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05" windowWidth="21015" windowHeight="9225"/>
  </bookViews>
  <sheets>
    <sheet name="Sheet1" sheetId="1" r:id="rId1"/>
    <sheet name="Sheet2" sheetId="2" r:id="rId2"/>
    <sheet name="Sheet3" sheetId="3" r:id="rId3"/>
  </sheets>
  <externalReferences>
    <externalReference r:id="rId4"/>
    <externalReference r:id="rId5"/>
  </externalReferences>
  <calcPr calcId="124519"/>
</workbook>
</file>

<file path=xl/calcChain.xml><?xml version="1.0" encoding="utf-8"?>
<calcChain xmlns="http://schemas.openxmlformats.org/spreadsheetml/2006/main">
  <c r="R10890" i="1"/>
  <c r="Q10890"/>
  <c r="P10890"/>
  <c r="O10890"/>
  <c r="N10890"/>
  <c r="M10890"/>
  <c r="L10890"/>
  <c r="K10890"/>
  <c r="J10890"/>
  <c r="I10890"/>
  <c r="R10889"/>
  <c r="Q10889"/>
  <c r="P10889"/>
  <c r="O10889"/>
  <c r="N10889"/>
  <c r="M10889"/>
  <c r="L10889"/>
  <c r="K10889"/>
  <c r="J10889"/>
  <c r="I10889"/>
  <c r="R10888"/>
  <c r="Q10888"/>
  <c r="P10888"/>
  <c r="O10888"/>
  <c r="N10888"/>
  <c r="M10888"/>
  <c r="L10888"/>
  <c r="K10888"/>
  <c r="J10888"/>
  <c r="I10888"/>
  <c r="R10887"/>
  <c r="Q10887"/>
  <c r="P10887"/>
  <c r="O10887"/>
  <c r="N10887"/>
  <c r="M10887"/>
  <c r="L10887"/>
  <c r="K10887"/>
  <c r="J10887"/>
  <c r="I10887"/>
  <c r="R10886"/>
  <c r="Q10886"/>
  <c r="P10886"/>
  <c r="O10886"/>
  <c r="N10886"/>
  <c r="M10886"/>
  <c r="L10886"/>
  <c r="K10886"/>
  <c r="J10886"/>
  <c r="I10886"/>
  <c r="R10885"/>
  <c r="Q10885"/>
  <c r="P10885"/>
  <c r="O10885"/>
  <c r="N10885"/>
  <c r="M10885"/>
  <c r="L10885"/>
  <c r="K10885"/>
  <c r="J10885"/>
  <c r="I10885"/>
  <c r="R10884"/>
  <c r="Q10884"/>
  <c r="P10884"/>
  <c r="O10884"/>
  <c r="N10884"/>
  <c r="M10884"/>
  <c r="L10884"/>
  <c r="K10884"/>
  <c r="J10884"/>
  <c r="I10884"/>
  <c r="R10883"/>
  <c r="Q10883"/>
  <c r="P10883"/>
  <c r="O10883"/>
  <c r="N10883"/>
  <c r="M10883"/>
  <c r="L10883"/>
  <c r="K10883"/>
  <c r="J10883"/>
  <c r="I10883"/>
  <c r="R10882"/>
  <c r="Q10882"/>
  <c r="P10882"/>
  <c r="O10882"/>
  <c r="N10882"/>
  <c r="M10882"/>
  <c r="L10882"/>
  <c r="K10882"/>
  <c r="J10882"/>
  <c r="I10882"/>
  <c r="R10881"/>
  <c r="Q10881"/>
  <c r="P10881"/>
  <c r="O10881"/>
  <c r="N10881"/>
  <c r="M10881"/>
  <c r="L10881"/>
  <c r="K10881"/>
  <c r="J10881"/>
  <c r="I10881"/>
  <c r="R10880"/>
  <c r="Q10880"/>
  <c r="P10880"/>
  <c r="O10880"/>
  <c r="N10880"/>
  <c r="M10880"/>
  <c r="L10880"/>
  <c r="K10880"/>
  <c r="J10880"/>
  <c r="I10880"/>
  <c r="R10879"/>
  <c r="Q10879"/>
  <c r="P10879"/>
  <c r="O10879"/>
  <c r="N10879"/>
  <c r="M10879"/>
  <c r="L10879"/>
  <c r="K10879"/>
  <c r="J10879"/>
  <c r="I10879"/>
  <c r="R10878"/>
  <c r="Q10878"/>
  <c r="P10878"/>
  <c r="O10878"/>
  <c r="N10878"/>
  <c r="M10878"/>
  <c r="L10878"/>
  <c r="K10878"/>
  <c r="J10878"/>
  <c r="I10878"/>
  <c r="R10877"/>
  <c r="Q10877"/>
  <c r="P10877"/>
  <c r="O10877"/>
  <c r="N10877"/>
  <c r="M10877"/>
  <c r="L10877"/>
  <c r="K10877"/>
  <c r="J10877"/>
  <c r="I10877"/>
  <c r="R10876"/>
  <c r="Q10876"/>
  <c r="P10876"/>
  <c r="O10876"/>
  <c r="N10876"/>
  <c r="M10876"/>
  <c r="L10876"/>
  <c r="K10876"/>
  <c r="J10876"/>
  <c r="I10876"/>
  <c r="R10875"/>
  <c r="Q10875"/>
  <c r="P10875"/>
  <c r="O10875"/>
  <c r="N10875"/>
  <c r="M10875"/>
  <c r="L10875"/>
  <c r="K10875"/>
  <c r="J10875"/>
  <c r="I10875"/>
  <c r="R10874"/>
  <c r="Q10874"/>
  <c r="P10874"/>
  <c r="O10874"/>
  <c r="N10874"/>
  <c r="M10874"/>
  <c r="L10874"/>
  <c r="K10874"/>
  <c r="J10874"/>
  <c r="I10874"/>
  <c r="R10873"/>
  <c r="Q10873"/>
  <c r="P10873"/>
  <c r="O10873"/>
  <c r="N10873"/>
  <c r="M10873"/>
  <c r="L10873"/>
  <c r="K10873"/>
  <c r="J10873"/>
  <c r="I10873"/>
  <c r="R10872"/>
  <c r="Q10872"/>
  <c r="P10872"/>
  <c r="O10872"/>
  <c r="N10872"/>
  <c r="M10872"/>
  <c r="L10872"/>
  <c r="K10872"/>
  <c r="J10872"/>
  <c r="I10872"/>
  <c r="R10871"/>
  <c r="Q10871"/>
  <c r="P10871"/>
  <c r="O10871"/>
  <c r="N10871"/>
  <c r="M10871"/>
  <c r="L10871"/>
  <c r="K10871"/>
  <c r="J10871"/>
  <c r="I10871"/>
  <c r="R10870"/>
  <c r="Q10870"/>
  <c r="P10870"/>
  <c r="O10870"/>
  <c r="N10870"/>
  <c r="M10870"/>
  <c r="L10870"/>
  <c r="K10870"/>
  <c r="J10870"/>
  <c r="I10870"/>
  <c r="R10869"/>
  <c r="Q10869"/>
  <c r="P10869"/>
  <c r="O10869"/>
  <c r="N10869"/>
  <c r="M10869"/>
  <c r="L10869"/>
  <c r="K10869"/>
  <c r="J10869"/>
  <c r="I10869"/>
  <c r="R10868"/>
  <c r="Q10868"/>
  <c r="P10868"/>
  <c r="O10868"/>
  <c r="N10868"/>
  <c r="M10868"/>
  <c r="L10868"/>
  <c r="K10868"/>
  <c r="J10868"/>
  <c r="I10868"/>
  <c r="R10867"/>
  <c r="Q10867"/>
  <c r="P10867"/>
  <c r="O10867"/>
  <c r="N10867"/>
  <c r="M10867"/>
  <c r="L10867"/>
  <c r="K10867"/>
  <c r="J10867"/>
  <c r="I10867"/>
  <c r="R10866"/>
  <c r="Q10866"/>
  <c r="P10866"/>
  <c r="O10866"/>
  <c r="N10866"/>
  <c r="M10866"/>
  <c r="L10866"/>
  <c r="K10866"/>
  <c r="J10866"/>
  <c r="I10866"/>
  <c r="R10865"/>
  <c r="Q10865"/>
  <c r="P10865"/>
  <c r="O10865"/>
  <c r="N10865"/>
  <c r="M10865"/>
  <c r="L10865"/>
  <c r="K10865"/>
  <c r="J10865"/>
  <c r="I10865"/>
  <c r="R10864"/>
  <c r="Q10864"/>
  <c r="P10864"/>
  <c r="O10864"/>
  <c r="N10864"/>
  <c r="M10864"/>
  <c r="L10864"/>
  <c r="K10864"/>
  <c r="J10864"/>
  <c r="I10864"/>
  <c r="R10863"/>
  <c r="Q10863"/>
  <c r="P10863"/>
  <c r="O10863"/>
  <c r="N10863"/>
  <c r="M10863"/>
  <c r="L10863"/>
  <c r="K10863"/>
  <c r="J10863"/>
  <c r="I10863"/>
  <c r="R10862"/>
  <c r="Q10862"/>
  <c r="P10862"/>
  <c r="O10862"/>
  <c r="N10862"/>
  <c r="M10862"/>
  <c r="L10862"/>
  <c r="K10862"/>
  <c r="J10862"/>
  <c r="I10862"/>
  <c r="R10861"/>
  <c r="Q10861"/>
  <c r="P10861"/>
  <c r="O10861"/>
  <c r="N10861"/>
  <c r="M10861"/>
  <c r="L10861"/>
  <c r="K10861"/>
  <c r="J10861"/>
  <c r="I10861"/>
  <c r="R10860"/>
  <c r="Q10860"/>
  <c r="P10860"/>
  <c r="O10860"/>
  <c r="N10860"/>
  <c r="M10860"/>
  <c r="L10860"/>
  <c r="K10860"/>
  <c r="J10860"/>
  <c r="I10860"/>
  <c r="R10859"/>
  <c r="Q10859"/>
  <c r="P10859"/>
  <c r="O10859"/>
  <c r="N10859"/>
  <c r="M10859"/>
  <c r="L10859"/>
  <c r="K10859"/>
  <c r="J10859"/>
  <c r="I10859"/>
  <c r="R10858"/>
  <c r="Q10858"/>
  <c r="P10858"/>
  <c r="O10858"/>
  <c r="N10858"/>
  <c r="M10858"/>
  <c r="L10858"/>
  <c r="K10858"/>
  <c r="J10858"/>
  <c r="I10858"/>
  <c r="R10857"/>
  <c r="Q10857"/>
  <c r="P10857"/>
  <c r="O10857"/>
  <c r="N10857"/>
  <c r="M10857"/>
  <c r="L10857"/>
  <c r="K10857"/>
  <c r="J10857"/>
  <c r="I10857"/>
  <c r="R10856"/>
  <c r="Q10856"/>
  <c r="P10856"/>
  <c r="O10856"/>
  <c r="N10856"/>
  <c r="M10856"/>
  <c r="L10856"/>
  <c r="K10856"/>
  <c r="J10856"/>
  <c r="I10856"/>
  <c r="R10855"/>
  <c r="Q10855"/>
  <c r="P10855"/>
  <c r="O10855"/>
  <c r="N10855"/>
  <c r="M10855"/>
  <c r="L10855"/>
  <c r="K10855"/>
  <c r="J10855"/>
  <c r="I10855"/>
  <c r="R10854"/>
  <c r="Q10854"/>
  <c r="P10854"/>
  <c r="O10854"/>
  <c r="N10854"/>
  <c r="M10854"/>
  <c r="L10854"/>
  <c r="K10854"/>
  <c r="J10854"/>
  <c r="I10854"/>
  <c r="R10853"/>
  <c r="Q10853"/>
  <c r="P10853"/>
  <c r="O10853"/>
  <c r="N10853"/>
  <c r="M10853"/>
  <c r="L10853"/>
  <c r="K10853"/>
  <c r="J10853"/>
  <c r="I10853"/>
  <c r="R10852"/>
  <c r="Q10852"/>
  <c r="P10852"/>
  <c r="O10852"/>
  <c r="N10852"/>
  <c r="M10852"/>
  <c r="L10852"/>
  <c r="K10852"/>
  <c r="J10852"/>
  <c r="I10852"/>
  <c r="R10851"/>
  <c r="Q10851"/>
  <c r="P10851"/>
  <c r="O10851"/>
  <c r="N10851"/>
  <c r="M10851"/>
  <c r="L10851"/>
  <c r="K10851"/>
  <c r="J10851"/>
  <c r="I10851"/>
  <c r="R10850"/>
  <c r="Q10850"/>
  <c r="P10850"/>
  <c r="O10850"/>
  <c r="N10850"/>
  <c r="M10850"/>
  <c r="L10850"/>
  <c r="K10850"/>
  <c r="J10850"/>
  <c r="I10850"/>
  <c r="R10849"/>
  <c r="Q10849"/>
  <c r="P10849"/>
  <c r="O10849"/>
  <c r="N10849"/>
  <c r="M10849"/>
  <c r="L10849"/>
  <c r="K10849"/>
  <c r="J10849"/>
  <c r="I10849"/>
  <c r="R10848"/>
  <c r="Q10848"/>
  <c r="P10848"/>
  <c r="O10848"/>
  <c r="N10848"/>
  <c r="M10848"/>
  <c r="L10848"/>
  <c r="K10848"/>
  <c r="J10848"/>
  <c r="I10848"/>
  <c r="R10847"/>
  <c r="Q10847"/>
  <c r="P10847"/>
  <c r="O10847"/>
  <c r="N10847"/>
  <c r="M10847"/>
  <c r="L10847"/>
  <c r="K10847"/>
  <c r="J10847"/>
  <c r="I10847"/>
  <c r="R10846"/>
  <c r="Q10846"/>
  <c r="P10846"/>
  <c r="O10846"/>
  <c r="N10846"/>
  <c r="M10846"/>
  <c r="L10846"/>
  <c r="K10846"/>
  <c r="J10846"/>
  <c r="I10846"/>
  <c r="R10845"/>
  <c r="Q10845"/>
  <c r="P10845"/>
  <c r="O10845"/>
  <c r="N10845"/>
  <c r="M10845"/>
  <c r="L10845"/>
  <c r="K10845"/>
  <c r="J10845"/>
  <c r="I10845"/>
  <c r="R10844"/>
  <c r="Q10844"/>
  <c r="P10844"/>
  <c r="O10844"/>
  <c r="N10844"/>
  <c r="M10844"/>
  <c r="L10844"/>
  <c r="K10844"/>
  <c r="J10844"/>
  <c r="I10844"/>
  <c r="R10843"/>
  <c r="Q10843"/>
  <c r="P10843"/>
  <c r="O10843"/>
  <c r="N10843"/>
  <c r="M10843"/>
  <c r="L10843"/>
  <c r="K10843"/>
  <c r="J10843"/>
  <c r="I10843"/>
  <c r="R10842"/>
  <c r="Q10842"/>
  <c r="P10842"/>
  <c r="O10842"/>
  <c r="N10842"/>
  <c r="M10842"/>
  <c r="L10842"/>
  <c r="K10842"/>
  <c r="J10842"/>
  <c r="I10842"/>
  <c r="R10841"/>
  <c r="Q10841"/>
  <c r="P10841"/>
  <c r="O10841"/>
  <c r="N10841"/>
  <c r="M10841"/>
  <c r="L10841"/>
  <c r="K10841"/>
  <c r="J10841"/>
  <c r="I10841"/>
  <c r="R10840"/>
  <c r="Q10840"/>
  <c r="P10840"/>
  <c r="O10840"/>
  <c r="N10840"/>
  <c r="M10840"/>
  <c r="L10840"/>
  <c r="K10840"/>
  <c r="J10840"/>
  <c r="I10840"/>
  <c r="R10839"/>
  <c r="Q10839"/>
  <c r="P10839"/>
  <c r="O10839"/>
  <c r="N10839"/>
  <c r="M10839"/>
  <c r="L10839"/>
  <c r="K10839"/>
  <c r="J10839"/>
  <c r="I10839"/>
  <c r="R10838"/>
  <c r="Q10838"/>
  <c r="P10838"/>
  <c r="O10838"/>
  <c r="N10838"/>
  <c r="M10838"/>
  <c r="L10838"/>
  <c r="K10838"/>
  <c r="J10838"/>
  <c r="I10838"/>
  <c r="R10837"/>
  <c r="Q10837"/>
  <c r="P10837"/>
  <c r="O10837"/>
  <c r="N10837"/>
  <c r="M10837"/>
  <c r="L10837"/>
  <c r="K10837"/>
  <c r="J10837"/>
  <c r="I10837"/>
  <c r="R10836"/>
  <c r="Q10836"/>
  <c r="P10836"/>
  <c r="O10836"/>
  <c r="N10836"/>
  <c r="M10836"/>
  <c r="L10836"/>
  <c r="K10836"/>
  <c r="J10836"/>
  <c r="I10836"/>
  <c r="R10835"/>
  <c r="Q10835"/>
  <c r="P10835"/>
  <c r="O10835"/>
  <c r="N10835"/>
  <c r="M10835"/>
  <c r="L10835"/>
  <c r="K10835"/>
  <c r="J10835"/>
  <c r="I10835"/>
  <c r="R10834"/>
  <c r="Q10834"/>
  <c r="P10834"/>
  <c r="O10834"/>
  <c r="N10834"/>
  <c r="M10834"/>
  <c r="L10834"/>
  <c r="K10834"/>
  <c r="J10834"/>
  <c r="I10834"/>
  <c r="R10833"/>
  <c r="Q10833"/>
  <c r="P10833"/>
  <c r="O10833"/>
  <c r="N10833"/>
  <c r="M10833"/>
  <c r="L10833"/>
  <c r="K10833"/>
  <c r="J10833"/>
  <c r="I10833"/>
  <c r="R10832"/>
  <c r="Q10832"/>
  <c r="P10832"/>
  <c r="O10832"/>
  <c r="N10832"/>
  <c r="M10832"/>
  <c r="L10832"/>
  <c r="K10832"/>
  <c r="J10832"/>
  <c r="I10832"/>
  <c r="R10831"/>
  <c r="Q10831"/>
  <c r="P10831"/>
  <c r="O10831"/>
  <c r="N10831"/>
  <c r="M10831"/>
  <c r="L10831"/>
  <c r="K10831"/>
  <c r="J10831"/>
  <c r="I10831"/>
  <c r="R10830"/>
  <c r="Q10830"/>
  <c r="P10830"/>
  <c r="O10830"/>
  <c r="N10830"/>
  <c r="M10830"/>
  <c r="L10830"/>
  <c r="K10830"/>
  <c r="J10830"/>
  <c r="I10830"/>
  <c r="R10829"/>
  <c r="Q10829"/>
  <c r="P10829"/>
  <c r="O10829"/>
  <c r="N10829"/>
  <c r="M10829"/>
  <c r="L10829"/>
  <c r="K10829"/>
  <c r="J10829"/>
  <c r="I10829"/>
  <c r="R10828"/>
  <c r="Q10828"/>
  <c r="P10828"/>
  <c r="O10828"/>
  <c r="N10828"/>
  <c r="M10828"/>
  <c r="L10828"/>
  <c r="K10828"/>
  <c r="J10828"/>
  <c r="I10828"/>
  <c r="R10827"/>
  <c r="Q10827"/>
  <c r="P10827"/>
  <c r="O10827"/>
  <c r="N10827"/>
  <c r="M10827"/>
  <c r="L10827"/>
  <c r="K10827"/>
  <c r="J10827"/>
  <c r="I10827"/>
  <c r="R10826"/>
  <c r="Q10826"/>
  <c r="P10826"/>
  <c r="O10826"/>
  <c r="N10826"/>
  <c r="M10826"/>
  <c r="L10826"/>
  <c r="K10826"/>
  <c r="J10826"/>
  <c r="I10826"/>
  <c r="R10825"/>
  <c r="Q10825"/>
  <c r="P10825"/>
  <c r="O10825"/>
  <c r="N10825"/>
  <c r="M10825"/>
  <c r="L10825"/>
  <c r="K10825"/>
  <c r="J10825"/>
  <c r="I10825"/>
  <c r="R10824"/>
  <c r="Q10824"/>
  <c r="P10824"/>
  <c r="O10824"/>
  <c r="N10824"/>
  <c r="M10824"/>
  <c r="L10824"/>
  <c r="K10824"/>
  <c r="J10824"/>
  <c r="I10824"/>
  <c r="R10823"/>
  <c r="Q10823"/>
  <c r="P10823"/>
  <c r="O10823"/>
  <c r="N10823"/>
  <c r="M10823"/>
  <c r="L10823"/>
  <c r="K10823"/>
  <c r="J10823"/>
  <c r="I10823"/>
  <c r="R10822"/>
  <c r="Q10822"/>
  <c r="P10822"/>
  <c r="O10822"/>
  <c r="N10822"/>
  <c r="M10822"/>
  <c r="L10822"/>
  <c r="K10822"/>
  <c r="J10822"/>
  <c r="I10822"/>
  <c r="R10821"/>
  <c r="Q10821"/>
  <c r="P10821"/>
  <c r="O10821"/>
  <c r="N10821"/>
  <c r="M10821"/>
  <c r="L10821"/>
  <c r="K10821"/>
  <c r="J10821"/>
  <c r="I10821"/>
  <c r="R10820"/>
  <c r="Q10820"/>
  <c r="P10820"/>
  <c r="O10820"/>
  <c r="N10820"/>
  <c r="M10820"/>
  <c r="L10820"/>
  <c r="K10820"/>
  <c r="J10820"/>
  <c r="I10820"/>
  <c r="R10819"/>
  <c r="Q10819"/>
  <c r="P10819"/>
  <c r="O10819"/>
  <c r="N10819"/>
  <c r="M10819"/>
  <c r="L10819"/>
  <c r="K10819"/>
  <c r="J10819"/>
  <c r="I10819"/>
  <c r="R10818"/>
  <c r="Q10818"/>
  <c r="P10818"/>
  <c r="O10818"/>
  <c r="N10818"/>
  <c r="M10818"/>
  <c r="L10818"/>
  <c r="K10818"/>
  <c r="J10818"/>
  <c r="I10818"/>
  <c r="R10817"/>
  <c r="Q10817"/>
  <c r="P10817"/>
  <c r="O10817"/>
  <c r="N10817"/>
  <c r="M10817"/>
  <c r="L10817"/>
  <c r="K10817"/>
  <c r="J10817"/>
  <c r="I10817"/>
  <c r="R10816"/>
  <c r="Q10816"/>
  <c r="P10816"/>
  <c r="O10816"/>
  <c r="N10816"/>
  <c r="M10816"/>
  <c r="L10816"/>
  <c r="K10816"/>
  <c r="J10816"/>
  <c r="I10816"/>
  <c r="R10815"/>
  <c r="Q10815"/>
  <c r="P10815"/>
  <c r="O10815"/>
  <c r="N10815"/>
  <c r="M10815"/>
  <c r="L10815"/>
  <c r="K10815"/>
  <c r="J10815"/>
  <c r="I10815"/>
  <c r="R10814"/>
  <c r="Q10814"/>
  <c r="P10814"/>
  <c r="O10814"/>
  <c r="N10814"/>
  <c r="M10814"/>
  <c r="L10814"/>
  <c r="K10814"/>
  <c r="J10814"/>
  <c r="I10814"/>
  <c r="R10813"/>
  <c r="Q10813"/>
  <c r="P10813"/>
  <c r="O10813"/>
  <c r="N10813"/>
  <c r="M10813"/>
  <c r="L10813"/>
  <c r="K10813"/>
  <c r="J10813"/>
  <c r="I10813"/>
  <c r="R10812"/>
  <c r="Q10812"/>
  <c r="P10812"/>
  <c r="O10812"/>
  <c r="N10812"/>
  <c r="M10812"/>
  <c r="L10812"/>
  <c r="K10812"/>
  <c r="J10812"/>
  <c r="I10812"/>
  <c r="R10811"/>
  <c r="Q10811"/>
  <c r="P10811"/>
  <c r="O10811"/>
  <c r="N10811"/>
  <c r="M10811"/>
  <c r="L10811"/>
  <c r="K10811"/>
  <c r="J10811"/>
  <c r="I10811"/>
  <c r="R10810"/>
  <c r="Q10810"/>
  <c r="P10810"/>
  <c r="O10810"/>
  <c r="N10810"/>
  <c r="M10810"/>
  <c r="L10810"/>
  <c r="K10810"/>
  <c r="J10810"/>
  <c r="I10810"/>
  <c r="R10809"/>
  <c r="Q10809"/>
  <c r="P10809"/>
  <c r="O10809"/>
  <c r="N10809"/>
  <c r="M10809"/>
  <c r="L10809"/>
  <c r="K10809"/>
  <c r="J10809"/>
  <c r="I10809"/>
  <c r="R10808"/>
  <c r="Q10808"/>
  <c r="P10808"/>
  <c r="O10808"/>
  <c r="N10808"/>
  <c r="M10808"/>
  <c r="L10808"/>
  <c r="K10808"/>
  <c r="J10808"/>
  <c r="I10808"/>
  <c r="R10807"/>
  <c r="Q10807"/>
  <c r="P10807"/>
  <c r="O10807"/>
  <c r="N10807"/>
  <c r="M10807"/>
  <c r="L10807"/>
  <c r="K10807"/>
  <c r="J10807"/>
  <c r="I10807"/>
  <c r="R10806"/>
  <c r="Q10806"/>
  <c r="P10806"/>
  <c r="O10806"/>
  <c r="N10806"/>
  <c r="M10806"/>
  <c r="L10806"/>
  <c r="K10806"/>
  <c r="J10806"/>
  <c r="I10806"/>
  <c r="R10805"/>
  <c r="Q10805"/>
  <c r="P10805"/>
  <c r="O10805"/>
  <c r="N10805"/>
  <c r="M10805"/>
  <c r="L10805"/>
  <c r="K10805"/>
  <c r="J10805"/>
  <c r="I10805"/>
  <c r="R10804"/>
  <c r="Q10804"/>
  <c r="P10804"/>
  <c r="O10804"/>
  <c r="N10804"/>
  <c r="M10804"/>
  <c r="L10804"/>
  <c r="K10804"/>
  <c r="J10804"/>
  <c r="I10804"/>
  <c r="R10803"/>
  <c r="Q10803"/>
  <c r="P10803"/>
  <c r="O10803"/>
  <c r="N10803"/>
  <c r="M10803"/>
  <c r="L10803"/>
  <c r="K10803"/>
  <c r="J10803"/>
  <c r="I10803"/>
  <c r="R10802"/>
  <c r="Q10802"/>
  <c r="P10802"/>
  <c r="O10802"/>
  <c r="N10802"/>
  <c r="M10802"/>
  <c r="L10802"/>
  <c r="K10802"/>
  <c r="J10802"/>
  <c r="I10802"/>
  <c r="R10801"/>
  <c r="Q10801"/>
  <c r="P10801"/>
  <c r="O10801"/>
  <c r="N10801"/>
  <c r="M10801"/>
  <c r="L10801"/>
  <c r="K10801"/>
  <c r="J10801"/>
  <c r="I10801"/>
  <c r="R10800"/>
  <c r="Q10800"/>
  <c r="P10800"/>
  <c r="O10800"/>
  <c r="N10800"/>
  <c r="M10800"/>
  <c r="L10800"/>
  <c r="K10800"/>
  <c r="J10800"/>
  <c r="I10800"/>
  <c r="R10799"/>
  <c r="Q10799"/>
  <c r="P10799"/>
  <c r="O10799"/>
  <c r="N10799"/>
  <c r="M10799"/>
  <c r="L10799"/>
  <c r="K10799"/>
  <c r="J10799"/>
  <c r="I10799"/>
  <c r="R10798"/>
  <c r="Q10798"/>
  <c r="P10798"/>
  <c r="O10798"/>
  <c r="N10798"/>
  <c r="M10798"/>
  <c r="L10798"/>
  <c r="K10798"/>
  <c r="J10798"/>
  <c r="I10798"/>
  <c r="R10797"/>
  <c r="Q10797"/>
  <c r="P10797"/>
  <c r="O10797"/>
  <c r="N10797"/>
  <c r="M10797"/>
  <c r="L10797"/>
  <c r="K10797"/>
  <c r="J10797"/>
  <c r="I10797"/>
  <c r="R10796"/>
  <c r="Q10796"/>
  <c r="P10796"/>
  <c r="O10796"/>
  <c r="N10796"/>
  <c r="M10796"/>
  <c r="L10796"/>
  <c r="K10796"/>
  <c r="J10796"/>
  <c r="I10796"/>
  <c r="R10795"/>
  <c r="Q10795"/>
  <c r="P10795"/>
  <c r="O10795"/>
  <c r="N10795"/>
  <c r="M10795"/>
  <c r="L10795"/>
  <c r="K10795"/>
  <c r="J10795"/>
  <c r="I10795"/>
  <c r="R10794"/>
  <c r="Q10794"/>
  <c r="P10794"/>
  <c r="O10794"/>
  <c r="N10794"/>
  <c r="M10794"/>
  <c r="L10794"/>
  <c r="K10794"/>
  <c r="J10794"/>
  <c r="I10794"/>
  <c r="R10793"/>
  <c r="Q10793"/>
  <c r="P10793"/>
  <c r="O10793"/>
  <c r="N10793"/>
  <c r="M10793"/>
  <c r="L10793"/>
  <c r="K10793"/>
  <c r="J10793"/>
  <c r="I10793"/>
  <c r="R10792"/>
  <c r="Q10792"/>
  <c r="P10792"/>
  <c r="O10792"/>
  <c r="N10792"/>
  <c r="M10792"/>
  <c r="L10792"/>
  <c r="K10792"/>
  <c r="J10792"/>
  <c r="I10792"/>
  <c r="R10791"/>
  <c r="Q10791"/>
  <c r="P10791"/>
  <c r="O10791"/>
  <c r="N10791"/>
  <c r="M10791"/>
  <c r="L10791"/>
  <c r="K10791"/>
  <c r="J10791"/>
  <c r="I10791"/>
  <c r="R10790"/>
  <c r="Q10790"/>
  <c r="P10790"/>
  <c r="O10790"/>
  <c r="N10790"/>
  <c r="M10790"/>
  <c r="L10790"/>
  <c r="K10790"/>
  <c r="J10790"/>
  <c r="I10790"/>
  <c r="R10789"/>
  <c r="Q10789"/>
  <c r="P10789"/>
  <c r="O10789"/>
  <c r="N10789"/>
  <c r="M10789"/>
  <c r="L10789"/>
  <c r="K10789"/>
  <c r="J10789"/>
  <c r="I10789"/>
  <c r="R10788"/>
  <c r="Q10788"/>
  <c r="P10788"/>
  <c r="O10788"/>
  <c r="N10788"/>
  <c r="M10788"/>
  <c r="L10788"/>
  <c r="K10788"/>
  <c r="J10788"/>
  <c r="I10788"/>
  <c r="R10787"/>
  <c r="Q10787"/>
  <c r="P10787"/>
  <c r="O10787"/>
  <c r="N10787"/>
  <c r="M10787"/>
  <c r="L10787"/>
  <c r="K10787"/>
  <c r="J10787"/>
  <c r="I10787"/>
  <c r="R10786"/>
  <c r="Q10786"/>
  <c r="P10786"/>
  <c r="O10786"/>
  <c r="N10786"/>
  <c r="M10786"/>
  <c r="L10786"/>
  <c r="K10786"/>
  <c r="J10786"/>
  <c r="I10786"/>
  <c r="R10785"/>
  <c r="Q10785"/>
  <c r="P10785"/>
  <c r="O10785"/>
  <c r="N10785"/>
  <c r="M10785"/>
  <c r="L10785"/>
  <c r="K10785"/>
  <c r="J10785"/>
  <c r="I10785"/>
  <c r="R10784"/>
  <c r="Q10784"/>
  <c r="P10784"/>
  <c r="O10784"/>
  <c r="N10784"/>
  <c r="M10784"/>
  <c r="L10784"/>
  <c r="K10784"/>
  <c r="J10784"/>
  <c r="I10784"/>
  <c r="R10783"/>
  <c r="Q10783"/>
  <c r="P10783"/>
  <c r="O10783"/>
  <c r="N10783"/>
  <c r="M10783"/>
  <c r="L10783"/>
  <c r="K10783"/>
  <c r="J10783"/>
  <c r="I10783"/>
  <c r="R10782"/>
  <c r="Q10782"/>
  <c r="P10782"/>
  <c r="O10782"/>
  <c r="N10782"/>
  <c r="M10782"/>
  <c r="L10782"/>
  <c r="K10782"/>
  <c r="J10782"/>
  <c r="I10782"/>
  <c r="R10781"/>
  <c r="Q10781"/>
  <c r="P10781"/>
  <c r="O10781"/>
  <c r="N10781"/>
  <c r="M10781"/>
  <c r="L10781"/>
  <c r="K10781"/>
  <c r="J10781"/>
  <c r="I10781"/>
  <c r="R10780"/>
  <c r="Q10780"/>
  <c r="P10780"/>
  <c r="O10780"/>
  <c r="N10780"/>
  <c r="M10780"/>
  <c r="L10780"/>
  <c r="K10780"/>
  <c r="J10780"/>
  <c r="I10780"/>
  <c r="R10779"/>
  <c r="Q10779"/>
  <c r="P10779"/>
  <c r="O10779"/>
  <c r="N10779"/>
  <c r="M10779"/>
  <c r="L10779"/>
  <c r="K10779"/>
  <c r="J10779"/>
  <c r="I10779"/>
  <c r="R10778"/>
  <c r="Q10778"/>
  <c r="P10778"/>
  <c r="O10778"/>
  <c r="N10778"/>
  <c r="M10778"/>
  <c r="L10778"/>
  <c r="K10778"/>
  <c r="J10778"/>
  <c r="I10778"/>
  <c r="R10777"/>
  <c r="Q10777"/>
  <c r="P10777"/>
  <c r="O10777"/>
  <c r="N10777"/>
  <c r="M10777"/>
  <c r="L10777"/>
  <c r="K10777"/>
  <c r="J10777"/>
  <c r="I10777"/>
  <c r="R10776"/>
  <c r="Q10776"/>
  <c r="P10776"/>
  <c r="O10776"/>
  <c r="N10776"/>
  <c r="M10776"/>
  <c r="L10776"/>
  <c r="K10776"/>
  <c r="J10776"/>
  <c r="I10776"/>
  <c r="R10775"/>
  <c r="Q10775"/>
  <c r="P10775"/>
  <c r="O10775"/>
  <c r="N10775"/>
  <c r="M10775"/>
  <c r="L10775"/>
  <c r="K10775"/>
  <c r="J10775"/>
  <c r="I10775"/>
  <c r="R10774"/>
  <c r="Q10774"/>
  <c r="P10774"/>
  <c r="O10774"/>
  <c r="N10774"/>
  <c r="M10774"/>
  <c r="L10774"/>
  <c r="K10774"/>
  <c r="J10774"/>
  <c r="I10774"/>
  <c r="R10773"/>
  <c r="Q10773"/>
  <c r="P10773"/>
  <c r="O10773"/>
  <c r="N10773"/>
  <c r="M10773"/>
  <c r="L10773"/>
  <c r="K10773"/>
  <c r="J10773"/>
  <c r="I10773"/>
  <c r="R10772"/>
  <c r="Q10772"/>
  <c r="P10772"/>
  <c r="O10772"/>
  <c r="N10772"/>
  <c r="M10772"/>
  <c r="L10772"/>
  <c r="K10772"/>
  <c r="J10772"/>
  <c r="I10772"/>
  <c r="R10771"/>
  <c r="Q10771"/>
  <c r="P10771"/>
  <c r="O10771"/>
  <c r="N10771"/>
  <c r="M10771"/>
  <c r="L10771"/>
  <c r="K10771"/>
  <c r="J10771"/>
  <c r="I10771"/>
  <c r="R10770"/>
  <c r="Q10770"/>
  <c r="P10770"/>
  <c r="O10770"/>
  <c r="N10770"/>
  <c r="M10770"/>
  <c r="L10770"/>
  <c r="K10770"/>
  <c r="J10770"/>
  <c r="I10770"/>
  <c r="R10769"/>
  <c r="Q10769"/>
  <c r="P10769"/>
  <c r="O10769"/>
  <c r="N10769"/>
  <c r="M10769"/>
  <c r="L10769"/>
  <c r="K10769"/>
  <c r="J10769"/>
  <c r="I10769"/>
  <c r="R10768"/>
  <c r="Q10768"/>
  <c r="P10768"/>
  <c r="O10768"/>
  <c r="N10768"/>
  <c r="M10768"/>
  <c r="L10768"/>
  <c r="K10768"/>
  <c r="J10768"/>
  <c r="I10768"/>
  <c r="R10767"/>
  <c r="Q10767"/>
  <c r="P10767"/>
  <c r="O10767"/>
  <c r="N10767"/>
  <c r="M10767"/>
  <c r="L10767"/>
  <c r="K10767"/>
  <c r="J10767"/>
  <c r="I10767"/>
  <c r="R10766"/>
  <c r="Q10766"/>
  <c r="P10766"/>
  <c r="O10766"/>
  <c r="N10766"/>
  <c r="M10766"/>
  <c r="L10766"/>
  <c r="K10766"/>
  <c r="J10766"/>
  <c r="I10766"/>
  <c r="R10765"/>
  <c r="Q10765"/>
  <c r="P10765"/>
  <c r="O10765"/>
  <c r="N10765"/>
  <c r="M10765"/>
  <c r="L10765"/>
  <c r="K10765"/>
  <c r="J10765"/>
  <c r="I10765"/>
  <c r="R10764"/>
  <c r="Q10764"/>
  <c r="P10764"/>
  <c r="O10764"/>
  <c r="N10764"/>
  <c r="M10764"/>
  <c r="L10764"/>
  <c r="K10764"/>
  <c r="J10764"/>
  <c r="I10764"/>
  <c r="R10763"/>
  <c r="Q10763"/>
  <c r="P10763"/>
  <c r="O10763"/>
  <c r="N10763"/>
  <c r="M10763"/>
  <c r="L10763"/>
  <c r="K10763"/>
  <c r="J10763"/>
  <c r="I10763"/>
  <c r="R10762"/>
  <c r="Q10762"/>
  <c r="P10762"/>
  <c r="O10762"/>
  <c r="N10762"/>
  <c r="M10762"/>
  <c r="L10762"/>
  <c r="K10762"/>
  <c r="J10762"/>
  <c r="I10762"/>
  <c r="R10761"/>
  <c r="Q10761"/>
  <c r="P10761"/>
  <c r="O10761"/>
  <c r="N10761"/>
  <c r="M10761"/>
  <c r="L10761"/>
  <c r="K10761"/>
  <c r="J10761"/>
  <c r="I10761"/>
  <c r="R10760"/>
  <c r="Q10760"/>
  <c r="P10760"/>
  <c r="O10760"/>
  <c r="N10760"/>
  <c r="M10760"/>
  <c r="L10760"/>
  <c r="K10760"/>
  <c r="J10760"/>
  <c r="I10760"/>
  <c r="R10759"/>
  <c r="Q10759"/>
  <c r="P10759"/>
  <c r="O10759"/>
  <c r="N10759"/>
  <c r="M10759"/>
  <c r="L10759"/>
  <c r="K10759"/>
  <c r="J10759"/>
  <c r="I10759"/>
  <c r="R10758"/>
  <c r="Q10758"/>
  <c r="P10758"/>
  <c r="O10758"/>
  <c r="N10758"/>
  <c r="M10758"/>
  <c r="L10758"/>
  <c r="K10758"/>
  <c r="J10758"/>
  <c r="I10758"/>
  <c r="R10757"/>
  <c r="Q10757"/>
  <c r="P10757"/>
  <c r="O10757"/>
  <c r="N10757"/>
  <c r="M10757"/>
  <c r="L10757"/>
  <c r="K10757"/>
  <c r="J10757"/>
  <c r="I10757"/>
  <c r="R10756"/>
  <c r="Q10756"/>
  <c r="P10756"/>
  <c r="O10756"/>
  <c r="N10756"/>
  <c r="M10756"/>
  <c r="L10756"/>
  <c r="K10756"/>
  <c r="J10756"/>
  <c r="I10756"/>
  <c r="R10755"/>
  <c r="Q10755"/>
  <c r="P10755"/>
  <c r="O10755"/>
  <c r="N10755"/>
  <c r="M10755"/>
  <c r="L10755"/>
  <c r="K10755"/>
  <c r="J10755"/>
  <c r="I10755"/>
  <c r="R10754"/>
  <c r="Q10754"/>
  <c r="P10754"/>
  <c r="O10754"/>
  <c r="N10754"/>
  <c r="M10754"/>
  <c r="L10754"/>
  <c r="K10754"/>
  <c r="J10754"/>
  <c r="I10754"/>
  <c r="R10753"/>
  <c r="Q10753"/>
  <c r="P10753"/>
  <c r="O10753"/>
  <c r="N10753"/>
  <c r="M10753"/>
  <c r="L10753"/>
  <c r="K10753"/>
  <c r="J10753"/>
  <c r="I10753"/>
  <c r="R10752"/>
  <c r="Q10752"/>
  <c r="P10752"/>
  <c r="O10752"/>
  <c r="N10752"/>
  <c r="M10752"/>
  <c r="L10752"/>
  <c r="K10752"/>
  <c r="J10752"/>
  <c r="I10752"/>
  <c r="R10751"/>
  <c r="Q10751"/>
  <c r="P10751"/>
  <c r="O10751"/>
  <c r="N10751"/>
  <c r="M10751"/>
  <c r="L10751"/>
  <c r="K10751"/>
  <c r="J10751"/>
  <c r="I10751"/>
  <c r="R10750"/>
  <c r="Q10750"/>
  <c r="P10750"/>
  <c r="O10750"/>
  <c r="N10750"/>
  <c r="M10750"/>
  <c r="L10750"/>
  <c r="K10750"/>
  <c r="J10750"/>
  <c r="I10750"/>
  <c r="R10749"/>
  <c r="Q10749"/>
  <c r="P10749"/>
  <c r="O10749"/>
  <c r="N10749"/>
  <c r="M10749"/>
  <c r="L10749"/>
  <c r="K10749"/>
  <c r="J10749"/>
  <c r="I10749"/>
  <c r="R10748"/>
  <c r="Q10748"/>
  <c r="P10748"/>
  <c r="O10748"/>
  <c r="N10748"/>
  <c r="M10748"/>
  <c r="L10748"/>
  <c r="K10748"/>
  <c r="J10748"/>
  <c r="I10748"/>
  <c r="R10747"/>
  <c r="Q10747"/>
  <c r="P10747"/>
  <c r="O10747"/>
  <c r="N10747"/>
  <c r="M10747"/>
  <c r="L10747"/>
  <c r="K10747"/>
  <c r="J10747"/>
  <c r="I10747"/>
  <c r="R10746"/>
  <c r="Q10746"/>
  <c r="P10746"/>
  <c r="O10746"/>
  <c r="N10746"/>
  <c r="M10746"/>
  <c r="L10746"/>
  <c r="K10746"/>
  <c r="J10746"/>
  <c r="I10746"/>
  <c r="R10745"/>
  <c r="Q10745"/>
  <c r="P10745"/>
  <c r="O10745"/>
  <c r="N10745"/>
  <c r="M10745"/>
  <c r="L10745"/>
  <c r="K10745"/>
  <c r="J10745"/>
  <c r="I10745"/>
  <c r="R10744"/>
  <c r="Q10744"/>
  <c r="P10744"/>
  <c r="O10744"/>
  <c r="N10744"/>
  <c r="M10744"/>
  <c r="L10744"/>
  <c r="K10744"/>
  <c r="J10744"/>
  <c r="I10744"/>
  <c r="R10743"/>
  <c r="Q10743"/>
  <c r="P10743"/>
  <c r="O10743"/>
  <c r="N10743"/>
  <c r="M10743"/>
  <c r="L10743"/>
  <c r="K10743"/>
  <c r="J10743"/>
  <c r="I10743"/>
  <c r="R10742"/>
  <c r="Q10742"/>
  <c r="P10742"/>
  <c r="O10742"/>
  <c r="N10742"/>
  <c r="M10742"/>
  <c r="L10742"/>
  <c r="K10742"/>
  <c r="J10742"/>
  <c r="I10742"/>
  <c r="R10741"/>
  <c r="Q10741"/>
  <c r="P10741"/>
  <c r="O10741"/>
  <c r="N10741"/>
  <c r="M10741"/>
  <c r="L10741"/>
  <c r="K10741"/>
  <c r="J10741"/>
  <c r="I10741"/>
  <c r="R10740"/>
  <c r="Q10740"/>
  <c r="P10740"/>
  <c r="O10740"/>
  <c r="N10740"/>
  <c r="M10740"/>
  <c r="L10740"/>
  <c r="K10740"/>
  <c r="J10740"/>
  <c r="I10740"/>
  <c r="R10739"/>
  <c r="Q10739"/>
  <c r="P10739"/>
  <c r="O10739"/>
  <c r="N10739"/>
  <c r="M10739"/>
  <c r="L10739"/>
  <c r="K10739"/>
  <c r="J10739"/>
  <c r="I10739"/>
  <c r="R10738"/>
  <c r="Q10738"/>
  <c r="P10738"/>
  <c r="O10738"/>
  <c r="N10738"/>
  <c r="M10738"/>
  <c r="L10738"/>
  <c r="K10738"/>
  <c r="J10738"/>
  <c r="I10738"/>
  <c r="R10737"/>
  <c r="Q10737"/>
  <c r="P10737"/>
  <c r="O10737"/>
  <c r="N10737"/>
  <c r="M10737"/>
  <c r="L10737"/>
  <c r="K10737"/>
  <c r="J10737"/>
  <c r="I10737"/>
  <c r="R10736"/>
  <c r="Q10736"/>
  <c r="P10736"/>
  <c r="O10736"/>
  <c r="N10736"/>
  <c r="M10736"/>
  <c r="L10736"/>
  <c r="K10736"/>
  <c r="J10736"/>
  <c r="I10736"/>
  <c r="R10735"/>
  <c r="Q10735"/>
  <c r="P10735"/>
  <c r="O10735"/>
  <c r="N10735"/>
  <c r="M10735"/>
  <c r="L10735"/>
  <c r="K10735"/>
  <c r="J10735"/>
  <c r="I10735"/>
  <c r="R10734"/>
  <c r="Q10734"/>
  <c r="P10734"/>
  <c r="O10734"/>
  <c r="N10734"/>
  <c r="M10734"/>
  <c r="L10734"/>
  <c r="K10734"/>
  <c r="J10734"/>
  <c r="I10734"/>
  <c r="R10733"/>
  <c r="Q10733"/>
  <c r="P10733"/>
  <c r="O10733"/>
  <c r="N10733"/>
  <c r="M10733"/>
  <c r="L10733"/>
  <c r="K10733"/>
  <c r="J10733"/>
  <c r="I10733"/>
  <c r="R10732"/>
  <c r="Q10732"/>
  <c r="P10732"/>
  <c r="O10732"/>
  <c r="N10732"/>
  <c r="M10732"/>
  <c r="L10732"/>
  <c r="K10732"/>
  <c r="J10732"/>
  <c r="I10732"/>
  <c r="R10731"/>
  <c r="Q10731"/>
  <c r="P10731"/>
  <c r="O10731"/>
  <c r="N10731"/>
  <c r="M10731"/>
  <c r="L10731"/>
  <c r="K10731"/>
  <c r="J10731"/>
  <c r="I10731"/>
  <c r="R10730"/>
  <c r="Q10730"/>
  <c r="P10730"/>
  <c r="O10730"/>
  <c r="N10730"/>
  <c r="M10730"/>
  <c r="L10730"/>
  <c r="K10730"/>
  <c r="J10730"/>
  <c r="I10730"/>
  <c r="R10729"/>
  <c r="Q10729"/>
  <c r="P10729"/>
  <c r="O10729"/>
  <c r="N10729"/>
  <c r="M10729"/>
  <c r="L10729"/>
  <c r="K10729"/>
  <c r="J10729"/>
  <c r="I10729"/>
  <c r="R10728"/>
  <c r="Q10728"/>
  <c r="P10728"/>
  <c r="O10728"/>
  <c r="N10728"/>
  <c r="M10728"/>
  <c r="L10728"/>
  <c r="K10728"/>
  <c r="J10728"/>
  <c r="I10728"/>
  <c r="R10727"/>
  <c r="Q10727"/>
  <c r="P10727"/>
  <c r="O10727"/>
  <c r="N10727"/>
  <c r="M10727"/>
  <c r="L10727"/>
  <c r="K10727"/>
  <c r="J10727"/>
  <c r="I10727"/>
  <c r="R10726"/>
  <c r="Q10726"/>
  <c r="P10726"/>
  <c r="O10726"/>
  <c r="N10726"/>
  <c r="M10726"/>
  <c r="L10726"/>
  <c r="K10726"/>
  <c r="J10726"/>
  <c r="I10726"/>
  <c r="R10725"/>
  <c r="Q10725"/>
  <c r="P10725"/>
  <c r="O10725"/>
  <c r="N10725"/>
  <c r="M10725"/>
  <c r="L10725"/>
  <c r="K10725"/>
  <c r="J10725"/>
  <c r="I10725"/>
  <c r="R10724"/>
  <c r="Q10724"/>
  <c r="P10724"/>
  <c r="O10724"/>
  <c r="N10724"/>
  <c r="M10724"/>
  <c r="L10724"/>
  <c r="K10724"/>
  <c r="J10724"/>
  <c r="I10724"/>
  <c r="R10723"/>
  <c r="Q10723"/>
  <c r="P10723"/>
  <c r="O10723"/>
  <c r="N10723"/>
  <c r="M10723"/>
  <c r="L10723"/>
  <c r="K10723"/>
  <c r="J10723"/>
  <c r="I10723"/>
  <c r="R10722"/>
  <c r="Q10722"/>
  <c r="P10722"/>
  <c r="O10722"/>
  <c r="N10722"/>
  <c r="M10722"/>
  <c r="L10722"/>
  <c r="K10722"/>
  <c r="J10722"/>
  <c r="I10722"/>
  <c r="R10721"/>
  <c r="Q10721"/>
  <c r="P10721"/>
  <c r="O10721"/>
  <c r="N10721"/>
  <c r="M10721"/>
  <c r="L10721"/>
  <c r="K10721"/>
  <c r="J10721"/>
  <c r="I10721"/>
  <c r="R10720"/>
  <c r="Q10720"/>
  <c r="P10720"/>
  <c r="O10720"/>
  <c r="N10720"/>
  <c r="M10720"/>
  <c r="L10720"/>
  <c r="K10720"/>
  <c r="J10720"/>
  <c r="I10720"/>
  <c r="R10719"/>
  <c r="Q10719"/>
  <c r="P10719"/>
  <c r="O10719"/>
  <c r="N10719"/>
  <c r="M10719"/>
  <c r="L10719"/>
  <c r="K10719"/>
  <c r="J10719"/>
  <c r="I10719"/>
  <c r="R10718"/>
  <c r="Q10718"/>
  <c r="P10718"/>
  <c r="O10718"/>
  <c r="N10718"/>
  <c r="M10718"/>
  <c r="L10718"/>
  <c r="K10718"/>
  <c r="J10718"/>
  <c r="I10718"/>
  <c r="R10717"/>
  <c r="Q10717"/>
  <c r="P10717"/>
  <c r="O10717"/>
  <c r="N10717"/>
  <c r="M10717"/>
  <c r="L10717"/>
  <c r="K10717"/>
  <c r="J10717"/>
  <c r="I10717"/>
  <c r="R10716"/>
  <c r="Q10716"/>
  <c r="P10716"/>
  <c r="O10716"/>
  <c r="N10716"/>
  <c r="M10716"/>
  <c r="L10716"/>
  <c r="K10716"/>
  <c r="J10716"/>
  <c r="I10716"/>
  <c r="R10715"/>
  <c r="Q10715"/>
  <c r="P10715"/>
  <c r="O10715"/>
  <c r="N10715"/>
  <c r="M10715"/>
  <c r="L10715"/>
  <c r="K10715"/>
  <c r="J10715"/>
  <c r="I10715"/>
  <c r="R10714"/>
  <c r="Q10714"/>
  <c r="P10714"/>
  <c r="O10714"/>
  <c r="N10714"/>
  <c r="M10714"/>
  <c r="L10714"/>
  <c r="K10714"/>
  <c r="J10714"/>
  <c r="I10714"/>
  <c r="R10713"/>
  <c r="Q10713"/>
  <c r="P10713"/>
  <c r="O10713"/>
  <c r="N10713"/>
  <c r="M10713"/>
  <c r="L10713"/>
  <c r="K10713"/>
  <c r="J10713"/>
  <c r="I10713"/>
  <c r="R10712"/>
  <c r="Q10712"/>
  <c r="P10712"/>
  <c r="O10712"/>
  <c r="N10712"/>
  <c r="M10712"/>
  <c r="L10712"/>
  <c r="K10712"/>
  <c r="J10712"/>
  <c r="I10712"/>
  <c r="R10711"/>
  <c r="Q10711"/>
  <c r="P10711"/>
  <c r="O10711"/>
  <c r="N10711"/>
  <c r="M10711"/>
  <c r="L10711"/>
  <c r="K10711"/>
  <c r="J10711"/>
  <c r="I10711"/>
  <c r="R10710"/>
  <c r="Q10710"/>
  <c r="P10710"/>
  <c r="O10710"/>
  <c r="N10710"/>
  <c r="M10710"/>
  <c r="L10710"/>
  <c r="K10710"/>
  <c r="J10710"/>
  <c r="I10710"/>
  <c r="R10709"/>
  <c r="Q10709"/>
  <c r="P10709"/>
  <c r="O10709"/>
  <c r="N10709"/>
  <c r="M10709"/>
  <c r="L10709"/>
  <c r="K10709"/>
  <c r="J10709"/>
  <c r="I10709"/>
  <c r="R10708"/>
  <c r="Q10708"/>
  <c r="P10708"/>
  <c r="O10708"/>
  <c r="N10708"/>
  <c r="M10708"/>
  <c r="L10708"/>
  <c r="K10708"/>
  <c r="J10708"/>
  <c r="I10708"/>
  <c r="R10707"/>
  <c r="Q10707"/>
  <c r="P10707"/>
  <c r="O10707"/>
  <c r="N10707"/>
  <c r="M10707"/>
  <c r="L10707"/>
  <c r="K10707"/>
  <c r="J10707"/>
  <c r="I10707"/>
  <c r="R10706"/>
  <c r="Q10706"/>
  <c r="P10706"/>
  <c r="O10706"/>
  <c r="N10706"/>
  <c r="M10706"/>
  <c r="L10706"/>
  <c r="K10706"/>
  <c r="J10706"/>
  <c r="I10706"/>
  <c r="R10705"/>
  <c r="Q10705"/>
  <c r="P10705"/>
  <c r="O10705"/>
  <c r="N10705"/>
  <c r="M10705"/>
  <c r="L10705"/>
  <c r="K10705"/>
  <c r="J10705"/>
  <c r="I10705"/>
  <c r="R10704"/>
  <c r="Q10704"/>
  <c r="P10704"/>
  <c r="O10704"/>
  <c r="N10704"/>
  <c r="M10704"/>
  <c r="L10704"/>
  <c r="K10704"/>
  <c r="J10704"/>
  <c r="I10704"/>
  <c r="R10703"/>
  <c r="Q10703"/>
  <c r="P10703"/>
  <c r="O10703"/>
  <c r="N10703"/>
  <c r="M10703"/>
  <c r="L10703"/>
  <c r="K10703"/>
  <c r="J10703"/>
  <c r="I10703"/>
  <c r="R10702"/>
  <c r="Q10702"/>
  <c r="P10702"/>
  <c r="O10702"/>
  <c r="N10702"/>
  <c r="M10702"/>
  <c r="L10702"/>
  <c r="K10702"/>
  <c r="J10702"/>
  <c r="I10702"/>
  <c r="R10701"/>
  <c r="Q10701"/>
  <c r="P10701"/>
  <c r="O10701"/>
  <c r="N10701"/>
  <c r="M10701"/>
  <c r="L10701"/>
  <c r="K10701"/>
  <c r="J10701"/>
  <c r="I10701"/>
  <c r="R10700"/>
  <c r="Q10700"/>
  <c r="P10700"/>
  <c r="O10700"/>
  <c r="N10700"/>
  <c r="M10700"/>
  <c r="L10700"/>
  <c r="K10700"/>
  <c r="J10700"/>
  <c r="I10700"/>
  <c r="R10699"/>
  <c r="Q10699"/>
  <c r="P10699"/>
  <c r="O10699"/>
  <c r="N10699"/>
  <c r="M10699"/>
  <c r="L10699"/>
  <c r="K10699"/>
  <c r="J10699"/>
  <c r="I10699"/>
  <c r="R10698"/>
  <c r="Q10698"/>
  <c r="P10698"/>
  <c r="O10698"/>
  <c r="N10698"/>
  <c r="M10698"/>
  <c r="L10698"/>
  <c r="K10698"/>
  <c r="J10698"/>
  <c r="I10698"/>
  <c r="R10697"/>
  <c r="Q10697"/>
  <c r="P10697"/>
  <c r="O10697"/>
  <c r="N10697"/>
  <c r="M10697"/>
  <c r="L10697"/>
  <c r="K10697"/>
  <c r="J10697"/>
  <c r="I10697"/>
  <c r="R10696"/>
  <c r="Q10696"/>
  <c r="P10696"/>
  <c r="O10696"/>
  <c r="N10696"/>
  <c r="M10696"/>
  <c r="L10696"/>
  <c r="K10696"/>
  <c r="J10696"/>
  <c r="I10696"/>
  <c r="R10695"/>
  <c r="Q10695"/>
  <c r="P10695"/>
  <c r="O10695"/>
  <c r="N10695"/>
  <c r="M10695"/>
  <c r="L10695"/>
  <c r="K10695"/>
  <c r="J10695"/>
  <c r="I10695"/>
  <c r="R10694"/>
  <c r="Q10694"/>
  <c r="P10694"/>
  <c r="O10694"/>
  <c r="N10694"/>
  <c r="M10694"/>
  <c r="L10694"/>
  <c r="K10694"/>
  <c r="J10694"/>
  <c r="I10694"/>
  <c r="R10693"/>
  <c r="Q10693"/>
  <c r="P10693"/>
  <c r="O10693"/>
  <c r="N10693"/>
  <c r="M10693"/>
  <c r="L10693"/>
  <c r="K10693"/>
  <c r="J10693"/>
  <c r="I10693"/>
  <c r="R10692"/>
  <c r="Q10692"/>
  <c r="P10692"/>
  <c r="O10692"/>
  <c r="N10692"/>
  <c r="M10692"/>
  <c r="L10692"/>
  <c r="K10692"/>
  <c r="J10692"/>
  <c r="I10692"/>
  <c r="R10691"/>
  <c r="Q10691"/>
  <c r="P10691"/>
  <c r="O10691"/>
  <c r="N10691"/>
  <c r="M10691"/>
  <c r="L10691"/>
  <c r="K10691"/>
  <c r="J10691"/>
  <c r="I10691"/>
  <c r="R10690"/>
  <c r="Q10690"/>
  <c r="P10690"/>
  <c r="O10690"/>
  <c r="N10690"/>
  <c r="M10690"/>
  <c r="L10690"/>
  <c r="K10690"/>
  <c r="J10690"/>
  <c r="I10690"/>
  <c r="R10689"/>
  <c r="Q10689"/>
  <c r="P10689"/>
  <c r="O10689"/>
  <c r="N10689"/>
  <c r="M10689"/>
  <c r="L10689"/>
  <c r="K10689"/>
  <c r="J10689"/>
  <c r="I10689"/>
  <c r="R10688"/>
  <c r="Q10688"/>
  <c r="P10688"/>
  <c r="O10688"/>
  <c r="N10688"/>
  <c r="M10688"/>
  <c r="L10688"/>
  <c r="K10688"/>
  <c r="J10688"/>
  <c r="I10688"/>
  <c r="R10687"/>
  <c r="Q10687"/>
  <c r="P10687"/>
  <c r="O10687"/>
  <c r="N10687"/>
  <c r="M10687"/>
  <c r="L10687"/>
  <c r="K10687"/>
  <c r="J10687"/>
  <c r="I10687"/>
  <c r="R10686"/>
  <c r="Q10686"/>
  <c r="P10686"/>
  <c r="O10686"/>
  <c r="N10686"/>
  <c r="M10686"/>
  <c r="L10686"/>
  <c r="K10686"/>
  <c r="J10686"/>
  <c r="I10686"/>
  <c r="R10685"/>
  <c r="Q10685"/>
  <c r="P10685"/>
  <c r="O10685"/>
  <c r="N10685"/>
  <c r="M10685"/>
  <c r="L10685"/>
  <c r="K10685"/>
  <c r="J10685"/>
  <c r="I10685"/>
  <c r="R10684"/>
  <c r="Q10684"/>
  <c r="P10684"/>
  <c r="O10684"/>
  <c r="N10684"/>
  <c r="M10684"/>
  <c r="L10684"/>
  <c r="K10684"/>
  <c r="J10684"/>
  <c r="I10684"/>
  <c r="R10683"/>
  <c r="Q10683"/>
  <c r="P10683"/>
  <c r="O10683"/>
  <c r="N10683"/>
  <c r="M10683"/>
  <c r="L10683"/>
  <c r="K10683"/>
  <c r="J10683"/>
  <c r="I10683"/>
  <c r="R10682"/>
  <c r="Q10682"/>
  <c r="P10682"/>
  <c r="O10682"/>
  <c r="N10682"/>
  <c r="M10682"/>
  <c r="L10682"/>
  <c r="K10682"/>
  <c r="J10682"/>
  <c r="I10682"/>
  <c r="R10681"/>
  <c r="Q10681"/>
  <c r="P10681"/>
  <c r="O10681"/>
  <c r="N10681"/>
  <c r="M10681"/>
  <c r="L10681"/>
  <c r="K10681"/>
  <c r="J10681"/>
  <c r="I10681"/>
  <c r="R10680"/>
  <c r="Q10680"/>
  <c r="P10680"/>
  <c r="O10680"/>
  <c r="N10680"/>
  <c r="M10680"/>
  <c r="L10680"/>
  <c r="K10680"/>
  <c r="J10680"/>
  <c r="I10680"/>
  <c r="R10679"/>
  <c r="Q10679"/>
  <c r="P10679"/>
  <c r="O10679"/>
  <c r="N10679"/>
  <c r="M10679"/>
  <c r="L10679"/>
  <c r="K10679"/>
  <c r="J10679"/>
  <c r="I10679"/>
  <c r="R10678"/>
  <c r="Q10678"/>
  <c r="P10678"/>
  <c r="O10678"/>
  <c r="N10678"/>
  <c r="M10678"/>
  <c r="L10678"/>
  <c r="K10678"/>
  <c r="J10678"/>
  <c r="I10678"/>
  <c r="R10677"/>
  <c r="Q10677"/>
  <c r="P10677"/>
  <c r="O10677"/>
  <c r="N10677"/>
  <c r="M10677"/>
  <c r="L10677"/>
  <c r="K10677"/>
  <c r="J10677"/>
  <c r="I10677"/>
  <c r="R10676"/>
  <c r="Q10676"/>
  <c r="P10676"/>
  <c r="O10676"/>
  <c r="N10676"/>
  <c r="M10676"/>
  <c r="L10676"/>
  <c r="K10676"/>
  <c r="J10676"/>
  <c r="I10676"/>
  <c r="R10675"/>
  <c r="Q10675"/>
  <c r="P10675"/>
  <c r="O10675"/>
  <c r="N10675"/>
  <c r="M10675"/>
  <c r="L10675"/>
  <c r="K10675"/>
  <c r="J10675"/>
  <c r="I10675"/>
  <c r="R10674"/>
  <c r="Q10674"/>
  <c r="P10674"/>
  <c r="O10674"/>
  <c r="N10674"/>
  <c r="M10674"/>
  <c r="L10674"/>
  <c r="K10674"/>
  <c r="J10674"/>
  <c r="I10674"/>
  <c r="R10673"/>
  <c r="Q10673"/>
  <c r="P10673"/>
  <c r="O10673"/>
  <c r="N10673"/>
  <c r="M10673"/>
  <c r="L10673"/>
  <c r="K10673"/>
  <c r="J10673"/>
  <c r="I10673"/>
  <c r="R10672"/>
  <c r="Q10672"/>
  <c r="P10672"/>
  <c r="O10672"/>
  <c r="N10672"/>
  <c r="M10672"/>
  <c r="L10672"/>
  <c r="K10672"/>
  <c r="J10672"/>
  <c r="I10672"/>
  <c r="R10671"/>
  <c r="Q10671"/>
  <c r="P10671"/>
  <c r="O10671"/>
  <c r="N10671"/>
  <c r="M10671"/>
  <c r="L10671"/>
  <c r="K10671"/>
  <c r="J10671"/>
  <c r="I10671"/>
  <c r="R10670"/>
  <c r="Q10670"/>
  <c r="P10670"/>
  <c r="O10670"/>
  <c r="N10670"/>
  <c r="M10670"/>
  <c r="L10670"/>
  <c r="K10670"/>
  <c r="J10670"/>
  <c r="I10670"/>
  <c r="R10669"/>
  <c r="Q10669"/>
  <c r="P10669"/>
  <c r="O10669"/>
  <c r="N10669"/>
  <c r="M10669"/>
  <c r="L10669"/>
  <c r="K10669"/>
  <c r="J10669"/>
  <c r="I10669"/>
  <c r="R10668"/>
  <c r="Q10668"/>
  <c r="P10668"/>
  <c r="O10668"/>
  <c r="N10668"/>
  <c r="M10668"/>
  <c r="L10668"/>
  <c r="K10668"/>
  <c r="J10668"/>
  <c r="I10668"/>
  <c r="R10667"/>
  <c r="Q10667"/>
  <c r="P10667"/>
  <c r="O10667"/>
  <c r="N10667"/>
  <c r="M10667"/>
  <c r="L10667"/>
  <c r="K10667"/>
  <c r="J10667"/>
  <c r="I10667"/>
  <c r="R10666"/>
  <c r="Q10666"/>
  <c r="P10666"/>
  <c r="O10666"/>
  <c r="N10666"/>
  <c r="M10666"/>
  <c r="L10666"/>
  <c r="K10666"/>
  <c r="J10666"/>
  <c r="I10666"/>
  <c r="R10665"/>
  <c r="Q10665"/>
  <c r="P10665"/>
  <c r="O10665"/>
  <c r="N10665"/>
  <c r="M10665"/>
  <c r="L10665"/>
  <c r="K10665"/>
  <c r="J10665"/>
  <c r="I10665"/>
  <c r="R10664"/>
  <c r="Q10664"/>
  <c r="P10664"/>
  <c r="O10664"/>
  <c r="N10664"/>
  <c r="M10664"/>
  <c r="L10664"/>
  <c r="K10664"/>
  <c r="J10664"/>
  <c r="I10664"/>
  <c r="R10663"/>
  <c r="Q10663"/>
  <c r="P10663"/>
  <c r="O10663"/>
  <c r="N10663"/>
  <c r="M10663"/>
  <c r="L10663"/>
  <c r="K10663"/>
  <c r="J10663"/>
  <c r="I10663"/>
  <c r="R10662"/>
  <c r="Q10662"/>
  <c r="P10662"/>
  <c r="O10662"/>
  <c r="N10662"/>
  <c r="M10662"/>
  <c r="L10662"/>
  <c r="K10662"/>
  <c r="J10662"/>
  <c r="I10662"/>
  <c r="R10661"/>
  <c r="Q10661"/>
  <c r="P10661"/>
  <c r="O10661"/>
  <c r="N10661"/>
  <c r="M10661"/>
  <c r="L10661"/>
  <c r="K10661"/>
  <c r="J10661"/>
  <c r="I10661"/>
  <c r="R10660"/>
  <c r="Q10660"/>
  <c r="P10660"/>
  <c r="O10660"/>
  <c r="N10660"/>
  <c r="M10660"/>
  <c r="L10660"/>
  <c r="K10660"/>
  <c r="J10660"/>
  <c r="I10660"/>
  <c r="R10659"/>
  <c r="Q10659"/>
  <c r="P10659"/>
  <c r="O10659"/>
  <c r="N10659"/>
  <c r="M10659"/>
  <c r="L10659"/>
  <c r="K10659"/>
  <c r="J10659"/>
  <c r="I10659"/>
  <c r="R10658"/>
  <c r="Q10658"/>
  <c r="P10658"/>
  <c r="O10658"/>
  <c r="N10658"/>
  <c r="M10658"/>
  <c r="L10658"/>
  <c r="K10658"/>
  <c r="J10658"/>
  <c r="I10658"/>
  <c r="R10657"/>
  <c r="Q10657"/>
  <c r="P10657"/>
  <c r="O10657"/>
  <c r="N10657"/>
  <c r="M10657"/>
  <c r="L10657"/>
  <c r="K10657"/>
  <c r="J10657"/>
  <c r="I10657"/>
  <c r="R10656"/>
  <c r="Q10656"/>
  <c r="P10656"/>
  <c r="O10656"/>
  <c r="N10656"/>
  <c r="M10656"/>
  <c r="L10656"/>
  <c r="K10656"/>
  <c r="J10656"/>
  <c r="I10656"/>
  <c r="R10655"/>
  <c r="Q10655"/>
  <c r="P10655"/>
  <c r="O10655"/>
  <c r="N10655"/>
  <c r="M10655"/>
  <c r="L10655"/>
  <c r="K10655"/>
  <c r="J10655"/>
  <c r="I10655"/>
  <c r="R10654"/>
  <c r="Q10654"/>
  <c r="P10654"/>
  <c r="O10654"/>
  <c r="N10654"/>
  <c r="M10654"/>
  <c r="L10654"/>
  <c r="K10654"/>
  <c r="J10654"/>
  <c r="I10654"/>
  <c r="R10653"/>
  <c r="Q10653"/>
  <c r="P10653"/>
  <c r="O10653"/>
  <c r="N10653"/>
  <c r="M10653"/>
  <c r="L10653"/>
  <c r="K10653"/>
  <c r="J10653"/>
  <c r="I10653"/>
  <c r="R10652"/>
  <c r="Q10652"/>
  <c r="P10652"/>
  <c r="O10652"/>
  <c r="N10652"/>
  <c r="M10652"/>
  <c r="L10652"/>
  <c r="K10652"/>
  <c r="J10652"/>
  <c r="I10652"/>
  <c r="R10651"/>
  <c r="Q10651"/>
  <c r="P10651"/>
  <c r="O10651"/>
  <c r="N10651"/>
  <c r="M10651"/>
  <c r="L10651"/>
  <c r="K10651"/>
  <c r="J10651"/>
  <c r="I10651"/>
  <c r="R10650"/>
  <c r="Q10650"/>
  <c r="P10650"/>
  <c r="O10650"/>
  <c r="N10650"/>
  <c r="M10650"/>
  <c r="L10650"/>
  <c r="K10650"/>
  <c r="J10650"/>
  <c r="I10650"/>
  <c r="R10649"/>
  <c r="Q10649"/>
  <c r="P10649"/>
  <c r="O10649"/>
  <c r="N10649"/>
  <c r="M10649"/>
  <c r="L10649"/>
  <c r="K10649"/>
  <c r="J10649"/>
  <c r="I10649"/>
  <c r="R10648"/>
  <c r="Q10648"/>
  <c r="P10648"/>
  <c r="O10648"/>
  <c r="N10648"/>
  <c r="M10648"/>
  <c r="L10648"/>
  <c r="K10648"/>
  <c r="J10648"/>
  <c r="I10648"/>
  <c r="R10647"/>
  <c r="Q10647"/>
  <c r="P10647"/>
  <c r="O10647"/>
  <c r="N10647"/>
  <c r="M10647"/>
  <c r="L10647"/>
  <c r="K10647"/>
  <c r="J10647"/>
  <c r="I10647"/>
  <c r="R10646"/>
  <c r="Q10646"/>
  <c r="P10646"/>
  <c r="O10646"/>
  <c r="N10646"/>
  <c r="M10646"/>
  <c r="L10646"/>
  <c r="K10646"/>
  <c r="J10646"/>
  <c r="I10646"/>
  <c r="R10645"/>
  <c r="Q10645"/>
  <c r="P10645"/>
  <c r="O10645"/>
  <c r="N10645"/>
  <c r="M10645"/>
  <c r="L10645"/>
  <c r="K10645"/>
  <c r="J10645"/>
  <c r="I10645"/>
  <c r="R10644"/>
  <c r="Q10644"/>
  <c r="P10644"/>
  <c r="O10644"/>
  <c r="N10644"/>
  <c r="M10644"/>
  <c r="L10644"/>
  <c r="K10644"/>
  <c r="J10644"/>
  <c r="I10644"/>
  <c r="R10643"/>
  <c r="Q10643"/>
  <c r="P10643"/>
  <c r="O10643"/>
  <c r="N10643"/>
  <c r="M10643"/>
  <c r="L10643"/>
  <c r="K10643"/>
  <c r="J10643"/>
  <c r="I10643"/>
  <c r="R10642"/>
  <c r="Q10642"/>
  <c r="P10642"/>
  <c r="O10642"/>
  <c r="N10642"/>
  <c r="M10642"/>
  <c r="L10642"/>
  <c r="K10642"/>
  <c r="J10642"/>
  <c r="I10642"/>
  <c r="R10641"/>
  <c r="Q10641"/>
  <c r="P10641"/>
  <c r="O10641"/>
  <c r="N10641"/>
  <c r="M10641"/>
  <c r="L10641"/>
  <c r="K10641"/>
  <c r="J10641"/>
  <c r="I10641"/>
  <c r="R10640"/>
  <c r="Q10640"/>
  <c r="P10640"/>
  <c r="O10640"/>
  <c r="N10640"/>
  <c r="M10640"/>
  <c r="L10640"/>
  <c r="K10640"/>
  <c r="J10640"/>
  <c r="I10640"/>
  <c r="R10639"/>
  <c r="Q10639"/>
  <c r="P10639"/>
  <c r="O10639"/>
  <c r="N10639"/>
  <c r="M10639"/>
  <c r="L10639"/>
  <c r="K10639"/>
  <c r="J10639"/>
  <c r="I10639"/>
  <c r="R10638"/>
  <c r="Q10638"/>
  <c r="P10638"/>
  <c r="O10638"/>
  <c r="N10638"/>
  <c r="M10638"/>
  <c r="L10638"/>
  <c r="K10638"/>
  <c r="J10638"/>
  <c r="I10638"/>
  <c r="R10637"/>
  <c r="Q10637"/>
  <c r="P10637"/>
  <c r="O10637"/>
  <c r="N10637"/>
  <c r="M10637"/>
  <c r="L10637"/>
  <c r="K10637"/>
  <c r="J10637"/>
  <c r="I10637"/>
  <c r="R10636"/>
  <c r="Q10636"/>
  <c r="P10636"/>
  <c r="O10636"/>
  <c r="N10636"/>
  <c r="M10636"/>
  <c r="L10636"/>
  <c r="K10636"/>
  <c r="J10636"/>
  <c r="I10636"/>
  <c r="R10635"/>
  <c r="Q10635"/>
  <c r="P10635"/>
  <c r="O10635"/>
  <c r="N10635"/>
  <c r="M10635"/>
  <c r="L10635"/>
  <c r="K10635"/>
  <c r="J10635"/>
  <c r="I10635"/>
  <c r="R10634"/>
  <c r="Q10634"/>
  <c r="P10634"/>
  <c r="O10634"/>
  <c r="N10634"/>
  <c r="M10634"/>
  <c r="L10634"/>
  <c r="K10634"/>
  <c r="J10634"/>
  <c r="I10634"/>
  <c r="R10633"/>
  <c r="Q10633"/>
  <c r="P10633"/>
  <c r="O10633"/>
  <c r="N10633"/>
  <c r="M10633"/>
  <c r="L10633"/>
  <c r="K10633"/>
  <c r="J10633"/>
  <c r="I10633"/>
  <c r="R10632"/>
  <c r="Q10632"/>
  <c r="P10632"/>
  <c r="O10632"/>
  <c r="N10632"/>
  <c r="M10632"/>
  <c r="L10632"/>
  <c r="K10632"/>
  <c r="J10632"/>
  <c r="I10632"/>
  <c r="R10631"/>
  <c r="Q10631"/>
  <c r="P10631"/>
  <c r="O10631"/>
  <c r="N10631"/>
  <c r="M10631"/>
  <c r="L10631"/>
  <c r="K10631"/>
  <c r="J10631"/>
  <c r="I10631"/>
  <c r="R10630"/>
  <c r="Q10630"/>
  <c r="P10630"/>
  <c r="O10630"/>
  <c r="N10630"/>
  <c r="M10630"/>
  <c r="L10630"/>
  <c r="K10630"/>
  <c r="J10630"/>
  <c r="I10630"/>
  <c r="R10629"/>
  <c r="Q10629"/>
  <c r="P10629"/>
  <c r="O10629"/>
  <c r="N10629"/>
  <c r="M10629"/>
  <c r="L10629"/>
  <c r="K10629"/>
  <c r="J10629"/>
  <c r="I10629"/>
  <c r="R10628"/>
  <c r="Q10628"/>
  <c r="P10628"/>
  <c r="O10628"/>
  <c r="N10628"/>
  <c r="M10628"/>
  <c r="L10628"/>
  <c r="K10628"/>
  <c r="J10628"/>
  <c r="I10628"/>
  <c r="R10627"/>
  <c r="Q10627"/>
  <c r="P10627"/>
  <c r="O10627"/>
  <c r="N10627"/>
  <c r="M10627"/>
  <c r="L10627"/>
  <c r="K10627"/>
  <c r="J10627"/>
  <c r="I10627"/>
  <c r="R10626"/>
  <c r="Q10626"/>
  <c r="P10626"/>
  <c r="O10626"/>
  <c r="N10626"/>
  <c r="M10626"/>
  <c r="L10626"/>
  <c r="K10626"/>
  <c r="J10626"/>
  <c r="I10626"/>
  <c r="R10625"/>
  <c r="Q10625"/>
  <c r="P10625"/>
  <c r="O10625"/>
  <c r="N10625"/>
  <c r="M10625"/>
  <c r="L10625"/>
  <c r="K10625"/>
  <c r="J10625"/>
  <c r="I10625"/>
  <c r="R10624"/>
  <c r="Q10624"/>
  <c r="P10624"/>
  <c r="O10624"/>
  <c r="N10624"/>
  <c r="M10624"/>
  <c r="L10624"/>
  <c r="K10624"/>
  <c r="J10624"/>
  <c r="I10624"/>
  <c r="R10623"/>
  <c r="Q10623"/>
  <c r="P10623"/>
  <c r="O10623"/>
  <c r="N10623"/>
  <c r="M10623"/>
  <c r="L10623"/>
  <c r="K10623"/>
  <c r="J10623"/>
  <c r="I10623"/>
  <c r="R10622"/>
  <c r="Q10622"/>
  <c r="P10622"/>
  <c r="O10622"/>
  <c r="N10622"/>
  <c r="M10622"/>
  <c r="L10622"/>
  <c r="K10622"/>
  <c r="J10622"/>
  <c r="I10622"/>
  <c r="R10621"/>
  <c r="Q10621"/>
  <c r="P10621"/>
  <c r="O10621"/>
  <c r="N10621"/>
  <c r="M10621"/>
  <c r="L10621"/>
  <c r="K10621"/>
  <c r="J10621"/>
  <c r="I10621"/>
  <c r="R10620"/>
  <c r="Q10620"/>
  <c r="P10620"/>
  <c r="O10620"/>
  <c r="N10620"/>
  <c r="M10620"/>
  <c r="L10620"/>
  <c r="K10620"/>
  <c r="J10620"/>
  <c r="I10620"/>
  <c r="R10619"/>
  <c r="Q10619"/>
  <c r="P10619"/>
  <c r="O10619"/>
  <c r="N10619"/>
  <c r="M10619"/>
  <c r="L10619"/>
  <c r="K10619"/>
  <c r="J10619"/>
  <c r="I10619"/>
  <c r="R10618"/>
  <c r="Q10618"/>
  <c r="P10618"/>
  <c r="O10618"/>
  <c r="N10618"/>
  <c r="M10618"/>
  <c r="L10618"/>
  <c r="K10618"/>
  <c r="J10618"/>
  <c r="I10618"/>
  <c r="R10617"/>
  <c r="Q10617"/>
  <c r="P10617"/>
  <c r="O10617"/>
  <c r="N10617"/>
  <c r="M10617"/>
  <c r="L10617"/>
  <c r="K10617"/>
  <c r="J10617"/>
  <c r="I10617"/>
  <c r="R10616"/>
  <c r="Q10616"/>
  <c r="P10616"/>
  <c r="O10616"/>
  <c r="N10616"/>
  <c r="M10616"/>
  <c r="L10616"/>
  <c r="K10616"/>
  <c r="J10616"/>
  <c r="I10616"/>
  <c r="R10615"/>
  <c r="Q10615"/>
  <c r="P10615"/>
  <c r="O10615"/>
  <c r="N10615"/>
  <c r="M10615"/>
  <c r="L10615"/>
  <c r="K10615"/>
  <c r="J10615"/>
  <c r="I10615"/>
  <c r="R10614"/>
  <c r="Q10614"/>
  <c r="P10614"/>
  <c r="O10614"/>
  <c r="N10614"/>
  <c r="M10614"/>
  <c r="L10614"/>
  <c r="K10614"/>
  <c r="J10614"/>
  <c r="I10614"/>
  <c r="R10613"/>
  <c r="Q10613"/>
  <c r="P10613"/>
  <c r="O10613"/>
  <c r="N10613"/>
  <c r="M10613"/>
  <c r="L10613"/>
  <c r="K10613"/>
  <c r="J10613"/>
  <c r="I10613"/>
  <c r="R10612"/>
  <c r="Q10612"/>
  <c r="P10612"/>
  <c r="O10612"/>
  <c r="N10612"/>
  <c r="M10612"/>
  <c r="L10612"/>
  <c r="K10612"/>
  <c r="J10612"/>
  <c r="I10612"/>
  <c r="R10611"/>
  <c r="Q10611"/>
  <c r="P10611"/>
  <c r="O10611"/>
  <c r="N10611"/>
  <c r="M10611"/>
  <c r="L10611"/>
  <c r="K10611"/>
  <c r="J10611"/>
  <c r="I10611"/>
  <c r="R10610"/>
  <c r="Q10610"/>
  <c r="P10610"/>
  <c r="O10610"/>
  <c r="N10610"/>
  <c r="M10610"/>
  <c r="L10610"/>
  <c r="K10610"/>
  <c r="J10610"/>
  <c r="I10610"/>
  <c r="R10609"/>
  <c r="Q10609"/>
  <c r="P10609"/>
  <c r="O10609"/>
  <c r="N10609"/>
  <c r="M10609"/>
  <c r="L10609"/>
  <c r="K10609"/>
  <c r="J10609"/>
  <c r="I10609"/>
  <c r="R10608"/>
  <c r="Q10608"/>
  <c r="P10608"/>
  <c r="O10608"/>
  <c r="N10608"/>
  <c r="M10608"/>
  <c r="L10608"/>
  <c r="K10608"/>
  <c r="J10608"/>
  <c r="I10608"/>
  <c r="R10607"/>
  <c r="Q10607"/>
  <c r="P10607"/>
  <c r="O10607"/>
  <c r="N10607"/>
  <c r="M10607"/>
  <c r="L10607"/>
  <c r="K10607"/>
  <c r="J10607"/>
  <c r="I10607"/>
  <c r="R10606"/>
  <c r="Q10606"/>
  <c r="P10606"/>
  <c r="O10606"/>
  <c r="N10606"/>
  <c r="M10606"/>
  <c r="L10606"/>
  <c r="K10606"/>
  <c r="J10606"/>
  <c r="I10606"/>
  <c r="R10605"/>
  <c r="Q10605"/>
  <c r="P10605"/>
  <c r="O10605"/>
  <c r="N10605"/>
  <c r="M10605"/>
  <c r="L10605"/>
  <c r="K10605"/>
  <c r="J10605"/>
  <c r="I10605"/>
  <c r="R10604"/>
  <c r="Q10604"/>
  <c r="P10604"/>
  <c r="O10604"/>
  <c r="N10604"/>
  <c r="M10604"/>
  <c r="L10604"/>
  <c r="K10604"/>
  <c r="J10604"/>
  <c r="I10604"/>
  <c r="R10603"/>
  <c r="Q10603"/>
  <c r="P10603"/>
  <c r="O10603"/>
  <c r="N10603"/>
  <c r="M10603"/>
  <c r="L10603"/>
  <c r="K10603"/>
  <c r="J10603"/>
  <c r="I10603"/>
  <c r="R10602"/>
  <c r="Q10602"/>
  <c r="P10602"/>
  <c r="O10602"/>
  <c r="N10602"/>
  <c r="M10602"/>
  <c r="L10602"/>
  <c r="K10602"/>
  <c r="J10602"/>
  <c r="I10602"/>
  <c r="R10601"/>
  <c r="Q10601"/>
  <c r="P10601"/>
  <c r="O10601"/>
  <c r="N10601"/>
  <c r="M10601"/>
  <c r="L10601"/>
  <c r="K10601"/>
  <c r="J10601"/>
  <c r="I10601"/>
  <c r="R10600"/>
  <c r="Q10600"/>
  <c r="P10600"/>
  <c r="O10600"/>
  <c r="N10600"/>
  <c r="M10600"/>
  <c r="L10600"/>
  <c r="K10600"/>
  <c r="J10600"/>
  <c r="I10600"/>
  <c r="R10599"/>
  <c r="Q10599"/>
  <c r="P10599"/>
  <c r="O10599"/>
  <c r="N10599"/>
  <c r="M10599"/>
  <c r="L10599"/>
  <c r="K10599"/>
  <c r="J10599"/>
  <c r="I10599"/>
  <c r="R10598"/>
  <c r="Q10598"/>
  <c r="P10598"/>
  <c r="O10598"/>
  <c r="N10598"/>
  <c r="M10598"/>
  <c r="L10598"/>
  <c r="K10598"/>
  <c r="J10598"/>
  <c r="I10598"/>
  <c r="R10597"/>
  <c r="Q10597"/>
  <c r="P10597"/>
  <c r="O10597"/>
  <c r="N10597"/>
  <c r="M10597"/>
  <c r="L10597"/>
  <c r="K10597"/>
  <c r="J10597"/>
  <c r="I10597"/>
  <c r="R10596"/>
  <c r="Q10596"/>
  <c r="P10596"/>
  <c r="O10596"/>
  <c r="N10596"/>
  <c r="M10596"/>
  <c r="L10596"/>
  <c r="K10596"/>
  <c r="J10596"/>
  <c r="I10596"/>
  <c r="R10595"/>
  <c r="Q10595"/>
  <c r="P10595"/>
  <c r="O10595"/>
  <c r="N10595"/>
  <c r="M10595"/>
  <c r="L10595"/>
  <c r="K10595"/>
  <c r="J10595"/>
  <c r="I10595"/>
  <c r="R10594"/>
  <c r="Q10594"/>
  <c r="P10594"/>
  <c r="O10594"/>
  <c r="N10594"/>
  <c r="M10594"/>
  <c r="L10594"/>
  <c r="K10594"/>
  <c r="J10594"/>
  <c r="I10594"/>
  <c r="R10593"/>
  <c r="Q10593"/>
  <c r="P10593"/>
  <c r="O10593"/>
  <c r="N10593"/>
  <c r="M10593"/>
  <c r="L10593"/>
  <c r="K10593"/>
  <c r="J10593"/>
  <c r="I10593"/>
  <c r="R10592"/>
  <c r="Q10592"/>
  <c r="P10592"/>
  <c r="O10592"/>
  <c r="N10592"/>
  <c r="M10592"/>
  <c r="L10592"/>
  <c r="K10592"/>
  <c r="J10592"/>
  <c r="I10592"/>
  <c r="R10591"/>
  <c r="Q10591"/>
  <c r="P10591"/>
  <c r="O10591"/>
  <c r="N10591"/>
  <c r="M10591"/>
  <c r="L10591"/>
  <c r="K10591"/>
  <c r="J10591"/>
  <c r="I10591"/>
  <c r="R10590"/>
  <c r="Q10590"/>
  <c r="P10590"/>
  <c r="O10590"/>
  <c r="N10590"/>
  <c r="M10590"/>
  <c r="L10590"/>
  <c r="K10590"/>
  <c r="J10590"/>
  <c r="I10590"/>
  <c r="R10589"/>
  <c r="Q10589"/>
  <c r="P10589"/>
  <c r="O10589"/>
  <c r="N10589"/>
  <c r="M10589"/>
  <c r="L10589"/>
  <c r="K10589"/>
  <c r="J10589"/>
  <c r="I10589"/>
  <c r="R10588"/>
  <c r="Q10588"/>
  <c r="P10588"/>
  <c r="O10588"/>
  <c r="N10588"/>
  <c r="M10588"/>
  <c r="L10588"/>
  <c r="K10588"/>
  <c r="J10588"/>
  <c r="I10588"/>
  <c r="R10587"/>
  <c r="Q10587"/>
  <c r="P10587"/>
  <c r="O10587"/>
  <c r="N10587"/>
  <c r="M10587"/>
  <c r="L10587"/>
  <c r="K10587"/>
  <c r="J10587"/>
  <c r="I10587"/>
  <c r="R10586"/>
  <c r="Q10586"/>
  <c r="P10586"/>
  <c r="O10586"/>
  <c r="N10586"/>
  <c r="M10586"/>
  <c r="L10586"/>
  <c r="K10586"/>
  <c r="J10586"/>
  <c r="I10586"/>
  <c r="R10585"/>
  <c r="Q10585"/>
  <c r="P10585"/>
  <c r="O10585"/>
  <c r="N10585"/>
  <c r="M10585"/>
  <c r="L10585"/>
  <c r="K10585"/>
  <c r="J10585"/>
  <c r="I10585"/>
  <c r="R10584"/>
  <c r="Q10584"/>
  <c r="P10584"/>
  <c r="O10584"/>
  <c r="N10584"/>
  <c r="M10584"/>
  <c r="L10584"/>
  <c r="K10584"/>
  <c r="J10584"/>
  <c r="I10584"/>
  <c r="R10583"/>
  <c r="Q10583"/>
  <c r="P10583"/>
  <c r="O10583"/>
  <c r="N10583"/>
  <c r="M10583"/>
  <c r="L10583"/>
  <c r="K10583"/>
  <c r="J10583"/>
  <c r="I10583"/>
  <c r="R10582"/>
  <c r="Q10582"/>
  <c r="P10582"/>
  <c r="O10582"/>
  <c r="N10582"/>
  <c r="M10582"/>
  <c r="L10582"/>
  <c r="K10582"/>
  <c r="J10582"/>
  <c r="I10582"/>
  <c r="R10581"/>
  <c r="Q10581"/>
  <c r="P10581"/>
  <c r="O10581"/>
  <c r="N10581"/>
  <c r="M10581"/>
  <c r="L10581"/>
  <c r="K10581"/>
  <c r="J10581"/>
  <c r="I10581"/>
  <c r="R10580"/>
  <c r="Q10580"/>
  <c r="P10580"/>
  <c r="O10580"/>
  <c r="N10580"/>
  <c r="M10580"/>
  <c r="L10580"/>
  <c r="K10580"/>
  <c r="J10580"/>
  <c r="I10580"/>
  <c r="R10579"/>
  <c r="Q10579"/>
  <c r="P10579"/>
  <c r="O10579"/>
  <c r="N10579"/>
  <c r="M10579"/>
  <c r="L10579"/>
  <c r="K10579"/>
  <c r="J10579"/>
  <c r="I10579"/>
  <c r="R10578"/>
  <c r="Q10578"/>
  <c r="P10578"/>
  <c r="O10578"/>
  <c r="N10578"/>
  <c r="M10578"/>
  <c r="L10578"/>
  <c r="K10578"/>
  <c r="J10578"/>
  <c r="I10578"/>
  <c r="R10577"/>
  <c r="Q10577"/>
  <c r="P10577"/>
  <c r="O10577"/>
  <c r="N10577"/>
  <c r="M10577"/>
  <c r="L10577"/>
  <c r="K10577"/>
  <c r="J10577"/>
  <c r="I10577"/>
  <c r="R10576"/>
  <c r="Q10576"/>
  <c r="P10576"/>
  <c r="O10576"/>
  <c r="N10576"/>
  <c r="M10576"/>
  <c r="L10576"/>
  <c r="K10576"/>
  <c r="J10576"/>
  <c r="I10576"/>
  <c r="R10575"/>
  <c r="Q10575"/>
  <c r="P10575"/>
  <c r="O10575"/>
  <c r="N10575"/>
  <c r="M10575"/>
  <c r="L10575"/>
  <c r="K10575"/>
  <c r="J10575"/>
  <c r="I10575"/>
  <c r="R10574"/>
  <c r="Q10574"/>
  <c r="P10574"/>
  <c r="O10574"/>
  <c r="N10574"/>
  <c r="M10574"/>
  <c r="L10574"/>
  <c r="K10574"/>
  <c r="J10574"/>
  <c r="I10574"/>
  <c r="R10573"/>
  <c r="Q10573"/>
  <c r="P10573"/>
  <c r="O10573"/>
  <c r="N10573"/>
  <c r="M10573"/>
  <c r="L10573"/>
  <c r="K10573"/>
  <c r="J10573"/>
  <c r="I10573"/>
  <c r="R10572"/>
  <c r="Q10572"/>
  <c r="P10572"/>
  <c r="O10572"/>
  <c r="N10572"/>
  <c r="M10572"/>
  <c r="L10572"/>
  <c r="K10572"/>
  <c r="J10572"/>
  <c r="I10572"/>
  <c r="R10571"/>
  <c r="Q10571"/>
  <c r="P10571"/>
  <c r="O10571"/>
  <c r="N10571"/>
  <c r="M10571"/>
  <c r="L10571"/>
  <c r="K10571"/>
  <c r="J10571"/>
  <c r="I10571"/>
  <c r="R10570"/>
  <c r="Q10570"/>
  <c r="P10570"/>
  <c r="O10570"/>
  <c r="N10570"/>
  <c r="M10570"/>
  <c r="L10570"/>
  <c r="K10570"/>
  <c r="J10570"/>
  <c r="I10570"/>
  <c r="R10569"/>
  <c r="Q10569"/>
  <c r="P10569"/>
  <c r="O10569"/>
  <c r="N10569"/>
  <c r="M10569"/>
  <c r="L10569"/>
  <c r="K10569"/>
  <c r="J10569"/>
  <c r="I10569"/>
  <c r="R10568"/>
  <c r="Q10568"/>
  <c r="P10568"/>
  <c r="O10568"/>
  <c r="N10568"/>
  <c r="M10568"/>
  <c r="L10568"/>
  <c r="K10568"/>
  <c r="J10568"/>
  <c r="I10568"/>
  <c r="R10567"/>
  <c r="Q10567"/>
  <c r="P10567"/>
  <c r="O10567"/>
  <c r="N10567"/>
  <c r="M10567"/>
  <c r="L10567"/>
  <c r="K10567"/>
  <c r="J10567"/>
  <c r="I10567"/>
  <c r="R10566"/>
  <c r="Q10566"/>
  <c r="P10566"/>
  <c r="O10566"/>
  <c r="N10566"/>
  <c r="M10566"/>
  <c r="L10566"/>
  <c r="K10566"/>
  <c r="J10566"/>
  <c r="I10566"/>
  <c r="R10565"/>
  <c r="Q10565"/>
  <c r="P10565"/>
  <c r="O10565"/>
  <c r="N10565"/>
  <c r="M10565"/>
  <c r="L10565"/>
  <c r="K10565"/>
  <c r="J10565"/>
  <c r="I10565"/>
  <c r="R10564"/>
  <c r="Q10564"/>
  <c r="P10564"/>
  <c r="O10564"/>
  <c r="N10564"/>
  <c r="M10564"/>
  <c r="L10564"/>
  <c r="K10564"/>
  <c r="J10564"/>
  <c r="I10564"/>
  <c r="R10563"/>
  <c r="Q10563"/>
  <c r="P10563"/>
  <c r="O10563"/>
  <c r="N10563"/>
  <c r="M10563"/>
  <c r="L10563"/>
  <c r="K10563"/>
  <c r="J10563"/>
  <c r="I10563"/>
  <c r="R10562"/>
  <c r="Q10562"/>
  <c r="P10562"/>
  <c r="O10562"/>
  <c r="N10562"/>
  <c r="M10562"/>
  <c r="L10562"/>
  <c r="K10562"/>
  <c r="J10562"/>
  <c r="I10562"/>
  <c r="R10561"/>
  <c r="Q10561"/>
  <c r="P10561"/>
  <c r="O10561"/>
  <c r="N10561"/>
  <c r="M10561"/>
  <c r="L10561"/>
  <c r="K10561"/>
  <c r="J10561"/>
  <c r="I10561"/>
  <c r="R10560"/>
  <c r="Q10560"/>
  <c r="P10560"/>
  <c r="O10560"/>
  <c r="N10560"/>
  <c r="M10560"/>
  <c r="L10560"/>
  <c r="K10560"/>
  <c r="J10560"/>
  <c r="I10560"/>
  <c r="R10559"/>
  <c r="Q10559"/>
  <c r="P10559"/>
  <c r="O10559"/>
  <c r="N10559"/>
  <c r="M10559"/>
  <c r="L10559"/>
  <c r="K10559"/>
  <c r="J10559"/>
  <c r="I10559"/>
  <c r="R10558"/>
  <c r="Q10558"/>
  <c r="P10558"/>
  <c r="O10558"/>
  <c r="N10558"/>
  <c r="M10558"/>
  <c r="L10558"/>
  <c r="K10558"/>
  <c r="J10558"/>
  <c r="I10558"/>
  <c r="R10557"/>
  <c r="Q10557"/>
  <c r="P10557"/>
  <c r="O10557"/>
  <c r="N10557"/>
  <c r="M10557"/>
  <c r="L10557"/>
  <c r="K10557"/>
  <c r="J10557"/>
  <c r="I10557"/>
  <c r="R10556"/>
  <c r="Q10556"/>
  <c r="P10556"/>
  <c r="O10556"/>
  <c r="N10556"/>
  <c r="M10556"/>
  <c r="L10556"/>
  <c r="K10556"/>
  <c r="J10556"/>
  <c r="I10556"/>
  <c r="R10555"/>
  <c r="Q10555"/>
  <c r="P10555"/>
  <c r="O10555"/>
  <c r="N10555"/>
  <c r="M10555"/>
  <c r="L10555"/>
  <c r="K10555"/>
  <c r="J10555"/>
  <c r="I10555"/>
  <c r="R10554"/>
  <c r="Q10554"/>
  <c r="P10554"/>
  <c r="O10554"/>
  <c r="N10554"/>
  <c r="M10554"/>
  <c r="L10554"/>
  <c r="K10554"/>
  <c r="J10554"/>
  <c r="I10554"/>
  <c r="R10553"/>
  <c r="Q10553"/>
  <c r="P10553"/>
  <c r="O10553"/>
  <c r="N10553"/>
  <c r="M10553"/>
  <c r="L10553"/>
  <c r="K10553"/>
  <c r="J10553"/>
  <c r="I10553"/>
  <c r="R10552"/>
  <c r="Q10552"/>
  <c r="P10552"/>
  <c r="O10552"/>
  <c r="N10552"/>
  <c r="M10552"/>
  <c r="L10552"/>
  <c r="K10552"/>
  <c r="J10552"/>
  <c r="I10552"/>
  <c r="R10551"/>
  <c r="Q10551"/>
  <c r="P10551"/>
  <c r="O10551"/>
  <c r="N10551"/>
  <c r="M10551"/>
  <c r="L10551"/>
  <c r="K10551"/>
  <c r="J10551"/>
  <c r="I10551"/>
  <c r="R10550"/>
  <c r="Q10550"/>
  <c r="P10550"/>
  <c r="O10550"/>
  <c r="N10550"/>
  <c r="M10550"/>
  <c r="L10550"/>
  <c r="K10550"/>
  <c r="J10550"/>
  <c r="I10550"/>
  <c r="R10549"/>
  <c r="Q10549"/>
  <c r="P10549"/>
  <c r="O10549"/>
  <c r="N10549"/>
  <c r="M10549"/>
  <c r="L10549"/>
  <c r="K10549"/>
  <c r="J10549"/>
  <c r="I10549"/>
  <c r="R10548"/>
  <c r="Q10548"/>
  <c r="P10548"/>
  <c r="O10548"/>
  <c r="N10548"/>
  <c r="M10548"/>
  <c r="L10548"/>
  <c r="K10548"/>
  <c r="J10548"/>
  <c r="I10548"/>
  <c r="R10547"/>
  <c r="Q10547"/>
  <c r="P10547"/>
  <c r="O10547"/>
  <c r="N10547"/>
  <c r="M10547"/>
  <c r="L10547"/>
  <c r="K10547"/>
  <c r="J10547"/>
  <c r="I10547"/>
  <c r="R10546"/>
  <c r="Q10546"/>
  <c r="P10546"/>
  <c r="O10546"/>
  <c r="N10546"/>
  <c r="M10546"/>
  <c r="L10546"/>
  <c r="K10546"/>
  <c r="J10546"/>
  <c r="I10546"/>
  <c r="R10545"/>
  <c r="Q10545"/>
  <c r="P10545"/>
  <c r="O10545"/>
  <c r="N10545"/>
  <c r="M10545"/>
  <c r="L10545"/>
  <c r="K10545"/>
  <c r="J10545"/>
  <c r="I10545"/>
  <c r="R10544"/>
  <c r="Q10544"/>
  <c r="P10544"/>
  <c r="O10544"/>
  <c r="N10544"/>
  <c r="M10544"/>
  <c r="L10544"/>
  <c r="K10544"/>
  <c r="J10544"/>
  <c r="I10544"/>
  <c r="R10543"/>
  <c r="Q10543"/>
  <c r="P10543"/>
  <c r="O10543"/>
  <c r="N10543"/>
  <c r="M10543"/>
  <c r="L10543"/>
  <c r="K10543"/>
  <c r="J10543"/>
  <c r="I10543"/>
  <c r="R10542"/>
  <c r="Q10542"/>
  <c r="P10542"/>
  <c r="O10542"/>
  <c r="N10542"/>
  <c r="M10542"/>
  <c r="L10542"/>
  <c r="K10542"/>
  <c r="J10542"/>
  <c r="I10542"/>
  <c r="R10541"/>
  <c r="Q10541"/>
  <c r="P10541"/>
  <c r="O10541"/>
  <c r="N10541"/>
  <c r="M10541"/>
  <c r="L10541"/>
  <c r="K10541"/>
  <c r="J10541"/>
  <c r="I10541"/>
  <c r="R10540"/>
  <c r="Q10540"/>
  <c r="P10540"/>
  <c r="O10540"/>
  <c r="N10540"/>
  <c r="M10540"/>
  <c r="L10540"/>
  <c r="K10540"/>
  <c r="J10540"/>
  <c r="I10540"/>
  <c r="R10539"/>
  <c r="Q10539"/>
  <c r="P10539"/>
  <c r="O10539"/>
  <c r="N10539"/>
  <c r="M10539"/>
  <c r="L10539"/>
  <c r="K10539"/>
  <c r="J10539"/>
  <c r="I10539"/>
  <c r="R10538"/>
  <c r="Q10538"/>
  <c r="P10538"/>
  <c r="O10538"/>
  <c r="N10538"/>
  <c r="M10538"/>
  <c r="L10538"/>
  <c r="K10538"/>
  <c r="J10538"/>
  <c r="I10538"/>
  <c r="R10537"/>
  <c r="Q10537"/>
  <c r="P10537"/>
  <c r="O10537"/>
  <c r="N10537"/>
  <c r="M10537"/>
  <c r="L10537"/>
  <c r="K10537"/>
  <c r="J10537"/>
  <c r="I10537"/>
  <c r="R10536"/>
  <c r="Q10536"/>
  <c r="P10536"/>
  <c r="O10536"/>
  <c r="N10536"/>
  <c r="M10536"/>
  <c r="L10536"/>
  <c r="K10536"/>
  <c r="J10536"/>
  <c r="I10536"/>
  <c r="R10535"/>
  <c r="Q10535"/>
  <c r="P10535"/>
  <c r="O10535"/>
  <c r="N10535"/>
  <c r="M10535"/>
  <c r="L10535"/>
  <c r="K10535"/>
  <c r="J10535"/>
  <c r="I10535"/>
  <c r="R10534"/>
  <c r="Q10534"/>
  <c r="P10534"/>
  <c r="O10534"/>
  <c r="N10534"/>
  <c r="M10534"/>
  <c r="L10534"/>
  <c r="K10534"/>
  <c r="J10534"/>
  <c r="I10534"/>
  <c r="R10533"/>
  <c r="Q10533"/>
  <c r="P10533"/>
  <c r="O10533"/>
  <c r="N10533"/>
  <c r="M10533"/>
  <c r="L10533"/>
  <c r="K10533"/>
  <c r="J10533"/>
  <c r="I10533"/>
  <c r="R10532"/>
  <c r="Q10532"/>
  <c r="P10532"/>
  <c r="O10532"/>
  <c r="N10532"/>
  <c r="M10532"/>
  <c r="L10532"/>
  <c r="K10532"/>
  <c r="J10532"/>
  <c r="I10532"/>
  <c r="R10531"/>
  <c r="Q10531"/>
  <c r="P10531"/>
  <c r="O10531"/>
  <c r="N10531"/>
  <c r="M10531"/>
  <c r="L10531"/>
  <c r="K10531"/>
  <c r="J10531"/>
  <c r="I10531"/>
  <c r="R10530"/>
  <c r="Q10530"/>
  <c r="P10530"/>
  <c r="O10530"/>
  <c r="N10530"/>
  <c r="M10530"/>
  <c r="L10530"/>
  <c r="K10530"/>
  <c r="J10530"/>
  <c r="I10530"/>
  <c r="R10529"/>
  <c r="Q10529"/>
  <c r="P10529"/>
  <c r="O10529"/>
  <c r="N10529"/>
  <c r="M10529"/>
  <c r="L10529"/>
  <c r="K10529"/>
  <c r="J10529"/>
  <c r="I10529"/>
  <c r="R10528"/>
  <c r="Q10528"/>
  <c r="P10528"/>
  <c r="O10528"/>
  <c r="N10528"/>
  <c r="M10528"/>
  <c r="L10528"/>
  <c r="K10528"/>
  <c r="J10528"/>
  <c r="I10528"/>
  <c r="R10527"/>
  <c r="Q10527"/>
  <c r="P10527"/>
  <c r="O10527"/>
  <c r="N10527"/>
  <c r="M10527"/>
  <c r="L10527"/>
  <c r="K10527"/>
  <c r="J10527"/>
  <c r="I10527"/>
  <c r="R10526"/>
  <c r="Q10526"/>
  <c r="P10526"/>
  <c r="O10526"/>
  <c r="N10526"/>
  <c r="M10526"/>
  <c r="L10526"/>
  <c r="K10526"/>
  <c r="J10526"/>
  <c r="I10526"/>
  <c r="R10525"/>
  <c r="Q10525"/>
  <c r="P10525"/>
  <c r="O10525"/>
  <c r="N10525"/>
  <c r="M10525"/>
  <c r="L10525"/>
  <c r="K10525"/>
  <c r="J10525"/>
  <c r="I10525"/>
  <c r="R10524"/>
  <c r="Q10524"/>
  <c r="P10524"/>
  <c r="O10524"/>
  <c r="N10524"/>
  <c r="M10524"/>
  <c r="L10524"/>
  <c r="K10524"/>
  <c r="J10524"/>
  <c r="I10524"/>
  <c r="R10523"/>
  <c r="Q10523"/>
  <c r="P10523"/>
  <c r="O10523"/>
  <c r="N10523"/>
  <c r="M10523"/>
  <c r="L10523"/>
  <c r="K10523"/>
  <c r="J10523"/>
  <c r="I10523"/>
  <c r="R10522"/>
  <c r="Q10522"/>
  <c r="P10522"/>
  <c r="O10522"/>
  <c r="N10522"/>
  <c r="M10522"/>
  <c r="L10522"/>
  <c r="K10522"/>
  <c r="J10522"/>
  <c r="I10522"/>
  <c r="R10521"/>
  <c r="Q10521"/>
  <c r="P10521"/>
  <c r="O10521"/>
  <c r="N10521"/>
  <c r="M10521"/>
  <c r="L10521"/>
  <c r="K10521"/>
  <c r="J10521"/>
  <c r="I10521"/>
  <c r="R10520"/>
  <c r="Q10520"/>
  <c r="P10520"/>
  <c r="O10520"/>
  <c r="N10520"/>
  <c r="M10520"/>
  <c r="L10520"/>
  <c r="K10520"/>
  <c r="J10520"/>
  <c r="I10520"/>
  <c r="R10519"/>
  <c r="Q10519"/>
  <c r="P10519"/>
  <c r="O10519"/>
  <c r="N10519"/>
  <c r="M10519"/>
  <c r="L10519"/>
  <c r="K10519"/>
  <c r="J10519"/>
  <c r="I10519"/>
  <c r="R10518"/>
  <c r="Q10518"/>
  <c r="P10518"/>
  <c r="O10518"/>
  <c r="N10518"/>
  <c r="M10518"/>
  <c r="L10518"/>
  <c r="K10518"/>
  <c r="J10518"/>
  <c r="I10518"/>
  <c r="R10517"/>
  <c r="Q10517"/>
  <c r="P10517"/>
  <c r="O10517"/>
  <c r="N10517"/>
  <c r="M10517"/>
  <c r="L10517"/>
  <c r="K10517"/>
  <c r="J10517"/>
  <c r="I10517"/>
  <c r="R10516"/>
  <c r="Q10516"/>
  <c r="P10516"/>
  <c r="O10516"/>
  <c r="N10516"/>
  <c r="M10516"/>
  <c r="L10516"/>
  <c r="K10516"/>
  <c r="J10516"/>
  <c r="I10516"/>
  <c r="R10515"/>
  <c r="Q10515"/>
  <c r="P10515"/>
  <c r="O10515"/>
  <c r="N10515"/>
  <c r="M10515"/>
  <c r="L10515"/>
  <c r="K10515"/>
  <c r="J10515"/>
  <c r="I10515"/>
  <c r="R10514"/>
  <c r="Q10514"/>
  <c r="P10514"/>
  <c r="O10514"/>
  <c r="N10514"/>
  <c r="M10514"/>
  <c r="L10514"/>
  <c r="K10514"/>
  <c r="J10514"/>
  <c r="I10514"/>
  <c r="R10513"/>
  <c r="Q10513"/>
  <c r="P10513"/>
  <c r="O10513"/>
  <c r="N10513"/>
  <c r="M10513"/>
  <c r="L10513"/>
  <c r="K10513"/>
  <c r="J10513"/>
  <c r="I10513"/>
  <c r="R10512"/>
  <c r="Q10512"/>
  <c r="P10512"/>
  <c r="O10512"/>
  <c r="N10512"/>
  <c r="M10512"/>
  <c r="L10512"/>
  <c r="K10512"/>
  <c r="J10512"/>
  <c r="I10512"/>
  <c r="R10511"/>
  <c r="Q10511"/>
  <c r="P10511"/>
  <c r="O10511"/>
  <c r="N10511"/>
  <c r="M10511"/>
  <c r="L10511"/>
  <c r="K10511"/>
  <c r="J10511"/>
  <c r="I10511"/>
  <c r="R10510"/>
  <c r="Q10510"/>
  <c r="P10510"/>
  <c r="O10510"/>
  <c r="N10510"/>
  <c r="M10510"/>
  <c r="L10510"/>
  <c r="K10510"/>
  <c r="J10510"/>
  <c r="I10510"/>
  <c r="R10509"/>
  <c r="Q10509"/>
  <c r="P10509"/>
  <c r="O10509"/>
  <c r="N10509"/>
  <c r="M10509"/>
  <c r="L10509"/>
  <c r="K10509"/>
  <c r="J10509"/>
  <c r="I10509"/>
  <c r="R10508"/>
  <c r="Q10508"/>
  <c r="P10508"/>
  <c r="O10508"/>
  <c r="N10508"/>
  <c r="M10508"/>
  <c r="L10508"/>
  <c r="K10508"/>
  <c r="J10508"/>
  <c r="I10508"/>
  <c r="R10507"/>
  <c r="Q10507"/>
  <c r="P10507"/>
  <c r="O10507"/>
  <c r="N10507"/>
  <c r="M10507"/>
  <c r="L10507"/>
  <c r="K10507"/>
  <c r="J10507"/>
  <c r="I10507"/>
  <c r="R10506"/>
  <c r="Q10506"/>
  <c r="P10506"/>
  <c r="O10506"/>
  <c r="N10506"/>
  <c r="M10506"/>
  <c r="L10506"/>
  <c r="K10506"/>
  <c r="J10506"/>
  <c r="I10506"/>
  <c r="R10505"/>
  <c r="Q10505"/>
  <c r="P10505"/>
  <c r="O10505"/>
  <c r="N10505"/>
  <c r="M10505"/>
  <c r="L10505"/>
  <c r="K10505"/>
  <c r="J10505"/>
  <c r="I10505"/>
  <c r="R10504"/>
  <c r="Q10504"/>
  <c r="P10504"/>
  <c r="O10504"/>
  <c r="N10504"/>
  <c r="M10504"/>
  <c r="L10504"/>
  <c r="K10504"/>
  <c r="J10504"/>
  <c r="I10504"/>
  <c r="R10503"/>
  <c r="Q10503"/>
  <c r="P10503"/>
  <c r="O10503"/>
  <c r="N10503"/>
  <c r="M10503"/>
  <c r="L10503"/>
  <c r="K10503"/>
  <c r="J10503"/>
  <c r="I10503"/>
  <c r="R10502"/>
  <c r="Q10502"/>
  <c r="P10502"/>
  <c r="O10502"/>
  <c r="N10502"/>
  <c r="M10502"/>
  <c r="L10502"/>
  <c r="K10502"/>
  <c r="J10502"/>
  <c r="I10502"/>
  <c r="R10501"/>
  <c r="Q10501"/>
  <c r="P10501"/>
  <c r="O10501"/>
  <c r="N10501"/>
  <c r="M10501"/>
  <c r="L10501"/>
  <c r="K10501"/>
  <c r="J10501"/>
  <c r="I10501"/>
  <c r="R10500"/>
  <c r="Q10500"/>
  <c r="P10500"/>
  <c r="O10500"/>
  <c r="N10500"/>
  <c r="M10500"/>
  <c r="L10500"/>
  <c r="K10500"/>
  <c r="J10500"/>
  <c r="I10500"/>
  <c r="R10499"/>
  <c r="Q10499"/>
  <c r="P10499"/>
  <c r="O10499"/>
  <c r="N10499"/>
  <c r="M10499"/>
  <c r="L10499"/>
  <c r="K10499"/>
  <c r="J10499"/>
  <c r="I10499"/>
  <c r="R10498"/>
  <c r="Q10498"/>
  <c r="P10498"/>
  <c r="O10498"/>
  <c r="N10498"/>
  <c r="M10498"/>
  <c r="L10498"/>
  <c r="K10498"/>
  <c r="J10498"/>
  <c r="I10498"/>
  <c r="R10497"/>
  <c r="Q10497"/>
  <c r="P10497"/>
  <c r="O10497"/>
  <c r="N10497"/>
  <c r="M10497"/>
  <c r="L10497"/>
  <c r="K10497"/>
  <c r="J10497"/>
  <c r="I10497"/>
  <c r="R10496"/>
  <c r="Q10496"/>
  <c r="P10496"/>
  <c r="O10496"/>
  <c r="N10496"/>
  <c r="M10496"/>
  <c r="L10496"/>
  <c r="K10496"/>
  <c r="J10496"/>
  <c r="I10496"/>
  <c r="R10495"/>
  <c r="Q10495"/>
  <c r="P10495"/>
  <c r="O10495"/>
  <c r="N10495"/>
  <c r="M10495"/>
  <c r="L10495"/>
  <c r="K10495"/>
  <c r="J10495"/>
  <c r="I10495"/>
  <c r="R10494"/>
  <c r="Q10494"/>
  <c r="P10494"/>
  <c r="O10494"/>
  <c r="N10494"/>
  <c r="M10494"/>
  <c r="L10494"/>
  <c r="K10494"/>
  <c r="J10494"/>
  <c r="I10494"/>
  <c r="R10493"/>
  <c r="Q10493"/>
  <c r="P10493"/>
  <c r="O10493"/>
  <c r="N10493"/>
  <c r="M10493"/>
  <c r="L10493"/>
  <c r="K10493"/>
  <c r="J10493"/>
  <c r="I10493"/>
  <c r="R10492"/>
  <c r="Q10492"/>
  <c r="P10492"/>
  <c r="O10492"/>
  <c r="N10492"/>
  <c r="M10492"/>
  <c r="L10492"/>
  <c r="K10492"/>
  <c r="J10492"/>
  <c r="I10492"/>
  <c r="R10491"/>
  <c r="Q10491"/>
  <c r="P10491"/>
  <c r="O10491"/>
  <c r="N10491"/>
  <c r="M10491"/>
  <c r="L10491"/>
  <c r="K10491"/>
  <c r="J10491"/>
  <c r="I10491"/>
  <c r="R10490"/>
  <c r="Q10490"/>
  <c r="P10490"/>
  <c r="O10490"/>
  <c r="N10490"/>
  <c r="M10490"/>
  <c r="L10490"/>
  <c r="K10490"/>
  <c r="J10490"/>
  <c r="I10490"/>
  <c r="R10489"/>
  <c r="Q10489"/>
  <c r="P10489"/>
  <c r="O10489"/>
  <c r="N10489"/>
  <c r="M10489"/>
  <c r="L10489"/>
  <c r="K10489"/>
  <c r="J10489"/>
  <c r="I10489"/>
  <c r="R10488"/>
  <c r="Q10488"/>
  <c r="P10488"/>
  <c r="O10488"/>
  <c r="N10488"/>
  <c r="M10488"/>
  <c r="L10488"/>
  <c r="K10488"/>
  <c r="J10488"/>
  <c r="I10488"/>
  <c r="R10487"/>
  <c r="Q10487"/>
  <c r="P10487"/>
  <c r="O10487"/>
  <c r="N10487"/>
  <c r="M10487"/>
  <c r="L10487"/>
  <c r="K10487"/>
  <c r="J10487"/>
  <c r="I10487"/>
  <c r="R10486"/>
  <c r="Q10486"/>
  <c r="P10486"/>
  <c r="O10486"/>
  <c r="N10486"/>
  <c r="M10486"/>
  <c r="L10486"/>
  <c r="K10486"/>
  <c r="J10486"/>
  <c r="I10486"/>
  <c r="R10485"/>
  <c r="Q10485"/>
  <c r="P10485"/>
  <c r="O10485"/>
  <c r="N10485"/>
  <c r="M10485"/>
  <c r="L10485"/>
  <c r="K10485"/>
  <c r="J10485"/>
  <c r="I10485"/>
  <c r="R10484"/>
  <c r="Q10484"/>
  <c r="P10484"/>
  <c r="O10484"/>
  <c r="N10484"/>
  <c r="M10484"/>
  <c r="L10484"/>
  <c r="K10484"/>
  <c r="J10484"/>
  <c r="I10484"/>
  <c r="R10483"/>
  <c r="Q10483"/>
  <c r="P10483"/>
  <c r="O10483"/>
  <c r="N10483"/>
  <c r="M10483"/>
  <c r="L10483"/>
  <c r="K10483"/>
  <c r="J10483"/>
  <c r="I10483"/>
  <c r="R10482"/>
  <c r="Q10482"/>
  <c r="P10482"/>
  <c r="O10482"/>
  <c r="N10482"/>
  <c r="M10482"/>
  <c r="L10482"/>
  <c r="K10482"/>
  <c r="J10482"/>
  <c r="I10482"/>
  <c r="R10481"/>
  <c r="Q10481"/>
  <c r="P10481"/>
  <c r="O10481"/>
  <c r="N10481"/>
  <c r="M10481"/>
  <c r="L10481"/>
  <c r="K10481"/>
  <c r="J10481"/>
  <c r="I10481"/>
  <c r="R10480"/>
  <c r="Q10480"/>
  <c r="P10480"/>
  <c r="O10480"/>
  <c r="N10480"/>
  <c r="M10480"/>
  <c r="L10480"/>
  <c r="K10480"/>
  <c r="J10480"/>
  <c r="I10480"/>
  <c r="R10479"/>
  <c r="Q10479"/>
  <c r="P10479"/>
  <c r="O10479"/>
  <c r="N10479"/>
  <c r="M10479"/>
  <c r="L10479"/>
  <c r="K10479"/>
  <c r="J10479"/>
  <c r="I10479"/>
  <c r="R10478"/>
  <c r="Q10478"/>
  <c r="P10478"/>
  <c r="O10478"/>
  <c r="N10478"/>
  <c r="M10478"/>
  <c r="L10478"/>
  <c r="K10478"/>
  <c r="J10478"/>
  <c r="I10478"/>
  <c r="R10477"/>
  <c r="Q10477"/>
  <c r="P10477"/>
  <c r="O10477"/>
  <c r="N10477"/>
  <c r="M10477"/>
  <c r="L10477"/>
  <c r="K10477"/>
  <c r="J10477"/>
  <c r="I10477"/>
  <c r="R10476"/>
  <c r="Q10476"/>
  <c r="P10476"/>
  <c r="O10476"/>
  <c r="N10476"/>
  <c r="M10476"/>
  <c r="L10476"/>
  <c r="K10476"/>
  <c r="J10476"/>
  <c r="I10476"/>
  <c r="R10475"/>
  <c r="Q10475"/>
  <c r="P10475"/>
  <c r="O10475"/>
  <c r="N10475"/>
  <c r="M10475"/>
  <c r="L10475"/>
  <c r="K10475"/>
  <c r="J10475"/>
  <c r="I10475"/>
  <c r="R10474"/>
  <c r="Q10474"/>
  <c r="P10474"/>
  <c r="O10474"/>
  <c r="N10474"/>
  <c r="M10474"/>
  <c r="L10474"/>
  <c r="K10474"/>
  <c r="J10474"/>
  <c r="I10474"/>
  <c r="R10473"/>
  <c r="Q10473"/>
  <c r="P10473"/>
  <c r="O10473"/>
  <c r="N10473"/>
  <c r="M10473"/>
  <c r="L10473"/>
  <c r="K10473"/>
  <c r="J10473"/>
  <c r="I10473"/>
  <c r="R10472"/>
  <c r="Q10472"/>
  <c r="P10472"/>
  <c r="O10472"/>
  <c r="N10472"/>
  <c r="M10472"/>
  <c r="L10472"/>
  <c r="K10472"/>
  <c r="J10472"/>
  <c r="I10472"/>
  <c r="R10471"/>
  <c r="Q10471"/>
  <c r="P10471"/>
  <c r="O10471"/>
  <c r="N10471"/>
  <c r="M10471"/>
  <c r="L10471"/>
  <c r="K10471"/>
  <c r="J10471"/>
  <c r="I10471"/>
  <c r="R10470"/>
  <c r="Q10470"/>
  <c r="P10470"/>
  <c r="O10470"/>
  <c r="N10470"/>
  <c r="M10470"/>
  <c r="L10470"/>
  <c r="K10470"/>
  <c r="J10470"/>
  <c r="I10470"/>
  <c r="R10469"/>
  <c r="Q10469"/>
  <c r="P10469"/>
  <c r="O10469"/>
  <c r="N10469"/>
  <c r="M10469"/>
  <c r="L10469"/>
  <c r="K10469"/>
  <c r="J10469"/>
  <c r="I10469"/>
  <c r="R10468"/>
  <c r="Q10468"/>
  <c r="P10468"/>
  <c r="O10468"/>
  <c r="N10468"/>
  <c r="M10468"/>
  <c r="L10468"/>
  <c r="K10468"/>
  <c r="J10468"/>
  <c r="I10468"/>
  <c r="R10467"/>
  <c r="Q10467"/>
  <c r="P10467"/>
  <c r="O10467"/>
  <c r="N10467"/>
  <c r="M10467"/>
  <c r="L10467"/>
  <c r="K10467"/>
  <c r="J10467"/>
  <c r="I10467"/>
  <c r="R10466"/>
  <c r="Q10466"/>
  <c r="P10466"/>
  <c r="O10466"/>
  <c r="N10466"/>
  <c r="M10466"/>
  <c r="L10466"/>
  <c r="K10466"/>
  <c r="J10466"/>
  <c r="I10466"/>
  <c r="R10465"/>
  <c r="Q10465"/>
  <c r="P10465"/>
  <c r="O10465"/>
  <c r="N10465"/>
  <c r="M10465"/>
  <c r="L10465"/>
  <c r="K10465"/>
  <c r="J10465"/>
  <c r="I10465"/>
  <c r="R10464"/>
  <c r="Q10464"/>
  <c r="P10464"/>
  <c r="O10464"/>
  <c r="N10464"/>
  <c r="M10464"/>
  <c r="L10464"/>
  <c r="K10464"/>
  <c r="J10464"/>
  <c r="I10464"/>
  <c r="R10463"/>
  <c r="Q10463"/>
  <c r="P10463"/>
  <c r="O10463"/>
  <c r="N10463"/>
  <c r="M10463"/>
  <c r="L10463"/>
  <c r="K10463"/>
  <c r="J10463"/>
  <c r="I10463"/>
  <c r="R10462"/>
  <c r="Q10462"/>
  <c r="P10462"/>
  <c r="O10462"/>
  <c r="N10462"/>
  <c r="M10462"/>
  <c r="L10462"/>
  <c r="K10462"/>
  <c r="J10462"/>
  <c r="I10462"/>
  <c r="R10461"/>
  <c r="Q10461"/>
  <c r="P10461"/>
  <c r="O10461"/>
  <c r="N10461"/>
  <c r="M10461"/>
  <c r="L10461"/>
  <c r="K10461"/>
  <c r="J10461"/>
  <c r="I10461"/>
  <c r="R10460"/>
  <c r="Q10460"/>
  <c r="P10460"/>
  <c r="O10460"/>
  <c r="N10460"/>
  <c r="M10460"/>
  <c r="L10460"/>
  <c r="K10460"/>
  <c r="J10460"/>
  <c r="I10460"/>
  <c r="R10459"/>
  <c r="Q10459"/>
  <c r="P10459"/>
  <c r="O10459"/>
  <c r="N10459"/>
  <c r="M10459"/>
  <c r="L10459"/>
  <c r="K10459"/>
  <c r="J10459"/>
  <c r="I10459"/>
  <c r="R10458"/>
  <c r="Q10458"/>
  <c r="P10458"/>
  <c r="O10458"/>
  <c r="N10458"/>
  <c r="M10458"/>
  <c r="L10458"/>
  <c r="K10458"/>
  <c r="J10458"/>
  <c r="I10458"/>
  <c r="R10457"/>
  <c r="Q10457"/>
  <c r="P10457"/>
  <c r="O10457"/>
  <c r="N10457"/>
  <c r="M10457"/>
  <c r="L10457"/>
  <c r="K10457"/>
  <c r="J10457"/>
  <c r="I10457"/>
  <c r="R10456"/>
  <c r="Q10456"/>
  <c r="P10456"/>
  <c r="O10456"/>
  <c r="N10456"/>
  <c r="M10456"/>
  <c r="L10456"/>
  <c r="K10456"/>
  <c r="J10456"/>
  <c r="I10456"/>
  <c r="R10455"/>
  <c r="Q10455"/>
  <c r="P10455"/>
  <c r="O10455"/>
  <c r="N10455"/>
  <c r="M10455"/>
  <c r="L10455"/>
  <c r="K10455"/>
  <c r="J10455"/>
  <c r="I10455"/>
  <c r="R10454"/>
  <c r="Q10454"/>
  <c r="P10454"/>
  <c r="O10454"/>
  <c r="N10454"/>
  <c r="M10454"/>
  <c r="L10454"/>
  <c r="K10454"/>
  <c r="J10454"/>
  <c r="I10454"/>
  <c r="R10453"/>
  <c r="Q10453"/>
  <c r="P10453"/>
  <c r="O10453"/>
  <c r="N10453"/>
  <c r="M10453"/>
  <c r="L10453"/>
  <c r="K10453"/>
  <c r="J10453"/>
  <c r="I10453"/>
  <c r="R10452"/>
  <c r="Q10452"/>
  <c r="P10452"/>
  <c r="O10452"/>
  <c r="N10452"/>
  <c r="M10452"/>
  <c r="L10452"/>
  <c r="K10452"/>
  <c r="J10452"/>
  <c r="I10452"/>
  <c r="R10451"/>
  <c r="Q10451"/>
  <c r="P10451"/>
  <c r="O10451"/>
  <c r="N10451"/>
  <c r="M10451"/>
  <c r="L10451"/>
  <c r="K10451"/>
  <c r="J10451"/>
  <c r="I10451"/>
  <c r="R10450"/>
  <c r="Q10450"/>
  <c r="P10450"/>
  <c r="O10450"/>
  <c r="N10450"/>
  <c r="M10450"/>
  <c r="L10450"/>
  <c r="K10450"/>
  <c r="J10450"/>
  <c r="I10450"/>
  <c r="R10449"/>
  <c r="Q10449"/>
  <c r="P10449"/>
  <c r="O10449"/>
  <c r="N10449"/>
  <c r="M10449"/>
  <c r="L10449"/>
  <c r="K10449"/>
  <c r="J10449"/>
  <c r="I10449"/>
  <c r="R10448"/>
  <c r="Q10448"/>
  <c r="P10448"/>
  <c r="O10448"/>
  <c r="N10448"/>
  <c r="M10448"/>
  <c r="L10448"/>
  <c r="K10448"/>
  <c r="J10448"/>
  <c r="I10448"/>
  <c r="R10447"/>
  <c r="Q10447"/>
  <c r="P10447"/>
  <c r="O10447"/>
  <c r="N10447"/>
  <c r="M10447"/>
  <c r="L10447"/>
  <c r="K10447"/>
  <c r="J10447"/>
  <c r="I10447"/>
  <c r="R10446"/>
  <c r="Q10446"/>
  <c r="P10446"/>
  <c r="O10446"/>
  <c r="N10446"/>
  <c r="M10446"/>
  <c r="L10446"/>
  <c r="K10446"/>
  <c r="J10446"/>
  <c r="I10446"/>
  <c r="R10445"/>
  <c r="Q10445"/>
  <c r="P10445"/>
  <c r="O10445"/>
  <c r="N10445"/>
  <c r="M10445"/>
  <c r="L10445"/>
  <c r="K10445"/>
  <c r="J10445"/>
  <c r="I10445"/>
  <c r="R10444"/>
  <c r="Q10444"/>
  <c r="P10444"/>
  <c r="O10444"/>
  <c r="N10444"/>
  <c r="M10444"/>
  <c r="L10444"/>
  <c r="K10444"/>
  <c r="J10444"/>
  <c r="I10444"/>
  <c r="R10443"/>
  <c r="Q10443"/>
  <c r="P10443"/>
  <c r="O10443"/>
  <c r="N10443"/>
  <c r="M10443"/>
  <c r="L10443"/>
  <c r="K10443"/>
  <c r="J10443"/>
  <c r="I10443"/>
  <c r="R10442"/>
  <c r="Q10442"/>
  <c r="P10442"/>
  <c r="O10442"/>
  <c r="N10442"/>
  <c r="M10442"/>
  <c r="L10442"/>
  <c r="K10442"/>
  <c r="J10442"/>
  <c r="I10442"/>
  <c r="R10441"/>
  <c r="Q10441"/>
  <c r="P10441"/>
  <c r="O10441"/>
  <c r="N10441"/>
  <c r="M10441"/>
  <c r="L10441"/>
  <c r="K10441"/>
  <c r="J10441"/>
  <c r="I10441"/>
  <c r="R10440"/>
  <c r="Q10440"/>
  <c r="P10440"/>
  <c r="O10440"/>
  <c r="N10440"/>
  <c r="M10440"/>
  <c r="L10440"/>
  <c r="K10440"/>
  <c r="J10440"/>
  <c r="I10440"/>
  <c r="R10439"/>
  <c r="Q10439"/>
  <c r="P10439"/>
  <c r="O10439"/>
  <c r="N10439"/>
  <c r="M10439"/>
  <c r="L10439"/>
  <c r="K10439"/>
  <c r="J10439"/>
  <c r="I10439"/>
  <c r="R10438"/>
  <c r="Q10438"/>
  <c r="P10438"/>
  <c r="O10438"/>
  <c r="N10438"/>
  <c r="M10438"/>
  <c r="L10438"/>
  <c r="K10438"/>
  <c r="J10438"/>
  <c r="I10438"/>
  <c r="R10437"/>
  <c r="Q10437"/>
  <c r="P10437"/>
  <c r="O10437"/>
  <c r="N10437"/>
  <c r="M10437"/>
  <c r="L10437"/>
  <c r="K10437"/>
  <c r="J10437"/>
  <c r="I10437"/>
  <c r="R10436"/>
  <c r="Q10436"/>
  <c r="P10436"/>
  <c r="O10436"/>
  <c r="N10436"/>
  <c r="M10436"/>
  <c r="L10436"/>
  <c r="K10436"/>
  <c r="J10436"/>
  <c r="I10436"/>
  <c r="R10435"/>
  <c r="Q10435"/>
  <c r="P10435"/>
  <c r="O10435"/>
  <c r="N10435"/>
  <c r="M10435"/>
  <c r="L10435"/>
  <c r="K10435"/>
  <c r="J10435"/>
  <c r="I10435"/>
  <c r="R10434"/>
  <c r="Q10434"/>
  <c r="P10434"/>
  <c r="O10434"/>
  <c r="N10434"/>
  <c r="M10434"/>
  <c r="L10434"/>
  <c r="K10434"/>
  <c r="J10434"/>
  <c r="I10434"/>
  <c r="R10433"/>
  <c r="Q10433"/>
  <c r="P10433"/>
  <c r="O10433"/>
  <c r="N10433"/>
  <c r="M10433"/>
  <c r="L10433"/>
  <c r="K10433"/>
  <c r="J10433"/>
  <c r="I10433"/>
  <c r="R10432"/>
  <c r="Q10432"/>
  <c r="P10432"/>
  <c r="O10432"/>
  <c r="N10432"/>
  <c r="M10432"/>
  <c r="L10432"/>
  <c r="K10432"/>
  <c r="J10432"/>
  <c r="I10432"/>
  <c r="R10431"/>
  <c r="Q10431"/>
  <c r="P10431"/>
  <c r="O10431"/>
  <c r="N10431"/>
  <c r="M10431"/>
  <c r="L10431"/>
  <c r="K10431"/>
  <c r="J10431"/>
  <c r="I10431"/>
  <c r="R10430"/>
  <c r="Q10430"/>
  <c r="P10430"/>
  <c r="O10430"/>
  <c r="N10430"/>
  <c r="M10430"/>
  <c r="L10430"/>
  <c r="K10430"/>
  <c r="J10430"/>
  <c r="I10430"/>
  <c r="R10429"/>
  <c r="Q10429"/>
  <c r="P10429"/>
  <c r="O10429"/>
  <c r="N10429"/>
  <c r="M10429"/>
  <c r="L10429"/>
  <c r="K10429"/>
  <c r="J10429"/>
  <c r="I10429"/>
  <c r="R10428"/>
  <c r="Q10428"/>
  <c r="P10428"/>
  <c r="O10428"/>
  <c r="N10428"/>
  <c r="M10428"/>
  <c r="L10428"/>
  <c r="K10428"/>
  <c r="J10428"/>
  <c r="I10428"/>
  <c r="R10427"/>
  <c r="Q10427"/>
  <c r="P10427"/>
  <c r="O10427"/>
  <c r="N10427"/>
  <c r="M10427"/>
  <c r="L10427"/>
  <c r="K10427"/>
  <c r="J10427"/>
  <c r="I10427"/>
  <c r="R10426"/>
  <c r="Q10426"/>
  <c r="P10426"/>
  <c r="O10426"/>
  <c r="N10426"/>
  <c r="M10426"/>
  <c r="L10426"/>
  <c r="K10426"/>
  <c r="J10426"/>
  <c r="I10426"/>
  <c r="R10425"/>
  <c r="Q10425"/>
  <c r="P10425"/>
  <c r="O10425"/>
  <c r="N10425"/>
  <c r="M10425"/>
  <c r="L10425"/>
  <c r="K10425"/>
  <c r="J10425"/>
  <c r="I10425"/>
  <c r="R10424"/>
  <c r="Q10424"/>
  <c r="P10424"/>
  <c r="O10424"/>
  <c r="N10424"/>
  <c r="M10424"/>
  <c r="L10424"/>
  <c r="K10424"/>
  <c r="J10424"/>
  <c r="I10424"/>
  <c r="R10423"/>
  <c r="Q10423"/>
  <c r="P10423"/>
  <c r="O10423"/>
  <c r="N10423"/>
  <c r="M10423"/>
  <c r="L10423"/>
  <c r="K10423"/>
  <c r="J10423"/>
  <c r="I10423"/>
  <c r="R10422"/>
  <c r="Q10422"/>
  <c r="P10422"/>
  <c r="O10422"/>
  <c r="N10422"/>
  <c r="M10422"/>
  <c r="L10422"/>
  <c r="K10422"/>
  <c r="J10422"/>
  <c r="I10422"/>
  <c r="R10421"/>
  <c r="Q10421"/>
  <c r="P10421"/>
  <c r="O10421"/>
  <c r="N10421"/>
  <c r="M10421"/>
  <c r="L10421"/>
  <c r="K10421"/>
  <c r="J10421"/>
  <c r="I10421"/>
  <c r="R10420"/>
  <c r="Q10420"/>
  <c r="P10420"/>
  <c r="O10420"/>
  <c r="N10420"/>
  <c r="M10420"/>
  <c r="L10420"/>
  <c r="K10420"/>
  <c r="J10420"/>
  <c r="I10420"/>
  <c r="R10419"/>
  <c r="Q10419"/>
  <c r="P10419"/>
  <c r="O10419"/>
  <c r="N10419"/>
  <c r="M10419"/>
  <c r="L10419"/>
  <c r="K10419"/>
  <c r="J10419"/>
  <c r="I10419"/>
  <c r="R10418"/>
  <c r="Q10418"/>
  <c r="P10418"/>
  <c r="O10418"/>
  <c r="N10418"/>
  <c r="M10418"/>
  <c r="L10418"/>
  <c r="K10418"/>
  <c r="J10418"/>
  <c r="I10418"/>
  <c r="R10417"/>
  <c r="Q10417"/>
  <c r="P10417"/>
  <c r="O10417"/>
  <c r="N10417"/>
  <c r="M10417"/>
  <c r="L10417"/>
  <c r="K10417"/>
  <c r="J10417"/>
  <c r="I10417"/>
  <c r="R10416"/>
  <c r="Q10416"/>
  <c r="P10416"/>
  <c r="O10416"/>
  <c r="N10416"/>
  <c r="M10416"/>
  <c r="L10416"/>
  <c r="K10416"/>
  <c r="J10416"/>
  <c r="I10416"/>
  <c r="R10415"/>
  <c r="Q10415"/>
  <c r="P10415"/>
  <c r="O10415"/>
  <c r="N10415"/>
  <c r="M10415"/>
  <c r="L10415"/>
  <c r="K10415"/>
  <c r="J10415"/>
  <c r="I10415"/>
  <c r="R10414"/>
  <c r="Q10414"/>
  <c r="P10414"/>
  <c r="O10414"/>
  <c r="N10414"/>
  <c r="M10414"/>
  <c r="L10414"/>
  <c r="K10414"/>
  <c r="J10414"/>
  <c r="I10414"/>
  <c r="R10413"/>
  <c r="Q10413"/>
  <c r="P10413"/>
  <c r="O10413"/>
  <c r="N10413"/>
  <c r="M10413"/>
  <c r="L10413"/>
  <c r="K10413"/>
  <c r="J10413"/>
  <c r="I10413"/>
  <c r="R10412"/>
  <c r="Q10412"/>
  <c r="P10412"/>
  <c r="O10412"/>
  <c r="N10412"/>
  <c r="M10412"/>
  <c r="L10412"/>
  <c r="K10412"/>
  <c r="J10412"/>
  <c r="I10412"/>
  <c r="R10411"/>
  <c r="Q10411"/>
  <c r="P10411"/>
  <c r="O10411"/>
  <c r="N10411"/>
  <c r="M10411"/>
  <c r="L10411"/>
  <c r="K10411"/>
  <c r="J10411"/>
  <c r="I10411"/>
  <c r="R10410"/>
  <c r="Q10410"/>
  <c r="P10410"/>
  <c r="O10410"/>
  <c r="N10410"/>
  <c r="M10410"/>
  <c r="L10410"/>
  <c r="K10410"/>
  <c r="J10410"/>
  <c r="I10410"/>
  <c r="R10409"/>
  <c r="Q10409"/>
  <c r="P10409"/>
  <c r="O10409"/>
  <c r="N10409"/>
  <c r="M10409"/>
  <c r="L10409"/>
  <c r="K10409"/>
  <c r="J10409"/>
  <c r="I10409"/>
  <c r="R10408"/>
  <c r="Q10408"/>
  <c r="P10408"/>
  <c r="O10408"/>
  <c r="N10408"/>
  <c r="M10408"/>
  <c r="L10408"/>
  <c r="K10408"/>
  <c r="J10408"/>
  <c r="I10408"/>
  <c r="R10407"/>
  <c r="Q10407"/>
  <c r="P10407"/>
  <c r="O10407"/>
  <c r="N10407"/>
  <c r="M10407"/>
  <c r="L10407"/>
  <c r="K10407"/>
  <c r="J10407"/>
  <c r="I10407"/>
  <c r="R10406"/>
  <c r="Q10406"/>
  <c r="P10406"/>
  <c r="O10406"/>
  <c r="N10406"/>
  <c r="M10406"/>
  <c r="L10406"/>
  <c r="K10406"/>
  <c r="J10406"/>
  <c r="I10406"/>
  <c r="R10405"/>
  <c r="Q10405"/>
  <c r="P10405"/>
  <c r="O10405"/>
  <c r="N10405"/>
  <c r="M10405"/>
  <c r="L10405"/>
  <c r="K10405"/>
  <c r="J10405"/>
  <c r="I10405"/>
  <c r="R10404"/>
  <c r="Q10404"/>
  <c r="P10404"/>
  <c r="O10404"/>
  <c r="N10404"/>
  <c r="M10404"/>
  <c r="L10404"/>
  <c r="K10404"/>
  <c r="J10404"/>
  <c r="I10404"/>
  <c r="R10403"/>
  <c r="Q10403"/>
  <c r="P10403"/>
  <c r="O10403"/>
  <c r="N10403"/>
  <c r="M10403"/>
  <c r="L10403"/>
  <c r="K10403"/>
  <c r="J10403"/>
  <c r="I10403"/>
  <c r="R10402"/>
  <c r="Q10402"/>
  <c r="P10402"/>
  <c r="O10402"/>
  <c r="N10402"/>
  <c r="M10402"/>
  <c r="L10402"/>
  <c r="K10402"/>
  <c r="J10402"/>
  <c r="I10402"/>
  <c r="R10401"/>
  <c r="Q10401"/>
  <c r="P10401"/>
  <c r="O10401"/>
  <c r="N10401"/>
  <c r="M10401"/>
  <c r="L10401"/>
  <c r="K10401"/>
  <c r="J10401"/>
  <c r="I10401"/>
  <c r="R10400"/>
  <c r="Q10400"/>
  <c r="P10400"/>
  <c r="O10400"/>
  <c r="N10400"/>
  <c r="M10400"/>
  <c r="L10400"/>
  <c r="K10400"/>
  <c r="J10400"/>
  <c r="I10400"/>
  <c r="R10399"/>
  <c r="Q10399"/>
  <c r="P10399"/>
  <c r="O10399"/>
  <c r="N10399"/>
  <c r="M10399"/>
  <c r="L10399"/>
  <c r="K10399"/>
  <c r="J10399"/>
  <c r="I10399"/>
  <c r="R10398"/>
  <c r="Q10398"/>
  <c r="P10398"/>
  <c r="O10398"/>
  <c r="N10398"/>
  <c r="M10398"/>
  <c r="L10398"/>
  <c r="K10398"/>
  <c r="J10398"/>
  <c r="I10398"/>
  <c r="R10397"/>
  <c r="Q10397"/>
  <c r="P10397"/>
  <c r="O10397"/>
  <c r="N10397"/>
  <c r="M10397"/>
  <c r="L10397"/>
  <c r="K10397"/>
  <c r="J10397"/>
  <c r="I10397"/>
  <c r="R10396"/>
  <c r="Q10396"/>
  <c r="P10396"/>
  <c r="O10396"/>
  <c r="N10396"/>
  <c r="M10396"/>
  <c r="L10396"/>
  <c r="K10396"/>
  <c r="J10396"/>
  <c r="I10396"/>
  <c r="R10395"/>
  <c r="Q10395"/>
  <c r="P10395"/>
  <c r="O10395"/>
  <c r="N10395"/>
  <c r="M10395"/>
  <c r="L10395"/>
  <c r="K10395"/>
  <c r="J10395"/>
  <c r="I10395"/>
  <c r="R10394"/>
  <c r="Q10394"/>
  <c r="P10394"/>
  <c r="O10394"/>
  <c r="N10394"/>
  <c r="M10394"/>
  <c r="L10394"/>
  <c r="K10394"/>
  <c r="J10394"/>
  <c r="I10394"/>
  <c r="R10393"/>
  <c r="Q10393"/>
  <c r="P10393"/>
  <c r="O10393"/>
  <c r="N10393"/>
  <c r="M10393"/>
  <c r="L10393"/>
  <c r="K10393"/>
  <c r="J10393"/>
  <c r="I10393"/>
  <c r="R10392"/>
  <c r="Q10392"/>
  <c r="P10392"/>
  <c r="O10392"/>
  <c r="N10392"/>
  <c r="M10392"/>
  <c r="L10392"/>
  <c r="K10392"/>
  <c r="J10392"/>
  <c r="I10392"/>
  <c r="R10391"/>
  <c r="Q10391"/>
  <c r="P10391"/>
  <c r="O10391"/>
  <c r="N10391"/>
  <c r="M10391"/>
  <c r="L10391"/>
  <c r="K10391"/>
  <c r="J10391"/>
  <c r="I10391"/>
  <c r="R10390"/>
  <c r="Q10390"/>
  <c r="P10390"/>
  <c r="O10390"/>
  <c r="N10390"/>
  <c r="M10390"/>
  <c r="L10390"/>
  <c r="K10390"/>
  <c r="J10390"/>
  <c r="I10390"/>
  <c r="R10389"/>
  <c r="Q10389"/>
  <c r="P10389"/>
  <c r="O10389"/>
  <c r="N10389"/>
  <c r="M10389"/>
  <c r="L10389"/>
  <c r="K10389"/>
  <c r="J10389"/>
  <c r="I10389"/>
  <c r="R10388"/>
  <c r="Q10388"/>
  <c r="P10388"/>
  <c r="O10388"/>
  <c r="N10388"/>
  <c r="M10388"/>
  <c r="L10388"/>
  <c r="K10388"/>
  <c r="J10388"/>
  <c r="I10388"/>
  <c r="R10387"/>
  <c r="Q10387"/>
  <c r="P10387"/>
  <c r="O10387"/>
  <c r="N10387"/>
  <c r="M10387"/>
  <c r="L10387"/>
  <c r="K10387"/>
  <c r="J10387"/>
  <c r="I10387"/>
  <c r="R10386"/>
  <c r="Q10386"/>
  <c r="P10386"/>
  <c r="O10386"/>
  <c r="N10386"/>
  <c r="M10386"/>
  <c r="L10386"/>
  <c r="K10386"/>
  <c r="J10386"/>
  <c r="I10386"/>
  <c r="R10385"/>
  <c r="Q10385"/>
  <c r="P10385"/>
  <c r="O10385"/>
  <c r="N10385"/>
  <c r="M10385"/>
  <c r="L10385"/>
  <c r="K10385"/>
  <c r="J10385"/>
  <c r="I10385"/>
  <c r="R10384"/>
  <c r="Q10384"/>
  <c r="P10384"/>
  <c r="O10384"/>
  <c r="N10384"/>
  <c r="M10384"/>
  <c r="L10384"/>
  <c r="K10384"/>
  <c r="J10384"/>
  <c r="I10384"/>
  <c r="R10383"/>
  <c r="Q10383"/>
  <c r="P10383"/>
  <c r="O10383"/>
  <c r="N10383"/>
  <c r="M10383"/>
  <c r="L10383"/>
  <c r="K10383"/>
  <c r="J10383"/>
  <c r="I10383"/>
  <c r="R10382"/>
  <c r="Q10382"/>
  <c r="P10382"/>
  <c r="O10382"/>
  <c r="N10382"/>
  <c r="M10382"/>
  <c r="L10382"/>
  <c r="K10382"/>
  <c r="J10382"/>
  <c r="I10382"/>
  <c r="R10381"/>
  <c r="Q10381"/>
  <c r="P10381"/>
  <c r="O10381"/>
  <c r="N10381"/>
  <c r="M10381"/>
  <c r="L10381"/>
  <c r="K10381"/>
  <c r="J10381"/>
  <c r="I10381"/>
  <c r="R10380"/>
  <c r="Q10380"/>
  <c r="P10380"/>
  <c r="O10380"/>
  <c r="N10380"/>
  <c r="M10380"/>
  <c r="L10380"/>
  <c r="K10380"/>
  <c r="J10380"/>
  <c r="I10380"/>
  <c r="R10379"/>
  <c r="Q10379"/>
  <c r="P10379"/>
  <c r="O10379"/>
  <c r="N10379"/>
  <c r="M10379"/>
  <c r="L10379"/>
  <c r="K10379"/>
  <c r="J10379"/>
  <c r="I10379"/>
  <c r="R10378"/>
  <c r="Q10378"/>
  <c r="P10378"/>
  <c r="O10378"/>
  <c r="N10378"/>
  <c r="M10378"/>
  <c r="L10378"/>
  <c r="K10378"/>
  <c r="J10378"/>
  <c r="I10378"/>
  <c r="R10377"/>
  <c r="Q10377"/>
  <c r="P10377"/>
  <c r="O10377"/>
  <c r="N10377"/>
  <c r="M10377"/>
  <c r="L10377"/>
  <c r="K10377"/>
  <c r="J10377"/>
  <c r="I10377"/>
  <c r="R10376"/>
  <c r="Q10376"/>
  <c r="P10376"/>
  <c r="O10376"/>
  <c r="N10376"/>
  <c r="M10376"/>
  <c r="L10376"/>
  <c r="K10376"/>
  <c r="J10376"/>
  <c r="I10376"/>
  <c r="R10375"/>
  <c r="Q10375"/>
  <c r="P10375"/>
  <c r="O10375"/>
  <c r="N10375"/>
  <c r="M10375"/>
  <c r="L10375"/>
  <c r="K10375"/>
  <c r="J10375"/>
  <c r="I10375"/>
  <c r="R10374"/>
  <c r="Q10374"/>
  <c r="P10374"/>
  <c r="O10374"/>
  <c r="N10374"/>
  <c r="M10374"/>
  <c r="L10374"/>
  <c r="K10374"/>
  <c r="J10374"/>
  <c r="I10374"/>
  <c r="R10373"/>
  <c r="Q10373"/>
  <c r="P10373"/>
  <c r="O10373"/>
  <c r="N10373"/>
  <c r="M10373"/>
  <c r="L10373"/>
  <c r="K10373"/>
  <c r="J10373"/>
  <c r="I10373"/>
  <c r="R10372"/>
  <c r="Q10372"/>
  <c r="P10372"/>
  <c r="O10372"/>
  <c r="N10372"/>
  <c r="M10372"/>
  <c r="L10372"/>
  <c r="K10372"/>
  <c r="J10372"/>
  <c r="I10372"/>
  <c r="R10371"/>
  <c r="Q10371"/>
  <c r="P10371"/>
  <c r="O10371"/>
  <c r="N10371"/>
  <c r="M10371"/>
  <c r="L10371"/>
  <c r="K10371"/>
  <c r="J10371"/>
  <c r="I10371"/>
  <c r="R10370"/>
  <c r="Q10370"/>
  <c r="P10370"/>
  <c r="O10370"/>
  <c r="N10370"/>
  <c r="M10370"/>
  <c r="L10370"/>
  <c r="K10370"/>
  <c r="J10370"/>
  <c r="I10370"/>
  <c r="R10369"/>
  <c r="Q10369"/>
  <c r="P10369"/>
  <c r="O10369"/>
  <c r="N10369"/>
  <c r="M10369"/>
  <c r="L10369"/>
  <c r="K10369"/>
  <c r="J10369"/>
  <c r="I10369"/>
  <c r="R10368"/>
  <c r="Q10368"/>
  <c r="P10368"/>
  <c r="O10368"/>
  <c r="N10368"/>
  <c r="M10368"/>
  <c r="L10368"/>
  <c r="K10368"/>
  <c r="J10368"/>
  <c r="I10368"/>
  <c r="R10367"/>
  <c r="Q10367"/>
  <c r="P10367"/>
  <c r="O10367"/>
  <c r="N10367"/>
  <c r="M10367"/>
  <c r="L10367"/>
  <c r="K10367"/>
  <c r="J10367"/>
  <c r="I10367"/>
  <c r="R10366"/>
  <c r="Q10366"/>
  <c r="P10366"/>
  <c r="O10366"/>
  <c r="N10366"/>
  <c r="M10366"/>
  <c r="L10366"/>
  <c r="K10366"/>
  <c r="J10366"/>
  <c r="I10366"/>
  <c r="R10365"/>
  <c r="Q10365"/>
  <c r="P10365"/>
  <c r="O10365"/>
  <c r="N10365"/>
  <c r="M10365"/>
  <c r="L10365"/>
  <c r="K10365"/>
  <c r="J10365"/>
  <c r="I10365"/>
  <c r="R10364"/>
  <c r="Q10364"/>
  <c r="P10364"/>
  <c r="O10364"/>
  <c r="N10364"/>
  <c r="M10364"/>
  <c r="L10364"/>
  <c r="K10364"/>
  <c r="J10364"/>
  <c r="I10364"/>
  <c r="R10363"/>
  <c r="Q10363"/>
  <c r="P10363"/>
  <c r="O10363"/>
  <c r="N10363"/>
  <c r="M10363"/>
  <c r="L10363"/>
  <c r="K10363"/>
  <c r="J10363"/>
  <c r="I10363"/>
  <c r="R10362"/>
  <c r="Q10362"/>
  <c r="P10362"/>
  <c r="O10362"/>
  <c r="N10362"/>
  <c r="M10362"/>
  <c r="L10362"/>
  <c r="K10362"/>
  <c r="J10362"/>
  <c r="I10362"/>
  <c r="R10361"/>
  <c r="Q10361"/>
  <c r="P10361"/>
  <c r="O10361"/>
  <c r="N10361"/>
  <c r="M10361"/>
  <c r="L10361"/>
  <c r="K10361"/>
  <c r="J10361"/>
  <c r="I10361"/>
  <c r="R10360"/>
  <c r="Q10360"/>
  <c r="P10360"/>
  <c r="O10360"/>
  <c r="N10360"/>
  <c r="M10360"/>
  <c r="L10360"/>
  <c r="K10360"/>
  <c r="J10360"/>
  <c r="I10360"/>
  <c r="R10359"/>
  <c r="Q10359"/>
  <c r="P10359"/>
  <c r="O10359"/>
  <c r="N10359"/>
  <c r="M10359"/>
  <c r="L10359"/>
  <c r="K10359"/>
  <c r="J10359"/>
  <c r="I10359"/>
  <c r="R10358"/>
  <c r="Q10358"/>
  <c r="P10358"/>
  <c r="O10358"/>
  <c r="N10358"/>
  <c r="M10358"/>
  <c r="L10358"/>
  <c r="K10358"/>
  <c r="J10358"/>
  <c r="I10358"/>
  <c r="R10357"/>
  <c r="Q10357"/>
  <c r="P10357"/>
  <c r="O10357"/>
  <c r="N10357"/>
  <c r="M10357"/>
  <c r="L10357"/>
  <c r="K10357"/>
  <c r="J10357"/>
  <c r="I10357"/>
  <c r="R10356"/>
  <c r="Q10356"/>
  <c r="P10356"/>
  <c r="O10356"/>
  <c r="N10356"/>
  <c r="M10356"/>
  <c r="L10356"/>
  <c r="K10356"/>
  <c r="J10356"/>
  <c r="I10356"/>
  <c r="R10355"/>
  <c r="Q10355"/>
  <c r="P10355"/>
  <c r="O10355"/>
  <c r="N10355"/>
  <c r="M10355"/>
  <c r="L10355"/>
  <c r="K10355"/>
  <c r="J10355"/>
  <c r="I10355"/>
  <c r="R10354"/>
  <c r="Q10354"/>
  <c r="P10354"/>
  <c r="O10354"/>
  <c r="N10354"/>
  <c r="M10354"/>
  <c r="L10354"/>
  <c r="K10354"/>
  <c r="J10354"/>
  <c r="I10354"/>
  <c r="R10353"/>
  <c r="Q10353"/>
  <c r="P10353"/>
  <c r="O10353"/>
  <c r="N10353"/>
  <c r="M10353"/>
  <c r="L10353"/>
  <c r="K10353"/>
  <c r="J10353"/>
  <c r="I10353"/>
  <c r="R10352"/>
  <c r="Q10352"/>
  <c r="P10352"/>
  <c r="O10352"/>
  <c r="N10352"/>
  <c r="M10352"/>
  <c r="L10352"/>
  <c r="K10352"/>
  <c r="J10352"/>
  <c r="I10352"/>
  <c r="R10351"/>
  <c r="Q10351"/>
  <c r="P10351"/>
  <c r="O10351"/>
  <c r="N10351"/>
  <c r="M10351"/>
  <c r="L10351"/>
  <c r="K10351"/>
  <c r="J10351"/>
  <c r="I10351"/>
  <c r="R10350"/>
  <c r="Q10350"/>
  <c r="P10350"/>
  <c r="O10350"/>
  <c r="N10350"/>
  <c r="M10350"/>
  <c r="L10350"/>
  <c r="K10350"/>
  <c r="J10350"/>
  <c r="I10350"/>
  <c r="R10349"/>
  <c r="Q10349"/>
  <c r="P10349"/>
  <c r="O10349"/>
  <c r="N10349"/>
  <c r="M10349"/>
  <c r="L10349"/>
  <c r="K10349"/>
  <c r="J10349"/>
  <c r="I10349"/>
  <c r="R10348"/>
  <c r="Q10348"/>
  <c r="P10348"/>
  <c r="O10348"/>
  <c r="N10348"/>
  <c r="M10348"/>
  <c r="L10348"/>
  <c r="K10348"/>
  <c r="J10348"/>
  <c r="I10348"/>
  <c r="R10347"/>
  <c r="Q10347"/>
  <c r="P10347"/>
  <c r="O10347"/>
  <c r="N10347"/>
  <c r="M10347"/>
  <c r="L10347"/>
  <c r="K10347"/>
  <c r="J10347"/>
  <c r="I10347"/>
  <c r="R10346"/>
  <c r="Q10346"/>
  <c r="P10346"/>
  <c r="O10346"/>
  <c r="N10346"/>
  <c r="M10346"/>
  <c r="L10346"/>
  <c r="K10346"/>
  <c r="J10346"/>
  <c r="I10346"/>
  <c r="R10345"/>
  <c r="Q10345"/>
  <c r="P10345"/>
  <c r="O10345"/>
  <c r="N10345"/>
  <c r="M10345"/>
  <c r="L10345"/>
  <c r="K10345"/>
  <c r="J10345"/>
  <c r="I10345"/>
  <c r="R10344"/>
  <c r="Q10344"/>
  <c r="P10344"/>
  <c r="O10344"/>
  <c r="N10344"/>
  <c r="M10344"/>
  <c r="L10344"/>
  <c r="K10344"/>
  <c r="J10344"/>
  <c r="I10344"/>
  <c r="R10343"/>
  <c r="Q10343"/>
  <c r="P10343"/>
  <c r="O10343"/>
  <c r="N10343"/>
  <c r="M10343"/>
  <c r="L10343"/>
  <c r="K10343"/>
  <c r="J10343"/>
  <c r="I10343"/>
  <c r="R10342"/>
  <c r="Q10342"/>
  <c r="P10342"/>
  <c r="O10342"/>
  <c r="N10342"/>
  <c r="M10342"/>
  <c r="L10342"/>
  <c r="K10342"/>
  <c r="J10342"/>
  <c r="I10342"/>
  <c r="R10341"/>
  <c r="Q10341"/>
  <c r="P10341"/>
  <c r="O10341"/>
  <c r="N10341"/>
  <c r="M10341"/>
  <c r="L10341"/>
  <c r="K10341"/>
  <c r="J10341"/>
  <c r="I10341"/>
  <c r="R10340"/>
  <c r="Q10340"/>
  <c r="P10340"/>
  <c r="O10340"/>
  <c r="N10340"/>
  <c r="M10340"/>
  <c r="L10340"/>
  <c r="K10340"/>
  <c r="J10340"/>
  <c r="I10340"/>
  <c r="R10339"/>
  <c r="Q10339"/>
  <c r="P10339"/>
  <c r="O10339"/>
  <c r="N10339"/>
  <c r="M10339"/>
  <c r="L10339"/>
  <c r="K10339"/>
  <c r="J10339"/>
  <c r="I10339"/>
  <c r="R10338"/>
  <c r="Q10338"/>
  <c r="P10338"/>
  <c r="O10338"/>
  <c r="N10338"/>
  <c r="M10338"/>
  <c r="L10338"/>
  <c r="K10338"/>
  <c r="J10338"/>
  <c r="I10338"/>
  <c r="R10337"/>
  <c r="Q10337"/>
  <c r="P10337"/>
  <c r="O10337"/>
  <c r="N10337"/>
  <c r="M10337"/>
  <c r="L10337"/>
  <c r="K10337"/>
  <c r="J10337"/>
  <c r="I10337"/>
  <c r="R10336"/>
  <c r="Q10336"/>
  <c r="P10336"/>
  <c r="O10336"/>
  <c r="N10336"/>
  <c r="M10336"/>
  <c r="L10336"/>
  <c r="K10336"/>
  <c r="J10336"/>
  <c r="I10336"/>
  <c r="R10335"/>
  <c r="Q10335"/>
  <c r="P10335"/>
  <c r="O10335"/>
  <c r="N10335"/>
  <c r="M10335"/>
  <c r="L10335"/>
  <c r="K10335"/>
  <c r="J10335"/>
  <c r="I10335"/>
  <c r="R10334"/>
  <c r="Q10334"/>
  <c r="P10334"/>
  <c r="O10334"/>
  <c r="N10334"/>
  <c r="M10334"/>
  <c r="L10334"/>
  <c r="K10334"/>
  <c r="J10334"/>
  <c r="I10334"/>
  <c r="R10333"/>
  <c r="Q10333"/>
  <c r="P10333"/>
  <c r="O10333"/>
  <c r="N10333"/>
  <c r="M10333"/>
  <c r="L10333"/>
  <c r="K10333"/>
  <c r="J10333"/>
  <c r="I10333"/>
  <c r="R10332"/>
  <c r="Q10332"/>
  <c r="P10332"/>
  <c r="O10332"/>
  <c r="N10332"/>
  <c r="M10332"/>
  <c r="L10332"/>
  <c r="K10332"/>
  <c r="J10332"/>
  <c r="I10332"/>
  <c r="R10331"/>
  <c r="Q10331"/>
  <c r="P10331"/>
  <c r="O10331"/>
  <c r="N10331"/>
  <c r="M10331"/>
  <c r="L10331"/>
  <c r="K10331"/>
  <c r="J10331"/>
  <c r="I10331"/>
  <c r="R10330"/>
  <c r="Q10330"/>
  <c r="P10330"/>
  <c r="O10330"/>
  <c r="N10330"/>
  <c r="M10330"/>
  <c r="L10330"/>
  <c r="K10330"/>
  <c r="J10330"/>
  <c r="I10330"/>
  <c r="R10329"/>
  <c r="Q10329"/>
  <c r="P10329"/>
  <c r="O10329"/>
  <c r="N10329"/>
  <c r="M10329"/>
  <c r="L10329"/>
  <c r="K10329"/>
  <c r="J10329"/>
  <c r="I10329"/>
  <c r="R10328"/>
  <c r="Q10328"/>
  <c r="P10328"/>
  <c r="O10328"/>
  <c r="N10328"/>
  <c r="M10328"/>
  <c r="L10328"/>
  <c r="K10328"/>
  <c r="J10328"/>
  <c r="I10328"/>
  <c r="R10327"/>
  <c r="Q10327"/>
  <c r="P10327"/>
  <c r="O10327"/>
  <c r="N10327"/>
  <c r="M10327"/>
  <c r="L10327"/>
  <c r="K10327"/>
  <c r="J10327"/>
  <c r="I10327"/>
  <c r="R10326"/>
  <c r="Q10326"/>
  <c r="P10326"/>
  <c r="O10326"/>
  <c r="N10326"/>
  <c r="M10326"/>
  <c r="L10326"/>
  <c r="K10326"/>
  <c r="J10326"/>
  <c r="I10326"/>
  <c r="R10325"/>
  <c r="Q10325"/>
  <c r="P10325"/>
  <c r="O10325"/>
  <c r="N10325"/>
  <c r="M10325"/>
  <c r="L10325"/>
  <c r="K10325"/>
  <c r="J10325"/>
  <c r="I10325"/>
  <c r="R10324"/>
  <c r="Q10324"/>
  <c r="P10324"/>
  <c r="O10324"/>
  <c r="N10324"/>
  <c r="M10324"/>
  <c r="L10324"/>
  <c r="K10324"/>
  <c r="J10324"/>
  <c r="I10324"/>
  <c r="R10323"/>
  <c r="Q10323"/>
  <c r="P10323"/>
  <c r="O10323"/>
  <c r="N10323"/>
  <c r="M10323"/>
  <c r="L10323"/>
  <c r="K10323"/>
  <c r="J10323"/>
  <c r="I10323"/>
  <c r="R10322"/>
  <c r="Q10322"/>
  <c r="P10322"/>
  <c r="O10322"/>
  <c r="N10322"/>
  <c r="M10322"/>
  <c r="L10322"/>
  <c r="K10322"/>
  <c r="J10322"/>
  <c r="I10322"/>
  <c r="R10321"/>
  <c r="Q10321"/>
  <c r="P10321"/>
  <c r="O10321"/>
  <c r="N10321"/>
  <c r="M10321"/>
  <c r="L10321"/>
  <c r="K10321"/>
  <c r="J10321"/>
  <c r="I10321"/>
  <c r="R10320"/>
  <c r="Q10320"/>
  <c r="P10320"/>
  <c r="O10320"/>
  <c r="N10320"/>
  <c r="M10320"/>
  <c r="L10320"/>
  <c r="K10320"/>
  <c r="J10320"/>
  <c r="I10320"/>
  <c r="R10319"/>
  <c r="Q10319"/>
  <c r="P10319"/>
  <c r="O10319"/>
  <c r="N10319"/>
  <c r="M10319"/>
  <c r="L10319"/>
  <c r="K10319"/>
  <c r="J10319"/>
  <c r="I10319"/>
  <c r="R10318"/>
  <c r="Q10318"/>
  <c r="P10318"/>
  <c r="O10318"/>
  <c r="N10318"/>
  <c r="M10318"/>
  <c r="L10318"/>
  <c r="K10318"/>
  <c r="J10318"/>
  <c r="I10318"/>
  <c r="R10317"/>
  <c r="Q10317"/>
  <c r="P10317"/>
  <c r="O10317"/>
  <c r="N10317"/>
  <c r="M10317"/>
  <c r="L10317"/>
  <c r="K10317"/>
  <c r="J10317"/>
  <c r="I10317"/>
  <c r="R10316"/>
  <c r="Q10316"/>
  <c r="P10316"/>
  <c r="O10316"/>
  <c r="N10316"/>
  <c r="M10316"/>
  <c r="L10316"/>
  <c r="K10316"/>
  <c r="J10316"/>
  <c r="I10316"/>
  <c r="R10315"/>
  <c r="Q10315"/>
  <c r="P10315"/>
  <c r="O10315"/>
  <c r="N10315"/>
  <c r="M10315"/>
  <c r="L10315"/>
  <c r="K10315"/>
  <c r="J10315"/>
  <c r="I10315"/>
  <c r="R10314"/>
  <c r="Q10314"/>
  <c r="P10314"/>
  <c r="O10314"/>
  <c r="N10314"/>
  <c r="M10314"/>
  <c r="L10314"/>
  <c r="K10314"/>
  <c r="J10314"/>
  <c r="I10314"/>
  <c r="R10313"/>
  <c r="Q10313"/>
  <c r="P10313"/>
  <c r="O10313"/>
  <c r="N10313"/>
  <c r="M10313"/>
  <c r="L10313"/>
  <c r="K10313"/>
  <c r="J10313"/>
  <c r="I10313"/>
  <c r="R10312"/>
  <c r="Q10312"/>
  <c r="P10312"/>
  <c r="O10312"/>
  <c r="N10312"/>
  <c r="M10312"/>
  <c r="L10312"/>
  <c r="K10312"/>
  <c r="J10312"/>
  <c r="I10312"/>
  <c r="R10311"/>
  <c r="Q10311"/>
  <c r="P10311"/>
  <c r="O10311"/>
  <c r="N10311"/>
  <c r="M10311"/>
  <c r="L10311"/>
  <c r="K10311"/>
  <c r="J10311"/>
  <c r="I10311"/>
  <c r="R10310"/>
  <c r="Q10310"/>
  <c r="P10310"/>
  <c r="O10310"/>
  <c r="N10310"/>
  <c r="M10310"/>
  <c r="L10310"/>
  <c r="K10310"/>
  <c r="J10310"/>
  <c r="I10310"/>
  <c r="R10309"/>
  <c r="Q10309"/>
  <c r="P10309"/>
  <c r="O10309"/>
  <c r="N10309"/>
  <c r="M10309"/>
  <c r="L10309"/>
  <c r="K10309"/>
  <c r="J10309"/>
  <c r="I10309"/>
  <c r="R10308"/>
  <c r="Q10308"/>
  <c r="P10308"/>
  <c r="O10308"/>
  <c r="N10308"/>
  <c r="M10308"/>
  <c r="L10308"/>
  <c r="K10308"/>
  <c r="J10308"/>
  <c r="I10308"/>
  <c r="R10307"/>
  <c r="Q10307"/>
  <c r="P10307"/>
  <c r="O10307"/>
  <c r="N10307"/>
  <c r="M10307"/>
  <c r="L10307"/>
  <c r="K10307"/>
  <c r="J10307"/>
  <c r="I10307"/>
  <c r="R10306"/>
  <c r="Q10306"/>
  <c r="P10306"/>
  <c r="O10306"/>
  <c r="N10306"/>
  <c r="M10306"/>
  <c r="L10306"/>
  <c r="K10306"/>
  <c r="J10306"/>
  <c r="I10306"/>
  <c r="R10305"/>
  <c r="Q10305"/>
  <c r="P10305"/>
  <c r="O10305"/>
  <c r="N10305"/>
  <c r="M10305"/>
  <c r="L10305"/>
  <c r="K10305"/>
  <c r="J10305"/>
  <c r="I10305"/>
  <c r="R10304"/>
  <c r="Q10304"/>
  <c r="P10304"/>
  <c r="O10304"/>
  <c r="N10304"/>
  <c r="M10304"/>
  <c r="L10304"/>
  <c r="K10304"/>
  <c r="J10304"/>
  <c r="I10304"/>
  <c r="R10303"/>
  <c r="Q10303"/>
  <c r="P10303"/>
  <c r="O10303"/>
  <c r="N10303"/>
  <c r="M10303"/>
  <c r="L10303"/>
  <c r="K10303"/>
  <c r="J10303"/>
  <c r="I10303"/>
  <c r="R10302"/>
  <c r="Q10302"/>
  <c r="P10302"/>
  <c r="O10302"/>
  <c r="N10302"/>
  <c r="M10302"/>
  <c r="L10302"/>
  <c r="K10302"/>
  <c r="J10302"/>
  <c r="I10302"/>
  <c r="R10301"/>
  <c r="Q10301"/>
  <c r="P10301"/>
  <c r="O10301"/>
  <c r="N10301"/>
  <c r="M10301"/>
  <c r="L10301"/>
  <c r="K10301"/>
  <c r="J10301"/>
  <c r="I10301"/>
  <c r="R10300"/>
  <c r="Q10300"/>
  <c r="P10300"/>
  <c r="O10300"/>
  <c r="N10300"/>
  <c r="M10300"/>
  <c r="L10300"/>
  <c r="K10300"/>
  <c r="J10300"/>
  <c r="I10300"/>
  <c r="R10299"/>
  <c r="Q10299"/>
  <c r="P10299"/>
  <c r="O10299"/>
  <c r="N10299"/>
  <c r="M10299"/>
  <c r="L10299"/>
  <c r="K10299"/>
  <c r="J10299"/>
  <c r="I10299"/>
  <c r="R10298"/>
  <c r="Q10298"/>
  <c r="P10298"/>
  <c r="O10298"/>
  <c r="N10298"/>
  <c r="M10298"/>
  <c r="L10298"/>
  <c r="K10298"/>
  <c r="J10298"/>
  <c r="I10298"/>
  <c r="R10297"/>
  <c r="Q10297"/>
  <c r="P10297"/>
  <c r="O10297"/>
  <c r="N10297"/>
  <c r="M10297"/>
  <c r="L10297"/>
  <c r="K10297"/>
  <c r="J10297"/>
  <c r="I10297"/>
  <c r="R10296"/>
  <c r="Q10296"/>
  <c r="P10296"/>
  <c r="O10296"/>
  <c r="N10296"/>
  <c r="M10296"/>
  <c r="L10296"/>
  <c r="K10296"/>
  <c r="J10296"/>
  <c r="I10296"/>
  <c r="R10295"/>
  <c r="Q10295"/>
  <c r="P10295"/>
  <c r="O10295"/>
  <c r="N10295"/>
  <c r="M10295"/>
  <c r="L10295"/>
  <c r="K10295"/>
  <c r="J10295"/>
  <c r="I10295"/>
  <c r="R10294"/>
  <c r="Q10294"/>
  <c r="P10294"/>
  <c r="O10294"/>
  <c r="N10294"/>
  <c r="M10294"/>
  <c r="L10294"/>
  <c r="K10294"/>
  <c r="J10294"/>
  <c r="I10294"/>
  <c r="R10293"/>
  <c r="Q10293"/>
  <c r="P10293"/>
  <c r="O10293"/>
  <c r="N10293"/>
  <c r="M10293"/>
  <c r="L10293"/>
  <c r="K10293"/>
  <c r="J10293"/>
  <c r="I10293"/>
  <c r="R10292"/>
  <c r="Q10292"/>
  <c r="P10292"/>
  <c r="O10292"/>
  <c r="N10292"/>
  <c r="M10292"/>
  <c r="L10292"/>
  <c r="K10292"/>
  <c r="J10292"/>
  <c r="I10292"/>
  <c r="R10291"/>
  <c r="Q10291"/>
  <c r="P10291"/>
  <c r="O10291"/>
  <c r="N10291"/>
  <c r="M10291"/>
  <c r="L10291"/>
  <c r="K10291"/>
  <c r="J10291"/>
  <c r="I10291"/>
  <c r="R10290"/>
  <c r="Q10290"/>
  <c r="P10290"/>
  <c r="O10290"/>
  <c r="N10290"/>
  <c r="M10290"/>
  <c r="L10290"/>
  <c r="K10290"/>
  <c r="J10290"/>
  <c r="I10290"/>
  <c r="R10289"/>
  <c r="Q10289"/>
  <c r="P10289"/>
  <c r="O10289"/>
  <c r="N10289"/>
  <c r="M10289"/>
  <c r="L10289"/>
  <c r="K10289"/>
  <c r="J10289"/>
  <c r="I10289"/>
  <c r="R10288"/>
  <c r="Q10288"/>
  <c r="P10288"/>
  <c r="O10288"/>
  <c r="N10288"/>
  <c r="M10288"/>
  <c r="L10288"/>
  <c r="K10288"/>
  <c r="J10288"/>
  <c r="I10288"/>
  <c r="R10287"/>
  <c r="Q10287"/>
  <c r="P10287"/>
  <c r="O10287"/>
  <c r="N10287"/>
  <c r="M10287"/>
  <c r="L10287"/>
  <c r="K10287"/>
  <c r="J10287"/>
  <c r="I10287"/>
  <c r="R10286"/>
  <c r="Q10286"/>
  <c r="P10286"/>
  <c r="O10286"/>
  <c r="N10286"/>
  <c r="M10286"/>
  <c r="L10286"/>
  <c r="K10286"/>
  <c r="J10286"/>
  <c r="I10286"/>
  <c r="R10285"/>
  <c r="Q10285"/>
  <c r="P10285"/>
  <c r="O10285"/>
  <c r="N10285"/>
  <c r="M10285"/>
  <c r="L10285"/>
  <c r="K10285"/>
  <c r="J10285"/>
  <c r="I10285"/>
  <c r="R10284"/>
  <c r="Q10284"/>
  <c r="P10284"/>
  <c r="O10284"/>
  <c r="N10284"/>
  <c r="M10284"/>
  <c r="L10284"/>
  <c r="K10284"/>
  <c r="J10284"/>
  <c r="I10284"/>
  <c r="R10283"/>
  <c r="Q10283"/>
  <c r="P10283"/>
  <c r="O10283"/>
  <c r="N10283"/>
  <c r="M10283"/>
  <c r="L10283"/>
  <c r="K10283"/>
  <c r="J10283"/>
  <c r="I10283"/>
  <c r="R10282"/>
  <c r="Q10282"/>
  <c r="P10282"/>
  <c r="O10282"/>
  <c r="N10282"/>
  <c r="M10282"/>
  <c r="L10282"/>
  <c r="K10282"/>
  <c r="J10282"/>
  <c r="I10282"/>
  <c r="R10281"/>
  <c r="Q10281"/>
  <c r="P10281"/>
  <c r="O10281"/>
  <c r="N10281"/>
  <c r="M10281"/>
  <c r="L10281"/>
  <c r="K10281"/>
  <c r="J10281"/>
  <c r="I10281"/>
  <c r="R10280"/>
  <c r="Q10280"/>
  <c r="P10280"/>
  <c r="O10280"/>
  <c r="N10280"/>
  <c r="M10280"/>
  <c r="L10280"/>
  <c r="K10280"/>
  <c r="J10280"/>
  <c r="I10280"/>
  <c r="R10279"/>
  <c r="Q10279"/>
  <c r="P10279"/>
  <c r="O10279"/>
  <c r="N10279"/>
  <c r="M10279"/>
  <c r="L10279"/>
  <c r="K10279"/>
  <c r="J10279"/>
  <c r="I10279"/>
  <c r="R10278"/>
  <c r="Q10278"/>
  <c r="P10278"/>
  <c r="O10278"/>
  <c r="N10278"/>
  <c r="M10278"/>
  <c r="L10278"/>
  <c r="K10278"/>
  <c r="J10278"/>
  <c r="I10278"/>
  <c r="R10277"/>
  <c r="Q10277"/>
  <c r="P10277"/>
  <c r="O10277"/>
  <c r="N10277"/>
  <c r="M10277"/>
  <c r="L10277"/>
  <c r="K10277"/>
  <c r="J10277"/>
  <c r="I10277"/>
  <c r="R10276"/>
  <c r="Q10276"/>
  <c r="P10276"/>
  <c r="O10276"/>
  <c r="N10276"/>
  <c r="M10276"/>
  <c r="L10276"/>
  <c r="K10276"/>
  <c r="J10276"/>
  <c r="I10276"/>
  <c r="R10275"/>
  <c r="Q10275"/>
  <c r="P10275"/>
  <c r="O10275"/>
  <c r="N10275"/>
  <c r="M10275"/>
  <c r="L10275"/>
  <c r="K10275"/>
  <c r="J10275"/>
  <c r="I10275"/>
  <c r="R10274"/>
  <c r="Q10274"/>
  <c r="P10274"/>
  <c r="O10274"/>
  <c r="N10274"/>
  <c r="M10274"/>
  <c r="L10274"/>
  <c r="K10274"/>
  <c r="J10274"/>
  <c r="I10274"/>
  <c r="R10273"/>
  <c r="Q10273"/>
  <c r="P10273"/>
  <c r="O10273"/>
  <c r="N10273"/>
  <c r="M10273"/>
  <c r="L10273"/>
  <c r="K10273"/>
  <c r="J10273"/>
  <c r="I10273"/>
  <c r="R10272"/>
  <c r="Q10272"/>
  <c r="P10272"/>
  <c r="O10272"/>
  <c r="N10272"/>
  <c r="M10272"/>
  <c r="L10272"/>
  <c r="K10272"/>
  <c r="J10272"/>
  <c r="I10272"/>
  <c r="R10271"/>
  <c r="Q10271"/>
  <c r="P10271"/>
  <c r="O10271"/>
  <c r="N10271"/>
  <c r="M10271"/>
  <c r="L10271"/>
  <c r="K10271"/>
  <c r="J10271"/>
  <c r="I10271"/>
  <c r="R10270"/>
  <c r="Q10270"/>
  <c r="P10270"/>
  <c r="O10270"/>
  <c r="N10270"/>
  <c r="M10270"/>
  <c r="L10270"/>
  <c r="K10270"/>
  <c r="J10270"/>
  <c r="I10270"/>
  <c r="R10269"/>
  <c r="Q10269"/>
  <c r="P10269"/>
  <c r="O10269"/>
  <c r="N10269"/>
  <c r="M10269"/>
  <c r="L10269"/>
  <c r="K10269"/>
  <c r="J10269"/>
  <c r="I10269"/>
  <c r="R10268"/>
  <c r="Q10268"/>
  <c r="P10268"/>
  <c r="O10268"/>
  <c r="N10268"/>
  <c r="M10268"/>
  <c r="L10268"/>
  <c r="K10268"/>
  <c r="J10268"/>
  <c r="I10268"/>
  <c r="R10267"/>
  <c r="Q10267"/>
  <c r="P10267"/>
  <c r="O10267"/>
  <c r="N10267"/>
  <c r="M10267"/>
  <c r="L10267"/>
  <c r="K10267"/>
  <c r="J10267"/>
  <c r="I10267"/>
  <c r="R10266"/>
  <c r="Q10266"/>
  <c r="P10266"/>
  <c r="O10266"/>
  <c r="N10266"/>
  <c r="M10266"/>
  <c r="L10266"/>
  <c r="K10266"/>
  <c r="J10266"/>
  <c r="I10266"/>
  <c r="R10265"/>
  <c r="Q10265"/>
  <c r="P10265"/>
  <c r="O10265"/>
  <c r="N10265"/>
  <c r="M10265"/>
  <c r="L10265"/>
  <c r="K10265"/>
  <c r="J10265"/>
  <c r="I10265"/>
  <c r="R10264"/>
  <c r="Q10264"/>
  <c r="P10264"/>
  <c r="O10264"/>
  <c r="N10264"/>
  <c r="M10264"/>
  <c r="L10264"/>
  <c r="K10264"/>
  <c r="J10264"/>
  <c r="I10264"/>
  <c r="R10263"/>
  <c r="Q10263"/>
  <c r="P10263"/>
  <c r="O10263"/>
  <c r="N10263"/>
  <c r="M10263"/>
  <c r="L10263"/>
  <c r="K10263"/>
  <c r="J10263"/>
  <c r="I10263"/>
  <c r="R10262"/>
  <c r="Q10262"/>
  <c r="P10262"/>
  <c r="O10262"/>
  <c r="N10262"/>
  <c r="M10262"/>
  <c r="L10262"/>
  <c r="K10262"/>
  <c r="J10262"/>
  <c r="I10262"/>
  <c r="R10261"/>
  <c r="Q10261"/>
  <c r="P10261"/>
  <c r="O10261"/>
  <c r="N10261"/>
  <c r="M10261"/>
  <c r="L10261"/>
  <c r="K10261"/>
  <c r="J10261"/>
  <c r="I10261"/>
  <c r="R10260"/>
  <c r="Q10260"/>
  <c r="P10260"/>
  <c r="O10260"/>
  <c r="N10260"/>
  <c r="M10260"/>
  <c r="L10260"/>
  <c r="K10260"/>
  <c r="J10260"/>
  <c r="I10260"/>
  <c r="R10259"/>
  <c r="Q10259"/>
  <c r="P10259"/>
  <c r="O10259"/>
  <c r="N10259"/>
  <c r="M10259"/>
  <c r="L10259"/>
  <c r="K10259"/>
  <c r="J10259"/>
  <c r="I10259"/>
  <c r="R10258"/>
  <c r="Q10258"/>
  <c r="P10258"/>
  <c r="O10258"/>
  <c r="N10258"/>
  <c r="M10258"/>
  <c r="L10258"/>
  <c r="K10258"/>
  <c r="J10258"/>
  <c r="I10258"/>
  <c r="R10257"/>
  <c r="Q10257"/>
  <c r="P10257"/>
  <c r="O10257"/>
  <c r="N10257"/>
  <c r="M10257"/>
  <c r="L10257"/>
  <c r="K10257"/>
  <c r="J10257"/>
  <c r="I10257"/>
  <c r="R10256"/>
  <c r="Q10256"/>
  <c r="P10256"/>
  <c r="O10256"/>
  <c r="N10256"/>
  <c r="M10256"/>
  <c r="L10256"/>
  <c r="K10256"/>
  <c r="J10256"/>
  <c r="I10256"/>
  <c r="R10255"/>
  <c r="Q10255"/>
  <c r="P10255"/>
  <c r="O10255"/>
  <c r="N10255"/>
  <c r="M10255"/>
  <c r="L10255"/>
  <c r="K10255"/>
  <c r="J10255"/>
  <c r="I10255"/>
  <c r="R10254"/>
  <c r="Q10254"/>
  <c r="P10254"/>
  <c r="O10254"/>
  <c r="N10254"/>
  <c r="M10254"/>
  <c r="L10254"/>
  <c r="K10254"/>
  <c r="J10254"/>
  <c r="I10254"/>
  <c r="R10253"/>
  <c r="Q10253"/>
  <c r="P10253"/>
  <c r="O10253"/>
  <c r="N10253"/>
  <c r="M10253"/>
  <c r="L10253"/>
  <c r="K10253"/>
  <c r="J10253"/>
  <c r="I10253"/>
  <c r="R10252"/>
  <c r="Q10252"/>
  <c r="P10252"/>
  <c r="O10252"/>
  <c r="N10252"/>
  <c r="M10252"/>
  <c r="L10252"/>
  <c r="K10252"/>
  <c r="J10252"/>
  <c r="I10252"/>
  <c r="R10251"/>
  <c r="Q10251"/>
  <c r="P10251"/>
  <c r="O10251"/>
  <c r="N10251"/>
  <c r="M10251"/>
  <c r="L10251"/>
  <c r="K10251"/>
  <c r="J10251"/>
  <c r="I10251"/>
  <c r="R10250"/>
  <c r="Q10250"/>
  <c r="P10250"/>
  <c r="O10250"/>
  <c r="N10250"/>
  <c r="M10250"/>
  <c r="L10250"/>
  <c r="K10250"/>
  <c r="J10250"/>
  <c r="I10250"/>
  <c r="R10249"/>
  <c r="Q10249"/>
  <c r="P10249"/>
  <c r="O10249"/>
  <c r="N10249"/>
  <c r="M10249"/>
  <c r="L10249"/>
  <c r="K10249"/>
  <c r="J10249"/>
  <c r="I10249"/>
  <c r="R10248"/>
  <c r="Q10248"/>
  <c r="P10248"/>
  <c r="O10248"/>
  <c r="N10248"/>
  <c r="M10248"/>
  <c r="L10248"/>
  <c r="K10248"/>
  <c r="J10248"/>
  <c r="I10248"/>
  <c r="R10247"/>
  <c r="Q10247"/>
  <c r="P10247"/>
  <c r="O10247"/>
  <c r="N10247"/>
  <c r="M10247"/>
  <c r="L10247"/>
  <c r="K10247"/>
  <c r="J10247"/>
  <c r="I10247"/>
  <c r="R10246"/>
  <c r="Q10246"/>
  <c r="P10246"/>
  <c r="O10246"/>
  <c r="N10246"/>
  <c r="M10246"/>
  <c r="L10246"/>
  <c r="K10246"/>
  <c r="J10246"/>
  <c r="I10246"/>
  <c r="R10245"/>
  <c r="Q10245"/>
  <c r="P10245"/>
  <c r="O10245"/>
  <c r="N10245"/>
  <c r="M10245"/>
  <c r="L10245"/>
  <c r="K10245"/>
  <c r="J10245"/>
  <c r="I10245"/>
  <c r="R10244"/>
  <c r="Q10244"/>
  <c r="P10244"/>
  <c r="O10244"/>
  <c r="N10244"/>
  <c r="M10244"/>
  <c r="L10244"/>
  <c r="K10244"/>
  <c r="J10244"/>
  <c r="I10244"/>
  <c r="R10243"/>
  <c r="Q10243"/>
  <c r="P10243"/>
  <c r="O10243"/>
  <c r="N10243"/>
  <c r="M10243"/>
  <c r="L10243"/>
  <c r="K10243"/>
  <c r="J10243"/>
  <c r="I10243"/>
  <c r="R10242"/>
  <c r="Q10242"/>
  <c r="P10242"/>
  <c r="O10242"/>
  <c r="N10242"/>
  <c r="M10242"/>
  <c r="L10242"/>
  <c r="K10242"/>
  <c r="J10242"/>
  <c r="I10242"/>
  <c r="R10241"/>
  <c r="Q10241"/>
  <c r="P10241"/>
  <c r="O10241"/>
  <c r="N10241"/>
  <c r="M10241"/>
  <c r="L10241"/>
  <c r="K10241"/>
  <c r="J10241"/>
  <c r="I10241"/>
  <c r="R10240"/>
  <c r="Q10240"/>
  <c r="P10240"/>
  <c r="O10240"/>
  <c r="N10240"/>
  <c r="M10240"/>
  <c r="L10240"/>
  <c r="K10240"/>
  <c r="J10240"/>
  <c r="I10240"/>
  <c r="R10239"/>
  <c r="Q10239"/>
  <c r="P10239"/>
  <c r="O10239"/>
  <c r="N10239"/>
  <c r="M10239"/>
  <c r="L10239"/>
  <c r="K10239"/>
  <c r="J10239"/>
  <c r="I10239"/>
  <c r="R10238"/>
  <c r="Q10238"/>
  <c r="P10238"/>
  <c r="O10238"/>
  <c r="N10238"/>
  <c r="M10238"/>
  <c r="L10238"/>
  <c r="K10238"/>
  <c r="J10238"/>
  <c r="I10238"/>
  <c r="R10237"/>
  <c r="Q10237"/>
  <c r="P10237"/>
  <c r="O10237"/>
  <c r="N10237"/>
  <c r="M10237"/>
  <c r="L10237"/>
  <c r="K10237"/>
  <c r="J10237"/>
  <c r="I10237"/>
  <c r="R10236"/>
  <c r="Q10236"/>
  <c r="P10236"/>
  <c r="O10236"/>
  <c r="N10236"/>
  <c r="M10236"/>
  <c r="L10236"/>
  <c r="K10236"/>
  <c r="J10236"/>
  <c r="I10236"/>
  <c r="R10235"/>
  <c r="Q10235"/>
  <c r="P10235"/>
  <c r="O10235"/>
  <c r="N10235"/>
  <c r="M10235"/>
  <c r="L10235"/>
  <c r="K10235"/>
  <c r="J10235"/>
  <c r="I10235"/>
  <c r="R10234"/>
  <c r="Q10234"/>
  <c r="P10234"/>
  <c r="O10234"/>
  <c r="N10234"/>
  <c r="M10234"/>
  <c r="L10234"/>
  <c r="K10234"/>
  <c r="J10234"/>
  <c r="I10234"/>
  <c r="R10233"/>
  <c r="Q10233"/>
  <c r="P10233"/>
  <c r="O10233"/>
  <c r="N10233"/>
  <c r="M10233"/>
  <c r="L10233"/>
  <c r="K10233"/>
  <c r="J10233"/>
  <c r="I10233"/>
  <c r="R10232"/>
  <c r="Q10232"/>
  <c r="P10232"/>
  <c r="O10232"/>
  <c r="N10232"/>
  <c r="M10232"/>
  <c r="L10232"/>
  <c r="K10232"/>
  <c r="J10232"/>
  <c r="I10232"/>
  <c r="R10231"/>
  <c r="Q10231"/>
  <c r="P10231"/>
  <c r="O10231"/>
  <c r="N10231"/>
  <c r="M10231"/>
  <c r="L10231"/>
  <c r="K10231"/>
  <c r="J10231"/>
  <c r="I10231"/>
  <c r="R10230"/>
  <c r="Q10230"/>
  <c r="P10230"/>
  <c r="O10230"/>
  <c r="N10230"/>
  <c r="M10230"/>
  <c r="L10230"/>
  <c r="K10230"/>
  <c r="J10230"/>
  <c r="I10230"/>
  <c r="R10229"/>
  <c r="Q10229"/>
  <c r="P10229"/>
  <c r="O10229"/>
  <c r="N10229"/>
  <c r="M10229"/>
  <c r="L10229"/>
  <c r="K10229"/>
  <c r="J10229"/>
  <c r="I10229"/>
  <c r="R10228"/>
  <c r="Q10228"/>
  <c r="P10228"/>
  <c r="O10228"/>
  <c r="N10228"/>
  <c r="M10228"/>
  <c r="L10228"/>
  <c r="K10228"/>
  <c r="J10228"/>
  <c r="I10228"/>
  <c r="R10227"/>
  <c r="Q10227"/>
  <c r="P10227"/>
  <c r="O10227"/>
  <c r="N10227"/>
  <c r="M10227"/>
  <c r="L10227"/>
  <c r="K10227"/>
  <c r="J10227"/>
  <c r="I10227"/>
  <c r="R10226"/>
  <c r="Q10226"/>
  <c r="P10226"/>
  <c r="O10226"/>
  <c r="N10226"/>
  <c r="M10226"/>
  <c r="L10226"/>
  <c r="K10226"/>
  <c r="J10226"/>
  <c r="I10226"/>
  <c r="R10225"/>
  <c r="Q10225"/>
  <c r="P10225"/>
  <c r="O10225"/>
  <c r="N10225"/>
  <c r="M10225"/>
  <c r="L10225"/>
  <c r="K10225"/>
  <c r="J10225"/>
  <c r="I10225"/>
  <c r="R10224"/>
  <c r="Q10224"/>
  <c r="P10224"/>
  <c r="O10224"/>
  <c r="N10224"/>
  <c r="M10224"/>
  <c r="L10224"/>
  <c r="K10224"/>
  <c r="J10224"/>
  <c r="I10224"/>
  <c r="R10223"/>
  <c r="Q10223"/>
  <c r="P10223"/>
  <c r="O10223"/>
  <c r="N10223"/>
  <c r="M10223"/>
  <c r="L10223"/>
  <c r="K10223"/>
  <c r="J10223"/>
  <c r="I10223"/>
  <c r="R10222"/>
  <c r="Q10222"/>
  <c r="P10222"/>
  <c r="O10222"/>
  <c r="N10222"/>
  <c r="M10222"/>
  <c r="L10222"/>
  <c r="K10222"/>
  <c r="J10222"/>
  <c r="I10222"/>
  <c r="R10221"/>
  <c r="Q10221"/>
  <c r="P10221"/>
  <c r="O10221"/>
  <c r="N10221"/>
  <c r="M10221"/>
  <c r="L10221"/>
  <c r="K10221"/>
  <c r="J10221"/>
  <c r="I10221"/>
  <c r="R10220"/>
  <c r="Q10220"/>
  <c r="P10220"/>
  <c r="O10220"/>
  <c r="N10220"/>
  <c r="M10220"/>
  <c r="L10220"/>
  <c r="K10220"/>
  <c r="J10220"/>
  <c r="I10220"/>
  <c r="R10219"/>
  <c r="Q10219"/>
  <c r="P10219"/>
  <c r="O10219"/>
  <c r="N10219"/>
  <c r="M10219"/>
  <c r="L10219"/>
  <c r="K10219"/>
  <c r="J10219"/>
  <c r="I10219"/>
  <c r="R10218"/>
  <c r="Q10218"/>
  <c r="P10218"/>
  <c r="O10218"/>
  <c r="N10218"/>
  <c r="M10218"/>
  <c r="L10218"/>
  <c r="K10218"/>
  <c r="J10218"/>
  <c r="I10218"/>
  <c r="R10217"/>
  <c r="Q10217"/>
  <c r="P10217"/>
  <c r="O10217"/>
  <c r="N10217"/>
  <c r="M10217"/>
  <c r="L10217"/>
  <c r="K10217"/>
  <c r="J10217"/>
  <c r="I10217"/>
  <c r="R10216"/>
  <c r="Q10216"/>
  <c r="P10216"/>
  <c r="O10216"/>
  <c r="N10216"/>
  <c r="M10216"/>
  <c r="L10216"/>
  <c r="K10216"/>
  <c r="J10216"/>
  <c r="I10216"/>
  <c r="R10215"/>
  <c r="Q10215"/>
  <c r="P10215"/>
  <c r="O10215"/>
  <c r="N10215"/>
  <c r="M10215"/>
  <c r="L10215"/>
  <c r="K10215"/>
  <c r="J10215"/>
  <c r="I10215"/>
  <c r="R10214"/>
  <c r="Q10214"/>
  <c r="P10214"/>
  <c r="O10214"/>
  <c r="N10214"/>
  <c r="M10214"/>
  <c r="L10214"/>
  <c r="K10214"/>
  <c r="J10214"/>
  <c r="I10214"/>
  <c r="R10213"/>
  <c r="Q10213"/>
  <c r="P10213"/>
  <c r="O10213"/>
  <c r="N10213"/>
  <c r="M10213"/>
  <c r="L10213"/>
  <c r="K10213"/>
  <c r="J10213"/>
  <c r="I10213"/>
  <c r="R10212"/>
  <c r="Q10212"/>
  <c r="P10212"/>
  <c r="O10212"/>
  <c r="N10212"/>
  <c r="M10212"/>
  <c r="L10212"/>
  <c r="K10212"/>
  <c r="J10212"/>
  <c r="I10212"/>
  <c r="R10211"/>
  <c r="Q10211"/>
  <c r="P10211"/>
  <c r="O10211"/>
  <c r="N10211"/>
  <c r="M10211"/>
  <c r="L10211"/>
  <c r="K10211"/>
  <c r="J10211"/>
  <c r="I10211"/>
  <c r="R10210"/>
  <c r="Q10210"/>
  <c r="P10210"/>
  <c r="O10210"/>
  <c r="N10210"/>
  <c r="M10210"/>
  <c r="L10210"/>
  <c r="K10210"/>
  <c r="J10210"/>
  <c r="I10210"/>
  <c r="R10209"/>
  <c r="Q10209"/>
  <c r="P10209"/>
  <c r="O10209"/>
  <c r="N10209"/>
  <c r="M10209"/>
  <c r="L10209"/>
  <c r="K10209"/>
  <c r="J10209"/>
  <c r="I10209"/>
  <c r="R10208"/>
  <c r="Q10208"/>
  <c r="P10208"/>
  <c r="O10208"/>
  <c r="N10208"/>
  <c r="M10208"/>
  <c r="L10208"/>
  <c r="K10208"/>
  <c r="J10208"/>
  <c r="I10208"/>
  <c r="R10207"/>
  <c r="Q10207"/>
  <c r="P10207"/>
  <c r="O10207"/>
  <c r="N10207"/>
  <c r="M10207"/>
  <c r="L10207"/>
  <c r="K10207"/>
  <c r="J10207"/>
  <c r="I10207"/>
  <c r="R10206"/>
  <c r="Q10206"/>
  <c r="P10206"/>
  <c r="O10206"/>
  <c r="N10206"/>
  <c r="M10206"/>
  <c r="L10206"/>
  <c r="K10206"/>
  <c r="J10206"/>
  <c r="I10206"/>
  <c r="R10205"/>
  <c r="Q10205"/>
  <c r="P10205"/>
  <c r="O10205"/>
  <c r="N10205"/>
  <c r="M10205"/>
  <c r="L10205"/>
  <c r="K10205"/>
  <c r="J10205"/>
  <c r="I10205"/>
  <c r="R10204"/>
  <c r="Q10204"/>
  <c r="P10204"/>
  <c r="O10204"/>
  <c r="N10204"/>
  <c r="M10204"/>
  <c r="L10204"/>
  <c r="K10204"/>
  <c r="J10204"/>
  <c r="I10204"/>
  <c r="R10203"/>
  <c r="Q10203"/>
  <c r="P10203"/>
  <c r="O10203"/>
  <c r="N10203"/>
  <c r="M10203"/>
  <c r="L10203"/>
  <c r="K10203"/>
  <c r="J10203"/>
  <c r="I10203"/>
  <c r="R10202"/>
  <c r="Q10202"/>
  <c r="P10202"/>
  <c r="O10202"/>
  <c r="N10202"/>
  <c r="M10202"/>
  <c r="L10202"/>
  <c r="K10202"/>
  <c r="J10202"/>
  <c r="I10202"/>
  <c r="R10201"/>
  <c r="Q10201"/>
  <c r="P10201"/>
  <c r="O10201"/>
  <c r="N10201"/>
  <c r="M10201"/>
  <c r="L10201"/>
  <c r="K10201"/>
  <c r="J10201"/>
  <c r="I10201"/>
  <c r="R10200"/>
  <c r="Q10200"/>
  <c r="P10200"/>
  <c r="O10200"/>
  <c r="N10200"/>
  <c r="M10200"/>
  <c r="L10200"/>
  <c r="K10200"/>
  <c r="J10200"/>
  <c r="I10200"/>
  <c r="R10199"/>
  <c r="Q10199"/>
  <c r="P10199"/>
  <c r="O10199"/>
  <c r="N10199"/>
  <c r="M10199"/>
  <c r="L10199"/>
  <c r="K10199"/>
  <c r="J10199"/>
  <c r="I10199"/>
  <c r="R10198"/>
  <c r="Q10198"/>
  <c r="P10198"/>
  <c r="O10198"/>
  <c r="N10198"/>
  <c r="M10198"/>
  <c r="L10198"/>
  <c r="K10198"/>
  <c r="J10198"/>
  <c r="I10198"/>
  <c r="R10197"/>
  <c r="Q10197"/>
  <c r="P10197"/>
  <c r="O10197"/>
  <c r="N10197"/>
  <c r="M10197"/>
  <c r="L10197"/>
  <c r="K10197"/>
  <c r="J10197"/>
  <c r="I10197"/>
  <c r="R10196"/>
  <c r="Q10196"/>
  <c r="P10196"/>
  <c r="O10196"/>
  <c r="N10196"/>
  <c r="M10196"/>
  <c r="L10196"/>
  <c r="K10196"/>
  <c r="J10196"/>
  <c r="I10196"/>
  <c r="R10195"/>
  <c r="Q10195"/>
  <c r="P10195"/>
  <c r="O10195"/>
  <c r="N10195"/>
  <c r="M10195"/>
  <c r="L10195"/>
  <c r="K10195"/>
  <c r="J10195"/>
  <c r="I10195"/>
  <c r="R10194"/>
  <c r="Q10194"/>
  <c r="P10194"/>
  <c r="O10194"/>
  <c r="N10194"/>
  <c r="M10194"/>
  <c r="L10194"/>
  <c r="K10194"/>
  <c r="J10194"/>
  <c r="I10194"/>
  <c r="R10193"/>
  <c r="Q10193"/>
  <c r="P10193"/>
  <c r="O10193"/>
  <c r="N10193"/>
  <c r="M10193"/>
  <c r="L10193"/>
  <c r="K10193"/>
  <c r="J10193"/>
  <c r="I10193"/>
  <c r="R10192"/>
  <c r="Q10192"/>
  <c r="P10192"/>
  <c r="O10192"/>
  <c r="N10192"/>
  <c r="M10192"/>
  <c r="L10192"/>
  <c r="K10192"/>
  <c r="J10192"/>
  <c r="I10192"/>
  <c r="R10191"/>
  <c r="Q10191"/>
  <c r="P10191"/>
  <c r="O10191"/>
  <c r="N10191"/>
  <c r="M10191"/>
  <c r="L10191"/>
  <c r="K10191"/>
  <c r="J10191"/>
  <c r="I10191"/>
  <c r="R10190"/>
  <c r="Q10190"/>
  <c r="P10190"/>
  <c r="O10190"/>
  <c r="N10190"/>
  <c r="M10190"/>
  <c r="L10190"/>
  <c r="K10190"/>
  <c r="J10190"/>
  <c r="I10190"/>
  <c r="R10189"/>
  <c r="Q10189"/>
  <c r="P10189"/>
  <c r="O10189"/>
  <c r="N10189"/>
  <c r="M10189"/>
  <c r="L10189"/>
  <c r="K10189"/>
  <c r="J10189"/>
  <c r="I10189"/>
  <c r="R10188"/>
  <c r="Q10188"/>
  <c r="P10188"/>
  <c r="O10188"/>
  <c r="N10188"/>
  <c r="M10188"/>
  <c r="L10188"/>
  <c r="K10188"/>
  <c r="J10188"/>
  <c r="I10188"/>
  <c r="R10187"/>
  <c r="Q10187"/>
  <c r="P10187"/>
  <c r="O10187"/>
  <c r="N10187"/>
  <c r="M10187"/>
  <c r="L10187"/>
  <c r="K10187"/>
  <c r="J10187"/>
  <c r="I10187"/>
  <c r="R10186"/>
  <c r="Q10186"/>
  <c r="P10186"/>
  <c r="O10186"/>
  <c r="N10186"/>
  <c r="M10186"/>
  <c r="L10186"/>
  <c r="K10186"/>
  <c r="J10186"/>
  <c r="I10186"/>
  <c r="R10185"/>
  <c r="Q10185"/>
  <c r="P10185"/>
  <c r="O10185"/>
  <c r="N10185"/>
  <c r="M10185"/>
  <c r="L10185"/>
  <c r="K10185"/>
  <c r="J10185"/>
  <c r="I10185"/>
  <c r="R10184"/>
  <c r="Q10184"/>
  <c r="P10184"/>
  <c r="O10184"/>
  <c r="N10184"/>
  <c r="M10184"/>
  <c r="L10184"/>
  <c r="K10184"/>
  <c r="J10184"/>
  <c r="I10184"/>
  <c r="R10183"/>
  <c r="Q10183"/>
  <c r="P10183"/>
  <c r="O10183"/>
  <c r="N10183"/>
  <c r="M10183"/>
  <c r="L10183"/>
  <c r="K10183"/>
  <c r="J10183"/>
  <c r="I10183"/>
  <c r="R10182"/>
  <c r="Q10182"/>
  <c r="P10182"/>
  <c r="O10182"/>
  <c r="N10182"/>
  <c r="M10182"/>
  <c r="L10182"/>
  <c r="K10182"/>
  <c r="J10182"/>
  <c r="I10182"/>
  <c r="R10181"/>
  <c r="Q10181"/>
  <c r="P10181"/>
  <c r="O10181"/>
  <c r="N10181"/>
  <c r="M10181"/>
  <c r="L10181"/>
  <c r="K10181"/>
  <c r="J10181"/>
  <c r="I10181"/>
  <c r="R10180"/>
  <c r="Q10180"/>
  <c r="P10180"/>
  <c r="O10180"/>
  <c r="N10180"/>
  <c r="M10180"/>
  <c r="L10180"/>
  <c r="K10180"/>
  <c r="J10180"/>
  <c r="I10180"/>
  <c r="R10179"/>
  <c r="Q10179"/>
  <c r="P10179"/>
  <c r="O10179"/>
  <c r="N10179"/>
  <c r="M10179"/>
  <c r="L10179"/>
  <c r="K10179"/>
  <c r="J10179"/>
  <c r="I10179"/>
  <c r="R10178"/>
  <c r="Q10178"/>
  <c r="P10178"/>
  <c r="O10178"/>
  <c r="N10178"/>
  <c r="M10178"/>
  <c r="L10178"/>
  <c r="K10178"/>
  <c r="J10178"/>
  <c r="I10178"/>
  <c r="R10177"/>
  <c r="Q10177"/>
  <c r="P10177"/>
  <c r="O10177"/>
  <c r="N10177"/>
  <c r="M10177"/>
  <c r="L10177"/>
  <c r="K10177"/>
  <c r="J10177"/>
  <c r="I10177"/>
  <c r="R10176"/>
  <c r="Q10176"/>
  <c r="P10176"/>
  <c r="O10176"/>
  <c r="N10176"/>
  <c r="M10176"/>
  <c r="L10176"/>
  <c r="K10176"/>
  <c r="J10176"/>
  <c r="I10176"/>
  <c r="R10175"/>
  <c r="Q10175"/>
  <c r="P10175"/>
  <c r="O10175"/>
  <c r="N10175"/>
  <c r="M10175"/>
  <c r="L10175"/>
  <c r="K10175"/>
  <c r="J10175"/>
  <c r="I10175"/>
  <c r="R10174"/>
  <c r="Q10174"/>
  <c r="P10174"/>
  <c r="O10174"/>
  <c r="N10174"/>
  <c r="M10174"/>
  <c r="L10174"/>
  <c r="K10174"/>
  <c r="J10174"/>
  <c r="I10174"/>
  <c r="R10173"/>
  <c r="Q10173"/>
  <c r="P10173"/>
  <c r="O10173"/>
  <c r="N10173"/>
  <c r="M10173"/>
  <c r="L10173"/>
  <c r="K10173"/>
  <c r="J10173"/>
  <c r="I10173"/>
  <c r="R10172"/>
  <c r="Q10172"/>
  <c r="P10172"/>
  <c r="O10172"/>
  <c r="N10172"/>
  <c r="M10172"/>
  <c r="L10172"/>
  <c r="K10172"/>
  <c r="J10172"/>
  <c r="I10172"/>
  <c r="R10171"/>
  <c r="Q10171"/>
  <c r="P10171"/>
  <c r="O10171"/>
  <c r="N10171"/>
  <c r="M10171"/>
  <c r="L10171"/>
  <c r="K10171"/>
  <c r="J10171"/>
  <c r="I10171"/>
  <c r="R10170"/>
  <c r="Q10170"/>
  <c r="P10170"/>
  <c r="O10170"/>
  <c r="N10170"/>
  <c r="M10170"/>
  <c r="L10170"/>
  <c r="K10170"/>
  <c r="J10170"/>
  <c r="I10170"/>
  <c r="R10169"/>
  <c r="Q10169"/>
  <c r="P10169"/>
  <c r="O10169"/>
  <c r="N10169"/>
  <c r="M10169"/>
  <c r="L10169"/>
  <c r="K10169"/>
  <c r="J10169"/>
  <c r="I10169"/>
  <c r="R10168"/>
  <c r="Q10168"/>
  <c r="P10168"/>
  <c r="O10168"/>
  <c r="N10168"/>
  <c r="M10168"/>
  <c r="L10168"/>
  <c r="K10168"/>
  <c r="J10168"/>
  <c r="I10168"/>
  <c r="R10167"/>
  <c r="Q10167"/>
  <c r="P10167"/>
  <c r="O10167"/>
  <c r="N10167"/>
  <c r="M10167"/>
  <c r="L10167"/>
  <c r="K10167"/>
  <c r="J10167"/>
  <c r="I10167"/>
  <c r="R10166"/>
  <c r="Q10166"/>
  <c r="P10166"/>
  <c r="O10166"/>
  <c r="N10166"/>
  <c r="M10166"/>
  <c r="L10166"/>
  <c r="K10166"/>
  <c r="J10166"/>
  <c r="I10166"/>
  <c r="R10165"/>
  <c r="Q10165"/>
  <c r="P10165"/>
  <c r="O10165"/>
  <c r="N10165"/>
  <c r="M10165"/>
  <c r="L10165"/>
  <c r="K10165"/>
  <c r="J10165"/>
  <c r="I10165"/>
  <c r="R10164"/>
  <c r="Q10164"/>
  <c r="P10164"/>
  <c r="O10164"/>
  <c r="N10164"/>
  <c r="M10164"/>
  <c r="L10164"/>
  <c r="K10164"/>
  <c r="J10164"/>
  <c r="I10164"/>
  <c r="R10163"/>
  <c r="Q10163"/>
  <c r="P10163"/>
  <c r="O10163"/>
  <c r="N10163"/>
  <c r="M10163"/>
  <c r="L10163"/>
  <c r="K10163"/>
  <c r="J10163"/>
  <c r="I10163"/>
  <c r="R10162"/>
  <c r="Q10162"/>
  <c r="P10162"/>
  <c r="O10162"/>
  <c r="N10162"/>
  <c r="M10162"/>
  <c r="L10162"/>
  <c r="K10162"/>
  <c r="J10162"/>
  <c r="I10162"/>
  <c r="R10161"/>
  <c r="Q10161"/>
  <c r="P10161"/>
  <c r="O10161"/>
  <c r="N10161"/>
  <c r="M10161"/>
  <c r="L10161"/>
  <c r="K10161"/>
  <c r="J10161"/>
  <c r="I10161"/>
  <c r="R10160"/>
  <c r="Q10160"/>
  <c r="P10160"/>
  <c r="O10160"/>
  <c r="N10160"/>
  <c r="M10160"/>
  <c r="L10160"/>
  <c r="K10160"/>
  <c r="J10160"/>
  <c r="I10160"/>
  <c r="R10159"/>
  <c r="Q10159"/>
  <c r="P10159"/>
  <c r="O10159"/>
  <c r="N10159"/>
  <c r="M10159"/>
  <c r="L10159"/>
  <c r="K10159"/>
  <c r="J10159"/>
  <c r="I10159"/>
  <c r="R10158"/>
  <c r="Q10158"/>
  <c r="P10158"/>
  <c r="O10158"/>
  <c r="N10158"/>
  <c r="M10158"/>
  <c r="L10158"/>
  <c r="K10158"/>
  <c r="J10158"/>
  <c r="I10158"/>
  <c r="R10157"/>
  <c r="Q10157"/>
  <c r="P10157"/>
  <c r="O10157"/>
  <c r="N10157"/>
  <c r="M10157"/>
  <c r="L10157"/>
  <c r="K10157"/>
  <c r="J10157"/>
  <c r="I10157"/>
  <c r="R10156"/>
  <c r="Q10156"/>
  <c r="P10156"/>
  <c r="O10156"/>
  <c r="N10156"/>
  <c r="M10156"/>
  <c r="L10156"/>
  <c r="K10156"/>
  <c r="J10156"/>
  <c r="I10156"/>
  <c r="R10155"/>
  <c r="Q10155"/>
  <c r="P10155"/>
  <c r="O10155"/>
  <c r="N10155"/>
  <c r="M10155"/>
  <c r="L10155"/>
  <c r="K10155"/>
  <c r="J10155"/>
  <c r="I10155"/>
  <c r="R10154"/>
  <c r="Q10154"/>
  <c r="P10154"/>
  <c r="O10154"/>
  <c r="N10154"/>
  <c r="M10154"/>
  <c r="L10154"/>
  <c r="K10154"/>
  <c r="J10154"/>
  <c r="I10154"/>
  <c r="R10153"/>
  <c r="Q10153"/>
  <c r="P10153"/>
  <c r="O10153"/>
  <c r="N10153"/>
  <c r="M10153"/>
  <c r="L10153"/>
  <c r="K10153"/>
  <c r="J10153"/>
  <c r="I10153"/>
  <c r="R10152"/>
  <c r="Q10152"/>
  <c r="P10152"/>
  <c r="O10152"/>
  <c r="N10152"/>
  <c r="M10152"/>
  <c r="L10152"/>
  <c r="K10152"/>
  <c r="J10152"/>
  <c r="I10152"/>
  <c r="R10151"/>
  <c r="Q10151"/>
  <c r="P10151"/>
  <c r="O10151"/>
  <c r="N10151"/>
  <c r="M10151"/>
  <c r="L10151"/>
  <c r="K10151"/>
  <c r="J10151"/>
  <c r="I10151"/>
  <c r="R10150"/>
  <c r="Q10150"/>
  <c r="P10150"/>
  <c r="O10150"/>
  <c r="N10150"/>
  <c r="M10150"/>
  <c r="L10150"/>
  <c r="K10150"/>
  <c r="J10150"/>
  <c r="I10150"/>
  <c r="R10149"/>
  <c r="Q10149"/>
  <c r="P10149"/>
  <c r="O10149"/>
  <c r="N10149"/>
  <c r="M10149"/>
  <c r="L10149"/>
  <c r="K10149"/>
  <c r="J10149"/>
  <c r="I10149"/>
  <c r="R10148"/>
  <c r="Q10148"/>
  <c r="P10148"/>
  <c r="O10148"/>
  <c r="N10148"/>
  <c r="M10148"/>
  <c r="L10148"/>
  <c r="K10148"/>
  <c r="J10148"/>
  <c r="I10148"/>
  <c r="R10147"/>
  <c r="Q10147"/>
  <c r="P10147"/>
  <c r="O10147"/>
  <c r="N10147"/>
  <c r="M10147"/>
  <c r="L10147"/>
  <c r="K10147"/>
  <c r="J10147"/>
  <c r="I10147"/>
  <c r="R10146"/>
  <c r="Q10146"/>
  <c r="P10146"/>
  <c r="O10146"/>
  <c r="N10146"/>
  <c r="M10146"/>
  <c r="L10146"/>
  <c r="K10146"/>
  <c r="J10146"/>
  <c r="I10146"/>
  <c r="R10145"/>
  <c r="Q10145"/>
  <c r="P10145"/>
  <c r="O10145"/>
  <c r="N10145"/>
  <c r="M10145"/>
  <c r="L10145"/>
  <c r="K10145"/>
  <c r="J10145"/>
  <c r="I10145"/>
  <c r="R10144"/>
  <c r="Q10144"/>
  <c r="P10144"/>
  <c r="O10144"/>
  <c r="N10144"/>
  <c r="M10144"/>
  <c r="L10144"/>
  <c r="K10144"/>
  <c r="J10144"/>
  <c r="I10144"/>
  <c r="R10143"/>
  <c r="Q10143"/>
  <c r="P10143"/>
  <c r="O10143"/>
  <c r="N10143"/>
  <c r="M10143"/>
  <c r="L10143"/>
  <c r="K10143"/>
  <c r="J10143"/>
  <c r="I10143"/>
  <c r="R10142"/>
  <c r="Q10142"/>
  <c r="P10142"/>
  <c r="O10142"/>
  <c r="N10142"/>
  <c r="M10142"/>
  <c r="L10142"/>
  <c r="K10142"/>
  <c r="J10142"/>
  <c r="I10142"/>
  <c r="R10141"/>
  <c r="Q10141"/>
  <c r="P10141"/>
  <c r="O10141"/>
  <c r="N10141"/>
  <c r="M10141"/>
  <c r="L10141"/>
  <c r="K10141"/>
  <c r="J10141"/>
  <c r="I10141"/>
  <c r="R10140"/>
  <c r="Q10140"/>
  <c r="P10140"/>
  <c r="O10140"/>
  <c r="N10140"/>
  <c r="M10140"/>
  <c r="L10140"/>
  <c r="K10140"/>
  <c r="J10140"/>
  <c r="I10140"/>
  <c r="R10139"/>
  <c r="Q10139"/>
  <c r="P10139"/>
  <c r="O10139"/>
  <c r="N10139"/>
  <c r="M10139"/>
  <c r="L10139"/>
  <c r="K10139"/>
  <c r="J10139"/>
  <c r="I10139"/>
  <c r="R10138"/>
  <c r="Q10138"/>
  <c r="P10138"/>
  <c r="O10138"/>
  <c r="N10138"/>
  <c r="M10138"/>
  <c r="L10138"/>
  <c r="K10138"/>
  <c r="J10138"/>
  <c r="I10138"/>
  <c r="R10137"/>
  <c r="Q10137"/>
  <c r="P10137"/>
  <c r="O10137"/>
  <c r="N10137"/>
  <c r="M10137"/>
  <c r="L10137"/>
  <c r="K10137"/>
  <c r="J10137"/>
  <c r="I10137"/>
  <c r="R10136"/>
  <c r="Q10136"/>
  <c r="P10136"/>
  <c r="O10136"/>
  <c r="N10136"/>
  <c r="M10136"/>
  <c r="L10136"/>
  <c r="K10136"/>
  <c r="J10136"/>
  <c r="I10136"/>
  <c r="R10135"/>
  <c r="Q10135"/>
  <c r="P10135"/>
  <c r="O10135"/>
  <c r="N10135"/>
  <c r="M10135"/>
  <c r="L10135"/>
  <c r="K10135"/>
  <c r="J10135"/>
  <c r="I10135"/>
  <c r="R10134"/>
  <c r="Q10134"/>
  <c r="P10134"/>
  <c r="O10134"/>
  <c r="N10134"/>
  <c r="M10134"/>
  <c r="L10134"/>
  <c r="K10134"/>
  <c r="J10134"/>
  <c r="I10134"/>
  <c r="R10133"/>
  <c r="Q10133"/>
  <c r="P10133"/>
  <c r="O10133"/>
  <c r="N10133"/>
  <c r="M10133"/>
  <c r="L10133"/>
  <c r="K10133"/>
  <c r="J10133"/>
  <c r="I10133"/>
  <c r="R10132"/>
  <c r="Q10132"/>
  <c r="P10132"/>
  <c r="O10132"/>
  <c r="N10132"/>
  <c r="M10132"/>
  <c r="L10132"/>
  <c r="K10132"/>
  <c r="J10132"/>
  <c r="I10132"/>
  <c r="R10131"/>
  <c r="Q10131"/>
  <c r="P10131"/>
  <c r="O10131"/>
  <c r="N10131"/>
  <c r="M10131"/>
  <c r="L10131"/>
  <c r="K10131"/>
  <c r="J10131"/>
  <c r="I10131"/>
  <c r="R10130"/>
  <c r="Q10130"/>
  <c r="P10130"/>
  <c r="O10130"/>
  <c r="N10130"/>
  <c r="M10130"/>
  <c r="L10130"/>
  <c r="K10130"/>
  <c r="J10130"/>
  <c r="I10130"/>
  <c r="R10129"/>
  <c r="Q10129"/>
  <c r="P10129"/>
  <c r="O10129"/>
  <c r="N10129"/>
  <c r="M10129"/>
  <c r="L10129"/>
  <c r="K10129"/>
  <c r="J10129"/>
  <c r="I10129"/>
  <c r="R10128"/>
  <c r="Q10128"/>
  <c r="P10128"/>
  <c r="O10128"/>
  <c r="N10128"/>
  <c r="M10128"/>
  <c r="L10128"/>
  <c r="K10128"/>
  <c r="J10128"/>
  <c r="I10128"/>
  <c r="R10127"/>
  <c r="Q10127"/>
  <c r="P10127"/>
  <c r="O10127"/>
  <c r="N10127"/>
  <c r="M10127"/>
  <c r="L10127"/>
  <c r="K10127"/>
  <c r="J10127"/>
  <c r="I10127"/>
  <c r="R10126"/>
  <c r="Q10126"/>
  <c r="P10126"/>
  <c r="O10126"/>
  <c r="N10126"/>
  <c r="M10126"/>
  <c r="L10126"/>
  <c r="K10126"/>
  <c r="J10126"/>
  <c r="I10126"/>
  <c r="R10125"/>
  <c r="Q10125"/>
  <c r="P10125"/>
  <c r="O10125"/>
  <c r="N10125"/>
  <c r="M10125"/>
  <c r="L10125"/>
  <c r="K10125"/>
  <c r="J10125"/>
  <c r="I10125"/>
  <c r="R10124"/>
  <c r="Q10124"/>
  <c r="P10124"/>
  <c r="O10124"/>
  <c r="N10124"/>
  <c r="M10124"/>
  <c r="L10124"/>
  <c r="K10124"/>
  <c r="J10124"/>
  <c r="I10124"/>
  <c r="R10123"/>
  <c r="Q10123"/>
  <c r="P10123"/>
  <c r="O10123"/>
  <c r="N10123"/>
  <c r="M10123"/>
  <c r="L10123"/>
  <c r="K10123"/>
  <c r="J10123"/>
  <c r="I10123"/>
  <c r="R10122"/>
  <c r="Q10122"/>
  <c r="P10122"/>
  <c r="O10122"/>
  <c r="N10122"/>
  <c r="M10122"/>
  <c r="L10122"/>
  <c r="K10122"/>
  <c r="J10122"/>
  <c r="I10122"/>
  <c r="R10121"/>
  <c r="Q10121"/>
  <c r="P10121"/>
  <c r="O10121"/>
  <c r="N10121"/>
  <c r="M10121"/>
  <c r="L10121"/>
  <c r="K10121"/>
  <c r="J10121"/>
  <c r="I10121"/>
  <c r="R10120"/>
  <c r="Q10120"/>
  <c r="P10120"/>
  <c r="O10120"/>
  <c r="N10120"/>
  <c r="M10120"/>
  <c r="L10120"/>
  <c r="K10120"/>
  <c r="J10120"/>
  <c r="I10120"/>
  <c r="R10119"/>
  <c r="Q10119"/>
  <c r="P10119"/>
  <c r="O10119"/>
  <c r="N10119"/>
  <c r="M10119"/>
  <c r="L10119"/>
  <c r="K10119"/>
  <c r="J10119"/>
  <c r="I10119"/>
  <c r="R10118"/>
  <c r="Q10118"/>
  <c r="P10118"/>
  <c r="O10118"/>
  <c r="N10118"/>
  <c r="M10118"/>
  <c r="L10118"/>
  <c r="K10118"/>
  <c r="J10118"/>
  <c r="I10118"/>
  <c r="R10117"/>
  <c r="Q10117"/>
  <c r="P10117"/>
  <c r="O10117"/>
  <c r="N10117"/>
  <c r="M10117"/>
  <c r="L10117"/>
  <c r="K10117"/>
  <c r="J10117"/>
  <c r="I10117"/>
  <c r="R10116"/>
  <c r="Q10116"/>
  <c r="P10116"/>
  <c r="O10116"/>
  <c r="N10116"/>
  <c r="M10116"/>
  <c r="L10116"/>
  <c r="K10116"/>
  <c r="J10116"/>
  <c r="I10116"/>
  <c r="R10115"/>
  <c r="Q10115"/>
  <c r="P10115"/>
  <c r="O10115"/>
  <c r="N10115"/>
  <c r="M10115"/>
  <c r="L10115"/>
  <c r="K10115"/>
  <c r="J10115"/>
  <c r="I10115"/>
  <c r="R10114"/>
  <c r="Q10114"/>
  <c r="P10114"/>
  <c r="O10114"/>
  <c r="N10114"/>
  <c r="M10114"/>
  <c r="L10114"/>
  <c r="K10114"/>
  <c r="J10114"/>
  <c r="I10114"/>
  <c r="R10113"/>
  <c r="Q10113"/>
  <c r="P10113"/>
  <c r="O10113"/>
  <c r="N10113"/>
  <c r="M10113"/>
  <c r="L10113"/>
  <c r="K10113"/>
  <c r="J10113"/>
  <c r="I10113"/>
  <c r="R10112"/>
  <c r="Q10112"/>
  <c r="P10112"/>
  <c r="O10112"/>
  <c r="N10112"/>
  <c r="M10112"/>
  <c r="L10112"/>
  <c r="K10112"/>
  <c r="J10112"/>
  <c r="I10112"/>
  <c r="R10111"/>
  <c r="Q10111"/>
  <c r="P10111"/>
  <c r="O10111"/>
  <c r="N10111"/>
  <c r="M10111"/>
  <c r="L10111"/>
  <c r="K10111"/>
  <c r="J10111"/>
  <c r="I10111"/>
  <c r="R10110"/>
  <c r="Q10110"/>
  <c r="P10110"/>
  <c r="O10110"/>
  <c r="N10110"/>
  <c r="M10110"/>
  <c r="L10110"/>
  <c r="K10110"/>
  <c r="J10110"/>
  <c r="I10110"/>
  <c r="R10109"/>
  <c r="Q10109"/>
  <c r="P10109"/>
  <c r="O10109"/>
  <c r="N10109"/>
  <c r="M10109"/>
  <c r="L10109"/>
  <c r="K10109"/>
  <c r="J10109"/>
  <c r="I10109"/>
  <c r="R10108"/>
  <c r="Q10108"/>
  <c r="P10108"/>
  <c r="O10108"/>
  <c r="N10108"/>
  <c r="M10108"/>
  <c r="L10108"/>
  <c r="K10108"/>
  <c r="J10108"/>
  <c r="I10108"/>
  <c r="R10107"/>
  <c r="Q10107"/>
  <c r="P10107"/>
  <c r="O10107"/>
  <c r="N10107"/>
  <c r="M10107"/>
  <c r="L10107"/>
  <c r="K10107"/>
  <c r="J10107"/>
  <c r="I10107"/>
  <c r="R10106"/>
  <c r="Q10106"/>
  <c r="P10106"/>
  <c r="O10106"/>
  <c r="N10106"/>
  <c r="M10106"/>
  <c r="L10106"/>
  <c r="K10106"/>
  <c r="J10106"/>
  <c r="I10106"/>
  <c r="R10105"/>
  <c r="Q10105"/>
  <c r="P10105"/>
  <c r="O10105"/>
  <c r="N10105"/>
  <c r="M10105"/>
  <c r="L10105"/>
  <c r="K10105"/>
  <c r="J10105"/>
  <c r="I10105"/>
  <c r="R10104"/>
  <c r="Q10104"/>
  <c r="P10104"/>
  <c r="O10104"/>
  <c r="N10104"/>
  <c r="M10104"/>
  <c r="L10104"/>
  <c r="K10104"/>
  <c r="J10104"/>
  <c r="I10104"/>
  <c r="R10103"/>
  <c r="Q10103"/>
  <c r="P10103"/>
  <c r="O10103"/>
  <c r="N10103"/>
  <c r="M10103"/>
  <c r="L10103"/>
  <c r="K10103"/>
  <c r="J10103"/>
  <c r="I10103"/>
  <c r="R10102"/>
  <c r="Q10102"/>
  <c r="P10102"/>
  <c r="O10102"/>
  <c r="N10102"/>
  <c r="M10102"/>
  <c r="L10102"/>
  <c r="K10102"/>
  <c r="J10102"/>
  <c r="I10102"/>
  <c r="R10101"/>
  <c r="Q10101"/>
  <c r="P10101"/>
  <c r="O10101"/>
  <c r="N10101"/>
  <c r="M10101"/>
  <c r="L10101"/>
  <c r="K10101"/>
  <c r="J10101"/>
  <c r="I10101"/>
  <c r="R10100"/>
  <c r="Q10100"/>
  <c r="P10100"/>
  <c r="O10100"/>
  <c r="N10100"/>
  <c r="M10100"/>
  <c r="L10100"/>
  <c r="K10100"/>
  <c r="J10100"/>
  <c r="I10100"/>
  <c r="R10099"/>
  <c r="Q10099"/>
  <c r="P10099"/>
  <c r="O10099"/>
  <c r="N10099"/>
  <c r="M10099"/>
  <c r="L10099"/>
  <c r="K10099"/>
  <c r="J10099"/>
  <c r="I10099"/>
  <c r="R10098"/>
  <c r="Q10098"/>
  <c r="P10098"/>
  <c r="O10098"/>
  <c r="N10098"/>
  <c r="M10098"/>
  <c r="L10098"/>
  <c r="K10098"/>
  <c r="J10098"/>
  <c r="I10098"/>
  <c r="R10097"/>
  <c r="Q10097"/>
  <c r="P10097"/>
  <c r="O10097"/>
  <c r="N10097"/>
  <c r="M10097"/>
  <c r="L10097"/>
  <c r="K10097"/>
  <c r="J10097"/>
  <c r="I10097"/>
  <c r="R10096"/>
  <c r="Q10096"/>
  <c r="P10096"/>
  <c r="O10096"/>
  <c r="N10096"/>
  <c r="M10096"/>
  <c r="L10096"/>
  <c r="K10096"/>
  <c r="J10096"/>
  <c r="I10096"/>
  <c r="R10095"/>
  <c r="Q10095"/>
  <c r="P10095"/>
  <c r="O10095"/>
  <c r="N10095"/>
  <c r="M10095"/>
  <c r="L10095"/>
  <c r="K10095"/>
  <c r="J10095"/>
  <c r="I10095"/>
  <c r="R10094"/>
  <c r="Q10094"/>
  <c r="P10094"/>
  <c r="O10094"/>
  <c r="N10094"/>
  <c r="M10094"/>
  <c r="L10094"/>
  <c r="K10094"/>
  <c r="J10094"/>
  <c r="I10094"/>
  <c r="R10093"/>
  <c r="Q10093"/>
  <c r="P10093"/>
  <c r="O10093"/>
  <c r="N10093"/>
  <c r="M10093"/>
  <c r="L10093"/>
  <c r="K10093"/>
  <c r="J10093"/>
  <c r="I10093"/>
  <c r="R10092"/>
  <c r="Q10092"/>
  <c r="P10092"/>
  <c r="O10092"/>
  <c r="N10092"/>
  <c r="M10092"/>
  <c r="L10092"/>
  <c r="K10092"/>
  <c r="J10092"/>
  <c r="I10092"/>
  <c r="R10091"/>
  <c r="Q10091"/>
  <c r="P10091"/>
  <c r="O10091"/>
  <c r="N10091"/>
  <c r="M10091"/>
  <c r="L10091"/>
  <c r="K10091"/>
  <c r="J10091"/>
  <c r="I10091"/>
  <c r="R10090"/>
  <c r="Q10090"/>
  <c r="P10090"/>
  <c r="O10090"/>
  <c r="N10090"/>
  <c r="M10090"/>
  <c r="L10090"/>
  <c r="K10090"/>
  <c r="J10090"/>
  <c r="I10090"/>
  <c r="R10089"/>
  <c r="Q10089"/>
  <c r="P10089"/>
  <c r="O10089"/>
  <c r="N10089"/>
  <c r="M10089"/>
  <c r="L10089"/>
  <c r="K10089"/>
  <c r="J10089"/>
  <c r="I10089"/>
  <c r="R10088"/>
  <c r="Q10088"/>
  <c r="P10088"/>
  <c r="O10088"/>
  <c r="N10088"/>
  <c r="M10088"/>
  <c r="L10088"/>
  <c r="K10088"/>
  <c r="J10088"/>
  <c r="I10088"/>
  <c r="R10087"/>
  <c r="Q10087"/>
  <c r="P10087"/>
  <c r="O10087"/>
  <c r="N10087"/>
  <c r="M10087"/>
  <c r="L10087"/>
  <c r="K10087"/>
  <c r="J10087"/>
  <c r="I10087"/>
  <c r="R10086"/>
  <c r="Q10086"/>
  <c r="P10086"/>
  <c r="O10086"/>
  <c r="N10086"/>
  <c r="M10086"/>
  <c r="L10086"/>
  <c r="K10086"/>
  <c r="J10086"/>
  <c r="I10086"/>
  <c r="R10085"/>
  <c r="Q10085"/>
  <c r="P10085"/>
  <c r="O10085"/>
  <c r="N10085"/>
  <c r="M10085"/>
  <c r="L10085"/>
  <c r="K10085"/>
  <c r="J10085"/>
  <c r="I10085"/>
  <c r="R10084"/>
  <c r="Q10084"/>
  <c r="P10084"/>
  <c r="O10084"/>
  <c r="N10084"/>
  <c r="M10084"/>
  <c r="L10084"/>
  <c r="K10084"/>
  <c r="J10084"/>
  <c r="I10084"/>
  <c r="R10083"/>
  <c r="Q10083"/>
  <c r="P10083"/>
  <c r="O10083"/>
  <c r="N10083"/>
  <c r="M10083"/>
  <c r="L10083"/>
  <c r="K10083"/>
  <c r="J10083"/>
  <c r="I10083"/>
  <c r="R10082"/>
  <c r="Q10082"/>
  <c r="P10082"/>
  <c r="O10082"/>
  <c r="N10082"/>
  <c r="M10082"/>
  <c r="L10082"/>
  <c r="K10082"/>
  <c r="J10082"/>
  <c r="I10082"/>
  <c r="R10081"/>
  <c r="Q10081"/>
  <c r="P10081"/>
  <c r="O10081"/>
  <c r="N10081"/>
  <c r="M10081"/>
  <c r="L10081"/>
  <c r="K10081"/>
  <c r="J10081"/>
  <c r="I10081"/>
  <c r="R10080"/>
  <c r="Q10080"/>
  <c r="P10080"/>
  <c r="O10080"/>
  <c r="N10080"/>
  <c r="M10080"/>
  <c r="L10080"/>
  <c r="K10080"/>
  <c r="J10080"/>
  <c r="I10080"/>
  <c r="R10079"/>
  <c r="Q10079"/>
  <c r="P10079"/>
  <c r="O10079"/>
  <c r="N10079"/>
  <c r="M10079"/>
  <c r="L10079"/>
  <c r="K10079"/>
  <c r="J10079"/>
  <c r="I10079"/>
  <c r="R10078"/>
  <c r="Q10078"/>
  <c r="P10078"/>
  <c r="O10078"/>
  <c r="N10078"/>
  <c r="M10078"/>
  <c r="L10078"/>
  <c r="K10078"/>
  <c r="J10078"/>
  <c r="I10078"/>
  <c r="R10077"/>
  <c r="Q10077"/>
  <c r="P10077"/>
  <c r="O10077"/>
  <c r="N10077"/>
  <c r="M10077"/>
  <c r="L10077"/>
  <c r="K10077"/>
  <c r="J10077"/>
  <c r="I10077"/>
  <c r="R10076"/>
  <c r="Q10076"/>
  <c r="P10076"/>
  <c r="O10076"/>
  <c r="N10076"/>
  <c r="M10076"/>
  <c r="L10076"/>
  <c r="K10076"/>
  <c r="J10076"/>
  <c r="I10076"/>
  <c r="R10075"/>
  <c r="Q10075"/>
  <c r="P10075"/>
  <c r="O10075"/>
  <c r="N10075"/>
  <c r="M10075"/>
  <c r="L10075"/>
  <c r="K10075"/>
  <c r="J10075"/>
  <c r="I10075"/>
  <c r="R10074"/>
  <c r="Q10074"/>
  <c r="P10074"/>
  <c r="O10074"/>
  <c r="N10074"/>
  <c r="M10074"/>
  <c r="L10074"/>
  <c r="K10074"/>
  <c r="J10074"/>
  <c r="I10074"/>
  <c r="R10073"/>
  <c r="Q10073"/>
  <c r="P10073"/>
  <c r="O10073"/>
  <c r="N10073"/>
  <c r="M10073"/>
  <c r="L10073"/>
  <c r="K10073"/>
  <c r="J10073"/>
  <c r="I10073"/>
  <c r="R10072"/>
  <c r="Q10072"/>
  <c r="P10072"/>
  <c r="O10072"/>
  <c r="N10072"/>
  <c r="M10072"/>
  <c r="L10072"/>
  <c r="K10072"/>
  <c r="J10072"/>
  <c r="I10072"/>
  <c r="R10071"/>
  <c r="Q10071"/>
  <c r="P10071"/>
  <c r="O10071"/>
  <c r="N10071"/>
  <c r="M10071"/>
  <c r="L10071"/>
  <c r="K10071"/>
  <c r="J10071"/>
  <c r="I10071"/>
  <c r="R10070"/>
  <c r="Q10070"/>
  <c r="P10070"/>
  <c r="O10070"/>
  <c r="N10070"/>
  <c r="M10070"/>
  <c r="L10070"/>
  <c r="K10070"/>
  <c r="J10070"/>
  <c r="I10070"/>
  <c r="R10069"/>
  <c r="Q10069"/>
  <c r="P10069"/>
  <c r="O10069"/>
  <c r="N10069"/>
  <c r="M10069"/>
  <c r="L10069"/>
  <c r="K10069"/>
  <c r="J10069"/>
  <c r="I10069"/>
  <c r="R10068"/>
  <c r="Q10068"/>
  <c r="P10068"/>
  <c r="O10068"/>
  <c r="N10068"/>
  <c r="M10068"/>
  <c r="L10068"/>
  <c r="K10068"/>
  <c r="J10068"/>
  <c r="I10068"/>
  <c r="R10067"/>
  <c r="Q10067"/>
  <c r="P10067"/>
  <c r="O10067"/>
  <c r="N10067"/>
  <c r="M10067"/>
  <c r="L10067"/>
  <c r="K10067"/>
  <c r="J10067"/>
  <c r="I10067"/>
  <c r="R10066"/>
  <c r="Q10066"/>
  <c r="P10066"/>
  <c r="O10066"/>
  <c r="N10066"/>
  <c r="M10066"/>
  <c r="L10066"/>
  <c r="K10066"/>
  <c r="J10066"/>
  <c r="I10066"/>
  <c r="R10065"/>
  <c r="Q10065"/>
  <c r="P10065"/>
  <c r="O10065"/>
  <c r="N10065"/>
  <c r="M10065"/>
  <c r="L10065"/>
  <c r="K10065"/>
  <c r="J10065"/>
  <c r="I10065"/>
  <c r="R10064"/>
  <c r="Q10064"/>
  <c r="P10064"/>
  <c r="O10064"/>
  <c r="N10064"/>
  <c r="M10064"/>
  <c r="L10064"/>
  <c r="K10064"/>
  <c r="J10064"/>
  <c r="I10064"/>
  <c r="R10063"/>
  <c r="Q10063"/>
  <c r="P10063"/>
  <c r="O10063"/>
  <c r="N10063"/>
  <c r="M10063"/>
  <c r="L10063"/>
  <c r="K10063"/>
  <c r="J10063"/>
  <c r="I10063"/>
  <c r="R10062"/>
  <c r="Q10062"/>
  <c r="P10062"/>
  <c r="O10062"/>
  <c r="N10062"/>
  <c r="M10062"/>
  <c r="L10062"/>
  <c r="K10062"/>
  <c r="J10062"/>
  <c r="I10062"/>
  <c r="R10061"/>
  <c r="Q10061"/>
  <c r="P10061"/>
  <c r="O10061"/>
  <c r="N10061"/>
  <c r="M10061"/>
  <c r="L10061"/>
  <c r="K10061"/>
  <c r="J10061"/>
  <c r="I10061"/>
  <c r="R10060"/>
  <c r="Q10060"/>
  <c r="P10060"/>
  <c r="O10060"/>
  <c r="N10060"/>
  <c r="M10060"/>
  <c r="L10060"/>
  <c r="K10060"/>
  <c r="J10060"/>
  <c r="I10060"/>
  <c r="R10059"/>
  <c r="Q10059"/>
  <c r="P10059"/>
  <c r="O10059"/>
  <c r="N10059"/>
  <c r="M10059"/>
  <c r="L10059"/>
  <c r="K10059"/>
  <c r="J10059"/>
  <c r="I10059"/>
  <c r="R10058"/>
  <c r="Q10058"/>
  <c r="P10058"/>
  <c r="O10058"/>
  <c r="N10058"/>
  <c r="M10058"/>
  <c r="L10058"/>
  <c r="K10058"/>
  <c r="J10058"/>
  <c r="I10058"/>
  <c r="R10057"/>
  <c r="Q10057"/>
  <c r="P10057"/>
  <c r="O10057"/>
  <c r="N10057"/>
  <c r="M10057"/>
  <c r="L10057"/>
  <c r="K10057"/>
  <c r="J10057"/>
  <c r="I10057"/>
  <c r="R10056"/>
  <c r="Q10056"/>
  <c r="P10056"/>
  <c r="O10056"/>
  <c r="N10056"/>
  <c r="M10056"/>
  <c r="L10056"/>
  <c r="K10056"/>
  <c r="J10056"/>
  <c r="I10056"/>
  <c r="R10055"/>
  <c r="Q10055"/>
  <c r="P10055"/>
  <c r="O10055"/>
  <c r="N10055"/>
  <c r="M10055"/>
  <c r="L10055"/>
  <c r="K10055"/>
  <c r="J10055"/>
  <c r="I10055"/>
  <c r="R10054"/>
  <c r="Q10054"/>
  <c r="P10054"/>
  <c r="O10054"/>
  <c r="N10054"/>
  <c r="M10054"/>
  <c r="L10054"/>
  <c r="K10054"/>
  <c r="J10054"/>
  <c r="I10054"/>
  <c r="R10053"/>
  <c r="Q10053"/>
  <c r="P10053"/>
  <c r="O10053"/>
  <c r="N10053"/>
  <c r="M10053"/>
  <c r="L10053"/>
  <c r="K10053"/>
  <c r="J10053"/>
  <c r="I10053"/>
  <c r="R10052"/>
  <c r="Q10052"/>
  <c r="P10052"/>
  <c r="O10052"/>
  <c r="N10052"/>
  <c r="M10052"/>
  <c r="L10052"/>
  <c r="K10052"/>
  <c r="J10052"/>
  <c r="I10052"/>
  <c r="R10051"/>
  <c r="Q10051"/>
  <c r="P10051"/>
  <c r="O10051"/>
  <c r="N10051"/>
  <c r="M10051"/>
  <c r="L10051"/>
  <c r="K10051"/>
  <c r="J10051"/>
  <c r="I10051"/>
  <c r="R10050"/>
  <c r="Q10050"/>
  <c r="P10050"/>
  <c r="O10050"/>
  <c r="N10050"/>
  <c r="M10050"/>
  <c r="L10050"/>
  <c r="K10050"/>
  <c r="J10050"/>
  <c r="I10050"/>
  <c r="R10049"/>
  <c r="Q10049"/>
  <c r="P10049"/>
  <c r="O10049"/>
  <c r="N10049"/>
  <c r="M10049"/>
  <c r="L10049"/>
  <c r="K10049"/>
  <c r="J10049"/>
  <c r="I10049"/>
  <c r="R10048"/>
  <c r="Q10048"/>
  <c r="P10048"/>
  <c r="O10048"/>
  <c r="N10048"/>
  <c r="M10048"/>
  <c r="L10048"/>
  <c r="K10048"/>
  <c r="J10048"/>
  <c r="I10048"/>
  <c r="R10047"/>
  <c r="Q10047"/>
  <c r="P10047"/>
  <c r="O10047"/>
  <c r="N10047"/>
  <c r="M10047"/>
  <c r="L10047"/>
  <c r="K10047"/>
  <c r="J10047"/>
  <c r="I10047"/>
  <c r="R10046"/>
  <c r="Q10046"/>
  <c r="P10046"/>
  <c r="O10046"/>
  <c r="N10046"/>
  <c r="M10046"/>
  <c r="L10046"/>
  <c r="K10046"/>
  <c r="J10046"/>
  <c r="I10046"/>
  <c r="R10045"/>
  <c r="Q10045"/>
  <c r="P10045"/>
  <c r="O10045"/>
  <c r="N10045"/>
  <c r="M10045"/>
  <c r="L10045"/>
  <c r="K10045"/>
  <c r="J10045"/>
  <c r="I10045"/>
  <c r="R10044"/>
  <c r="Q10044"/>
  <c r="P10044"/>
  <c r="O10044"/>
  <c r="N10044"/>
  <c r="M10044"/>
  <c r="L10044"/>
  <c r="K10044"/>
  <c r="J10044"/>
  <c r="I10044"/>
  <c r="R10043"/>
  <c r="Q10043"/>
  <c r="P10043"/>
  <c r="O10043"/>
  <c r="N10043"/>
  <c r="M10043"/>
  <c r="L10043"/>
  <c r="K10043"/>
  <c r="J10043"/>
  <c r="I10043"/>
  <c r="R10042"/>
  <c r="Q10042"/>
  <c r="P10042"/>
  <c r="O10042"/>
  <c r="N10042"/>
  <c r="M10042"/>
  <c r="L10042"/>
  <c r="K10042"/>
  <c r="J10042"/>
  <c r="I10042"/>
  <c r="R10041"/>
  <c r="Q10041"/>
  <c r="P10041"/>
  <c r="O10041"/>
  <c r="N10041"/>
  <c r="M10041"/>
  <c r="L10041"/>
  <c r="K10041"/>
  <c r="J10041"/>
  <c r="I10041"/>
  <c r="R10040"/>
  <c r="Q10040"/>
  <c r="P10040"/>
  <c r="O10040"/>
  <c r="N10040"/>
  <c r="M10040"/>
  <c r="L10040"/>
  <c r="K10040"/>
  <c r="J10040"/>
  <c r="I10040"/>
  <c r="R10039"/>
  <c r="Q10039"/>
  <c r="P10039"/>
  <c r="O10039"/>
  <c r="N10039"/>
  <c r="M10039"/>
  <c r="L10039"/>
  <c r="K10039"/>
  <c r="J10039"/>
  <c r="I10039"/>
  <c r="R10038"/>
  <c r="Q10038"/>
  <c r="P10038"/>
  <c r="O10038"/>
  <c r="N10038"/>
  <c r="M10038"/>
  <c r="L10038"/>
  <c r="K10038"/>
  <c r="J10038"/>
  <c r="I10038"/>
  <c r="R10037"/>
  <c r="Q10037"/>
  <c r="P10037"/>
  <c r="O10037"/>
  <c r="N10037"/>
  <c r="M10037"/>
  <c r="L10037"/>
  <c r="K10037"/>
  <c r="J10037"/>
  <c r="I10037"/>
  <c r="R10036"/>
  <c r="Q10036"/>
  <c r="P10036"/>
  <c r="O10036"/>
  <c r="N10036"/>
  <c r="M10036"/>
  <c r="L10036"/>
  <c r="K10036"/>
  <c r="J10036"/>
  <c r="I10036"/>
  <c r="R10035"/>
  <c r="Q10035"/>
  <c r="P10035"/>
  <c r="O10035"/>
  <c r="N10035"/>
  <c r="M10035"/>
  <c r="L10035"/>
  <c r="K10035"/>
  <c r="J10035"/>
  <c r="I10035"/>
  <c r="R10034"/>
  <c r="Q10034"/>
  <c r="P10034"/>
  <c r="O10034"/>
  <c r="N10034"/>
  <c r="M10034"/>
  <c r="L10034"/>
  <c r="K10034"/>
  <c r="J10034"/>
  <c r="I10034"/>
  <c r="R10033"/>
  <c r="Q10033"/>
  <c r="P10033"/>
  <c r="O10033"/>
  <c r="N10033"/>
  <c r="M10033"/>
  <c r="L10033"/>
  <c r="K10033"/>
  <c r="J10033"/>
  <c r="I10033"/>
  <c r="R10032"/>
  <c r="Q10032"/>
  <c r="P10032"/>
  <c r="O10032"/>
  <c r="N10032"/>
  <c r="M10032"/>
  <c r="L10032"/>
  <c r="K10032"/>
  <c r="J10032"/>
  <c r="I10032"/>
  <c r="R10031"/>
  <c r="Q10031"/>
  <c r="P10031"/>
  <c r="O10031"/>
  <c r="N10031"/>
  <c r="M10031"/>
  <c r="L10031"/>
  <c r="K10031"/>
  <c r="J10031"/>
  <c r="I10031"/>
  <c r="R10030"/>
  <c r="Q10030"/>
  <c r="P10030"/>
  <c r="O10030"/>
  <c r="N10030"/>
  <c r="M10030"/>
  <c r="L10030"/>
  <c r="K10030"/>
  <c r="J10030"/>
  <c r="I10030"/>
  <c r="R10029"/>
  <c r="Q10029"/>
  <c r="P10029"/>
  <c r="O10029"/>
  <c r="N10029"/>
  <c r="M10029"/>
  <c r="L10029"/>
  <c r="K10029"/>
  <c r="J10029"/>
  <c r="I10029"/>
  <c r="R10028"/>
  <c r="Q10028"/>
  <c r="P10028"/>
  <c r="O10028"/>
  <c r="N10028"/>
  <c r="M10028"/>
  <c r="L10028"/>
  <c r="K10028"/>
  <c r="J10028"/>
  <c r="I10028"/>
  <c r="R10027"/>
  <c r="Q10027"/>
  <c r="P10027"/>
  <c r="O10027"/>
  <c r="N10027"/>
  <c r="M10027"/>
  <c r="L10027"/>
  <c r="K10027"/>
  <c r="J10027"/>
  <c r="I10027"/>
  <c r="R10026"/>
  <c r="Q10026"/>
  <c r="P10026"/>
  <c r="O10026"/>
  <c r="N10026"/>
  <c r="M10026"/>
  <c r="L10026"/>
  <c r="K10026"/>
  <c r="J10026"/>
  <c r="I10026"/>
  <c r="R10025"/>
  <c r="Q10025"/>
  <c r="P10025"/>
  <c r="O10025"/>
  <c r="N10025"/>
  <c r="M10025"/>
  <c r="L10025"/>
  <c r="K10025"/>
  <c r="J10025"/>
  <c r="I10025"/>
  <c r="R10024"/>
  <c r="Q10024"/>
  <c r="P10024"/>
  <c r="O10024"/>
  <c r="N10024"/>
  <c r="M10024"/>
  <c r="L10024"/>
  <c r="K10024"/>
  <c r="J10024"/>
  <c r="I10024"/>
  <c r="R10023"/>
  <c r="Q10023"/>
  <c r="P10023"/>
  <c r="O10023"/>
  <c r="N10023"/>
  <c r="M10023"/>
  <c r="L10023"/>
  <c r="K10023"/>
  <c r="J10023"/>
  <c r="I10023"/>
  <c r="R10022"/>
  <c r="Q10022"/>
  <c r="P10022"/>
  <c r="O10022"/>
  <c r="N10022"/>
  <c r="M10022"/>
  <c r="L10022"/>
  <c r="K10022"/>
  <c r="J10022"/>
  <c r="I10022"/>
  <c r="R10021"/>
  <c r="Q10021"/>
  <c r="P10021"/>
  <c r="O10021"/>
  <c r="N10021"/>
  <c r="M10021"/>
  <c r="L10021"/>
  <c r="K10021"/>
  <c r="J10021"/>
  <c r="I10021"/>
  <c r="R10020"/>
  <c r="Q10020"/>
  <c r="P10020"/>
  <c r="O10020"/>
  <c r="N10020"/>
  <c r="M10020"/>
  <c r="L10020"/>
  <c r="K10020"/>
  <c r="J10020"/>
  <c r="I10020"/>
  <c r="R10019"/>
  <c r="Q10019"/>
  <c r="P10019"/>
  <c r="O10019"/>
  <c r="N10019"/>
  <c r="M10019"/>
  <c r="L10019"/>
  <c r="K10019"/>
  <c r="J10019"/>
  <c r="I10019"/>
  <c r="R10018"/>
  <c r="Q10018"/>
  <c r="P10018"/>
  <c r="O10018"/>
  <c r="N10018"/>
  <c r="M10018"/>
  <c r="L10018"/>
  <c r="K10018"/>
  <c r="J10018"/>
  <c r="I10018"/>
  <c r="R10017"/>
  <c r="Q10017"/>
  <c r="P10017"/>
  <c r="O10017"/>
  <c r="N10017"/>
  <c r="M10017"/>
  <c r="L10017"/>
  <c r="K10017"/>
  <c r="J10017"/>
  <c r="I10017"/>
  <c r="R10016"/>
  <c r="Q10016"/>
  <c r="P10016"/>
  <c r="O10016"/>
  <c r="N10016"/>
  <c r="M10016"/>
  <c r="L10016"/>
  <c r="K10016"/>
  <c r="J10016"/>
  <c r="I10016"/>
  <c r="R10015"/>
  <c r="Q10015"/>
  <c r="P10015"/>
  <c r="O10015"/>
  <c r="N10015"/>
  <c r="M10015"/>
  <c r="L10015"/>
  <c r="K10015"/>
  <c r="J10015"/>
  <c r="I10015"/>
  <c r="R10014"/>
  <c r="Q10014"/>
  <c r="P10014"/>
  <c r="O10014"/>
  <c r="N10014"/>
  <c r="M10014"/>
  <c r="L10014"/>
  <c r="K10014"/>
  <c r="J10014"/>
  <c r="I10014"/>
  <c r="R10013"/>
  <c r="Q10013"/>
  <c r="P10013"/>
  <c r="O10013"/>
  <c r="N10013"/>
  <c r="M10013"/>
  <c r="L10013"/>
  <c r="K10013"/>
  <c r="J10013"/>
  <c r="I10013"/>
  <c r="R10012"/>
  <c r="Q10012"/>
  <c r="P10012"/>
  <c r="O10012"/>
  <c r="N10012"/>
  <c r="M10012"/>
  <c r="L10012"/>
  <c r="K10012"/>
  <c r="J10012"/>
  <c r="I10012"/>
  <c r="R10011"/>
  <c r="Q10011"/>
  <c r="P10011"/>
  <c r="O10011"/>
  <c r="N10011"/>
  <c r="M10011"/>
  <c r="L10011"/>
  <c r="K10011"/>
  <c r="J10011"/>
  <c r="I10011"/>
  <c r="R10010"/>
  <c r="Q10010"/>
  <c r="P10010"/>
  <c r="O10010"/>
  <c r="N10010"/>
  <c r="M10010"/>
  <c r="L10010"/>
  <c r="K10010"/>
  <c r="J10010"/>
  <c r="I10010"/>
  <c r="R10009"/>
  <c r="Q10009"/>
  <c r="P10009"/>
  <c r="O10009"/>
  <c r="N10009"/>
  <c r="M10009"/>
  <c r="L10009"/>
  <c r="K10009"/>
  <c r="J10009"/>
  <c r="I10009"/>
  <c r="R10008"/>
  <c r="Q10008"/>
  <c r="P10008"/>
  <c r="O10008"/>
  <c r="N10008"/>
  <c r="M10008"/>
  <c r="L10008"/>
  <c r="K10008"/>
  <c r="J10008"/>
  <c r="I10008"/>
  <c r="R10007"/>
  <c r="Q10007"/>
  <c r="P10007"/>
  <c r="O10007"/>
  <c r="N10007"/>
  <c r="M10007"/>
  <c r="L10007"/>
  <c r="K10007"/>
  <c r="J10007"/>
  <c r="I10007"/>
  <c r="R10006"/>
  <c r="Q10006"/>
  <c r="P10006"/>
  <c r="O10006"/>
  <c r="N10006"/>
  <c r="M10006"/>
  <c r="L10006"/>
  <c r="K10006"/>
  <c r="J10006"/>
  <c r="I10006"/>
  <c r="R10005"/>
  <c r="Q10005"/>
  <c r="P10005"/>
  <c r="O10005"/>
  <c r="N10005"/>
  <c r="M10005"/>
  <c r="L10005"/>
  <c r="K10005"/>
  <c r="J10005"/>
  <c r="I10005"/>
  <c r="R10004"/>
  <c r="Q10004"/>
  <c r="P10004"/>
  <c r="O10004"/>
  <c r="N10004"/>
  <c r="M10004"/>
  <c r="L10004"/>
  <c r="K10004"/>
  <c r="J10004"/>
  <c r="I10004"/>
  <c r="R10003"/>
  <c r="Q10003"/>
  <c r="P10003"/>
  <c r="O10003"/>
  <c r="N10003"/>
  <c r="M10003"/>
  <c r="L10003"/>
  <c r="K10003"/>
  <c r="J10003"/>
  <c r="I10003"/>
  <c r="R10002"/>
  <c r="Q10002"/>
  <c r="P10002"/>
  <c r="O10002"/>
  <c r="N10002"/>
  <c r="M10002"/>
  <c r="L10002"/>
  <c r="K10002"/>
  <c r="J10002"/>
  <c r="I10002"/>
  <c r="R10001"/>
  <c r="Q10001"/>
  <c r="P10001"/>
  <c r="O10001"/>
  <c r="N10001"/>
  <c r="M10001"/>
  <c r="L10001"/>
  <c r="K10001"/>
  <c r="J10001"/>
  <c r="I10001"/>
  <c r="R10000"/>
  <c r="Q10000"/>
  <c r="P10000"/>
  <c r="O10000"/>
  <c r="N10000"/>
  <c r="M10000"/>
  <c r="L10000"/>
  <c r="K10000"/>
  <c r="J10000"/>
  <c r="I10000"/>
  <c r="R9999"/>
  <c r="Q9999"/>
  <c r="P9999"/>
  <c r="O9999"/>
  <c r="N9999"/>
  <c r="M9999"/>
  <c r="L9999"/>
  <c r="K9999"/>
  <c r="J9999"/>
  <c r="I9999"/>
  <c r="R9998"/>
  <c r="Q9998"/>
  <c r="P9998"/>
  <c r="O9998"/>
  <c r="N9998"/>
  <c r="M9998"/>
  <c r="L9998"/>
  <c r="K9998"/>
  <c r="J9998"/>
  <c r="I9998"/>
  <c r="R9997"/>
  <c r="Q9997"/>
  <c r="P9997"/>
  <c r="O9997"/>
  <c r="N9997"/>
  <c r="M9997"/>
  <c r="L9997"/>
  <c r="K9997"/>
  <c r="J9997"/>
  <c r="I9997"/>
  <c r="R9996"/>
  <c r="Q9996"/>
  <c r="P9996"/>
  <c r="O9996"/>
  <c r="N9996"/>
  <c r="M9996"/>
  <c r="L9996"/>
  <c r="K9996"/>
  <c r="J9996"/>
  <c r="I9996"/>
  <c r="R9995"/>
  <c r="Q9995"/>
  <c r="P9995"/>
  <c r="O9995"/>
  <c r="N9995"/>
  <c r="M9995"/>
  <c r="L9995"/>
  <c r="K9995"/>
  <c r="J9995"/>
  <c r="I9995"/>
  <c r="R9994"/>
  <c r="Q9994"/>
  <c r="P9994"/>
  <c r="O9994"/>
  <c r="N9994"/>
  <c r="M9994"/>
  <c r="L9994"/>
  <c r="K9994"/>
  <c r="J9994"/>
  <c r="I9994"/>
  <c r="R9993"/>
  <c r="Q9993"/>
  <c r="P9993"/>
  <c r="O9993"/>
  <c r="N9993"/>
  <c r="M9993"/>
  <c r="L9993"/>
  <c r="K9993"/>
  <c r="J9993"/>
  <c r="I9993"/>
  <c r="R9992"/>
  <c r="Q9992"/>
  <c r="P9992"/>
  <c r="O9992"/>
  <c r="N9992"/>
  <c r="M9992"/>
  <c r="L9992"/>
  <c r="K9992"/>
  <c r="J9992"/>
  <c r="I9992"/>
  <c r="R9991"/>
  <c r="Q9991"/>
  <c r="P9991"/>
  <c r="O9991"/>
  <c r="N9991"/>
  <c r="M9991"/>
  <c r="L9991"/>
  <c r="K9991"/>
  <c r="J9991"/>
  <c r="I9991"/>
  <c r="R9990"/>
  <c r="Q9990"/>
  <c r="P9990"/>
  <c r="O9990"/>
  <c r="N9990"/>
  <c r="M9990"/>
  <c r="L9990"/>
  <c r="K9990"/>
  <c r="J9990"/>
  <c r="I9990"/>
  <c r="R9989"/>
  <c r="Q9989"/>
  <c r="P9989"/>
  <c r="O9989"/>
  <c r="N9989"/>
  <c r="M9989"/>
  <c r="L9989"/>
  <c r="K9989"/>
  <c r="J9989"/>
  <c r="I9989"/>
  <c r="R9988"/>
  <c r="Q9988"/>
  <c r="P9988"/>
  <c r="O9988"/>
  <c r="N9988"/>
  <c r="M9988"/>
  <c r="L9988"/>
  <c r="K9988"/>
  <c r="J9988"/>
  <c r="I9988"/>
  <c r="R9987"/>
  <c r="Q9987"/>
  <c r="P9987"/>
  <c r="O9987"/>
  <c r="N9987"/>
  <c r="M9987"/>
  <c r="L9987"/>
  <c r="K9987"/>
  <c r="J9987"/>
  <c r="I9987"/>
  <c r="R9986"/>
  <c r="Q9986"/>
  <c r="P9986"/>
  <c r="O9986"/>
  <c r="N9986"/>
  <c r="M9986"/>
  <c r="L9986"/>
  <c r="K9986"/>
  <c r="J9986"/>
  <c r="I9986"/>
  <c r="R9985"/>
  <c r="Q9985"/>
  <c r="P9985"/>
  <c r="O9985"/>
  <c r="N9985"/>
  <c r="M9985"/>
  <c r="L9985"/>
  <c r="K9985"/>
  <c r="J9985"/>
  <c r="I9985"/>
  <c r="R9984"/>
  <c r="Q9984"/>
  <c r="P9984"/>
  <c r="O9984"/>
  <c r="N9984"/>
  <c r="M9984"/>
  <c r="L9984"/>
  <c r="K9984"/>
  <c r="J9984"/>
  <c r="I9984"/>
  <c r="R9983"/>
  <c r="Q9983"/>
  <c r="P9983"/>
  <c r="O9983"/>
  <c r="N9983"/>
  <c r="M9983"/>
  <c r="L9983"/>
  <c r="K9983"/>
  <c r="J9983"/>
  <c r="I9983"/>
  <c r="R9982"/>
  <c r="Q9982"/>
  <c r="P9982"/>
  <c r="O9982"/>
  <c r="N9982"/>
  <c r="M9982"/>
  <c r="L9982"/>
  <c r="K9982"/>
  <c r="J9982"/>
  <c r="I9982"/>
  <c r="R9981"/>
  <c r="Q9981"/>
  <c r="P9981"/>
  <c r="O9981"/>
  <c r="N9981"/>
  <c r="M9981"/>
  <c r="L9981"/>
  <c r="K9981"/>
  <c r="J9981"/>
  <c r="I9981"/>
  <c r="R9980"/>
  <c r="Q9980"/>
  <c r="P9980"/>
  <c r="O9980"/>
  <c r="N9980"/>
  <c r="M9980"/>
  <c r="L9980"/>
  <c r="K9980"/>
  <c r="J9980"/>
  <c r="I9980"/>
  <c r="R9979"/>
  <c r="Q9979"/>
  <c r="P9979"/>
  <c r="O9979"/>
  <c r="N9979"/>
  <c r="M9979"/>
  <c r="L9979"/>
  <c r="K9979"/>
  <c r="J9979"/>
  <c r="I9979"/>
  <c r="R9978"/>
  <c r="Q9978"/>
  <c r="P9978"/>
  <c r="O9978"/>
  <c r="N9978"/>
  <c r="M9978"/>
  <c r="L9978"/>
  <c r="K9978"/>
  <c r="J9978"/>
  <c r="I9978"/>
  <c r="R9977"/>
  <c r="Q9977"/>
  <c r="P9977"/>
  <c r="O9977"/>
  <c r="N9977"/>
  <c r="M9977"/>
  <c r="L9977"/>
  <c r="K9977"/>
  <c r="J9977"/>
  <c r="I9977"/>
  <c r="R9976"/>
  <c r="Q9976"/>
  <c r="P9976"/>
  <c r="O9976"/>
  <c r="N9976"/>
  <c r="M9976"/>
  <c r="L9976"/>
  <c r="K9976"/>
  <c r="J9976"/>
  <c r="I9976"/>
  <c r="R9975"/>
  <c r="Q9975"/>
  <c r="P9975"/>
  <c r="O9975"/>
  <c r="N9975"/>
  <c r="M9975"/>
  <c r="L9975"/>
  <c r="K9975"/>
  <c r="J9975"/>
  <c r="I9975"/>
  <c r="R9974"/>
  <c r="Q9974"/>
  <c r="P9974"/>
  <c r="O9974"/>
  <c r="N9974"/>
  <c r="M9974"/>
  <c r="L9974"/>
  <c r="K9974"/>
  <c r="J9974"/>
  <c r="I9974"/>
  <c r="R9973"/>
  <c r="Q9973"/>
  <c r="P9973"/>
  <c r="O9973"/>
  <c r="N9973"/>
  <c r="M9973"/>
  <c r="L9973"/>
  <c r="K9973"/>
  <c r="J9973"/>
  <c r="I9973"/>
  <c r="R9972"/>
  <c r="Q9972"/>
  <c r="P9972"/>
  <c r="O9972"/>
  <c r="N9972"/>
  <c r="M9972"/>
  <c r="L9972"/>
  <c r="K9972"/>
  <c r="J9972"/>
  <c r="I9972"/>
  <c r="R9971"/>
  <c r="Q9971"/>
  <c r="P9971"/>
  <c r="O9971"/>
  <c r="N9971"/>
  <c r="M9971"/>
  <c r="L9971"/>
  <c r="K9971"/>
  <c r="J9971"/>
  <c r="I9971"/>
  <c r="R9970"/>
  <c r="Q9970"/>
  <c r="P9970"/>
  <c r="O9970"/>
  <c r="N9970"/>
  <c r="M9970"/>
  <c r="L9970"/>
  <c r="K9970"/>
  <c r="J9970"/>
  <c r="I9970"/>
  <c r="R9969"/>
  <c r="Q9969"/>
  <c r="P9969"/>
  <c r="O9969"/>
  <c r="N9969"/>
  <c r="M9969"/>
  <c r="L9969"/>
  <c r="K9969"/>
  <c r="J9969"/>
  <c r="I9969"/>
  <c r="R9968"/>
  <c r="Q9968"/>
  <c r="P9968"/>
  <c r="O9968"/>
  <c r="N9968"/>
  <c r="M9968"/>
  <c r="L9968"/>
  <c r="K9968"/>
  <c r="J9968"/>
  <c r="I9968"/>
  <c r="R9967"/>
  <c r="Q9967"/>
  <c r="P9967"/>
  <c r="O9967"/>
  <c r="N9967"/>
  <c r="M9967"/>
  <c r="L9967"/>
  <c r="K9967"/>
  <c r="J9967"/>
  <c r="I9967"/>
  <c r="R9966"/>
  <c r="Q9966"/>
  <c r="P9966"/>
  <c r="O9966"/>
  <c r="N9966"/>
  <c r="M9966"/>
  <c r="L9966"/>
  <c r="K9966"/>
  <c r="J9966"/>
  <c r="I9966"/>
  <c r="R9965"/>
  <c r="Q9965"/>
  <c r="P9965"/>
  <c r="O9965"/>
  <c r="N9965"/>
  <c r="M9965"/>
  <c r="L9965"/>
  <c r="K9965"/>
  <c r="J9965"/>
  <c r="I9965"/>
  <c r="R9964"/>
  <c r="Q9964"/>
  <c r="P9964"/>
  <c r="O9964"/>
  <c r="N9964"/>
  <c r="M9964"/>
  <c r="L9964"/>
  <c r="K9964"/>
  <c r="J9964"/>
  <c r="I9964"/>
  <c r="R9963"/>
  <c r="Q9963"/>
  <c r="P9963"/>
  <c r="O9963"/>
  <c r="N9963"/>
  <c r="M9963"/>
  <c r="L9963"/>
  <c r="K9963"/>
  <c r="J9963"/>
  <c r="I9963"/>
  <c r="R9962"/>
  <c r="Q9962"/>
  <c r="P9962"/>
  <c r="O9962"/>
  <c r="N9962"/>
  <c r="M9962"/>
  <c r="L9962"/>
  <c r="K9962"/>
  <c r="J9962"/>
  <c r="I9962"/>
  <c r="R9961"/>
  <c r="Q9961"/>
  <c r="P9961"/>
  <c r="O9961"/>
  <c r="N9961"/>
  <c r="M9961"/>
  <c r="L9961"/>
  <c r="K9961"/>
  <c r="J9961"/>
  <c r="I9961"/>
  <c r="R9960"/>
  <c r="Q9960"/>
  <c r="P9960"/>
  <c r="O9960"/>
  <c r="N9960"/>
  <c r="M9960"/>
  <c r="L9960"/>
  <c r="K9960"/>
  <c r="J9960"/>
  <c r="I9960"/>
  <c r="R9959"/>
  <c r="Q9959"/>
  <c r="P9959"/>
  <c r="O9959"/>
  <c r="N9959"/>
  <c r="M9959"/>
  <c r="L9959"/>
  <c r="K9959"/>
  <c r="J9959"/>
  <c r="I9959"/>
  <c r="R9958"/>
  <c r="Q9958"/>
  <c r="P9958"/>
  <c r="O9958"/>
  <c r="N9958"/>
  <c r="M9958"/>
  <c r="L9958"/>
  <c r="K9958"/>
  <c r="J9958"/>
  <c r="I9958"/>
  <c r="R9957"/>
  <c r="Q9957"/>
  <c r="P9957"/>
  <c r="O9957"/>
  <c r="N9957"/>
  <c r="M9957"/>
  <c r="L9957"/>
  <c r="K9957"/>
  <c r="J9957"/>
  <c r="I9957"/>
  <c r="R9956"/>
  <c r="Q9956"/>
  <c r="P9956"/>
  <c r="O9956"/>
  <c r="N9956"/>
  <c r="M9956"/>
  <c r="L9956"/>
  <c r="K9956"/>
  <c r="J9956"/>
  <c r="I9956"/>
  <c r="R9955"/>
  <c r="Q9955"/>
  <c r="P9955"/>
  <c r="O9955"/>
  <c r="N9955"/>
  <c r="M9955"/>
  <c r="L9955"/>
  <c r="K9955"/>
  <c r="J9955"/>
  <c r="I9955"/>
  <c r="R9954"/>
  <c r="Q9954"/>
  <c r="P9954"/>
  <c r="O9954"/>
  <c r="N9954"/>
  <c r="M9954"/>
  <c r="L9954"/>
  <c r="K9954"/>
  <c r="J9954"/>
  <c r="I9954"/>
  <c r="R9953"/>
  <c r="Q9953"/>
  <c r="P9953"/>
  <c r="O9953"/>
  <c r="N9953"/>
  <c r="M9953"/>
  <c r="L9953"/>
  <c r="K9953"/>
  <c r="J9953"/>
  <c r="I9953"/>
  <c r="R9952"/>
  <c r="Q9952"/>
  <c r="P9952"/>
  <c r="O9952"/>
  <c r="N9952"/>
  <c r="M9952"/>
  <c r="L9952"/>
  <c r="K9952"/>
  <c r="J9952"/>
  <c r="I9952"/>
  <c r="R9951"/>
  <c r="Q9951"/>
  <c r="P9951"/>
  <c r="O9951"/>
  <c r="N9951"/>
  <c r="M9951"/>
  <c r="L9951"/>
  <c r="K9951"/>
  <c r="J9951"/>
  <c r="I9951"/>
  <c r="R9950"/>
  <c r="Q9950"/>
  <c r="P9950"/>
  <c r="O9950"/>
  <c r="N9950"/>
  <c r="M9950"/>
  <c r="L9950"/>
  <c r="K9950"/>
  <c r="J9950"/>
  <c r="I9950"/>
  <c r="R9949"/>
  <c r="Q9949"/>
  <c r="P9949"/>
  <c r="O9949"/>
  <c r="N9949"/>
  <c r="M9949"/>
  <c r="L9949"/>
  <c r="K9949"/>
  <c r="J9949"/>
  <c r="I9949"/>
  <c r="R9948"/>
  <c r="Q9948"/>
  <c r="P9948"/>
  <c r="O9948"/>
  <c r="N9948"/>
  <c r="M9948"/>
  <c r="L9948"/>
  <c r="K9948"/>
  <c r="J9948"/>
  <c r="I9948"/>
  <c r="R9947"/>
  <c r="Q9947"/>
  <c r="P9947"/>
  <c r="O9947"/>
  <c r="N9947"/>
  <c r="M9947"/>
  <c r="L9947"/>
  <c r="K9947"/>
  <c r="J9947"/>
  <c r="I9947"/>
  <c r="R9946"/>
  <c r="Q9946"/>
  <c r="P9946"/>
  <c r="O9946"/>
  <c r="N9946"/>
  <c r="M9946"/>
  <c r="L9946"/>
  <c r="K9946"/>
  <c r="J9946"/>
  <c r="I9946"/>
  <c r="R9945"/>
  <c r="Q9945"/>
  <c r="P9945"/>
  <c r="O9945"/>
  <c r="N9945"/>
  <c r="M9945"/>
  <c r="L9945"/>
  <c r="K9945"/>
  <c r="J9945"/>
  <c r="I9945"/>
  <c r="R9944"/>
  <c r="Q9944"/>
  <c r="P9944"/>
  <c r="O9944"/>
  <c r="N9944"/>
  <c r="M9944"/>
  <c r="L9944"/>
  <c r="K9944"/>
  <c r="J9944"/>
  <c r="I9944"/>
  <c r="R9943"/>
  <c r="Q9943"/>
  <c r="P9943"/>
  <c r="O9943"/>
  <c r="N9943"/>
  <c r="M9943"/>
  <c r="L9943"/>
  <c r="K9943"/>
  <c r="J9943"/>
  <c r="I9943"/>
  <c r="R9942"/>
  <c r="Q9942"/>
  <c r="P9942"/>
  <c r="O9942"/>
  <c r="N9942"/>
  <c r="M9942"/>
  <c r="L9942"/>
  <c r="K9942"/>
  <c r="J9942"/>
  <c r="I9942"/>
  <c r="R9941"/>
  <c r="Q9941"/>
  <c r="P9941"/>
  <c r="O9941"/>
  <c r="N9941"/>
  <c r="M9941"/>
  <c r="L9941"/>
  <c r="K9941"/>
  <c r="J9941"/>
  <c r="I9941"/>
  <c r="R9940"/>
  <c r="Q9940"/>
  <c r="P9940"/>
  <c r="O9940"/>
  <c r="N9940"/>
  <c r="M9940"/>
  <c r="L9940"/>
  <c r="K9940"/>
  <c r="J9940"/>
  <c r="I9940"/>
  <c r="R9939"/>
  <c r="Q9939"/>
  <c r="P9939"/>
  <c r="O9939"/>
  <c r="N9939"/>
  <c r="M9939"/>
  <c r="L9939"/>
  <c r="K9939"/>
  <c r="J9939"/>
  <c r="I9939"/>
  <c r="R9938"/>
  <c r="Q9938"/>
  <c r="P9938"/>
  <c r="O9938"/>
  <c r="N9938"/>
  <c r="M9938"/>
  <c r="L9938"/>
  <c r="K9938"/>
  <c r="J9938"/>
  <c r="I9938"/>
  <c r="R9937"/>
  <c r="Q9937"/>
  <c r="P9937"/>
  <c r="O9937"/>
  <c r="N9937"/>
  <c r="M9937"/>
  <c r="L9937"/>
  <c r="K9937"/>
  <c r="J9937"/>
  <c r="I9937"/>
  <c r="R9936"/>
  <c r="Q9936"/>
  <c r="P9936"/>
  <c r="O9936"/>
  <c r="N9936"/>
  <c r="M9936"/>
  <c r="L9936"/>
  <c r="K9936"/>
  <c r="J9936"/>
  <c r="I9936"/>
  <c r="R9935"/>
  <c r="Q9935"/>
  <c r="P9935"/>
  <c r="O9935"/>
  <c r="N9935"/>
  <c r="M9935"/>
  <c r="L9935"/>
  <c r="K9935"/>
  <c r="J9935"/>
  <c r="I9935"/>
  <c r="R9934"/>
  <c r="Q9934"/>
  <c r="P9934"/>
  <c r="O9934"/>
  <c r="N9934"/>
  <c r="M9934"/>
  <c r="L9934"/>
  <c r="K9934"/>
  <c r="J9934"/>
  <c r="I9934"/>
  <c r="R9933"/>
  <c r="Q9933"/>
  <c r="P9933"/>
  <c r="O9933"/>
  <c r="N9933"/>
  <c r="M9933"/>
  <c r="L9933"/>
  <c r="K9933"/>
  <c r="J9933"/>
  <c r="I9933"/>
  <c r="R9932"/>
  <c r="Q9932"/>
  <c r="P9932"/>
  <c r="O9932"/>
  <c r="N9932"/>
  <c r="M9932"/>
  <c r="L9932"/>
  <c r="K9932"/>
  <c r="J9932"/>
  <c r="I9932"/>
  <c r="R9931"/>
  <c r="Q9931"/>
  <c r="P9931"/>
  <c r="O9931"/>
  <c r="N9931"/>
  <c r="M9931"/>
  <c r="L9931"/>
  <c r="K9931"/>
  <c r="J9931"/>
  <c r="I9931"/>
  <c r="R9930"/>
  <c r="Q9930"/>
  <c r="P9930"/>
  <c r="O9930"/>
  <c r="N9930"/>
  <c r="M9930"/>
  <c r="L9930"/>
  <c r="K9930"/>
  <c r="J9930"/>
  <c r="I9930"/>
  <c r="R9929"/>
  <c r="Q9929"/>
  <c r="P9929"/>
  <c r="O9929"/>
  <c r="N9929"/>
  <c r="M9929"/>
  <c r="L9929"/>
  <c r="K9929"/>
  <c r="J9929"/>
  <c r="I9929"/>
  <c r="R9928"/>
  <c r="Q9928"/>
  <c r="P9928"/>
  <c r="O9928"/>
  <c r="N9928"/>
  <c r="M9928"/>
  <c r="L9928"/>
  <c r="K9928"/>
  <c r="J9928"/>
  <c r="I9928"/>
  <c r="R9927"/>
  <c r="Q9927"/>
  <c r="P9927"/>
  <c r="O9927"/>
  <c r="N9927"/>
  <c r="M9927"/>
  <c r="L9927"/>
  <c r="K9927"/>
  <c r="J9927"/>
  <c r="I9927"/>
  <c r="R9926"/>
  <c r="Q9926"/>
  <c r="P9926"/>
  <c r="O9926"/>
  <c r="N9926"/>
  <c r="M9926"/>
  <c r="L9926"/>
  <c r="K9926"/>
  <c r="J9926"/>
  <c r="I9926"/>
  <c r="R9925"/>
  <c r="Q9925"/>
  <c r="P9925"/>
  <c r="O9925"/>
  <c r="N9925"/>
  <c r="M9925"/>
  <c r="L9925"/>
  <c r="K9925"/>
  <c r="J9925"/>
  <c r="I9925"/>
  <c r="R9924"/>
  <c r="Q9924"/>
  <c r="P9924"/>
  <c r="O9924"/>
  <c r="N9924"/>
  <c r="M9924"/>
  <c r="L9924"/>
  <c r="K9924"/>
  <c r="J9924"/>
  <c r="I9924"/>
  <c r="R9923"/>
  <c r="Q9923"/>
  <c r="P9923"/>
  <c r="O9923"/>
  <c r="N9923"/>
  <c r="M9923"/>
  <c r="L9923"/>
  <c r="K9923"/>
  <c r="J9923"/>
  <c r="I9923"/>
  <c r="R9922"/>
  <c r="Q9922"/>
  <c r="P9922"/>
  <c r="O9922"/>
  <c r="N9922"/>
  <c r="M9922"/>
  <c r="L9922"/>
  <c r="K9922"/>
  <c r="J9922"/>
  <c r="I9922"/>
  <c r="R9921"/>
  <c r="Q9921"/>
  <c r="P9921"/>
  <c r="O9921"/>
  <c r="N9921"/>
  <c r="M9921"/>
  <c r="L9921"/>
  <c r="K9921"/>
  <c r="J9921"/>
  <c r="I9921"/>
  <c r="R9920"/>
  <c r="Q9920"/>
  <c r="P9920"/>
  <c r="O9920"/>
  <c r="N9920"/>
  <c r="M9920"/>
  <c r="L9920"/>
  <c r="K9920"/>
  <c r="J9920"/>
  <c r="I9920"/>
  <c r="R9919"/>
  <c r="Q9919"/>
  <c r="P9919"/>
  <c r="O9919"/>
  <c r="N9919"/>
  <c r="M9919"/>
  <c r="L9919"/>
  <c r="K9919"/>
  <c r="J9919"/>
  <c r="I9919"/>
  <c r="R9918"/>
  <c r="Q9918"/>
  <c r="P9918"/>
  <c r="O9918"/>
  <c r="N9918"/>
  <c r="M9918"/>
  <c r="L9918"/>
  <c r="K9918"/>
  <c r="J9918"/>
  <c r="I9918"/>
  <c r="R9917"/>
  <c r="Q9917"/>
  <c r="P9917"/>
  <c r="O9917"/>
  <c r="N9917"/>
  <c r="M9917"/>
  <c r="L9917"/>
  <c r="K9917"/>
  <c r="J9917"/>
  <c r="I9917"/>
  <c r="R9916"/>
  <c r="Q9916"/>
  <c r="P9916"/>
  <c r="O9916"/>
  <c r="N9916"/>
  <c r="M9916"/>
  <c r="L9916"/>
  <c r="K9916"/>
  <c r="J9916"/>
  <c r="I9916"/>
  <c r="R9915"/>
  <c r="Q9915"/>
  <c r="P9915"/>
  <c r="O9915"/>
  <c r="N9915"/>
  <c r="M9915"/>
  <c r="L9915"/>
  <c r="K9915"/>
  <c r="J9915"/>
  <c r="I9915"/>
  <c r="R9914"/>
  <c r="Q9914"/>
  <c r="P9914"/>
  <c r="O9914"/>
  <c r="N9914"/>
  <c r="M9914"/>
  <c r="L9914"/>
  <c r="K9914"/>
  <c r="J9914"/>
  <c r="I9914"/>
  <c r="R9913"/>
  <c r="Q9913"/>
  <c r="P9913"/>
  <c r="O9913"/>
  <c r="N9913"/>
  <c r="M9913"/>
  <c r="L9913"/>
  <c r="K9913"/>
  <c r="J9913"/>
  <c r="I9913"/>
  <c r="R9912"/>
  <c r="Q9912"/>
  <c r="P9912"/>
  <c r="O9912"/>
  <c r="N9912"/>
  <c r="M9912"/>
  <c r="L9912"/>
  <c r="K9912"/>
  <c r="J9912"/>
  <c r="I9912"/>
  <c r="R9911"/>
  <c r="Q9911"/>
  <c r="P9911"/>
  <c r="O9911"/>
  <c r="N9911"/>
  <c r="M9911"/>
  <c r="L9911"/>
  <c r="K9911"/>
  <c r="J9911"/>
  <c r="I9911"/>
  <c r="R9910"/>
  <c r="Q9910"/>
  <c r="P9910"/>
  <c r="O9910"/>
  <c r="N9910"/>
  <c r="M9910"/>
  <c r="L9910"/>
  <c r="K9910"/>
  <c r="J9910"/>
  <c r="I9910"/>
  <c r="R9909"/>
  <c r="Q9909"/>
  <c r="P9909"/>
  <c r="O9909"/>
  <c r="N9909"/>
  <c r="M9909"/>
  <c r="L9909"/>
  <c r="K9909"/>
  <c r="J9909"/>
  <c r="I9909"/>
  <c r="R9908"/>
  <c r="Q9908"/>
  <c r="P9908"/>
  <c r="O9908"/>
  <c r="N9908"/>
  <c r="M9908"/>
  <c r="L9908"/>
  <c r="K9908"/>
  <c r="J9908"/>
  <c r="I9908"/>
  <c r="R9907"/>
  <c r="Q9907"/>
  <c r="P9907"/>
  <c r="O9907"/>
  <c r="N9907"/>
  <c r="M9907"/>
  <c r="L9907"/>
  <c r="K9907"/>
  <c r="J9907"/>
  <c r="I9907"/>
  <c r="R9906"/>
  <c r="Q9906"/>
  <c r="P9906"/>
  <c r="O9906"/>
  <c r="N9906"/>
  <c r="M9906"/>
  <c r="L9906"/>
  <c r="K9906"/>
  <c r="J9906"/>
  <c r="I9906"/>
  <c r="R9905"/>
  <c r="Q9905"/>
  <c r="P9905"/>
  <c r="O9905"/>
  <c r="N9905"/>
  <c r="M9905"/>
  <c r="L9905"/>
  <c r="K9905"/>
  <c r="J9905"/>
  <c r="I9905"/>
  <c r="R9904"/>
  <c r="Q9904"/>
  <c r="P9904"/>
  <c r="O9904"/>
  <c r="N9904"/>
  <c r="M9904"/>
  <c r="L9904"/>
  <c r="K9904"/>
  <c r="J9904"/>
  <c r="I9904"/>
  <c r="R9903"/>
  <c r="Q9903"/>
  <c r="P9903"/>
  <c r="O9903"/>
  <c r="N9903"/>
  <c r="M9903"/>
  <c r="L9903"/>
  <c r="K9903"/>
  <c r="J9903"/>
  <c r="I9903"/>
  <c r="R9902"/>
  <c r="Q9902"/>
  <c r="P9902"/>
  <c r="O9902"/>
  <c r="N9902"/>
  <c r="M9902"/>
  <c r="L9902"/>
  <c r="K9902"/>
  <c r="J9902"/>
  <c r="I9902"/>
  <c r="R9901"/>
  <c r="Q9901"/>
  <c r="P9901"/>
  <c r="O9901"/>
  <c r="N9901"/>
  <c r="M9901"/>
  <c r="L9901"/>
  <c r="K9901"/>
  <c r="J9901"/>
  <c r="I9901"/>
  <c r="R9900"/>
  <c r="Q9900"/>
  <c r="P9900"/>
  <c r="O9900"/>
  <c r="N9900"/>
  <c r="M9900"/>
  <c r="L9900"/>
  <c r="K9900"/>
  <c r="J9900"/>
  <c r="I9900"/>
  <c r="R9899"/>
  <c r="Q9899"/>
  <c r="P9899"/>
  <c r="O9899"/>
  <c r="N9899"/>
  <c r="M9899"/>
  <c r="L9899"/>
  <c r="K9899"/>
  <c r="J9899"/>
  <c r="I9899"/>
  <c r="R9898"/>
  <c r="Q9898"/>
  <c r="P9898"/>
  <c r="O9898"/>
  <c r="N9898"/>
  <c r="M9898"/>
  <c r="L9898"/>
  <c r="K9898"/>
  <c r="J9898"/>
  <c r="I9898"/>
  <c r="R9897"/>
  <c r="Q9897"/>
  <c r="P9897"/>
  <c r="O9897"/>
  <c r="N9897"/>
  <c r="M9897"/>
  <c r="L9897"/>
  <c r="K9897"/>
  <c r="J9897"/>
  <c r="I9897"/>
  <c r="R9896"/>
  <c r="Q9896"/>
  <c r="P9896"/>
  <c r="O9896"/>
  <c r="N9896"/>
  <c r="M9896"/>
  <c r="L9896"/>
  <c r="K9896"/>
  <c r="J9896"/>
  <c r="I9896"/>
  <c r="R9895"/>
  <c r="Q9895"/>
  <c r="P9895"/>
  <c r="O9895"/>
  <c r="N9895"/>
  <c r="M9895"/>
  <c r="L9895"/>
  <c r="K9895"/>
  <c r="J9895"/>
  <c r="I9895"/>
  <c r="R9894"/>
  <c r="Q9894"/>
  <c r="P9894"/>
  <c r="O9894"/>
  <c r="N9894"/>
  <c r="M9894"/>
  <c r="L9894"/>
  <c r="K9894"/>
  <c r="J9894"/>
  <c r="I9894"/>
  <c r="R9893"/>
  <c r="Q9893"/>
  <c r="P9893"/>
  <c r="O9893"/>
  <c r="N9893"/>
  <c r="M9893"/>
  <c r="L9893"/>
  <c r="K9893"/>
  <c r="J9893"/>
  <c r="I9893"/>
  <c r="R9892"/>
  <c r="Q9892"/>
  <c r="P9892"/>
  <c r="O9892"/>
  <c r="N9892"/>
  <c r="M9892"/>
  <c r="L9892"/>
  <c r="K9892"/>
  <c r="J9892"/>
  <c r="I9892"/>
  <c r="R9891"/>
  <c r="Q9891"/>
  <c r="P9891"/>
  <c r="O9891"/>
  <c r="N9891"/>
  <c r="M9891"/>
  <c r="L9891"/>
  <c r="K9891"/>
  <c r="J9891"/>
  <c r="I9891"/>
  <c r="R9890"/>
  <c r="Q9890"/>
  <c r="P9890"/>
  <c r="O9890"/>
  <c r="N9890"/>
  <c r="M9890"/>
  <c r="L9890"/>
  <c r="K9890"/>
  <c r="J9890"/>
  <c r="I9890"/>
  <c r="R9889"/>
  <c r="Q9889"/>
  <c r="P9889"/>
  <c r="O9889"/>
  <c r="N9889"/>
  <c r="M9889"/>
  <c r="L9889"/>
  <c r="K9889"/>
  <c r="J9889"/>
  <c r="I9889"/>
  <c r="R9888"/>
  <c r="Q9888"/>
  <c r="P9888"/>
  <c r="O9888"/>
  <c r="N9888"/>
  <c r="M9888"/>
  <c r="L9888"/>
  <c r="K9888"/>
  <c r="J9888"/>
  <c r="I9888"/>
  <c r="R9887"/>
  <c r="Q9887"/>
  <c r="P9887"/>
  <c r="O9887"/>
  <c r="N9887"/>
  <c r="M9887"/>
  <c r="L9887"/>
  <c r="K9887"/>
  <c r="J9887"/>
  <c r="I9887"/>
  <c r="R9886"/>
  <c r="Q9886"/>
  <c r="P9886"/>
  <c r="O9886"/>
  <c r="N9886"/>
  <c r="M9886"/>
  <c r="L9886"/>
  <c r="K9886"/>
  <c r="J9886"/>
  <c r="I9886"/>
  <c r="R9885"/>
  <c r="Q9885"/>
  <c r="P9885"/>
  <c r="O9885"/>
  <c r="N9885"/>
  <c r="M9885"/>
  <c r="L9885"/>
  <c r="K9885"/>
  <c r="J9885"/>
  <c r="I9885"/>
  <c r="R9884"/>
  <c r="Q9884"/>
  <c r="P9884"/>
  <c r="O9884"/>
  <c r="N9884"/>
  <c r="M9884"/>
  <c r="L9884"/>
  <c r="K9884"/>
  <c r="J9884"/>
  <c r="I9884"/>
  <c r="R9883"/>
  <c r="Q9883"/>
  <c r="P9883"/>
  <c r="O9883"/>
  <c r="N9883"/>
  <c r="M9883"/>
  <c r="L9883"/>
  <c r="K9883"/>
  <c r="J9883"/>
  <c r="I9883"/>
  <c r="R9882"/>
  <c r="Q9882"/>
  <c r="P9882"/>
  <c r="O9882"/>
  <c r="N9882"/>
  <c r="M9882"/>
  <c r="L9882"/>
  <c r="K9882"/>
  <c r="J9882"/>
  <c r="I9882"/>
  <c r="R9881"/>
  <c r="Q9881"/>
  <c r="P9881"/>
  <c r="O9881"/>
  <c r="N9881"/>
  <c r="M9881"/>
  <c r="L9881"/>
  <c r="K9881"/>
  <c r="J9881"/>
  <c r="I9881"/>
  <c r="R9880"/>
  <c r="Q9880"/>
  <c r="P9880"/>
  <c r="O9880"/>
  <c r="N9880"/>
  <c r="M9880"/>
  <c r="L9880"/>
  <c r="K9880"/>
  <c r="J9880"/>
  <c r="I9880"/>
  <c r="R9879"/>
  <c r="Q9879"/>
  <c r="P9879"/>
  <c r="O9879"/>
  <c r="N9879"/>
  <c r="M9879"/>
  <c r="L9879"/>
  <c r="K9879"/>
  <c r="J9879"/>
  <c r="I9879"/>
  <c r="R9878"/>
  <c r="Q9878"/>
  <c r="P9878"/>
  <c r="O9878"/>
  <c r="N9878"/>
  <c r="M9878"/>
  <c r="L9878"/>
  <c r="K9878"/>
  <c r="J9878"/>
  <c r="I9878"/>
  <c r="R9877"/>
  <c r="Q9877"/>
  <c r="P9877"/>
  <c r="O9877"/>
  <c r="N9877"/>
  <c r="M9877"/>
  <c r="L9877"/>
  <c r="K9877"/>
  <c r="J9877"/>
  <c r="I9877"/>
  <c r="R9876"/>
  <c r="Q9876"/>
  <c r="P9876"/>
  <c r="O9876"/>
  <c r="N9876"/>
  <c r="M9876"/>
  <c r="L9876"/>
  <c r="K9876"/>
  <c r="J9876"/>
  <c r="I9876"/>
  <c r="R9875"/>
  <c r="Q9875"/>
  <c r="P9875"/>
  <c r="O9875"/>
  <c r="N9875"/>
  <c r="M9875"/>
  <c r="L9875"/>
  <c r="K9875"/>
  <c r="J9875"/>
  <c r="I9875"/>
  <c r="R9874"/>
  <c r="Q9874"/>
  <c r="P9874"/>
  <c r="O9874"/>
  <c r="N9874"/>
  <c r="M9874"/>
  <c r="L9874"/>
  <c r="K9874"/>
  <c r="J9874"/>
  <c r="I9874"/>
  <c r="R9873"/>
  <c r="Q9873"/>
  <c r="P9873"/>
  <c r="O9873"/>
  <c r="N9873"/>
  <c r="M9873"/>
  <c r="L9873"/>
  <c r="K9873"/>
  <c r="J9873"/>
  <c r="I9873"/>
  <c r="R9872"/>
  <c r="Q9872"/>
  <c r="P9872"/>
  <c r="O9872"/>
  <c r="N9872"/>
  <c r="M9872"/>
  <c r="L9872"/>
  <c r="K9872"/>
  <c r="J9872"/>
  <c r="I9872"/>
  <c r="R9871"/>
  <c r="Q9871"/>
  <c r="P9871"/>
  <c r="O9871"/>
  <c r="N9871"/>
  <c r="M9871"/>
  <c r="L9871"/>
  <c r="K9871"/>
  <c r="J9871"/>
  <c r="I9871"/>
  <c r="R9870"/>
  <c r="Q9870"/>
  <c r="P9870"/>
  <c r="O9870"/>
  <c r="N9870"/>
  <c r="M9870"/>
  <c r="L9870"/>
  <c r="K9870"/>
  <c r="J9870"/>
  <c r="I9870"/>
  <c r="R9869"/>
  <c r="Q9869"/>
  <c r="P9869"/>
  <c r="O9869"/>
  <c r="N9869"/>
  <c r="M9869"/>
  <c r="L9869"/>
  <c r="K9869"/>
  <c r="J9869"/>
  <c r="I9869"/>
  <c r="R9868"/>
  <c r="Q9868"/>
  <c r="P9868"/>
  <c r="O9868"/>
  <c r="N9868"/>
  <c r="M9868"/>
  <c r="L9868"/>
  <c r="K9868"/>
  <c r="J9868"/>
  <c r="I9868"/>
  <c r="R9867"/>
  <c r="Q9867"/>
  <c r="P9867"/>
  <c r="O9867"/>
  <c r="N9867"/>
  <c r="M9867"/>
  <c r="L9867"/>
  <c r="K9867"/>
  <c r="J9867"/>
  <c r="I9867"/>
  <c r="R9866"/>
  <c r="Q9866"/>
  <c r="P9866"/>
  <c r="O9866"/>
  <c r="N9866"/>
  <c r="M9866"/>
  <c r="L9866"/>
  <c r="K9866"/>
  <c r="J9866"/>
  <c r="I9866"/>
  <c r="R9865"/>
  <c r="Q9865"/>
  <c r="P9865"/>
  <c r="O9865"/>
  <c r="N9865"/>
  <c r="M9865"/>
  <c r="L9865"/>
  <c r="K9865"/>
  <c r="J9865"/>
  <c r="I9865"/>
  <c r="R9864"/>
  <c r="Q9864"/>
  <c r="P9864"/>
  <c r="O9864"/>
  <c r="N9864"/>
  <c r="M9864"/>
  <c r="L9864"/>
  <c r="K9864"/>
  <c r="J9864"/>
  <c r="I9864"/>
  <c r="R9863"/>
  <c r="Q9863"/>
  <c r="P9863"/>
  <c r="O9863"/>
  <c r="N9863"/>
  <c r="M9863"/>
  <c r="L9863"/>
  <c r="K9863"/>
  <c r="J9863"/>
  <c r="I9863"/>
  <c r="R9862"/>
  <c r="Q9862"/>
  <c r="P9862"/>
  <c r="O9862"/>
  <c r="N9862"/>
  <c r="M9862"/>
  <c r="L9862"/>
  <c r="K9862"/>
  <c r="J9862"/>
  <c r="I9862"/>
  <c r="R9861"/>
  <c r="Q9861"/>
  <c r="P9861"/>
  <c r="O9861"/>
  <c r="N9861"/>
  <c r="M9861"/>
  <c r="L9861"/>
  <c r="K9861"/>
  <c r="J9861"/>
  <c r="I9861"/>
  <c r="R9860"/>
  <c r="Q9860"/>
  <c r="P9860"/>
  <c r="O9860"/>
  <c r="N9860"/>
  <c r="M9860"/>
  <c r="L9860"/>
  <c r="K9860"/>
  <c r="J9860"/>
  <c r="I9860"/>
  <c r="R9859"/>
  <c r="Q9859"/>
  <c r="P9859"/>
  <c r="O9859"/>
  <c r="N9859"/>
  <c r="M9859"/>
  <c r="L9859"/>
  <c r="K9859"/>
  <c r="J9859"/>
  <c r="I9859"/>
  <c r="R9858"/>
  <c r="Q9858"/>
  <c r="P9858"/>
  <c r="O9858"/>
  <c r="N9858"/>
  <c r="M9858"/>
  <c r="L9858"/>
  <c r="K9858"/>
  <c r="J9858"/>
  <c r="I9858"/>
  <c r="R9857"/>
  <c r="Q9857"/>
  <c r="P9857"/>
  <c r="O9857"/>
  <c r="N9857"/>
  <c r="M9857"/>
  <c r="L9857"/>
  <c r="K9857"/>
  <c r="J9857"/>
  <c r="I9857"/>
  <c r="R9856"/>
  <c r="Q9856"/>
  <c r="P9856"/>
  <c r="O9856"/>
  <c r="N9856"/>
  <c r="M9856"/>
  <c r="L9856"/>
  <c r="K9856"/>
  <c r="J9856"/>
  <c r="I9856"/>
  <c r="R9855"/>
  <c r="Q9855"/>
  <c r="P9855"/>
  <c r="O9855"/>
  <c r="N9855"/>
  <c r="M9855"/>
  <c r="L9855"/>
  <c r="K9855"/>
  <c r="J9855"/>
  <c r="I9855"/>
  <c r="R9854"/>
  <c r="Q9854"/>
  <c r="P9854"/>
  <c r="O9854"/>
  <c r="N9854"/>
  <c r="M9854"/>
  <c r="L9854"/>
  <c r="K9854"/>
  <c r="J9854"/>
  <c r="I9854"/>
  <c r="R9853"/>
  <c r="Q9853"/>
  <c r="P9853"/>
  <c r="O9853"/>
  <c r="N9853"/>
  <c r="M9853"/>
  <c r="L9853"/>
  <c r="K9853"/>
  <c r="J9853"/>
  <c r="I9853"/>
  <c r="R9852"/>
  <c r="Q9852"/>
  <c r="P9852"/>
  <c r="O9852"/>
  <c r="N9852"/>
  <c r="M9852"/>
  <c r="L9852"/>
  <c r="K9852"/>
  <c r="J9852"/>
  <c r="I9852"/>
  <c r="R9851"/>
  <c r="Q9851"/>
  <c r="P9851"/>
  <c r="O9851"/>
  <c r="N9851"/>
  <c r="M9851"/>
  <c r="L9851"/>
  <c r="K9851"/>
  <c r="J9851"/>
  <c r="I9851"/>
  <c r="R9850"/>
  <c r="Q9850"/>
  <c r="P9850"/>
  <c r="O9850"/>
  <c r="N9850"/>
  <c r="M9850"/>
  <c r="L9850"/>
  <c r="K9850"/>
  <c r="J9850"/>
  <c r="I9850"/>
  <c r="R9849"/>
  <c r="Q9849"/>
  <c r="P9849"/>
  <c r="O9849"/>
  <c r="N9849"/>
  <c r="M9849"/>
  <c r="L9849"/>
  <c r="K9849"/>
  <c r="J9849"/>
  <c r="I9849"/>
  <c r="R9848"/>
  <c r="Q9848"/>
  <c r="P9848"/>
  <c r="O9848"/>
  <c r="N9848"/>
  <c r="M9848"/>
  <c r="L9848"/>
  <c r="K9848"/>
  <c r="J9848"/>
  <c r="I9848"/>
  <c r="R9847"/>
  <c r="Q9847"/>
  <c r="P9847"/>
  <c r="O9847"/>
  <c r="N9847"/>
  <c r="M9847"/>
  <c r="L9847"/>
  <c r="K9847"/>
  <c r="J9847"/>
  <c r="I9847"/>
  <c r="R9846"/>
  <c r="Q9846"/>
  <c r="P9846"/>
  <c r="O9846"/>
  <c r="N9846"/>
  <c r="M9846"/>
  <c r="L9846"/>
  <c r="K9846"/>
  <c r="J9846"/>
  <c r="I9846"/>
  <c r="R9845"/>
  <c r="Q9845"/>
  <c r="P9845"/>
  <c r="O9845"/>
  <c r="N9845"/>
  <c r="M9845"/>
  <c r="L9845"/>
  <c r="K9845"/>
  <c r="J9845"/>
  <c r="I9845"/>
  <c r="R9844"/>
  <c r="Q9844"/>
  <c r="P9844"/>
  <c r="O9844"/>
  <c r="N9844"/>
  <c r="M9844"/>
  <c r="L9844"/>
  <c r="K9844"/>
  <c r="J9844"/>
  <c r="I9844"/>
  <c r="R9843"/>
  <c r="Q9843"/>
  <c r="P9843"/>
  <c r="O9843"/>
  <c r="N9843"/>
  <c r="M9843"/>
  <c r="L9843"/>
  <c r="K9843"/>
  <c r="J9843"/>
  <c r="I9843"/>
  <c r="R9842"/>
  <c r="Q9842"/>
  <c r="P9842"/>
  <c r="O9842"/>
  <c r="N9842"/>
  <c r="M9842"/>
  <c r="L9842"/>
  <c r="K9842"/>
  <c r="J9842"/>
  <c r="I9842"/>
  <c r="R9841"/>
  <c r="Q9841"/>
  <c r="P9841"/>
  <c r="O9841"/>
  <c r="N9841"/>
  <c r="M9841"/>
  <c r="L9841"/>
  <c r="K9841"/>
  <c r="J9841"/>
  <c r="I9841"/>
  <c r="R9840"/>
  <c r="Q9840"/>
  <c r="P9840"/>
  <c r="O9840"/>
  <c r="N9840"/>
  <c r="M9840"/>
  <c r="L9840"/>
  <c r="K9840"/>
  <c r="J9840"/>
  <c r="I9840"/>
  <c r="R9839"/>
  <c r="Q9839"/>
  <c r="P9839"/>
  <c r="O9839"/>
  <c r="N9839"/>
  <c r="M9839"/>
  <c r="L9839"/>
  <c r="K9839"/>
  <c r="J9839"/>
  <c r="I9839"/>
  <c r="R9838"/>
  <c r="Q9838"/>
  <c r="P9838"/>
  <c r="O9838"/>
  <c r="N9838"/>
  <c r="M9838"/>
  <c r="L9838"/>
  <c r="K9838"/>
  <c r="J9838"/>
  <c r="I9838"/>
  <c r="R9837"/>
  <c r="Q9837"/>
  <c r="P9837"/>
  <c r="O9837"/>
  <c r="N9837"/>
  <c r="M9837"/>
  <c r="L9837"/>
  <c r="K9837"/>
  <c r="J9837"/>
  <c r="I9837"/>
  <c r="R9836"/>
  <c r="Q9836"/>
  <c r="P9836"/>
  <c r="O9836"/>
  <c r="N9836"/>
  <c r="M9836"/>
  <c r="L9836"/>
  <c r="K9836"/>
  <c r="J9836"/>
  <c r="I9836"/>
  <c r="R9835"/>
  <c r="Q9835"/>
  <c r="P9835"/>
  <c r="O9835"/>
  <c r="N9835"/>
  <c r="M9835"/>
  <c r="L9835"/>
  <c r="K9835"/>
  <c r="J9835"/>
  <c r="I9835"/>
  <c r="R9834"/>
  <c r="Q9834"/>
  <c r="P9834"/>
  <c r="O9834"/>
  <c r="N9834"/>
  <c r="M9834"/>
  <c r="L9834"/>
  <c r="K9834"/>
  <c r="J9834"/>
  <c r="I9834"/>
  <c r="R9833"/>
  <c r="Q9833"/>
  <c r="P9833"/>
  <c r="O9833"/>
  <c r="N9833"/>
  <c r="M9833"/>
  <c r="L9833"/>
  <c r="K9833"/>
  <c r="J9833"/>
  <c r="I9833"/>
  <c r="R9832"/>
  <c r="Q9832"/>
  <c r="P9832"/>
  <c r="O9832"/>
  <c r="N9832"/>
  <c r="M9832"/>
  <c r="L9832"/>
  <c r="K9832"/>
  <c r="J9832"/>
  <c r="I9832"/>
  <c r="R9831"/>
  <c r="Q9831"/>
  <c r="P9831"/>
  <c r="O9831"/>
  <c r="N9831"/>
  <c r="M9831"/>
  <c r="L9831"/>
  <c r="K9831"/>
  <c r="J9831"/>
  <c r="I9831"/>
  <c r="R9830"/>
  <c r="Q9830"/>
  <c r="P9830"/>
  <c r="O9830"/>
  <c r="N9830"/>
  <c r="M9830"/>
  <c r="L9830"/>
  <c r="K9830"/>
  <c r="J9830"/>
  <c r="I9830"/>
  <c r="R9829"/>
  <c r="Q9829"/>
  <c r="P9829"/>
  <c r="O9829"/>
  <c r="N9829"/>
  <c r="M9829"/>
  <c r="L9829"/>
  <c r="K9829"/>
  <c r="J9829"/>
  <c r="I9829"/>
  <c r="R9828"/>
  <c r="Q9828"/>
  <c r="P9828"/>
  <c r="O9828"/>
  <c r="N9828"/>
  <c r="M9828"/>
  <c r="L9828"/>
  <c r="K9828"/>
  <c r="J9828"/>
  <c r="I9828"/>
  <c r="R9827"/>
  <c r="Q9827"/>
  <c r="P9827"/>
  <c r="O9827"/>
  <c r="N9827"/>
  <c r="M9827"/>
  <c r="L9827"/>
  <c r="K9827"/>
  <c r="J9827"/>
  <c r="I9827"/>
  <c r="R9826"/>
  <c r="Q9826"/>
  <c r="P9826"/>
  <c r="O9826"/>
  <c r="N9826"/>
  <c r="M9826"/>
  <c r="L9826"/>
  <c r="K9826"/>
  <c r="J9826"/>
  <c r="I9826"/>
  <c r="R9825"/>
  <c r="Q9825"/>
  <c r="P9825"/>
  <c r="O9825"/>
  <c r="N9825"/>
  <c r="M9825"/>
  <c r="L9825"/>
  <c r="K9825"/>
  <c r="J9825"/>
  <c r="I9825"/>
  <c r="R9824"/>
  <c r="Q9824"/>
  <c r="P9824"/>
  <c r="O9824"/>
  <c r="N9824"/>
  <c r="M9824"/>
  <c r="L9824"/>
  <c r="K9824"/>
  <c r="J9824"/>
  <c r="I9824"/>
  <c r="R9823"/>
  <c r="Q9823"/>
  <c r="P9823"/>
  <c r="O9823"/>
  <c r="N9823"/>
  <c r="M9823"/>
  <c r="L9823"/>
  <c r="K9823"/>
  <c r="J9823"/>
  <c r="I9823"/>
  <c r="R9822"/>
  <c r="Q9822"/>
  <c r="P9822"/>
  <c r="O9822"/>
  <c r="N9822"/>
  <c r="M9822"/>
  <c r="L9822"/>
  <c r="K9822"/>
  <c r="J9822"/>
  <c r="I9822"/>
  <c r="R9821"/>
  <c r="Q9821"/>
  <c r="P9821"/>
  <c r="O9821"/>
  <c r="N9821"/>
  <c r="M9821"/>
  <c r="L9821"/>
  <c r="K9821"/>
  <c r="J9821"/>
  <c r="I9821"/>
  <c r="R9820"/>
  <c r="Q9820"/>
  <c r="P9820"/>
  <c r="O9820"/>
  <c r="N9820"/>
  <c r="M9820"/>
  <c r="L9820"/>
  <c r="K9820"/>
  <c r="J9820"/>
  <c r="I9820"/>
  <c r="R9819"/>
  <c r="Q9819"/>
  <c r="P9819"/>
  <c r="O9819"/>
  <c r="N9819"/>
  <c r="M9819"/>
  <c r="L9819"/>
  <c r="K9819"/>
  <c r="J9819"/>
  <c r="I9819"/>
  <c r="R9818"/>
  <c r="Q9818"/>
  <c r="P9818"/>
  <c r="O9818"/>
  <c r="N9818"/>
  <c r="M9818"/>
  <c r="L9818"/>
  <c r="K9818"/>
  <c r="J9818"/>
  <c r="I9818"/>
  <c r="R9817"/>
  <c r="Q9817"/>
  <c r="P9817"/>
  <c r="O9817"/>
  <c r="N9817"/>
  <c r="M9817"/>
  <c r="L9817"/>
  <c r="K9817"/>
  <c r="J9817"/>
  <c r="I9817"/>
  <c r="R9816"/>
  <c r="Q9816"/>
  <c r="P9816"/>
  <c r="O9816"/>
  <c r="N9816"/>
  <c r="M9816"/>
  <c r="L9816"/>
  <c r="K9816"/>
  <c r="J9816"/>
  <c r="I9816"/>
  <c r="R9815"/>
  <c r="Q9815"/>
  <c r="P9815"/>
  <c r="O9815"/>
  <c r="N9815"/>
  <c r="M9815"/>
  <c r="L9815"/>
  <c r="K9815"/>
  <c r="J9815"/>
  <c r="I9815"/>
  <c r="R9814"/>
  <c r="Q9814"/>
  <c r="P9814"/>
  <c r="O9814"/>
  <c r="N9814"/>
  <c r="M9814"/>
  <c r="L9814"/>
  <c r="K9814"/>
  <c r="J9814"/>
  <c r="I9814"/>
  <c r="R9813"/>
  <c r="Q9813"/>
  <c r="P9813"/>
  <c r="O9813"/>
  <c r="N9813"/>
  <c r="M9813"/>
  <c r="L9813"/>
  <c r="K9813"/>
  <c r="J9813"/>
  <c r="I9813"/>
  <c r="R9812"/>
  <c r="Q9812"/>
  <c r="P9812"/>
  <c r="O9812"/>
  <c r="N9812"/>
  <c r="M9812"/>
  <c r="L9812"/>
  <c r="K9812"/>
  <c r="J9812"/>
  <c r="I9812"/>
  <c r="R9811"/>
  <c r="Q9811"/>
  <c r="P9811"/>
  <c r="O9811"/>
  <c r="N9811"/>
  <c r="M9811"/>
  <c r="L9811"/>
  <c r="K9811"/>
  <c r="J9811"/>
  <c r="I9811"/>
  <c r="R9810"/>
  <c r="Q9810"/>
  <c r="P9810"/>
  <c r="O9810"/>
  <c r="N9810"/>
  <c r="M9810"/>
  <c r="L9810"/>
  <c r="K9810"/>
  <c r="J9810"/>
  <c r="I9810"/>
  <c r="R9809"/>
  <c r="Q9809"/>
  <c r="P9809"/>
  <c r="O9809"/>
  <c r="N9809"/>
  <c r="M9809"/>
  <c r="L9809"/>
  <c r="K9809"/>
  <c r="J9809"/>
  <c r="I9809"/>
  <c r="R9808"/>
  <c r="Q9808"/>
  <c r="P9808"/>
  <c r="O9808"/>
  <c r="N9808"/>
  <c r="M9808"/>
  <c r="L9808"/>
  <c r="K9808"/>
  <c r="J9808"/>
  <c r="I9808"/>
  <c r="R9807"/>
  <c r="Q9807"/>
  <c r="P9807"/>
  <c r="O9807"/>
  <c r="N9807"/>
  <c r="M9807"/>
  <c r="L9807"/>
  <c r="K9807"/>
  <c r="J9807"/>
  <c r="I9807"/>
  <c r="R9806"/>
  <c r="Q9806"/>
  <c r="P9806"/>
  <c r="O9806"/>
  <c r="N9806"/>
  <c r="M9806"/>
  <c r="L9806"/>
  <c r="K9806"/>
  <c r="J9806"/>
  <c r="I9806"/>
  <c r="R9805"/>
  <c r="Q9805"/>
  <c r="P9805"/>
  <c r="O9805"/>
  <c r="N9805"/>
  <c r="M9805"/>
  <c r="L9805"/>
  <c r="K9805"/>
  <c r="J9805"/>
  <c r="I9805"/>
  <c r="R9804"/>
  <c r="Q9804"/>
  <c r="P9804"/>
  <c r="O9804"/>
  <c r="N9804"/>
  <c r="M9804"/>
  <c r="L9804"/>
  <c r="K9804"/>
  <c r="J9804"/>
  <c r="I9804"/>
  <c r="R9803"/>
  <c r="Q9803"/>
  <c r="P9803"/>
  <c r="O9803"/>
  <c r="N9803"/>
  <c r="M9803"/>
  <c r="L9803"/>
  <c r="K9803"/>
  <c r="J9803"/>
  <c r="I9803"/>
  <c r="R9802"/>
  <c r="Q9802"/>
  <c r="P9802"/>
  <c r="O9802"/>
  <c r="N9802"/>
  <c r="M9802"/>
  <c r="L9802"/>
  <c r="K9802"/>
  <c r="J9802"/>
  <c r="I9802"/>
  <c r="R9801"/>
  <c r="Q9801"/>
  <c r="P9801"/>
  <c r="O9801"/>
  <c r="N9801"/>
  <c r="M9801"/>
  <c r="L9801"/>
  <c r="K9801"/>
  <c r="J9801"/>
  <c r="I9801"/>
  <c r="R9800"/>
  <c r="Q9800"/>
  <c r="P9800"/>
  <c r="O9800"/>
  <c r="N9800"/>
  <c r="M9800"/>
  <c r="L9800"/>
  <c r="K9800"/>
  <c r="J9800"/>
  <c r="I9800"/>
  <c r="R9799"/>
  <c r="Q9799"/>
  <c r="P9799"/>
  <c r="O9799"/>
  <c r="N9799"/>
  <c r="M9799"/>
  <c r="L9799"/>
  <c r="K9799"/>
  <c r="J9799"/>
  <c r="I9799"/>
  <c r="R9798"/>
  <c r="Q9798"/>
  <c r="P9798"/>
  <c r="O9798"/>
  <c r="N9798"/>
  <c r="M9798"/>
  <c r="L9798"/>
  <c r="K9798"/>
  <c r="J9798"/>
  <c r="I9798"/>
  <c r="R9797"/>
  <c r="Q9797"/>
  <c r="P9797"/>
  <c r="O9797"/>
  <c r="N9797"/>
  <c r="M9797"/>
  <c r="L9797"/>
  <c r="K9797"/>
  <c r="J9797"/>
  <c r="I9797"/>
  <c r="R9796"/>
  <c r="Q9796"/>
  <c r="P9796"/>
  <c r="O9796"/>
  <c r="N9796"/>
  <c r="M9796"/>
  <c r="L9796"/>
  <c r="K9796"/>
  <c r="J9796"/>
  <c r="I9796"/>
  <c r="R9795"/>
  <c r="Q9795"/>
  <c r="P9795"/>
  <c r="O9795"/>
  <c r="N9795"/>
  <c r="M9795"/>
  <c r="L9795"/>
  <c r="K9795"/>
  <c r="J9795"/>
  <c r="I9795"/>
  <c r="R9794"/>
  <c r="Q9794"/>
  <c r="P9794"/>
  <c r="O9794"/>
  <c r="N9794"/>
  <c r="M9794"/>
  <c r="L9794"/>
  <c r="K9794"/>
  <c r="J9794"/>
  <c r="I9794"/>
  <c r="R9793"/>
  <c r="Q9793"/>
  <c r="P9793"/>
  <c r="O9793"/>
  <c r="N9793"/>
  <c r="M9793"/>
  <c r="L9793"/>
  <c r="K9793"/>
  <c r="J9793"/>
  <c r="I9793"/>
  <c r="R9792"/>
  <c r="Q9792"/>
  <c r="P9792"/>
  <c r="O9792"/>
  <c r="N9792"/>
  <c r="M9792"/>
  <c r="L9792"/>
  <c r="K9792"/>
  <c r="J9792"/>
  <c r="I9792"/>
  <c r="R9791"/>
  <c r="Q9791"/>
  <c r="P9791"/>
  <c r="O9791"/>
  <c r="N9791"/>
  <c r="M9791"/>
  <c r="L9791"/>
  <c r="K9791"/>
  <c r="J9791"/>
  <c r="I9791"/>
  <c r="R9790"/>
  <c r="Q9790"/>
  <c r="P9790"/>
  <c r="O9790"/>
  <c r="N9790"/>
  <c r="M9790"/>
  <c r="L9790"/>
  <c r="K9790"/>
  <c r="J9790"/>
  <c r="I9790"/>
  <c r="R9789"/>
  <c r="Q9789"/>
  <c r="P9789"/>
  <c r="O9789"/>
  <c r="N9789"/>
  <c r="M9789"/>
  <c r="L9789"/>
  <c r="K9789"/>
  <c r="J9789"/>
  <c r="I9789"/>
  <c r="R9788"/>
  <c r="Q9788"/>
  <c r="P9788"/>
  <c r="O9788"/>
  <c r="N9788"/>
  <c r="M9788"/>
  <c r="L9788"/>
  <c r="K9788"/>
  <c r="J9788"/>
  <c r="I9788"/>
  <c r="R9787"/>
  <c r="Q9787"/>
  <c r="P9787"/>
  <c r="O9787"/>
  <c r="N9787"/>
  <c r="M9787"/>
  <c r="L9787"/>
  <c r="K9787"/>
  <c r="J9787"/>
  <c r="I9787"/>
  <c r="R9786"/>
  <c r="Q9786"/>
  <c r="P9786"/>
  <c r="O9786"/>
  <c r="N9786"/>
  <c r="M9786"/>
  <c r="L9786"/>
  <c r="K9786"/>
  <c r="J9786"/>
  <c r="I9786"/>
  <c r="R9785"/>
  <c r="Q9785"/>
  <c r="P9785"/>
  <c r="O9785"/>
  <c r="N9785"/>
  <c r="M9785"/>
  <c r="L9785"/>
  <c r="K9785"/>
  <c r="J9785"/>
  <c r="I9785"/>
  <c r="R9784"/>
  <c r="Q9784"/>
  <c r="P9784"/>
  <c r="O9784"/>
  <c r="N9784"/>
  <c r="M9784"/>
  <c r="L9784"/>
  <c r="K9784"/>
  <c r="J9784"/>
  <c r="I9784"/>
  <c r="R9783"/>
  <c r="Q9783"/>
  <c r="P9783"/>
  <c r="O9783"/>
  <c r="N9783"/>
  <c r="M9783"/>
  <c r="L9783"/>
  <c r="K9783"/>
  <c r="J9783"/>
  <c r="I9783"/>
  <c r="R9782"/>
  <c r="Q9782"/>
  <c r="P9782"/>
  <c r="O9782"/>
  <c r="N9782"/>
  <c r="M9782"/>
  <c r="L9782"/>
  <c r="K9782"/>
  <c r="J9782"/>
  <c r="I9782"/>
  <c r="R9781"/>
  <c r="Q9781"/>
  <c r="P9781"/>
  <c r="O9781"/>
  <c r="N9781"/>
  <c r="M9781"/>
  <c r="L9781"/>
  <c r="K9781"/>
  <c r="J9781"/>
  <c r="I9781"/>
  <c r="R9780"/>
  <c r="Q9780"/>
  <c r="P9780"/>
  <c r="O9780"/>
  <c r="N9780"/>
  <c r="M9780"/>
  <c r="L9780"/>
  <c r="K9780"/>
  <c r="J9780"/>
  <c r="I9780"/>
  <c r="R9779"/>
  <c r="Q9779"/>
  <c r="P9779"/>
  <c r="O9779"/>
  <c r="N9779"/>
  <c r="M9779"/>
  <c r="L9779"/>
  <c r="K9779"/>
  <c r="J9779"/>
  <c r="I9779"/>
  <c r="R9778"/>
  <c r="Q9778"/>
  <c r="P9778"/>
  <c r="O9778"/>
  <c r="N9778"/>
  <c r="M9778"/>
  <c r="L9778"/>
  <c r="K9778"/>
  <c r="J9778"/>
  <c r="I9778"/>
  <c r="R9777"/>
  <c r="Q9777"/>
  <c r="P9777"/>
  <c r="O9777"/>
  <c r="N9777"/>
  <c r="M9777"/>
  <c r="L9777"/>
  <c r="K9777"/>
  <c r="J9777"/>
  <c r="I9777"/>
  <c r="R9776"/>
  <c r="Q9776"/>
  <c r="P9776"/>
  <c r="O9776"/>
  <c r="N9776"/>
  <c r="M9776"/>
  <c r="L9776"/>
  <c r="K9776"/>
  <c r="J9776"/>
  <c r="I9776"/>
  <c r="R9775"/>
  <c r="Q9775"/>
  <c r="P9775"/>
  <c r="O9775"/>
  <c r="N9775"/>
  <c r="M9775"/>
  <c r="L9775"/>
  <c r="K9775"/>
  <c r="J9775"/>
  <c r="I9775"/>
  <c r="R9774"/>
  <c r="Q9774"/>
  <c r="P9774"/>
  <c r="O9774"/>
  <c r="N9774"/>
  <c r="M9774"/>
  <c r="L9774"/>
  <c r="K9774"/>
  <c r="J9774"/>
  <c r="I9774"/>
  <c r="R9773"/>
  <c r="Q9773"/>
  <c r="P9773"/>
  <c r="O9773"/>
  <c r="N9773"/>
  <c r="M9773"/>
  <c r="L9773"/>
  <c r="K9773"/>
  <c r="J9773"/>
  <c r="I9773"/>
  <c r="R9772"/>
  <c r="Q9772"/>
  <c r="P9772"/>
  <c r="O9772"/>
  <c r="N9772"/>
  <c r="M9772"/>
  <c r="L9772"/>
  <c r="K9772"/>
  <c r="J9772"/>
  <c r="I9772"/>
  <c r="R9771"/>
  <c r="Q9771"/>
  <c r="P9771"/>
  <c r="O9771"/>
  <c r="N9771"/>
  <c r="M9771"/>
  <c r="L9771"/>
  <c r="K9771"/>
  <c r="J9771"/>
  <c r="I9771"/>
  <c r="R9770"/>
  <c r="Q9770"/>
  <c r="P9770"/>
  <c r="O9770"/>
  <c r="N9770"/>
  <c r="M9770"/>
  <c r="L9770"/>
  <c r="K9770"/>
  <c r="J9770"/>
  <c r="I9770"/>
  <c r="R9769"/>
  <c r="Q9769"/>
  <c r="P9769"/>
  <c r="O9769"/>
  <c r="N9769"/>
  <c r="M9769"/>
  <c r="L9769"/>
  <c r="K9769"/>
  <c r="J9769"/>
  <c r="I9769"/>
  <c r="R9768"/>
  <c r="Q9768"/>
  <c r="P9768"/>
  <c r="O9768"/>
  <c r="N9768"/>
  <c r="M9768"/>
  <c r="L9768"/>
  <c r="K9768"/>
  <c r="J9768"/>
  <c r="I9768"/>
  <c r="R9767"/>
  <c r="Q9767"/>
  <c r="P9767"/>
  <c r="O9767"/>
  <c r="N9767"/>
  <c r="M9767"/>
  <c r="L9767"/>
  <c r="K9767"/>
  <c r="J9767"/>
  <c r="I9767"/>
  <c r="R9766"/>
  <c r="Q9766"/>
  <c r="P9766"/>
  <c r="O9766"/>
  <c r="N9766"/>
  <c r="M9766"/>
  <c r="L9766"/>
  <c r="K9766"/>
  <c r="J9766"/>
  <c r="I9766"/>
  <c r="R9765"/>
  <c r="Q9765"/>
  <c r="P9765"/>
  <c r="O9765"/>
  <c r="N9765"/>
  <c r="M9765"/>
  <c r="L9765"/>
  <c r="K9765"/>
  <c r="J9765"/>
  <c r="I9765"/>
  <c r="R9764"/>
  <c r="Q9764"/>
  <c r="P9764"/>
  <c r="O9764"/>
  <c r="N9764"/>
  <c r="M9764"/>
  <c r="L9764"/>
  <c r="K9764"/>
  <c r="J9764"/>
  <c r="I9764"/>
  <c r="R9763"/>
  <c r="Q9763"/>
  <c r="P9763"/>
  <c r="O9763"/>
  <c r="N9763"/>
  <c r="M9763"/>
  <c r="L9763"/>
  <c r="K9763"/>
  <c r="J9763"/>
  <c r="I9763"/>
  <c r="R9762"/>
  <c r="Q9762"/>
  <c r="P9762"/>
  <c r="O9762"/>
  <c r="N9762"/>
  <c r="M9762"/>
  <c r="L9762"/>
  <c r="K9762"/>
  <c r="J9762"/>
  <c r="I9762"/>
  <c r="R9761"/>
  <c r="Q9761"/>
  <c r="P9761"/>
  <c r="O9761"/>
  <c r="N9761"/>
  <c r="M9761"/>
  <c r="L9761"/>
  <c r="K9761"/>
  <c r="J9761"/>
  <c r="I9761"/>
  <c r="R9760"/>
  <c r="Q9760"/>
  <c r="P9760"/>
  <c r="O9760"/>
  <c r="N9760"/>
  <c r="M9760"/>
  <c r="L9760"/>
  <c r="K9760"/>
  <c r="J9760"/>
  <c r="I9760"/>
  <c r="R9759"/>
  <c r="Q9759"/>
  <c r="P9759"/>
  <c r="O9759"/>
  <c r="N9759"/>
  <c r="M9759"/>
  <c r="L9759"/>
  <c r="K9759"/>
  <c r="J9759"/>
  <c r="I9759"/>
  <c r="R9758"/>
  <c r="Q9758"/>
  <c r="P9758"/>
  <c r="O9758"/>
  <c r="N9758"/>
  <c r="M9758"/>
  <c r="L9758"/>
  <c r="K9758"/>
  <c r="J9758"/>
  <c r="I9758"/>
  <c r="R9757"/>
  <c r="Q9757"/>
  <c r="P9757"/>
  <c r="O9757"/>
  <c r="N9757"/>
  <c r="M9757"/>
  <c r="L9757"/>
  <c r="K9757"/>
  <c r="J9757"/>
  <c r="I9757"/>
  <c r="R9756"/>
  <c r="Q9756"/>
  <c r="P9756"/>
  <c r="O9756"/>
  <c r="N9756"/>
  <c r="M9756"/>
  <c r="L9756"/>
  <c r="K9756"/>
  <c r="J9756"/>
  <c r="I9756"/>
  <c r="R9755"/>
  <c r="Q9755"/>
  <c r="P9755"/>
  <c r="O9755"/>
  <c r="N9755"/>
  <c r="M9755"/>
  <c r="L9755"/>
  <c r="K9755"/>
  <c r="J9755"/>
  <c r="I9755"/>
  <c r="R9754"/>
  <c r="Q9754"/>
  <c r="P9754"/>
  <c r="O9754"/>
  <c r="N9754"/>
  <c r="M9754"/>
  <c r="L9754"/>
  <c r="K9754"/>
  <c r="J9754"/>
  <c r="I9754"/>
  <c r="R9753"/>
  <c r="Q9753"/>
  <c r="P9753"/>
  <c r="O9753"/>
  <c r="N9753"/>
  <c r="M9753"/>
  <c r="L9753"/>
  <c r="K9753"/>
  <c r="J9753"/>
  <c r="I9753"/>
  <c r="R9752"/>
  <c r="Q9752"/>
  <c r="P9752"/>
  <c r="O9752"/>
  <c r="N9752"/>
  <c r="M9752"/>
  <c r="L9752"/>
  <c r="K9752"/>
  <c r="J9752"/>
  <c r="I9752"/>
  <c r="R9751"/>
  <c r="Q9751"/>
  <c r="P9751"/>
  <c r="O9751"/>
  <c r="N9751"/>
  <c r="M9751"/>
  <c r="L9751"/>
  <c r="K9751"/>
  <c r="J9751"/>
  <c r="I9751"/>
  <c r="R9750"/>
  <c r="Q9750"/>
  <c r="P9750"/>
  <c r="O9750"/>
  <c r="N9750"/>
  <c r="M9750"/>
  <c r="L9750"/>
  <c r="K9750"/>
  <c r="J9750"/>
  <c r="I9750"/>
  <c r="R9749"/>
  <c r="Q9749"/>
  <c r="P9749"/>
  <c r="O9749"/>
  <c r="N9749"/>
  <c r="M9749"/>
  <c r="L9749"/>
  <c r="K9749"/>
  <c r="J9749"/>
  <c r="I9749"/>
  <c r="R9748"/>
  <c r="Q9748"/>
  <c r="P9748"/>
  <c r="O9748"/>
  <c r="N9748"/>
  <c r="M9748"/>
  <c r="L9748"/>
  <c r="K9748"/>
  <c r="J9748"/>
  <c r="I9748"/>
  <c r="R9747"/>
  <c r="Q9747"/>
  <c r="P9747"/>
  <c r="O9747"/>
  <c r="N9747"/>
  <c r="M9747"/>
  <c r="L9747"/>
  <c r="K9747"/>
  <c r="J9747"/>
  <c r="I9747"/>
  <c r="R9746"/>
  <c r="Q9746"/>
  <c r="P9746"/>
  <c r="O9746"/>
  <c r="N9746"/>
  <c r="M9746"/>
  <c r="L9746"/>
  <c r="K9746"/>
  <c r="J9746"/>
  <c r="I9746"/>
  <c r="R9745"/>
  <c r="Q9745"/>
  <c r="P9745"/>
  <c r="O9745"/>
  <c r="N9745"/>
  <c r="M9745"/>
  <c r="L9745"/>
  <c r="K9745"/>
  <c r="J9745"/>
  <c r="I9745"/>
  <c r="R9744"/>
  <c r="Q9744"/>
  <c r="P9744"/>
  <c r="O9744"/>
  <c r="N9744"/>
  <c r="M9744"/>
  <c r="L9744"/>
  <c r="K9744"/>
  <c r="J9744"/>
  <c r="I9744"/>
  <c r="R9743"/>
  <c r="Q9743"/>
  <c r="P9743"/>
  <c r="O9743"/>
  <c r="N9743"/>
  <c r="M9743"/>
  <c r="L9743"/>
  <c r="K9743"/>
  <c r="J9743"/>
  <c r="I9743"/>
  <c r="R9742"/>
  <c r="Q9742"/>
  <c r="P9742"/>
  <c r="O9742"/>
  <c r="N9742"/>
  <c r="M9742"/>
  <c r="L9742"/>
  <c r="K9742"/>
  <c r="J9742"/>
  <c r="I9742"/>
  <c r="R9741"/>
  <c r="Q9741"/>
  <c r="P9741"/>
  <c r="O9741"/>
  <c r="N9741"/>
  <c r="M9741"/>
  <c r="L9741"/>
  <c r="K9741"/>
  <c r="J9741"/>
  <c r="I9741"/>
  <c r="R9740"/>
  <c r="Q9740"/>
  <c r="P9740"/>
  <c r="O9740"/>
  <c r="N9740"/>
  <c r="M9740"/>
  <c r="L9740"/>
  <c r="K9740"/>
  <c r="J9740"/>
  <c r="I9740"/>
  <c r="R9739"/>
  <c r="Q9739"/>
  <c r="P9739"/>
  <c r="O9739"/>
  <c r="N9739"/>
  <c r="M9739"/>
  <c r="L9739"/>
  <c r="K9739"/>
  <c r="J9739"/>
  <c r="I9739"/>
  <c r="R9738"/>
  <c r="Q9738"/>
  <c r="P9738"/>
  <c r="O9738"/>
  <c r="N9738"/>
  <c r="M9738"/>
  <c r="L9738"/>
  <c r="K9738"/>
  <c r="J9738"/>
  <c r="I9738"/>
  <c r="R9737"/>
  <c r="Q9737"/>
  <c r="P9737"/>
  <c r="O9737"/>
  <c r="N9737"/>
  <c r="M9737"/>
  <c r="L9737"/>
  <c r="K9737"/>
  <c r="J9737"/>
  <c r="I9737"/>
  <c r="R9736"/>
  <c r="Q9736"/>
  <c r="P9736"/>
  <c r="O9736"/>
  <c r="N9736"/>
  <c r="M9736"/>
  <c r="L9736"/>
  <c r="K9736"/>
  <c r="J9736"/>
  <c r="I9736"/>
  <c r="R9735"/>
  <c r="Q9735"/>
  <c r="P9735"/>
  <c r="O9735"/>
  <c r="N9735"/>
  <c r="M9735"/>
  <c r="L9735"/>
  <c r="K9735"/>
  <c r="J9735"/>
  <c r="I9735"/>
  <c r="R9734"/>
  <c r="Q9734"/>
  <c r="P9734"/>
  <c r="O9734"/>
  <c r="N9734"/>
  <c r="M9734"/>
  <c r="L9734"/>
  <c r="K9734"/>
  <c r="J9734"/>
  <c r="I9734"/>
  <c r="R9733"/>
  <c r="Q9733"/>
  <c r="P9733"/>
  <c r="O9733"/>
  <c r="N9733"/>
  <c r="M9733"/>
  <c r="L9733"/>
  <c r="K9733"/>
  <c r="J9733"/>
  <c r="I9733"/>
  <c r="R9732"/>
  <c r="Q9732"/>
  <c r="P9732"/>
  <c r="O9732"/>
  <c r="N9732"/>
  <c r="M9732"/>
  <c r="L9732"/>
  <c r="K9732"/>
  <c r="J9732"/>
  <c r="I9732"/>
  <c r="R9731"/>
  <c r="Q9731"/>
  <c r="P9731"/>
  <c r="O9731"/>
  <c r="N9731"/>
  <c r="M9731"/>
  <c r="L9731"/>
  <c r="K9731"/>
  <c r="J9731"/>
  <c r="I9731"/>
  <c r="R9730"/>
  <c r="Q9730"/>
  <c r="P9730"/>
  <c r="O9730"/>
  <c r="N9730"/>
  <c r="M9730"/>
  <c r="L9730"/>
  <c r="K9730"/>
  <c r="J9730"/>
  <c r="I9730"/>
  <c r="R9729"/>
  <c r="Q9729"/>
  <c r="P9729"/>
  <c r="O9729"/>
  <c r="N9729"/>
  <c r="M9729"/>
  <c r="L9729"/>
  <c r="K9729"/>
  <c r="J9729"/>
  <c r="I9729"/>
  <c r="R9728"/>
  <c r="Q9728"/>
  <c r="P9728"/>
  <c r="O9728"/>
  <c r="N9728"/>
  <c r="M9728"/>
  <c r="L9728"/>
  <c r="K9728"/>
  <c r="J9728"/>
  <c r="I9728"/>
  <c r="R9727"/>
  <c r="Q9727"/>
  <c r="P9727"/>
  <c r="O9727"/>
  <c r="N9727"/>
  <c r="M9727"/>
  <c r="L9727"/>
  <c r="K9727"/>
  <c r="J9727"/>
  <c r="I9727"/>
  <c r="R9726"/>
  <c r="Q9726"/>
  <c r="P9726"/>
  <c r="O9726"/>
  <c r="N9726"/>
  <c r="M9726"/>
  <c r="L9726"/>
  <c r="K9726"/>
  <c r="J9726"/>
  <c r="I9726"/>
  <c r="R9725"/>
  <c r="Q9725"/>
  <c r="P9725"/>
  <c r="O9725"/>
  <c r="N9725"/>
  <c r="M9725"/>
  <c r="L9725"/>
  <c r="K9725"/>
  <c r="J9725"/>
  <c r="I9725"/>
  <c r="R9724"/>
  <c r="Q9724"/>
  <c r="P9724"/>
  <c r="O9724"/>
  <c r="N9724"/>
  <c r="M9724"/>
  <c r="L9724"/>
  <c r="K9724"/>
  <c r="J9724"/>
  <c r="I9724"/>
  <c r="R9723"/>
  <c r="Q9723"/>
  <c r="P9723"/>
  <c r="O9723"/>
  <c r="N9723"/>
  <c r="M9723"/>
  <c r="L9723"/>
  <c r="K9723"/>
  <c r="J9723"/>
  <c r="I9723"/>
  <c r="R9722"/>
  <c r="Q9722"/>
  <c r="P9722"/>
  <c r="O9722"/>
  <c r="N9722"/>
  <c r="M9722"/>
  <c r="L9722"/>
  <c r="K9722"/>
  <c r="J9722"/>
  <c r="I9722"/>
  <c r="R9721"/>
  <c r="Q9721"/>
  <c r="P9721"/>
  <c r="O9721"/>
  <c r="N9721"/>
  <c r="M9721"/>
  <c r="L9721"/>
  <c r="K9721"/>
  <c r="J9721"/>
  <c r="I9721"/>
  <c r="R9720"/>
  <c r="Q9720"/>
  <c r="P9720"/>
  <c r="O9720"/>
  <c r="N9720"/>
  <c r="M9720"/>
  <c r="L9720"/>
  <c r="K9720"/>
  <c r="J9720"/>
  <c r="I9720"/>
  <c r="R9719"/>
  <c r="Q9719"/>
  <c r="P9719"/>
  <c r="O9719"/>
  <c r="N9719"/>
  <c r="M9719"/>
  <c r="L9719"/>
  <c r="K9719"/>
  <c r="J9719"/>
  <c r="I9719"/>
  <c r="R9718"/>
  <c r="Q9718"/>
  <c r="P9718"/>
  <c r="O9718"/>
  <c r="N9718"/>
  <c r="M9718"/>
  <c r="L9718"/>
  <c r="K9718"/>
  <c r="J9718"/>
  <c r="I9718"/>
  <c r="R9717"/>
  <c r="Q9717"/>
  <c r="P9717"/>
  <c r="O9717"/>
  <c r="N9717"/>
  <c r="M9717"/>
  <c r="L9717"/>
  <c r="K9717"/>
  <c r="J9717"/>
  <c r="I9717"/>
  <c r="R9716"/>
  <c r="Q9716"/>
  <c r="P9716"/>
  <c r="O9716"/>
  <c r="N9716"/>
  <c r="M9716"/>
  <c r="L9716"/>
  <c r="K9716"/>
  <c r="J9716"/>
  <c r="I9716"/>
  <c r="R9715"/>
  <c r="Q9715"/>
  <c r="P9715"/>
  <c r="O9715"/>
  <c r="N9715"/>
  <c r="M9715"/>
  <c r="L9715"/>
  <c r="K9715"/>
  <c r="J9715"/>
  <c r="I9715"/>
  <c r="R9714"/>
  <c r="Q9714"/>
  <c r="P9714"/>
  <c r="O9714"/>
  <c r="N9714"/>
  <c r="M9714"/>
  <c r="L9714"/>
  <c r="K9714"/>
  <c r="J9714"/>
  <c r="I9714"/>
  <c r="R9713"/>
  <c r="Q9713"/>
  <c r="P9713"/>
  <c r="O9713"/>
  <c r="N9713"/>
  <c r="M9713"/>
  <c r="L9713"/>
  <c r="K9713"/>
  <c r="J9713"/>
  <c r="I9713"/>
  <c r="R9712"/>
  <c r="Q9712"/>
  <c r="P9712"/>
  <c r="O9712"/>
  <c r="N9712"/>
  <c r="M9712"/>
  <c r="L9712"/>
  <c r="K9712"/>
  <c r="J9712"/>
  <c r="I9712"/>
  <c r="R9711"/>
  <c r="Q9711"/>
  <c r="P9711"/>
  <c r="O9711"/>
  <c r="N9711"/>
  <c r="M9711"/>
  <c r="L9711"/>
  <c r="K9711"/>
  <c r="J9711"/>
  <c r="I9711"/>
  <c r="R9710"/>
  <c r="Q9710"/>
  <c r="P9710"/>
  <c r="O9710"/>
  <c r="N9710"/>
  <c r="M9710"/>
  <c r="L9710"/>
  <c r="K9710"/>
  <c r="J9710"/>
  <c r="I9710"/>
  <c r="R9709"/>
  <c r="Q9709"/>
  <c r="P9709"/>
  <c r="O9709"/>
  <c r="N9709"/>
  <c r="M9709"/>
  <c r="L9709"/>
  <c r="K9709"/>
  <c r="J9709"/>
  <c r="I9709"/>
  <c r="R9708"/>
  <c r="Q9708"/>
  <c r="P9708"/>
  <c r="O9708"/>
  <c r="N9708"/>
  <c r="M9708"/>
  <c r="L9708"/>
  <c r="K9708"/>
  <c r="J9708"/>
  <c r="I9708"/>
  <c r="R9707"/>
  <c r="Q9707"/>
  <c r="P9707"/>
  <c r="O9707"/>
  <c r="N9707"/>
  <c r="M9707"/>
  <c r="L9707"/>
  <c r="K9707"/>
  <c r="J9707"/>
  <c r="I9707"/>
  <c r="R9706"/>
  <c r="Q9706"/>
  <c r="P9706"/>
  <c r="O9706"/>
  <c r="N9706"/>
  <c r="M9706"/>
  <c r="L9706"/>
  <c r="K9706"/>
  <c r="J9706"/>
  <c r="I9706"/>
  <c r="R9705"/>
  <c r="Q9705"/>
  <c r="P9705"/>
  <c r="O9705"/>
  <c r="N9705"/>
  <c r="M9705"/>
  <c r="L9705"/>
  <c r="K9705"/>
  <c r="J9705"/>
  <c r="I9705"/>
  <c r="R9704"/>
  <c r="Q9704"/>
  <c r="P9704"/>
  <c r="O9704"/>
  <c r="N9704"/>
  <c r="M9704"/>
  <c r="L9704"/>
  <c r="K9704"/>
  <c r="J9704"/>
  <c r="I9704"/>
  <c r="R9703"/>
  <c r="Q9703"/>
  <c r="P9703"/>
  <c r="O9703"/>
  <c r="N9703"/>
  <c r="M9703"/>
  <c r="L9703"/>
  <c r="K9703"/>
  <c r="J9703"/>
  <c r="I9703"/>
  <c r="R9702"/>
  <c r="Q9702"/>
  <c r="P9702"/>
  <c r="O9702"/>
  <c r="N9702"/>
  <c r="M9702"/>
  <c r="L9702"/>
  <c r="K9702"/>
  <c r="J9702"/>
  <c r="I9702"/>
  <c r="R9701"/>
  <c r="Q9701"/>
  <c r="P9701"/>
  <c r="O9701"/>
  <c r="N9701"/>
  <c r="M9701"/>
  <c r="L9701"/>
  <c r="K9701"/>
  <c r="J9701"/>
  <c r="I9701"/>
  <c r="R9700"/>
  <c r="Q9700"/>
  <c r="P9700"/>
  <c r="O9700"/>
  <c r="N9700"/>
  <c r="M9700"/>
  <c r="L9700"/>
  <c r="K9700"/>
  <c r="J9700"/>
  <c r="I9700"/>
  <c r="R9699"/>
  <c r="Q9699"/>
  <c r="P9699"/>
  <c r="O9699"/>
  <c r="N9699"/>
  <c r="M9699"/>
  <c r="L9699"/>
  <c r="K9699"/>
  <c r="J9699"/>
  <c r="I9699"/>
  <c r="R9698"/>
  <c r="Q9698"/>
  <c r="P9698"/>
  <c r="O9698"/>
  <c r="N9698"/>
  <c r="M9698"/>
  <c r="L9698"/>
  <c r="K9698"/>
  <c r="J9698"/>
  <c r="I9698"/>
  <c r="R9697"/>
  <c r="Q9697"/>
  <c r="P9697"/>
  <c r="O9697"/>
  <c r="N9697"/>
  <c r="M9697"/>
  <c r="L9697"/>
  <c r="K9697"/>
  <c r="J9697"/>
  <c r="I9697"/>
  <c r="R9696"/>
  <c r="Q9696"/>
  <c r="P9696"/>
  <c r="O9696"/>
  <c r="N9696"/>
  <c r="M9696"/>
  <c r="L9696"/>
  <c r="K9696"/>
  <c r="J9696"/>
  <c r="I9696"/>
  <c r="R9695"/>
  <c r="Q9695"/>
  <c r="P9695"/>
  <c r="O9695"/>
  <c r="N9695"/>
  <c r="M9695"/>
  <c r="L9695"/>
  <c r="K9695"/>
  <c r="J9695"/>
  <c r="I9695"/>
  <c r="R9694"/>
  <c r="Q9694"/>
  <c r="P9694"/>
  <c r="O9694"/>
  <c r="N9694"/>
  <c r="M9694"/>
  <c r="L9694"/>
  <c r="K9694"/>
  <c r="J9694"/>
  <c r="I9694"/>
  <c r="R9693"/>
  <c r="Q9693"/>
  <c r="P9693"/>
  <c r="O9693"/>
  <c r="N9693"/>
  <c r="M9693"/>
  <c r="L9693"/>
  <c r="K9693"/>
  <c r="J9693"/>
  <c r="I9693"/>
  <c r="R9692"/>
  <c r="Q9692"/>
  <c r="P9692"/>
  <c r="O9692"/>
  <c r="N9692"/>
  <c r="M9692"/>
  <c r="L9692"/>
  <c r="K9692"/>
  <c r="J9692"/>
  <c r="I9692"/>
  <c r="R9691"/>
  <c r="Q9691"/>
  <c r="P9691"/>
  <c r="O9691"/>
  <c r="N9691"/>
  <c r="M9691"/>
  <c r="L9691"/>
  <c r="K9691"/>
  <c r="J9691"/>
  <c r="I9691"/>
  <c r="R9690"/>
  <c r="Q9690"/>
  <c r="P9690"/>
  <c r="O9690"/>
  <c r="N9690"/>
  <c r="M9690"/>
  <c r="L9690"/>
  <c r="K9690"/>
  <c r="J9690"/>
  <c r="I9690"/>
  <c r="R9689"/>
  <c r="Q9689"/>
  <c r="P9689"/>
  <c r="O9689"/>
  <c r="N9689"/>
  <c r="M9689"/>
  <c r="L9689"/>
  <c r="K9689"/>
  <c r="J9689"/>
  <c r="I9689"/>
  <c r="R9688"/>
  <c r="Q9688"/>
  <c r="P9688"/>
  <c r="O9688"/>
  <c r="N9688"/>
  <c r="M9688"/>
  <c r="L9688"/>
  <c r="K9688"/>
  <c r="J9688"/>
  <c r="I9688"/>
  <c r="R9687"/>
  <c r="Q9687"/>
  <c r="P9687"/>
  <c r="O9687"/>
  <c r="N9687"/>
  <c r="M9687"/>
  <c r="L9687"/>
  <c r="K9687"/>
  <c r="J9687"/>
  <c r="I9687"/>
  <c r="R9686"/>
  <c r="Q9686"/>
  <c r="P9686"/>
  <c r="O9686"/>
  <c r="N9686"/>
  <c r="M9686"/>
  <c r="L9686"/>
  <c r="K9686"/>
  <c r="J9686"/>
  <c r="I9686"/>
  <c r="R9685"/>
  <c r="Q9685"/>
  <c r="P9685"/>
  <c r="O9685"/>
  <c r="N9685"/>
  <c r="M9685"/>
  <c r="L9685"/>
  <c r="K9685"/>
  <c r="J9685"/>
  <c r="I9685"/>
  <c r="R9684"/>
  <c r="Q9684"/>
  <c r="P9684"/>
  <c r="O9684"/>
  <c r="N9684"/>
  <c r="M9684"/>
  <c r="L9684"/>
  <c r="K9684"/>
  <c r="J9684"/>
  <c r="I9684"/>
  <c r="R9683"/>
  <c r="Q9683"/>
  <c r="P9683"/>
  <c r="O9683"/>
  <c r="N9683"/>
  <c r="M9683"/>
  <c r="L9683"/>
  <c r="K9683"/>
  <c r="J9683"/>
  <c r="I9683"/>
  <c r="R9682"/>
  <c r="Q9682"/>
  <c r="P9682"/>
  <c r="O9682"/>
  <c r="N9682"/>
  <c r="M9682"/>
  <c r="L9682"/>
  <c r="K9682"/>
  <c r="J9682"/>
  <c r="I9682"/>
  <c r="R9681"/>
  <c r="Q9681"/>
  <c r="P9681"/>
  <c r="O9681"/>
  <c r="N9681"/>
  <c r="M9681"/>
  <c r="L9681"/>
  <c r="K9681"/>
  <c r="J9681"/>
  <c r="I9681"/>
  <c r="R9680"/>
  <c r="Q9680"/>
  <c r="P9680"/>
  <c r="O9680"/>
  <c r="N9680"/>
  <c r="M9680"/>
  <c r="L9680"/>
  <c r="K9680"/>
  <c r="J9680"/>
  <c r="I9680"/>
  <c r="R9679"/>
  <c r="Q9679"/>
  <c r="P9679"/>
  <c r="O9679"/>
  <c r="N9679"/>
  <c r="M9679"/>
  <c r="L9679"/>
  <c r="K9679"/>
  <c r="J9679"/>
  <c r="I9679"/>
  <c r="R9678"/>
  <c r="Q9678"/>
  <c r="P9678"/>
  <c r="O9678"/>
  <c r="N9678"/>
  <c r="M9678"/>
  <c r="L9678"/>
  <c r="K9678"/>
  <c r="J9678"/>
  <c r="I9678"/>
  <c r="R9677"/>
  <c r="Q9677"/>
  <c r="P9677"/>
  <c r="O9677"/>
  <c r="N9677"/>
  <c r="M9677"/>
  <c r="L9677"/>
  <c r="K9677"/>
  <c r="J9677"/>
  <c r="I9677"/>
  <c r="R9676"/>
  <c r="Q9676"/>
  <c r="P9676"/>
  <c r="O9676"/>
  <c r="N9676"/>
  <c r="M9676"/>
  <c r="L9676"/>
  <c r="K9676"/>
  <c r="J9676"/>
  <c r="I9676"/>
  <c r="R9675"/>
  <c r="Q9675"/>
  <c r="P9675"/>
  <c r="O9675"/>
  <c r="N9675"/>
  <c r="M9675"/>
  <c r="L9675"/>
  <c r="K9675"/>
  <c r="J9675"/>
  <c r="I9675"/>
  <c r="R9674"/>
  <c r="Q9674"/>
  <c r="P9674"/>
  <c r="O9674"/>
  <c r="N9674"/>
  <c r="M9674"/>
  <c r="L9674"/>
  <c r="K9674"/>
  <c r="J9674"/>
  <c r="I9674"/>
  <c r="R9673"/>
  <c r="Q9673"/>
  <c r="P9673"/>
  <c r="O9673"/>
  <c r="N9673"/>
  <c r="M9673"/>
  <c r="L9673"/>
  <c r="K9673"/>
  <c r="J9673"/>
  <c r="I9673"/>
  <c r="R9672"/>
  <c r="Q9672"/>
  <c r="P9672"/>
  <c r="O9672"/>
  <c r="N9672"/>
  <c r="M9672"/>
  <c r="L9672"/>
  <c r="K9672"/>
  <c r="J9672"/>
  <c r="I9672"/>
  <c r="R9671"/>
  <c r="Q9671"/>
  <c r="P9671"/>
  <c r="O9671"/>
  <c r="N9671"/>
  <c r="M9671"/>
  <c r="L9671"/>
  <c r="K9671"/>
  <c r="J9671"/>
  <c r="I9671"/>
  <c r="R9670"/>
  <c r="Q9670"/>
  <c r="P9670"/>
  <c r="O9670"/>
  <c r="N9670"/>
  <c r="M9670"/>
  <c r="L9670"/>
  <c r="K9670"/>
  <c r="J9670"/>
  <c r="I9670"/>
  <c r="R9669"/>
  <c r="Q9669"/>
  <c r="P9669"/>
  <c r="O9669"/>
  <c r="N9669"/>
  <c r="M9669"/>
  <c r="L9669"/>
  <c r="K9669"/>
  <c r="J9669"/>
  <c r="I9669"/>
  <c r="R9668"/>
  <c r="Q9668"/>
  <c r="P9668"/>
  <c r="O9668"/>
  <c r="N9668"/>
  <c r="M9668"/>
  <c r="L9668"/>
  <c r="K9668"/>
  <c r="J9668"/>
  <c r="I9668"/>
  <c r="R9667"/>
  <c r="Q9667"/>
  <c r="P9667"/>
  <c r="O9667"/>
  <c r="N9667"/>
  <c r="M9667"/>
  <c r="L9667"/>
  <c r="K9667"/>
  <c r="J9667"/>
  <c r="I9667"/>
  <c r="R9666"/>
  <c r="Q9666"/>
  <c r="P9666"/>
  <c r="O9666"/>
  <c r="N9666"/>
  <c r="M9666"/>
  <c r="L9666"/>
  <c r="K9666"/>
  <c r="J9666"/>
  <c r="I9666"/>
  <c r="R9665"/>
  <c r="Q9665"/>
  <c r="P9665"/>
  <c r="O9665"/>
  <c r="N9665"/>
  <c r="M9665"/>
  <c r="L9665"/>
  <c r="K9665"/>
  <c r="J9665"/>
  <c r="I9665"/>
  <c r="R9664"/>
  <c r="Q9664"/>
  <c r="P9664"/>
  <c r="O9664"/>
  <c r="N9664"/>
  <c r="M9664"/>
  <c r="L9664"/>
  <c r="K9664"/>
  <c r="J9664"/>
  <c r="I9664"/>
  <c r="R9663"/>
  <c r="Q9663"/>
  <c r="P9663"/>
  <c r="O9663"/>
  <c r="N9663"/>
  <c r="M9663"/>
  <c r="L9663"/>
  <c r="K9663"/>
  <c r="J9663"/>
  <c r="I9663"/>
  <c r="R9662"/>
  <c r="Q9662"/>
  <c r="P9662"/>
  <c r="O9662"/>
  <c r="N9662"/>
  <c r="M9662"/>
  <c r="L9662"/>
  <c r="K9662"/>
  <c r="J9662"/>
  <c r="I9662"/>
  <c r="R9661"/>
  <c r="Q9661"/>
  <c r="P9661"/>
  <c r="O9661"/>
  <c r="N9661"/>
  <c r="M9661"/>
  <c r="L9661"/>
  <c r="K9661"/>
  <c r="J9661"/>
  <c r="I9661"/>
  <c r="R9660"/>
  <c r="Q9660"/>
  <c r="P9660"/>
  <c r="O9660"/>
  <c r="N9660"/>
  <c r="M9660"/>
  <c r="L9660"/>
  <c r="K9660"/>
  <c r="J9660"/>
  <c r="I9660"/>
  <c r="R9659"/>
  <c r="Q9659"/>
  <c r="P9659"/>
  <c r="O9659"/>
  <c r="N9659"/>
  <c r="M9659"/>
  <c r="L9659"/>
  <c r="K9659"/>
  <c r="J9659"/>
  <c r="I9659"/>
  <c r="R9658"/>
  <c r="Q9658"/>
  <c r="P9658"/>
  <c r="O9658"/>
  <c r="N9658"/>
  <c r="M9658"/>
  <c r="L9658"/>
  <c r="K9658"/>
  <c r="J9658"/>
  <c r="I9658"/>
  <c r="R9657"/>
  <c r="Q9657"/>
  <c r="P9657"/>
  <c r="O9657"/>
  <c r="N9657"/>
  <c r="M9657"/>
  <c r="L9657"/>
  <c r="K9657"/>
  <c r="J9657"/>
  <c r="I9657"/>
  <c r="R9656"/>
  <c r="Q9656"/>
  <c r="P9656"/>
  <c r="O9656"/>
  <c r="N9656"/>
  <c r="M9656"/>
  <c r="L9656"/>
  <c r="K9656"/>
  <c r="J9656"/>
  <c r="I9656"/>
  <c r="R9655"/>
  <c r="Q9655"/>
  <c r="P9655"/>
  <c r="O9655"/>
  <c r="N9655"/>
  <c r="M9655"/>
  <c r="L9655"/>
  <c r="K9655"/>
  <c r="J9655"/>
  <c r="I9655"/>
  <c r="R9654"/>
  <c r="Q9654"/>
  <c r="P9654"/>
  <c r="O9654"/>
  <c r="N9654"/>
  <c r="M9654"/>
  <c r="L9654"/>
  <c r="K9654"/>
  <c r="J9654"/>
  <c r="I9654"/>
  <c r="R9653"/>
  <c r="Q9653"/>
  <c r="P9653"/>
  <c r="O9653"/>
  <c r="N9653"/>
  <c r="M9653"/>
  <c r="L9653"/>
  <c r="K9653"/>
  <c r="J9653"/>
  <c r="I9653"/>
  <c r="R9652"/>
  <c r="Q9652"/>
  <c r="P9652"/>
  <c r="O9652"/>
  <c r="N9652"/>
  <c r="M9652"/>
  <c r="L9652"/>
  <c r="K9652"/>
  <c r="J9652"/>
  <c r="I9652"/>
  <c r="R9651"/>
  <c r="Q9651"/>
  <c r="P9651"/>
  <c r="O9651"/>
  <c r="N9651"/>
  <c r="M9651"/>
  <c r="L9651"/>
  <c r="K9651"/>
  <c r="J9651"/>
  <c r="I9651"/>
  <c r="R9650"/>
  <c r="Q9650"/>
  <c r="P9650"/>
  <c r="O9650"/>
  <c r="N9650"/>
  <c r="M9650"/>
  <c r="L9650"/>
  <c r="K9650"/>
  <c r="J9650"/>
  <c r="I9650"/>
  <c r="R9649"/>
  <c r="Q9649"/>
  <c r="P9649"/>
  <c r="O9649"/>
  <c r="N9649"/>
  <c r="M9649"/>
  <c r="L9649"/>
  <c r="K9649"/>
  <c r="J9649"/>
  <c r="I9649"/>
  <c r="R9648"/>
  <c r="Q9648"/>
  <c r="P9648"/>
  <c r="O9648"/>
  <c r="N9648"/>
  <c r="M9648"/>
  <c r="L9648"/>
  <c r="K9648"/>
  <c r="J9648"/>
  <c r="I9648"/>
  <c r="R9647"/>
  <c r="Q9647"/>
  <c r="P9647"/>
  <c r="O9647"/>
  <c r="N9647"/>
  <c r="M9647"/>
  <c r="L9647"/>
  <c r="K9647"/>
  <c r="J9647"/>
  <c r="I9647"/>
  <c r="R9646"/>
  <c r="Q9646"/>
  <c r="P9646"/>
  <c r="O9646"/>
  <c r="N9646"/>
  <c r="M9646"/>
  <c r="L9646"/>
  <c r="K9646"/>
  <c r="J9646"/>
  <c r="I9646"/>
  <c r="R9645"/>
  <c r="Q9645"/>
  <c r="P9645"/>
  <c r="O9645"/>
  <c r="N9645"/>
  <c r="M9645"/>
  <c r="L9645"/>
  <c r="K9645"/>
  <c r="J9645"/>
  <c r="I9645"/>
  <c r="R9644"/>
  <c r="Q9644"/>
  <c r="P9644"/>
  <c r="O9644"/>
  <c r="N9644"/>
  <c r="M9644"/>
  <c r="L9644"/>
  <c r="K9644"/>
  <c r="J9644"/>
  <c r="I9644"/>
  <c r="R9643"/>
  <c r="Q9643"/>
  <c r="P9643"/>
  <c r="O9643"/>
  <c r="N9643"/>
  <c r="M9643"/>
  <c r="L9643"/>
  <c r="K9643"/>
  <c r="J9643"/>
  <c r="I9643"/>
  <c r="R9642"/>
  <c r="Q9642"/>
  <c r="P9642"/>
  <c r="O9642"/>
  <c r="N9642"/>
  <c r="M9642"/>
  <c r="L9642"/>
  <c r="K9642"/>
  <c r="J9642"/>
  <c r="I9642"/>
  <c r="R9641"/>
  <c r="Q9641"/>
  <c r="P9641"/>
  <c r="O9641"/>
  <c r="N9641"/>
  <c r="M9641"/>
  <c r="L9641"/>
  <c r="K9641"/>
  <c r="J9641"/>
  <c r="I9641"/>
  <c r="R9640"/>
  <c r="Q9640"/>
  <c r="P9640"/>
  <c r="O9640"/>
  <c r="N9640"/>
  <c r="M9640"/>
  <c r="L9640"/>
  <c r="K9640"/>
  <c r="J9640"/>
  <c r="I9640"/>
  <c r="R9639"/>
  <c r="Q9639"/>
  <c r="P9639"/>
  <c r="O9639"/>
  <c r="N9639"/>
  <c r="M9639"/>
  <c r="L9639"/>
  <c r="K9639"/>
  <c r="J9639"/>
  <c r="I9639"/>
  <c r="R9638"/>
  <c r="Q9638"/>
  <c r="P9638"/>
  <c r="O9638"/>
  <c r="N9638"/>
  <c r="M9638"/>
  <c r="L9638"/>
  <c r="K9638"/>
  <c r="J9638"/>
  <c r="I9638"/>
  <c r="R9637"/>
  <c r="Q9637"/>
  <c r="P9637"/>
  <c r="O9637"/>
  <c r="N9637"/>
  <c r="M9637"/>
  <c r="L9637"/>
  <c r="K9637"/>
  <c r="J9637"/>
  <c r="I9637"/>
  <c r="R9636"/>
  <c r="Q9636"/>
  <c r="P9636"/>
  <c r="O9636"/>
  <c r="N9636"/>
  <c r="M9636"/>
  <c r="L9636"/>
  <c r="K9636"/>
  <c r="J9636"/>
  <c r="I9636"/>
  <c r="R9635"/>
  <c r="Q9635"/>
  <c r="P9635"/>
  <c r="O9635"/>
  <c r="N9635"/>
  <c r="M9635"/>
  <c r="L9635"/>
  <c r="K9635"/>
  <c r="J9635"/>
  <c r="I9635"/>
  <c r="R9634"/>
  <c r="Q9634"/>
  <c r="P9634"/>
  <c r="O9634"/>
  <c r="N9634"/>
  <c r="M9634"/>
  <c r="L9634"/>
  <c r="K9634"/>
  <c r="J9634"/>
  <c r="I9634"/>
  <c r="R9633"/>
  <c r="Q9633"/>
  <c r="P9633"/>
  <c r="O9633"/>
  <c r="N9633"/>
  <c r="M9633"/>
  <c r="L9633"/>
  <c r="K9633"/>
  <c r="J9633"/>
  <c r="I9633"/>
  <c r="R9632"/>
  <c r="Q9632"/>
  <c r="P9632"/>
  <c r="O9632"/>
  <c r="N9632"/>
  <c r="M9632"/>
  <c r="L9632"/>
  <c r="K9632"/>
  <c r="J9632"/>
  <c r="I9632"/>
  <c r="R9631"/>
  <c r="Q9631"/>
  <c r="P9631"/>
  <c r="O9631"/>
  <c r="N9631"/>
  <c r="M9631"/>
  <c r="L9631"/>
  <c r="K9631"/>
  <c r="J9631"/>
  <c r="I9631"/>
  <c r="R9630"/>
  <c r="Q9630"/>
  <c r="P9630"/>
  <c r="O9630"/>
  <c r="N9630"/>
  <c r="M9630"/>
  <c r="L9630"/>
  <c r="K9630"/>
  <c r="J9630"/>
  <c r="I9630"/>
  <c r="R9629"/>
  <c r="Q9629"/>
  <c r="P9629"/>
  <c r="O9629"/>
  <c r="N9629"/>
  <c r="M9629"/>
  <c r="L9629"/>
  <c r="K9629"/>
  <c r="J9629"/>
  <c r="I9629"/>
  <c r="R9628"/>
  <c r="Q9628"/>
  <c r="P9628"/>
  <c r="O9628"/>
  <c r="N9628"/>
  <c r="M9628"/>
  <c r="L9628"/>
  <c r="K9628"/>
  <c r="J9628"/>
  <c r="I9628"/>
  <c r="R9627"/>
  <c r="Q9627"/>
  <c r="P9627"/>
  <c r="O9627"/>
  <c r="N9627"/>
  <c r="M9627"/>
  <c r="L9627"/>
  <c r="K9627"/>
  <c r="J9627"/>
  <c r="I9627"/>
  <c r="R9626"/>
  <c r="Q9626"/>
  <c r="P9626"/>
  <c r="O9626"/>
  <c r="N9626"/>
  <c r="M9626"/>
  <c r="L9626"/>
  <c r="K9626"/>
  <c r="J9626"/>
  <c r="I9626"/>
  <c r="R9625"/>
  <c r="Q9625"/>
  <c r="P9625"/>
  <c r="O9625"/>
  <c r="N9625"/>
  <c r="M9625"/>
  <c r="L9625"/>
  <c r="K9625"/>
  <c r="J9625"/>
  <c r="I9625"/>
  <c r="R9624"/>
  <c r="Q9624"/>
  <c r="P9624"/>
  <c r="O9624"/>
  <c r="N9624"/>
  <c r="M9624"/>
  <c r="L9624"/>
  <c r="K9624"/>
  <c r="J9624"/>
  <c r="I9624"/>
  <c r="R9623"/>
  <c r="Q9623"/>
  <c r="P9623"/>
  <c r="O9623"/>
  <c r="N9623"/>
  <c r="M9623"/>
  <c r="L9623"/>
  <c r="K9623"/>
  <c r="J9623"/>
  <c r="I9623"/>
  <c r="R9622"/>
  <c r="Q9622"/>
  <c r="P9622"/>
  <c r="O9622"/>
  <c r="N9622"/>
  <c r="M9622"/>
  <c r="L9622"/>
  <c r="K9622"/>
  <c r="J9622"/>
  <c r="I9622"/>
  <c r="R9621"/>
  <c r="Q9621"/>
  <c r="P9621"/>
  <c r="O9621"/>
  <c r="N9621"/>
  <c r="M9621"/>
  <c r="L9621"/>
  <c r="K9621"/>
  <c r="J9621"/>
  <c r="I9621"/>
  <c r="R9620"/>
  <c r="Q9620"/>
  <c r="P9620"/>
  <c r="O9620"/>
  <c r="N9620"/>
  <c r="M9620"/>
  <c r="L9620"/>
  <c r="K9620"/>
  <c r="J9620"/>
  <c r="I9620"/>
  <c r="R9619"/>
  <c r="Q9619"/>
  <c r="P9619"/>
  <c r="O9619"/>
  <c r="N9619"/>
  <c r="M9619"/>
  <c r="L9619"/>
  <c r="K9619"/>
  <c r="J9619"/>
  <c r="I9619"/>
  <c r="R9618"/>
  <c r="Q9618"/>
  <c r="P9618"/>
  <c r="O9618"/>
  <c r="N9618"/>
  <c r="M9618"/>
  <c r="L9618"/>
  <c r="K9618"/>
  <c r="J9618"/>
  <c r="I9618"/>
  <c r="R9617"/>
  <c r="Q9617"/>
  <c r="P9617"/>
  <c r="O9617"/>
  <c r="N9617"/>
  <c r="M9617"/>
  <c r="L9617"/>
  <c r="K9617"/>
  <c r="J9617"/>
  <c r="I9617"/>
  <c r="R9616"/>
  <c r="Q9616"/>
  <c r="P9616"/>
  <c r="O9616"/>
  <c r="N9616"/>
  <c r="M9616"/>
  <c r="L9616"/>
  <c r="K9616"/>
  <c r="J9616"/>
  <c r="I9616"/>
  <c r="R9615"/>
  <c r="Q9615"/>
  <c r="P9615"/>
  <c r="O9615"/>
  <c r="N9615"/>
  <c r="M9615"/>
  <c r="L9615"/>
  <c r="K9615"/>
  <c r="J9615"/>
  <c r="I9615"/>
  <c r="R9614"/>
  <c r="Q9614"/>
  <c r="P9614"/>
  <c r="O9614"/>
  <c r="N9614"/>
  <c r="M9614"/>
  <c r="L9614"/>
  <c r="K9614"/>
  <c r="J9614"/>
  <c r="I9614"/>
  <c r="R9613"/>
  <c r="Q9613"/>
  <c r="P9613"/>
  <c r="O9613"/>
  <c r="N9613"/>
  <c r="M9613"/>
  <c r="L9613"/>
  <c r="K9613"/>
  <c r="J9613"/>
  <c r="I9613"/>
  <c r="R9612"/>
  <c r="Q9612"/>
  <c r="P9612"/>
  <c r="O9612"/>
  <c r="N9612"/>
  <c r="M9612"/>
  <c r="L9612"/>
  <c r="K9612"/>
  <c r="J9612"/>
  <c r="I9612"/>
  <c r="R9611"/>
  <c r="Q9611"/>
  <c r="P9611"/>
  <c r="O9611"/>
  <c r="N9611"/>
  <c r="M9611"/>
  <c r="L9611"/>
  <c r="K9611"/>
  <c r="J9611"/>
  <c r="I9611"/>
  <c r="R9610"/>
  <c r="Q9610"/>
  <c r="P9610"/>
  <c r="O9610"/>
  <c r="N9610"/>
  <c r="M9610"/>
  <c r="L9610"/>
  <c r="K9610"/>
  <c r="J9610"/>
  <c r="I9610"/>
  <c r="R9609"/>
  <c r="Q9609"/>
  <c r="P9609"/>
  <c r="O9609"/>
  <c r="N9609"/>
  <c r="M9609"/>
  <c r="L9609"/>
  <c r="K9609"/>
  <c r="J9609"/>
  <c r="I9609"/>
  <c r="R9608"/>
  <c r="Q9608"/>
  <c r="P9608"/>
  <c r="O9608"/>
  <c r="N9608"/>
  <c r="M9608"/>
  <c r="L9608"/>
  <c r="K9608"/>
  <c r="J9608"/>
  <c r="I9608"/>
  <c r="R9607"/>
  <c r="Q9607"/>
  <c r="P9607"/>
  <c r="O9607"/>
  <c r="N9607"/>
  <c r="M9607"/>
  <c r="L9607"/>
  <c r="K9607"/>
  <c r="J9607"/>
  <c r="I9607"/>
  <c r="R9606"/>
  <c r="Q9606"/>
  <c r="P9606"/>
  <c r="O9606"/>
  <c r="N9606"/>
  <c r="M9606"/>
  <c r="L9606"/>
  <c r="K9606"/>
  <c r="J9606"/>
  <c r="I9606"/>
  <c r="R9605"/>
  <c r="Q9605"/>
  <c r="P9605"/>
  <c r="O9605"/>
  <c r="N9605"/>
  <c r="M9605"/>
  <c r="L9605"/>
  <c r="K9605"/>
  <c r="J9605"/>
  <c r="I9605"/>
  <c r="R9604"/>
  <c r="Q9604"/>
  <c r="P9604"/>
  <c r="O9604"/>
  <c r="N9604"/>
  <c r="M9604"/>
  <c r="L9604"/>
  <c r="K9604"/>
  <c r="J9604"/>
  <c r="I9604"/>
  <c r="R9603"/>
  <c r="Q9603"/>
  <c r="P9603"/>
  <c r="O9603"/>
  <c r="N9603"/>
  <c r="M9603"/>
  <c r="L9603"/>
  <c r="K9603"/>
  <c r="J9603"/>
  <c r="I9603"/>
  <c r="R9602"/>
  <c r="Q9602"/>
  <c r="P9602"/>
  <c r="O9602"/>
  <c r="N9602"/>
  <c r="M9602"/>
  <c r="L9602"/>
  <c r="K9602"/>
  <c r="J9602"/>
  <c r="I9602"/>
  <c r="R9601"/>
  <c r="Q9601"/>
  <c r="P9601"/>
  <c r="O9601"/>
  <c r="N9601"/>
  <c r="M9601"/>
  <c r="L9601"/>
  <c r="K9601"/>
  <c r="J9601"/>
  <c r="I9601"/>
  <c r="R9600"/>
  <c r="Q9600"/>
  <c r="P9600"/>
  <c r="O9600"/>
  <c r="N9600"/>
  <c r="M9600"/>
  <c r="L9600"/>
  <c r="K9600"/>
  <c r="J9600"/>
  <c r="I9600"/>
  <c r="R9599"/>
  <c r="Q9599"/>
  <c r="P9599"/>
  <c r="O9599"/>
  <c r="N9599"/>
  <c r="M9599"/>
  <c r="L9599"/>
  <c r="K9599"/>
  <c r="J9599"/>
  <c r="I9599"/>
  <c r="R9598"/>
  <c r="Q9598"/>
  <c r="P9598"/>
  <c r="O9598"/>
  <c r="N9598"/>
  <c r="M9598"/>
  <c r="L9598"/>
  <c r="K9598"/>
  <c r="J9598"/>
  <c r="I9598"/>
  <c r="R9597"/>
  <c r="Q9597"/>
  <c r="P9597"/>
  <c r="O9597"/>
  <c r="N9597"/>
  <c r="M9597"/>
  <c r="L9597"/>
  <c r="K9597"/>
  <c r="J9597"/>
  <c r="I9597"/>
  <c r="R9596"/>
  <c r="Q9596"/>
  <c r="P9596"/>
  <c r="O9596"/>
  <c r="N9596"/>
  <c r="M9596"/>
  <c r="L9596"/>
  <c r="K9596"/>
  <c r="J9596"/>
  <c r="I9596"/>
  <c r="R9595"/>
  <c r="Q9595"/>
  <c r="P9595"/>
  <c r="O9595"/>
  <c r="N9595"/>
  <c r="M9595"/>
  <c r="L9595"/>
  <c r="K9595"/>
  <c r="J9595"/>
  <c r="I9595"/>
  <c r="R9594"/>
  <c r="Q9594"/>
  <c r="P9594"/>
  <c r="O9594"/>
  <c r="N9594"/>
  <c r="M9594"/>
  <c r="L9594"/>
  <c r="K9594"/>
  <c r="J9594"/>
  <c r="I9594"/>
  <c r="R9593"/>
  <c r="Q9593"/>
  <c r="P9593"/>
  <c r="O9593"/>
  <c r="N9593"/>
  <c r="M9593"/>
  <c r="L9593"/>
  <c r="K9593"/>
  <c r="J9593"/>
  <c r="I9593"/>
  <c r="R9592"/>
  <c r="Q9592"/>
  <c r="P9592"/>
  <c r="O9592"/>
  <c r="N9592"/>
  <c r="M9592"/>
  <c r="L9592"/>
  <c r="K9592"/>
  <c r="J9592"/>
  <c r="I9592"/>
  <c r="R9591"/>
  <c r="Q9591"/>
  <c r="P9591"/>
  <c r="O9591"/>
  <c r="N9591"/>
  <c r="M9591"/>
  <c r="L9591"/>
  <c r="K9591"/>
  <c r="J9591"/>
  <c r="I9591"/>
  <c r="R9590"/>
  <c r="Q9590"/>
  <c r="P9590"/>
  <c r="O9590"/>
  <c r="N9590"/>
  <c r="M9590"/>
  <c r="L9590"/>
  <c r="K9590"/>
  <c r="J9590"/>
  <c r="I9590"/>
  <c r="R9589"/>
  <c r="Q9589"/>
  <c r="P9589"/>
  <c r="O9589"/>
  <c r="N9589"/>
  <c r="M9589"/>
  <c r="L9589"/>
  <c r="K9589"/>
  <c r="J9589"/>
  <c r="I9589"/>
  <c r="R9588"/>
  <c r="Q9588"/>
  <c r="P9588"/>
  <c r="O9588"/>
  <c r="N9588"/>
  <c r="M9588"/>
  <c r="L9588"/>
  <c r="K9588"/>
  <c r="J9588"/>
  <c r="I9588"/>
  <c r="R9587"/>
  <c r="Q9587"/>
  <c r="P9587"/>
  <c r="O9587"/>
  <c r="N9587"/>
  <c r="M9587"/>
  <c r="L9587"/>
  <c r="K9587"/>
  <c r="J9587"/>
  <c r="I9587"/>
  <c r="R9586"/>
  <c r="Q9586"/>
  <c r="P9586"/>
  <c r="O9586"/>
  <c r="N9586"/>
  <c r="M9586"/>
  <c r="L9586"/>
  <c r="K9586"/>
  <c r="J9586"/>
  <c r="I9586"/>
  <c r="R9585"/>
  <c r="Q9585"/>
  <c r="P9585"/>
  <c r="O9585"/>
  <c r="N9585"/>
  <c r="M9585"/>
  <c r="L9585"/>
  <c r="K9585"/>
  <c r="J9585"/>
  <c r="I9585"/>
  <c r="R9584"/>
  <c r="Q9584"/>
  <c r="P9584"/>
  <c r="O9584"/>
  <c r="N9584"/>
  <c r="M9584"/>
  <c r="L9584"/>
  <c r="K9584"/>
  <c r="J9584"/>
  <c r="I9584"/>
  <c r="R9583"/>
  <c r="Q9583"/>
  <c r="P9583"/>
  <c r="O9583"/>
  <c r="N9583"/>
  <c r="M9583"/>
  <c r="L9583"/>
  <c r="K9583"/>
  <c r="J9583"/>
  <c r="I9583"/>
  <c r="R9582"/>
  <c r="Q9582"/>
  <c r="P9582"/>
  <c r="O9582"/>
  <c r="N9582"/>
  <c r="M9582"/>
  <c r="L9582"/>
  <c r="K9582"/>
  <c r="J9582"/>
  <c r="I9582"/>
  <c r="R9581"/>
  <c r="Q9581"/>
  <c r="P9581"/>
  <c r="O9581"/>
  <c r="N9581"/>
  <c r="M9581"/>
  <c r="L9581"/>
  <c r="K9581"/>
  <c r="J9581"/>
  <c r="I9581"/>
  <c r="R9580"/>
  <c r="Q9580"/>
  <c r="P9580"/>
  <c r="O9580"/>
  <c r="N9580"/>
  <c r="M9580"/>
  <c r="L9580"/>
  <c r="K9580"/>
  <c r="J9580"/>
  <c r="I9580"/>
  <c r="R9579"/>
  <c r="Q9579"/>
  <c r="P9579"/>
  <c r="O9579"/>
  <c r="N9579"/>
  <c r="M9579"/>
  <c r="L9579"/>
  <c r="K9579"/>
  <c r="J9579"/>
  <c r="I9579"/>
  <c r="R9578"/>
  <c r="Q9578"/>
  <c r="P9578"/>
  <c r="O9578"/>
  <c r="N9578"/>
  <c r="M9578"/>
  <c r="L9578"/>
  <c r="K9578"/>
  <c r="J9578"/>
  <c r="I9578"/>
  <c r="R9577"/>
  <c r="Q9577"/>
  <c r="P9577"/>
  <c r="O9577"/>
  <c r="N9577"/>
  <c r="M9577"/>
  <c r="L9577"/>
  <c r="K9577"/>
  <c r="J9577"/>
  <c r="I9577"/>
  <c r="R9576"/>
  <c r="Q9576"/>
  <c r="P9576"/>
  <c r="O9576"/>
  <c r="N9576"/>
  <c r="M9576"/>
  <c r="L9576"/>
  <c r="K9576"/>
  <c r="J9576"/>
  <c r="I9576"/>
  <c r="R9575"/>
  <c r="Q9575"/>
  <c r="P9575"/>
  <c r="O9575"/>
  <c r="N9575"/>
  <c r="M9575"/>
  <c r="L9575"/>
  <c r="K9575"/>
  <c r="J9575"/>
  <c r="I9575"/>
  <c r="R9574"/>
  <c r="Q9574"/>
  <c r="P9574"/>
  <c r="O9574"/>
  <c r="N9574"/>
  <c r="M9574"/>
  <c r="L9574"/>
  <c r="K9574"/>
  <c r="J9574"/>
  <c r="I9574"/>
  <c r="R9573"/>
  <c r="Q9573"/>
  <c r="P9573"/>
  <c r="O9573"/>
  <c r="N9573"/>
  <c r="M9573"/>
  <c r="L9573"/>
  <c r="K9573"/>
  <c r="J9573"/>
  <c r="I9573"/>
  <c r="R9572"/>
  <c r="Q9572"/>
  <c r="P9572"/>
  <c r="O9572"/>
  <c r="N9572"/>
  <c r="M9572"/>
  <c r="L9572"/>
  <c r="K9572"/>
  <c r="J9572"/>
  <c r="I9572"/>
  <c r="R9571"/>
  <c r="Q9571"/>
  <c r="P9571"/>
  <c r="O9571"/>
  <c r="N9571"/>
  <c r="M9571"/>
  <c r="L9571"/>
  <c r="K9571"/>
  <c r="J9571"/>
  <c r="I9571"/>
  <c r="R9570"/>
  <c r="Q9570"/>
  <c r="P9570"/>
  <c r="O9570"/>
  <c r="N9570"/>
  <c r="M9570"/>
  <c r="L9570"/>
  <c r="K9570"/>
  <c r="J9570"/>
  <c r="I9570"/>
  <c r="R9569"/>
  <c r="Q9569"/>
  <c r="P9569"/>
  <c r="O9569"/>
  <c r="N9569"/>
  <c r="M9569"/>
  <c r="L9569"/>
  <c r="K9569"/>
  <c r="J9569"/>
  <c r="I9569"/>
  <c r="R9568"/>
  <c r="Q9568"/>
  <c r="P9568"/>
  <c r="O9568"/>
  <c r="N9568"/>
  <c r="M9568"/>
  <c r="L9568"/>
  <c r="K9568"/>
  <c r="J9568"/>
  <c r="I9568"/>
  <c r="R9567"/>
  <c r="Q9567"/>
  <c r="P9567"/>
  <c r="O9567"/>
  <c r="N9567"/>
  <c r="M9567"/>
  <c r="L9567"/>
  <c r="K9567"/>
  <c r="J9567"/>
  <c r="I9567"/>
  <c r="R9566"/>
  <c r="Q9566"/>
  <c r="P9566"/>
  <c r="O9566"/>
  <c r="N9566"/>
  <c r="M9566"/>
  <c r="L9566"/>
  <c r="K9566"/>
  <c r="J9566"/>
  <c r="I9566"/>
  <c r="R9565"/>
  <c r="Q9565"/>
  <c r="P9565"/>
  <c r="O9565"/>
  <c r="N9565"/>
  <c r="M9565"/>
  <c r="L9565"/>
  <c r="K9565"/>
  <c r="J9565"/>
  <c r="I9565"/>
  <c r="R9564"/>
  <c r="Q9564"/>
  <c r="P9564"/>
  <c r="O9564"/>
  <c r="N9564"/>
  <c r="M9564"/>
  <c r="L9564"/>
  <c r="K9564"/>
  <c r="J9564"/>
  <c r="I9564"/>
  <c r="R9563"/>
  <c r="Q9563"/>
  <c r="P9563"/>
  <c r="O9563"/>
  <c r="N9563"/>
  <c r="M9563"/>
  <c r="L9563"/>
  <c r="K9563"/>
  <c r="J9563"/>
  <c r="I9563"/>
  <c r="R9562"/>
  <c r="Q9562"/>
  <c r="P9562"/>
  <c r="O9562"/>
  <c r="N9562"/>
  <c r="M9562"/>
  <c r="L9562"/>
  <c r="K9562"/>
  <c r="J9562"/>
  <c r="I9562"/>
  <c r="R9561"/>
  <c r="Q9561"/>
  <c r="P9561"/>
  <c r="O9561"/>
  <c r="N9561"/>
  <c r="M9561"/>
  <c r="L9561"/>
  <c r="K9561"/>
  <c r="J9561"/>
  <c r="I9561"/>
  <c r="R9560"/>
  <c r="Q9560"/>
  <c r="P9560"/>
  <c r="O9560"/>
  <c r="N9560"/>
  <c r="M9560"/>
  <c r="L9560"/>
  <c r="K9560"/>
  <c r="J9560"/>
  <c r="I9560"/>
  <c r="R9559"/>
  <c r="Q9559"/>
  <c r="P9559"/>
  <c r="O9559"/>
  <c r="N9559"/>
  <c r="M9559"/>
  <c r="L9559"/>
  <c r="K9559"/>
  <c r="J9559"/>
  <c r="I9559"/>
  <c r="R9558"/>
  <c r="Q9558"/>
  <c r="P9558"/>
  <c r="O9558"/>
  <c r="N9558"/>
  <c r="M9558"/>
  <c r="L9558"/>
  <c r="K9558"/>
  <c r="J9558"/>
  <c r="I9558"/>
  <c r="R9557"/>
  <c r="Q9557"/>
  <c r="P9557"/>
  <c r="O9557"/>
  <c r="N9557"/>
  <c r="M9557"/>
  <c r="L9557"/>
  <c r="K9557"/>
  <c r="J9557"/>
  <c r="I9557"/>
  <c r="R9556"/>
  <c r="Q9556"/>
  <c r="P9556"/>
  <c r="O9556"/>
  <c r="N9556"/>
  <c r="M9556"/>
  <c r="L9556"/>
  <c r="K9556"/>
  <c r="J9556"/>
  <c r="I9556"/>
  <c r="R9555"/>
  <c r="Q9555"/>
  <c r="P9555"/>
  <c r="O9555"/>
  <c r="N9555"/>
  <c r="M9555"/>
  <c r="L9555"/>
  <c r="K9555"/>
  <c r="J9555"/>
  <c r="I9555"/>
  <c r="R9554"/>
  <c r="Q9554"/>
  <c r="P9554"/>
  <c r="O9554"/>
  <c r="N9554"/>
  <c r="M9554"/>
  <c r="L9554"/>
  <c r="K9554"/>
  <c r="J9554"/>
  <c r="I9554"/>
  <c r="R9553"/>
  <c r="Q9553"/>
  <c r="P9553"/>
  <c r="O9553"/>
  <c r="N9553"/>
  <c r="M9553"/>
  <c r="L9553"/>
  <c r="K9553"/>
  <c r="J9553"/>
  <c r="I9553"/>
  <c r="R9552"/>
  <c r="Q9552"/>
  <c r="P9552"/>
  <c r="O9552"/>
  <c r="N9552"/>
  <c r="M9552"/>
  <c r="L9552"/>
  <c r="K9552"/>
  <c r="J9552"/>
  <c r="I9552"/>
  <c r="R9551"/>
  <c r="Q9551"/>
  <c r="P9551"/>
  <c r="O9551"/>
  <c r="N9551"/>
  <c r="M9551"/>
  <c r="L9551"/>
  <c r="K9551"/>
  <c r="J9551"/>
  <c r="I9551"/>
  <c r="R9550"/>
  <c r="Q9550"/>
  <c r="P9550"/>
  <c r="O9550"/>
  <c r="N9550"/>
  <c r="M9550"/>
  <c r="L9550"/>
  <c r="K9550"/>
  <c r="J9550"/>
  <c r="I9550"/>
  <c r="R9549"/>
  <c r="Q9549"/>
  <c r="P9549"/>
  <c r="O9549"/>
  <c r="N9549"/>
  <c r="M9549"/>
  <c r="L9549"/>
  <c r="K9549"/>
  <c r="J9549"/>
  <c r="I9549"/>
  <c r="R9548"/>
  <c r="Q9548"/>
  <c r="P9548"/>
  <c r="O9548"/>
  <c r="N9548"/>
  <c r="M9548"/>
  <c r="L9548"/>
  <c r="K9548"/>
  <c r="J9548"/>
  <c r="I9548"/>
  <c r="R9547"/>
  <c r="Q9547"/>
  <c r="P9547"/>
  <c r="O9547"/>
  <c r="N9547"/>
  <c r="M9547"/>
  <c r="L9547"/>
  <c r="K9547"/>
  <c r="J9547"/>
  <c r="I9547"/>
  <c r="R9546"/>
  <c r="Q9546"/>
  <c r="P9546"/>
  <c r="O9546"/>
  <c r="N9546"/>
  <c r="M9546"/>
  <c r="L9546"/>
  <c r="K9546"/>
  <c r="J9546"/>
  <c r="I9546"/>
  <c r="R9545"/>
  <c r="Q9545"/>
  <c r="P9545"/>
  <c r="O9545"/>
  <c r="N9545"/>
  <c r="M9545"/>
  <c r="L9545"/>
  <c r="K9545"/>
  <c r="J9545"/>
  <c r="I9545"/>
  <c r="R9544"/>
  <c r="Q9544"/>
  <c r="P9544"/>
  <c r="O9544"/>
  <c r="N9544"/>
  <c r="M9544"/>
  <c r="L9544"/>
  <c r="K9544"/>
  <c r="J9544"/>
  <c r="I9544"/>
  <c r="R9543"/>
  <c r="Q9543"/>
  <c r="P9543"/>
  <c r="O9543"/>
  <c r="N9543"/>
  <c r="M9543"/>
  <c r="L9543"/>
  <c r="K9543"/>
  <c r="J9543"/>
  <c r="I9543"/>
  <c r="R9542"/>
  <c r="Q9542"/>
  <c r="P9542"/>
  <c r="O9542"/>
  <c r="N9542"/>
  <c r="M9542"/>
  <c r="L9542"/>
  <c r="K9542"/>
  <c r="J9542"/>
  <c r="I9542"/>
  <c r="R9541"/>
  <c r="Q9541"/>
  <c r="P9541"/>
  <c r="O9541"/>
  <c r="N9541"/>
  <c r="M9541"/>
  <c r="L9541"/>
  <c r="K9541"/>
  <c r="J9541"/>
  <c r="I9541"/>
  <c r="R9540"/>
  <c r="Q9540"/>
  <c r="P9540"/>
  <c r="O9540"/>
  <c r="N9540"/>
  <c r="M9540"/>
  <c r="L9540"/>
  <c r="K9540"/>
  <c r="J9540"/>
  <c r="I9540"/>
  <c r="R9539"/>
  <c r="Q9539"/>
  <c r="P9539"/>
  <c r="O9539"/>
  <c r="N9539"/>
  <c r="M9539"/>
  <c r="L9539"/>
  <c r="K9539"/>
  <c r="J9539"/>
  <c r="I9539"/>
  <c r="R9538"/>
  <c r="Q9538"/>
  <c r="P9538"/>
  <c r="O9538"/>
  <c r="N9538"/>
  <c r="M9538"/>
  <c r="L9538"/>
  <c r="K9538"/>
  <c r="J9538"/>
  <c r="I9538"/>
  <c r="R9537"/>
  <c r="Q9537"/>
  <c r="P9537"/>
  <c r="O9537"/>
  <c r="N9537"/>
  <c r="M9537"/>
  <c r="L9537"/>
  <c r="K9537"/>
  <c r="J9537"/>
  <c r="I9537"/>
  <c r="R9536"/>
  <c r="Q9536"/>
  <c r="P9536"/>
  <c r="O9536"/>
  <c r="N9536"/>
  <c r="M9536"/>
  <c r="L9536"/>
  <c r="K9536"/>
  <c r="J9536"/>
  <c r="I9536"/>
  <c r="R9535"/>
  <c r="Q9535"/>
  <c r="P9535"/>
  <c r="O9535"/>
  <c r="N9535"/>
  <c r="M9535"/>
  <c r="L9535"/>
  <c r="K9535"/>
  <c r="J9535"/>
  <c r="I9535"/>
  <c r="R9534"/>
  <c r="Q9534"/>
  <c r="P9534"/>
  <c r="O9534"/>
  <c r="N9534"/>
  <c r="M9534"/>
  <c r="L9534"/>
  <c r="K9534"/>
  <c r="J9534"/>
  <c r="I9534"/>
  <c r="R9533"/>
  <c r="Q9533"/>
  <c r="P9533"/>
  <c r="O9533"/>
  <c r="N9533"/>
  <c r="M9533"/>
  <c r="L9533"/>
  <c r="K9533"/>
  <c r="J9533"/>
  <c r="I9533"/>
  <c r="R9532"/>
  <c r="Q9532"/>
  <c r="P9532"/>
  <c r="O9532"/>
  <c r="N9532"/>
  <c r="M9532"/>
  <c r="L9532"/>
  <c r="K9532"/>
  <c r="J9532"/>
  <c r="I9532"/>
  <c r="R9531"/>
  <c r="Q9531"/>
  <c r="P9531"/>
  <c r="O9531"/>
  <c r="N9531"/>
  <c r="M9531"/>
  <c r="L9531"/>
  <c r="K9531"/>
  <c r="J9531"/>
  <c r="I9531"/>
  <c r="R9530"/>
  <c r="Q9530"/>
  <c r="P9530"/>
  <c r="O9530"/>
  <c r="N9530"/>
  <c r="M9530"/>
  <c r="L9530"/>
  <c r="K9530"/>
  <c r="J9530"/>
  <c r="I9530"/>
  <c r="R9529"/>
  <c r="Q9529"/>
  <c r="P9529"/>
  <c r="O9529"/>
  <c r="N9529"/>
  <c r="M9529"/>
  <c r="L9529"/>
  <c r="K9529"/>
  <c r="J9529"/>
  <c r="I9529"/>
  <c r="R9528"/>
  <c r="Q9528"/>
  <c r="P9528"/>
  <c r="O9528"/>
  <c r="N9528"/>
  <c r="M9528"/>
  <c r="L9528"/>
  <c r="K9528"/>
  <c r="J9528"/>
  <c r="I9528"/>
  <c r="R9527"/>
  <c r="Q9527"/>
  <c r="P9527"/>
  <c r="O9527"/>
  <c r="N9527"/>
  <c r="M9527"/>
  <c r="L9527"/>
  <c r="K9527"/>
  <c r="J9527"/>
  <c r="I9527"/>
  <c r="R9526"/>
  <c r="Q9526"/>
  <c r="P9526"/>
  <c r="O9526"/>
  <c r="N9526"/>
  <c r="M9526"/>
  <c r="L9526"/>
  <c r="K9526"/>
  <c r="J9526"/>
  <c r="I9526"/>
  <c r="R9525"/>
  <c r="Q9525"/>
  <c r="P9525"/>
  <c r="O9525"/>
  <c r="N9525"/>
  <c r="M9525"/>
  <c r="L9525"/>
  <c r="K9525"/>
  <c r="J9525"/>
  <c r="I9525"/>
  <c r="R9524"/>
  <c r="Q9524"/>
  <c r="P9524"/>
  <c r="O9524"/>
  <c r="N9524"/>
  <c r="M9524"/>
  <c r="L9524"/>
  <c r="K9524"/>
  <c r="J9524"/>
  <c r="I9524"/>
  <c r="R9523"/>
  <c r="Q9523"/>
  <c r="P9523"/>
  <c r="O9523"/>
  <c r="N9523"/>
  <c r="M9523"/>
  <c r="L9523"/>
  <c r="K9523"/>
  <c r="J9523"/>
  <c r="I9523"/>
  <c r="R9522"/>
  <c r="Q9522"/>
  <c r="P9522"/>
  <c r="O9522"/>
  <c r="N9522"/>
  <c r="M9522"/>
  <c r="L9522"/>
  <c r="K9522"/>
  <c r="J9522"/>
  <c r="I9522"/>
  <c r="R9521"/>
  <c r="Q9521"/>
  <c r="P9521"/>
  <c r="O9521"/>
  <c r="N9521"/>
  <c r="M9521"/>
  <c r="L9521"/>
  <c r="K9521"/>
  <c r="J9521"/>
  <c r="I9521"/>
  <c r="R9520"/>
  <c r="Q9520"/>
  <c r="P9520"/>
  <c r="O9520"/>
  <c r="N9520"/>
  <c r="M9520"/>
  <c r="L9520"/>
  <c r="K9520"/>
  <c r="J9520"/>
  <c r="I9520"/>
  <c r="R9519"/>
  <c r="Q9519"/>
  <c r="P9519"/>
  <c r="O9519"/>
  <c r="N9519"/>
  <c r="M9519"/>
  <c r="L9519"/>
  <c r="K9519"/>
  <c r="J9519"/>
  <c r="I9519"/>
  <c r="R9518"/>
  <c r="Q9518"/>
  <c r="P9518"/>
  <c r="O9518"/>
  <c r="N9518"/>
  <c r="M9518"/>
  <c r="L9518"/>
  <c r="K9518"/>
  <c r="J9518"/>
  <c r="I9518"/>
  <c r="R9517"/>
  <c r="Q9517"/>
  <c r="P9517"/>
  <c r="O9517"/>
  <c r="N9517"/>
  <c r="M9517"/>
  <c r="L9517"/>
  <c r="K9517"/>
  <c r="J9517"/>
  <c r="I9517"/>
  <c r="R9516"/>
  <c r="Q9516"/>
  <c r="P9516"/>
  <c r="O9516"/>
  <c r="N9516"/>
  <c r="M9516"/>
  <c r="L9516"/>
  <c r="K9516"/>
  <c r="J9516"/>
  <c r="I9516"/>
  <c r="R9515"/>
  <c r="Q9515"/>
  <c r="P9515"/>
  <c r="O9515"/>
  <c r="N9515"/>
  <c r="M9515"/>
  <c r="L9515"/>
  <c r="K9515"/>
  <c r="J9515"/>
  <c r="I9515"/>
  <c r="R9514"/>
  <c r="Q9514"/>
  <c r="P9514"/>
  <c r="O9514"/>
  <c r="N9514"/>
  <c r="M9514"/>
  <c r="L9514"/>
  <c r="K9514"/>
  <c r="J9514"/>
  <c r="I9514"/>
  <c r="R9513"/>
  <c r="Q9513"/>
  <c r="P9513"/>
  <c r="O9513"/>
  <c r="N9513"/>
  <c r="M9513"/>
  <c r="L9513"/>
  <c r="K9513"/>
  <c r="J9513"/>
  <c r="I9513"/>
  <c r="R9512"/>
  <c r="Q9512"/>
  <c r="P9512"/>
  <c r="O9512"/>
  <c r="N9512"/>
  <c r="M9512"/>
  <c r="L9512"/>
  <c r="K9512"/>
  <c r="J9512"/>
  <c r="I9512"/>
  <c r="R9511"/>
  <c r="Q9511"/>
  <c r="P9511"/>
  <c r="O9511"/>
  <c r="N9511"/>
  <c r="M9511"/>
  <c r="L9511"/>
  <c r="K9511"/>
  <c r="J9511"/>
  <c r="I9511"/>
  <c r="R9510"/>
  <c r="Q9510"/>
  <c r="P9510"/>
  <c r="O9510"/>
  <c r="N9510"/>
  <c r="M9510"/>
  <c r="L9510"/>
  <c r="K9510"/>
  <c r="J9510"/>
  <c r="I9510"/>
  <c r="R9509"/>
  <c r="Q9509"/>
  <c r="P9509"/>
  <c r="O9509"/>
  <c r="N9509"/>
  <c r="M9509"/>
  <c r="L9509"/>
  <c r="K9509"/>
  <c r="J9509"/>
  <c r="I9509"/>
  <c r="R9508"/>
  <c r="Q9508"/>
  <c r="P9508"/>
  <c r="O9508"/>
  <c r="N9508"/>
  <c r="M9508"/>
  <c r="L9508"/>
  <c r="K9508"/>
  <c r="J9508"/>
  <c r="I9508"/>
  <c r="R9507"/>
  <c r="Q9507"/>
  <c r="P9507"/>
  <c r="O9507"/>
  <c r="N9507"/>
  <c r="M9507"/>
  <c r="L9507"/>
  <c r="K9507"/>
  <c r="J9507"/>
  <c r="I9507"/>
  <c r="R9506"/>
  <c r="Q9506"/>
  <c r="P9506"/>
  <c r="O9506"/>
  <c r="N9506"/>
  <c r="M9506"/>
  <c r="L9506"/>
  <c r="K9506"/>
  <c r="J9506"/>
  <c r="I9506"/>
  <c r="R9505"/>
  <c r="Q9505"/>
  <c r="P9505"/>
  <c r="O9505"/>
  <c r="N9505"/>
  <c r="M9505"/>
  <c r="L9505"/>
  <c r="K9505"/>
  <c r="J9505"/>
  <c r="I9505"/>
  <c r="R9504"/>
  <c r="Q9504"/>
  <c r="P9504"/>
  <c r="O9504"/>
  <c r="N9504"/>
  <c r="M9504"/>
  <c r="L9504"/>
  <c r="K9504"/>
  <c r="J9504"/>
  <c r="I9504"/>
  <c r="R9503"/>
  <c r="Q9503"/>
  <c r="P9503"/>
  <c r="O9503"/>
  <c r="N9503"/>
  <c r="M9503"/>
  <c r="L9503"/>
  <c r="K9503"/>
  <c r="J9503"/>
  <c r="I9503"/>
  <c r="R9502"/>
  <c r="Q9502"/>
  <c r="P9502"/>
  <c r="O9502"/>
  <c r="N9502"/>
  <c r="M9502"/>
  <c r="L9502"/>
  <c r="K9502"/>
  <c r="J9502"/>
  <c r="I9502"/>
  <c r="R9501"/>
  <c r="Q9501"/>
  <c r="P9501"/>
  <c r="O9501"/>
  <c r="N9501"/>
  <c r="M9501"/>
  <c r="L9501"/>
  <c r="K9501"/>
  <c r="J9501"/>
  <c r="I9501"/>
  <c r="R9500"/>
  <c r="Q9500"/>
  <c r="P9500"/>
  <c r="O9500"/>
  <c r="N9500"/>
  <c r="M9500"/>
  <c r="L9500"/>
  <c r="K9500"/>
  <c r="J9500"/>
  <c r="I9500"/>
  <c r="R9499"/>
  <c r="Q9499"/>
  <c r="P9499"/>
  <c r="O9499"/>
  <c r="N9499"/>
  <c r="M9499"/>
  <c r="L9499"/>
  <c r="K9499"/>
  <c r="J9499"/>
  <c r="I9499"/>
  <c r="R9498"/>
  <c r="Q9498"/>
  <c r="P9498"/>
  <c r="O9498"/>
  <c r="N9498"/>
  <c r="M9498"/>
  <c r="L9498"/>
  <c r="K9498"/>
  <c r="J9498"/>
  <c r="I9498"/>
  <c r="R9497"/>
  <c r="Q9497"/>
  <c r="P9497"/>
  <c r="O9497"/>
  <c r="N9497"/>
  <c r="M9497"/>
  <c r="L9497"/>
  <c r="K9497"/>
  <c r="J9497"/>
  <c r="I9497"/>
  <c r="R9496"/>
  <c r="Q9496"/>
  <c r="P9496"/>
  <c r="O9496"/>
  <c r="N9496"/>
  <c r="M9496"/>
  <c r="L9496"/>
  <c r="K9496"/>
  <c r="J9496"/>
  <c r="I9496"/>
  <c r="R9495"/>
  <c r="Q9495"/>
  <c r="P9495"/>
  <c r="O9495"/>
  <c r="N9495"/>
  <c r="M9495"/>
  <c r="L9495"/>
  <c r="K9495"/>
  <c r="J9495"/>
  <c r="I9495"/>
  <c r="R9494"/>
  <c r="Q9494"/>
  <c r="P9494"/>
  <c r="O9494"/>
  <c r="N9494"/>
  <c r="M9494"/>
  <c r="L9494"/>
  <c r="K9494"/>
  <c r="J9494"/>
  <c r="I9494"/>
  <c r="R9493"/>
  <c r="Q9493"/>
  <c r="P9493"/>
  <c r="O9493"/>
  <c r="N9493"/>
  <c r="M9493"/>
  <c r="L9493"/>
  <c r="K9493"/>
  <c r="J9493"/>
  <c r="I9493"/>
  <c r="R9492"/>
  <c r="Q9492"/>
  <c r="P9492"/>
  <c r="O9492"/>
  <c r="N9492"/>
  <c r="M9492"/>
  <c r="L9492"/>
  <c r="K9492"/>
  <c r="J9492"/>
  <c r="I9492"/>
  <c r="R9491"/>
  <c r="Q9491"/>
  <c r="P9491"/>
  <c r="O9491"/>
  <c r="N9491"/>
  <c r="M9491"/>
  <c r="L9491"/>
  <c r="K9491"/>
  <c r="J9491"/>
  <c r="I9491"/>
  <c r="R9490"/>
  <c r="Q9490"/>
  <c r="P9490"/>
  <c r="O9490"/>
  <c r="N9490"/>
  <c r="M9490"/>
  <c r="L9490"/>
  <c r="K9490"/>
  <c r="J9490"/>
  <c r="I9490"/>
  <c r="R9489"/>
  <c r="Q9489"/>
  <c r="P9489"/>
  <c r="O9489"/>
  <c r="N9489"/>
  <c r="M9489"/>
  <c r="L9489"/>
  <c r="K9489"/>
  <c r="J9489"/>
  <c r="I9489"/>
  <c r="R9488"/>
  <c r="Q9488"/>
  <c r="P9488"/>
  <c r="O9488"/>
  <c r="N9488"/>
  <c r="M9488"/>
  <c r="L9488"/>
  <c r="K9488"/>
  <c r="J9488"/>
  <c r="I9488"/>
  <c r="R9487"/>
  <c r="Q9487"/>
  <c r="P9487"/>
  <c r="O9487"/>
  <c r="N9487"/>
  <c r="M9487"/>
  <c r="L9487"/>
  <c r="K9487"/>
  <c r="J9487"/>
  <c r="I9487"/>
  <c r="R9486"/>
  <c r="Q9486"/>
  <c r="P9486"/>
  <c r="O9486"/>
  <c r="N9486"/>
  <c r="M9486"/>
  <c r="L9486"/>
  <c r="K9486"/>
  <c r="J9486"/>
  <c r="I9486"/>
  <c r="R9485"/>
  <c r="Q9485"/>
  <c r="P9485"/>
  <c r="O9485"/>
  <c r="N9485"/>
  <c r="M9485"/>
  <c r="L9485"/>
  <c r="K9485"/>
  <c r="J9485"/>
  <c r="I9485"/>
  <c r="R9484"/>
  <c r="Q9484"/>
  <c r="P9484"/>
  <c r="O9484"/>
  <c r="N9484"/>
  <c r="M9484"/>
  <c r="L9484"/>
  <c r="K9484"/>
  <c r="J9484"/>
  <c r="I9484"/>
  <c r="R9483"/>
  <c r="Q9483"/>
  <c r="P9483"/>
  <c r="O9483"/>
  <c r="N9483"/>
  <c r="M9483"/>
  <c r="L9483"/>
  <c r="K9483"/>
  <c r="J9483"/>
  <c r="I9483"/>
  <c r="R9482"/>
  <c r="Q9482"/>
  <c r="P9482"/>
  <c r="O9482"/>
  <c r="N9482"/>
  <c r="M9482"/>
  <c r="L9482"/>
  <c r="K9482"/>
  <c r="J9482"/>
  <c r="I9482"/>
  <c r="R9481"/>
  <c r="Q9481"/>
  <c r="P9481"/>
  <c r="O9481"/>
  <c r="N9481"/>
  <c r="M9481"/>
  <c r="L9481"/>
  <c r="K9481"/>
  <c r="J9481"/>
  <c r="I9481"/>
  <c r="R9480"/>
  <c r="Q9480"/>
  <c r="P9480"/>
  <c r="O9480"/>
  <c r="N9480"/>
  <c r="M9480"/>
  <c r="L9480"/>
  <c r="K9480"/>
  <c r="J9480"/>
  <c r="I9480"/>
  <c r="R9479"/>
  <c r="Q9479"/>
  <c r="P9479"/>
  <c r="O9479"/>
  <c r="N9479"/>
  <c r="M9479"/>
  <c r="L9479"/>
  <c r="K9479"/>
  <c r="J9479"/>
  <c r="I9479"/>
  <c r="R9478"/>
  <c r="Q9478"/>
  <c r="P9478"/>
  <c r="O9478"/>
  <c r="N9478"/>
  <c r="M9478"/>
  <c r="L9478"/>
  <c r="K9478"/>
  <c r="J9478"/>
  <c r="I9478"/>
  <c r="R9477"/>
  <c r="Q9477"/>
  <c r="P9477"/>
  <c r="O9477"/>
  <c r="N9477"/>
  <c r="M9477"/>
  <c r="L9477"/>
  <c r="K9477"/>
  <c r="J9477"/>
  <c r="I9477"/>
  <c r="R9476"/>
  <c r="Q9476"/>
  <c r="P9476"/>
  <c r="O9476"/>
  <c r="N9476"/>
  <c r="M9476"/>
  <c r="L9476"/>
  <c r="K9476"/>
  <c r="J9476"/>
  <c r="I9476"/>
  <c r="R9475"/>
  <c r="Q9475"/>
  <c r="P9475"/>
  <c r="O9475"/>
  <c r="N9475"/>
  <c r="M9475"/>
  <c r="L9475"/>
  <c r="K9475"/>
  <c r="J9475"/>
  <c r="I9475"/>
  <c r="R9474"/>
  <c r="Q9474"/>
  <c r="P9474"/>
  <c r="O9474"/>
  <c r="N9474"/>
  <c r="M9474"/>
  <c r="L9474"/>
  <c r="K9474"/>
  <c r="J9474"/>
  <c r="I9474"/>
  <c r="R9473"/>
  <c r="Q9473"/>
  <c r="P9473"/>
  <c r="O9473"/>
  <c r="N9473"/>
  <c r="M9473"/>
  <c r="L9473"/>
  <c r="K9473"/>
  <c r="J9473"/>
  <c r="I9473"/>
  <c r="R9472"/>
  <c r="Q9472"/>
  <c r="P9472"/>
  <c r="O9472"/>
  <c r="N9472"/>
  <c r="M9472"/>
  <c r="L9472"/>
  <c r="K9472"/>
  <c r="J9472"/>
  <c r="I9472"/>
  <c r="R9471"/>
  <c r="Q9471"/>
  <c r="P9471"/>
  <c r="O9471"/>
  <c r="N9471"/>
  <c r="M9471"/>
  <c r="L9471"/>
  <c r="K9471"/>
  <c r="J9471"/>
  <c r="I9471"/>
  <c r="R9470"/>
  <c r="Q9470"/>
  <c r="P9470"/>
  <c r="O9470"/>
  <c r="N9470"/>
  <c r="M9470"/>
  <c r="L9470"/>
  <c r="K9470"/>
  <c r="J9470"/>
  <c r="I9470"/>
  <c r="R9469"/>
  <c r="Q9469"/>
  <c r="P9469"/>
  <c r="O9469"/>
  <c r="N9469"/>
  <c r="M9469"/>
  <c r="L9469"/>
  <c r="K9469"/>
  <c r="J9469"/>
  <c r="I9469"/>
  <c r="R9468"/>
  <c r="Q9468"/>
  <c r="P9468"/>
  <c r="O9468"/>
  <c r="N9468"/>
  <c r="M9468"/>
  <c r="L9468"/>
  <c r="K9468"/>
  <c r="J9468"/>
  <c r="I9468"/>
  <c r="R9467"/>
  <c r="Q9467"/>
  <c r="P9467"/>
  <c r="O9467"/>
  <c r="N9467"/>
  <c r="M9467"/>
  <c r="L9467"/>
  <c r="K9467"/>
  <c r="J9467"/>
  <c r="I9467"/>
  <c r="R9466"/>
  <c r="Q9466"/>
  <c r="P9466"/>
  <c r="O9466"/>
  <c r="N9466"/>
  <c r="M9466"/>
  <c r="L9466"/>
  <c r="K9466"/>
  <c r="J9466"/>
  <c r="I9466"/>
  <c r="R9465"/>
  <c r="Q9465"/>
  <c r="P9465"/>
  <c r="O9465"/>
  <c r="N9465"/>
  <c r="M9465"/>
  <c r="L9465"/>
  <c r="K9465"/>
  <c r="J9465"/>
  <c r="I9465"/>
  <c r="R9464"/>
  <c r="Q9464"/>
  <c r="P9464"/>
  <c r="O9464"/>
  <c r="N9464"/>
  <c r="M9464"/>
  <c r="L9464"/>
  <c r="K9464"/>
  <c r="J9464"/>
  <c r="I9464"/>
  <c r="R9463"/>
  <c r="Q9463"/>
  <c r="P9463"/>
  <c r="O9463"/>
  <c r="N9463"/>
  <c r="M9463"/>
  <c r="L9463"/>
  <c r="K9463"/>
  <c r="J9463"/>
  <c r="I9463"/>
  <c r="R9462"/>
  <c r="Q9462"/>
  <c r="P9462"/>
  <c r="O9462"/>
  <c r="N9462"/>
  <c r="M9462"/>
  <c r="L9462"/>
  <c r="K9462"/>
  <c r="J9462"/>
  <c r="I9462"/>
  <c r="R9461"/>
  <c r="Q9461"/>
  <c r="P9461"/>
  <c r="O9461"/>
  <c r="N9461"/>
  <c r="M9461"/>
  <c r="L9461"/>
  <c r="K9461"/>
  <c r="J9461"/>
  <c r="I9461"/>
  <c r="R9460"/>
  <c r="Q9460"/>
  <c r="P9460"/>
  <c r="O9460"/>
  <c r="N9460"/>
  <c r="M9460"/>
  <c r="L9460"/>
  <c r="K9460"/>
  <c r="J9460"/>
  <c r="I9460"/>
  <c r="R9459"/>
  <c r="Q9459"/>
  <c r="P9459"/>
  <c r="O9459"/>
  <c r="N9459"/>
  <c r="M9459"/>
  <c r="L9459"/>
  <c r="K9459"/>
  <c r="J9459"/>
  <c r="I9459"/>
  <c r="R9458"/>
  <c r="Q9458"/>
  <c r="P9458"/>
  <c r="O9458"/>
  <c r="N9458"/>
  <c r="M9458"/>
  <c r="L9458"/>
  <c r="K9458"/>
  <c r="J9458"/>
  <c r="I9458"/>
  <c r="R9457"/>
  <c r="Q9457"/>
  <c r="P9457"/>
  <c r="O9457"/>
  <c r="N9457"/>
  <c r="M9457"/>
  <c r="L9457"/>
  <c r="K9457"/>
  <c r="J9457"/>
  <c r="I9457"/>
  <c r="R9456"/>
  <c r="Q9456"/>
  <c r="P9456"/>
  <c r="O9456"/>
  <c r="N9456"/>
  <c r="M9456"/>
  <c r="L9456"/>
  <c r="K9456"/>
  <c r="J9456"/>
  <c r="I9456"/>
  <c r="R9455"/>
  <c r="Q9455"/>
  <c r="P9455"/>
  <c r="O9455"/>
  <c r="N9455"/>
  <c r="M9455"/>
  <c r="L9455"/>
  <c r="K9455"/>
  <c r="J9455"/>
  <c r="I9455"/>
  <c r="R9454"/>
  <c r="Q9454"/>
  <c r="P9454"/>
  <c r="O9454"/>
  <c r="N9454"/>
  <c r="M9454"/>
  <c r="L9454"/>
  <c r="K9454"/>
  <c r="J9454"/>
  <c r="I9454"/>
  <c r="R9453"/>
  <c r="Q9453"/>
  <c r="P9453"/>
  <c r="O9453"/>
  <c r="N9453"/>
  <c r="M9453"/>
  <c r="L9453"/>
  <c r="K9453"/>
  <c r="J9453"/>
  <c r="I9453"/>
  <c r="R9452"/>
  <c r="Q9452"/>
  <c r="P9452"/>
  <c r="O9452"/>
  <c r="N9452"/>
  <c r="M9452"/>
  <c r="L9452"/>
  <c r="K9452"/>
  <c r="J9452"/>
  <c r="I9452"/>
  <c r="R9451"/>
  <c r="Q9451"/>
  <c r="P9451"/>
  <c r="O9451"/>
  <c r="N9451"/>
  <c r="M9451"/>
  <c r="L9451"/>
  <c r="K9451"/>
  <c r="J9451"/>
  <c r="I9451"/>
  <c r="R9450"/>
  <c r="Q9450"/>
  <c r="P9450"/>
  <c r="O9450"/>
  <c r="N9450"/>
  <c r="M9450"/>
  <c r="L9450"/>
  <c r="K9450"/>
  <c r="J9450"/>
  <c r="I9450"/>
  <c r="R9449"/>
  <c r="Q9449"/>
  <c r="P9449"/>
  <c r="O9449"/>
  <c r="N9449"/>
  <c r="M9449"/>
  <c r="L9449"/>
  <c r="K9449"/>
  <c r="J9449"/>
  <c r="I9449"/>
  <c r="R9448"/>
  <c r="Q9448"/>
  <c r="P9448"/>
  <c r="O9448"/>
  <c r="N9448"/>
  <c r="M9448"/>
  <c r="L9448"/>
  <c r="K9448"/>
  <c r="J9448"/>
  <c r="I9448"/>
  <c r="R9447"/>
  <c r="Q9447"/>
  <c r="P9447"/>
  <c r="O9447"/>
  <c r="N9447"/>
  <c r="M9447"/>
  <c r="L9447"/>
  <c r="K9447"/>
  <c r="J9447"/>
  <c r="I9447"/>
  <c r="R9446"/>
  <c r="Q9446"/>
  <c r="P9446"/>
  <c r="O9446"/>
  <c r="N9446"/>
  <c r="M9446"/>
  <c r="L9446"/>
  <c r="K9446"/>
  <c r="J9446"/>
  <c r="I9446"/>
  <c r="R9445"/>
  <c r="Q9445"/>
  <c r="P9445"/>
  <c r="O9445"/>
  <c r="N9445"/>
  <c r="M9445"/>
  <c r="L9445"/>
  <c r="K9445"/>
  <c r="J9445"/>
  <c r="I9445"/>
  <c r="R9444"/>
  <c r="Q9444"/>
  <c r="P9444"/>
  <c r="O9444"/>
  <c r="N9444"/>
  <c r="M9444"/>
  <c r="L9444"/>
  <c r="K9444"/>
  <c r="J9444"/>
  <c r="I9444"/>
  <c r="R9443"/>
  <c r="Q9443"/>
  <c r="P9443"/>
  <c r="O9443"/>
  <c r="N9443"/>
  <c r="M9443"/>
  <c r="L9443"/>
  <c r="K9443"/>
  <c r="J9443"/>
  <c r="I9443"/>
  <c r="R9442"/>
  <c r="Q9442"/>
  <c r="P9442"/>
  <c r="O9442"/>
  <c r="N9442"/>
  <c r="M9442"/>
  <c r="L9442"/>
  <c r="K9442"/>
  <c r="J9442"/>
  <c r="I9442"/>
  <c r="R9441"/>
  <c r="Q9441"/>
  <c r="P9441"/>
  <c r="O9441"/>
  <c r="N9441"/>
  <c r="M9441"/>
  <c r="L9441"/>
  <c r="K9441"/>
  <c r="J9441"/>
  <c r="I9441"/>
  <c r="R9440"/>
  <c r="Q9440"/>
  <c r="P9440"/>
  <c r="O9440"/>
  <c r="N9440"/>
  <c r="M9440"/>
  <c r="L9440"/>
  <c r="K9440"/>
  <c r="J9440"/>
  <c r="I9440"/>
  <c r="R9439"/>
  <c r="Q9439"/>
  <c r="P9439"/>
  <c r="O9439"/>
  <c r="N9439"/>
  <c r="M9439"/>
  <c r="L9439"/>
  <c r="K9439"/>
  <c r="J9439"/>
  <c r="I9439"/>
  <c r="R9438"/>
  <c r="Q9438"/>
  <c r="P9438"/>
  <c r="O9438"/>
  <c r="N9438"/>
  <c r="M9438"/>
  <c r="L9438"/>
  <c r="K9438"/>
  <c r="J9438"/>
  <c r="I9438"/>
  <c r="R9437"/>
  <c r="Q9437"/>
  <c r="P9437"/>
  <c r="O9437"/>
  <c r="N9437"/>
  <c r="M9437"/>
  <c r="L9437"/>
  <c r="K9437"/>
  <c r="J9437"/>
  <c r="I9437"/>
  <c r="R9436"/>
  <c r="Q9436"/>
  <c r="P9436"/>
  <c r="O9436"/>
  <c r="N9436"/>
  <c r="M9436"/>
  <c r="L9436"/>
  <c r="K9436"/>
  <c r="J9436"/>
  <c r="I9436"/>
  <c r="R9435"/>
  <c r="Q9435"/>
  <c r="P9435"/>
  <c r="O9435"/>
  <c r="N9435"/>
  <c r="M9435"/>
  <c r="L9435"/>
  <c r="K9435"/>
  <c r="J9435"/>
  <c r="I9435"/>
  <c r="R9434"/>
  <c r="Q9434"/>
  <c r="P9434"/>
  <c r="O9434"/>
  <c r="N9434"/>
  <c r="M9434"/>
  <c r="L9434"/>
  <c r="K9434"/>
  <c r="J9434"/>
  <c r="I9434"/>
  <c r="R9433"/>
  <c r="Q9433"/>
  <c r="P9433"/>
  <c r="O9433"/>
  <c r="N9433"/>
  <c r="M9433"/>
  <c r="L9433"/>
  <c r="K9433"/>
  <c r="J9433"/>
  <c r="I9433"/>
  <c r="R9432"/>
  <c r="Q9432"/>
  <c r="P9432"/>
  <c r="O9432"/>
  <c r="N9432"/>
  <c r="M9432"/>
  <c r="L9432"/>
  <c r="K9432"/>
  <c r="J9432"/>
  <c r="I9432"/>
  <c r="R9431"/>
  <c r="Q9431"/>
  <c r="P9431"/>
  <c r="O9431"/>
  <c r="N9431"/>
  <c r="M9431"/>
  <c r="L9431"/>
  <c r="K9431"/>
  <c r="J9431"/>
  <c r="I9431"/>
  <c r="R9430"/>
  <c r="Q9430"/>
  <c r="P9430"/>
  <c r="O9430"/>
  <c r="N9430"/>
  <c r="M9430"/>
  <c r="L9430"/>
  <c r="K9430"/>
  <c r="J9430"/>
  <c r="I9430"/>
  <c r="R9429"/>
  <c r="Q9429"/>
  <c r="P9429"/>
  <c r="O9429"/>
  <c r="N9429"/>
  <c r="M9429"/>
  <c r="L9429"/>
  <c r="K9429"/>
  <c r="J9429"/>
  <c r="I9429"/>
  <c r="R9428"/>
  <c r="Q9428"/>
  <c r="P9428"/>
  <c r="O9428"/>
  <c r="N9428"/>
  <c r="M9428"/>
  <c r="L9428"/>
  <c r="K9428"/>
  <c r="J9428"/>
  <c r="I9428"/>
  <c r="R9427"/>
  <c r="Q9427"/>
  <c r="P9427"/>
  <c r="O9427"/>
  <c r="N9427"/>
  <c r="M9427"/>
  <c r="L9427"/>
  <c r="K9427"/>
  <c r="J9427"/>
  <c r="I9427"/>
  <c r="R9426"/>
  <c r="Q9426"/>
  <c r="P9426"/>
  <c r="O9426"/>
  <c r="N9426"/>
  <c r="M9426"/>
  <c r="L9426"/>
  <c r="K9426"/>
  <c r="J9426"/>
  <c r="I9426"/>
  <c r="R9425"/>
  <c r="Q9425"/>
  <c r="P9425"/>
  <c r="O9425"/>
  <c r="N9425"/>
  <c r="M9425"/>
  <c r="L9425"/>
  <c r="K9425"/>
  <c r="J9425"/>
  <c r="I9425"/>
  <c r="R9424"/>
  <c r="Q9424"/>
  <c r="P9424"/>
  <c r="O9424"/>
  <c r="N9424"/>
  <c r="M9424"/>
  <c r="L9424"/>
  <c r="K9424"/>
  <c r="J9424"/>
  <c r="I9424"/>
  <c r="R9423"/>
  <c r="Q9423"/>
  <c r="P9423"/>
  <c r="O9423"/>
  <c r="N9423"/>
  <c r="M9423"/>
  <c r="L9423"/>
  <c r="K9423"/>
  <c r="J9423"/>
  <c r="I9423"/>
  <c r="R9422"/>
  <c r="Q9422"/>
  <c r="P9422"/>
  <c r="O9422"/>
  <c r="N9422"/>
  <c r="M9422"/>
  <c r="L9422"/>
  <c r="K9422"/>
  <c r="J9422"/>
  <c r="I9422"/>
  <c r="R9421"/>
  <c r="Q9421"/>
  <c r="P9421"/>
  <c r="O9421"/>
  <c r="N9421"/>
  <c r="M9421"/>
  <c r="L9421"/>
  <c r="K9421"/>
  <c r="J9421"/>
  <c r="I9421"/>
  <c r="R9420"/>
  <c r="Q9420"/>
  <c r="P9420"/>
  <c r="O9420"/>
  <c r="N9420"/>
  <c r="M9420"/>
  <c r="L9420"/>
  <c r="K9420"/>
  <c r="J9420"/>
  <c r="I9420"/>
  <c r="R9419"/>
  <c r="Q9419"/>
  <c r="P9419"/>
  <c r="O9419"/>
  <c r="N9419"/>
  <c r="M9419"/>
  <c r="L9419"/>
  <c r="K9419"/>
  <c r="J9419"/>
  <c r="I9419"/>
  <c r="R9418"/>
  <c r="Q9418"/>
  <c r="P9418"/>
  <c r="O9418"/>
  <c r="N9418"/>
  <c r="M9418"/>
  <c r="L9418"/>
  <c r="K9418"/>
  <c r="J9418"/>
  <c r="I9418"/>
  <c r="R9417"/>
  <c r="Q9417"/>
  <c r="P9417"/>
  <c r="O9417"/>
  <c r="N9417"/>
  <c r="M9417"/>
  <c r="L9417"/>
  <c r="K9417"/>
  <c r="J9417"/>
  <c r="I9417"/>
  <c r="R9416"/>
  <c r="Q9416"/>
  <c r="P9416"/>
  <c r="O9416"/>
  <c r="N9416"/>
  <c r="M9416"/>
  <c r="L9416"/>
  <c r="K9416"/>
  <c r="J9416"/>
  <c r="I9416"/>
  <c r="R9415"/>
  <c r="Q9415"/>
  <c r="P9415"/>
  <c r="O9415"/>
  <c r="N9415"/>
  <c r="M9415"/>
  <c r="L9415"/>
  <c r="K9415"/>
  <c r="J9415"/>
  <c r="I9415"/>
  <c r="R9414"/>
  <c r="Q9414"/>
  <c r="P9414"/>
  <c r="O9414"/>
  <c r="N9414"/>
  <c r="M9414"/>
  <c r="L9414"/>
  <c r="K9414"/>
  <c r="J9414"/>
  <c r="I9414"/>
  <c r="R9413"/>
  <c r="Q9413"/>
  <c r="P9413"/>
  <c r="O9413"/>
  <c r="N9413"/>
  <c r="M9413"/>
  <c r="L9413"/>
  <c r="K9413"/>
  <c r="J9413"/>
  <c r="I9413"/>
  <c r="R9412"/>
  <c r="Q9412"/>
  <c r="P9412"/>
  <c r="O9412"/>
  <c r="N9412"/>
  <c r="M9412"/>
  <c r="L9412"/>
  <c r="K9412"/>
  <c r="J9412"/>
  <c r="I9412"/>
  <c r="R9411"/>
  <c r="Q9411"/>
  <c r="P9411"/>
  <c r="O9411"/>
  <c r="N9411"/>
  <c r="M9411"/>
  <c r="L9411"/>
  <c r="K9411"/>
  <c r="J9411"/>
  <c r="I9411"/>
  <c r="R9410"/>
  <c r="Q9410"/>
  <c r="P9410"/>
  <c r="O9410"/>
  <c r="N9410"/>
  <c r="M9410"/>
  <c r="L9410"/>
  <c r="K9410"/>
  <c r="J9410"/>
  <c r="I9410"/>
  <c r="R9409"/>
  <c r="Q9409"/>
  <c r="P9409"/>
  <c r="O9409"/>
  <c r="N9409"/>
  <c r="M9409"/>
  <c r="L9409"/>
  <c r="K9409"/>
  <c r="J9409"/>
  <c r="I9409"/>
  <c r="R9408"/>
  <c r="Q9408"/>
  <c r="P9408"/>
  <c r="O9408"/>
  <c r="N9408"/>
  <c r="M9408"/>
  <c r="L9408"/>
  <c r="K9408"/>
  <c r="J9408"/>
  <c r="I9408"/>
  <c r="R9407"/>
  <c r="Q9407"/>
  <c r="P9407"/>
  <c r="O9407"/>
  <c r="N9407"/>
  <c r="M9407"/>
  <c r="L9407"/>
  <c r="K9407"/>
  <c r="J9407"/>
  <c r="I9407"/>
  <c r="R9406"/>
  <c r="Q9406"/>
  <c r="P9406"/>
  <c r="O9406"/>
  <c r="N9406"/>
  <c r="M9406"/>
  <c r="L9406"/>
  <c r="K9406"/>
  <c r="J9406"/>
  <c r="I9406"/>
  <c r="R9405"/>
  <c r="Q9405"/>
  <c r="P9405"/>
  <c r="O9405"/>
  <c r="N9405"/>
  <c r="M9405"/>
  <c r="L9405"/>
  <c r="K9405"/>
  <c r="J9405"/>
  <c r="I9405"/>
  <c r="R9404"/>
  <c r="Q9404"/>
  <c r="P9404"/>
  <c r="O9404"/>
  <c r="N9404"/>
  <c r="M9404"/>
  <c r="L9404"/>
  <c r="K9404"/>
  <c r="J9404"/>
  <c r="I9404"/>
  <c r="R9403"/>
  <c r="Q9403"/>
  <c r="P9403"/>
  <c r="O9403"/>
  <c r="N9403"/>
  <c r="M9403"/>
  <c r="L9403"/>
  <c r="K9403"/>
  <c r="J9403"/>
  <c r="I9403"/>
  <c r="R9402"/>
  <c r="Q9402"/>
  <c r="P9402"/>
  <c r="O9402"/>
  <c r="N9402"/>
  <c r="M9402"/>
  <c r="L9402"/>
  <c r="K9402"/>
  <c r="J9402"/>
  <c r="I9402"/>
  <c r="R9401"/>
  <c r="Q9401"/>
  <c r="P9401"/>
  <c r="O9401"/>
  <c r="N9401"/>
  <c r="M9401"/>
  <c r="L9401"/>
  <c r="K9401"/>
  <c r="J9401"/>
  <c r="I9401"/>
  <c r="R9400"/>
  <c r="Q9400"/>
  <c r="P9400"/>
  <c r="O9400"/>
  <c r="N9400"/>
  <c r="M9400"/>
  <c r="L9400"/>
  <c r="K9400"/>
  <c r="J9400"/>
  <c r="I9400"/>
  <c r="R9399"/>
  <c r="Q9399"/>
  <c r="P9399"/>
  <c r="O9399"/>
  <c r="N9399"/>
  <c r="M9399"/>
  <c r="L9399"/>
  <c r="K9399"/>
  <c r="J9399"/>
  <c r="I9399"/>
  <c r="R9398"/>
  <c r="Q9398"/>
  <c r="P9398"/>
  <c r="O9398"/>
  <c r="N9398"/>
  <c r="M9398"/>
  <c r="L9398"/>
  <c r="K9398"/>
  <c r="J9398"/>
  <c r="I9398"/>
  <c r="R9397"/>
  <c r="Q9397"/>
  <c r="P9397"/>
  <c r="O9397"/>
  <c r="N9397"/>
  <c r="M9397"/>
  <c r="L9397"/>
  <c r="K9397"/>
  <c r="J9397"/>
  <c r="I9397"/>
  <c r="R9396"/>
  <c r="Q9396"/>
  <c r="P9396"/>
  <c r="O9396"/>
  <c r="N9396"/>
  <c r="M9396"/>
  <c r="L9396"/>
  <c r="K9396"/>
  <c r="J9396"/>
  <c r="I9396"/>
  <c r="R9395"/>
  <c r="Q9395"/>
  <c r="P9395"/>
  <c r="O9395"/>
  <c r="N9395"/>
  <c r="M9395"/>
  <c r="L9395"/>
  <c r="K9395"/>
  <c r="J9395"/>
  <c r="I9395"/>
  <c r="R9394"/>
  <c r="Q9394"/>
  <c r="P9394"/>
  <c r="O9394"/>
  <c r="N9394"/>
  <c r="M9394"/>
  <c r="L9394"/>
  <c r="K9394"/>
  <c r="J9394"/>
  <c r="I9394"/>
  <c r="R9393"/>
  <c r="Q9393"/>
  <c r="P9393"/>
  <c r="O9393"/>
  <c r="N9393"/>
  <c r="M9393"/>
  <c r="L9393"/>
  <c r="K9393"/>
  <c r="J9393"/>
  <c r="I9393"/>
  <c r="R9392"/>
  <c r="Q9392"/>
  <c r="P9392"/>
  <c r="O9392"/>
  <c r="N9392"/>
  <c r="M9392"/>
  <c r="L9392"/>
  <c r="K9392"/>
  <c r="J9392"/>
  <c r="I9392"/>
  <c r="R9391"/>
  <c r="Q9391"/>
  <c r="P9391"/>
  <c r="O9391"/>
  <c r="N9391"/>
  <c r="M9391"/>
  <c r="L9391"/>
  <c r="K9391"/>
  <c r="J9391"/>
  <c r="I9391"/>
  <c r="R9390"/>
  <c r="Q9390"/>
  <c r="P9390"/>
  <c r="O9390"/>
  <c r="N9390"/>
  <c r="M9390"/>
  <c r="L9390"/>
  <c r="K9390"/>
  <c r="J9390"/>
  <c r="I9390"/>
  <c r="R9389"/>
  <c r="Q9389"/>
  <c r="P9389"/>
  <c r="O9389"/>
  <c r="N9389"/>
  <c r="M9389"/>
  <c r="L9389"/>
  <c r="K9389"/>
  <c r="J9389"/>
  <c r="I9389"/>
  <c r="R9388"/>
  <c r="Q9388"/>
  <c r="P9388"/>
  <c r="O9388"/>
  <c r="N9388"/>
  <c r="M9388"/>
  <c r="L9388"/>
  <c r="K9388"/>
  <c r="J9388"/>
  <c r="I9388"/>
  <c r="R9387"/>
  <c r="Q9387"/>
  <c r="P9387"/>
  <c r="O9387"/>
  <c r="N9387"/>
  <c r="M9387"/>
  <c r="L9387"/>
  <c r="K9387"/>
  <c r="J9387"/>
  <c r="I9387"/>
  <c r="R9386"/>
  <c r="Q9386"/>
  <c r="P9386"/>
  <c r="O9386"/>
  <c r="N9386"/>
  <c r="M9386"/>
  <c r="L9386"/>
  <c r="K9386"/>
  <c r="J9386"/>
  <c r="I9386"/>
  <c r="R9385"/>
  <c r="Q9385"/>
  <c r="P9385"/>
  <c r="O9385"/>
  <c r="N9385"/>
  <c r="M9385"/>
  <c r="L9385"/>
  <c r="K9385"/>
  <c r="J9385"/>
  <c r="I9385"/>
  <c r="R9384"/>
  <c r="Q9384"/>
  <c r="P9384"/>
  <c r="O9384"/>
  <c r="N9384"/>
  <c r="M9384"/>
  <c r="L9384"/>
  <c r="K9384"/>
  <c r="J9384"/>
  <c r="I9384"/>
  <c r="R9383"/>
  <c r="Q9383"/>
  <c r="P9383"/>
  <c r="O9383"/>
  <c r="N9383"/>
  <c r="M9383"/>
  <c r="L9383"/>
  <c r="K9383"/>
  <c r="J9383"/>
  <c r="I9383"/>
  <c r="R9382"/>
  <c r="Q9382"/>
  <c r="P9382"/>
  <c r="O9382"/>
  <c r="N9382"/>
  <c r="M9382"/>
  <c r="L9382"/>
  <c r="K9382"/>
  <c r="J9382"/>
  <c r="I9382"/>
  <c r="R9381"/>
  <c r="Q9381"/>
  <c r="P9381"/>
  <c r="O9381"/>
  <c r="N9381"/>
  <c r="M9381"/>
  <c r="L9381"/>
  <c r="K9381"/>
  <c r="J9381"/>
  <c r="I9381"/>
  <c r="R9380"/>
  <c r="Q9380"/>
  <c r="P9380"/>
  <c r="O9380"/>
  <c r="N9380"/>
  <c r="M9380"/>
  <c r="L9380"/>
  <c r="K9380"/>
  <c r="J9380"/>
  <c r="I9380"/>
  <c r="R9379"/>
  <c r="Q9379"/>
  <c r="P9379"/>
  <c r="O9379"/>
  <c r="N9379"/>
  <c r="M9379"/>
  <c r="L9379"/>
  <c r="K9379"/>
  <c r="J9379"/>
  <c r="I9379"/>
  <c r="R9378"/>
  <c r="Q9378"/>
  <c r="P9378"/>
  <c r="O9378"/>
  <c r="N9378"/>
  <c r="M9378"/>
  <c r="L9378"/>
  <c r="K9378"/>
  <c r="J9378"/>
  <c r="I9378"/>
  <c r="R9377"/>
  <c r="Q9377"/>
  <c r="P9377"/>
  <c r="O9377"/>
  <c r="N9377"/>
  <c r="M9377"/>
  <c r="L9377"/>
  <c r="K9377"/>
  <c r="J9377"/>
  <c r="I9377"/>
  <c r="R9376"/>
  <c r="Q9376"/>
  <c r="P9376"/>
  <c r="O9376"/>
  <c r="N9376"/>
  <c r="M9376"/>
  <c r="L9376"/>
  <c r="K9376"/>
  <c r="J9376"/>
  <c r="I9376"/>
  <c r="R9375"/>
  <c r="Q9375"/>
  <c r="P9375"/>
  <c r="O9375"/>
  <c r="N9375"/>
  <c r="M9375"/>
  <c r="L9375"/>
  <c r="K9375"/>
  <c r="J9375"/>
  <c r="I9375"/>
  <c r="R9374"/>
  <c r="Q9374"/>
  <c r="P9374"/>
  <c r="O9374"/>
  <c r="N9374"/>
  <c r="M9374"/>
  <c r="L9374"/>
  <c r="K9374"/>
  <c r="J9374"/>
  <c r="I9374"/>
  <c r="R9373"/>
  <c r="Q9373"/>
  <c r="P9373"/>
  <c r="O9373"/>
  <c r="N9373"/>
  <c r="M9373"/>
  <c r="L9373"/>
  <c r="K9373"/>
  <c r="J9373"/>
  <c r="I9373"/>
  <c r="R9372"/>
  <c r="Q9372"/>
  <c r="P9372"/>
  <c r="O9372"/>
  <c r="N9372"/>
  <c r="M9372"/>
  <c r="L9372"/>
  <c r="K9372"/>
  <c r="J9372"/>
  <c r="I9372"/>
  <c r="R9371"/>
  <c r="Q9371"/>
  <c r="P9371"/>
  <c r="O9371"/>
  <c r="N9371"/>
  <c r="M9371"/>
  <c r="L9371"/>
  <c r="K9371"/>
  <c r="J9371"/>
  <c r="I9371"/>
  <c r="R9370"/>
  <c r="Q9370"/>
  <c r="P9370"/>
  <c r="O9370"/>
  <c r="N9370"/>
  <c r="M9370"/>
  <c r="L9370"/>
  <c r="K9370"/>
  <c r="J9370"/>
  <c r="I9370"/>
  <c r="R9369"/>
  <c r="Q9369"/>
  <c r="P9369"/>
  <c r="O9369"/>
  <c r="N9369"/>
  <c r="M9369"/>
  <c r="L9369"/>
  <c r="K9369"/>
  <c r="J9369"/>
  <c r="I9369"/>
  <c r="R9368"/>
  <c r="Q9368"/>
  <c r="P9368"/>
  <c r="O9368"/>
  <c r="N9368"/>
  <c r="M9368"/>
  <c r="L9368"/>
  <c r="K9368"/>
  <c r="J9368"/>
  <c r="I9368"/>
  <c r="R9367"/>
  <c r="Q9367"/>
  <c r="P9367"/>
  <c r="O9367"/>
  <c r="N9367"/>
  <c r="M9367"/>
  <c r="L9367"/>
  <c r="K9367"/>
  <c r="J9367"/>
  <c r="I9367"/>
  <c r="R9366"/>
  <c r="Q9366"/>
  <c r="P9366"/>
  <c r="O9366"/>
  <c r="N9366"/>
  <c r="M9366"/>
  <c r="L9366"/>
  <c r="K9366"/>
  <c r="J9366"/>
  <c r="I9366"/>
  <c r="R9365"/>
  <c r="Q9365"/>
  <c r="P9365"/>
  <c r="O9365"/>
  <c r="N9365"/>
  <c r="M9365"/>
  <c r="L9365"/>
  <c r="K9365"/>
  <c r="J9365"/>
  <c r="I9365"/>
  <c r="R9364"/>
  <c r="Q9364"/>
  <c r="P9364"/>
  <c r="O9364"/>
  <c r="N9364"/>
  <c r="M9364"/>
  <c r="L9364"/>
  <c r="K9364"/>
  <c r="J9364"/>
  <c r="I9364"/>
  <c r="R9363"/>
  <c r="Q9363"/>
  <c r="P9363"/>
  <c r="O9363"/>
  <c r="N9363"/>
  <c r="M9363"/>
  <c r="L9363"/>
  <c r="K9363"/>
  <c r="J9363"/>
  <c r="I9363"/>
  <c r="R9362"/>
  <c r="Q9362"/>
  <c r="P9362"/>
  <c r="O9362"/>
  <c r="N9362"/>
  <c r="M9362"/>
  <c r="L9362"/>
  <c r="K9362"/>
  <c r="J9362"/>
  <c r="I9362"/>
  <c r="R9361"/>
  <c r="Q9361"/>
  <c r="P9361"/>
  <c r="O9361"/>
  <c r="N9361"/>
  <c r="M9361"/>
  <c r="L9361"/>
  <c r="K9361"/>
  <c r="J9361"/>
  <c r="I9361"/>
  <c r="R9360"/>
  <c r="Q9360"/>
  <c r="P9360"/>
  <c r="O9360"/>
  <c r="N9360"/>
  <c r="M9360"/>
  <c r="L9360"/>
  <c r="K9360"/>
  <c r="J9360"/>
  <c r="I9360"/>
  <c r="R9359"/>
  <c r="Q9359"/>
  <c r="P9359"/>
  <c r="O9359"/>
  <c r="N9359"/>
  <c r="M9359"/>
  <c r="L9359"/>
  <c r="K9359"/>
  <c r="J9359"/>
  <c r="I9359"/>
  <c r="R9358"/>
  <c r="Q9358"/>
  <c r="P9358"/>
  <c r="O9358"/>
  <c r="N9358"/>
  <c r="M9358"/>
  <c r="L9358"/>
  <c r="K9358"/>
  <c r="J9358"/>
  <c r="I9358"/>
  <c r="R9357"/>
  <c r="Q9357"/>
  <c r="P9357"/>
  <c r="O9357"/>
  <c r="N9357"/>
  <c r="M9357"/>
  <c r="L9357"/>
  <c r="K9357"/>
  <c r="J9357"/>
  <c r="I9357"/>
  <c r="R9356"/>
  <c r="Q9356"/>
  <c r="P9356"/>
  <c r="O9356"/>
  <c r="N9356"/>
  <c r="M9356"/>
  <c r="L9356"/>
  <c r="K9356"/>
  <c r="J9356"/>
  <c r="I9356"/>
  <c r="R9355"/>
  <c r="Q9355"/>
  <c r="P9355"/>
  <c r="O9355"/>
  <c r="N9355"/>
  <c r="M9355"/>
  <c r="L9355"/>
  <c r="K9355"/>
  <c r="J9355"/>
  <c r="I9355"/>
  <c r="R9354"/>
  <c r="Q9354"/>
  <c r="P9354"/>
  <c r="O9354"/>
  <c r="N9354"/>
  <c r="M9354"/>
  <c r="L9354"/>
  <c r="K9354"/>
  <c r="J9354"/>
  <c r="I9354"/>
  <c r="R9353"/>
  <c r="Q9353"/>
  <c r="P9353"/>
  <c r="O9353"/>
  <c r="N9353"/>
  <c r="M9353"/>
  <c r="L9353"/>
  <c r="K9353"/>
  <c r="J9353"/>
  <c r="I9353"/>
  <c r="R9352"/>
  <c r="Q9352"/>
  <c r="P9352"/>
  <c r="O9352"/>
  <c r="N9352"/>
  <c r="M9352"/>
  <c r="L9352"/>
  <c r="K9352"/>
  <c r="J9352"/>
  <c r="I9352"/>
  <c r="R9351"/>
  <c r="Q9351"/>
  <c r="P9351"/>
  <c r="O9351"/>
  <c r="N9351"/>
  <c r="M9351"/>
  <c r="L9351"/>
  <c r="K9351"/>
  <c r="J9351"/>
  <c r="I9351"/>
  <c r="R9350"/>
  <c r="Q9350"/>
  <c r="P9350"/>
  <c r="O9350"/>
  <c r="N9350"/>
  <c r="M9350"/>
  <c r="L9350"/>
  <c r="K9350"/>
  <c r="J9350"/>
  <c r="I9350"/>
  <c r="R9349"/>
  <c r="Q9349"/>
  <c r="P9349"/>
  <c r="O9349"/>
  <c r="N9349"/>
  <c r="M9349"/>
  <c r="L9349"/>
  <c r="K9349"/>
  <c r="J9349"/>
  <c r="I9349"/>
  <c r="R9348"/>
  <c r="Q9348"/>
  <c r="P9348"/>
  <c r="O9348"/>
  <c r="N9348"/>
  <c r="M9348"/>
  <c r="L9348"/>
  <c r="K9348"/>
  <c r="J9348"/>
  <c r="I9348"/>
  <c r="R9347"/>
  <c r="Q9347"/>
  <c r="P9347"/>
  <c r="O9347"/>
  <c r="N9347"/>
  <c r="M9347"/>
  <c r="L9347"/>
  <c r="K9347"/>
  <c r="J9347"/>
  <c r="I9347"/>
  <c r="R9346"/>
  <c r="Q9346"/>
  <c r="P9346"/>
  <c r="O9346"/>
  <c r="N9346"/>
  <c r="M9346"/>
  <c r="L9346"/>
  <c r="K9346"/>
  <c r="J9346"/>
  <c r="I9346"/>
  <c r="R9345"/>
  <c r="Q9345"/>
  <c r="P9345"/>
  <c r="O9345"/>
  <c r="N9345"/>
  <c r="M9345"/>
  <c r="L9345"/>
  <c r="K9345"/>
  <c r="J9345"/>
  <c r="I9345"/>
  <c r="R9344"/>
  <c r="Q9344"/>
  <c r="P9344"/>
  <c r="O9344"/>
  <c r="N9344"/>
  <c r="M9344"/>
  <c r="L9344"/>
  <c r="K9344"/>
  <c r="J9344"/>
  <c r="I9344"/>
  <c r="R9343"/>
  <c r="Q9343"/>
  <c r="P9343"/>
  <c r="O9343"/>
  <c r="N9343"/>
  <c r="M9343"/>
  <c r="L9343"/>
  <c r="K9343"/>
  <c r="J9343"/>
  <c r="I9343"/>
  <c r="R9342"/>
  <c r="Q9342"/>
  <c r="P9342"/>
  <c r="O9342"/>
  <c r="N9342"/>
  <c r="M9342"/>
  <c r="L9342"/>
  <c r="K9342"/>
  <c r="J9342"/>
  <c r="I9342"/>
  <c r="R9341"/>
  <c r="Q9341"/>
  <c r="P9341"/>
  <c r="O9341"/>
  <c r="N9341"/>
  <c r="M9341"/>
  <c r="L9341"/>
  <c r="K9341"/>
  <c r="J9341"/>
  <c r="I9341"/>
  <c r="R9340"/>
  <c r="Q9340"/>
  <c r="P9340"/>
  <c r="O9340"/>
  <c r="N9340"/>
  <c r="M9340"/>
  <c r="L9340"/>
  <c r="K9340"/>
  <c r="J9340"/>
  <c r="I9340"/>
  <c r="R9339"/>
  <c r="Q9339"/>
  <c r="P9339"/>
  <c r="O9339"/>
  <c r="N9339"/>
  <c r="M9339"/>
  <c r="L9339"/>
  <c r="K9339"/>
  <c r="J9339"/>
  <c r="I9339"/>
  <c r="R9338"/>
  <c r="Q9338"/>
  <c r="P9338"/>
  <c r="O9338"/>
  <c r="N9338"/>
  <c r="M9338"/>
  <c r="L9338"/>
  <c r="K9338"/>
  <c r="J9338"/>
  <c r="I9338"/>
  <c r="R9337"/>
  <c r="Q9337"/>
  <c r="P9337"/>
  <c r="O9337"/>
  <c r="N9337"/>
  <c r="M9337"/>
  <c r="L9337"/>
  <c r="K9337"/>
  <c r="J9337"/>
  <c r="I9337"/>
  <c r="R9336"/>
  <c r="Q9336"/>
  <c r="P9336"/>
  <c r="O9336"/>
  <c r="N9336"/>
  <c r="M9336"/>
  <c r="L9336"/>
  <c r="K9336"/>
  <c r="J9336"/>
  <c r="I9336"/>
  <c r="R9335"/>
  <c r="Q9335"/>
  <c r="P9335"/>
  <c r="O9335"/>
  <c r="N9335"/>
  <c r="M9335"/>
  <c r="L9335"/>
  <c r="K9335"/>
  <c r="J9335"/>
  <c r="I9335"/>
  <c r="R9334"/>
  <c r="Q9334"/>
  <c r="P9334"/>
  <c r="O9334"/>
  <c r="N9334"/>
  <c r="M9334"/>
  <c r="L9334"/>
  <c r="K9334"/>
  <c r="J9334"/>
  <c r="I9334"/>
  <c r="R9333"/>
  <c r="Q9333"/>
  <c r="P9333"/>
  <c r="O9333"/>
  <c r="N9333"/>
  <c r="M9333"/>
  <c r="L9333"/>
  <c r="K9333"/>
  <c r="J9333"/>
  <c r="I9333"/>
  <c r="R9332"/>
  <c r="Q9332"/>
  <c r="P9332"/>
  <c r="O9332"/>
  <c r="N9332"/>
  <c r="M9332"/>
  <c r="L9332"/>
  <c r="K9332"/>
  <c r="J9332"/>
  <c r="I9332"/>
  <c r="R9331"/>
  <c r="Q9331"/>
  <c r="P9331"/>
  <c r="O9331"/>
  <c r="N9331"/>
  <c r="M9331"/>
  <c r="L9331"/>
  <c r="K9331"/>
  <c r="J9331"/>
  <c r="I9331"/>
  <c r="R9330"/>
  <c r="Q9330"/>
  <c r="P9330"/>
  <c r="O9330"/>
  <c r="N9330"/>
  <c r="M9330"/>
  <c r="L9330"/>
  <c r="K9330"/>
  <c r="J9330"/>
  <c r="I9330"/>
  <c r="R9329"/>
  <c r="Q9329"/>
  <c r="P9329"/>
  <c r="O9329"/>
  <c r="N9329"/>
  <c r="M9329"/>
  <c r="L9329"/>
  <c r="K9329"/>
  <c r="J9329"/>
  <c r="I9329"/>
  <c r="R9328"/>
  <c r="Q9328"/>
  <c r="P9328"/>
  <c r="O9328"/>
  <c r="N9328"/>
  <c r="M9328"/>
  <c r="L9328"/>
  <c r="K9328"/>
  <c r="J9328"/>
  <c r="I9328"/>
  <c r="R9327"/>
  <c r="Q9327"/>
  <c r="P9327"/>
  <c r="O9327"/>
  <c r="N9327"/>
  <c r="M9327"/>
  <c r="L9327"/>
  <c r="K9327"/>
  <c r="J9327"/>
  <c r="I9327"/>
  <c r="R9326"/>
  <c r="Q9326"/>
  <c r="P9326"/>
  <c r="O9326"/>
  <c r="N9326"/>
  <c r="M9326"/>
  <c r="L9326"/>
  <c r="K9326"/>
  <c r="J9326"/>
  <c r="I9326"/>
  <c r="R9325"/>
  <c r="Q9325"/>
  <c r="P9325"/>
  <c r="O9325"/>
  <c r="N9325"/>
  <c r="M9325"/>
  <c r="L9325"/>
  <c r="K9325"/>
  <c r="J9325"/>
  <c r="I9325"/>
  <c r="R9324"/>
  <c r="Q9324"/>
  <c r="P9324"/>
  <c r="O9324"/>
  <c r="N9324"/>
  <c r="M9324"/>
  <c r="L9324"/>
  <c r="K9324"/>
  <c r="J9324"/>
  <c r="I9324"/>
  <c r="R9323"/>
  <c r="Q9323"/>
  <c r="P9323"/>
  <c r="O9323"/>
  <c r="N9323"/>
  <c r="M9323"/>
  <c r="L9323"/>
  <c r="K9323"/>
  <c r="J9323"/>
  <c r="I9323"/>
  <c r="R9322"/>
  <c r="Q9322"/>
  <c r="P9322"/>
  <c r="O9322"/>
  <c r="N9322"/>
  <c r="M9322"/>
  <c r="L9322"/>
  <c r="K9322"/>
  <c r="J9322"/>
  <c r="I9322"/>
  <c r="R9321"/>
  <c r="Q9321"/>
  <c r="P9321"/>
  <c r="O9321"/>
  <c r="N9321"/>
  <c r="M9321"/>
  <c r="L9321"/>
  <c r="K9321"/>
  <c r="J9321"/>
  <c r="I9321"/>
  <c r="R9320"/>
  <c r="Q9320"/>
  <c r="P9320"/>
  <c r="O9320"/>
  <c r="N9320"/>
  <c r="M9320"/>
  <c r="L9320"/>
  <c r="K9320"/>
  <c r="J9320"/>
  <c r="I9320"/>
  <c r="R9319"/>
  <c r="Q9319"/>
  <c r="P9319"/>
  <c r="O9319"/>
  <c r="N9319"/>
  <c r="M9319"/>
  <c r="L9319"/>
  <c r="K9319"/>
  <c r="J9319"/>
  <c r="I9319"/>
  <c r="R9318"/>
  <c r="Q9318"/>
  <c r="P9318"/>
  <c r="O9318"/>
  <c r="N9318"/>
  <c r="M9318"/>
  <c r="L9318"/>
  <c r="K9318"/>
  <c r="J9318"/>
  <c r="I9318"/>
  <c r="R9317"/>
  <c r="Q9317"/>
  <c r="P9317"/>
  <c r="O9317"/>
  <c r="N9317"/>
  <c r="M9317"/>
  <c r="L9317"/>
  <c r="K9317"/>
  <c r="J9317"/>
  <c r="I9317"/>
  <c r="R9316"/>
  <c r="Q9316"/>
  <c r="P9316"/>
  <c r="O9316"/>
  <c r="N9316"/>
  <c r="M9316"/>
  <c r="L9316"/>
  <c r="K9316"/>
  <c r="J9316"/>
  <c r="I9316"/>
  <c r="R9315"/>
  <c r="Q9315"/>
  <c r="P9315"/>
  <c r="O9315"/>
  <c r="N9315"/>
  <c r="M9315"/>
  <c r="L9315"/>
  <c r="K9315"/>
  <c r="J9315"/>
  <c r="I9315"/>
  <c r="R9314"/>
  <c r="Q9314"/>
  <c r="P9314"/>
  <c r="O9314"/>
  <c r="N9314"/>
  <c r="M9314"/>
  <c r="L9314"/>
  <c r="K9314"/>
  <c r="J9314"/>
  <c r="I9314"/>
  <c r="R9313"/>
  <c r="Q9313"/>
  <c r="P9313"/>
  <c r="O9313"/>
  <c r="N9313"/>
  <c r="M9313"/>
  <c r="L9313"/>
  <c r="K9313"/>
  <c r="J9313"/>
  <c r="I9313"/>
  <c r="R9312"/>
  <c r="Q9312"/>
  <c r="P9312"/>
  <c r="O9312"/>
  <c r="N9312"/>
  <c r="M9312"/>
  <c r="L9312"/>
  <c r="K9312"/>
  <c r="J9312"/>
  <c r="I9312"/>
  <c r="R9311"/>
  <c r="Q9311"/>
  <c r="P9311"/>
  <c r="O9311"/>
  <c r="N9311"/>
  <c r="M9311"/>
  <c r="L9311"/>
  <c r="K9311"/>
  <c r="J9311"/>
  <c r="I9311"/>
  <c r="R9310"/>
  <c r="Q9310"/>
  <c r="P9310"/>
  <c r="O9310"/>
  <c r="N9310"/>
  <c r="M9310"/>
  <c r="L9310"/>
  <c r="K9310"/>
  <c r="J9310"/>
  <c r="I9310"/>
  <c r="R9309"/>
  <c r="Q9309"/>
  <c r="P9309"/>
  <c r="O9309"/>
  <c r="N9309"/>
  <c r="M9309"/>
  <c r="L9309"/>
  <c r="K9309"/>
  <c r="J9309"/>
  <c r="I9309"/>
  <c r="R9308"/>
  <c r="Q9308"/>
  <c r="P9308"/>
  <c r="O9308"/>
  <c r="N9308"/>
  <c r="M9308"/>
  <c r="L9308"/>
  <c r="K9308"/>
  <c r="J9308"/>
  <c r="I9308"/>
  <c r="R9307"/>
  <c r="Q9307"/>
  <c r="P9307"/>
  <c r="O9307"/>
  <c r="N9307"/>
  <c r="M9307"/>
  <c r="L9307"/>
  <c r="K9307"/>
  <c r="J9307"/>
  <c r="I9307"/>
  <c r="R9306"/>
  <c r="Q9306"/>
  <c r="P9306"/>
  <c r="O9306"/>
  <c r="N9306"/>
  <c r="M9306"/>
  <c r="L9306"/>
  <c r="K9306"/>
  <c r="J9306"/>
  <c r="I9306"/>
  <c r="R9305"/>
  <c r="Q9305"/>
  <c r="P9305"/>
  <c r="O9305"/>
  <c r="N9305"/>
  <c r="M9305"/>
  <c r="L9305"/>
  <c r="K9305"/>
  <c r="J9305"/>
  <c r="I9305"/>
  <c r="R9304"/>
  <c r="Q9304"/>
  <c r="P9304"/>
  <c r="O9304"/>
  <c r="N9304"/>
  <c r="M9304"/>
  <c r="L9304"/>
  <c r="K9304"/>
  <c r="J9304"/>
  <c r="I9304"/>
  <c r="R9303"/>
  <c r="Q9303"/>
  <c r="P9303"/>
  <c r="O9303"/>
  <c r="N9303"/>
  <c r="M9303"/>
  <c r="L9303"/>
  <c r="K9303"/>
  <c r="J9303"/>
  <c r="I9303"/>
  <c r="R9302"/>
  <c r="Q9302"/>
  <c r="P9302"/>
  <c r="O9302"/>
  <c r="N9302"/>
  <c r="M9302"/>
  <c r="L9302"/>
  <c r="K9302"/>
  <c r="J9302"/>
  <c r="I9302"/>
  <c r="R9301"/>
  <c r="Q9301"/>
  <c r="P9301"/>
  <c r="O9301"/>
  <c r="N9301"/>
  <c r="M9301"/>
  <c r="L9301"/>
  <c r="K9301"/>
  <c r="J9301"/>
  <c r="I9301"/>
  <c r="R9300"/>
  <c r="Q9300"/>
  <c r="P9300"/>
  <c r="O9300"/>
  <c r="N9300"/>
  <c r="M9300"/>
  <c r="L9300"/>
  <c r="K9300"/>
  <c r="J9300"/>
  <c r="I9300"/>
  <c r="R9299"/>
  <c r="Q9299"/>
  <c r="P9299"/>
  <c r="O9299"/>
  <c r="N9299"/>
  <c r="M9299"/>
  <c r="L9299"/>
  <c r="K9299"/>
  <c r="J9299"/>
  <c r="I9299"/>
  <c r="R9298"/>
  <c r="Q9298"/>
  <c r="P9298"/>
  <c r="O9298"/>
  <c r="N9298"/>
  <c r="M9298"/>
  <c r="L9298"/>
  <c r="K9298"/>
  <c r="J9298"/>
  <c r="I9298"/>
  <c r="R9297"/>
  <c r="Q9297"/>
  <c r="P9297"/>
  <c r="O9297"/>
  <c r="N9297"/>
  <c r="M9297"/>
  <c r="L9297"/>
  <c r="K9297"/>
  <c r="J9297"/>
  <c r="I9297"/>
  <c r="R9296"/>
  <c r="Q9296"/>
  <c r="P9296"/>
  <c r="O9296"/>
  <c r="N9296"/>
  <c r="M9296"/>
  <c r="L9296"/>
  <c r="K9296"/>
  <c r="J9296"/>
  <c r="I9296"/>
  <c r="R9295"/>
  <c r="Q9295"/>
  <c r="P9295"/>
  <c r="O9295"/>
  <c r="N9295"/>
  <c r="M9295"/>
  <c r="L9295"/>
  <c r="K9295"/>
  <c r="J9295"/>
  <c r="I9295"/>
  <c r="R9294"/>
  <c r="Q9294"/>
  <c r="P9294"/>
  <c r="O9294"/>
  <c r="N9294"/>
  <c r="M9294"/>
  <c r="L9294"/>
  <c r="K9294"/>
  <c r="J9294"/>
  <c r="I9294"/>
  <c r="R9293"/>
  <c r="Q9293"/>
  <c r="P9293"/>
  <c r="O9293"/>
  <c r="N9293"/>
  <c r="M9293"/>
  <c r="L9293"/>
  <c r="K9293"/>
  <c r="J9293"/>
  <c r="I9293"/>
  <c r="R9292"/>
  <c r="Q9292"/>
  <c r="P9292"/>
  <c r="O9292"/>
  <c r="N9292"/>
  <c r="M9292"/>
  <c r="L9292"/>
  <c r="K9292"/>
  <c r="J9292"/>
  <c r="I9292"/>
  <c r="R9291"/>
  <c r="Q9291"/>
  <c r="P9291"/>
  <c r="O9291"/>
  <c r="N9291"/>
  <c r="M9291"/>
  <c r="L9291"/>
  <c r="K9291"/>
  <c r="J9291"/>
  <c r="I9291"/>
  <c r="R9290"/>
  <c r="Q9290"/>
  <c r="P9290"/>
  <c r="O9290"/>
  <c r="N9290"/>
  <c r="M9290"/>
  <c r="L9290"/>
  <c r="K9290"/>
  <c r="J9290"/>
  <c r="I9290"/>
  <c r="R9289"/>
  <c r="Q9289"/>
  <c r="P9289"/>
  <c r="O9289"/>
  <c r="N9289"/>
  <c r="M9289"/>
  <c r="L9289"/>
  <c r="K9289"/>
  <c r="J9289"/>
  <c r="I9289"/>
  <c r="R9288"/>
  <c r="Q9288"/>
  <c r="P9288"/>
  <c r="O9288"/>
  <c r="N9288"/>
  <c r="M9288"/>
  <c r="L9288"/>
  <c r="K9288"/>
  <c r="J9288"/>
  <c r="I9288"/>
  <c r="R9287"/>
  <c r="Q9287"/>
  <c r="P9287"/>
  <c r="O9287"/>
  <c r="N9287"/>
  <c r="M9287"/>
  <c r="L9287"/>
  <c r="K9287"/>
  <c r="J9287"/>
  <c r="I9287"/>
  <c r="R9286"/>
  <c r="Q9286"/>
  <c r="P9286"/>
  <c r="O9286"/>
  <c r="N9286"/>
  <c r="M9286"/>
  <c r="L9286"/>
  <c r="K9286"/>
  <c r="J9286"/>
  <c r="I9286"/>
  <c r="R9285"/>
  <c r="Q9285"/>
  <c r="P9285"/>
  <c r="O9285"/>
  <c r="N9285"/>
  <c r="M9285"/>
  <c r="L9285"/>
  <c r="K9285"/>
  <c r="J9285"/>
  <c r="I9285"/>
  <c r="R9284"/>
  <c r="Q9284"/>
  <c r="P9284"/>
  <c r="O9284"/>
  <c r="N9284"/>
  <c r="M9284"/>
  <c r="L9284"/>
  <c r="K9284"/>
  <c r="J9284"/>
  <c r="I9284"/>
  <c r="R9283"/>
  <c r="Q9283"/>
  <c r="P9283"/>
  <c r="O9283"/>
  <c r="N9283"/>
  <c r="M9283"/>
  <c r="L9283"/>
  <c r="K9283"/>
  <c r="J9283"/>
  <c r="I9283"/>
  <c r="R9282"/>
  <c r="Q9282"/>
  <c r="P9282"/>
  <c r="O9282"/>
  <c r="N9282"/>
  <c r="M9282"/>
  <c r="L9282"/>
  <c r="K9282"/>
  <c r="J9282"/>
  <c r="I9282"/>
  <c r="R9281"/>
  <c r="Q9281"/>
  <c r="P9281"/>
  <c r="O9281"/>
  <c r="N9281"/>
  <c r="M9281"/>
  <c r="L9281"/>
  <c r="K9281"/>
  <c r="J9281"/>
  <c r="I9281"/>
  <c r="R9280"/>
  <c r="Q9280"/>
  <c r="P9280"/>
  <c r="O9280"/>
  <c r="N9280"/>
  <c r="M9280"/>
  <c r="L9280"/>
  <c r="K9280"/>
  <c r="J9280"/>
  <c r="I9280"/>
  <c r="R9279"/>
  <c r="Q9279"/>
  <c r="P9279"/>
  <c r="O9279"/>
  <c r="N9279"/>
  <c r="M9279"/>
  <c r="L9279"/>
  <c r="K9279"/>
  <c r="J9279"/>
  <c r="I9279"/>
  <c r="R9278"/>
  <c r="Q9278"/>
  <c r="P9278"/>
  <c r="O9278"/>
  <c r="N9278"/>
  <c r="M9278"/>
  <c r="L9278"/>
  <c r="K9278"/>
  <c r="J9278"/>
  <c r="I9278"/>
  <c r="R9277"/>
  <c r="Q9277"/>
  <c r="P9277"/>
  <c r="O9277"/>
  <c r="N9277"/>
  <c r="M9277"/>
  <c r="L9277"/>
  <c r="K9277"/>
  <c r="J9277"/>
  <c r="I9277"/>
  <c r="R9276"/>
  <c r="Q9276"/>
  <c r="P9276"/>
  <c r="O9276"/>
  <c r="N9276"/>
  <c r="M9276"/>
  <c r="L9276"/>
  <c r="K9276"/>
  <c r="J9276"/>
  <c r="I9276"/>
  <c r="R9275"/>
  <c r="Q9275"/>
  <c r="P9275"/>
  <c r="O9275"/>
  <c r="N9275"/>
  <c r="M9275"/>
  <c r="L9275"/>
  <c r="K9275"/>
  <c r="J9275"/>
  <c r="I9275"/>
  <c r="R9274"/>
  <c r="Q9274"/>
  <c r="P9274"/>
  <c r="O9274"/>
  <c r="N9274"/>
  <c r="M9274"/>
  <c r="L9274"/>
  <c r="K9274"/>
  <c r="J9274"/>
  <c r="I9274"/>
  <c r="R9273"/>
  <c r="Q9273"/>
  <c r="P9273"/>
  <c r="O9273"/>
  <c r="N9273"/>
  <c r="M9273"/>
  <c r="L9273"/>
  <c r="K9273"/>
  <c r="J9273"/>
  <c r="I9273"/>
  <c r="R9272"/>
  <c r="Q9272"/>
  <c r="P9272"/>
  <c r="O9272"/>
  <c r="N9272"/>
  <c r="M9272"/>
  <c r="L9272"/>
  <c r="K9272"/>
  <c r="J9272"/>
  <c r="I9272"/>
  <c r="R9271"/>
  <c r="Q9271"/>
  <c r="P9271"/>
  <c r="O9271"/>
  <c r="N9271"/>
  <c r="M9271"/>
  <c r="L9271"/>
  <c r="K9271"/>
  <c r="J9271"/>
  <c r="I9271"/>
  <c r="R9270"/>
  <c r="Q9270"/>
  <c r="P9270"/>
  <c r="O9270"/>
  <c r="N9270"/>
  <c r="M9270"/>
  <c r="L9270"/>
  <c r="K9270"/>
  <c r="J9270"/>
  <c r="I9270"/>
  <c r="R9269"/>
  <c r="Q9269"/>
  <c r="P9269"/>
  <c r="O9269"/>
  <c r="N9269"/>
  <c r="M9269"/>
  <c r="L9269"/>
  <c r="K9269"/>
  <c r="J9269"/>
  <c r="I9269"/>
  <c r="R9268"/>
  <c r="Q9268"/>
  <c r="P9268"/>
  <c r="O9268"/>
  <c r="N9268"/>
  <c r="M9268"/>
  <c r="L9268"/>
  <c r="K9268"/>
  <c r="J9268"/>
  <c r="I9268"/>
  <c r="R9267"/>
  <c r="Q9267"/>
  <c r="P9267"/>
  <c r="O9267"/>
  <c r="N9267"/>
  <c r="M9267"/>
  <c r="L9267"/>
  <c r="K9267"/>
  <c r="J9267"/>
  <c r="I9267"/>
  <c r="R9266"/>
  <c r="Q9266"/>
  <c r="P9266"/>
  <c r="O9266"/>
  <c r="N9266"/>
  <c r="M9266"/>
  <c r="L9266"/>
  <c r="K9266"/>
  <c r="J9266"/>
  <c r="I9266"/>
  <c r="R9265"/>
  <c r="Q9265"/>
  <c r="P9265"/>
  <c r="O9265"/>
  <c r="N9265"/>
  <c r="M9265"/>
  <c r="L9265"/>
  <c r="K9265"/>
  <c r="J9265"/>
  <c r="I9265"/>
  <c r="R9264"/>
  <c r="Q9264"/>
  <c r="P9264"/>
  <c r="O9264"/>
  <c r="N9264"/>
  <c r="M9264"/>
  <c r="L9264"/>
  <c r="K9264"/>
  <c r="J9264"/>
  <c r="I9264"/>
  <c r="R9263"/>
  <c r="Q9263"/>
  <c r="P9263"/>
  <c r="O9263"/>
  <c r="N9263"/>
  <c r="M9263"/>
  <c r="L9263"/>
  <c r="K9263"/>
  <c r="J9263"/>
  <c r="I9263"/>
  <c r="R9262"/>
  <c r="Q9262"/>
  <c r="P9262"/>
  <c r="O9262"/>
  <c r="N9262"/>
  <c r="M9262"/>
  <c r="L9262"/>
  <c r="K9262"/>
  <c r="J9262"/>
  <c r="I9262"/>
  <c r="R9261"/>
  <c r="Q9261"/>
  <c r="P9261"/>
  <c r="O9261"/>
  <c r="N9261"/>
  <c r="M9261"/>
  <c r="L9261"/>
  <c r="K9261"/>
  <c r="J9261"/>
  <c r="I9261"/>
  <c r="R9260"/>
  <c r="Q9260"/>
  <c r="P9260"/>
  <c r="O9260"/>
  <c r="N9260"/>
  <c r="M9260"/>
  <c r="L9260"/>
  <c r="K9260"/>
  <c r="J9260"/>
  <c r="I9260"/>
  <c r="R9259"/>
  <c r="Q9259"/>
  <c r="P9259"/>
  <c r="O9259"/>
  <c r="N9259"/>
  <c r="M9259"/>
  <c r="L9259"/>
  <c r="K9259"/>
  <c r="J9259"/>
  <c r="I9259"/>
  <c r="R9258"/>
  <c r="Q9258"/>
  <c r="P9258"/>
  <c r="O9258"/>
  <c r="N9258"/>
  <c r="M9258"/>
  <c r="L9258"/>
  <c r="K9258"/>
  <c r="J9258"/>
  <c r="I9258"/>
  <c r="R9257"/>
  <c r="Q9257"/>
  <c r="P9257"/>
  <c r="O9257"/>
  <c r="N9257"/>
  <c r="M9257"/>
  <c r="L9257"/>
  <c r="K9257"/>
  <c r="J9257"/>
  <c r="I9257"/>
  <c r="R9256"/>
  <c r="Q9256"/>
  <c r="P9256"/>
  <c r="O9256"/>
  <c r="N9256"/>
  <c r="M9256"/>
  <c r="L9256"/>
  <c r="K9256"/>
  <c r="J9256"/>
  <c r="I9256"/>
  <c r="R9255"/>
  <c r="Q9255"/>
  <c r="P9255"/>
  <c r="O9255"/>
  <c r="N9255"/>
  <c r="M9255"/>
  <c r="L9255"/>
  <c r="K9255"/>
  <c r="J9255"/>
  <c r="I9255"/>
  <c r="R9254"/>
  <c r="Q9254"/>
  <c r="P9254"/>
  <c r="O9254"/>
  <c r="N9254"/>
  <c r="M9254"/>
  <c r="L9254"/>
  <c r="K9254"/>
  <c r="J9254"/>
  <c r="I9254"/>
  <c r="R9253"/>
  <c r="Q9253"/>
  <c r="P9253"/>
  <c r="O9253"/>
  <c r="N9253"/>
  <c r="M9253"/>
  <c r="L9253"/>
  <c r="K9253"/>
  <c r="J9253"/>
  <c r="I9253"/>
  <c r="R9252"/>
  <c r="Q9252"/>
  <c r="P9252"/>
  <c r="O9252"/>
  <c r="N9252"/>
  <c r="M9252"/>
  <c r="L9252"/>
  <c r="K9252"/>
  <c r="J9252"/>
  <c r="I9252"/>
  <c r="R9251"/>
  <c r="Q9251"/>
  <c r="P9251"/>
  <c r="O9251"/>
  <c r="N9251"/>
  <c r="M9251"/>
  <c r="L9251"/>
  <c r="K9251"/>
  <c r="J9251"/>
  <c r="I9251"/>
  <c r="R9250"/>
  <c r="Q9250"/>
  <c r="P9250"/>
  <c r="O9250"/>
  <c r="N9250"/>
  <c r="M9250"/>
  <c r="L9250"/>
  <c r="K9250"/>
  <c r="J9250"/>
  <c r="I9250"/>
  <c r="R9249"/>
  <c r="Q9249"/>
  <c r="P9249"/>
  <c r="O9249"/>
  <c r="N9249"/>
  <c r="M9249"/>
  <c r="L9249"/>
  <c r="K9249"/>
  <c r="J9249"/>
  <c r="I9249"/>
  <c r="R9248"/>
  <c r="Q9248"/>
  <c r="P9248"/>
  <c r="O9248"/>
  <c r="N9248"/>
  <c r="M9248"/>
  <c r="L9248"/>
  <c r="K9248"/>
  <c r="J9248"/>
  <c r="I9248"/>
  <c r="R9247"/>
  <c r="Q9247"/>
  <c r="P9247"/>
  <c r="O9247"/>
  <c r="N9247"/>
  <c r="M9247"/>
  <c r="L9247"/>
  <c r="K9247"/>
  <c r="J9247"/>
  <c r="I9247"/>
  <c r="R9246"/>
  <c r="Q9246"/>
  <c r="P9246"/>
  <c r="O9246"/>
  <c r="N9246"/>
  <c r="M9246"/>
  <c r="L9246"/>
  <c r="K9246"/>
  <c r="J9246"/>
  <c r="I9246"/>
  <c r="R9245"/>
  <c r="Q9245"/>
  <c r="P9245"/>
  <c r="O9245"/>
  <c r="N9245"/>
  <c r="M9245"/>
  <c r="L9245"/>
  <c r="K9245"/>
  <c r="J9245"/>
  <c r="I9245"/>
  <c r="R9244"/>
  <c r="Q9244"/>
  <c r="P9244"/>
  <c r="O9244"/>
  <c r="N9244"/>
  <c r="M9244"/>
  <c r="L9244"/>
  <c r="K9244"/>
  <c r="J9244"/>
  <c r="I9244"/>
  <c r="R9243"/>
  <c r="Q9243"/>
  <c r="P9243"/>
  <c r="O9243"/>
  <c r="N9243"/>
  <c r="M9243"/>
  <c r="L9243"/>
  <c r="K9243"/>
  <c r="J9243"/>
  <c r="I9243"/>
  <c r="R9242"/>
  <c r="Q9242"/>
  <c r="P9242"/>
  <c r="O9242"/>
  <c r="N9242"/>
  <c r="M9242"/>
  <c r="L9242"/>
  <c r="K9242"/>
  <c r="J9242"/>
  <c r="I9242"/>
  <c r="R9241"/>
  <c r="Q9241"/>
  <c r="P9241"/>
  <c r="O9241"/>
  <c r="N9241"/>
  <c r="M9241"/>
  <c r="L9241"/>
  <c r="K9241"/>
  <c r="J9241"/>
  <c r="I9241"/>
  <c r="R9240"/>
  <c r="Q9240"/>
  <c r="P9240"/>
  <c r="O9240"/>
  <c r="N9240"/>
  <c r="M9240"/>
  <c r="L9240"/>
  <c r="K9240"/>
  <c r="J9240"/>
  <c r="I9240"/>
  <c r="R9239"/>
  <c r="Q9239"/>
  <c r="P9239"/>
  <c r="O9239"/>
  <c r="N9239"/>
  <c r="M9239"/>
  <c r="L9239"/>
  <c r="K9239"/>
  <c r="J9239"/>
  <c r="I9239"/>
  <c r="R9238"/>
  <c r="Q9238"/>
  <c r="P9238"/>
  <c r="O9238"/>
  <c r="N9238"/>
  <c r="M9238"/>
  <c r="L9238"/>
  <c r="K9238"/>
  <c r="J9238"/>
  <c r="I9238"/>
  <c r="R9237"/>
  <c r="Q9237"/>
  <c r="P9237"/>
  <c r="O9237"/>
  <c r="N9237"/>
  <c r="M9237"/>
  <c r="L9237"/>
  <c r="K9237"/>
  <c r="J9237"/>
  <c r="I9237"/>
  <c r="R9236"/>
  <c r="Q9236"/>
  <c r="P9236"/>
  <c r="O9236"/>
  <c r="N9236"/>
  <c r="M9236"/>
  <c r="L9236"/>
  <c r="K9236"/>
  <c r="J9236"/>
  <c r="I9236"/>
  <c r="R9235"/>
  <c r="Q9235"/>
  <c r="P9235"/>
  <c r="O9235"/>
  <c r="N9235"/>
  <c r="M9235"/>
  <c r="L9235"/>
  <c r="K9235"/>
  <c r="J9235"/>
  <c r="I9235"/>
  <c r="R9234"/>
  <c r="Q9234"/>
  <c r="P9234"/>
  <c r="O9234"/>
  <c r="N9234"/>
  <c r="M9234"/>
  <c r="L9234"/>
  <c r="K9234"/>
  <c r="J9234"/>
  <c r="I9234"/>
  <c r="R9233"/>
  <c r="Q9233"/>
  <c r="P9233"/>
  <c r="O9233"/>
  <c r="N9233"/>
  <c r="M9233"/>
  <c r="L9233"/>
  <c r="K9233"/>
  <c r="J9233"/>
  <c r="I9233"/>
  <c r="R9232"/>
  <c r="Q9232"/>
  <c r="P9232"/>
  <c r="O9232"/>
  <c r="N9232"/>
  <c r="M9232"/>
  <c r="L9232"/>
  <c r="K9232"/>
  <c r="J9232"/>
  <c r="I9232"/>
  <c r="R9231"/>
  <c r="Q9231"/>
  <c r="P9231"/>
  <c r="O9231"/>
  <c r="N9231"/>
  <c r="M9231"/>
  <c r="L9231"/>
  <c r="K9231"/>
  <c r="J9231"/>
  <c r="I9231"/>
  <c r="R9230"/>
  <c r="Q9230"/>
  <c r="P9230"/>
  <c r="O9230"/>
  <c r="N9230"/>
  <c r="M9230"/>
  <c r="L9230"/>
  <c r="K9230"/>
  <c r="J9230"/>
  <c r="I9230"/>
  <c r="R9229"/>
  <c r="Q9229"/>
  <c r="P9229"/>
  <c r="O9229"/>
  <c r="N9229"/>
  <c r="M9229"/>
  <c r="L9229"/>
  <c r="K9229"/>
  <c r="J9229"/>
  <c r="I9229"/>
  <c r="R9228"/>
  <c r="Q9228"/>
  <c r="P9228"/>
  <c r="O9228"/>
  <c r="N9228"/>
  <c r="M9228"/>
  <c r="L9228"/>
  <c r="K9228"/>
  <c r="J9228"/>
  <c r="I9228"/>
  <c r="R9227"/>
  <c r="Q9227"/>
  <c r="P9227"/>
  <c r="O9227"/>
  <c r="N9227"/>
  <c r="M9227"/>
  <c r="L9227"/>
  <c r="K9227"/>
  <c r="J9227"/>
  <c r="I9227"/>
  <c r="R9226"/>
  <c r="Q9226"/>
  <c r="P9226"/>
  <c r="O9226"/>
  <c r="N9226"/>
  <c r="M9226"/>
  <c r="L9226"/>
  <c r="K9226"/>
  <c r="J9226"/>
  <c r="I9226"/>
  <c r="R9225"/>
  <c r="Q9225"/>
  <c r="P9225"/>
  <c r="O9225"/>
  <c r="N9225"/>
  <c r="M9225"/>
  <c r="L9225"/>
  <c r="K9225"/>
  <c r="J9225"/>
  <c r="I9225"/>
  <c r="R9224"/>
  <c r="Q9224"/>
  <c r="P9224"/>
  <c r="O9224"/>
  <c r="N9224"/>
  <c r="M9224"/>
  <c r="L9224"/>
  <c r="K9224"/>
  <c r="J9224"/>
  <c r="I9224"/>
  <c r="R9223"/>
  <c r="Q9223"/>
  <c r="P9223"/>
  <c r="O9223"/>
  <c r="N9223"/>
  <c r="M9223"/>
  <c r="L9223"/>
  <c r="K9223"/>
  <c r="J9223"/>
  <c r="I9223"/>
  <c r="R9222"/>
  <c r="Q9222"/>
  <c r="P9222"/>
  <c r="O9222"/>
  <c r="N9222"/>
  <c r="M9222"/>
  <c r="L9222"/>
  <c r="K9222"/>
  <c r="J9222"/>
  <c r="I9222"/>
  <c r="R9221"/>
  <c r="Q9221"/>
  <c r="P9221"/>
  <c r="O9221"/>
  <c r="N9221"/>
  <c r="M9221"/>
  <c r="L9221"/>
  <c r="K9221"/>
  <c r="J9221"/>
  <c r="I9221"/>
  <c r="R9220"/>
  <c r="Q9220"/>
  <c r="P9220"/>
  <c r="O9220"/>
  <c r="N9220"/>
  <c r="M9220"/>
  <c r="L9220"/>
  <c r="K9220"/>
  <c r="J9220"/>
  <c r="I9220"/>
  <c r="R9219"/>
  <c r="Q9219"/>
  <c r="P9219"/>
  <c r="O9219"/>
  <c r="N9219"/>
  <c r="M9219"/>
  <c r="L9219"/>
  <c r="K9219"/>
  <c r="J9219"/>
  <c r="I9219"/>
  <c r="R9218"/>
  <c r="Q9218"/>
  <c r="P9218"/>
  <c r="O9218"/>
  <c r="N9218"/>
  <c r="M9218"/>
  <c r="L9218"/>
  <c r="K9218"/>
  <c r="J9218"/>
  <c r="I9218"/>
  <c r="R9217"/>
  <c r="Q9217"/>
  <c r="P9217"/>
  <c r="O9217"/>
  <c r="N9217"/>
  <c r="M9217"/>
  <c r="L9217"/>
  <c r="K9217"/>
  <c r="J9217"/>
  <c r="I9217"/>
  <c r="R9216"/>
  <c r="Q9216"/>
  <c r="P9216"/>
  <c r="O9216"/>
  <c r="N9216"/>
  <c r="M9216"/>
  <c r="L9216"/>
  <c r="K9216"/>
  <c r="J9216"/>
  <c r="I9216"/>
  <c r="R9215"/>
  <c r="Q9215"/>
  <c r="P9215"/>
  <c r="O9215"/>
  <c r="N9215"/>
  <c r="M9215"/>
  <c r="L9215"/>
  <c r="K9215"/>
  <c r="J9215"/>
  <c r="I9215"/>
  <c r="R9214"/>
  <c r="Q9214"/>
  <c r="P9214"/>
  <c r="O9214"/>
  <c r="N9214"/>
  <c r="M9214"/>
  <c r="L9214"/>
  <c r="K9214"/>
  <c r="J9214"/>
  <c r="I9214"/>
  <c r="R9213"/>
  <c r="Q9213"/>
  <c r="P9213"/>
  <c r="O9213"/>
  <c r="N9213"/>
  <c r="M9213"/>
  <c r="L9213"/>
  <c r="K9213"/>
  <c r="J9213"/>
  <c r="I9213"/>
  <c r="R9212"/>
  <c r="Q9212"/>
  <c r="P9212"/>
  <c r="O9212"/>
  <c r="N9212"/>
  <c r="M9212"/>
  <c r="L9212"/>
  <c r="K9212"/>
  <c r="J9212"/>
  <c r="I9212"/>
  <c r="R9211"/>
  <c r="Q9211"/>
  <c r="P9211"/>
  <c r="O9211"/>
  <c r="N9211"/>
  <c r="M9211"/>
  <c r="L9211"/>
  <c r="K9211"/>
  <c r="J9211"/>
  <c r="I9211"/>
  <c r="R9210"/>
  <c r="Q9210"/>
  <c r="P9210"/>
  <c r="O9210"/>
  <c r="N9210"/>
  <c r="M9210"/>
  <c r="L9210"/>
  <c r="K9210"/>
  <c r="J9210"/>
  <c r="I9210"/>
  <c r="R9209"/>
  <c r="Q9209"/>
  <c r="P9209"/>
  <c r="O9209"/>
  <c r="N9209"/>
  <c r="M9209"/>
  <c r="L9209"/>
  <c r="K9209"/>
  <c r="J9209"/>
  <c r="I9209"/>
  <c r="R9208"/>
  <c r="Q9208"/>
  <c r="P9208"/>
  <c r="O9208"/>
  <c r="N9208"/>
  <c r="M9208"/>
  <c r="L9208"/>
  <c r="K9208"/>
  <c r="J9208"/>
  <c r="I9208"/>
  <c r="R9207"/>
  <c r="Q9207"/>
  <c r="P9207"/>
  <c r="O9207"/>
  <c r="N9207"/>
  <c r="M9207"/>
  <c r="L9207"/>
  <c r="K9207"/>
  <c r="J9207"/>
  <c r="I9207"/>
  <c r="R9206"/>
  <c r="Q9206"/>
  <c r="P9206"/>
  <c r="O9206"/>
  <c r="N9206"/>
  <c r="M9206"/>
  <c r="L9206"/>
  <c r="K9206"/>
  <c r="J9206"/>
  <c r="I9206"/>
  <c r="R9205"/>
  <c r="Q9205"/>
  <c r="P9205"/>
  <c r="O9205"/>
  <c r="N9205"/>
  <c r="M9205"/>
  <c r="L9205"/>
  <c r="K9205"/>
  <c r="J9205"/>
  <c r="I9205"/>
  <c r="R9204"/>
  <c r="Q9204"/>
  <c r="P9204"/>
  <c r="O9204"/>
  <c r="N9204"/>
  <c r="M9204"/>
  <c r="L9204"/>
  <c r="K9204"/>
  <c r="J9204"/>
  <c r="I9204"/>
  <c r="R9203"/>
  <c r="Q9203"/>
  <c r="P9203"/>
  <c r="O9203"/>
  <c r="N9203"/>
  <c r="M9203"/>
  <c r="L9203"/>
  <c r="K9203"/>
  <c r="J9203"/>
  <c r="I9203"/>
  <c r="R9202"/>
  <c r="Q9202"/>
  <c r="P9202"/>
  <c r="O9202"/>
  <c r="N9202"/>
  <c r="M9202"/>
  <c r="L9202"/>
  <c r="K9202"/>
  <c r="J9202"/>
  <c r="I9202"/>
  <c r="R9201"/>
  <c r="Q9201"/>
  <c r="P9201"/>
  <c r="O9201"/>
  <c r="N9201"/>
  <c r="M9201"/>
  <c r="L9201"/>
  <c r="K9201"/>
  <c r="J9201"/>
  <c r="I9201"/>
  <c r="R9200"/>
  <c r="Q9200"/>
  <c r="P9200"/>
  <c r="O9200"/>
  <c r="N9200"/>
  <c r="M9200"/>
  <c r="L9200"/>
  <c r="K9200"/>
  <c r="J9200"/>
  <c r="I9200"/>
  <c r="R9199"/>
  <c r="Q9199"/>
  <c r="P9199"/>
  <c r="O9199"/>
  <c r="N9199"/>
  <c r="M9199"/>
  <c r="L9199"/>
  <c r="K9199"/>
  <c r="J9199"/>
  <c r="I9199"/>
  <c r="R9198"/>
  <c r="Q9198"/>
  <c r="P9198"/>
  <c r="O9198"/>
  <c r="N9198"/>
  <c r="M9198"/>
  <c r="L9198"/>
  <c r="K9198"/>
  <c r="J9198"/>
  <c r="I9198"/>
  <c r="R9197"/>
  <c r="Q9197"/>
  <c r="P9197"/>
  <c r="O9197"/>
  <c r="N9197"/>
  <c r="M9197"/>
  <c r="L9197"/>
  <c r="K9197"/>
  <c r="J9197"/>
  <c r="I9197"/>
  <c r="R9196"/>
  <c r="Q9196"/>
  <c r="P9196"/>
  <c r="O9196"/>
  <c r="N9196"/>
  <c r="M9196"/>
  <c r="L9196"/>
  <c r="K9196"/>
  <c r="J9196"/>
  <c r="I9196"/>
  <c r="R9195"/>
  <c r="Q9195"/>
  <c r="P9195"/>
  <c r="O9195"/>
  <c r="N9195"/>
  <c r="M9195"/>
  <c r="L9195"/>
  <c r="K9195"/>
  <c r="J9195"/>
  <c r="I9195"/>
  <c r="R9194"/>
  <c r="Q9194"/>
  <c r="P9194"/>
  <c r="O9194"/>
  <c r="N9194"/>
  <c r="M9194"/>
  <c r="L9194"/>
  <c r="K9194"/>
  <c r="J9194"/>
  <c r="I9194"/>
  <c r="R9193"/>
  <c r="Q9193"/>
  <c r="P9193"/>
  <c r="O9193"/>
  <c r="N9193"/>
  <c r="M9193"/>
  <c r="L9193"/>
  <c r="K9193"/>
  <c r="J9193"/>
  <c r="I9193"/>
  <c r="R9192"/>
  <c r="Q9192"/>
  <c r="P9192"/>
  <c r="O9192"/>
  <c r="N9192"/>
  <c r="M9192"/>
  <c r="L9192"/>
  <c r="K9192"/>
  <c r="J9192"/>
  <c r="I9192"/>
  <c r="R9191"/>
  <c r="Q9191"/>
  <c r="P9191"/>
  <c r="O9191"/>
  <c r="N9191"/>
  <c r="M9191"/>
  <c r="L9191"/>
  <c r="K9191"/>
  <c r="J9191"/>
  <c r="I9191"/>
  <c r="R9190"/>
  <c r="Q9190"/>
  <c r="P9190"/>
  <c r="O9190"/>
  <c r="N9190"/>
  <c r="M9190"/>
  <c r="L9190"/>
  <c r="K9190"/>
  <c r="J9190"/>
  <c r="I9190"/>
  <c r="R9189"/>
  <c r="Q9189"/>
  <c r="P9189"/>
  <c r="O9189"/>
  <c r="N9189"/>
  <c r="M9189"/>
  <c r="L9189"/>
  <c r="K9189"/>
  <c r="J9189"/>
  <c r="I9189"/>
  <c r="R9188"/>
  <c r="Q9188"/>
  <c r="P9188"/>
  <c r="O9188"/>
  <c r="N9188"/>
  <c r="M9188"/>
  <c r="L9188"/>
  <c r="K9188"/>
  <c r="J9188"/>
  <c r="I9188"/>
  <c r="R9187"/>
  <c r="Q9187"/>
  <c r="P9187"/>
  <c r="O9187"/>
  <c r="N9187"/>
  <c r="M9187"/>
  <c r="L9187"/>
  <c r="K9187"/>
  <c r="J9187"/>
  <c r="I9187"/>
  <c r="R9186"/>
  <c r="Q9186"/>
  <c r="P9186"/>
  <c r="O9186"/>
  <c r="N9186"/>
  <c r="M9186"/>
  <c r="L9186"/>
  <c r="K9186"/>
  <c r="J9186"/>
  <c r="I9186"/>
  <c r="R9185"/>
  <c r="Q9185"/>
  <c r="P9185"/>
  <c r="O9185"/>
  <c r="N9185"/>
  <c r="M9185"/>
  <c r="L9185"/>
  <c r="K9185"/>
  <c r="J9185"/>
  <c r="I9185"/>
  <c r="R9184"/>
  <c r="Q9184"/>
  <c r="P9184"/>
  <c r="O9184"/>
  <c r="N9184"/>
  <c r="M9184"/>
  <c r="L9184"/>
  <c r="K9184"/>
  <c r="J9184"/>
  <c r="I9184"/>
  <c r="R9183"/>
  <c r="Q9183"/>
  <c r="P9183"/>
  <c r="O9183"/>
  <c r="N9183"/>
  <c r="M9183"/>
  <c r="L9183"/>
  <c r="K9183"/>
  <c r="J9183"/>
  <c r="I9183"/>
  <c r="R9182"/>
  <c r="Q9182"/>
  <c r="P9182"/>
  <c r="O9182"/>
  <c r="N9182"/>
  <c r="M9182"/>
  <c r="L9182"/>
  <c r="K9182"/>
  <c r="J9182"/>
  <c r="I9182"/>
  <c r="R9181"/>
  <c r="Q9181"/>
  <c r="P9181"/>
  <c r="O9181"/>
  <c r="N9181"/>
  <c r="M9181"/>
  <c r="L9181"/>
  <c r="K9181"/>
  <c r="J9181"/>
  <c r="I9181"/>
  <c r="R9180"/>
  <c r="Q9180"/>
  <c r="P9180"/>
  <c r="O9180"/>
  <c r="N9180"/>
  <c r="M9180"/>
  <c r="L9180"/>
  <c r="K9180"/>
  <c r="J9180"/>
  <c r="I9180"/>
  <c r="R9179"/>
  <c r="Q9179"/>
  <c r="P9179"/>
  <c r="O9179"/>
  <c r="N9179"/>
  <c r="M9179"/>
  <c r="L9179"/>
  <c r="K9179"/>
  <c r="J9179"/>
  <c r="I9179"/>
  <c r="R9178"/>
  <c r="Q9178"/>
  <c r="P9178"/>
  <c r="O9178"/>
  <c r="N9178"/>
  <c r="M9178"/>
  <c r="L9178"/>
  <c r="K9178"/>
  <c r="J9178"/>
  <c r="I9178"/>
  <c r="R9177"/>
  <c r="Q9177"/>
  <c r="P9177"/>
  <c r="O9177"/>
  <c r="N9177"/>
  <c r="M9177"/>
  <c r="L9177"/>
  <c r="K9177"/>
  <c r="J9177"/>
  <c r="I9177"/>
  <c r="R9176"/>
  <c r="Q9176"/>
  <c r="P9176"/>
  <c r="O9176"/>
  <c r="N9176"/>
  <c r="M9176"/>
  <c r="L9176"/>
  <c r="K9176"/>
  <c r="J9176"/>
  <c r="I9176"/>
  <c r="R9175"/>
  <c r="Q9175"/>
  <c r="P9175"/>
  <c r="O9175"/>
  <c r="N9175"/>
  <c r="M9175"/>
  <c r="L9175"/>
  <c r="K9175"/>
  <c r="J9175"/>
  <c r="I9175"/>
  <c r="R9174"/>
  <c r="Q9174"/>
  <c r="P9174"/>
  <c r="O9174"/>
  <c r="N9174"/>
  <c r="M9174"/>
  <c r="L9174"/>
  <c r="K9174"/>
  <c r="J9174"/>
  <c r="I9174"/>
  <c r="R9173"/>
  <c r="Q9173"/>
  <c r="P9173"/>
  <c r="O9173"/>
  <c r="N9173"/>
  <c r="M9173"/>
  <c r="L9173"/>
  <c r="K9173"/>
  <c r="J9173"/>
  <c r="I9173"/>
  <c r="R9172"/>
  <c r="Q9172"/>
  <c r="P9172"/>
  <c r="O9172"/>
  <c r="N9172"/>
  <c r="M9172"/>
  <c r="L9172"/>
  <c r="K9172"/>
  <c r="J9172"/>
  <c r="I9172"/>
  <c r="R9171"/>
  <c r="Q9171"/>
  <c r="P9171"/>
  <c r="O9171"/>
  <c r="N9171"/>
  <c r="M9171"/>
  <c r="L9171"/>
  <c r="K9171"/>
  <c r="J9171"/>
  <c r="I9171"/>
  <c r="R9170"/>
  <c r="Q9170"/>
  <c r="P9170"/>
  <c r="O9170"/>
  <c r="N9170"/>
  <c r="M9170"/>
  <c r="L9170"/>
  <c r="K9170"/>
  <c r="J9170"/>
  <c r="I9170"/>
  <c r="R9169"/>
  <c r="Q9169"/>
  <c r="P9169"/>
  <c r="O9169"/>
  <c r="N9169"/>
  <c r="M9169"/>
  <c r="L9169"/>
  <c r="K9169"/>
  <c r="J9169"/>
  <c r="I9169"/>
  <c r="R9168"/>
  <c r="Q9168"/>
  <c r="P9168"/>
  <c r="O9168"/>
  <c r="N9168"/>
  <c r="M9168"/>
  <c r="L9168"/>
  <c r="K9168"/>
  <c r="J9168"/>
  <c r="I9168"/>
  <c r="R9167"/>
  <c r="Q9167"/>
  <c r="P9167"/>
  <c r="O9167"/>
  <c r="N9167"/>
  <c r="M9167"/>
  <c r="L9167"/>
  <c r="K9167"/>
  <c r="J9167"/>
  <c r="I9167"/>
  <c r="R9166"/>
  <c r="Q9166"/>
  <c r="P9166"/>
  <c r="O9166"/>
  <c r="N9166"/>
  <c r="M9166"/>
  <c r="L9166"/>
  <c r="K9166"/>
  <c r="J9166"/>
  <c r="I9166"/>
  <c r="R9165"/>
  <c r="Q9165"/>
  <c r="P9165"/>
  <c r="O9165"/>
  <c r="N9165"/>
  <c r="M9165"/>
  <c r="L9165"/>
  <c r="K9165"/>
  <c r="J9165"/>
  <c r="I9165"/>
  <c r="R9164"/>
  <c r="Q9164"/>
  <c r="P9164"/>
  <c r="O9164"/>
  <c r="N9164"/>
  <c r="M9164"/>
  <c r="L9164"/>
  <c r="K9164"/>
  <c r="J9164"/>
  <c r="I9164"/>
  <c r="R9163"/>
  <c r="Q9163"/>
  <c r="P9163"/>
  <c r="O9163"/>
  <c r="N9163"/>
  <c r="M9163"/>
  <c r="L9163"/>
  <c r="K9163"/>
  <c r="J9163"/>
  <c r="I9163"/>
  <c r="R9162"/>
  <c r="Q9162"/>
  <c r="P9162"/>
  <c r="O9162"/>
  <c r="N9162"/>
  <c r="M9162"/>
  <c r="L9162"/>
  <c r="K9162"/>
  <c r="J9162"/>
  <c r="I9162"/>
  <c r="R9161"/>
  <c r="Q9161"/>
  <c r="P9161"/>
  <c r="O9161"/>
  <c r="N9161"/>
  <c r="M9161"/>
  <c r="L9161"/>
  <c r="K9161"/>
  <c r="J9161"/>
  <c r="I9161"/>
  <c r="R9160"/>
  <c r="Q9160"/>
  <c r="P9160"/>
  <c r="O9160"/>
  <c r="N9160"/>
  <c r="M9160"/>
  <c r="L9160"/>
  <c r="K9160"/>
  <c r="J9160"/>
  <c r="I9160"/>
  <c r="R9159"/>
  <c r="Q9159"/>
  <c r="P9159"/>
  <c r="O9159"/>
  <c r="N9159"/>
  <c r="M9159"/>
  <c r="L9159"/>
  <c r="K9159"/>
  <c r="J9159"/>
  <c r="I9159"/>
  <c r="R9158"/>
  <c r="Q9158"/>
  <c r="P9158"/>
  <c r="O9158"/>
  <c r="N9158"/>
  <c r="M9158"/>
  <c r="L9158"/>
  <c r="K9158"/>
  <c r="J9158"/>
  <c r="I9158"/>
  <c r="R9157"/>
  <c r="Q9157"/>
  <c r="P9157"/>
  <c r="O9157"/>
  <c r="N9157"/>
  <c r="M9157"/>
  <c r="L9157"/>
  <c r="K9157"/>
  <c r="J9157"/>
  <c r="I9157"/>
  <c r="R9156"/>
  <c r="Q9156"/>
  <c r="P9156"/>
  <c r="O9156"/>
  <c r="N9156"/>
  <c r="M9156"/>
  <c r="L9156"/>
  <c r="K9156"/>
  <c r="J9156"/>
  <c r="I9156"/>
  <c r="R9155"/>
  <c r="Q9155"/>
  <c r="P9155"/>
  <c r="O9155"/>
  <c r="N9155"/>
  <c r="M9155"/>
  <c r="L9155"/>
  <c r="K9155"/>
  <c r="J9155"/>
  <c r="I9155"/>
  <c r="R9154"/>
  <c r="Q9154"/>
  <c r="P9154"/>
  <c r="O9154"/>
  <c r="N9154"/>
  <c r="M9154"/>
  <c r="L9154"/>
  <c r="K9154"/>
  <c r="J9154"/>
  <c r="I9154"/>
  <c r="R9153"/>
  <c r="Q9153"/>
  <c r="P9153"/>
  <c r="O9153"/>
  <c r="N9153"/>
  <c r="M9153"/>
  <c r="L9153"/>
  <c r="K9153"/>
  <c r="J9153"/>
  <c r="I9153"/>
  <c r="R9152"/>
  <c r="Q9152"/>
  <c r="P9152"/>
  <c r="O9152"/>
  <c r="N9152"/>
  <c r="M9152"/>
  <c r="L9152"/>
  <c r="K9152"/>
  <c r="J9152"/>
  <c r="I9152"/>
  <c r="R9151"/>
  <c r="Q9151"/>
  <c r="P9151"/>
  <c r="O9151"/>
  <c r="N9151"/>
  <c r="M9151"/>
  <c r="L9151"/>
  <c r="K9151"/>
  <c r="J9151"/>
  <c r="I9151"/>
  <c r="R9150"/>
  <c r="Q9150"/>
  <c r="P9150"/>
  <c r="O9150"/>
  <c r="N9150"/>
  <c r="M9150"/>
  <c r="L9150"/>
  <c r="K9150"/>
  <c r="J9150"/>
  <c r="I9150"/>
  <c r="R9149"/>
  <c r="Q9149"/>
  <c r="P9149"/>
  <c r="O9149"/>
  <c r="N9149"/>
  <c r="M9149"/>
  <c r="L9149"/>
  <c r="K9149"/>
  <c r="J9149"/>
  <c r="I9149"/>
  <c r="R9148"/>
  <c r="Q9148"/>
  <c r="P9148"/>
  <c r="O9148"/>
  <c r="N9148"/>
  <c r="M9148"/>
  <c r="L9148"/>
  <c r="K9148"/>
  <c r="J9148"/>
  <c r="I9148"/>
  <c r="R9147"/>
  <c r="Q9147"/>
  <c r="P9147"/>
  <c r="O9147"/>
  <c r="N9147"/>
  <c r="M9147"/>
  <c r="L9147"/>
  <c r="K9147"/>
  <c r="J9147"/>
  <c r="I9147"/>
  <c r="R9146"/>
  <c r="Q9146"/>
  <c r="P9146"/>
  <c r="O9146"/>
  <c r="N9146"/>
  <c r="M9146"/>
  <c r="L9146"/>
  <c r="K9146"/>
  <c r="J9146"/>
  <c r="I9146"/>
  <c r="R9145"/>
  <c r="Q9145"/>
  <c r="P9145"/>
  <c r="O9145"/>
  <c r="N9145"/>
  <c r="M9145"/>
  <c r="L9145"/>
  <c r="K9145"/>
  <c r="J9145"/>
  <c r="I9145"/>
  <c r="R9144"/>
  <c r="Q9144"/>
  <c r="P9144"/>
  <c r="O9144"/>
  <c r="N9144"/>
  <c r="M9144"/>
  <c r="L9144"/>
  <c r="K9144"/>
  <c r="J9144"/>
  <c r="I9144"/>
  <c r="R9143"/>
  <c r="Q9143"/>
  <c r="P9143"/>
  <c r="O9143"/>
  <c r="N9143"/>
  <c r="M9143"/>
  <c r="L9143"/>
  <c r="K9143"/>
  <c r="J9143"/>
  <c r="I9143"/>
  <c r="R9142"/>
  <c r="Q9142"/>
  <c r="P9142"/>
  <c r="O9142"/>
  <c r="N9142"/>
  <c r="M9142"/>
  <c r="L9142"/>
  <c r="K9142"/>
  <c r="J9142"/>
  <c r="I9142"/>
  <c r="R9141"/>
  <c r="Q9141"/>
  <c r="P9141"/>
  <c r="O9141"/>
  <c r="N9141"/>
  <c r="M9141"/>
  <c r="L9141"/>
  <c r="K9141"/>
  <c r="J9141"/>
  <c r="I9141"/>
  <c r="R9140"/>
  <c r="Q9140"/>
  <c r="P9140"/>
  <c r="O9140"/>
  <c r="N9140"/>
  <c r="M9140"/>
  <c r="L9140"/>
  <c r="K9140"/>
  <c r="J9140"/>
  <c r="I9140"/>
  <c r="R9139"/>
  <c r="Q9139"/>
  <c r="P9139"/>
  <c r="O9139"/>
  <c r="N9139"/>
  <c r="M9139"/>
  <c r="L9139"/>
  <c r="K9139"/>
  <c r="J9139"/>
  <c r="I9139"/>
  <c r="R9138"/>
  <c r="Q9138"/>
  <c r="P9138"/>
  <c r="O9138"/>
  <c r="N9138"/>
  <c r="M9138"/>
  <c r="L9138"/>
  <c r="K9138"/>
  <c r="J9138"/>
  <c r="I9138"/>
  <c r="R9137"/>
  <c r="Q9137"/>
  <c r="P9137"/>
  <c r="O9137"/>
  <c r="N9137"/>
  <c r="M9137"/>
  <c r="L9137"/>
  <c r="K9137"/>
  <c r="J9137"/>
  <c r="I9137"/>
  <c r="R9136"/>
  <c r="Q9136"/>
  <c r="P9136"/>
  <c r="O9136"/>
  <c r="N9136"/>
  <c r="M9136"/>
  <c r="L9136"/>
  <c r="K9136"/>
  <c r="J9136"/>
  <c r="I9136"/>
  <c r="R9135"/>
  <c r="Q9135"/>
  <c r="P9135"/>
  <c r="O9135"/>
  <c r="N9135"/>
  <c r="M9135"/>
  <c r="L9135"/>
  <c r="K9135"/>
  <c r="J9135"/>
  <c r="I9135"/>
  <c r="R9134"/>
  <c r="Q9134"/>
  <c r="P9134"/>
  <c r="O9134"/>
  <c r="N9134"/>
  <c r="M9134"/>
  <c r="L9134"/>
  <c r="K9134"/>
  <c r="J9134"/>
  <c r="I9134"/>
  <c r="R9133"/>
  <c r="Q9133"/>
  <c r="P9133"/>
  <c r="O9133"/>
  <c r="N9133"/>
  <c r="M9133"/>
  <c r="L9133"/>
  <c r="K9133"/>
  <c r="J9133"/>
  <c r="I9133"/>
  <c r="R9132"/>
  <c r="Q9132"/>
  <c r="P9132"/>
  <c r="O9132"/>
  <c r="N9132"/>
  <c r="M9132"/>
  <c r="L9132"/>
  <c r="K9132"/>
  <c r="J9132"/>
  <c r="I9132"/>
  <c r="R9131"/>
  <c r="Q9131"/>
  <c r="P9131"/>
  <c r="O9131"/>
  <c r="N9131"/>
  <c r="M9131"/>
  <c r="L9131"/>
  <c r="K9131"/>
  <c r="J9131"/>
  <c r="I9131"/>
  <c r="R9130"/>
  <c r="Q9130"/>
  <c r="P9130"/>
  <c r="O9130"/>
  <c r="N9130"/>
  <c r="M9130"/>
  <c r="L9130"/>
  <c r="K9130"/>
  <c r="J9130"/>
  <c r="I9130"/>
  <c r="R9129"/>
  <c r="Q9129"/>
  <c r="P9129"/>
  <c r="O9129"/>
  <c r="N9129"/>
  <c r="M9129"/>
  <c r="L9129"/>
  <c r="K9129"/>
  <c r="J9129"/>
  <c r="I9129"/>
  <c r="R9128"/>
  <c r="Q9128"/>
  <c r="P9128"/>
  <c r="O9128"/>
  <c r="N9128"/>
  <c r="M9128"/>
  <c r="L9128"/>
  <c r="K9128"/>
  <c r="J9128"/>
  <c r="I9128"/>
  <c r="R9127"/>
  <c r="Q9127"/>
  <c r="P9127"/>
  <c r="O9127"/>
  <c r="N9127"/>
  <c r="M9127"/>
  <c r="L9127"/>
  <c r="K9127"/>
  <c r="J9127"/>
  <c r="I9127"/>
  <c r="R9126"/>
  <c r="Q9126"/>
  <c r="P9126"/>
  <c r="O9126"/>
  <c r="N9126"/>
  <c r="M9126"/>
  <c r="L9126"/>
  <c r="K9126"/>
  <c r="J9126"/>
  <c r="I9126"/>
  <c r="R9125"/>
  <c r="Q9125"/>
  <c r="P9125"/>
  <c r="O9125"/>
  <c r="N9125"/>
  <c r="M9125"/>
  <c r="L9125"/>
  <c r="K9125"/>
  <c r="J9125"/>
  <c r="I9125"/>
  <c r="R9124"/>
  <c r="Q9124"/>
  <c r="P9124"/>
  <c r="O9124"/>
  <c r="N9124"/>
  <c r="M9124"/>
  <c r="L9124"/>
  <c r="K9124"/>
  <c r="J9124"/>
  <c r="I9124"/>
  <c r="R9123"/>
  <c r="Q9123"/>
  <c r="P9123"/>
  <c r="O9123"/>
  <c r="N9123"/>
  <c r="M9123"/>
  <c r="L9123"/>
  <c r="K9123"/>
  <c r="J9123"/>
  <c r="I9123"/>
  <c r="R9122"/>
  <c r="Q9122"/>
  <c r="P9122"/>
  <c r="O9122"/>
  <c r="N9122"/>
  <c r="M9122"/>
  <c r="L9122"/>
  <c r="K9122"/>
  <c r="J9122"/>
  <c r="I9122"/>
  <c r="R9121"/>
  <c r="Q9121"/>
  <c r="P9121"/>
  <c r="O9121"/>
  <c r="N9121"/>
  <c r="M9121"/>
  <c r="L9121"/>
  <c r="K9121"/>
  <c r="J9121"/>
  <c r="I9121"/>
  <c r="R9120"/>
  <c r="Q9120"/>
  <c r="P9120"/>
  <c r="O9120"/>
  <c r="N9120"/>
  <c r="M9120"/>
  <c r="L9120"/>
  <c r="K9120"/>
  <c r="J9120"/>
  <c r="I9120"/>
  <c r="R9119"/>
  <c r="Q9119"/>
  <c r="P9119"/>
  <c r="O9119"/>
  <c r="N9119"/>
  <c r="M9119"/>
  <c r="L9119"/>
  <c r="K9119"/>
  <c r="J9119"/>
  <c r="I9119"/>
  <c r="R9118"/>
  <c r="Q9118"/>
  <c r="P9118"/>
  <c r="O9118"/>
  <c r="N9118"/>
  <c r="M9118"/>
  <c r="L9118"/>
  <c r="K9118"/>
  <c r="J9118"/>
  <c r="I9118"/>
  <c r="R9117"/>
  <c r="Q9117"/>
  <c r="P9117"/>
  <c r="O9117"/>
  <c r="N9117"/>
  <c r="M9117"/>
  <c r="L9117"/>
  <c r="K9117"/>
  <c r="J9117"/>
  <c r="I9117"/>
  <c r="R9116"/>
  <c r="Q9116"/>
  <c r="P9116"/>
  <c r="O9116"/>
  <c r="N9116"/>
  <c r="M9116"/>
  <c r="L9116"/>
  <c r="K9116"/>
  <c r="J9116"/>
  <c r="I9116"/>
  <c r="R9115"/>
  <c r="Q9115"/>
  <c r="P9115"/>
  <c r="O9115"/>
  <c r="N9115"/>
  <c r="M9115"/>
  <c r="L9115"/>
  <c r="K9115"/>
  <c r="J9115"/>
  <c r="I9115"/>
  <c r="R9114"/>
  <c r="Q9114"/>
  <c r="P9114"/>
  <c r="O9114"/>
  <c r="N9114"/>
  <c r="M9114"/>
  <c r="L9114"/>
  <c r="K9114"/>
  <c r="J9114"/>
  <c r="I9114"/>
  <c r="R9113"/>
  <c r="Q9113"/>
  <c r="P9113"/>
  <c r="O9113"/>
  <c r="N9113"/>
  <c r="M9113"/>
  <c r="L9113"/>
  <c r="K9113"/>
  <c r="J9113"/>
  <c r="I9113"/>
  <c r="R9112"/>
  <c r="Q9112"/>
  <c r="P9112"/>
  <c r="O9112"/>
  <c r="N9112"/>
  <c r="M9112"/>
  <c r="L9112"/>
  <c r="K9112"/>
  <c r="J9112"/>
  <c r="I9112"/>
  <c r="R9111"/>
  <c r="Q9111"/>
  <c r="P9111"/>
  <c r="O9111"/>
  <c r="N9111"/>
  <c r="M9111"/>
  <c r="L9111"/>
  <c r="K9111"/>
  <c r="J9111"/>
  <c r="I9111"/>
  <c r="R9110"/>
  <c r="Q9110"/>
  <c r="P9110"/>
  <c r="O9110"/>
  <c r="N9110"/>
  <c r="M9110"/>
  <c r="L9110"/>
  <c r="K9110"/>
  <c r="J9110"/>
  <c r="I9110"/>
  <c r="R9109"/>
  <c r="Q9109"/>
  <c r="P9109"/>
  <c r="O9109"/>
  <c r="N9109"/>
  <c r="M9109"/>
  <c r="L9109"/>
  <c r="K9109"/>
  <c r="J9109"/>
  <c r="I9109"/>
  <c r="R9108"/>
  <c r="Q9108"/>
  <c r="P9108"/>
  <c r="O9108"/>
  <c r="N9108"/>
  <c r="M9108"/>
  <c r="L9108"/>
  <c r="K9108"/>
  <c r="J9108"/>
  <c r="I9108"/>
  <c r="R9107"/>
  <c r="Q9107"/>
  <c r="P9107"/>
  <c r="O9107"/>
  <c r="N9107"/>
  <c r="M9107"/>
  <c r="L9107"/>
  <c r="K9107"/>
  <c r="J9107"/>
  <c r="I9107"/>
  <c r="R9106"/>
  <c r="Q9106"/>
  <c r="P9106"/>
  <c r="O9106"/>
  <c r="N9106"/>
  <c r="M9106"/>
  <c r="L9106"/>
  <c r="K9106"/>
  <c r="J9106"/>
  <c r="I9106"/>
  <c r="R9105"/>
  <c r="Q9105"/>
  <c r="P9105"/>
  <c r="O9105"/>
  <c r="N9105"/>
  <c r="M9105"/>
  <c r="L9105"/>
  <c r="K9105"/>
  <c r="J9105"/>
  <c r="I9105"/>
  <c r="R9104"/>
  <c r="Q9104"/>
  <c r="P9104"/>
  <c r="O9104"/>
  <c r="N9104"/>
  <c r="M9104"/>
  <c r="L9104"/>
  <c r="K9104"/>
  <c r="J9104"/>
  <c r="I9104"/>
  <c r="R9103"/>
  <c r="Q9103"/>
  <c r="P9103"/>
  <c r="O9103"/>
  <c r="N9103"/>
  <c r="M9103"/>
  <c r="L9103"/>
  <c r="K9103"/>
  <c r="J9103"/>
  <c r="I9103"/>
  <c r="R9102"/>
  <c r="Q9102"/>
  <c r="P9102"/>
  <c r="O9102"/>
  <c r="N9102"/>
  <c r="M9102"/>
  <c r="L9102"/>
  <c r="K9102"/>
  <c r="J9102"/>
  <c r="I9102"/>
  <c r="R9101"/>
  <c r="Q9101"/>
  <c r="P9101"/>
  <c r="O9101"/>
  <c r="N9101"/>
  <c r="M9101"/>
  <c r="L9101"/>
  <c r="K9101"/>
  <c r="J9101"/>
  <c r="I9101"/>
  <c r="R9100"/>
  <c r="Q9100"/>
  <c r="P9100"/>
  <c r="O9100"/>
  <c r="N9100"/>
  <c r="M9100"/>
  <c r="L9100"/>
  <c r="K9100"/>
  <c r="J9100"/>
  <c r="I9100"/>
  <c r="R9099"/>
  <c r="Q9099"/>
  <c r="P9099"/>
  <c r="O9099"/>
  <c r="N9099"/>
  <c r="M9099"/>
  <c r="L9099"/>
  <c r="K9099"/>
  <c r="J9099"/>
  <c r="I9099"/>
  <c r="R9098"/>
  <c r="Q9098"/>
  <c r="P9098"/>
  <c r="O9098"/>
  <c r="N9098"/>
  <c r="M9098"/>
  <c r="L9098"/>
  <c r="K9098"/>
  <c r="J9098"/>
  <c r="I9098"/>
  <c r="R9097"/>
  <c r="Q9097"/>
  <c r="P9097"/>
  <c r="O9097"/>
  <c r="N9097"/>
  <c r="M9097"/>
  <c r="L9097"/>
  <c r="K9097"/>
  <c r="J9097"/>
  <c r="I9097"/>
  <c r="R9096"/>
  <c r="Q9096"/>
  <c r="P9096"/>
  <c r="O9096"/>
  <c r="N9096"/>
  <c r="M9096"/>
  <c r="L9096"/>
  <c r="K9096"/>
  <c r="J9096"/>
  <c r="I9096"/>
  <c r="R9095"/>
  <c r="Q9095"/>
  <c r="P9095"/>
  <c r="O9095"/>
  <c r="N9095"/>
  <c r="M9095"/>
  <c r="L9095"/>
  <c r="K9095"/>
  <c r="J9095"/>
  <c r="I9095"/>
  <c r="R9094"/>
  <c r="Q9094"/>
  <c r="P9094"/>
  <c r="O9094"/>
  <c r="N9094"/>
  <c r="M9094"/>
  <c r="L9094"/>
  <c r="K9094"/>
  <c r="J9094"/>
  <c r="I9094"/>
  <c r="R9093"/>
  <c r="Q9093"/>
  <c r="P9093"/>
  <c r="O9093"/>
  <c r="N9093"/>
  <c r="M9093"/>
  <c r="L9093"/>
  <c r="K9093"/>
  <c r="J9093"/>
  <c r="I9093"/>
  <c r="R9092"/>
  <c r="Q9092"/>
  <c r="P9092"/>
  <c r="O9092"/>
  <c r="N9092"/>
  <c r="M9092"/>
  <c r="L9092"/>
  <c r="K9092"/>
  <c r="J9092"/>
  <c r="I9092"/>
  <c r="R9091"/>
  <c r="Q9091"/>
  <c r="P9091"/>
  <c r="O9091"/>
  <c r="N9091"/>
  <c r="M9091"/>
  <c r="L9091"/>
  <c r="K9091"/>
  <c r="J9091"/>
  <c r="I9091"/>
  <c r="R9090"/>
  <c r="Q9090"/>
  <c r="P9090"/>
  <c r="O9090"/>
  <c r="N9090"/>
  <c r="M9090"/>
  <c r="L9090"/>
  <c r="K9090"/>
  <c r="J9090"/>
  <c r="I9090"/>
  <c r="R9089"/>
  <c r="Q9089"/>
  <c r="P9089"/>
  <c r="O9089"/>
  <c r="N9089"/>
  <c r="M9089"/>
  <c r="L9089"/>
  <c r="K9089"/>
  <c r="J9089"/>
  <c r="I9089"/>
  <c r="R9088"/>
  <c r="Q9088"/>
  <c r="P9088"/>
  <c r="O9088"/>
  <c r="N9088"/>
  <c r="M9088"/>
  <c r="L9088"/>
  <c r="K9088"/>
  <c r="J9088"/>
  <c r="I9088"/>
  <c r="R9087"/>
  <c r="Q9087"/>
  <c r="P9087"/>
  <c r="O9087"/>
  <c r="N9087"/>
  <c r="M9087"/>
  <c r="L9087"/>
  <c r="K9087"/>
  <c r="J9087"/>
  <c r="I9087"/>
  <c r="R9086"/>
  <c r="Q9086"/>
  <c r="P9086"/>
  <c r="O9086"/>
  <c r="N9086"/>
  <c r="M9086"/>
  <c r="L9086"/>
  <c r="K9086"/>
  <c r="J9086"/>
  <c r="I9086"/>
  <c r="R9085"/>
  <c r="Q9085"/>
  <c r="P9085"/>
  <c r="O9085"/>
  <c r="N9085"/>
  <c r="M9085"/>
  <c r="L9085"/>
  <c r="K9085"/>
  <c r="J9085"/>
  <c r="I9085"/>
  <c r="R9084"/>
  <c r="Q9084"/>
  <c r="P9084"/>
  <c r="O9084"/>
  <c r="N9084"/>
  <c r="M9084"/>
  <c r="L9084"/>
  <c r="K9084"/>
  <c r="J9084"/>
  <c r="I9084"/>
  <c r="R9083"/>
  <c r="Q9083"/>
  <c r="P9083"/>
  <c r="O9083"/>
  <c r="N9083"/>
  <c r="M9083"/>
  <c r="L9083"/>
  <c r="K9083"/>
  <c r="J9083"/>
  <c r="I9083"/>
  <c r="R9082"/>
  <c r="Q9082"/>
  <c r="P9082"/>
  <c r="O9082"/>
  <c r="N9082"/>
  <c r="M9082"/>
  <c r="L9082"/>
  <c r="K9082"/>
  <c r="J9082"/>
  <c r="I9082"/>
  <c r="R9081"/>
  <c r="Q9081"/>
  <c r="P9081"/>
  <c r="O9081"/>
  <c r="N9081"/>
  <c r="M9081"/>
  <c r="L9081"/>
  <c r="K9081"/>
  <c r="J9081"/>
  <c r="I9081"/>
  <c r="R9080"/>
  <c r="Q9080"/>
  <c r="P9080"/>
  <c r="O9080"/>
  <c r="N9080"/>
  <c r="M9080"/>
  <c r="L9080"/>
  <c r="K9080"/>
  <c r="J9080"/>
  <c r="I9080"/>
  <c r="R9079"/>
  <c r="Q9079"/>
  <c r="P9079"/>
  <c r="O9079"/>
  <c r="N9079"/>
  <c r="M9079"/>
  <c r="L9079"/>
  <c r="K9079"/>
  <c r="J9079"/>
  <c r="I9079"/>
  <c r="R9078"/>
  <c r="Q9078"/>
  <c r="P9078"/>
  <c r="O9078"/>
  <c r="N9078"/>
  <c r="M9078"/>
  <c r="L9078"/>
  <c r="K9078"/>
  <c r="J9078"/>
  <c r="I9078"/>
  <c r="R9077"/>
  <c r="Q9077"/>
  <c r="P9077"/>
  <c r="O9077"/>
  <c r="N9077"/>
  <c r="M9077"/>
  <c r="L9077"/>
  <c r="K9077"/>
  <c r="J9077"/>
  <c r="I9077"/>
  <c r="R9076"/>
  <c r="Q9076"/>
  <c r="P9076"/>
  <c r="O9076"/>
  <c r="N9076"/>
  <c r="M9076"/>
  <c r="L9076"/>
  <c r="K9076"/>
  <c r="J9076"/>
  <c r="I9076"/>
  <c r="R9075"/>
  <c r="Q9075"/>
  <c r="P9075"/>
  <c r="O9075"/>
  <c r="N9075"/>
  <c r="M9075"/>
  <c r="L9075"/>
  <c r="K9075"/>
  <c r="J9075"/>
  <c r="I9075"/>
  <c r="R9074"/>
  <c r="Q9074"/>
  <c r="P9074"/>
  <c r="O9074"/>
  <c r="N9074"/>
  <c r="M9074"/>
  <c r="L9074"/>
  <c r="K9074"/>
  <c r="J9074"/>
  <c r="I9074"/>
  <c r="R9073"/>
  <c r="Q9073"/>
  <c r="P9073"/>
  <c r="O9073"/>
  <c r="N9073"/>
  <c r="M9073"/>
  <c r="L9073"/>
  <c r="K9073"/>
  <c r="J9073"/>
  <c r="I9073"/>
  <c r="R9072"/>
  <c r="Q9072"/>
  <c r="P9072"/>
  <c r="O9072"/>
  <c r="N9072"/>
  <c r="M9072"/>
  <c r="L9072"/>
  <c r="K9072"/>
  <c r="J9072"/>
  <c r="I9072"/>
  <c r="R9071"/>
  <c r="Q9071"/>
  <c r="P9071"/>
  <c r="O9071"/>
  <c r="N9071"/>
  <c r="M9071"/>
  <c r="L9071"/>
  <c r="K9071"/>
  <c r="J9071"/>
  <c r="I9071"/>
  <c r="R9070"/>
  <c r="Q9070"/>
  <c r="P9070"/>
  <c r="O9070"/>
  <c r="N9070"/>
  <c r="M9070"/>
  <c r="L9070"/>
  <c r="K9070"/>
  <c r="J9070"/>
  <c r="I9070"/>
  <c r="R9069"/>
  <c r="Q9069"/>
  <c r="P9069"/>
  <c r="O9069"/>
  <c r="N9069"/>
  <c r="M9069"/>
  <c r="L9069"/>
  <c r="K9069"/>
  <c r="J9069"/>
  <c r="I9069"/>
  <c r="R9068"/>
  <c r="Q9068"/>
  <c r="P9068"/>
  <c r="O9068"/>
  <c r="N9068"/>
  <c r="M9068"/>
  <c r="L9068"/>
  <c r="K9068"/>
  <c r="J9068"/>
  <c r="I9068"/>
  <c r="R9067"/>
  <c r="Q9067"/>
  <c r="P9067"/>
  <c r="O9067"/>
  <c r="N9067"/>
  <c r="M9067"/>
  <c r="L9067"/>
  <c r="K9067"/>
  <c r="J9067"/>
  <c r="I9067"/>
  <c r="R9066"/>
  <c r="Q9066"/>
  <c r="P9066"/>
  <c r="O9066"/>
  <c r="N9066"/>
  <c r="M9066"/>
  <c r="L9066"/>
  <c r="K9066"/>
  <c r="J9066"/>
  <c r="I9066"/>
  <c r="R9065"/>
  <c r="Q9065"/>
  <c r="P9065"/>
  <c r="O9065"/>
  <c r="N9065"/>
  <c r="M9065"/>
  <c r="L9065"/>
  <c r="K9065"/>
  <c r="J9065"/>
  <c r="I9065"/>
  <c r="R9064"/>
  <c r="Q9064"/>
  <c r="P9064"/>
  <c r="O9064"/>
  <c r="N9064"/>
  <c r="M9064"/>
  <c r="L9064"/>
  <c r="K9064"/>
  <c r="J9064"/>
  <c r="I9064"/>
  <c r="R9063"/>
  <c r="Q9063"/>
  <c r="P9063"/>
  <c r="O9063"/>
  <c r="N9063"/>
  <c r="M9063"/>
  <c r="L9063"/>
  <c r="K9063"/>
  <c r="J9063"/>
  <c r="I9063"/>
  <c r="R9062"/>
  <c r="Q9062"/>
  <c r="P9062"/>
  <c r="O9062"/>
  <c r="N9062"/>
  <c r="M9062"/>
  <c r="L9062"/>
  <c r="K9062"/>
  <c r="J9062"/>
  <c r="I9062"/>
  <c r="R9061"/>
  <c r="Q9061"/>
  <c r="P9061"/>
  <c r="O9061"/>
  <c r="N9061"/>
  <c r="M9061"/>
  <c r="L9061"/>
  <c r="K9061"/>
  <c r="J9061"/>
  <c r="I9061"/>
  <c r="R9060"/>
  <c r="Q9060"/>
  <c r="P9060"/>
  <c r="O9060"/>
  <c r="N9060"/>
  <c r="M9060"/>
  <c r="L9060"/>
  <c r="K9060"/>
  <c r="J9060"/>
  <c r="I9060"/>
  <c r="R9059"/>
  <c r="Q9059"/>
  <c r="P9059"/>
  <c r="O9059"/>
  <c r="N9059"/>
  <c r="M9059"/>
  <c r="L9059"/>
  <c r="K9059"/>
  <c r="J9059"/>
  <c r="I9059"/>
  <c r="R9058"/>
  <c r="Q9058"/>
  <c r="P9058"/>
  <c r="O9058"/>
  <c r="N9058"/>
  <c r="M9058"/>
  <c r="L9058"/>
  <c r="K9058"/>
  <c r="J9058"/>
  <c r="I9058"/>
  <c r="R9057"/>
  <c r="Q9057"/>
  <c r="P9057"/>
  <c r="O9057"/>
  <c r="N9057"/>
  <c r="M9057"/>
  <c r="L9057"/>
  <c r="K9057"/>
  <c r="J9057"/>
  <c r="I9057"/>
  <c r="R9056"/>
  <c r="Q9056"/>
  <c r="P9056"/>
  <c r="O9056"/>
  <c r="N9056"/>
  <c r="M9056"/>
  <c r="L9056"/>
  <c r="K9056"/>
  <c r="J9056"/>
  <c r="I9056"/>
  <c r="R9055"/>
  <c r="Q9055"/>
  <c r="P9055"/>
  <c r="O9055"/>
  <c r="N9055"/>
  <c r="M9055"/>
  <c r="L9055"/>
  <c r="K9055"/>
  <c r="J9055"/>
  <c r="I9055"/>
  <c r="R9054"/>
  <c r="Q9054"/>
  <c r="P9054"/>
  <c r="O9054"/>
  <c r="N9054"/>
  <c r="M9054"/>
  <c r="L9054"/>
  <c r="K9054"/>
  <c r="J9054"/>
  <c r="I9054"/>
  <c r="R9053"/>
  <c r="Q9053"/>
  <c r="P9053"/>
  <c r="O9053"/>
  <c r="N9053"/>
  <c r="M9053"/>
  <c r="L9053"/>
  <c r="K9053"/>
  <c r="J9053"/>
  <c r="I9053"/>
  <c r="R9052"/>
  <c r="Q9052"/>
  <c r="P9052"/>
  <c r="O9052"/>
  <c r="N9052"/>
  <c r="M9052"/>
  <c r="L9052"/>
  <c r="K9052"/>
  <c r="J9052"/>
  <c r="I9052"/>
  <c r="R9051"/>
  <c r="Q9051"/>
  <c r="P9051"/>
  <c r="O9051"/>
  <c r="N9051"/>
  <c r="M9051"/>
  <c r="L9051"/>
  <c r="K9051"/>
  <c r="J9051"/>
  <c r="I9051"/>
  <c r="R9050"/>
  <c r="Q9050"/>
  <c r="P9050"/>
  <c r="O9050"/>
  <c r="N9050"/>
  <c r="M9050"/>
  <c r="L9050"/>
  <c r="K9050"/>
  <c r="J9050"/>
  <c r="I9050"/>
  <c r="R9049"/>
  <c r="Q9049"/>
  <c r="P9049"/>
  <c r="O9049"/>
  <c r="N9049"/>
  <c r="M9049"/>
  <c r="L9049"/>
  <c r="K9049"/>
  <c r="J9049"/>
  <c r="I9049"/>
  <c r="R9048"/>
  <c r="Q9048"/>
  <c r="P9048"/>
  <c r="O9048"/>
  <c r="N9048"/>
  <c r="M9048"/>
  <c r="L9048"/>
  <c r="K9048"/>
  <c r="J9048"/>
  <c r="I9048"/>
  <c r="R9047"/>
  <c r="Q9047"/>
  <c r="P9047"/>
  <c r="O9047"/>
  <c r="N9047"/>
  <c r="M9047"/>
  <c r="L9047"/>
  <c r="K9047"/>
  <c r="J9047"/>
  <c r="I9047"/>
  <c r="R9046"/>
  <c r="Q9046"/>
  <c r="P9046"/>
  <c r="O9046"/>
  <c r="N9046"/>
  <c r="M9046"/>
  <c r="L9046"/>
  <c r="K9046"/>
  <c r="J9046"/>
  <c r="I9046"/>
  <c r="R9045"/>
  <c r="Q9045"/>
  <c r="P9045"/>
  <c r="O9045"/>
  <c r="N9045"/>
  <c r="M9045"/>
  <c r="L9045"/>
  <c r="K9045"/>
  <c r="J9045"/>
  <c r="I9045"/>
  <c r="R9044"/>
  <c r="Q9044"/>
  <c r="P9044"/>
  <c r="O9044"/>
  <c r="N9044"/>
  <c r="M9044"/>
  <c r="L9044"/>
  <c r="K9044"/>
  <c r="J9044"/>
  <c r="I9044"/>
  <c r="R9043"/>
  <c r="Q9043"/>
  <c r="P9043"/>
  <c r="O9043"/>
  <c r="N9043"/>
  <c r="M9043"/>
  <c r="L9043"/>
  <c r="K9043"/>
  <c r="J9043"/>
  <c r="I9043"/>
  <c r="R9042"/>
  <c r="Q9042"/>
  <c r="P9042"/>
  <c r="O9042"/>
  <c r="N9042"/>
  <c r="M9042"/>
  <c r="L9042"/>
  <c r="K9042"/>
  <c r="J9042"/>
  <c r="I9042"/>
  <c r="R9041"/>
  <c r="Q9041"/>
  <c r="P9041"/>
  <c r="O9041"/>
  <c r="N9041"/>
  <c r="M9041"/>
  <c r="L9041"/>
  <c r="K9041"/>
  <c r="J9041"/>
  <c r="I9041"/>
  <c r="R9040"/>
  <c r="Q9040"/>
  <c r="P9040"/>
  <c r="O9040"/>
  <c r="N9040"/>
  <c r="M9040"/>
  <c r="L9040"/>
  <c r="K9040"/>
  <c r="J9040"/>
  <c r="I9040"/>
  <c r="R9039"/>
  <c r="Q9039"/>
  <c r="P9039"/>
  <c r="O9039"/>
  <c r="N9039"/>
  <c r="M9039"/>
  <c r="L9039"/>
  <c r="K9039"/>
  <c r="J9039"/>
  <c r="I9039"/>
  <c r="R9038"/>
  <c r="Q9038"/>
  <c r="P9038"/>
  <c r="O9038"/>
  <c r="N9038"/>
  <c r="M9038"/>
  <c r="L9038"/>
  <c r="K9038"/>
  <c r="J9038"/>
  <c r="I9038"/>
  <c r="R9037"/>
  <c r="Q9037"/>
  <c r="P9037"/>
  <c r="O9037"/>
  <c r="N9037"/>
  <c r="M9037"/>
  <c r="L9037"/>
  <c r="K9037"/>
  <c r="J9037"/>
  <c r="I9037"/>
  <c r="R9036"/>
  <c r="Q9036"/>
  <c r="P9036"/>
  <c r="O9036"/>
  <c r="N9036"/>
  <c r="M9036"/>
  <c r="L9036"/>
  <c r="K9036"/>
  <c r="J9036"/>
  <c r="I9036"/>
  <c r="R9035"/>
  <c r="Q9035"/>
  <c r="P9035"/>
  <c r="O9035"/>
  <c r="N9035"/>
  <c r="M9035"/>
  <c r="L9035"/>
  <c r="K9035"/>
  <c r="J9035"/>
  <c r="I9035"/>
  <c r="R9034"/>
  <c r="Q9034"/>
  <c r="P9034"/>
  <c r="O9034"/>
  <c r="N9034"/>
  <c r="M9034"/>
  <c r="L9034"/>
  <c r="K9034"/>
  <c r="J9034"/>
  <c r="I9034"/>
  <c r="R9033"/>
  <c r="Q9033"/>
  <c r="P9033"/>
  <c r="O9033"/>
  <c r="N9033"/>
  <c r="M9033"/>
  <c r="L9033"/>
  <c r="K9033"/>
  <c r="J9033"/>
  <c r="I9033"/>
  <c r="R9032"/>
  <c r="Q9032"/>
  <c r="P9032"/>
  <c r="O9032"/>
  <c r="N9032"/>
  <c r="M9032"/>
  <c r="L9032"/>
  <c r="K9032"/>
  <c r="J9032"/>
  <c r="I9032"/>
  <c r="R9031"/>
  <c r="Q9031"/>
  <c r="P9031"/>
  <c r="O9031"/>
  <c r="N9031"/>
  <c r="M9031"/>
  <c r="L9031"/>
  <c r="K9031"/>
  <c r="J9031"/>
  <c r="I9031"/>
  <c r="R9030"/>
  <c r="Q9030"/>
  <c r="P9030"/>
  <c r="O9030"/>
  <c r="N9030"/>
  <c r="M9030"/>
  <c r="L9030"/>
  <c r="K9030"/>
  <c r="J9030"/>
  <c r="I9030"/>
  <c r="R9029"/>
  <c r="Q9029"/>
  <c r="P9029"/>
  <c r="O9029"/>
  <c r="N9029"/>
  <c r="M9029"/>
  <c r="L9029"/>
  <c r="K9029"/>
  <c r="J9029"/>
  <c r="I9029"/>
  <c r="R9028"/>
  <c r="Q9028"/>
  <c r="P9028"/>
  <c r="O9028"/>
  <c r="N9028"/>
  <c r="M9028"/>
  <c r="L9028"/>
  <c r="K9028"/>
  <c r="J9028"/>
  <c r="I9028"/>
  <c r="R9027"/>
  <c r="Q9027"/>
  <c r="P9027"/>
  <c r="O9027"/>
  <c r="N9027"/>
  <c r="M9027"/>
  <c r="L9027"/>
  <c r="K9027"/>
  <c r="J9027"/>
  <c r="I9027"/>
  <c r="R9026"/>
  <c r="Q9026"/>
  <c r="P9026"/>
  <c r="O9026"/>
  <c r="N9026"/>
  <c r="M9026"/>
  <c r="L9026"/>
  <c r="K9026"/>
  <c r="J9026"/>
  <c r="I9026"/>
  <c r="R9025"/>
  <c r="Q9025"/>
  <c r="P9025"/>
  <c r="O9025"/>
  <c r="N9025"/>
  <c r="M9025"/>
  <c r="L9025"/>
  <c r="K9025"/>
  <c r="J9025"/>
  <c r="I9025"/>
  <c r="R9024"/>
  <c r="Q9024"/>
  <c r="P9024"/>
  <c r="O9024"/>
  <c r="N9024"/>
  <c r="M9024"/>
  <c r="L9024"/>
  <c r="K9024"/>
  <c r="J9024"/>
  <c r="I9024"/>
  <c r="R9023"/>
  <c r="Q9023"/>
  <c r="P9023"/>
  <c r="O9023"/>
  <c r="N9023"/>
  <c r="M9023"/>
  <c r="L9023"/>
  <c r="K9023"/>
  <c r="J9023"/>
  <c r="I9023"/>
  <c r="R9022"/>
  <c r="Q9022"/>
  <c r="P9022"/>
  <c r="O9022"/>
  <c r="N9022"/>
  <c r="M9022"/>
  <c r="L9022"/>
  <c r="K9022"/>
  <c r="J9022"/>
  <c r="I9022"/>
  <c r="R9021"/>
  <c r="Q9021"/>
  <c r="P9021"/>
  <c r="O9021"/>
  <c r="N9021"/>
  <c r="M9021"/>
  <c r="L9021"/>
  <c r="K9021"/>
  <c r="J9021"/>
  <c r="I9021"/>
  <c r="R9020"/>
  <c r="Q9020"/>
  <c r="P9020"/>
  <c r="O9020"/>
  <c r="N9020"/>
  <c r="M9020"/>
  <c r="L9020"/>
  <c r="K9020"/>
  <c r="J9020"/>
  <c r="I9020"/>
  <c r="R9019"/>
  <c r="Q9019"/>
  <c r="P9019"/>
  <c r="O9019"/>
  <c r="N9019"/>
  <c r="M9019"/>
  <c r="L9019"/>
  <c r="K9019"/>
  <c r="J9019"/>
  <c r="I9019"/>
  <c r="R9018"/>
  <c r="Q9018"/>
  <c r="P9018"/>
  <c r="O9018"/>
  <c r="N9018"/>
  <c r="M9018"/>
  <c r="L9018"/>
  <c r="K9018"/>
  <c r="J9018"/>
  <c r="I9018"/>
  <c r="R9017"/>
  <c r="Q9017"/>
  <c r="P9017"/>
  <c r="O9017"/>
  <c r="N9017"/>
  <c r="M9017"/>
  <c r="L9017"/>
  <c r="K9017"/>
  <c r="J9017"/>
  <c r="I9017"/>
  <c r="R9016"/>
  <c r="Q9016"/>
  <c r="P9016"/>
  <c r="O9016"/>
  <c r="N9016"/>
  <c r="M9016"/>
  <c r="L9016"/>
  <c r="K9016"/>
  <c r="J9016"/>
  <c r="I9016"/>
  <c r="R9015"/>
  <c r="Q9015"/>
  <c r="P9015"/>
  <c r="O9015"/>
  <c r="N9015"/>
  <c r="M9015"/>
  <c r="L9015"/>
  <c r="K9015"/>
  <c r="J9015"/>
  <c r="I9015"/>
  <c r="R9014"/>
  <c r="Q9014"/>
  <c r="P9014"/>
  <c r="O9014"/>
  <c r="N9014"/>
  <c r="M9014"/>
  <c r="L9014"/>
  <c r="K9014"/>
  <c r="J9014"/>
  <c r="I9014"/>
  <c r="R9013"/>
  <c r="Q9013"/>
  <c r="P9013"/>
  <c r="O9013"/>
  <c r="N9013"/>
  <c r="M9013"/>
  <c r="L9013"/>
  <c r="K9013"/>
  <c r="J9013"/>
  <c r="I9013"/>
  <c r="R9012"/>
  <c r="Q9012"/>
  <c r="P9012"/>
  <c r="O9012"/>
  <c r="N9012"/>
  <c r="M9012"/>
  <c r="L9012"/>
  <c r="K9012"/>
  <c r="J9012"/>
  <c r="I9012"/>
  <c r="R9011"/>
  <c r="Q9011"/>
  <c r="P9011"/>
  <c r="O9011"/>
  <c r="N9011"/>
  <c r="M9011"/>
  <c r="L9011"/>
  <c r="K9011"/>
  <c r="J9011"/>
  <c r="I9011"/>
  <c r="R9010"/>
  <c r="Q9010"/>
  <c r="P9010"/>
  <c r="O9010"/>
  <c r="N9010"/>
  <c r="M9010"/>
  <c r="L9010"/>
  <c r="K9010"/>
  <c r="J9010"/>
  <c r="I9010"/>
  <c r="R9009"/>
  <c r="Q9009"/>
  <c r="P9009"/>
  <c r="O9009"/>
  <c r="N9009"/>
  <c r="M9009"/>
  <c r="L9009"/>
  <c r="K9009"/>
  <c r="J9009"/>
  <c r="I9009"/>
  <c r="R9008"/>
  <c r="Q9008"/>
  <c r="P9008"/>
  <c r="O9008"/>
  <c r="N9008"/>
  <c r="M9008"/>
  <c r="L9008"/>
  <c r="K9008"/>
  <c r="J9008"/>
  <c r="I9008"/>
  <c r="R9007"/>
  <c r="Q9007"/>
  <c r="P9007"/>
  <c r="O9007"/>
  <c r="N9007"/>
  <c r="M9007"/>
  <c r="L9007"/>
  <c r="K9007"/>
  <c r="J9007"/>
  <c r="I9007"/>
  <c r="R9006"/>
  <c r="Q9006"/>
  <c r="P9006"/>
  <c r="O9006"/>
  <c r="N9006"/>
  <c r="M9006"/>
  <c r="L9006"/>
  <c r="K9006"/>
  <c r="J9006"/>
  <c r="I9006"/>
  <c r="R9005"/>
  <c r="Q9005"/>
  <c r="P9005"/>
  <c r="O9005"/>
  <c r="N9005"/>
  <c r="M9005"/>
  <c r="L9005"/>
  <c r="K9005"/>
  <c r="J9005"/>
  <c r="I9005"/>
  <c r="R9004"/>
  <c r="Q9004"/>
  <c r="P9004"/>
  <c r="O9004"/>
  <c r="N9004"/>
  <c r="M9004"/>
  <c r="L9004"/>
  <c r="K9004"/>
  <c r="J9004"/>
  <c r="I9004"/>
  <c r="R9003"/>
  <c r="Q9003"/>
  <c r="P9003"/>
  <c r="O9003"/>
  <c r="N9003"/>
  <c r="M9003"/>
  <c r="L9003"/>
  <c r="K9003"/>
  <c r="J9003"/>
  <c r="I9003"/>
  <c r="R9002"/>
  <c r="Q9002"/>
  <c r="P9002"/>
  <c r="O9002"/>
  <c r="N9002"/>
  <c r="M9002"/>
  <c r="L9002"/>
  <c r="K9002"/>
  <c r="J9002"/>
  <c r="I9002"/>
  <c r="R9001"/>
  <c r="Q9001"/>
  <c r="P9001"/>
  <c r="O9001"/>
  <c r="N9001"/>
  <c r="M9001"/>
  <c r="L9001"/>
  <c r="K9001"/>
  <c r="J9001"/>
  <c r="I9001"/>
  <c r="R9000"/>
  <c r="Q9000"/>
  <c r="P9000"/>
  <c r="O9000"/>
  <c r="N9000"/>
  <c r="M9000"/>
  <c r="L9000"/>
  <c r="K9000"/>
  <c r="J9000"/>
  <c r="I9000"/>
  <c r="R8999"/>
  <c r="Q8999"/>
  <c r="P8999"/>
  <c r="O8999"/>
  <c r="N8999"/>
  <c r="M8999"/>
  <c r="L8999"/>
  <c r="K8999"/>
  <c r="J8999"/>
  <c r="I8999"/>
  <c r="R8998"/>
  <c r="Q8998"/>
  <c r="P8998"/>
  <c r="O8998"/>
  <c r="N8998"/>
  <c r="M8998"/>
  <c r="L8998"/>
  <c r="K8998"/>
  <c r="J8998"/>
  <c r="I8998"/>
  <c r="R8997"/>
  <c r="Q8997"/>
  <c r="P8997"/>
  <c r="O8997"/>
  <c r="N8997"/>
  <c r="M8997"/>
  <c r="L8997"/>
  <c r="K8997"/>
  <c r="J8997"/>
  <c r="I8997"/>
  <c r="R8996"/>
  <c r="Q8996"/>
  <c r="P8996"/>
  <c r="O8996"/>
  <c r="N8996"/>
  <c r="M8996"/>
  <c r="L8996"/>
  <c r="K8996"/>
  <c r="J8996"/>
  <c r="I8996"/>
  <c r="R8995"/>
  <c r="Q8995"/>
  <c r="P8995"/>
  <c r="O8995"/>
  <c r="N8995"/>
  <c r="M8995"/>
  <c r="L8995"/>
  <c r="K8995"/>
  <c r="J8995"/>
  <c r="I8995"/>
  <c r="R8994"/>
  <c r="Q8994"/>
  <c r="P8994"/>
  <c r="O8994"/>
  <c r="N8994"/>
  <c r="M8994"/>
  <c r="L8994"/>
  <c r="K8994"/>
  <c r="J8994"/>
  <c r="I8994"/>
  <c r="R8993"/>
  <c r="Q8993"/>
  <c r="P8993"/>
  <c r="O8993"/>
  <c r="N8993"/>
  <c r="M8993"/>
  <c r="L8993"/>
  <c r="K8993"/>
  <c r="J8993"/>
  <c r="I8993"/>
  <c r="R8992"/>
  <c r="Q8992"/>
  <c r="P8992"/>
  <c r="O8992"/>
  <c r="N8992"/>
  <c r="M8992"/>
  <c r="L8992"/>
  <c r="K8992"/>
  <c r="J8992"/>
  <c r="I8992"/>
  <c r="R8991"/>
  <c r="Q8991"/>
  <c r="P8991"/>
  <c r="O8991"/>
  <c r="N8991"/>
  <c r="M8991"/>
  <c r="L8991"/>
  <c r="K8991"/>
  <c r="J8991"/>
  <c r="I8991"/>
  <c r="R8990"/>
  <c r="Q8990"/>
  <c r="P8990"/>
  <c r="O8990"/>
  <c r="N8990"/>
  <c r="M8990"/>
  <c r="L8990"/>
  <c r="K8990"/>
  <c r="J8990"/>
  <c r="I8990"/>
  <c r="R8989"/>
  <c r="Q8989"/>
  <c r="P8989"/>
  <c r="O8989"/>
  <c r="N8989"/>
  <c r="M8989"/>
  <c r="L8989"/>
  <c r="K8989"/>
  <c r="J8989"/>
  <c r="I8989"/>
  <c r="R8988"/>
  <c r="Q8988"/>
  <c r="P8988"/>
  <c r="O8988"/>
  <c r="N8988"/>
  <c r="M8988"/>
  <c r="L8988"/>
  <c r="K8988"/>
  <c r="J8988"/>
  <c r="I8988"/>
  <c r="R8987"/>
  <c r="Q8987"/>
  <c r="P8987"/>
  <c r="O8987"/>
  <c r="N8987"/>
  <c r="M8987"/>
  <c r="L8987"/>
  <c r="K8987"/>
  <c r="J8987"/>
  <c r="I8987"/>
  <c r="R8986"/>
  <c r="Q8986"/>
  <c r="P8986"/>
  <c r="O8986"/>
  <c r="N8986"/>
  <c r="M8986"/>
  <c r="L8986"/>
  <c r="K8986"/>
  <c r="J8986"/>
  <c r="I8986"/>
  <c r="R8985"/>
  <c r="Q8985"/>
  <c r="P8985"/>
  <c r="O8985"/>
  <c r="N8985"/>
  <c r="M8985"/>
  <c r="L8985"/>
  <c r="K8985"/>
  <c r="J8985"/>
  <c r="I8985"/>
  <c r="R8984"/>
  <c r="Q8984"/>
  <c r="P8984"/>
  <c r="O8984"/>
  <c r="N8984"/>
  <c r="M8984"/>
  <c r="L8984"/>
  <c r="K8984"/>
  <c r="J8984"/>
  <c r="I8984"/>
  <c r="R8983"/>
  <c r="Q8983"/>
  <c r="P8983"/>
  <c r="O8983"/>
  <c r="N8983"/>
  <c r="M8983"/>
  <c r="L8983"/>
  <c r="K8983"/>
  <c r="J8983"/>
  <c r="I8983"/>
  <c r="R8982"/>
  <c r="Q8982"/>
  <c r="P8982"/>
  <c r="O8982"/>
  <c r="N8982"/>
  <c r="M8982"/>
  <c r="L8982"/>
  <c r="K8982"/>
  <c r="J8982"/>
  <c r="I8982"/>
  <c r="R8981"/>
  <c r="Q8981"/>
  <c r="P8981"/>
  <c r="O8981"/>
  <c r="N8981"/>
  <c r="M8981"/>
  <c r="L8981"/>
  <c r="K8981"/>
  <c r="J8981"/>
  <c r="I8981"/>
  <c r="R8980"/>
  <c r="Q8980"/>
  <c r="P8980"/>
  <c r="O8980"/>
  <c r="N8980"/>
  <c r="M8980"/>
  <c r="L8980"/>
  <c r="K8980"/>
  <c r="J8980"/>
  <c r="I8980"/>
  <c r="R8979"/>
  <c r="Q8979"/>
  <c r="P8979"/>
  <c r="O8979"/>
  <c r="N8979"/>
  <c r="M8979"/>
  <c r="L8979"/>
  <c r="K8979"/>
  <c r="J8979"/>
  <c r="I8979"/>
  <c r="R8978"/>
  <c r="Q8978"/>
  <c r="P8978"/>
  <c r="O8978"/>
  <c r="N8978"/>
  <c r="M8978"/>
  <c r="L8978"/>
  <c r="K8978"/>
  <c r="J8978"/>
  <c r="I8978"/>
  <c r="R8977"/>
  <c r="Q8977"/>
  <c r="P8977"/>
  <c r="O8977"/>
  <c r="N8977"/>
  <c r="M8977"/>
  <c r="L8977"/>
  <c r="K8977"/>
  <c r="J8977"/>
  <c r="I8977"/>
  <c r="R8976"/>
  <c r="Q8976"/>
  <c r="P8976"/>
  <c r="O8976"/>
  <c r="N8976"/>
  <c r="M8976"/>
  <c r="L8976"/>
  <c r="K8976"/>
  <c r="J8976"/>
  <c r="I8976"/>
  <c r="R8975"/>
  <c r="Q8975"/>
  <c r="P8975"/>
  <c r="O8975"/>
  <c r="N8975"/>
  <c r="M8975"/>
  <c r="L8975"/>
  <c r="K8975"/>
  <c r="J8975"/>
  <c r="I8975"/>
  <c r="R8974"/>
  <c r="Q8974"/>
  <c r="P8974"/>
  <c r="O8974"/>
  <c r="N8974"/>
  <c r="M8974"/>
  <c r="L8974"/>
  <c r="K8974"/>
  <c r="J8974"/>
  <c r="I8974"/>
  <c r="R8973"/>
  <c r="Q8973"/>
  <c r="P8973"/>
  <c r="O8973"/>
  <c r="N8973"/>
  <c r="M8973"/>
  <c r="L8973"/>
  <c r="K8973"/>
  <c r="J8973"/>
  <c r="I8973"/>
  <c r="R8972"/>
  <c r="Q8972"/>
  <c r="P8972"/>
  <c r="O8972"/>
  <c r="N8972"/>
  <c r="M8972"/>
  <c r="L8972"/>
  <c r="K8972"/>
  <c r="J8972"/>
  <c r="I8972"/>
  <c r="R8971"/>
  <c r="Q8971"/>
  <c r="P8971"/>
  <c r="O8971"/>
  <c r="N8971"/>
  <c r="M8971"/>
  <c r="L8971"/>
  <c r="K8971"/>
  <c r="J8971"/>
  <c r="I8971"/>
  <c r="R8970"/>
  <c r="Q8970"/>
  <c r="P8970"/>
  <c r="O8970"/>
  <c r="N8970"/>
  <c r="M8970"/>
  <c r="L8970"/>
  <c r="K8970"/>
  <c r="J8970"/>
  <c r="I8970"/>
  <c r="R8969"/>
  <c r="Q8969"/>
  <c r="P8969"/>
  <c r="O8969"/>
  <c r="N8969"/>
  <c r="M8969"/>
  <c r="L8969"/>
  <c r="K8969"/>
  <c r="J8969"/>
  <c r="I8969"/>
  <c r="R8968"/>
  <c r="Q8968"/>
  <c r="P8968"/>
  <c r="O8968"/>
  <c r="N8968"/>
  <c r="M8968"/>
  <c r="L8968"/>
  <c r="K8968"/>
  <c r="J8968"/>
  <c r="I8968"/>
  <c r="R8967"/>
  <c r="Q8967"/>
  <c r="P8967"/>
  <c r="O8967"/>
  <c r="N8967"/>
  <c r="M8967"/>
  <c r="L8967"/>
  <c r="K8967"/>
  <c r="J8967"/>
  <c r="I8967"/>
  <c r="R8966"/>
  <c r="Q8966"/>
  <c r="P8966"/>
  <c r="O8966"/>
  <c r="N8966"/>
  <c r="M8966"/>
  <c r="L8966"/>
  <c r="K8966"/>
  <c r="J8966"/>
  <c r="I8966"/>
  <c r="R8965"/>
  <c r="Q8965"/>
  <c r="P8965"/>
  <c r="O8965"/>
  <c r="N8965"/>
  <c r="M8965"/>
  <c r="L8965"/>
  <c r="K8965"/>
  <c r="J8965"/>
  <c r="I8965"/>
  <c r="R8964"/>
  <c r="Q8964"/>
  <c r="P8964"/>
  <c r="O8964"/>
  <c r="N8964"/>
  <c r="M8964"/>
  <c r="L8964"/>
  <c r="K8964"/>
  <c r="J8964"/>
  <c r="I8964"/>
  <c r="R8963"/>
  <c r="Q8963"/>
  <c r="P8963"/>
  <c r="O8963"/>
  <c r="N8963"/>
  <c r="M8963"/>
  <c r="L8963"/>
  <c r="K8963"/>
  <c r="J8963"/>
  <c r="I8963"/>
  <c r="R8962"/>
  <c r="Q8962"/>
  <c r="P8962"/>
  <c r="O8962"/>
  <c r="N8962"/>
  <c r="M8962"/>
  <c r="L8962"/>
  <c r="K8962"/>
  <c r="J8962"/>
  <c r="I8962"/>
  <c r="R8961"/>
  <c r="Q8961"/>
  <c r="P8961"/>
  <c r="O8961"/>
  <c r="N8961"/>
  <c r="M8961"/>
  <c r="L8961"/>
  <c r="K8961"/>
  <c r="J8961"/>
  <c r="I8961"/>
  <c r="R8960"/>
  <c r="Q8960"/>
  <c r="P8960"/>
  <c r="O8960"/>
  <c r="N8960"/>
  <c r="M8960"/>
  <c r="L8960"/>
  <c r="K8960"/>
  <c r="J8960"/>
  <c r="I8960"/>
  <c r="R8959"/>
  <c r="Q8959"/>
  <c r="P8959"/>
  <c r="O8959"/>
  <c r="N8959"/>
  <c r="M8959"/>
  <c r="L8959"/>
  <c r="K8959"/>
  <c r="J8959"/>
  <c r="I8959"/>
  <c r="R8958"/>
  <c r="Q8958"/>
  <c r="P8958"/>
  <c r="O8958"/>
  <c r="N8958"/>
  <c r="M8958"/>
  <c r="L8958"/>
  <c r="K8958"/>
  <c r="J8958"/>
  <c r="I8958"/>
  <c r="R8957"/>
  <c r="Q8957"/>
  <c r="P8957"/>
  <c r="O8957"/>
  <c r="N8957"/>
  <c r="M8957"/>
  <c r="L8957"/>
  <c r="K8957"/>
  <c r="J8957"/>
  <c r="I8957"/>
  <c r="R8956"/>
  <c r="Q8956"/>
  <c r="P8956"/>
  <c r="O8956"/>
  <c r="N8956"/>
  <c r="M8956"/>
  <c r="L8956"/>
  <c r="K8956"/>
  <c r="J8956"/>
  <c r="I8956"/>
  <c r="R8955"/>
  <c r="Q8955"/>
  <c r="P8955"/>
  <c r="O8955"/>
  <c r="N8955"/>
  <c r="M8955"/>
  <c r="L8955"/>
  <c r="K8955"/>
  <c r="J8955"/>
  <c r="I8955"/>
  <c r="R8954"/>
  <c r="Q8954"/>
  <c r="P8954"/>
  <c r="O8954"/>
  <c r="N8954"/>
  <c r="M8954"/>
  <c r="L8954"/>
  <c r="K8954"/>
  <c r="J8954"/>
  <c r="I8954"/>
  <c r="R8953"/>
  <c r="Q8953"/>
  <c r="P8953"/>
  <c r="O8953"/>
  <c r="N8953"/>
  <c r="M8953"/>
  <c r="L8953"/>
  <c r="K8953"/>
  <c r="J8953"/>
  <c r="I8953"/>
  <c r="R8952"/>
  <c r="Q8952"/>
  <c r="P8952"/>
  <c r="O8952"/>
  <c r="N8952"/>
  <c r="M8952"/>
  <c r="L8952"/>
  <c r="K8952"/>
  <c r="J8952"/>
  <c r="I8952"/>
  <c r="R8951"/>
  <c r="Q8951"/>
  <c r="P8951"/>
  <c r="O8951"/>
  <c r="N8951"/>
  <c r="M8951"/>
  <c r="L8951"/>
  <c r="K8951"/>
  <c r="J8951"/>
  <c r="I8951"/>
  <c r="R8950"/>
  <c r="Q8950"/>
  <c r="P8950"/>
  <c r="O8950"/>
  <c r="N8950"/>
  <c r="M8950"/>
  <c r="L8950"/>
  <c r="K8950"/>
  <c r="J8950"/>
  <c r="I8950"/>
  <c r="R8949"/>
  <c r="Q8949"/>
  <c r="P8949"/>
  <c r="O8949"/>
  <c r="N8949"/>
  <c r="M8949"/>
  <c r="L8949"/>
  <c r="K8949"/>
  <c r="J8949"/>
  <c r="I8949"/>
  <c r="R8948"/>
  <c r="Q8948"/>
  <c r="P8948"/>
  <c r="O8948"/>
  <c r="N8948"/>
  <c r="M8948"/>
  <c r="L8948"/>
  <c r="K8948"/>
  <c r="J8948"/>
  <c r="I8948"/>
  <c r="R8947"/>
  <c r="Q8947"/>
  <c r="P8947"/>
  <c r="O8947"/>
  <c r="N8947"/>
  <c r="M8947"/>
  <c r="L8947"/>
  <c r="K8947"/>
  <c r="J8947"/>
  <c r="I8947"/>
  <c r="R8946"/>
  <c r="Q8946"/>
  <c r="P8946"/>
  <c r="O8946"/>
  <c r="N8946"/>
  <c r="M8946"/>
  <c r="L8946"/>
  <c r="K8946"/>
  <c r="J8946"/>
  <c r="I8946"/>
  <c r="R8945"/>
  <c r="Q8945"/>
  <c r="P8945"/>
  <c r="O8945"/>
  <c r="N8945"/>
  <c r="M8945"/>
  <c r="L8945"/>
  <c r="K8945"/>
  <c r="J8945"/>
  <c r="I8945"/>
  <c r="R8944"/>
  <c r="Q8944"/>
  <c r="P8944"/>
  <c r="O8944"/>
  <c r="N8944"/>
  <c r="M8944"/>
  <c r="L8944"/>
  <c r="K8944"/>
  <c r="J8944"/>
  <c r="I8944"/>
  <c r="R8943"/>
  <c r="Q8943"/>
  <c r="P8943"/>
  <c r="O8943"/>
  <c r="N8943"/>
  <c r="M8943"/>
  <c r="L8943"/>
  <c r="K8943"/>
  <c r="J8943"/>
  <c r="I8943"/>
  <c r="R8942"/>
  <c r="Q8942"/>
  <c r="P8942"/>
  <c r="O8942"/>
  <c r="N8942"/>
  <c r="M8942"/>
  <c r="L8942"/>
  <c r="K8942"/>
  <c r="J8942"/>
  <c r="I8942"/>
  <c r="R8941"/>
  <c r="Q8941"/>
  <c r="P8941"/>
  <c r="O8941"/>
  <c r="N8941"/>
  <c r="M8941"/>
  <c r="L8941"/>
  <c r="K8941"/>
  <c r="J8941"/>
  <c r="I8941"/>
  <c r="R8940"/>
  <c r="Q8940"/>
  <c r="P8940"/>
  <c r="O8940"/>
  <c r="N8940"/>
  <c r="M8940"/>
  <c r="L8940"/>
  <c r="K8940"/>
  <c r="J8940"/>
  <c r="I8940"/>
  <c r="R8939"/>
  <c r="Q8939"/>
  <c r="P8939"/>
  <c r="O8939"/>
  <c r="N8939"/>
  <c r="M8939"/>
  <c r="L8939"/>
  <c r="K8939"/>
  <c r="J8939"/>
  <c r="I8939"/>
  <c r="R8938"/>
  <c r="Q8938"/>
  <c r="P8938"/>
  <c r="O8938"/>
  <c r="N8938"/>
  <c r="M8938"/>
  <c r="L8938"/>
  <c r="K8938"/>
  <c r="J8938"/>
  <c r="I8938"/>
  <c r="R8937"/>
  <c r="Q8937"/>
  <c r="P8937"/>
  <c r="O8937"/>
  <c r="N8937"/>
  <c r="M8937"/>
  <c r="L8937"/>
  <c r="K8937"/>
  <c r="J8937"/>
  <c r="I8937"/>
  <c r="R8936"/>
  <c r="Q8936"/>
  <c r="P8936"/>
  <c r="O8936"/>
  <c r="N8936"/>
  <c r="M8936"/>
  <c r="L8936"/>
  <c r="K8936"/>
  <c r="J8936"/>
  <c r="I8936"/>
  <c r="R8935"/>
  <c r="Q8935"/>
  <c r="P8935"/>
  <c r="O8935"/>
  <c r="N8935"/>
  <c r="M8935"/>
  <c r="L8935"/>
  <c r="K8935"/>
  <c r="J8935"/>
  <c r="I8935"/>
  <c r="R8934"/>
  <c r="Q8934"/>
  <c r="P8934"/>
  <c r="O8934"/>
  <c r="N8934"/>
  <c r="M8934"/>
  <c r="L8934"/>
  <c r="K8934"/>
  <c r="J8934"/>
  <c r="I8934"/>
  <c r="R8933"/>
  <c r="Q8933"/>
  <c r="P8933"/>
  <c r="O8933"/>
  <c r="N8933"/>
  <c r="M8933"/>
  <c r="L8933"/>
  <c r="K8933"/>
  <c r="J8933"/>
  <c r="I8933"/>
  <c r="R8932"/>
  <c r="Q8932"/>
  <c r="P8932"/>
  <c r="O8932"/>
  <c r="N8932"/>
  <c r="M8932"/>
  <c r="L8932"/>
  <c r="K8932"/>
  <c r="J8932"/>
  <c r="I8932"/>
  <c r="R8931"/>
  <c r="Q8931"/>
  <c r="P8931"/>
  <c r="O8931"/>
  <c r="N8931"/>
  <c r="M8931"/>
  <c r="L8931"/>
  <c r="K8931"/>
  <c r="J8931"/>
  <c r="I8931"/>
  <c r="R8930"/>
  <c r="Q8930"/>
  <c r="P8930"/>
  <c r="O8930"/>
  <c r="N8930"/>
  <c r="M8930"/>
  <c r="L8930"/>
  <c r="K8930"/>
  <c r="J8930"/>
  <c r="I8930"/>
  <c r="R8929"/>
  <c r="Q8929"/>
  <c r="P8929"/>
  <c r="O8929"/>
  <c r="N8929"/>
  <c r="M8929"/>
  <c r="L8929"/>
  <c r="K8929"/>
  <c r="J8929"/>
  <c r="I8929"/>
  <c r="R8928"/>
  <c r="Q8928"/>
  <c r="P8928"/>
  <c r="O8928"/>
  <c r="N8928"/>
  <c r="M8928"/>
  <c r="L8928"/>
  <c r="K8928"/>
  <c r="J8928"/>
  <c r="I8928"/>
  <c r="R8927"/>
  <c r="Q8927"/>
  <c r="P8927"/>
  <c r="O8927"/>
  <c r="N8927"/>
  <c r="M8927"/>
  <c r="L8927"/>
  <c r="K8927"/>
  <c r="J8927"/>
  <c r="I8927"/>
  <c r="R8926"/>
  <c r="Q8926"/>
  <c r="P8926"/>
  <c r="O8926"/>
  <c r="N8926"/>
  <c r="M8926"/>
  <c r="L8926"/>
  <c r="K8926"/>
  <c r="J8926"/>
  <c r="I8926"/>
  <c r="R8925"/>
  <c r="Q8925"/>
  <c r="P8925"/>
  <c r="O8925"/>
  <c r="N8925"/>
  <c r="M8925"/>
  <c r="L8925"/>
  <c r="K8925"/>
  <c r="J8925"/>
  <c r="I8925"/>
  <c r="R8924"/>
  <c r="Q8924"/>
  <c r="P8924"/>
  <c r="O8924"/>
  <c r="N8924"/>
  <c r="M8924"/>
  <c r="L8924"/>
  <c r="K8924"/>
  <c r="J8924"/>
  <c r="I8924"/>
  <c r="R8923"/>
  <c r="Q8923"/>
  <c r="P8923"/>
  <c r="O8923"/>
  <c r="N8923"/>
  <c r="M8923"/>
  <c r="L8923"/>
  <c r="K8923"/>
  <c r="J8923"/>
  <c r="I8923"/>
  <c r="R8922"/>
  <c r="Q8922"/>
  <c r="P8922"/>
  <c r="O8922"/>
  <c r="N8922"/>
  <c r="M8922"/>
  <c r="L8922"/>
  <c r="K8922"/>
  <c r="J8922"/>
  <c r="I8922"/>
  <c r="R8921"/>
  <c r="Q8921"/>
  <c r="P8921"/>
  <c r="O8921"/>
  <c r="N8921"/>
  <c r="M8921"/>
  <c r="L8921"/>
  <c r="K8921"/>
  <c r="J8921"/>
  <c r="I8921"/>
  <c r="R8920"/>
  <c r="Q8920"/>
  <c r="P8920"/>
  <c r="O8920"/>
  <c r="N8920"/>
  <c r="M8920"/>
  <c r="L8920"/>
  <c r="K8920"/>
  <c r="J8920"/>
  <c r="I8920"/>
  <c r="R8919"/>
  <c r="Q8919"/>
  <c r="P8919"/>
  <c r="O8919"/>
  <c r="N8919"/>
  <c r="M8919"/>
  <c r="L8919"/>
  <c r="K8919"/>
  <c r="J8919"/>
  <c r="I8919"/>
  <c r="R8918"/>
  <c r="Q8918"/>
  <c r="P8918"/>
  <c r="O8918"/>
  <c r="N8918"/>
  <c r="M8918"/>
  <c r="L8918"/>
  <c r="K8918"/>
  <c r="J8918"/>
  <c r="I8918"/>
  <c r="R8917"/>
  <c r="Q8917"/>
  <c r="P8917"/>
  <c r="O8917"/>
  <c r="N8917"/>
  <c r="M8917"/>
  <c r="L8917"/>
  <c r="K8917"/>
  <c r="J8917"/>
  <c r="I8917"/>
  <c r="R8916"/>
  <c r="Q8916"/>
  <c r="P8916"/>
  <c r="O8916"/>
  <c r="N8916"/>
  <c r="M8916"/>
  <c r="L8916"/>
  <c r="K8916"/>
  <c r="J8916"/>
  <c r="I8916"/>
  <c r="R8915"/>
  <c r="Q8915"/>
  <c r="P8915"/>
  <c r="O8915"/>
  <c r="N8915"/>
  <c r="M8915"/>
  <c r="L8915"/>
  <c r="K8915"/>
  <c r="J8915"/>
  <c r="I8915"/>
  <c r="R8914"/>
  <c r="Q8914"/>
  <c r="P8914"/>
  <c r="O8914"/>
  <c r="N8914"/>
  <c r="M8914"/>
  <c r="L8914"/>
  <c r="K8914"/>
  <c r="J8914"/>
  <c r="I8914"/>
  <c r="R8913"/>
  <c r="Q8913"/>
  <c r="P8913"/>
  <c r="O8913"/>
  <c r="N8913"/>
  <c r="M8913"/>
  <c r="L8913"/>
  <c r="K8913"/>
  <c r="J8913"/>
  <c r="I8913"/>
  <c r="R8912"/>
  <c r="Q8912"/>
  <c r="P8912"/>
  <c r="O8912"/>
  <c r="N8912"/>
  <c r="M8912"/>
  <c r="L8912"/>
  <c r="K8912"/>
  <c r="J8912"/>
  <c r="I8912"/>
  <c r="R8911"/>
  <c r="Q8911"/>
  <c r="P8911"/>
  <c r="O8911"/>
  <c r="N8911"/>
  <c r="M8911"/>
  <c r="L8911"/>
  <c r="K8911"/>
  <c r="J8911"/>
  <c r="I8911"/>
  <c r="R8910"/>
  <c r="Q8910"/>
  <c r="P8910"/>
  <c r="O8910"/>
  <c r="N8910"/>
  <c r="M8910"/>
  <c r="L8910"/>
  <c r="K8910"/>
  <c r="J8910"/>
  <c r="I8910"/>
  <c r="R8909"/>
  <c r="Q8909"/>
  <c r="P8909"/>
  <c r="O8909"/>
  <c r="N8909"/>
  <c r="M8909"/>
  <c r="L8909"/>
  <c r="K8909"/>
  <c r="J8909"/>
  <c r="I8909"/>
  <c r="R8908"/>
  <c r="Q8908"/>
  <c r="P8908"/>
  <c r="O8908"/>
  <c r="N8908"/>
  <c r="M8908"/>
  <c r="L8908"/>
  <c r="K8908"/>
  <c r="J8908"/>
  <c r="I8908"/>
  <c r="R8907"/>
  <c r="Q8907"/>
  <c r="P8907"/>
  <c r="O8907"/>
  <c r="N8907"/>
  <c r="M8907"/>
  <c r="L8907"/>
  <c r="K8907"/>
  <c r="J8907"/>
  <c r="I8907"/>
  <c r="R8906"/>
  <c r="Q8906"/>
  <c r="P8906"/>
  <c r="O8906"/>
  <c r="N8906"/>
  <c r="M8906"/>
  <c r="L8906"/>
  <c r="K8906"/>
  <c r="J8906"/>
  <c r="I8906"/>
  <c r="R8905"/>
  <c r="Q8905"/>
  <c r="P8905"/>
  <c r="O8905"/>
  <c r="N8905"/>
  <c r="M8905"/>
  <c r="L8905"/>
  <c r="K8905"/>
  <c r="J8905"/>
  <c r="I8905"/>
  <c r="R8904"/>
  <c r="Q8904"/>
  <c r="P8904"/>
  <c r="O8904"/>
  <c r="N8904"/>
  <c r="M8904"/>
  <c r="L8904"/>
  <c r="K8904"/>
  <c r="J8904"/>
  <c r="I8904"/>
  <c r="R8903"/>
  <c r="Q8903"/>
  <c r="P8903"/>
  <c r="O8903"/>
  <c r="N8903"/>
  <c r="M8903"/>
  <c r="L8903"/>
  <c r="K8903"/>
  <c r="J8903"/>
  <c r="I8903"/>
  <c r="R8902"/>
  <c r="Q8902"/>
  <c r="P8902"/>
  <c r="O8902"/>
  <c r="N8902"/>
  <c r="M8902"/>
  <c r="L8902"/>
  <c r="K8902"/>
  <c r="J8902"/>
  <c r="I8902"/>
  <c r="R8901"/>
  <c r="Q8901"/>
  <c r="P8901"/>
  <c r="O8901"/>
  <c r="N8901"/>
  <c r="M8901"/>
  <c r="L8901"/>
  <c r="K8901"/>
  <c r="J8901"/>
  <c r="I8901"/>
  <c r="R8900"/>
  <c r="Q8900"/>
  <c r="P8900"/>
  <c r="O8900"/>
  <c r="N8900"/>
  <c r="M8900"/>
  <c r="L8900"/>
  <c r="K8900"/>
  <c r="J8900"/>
  <c r="I8900"/>
  <c r="R8899"/>
  <c r="Q8899"/>
  <c r="P8899"/>
  <c r="O8899"/>
  <c r="N8899"/>
  <c r="M8899"/>
  <c r="L8899"/>
  <c r="K8899"/>
  <c r="J8899"/>
  <c r="I8899"/>
  <c r="R8898"/>
  <c r="Q8898"/>
  <c r="P8898"/>
  <c r="O8898"/>
  <c r="N8898"/>
  <c r="M8898"/>
  <c r="L8898"/>
  <c r="K8898"/>
  <c r="J8898"/>
  <c r="I8898"/>
  <c r="R8897"/>
  <c r="Q8897"/>
  <c r="P8897"/>
  <c r="O8897"/>
  <c r="N8897"/>
  <c r="M8897"/>
  <c r="L8897"/>
  <c r="K8897"/>
  <c r="J8897"/>
  <c r="I8897"/>
  <c r="R8896"/>
  <c r="Q8896"/>
  <c r="P8896"/>
  <c r="O8896"/>
  <c r="N8896"/>
  <c r="M8896"/>
  <c r="L8896"/>
  <c r="K8896"/>
  <c r="J8896"/>
  <c r="I8896"/>
  <c r="R8895"/>
  <c r="Q8895"/>
  <c r="P8895"/>
  <c r="O8895"/>
  <c r="N8895"/>
  <c r="M8895"/>
  <c r="L8895"/>
  <c r="K8895"/>
  <c r="J8895"/>
  <c r="I8895"/>
  <c r="R8894"/>
  <c r="Q8894"/>
  <c r="P8894"/>
  <c r="O8894"/>
  <c r="N8894"/>
  <c r="M8894"/>
  <c r="L8894"/>
  <c r="K8894"/>
  <c r="J8894"/>
  <c r="I8894"/>
  <c r="R8893"/>
  <c r="Q8893"/>
  <c r="P8893"/>
  <c r="O8893"/>
  <c r="N8893"/>
  <c r="M8893"/>
  <c r="L8893"/>
  <c r="K8893"/>
  <c r="J8893"/>
  <c r="I8893"/>
  <c r="R8892"/>
  <c r="Q8892"/>
  <c r="P8892"/>
  <c r="O8892"/>
  <c r="N8892"/>
  <c r="M8892"/>
  <c r="L8892"/>
  <c r="K8892"/>
  <c r="J8892"/>
  <c r="I8892"/>
  <c r="R8891"/>
  <c r="Q8891"/>
  <c r="P8891"/>
  <c r="O8891"/>
  <c r="N8891"/>
  <c r="M8891"/>
  <c r="L8891"/>
  <c r="K8891"/>
  <c r="J8891"/>
  <c r="I8891"/>
  <c r="R8890"/>
  <c r="Q8890"/>
  <c r="P8890"/>
  <c r="O8890"/>
  <c r="N8890"/>
  <c r="M8890"/>
  <c r="L8890"/>
  <c r="K8890"/>
  <c r="J8890"/>
  <c r="I8890"/>
  <c r="R8889"/>
  <c r="Q8889"/>
  <c r="P8889"/>
  <c r="O8889"/>
  <c r="N8889"/>
  <c r="M8889"/>
  <c r="L8889"/>
  <c r="K8889"/>
  <c r="J8889"/>
  <c r="I8889"/>
  <c r="R8888"/>
  <c r="Q8888"/>
  <c r="P8888"/>
  <c r="O8888"/>
  <c r="N8888"/>
  <c r="M8888"/>
  <c r="L8888"/>
  <c r="K8888"/>
  <c r="J8888"/>
  <c r="I8888"/>
  <c r="R8887"/>
  <c r="Q8887"/>
  <c r="P8887"/>
  <c r="O8887"/>
  <c r="N8887"/>
  <c r="M8887"/>
  <c r="L8887"/>
  <c r="K8887"/>
  <c r="J8887"/>
  <c r="I8887"/>
  <c r="R8886"/>
  <c r="Q8886"/>
  <c r="P8886"/>
  <c r="O8886"/>
  <c r="N8886"/>
  <c r="M8886"/>
  <c r="L8886"/>
  <c r="K8886"/>
  <c r="J8886"/>
  <c r="I8886"/>
  <c r="R8885"/>
  <c r="Q8885"/>
  <c r="P8885"/>
  <c r="O8885"/>
  <c r="N8885"/>
  <c r="M8885"/>
  <c r="L8885"/>
  <c r="K8885"/>
  <c r="J8885"/>
  <c r="I8885"/>
  <c r="R8884"/>
  <c r="Q8884"/>
  <c r="P8884"/>
  <c r="O8884"/>
  <c r="N8884"/>
  <c r="M8884"/>
  <c r="L8884"/>
  <c r="K8884"/>
  <c r="J8884"/>
  <c r="I8884"/>
  <c r="R8883"/>
  <c r="Q8883"/>
  <c r="P8883"/>
  <c r="O8883"/>
  <c r="N8883"/>
  <c r="M8883"/>
  <c r="L8883"/>
  <c r="K8883"/>
  <c r="J8883"/>
  <c r="I8883"/>
  <c r="R8882"/>
  <c r="Q8882"/>
  <c r="P8882"/>
  <c r="O8882"/>
  <c r="N8882"/>
  <c r="M8882"/>
  <c r="L8882"/>
  <c r="K8882"/>
  <c r="J8882"/>
  <c r="I8882"/>
  <c r="R8881"/>
  <c r="Q8881"/>
  <c r="P8881"/>
  <c r="O8881"/>
  <c r="N8881"/>
  <c r="M8881"/>
  <c r="L8881"/>
  <c r="K8881"/>
  <c r="J8881"/>
  <c r="I8881"/>
  <c r="R8880"/>
  <c r="Q8880"/>
  <c r="P8880"/>
  <c r="O8880"/>
  <c r="N8880"/>
  <c r="M8880"/>
  <c r="L8880"/>
  <c r="K8880"/>
  <c r="J8880"/>
  <c r="I8880"/>
  <c r="R8879"/>
  <c r="Q8879"/>
  <c r="P8879"/>
  <c r="O8879"/>
  <c r="N8879"/>
  <c r="M8879"/>
  <c r="L8879"/>
  <c r="K8879"/>
  <c r="J8879"/>
  <c r="I8879"/>
  <c r="R8878"/>
  <c r="Q8878"/>
  <c r="P8878"/>
  <c r="O8878"/>
  <c r="N8878"/>
  <c r="M8878"/>
  <c r="L8878"/>
  <c r="K8878"/>
  <c r="J8878"/>
  <c r="I8878"/>
  <c r="R8877"/>
  <c r="Q8877"/>
  <c r="P8877"/>
  <c r="O8877"/>
  <c r="N8877"/>
  <c r="M8877"/>
  <c r="L8877"/>
  <c r="K8877"/>
  <c r="J8877"/>
  <c r="I8877"/>
  <c r="R8876"/>
  <c r="Q8876"/>
  <c r="P8876"/>
  <c r="O8876"/>
  <c r="N8876"/>
  <c r="M8876"/>
  <c r="L8876"/>
  <c r="K8876"/>
  <c r="J8876"/>
  <c r="I8876"/>
  <c r="R8875"/>
  <c r="Q8875"/>
  <c r="P8875"/>
  <c r="O8875"/>
  <c r="N8875"/>
  <c r="M8875"/>
  <c r="L8875"/>
  <c r="K8875"/>
  <c r="J8875"/>
  <c r="I8875"/>
  <c r="R8874"/>
  <c r="Q8874"/>
  <c r="P8874"/>
  <c r="O8874"/>
  <c r="N8874"/>
  <c r="M8874"/>
  <c r="L8874"/>
  <c r="K8874"/>
  <c r="J8874"/>
  <c r="I8874"/>
  <c r="R8873"/>
  <c r="Q8873"/>
  <c r="P8873"/>
  <c r="O8873"/>
  <c r="N8873"/>
  <c r="M8873"/>
  <c r="L8873"/>
  <c r="K8873"/>
  <c r="J8873"/>
  <c r="I8873"/>
  <c r="R8872"/>
  <c r="Q8872"/>
  <c r="P8872"/>
  <c r="O8872"/>
  <c r="N8872"/>
  <c r="M8872"/>
  <c r="L8872"/>
  <c r="K8872"/>
  <c r="J8872"/>
  <c r="I8872"/>
  <c r="R8871"/>
  <c r="Q8871"/>
  <c r="P8871"/>
  <c r="O8871"/>
  <c r="N8871"/>
  <c r="M8871"/>
  <c r="L8871"/>
  <c r="K8871"/>
  <c r="J8871"/>
  <c r="I8871"/>
  <c r="R8870"/>
  <c r="Q8870"/>
  <c r="P8870"/>
  <c r="O8870"/>
  <c r="N8870"/>
  <c r="M8870"/>
  <c r="L8870"/>
  <c r="K8870"/>
  <c r="J8870"/>
  <c r="I8870"/>
  <c r="R8869"/>
  <c r="Q8869"/>
  <c r="P8869"/>
  <c r="O8869"/>
  <c r="N8869"/>
  <c r="M8869"/>
  <c r="L8869"/>
  <c r="K8869"/>
  <c r="J8869"/>
  <c r="I8869"/>
  <c r="R8868"/>
  <c r="Q8868"/>
  <c r="P8868"/>
  <c r="O8868"/>
  <c r="N8868"/>
  <c r="M8868"/>
  <c r="L8868"/>
  <c r="K8868"/>
  <c r="J8868"/>
  <c r="I8868"/>
  <c r="R8867"/>
  <c r="Q8867"/>
  <c r="P8867"/>
  <c r="O8867"/>
  <c r="N8867"/>
  <c r="M8867"/>
  <c r="L8867"/>
  <c r="K8867"/>
  <c r="J8867"/>
  <c r="I8867"/>
  <c r="R8866"/>
  <c r="Q8866"/>
  <c r="P8866"/>
  <c r="O8866"/>
  <c r="N8866"/>
  <c r="M8866"/>
  <c r="L8866"/>
  <c r="K8866"/>
  <c r="J8866"/>
  <c r="I8866"/>
  <c r="R8865"/>
  <c r="Q8865"/>
  <c r="P8865"/>
  <c r="O8865"/>
  <c r="N8865"/>
  <c r="M8865"/>
  <c r="L8865"/>
  <c r="K8865"/>
  <c r="J8865"/>
  <c r="I8865"/>
  <c r="R8864"/>
  <c r="Q8864"/>
  <c r="P8864"/>
  <c r="O8864"/>
  <c r="N8864"/>
  <c r="M8864"/>
  <c r="L8864"/>
  <c r="K8864"/>
  <c r="J8864"/>
  <c r="I8864"/>
  <c r="R8863"/>
  <c r="Q8863"/>
  <c r="P8863"/>
  <c r="O8863"/>
  <c r="N8863"/>
  <c r="M8863"/>
  <c r="L8863"/>
  <c r="K8863"/>
  <c r="J8863"/>
  <c r="I8863"/>
  <c r="R8862"/>
  <c r="Q8862"/>
  <c r="P8862"/>
  <c r="O8862"/>
  <c r="N8862"/>
  <c r="M8862"/>
  <c r="L8862"/>
  <c r="K8862"/>
  <c r="J8862"/>
  <c r="I8862"/>
  <c r="R8861"/>
  <c r="Q8861"/>
  <c r="P8861"/>
  <c r="O8861"/>
  <c r="N8861"/>
  <c r="M8861"/>
  <c r="L8861"/>
  <c r="K8861"/>
  <c r="J8861"/>
  <c r="I8861"/>
  <c r="R8860"/>
  <c r="Q8860"/>
  <c r="P8860"/>
  <c r="O8860"/>
  <c r="N8860"/>
  <c r="M8860"/>
  <c r="L8860"/>
  <c r="K8860"/>
  <c r="J8860"/>
  <c r="I8860"/>
  <c r="R8859"/>
  <c r="Q8859"/>
  <c r="P8859"/>
  <c r="O8859"/>
  <c r="N8859"/>
  <c r="M8859"/>
  <c r="L8859"/>
  <c r="K8859"/>
  <c r="J8859"/>
  <c r="I8859"/>
  <c r="R8858"/>
  <c r="Q8858"/>
  <c r="P8858"/>
  <c r="O8858"/>
  <c r="N8858"/>
  <c r="M8858"/>
  <c r="L8858"/>
  <c r="K8858"/>
  <c r="J8858"/>
  <c r="I8858"/>
  <c r="R8857"/>
  <c r="Q8857"/>
  <c r="P8857"/>
  <c r="O8857"/>
  <c r="N8857"/>
  <c r="M8857"/>
  <c r="L8857"/>
  <c r="K8857"/>
  <c r="J8857"/>
  <c r="I8857"/>
  <c r="R8856"/>
  <c r="Q8856"/>
  <c r="P8856"/>
  <c r="O8856"/>
  <c r="N8856"/>
  <c r="M8856"/>
  <c r="L8856"/>
  <c r="K8856"/>
  <c r="J8856"/>
  <c r="I8856"/>
  <c r="R8855"/>
  <c r="Q8855"/>
  <c r="P8855"/>
  <c r="O8855"/>
  <c r="N8855"/>
  <c r="M8855"/>
  <c r="L8855"/>
  <c r="K8855"/>
  <c r="J8855"/>
  <c r="I8855"/>
  <c r="R8854"/>
  <c r="Q8854"/>
  <c r="P8854"/>
  <c r="O8854"/>
  <c r="N8854"/>
  <c r="M8854"/>
  <c r="L8854"/>
  <c r="K8854"/>
  <c r="J8854"/>
  <c r="I8854"/>
  <c r="R8853"/>
  <c r="Q8853"/>
  <c r="P8853"/>
  <c r="O8853"/>
  <c r="N8853"/>
  <c r="M8853"/>
  <c r="L8853"/>
  <c r="K8853"/>
  <c r="J8853"/>
  <c r="I8853"/>
  <c r="R8852"/>
  <c r="Q8852"/>
  <c r="P8852"/>
  <c r="O8852"/>
  <c r="N8852"/>
  <c r="M8852"/>
  <c r="L8852"/>
  <c r="K8852"/>
  <c r="J8852"/>
  <c r="I8852"/>
  <c r="R8851"/>
  <c r="Q8851"/>
  <c r="P8851"/>
  <c r="O8851"/>
  <c r="N8851"/>
  <c r="M8851"/>
  <c r="L8851"/>
  <c r="K8851"/>
  <c r="J8851"/>
  <c r="I8851"/>
  <c r="R8850"/>
  <c r="Q8850"/>
  <c r="P8850"/>
  <c r="O8850"/>
  <c r="N8850"/>
  <c r="M8850"/>
  <c r="L8850"/>
  <c r="K8850"/>
  <c r="J8850"/>
  <c r="I8850"/>
  <c r="R8849"/>
  <c r="Q8849"/>
  <c r="P8849"/>
  <c r="O8849"/>
  <c r="N8849"/>
  <c r="M8849"/>
  <c r="L8849"/>
  <c r="K8849"/>
  <c r="J8849"/>
  <c r="I8849"/>
  <c r="R8848"/>
  <c r="Q8848"/>
  <c r="P8848"/>
  <c r="O8848"/>
  <c r="N8848"/>
  <c r="M8848"/>
  <c r="L8848"/>
  <c r="K8848"/>
  <c r="J8848"/>
  <c r="I8848"/>
  <c r="R8847"/>
  <c r="Q8847"/>
  <c r="P8847"/>
  <c r="O8847"/>
  <c r="N8847"/>
  <c r="M8847"/>
  <c r="L8847"/>
  <c r="K8847"/>
  <c r="J8847"/>
  <c r="I8847"/>
  <c r="R8846"/>
  <c r="Q8846"/>
  <c r="P8846"/>
  <c r="O8846"/>
  <c r="N8846"/>
  <c r="M8846"/>
  <c r="L8846"/>
  <c r="K8846"/>
  <c r="J8846"/>
  <c r="I8846"/>
  <c r="R8845"/>
  <c r="Q8845"/>
  <c r="P8845"/>
  <c r="O8845"/>
  <c r="N8845"/>
  <c r="M8845"/>
  <c r="L8845"/>
  <c r="K8845"/>
  <c r="J8845"/>
  <c r="I8845"/>
  <c r="R8844"/>
  <c r="Q8844"/>
  <c r="P8844"/>
  <c r="O8844"/>
  <c r="N8844"/>
  <c r="M8844"/>
  <c r="L8844"/>
  <c r="K8844"/>
  <c r="J8844"/>
  <c r="I8844"/>
  <c r="R8843"/>
  <c r="Q8843"/>
  <c r="P8843"/>
  <c r="O8843"/>
  <c r="N8843"/>
  <c r="M8843"/>
  <c r="L8843"/>
  <c r="K8843"/>
  <c r="J8843"/>
  <c r="I8843"/>
  <c r="R8842"/>
  <c r="Q8842"/>
  <c r="P8842"/>
  <c r="O8842"/>
  <c r="N8842"/>
  <c r="M8842"/>
  <c r="L8842"/>
  <c r="K8842"/>
  <c r="J8842"/>
  <c r="I8842"/>
  <c r="R8841"/>
  <c r="Q8841"/>
  <c r="P8841"/>
  <c r="O8841"/>
  <c r="N8841"/>
  <c r="M8841"/>
  <c r="L8841"/>
  <c r="K8841"/>
  <c r="J8841"/>
  <c r="I8841"/>
  <c r="R8840"/>
  <c r="Q8840"/>
  <c r="P8840"/>
  <c r="O8840"/>
  <c r="N8840"/>
  <c r="M8840"/>
  <c r="L8840"/>
  <c r="K8840"/>
  <c r="J8840"/>
  <c r="I8840"/>
  <c r="R8839"/>
  <c r="Q8839"/>
  <c r="P8839"/>
  <c r="O8839"/>
  <c r="N8839"/>
  <c r="M8839"/>
  <c r="L8839"/>
  <c r="K8839"/>
  <c r="J8839"/>
  <c r="I8839"/>
  <c r="R8838"/>
  <c r="Q8838"/>
  <c r="P8838"/>
  <c r="O8838"/>
  <c r="N8838"/>
  <c r="M8838"/>
  <c r="L8838"/>
  <c r="K8838"/>
  <c r="J8838"/>
  <c r="I8838"/>
  <c r="R8837"/>
  <c r="Q8837"/>
  <c r="P8837"/>
  <c r="O8837"/>
  <c r="N8837"/>
  <c r="M8837"/>
  <c r="L8837"/>
  <c r="K8837"/>
  <c r="J8837"/>
  <c r="I8837"/>
  <c r="R8836"/>
  <c r="Q8836"/>
  <c r="P8836"/>
  <c r="O8836"/>
  <c r="N8836"/>
  <c r="M8836"/>
  <c r="L8836"/>
  <c r="K8836"/>
  <c r="J8836"/>
  <c r="I8836"/>
  <c r="R8835"/>
  <c r="Q8835"/>
  <c r="P8835"/>
  <c r="O8835"/>
  <c r="N8835"/>
  <c r="M8835"/>
  <c r="L8835"/>
  <c r="K8835"/>
  <c r="J8835"/>
  <c r="I8835"/>
  <c r="R8834"/>
  <c r="Q8834"/>
  <c r="P8834"/>
  <c r="O8834"/>
  <c r="N8834"/>
  <c r="M8834"/>
  <c r="L8834"/>
  <c r="K8834"/>
  <c r="J8834"/>
  <c r="I8834"/>
  <c r="R8833"/>
  <c r="Q8833"/>
  <c r="P8833"/>
  <c r="O8833"/>
  <c r="N8833"/>
  <c r="M8833"/>
  <c r="L8833"/>
  <c r="K8833"/>
  <c r="J8833"/>
  <c r="I8833"/>
  <c r="R8832"/>
  <c r="Q8832"/>
  <c r="P8832"/>
  <c r="O8832"/>
  <c r="N8832"/>
  <c r="M8832"/>
  <c r="L8832"/>
  <c r="K8832"/>
  <c r="J8832"/>
  <c r="I8832"/>
  <c r="R8831"/>
  <c r="Q8831"/>
  <c r="P8831"/>
  <c r="O8831"/>
  <c r="N8831"/>
  <c r="M8831"/>
  <c r="L8831"/>
  <c r="K8831"/>
  <c r="J8831"/>
  <c r="I8831"/>
  <c r="R8830"/>
  <c r="Q8830"/>
  <c r="P8830"/>
  <c r="O8830"/>
  <c r="N8830"/>
  <c r="M8830"/>
  <c r="L8830"/>
  <c r="K8830"/>
  <c r="J8830"/>
  <c r="I8830"/>
  <c r="R8829"/>
  <c r="Q8829"/>
  <c r="P8829"/>
  <c r="O8829"/>
  <c r="N8829"/>
  <c r="M8829"/>
  <c r="L8829"/>
  <c r="K8829"/>
  <c r="J8829"/>
  <c r="I8829"/>
  <c r="R8828"/>
  <c r="Q8828"/>
  <c r="P8828"/>
  <c r="O8828"/>
  <c r="N8828"/>
  <c r="M8828"/>
  <c r="L8828"/>
  <c r="K8828"/>
  <c r="J8828"/>
  <c r="I8828"/>
  <c r="R8827"/>
  <c r="Q8827"/>
  <c r="P8827"/>
  <c r="O8827"/>
  <c r="N8827"/>
  <c r="M8827"/>
  <c r="L8827"/>
  <c r="K8827"/>
  <c r="J8827"/>
  <c r="I8827"/>
  <c r="R8826"/>
  <c r="Q8826"/>
  <c r="P8826"/>
  <c r="O8826"/>
  <c r="N8826"/>
  <c r="M8826"/>
  <c r="L8826"/>
  <c r="K8826"/>
  <c r="J8826"/>
  <c r="I8826"/>
  <c r="R8825"/>
  <c r="Q8825"/>
  <c r="P8825"/>
  <c r="O8825"/>
  <c r="N8825"/>
  <c r="M8825"/>
  <c r="L8825"/>
  <c r="K8825"/>
  <c r="J8825"/>
  <c r="I8825"/>
  <c r="R8824"/>
  <c r="Q8824"/>
  <c r="P8824"/>
  <c r="O8824"/>
  <c r="N8824"/>
  <c r="M8824"/>
  <c r="L8824"/>
  <c r="K8824"/>
  <c r="J8824"/>
  <c r="I8824"/>
  <c r="R8823"/>
  <c r="Q8823"/>
  <c r="P8823"/>
  <c r="O8823"/>
  <c r="N8823"/>
  <c r="M8823"/>
  <c r="L8823"/>
  <c r="K8823"/>
  <c r="J8823"/>
  <c r="I8823"/>
  <c r="R8822"/>
  <c r="Q8822"/>
  <c r="P8822"/>
  <c r="O8822"/>
  <c r="N8822"/>
  <c r="M8822"/>
  <c r="L8822"/>
  <c r="K8822"/>
  <c r="J8822"/>
  <c r="I8822"/>
  <c r="R8821"/>
  <c r="Q8821"/>
  <c r="P8821"/>
  <c r="O8821"/>
  <c r="N8821"/>
  <c r="M8821"/>
  <c r="L8821"/>
  <c r="K8821"/>
  <c r="J8821"/>
  <c r="I8821"/>
  <c r="R8820"/>
  <c r="Q8820"/>
  <c r="P8820"/>
  <c r="O8820"/>
  <c r="N8820"/>
  <c r="M8820"/>
  <c r="L8820"/>
  <c r="K8820"/>
  <c r="J8820"/>
  <c r="I8820"/>
  <c r="R8819"/>
  <c r="Q8819"/>
  <c r="P8819"/>
  <c r="O8819"/>
  <c r="N8819"/>
  <c r="M8819"/>
  <c r="L8819"/>
  <c r="K8819"/>
  <c r="J8819"/>
  <c r="I8819"/>
  <c r="R8818"/>
  <c r="Q8818"/>
  <c r="P8818"/>
  <c r="O8818"/>
  <c r="N8818"/>
  <c r="M8818"/>
  <c r="L8818"/>
  <c r="K8818"/>
  <c r="J8818"/>
  <c r="I8818"/>
  <c r="R8817"/>
  <c r="Q8817"/>
  <c r="P8817"/>
  <c r="O8817"/>
  <c r="N8817"/>
  <c r="M8817"/>
  <c r="L8817"/>
  <c r="K8817"/>
  <c r="J8817"/>
  <c r="I8817"/>
  <c r="R8816"/>
  <c r="Q8816"/>
  <c r="P8816"/>
  <c r="O8816"/>
  <c r="N8816"/>
  <c r="M8816"/>
  <c r="L8816"/>
  <c r="K8816"/>
  <c r="J8816"/>
  <c r="I8816"/>
  <c r="R8815"/>
  <c r="Q8815"/>
  <c r="P8815"/>
  <c r="O8815"/>
  <c r="N8815"/>
  <c r="M8815"/>
  <c r="L8815"/>
  <c r="K8815"/>
  <c r="J8815"/>
  <c r="I8815"/>
  <c r="R8814"/>
  <c r="Q8814"/>
  <c r="P8814"/>
  <c r="O8814"/>
  <c r="N8814"/>
  <c r="M8814"/>
  <c r="L8814"/>
  <c r="K8814"/>
  <c r="J8814"/>
  <c r="I8814"/>
  <c r="R8813"/>
  <c r="Q8813"/>
  <c r="P8813"/>
  <c r="O8813"/>
  <c r="N8813"/>
  <c r="M8813"/>
  <c r="L8813"/>
  <c r="K8813"/>
  <c r="J8813"/>
  <c r="I8813"/>
  <c r="R8812"/>
  <c r="Q8812"/>
  <c r="P8812"/>
  <c r="O8812"/>
  <c r="N8812"/>
  <c r="M8812"/>
  <c r="L8812"/>
  <c r="K8812"/>
  <c r="J8812"/>
  <c r="I8812"/>
  <c r="R8811"/>
  <c r="Q8811"/>
  <c r="P8811"/>
  <c r="O8811"/>
  <c r="N8811"/>
  <c r="M8811"/>
  <c r="L8811"/>
  <c r="K8811"/>
  <c r="J8811"/>
  <c r="I8811"/>
  <c r="R8810"/>
  <c r="Q8810"/>
  <c r="P8810"/>
  <c r="O8810"/>
  <c r="N8810"/>
  <c r="M8810"/>
  <c r="L8810"/>
  <c r="K8810"/>
  <c r="J8810"/>
  <c r="I8810"/>
  <c r="R8809"/>
  <c r="Q8809"/>
  <c r="P8809"/>
  <c r="O8809"/>
  <c r="N8809"/>
  <c r="M8809"/>
  <c r="L8809"/>
  <c r="K8809"/>
  <c r="J8809"/>
  <c r="I8809"/>
  <c r="R8808"/>
  <c r="Q8808"/>
  <c r="P8808"/>
  <c r="O8808"/>
  <c r="N8808"/>
  <c r="M8808"/>
  <c r="L8808"/>
  <c r="K8808"/>
  <c r="J8808"/>
  <c r="I8808"/>
  <c r="R8807"/>
  <c r="Q8807"/>
  <c r="P8807"/>
  <c r="O8807"/>
  <c r="N8807"/>
  <c r="M8807"/>
  <c r="L8807"/>
  <c r="K8807"/>
  <c r="J8807"/>
  <c r="I8807"/>
  <c r="R8806"/>
  <c r="Q8806"/>
  <c r="P8806"/>
  <c r="O8806"/>
  <c r="N8806"/>
  <c r="M8806"/>
  <c r="L8806"/>
  <c r="K8806"/>
  <c r="J8806"/>
  <c r="I8806"/>
  <c r="R8805"/>
  <c r="Q8805"/>
  <c r="P8805"/>
  <c r="O8805"/>
  <c r="N8805"/>
  <c r="M8805"/>
  <c r="L8805"/>
  <c r="K8805"/>
  <c r="J8805"/>
  <c r="I8805"/>
  <c r="R8804"/>
  <c r="Q8804"/>
  <c r="P8804"/>
  <c r="O8804"/>
  <c r="N8804"/>
  <c r="M8804"/>
  <c r="L8804"/>
  <c r="K8804"/>
  <c r="J8804"/>
  <c r="I8804"/>
  <c r="R8803"/>
  <c r="Q8803"/>
  <c r="P8803"/>
  <c r="O8803"/>
  <c r="N8803"/>
  <c r="M8803"/>
  <c r="L8803"/>
  <c r="K8803"/>
  <c r="J8803"/>
  <c r="I8803"/>
  <c r="R8802"/>
  <c r="Q8802"/>
  <c r="P8802"/>
  <c r="O8802"/>
  <c r="N8802"/>
  <c r="M8802"/>
  <c r="L8802"/>
  <c r="K8802"/>
  <c r="J8802"/>
  <c r="I8802"/>
  <c r="R8801"/>
  <c r="Q8801"/>
  <c r="P8801"/>
  <c r="O8801"/>
  <c r="N8801"/>
  <c r="M8801"/>
  <c r="L8801"/>
  <c r="K8801"/>
  <c r="J8801"/>
  <c r="I8801"/>
  <c r="R8800"/>
  <c r="Q8800"/>
  <c r="P8800"/>
  <c r="O8800"/>
  <c r="N8800"/>
  <c r="M8800"/>
  <c r="L8800"/>
  <c r="K8800"/>
  <c r="J8800"/>
  <c r="I8800"/>
  <c r="R8799"/>
  <c r="Q8799"/>
  <c r="P8799"/>
  <c r="O8799"/>
  <c r="N8799"/>
  <c r="M8799"/>
  <c r="L8799"/>
  <c r="K8799"/>
  <c r="J8799"/>
  <c r="I8799"/>
  <c r="R8798"/>
  <c r="Q8798"/>
  <c r="P8798"/>
  <c r="O8798"/>
  <c r="N8798"/>
  <c r="M8798"/>
  <c r="L8798"/>
  <c r="K8798"/>
  <c r="J8798"/>
  <c r="I8798"/>
  <c r="R8797"/>
  <c r="Q8797"/>
  <c r="P8797"/>
  <c r="O8797"/>
  <c r="N8797"/>
  <c r="M8797"/>
  <c r="L8797"/>
  <c r="K8797"/>
  <c r="J8797"/>
  <c r="I8797"/>
  <c r="R8796"/>
  <c r="Q8796"/>
  <c r="P8796"/>
  <c r="O8796"/>
  <c r="N8796"/>
  <c r="M8796"/>
  <c r="L8796"/>
  <c r="K8796"/>
  <c r="J8796"/>
  <c r="I8796"/>
  <c r="R8795"/>
  <c r="Q8795"/>
  <c r="P8795"/>
  <c r="O8795"/>
  <c r="N8795"/>
  <c r="M8795"/>
  <c r="L8795"/>
  <c r="K8795"/>
  <c r="J8795"/>
  <c r="I8795"/>
  <c r="R8794"/>
  <c r="Q8794"/>
  <c r="P8794"/>
  <c r="O8794"/>
  <c r="N8794"/>
  <c r="M8794"/>
  <c r="L8794"/>
  <c r="K8794"/>
  <c r="J8794"/>
  <c r="I8794"/>
  <c r="R8793"/>
  <c r="Q8793"/>
  <c r="P8793"/>
  <c r="O8793"/>
  <c r="N8793"/>
  <c r="M8793"/>
  <c r="L8793"/>
  <c r="K8793"/>
  <c r="J8793"/>
  <c r="I8793"/>
  <c r="R8792"/>
  <c r="Q8792"/>
  <c r="P8792"/>
  <c r="O8792"/>
  <c r="N8792"/>
  <c r="M8792"/>
  <c r="L8792"/>
  <c r="K8792"/>
  <c r="J8792"/>
  <c r="I8792"/>
  <c r="R8791"/>
  <c r="Q8791"/>
  <c r="P8791"/>
  <c r="O8791"/>
  <c r="N8791"/>
  <c r="M8791"/>
  <c r="L8791"/>
  <c r="K8791"/>
  <c r="J8791"/>
  <c r="I8791"/>
  <c r="R8790"/>
  <c r="Q8790"/>
  <c r="P8790"/>
  <c r="O8790"/>
  <c r="N8790"/>
  <c r="M8790"/>
  <c r="L8790"/>
  <c r="K8790"/>
  <c r="J8790"/>
  <c r="I8790"/>
  <c r="R8789"/>
  <c r="Q8789"/>
  <c r="P8789"/>
  <c r="O8789"/>
  <c r="N8789"/>
  <c r="M8789"/>
  <c r="L8789"/>
  <c r="K8789"/>
  <c r="J8789"/>
  <c r="I8789"/>
  <c r="R8788"/>
  <c r="Q8788"/>
  <c r="P8788"/>
  <c r="O8788"/>
  <c r="N8788"/>
  <c r="M8788"/>
  <c r="L8788"/>
  <c r="K8788"/>
  <c r="J8788"/>
  <c r="I8788"/>
  <c r="R8787"/>
  <c r="Q8787"/>
  <c r="P8787"/>
  <c r="O8787"/>
  <c r="N8787"/>
  <c r="M8787"/>
  <c r="L8787"/>
  <c r="K8787"/>
  <c r="J8787"/>
  <c r="I8787"/>
  <c r="R8786"/>
  <c r="Q8786"/>
  <c r="P8786"/>
  <c r="O8786"/>
  <c r="N8786"/>
  <c r="M8786"/>
  <c r="L8786"/>
  <c r="K8786"/>
  <c r="J8786"/>
  <c r="I8786"/>
  <c r="R8785"/>
  <c r="Q8785"/>
  <c r="P8785"/>
  <c r="O8785"/>
  <c r="N8785"/>
  <c r="M8785"/>
  <c r="L8785"/>
  <c r="K8785"/>
  <c r="J8785"/>
  <c r="I8785"/>
  <c r="R8784"/>
  <c r="Q8784"/>
  <c r="P8784"/>
  <c r="O8784"/>
  <c r="N8784"/>
  <c r="M8784"/>
  <c r="L8784"/>
  <c r="K8784"/>
  <c r="J8784"/>
  <c r="I8784"/>
  <c r="R8783"/>
  <c r="Q8783"/>
  <c r="P8783"/>
  <c r="O8783"/>
  <c r="N8783"/>
  <c r="M8783"/>
  <c r="L8783"/>
  <c r="K8783"/>
  <c r="J8783"/>
  <c r="I8783"/>
  <c r="R8782"/>
  <c r="Q8782"/>
  <c r="P8782"/>
  <c r="O8782"/>
  <c r="N8782"/>
  <c r="M8782"/>
  <c r="L8782"/>
  <c r="K8782"/>
  <c r="J8782"/>
  <c r="I8782"/>
  <c r="R8781"/>
  <c r="Q8781"/>
  <c r="P8781"/>
  <c r="O8781"/>
  <c r="N8781"/>
  <c r="M8781"/>
  <c r="L8781"/>
  <c r="K8781"/>
  <c r="J8781"/>
  <c r="I8781"/>
  <c r="R8780"/>
  <c r="Q8780"/>
  <c r="P8780"/>
  <c r="O8780"/>
  <c r="N8780"/>
  <c r="M8780"/>
  <c r="L8780"/>
  <c r="K8780"/>
  <c r="J8780"/>
  <c r="I8780"/>
  <c r="R8779"/>
  <c r="Q8779"/>
  <c r="P8779"/>
  <c r="O8779"/>
  <c r="N8779"/>
  <c r="M8779"/>
  <c r="L8779"/>
  <c r="K8779"/>
  <c r="J8779"/>
  <c r="I8779"/>
  <c r="R8778"/>
  <c r="Q8778"/>
  <c r="P8778"/>
  <c r="O8778"/>
  <c r="N8778"/>
  <c r="M8778"/>
  <c r="L8778"/>
  <c r="K8778"/>
  <c r="J8778"/>
  <c r="I8778"/>
  <c r="R8777"/>
  <c r="Q8777"/>
  <c r="P8777"/>
  <c r="O8777"/>
  <c r="N8777"/>
  <c r="M8777"/>
  <c r="L8777"/>
  <c r="K8777"/>
  <c r="J8777"/>
  <c r="I8777"/>
  <c r="R8776"/>
  <c r="Q8776"/>
  <c r="P8776"/>
  <c r="O8776"/>
  <c r="N8776"/>
  <c r="M8776"/>
  <c r="L8776"/>
  <c r="K8776"/>
  <c r="J8776"/>
  <c r="I8776"/>
  <c r="R8775"/>
  <c r="Q8775"/>
  <c r="P8775"/>
  <c r="O8775"/>
  <c r="N8775"/>
  <c r="M8775"/>
  <c r="L8775"/>
  <c r="K8775"/>
  <c r="J8775"/>
  <c r="I8775"/>
  <c r="R8774"/>
  <c r="Q8774"/>
  <c r="P8774"/>
  <c r="O8774"/>
  <c r="N8774"/>
  <c r="M8774"/>
  <c r="L8774"/>
  <c r="K8774"/>
  <c r="J8774"/>
  <c r="I8774"/>
  <c r="R8773"/>
  <c r="Q8773"/>
  <c r="P8773"/>
  <c r="O8773"/>
  <c r="N8773"/>
  <c r="M8773"/>
  <c r="L8773"/>
  <c r="K8773"/>
  <c r="J8773"/>
  <c r="I8773"/>
  <c r="R8772"/>
  <c r="Q8772"/>
  <c r="P8772"/>
  <c r="O8772"/>
  <c r="N8772"/>
  <c r="M8772"/>
  <c r="L8772"/>
  <c r="K8772"/>
  <c r="J8772"/>
  <c r="I8772"/>
  <c r="R8771"/>
  <c r="Q8771"/>
  <c r="P8771"/>
  <c r="O8771"/>
  <c r="N8771"/>
  <c r="M8771"/>
  <c r="L8771"/>
  <c r="K8771"/>
  <c r="J8771"/>
  <c r="I8771"/>
  <c r="R8770"/>
  <c r="Q8770"/>
  <c r="P8770"/>
  <c r="O8770"/>
  <c r="N8770"/>
  <c r="M8770"/>
  <c r="L8770"/>
  <c r="K8770"/>
  <c r="J8770"/>
  <c r="I8770"/>
  <c r="R8769"/>
  <c r="Q8769"/>
  <c r="P8769"/>
  <c r="O8769"/>
  <c r="N8769"/>
  <c r="M8769"/>
  <c r="L8769"/>
  <c r="K8769"/>
  <c r="J8769"/>
  <c r="I8769"/>
  <c r="R8768"/>
  <c r="Q8768"/>
  <c r="P8768"/>
  <c r="O8768"/>
  <c r="N8768"/>
  <c r="M8768"/>
  <c r="L8768"/>
  <c r="K8768"/>
  <c r="J8768"/>
  <c r="I8768"/>
  <c r="R8767"/>
  <c r="Q8767"/>
  <c r="P8767"/>
  <c r="O8767"/>
  <c r="N8767"/>
  <c r="M8767"/>
  <c r="L8767"/>
  <c r="K8767"/>
  <c r="J8767"/>
  <c r="I8767"/>
  <c r="R8766"/>
  <c r="Q8766"/>
  <c r="P8766"/>
  <c r="O8766"/>
  <c r="N8766"/>
  <c r="M8766"/>
  <c r="L8766"/>
  <c r="K8766"/>
  <c r="J8766"/>
  <c r="I8766"/>
  <c r="R8765"/>
  <c r="Q8765"/>
  <c r="P8765"/>
  <c r="O8765"/>
  <c r="N8765"/>
  <c r="M8765"/>
  <c r="L8765"/>
  <c r="K8765"/>
  <c r="J8765"/>
  <c r="I8765"/>
  <c r="R8764"/>
  <c r="Q8764"/>
  <c r="P8764"/>
  <c r="O8764"/>
  <c r="N8764"/>
  <c r="M8764"/>
  <c r="L8764"/>
  <c r="K8764"/>
  <c r="J8764"/>
  <c r="I8764"/>
  <c r="R8763"/>
  <c r="Q8763"/>
  <c r="P8763"/>
  <c r="O8763"/>
  <c r="N8763"/>
  <c r="M8763"/>
  <c r="L8763"/>
  <c r="K8763"/>
  <c r="J8763"/>
  <c r="I8763"/>
  <c r="R8762"/>
  <c r="Q8762"/>
  <c r="P8762"/>
  <c r="O8762"/>
  <c r="N8762"/>
  <c r="M8762"/>
  <c r="L8762"/>
  <c r="K8762"/>
  <c r="J8762"/>
  <c r="I8762"/>
  <c r="R8761"/>
  <c r="Q8761"/>
  <c r="P8761"/>
  <c r="O8761"/>
  <c r="N8761"/>
  <c r="M8761"/>
  <c r="L8761"/>
  <c r="K8761"/>
  <c r="J8761"/>
  <c r="I8761"/>
  <c r="R8760"/>
  <c r="Q8760"/>
  <c r="P8760"/>
  <c r="O8760"/>
  <c r="N8760"/>
  <c r="M8760"/>
  <c r="L8760"/>
  <c r="K8760"/>
  <c r="J8760"/>
  <c r="I8760"/>
  <c r="R8759"/>
  <c r="Q8759"/>
  <c r="P8759"/>
  <c r="O8759"/>
  <c r="N8759"/>
  <c r="M8759"/>
  <c r="L8759"/>
  <c r="K8759"/>
  <c r="J8759"/>
  <c r="I8759"/>
  <c r="R8758"/>
  <c r="Q8758"/>
  <c r="P8758"/>
  <c r="O8758"/>
  <c r="N8758"/>
  <c r="M8758"/>
  <c r="L8758"/>
  <c r="K8758"/>
  <c r="J8758"/>
  <c r="I8758"/>
  <c r="R8757"/>
  <c r="Q8757"/>
  <c r="P8757"/>
  <c r="O8757"/>
  <c r="N8757"/>
  <c r="M8757"/>
  <c r="L8757"/>
  <c r="K8757"/>
  <c r="J8757"/>
  <c r="I8757"/>
  <c r="R8756"/>
  <c r="Q8756"/>
  <c r="P8756"/>
  <c r="O8756"/>
  <c r="N8756"/>
  <c r="M8756"/>
  <c r="L8756"/>
  <c r="K8756"/>
  <c r="J8756"/>
  <c r="I8756"/>
  <c r="R8755"/>
  <c r="Q8755"/>
  <c r="P8755"/>
  <c r="O8755"/>
  <c r="N8755"/>
  <c r="M8755"/>
  <c r="L8755"/>
  <c r="K8755"/>
  <c r="J8755"/>
  <c r="I8755"/>
  <c r="R8754"/>
  <c r="Q8754"/>
  <c r="P8754"/>
  <c r="O8754"/>
  <c r="N8754"/>
  <c r="M8754"/>
  <c r="L8754"/>
  <c r="K8754"/>
  <c r="J8754"/>
  <c r="I8754"/>
  <c r="R8753"/>
  <c r="Q8753"/>
  <c r="P8753"/>
  <c r="O8753"/>
  <c r="N8753"/>
  <c r="M8753"/>
  <c r="L8753"/>
  <c r="K8753"/>
  <c r="J8753"/>
  <c r="I8753"/>
  <c r="R8752"/>
  <c r="Q8752"/>
  <c r="P8752"/>
  <c r="O8752"/>
  <c r="N8752"/>
  <c r="M8752"/>
  <c r="L8752"/>
  <c r="K8752"/>
  <c r="J8752"/>
  <c r="I8752"/>
  <c r="R8751"/>
  <c r="Q8751"/>
  <c r="P8751"/>
  <c r="O8751"/>
  <c r="N8751"/>
  <c r="M8751"/>
  <c r="L8751"/>
  <c r="K8751"/>
  <c r="J8751"/>
  <c r="I8751"/>
  <c r="R8750"/>
  <c r="Q8750"/>
  <c r="P8750"/>
  <c r="O8750"/>
  <c r="N8750"/>
  <c r="M8750"/>
  <c r="L8750"/>
  <c r="K8750"/>
  <c r="J8750"/>
  <c r="I8750"/>
  <c r="R8749"/>
  <c r="Q8749"/>
  <c r="P8749"/>
  <c r="O8749"/>
  <c r="N8749"/>
  <c r="M8749"/>
  <c r="L8749"/>
  <c r="K8749"/>
  <c r="J8749"/>
  <c r="I8749"/>
  <c r="R8748"/>
  <c r="Q8748"/>
  <c r="P8748"/>
  <c r="O8748"/>
  <c r="N8748"/>
  <c r="M8748"/>
  <c r="L8748"/>
  <c r="K8748"/>
  <c r="J8748"/>
  <c r="I8748"/>
  <c r="R8747"/>
  <c r="Q8747"/>
  <c r="P8747"/>
  <c r="O8747"/>
  <c r="N8747"/>
  <c r="M8747"/>
  <c r="L8747"/>
  <c r="K8747"/>
  <c r="J8747"/>
  <c r="I8747"/>
  <c r="R8746"/>
  <c r="Q8746"/>
  <c r="P8746"/>
  <c r="O8746"/>
  <c r="N8746"/>
  <c r="M8746"/>
  <c r="L8746"/>
  <c r="K8746"/>
  <c r="J8746"/>
  <c r="I8746"/>
  <c r="R8745"/>
  <c r="Q8745"/>
  <c r="P8745"/>
  <c r="O8745"/>
  <c r="N8745"/>
  <c r="M8745"/>
  <c r="L8745"/>
  <c r="K8745"/>
  <c r="J8745"/>
  <c r="I8745"/>
  <c r="R8744"/>
  <c r="Q8744"/>
  <c r="P8744"/>
  <c r="O8744"/>
  <c r="N8744"/>
  <c r="M8744"/>
  <c r="L8744"/>
  <c r="K8744"/>
  <c r="J8744"/>
  <c r="I8744"/>
  <c r="R8743"/>
  <c r="Q8743"/>
  <c r="P8743"/>
  <c r="O8743"/>
  <c r="N8743"/>
  <c r="M8743"/>
  <c r="L8743"/>
  <c r="K8743"/>
  <c r="J8743"/>
  <c r="I8743"/>
  <c r="R8742"/>
  <c r="Q8742"/>
  <c r="P8742"/>
  <c r="O8742"/>
  <c r="N8742"/>
  <c r="M8742"/>
  <c r="L8742"/>
  <c r="K8742"/>
  <c r="J8742"/>
  <c r="I8742"/>
  <c r="R8741"/>
  <c r="Q8741"/>
  <c r="P8741"/>
  <c r="O8741"/>
  <c r="N8741"/>
  <c r="M8741"/>
  <c r="L8741"/>
  <c r="K8741"/>
  <c r="J8741"/>
  <c r="I8741"/>
  <c r="R8740"/>
  <c r="Q8740"/>
  <c r="P8740"/>
  <c r="O8740"/>
  <c r="N8740"/>
  <c r="M8740"/>
  <c r="L8740"/>
  <c r="K8740"/>
  <c r="J8740"/>
  <c r="I8740"/>
  <c r="R8739"/>
  <c r="Q8739"/>
  <c r="P8739"/>
  <c r="O8739"/>
  <c r="N8739"/>
  <c r="M8739"/>
  <c r="L8739"/>
  <c r="K8739"/>
  <c r="J8739"/>
  <c r="I8739"/>
  <c r="R8738"/>
  <c r="Q8738"/>
  <c r="P8738"/>
  <c r="O8738"/>
  <c r="N8738"/>
  <c r="M8738"/>
  <c r="L8738"/>
  <c r="K8738"/>
  <c r="J8738"/>
  <c r="I8738"/>
  <c r="R8737"/>
  <c r="Q8737"/>
  <c r="P8737"/>
  <c r="O8737"/>
  <c r="N8737"/>
  <c r="M8737"/>
  <c r="L8737"/>
  <c r="K8737"/>
  <c r="J8737"/>
  <c r="I8737"/>
  <c r="R8736"/>
  <c r="Q8736"/>
  <c r="P8736"/>
  <c r="O8736"/>
  <c r="N8736"/>
  <c r="M8736"/>
  <c r="L8736"/>
  <c r="K8736"/>
  <c r="J8736"/>
  <c r="I8736"/>
  <c r="R8735"/>
  <c r="Q8735"/>
  <c r="P8735"/>
  <c r="O8735"/>
  <c r="N8735"/>
  <c r="M8735"/>
  <c r="L8735"/>
  <c r="K8735"/>
  <c r="J8735"/>
  <c r="I8735"/>
  <c r="R8734"/>
  <c r="Q8734"/>
  <c r="P8734"/>
  <c r="O8734"/>
  <c r="N8734"/>
  <c r="M8734"/>
  <c r="L8734"/>
  <c r="K8734"/>
  <c r="J8734"/>
  <c r="I8734"/>
  <c r="R8733"/>
  <c r="Q8733"/>
  <c r="P8733"/>
  <c r="O8733"/>
  <c r="N8733"/>
  <c r="M8733"/>
  <c r="L8733"/>
  <c r="K8733"/>
  <c r="J8733"/>
  <c r="I8733"/>
  <c r="R8732"/>
  <c r="Q8732"/>
  <c r="P8732"/>
  <c r="O8732"/>
  <c r="N8732"/>
  <c r="M8732"/>
  <c r="L8732"/>
  <c r="K8732"/>
  <c r="J8732"/>
  <c r="I8732"/>
  <c r="R8731"/>
  <c r="Q8731"/>
  <c r="P8731"/>
  <c r="O8731"/>
  <c r="N8731"/>
  <c r="M8731"/>
  <c r="L8731"/>
  <c r="K8731"/>
  <c r="J8731"/>
  <c r="I8731"/>
  <c r="R8730"/>
  <c r="Q8730"/>
  <c r="P8730"/>
  <c r="O8730"/>
  <c r="N8730"/>
  <c r="M8730"/>
  <c r="L8730"/>
  <c r="K8730"/>
  <c r="J8730"/>
  <c r="I8730"/>
  <c r="R8729"/>
  <c r="Q8729"/>
  <c r="P8729"/>
  <c r="O8729"/>
  <c r="N8729"/>
  <c r="M8729"/>
  <c r="L8729"/>
  <c r="K8729"/>
  <c r="J8729"/>
  <c r="I8729"/>
  <c r="R8728"/>
  <c r="Q8728"/>
  <c r="P8728"/>
  <c r="O8728"/>
  <c r="N8728"/>
  <c r="M8728"/>
  <c r="L8728"/>
  <c r="K8728"/>
  <c r="J8728"/>
  <c r="I8728"/>
  <c r="R8727"/>
  <c r="Q8727"/>
  <c r="P8727"/>
  <c r="O8727"/>
  <c r="N8727"/>
  <c r="M8727"/>
  <c r="L8727"/>
  <c r="K8727"/>
  <c r="J8727"/>
  <c r="I8727"/>
  <c r="R8726"/>
  <c r="Q8726"/>
  <c r="P8726"/>
  <c r="O8726"/>
  <c r="N8726"/>
  <c r="M8726"/>
  <c r="L8726"/>
  <c r="K8726"/>
  <c r="J8726"/>
  <c r="I8726"/>
  <c r="R8725"/>
  <c r="Q8725"/>
  <c r="P8725"/>
  <c r="O8725"/>
  <c r="N8725"/>
  <c r="M8725"/>
  <c r="L8725"/>
  <c r="K8725"/>
  <c r="J8725"/>
  <c r="I8725"/>
  <c r="R8724"/>
  <c r="Q8724"/>
  <c r="P8724"/>
  <c r="O8724"/>
  <c r="N8724"/>
  <c r="M8724"/>
  <c r="L8724"/>
  <c r="K8724"/>
  <c r="J8724"/>
  <c r="I8724"/>
  <c r="R8723"/>
  <c r="Q8723"/>
  <c r="P8723"/>
  <c r="O8723"/>
  <c r="N8723"/>
  <c r="M8723"/>
  <c r="L8723"/>
  <c r="K8723"/>
  <c r="J8723"/>
  <c r="I8723"/>
  <c r="R8722"/>
  <c r="Q8722"/>
  <c r="P8722"/>
  <c r="O8722"/>
  <c r="N8722"/>
  <c r="M8722"/>
  <c r="L8722"/>
  <c r="K8722"/>
  <c r="J8722"/>
  <c r="I8722"/>
  <c r="R8721"/>
  <c r="Q8721"/>
  <c r="P8721"/>
  <c r="O8721"/>
  <c r="N8721"/>
  <c r="M8721"/>
  <c r="L8721"/>
  <c r="K8721"/>
  <c r="J8721"/>
  <c r="I8721"/>
  <c r="R8720"/>
  <c r="Q8720"/>
  <c r="P8720"/>
  <c r="O8720"/>
  <c r="N8720"/>
  <c r="M8720"/>
  <c r="L8720"/>
  <c r="K8720"/>
  <c r="J8720"/>
  <c r="I8720"/>
  <c r="R8719"/>
  <c r="Q8719"/>
  <c r="P8719"/>
  <c r="O8719"/>
  <c r="N8719"/>
  <c r="M8719"/>
  <c r="L8719"/>
  <c r="K8719"/>
  <c r="J8719"/>
  <c r="I8719"/>
  <c r="R8718"/>
  <c r="Q8718"/>
  <c r="P8718"/>
  <c r="O8718"/>
  <c r="N8718"/>
  <c r="M8718"/>
  <c r="L8718"/>
  <c r="K8718"/>
  <c r="J8718"/>
  <c r="I8718"/>
  <c r="R8717"/>
  <c r="Q8717"/>
  <c r="P8717"/>
  <c r="O8717"/>
  <c r="N8717"/>
  <c r="M8717"/>
  <c r="L8717"/>
  <c r="K8717"/>
  <c r="J8717"/>
  <c r="I8717"/>
  <c r="R8716"/>
  <c r="Q8716"/>
  <c r="P8716"/>
  <c r="O8716"/>
  <c r="N8716"/>
  <c r="M8716"/>
  <c r="L8716"/>
  <c r="K8716"/>
  <c r="J8716"/>
  <c r="I8716"/>
  <c r="R8715"/>
  <c r="Q8715"/>
  <c r="P8715"/>
  <c r="O8715"/>
  <c r="N8715"/>
  <c r="M8715"/>
  <c r="L8715"/>
  <c r="K8715"/>
  <c r="J8715"/>
  <c r="I8715"/>
  <c r="R8714"/>
  <c r="Q8714"/>
  <c r="P8714"/>
  <c r="O8714"/>
  <c r="N8714"/>
  <c r="M8714"/>
  <c r="L8714"/>
  <c r="K8714"/>
  <c r="J8714"/>
  <c r="I8714"/>
  <c r="R8713"/>
  <c r="Q8713"/>
  <c r="P8713"/>
  <c r="O8713"/>
  <c r="N8713"/>
  <c r="M8713"/>
  <c r="L8713"/>
  <c r="K8713"/>
  <c r="J8713"/>
  <c r="I8713"/>
  <c r="R8712"/>
  <c r="Q8712"/>
  <c r="P8712"/>
  <c r="O8712"/>
  <c r="N8712"/>
  <c r="M8712"/>
  <c r="L8712"/>
  <c r="K8712"/>
  <c r="J8712"/>
  <c r="I8712"/>
  <c r="R8711"/>
  <c r="Q8711"/>
  <c r="P8711"/>
  <c r="O8711"/>
  <c r="N8711"/>
  <c r="M8711"/>
  <c r="L8711"/>
  <c r="K8711"/>
  <c r="J8711"/>
  <c r="I8711"/>
  <c r="R8710"/>
  <c r="Q8710"/>
  <c r="P8710"/>
  <c r="O8710"/>
  <c r="N8710"/>
  <c r="M8710"/>
  <c r="L8710"/>
  <c r="K8710"/>
  <c r="J8710"/>
  <c r="I8710"/>
  <c r="R8709"/>
  <c r="Q8709"/>
  <c r="P8709"/>
  <c r="O8709"/>
  <c r="N8709"/>
  <c r="M8709"/>
  <c r="L8709"/>
  <c r="K8709"/>
  <c r="J8709"/>
  <c r="I8709"/>
  <c r="R8708"/>
  <c r="Q8708"/>
  <c r="P8708"/>
  <c r="O8708"/>
  <c r="N8708"/>
  <c r="M8708"/>
  <c r="L8708"/>
  <c r="K8708"/>
  <c r="J8708"/>
  <c r="I8708"/>
  <c r="R8707"/>
  <c r="Q8707"/>
  <c r="P8707"/>
  <c r="O8707"/>
  <c r="N8707"/>
  <c r="M8707"/>
  <c r="L8707"/>
  <c r="K8707"/>
  <c r="J8707"/>
  <c r="I8707"/>
  <c r="R8706"/>
  <c r="Q8706"/>
  <c r="P8706"/>
  <c r="O8706"/>
  <c r="N8706"/>
  <c r="M8706"/>
  <c r="L8706"/>
  <c r="K8706"/>
  <c r="J8706"/>
  <c r="I8706"/>
  <c r="R8705"/>
  <c r="Q8705"/>
  <c r="P8705"/>
  <c r="O8705"/>
  <c r="N8705"/>
  <c r="M8705"/>
  <c r="L8705"/>
  <c r="K8705"/>
  <c r="J8705"/>
  <c r="I8705"/>
  <c r="R8704"/>
  <c r="Q8704"/>
  <c r="P8704"/>
  <c r="O8704"/>
  <c r="N8704"/>
  <c r="M8704"/>
  <c r="L8704"/>
  <c r="K8704"/>
  <c r="J8704"/>
  <c r="I8704"/>
  <c r="R8703"/>
  <c r="Q8703"/>
  <c r="P8703"/>
  <c r="O8703"/>
  <c r="N8703"/>
  <c r="M8703"/>
  <c r="L8703"/>
  <c r="K8703"/>
  <c r="J8703"/>
  <c r="I8703"/>
  <c r="R8702"/>
  <c r="Q8702"/>
  <c r="P8702"/>
  <c r="O8702"/>
  <c r="N8702"/>
  <c r="M8702"/>
  <c r="L8702"/>
  <c r="K8702"/>
  <c r="J8702"/>
  <c r="I8702"/>
  <c r="R8701"/>
  <c r="Q8701"/>
  <c r="P8701"/>
  <c r="O8701"/>
  <c r="N8701"/>
  <c r="M8701"/>
  <c r="L8701"/>
  <c r="K8701"/>
  <c r="J8701"/>
  <c r="I8701"/>
  <c r="R8700"/>
  <c r="Q8700"/>
  <c r="P8700"/>
  <c r="O8700"/>
  <c r="N8700"/>
  <c r="M8700"/>
  <c r="L8700"/>
  <c r="K8700"/>
  <c r="J8700"/>
  <c r="I8700"/>
  <c r="R8699"/>
  <c r="Q8699"/>
  <c r="P8699"/>
  <c r="O8699"/>
  <c r="N8699"/>
  <c r="M8699"/>
  <c r="L8699"/>
  <c r="K8699"/>
  <c r="J8699"/>
  <c r="I8699"/>
  <c r="R8698"/>
  <c r="Q8698"/>
  <c r="P8698"/>
  <c r="O8698"/>
  <c r="N8698"/>
  <c r="M8698"/>
  <c r="L8698"/>
  <c r="K8698"/>
  <c r="J8698"/>
  <c r="I8698"/>
  <c r="R8697"/>
  <c r="Q8697"/>
  <c r="P8697"/>
  <c r="O8697"/>
  <c r="N8697"/>
  <c r="M8697"/>
  <c r="L8697"/>
  <c r="K8697"/>
  <c r="J8697"/>
  <c r="I8697"/>
  <c r="R8696"/>
  <c r="Q8696"/>
  <c r="P8696"/>
  <c r="O8696"/>
  <c r="N8696"/>
  <c r="M8696"/>
  <c r="L8696"/>
  <c r="K8696"/>
  <c r="J8696"/>
  <c r="I8696"/>
  <c r="R8695"/>
  <c r="Q8695"/>
  <c r="P8695"/>
  <c r="O8695"/>
  <c r="N8695"/>
  <c r="M8695"/>
  <c r="L8695"/>
  <c r="K8695"/>
  <c r="J8695"/>
  <c r="I8695"/>
  <c r="R8694"/>
  <c r="Q8694"/>
  <c r="P8694"/>
  <c r="O8694"/>
  <c r="N8694"/>
  <c r="M8694"/>
  <c r="L8694"/>
  <c r="K8694"/>
  <c r="J8694"/>
  <c r="I8694"/>
  <c r="R8693"/>
  <c r="Q8693"/>
  <c r="P8693"/>
  <c r="O8693"/>
  <c r="N8693"/>
  <c r="M8693"/>
  <c r="L8693"/>
  <c r="K8693"/>
  <c r="J8693"/>
  <c r="I8693"/>
  <c r="R8692"/>
  <c r="Q8692"/>
  <c r="P8692"/>
  <c r="O8692"/>
  <c r="N8692"/>
  <c r="M8692"/>
  <c r="L8692"/>
  <c r="K8692"/>
  <c r="J8692"/>
  <c r="I8692"/>
  <c r="R8691"/>
  <c r="Q8691"/>
  <c r="P8691"/>
  <c r="O8691"/>
  <c r="N8691"/>
  <c r="M8691"/>
  <c r="L8691"/>
  <c r="K8691"/>
  <c r="J8691"/>
  <c r="I8691"/>
  <c r="R8690"/>
  <c r="Q8690"/>
  <c r="P8690"/>
  <c r="O8690"/>
  <c r="N8690"/>
  <c r="M8690"/>
  <c r="L8690"/>
  <c r="K8690"/>
  <c r="J8690"/>
  <c r="I8690"/>
  <c r="R8689"/>
  <c r="Q8689"/>
  <c r="P8689"/>
  <c r="O8689"/>
  <c r="N8689"/>
  <c r="M8689"/>
  <c r="L8689"/>
  <c r="K8689"/>
  <c r="J8689"/>
  <c r="I8689"/>
  <c r="R8688"/>
  <c r="Q8688"/>
  <c r="P8688"/>
  <c r="O8688"/>
  <c r="N8688"/>
  <c r="M8688"/>
  <c r="L8688"/>
  <c r="K8688"/>
  <c r="J8688"/>
  <c r="I8688"/>
  <c r="R8687"/>
  <c r="Q8687"/>
  <c r="P8687"/>
  <c r="O8687"/>
  <c r="N8687"/>
  <c r="M8687"/>
  <c r="L8687"/>
  <c r="K8687"/>
  <c r="J8687"/>
  <c r="I8687"/>
  <c r="R8686"/>
  <c r="Q8686"/>
  <c r="P8686"/>
  <c r="O8686"/>
  <c r="N8686"/>
  <c r="M8686"/>
  <c r="L8686"/>
  <c r="K8686"/>
  <c r="J8686"/>
  <c r="I8686"/>
  <c r="R8685"/>
  <c r="Q8685"/>
  <c r="P8685"/>
  <c r="O8685"/>
  <c r="N8685"/>
  <c r="M8685"/>
  <c r="L8685"/>
  <c r="K8685"/>
  <c r="J8685"/>
  <c r="I8685"/>
  <c r="R8684"/>
  <c r="Q8684"/>
  <c r="P8684"/>
  <c r="O8684"/>
  <c r="N8684"/>
  <c r="M8684"/>
  <c r="L8684"/>
  <c r="K8684"/>
  <c r="J8684"/>
  <c r="I8684"/>
  <c r="R8683"/>
  <c r="Q8683"/>
  <c r="P8683"/>
  <c r="O8683"/>
  <c r="N8683"/>
  <c r="M8683"/>
  <c r="L8683"/>
  <c r="K8683"/>
  <c r="J8683"/>
  <c r="I8683"/>
  <c r="R8682"/>
  <c r="Q8682"/>
  <c r="P8682"/>
  <c r="O8682"/>
  <c r="N8682"/>
  <c r="M8682"/>
  <c r="L8682"/>
  <c r="K8682"/>
  <c r="J8682"/>
  <c r="I8682"/>
  <c r="R8681"/>
  <c r="Q8681"/>
  <c r="P8681"/>
  <c r="O8681"/>
  <c r="N8681"/>
  <c r="M8681"/>
  <c r="L8681"/>
  <c r="K8681"/>
  <c r="J8681"/>
  <c r="I8681"/>
  <c r="R8680"/>
  <c r="Q8680"/>
  <c r="P8680"/>
  <c r="O8680"/>
  <c r="N8680"/>
  <c r="M8680"/>
  <c r="L8680"/>
  <c r="K8680"/>
  <c r="J8680"/>
  <c r="I8680"/>
  <c r="R8679"/>
  <c r="Q8679"/>
  <c r="P8679"/>
  <c r="O8679"/>
  <c r="N8679"/>
  <c r="M8679"/>
  <c r="L8679"/>
  <c r="K8679"/>
  <c r="J8679"/>
  <c r="I8679"/>
  <c r="R8678"/>
  <c r="Q8678"/>
  <c r="P8678"/>
  <c r="O8678"/>
  <c r="N8678"/>
  <c r="M8678"/>
  <c r="L8678"/>
  <c r="K8678"/>
  <c r="J8678"/>
  <c r="I8678"/>
  <c r="R8677"/>
  <c r="Q8677"/>
  <c r="P8677"/>
  <c r="O8677"/>
  <c r="N8677"/>
  <c r="M8677"/>
  <c r="L8677"/>
  <c r="K8677"/>
  <c r="J8677"/>
  <c r="I8677"/>
  <c r="R8676"/>
  <c r="Q8676"/>
  <c r="P8676"/>
  <c r="O8676"/>
  <c r="N8676"/>
  <c r="M8676"/>
  <c r="L8676"/>
  <c r="K8676"/>
  <c r="J8676"/>
  <c r="I8676"/>
  <c r="R8675"/>
  <c r="Q8675"/>
  <c r="P8675"/>
  <c r="O8675"/>
  <c r="N8675"/>
  <c r="M8675"/>
  <c r="L8675"/>
  <c r="K8675"/>
  <c r="J8675"/>
  <c r="I8675"/>
  <c r="R8674"/>
  <c r="Q8674"/>
  <c r="P8674"/>
  <c r="O8674"/>
  <c r="N8674"/>
  <c r="M8674"/>
  <c r="L8674"/>
  <c r="K8674"/>
  <c r="J8674"/>
  <c r="I8674"/>
  <c r="R8673"/>
  <c r="Q8673"/>
  <c r="P8673"/>
  <c r="O8673"/>
  <c r="N8673"/>
  <c r="M8673"/>
  <c r="L8673"/>
  <c r="K8673"/>
  <c r="J8673"/>
  <c r="I8673"/>
  <c r="R8672"/>
  <c r="Q8672"/>
  <c r="P8672"/>
  <c r="O8672"/>
  <c r="N8672"/>
  <c r="M8672"/>
  <c r="L8672"/>
  <c r="K8672"/>
  <c r="J8672"/>
  <c r="I8672"/>
  <c r="R8671"/>
  <c r="Q8671"/>
  <c r="P8671"/>
  <c r="O8671"/>
  <c r="N8671"/>
  <c r="M8671"/>
  <c r="L8671"/>
  <c r="K8671"/>
  <c r="J8671"/>
  <c r="I8671"/>
  <c r="R8670"/>
  <c r="Q8670"/>
  <c r="P8670"/>
  <c r="O8670"/>
  <c r="N8670"/>
  <c r="M8670"/>
  <c r="L8670"/>
  <c r="K8670"/>
  <c r="J8670"/>
  <c r="I8670"/>
  <c r="R8669"/>
  <c r="Q8669"/>
  <c r="P8669"/>
  <c r="O8669"/>
  <c r="N8669"/>
  <c r="M8669"/>
  <c r="L8669"/>
  <c r="K8669"/>
  <c r="J8669"/>
  <c r="I8669"/>
  <c r="R8668"/>
  <c r="Q8668"/>
  <c r="P8668"/>
  <c r="O8668"/>
  <c r="N8668"/>
  <c r="M8668"/>
  <c r="L8668"/>
  <c r="K8668"/>
  <c r="J8668"/>
  <c r="I8668"/>
  <c r="R8667"/>
  <c r="Q8667"/>
  <c r="P8667"/>
  <c r="O8667"/>
  <c r="N8667"/>
  <c r="M8667"/>
  <c r="L8667"/>
  <c r="K8667"/>
  <c r="J8667"/>
  <c r="I8667"/>
  <c r="R8666"/>
  <c r="Q8666"/>
  <c r="P8666"/>
  <c r="O8666"/>
  <c r="N8666"/>
  <c r="M8666"/>
  <c r="L8666"/>
  <c r="K8666"/>
  <c r="J8666"/>
  <c r="I8666"/>
  <c r="R8665"/>
  <c r="Q8665"/>
  <c r="P8665"/>
  <c r="O8665"/>
  <c r="N8665"/>
  <c r="M8665"/>
  <c r="L8665"/>
  <c r="K8665"/>
  <c r="J8665"/>
  <c r="I8665"/>
  <c r="R8664"/>
  <c r="Q8664"/>
  <c r="P8664"/>
  <c r="O8664"/>
  <c r="N8664"/>
  <c r="M8664"/>
  <c r="L8664"/>
  <c r="K8664"/>
  <c r="J8664"/>
  <c r="I8664"/>
  <c r="R8663"/>
  <c r="Q8663"/>
  <c r="P8663"/>
  <c r="O8663"/>
  <c r="N8663"/>
  <c r="M8663"/>
  <c r="L8663"/>
  <c r="K8663"/>
  <c r="J8663"/>
  <c r="I8663"/>
  <c r="R8662"/>
  <c r="Q8662"/>
  <c r="P8662"/>
  <c r="O8662"/>
  <c r="N8662"/>
  <c r="M8662"/>
  <c r="L8662"/>
  <c r="K8662"/>
  <c r="J8662"/>
  <c r="I8662"/>
  <c r="R8661"/>
  <c r="Q8661"/>
  <c r="P8661"/>
  <c r="O8661"/>
  <c r="N8661"/>
  <c r="M8661"/>
  <c r="L8661"/>
  <c r="K8661"/>
  <c r="J8661"/>
  <c r="I8661"/>
  <c r="R8660"/>
  <c r="Q8660"/>
  <c r="P8660"/>
  <c r="O8660"/>
  <c r="N8660"/>
  <c r="M8660"/>
  <c r="L8660"/>
  <c r="K8660"/>
  <c r="J8660"/>
  <c r="I8660"/>
  <c r="R8659"/>
  <c r="Q8659"/>
  <c r="P8659"/>
  <c r="O8659"/>
  <c r="N8659"/>
  <c r="M8659"/>
  <c r="L8659"/>
  <c r="K8659"/>
  <c r="J8659"/>
  <c r="I8659"/>
  <c r="R8658"/>
  <c r="Q8658"/>
  <c r="P8658"/>
  <c r="O8658"/>
  <c r="N8658"/>
  <c r="M8658"/>
  <c r="L8658"/>
  <c r="K8658"/>
  <c r="J8658"/>
  <c r="I8658"/>
  <c r="R8657"/>
  <c r="Q8657"/>
  <c r="P8657"/>
  <c r="O8657"/>
  <c r="N8657"/>
  <c r="M8657"/>
  <c r="L8657"/>
  <c r="K8657"/>
  <c r="J8657"/>
  <c r="I8657"/>
  <c r="R8656"/>
  <c r="Q8656"/>
  <c r="P8656"/>
  <c r="O8656"/>
  <c r="N8656"/>
  <c r="M8656"/>
  <c r="L8656"/>
  <c r="K8656"/>
  <c r="J8656"/>
  <c r="I8656"/>
  <c r="R8655"/>
  <c r="Q8655"/>
  <c r="P8655"/>
  <c r="O8655"/>
  <c r="N8655"/>
  <c r="M8655"/>
  <c r="L8655"/>
  <c r="K8655"/>
  <c r="J8655"/>
  <c r="I8655"/>
  <c r="R8654"/>
  <c r="Q8654"/>
  <c r="P8654"/>
  <c r="O8654"/>
  <c r="N8654"/>
  <c r="M8654"/>
  <c r="L8654"/>
  <c r="K8654"/>
  <c r="J8654"/>
  <c r="I8654"/>
  <c r="R8653"/>
  <c r="Q8653"/>
  <c r="P8653"/>
  <c r="O8653"/>
  <c r="N8653"/>
  <c r="M8653"/>
  <c r="L8653"/>
  <c r="K8653"/>
  <c r="J8653"/>
  <c r="I8653"/>
  <c r="R8652"/>
  <c r="Q8652"/>
  <c r="P8652"/>
  <c r="O8652"/>
  <c r="N8652"/>
  <c r="M8652"/>
  <c r="L8652"/>
  <c r="K8652"/>
  <c r="J8652"/>
  <c r="I8652"/>
  <c r="R8651"/>
  <c r="Q8651"/>
  <c r="P8651"/>
  <c r="O8651"/>
  <c r="N8651"/>
  <c r="M8651"/>
  <c r="L8651"/>
  <c r="K8651"/>
  <c r="J8651"/>
  <c r="I8651"/>
  <c r="R8650"/>
  <c r="Q8650"/>
  <c r="P8650"/>
  <c r="O8650"/>
  <c r="N8650"/>
  <c r="M8650"/>
  <c r="L8650"/>
  <c r="K8650"/>
  <c r="J8650"/>
  <c r="I8650"/>
  <c r="R8649"/>
  <c r="Q8649"/>
  <c r="P8649"/>
  <c r="O8649"/>
  <c r="N8649"/>
  <c r="M8649"/>
  <c r="L8649"/>
  <c r="K8649"/>
  <c r="J8649"/>
  <c r="I8649"/>
  <c r="R8648"/>
  <c r="Q8648"/>
  <c r="P8648"/>
  <c r="O8648"/>
  <c r="N8648"/>
  <c r="M8648"/>
  <c r="L8648"/>
  <c r="K8648"/>
  <c r="J8648"/>
  <c r="I8648"/>
  <c r="R8647"/>
  <c r="Q8647"/>
  <c r="P8647"/>
  <c r="O8647"/>
  <c r="N8647"/>
  <c r="M8647"/>
  <c r="L8647"/>
  <c r="K8647"/>
  <c r="J8647"/>
  <c r="I8647"/>
  <c r="R8646"/>
  <c r="Q8646"/>
  <c r="P8646"/>
  <c r="O8646"/>
  <c r="N8646"/>
  <c r="M8646"/>
  <c r="L8646"/>
  <c r="K8646"/>
  <c r="J8646"/>
  <c r="I8646"/>
  <c r="R8645"/>
  <c r="Q8645"/>
  <c r="P8645"/>
  <c r="O8645"/>
  <c r="N8645"/>
  <c r="M8645"/>
  <c r="L8645"/>
  <c r="K8645"/>
  <c r="J8645"/>
  <c r="I8645"/>
  <c r="R8644"/>
  <c r="Q8644"/>
  <c r="P8644"/>
  <c r="O8644"/>
  <c r="N8644"/>
  <c r="M8644"/>
  <c r="L8644"/>
  <c r="K8644"/>
  <c r="J8644"/>
  <c r="I8644"/>
  <c r="R8643"/>
  <c r="Q8643"/>
  <c r="P8643"/>
  <c r="O8643"/>
  <c r="N8643"/>
  <c r="M8643"/>
  <c r="L8643"/>
  <c r="K8643"/>
  <c r="J8643"/>
  <c r="I8643"/>
  <c r="R8642"/>
  <c r="Q8642"/>
  <c r="P8642"/>
  <c r="O8642"/>
  <c r="N8642"/>
  <c r="M8642"/>
  <c r="L8642"/>
  <c r="K8642"/>
  <c r="J8642"/>
  <c r="I8642"/>
  <c r="R8641"/>
  <c r="Q8641"/>
  <c r="P8641"/>
  <c r="O8641"/>
  <c r="N8641"/>
  <c r="M8641"/>
  <c r="L8641"/>
  <c r="K8641"/>
  <c r="J8641"/>
  <c r="I8641"/>
  <c r="R8640"/>
  <c r="Q8640"/>
  <c r="P8640"/>
  <c r="O8640"/>
  <c r="N8640"/>
  <c r="M8640"/>
  <c r="L8640"/>
  <c r="K8640"/>
  <c r="J8640"/>
  <c r="I8640"/>
  <c r="R8639"/>
  <c r="Q8639"/>
  <c r="P8639"/>
  <c r="O8639"/>
  <c r="N8639"/>
  <c r="M8639"/>
  <c r="L8639"/>
  <c r="K8639"/>
  <c r="J8639"/>
  <c r="I8639"/>
  <c r="R8638"/>
  <c r="Q8638"/>
  <c r="P8638"/>
  <c r="O8638"/>
  <c r="N8638"/>
  <c r="M8638"/>
  <c r="L8638"/>
  <c r="K8638"/>
  <c r="J8638"/>
  <c r="I8638"/>
  <c r="R8637"/>
  <c r="Q8637"/>
  <c r="P8637"/>
  <c r="O8637"/>
  <c r="N8637"/>
  <c r="M8637"/>
  <c r="L8637"/>
  <c r="K8637"/>
  <c r="J8637"/>
  <c r="I8637"/>
  <c r="R8636"/>
  <c r="Q8636"/>
  <c r="P8636"/>
  <c r="O8636"/>
  <c r="N8636"/>
  <c r="M8636"/>
  <c r="L8636"/>
  <c r="K8636"/>
  <c r="J8636"/>
  <c r="I8636"/>
  <c r="R8635"/>
  <c r="Q8635"/>
  <c r="P8635"/>
  <c r="O8635"/>
  <c r="N8635"/>
  <c r="M8635"/>
  <c r="L8635"/>
  <c r="K8635"/>
  <c r="J8635"/>
  <c r="I8635"/>
  <c r="R8634"/>
  <c r="Q8634"/>
  <c r="P8634"/>
  <c r="O8634"/>
  <c r="N8634"/>
  <c r="M8634"/>
  <c r="L8634"/>
  <c r="K8634"/>
  <c r="J8634"/>
  <c r="I8634"/>
  <c r="R8633"/>
  <c r="Q8633"/>
  <c r="P8633"/>
  <c r="O8633"/>
  <c r="N8633"/>
  <c r="M8633"/>
  <c r="L8633"/>
  <c r="K8633"/>
  <c r="J8633"/>
  <c r="I8633"/>
  <c r="R8632"/>
  <c r="Q8632"/>
  <c r="P8632"/>
  <c r="O8632"/>
  <c r="N8632"/>
  <c r="M8632"/>
  <c r="L8632"/>
  <c r="K8632"/>
  <c r="J8632"/>
  <c r="I8632"/>
  <c r="R8631"/>
  <c r="Q8631"/>
  <c r="P8631"/>
  <c r="O8631"/>
  <c r="N8631"/>
  <c r="M8631"/>
  <c r="L8631"/>
  <c r="K8631"/>
  <c r="J8631"/>
  <c r="I8631"/>
  <c r="R8630"/>
  <c r="Q8630"/>
  <c r="P8630"/>
  <c r="O8630"/>
  <c r="N8630"/>
  <c r="M8630"/>
  <c r="L8630"/>
  <c r="K8630"/>
  <c r="J8630"/>
  <c r="I8630"/>
  <c r="R8629"/>
  <c r="Q8629"/>
  <c r="P8629"/>
  <c r="O8629"/>
  <c r="N8629"/>
  <c r="M8629"/>
  <c r="L8629"/>
  <c r="K8629"/>
  <c r="J8629"/>
  <c r="I8629"/>
  <c r="R8628"/>
  <c r="Q8628"/>
  <c r="P8628"/>
  <c r="O8628"/>
  <c r="N8628"/>
  <c r="M8628"/>
  <c r="L8628"/>
  <c r="K8628"/>
  <c r="J8628"/>
  <c r="I8628"/>
  <c r="R8627"/>
  <c r="Q8627"/>
  <c r="P8627"/>
  <c r="O8627"/>
  <c r="N8627"/>
  <c r="M8627"/>
  <c r="L8627"/>
  <c r="K8627"/>
  <c r="J8627"/>
  <c r="I8627"/>
  <c r="R8626"/>
  <c r="Q8626"/>
  <c r="P8626"/>
  <c r="O8626"/>
  <c r="N8626"/>
  <c r="M8626"/>
  <c r="L8626"/>
  <c r="K8626"/>
  <c r="J8626"/>
  <c r="I8626"/>
  <c r="R8625"/>
  <c r="Q8625"/>
  <c r="P8625"/>
  <c r="O8625"/>
  <c r="N8625"/>
  <c r="M8625"/>
  <c r="L8625"/>
  <c r="K8625"/>
  <c r="J8625"/>
  <c r="I8625"/>
  <c r="R8624"/>
  <c r="Q8624"/>
  <c r="P8624"/>
  <c r="O8624"/>
  <c r="N8624"/>
  <c r="M8624"/>
  <c r="L8624"/>
  <c r="K8624"/>
  <c r="J8624"/>
  <c r="I8624"/>
  <c r="R8623"/>
  <c r="Q8623"/>
  <c r="P8623"/>
  <c r="O8623"/>
  <c r="N8623"/>
  <c r="M8623"/>
  <c r="L8623"/>
  <c r="K8623"/>
  <c r="J8623"/>
  <c r="I8623"/>
  <c r="R8622"/>
  <c r="Q8622"/>
  <c r="P8622"/>
  <c r="O8622"/>
  <c r="N8622"/>
  <c r="M8622"/>
  <c r="L8622"/>
  <c r="K8622"/>
  <c r="J8622"/>
  <c r="I8622"/>
  <c r="R8621"/>
  <c r="Q8621"/>
  <c r="P8621"/>
  <c r="O8621"/>
  <c r="N8621"/>
  <c r="M8621"/>
  <c r="L8621"/>
  <c r="K8621"/>
  <c r="J8621"/>
  <c r="I8621"/>
  <c r="R8620"/>
  <c r="Q8620"/>
  <c r="P8620"/>
  <c r="O8620"/>
  <c r="N8620"/>
  <c r="M8620"/>
  <c r="L8620"/>
  <c r="K8620"/>
  <c r="J8620"/>
  <c r="I8620"/>
  <c r="R8619"/>
  <c r="Q8619"/>
  <c r="P8619"/>
  <c r="O8619"/>
  <c r="N8619"/>
  <c r="M8619"/>
  <c r="L8619"/>
  <c r="K8619"/>
  <c r="J8619"/>
  <c r="I8619"/>
  <c r="R8618"/>
  <c r="Q8618"/>
  <c r="P8618"/>
  <c r="O8618"/>
  <c r="N8618"/>
  <c r="M8618"/>
  <c r="L8618"/>
  <c r="K8618"/>
  <c r="J8618"/>
  <c r="I8618"/>
  <c r="R8617"/>
  <c r="Q8617"/>
  <c r="P8617"/>
  <c r="O8617"/>
  <c r="N8617"/>
  <c r="M8617"/>
  <c r="L8617"/>
  <c r="K8617"/>
  <c r="J8617"/>
  <c r="I8617"/>
  <c r="R8616"/>
  <c r="Q8616"/>
  <c r="P8616"/>
  <c r="O8616"/>
  <c r="N8616"/>
  <c r="M8616"/>
  <c r="L8616"/>
  <c r="K8616"/>
  <c r="J8616"/>
  <c r="I8616"/>
  <c r="R8615"/>
  <c r="Q8615"/>
  <c r="P8615"/>
  <c r="O8615"/>
  <c r="N8615"/>
  <c r="M8615"/>
  <c r="L8615"/>
  <c r="K8615"/>
  <c r="J8615"/>
  <c r="I8615"/>
  <c r="R8614"/>
  <c r="Q8614"/>
  <c r="P8614"/>
  <c r="O8614"/>
  <c r="N8614"/>
  <c r="M8614"/>
  <c r="L8614"/>
  <c r="K8614"/>
  <c r="J8614"/>
  <c r="I8614"/>
  <c r="R8613"/>
  <c r="Q8613"/>
  <c r="P8613"/>
  <c r="O8613"/>
  <c r="N8613"/>
  <c r="M8613"/>
  <c r="L8613"/>
  <c r="K8613"/>
  <c r="J8613"/>
  <c r="I8613"/>
  <c r="R8612"/>
  <c r="Q8612"/>
  <c r="P8612"/>
  <c r="O8612"/>
  <c r="N8612"/>
  <c r="M8612"/>
  <c r="L8612"/>
  <c r="K8612"/>
  <c r="J8612"/>
  <c r="I8612"/>
  <c r="R8611"/>
  <c r="Q8611"/>
  <c r="P8611"/>
  <c r="O8611"/>
  <c r="N8611"/>
  <c r="M8611"/>
  <c r="L8611"/>
  <c r="K8611"/>
  <c r="J8611"/>
  <c r="I8611"/>
  <c r="R8610"/>
  <c r="Q8610"/>
  <c r="P8610"/>
  <c r="O8610"/>
  <c r="N8610"/>
  <c r="M8610"/>
  <c r="L8610"/>
  <c r="K8610"/>
  <c r="J8610"/>
  <c r="I8610"/>
  <c r="R8609"/>
  <c r="Q8609"/>
  <c r="P8609"/>
  <c r="O8609"/>
  <c r="N8609"/>
  <c r="M8609"/>
  <c r="L8609"/>
  <c r="K8609"/>
  <c r="J8609"/>
  <c r="I8609"/>
  <c r="R8608"/>
  <c r="Q8608"/>
  <c r="P8608"/>
  <c r="O8608"/>
  <c r="N8608"/>
  <c r="M8608"/>
  <c r="L8608"/>
  <c r="K8608"/>
  <c r="J8608"/>
  <c r="I8608"/>
  <c r="R8607"/>
  <c r="Q8607"/>
  <c r="P8607"/>
  <c r="O8607"/>
  <c r="N8607"/>
  <c r="M8607"/>
  <c r="L8607"/>
  <c r="K8607"/>
  <c r="J8607"/>
  <c r="I8607"/>
  <c r="R8606"/>
  <c r="Q8606"/>
  <c r="P8606"/>
  <c r="O8606"/>
  <c r="N8606"/>
  <c r="M8606"/>
  <c r="L8606"/>
  <c r="K8606"/>
  <c r="J8606"/>
  <c r="I8606"/>
  <c r="R8605"/>
  <c r="Q8605"/>
  <c r="P8605"/>
  <c r="O8605"/>
  <c r="N8605"/>
  <c r="M8605"/>
  <c r="L8605"/>
  <c r="K8605"/>
  <c r="J8605"/>
  <c r="I8605"/>
  <c r="R8604"/>
  <c r="Q8604"/>
  <c r="P8604"/>
  <c r="O8604"/>
  <c r="N8604"/>
  <c r="M8604"/>
  <c r="L8604"/>
  <c r="K8604"/>
  <c r="J8604"/>
  <c r="I8604"/>
  <c r="R8603"/>
  <c r="Q8603"/>
  <c r="P8603"/>
  <c r="O8603"/>
  <c r="N8603"/>
  <c r="M8603"/>
  <c r="L8603"/>
  <c r="K8603"/>
  <c r="J8603"/>
  <c r="I8603"/>
  <c r="R8602"/>
  <c r="Q8602"/>
  <c r="P8602"/>
  <c r="O8602"/>
  <c r="N8602"/>
  <c r="M8602"/>
  <c r="L8602"/>
  <c r="K8602"/>
  <c r="J8602"/>
  <c r="I8602"/>
  <c r="R8601"/>
  <c r="Q8601"/>
  <c r="P8601"/>
  <c r="O8601"/>
  <c r="N8601"/>
  <c r="M8601"/>
  <c r="L8601"/>
  <c r="K8601"/>
  <c r="J8601"/>
  <c r="I8601"/>
  <c r="R8600"/>
  <c r="Q8600"/>
  <c r="P8600"/>
  <c r="O8600"/>
  <c r="N8600"/>
  <c r="M8600"/>
  <c r="L8600"/>
  <c r="K8600"/>
  <c r="J8600"/>
  <c r="I8600"/>
  <c r="R8599"/>
  <c r="Q8599"/>
  <c r="P8599"/>
  <c r="O8599"/>
  <c r="N8599"/>
  <c r="M8599"/>
  <c r="L8599"/>
  <c r="K8599"/>
  <c r="J8599"/>
  <c r="I8599"/>
  <c r="R8598"/>
  <c r="Q8598"/>
  <c r="P8598"/>
  <c r="O8598"/>
  <c r="N8598"/>
  <c r="M8598"/>
  <c r="L8598"/>
  <c r="K8598"/>
  <c r="J8598"/>
  <c r="I8598"/>
  <c r="R8597"/>
  <c r="Q8597"/>
  <c r="P8597"/>
  <c r="O8597"/>
  <c r="N8597"/>
  <c r="M8597"/>
  <c r="L8597"/>
  <c r="K8597"/>
  <c r="J8597"/>
  <c r="I8597"/>
  <c r="R8596"/>
  <c r="Q8596"/>
  <c r="P8596"/>
  <c r="O8596"/>
  <c r="N8596"/>
  <c r="M8596"/>
  <c r="L8596"/>
  <c r="K8596"/>
  <c r="J8596"/>
  <c r="I8596"/>
  <c r="R8595"/>
  <c r="Q8595"/>
  <c r="P8595"/>
  <c r="O8595"/>
  <c r="N8595"/>
  <c r="M8595"/>
  <c r="L8595"/>
  <c r="K8595"/>
  <c r="J8595"/>
  <c r="I8595"/>
  <c r="R8594"/>
  <c r="Q8594"/>
  <c r="P8594"/>
  <c r="O8594"/>
  <c r="N8594"/>
  <c r="M8594"/>
  <c r="L8594"/>
  <c r="K8594"/>
  <c r="J8594"/>
  <c r="I8594"/>
  <c r="R8593"/>
  <c r="Q8593"/>
  <c r="P8593"/>
  <c r="O8593"/>
  <c r="N8593"/>
  <c r="M8593"/>
  <c r="L8593"/>
  <c r="K8593"/>
  <c r="J8593"/>
  <c r="I8593"/>
  <c r="R8592"/>
  <c r="Q8592"/>
  <c r="P8592"/>
  <c r="O8592"/>
  <c r="N8592"/>
  <c r="M8592"/>
  <c r="L8592"/>
  <c r="K8592"/>
  <c r="J8592"/>
  <c r="I8592"/>
  <c r="R8591"/>
  <c r="Q8591"/>
  <c r="P8591"/>
  <c r="O8591"/>
  <c r="N8591"/>
  <c r="M8591"/>
  <c r="L8591"/>
  <c r="K8591"/>
  <c r="J8591"/>
  <c r="I8591"/>
  <c r="R8590"/>
  <c r="Q8590"/>
  <c r="P8590"/>
  <c r="O8590"/>
  <c r="N8590"/>
  <c r="M8590"/>
  <c r="L8590"/>
  <c r="K8590"/>
  <c r="J8590"/>
  <c r="I8590"/>
  <c r="R8589"/>
  <c r="Q8589"/>
  <c r="P8589"/>
  <c r="O8589"/>
  <c r="N8589"/>
  <c r="M8589"/>
  <c r="L8589"/>
  <c r="K8589"/>
  <c r="J8589"/>
  <c r="I8589"/>
  <c r="R8588"/>
  <c r="Q8588"/>
  <c r="P8588"/>
  <c r="O8588"/>
  <c r="N8588"/>
  <c r="M8588"/>
  <c r="L8588"/>
  <c r="K8588"/>
  <c r="J8588"/>
  <c r="I8588"/>
  <c r="R8587"/>
  <c r="Q8587"/>
  <c r="P8587"/>
  <c r="O8587"/>
  <c r="N8587"/>
  <c r="M8587"/>
  <c r="L8587"/>
  <c r="K8587"/>
  <c r="J8587"/>
  <c r="I8587"/>
  <c r="R8586"/>
  <c r="Q8586"/>
  <c r="P8586"/>
  <c r="O8586"/>
  <c r="N8586"/>
  <c r="M8586"/>
  <c r="L8586"/>
  <c r="K8586"/>
  <c r="J8586"/>
  <c r="I8586"/>
  <c r="R8585"/>
  <c r="Q8585"/>
  <c r="P8585"/>
  <c r="O8585"/>
  <c r="N8585"/>
  <c r="M8585"/>
  <c r="L8585"/>
  <c r="K8585"/>
  <c r="J8585"/>
  <c r="I8585"/>
  <c r="R8584"/>
  <c r="Q8584"/>
  <c r="P8584"/>
  <c r="O8584"/>
  <c r="N8584"/>
  <c r="M8584"/>
  <c r="L8584"/>
  <c r="K8584"/>
  <c r="J8584"/>
  <c r="I8584"/>
  <c r="R8583"/>
  <c r="Q8583"/>
  <c r="P8583"/>
  <c r="O8583"/>
  <c r="N8583"/>
  <c r="M8583"/>
  <c r="L8583"/>
  <c r="K8583"/>
  <c r="J8583"/>
  <c r="I8583"/>
  <c r="R8582"/>
  <c r="Q8582"/>
  <c r="P8582"/>
  <c r="O8582"/>
  <c r="N8582"/>
  <c r="M8582"/>
  <c r="L8582"/>
  <c r="K8582"/>
  <c r="J8582"/>
  <c r="I8582"/>
  <c r="R8581"/>
  <c r="Q8581"/>
  <c r="P8581"/>
  <c r="O8581"/>
  <c r="N8581"/>
  <c r="M8581"/>
  <c r="L8581"/>
  <c r="K8581"/>
  <c r="J8581"/>
  <c r="I8581"/>
  <c r="R8580"/>
  <c r="Q8580"/>
  <c r="P8580"/>
  <c r="O8580"/>
  <c r="N8580"/>
  <c r="M8580"/>
  <c r="L8580"/>
  <c r="K8580"/>
  <c r="J8580"/>
  <c r="I8580"/>
  <c r="R8579"/>
  <c r="Q8579"/>
  <c r="P8579"/>
  <c r="O8579"/>
  <c r="N8579"/>
  <c r="M8579"/>
  <c r="L8579"/>
  <c r="K8579"/>
  <c r="J8579"/>
  <c r="I8579"/>
  <c r="R8578"/>
  <c r="Q8578"/>
  <c r="P8578"/>
  <c r="O8578"/>
  <c r="N8578"/>
  <c r="M8578"/>
  <c r="L8578"/>
  <c r="K8578"/>
  <c r="J8578"/>
  <c r="I8578"/>
  <c r="R8577"/>
  <c r="Q8577"/>
  <c r="P8577"/>
  <c r="O8577"/>
  <c r="N8577"/>
  <c r="M8577"/>
  <c r="L8577"/>
  <c r="K8577"/>
  <c r="J8577"/>
  <c r="I8577"/>
  <c r="R8576"/>
  <c r="Q8576"/>
  <c r="P8576"/>
  <c r="O8576"/>
  <c r="N8576"/>
  <c r="M8576"/>
  <c r="L8576"/>
  <c r="K8576"/>
  <c r="J8576"/>
  <c r="I8576"/>
  <c r="R8575"/>
  <c r="Q8575"/>
  <c r="P8575"/>
  <c r="O8575"/>
  <c r="N8575"/>
  <c r="M8575"/>
  <c r="L8575"/>
  <c r="K8575"/>
  <c r="J8575"/>
  <c r="I8575"/>
  <c r="R8574"/>
  <c r="Q8574"/>
  <c r="P8574"/>
  <c r="O8574"/>
  <c r="N8574"/>
  <c r="M8574"/>
  <c r="L8574"/>
  <c r="K8574"/>
  <c r="J8574"/>
  <c r="I8574"/>
  <c r="R8573"/>
  <c r="Q8573"/>
  <c r="P8573"/>
  <c r="O8573"/>
  <c r="N8573"/>
  <c r="M8573"/>
  <c r="L8573"/>
  <c r="K8573"/>
  <c r="J8573"/>
  <c r="I8573"/>
  <c r="R8572"/>
  <c r="Q8572"/>
  <c r="P8572"/>
  <c r="O8572"/>
  <c r="N8572"/>
  <c r="M8572"/>
  <c r="L8572"/>
  <c r="K8572"/>
  <c r="J8572"/>
  <c r="I8572"/>
  <c r="R8571"/>
  <c r="Q8571"/>
  <c r="P8571"/>
  <c r="O8571"/>
  <c r="N8571"/>
  <c r="M8571"/>
  <c r="L8571"/>
  <c r="K8571"/>
  <c r="J8571"/>
  <c r="I8571"/>
  <c r="R8570"/>
  <c r="Q8570"/>
  <c r="P8570"/>
  <c r="O8570"/>
  <c r="N8570"/>
  <c r="M8570"/>
  <c r="L8570"/>
  <c r="K8570"/>
  <c r="J8570"/>
  <c r="I8570"/>
  <c r="R8569"/>
  <c r="Q8569"/>
  <c r="P8569"/>
  <c r="O8569"/>
  <c r="N8569"/>
  <c r="M8569"/>
  <c r="L8569"/>
  <c r="K8569"/>
  <c r="J8569"/>
  <c r="I8569"/>
  <c r="R8568"/>
  <c r="Q8568"/>
  <c r="P8568"/>
  <c r="O8568"/>
  <c r="N8568"/>
  <c r="M8568"/>
  <c r="L8568"/>
  <c r="K8568"/>
  <c r="J8568"/>
  <c r="I8568"/>
  <c r="R8567"/>
  <c r="Q8567"/>
  <c r="P8567"/>
  <c r="O8567"/>
  <c r="N8567"/>
  <c r="M8567"/>
  <c r="L8567"/>
  <c r="K8567"/>
  <c r="J8567"/>
  <c r="I8567"/>
  <c r="R8566"/>
  <c r="Q8566"/>
  <c r="P8566"/>
  <c r="O8566"/>
  <c r="N8566"/>
  <c r="M8566"/>
  <c r="L8566"/>
  <c r="K8566"/>
  <c r="J8566"/>
  <c r="I8566"/>
  <c r="R8565"/>
  <c r="Q8565"/>
  <c r="P8565"/>
  <c r="O8565"/>
  <c r="N8565"/>
  <c r="M8565"/>
  <c r="L8565"/>
  <c r="K8565"/>
  <c r="J8565"/>
  <c r="I8565"/>
  <c r="R8564"/>
  <c r="Q8564"/>
  <c r="P8564"/>
  <c r="O8564"/>
  <c r="N8564"/>
  <c r="M8564"/>
  <c r="L8564"/>
  <c r="K8564"/>
  <c r="J8564"/>
  <c r="I8564"/>
  <c r="R8563"/>
  <c r="Q8563"/>
  <c r="P8563"/>
  <c r="O8563"/>
  <c r="N8563"/>
  <c r="M8563"/>
  <c r="L8563"/>
  <c r="K8563"/>
  <c r="J8563"/>
  <c r="I8563"/>
  <c r="R8562"/>
  <c r="Q8562"/>
  <c r="P8562"/>
  <c r="O8562"/>
  <c r="N8562"/>
  <c r="M8562"/>
  <c r="L8562"/>
  <c r="K8562"/>
  <c r="J8562"/>
  <c r="I8562"/>
  <c r="R8561"/>
  <c r="Q8561"/>
  <c r="P8561"/>
  <c r="O8561"/>
  <c r="N8561"/>
  <c r="M8561"/>
  <c r="L8561"/>
  <c r="K8561"/>
  <c r="J8561"/>
  <c r="I8561"/>
  <c r="R8560"/>
  <c r="Q8560"/>
  <c r="P8560"/>
  <c r="O8560"/>
  <c r="N8560"/>
  <c r="M8560"/>
  <c r="L8560"/>
  <c r="K8560"/>
  <c r="J8560"/>
  <c r="I8560"/>
  <c r="R8559"/>
  <c r="Q8559"/>
  <c r="P8559"/>
  <c r="O8559"/>
  <c r="N8559"/>
  <c r="M8559"/>
  <c r="L8559"/>
  <c r="K8559"/>
  <c r="J8559"/>
  <c r="I8559"/>
  <c r="R8558"/>
  <c r="Q8558"/>
  <c r="P8558"/>
  <c r="O8558"/>
  <c r="N8558"/>
  <c r="M8558"/>
  <c r="L8558"/>
  <c r="K8558"/>
  <c r="J8558"/>
  <c r="I8558"/>
  <c r="R8557"/>
  <c r="Q8557"/>
  <c r="P8557"/>
  <c r="O8557"/>
  <c r="N8557"/>
  <c r="M8557"/>
  <c r="L8557"/>
  <c r="K8557"/>
  <c r="J8557"/>
  <c r="I8557"/>
  <c r="R8556"/>
  <c r="Q8556"/>
  <c r="P8556"/>
  <c r="O8556"/>
  <c r="N8556"/>
  <c r="M8556"/>
  <c r="L8556"/>
  <c r="K8556"/>
  <c r="J8556"/>
  <c r="I8556"/>
  <c r="R8555"/>
  <c r="Q8555"/>
  <c r="P8555"/>
  <c r="O8555"/>
  <c r="N8555"/>
  <c r="M8555"/>
  <c r="L8555"/>
  <c r="K8555"/>
  <c r="J8555"/>
  <c r="I8555"/>
  <c r="R8554"/>
  <c r="Q8554"/>
  <c r="P8554"/>
  <c r="O8554"/>
  <c r="N8554"/>
  <c r="M8554"/>
  <c r="L8554"/>
  <c r="K8554"/>
  <c r="J8554"/>
  <c r="I8554"/>
  <c r="R8553"/>
  <c r="Q8553"/>
  <c r="P8553"/>
  <c r="O8553"/>
  <c r="N8553"/>
  <c r="M8553"/>
  <c r="L8553"/>
  <c r="K8553"/>
  <c r="J8553"/>
  <c r="I8553"/>
  <c r="R8552"/>
  <c r="Q8552"/>
  <c r="P8552"/>
  <c r="O8552"/>
  <c r="N8552"/>
  <c r="M8552"/>
  <c r="L8552"/>
  <c r="K8552"/>
  <c r="J8552"/>
  <c r="I8552"/>
  <c r="R8551"/>
  <c r="Q8551"/>
  <c r="P8551"/>
  <c r="O8551"/>
  <c r="N8551"/>
  <c r="M8551"/>
  <c r="L8551"/>
  <c r="K8551"/>
  <c r="J8551"/>
  <c r="I8551"/>
  <c r="R8550"/>
  <c r="Q8550"/>
  <c r="P8550"/>
  <c r="O8550"/>
  <c r="N8550"/>
  <c r="M8550"/>
  <c r="L8550"/>
  <c r="K8550"/>
  <c r="J8550"/>
  <c r="I8550"/>
  <c r="R8549"/>
  <c r="Q8549"/>
  <c r="P8549"/>
  <c r="O8549"/>
  <c r="N8549"/>
  <c r="M8549"/>
  <c r="L8549"/>
  <c r="K8549"/>
  <c r="J8549"/>
  <c r="I8549"/>
  <c r="R8548"/>
  <c r="Q8548"/>
  <c r="P8548"/>
  <c r="O8548"/>
  <c r="N8548"/>
  <c r="M8548"/>
  <c r="L8548"/>
  <c r="K8548"/>
  <c r="J8548"/>
  <c r="I8548"/>
  <c r="R8547"/>
  <c r="Q8547"/>
  <c r="P8547"/>
  <c r="O8547"/>
  <c r="N8547"/>
  <c r="M8547"/>
  <c r="L8547"/>
  <c r="K8547"/>
  <c r="J8547"/>
  <c r="I8547"/>
  <c r="R8546"/>
  <c r="Q8546"/>
  <c r="P8546"/>
  <c r="O8546"/>
  <c r="N8546"/>
  <c r="M8546"/>
  <c r="L8546"/>
  <c r="K8546"/>
  <c r="J8546"/>
  <c r="I8546"/>
  <c r="R8545"/>
  <c r="Q8545"/>
  <c r="P8545"/>
  <c r="O8545"/>
  <c r="N8545"/>
  <c r="M8545"/>
  <c r="L8545"/>
  <c r="K8545"/>
  <c r="J8545"/>
  <c r="I8545"/>
  <c r="R8544"/>
  <c r="Q8544"/>
  <c r="P8544"/>
  <c r="O8544"/>
  <c r="N8544"/>
  <c r="M8544"/>
  <c r="L8544"/>
  <c r="K8544"/>
  <c r="J8544"/>
  <c r="I8544"/>
  <c r="R8543"/>
  <c r="Q8543"/>
  <c r="P8543"/>
  <c r="O8543"/>
  <c r="N8543"/>
  <c r="M8543"/>
  <c r="L8543"/>
  <c r="K8543"/>
  <c r="J8543"/>
  <c r="I8543"/>
  <c r="R8542"/>
  <c r="Q8542"/>
  <c r="P8542"/>
  <c r="O8542"/>
  <c r="N8542"/>
  <c r="M8542"/>
  <c r="L8542"/>
  <c r="K8542"/>
  <c r="J8542"/>
  <c r="I8542"/>
  <c r="R8541"/>
  <c r="Q8541"/>
  <c r="P8541"/>
  <c r="O8541"/>
  <c r="N8541"/>
  <c r="M8541"/>
  <c r="L8541"/>
  <c r="K8541"/>
  <c r="J8541"/>
  <c r="I8541"/>
  <c r="R8540"/>
  <c r="Q8540"/>
  <c r="P8540"/>
  <c r="O8540"/>
  <c r="N8540"/>
  <c r="M8540"/>
  <c r="L8540"/>
  <c r="K8540"/>
  <c r="J8540"/>
  <c r="I8540"/>
  <c r="R8539"/>
  <c r="Q8539"/>
  <c r="P8539"/>
  <c r="O8539"/>
  <c r="N8539"/>
  <c r="M8539"/>
  <c r="L8539"/>
  <c r="K8539"/>
  <c r="J8539"/>
  <c r="I8539"/>
  <c r="R8538"/>
  <c r="Q8538"/>
  <c r="P8538"/>
  <c r="O8538"/>
  <c r="N8538"/>
  <c r="M8538"/>
  <c r="L8538"/>
  <c r="K8538"/>
  <c r="J8538"/>
  <c r="I8538"/>
  <c r="R8537"/>
  <c r="Q8537"/>
  <c r="P8537"/>
  <c r="O8537"/>
  <c r="N8537"/>
  <c r="M8537"/>
  <c r="L8537"/>
  <c r="K8537"/>
  <c r="J8537"/>
  <c r="I8537"/>
  <c r="R8536"/>
  <c r="Q8536"/>
  <c r="P8536"/>
  <c r="O8536"/>
  <c r="N8536"/>
  <c r="M8536"/>
  <c r="L8536"/>
  <c r="K8536"/>
  <c r="J8536"/>
  <c r="I8536"/>
  <c r="R8535"/>
  <c r="Q8535"/>
  <c r="P8535"/>
  <c r="O8535"/>
  <c r="N8535"/>
  <c r="M8535"/>
  <c r="L8535"/>
  <c r="K8535"/>
  <c r="J8535"/>
  <c r="I8535"/>
  <c r="R8534"/>
  <c r="Q8534"/>
  <c r="P8534"/>
  <c r="O8534"/>
  <c r="N8534"/>
  <c r="M8534"/>
  <c r="L8534"/>
  <c r="K8534"/>
  <c r="J8534"/>
  <c r="I8534"/>
  <c r="R8533"/>
  <c r="Q8533"/>
  <c r="P8533"/>
  <c r="O8533"/>
  <c r="N8533"/>
  <c r="M8533"/>
  <c r="L8533"/>
  <c r="K8533"/>
  <c r="J8533"/>
  <c r="I8533"/>
  <c r="R8532"/>
  <c r="Q8532"/>
  <c r="P8532"/>
  <c r="O8532"/>
  <c r="N8532"/>
  <c r="M8532"/>
  <c r="L8532"/>
  <c r="K8532"/>
  <c r="J8532"/>
  <c r="I8532"/>
  <c r="R8531"/>
  <c r="Q8531"/>
  <c r="P8531"/>
  <c r="O8531"/>
  <c r="N8531"/>
  <c r="M8531"/>
  <c r="L8531"/>
  <c r="K8531"/>
  <c r="J8531"/>
  <c r="I8531"/>
  <c r="R8530"/>
  <c r="Q8530"/>
  <c r="P8530"/>
  <c r="O8530"/>
  <c r="N8530"/>
  <c r="M8530"/>
  <c r="L8530"/>
  <c r="K8530"/>
  <c r="J8530"/>
  <c r="I8530"/>
  <c r="R8529"/>
  <c r="Q8529"/>
  <c r="P8529"/>
  <c r="O8529"/>
  <c r="N8529"/>
  <c r="M8529"/>
  <c r="L8529"/>
  <c r="K8529"/>
  <c r="J8529"/>
  <c r="I8529"/>
  <c r="R8528"/>
  <c r="Q8528"/>
  <c r="P8528"/>
  <c r="O8528"/>
  <c r="N8528"/>
  <c r="M8528"/>
  <c r="L8528"/>
  <c r="K8528"/>
  <c r="J8528"/>
  <c r="I8528"/>
  <c r="R8527"/>
  <c r="Q8527"/>
  <c r="P8527"/>
  <c r="O8527"/>
  <c r="N8527"/>
  <c r="M8527"/>
  <c r="L8527"/>
  <c r="K8527"/>
  <c r="J8527"/>
  <c r="I8527"/>
  <c r="R8526"/>
  <c r="Q8526"/>
  <c r="P8526"/>
  <c r="O8526"/>
  <c r="N8526"/>
  <c r="M8526"/>
  <c r="L8526"/>
  <c r="K8526"/>
  <c r="J8526"/>
  <c r="I8526"/>
  <c r="R8525"/>
  <c r="Q8525"/>
  <c r="P8525"/>
  <c r="O8525"/>
  <c r="N8525"/>
  <c r="M8525"/>
  <c r="L8525"/>
  <c r="K8525"/>
  <c r="J8525"/>
  <c r="I8525"/>
  <c r="R8524"/>
  <c r="Q8524"/>
  <c r="P8524"/>
  <c r="O8524"/>
  <c r="N8524"/>
  <c r="M8524"/>
  <c r="L8524"/>
  <c r="K8524"/>
  <c r="J8524"/>
  <c r="I8524"/>
  <c r="R8523"/>
  <c r="Q8523"/>
  <c r="P8523"/>
  <c r="O8523"/>
  <c r="N8523"/>
  <c r="M8523"/>
  <c r="L8523"/>
  <c r="K8523"/>
  <c r="J8523"/>
  <c r="I8523"/>
  <c r="R8522"/>
  <c r="Q8522"/>
  <c r="P8522"/>
  <c r="O8522"/>
  <c r="N8522"/>
  <c r="M8522"/>
  <c r="L8522"/>
  <c r="K8522"/>
  <c r="J8522"/>
  <c r="I8522"/>
  <c r="R8521"/>
  <c r="Q8521"/>
  <c r="P8521"/>
  <c r="O8521"/>
  <c r="N8521"/>
  <c r="M8521"/>
  <c r="L8521"/>
  <c r="K8521"/>
  <c r="J8521"/>
  <c r="I8521"/>
  <c r="R8520"/>
  <c r="Q8520"/>
  <c r="P8520"/>
  <c r="O8520"/>
  <c r="N8520"/>
  <c r="M8520"/>
  <c r="L8520"/>
  <c r="K8520"/>
  <c r="J8520"/>
  <c r="I8520"/>
  <c r="R8519"/>
  <c r="Q8519"/>
  <c r="P8519"/>
  <c r="O8519"/>
  <c r="N8519"/>
  <c r="M8519"/>
  <c r="L8519"/>
  <c r="K8519"/>
  <c r="J8519"/>
  <c r="I8519"/>
  <c r="R8518"/>
  <c r="Q8518"/>
  <c r="P8518"/>
  <c r="O8518"/>
  <c r="N8518"/>
  <c r="M8518"/>
  <c r="L8518"/>
  <c r="K8518"/>
  <c r="J8518"/>
  <c r="I8518"/>
  <c r="R8517"/>
  <c r="Q8517"/>
  <c r="P8517"/>
  <c r="O8517"/>
  <c r="N8517"/>
  <c r="M8517"/>
  <c r="L8517"/>
  <c r="K8517"/>
  <c r="J8517"/>
  <c r="I8517"/>
  <c r="R8516"/>
  <c r="Q8516"/>
  <c r="P8516"/>
  <c r="O8516"/>
  <c r="N8516"/>
  <c r="M8516"/>
  <c r="L8516"/>
  <c r="K8516"/>
  <c r="J8516"/>
  <c r="I8516"/>
  <c r="R8515"/>
  <c r="Q8515"/>
  <c r="P8515"/>
  <c r="O8515"/>
  <c r="N8515"/>
  <c r="M8515"/>
  <c r="L8515"/>
  <c r="K8515"/>
  <c r="J8515"/>
  <c r="I8515"/>
  <c r="R8514"/>
  <c r="Q8514"/>
  <c r="P8514"/>
  <c r="O8514"/>
  <c r="N8514"/>
  <c r="M8514"/>
  <c r="L8514"/>
  <c r="K8514"/>
  <c r="J8514"/>
  <c r="I8514"/>
  <c r="R8513"/>
  <c r="Q8513"/>
  <c r="P8513"/>
  <c r="O8513"/>
  <c r="N8513"/>
  <c r="M8513"/>
  <c r="L8513"/>
  <c r="K8513"/>
  <c r="J8513"/>
  <c r="I8513"/>
  <c r="R8512"/>
  <c r="Q8512"/>
  <c r="P8512"/>
  <c r="O8512"/>
  <c r="N8512"/>
  <c r="M8512"/>
  <c r="L8512"/>
  <c r="K8512"/>
  <c r="J8512"/>
  <c r="I8512"/>
  <c r="R8511"/>
  <c r="Q8511"/>
  <c r="P8511"/>
  <c r="O8511"/>
  <c r="N8511"/>
  <c r="M8511"/>
  <c r="L8511"/>
  <c r="K8511"/>
  <c r="J8511"/>
  <c r="I8511"/>
  <c r="R8510"/>
  <c r="Q8510"/>
  <c r="P8510"/>
  <c r="O8510"/>
  <c r="N8510"/>
  <c r="M8510"/>
  <c r="L8510"/>
  <c r="K8510"/>
  <c r="J8510"/>
  <c r="I8510"/>
  <c r="R8509"/>
  <c r="Q8509"/>
  <c r="P8509"/>
  <c r="O8509"/>
  <c r="N8509"/>
  <c r="M8509"/>
  <c r="L8509"/>
  <c r="K8509"/>
  <c r="J8509"/>
  <c r="I8509"/>
  <c r="R8508"/>
  <c r="Q8508"/>
  <c r="P8508"/>
  <c r="O8508"/>
  <c r="N8508"/>
  <c r="M8508"/>
  <c r="L8508"/>
  <c r="K8508"/>
  <c r="J8508"/>
  <c r="I8508"/>
  <c r="R8507"/>
  <c r="Q8507"/>
  <c r="P8507"/>
  <c r="O8507"/>
  <c r="N8507"/>
  <c r="M8507"/>
  <c r="L8507"/>
  <c r="K8507"/>
  <c r="J8507"/>
  <c r="I8507"/>
  <c r="R8506"/>
  <c r="Q8506"/>
  <c r="P8506"/>
  <c r="O8506"/>
  <c r="N8506"/>
  <c r="M8506"/>
  <c r="L8506"/>
  <c r="K8506"/>
  <c r="J8506"/>
  <c r="I8506"/>
  <c r="R8505"/>
  <c r="Q8505"/>
  <c r="P8505"/>
  <c r="O8505"/>
  <c r="N8505"/>
  <c r="M8505"/>
  <c r="L8505"/>
  <c r="K8505"/>
  <c r="J8505"/>
  <c r="I8505"/>
  <c r="R8504"/>
  <c r="Q8504"/>
  <c r="P8504"/>
  <c r="O8504"/>
  <c r="N8504"/>
  <c r="M8504"/>
  <c r="L8504"/>
  <c r="K8504"/>
  <c r="J8504"/>
  <c r="I8504"/>
  <c r="R8503"/>
  <c r="Q8503"/>
  <c r="P8503"/>
  <c r="O8503"/>
  <c r="N8503"/>
  <c r="M8503"/>
  <c r="L8503"/>
  <c r="K8503"/>
  <c r="J8503"/>
  <c r="I8503"/>
  <c r="R8502"/>
  <c r="Q8502"/>
  <c r="P8502"/>
  <c r="O8502"/>
  <c r="N8502"/>
  <c r="M8502"/>
  <c r="L8502"/>
  <c r="K8502"/>
  <c r="J8502"/>
  <c r="I8502"/>
  <c r="R8501"/>
  <c r="Q8501"/>
  <c r="P8501"/>
  <c r="O8501"/>
  <c r="N8501"/>
  <c r="M8501"/>
  <c r="L8501"/>
  <c r="K8501"/>
  <c r="J8501"/>
  <c r="I8501"/>
  <c r="R8500"/>
  <c r="Q8500"/>
  <c r="P8500"/>
  <c r="O8500"/>
  <c r="N8500"/>
  <c r="M8500"/>
  <c r="L8500"/>
  <c r="K8500"/>
  <c r="J8500"/>
  <c r="I8500"/>
  <c r="R8499"/>
  <c r="Q8499"/>
  <c r="P8499"/>
  <c r="O8499"/>
  <c r="N8499"/>
  <c r="M8499"/>
  <c r="L8499"/>
  <c r="K8499"/>
  <c r="J8499"/>
  <c r="I8499"/>
  <c r="R8498"/>
  <c r="Q8498"/>
  <c r="P8498"/>
  <c r="O8498"/>
  <c r="N8498"/>
  <c r="M8498"/>
  <c r="L8498"/>
  <c r="K8498"/>
  <c r="J8498"/>
  <c r="I8498"/>
  <c r="R8497"/>
  <c r="Q8497"/>
  <c r="P8497"/>
  <c r="O8497"/>
  <c r="N8497"/>
  <c r="M8497"/>
  <c r="L8497"/>
  <c r="K8497"/>
  <c r="J8497"/>
  <c r="I8497"/>
  <c r="R8496"/>
  <c r="Q8496"/>
  <c r="P8496"/>
  <c r="O8496"/>
  <c r="N8496"/>
  <c r="M8496"/>
  <c r="L8496"/>
  <c r="K8496"/>
  <c r="J8496"/>
  <c r="I8496"/>
  <c r="R8495"/>
  <c r="Q8495"/>
  <c r="P8495"/>
  <c r="O8495"/>
  <c r="N8495"/>
  <c r="M8495"/>
  <c r="L8495"/>
  <c r="K8495"/>
  <c r="J8495"/>
  <c r="I8495"/>
  <c r="R8494"/>
  <c r="Q8494"/>
  <c r="P8494"/>
  <c r="O8494"/>
  <c r="N8494"/>
  <c r="M8494"/>
  <c r="L8494"/>
  <c r="K8494"/>
  <c r="J8494"/>
  <c r="I8494"/>
  <c r="R8493"/>
  <c r="Q8493"/>
  <c r="P8493"/>
  <c r="O8493"/>
  <c r="N8493"/>
  <c r="M8493"/>
  <c r="L8493"/>
  <c r="K8493"/>
  <c r="J8493"/>
  <c r="I8493"/>
  <c r="R8492"/>
  <c r="Q8492"/>
  <c r="P8492"/>
  <c r="O8492"/>
  <c r="N8492"/>
  <c r="M8492"/>
  <c r="L8492"/>
  <c r="K8492"/>
  <c r="J8492"/>
  <c r="I8492"/>
  <c r="R8491"/>
  <c r="Q8491"/>
  <c r="P8491"/>
  <c r="O8491"/>
  <c r="N8491"/>
  <c r="M8491"/>
  <c r="L8491"/>
  <c r="K8491"/>
  <c r="J8491"/>
  <c r="I8491"/>
  <c r="R8490"/>
  <c r="Q8490"/>
  <c r="P8490"/>
  <c r="O8490"/>
  <c r="N8490"/>
  <c r="M8490"/>
  <c r="L8490"/>
  <c r="K8490"/>
  <c r="J8490"/>
  <c r="I8490"/>
  <c r="R8489"/>
  <c r="Q8489"/>
  <c r="P8489"/>
  <c r="O8489"/>
  <c r="N8489"/>
  <c r="M8489"/>
  <c r="L8489"/>
  <c r="K8489"/>
  <c r="J8489"/>
  <c r="I8489"/>
  <c r="R8488"/>
  <c r="Q8488"/>
  <c r="P8488"/>
  <c r="O8488"/>
  <c r="N8488"/>
  <c r="M8488"/>
  <c r="L8488"/>
  <c r="K8488"/>
  <c r="J8488"/>
  <c r="I8488"/>
  <c r="R8487"/>
  <c r="Q8487"/>
  <c r="P8487"/>
  <c r="O8487"/>
  <c r="N8487"/>
  <c r="M8487"/>
  <c r="L8487"/>
  <c r="K8487"/>
  <c r="J8487"/>
  <c r="I8487"/>
  <c r="R8486"/>
  <c r="Q8486"/>
  <c r="P8486"/>
  <c r="O8486"/>
  <c r="N8486"/>
  <c r="M8486"/>
  <c r="L8486"/>
  <c r="K8486"/>
  <c r="J8486"/>
  <c r="I8486"/>
  <c r="R8485"/>
  <c r="Q8485"/>
  <c r="P8485"/>
  <c r="O8485"/>
  <c r="N8485"/>
  <c r="M8485"/>
  <c r="L8485"/>
  <c r="K8485"/>
  <c r="J8485"/>
  <c r="I8485"/>
  <c r="R8484"/>
  <c r="Q8484"/>
  <c r="P8484"/>
  <c r="O8484"/>
  <c r="N8484"/>
  <c r="M8484"/>
  <c r="L8484"/>
  <c r="K8484"/>
  <c r="J8484"/>
  <c r="I8484"/>
  <c r="R8483"/>
  <c r="Q8483"/>
  <c r="P8483"/>
  <c r="O8483"/>
  <c r="N8483"/>
  <c r="M8483"/>
  <c r="L8483"/>
  <c r="K8483"/>
  <c r="J8483"/>
  <c r="I8483"/>
  <c r="R8482"/>
  <c r="Q8482"/>
  <c r="P8482"/>
  <c r="O8482"/>
  <c r="N8482"/>
  <c r="M8482"/>
  <c r="L8482"/>
  <c r="K8482"/>
  <c r="J8482"/>
  <c r="I8482"/>
  <c r="R8481"/>
  <c r="Q8481"/>
  <c r="P8481"/>
  <c r="O8481"/>
  <c r="N8481"/>
  <c r="M8481"/>
  <c r="L8481"/>
  <c r="K8481"/>
  <c r="J8481"/>
  <c r="I8481"/>
  <c r="R8480"/>
  <c r="Q8480"/>
  <c r="P8480"/>
  <c r="O8480"/>
  <c r="N8480"/>
  <c r="M8480"/>
  <c r="L8480"/>
  <c r="K8480"/>
  <c r="J8480"/>
  <c r="I8480"/>
  <c r="R8479"/>
  <c r="Q8479"/>
  <c r="P8479"/>
  <c r="O8479"/>
  <c r="N8479"/>
  <c r="M8479"/>
  <c r="L8479"/>
  <c r="K8479"/>
  <c r="J8479"/>
  <c r="I8479"/>
  <c r="R8478"/>
  <c r="Q8478"/>
  <c r="P8478"/>
  <c r="O8478"/>
  <c r="N8478"/>
  <c r="M8478"/>
  <c r="L8478"/>
  <c r="K8478"/>
  <c r="J8478"/>
  <c r="I8478"/>
  <c r="R8477"/>
  <c r="Q8477"/>
  <c r="P8477"/>
  <c r="O8477"/>
  <c r="N8477"/>
  <c r="M8477"/>
  <c r="L8477"/>
  <c r="K8477"/>
  <c r="J8477"/>
  <c r="I8477"/>
  <c r="R8476"/>
  <c r="Q8476"/>
  <c r="P8476"/>
  <c r="O8476"/>
  <c r="N8476"/>
  <c r="M8476"/>
  <c r="L8476"/>
  <c r="K8476"/>
  <c r="J8476"/>
  <c r="I8476"/>
  <c r="R8475"/>
  <c r="Q8475"/>
  <c r="P8475"/>
  <c r="O8475"/>
  <c r="N8475"/>
  <c r="M8475"/>
  <c r="L8475"/>
  <c r="K8475"/>
  <c r="J8475"/>
  <c r="I8475"/>
  <c r="R8474"/>
  <c r="Q8474"/>
  <c r="P8474"/>
  <c r="O8474"/>
  <c r="N8474"/>
  <c r="M8474"/>
  <c r="L8474"/>
  <c r="K8474"/>
  <c r="J8474"/>
  <c r="I8474"/>
  <c r="R8473"/>
  <c r="Q8473"/>
  <c r="P8473"/>
  <c r="O8473"/>
  <c r="N8473"/>
  <c r="M8473"/>
  <c r="L8473"/>
  <c r="K8473"/>
  <c r="J8473"/>
  <c r="I8473"/>
  <c r="R8472"/>
  <c r="Q8472"/>
  <c r="P8472"/>
  <c r="O8472"/>
  <c r="N8472"/>
  <c r="M8472"/>
  <c r="L8472"/>
  <c r="K8472"/>
  <c r="J8472"/>
  <c r="I8472"/>
  <c r="R8471"/>
  <c r="Q8471"/>
  <c r="P8471"/>
  <c r="O8471"/>
  <c r="N8471"/>
  <c r="M8471"/>
  <c r="L8471"/>
  <c r="K8471"/>
  <c r="J8471"/>
  <c r="I8471"/>
  <c r="R8470"/>
  <c r="Q8470"/>
  <c r="P8470"/>
  <c r="O8470"/>
  <c r="N8470"/>
  <c r="M8470"/>
  <c r="L8470"/>
  <c r="K8470"/>
  <c r="J8470"/>
  <c r="I8470"/>
  <c r="R8469"/>
  <c r="Q8469"/>
  <c r="P8469"/>
  <c r="O8469"/>
  <c r="N8469"/>
  <c r="M8469"/>
  <c r="L8469"/>
  <c r="K8469"/>
  <c r="J8469"/>
  <c r="I8469"/>
  <c r="R8468"/>
  <c r="Q8468"/>
  <c r="P8468"/>
  <c r="O8468"/>
  <c r="N8468"/>
  <c r="M8468"/>
  <c r="L8468"/>
  <c r="K8468"/>
  <c r="J8468"/>
  <c r="I8468"/>
  <c r="R8467"/>
  <c r="Q8467"/>
  <c r="P8467"/>
  <c r="O8467"/>
  <c r="N8467"/>
  <c r="M8467"/>
  <c r="L8467"/>
  <c r="K8467"/>
  <c r="J8467"/>
  <c r="I8467"/>
  <c r="R8466"/>
  <c r="Q8466"/>
  <c r="P8466"/>
  <c r="O8466"/>
  <c r="N8466"/>
  <c r="M8466"/>
  <c r="L8466"/>
  <c r="K8466"/>
  <c r="J8466"/>
  <c r="I8466"/>
  <c r="R8465"/>
  <c r="Q8465"/>
  <c r="P8465"/>
  <c r="O8465"/>
  <c r="N8465"/>
  <c r="M8465"/>
  <c r="L8465"/>
  <c r="K8465"/>
  <c r="J8465"/>
  <c r="I8465"/>
  <c r="R8464"/>
  <c r="Q8464"/>
  <c r="P8464"/>
  <c r="O8464"/>
  <c r="N8464"/>
  <c r="M8464"/>
  <c r="L8464"/>
  <c r="K8464"/>
  <c r="J8464"/>
  <c r="I8464"/>
  <c r="R8463"/>
  <c r="Q8463"/>
  <c r="P8463"/>
  <c r="O8463"/>
  <c r="N8463"/>
  <c r="M8463"/>
  <c r="L8463"/>
  <c r="K8463"/>
  <c r="J8463"/>
  <c r="I8463"/>
  <c r="R8462"/>
  <c r="Q8462"/>
  <c r="P8462"/>
  <c r="O8462"/>
  <c r="N8462"/>
  <c r="M8462"/>
  <c r="L8462"/>
  <c r="K8462"/>
  <c r="J8462"/>
  <c r="I8462"/>
  <c r="R8461"/>
  <c r="Q8461"/>
  <c r="P8461"/>
  <c r="O8461"/>
  <c r="N8461"/>
  <c r="M8461"/>
  <c r="L8461"/>
  <c r="K8461"/>
  <c r="J8461"/>
  <c r="I8461"/>
  <c r="R8460"/>
  <c r="Q8460"/>
  <c r="P8460"/>
  <c r="O8460"/>
  <c r="N8460"/>
  <c r="M8460"/>
  <c r="L8460"/>
  <c r="K8460"/>
  <c r="J8460"/>
  <c r="I8460"/>
  <c r="R8459"/>
  <c r="Q8459"/>
  <c r="P8459"/>
  <c r="O8459"/>
  <c r="N8459"/>
  <c r="M8459"/>
  <c r="L8459"/>
  <c r="K8459"/>
  <c r="J8459"/>
  <c r="I8459"/>
  <c r="R8458"/>
  <c r="Q8458"/>
  <c r="P8458"/>
  <c r="O8458"/>
  <c r="N8458"/>
  <c r="M8458"/>
  <c r="L8458"/>
  <c r="K8458"/>
  <c r="J8458"/>
  <c r="I8458"/>
  <c r="R8457"/>
  <c r="Q8457"/>
  <c r="P8457"/>
  <c r="O8457"/>
  <c r="N8457"/>
  <c r="M8457"/>
  <c r="L8457"/>
  <c r="K8457"/>
  <c r="J8457"/>
  <c r="I8457"/>
  <c r="R8456"/>
  <c r="Q8456"/>
  <c r="P8456"/>
  <c r="O8456"/>
  <c r="N8456"/>
  <c r="M8456"/>
  <c r="L8456"/>
  <c r="K8456"/>
  <c r="J8456"/>
  <c r="I8456"/>
  <c r="R8455"/>
  <c r="Q8455"/>
  <c r="P8455"/>
  <c r="O8455"/>
  <c r="N8455"/>
  <c r="M8455"/>
  <c r="L8455"/>
  <c r="K8455"/>
  <c r="J8455"/>
  <c r="I8455"/>
  <c r="R8454"/>
  <c r="Q8454"/>
  <c r="P8454"/>
  <c r="O8454"/>
  <c r="N8454"/>
  <c r="M8454"/>
  <c r="L8454"/>
  <c r="K8454"/>
  <c r="J8454"/>
  <c r="I8454"/>
  <c r="R8453"/>
  <c r="Q8453"/>
  <c r="P8453"/>
  <c r="O8453"/>
  <c r="N8453"/>
  <c r="M8453"/>
  <c r="L8453"/>
  <c r="K8453"/>
  <c r="J8453"/>
  <c r="I8453"/>
  <c r="R8452"/>
  <c r="Q8452"/>
  <c r="P8452"/>
  <c r="O8452"/>
  <c r="N8452"/>
  <c r="M8452"/>
  <c r="L8452"/>
  <c r="K8452"/>
  <c r="J8452"/>
  <c r="I8452"/>
  <c r="R8451"/>
  <c r="Q8451"/>
  <c r="P8451"/>
  <c r="O8451"/>
  <c r="N8451"/>
  <c r="M8451"/>
  <c r="L8451"/>
  <c r="K8451"/>
  <c r="J8451"/>
  <c r="I8451"/>
  <c r="R8450"/>
  <c r="Q8450"/>
  <c r="P8450"/>
  <c r="O8450"/>
  <c r="N8450"/>
  <c r="M8450"/>
  <c r="L8450"/>
  <c r="K8450"/>
  <c r="J8450"/>
  <c r="I8450"/>
  <c r="R8449"/>
  <c r="Q8449"/>
  <c r="P8449"/>
  <c r="O8449"/>
  <c r="N8449"/>
  <c r="M8449"/>
  <c r="L8449"/>
  <c r="K8449"/>
  <c r="J8449"/>
  <c r="I8449"/>
  <c r="R8448"/>
  <c r="Q8448"/>
  <c r="P8448"/>
  <c r="O8448"/>
  <c r="N8448"/>
  <c r="M8448"/>
  <c r="L8448"/>
  <c r="K8448"/>
  <c r="J8448"/>
  <c r="I8448"/>
  <c r="R8447"/>
  <c r="Q8447"/>
  <c r="P8447"/>
  <c r="O8447"/>
  <c r="N8447"/>
  <c r="M8447"/>
  <c r="L8447"/>
  <c r="K8447"/>
  <c r="J8447"/>
  <c r="I8447"/>
  <c r="R8446"/>
  <c r="Q8446"/>
  <c r="P8446"/>
  <c r="O8446"/>
  <c r="N8446"/>
  <c r="M8446"/>
  <c r="L8446"/>
  <c r="K8446"/>
  <c r="J8446"/>
  <c r="I8446"/>
  <c r="R8445"/>
  <c r="Q8445"/>
  <c r="P8445"/>
  <c r="O8445"/>
  <c r="N8445"/>
  <c r="M8445"/>
  <c r="L8445"/>
  <c r="K8445"/>
  <c r="J8445"/>
  <c r="I8445"/>
  <c r="R8444"/>
  <c r="Q8444"/>
  <c r="P8444"/>
  <c r="O8444"/>
  <c r="N8444"/>
  <c r="M8444"/>
  <c r="L8444"/>
  <c r="K8444"/>
  <c r="J8444"/>
  <c r="I8444"/>
  <c r="R8443"/>
  <c r="Q8443"/>
  <c r="P8443"/>
  <c r="O8443"/>
  <c r="N8443"/>
  <c r="M8443"/>
  <c r="L8443"/>
  <c r="K8443"/>
  <c r="J8443"/>
  <c r="I8443"/>
  <c r="R8442"/>
  <c r="Q8442"/>
  <c r="P8442"/>
  <c r="O8442"/>
  <c r="N8442"/>
  <c r="M8442"/>
  <c r="L8442"/>
  <c r="K8442"/>
  <c r="J8442"/>
  <c r="I8442"/>
  <c r="R8441"/>
  <c r="Q8441"/>
  <c r="P8441"/>
  <c r="O8441"/>
  <c r="N8441"/>
  <c r="M8441"/>
  <c r="L8441"/>
  <c r="K8441"/>
  <c r="J8441"/>
  <c r="I8441"/>
  <c r="R8440"/>
  <c r="Q8440"/>
  <c r="P8440"/>
  <c r="O8440"/>
  <c r="N8440"/>
  <c r="M8440"/>
  <c r="L8440"/>
  <c r="K8440"/>
  <c r="J8440"/>
  <c r="I8440"/>
  <c r="R8439"/>
  <c r="Q8439"/>
  <c r="P8439"/>
  <c r="O8439"/>
  <c r="N8439"/>
  <c r="M8439"/>
  <c r="L8439"/>
  <c r="K8439"/>
  <c r="J8439"/>
  <c r="I8439"/>
  <c r="R8438"/>
  <c r="Q8438"/>
  <c r="P8438"/>
  <c r="O8438"/>
  <c r="N8438"/>
  <c r="M8438"/>
  <c r="L8438"/>
  <c r="K8438"/>
  <c r="J8438"/>
  <c r="I8438"/>
  <c r="R8437"/>
  <c r="Q8437"/>
  <c r="P8437"/>
  <c r="O8437"/>
  <c r="N8437"/>
  <c r="M8437"/>
  <c r="L8437"/>
  <c r="K8437"/>
  <c r="J8437"/>
  <c r="I8437"/>
  <c r="R8436"/>
  <c r="Q8436"/>
  <c r="P8436"/>
  <c r="O8436"/>
  <c r="N8436"/>
  <c r="M8436"/>
  <c r="L8436"/>
  <c r="K8436"/>
  <c r="J8436"/>
  <c r="I8436"/>
  <c r="R8435"/>
  <c r="Q8435"/>
  <c r="P8435"/>
  <c r="O8435"/>
  <c r="N8435"/>
  <c r="M8435"/>
  <c r="L8435"/>
  <c r="K8435"/>
  <c r="J8435"/>
  <c r="I8435"/>
  <c r="R8434"/>
  <c r="Q8434"/>
  <c r="P8434"/>
  <c r="O8434"/>
  <c r="N8434"/>
  <c r="M8434"/>
  <c r="L8434"/>
  <c r="K8434"/>
  <c r="J8434"/>
  <c r="I8434"/>
  <c r="R8433"/>
  <c r="Q8433"/>
  <c r="P8433"/>
  <c r="O8433"/>
  <c r="N8433"/>
  <c r="M8433"/>
  <c r="L8433"/>
  <c r="K8433"/>
  <c r="J8433"/>
  <c r="I8433"/>
  <c r="R8432"/>
  <c r="Q8432"/>
  <c r="P8432"/>
  <c r="O8432"/>
  <c r="N8432"/>
  <c r="M8432"/>
  <c r="L8432"/>
  <c r="K8432"/>
  <c r="J8432"/>
  <c r="I8432"/>
  <c r="R8431"/>
  <c r="Q8431"/>
  <c r="P8431"/>
  <c r="O8431"/>
  <c r="N8431"/>
  <c r="M8431"/>
  <c r="L8431"/>
  <c r="K8431"/>
  <c r="J8431"/>
  <c r="I8431"/>
  <c r="R8430"/>
  <c r="Q8430"/>
  <c r="P8430"/>
  <c r="O8430"/>
  <c r="N8430"/>
  <c r="M8430"/>
  <c r="L8430"/>
  <c r="K8430"/>
  <c r="J8430"/>
  <c r="I8430"/>
  <c r="R8429"/>
  <c r="Q8429"/>
  <c r="P8429"/>
  <c r="O8429"/>
  <c r="N8429"/>
  <c r="M8429"/>
  <c r="L8429"/>
  <c r="K8429"/>
  <c r="J8429"/>
  <c r="I8429"/>
  <c r="R8428"/>
  <c r="Q8428"/>
  <c r="P8428"/>
  <c r="O8428"/>
  <c r="N8428"/>
  <c r="M8428"/>
  <c r="L8428"/>
  <c r="K8428"/>
  <c r="J8428"/>
  <c r="I8428"/>
  <c r="R8427"/>
  <c r="Q8427"/>
  <c r="P8427"/>
  <c r="O8427"/>
  <c r="N8427"/>
  <c r="M8427"/>
  <c r="L8427"/>
  <c r="K8427"/>
  <c r="J8427"/>
  <c r="I8427"/>
  <c r="R8426"/>
  <c r="Q8426"/>
  <c r="P8426"/>
  <c r="O8426"/>
  <c r="N8426"/>
  <c r="M8426"/>
  <c r="L8426"/>
  <c r="K8426"/>
  <c r="J8426"/>
  <c r="I8426"/>
  <c r="R8425"/>
  <c r="Q8425"/>
  <c r="P8425"/>
  <c r="O8425"/>
  <c r="N8425"/>
  <c r="M8425"/>
  <c r="L8425"/>
  <c r="K8425"/>
  <c r="J8425"/>
  <c r="I8425"/>
  <c r="R8424"/>
  <c r="Q8424"/>
  <c r="P8424"/>
  <c r="O8424"/>
  <c r="N8424"/>
  <c r="M8424"/>
  <c r="L8424"/>
  <c r="K8424"/>
  <c r="J8424"/>
  <c r="I8424"/>
  <c r="R8423"/>
  <c r="Q8423"/>
  <c r="P8423"/>
  <c r="O8423"/>
  <c r="N8423"/>
  <c r="M8423"/>
  <c r="L8423"/>
  <c r="K8423"/>
  <c r="J8423"/>
  <c r="I8423"/>
  <c r="R8422"/>
  <c r="Q8422"/>
  <c r="P8422"/>
  <c r="O8422"/>
  <c r="N8422"/>
  <c r="M8422"/>
  <c r="L8422"/>
  <c r="K8422"/>
  <c r="J8422"/>
  <c r="I8422"/>
  <c r="R8421"/>
  <c r="Q8421"/>
  <c r="P8421"/>
  <c r="O8421"/>
  <c r="N8421"/>
  <c r="M8421"/>
  <c r="L8421"/>
  <c r="K8421"/>
  <c r="J8421"/>
  <c r="I8421"/>
  <c r="R8420"/>
  <c r="Q8420"/>
  <c r="P8420"/>
  <c r="O8420"/>
  <c r="N8420"/>
  <c r="M8420"/>
  <c r="L8420"/>
  <c r="K8420"/>
  <c r="J8420"/>
  <c r="I8420"/>
  <c r="R8419"/>
  <c r="Q8419"/>
  <c r="P8419"/>
  <c r="O8419"/>
  <c r="N8419"/>
  <c r="M8419"/>
  <c r="L8419"/>
  <c r="K8419"/>
  <c r="J8419"/>
  <c r="I8419"/>
  <c r="R8418"/>
  <c r="Q8418"/>
  <c r="P8418"/>
  <c r="O8418"/>
  <c r="N8418"/>
  <c r="M8418"/>
  <c r="L8418"/>
  <c r="K8418"/>
  <c r="J8418"/>
  <c r="I8418"/>
  <c r="R8417"/>
  <c r="Q8417"/>
  <c r="P8417"/>
  <c r="O8417"/>
  <c r="N8417"/>
  <c r="M8417"/>
  <c r="L8417"/>
  <c r="K8417"/>
  <c r="J8417"/>
  <c r="I8417"/>
  <c r="R8416"/>
  <c r="Q8416"/>
  <c r="P8416"/>
  <c r="O8416"/>
  <c r="N8416"/>
  <c r="M8416"/>
  <c r="L8416"/>
  <c r="K8416"/>
  <c r="J8416"/>
  <c r="I8416"/>
  <c r="R8415"/>
  <c r="Q8415"/>
  <c r="P8415"/>
  <c r="O8415"/>
  <c r="N8415"/>
  <c r="M8415"/>
  <c r="L8415"/>
  <c r="K8415"/>
  <c r="J8415"/>
  <c r="I8415"/>
  <c r="R8414"/>
  <c r="Q8414"/>
  <c r="P8414"/>
  <c r="O8414"/>
  <c r="N8414"/>
  <c r="M8414"/>
  <c r="L8414"/>
  <c r="K8414"/>
  <c r="J8414"/>
  <c r="I8414"/>
  <c r="R8413"/>
  <c r="Q8413"/>
  <c r="P8413"/>
  <c r="O8413"/>
  <c r="N8413"/>
  <c r="M8413"/>
  <c r="L8413"/>
  <c r="K8413"/>
  <c r="J8413"/>
  <c r="I8413"/>
  <c r="R8412"/>
  <c r="Q8412"/>
  <c r="P8412"/>
  <c r="O8412"/>
  <c r="N8412"/>
  <c r="M8412"/>
  <c r="L8412"/>
  <c r="K8412"/>
  <c r="J8412"/>
  <c r="I8412"/>
  <c r="R8411"/>
  <c r="Q8411"/>
  <c r="P8411"/>
  <c r="O8411"/>
  <c r="N8411"/>
  <c r="M8411"/>
  <c r="L8411"/>
  <c r="K8411"/>
  <c r="J8411"/>
  <c r="I8411"/>
  <c r="R8410"/>
  <c r="Q8410"/>
  <c r="P8410"/>
  <c r="O8410"/>
  <c r="N8410"/>
  <c r="M8410"/>
  <c r="L8410"/>
  <c r="K8410"/>
  <c r="J8410"/>
  <c r="I8410"/>
  <c r="R8409"/>
  <c r="Q8409"/>
  <c r="P8409"/>
  <c r="O8409"/>
  <c r="N8409"/>
  <c r="M8409"/>
  <c r="L8409"/>
  <c r="K8409"/>
  <c r="J8409"/>
  <c r="I8409"/>
  <c r="R8408"/>
  <c r="Q8408"/>
  <c r="P8408"/>
  <c r="O8408"/>
  <c r="N8408"/>
  <c r="M8408"/>
  <c r="L8408"/>
  <c r="K8408"/>
  <c r="J8408"/>
  <c r="I8408"/>
  <c r="R8407"/>
  <c r="Q8407"/>
  <c r="P8407"/>
  <c r="O8407"/>
  <c r="N8407"/>
  <c r="M8407"/>
  <c r="L8407"/>
  <c r="K8407"/>
  <c r="J8407"/>
  <c r="I8407"/>
  <c r="R8406"/>
  <c r="Q8406"/>
  <c r="P8406"/>
  <c r="O8406"/>
  <c r="N8406"/>
  <c r="M8406"/>
  <c r="L8406"/>
  <c r="K8406"/>
  <c r="J8406"/>
  <c r="I8406"/>
  <c r="R8405"/>
  <c r="Q8405"/>
  <c r="P8405"/>
  <c r="O8405"/>
  <c r="N8405"/>
  <c r="M8405"/>
  <c r="L8405"/>
  <c r="K8405"/>
  <c r="J8405"/>
  <c r="I8405"/>
  <c r="R8404"/>
  <c r="Q8404"/>
  <c r="P8404"/>
  <c r="O8404"/>
  <c r="N8404"/>
  <c r="M8404"/>
  <c r="L8404"/>
  <c r="K8404"/>
  <c r="J8404"/>
  <c r="I8404"/>
  <c r="R8403"/>
  <c r="Q8403"/>
  <c r="P8403"/>
  <c r="O8403"/>
  <c r="N8403"/>
  <c r="M8403"/>
  <c r="L8403"/>
  <c r="K8403"/>
  <c r="J8403"/>
  <c r="I8403"/>
  <c r="R8402"/>
  <c r="Q8402"/>
  <c r="P8402"/>
  <c r="O8402"/>
  <c r="N8402"/>
  <c r="M8402"/>
  <c r="L8402"/>
  <c r="K8402"/>
  <c r="J8402"/>
  <c r="I8402"/>
  <c r="R8401"/>
  <c r="Q8401"/>
  <c r="P8401"/>
  <c r="O8401"/>
  <c r="N8401"/>
  <c r="M8401"/>
  <c r="L8401"/>
  <c r="K8401"/>
  <c r="J8401"/>
  <c r="I8401"/>
  <c r="R8400"/>
  <c r="Q8400"/>
  <c r="P8400"/>
  <c r="O8400"/>
  <c r="N8400"/>
  <c r="M8400"/>
  <c r="L8400"/>
  <c r="K8400"/>
  <c r="J8400"/>
  <c r="I8400"/>
  <c r="R8399"/>
  <c r="Q8399"/>
  <c r="P8399"/>
  <c r="O8399"/>
  <c r="N8399"/>
  <c r="M8399"/>
  <c r="L8399"/>
  <c r="K8399"/>
  <c r="J8399"/>
  <c r="I8399"/>
  <c r="R8398"/>
  <c r="Q8398"/>
  <c r="P8398"/>
  <c r="O8398"/>
  <c r="N8398"/>
  <c r="M8398"/>
  <c r="L8398"/>
  <c r="K8398"/>
  <c r="J8398"/>
  <c r="I8398"/>
  <c r="R8397"/>
  <c r="Q8397"/>
  <c r="P8397"/>
  <c r="O8397"/>
  <c r="N8397"/>
  <c r="M8397"/>
  <c r="L8397"/>
  <c r="K8397"/>
  <c r="J8397"/>
  <c r="I8397"/>
  <c r="R8396"/>
  <c r="Q8396"/>
  <c r="P8396"/>
  <c r="O8396"/>
  <c r="N8396"/>
  <c r="M8396"/>
  <c r="L8396"/>
  <c r="K8396"/>
  <c r="J8396"/>
  <c r="I8396"/>
  <c r="R8395"/>
  <c r="Q8395"/>
  <c r="P8395"/>
  <c r="O8395"/>
  <c r="N8395"/>
  <c r="M8395"/>
  <c r="L8395"/>
  <c r="K8395"/>
  <c r="J8395"/>
  <c r="I8395"/>
  <c r="R8394"/>
  <c r="Q8394"/>
  <c r="P8394"/>
  <c r="O8394"/>
  <c r="N8394"/>
  <c r="M8394"/>
  <c r="L8394"/>
  <c r="K8394"/>
  <c r="J8394"/>
  <c r="I8394"/>
  <c r="R8393"/>
  <c r="Q8393"/>
  <c r="P8393"/>
  <c r="O8393"/>
  <c r="N8393"/>
  <c r="M8393"/>
  <c r="L8393"/>
  <c r="K8393"/>
  <c r="J8393"/>
  <c r="I8393"/>
  <c r="R8392"/>
  <c r="Q8392"/>
  <c r="P8392"/>
  <c r="O8392"/>
  <c r="N8392"/>
  <c r="M8392"/>
  <c r="L8392"/>
  <c r="K8392"/>
  <c r="J8392"/>
  <c r="I8392"/>
  <c r="R8391"/>
  <c r="Q8391"/>
  <c r="P8391"/>
  <c r="O8391"/>
  <c r="N8391"/>
  <c r="M8391"/>
  <c r="L8391"/>
  <c r="K8391"/>
  <c r="J8391"/>
  <c r="I8391"/>
  <c r="R8390"/>
  <c r="Q8390"/>
  <c r="P8390"/>
  <c r="O8390"/>
  <c r="N8390"/>
  <c r="M8390"/>
  <c r="L8390"/>
  <c r="K8390"/>
  <c r="J8390"/>
  <c r="I8390"/>
  <c r="R8389"/>
  <c r="Q8389"/>
  <c r="P8389"/>
  <c r="O8389"/>
  <c r="N8389"/>
  <c r="M8389"/>
  <c r="L8389"/>
  <c r="K8389"/>
  <c r="J8389"/>
  <c r="I8389"/>
  <c r="R8388"/>
  <c r="Q8388"/>
  <c r="P8388"/>
  <c r="O8388"/>
  <c r="N8388"/>
  <c r="M8388"/>
  <c r="L8388"/>
  <c r="K8388"/>
  <c r="J8388"/>
  <c r="I8388"/>
  <c r="R8387"/>
  <c r="Q8387"/>
  <c r="P8387"/>
  <c r="O8387"/>
  <c r="N8387"/>
  <c r="M8387"/>
  <c r="L8387"/>
  <c r="K8387"/>
  <c r="J8387"/>
  <c r="I8387"/>
  <c r="R8386"/>
  <c r="Q8386"/>
  <c r="P8386"/>
  <c r="O8386"/>
  <c r="N8386"/>
  <c r="M8386"/>
  <c r="L8386"/>
  <c r="K8386"/>
  <c r="J8386"/>
  <c r="I8386"/>
  <c r="R8385"/>
  <c r="Q8385"/>
  <c r="P8385"/>
  <c r="O8385"/>
  <c r="N8385"/>
  <c r="M8385"/>
  <c r="L8385"/>
  <c r="K8385"/>
  <c r="J8385"/>
  <c r="I8385"/>
  <c r="R8384"/>
  <c r="Q8384"/>
  <c r="P8384"/>
  <c r="O8384"/>
  <c r="N8384"/>
  <c r="M8384"/>
  <c r="L8384"/>
  <c r="K8384"/>
  <c r="J8384"/>
  <c r="I8384"/>
  <c r="R8383"/>
  <c r="Q8383"/>
  <c r="P8383"/>
  <c r="O8383"/>
  <c r="N8383"/>
  <c r="M8383"/>
  <c r="L8383"/>
  <c r="K8383"/>
  <c r="J8383"/>
  <c r="I8383"/>
  <c r="R8382"/>
  <c r="Q8382"/>
  <c r="P8382"/>
  <c r="O8382"/>
  <c r="N8382"/>
  <c r="M8382"/>
  <c r="L8382"/>
  <c r="K8382"/>
  <c r="J8382"/>
  <c r="I8382"/>
  <c r="R8381"/>
  <c r="Q8381"/>
  <c r="P8381"/>
  <c r="O8381"/>
  <c r="N8381"/>
  <c r="M8381"/>
  <c r="L8381"/>
  <c r="K8381"/>
  <c r="J8381"/>
  <c r="I8381"/>
  <c r="R8380"/>
  <c r="Q8380"/>
  <c r="P8380"/>
  <c r="O8380"/>
  <c r="N8380"/>
  <c r="M8380"/>
  <c r="L8380"/>
  <c r="K8380"/>
  <c r="J8380"/>
  <c r="I8380"/>
  <c r="R8379"/>
  <c r="Q8379"/>
  <c r="P8379"/>
  <c r="O8379"/>
  <c r="N8379"/>
  <c r="M8379"/>
  <c r="L8379"/>
  <c r="K8379"/>
  <c r="J8379"/>
  <c r="I8379"/>
  <c r="R8378"/>
  <c r="Q8378"/>
  <c r="P8378"/>
  <c r="O8378"/>
  <c r="N8378"/>
  <c r="M8378"/>
  <c r="L8378"/>
  <c r="K8378"/>
  <c r="J8378"/>
  <c r="I8378"/>
  <c r="R8377"/>
  <c r="Q8377"/>
  <c r="P8377"/>
  <c r="O8377"/>
  <c r="N8377"/>
  <c r="M8377"/>
  <c r="L8377"/>
  <c r="K8377"/>
  <c r="J8377"/>
  <c r="I8377"/>
  <c r="R8376"/>
  <c r="Q8376"/>
  <c r="P8376"/>
  <c r="O8376"/>
  <c r="N8376"/>
  <c r="M8376"/>
  <c r="L8376"/>
  <c r="K8376"/>
  <c r="J8376"/>
  <c r="I8376"/>
  <c r="R8375"/>
  <c r="Q8375"/>
  <c r="P8375"/>
  <c r="O8375"/>
  <c r="N8375"/>
  <c r="M8375"/>
  <c r="L8375"/>
  <c r="K8375"/>
  <c r="J8375"/>
  <c r="I8375"/>
  <c r="R8374"/>
  <c r="Q8374"/>
  <c r="P8374"/>
  <c r="O8374"/>
  <c r="N8374"/>
  <c r="M8374"/>
  <c r="L8374"/>
  <c r="K8374"/>
  <c r="J8374"/>
  <c r="I8374"/>
  <c r="R8373"/>
  <c r="Q8373"/>
  <c r="P8373"/>
  <c r="O8373"/>
  <c r="N8373"/>
  <c r="M8373"/>
  <c r="L8373"/>
  <c r="K8373"/>
  <c r="J8373"/>
  <c r="I8373"/>
  <c r="R8372"/>
  <c r="Q8372"/>
  <c r="P8372"/>
  <c r="O8372"/>
  <c r="N8372"/>
  <c r="M8372"/>
  <c r="L8372"/>
  <c r="K8372"/>
  <c r="J8372"/>
  <c r="I8372"/>
  <c r="R8371"/>
  <c r="Q8371"/>
  <c r="P8371"/>
  <c r="O8371"/>
  <c r="N8371"/>
  <c r="M8371"/>
  <c r="L8371"/>
  <c r="K8371"/>
  <c r="J8371"/>
  <c r="I8371"/>
  <c r="R8370"/>
  <c r="Q8370"/>
  <c r="P8370"/>
  <c r="O8370"/>
  <c r="N8370"/>
  <c r="M8370"/>
  <c r="L8370"/>
  <c r="K8370"/>
  <c r="J8370"/>
  <c r="I8370"/>
  <c r="R8369"/>
  <c r="Q8369"/>
  <c r="P8369"/>
  <c r="O8369"/>
  <c r="N8369"/>
  <c r="M8369"/>
  <c r="L8369"/>
  <c r="K8369"/>
  <c r="J8369"/>
  <c r="I8369"/>
  <c r="R8368"/>
  <c r="Q8368"/>
  <c r="P8368"/>
  <c r="O8368"/>
  <c r="N8368"/>
  <c r="M8368"/>
  <c r="L8368"/>
  <c r="K8368"/>
  <c r="J8368"/>
  <c r="I8368"/>
  <c r="R8367"/>
  <c r="Q8367"/>
  <c r="P8367"/>
  <c r="O8367"/>
  <c r="N8367"/>
  <c r="M8367"/>
  <c r="L8367"/>
  <c r="K8367"/>
  <c r="J8367"/>
  <c r="I8367"/>
  <c r="R8366"/>
  <c r="Q8366"/>
  <c r="P8366"/>
  <c r="O8366"/>
  <c r="N8366"/>
  <c r="M8366"/>
  <c r="L8366"/>
  <c r="K8366"/>
  <c r="J8366"/>
  <c r="I8366"/>
  <c r="R8365"/>
  <c r="Q8365"/>
  <c r="P8365"/>
  <c r="O8365"/>
  <c r="N8365"/>
  <c r="M8365"/>
  <c r="L8365"/>
  <c r="K8365"/>
  <c r="J8365"/>
  <c r="I8365"/>
  <c r="R8364"/>
  <c r="Q8364"/>
  <c r="P8364"/>
  <c r="O8364"/>
  <c r="N8364"/>
  <c r="M8364"/>
  <c r="L8364"/>
  <c r="K8364"/>
  <c r="J8364"/>
  <c r="I8364"/>
  <c r="R8363"/>
  <c r="Q8363"/>
  <c r="P8363"/>
  <c r="O8363"/>
  <c r="N8363"/>
  <c r="M8363"/>
  <c r="L8363"/>
  <c r="K8363"/>
  <c r="J8363"/>
  <c r="I8363"/>
  <c r="R8362"/>
  <c r="Q8362"/>
  <c r="P8362"/>
  <c r="O8362"/>
  <c r="N8362"/>
  <c r="M8362"/>
  <c r="L8362"/>
  <c r="K8362"/>
  <c r="J8362"/>
  <c r="I8362"/>
  <c r="R8361"/>
  <c r="Q8361"/>
  <c r="P8361"/>
  <c r="O8361"/>
  <c r="N8361"/>
  <c r="M8361"/>
  <c r="L8361"/>
  <c r="K8361"/>
  <c r="J8361"/>
  <c r="I8361"/>
  <c r="R8360"/>
  <c r="Q8360"/>
  <c r="P8360"/>
  <c r="O8360"/>
  <c r="N8360"/>
  <c r="M8360"/>
  <c r="L8360"/>
  <c r="K8360"/>
  <c r="J8360"/>
  <c r="I8360"/>
  <c r="R8359"/>
  <c r="Q8359"/>
  <c r="P8359"/>
  <c r="O8359"/>
  <c r="N8359"/>
  <c r="M8359"/>
  <c r="L8359"/>
  <c r="K8359"/>
  <c r="J8359"/>
  <c r="I8359"/>
  <c r="R8358"/>
  <c r="Q8358"/>
  <c r="P8358"/>
  <c r="O8358"/>
  <c r="N8358"/>
  <c r="M8358"/>
  <c r="L8358"/>
  <c r="K8358"/>
  <c r="J8358"/>
  <c r="I8358"/>
  <c r="R8357"/>
  <c r="Q8357"/>
  <c r="P8357"/>
  <c r="O8357"/>
  <c r="N8357"/>
  <c r="M8357"/>
  <c r="L8357"/>
  <c r="K8357"/>
  <c r="J8357"/>
  <c r="I8357"/>
  <c r="R8356"/>
  <c r="Q8356"/>
  <c r="P8356"/>
  <c r="O8356"/>
  <c r="N8356"/>
  <c r="M8356"/>
  <c r="L8356"/>
  <c r="K8356"/>
  <c r="J8356"/>
  <c r="I8356"/>
  <c r="R8355"/>
  <c r="Q8355"/>
  <c r="P8355"/>
  <c r="O8355"/>
  <c r="N8355"/>
  <c r="M8355"/>
  <c r="L8355"/>
  <c r="K8355"/>
  <c r="J8355"/>
  <c r="I8355"/>
  <c r="R8354"/>
  <c r="Q8354"/>
  <c r="P8354"/>
  <c r="O8354"/>
  <c r="N8354"/>
  <c r="M8354"/>
  <c r="L8354"/>
  <c r="K8354"/>
  <c r="J8354"/>
  <c r="I8354"/>
  <c r="R8353"/>
  <c r="Q8353"/>
  <c r="P8353"/>
  <c r="O8353"/>
  <c r="N8353"/>
  <c r="M8353"/>
  <c r="L8353"/>
  <c r="K8353"/>
  <c r="J8353"/>
  <c r="I8353"/>
  <c r="R8352"/>
  <c r="Q8352"/>
  <c r="P8352"/>
  <c r="O8352"/>
  <c r="N8352"/>
  <c r="M8352"/>
  <c r="L8352"/>
  <c r="K8352"/>
  <c r="J8352"/>
  <c r="I8352"/>
  <c r="R8351"/>
  <c r="Q8351"/>
  <c r="P8351"/>
  <c r="O8351"/>
  <c r="N8351"/>
  <c r="M8351"/>
  <c r="L8351"/>
  <c r="K8351"/>
  <c r="J8351"/>
  <c r="I8351"/>
  <c r="R8350"/>
  <c r="Q8350"/>
  <c r="P8350"/>
  <c r="O8350"/>
  <c r="N8350"/>
  <c r="M8350"/>
  <c r="L8350"/>
  <c r="K8350"/>
  <c r="J8350"/>
  <c r="I8350"/>
  <c r="R8349"/>
  <c r="Q8349"/>
  <c r="P8349"/>
  <c r="O8349"/>
  <c r="N8349"/>
  <c r="M8349"/>
  <c r="L8349"/>
  <c r="K8349"/>
  <c r="J8349"/>
  <c r="I8349"/>
  <c r="R8348"/>
  <c r="Q8348"/>
  <c r="P8348"/>
  <c r="O8348"/>
  <c r="N8348"/>
  <c r="M8348"/>
  <c r="L8348"/>
  <c r="K8348"/>
  <c r="J8348"/>
  <c r="I8348"/>
  <c r="R8347"/>
  <c r="Q8347"/>
  <c r="P8347"/>
  <c r="O8347"/>
  <c r="N8347"/>
  <c r="M8347"/>
  <c r="L8347"/>
  <c r="K8347"/>
  <c r="J8347"/>
  <c r="I8347"/>
  <c r="R8346"/>
  <c r="Q8346"/>
  <c r="P8346"/>
  <c r="O8346"/>
  <c r="N8346"/>
  <c r="M8346"/>
  <c r="L8346"/>
  <c r="K8346"/>
  <c r="J8346"/>
  <c r="I8346"/>
  <c r="R8345"/>
  <c r="Q8345"/>
  <c r="P8345"/>
  <c r="O8345"/>
  <c r="N8345"/>
  <c r="M8345"/>
  <c r="L8345"/>
  <c r="K8345"/>
  <c r="J8345"/>
  <c r="I8345"/>
  <c r="R8344"/>
  <c r="Q8344"/>
  <c r="P8344"/>
  <c r="O8344"/>
  <c r="N8344"/>
  <c r="M8344"/>
  <c r="L8344"/>
  <c r="K8344"/>
  <c r="J8344"/>
  <c r="I8344"/>
  <c r="R8343"/>
  <c r="Q8343"/>
  <c r="P8343"/>
  <c r="O8343"/>
  <c r="N8343"/>
  <c r="M8343"/>
  <c r="L8343"/>
  <c r="K8343"/>
  <c r="J8343"/>
  <c r="I8343"/>
  <c r="R8342"/>
  <c r="Q8342"/>
  <c r="P8342"/>
  <c r="O8342"/>
  <c r="N8342"/>
  <c r="M8342"/>
  <c r="L8342"/>
  <c r="K8342"/>
  <c r="J8342"/>
  <c r="I8342"/>
  <c r="R8341"/>
  <c r="Q8341"/>
  <c r="P8341"/>
  <c r="O8341"/>
  <c r="N8341"/>
  <c r="M8341"/>
  <c r="L8341"/>
  <c r="K8341"/>
  <c r="J8341"/>
  <c r="I8341"/>
  <c r="R8340"/>
  <c r="Q8340"/>
  <c r="P8340"/>
  <c r="O8340"/>
  <c r="N8340"/>
  <c r="M8340"/>
  <c r="L8340"/>
  <c r="K8340"/>
  <c r="J8340"/>
  <c r="I8340"/>
  <c r="R8339"/>
  <c r="Q8339"/>
  <c r="P8339"/>
  <c r="O8339"/>
  <c r="N8339"/>
  <c r="M8339"/>
  <c r="L8339"/>
  <c r="K8339"/>
  <c r="J8339"/>
  <c r="I8339"/>
  <c r="R8338"/>
  <c r="Q8338"/>
  <c r="P8338"/>
  <c r="O8338"/>
  <c r="N8338"/>
  <c r="M8338"/>
  <c r="L8338"/>
  <c r="K8338"/>
  <c r="J8338"/>
  <c r="I8338"/>
  <c r="R8337"/>
  <c r="Q8337"/>
  <c r="P8337"/>
  <c r="O8337"/>
  <c r="N8337"/>
  <c r="M8337"/>
  <c r="L8337"/>
  <c r="K8337"/>
  <c r="J8337"/>
  <c r="I8337"/>
  <c r="R8336"/>
  <c r="Q8336"/>
  <c r="P8336"/>
  <c r="O8336"/>
  <c r="N8336"/>
  <c r="M8336"/>
  <c r="L8336"/>
  <c r="K8336"/>
  <c r="J8336"/>
  <c r="I8336"/>
  <c r="R8335"/>
  <c r="Q8335"/>
  <c r="P8335"/>
  <c r="O8335"/>
  <c r="N8335"/>
  <c r="M8335"/>
  <c r="L8335"/>
  <c r="K8335"/>
  <c r="J8335"/>
  <c r="I8335"/>
  <c r="R8334"/>
  <c r="Q8334"/>
  <c r="P8334"/>
  <c r="O8334"/>
  <c r="N8334"/>
  <c r="M8334"/>
  <c r="L8334"/>
  <c r="K8334"/>
  <c r="J8334"/>
  <c r="I8334"/>
  <c r="R8333"/>
  <c r="Q8333"/>
  <c r="P8333"/>
  <c r="O8333"/>
  <c r="N8333"/>
  <c r="M8333"/>
  <c r="L8333"/>
  <c r="K8333"/>
  <c r="J8333"/>
  <c r="I8333"/>
  <c r="R8332"/>
  <c r="Q8332"/>
  <c r="P8332"/>
  <c r="O8332"/>
  <c r="N8332"/>
  <c r="M8332"/>
  <c r="L8332"/>
  <c r="K8332"/>
  <c r="J8332"/>
  <c r="I8332"/>
  <c r="R8331"/>
  <c r="Q8331"/>
  <c r="P8331"/>
  <c r="O8331"/>
  <c r="N8331"/>
  <c r="M8331"/>
  <c r="L8331"/>
  <c r="K8331"/>
  <c r="J8331"/>
  <c r="I8331"/>
  <c r="R8330"/>
  <c r="Q8330"/>
  <c r="P8330"/>
  <c r="O8330"/>
  <c r="N8330"/>
  <c r="M8330"/>
  <c r="L8330"/>
  <c r="K8330"/>
  <c r="J8330"/>
  <c r="I8330"/>
  <c r="R8329"/>
  <c r="Q8329"/>
  <c r="P8329"/>
  <c r="O8329"/>
  <c r="N8329"/>
  <c r="M8329"/>
  <c r="L8329"/>
  <c r="K8329"/>
  <c r="J8329"/>
  <c r="I8329"/>
  <c r="R8328"/>
  <c r="Q8328"/>
  <c r="P8328"/>
  <c r="O8328"/>
  <c r="N8328"/>
  <c r="M8328"/>
  <c r="L8328"/>
  <c r="K8328"/>
  <c r="J8328"/>
  <c r="I8328"/>
  <c r="R8327"/>
  <c r="Q8327"/>
  <c r="P8327"/>
  <c r="O8327"/>
  <c r="N8327"/>
  <c r="M8327"/>
  <c r="L8327"/>
  <c r="K8327"/>
  <c r="J8327"/>
  <c r="I8327"/>
  <c r="R8326"/>
  <c r="Q8326"/>
  <c r="P8326"/>
  <c r="O8326"/>
  <c r="N8326"/>
  <c r="M8326"/>
  <c r="L8326"/>
  <c r="K8326"/>
  <c r="J8326"/>
  <c r="I8326"/>
  <c r="R8325"/>
  <c r="Q8325"/>
  <c r="P8325"/>
  <c r="O8325"/>
  <c r="N8325"/>
  <c r="M8325"/>
  <c r="L8325"/>
  <c r="K8325"/>
  <c r="J8325"/>
  <c r="I8325"/>
  <c r="R8324"/>
  <c r="Q8324"/>
  <c r="P8324"/>
  <c r="O8324"/>
  <c r="N8324"/>
  <c r="M8324"/>
  <c r="L8324"/>
  <c r="K8324"/>
  <c r="J8324"/>
  <c r="I8324"/>
  <c r="R8323"/>
  <c r="Q8323"/>
  <c r="P8323"/>
  <c r="O8323"/>
  <c r="N8323"/>
  <c r="M8323"/>
  <c r="L8323"/>
  <c r="K8323"/>
  <c r="J8323"/>
  <c r="I8323"/>
  <c r="R8322"/>
  <c r="Q8322"/>
  <c r="P8322"/>
  <c r="O8322"/>
  <c r="N8322"/>
  <c r="M8322"/>
  <c r="L8322"/>
  <c r="K8322"/>
  <c r="J8322"/>
  <c r="I8322"/>
  <c r="R8321"/>
  <c r="Q8321"/>
  <c r="P8321"/>
  <c r="O8321"/>
  <c r="N8321"/>
  <c r="M8321"/>
  <c r="L8321"/>
  <c r="K8321"/>
  <c r="J8321"/>
  <c r="I8321"/>
  <c r="R8320"/>
  <c r="Q8320"/>
  <c r="P8320"/>
  <c r="O8320"/>
  <c r="N8320"/>
  <c r="M8320"/>
  <c r="L8320"/>
  <c r="K8320"/>
  <c r="J8320"/>
  <c r="I8320"/>
  <c r="R8319"/>
  <c r="Q8319"/>
  <c r="P8319"/>
  <c r="O8319"/>
  <c r="N8319"/>
  <c r="M8319"/>
  <c r="L8319"/>
  <c r="K8319"/>
  <c r="J8319"/>
  <c r="I8319"/>
  <c r="R8318"/>
  <c r="Q8318"/>
  <c r="P8318"/>
  <c r="O8318"/>
  <c r="N8318"/>
  <c r="M8318"/>
  <c r="L8318"/>
  <c r="K8318"/>
  <c r="J8318"/>
  <c r="I8318"/>
  <c r="R8317"/>
  <c r="Q8317"/>
  <c r="P8317"/>
  <c r="O8317"/>
  <c r="N8317"/>
  <c r="M8317"/>
  <c r="L8317"/>
  <c r="K8317"/>
  <c r="J8317"/>
  <c r="I8317"/>
  <c r="R8316"/>
  <c r="Q8316"/>
  <c r="P8316"/>
  <c r="O8316"/>
  <c r="N8316"/>
  <c r="M8316"/>
  <c r="L8316"/>
  <c r="K8316"/>
  <c r="J8316"/>
  <c r="I8316"/>
  <c r="R8315"/>
  <c r="Q8315"/>
  <c r="P8315"/>
  <c r="O8315"/>
  <c r="N8315"/>
  <c r="M8315"/>
  <c r="L8315"/>
  <c r="K8315"/>
  <c r="J8315"/>
  <c r="I8315"/>
  <c r="R8314"/>
  <c r="Q8314"/>
  <c r="P8314"/>
  <c r="O8314"/>
  <c r="N8314"/>
  <c r="M8314"/>
  <c r="L8314"/>
  <c r="K8314"/>
  <c r="J8314"/>
  <c r="I8314"/>
  <c r="R8313"/>
  <c r="Q8313"/>
  <c r="P8313"/>
  <c r="O8313"/>
  <c r="N8313"/>
  <c r="M8313"/>
  <c r="L8313"/>
  <c r="K8313"/>
  <c r="J8313"/>
  <c r="I8313"/>
  <c r="R8312"/>
  <c r="Q8312"/>
  <c r="P8312"/>
  <c r="O8312"/>
  <c r="N8312"/>
  <c r="M8312"/>
  <c r="L8312"/>
  <c r="K8312"/>
  <c r="J8312"/>
  <c r="I8312"/>
  <c r="R8311"/>
  <c r="Q8311"/>
  <c r="P8311"/>
  <c r="O8311"/>
  <c r="N8311"/>
  <c r="M8311"/>
  <c r="L8311"/>
  <c r="K8311"/>
  <c r="J8311"/>
  <c r="I8311"/>
  <c r="R8310"/>
  <c r="Q8310"/>
  <c r="P8310"/>
  <c r="O8310"/>
  <c r="N8310"/>
  <c r="M8310"/>
  <c r="L8310"/>
  <c r="K8310"/>
  <c r="J8310"/>
  <c r="I8310"/>
  <c r="R8309"/>
  <c r="Q8309"/>
  <c r="P8309"/>
  <c r="O8309"/>
  <c r="N8309"/>
  <c r="M8309"/>
  <c r="L8309"/>
  <c r="K8309"/>
  <c r="J8309"/>
  <c r="I8309"/>
  <c r="R8308"/>
  <c r="Q8308"/>
  <c r="P8308"/>
  <c r="O8308"/>
  <c r="N8308"/>
  <c r="M8308"/>
  <c r="L8308"/>
  <c r="K8308"/>
  <c r="J8308"/>
  <c r="I8308"/>
  <c r="R8307"/>
  <c r="Q8307"/>
  <c r="P8307"/>
  <c r="O8307"/>
  <c r="N8307"/>
  <c r="M8307"/>
  <c r="L8307"/>
  <c r="K8307"/>
  <c r="J8307"/>
  <c r="I8307"/>
  <c r="R8306"/>
  <c r="Q8306"/>
  <c r="P8306"/>
  <c r="O8306"/>
  <c r="N8306"/>
  <c r="M8306"/>
  <c r="L8306"/>
  <c r="K8306"/>
  <c r="J8306"/>
  <c r="I8306"/>
  <c r="R8305"/>
  <c r="Q8305"/>
  <c r="P8305"/>
  <c r="O8305"/>
  <c r="N8305"/>
  <c r="M8305"/>
  <c r="L8305"/>
  <c r="K8305"/>
  <c r="J8305"/>
  <c r="I8305"/>
  <c r="R8304"/>
  <c r="Q8304"/>
  <c r="P8304"/>
  <c r="O8304"/>
  <c r="N8304"/>
  <c r="M8304"/>
  <c r="L8304"/>
  <c r="K8304"/>
  <c r="J8304"/>
  <c r="I8304"/>
  <c r="R8303"/>
  <c r="Q8303"/>
  <c r="P8303"/>
  <c r="O8303"/>
  <c r="N8303"/>
  <c r="M8303"/>
  <c r="L8303"/>
  <c r="K8303"/>
  <c r="J8303"/>
  <c r="I8303"/>
  <c r="R8302"/>
  <c r="Q8302"/>
  <c r="P8302"/>
  <c r="O8302"/>
  <c r="N8302"/>
  <c r="M8302"/>
  <c r="L8302"/>
  <c r="K8302"/>
  <c r="J8302"/>
  <c r="I8302"/>
  <c r="R8301"/>
  <c r="Q8301"/>
  <c r="P8301"/>
  <c r="O8301"/>
  <c r="N8301"/>
  <c r="M8301"/>
  <c r="L8301"/>
  <c r="K8301"/>
  <c r="J8301"/>
  <c r="I8301"/>
  <c r="R8300"/>
  <c r="Q8300"/>
  <c r="P8300"/>
  <c r="O8300"/>
  <c r="N8300"/>
  <c r="M8300"/>
  <c r="L8300"/>
  <c r="K8300"/>
  <c r="J8300"/>
  <c r="I8300"/>
  <c r="R8299"/>
  <c r="Q8299"/>
  <c r="P8299"/>
  <c r="O8299"/>
  <c r="N8299"/>
  <c r="M8299"/>
  <c r="L8299"/>
  <c r="K8299"/>
  <c r="J8299"/>
  <c r="I8299"/>
  <c r="R8298"/>
  <c r="Q8298"/>
  <c r="P8298"/>
  <c r="O8298"/>
  <c r="N8298"/>
  <c r="M8298"/>
  <c r="L8298"/>
  <c r="K8298"/>
  <c r="J8298"/>
  <c r="I8298"/>
  <c r="R8297"/>
  <c r="Q8297"/>
  <c r="P8297"/>
  <c r="O8297"/>
  <c r="N8297"/>
  <c r="M8297"/>
  <c r="L8297"/>
  <c r="K8297"/>
  <c r="J8297"/>
  <c r="I8297"/>
  <c r="R8296"/>
  <c r="Q8296"/>
  <c r="P8296"/>
  <c r="O8296"/>
  <c r="N8296"/>
  <c r="M8296"/>
  <c r="L8296"/>
  <c r="K8296"/>
  <c r="J8296"/>
  <c r="I8296"/>
  <c r="R8295"/>
  <c r="Q8295"/>
  <c r="P8295"/>
  <c r="O8295"/>
  <c r="N8295"/>
  <c r="M8295"/>
  <c r="L8295"/>
  <c r="K8295"/>
  <c r="J8295"/>
  <c r="I8295"/>
  <c r="R8294"/>
  <c r="Q8294"/>
  <c r="P8294"/>
  <c r="O8294"/>
  <c r="N8294"/>
  <c r="M8294"/>
  <c r="L8294"/>
  <c r="K8294"/>
  <c r="J8294"/>
  <c r="I8294"/>
  <c r="R8293"/>
  <c r="Q8293"/>
  <c r="P8293"/>
  <c r="O8293"/>
  <c r="N8293"/>
  <c r="M8293"/>
  <c r="L8293"/>
  <c r="K8293"/>
  <c r="J8293"/>
  <c r="I8293"/>
  <c r="R8292"/>
  <c r="Q8292"/>
  <c r="P8292"/>
  <c r="O8292"/>
  <c r="N8292"/>
  <c r="M8292"/>
  <c r="L8292"/>
  <c r="K8292"/>
  <c r="J8292"/>
  <c r="I8292"/>
  <c r="R8291"/>
  <c r="Q8291"/>
  <c r="P8291"/>
  <c r="O8291"/>
  <c r="N8291"/>
  <c r="M8291"/>
  <c r="L8291"/>
  <c r="K8291"/>
  <c r="J8291"/>
  <c r="I8291"/>
  <c r="R8290"/>
  <c r="Q8290"/>
  <c r="P8290"/>
  <c r="O8290"/>
  <c r="N8290"/>
  <c r="M8290"/>
  <c r="L8290"/>
  <c r="K8290"/>
  <c r="J8290"/>
  <c r="I8290"/>
  <c r="R8289"/>
  <c r="Q8289"/>
  <c r="P8289"/>
  <c r="O8289"/>
  <c r="N8289"/>
  <c r="M8289"/>
  <c r="L8289"/>
  <c r="K8289"/>
  <c r="J8289"/>
  <c r="I8289"/>
  <c r="R8288"/>
  <c r="Q8288"/>
  <c r="P8288"/>
  <c r="O8288"/>
  <c r="N8288"/>
  <c r="M8288"/>
  <c r="L8288"/>
  <c r="K8288"/>
  <c r="J8288"/>
  <c r="I8288"/>
  <c r="R8287"/>
  <c r="Q8287"/>
  <c r="P8287"/>
  <c r="O8287"/>
  <c r="N8287"/>
  <c r="M8287"/>
  <c r="L8287"/>
  <c r="K8287"/>
  <c r="J8287"/>
  <c r="I8287"/>
  <c r="R8286"/>
  <c r="Q8286"/>
  <c r="P8286"/>
  <c r="O8286"/>
  <c r="N8286"/>
  <c r="M8286"/>
  <c r="L8286"/>
  <c r="K8286"/>
  <c r="J8286"/>
  <c r="I8286"/>
  <c r="R8285"/>
  <c r="Q8285"/>
  <c r="P8285"/>
  <c r="O8285"/>
  <c r="N8285"/>
  <c r="M8285"/>
  <c r="L8285"/>
  <c r="K8285"/>
  <c r="J8285"/>
  <c r="I8285"/>
  <c r="R8284"/>
  <c r="Q8284"/>
  <c r="P8284"/>
  <c r="O8284"/>
  <c r="N8284"/>
  <c r="M8284"/>
  <c r="L8284"/>
  <c r="K8284"/>
  <c r="J8284"/>
  <c r="I8284"/>
  <c r="R8283"/>
  <c r="Q8283"/>
  <c r="P8283"/>
  <c r="O8283"/>
  <c r="N8283"/>
  <c r="M8283"/>
  <c r="L8283"/>
  <c r="K8283"/>
  <c r="J8283"/>
  <c r="I8283"/>
  <c r="R8282"/>
  <c r="Q8282"/>
  <c r="P8282"/>
  <c r="O8282"/>
  <c r="N8282"/>
  <c r="M8282"/>
  <c r="L8282"/>
  <c r="K8282"/>
  <c r="J8282"/>
  <c r="I8282"/>
  <c r="R8281"/>
  <c r="Q8281"/>
  <c r="P8281"/>
  <c r="O8281"/>
  <c r="N8281"/>
  <c r="M8281"/>
  <c r="L8281"/>
  <c r="K8281"/>
  <c r="J8281"/>
  <c r="I8281"/>
  <c r="R8280"/>
  <c r="Q8280"/>
  <c r="P8280"/>
  <c r="O8280"/>
  <c r="N8280"/>
  <c r="M8280"/>
  <c r="L8280"/>
  <c r="K8280"/>
  <c r="J8280"/>
  <c r="I8280"/>
  <c r="R8279"/>
  <c r="Q8279"/>
  <c r="P8279"/>
  <c r="O8279"/>
  <c r="N8279"/>
  <c r="M8279"/>
  <c r="L8279"/>
  <c r="K8279"/>
  <c r="J8279"/>
  <c r="I8279"/>
  <c r="R8278"/>
  <c r="Q8278"/>
  <c r="P8278"/>
  <c r="O8278"/>
  <c r="N8278"/>
  <c r="M8278"/>
  <c r="L8278"/>
  <c r="K8278"/>
  <c r="J8278"/>
  <c r="I8278"/>
  <c r="R8277"/>
  <c r="Q8277"/>
  <c r="P8277"/>
  <c r="O8277"/>
  <c r="N8277"/>
  <c r="M8277"/>
  <c r="L8277"/>
  <c r="K8277"/>
  <c r="J8277"/>
  <c r="I8277"/>
  <c r="R8276"/>
  <c r="Q8276"/>
  <c r="P8276"/>
  <c r="O8276"/>
  <c r="N8276"/>
  <c r="M8276"/>
  <c r="L8276"/>
  <c r="K8276"/>
  <c r="J8276"/>
  <c r="I8276"/>
  <c r="R8275"/>
  <c r="Q8275"/>
  <c r="P8275"/>
  <c r="O8275"/>
  <c r="N8275"/>
  <c r="M8275"/>
  <c r="L8275"/>
  <c r="K8275"/>
  <c r="J8275"/>
  <c r="I8275"/>
  <c r="R8274"/>
  <c r="Q8274"/>
  <c r="P8274"/>
  <c r="O8274"/>
  <c r="N8274"/>
  <c r="M8274"/>
  <c r="L8274"/>
  <c r="K8274"/>
  <c r="J8274"/>
  <c r="I8274"/>
  <c r="R8273"/>
  <c r="Q8273"/>
  <c r="P8273"/>
  <c r="O8273"/>
  <c r="N8273"/>
  <c r="M8273"/>
  <c r="L8273"/>
  <c r="K8273"/>
  <c r="J8273"/>
  <c r="I8273"/>
  <c r="R8272"/>
  <c r="Q8272"/>
  <c r="P8272"/>
  <c r="O8272"/>
  <c r="N8272"/>
  <c r="M8272"/>
  <c r="L8272"/>
  <c r="K8272"/>
  <c r="J8272"/>
  <c r="I8272"/>
  <c r="R8271"/>
  <c r="Q8271"/>
  <c r="P8271"/>
  <c r="O8271"/>
  <c r="N8271"/>
  <c r="M8271"/>
  <c r="L8271"/>
  <c r="K8271"/>
  <c r="J8271"/>
  <c r="I8271"/>
  <c r="R8270"/>
  <c r="Q8270"/>
  <c r="P8270"/>
  <c r="O8270"/>
  <c r="N8270"/>
  <c r="M8270"/>
  <c r="L8270"/>
  <c r="K8270"/>
  <c r="J8270"/>
  <c r="I8270"/>
  <c r="R8269"/>
  <c r="Q8269"/>
  <c r="P8269"/>
  <c r="O8269"/>
  <c r="N8269"/>
  <c r="M8269"/>
  <c r="L8269"/>
  <c r="K8269"/>
  <c r="J8269"/>
  <c r="I8269"/>
  <c r="R8268"/>
  <c r="Q8268"/>
  <c r="P8268"/>
  <c r="O8268"/>
  <c r="N8268"/>
  <c r="M8268"/>
  <c r="L8268"/>
  <c r="K8268"/>
  <c r="J8268"/>
  <c r="I8268"/>
  <c r="R8267"/>
  <c r="Q8267"/>
  <c r="P8267"/>
  <c r="O8267"/>
  <c r="N8267"/>
  <c r="M8267"/>
  <c r="L8267"/>
  <c r="K8267"/>
  <c r="J8267"/>
  <c r="I8267"/>
  <c r="R8266"/>
  <c r="Q8266"/>
  <c r="P8266"/>
  <c r="O8266"/>
  <c r="N8266"/>
  <c r="M8266"/>
  <c r="L8266"/>
  <c r="K8266"/>
  <c r="J8266"/>
  <c r="I8266"/>
  <c r="R8265"/>
  <c r="Q8265"/>
  <c r="P8265"/>
  <c r="O8265"/>
  <c r="N8265"/>
  <c r="M8265"/>
  <c r="L8265"/>
  <c r="K8265"/>
  <c r="J8265"/>
  <c r="I8265"/>
  <c r="R8264"/>
  <c r="Q8264"/>
  <c r="P8264"/>
  <c r="O8264"/>
  <c r="N8264"/>
  <c r="M8264"/>
  <c r="L8264"/>
  <c r="K8264"/>
  <c r="J8264"/>
  <c r="I8264"/>
  <c r="R8263"/>
  <c r="Q8263"/>
  <c r="P8263"/>
  <c r="O8263"/>
  <c r="N8263"/>
  <c r="M8263"/>
  <c r="L8263"/>
  <c r="K8263"/>
  <c r="J8263"/>
  <c r="I8263"/>
  <c r="R8262"/>
  <c r="Q8262"/>
  <c r="P8262"/>
  <c r="O8262"/>
  <c r="N8262"/>
  <c r="M8262"/>
  <c r="L8262"/>
  <c r="K8262"/>
  <c r="J8262"/>
  <c r="I8262"/>
  <c r="R8261"/>
  <c r="Q8261"/>
  <c r="P8261"/>
  <c r="O8261"/>
  <c r="N8261"/>
  <c r="M8261"/>
  <c r="L8261"/>
  <c r="K8261"/>
  <c r="J8261"/>
  <c r="I8261"/>
  <c r="R8260"/>
  <c r="Q8260"/>
  <c r="P8260"/>
  <c r="O8260"/>
  <c r="N8260"/>
  <c r="M8260"/>
  <c r="L8260"/>
  <c r="K8260"/>
  <c r="J8260"/>
  <c r="I8260"/>
  <c r="R8259"/>
  <c r="Q8259"/>
  <c r="P8259"/>
  <c r="O8259"/>
  <c r="N8259"/>
  <c r="M8259"/>
  <c r="L8259"/>
  <c r="K8259"/>
  <c r="J8259"/>
  <c r="I8259"/>
  <c r="R8258"/>
  <c r="Q8258"/>
  <c r="P8258"/>
  <c r="O8258"/>
  <c r="N8258"/>
  <c r="M8258"/>
  <c r="L8258"/>
  <c r="K8258"/>
  <c r="J8258"/>
  <c r="I8258"/>
  <c r="R8257"/>
  <c r="Q8257"/>
  <c r="P8257"/>
  <c r="O8257"/>
  <c r="N8257"/>
  <c r="M8257"/>
  <c r="L8257"/>
  <c r="K8257"/>
  <c r="J8257"/>
  <c r="I8257"/>
  <c r="R8256"/>
  <c r="Q8256"/>
  <c r="P8256"/>
  <c r="O8256"/>
  <c r="N8256"/>
  <c r="M8256"/>
  <c r="L8256"/>
  <c r="K8256"/>
  <c r="J8256"/>
  <c r="I8256"/>
  <c r="R8255"/>
  <c r="Q8255"/>
  <c r="P8255"/>
  <c r="O8255"/>
  <c r="N8255"/>
  <c r="M8255"/>
  <c r="L8255"/>
  <c r="K8255"/>
  <c r="J8255"/>
  <c r="I8255"/>
  <c r="R8254"/>
  <c r="Q8254"/>
  <c r="P8254"/>
  <c r="O8254"/>
  <c r="N8254"/>
  <c r="M8254"/>
  <c r="L8254"/>
  <c r="K8254"/>
  <c r="J8254"/>
  <c r="I8254"/>
  <c r="R8253"/>
  <c r="Q8253"/>
  <c r="P8253"/>
  <c r="O8253"/>
  <c r="N8253"/>
  <c r="M8253"/>
  <c r="L8253"/>
  <c r="K8253"/>
  <c r="J8253"/>
  <c r="I8253"/>
  <c r="R8252"/>
  <c r="Q8252"/>
  <c r="P8252"/>
  <c r="O8252"/>
  <c r="N8252"/>
  <c r="M8252"/>
  <c r="L8252"/>
  <c r="K8252"/>
  <c r="J8252"/>
  <c r="I8252"/>
  <c r="R8251"/>
  <c r="Q8251"/>
  <c r="P8251"/>
  <c r="O8251"/>
  <c r="N8251"/>
  <c r="M8251"/>
  <c r="L8251"/>
  <c r="K8251"/>
  <c r="J8251"/>
  <c r="I8251"/>
  <c r="R8250"/>
  <c r="Q8250"/>
  <c r="P8250"/>
  <c r="O8250"/>
  <c r="N8250"/>
  <c r="M8250"/>
  <c r="L8250"/>
  <c r="K8250"/>
  <c r="J8250"/>
  <c r="I8250"/>
  <c r="R8249"/>
  <c r="Q8249"/>
  <c r="P8249"/>
  <c r="O8249"/>
  <c r="N8249"/>
  <c r="M8249"/>
  <c r="L8249"/>
  <c r="K8249"/>
  <c r="J8249"/>
  <c r="I8249"/>
  <c r="R8248"/>
  <c r="Q8248"/>
  <c r="P8248"/>
  <c r="O8248"/>
  <c r="N8248"/>
  <c r="M8248"/>
  <c r="L8248"/>
  <c r="K8248"/>
  <c r="J8248"/>
  <c r="I8248"/>
  <c r="R8247"/>
  <c r="Q8247"/>
  <c r="P8247"/>
  <c r="O8247"/>
  <c r="N8247"/>
  <c r="M8247"/>
  <c r="L8247"/>
  <c r="K8247"/>
  <c r="J8247"/>
  <c r="I8247"/>
  <c r="R8246"/>
  <c r="Q8246"/>
  <c r="P8246"/>
  <c r="O8246"/>
  <c r="N8246"/>
  <c r="M8246"/>
  <c r="L8246"/>
  <c r="K8246"/>
  <c r="J8246"/>
  <c r="I8246"/>
  <c r="R8245"/>
  <c r="Q8245"/>
  <c r="P8245"/>
  <c r="O8245"/>
  <c r="N8245"/>
  <c r="M8245"/>
  <c r="L8245"/>
  <c r="K8245"/>
  <c r="J8245"/>
  <c r="I8245"/>
  <c r="R8244"/>
  <c r="Q8244"/>
  <c r="P8244"/>
  <c r="O8244"/>
  <c r="N8244"/>
  <c r="M8244"/>
  <c r="L8244"/>
  <c r="K8244"/>
  <c r="J8244"/>
  <c r="I8244"/>
  <c r="R8243"/>
  <c r="Q8243"/>
  <c r="P8243"/>
  <c r="O8243"/>
  <c r="N8243"/>
  <c r="M8243"/>
  <c r="L8243"/>
  <c r="K8243"/>
  <c r="J8243"/>
  <c r="I8243"/>
  <c r="R8242"/>
  <c r="Q8242"/>
  <c r="P8242"/>
  <c r="O8242"/>
  <c r="N8242"/>
  <c r="M8242"/>
  <c r="L8242"/>
  <c r="K8242"/>
  <c r="J8242"/>
  <c r="I8242"/>
  <c r="R8241"/>
  <c r="Q8241"/>
  <c r="P8241"/>
  <c r="O8241"/>
  <c r="N8241"/>
  <c r="M8241"/>
  <c r="L8241"/>
  <c r="K8241"/>
  <c r="J8241"/>
  <c r="I8241"/>
  <c r="R8240"/>
  <c r="Q8240"/>
  <c r="P8240"/>
  <c r="O8240"/>
  <c r="N8240"/>
  <c r="M8240"/>
  <c r="L8240"/>
  <c r="K8240"/>
  <c r="J8240"/>
  <c r="I8240"/>
  <c r="R8239"/>
  <c r="Q8239"/>
  <c r="P8239"/>
  <c r="O8239"/>
  <c r="N8239"/>
  <c r="M8239"/>
  <c r="L8239"/>
  <c r="K8239"/>
  <c r="J8239"/>
  <c r="I8239"/>
  <c r="R8238"/>
  <c r="Q8238"/>
  <c r="P8238"/>
  <c r="O8238"/>
  <c r="N8238"/>
  <c r="M8238"/>
  <c r="L8238"/>
  <c r="K8238"/>
  <c r="J8238"/>
  <c r="I8238"/>
  <c r="R8237"/>
  <c r="Q8237"/>
  <c r="P8237"/>
  <c r="O8237"/>
  <c r="N8237"/>
  <c r="M8237"/>
  <c r="L8237"/>
  <c r="K8237"/>
  <c r="J8237"/>
  <c r="I8237"/>
  <c r="R8236"/>
  <c r="Q8236"/>
  <c r="P8236"/>
  <c r="O8236"/>
  <c r="N8236"/>
  <c r="M8236"/>
  <c r="L8236"/>
  <c r="K8236"/>
  <c r="J8236"/>
  <c r="I8236"/>
  <c r="R8235"/>
  <c r="Q8235"/>
  <c r="P8235"/>
  <c r="O8235"/>
  <c r="N8235"/>
  <c r="M8235"/>
  <c r="L8235"/>
  <c r="K8235"/>
  <c r="J8235"/>
  <c r="I8235"/>
  <c r="R8234"/>
  <c r="Q8234"/>
  <c r="P8234"/>
  <c r="O8234"/>
  <c r="N8234"/>
  <c r="M8234"/>
  <c r="L8234"/>
  <c r="K8234"/>
  <c r="J8234"/>
  <c r="I8234"/>
  <c r="R8233"/>
  <c r="Q8233"/>
  <c r="P8233"/>
  <c r="O8233"/>
  <c r="N8233"/>
  <c r="M8233"/>
  <c r="L8233"/>
  <c r="K8233"/>
  <c r="J8233"/>
  <c r="I8233"/>
  <c r="R8232"/>
  <c r="Q8232"/>
  <c r="P8232"/>
  <c r="O8232"/>
  <c r="N8232"/>
  <c r="M8232"/>
  <c r="L8232"/>
  <c r="K8232"/>
  <c r="J8232"/>
  <c r="I8232"/>
  <c r="R8231"/>
  <c r="Q8231"/>
  <c r="P8231"/>
  <c r="O8231"/>
  <c r="N8231"/>
  <c r="M8231"/>
  <c r="L8231"/>
  <c r="K8231"/>
  <c r="J8231"/>
  <c r="I8231"/>
  <c r="R8230"/>
  <c r="Q8230"/>
  <c r="P8230"/>
  <c r="O8230"/>
  <c r="N8230"/>
  <c r="M8230"/>
  <c r="L8230"/>
  <c r="K8230"/>
  <c r="J8230"/>
  <c r="I8230"/>
  <c r="R8229"/>
  <c r="Q8229"/>
  <c r="P8229"/>
  <c r="O8229"/>
  <c r="N8229"/>
  <c r="M8229"/>
  <c r="L8229"/>
  <c r="K8229"/>
  <c r="J8229"/>
  <c r="I8229"/>
  <c r="R8228"/>
  <c r="Q8228"/>
  <c r="P8228"/>
  <c r="O8228"/>
  <c r="N8228"/>
  <c r="M8228"/>
  <c r="L8228"/>
  <c r="K8228"/>
  <c r="J8228"/>
  <c r="I8228"/>
  <c r="R8227"/>
  <c r="Q8227"/>
  <c r="P8227"/>
  <c r="O8227"/>
  <c r="N8227"/>
  <c r="M8227"/>
  <c r="L8227"/>
  <c r="K8227"/>
  <c r="J8227"/>
  <c r="I8227"/>
  <c r="R8226"/>
  <c r="Q8226"/>
  <c r="P8226"/>
  <c r="O8226"/>
  <c r="N8226"/>
  <c r="M8226"/>
  <c r="L8226"/>
  <c r="K8226"/>
  <c r="J8226"/>
  <c r="I8226"/>
  <c r="R8225"/>
  <c r="Q8225"/>
  <c r="P8225"/>
  <c r="O8225"/>
  <c r="N8225"/>
  <c r="M8225"/>
  <c r="L8225"/>
  <c r="K8225"/>
  <c r="J8225"/>
  <c r="I8225"/>
  <c r="R8224"/>
  <c r="Q8224"/>
  <c r="P8224"/>
  <c r="O8224"/>
  <c r="N8224"/>
  <c r="M8224"/>
  <c r="L8224"/>
  <c r="K8224"/>
  <c r="J8224"/>
  <c r="I8224"/>
  <c r="R8223"/>
  <c r="Q8223"/>
  <c r="P8223"/>
  <c r="O8223"/>
  <c r="N8223"/>
  <c r="M8223"/>
  <c r="L8223"/>
  <c r="K8223"/>
  <c r="J8223"/>
  <c r="I8223"/>
  <c r="R8222"/>
  <c r="Q8222"/>
  <c r="P8222"/>
  <c r="O8222"/>
  <c r="N8222"/>
  <c r="M8222"/>
  <c r="L8222"/>
  <c r="K8222"/>
  <c r="J8222"/>
  <c r="I8222"/>
  <c r="R8221"/>
  <c r="Q8221"/>
  <c r="P8221"/>
  <c r="O8221"/>
  <c r="N8221"/>
  <c r="M8221"/>
  <c r="L8221"/>
  <c r="K8221"/>
  <c r="J8221"/>
  <c r="I8221"/>
  <c r="R8220"/>
  <c r="Q8220"/>
  <c r="P8220"/>
  <c r="O8220"/>
  <c r="N8220"/>
  <c r="M8220"/>
  <c r="L8220"/>
  <c r="K8220"/>
  <c r="J8220"/>
  <c r="I8220"/>
  <c r="R8219"/>
  <c r="Q8219"/>
  <c r="P8219"/>
  <c r="O8219"/>
  <c r="N8219"/>
  <c r="M8219"/>
  <c r="L8219"/>
  <c r="K8219"/>
  <c r="J8219"/>
  <c r="I8219"/>
  <c r="R8218"/>
  <c r="Q8218"/>
  <c r="P8218"/>
  <c r="O8218"/>
  <c r="N8218"/>
  <c r="M8218"/>
  <c r="L8218"/>
  <c r="K8218"/>
  <c r="J8218"/>
  <c r="I8218"/>
  <c r="R8217"/>
  <c r="Q8217"/>
  <c r="P8217"/>
  <c r="O8217"/>
  <c r="N8217"/>
  <c r="M8217"/>
  <c r="L8217"/>
  <c r="K8217"/>
  <c r="J8217"/>
  <c r="I8217"/>
  <c r="R8216"/>
  <c r="Q8216"/>
  <c r="P8216"/>
  <c r="O8216"/>
  <c r="N8216"/>
  <c r="M8216"/>
  <c r="L8216"/>
  <c r="K8216"/>
  <c r="J8216"/>
  <c r="I8216"/>
  <c r="R8215"/>
  <c r="Q8215"/>
  <c r="P8215"/>
  <c r="O8215"/>
  <c r="N8215"/>
  <c r="M8215"/>
  <c r="L8215"/>
  <c r="K8215"/>
  <c r="J8215"/>
  <c r="I8215"/>
  <c r="R8214"/>
  <c r="Q8214"/>
  <c r="P8214"/>
  <c r="O8214"/>
  <c r="N8214"/>
  <c r="M8214"/>
  <c r="L8214"/>
  <c r="K8214"/>
  <c r="J8214"/>
  <c r="I8214"/>
  <c r="R8213"/>
  <c r="Q8213"/>
  <c r="P8213"/>
  <c r="O8213"/>
  <c r="N8213"/>
  <c r="M8213"/>
  <c r="L8213"/>
  <c r="K8213"/>
  <c r="J8213"/>
  <c r="I8213"/>
  <c r="R8212"/>
  <c r="Q8212"/>
  <c r="P8212"/>
  <c r="O8212"/>
  <c r="N8212"/>
  <c r="M8212"/>
  <c r="L8212"/>
  <c r="K8212"/>
  <c r="J8212"/>
  <c r="I8212"/>
  <c r="R8211"/>
  <c r="Q8211"/>
  <c r="P8211"/>
  <c r="O8211"/>
  <c r="N8211"/>
  <c r="M8211"/>
  <c r="L8211"/>
  <c r="K8211"/>
  <c r="J8211"/>
  <c r="I8211"/>
  <c r="R8210"/>
  <c r="Q8210"/>
  <c r="P8210"/>
  <c r="O8210"/>
  <c r="N8210"/>
  <c r="M8210"/>
  <c r="L8210"/>
  <c r="K8210"/>
  <c r="J8210"/>
  <c r="I8210"/>
  <c r="R8209"/>
  <c r="Q8209"/>
  <c r="P8209"/>
  <c r="O8209"/>
  <c r="N8209"/>
  <c r="M8209"/>
  <c r="L8209"/>
  <c r="K8209"/>
  <c r="J8209"/>
  <c r="I8209"/>
  <c r="R8208"/>
  <c r="Q8208"/>
  <c r="P8208"/>
  <c r="O8208"/>
  <c r="N8208"/>
  <c r="M8208"/>
  <c r="L8208"/>
  <c r="K8208"/>
  <c r="J8208"/>
  <c r="I8208"/>
  <c r="R8207"/>
  <c r="Q8207"/>
  <c r="P8207"/>
  <c r="O8207"/>
  <c r="N8207"/>
  <c r="M8207"/>
  <c r="L8207"/>
  <c r="K8207"/>
  <c r="J8207"/>
  <c r="I8207"/>
  <c r="R8206"/>
  <c r="Q8206"/>
  <c r="P8206"/>
  <c r="O8206"/>
  <c r="N8206"/>
  <c r="M8206"/>
  <c r="L8206"/>
  <c r="K8206"/>
  <c r="J8206"/>
  <c r="I8206"/>
  <c r="R8205"/>
  <c r="Q8205"/>
  <c r="P8205"/>
  <c r="O8205"/>
  <c r="N8205"/>
  <c r="M8205"/>
  <c r="L8205"/>
  <c r="K8205"/>
  <c r="J8205"/>
  <c r="I8205"/>
  <c r="R8204"/>
  <c r="Q8204"/>
  <c r="P8204"/>
  <c r="O8204"/>
  <c r="N8204"/>
  <c r="M8204"/>
  <c r="L8204"/>
  <c r="K8204"/>
  <c r="J8204"/>
  <c r="I8204"/>
  <c r="R8203"/>
  <c r="Q8203"/>
  <c r="P8203"/>
  <c r="O8203"/>
  <c r="N8203"/>
  <c r="M8203"/>
  <c r="L8203"/>
  <c r="K8203"/>
  <c r="J8203"/>
  <c r="I8203"/>
  <c r="R8202"/>
  <c r="Q8202"/>
  <c r="P8202"/>
  <c r="O8202"/>
  <c r="N8202"/>
  <c r="M8202"/>
  <c r="L8202"/>
  <c r="K8202"/>
  <c r="J8202"/>
  <c r="I8202"/>
  <c r="R8201"/>
  <c r="Q8201"/>
  <c r="P8201"/>
  <c r="O8201"/>
  <c r="N8201"/>
  <c r="M8201"/>
  <c r="L8201"/>
  <c r="K8201"/>
  <c r="J8201"/>
  <c r="I8201"/>
  <c r="R8200"/>
  <c r="Q8200"/>
  <c r="P8200"/>
  <c r="O8200"/>
  <c r="N8200"/>
  <c r="M8200"/>
  <c r="L8200"/>
  <c r="K8200"/>
  <c r="J8200"/>
  <c r="I8200"/>
  <c r="R8199"/>
  <c r="Q8199"/>
  <c r="P8199"/>
  <c r="O8199"/>
  <c r="N8199"/>
  <c r="M8199"/>
  <c r="L8199"/>
  <c r="K8199"/>
  <c r="J8199"/>
  <c r="I8199"/>
  <c r="R8198"/>
  <c r="Q8198"/>
  <c r="P8198"/>
  <c r="O8198"/>
  <c r="N8198"/>
  <c r="M8198"/>
  <c r="L8198"/>
  <c r="K8198"/>
  <c r="J8198"/>
  <c r="I8198"/>
  <c r="R8197"/>
  <c r="Q8197"/>
  <c r="P8197"/>
  <c r="O8197"/>
  <c r="N8197"/>
  <c r="M8197"/>
  <c r="L8197"/>
  <c r="K8197"/>
  <c r="J8197"/>
  <c r="I8197"/>
  <c r="R8196"/>
  <c r="Q8196"/>
  <c r="P8196"/>
  <c r="O8196"/>
  <c r="N8196"/>
  <c r="M8196"/>
  <c r="L8196"/>
  <c r="K8196"/>
  <c r="J8196"/>
  <c r="I8196"/>
  <c r="R8195"/>
  <c r="Q8195"/>
  <c r="P8195"/>
  <c r="O8195"/>
  <c r="N8195"/>
  <c r="M8195"/>
  <c r="L8195"/>
  <c r="K8195"/>
  <c r="J8195"/>
  <c r="I8195"/>
  <c r="R8194"/>
  <c r="Q8194"/>
  <c r="P8194"/>
  <c r="O8194"/>
  <c r="N8194"/>
  <c r="M8194"/>
  <c r="L8194"/>
  <c r="K8194"/>
  <c r="J8194"/>
  <c r="I8194"/>
  <c r="R8193"/>
  <c r="Q8193"/>
  <c r="P8193"/>
  <c r="O8193"/>
  <c r="N8193"/>
  <c r="M8193"/>
  <c r="L8193"/>
  <c r="K8193"/>
  <c r="J8193"/>
  <c r="I8193"/>
  <c r="R8192"/>
  <c r="Q8192"/>
  <c r="P8192"/>
  <c r="O8192"/>
  <c r="N8192"/>
  <c r="M8192"/>
  <c r="L8192"/>
  <c r="K8192"/>
  <c r="J8192"/>
  <c r="I8192"/>
  <c r="R8191"/>
  <c r="Q8191"/>
  <c r="P8191"/>
  <c r="O8191"/>
  <c r="N8191"/>
  <c r="M8191"/>
  <c r="L8191"/>
  <c r="K8191"/>
  <c r="J8191"/>
  <c r="I8191"/>
  <c r="R8190"/>
  <c r="Q8190"/>
  <c r="P8190"/>
  <c r="O8190"/>
  <c r="N8190"/>
  <c r="M8190"/>
  <c r="L8190"/>
  <c r="K8190"/>
  <c r="J8190"/>
  <c r="I8190"/>
  <c r="R8189"/>
  <c r="Q8189"/>
  <c r="P8189"/>
  <c r="O8189"/>
  <c r="N8189"/>
  <c r="M8189"/>
  <c r="L8189"/>
  <c r="K8189"/>
  <c r="J8189"/>
  <c r="I8189"/>
  <c r="R8188"/>
  <c r="Q8188"/>
  <c r="P8188"/>
  <c r="O8188"/>
  <c r="N8188"/>
  <c r="M8188"/>
  <c r="L8188"/>
  <c r="K8188"/>
  <c r="J8188"/>
  <c r="I8188"/>
  <c r="R8187"/>
  <c r="Q8187"/>
  <c r="P8187"/>
  <c r="O8187"/>
  <c r="N8187"/>
  <c r="M8187"/>
  <c r="L8187"/>
  <c r="K8187"/>
  <c r="J8187"/>
  <c r="I8187"/>
  <c r="R8186"/>
  <c r="Q8186"/>
  <c r="P8186"/>
  <c r="O8186"/>
  <c r="N8186"/>
  <c r="M8186"/>
  <c r="L8186"/>
  <c r="K8186"/>
  <c r="J8186"/>
  <c r="I8186"/>
  <c r="R8185"/>
  <c r="Q8185"/>
  <c r="P8185"/>
  <c r="O8185"/>
  <c r="N8185"/>
  <c r="M8185"/>
  <c r="L8185"/>
  <c r="K8185"/>
  <c r="J8185"/>
  <c r="I8185"/>
  <c r="R8184"/>
  <c r="Q8184"/>
  <c r="P8184"/>
  <c r="O8184"/>
  <c r="N8184"/>
  <c r="M8184"/>
  <c r="L8184"/>
  <c r="K8184"/>
  <c r="J8184"/>
  <c r="I8184"/>
  <c r="R8183"/>
  <c r="Q8183"/>
  <c r="P8183"/>
  <c r="O8183"/>
  <c r="N8183"/>
  <c r="M8183"/>
  <c r="L8183"/>
  <c r="K8183"/>
  <c r="J8183"/>
  <c r="I8183"/>
  <c r="R8182"/>
  <c r="Q8182"/>
  <c r="P8182"/>
  <c r="O8182"/>
  <c r="N8182"/>
  <c r="M8182"/>
  <c r="L8182"/>
  <c r="K8182"/>
  <c r="J8182"/>
  <c r="I8182"/>
  <c r="R8181"/>
  <c r="Q8181"/>
  <c r="P8181"/>
  <c r="O8181"/>
  <c r="N8181"/>
  <c r="M8181"/>
  <c r="L8181"/>
  <c r="K8181"/>
  <c r="J8181"/>
  <c r="I8181"/>
  <c r="R8180"/>
  <c r="Q8180"/>
  <c r="P8180"/>
  <c r="O8180"/>
  <c r="N8180"/>
  <c r="M8180"/>
  <c r="L8180"/>
  <c r="K8180"/>
  <c r="J8180"/>
  <c r="I8180"/>
  <c r="R8179"/>
  <c r="Q8179"/>
  <c r="P8179"/>
  <c r="O8179"/>
  <c r="N8179"/>
  <c r="M8179"/>
  <c r="L8179"/>
  <c r="K8179"/>
  <c r="J8179"/>
  <c r="I8179"/>
  <c r="R8178"/>
  <c r="Q8178"/>
  <c r="P8178"/>
  <c r="O8178"/>
  <c r="N8178"/>
  <c r="M8178"/>
  <c r="L8178"/>
  <c r="K8178"/>
  <c r="J8178"/>
  <c r="I8178"/>
  <c r="R8177"/>
  <c r="Q8177"/>
  <c r="P8177"/>
  <c r="O8177"/>
  <c r="N8177"/>
  <c r="M8177"/>
  <c r="L8177"/>
  <c r="K8177"/>
  <c r="J8177"/>
  <c r="I8177"/>
  <c r="R8176"/>
  <c r="Q8176"/>
  <c r="P8176"/>
  <c r="O8176"/>
  <c r="N8176"/>
  <c r="M8176"/>
  <c r="L8176"/>
  <c r="K8176"/>
  <c r="J8176"/>
  <c r="I8176"/>
  <c r="R8175"/>
  <c r="Q8175"/>
  <c r="P8175"/>
  <c r="O8175"/>
  <c r="N8175"/>
  <c r="M8175"/>
  <c r="L8175"/>
  <c r="K8175"/>
  <c r="J8175"/>
  <c r="I8175"/>
  <c r="R8174"/>
  <c r="Q8174"/>
  <c r="P8174"/>
  <c r="O8174"/>
  <c r="N8174"/>
  <c r="M8174"/>
  <c r="L8174"/>
  <c r="K8174"/>
  <c r="J8174"/>
  <c r="I8174"/>
  <c r="R8173"/>
  <c r="Q8173"/>
  <c r="P8173"/>
  <c r="O8173"/>
  <c r="N8173"/>
  <c r="M8173"/>
  <c r="L8173"/>
  <c r="K8173"/>
  <c r="J8173"/>
  <c r="I8173"/>
  <c r="R8172"/>
  <c r="Q8172"/>
  <c r="P8172"/>
  <c r="O8172"/>
  <c r="N8172"/>
  <c r="M8172"/>
  <c r="L8172"/>
  <c r="K8172"/>
  <c r="J8172"/>
  <c r="I8172"/>
  <c r="R8171"/>
  <c r="Q8171"/>
  <c r="P8171"/>
  <c r="O8171"/>
  <c r="N8171"/>
  <c r="M8171"/>
  <c r="L8171"/>
  <c r="K8171"/>
  <c r="J8171"/>
  <c r="I8171"/>
  <c r="R8170"/>
  <c r="Q8170"/>
  <c r="P8170"/>
  <c r="O8170"/>
  <c r="N8170"/>
  <c r="M8170"/>
  <c r="L8170"/>
  <c r="K8170"/>
  <c r="J8170"/>
  <c r="I8170"/>
  <c r="R8169"/>
  <c r="Q8169"/>
  <c r="P8169"/>
  <c r="O8169"/>
  <c r="N8169"/>
  <c r="M8169"/>
  <c r="L8169"/>
  <c r="K8169"/>
  <c r="J8169"/>
  <c r="I8169"/>
  <c r="R8168"/>
  <c r="Q8168"/>
  <c r="P8168"/>
  <c r="O8168"/>
  <c r="N8168"/>
  <c r="M8168"/>
  <c r="L8168"/>
  <c r="K8168"/>
  <c r="J8168"/>
  <c r="I8168"/>
  <c r="R8167"/>
  <c r="Q8167"/>
  <c r="P8167"/>
  <c r="O8167"/>
  <c r="N8167"/>
  <c r="M8167"/>
  <c r="L8167"/>
  <c r="K8167"/>
  <c r="J8167"/>
  <c r="I8167"/>
  <c r="R8166"/>
  <c r="Q8166"/>
  <c r="P8166"/>
  <c r="O8166"/>
  <c r="N8166"/>
  <c r="M8166"/>
  <c r="L8166"/>
  <c r="K8166"/>
  <c r="J8166"/>
  <c r="I8166"/>
  <c r="R8165"/>
  <c r="Q8165"/>
  <c r="P8165"/>
  <c r="O8165"/>
  <c r="N8165"/>
  <c r="M8165"/>
  <c r="L8165"/>
  <c r="K8165"/>
  <c r="J8165"/>
  <c r="I8165"/>
  <c r="R8164"/>
  <c r="Q8164"/>
  <c r="P8164"/>
  <c r="O8164"/>
  <c r="N8164"/>
  <c r="M8164"/>
  <c r="L8164"/>
  <c r="K8164"/>
  <c r="J8164"/>
  <c r="I8164"/>
  <c r="R8163"/>
  <c r="Q8163"/>
  <c r="P8163"/>
  <c r="O8163"/>
  <c r="N8163"/>
  <c r="M8163"/>
  <c r="L8163"/>
  <c r="K8163"/>
  <c r="J8163"/>
  <c r="I8163"/>
  <c r="R8162"/>
  <c r="Q8162"/>
  <c r="P8162"/>
  <c r="O8162"/>
  <c r="N8162"/>
  <c r="M8162"/>
  <c r="L8162"/>
  <c r="K8162"/>
  <c r="J8162"/>
  <c r="I8162"/>
  <c r="R8161"/>
  <c r="Q8161"/>
  <c r="P8161"/>
  <c r="O8161"/>
  <c r="N8161"/>
  <c r="M8161"/>
  <c r="L8161"/>
  <c r="K8161"/>
  <c r="J8161"/>
  <c r="I8161"/>
  <c r="R8160"/>
  <c r="Q8160"/>
  <c r="P8160"/>
  <c r="O8160"/>
  <c r="N8160"/>
  <c r="M8160"/>
  <c r="L8160"/>
  <c r="K8160"/>
  <c r="J8160"/>
  <c r="I8160"/>
  <c r="R8159"/>
  <c r="Q8159"/>
  <c r="P8159"/>
  <c r="O8159"/>
  <c r="N8159"/>
  <c r="M8159"/>
  <c r="L8159"/>
  <c r="K8159"/>
  <c r="J8159"/>
  <c r="I8159"/>
  <c r="R8158"/>
  <c r="Q8158"/>
  <c r="P8158"/>
  <c r="O8158"/>
  <c r="N8158"/>
  <c r="M8158"/>
  <c r="L8158"/>
  <c r="K8158"/>
  <c r="J8158"/>
  <c r="I8158"/>
  <c r="R8157"/>
  <c r="Q8157"/>
  <c r="P8157"/>
  <c r="O8157"/>
  <c r="N8157"/>
  <c r="M8157"/>
  <c r="L8157"/>
  <c r="K8157"/>
  <c r="J8157"/>
  <c r="I8157"/>
  <c r="R8156"/>
  <c r="Q8156"/>
  <c r="P8156"/>
  <c r="O8156"/>
  <c r="N8156"/>
  <c r="M8156"/>
  <c r="L8156"/>
  <c r="K8156"/>
  <c r="J8156"/>
  <c r="I8156"/>
  <c r="R8155"/>
  <c r="Q8155"/>
  <c r="P8155"/>
  <c r="O8155"/>
  <c r="N8155"/>
  <c r="M8155"/>
  <c r="L8155"/>
  <c r="K8155"/>
  <c r="J8155"/>
  <c r="I8155"/>
  <c r="R8154"/>
  <c r="Q8154"/>
  <c r="P8154"/>
  <c r="O8154"/>
  <c r="N8154"/>
  <c r="M8154"/>
  <c r="L8154"/>
  <c r="K8154"/>
  <c r="J8154"/>
  <c r="I8154"/>
  <c r="R8153"/>
  <c r="Q8153"/>
  <c r="P8153"/>
  <c r="O8153"/>
  <c r="N8153"/>
  <c r="M8153"/>
  <c r="L8153"/>
  <c r="K8153"/>
  <c r="J8153"/>
  <c r="I8153"/>
  <c r="R8152"/>
  <c r="Q8152"/>
  <c r="P8152"/>
  <c r="O8152"/>
  <c r="N8152"/>
  <c r="M8152"/>
  <c r="L8152"/>
  <c r="K8152"/>
  <c r="J8152"/>
  <c r="I8152"/>
  <c r="R8151"/>
  <c r="Q8151"/>
  <c r="P8151"/>
  <c r="O8151"/>
  <c r="N8151"/>
  <c r="M8151"/>
  <c r="L8151"/>
  <c r="K8151"/>
  <c r="J8151"/>
  <c r="I8151"/>
  <c r="R8150"/>
  <c r="Q8150"/>
  <c r="P8150"/>
  <c r="O8150"/>
  <c r="N8150"/>
  <c r="M8150"/>
  <c r="L8150"/>
  <c r="K8150"/>
  <c r="J8150"/>
  <c r="I8150"/>
  <c r="R8149"/>
  <c r="Q8149"/>
  <c r="P8149"/>
  <c r="O8149"/>
  <c r="N8149"/>
  <c r="M8149"/>
  <c r="L8149"/>
  <c r="K8149"/>
  <c r="J8149"/>
  <c r="I8149"/>
  <c r="R8148"/>
  <c r="Q8148"/>
  <c r="P8148"/>
  <c r="O8148"/>
  <c r="N8148"/>
  <c r="M8148"/>
  <c r="L8148"/>
  <c r="K8148"/>
  <c r="J8148"/>
  <c r="I8148"/>
  <c r="R8147"/>
  <c r="Q8147"/>
  <c r="P8147"/>
  <c r="O8147"/>
  <c r="N8147"/>
  <c r="M8147"/>
  <c r="L8147"/>
  <c r="K8147"/>
  <c r="J8147"/>
  <c r="I8147"/>
  <c r="R8146"/>
  <c r="Q8146"/>
  <c r="P8146"/>
  <c r="O8146"/>
  <c r="N8146"/>
  <c r="M8146"/>
  <c r="L8146"/>
  <c r="K8146"/>
  <c r="J8146"/>
  <c r="I8146"/>
  <c r="R8145"/>
  <c r="Q8145"/>
  <c r="P8145"/>
  <c r="O8145"/>
  <c r="N8145"/>
  <c r="M8145"/>
  <c r="L8145"/>
  <c r="K8145"/>
  <c r="J8145"/>
  <c r="I8145"/>
  <c r="R8144"/>
  <c r="Q8144"/>
  <c r="P8144"/>
  <c r="O8144"/>
  <c r="N8144"/>
  <c r="M8144"/>
  <c r="L8144"/>
  <c r="K8144"/>
  <c r="J8144"/>
  <c r="I8144"/>
  <c r="R8143"/>
  <c r="Q8143"/>
  <c r="P8143"/>
  <c r="O8143"/>
  <c r="N8143"/>
  <c r="M8143"/>
  <c r="L8143"/>
  <c r="K8143"/>
  <c r="J8143"/>
  <c r="I8143"/>
  <c r="R8142"/>
  <c r="Q8142"/>
  <c r="P8142"/>
  <c r="O8142"/>
  <c r="N8142"/>
  <c r="M8142"/>
  <c r="L8142"/>
  <c r="K8142"/>
  <c r="J8142"/>
  <c r="I8142"/>
  <c r="R8141"/>
  <c r="Q8141"/>
  <c r="P8141"/>
  <c r="O8141"/>
  <c r="N8141"/>
  <c r="M8141"/>
  <c r="L8141"/>
  <c r="K8141"/>
  <c r="J8141"/>
  <c r="I8141"/>
  <c r="R8140"/>
  <c r="Q8140"/>
  <c r="P8140"/>
  <c r="O8140"/>
  <c r="N8140"/>
  <c r="M8140"/>
  <c r="L8140"/>
  <c r="K8140"/>
  <c r="J8140"/>
  <c r="I8140"/>
  <c r="R8139"/>
  <c r="Q8139"/>
  <c r="P8139"/>
  <c r="O8139"/>
  <c r="N8139"/>
  <c r="M8139"/>
  <c r="L8139"/>
  <c r="K8139"/>
  <c r="J8139"/>
  <c r="I8139"/>
  <c r="R8138"/>
  <c r="Q8138"/>
  <c r="P8138"/>
  <c r="O8138"/>
  <c r="N8138"/>
  <c r="M8138"/>
  <c r="L8138"/>
  <c r="K8138"/>
  <c r="J8138"/>
  <c r="I8138"/>
  <c r="R8137"/>
  <c r="Q8137"/>
  <c r="P8137"/>
  <c r="O8137"/>
  <c r="N8137"/>
  <c r="M8137"/>
  <c r="L8137"/>
  <c r="K8137"/>
  <c r="J8137"/>
  <c r="I8137"/>
  <c r="R8136"/>
  <c r="Q8136"/>
  <c r="P8136"/>
  <c r="O8136"/>
  <c r="N8136"/>
  <c r="M8136"/>
  <c r="L8136"/>
  <c r="K8136"/>
  <c r="J8136"/>
  <c r="I8136"/>
  <c r="R8135"/>
  <c r="Q8135"/>
  <c r="P8135"/>
  <c r="O8135"/>
  <c r="N8135"/>
  <c r="M8135"/>
  <c r="L8135"/>
  <c r="K8135"/>
  <c r="J8135"/>
  <c r="I8135"/>
  <c r="R8134"/>
  <c r="Q8134"/>
  <c r="P8134"/>
  <c r="O8134"/>
  <c r="N8134"/>
  <c r="M8134"/>
  <c r="L8134"/>
  <c r="K8134"/>
  <c r="J8134"/>
  <c r="I8134"/>
  <c r="R8133"/>
  <c r="Q8133"/>
  <c r="P8133"/>
  <c r="O8133"/>
  <c r="N8133"/>
  <c r="M8133"/>
  <c r="L8133"/>
  <c r="K8133"/>
  <c r="J8133"/>
  <c r="I8133"/>
  <c r="R8132"/>
  <c r="Q8132"/>
  <c r="P8132"/>
  <c r="O8132"/>
  <c r="N8132"/>
  <c r="M8132"/>
  <c r="L8132"/>
  <c r="K8132"/>
  <c r="J8132"/>
  <c r="I8132"/>
  <c r="R8131"/>
  <c r="Q8131"/>
  <c r="P8131"/>
  <c r="O8131"/>
  <c r="N8131"/>
  <c r="M8131"/>
  <c r="L8131"/>
  <c r="K8131"/>
  <c r="J8131"/>
  <c r="I8131"/>
  <c r="R8130"/>
  <c r="Q8130"/>
  <c r="P8130"/>
  <c r="O8130"/>
  <c r="N8130"/>
  <c r="M8130"/>
  <c r="L8130"/>
  <c r="K8130"/>
  <c r="J8130"/>
  <c r="I8130"/>
  <c r="R8129"/>
  <c r="Q8129"/>
  <c r="P8129"/>
  <c r="O8129"/>
  <c r="N8129"/>
  <c r="M8129"/>
  <c r="L8129"/>
  <c r="K8129"/>
  <c r="J8129"/>
  <c r="I8129"/>
  <c r="R8128"/>
  <c r="Q8128"/>
  <c r="P8128"/>
  <c r="O8128"/>
  <c r="N8128"/>
  <c r="M8128"/>
  <c r="L8128"/>
  <c r="K8128"/>
  <c r="J8128"/>
  <c r="I8128"/>
  <c r="R8127"/>
  <c r="Q8127"/>
  <c r="P8127"/>
  <c r="O8127"/>
  <c r="N8127"/>
  <c r="M8127"/>
  <c r="L8127"/>
  <c r="K8127"/>
  <c r="J8127"/>
  <c r="I8127"/>
  <c r="R8126"/>
  <c r="Q8126"/>
  <c r="P8126"/>
  <c r="O8126"/>
  <c r="N8126"/>
  <c r="M8126"/>
  <c r="L8126"/>
  <c r="K8126"/>
  <c r="J8126"/>
  <c r="I8126"/>
  <c r="R8125"/>
  <c r="Q8125"/>
  <c r="P8125"/>
  <c r="O8125"/>
  <c r="N8125"/>
  <c r="M8125"/>
  <c r="L8125"/>
  <c r="K8125"/>
  <c r="J8125"/>
  <c r="I8125"/>
  <c r="R8124"/>
  <c r="Q8124"/>
  <c r="P8124"/>
  <c r="O8124"/>
  <c r="N8124"/>
  <c r="M8124"/>
  <c r="L8124"/>
  <c r="K8124"/>
  <c r="J8124"/>
  <c r="I8124"/>
  <c r="R8123"/>
  <c r="Q8123"/>
  <c r="P8123"/>
  <c r="O8123"/>
  <c r="N8123"/>
  <c r="M8123"/>
  <c r="L8123"/>
  <c r="K8123"/>
  <c r="J8123"/>
  <c r="I8123"/>
  <c r="R8122"/>
  <c r="Q8122"/>
  <c r="P8122"/>
  <c r="O8122"/>
  <c r="N8122"/>
  <c r="M8122"/>
  <c r="L8122"/>
  <c r="K8122"/>
  <c r="J8122"/>
  <c r="I8122"/>
  <c r="R8121"/>
  <c r="Q8121"/>
  <c r="P8121"/>
  <c r="O8121"/>
  <c r="N8121"/>
  <c r="M8121"/>
  <c r="L8121"/>
  <c r="K8121"/>
  <c r="J8121"/>
  <c r="I8121"/>
  <c r="R8120"/>
  <c r="Q8120"/>
  <c r="P8120"/>
  <c r="O8120"/>
  <c r="N8120"/>
  <c r="M8120"/>
  <c r="L8120"/>
  <c r="K8120"/>
  <c r="J8120"/>
  <c r="I8120"/>
  <c r="R8119"/>
  <c r="Q8119"/>
  <c r="P8119"/>
  <c r="O8119"/>
  <c r="N8119"/>
  <c r="M8119"/>
  <c r="L8119"/>
  <c r="K8119"/>
  <c r="J8119"/>
  <c r="I8119"/>
  <c r="R8118"/>
  <c r="Q8118"/>
  <c r="P8118"/>
  <c r="O8118"/>
  <c r="N8118"/>
  <c r="M8118"/>
  <c r="L8118"/>
  <c r="K8118"/>
  <c r="J8118"/>
  <c r="I8118"/>
  <c r="R8117"/>
  <c r="Q8117"/>
  <c r="P8117"/>
  <c r="O8117"/>
  <c r="N8117"/>
  <c r="M8117"/>
  <c r="L8117"/>
  <c r="K8117"/>
  <c r="J8117"/>
  <c r="I8117"/>
  <c r="R8116"/>
  <c r="Q8116"/>
  <c r="P8116"/>
  <c r="O8116"/>
  <c r="N8116"/>
  <c r="M8116"/>
  <c r="L8116"/>
  <c r="K8116"/>
  <c r="J8116"/>
  <c r="I8116"/>
  <c r="R8115"/>
  <c r="Q8115"/>
  <c r="P8115"/>
  <c r="O8115"/>
  <c r="N8115"/>
  <c r="M8115"/>
  <c r="L8115"/>
  <c r="K8115"/>
  <c r="J8115"/>
  <c r="I8115"/>
  <c r="R8114"/>
  <c r="Q8114"/>
  <c r="P8114"/>
  <c r="O8114"/>
  <c r="N8114"/>
  <c r="M8114"/>
  <c r="L8114"/>
  <c r="K8114"/>
  <c r="J8114"/>
  <c r="I8114"/>
  <c r="R8113"/>
  <c r="Q8113"/>
  <c r="P8113"/>
  <c r="O8113"/>
  <c r="N8113"/>
  <c r="M8113"/>
  <c r="L8113"/>
  <c r="K8113"/>
  <c r="J8113"/>
  <c r="I8113"/>
  <c r="R8112"/>
  <c r="Q8112"/>
  <c r="P8112"/>
  <c r="O8112"/>
  <c r="N8112"/>
  <c r="M8112"/>
  <c r="L8112"/>
  <c r="K8112"/>
  <c r="J8112"/>
  <c r="I8112"/>
  <c r="R8111"/>
  <c r="Q8111"/>
  <c r="P8111"/>
  <c r="O8111"/>
  <c r="N8111"/>
  <c r="M8111"/>
  <c r="L8111"/>
  <c r="K8111"/>
  <c r="J8111"/>
  <c r="I8111"/>
  <c r="R8110"/>
  <c r="Q8110"/>
  <c r="P8110"/>
  <c r="O8110"/>
  <c r="N8110"/>
  <c r="M8110"/>
  <c r="L8110"/>
  <c r="K8110"/>
  <c r="J8110"/>
  <c r="I8110"/>
  <c r="R8109"/>
  <c r="Q8109"/>
  <c r="P8109"/>
  <c r="O8109"/>
  <c r="N8109"/>
  <c r="M8109"/>
  <c r="L8109"/>
  <c r="K8109"/>
  <c r="J8109"/>
  <c r="I8109"/>
  <c r="R8108"/>
  <c r="Q8108"/>
  <c r="P8108"/>
  <c r="O8108"/>
  <c r="N8108"/>
  <c r="M8108"/>
  <c r="L8108"/>
  <c r="K8108"/>
  <c r="J8108"/>
  <c r="I8108"/>
  <c r="R8107"/>
  <c r="Q8107"/>
  <c r="P8107"/>
  <c r="O8107"/>
  <c r="N8107"/>
  <c r="M8107"/>
  <c r="L8107"/>
  <c r="K8107"/>
  <c r="J8107"/>
  <c r="I8107"/>
  <c r="R8106"/>
  <c r="Q8106"/>
  <c r="P8106"/>
  <c r="O8106"/>
  <c r="N8106"/>
  <c r="M8106"/>
  <c r="L8106"/>
  <c r="K8106"/>
  <c r="J8106"/>
  <c r="I8106"/>
  <c r="R8105"/>
  <c r="Q8105"/>
  <c r="P8105"/>
  <c r="O8105"/>
  <c r="N8105"/>
  <c r="M8105"/>
  <c r="L8105"/>
  <c r="K8105"/>
  <c r="J8105"/>
  <c r="I8105"/>
  <c r="R8104"/>
  <c r="Q8104"/>
  <c r="P8104"/>
  <c r="O8104"/>
  <c r="N8104"/>
  <c r="M8104"/>
  <c r="L8104"/>
  <c r="K8104"/>
  <c r="J8104"/>
  <c r="I8104"/>
  <c r="R8103"/>
  <c r="Q8103"/>
  <c r="P8103"/>
  <c r="O8103"/>
  <c r="N8103"/>
  <c r="M8103"/>
  <c r="L8103"/>
  <c r="K8103"/>
  <c r="J8103"/>
  <c r="I8103"/>
  <c r="R8102"/>
  <c r="Q8102"/>
  <c r="P8102"/>
  <c r="O8102"/>
  <c r="N8102"/>
  <c r="M8102"/>
  <c r="L8102"/>
  <c r="K8102"/>
  <c r="J8102"/>
  <c r="I8102"/>
  <c r="R8101"/>
  <c r="Q8101"/>
  <c r="P8101"/>
  <c r="O8101"/>
  <c r="N8101"/>
  <c r="M8101"/>
  <c r="L8101"/>
  <c r="K8101"/>
  <c r="J8101"/>
  <c r="I8101"/>
  <c r="R8100"/>
  <c r="Q8100"/>
  <c r="P8100"/>
  <c r="O8100"/>
  <c r="N8100"/>
  <c r="M8100"/>
  <c r="L8100"/>
  <c r="K8100"/>
  <c r="J8100"/>
  <c r="I8100"/>
  <c r="R8099"/>
  <c r="Q8099"/>
  <c r="P8099"/>
  <c r="O8099"/>
  <c r="N8099"/>
  <c r="M8099"/>
  <c r="L8099"/>
  <c r="K8099"/>
  <c r="J8099"/>
  <c r="I8099"/>
  <c r="R8098"/>
  <c r="Q8098"/>
  <c r="P8098"/>
  <c r="O8098"/>
  <c r="N8098"/>
  <c r="M8098"/>
  <c r="L8098"/>
  <c r="K8098"/>
  <c r="J8098"/>
  <c r="I8098"/>
  <c r="R8097"/>
  <c r="Q8097"/>
  <c r="P8097"/>
  <c r="O8097"/>
  <c r="N8097"/>
  <c r="M8097"/>
  <c r="L8097"/>
  <c r="K8097"/>
  <c r="J8097"/>
  <c r="I8097"/>
  <c r="R8096"/>
  <c r="Q8096"/>
  <c r="P8096"/>
  <c r="O8096"/>
  <c r="N8096"/>
  <c r="M8096"/>
  <c r="L8096"/>
  <c r="K8096"/>
  <c r="J8096"/>
  <c r="I8096"/>
  <c r="R8095"/>
  <c r="Q8095"/>
  <c r="P8095"/>
  <c r="O8095"/>
  <c r="N8095"/>
  <c r="M8095"/>
  <c r="L8095"/>
  <c r="K8095"/>
  <c r="J8095"/>
  <c r="I8095"/>
  <c r="R8094"/>
  <c r="Q8094"/>
  <c r="P8094"/>
  <c r="O8094"/>
  <c r="N8094"/>
  <c r="M8094"/>
  <c r="L8094"/>
  <c r="K8094"/>
  <c r="J8094"/>
  <c r="I8094"/>
  <c r="R8093"/>
  <c r="Q8093"/>
  <c r="P8093"/>
  <c r="O8093"/>
  <c r="N8093"/>
  <c r="M8093"/>
  <c r="L8093"/>
  <c r="K8093"/>
  <c r="J8093"/>
  <c r="I8093"/>
  <c r="R8092"/>
  <c r="Q8092"/>
  <c r="P8092"/>
  <c r="O8092"/>
  <c r="N8092"/>
  <c r="M8092"/>
  <c r="L8092"/>
  <c r="K8092"/>
  <c r="J8092"/>
  <c r="I8092"/>
  <c r="R8091"/>
  <c r="Q8091"/>
  <c r="P8091"/>
  <c r="O8091"/>
  <c r="N8091"/>
  <c r="M8091"/>
  <c r="L8091"/>
  <c r="K8091"/>
  <c r="J8091"/>
  <c r="I8091"/>
  <c r="R8090"/>
  <c r="Q8090"/>
  <c r="P8090"/>
  <c r="O8090"/>
  <c r="N8090"/>
  <c r="M8090"/>
  <c r="L8090"/>
  <c r="K8090"/>
  <c r="J8090"/>
  <c r="I8090"/>
  <c r="R8089"/>
  <c r="Q8089"/>
  <c r="P8089"/>
  <c r="O8089"/>
  <c r="N8089"/>
  <c r="M8089"/>
  <c r="L8089"/>
  <c r="K8089"/>
  <c r="J8089"/>
  <c r="I8089"/>
  <c r="R8088"/>
  <c r="Q8088"/>
  <c r="P8088"/>
  <c r="O8088"/>
  <c r="N8088"/>
  <c r="M8088"/>
  <c r="L8088"/>
  <c r="K8088"/>
  <c r="J8088"/>
  <c r="I8088"/>
  <c r="R8087"/>
  <c r="Q8087"/>
  <c r="P8087"/>
  <c r="O8087"/>
  <c r="N8087"/>
  <c r="M8087"/>
  <c r="L8087"/>
  <c r="K8087"/>
  <c r="J8087"/>
  <c r="I8087"/>
  <c r="R8086"/>
  <c r="Q8086"/>
  <c r="P8086"/>
  <c r="O8086"/>
  <c r="N8086"/>
  <c r="M8086"/>
  <c r="L8086"/>
  <c r="K8086"/>
  <c r="J8086"/>
  <c r="I8086"/>
  <c r="R8085"/>
  <c r="Q8085"/>
  <c r="P8085"/>
  <c r="O8085"/>
  <c r="N8085"/>
  <c r="M8085"/>
  <c r="L8085"/>
  <c r="K8085"/>
  <c r="J8085"/>
  <c r="I8085"/>
  <c r="R8084"/>
  <c r="Q8084"/>
  <c r="P8084"/>
  <c r="O8084"/>
  <c r="N8084"/>
  <c r="M8084"/>
  <c r="L8084"/>
  <c r="K8084"/>
  <c r="J8084"/>
  <c r="I8084"/>
  <c r="R8083"/>
  <c r="Q8083"/>
  <c r="P8083"/>
  <c r="O8083"/>
  <c r="N8083"/>
  <c r="M8083"/>
  <c r="L8083"/>
  <c r="K8083"/>
  <c r="J8083"/>
  <c r="I8083"/>
  <c r="R8082"/>
  <c r="Q8082"/>
  <c r="P8082"/>
  <c r="O8082"/>
  <c r="N8082"/>
  <c r="M8082"/>
  <c r="L8082"/>
  <c r="K8082"/>
  <c r="J8082"/>
  <c r="I8082"/>
  <c r="R8081"/>
  <c r="Q8081"/>
  <c r="P8081"/>
  <c r="O8081"/>
  <c r="N8081"/>
  <c r="M8081"/>
  <c r="L8081"/>
  <c r="K8081"/>
  <c r="J8081"/>
  <c r="I8081"/>
  <c r="R8080"/>
  <c r="Q8080"/>
  <c r="P8080"/>
  <c r="O8080"/>
  <c r="N8080"/>
  <c r="M8080"/>
  <c r="L8080"/>
  <c r="K8080"/>
  <c r="J8080"/>
  <c r="I8080"/>
  <c r="R8079"/>
  <c r="Q8079"/>
  <c r="P8079"/>
  <c r="O8079"/>
  <c r="N8079"/>
  <c r="M8079"/>
  <c r="L8079"/>
  <c r="K8079"/>
  <c r="J8079"/>
  <c r="I8079"/>
  <c r="R8078"/>
  <c r="Q8078"/>
  <c r="P8078"/>
  <c r="O8078"/>
  <c r="N8078"/>
  <c r="M8078"/>
  <c r="L8078"/>
  <c r="K8078"/>
  <c r="J8078"/>
  <c r="I8078"/>
  <c r="R8077"/>
  <c r="Q8077"/>
  <c r="P8077"/>
  <c r="O8077"/>
  <c r="N8077"/>
  <c r="M8077"/>
  <c r="L8077"/>
  <c r="K8077"/>
  <c r="J8077"/>
  <c r="I8077"/>
  <c r="R8076"/>
  <c r="Q8076"/>
  <c r="P8076"/>
  <c r="O8076"/>
  <c r="N8076"/>
  <c r="M8076"/>
  <c r="L8076"/>
  <c r="K8076"/>
  <c r="J8076"/>
  <c r="I8076"/>
  <c r="R8075"/>
  <c r="Q8075"/>
  <c r="P8075"/>
  <c r="O8075"/>
  <c r="N8075"/>
  <c r="M8075"/>
  <c r="L8075"/>
  <c r="K8075"/>
  <c r="J8075"/>
  <c r="I8075"/>
  <c r="R8074"/>
  <c r="Q8074"/>
  <c r="P8074"/>
  <c r="O8074"/>
  <c r="N8074"/>
  <c r="M8074"/>
  <c r="L8074"/>
  <c r="K8074"/>
  <c r="J8074"/>
  <c r="I8074"/>
  <c r="R8073"/>
  <c r="Q8073"/>
  <c r="P8073"/>
  <c r="O8073"/>
  <c r="N8073"/>
  <c r="M8073"/>
  <c r="L8073"/>
  <c r="K8073"/>
  <c r="J8073"/>
  <c r="I8073"/>
  <c r="R8072"/>
  <c r="Q8072"/>
  <c r="P8072"/>
  <c r="O8072"/>
  <c r="N8072"/>
  <c r="M8072"/>
  <c r="L8072"/>
  <c r="K8072"/>
  <c r="J8072"/>
  <c r="I8072"/>
  <c r="R8071"/>
  <c r="Q8071"/>
  <c r="P8071"/>
  <c r="O8071"/>
  <c r="N8071"/>
  <c r="M8071"/>
  <c r="L8071"/>
  <c r="K8071"/>
  <c r="J8071"/>
  <c r="I8071"/>
  <c r="R8070"/>
  <c r="Q8070"/>
  <c r="P8070"/>
  <c r="O8070"/>
  <c r="N8070"/>
  <c r="M8070"/>
  <c r="L8070"/>
  <c r="K8070"/>
  <c r="J8070"/>
  <c r="I8070"/>
  <c r="R8069"/>
  <c r="Q8069"/>
  <c r="P8069"/>
  <c r="O8069"/>
  <c r="N8069"/>
  <c r="M8069"/>
  <c r="L8069"/>
  <c r="K8069"/>
  <c r="J8069"/>
  <c r="I8069"/>
  <c r="R8068"/>
  <c r="Q8068"/>
  <c r="P8068"/>
  <c r="O8068"/>
  <c r="N8068"/>
  <c r="M8068"/>
  <c r="L8068"/>
  <c r="K8068"/>
  <c r="J8068"/>
  <c r="I8068"/>
  <c r="R8067"/>
  <c r="Q8067"/>
  <c r="P8067"/>
  <c r="O8067"/>
  <c r="N8067"/>
  <c r="M8067"/>
  <c r="L8067"/>
  <c r="K8067"/>
  <c r="J8067"/>
  <c r="I8067"/>
  <c r="R8066"/>
  <c r="Q8066"/>
  <c r="P8066"/>
  <c r="O8066"/>
  <c r="N8066"/>
  <c r="M8066"/>
  <c r="L8066"/>
  <c r="K8066"/>
  <c r="J8066"/>
  <c r="I8066"/>
  <c r="R8065"/>
  <c r="Q8065"/>
  <c r="P8065"/>
  <c r="O8065"/>
  <c r="N8065"/>
  <c r="M8065"/>
  <c r="L8065"/>
  <c r="K8065"/>
  <c r="J8065"/>
  <c r="I8065"/>
  <c r="R8064"/>
  <c r="Q8064"/>
  <c r="P8064"/>
  <c r="O8064"/>
  <c r="N8064"/>
  <c r="M8064"/>
  <c r="L8064"/>
  <c r="K8064"/>
  <c r="J8064"/>
  <c r="I8064"/>
  <c r="R8063"/>
  <c r="Q8063"/>
  <c r="P8063"/>
  <c r="O8063"/>
  <c r="N8063"/>
  <c r="M8063"/>
  <c r="L8063"/>
  <c r="K8063"/>
  <c r="J8063"/>
  <c r="I8063"/>
  <c r="R8062"/>
  <c r="Q8062"/>
  <c r="P8062"/>
  <c r="O8062"/>
  <c r="N8062"/>
  <c r="M8062"/>
  <c r="L8062"/>
  <c r="K8062"/>
  <c r="J8062"/>
  <c r="I8062"/>
  <c r="R8061"/>
  <c r="Q8061"/>
  <c r="P8061"/>
  <c r="O8061"/>
  <c r="N8061"/>
  <c r="M8061"/>
  <c r="L8061"/>
  <c r="K8061"/>
  <c r="J8061"/>
  <c r="I8061"/>
  <c r="R8060"/>
  <c r="Q8060"/>
  <c r="P8060"/>
  <c r="O8060"/>
  <c r="N8060"/>
  <c r="M8060"/>
  <c r="L8060"/>
  <c r="K8060"/>
  <c r="J8060"/>
  <c r="I8060"/>
  <c r="R8059"/>
  <c r="Q8059"/>
  <c r="P8059"/>
  <c r="O8059"/>
  <c r="N8059"/>
  <c r="M8059"/>
  <c r="L8059"/>
  <c r="K8059"/>
  <c r="J8059"/>
  <c r="I8059"/>
  <c r="R8058"/>
  <c r="Q8058"/>
  <c r="P8058"/>
  <c r="O8058"/>
  <c r="N8058"/>
  <c r="M8058"/>
  <c r="L8058"/>
  <c r="K8058"/>
  <c r="J8058"/>
  <c r="I8058"/>
  <c r="R8057"/>
  <c r="Q8057"/>
  <c r="P8057"/>
  <c r="O8057"/>
  <c r="N8057"/>
  <c r="M8057"/>
  <c r="L8057"/>
  <c r="K8057"/>
  <c r="J8057"/>
  <c r="I8057"/>
  <c r="R8056"/>
  <c r="Q8056"/>
  <c r="P8056"/>
  <c r="O8056"/>
  <c r="N8056"/>
  <c r="M8056"/>
  <c r="L8056"/>
  <c r="K8056"/>
  <c r="J8056"/>
  <c r="I8056"/>
  <c r="R8055"/>
  <c r="Q8055"/>
  <c r="P8055"/>
  <c r="O8055"/>
  <c r="N8055"/>
  <c r="M8055"/>
  <c r="L8055"/>
  <c r="K8055"/>
  <c r="J8055"/>
  <c r="I8055"/>
  <c r="R8054"/>
  <c r="Q8054"/>
  <c r="P8054"/>
  <c r="O8054"/>
  <c r="N8054"/>
  <c r="M8054"/>
  <c r="L8054"/>
  <c r="K8054"/>
  <c r="J8054"/>
  <c r="I8054"/>
  <c r="R8053"/>
  <c r="Q8053"/>
  <c r="P8053"/>
  <c r="O8053"/>
  <c r="N8053"/>
  <c r="M8053"/>
  <c r="L8053"/>
  <c r="K8053"/>
  <c r="J8053"/>
  <c r="I8053"/>
  <c r="R8052"/>
  <c r="Q8052"/>
  <c r="P8052"/>
  <c r="O8052"/>
  <c r="N8052"/>
  <c r="M8052"/>
  <c r="L8052"/>
  <c r="K8052"/>
  <c r="J8052"/>
  <c r="I8052"/>
  <c r="R8051"/>
  <c r="Q8051"/>
  <c r="P8051"/>
  <c r="O8051"/>
  <c r="N8051"/>
  <c r="M8051"/>
  <c r="L8051"/>
  <c r="K8051"/>
  <c r="J8051"/>
  <c r="I8051"/>
  <c r="R8050"/>
  <c r="Q8050"/>
  <c r="P8050"/>
  <c r="O8050"/>
  <c r="N8050"/>
  <c r="M8050"/>
  <c r="L8050"/>
  <c r="K8050"/>
  <c r="J8050"/>
  <c r="I8050"/>
  <c r="R8049"/>
  <c r="Q8049"/>
  <c r="P8049"/>
  <c r="O8049"/>
  <c r="N8049"/>
  <c r="M8049"/>
  <c r="L8049"/>
  <c r="K8049"/>
  <c r="J8049"/>
  <c r="I8049"/>
  <c r="R8048"/>
  <c r="Q8048"/>
  <c r="P8048"/>
  <c r="O8048"/>
  <c r="N8048"/>
  <c r="M8048"/>
  <c r="L8048"/>
  <c r="K8048"/>
  <c r="J8048"/>
  <c r="I8048"/>
  <c r="R8047"/>
  <c r="Q8047"/>
  <c r="P8047"/>
  <c r="O8047"/>
  <c r="N8047"/>
  <c r="M8047"/>
  <c r="L8047"/>
  <c r="K8047"/>
  <c r="J8047"/>
  <c r="I8047"/>
  <c r="R8046"/>
  <c r="Q8046"/>
  <c r="P8046"/>
  <c r="O8046"/>
  <c r="N8046"/>
  <c r="M8046"/>
  <c r="L8046"/>
  <c r="K8046"/>
  <c r="J8046"/>
  <c r="I8046"/>
  <c r="R8045"/>
  <c r="Q8045"/>
  <c r="P8045"/>
  <c r="O8045"/>
  <c r="N8045"/>
  <c r="M8045"/>
  <c r="L8045"/>
  <c r="K8045"/>
  <c r="J8045"/>
  <c r="I8045"/>
  <c r="R8044"/>
  <c r="Q8044"/>
  <c r="P8044"/>
  <c r="O8044"/>
  <c r="N8044"/>
  <c r="M8044"/>
  <c r="L8044"/>
  <c r="K8044"/>
  <c r="J8044"/>
  <c r="I8044"/>
  <c r="R8043"/>
  <c r="Q8043"/>
  <c r="P8043"/>
  <c r="O8043"/>
  <c r="N8043"/>
  <c r="M8043"/>
  <c r="L8043"/>
  <c r="K8043"/>
  <c r="J8043"/>
  <c r="I8043"/>
  <c r="R8042"/>
  <c r="Q8042"/>
  <c r="P8042"/>
  <c r="O8042"/>
  <c r="N8042"/>
  <c r="M8042"/>
  <c r="L8042"/>
  <c r="K8042"/>
  <c r="J8042"/>
  <c r="I8042"/>
  <c r="R8041"/>
  <c r="Q8041"/>
  <c r="P8041"/>
  <c r="O8041"/>
  <c r="N8041"/>
  <c r="M8041"/>
  <c r="L8041"/>
  <c r="K8041"/>
  <c r="J8041"/>
  <c r="I8041"/>
  <c r="R8040"/>
  <c r="Q8040"/>
  <c r="P8040"/>
  <c r="O8040"/>
  <c r="N8040"/>
  <c r="M8040"/>
  <c r="L8040"/>
  <c r="K8040"/>
  <c r="J8040"/>
  <c r="I8040"/>
  <c r="R8039"/>
  <c r="Q8039"/>
  <c r="P8039"/>
  <c r="O8039"/>
  <c r="N8039"/>
  <c r="M8039"/>
  <c r="L8039"/>
  <c r="K8039"/>
  <c r="J8039"/>
  <c r="I8039"/>
  <c r="R8038"/>
  <c r="Q8038"/>
  <c r="P8038"/>
  <c r="O8038"/>
  <c r="N8038"/>
  <c r="M8038"/>
  <c r="L8038"/>
  <c r="K8038"/>
  <c r="J8038"/>
  <c r="I8038"/>
  <c r="R8037"/>
  <c r="Q8037"/>
  <c r="P8037"/>
  <c r="O8037"/>
  <c r="N8037"/>
  <c r="M8037"/>
  <c r="L8037"/>
  <c r="K8037"/>
  <c r="J8037"/>
  <c r="I8037"/>
  <c r="R8036"/>
  <c r="Q8036"/>
  <c r="P8036"/>
  <c r="O8036"/>
  <c r="N8036"/>
  <c r="M8036"/>
  <c r="L8036"/>
  <c r="K8036"/>
  <c r="J8036"/>
  <c r="I8036"/>
  <c r="R8035"/>
  <c r="Q8035"/>
  <c r="P8035"/>
  <c r="O8035"/>
  <c r="N8035"/>
  <c r="M8035"/>
  <c r="L8035"/>
  <c r="K8035"/>
  <c r="J8035"/>
  <c r="I8035"/>
  <c r="R8034"/>
  <c r="Q8034"/>
  <c r="P8034"/>
  <c r="O8034"/>
  <c r="N8034"/>
  <c r="M8034"/>
  <c r="L8034"/>
  <c r="K8034"/>
  <c r="J8034"/>
  <c r="I8034"/>
  <c r="R8033"/>
  <c r="Q8033"/>
  <c r="P8033"/>
  <c r="O8033"/>
  <c r="N8033"/>
  <c r="M8033"/>
  <c r="L8033"/>
  <c r="K8033"/>
  <c r="J8033"/>
  <c r="I8033"/>
  <c r="R8032"/>
  <c r="Q8032"/>
  <c r="P8032"/>
  <c r="O8032"/>
  <c r="N8032"/>
  <c r="M8032"/>
  <c r="L8032"/>
  <c r="K8032"/>
  <c r="J8032"/>
  <c r="I8032"/>
  <c r="R8031"/>
  <c r="Q8031"/>
  <c r="P8031"/>
  <c r="O8031"/>
  <c r="N8031"/>
  <c r="M8031"/>
  <c r="L8031"/>
  <c r="K8031"/>
  <c r="J8031"/>
  <c r="I8031"/>
  <c r="R8030"/>
  <c r="Q8030"/>
  <c r="P8030"/>
  <c r="O8030"/>
  <c r="N8030"/>
  <c r="M8030"/>
  <c r="L8030"/>
  <c r="K8030"/>
  <c r="J8030"/>
  <c r="I8030"/>
  <c r="R8029"/>
  <c r="Q8029"/>
  <c r="P8029"/>
  <c r="O8029"/>
  <c r="N8029"/>
  <c r="M8029"/>
  <c r="L8029"/>
  <c r="K8029"/>
  <c r="J8029"/>
  <c r="I8029"/>
  <c r="R8028"/>
  <c r="Q8028"/>
  <c r="P8028"/>
  <c r="O8028"/>
  <c r="N8028"/>
  <c r="M8028"/>
  <c r="L8028"/>
  <c r="K8028"/>
  <c r="J8028"/>
  <c r="I8028"/>
  <c r="R8027"/>
  <c r="Q8027"/>
  <c r="P8027"/>
  <c r="O8027"/>
  <c r="N8027"/>
  <c r="M8027"/>
  <c r="L8027"/>
  <c r="K8027"/>
  <c r="J8027"/>
  <c r="I8027"/>
  <c r="R8026"/>
  <c r="Q8026"/>
  <c r="P8026"/>
  <c r="O8026"/>
  <c r="N8026"/>
  <c r="M8026"/>
  <c r="L8026"/>
  <c r="K8026"/>
  <c r="J8026"/>
  <c r="I8026"/>
  <c r="R8025"/>
  <c r="Q8025"/>
  <c r="P8025"/>
  <c r="O8025"/>
  <c r="N8025"/>
  <c r="M8025"/>
  <c r="L8025"/>
  <c r="K8025"/>
  <c r="J8025"/>
  <c r="I8025"/>
  <c r="R8024"/>
  <c r="Q8024"/>
  <c r="P8024"/>
  <c r="O8024"/>
  <c r="N8024"/>
  <c r="M8024"/>
  <c r="L8024"/>
  <c r="K8024"/>
  <c r="J8024"/>
  <c r="I8024"/>
  <c r="R8023"/>
  <c r="Q8023"/>
  <c r="P8023"/>
  <c r="O8023"/>
  <c r="N8023"/>
  <c r="M8023"/>
  <c r="L8023"/>
  <c r="K8023"/>
  <c r="J8023"/>
  <c r="I8023"/>
  <c r="R8022"/>
  <c r="Q8022"/>
  <c r="P8022"/>
  <c r="O8022"/>
  <c r="N8022"/>
  <c r="M8022"/>
  <c r="L8022"/>
  <c r="K8022"/>
  <c r="J8022"/>
  <c r="I8022"/>
  <c r="R8021"/>
  <c r="Q8021"/>
  <c r="P8021"/>
  <c r="O8021"/>
  <c r="N8021"/>
  <c r="M8021"/>
  <c r="L8021"/>
  <c r="K8021"/>
  <c r="J8021"/>
  <c r="I8021"/>
  <c r="R8020"/>
  <c r="Q8020"/>
  <c r="P8020"/>
  <c r="O8020"/>
  <c r="N8020"/>
  <c r="M8020"/>
  <c r="L8020"/>
  <c r="K8020"/>
  <c r="J8020"/>
  <c r="I8020"/>
  <c r="R8019"/>
  <c r="Q8019"/>
  <c r="P8019"/>
  <c r="O8019"/>
  <c r="N8019"/>
  <c r="M8019"/>
  <c r="L8019"/>
  <c r="K8019"/>
  <c r="J8019"/>
  <c r="I8019"/>
  <c r="R8018"/>
  <c r="Q8018"/>
  <c r="P8018"/>
  <c r="O8018"/>
  <c r="N8018"/>
  <c r="M8018"/>
  <c r="L8018"/>
  <c r="K8018"/>
  <c r="J8018"/>
  <c r="I8018"/>
  <c r="R8017"/>
  <c r="Q8017"/>
  <c r="P8017"/>
  <c r="O8017"/>
  <c r="N8017"/>
  <c r="M8017"/>
  <c r="L8017"/>
  <c r="K8017"/>
  <c r="J8017"/>
  <c r="I8017"/>
  <c r="R8016"/>
  <c r="Q8016"/>
  <c r="P8016"/>
  <c r="O8016"/>
  <c r="N8016"/>
  <c r="M8016"/>
  <c r="L8016"/>
  <c r="K8016"/>
  <c r="J8016"/>
  <c r="I8016"/>
  <c r="R8015"/>
  <c r="Q8015"/>
  <c r="P8015"/>
  <c r="O8015"/>
  <c r="N8015"/>
  <c r="M8015"/>
  <c r="L8015"/>
  <c r="K8015"/>
  <c r="J8015"/>
  <c r="I8015"/>
  <c r="R8014"/>
  <c r="Q8014"/>
  <c r="P8014"/>
  <c r="O8014"/>
  <c r="N8014"/>
  <c r="M8014"/>
  <c r="L8014"/>
  <c r="K8014"/>
  <c r="J8014"/>
  <c r="I8014"/>
  <c r="R8013"/>
  <c r="Q8013"/>
  <c r="P8013"/>
  <c r="O8013"/>
  <c r="N8013"/>
  <c r="M8013"/>
  <c r="L8013"/>
  <c r="K8013"/>
  <c r="J8013"/>
  <c r="I8013"/>
  <c r="R8012"/>
  <c r="Q8012"/>
  <c r="P8012"/>
  <c r="O8012"/>
  <c r="N8012"/>
  <c r="M8012"/>
  <c r="L8012"/>
  <c r="K8012"/>
  <c r="J8012"/>
  <c r="I8012"/>
  <c r="R8011"/>
  <c r="Q8011"/>
  <c r="P8011"/>
  <c r="O8011"/>
  <c r="N8011"/>
  <c r="M8011"/>
  <c r="L8011"/>
  <c r="K8011"/>
  <c r="J8011"/>
  <c r="I8011"/>
  <c r="R8010"/>
  <c r="Q8010"/>
  <c r="P8010"/>
  <c r="O8010"/>
  <c r="N8010"/>
  <c r="M8010"/>
  <c r="L8010"/>
  <c r="K8010"/>
  <c r="J8010"/>
  <c r="I8010"/>
  <c r="R8009"/>
  <c r="Q8009"/>
  <c r="P8009"/>
  <c r="O8009"/>
  <c r="N8009"/>
  <c r="M8009"/>
  <c r="L8009"/>
  <c r="K8009"/>
  <c r="J8009"/>
  <c r="I8009"/>
  <c r="R8008"/>
  <c r="Q8008"/>
  <c r="P8008"/>
  <c r="O8008"/>
  <c r="N8008"/>
  <c r="M8008"/>
  <c r="L8008"/>
  <c r="K8008"/>
  <c r="J8008"/>
  <c r="I8008"/>
  <c r="R8007"/>
  <c r="Q8007"/>
  <c r="P8007"/>
  <c r="O8007"/>
  <c r="N8007"/>
  <c r="M8007"/>
  <c r="L8007"/>
  <c r="K8007"/>
  <c r="J8007"/>
  <c r="I8007"/>
  <c r="R8006"/>
  <c r="Q8006"/>
  <c r="P8006"/>
  <c r="O8006"/>
  <c r="N8006"/>
  <c r="M8006"/>
  <c r="L8006"/>
  <c r="K8006"/>
  <c r="J8006"/>
  <c r="I8006"/>
  <c r="R8005"/>
  <c r="Q8005"/>
  <c r="P8005"/>
  <c r="O8005"/>
  <c r="N8005"/>
  <c r="M8005"/>
  <c r="L8005"/>
  <c r="K8005"/>
  <c r="J8005"/>
  <c r="I8005"/>
  <c r="R8004"/>
  <c r="Q8004"/>
  <c r="P8004"/>
  <c r="O8004"/>
  <c r="N8004"/>
  <c r="M8004"/>
  <c r="L8004"/>
  <c r="K8004"/>
  <c r="J8004"/>
  <c r="I8004"/>
  <c r="R8003"/>
  <c r="Q8003"/>
  <c r="P8003"/>
  <c r="O8003"/>
  <c r="N8003"/>
  <c r="M8003"/>
  <c r="L8003"/>
  <c r="K8003"/>
  <c r="J8003"/>
  <c r="I8003"/>
  <c r="R8002"/>
  <c r="Q8002"/>
  <c r="P8002"/>
  <c r="O8002"/>
  <c r="N8002"/>
  <c r="M8002"/>
  <c r="L8002"/>
  <c r="K8002"/>
  <c r="J8002"/>
  <c r="I8002"/>
  <c r="R8001"/>
  <c r="Q8001"/>
  <c r="P8001"/>
  <c r="O8001"/>
  <c r="N8001"/>
  <c r="M8001"/>
  <c r="L8001"/>
  <c r="K8001"/>
  <c r="J8001"/>
  <c r="I8001"/>
  <c r="R8000"/>
  <c r="Q8000"/>
  <c r="P8000"/>
  <c r="O8000"/>
  <c r="N8000"/>
  <c r="M8000"/>
  <c r="L8000"/>
  <c r="K8000"/>
  <c r="J8000"/>
  <c r="I8000"/>
  <c r="R7999"/>
  <c r="Q7999"/>
  <c r="P7999"/>
  <c r="O7999"/>
  <c r="N7999"/>
  <c r="M7999"/>
  <c r="L7999"/>
  <c r="K7999"/>
  <c r="J7999"/>
  <c r="I7999"/>
  <c r="R7998"/>
  <c r="Q7998"/>
  <c r="P7998"/>
  <c r="O7998"/>
  <c r="N7998"/>
  <c r="M7998"/>
  <c r="L7998"/>
  <c r="K7998"/>
  <c r="J7998"/>
  <c r="I7998"/>
  <c r="R7997"/>
  <c r="Q7997"/>
  <c r="P7997"/>
  <c r="O7997"/>
  <c r="N7997"/>
  <c r="M7997"/>
  <c r="L7997"/>
  <c r="K7997"/>
  <c r="J7997"/>
  <c r="I7997"/>
  <c r="R7996"/>
  <c r="Q7996"/>
  <c r="P7996"/>
  <c r="O7996"/>
  <c r="N7996"/>
  <c r="M7996"/>
  <c r="L7996"/>
  <c r="K7996"/>
  <c r="J7996"/>
  <c r="I7996"/>
  <c r="R7995"/>
  <c r="Q7995"/>
  <c r="P7995"/>
  <c r="O7995"/>
  <c r="N7995"/>
  <c r="M7995"/>
  <c r="L7995"/>
  <c r="K7995"/>
  <c r="J7995"/>
  <c r="I7995"/>
  <c r="R7994"/>
  <c r="Q7994"/>
  <c r="P7994"/>
  <c r="O7994"/>
  <c r="N7994"/>
  <c r="M7994"/>
  <c r="L7994"/>
  <c r="K7994"/>
  <c r="J7994"/>
  <c r="I7994"/>
  <c r="R7993"/>
  <c r="Q7993"/>
  <c r="P7993"/>
  <c r="O7993"/>
  <c r="N7993"/>
  <c r="M7993"/>
  <c r="L7993"/>
  <c r="K7993"/>
  <c r="J7993"/>
  <c r="I7993"/>
  <c r="R7992"/>
  <c r="Q7992"/>
  <c r="P7992"/>
  <c r="O7992"/>
  <c r="N7992"/>
  <c r="M7992"/>
  <c r="L7992"/>
  <c r="K7992"/>
  <c r="J7992"/>
  <c r="I7992"/>
  <c r="R7991"/>
  <c r="Q7991"/>
  <c r="P7991"/>
  <c r="O7991"/>
  <c r="N7991"/>
  <c r="M7991"/>
  <c r="L7991"/>
  <c r="K7991"/>
  <c r="J7991"/>
  <c r="I7991"/>
  <c r="R7990"/>
  <c r="Q7990"/>
  <c r="P7990"/>
  <c r="O7990"/>
  <c r="N7990"/>
  <c r="M7990"/>
  <c r="L7990"/>
  <c r="K7990"/>
  <c r="J7990"/>
  <c r="I7990"/>
  <c r="R7989"/>
  <c r="Q7989"/>
  <c r="P7989"/>
  <c r="O7989"/>
  <c r="N7989"/>
  <c r="M7989"/>
  <c r="L7989"/>
  <c r="K7989"/>
  <c r="J7989"/>
  <c r="I7989"/>
  <c r="R7988"/>
  <c r="Q7988"/>
  <c r="P7988"/>
  <c r="O7988"/>
  <c r="N7988"/>
  <c r="M7988"/>
  <c r="L7988"/>
  <c r="K7988"/>
  <c r="J7988"/>
  <c r="I7988"/>
  <c r="R7987"/>
  <c r="Q7987"/>
  <c r="P7987"/>
  <c r="O7987"/>
  <c r="N7987"/>
  <c r="M7987"/>
  <c r="L7987"/>
  <c r="K7987"/>
  <c r="J7987"/>
  <c r="I7987"/>
  <c r="R7986"/>
  <c r="Q7986"/>
  <c r="P7986"/>
  <c r="O7986"/>
  <c r="N7986"/>
  <c r="M7986"/>
  <c r="L7986"/>
  <c r="K7986"/>
  <c r="J7986"/>
  <c r="I7986"/>
  <c r="R7985"/>
  <c r="Q7985"/>
  <c r="P7985"/>
  <c r="O7985"/>
  <c r="N7985"/>
  <c r="M7985"/>
  <c r="L7985"/>
  <c r="K7985"/>
  <c r="J7985"/>
  <c r="I7985"/>
  <c r="R7984"/>
  <c r="Q7984"/>
  <c r="P7984"/>
  <c r="O7984"/>
  <c r="N7984"/>
  <c r="M7984"/>
  <c r="L7984"/>
  <c r="K7984"/>
  <c r="J7984"/>
  <c r="I7984"/>
  <c r="R7983"/>
  <c r="Q7983"/>
  <c r="P7983"/>
  <c r="O7983"/>
  <c r="N7983"/>
  <c r="M7983"/>
  <c r="L7983"/>
  <c r="K7983"/>
  <c r="J7983"/>
  <c r="I7983"/>
  <c r="R7982"/>
  <c r="Q7982"/>
  <c r="P7982"/>
  <c r="O7982"/>
  <c r="N7982"/>
  <c r="M7982"/>
  <c r="L7982"/>
  <c r="K7982"/>
  <c r="J7982"/>
  <c r="I7982"/>
  <c r="R7981"/>
  <c r="Q7981"/>
  <c r="P7981"/>
  <c r="O7981"/>
  <c r="N7981"/>
  <c r="M7981"/>
  <c r="L7981"/>
  <c r="K7981"/>
  <c r="J7981"/>
  <c r="I7981"/>
  <c r="R7980"/>
  <c r="Q7980"/>
  <c r="P7980"/>
  <c r="O7980"/>
  <c r="N7980"/>
  <c r="M7980"/>
  <c r="L7980"/>
  <c r="K7980"/>
  <c r="J7980"/>
  <c r="I7980"/>
  <c r="R7979"/>
  <c r="Q7979"/>
  <c r="P7979"/>
  <c r="O7979"/>
  <c r="N7979"/>
  <c r="M7979"/>
  <c r="L7979"/>
  <c r="K7979"/>
  <c r="J7979"/>
  <c r="I7979"/>
  <c r="R7978"/>
  <c r="Q7978"/>
  <c r="P7978"/>
  <c r="O7978"/>
  <c r="N7978"/>
  <c r="M7978"/>
  <c r="L7978"/>
  <c r="K7978"/>
  <c r="J7978"/>
  <c r="I7978"/>
  <c r="R7977"/>
  <c r="Q7977"/>
  <c r="P7977"/>
  <c r="O7977"/>
  <c r="N7977"/>
  <c r="M7977"/>
  <c r="L7977"/>
  <c r="K7977"/>
  <c r="J7977"/>
  <c r="I7977"/>
  <c r="R7976"/>
  <c r="Q7976"/>
  <c r="P7976"/>
  <c r="O7976"/>
  <c r="N7976"/>
  <c r="M7976"/>
  <c r="L7976"/>
  <c r="K7976"/>
  <c r="J7976"/>
  <c r="I7976"/>
  <c r="R7975"/>
  <c r="Q7975"/>
  <c r="P7975"/>
  <c r="O7975"/>
  <c r="N7975"/>
  <c r="M7975"/>
  <c r="L7975"/>
  <c r="K7975"/>
  <c r="J7975"/>
  <c r="I7975"/>
  <c r="R7974"/>
  <c r="Q7974"/>
  <c r="P7974"/>
  <c r="O7974"/>
  <c r="N7974"/>
  <c r="M7974"/>
  <c r="L7974"/>
  <c r="K7974"/>
  <c r="J7974"/>
  <c r="I7974"/>
  <c r="R7973"/>
  <c r="Q7973"/>
  <c r="P7973"/>
  <c r="O7973"/>
  <c r="N7973"/>
  <c r="M7973"/>
  <c r="L7973"/>
  <c r="K7973"/>
  <c r="J7973"/>
  <c r="I7973"/>
  <c r="R7972"/>
  <c r="Q7972"/>
  <c r="P7972"/>
  <c r="O7972"/>
  <c r="N7972"/>
  <c r="M7972"/>
  <c r="L7972"/>
  <c r="K7972"/>
  <c r="J7972"/>
  <c r="I7972"/>
  <c r="R7971"/>
  <c r="Q7971"/>
  <c r="P7971"/>
  <c r="O7971"/>
  <c r="N7971"/>
  <c r="M7971"/>
  <c r="L7971"/>
  <c r="K7971"/>
  <c r="J7971"/>
  <c r="I7971"/>
  <c r="R7970"/>
  <c r="Q7970"/>
  <c r="P7970"/>
  <c r="O7970"/>
  <c r="N7970"/>
  <c r="M7970"/>
  <c r="L7970"/>
  <c r="K7970"/>
  <c r="J7970"/>
  <c r="I7970"/>
  <c r="R7969"/>
  <c r="Q7969"/>
  <c r="P7969"/>
  <c r="O7969"/>
  <c r="N7969"/>
  <c r="M7969"/>
  <c r="L7969"/>
  <c r="K7969"/>
  <c r="J7969"/>
  <c r="I7969"/>
  <c r="R7968"/>
  <c r="Q7968"/>
  <c r="P7968"/>
  <c r="O7968"/>
  <c r="N7968"/>
  <c r="M7968"/>
  <c r="L7968"/>
  <c r="K7968"/>
  <c r="J7968"/>
  <c r="I7968"/>
  <c r="R7967"/>
  <c r="Q7967"/>
  <c r="P7967"/>
  <c r="O7967"/>
  <c r="N7967"/>
  <c r="M7967"/>
  <c r="L7967"/>
  <c r="K7967"/>
  <c r="J7967"/>
  <c r="I7967"/>
  <c r="R7966"/>
  <c r="Q7966"/>
  <c r="P7966"/>
  <c r="O7966"/>
  <c r="N7966"/>
  <c r="M7966"/>
  <c r="L7966"/>
  <c r="K7966"/>
  <c r="J7966"/>
  <c r="I7966"/>
  <c r="R7965"/>
  <c r="Q7965"/>
  <c r="P7965"/>
  <c r="O7965"/>
  <c r="N7965"/>
  <c r="M7965"/>
  <c r="L7965"/>
  <c r="K7965"/>
  <c r="J7965"/>
  <c r="I7965"/>
  <c r="R7964"/>
  <c r="Q7964"/>
  <c r="P7964"/>
  <c r="O7964"/>
  <c r="N7964"/>
  <c r="M7964"/>
  <c r="L7964"/>
  <c r="K7964"/>
  <c r="J7964"/>
  <c r="I7964"/>
  <c r="R7963"/>
  <c r="Q7963"/>
  <c r="P7963"/>
  <c r="O7963"/>
  <c r="N7963"/>
  <c r="M7963"/>
  <c r="L7963"/>
  <c r="K7963"/>
  <c r="J7963"/>
  <c r="I7963"/>
  <c r="R7962"/>
  <c r="Q7962"/>
  <c r="P7962"/>
  <c r="O7962"/>
  <c r="N7962"/>
  <c r="M7962"/>
  <c r="L7962"/>
  <c r="K7962"/>
  <c r="J7962"/>
  <c r="I7962"/>
  <c r="R7961"/>
  <c r="Q7961"/>
  <c r="P7961"/>
  <c r="O7961"/>
  <c r="N7961"/>
  <c r="M7961"/>
  <c r="L7961"/>
  <c r="K7961"/>
  <c r="J7961"/>
  <c r="I7961"/>
  <c r="R7960"/>
  <c r="Q7960"/>
  <c r="P7960"/>
  <c r="O7960"/>
  <c r="N7960"/>
  <c r="M7960"/>
  <c r="L7960"/>
  <c r="K7960"/>
  <c r="J7960"/>
  <c r="I7960"/>
  <c r="R7959"/>
  <c r="Q7959"/>
  <c r="P7959"/>
  <c r="O7959"/>
  <c r="N7959"/>
  <c r="M7959"/>
  <c r="L7959"/>
  <c r="K7959"/>
  <c r="J7959"/>
  <c r="I7959"/>
  <c r="R7958"/>
  <c r="Q7958"/>
  <c r="P7958"/>
  <c r="O7958"/>
  <c r="N7958"/>
  <c r="M7958"/>
  <c r="L7958"/>
  <c r="K7958"/>
  <c r="J7958"/>
  <c r="I7958"/>
  <c r="R7957"/>
  <c r="Q7957"/>
  <c r="P7957"/>
  <c r="O7957"/>
  <c r="N7957"/>
  <c r="M7957"/>
  <c r="L7957"/>
  <c r="K7957"/>
  <c r="J7957"/>
  <c r="I7957"/>
  <c r="R7956"/>
  <c r="Q7956"/>
  <c r="P7956"/>
  <c r="O7956"/>
  <c r="N7956"/>
  <c r="M7956"/>
  <c r="L7956"/>
  <c r="K7956"/>
  <c r="J7956"/>
  <c r="I7956"/>
  <c r="R7955"/>
  <c r="Q7955"/>
  <c r="P7955"/>
  <c r="O7955"/>
  <c r="N7955"/>
  <c r="M7955"/>
  <c r="L7955"/>
  <c r="K7955"/>
  <c r="J7955"/>
  <c r="I7955"/>
  <c r="R7954"/>
  <c r="Q7954"/>
  <c r="P7954"/>
  <c r="O7954"/>
  <c r="N7954"/>
  <c r="M7954"/>
  <c r="L7954"/>
  <c r="K7954"/>
  <c r="J7954"/>
  <c r="I7954"/>
  <c r="R7953"/>
  <c r="Q7953"/>
  <c r="P7953"/>
  <c r="O7953"/>
  <c r="N7953"/>
  <c r="M7953"/>
  <c r="L7953"/>
  <c r="K7953"/>
  <c r="J7953"/>
  <c r="I7953"/>
  <c r="R7952"/>
  <c r="Q7952"/>
  <c r="P7952"/>
  <c r="O7952"/>
  <c r="N7952"/>
  <c r="M7952"/>
  <c r="L7952"/>
  <c r="K7952"/>
  <c r="J7952"/>
  <c r="I7952"/>
  <c r="R7951"/>
  <c r="Q7951"/>
  <c r="P7951"/>
  <c r="O7951"/>
  <c r="N7951"/>
  <c r="M7951"/>
  <c r="L7951"/>
  <c r="K7951"/>
  <c r="J7951"/>
  <c r="I7951"/>
  <c r="R7950"/>
  <c r="Q7950"/>
  <c r="P7950"/>
  <c r="O7950"/>
  <c r="N7950"/>
  <c r="M7950"/>
  <c r="L7950"/>
  <c r="K7950"/>
  <c r="J7950"/>
  <c r="I7950"/>
  <c r="R7949"/>
  <c r="Q7949"/>
  <c r="P7949"/>
  <c r="O7949"/>
  <c r="N7949"/>
  <c r="M7949"/>
  <c r="L7949"/>
  <c r="K7949"/>
  <c r="J7949"/>
  <c r="I7949"/>
  <c r="R7948"/>
  <c r="Q7948"/>
  <c r="P7948"/>
  <c r="O7948"/>
  <c r="N7948"/>
  <c r="M7948"/>
  <c r="L7948"/>
  <c r="K7948"/>
  <c r="J7948"/>
  <c r="I7948"/>
  <c r="R7947"/>
  <c r="Q7947"/>
  <c r="P7947"/>
  <c r="O7947"/>
  <c r="N7947"/>
  <c r="M7947"/>
  <c r="L7947"/>
  <c r="K7947"/>
  <c r="J7947"/>
  <c r="I7947"/>
  <c r="R7946"/>
  <c r="Q7946"/>
  <c r="P7946"/>
  <c r="O7946"/>
  <c r="N7946"/>
  <c r="M7946"/>
  <c r="L7946"/>
  <c r="K7946"/>
  <c r="J7946"/>
  <c r="I7946"/>
  <c r="R7945"/>
  <c r="Q7945"/>
  <c r="P7945"/>
  <c r="O7945"/>
  <c r="N7945"/>
  <c r="M7945"/>
  <c r="L7945"/>
  <c r="K7945"/>
  <c r="J7945"/>
  <c r="I7945"/>
  <c r="R7944"/>
  <c r="Q7944"/>
  <c r="P7944"/>
  <c r="O7944"/>
  <c r="N7944"/>
  <c r="M7944"/>
  <c r="L7944"/>
  <c r="K7944"/>
  <c r="J7944"/>
  <c r="I7944"/>
  <c r="R7943"/>
  <c r="Q7943"/>
  <c r="P7943"/>
  <c r="O7943"/>
  <c r="N7943"/>
  <c r="M7943"/>
  <c r="L7943"/>
  <c r="K7943"/>
  <c r="J7943"/>
  <c r="I7943"/>
  <c r="R7942"/>
  <c r="Q7942"/>
  <c r="P7942"/>
  <c r="O7942"/>
  <c r="N7942"/>
  <c r="M7942"/>
  <c r="L7942"/>
  <c r="K7942"/>
  <c r="J7942"/>
  <c r="I7942"/>
  <c r="R7941"/>
  <c r="Q7941"/>
  <c r="P7941"/>
  <c r="O7941"/>
  <c r="N7941"/>
  <c r="M7941"/>
  <c r="L7941"/>
  <c r="K7941"/>
  <c r="J7941"/>
  <c r="I7941"/>
  <c r="R7940"/>
  <c r="Q7940"/>
  <c r="P7940"/>
  <c r="O7940"/>
  <c r="N7940"/>
  <c r="M7940"/>
  <c r="L7940"/>
  <c r="K7940"/>
  <c r="J7940"/>
  <c r="I7940"/>
  <c r="R7939"/>
  <c r="Q7939"/>
  <c r="P7939"/>
  <c r="O7939"/>
  <c r="N7939"/>
  <c r="M7939"/>
  <c r="L7939"/>
  <c r="K7939"/>
  <c r="J7939"/>
  <c r="I7939"/>
  <c r="R7938"/>
  <c r="Q7938"/>
  <c r="P7938"/>
  <c r="O7938"/>
  <c r="N7938"/>
  <c r="M7938"/>
  <c r="L7938"/>
  <c r="K7938"/>
  <c r="J7938"/>
  <c r="I7938"/>
  <c r="R7937"/>
  <c r="Q7937"/>
  <c r="P7937"/>
  <c r="O7937"/>
  <c r="N7937"/>
  <c r="M7937"/>
  <c r="L7937"/>
  <c r="K7937"/>
  <c r="J7937"/>
  <c r="I7937"/>
  <c r="R7936"/>
  <c r="Q7936"/>
  <c r="P7936"/>
  <c r="O7936"/>
  <c r="N7936"/>
  <c r="M7936"/>
  <c r="L7936"/>
  <c r="K7936"/>
  <c r="J7936"/>
  <c r="I7936"/>
  <c r="R7935"/>
  <c r="Q7935"/>
  <c r="P7935"/>
  <c r="O7935"/>
  <c r="N7935"/>
  <c r="M7935"/>
  <c r="L7935"/>
  <c r="K7935"/>
  <c r="J7935"/>
  <c r="I7935"/>
  <c r="R7934"/>
  <c r="Q7934"/>
  <c r="P7934"/>
  <c r="O7934"/>
  <c r="N7934"/>
  <c r="M7934"/>
  <c r="L7934"/>
  <c r="K7934"/>
  <c r="J7934"/>
  <c r="I7934"/>
  <c r="R7933"/>
  <c r="Q7933"/>
  <c r="P7933"/>
  <c r="O7933"/>
  <c r="N7933"/>
  <c r="M7933"/>
  <c r="L7933"/>
  <c r="K7933"/>
  <c r="J7933"/>
  <c r="I7933"/>
  <c r="R7932"/>
  <c r="Q7932"/>
  <c r="P7932"/>
  <c r="O7932"/>
  <c r="N7932"/>
  <c r="M7932"/>
  <c r="L7932"/>
  <c r="K7932"/>
  <c r="J7932"/>
  <c r="I7932"/>
  <c r="R7931"/>
  <c r="Q7931"/>
  <c r="P7931"/>
  <c r="O7931"/>
  <c r="N7931"/>
  <c r="M7931"/>
  <c r="L7931"/>
  <c r="K7931"/>
  <c r="J7931"/>
  <c r="I7931"/>
  <c r="R7930"/>
  <c r="Q7930"/>
  <c r="P7930"/>
  <c r="O7930"/>
  <c r="N7930"/>
  <c r="M7930"/>
  <c r="L7930"/>
  <c r="K7930"/>
  <c r="J7930"/>
  <c r="I7930"/>
  <c r="R7929"/>
  <c r="Q7929"/>
  <c r="P7929"/>
  <c r="O7929"/>
  <c r="N7929"/>
  <c r="M7929"/>
  <c r="L7929"/>
  <c r="K7929"/>
  <c r="J7929"/>
  <c r="I7929"/>
  <c r="R7928"/>
  <c r="Q7928"/>
  <c r="P7928"/>
  <c r="O7928"/>
  <c r="N7928"/>
  <c r="M7928"/>
  <c r="L7928"/>
  <c r="K7928"/>
  <c r="J7928"/>
  <c r="I7928"/>
  <c r="R7927"/>
  <c r="Q7927"/>
  <c r="P7927"/>
  <c r="O7927"/>
  <c r="N7927"/>
  <c r="M7927"/>
  <c r="L7927"/>
  <c r="K7927"/>
  <c r="J7927"/>
  <c r="I7927"/>
  <c r="R7926"/>
  <c r="Q7926"/>
  <c r="P7926"/>
  <c r="O7926"/>
  <c r="N7926"/>
  <c r="M7926"/>
  <c r="L7926"/>
  <c r="K7926"/>
  <c r="J7926"/>
  <c r="I7926"/>
  <c r="R7925"/>
  <c r="Q7925"/>
  <c r="P7925"/>
  <c r="O7925"/>
  <c r="N7925"/>
  <c r="M7925"/>
  <c r="L7925"/>
  <c r="K7925"/>
  <c r="J7925"/>
  <c r="I7925"/>
  <c r="R7924"/>
  <c r="Q7924"/>
  <c r="P7924"/>
  <c r="O7924"/>
  <c r="N7924"/>
  <c r="M7924"/>
  <c r="L7924"/>
  <c r="K7924"/>
  <c r="J7924"/>
  <c r="I7924"/>
  <c r="R7923"/>
  <c r="Q7923"/>
  <c r="P7923"/>
  <c r="O7923"/>
  <c r="N7923"/>
  <c r="M7923"/>
  <c r="L7923"/>
  <c r="K7923"/>
  <c r="J7923"/>
  <c r="I7923"/>
  <c r="R7922"/>
  <c r="Q7922"/>
  <c r="P7922"/>
  <c r="O7922"/>
  <c r="N7922"/>
  <c r="M7922"/>
  <c r="L7922"/>
  <c r="K7922"/>
  <c r="J7922"/>
  <c r="I7922"/>
  <c r="R7921"/>
  <c r="Q7921"/>
  <c r="P7921"/>
  <c r="O7921"/>
  <c r="N7921"/>
  <c r="M7921"/>
  <c r="L7921"/>
  <c r="K7921"/>
  <c r="J7921"/>
  <c r="I7921"/>
  <c r="R7920"/>
  <c r="Q7920"/>
  <c r="P7920"/>
  <c r="O7920"/>
  <c r="N7920"/>
  <c r="M7920"/>
  <c r="L7920"/>
  <c r="K7920"/>
  <c r="J7920"/>
  <c r="I7920"/>
  <c r="R7919"/>
  <c r="Q7919"/>
  <c r="P7919"/>
  <c r="O7919"/>
  <c r="N7919"/>
  <c r="M7919"/>
  <c r="L7919"/>
  <c r="K7919"/>
  <c r="J7919"/>
  <c r="I7919"/>
  <c r="R7918"/>
  <c r="Q7918"/>
  <c r="P7918"/>
  <c r="O7918"/>
  <c r="N7918"/>
  <c r="M7918"/>
  <c r="L7918"/>
  <c r="K7918"/>
  <c r="J7918"/>
  <c r="I7918"/>
  <c r="R7917"/>
  <c r="Q7917"/>
  <c r="P7917"/>
  <c r="O7917"/>
  <c r="N7917"/>
  <c r="M7917"/>
  <c r="L7917"/>
  <c r="K7917"/>
  <c r="J7917"/>
  <c r="I7917"/>
  <c r="R7916"/>
  <c r="Q7916"/>
  <c r="P7916"/>
  <c r="O7916"/>
  <c r="N7916"/>
  <c r="M7916"/>
  <c r="L7916"/>
  <c r="K7916"/>
  <c r="J7916"/>
  <c r="I7916"/>
  <c r="R7915"/>
  <c r="Q7915"/>
  <c r="P7915"/>
  <c r="O7915"/>
  <c r="N7915"/>
  <c r="M7915"/>
  <c r="L7915"/>
  <c r="K7915"/>
  <c r="J7915"/>
  <c r="I7915"/>
  <c r="R7914"/>
  <c r="Q7914"/>
  <c r="P7914"/>
  <c r="O7914"/>
  <c r="N7914"/>
  <c r="M7914"/>
  <c r="L7914"/>
  <c r="K7914"/>
  <c r="J7914"/>
  <c r="I7914"/>
  <c r="R7913"/>
  <c r="Q7913"/>
  <c r="P7913"/>
  <c r="O7913"/>
  <c r="N7913"/>
  <c r="M7913"/>
  <c r="L7913"/>
  <c r="K7913"/>
  <c r="J7913"/>
  <c r="I7913"/>
  <c r="R7912"/>
  <c r="Q7912"/>
  <c r="P7912"/>
  <c r="O7912"/>
  <c r="N7912"/>
  <c r="M7912"/>
  <c r="L7912"/>
  <c r="K7912"/>
  <c r="J7912"/>
  <c r="I7912"/>
  <c r="R7911"/>
  <c r="Q7911"/>
  <c r="P7911"/>
  <c r="O7911"/>
  <c r="N7911"/>
  <c r="M7911"/>
  <c r="L7911"/>
  <c r="K7911"/>
  <c r="J7911"/>
  <c r="I7911"/>
  <c r="R7910"/>
  <c r="Q7910"/>
  <c r="P7910"/>
  <c r="O7910"/>
  <c r="N7910"/>
  <c r="M7910"/>
  <c r="L7910"/>
  <c r="K7910"/>
  <c r="J7910"/>
  <c r="I7910"/>
  <c r="R7909"/>
  <c r="Q7909"/>
  <c r="P7909"/>
  <c r="O7909"/>
  <c r="N7909"/>
  <c r="M7909"/>
  <c r="L7909"/>
  <c r="K7909"/>
  <c r="J7909"/>
  <c r="I7909"/>
  <c r="R7908"/>
  <c r="Q7908"/>
  <c r="P7908"/>
  <c r="O7908"/>
  <c r="N7908"/>
  <c r="M7908"/>
  <c r="L7908"/>
  <c r="K7908"/>
  <c r="J7908"/>
  <c r="I7908"/>
  <c r="R7907"/>
  <c r="Q7907"/>
  <c r="P7907"/>
  <c r="O7907"/>
  <c r="N7907"/>
  <c r="M7907"/>
  <c r="L7907"/>
  <c r="K7907"/>
  <c r="J7907"/>
  <c r="I7907"/>
  <c r="R7906"/>
  <c r="Q7906"/>
  <c r="P7906"/>
  <c r="O7906"/>
  <c r="N7906"/>
  <c r="M7906"/>
  <c r="L7906"/>
  <c r="K7906"/>
  <c r="J7906"/>
  <c r="I7906"/>
  <c r="R7905"/>
  <c r="Q7905"/>
  <c r="P7905"/>
  <c r="O7905"/>
  <c r="N7905"/>
  <c r="M7905"/>
  <c r="L7905"/>
  <c r="K7905"/>
  <c r="J7905"/>
  <c r="I7905"/>
  <c r="R7904"/>
  <c r="Q7904"/>
  <c r="P7904"/>
  <c r="O7904"/>
  <c r="N7904"/>
  <c r="M7904"/>
  <c r="L7904"/>
  <c r="K7904"/>
  <c r="J7904"/>
  <c r="I7904"/>
  <c r="R7903"/>
  <c r="Q7903"/>
  <c r="P7903"/>
  <c r="O7903"/>
  <c r="N7903"/>
  <c r="M7903"/>
  <c r="L7903"/>
  <c r="K7903"/>
  <c r="J7903"/>
  <c r="I7903"/>
  <c r="R7902"/>
  <c r="Q7902"/>
  <c r="P7902"/>
  <c r="O7902"/>
  <c r="N7902"/>
  <c r="M7902"/>
  <c r="L7902"/>
  <c r="K7902"/>
  <c r="J7902"/>
  <c r="I7902"/>
  <c r="R7901"/>
  <c r="Q7901"/>
  <c r="P7901"/>
  <c r="O7901"/>
  <c r="N7901"/>
  <c r="M7901"/>
  <c r="L7901"/>
  <c r="K7901"/>
  <c r="J7901"/>
  <c r="I7901"/>
  <c r="R7900"/>
  <c r="Q7900"/>
  <c r="P7900"/>
  <c r="O7900"/>
  <c r="N7900"/>
  <c r="M7900"/>
  <c r="L7900"/>
  <c r="K7900"/>
  <c r="J7900"/>
  <c r="I7900"/>
  <c r="R7899"/>
  <c r="Q7899"/>
  <c r="P7899"/>
  <c r="O7899"/>
  <c r="N7899"/>
  <c r="M7899"/>
  <c r="L7899"/>
  <c r="K7899"/>
  <c r="J7899"/>
  <c r="I7899"/>
  <c r="R7898"/>
  <c r="Q7898"/>
  <c r="P7898"/>
  <c r="O7898"/>
  <c r="N7898"/>
  <c r="M7898"/>
  <c r="L7898"/>
  <c r="K7898"/>
  <c r="J7898"/>
  <c r="I7898"/>
  <c r="R7897"/>
  <c r="Q7897"/>
  <c r="P7897"/>
  <c r="O7897"/>
  <c r="N7897"/>
  <c r="M7897"/>
  <c r="L7897"/>
  <c r="K7897"/>
  <c r="J7897"/>
  <c r="I7897"/>
  <c r="R7896"/>
  <c r="Q7896"/>
  <c r="P7896"/>
  <c r="O7896"/>
  <c r="N7896"/>
  <c r="M7896"/>
  <c r="L7896"/>
  <c r="K7896"/>
  <c r="J7896"/>
  <c r="I7896"/>
  <c r="R7895"/>
  <c r="Q7895"/>
  <c r="P7895"/>
  <c r="O7895"/>
  <c r="N7895"/>
  <c r="M7895"/>
  <c r="L7895"/>
  <c r="K7895"/>
  <c r="J7895"/>
  <c r="I7895"/>
  <c r="R7894"/>
  <c r="Q7894"/>
  <c r="P7894"/>
  <c r="O7894"/>
  <c r="N7894"/>
  <c r="M7894"/>
  <c r="L7894"/>
  <c r="K7894"/>
  <c r="J7894"/>
  <c r="I7894"/>
  <c r="R7893"/>
  <c r="Q7893"/>
  <c r="P7893"/>
  <c r="O7893"/>
  <c r="N7893"/>
  <c r="M7893"/>
  <c r="L7893"/>
  <c r="K7893"/>
  <c r="J7893"/>
  <c r="I7893"/>
  <c r="R7892"/>
  <c r="Q7892"/>
  <c r="P7892"/>
  <c r="O7892"/>
  <c r="N7892"/>
  <c r="M7892"/>
  <c r="L7892"/>
  <c r="K7892"/>
  <c r="J7892"/>
  <c r="I7892"/>
  <c r="R7891"/>
  <c r="Q7891"/>
  <c r="P7891"/>
  <c r="O7891"/>
  <c r="N7891"/>
  <c r="M7891"/>
  <c r="L7891"/>
  <c r="K7891"/>
  <c r="J7891"/>
  <c r="I7891"/>
  <c r="R7890"/>
  <c r="Q7890"/>
  <c r="P7890"/>
  <c r="O7890"/>
  <c r="N7890"/>
  <c r="M7890"/>
  <c r="L7890"/>
  <c r="K7890"/>
  <c r="J7890"/>
  <c r="I7890"/>
  <c r="R7889"/>
  <c r="Q7889"/>
  <c r="P7889"/>
  <c r="O7889"/>
  <c r="N7889"/>
  <c r="M7889"/>
  <c r="L7889"/>
  <c r="K7889"/>
  <c r="J7889"/>
  <c r="I7889"/>
  <c r="R7888"/>
  <c r="Q7888"/>
  <c r="P7888"/>
  <c r="O7888"/>
  <c r="N7888"/>
  <c r="M7888"/>
  <c r="L7888"/>
  <c r="K7888"/>
  <c r="J7888"/>
  <c r="I7888"/>
  <c r="R7887"/>
  <c r="Q7887"/>
  <c r="P7887"/>
  <c r="O7887"/>
  <c r="N7887"/>
  <c r="M7887"/>
  <c r="L7887"/>
  <c r="K7887"/>
  <c r="J7887"/>
  <c r="I7887"/>
  <c r="R7886"/>
  <c r="Q7886"/>
  <c r="P7886"/>
  <c r="O7886"/>
  <c r="N7886"/>
  <c r="M7886"/>
  <c r="L7886"/>
  <c r="K7886"/>
  <c r="J7886"/>
  <c r="I7886"/>
  <c r="R7885"/>
  <c r="Q7885"/>
  <c r="P7885"/>
  <c r="O7885"/>
  <c r="N7885"/>
  <c r="M7885"/>
  <c r="L7885"/>
  <c r="K7885"/>
  <c r="J7885"/>
  <c r="I7885"/>
  <c r="R7884"/>
  <c r="Q7884"/>
  <c r="P7884"/>
  <c r="O7884"/>
  <c r="N7884"/>
  <c r="M7884"/>
  <c r="L7884"/>
  <c r="K7884"/>
  <c r="J7884"/>
  <c r="I7884"/>
  <c r="R7883"/>
  <c r="Q7883"/>
  <c r="P7883"/>
  <c r="O7883"/>
  <c r="N7883"/>
  <c r="M7883"/>
  <c r="L7883"/>
  <c r="K7883"/>
  <c r="J7883"/>
  <c r="I7883"/>
  <c r="R7882"/>
  <c r="Q7882"/>
  <c r="P7882"/>
  <c r="O7882"/>
  <c r="N7882"/>
  <c r="M7882"/>
  <c r="L7882"/>
  <c r="K7882"/>
  <c r="J7882"/>
  <c r="I7882"/>
  <c r="R7881"/>
  <c r="Q7881"/>
  <c r="P7881"/>
  <c r="O7881"/>
  <c r="N7881"/>
  <c r="M7881"/>
  <c r="L7881"/>
  <c r="K7881"/>
  <c r="J7881"/>
  <c r="I7881"/>
  <c r="R7880"/>
  <c r="Q7880"/>
  <c r="P7880"/>
  <c r="O7880"/>
  <c r="N7880"/>
  <c r="M7880"/>
  <c r="L7880"/>
  <c r="K7880"/>
  <c r="J7880"/>
  <c r="I7880"/>
  <c r="R7879"/>
  <c r="Q7879"/>
  <c r="P7879"/>
  <c r="O7879"/>
  <c r="N7879"/>
  <c r="M7879"/>
  <c r="L7879"/>
  <c r="K7879"/>
  <c r="J7879"/>
  <c r="I7879"/>
  <c r="R7878"/>
  <c r="Q7878"/>
  <c r="P7878"/>
  <c r="O7878"/>
  <c r="N7878"/>
  <c r="M7878"/>
  <c r="L7878"/>
  <c r="K7878"/>
  <c r="J7878"/>
  <c r="I7878"/>
  <c r="R7877"/>
  <c r="Q7877"/>
  <c r="P7877"/>
  <c r="O7877"/>
  <c r="N7877"/>
  <c r="M7877"/>
  <c r="L7877"/>
  <c r="K7877"/>
  <c r="J7877"/>
  <c r="I7877"/>
  <c r="R7876"/>
  <c r="Q7876"/>
  <c r="P7876"/>
  <c r="O7876"/>
  <c r="N7876"/>
  <c r="M7876"/>
  <c r="L7876"/>
  <c r="K7876"/>
  <c r="J7876"/>
  <c r="I7876"/>
  <c r="R7875"/>
  <c r="Q7875"/>
  <c r="P7875"/>
  <c r="O7875"/>
  <c r="N7875"/>
  <c r="M7875"/>
  <c r="L7875"/>
  <c r="K7875"/>
  <c r="J7875"/>
  <c r="I7875"/>
  <c r="R7874"/>
  <c r="Q7874"/>
  <c r="P7874"/>
  <c r="O7874"/>
  <c r="N7874"/>
  <c r="M7874"/>
  <c r="L7874"/>
  <c r="K7874"/>
  <c r="J7874"/>
  <c r="I7874"/>
  <c r="R7873"/>
  <c r="Q7873"/>
  <c r="P7873"/>
  <c r="O7873"/>
  <c r="N7873"/>
  <c r="M7873"/>
  <c r="L7873"/>
  <c r="K7873"/>
  <c r="J7873"/>
  <c r="I7873"/>
  <c r="R7872"/>
  <c r="Q7872"/>
  <c r="P7872"/>
  <c r="O7872"/>
  <c r="N7872"/>
  <c r="M7872"/>
  <c r="L7872"/>
  <c r="K7872"/>
  <c r="J7872"/>
  <c r="I7872"/>
  <c r="R7871"/>
  <c r="Q7871"/>
  <c r="P7871"/>
  <c r="O7871"/>
  <c r="N7871"/>
  <c r="M7871"/>
  <c r="L7871"/>
  <c r="K7871"/>
  <c r="J7871"/>
  <c r="I7871"/>
  <c r="R7870"/>
  <c r="Q7870"/>
  <c r="P7870"/>
  <c r="O7870"/>
  <c r="N7870"/>
  <c r="M7870"/>
  <c r="L7870"/>
  <c r="K7870"/>
  <c r="J7870"/>
  <c r="I7870"/>
  <c r="R7869"/>
  <c r="Q7869"/>
  <c r="P7869"/>
  <c r="O7869"/>
  <c r="N7869"/>
  <c r="M7869"/>
  <c r="L7869"/>
  <c r="K7869"/>
  <c r="J7869"/>
  <c r="I7869"/>
  <c r="R7868"/>
  <c r="Q7868"/>
  <c r="P7868"/>
  <c r="O7868"/>
  <c r="N7868"/>
  <c r="M7868"/>
  <c r="L7868"/>
  <c r="K7868"/>
  <c r="J7868"/>
  <c r="I7868"/>
  <c r="R7867"/>
  <c r="Q7867"/>
  <c r="P7867"/>
  <c r="O7867"/>
  <c r="N7867"/>
  <c r="M7867"/>
  <c r="L7867"/>
  <c r="K7867"/>
  <c r="J7867"/>
  <c r="I7867"/>
  <c r="R7866"/>
  <c r="Q7866"/>
  <c r="P7866"/>
  <c r="O7866"/>
  <c r="N7866"/>
  <c r="M7866"/>
  <c r="L7866"/>
  <c r="K7866"/>
  <c r="J7866"/>
  <c r="I7866"/>
  <c r="R7865"/>
  <c r="Q7865"/>
  <c r="P7865"/>
  <c r="O7865"/>
  <c r="N7865"/>
  <c r="M7865"/>
  <c r="L7865"/>
  <c r="K7865"/>
  <c r="J7865"/>
  <c r="I7865"/>
  <c r="R7864"/>
  <c r="Q7864"/>
  <c r="P7864"/>
  <c r="O7864"/>
  <c r="N7864"/>
  <c r="M7864"/>
  <c r="L7864"/>
  <c r="K7864"/>
  <c r="J7864"/>
  <c r="I7864"/>
  <c r="R7863"/>
  <c r="Q7863"/>
  <c r="P7863"/>
  <c r="O7863"/>
  <c r="N7863"/>
  <c r="M7863"/>
  <c r="L7863"/>
  <c r="K7863"/>
  <c r="J7863"/>
  <c r="I7863"/>
  <c r="R7862"/>
  <c r="Q7862"/>
  <c r="P7862"/>
  <c r="O7862"/>
  <c r="N7862"/>
  <c r="M7862"/>
  <c r="L7862"/>
  <c r="K7862"/>
  <c r="J7862"/>
  <c r="I7862"/>
  <c r="R7861"/>
  <c r="Q7861"/>
  <c r="P7861"/>
  <c r="O7861"/>
  <c r="N7861"/>
  <c r="M7861"/>
  <c r="L7861"/>
  <c r="K7861"/>
  <c r="J7861"/>
  <c r="I7861"/>
  <c r="R7860"/>
  <c r="Q7860"/>
  <c r="P7860"/>
  <c r="O7860"/>
  <c r="N7860"/>
  <c r="M7860"/>
  <c r="L7860"/>
  <c r="K7860"/>
  <c r="J7860"/>
  <c r="I7860"/>
  <c r="R7859"/>
  <c r="Q7859"/>
  <c r="P7859"/>
  <c r="O7859"/>
  <c r="N7859"/>
  <c r="M7859"/>
  <c r="L7859"/>
  <c r="K7859"/>
  <c r="J7859"/>
  <c r="I7859"/>
  <c r="R7858"/>
  <c r="Q7858"/>
  <c r="P7858"/>
  <c r="O7858"/>
  <c r="N7858"/>
  <c r="M7858"/>
  <c r="L7858"/>
  <c r="K7858"/>
  <c r="J7858"/>
  <c r="I7858"/>
  <c r="R7857"/>
  <c r="Q7857"/>
  <c r="P7857"/>
  <c r="O7857"/>
  <c r="N7857"/>
  <c r="M7857"/>
  <c r="L7857"/>
  <c r="K7857"/>
  <c r="J7857"/>
  <c r="I7857"/>
  <c r="R7856"/>
  <c r="Q7856"/>
  <c r="P7856"/>
  <c r="O7856"/>
  <c r="N7856"/>
  <c r="M7856"/>
  <c r="L7856"/>
  <c r="K7856"/>
  <c r="J7856"/>
  <c r="I7856"/>
  <c r="R7855"/>
  <c r="Q7855"/>
  <c r="P7855"/>
  <c r="O7855"/>
  <c r="N7855"/>
  <c r="M7855"/>
  <c r="L7855"/>
  <c r="K7855"/>
  <c r="J7855"/>
  <c r="I7855"/>
  <c r="R7854"/>
  <c r="Q7854"/>
  <c r="P7854"/>
  <c r="O7854"/>
  <c r="N7854"/>
  <c r="M7854"/>
  <c r="L7854"/>
  <c r="K7854"/>
  <c r="J7854"/>
  <c r="I7854"/>
  <c r="R7853"/>
  <c r="Q7853"/>
  <c r="P7853"/>
  <c r="O7853"/>
  <c r="N7853"/>
  <c r="M7853"/>
  <c r="L7853"/>
  <c r="K7853"/>
  <c r="J7853"/>
  <c r="I7853"/>
  <c r="R7852"/>
  <c r="Q7852"/>
  <c r="P7852"/>
  <c r="O7852"/>
  <c r="N7852"/>
  <c r="M7852"/>
  <c r="L7852"/>
  <c r="K7852"/>
  <c r="J7852"/>
  <c r="I7852"/>
  <c r="R7851"/>
  <c r="Q7851"/>
  <c r="P7851"/>
  <c r="O7851"/>
  <c r="N7851"/>
  <c r="M7851"/>
  <c r="L7851"/>
  <c r="K7851"/>
  <c r="J7851"/>
  <c r="I7851"/>
  <c r="R7850"/>
  <c r="Q7850"/>
  <c r="P7850"/>
  <c r="O7850"/>
  <c r="N7850"/>
  <c r="M7850"/>
  <c r="L7850"/>
  <c r="K7850"/>
  <c r="J7850"/>
  <c r="I7850"/>
  <c r="R7849"/>
  <c r="Q7849"/>
  <c r="P7849"/>
  <c r="O7849"/>
  <c r="N7849"/>
  <c r="M7849"/>
  <c r="L7849"/>
  <c r="K7849"/>
  <c r="J7849"/>
  <c r="I7849"/>
  <c r="R7848"/>
  <c r="Q7848"/>
  <c r="P7848"/>
  <c r="O7848"/>
  <c r="N7848"/>
  <c r="M7848"/>
  <c r="L7848"/>
  <c r="K7848"/>
  <c r="J7848"/>
  <c r="I7848"/>
  <c r="R7847"/>
  <c r="Q7847"/>
  <c r="P7847"/>
  <c r="O7847"/>
  <c r="N7847"/>
  <c r="M7847"/>
  <c r="L7847"/>
  <c r="K7847"/>
  <c r="J7847"/>
  <c r="I7847"/>
  <c r="R7846"/>
  <c r="Q7846"/>
  <c r="P7846"/>
  <c r="O7846"/>
  <c r="N7846"/>
  <c r="M7846"/>
  <c r="L7846"/>
  <c r="K7846"/>
  <c r="J7846"/>
  <c r="I7846"/>
  <c r="R7845"/>
  <c r="Q7845"/>
  <c r="P7845"/>
  <c r="O7845"/>
  <c r="N7845"/>
  <c r="M7845"/>
  <c r="L7845"/>
  <c r="K7845"/>
  <c r="J7845"/>
  <c r="I7845"/>
  <c r="R7844"/>
  <c r="Q7844"/>
  <c r="P7844"/>
  <c r="O7844"/>
  <c r="N7844"/>
  <c r="M7844"/>
  <c r="L7844"/>
  <c r="K7844"/>
  <c r="J7844"/>
  <c r="I7844"/>
  <c r="R7843"/>
  <c r="Q7843"/>
  <c r="P7843"/>
  <c r="O7843"/>
  <c r="N7843"/>
  <c r="M7843"/>
  <c r="L7843"/>
  <c r="K7843"/>
  <c r="J7843"/>
  <c r="I7843"/>
  <c r="R7842"/>
  <c r="Q7842"/>
  <c r="P7842"/>
  <c r="O7842"/>
  <c r="N7842"/>
  <c r="M7842"/>
  <c r="L7842"/>
  <c r="K7842"/>
  <c r="J7842"/>
  <c r="I7842"/>
  <c r="R7841"/>
  <c r="Q7841"/>
  <c r="P7841"/>
  <c r="O7841"/>
  <c r="N7841"/>
  <c r="M7841"/>
  <c r="L7841"/>
  <c r="K7841"/>
  <c r="J7841"/>
  <c r="I7841"/>
  <c r="R7840"/>
  <c r="Q7840"/>
  <c r="P7840"/>
  <c r="O7840"/>
  <c r="N7840"/>
  <c r="M7840"/>
  <c r="L7840"/>
  <c r="K7840"/>
  <c r="J7840"/>
  <c r="I7840"/>
  <c r="R7839"/>
  <c r="Q7839"/>
  <c r="P7839"/>
  <c r="O7839"/>
  <c r="N7839"/>
  <c r="M7839"/>
  <c r="L7839"/>
  <c r="K7839"/>
  <c r="J7839"/>
  <c r="I7839"/>
  <c r="R7838"/>
  <c r="Q7838"/>
  <c r="P7838"/>
  <c r="O7838"/>
  <c r="N7838"/>
  <c r="M7838"/>
  <c r="L7838"/>
  <c r="K7838"/>
  <c r="J7838"/>
  <c r="I7838"/>
  <c r="R7837"/>
  <c r="Q7837"/>
  <c r="P7837"/>
  <c r="O7837"/>
  <c r="N7837"/>
  <c r="M7837"/>
  <c r="L7837"/>
  <c r="K7837"/>
  <c r="J7837"/>
  <c r="I7837"/>
  <c r="R7836"/>
  <c r="Q7836"/>
  <c r="P7836"/>
  <c r="O7836"/>
  <c r="N7836"/>
  <c r="M7836"/>
  <c r="L7836"/>
  <c r="K7836"/>
  <c r="J7836"/>
  <c r="I7836"/>
  <c r="R7835"/>
  <c r="Q7835"/>
  <c r="P7835"/>
  <c r="O7835"/>
  <c r="N7835"/>
  <c r="M7835"/>
  <c r="L7835"/>
  <c r="K7835"/>
  <c r="J7835"/>
  <c r="I7835"/>
  <c r="R7834"/>
  <c r="Q7834"/>
  <c r="P7834"/>
  <c r="O7834"/>
  <c r="N7834"/>
  <c r="M7834"/>
  <c r="L7834"/>
  <c r="K7834"/>
  <c r="J7834"/>
  <c r="I7834"/>
  <c r="R7833"/>
  <c r="Q7833"/>
  <c r="P7833"/>
  <c r="O7833"/>
  <c r="N7833"/>
  <c r="M7833"/>
  <c r="L7833"/>
  <c r="K7833"/>
  <c r="J7833"/>
  <c r="I7833"/>
  <c r="R7832"/>
  <c r="Q7832"/>
  <c r="P7832"/>
  <c r="O7832"/>
  <c r="N7832"/>
  <c r="M7832"/>
  <c r="L7832"/>
  <c r="K7832"/>
  <c r="J7832"/>
  <c r="I7832"/>
  <c r="R7831"/>
  <c r="Q7831"/>
  <c r="P7831"/>
  <c r="O7831"/>
  <c r="N7831"/>
  <c r="M7831"/>
  <c r="L7831"/>
  <c r="K7831"/>
  <c r="J7831"/>
  <c r="I7831"/>
  <c r="R7830"/>
  <c r="Q7830"/>
  <c r="P7830"/>
  <c r="O7830"/>
  <c r="N7830"/>
  <c r="M7830"/>
  <c r="L7830"/>
  <c r="K7830"/>
  <c r="J7830"/>
  <c r="I7830"/>
  <c r="R7829"/>
  <c r="Q7829"/>
  <c r="P7829"/>
  <c r="O7829"/>
  <c r="N7829"/>
  <c r="M7829"/>
  <c r="L7829"/>
  <c r="K7829"/>
  <c r="J7829"/>
  <c r="I7829"/>
  <c r="R7828"/>
  <c r="Q7828"/>
  <c r="P7828"/>
  <c r="O7828"/>
  <c r="N7828"/>
  <c r="M7828"/>
  <c r="L7828"/>
  <c r="K7828"/>
  <c r="J7828"/>
  <c r="I7828"/>
  <c r="R7827"/>
  <c r="Q7827"/>
  <c r="P7827"/>
  <c r="O7827"/>
  <c r="N7827"/>
  <c r="M7827"/>
  <c r="L7827"/>
  <c r="K7827"/>
  <c r="J7827"/>
  <c r="I7827"/>
  <c r="R7826"/>
  <c r="Q7826"/>
  <c r="P7826"/>
  <c r="O7826"/>
  <c r="N7826"/>
  <c r="M7826"/>
  <c r="L7826"/>
  <c r="K7826"/>
  <c r="J7826"/>
  <c r="I7826"/>
  <c r="R7825"/>
  <c r="Q7825"/>
  <c r="P7825"/>
  <c r="O7825"/>
  <c r="N7825"/>
  <c r="M7825"/>
  <c r="L7825"/>
  <c r="K7825"/>
  <c r="J7825"/>
  <c r="I7825"/>
  <c r="R7824"/>
  <c r="Q7824"/>
  <c r="P7824"/>
  <c r="O7824"/>
  <c r="N7824"/>
  <c r="M7824"/>
  <c r="L7824"/>
  <c r="K7824"/>
  <c r="J7824"/>
  <c r="I7824"/>
  <c r="R7823"/>
  <c r="Q7823"/>
  <c r="P7823"/>
  <c r="O7823"/>
  <c r="N7823"/>
  <c r="M7823"/>
  <c r="L7823"/>
  <c r="K7823"/>
  <c r="J7823"/>
  <c r="I7823"/>
  <c r="R7822"/>
  <c r="Q7822"/>
  <c r="P7822"/>
  <c r="O7822"/>
  <c r="N7822"/>
  <c r="M7822"/>
  <c r="L7822"/>
  <c r="K7822"/>
  <c r="J7822"/>
  <c r="I7822"/>
  <c r="R7821"/>
  <c r="Q7821"/>
  <c r="P7821"/>
  <c r="O7821"/>
  <c r="N7821"/>
  <c r="M7821"/>
  <c r="L7821"/>
  <c r="K7821"/>
  <c r="J7821"/>
  <c r="I7821"/>
  <c r="R7820"/>
  <c r="Q7820"/>
  <c r="P7820"/>
  <c r="O7820"/>
  <c r="N7820"/>
  <c r="M7820"/>
  <c r="L7820"/>
  <c r="K7820"/>
  <c r="J7820"/>
  <c r="I7820"/>
  <c r="R7819"/>
  <c r="Q7819"/>
  <c r="P7819"/>
  <c r="O7819"/>
  <c r="N7819"/>
  <c r="M7819"/>
  <c r="L7819"/>
  <c r="K7819"/>
  <c r="J7819"/>
  <c r="I7819"/>
  <c r="R7818"/>
  <c r="Q7818"/>
  <c r="P7818"/>
  <c r="O7818"/>
  <c r="N7818"/>
  <c r="M7818"/>
  <c r="L7818"/>
  <c r="K7818"/>
  <c r="J7818"/>
  <c r="I7818"/>
  <c r="R7817"/>
  <c r="Q7817"/>
  <c r="P7817"/>
  <c r="O7817"/>
  <c r="N7817"/>
  <c r="M7817"/>
  <c r="L7817"/>
  <c r="K7817"/>
  <c r="J7817"/>
  <c r="I7817"/>
  <c r="R7816"/>
  <c r="Q7816"/>
  <c r="P7816"/>
  <c r="O7816"/>
  <c r="N7816"/>
  <c r="M7816"/>
  <c r="L7816"/>
  <c r="K7816"/>
  <c r="J7816"/>
  <c r="I7816"/>
  <c r="R7815"/>
  <c r="Q7815"/>
  <c r="P7815"/>
  <c r="O7815"/>
  <c r="N7815"/>
  <c r="M7815"/>
  <c r="L7815"/>
  <c r="K7815"/>
  <c r="J7815"/>
  <c r="I7815"/>
  <c r="R7814"/>
  <c r="Q7814"/>
  <c r="P7814"/>
  <c r="O7814"/>
  <c r="N7814"/>
  <c r="M7814"/>
  <c r="L7814"/>
  <c r="K7814"/>
  <c r="J7814"/>
  <c r="I7814"/>
  <c r="R7813"/>
  <c r="Q7813"/>
  <c r="P7813"/>
  <c r="O7813"/>
  <c r="N7813"/>
  <c r="M7813"/>
  <c r="L7813"/>
  <c r="K7813"/>
  <c r="J7813"/>
  <c r="I7813"/>
  <c r="R7812"/>
  <c r="Q7812"/>
  <c r="P7812"/>
  <c r="O7812"/>
  <c r="N7812"/>
  <c r="M7812"/>
  <c r="L7812"/>
  <c r="K7812"/>
  <c r="J7812"/>
  <c r="I7812"/>
  <c r="R7811"/>
  <c r="Q7811"/>
  <c r="P7811"/>
  <c r="O7811"/>
  <c r="N7811"/>
  <c r="M7811"/>
  <c r="L7811"/>
  <c r="K7811"/>
  <c r="J7811"/>
  <c r="I7811"/>
  <c r="R7810"/>
  <c r="Q7810"/>
  <c r="P7810"/>
  <c r="O7810"/>
  <c r="N7810"/>
  <c r="M7810"/>
  <c r="L7810"/>
  <c r="K7810"/>
  <c r="J7810"/>
  <c r="I7810"/>
  <c r="R7809"/>
  <c r="Q7809"/>
  <c r="P7809"/>
  <c r="O7809"/>
  <c r="N7809"/>
  <c r="M7809"/>
  <c r="L7809"/>
  <c r="K7809"/>
  <c r="J7809"/>
  <c r="I7809"/>
  <c r="R7808"/>
  <c r="Q7808"/>
  <c r="P7808"/>
  <c r="O7808"/>
  <c r="N7808"/>
  <c r="M7808"/>
  <c r="L7808"/>
  <c r="K7808"/>
  <c r="J7808"/>
  <c r="I7808"/>
  <c r="R7807"/>
  <c r="Q7807"/>
  <c r="P7807"/>
  <c r="O7807"/>
  <c r="N7807"/>
  <c r="M7807"/>
  <c r="L7807"/>
  <c r="K7807"/>
  <c r="J7807"/>
  <c r="I7807"/>
  <c r="R7806"/>
  <c r="Q7806"/>
  <c r="P7806"/>
  <c r="O7806"/>
  <c r="N7806"/>
  <c r="M7806"/>
  <c r="L7806"/>
  <c r="K7806"/>
  <c r="J7806"/>
  <c r="I7806"/>
  <c r="R7805"/>
  <c r="Q7805"/>
  <c r="P7805"/>
  <c r="O7805"/>
  <c r="N7805"/>
  <c r="M7805"/>
  <c r="L7805"/>
  <c r="K7805"/>
  <c r="J7805"/>
  <c r="I7805"/>
  <c r="R7804"/>
  <c r="Q7804"/>
  <c r="P7804"/>
  <c r="O7804"/>
  <c r="N7804"/>
  <c r="M7804"/>
  <c r="L7804"/>
  <c r="K7804"/>
  <c r="J7804"/>
  <c r="I7804"/>
  <c r="R7803"/>
  <c r="Q7803"/>
  <c r="P7803"/>
  <c r="O7803"/>
  <c r="N7803"/>
  <c r="M7803"/>
  <c r="L7803"/>
  <c r="K7803"/>
  <c r="J7803"/>
  <c r="I7803"/>
  <c r="R7802"/>
  <c r="Q7802"/>
  <c r="P7802"/>
  <c r="O7802"/>
  <c r="N7802"/>
  <c r="M7802"/>
  <c r="L7802"/>
  <c r="K7802"/>
  <c r="J7802"/>
  <c r="I7802"/>
  <c r="R7801"/>
  <c r="Q7801"/>
  <c r="P7801"/>
  <c r="O7801"/>
  <c r="N7801"/>
  <c r="M7801"/>
  <c r="L7801"/>
  <c r="K7801"/>
  <c r="J7801"/>
  <c r="I7801"/>
  <c r="R7800"/>
  <c r="Q7800"/>
  <c r="P7800"/>
  <c r="O7800"/>
  <c r="N7800"/>
  <c r="M7800"/>
  <c r="L7800"/>
  <c r="K7800"/>
  <c r="J7800"/>
  <c r="I7800"/>
  <c r="R7799"/>
  <c r="Q7799"/>
  <c r="P7799"/>
  <c r="O7799"/>
  <c r="N7799"/>
  <c r="M7799"/>
  <c r="L7799"/>
  <c r="K7799"/>
  <c r="J7799"/>
  <c r="I7799"/>
  <c r="R7798"/>
  <c r="Q7798"/>
  <c r="P7798"/>
  <c r="O7798"/>
  <c r="N7798"/>
  <c r="M7798"/>
  <c r="L7798"/>
  <c r="K7798"/>
  <c r="J7798"/>
  <c r="I7798"/>
  <c r="R7797"/>
  <c r="Q7797"/>
  <c r="P7797"/>
  <c r="O7797"/>
  <c r="N7797"/>
  <c r="M7797"/>
  <c r="L7797"/>
  <c r="K7797"/>
  <c r="J7797"/>
  <c r="I7797"/>
  <c r="R7796"/>
  <c r="Q7796"/>
  <c r="P7796"/>
  <c r="O7796"/>
  <c r="N7796"/>
  <c r="M7796"/>
  <c r="L7796"/>
  <c r="K7796"/>
  <c r="J7796"/>
  <c r="I7796"/>
  <c r="R7795"/>
  <c r="Q7795"/>
  <c r="P7795"/>
  <c r="O7795"/>
  <c r="N7795"/>
  <c r="M7795"/>
  <c r="L7795"/>
  <c r="K7795"/>
  <c r="J7795"/>
  <c r="I7795"/>
  <c r="R7794"/>
  <c r="Q7794"/>
  <c r="P7794"/>
  <c r="O7794"/>
  <c r="N7794"/>
  <c r="M7794"/>
  <c r="L7794"/>
  <c r="K7794"/>
  <c r="J7794"/>
  <c r="I7794"/>
  <c r="R7793"/>
  <c r="Q7793"/>
  <c r="P7793"/>
  <c r="O7793"/>
  <c r="N7793"/>
  <c r="M7793"/>
  <c r="L7793"/>
  <c r="K7793"/>
  <c r="J7793"/>
  <c r="I7793"/>
  <c r="R7792"/>
  <c r="Q7792"/>
  <c r="P7792"/>
  <c r="O7792"/>
  <c r="N7792"/>
  <c r="M7792"/>
  <c r="L7792"/>
  <c r="K7792"/>
  <c r="J7792"/>
  <c r="I7792"/>
  <c r="R7791"/>
  <c r="Q7791"/>
  <c r="P7791"/>
  <c r="O7791"/>
  <c r="N7791"/>
  <c r="M7791"/>
  <c r="L7791"/>
  <c r="K7791"/>
  <c r="J7791"/>
  <c r="I7791"/>
  <c r="R7790"/>
  <c r="Q7790"/>
  <c r="P7790"/>
  <c r="O7790"/>
  <c r="N7790"/>
  <c r="M7790"/>
  <c r="L7790"/>
  <c r="K7790"/>
  <c r="J7790"/>
  <c r="I7790"/>
  <c r="R7789"/>
  <c r="Q7789"/>
  <c r="P7789"/>
  <c r="O7789"/>
  <c r="N7789"/>
  <c r="M7789"/>
  <c r="L7789"/>
  <c r="K7789"/>
  <c r="J7789"/>
  <c r="I7789"/>
  <c r="R7788"/>
  <c r="Q7788"/>
  <c r="P7788"/>
  <c r="O7788"/>
  <c r="N7788"/>
  <c r="M7788"/>
  <c r="L7788"/>
  <c r="K7788"/>
  <c r="J7788"/>
  <c r="I7788"/>
  <c r="R7787"/>
  <c r="Q7787"/>
  <c r="P7787"/>
  <c r="O7787"/>
  <c r="N7787"/>
  <c r="M7787"/>
  <c r="L7787"/>
  <c r="K7787"/>
  <c r="J7787"/>
  <c r="I7787"/>
  <c r="R7786"/>
  <c r="Q7786"/>
  <c r="P7786"/>
  <c r="O7786"/>
  <c r="N7786"/>
  <c r="M7786"/>
  <c r="L7786"/>
  <c r="K7786"/>
  <c r="J7786"/>
  <c r="I7786"/>
  <c r="R7785"/>
  <c r="Q7785"/>
  <c r="P7785"/>
  <c r="O7785"/>
  <c r="N7785"/>
  <c r="M7785"/>
  <c r="L7785"/>
  <c r="K7785"/>
  <c r="J7785"/>
  <c r="I7785"/>
  <c r="R7784"/>
  <c r="Q7784"/>
  <c r="P7784"/>
  <c r="O7784"/>
  <c r="N7784"/>
  <c r="M7784"/>
  <c r="L7784"/>
  <c r="K7784"/>
  <c r="J7784"/>
  <c r="I7784"/>
  <c r="R7783"/>
  <c r="Q7783"/>
  <c r="P7783"/>
  <c r="O7783"/>
  <c r="N7783"/>
  <c r="M7783"/>
  <c r="L7783"/>
  <c r="K7783"/>
  <c r="J7783"/>
  <c r="I7783"/>
  <c r="R7782"/>
  <c r="Q7782"/>
  <c r="P7782"/>
  <c r="O7782"/>
  <c r="N7782"/>
  <c r="M7782"/>
  <c r="L7782"/>
  <c r="K7782"/>
  <c r="J7782"/>
  <c r="I7782"/>
  <c r="R7781"/>
  <c r="Q7781"/>
  <c r="P7781"/>
  <c r="O7781"/>
  <c r="N7781"/>
  <c r="M7781"/>
  <c r="L7781"/>
  <c r="K7781"/>
  <c r="J7781"/>
  <c r="I7781"/>
  <c r="R7780"/>
  <c r="Q7780"/>
  <c r="P7780"/>
  <c r="O7780"/>
  <c r="N7780"/>
  <c r="M7780"/>
  <c r="L7780"/>
  <c r="K7780"/>
  <c r="J7780"/>
  <c r="I7780"/>
  <c r="R7779"/>
  <c r="Q7779"/>
  <c r="P7779"/>
  <c r="O7779"/>
  <c r="N7779"/>
  <c r="M7779"/>
  <c r="L7779"/>
  <c r="K7779"/>
  <c r="J7779"/>
  <c r="I7779"/>
  <c r="R7778"/>
  <c r="Q7778"/>
  <c r="P7778"/>
  <c r="O7778"/>
  <c r="N7778"/>
  <c r="M7778"/>
  <c r="L7778"/>
  <c r="K7778"/>
  <c r="J7778"/>
  <c r="I7778"/>
  <c r="R7777"/>
  <c r="Q7777"/>
  <c r="P7777"/>
  <c r="O7777"/>
  <c r="N7777"/>
  <c r="M7777"/>
  <c r="L7777"/>
  <c r="K7777"/>
  <c r="J7777"/>
  <c r="I7777"/>
  <c r="R7776"/>
  <c r="Q7776"/>
  <c r="P7776"/>
  <c r="O7776"/>
  <c r="N7776"/>
  <c r="M7776"/>
  <c r="L7776"/>
  <c r="K7776"/>
  <c r="J7776"/>
  <c r="I7776"/>
  <c r="R7775"/>
  <c r="Q7775"/>
  <c r="P7775"/>
  <c r="O7775"/>
  <c r="N7775"/>
  <c r="M7775"/>
  <c r="L7775"/>
  <c r="K7775"/>
  <c r="J7775"/>
  <c r="I7775"/>
  <c r="R7774"/>
  <c r="Q7774"/>
  <c r="P7774"/>
  <c r="O7774"/>
  <c r="N7774"/>
  <c r="M7774"/>
  <c r="L7774"/>
  <c r="K7774"/>
  <c r="J7774"/>
  <c r="I7774"/>
  <c r="R7773"/>
  <c r="Q7773"/>
  <c r="P7773"/>
  <c r="O7773"/>
  <c r="N7773"/>
  <c r="M7773"/>
  <c r="L7773"/>
  <c r="K7773"/>
  <c r="J7773"/>
  <c r="I7773"/>
  <c r="R7772"/>
  <c r="Q7772"/>
  <c r="P7772"/>
  <c r="O7772"/>
  <c r="N7772"/>
  <c r="M7772"/>
  <c r="L7772"/>
  <c r="K7772"/>
  <c r="J7772"/>
  <c r="I7772"/>
  <c r="R7771"/>
  <c r="Q7771"/>
  <c r="P7771"/>
  <c r="O7771"/>
  <c r="N7771"/>
  <c r="M7771"/>
  <c r="L7771"/>
  <c r="K7771"/>
  <c r="J7771"/>
  <c r="I7771"/>
  <c r="R7770"/>
  <c r="Q7770"/>
  <c r="P7770"/>
  <c r="O7770"/>
  <c r="N7770"/>
  <c r="M7770"/>
  <c r="L7770"/>
  <c r="K7770"/>
  <c r="J7770"/>
  <c r="I7770"/>
  <c r="R7769"/>
  <c r="Q7769"/>
  <c r="P7769"/>
  <c r="O7769"/>
  <c r="N7769"/>
  <c r="M7769"/>
  <c r="L7769"/>
  <c r="K7769"/>
  <c r="J7769"/>
  <c r="I7769"/>
  <c r="R7768"/>
  <c r="Q7768"/>
  <c r="P7768"/>
  <c r="O7768"/>
  <c r="N7768"/>
  <c r="M7768"/>
  <c r="L7768"/>
  <c r="K7768"/>
  <c r="J7768"/>
  <c r="I7768"/>
  <c r="R7767"/>
  <c r="Q7767"/>
  <c r="P7767"/>
  <c r="O7767"/>
  <c r="N7767"/>
  <c r="M7767"/>
  <c r="L7767"/>
  <c r="K7767"/>
  <c r="J7767"/>
  <c r="I7767"/>
  <c r="R7766"/>
  <c r="Q7766"/>
  <c r="P7766"/>
  <c r="O7766"/>
  <c r="N7766"/>
  <c r="M7766"/>
  <c r="L7766"/>
  <c r="K7766"/>
  <c r="J7766"/>
  <c r="I7766"/>
  <c r="R7765"/>
  <c r="Q7765"/>
  <c r="P7765"/>
  <c r="O7765"/>
  <c r="N7765"/>
  <c r="M7765"/>
  <c r="L7765"/>
  <c r="K7765"/>
  <c r="J7765"/>
  <c r="I7765"/>
  <c r="R7764"/>
  <c r="Q7764"/>
  <c r="P7764"/>
  <c r="O7764"/>
  <c r="N7764"/>
  <c r="M7764"/>
  <c r="L7764"/>
  <c r="K7764"/>
  <c r="J7764"/>
  <c r="I7764"/>
  <c r="R7763"/>
  <c r="Q7763"/>
  <c r="P7763"/>
  <c r="O7763"/>
  <c r="N7763"/>
  <c r="M7763"/>
  <c r="L7763"/>
  <c r="K7763"/>
  <c r="J7763"/>
  <c r="I7763"/>
  <c r="R7762"/>
  <c r="Q7762"/>
  <c r="P7762"/>
  <c r="O7762"/>
  <c r="N7762"/>
  <c r="M7762"/>
  <c r="L7762"/>
  <c r="K7762"/>
  <c r="J7762"/>
  <c r="I7762"/>
  <c r="R7761"/>
  <c r="Q7761"/>
  <c r="P7761"/>
  <c r="O7761"/>
  <c r="N7761"/>
  <c r="M7761"/>
  <c r="L7761"/>
  <c r="K7761"/>
  <c r="J7761"/>
  <c r="I7761"/>
  <c r="R7760"/>
  <c r="Q7760"/>
  <c r="P7760"/>
  <c r="O7760"/>
  <c r="N7760"/>
  <c r="M7760"/>
  <c r="L7760"/>
  <c r="K7760"/>
  <c r="J7760"/>
  <c r="I7760"/>
  <c r="R7759"/>
  <c r="Q7759"/>
  <c r="P7759"/>
  <c r="O7759"/>
  <c r="N7759"/>
  <c r="M7759"/>
  <c r="L7759"/>
  <c r="K7759"/>
  <c r="J7759"/>
  <c r="I7759"/>
  <c r="R7758"/>
  <c r="Q7758"/>
  <c r="P7758"/>
  <c r="O7758"/>
  <c r="N7758"/>
  <c r="M7758"/>
  <c r="L7758"/>
  <c r="K7758"/>
  <c r="J7758"/>
  <c r="I7758"/>
  <c r="R7757"/>
  <c r="Q7757"/>
  <c r="P7757"/>
  <c r="O7757"/>
  <c r="N7757"/>
  <c r="M7757"/>
  <c r="L7757"/>
  <c r="K7757"/>
  <c r="J7757"/>
  <c r="I7757"/>
  <c r="R7756"/>
  <c r="Q7756"/>
  <c r="P7756"/>
  <c r="O7756"/>
  <c r="N7756"/>
  <c r="M7756"/>
  <c r="L7756"/>
  <c r="K7756"/>
  <c r="J7756"/>
  <c r="I7756"/>
  <c r="R7755"/>
  <c r="Q7755"/>
  <c r="P7755"/>
  <c r="O7755"/>
  <c r="N7755"/>
  <c r="M7755"/>
  <c r="L7755"/>
  <c r="K7755"/>
  <c r="J7755"/>
  <c r="I7755"/>
  <c r="R7754"/>
  <c r="Q7754"/>
  <c r="P7754"/>
  <c r="O7754"/>
  <c r="N7754"/>
  <c r="M7754"/>
  <c r="L7754"/>
  <c r="K7754"/>
  <c r="J7754"/>
  <c r="I7754"/>
  <c r="R7753"/>
  <c r="Q7753"/>
  <c r="P7753"/>
  <c r="O7753"/>
  <c r="N7753"/>
  <c r="M7753"/>
  <c r="L7753"/>
  <c r="K7753"/>
  <c r="J7753"/>
  <c r="I7753"/>
  <c r="R7752"/>
  <c r="Q7752"/>
  <c r="P7752"/>
  <c r="O7752"/>
  <c r="N7752"/>
  <c r="M7752"/>
  <c r="L7752"/>
  <c r="K7752"/>
  <c r="J7752"/>
  <c r="I7752"/>
  <c r="R7751"/>
  <c r="Q7751"/>
  <c r="P7751"/>
  <c r="O7751"/>
  <c r="N7751"/>
  <c r="M7751"/>
  <c r="L7751"/>
  <c r="K7751"/>
  <c r="J7751"/>
  <c r="I7751"/>
  <c r="R7750"/>
  <c r="Q7750"/>
  <c r="P7750"/>
  <c r="O7750"/>
  <c r="N7750"/>
  <c r="M7750"/>
  <c r="L7750"/>
  <c r="K7750"/>
  <c r="J7750"/>
  <c r="I7750"/>
  <c r="R7749"/>
  <c r="Q7749"/>
  <c r="P7749"/>
  <c r="O7749"/>
  <c r="N7749"/>
  <c r="M7749"/>
  <c r="L7749"/>
  <c r="K7749"/>
  <c r="J7749"/>
  <c r="I7749"/>
  <c r="R7748"/>
  <c r="Q7748"/>
  <c r="P7748"/>
  <c r="O7748"/>
  <c r="N7748"/>
  <c r="M7748"/>
  <c r="L7748"/>
  <c r="K7748"/>
  <c r="J7748"/>
  <c r="I7748"/>
  <c r="R7747"/>
  <c r="Q7747"/>
  <c r="P7747"/>
  <c r="O7747"/>
  <c r="N7747"/>
  <c r="M7747"/>
  <c r="L7747"/>
  <c r="K7747"/>
  <c r="J7747"/>
  <c r="I7747"/>
  <c r="R7746"/>
  <c r="Q7746"/>
  <c r="P7746"/>
  <c r="O7746"/>
  <c r="N7746"/>
  <c r="M7746"/>
  <c r="L7746"/>
  <c r="K7746"/>
  <c r="J7746"/>
  <c r="I7746"/>
  <c r="R7745"/>
  <c r="Q7745"/>
  <c r="P7745"/>
  <c r="O7745"/>
  <c r="N7745"/>
  <c r="M7745"/>
  <c r="L7745"/>
  <c r="K7745"/>
  <c r="J7745"/>
  <c r="I7745"/>
  <c r="R7744"/>
  <c r="Q7744"/>
  <c r="P7744"/>
  <c r="O7744"/>
  <c r="N7744"/>
  <c r="M7744"/>
  <c r="L7744"/>
  <c r="K7744"/>
  <c r="J7744"/>
  <c r="I7744"/>
  <c r="R7743"/>
  <c r="Q7743"/>
  <c r="P7743"/>
  <c r="O7743"/>
  <c r="N7743"/>
  <c r="M7743"/>
  <c r="L7743"/>
  <c r="K7743"/>
  <c r="J7743"/>
  <c r="I7743"/>
  <c r="R7742"/>
  <c r="Q7742"/>
  <c r="P7742"/>
  <c r="O7742"/>
  <c r="N7742"/>
  <c r="M7742"/>
  <c r="L7742"/>
  <c r="K7742"/>
  <c r="J7742"/>
  <c r="I7742"/>
  <c r="R7741"/>
  <c r="Q7741"/>
  <c r="P7741"/>
  <c r="O7741"/>
  <c r="N7741"/>
  <c r="M7741"/>
  <c r="L7741"/>
  <c r="K7741"/>
  <c r="J7741"/>
  <c r="I7741"/>
  <c r="R7740"/>
  <c r="Q7740"/>
  <c r="P7740"/>
  <c r="O7740"/>
  <c r="N7740"/>
  <c r="M7740"/>
  <c r="L7740"/>
  <c r="K7740"/>
  <c r="J7740"/>
  <c r="I7740"/>
  <c r="R7739"/>
  <c r="Q7739"/>
  <c r="P7739"/>
  <c r="O7739"/>
  <c r="N7739"/>
  <c r="M7739"/>
  <c r="L7739"/>
  <c r="K7739"/>
  <c r="J7739"/>
  <c r="I7739"/>
  <c r="R7738"/>
  <c r="Q7738"/>
  <c r="P7738"/>
  <c r="O7738"/>
  <c r="N7738"/>
  <c r="M7738"/>
  <c r="L7738"/>
  <c r="K7738"/>
  <c r="J7738"/>
  <c r="I7738"/>
  <c r="R7737"/>
  <c r="Q7737"/>
  <c r="P7737"/>
  <c r="O7737"/>
  <c r="N7737"/>
  <c r="M7737"/>
  <c r="L7737"/>
  <c r="K7737"/>
  <c r="J7737"/>
  <c r="I7737"/>
  <c r="R7736"/>
  <c r="Q7736"/>
  <c r="P7736"/>
  <c r="O7736"/>
  <c r="N7736"/>
  <c r="M7736"/>
  <c r="L7736"/>
  <c r="K7736"/>
  <c r="J7736"/>
  <c r="I7736"/>
  <c r="R7735"/>
  <c r="Q7735"/>
  <c r="P7735"/>
  <c r="O7735"/>
  <c r="N7735"/>
  <c r="M7735"/>
  <c r="L7735"/>
  <c r="K7735"/>
  <c r="J7735"/>
  <c r="I7735"/>
  <c r="R7734"/>
  <c r="Q7734"/>
  <c r="P7734"/>
  <c r="O7734"/>
  <c r="N7734"/>
  <c r="M7734"/>
  <c r="L7734"/>
  <c r="K7734"/>
  <c r="J7734"/>
  <c r="I7734"/>
  <c r="R7733"/>
  <c r="Q7733"/>
  <c r="P7733"/>
  <c r="O7733"/>
  <c r="N7733"/>
  <c r="M7733"/>
  <c r="L7733"/>
  <c r="K7733"/>
  <c r="J7733"/>
  <c r="I7733"/>
  <c r="R7732"/>
  <c r="Q7732"/>
  <c r="P7732"/>
  <c r="O7732"/>
  <c r="N7732"/>
  <c r="M7732"/>
  <c r="L7732"/>
  <c r="K7732"/>
  <c r="J7732"/>
  <c r="I7732"/>
  <c r="R7731"/>
  <c r="Q7731"/>
  <c r="P7731"/>
  <c r="O7731"/>
  <c r="N7731"/>
  <c r="M7731"/>
  <c r="L7731"/>
  <c r="K7731"/>
  <c r="J7731"/>
  <c r="I7731"/>
  <c r="R7730"/>
  <c r="Q7730"/>
  <c r="P7730"/>
  <c r="O7730"/>
  <c r="N7730"/>
  <c r="M7730"/>
  <c r="L7730"/>
  <c r="K7730"/>
  <c r="J7730"/>
  <c r="I7730"/>
  <c r="R7729"/>
  <c r="Q7729"/>
  <c r="P7729"/>
  <c r="O7729"/>
  <c r="N7729"/>
  <c r="M7729"/>
  <c r="L7729"/>
  <c r="K7729"/>
  <c r="J7729"/>
  <c r="I7729"/>
  <c r="R7728"/>
  <c r="Q7728"/>
  <c r="P7728"/>
  <c r="O7728"/>
  <c r="N7728"/>
  <c r="M7728"/>
  <c r="L7728"/>
  <c r="K7728"/>
  <c r="J7728"/>
  <c r="I7728"/>
  <c r="R7727"/>
  <c r="Q7727"/>
  <c r="P7727"/>
  <c r="O7727"/>
  <c r="N7727"/>
  <c r="M7727"/>
  <c r="L7727"/>
  <c r="K7727"/>
  <c r="J7727"/>
  <c r="I7727"/>
  <c r="R7726"/>
  <c r="Q7726"/>
  <c r="P7726"/>
  <c r="O7726"/>
  <c r="N7726"/>
  <c r="M7726"/>
  <c r="L7726"/>
  <c r="K7726"/>
  <c r="J7726"/>
  <c r="I7726"/>
  <c r="R7725"/>
  <c r="Q7725"/>
  <c r="P7725"/>
  <c r="O7725"/>
  <c r="N7725"/>
  <c r="M7725"/>
  <c r="L7725"/>
  <c r="K7725"/>
  <c r="J7725"/>
  <c r="I7725"/>
  <c r="R7724"/>
  <c r="Q7724"/>
  <c r="P7724"/>
  <c r="O7724"/>
  <c r="N7724"/>
  <c r="M7724"/>
  <c r="L7724"/>
  <c r="K7724"/>
  <c r="J7724"/>
  <c r="I7724"/>
  <c r="R7723"/>
  <c r="Q7723"/>
  <c r="P7723"/>
  <c r="O7723"/>
  <c r="N7723"/>
  <c r="M7723"/>
  <c r="L7723"/>
  <c r="K7723"/>
  <c r="J7723"/>
  <c r="I7723"/>
  <c r="R7722"/>
  <c r="Q7722"/>
  <c r="P7722"/>
  <c r="O7722"/>
  <c r="N7722"/>
  <c r="M7722"/>
  <c r="L7722"/>
  <c r="K7722"/>
  <c r="J7722"/>
  <c r="I7722"/>
  <c r="R7721"/>
  <c r="Q7721"/>
  <c r="P7721"/>
  <c r="O7721"/>
  <c r="N7721"/>
  <c r="M7721"/>
  <c r="L7721"/>
  <c r="K7721"/>
  <c r="J7721"/>
  <c r="I7721"/>
  <c r="R7720"/>
  <c r="Q7720"/>
  <c r="P7720"/>
  <c r="O7720"/>
  <c r="N7720"/>
  <c r="M7720"/>
  <c r="L7720"/>
  <c r="K7720"/>
  <c r="J7720"/>
  <c r="I7720"/>
  <c r="R7719"/>
  <c r="Q7719"/>
  <c r="P7719"/>
  <c r="O7719"/>
  <c r="N7719"/>
  <c r="M7719"/>
  <c r="L7719"/>
  <c r="K7719"/>
  <c r="J7719"/>
  <c r="I7719"/>
  <c r="R7718"/>
  <c r="Q7718"/>
  <c r="P7718"/>
  <c r="O7718"/>
  <c r="N7718"/>
  <c r="M7718"/>
  <c r="L7718"/>
  <c r="K7718"/>
  <c r="J7718"/>
  <c r="I7718"/>
  <c r="R7717"/>
  <c r="Q7717"/>
  <c r="P7717"/>
  <c r="O7717"/>
  <c r="N7717"/>
  <c r="M7717"/>
  <c r="L7717"/>
  <c r="K7717"/>
  <c r="J7717"/>
  <c r="I7717"/>
  <c r="R7716"/>
  <c r="Q7716"/>
  <c r="P7716"/>
  <c r="O7716"/>
  <c r="N7716"/>
  <c r="M7716"/>
  <c r="L7716"/>
  <c r="K7716"/>
  <c r="J7716"/>
  <c r="I7716"/>
  <c r="R7715"/>
  <c r="Q7715"/>
  <c r="P7715"/>
  <c r="O7715"/>
  <c r="N7715"/>
  <c r="M7715"/>
  <c r="L7715"/>
  <c r="K7715"/>
  <c r="J7715"/>
  <c r="I7715"/>
  <c r="R7714"/>
  <c r="Q7714"/>
  <c r="P7714"/>
  <c r="O7714"/>
  <c r="N7714"/>
  <c r="M7714"/>
  <c r="L7714"/>
  <c r="K7714"/>
  <c r="J7714"/>
  <c r="I7714"/>
  <c r="R7713"/>
  <c r="Q7713"/>
  <c r="P7713"/>
  <c r="O7713"/>
  <c r="N7713"/>
  <c r="M7713"/>
  <c r="L7713"/>
  <c r="K7713"/>
  <c r="J7713"/>
  <c r="I7713"/>
  <c r="R7712"/>
  <c r="Q7712"/>
  <c r="P7712"/>
  <c r="O7712"/>
  <c r="N7712"/>
  <c r="M7712"/>
  <c r="L7712"/>
  <c r="K7712"/>
  <c r="J7712"/>
  <c r="I7712"/>
  <c r="R7711"/>
  <c r="Q7711"/>
  <c r="P7711"/>
  <c r="O7711"/>
  <c r="N7711"/>
  <c r="M7711"/>
  <c r="L7711"/>
  <c r="K7711"/>
  <c r="J7711"/>
  <c r="I7711"/>
  <c r="R7710"/>
  <c r="Q7710"/>
  <c r="P7710"/>
  <c r="O7710"/>
  <c r="N7710"/>
  <c r="M7710"/>
  <c r="L7710"/>
  <c r="K7710"/>
  <c r="J7710"/>
  <c r="I7710"/>
  <c r="R7709"/>
  <c r="Q7709"/>
  <c r="P7709"/>
  <c r="O7709"/>
  <c r="N7709"/>
  <c r="M7709"/>
  <c r="L7709"/>
  <c r="K7709"/>
  <c r="J7709"/>
  <c r="I7709"/>
  <c r="R7708"/>
  <c r="Q7708"/>
  <c r="P7708"/>
  <c r="O7708"/>
  <c r="N7708"/>
  <c r="M7708"/>
  <c r="L7708"/>
  <c r="K7708"/>
  <c r="J7708"/>
  <c r="I7708"/>
  <c r="R7707"/>
  <c r="Q7707"/>
  <c r="P7707"/>
  <c r="O7707"/>
  <c r="N7707"/>
  <c r="M7707"/>
  <c r="L7707"/>
  <c r="K7707"/>
  <c r="J7707"/>
  <c r="I7707"/>
  <c r="R7706"/>
  <c r="Q7706"/>
  <c r="P7706"/>
  <c r="O7706"/>
  <c r="N7706"/>
  <c r="M7706"/>
  <c r="L7706"/>
  <c r="K7706"/>
  <c r="J7706"/>
  <c r="I7706"/>
  <c r="R7705"/>
  <c r="Q7705"/>
  <c r="P7705"/>
  <c r="O7705"/>
  <c r="N7705"/>
  <c r="M7705"/>
  <c r="L7705"/>
  <c r="K7705"/>
  <c r="J7705"/>
  <c r="I7705"/>
  <c r="R7704"/>
  <c r="Q7704"/>
  <c r="P7704"/>
  <c r="O7704"/>
  <c r="N7704"/>
  <c r="M7704"/>
  <c r="L7704"/>
  <c r="K7704"/>
  <c r="J7704"/>
  <c r="I7704"/>
  <c r="R7703"/>
  <c r="Q7703"/>
  <c r="P7703"/>
  <c r="O7703"/>
  <c r="N7703"/>
  <c r="M7703"/>
  <c r="L7703"/>
  <c r="K7703"/>
  <c r="J7703"/>
  <c r="I7703"/>
  <c r="R7702"/>
  <c r="Q7702"/>
  <c r="P7702"/>
  <c r="O7702"/>
  <c r="N7702"/>
  <c r="M7702"/>
  <c r="L7702"/>
  <c r="K7702"/>
  <c r="J7702"/>
  <c r="I7702"/>
  <c r="R7701"/>
  <c r="Q7701"/>
  <c r="P7701"/>
  <c r="O7701"/>
  <c r="N7701"/>
  <c r="M7701"/>
  <c r="L7701"/>
  <c r="K7701"/>
  <c r="J7701"/>
  <c r="I7701"/>
  <c r="R7700"/>
  <c r="Q7700"/>
  <c r="P7700"/>
  <c r="O7700"/>
  <c r="N7700"/>
  <c r="M7700"/>
  <c r="L7700"/>
  <c r="K7700"/>
  <c r="J7700"/>
  <c r="I7700"/>
  <c r="R7699"/>
  <c r="Q7699"/>
  <c r="P7699"/>
  <c r="O7699"/>
  <c r="N7699"/>
  <c r="M7699"/>
  <c r="L7699"/>
  <c r="K7699"/>
  <c r="J7699"/>
  <c r="I7699"/>
  <c r="R7698"/>
  <c r="Q7698"/>
  <c r="P7698"/>
  <c r="O7698"/>
  <c r="N7698"/>
  <c r="M7698"/>
  <c r="L7698"/>
  <c r="K7698"/>
  <c r="J7698"/>
  <c r="I7698"/>
  <c r="R7697"/>
  <c r="Q7697"/>
  <c r="P7697"/>
  <c r="O7697"/>
  <c r="N7697"/>
  <c r="M7697"/>
  <c r="L7697"/>
  <c r="K7697"/>
  <c r="J7697"/>
  <c r="I7697"/>
  <c r="R7696"/>
  <c r="Q7696"/>
  <c r="P7696"/>
  <c r="O7696"/>
  <c r="N7696"/>
  <c r="M7696"/>
  <c r="L7696"/>
  <c r="K7696"/>
  <c r="J7696"/>
  <c r="I7696"/>
  <c r="R7695"/>
  <c r="Q7695"/>
  <c r="P7695"/>
  <c r="O7695"/>
  <c r="N7695"/>
  <c r="M7695"/>
  <c r="L7695"/>
  <c r="K7695"/>
  <c r="J7695"/>
  <c r="I7695"/>
  <c r="R7694"/>
  <c r="Q7694"/>
  <c r="P7694"/>
  <c r="O7694"/>
  <c r="N7694"/>
  <c r="M7694"/>
  <c r="L7694"/>
  <c r="K7694"/>
  <c r="J7694"/>
  <c r="I7694"/>
  <c r="R7693"/>
  <c r="Q7693"/>
  <c r="P7693"/>
  <c r="O7693"/>
  <c r="N7693"/>
  <c r="M7693"/>
  <c r="L7693"/>
  <c r="K7693"/>
  <c r="J7693"/>
  <c r="I7693"/>
  <c r="R7692"/>
  <c r="Q7692"/>
  <c r="P7692"/>
  <c r="O7692"/>
  <c r="N7692"/>
  <c r="M7692"/>
  <c r="L7692"/>
  <c r="K7692"/>
  <c r="J7692"/>
  <c r="I7692"/>
  <c r="R7691"/>
  <c r="Q7691"/>
  <c r="P7691"/>
  <c r="O7691"/>
  <c r="N7691"/>
  <c r="M7691"/>
  <c r="L7691"/>
  <c r="K7691"/>
  <c r="J7691"/>
  <c r="I7691"/>
  <c r="R7690"/>
  <c r="Q7690"/>
  <c r="P7690"/>
  <c r="O7690"/>
  <c r="N7690"/>
  <c r="M7690"/>
  <c r="L7690"/>
  <c r="K7690"/>
  <c r="J7690"/>
  <c r="I7690"/>
  <c r="R7689"/>
  <c r="Q7689"/>
  <c r="P7689"/>
  <c r="O7689"/>
  <c r="N7689"/>
  <c r="M7689"/>
  <c r="L7689"/>
  <c r="K7689"/>
  <c r="J7689"/>
  <c r="I7689"/>
  <c r="R7688"/>
  <c r="Q7688"/>
  <c r="P7688"/>
  <c r="O7688"/>
  <c r="N7688"/>
  <c r="M7688"/>
  <c r="L7688"/>
  <c r="K7688"/>
  <c r="J7688"/>
  <c r="I7688"/>
  <c r="R7687"/>
  <c r="Q7687"/>
  <c r="P7687"/>
  <c r="O7687"/>
  <c r="N7687"/>
  <c r="M7687"/>
  <c r="L7687"/>
  <c r="K7687"/>
  <c r="J7687"/>
  <c r="I7687"/>
  <c r="R7686"/>
  <c r="Q7686"/>
  <c r="P7686"/>
  <c r="O7686"/>
  <c r="N7686"/>
  <c r="M7686"/>
  <c r="L7686"/>
  <c r="K7686"/>
  <c r="J7686"/>
  <c r="I7686"/>
  <c r="R7685"/>
  <c r="Q7685"/>
  <c r="P7685"/>
  <c r="O7685"/>
  <c r="N7685"/>
  <c r="M7685"/>
  <c r="L7685"/>
  <c r="K7685"/>
  <c r="J7685"/>
  <c r="I7685"/>
  <c r="R7684"/>
  <c r="Q7684"/>
  <c r="P7684"/>
  <c r="O7684"/>
  <c r="N7684"/>
  <c r="M7684"/>
  <c r="L7684"/>
  <c r="K7684"/>
  <c r="J7684"/>
  <c r="I7684"/>
  <c r="R7683"/>
  <c r="Q7683"/>
  <c r="P7683"/>
  <c r="O7683"/>
  <c r="N7683"/>
  <c r="M7683"/>
  <c r="L7683"/>
  <c r="K7683"/>
  <c r="J7683"/>
  <c r="I7683"/>
  <c r="R7682"/>
  <c r="Q7682"/>
  <c r="P7682"/>
  <c r="O7682"/>
  <c r="N7682"/>
  <c r="M7682"/>
  <c r="L7682"/>
  <c r="K7682"/>
  <c r="J7682"/>
  <c r="I7682"/>
  <c r="R7681"/>
  <c r="Q7681"/>
  <c r="P7681"/>
  <c r="O7681"/>
  <c r="N7681"/>
  <c r="M7681"/>
  <c r="L7681"/>
  <c r="K7681"/>
  <c r="J7681"/>
  <c r="I7681"/>
  <c r="R7680"/>
  <c r="Q7680"/>
  <c r="P7680"/>
  <c r="O7680"/>
  <c r="N7680"/>
  <c r="M7680"/>
  <c r="L7680"/>
  <c r="K7680"/>
  <c r="J7680"/>
  <c r="I7680"/>
  <c r="R7679"/>
  <c r="Q7679"/>
  <c r="P7679"/>
  <c r="O7679"/>
  <c r="N7679"/>
  <c r="M7679"/>
  <c r="L7679"/>
  <c r="K7679"/>
  <c r="J7679"/>
  <c r="I7679"/>
  <c r="R7678"/>
  <c r="Q7678"/>
  <c r="P7678"/>
  <c r="O7678"/>
  <c r="N7678"/>
  <c r="M7678"/>
  <c r="L7678"/>
  <c r="K7678"/>
  <c r="J7678"/>
  <c r="I7678"/>
  <c r="R7677"/>
  <c r="Q7677"/>
  <c r="P7677"/>
  <c r="O7677"/>
  <c r="N7677"/>
  <c r="M7677"/>
  <c r="L7677"/>
  <c r="K7677"/>
  <c r="J7677"/>
  <c r="I7677"/>
  <c r="R7676"/>
  <c r="Q7676"/>
  <c r="P7676"/>
  <c r="O7676"/>
  <c r="N7676"/>
  <c r="M7676"/>
  <c r="L7676"/>
  <c r="K7676"/>
  <c r="J7676"/>
  <c r="I7676"/>
  <c r="R7675"/>
  <c r="Q7675"/>
  <c r="P7675"/>
  <c r="O7675"/>
  <c r="N7675"/>
  <c r="M7675"/>
  <c r="L7675"/>
  <c r="K7675"/>
  <c r="J7675"/>
  <c r="I7675"/>
  <c r="R7674"/>
  <c r="Q7674"/>
  <c r="P7674"/>
  <c r="O7674"/>
  <c r="N7674"/>
  <c r="M7674"/>
  <c r="L7674"/>
  <c r="K7674"/>
  <c r="J7674"/>
  <c r="I7674"/>
  <c r="R7673"/>
  <c r="Q7673"/>
  <c r="P7673"/>
  <c r="O7673"/>
  <c r="N7673"/>
  <c r="M7673"/>
  <c r="L7673"/>
  <c r="K7673"/>
  <c r="J7673"/>
  <c r="I7673"/>
  <c r="R7672"/>
  <c r="Q7672"/>
  <c r="P7672"/>
  <c r="O7672"/>
  <c r="N7672"/>
  <c r="M7672"/>
  <c r="L7672"/>
  <c r="K7672"/>
  <c r="J7672"/>
  <c r="I7672"/>
  <c r="R7671"/>
  <c r="Q7671"/>
  <c r="P7671"/>
  <c r="O7671"/>
  <c r="N7671"/>
  <c r="M7671"/>
  <c r="L7671"/>
  <c r="K7671"/>
  <c r="J7671"/>
  <c r="I7671"/>
  <c r="R7670"/>
  <c r="Q7670"/>
  <c r="P7670"/>
  <c r="O7670"/>
  <c r="N7670"/>
  <c r="M7670"/>
  <c r="L7670"/>
  <c r="K7670"/>
  <c r="J7670"/>
  <c r="I7670"/>
  <c r="R7669"/>
  <c r="Q7669"/>
  <c r="P7669"/>
  <c r="O7669"/>
  <c r="N7669"/>
  <c r="M7669"/>
  <c r="L7669"/>
  <c r="K7669"/>
  <c r="J7669"/>
  <c r="I7669"/>
  <c r="R7668"/>
  <c r="Q7668"/>
  <c r="P7668"/>
  <c r="O7668"/>
  <c r="N7668"/>
  <c r="M7668"/>
  <c r="L7668"/>
  <c r="K7668"/>
  <c r="J7668"/>
  <c r="I7668"/>
  <c r="R7667"/>
  <c r="Q7667"/>
  <c r="P7667"/>
  <c r="O7667"/>
  <c r="N7667"/>
  <c r="M7667"/>
  <c r="L7667"/>
  <c r="K7667"/>
  <c r="J7667"/>
  <c r="I7667"/>
  <c r="R7666"/>
  <c r="Q7666"/>
  <c r="P7666"/>
  <c r="O7666"/>
  <c r="N7666"/>
  <c r="M7666"/>
  <c r="L7666"/>
  <c r="K7666"/>
  <c r="J7666"/>
  <c r="I7666"/>
  <c r="R7665"/>
  <c r="Q7665"/>
  <c r="P7665"/>
  <c r="O7665"/>
  <c r="N7665"/>
  <c r="M7665"/>
  <c r="L7665"/>
  <c r="K7665"/>
  <c r="J7665"/>
  <c r="I7665"/>
  <c r="R7664"/>
  <c r="Q7664"/>
  <c r="P7664"/>
  <c r="O7664"/>
  <c r="N7664"/>
  <c r="M7664"/>
  <c r="L7664"/>
  <c r="K7664"/>
  <c r="J7664"/>
  <c r="I7664"/>
  <c r="R7663"/>
  <c r="Q7663"/>
  <c r="P7663"/>
  <c r="O7663"/>
  <c r="N7663"/>
  <c r="M7663"/>
  <c r="L7663"/>
  <c r="K7663"/>
  <c r="J7663"/>
  <c r="I7663"/>
  <c r="R7662"/>
  <c r="Q7662"/>
  <c r="P7662"/>
  <c r="O7662"/>
  <c r="N7662"/>
  <c r="M7662"/>
  <c r="L7662"/>
  <c r="K7662"/>
  <c r="J7662"/>
  <c r="I7662"/>
  <c r="R7661"/>
  <c r="Q7661"/>
  <c r="P7661"/>
  <c r="O7661"/>
  <c r="N7661"/>
  <c r="M7661"/>
  <c r="L7661"/>
  <c r="K7661"/>
  <c r="J7661"/>
  <c r="I7661"/>
  <c r="R7660"/>
  <c r="Q7660"/>
  <c r="P7660"/>
  <c r="O7660"/>
  <c r="N7660"/>
  <c r="M7660"/>
  <c r="L7660"/>
  <c r="K7660"/>
  <c r="J7660"/>
  <c r="I7660"/>
  <c r="R7659"/>
  <c r="Q7659"/>
  <c r="P7659"/>
  <c r="O7659"/>
  <c r="N7659"/>
  <c r="M7659"/>
  <c r="L7659"/>
  <c r="K7659"/>
  <c r="J7659"/>
  <c r="I7659"/>
  <c r="R7658"/>
  <c r="Q7658"/>
  <c r="P7658"/>
  <c r="O7658"/>
  <c r="N7658"/>
  <c r="M7658"/>
  <c r="L7658"/>
  <c r="K7658"/>
  <c r="J7658"/>
  <c r="I7658"/>
  <c r="R7657"/>
  <c r="Q7657"/>
  <c r="P7657"/>
  <c r="O7657"/>
  <c r="N7657"/>
  <c r="M7657"/>
  <c r="L7657"/>
  <c r="K7657"/>
  <c r="J7657"/>
  <c r="I7657"/>
  <c r="R7656"/>
  <c r="Q7656"/>
  <c r="P7656"/>
  <c r="O7656"/>
  <c r="N7656"/>
  <c r="M7656"/>
  <c r="L7656"/>
  <c r="K7656"/>
  <c r="J7656"/>
  <c r="I7656"/>
  <c r="R7655"/>
  <c r="Q7655"/>
  <c r="P7655"/>
  <c r="O7655"/>
  <c r="N7655"/>
  <c r="M7655"/>
  <c r="L7655"/>
  <c r="K7655"/>
  <c r="J7655"/>
  <c r="I7655"/>
  <c r="R7654"/>
  <c r="Q7654"/>
  <c r="P7654"/>
  <c r="O7654"/>
  <c r="N7654"/>
  <c r="M7654"/>
  <c r="L7654"/>
  <c r="K7654"/>
  <c r="J7654"/>
  <c r="I7654"/>
  <c r="R7653"/>
  <c r="Q7653"/>
  <c r="P7653"/>
  <c r="O7653"/>
  <c r="N7653"/>
  <c r="M7653"/>
  <c r="L7653"/>
  <c r="K7653"/>
  <c r="J7653"/>
  <c r="I7653"/>
  <c r="R7652"/>
  <c r="Q7652"/>
  <c r="P7652"/>
  <c r="O7652"/>
  <c r="N7652"/>
  <c r="M7652"/>
  <c r="L7652"/>
  <c r="K7652"/>
  <c r="J7652"/>
  <c r="I7652"/>
  <c r="R7651"/>
  <c r="Q7651"/>
  <c r="P7651"/>
  <c r="O7651"/>
  <c r="N7651"/>
  <c r="M7651"/>
  <c r="L7651"/>
  <c r="K7651"/>
  <c r="J7651"/>
  <c r="I7651"/>
  <c r="R7650"/>
  <c r="Q7650"/>
  <c r="P7650"/>
  <c r="O7650"/>
  <c r="N7650"/>
  <c r="M7650"/>
  <c r="L7650"/>
  <c r="K7650"/>
  <c r="J7650"/>
  <c r="I7650"/>
  <c r="R7649"/>
  <c r="Q7649"/>
  <c r="P7649"/>
  <c r="O7649"/>
  <c r="N7649"/>
  <c r="M7649"/>
  <c r="L7649"/>
  <c r="K7649"/>
  <c r="J7649"/>
  <c r="I7649"/>
  <c r="R7648"/>
  <c r="Q7648"/>
  <c r="P7648"/>
  <c r="O7648"/>
  <c r="N7648"/>
  <c r="M7648"/>
  <c r="L7648"/>
  <c r="K7648"/>
  <c r="J7648"/>
  <c r="I7648"/>
  <c r="R7647"/>
  <c r="Q7647"/>
  <c r="P7647"/>
  <c r="O7647"/>
  <c r="N7647"/>
  <c r="M7647"/>
  <c r="L7647"/>
  <c r="K7647"/>
  <c r="J7647"/>
  <c r="I7647"/>
  <c r="R7646"/>
  <c r="Q7646"/>
  <c r="P7646"/>
  <c r="O7646"/>
  <c r="N7646"/>
  <c r="M7646"/>
  <c r="L7646"/>
  <c r="K7646"/>
  <c r="J7646"/>
  <c r="I7646"/>
  <c r="R7645"/>
  <c r="Q7645"/>
  <c r="P7645"/>
  <c r="O7645"/>
  <c r="N7645"/>
  <c r="M7645"/>
  <c r="L7645"/>
  <c r="K7645"/>
  <c r="J7645"/>
  <c r="I7645"/>
  <c r="R7644"/>
  <c r="Q7644"/>
  <c r="P7644"/>
  <c r="O7644"/>
  <c r="N7644"/>
  <c r="M7644"/>
  <c r="L7644"/>
  <c r="K7644"/>
  <c r="J7644"/>
  <c r="I7644"/>
  <c r="R7643"/>
  <c r="Q7643"/>
  <c r="P7643"/>
  <c r="O7643"/>
  <c r="N7643"/>
  <c r="M7643"/>
  <c r="L7643"/>
  <c r="K7643"/>
  <c r="J7643"/>
  <c r="I7643"/>
  <c r="R7642"/>
  <c r="Q7642"/>
  <c r="P7642"/>
  <c r="O7642"/>
  <c r="N7642"/>
  <c r="M7642"/>
  <c r="L7642"/>
  <c r="K7642"/>
  <c r="J7642"/>
  <c r="I7642"/>
  <c r="R7641"/>
  <c r="Q7641"/>
  <c r="P7641"/>
  <c r="O7641"/>
  <c r="N7641"/>
  <c r="M7641"/>
  <c r="L7641"/>
  <c r="K7641"/>
  <c r="J7641"/>
  <c r="I7641"/>
  <c r="R7640"/>
  <c r="Q7640"/>
  <c r="P7640"/>
  <c r="O7640"/>
  <c r="N7640"/>
  <c r="M7640"/>
  <c r="L7640"/>
  <c r="K7640"/>
  <c r="J7640"/>
  <c r="I7640"/>
  <c r="R7639"/>
  <c r="Q7639"/>
  <c r="P7639"/>
  <c r="O7639"/>
  <c r="N7639"/>
  <c r="M7639"/>
  <c r="L7639"/>
  <c r="K7639"/>
  <c r="J7639"/>
  <c r="I7639"/>
  <c r="R7638"/>
  <c r="Q7638"/>
  <c r="P7638"/>
  <c r="O7638"/>
  <c r="N7638"/>
  <c r="M7638"/>
  <c r="L7638"/>
  <c r="K7638"/>
  <c r="J7638"/>
  <c r="I7638"/>
  <c r="R7637"/>
  <c r="Q7637"/>
  <c r="P7637"/>
  <c r="O7637"/>
  <c r="N7637"/>
  <c r="M7637"/>
  <c r="L7637"/>
  <c r="K7637"/>
  <c r="J7637"/>
  <c r="I7637"/>
  <c r="R7636"/>
  <c r="Q7636"/>
  <c r="P7636"/>
  <c r="O7636"/>
  <c r="N7636"/>
  <c r="M7636"/>
  <c r="L7636"/>
  <c r="K7636"/>
  <c r="J7636"/>
  <c r="I7636"/>
  <c r="R7635"/>
  <c r="Q7635"/>
  <c r="P7635"/>
  <c r="O7635"/>
  <c r="N7635"/>
  <c r="M7635"/>
  <c r="L7635"/>
  <c r="K7635"/>
  <c r="J7635"/>
  <c r="I7635"/>
  <c r="R7634"/>
  <c r="Q7634"/>
  <c r="P7634"/>
  <c r="O7634"/>
  <c r="N7634"/>
  <c r="M7634"/>
  <c r="L7634"/>
  <c r="K7634"/>
  <c r="J7634"/>
  <c r="I7634"/>
  <c r="R7633"/>
  <c r="Q7633"/>
  <c r="P7633"/>
  <c r="O7633"/>
  <c r="N7633"/>
  <c r="M7633"/>
  <c r="L7633"/>
  <c r="K7633"/>
  <c r="J7633"/>
  <c r="I7633"/>
  <c r="R7632"/>
  <c r="Q7632"/>
  <c r="P7632"/>
  <c r="O7632"/>
  <c r="N7632"/>
  <c r="M7632"/>
  <c r="L7632"/>
  <c r="K7632"/>
  <c r="J7632"/>
  <c r="I7632"/>
  <c r="R7631"/>
  <c r="Q7631"/>
  <c r="P7631"/>
  <c r="O7631"/>
  <c r="N7631"/>
  <c r="M7631"/>
  <c r="L7631"/>
  <c r="K7631"/>
  <c r="J7631"/>
  <c r="I7631"/>
  <c r="R7630"/>
  <c r="Q7630"/>
  <c r="P7630"/>
  <c r="O7630"/>
  <c r="N7630"/>
  <c r="M7630"/>
  <c r="L7630"/>
  <c r="K7630"/>
  <c r="J7630"/>
  <c r="I7630"/>
  <c r="R7629"/>
  <c r="Q7629"/>
  <c r="P7629"/>
  <c r="O7629"/>
  <c r="N7629"/>
  <c r="M7629"/>
  <c r="L7629"/>
  <c r="K7629"/>
  <c r="J7629"/>
  <c r="I7629"/>
  <c r="R7628"/>
  <c r="Q7628"/>
  <c r="P7628"/>
  <c r="O7628"/>
  <c r="N7628"/>
  <c r="M7628"/>
  <c r="L7628"/>
  <c r="K7628"/>
  <c r="J7628"/>
  <c r="I7628"/>
  <c r="R7627"/>
  <c r="Q7627"/>
  <c r="P7627"/>
  <c r="O7627"/>
  <c r="N7627"/>
  <c r="M7627"/>
  <c r="L7627"/>
  <c r="K7627"/>
  <c r="J7627"/>
  <c r="I7627"/>
  <c r="R7626"/>
  <c r="Q7626"/>
  <c r="P7626"/>
  <c r="O7626"/>
  <c r="N7626"/>
  <c r="M7626"/>
  <c r="L7626"/>
  <c r="K7626"/>
  <c r="J7626"/>
  <c r="I7626"/>
  <c r="R7625"/>
  <c r="Q7625"/>
  <c r="P7625"/>
  <c r="O7625"/>
  <c r="N7625"/>
  <c r="M7625"/>
  <c r="L7625"/>
  <c r="K7625"/>
  <c r="J7625"/>
  <c r="I7625"/>
  <c r="R7624"/>
  <c r="Q7624"/>
  <c r="P7624"/>
  <c r="O7624"/>
  <c r="N7624"/>
  <c r="M7624"/>
  <c r="L7624"/>
  <c r="K7624"/>
  <c r="J7624"/>
  <c r="I7624"/>
  <c r="R7623"/>
  <c r="Q7623"/>
  <c r="P7623"/>
  <c r="O7623"/>
  <c r="N7623"/>
  <c r="M7623"/>
  <c r="L7623"/>
  <c r="K7623"/>
  <c r="J7623"/>
  <c r="I7623"/>
  <c r="R7622"/>
  <c r="Q7622"/>
  <c r="P7622"/>
  <c r="O7622"/>
  <c r="N7622"/>
  <c r="M7622"/>
  <c r="L7622"/>
  <c r="K7622"/>
  <c r="J7622"/>
  <c r="I7622"/>
  <c r="R7621"/>
  <c r="Q7621"/>
  <c r="P7621"/>
  <c r="O7621"/>
  <c r="N7621"/>
  <c r="M7621"/>
  <c r="L7621"/>
  <c r="K7621"/>
  <c r="J7621"/>
  <c r="I7621"/>
  <c r="R7620"/>
  <c r="Q7620"/>
  <c r="P7620"/>
  <c r="O7620"/>
  <c r="N7620"/>
  <c r="M7620"/>
  <c r="L7620"/>
  <c r="K7620"/>
  <c r="J7620"/>
  <c r="I7620"/>
  <c r="R7619"/>
  <c r="Q7619"/>
  <c r="P7619"/>
  <c r="O7619"/>
  <c r="N7619"/>
  <c r="M7619"/>
  <c r="L7619"/>
  <c r="K7619"/>
  <c r="J7619"/>
  <c r="I7619"/>
  <c r="R7618"/>
  <c r="Q7618"/>
  <c r="P7618"/>
  <c r="O7618"/>
  <c r="N7618"/>
  <c r="M7618"/>
  <c r="L7618"/>
  <c r="K7618"/>
  <c r="J7618"/>
  <c r="I7618"/>
  <c r="R7617"/>
  <c r="Q7617"/>
  <c r="P7617"/>
  <c r="O7617"/>
  <c r="N7617"/>
  <c r="M7617"/>
  <c r="L7617"/>
  <c r="K7617"/>
  <c r="J7617"/>
  <c r="I7617"/>
  <c r="R7616"/>
  <c r="Q7616"/>
  <c r="P7616"/>
  <c r="O7616"/>
  <c r="N7616"/>
  <c r="M7616"/>
  <c r="L7616"/>
  <c r="K7616"/>
  <c r="J7616"/>
  <c r="I7616"/>
  <c r="R7615"/>
  <c r="Q7615"/>
  <c r="P7615"/>
  <c r="O7615"/>
  <c r="N7615"/>
  <c r="M7615"/>
  <c r="L7615"/>
  <c r="K7615"/>
  <c r="J7615"/>
  <c r="I7615"/>
  <c r="R7614"/>
  <c r="Q7614"/>
  <c r="P7614"/>
  <c r="O7614"/>
  <c r="N7614"/>
  <c r="M7614"/>
  <c r="L7614"/>
  <c r="K7614"/>
  <c r="J7614"/>
  <c r="I7614"/>
  <c r="R7613"/>
  <c r="Q7613"/>
  <c r="P7613"/>
  <c r="O7613"/>
  <c r="N7613"/>
  <c r="M7613"/>
  <c r="L7613"/>
  <c r="K7613"/>
  <c r="J7613"/>
  <c r="I7613"/>
  <c r="R7612"/>
  <c r="Q7612"/>
  <c r="P7612"/>
  <c r="O7612"/>
  <c r="N7612"/>
  <c r="M7612"/>
  <c r="L7612"/>
  <c r="K7612"/>
  <c r="J7612"/>
  <c r="I7612"/>
  <c r="R7611"/>
  <c r="Q7611"/>
  <c r="P7611"/>
  <c r="O7611"/>
  <c r="N7611"/>
  <c r="M7611"/>
  <c r="L7611"/>
  <c r="K7611"/>
  <c r="J7611"/>
  <c r="I7611"/>
  <c r="R7610"/>
  <c r="Q7610"/>
  <c r="P7610"/>
  <c r="O7610"/>
  <c r="N7610"/>
  <c r="M7610"/>
  <c r="L7610"/>
  <c r="K7610"/>
  <c r="J7610"/>
  <c r="I7610"/>
  <c r="R7609"/>
  <c r="Q7609"/>
  <c r="P7609"/>
  <c r="O7609"/>
  <c r="N7609"/>
  <c r="M7609"/>
  <c r="L7609"/>
  <c r="K7609"/>
  <c r="J7609"/>
  <c r="I7609"/>
  <c r="R7608"/>
  <c r="Q7608"/>
  <c r="P7608"/>
  <c r="O7608"/>
  <c r="N7608"/>
  <c r="M7608"/>
  <c r="L7608"/>
  <c r="K7608"/>
  <c r="J7608"/>
  <c r="I7608"/>
  <c r="R7607"/>
  <c r="Q7607"/>
  <c r="P7607"/>
  <c r="O7607"/>
  <c r="N7607"/>
  <c r="M7607"/>
  <c r="L7607"/>
  <c r="K7607"/>
  <c r="J7607"/>
  <c r="I7607"/>
  <c r="R7606"/>
  <c r="Q7606"/>
  <c r="P7606"/>
  <c r="O7606"/>
  <c r="N7606"/>
  <c r="M7606"/>
  <c r="L7606"/>
  <c r="K7606"/>
  <c r="J7606"/>
  <c r="I7606"/>
  <c r="R7605"/>
  <c r="Q7605"/>
  <c r="P7605"/>
  <c r="O7605"/>
  <c r="N7605"/>
  <c r="M7605"/>
  <c r="L7605"/>
  <c r="K7605"/>
  <c r="J7605"/>
  <c r="I7605"/>
  <c r="R7604"/>
  <c r="Q7604"/>
  <c r="P7604"/>
  <c r="O7604"/>
  <c r="N7604"/>
  <c r="M7604"/>
  <c r="L7604"/>
  <c r="K7604"/>
  <c r="J7604"/>
  <c r="I7604"/>
  <c r="R7603"/>
  <c r="Q7603"/>
  <c r="P7603"/>
  <c r="O7603"/>
  <c r="N7603"/>
  <c r="M7603"/>
  <c r="L7603"/>
  <c r="K7603"/>
  <c r="J7603"/>
  <c r="I7603"/>
  <c r="R7602"/>
  <c r="Q7602"/>
  <c r="P7602"/>
  <c r="O7602"/>
  <c r="N7602"/>
  <c r="M7602"/>
  <c r="L7602"/>
  <c r="K7602"/>
  <c r="J7602"/>
  <c r="I7602"/>
  <c r="R7601"/>
  <c r="Q7601"/>
  <c r="P7601"/>
  <c r="O7601"/>
  <c r="N7601"/>
  <c r="M7601"/>
  <c r="L7601"/>
  <c r="K7601"/>
  <c r="J7601"/>
  <c r="I7601"/>
  <c r="R7600"/>
  <c r="Q7600"/>
  <c r="P7600"/>
  <c r="O7600"/>
  <c r="N7600"/>
  <c r="M7600"/>
  <c r="L7600"/>
  <c r="K7600"/>
  <c r="J7600"/>
  <c r="I7600"/>
  <c r="R7599"/>
  <c r="Q7599"/>
  <c r="P7599"/>
  <c r="O7599"/>
  <c r="N7599"/>
  <c r="M7599"/>
  <c r="L7599"/>
  <c r="K7599"/>
  <c r="J7599"/>
  <c r="I7599"/>
  <c r="R7598"/>
  <c r="Q7598"/>
  <c r="P7598"/>
  <c r="O7598"/>
  <c r="N7598"/>
  <c r="M7598"/>
  <c r="L7598"/>
  <c r="K7598"/>
  <c r="J7598"/>
  <c r="I7598"/>
  <c r="R7597"/>
  <c r="Q7597"/>
  <c r="P7597"/>
  <c r="O7597"/>
  <c r="N7597"/>
  <c r="M7597"/>
  <c r="L7597"/>
  <c r="K7597"/>
  <c r="J7597"/>
  <c r="I7597"/>
  <c r="R7596"/>
  <c r="Q7596"/>
  <c r="P7596"/>
  <c r="O7596"/>
  <c r="N7596"/>
  <c r="M7596"/>
  <c r="L7596"/>
  <c r="K7596"/>
  <c r="J7596"/>
  <c r="I7596"/>
  <c r="R7595"/>
  <c r="Q7595"/>
  <c r="P7595"/>
  <c r="O7595"/>
  <c r="N7595"/>
  <c r="M7595"/>
  <c r="L7595"/>
  <c r="K7595"/>
  <c r="J7595"/>
  <c r="I7595"/>
  <c r="R7594"/>
  <c r="Q7594"/>
  <c r="P7594"/>
  <c r="O7594"/>
  <c r="N7594"/>
  <c r="M7594"/>
  <c r="L7594"/>
  <c r="K7594"/>
  <c r="J7594"/>
  <c r="I7594"/>
  <c r="R7593"/>
  <c r="Q7593"/>
  <c r="P7593"/>
  <c r="O7593"/>
  <c r="N7593"/>
  <c r="M7593"/>
  <c r="L7593"/>
  <c r="K7593"/>
  <c r="J7593"/>
  <c r="I7593"/>
  <c r="R7592"/>
  <c r="Q7592"/>
  <c r="P7592"/>
  <c r="O7592"/>
  <c r="N7592"/>
  <c r="M7592"/>
  <c r="L7592"/>
  <c r="K7592"/>
  <c r="J7592"/>
  <c r="I7592"/>
  <c r="R7591"/>
  <c r="Q7591"/>
  <c r="P7591"/>
  <c r="O7591"/>
  <c r="N7591"/>
  <c r="M7591"/>
  <c r="L7591"/>
  <c r="K7591"/>
  <c r="J7591"/>
  <c r="I7591"/>
  <c r="R7590"/>
  <c r="Q7590"/>
  <c r="P7590"/>
  <c r="O7590"/>
  <c r="N7590"/>
  <c r="M7590"/>
  <c r="L7590"/>
  <c r="K7590"/>
  <c r="J7590"/>
  <c r="I7590"/>
  <c r="R7589"/>
  <c r="Q7589"/>
  <c r="P7589"/>
  <c r="O7589"/>
  <c r="N7589"/>
  <c r="M7589"/>
  <c r="L7589"/>
  <c r="K7589"/>
  <c r="J7589"/>
  <c r="I7589"/>
  <c r="R7588"/>
  <c r="Q7588"/>
  <c r="P7588"/>
  <c r="O7588"/>
  <c r="N7588"/>
  <c r="M7588"/>
  <c r="L7588"/>
  <c r="K7588"/>
  <c r="J7588"/>
  <c r="I7588"/>
  <c r="R7587"/>
  <c r="Q7587"/>
  <c r="P7587"/>
  <c r="O7587"/>
  <c r="N7587"/>
  <c r="M7587"/>
  <c r="L7587"/>
  <c r="K7587"/>
  <c r="J7587"/>
  <c r="I7587"/>
  <c r="R7586"/>
  <c r="Q7586"/>
  <c r="P7586"/>
  <c r="O7586"/>
  <c r="N7586"/>
  <c r="M7586"/>
  <c r="L7586"/>
  <c r="K7586"/>
  <c r="J7586"/>
  <c r="I7586"/>
  <c r="R7585"/>
  <c r="Q7585"/>
  <c r="P7585"/>
  <c r="O7585"/>
  <c r="N7585"/>
  <c r="M7585"/>
  <c r="L7585"/>
  <c r="K7585"/>
  <c r="J7585"/>
  <c r="I7585"/>
  <c r="R7584"/>
  <c r="Q7584"/>
  <c r="P7584"/>
  <c r="O7584"/>
  <c r="N7584"/>
  <c r="M7584"/>
  <c r="L7584"/>
  <c r="K7584"/>
  <c r="J7584"/>
  <c r="I7584"/>
  <c r="R7583"/>
  <c r="Q7583"/>
  <c r="P7583"/>
  <c r="O7583"/>
  <c r="N7583"/>
  <c r="M7583"/>
  <c r="L7583"/>
  <c r="K7583"/>
  <c r="J7583"/>
  <c r="I7583"/>
  <c r="R7582"/>
  <c r="Q7582"/>
  <c r="P7582"/>
  <c r="O7582"/>
  <c r="N7582"/>
  <c r="M7582"/>
  <c r="L7582"/>
  <c r="K7582"/>
  <c r="J7582"/>
  <c r="I7582"/>
  <c r="R7581"/>
  <c r="Q7581"/>
  <c r="P7581"/>
  <c r="O7581"/>
  <c r="N7581"/>
  <c r="M7581"/>
  <c r="L7581"/>
  <c r="K7581"/>
  <c r="J7581"/>
  <c r="I7581"/>
  <c r="R7580"/>
  <c r="Q7580"/>
  <c r="P7580"/>
  <c r="O7580"/>
  <c r="N7580"/>
  <c r="M7580"/>
  <c r="L7580"/>
  <c r="K7580"/>
  <c r="J7580"/>
  <c r="I7580"/>
  <c r="R7579"/>
  <c r="Q7579"/>
  <c r="P7579"/>
  <c r="O7579"/>
  <c r="N7579"/>
  <c r="M7579"/>
  <c r="L7579"/>
  <c r="K7579"/>
  <c r="J7579"/>
  <c r="I7579"/>
  <c r="R7578"/>
  <c r="Q7578"/>
  <c r="P7578"/>
  <c r="O7578"/>
  <c r="N7578"/>
  <c r="M7578"/>
  <c r="L7578"/>
  <c r="K7578"/>
  <c r="J7578"/>
  <c r="I7578"/>
  <c r="R7577"/>
  <c r="Q7577"/>
  <c r="P7577"/>
  <c r="O7577"/>
  <c r="N7577"/>
  <c r="M7577"/>
  <c r="L7577"/>
  <c r="K7577"/>
  <c r="J7577"/>
  <c r="I7577"/>
  <c r="R7576"/>
  <c r="Q7576"/>
  <c r="P7576"/>
  <c r="O7576"/>
  <c r="N7576"/>
  <c r="M7576"/>
  <c r="L7576"/>
  <c r="K7576"/>
  <c r="J7576"/>
  <c r="I7576"/>
  <c r="R7575"/>
  <c r="Q7575"/>
  <c r="P7575"/>
  <c r="O7575"/>
  <c r="N7575"/>
  <c r="M7575"/>
  <c r="L7575"/>
  <c r="K7575"/>
  <c r="J7575"/>
  <c r="I7575"/>
  <c r="R7574"/>
  <c r="Q7574"/>
  <c r="P7574"/>
  <c r="O7574"/>
  <c r="N7574"/>
  <c r="M7574"/>
  <c r="L7574"/>
  <c r="K7574"/>
  <c r="J7574"/>
  <c r="I7574"/>
  <c r="R7573"/>
  <c r="Q7573"/>
  <c r="P7573"/>
  <c r="O7573"/>
  <c r="N7573"/>
  <c r="M7573"/>
  <c r="L7573"/>
  <c r="K7573"/>
  <c r="J7573"/>
  <c r="I7573"/>
  <c r="R7572"/>
  <c r="Q7572"/>
  <c r="P7572"/>
  <c r="O7572"/>
  <c r="N7572"/>
  <c r="M7572"/>
  <c r="L7572"/>
  <c r="K7572"/>
  <c r="J7572"/>
  <c r="I7572"/>
  <c r="R7571"/>
  <c r="Q7571"/>
  <c r="P7571"/>
  <c r="O7571"/>
  <c r="N7571"/>
  <c r="M7571"/>
  <c r="L7571"/>
  <c r="K7571"/>
  <c r="J7571"/>
  <c r="I7571"/>
  <c r="R7570"/>
  <c r="Q7570"/>
  <c r="P7570"/>
  <c r="O7570"/>
  <c r="N7570"/>
  <c r="M7570"/>
  <c r="L7570"/>
  <c r="K7570"/>
  <c r="J7570"/>
  <c r="I7570"/>
  <c r="R7569"/>
  <c r="Q7569"/>
  <c r="P7569"/>
  <c r="O7569"/>
  <c r="N7569"/>
  <c r="M7569"/>
  <c r="L7569"/>
  <c r="K7569"/>
  <c r="J7569"/>
  <c r="I7569"/>
  <c r="R7568"/>
  <c r="Q7568"/>
  <c r="P7568"/>
  <c r="O7568"/>
  <c r="N7568"/>
  <c r="M7568"/>
  <c r="L7568"/>
  <c r="K7568"/>
  <c r="J7568"/>
  <c r="I7568"/>
  <c r="R7567"/>
  <c r="Q7567"/>
  <c r="P7567"/>
  <c r="O7567"/>
  <c r="N7567"/>
  <c r="M7567"/>
  <c r="L7567"/>
  <c r="K7567"/>
  <c r="J7567"/>
  <c r="I7567"/>
  <c r="R7566"/>
  <c r="Q7566"/>
  <c r="P7566"/>
  <c r="O7566"/>
  <c r="N7566"/>
  <c r="M7566"/>
  <c r="L7566"/>
  <c r="K7566"/>
  <c r="J7566"/>
  <c r="I7566"/>
  <c r="R7565"/>
  <c r="Q7565"/>
  <c r="P7565"/>
  <c r="O7565"/>
  <c r="N7565"/>
  <c r="M7565"/>
  <c r="L7565"/>
  <c r="K7565"/>
  <c r="J7565"/>
  <c r="I7565"/>
  <c r="R7564"/>
  <c r="Q7564"/>
  <c r="P7564"/>
  <c r="O7564"/>
  <c r="N7564"/>
  <c r="M7564"/>
  <c r="L7564"/>
  <c r="K7564"/>
  <c r="J7564"/>
  <c r="I7564"/>
  <c r="R7563"/>
  <c r="Q7563"/>
  <c r="P7563"/>
  <c r="O7563"/>
  <c r="N7563"/>
  <c r="M7563"/>
  <c r="L7563"/>
  <c r="K7563"/>
  <c r="J7563"/>
  <c r="I7563"/>
  <c r="R7562"/>
  <c r="Q7562"/>
  <c r="P7562"/>
  <c r="O7562"/>
  <c r="N7562"/>
  <c r="M7562"/>
  <c r="L7562"/>
  <c r="K7562"/>
  <c r="J7562"/>
  <c r="I7562"/>
  <c r="R7561"/>
  <c r="Q7561"/>
  <c r="P7561"/>
  <c r="O7561"/>
  <c r="N7561"/>
  <c r="M7561"/>
  <c r="L7561"/>
  <c r="K7561"/>
  <c r="J7561"/>
  <c r="I7561"/>
  <c r="R7560"/>
  <c r="Q7560"/>
  <c r="P7560"/>
  <c r="O7560"/>
  <c r="N7560"/>
  <c r="M7560"/>
  <c r="L7560"/>
  <c r="K7560"/>
  <c r="J7560"/>
  <c r="I7560"/>
  <c r="R7559"/>
  <c r="Q7559"/>
  <c r="P7559"/>
  <c r="O7559"/>
  <c r="N7559"/>
  <c r="M7559"/>
  <c r="L7559"/>
  <c r="K7559"/>
  <c r="J7559"/>
  <c r="I7559"/>
  <c r="R7558"/>
  <c r="Q7558"/>
  <c r="P7558"/>
  <c r="O7558"/>
  <c r="N7558"/>
  <c r="M7558"/>
  <c r="L7558"/>
  <c r="K7558"/>
  <c r="J7558"/>
  <c r="I7558"/>
  <c r="R7557"/>
  <c r="Q7557"/>
  <c r="P7557"/>
  <c r="O7557"/>
  <c r="N7557"/>
  <c r="M7557"/>
  <c r="L7557"/>
  <c r="K7557"/>
  <c r="J7557"/>
  <c r="I7557"/>
  <c r="R7556"/>
  <c r="Q7556"/>
  <c r="P7556"/>
  <c r="O7556"/>
  <c r="N7556"/>
  <c r="M7556"/>
  <c r="L7556"/>
  <c r="K7556"/>
  <c r="J7556"/>
  <c r="I7556"/>
  <c r="R7555"/>
  <c r="Q7555"/>
  <c r="P7555"/>
  <c r="O7555"/>
  <c r="N7555"/>
  <c r="M7555"/>
  <c r="L7555"/>
  <c r="K7555"/>
  <c r="J7555"/>
  <c r="I7555"/>
  <c r="R7554"/>
  <c r="Q7554"/>
  <c r="P7554"/>
  <c r="O7554"/>
  <c r="N7554"/>
  <c r="M7554"/>
  <c r="L7554"/>
  <c r="K7554"/>
  <c r="J7554"/>
  <c r="I7554"/>
  <c r="R7553"/>
  <c r="Q7553"/>
  <c r="P7553"/>
  <c r="O7553"/>
  <c r="N7553"/>
  <c r="M7553"/>
  <c r="L7553"/>
  <c r="K7553"/>
  <c r="J7553"/>
  <c r="I7553"/>
  <c r="R7552"/>
  <c r="Q7552"/>
  <c r="P7552"/>
  <c r="O7552"/>
  <c r="N7552"/>
  <c r="M7552"/>
  <c r="L7552"/>
  <c r="K7552"/>
  <c r="J7552"/>
  <c r="I7552"/>
  <c r="R7551"/>
  <c r="Q7551"/>
  <c r="P7551"/>
  <c r="O7551"/>
  <c r="N7551"/>
  <c r="M7551"/>
  <c r="L7551"/>
  <c r="K7551"/>
  <c r="J7551"/>
  <c r="I7551"/>
  <c r="R7550"/>
  <c r="Q7550"/>
  <c r="P7550"/>
  <c r="O7550"/>
  <c r="N7550"/>
  <c r="M7550"/>
  <c r="L7550"/>
  <c r="K7550"/>
  <c r="J7550"/>
  <c r="I7550"/>
  <c r="R7549"/>
  <c r="Q7549"/>
  <c r="P7549"/>
  <c r="O7549"/>
  <c r="N7549"/>
  <c r="M7549"/>
  <c r="L7549"/>
  <c r="K7549"/>
  <c r="J7549"/>
  <c r="I7549"/>
  <c r="R7548"/>
  <c r="Q7548"/>
  <c r="P7548"/>
  <c r="O7548"/>
  <c r="N7548"/>
  <c r="M7548"/>
  <c r="L7548"/>
  <c r="K7548"/>
  <c r="J7548"/>
  <c r="I7548"/>
  <c r="R7547"/>
  <c r="Q7547"/>
  <c r="P7547"/>
  <c r="O7547"/>
  <c r="N7547"/>
  <c r="M7547"/>
  <c r="L7547"/>
  <c r="K7547"/>
  <c r="J7547"/>
  <c r="I7547"/>
  <c r="R7546"/>
  <c r="Q7546"/>
  <c r="P7546"/>
  <c r="O7546"/>
  <c r="N7546"/>
  <c r="M7546"/>
  <c r="L7546"/>
  <c r="K7546"/>
  <c r="J7546"/>
  <c r="I7546"/>
  <c r="R7545"/>
  <c r="Q7545"/>
  <c r="P7545"/>
  <c r="O7545"/>
  <c r="N7545"/>
  <c r="M7545"/>
  <c r="L7545"/>
  <c r="K7545"/>
  <c r="J7545"/>
  <c r="I7545"/>
  <c r="R7544"/>
  <c r="Q7544"/>
  <c r="P7544"/>
  <c r="O7544"/>
  <c r="N7544"/>
  <c r="M7544"/>
  <c r="L7544"/>
  <c r="K7544"/>
  <c r="J7544"/>
  <c r="I7544"/>
  <c r="R7543"/>
  <c r="Q7543"/>
  <c r="P7543"/>
  <c r="O7543"/>
  <c r="N7543"/>
  <c r="M7543"/>
  <c r="L7543"/>
  <c r="K7543"/>
  <c r="J7543"/>
  <c r="I7543"/>
  <c r="R7542"/>
  <c r="Q7542"/>
  <c r="P7542"/>
  <c r="O7542"/>
  <c r="N7542"/>
  <c r="M7542"/>
  <c r="L7542"/>
  <c r="K7542"/>
  <c r="J7542"/>
  <c r="I7542"/>
  <c r="R7541"/>
  <c r="Q7541"/>
  <c r="P7541"/>
  <c r="O7541"/>
  <c r="N7541"/>
  <c r="M7541"/>
  <c r="L7541"/>
  <c r="K7541"/>
  <c r="J7541"/>
  <c r="I7541"/>
  <c r="R7540"/>
  <c r="Q7540"/>
  <c r="P7540"/>
  <c r="O7540"/>
  <c r="N7540"/>
  <c r="M7540"/>
  <c r="L7540"/>
  <c r="K7540"/>
  <c r="J7540"/>
  <c r="I7540"/>
  <c r="R7539"/>
  <c r="Q7539"/>
  <c r="P7539"/>
  <c r="O7539"/>
  <c r="N7539"/>
  <c r="M7539"/>
  <c r="L7539"/>
  <c r="K7539"/>
  <c r="J7539"/>
  <c r="I7539"/>
  <c r="R7538"/>
  <c r="Q7538"/>
  <c r="P7538"/>
  <c r="O7538"/>
  <c r="N7538"/>
  <c r="M7538"/>
  <c r="L7538"/>
  <c r="K7538"/>
  <c r="J7538"/>
  <c r="I7538"/>
  <c r="R7537"/>
  <c r="Q7537"/>
  <c r="P7537"/>
  <c r="O7537"/>
  <c r="N7537"/>
  <c r="M7537"/>
  <c r="L7537"/>
  <c r="K7537"/>
  <c r="J7537"/>
  <c r="I7537"/>
  <c r="R7536"/>
  <c r="Q7536"/>
  <c r="P7536"/>
  <c r="O7536"/>
  <c r="N7536"/>
  <c r="M7536"/>
  <c r="L7536"/>
  <c r="K7536"/>
  <c r="J7536"/>
  <c r="I7536"/>
  <c r="R7535"/>
  <c r="Q7535"/>
  <c r="P7535"/>
  <c r="O7535"/>
  <c r="N7535"/>
  <c r="M7535"/>
  <c r="L7535"/>
  <c r="K7535"/>
  <c r="J7535"/>
  <c r="I7535"/>
  <c r="R7534"/>
  <c r="Q7534"/>
  <c r="P7534"/>
  <c r="O7534"/>
  <c r="N7534"/>
  <c r="M7534"/>
  <c r="L7534"/>
  <c r="K7534"/>
  <c r="J7534"/>
  <c r="I7534"/>
  <c r="R7533"/>
  <c r="Q7533"/>
  <c r="P7533"/>
  <c r="O7533"/>
  <c r="N7533"/>
  <c r="M7533"/>
  <c r="L7533"/>
  <c r="K7533"/>
  <c r="J7533"/>
  <c r="I7533"/>
  <c r="R7532"/>
  <c r="Q7532"/>
  <c r="P7532"/>
  <c r="O7532"/>
  <c r="N7532"/>
  <c r="M7532"/>
  <c r="L7532"/>
  <c r="K7532"/>
  <c r="J7532"/>
  <c r="I7532"/>
  <c r="R7531"/>
  <c r="Q7531"/>
  <c r="P7531"/>
  <c r="O7531"/>
  <c r="N7531"/>
  <c r="M7531"/>
  <c r="L7531"/>
  <c r="K7531"/>
  <c r="J7531"/>
  <c r="I7531"/>
  <c r="R7530"/>
  <c r="Q7530"/>
  <c r="P7530"/>
  <c r="O7530"/>
  <c r="N7530"/>
  <c r="M7530"/>
  <c r="L7530"/>
  <c r="K7530"/>
  <c r="J7530"/>
  <c r="I7530"/>
  <c r="R7529"/>
  <c r="Q7529"/>
  <c r="P7529"/>
  <c r="O7529"/>
  <c r="N7529"/>
  <c r="M7529"/>
  <c r="L7529"/>
  <c r="K7529"/>
  <c r="J7529"/>
  <c r="I7529"/>
  <c r="R7528"/>
  <c r="Q7528"/>
  <c r="P7528"/>
  <c r="O7528"/>
  <c r="N7528"/>
  <c r="M7528"/>
  <c r="L7528"/>
  <c r="K7528"/>
  <c r="J7528"/>
  <c r="I7528"/>
  <c r="R7527"/>
  <c r="Q7527"/>
  <c r="P7527"/>
  <c r="O7527"/>
  <c r="N7527"/>
  <c r="M7527"/>
  <c r="L7527"/>
  <c r="K7527"/>
  <c r="J7527"/>
  <c r="I7527"/>
  <c r="R7526"/>
  <c r="Q7526"/>
  <c r="P7526"/>
  <c r="O7526"/>
  <c r="N7526"/>
  <c r="M7526"/>
  <c r="L7526"/>
  <c r="K7526"/>
  <c r="J7526"/>
  <c r="I7526"/>
  <c r="R7525"/>
  <c r="Q7525"/>
  <c r="P7525"/>
  <c r="O7525"/>
  <c r="N7525"/>
  <c r="M7525"/>
  <c r="L7525"/>
  <c r="K7525"/>
  <c r="J7525"/>
  <c r="I7525"/>
  <c r="R7524"/>
  <c r="Q7524"/>
  <c r="P7524"/>
  <c r="O7524"/>
  <c r="N7524"/>
  <c r="M7524"/>
  <c r="L7524"/>
  <c r="K7524"/>
  <c r="J7524"/>
  <c r="I7524"/>
  <c r="R7523"/>
  <c r="Q7523"/>
  <c r="P7523"/>
  <c r="O7523"/>
  <c r="N7523"/>
  <c r="M7523"/>
  <c r="L7523"/>
  <c r="K7523"/>
  <c r="J7523"/>
  <c r="I7523"/>
  <c r="R7522"/>
  <c r="Q7522"/>
  <c r="P7522"/>
  <c r="O7522"/>
  <c r="N7522"/>
  <c r="M7522"/>
  <c r="L7522"/>
  <c r="K7522"/>
  <c r="J7522"/>
  <c r="I7522"/>
  <c r="R7521"/>
  <c r="Q7521"/>
  <c r="P7521"/>
  <c r="O7521"/>
  <c r="N7521"/>
  <c r="M7521"/>
  <c r="L7521"/>
  <c r="K7521"/>
  <c r="J7521"/>
  <c r="I7521"/>
  <c r="R7520"/>
  <c r="Q7520"/>
  <c r="P7520"/>
  <c r="O7520"/>
  <c r="N7520"/>
  <c r="M7520"/>
  <c r="L7520"/>
  <c r="K7520"/>
  <c r="J7520"/>
  <c r="I7520"/>
  <c r="R7519"/>
  <c r="Q7519"/>
  <c r="P7519"/>
  <c r="O7519"/>
  <c r="N7519"/>
  <c r="M7519"/>
  <c r="L7519"/>
  <c r="K7519"/>
  <c r="J7519"/>
  <c r="I7519"/>
  <c r="R7518"/>
  <c r="Q7518"/>
  <c r="P7518"/>
  <c r="O7518"/>
  <c r="N7518"/>
  <c r="M7518"/>
  <c r="L7518"/>
  <c r="K7518"/>
  <c r="J7518"/>
  <c r="I7518"/>
  <c r="R7517"/>
  <c r="Q7517"/>
  <c r="P7517"/>
  <c r="O7517"/>
  <c r="N7517"/>
  <c r="M7517"/>
  <c r="L7517"/>
  <c r="K7517"/>
  <c r="J7517"/>
  <c r="I7517"/>
  <c r="R7516"/>
  <c r="Q7516"/>
  <c r="P7516"/>
  <c r="O7516"/>
  <c r="N7516"/>
  <c r="M7516"/>
  <c r="L7516"/>
  <c r="K7516"/>
  <c r="J7516"/>
  <c r="I7516"/>
  <c r="R7515"/>
  <c r="Q7515"/>
  <c r="P7515"/>
  <c r="O7515"/>
  <c r="N7515"/>
  <c r="M7515"/>
  <c r="L7515"/>
  <c r="K7515"/>
  <c r="J7515"/>
  <c r="I7515"/>
  <c r="R7514"/>
  <c r="Q7514"/>
  <c r="P7514"/>
  <c r="O7514"/>
  <c r="N7514"/>
  <c r="M7514"/>
  <c r="L7514"/>
  <c r="K7514"/>
  <c r="J7514"/>
  <c r="I7514"/>
  <c r="R7513"/>
  <c r="Q7513"/>
  <c r="P7513"/>
  <c r="O7513"/>
  <c r="N7513"/>
  <c r="M7513"/>
  <c r="L7513"/>
  <c r="K7513"/>
  <c r="J7513"/>
  <c r="I7513"/>
  <c r="R7512"/>
  <c r="Q7512"/>
  <c r="P7512"/>
  <c r="O7512"/>
  <c r="N7512"/>
  <c r="M7512"/>
  <c r="L7512"/>
  <c r="K7512"/>
  <c r="J7512"/>
  <c r="I7512"/>
  <c r="R7511"/>
  <c r="Q7511"/>
  <c r="P7511"/>
  <c r="O7511"/>
  <c r="N7511"/>
  <c r="M7511"/>
  <c r="L7511"/>
  <c r="K7511"/>
  <c r="J7511"/>
  <c r="I7511"/>
  <c r="R7510"/>
  <c r="Q7510"/>
  <c r="P7510"/>
  <c r="O7510"/>
  <c r="N7510"/>
  <c r="M7510"/>
  <c r="L7510"/>
  <c r="K7510"/>
  <c r="J7510"/>
  <c r="I7510"/>
  <c r="R7509"/>
  <c r="Q7509"/>
  <c r="P7509"/>
  <c r="O7509"/>
  <c r="N7509"/>
  <c r="M7509"/>
  <c r="L7509"/>
  <c r="K7509"/>
  <c r="J7509"/>
  <c r="I7509"/>
  <c r="R7508"/>
  <c r="Q7508"/>
  <c r="P7508"/>
  <c r="O7508"/>
  <c r="N7508"/>
  <c r="M7508"/>
  <c r="L7508"/>
  <c r="K7508"/>
  <c r="J7508"/>
  <c r="I7508"/>
  <c r="R7507"/>
  <c r="Q7507"/>
  <c r="P7507"/>
  <c r="O7507"/>
  <c r="N7507"/>
  <c r="M7507"/>
  <c r="L7507"/>
  <c r="K7507"/>
  <c r="J7507"/>
  <c r="I7507"/>
  <c r="R7506"/>
  <c r="Q7506"/>
  <c r="P7506"/>
  <c r="O7506"/>
  <c r="N7506"/>
  <c r="M7506"/>
  <c r="L7506"/>
  <c r="K7506"/>
  <c r="J7506"/>
  <c r="I7506"/>
  <c r="R7505"/>
  <c r="Q7505"/>
  <c r="P7505"/>
  <c r="O7505"/>
  <c r="N7505"/>
  <c r="M7505"/>
  <c r="L7505"/>
  <c r="K7505"/>
  <c r="J7505"/>
  <c r="I7505"/>
  <c r="R7504"/>
  <c r="Q7504"/>
  <c r="P7504"/>
  <c r="O7504"/>
  <c r="N7504"/>
  <c r="M7504"/>
  <c r="L7504"/>
  <c r="K7504"/>
  <c r="J7504"/>
  <c r="I7504"/>
  <c r="R7503"/>
  <c r="Q7503"/>
  <c r="P7503"/>
  <c r="O7503"/>
  <c r="N7503"/>
  <c r="M7503"/>
  <c r="L7503"/>
  <c r="K7503"/>
  <c r="J7503"/>
  <c r="I7503"/>
  <c r="R7502"/>
  <c r="Q7502"/>
  <c r="P7502"/>
  <c r="O7502"/>
  <c r="N7502"/>
  <c r="M7502"/>
  <c r="L7502"/>
  <c r="K7502"/>
  <c r="J7502"/>
  <c r="I7502"/>
  <c r="R7501"/>
  <c r="Q7501"/>
  <c r="P7501"/>
  <c r="O7501"/>
  <c r="N7501"/>
  <c r="M7501"/>
  <c r="L7501"/>
  <c r="K7501"/>
  <c r="J7501"/>
  <c r="I7501"/>
  <c r="R7500"/>
  <c r="Q7500"/>
  <c r="P7500"/>
  <c r="O7500"/>
  <c r="N7500"/>
  <c r="M7500"/>
  <c r="L7500"/>
  <c r="K7500"/>
  <c r="J7500"/>
  <c r="I7500"/>
  <c r="R7499"/>
  <c r="Q7499"/>
  <c r="P7499"/>
  <c r="O7499"/>
  <c r="N7499"/>
  <c r="M7499"/>
  <c r="L7499"/>
  <c r="K7499"/>
  <c r="J7499"/>
  <c r="I7499"/>
  <c r="R7498"/>
  <c r="Q7498"/>
  <c r="P7498"/>
  <c r="O7498"/>
  <c r="N7498"/>
  <c r="M7498"/>
  <c r="L7498"/>
  <c r="K7498"/>
  <c r="J7498"/>
  <c r="I7498"/>
  <c r="R7497"/>
  <c r="Q7497"/>
  <c r="P7497"/>
  <c r="O7497"/>
  <c r="N7497"/>
  <c r="M7497"/>
  <c r="L7497"/>
  <c r="K7497"/>
  <c r="J7497"/>
  <c r="I7497"/>
  <c r="R7496"/>
  <c r="Q7496"/>
  <c r="P7496"/>
  <c r="O7496"/>
  <c r="N7496"/>
  <c r="M7496"/>
  <c r="L7496"/>
  <c r="K7496"/>
  <c r="J7496"/>
  <c r="I7496"/>
  <c r="R7495"/>
  <c r="Q7495"/>
  <c r="P7495"/>
  <c r="O7495"/>
  <c r="N7495"/>
  <c r="M7495"/>
  <c r="L7495"/>
  <c r="K7495"/>
  <c r="J7495"/>
  <c r="I7495"/>
  <c r="R7494"/>
  <c r="Q7494"/>
  <c r="P7494"/>
  <c r="O7494"/>
  <c r="N7494"/>
  <c r="M7494"/>
  <c r="L7494"/>
  <c r="K7494"/>
  <c r="J7494"/>
  <c r="I7494"/>
  <c r="R7493"/>
  <c r="Q7493"/>
  <c r="P7493"/>
  <c r="O7493"/>
  <c r="N7493"/>
  <c r="M7493"/>
  <c r="L7493"/>
  <c r="K7493"/>
  <c r="J7493"/>
  <c r="I7493"/>
  <c r="R7492"/>
  <c r="Q7492"/>
  <c r="P7492"/>
  <c r="O7492"/>
  <c r="N7492"/>
  <c r="M7492"/>
  <c r="L7492"/>
  <c r="K7492"/>
  <c r="J7492"/>
  <c r="I7492"/>
  <c r="R7491"/>
  <c r="Q7491"/>
  <c r="P7491"/>
  <c r="O7491"/>
  <c r="N7491"/>
  <c r="M7491"/>
  <c r="L7491"/>
  <c r="K7491"/>
  <c r="J7491"/>
  <c r="I7491"/>
  <c r="R7490"/>
  <c r="Q7490"/>
  <c r="P7490"/>
  <c r="O7490"/>
  <c r="N7490"/>
  <c r="M7490"/>
  <c r="L7490"/>
  <c r="K7490"/>
  <c r="J7490"/>
  <c r="I7490"/>
  <c r="R7489"/>
  <c r="Q7489"/>
  <c r="P7489"/>
  <c r="O7489"/>
  <c r="N7489"/>
  <c r="M7489"/>
  <c r="L7489"/>
  <c r="K7489"/>
  <c r="J7489"/>
  <c r="I7489"/>
  <c r="R7488"/>
  <c r="Q7488"/>
  <c r="P7488"/>
  <c r="O7488"/>
  <c r="N7488"/>
  <c r="M7488"/>
  <c r="L7488"/>
  <c r="K7488"/>
  <c r="J7488"/>
  <c r="I7488"/>
  <c r="R7487"/>
  <c r="Q7487"/>
  <c r="P7487"/>
  <c r="O7487"/>
  <c r="N7487"/>
  <c r="M7487"/>
  <c r="L7487"/>
  <c r="K7487"/>
  <c r="J7487"/>
  <c r="I7487"/>
  <c r="R7486"/>
  <c r="Q7486"/>
  <c r="P7486"/>
  <c r="O7486"/>
  <c r="N7486"/>
  <c r="M7486"/>
  <c r="L7486"/>
  <c r="K7486"/>
  <c r="J7486"/>
  <c r="I7486"/>
  <c r="R7485"/>
  <c r="Q7485"/>
  <c r="P7485"/>
  <c r="O7485"/>
  <c r="N7485"/>
  <c r="M7485"/>
  <c r="L7485"/>
  <c r="K7485"/>
  <c r="J7485"/>
  <c r="I7485"/>
  <c r="R7484"/>
  <c r="Q7484"/>
  <c r="P7484"/>
  <c r="O7484"/>
  <c r="N7484"/>
  <c r="M7484"/>
  <c r="L7484"/>
  <c r="K7484"/>
  <c r="J7484"/>
  <c r="I7484"/>
  <c r="R7483"/>
  <c r="Q7483"/>
  <c r="P7483"/>
  <c r="O7483"/>
  <c r="N7483"/>
  <c r="M7483"/>
  <c r="L7483"/>
  <c r="K7483"/>
  <c r="J7483"/>
  <c r="I7483"/>
  <c r="R7482"/>
  <c r="Q7482"/>
  <c r="P7482"/>
  <c r="O7482"/>
  <c r="N7482"/>
  <c r="M7482"/>
  <c r="L7482"/>
  <c r="K7482"/>
  <c r="J7482"/>
  <c r="I7482"/>
  <c r="R7481"/>
  <c r="Q7481"/>
  <c r="P7481"/>
  <c r="O7481"/>
  <c r="N7481"/>
  <c r="M7481"/>
  <c r="L7481"/>
  <c r="K7481"/>
  <c r="J7481"/>
  <c r="I7481"/>
  <c r="R7480"/>
  <c r="Q7480"/>
  <c r="P7480"/>
  <c r="O7480"/>
  <c r="N7480"/>
  <c r="M7480"/>
  <c r="L7480"/>
  <c r="K7480"/>
  <c r="J7480"/>
  <c r="I7480"/>
  <c r="R7479"/>
  <c r="Q7479"/>
  <c r="P7479"/>
  <c r="O7479"/>
  <c r="N7479"/>
  <c r="M7479"/>
  <c r="L7479"/>
  <c r="K7479"/>
  <c r="J7479"/>
  <c r="I7479"/>
  <c r="R7478"/>
  <c r="Q7478"/>
  <c r="P7478"/>
  <c r="O7478"/>
  <c r="N7478"/>
  <c r="M7478"/>
  <c r="L7478"/>
  <c r="K7478"/>
  <c r="J7478"/>
  <c r="I7478"/>
  <c r="R7477"/>
  <c r="Q7477"/>
  <c r="P7477"/>
  <c r="O7477"/>
  <c r="N7477"/>
  <c r="M7477"/>
  <c r="L7477"/>
  <c r="K7477"/>
  <c r="J7477"/>
  <c r="I7477"/>
  <c r="R7476"/>
  <c r="Q7476"/>
  <c r="P7476"/>
  <c r="O7476"/>
  <c r="N7476"/>
  <c r="M7476"/>
  <c r="L7476"/>
  <c r="K7476"/>
  <c r="J7476"/>
  <c r="I7476"/>
  <c r="R7475"/>
  <c r="Q7475"/>
  <c r="P7475"/>
  <c r="O7475"/>
  <c r="N7475"/>
  <c r="M7475"/>
  <c r="L7475"/>
  <c r="K7475"/>
  <c r="J7475"/>
  <c r="I7475"/>
  <c r="R7474"/>
  <c r="Q7474"/>
  <c r="P7474"/>
  <c r="O7474"/>
  <c r="N7474"/>
  <c r="M7474"/>
  <c r="L7474"/>
  <c r="K7474"/>
  <c r="J7474"/>
  <c r="I7474"/>
  <c r="R7473"/>
  <c r="Q7473"/>
  <c r="P7473"/>
  <c r="O7473"/>
  <c r="N7473"/>
  <c r="M7473"/>
  <c r="L7473"/>
  <c r="K7473"/>
  <c r="J7473"/>
  <c r="I7473"/>
  <c r="R7472"/>
  <c r="Q7472"/>
  <c r="P7472"/>
  <c r="O7472"/>
  <c r="N7472"/>
  <c r="M7472"/>
  <c r="L7472"/>
  <c r="K7472"/>
  <c r="J7472"/>
  <c r="I7472"/>
  <c r="R7471"/>
  <c r="Q7471"/>
  <c r="P7471"/>
  <c r="O7471"/>
  <c r="N7471"/>
  <c r="M7471"/>
  <c r="L7471"/>
  <c r="K7471"/>
  <c r="J7471"/>
  <c r="I7471"/>
  <c r="R7470"/>
  <c r="Q7470"/>
  <c r="P7470"/>
  <c r="O7470"/>
  <c r="N7470"/>
  <c r="M7470"/>
  <c r="L7470"/>
  <c r="K7470"/>
  <c r="J7470"/>
  <c r="I7470"/>
  <c r="R7469"/>
  <c r="Q7469"/>
  <c r="P7469"/>
  <c r="O7469"/>
  <c r="N7469"/>
  <c r="M7469"/>
  <c r="L7469"/>
  <c r="K7469"/>
  <c r="J7469"/>
  <c r="I7469"/>
  <c r="R7468"/>
  <c r="Q7468"/>
  <c r="P7468"/>
  <c r="O7468"/>
  <c r="N7468"/>
  <c r="M7468"/>
  <c r="L7468"/>
  <c r="K7468"/>
  <c r="J7468"/>
  <c r="I7468"/>
  <c r="R7467"/>
  <c r="Q7467"/>
  <c r="P7467"/>
  <c r="O7467"/>
  <c r="N7467"/>
  <c r="M7467"/>
  <c r="L7467"/>
  <c r="K7467"/>
  <c r="J7467"/>
  <c r="I7467"/>
  <c r="R7466"/>
  <c r="Q7466"/>
  <c r="P7466"/>
  <c r="O7466"/>
  <c r="N7466"/>
  <c r="M7466"/>
  <c r="L7466"/>
  <c r="K7466"/>
  <c r="J7466"/>
  <c r="I7466"/>
  <c r="R7465"/>
  <c r="Q7465"/>
  <c r="P7465"/>
  <c r="O7465"/>
  <c r="N7465"/>
  <c r="M7465"/>
  <c r="L7465"/>
  <c r="K7465"/>
  <c r="J7465"/>
  <c r="I7465"/>
  <c r="R7464"/>
  <c r="Q7464"/>
  <c r="P7464"/>
  <c r="O7464"/>
  <c r="N7464"/>
  <c r="M7464"/>
  <c r="L7464"/>
  <c r="K7464"/>
  <c r="J7464"/>
  <c r="I7464"/>
  <c r="R7463"/>
  <c r="Q7463"/>
  <c r="P7463"/>
  <c r="O7463"/>
  <c r="N7463"/>
  <c r="M7463"/>
  <c r="L7463"/>
  <c r="K7463"/>
  <c r="J7463"/>
  <c r="I7463"/>
  <c r="R7462"/>
  <c r="Q7462"/>
  <c r="P7462"/>
  <c r="O7462"/>
  <c r="N7462"/>
  <c r="M7462"/>
  <c r="L7462"/>
  <c r="K7462"/>
  <c r="J7462"/>
  <c r="I7462"/>
  <c r="R7461"/>
  <c r="Q7461"/>
  <c r="P7461"/>
  <c r="O7461"/>
  <c r="N7461"/>
  <c r="M7461"/>
  <c r="L7461"/>
  <c r="K7461"/>
  <c r="J7461"/>
  <c r="I7461"/>
  <c r="R7460"/>
  <c r="Q7460"/>
  <c r="P7460"/>
  <c r="O7460"/>
  <c r="N7460"/>
  <c r="M7460"/>
  <c r="L7460"/>
  <c r="K7460"/>
  <c r="J7460"/>
  <c r="I7460"/>
  <c r="R7459"/>
  <c r="Q7459"/>
  <c r="P7459"/>
  <c r="O7459"/>
  <c r="N7459"/>
  <c r="M7459"/>
  <c r="L7459"/>
  <c r="K7459"/>
  <c r="J7459"/>
  <c r="I7459"/>
  <c r="R7458"/>
  <c r="Q7458"/>
  <c r="P7458"/>
  <c r="O7458"/>
  <c r="N7458"/>
  <c r="M7458"/>
  <c r="L7458"/>
  <c r="K7458"/>
  <c r="J7458"/>
  <c r="I7458"/>
  <c r="R7457"/>
  <c r="Q7457"/>
  <c r="P7457"/>
  <c r="O7457"/>
  <c r="N7457"/>
  <c r="M7457"/>
  <c r="L7457"/>
  <c r="K7457"/>
  <c r="J7457"/>
  <c r="I7457"/>
  <c r="R7456"/>
  <c r="Q7456"/>
  <c r="P7456"/>
  <c r="O7456"/>
  <c r="N7456"/>
  <c r="M7456"/>
  <c r="L7456"/>
  <c r="K7456"/>
  <c r="J7456"/>
  <c r="I7456"/>
  <c r="R7455"/>
  <c r="Q7455"/>
  <c r="P7455"/>
  <c r="O7455"/>
  <c r="N7455"/>
  <c r="M7455"/>
  <c r="L7455"/>
  <c r="K7455"/>
  <c r="J7455"/>
  <c r="I7455"/>
  <c r="R7454"/>
  <c r="Q7454"/>
  <c r="P7454"/>
  <c r="O7454"/>
  <c r="N7454"/>
  <c r="M7454"/>
  <c r="L7454"/>
  <c r="K7454"/>
  <c r="J7454"/>
  <c r="I7454"/>
  <c r="R7453"/>
  <c r="Q7453"/>
  <c r="P7453"/>
  <c r="O7453"/>
  <c r="N7453"/>
  <c r="M7453"/>
  <c r="L7453"/>
  <c r="K7453"/>
  <c r="J7453"/>
  <c r="I7453"/>
  <c r="R7452"/>
  <c r="Q7452"/>
  <c r="P7452"/>
  <c r="O7452"/>
  <c r="N7452"/>
  <c r="M7452"/>
  <c r="L7452"/>
  <c r="K7452"/>
  <c r="J7452"/>
  <c r="I7452"/>
  <c r="R7451"/>
  <c r="Q7451"/>
  <c r="P7451"/>
  <c r="O7451"/>
  <c r="N7451"/>
  <c r="M7451"/>
  <c r="L7451"/>
  <c r="K7451"/>
  <c r="J7451"/>
  <c r="I7451"/>
  <c r="R7450"/>
  <c r="Q7450"/>
  <c r="P7450"/>
  <c r="O7450"/>
  <c r="N7450"/>
  <c r="M7450"/>
  <c r="L7450"/>
  <c r="K7450"/>
  <c r="J7450"/>
  <c r="I7450"/>
  <c r="R7449"/>
  <c r="Q7449"/>
  <c r="P7449"/>
  <c r="O7449"/>
  <c r="N7449"/>
  <c r="M7449"/>
  <c r="L7449"/>
  <c r="K7449"/>
  <c r="J7449"/>
  <c r="I7449"/>
  <c r="R7448"/>
  <c r="Q7448"/>
  <c r="P7448"/>
  <c r="O7448"/>
  <c r="N7448"/>
  <c r="M7448"/>
  <c r="L7448"/>
  <c r="K7448"/>
  <c r="J7448"/>
  <c r="I7448"/>
  <c r="R7447"/>
  <c r="Q7447"/>
  <c r="P7447"/>
  <c r="O7447"/>
  <c r="N7447"/>
  <c r="M7447"/>
  <c r="L7447"/>
  <c r="K7447"/>
  <c r="J7447"/>
  <c r="I7447"/>
  <c r="R7446"/>
  <c r="Q7446"/>
  <c r="P7446"/>
  <c r="O7446"/>
  <c r="N7446"/>
  <c r="M7446"/>
  <c r="L7446"/>
  <c r="K7446"/>
  <c r="J7446"/>
  <c r="I7446"/>
  <c r="R7445"/>
  <c r="Q7445"/>
  <c r="P7445"/>
  <c r="O7445"/>
  <c r="N7445"/>
  <c r="M7445"/>
  <c r="L7445"/>
  <c r="K7445"/>
  <c r="J7445"/>
  <c r="I7445"/>
  <c r="R7444"/>
  <c r="Q7444"/>
  <c r="P7444"/>
  <c r="O7444"/>
  <c r="N7444"/>
  <c r="M7444"/>
  <c r="L7444"/>
  <c r="K7444"/>
  <c r="J7444"/>
  <c r="I7444"/>
  <c r="R7443"/>
  <c r="Q7443"/>
  <c r="P7443"/>
  <c r="O7443"/>
  <c r="N7443"/>
  <c r="M7443"/>
  <c r="L7443"/>
  <c r="K7443"/>
  <c r="J7443"/>
  <c r="I7443"/>
  <c r="R7442"/>
  <c r="Q7442"/>
  <c r="P7442"/>
  <c r="O7442"/>
  <c r="N7442"/>
  <c r="M7442"/>
  <c r="L7442"/>
  <c r="K7442"/>
  <c r="J7442"/>
  <c r="I7442"/>
  <c r="R7441"/>
  <c r="Q7441"/>
  <c r="P7441"/>
  <c r="O7441"/>
  <c r="N7441"/>
  <c r="M7441"/>
  <c r="L7441"/>
  <c r="K7441"/>
  <c r="J7441"/>
  <c r="I7441"/>
  <c r="R7440"/>
  <c r="Q7440"/>
  <c r="P7440"/>
  <c r="O7440"/>
  <c r="N7440"/>
  <c r="M7440"/>
  <c r="L7440"/>
  <c r="K7440"/>
  <c r="J7440"/>
  <c r="I7440"/>
  <c r="R7439"/>
  <c r="Q7439"/>
  <c r="P7439"/>
  <c r="O7439"/>
  <c r="N7439"/>
  <c r="M7439"/>
  <c r="L7439"/>
  <c r="K7439"/>
  <c r="J7439"/>
  <c r="I7439"/>
  <c r="R7438"/>
  <c r="Q7438"/>
  <c r="P7438"/>
  <c r="O7438"/>
  <c r="N7438"/>
  <c r="M7438"/>
  <c r="L7438"/>
  <c r="K7438"/>
  <c r="J7438"/>
  <c r="I7438"/>
  <c r="R7437"/>
  <c r="Q7437"/>
  <c r="P7437"/>
  <c r="O7437"/>
  <c r="N7437"/>
  <c r="M7437"/>
  <c r="L7437"/>
  <c r="K7437"/>
  <c r="J7437"/>
  <c r="I7437"/>
  <c r="R7436"/>
  <c r="Q7436"/>
  <c r="P7436"/>
  <c r="O7436"/>
  <c r="N7436"/>
  <c r="M7436"/>
  <c r="L7436"/>
  <c r="K7436"/>
  <c r="J7436"/>
  <c r="I7436"/>
  <c r="R7435"/>
  <c r="Q7435"/>
  <c r="P7435"/>
  <c r="O7435"/>
  <c r="N7435"/>
  <c r="M7435"/>
  <c r="L7435"/>
  <c r="K7435"/>
  <c r="J7435"/>
  <c r="I7435"/>
  <c r="R7434"/>
  <c r="Q7434"/>
  <c r="P7434"/>
  <c r="O7434"/>
  <c r="N7434"/>
  <c r="M7434"/>
  <c r="L7434"/>
  <c r="K7434"/>
  <c r="J7434"/>
  <c r="I7434"/>
  <c r="R7433"/>
  <c r="Q7433"/>
  <c r="P7433"/>
  <c r="O7433"/>
  <c r="N7433"/>
  <c r="M7433"/>
  <c r="L7433"/>
  <c r="K7433"/>
  <c r="J7433"/>
  <c r="I7433"/>
  <c r="R7432"/>
  <c r="Q7432"/>
  <c r="P7432"/>
  <c r="O7432"/>
  <c r="N7432"/>
  <c r="M7432"/>
  <c r="L7432"/>
  <c r="K7432"/>
  <c r="J7432"/>
  <c r="I7432"/>
  <c r="R7431"/>
  <c r="Q7431"/>
  <c r="P7431"/>
  <c r="O7431"/>
  <c r="N7431"/>
  <c r="M7431"/>
  <c r="L7431"/>
  <c r="K7431"/>
  <c r="J7431"/>
  <c r="I7431"/>
  <c r="R7430"/>
  <c r="Q7430"/>
  <c r="P7430"/>
  <c r="O7430"/>
  <c r="N7430"/>
  <c r="M7430"/>
  <c r="L7430"/>
  <c r="K7430"/>
  <c r="J7430"/>
  <c r="I7430"/>
  <c r="R7429"/>
  <c r="Q7429"/>
  <c r="P7429"/>
  <c r="O7429"/>
  <c r="N7429"/>
  <c r="M7429"/>
  <c r="L7429"/>
  <c r="K7429"/>
  <c r="J7429"/>
  <c r="I7429"/>
  <c r="R7428"/>
  <c r="Q7428"/>
  <c r="P7428"/>
  <c r="O7428"/>
  <c r="N7428"/>
  <c r="M7428"/>
  <c r="L7428"/>
  <c r="K7428"/>
  <c r="J7428"/>
  <c r="I7428"/>
  <c r="R7427"/>
  <c r="Q7427"/>
  <c r="P7427"/>
  <c r="O7427"/>
  <c r="N7427"/>
  <c r="M7427"/>
  <c r="L7427"/>
  <c r="K7427"/>
  <c r="J7427"/>
  <c r="I7427"/>
  <c r="R7426"/>
  <c r="Q7426"/>
  <c r="P7426"/>
  <c r="O7426"/>
  <c r="N7426"/>
  <c r="M7426"/>
  <c r="L7426"/>
  <c r="K7426"/>
  <c r="J7426"/>
  <c r="I7426"/>
  <c r="R7425"/>
  <c r="Q7425"/>
  <c r="P7425"/>
  <c r="O7425"/>
  <c r="N7425"/>
  <c r="M7425"/>
  <c r="L7425"/>
  <c r="K7425"/>
  <c r="J7425"/>
  <c r="I7425"/>
  <c r="R7424"/>
  <c r="Q7424"/>
  <c r="P7424"/>
  <c r="O7424"/>
  <c r="N7424"/>
  <c r="M7424"/>
  <c r="L7424"/>
  <c r="K7424"/>
  <c r="J7424"/>
  <c r="I7424"/>
  <c r="R7423"/>
  <c r="Q7423"/>
  <c r="P7423"/>
  <c r="O7423"/>
  <c r="N7423"/>
  <c r="M7423"/>
  <c r="L7423"/>
  <c r="K7423"/>
  <c r="J7423"/>
  <c r="I7423"/>
  <c r="R7422"/>
  <c r="Q7422"/>
  <c r="P7422"/>
  <c r="O7422"/>
  <c r="N7422"/>
  <c r="M7422"/>
  <c r="L7422"/>
  <c r="K7422"/>
  <c r="J7422"/>
  <c r="I7422"/>
  <c r="R7421"/>
  <c r="Q7421"/>
  <c r="P7421"/>
  <c r="O7421"/>
  <c r="N7421"/>
  <c r="M7421"/>
  <c r="L7421"/>
  <c r="K7421"/>
  <c r="J7421"/>
  <c r="I7421"/>
  <c r="R7420"/>
  <c r="Q7420"/>
  <c r="P7420"/>
  <c r="O7420"/>
  <c r="N7420"/>
  <c r="M7420"/>
  <c r="L7420"/>
  <c r="K7420"/>
  <c r="J7420"/>
  <c r="I7420"/>
  <c r="R7419"/>
  <c r="Q7419"/>
  <c r="P7419"/>
  <c r="O7419"/>
  <c r="N7419"/>
  <c r="M7419"/>
  <c r="L7419"/>
  <c r="K7419"/>
  <c r="J7419"/>
  <c r="I7419"/>
  <c r="R7418"/>
  <c r="Q7418"/>
  <c r="P7418"/>
  <c r="O7418"/>
  <c r="N7418"/>
  <c r="M7418"/>
  <c r="L7418"/>
  <c r="K7418"/>
  <c r="J7418"/>
  <c r="I7418"/>
  <c r="R7417"/>
  <c r="Q7417"/>
  <c r="P7417"/>
  <c r="O7417"/>
  <c r="N7417"/>
  <c r="M7417"/>
  <c r="L7417"/>
  <c r="K7417"/>
  <c r="J7417"/>
  <c r="I7417"/>
  <c r="R7416"/>
  <c r="Q7416"/>
  <c r="P7416"/>
  <c r="O7416"/>
  <c r="N7416"/>
  <c r="M7416"/>
  <c r="L7416"/>
  <c r="K7416"/>
  <c r="J7416"/>
  <c r="I7416"/>
  <c r="R7415"/>
  <c r="Q7415"/>
  <c r="P7415"/>
  <c r="O7415"/>
  <c r="N7415"/>
  <c r="M7415"/>
  <c r="L7415"/>
  <c r="K7415"/>
  <c r="J7415"/>
  <c r="I7415"/>
  <c r="R7414"/>
  <c r="Q7414"/>
  <c r="P7414"/>
  <c r="O7414"/>
  <c r="N7414"/>
  <c r="M7414"/>
  <c r="L7414"/>
  <c r="K7414"/>
  <c r="J7414"/>
  <c r="I7414"/>
  <c r="R7413"/>
  <c r="Q7413"/>
  <c r="P7413"/>
  <c r="O7413"/>
  <c r="N7413"/>
  <c r="M7413"/>
  <c r="L7413"/>
  <c r="K7413"/>
  <c r="J7413"/>
  <c r="I7413"/>
  <c r="R7412"/>
  <c r="Q7412"/>
  <c r="P7412"/>
  <c r="O7412"/>
  <c r="N7412"/>
  <c r="M7412"/>
  <c r="L7412"/>
  <c r="K7412"/>
  <c r="J7412"/>
  <c r="I7412"/>
  <c r="R7411"/>
  <c r="Q7411"/>
  <c r="P7411"/>
  <c r="O7411"/>
  <c r="N7411"/>
  <c r="M7411"/>
  <c r="L7411"/>
  <c r="K7411"/>
  <c r="J7411"/>
  <c r="I7411"/>
  <c r="R7410"/>
  <c r="Q7410"/>
  <c r="P7410"/>
  <c r="O7410"/>
  <c r="N7410"/>
  <c r="M7410"/>
  <c r="L7410"/>
  <c r="K7410"/>
  <c r="J7410"/>
  <c r="I7410"/>
  <c r="R7409"/>
  <c r="Q7409"/>
  <c r="P7409"/>
  <c r="O7409"/>
  <c r="N7409"/>
  <c r="M7409"/>
  <c r="L7409"/>
  <c r="K7409"/>
  <c r="J7409"/>
  <c r="I7409"/>
  <c r="R7408"/>
  <c r="Q7408"/>
  <c r="P7408"/>
  <c r="O7408"/>
  <c r="N7408"/>
  <c r="M7408"/>
  <c r="L7408"/>
  <c r="K7408"/>
  <c r="J7408"/>
  <c r="I7408"/>
  <c r="R7407"/>
  <c r="Q7407"/>
  <c r="P7407"/>
  <c r="O7407"/>
  <c r="N7407"/>
  <c r="M7407"/>
  <c r="L7407"/>
  <c r="K7407"/>
  <c r="J7407"/>
  <c r="I7407"/>
  <c r="R7406"/>
  <c r="Q7406"/>
  <c r="P7406"/>
  <c r="O7406"/>
  <c r="N7406"/>
  <c r="M7406"/>
  <c r="L7406"/>
  <c r="K7406"/>
  <c r="J7406"/>
  <c r="I7406"/>
  <c r="R7405"/>
  <c r="Q7405"/>
  <c r="P7405"/>
  <c r="O7405"/>
  <c r="N7405"/>
  <c r="M7405"/>
  <c r="L7405"/>
  <c r="K7405"/>
  <c r="J7405"/>
  <c r="I7405"/>
  <c r="R7404"/>
  <c r="Q7404"/>
  <c r="P7404"/>
  <c r="O7404"/>
  <c r="N7404"/>
  <c r="M7404"/>
  <c r="L7404"/>
  <c r="K7404"/>
  <c r="J7404"/>
  <c r="I7404"/>
  <c r="R7403"/>
  <c r="Q7403"/>
  <c r="P7403"/>
  <c r="O7403"/>
  <c r="N7403"/>
  <c r="M7403"/>
  <c r="L7403"/>
  <c r="K7403"/>
  <c r="J7403"/>
  <c r="I7403"/>
  <c r="R7402"/>
  <c r="Q7402"/>
  <c r="P7402"/>
  <c r="O7402"/>
  <c r="N7402"/>
  <c r="M7402"/>
  <c r="L7402"/>
  <c r="K7402"/>
  <c r="J7402"/>
  <c r="I7402"/>
  <c r="R7401"/>
  <c r="Q7401"/>
  <c r="P7401"/>
  <c r="O7401"/>
  <c r="N7401"/>
  <c r="M7401"/>
  <c r="L7401"/>
  <c r="K7401"/>
  <c r="J7401"/>
  <c r="I7401"/>
  <c r="R7400"/>
  <c r="Q7400"/>
  <c r="P7400"/>
  <c r="O7400"/>
  <c r="N7400"/>
  <c r="M7400"/>
  <c r="L7400"/>
  <c r="K7400"/>
  <c r="J7400"/>
  <c r="I7400"/>
  <c r="R7399"/>
  <c r="Q7399"/>
  <c r="P7399"/>
  <c r="O7399"/>
  <c r="N7399"/>
  <c r="M7399"/>
  <c r="L7399"/>
  <c r="K7399"/>
  <c r="J7399"/>
  <c r="I7399"/>
  <c r="R7398"/>
  <c r="Q7398"/>
  <c r="P7398"/>
  <c r="O7398"/>
  <c r="N7398"/>
  <c r="M7398"/>
  <c r="L7398"/>
  <c r="K7398"/>
  <c r="J7398"/>
  <c r="I7398"/>
  <c r="R7397"/>
  <c r="Q7397"/>
  <c r="P7397"/>
  <c r="O7397"/>
  <c r="N7397"/>
  <c r="M7397"/>
  <c r="L7397"/>
  <c r="K7397"/>
  <c r="J7397"/>
  <c r="I7397"/>
  <c r="R7396"/>
  <c r="Q7396"/>
  <c r="P7396"/>
  <c r="O7396"/>
  <c r="N7396"/>
  <c r="M7396"/>
  <c r="L7396"/>
  <c r="K7396"/>
  <c r="J7396"/>
  <c r="I7396"/>
  <c r="R7395"/>
  <c r="Q7395"/>
  <c r="P7395"/>
  <c r="O7395"/>
  <c r="N7395"/>
  <c r="M7395"/>
  <c r="L7395"/>
  <c r="K7395"/>
  <c r="J7395"/>
  <c r="I7395"/>
  <c r="R7394"/>
  <c r="Q7394"/>
  <c r="P7394"/>
  <c r="O7394"/>
  <c r="N7394"/>
  <c r="M7394"/>
  <c r="L7394"/>
  <c r="K7394"/>
  <c r="J7394"/>
  <c r="I7394"/>
  <c r="R7393"/>
  <c r="Q7393"/>
  <c r="P7393"/>
  <c r="O7393"/>
  <c r="N7393"/>
  <c r="M7393"/>
  <c r="L7393"/>
  <c r="K7393"/>
  <c r="J7393"/>
  <c r="I7393"/>
  <c r="R7392"/>
  <c r="Q7392"/>
  <c r="P7392"/>
  <c r="O7392"/>
  <c r="N7392"/>
  <c r="M7392"/>
  <c r="L7392"/>
  <c r="K7392"/>
  <c r="J7392"/>
  <c r="I7392"/>
  <c r="R7391"/>
  <c r="Q7391"/>
  <c r="P7391"/>
  <c r="O7391"/>
  <c r="N7391"/>
  <c r="M7391"/>
  <c r="L7391"/>
  <c r="K7391"/>
  <c r="J7391"/>
  <c r="I7391"/>
  <c r="R7390"/>
  <c r="Q7390"/>
  <c r="P7390"/>
  <c r="O7390"/>
  <c r="N7390"/>
  <c r="M7390"/>
  <c r="L7390"/>
  <c r="K7390"/>
  <c r="J7390"/>
  <c r="I7390"/>
  <c r="R7389"/>
  <c r="Q7389"/>
  <c r="P7389"/>
  <c r="O7389"/>
  <c r="N7389"/>
  <c r="M7389"/>
  <c r="L7389"/>
  <c r="K7389"/>
  <c r="J7389"/>
  <c r="I7389"/>
  <c r="R7388"/>
  <c r="Q7388"/>
  <c r="P7388"/>
  <c r="O7388"/>
  <c r="N7388"/>
  <c r="M7388"/>
  <c r="L7388"/>
  <c r="K7388"/>
  <c r="J7388"/>
  <c r="I7388"/>
  <c r="R7387"/>
  <c r="Q7387"/>
  <c r="P7387"/>
  <c r="O7387"/>
  <c r="N7387"/>
  <c r="M7387"/>
  <c r="L7387"/>
  <c r="K7387"/>
  <c r="J7387"/>
  <c r="I7387"/>
  <c r="R7386"/>
  <c r="Q7386"/>
  <c r="P7386"/>
  <c r="O7386"/>
  <c r="N7386"/>
  <c r="M7386"/>
  <c r="L7386"/>
  <c r="K7386"/>
  <c r="J7386"/>
  <c r="I7386"/>
  <c r="R7385"/>
  <c r="Q7385"/>
  <c r="P7385"/>
  <c r="O7385"/>
  <c r="N7385"/>
  <c r="M7385"/>
  <c r="L7385"/>
  <c r="K7385"/>
  <c r="J7385"/>
  <c r="I7385"/>
  <c r="R7384"/>
  <c r="Q7384"/>
  <c r="P7384"/>
  <c r="O7384"/>
  <c r="N7384"/>
  <c r="M7384"/>
  <c r="L7384"/>
  <c r="K7384"/>
  <c r="J7384"/>
  <c r="I7384"/>
  <c r="R7383"/>
  <c r="Q7383"/>
  <c r="P7383"/>
  <c r="O7383"/>
  <c r="N7383"/>
  <c r="M7383"/>
  <c r="L7383"/>
  <c r="K7383"/>
  <c r="J7383"/>
  <c r="I7383"/>
  <c r="R7382"/>
  <c r="Q7382"/>
  <c r="P7382"/>
  <c r="O7382"/>
  <c r="N7382"/>
  <c r="M7382"/>
  <c r="L7382"/>
  <c r="K7382"/>
  <c r="J7382"/>
  <c r="I7382"/>
  <c r="R7381"/>
  <c r="Q7381"/>
  <c r="P7381"/>
  <c r="O7381"/>
  <c r="N7381"/>
  <c r="M7381"/>
  <c r="L7381"/>
  <c r="K7381"/>
  <c r="J7381"/>
  <c r="I7381"/>
  <c r="R7380"/>
  <c r="Q7380"/>
  <c r="P7380"/>
  <c r="O7380"/>
  <c r="N7380"/>
  <c r="M7380"/>
  <c r="L7380"/>
  <c r="K7380"/>
  <c r="J7380"/>
  <c r="I7380"/>
  <c r="R7379"/>
  <c r="Q7379"/>
  <c r="P7379"/>
  <c r="O7379"/>
  <c r="N7379"/>
  <c r="M7379"/>
  <c r="L7379"/>
  <c r="K7379"/>
  <c r="J7379"/>
  <c r="I7379"/>
  <c r="R7378"/>
  <c r="Q7378"/>
  <c r="P7378"/>
  <c r="O7378"/>
  <c r="N7378"/>
  <c r="M7378"/>
  <c r="L7378"/>
  <c r="K7378"/>
  <c r="J7378"/>
  <c r="I7378"/>
  <c r="R7377"/>
  <c r="Q7377"/>
  <c r="P7377"/>
  <c r="O7377"/>
  <c r="N7377"/>
  <c r="M7377"/>
  <c r="L7377"/>
  <c r="K7377"/>
  <c r="J7377"/>
  <c r="I7377"/>
  <c r="R7376"/>
  <c r="Q7376"/>
  <c r="P7376"/>
  <c r="O7376"/>
  <c r="N7376"/>
  <c r="M7376"/>
  <c r="L7376"/>
  <c r="K7376"/>
  <c r="J7376"/>
  <c r="I7376"/>
  <c r="R7375"/>
  <c r="Q7375"/>
  <c r="P7375"/>
  <c r="O7375"/>
  <c r="N7375"/>
  <c r="M7375"/>
  <c r="L7375"/>
  <c r="K7375"/>
  <c r="J7375"/>
  <c r="I7375"/>
  <c r="R7374"/>
  <c r="Q7374"/>
  <c r="P7374"/>
  <c r="O7374"/>
  <c r="N7374"/>
  <c r="M7374"/>
  <c r="L7374"/>
  <c r="K7374"/>
  <c r="J7374"/>
  <c r="I7374"/>
  <c r="R7373"/>
  <c r="Q7373"/>
  <c r="P7373"/>
  <c r="O7373"/>
  <c r="N7373"/>
  <c r="M7373"/>
  <c r="L7373"/>
  <c r="K7373"/>
  <c r="J7373"/>
  <c r="I7373"/>
  <c r="R7372"/>
  <c r="Q7372"/>
  <c r="P7372"/>
  <c r="O7372"/>
  <c r="N7372"/>
  <c r="M7372"/>
  <c r="L7372"/>
  <c r="K7372"/>
  <c r="J7372"/>
  <c r="I7372"/>
  <c r="R7371"/>
  <c r="Q7371"/>
  <c r="P7371"/>
  <c r="O7371"/>
  <c r="N7371"/>
  <c r="M7371"/>
  <c r="L7371"/>
  <c r="K7371"/>
  <c r="J7371"/>
  <c r="I7371"/>
  <c r="R7370"/>
  <c r="Q7370"/>
  <c r="P7370"/>
  <c r="O7370"/>
  <c r="N7370"/>
  <c r="M7370"/>
  <c r="L7370"/>
  <c r="K7370"/>
  <c r="J7370"/>
  <c r="I7370"/>
  <c r="R7369"/>
  <c r="Q7369"/>
  <c r="P7369"/>
  <c r="O7369"/>
  <c r="N7369"/>
  <c r="M7369"/>
  <c r="L7369"/>
  <c r="K7369"/>
  <c r="J7369"/>
  <c r="I7369"/>
  <c r="R7368"/>
  <c r="Q7368"/>
  <c r="P7368"/>
  <c r="O7368"/>
  <c r="N7368"/>
  <c r="M7368"/>
  <c r="L7368"/>
  <c r="K7368"/>
  <c r="J7368"/>
  <c r="I7368"/>
  <c r="R7367"/>
  <c r="Q7367"/>
  <c r="P7367"/>
  <c r="O7367"/>
  <c r="N7367"/>
  <c r="M7367"/>
  <c r="L7367"/>
  <c r="K7367"/>
  <c r="J7367"/>
  <c r="I7367"/>
  <c r="R7366"/>
  <c r="Q7366"/>
  <c r="P7366"/>
  <c r="O7366"/>
  <c r="N7366"/>
  <c r="M7366"/>
  <c r="L7366"/>
  <c r="K7366"/>
  <c r="J7366"/>
  <c r="I7366"/>
  <c r="R7365"/>
  <c r="Q7365"/>
  <c r="P7365"/>
  <c r="O7365"/>
  <c r="N7365"/>
  <c r="M7365"/>
  <c r="L7365"/>
  <c r="K7365"/>
  <c r="J7365"/>
  <c r="I7365"/>
  <c r="R7364"/>
  <c r="Q7364"/>
  <c r="P7364"/>
  <c r="O7364"/>
  <c r="N7364"/>
  <c r="M7364"/>
  <c r="L7364"/>
  <c r="K7364"/>
  <c r="J7364"/>
  <c r="I7364"/>
  <c r="R7363"/>
  <c r="Q7363"/>
  <c r="P7363"/>
  <c r="O7363"/>
  <c r="N7363"/>
  <c r="M7363"/>
  <c r="L7363"/>
  <c r="K7363"/>
  <c r="J7363"/>
  <c r="I7363"/>
  <c r="R7362"/>
  <c r="Q7362"/>
  <c r="P7362"/>
  <c r="O7362"/>
  <c r="N7362"/>
  <c r="M7362"/>
  <c r="L7362"/>
  <c r="K7362"/>
  <c r="J7362"/>
  <c r="I7362"/>
  <c r="R7361"/>
  <c r="Q7361"/>
  <c r="P7361"/>
  <c r="O7361"/>
  <c r="N7361"/>
  <c r="M7361"/>
  <c r="L7361"/>
  <c r="K7361"/>
  <c r="J7361"/>
  <c r="I7361"/>
  <c r="R7360"/>
  <c r="Q7360"/>
  <c r="P7360"/>
  <c r="O7360"/>
  <c r="N7360"/>
  <c r="M7360"/>
  <c r="L7360"/>
  <c r="K7360"/>
  <c r="J7360"/>
  <c r="I7360"/>
  <c r="R7359"/>
  <c r="Q7359"/>
  <c r="P7359"/>
  <c r="O7359"/>
  <c r="N7359"/>
  <c r="M7359"/>
  <c r="L7359"/>
  <c r="K7359"/>
  <c r="J7359"/>
  <c r="I7359"/>
  <c r="R7358"/>
  <c r="Q7358"/>
  <c r="P7358"/>
  <c r="O7358"/>
  <c r="N7358"/>
  <c r="M7358"/>
  <c r="L7358"/>
  <c r="K7358"/>
  <c r="J7358"/>
  <c r="I7358"/>
  <c r="R7357"/>
  <c r="Q7357"/>
  <c r="P7357"/>
  <c r="O7357"/>
  <c r="N7357"/>
  <c r="M7357"/>
  <c r="L7357"/>
  <c r="K7357"/>
  <c r="J7357"/>
  <c r="I7357"/>
  <c r="R7356"/>
  <c r="Q7356"/>
  <c r="P7356"/>
  <c r="O7356"/>
  <c r="N7356"/>
  <c r="M7356"/>
  <c r="L7356"/>
  <c r="K7356"/>
  <c r="J7356"/>
  <c r="I7356"/>
  <c r="R7355"/>
  <c r="Q7355"/>
  <c r="P7355"/>
  <c r="O7355"/>
  <c r="N7355"/>
  <c r="M7355"/>
  <c r="L7355"/>
  <c r="K7355"/>
  <c r="J7355"/>
  <c r="I7355"/>
  <c r="R7354"/>
  <c r="Q7354"/>
  <c r="P7354"/>
  <c r="O7354"/>
  <c r="N7354"/>
  <c r="M7354"/>
  <c r="L7354"/>
  <c r="K7354"/>
  <c r="J7354"/>
  <c r="I7354"/>
  <c r="R7353"/>
  <c r="Q7353"/>
  <c r="P7353"/>
  <c r="O7353"/>
  <c r="N7353"/>
  <c r="M7353"/>
  <c r="L7353"/>
  <c r="K7353"/>
  <c r="J7353"/>
  <c r="I7353"/>
  <c r="R7352"/>
  <c r="Q7352"/>
  <c r="P7352"/>
  <c r="O7352"/>
  <c r="N7352"/>
  <c r="M7352"/>
  <c r="L7352"/>
  <c r="K7352"/>
  <c r="J7352"/>
  <c r="I7352"/>
  <c r="R7351"/>
  <c r="Q7351"/>
  <c r="P7351"/>
  <c r="O7351"/>
  <c r="N7351"/>
  <c r="M7351"/>
  <c r="L7351"/>
  <c r="K7351"/>
  <c r="J7351"/>
  <c r="I7351"/>
  <c r="R7350"/>
  <c r="Q7350"/>
  <c r="P7350"/>
  <c r="O7350"/>
  <c r="N7350"/>
  <c r="M7350"/>
  <c r="L7350"/>
  <c r="K7350"/>
  <c r="J7350"/>
  <c r="I7350"/>
  <c r="R7349"/>
  <c r="Q7349"/>
  <c r="P7349"/>
  <c r="O7349"/>
  <c r="N7349"/>
  <c r="M7349"/>
  <c r="L7349"/>
  <c r="K7349"/>
  <c r="J7349"/>
  <c r="I7349"/>
  <c r="R7348"/>
  <c r="Q7348"/>
  <c r="P7348"/>
  <c r="O7348"/>
  <c r="N7348"/>
  <c r="M7348"/>
  <c r="L7348"/>
  <c r="K7348"/>
  <c r="J7348"/>
  <c r="I7348"/>
  <c r="R7347"/>
  <c r="Q7347"/>
  <c r="P7347"/>
  <c r="O7347"/>
  <c r="N7347"/>
  <c r="M7347"/>
  <c r="L7347"/>
  <c r="K7347"/>
  <c r="J7347"/>
  <c r="I7347"/>
  <c r="R7346"/>
  <c r="Q7346"/>
  <c r="P7346"/>
  <c r="O7346"/>
  <c r="N7346"/>
  <c r="M7346"/>
  <c r="L7346"/>
  <c r="K7346"/>
  <c r="J7346"/>
  <c r="I7346"/>
  <c r="R7345"/>
  <c r="Q7345"/>
  <c r="P7345"/>
  <c r="O7345"/>
  <c r="N7345"/>
  <c r="M7345"/>
  <c r="L7345"/>
  <c r="K7345"/>
  <c r="J7345"/>
  <c r="I7345"/>
  <c r="R7344"/>
  <c r="Q7344"/>
  <c r="P7344"/>
  <c r="O7344"/>
  <c r="N7344"/>
  <c r="M7344"/>
  <c r="L7344"/>
  <c r="K7344"/>
  <c r="J7344"/>
  <c r="I7344"/>
  <c r="R7343"/>
  <c r="Q7343"/>
  <c r="P7343"/>
  <c r="O7343"/>
  <c r="N7343"/>
  <c r="M7343"/>
  <c r="L7343"/>
  <c r="K7343"/>
  <c r="J7343"/>
  <c r="I7343"/>
  <c r="R7342"/>
  <c r="Q7342"/>
  <c r="P7342"/>
  <c r="O7342"/>
  <c r="N7342"/>
  <c r="M7342"/>
  <c r="L7342"/>
  <c r="K7342"/>
  <c r="J7342"/>
  <c r="I7342"/>
  <c r="R7341"/>
  <c r="Q7341"/>
  <c r="P7341"/>
  <c r="O7341"/>
  <c r="N7341"/>
  <c r="M7341"/>
  <c r="L7341"/>
  <c r="K7341"/>
  <c r="J7341"/>
  <c r="I7341"/>
  <c r="R7340"/>
  <c r="Q7340"/>
  <c r="P7340"/>
  <c r="O7340"/>
  <c r="N7340"/>
  <c r="M7340"/>
  <c r="L7340"/>
  <c r="K7340"/>
  <c r="J7340"/>
  <c r="I7340"/>
  <c r="R7339"/>
  <c r="Q7339"/>
  <c r="P7339"/>
  <c r="O7339"/>
  <c r="N7339"/>
  <c r="M7339"/>
  <c r="L7339"/>
  <c r="K7339"/>
  <c r="J7339"/>
  <c r="I7339"/>
  <c r="R7338"/>
  <c r="Q7338"/>
  <c r="P7338"/>
  <c r="O7338"/>
  <c r="N7338"/>
  <c r="M7338"/>
  <c r="L7338"/>
  <c r="K7338"/>
  <c r="J7338"/>
  <c r="I7338"/>
  <c r="R7337"/>
  <c r="Q7337"/>
  <c r="P7337"/>
  <c r="O7337"/>
  <c r="N7337"/>
  <c r="M7337"/>
  <c r="L7337"/>
  <c r="K7337"/>
  <c r="J7337"/>
  <c r="I7337"/>
  <c r="R7336"/>
  <c r="Q7336"/>
  <c r="P7336"/>
  <c r="O7336"/>
  <c r="N7336"/>
  <c r="M7336"/>
  <c r="L7336"/>
  <c r="K7336"/>
  <c r="J7336"/>
  <c r="I7336"/>
  <c r="R7335"/>
  <c r="Q7335"/>
  <c r="P7335"/>
  <c r="O7335"/>
  <c r="N7335"/>
  <c r="M7335"/>
  <c r="L7335"/>
  <c r="K7335"/>
  <c r="J7335"/>
  <c r="I7335"/>
  <c r="R7334"/>
  <c r="Q7334"/>
  <c r="P7334"/>
  <c r="O7334"/>
  <c r="N7334"/>
  <c r="M7334"/>
  <c r="L7334"/>
  <c r="K7334"/>
  <c r="J7334"/>
  <c r="I7334"/>
  <c r="R7333"/>
  <c r="Q7333"/>
  <c r="P7333"/>
  <c r="O7333"/>
  <c r="N7333"/>
  <c r="M7333"/>
  <c r="L7333"/>
  <c r="K7333"/>
  <c r="J7333"/>
  <c r="I7333"/>
  <c r="R7332"/>
  <c r="Q7332"/>
  <c r="P7332"/>
  <c r="O7332"/>
  <c r="N7332"/>
  <c r="M7332"/>
  <c r="L7332"/>
  <c r="K7332"/>
  <c r="J7332"/>
  <c r="I7332"/>
  <c r="R7331"/>
  <c r="Q7331"/>
  <c r="P7331"/>
  <c r="O7331"/>
  <c r="N7331"/>
  <c r="M7331"/>
  <c r="L7331"/>
  <c r="K7331"/>
  <c r="J7331"/>
  <c r="I7331"/>
  <c r="R7330"/>
  <c r="Q7330"/>
  <c r="P7330"/>
  <c r="O7330"/>
  <c r="N7330"/>
  <c r="M7330"/>
  <c r="L7330"/>
  <c r="K7330"/>
  <c r="J7330"/>
  <c r="I7330"/>
  <c r="R7329"/>
  <c r="Q7329"/>
  <c r="P7329"/>
  <c r="O7329"/>
  <c r="N7329"/>
  <c r="M7329"/>
  <c r="L7329"/>
  <c r="K7329"/>
  <c r="J7329"/>
  <c r="I7329"/>
  <c r="R7328"/>
  <c r="Q7328"/>
  <c r="P7328"/>
  <c r="O7328"/>
  <c r="N7328"/>
  <c r="M7328"/>
  <c r="L7328"/>
  <c r="K7328"/>
  <c r="J7328"/>
  <c r="I7328"/>
  <c r="R7327"/>
  <c r="Q7327"/>
  <c r="P7327"/>
  <c r="O7327"/>
  <c r="N7327"/>
  <c r="M7327"/>
  <c r="L7327"/>
  <c r="K7327"/>
  <c r="J7327"/>
  <c r="I7327"/>
  <c r="R7326"/>
  <c r="Q7326"/>
  <c r="P7326"/>
  <c r="O7326"/>
  <c r="N7326"/>
  <c r="M7326"/>
  <c r="L7326"/>
  <c r="K7326"/>
  <c r="J7326"/>
  <c r="I7326"/>
  <c r="R7325"/>
  <c r="Q7325"/>
  <c r="P7325"/>
  <c r="O7325"/>
  <c r="N7325"/>
  <c r="M7325"/>
  <c r="L7325"/>
  <c r="K7325"/>
  <c r="J7325"/>
  <c r="I7325"/>
  <c r="R7324"/>
  <c r="Q7324"/>
  <c r="P7324"/>
  <c r="O7324"/>
  <c r="N7324"/>
  <c r="M7324"/>
  <c r="L7324"/>
  <c r="K7324"/>
  <c r="J7324"/>
  <c r="I7324"/>
  <c r="R7323"/>
  <c r="Q7323"/>
  <c r="P7323"/>
  <c r="O7323"/>
  <c r="N7323"/>
  <c r="M7323"/>
  <c r="L7323"/>
  <c r="K7323"/>
  <c r="J7323"/>
  <c r="I7323"/>
  <c r="R7322"/>
  <c r="Q7322"/>
  <c r="P7322"/>
  <c r="O7322"/>
  <c r="N7322"/>
  <c r="M7322"/>
  <c r="L7322"/>
  <c r="K7322"/>
  <c r="J7322"/>
  <c r="I7322"/>
  <c r="R7321"/>
  <c r="Q7321"/>
  <c r="P7321"/>
  <c r="O7321"/>
  <c r="N7321"/>
  <c r="M7321"/>
  <c r="L7321"/>
  <c r="K7321"/>
  <c r="J7321"/>
  <c r="I7321"/>
  <c r="R7320"/>
  <c r="Q7320"/>
  <c r="P7320"/>
  <c r="O7320"/>
  <c r="N7320"/>
  <c r="M7320"/>
  <c r="L7320"/>
  <c r="K7320"/>
  <c r="J7320"/>
  <c r="I7320"/>
  <c r="R7319"/>
  <c r="Q7319"/>
  <c r="P7319"/>
  <c r="O7319"/>
  <c r="N7319"/>
  <c r="M7319"/>
  <c r="L7319"/>
  <c r="K7319"/>
  <c r="J7319"/>
  <c r="I7319"/>
  <c r="R7318"/>
  <c r="Q7318"/>
  <c r="P7318"/>
  <c r="O7318"/>
  <c r="N7318"/>
  <c r="M7318"/>
  <c r="L7318"/>
  <c r="K7318"/>
  <c r="J7318"/>
  <c r="I7318"/>
  <c r="R7317"/>
  <c r="Q7317"/>
  <c r="P7317"/>
  <c r="O7317"/>
  <c r="N7317"/>
  <c r="M7317"/>
  <c r="L7317"/>
  <c r="K7317"/>
  <c r="J7317"/>
  <c r="I7317"/>
  <c r="R7316"/>
  <c r="Q7316"/>
  <c r="P7316"/>
  <c r="O7316"/>
  <c r="N7316"/>
  <c r="M7316"/>
  <c r="L7316"/>
  <c r="K7316"/>
  <c r="J7316"/>
  <c r="I7316"/>
  <c r="R7315"/>
  <c r="Q7315"/>
  <c r="P7315"/>
  <c r="O7315"/>
  <c r="N7315"/>
  <c r="M7315"/>
  <c r="L7315"/>
  <c r="K7315"/>
  <c r="J7315"/>
  <c r="I7315"/>
  <c r="R7314"/>
  <c r="Q7314"/>
  <c r="P7314"/>
  <c r="O7314"/>
  <c r="N7314"/>
  <c r="M7314"/>
  <c r="L7314"/>
  <c r="K7314"/>
  <c r="J7314"/>
  <c r="I7314"/>
  <c r="R7313"/>
  <c r="Q7313"/>
  <c r="P7313"/>
  <c r="O7313"/>
  <c r="N7313"/>
  <c r="M7313"/>
  <c r="L7313"/>
  <c r="K7313"/>
  <c r="J7313"/>
  <c r="I7313"/>
  <c r="R7312"/>
  <c r="Q7312"/>
  <c r="P7312"/>
  <c r="O7312"/>
  <c r="N7312"/>
  <c r="M7312"/>
  <c r="L7312"/>
  <c r="K7312"/>
  <c r="J7312"/>
  <c r="I7312"/>
  <c r="R7311"/>
  <c r="Q7311"/>
  <c r="P7311"/>
  <c r="O7311"/>
  <c r="N7311"/>
  <c r="M7311"/>
  <c r="L7311"/>
  <c r="K7311"/>
  <c r="J7311"/>
  <c r="I7311"/>
  <c r="R7310"/>
  <c r="Q7310"/>
  <c r="P7310"/>
  <c r="O7310"/>
  <c r="N7310"/>
  <c r="M7310"/>
  <c r="L7310"/>
  <c r="K7310"/>
  <c r="J7310"/>
  <c r="I7310"/>
  <c r="R7309"/>
  <c r="Q7309"/>
  <c r="P7309"/>
  <c r="O7309"/>
  <c r="N7309"/>
  <c r="M7309"/>
  <c r="L7309"/>
  <c r="K7309"/>
  <c r="J7309"/>
  <c r="I7309"/>
  <c r="R7308"/>
  <c r="Q7308"/>
  <c r="P7308"/>
  <c r="O7308"/>
  <c r="N7308"/>
  <c r="M7308"/>
  <c r="L7308"/>
  <c r="K7308"/>
  <c r="J7308"/>
  <c r="I7308"/>
  <c r="R7307"/>
  <c r="Q7307"/>
  <c r="P7307"/>
  <c r="O7307"/>
  <c r="N7307"/>
  <c r="M7307"/>
  <c r="L7307"/>
  <c r="K7307"/>
  <c r="J7307"/>
  <c r="I7307"/>
  <c r="R7306"/>
  <c r="Q7306"/>
  <c r="P7306"/>
  <c r="O7306"/>
  <c r="N7306"/>
  <c r="M7306"/>
  <c r="L7306"/>
  <c r="K7306"/>
  <c r="J7306"/>
  <c r="I7306"/>
  <c r="R7305"/>
  <c r="Q7305"/>
  <c r="P7305"/>
  <c r="O7305"/>
  <c r="N7305"/>
  <c r="M7305"/>
  <c r="L7305"/>
  <c r="K7305"/>
  <c r="J7305"/>
  <c r="I7305"/>
  <c r="R7304"/>
  <c r="Q7304"/>
  <c r="P7304"/>
  <c r="O7304"/>
  <c r="N7304"/>
  <c r="M7304"/>
  <c r="L7304"/>
  <c r="K7304"/>
  <c r="J7304"/>
  <c r="I7304"/>
  <c r="R7303"/>
  <c r="Q7303"/>
  <c r="P7303"/>
  <c r="O7303"/>
  <c r="N7303"/>
  <c r="M7303"/>
  <c r="L7303"/>
  <c r="K7303"/>
  <c r="J7303"/>
  <c r="I7303"/>
  <c r="R7302"/>
  <c r="Q7302"/>
  <c r="P7302"/>
  <c r="O7302"/>
  <c r="N7302"/>
  <c r="M7302"/>
  <c r="L7302"/>
  <c r="K7302"/>
  <c r="J7302"/>
  <c r="I7302"/>
  <c r="R7301"/>
  <c r="Q7301"/>
  <c r="P7301"/>
  <c r="O7301"/>
  <c r="N7301"/>
  <c r="M7301"/>
  <c r="L7301"/>
  <c r="K7301"/>
  <c r="J7301"/>
  <c r="I7301"/>
  <c r="R7300"/>
  <c r="Q7300"/>
  <c r="P7300"/>
  <c r="O7300"/>
  <c r="N7300"/>
  <c r="M7300"/>
  <c r="L7300"/>
  <c r="K7300"/>
  <c r="J7300"/>
  <c r="I7300"/>
  <c r="R7299"/>
  <c r="Q7299"/>
  <c r="P7299"/>
  <c r="O7299"/>
  <c r="N7299"/>
  <c r="M7299"/>
  <c r="L7299"/>
  <c r="K7299"/>
  <c r="J7299"/>
  <c r="I7299"/>
  <c r="R7298"/>
  <c r="Q7298"/>
  <c r="P7298"/>
  <c r="O7298"/>
  <c r="N7298"/>
  <c r="M7298"/>
  <c r="L7298"/>
  <c r="K7298"/>
  <c r="J7298"/>
  <c r="I7298"/>
  <c r="R7297"/>
  <c r="Q7297"/>
  <c r="P7297"/>
  <c r="O7297"/>
  <c r="N7297"/>
  <c r="M7297"/>
  <c r="L7297"/>
  <c r="K7297"/>
  <c r="J7297"/>
  <c r="I7297"/>
  <c r="R7296"/>
  <c r="Q7296"/>
  <c r="P7296"/>
  <c r="O7296"/>
  <c r="N7296"/>
  <c r="M7296"/>
  <c r="L7296"/>
  <c r="K7296"/>
  <c r="J7296"/>
  <c r="I7296"/>
  <c r="R7295"/>
  <c r="Q7295"/>
  <c r="P7295"/>
  <c r="O7295"/>
  <c r="N7295"/>
  <c r="M7295"/>
  <c r="L7295"/>
  <c r="K7295"/>
  <c r="J7295"/>
  <c r="I7295"/>
  <c r="R7294"/>
  <c r="Q7294"/>
  <c r="P7294"/>
  <c r="O7294"/>
  <c r="N7294"/>
  <c r="M7294"/>
  <c r="L7294"/>
  <c r="K7294"/>
  <c r="J7294"/>
  <c r="I7294"/>
  <c r="R7293"/>
  <c r="Q7293"/>
  <c r="P7293"/>
  <c r="O7293"/>
  <c r="N7293"/>
  <c r="M7293"/>
  <c r="L7293"/>
  <c r="K7293"/>
  <c r="J7293"/>
  <c r="I7293"/>
  <c r="R7292"/>
  <c r="Q7292"/>
  <c r="P7292"/>
  <c r="O7292"/>
  <c r="N7292"/>
  <c r="M7292"/>
  <c r="L7292"/>
  <c r="K7292"/>
  <c r="J7292"/>
  <c r="I7292"/>
  <c r="R7291"/>
  <c r="Q7291"/>
  <c r="P7291"/>
  <c r="O7291"/>
  <c r="N7291"/>
  <c r="M7291"/>
  <c r="L7291"/>
  <c r="K7291"/>
  <c r="J7291"/>
  <c r="I7291"/>
  <c r="R7290"/>
  <c r="Q7290"/>
  <c r="P7290"/>
  <c r="O7290"/>
  <c r="N7290"/>
  <c r="M7290"/>
  <c r="L7290"/>
  <c r="K7290"/>
  <c r="J7290"/>
  <c r="I7290"/>
  <c r="R7289"/>
  <c r="Q7289"/>
  <c r="P7289"/>
  <c r="O7289"/>
  <c r="N7289"/>
  <c r="M7289"/>
  <c r="L7289"/>
  <c r="K7289"/>
  <c r="J7289"/>
  <c r="I7289"/>
  <c r="R7288"/>
  <c r="Q7288"/>
  <c r="P7288"/>
  <c r="O7288"/>
  <c r="N7288"/>
  <c r="M7288"/>
  <c r="L7288"/>
  <c r="K7288"/>
  <c r="J7288"/>
  <c r="I7288"/>
  <c r="R7287"/>
  <c r="Q7287"/>
  <c r="P7287"/>
  <c r="O7287"/>
  <c r="N7287"/>
  <c r="M7287"/>
  <c r="L7287"/>
  <c r="K7287"/>
  <c r="J7287"/>
  <c r="I7287"/>
  <c r="R7286"/>
  <c r="Q7286"/>
  <c r="P7286"/>
  <c r="O7286"/>
  <c r="N7286"/>
  <c r="M7286"/>
  <c r="L7286"/>
  <c r="K7286"/>
  <c r="J7286"/>
  <c r="I7286"/>
  <c r="R7285"/>
  <c r="Q7285"/>
  <c r="P7285"/>
  <c r="O7285"/>
  <c r="N7285"/>
  <c r="M7285"/>
  <c r="L7285"/>
  <c r="K7285"/>
  <c r="J7285"/>
  <c r="I7285"/>
  <c r="R7284"/>
  <c r="Q7284"/>
  <c r="P7284"/>
  <c r="O7284"/>
  <c r="N7284"/>
  <c r="M7284"/>
  <c r="L7284"/>
  <c r="K7284"/>
  <c r="J7284"/>
  <c r="I7284"/>
  <c r="R7283"/>
  <c r="Q7283"/>
  <c r="P7283"/>
  <c r="O7283"/>
  <c r="N7283"/>
  <c r="M7283"/>
  <c r="L7283"/>
  <c r="K7283"/>
  <c r="J7283"/>
  <c r="I7283"/>
  <c r="R7282"/>
  <c r="Q7282"/>
  <c r="P7282"/>
  <c r="O7282"/>
  <c r="N7282"/>
  <c r="M7282"/>
  <c r="L7282"/>
  <c r="K7282"/>
  <c r="J7282"/>
  <c r="I7282"/>
  <c r="R7281"/>
  <c r="Q7281"/>
  <c r="P7281"/>
  <c r="O7281"/>
  <c r="N7281"/>
  <c r="M7281"/>
  <c r="L7281"/>
  <c r="K7281"/>
  <c r="J7281"/>
  <c r="I7281"/>
  <c r="R7280"/>
  <c r="Q7280"/>
  <c r="P7280"/>
  <c r="O7280"/>
  <c r="N7280"/>
  <c r="M7280"/>
  <c r="L7280"/>
  <c r="K7280"/>
  <c r="J7280"/>
  <c r="I7280"/>
  <c r="R7279"/>
  <c r="Q7279"/>
  <c r="P7279"/>
  <c r="O7279"/>
  <c r="N7279"/>
  <c r="M7279"/>
  <c r="L7279"/>
  <c r="K7279"/>
  <c r="J7279"/>
  <c r="I7279"/>
  <c r="R7278"/>
  <c r="Q7278"/>
  <c r="P7278"/>
  <c r="O7278"/>
  <c r="N7278"/>
  <c r="M7278"/>
  <c r="L7278"/>
  <c r="K7278"/>
  <c r="J7278"/>
  <c r="I7278"/>
  <c r="R7277"/>
  <c r="Q7277"/>
  <c r="P7277"/>
  <c r="O7277"/>
  <c r="N7277"/>
  <c r="M7277"/>
  <c r="L7277"/>
  <c r="K7277"/>
  <c r="J7277"/>
  <c r="I7277"/>
  <c r="R7276"/>
  <c r="Q7276"/>
  <c r="P7276"/>
  <c r="O7276"/>
  <c r="N7276"/>
  <c r="M7276"/>
  <c r="L7276"/>
  <c r="K7276"/>
  <c r="J7276"/>
  <c r="I7276"/>
  <c r="R7275"/>
  <c r="Q7275"/>
  <c r="P7275"/>
  <c r="O7275"/>
  <c r="N7275"/>
  <c r="M7275"/>
  <c r="L7275"/>
  <c r="K7275"/>
  <c r="J7275"/>
  <c r="I7275"/>
  <c r="R7274"/>
  <c r="Q7274"/>
  <c r="P7274"/>
  <c r="O7274"/>
  <c r="N7274"/>
  <c r="M7274"/>
  <c r="L7274"/>
  <c r="K7274"/>
  <c r="J7274"/>
  <c r="I7274"/>
  <c r="R7273"/>
  <c r="Q7273"/>
  <c r="P7273"/>
  <c r="O7273"/>
  <c r="N7273"/>
  <c r="M7273"/>
  <c r="L7273"/>
  <c r="K7273"/>
  <c r="J7273"/>
  <c r="I7273"/>
  <c r="R7272"/>
  <c r="Q7272"/>
  <c r="P7272"/>
  <c r="O7272"/>
  <c r="N7272"/>
  <c r="M7272"/>
  <c r="L7272"/>
  <c r="K7272"/>
  <c r="J7272"/>
  <c r="I7272"/>
  <c r="R7271"/>
  <c r="Q7271"/>
  <c r="P7271"/>
  <c r="O7271"/>
  <c r="N7271"/>
  <c r="M7271"/>
  <c r="L7271"/>
  <c r="K7271"/>
  <c r="J7271"/>
  <c r="I7271"/>
  <c r="R7270"/>
  <c r="Q7270"/>
  <c r="P7270"/>
  <c r="O7270"/>
  <c r="N7270"/>
  <c r="M7270"/>
  <c r="L7270"/>
  <c r="K7270"/>
  <c r="J7270"/>
  <c r="I7270"/>
  <c r="R7269"/>
  <c r="Q7269"/>
  <c r="P7269"/>
  <c r="O7269"/>
  <c r="N7269"/>
  <c r="M7269"/>
  <c r="L7269"/>
  <c r="K7269"/>
  <c r="J7269"/>
  <c r="I7269"/>
  <c r="R7268"/>
  <c r="Q7268"/>
  <c r="P7268"/>
  <c r="O7268"/>
  <c r="N7268"/>
  <c r="M7268"/>
  <c r="L7268"/>
  <c r="K7268"/>
  <c r="J7268"/>
  <c r="I7268"/>
  <c r="R7267"/>
  <c r="Q7267"/>
  <c r="P7267"/>
  <c r="O7267"/>
  <c r="N7267"/>
  <c r="M7267"/>
  <c r="L7267"/>
  <c r="K7267"/>
  <c r="J7267"/>
  <c r="I7267"/>
  <c r="R7266"/>
  <c r="Q7266"/>
  <c r="P7266"/>
  <c r="O7266"/>
  <c r="N7266"/>
  <c r="M7266"/>
  <c r="L7266"/>
  <c r="K7266"/>
  <c r="J7266"/>
  <c r="I7266"/>
  <c r="R7265"/>
  <c r="Q7265"/>
  <c r="P7265"/>
  <c r="O7265"/>
  <c r="N7265"/>
  <c r="M7265"/>
  <c r="L7265"/>
  <c r="K7265"/>
  <c r="J7265"/>
  <c r="I7265"/>
  <c r="R7264"/>
  <c r="Q7264"/>
  <c r="P7264"/>
  <c r="O7264"/>
  <c r="N7264"/>
  <c r="M7264"/>
  <c r="L7264"/>
  <c r="K7264"/>
  <c r="J7264"/>
  <c r="I7264"/>
  <c r="R7263"/>
  <c r="Q7263"/>
  <c r="P7263"/>
  <c r="O7263"/>
  <c r="N7263"/>
  <c r="M7263"/>
  <c r="L7263"/>
  <c r="K7263"/>
  <c r="J7263"/>
  <c r="I7263"/>
  <c r="R7262"/>
  <c r="Q7262"/>
  <c r="P7262"/>
  <c r="O7262"/>
  <c r="N7262"/>
  <c r="M7262"/>
  <c r="L7262"/>
  <c r="K7262"/>
  <c r="J7262"/>
  <c r="I7262"/>
  <c r="R7261"/>
  <c r="Q7261"/>
  <c r="P7261"/>
  <c r="O7261"/>
  <c r="N7261"/>
  <c r="M7261"/>
  <c r="L7261"/>
  <c r="K7261"/>
  <c r="J7261"/>
  <c r="I7261"/>
  <c r="R7260"/>
  <c r="Q7260"/>
  <c r="P7260"/>
  <c r="O7260"/>
  <c r="N7260"/>
  <c r="M7260"/>
  <c r="L7260"/>
  <c r="K7260"/>
  <c r="J7260"/>
  <c r="I7260"/>
  <c r="R7259"/>
  <c r="Q7259"/>
  <c r="P7259"/>
  <c r="O7259"/>
  <c r="N7259"/>
  <c r="M7259"/>
  <c r="L7259"/>
  <c r="K7259"/>
  <c r="J7259"/>
  <c r="I7259"/>
  <c r="R7258"/>
  <c r="Q7258"/>
  <c r="P7258"/>
  <c r="O7258"/>
  <c r="N7258"/>
  <c r="M7258"/>
  <c r="L7258"/>
  <c r="K7258"/>
  <c r="J7258"/>
  <c r="I7258"/>
  <c r="R7257"/>
  <c r="Q7257"/>
  <c r="P7257"/>
  <c r="O7257"/>
  <c r="N7257"/>
  <c r="M7257"/>
  <c r="L7257"/>
  <c r="K7257"/>
  <c r="J7257"/>
  <c r="I7257"/>
  <c r="R7256"/>
  <c r="Q7256"/>
  <c r="P7256"/>
  <c r="O7256"/>
  <c r="N7256"/>
  <c r="M7256"/>
  <c r="L7256"/>
  <c r="K7256"/>
  <c r="J7256"/>
  <c r="I7256"/>
  <c r="R7255"/>
  <c r="Q7255"/>
  <c r="P7255"/>
  <c r="O7255"/>
  <c r="N7255"/>
  <c r="M7255"/>
  <c r="L7255"/>
  <c r="K7255"/>
  <c r="J7255"/>
  <c r="I7255"/>
  <c r="R7254"/>
  <c r="Q7254"/>
  <c r="P7254"/>
  <c r="O7254"/>
  <c r="N7254"/>
  <c r="M7254"/>
  <c r="L7254"/>
  <c r="K7254"/>
  <c r="J7254"/>
  <c r="I7254"/>
  <c r="R7253"/>
  <c r="Q7253"/>
  <c r="P7253"/>
  <c r="O7253"/>
  <c r="N7253"/>
  <c r="M7253"/>
  <c r="L7253"/>
  <c r="K7253"/>
  <c r="J7253"/>
  <c r="I7253"/>
  <c r="R7252"/>
  <c r="Q7252"/>
  <c r="P7252"/>
  <c r="O7252"/>
  <c r="N7252"/>
  <c r="M7252"/>
  <c r="L7252"/>
  <c r="K7252"/>
  <c r="J7252"/>
  <c r="I7252"/>
  <c r="R7251"/>
  <c r="Q7251"/>
  <c r="P7251"/>
  <c r="O7251"/>
  <c r="N7251"/>
  <c r="M7251"/>
  <c r="L7251"/>
  <c r="K7251"/>
  <c r="J7251"/>
  <c r="I7251"/>
  <c r="R7250"/>
  <c r="Q7250"/>
  <c r="P7250"/>
  <c r="O7250"/>
  <c r="N7250"/>
  <c r="M7250"/>
  <c r="L7250"/>
  <c r="K7250"/>
  <c r="J7250"/>
  <c r="I7250"/>
  <c r="R7249"/>
  <c r="Q7249"/>
  <c r="P7249"/>
  <c r="O7249"/>
  <c r="N7249"/>
  <c r="M7249"/>
  <c r="L7249"/>
  <c r="K7249"/>
  <c r="J7249"/>
  <c r="I7249"/>
  <c r="R7248"/>
  <c r="Q7248"/>
  <c r="P7248"/>
  <c r="O7248"/>
  <c r="N7248"/>
  <c r="M7248"/>
  <c r="L7248"/>
  <c r="K7248"/>
  <c r="J7248"/>
  <c r="I7248"/>
  <c r="R7247"/>
  <c r="Q7247"/>
  <c r="P7247"/>
  <c r="O7247"/>
  <c r="N7247"/>
  <c r="M7247"/>
  <c r="L7247"/>
  <c r="K7247"/>
  <c r="J7247"/>
  <c r="I7247"/>
  <c r="R7246"/>
  <c r="Q7246"/>
  <c r="P7246"/>
  <c r="O7246"/>
  <c r="N7246"/>
  <c r="M7246"/>
  <c r="L7246"/>
  <c r="K7246"/>
  <c r="J7246"/>
  <c r="I7246"/>
  <c r="R7245"/>
  <c r="Q7245"/>
  <c r="P7245"/>
  <c r="O7245"/>
  <c r="N7245"/>
  <c r="M7245"/>
  <c r="L7245"/>
  <c r="K7245"/>
  <c r="J7245"/>
  <c r="I7245"/>
  <c r="R7244"/>
  <c r="Q7244"/>
  <c r="P7244"/>
  <c r="O7244"/>
  <c r="N7244"/>
  <c r="M7244"/>
  <c r="L7244"/>
  <c r="K7244"/>
  <c r="J7244"/>
  <c r="I7244"/>
  <c r="R7243"/>
  <c r="Q7243"/>
  <c r="P7243"/>
  <c r="O7243"/>
  <c r="N7243"/>
  <c r="M7243"/>
  <c r="L7243"/>
  <c r="K7243"/>
  <c r="J7243"/>
  <c r="I7243"/>
  <c r="R7242"/>
  <c r="Q7242"/>
  <c r="P7242"/>
  <c r="O7242"/>
  <c r="N7242"/>
  <c r="M7242"/>
  <c r="L7242"/>
  <c r="K7242"/>
  <c r="J7242"/>
  <c r="I7242"/>
  <c r="R7241"/>
  <c r="Q7241"/>
  <c r="P7241"/>
  <c r="O7241"/>
  <c r="N7241"/>
  <c r="M7241"/>
  <c r="L7241"/>
  <c r="K7241"/>
  <c r="J7241"/>
  <c r="I7241"/>
  <c r="R7240"/>
  <c r="Q7240"/>
  <c r="P7240"/>
  <c r="O7240"/>
  <c r="N7240"/>
  <c r="M7240"/>
  <c r="L7240"/>
  <c r="K7240"/>
  <c r="J7240"/>
  <c r="I7240"/>
  <c r="R7239"/>
  <c r="Q7239"/>
  <c r="P7239"/>
  <c r="O7239"/>
  <c r="N7239"/>
  <c r="M7239"/>
  <c r="L7239"/>
  <c r="K7239"/>
  <c r="J7239"/>
  <c r="I7239"/>
  <c r="R7238"/>
  <c r="Q7238"/>
  <c r="P7238"/>
  <c r="O7238"/>
  <c r="N7238"/>
  <c r="M7238"/>
  <c r="L7238"/>
  <c r="K7238"/>
  <c r="J7238"/>
  <c r="I7238"/>
  <c r="R7237"/>
  <c r="Q7237"/>
  <c r="P7237"/>
  <c r="O7237"/>
  <c r="N7237"/>
  <c r="M7237"/>
  <c r="L7237"/>
  <c r="K7237"/>
  <c r="J7237"/>
  <c r="I7237"/>
  <c r="R7236"/>
  <c r="Q7236"/>
  <c r="P7236"/>
  <c r="O7236"/>
  <c r="N7236"/>
  <c r="M7236"/>
  <c r="L7236"/>
  <c r="K7236"/>
  <c r="J7236"/>
  <c r="I7236"/>
  <c r="R7235"/>
  <c r="Q7235"/>
  <c r="P7235"/>
  <c r="O7235"/>
  <c r="N7235"/>
  <c r="M7235"/>
  <c r="L7235"/>
  <c r="K7235"/>
  <c r="J7235"/>
  <c r="I7235"/>
  <c r="R7234"/>
  <c r="Q7234"/>
  <c r="P7234"/>
  <c r="O7234"/>
  <c r="N7234"/>
  <c r="M7234"/>
  <c r="L7234"/>
  <c r="K7234"/>
  <c r="J7234"/>
  <c r="I7234"/>
  <c r="R7233"/>
  <c r="Q7233"/>
  <c r="P7233"/>
  <c r="O7233"/>
  <c r="N7233"/>
  <c r="M7233"/>
  <c r="L7233"/>
  <c r="K7233"/>
  <c r="J7233"/>
  <c r="I7233"/>
  <c r="R7232"/>
  <c r="Q7232"/>
  <c r="P7232"/>
  <c r="O7232"/>
  <c r="N7232"/>
  <c r="M7232"/>
  <c r="L7232"/>
  <c r="K7232"/>
  <c r="J7232"/>
  <c r="I7232"/>
  <c r="R7231"/>
  <c r="Q7231"/>
  <c r="P7231"/>
  <c r="O7231"/>
  <c r="N7231"/>
  <c r="M7231"/>
  <c r="L7231"/>
  <c r="K7231"/>
  <c r="J7231"/>
  <c r="I7231"/>
  <c r="R7230"/>
  <c r="Q7230"/>
  <c r="P7230"/>
  <c r="O7230"/>
  <c r="N7230"/>
  <c r="M7230"/>
  <c r="L7230"/>
  <c r="K7230"/>
  <c r="J7230"/>
  <c r="I7230"/>
  <c r="R7229"/>
  <c r="Q7229"/>
  <c r="P7229"/>
  <c r="O7229"/>
  <c r="N7229"/>
  <c r="M7229"/>
  <c r="L7229"/>
  <c r="K7229"/>
  <c r="J7229"/>
  <c r="I7229"/>
  <c r="R7228"/>
  <c r="Q7228"/>
  <c r="P7228"/>
  <c r="O7228"/>
  <c r="N7228"/>
  <c r="M7228"/>
  <c r="L7228"/>
  <c r="K7228"/>
  <c r="J7228"/>
  <c r="I7228"/>
  <c r="R7227"/>
  <c r="Q7227"/>
  <c r="P7227"/>
  <c r="O7227"/>
  <c r="N7227"/>
  <c r="M7227"/>
  <c r="L7227"/>
  <c r="K7227"/>
  <c r="J7227"/>
  <c r="I7227"/>
  <c r="R7226"/>
  <c r="Q7226"/>
  <c r="P7226"/>
  <c r="O7226"/>
  <c r="N7226"/>
  <c r="M7226"/>
  <c r="L7226"/>
  <c r="K7226"/>
  <c r="J7226"/>
  <c r="I7226"/>
  <c r="R7225"/>
  <c r="Q7225"/>
  <c r="P7225"/>
  <c r="O7225"/>
  <c r="N7225"/>
  <c r="M7225"/>
  <c r="L7225"/>
  <c r="K7225"/>
  <c r="J7225"/>
  <c r="I7225"/>
  <c r="R7224"/>
  <c r="Q7224"/>
  <c r="P7224"/>
  <c r="O7224"/>
  <c r="N7224"/>
  <c r="M7224"/>
  <c r="L7224"/>
  <c r="K7224"/>
  <c r="J7224"/>
  <c r="I7224"/>
  <c r="R7223"/>
  <c r="Q7223"/>
  <c r="P7223"/>
  <c r="O7223"/>
  <c r="N7223"/>
  <c r="M7223"/>
  <c r="L7223"/>
  <c r="K7223"/>
  <c r="J7223"/>
  <c r="I7223"/>
  <c r="R7222"/>
  <c r="Q7222"/>
  <c r="P7222"/>
  <c r="O7222"/>
  <c r="N7222"/>
  <c r="M7222"/>
  <c r="L7222"/>
  <c r="K7222"/>
  <c r="J7222"/>
  <c r="I7222"/>
  <c r="R7221"/>
  <c r="Q7221"/>
  <c r="P7221"/>
  <c r="O7221"/>
  <c r="N7221"/>
  <c r="M7221"/>
  <c r="L7221"/>
  <c r="K7221"/>
  <c r="J7221"/>
  <c r="I7221"/>
  <c r="R7220"/>
  <c r="Q7220"/>
  <c r="P7220"/>
  <c r="O7220"/>
  <c r="N7220"/>
  <c r="M7220"/>
  <c r="L7220"/>
  <c r="K7220"/>
  <c r="J7220"/>
  <c r="I7220"/>
  <c r="R7219"/>
  <c r="Q7219"/>
  <c r="P7219"/>
  <c r="O7219"/>
  <c r="N7219"/>
  <c r="M7219"/>
  <c r="L7219"/>
  <c r="K7219"/>
  <c r="J7219"/>
  <c r="I7219"/>
  <c r="R7218"/>
  <c r="Q7218"/>
  <c r="P7218"/>
  <c r="O7218"/>
  <c r="N7218"/>
  <c r="M7218"/>
  <c r="L7218"/>
  <c r="K7218"/>
  <c r="J7218"/>
  <c r="I7218"/>
  <c r="R7217"/>
  <c r="Q7217"/>
  <c r="P7217"/>
  <c r="O7217"/>
  <c r="N7217"/>
  <c r="M7217"/>
  <c r="L7217"/>
  <c r="K7217"/>
  <c r="J7217"/>
  <c r="I7217"/>
  <c r="R7216"/>
  <c r="Q7216"/>
  <c r="P7216"/>
  <c r="O7216"/>
  <c r="N7216"/>
  <c r="M7216"/>
  <c r="L7216"/>
  <c r="K7216"/>
  <c r="J7216"/>
  <c r="I7216"/>
  <c r="R7215"/>
  <c r="Q7215"/>
  <c r="P7215"/>
  <c r="O7215"/>
  <c r="N7215"/>
  <c r="M7215"/>
  <c r="L7215"/>
  <c r="K7215"/>
  <c r="J7215"/>
  <c r="I7215"/>
  <c r="R7214"/>
  <c r="Q7214"/>
  <c r="P7214"/>
  <c r="O7214"/>
  <c r="N7214"/>
  <c r="M7214"/>
  <c r="L7214"/>
  <c r="K7214"/>
  <c r="J7214"/>
  <c r="I7214"/>
  <c r="R7213"/>
  <c r="Q7213"/>
  <c r="P7213"/>
  <c r="O7213"/>
  <c r="N7213"/>
  <c r="M7213"/>
  <c r="L7213"/>
  <c r="K7213"/>
  <c r="J7213"/>
  <c r="I7213"/>
  <c r="R7212"/>
  <c r="Q7212"/>
  <c r="P7212"/>
  <c r="O7212"/>
  <c r="N7212"/>
  <c r="M7212"/>
  <c r="L7212"/>
  <c r="K7212"/>
  <c r="J7212"/>
  <c r="I7212"/>
  <c r="R7211"/>
  <c r="Q7211"/>
  <c r="P7211"/>
  <c r="O7211"/>
  <c r="N7211"/>
  <c r="M7211"/>
  <c r="L7211"/>
  <c r="K7211"/>
  <c r="J7211"/>
  <c r="I7211"/>
  <c r="R7210"/>
  <c r="Q7210"/>
  <c r="P7210"/>
  <c r="O7210"/>
  <c r="N7210"/>
  <c r="M7210"/>
  <c r="L7210"/>
  <c r="K7210"/>
  <c r="J7210"/>
  <c r="I7210"/>
  <c r="R7209"/>
  <c r="Q7209"/>
  <c r="P7209"/>
  <c r="O7209"/>
  <c r="N7209"/>
  <c r="M7209"/>
  <c r="L7209"/>
  <c r="K7209"/>
  <c r="J7209"/>
  <c r="I7209"/>
  <c r="R7208"/>
  <c r="Q7208"/>
  <c r="P7208"/>
  <c r="O7208"/>
  <c r="N7208"/>
  <c r="M7208"/>
  <c r="L7208"/>
  <c r="K7208"/>
  <c r="J7208"/>
  <c r="I7208"/>
  <c r="R7207"/>
  <c r="Q7207"/>
  <c r="P7207"/>
  <c r="O7207"/>
  <c r="N7207"/>
  <c r="M7207"/>
  <c r="L7207"/>
  <c r="K7207"/>
  <c r="J7207"/>
  <c r="I7207"/>
  <c r="R7206"/>
  <c r="Q7206"/>
  <c r="P7206"/>
  <c r="O7206"/>
  <c r="N7206"/>
  <c r="M7206"/>
  <c r="L7206"/>
  <c r="K7206"/>
  <c r="J7206"/>
  <c r="I7206"/>
  <c r="R7205"/>
  <c r="Q7205"/>
  <c r="P7205"/>
  <c r="O7205"/>
  <c r="N7205"/>
  <c r="M7205"/>
  <c r="L7205"/>
  <c r="K7205"/>
  <c r="J7205"/>
  <c r="I7205"/>
  <c r="R7204"/>
  <c r="Q7204"/>
  <c r="P7204"/>
  <c r="O7204"/>
  <c r="N7204"/>
  <c r="M7204"/>
  <c r="L7204"/>
  <c r="K7204"/>
  <c r="J7204"/>
  <c r="I7204"/>
  <c r="R7203"/>
  <c r="Q7203"/>
  <c r="P7203"/>
  <c r="O7203"/>
  <c r="N7203"/>
  <c r="M7203"/>
  <c r="L7203"/>
  <c r="K7203"/>
  <c r="J7203"/>
  <c r="I7203"/>
  <c r="R7202"/>
  <c r="Q7202"/>
  <c r="P7202"/>
  <c r="O7202"/>
  <c r="N7202"/>
  <c r="M7202"/>
  <c r="L7202"/>
  <c r="K7202"/>
  <c r="J7202"/>
  <c r="I7202"/>
  <c r="R7201"/>
  <c r="Q7201"/>
  <c r="P7201"/>
  <c r="O7201"/>
  <c r="N7201"/>
  <c r="M7201"/>
  <c r="L7201"/>
  <c r="K7201"/>
  <c r="J7201"/>
  <c r="I7201"/>
  <c r="R7200"/>
  <c r="Q7200"/>
  <c r="P7200"/>
  <c r="O7200"/>
  <c r="N7200"/>
  <c r="M7200"/>
  <c r="L7200"/>
  <c r="K7200"/>
  <c r="J7200"/>
  <c r="I7200"/>
  <c r="R7199"/>
  <c r="Q7199"/>
  <c r="P7199"/>
  <c r="O7199"/>
  <c r="N7199"/>
  <c r="M7199"/>
  <c r="L7199"/>
  <c r="K7199"/>
  <c r="J7199"/>
  <c r="I7199"/>
  <c r="R7198"/>
  <c r="Q7198"/>
  <c r="P7198"/>
  <c r="O7198"/>
  <c r="N7198"/>
  <c r="M7198"/>
  <c r="L7198"/>
  <c r="K7198"/>
  <c r="J7198"/>
  <c r="I7198"/>
  <c r="R7197"/>
  <c r="Q7197"/>
  <c r="P7197"/>
  <c r="O7197"/>
  <c r="N7197"/>
  <c r="M7197"/>
  <c r="L7197"/>
  <c r="K7197"/>
  <c r="J7197"/>
  <c r="I7197"/>
  <c r="R7196"/>
  <c r="Q7196"/>
  <c r="P7196"/>
  <c r="O7196"/>
  <c r="N7196"/>
  <c r="M7196"/>
  <c r="L7196"/>
  <c r="K7196"/>
  <c r="J7196"/>
  <c r="I7196"/>
  <c r="R7195"/>
  <c r="Q7195"/>
  <c r="P7195"/>
  <c r="O7195"/>
  <c r="N7195"/>
  <c r="M7195"/>
  <c r="L7195"/>
  <c r="K7195"/>
  <c r="J7195"/>
  <c r="I7195"/>
  <c r="R7194"/>
  <c r="Q7194"/>
  <c r="P7194"/>
  <c r="O7194"/>
  <c r="N7194"/>
  <c r="M7194"/>
  <c r="L7194"/>
  <c r="K7194"/>
  <c r="J7194"/>
  <c r="I7194"/>
  <c r="R7193"/>
  <c r="Q7193"/>
  <c r="P7193"/>
  <c r="O7193"/>
  <c r="N7193"/>
  <c r="M7193"/>
  <c r="L7193"/>
  <c r="K7193"/>
  <c r="J7193"/>
  <c r="I7193"/>
  <c r="R7192"/>
  <c r="Q7192"/>
  <c r="P7192"/>
  <c r="O7192"/>
  <c r="N7192"/>
  <c r="M7192"/>
  <c r="L7192"/>
  <c r="K7192"/>
  <c r="J7192"/>
  <c r="I7192"/>
  <c r="R7191"/>
  <c r="Q7191"/>
  <c r="P7191"/>
  <c r="O7191"/>
  <c r="N7191"/>
  <c r="M7191"/>
  <c r="L7191"/>
  <c r="K7191"/>
  <c r="J7191"/>
  <c r="I7191"/>
  <c r="R7190"/>
  <c r="Q7190"/>
  <c r="P7190"/>
  <c r="O7190"/>
  <c r="N7190"/>
  <c r="M7190"/>
  <c r="L7190"/>
  <c r="K7190"/>
  <c r="J7190"/>
  <c r="I7190"/>
  <c r="R7189"/>
  <c r="Q7189"/>
  <c r="P7189"/>
  <c r="O7189"/>
  <c r="N7189"/>
  <c r="M7189"/>
  <c r="L7189"/>
  <c r="K7189"/>
  <c r="J7189"/>
  <c r="I7189"/>
  <c r="R7188"/>
  <c r="Q7188"/>
  <c r="P7188"/>
  <c r="O7188"/>
  <c r="N7188"/>
  <c r="M7188"/>
  <c r="L7188"/>
  <c r="K7188"/>
  <c r="J7188"/>
  <c r="I7188"/>
  <c r="R7187"/>
  <c r="Q7187"/>
  <c r="P7187"/>
  <c r="O7187"/>
  <c r="N7187"/>
  <c r="M7187"/>
  <c r="L7187"/>
  <c r="K7187"/>
  <c r="J7187"/>
  <c r="I7187"/>
  <c r="R7186"/>
  <c r="Q7186"/>
  <c r="P7186"/>
  <c r="O7186"/>
  <c r="N7186"/>
  <c r="M7186"/>
  <c r="L7186"/>
  <c r="K7186"/>
  <c r="J7186"/>
  <c r="I7186"/>
  <c r="R7185"/>
  <c r="Q7185"/>
  <c r="P7185"/>
  <c r="O7185"/>
  <c r="N7185"/>
  <c r="M7185"/>
  <c r="L7185"/>
  <c r="K7185"/>
  <c r="J7185"/>
  <c r="I7185"/>
  <c r="R7184"/>
  <c r="Q7184"/>
  <c r="P7184"/>
  <c r="O7184"/>
  <c r="N7184"/>
  <c r="M7184"/>
  <c r="L7184"/>
  <c r="K7184"/>
  <c r="J7184"/>
  <c r="I7184"/>
  <c r="R7183"/>
  <c r="Q7183"/>
  <c r="P7183"/>
  <c r="O7183"/>
  <c r="N7183"/>
  <c r="M7183"/>
  <c r="L7183"/>
  <c r="K7183"/>
  <c r="J7183"/>
  <c r="I7183"/>
  <c r="R7182"/>
  <c r="Q7182"/>
  <c r="P7182"/>
  <c r="O7182"/>
  <c r="N7182"/>
  <c r="M7182"/>
  <c r="L7182"/>
  <c r="K7182"/>
  <c r="J7182"/>
  <c r="I7182"/>
  <c r="R7181"/>
  <c r="Q7181"/>
  <c r="P7181"/>
  <c r="O7181"/>
  <c r="N7181"/>
  <c r="M7181"/>
  <c r="L7181"/>
  <c r="K7181"/>
  <c r="J7181"/>
  <c r="I7181"/>
  <c r="R7180"/>
  <c r="Q7180"/>
  <c r="P7180"/>
  <c r="O7180"/>
  <c r="N7180"/>
  <c r="M7180"/>
  <c r="L7180"/>
  <c r="K7180"/>
  <c r="J7180"/>
  <c r="I7180"/>
  <c r="R7179"/>
  <c r="Q7179"/>
  <c r="P7179"/>
  <c r="O7179"/>
  <c r="N7179"/>
  <c r="M7179"/>
  <c r="L7179"/>
  <c r="K7179"/>
  <c r="J7179"/>
  <c r="I7179"/>
  <c r="R7178"/>
  <c r="Q7178"/>
  <c r="P7178"/>
  <c r="O7178"/>
  <c r="N7178"/>
  <c r="M7178"/>
  <c r="L7178"/>
  <c r="K7178"/>
  <c r="J7178"/>
  <c r="I7178"/>
  <c r="R7177"/>
  <c r="Q7177"/>
  <c r="P7177"/>
  <c r="O7177"/>
  <c r="N7177"/>
  <c r="M7177"/>
  <c r="L7177"/>
  <c r="K7177"/>
  <c r="J7177"/>
  <c r="I7177"/>
  <c r="R7176"/>
  <c r="Q7176"/>
  <c r="P7176"/>
  <c r="O7176"/>
  <c r="N7176"/>
  <c r="M7176"/>
  <c r="L7176"/>
  <c r="K7176"/>
  <c r="J7176"/>
  <c r="I7176"/>
  <c r="R7175"/>
  <c r="Q7175"/>
  <c r="P7175"/>
  <c r="O7175"/>
  <c r="N7175"/>
  <c r="M7175"/>
  <c r="L7175"/>
  <c r="K7175"/>
  <c r="J7175"/>
  <c r="I7175"/>
  <c r="R7174"/>
  <c r="Q7174"/>
  <c r="P7174"/>
  <c r="O7174"/>
  <c r="N7174"/>
  <c r="M7174"/>
  <c r="L7174"/>
  <c r="K7174"/>
  <c r="J7174"/>
  <c r="I7174"/>
  <c r="R7173"/>
  <c r="Q7173"/>
  <c r="P7173"/>
  <c r="O7173"/>
  <c r="N7173"/>
  <c r="M7173"/>
  <c r="L7173"/>
  <c r="K7173"/>
  <c r="J7173"/>
  <c r="I7173"/>
  <c r="R7172"/>
  <c r="Q7172"/>
  <c r="P7172"/>
  <c r="O7172"/>
  <c r="N7172"/>
  <c r="M7172"/>
  <c r="L7172"/>
  <c r="K7172"/>
  <c r="J7172"/>
  <c r="I7172"/>
  <c r="R7171"/>
  <c r="Q7171"/>
  <c r="P7171"/>
  <c r="O7171"/>
  <c r="N7171"/>
  <c r="M7171"/>
  <c r="L7171"/>
  <c r="K7171"/>
  <c r="J7171"/>
  <c r="I7171"/>
  <c r="R7170"/>
  <c r="Q7170"/>
  <c r="P7170"/>
  <c r="O7170"/>
  <c r="N7170"/>
  <c r="M7170"/>
  <c r="L7170"/>
  <c r="K7170"/>
  <c r="J7170"/>
  <c r="I7170"/>
  <c r="R7169"/>
  <c r="Q7169"/>
  <c r="P7169"/>
  <c r="O7169"/>
  <c r="N7169"/>
  <c r="M7169"/>
  <c r="L7169"/>
  <c r="K7169"/>
  <c r="J7169"/>
  <c r="I7169"/>
  <c r="R7168"/>
  <c r="Q7168"/>
  <c r="P7168"/>
  <c r="O7168"/>
  <c r="N7168"/>
  <c r="M7168"/>
  <c r="L7168"/>
  <c r="K7168"/>
  <c r="J7168"/>
  <c r="I7168"/>
  <c r="R7167"/>
  <c r="Q7167"/>
  <c r="P7167"/>
  <c r="O7167"/>
  <c r="N7167"/>
  <c r="M7167"/>
  <c r="L7167"/>
  <c r="K7167"/>
  <c r="J7167"/>
  <c r="I7167"/>
  <c r="R7166"/>
  <c r="Q7166"/>
  <c r="P7166"/>
  <c r="O7166"/>
  <c r="N7166"/>
  <c r="M7166"/>
  <c r="L7166"/>
  <c r="K7166"/>
  <c r="J7166"/>
  <c r="I7166"/>
  <c r="R7165"/>
  <c r="Q7165"/>
  <c r="P7165"/>
  <c r="O7165"/>
  <c r="N7165"/>
  <c r="M7165"/>
  <c r="L7165"/>
  <c r="K7165"/>
  <c r="J7165"/>
  <c r="I7165"/>
  <c r="R7164"/>
  <c r="Q7164"/>
  <c r="P7164"/>
  <c r="O7164"/>
  <c r="N7164"/>
  <c r="M7164"/>
  <c r="L7164"/>
  <c r="K7164"/>
  <c r="J7164"/>
  <c r="I7164"/>
  <c r="R7163"/>
  <c r="Q7163"/>
  <c r="P7163"/>
  <c r="O7163"/>
  <c r="N7163"/>
  <c r="M7163"/>
  <c r="L7163"/>
  <c r="K7163"/>
  <c r="J7163"/>
  <c r="I7163"/>
  <c r="R7162"/>
  <c r="Q7162"/>
  <c r="P7162"/>
  <c r="O7162"/>
  <c r="N7162"/>
  <c r="M7162"/>
  <c r="L7162"/>
  <c r="K7162"/>
  <c r="J7162"/>
  <c r="I7162"/>
  <c r="R7161"/>
  <c r="Q7161"/>
  <c r="P7161"/>
  <c r="O7161"/>
  <c r="N7161"/>
  <c r="M7161"/>
  <c r="L7161"/>
  <c r="K7161"/>
  <c r="J7161"/>
  <c r="I7161"/>
  <c r="R7160"/>
  <c r="Q7160"/>
  <c r="P7160"/>
  <c r="O7160"/>
  <c r="N7160"/>
  <c r="M7160"/>
  <c r="L7160"/>
  <c r="K7160"/>
  <c r="J7160"/>
  <c r="I7160"/>
  <c r="R7159"/>
  <c r="Q7159"/>
  <c r="P7159"/>
  <c r="O7159"/>
  <c r="N7159"/>
  <c r="M7159"/>
  <c r="L7159"/>
  <c r="K7159"/>
  <c r="J7159"/>
  <c r="I7159"/>
  <c r="R7158"/>
  <c r="Q7158"/>
  <c r="P7158"/>
  <c r="O7158"/>
  <c r="N7158"/>
  <c r="M7158"/>
  <c r="L7158"/>
  <c r="K7158"/>
  <c r="J7158"/>
  <c r="I7158"/>
  <c r="R7157"/>
  <c r="Q7157"/>
  <c r="P7157"/>
  <c r="O7157"/>
  <c r="N7157"/>
  <c r="M7157"/>
  <c r="L7157"/>
  <c r="K7157"/>
  <c r="J7157"/>
  <c r="I7157"/>
  <c r="R7156"/>
  <c r="Q7156"/>
  <c r="P7156"/>
  <c r="O7156"/>
  <c r="N7156"/>
  <c r="M7156"/>
  <c r="L7156"/>
  <c r="K7156"/>
  <c r="J7156"/>
  <c r="I7156"/>
  <c r="R7155"/>
  <c r="Q7155"/>
  <c r="P7155"/>
  <c r="O7155"/>
  <c r="N7155"/>
  <c r="M7155"/>
  <c r="L7155"/>
  <c r="K7155"/>
  <c r="J7155"/>
  <c r="I7155"/>
  <c r="R7154"/>
  <c r="Q7154"/>
  <c r="P7154"/>
  <c r="O7154"/>
  <c r="N7154"/>
  <c r="M7154"/>
  <c r="L7154"/>
  <c r="K7154"/>
  <c r="J7154"/>
  <c r="I7154"/>
  <c r="R7153"/>
  <c r="Q7153"/>
  <c r="P7153"/>
  <c r="O7153"/>
  <c r="N7153"/>
  <c r="M7153"/>
  <c r="L7153"/>
  <c r="K7153"/>
  <c r="J7153"/>
  <c r="I7153"/>
  <c r="R7152"/>
  <c r="Q7152"/>
  <c r="P7152"/>
  <c r="O7152"/>
  <c r="N7152"/>
  <c r="M7152"/>
  <c r="L7152"/>
  <c r="K7152"/>
  <c r="J7152"/>
  <c r="I7152"/>
  <c r="R7151"/>
  <c r="Q7151"/>
  <c r="P7151"/>
  <c r="O7151"/>
  <c r="N7151"/>
  <c r="M7151"/>
  <c r="L7151"/>
  <c r="K7151"/>
  <c r="J7151"/>
  <c r="I7151"/>
  <c r="R7150"/>
  <c r="Q7150"/>
  <c r="P7150"/>
  <c r="O7150"/>
  <c r="N7150"/>
  <c r="M7150"/>
  <c r="L7150"/>
  <c r="K7150"/>
  <c r="J7150"/>
  <c r="I7150"/>
  <c r="R7149"/>
  <c r="Q7149"/>
  <c r="P7149"/>
  <c r="O7149"/>
  <c r="N7149"/>
  <c r="M7149"/>
  <c r="L7149"/>
  <c r="K7149"/>
  <c r="J7149"/>
  <c r="I7149"/>
  <c r="R7148"/>
  <c r="Q7148"/>
  <c r="P7148"/>
  <c r="O7148"/>
  <c r="N7148"/>
  <c r="M7148"/>
  <c r="L7148"/>
  <c r="K7148"/>
  <c r="J7148"/>
  <c r="I7148"/>
  <c r="R7147"/>
  <c r="Q7147"/>
  <c r="P7147"/>
  <c r="O7147"/>
  <c r="N7147"/>
  <c r="M7147"/>
  <c r="L7147"/>
  <c r="K7147"/>
  <c r="J7147"/>
  <c r="I7147"/>
  <c r="R7146"/>
  <c r="Q7146"/>
  <c r="P7146"/>
  <c r="O7146"/>
  <c r="N7146"/>
  <c r="M7146"/>
  <c r="L7146"/>
  <c r="K7146"/>
  <c r="J7146"/>
  <c r="I7146"/>
  <c r="R7145"/>
  <c r="Q7145"/>
  <c r="P7145"/>
  <c r="O7145"/>
  <c r="N7145"/>
  <c r="M7145"/>
  <c r="L7145"/>
  <c r="K7145"/>
  <c r="J7145"/>
  <c r="I7145"/>
  <c r="R7144"/>
  <c r="Q7144"/>
  <c r="P7144"/>
  <c r="O7144"/>
  <c r="N7144"/>
  <c r="M7144"/>
  <c r="L7144"/>
  <c r="K7144"/>
  <c r="J7144"/>
  <c r="I7144"/>
  <c r="R7143"/>
  <c r="Q7143"/>
  <c r="P7143"/>
  <c r="O7143"/>
  <c r="N7143"/>
  <c r="M7143"/>
  <c r="L7143"/>
  <c r="K7143"/>
  <c r="J7143"/>
  <c r="I7143"/>
  <c r="R7142"/>
  <c r="Q7142"/>
  <c r="P7142"/>
  <c r="O7142"/>
  <c r="N7142"/>
  <c r="M7142"/>
  <c r="L7142"/>
  <c r="K7142"/>
  <c r="J7142"/>
  <c r="I7142"/>
  <c r="R7141"/>
  <c r="Q7141"/>
  <c r="P7141"/>
  <c r="O7141"/>
  <c r="N7141"/>
  <c r="M7141"/>
  <c r="L7141"/>
  <c r="K7141"/>
  <c r="J7141"/>
  <c r="I7141"/>
  <c r="R7140"/>
  <c r="Q7140"/>
  <c r="P7140"/>
  <c r="O7140"/>
  <c r="N7140"/>
  <c r="M7140"/>
  <c r="L7140"/>
  <c r="K7140"/>
  <c r="J7140"/>
  <c r="I7140"/>
  <c r="R7139"/>
  <c r="Q7139"/>
  <c r="P7139"/>
  <c r="O7139"/>
  <c r="N7139"/>
  <c r="M7139"/>
  <c r="L7139"/>
  <c r="K7139"/>
  <c r="J7139"/>
  <c r="I7139"/>
  <c r="R7138"/>
  <c r="Q7138"/>
  <c r="P7138"/>
  <c r="O7138"/>
  <c r="N7138"/>
  <c r="M7138"/>
  <c r="L7138"/>
  <c r="K7138"/>
  <c r="J7138"/>
  <c r="I7138"/>
  <c r="R7137"/>
  <c r="Q7137"/>
  <c r="P7137"/>
  <c r="O7137"/>
  <c r="N7137"/>
  <c r="M7137"/>
  <c r="L7137"/>
  <c r="K7137"/>
  <c r="J7137"/>
  <c r="I7137"/>
  <c r="R7136"/>
  <c r="Q7136"/>
  <c r="P7136"/>
  <c r="O7136"/>
  <c r="N7136"/>
  <c r="M7136"/>
  <c r="L7136"/>
  <c r="K7136"/>
  <c r="J7136"/>
  <c r="I7136"/>
  <c r="R7135"/>
  <c r="Q7135"/>
  <c r="P7135"/>
  <c r="O7135"/>
  <c r="N7135"/>
  <c r="M7135"/>
  <c r="L7135"/>
  <c r="K7135"/>
  <c r="J7135"/>
  <c r="I7135"/>
  <c r="R7134"/>
  <c r="Q7134"/>
  <c r="P7134"/>
  <c r="O7134"/>
  <c r="N7134"/>
  <c r="M7134"/>
  <c r="L7134"/>
  <c r="K7134"/>
  <c r="J7134"/>
  <c r="I7134"/>
  <c r="R7133"/>
  <c r="Q7133"/>
  <c r="P7133"/>
  <c r="O7133"/>
  <c r="N7133"/>
  <c r="M7133"/>
  <c r="L7133"/>
  <c r="K7133"/>
  <c r="J7133"/>
  <c r="I7133"/>
  <c r="R7132"/>
  <c r="Q7132"/>
  <c r="P7132"/>
  <c r="O7132"/>
  <c r="N7132"/>
  <c r="M7132"/>
  <c r="L7132"/>
  <c r="K7132"/>
  <c r="J7132"/>
  <c r="I7132"/>
  <c r="R7131"/>
  <c r="Q7131"/>
  <c r="P7131"/>
  <c r="O7131"/>
  <c r="N7131"/>
  <c r="M7131"/>
  <c r="L7131"/>
  <c r="K7131"/>
  <c r="J7131"/>
  <c r="I7131"/>
  <c r="R7130"/>
  <c r="Q7130"/>
  <c r="P7130"/>
  <c r="O7130"/>
  <c r="N7130"/>
  <c r="M7130"/>
  <c r="L7130"/>
  <c r="K7130"/>
  <c r="J7130"/>
  <c r="I7130"/>
  <c r="R7129"/>
  <c r="Q7129"/>
  <c r="P7129"/>
  <c r="O7129"/>
  <c r="N7129"/>
  <c r="M7129"/>
  <c r="L7129"/>
  <c r="K7129"/>
  <c r="J7129"/>
  <c r="I7129"/>
  <c r="R7128"/>
  <c r="Q7128"/>
  <c r="P7128"/>
  <c r="O7128"/>
  <c r="N7128"/>
  <c r="M7128"/>
  <c r="L7128"/>
  <c r="K7128"/>
  <c r="J7128"/>
  <c r="I7128"/>
  <c r="R7127"/>
  <c r="Q7127"/>
  <c r="P7127"/>
  <c r="O7127"/>
  <c r="N7127"/>
  <c r="M7127"/>
  <c r="L7127"/>
  <c r="K7127"/>
  <c r="J7127"/>
  <c r="I7127"/>
  <c r="R7126"/>
  <c r="Q7126"/>
  <c r="P7126"/>
  <c r="O7126"/>
  <c r="N7126"/>
  <c r="M7126"/>
  <c r="L7126"/>
  <c r="K7126"/>
  <c r="J7126"/>
  <c r="I7126"/>
  <c r="R7125"/>
  <c r="Q7125"/>
  <c r="P7125"/>
  <c r="O7125"/>
  <c r="N7125"/>
  <c r="M7125"/>
  <c r="L7125"/>
  <c r="K7125"/>
  <c r="J7125"/>
  <c r="I7125"/>
  <c r="R7124"/>
  <c r="Q7124"/>
  <c r="P7124"/>
  <c r="O7124"/>
  <c r="N7124"/>
  <c r="M7124"/>
  <c r="L7124"/>
  <c r="K7124"/>
  <c r="J7124"/>
  <c r="I7124"/>
  <c r="R7123"/>
  <c r="Q7123"/>
  <c r="P7123"/>
  <c r="O7123"/>
  <c r="N7123"/>
  <c r="M7123"/>
  <c r="L7123"/>
  <c r="K7123"/>
  <c r="J7123"/>
  <c r="I7123"/>
  <c r="R7122"/>
  <c r="Q7122"/>
  <c r="P7122"/>
  <c r="O7122"/>
  <c r="N7122"/>
  <c r="M7122"/>
  <c r="L7122"/>
  <c r="K7122"/>
  <c r="J7122"/>
  <c r="I7122"/>
  <c r="R7121"/>
  <c r="Q7121"/>
  <c r="P7121"/>
  <c r="O7121"/>
  <c r="N7121"/>
  <c r="M7121"/>
  <c r="L7121"/>
  <c r="K7121"/>
  <c r="J7121"/>
  <c r="I7121"/>
  <c r="R7120"/>
  <c r="Q7120"/>
  <c r="P7120"/>
  <c r="O7120"/>
  <c r="N7120"/>
  <c r="M7120"/>
  <c r="L7120"/>
  <c r="K7120"/>
  <c r="J7120"/>
  <c r="I7120"/>
  <c r="R7119"/>
  <c r="Q7119"/>
  <c r="P7119"/>
  <c r="O7119"/>
  <c r="N7119"/>
  <c r="M7119"/>
  <c r="L7119"/>
  <c r="K7119"/>
  <c r="J7119"/>
  <c r="I7119"/>
  <c r="R7118"/>
  <c r="Q7118"/>
  <c r="P7118"/>
  <c r="O7118"/>
  <c r="N7118"/>
  <c r="M7118"/>
  <c r="L7118"/>
  <c r="K7118"/>
  <c r="J7118"/>
  <c r="I7118"/>
  <c r="R7117"/>
  <c r="Q7117"/>
  <c r="P7117"/>
  <c r="O7117"/>
  <c r="N7117"/>
  <c r="M7117"/>
  <c r="L7117"/>
  <c r="K7117"/>
  <c r="J7117"/>
  <c r="I7117"/>
  <c r="R7116"/>
  <c r="Q7116"/>
  <c r="P7116"/>
  <c r="O7116"/>
  <c r="N7116"/>
  <c r="M7116"/>
  <c r="L7116"/>
  <c r="K7116"/>
  <c r="J7116"/>
  <c r="I7116"/>
  <c r="R7115"/>
  <c r="Q7115"/>
  <c r="P7115"/>
  <c r="O7115"/>
  <c r="N7115"/>
  <c r="M7115"/>
  <c r="L7115"/>
  <c r="K7115"/>
  <c r="J7115"/>
  <c r="I7115"/>
  <c r="R7114"/>
  <c r="Q7114"/>
  <c r="P7114"/>
  <c r="O7114"/>
  <c r="N7114"/>
  <c r="M7114"/>
  <c r="L7114"/>
  <c r="K7114"/>
  <c r="J7114"/>
  <c r="I7114"/>
  <c r="R7113"/>
  <c r="Q7113"/>
  <c r="P7113"/>
  <c r="O7113"/>
  <c r="N7113"/>
  <c r="M7113"/>
  <c r="L7113"/>
  <c r="K7113"/>
  <c r="J7113"/>
  <c r="I7113"/>
  <c r="R7112"/>
  <c r="Q7112"/>
  <c r="P7112"/>
  <c r="O7112"/>
  <c r="N7112"/>
  <c r="M7112"/>
  <c r="L7112"/>
  <c r="K7112"/>
  <c r="J7112"/>
  <c r="I7112"/>
  <c r="R7111"/>
  <c r="Q7111"/>
  <c r="P7111"/>
  <c r="O7111"/>
  <c r="N7111"/>
  <c r="M7111"/>
  <c r="L7111"/>
  <c r="K7111"/>
  <c r="J7111"/>
  <c r="I7111"/>
  <c r="R7110"/>
  <c r="Q7110"/>
  <c r="P7110"/>
  <c r="O7110"/>
  <c r="N7110"/>
  <c r="M7110"/>
  <c r="L7110"/>
  <c r="K7110"/>
  <c r="J7110"/>
  <c r="I7110"/>
  <c r="R7109"/>
  <c r="Q7109"/>
  <c r="P7109"/>
  <c r="O7109"/>
  <c r="N7109"/>
  <c r="M7109"/>
  <c r="L7109"/>
  <c r="K7109"/>
  <c r="J7109"/>
  <c r="I7109"/>
  <c r="R7108"/>
  <c r="Q7108"/>
  <c r="P7108"/>
  <c r="O7108"/>
  <c r="N7108"/>
  <c r="M7108"/>
  <c r="L7108"/>
  <c r="K7108"/>
  <c r="J7108"/>
  <c r="I7108"/>
  <c r="R7107"/>
  <c r="Q7107"/>
  <c r="P7107"/>
  <c r="O7107"/>
  <c r="N7107"/>
  <c r="M7107"/>
  <c r="L7107"/>
  <c r="K7107"/>
  <c r="J7107"/>
  <c r="I7107"/>
  <c r="R7106"/>
  <c r="Q7106"/>
  <c r="P7106"/>
  <c r="O7106"/>
  <c r="N7106"/>
  <c r="M7106"/>
  <c r="L7106"/>
  <c r="K7106"/>
  <c r="J7106"/>
  <c r="I7106"/>
  <c r="R7105"/>
  <c r="Q7105"/>
  <c r="P7105"/>
  <c r="O7105"/>
  <c r="N7105"/>
  <c r="M7105"/>
  <c r="L7105"/>
  <c r="K7105"/>
  <c r="J7105"/>
  <c r="I7105"/>
  <c r="R7104"/>
  <c r="Q7104"/>
  <c r="P7104"/>
  <c r="O7104"/>
  <c r="N7104"/>
  <c r="M7104"/>
  <c r="L7104"/>
  <c r="K7104"/>
  <c r="J7104"/>
  <c r="I7104"/>
  <c r="R7103"/>
  <c r="Q7103"/>
  <c r="P7103"/>
  <c r="O7103"/>
  <c r="N7103"/>
  <c r="M7103"/>
  <c r="L7103"/>
  <c r="K7103"/>
  <c r="J7103"/>
  <c r="I7103"/>
  <c r="R7102"/>
  <c r="Q7102"/>
  <c r="P7102"/>
  <c r="O7102"/>
  <c r="N7102"/>
  <c r="M7102"/>
  <c r="L7102"/>
  <c r="K7102"/>
  <c r="J7102"/>
  <c r="I7102"/>
  <c r="R7101"/>
  <c r="Q7101"/>
  <c r="P7101"/>
  <c r="O7101"/>
  <c r="N7101"/>
  <c r="M7101"/>
  <c r="L7101"/>
  <c r="K7101"/>
  <c r="J7101"/>
  <c r="I7101"/>
  <c r="R7100"/>
  <c r="Q7100"/>
  <c r="P7100"/>
  <c r="O7100"/>
  <c r="N7100"/>
  <c r="M7100"/>
  <c r="L7100"/>
  <c r="K7100"/>
  <c r="J7100"/>
  <c r="I7100"/>
  <c r="R7099"/>
  <c r="Q7099"/>
  <c r="P7099"/>
  <c r="O7099"/>
  <c r="N7099"/>
  <c r="M7099"/>
  <c r="L7099"/>
  <c r="K7099"/>
  <c r="J7099"/>
  <c r="I7099"/>
  <c r="R7098"/>
  <c r="Q7098"/>
  <c r="P7098"/>
  <c r="O7098"/>
  <c r="N7098"/>
  <c r="M7098"/>
  <c r="L7098"/>
  <c r="K7098"/>
  <c r="J7098"/>
  <c r="I7098"/>
  <c r="R7097"/>
  <c r="Q7097"/>
  <c r="P7097"/>
  <c r="O7097"/>
  <c r="N7097"/>
  <c r="M7097"/>
  <c r="L7097"/>
  <c r="K7097"/>
  <c r="J7097"/>
  <c r="I7097"/>
  <c r="R7096"/>
  <c r="Q7096"/>
  <c r="P7096"/>
  <c r="O7096"/>
  <c r="N7096"/>
  <c r="M7096"/>
  <c r="L7096"/>
  <c r="K7096"/>
  <c r="J7096"/>
  <c r="I7096"/>
  <c r="R7095"/>
  <c r="Q7095"/>
  <c r="P7095"/>
  <c r="O7095"/>
  <c r="N7095"/>
  <c r="M7095"/>
  <c r="L7095"/>
  <c r="K7095"/>
  <c r="J7095"/>
  <c r="I7095"/>
  <c r="R7094"/>
  <c r="Q7094"/>
  <c r="P7094"/>
  <c r="O7094"/>
  <c r="N7094"/>
  <c r="M7094"/>
  <c r="L7094"/>
  <c r="K7094"/>
  <c r="J7094"/>
  <c r="I7094"/>
  <c r="R7093"/>
  <c r="Q7093"/>
  <c r="P7093"/>
  <c r="O7093"/>
  <c r="N7093"/>
  <c r="M7093"/>
  <c r="L7093"/>
  <c r="K7093"/>
  <c r="J7093"/>
  <c r="I7093"/>
  <c r="R7092"/>
  <c r="Q7092"/>
  <c r="P7092"/>
  <c r="O7092"/>
  <c r="N7092"/>
  <c r="M7092"/>
  <c r="L7092"/>
  <c r="K7092"/>
  <c r="J7092"/>
  <c r="I7092"/>
  <c r="R7091"/>
  <c r="Q7091"/>
  <c r="P7091"/>
  <c r="O7091"/>
  <c r="N7091"/>
  <c r="M7091"/>
  <c r="L7091"/>
  <c r="K7091"/>
  <c r="J7091"/>
  <c r="I7091"/>
  <c r="R7090"/>
  <c r="Q7090"/>
  <c r="P7090"/>
  <c r="O7090"/>
  <c r="N7090"/>
  <c r="M7090"/>
  <c r="L7090"/>
  <c r="K7090"/>
  <c r="J7090"/>
  <c r="I7090"/>
  <c r="R7089"/>
  <c r="Q7089"/>
  <c r="P7089"/>
  <c r="O7089"/>
  <c r="N7089"/>
  <c r="M7089"/>
  <c r="L7089"/>
  <c r="K7089"/>
  <c r="J7089"/>
  <c r="I7089"/>
  <c r="R7088"/>
  <c r="Q7088"/>
  <c r="P7088"/>
  <c r="O7088"/>
  <c r="N7088"/>
  <c r="M7088"/>
  <c r="L7088"/>
  <c r="K7088"/>
  <c r="J7088"/>
  <c r="I7088"/>
  <c r="R7087"/>
  <c r="Q7087"/>
  <c r="P7087"/>
  <c r="O7087"/>
  <c r="N7087"/>
  <c r="M7087"/>
  <c r="L7087"/>
  <c r="K7087"/>
  <c r="J7087"/>
  <c r="I7087"/>
  <c r="R7086"/>
  <c r="Q7086"/>
  <c r="P7086"/>
  <c r="O7086"/>
  <c r="N7086"/>
  <c r="M7086"/>
  <c r="L7086"/>
  <c r="K7086"/>
  <c r="J7086"/>
  <c r="I7086"/>
  <c r="R7085"/>
  <c r="Q7085"/>
  <c r="P7085"/>
  <c r="O7085"/>
  <c r="N7085"/>
  <c r="M7085"/>
  <c r="L7085"/>
  <c r="K7085"/>
  <c r="J7085"/>
  <c r="I7085"/>
  <c r="R7084"/>
  <c r="Q7084"/>
  <c r="P7084"/>
  <c r="O7084"/>
  <c r="N7084"/>
  <c r="M7084"/>
  <c r="L7084"/>
  <c r="K7084"/>
  <c r="J7084"/>
  <c r="I7084"/>
  <c r="R7083"/>
  <c r="Q7083"/>
  <c r="P7083"/>
  <c r="O7083"/>
  <c r="N7083"/>
  <c r="M7083"/>
  <c r="L7083"/>
  <c r="K7083"/>
  <c r="J7083"/>
  <c r="I7083"/>
  <c r="R7082"/>
  <c r="Q7082"/>
  <c r="P7082"/>
  <c r="O7082"/>
  <c r="N7082"/>
  <c r="M7082"/>
  <c r="L7082"/>
  <c r="K7082"/>
  <c r="J7082"/>
  <c r="I7082"/>
  <c r="R7081"/>
  <c r="Q7081"/>
  <c r="P7081"/>
  <c r="O7081"/>
  <c r="N7081"/>
  <c r="M7081"/>
  <c r="L7081"/>
  <c r="K7081"/>
  <c r="J7081"/>
  <c r="I7081"/>
  <c r="R7080"/>
  <c r="Q7080"/>
  <c r="P7080"/>
  <c r="O7080"/>
  <c r="N7080"/>
  <c r="M7080"/>
  <c r="L7080"/>
  <c r="K7080"/>
  <c r="J7080"/>
  <c r="I7080"/>
  <c r="R7079"/>
  <c r="Q7079"/>
  <c r="P7079"/>
  <c r="O7079"/>
  <c r="N7079"/>
  <c r="M7079"/>
  <c r="L7079"/>
  <c r="K7079"/>
  <c r="J7079"/>
  <c r="I7079"/>
  <c r="R7078"/>
  <c r="Q7078"/>
  <c r="P7078"/>
  <c r="O7078"/>
  <c r="N7078"/>
  <c r="M7078"/>
  <c r="L7078"/>
  <c r="K7078"/>
  <c r="J7078"/>
  <c r="I7078"/>
  <c r="R7077"/>
  <c r="Q7077"/>
  <c r="P7077"/>
  <c r="O7077"/>
  <c r="N7077"/>
  <c r="M7077"/>
  <c r="L7077"/>
  <c r="K7077"/>
  <c r="J7077"/>
  <c r="I7077"/>
  <c r="R7076"/>
  <c r="Q7076"/>
  <c r="P7076"/>
  <c r="O7076"/>
  <c r="N7076"/>
  <c r="M7076"/>
  <c r="L7076"/>
  <c r="K7076"/>
  <c r="J7076"/>
  <c r="I7076"/>
  <c r="R7075"/>
  <c r="Q7075"/>
  <c r="P7075"/>
  <c r="O7075"/>
  <c r="N7075"/>
  <c r="M7075"/>
  <c r="L7075"/>
  <c r="K7075"/>
  <c r="J7075"/>
  <c r="I7075"/>
  <c r="R7074"/>
  <c r="Q7074"/>
  <c r="P7074"/>
  <c r="O7074"/>
  <c r="N7074"/>
  <c r="M7074"/>
  <c r="L7074"/>
  <c r="K7074"/>
  <c r="J7074"/>
  <c r="I7074"/>
  <c r="R7073"/>
  <c r="Q7073"/>
  <c r="P7073"/>
  <c r="O7073"/>
  <c r="N7073"/>
  <c r="M7073"/>
  <c r="L7073"/>
  <c r="K7073"/>
  <c r="J7073"/>
  <c r="I7073"/>
  <c r="R7072"/>
  <c r="Q7072"/>
  <c r="P7072"/>
  <c r="O7072"/>
  <c r="N7072"/>
  <c r="M7072"/>
  <c r="L7072"/>
  <c r="K7072"/>
  <c r="J7072"/>
  <c r="I7072"/>
  <c r="R7071"/>
  <c r="Q7071"/>
  <c r="P7071"/>
  <c r="O7071"/>
  <c r="N7071"/>
  <c r="M7071"/>
  <c r="L7071"/>
  <c r="K7071"/>
  <c r="J7071"/>
  <c r="I7071"/>
  <c r="R7070"/>
  <c r="Q7070"/>
  <c r="P7070"/>
  <c r="O7070"/>
  <c r="N7070"/>
  <c r="M7070"/>
  <c r="L7070"/>
  <c r="K7070"/>
  <c r="J7070"/>
  <c r="I7070"/>
  <c r="R7069"/>
  <c r="Q7069"/>
  <c r="P7069"/>
  <c r="O7069"/>
  <c r="N7069"/>
  <c r="M7069"/>
  <c r="L7069"/>
  <c r="K7069"/>
  <c r="J7069"/>
  <c r="I7069"/>
  <c r="R7068"/>
  <c r="Q7068"/>
  <c r="P7068"/>
  <c r="O7068"/>
  <c r="N7068"/>
  <c r="M7068"/>
  <c r="L7068"/>
  <c r="K7068"/>
  <c r="J7068"/>
  <c r="I7068"/>
  <c r="R7067"/>
  <c r="Q7067"/>
  <c r="P7067"/>
  <c r="O7067"/>
  <c r="N7067"/>
  <c r="M7067"/>
  <c r="L7067"/>
  <c r="K7067"/>
  <c r="J7067"/>
  <c r="I7067"/>
  <c r="R7066"/>
  <c r="Q7066"/>
  <c r="P7066"/>
  <c r="O7066"/>
  <c r="N7066"/>
  <c r="M7066"/>
  <c r="L7066"/>
  <c r="K7066"/>
  <c r="J7066"/>
  <c r="I7066"/>
  <c r="R7065"/>
  <c r="Q7065"/>
  <c r="P7065"/>
  <c r="O7065"/>
  <c r="N7065"/>
  <c r="M7065"/>
  <c r="L7065"/>
  <c r="K7065"/>
  <c r="J7065"/>
  <c r="I7065"/>
  <c r="R7064"/>
  <c r="Q7064"/>
  <c r="P7064"/>
  <c r="O7064"/>
  <c r="N7064"/>
  <c r="M7064"/>
  <c r="L7064"/>
  <c r="K7064"/>
  <c r="J7064"/>
  <c r="I7064"/>
  <c r="R7063"/>
  <c r="Q7063"/>
  <c r="P7063"/>
  <c r="O7063"/>
  <c r="N7063"/>
  <c r="M7063"/>
  <c r="L7063"/>
  <c r="K7063"/>
  <c r="J7063"/>
  <c r="I7063"/>
  <c r="R7062"/>
  <c r="Q7062"/>
  <c r="P7062"/>
  <c r="O7062"/>
  <c r="N7062"/>
  <c r="M7062"/>
  <c r="L7062"/>
  <c r="K7062"/>
  <c r="J7062"/>
  <c r="I7062"/>
  <c r="R7061"/>
  <c r="Q7061"/>
  <c r="P7061"/>
  <c r="O7061"/>
  <c r="N7061"/>
  <c r="M7061"/>
  <c r="L7061"/>
  <c r="K7061"/>
  <c r="J7061"/>
  <c r="I7061"/>
  <c r="R7060"/>
  <c r="Q7060"/>
  <c r="P7060"/>
  <c r="O7060"/>
  <c r="N7060"/>
  <c r="M7060"/>
  <c r="L7060"/>
  <c r="K7060"/>
  <c r="J7060"/>
  <c r="I7060"/>
  <c r="R7059"/>
  <c r="Q7059"/>
  <c r="P7059"/>
  <c r="O7059"/>
  <c r="N7059"/>
  <c r="M7059"/>
  <c r="L7059"/>
  <c r="K7059"/>
  <c r="J7059"/>
  <c r="I7059"/>
  <c r="R7058"/>
  <c r="Q7058"/>
  <c r="P7058"/>
  <c r="O7058"/>
  <c r="N7058"/>
  <c r="M7058"/>
  <c r="L7058"/>
  <c r="K7058"/>
  <c r="J7058"/>
  <c r="I7058"/>
  <c r="R7057"/>
  <c r="Q7057"/>
  <c r="P7057"/>
  <c r="O7057"/>
  <c r="N7057"/>
  <c r="M7057"/>
  <c r="L7057"/>
  <c r="K7057"/>
  <c r="J7057"/>
  <c r="I7057"/>
  <c r="R7056"/>
  <c r="Q7056"/>
  <c r="P7056"/>
  <c r="O7056"/>
  <c r="N7056"/>
  <c r="M7056"/>
  <c r="L7056"/>
  <c r="K7056"/>
  <c r="J7056"/>
  <c r="I7056"/>
  <c r="R7055"/>
  <c r="Q7055"/>
  <c r="P7055"/>
  <c r="O7055"/>
  <c r="N7055"/>
  <c r="M7055"/>
  <c r="L7055"/>
  <c r="K7055"/>
  <c r="J7055"/>
  <c r="I7055"/>
  <c r="R7054"/>
  <c r="Q7054"/>
  <c r="P7054"/>
  <c r="O7054"/>
  <c r="N7054"/>
  <c r="M7054"/>
  <c r="L7054"/>
  <c r="K7054"/>
  <c r="J7054"/>
  <c r="I7054"/>
  <c r="R7053"/>
  <c r="Q7053"/>
  <c r="P7053"/>
  <c r="O7053"/>
  <c r="N7053"/>
  <c r="M7053"/>
  <c r="L7053"/>
  <c r="K7053"/>
  <c r="J7053"/>
  <c r="I7053"/>
  <c r="R7052"/>
  <c r="Q7052"/>
  <c r="P7052"/>
  <c r="O7052"/>
  <c r="N7052"/>
  <c r="M7052"/>
  <c r="L7052"/>
  <c r="K7052"/>
  <c r="J7052"/>
  <c r="I7052"/>
  <c r="R7051"/>
  <c r="Q7051"/>
  <c r="P7051"/>
  <c r="O7051"/>
  <c r="N7051"/>
  <c r="M7051"/>
  <c r="L7051"/>
  <c r="K7051"/>
  <c r="J7051"/>
  <c r="I7051"/>
  <c r="R7050"/>
  <c r="Q7050"/>
  <c r="P7050"/>
  <c r="O7050"/>
  <c r="N7050"/>
  <c r="M7050"/>
  <c r="L7050"/>
  <c r="K7050"/>
  <c r="J7050"/>
  <c r="I7050"/>
  <c r="R7049"/>
  <c r="Q7049"/>
  <c r="P7049"/>
  <c r="O7049"/>
  <c r="N7049"/>
  <c r="M7049"/>
  <c r="L7049"/>
  <c r="K7049"/>
  <c r="J7049"/>
  <c r="I7049"/>
  <c r="R7048"/>
  <c r="Q7048"/>
  <c r="P7048"/>
  <c r="O7048"/>
  <c r="N7048"/>
  <c r="M7048"/>
  <c r="L7048"/>
  <c r="K7048"/>
  <c r="J7048"/>
  <c r="I7048"/>
  <c r="R7047"/>
  <c r="Q7047"/>
  <c r="P7047"/>
  <c r="O7047"/>
  <c r="N7047"/>
  <c r="M7047"/>
  <c r="L7047"/>
  <c r="K7047"/>
  <c r="J7047"/>
  <c r="I7047"/>
  <c r="R7046"/>
  <c r="Q7046"/>
  <c r="P7046"/>
  <c r="O7046"/>
  <c r="N7046"/>
  <c r="M7046"/>
  <c r="L7046"/>
  <c r="K7046"/>
  <c r="J7046"/>
  <c r="I7046"/>
  <c r="R7045"/>
  <c r="Q7045"/>
  <c r="P7045"/>
  <c r="O7045"/>
  <c r="N7045"/>
  <c r="M7045"/>
  <c r="L7045"/>
  <c r="K7045"/>
  <c r="J7045"/>
  <c r="I7045"/>
  <c r="R7044"/>
  <c r="Q7044"/>
  <c r="P7044"/>
  <c r="O7044"/>
  <c r="N7044"/>
  <c r="M7044"/>
  <c r="L7044"/>
  <c r="K7044"/>
  <c r="J7044"/>
  <c r="I7044"/>
  <c r="R7043"/>
  <c r="Q7043"/>
  <c r="P7043"/>
  <c r="O7043"/>
  <c r="N7043"/>
  <c r="M7043"/>
  <c r="L7043"/>
  <c r="K7043"/>
  <c r="J7043"/>
  <c r="I7043"/>
  <c r="R7042"/>
  <c r="Q7042"/>
  <c r="P7042"/>
  <c r="O7042"/>
  <c r="N7042"/>
  <c r="M7042"/>
  <c r="L7042"/>
  <c r="K7042"/>
  <c r="J7042"/>
  <c r="I7042"/>
  <c r="R7041"/>
  <c r="Q7041"/>
  <c r="P7041"/>
  <c r="O7041"/>
  <c r="N7041"/>
  <c r="M7041"/>
  <c r="L7041"/>
  <c r="K7041"/>
  <c r="J7041"/>
  <c r="I7041"/>
  <c r="R7040"/>
  <c r="Q7040"/>
  <c r="P7040"/>
  <c r="O7040"/>
  <c r="N7040"/>
  <c r="M7040"/>
  <c r="L7040"/>
  <c r="K7040"/>
  <c r="J7040"/>
  <c r="I7040"/>
  <c r="R7039"/>
  <c r="Q7039"/>
  <c r="P7039"/>
  <c r="O7039"/>
  <c r="N7039"/>
  <c r="M7039"/>
  <c r="L7039"/>
  <c r="K7039"/>
  <c r="J7039"/>
  <c r="I7039"/>
  <c r="R7038"/>
  <c r="Q7038"/>
  <c r="P7038"/>
  <c r="O7038"/>
  <c r="N7038"/>
  <c r="M7038"/>
  <c r="L7038"/>
  <c r="K7038"/>
  <c r="J7038"/>
  <c r="I7038"/>
  <c r="R7037"/>
  <c r="Q7037"/>
  <c r="P7037"/>
  <c r="O7037"/>
  <c r="N7037"/>
  <c r="M7037"/>
  <c r="L7037"/>
  <c r="K7037"/>
  <c r="J7037"/>
  <c r="I7037"/>
  <c r="R7036"/>
  <c r="Q7036"/>
  <c r="P7036"/>
  <c r="O7036"/>
  <c r="N7036"/>
  <c r="M7036"/>
  <c r="L7036"/>
  <c r="K7036"/>
  <c r="J7036"/>
  <c r="I7036"/>
  <c r="R7035"/>
  <c r="Q7035"/>
  <c r="P7035"/>
  <c r="O7035"/>
  <c r="N7035"/>
  <c r="M7035"/>
  <c r="L7035"/>
  <c r="K7035"/>
  <c r="J7035"/>
  <c r="I7035"/>
  <c r="R7034"/>
  <c r="Q7034"/>
  <c r="P7034"/>
  <c r="O7034"/>
  <c r="N7034"/>
  <c r="M7034"/>
  <c r="L7034"/>
  <c r="K7034"/>
  <c r="J7034"/>
  <c r="I7034"/>
  <c r="R7033"/>
  <c r="Q7033"/>
  <c r="P7033"/>
  <c r="O7033"/>
  <c r="N7033"/>
  <c r="M7033"/>
  <c r="L7033"/>
  <c r="K7033"/>
  <c r="J7033"/>
  <c r="I7033"/>
  <c r="R7032"/>
  <c r="Q7032"/>
  <c r="P7032"/>
  <c r="O7032"/>
  <c r="N7032"/>
  <c r="M7032"/>
  <c r="L7032"/>
  <c r="K7032"/>
  <c r="J7032"/>
  <c r="I7032"/>
  <c r="R7031"/>
  <c r="Q7031"/>
  <c r="P7031"/>
  <c r="O7031"/>
  <c r="N7031"/>
  <c r="M7031"/>
  <c r="L7031"/>
  <c r="K7031"/>
  <c r="J7031"/>
  <c r="I7031"/>
  <c r="R7030"/>
  <c r="Q7030"/>
  <c r="P7030"/>
  <c r="O7030"/>
  <c r="N7030"/>
  <c r="M7030"/>
  <c r="L7030"/>
  <c r="K7030"/>
  <c r="J7030"/>
  <c r="I7030"/>
  <c r="R7029"/>
  <c r="Q7029"/>
  <c r="P7029"/>
  <c r="O7029"/>
  <c r="N7029"/>
  <c r="M7029"/>
  <c r="L7029"/>
  <c r="K7029"/>
  <c r="J7029"/>
  <c r="I7029"/>
  <c r="R7028"/>
  <c r="Q7028"/>
  <c r="P7028"/>
  <c r="O7028"/>
  <c r="N7028"/>
  <c r="M7028"/>
  <c r="L7028"/>
  <c r="K7028"/>
  <c r="J7028"/>
  <c r="I7028"/>
  <c r="R7027"/>
  <c r="Q7027"/>
  <c r="P7027"/>
  <c r="O7027"/>
  <c r="N7027"/>
  <c r="M7027"/>
  <c r="L7027"/>
  <c r="K7027"/>
  <c r="J7027"/>
  <c r="I7027"/>
  <c r="R7026"/>
  <c r="Q7026"/>
  <c r="P7026"/>
  <c r="O7026"/>
  <c r="N7026"/>
  <c r="M7026"/>
  <c r="L7026"/>
  <c r="K7026"/>
  <c r="J7026"/>
  <c r="I7026"/>
  <c r="R7025"/>
  <c r="Q7025"/>
  <c r="P7025"/>
  <c r="O7025"/>
  <c r="N7025"/>
  <c r="M7025"/>
  <c r="L7025"/>
  <c r="K7025"/>
  <c r="J7025"/>
  <c r="I7025"/>
  <c r="R7024"/>
  <c r="Q7024"/>
  <c r="P7024"/>
  <c r="O7024"/>
  <c r="N7024"/>
  <c r="M7024"/>
  <c r="L7024"/>
  <c r="K7024"/>
  <c r="J7024"/>
  <c r="I7024"/>
  <c r="R7023"/>
  <c r="Q7023"/>
  <c r="P7023"/>
  <c r="O7023"/>
  <c r="N7023"/>
  <c r="M7023"/>
  <c r="L7023"/>
  <c r="K7023"/>
  <c r="J7023"/>
  <c r="I7023"/>
  <c r="R7022"/>
  <c r="Q7022"/>
  <c r="P7022"/>
  <c r="O7022"/>
  <c r="N7022"/>
  <c r="M7022"/>
  <c r="L7022"/>
  <c r="K7022"/>
  <c r="J7022"/>
  <c r="I7022"/>
  <c r="R7021"/>
  <c r="Q7021"/>
  <c r="P7021"/>
  <c r="O7021"/>
  <c r="N7021"/>
  <c r="M7021"/>
  <c r="L7021"/>
  <c r="K7021"/>
  <c r="J7021"/>
  <c r="I7021"/>
  <c r="R7020"/>
  <c r="Q7020"/>
  <c r="P7020"/>
  <c r="O7020"/>
  <c r="N7020"/>
  <c r="M7020"/>
  <c r="L7020"/>
  <c r="K7020"/>
  <c r="J7020"/>
  <c r="I7020"/>
  <c r="R7019"/>
  <c r="Q7019"/>
  <c r="P7019"/>
  <c r="O7019"/>
  <c r="N7019"/>
  <c r="M7019"/>
  <c r="L7019"/>
  <c r="K7019"/>
  <c r="J7019"/>
  <c r="I7019"/>
  <c r="R7018"/>
  <c r="Q7018"/>
  <c r="P7018"/>
  <c r="O7018"/>
  <c r="N7018"/>
  <c r="M7018"/>
  <c r="L7018"/>
  <c r="K7018"/>
  <c r="J7018"/>
  <c r="I7018"/>
  <c r="R7017"/>
  <c r="Q7017"/>
  <c r="P7017"/>
  <c r="O7017"/>
  <c r="N7017"/>
  <c r="M7017"/>
  <c r="L7017"/>
  <c r="K7017"/>
  <c r="J7017"/>
  <c r="I7017"/>
  <c r="R7016"/>
  <c r="Q7016"/>
  <c r="P7016"/>
  <c r="O7016"/>
  <c r="N7016"/>
  <c r="M7016"/>
  <c r="L7016"/>
  <c r="K7016"/>
  <c r="J7016"/>
  <c r="I7016"/>
  <c r="R7015"/>
  <c r="Q7015"/>
  <c r="P7015"/>
  <c r="O7015"/>
  <c r="N7015"/>
  <c r="M7015"/>
  <c r="L7015"/>
  <c r="K7015"/>
  <c r="J7015"/>
  <c r="I7015"/>
  <c r="R7014"/>
  <c r="Q7014"/>
  <c r="P7014"/>
  <c r="O7014"/>
  <c r="N7014"/>
  <c r="M7014"/>
  <c r="L7014"/>
  <c r="K7014"/>
  <c r="J7014"/>
  <c r="I7014"/>
  <c r="R7013"/>
  <c r="Q7013"/>
  <c r="P7013"/>
  <c r="O7013"/>
  <c r="N7013"/>
  <c r="M7013"/>
  <c r="L7013"/>
  <c r="K7013"/>
  <c r="J7013"/>
  <c r="I7013"/>
  <c r="R7012"/>
  <c r="Q7012"/>
  <c r="P7012"/>
  <c r="O7012"/>
  <c r="N7012"/>
  <c r="M7012"/>
  <c r="L7012"/>
  <c r="K7012"/>
  <c r="J7012"/>
  <c r="I7012"/>
  <c r="R7011"/>
  <c r="Q7011"/>
  <c r="P7011"/>
  <c r="O7011"/>
  <c r="N7011"/>
  <c r="M7011"/>
  <c r="L7011"/>
  <c r="K7011"/>
  <c r="J7011"/>
  <c r="I7011"/>
  <c r="R7010"/>
  <c r="Q7010"/>
  <c r="P7010"/>
  <c r="O7010"/>
  <c r="N7010"/>
  <c r="M7010"/>
  <c r="L7010"/>
  <c r="K7010"/>
  <c r="J7010"/>
  <c r="I7010"/>
  <c r="R7009"/>
  <c r="Q7009"/>
  <c r="P7009"/>
  <c r="O7009"/>
  <c r="N7009"/>
  <c r="M7009"/>
  <c r="L7009"/>
  <c r="K7009"/>
  <c r="J7009"/>
  <c r="I7009"/>
  <c r="R7008"/>
  <c r="Q7008"/>
  <c r="P7008"/>
  <c r="O7008"/>
  <c r="N7008"/>
  <c r="M7008"/>
  <c r="L7008"/>
  <c r="K7008"/>
  <c r="J7008"/>
  <c r="I7008"/>
  <c r="R7007"/>
  <c r="Q7007"/>
  <c r="P7007"/>
  <c r="O7007"/>
  <c r="N7007"/>
  <c r="M7007"/>
  <c r="L7007"/>
  <c r="K7007"/>
  <c r="J7007"/>
  <c r="I7007"/>
  <c r="R7006"/>
  <c r="Q7006"/>
  <c r="P7006"/>
  <c r="O7006"/>
  <c r="N7006"/>
  <c r="M7006"/>
  <c r="L7006"/>
  <c r="K7006"/>
  <c r="J7006"/>
  <c r="I7006"/>
  <c r="R7005"/>
  <c r="Q7005"/>
  <c r="P7005"/>
  <c r="O7005"/>
  <c r="N7005"/>
  <c r="M7005"/>
  <c r="L7005"/>
  <c r="K7005"/>
  <c r="J7005"/>
  <c r="I7005"/>
  <c r="R7004"/>
  <c r="Q7004"/>
  <c r="P7004"/>
  <c r="O7004"/>
  <c r="N7004"/>
  <c r="M7004"/>
  <c r="L7004"/>
  <c r="K7004"/>
  <c r="J7004"/>
  <c r="I7004"/>
  <c r="R7003"/>
  <c r="Q7003"/>
  <c r="P7003"/>
  <c r="O7003"/>
  <c r="N7003"/>
  <c r="M7003"/>
  <c r="L7003"/>
  <c r="K7003"/>
  <c r="J7003"/>
  <c r="I7003"/>
  <c r="R7002"/>
  <c r="Q7002"/>
  <c r="P7002"/>
  <c r="O7002"/>
  <c r="N7002"/>
  <c r="M7002"/>
  <c r="L7002"/>
  <c r="K7002"/>
  <c r="J7002"/>
  <c r="I7002"/>
  <c r="R7001"/>
  <c r="Q7001"/>
  <c r="P7001"/>
  <c r="O7001"/>
  <c r="N7001"/>
  <c r="M7001"/>
  <c r="L7001"/>
  <c r="K7001"/>
  <c r="J7001"/>
  <c r="I7001"/>
  <c r="R7000"/>
  <c r="Q7000"/>
  <c r="P7000"/>
  <c r="O7000"/>
  <c r="N7000"/>
  <c r="M7000"/>
  <c r="L7000"/>
  <c r="K7000"/>
  <c r="J7000"/>
  <c r="I7000"/>
  <c r="R6999"/>
  <c r="Q6999"/>
  <c r="P6999"/>
  <c r="O6999"/>
  <c r="N6999"/>
  <c r="M6999"/>
  <c r="L6999"/>
  <c r="K6999"/>
  <c r="J6999"/>
  <c r="I6999"/>
  <c r="R6998"/>
  <c r="Q6998"/>
  <c r="P6998"/>
  <c r="O6998"/>
  <c r="N6998"/>
  <c r="M6998"/>
  <c r="L6998"/>
  <c r="K6998"/>
  <c r="J6998"/>
  <c r="I6998"/>
  <c r="R6997"/>
  <c r="Q6997"/>
  <c r="P6997"/>
  <c r="O6997"/>
  <c r="N6997"/>
  <c r="M6997"/>
  <c r="L6997"/>
  <c r="K6997"/>
  <c r="J6997"/>
  <c r="I6997"/>
  <c r="R6996"/>
  <c r="Q6996"/>
  <c r="P6996"/>
  <c r="O6996"/>
  <c r="N6996"/>
  <c r="M6996"/>
  <c r="L6996"/>
  <c r="K6996"/>
  <c r="J6996"/>
  <c r="I6996"/>
  <c r="R6995"/>
  <c r="Q6995"/>
  <c r="P6995"/>
  <c r="O6995"/>
  <c r="N6995"/>
  <c r="M6995"/>
  <c r="L6995"/>
  <c r="K6995"/>
  <c r="J6995"/>
  <c r="I6995"/>
  <c r="R6994"/>
  <c r="Q6994"/>
  <c r="P6994"/>
  <c r="O6994"/>
  <c r="N6994"/>
  <c r="M6994"/>
  <c r="L6994"/>
  <c r="K6994"/>
  <c r="J6994"/>
  <c r="I6994"/>
  <c r="R6993"/>
  <c r="Q6993"/>
  <c r="P6993"/>
  <c r="O6993"/>
  <c r="N6993"/>
  <c r="M6993"/>
  <c r="L6993"/>
  <c r="K6993"/>
  <c r="J6993"/>
  <c r="I6993"/>
  <c r="R6992"/>
  <c r="Q6992"/>
  <c r="P6992"/>
  <c r="O6992"/>
  <c r="N6992"/>
  <c r="M6992"/>
  <c r="L6992"/>
  <c r="K6992"/>
  <c r="J6992"/>
  <c r="I6992"/>
  <c r="R6991"/>
  <c r="Q6991"/>
  <c r="P6991"/>
  <c r="O6991"/>
  <c r="N6991"/>
  <c r="M6991"/>
  <c r="L6991"/>
  <c r="K6991"/>
  <c r="J6991"/>
  <c r="I6991"/>
  <c r="R6990"/>
  <c r="Q6990"/>
  <c r="P6990"/>
  <c r="O6990"/>
  <c r="N6990"/>
  <c r="M6990"/>
  <c r="L6990"/>
  <c r="K6990"/>
  <c r="J6990"/>
  <c r="I6990"/>
  <c r="R6989"/>
  <c r="Q6989"/>
  <c r="P6989"/>
  <c r="O6989"/>
  <c r="N6989"/>
  <c r="M6989"/>
  <c r="L6989"/>
  <c r="K6989"/>
  <c r="J6989"/>
  <c r="I6989"/>
  <c r="R6988"/>
  <c r="Q6988"/>
  <c r="P6988"/>
  <c r="O6988"/>
  <c r="N6988"/>
  <c r="M6988"/>
  <c r="L6988"/>
  <c r="K6988"/>
  <c r="J6988"/>
  <c r="I6988"/>
  <c r="R6987"/>
  <c r="Q6987"/>
  <c r="P6987"/>
  <c r="O6987"/>
  <c r="N6987"/>
  <c r="M6987"/>
  <c r="L6987"/>
  <c r="K6987"/>
  <c r="J6987"/>
  <c r="I6987"/>
  <c r="R6986"/>
  <c r="Q6986"/>
  <c r="P6986"/>
  <c r="O6986"/>
  <c r="N6986"/>
  <c r="M6986"/>
  <c r="L6986"/>
  <c r="K6986"/>
  <c r="J6986"/>
  <c r="I6986"/>
  <c r="R6985"/>
  <c r="Q6985"/>
  <c r="P6985"/>
  <c r="O6985"/>
  <c r="N6985"/>
  <c r="M6985"/>
  <c r="L6985"/>
  <c r="K6985"/>
  <c r="J6985"/>
  <c r="I6985"/>
  <c r="R6984"/>
  <c r="Q6984"/>
  <c r="P6984"/>
  <c r="O6984"/>
  <c r="N6984"/>
  <c r="M6984"/>
  <c r="L6984"/>
  <c r="K6984"/>
  <c r="J6984"/>
  <c r="I6984"/>
  <c r="R6983"/>
  <c r="Q6983"/>
  <c r="P6983"/>
  <c r="O6983"/>
  <c r="N6983"/>
  <c r="M6983"/>
  <c r="L6983"/>
  <c r="K6983"/>
  <c r="J6983"/>
  <c r="I6983"/>
  <c r="R6982"/>
  <c r="Q6982"/>
  <c r="P6982"/>
  <c r="O6982"/>
  <c r="N6982"/>
  <c r="M6982"/>
  <c r="L6982"/>
  <c r="K6982"/>
  <c r="J6982"/>
  <c r="I6982"/>
  <c r="R6981"/>
  <c r="Q6981"/>
  <c r="P6981"/>
  <c r="O6981"/>
  <c r="N6981"/>
  <c r="M6981"/>
  <c r="L6981"/>
  <c r="K6981"/>
  <c r="J6981"/>
  <c r="I6981"/>
  <c r="R6980"/>
  <c r="Q6980"/>
  <c r="P6980"/>
  <c r="O6980"/>
  <c r="N6980"/>
  <c r="M6980"/>
  <c r="L6980"/>
  <c r="K6980"/>
  <c r="J6980"/>
  <c r="I6980"/>
  <c r="R6979"/>
  <c r="Q6979"/>
  <c r="P6979"/>
  <c r="O6979"/>
  <c r="N6979"/>
  <c r="M6979"/>
  <c r="L6979"/>
  <c r="K6979"/>
  <c r="J6979"/>
  <c r="I6979"/>
  <c r="R6978"/>
  <c r="Q6978"/>
  <c r="P6978"/>
  <c r="O6978"/>
  <c r="N6978"/>
  <c r="M6978"/>
  <c r="L6978"/>
  <c r="K6978"/>
  <c r="J6978"/>
  <c r="I6978"/>
  <c r="R6977"/>
  <c r="Q6977"/>
  <c r="P6977"/>
  <c r="O6977"/>
  <c r="N6977"/>
  <c r="M6977"/>
  <c r="L6977"/>
  <c r="K6977"/>
  <c r="J6977"/>
  <c r="I6977"/>
  <c r="R6976"/>
  <c r="Q6976"/>
  <c r="P6976"/>
  <c r="O6976"/>
  <c r="N6976"/>
  <c r="M6976"/>
  <c r="L6976"/>
  <c r="K6976"/>
  <c r="J6976"/>
  <c r="I6976"/>
  <c r="R6975"/>
  <c r="Q6975"/>
  <c r="P6975"/>
  <c r="O6975"/>
  <c r="N6975"/>
  <c r="M6975"/>
  <c r="L6975"/>
  <c r="K6975"/>
  <c r="J6975"/>
  <c r="I6975"/>
  <c r="R6974"/>
  <c r="Q6974"/>
  <c r="P6974"/>
  <c r="O6974"/>
  <c r="N6974"/>
  <c r="M6974"/>
  <c r="L6974"/>
  <c r="K6974"/>
  <c r="J6974"/>
  <c r="I6974"/>
  <c r="R6973"/>
  <c r="Q6973"/>
  <c r="P6973"/>
  <c r="O6973"/>
  <c r="N6973"/>
  <c r="M6973"/>
  <c r="L6973"/>
  <c r="K6973"/>
  <c r="J6973"/>
  <c r="I6973"/>
  <c r="R6972"/>
  <c r="Q6972"/>
  <c r="P6972"/>
  <c r="O6972"/>
  <c r="N6972"/>
  <c r="M6972"/>
  <c r="L6972"/>
  <c r="K6972"/>
  <c r="J6972"/>
  <c r="I6972"/>
  <c r="R6971"/>
  <c r="Q6971"/>
  <c r="P6971"/>
  <c r="O6971"/>
  <c r="N6971"/>
  <c r="M6971"/>
  <c r="L6971"/>
  <c r="K6971"/>
  <c r="J6971"/>
  <c r="I6971"/>
  <c r="R6970"/>
  <c r="Q6970"/>
  <c r="P6970"/>
  <c r="O6970"/>
  <c r="N6970"/>
  <c r="M6970"/>
  <c r="L6970"/>
  <c r="K6970"/>
  <c r="J6970"/>
  <c r="I6970"/>
  <c r="R6969"/>
  <c r="Q6969"/>
  <c r="P6969"/>
  <c r="O6969"/>
  <c r="N6969"/>
  <c r="M6969"/>
  <c r="L6969"/>
  <c r="K6969"/>
  <c r="J6969"/>
  <c r="I6969"/>
  <c r="R6968"/>
  <c r="Q6968"/>
  <c r="P6968"/>
  <c r="O6968"/>
  <c r="N6968"/>
  <c r="M6968"/>
  <c r="L6968"/>
  <c r="K6968"/>
  <c r="J6968"/>
  <c r="I6968"/>
  <c r="R6967"/>
  <c r="Q6967"/>
  <c r="P6967"/>
  <c r="O6967"/>
  <c r="N6967"/>
  <c r="M6967"/>
  <c r="L6967"/>
  <c r="K6967"/>
  <c r="J6967"/>
  <c r="I6967"/>
  <c r="R6966"/>
  <c r="Q6966"/>
  <c r="P6966"/>
  <c r="O6966"/>
  <c r="N6966"/>
  <c r="M6966"/>
  <c r="L6966"/>
  <c r="K6966"/>
  <c r="J6966"/>
  <c r="I6966"/>
  <c r="R6965"/>
  <c r="Q6965"/>
  <c r="P6965"/>
  <c r="O6965"/>
  <c r="N6965"/>
  <c r="M6965"/>
  <c r="L6965"/>
  <c r="K6965"/>
  <c r="J6965"/>
  <c r="I6965"/>
  <c r="R6964"/>
  <c r="Q6964"/>
  <c r="P6964"/>
  <c r="O6964"/>
  <c r="N6964"/>
  <c r="M6964"/>
  <c r="L6964"/>
  <c r="K6964"/>
  <c r="J6964"/>
  <c r="I6964"/>
  <c r="R6963"/>
  <c r="Q6963"/>
  <c r="P6963"/>
  <c r="O6963"/>
  <c r="N6963"/>
  <c r="M6963"/>
  <c r="L6963"/>
  <c r="K6963"/>
  <c r="J6963"/>
  <c r="I6963"/>
  <c r="R6962"/>
  <c r="Q6962"/>
  <c r="P6962"/>
  <c r="O6962"/>
  <c r="N6962"/>
  <c r="M6962"/>
  <c r="L6962"/>
  <c r="K6962"/>
  <c r="J6962"/>
  <c r="I6962"/>
  <c r="R6961"/>
  <c r="Q6961"/>
  <c r="P6961"/>
  <c r="O6961"/>
  <c r="N6961"/>
  <c r="M6961"/>
  <c r="L6961"/>
  <c r="K6961"/>
  <c r="J6961"/>
  <c r="I6961"/>
  <c r="R6960"/>
  <c r="Q6960"/>
  <c r="P6960"/>
  <c r="O6960"/>
  <c r="N6960"/>
  <c r="M6960"/>
  <c r="L6960"/>
  <c r="K6960"/>
  <c r="J6960"/>
  <c r="I6960"/>
  <c r="R6959"/>
  <c r="Q6959"/>
  <c r="P6959"/>
  <c r="O6959"/>
  <c r="N6959"/>
  <c r="M6959"/>
  <c r="L6959"/>
  <c r="K6959"/>
  <c r="J6959"/>
  <c r="I6959"/>
  <c r="R6958"/>
  <c r="Q6958"/>
  <c r="P6958"/>
  <c r="O6958"/>
  <c r="N6958"/>
  <c r="M6958"/>
  <c r="L6958"/>
  <c r="K6958"/>
  <c r="J6958"/>
  <c r="I6958"/>
  <c r="R6957"/>
  <c r="Q6957"/>
  <c r="P6957"/>
  <c r="O6957"/>
  <c r="N6957"/>
  <c r="M6957"/>
  <c r="L6957"/>
  <c r="K6957"/>
  <c r="J6957"/>
  <c r="I6957"/>
  <c r="R6956"/>
  <c r="Q6956"/>
  <c r="P6956"/>
  <c r="O6956"/>
  <c r="N6956"/>
  <c r="M6956"/>
  <c r="L6956"/>
  <c r="K6956"/>
  <c r="J6956"/>
  <c r="I6956"/>
  <c r="R6955"/>
  <c r="Q6955"/>
  <c r="P6955"/>
  <c r="O6955"/>
  <c r="N6955"/>
  <c r="M6955"/>
  <c r="L6955"/>
  <c r="K6955"/>
  <c r="J6955"/>
  <c r="I6955"/>
  <c r="R6954"/>
  <c r="Q6954"/>
  <c r="P6954"/>
  <c r="O6954"/>
  <c r="N6954"/>
  <c r="M6954"/>
  <c r="L6954"/>
  <c r="K6954"/>
  <c r="J6954"/>
  <c r="I6954"/>
  <c r="R6953"/>
  <c r="Q6953"/>
  <c r="P6953"/>
  <c r="O6953"/>
  <c r="N6953"/>
  <c r="M6953"/>
  <c r="L6953"/>
  <c r="K6953"/>
  <c r="J6953"/>
  <c r="I6953"/>
  <c r="R6952"/>
  <c r="Q6952"/>
  <c r="P6952"/>
  <c r="O6952"/>
  <c r="N6952"/>
  <c r="M6952"/>
  <c r="L6952"/>
  <c r="K6952"/>
  <c r="J6952"/>
  <c r="I6952"/>
  <c r="R6951"/>
  <c r="Q6951"/>
  <c r="P6951"/>
  <c r="O6951"/>
  <c r="N6951"/>
  <c r="M6951"/>
  <c r="L6951"/>
  <c r="K6951"/>
  <c r="J6951"/>
  <c r="I6951"/>
  <c r="R6950"/>
  <c r="Q6950"/>
  <c r="P6950"/>
  <c r="O6950"/>
  <c r="N6950"/>
  <c r="M6950"/>
  <c r="L6950"/>
  <c r="K6950"/>
  <c r="J6950"/>
  <c r="I6950"/>
  <c r="R6949"/>
  <c r="Q6949"/>
  <c r="P6949"/>
  <c r="O6949"/>
  <c r="N6949"/>
  <c r="M6949"/>
  <c r="L6949"/>
  <c r="K6949"/>
  <c r="J6949"/>
  <c r="I6949"/>
  <c r="R6948"/>
  <c r="Q6948"/>
  <c r="P6948"/>
  <c r="O6948"/>
  <c r="N6948"/>
  <c r="M6948"/>
  <c r="L6948"/>
  <c r="K6948"/>
  <c r="J6948"/>
  <c r="I6948"/>
  <c r="R6947"/>
  <c r="Q6947"/>
  <c r="P6947"/>
  <c r="O6947"/>
  <c r="N6947"/>
  <c r="M6947"/>
  <c r="L6947"/>
  <c r="K6947"/>
  <c r="J6947"/>
  <c r="I6947"/>
  <c r="R6946"/>
  <c r="Q6946"/>
  <c r="P6946"/>
  <c r="O6946"/>
  <c r="N6946"/>
  <c r="M6946"/>
  <c r="L6946"/>
  <c r="K6946"/>
  <c r="J6946"/>
  <c r="I6946"/>
  <c r="R6945"/>
  <c r="Q6945"/>
  <c r="P6945"/>
  <c r="O6945"/>
  <c r="N6945"/>
  <c r="M6945"/>
  <c r="L6945"/>
  <c r="K6945"/>
  <c r="J6945"/>
  <c r="I6945"/>
  <c r="R6944"/>
  <c r="Q6944"/>
  <c r="P6944"/>
  <c r="O6944"/>
  <c r="N6944"/>
  <c r="M6944"/>
  <c r="L6944"/>
  <c r="K6944"/>
  <c r="J6944"/>
  <c r="I6944"/>
  <c r="R6943"/>
  <c r="Q6943"/>
  <c r="P6943"/>
  <c r="O6943"/>
  <c r="N6943"/>
  <c r="M6943"/>
  <c r="L6943"/>
  <c r="K6943"/>
  <c r="J6943"/>
  <c r="I6943"/>
  <c r="R6942"/>
  <c r="Q6942"/>
  <c r="P6942"/>
  <c r="O6942"/>
  <c r="N6942"/>
  <c r="M6942"/>
  <c r="L6942"/>
  <c r="K6942"/>
  <c r="J6942"/>
  <c r="I6942"/>
  <c r="R6941"/>
  <c r="Q6941"/>
  <c r="P6941"/>
  <c r="O6941"/>
  <c r="N6941"/>
  <c r="M6941"/>
  <c r="L6941"/>
  <c r="K6941"/>
  <c r="J6941"/>
  <c r="I6941"/>
  <c r="R6940"/>
  <c r="Q6940"/>
  <c r="P6940"/>
  <c r="O6940"/>
  <c r="N6940"/>
  <c r="M6940"/>
  <c r="L6940"/>
  <c r="K6940"/>
  <c r="J6940"/>
  <c r="I6940"/>
  <c r="R6939"/>
  <c r="Q6939"/>
  <c r="P6939"/>
  <c r="O6939"/>
  <c r="N6939"/>
  <c r="M6939"/>
  <c r="L6939"/>
  <c r="K6939"/>
  <c r="J6939"/>
  <c r="I6939"/>
  <c r="R6938"/>
  <c r="Q6938"/>
  <c r="P6938"/>
  <c r="O6938"/>
  <c r="N6938"/>
  <c r="M6938"/>
  <c r="L6938"/>
  <c r="K6938"/>
  <c r="J6938"/>
  <c r="I6938"/>
  <c r="R6937"/>
  <c r="Q6937"/>
  <c r="P6937"/>
  <c r="O6937"/>
  <c r="N6937"/>
  <c r="M6937"/>
  <c r="L6937"/>
  <c r="K6937"/>
  <c r="J6937"/>
  <c r="I6937"/>
  <c r="R6936"/>
  <c r="Q6936"/>
  <c r="P6936"/>
  <c r="O6936"/>
  <c r="N6936"/>
  <c r="M6936"/>
  <c r="L6936"/>
  <c r="K6936"/>
  <c r="J6936"/>
  <c r="I6936"/>
  <c r="R6935"/>
  <c r="Q6935"/>
  <c r="P6935"/>
  <c r="O6935"/>
  <c r="N6935"/>
  <c r="M6935"/>
  <c r="L6935"/>
  <c r="K6935"/>
  <c r="J6935"/>
  <c r="I6935"/>
  <c r="R6934"/>
  <c r="Q6934"/>
  <c r="P6934"/>
  <c r="O6934"/>
  <c r="N6934"/>
  <c r="M6934"/>
  <c r="L6934"/>
  <c r="K6934"/>
  <c r="J6934"/>
  <c r="I6934"/>
  <c r="R6933"/>
  <c r="Q6933"/>
  <c r="P6933"/>
  <c r="O6933"/>
  <c r="N6933"/>
  <c r="M6933"/>
  <c r="L6933"/>
  <c r="K6933"/>
  <c r="J6933"/>
  <c r="I6933"/>
  <c r="R6932"/>
  <c r="Q6932"/>
  <c r="P6932"/>
  <c r="O6932"/>
  <c r="N6932"/>
  <c r="M6932"/>
  <c r="L6932"/>
  <c r="K6932"/>
  <c r="J6932"/>
  <c r="I6932"/>
  <c r="R6931"/>
  <c r="Q6931"/>
  <c r="P6931"/>
  <c r="O6931"/>
  <c r="N6931"/>
  <c r="M6931"/>
  <c r="L6931"/>
  <c r="K6931"/>
  <c r="J6931"/>
  <c r="I6931"/>
  <c r="R6930"/>
  <c r="Q6930"/>
  <c r="P6930"/>
  <c r="O6930"/>
  <c r="N6930"/>
  <c r="M6930"/>
  <c r="L6930"/>
  <c r="K6930"/>
  <c r="J6930"/>
  <c r="I6930"/>
  <c r="R6929"/>
  <c r="Q6929"/>
  <c r="P6929"/>
  <c r="O6929"/>
  <c r="N6929"/>
  <c r="M6929"/>
  <c r="L6929"/>
  <c r="K6929"/>
  <c r="J6929"/>
  <c r="I6929"/>
  <c r="R6928"/>
  <c r="Q6928"/>
  <c r="P6928"/>
  <c r="O6928"/>
  <c r="N6928"/>
  <c r="M6928"/>
  <c r="L6928"/>
  <c r="K6928"/>
  <c r="J6928"/>
  <c r="I6928"/>
  <c r="R6927"/>
  <c r="Q6927"/>
  <c r="P6927"/>
  <c r="O6927"/>
  <c r="N6927"/>
  <c r="M6927"/>
  <c r="L6927"/>
  <c r="K6927"/>
  <c r="J6927"/>
  <c r="I6927"/>
  <c r="R6926"/>
  <c r="Q6926"/>
  <c r="P6926"/>
  <c r="O6926"/>
  <c r="N6926"/>
  <c r="M6926"/>
  <c r="L6926"/>
  <c r="K6926"/>
  <c r="J6926"/>
  <c r="I6926"/>
  <c r="R6925"/>
  <c r="Q6925"/>
  <c r="P6925"/>
  <c r="O6925"/>
  <c r="N6925"/>
  <c r="M6925"/>
  <c r="L6925"/>
  <c r="K6925"/>
  <c r="J6925"/>
  <c r="I6925"/>
  <c r="R6924"/>
  <c r="Q6924"/>
  <c r="P6924"/>
  <c r="O6924"/>
  <c r="N6924"/>
  <c r="M6924"/>
  <c r="L6924"/>
  <c r="K6924"/>
  <c r="J6924"/>
  <c r="I6924"/>
  <c r="R6923"/>
  <c r="Q6923"/>
  <c r="P6923"/>
  <c r="O6923"/>
  <c r="N6923"/>
  <c r="M6923"/>
  <c r="L6923"/>
  <c r="K6923"/>
  <c r="J6923"/>
  <c r="I6923"/>
  <c r="R6922"/>
  <c r="Q6922"/>
  <c r="P6922"/>
  <c r="O6922"/>
  <c r="N6922"/>
  <c r="M6922"/>
  <c r="L6922"/>
  <c r="K6922"/>
  <c r="J6922"/>
  <c r="I6922"/>
  <c r="R6921"/>
  <c r="Q6921"/>
  <c r="P6921"/>
  <c r="O6921"/>
  <c r="N6921"/>
  <c r="M6921"/>
  <c r="L6921"/>
  <c r="K6921"/>
  <c r="J6921"/>
  <c r="I6921"/>
  <c r="R6920"/>
  <c r="Q6920"/>
  <c r="P6920"/>
  <c r="O6920"/>
  <c r="N6920"/>
  <c r="M6920"/>
  <c r="L6920"/>
  <c r="K6920"/>
  <c r="J6920"/>
  <c r="I6920"/>
  <c r="R6919"/>
  <c r="Q6919"/>
  <c r="P6919"/>
  <c r="O6919"/>
  <c r="N6919"/>
  <c r="M6919"/>
  <c r="L6919"/>
  <c r="K6919"/>
  <c r="J6919"/>
  <c r="I6919"/>
  <c r="R6918"/>
  <c r="Q6918"/>
  <c r="P6918"/>
  <c r="O6918"/>
  <c r="N6918"/>
  <c r="M6918"/>
  <c r="L6918"/>
  <c r="K6918"/>
  <c r="J6918"/>
  <c r="I6918"/>
  <c r="R6917"/>
  <c r="Q6917"/>
  <c r="P6917"/>
  <c r="O6917"/>
  <c r="N6917"/>
  <c r="M6917"/>
  <c r="L6917"/>
  <c r="K6917"/>
  <c r="J6917"/>
  <c r="I6917"/>
  <c r="R6916"/>
  <c r="Q6916"/>
  <c r="P6916"/>
  <c r="O6916"/>
  <c r="N6916"/>
  <c r="M6916"/>
  <c r="L6916"/>
  <c r="K6916"/>
  <c r="J6916"/>
  <c r="I6916"/>
  <c r="R6915"/>
  <c r="Q6915"/>
  <c r="P6915"/>
  <c r="O6915"/>
  <c r="N6915"/>
  <c r="M6915"/>
  <c r="L6915"/>
  <c r="K6915"/>
  <c r="J6915"/>
  <c r="I6915"/>
  <c r="R6914"/>
  <c r="Q6914"/>
  <c r="P6914"/>
  <c r="O6914"/>
  <c r="N6914"/>
  <c r="M6914"/>
  <c r="L6914"/>
  <c r="K6914"/>
  <c r="J6914"/>
  <c r="I6914"/>
  <c r="R6913"/>
  <c r="Q6913"/>
  <c r="P6913"/>
  <c r="O6913"/>
  <c r="N6913"/>
  <c r="M6913"/>
  <c r="L6913"/>
  <c r="K6913"/>
  <c r="J6913"/>
  <c r="I6913"/>
  <c r="R6912"/>
  <c r="Q6912"/>
  <c r="P6912"/>
  <c r="O6912"/>
  <c r="N6912"/>
  <c r="M6912"/>
  <c r="L6912"/>
  <c r="K6912"/>
  <c r="J6912"/>
  <c r="I6912"/>
  <c r="R6911"/>
  <c r="Q6911"/>
  <c r="P6911"/>
  <c r="O6911"/>
  <c r="N6911"/>
  <c r="M6911"/>
  <c r="L6911"/>
  <c r="K6911"/>
  <c r="J6911"/>
  <c r="I6911"/>
  <c r="R6910"/>
  <c r="Q6910"/>
  <c r="P6910"/>
  <c r="O6910"/>
  <c r="N6910"/>
  <c r="M6910"/>
  <c r="L6910"/>
  <c r="K6910"/>
  <c r="J6910"/>
  <c r="I6910"/>
  <c r="R6909"/>
  <c r="Q6909"/>
  <c r="P6909"/>
  <c r="O6909"/>
  <c r="N6909"/>
  <c r="M6909"/>
  <c r="L6909"/>
  <c r="K6909"/>
  <c r="J6909"/>
  <c r="I6909"/>
  <c r="R6908"/>
  <c r="Q6908"/>
  <c r="P6908"/>
  <c r="O6908"/>
  <c r="N6908"/>
  <c r="M6908"/>
  <c r="L6908"/>
  <c r="K6908"/>
  <c r="J6908"/>
  <c r="I6908"/>
  <c r="R6907"/>
  <c r="Q6907"/>
  <c r="P6907"/>
  <c r="O6907"/>
  <c r="N6907"/>
  <c r="M6907"/>
  <c r="L6907"/>
  <c r="K6907"/>
  <c r="J6907"/>
  <c r="I6907"/>
  <c r="R6906"/>
  <c r="Q6906"/>
  <c r="P6906"/>
  <c r="O6906"/>
  <c r="N6906"/>
  <c r="M6906"/>
  <c r="L6906"/>
  <c r="K6906"/>
  <c r="J6906"/>
  <c r="I6906"/>
  <c r="R6905"/>
  <c r="Q6905"/>
  <c r="P6905"/>
  <c r="O6905"/>
  <c r="N6905"/>
  <c r="M6905"/>
  <c r="L6905"/>
  <c r="K6905"/>
  <c r="J6905"/>
  <c r="I6905"/>
  <c r="R6904"/>
  <c r="Q6904"/>
  <c r="P6904"/>
  <c r="O6904"/>
  <c r="N6904"/>
  <c r="M6904"/>
  <c r="L6904"/>
  <c r="K6904"/>
  <c r="J6904"/>
  <c r="I6904"/>
  <c r="R6903"/>
  <c r="Q6903"/>
  <c r="P6903"/>
  <c r="O6903"/>
  <c r="N6903"/>
  <c r="M6903"/>
  <c r="L6903"/>
  <c r="K6903"/>
  <c r="J6903"/>
  <c r="I6903"/>
  <c r="R6902"/>
  <c r="Q6902"/>
  <c r="P6902"/>
  <c r="O6902"/>
  <c r="N6902"/>
  <c r="M6902"/>
  <c r="L6902"/>
  <c r="K6902"/>
  <c r="J6902"/>
  <c r="I6902"/>
  <c r="R6901"/>
  <c r="Q6901"/>
  <c r="P6901"/>
  <c r="O6901"/>
  <c r="N6901"/>
  <c r="M6901"/>
  <c r="L6901"/>
  <c r="K6901"/>
  <c r="J6901"/>
  <c r="I6901"/>
  <c r="R6900"/>
  <c r="Q6900"/>
  <c r="P6900"/>
  <c r="O6900"/>
  <c r="N6900"/>
  <c r="M6900"/>
  <c r="L6900"/>
  <c r="K6900"/>
  <c r="J6900"/>
  <c r="I6900"/>
  <c r="R6899"/>
  <c r="Q6899"/>
  <c r="P6899"/>
  <c r="O6899"/>
  <c r="N6899"/>
  <c r="M6899"/>
  <c r="L6899"/>
  <c r="K6899"/>
  <c r="J6899"/>
  <c r="I6899"/>
  <c r="R6898"/>
  <c r="Q6898"/>
  <c r="P6898"/>
  <c r="O6898"/>
  <c r="N6898"/>
  <c r="M6898"/>
  <c r="L6898"/>
  <c r="K6898"/>
  <c r="J6898"/>
  <c r="I6898"/>
  <c r="R6897"/>
  <c r="Q6897"/>
  <c r="P6897"/>
  <c r="O6897"/>
  <c r="N6897"/>
  <c r="M6897"/>
  <c r="L6897"/>
  <c r="K6897"/>
  <c r="J6897"/>
  <c r="I6897"/>
  <c r="R6896"/>
  <c r="Q6896"/>
  <c r="P6896"/>
  <c r="O6896"/>
  <c r="N6896"/>
  <c r="M6896"/>
  <c r="L6896"/>
  <c r="K6896"/>
  <c r="J6896"/>
  <c r="I6896"/>
  <c r="R6895"/>
  <c r="Q6895"/>
  <c r="P6895"/>
  <c r="O6895"/>
  <c r="N6895"/>
  <c r="M6895"/>
  <c r="L6895"/>
  <c r="K6895"/>
  <c r="J6895"/>
  <c r="I6895"/>
  <c r="R6894"/>
  <c r="Q6894"/>
  <c r="P6894"/>
  <c r="O6894"/>
  <c r="N6894"/>
  <c r="M6894"/>
  <c r="L6894"/>
  <c r="K6894"/>
  <c r="J6894"/>
  <c r="I6894"/>
  <c r="R6893"/>
  <c r="Q6893"/>
  <c r="P6893"/>
  <c r="O6893"/>
  <c r="N6893"/>
  <c r="M6893"/>
  <c r="L6893"/>
  <c r="K6893"/>
  <c r="J6893"/>
  <c r="I6893"/>
  <c r="R6892"/>
  <c r="Q6892"/>
  <c r="P6892"/>
  <c r="O6892"/>
  <c r="N6892"/>
  <c r="M6892"/>
  <c r="L6892"/>
  <c r="K6892"/>
  <c r="J6892"/>
  <c r="I6892"/>
  <c r="R6891"/>
  <c r="Q6891"/>
  <c r="P6891"/>
  <c r="O6891"/>
  <c r="N6891"/>
  <c r="M6891"/>
  <c r="L6891"/>
  <c r="K6891"/>
  <c r="J6891"/>
  <c r="I6891"/>
  <c r="R6890"/>
  <c r="Q6890"/>
  <c r="P6890"/>
  <c r="O6890"/>
  <c r="N6890"/>
  <c r="M6890"/>
  <c r="L6890"/>
  <c r="K6890"/>
  <c r="J6890"/>
  <c r="I6890"/>
  <c r="R6889"/>
  <c r="Q6889"/>
  <c r="P6889"/>
  <c r="O6889"/>
  <c r="N6889"/>
  <c r="M6889"/>
  <c r="L6889"/>
  <c r="K6889"/>
  <c r="J6889"/>
  <c r="I6889"/>
  <c r="R6888"/>
  <c r="Q6888"/>
  <c r="P6888"/>
  <c r="O6888"/>
  <c r="N6888"/>
  <c r="M6888"/>
  <c r="L6888"/>
  <c r="K6888"/>
  <c r="J6888"/>
  <c r="I6888"/>
  <c r="R6887"/>
  <c r="Q6887"/>
  <c r="P6887"/>
  <c r="O6887"/>
  <c r="N6887"/>
  <c r="M6887"/>
  <c r="L6887"/>
  <c r="K6887"/>
  <c r="J6887"/>
  <c r="I6887"/>
  <c r="R6886"/>
  <c r="Q6886"/>
  <c r="P6886"/>
  <c r="O6886"/>
  <c r="N6886"/>
  <c r="M6886"/>
  <c r="L6886"/>
  <c r="K6886"/>
  <c r="J6886"/>
  <c r="I6886"/>
  <c r="R6885"/>
  <c r="Q6885"/>
  <c r="P6885"/>
  <c r="O6885"/>
  <c r="N6885"/>
  <c r="M6885"/>
  <c r="L6885"/>
  <c r="K6885"/>
  <c r="J6885"/>
  <c r="I6885"/>
  <c r="R6884"/>
  <c r="Q6884"/>
  <c r="P6884"/>
  <c r="O6884"/>
  <c r="N6884"/>
  <c r="M6884"/>
  <c r="L6884"/>
  <c r="K6884"/>
  <c r="J6884"/>
  <c r="I6884"/>
  <c r="R6883"/>
  <c r="Q6883"/>
  <c r="P6883"/>
  <c r="O6883"/>
  <c r="N6883"/>
  <c r="M6883"/>
  <c r="L6883"/>
  <c r="K6883"/>
  <c r="J6883"/>
  <c r="I6883"/>
  <c r="R6882"/>
  <c r="Q6882"/>
  <c r="P6882"/>
  <c r="O6882"/>
  <c r="N6882"/>
  <c r="M6882"/>
  <c r="L6882"/>
  <c r="K6882"/>
  <c r="J6882"/>
  <c r="I6882"/>
  <c r="R6881"/>
  <c r="Q6881"/>
  <c r="P6881"/>
  <c r="O6881"/>
  <c r="N6881"/>
  <c r="M6881"/>
  <c r="L6881"/>
  <c r="K6881"/>
  <c r="J6881"/>
  <c r="I6881"/>
  <c r="R6880"/>
  <c r="Q6880"/>
  <c r="P6880"/>
  <c r="O6880"/>
  <c r="N6880"/>
  <c r="M6880"/>
  <c r="L6880"/>
  <c r="K6880"/>
  <c r="J6880"/>
  <c r="I6880"/>
  <c r="R6879"/>
  <c r="Q6879"/>
  <c r="P6879"/>
  <c r="O6879"/>
  <c r="N6879"/>
  <c r="M6879"/>
  <c r="L6879"/>
  <c r="K6879"/>
  <c r="J6879"/>
  <c r="I6879"/>
  <c r="R6878"/>
  <c r="Q6878"/>
  <c r="P6878"/>
  <c r="O6878"/>
  <c r="N6878"/>
  <c r="M6878"/>
  <c r="L6878"/>
  <c r="K6878"/>
  <c r="J6878"/>
  <c r="I6878"/>
  <c r="R6877"/>
  <c r="Q6877"/>
  <c r="P6877"/>
  <c r="O6877"/>
  <c r="N6877"/>
  <c r="M6877"/>
  <c r="L6877"/>
  <c r="K6877"/>
  <c r="J6877"/>
  <c r="I6877"/>
  <c r="R6876"/>
  <c r="Q6876"/>
  <c r="P6876"/>
  <c r="O6876"/>
  <c r="N6876"/>
  <c r="M6876"/>
  <c r="L6876"/>
  <c r="K6876"/>
  <c r="J6876"/>
  <c r="I6876"/>
  <c r="R6875"/>
  <c r="Q6875"/>
  <c r="P6875"/>
  <c r="O6875"/>
  <c r="N6875"/>
  <c r="M6875"/>
  <c r="L6875"/>
  <c r="K6875"/>
  <c r="J6875"/>
  <c r="I6875"/>
  <c r="R6874"/>
  <c r="Q6874"/>
  <c r="P6874"/>
  <c r="O6874"/>
  <c r="N6874"/>
  <c r="M6874"/>
  <c r="L6874"/>
  <c r="K6874"/>
  <c r="J6874"/>
  <c r="I6874"/>
  <c r="R6873"/>
  <c r="Q6873"/>
  <c r="P6873"/>
  <c r="O6873"/>
  <c r="N6873"/>
  <c r="M6873"/>
  <c r="L6873"/>
  <c r="K6873"/>
  <c r="J6873"/>
  <c r="I6873"/>
  <c r="R6872"/>
  <c r="Q6872"/>
  <c r="P6872"/>
  <c r="O6872"/>
  <c r="N6872"/>
  <c r="M6872"/>
  <c r="L6872"/>
  <c r="K6872"/>
  <c r="J6872"/>
  <c r="I6872"/>
  <c r="R6871"/>
  <c r="Q6871"/>
  <c r="P6871"/>
  <c r="O6871"/>
  <c r="N6871"/>
  <c r="M6871"/>
  <c r="L6871"/>
  <c r="K6871"/>
  <c r="J6871"/>
  <c r="I6871"/>
  <c r="R6870"/>
  <c r="Q6870"/>
  <c r="P6870"/>
  <c r="O6870"/>
  <c r="N6870"/>
  <c r="M6870"/>
  <c r="L6870"/>
  <c r="K6870"/>
  <c r="J6870"/>
  <c r="I6870"/>
  <c r="R6869"/>
  <c r="Q6869"/>
  <c r="P6869"/>
  <c r="O6869"/>
  <c r="N6869"/>
  <c r="M6869"/>
  <c r="L6869"/>
  <c r="K6869"/>
  <c r="J6869"/>
  <c r="I6869"/>
  <c r="R6868"/>
  <c r="Q6868"/>
  <c r="P6868"/>
  <c r="O6868"/>
  <c r="N6868"/>
  <c r="M6868"/>
  <c r="L6868"/>
  <c r="K6868"/>
  <c r="J6868"/>
  <c r="I6868"/>
  <c r="R6867"/>
  <c r="Q6867"/>
  <c r="P6867"/>
  <c r="O6867"/>
  <c r="N6867"/>
  <c r="M6867"/>
  <c r="L6867"/>
  <c r="K6867"/>
  <c r="J6867"/>
  <c r="I6867"/>
  <c r="R6866"/>
  <c r="Q6866"/>
  <c r="P6866"/>
  <c r="O6866"/>
  <c r="N6866"/>
  <c r="M6866"/>
  <c r="L6866"/>
  <c r="K6866"/>
  <c r="J6866"/>
  <c r="I6866"/>
  <c r="R6865"/>
  <c r="Q6865"/>
  <c r="P6865"/>
  <c r="O6865"/>
  <c r="N6865"/>
  <c r="M6865"/>
  <c r="L6865"/>
  <c r="K6865"/>
  <c r="J6865"/>
  <c r="I6865"/>
  <c r="R6864"/>
  <c r="Q6864"/>
  <c r="P6864"/>
  <c r="O6864"/>
  <c r="N6864"/>
  <c r="M6864"/>
  <c r="L6864"/>
  <c r="K6864"/>
  <c r="J6864"/>
  <c r="I6864"/>
  <c r="R6863"/>
  <c r="Q6863"/>
  <c r="P6863"/>
  <c r="O6863"/>
  <c r="N6863"/>
  <c r="M6863"/>
  <c r="L6863"/>
  <c r="K6863"/>
  <c r="J6863"/>
  <c r="I6863"/>
  <c r="R6862"/>
  <c r="Q6862"/>
  <c r="P6862"/>
  <c r="O6862"/>
  <c r="N6862"/>
  <c r="M6862"/>
  <c r="L6862"/>
  <c r="K6862"/>
  <c r="J6862"/>
  <c r="I6862"/>
  <c r="R6861"/>
  <c r="Q6861"/>
  <c r="P6861"/>
  <c r="O6861"/>
  <c r="N6861"/>
  <c r="M6861"/>
  <c r="L6861"/>
  <c r="K6861"/>
  <c r="J6861"/>
  <c r="I6861"/>
  <c r="R6860"/>
  <c r="Q6860"/>
  <c r="P6860"/>
  <c r="O6860"/>
  <c r="N6860"/>
  <c r="M6860"/>
  <c r="L6860"/>
  <c r="K6860"/>
  <c r="J6860"/>
  <c r="I6860"/>
  <c r="R6859"/>
  <c r="Q6859"/>
  <c r="P6859"/>
  <c r="O6859"/>
  <c r="N6859"/>
  <c r="M6859"/>
  <c r="L6859"/>
  <c r="K6859"/>
  <c r="J6859"/>
  <c r="I6859"/>
  <c r="R6858"/>
  <c r="Q6858"/>
  <c r="P6858"/>
  <c r="O6858"/>
  <c r="N6858"/>
  <c r="M6858"/>
  <c r="L6858"/>
  <c r="K6858"/>
  <c r="J6858"/>
  <c r="I6858"/>
  <c r="R6857"/>
  <c r="Q6857"/>
  <c r="P6857"/>
  <c r="O6857"/>
  <c r="N6857"/>
  <c r="M6857"/>
  <c r="L6857"/>
  <c r="K6857"/>
  <c r="J6857"/>
  <c r="I6857"/>
  <c r="R6856"/>
  <c r="Q6856"/>
  <c r="P6856"/>
  <c r="O6856"/>
  <c r="N6856"/>
  <c r="M6856"/>
  <c r="L6856"/>
  <c r="K6856"/>
  <c r="J6856"/>
  <c r="I6856"/>
  <c r="R6855"/>
  <c r="Q6855"/>
  <c r="P6855"/>
  <c r="O6855"/>
  <c r="N6855"/>
  <c r="M6855"/>
  <c r="L6855"/>
  <c r="K6855"/>
  <c r="J6855"/>
  <c r="I6855"/>
  <c r="R6854"/>
  <c r="Q6854"/>
  <c r="P6854"/>
  <c r="O6854"/>
  <c r="N6854"/>
  <c r="M6854"/>
  <c r="L6854"/>
  <c r="K6854"/>
  <c r="J6854"/>
  <c r="I6854"/>
  <c r="R6853"/>
  <c r="Q6853"/>
  <c r="P6853"/>
  <c r="O6853"/>
  <c r="N6853"/>
  <c r="M6853"/>
  <c r="L6853"/>
  <c r="K6853"/>
  <c r="J6853"/>
  <c r="I6853"/>
  <c r="R6852"/>
  <c r="Q6852"/>
  <c r="P6852"/>
  <c r="O6852"/>
  <c r="N6852"/>
  <c r="M6852"/>
  <c r="L6852"/>
  <c r="K6852"/>
  <c r="J6852"/>
  <c r="I6852"/>
  <c r="R6851"/>
  <c r="Q6851"/>
  <c r="P6851"/>
  <c r="O6851"/>
  <c r="N6851"/>
  <c r="M6851"/>
  <c r="L6851"/>
  <c r="K6851"/>
  <c r="J6851"/>
  <c r="I6851"/>
  <c r="R6850"/>
  <c r="Q6850"/>
  <c r="P6850"/>
  <c r="O6850"/>
  <c r="N6850"/>
  <c r="M6850"/>
  <c r="L6850"/>
  <c r="K6850"/>
  <c r="J6850"/>
  <c r="I6850"/>
  <c r="R6849"/>
  <c r="Q6849"/>
  <c r="P6849"/>
  <c r="O6849"/>
  <c r="N6849"/>
  <c r="M6849"/>
  <c r="L6849"/>
  <c r="K6849"/>
  <c r="J6849"/>
  <c r="I6849"/>
  <c r="R6848"/>
  <c r="Q6848"/>
  <c r="P6848"/>
  <c r="O6848"/>
  <c r="N6848"/>
  <c r="M6848"/>
  <c r="L6848"/>
  <c r="K6848"/>
  <c r="J6848"/>
  <c r="I6848"/>
  <c r="R6847"/>
  <c r="Q6847"/>
  <c r="P6847"/>
  <c r="O6847"/>
  <c r="N6847"/>
  <c r="M6847"/>
  <c r="L6847"/>
  <c r="K6847"/>
  <c r="J6847"/>
  <c r="I6847"/>
  <c r="R6846"/>
  <c r="Q6846"/>
  <c r="P6846"/>
  <c r="O6846"/>
  <c r="N6846"/>
  <c r="M6846"/>
  <c r="L6846"/>
  <c r="K6846"/>
  <c r="J6846"/>
  <c r="I6846"/>
  <c r="R6845"/>
  <c r="Q6845"/>
  <c r="P6845"/>
  <c r="O6845"/>
  <c r="N6845"/>
  <c r="M6845"/>
  <c r="L6845"/>
  <c r="K6845"/>
  <c r="J6845"/>
  <c r="I6845"/>
  <c r="R6844"/>
  <c r="Q6844"/>
  <c r="P6844"/>
  <c r="O6844"/>
  <c r="N6844"/>
  <c r="M6844"/>
  <c r="L6844"/>
  <c r="K6844"/>
  <c r="J6844"/>
  <c r="I6844"/>
  <c r="R6843"/>
  <c r="Q6843"/>
  <c r="P6843"/>
  <c r="O6843"/>
  <c r="N6843"/>
  <c r="M6843"/>
  <c r="L6843"/>
  <c r="K6843"/>
  <c r="J6843"/>
  <c r="I6843"/>
  <c r="R6842"/>
  <c r="Q6842"/>
  <c r="P6842"/>
  <c r="O6842"/>
  <c r="N6842"/>
  <c r="M6842"/>
  <c r="L6842"/>
  <c r="K6842"/>
  <c r="J6842"/>
  <c r="I6842"/>
  <c r="R6841"/>
  <c r="Q6841"/>
  <c r="P6841"/>
  <c r="O6841"/>
  <c r="N6841"/>
  <c r="M6841"/>
  <c r="L6841"/>
  <c r="K6841"/>
  <c r="J6841"/>
  <c r="I6841"/>
  <c r="R6840"/>
  <c r="Q6840"/>
  <c r="P6840"/>
  <c r="O6840"/>
  <c r="N6840"/>
  <c r="M6840"/>
  <c r="L6840"/>
  <c r="K6840"/>
  <c r="J6840"/>
  <c r="I6840"/>
  <c r="R6839"/>
  <c r="Q6839"/>
  <c r="P6839"/>
  <c r="O6839"/>
  <c r="N6839"/>
  <c r="M6839"/>
  <c r="L6839"/>
  <c r="K6839"/>
  <c r="J6839"/>
  <c r="I6839"/>
  <c r="R6838"/>
  <c r="Q6838"/>
  <c r="P6838"/>
  <c r="O6838"/>
  <c r="N6838"/>
  <c r="M6838"/>
  <c r="L6838"/>
  <c r="K6838"/>
  <c r="J6838"/>
  <c r="I6838"/>
  <c r="R6837"/>
  <c r="Q6837"/>
  <c r="P6837"/>
  <c r="O6837"/>
  <c r="N6837"/>
  <c r="M6837"/>
  <c r="L6837"/>
  <c r="K6837"/>
  <c r="J6837"/>
  <c r="I6837"/>
  <c r="R6836"/>
  <c r="Q6836"/>
  <c r="P6836"/>
  <c r="O6836"/>
  <c r="N6836"/>
  <c r="M6836"/>
  <c r="L6836"/>
  <c r="K6836"/>
  <c r="J6836"/>
  <c r="I6836"/>
  <c r="R6835"/>
  <c r="Q6835"/>
  <c r="P6835"/>
  <c r="O6835"/>
  <c r="N6835"/>
  <c r="M6835"/>
  <c r="L6835"/>
  <c r="K6835"/>
  <c r="J6835"/>
  <c r="I6835"/>
  <c r="R6834"/>
  <c r="Q6834"/>
  <c r="P6834"/>
  <c r="O6834"/>
  <c r="N6834"/>
  <c r="M6834"/>
  <c r="L6834"/>
  <c r="K6834"/>
  <c r="J6834"/>
  <c r="I6834"/>
  <c r="R6833"/>
  <c r="Q6833"/>
  <c r="P6833"/>
  <c r="O6833"/>
  <c r="N6833"/>
  <c r="M6833"/>
  <c r="L6833"/>
  <c r="K6833"/>
  <c r="J6833"/>
  <c r="I6833"/>
  <c r="R6832"/>
  <c r="Q6832"/>
  <c r="P6832"/>
  <c r="O6832"/>
  <c r="N6832"/>
  <c r="M6832"/>
  <c r="L6832"/>
  <c r="K6832"/>
  <c r="J6832"/>
  <c r="I6832"/>
  <c r="R6831"/>
  <c r="Q6831"/>
  <c r="P6831"/>
  <c r="O6831"/>
  <c r="N6831"/>
  <c r="M6831"/>
  <c r="L6831"/>
  <c r="K6831"/>
  <c r="J6831"/>
  <c r="I6831"/>
  <c r="R6830"/>
  <c r="Q6830"/>
  <c r="P6830"/>
  <c r="O6830"/>
  <c r="N6830"/>
  <c r="M6830"/>
  <c r="L6830"/>
  <c r="K6830"/>
  <c r="J6830"/>
  <c r="I6830"/>
  <c r="R6829"/>
  <c r="Q6829"/>
  <c r="P6829"/>
  <c r="O6829"/>
  <c r="N6829"/>
  <c r="M6829"/>
  <c r="L6829"/>
  <c r="K6829"/>
  <c r="J6829"/>
  <c r="I6829"/>
  <c r="R6828"/>
  <c r="Q6828"/>
  <c r="P6828"/>
  <c r="O6828"/>
  <c r="N6828"/>
  <c r="M6828"/>
  <c r="L6828"/>
  <c r="K6828"/>
  <c r="J6828"/>
  <c r="I6828"/>
  <c r="R6827"/>
  <c r="Q6827"/>
  <c r="P6827"/>
  <c r="O6827"/>
  <c r="N6827"/>
  <c r="M6827"/>
  <c r="L6827"/>
  <c r="K6827"/>
  <c r="J6827"/>
  <c r="I6827"/>
  <c r="R6826"/>
  <c r="Q6826"/>
  <c r="P6826"/>
  <c r="O6826"/>
  <c r="N6826"/>
  <c r="M6826"/>
  <c r="L6826"/>
  <c r="K6826"/>
  <c r="J6826"/>
  <c r="I6826"/>
  <c r="R6825"/>
  <c r="Q6825"/>
  <c r="P6825"/>
  <c r="O6825"/>
  <c r="N6825"/>
  <c r="M6825"/>
  <c r="L6825"/>
  <c r="K6825"/>
  <c r="J6825"/>
  <c r="I6825"/>
  <c r="R6824"/>
  <c r="Q6824"/>
  <c r="P6824"/>
  <c r="O6824"/>
  <c r="N6824"/>
  <c r="M6824"/>
  <c r="L6824"/>
  <c r="K6824"/>
  <c r="J6824"/>
  <c r="I6824"/>
  <c r="R6823"/>
  <c r="Q6823"/>
  <c r="P6823"/>
  <c r="O6823"/>
  <c r="N6823"/>
  <c r="M6823"/>
  <c r="L6823"/>
  <c r="K6823"/>
  <c r="J6823"/>
  <c r="I6823"/>
  <c r="R6822"/>
  <c r="Q6822"/>
  <c r="P6822"/>
  <c r="O6822"/>
  <c r="N6822"/>
  <c r="M6822"/>
  <c r="L6822"/>
  <c r="K6822"/>
  <c r="J6822"/>
  <c r="I6822"/>
  <c r="R6821"/>
  <c r="Q6821"/>
  <c r="P6821"/>
  <c r="O6821"/>
  <c r="N6821"/>
  <c r="M6821"/>
  <c r="L6821"/>
  <c r="K6821"/>
  <c r="J6821"/>
  <c r="I6821"/>
  <c r="R6820"/>
  <c r="Q6820"/>
  <c r="P6820"/>
  <c r="O6820"/>
  <c r="N6820"/>
  <c r="M6820"/>
  <c r="L6820"/>
  <c r="K6820"/>
  <c r="J6820"/>
  <c r="I6820"/>
  <c r="R6819"/>
  <c r="Q6819"/>
  <c r="P6819"/>
  <c r="O6819"/>
  <c r="N6819"/>
  <c r="M6819"/>
  <c r="L6819"/>
  <c r="K6819"/>
  <c r="J6819"/>
  <c r="I6819"/>
  <c r="R6818"/>
  <c r="Q6818"/>
  <c r="P6818"/>
  <c r="O6818"/>
  <c r="N6818"/>
  <c r="M6818"/>
  <c r="L6818"/>
  <c r="K6818"/>
  <c r="J6818"/>
  <c r="I6818"/>
  <c r="R6817"/>
  <c r="Q6817"/>
  <c r="P6817"/>
  <c r="O6817"/>
  <c r="N6817"/>
  <c r="M6817"/>
  <c r="L6817"/>
  <c r="K6817"/>
  <c r="J6817"/>
  <c r="I6817"/>
  <c r="R6816"/>
  <c r="Q6816"/>
  <c r="P6816"/>
  <c r="O6816"/>
  <c r="N6816"/>
  <c r="M6816"/>
  <c r="L6816"/>
  <c r="K6816"/>
  <c r="J6816"/>
  <c r="I6816"/>
  <c r="R6815"/>
  <c r="Q6815"/>
  <c r="P6815"/>
  <c r="O6815"/>
  <c r="N6815"/>
  <c r="M6815"/>
  <c r="L6815"/>
  <c r="K6815"/>
  <c r="J6815"/>
  <c r="I6815"/>
  <c r="R6814"/>
  <c r="Q6814"/>
  <c r="P6814"/>
  <c r="O6814"/>
  <c r="N6814"/>
  <c r="M6814"/>
  <c r="L6814"/>
  <c r="K6814"/>
  <c r="J6814"/>
  <c r="I6814"/>
  <c r="R6813"/>
  <c r="Q6813"/>
  <c r="P6813"/>
  <c r="O6813"/>
  <c r="N6813"/>
  <c r="M6813"/>
  <c r="L6813"/>
  <c r="K6813"/>
  <c r="J6813"/>
  <c r="I6813"/>
  <c r="R6812"/>
  <c r="Q6812"/>
  <c r="P6812"/>
  <c r="O6812"/>
  <c r="N6812"/>
  <c r="M6812"/>
  <c r="L6812"/>
  <c r="K6812"/>
  <c r="J6812"/>
  <c r="I6812"/>
  <c r="R6811"/>
  <c r="Q6811"/>
  <c r="P6811"/>
  <c r="O6811"/>
  <c r="N6811"/>
  <c r="M6811"/>
  <c r="L6811"/>
  <c r="K6811"/>
  <c r="J6811"/>
  <c r="I6811"/>
  <c r="R6810"/>
  <c r="Q6810"/>
  <c r="P6810"/>
  <c r="O6810"/>
  <c r="N6810"/>
  <c r="M6810"/>
  <c r="L6810"/>
  <c r="K6810"/>
  <c r="J6810"/>
  <c r="I6810"/>
  <c r="R6809"/>
  <c r="Q6809"/>
  <c r="P6809"/>
  <c r="O6809"/>
  <c r="N6809"/>
  <c r="M6809"/>
  <c r="L6809"/>
  <c r="K6809"/>
  <c r="J6809"/>
  <c r="I6809"/>
  <c r="R6808"/>
  <c r="Q6808"/>
  <c r="P6808"/>
  <c r="O6808"/>
  <c r="N6808"/>
  <c r="M6808"/>
  <c r="L6808"/>
  <c r="K6808"/>
  <c r="J6808"/>
  <c r="I6808"/>
  <c r="R6807"/>
  <c r="Q6807"/>
  <c r="P6807"/>
  <c r="O6807"/>
  <c r="N6807"/>
  <c r="M6807"/>
  <c r="L6807"/>
  <c r="K6807"/>
  <c r="J6807"/>
  <c r="I6807"/>
  <c r="R6806"/>
  <c r="Q6806"/>
  <c r="P6806"/>
  <c r="O6806"/>
  <c r="N6806"/>
  <c r="M6806"/>
  <c r="L6806"/>
  <c r="K6806"/>
  <c r="J6806"/>
  <c r="I6806"/>
  <c r="R6805"/>
  <c r="Q6805"/>
  <c r="P6805"/>
  <c r="O6805"/>
  <c r="N6805"/>
  <c r="M6805"/>
  <c r="L6805"/>
  <c r="K6805"/>
  <c r="J6805"/>
  <c r="I6805"/>
  <c r="R6804"/>
  <c r="Q6804"/>
  <c r="P6804"/>
  <c r="O6804"/>
  <c r="N6804"/>
  <c r="M6804"/>
  <c r="L6804"/>
  <c r="K6804"/>
  <c r="J6804"/>
  <c r="I6804"/>
  <c r="R6803"/>
  <c r="Q6803"/>
  <c r="P6803"/>
  <c r="O6803"/>
  <c r="N6803"/>
  <c r="M6803"/>
  <c r="L6803"/>
  <c r="K6803"/>
  <c r="J6803"/>
  <c r="I6803"/>
  <c r="R6802"/>
  <c r="Q6802"/>
  <c r="P6802"/>
  <c r="O6802"/>
  <c r="N6802"/>
  <c r="M6802"/>
  <c r="L6802"/>
  <c r="K6802"/>
  <c r="J6802"/>
  <c r="I6802"/>
  <c r="R6801"/>
  <c r="Q6801"/>
  <c r="P6801"/>
  <c r="O6801"/>
  <c r="N6801"/>
  <c r="M6801"/>
  <c r="L6801"/>
  <c r="K6801"/>
  <c r="J6801"/>
  <c r="I6801"/>
  <c r="R6800"/>
  <c r="Q6800"/>
  <c r="P6800"/>
  <c r="O6800"/>
  <c r="N6800"/>
  <c r="M6800"/>
  <c r="L6800"/>
  <c r="K6800"/>
  <c r="J6800"/>
  <c r="I6800"/>
  <c r="R6799"/>
  <c r="Q6799"/>
  <c r="P6799"/>
  <c r="O6799"/>
  <c r="N6799"/>
  <c r="M6799"/>
  <c r="L6799"/>
  <c r="K6799"/>
  <c r="J6799"/>
  <c r="I6799"/>
  <c r="R6798"/>
  <c r="Q6798"/>
  <c r="P6798"/>
  <c r="O6798"/>
  <c r="N6798"/>
  <c r="M6798"/>
  <c r="L6798"/>
  <c r="K6798"/>
  <c r="J6798"/>
  <c r="I6798"/>
  <c r="R6797"/>
  <c r="Q6797"/>
  <c r="P6797"/>
  <c r="O6797"/>
  <c r="N6797"/>
  <c r="M6797"/>
  <c r="L6797"/>
  <c r="K6797"/>
  <c r="J6797"/>
  <c r="I6797"/>
  <c r="R6796"/>
  <c r="Q6796"/>
  <c r="P6796"/>
  <c r="O6796"/>
  <c r="N6796"/>
  <c r="M6796"/>
  <c r="L6796"/>
  <c r="K6796"/>
  <c r="J6796"/>
  <c r="I6796"/>
  <c r="R6795"/>
  <c r="Q6795"/>
  <c r="P6795"/>
  <c r="O6795"/>
  <c r="N6795"/>
  <c r="M6795"/>
  <c r="L6795"/>
  <c r="K6795"/>
  <c r="J6795"/>
  <c r="I6795"/>
  <c r="R6794"/>
  <c r="Q6794"/>
  <c r="P6794"/>
  <c r="O6794"/>
  <c r="N6794"/>
  <c r="M6794"/>
  <c r="L6794"/>
  <c r="K6794"/>
  <c r="J6794"/>
  <c r="I6794"/>
  <c r="R6793"/>
  <c r="Q6793"/>
  <c r="P6793"/>
  <c r="O6793"/>
  <c r="N6793"/>
  <c r="M6793"/>
  <c r="L6793"/>
  <c r="K6793"/>
  <c r="J6793"/>
  <c r="I6793"/>
  <c r="R6792"/>
  <c r="Q6792"/>
  <c r="P6792"/>
  <c r="O6792"/>
  <c r="N6792"/>
  <c r="M6792"/>
  <c r="L6792"/>
  <c r="K6792"/>
  <c r="J6792"/>
  <c r="I6792"/>
  <c r="R6791"/>
  <c r="Q6791"/>
  <c r="P6791"/>
  <c r="O6791"/>
  <c r="N6791"/>
  <c r="M6791"/>
  <c r="L6791"/>
  <c r="K6791"/>
  <c r="J6791"/>
  <c r="I6791"/>
  <c r="R6790"/>
  <c r="Q6790"/>
  <c r="P6790"/>
  <c r="O6790"/>
  <c r="N6790"/>
  <c r="M6790"/>
  <c r="L6790"/>
  <c r="K6790"/>
  <c r="J6790"/>
  <c r="I6790"/>
  <c r="R6789"/>
  <c r="Q6789"/>
  <c r="P6789"/>
  <c r="O6789"/>
  <c r="N6789"/>
  <c r="M6789"/>
  <c r="L6789"/>
  <c r="K6789"/>
  <c r="J6789"/>
  <c r="I6789"/>
  <c r="R6788"/>
  <c r="Q6788"/>
  <c r="P6788"/>
  <c r="O6788"/>
  <c r="N6788"/>
  <c r="M6788"/>
  <c r="L6788"/>
  <c r="K6788"/>
  <c r="J6788"/>
  <c r="I6788"/>
  <c r="R6787"/>
  <c r="Q6787"/>
  <c r="P6787"/>
  <c r="O6787"/>
  <c r="N6787"/>
  <c r="M6787"/>
  <c r="L6787"/>
  <c r="K6787"/>
  <c r="J6787"/>
  <c r="I6787"/>
  <c r="R6786"/>
  <c r="Q6786"/>
  <c r="P6786"/>
  <c r="O6786"/>
  <c r="N6786"/>
  <c r="M6786"/>
  <c r="L6786"/>
  <c r="K6786"/>
  <c r="J6786"/>
  <c r="I6786"/>
  <c r="R6785"/>
  <c r="Q6785"/>
  <c r="P6785"/>
  <c r="O6785"/>
  <c r="N6785"/>
  <c r="M6785"/>
  <c r="L6785"/>
  <c r="K6785"/>
  <c r="J6785"/>
  <c r="I6785"/>
  <c r="R6784"/>
  <c r="Q6784"/>
  <c r="P6784"/>
  <c r="O6784"/>
  <c r="N6784"/>
  <c r="M6784"/>
  <c r="L6784"/>
  <c r="K6784"/>
  <c r="J6784"/>
  <c r="I6784"/>
  <c r="R6783"/>
  <c r="Q6783"/>
  <c r="P6783"/>
  <c r="O6783"/>
  <c r="N6783"/>
  <c r="M6783"/>
  <c r="L6783"/>
  <c r="K6783"/>
  <c r="J6783"/>
  <c r="I6783"/>
  <c r="R6782"/>
  <c r="Q6782"/>
  <c r="P6782"/>
  <c r="O6782"/>
  <c r="N6782"/>
  <c r="M6782"/>
  <c r="L6782"/>
  <c r="K6782"/>
  <c r="J6782"/>
  <c r="I6782"/>
  <c r="R6781"/>
  <c r="Q6781"/>
  <c r="P6781"/>
  <c r="O6781"/>
  <c r="N6781"/>
  <c r="M6781"/>
  <c r="L6781"/>
  <c r="K6781"/>
  <c r="J6781"/>
  <c r="I6781"/>
  <c r="R6780"/>
  <c r="Q6780"/>
  <c r="P6780"/>
  <c r="O6780"/>
  <c r="N6780"/>
  <c r="M6780"/>
  <c r="L6780"/>
  <c r="K6780"/>
  <c r="J6780"/>
  <c r="I6780"/>
  <c r="R6779"/>
  <c r="Q6779"/>
  <c r="P6779"/>
  <c r="O6779"/>
  <c r="N6779"/>
  <c r="M6779"/>
  <c r="L6779"/>
  <c r="K6779"/>
  <c r="J6779"/>
  <c r="I6779"/>
  <c r="R6778"/>
  <c r="Q6778"/>
  <c r="P6778"/>
  <c r="O6778"/>
  <c r="N6778"/>
  <c r="M6778"/>
  <c r="L6778"/>
  <c r="K6778"/>
  <c r="J6778"/>
  <c r="I6778"/>
  <c r="R6777"/>
  <c r="Q6777"/>
  <c r="P6777"/>
  <c r="O6777"/>
  <c r="N6777"/>
  <c r="M6777"/>
  <c r="L6777"/>
  <c r="K6777"/>
  <c r="J6777"/>
  <c r="I6777"/>
  <c r="R6776"/>
  <c r="Q6776"/>
  <c r="P6776"/>
  <c r="O6776"/>
  <c r="N6776"/>
  <c r="M6776"/>
  <c r="L6776"/>
  <c r="K6776"/>
  <c r="J6776"/>
  <c r="I6776"/>
  <c r="R6775"/>
  <c r="Q6775"/>
  <c r="P6775"/>
  <c r="O6775"/>
  <c r="N6775"/>
  <c r="M6775"/>
  <c r="L6775"/>
  <c r="K6775"/>
  <c r="J6775"/>
  <c r="I6775"/>
  <c r="R6774"/>
  <c r="Q6774"/>
  <c r="P6774"/>
  <c r="O6774"/>
  <c r="N6774"/>
  <c r="M6774"/>
  <c r="L6774"/>
  <c r="K6774"/>
  <c r="J6774"/>
  <c r="I6774"/>
  <c r="R6773"/>
  <c r="Q6773"/>
  <c r="P6773"/>
  <c r="O6773"/>
  <c r="N6773"/>
  <c r="M6773"/>
  <c r="L6773"/>
  <c r="K6773"/>
  <c r="J6773"/>
  <c r="I6773"/>
  <c r="R6772"/>
  <c r="Q6772"/>
  <c r="P6772"/>
  <c r="O6772"/>
  <c r="N6772"/>
  <c r="M6772"/>
  <c r="L6772"/>
  <c r="K6772"/>
  <c r="J6772"/>
  <c r="I6772"/>
  <c r="R6771"/>
  <c r="Q6771"/>
  <c r="P6771"/>
  <c r="O6771"/>
  <c r="N6771"/>
  <c r="M6771"/>
  <c r="L6771"/>
  <c r="K6771"/>
  <c r="J6771"/>
  <c r="I6771"/>
  <c r="R6770"/>
  <c r="Q6770"/>
  <c r="P6770"/>
  <c r="O6770"/>
  <c r="N6770"/>
  <c r="M6770"/>
  <c r="L6770"/>
  <c r="K6770"/>
  <c r="J6770"/>
  <c r="I6770"/>
  <c r="R6769"/>
  <c r="Q6769"/>
  <c r="P6769"/>
  <c r="O6769"/>
  <c r="N6769"/>
  <c r="M6769"/>
  <c r="L6769"/>
  <c r="K6769"/>
  <c r="J6769"/>
  <c r="I6769"/>
  <c r="R6768"/>
  <c r="Q6768"/>
  <c r="P6768"/>
  <c r="O6768"/>
  <c r="N6768"/>
  <c r="M6768"/>
  <c r="L6768"/>
  <c r="K6768"/>
  <c r="J6768"/>
  <c r="I6768"/>
  <c r="R6767"/>
  <c r="Q6767"/>
  <c r="P6767"/>
  <c r="O6767"/>
  <c r="N6767"/>
  <c r="M6767"/>
  <c r="L6767"/>
  <c r="K6767"/>
  <c r="J6767"/>
  <c r="I6767"/>
  <c r="R6766"/>
  <c r="Q6766"/>
  <c r="P6766"/>
  <c r="O6766"/>
  <c r="N6766"/>
  <c r="M6766"/>
  <c r="L6766"/>
  <c r="K6766"/>
  <c r="J6766"/>
  <c r="I6766"/>
  <c r="R6765"/>
  <c r="Q6765"/>
  <c r="P6765"/>
  <c r="O6765"/>
  <c r="N6765"/>
  <c r="M6765"/>
  <c r="L6765"/>
  <c r="K6765"/>
  <c r="J6765"/>
  <c r="I6765"/>
  <c r="R6764"/>
  <c r="Q6764"/>
  <c r="P6764"/>
  <c r="O6764"/>
  <c r="N6764"/>
  <c r="M6764"/>
  <c r="L6764"/>
  <c r="K6764"/>
  <c r="J6764"/>
  <c r="I6764"/>
  <c r="R6763"/>
  <c r="Q6763"/>
  <c r="P6763"/>
  <c r="O6763"/>
  <c r="N6763"/>
  <c r="M6763"/>
  <c r="L6763"/>
  <c r="K6763"/>
  <c r="J6763"/>
  <c r="I6763"/>
  <c r="R6762"/>
  <c r="Q6762"/>
  <c r="P6762"/>
  <c r="O6762"/>
  <c r="N6762"/>
  <c r="M6762"/>
  <c r="L6762"/>
  <c r="K6762"/>
  <c r="J6762"/>
  <c r="I6762"/>
  <c r="R6761"/>
  <c r="Q6761"/>
  <c r="P6761"/>
  <c r="O6761"/>
  <c r="N6761"/>
  <c r="M6761"/>
  <c r="L6761"/>
  <c r="K6761"/>
  <c r="J6761"/>
  <c r="I6761"/>
  <c r="R6760"/>
  <c r="Q6760"/>
  <c r="P6760"/>
  <c r="O6760"/>
  <c r="N6760"/>
  <c r="M6760"/>
  <c r="L6760"/>
  <c r="K6760"/>
  <c r="J6760"/>
  <c r="I6760"/>
  <c r="R6759"/>
  <c r="Q6759"/>
  <c r="P6759"/>
  <c r="O6759"/>
  <c r="N6759"/>
  <c r="M6759"/>
  <c r="L6759"/>
  <c r="K6759"/>
  <c r="J6759"/>
  <c r="I6759"/>
  <c r="R6758"/>
  <c r="Q6758"/>
  <c r="P6758"/>
  <c r="O6758"/>
  <c r="N6758"/>
  <c r="M6758"/>
  <c r="L6758"/>
  <c r="K6758"/>
  <c r="J6758"/>
  <c r="I6758"/>
  <c r="R6757"/>
  <c r="Q6757"/>
  <c r="P6757"/>
  <c r="O6757"/>
  <c r="N6757"/>
  <c r="M6757"/>
  <c r="L6757"/>
  <c r="K6757"/>
  <c r="J6757"/>
  <c r="I6757"/>
  <c r="R6756"/>
  <c r="Q6756"/>
  <c r="P6756"/>
  <c r="O6756"/>
  <c r="N6756"/>
  <c r="M6756"/>
  <c r="L6756"/>
  <c r="K6756"/>
  <c r="J6756"/>
  <c r="I6756"/>
  <c r="R6755"/>
  <c r="Q6755"/>
  <c r="P6755"/>
  <c r="O6755"/>
  <c r="N6755"/>
  <c r="M6755"/>
  <c r="L6755"/>
  <c r="K6755"/>
  <c r="J6755"/>
  <c r="I6755"/>
  <c r="R6754"/>
  <c r="Q6754"/>
  <c r="P6754"/>
  <c r="O6754"/>
  <c r="N6754"/>
  <c r="M6754"/>
  <c r="L6754"/>
  <c r="K6754"/>
  <c r="J6754"/>
  <c r="I6754"/>
  <c r="R6753"/>
  <c r="Q6753"/>
  <c r="P6753"/>
  <c r="O6753"/>
  <c r="N6753"/>
  <c r="M6753"/>
  <c r="L6753"/>
  <c r="K6753"/>
  <c r="J6753"/>
  <c r="I6753"/>
  <c r="R6752"/>
  <c r="Q6752"/>
  <c r="P6752"/>
  <c r="O6752"/>
  <c r="N6752"/>
  <c r="M6752"/>
  <c r="L6752"/>
  <c r="K6752"/>
  <c r="J6752"/>
  <c r="I6752"/>
  <c r="R6751"/>
  <c r="Q6751"/>
  <c r="P6751"/>
  <c r="O6751"/>
  <c r="N6751"/>
  <c r="M6751"/>
  <c r="L6751"/>
  <c r="K6751"/>
  <c r="J6751"/>
  <c r="I6751"/>
  <c r="R6750"/>
  <c r="Q6750"/>
  <c r="P6750"/>
  <c r="O6750"/>
  <c r="N6750"/>
  <c r="M6750"/>
  <c r="L6750"/>
  <c r="K6750"/>
  <c r="J6750"/>
  <c r="I6750"/>
  <c r="R6749"/>
  <c r="Q6749"/>
  <c r="P6749"/>
  <c r="O6749"/>
  <c r="N6749"/>
  <c r="M6749"/>
  <c r="L6749"/>
  <c r="K6749"/>
  <c r="J6749"/>
  <c r="I6749"/>
  <c r="R6748"/>
  <c r="Q6748"/>
  <c r="P6748"/>
  <c r="O6748"/>
  <c r="N6748"/>
  <c r="M6748"/>
  <c r="L6748"/>
  <c r="K6748"/>
  <c r="J6748"/>
  <c r="I6748"/>
  <c r="R6747"/>
  <c r="Q6747"/>
  <c r="P6747"/>
  <c r="O6747"/>
  <c r="N6747"/>
  <c r="M6747"/>
  <c r="L6747"/>
  <c r="K6747"/>
  <c r="J6747"/>
  <c r="I6747"/>
  <c r="R6746"/>
  <c r="Q6746"/>
  <c r="P6746"/>
  <c r="O6746"/>
  <c r="N6746"/>
  <c r="M6746"/>
  <c r="L6746"/>
  <c r="K6746"/>
  <c r="J6746"/>
  <c r="I6746"/>
  <c r="R6745"/>
  <c r="Q6745"/>
  <c r="P6745"/>
  <c r="O6745"/>
  <c r="N6745"/>
  <c r="M6745"/>
  <c r="L6745"/>
  <c r="K6745"/>
  <c r="J6745"/>
  <c r="I6745"/>
  <c r="R6744"/>
  <c r="Q6744"/>
  <c r="P6744"/>
  <c r="O6744"/>
  <c r="N6744"/>
  <c r="M6744"/>
  <c r="L6744"/>
  <c r="K6744"/>
  <c r="J6744"/>
  <c r="I6744"/>
  <c r="R6743"/>
  <c r="Q6743"/>
  <c r="P6743"/>
  <c r="O6743"/>
  <c r="N6743"/>
  <c r="M6743"/>
  <c r="L6743"/>
  <c r="K6743"/>
  <c r="J6743"/>
  <c r="I6743"/>
  <c r="R6742"/>
  <c r="Q6742"/>
  <c r="P6742"/>
  <c r="O6742"/>
  <c r="N6742"/>
  <c r="M6742"/>
  <c r="L6742"/>
  <c r="K6742"/>
  <c r="J6742"/>
  <c r="I6742"/>
  <c r="R6741"/>
  <c r="Q6741"/>
  <c r="P6741"/>
  <c r="O6741"/>
  <c r="N6741"/>
  <c r="M6741"/>
  <c r="L6741"/>
  <c r="K6741"/>
  <c r="J6741"/>
  <c r="I6741"/>
  <c r="R6740"/>
  <c r="Q6740"/>
  <c r="P6740"/>
  <c r="O6740"/>
  <c r="N6740"/>
  <c r="M6740"/>
  <c r="L6740"/>
  <c r="K6740"/>
  <c r="J6740"/>
  <c r="I6740"/>
  <c r="R6739"/>
  <c r="Q6739"/>
  <c r="P6739"/>
  <c r="O6739"/>
  <c r="N6739"/>
  <c r="M6739"/>
  <c r="L6739"/>
  <c r="K6739"/>
  <c r="J6739"/>
  <c r="I6739"/>
  <c r="R6738"/>
  <c r="Q6738"/>
  <c r="P6738"/>
  <c r="O6738"/>
  <c r="N6738"/>
  <c r="M6738"/>
  <c r="L6738"/>
  <c r="K6738"/>
  <c r="J6738"/>
  <c r="I6738"/>
  <c r="R6737"/>
  <c r="Q6737"/>
  <c r="P6737"/>
  <c r="O6737"/>
  <c r="N6737"/>
  <c r="M6737"/>
  <c r="L6737"/>
  <c r="K6737"/>
  <c r="J6737"/>
  <c r="I6737"/>
  <c r="R6736"/>
  <c r="Q6736"/>
  <c r="P6736"/>
  <c r="O6736"/>
  <c r="N6736"/>
  <c r="M6736"/>
  <c r="L6736"/>
  <c r="K6736"/>
  <c r="J6736"/>
  <c r="I6736"/>
  <c r="R6735"/>
  <c r="Q6735"/>
  <c r="P6735"/>
  <c r="O6735"/>
  <c r="N6735"/>
  <c r="M6735"/>
  <c r="L6735"/>
  <c r="K6735"/>
  <c r="J6735"/>
  <c r="I6735"/>
  <c r="R6734"/>
  <c r="Q6734"/>
  <c r="P6734"/>
  <c r="O6734"/>
  <c r="N6734"/>
  <c r="M6734"/>
  <c r="L6734"/>
  <c r="K6734"/>
  <c r="J6734"/>
  <c r="I6734"/>
  <c r="R6733"/>
  <c r="Q6733"/>
  <c r="P6733"/>
  <c r="O6733"/>
  <c r="N6733"/>
  <c r="M6733"/>
  <c r="L6733"/>
  <c r="K6733"/>
  <c r="J6733"/>
  <c r="I6733"/>
  <c r="R6732"/>
  <c r="Q6732"/>
  <c r="P6732"/>
  <c r="O6732"/>
  <c r="N6732"/>
  <c r="M6732"/>
  <c r="L6732"/>
  <c r="K6732"/>
  <c r="J6732"/>
  <c r="I6732"/>
  <c r="R6731"/>
  <c r="Q6731"/>
  <c r="P6731"/>
  <c r="O6731"/>
  <c r="N6731"/>
  <c r="M6731"/>
  <c r="L6731"/>
  <c r="K6731"/>
  <c r="J6731"/>
  <c r="I6731"/>
  <c r="R6730"/>
  <c r="Q6730"/>
  <c r="P6730"/>
  <c r="O6730"/>
  <c r="N6730"/>
  <c r="M6730"/>
  <c r="L6730"/>
  <c r="K6730"/>
  <c r="J6730"/>
  <c r="I6730"/>
  <c r="R6729"/>
  <c r="Q6729"/>
  <c r="P6729"/>
  <c r="O6729"/>
  <c r="N6729"/>
  <c r="M6729"/>
  <c r="L6729"/>
  <c r="K6729"/>
  <c r="J6729"/>
  <c r="I6729"/>
  <c r="R6728"/>
  <c r="Q6728"/>
  <c r="P6728"/>
  <c r="O6728"/>
  <c r="N6728"/>
  <c r="M6728"/>
  <c r="L6728"/>
  <c r="K6728"/>
  <c r="J6728"/>
  <c r="I6728"/>
  <c r="R6727"/>
  <c r="Q6727"/>
  <c r="P6727"/>
  <c r="O6727"/>
  <c r="N6727"/>
  <c r="M6727"/>
  <c r="L6727"/>
  <c r="K6727"/>
  <c r="J6727"/>
  <c r="I6727"/>
  <c r="R6726"/>
  <c r="Q6726"/>
  <c r="P6726"/>
  <c r="O6726"/>
  <c r="N6726"/>
  <c r="M6726"/>
  <c r="L6726"/>
  <c r="K6726"/>
  <c r="J6726"/>
  <c r="I6726"/>
  <c r="R6725"/>
  <c r="Q6725"/>
  <c r="P6725"/>
  <c r="O6725"/>
  <c r="N6725"/>
  <c r="M6725"/>
  <c r="L6725"/>
  <c r="K6725"/>
  <c r="J6725"/>
  <c r="I6725"/>
  <c r="R6724"/>
  <c r="Q6724"/>
  <c r="P6724"/>
  <c r="O6724"/>
  <c r="N6724"/>
  <c r="M6724"/>
  <c r="L6724"/>
  <c r="K6724"/>
  <c r="J6724"/>
  <c r="I6724"/>
  <c r="R6723"/>
  <c r="Q6723"/>
  <c r="P6723"/>
  <c r="O6723"/>
  <c r="N6723"/>
  <c r="M6723"/>
  <c r="L6723"/>
  <c r="K6723"/>
  <c r="J6723"/>
  <c r="I6723"/>
  <c r="R6722"/>
  <c r="Q6722"/>
  <c r="P6722"/>
  <c r="O6722"/>
  <c r="N6722"/>
  <c r="M6722"/>
  <c r="L6722"/>
  <c r="K6722"/>
  <c r="J6722"/>
  <c r="I6722"/>
  <c r="R6721"/>
  <c r="Q6721"/>
  <c r="P6721"/>
  <c r="O6721"/>
  <c r="N6721"/>
  <c r="M6721"/>
  <c r="L6721"/>
  <c r="K6721"/>
  <c r="J6721"/>
  <c r="I6721"/>
  <c r="R6720"/>
  <c r="Q6720"/>
  <c r="P6720"/>
  <c r="O6720"/>
  <c r="N6720"/>
  <c r="M6720"/>
  <c r="L6720"/>
  <c r="K6720"/>
  <c r="J6720"/>
  <c r="I6720"/>
  <c r="R6719"/>
  <c r="Q6719"/>
  <c r="P6719"/>
  <c r="O6719"/>
  <c r="N6719"/>
  <c r="M6719"/>
  <c r="L6719"/>
  <c r="K6719"/>
  <c r="J6719"/>
  <c r="I6719"/>
  <c r="R6718"/>
  <c r="Q6718"/>
  <c r="P6718"/>
  <c r="O6718"/>
  <c r="N6718"/>
  <c r="M6718"/>
  <c r="L6718"/>
  <c r="K6718"/>
  <c r="J6718"/>
  <c r="I6718"/>
  <c r="R6717"/>
  <c r="Q6717"/>
  <c r="P6717"/>
  <c r="O6717"/>
  <c r="N6717"/>
  <c r="M6717"/>
  <c r="L6717"/>
  <c r="K6717"/>
  <c r="J6717"/>
  <c r="I6717"/>
  <c r="R6716"/>
  <c r="Q6716"/>
  <c r="P6716"/>
  <c r="O6716"/>
  <c r="N6716"/>
  <c r="M6716"/>
  <c r="L6716"/>
  <c r="K6716"/>
  <c r="J6716"/>
  <c r="I6716"/>
  <c r="R6715"/>
  <c r="Q6715"/>
  <c r="P6715"/>
  <c r="O6715"/>
  <c r="N6715"/>
  <c r="M6715"/>
  <c r="L6715"/>
  <c r="K6715"/>
  <c r="J6715"/>
  <c r="I6715"/>
  <c r="R6714"/>
  <c r="Q6714"/>
  <c r="P6714"/>
  <c r="O6714"/>
  <c r="N6714"/>
  <c r="M6714"/>
  <c r="L6714"/>
  <c r="K6714"/>
  <c r="J6714"/>
  <c r="I6714"/>
  <c r="R6713"/>
  <c r="Q6713"/>
  <c r="P6713"/>
  <c r="O6713"/>
  <c r="N6713"/>
  <c r="M6713"/>
  <c r="L6713"/>
  <c r="K6713"/>
  <c r="J6713"/>
  <c r="I6713"/>
  <c r="R6712"/>
  <c r="Q6712"/>
  <c r="P6712"/>
  <c r="O6712"/>
  <c r="N6712"/>
  <c r="M6712"/>
  <c r="L6712"/>
  <c r="K6712"/>
  <c r="J6712"/>
  <c r="I6712"/>
  <c r="R6711"/>
  <c r="Q6711"/>
  <c r="P6711"/>
  <c r="O6711"/>
  <c r="N6711"/>
  <c r="M6711"/>
  <c r="L6711"/>
  <c r="K6711"/>
  <c r="J6711"/>
  <c r="I6711"/>
  <c r="R6710"/>
  <c r="Q6710"/>
  <c r="P6710"/>
  <c r="O6710"/>
  <c r="N6710"/>
  <c r="M6710"/>
  <c r="L6710"/>
  <c r="K6710"/>
  <c r="J6710"/>
  <c r="I6710"/>
  <c r="R6709"/>
  <c r="Q6709"/>
  <c r="P6709"/>
  <c r="O6709"/>
  <c r="N6709"/>
  <c r="M6709"/>
  <c r="L6709"/>
  <c r="K6709"/>
  <c r="J6709"/>
  <c r="I6709"/>
  <c r="R6708"/>
  <c r="Q6708"/>
  <c r="P6708"/>
  <c r="O6708"/>
  <c r="N6708"/>
  <c r="M6708"/>
  <c r="L6708"/>
  <c r="K6708"/>
  <c r="J6708"/>
  <c r="I6708"/>
  <c r="R6707"/>
  <c r="Q6707"/>
  <c r="P6707"/>
  <c r="O6707"/>
  <c r="N6707"/>
  <c r="M6707"/>
  <c r="L6707"/>
  <c r="K6707"/>
  <c r="J6707"/>
  <c r="I6707"/>
  <c r="R6706"/>
  <c r="Q6706"/>
  <c r="P6706"/>
  <c r="O6706"/>
  <c r="N6706"/>
  <c r="M6706"/>
  <c r="L6706"/>
  <c r="K6706"/>
  <c r="J6706"/>
  <c r="I6706"/>
  <c r="R6705"/>
  <c r="Q6705"/>
  <c r="P6705"/>
  <c r="O6705"/>
  <c r="N6705"/>
  <c r="M6705"/>
  <c r="L6705"/>
  <c r="K6705"/>
  <c r="J6705"/>
  <c r="I6705"/>
  <c r="R6704"/>
  <c r="Q6704"/>
  <c r="P6704"/>
  <c r="O6704"/>
  <c r="N6704"/>
  <c r="M6704"/>
  <c r="L6704"/>
  <c r="K6704"/>
  <c r="J6704"/>
  <c r="I6704"/>
  <c r="R6703"/>
  <c r="Q6703"/>
  <c r="P6703"/>
  <c r="O6703"/>
  <c r="N6703"/>
  <c r="M6703"/>
  <c r="L6703"/>
  <c r="K6703"/>
  <c r="J6703"/>
  <c r="I6703"/>
  <c r="R6702"/>
  <c r="Q6702"/>
  <c r="P6702"/>
  <c r="O6702"/>
  <c r="N6702"/>
  <c r="M6702"/>
  <c r="L6702"/>
  <c r="K6702"/>
  <c r="J6702"/>
  <c r="I6702"/>
  <c r="R6701"/>
  <c r="Q6701"/>
  <c r="P6701"/>
  <c r="O6701"/>
  <c r="N6701"/>
  <c r="M6701"/>
  <c r="L6701"/>
  <c r="K6701"/>
  <c r="J6701"/>
  <c r="I6701"/>
  <c r="R6700"/>
  <c r="Q6700"/>
  <c r="P6700"/>
  <c r="O6700"/>
  <c r="N6700"/>
  <c r="M6700"/>
  <c r="L6700"/>
  <c r="K6700"/>
  <c r="J6700"/>
  <c r="I6700"/>
  <c r="R6699"/>
  <c r="Q6699"/>
  <c r="P6699"/>
  <c r="O6699"/>
  <c r="N6699"/>
  <c r="M6699"/>
  <c r="L6699"/>
  <c r="K6699"/>
  <c r="J6699"/>
  <c r="I6699"/>
  <c r="R6698"/>
  <c r="Q6698"/>
  <c r="P6698"/>
  <c r="O6698"/>
  <c r="N6698"/>
  <c r="M6698"/>
  <c r="L6698"/>
  <c r="K6698"/>
  <c r="J6698"/>
  <c r="I6698"/>
  <c r="R6697"/>
  <c r="Q6697"/>
  <c r="P6697"/>
  <c r="O6697"/>
  <c r="N6697"/>
  <c r="M6697"/>
  <c r="L6697"/>
  <c r="K6697"/>
  <c r="J6697"/>
  <c r="I6697"/>
  <c r="R6696"/>
  <c r="Q6696"/>
  <c r="P6696"/>
  <c r="O6696"/>
  <c r="N6696"/>
  <c r="M6696"/>
  <c r="L6696"/>
  <c r="K6696"/>
  <c r="J6696"/>
  <c r="I6696"/>
  <c r="R6695"/>
  <c r="Q6695"/>
  <c r="P6695"/>
  <c r="O6695"/>
  <c r="N6695"/>
  <c r="M6695"/>
  <c r="L6695"/>
  <c r="K6695"/>
  <c r="J6695"/>
  <c r="I6695"/>
  <c r="R6694"/>
  <c r="Q6694"/>
  <c r="P6694"/>
  <c r="O6694"/>
  <c r="N6694"/>
  <c r="M6694"/>
  <c r="L6694"/>
  <c r="K6694"/>
  <c r="J6694"/>
  <c r="I6694"/>
  <c r="R6693"/>
  <c r="Q6693"/>
  <c r="P6693"/>
  <c r="O6693"/>
  <c r="N6693"/>
  <c r="M6693"/>
  <c r="L6693"/>
  <c r="K6693"/>
  <c r="J6693"/>
  <c r="I6693"/>
  <c r="R6692"/>
  <c r="Q6692"/>
  <c r="P6692"/>
  <c r="O6692"/>
  <c r="N6692"/>
  <c r="M6692"/>
  <c r="L6692"/>
  <c r="K6692"/>
  <c r="J6692"/>
  <c r="I6692"/>
  <c r="R6691"/>
  <c r="Q6691"/>
  <c r="P6691"/>
  <c r="O6691"/>
  <c r="N6691"/>
  <c r="M6691"/>
  <c r="L6691"/>
  <c r="K6691"/>
  <c r="J6691"/>
  <c r="I6691"/>
  <c r="R6690"/>
  <c r="Q6690"/>
  <c r="P6690"/>
  <c r="O6690"/>
  <c r="N6690"/>
  <c r="M6690"/>
  <c r="L6690"/>
  <c r="K6690"/>
  <c r="J6690"/>
  <c r="I6690"/>
  <c r="R6689"/>
  <c r="Q6689"/>
  <c r="P6689"/>
  <c r="O6689"/>
  <c r="N6689"/>
  <c r="M6689"/>
  <c r="L6689"/>
  <c r="K6689"/>
  <c r="J6689"/>
  <c r="I6689"/>
  <c r="R6688"/>
  <c r="Q6688"/>
  <c r="P6688"/>
  <c r="O6688"/>
  <c r="N6688"/>
  <c r="M6688"/>
  <c r="L6688"/>
  <c r="K6688"/>
  <c r="J6688"/>
  <c r="I6688"/>
  <c r="R6687"/>
  <c r="Q6687"/>
  <c r="P6687"/>
  <c r="O6687"/>
  <c r="N6687"/>
  <c r="M6687"/>
  <c r="L6687"/>
  <c r="K6687"/>
  <c r="J6687"/>
  <c r="I6687"/>
  <c r="R6686"/>
  <c r="Q6686"/>
  <c r="P6686"/>
  <c r="O6686"/>
  <c r="N6686"/>
  <c r="M6686"/>
  <c r="L6686"/>
  <c r="K6686"/>
  <c r="J6686"/>
  <c r="I6686"/>
  <c r="R6685"/>
  <c r="Q6685"/>
  <c r="P6685"/>
  <c r="O6685"/>
  <c r="N6685"/>
  <c r="M6685"/>
  <c r="L6685"/>
  <c r="K6685"/>
  <c r="J6685"/>
  <c r="I6685"/>
  <c r="R6684"/>
  <c r="Q6684"/>
  <c r="P6684"/>
  <c r="O6684"/>
  <c r="N6684"/>
  <c r="M6684"/>
  <c r="L6684"/>
  <c r="K6684"/>
  <c r="J6684"/>
  <c r="I6684"/>
  <c r="R6683"/>
  <c r="Q6683"/>
  <c r="P6683"/>
  <c r="O6683"/>
  <c r="N6683"/>
  <c r="M6683"/>
  <c r="L6683"/>
  <c r="K6683"/>
  <c r="J6683"/>
  <c r="I6683"/>
  <c r="R6682"/>
  <c r="Q6682"/>
  <c r="P6682"/>
  <c r="O6682"/>
  <c r="N6682"/>
  <c r="M6682"/>
  <c r="L6682"/>
  <c r="K6682"/>
  <c r="J6682"/>
  <c r="I6682"/>
  <c r="R6681"/>
  <c r="Q6681"/>
  <c r="P6681"/>
  <c r="O6681"/>
  <c r="N6681"/>
  <c r="M6681"/>
  <c r="L6681"/>
  <c r="K6681"/>
  <c r="J6681"/>
  <c r="I6681"/>
  <c r="R6680"/>
  <c r="Q6680"/>
  <c r="P6680"/>
  <c r="O6680"/>
  <c r="N6680"/>
  <c r="M6680"/>
  <c r="L6680"/>
  <c r="K6680"/>
  <c r="J6680"/>
  <c r="I6680"/>
  <c r="R6679"/>
  <c r="Q6679"/>
  <c r="P6679"/>
  <c r="O6679"/>
  <c r="N6679"/>
  <c r="M6679"/>
  <c r="L6679"/>
  <c r="K6679"/>
  <c r="J6679"/>
  <c r="I6679"/>
  <c r="R6678"/>
  <c r="Q6678"/>
  <c r="P6678"/>
  <c r="O6678"/>
  <c r="N6678"/>
  <c r="M6678"/>
  <c r="L6678"/>
  <c r="K6678"/>
  <c r="J6678"/>
  <c r="I6678"/>
  <c r="R6677"/>
  <c r="Q6677"/>
  <c r="P6677"/>
  <c r="O6677"/>
  <c r="N6677"/>
  <c r="M6677"/>
  <c r="L6677"/>
  <c r="K6677"/>
  <c r="J6677"/>
  <c r="I6677"/>
  <c r="R6676"/>
  <c r="Q6676"/>
  <c r="P6676"/>
  <c r="O6676"/>
  <c r="N6676"/>
  <c r="M6676"/>
  <c r="L6676"/>
  <c r="K6676"/>
  <c r="J6676"/>
  <c r="I6676"/>
  <c r="R6675"/>
  <c r="Q6675"/>
  <c r="P6675"/>
  <c r="O6675"/>
  <c r="N6675"/>
  <c r="M6675"/>
  <c r="L6675"/>
  <c r="K6675"/>
  <c r="J6675"/>
  <c r="I6675"/>
  <c r="R6674"/>
  <c r="Q6674"/>
  <c r="P6674"/>
  <c r="O6674"/>
  <c r="N6674"/>
  <c r="M6674"/>
  <c r="L6674"/>
  <c r="K6674"/>
  <c r="J6674"/>
  <c r="I6674"/>
  <c r="R6673"/>
  <c r="Q6673"/>
  <c r="P6673"/>
  <c r="O6673"/>
  <c r="N6673"/>
  <c r="M6673"/>
  <c r="L6673"/>
  <c r="K6673"/>
  <c r="J6673"/>
  <c r="I6673"/>
  <c r="R6672"/>
  <c r="Q6672"/>
  <c r="P6672"/>
  <c r="O6672"/>
  <c r="N6672"/>
  <c r="M6672"/>
  <c r="L6672"/>
  <c r="K6672"/>
  <c r="J6672"/>
  <c r="I6672"/>
  <c r="R6671"/>
  <c r="Q6671"/>
  <c r="P6671"/>
  <c r="O6671"/>
  <c r="N6671"/>
  <c r="M6671"/>
  <c r="L6671"/>
  <c r="K6671"/>
  <c r="J6671"/>
  <c r="I6671"/>
  <c r="R6670"/>
  <c r="Q6670"/>
  <c r="P6670"/>
  <c r="O6670"/>
  <c r="N6670"/>
  <c r="M6670"/>
  <c r="L6670"/>
  <c r="K6670"/>
  <c r="J6670"/>
  <c r="I6670"/>
  <c r="R6669"/>
  <c r="Q6669"/>
  <c r="P6669"/>
  <c r="O6669"/>
  <c r="N6669"/>
  <c r="M6669"/>
  <c r="L6669"/>
  <c r="K6669"/>
  <c r="J6669"/>
  <c r="I6669"/>
  <c r="R6668"/>
  <c r="Q6668"/>
  <c r="P6668"/>
  <c r="O6668"/>
  <c r="N6668"/>
  <c r="M6668"/>
  <c r="L6668"/>
  <c r="K6668"/>
  <c r="J6668"/>
  <c r="I6668"/>
  <c r="R6667"/>
  <c r="Q6667"/>
  <c r="P6667"/>
  <c r="O6667"/>
  <c r="N6667"/>
  <c r="M6667"/>
  <c r="L6667"/>
  <c r="K6667"/>
  <c r="J6667"/>
  <c r="I6667"/>
  <c r="R6666"/>
  <c r="Q6666"/>
  <c r="P6666"/>
  <c r="O6666"/>
  <c r="N6666"/>
  <c r="M6666"/>
  <c r="L6666"/>
  <c r="K6666"/>
  <c r="J6666"/>
  <c r="I6666"/>
  <c r="R6665"/>
  <c r="Q6665"/>
  <c r="P6665"/>
  <c r="O6665"/>
  <c r="N6665"/>
  <c r="M6665"/>
  <c r="L6665"/>
  <c r="K6665"/>
  <c r="J6665"/>
  <c r="I6665"/>
  <c r="R6664"/>
  <c r="Q6664"/>
  <c r="P6664"/>
  <c r="O6664"/>
  <c r="N6664"/>
  <c r="M6664"/>
  <c r="L6664"/>
  <c r="K6664"/>
  <c r="J6664"/>
  <c r="I6664"/>
  <c r="R6663"/>
  <c r="Q6663"/>
  <c r="P6663"/>
  <c r="O6663"/>
  <c r="N6663"/>
  <c r="M6663"/>
  <c r="L6663"/>
  <c r="K6663"/>
  <c r="J6663"/>
  <c r="I6663"/>
  <c r="R6662"/>
  <c r="Q6662"/>
  <c r="P6662"/>
  <c r="O6662"/>
  <c r="N6662"/>
  <c r="M6662"/>
  <c r="L6662"/>
  <c r="K6662"/>
  <c r="J6662"/>
  <c r="I6662"/>
  <c r="R6661"/>
  <c r="Q6661"/>
  <c r="P6661"/>
  <c r="O6661"/>
  <c r="N6661"/>
  <c r="M6661"/>
  <c r="L6661"/>
  <c r="K6661"/>
  <c r="J6661"/>
  <c r="I6661"/>
  <c r="R6660"/>
  <c r="Q6660"/>
  <c r="P6660"/>
  <c r="O6660"/>
  <c r="N6660"/>
  <c r="M6660"/>
  <c r="L6660"/>
  <c r="K6660"/>
  <c r="J6660"/>
  <c r="I6660"/>
  <c r="R6659"/>
  <c r="Q6659"/>
  <c r="P6659"/>
  <c r="O6659"/>
  <c r="N6659"/>
  <c r="M6659"/>
  <c r="L6659"/>
  <c r="K6659"/>
  <c r="J6659"/>
  <c r="I6659"/>
  <c r="R6658"/>
  <c r="Q6658"/>
  <c r="P6658"/>
  <c r="O6658"/>
  <c r="N6658"/>
  <c r="M6658"/>
  <c r="L6658"/>
  <c r="K6658"/>
  <c r="J6658"/>
  <c r="I6658"/>
  <c r="R6657"/>
  <c r="Q6657"/>
  <c r="P6657"/>
  <c r="O6657"/>
  <c r="N6657"/>
  <c r="M6657"/>
  <c r="L6657"/>
  <c r="K6657"/>
  <c r="J6657"/>
  <c r="I6657"/>
  <c r="R6656"/>
  <c r="Q6656"/>
  <c r="P6656"/>
  <c r="O6656"/>
  <c r="N6656"/>
  <c r="M6656"/>
  <c r="L6656"/>
  <c r="K6656"/>
  <c r="J6656"/>
  <c r="I6656"/>
  <c r="R6655"/>
  <c r="Q6655"/>
  <c r="P6655"/>
  <c r="O6655"/>
  <c r="N6655"/>
  <c r="M6655"/>
  <c r="L6655"/>
  <c r="K6655"/>
  <c r="J6655"/>
  <c r="I6655"/>
  <c r="R6654"/>
  <c r="Q6654"/>
  <c r="P6654"/>
  <c r="O6654"/>
  <c r="N6654"/>
  <c r="M6654"/>
  <c r="L6654"/>
  <c r="K6654"/>
  <c r="J6654"/>
  <c r="I6654"/>
  <c r="R6653"/>
  <c r="Q6653"/>
  <c r="P6653"/>
  <c r="O6653"/>
  <c r="N6653"/>
  <c r="M6653"/>
  <c r="L6653"/>
  <c r="K6653"/>
  <c r="J6653"/>
  <c r="I6653"/>
  <c r="R6652"/>
  <c r="Q6652"/>
  <c r="P6652"/>
  <c r="O6652"/>
  <c r="N6652"/>
  <c r="M6652"/>
  <c r="L6652"/>
  <c r="K6652"/>
  <c r="J6652"/>
  <c r="I6652"/>
  <c r="R6651"/>
  <c r="Q6651"/>
  <c r="P6651"/>
  <c r="O6651"/>
  <c r="N6651"/>
  <c r="M6651"/>
  <c r="L6651"/>
  <c r="K6651"/>
  <c r="J6651"/>
  <c r="I6651"/>
  <c r="R6650"/>
  <c r="Q6650"/>
  <c r="P6650"/>
  <c r="O6650"/>
  <c r="N6650"/>
  <c r="M6650"/>
  <c r="L6650"/>
  <c r="K6650"/>
  <c r="J6650"/>
  <c r="I6650"/>
  <c r="R6649"/>
  <c r="Q6649"/>
  <c r="P6649"/>
  <c r="O6649"/>
  <c r="N6649"/>
  <c r="M6649"/>
  <c r="L6649"/>
  <c r="K6649"/>
  <c r="J6649"/>
  <c r="I6649"/>
  <c r="R6648"/>
  <c r="Q6648"/>
  <c r="P6648"/>
  <c r="O6648"/>
  <c r="N6648"/>
  <c r="M6648"/>
  <c r="L6648"/>
  <c r="K6648"/>
  <c r="J6648"/>
  <c r="I6648"/>
  <c r="R6647"/>
  <c r="Q6647"/>
  <c r="P6647"/>
  <c r="O6647"/>
  <c r="N6647"/>
  <c r="M6647"/>
  <c r="L6647"/>
  <c r="K6647"/>
  <c r="J6647"/>
  <c r="I6647"/>
  <c r="R6646"/>
  <c r="Q6646"/>
  <c r="P6646"/>
  <c r="O6646"/>
  <c r="N6646"/>
  <c r="M6646"/>
  <c r="L6646"/>
  <c r="K6646"/>
  <c r="J6646"/>
  <c r="I6646"/>
  <c r="R6645"/>
  <c r="Q6645"/>
  <c r="P6645"/>
  <c r="O6645"/>
  <c r="N6645"/>
  <c r="M6645"/>
  <c r="L6645"/>
  <c r="K6645"/>
  <c r="J6645"/>
  <c r="I6645"/>
  <c r="R6644"/>
  <c r="Q6644"/>
  <c r="P6644"/>
  <c r="O6644"/>
  <c r="N6644"/>
  <c r="M6644"/>
  <c r="L6644"/>
  <c r="K6644"/>
  <c r="J6644"/>
  <c r="I6644"/>
  <c r="R6643"/>
  <c r="Q6643"/>
  <c r="P6643"/>
  <c r="O6643"/>
  <c r="N6643"/>
  <c r="M6643"/>
  <c r="L6643"/>
  <c r="K6643"/>
  <c r="J6643"/>
  <c r="I6643"/>
  <c r="R6642"/>
  <c r="Q6642"/>
  <c r="P6642"/>
  <c r="O6642"/>
  <c r="N6642"/>
  <c r="M6642"/>
  <c r="L6642"/>
  <c r="K6642"/>
  <c r="J6642"/>
  <c r="I6642"/>
  <c r="R6641"/>
  <c r="Q6641"/>
  <c r="P6641"/>
  <c r="O6641"/>
  <c r="N6641"/>
  <c r="M6641"/>
  <c r="L6641"/>
  <c r="K6641"/>
  <c r="J6641"/>
  <c r="I6641"/>
  <c r="R6640"/>
  <c r="Q6640"/>
  <c r="P6640"/>
  <c r="O6640"/>
  <c r="N6640"/>
  <c r="M6640"/>
  <c r="L6640"/>
  <c r="K6640"/>
  <c r="J6640"/>
  <c r="I6640"/>
  <c r="R6639"/>
  <c r="Q6639"/>
  <c r="P6639"/>
  <c r="O6639"/>
  <c r="N6639"/>
  <c r="M6639"/>
  <c r="L6639"/>
  <c r="K6639"/>
  <c r="J6639"/>
  <c r="I6639"/>
  <c r="R6638"/>
  <c r="Q6638"/>
  <c r="P6638"/>
  <c r="O6638"/>
  <c r="N6638"/>
  <c r="M6638"/>
  <c r="L6638"/>
  <c r="K6638"/>
  <c r="J6638"/>
  <c r="I6638"/>
  <c r="R6637"/>
  <c r="Q6637"/>
  <c r="P6637"/>
  <c r="O6637"/>
  <c r="N6637"/>
  <c r="M6637"/>
  <c r="L6637"/>
  <c r="K6637"/>
  <c r="J6637"/>
  <c r="I6637"/>
  <c r="R6636"/>
  <c r="Q6636"/>
  <c r="P6636"/>
  <c r="O6636"/>
  <c r="N6636"/>
  <c r="M6636"/>
  <c r="L6636"/>
  <c r="K6636"/>
  <c r="J6636"/>
  <c r="I6636"/>
  <c r="R6635"/>
  <c r="Q6635"/>
  <c r="P6635"/>
  <c r="O6635"/>
  <c r="N6635"/>
  <c r="M6635"/>
  <c r="L6635"/>
  <c r="K6635"/>
  <c r="J6635"/>
  <c r="I6635"/>
  <c r="R6634"/>
  <c r="Q6634"/>
  <c r="P6634"/>
  <c r="O6634"/>
  <c r="N6634"/>
  <c r="M6634"/>
  <c r="L6634"/>
  <c r="K6634"/>
  <c r="J6634"/>
  <c r="I6634"/>
  <c r="R6633"/>
  <c r="Q6633"/>
  <c r="P6633"/>
  <c r="O6633"/>
  <c r="N6633"/>
  <c r="M6633"/>
  <c r="L6633"/>
  <c r="K6633"/>
  <c r="J6633"/>
  <c r="I6633"/>
  <c r="R6632"/>
  <c r="Q6632"/>
  <c r="P6632"/>
  <c r="O6632"/>
  <c r="N6632"/>
  <c r="M6632"/>
  <c r="L6632"/>
  <c r="K6632"/>
  <c r="J6632"/>
  <c r="I6632"/>
  <c r="R6631"/>
  <c r="Q6631"/>
  <c r="P6631"/>
  <c r="O6631"/>
  <c r="N6631"/>
  <c r="M6631"/>
  <c r="L6631"/>
  <c r="K6631"/>
  <c r="J6631"/>
  <c r="I6631"/>
  <c r="R6630"/>
  <c r="Q6630"/>
  <c r="P6630"/>
  <c r="O6630"/>
  <c r="N6630"/>
  <c r="M6630"/>
  <c r="L6630"/>
  <c r="K6630"/>
  <c r="J6630"/>
  <c r="I6630"/>
  <c r="R6629"/>
  <c r="Q6629"/>
  <c r="P6629"/>
  <c r="O6629"/>
  <c r="N6629"/>
  <c r="M6629"/>
  <c r="L6629"/>
  <c r="K6629"/>
  <c r="J6629"/>
  <c r="I6629"/>
  <c r="R6628"/>
  <c r="Q6628"/>
  <c r="P6628"/>
  <c r="O6628"/>
  <c r="N6628"/>
  <c r="M6628"/>
  <c r="L6628"/>
  <c r="K6628"/>
  <c r="J6628"/>
  <c r="I6628"/>
  <c r="R6627"/>
  <c r="Q6627"/>
  <c r="P6627"/>
  <c r="O6627"/>
  <c r="N6627"/>
  <c r="M6627"/>
  <c r="L6627"/>
  <c r="K6627"/>
  <c r="J6627"/>
  <c r="I6627"/>
  <c r="R6626"/>
  <c r="Q6626"/>
  <c r="P6626"/>
  <c r="O6626"/>
  <c r="N6626"/>
  <c r="M6626"/>
  <c r="L6626"/>
  <c r="K6626"/>
  <c r="J6626"/>
  <c r="I6626"/>
  <c r="R6625"/>
  <c r="Q6625"/>
  <c r="P6625"/>
  <c r="O6625"/>
  <c r="N6625"/>
  <c r="M6625"/>
  <c r="L6625"/>
  <c r="K6625"/>
  <c r="J6625"/>
  <c r="I6625"/>
  <c r="R6624"/>
  <c r="Q6624"/>
  <c r="P6624"/>
  <c r="O6624"/>
  <c r="N6624"/>
  <c r="M6624"/>
  <c r="L6624"/>
  <c r="K6624"/>
  <c r="J6624"/>
  <c r="I6624"/>
  <c r="R6623"/>
  <c r="Q6623"/>
  <c r="P6623"/>
  <c r="O6623"/>
  <c r="N6623"/>
  <c r="M6623"/>
  <c r="L6623"/>
  <c r="K6623"/>
  <c r="J6623"/>
  <c r="I6623"/>
  <c r="R6622"/>
  <c r="Q6622"/>
  <c r="P6622"/>
  <c r="O6622"/>
  <c r="N6622"/>
  <c r="M6622"/>
  <c r="L6622"/>
  <c r="K6622"/>
  <c r="J6622"/>
  <c r="I6622"/>
  <c r="R6621"/>
  <c r="Q6621"/>
  <c r="P6621"/>
  <c r="O6621"/>
  <c r="N6621"/>
  <c r="M6621"/>
  <c r="L6621"/>
  <c r="K6621"/>
  <c r="J6621"/>
  <c r="I6621"/>
  <c r="R6620"/>
  <c r="Q6620"/>
  <c r="P6620"/>
  <c r="O6620"/>
  <c r="N6620"/>
  <c r="M6620"/>
  <c r="L6620"/>
  <c r="K6620"/>
  <c r="J6620"/>
  <c r="I6620"/>
  <c r="R6619"/>
  <c r="Q6619"/>
  <c r="P6619"/>
  <c r="O6619"/>
  <c r="N6619"/>
  <c r="M6619"/>
  <c r="L6619"/>
  <c r="K6619"/>
  <c r="J6619"/>
  <c r="I6619"/>
  <c r="R6618"/>
  <c r="Q6618"/>
  <c r="P6618"/>
  <c r="O6618"/>
  <c r="N6618"/>
  <c r="M6618"/>
  <c r="L6618"/>
  <c r="K6618"/>
  <c r="J6618"/>
  <c r="I6618"/>
  <c r="R6617"/>
  <c r="Q6617"/>
  <c r="P6617"/>
  <c r="O6617"/>
  <c r="N6617"/>
  <c r="M6617"/>
  <c r="L6617"/>
  <c r="K6617"/>
  <c r="J6617"/>
  <c r="I6617"/>
  <c r="R6616"/>
  <c r="Q6616"/>
  <c r="P6616"/>
  <c r="O6616"/>
  <c r="N6616"/>
  <c r="M6616"/>
  <c r="L6616"/>
  <c r="K6616"/>
  <c r="J6616"/>
  <c r="I6616"/>
  <c r="R6615"/>
  <c r="Q6615"/>
  <c r="P6615"/>
  <c r="O6615"/>
  <c r="N6615"/>
  <c r="M6615"/>
  <c r="L6615"/>
  <c r="K6615"/>
  <c r="J6615"/>
  <c r="I6615"/>
  <c r="R6614"/>
  <c r="Q6614"/>
  <c r="P6614"/>
  <c r="O6614"/>
  <c r="N6614"/>
  <c r="M6614"/>
  <c r="L6614"/>
  <c r="K6614"/>
  <c r="J6614"/>
  <c r="I6614"/>
  <c r="R6613"/>
  <c r="Q6613"/>
  <c r="P6613"/>
  <c r="O6613"/>
  <c r="N6613"/>
  <c r="M6613"/>
  <c r="L6613"/>
  <c r="K6613"/>
  <c r="J6613"/>
  <c r="I6613"/>
  <c r="R6612"/>
  <c r="Q6612"/>
  <c r="P6612"/>
  <c r="O6612"/>
  <c r="N6612"/>
  <c r="M6612"/>
  <c r="L6612"/>
  <c r="K6612"/>
  <c r="J6612"/>
  <c r="I6612"/>
  <c r="R6611"/>
  <c r="Q6611"/>
  <c r="P6611"/>
  <c r="O6611"/>
  <c r="N6611"/>
  <c r="M6611"/>
  <c r="L6611"/>
  <c r="K6611"/>
  <c r="J6611"/>
  <c r="I6611"/>
  <c r="R6610"/>
  <c r="Q6610"/>
  <c r="P6610"/>
  <c r="O6610"/>
  <c r="N6610"/>
  <c r="M6610"/>
  <c r="L6610"/>
  <c r="K6610"/>
  <c r="J6610"/>
  <c r="I6610"/>
  <c r="R6609"/>
  <c r="Q6609"/>
  <c r="P6609"/>
  <c r="O6609"/>
  <c r="N6609"/>
  <c r="M6609"/>
  <c r="L6609"/>
  <c r="K6609"/>
  <c r="J6609"/>
  <c r="I6609"/>
  <c r="R6608"/>
  <c r="Q6608"/>
  <c r="P6608"/>
  <c r="O6608"/>
  <c r="N6608"/>
  <c r="M6608"/>
  <c r="L6608"/>
  <c r="K6608"/>
  <c r="J6608"/>
  <c r="I6608"/>
  <c r="R6607"/>
  <c r="Q6607"/>
  <c r="P6607"/>
  <c r="O6607"/>
  <c r="N6607"/>
  <c r="M6607"/>
  <c r="L6607"/>
  <c r="K6607"/>
  <c r="J6607"/>
  <c r="I6607"/>
  <c r="R6606"/>
  <c r="Q6606"/>
  <c r="P6606"/>
  <c r="O6606"/>
  <c r="N6606"/>
  <c r="M6606"/>
  <c r="L6606"/>
  <c r="K6606"/>
  <c r="J6606"/>
  <c r="I6606"/>
  <c r="R6605"/>
  <c r="Q6605"/>
  <c r="P6605"/>
  <c r="O6605"/>
  <c r="N6605"/>
  <c r="M6605"/>
  <c r="L6605"/>
  <c r="K6605"/>
  <c r="J6605"/>
  <c r="I6605"/>
  <c r="R6604"/>
  <c r="Q6604"/>
  <c r="P6604"/>
  <c r="O6604"/>
  <c r="N6604"/>
  <c r="M6604"/>
  <c r="L6604"/>
  <c r="K6604"/>
  <c r="J6604"/>
  <c r="I6604"/>
  <c r="R6603"/>
  <c r="Q6603"/>
  <c r="P6603"/>
  <c r="O6603"/>
  <c r="N6603"/>
  <c r="M6603"/>
  <c r="L6603"/>
  <c r="K6603"/>
  <c r="J6603"/>
  <c r="I6603"/>
  <c r="R6602"/>
  <c r="Q6602"/>
  <c r="P6602"/>
  <c r="O6602"/>
  <c r="N6602"/>
  <c r="M6602"/>
  <c r="L6602"/>
  <c r="K6602"/>
  <c r="J6602"/>
  <c r="I6602"/>
  <c r="R6601"/>
  <c r="Q6601"/>
  <c r="P6601"/>
  <c r="O6601"/>
  <c r="N6601"/>
  <c r="M6601"/>
  <c r="L6601"/>
  <c r="K6601"/>
  <c r="J6601"/>
  <c r="I6601"/>
  <c r="R6600"/>
  <c r="Q6600"/>
  <c r="P6600"/>
  <c r="O6600"/>
  <c r="N6600"/>
  <c r="M6600"/>
  <c r="L6600"/>
  <c r="K6600"/>
  <c r="J6600"/>
  <c r="I6600"/>
  <c r="R6599"/>
  <c r="Q6599"/>
  <c r="P6599"/>
  <c r="O6599"/>
  <c r="N6599"/>
  <c r="M6599"/>
  <c r="L6599"/>
  <c r="K6599"/>
  <c r="J6599"/>
  <c r="I6599"/>
  <c r="R6598"/>
  <c r="Q6598"/>
  <c r="P6598"/>
  <c r="O6598"/>
  <c r="N6598"/>
  <c r="M6598"/>
  <c r="L6598"/>
  <c r="K6598"/>
  <c r="J6598"/>
  <c r="I6598"/>
  <c r="R6597"/>
  <c r="Q6597"/>
  <c r="P6597"/>
  <c r="O6597"/>
  <c r="N6597"/>
  <c r="M6597"/>
  <c r="L6597"/>
  <c r="K6597"/>
  <c r="J6597"/>
  <c r="I6597"/>
  <c r="R6596"/>
  <c r="Q6596"/>
  <c r="P6596"/>
  <c r="O6596"/>
  <c r="N6596"/>
  <c r="M6596"/>
  <c r="L6596"/>
  <c r="K6596"/>
  <c r="J6596"/>
  <c r="I6596"/>
  <c r="R6595"/>
  <c r="Q6595"/>
  <c r="P6595"/>
  <c r="O6595"/>
  <c r="N6595"/>
  <c r="M6595"/>
  <c r="L6595"/>
  <c r="K6595"/>
  <c r="J6595"/>
  <c r="I6595"/>
  <c r="R6594"/>
  <c r="Q6594"/>
  <c r="P6594"/>
  <c r="O6594"/>
  <c r="N6594"/>
  <c r="M6594"/>
  <c r="L6594"/>
  <c r="K6594"/>
  <c r="J6594"/>
  <c r="I6594"/>
  <c r="R6593"/>
  <c r="Q6593"/>
  <c r="P6593"/>
  <c r="O6593"/>
  <c r="N6593"/>
  <c r="M6593"/>
  <c r="L6593"/>
  <c r="K6593"/>
  <c r="J6593"/>
  <c r="I6593"/>
  <c r="R6592"/>
  <c r="Q6592"/>
  <c r="P6592"/>
  <c r="O6592"/>
  <c r="N6592"/>
  <c r="M6592"/>
  <c r="L6592"/>
  <c r="K6592"/>
  <c r="J6592"/>
  <c r="I6592"/>
  <c r="R6591"/>
  <c r="Q6591"/>
  <c r="P6591"/>
  <c r="O6591"/>
  <c r="N6591"/>
  <c r="M6591"/>
  <c r="L6591"/>
  <c r="K6591"/>
  <c r="J6591"/>
  <c r="I6591"/>
  <c r="R6590"/>
  <c r="Q6590"/>
  <c r="P6590"/>
  <c r="O6590"/>
  <c r="N6590"/>
  <c r="M6590"/>
  <c r="L6590"/>
  <c r="K6590"/>
  <c r="J6590"/>
  <c r="I6590"/>
  <c r="R6589"/>
  <c r="Q6589"/>
  <c r="P6589"/>
  <c r="O6589"/>
  <c r="N6589"/>
  <c r="M6589"/>
  <c r="L6589"/>
  <c r="K6589"/>
  <c r="J6589"/>
  <c r="I6589"/>
  <c r="R6588"/>
  <c r="Q6588"/>
  <c r="P6588"/>
  <c r="O6588"/>
  <c r="N6588"/>
  <c r="M6588"/>
  <c r="L6588"/>
  <c r="K6588"/>
  <c r="J6588"/>
  <c r="I6588"/>
  <c r="R6587"/>
  <c r="Q6587"/>
  <c r="P6587"/>
  <c r="O6587"/>
  <c r="N6587"/>
  <c r="M6587"/>
  <c r="L6587"/>
  <c r="K6587"/>
  <c r="J6587"/>
  <c r="I6587"/>
  <c r="R6586"/>
  <c r="Q6586"/>
  <c r="P6586"/>
  <c r="O6586"/>
  <c r="N6586"/>
  <c r="M6586"/>
  <c r="L6586"/>
  <c r="K6586"/>
  <c r="J6586"/>
  <c r="I6586"/>
  <c r="R6585"/>
  <c r="Q6585"/>
  <c r="P6585"/>
  <c r="O6585"/>
  <c r="N6585"/>
  <c r="M6585"/>
  <c r="L6585"/>
  <c r="K6585"/>
  <c r="J6585"/>
  <c r="I6585"/>
  <c r="R6584"/>
  <c r="Q6584"/>
  <c r="P6584"/>
  <c r="O6584"/>
  <c r="N6584"/>
  <c r="M6584"/>
  <c r="L6584"/>
  <c r="K6584"/>
  <c r="J6584"/>
  <c r="I6584"/>
  <c r="R6583"/>
  <c r="Q6583"/>
  <c r="P6583"/>
  <c r="O6583"/>
  <c r="N6583"/>
  <c r="M6583"/>
  <c r="L6583"/>
  <c r="K6583"/>
  <c r="J6583"/>
  <c r="I6583"/>
  <c r="R6582"/>
  <c r="Q6582"/>
  <c r="P6582"/>
  <c r="O6582"/>
  <c r="N6582"/>
  <c r="M6582"/>
  <c r="L6582"/>
  <c r="K6582"/>
  <c r="J6582"/>
  <c r="I6582"/>
  <c r="R6581"/>
  <c r="Q6581"/>
  <c r="P6581"/>
  <c r="O6581"/>
  <c r="N6581"/>
  <c r="M6581"/>
  <c r="L6581"/>
  <c r="K6581"/>
  <c r="J6581"/>
  <c r="I6581"/>
  <c r="R6580"/>
  <c r="Q6580"/>
  <c r="P6580"/>
  <c r="O6580"/>
  <c r="N6580"/>
  <c r="M6580"/>
  <c r="L6580"/>
  <c r="K6580"/>
  <c r="J6580"/>
  <c r="I6580"/>
  <c r="R6579"/>
  <c r="Q6579"/>
  <c r="P6579"/>
  <c r="O6579"/>
  <c r="N6579"/>
  <c r="M6579"/>
  <c r="L6579"/>
  <c r="K6579"/>
  <c r="J6579"/>
  <c r="I6579"/>
  <c r="R6578"/>
  <c r="Q6578"/>
  <c r="P6578"/>
  <c r="O6578"/>
  <c r="N6578"/>
  <c r="M6578"/>
  <c r="L6578"/>
  <c r="K6578"/>
  <c r="J6578"/>
  <c r="I6578"/>
  <c r="R6577"/>
  <c r="Q6577"/>
  <c r="P6577"/>
  <c r="O6577"/>
  <c r="N6577"/>
  <c r="M6577"/>
  <c r="L6577"/>
  <c r="K6577"/>
  <c r="J6577"/>
  <c r="I6577"/>
  <c r="R6576"/>
  <c r="Q6576"/>
  <c r="P6576"/>
  <c r="O6576"/>
  <c r="N6576"/>
  <c r="M6576"/>
  <c r="L6576"/>
  <c r="K6576"/>
  <c r="J6576"/>
  <c r="I6576"/>
  <c r="R6575"/>
  <c r="Q6575"/>
  <c r="P6575"/>
  <c r="O6575"/>
  <c r="N6575"/>
  <c r="M6575"/>
  <c r="L6575"/>
  <c r="K6575"/>
  <c r="J6575"/>
  <c r="I6575"/>
  <c r="R6574"/>
  <c r="Q6574"/>
  <c r="P6574"/>
  <c r="O6574"/>
  <c r="N6574"/>
  <c r="M6574"/>
  <c r="L6574"/>
  <c r="K6574"/>
  <c r="J6574"/>
  <c r="I6574"/>
  <c r="R6573"/>
  <c r="Q6573"/>
  <c r="P6573"/>
  <c r="O6573"/>
  <c r="N6573"/>
  <c r="M6573"/>
  <c r="L6573"/>
  <c r="K6573"/>
  <c r="J6573"/>
  <c r="I6573"/>
  <c r="R6572"/>
  <c r="Q6572"/>
  <c r="P6572"/>
  <c r="O6572"/>
  <c r="N6572"/>
  <c r="M6572"/>
  <c r="L6572"/>
  <c r="K6572"/>
  <c r="J6572"/>
  <c r="I6572"/>
  <c r="R6571"/>
  <c r="Q6571"/>
  <c r="P6571"/>
  <c r="O6571"/>
  <c r="N6571"/>
  <c r="M6571"/>
  <c r="L6571"/>
  <c r="K6571"/>
  <c r="J6571"/>
  <c r="I6571"/>
  <c r="R6570"/>
  <c r="Q6570"/>
  <c r="P6570"/>
  <c r="O6570"/>
  <c r="N6570"/>
  <c r="M6570"/>
  <c r="L6570"/>
  <c r="K6570"/>
  <c r="J6570"/>
  <c r="I6570"/>
  <c r="R6569"/>
  <c r="Q6569"/>
  <c r="P6569"/>
  <c r="O6569"/>
  <c r="N6569"/>
  <c r="M6569"/>
  <c r="L6569"/>
  <c r="K6569"/>
  <c r="J6569"/>
  <c r="I6569"/>
  <c r="R6568"/>
  <c r="Q6568"/>
  <c r="P6568"/>
  <c r="O6568"/>
  <c r="N6568"/>
  <c r="M6568"/>
  <c r="L6568"/>
  <c r="K6568"/>
  <c r="J6568"/>
  <c r="I6568"/>
  <c r="R6567"/>
  <c r="Q6567"/>
  <c r="P6567"/>
  <c r="O6567"/>
  <c r="N6567"/>
  <c r="M6567"/>
  <c r="L6567"/>
  <c r="K6567"/>
  <c r="J6567"/>
  <c r="I6567"/>
  <c r="R6566"/>
  <c r="Q6566"/>
  <c r="P6566"/>
  <c r="O6566"/>
  <c r="N6566"/>
  <c r="M6566"/>
  <c r="L6566"/>
  <c r="K6566"/>
  <c r="J6566"/>
  <c r="I6566"/>
  <c r="R6565"/>
  <c r="Q6565"/>
  <c r="P6565"/>
  <c r="O6565"/>
  <c r="N6565"/>
  <c r="M6565"/>
  <c r="L6565"/>
  <c r="K6565"/>
  <c r="J6565"/>
  <c r="I6565"/>
  <c r="R6564"/>
  <c r="Q6564"/>
  <c r="P6564"/>
  <c r="O6564"/>
  <c r="N6564"/>
  <c r="M6564"/>
  <c r="L6564"/>
  <c r="K6564"/>
  <c r="J6564"/>
  <c r="I6564"/>
  <c r="R6563"/>
  <c r="Q6563"/>
  <c r="P6563"/>
  <c r="O6563"/>
  <c r="N6563"/>
  <c r="M6563"/>
  <c r="L6563"/>
  <c r="K6563"/>
  <c r="J6563"/>
  <c r="I6563"/>
  <c r="R6562"/>
  <c r="Q6562"/>
  <c r="P6562"/>
  <c r="O6562"/>
  <c r="N6562"/>
  <c r="M6562"/>
  <c r="L6562"/>
  <c r="K6562"/>
  <c r="J6562"/>
  <c r="I6562"/>
  <c r="R6561"/>
  <c r="Q6561"/>
  <c r="P6561"/>
  <c r="O6561"/>
  <c r="N6561"/>
  <c r="M6561"/>
  <c r="L6561"/>
  <c r="K6561"/>
  <c r="J6561"/>
  <c r="I6561"/>
  <c r="R6560"/>
  <c r="Q6560"/>
  <c r="P6560"/>
  <c r="O6560"/>
  <c r="N6560"/>
  <c r="M6560"/>
  <c r="L6560"/>
  <c r="K6560"/>
  <c r="J6560"/>
  <c r="I6560"/>
  <c r="R6559"/>
  <c r="Q6559"/>
  <c r="P6559"/>
  <c r="O6559"/>
  <c r="N6559"/>
  <c r="M6559"/>
  <c r="L6559"/>
  <c r="K6559"/>
  <c r="J6559"/>
  <c r="I6559"/>
  <c r="R6558"/>
  <c r="Q6558"/>
  <c r="P6558"/>
  <c r="O6558"/>
  <c r="N6558"/>
  <c r="M6558"/>
  <c r="L6558"/>
  <c r="K6558"/>
  <c r="J6558"/>
  <c r="I6558"/>
  <c r="R6557"/>
  <c r="Q6557"/>
  <c r="P6557"/>
  <c r="O6557"/>
  <c r="N6557"/>
  <c r="M6557"/>
  <c r="L6557"/>
  <c r="K6557"/>
  <c r="J6557"/>
  <c r="I6557"/>
  <c r="R6556"/>
  <c r="Q6556"/>
  <c r="P6556"/>
  <c r="O6556"/>
  <c r="N6556"/>
  <c r="M6556"/>
  <c r="L6556"/>
  <c r="K6556"/>
  <c r="J6556"/>
  <c r="I6556"/>
  <c r="R6555"/>
  <c r="Q6555"/>
  <c r="P6555"/>
  <c r="O6555"/>
  <c r="N6555"/>
  <c r="M6555"/>
  <c r="L6555"/>
  <c r="K6555"/>
  <c r="J6555"/>
  <c r="I6555"/>
  <c r="R6554"/>
  <c r="Q6554"/>
  <c r="P6554"/>
  <c r="O6554"/>
  <c r="N6554"/>
  <c r="M6554"/>
  <c r="L6554"/>
  <c r="K6554"/>
  <c r="J6554"/>
  <c r="I6554"/>
  <c r="R6553"/>
  <c r="Q6553"/>
  <c r="P6553"/>
  <c r="O6553"/>
  <c r="N6553"/>
  <c r="M6553"/>
  <c r="L6553"/>
  <c r="K6553"/>
  <c r="J6553"/>
  <c r="I6553"/>
  <c r="R6552"/>
  <c r="Q6552"/>
  <c r="P6552"/>
  <c r="O6552"/>
  <c r="N6552"/>
  <c r="M6552"/>
  <c r="L6552"/>
  <c r="K6552"/>
  <c r="J6552"/>
  <c r="I6552"/>
  <c r="R6551"/>
  <c r="Q6551"/>
  <c r="P6551"/>
  <c r="O6551"/>
  <c r="N6551"/>
  <c r="M6551"/>
  <c r="L6551"/>
  <c r="K6551"/>
  <c r="J6551"/>
  <c r="I6551"/>
  <c r="R6550"/>
  <c r="Q6550"/>
  <c r="P6550"/>
  <c r="O6550"/>
  <c r="N6550"/>
  <c r="M6550"/>
  <c r="L6550"/>
  <c r="K6550"/>
  <c r="J6550"/>
  <c r="I6550"/>
  <c r="R6549"/>
  <c r="Q6549"/>
  <c r="P6549"/>
  <c r="O6549"/>
  <c r="N6549"/>
  <c r="M6549"/>
  <c r="L6549"/>
  <c r="K6549"/>
  <c r="J6549"/>
  <c r="I6549"/>
  <c r="R6548"/>
  <c r="Q6548"/>
  <c r="P6548"/>
  <c r="O6548"/>
  <c r="N6548"/>
  <c r="M6548"/>
  <c r="L6548"/>
  <c r="K6548"/>
  <c r="J6548"/>
  <c r="I6548"/>
  <c r="R6547"/>
  <c r="Q6547"/>
  <c r="P6547"/>
  <c r="O6547"/>
  <c r="N6547"/>
  <c r="M6547"/>
  <c r="L6547"/>
  <c r="K6547"/>
  <c r="J6547"/>
  <c r="I6547"/>
  <c r="R6546"/>
  <c r="Q6546"/>
  <c r="P6546"/>
  <c r="O6546"/>
  <c r="N6546"/>
  <c r="M6546"/>
  <c r="L6546"/>
  <c r="K6546"/>
  <c r="J6546"/>
  <c r="I6546"/>
  <c r="R6545"/>
  <c r="Q6545"/>
  <c r="P6545"/>
  <c r="O6545"/>
  <c r="N6545"/>
  <c r="M6545"/>
  <c r="L6545"/>
  <c r="K6545"/>
  <c r="J6545"/>
  <c r="I6545"/>
  <c r="R6544"/>
  <c r="Q6544"/>
  <c r="P6544"/>
  <c r="O6544"/>
  <c r="N6544"/>
  <c r="M6544"/>
  <c r="L6544"/>
  <c r="K6544"/>
  <c r="J6544"/>
  <c r="I6544"/>
  <c r="R6543"/>
  <c r="Q6543"/>
  <c r="P6543"/>
  <c r="O6543"/>
  <c r="N6543"/>
  <c r="M6543"/>
  <c r="L6543"/>
  <c r="K6543"/>
  <c r="J6543"/>
  <c r="I6543"/>
  <c r="R6542"/>
  <c r="Q6542"/>
  <c r="P6542"/>
  <c r="O6542"/>
  <c r="N6542"/>
  <c r="M6542"/>
  <c r="L6542"/>
  <c r="K6542"/>
  <c r="J6542"/>
  <c r="I6542"/>
  <c r="R6541"/>
  <c r="Q6541"/>
  <c r="P6541"/>
  <c r="O6541"/>
  <c r="N6541"/>
  <c r="M6541"/>
  <c r="L6541"/>
  <c r="K6541"/>
  <c r="J6541"/>
  <c r="I6541"/>
  <c r="R6540"/>
  <c r="Q6540"/>
  <c r="P6540"/>
  <c r="O6540"/>
  <c r="N6540"/>
  <c r="M6540"/>
  <c r="L6540"/>
  <c r="K6540"/>
  <c r="J6540"/>
  <c r="I6540"/>
  <c r="R6539"/>
  <c r="Q6539"/>
  <c r="P6539"/>
  <c r="O6539"/>
  <c r="N6539"/>
  <c r="M6539"/>
  <c r="L6539"/>
  <c r="K6539"/>
  <c r="J6539"/>
  <c r="I6539"/>
  <c r="R6538"/>
  <c r="Q6538"/>
  <c r="P6538"/>
  <c r="O6538"/>
  <c r="N6538"/>
  <c r="M6538"/>
  <c r="L6538"/>
  <c r="K6538"/>
  <c r="J6538"/>
  <c r="I6538"/>
  <c r="R6537"/>
  <c r="Q6537"/>
  <c r="P6537"/>
  <c r="O6537"/>
  <c r="N6537"/>
  <c r="M6537"/>
  <c r="L6537"/>
  <c r="K6537"/>
  <c r="J6537"/>
  <c r="I6537"/>
  <c r="R6536"/>
  <c r="Q6536"/>
  <c r="P6536"/>
  <c r="O6536"/>
  <c r="N6536"/>
  <c r="M6536"/>
  <c r="L6536"/>
  <c r="K6536"/>
  <c r="J6536"/>
  <c r="I6536"/>
  <c r="R6535"/>
  <c r="Q6535"/>
  <c r="P6535"/>
  <c r="O6535"/>
  <c r="N6535"/>
  <c r="M6535"/>
  <c r="L6535"/>
  <c r="K6535"/>
  <c r="J6535"/>
  <c r="I6535"/>
  <c r="R6534"/>
  <c r="Q6534"/>
  <c r="P6534"/>
  <c r="O6534"/>
  <c r="N6534"/>
  <c r="M6534"/>
  <c r="L6534"/>
  <c r="K6534"/>
  <c r="J6534"/>
  <c r="I6534"/>
  <c r="R6533"/>
  <c r="Q6533"/>
  <c r="P6533"/>
  <c r="O6533"/>
  <c r="N6533"/>
  <c r="M6533"/>
  <c r="L6533"/>
  <c r="K6533"/>
  <c r="J6533"/>
  <c r="I6533"/>
  <c r="R6532"/>
  <c r="Q6532"/>
  <c r="P6532"/>
  <c r="O6532"/>
  <c r="N6532"/>
  <c r="M6532"/>
  <c r="L6532"/>
  <c r="K6532"/>
  <c r="J6532"/>
  <c r="I6532"/>
  <c r="R6531"/>
  <c r="Q6531"/>
  <c r="P6531"/>
  <c r="O6531"/>
  <c r="N6531"/>
  <c r="M6531"/>
  <c r="L6531"/>
  <c r="K6531"/>
  <c r="J6531"/>
  <c r="I6531"/>
  <c r="R6530"/>
  <c r="Q6530"/>
  <c r="P6530"/>
  <c r="O6530"/>
  <c r="N6530"/>
  <c r="M6530"/>
  <c r="L6530"/>
  <c r="K6530"/>
  <c r="J6530"/>
  <c r="I6530"/>
  <c r="R6529"/>
  <c r="Q6529"/>
  <c r="P6529"/>
  <c r="O6529"/>
  <c r="N6529"/>
  <c r="M6529"/>
  <c r="L6529"/>
  <c r="K6529"/>
  <c r="J6529"/>
  <c r="I6529"/>
  <c r="R6528"/>
  <c r="Q6528"/>
  <c r="P6528"/>
  <c r="O6528"/>
  <c r="N6528"/>
  <c r="M6528"/>
  <c r="L6528"/>
  <c r="K6528"/>
  <c r="J6528"/>
  <c r="I6528"/>
  <c r="R6527"/>
  <c r="Q6527"/>
  <c r="P6527"/>
  <c r="O6527"/>
  <c r="N6527"/>
  <c r="M6527"/>
  <c r="L6527"/>
  <c r="K6527"/>
  <c r="J6527"/>
  <c r="I6527"/>
  <c r="R6526"/>
  <c r="Q6526"/>
  <c r="P6526"/>
  <c r="O6526"/>
  <c r="N6526"/>
  <c r="M6526"/>
  <c r="L6526"/>
  <c r="K6526"/>
  <c r="J6526"/>
  <c r="I6526"/>
  <c r="R6525"/>
  <c r="Q6525"/>
  <c r="P6525"/>
  <c r="O6525"/>
  <c r="N6525"/>
  <c r="M6525"/>
  <c r="L6525"/>
  <c r="K6525"/>
  <c r="J6525"/>
  <c r="I6525"/>
  <c r="R6524"/>
  <c r="Q6524"/>
  <c r="P6524"/>
  <c r="O6524"/>
  <c r="N6524"/>
  <c r="M6524"/>
  <c r="L6524"/>
  <c r="K6524"/>
  <c r="J6524"/>
  <c r="I6524"/>
  <c r="R6523"/>
  <c r="Q6523"/>
  <c r="P6523"/>
  <c r="O6523"/>
  <c r="N6523"/>
  <c r="M6523"/>
  <c r="L6523"/>
  <c r="K6523"/>
  <c r="J6523"/>
  <c r="I6523"/>
  <c r="R6522"/>
  <c r="Q6522"/>
  <c r="P6522"/>
  <c r="O6522"/>
  <c r="N6522"/>
  <c r="M6522"/>
  <c r="L6522"/>
  <c r="K6522"/>
  <c r="J6522"/>
  <c r="I6522"/>
  <c r="R6521"/>
  <c r="Q6521"/>
  <c r="P6521"/>
  <c r="O6521"/>
  <c r="N6521"/>
  <c r="M6521"/>
  <c r="L6521"/>
  <c r="K6521"/>
  <c r="J6521"/>
  <c r="I6521"/>
  <c r="R6520"/>
  <c r="Q6520"/>
  <c r="P6520"/>
  <c r="O6520"/>
  <c r="N6520"/>
  <c r="M6520"/>
  <c r="L6520"/>
  <c r="K6520"/>
  <c r="J6520"/>
  <c r="I6520"/>
  <c r="R6519"/>
  <c r="Q6519"/>
  <c r="P6519"/>
  <c r="O6519"/>
  <c r="N6519"/>
  <c r="M6519"/>
  <c r="L6519"/>
  <c r="K6519"/>
  <c r="J6519"/>
  <c r="I6519"/>
  <c r="R6518"/>
  <c r="Q6518"/>
  <c r="P6518"/>
  <c r="O6518"/>
  <c r="N6518"/>
  <c r="M6518"/>
  <c r="L6518"/>
  <c r="K6518"/>
  <c r="J6518"/>
  <c r="I6518"/>
  <c r="R6517"/>
  <c r="Q6517"/>
  <c r="P6517"/>
  <c r="O6517"/>
  <c r="N6517"/>
  <c r="M6517"/>
  <c r="L6517"/>
  <c r="K6517"/>
  <c r="J6517"/>
  <c r="I6517"/>
  <c r="R6516"/>
  <c r="Q6516"/>
  <c r="P6516"/>
  <c r="O6516"/>
  <c r="N6516"/>
  <c r="M6516"/>
  <c r="L6516"/>
  <c r="K6516"/>
  <c r="J6516"/>
  <c r="I6516"/>
  <c r="R6515"/>
  <c r="Q6515"/>
  <c r="P6515"/>
  <c r="O6515"/>
  <c r="N6515"/>
  <c r="M6515"/>
  <c r="L6515"/>
  <c r="K6515"/>
  <c r="J6515"/>
  <c r="I6515"/>
  <c r="R6514"/>
  <c r="Q6514"/>
  <c r="P6514"/>
  <c r="O6514"/>
  <c r="N6514"/>
  <c r="M6514"/>
  <c r="L6514"/>
  <c r="K6514"/>
  <c r="J6514"/>
  <c r="I6514"/>
  <c r="R6513"/>
  <c r="Q6513"/>
  <c r="P6513"/>
  <c r="O6513"/>
  <c r="N6513"/>
  <c r="M6513"/>
  <c r="L6513"/>
  <c r="K6513"/>
  <c r="J6513"/>
  <c r="I6513"/>
  <c r="R6512"/>
  <c r="Q6512"/>
  <c r="P6512"/>
  <c r="O6512"/>
  <c r="N6512"/>
  <c r="M6512"/>
  <c r="L6512"/>
  <c r="K6512"/>
  <c r="J6512"/>
  <c r="I6512"/>
  <c r="R6511"/>
  <c r="Q6511"/>
  <c r="P6511"/>
  <c r="O6511"/>
  <c r="N6511"/>
  <c r="M6511"/>
  <c r="L6511"/>
  <c r="K6511"/>
  <c r="J6511"/>
  <c r="I6511"/>
  <c r="R6510"/>
  <c r="Q6510"/>
  <c r="P6510"/>
  <c r="O6510"/>
  <c r="N6510"/>
  <c r="M6510"/>
  <c r="L6510"/>
  <c r="K6510"/>
  <c r="J6510"/>
  <c r="I6510"/>
  <c r="R6509"/>
  <c r="Q6509"/>
  <c r="P6509"/>
  <c r="O6509"/>
  <c r="N6509"/>
  <c r="M6509"/>
  <c r="L6509"/>
  <c r="K6509"/>
  <c r="J6509"/>
  <c r="I6509"/>
  <c r="R6508"/>
  <c r="Q6508"/>
  <c r="P6508"/>
  <c r="O6508"/>
  <c r="N6508"/>
  <c r="M6508"/>
  <c r="L6508"/>
  <c r="K6508"/>
  <c r="J6508"/>
  <c r="I6508"/>
  <c r="R6507"/>
  <c r="Q6507"/>
  <c r="P6507"/>
  <c r="O6507"/>
  <c r="N6507"/>
  <c r="M6507"/>
  <c r="L6507"/>
  <c r="K6507"/>
  <c r="J6507"/>
  <c r="I6507"/>
  <c r="R6506"/>
  <c r="Q6506"/>
  <c r="P6506"/>
  <c r="O6506"/>
  <c r="N6506"/>
  <c r="M6506"/>
  <c r="L6506"/>
  <c r="K6506"/>
  <c r="J6506"/>
  <c r="I6506"/>
  <c r="R6505"/>
  <c r="Q6505"/>
  <c r="P6505"/>
  <c r="O6505"/>
  <c r="N6505"/>
  <c r="M6505"/>
  <c r="L6505"/>
  <c r="K6505"/>
  <c r="J6505"/>
  <c r="I6505"/>
  <c r="R6504"/>
  <c r="Q6504"/>
  <c r="P6504"/>
  <c r="O6504"/>
  <c r="N6504"/>
  <c r="M6504"/>
  <c r="L6504"/>
  <c r="K6504"/>
  <c r="J6504"/>
  <c r="I6504"/>
  <c r="R6503"/>
  <c r="Q6503"/>
  <c r="P6503"/>
  <c r="O6503"/>
  <c r="N6503"/>
  <c r="M6503"/>
  <c r="L6503"/>
  <c r="K6503"/>
  <c r="J6503"/>
  <c r="I6503"/>
  <c r="R6502"/>
  <c r="Q6502"/>
  <c r="P6502"/>
  <c r="O6502"/>
  <c r="N6502"/>
  <c r="M6502"/>
  <c r="L6502"/>
  <c r="K6502"/>
  <c r="J6502"/>
  <c r="I6502"/>
  <c r="R6501"/>
  <c r="Q6501"/>
  <c r="P6501"/>
  <c r="O6501"/>
  <c r="N6501"/>
  <c r="M6501"/>
  <c r="L6501"/>
  <c r="K6501"/>
  <c r="J6501"/>
  <c r="I6501"/>
  <c r="R6500"/>
  <c r="Q6500"/>
  <c r="P6500"/>
  <c r="O6500"/>
  <c r="N6500"/>
  <c r="M6500"/>
  <c r="L6500"/>
  <c r="K6500"/>
  <c r="J6500"/>
  <c r="I6500"/>
  <c r="R6499"/>
  <c r="Q6499"/>
  <c r="P6499"/>
  <c r="O6499"/>
  <c r="N6499"/>
  <c r="M6499"/>
  <c r="L6499"/>
  <c r="K6499"/>
  <c r="J6499"/>
  <c r="I6499"/>
  <c r="R6498"/>
  <c r="Q6498"/>
  <c r="P6498"/>
  <c r="O6498"/>
  <c r="N6498"/>
  <c r="M6498"/>
  <c r="L6498"/>
  <c r="K6498"/>
  <c r="J6498"/>
  <c r="I6498"/>
  <c r="R6497"/>
  <c r="Q6497"/>
  <c r="P6497"/>
  <c r="O6497"/>
  <c r="N6497"/>
  <c r="M6497"/>
  <c r="L6497"/>
  <c r="K6497"/>
  <c r="J6497"/>
  <c r="I6497"/>
  <c r="R6496"/>
  <c r="Q6496"/>
  <c r="P6496"/>
  <c r="O6496"/>
  <c r="N6496"/>
  <c r="M6496"/>
  <c r="L6496"/>
  <c r="K6496"/>
  <c r="J6496"/>
  <c r="I6496"/>
  <c r="R6495"/>
  <c r="Q6495"/>
  <c r="P6495"/>
  <c r="O6495"/>
  <c r="N6495"/>
  <c r="M6495"/>
  <c r="L6495"/>
  <c r="K6495"/>
  <c r="J6495"/>
  <c r="I6495"/>
  <c r="R6494"/>
  <c r="Q6494"/>
  <c r="P6494"/>
  <c r="O6494"/>
  <c r="N6494"/>
  <c r="M6494"/>
  <c r="L6494"/>
  <c r="K6494"/>
  <c r="J6494"/>
  <c r="I6494"/>
  <c r="R6493"/>
  <c r="Q6493"/>
  <c r="P6493"/>
  <c r="O6493"/>
  <c r="N6493"/>
  <c r="M6493"/>
  <c r="L6493"/>
  <c r="K6493"/>
  <c r="J6493"/>
  <c r="I6493"/>
  <c r="R6492"/>
  <c r="Q6492"/>
  <c r="P6492"/>
  <c r="O6492"/>
  <c r="N6492"/>
  <c r="M6492"/>
  <c r="L6492"/>
  <c r="K6492"/>
  <c r="J6492"/>
  <c r="I6492"/>
  <c r="R6491"/>
  <c r="Q6491"/>
  <c r="P6491"/>
  <c r="O6491"/>
  <c r="N6491"/>
  <c r="M6491"/>
  <c r="L6491"/>
  <c r="K6491"/>
  <c r="J6491"/>
  <c r="I6491"/>
  <c r="R6490"/>
  <c r="Q6490"/>
  <c r="P6490"/>
  <c r="O6490"/>
  <c r="N6490"/>
  <c r="M6490"/>
  <c r="L6490"/>
  <c r="K6490"/>
  <c r="J6490"/>
  <c r="I6490"/>
  <c r="R6489"/>
  <c r="Q6489"/>
  <c r="P6489"/>
  <c r="O6489"/>
  <c r="N6489"/>
  <c r="M6489"/>
  <c r="L6489"/>
  <c r="K6489"/>
  <c r="J6489"/>
  <c r="I6489"/>
  <c r="R6488"/>
  <c r="Q6488"/>
  <c r="P6488"/>
  <c r="O6488"/>
  <c r="N6488"/>
  <c r="M6488"/>
  <c r="L6488"/>
  <c r="K6488"/>
  <c r="J6488"/>
  <c r="I6488"/>
  <c r="R6487"/>
  <c r="Q6487"/>
  <c r="P6487"/>
  <c r="O6487"/>
  <c r="N6487"/>
  <c r="M6487"/>
  <c r="L6487"/>
  <c r="K6487"/>
  <c r="J6487"/>
  <c r="I6487"/>
  <c r="R6486"/>
  <c r="Q6486"/>
  <c r="P6486"/>
  <c r="O6486"/>
  <c r="N6486"/>
  <c r="M6486"/>
  <c r="L6486"/>
  <c r="K6486"/>
  <c r="J6486"/>
  <c r="I6486"/>
  <c r="R6485"/>
  <c r="Q6485"/>
  <c r="P6485"/>
  <c r="O6485"/>
  <c r="N6485"/>
  <c r="M6485"/>
  <c r="L6485"/>
  <c r="K6485"/>
  <c r="J6485"/>
  <c r="I6485"/>
  <c r="R6484"/>
  <c r="Q6484"/>
  <c r="P6484"/>
  <c r="O6484"/>
  <c r="N6484"/>
  <c r="M6484"/>
  <c r="L6484"/>
  <c r="K6484"/>
  <c r="J6484"/>
  <c r="I6484"/>
  <c r="R6483"/>
  <c r="Q6483"/>
  <c r="P6483"/>
  <c r="O6483"/>
  <c r="N6483"/>
  <c r="M6483"/>
  <c r="L6483"/>
  <c r="K6483"/>
  <c r="J6483"/>
  <c r="I6483"/>
  <c r="R6482"/>
  <c r="Q6482"/>
  <c r="P6482"/>
  <c r="O6482"/>
  <c r="N6482"/>
  <c r="M6482"/>
  <c r="L6482"/>
  <c r="K6482"/>
  <c r="J6482"/>
  <c r="I6482"/>
  <c r="R6481"/>
  <c r="Q6481"/>
  <c r="P6481"/>
  <c r="O6481"/>
  <c r="N6481"/>
  <c r="M6481"/>
  <c r="L6481"/>
  <c r="K6481"/>
  <c r="J6481"/>
  <c r="I6481"/>
  <c r="R6480"/>
  <c r="Q6480"/>
  <c r="P6480"/>
  <c r="O6480"/>
  <c r="N6480"/>
  <c r="M6480"/>
  <c r="L6480"/>
  <c r="K6480"/>
  <c r="J6480"/>
  <c r="I6480"/>
  <c r="R6479"/>
  <c r="Q6479"/>
  <c r="P6479"/>
  <c r="O6479"/>
  <c r="N6479"/>
  <c r="M6479"/>
  <c r="L6479"/>
  <c r="K6479"/>
  <c r="J6479"/>
  <c r="I6479"/>
  <c r="R6478"/>
  <c r="Q6478"/>
  <c r="P6478"/>
  <c r="O6478"/>
  <c r="N6478"/>
  <c r="M6478"/>
  <c r="L6478"/>
  <c r="K6478"/>
  <c r="J6478"/>
  <c r="I6478"/>
  <c r="R6477"/>
  <c r="Q6477"/>
  <c r="P6477"/>
  <c r="O6477"/>
  <c r="N6477"/>
  <c r="M6477"/>
  <c r="L6477"/>
  <c r="K6477"/>
  <c r="J6477"/>
  <c r="I6477"/>
  <c r="R6476"/>
  <c r="Q6476"/>
  <c r="P6476"/>
  <c r="O6476"/>
  <c r="N6476"/>
  <c r="M6476"/>
  <c r="L6476"/>
  <c r="K6476"/>
  <c r="J6476"/>
  <c r="I6476"/>
  <c r="R6475"/>
  <c r="Q6475"/>
  <c r="P6475"/>
  <c r="O6475"/>
  <c r="N6475"/>
  <c r="M6475"/>
  <c r="L6475"/>
  <c r="K6475"/>
  <c r="J6475"/>
  <c r="I6475"/>
  <c r="R6474"/>
  <c r="Q6474"/>
  <c r="P6474"/>
  <c r="O6474"/>
  <c r="N6474"/>
  <c r="M6474"/>
  <c r="L6474"/>
  <c r="K6474"/>
  <c r="J6474"/>
  <c r="I6474"/>
  <c r="R6473"/>
  <c r="Q6473"/>
  <c r="P6473"/>
  <c r="O6473"/>
  <c r="N6473"/>
  <c r="M6473"/>
  <c r="L6473"/>
  <c r="K6473"/>
  <c r="J6473"/>
  <c r="I6473"/>
  <c r="R6472"/>
  <c r="Q6472"/>
  <c r="P6472"/>
  <c r="O6472"/>
  <c r="N6472"/>
  <c r="M6472"/>
  <c r="L6472"/>
  <c r="K6472"/>
  <c r="J6472"/>
  <c r="I6472"/>
  <c r="R6471"/>
  <c r="Q6471"/>
  <c r="P6471"/>
  <c r="O6471"/>
  <c r="N6471"/>
  <c r="M6471"/>
  <c r="L6471"/>
  <c r="K6471"/>
  <c r="J6471"/>
  <c r="I6471"/>
  <c r="R6470"/>
  <c r="Q6470"/>
  <c r="P6470"/>
  <c r="O6470"/>
  <c r="N6470"/>
  <c r="M6470"/>
  <c r="L6470"/>
  <c r="K6470"/>
  <c r="J6470"/>
  <c r="I6470"/>
  <c r="R6469"/>
  <c r="Q6469"/>
  <c r="P6469"/>
  <c r="O6469"/>
  <c r="N6469"/>
  <c r="M6469"/>
  <c r="L6469"/>
  <c r="K6469"/>
  <c r="J6469"/>
  <c r="I6469"/>
  <c r="R6468"/>
  <c r="Q6468"/>
  <c r="P6468"/>
  <c r="O6468"/>
  <c r="N6468"/>
  <c r="M6468"/>
  <c r="L6468"/>
  <c r="K6468"/>
  <c r="J6468"/>
  <c r="I6468"/>
  <c r="R6467"/>
  <c r="Q6467"/>
  <c r="P6467"/>
  <c r="O6467"/>
  <c r="N6467"/>
  <c r="M6467"/>
  <c r="L6467"/>
  <c r="K6467"/>
  <c r="J6467"/>
  <c r="I6467"/>
  <c r="R6466"/>
  <c r="Q6466"/>
  <c r="P6466"/>
  <c r="O6466"/>
  <c r="N6466"/>
  <c r="M6466"/>
  <c r="L6466"/>
  <c r="K6466"/>
  <c r="J6466"/>
  <c r="I6466"/>
  <c r="R6465"/>
  <c r="Q6465"/>
  <c r="P6465"/>
  <c r="O6465"/>
  <c r="N6465"/>
  <c r="M6465"/>
  <c r="L6465"/>
  <c r="K6465"/>
  <c r="J6465"/>
  <c r="I6465"/>
  <c r="R6464"/>
  <c r="Q6464"/>
  <c r="P6464"/>
  <c r="O6464"/>
  <c r="N6464"/>
  <c r="M6464"/>
  <c r="L6464"/>
  <c r="K6464"/>
  <c r="J6464"/>
  <c r="I6464"/>
  <c r="R6463"/>
  <c r="Q6463"/>
  <c r="P6463"/>
  <c r="O6463"/>
  <c r="N6463"/>
  <c r="M6463"/>
  <c r="L6463"/>
  <c r="K6463"/>
  <c r="J6463"/>
  <c r="I6463"/>
  <c r="R6462"/>
  <c r="Q6462"/>
  <c r="P6462"/>
  <c r="O6462"/>
  <c r="N6462"/>
  <c r="M6462"/>
  <c r="L6462"/>
  <c r="K6462"/>
  <c r="J6462"/>
  <c r="I6462"/>
  <c r="R6461"/>
  <c r="Q6461"/>
  <c r="P6461"/>
  <c r="O6461"/>
  <c r="N6461"/>
  <c r="M6461"/>
  <c r="L6461"/>
  <c r="K6461"/>
  <c r="J6461"/>
  <c r="I6461"/>
  <c r="R6460"/>
  <c r="Q6460"/>
  <c r="P6460"/>
  <c r="O6460"/>
  <c r="N6460"/>
  <c r="M6460"/>
  <c r="L6460"/>
  <c r="K6460"/>
  <c r="J6460"/>
  <c r="I6460"/>
  <c r="R6459"/>
  <c r="Q6459"/>
  <c r="P6459"/>
  <c r="O6459"/>
  <c r="N6459"/>
  <c r="M6459"/>
  <c r="L6459"/>
  <c r="K6459"/>
  <c r="J6459"/>
  <c r="I6459"/>
  <c r="R6458"/>
  <c r="Q6458"/>
  <c r="P6458"/>
  <c r="O6458"/>
  <c r="N6458"/>
  <c r="M6458"/>
  <c r="L6458"/>
  <c r="K6458"/>
  <c r="J6458"/>
  <c r="I6458"/>
  <c r="R6457"/>
  <c r="Q6457"/>
  <c r="P6457"/>
  <c r="O6457"/>
  <c r="N6457"/>
  <c r="M6457"/>
  <c r="L6457"/>
  <c r="K6457"/>
  <c r="J6457"/>
  <c r="I6457"/>
  <c r="R6456"/>
  <c r="Q6456"/>
  <c r="P6456"/>
  <c r="O6456"/>
  <c r="N6456"/>
  <c r="M6456"/>
  <c r="L6456"/>
  <c r="K6456"/>
  <c r="J6456"/>
  <c r="I6456"/>
  <c r="R6455"/>
  <c r="Q6455"/>
  <c r="P6455"/>
  <c r="O6455"/>
  <c r="N6455"/>
  <c r="M6455"/>
  <c r="L6455"/>
  <c r="K6455"/>
  <c r="J6455"/>
  <c r="I6455"/>
  <c r="R6454"/>
  <c r="Q6454"/>
  <c r="P6454"/>
  <c r="O6454"/>
  <c r="N6454"/>
  <c r="M6454"/>
  <c r="L6454"/>
  <c r="K6454"/>
  <c r="J6454"/>
  <c r="I6454"/>
  <c r="R6453"/>
  <c r="Q6453"/>
  <c r="P6453"/>
  <c r="O6453"/>
  <c r="N6453"/>
  <c r="M6453"/>
  <c r="L6453"/>
  <c r="K6453"/>
  <c r="J6453"/>
  <c r="I6453"/>
  <c r="R6452"/>
  <c r="Q6452"/>
  <c r="P6452"/>
  <c r="O6452"/>
  <c r="N6452"/>
  <c r="M6452"/>
  <c r="L6452"/>
  <c r="K6452"/>
  <c r="J6452"/>
  <c r="I6452"/>
  <c r="R6451"/>
  <c r="Q6451"/>
  <c r="P6451"/>
  <c r="O6451"/>
  <c r="N6451"/>
  <c r="M6451"/>
  <c r="L6451"/>
  <c r="K6451"/>
  <c r="J6451"/>
  <c r="I6451"/>
  <c r="R6450"/>
  <c r="Q6450"/>
  <c r="P6450"/>
  <c r="O6450"/>
  <c r="N6450"/>
  <c r="M6450"/>
  <c r="L6450"/>
  <c r="K6450"/>
  <c r="J6450"/>
  <c r="I6450"/>
  <c r="R6449"/>
  <c r="Q6449"/>
  <c r="P6449"/>
  <c r="O6449"/>
  <c r="N6449"/>
  <c r="M6449"/>
  <c r="L6449"/>
  <c r="K6449"/>
  <c r="J6449"/>
  <c r="I6449"/>
  <c r="R6448"/>
  <c r="Q6448"/>
  <c r="P6448"/>
  <c r="O6448"/>
  <c r="N6448"/>
  <c r="M6448"/>
  <c r="L6448"/>
  <c r="K6448"/>
  <c r="J6448"/>
  <c r="I6448"/>
  <c r="R6447"/>
  <c r="Q6447"/>
  <c r="P6447"/>
  <c r="O6447"/>
  <c r="N6447"/>
  <c r="M6447"/>
  <c r="L6447"/>
  <c r="K6447"/>
  <c r="J6447"/>
  <c r="I6447"/>
  <c r="R6446"/>
  <c r="Q6446"/>
  <c r="P6446"/>
  <c r="O6446"/>
  <c r="N6446"/>
  <c r="M6446"/>
  <c r="L6446"/>
  <c r="K6446"/>
  <c r="J6446"/>
  <c r="I6446"/>
  <c r="R6445"/>
  <c r="Q6445"/>
  <c r="P6445"/>
  <c r="O6445"/>
  <c r="N6445"/>
  <c r="M6445"/>
  <c r="L6445"/>
  <c r="K6445"/>
  <c r="J6445"/>
  <c r="I6445"/>
  <c r="R6444"/>
  <c r="Q6444"/>
  <c r="P6444"/>
  <c r="O6444"/>
  <c r="N6444"/>
  <c r="M6444"/>
  <c r="L6444"/>
  <c r="K6444"/>
  <c r="J6444"/>
  <c r="I6444"/>
  <c r="R6443"/>
  <c r="Q6443"/>
  <c r="P6443"/>
  <c r="O6443"/>
  <c r="N6443"/>
  <c r="M6443"/>
  <c r="L6443"/>
  <c r="K6443"/>
  <c r="J6443"/>
  <c r="I6443"/>
  <c r="R6442"/>
  <c r="Q6442"/>
  <c r="P6442"/>
  <c r="O6442"/>
  <c r="N6442"/>
  <c r="M6442"/>
  <c r="L6442"/>
  <c r="K6442"/>
  <c r="J6442"/>
  <c r="I6442"/>
  <c r="R6441"/>
  <c r="Q6441"/>
  <c r="P6441"/>
  <c r="O6441"/>
  <c r="N6441"/>
  <c r="M6441"/>
  <c r="L6441"/>
  <c r="K6441"/>
  <c r="J6441"/>
  <c r="I6441"/>
  <c r="R6440"/>
  <c r="Q6440"/>
  <c r="P6440"/>
  <c r="O6440"/>
  <c r="N6440"/>
  <c r="M6440"/>
  <c r="L6440"/>
  <c r="K6440"/>
  <c r="J6440"/>
  <c r="I6440"/>
  <c r="R6439"/>
  <c r="Q6439"/>
  <c r="P6439"/>
  <c r="O6439"/>
  <c r="N6439"/>
  <c r="M6439"/>
  <c r="L6439"/>
  <c r="K6439"/>
  <c r="J6439"/>
  <c r="I6439"/>
  <c r="R6438"/>
  <c r="Q6438"/>
  <c r="P6438"/>
  <c r="O6438"/>
  <c r="N6438"/>
  <c r="M6438"/>
  <c r="L6438"/>
  <c r="K6438"/>
  <c r="J6438"/>
  <c r="I6438"/>
  <c r="R6437"/>
  <c r="Q6437"/>
  <c r="P6437"/>
  <c r="O6437"/>
  <c r="N6437"/>
  <c r="M6437"/>
  <c r="L6437"/>
  <c r="K6437"/>
  <c r="J6437"/>
  <c r="I6437"/>
  <c r="R6436"/>
  <c r="Q6436"/>
  <c r="P6436"/>
  <c r="O6436"/>
  <c r="N6436"/>
  <c r="M6436"/>
  <c r="L6436"/>
  <c r="K6436"/>
  <c r="J6436"/>
  <c r="I6436"/>
  <c r="R6435"/>
  <c r="Q6435"/>
  <c r="P6435"/>
  <c r="O6435"/>
  <c r="N6435"/>
  <c r="M6435"/>
  <c r="L6435"/>
  <c r="K6435"/>
  <c r="J6435"/>
  <c r="I6435"/>
  <c r="R6434"/>
  <c r="Q6434"/>
  <c r="P6434"/>
  <c r="O6434"/>
  <c r="N6434"/>
  <c r="M6434"/>
  <c r="L6434"/>
  <c r="K6434"/>
  <c r="J6434"/>
  <c r="I6434"/>
  <c r="R6433"/>
  <c r="Q6433"/>
  <c r="P6433"/>
  <c r="O6433"/>
  <c r="N6433"/>
  <c r="M6433"/>
  <c r="L6433"/>
  <c r="K6433"/>
  <c r="J6433"/>
  <c r="I6433"/>
  <c r="R6432"/>
  <c r="Q6432"/>
  <c r="P6432"/>
  <c r="O6432"/>
  <c r="N6432"/>
  <c r="M6432"/>
  <c r="L6432"/>
  <c r="K6432"/>
  <c r="J6432"/>
  <c r="I6432"/>
  <c r="R6431"/>
  <c r="Q6431"/>
  <c r="P6431"/>
  <c r="O6431"/>
  <c r="N6431"/>
  <c r="M6431"/>
  <c r="L6431"/>
  <c r="K6431"/>
  <c r="J6431"/>
  <c r="I6431"/>
  <c r="R6430"/>
  <c r="Q6430"/>
  <c r="P6430"/>
  <c r="O6430"/>
  <c r="N6430"/>
  <c r="M6430"/>
  <c r="L6430"/>
  <c r="K6430"/>
  <c r="J6430"/>
  <c r="I6430"/>
  <c r="R6429"/>
  <c r="Q6429"/>
  <c r="P6429"/>
  <c r="O6429"/>
  <c r="N6429"/>
  <c r="M6429"/>
  <c r="L6429"/>
  <c r="K6429"/>
  <c r="J6429"/>
  <c r="I6429"/>
  <c r="R6428"/>
  <c r="Q6428"/>
  <c r="P6428"/>
  <c r="O6428"/>
  <c r="N6428"/>
  <c r="M6428"/>
  <c r="L6428"/>
  <c r="K6428"/>
  <c r="J6428"/>
  <c r="I6428"/>
  <c r="R6427"/>
  <c r="Q6427"/>
  <c r="P6427"/>
  <c r="O6427"/>
  <c r="N6427"/>
  <c r="M6427"/>
  <c r="L6427"/>
  <c r="K6427"/>
  <c r="J6427"/>
  <c r="I6427"/>
  <c r="R6426"/>
  <c r="Q6426"/>
  <c r="P6426"/>
  <c r="O6426"/>
  <c r="N6426"/>
  <c r="M6426"/>
  <c r="L6426"/>
  <c r="K6426"/>
  <c r="J6426"/>
  <c r="I6426"/>
  <c r="R6425"/>
  <c r="Q6425"/>
  <c r="P6425"/>
  <c r="O6425"/>
  <c r="N6425"/>
  <c r="M6425"/>
  <c r="L6425"/>
  <c r="K6425"/>
  <c r="J6425"/>
  <c r="I6425"/>
  <c r="R6424"/>
  <c r="Q6424"/>
  <c r="P6424"/>
  <c r="O6424"/>
  <c r="N6424"/>
  <c r="M6424"/>
  <c r="L6424"/>
  <c r="K6424"/>
  <c r="J6424"/>
  <c r="I6424"/>
  <c r="R6423"/>
  <c r="Q6423"/>
  <c r="P6423"/>
  <c r="O6423"/>
  <c r="N6423"/>
  <c r="M6423"/>
  <c r="L6423"/>
  <c r="K6423"/>
  <c r="J6423"/>
  <c r="I6423"/>
  <c r="R6422"/>
  <c r="Q6422"/>
  <c r="P6422"/>
  <c r="O6422"/>
  <c r="N6422"/>
  <c r="M6422"/>
  <c r="L6422"/>
  <c r="K6422"/>
  <c r="J6422"/>
  <c r="I6422"/>
  <c r="R6421"/>
  <c r="Q6421"/>
  <c r="P6421"/>
  <c r="O6421"/>
  <c r="N6421"/>
  <c r="M6421"/>
  <c r="L6421"/>
  <c r="K6421"/>
  <c r="J6421"/>
  <c r="I6421"/>
  <c r="R6420"/>
  <c r="Q6420"/>
  <c r="P6420"/>
  <c r="O6420"/>
  <c r="N6420"/>
  <c r="M6420"/>
  <c r="L6420"/>
  <c r="K6420"/>
  <c r="J6420"/>
  <c r="I6420"/>
  <c r="R6419"/>
  <c r="Q6419"/>
  <c r="P6419"/>
  <c r="O6419"/>
  <c r="N6419"/>
  <c r="M6419"/>
  <c r="L6419"/>
  <c r="K6419"/>
  <c r="J6419"/>
  <c r="I6419"/>
  <c r="R6418"/>
  <c r="Q6418"/>
  <c r="P6418"/>
  <c r="O6418"/>
  <c r="N6418"/>
  <c r="M6418"/>
  <c r="L6418"/>
  <c r="K6418"/>
  <c r="J6418"/>
  <c r="I6418"/>
  <c r="R6417"/>
  <c r="Q6417"/>
  <c r="P6417"/>
  <c r="O6417"/>
  <c r="N6417"/>
  <c r="M6417"/>
  <c r="L6417"/>
  <c r="K6417"/>
  <c r="J6417"/>
  <c r="I6417"/>
  <c r="R6416"/>
  <c r="Q6416"/>
  <c r="P6416"/>
  <c r="O6416"/>
  <c r="N6416"/>
  <c r="M6416"/>
  <c r="L6416"/>
  <c r="K6416"/>
  <c r="J6416"/>
  <c r="I6416"/>
  <c r="R6415"/>
  <c r="Q6415"/>
  <c r="P6415"/>
  <c r="O6415"/>
  <c r="N6415"/>
  <c r="M6415"/>
  <c r="L6415"/>
  <c r="K6415"/>
  <c r="J6415"/>
  <c r="I6415"/>
  <c r="R6414"/>
  <c r="Q6414"/>
  <c r="P6414"/>
  <c r="O6414"/>
  <c r="N6414"/>
  <c r="M6414"/>
  <c r="L6414"/>
  <c r="K6414"/>
  <c r="J6414"/>
  <c r="I6414"/>
  <c r="R6413"/>
  <c r="Q6413"/>
  <c r="P6413"/>
  <c r="O6413"/>
  <c r="N6413"/>
  <c r="M6413"/>
  <c r="L6413"/>
  <c r="K6413"/>
  <c r="J6413"/>
  <c r="I6413"/>
  <c r="R6412"/>
  <c r="Q6412"/>
  <c r="P6412"/>
  <c r="O6412"/>
  <c r="N6412"/>
  <c r="M6412"/>
  <c r="L6412"/>
  <c r="K6412"/>
  <c r="J6412"/>
  <c r="I6412"/>
  <c r="R6411"/>
  <c r="Q6411"/>
  <c r="P6411"/>
  <c r="O6411"/>
  <c r="N6411"/>
  <c r="M6411"/>
  <c r="L6411"/>
  <c r="K6411"/>
  <c r="J6411"/>
  <c r="I6411"/>
  <c r="R6410"/>
  <c r="Q6410"/>
  <c r="P6410"/>
  <c r="O6410"/>
  <c r="N6410"/>
  <c r="M6410"/>
  <c r="L6410"/>
  <c r="K6410"/>
  <c r="J6410"/>
  <c r="I6410"/>
  <c r="R6409"/>
  <c r="Q6409"/>
  <c r="P6409"/>
  <c r="O6409"/>
  <c r="N6409"/>
  <c r="M6409"/>
  <c r="L6409"/>
  <c r="K6409"/>
  <c r="J6409"/>
  <c r="I6409"/>
  <c r="R6408"/>
  <c r="Q6408"/>
  <c r="P6408"/>
  <c r="O6408"/>
  <c r="N6408"/>
  <c r="M6408"/>
  <c r="L6408"/>
  <c r="K6408"/>
  <c r="J6408"/>
  <c r="I6408"/>
  <c r="R6407"/>
  <c r="Q6407"/>
  <c r="P6407"/>
  <c r="O6407"/>
  <c r="N6407"/>
  <c r="M6407"/>
  <c r="L6407"/>
  <c r="K6407"/>
  <c r="J6407"/>
  <c r="I6407"/>
  <c r="R6406"/>
  <c r="Q6406"/>
  <c r="P6406"/>
  <c r="O6406"/>
  <c r="N6406"/>
  <c r="M6406"/>
  <c r="L6406"/>
  <c r="K6406"/>
  <c r="J6406"/>
  <c r="I6406"/>
  <c r="R6405"/>
  <c r="Q6405"/>
  <c r="P6405"/>
  <c r="O6405"/>
  <c r="N6405"/>
  <c r="M6405"/>
  <c r="L6405"/>
  <c r="K6405"/>
  <c r="J6405"/>
  <c r="I6405"/>
  <c r="R6404"/>
  <c r="Q6404"/>
  <c r="P6404"/>
  <c r="O6404"/>
  <c r="N6404"/>
  <c r="M6404"/>
  <c r="L6404"/>
  <c r="K6404"/>
  <c r="J6404"/>
  <c r="I6404"/>
  <c r="R6403"/>
  <c r="Q6403"/>
  <c r="P6403"/>
  <c r="O6403"/>
  <c r="N6403"/>
  <c r="M6403"/>
  <c r="L6403"/>
  <c r="K6403"/>
  <c r="J6403"/>
  <c r="I6403"/>
  <c r="R6402"/>
  <c r="Q6402"/>
  <c r="P6402"/>
  <c r="O6402"/>
  <c r="N6402"/>
  <c r="M6402"/>
  <c r="L6402"/>
  <c r="K6402"/>
  <c r="J6402"/>
  <c r="I6402"/>
  <c r="R6401"/>
  <c r="Q6401"/>
  <c r="P6401"/>
  <c r="O6401"/>
  <c r="N6401"/>
  <c r="M6401"/>
  <c r="L6401"/>
  <c r="K6401"/>
  <c r="J6401"/>
  <c r="I6401"/>
  <c r="R6400"/>
  <c r="Q6400"/>
  <c r="P6400"/>
  <c r="O6400"/>
  <c r="N6400"/>
  <c r="M6400"/>
  <c r="L6400"/>
  <c r="K6400"/>
  <c r="J6400"/>
  <c r="I6400"/>
  <c r="R6399"/>
  <c r="Q6399"/>
  <c r="P6399"/>
  <c r="O6399"/>
  <c r="N6399"/>
  <c r="M6399"/>
  <c r="L6399"/>
  <c r="K6399"/>
  <c r="J6399"/>
  <c r="I6399"/>
  <c r="R6398"/>
  <c r="Q6398"/>
  <c r="P6398"/>
  <c r="O6398"/>
  <c r="N6398"/>
  <c r="M6398"/>
  <c r="L6398"/>
  <c r="K6398"/>
  <c r="J6398"/>
  <c r="I6398"/>
  <c r="R6397"/>
  <c r="Q6397"/>
  <c r="P6397"/>
  <c r="O6397"/>
  <c r="N6397"/>
  <c r="M6397"/>
  <c r="L6397"/>
  <c r="K6397"/>
  <c r="J6397"/>
  <c r="I6397"/>
  <c r="R6396"/>
  <c r="Q6396"/>
  <c r="P6396"/>
  <c r="O6396"/>
  <c r="N6396"/>
  <c r="M6396"/>
  <c r="L6396"/>
  <c r="K6396"/>
  <c r="J6396"/>
  <c r="I6396"/>
  <c r="R6395"/>
  <c r="Q6395"/>
  <c r="P6395"/>
  <c r="O6395"/>
  <c r="N6395"/>
  <c r="M6395"/>
  <c r="L6395"/>
  <c r="K6395"/>
  <c r="J6395"/>
  <c r="I6395"/>
  <c r="R6394"/>
  <c r="Q6394"/>
  <c r="P6394"/>
  <c r="O6394"/>
  <c r="N6394"/>
  <c r="M6394"/>
  <c r="L6394"/>
  <c r="K6394"/>
  <c r="J6394"/>
  <c r="I6394"/>
  <c r="R6393"/>
  <c r="Q6393"/>
  <c r="P6393"/>
  <c r="O6393"/>
  <c r="N6393"/>
  <c r="M6393"/>
  <c r="L6393"/>
  <c r="K6393"/>
  <c r="J6393"/>
  <c r="I6393"/>
  <c r="R6392"/>
  <c r="Q6392"/>
  <c r="P6392"/>
  <c r="O6392"/>
  <c r="N6392"/>
  <c r="M6392"/>
  <c r="L6392"/>
  <c r="K6392"/>
  <c r="J6392"/>
  <c r="I6392"/>
  <c r="R6391"/>
  <c r="Q6391"/>
  <c r="P6391"/>
  <c r="O6391"/>
  <c r="N6391"/>
  <c r="M6391"/>
  <c r="L6391"/>
  <c r="K6391"/>
  <c r="J6391"/>
  <c r="I6391"/>
  <c r="R6390"/>
  <c r="Q6390"/>
  <c r="P6390"/>
  <c r="O6390"/>
  <c r="N6390"/>
  <c r="M6390"/>
  <c r="L6390"/>
  <c r="K6390"/>
  <c r="J6390"/>
  <c r="I6390"/>
  <c r="R6389"/>
  <c r="Q6389"/>
  <c r="P6389"/>
  <c r="O6389"/>
  <c r="N6389"/>
  <c r="M6389"/>
  <c r="L6389"/>
  <c r="K6389"/>
  <c r="J6389"/>
  <c r="I6389"/>
  <c r="R6388"/>
  <c r="Q6388"/>
  <c r="P6388"/>
  <c r="O6388"/>
  <c r="N6388"/>
  <c r="M6388"/>
  <c r="L6388"/>
  <c r="K6388"/>
  <c r="J6388"/>
  <c r="I6388"/>
  <c r="R6387"/>
  <c r="Q6387"/>
  <c r="P6387"/>
  <c r="O6387"/>
  <c r="N6387"/>
  <c r="M6387"/>
  <c r="L6387"/>
  <c r="K6387"/>
  <c r="J6387"/>
  <c r="I6387"/>
  <c r="R6386"/>
  <c r="Q6386"/>
  <c r="P6386"/>
  <c r="O6386"/>
  <c r="N6386"/>
  <c r="M6386"/>
  <c r="L6386"/>
  <c r="K6386"/>
  <c r="J6386"/>
  <c r="I6386"/>
  <c r="R6385"/>
  <c r="Q6385"/>
  <c r="P6385"/>
  <c r="O6385"/>
  <c r="N6385"/>
  <c r="M6385"/>
  <c r="L6385"/>
  <c r="K6385"/>
  <c r="J6385"/>
  <c r="I6385"/>
  <c r="R6384"/>
  <c r="Q6384"/>
  <c r="P6384"/>
  <c r="O6384"/>
  <c r="N6384"/>
  <c r="M6384"/>
  <c r="L6384"/>
  <c r="K6384"/>
  <c r="J6384"/>
  <c r="I6384"/>
  <c r="R6383"/>
  <c r="Q6383"/>
  <c r="P6383"/>
  <c r="O6383"/>
  <c r="N6383"/>
  <c r="M6383"/>
  <c r="L6383"/>
  <c r="K6383"/>
  <c r="J6383"/>
  <c r="I6383"/>
  <c r="R6382"/>
  <c r="Q6382"/>
  <c r="P6382"/>
  <c r="O6382"/>
  <c r="N6382"/>
  <c r="M6382"/>
  <c r="L6382"/>
  <c r="K6382"/>
  <c r="J6382"/>
  <c r="I6382"/>
  <c r="R6381"/>
  <c r="Q6381"/>
  <c r="P6381"/>
  <c r="O6381"/>
  <c r="N6381"/>
  <c r="M6381"/>
  <c r="L6381"/>
  <c r="K6381"/>
  <c r="J6381"/>
  <c r="I6381"/>
  <c r="R6380"/>
  <c r="Q6380"/>
  <c r="P6380"/>
  <c r="O6380"/>
  <c r="N6380"/>
  <c r="M6380"/>
  <c r="L6380"/>
  <c r="K6380"/>
  <c r="J6380"/>
  <c r="I6380"/>
  <c r="R6379"/>
  <c r="Q6379"/>
  <c r="P6379"/>
  <c r="O6379"/>
  <c r="N6379"/>
  <c r="M6379"/>
  <c r="L6379"/>
  <c r="K6379"/>
  <c r="J6379"/>
  <c r="I6379"/>
  <c r="R6378"/>
  <c r="Q6378"/>
  <c r="P6378"/>
  <c r="O6378"/>
  <c r="N6378"/>
  <c r="M6378"/>
  <c r="L6378"/>
  <c r="K6378"/>
  <c r="J6378"/>
  <c r="I6378"/>
  <c r="R6377"/>
  <c r="Q6377"/>
  <c r="P6377"/>
  <c r="O6377"/>
  <c r="N6377"/>
  <c r="M6377"/>
  <c r="L6377"/>
  <c r="K6377"/>
  <c r="J6377"/>
  <c r="I6377"/>
  <c r="R6376"/>
  <c r="Q6376"/>
  <c r="P6376"/>
  <c r="O6376"/>
  <c r="N6376"/>
  <c r="M6376"/>
  <c r="L6376"/>
  <c r="K6376"/>
  <c r="J6376"/>
  <c r="I6376"/>
  <c r="R6375"/>
  <c r="Q6375"/>
  <c r="P6375"/>
  <c r="O6375"/>
  <c r="N6375"/>
  <c r="M6375"/>
  <c r="L6375"/>
  <c r="K6375"/>
  <c r="J6375"/>
  <c r="I6375"/>
  <c r="R6374"/>
  <c r="Q6374"/>
  <c r="P6374"/>
  <c r="O6374"/>
  <c r="N6374"/>
  <c r="M6374"/>
  <c r="L6374"/>
  <c r="K6374"/>
  <c r="J6374"/>
  <c r="I6374"/>
  <c r="R6373"/>
  <c r="Q6373"/>
  <c r="P6373"/>
  <c r="O6373"/>
  <c r="N6373"/>
  <c r="M6373"/>
  <c r="L6373"/>
  <c r="K6373"/>
  <c r="J6373"/>
  <c r="I6373"/>
  <c r="R6372"/>
  <c r="Q6372"/>
  <c r="P6372"/>
  <c r="O6372"/>
  <c r="N6372"/>
  <c r="M6372"/>
  <c r="L6372"/>
  <c r="K6372"/>
  <c r="J6372"/>
  <c r="I6372"/>
  <c r="R6371"/>
  <c r="Q6371"/>
  <c r="P6371"/>
  <c r="O6371"/>
  <c r="N6371"/>
  <c r="M6371"/>
  <c r="L6371"/>
  <c r="K6371"/>
  <c r="J6371"/>
  <c r="I6371"/>
  <c r="R6370"/>
  <c r="Q6370"/>
  <c r="P6370"/>
  <c r="O6370"/>
  <c r="N6370"/>
  <c r="M6370"/>
  <c r="L6370"/>
  <c r="K6370"/>
  <c r="J6370"/>
  <c r="I6370"/>
  <c r="R6369"/>
  <c r="Q6369"/>
  <c r="P6369"/>
  <c r="O6369"/>
  <c r="N6369"/>
  <c r="M6369"/>
  <c r="L6369"/>
  <c r="K6369"/>
  <c r="J6369"/>
  <c r="I6369"/>
  <c r="R6368"/>
  <c r="Q6368"/>
  <c r="P6368"/>
  <c r="O6368"/>
  <c r="N6368"/>
  <c r="M6368"/>
  <c r="L6368"/>
  <c r="K6368"/>
  <c r="J6368"/>
  <c r="I6368"/>
  <c r="R6367"/>
  <c r="Q6367"/>
  <c r="P6367"/>
  <c r="O6367"/>
  <c r="N6367"/>
  <c r="M6367"/>
  <c r="L6367"/>
  <c r="K6367"/>
  <c r="J6367"/>
  <c r="I6367"/>
  <c r="R6366"/>
  <c r="Q6366"/>
  <c r="P6366"/>
  <c r="O6366"/>
  <c r="N6366"/>
  <c r="M6366"/>
  <c r="L6366"/>
  <c r="K6366"/>
  <c r="J6366"/>
  <c r="I6366"/>
  <c r="R6365"/>
  <c r="Q6365"/>
  <c r="P6365"/>
  <c r="O6365"/>
  <c r="N6365"/>
  <c r="M6365"/>
  <c r="L6365"/>
  <c r="K6365"/>
  <c r="J6365"/>
  <c r="I6365"/>
  <c r="R6364"/>
  <c r="Q6364"/>
  <c r="P6364"/>
  <c r="O6364"/>
  <c r="N6364"/>
  <c r="M6364"/>
  <c r="L6364"/>
  <c r="K6364"/>
  <c r="J6364"/>
  <c r="I6364"/>
  <c r="R6363"/>
  <c r="Q6363"/>
  <c r="P6363"/>
  <c r="O6363"/>
  <c r="N6363"/>
  <c r="M6363"/>
  <c r="L6363"/>
  <c r="K6363"/>
  <c r="J6363"/>
  <c r="I6363"/>
  <c r="R6362"/>
  <c r="Q6362"/>
  <c r="P6362"/>
  <c r="O6362"/>
  <c r="N6362"/>
  <c r="M6362"/>
  <c r="L6362"/>
  <c r="K6362"/>
  <c r="J6362"/>
  <c r="I6362"/>
  <c r="R6361"/>
  <c r="Q6361"/>
  <c r="P6361"/>
  <c r="O6361"/>
  <c r="N6361"/>
  <c r="M6361"/>
  <c r="L6361"/>
  <c r="K6361"/>
  <c r="J6361"/>
  <c r="I6361"/>
  <c r="R6360"/>
  <c r="Q6360"/>
  <c r="P6360"/>
  <c r="O6360"/>
  <c r="N6360"/>
  <c r="M6360"/>
  <c r="L6360"/>
  <c r="K6360"/>
  <c r="J6360"/>
  <c r="I6360"/>
  <c r="R6359"/>
  <c r="Q6359"/>
  <c r="P6359"/>
  <c r="O6359"/>
  <c r="N6359"/>
  <c r="M6359"/>
  <c r="L6359"/>
  <c r="K6359"/>
  <c r="J6359"/>
  <c r="I6359"/>
  <c r="R6358"/>
  <c r="Q6358"/>
  <c r="P6358"/>
  <c r="O6358"/>
  <c r="N6358"/>
  <c r="M6358"/>
  <c r="L6358"/>
  <c r="K6358"/>
  <c r="J6358"/>
  <c r="I6358"/>
  <c r="R6357"/>
  <c r="Q6357"/>
  <c r="P6357"/>
  <c r="O6357"/>
  <c r="N6357"/>
  <c r="M6357"/>
  <c r="L6357"/>
  <c r="K6357"/>
  <c r="J6357"/>
  <c r="I6357"/>
  <c r="R6356"/>
  <c r="Q6356"/>
  <c r="P6356"/>
  <c r="O6356"/>
  <c r="N6356"/>
  <c r="M6356"/>
  <c r="L6356"/>
  <c r="K6356"/>
  <c r="J6356"/>
  <c r="I6356"/>
  <c r="R6355"/>
  <c r="Q6355"/>
  <c r="P6355"/>
  <c r="O6355"/>
  <c r="N6355"/>
  <c r="M6355"/>
  <c r="L6355"/>
  <c r="K6355"/>
  <c r="J6355"/>
  <c r="I6355"/>
  <c r="R6354"/>
  <c r="Q6354"/>
  <c r="P6354"/>
  <c r="O6354"/>
  <c r="N6354"/>
  <c r="M6354"/>
  <c r="L6354"/>
  <c r="K6354"/>
  <c r="J6354"/>
  <c r="I6354"/>
  <c r="R6353"/>
  <c r="Q6353"/>
  <c r="P6353"/>
  <c r="O6353"/>
  <c r="N6353"/>
  <c r="M6353"/>
  <c r="L6353"/>
  <c r="K6353"/>
  <c r="J6353"/>
  <c r="I6353"/>
  <c r="R6352"/>
  <c r="Q6352"/>
  <c r="P6352"/>
  <c r="O6352"/>
  <c r="N6352"/>
  <c r="M6352"/>
  <c r="L6352"/>
  <c r="K6352"/>
  <c r="J6352"/>
  <c r="I6352"/>
  <c r="R6351"/>
  <c r="Q6351"/>
  <c r="P6351"/>
  <c r="O6351"/>
  <c r="N6351"/>
  <c r="M6351"/>
  <c r="L6351"/>
  <c r="K6351"/>
  <c r="J6351"/>
  <c r="I6351"/>
  <c r="R6350"/>
  <c r="Q6350"/>
  <c r="P6350"/>
  <c r="O6350"/>
  <c r="N6350"/>
  <c r="M6350"/>
  <c r="L6350"/>
  <c r="K6350"/>
  <c r="J6350"/>
  <c r="I6350"/>
  <c r="R6349"/>
  <c r="Q6349"/>
  <c r="P6349"/>
  <c r="O6349"/>
  <c r="N6349"/>
  <c r="M6349"/>
  <c r="L6349"/>
  <c r="K6349"/>
  <c r="J6349"/>
  <c r="I6349"/>
  <c r="R6348"/>
  <c r="Q6348"/>
  <c r="P6348"/>
  <c r="O6348"/>
  <c r="N6348"/>
  <c r="M6348"/>
  <c r="L6348"/>
  <c r="K6348"/>
  <c r="J6348"/>
  <c r="I6348"/>
  <c r="R6347"/>
  <c r="Q6347"/>
  <c r="P6347"/>
  <c r="O6347"/>
  <c r="N6347"/>
  <c r="M6347"/>
  <c r="L6347"/>
  <c r="K6347"/>
  <c r="J6347"/>
  <c r="I6347"/>
  <c r="R6346"/>
  <c r="Q6346"/>
  <c r="P6346"/>
  <c r="O6346"/>
  <c r="N6346"/>
  <c r="M6346"/>
  <c r="L6346"/>
  <c r="K6346"/>
  <c r="J6346"/>
  <c r="I6346"/>
  <c r="R6345"/>
  <c r="Q6345"/>
  <c r="P6345"/>
  <c r="O6345"/>
  <c r="N6345"/>
  <c r="M6345"/>
  <c r="L6345"/>
  <c r="K6345"/>
  <c r="J6345"/>
  <c r="I6345"/>
  <c r="R6344"/>
  <c r="Q6344"/>
  <c r="P6344"/>
  <c r="O6344"/>
  <c r="N6344"/>
  <c r="M6344"/>
  <c r="L6344"/>
  <c r="K6344"/>
  <c r="J6344"/>
  <c r="I6344"/>
  <c r="R6343"/>
  <c r="Q6343"/>
  <c r="P6343"/>
  <c r="O6343"/>
  <c r="N6343"/>
  <c r="M6343"/>
  <c r="L6343"/>
  <c r="K6343"/>
  <c r="J6343"/>
  <c r="I6343"/>
  <c r="R6342"/>
  <c r="Q6342"/>
  <c r="P6342"/>
  <c r="O6342"/>
  <c r="N6342"/>
  <c r="M6342"/>
  <c r="L6342"/>
  <c r="K6342"/>
  <c r="J6342"/>
  <c r="I6342"/>
  <c r="R6341"/>
  <c r="Q6341"/>
  <c r="P6341"/>
  <c r="O6341"/>
  <c r="N6341"/>
  <c r="M6341"/>
  <c r="L6341"/>
  <c r="K6341"/>
  <c r="J6341"/>
  <c r="I6341"/>
  <c r="R6340"/>
  <c r="Q6340"/>
  <c r="P6340"/>
  <c r="O6340"/>
  <c r="N6340"/>
  <c r="M6340"/>
  <c r="L6340"/>
  <c r="K6340"/>
  <c r="J6340"/>
  <c r="I6340"/>
  <c r="R6339"/>
  <c r="Q6339"/>
  <c r="P6339"/>
  <c r="O6339"/>
  <c r="N6339"/>
  <c r="M6339"/>
  <c r="L6339"/>
  <c r="K6339"/>
  <c r="J6339"/>
  <c r="I6339"/>
  <c r="R6338"/>
  <c r="Q6338"/>
  <c r="P6338"/>
  <c r="O6338"/>
  <c r="N6338"/>
  <c r="M6338"/>
  <c r="L6338"/>
  <c r="K6338"/>
  <c r="J6338"/>
  <c r="I6338"/>
  <c r="R6337"/>
  <c r="Q6337"/>
  <c r="P6337"/>
  <c r="O6337"/>
  <c r="N6337"/>
  <c r="M6337"/>
  <c r="L6337"/>
  <c r="K6337"/>
  <c r="J6337"/>
  <c r="I6337"/>
  <c r="R6336"/>
  <c r="Q6336"/>
  <c r="P6336"/>
  <c r="O6336"/>
  <c r="N6336"/>
  <c r="M6336"/>
  <c r="L6336"/>
  <c r="K6336"/>
  <c r="J6336"/>
  <c r="I6336"/>
  <c r="R6335"/>
  <c r="Q6335"/>
  <c r="P6335"/>
  <c r="O6335"/>
  <c r="N6335"/>
  <c r="M6335"/>
  <c r="L6335"/>
  <c r="K6335"/>
  <c r="J6335"/>
  <c r="I6335"/>
  <c r="R6334"/>
  <c r="Q6334"/>
  <c r="P6334"/>
  <c r="O6334"/>
  <c r="N6334"/>
  <c r="M6334"/>
  <c r="L6334"/>
  <c r="K6334"/>
  <c r="J6334"/>
  <c r="I6334"/>
  <c r="R6333"/>
  <c r="Q6333"/>
  <c r="P6333"/>
  <c r="O6333"/>
  <c r="N6333"/>
  <c r="M6333"/>
  <c r="L6333"/>
  <c r="K6333"/>
  <c r="J6333"/>
  <c r="I6333"/>
  <c r="R6332"/>
  <c r="Q6332"/>
  <c r="P6332"/>
  <c r="O6332"/>
  <c r="N6332"/>
  <c r="M6332"/>
  <c r="L6332"/>
  <c r="K6332"/>
  <c r="J6332"/>
  <c r="I6332"/>
  <c r="R6331"/>
  <c r="Q6331"/>
  <c r="P6331"/>
  <c r="O6331"/>
  <c r="N6331"/>
  <c r="M6331"/>
  <c r="L6331"/>
  <c r="K6331"/>
  <c r="J6331"/>
  <c r="I6331"/>
  <c r="R6330"/>
  <c r="Q6330"/>
  <c r="P6330"/>
  <c r="O6330"/>
  <c r="N6330"/>
  <c r="M6330"/>
  <c r="L6330"/>
  <c r="K6330"/>
  <c r="J6330"/>
  <c r="I6330"/>
  <c r="R6329"/>
  <c r="Q6329"/>
  <c r="P6329"/>
  <c r="O6329"/>
  <c r="N6329"/>
  <c r="M6329"/>
  <c r="L6329"/>
  <c r="K6329"/>
  <c r="J6329"/>
  <c r="I6329"/>
  <c r="R6328"/>
  <c r="Q6328"/>
  <c r="P6328"/>
  <c r="O6328"/>
  <c r="N6328"/>
  <c r="M6328"/>
  <c r="L6328"/>
  <c r="K6328"/>
  <c r="J6328"/>
  <c r="I6328"/>
  <c r="R6327"/>
  <c r="Q6327"/>
  <c r="P6327"/>
  <c r="O6327"/>
  <c r="N6327"/>
  <c r="M6327"/>
  <c r="L6327"/>
  <c r="K6327"/>
  <c r="J6327"/>
  <c r="I6327"/>
  <c r="R6326"/>
  <c r="Q6326"/>
  <c r="P6326"/>
  <c r="O6326"/>
  <c r="N6326"/>
  <c r="M6326"/>
  <c r="L6326"/>
  <c r="K6326"/>
  <c r="J6326"/>
  <c r="I6326"/>
  <c r="R6325"/>
  <c r="Q6325"/>
  <c r="P6325"/>
  <c r="O6325"/>
  <c r="N6325"/>
  <c r="M6325"/>
  <c r="L6325"/>
  <c r="K6325"/>
  <c r="J6325"/>
  <c r="I6325"/>
  <c r="R6324"/>
  <c r="Q6324"/>
  <c r="P6324"/>
  <c r="O6324"/>
  <c r="N6324"/>
  <c r="M6324"/>
  <c r="L6324"/>
  <c r="K6324"/>
  <c r="J6324"/>
  <c r="I6324"/>
  <c r="R6323"/>
  <c r="Q6323"/>
  <c r="P6323"/>
  <c r="O6323"/>
  <c r="N6323"/>
  <c r="M6323"/>
  <c r="L6323"/>
  <c r="K6323"/>
  <c r="J6323"/>
  <c r="I6323"/>
  <c r="R6322"/>
  <c r="Q6322"/>
  <c r="P6322"/>
  <c r="O6322"/>
  <c r="N6322"/>
  <c r="M6322"/>
  <c r="L6322"/>
  <c r="K6322"/>
  <c r="J6322"/>
  <c r="I6322"/>
  <c r="R6321"/>
  <c r="Q6321"/>
  <c r="P6321"/>
  <c r="O6321"/>
  <c r="N6321"/>
  <c r="M6321"/>
  <c r="L6321"/>
  <c r="K6321"/>
  <c r="J6321"/>
  <c r="I6321"/>
  <c r="R6320"/>
  <c r="Q6320"/>
  <c r="P6320"/>
  <c r="O6320"/>
  <c r="N6320"/>
  <c r="M6320"/>
  <c r="L6320"/>
  <c r="K6320"/>
  <c r="J6320"/>
  <c r="I6320"/>
  <c r="R6319"/>
  <c r="Q6319"/>
  <c r="P6319"/>
  <c r="O6319"/>
  <c r="N6319"/>
  <c r="M6319"/>
  <c r="L6319"/>
  <c r="K6319"/>
  <c r="J6319"/>
  <c r="I6319"/>
  <c r="R6318"/>
  <c r="Q6318"/>
  <c r="P6318"/>
  <c r="O6318"/>
  <c r="N6318"/>
  <c r="M6318"/>
  <c r="L6318"/>
  <c r="K6318"/>
  <c r="J6318"/>
  <c r="I6318"/>
  <c r="R6317"/>
  <c r="Q6317"/>
  <c r="P6317"/>
  <c r="O6317"/>
  <c r="N6317"/>
  <c r="M6317"/>
  <c r="L6317"/>
  <c r="K6317"/>
  <c r="J6317"/>
  <c r="I6317"/>
  <c r="R6316"/>
  <c r="Q6316"/>
  <c r="P6316"/>
  <c r="O6316"/>
  <c r="N6316"/>
  <c r="M6316"/>
  <c r="L6316"/>
  <c r="K6316"/>
  <c r="J6316"/>
  <c r="I6316"/>
  <c r="R6315"/>
  <c r="Q6315"/>
  <c r="P6315"/>
  <c r="O6315"/>
  <c r="N6315"/>
  <c r="M6315"/>
  <c r="L6315"/>
  <c r="K6315"/>
  <c r="J6315"/>
  <c r="I6315"/>
  <c r="R6314"/>
  <c r="Q6314"/>
  <c r="P6314"/>
  <c r="O6314"/>
  <c r="N6314"/>
  <c r="M6314"/>
  <c r="L6314"/>
  <c r="K6314"/>
  <c r="J6314"/>
  <c r="I6314"/>
  <c r="R6313"/>
  <c r="Q6313"/>
  <c r="P6313"/>
  <c r="O6313"/>
  <c r="N6313"/>
  <c r="M6313"/>
  <c r="L6313"/>
  <c r="K6313"/>
  <c r="J6313"/>
  <c r="I6313"/>
  <c r="R6312"/>
  <c r="Q6312"/>
  <c r="P6312"/>
  <c r="O6312"/>
  <c r="N6312"/>
  <c r="M6312"/>
  <c r="L6312"/>
  <c r="K6312"/>
  <c r="J6312"/>
  <c r="I6312"/>
  <c r="R6311"/>
  <c r="Q6311"/>
  <c r="P6311"/>
  <c r="O6311"/>
  <c r="N6311"/>
  <c r="M6311"/>
  <c r="L6311"/>
  <c r="K6311"/>
  <c r="J6311"/>
  <c r="I6311"/>
  <c r="R6310"/>
  <c r="Q6310"/>
  <c r="P6310"/>
  <c r="O6310"/>
  <c r="N6310"/>
  <c r="M6310"/>
  <c r="L6310"/>
  <c r="K6310"/>
  <c r="J6310"/>
  <c r="I6310"/>
  <c r="R6309"/>
  <c r="Q6309"/>
  <c r="P6309"/>
  <c r="O6309"/>
  <c r="N6309"/>
  <c r="M6309"/>
  <c r="L6309"/>
  <c r="K6309"/>
  <c r="J6309"/>
  <c r="I6309"/>
  <c r="R6308"/>
  <c r="Q6308"/>
  <c r="P6308"/>
  <c r="O6308"/>
  <c r="N6308"/>
  <c r="M6308"/>
  <c r="L6308"/>
  <c r="K6308"/>
  <c r="J6308"/>
  <c r="I6308"/>
  <c r="R6307"/>
  <c r="Q6307"/>
  <c r="P6307"/>
  <c r="O6307"/>
  <c r="N6307"/>
  <c r="M6307"/>
  <c r="L6307"/>
  <c r="K6307"/>
  <c r="J6307"/>
  <c r="I6307"/>
  <c r="R6306"/>
  <c r="Q6306"/>
  <c r="P6306"/>
  <c r="O6306"/>
  <c r="N6306"/>
  <c r="M6306"/>
  <c r="L6306"/>
  <c r="K6306"/>
  <c r="J6306"/>
  <c r="I6306"/>
  <c r="R6305"/>
  <c r="Q6305"/>
  <c r="P6305"/>
  <c r="O6305"/>
  <c r="N6305"/>
  <c r="M6305"/>
  <c r="L6305"/>
  <c r="K6305"/>
  <c r="J6305"/>
  <c r="I6305"/>
  <c r="R6304"/>
  <c r="Q6304"/>
  <c r="P6304"/>
  <c r="O6304"/>
  <c r="N6304"/>
  <c r="M6304"/>
  <c r="L6304"/>
  <c r="K6304"/>
  <c r="J6304"/>
  <c r="I6304"/>
  <c r="R6303"/>
  <c r="Q6303"/>
  <c r="P6303"/>
  <c r="O6303"/>
  <c r="N6303"/>
  <c r="M6303"/>
  <c r="L6303"/>
  <c r="K6303"/>
  <c r="J6303"/>
  <c r="I6303"/>
  <c r="R6302"/>
  <c r="Q6302"/>
  <c r="P6302"/>
  <c r="O6302"/>
  <c r="N6302"/>
  <c r="M6302"/>
  <c r="L6302"/>
  <c r="K6302"/>
  <c r="J6302"/>
  <c r="I6302"/>
  <c r="R6301"/>
  <c r="Q6301"/>
  <c r="P6301"/>
  <c r="O6301"/>
  <c r="N6301"/>
  <c r="M6301"/>
  <c r="L6301"/>
  <c r="K6301"/>
  <c r="J6301"/>
  <c r="I6301"/>
  <c r="R6300"/>
  <c r="Q6300"/>
  <c r="P6300"/>
  <c r="O6300"/>
  <c r="N6300"/>
  <c r="M6300"/>
  <c r="L6300"/>
  <c r="K6300"/>
  <c r="J6300"/>
  <c r="I6300"/>
  <c r="R6299"/>
  <c r="Q6299"/>
  <c r="P6299"/>
  <c r="O6299"/>
  <c r="N6299"/>
  <c r="M6299"/>
  <c r="L6299"/>
  <c r="K6299"/>
  <c r="J6299"/>
  <c r="I6299"/>
  <c r="R6298"/>
  <c r="Q6298"/>
  <c r="P6298"/>
  <c r="O6298"/>
  <c r="N6298"/>
  <c r="M6298"/>
  <c r="L6298"/>
  <c r="K6298"/>
  <c r="J6298"/>
  <c r="I6298"/>
  <c r="R6297"/>
  <c r="Q6297"/>
  <c r="P6297"/>
  <c r="O6297"/>
  <c r="N6297"/>
  <c r="M6297"/>
  <c r="L6297"/>
  <c r="K6297"/>
  <c r="J6297"/>
  <c r="I6297"/>
  <c r="R6296"/>
  <c r="Q6296"/>
  <c r="P6296"/>
  <c r="O6296"/>
  <c r="N6296"/>
  <c r="M6296"/>
  <c r="L6296"/>
  <c r="K6296"/>
  <c r="J6296"/>
  <c r="I6296"/>
  <c r="R6295"/>
  <c r="Q6295"/>
  <c r="P6295"/>
  <c r="O6295"/>
  <c r="N6295"/>
  <c r="M6295"/>
  <c r="L6295"/>
  <c r="K6295"/>
  <c r="J6295"/>
  <c r="I6295"/>
  <c r="R6294"/>
  <c r="Q6294"/>
  <c r="P6294"/>
  <c r="O6294"/>
  <c r="N6294"/>
  <c r="M6294"/>
  <c r="L6294"/>
  <c r="K6294"/>
  <c r="J6294"/>
  <c r="I6294"/>
  <c r="R6293"/>
  <c r="Q6293"/>
  <c r="P6293"/>
  <c r="O6293"/>
  <c r="N6293"/>
  <c r="M6293"/>
  <c r="L6293"/>
  <c r="K6293"/>
  <c r="J6293"/>
  <c r="I6293"/>
  <c r="R6292"/>
  <c r="Q6292"/>
  <c r="P6292"/>
  <c r="O6292"/>
  <c r="N6292"/>
  <c r="M6292"/>
  <c r="L6292"/>
  <c r="K6292"/>
  <c r="J6292"/>
  <c r="I6292"/>
  <c r="R6291"/>
  <c r="Q6291"/>
  <c r="P6291"/>
  <c r="O6291"/>
  <c r="N6291"/>
  <c r="M6291"/>
  <c r="L6291"/>
  <c r="K6291"/>
  <c r="J6291"/>
  <c r="I6291"/>
  <c r="R6290"/>
  <c r="Q6290"/>
  <c r="P6290"/>
  <c r="O6290"/>
  <c r="N6290"/>
  <c r="M6290"/>
  <c r="L6290"/>
  <c r="K6290"/>
  <c r="J6290"/>
  <c r="I6290"/>
  <c r="R6289"/>
  <c r="Q6289"/>
  <c r="P6289"/>
  <c r="O6289"/>
  <c r="N6289"/>
  <c r="M6289"/>
  <c r="L6289"/>
  <c r="K6289"/>
  <c r="J6289"/>
  <c r="I6289"/>
  <c r="R6288"/>
  <c r="Q6288"/>
  <c r="P6288"/>
  <c r="O6288"/>
  <c r="N6288"/>
  <c r="M6288"/>
  <c r="L6288"/>
  <c r="K6288"/>
  <c r="J6288"/>
  <c r="I6288"/>
  <c r="R6287"/>
  <c r="Q6287"/>
  <c r="P6287"/>
  <c r="O6287"/>
  <c r="N6287"/>
  <c r="M6287"/>
  <c r="L6287"/>
  <c r="K6287"/>
  <c r="J6287"/>
  <c r="I6287"/>
  <c r="R6286"/>
  <c r="Q6286"/>
  <c r="P6286"/>
  <c r="O6286"/>
  <c r="N6286"/>
  <c r="M6286"/>
  <c r="L6286"/>
  <c r="K6286"/>
  <c r="J6286"/>
  <c r="I6286"/>
  <c r="R6285"/>
  <c r="Q6285"/>
  <c r="P6285"/>
  <c r="O6285"/>
  <c r="N6285"/>
  <c r="M6285"/>
  <c r="L6285"/>
  <c r="K6285"/>
  <c r="J6285"/>
  <c r="I6285"/>
  <c r="R6284"/>
  <c r="Q6284"/>
  <c r="P6284"/>
  <c r="O6284"/>
  <c r="N6284"/>
  <c r="M6284"/>
  <c r="L6284"/>
  <c r="K6284"/>
  <c r="J6284"/>
  <c r="I6284"/>
  <c r="R6283"/>
  <c r="Q6283"/>
  <c r="P6283"/>
  <c r="O6283"/>
  <c r="N6283"/>
  <c r="M6283"/>
  <c r="L6283"/>
  <c r="K6283"/>
  <c r="J6283"/>
  <c r="I6283"/>
  <c r="R6282"/>
  <c r="Q6282"/>
  <c r="P6282"/>
  <c r="O6282"/>
  <c r="N6282"/>
  <c r="M6282"/>
  <c r="L6282"/>
  <c r="K6282"/>
  <c r="J6282"/>
  <c r="I6282"/>
  <c r="R6281"/>
  <c r="Q6281"/>
  <c r="P6281"/>
  <c r="O6281"/>
  <c r="N6281"/>
  <c r="M6281"/>
  <c r="L6281"/>
  <c r="K6281"/>
  <c r="J6281"/>
  <c r="I6281"/>
  <c r="R6280"/>
  <c r="Q6280"/>
  <c r="P6280"/>
  <c r="O6280"/>
  <c r="N6280"/>
  <c r="M6280"/>
  <c r="L6280"/>
  <c r="K6280"/>
  <c r="J6280"/>
  <c r="I6280"/>
  <c r="R6279"/>
  <c r="Q6279"/>
  <c r="P6279"/>
  <c r="O6279"/>
  <c r="N6279"/>
  <c r="M6279"/>
  <c r="L6279"/>
  <c r="K6279"/>
  <c r="J6279"/>
  <c r="I6279"/>
  <c r="R6278"/>
  <c r="Q6278"/>
  <c r="P6278"/>
  <c r="O6278"/>
  <c r="N6278"/>
  <c r="M6278"/>
  <c r="L6278"/>
  <c r="K6278"/>
  <c r="J6278"/>
  <c r="I6278"/>
  <c r="R6277"/>
  <c r="Q6277"/>
  <c r="P6277"/>
  <c r="O6277"/>
  <c r="N6277"/>
  <c r="M6277"/>
  <c r="L6277"/>
  <c r="K6277"/>
  <c r="J6277"/>
  <c r="I6277"/>
  <c r="R6276"/>
  <c r="Q6276"/>
  <c r="P6276"/>
  <c r="O6276"/>
  <c r="N6276"/>
  <c r="M6276"/>
  <c r="L6276"/>
  <c r="K6276"/>
  <c r="J6276"/>
  <c r="I6276"/>
  <c r="R6275"/>
  <c r="Q6275"/>
  <c r="P6275"/>
  <c r="O6275"/>
  <c r="N6275"/>
  <c r="M6275"/>
  <c r="L6275"/>
  <c r="K6275"/>
  <c r="J6275"/>
  <c r="I6275"/>
  <c r="R6274"/>
  <c r="Q6274"/>
  <c r="P6274"/>
  <c r="O6274"/>
  <c r="N6274"/>
  <c r="M6274"/>
  <c r="L6274"/>
  <c r="K6274"/>
  <c r="J6274"/>
  <c r="I6274"/>
  <c r="R6273"/>
  <c r="Q6273"/>
  <c r="P6273"/>
  <c r="O6273"/>
  <c r="N6273"/>
  <c r="M6273"/>
  <c r="L6273"/>
  <c r="K6273"/>
  <c r="J6273"/>
  <c r="I6273"/>
  <c r="R6272"/>
  <c r="Q6272"/>
  <c r="P6272"/>
  <c r="O6272"/>
  <c r="N6272"/>
  <c r="M6272"/>
  <c r="L6272"/>
  <c r="K6272"/>
  <c r="J6272"/>
  <c r="I6272"/>
  <c r="R6271"/>
  <c r="Q6271"/>
  <c r="P6271"/>
  <c r="O6271"/>
  <c r="N6271"/>
  <c r="M6271"/>
  <c r="L6271"/>
  <c r="K6271"/>
  <c r="J6271"/>
  <c r="I6271"/>
  <c r="R6270"/>
  <c r="Q6270"/>
  <c r="P6270"/>
  <c r="O6270"/>
  <c r="N6270"/>
  <c r="M6270"/>
  <c r="L6270"/>
  <c r="K6270"/>
  <c r="J6270"/>
  <c r="I6270"/>
  <c r="R6269"/>
  <c r="Q6269"/>
  <c r="P6269"/>
  <c r="O6269"/>
  <c r="N6269"/>
  <c r="M6269"/>
  <c r="L6269"/>
  <c r="K6269"/>
  <c r="J6269"/>
  <c r="I6269"/>
  <c r="R6268"/>
  <c r="Q6268"/>
  <c r="P6268"/>
  <c r="O6268"/>
  <c r="N6268"/>
  <c r="M6268"/>
  <c r="L6268"/>
  <c r="K6268"/>
  <c r="J6268"/>
  <c r="I6268"/>
  <c r="R6267"/>
  <c r="Q6267"/>
  <c r="P6267"/>
  <c r="O6267"/>
  <c r="N6267"/>
  <c r="M6267"/>
  <c r="L6267"/>
  <c r="K6267"/>
  <c r="J6267"/>
  <c r="I6267"/>
  <c r="R6266"/>
  <c r="Q6266"/>
  <c r="P6266"/>
  <c r="O6266"/>
  <c r="N6266"/>
  <c r="M6266"/>
  <c r="L6266"/>
  <c r="K6266"/>
  <c r="J6266"/>
  <c r="I6266"/>
  <c r="R6265"/>
  <c r="Q6265"/>
  <c r="P6265"/>
  <c r="O6265"/>
  <c r="N6265"/>
  <c r="M6265"/>
  <c r="L6265"/>
  <c r="K6265"/>
  <c r="J6265"/>
  <c r="I6265"/>
  <c r="R6264"/>
  <c r="Q6264"/>
  <c r="P6264"/>
  <c r="O6264"/>
  <c r="N6264"/>
  <c r="M6264"/>
  <c r="L6264"/>
  <c r="K6264"/>
  <c r="J6264"/>
  <c r="I6264"/>
  <c r="R6263"/>
  <c r="Q6263"/>
  <c r="P6263"/>
  <c r="O6263"/>
  <c r="N6263"/>
  <c r="M6263"/>
  <c r="L6263"/>
  <c r="K6263"/>
  <c r="J6263"/>
  <c r="I6263"/>
  <c r="R6262"/>
  <c r="Q6262"/>
  <c r="P6262"/>
  <c r="O6262"/>
  <c r="N6262"/>
  <c r="M6262"/>
  <c r="L6262"/>
  <c r="K6262"/>
  <c r="J6262"/>
  <c r="I6262"/>
  <c r="R6261"/>
  <c r="Q6261"/>
  <c r="P6261"/>
  <c r="O6261"/>
  <c r="N6261"/>
  <c r="M6261"/>
  <c r="L6261"/>
  <c r="K6261"/>
  <c r="J6261"/>
  <c r="I6261"/>
  <c r="R6260"/>
  <c r="Q6260"/>
  <c r="P6260"/>
  <c r="O6260"/>
  <c r="N6260"/>
  <c r="M6260"/>
  <c r="L6260"/>
  <c r="K6260"/>
  <c r="J6260"/>
  <c r="I6260"/>
  <c r="R6259"/>
  <c r="Q6259"/>
  <c r="P6259"/>
  <c r="O6259"/>
  <c r="N6259"/>
  <c r="M6259"/>
  <c r="L6259"/>
  <c r="K6259"/>
  <c r="J6259"/>
  <c r="I6259"/>
  <c r="R6258"/>
  <c r="Q6258"/>
  <c r="P6258"/>
  <c r="O6258"/>
  <c r="N6258"/>
  <c r="M6258"/>
  <c r="L6258"/>
  <c r="K6258"/>
  <c r="J6258"/>
  <c r="I6258"/>
  <c r="R6257"/>
  <c r="Q6257"/>
  <c r="P6257"/>
  <c r="O6257"/>
  <c r="N6257"/>
  <c r="M6257"/>
  <c r="L6257"/>
  <c r="K6257"/>
  <c r="J6257"/>
  <c r="I6257"/>
  <c r="R6256"/>
  <c r="Q6256"/>
  <c r="P6256"/>
  <c r="O6256"/>
  <c r="N6256"/>
  <c r="M6256"/>
  <c r="L6256"/>
  <c r="K6256"/>
  <c r="J6256"/>
  <c r="I6256"/>
  <c r="R6255"/>
  <c r="Q6255"/>
  <c r="P6255"/>
  <c r="O6255"/>
  <c r="N6255"/>
  <c r="M6255"/>
  <c r="L6255"/>
  <c r="K6255"/>
  <c r="J6255"/>
  <c r="I6255"/>
  <c r="R6254"/>
  <c r="Q6254"/>
  <c r="P6254"/>
  <c r="O6254"/>
  <c r="N6254"/>
  <c r="M6254"/>
  <c r="L6254"/>
  <c r="K6254"/>
  <c r="J6254"/>
  <c r="I6254"/>
  <c r="R6253"/>
  <c r="Q6253"/>
  <c r="P6253"/>
  <c r="O6253"/>
  <c r="N6253"/>
  <c r="M6253"/>
  <c r="L6253"/>
  <c r="K6253"/>
  <c r="J6253"/>
  <c r="I6253"/>
  <c r="R6252"/>
  <c r="Q6252"/>
  <c r="P6252"/>
  <c r="O6252"/>
  <c r="N6252"/>
  <c r="M6252"/>
  <c r="L6252"/>
  <c r="K6252"/>
  <c r="J6252"/>
  <c r="I6252"/>
  <c r="R6251"/>
  <c r="Q6251"/>
  <c r="P6251"/>
  <c r="O6251"/>
  <c r="N6251"/>
  <c r="M6251"/>
  <c r="L6251"/>
  <c r="K6251"/>
  <c r="J6251"/>
  <c r="I6251"/>
  <c r="R6250"/>
  <c r="Q6250"/>
  <c r="P6250"/>
  <c r="O6250"/>
  <c r="N6250"/>
  <c r="M6250"/>
  <c r="L6250"/>
  <c r="K6250"/>
  <c r="J6250"/>
  <c r="I6250"/>
  <c r="R6249"/>
  <c r="Q6249"/>
  <c r="P6249"/>
  <c r="O6249"/>
  <c r="N6249"/>
  <c r="M6249"/>
  <c r="L6249"/>
  <c r="K6249"/>
  <c r="J6249"/>
  <c r="I6249"/>
  <c r="R6248"/>
  <c r="Q6248"/>
  <c r="P6248"/>
  <c r="O6248"/>
  <c r="N6248"/>
  <c r="M6248"/>
  <c r="L6248"/>
  <c r="K6248"/>
  <c r="J6248"/>
  <c r="I6248"/>
  <c r="R6247"/>
  <c r="Q6247"/>
  <c r="P6247"/>
  <c r="O6247"/>
  <c r="N6247"/>
  <c r="M6247"/>
  <c r="L6247"/>
  <c r="K6247"/>
  <c r="J6247"/>
  <c r="I6247"/>
  <c r="R6246"/>
  <c r="Q6246"/>
  <c r="P6246"/>
  <c r="O6246"/>
  <c r="N6246"/>
  <c r="M6246"/>
  <c r="L6246"/>
  <c r="K6246"/>
  <c r="J6246"/>
  <c r="I6246"/>
  <c r="R6245"/>
  <c r="Q6245"/>
  <c r="P6245"/>
  <c r="O6245"/>
  <c r="N6245"/>
  <c r="M6245"/>
  <c r="L6245"/>
  <c r="K6245"/>
  <c r="J6245"/>
  <c r="I6245"/>
  <c r="R6244"/>
  <c r="Q6244"/>
  <c r="P6244"/>
  <c r="O6244"/>
  <c r="N6244"/>
  <c r="M6244"/>
  <c r="L6244"/>
  <c r="K6244"/>
  <c r="J6244"/>
  <c r="I6244"/>
  <c r="R6243"/>
  <c r="Q6243"/>
  <c r="P6243"/>
  <c r="O6243"/>
  <c r="N6243"/>
  <c r="M6243"/>
  <c r="L6243"/>
  <c r="K6243"/>
  <c r="J6243"/>
  <c r="I6243"/>
  <c r="R6242"/>
  <c r="Q6242"/>
  <c r="P6242"/>
  <c r="O6242"/>
  <c r="N6242"/>
  <c r="M6242"/>
  <c r="L6242"/>
  <c r="K6242"/>
  <c r="J6242"/>
  <c r="I6242"/>
  <c r="R6241"/>
  <c r="Q6241"/>
  <c r="P6241"/>
  <c r="O6241"/>
  <c r="N6241"/>
  <c r="M6241"/>
  <c r="L6241"/>
  <c r="K6241"/>
  <c r="J6241"/>
  <c r="I6241"/>
  <c r="R6240"/>
  <c r="Q6240"/>
  <c r="P6240"/>
  <c r="O6240"/>
  <c r="N6240"/>
  <c r="M6240"/>
  <c r="L6240"/>
  <c r="K6240"/>
  <c r="J6240"/>
  <c r="I6240"/>
  <c r="R6239"/>
  <c r="Q6239"/>
  <c r="P6239"/>
  <c r="O6239"/>
  <c r="N6239"/>
  <c r="M6239"/>
  <c r="L6239"/>
  <c r="K6239"/>
  <c r="J6239"/>
  <c r="I6239"/>
  <c r="R6238"/>
  <c r="Q6238"/>
  <c r="P6238"/>
  <c r="O6238"/>
  <c r="N6238"/>
  <c r="M6238"/>
  <c r="L6238"/>
  <c r="K6238"/>
  <c r="J6238"/>
  <c r="I6238"/>
  <c r="R6237"/>
  <c r="Q6237"/>
  <c r="P6237"/>
  <c r="O6237"/>
  <c r="N6237"/>
  <c r="M6237"/>
  <c r="L6237"/>
  <c r="K6237"/>
  <c r="J6237"/>
  <c r="I6237"/>
  <c r="R6236"/>
  <c r="Q6236"/>
  <c r="P6236"/>
  <c r="O6236"/>
  <c r="N6236"/>
  <c r="M6236"/>
  <c r="L6236"/>
  <c r="K6236"/>
  <c r="J6236"/>
  <c r="I6236"/>
  <c r="R6235"/>
  <c r="Q6235"/>
  <c r="P6235"/>
  <c r="O6235"/>
  <c r="N6235"/>
  <c r="M6235"/>
  <c r="L6235"/>
  <c r="K6235"/>
  <c r="J6235"/>
  <c r="I6235"/>
  <c r="R6234"/>
  <c r="Q6234"/>
  <c r="P6234"/>
  <c r="O6234"/>
  <c r="N6234"/>
  <c r="M6234"/>
  <c r="L6234"/>
  <c r="K6234"/>
  <c r="J6234"/>
  <c r="I6234"/>
  <c r="R6233"/>
  <c r="Q6233"/>
  <c r="P6233"/>
  <c r="O6233"/>
  <c r="N6233"/>
  <c r="M6233"/>
  <c r="L6233"/>
  <c r="K6233"/>
  <c r="J6233"/>
  <c r="I6233"/>
  <c r="R6232"/>
  <c r="Q6232"/>
  <c r="P6232"/>
  <c r="O6232"/>
  <c r="N6232"/>
  <c r="M6232"/>
  <c r="L6232"/>
  <c r="K6232"/>
  <c r="J6232"/>
  <c r="I6232"/>
  <c r="R6231"/>
  <c r="Q6231"/>
  <c r="P6231"/>
  <c r="O6231"/>
  <c r="N6231"/>
  <c r="M6231"/>
  <c r="L6231"/>
  <c r="K6231"/>
  <c r="J6231"/>
  <c r="I6231"/>
  <c r="R6230"/>
  <c r="Q6230"/>
  <c r="P6230"/>
  <c r="O6230"/>
  <c r="N6230"/>
  <c r="M6230"/>
  <c r="L6230"/>
  <c r="K6230"/>
  <c r="J6230"/>
  <c r="I6230"/>
  <c r="R6229"/>
  <c r="Q6229"/>
  <c r="P6229"/>
  <c r="O6229"/>
  <c r="N6229"/>
  <c r="M6229"/>
  <c r="L6229"/>
  <c r="K6229"/>
  <c r="J6229"/>
  <c r="I6229"/>
  <c r="R6228"/>
  <c r="Q6228"/>
  <c r="P6228"/>
  <c r="O6228"/>
  <c r="N6228"/>
  <c r="M6228"/>
  <c r="L6228"/>
  <c r="K6228"/>
  <c r="J6228"/>
  <c r="I6228"/>
  <c r="R6227"/>
  <c r="Q6227"/>
  <c r="P6227"/>
  <c r="O6227"/>
  <c r="N6227"/>
  <c r="M6227"/>
  <c r="L6227"/>
  <c r="K6227"/>
  <c r="J6227"/>
  <c r="I6227"/>
  <c r="R6226"/>
  <c r="Q6226"/>
  <c r="P6226"/>
  <c r="O6226"/>
  <c r="N6226"/>
  <c r="M6226"/>
  <c r="L6226"/>
  <c r="K6226"/>
  <c r="J6226"/>
  <c r="I6226"/>
  <c r="R6225"/>
  <c r="Q6225"/>
  <c r="P6225"/>
  <c r="O6225"/>
  <c r="N6225"/>
  <c r="M6225"/>
  <c r="L6225"/>
  <c r="K6225"/>
  <c r="J6225"/>
  <c r="I6225"/>
  <c r="R6224"/>
  <c r="Q6224"/>
  <c r="P6224"/>
  <c r="O6224"/>
  <c r="N6224"/>
  <c r="M6224"/>
  <c r="L6224"/>
  <c r="K6224"/>
  <c r="J6224"/>
  <c r="I6224"/>
  <c r="R6223"/>
  <c r="Q6223"/>
  <c r="P6223"/>
  <c r="O6223"/>
  <c r="N6223"/>
  <c r="M6223"/>
  <c r="L6223"/>
  <c r="K6223"/>
  <c r="J6223"/>
  <c r="I6223"/>
  <c r="R6222"/>
  <c r="Q6222"/>
  <c r="P6222"/>
  <c r="O6222"/>
  <c r="N6222"/>
  <c r="M6222"/>
  <c r="L6222"/>
  <c r="K6222"/>
  <c r="J6222"/>
  <c r="I6222"/>
  <c r="R6221"/>
  <c r="Q6221"/>
  <c r="P6221"/>
  <c r="O6221"/>
  <c r="N6221"/>
  <c r="M6221"/>
  <c r="L6221"/>
  <c r="K6221"/>
  <c r="J6221"/>
  <c r="I6221"/>
  <c r="R6220"/>
  <c r="Q6220"/>
  <c r="P6220"/>
  <c r="O6220"/>
  <c r="N6220"/>
  <c r="M6220"/>
  <c r="L6220"/>
  <c r="K6220"/>
  <c r="J6220"/>
  <c r="I6220"/>
  <c r="R6219"/>
  <c r="Q6219"/>
  <c r="P6219"/>
  <c r="O6219"/>
  <c r="N6219"/>
  <c r="M6219"/>
  <c r="L6219"/>
  <c r="K6219"/>
  <c r="J6219"/>
  <c r="I6219"/>
  <c r="R6218"/>
  <c r="Q6218"/>
  <c r="P6218"/>
  <c r="O6218"/>
  <c r="N6218"/>
  <c r="M6218"/>
  <c r="L6218"/>
  <c r="K6218"/>
  <c r="J6218"/>
  <c r="I6218"/>
  <c r="R6217"/>
  <c r="Q6217"/>
  <c r="P6217"/>
  <c r="O6217"/>
  <c r="N6217"/>
  <c r="M6217"/>
  <c r="L6217"/>
  <c r="K6217"/>
  <c r="J6217"/>
  <c r="I6217"/>
  <c r="R6216"/>
  <c r="Q6216"/>
  <c r="P6216"/>
  <c r="O6216"/>
  <c r="N6216"/>
  <c r="M6216"/>
  <c r="L6216"/>
  <c r="K6216"/>
  <c r="J6216"/>
  <c r="I6216"/>
  <c r="R6215"/>
  <c r="Q6215"/>
  <c r="P6215"/>
  <c r="O6215"/>
  <c r="N6215"/>
  <c r="M6215"/>
  <c r="L6215"/>
  <c r="K6215"/>
  <c r="J6215"/>
  <c r="I6215"/>
  <c r="R6214"/>
  <c r="Q6214"/>
  <c r="P6214"/>
  <c r="O6214"/>
  <c r="N6214"/>
  <c r="M6214"/>
  <c r="L6214"/>
  <c r="K6214"/>
  <c r="J6214"/>
  <c r="I6214"/>
  <c r="R6213"/>
  <c r="Q6213"/>
  <c r="P6213"/>
  <c r="O6213"/>
  <c r="N6213"/>
  <c r="M6213"/>
  <c r="L6213"/>
  <c r="K6213"/>
  <c r="J6213"/>
  <c r="I6213"/>
  <c r="R6212"/>
  <c r="Q6212"/>
  <c r="P6212"/>
  <c r="O6212"/>
  <c r="N6212"/>
  <c r="M6212"/>
  <c r="L6212"/>
  <c r="K6212"/>
  <c r="J6212"/>
  <c r="I6212"/>
  <c r="R6211"/>
  <c r="Q6211"/>
  <c r="P6211"/>
  <c r="O6211"/>
  <c r="N6211"/>
  <c r="M6211"/>
  <c r="L6211"/>
  <c r="K6211"/>
  <c r="J6211"/>
  <c r="I6211"/>
  <c r="R6210"/>
  <c r="Q6210"/>
  <c r="P6210"/>
  <c r="O6210"/>
  <c r="N6210"/>
  <c r="M6210"/>
  <c r="L6210"/>
  <c r="K6210"/>
  <c r="J6210"/>
  <c r="I6210"/>
  <c r="R6209"/>
  <c r="Q6209"/>
  <c r="P6209"/>
  <c r="O6209"/>
  <c r="N6209"/>
  <c r="M6209"/>
  <c r="L6209"/>
  <c r="K6209"/>
  <c r="J6209"/>
  <c r="I6209"/>
  <c r="R6208"/>
  <c r="Q6208"/>
  <c r="P6208"/>
  <c r="O6208"/>
  <c r="N6208"/>
  <c r="M6208"/>
  <c r="L6208"/>
  <c r="K6208"/>
  <c r="J6208"/>
  <c r="I6208"/>
  <c r="R6207"/>
  <c r="Q6207"/>
  <c r="P6207"/>
  <c r="O6207"/>
  <c r="N6207"/>
  <c r="M6207"/>
  <c r="L6207"/>
  <c r="K6207"/>
  <c r="J6207"/>
  <c r="I6207"/>
  <c r="R6206"/>
  <c r="Q6206"/>
  <c r="P6206"/>
  <c r="O6206"/>
  <c r="N6206"/>
  <c r="M6206"/>
  <c r="L6206"/>
  <c r="K6206"/>
  <c r="J6206"/>
  <c r="I6206"/>
  <c r="R6205"/>
  <c r="Q6205"/>
  <c r="P6205"/>
  <c r="O6205"/>
  <c r="N6205"/>
  <c r="M6205"/>
  <c r="L6205"/>
  <c r="K6205"/>
  <c r="J6205"/>
  <c r="I6205"/>
  <c r="R6204"/>
  <c r="Q6204"/>
  <c r="P6204"/>
  <c r="O6204"/>
  <c r="N6204"/>
  <c r="M6204"/>
  <c r="L6204"/>
  <c r="K6204"/>
  <c r="J6204"/>
  <c r="I6204"/>
  <c r="R6203"/>
  <c r="Q6203"/>
  <c r="P6203"/>
  <c r="O6203"/>
  <c r="N6203"/>
  <c r="M6203"/>
  <c r="L6203"/>
  <c r="K6203"/>
  <c r="J6203"/>
  <c r="I6203"/>
  <c r="R6202"/>
  <c r="Q6202"/>
  <c r="P6202"/>
  <c r="O6202"/>
  <c r="N6202"/>
  <c r="M6202"/>
  <c r="L6202"/>
  <c r="K6202"/>
  <c r="J6202"/>
  <c r="I6202"/>
  <c r="R6201"/>
  <c r="Q6201"/>
  <c r="P6201"/>
  <c r="O6201"/>
  <c r="N6201"/>
  <c r="M6201"/>
  <c r="L6201"/>
  <c r="K6201"/>
  <c r="J6201"/>
  <c r="I6201"/>
  <c r="R6200"/>
  <c r="Q6200"/>
  <c r="P6200"/>
  <c r="O6200"/>
  <c r="N6200"/>
  <c r="M6200"/>
  <c r="L6200"/>
  <c r="K6200"/>
  <c r="J6200"/>
  <c r="I6200"/>
  <c r="R6199"/>
  <c r="Q6199"/>
  <c r="P6199"/>
  <c r="O6199"/>
  <c r="N6199"/>
  <c r="M6199"/>
  <c r="L6199"/>
  <c r="K6199"/>
  <c r="J6199"/>
  <c r="I6199"/>
  <c r="R6198"/>
  <c r="Q6198"/>
  <c r="P6198"/>
  <c r="O6198"/>
  <c r="N6198"/>
  <c r="M6198"/>
  <c r="L6198"/>
  <c r="K6198"/>
  <c r="J6198"/>
  <c r="I6198"/>
  <c r="R6197"/>
  <c r="Q6197"/>
  <c r="P6197"/>
  <c r="O6197"/>
  <c r="N6197"/>
  <c r="M6197"/>
  <c r="L6197"/>
  <c r="K6197"/>
  <c r="J6197"/>
  <c r="I6197"/>
  <c r="R6196"/>
  <c r="Q6196"/>
  <c r="P6196"/>
  <c r="O6196"/>
  <c r="N6196"/>
  <c r="M6196"/>
  <c r="L6196"/>
  <c r="K6196"/>
  <c r="J6196"/>
  <c r="I6196"/>
  <c r="R6195"/>
  <c r="Q6195"/>
  <c r="P6195"/>
  <c r="O6195"/>
  <c r="N6195"/>
  <c r="M6195"/>
  <c r="L6195"/>
  <c r="K6195"/>
  <c r="J6195"/>
  <c r="I6195"/>
  <c r="R6194"/>
  <c r="Q6194"/>
  <c r="P6194"/>
  <c r="O6194"/>
  <c r="N6194"/>
  <c r="M6194"/>
  <c r="L6194"/>
  <c r="K6194"/>
  <c r="J6194"/>
  <c r="I6194"/>
  <c r="R6193"/>
  <c r="Q6193"/>
  <c r="P6193"/>
  <c r="O6193"/>
  <c r="N6193"/>
  <c r="M6193"/>
  <c r="L6193"/>
  <c r="K6193"/>
  <c r="J6193"/>
  <c r="I6193"/>
  <c r="R6192"/>
  <c r="Q6192"/>
  <c r="P6192"/>
  <c r="O6192"/>
  <c r="N6192"/>
  <c r="M6192"/>
  <c r="L6192"/>
  <c r="K6192"/>
  <c r="J6192"/>
  <c r="I6192"/>
  <c r="R6191"/>
  <c r="Q6191"/>
  <c r="P6191"/>
  <c r="O6191"/>
  <c r="N6191"/>
  <c r="M6191"/>
  <c r="L6191"/>
  <c r="K6191"/>
  <c r="J6191"/>
  <c r="I6191"/>
  <c r="R6190"/>
  <c r="Q6190"/>
  <c r="P6190"/>
  <c r="O6190"/>
  <c r="N6190"/>
  <c r="M6190"/>
  <c r="L6190"/>
  <c r="K6190"/>
  <c r="J6190"/>
  <c r="I6190"/>
  <c r="R6189"/>
  <c r="Q6189"/>
  <c r="P6189"/>
  <c r="O6189"/>
  <c r="N6189"/>
  <c r="M6189"/>
  <c r="L6189"/>
  <c r="K6189"/>
  <c r="J6189"/>
  <c r="I6189"/>
  <c r="R6188"/>
  <c r="Q6188"/>
  <c r="P6188"/>
  <c r="O6188"/>
  <c r="N6188"/>
  <c r="M6188"/>
  <c r="L6188"/>
  <c r="K6188"/>
  <c r="J6188"/>
  <c r="I6188"/>
  <c r="R6187"/>
  <c r="Q6187"/>
  <c r="P6187"/>
  <c r="O6187"/>
  <c r="N6187"/>
  <c r="M6187"/>
  <c r="L6187"/>
  <c r="K6187"/>
  <c r="J6187"/>
  <c r="I6187"/>
  <c r="R6186"/>
  <c r="Q6186"/>
  <c r="P6186"/>
  <c r="O6186"/>
  <c r="N6186"/>
  <c r="M6186"/>
  <c r="L6186"/>
  <c r="K6186"/>
  <c r="J6186"/>
  <c r="I6186"/>
  <c r="R6185"/>
  <c r="Q6185"/>
  <c r="P6185"/>
  <c r="O6185"/>
  <c r="N6185"/>
  <c r="M6185"/>
  <c r="L6185"/>
  <c r="K6185"/>
  <c r="J6185"/>
  <c r="I6185"/>
  <c r="R6184"/>
  <c r="Q6184"/>
  <c r="P6184"/>
  <c r="O6184"/>
  <c r="N6184"/>
  <c r="M6184"/>
  <c r="L6184"/>
  <c r="K6184"/>
  <c r="J6184"/>
  <c r="I6184"/>
  <c r="R6183"/>
  <c r="Q6183"/>
  <c r="P6183"/>
  <c r="O6183"/>
  <c r="N6183"/>
  <c r="M6183"/>
  <c r="L6183"/>
  <c r="K6183"/>
  <c r="J6183"/>
  <c r="I6183"/>
  <c r="R6182"/>
  <c r="Q6182"/>
  <c r="P6182"/>
  <c r="O6182"/>
  <c r="N6182"/>
  <c r="M6182"/>
  <c r="L6182"/>
  <c r="K6182"/>
  <c r="J6182"/>
  <c r="I6182"/>
  <c r="R6181"/>
  <c r="Q6181"/>
  <c r="P6181"/>
  <c r="O6181"/>
  <c r="N6181"/>
  <c r="M6181"/>
  <c r="L6181"/>
  <c r="K6181"/>
  <c r="J6181"/>
  <c r="I6181"/>
  <c r="R6180"/>
  <c r="Q6180"/>
  <c r="P6180"/>
  <c r="O6180"/>
  <c r="N6180"/>
  <c r="M6180"/>
  <c r="L6180"/>
  <c r="K6180"/>
  <c r="J6180"/>
  <c r="I6180"/>
  <c r="R6179"/>
  <c r="Q6179"/>
  <c r="P6179"/>
  <c r="O6179"/>
  <c r="N6179"/>
  <c r="M6179"/>
  <c r="L6179"/>
  <c r="K6179"/>
  <c r="J6179"/>
  <c r="I6179"/>
  <c r="R6178"/>
  <c r="Q6178"/>
  <c r="P6178"/>
  <c r="O6178"/>
  <c r="N6178"/>
  <c r="M6178"/>
  <c r="L6178"/>
  <c r="K6178"/>
  <c r="J6178"/>
  <c r="I6178"/>
  <c r="R6177"/>
  <c r="Q6177"/>
  <c r="P6177"/>
  <c r="O6177"/>
  <c r="N6177"/>
  <c r="M6177"/>
  <c r="L6177"/>
  <c r="K6177"/>
  <c r="J6177"/>
  <c r="I6177"/>
  <c r="R6176"/>
  <c r="Q6176"/>
  <c r="P6176"/>
  <c r="O6176"/>
  <c r="N6176"/>
  <c r="M6176"/>
  <c r="L6176"/>
  <c r="K6176"/>
  <c r="J6176"/>
  <c r="I6176"/>
  <c r="R6175"/>
  <c r="Q6175"/>
  <c r="P6175"/>
  <c r="O6175"/>
  <c r="N6175"/>
  <c r="M6175"/>
  <c r="L6175"/>
  <c r="K6175"/>
  <c r="J6175"/>
  <c r="I6175"/>
  <c r="R6174"/>
  <c r="Q6174"/>
  <c r="P6174"/>
  <c r="O6174"/>
  <c r="N6174"/>
  <c r="M6174"/>
  <c r="L6174"/>
  <c r="K6174"/>
  <c r="J6174"/>
  <c r="I6174"/>
  <c r="R6173"/>
  <c r="Q6173"/>
  <c r="P6173"/>
  <c r="O6173"/>
  <c r="N6173"/>
  <c r="M6173"/>
  <c r="L6173"/>
  <c r="K6173"/>
  <c r="J6173"/>
  <c r="I6173"/>
  <c r="R6172"/>
  <c r="Q6172"/>
  <c r="P6172"/>
  <c r="O6172"/>
  <c r="N6172"/>
  <c r="M6172"/>
  <c r="L6172"/>
  <c r="K6172"/>
  <c r="J6172"/>
  <c r="I6172"/>
  <c r="R6171"/>
  <c r="Q6171"/>
  <c r="P6171"/>
  <c r="O6171"/>
  <c r="N6171"/>
  <c r="M6171"/>
  <c r="L6171"/>
  <c r="K6171"/>
  <c r="J6171"/>
  <c r="I6171"/>
  <c r="R6170"/>
  <c r="Q6170"/>
  <c r="P6170"/>
  <c r="O6170"/>
  <c r="N6170"/>
  <c r="M6170"/>
  <c r="L6170"/>
  <c r="K6170"/>
  <c r="J6170"/>
  <c r="I6170"/>
  <c r="R6169"/>
  <c r="Q6169"/>
  <c r="P6169"/>
  <c r="O6169"/>
  <c r="N6169"/>
  <c r="M6169"/>
  <c r="L6169"/>
  <c r="K6169"/>
  <c r="J6169"/>
  <c r="I6169"/>
  <c r="R6168"/>
  <c r="Q6168"/>
  <c r="P6168"/>
  <c r="O6168"/>
  <c r="N6168"/>
  <c r="M6168"/>
  <c r="L6168"/>
  <c r="K6168"/>
  <c r="J6168"/>
  <c r="I6168"/>
  <c r="R6167"/>
  <c r="Q6167"/>
  <c r="P6167"/>
  <c r="O6167"/>
  <c r="N6167"/>
  <c r="M6167"/>
  <c r="L6167"/>
  <c r="K6167"/>
  <c r="J6167"/>
  <c r="I6167"/>
  <c r="R6166"/>
  <c r="Q6166"/>
  <c r="P6166"/>
  <c r="O6166"/>
  <c r="N6166"/>
  <c r="M6166"/>
  <c r="L6166"/>
  <c r="K6166"/>
  <c r="J6166"/>
  <c r="I6166"/>
  <c r="R6165"/>
  <c r="Q6165"/>
  <c r="P6165"/>
  <c r="O6165"/>
  <c r="N6165"/>
  <c r="M6165"/>
  <c r="L6165"/>
  <c r="K6165"/>
  <c r="J6165"/>
  <c r="I6165"/>
  <c r="R6164"/>
  <c r="Q6164"/>
  <c r="P6164"/>
  <c r="O6164"/>
  <c r="N6164"/>
  <c r="M6164"/>
  <c r="L6164"/>
  <c r="K6164"/>
  <c r="J6164"/>
  <c r="I6164"/>
  <c r="R6163"/>
  <c r="Q6163"/>
  <c r="P6163"/>
  <c r="O6163"/>
  <c r="N6163"/>
  <c r="M6163"/>
  <c r="L6163"/>
  <c r="K6163"/>
  <c r="J6163"/>
  <c r="I6163"/>
  <c r="R6162"/>
  <c r="Q6162"/>
  <c r="P6162"/>
  <c r="O6162"/>
  <c r="N6162"/>
  <c r="M6162"/>
  <c r="L6162"/>
  <c r="K6162"/>
  <c r="J6162"/>
  <c r="I6162"/>
  <c r="R6161"/>
  <c r="Q6161"/>
  <c r="P6161"/>
  <c r="O6161"/>
  <c r="N6161"/>
  <c r="M6161"/>
  <c r="L6161"/>
  <c r="K6161"/>
  <c r="J6161"/>
  <c r="I6161"/>
  <c r="R6160"/>
  <c r="Q6160"/>
  <c r="P6160"/>
  <c r="O6160"/>
  <c r="N6160"/>
  <c r="M6160"/>
  <c r="L6160"/>
  <c r="K6160"/>
  <c r="J6160"/>
  <c r="I6160"/>
  <c r="R6159"/>
  <c r="Q6159"/>
  <c r="P6159"/>
  <c r="O6159"/>
  <c r="N6159"/>
  <c r="M6159"/>
  <c r="L6159"/>
  <c r="K6159"/>
  <c r="J6159"/>
  <c r="I6159"/>
  <c r="R6158"/>
  <c r="Q6158"/>
  <c r="P6158"/>
  <c r="O6158"/>
  <c r="N6158"/>
  <c r="M6158"/>
  <c r="L6158"/>
  <c r="K6158"/>
  <c r="J6158"/>
  <c r="I6158"/>
  <c r="R6157"/>
  <c r="Q6157"/>
  <c r="P6157"/>
  <c r="O6157"/>
  <c r="N6157"/>
  <c r="M6157"/>
  <c r="L6157"/>
  <c r="K6157"/>
  <c r="J6157"/>
  <c r="I6157"/>
  <c r="R6156"/>
  <c r="Q6156"/>
  <c r="P6156"/>
  <c r="O6156"/>
  <c r="N6156"/>
  <c r="M6156"/>
  <c r="L6156"/>
  <c r="K6156"/>
  <c r="J6156"/>
  <c r="I6156"/>
  <c r="R6155"/>
  <c r="Q6155"/>
  <c r="P6155"/>
  <c r="O6155"/>
  <c r="N6155"/>
  <c r="M6155"/>
  <c r="L6155"/>
  <c r="K6155"/>
  <c r="J6155"/>
  <c r="I6155"/>
  <c r="R6154"/>
  <c r="Q6154"/>
  <c r="P6154"/>
  <c r="O6154"/>
  <c r="N6154"/>
  <c r="M6154"/>
  <c r="L6154"/>
  <c r="K6154"/>
  <c r="J6154"/>
  <c r="I6154"/>
  <c r="R6153"/>
  <c r="Q6153"/>
  <c r="P6153"/>
  <c r="O6153"/>
  <c r="N6153"/>
  <c r="M6153"/>
  <c r="L6153"/>
  <c r="K6153"/>
  <c r="J6153"/>
  <c r="I6153"/>
  <c r="R6152"/>
  <c r="Q6152"/>
  <c r="P6152"/>
  <c r="O6152"/>
  <c r="N6152"/>
  <c r="M6152"/>
  <c r="L6152"/>
  <c r="K6152"/>
  <c r="J6152"/>
  <c r="I6152"/>
  <c r="R6151"/>
  <c r="Q6151"/>
  <c r="P6151"/>
  <c r="O6151"/>
  <c r="N6151"/>
  <c r="M6151"/>
  <c r="L6151"/>
  <c r="K6151"/>
  <c r="J6151"/>
  <c r="I6151"/>
  <c r="R6150"/>
  <c r="Q6150"/>
  <c r="P6150"/>
  <c r="O6150"/>
  <c r="N6150"/>
  <c r="M6150"/>
  <c r="L6150"/>
  <c r="K6150"/>
  <c r="J6150"/>
  <c r="I6150"/>
  <c r="R6149"/>
  <c r="Q6149"/>
  <c r="P6149"/>
  <c r="O6149"/>
  <c r="N6149"/>
  <c r="M6149"/>
  <c r="L6149"/>
  <c r="K6149"/>
  <c r="J6149"/>
  <c r="I6149"/>
  <c r="R6148"/>
  <c r="Q6148"/>
  <c r="P6148"/>
  <c r="O6148"/>
  <c r="N6148"/>
  <c r="M6148"/>
  <c r="L6148"/>
  <c r="K6148"/>
  <c r="J6148"/>
  <c r="I6148"/>
  <c r="R6147"/>
  <c r="Q6147"/>
  <c r="P6147"/>
  <c r="O6147"/>
  <c r="N6147"/>
  <c r="M6147"/>
  <c r="L6147"/>
  <c r="K6147"/>
  <c r="J6147"/>
  <c r="I6147"/>
  <c r="R6146"/>
  <c r="Q6146"/>
  <c r="P6146"/>
  <c r="O6146"/>
  <c r="N6146"/>
  <c r="M6146"/>
  <c r="L6146"/>
  <c r="K6146"/>
  <c r="J6146"/>
  <c r="I6146"/>
  <c r="R6145"/>
  <c r="Q6145"/>
  <c r="P6145"/>
  <c r="O6145"/>
  <c r="N6145"/>
  <c r="M6145"/>
  <c r="L6145"/>
  <c r="K6145"/>
  <c r="J6145"/>
  <c r="I6145"/>
  <c r="R6144"/>
  <c r="Q6144"/>
  <c r="P6144"/>
  <c r="O6144"/>
  <c r="N6144"/>
  <c r="M6144"/>
  <c r="L6144"/>
  <c r="K6144"/>
  <c r="J6144"/>
  <c r="I6144"/>
  <c r="R6143"/>
  <c r="Q6143"/>
  <c r="P6143"/>
  <c r="O6143"/>
  <c r="N6143"/>
  <c r="M6143"/>
  <c r="L6143"/>
  <c r="K6143"/>
  <c r="J6143"/>
  <c r="I6143"/>
  <c r="R6142"/>
  <c r="Q6142"/>
  <c r="P6142"/>
  <c r="O6142"/>
  <c r="N6142"/>
  <c r="M6142"/>
  <c r="L6142"/>
  <c r="K6142"/>
  <c r="J6142"/>
  <c r="I6142"/>
  <c r="R6141"/>
  <c r="Q6141"/>
  <c r="P6141"/>
  <c r="O6141"/>
  <c r="N6141"/>
  <c r="M6141"/>
  <c r="L6141"/>
  <c r="K6141"/>
  <c r="J6141"/>
  <c r="I6141"/>
  <c r="R6140"/>
  <c r="Q6140"/>
  <c r="P6140"/>
  <c r="O6140"/>
  <c r="N6140"/>
  <c r="M6140"/>
  <c r="L6140"/>
  <c r="K6140"/>
  <c r="J6140"/>
  <c r="I6140"/>
  <c r="R6139"/>
  <c r="Q6139"/>
  <c r="P6139"/>
  <c r="O6139"/>
  <c r="N6139"/>
  <c r="M6139"/>
  <c r="L6139"/>
  <c r="K6139"/>
  <c r="J6139"/>
  <c r="I6139"/>
  <c r="R6138"/>
  <c r="Q6138"/>
  <c r="P6138"/>
  <c r="O6138"/>
  <c r="N6138"/>
  <c r="M6138"/>
  <c r="L6138"/>
  <c r="K6138"/>
  <c r="J6138"/>
  <c r="I6138"/>
  <c r="R6137"/>
  <c r="Q6137"/>
  <c r="P6137"/>
  <c r="O6137"/>
  <c r="N6137"/>
  <c r="M6137"/>
  <c r="L6137"/>
  <c r="K6137"/>
  <c r="J6137"/>
  <c r="I6137"/>
  <c r="R6136"/>
  <c r="Q6136"/>
  <c r="P6136"/>
  <c r="O6136"/>
  <c r="N6136"/>
  <c r="M6136"/>
  <c r="L6136"/>
  <c r="K6136"/>
  <c r="J6136"/>
  <c r="I6136"/>
  <c r="R6135"/>
  <c r="Q6135"/>
  <c r="P6135"/>
  <c r="O6135"/>
  <c r="N6135"/>
  <c r="M6135"/>
  <c r="L6135"/>
  <c r="K6135"/>
  <c r="J6135"/>
  <c r="I6135"/>
  <c r="R6134"/>
  <c r="Q6134"/>
  <c r="P6134"/>
  <c r="O6134"/>
  <c r="N6134"/>
  <c r="M6134"/>
  <c r="L6134"/>
  <c r="K6134"/>
  <c r="J6134"/>
  <c r="I6134"/>
  <c r="R6133"/>
  <c r="Q6133"/>
  <c r="P6133"/>
  <c r="O6133"/>
  <c r="N6133"/>
  <c r="M6133"/>
  <c r="L6133"/>
  <c r="K6133"/>
  <c r="J6133"/>
  <c r="I6133"/>
  <c r="R6132"/>
  <c r="Q6132"/>
  <c r="P6132"/>
  <c r="O6132"/>
  <c r="N6132"/>
  <c r="M6132"/>
  <c r="L6132"/>
  <c r="K6132"/>
  <c r="J6132"/>
  <c r="I6132"/>
  <c r="R6131"/>
  <c r="Q6131"/>
  <c r="P6131"/>
  <c r="O6131"/>
  <c r="N6131"/>
  <c r="M6131"/>
  <c r="L6131"/>
  <c r="K6131"/>
  <c r="J6131"/>
  <c r="I6131"/>
  <c r="R6130"/>
  <c r="Q6130"/>
  <c r="P6130"/>
  <c r="O6130"/>
  <c r="N6130"/>
  <c r="M6130"/>
  <c r="L6130"/>
  <c r="K6130"/>
  <c r="J6130"/>
  <c r="I6130"/>
  <c r="R6129"/>
  <c r="Q6129"/>
  <c r="P6129"/>
  <c r="O6129"/>
  <c r="N6129"/>
  <c r="M6129"/>
  <c r="L6129"/>
  <c r="K6129"/>
  <c r="J6129"/>
  <c r="I6129"/>
  <c r="R6128"/>
  <c r="Q6128"/>
  <c r="P6128"/>
  <c r="O6128"/>
  <c r="N6128"/>
  <c r="M6128"/>
  <c r="L6128"/>
  <c r="K6128"/>
  <c r="J6128"/>
  <c r="I6128"/>
  <c r="R6127"/>
  <c r="Q6127"/>
  <c r="P6127"/>
  <c r="O6127"/>
  <c r="N6127"/>
  <c r="M6127"/>
  <c r="L6127"/>
  <c r="K6127"/>
  <c r="J6127"/>
  <c r="I6127"/>
  <c r="R6126"/>
  <c r="Q6126"/>
  <c r="P6126"/>
  <c r="O6126"/>
  <c r="N6126"/>
  <c r="M6126"/>
  <c r="L6126"/>
  <c r="K6126"/>
  <c r="J6126"/>
  <c r="I6126"/>
  <c r="R6125"/>
  <c r="Q6125"/>
  <c r="P6125"/>
  <c r="O6125"/>
  <c r="N6125"/>
  <c r="M6125"/>
  <c r="L6125"/>
  <c r="K6125"/>
  <c r="J6125"/>
  <c r="I6125"/>
  <c r="R6124"/>
  <c r="Q6124"/>
  <c r="P6124"/>
  <c r="O6124"/>
  <c r="N6124"/>
  <c r="M6124"/>
  <c r="L6124"/>
  <c r="K6124"/>
  <c r="J6124"/>
  <c r="I6124"/>
  <c r="R6123"/>
  <c r="Q6123"/>
  <c r="P6123"/>
  <c r="O6123"/>
  <c r="N6123"/>
  <c r="M6123"/>
  <c r="L6123"/>
  <c r="K6123"/>
  <c r="J6123"/>
  <c r="I6123"/>
  <c r="R6122"/>
  <c r="Q6122"/>
  <c r="P6122"/>
  <c r="O6122"/>
  <c r="N6122"/>
  <c r="M6122"/>
  <c r="L6122"/>
  <c r="K6122"/>
  <c r="J6122"/>
  <c r="I6122"/>
  <c r="R6121"/>
  <c r="Q6121"/>
  <c r="P6121"/>
  <c r="O6121"/>
  <c r="N6121"/>
  <c r="M6121"/>
  <c r="L6121"/>
  <c r="K6121"/>
  <c r="J6121"/>
  <c r="I6121"/>
  <c r="R6120"/>
  <c r="Q6120"/>
  <c r="P6120"/>
  <c r="O6120"/>
  <c r="N6120"/>
  <c r="M6120"/>
  <c r="L6120"/>
  <c r="K6120"/>
  <c r="J6120"/>
  <c r="I6120"/>
  <c r="R6119"/>
  <c r="Q6119"/>
  <c r="P6119"/>
  <c r="O6119"/>
  <c r="N6119"/>
  <c r="M6119"/>
  <c r="L6119"/>
  <c r="K6119"/>
  <c r="J6119"/>
  <c r="I6119"/>
  <c r="R6118"/>
  <c r="Q6118"/>
  <c r="P6118"/>
  <c r="O6118"/>
  <c r="N6118"/>
  <c r="M6118"/>
  <c r="L6118"/>
  <c r="K6118"/>
  <c r="J6118"/>
  <c r="I6118"/>
  <c r="R6117"/>
  <c r="Q6117"/>
  <c r="P6117"/>
  <c r="O6117"/>
  <c r="N6117"/>
  <c r="M6117"/>
  <c r="L6117"/>
  <c r="K6117"/>
  <c r="J6117"/>
  <c r="I6117"/>
  <c r="R6116"/>
  <c r="Q6116"/>
  <c r="P6116"/>
  <c r="O6116"/>
  <c r="N6116"/>
  <c r="M6116"/>
  <c r="L6116"/>
  <c r="K6116"/>
  <c r="J6116"/>
  <c r="I6116"/>
  <c r="R6115"/>
  <c r="Q6115"/>
  <c r="P6115"/>
  <c r="O6115"/>
  <c r="N6115"/>
  <c r="M6115"/>
  <c r="L6115"/>
  <c r="K6115"/>
  <c r="J6115"/>
  <c r="I6115"/>
  <c r="R6114"/>
  <c r="Q6114"/>
  <c r="P6114"/>
  <c r="O6114"/>
  <c r="N6114"/>
  <c r="M6114"/>
  <c r="L6114"/>
  <c r="K6114"/>
  <c r="J6114"/>
  <c r="I6114"/>
  <c r="R6113"/>
  <c r="Q6113"/>
  <c r="P6113"/>
  <c r="O6113"/>
  <c r="N6113"/>
  <c r="M6113"/>
  <c r="L6113"/>
  <c r="K6113"/>
  <c r="J6113"/>
  <c r="I6113"/>
  <c r="R6112"/>
  <c r="Q6112"/>
  <c r="P6112"/>
  <c r="O6112"/>
  <c r="N6112"/>
  <c r="M6112"/>
  <c r="L6112"/>
  <c r="K6112"/>
  <c r="J6112"/>
  <c r="I6112"/>
  <c r="R6111"/>
  <c r="Q6111"/>
  <c r="P6111"/>
  <c r="O6111"/>
  <c r="N6111"/>
  <c r="M6111"/>
  <c r="L6111"/>
  <c r="K6111"/>
  <c r="J6111"/>
  <c r="I6111"/>
  <c r="R6110"/>
  <c r="Q6110"/>
  <c r="P6110"/>
  <c r="O6110"/>
  <c r="N6110"/>
  <c r="M6110"/>
  <c r="L6110"/>
  <c r="K6110"/>
  <c r="J6110"/>
  <c r="I6110"/>
  <c r="R6109"/>
  <c r="Q6109"/>
  <c r="P6109"/>
  <c r="O6109"/>
  <c r="N6109"/>
  <c r="M6109"/>
  <c r="L6109"/>
  <c r="K6109"/>
  <c r="J6109"/>
  <c r="I6109"/>
  <c r="R6108"/>
  <c r="Q6108"/>
  <c r="P6108"/>
  <c r="O6108"/>
  <c r="N6108"/>
  <c r="M6108"/>
  <c r="L6108"/>
  <c r="K6108"/>
  <c r="J6108"/>
  <c r="I6108"/>
  <c r="R6107"/>
  <c r="Q6107"/>
  <c r="P6107"/>
  <c r="O6107"/>
  <c r="N6107"/>
  <c r="M6107"/>
  <c r="L6107"/>
  <c r="K6107"/>
  <c r="J6107"/>
  <c r="I6107"/>
  <c r="R6106"/>
  <c r="Q6106"/>
  <c r="P6106"/>
  <c r="O6106"/>
  <c r="N6106"/>
  <c r="M6106"/>
  <c r="L6106"/>
  <c r="K6106"/>
  <c r="J6106"/>
  <c r="I6106"/>
  <c r="R6105"/>
  <c r="Q6105"/>
  <c r="P6105"/>
  <c r="O6105"/>
  <c r="N6105"/>
  <c r="M6105"/>
  <c r="L6105"/>
  <c r="K6105"/>
  <c r="J6105"/>
  <c r="I6105"/>
  <c r="R6104"/>
  <c r="Q6104"/>
  <c r="P6104"/>
  <c r="O6104"/>
  <c r="N6104"/>
  <c r="M6104"/>
  <c r="L6104"/>
  <c r="K6104"/>
  <c r="J6104"/>
  <c r="I6104"/>
  <c r="R6103"/>
  <c r="Q6103"/>
  <c r="P6103"/>
  <c r="O6103"/>
  <c r="N6103"/>
  <c r="M6103"/>
  <c r="L6103"/>
  <c r="K6103"/>
  <c r="J6103"/>
  <c r="I6103"/>
  <c r="R6102"/>
  <c r="Q6102"/>
  <c r="P6102"/>
  <c r="O6102"/>
  <c r="N6102"/>
  <c r="M6102"/>
  <c r="L6102"/>
  <c r="K6102"/>
  <c r="J6102"/>
  <c r="I6102"/>
  <c r="R6101"/>
  <c r="Q6101"/>
  <c r="P6101"/>
  <c r="O6101"/>
  <c r="N6101"/>
  <c r="M6101"/>
  <c r="L6101"/>
  <c r="K6101"/>
  <c r="J6101"/>
  <c r="I6101"/>
  <c r="R6100"/>
  <c r="Q6100"/>
  <c r="P6100"/>
  <c r="O6100"/>
  <c r="N6100"/>
  <c r="M6100"/>
  <c r="L6100"/>
  <c r="K6100"/>
  <c r="J6100"/>
  <c r="I6100"/>
  <c r="R6099"/>
  <c r="Q6099"/>
  <c r="P6099"/>
  <c r="O6099"/>
  <c r="N6099"/>
  <c r="M6099"/>
  <c r="L6099"/>
  <c r="K6099"/>
  <c r="J6099"/>
  <c r="I6099"/>
  <c r="R6098"/>
  <c r="Q6098"/>
  <c r="P6098"/>
  <c r="O6098"/>
  <c r="N6098"/>
  <c r="M6098"/>
  <c r="L6098"/>
  <c r="K6098"/>
  <c r="J6098"/>
  <c r="I6098"/>
  <c r="R6097"/>
  <c r="Q6097"/>
  <c r="P6097"/>
  <c r="O6097"/>
  <c r="N6097"/>
  <c r="M6097"/>
  <c r="L6097"/>
  <c r="K6097"/>
  <c r="J6097"/>
  <c r="I6097"/>
  <c r="R6096"/>
  <c r="Q6096"/>
  <c r="P6096"/>
  <c r="O6096"/>
  <c r="N6096"/>
  <c r="M6096"/>
  <c r="L6096"/>
  <c r="K6096"/>
  <c r="J6096"/>
  <c r="I6096"/>
  <c r="R6095"/>
  <c r="Q6095"/>
  <c r="P6095"/>
  <c r="O6095"/>
  <c r="N6095"/>
  <c r="M6095"/>
  <c r="L6095"/>
  <c r="K6095"/>
  <c r="J6095"/>
  <c r="I6095"/>
  <c r="R6094"/>
  <c r="Q6094"/>
  <c r="P6094"/>
  <c r="O6094"/>
  <c r="N6094"/>
  <c r="M6094"/>
  <c r="L6094"/>
  <c r="K6094"/>
  <c r="J6094"/>
  <c r="I6094"/>
  <c r="R6093"/>
  <c r="Q6093"/>
  <c r="P6093"/>
  <c r="O6093"/>
  <c r="N6093"/>
  <c r="M6093"/>
  <c r="L6093"/>
  <c r="K6093"/>
  <c r="J6093"/>
  <c r="I6093"/>
  <c r="R6092"/>
  <c r="Q6092"/>
  <c r="P6092"/>
  <c r="O6092"/>
  <c r="N6092"/>
  <c r="M6092"/>
  <c r="L6092"/>
  <c r="K6092"/>
  <c r="J6092"/>
  <c r="I6092"/>
  <c r="R6091"/>
  <c r="Q6091"/>
  <c r="P6091"/>
  <c r="O6091"/>
  <c r="N6091"/>
  <c r="M6091"/>
  <c r="L6091"/>
  <c r="K6091"/>
  <c r="J6091"/>
  <c r="I6091"/>
  <c r="R6090"/>
  <c r="Q6090"/>
  <c r="P6090"/>
  <c r="O6090"/>
  <c r="N6090"/>
  <c r="M6090"/>
  <c r="L6090"/>
  <c r="K6090"/>
  <c r="J6090"/>
  <c r="I6090"/>
  <c r="R6089"/>
  <c r="Q6089"/>
  <c r="P6089"/>
  <c r="O6089"/>
  <c r="N6089"/>
  <c r="M6089"/>
  <c r="L6089"/>
  <c r="K6089"/>
  <c r="J6089"/>
  <c r="I6089"/>
  <c r="R6088"/>
  <c r="Q6088"/>
  <c r="P6088"/>
  <c r="O6088"/>
  <c r="N6088"/>
  <c r="M6088"/>
  <c r="L6088"/>
  <c r="K6088"/>
  <c r="J6088"/>
  <c r="I6088"/>
  <c r="R6087"/>
  <c r="Q6087"/>
  <c r="P6087"/>
  <c r="O6087"/>
  <c r="N6087"/>
  <c r="M6087"/>
  <c r="L6087"/>
  <c r="K6087"/>
  <c r="J6087"/>
  <c r="I6087"/>
  <c r="R6086"/>
  <c r="Q6086"/>
  <c r="P6086"/>
  <c r="O6086"/>
  <c r="N6086"/>
  <c r="M6086"/>
  <c r="L6086"/>
  <c r="K6086"/>
  <c r="J6086"/>
  <c r="I6086"/>
  <c r="R6085"/>
  <c r="Q6085"/>
  <c r="P6085"/>
  <c r="O6085"/>
  <c r="N6085"/>
  <c r="M6085"/>
  <c r="L6085"/>
  <c r="K6085"/>
  <c r="J6085"/>
  <c r="I6085"/>
  <c r="R6084"/>
  <c r="Q6084"/>
  <c r="P6084"/>
  <c r="O6084"/>
  <c r="N6084"/>
  <c r="M6084"/>
  <c r="L6084"/>
  <c r="K6084"/>
  <c r="J6084"/>
  <c r="I6084"/>
  <c r="R6083"/>
  <c r="Q6083"/>
  <c r="P6083"/>
  <c r="O6083"/>
  <c r="N6083"/>
  <c r="M6083"/>
  <c r="L6083"/>
  <c r="K6083"/>
  <c r="J6083"/>
  <c r="I6083"/>
  <c r="R6082"/>
  <c r="Q6082"/>
  <c r="P6082"/>
  <c r="O6082"/>
  <c r="N6082"/>
  <c r="M6082"/>
  <c r="L6082"/>
  <c r="K6082"/>
  <c r="J6082"/>
  <c r="I6082"/>
  <c r="R6081"/>
  <c r="Q6081"/>
  <c r="P6081"/>
  <c r="O6081"/>
  <c r="N6081"/>
  <c r="M6081"/>
  <c r="L6081"/>
  <c r="K6081"/>
  <c r="J6081"/>
  <c r="I6081"/>
  <c r="R6080"/>
  <c r="Q6080"/>
  <c r="P6080"/>
  <c r="O6080"/>
  <c r="N6080"/>
  <c r="M6080"/>
  <c r="L6080"/>
  <c r="K6080"/>
  <c r="J6080"/>
  <c r="I6080"/>
  <c r="R6079"/>
  <c r="Q6079"/>
  <c r="P6079"/>
  <c r="O6079"/>
  <c r="N6079"/>
  <c r="M6079"/>
  <c r="L6079"/>
  <c r="K6079"/>
  <c r="J6079"/>
  <c r="I6079"/>
  <c r="R6078"/>
  <c r="Q6078"/>
  <c r="P6078"/>
  <c r="O6078"/>
  <c r="N6078"/>
  <c r="M6078"/>
  <c r="L6078"/>
  <c r="K6078"/>
  <c r="J6078"/>
  <c r="I6078"/>
  <c r="R6077"/>
  <c r="Q6077"/>
  <c r="P6077"/>
  <c r="O6077"/>
  <c r="N6077"/>
  <c r="M6077"/>
  <c r="L6077"/>
  <c r="K6077"/>
  <c r="J6077"/>
  <c r="I6077"/>
  <c r="R6076"/>
  <c r="Q6076"/>
  <c r="P6076"/>
  <c r="O6076"/>
  <c r="N6076"/>
  <c r="M6076"/>
  <c r="L6076"/>
  <c r="K6076"/>
  <c r="J6076"/>
  <c r="I6076"/>
  <c r="R6075"/>
  <c r="Q6075"/>
  <c r="P6075"/>
  <c r="O6075"/>
  <c r="N6075"/>
  <c r="M6075"/>
  <c r="L6075"/>
  <c r="K6075"/>
  <c r="J6075"/>
  <c r="I6075"/>
  <c r="R6074"/>
  <c r="Q6074"/>
  <c r="P6074"/>
  <c r="O6074"/>
  <c r="N6074"/>
  <c r="M6074"/>
  <c r="L6074"/>
  <c r="K6074"/>
  <c r="J6074"/>
  <c r="I6074"/>
  <c r="R6073"/>
  <c r="Q6073"/>
  <c r="P6073"/>
  <c r="O6073"/>
  <c r="N6073"/>
  <c r="M6073"/>
  <c r="L6073"/>
  <c r="K6073"/>
  <c r="J6073"/>
  <c r="I6073"/>
  <c r="R6072"/>
  <c r="Q6072"/>
  <c r="P6072"/>
  <c r="O6072"/>
  <c r="N6072"/>
  <c r="M6072"/>
  <c r="L6072"/>
  <c r="K6072"/>
  <c r="J6072"/>
  <c r="I6072"/>
  <c r="R6071"/>
  <c r="Q6071"/>
  <c r="P6071"/>
  <c r="O6071"/>
  <c r="N6071"/>
  <c r="M6071"/>
  <c r="L6071"/>
  <c r="K6071"/>
  <c r="J6071"/>
  <c r="I6071"/>
  <c r="R6070"/>
  <c r="Q6070"/>
  <c r="P6070"/>
  <c r="O6070"/>
  <c r="N6070"/>
  <c r="M6070"/>
  <c r="L6070"/>
  <c r="K6070"/>
  <c r="J6070"/>
  <c r="I6070"/>
  <c r="R6069"/>
  <c r="Q6069"/>
  <c r="P6069"/>
  <c r="O6069"/>
  <c r="N6069"/>
  <c r="M6069"/>
  <c r="L6069"/>
  <c r="K6069"/>
  <c r="J6069"/>
  <c r="I6069"/>
  <c r="R6068"/>
  <c r="Q6068"/>
  <c r="P6068"/>
  <c r="O6068"/>
  <c r="N6068"/>
  <c r="M6068"/>
  <c r="L6068"/>
  <c r="K6068"/>
  <c r="J6068"/>
  <c r="I6068"/>
  <c r="R6067"/>
  <c r="Q6067"/>
  <c r="P6067"/>
  <c r="O6067"/>
  <c r="N6067"/>
  <c r="M6067"/>
  <c r="L6067"/>
  <c r="K6067"/>
  <c r="J6067"/>
  <c r="I6067"/>
  <c r="R6066"/>
  <c r="Q6066"/>
  <c r="P6066"/>
  <c r="O6066"/>
  <c r="N6066"/>
  <c r="M6066"/>
  <c r="L6066"/>
  <c r="K6066"/>
  <c r="J6066"/>
  <c r="I6066"/>
  <c r="R6065"/>
  <c r="Q6065"/>
  <c r="P6065"/>
  <c r="O6065"/>
  <c r="N6065"/>
  <c r="M6065"/>
  <c r="L6065"/>
  <c r="K6065"/>
  <c r="J6065"/>
  <c r="I6065"/>
  <c r="R6064"/>
  <c r="Q6064"/>
  <c r="P6064"/>
  <c r="O6064"/>
  <c r="N6064"/>
  <c r="M6064"/>
  <c r="L6064"/>
  <c r="K6064"/>
  <c r="J6064"/>
  <c r="I6064"/>
  <c r="R6063"/>
  <c r="Q6063"/>
  <c r="P6063"/>
  <c r="O6063"/>
  <c r="N6063"/>
  <c r="M6063"/>
  <c r="L6063"/>
  <c r="K6063"/>
  <c r="J6063"/>
  <c r="I6063"/>
  <c r="R6062"/>
  <c r="Q6062"/>
  <c r="P6062"/>
  <c r="O6062"/>
  <c r="N6062"/>
  <c r="M6062"/>
  <c r="L6062"/>
  <c r="K6062"/>
  <c r="J6062"/>
  <c r="I6062"/>
  <c r="R6061"/>
  <c r="Q6061"/>
  <c r="P6061"/>
  <c r="O6061"/>
  <c r="N6061"/>
  <c r="M6061"/>
  <c r="L6061"/>
  <c r="K6061"/>
  <c r="J6061"/>
  <c r="I6061"/>
  <c r="R6060"/>
  <c r="Q6060"/>
  <c r="P6060"/>
  <c r="O6060"/>
  <c r="N6060"/>
  <c r="M6060"/>
  <c r="L6060"/>
  <c r="K6060"/>
  <c r="J6060"/>
  <c r="I6060"/>
  <c r="R6059"/>
  <c r="Q6059"/>
  <c r="P6059"/>
  <c r="O6059"/>
  <c r="N6059"/>
  <c r="M6059"/>
  <c r="L6059"/>
  <c r="K6059"/>
  <c r="J6059"/>
  <c r="I6059"/>
  <c r="R6058"/>
  <c r="Q6058"/>
  <c r="P6058"/>
  <c r="O6058"/>
  <c r="N6058"/>
  <c r="M6058"/>
  <c r="L6058"/>
  <c r="K6058"/>
  <c r="J6058"/>
  <c r="I6058"/>
  <c r="R6057"/>
  <c r="Q6057"/>
  <c r="P6057"/>
  <c r="O6057"/>
  <c r="N6057"/>
  <c r="M6057"/>
  <c r="L6057"/>
  <c r="K6057"/>
  <c r="J6057"/>
  <c r="I6057"/>
  <c r="R6056"/>
  <c r="Q6056"/>
  <c r="P6056"/>
  <c r="O6056"/>
  <c r="N6056"/>
  <c r="M6056"/>
  <c r="L6056"/>
  <c r="K6056"/>
  <c r="J6056"/>
  <c r="I6056"/>
  <c r="R6055"/>
  <c r="Q6055"/>
  <c r="P6055"/>
  <c r="O6055"/>
  <c r="N6055"/>
  <c r="M6055"/>
  <c r="L6055"/>
  <c r="K6055"/>
  <c r="J6055"/>
  <c r="I6055"/>
  <c r="R6054"/>
  <c r="Q6054"/>
  <c r="P6054"/>
  <c r="O6054"/>
  <c r="N6054"/>
  <c r="M6054"/>
  <c r="L6054"/>
  <c r="K6054"/>
  <c r="J6054"/>
  <c r="I6054"/>
  <c r="R6053"/>
  <c r="Q6053"/>
  <c r="P6053"/>
  <c r="O6053"/>
  <c r="N6053"/>
  <c r="M6053"/>
  <c r="L6053"/>
  <c r="K6053"/>
  <c r="J6053"/>
  <c r="I6053"/>
  <c r="R6052"/>
  <c r="Q6052"/>
  <c r="P6052"/>
  <c r="O6052"/>
  <c r="N6052"/>
  <c r="M6052"/>
  <c r="L6052"/>
  <c r="K6052"/>
  <c r="J6052"/>
  <c r="I6052"/>
  <c r="R6051"/>
  <c r="Q6051"/>
  <c r="P6051"/>
  <c r="O6051"/>
  <c r="N6051"/>
  <c r="M6051"/>
  <c r="L6051"/>
  <c r="K6051"/>
  <c r="J6051"/>
  <c r="I6051"/>
  <c r="R6050"/>
  <c r="Q6050"/>
  <c r="P6050"/>
  <c r="O6050"/>
  <c r="N6050"/>
  <c r="M6050"/>
  <c r="L6050"/>
  <c r="K6050"/>
  <c r="J6050"/>
  <c r="I6050"/>
  <c r="R6049"/>
  <c r="Q6049"/>
  <c r="P6049"/>
  <c r="O6049"/>
  <c r="N6049"/>
  <c r="M6049"/>
  <c r="L6049"/>
  <c r="K6049"/>
  <c r="J6049"/>
  <c r="I6049"/>
  <c r="R6048"/>
  <c r="Q6048"/>
  <c r="P6048"/>
  <c r="O6048"/>
  <c r="N6048"/>
  <c r="M6048"/>
  <c r="L6048"/>
  <c r="K6048"/>
  <c r="J6048"/>
  <c r="I6048"/>
  <c r="R6047"/>
  <c r="Q6047"/>
  <c r="P6047"/>
  <c r="O6047"/>
  <c r="N6047"/>
  <c r="M6047"/>
  <c r="L6047"/>
  <c r="K6047"/>
  <c r="J6047"/>
  <c r="I6047"/>
  <c r="R6046"/>
  <c r="Q6046"/>
  <c r="P6046"/>
  <c r="O6046"/>
  <c r="N6046"/>
  <c r="M6046"/>
  <c r="L6046"/>
  <c r="K6046"/>
  <c r="J6046"/>
  <c r="I6046"/>
  <c r="R6045"/>
  <c r="Q6045"/>
  <c r="P6045"/>
  <c r="O6045"/>
  <c r="N6045"/>
  <c r="M6045"/>
  <c r="L6045"/>
  <c r="K6045"/>
  <c r="J6045"/>
  <c r="I6045"/>
  <c r="R6044"/>
  <c r="Q6044"/>
  <c r="P6044"/>
  <c r="O6044"/>
  <c r="N6044"/>
  <c r="M6044"/>
  <c r="L6044"/>
  <c r="K6044"/>
  <c r="J6044"/>
  <c r="I6044"/>
  <c r="R6043"/>
  <c r="Q6043"/>
  <c r="P6043"/>
  <c r="O6043"/>
  <c r="N6043"/>
  <c r="M6043"/>
  <c r="L6043"/>
  <c r="K6043"/>
  <c r="J6043"/>
  <c r="I6043"/>
  <c r="R6042"/>
  <c r="Q6042"/>
  <c r="P6042"/>
  <c r="O6042"/>
  <c r="N6042"/>
  <c r="M6042"/>
  <c r="L6042"/>
  <c r="K6042"/>
  <c r="J6042"/>
  <c r="I6042"/>
  <c r="R6041"/>
  <c r="Q6041"/>
  <c r="P6041"/>
  <c r="O6041"/>
  <c r="N6041"/>
  <c r="M6041"/>
  <c r="L6041"/>
  <c r="K6041"/>
  <c r="J6041"/>
  <c r="I6041"/>
  <c r="R6040"/>
  <c r="Q6040"/>
  <c r="P6040"/>
  <c r="O6040"/>
  <c r="N6040"/>
  <c r="M6040"/>
  <c r="L6040"/>
  <c r="K6040"/>
  <c r="J6040"/>
  <c r="I6040"/>
  <c r="R6039"/>
  <c r="Q6039"/>
  <c r="P6039"/>
  <c r="O6039"/>
  <c r="N6039"/>
  <c r="M6039"/>
  <c r="L6039"/>
  <c r="K6039"/>
  <c r="J6039"/>
  <c r="I6039"/>
  <c r="R6038"/>
  <c r="Q6038"/>
  <c r="P6038"/>
  <c r="O6038"/>
  <c r="N6038"/>
  <c r="M6038"/>
  <c r="L6038"/>
  <c r="K6038"/>
  <c r="J6038"/>
  <c r="I6038"/>
  <c r="R6037"/>
  <c r="Q6037"/>
  <c r="P6037"/>
  <c r="O6037"/>
  <c r="N6037"/>
  <c r="M6037"/>
  <c r="L6037"/>
  <c r="K6037"/>
  <c r="J6037"/>
  <c r="I6037"/>
  <c r="R6036"/>
  <c r="Q6036"/>
  <c r="P6036"/>
  <c r="O6036"/>
  <c r="N6036"/>
  <c r="M6036"/>
  <c r="L6036"/>
  <c r="K6036"/>
  <c r="J6036"/>
  <c r="I6036"/>
  <c r="R6035"/>
  <c r="Q6035"/>
  <c r="P6035"/>
  <c r="O6035"/>
  <c r="N6035"/>
  <c r="M6035"/>
  <c r="L6035"/>
  <c r="K6035"/>
  <c r="J6035"/>
  <c r="I6035"/>
  <c r="R6034"/>
  <c r="Q6034"/>
  <c r="P6034"/>
  <c r="O6034"/>
  <c r="N6034"/>
  <c r="M6034"/>
  <c r="L6034"/>
  <c r="K6034"/>
  <c r="J6034"/>
  <c r="I6034"/>
  <c r="R6033"/>
  <c r="Q6033"/>
  <c r="P6033"/>
  <c r="O6033"/>
  <c r="N6033"/>
  <c r="M6033"/>
  <c r="L6033"/>
  <c r="K6033"/>
  <c r="J6033"/>
  <c r="I6033"/>
  <c r="R6032"/>
  <c r="Q6032"/>
  <c r="P6032"/>
  <c r="O6032"/>
  <c r="N6032"/>
  <c r="M6032"/>
  <c r="L6032"/>
  <c r="K6032"/>
  <c r="J6032"/>
  <c r="I6032"/>
  <c r="R6031"/>
  <c r="Q6031"/>
  <c r="P6031"/>
  <c r="O6031"/>
  <c r="N6031"/>
  <c r="M6031"/>
  <c r="L6031"/>
  <c r="K6031"/>
  <c r="J6031"/>
  <c r="I6031"/>
  <c r="R6030"/>
  <c r="Q6030"/>
  <c r="P6030"/>
  <c r="O6030"/>
  <c r="N6030"/>
  <c r="M6030"/>
  <c r="L6030"/>
  <c r="K6030"/>
  <c r="J6030"/>
  <c r="I6030"/>
  <c r="R6029"/>
  <c r="Q6029"/>
  <c r="P6029"/>
  <c r="O6029"/>
  <c r="N6029"/>
  <c r="M6029"/>
  <c r="L6029"/>
  <c r="K6029"/>
  <c r="J6029"/>
  <c r="I6029"/>
  <c r="R6028"/>
  <c r="Q6028"/>
  <c r="P6028"/>
  <c r="O6028"/>
  <c r="N6028"/>
  <c r="M6028"/>
  <c r="L6028"/>
  <c r="K6028"/>
  <c r="J6028"/>
  <c r="I6028"/>
  <c r="R6027"/>
  <c r="Q6027"/>
  <c r="P6027"/>
  <c r="O6027"/>
  <c r="N6027"/>
  <c r="M6027"/>
  <c r="L6027"/>
  <c r="K6027"/>
  <c r="J6027"/>
  <c r="I6027"/>
  <c r="R6026"/>
  <c r="Q6026"/>
  <c r="P6026"/>
  <c r="O6026"/>
  <c r="N6026"/>
  <c r="M6026"/>
  <c r="L6026"/>
  <c r="K6026"/>
  <c r="J6026"/>
  <c r="I6026"/>
  <c r="R6025"/>
  <c r="Q6025"/>
  <c r="P6025"/>
  <c r="O6025"/>
  <c r="N6025"/>
  <c r="M6025"/>
  <c r="L6025"/>
  <c r="K6025"/>
  <c r="J6025"/>
  <c r="I6025"/>
  <c r="R6024"/>
  <c r="Q6024"/>
  <c r="P6024"/>
  <c r="O6024"/>
  <c r="N6024"/>
  <c r="M6024"/>
  <c r="L6024"/>
  <c r="K6024"/>
  <c r="J6024"/>
  <c r="I6024"/>
  <c r="R6023"/>
  <c r="Q6023"/>
  <c r="P6023"/>
  <c r="O6023"/>
  <c r="N6023"/>
  <c r="M6023"/>
  <c r="L6023"/>
  <c r="K6023"/>
  <c r="J6023"/>
  <c r="I6023"/>
  <c r="R6022"/>
  <c r="Q6022"/>
  <c r="P6022"/>
  <c r="O6022"/>
  <c r="N6022"/>
  <c r="M6022"/>
  <c r="L6022"/>
  <c r="K6022"/>
  <c r="J6022"/>
  <c r="I6022"/>
  <c r="R6021"/>
  <c r="Q6021"/>
  <c r="P6021"/>
  <c r="O6021"/>
  <c r="N6021"/>
  <c r="M6021"/>
  <c r="L6021"/>
  <c r="K6021"/>
  <c r="J6021"/>
  <c r="I6021"/>
  <c r="R6020"/>
  <c r="Q6020"/>
  <c r="P6020"/>
  <c r="O6020"/>
  <c r="N6020"/>
  <c r="M6020"/>
  <c r="L6020"/>
  <c r="K6020"/>
  <c r="J6020"/>
  <c r="I6020"/>
  <c r="R6019"/>
  <c r="Q6019"/>
  <c r="P6019"/>
  <c r="O6019"/>
  <c r="N6019"/>
  <c r="M6019"/>
  <c r="L6019"/>
  <c r="K6019"/>
  <c r="J6019"/>
  <c r="I6019"/>
  <c r="R6018"/>
  <c r="Q6018"/>
  <c r="P6018"/>
  <c r="O6018"/>
  <c r="N6018"/>
  <c r="M6018"/>
  <c r="L6018"/>
  <c r="K6018"/>
  <c r="J6018"/>
  <c r="I6018"/>
  <c r="R6017"/>
  <c r="Q6017"/>
  <c r="P6017"/>
  <c r="O6017"/>
  <c r="N6017"/>
  <c r="M6017"/>
  <c r="L6017"/>
  <c r="K6017"/>
  <c r="J6017"/>
  <c r="I6017"/>
  <c r="R6016"/>
  <c r="Q6016"/>
  <c r="P6016"/>
  <c r="O6016"/>
  <c r="N6016"/>
  <c r="M6016"/>
  <c r="L6016"/>
  <c r="K6016"/>
  <c r="J6016"/>
  <c r="I6016"/>
  <c r="R6015"/>
  <c r="Q6015"/>
  <c r="P6015"/>
  <c r="O6015"/>
  <c r="N6015"/>
  <c r="M6015"/>
  <c r="L6015"/>
  <c r="K6015"/>
  <c r="J6015"/>
  <c r="I6015"/>
  <c r="R6014"/>
  <c r="Q6014"/>
  <c r="P6014"/>
  <c r="O6014"/>
  <c r="N6014"/>
  <c r="M6014"/>
  <c r="L6014"/>
  <c r="K6014"/>
  <c r="J6014"/>
  <c r="I6014"/>
  <c r="R6013"/>
  <c r="Q6013"/>
  <c r="P6013"/>
  <c r="O6013"/>
  <c r="N6013"/>
  <c r="M6013"/>
  <c r="L6013"/>
  <c r="K6013"/>
  <c r="J6013"/>
  <c r="I6013"/>
  <c r="R6012"/>
  <c r="Q6012"/>
  <c r="P6012"/>
  <c r="O6012"/>
  <c r="N6012"/>
  <c r="M6012"/>
  <c r="L6012"/>
  <c r="K6012"/>
  <c r="J6012"/>
  <c r="I6012"/>
  <c r="R6011"/>
  <c r="Q6011"/>
  <c r="P6011"/>
  <c r="O6011"/>
  <c r="N6011"/>
  <c r="M6011"/>
  <c r="L6011"/>
  <c r="K6011"/>
  <c r="J6011"/>
  <c r="I6011"/>
  <c r="R6010"/>
  <c r="Q6010"/>
  <c r="P6010"/>
  <c r="O6010"/>
  <c r="N6010"/>
  <c r="M6010"/>
  <c r="L6010"/>
  <c r="K6010"/>
  <c r="J6010"/>
  <c r="I6010"/>
  <c r="R6009"/>
  <c r="Q6009"/>
  <c r="P6009"/>
  <c r="O6009"/>
  <c r="N6009"/>
  <c r="M6009"/>
  <c r="L6009"/>
  <c r="K6009"/>
  <c r="J6009"/>
  <c r="I6009"/>
  <c r="R6008"/>
  <c r="Q6008"/>
  <c r="P6008"/>
  <c r="O6008"/>
  <c r="N6008"/>
  <c r="M6008"/>
  <c r="L6008"/>
  <c r="K6008"/>
  <c r="J6008"/>
  <c r="I6008"/>
  <c r="R6007"/>
  <c r="Q6007"/>
  <c r="P6007"/>
  <c r="O6007"/>
  <c r="N6007"/>
  <c r="M6007"/>
  <c r="L6007"/>
  <c r="K6007"/>
  <c r="J6007"/>
  <c r="I6007"/>
  <c r="R6006"/>
  <c r="Q6006"/>
  <c r="P6006"/>
  <c r="O6006"/>
  <c r="N6006"/>
  <c r="M6006"/>
  <c r="L6006"/>
  <c r="K6006"/>
  <c r="J6006"/>
  <c r="I6006"/>
  <c r="R6005"/>
  <c r="Q6005"/>
  <c r="P6005"/>
  <c r="O6005"/>
  <c r="N6005"/>
  <c r="M6005"/>
  <c r="L6005"/>
  <c r="K6005"/>
  <c r="J6005"/>
  <c r="I6005"/>
  <c r="R6004"/>
  <c r="Q6004"/>
  <c r="P6004"/>
  <c r="O6004"/>
  <c r="N6004"/>
  <c r="M6004"/>
  <c r="L6004"/>
  <c r="K6004"/>
  <c r="J6004"/>
  <c r="I6004"/>
  <c r="R6003"/>
  <c r="Q6003"/>
  <c r="P6003"/>
  <c r="O6003"/>
  <c r="N6003"/>
  <c r="M6003"/>
  <c r="L6003"/>
  <c r="K6003"/>
  <c r="J6003"/>
  <c r="I6003"/>
  <c r="R6002"/>
  <c r="Q6002"/>
  <c r="P6002"/>
  <c r="O6002"/>
  <c r="N6002"/>
  <c r="M6002"/>
  <c r="L6002"/>
  <c r="K6002"/>
  <c r="J6002"/>
  <c r="I6002"/>
  <c r="R6001"/>
  <c r="Q6001"/>
  <c r="P6001"/>
  <c r="O6001"/>
  <c r="N6001"/>
  <c r="M6001"/>
  <c r="L6001"/>
  <c r="K6001"/>
  <c r="J6001"/>
  <c r="I6001"/>
  <c r="R6000"/>
  <c r="Q6000"/>
  <c r="P6000"/>
  <c r="O6000"/>
  <c r="N6000"/>
  <c r="M6000"/>
  <c r="L6000"/>
  <c r="K6000"/>
  <c r="J6000"/>
  <c r="I6000"/>
  <c r="R5999"/>
  <c r="Q5999"/>
  <c r="P5999"/>
  <c r="O5999"/>
  <c r="N5999"/>
  <c r="M5999"/>
  <c r="L5999"/>
  <c r="K5999"/>
  <c r="J5999"/>
  <c r="I5999"/>
  <c r="R5998"/>
  <c r="Q5998"/>
  <c r="P5998"/>
  <c r="O5998"/>
  <c r="N5998"/>
  <c r="M5998"/>
  <c r="L5998"/>
  <c r="K5998"/>
  <c r="J5998"/>
  <c r="I5998"/>
  <c r="R5997"/>
  <c r="Q5997"/>
  <c r="P5997"/>
  <c r="O5997"/>
  <c r="N5997"/>
  <c r="M5997"/>
  <c r="L5997"/>
  <c r="K5997"/>
  <c r="J5997"/>
  <c r="I5997"/>
  <c r="R5996"/>
  <c r="Q5996"/>
  <c r="P5996"/>
  <c r="O5996"/>
  <c r="N5996"/>
  <c r="M5996"/>
  <c r="L5996"/>
  <c r="K5996"/>
  <c r="J5996"/>
  <c r="I5996"/>
  <c r="R5995"/>
  <c r="Q5995"/>
  <c r="P5995"/>
  <c r="O5995"/>
  <c r="N5995"/>
  <c r="M5995"/>
  <c r="L5995"/>
  <c r="K5995"/>
  <c r="J5995"/>
  <c r="I5995"/>
  <c r="R5994"/>
  <c r="Q5994"/>
  <c r="P5994"/>
  <c r="O5994"/>
  <c r="N5994"/>
  <c r="M5994"/>
  <c r="L5994"/>
  <c r="K5994"/>
  <c r="J5994"/>
  <c r="I5994"/>
  <c r="R5993"/>
  <c r="Q5993"/>
  <c r="P5993"/>
  <c r="O5993"/>
  <c r="N5993"/>
  <c r="M5993"/>
  <c r="L5993"/>
  <c r="K5993"/>
  <c r="J5993"/>
  <c r="I5993"/>
  <c r="R5992"/>
  <c r="Q5992"/>
  <c r="P5992"/>
  <c r="O5992"/>
  <c r="N5992"/>
  <c r="M5992"/>
  <c r="L5992"/>
  <c r="K5992"/>
  <c r="J5992"/>
  <c r="I5992"/>
  <c r="R5991"/>
  <c r="Q5991"/>
  <c r="P5991"/>
  <c r="O5991"/>
  <c r="N5991"/>
  <c r="M5991"/>
  <c r="L5991"/>
  <c r="K5991"/>
  <c r="J5991"/>
  <c r="I5991"/>
  <c r="R5990"/>
  <c r="Q5990"/>
  <c r="P5990"/>
  <c r="O5990"/>
  <c r="N5990"/>
  <c r="M5990"/>
  <c r="L5990"/>
  <c r="K5990"/>
  <c r="J5990"/>
  <c r="I5990"/>
  <c r="R5989"/>
  <c r="Q5989"/>
  <c r="P5989"/>
  <c r="O5989"/>
  <c r="N5989"/>
  <c r="M5989"/>
  <c r="L5989"/>
  <c r="K5989"/>
  <c r="J5989"/>
  <c r="I5989"/>
  <c r="R5988"/>
  <c r="Q5988"/>
  <c r="P5988"/>
  <c r="O5988"/>
  <c r="N5988"/>
  <c r="M5988"/>
  <c r="L5988"/>
  <c r="K5988"/>
  <c r="J5988"/>
  <c r="I5988"/>
  <c r="R5987"/>
  <c r="Q5987"/>
  <c r="P5987"/>
  <c r="O5987"/>
  <c r="N5987"/>
  <c r="M5987"/>
  <c r="L5987"/>
  <c r="K5987"/>
  <c r="J5987"/>
  <c r="I5987"/>
  <c r="R5986"/>
  <c r="Q5986"/>
  <c r="P5986"/>
  <c r="O5986"/>
  <c r="N5986"/>
  <c r="M5986"/>
  <c r="L5986"/>
  <c r="K5986"/>
  <c r="J5986"/>
  <c r="I5986"/>
  <c r="R5985"/>
  <c r="Q5985"/>
  <c r="P5985"/>
  <c r="O5985"/>
  <c r="N5985"/>
  <c r="M5985"/>
  <c r="L5985"/>
  <c r="K5985"/>
  <c r="J5985"/>
  <c r="I5985"/>
  <c r="R5984"/>
  <c r="Q5984"/>
  <c r="P5984"/>
  <c r="O5984"/>
  <c r="N5984"/>
  <c r="M5984"/>
  <c r="L5984"/>
  <c r="K5984"/>
  <c r="J5984"/>
  <c r="I5984"/>
  <c r="R5983"/>
  <c r="Q5983"/>
  <c r="P5983"/>
  <c r="O5983"/>
  <c r="N5983"/>
  <c r="M5983"/>
  <c r="L5983"/>
  <c r="K5983"/>
  <c r="J5983"/>
  <c r="I5983"/>
  <c r="R5982"/>
  <c r="Q5982"/>
  <c r="P5982"/>
  <c r="O5982"/>
  <c r="N5982"/>
  <c r="M5982"/>
  <c r="L5982"/>
  <c r="K5982"/>
  <c r="J5982"/>
  <c r="I5982"/>
  <c r="R5981"/>
  <c r="Q5981"/>
  <c r="P5981"/>
  <c r="O5981"/>
  <c r="N5981"/>
  <c r="M5981"/>
  <c r="L5981"/>
  <c r="K5981"/>
  <c r="J5981"/>
  <c r="I5981"/>
  <c r="R5980"/>
  <c r="Q5980"/>
  <c r="P5980"/>
  <c r="O5980"/>
  <c r="N5980"/>
  <c r="M5980"/>
  <c r="L5980"/>
  <c r="K5980"/>
  <c r="J5980"/>
  <c r="I5980"/>
  <c r="R5979"/>
  <c r="Q5979"/>
  <c r="P5979"/>
  <c r="O5979"/>
  <c r="N5979"/>
  <c r="M5979"/>
  <c r="L5979"/>
  <c r="K5979"/>
  <c r="J5979"/>
  <c r="I5979"/>
  <c r="R5978"/>
  <c r="Q5978"/>
  <c r="P5978"/>
  <c r="O5978"/>
  <c r="N5978"/>
  <c r="M5978"/>
  <c r="L5978"/>
  <c r="K5978"/>
  <c r="J5978"/>
  <c r="I5978"/>
  <c r="R5977"/>
  <c r="Q5977"/>
  <c r="P5977"/>
  <c r="O5977"/>
  <c r="N5977"/>
  <c r="M5977"/>
  <c r="L5977"/>
  <c r="K5977"/>
  <c r="J5977"/>
  <c r="I5977"/>
  <c r="R5976"/>
  <c r="Q5976"/>
  <c r="P5976"/>
  <c r="O5976"/>
  <c r="N5976"/>
  <c r="M5976"/>
  <c r="L5976"/>
  <c r="K5976"/>
  <c r="J5976"/>
  <c r="I5976"/>
  <c r="R5975"/>
  <c r="Q5975"/>
  <c r="P5975"/>
  <c r="O5975"/>
  <c r="N5975"/>
  <c r="M5975"/>
  <c r="L5975"/>
  <c r="K5975"/>
  <c r="J5975"/>
  <c r="I5975"/>
  <c r="R5974"/>
  <c r="Q5974"/>
  <c r="P5974"/>
  <c r="O5974"/>
  <c r="N5974"/>
  <c r="M5974"/>
  <c r="L5974"/>
  <c r="K5974"/>
  <c r="J5974"/>
  <c r="I5974"/>
  <c r="R5973"/>
  <c r="Q5973"/>
  <c r="P5973"/>
  <c r="O5973"/>
  <c r="N5973"/>
  <c r="M5973"/>
  <c r="L5973"/>
  <c r="K5973"/>
  <c r="J5973"/>
  <c r="I5973"/>
  <c r="R5972"/>
  <c r="Q5972"/>
  <c r="P5972"/>
  <c r="O5972"/>
  <c r="N5972"/>
  <c r="M5972"/>
  <c r="L5972"/>
  <c r="K5972"/>
  <c r="J5972"/>
  <c r="I5972"/>
  <c r="R5971"/>
  <c r="Q5971"/>
  <c r="P5971"/>
  <c r="O5971"/>
  <c r="N5971"/>
  <c r="M5971"/>
  <c r="L5971"/>
  <c r="K5971"/>
  <c r="J5971"/>
  <c r="I5971"/>
  <c r="R5970"/>
  <c r="Q5970"/>
  <c r="P5970"/>
  <c r="O5970"/>
  <c r="N5970"/>
  <c r="M5970"/>
  <c r="L5970"/>
  <c r="K5970"/>
  <c r="J5970"/>
  <c r="I5970"/>
  <c r="R5969"/>
  <c r="Q5969"/>
  <c r="P5969"/>
  <c r="O5969"/>
  <c r="N5969"/>
  <c r="M5969"/>
  <c r="L5969"/>
  <c r="K5969"/>
  <c r="J5969"/>
  <c r="I5969"/>
  <c r="R5968"/>
  <c r="Q5968"/>
  <c r="P5968"/>
  <c r="O5968"/>
  <c r="N5968"/>
  <c r="M5968"/>
  <c r="L5968"/>
  <c r="K5968"/>
  <c r="J5968"/>
  <c r="I5968"/>
  <c r="R5967"/>
  <c r="Q5967"/>
  <c r="P5967"/>
  <c r="O5967"/>
  <c r="N5967"/>
  <c r="M5967"/>
  <c r="L5967"/>
  <c r="K5967"/>
  <c r="J5967"/>
  <c r="I5967"/>
  <c r="R5966"/>
  <c r="Q5966"/>
  <c r="P5966"/>
  <c r="O5966"/>
  <c r="N5966"/>
  <c r="M5966"/>
  <c r="L5966"/>
  <c r="K5966"/>
  <c r="J5966"/>
  <c r="I5966"/>
  <c r="R5965"/>
  <c r="Q5965"/>
  <c r="P5965"/>
  <c r="O5965"/>
  <c r="N5965"/>
  <c r="M5965"/>
  <c r="L5965"/>
  <c r="K5965"/>
  <c r="J5965"/>
  <c r="I5965"/>
  <c r="R5964"/>
  <c r="Q5964"/>
  <c r="P5964"/>
  <c r="O5964"/>
  <c r="N5964"/>
  <c r="M5964"/>
  <c r="L5964"/>
  <c r="K5964"/>
  <c r="J5964"/>
  <c r="I5964"/>
  <c r="R5963"/>
  <c r="Q5963"/>
  <c r="P5963"/>
  <c r="O5963"/>
  <c r="N5963"/>
  <c r="M5963"/>
  <c r="L5963"/>
  <c r="K5963"/>
  <c r="J5963"/>
  <c r="I5963"/>
  <c r="R5962"/>
  <c r="Q5962"/>
  <c r="P5962"/>
  <c r="O5962"/>
  <c r="N5962"/>
  <c r="M5962"/>
  <c r="L5962"/>
  <c r="K5962"/>
  <c r="J5962"/>
  <c r="I5962"/>
  <c r="R5961"/>
  <c r="Q5961"/>
  <c r="P5961"/>
  <c r="O5961"/>
  <c r="N5961"/>
  <c r="M5961"/>
  <c r="L5961"/>
  <c r="K5961"/>
  <c r="J5961"/>
  <c r="I5961"/>
  <c r="R5960"/>
  <c r="Q5960"/>
  <c r="P5960"/>
  <c r="O5960"/>
  <c r="N5960"/>
  <c r="M5960"/>
  <c r="L5960"/>
  <c r="K5960"/>
  <c r="J5960"/>
  <c r="I5960"/>
  <c r="R5959"/>
  <c r="Q5959"/>
  <c r="P5959"/>
  <c r="O5959"/>
  <c r="N5959"/>
  <c r="M5959"/>
  <c r="L5959"/>
  <c r="K5959"/>
  <c r="J5959"/>
  <c r="I5959"/>
  <c r="R5958"/>
  <c r="Q5958"/>
  <c r="P5958"/>
  <c r="O5958"/>
  <c r="N5958"/>
  <c r="M5958"/>
  <c r="L5958"/>
  <c r="K5958"/>
  <c r="J5958"/>
  <c r="I5958"/>
  <c r="R5957"/>
  <c r="Q5957"/>
  <c r="P5957"/>
  <c r="O5957"/>
  <c r="N5957"/>
  <c r="M5957"/>
  <c r="L5957"/>
  <c r="K5957"/>
  <c r="J5957"/>
  <c r="I5957"/>
  <c r="R5956"/>
  <c r="Q5956"/>
  <c r="P5956"/>
  <c r="O5956"/>
  <c r="N5956"/>
  <c r="M5956"/>
  <c r="L5956"/>
  <c r="K5956"/>
  <c r="J5956"/>
  <c r="I5956"/>
  <c r="R5955"/>
  <c r="Q5955"/>
  <c r="P5955"/>
  <c r="O5955"/>
  <c r="N5955"/>
  <c r="M5955"/>
  <c r="L5955"/>
  <c r="K5955"/>
  <c r="J5955"/>
  <c r="I5955"/>
  <c r="R5954"/>
  <c r="Q5954"/>
  <c r="P5954"/>
  <c r="O5954"/>
  <c r="N5954"/>
  <c r="M5954"/>
  <c r="L5954"/>
  <c r="K5954"/>
  <c r="J5954"/>
  <c r="I5954"/>
  <c r="R5953"/>
  <c r="Q5953"/>
  <c r="P5953"/>
  <c r="O5953"/>
  <c r="N5953"/>
  <c r="M5953"/>
  <c r="L5953"/>
  <c r="K5953"/>
  <c r="J5953"/>
  <c r="I5953"/>
  <c r="R5952"/>
  <c r="Q5952"/>
  <c r="P5952"/>
  <c r="O5952"/>
  <c r="N5952"/>
  <c r="M5952"/>
  <c r="L5952"/>
  <c r="K5952"/>
  <c r="J5952"/>
  <c r="I5952"/>
  <c r="R5951"/>
  <c r="Q5951"/>
  <c r="P5951"/>
  <c r="O5951"/>
  <c r="N5951"/>
  <c r="M5951"/>
  <c r="L5951"/>
  <c r="K5951"/>
  <c r="J5951"/>
  <c r="I5951"/>
  <c r="R5950"/>
  <c r="Q5950"/>
  <c r="P5950"/>
  <c r="O5950"/>
  <c r="N5950"/>
  <c r="M5950"/>
  <c r="L5950"/>
  <c r="K5950"/>
  <c r="J5950"/>
  <c r="I5950"/>
  <c r="R5949"/>
  <c r="Q5949"/>
  <c r="P5949"/>
  <c r="O5949"/>
  <c r="N5949"/>
  <c r="M5949"/>
  <c r="L5949"/>
  <c r="K5949"/>
  <c r="J5949"/>
  <c r="I5949"/>
  <c r="R5948"/>
  <c r="Q5948"/>
  <c r="P5948"/>
  <c r="O5948"/>
  <c r="N5948"/>
  <c r="M5948"/>
  <c r="L5948"/>
  <c r="K5948"/>
  <c r="J5948"/>
  <c r="I5948"/>
  <c r="R5947"/>
  <c r="Q5947"/>
  <c r="P5947"/>
  <c r="O5947"/>
  <c r="N5947"/>
  <c r="M5947"/>
  <c r="L5947"/>
  <c r="K5947"/>
  <c r="J5947"/>
  <c r="I5947"/>
  <c r="R5946"/>
  <c r="Q5946"/>
  <c r="P5946"/>
  <c r="O5946"/>
  <c r="N5946"/>
  <c r="M5946"/>
  <c r="L5946"/>
  <c r="K5946"/>
  <c r="J5946"/>
  <c r="I5946"/>
  <c r="R5945"/>
  <c r="Q5945"/>
  <c r="P5945"/>
  <c r="O5945"/>
  <c r="N5945"/>
  <c r="M5945"/>
  <c r="L5945"/>
  <c r="K5945"/>
  <c r="J5945"/>
  <c r="I5945"/>
  <c r="R5944"/>
  <c r="Q5944"/>
  <c r="P5944"/>
  <c r="O5944"/>
  <c r="N5944"/>
  <c r="M5944"/>
  <c r="L5944"/>
  <c r="K5944"/>
  <c r="J5944"/>
  <c r="I5944"/>
  <c r="R5943"/>
  <c r="Q5943"/>
  <c r="P5943"/>
  <c r="O5943"/>
  <c r="N5943"/>
  <c r="M5943"/>
  <c r="L5943"/>
  <c r="K5943"/>
  <c r="J5943"/>
  <c r="I5943"/>
  <c r="R5942"/>
  <c r="Q5942"/>
  <c r="P5942"/>
  <c r="O5942"/>
  <c r="N5942"/>
  <c r="M5942"/>
  <c r="L5942"/>
  <c r="K5942"/>
  <c r="J5942"/>
  <c r="I5942"/>
  <c r="R5941"/>
  <c r="Q5941"/>
  <c r="P5941"/>
  <c r="O5941"/>
  <c r="N5941"/>
  <c r="M5941"/>
  <c r="L5941"/>
  <c r="K5941"/>
  <c r="J5941"/>
  <c r="I5941"/>
  <c r="R5940"/>
  <c r="Q5940"/>
  <c r="P5940"/>
  <c r="O5940"/>
  <c r="N5940"/>
  <c r="M5940"/>
  <c r="L5940"/>
  <c r="K5940"/>
  <c r="J5940"/>
  <c r="I5940"/>
  <c r="R5939"/>
  <c r="Q5939"/>
  <c r="P5939"/>
  <c r="O5939"/>
  <c r="N5939"/>
  <c r="M5939"/>
  <c r="L5939"/>
  <c r="K5939"/>
  <c r="J5939"/>
  <c r="I5939"/>
  <c r="R5938"/>
  <c r="Q5938"/>
  <c r="P5938"/>
  <c r="O5938"/>
  <c r="N5938"/>
  <c r="M5938"/>
  <c r="L5938"/>
  <c r="K5938"/>
  <c r="J5938"/>
  <c r="I5938"/>
  <c r="R5937"/>
  <c r="Q5937"/>
  <c r="P5937"/>
  <c r="O5937"/>
  <c r="N5937"/>
  <c r="M5937"/>
  <c r="L5937"/>
  <c r="K5937"/>
  <c r="J5937"/>
  <c r="I5937"/>
  <c r="R5936"/>
  <c r="Q5936"/>
  <c r="P5936"/>
  <c r="O5936"/>
  <c r="N5936"/>
  <c r="M5936"/>
  <c r="L5936"/>
  <c r="K5936"/>
  <c r="J5936"/>
  <c r="I5936"/>
  <c r="R5935"/>
  <c r="Q5935"/>
  <c r="P5935"/>
  <c r="O5935"/>
  <c r="N5935"/>
  <c r="M5935"/>
  <c r="L5935"/>
  <c r="K5935"/>
  <c r="J5935"/>
  <c r="I5935"/>
  <c r="R5934"/>
  <c r="Q5934"/>
  <c r="P5934"/>
  <c r="O5934"/>
  <c r="N5934"/>
  <c r="M5934"/>
  <c r="L5934"/>
  <c r="K5934"/>
  <c r="J5934"/>
  <c r="I5934"/>
  <c r="R5933"/>
  <c r="Q5933"/>
  <c r="P5933"/>
  <c r="O5933"/>
  <c r="N5933"/>
  <c r="M5933"/>
  <c r="L5933"/>
  <c r="K5933"/>
  <c r="J5933"/>
  <c r="I5933"/>
  <c r="R5932"/>
  <c r="Q5932"/>
  <c r="P5932"/>
  <c r="O5932"/>
  <c r="N5932"/>
  <c r="M5932"/>
  <c r="L5932"/>
  <c r="K5932"/>
  <c r="J5932"/>
  <c r="I5932"/>
  <c r="R5931"/>
  <c r="Q5931"/>
  <c r="P5931"/>
  <c r="O5931"/>
  <c r="N5931"/>
  <c r="M5931"/>
  <c r="L5931"/>
  <c r="K5931"/>
  <c r="J5931"/>
  <c r="I5931"/>
  <c r="R5930"/>
  <c r="Q5930"/>
  <c r="P5930"/>
  <c r="O5930"/>
  <c r="N5930"/>
  <c r="M5930"/>
  <c r="L5930"/>
  <c r="K5930"/>
  <c r="J5930"/>
  <c r="I5930"/>
  <c r="R5929"/>
  <c r="Q5929"/>
  <c r="P5929"/>
  <c r="O5929"/>
  <c r="N5929"/>
  <c r="M5929"/>
  <c r="L5929"/>
  <c r="K5929"/>
  <c r="J5929"/>
  <c r="I5929"/>
  <c r="R5928"/>
  <c r="Q5928"/>
  <c r="P5928"/>
  <c r="O5928"/>
  <c r="N5928"/>
  <c r="M5928"/>
  <c r="L5928"/>
  <c r="K5928"/>
  <c r="J5928"/>
  <c r="I5928"/>
  <c r="R5927"/>
  <c r="Q5927"/>
  <c r="P5927"/>
  <c r="O5927"/>
  <c r="N5927"/>
  <c r="M5927"/>
  <c r="L5927"/>
  <c r="K5927"/>
  <c r="J5927"/>
  <c r="I5927"/>
  <c r="R5926"/>
  <c r="Q5926"/>
  <c r="P5926"/>
  <c r="O5926"/>
  <c r="N5926"/>
  <c r="M5926"/>
  <c r="L5926"/>
  <c r="K5926"/>
  <c r="J5926"/>
  <c r="I5926"/>
  <c r="R5925"/>
  <c r="Q5925"/>
  <c r="P5925"/>
  <c r="O5925"/>
  <c r="N5925"/>
  <c r="M5925"/>
  <c r="L5925"/>
  <c r="K5925"/>
  <c r="J5925"/>
  <c r="I5925"/>
  <c r="R5924"/>
  <c r="Q5924"/>
  <c r="P5924"/>
  <c r="O5924"/>
  <c r="N5924"/>
  <c r="M5924"/>
  <c r="L5924"/>
  <c r="K5924"/>
  <c r="J5924"/>
  <c r="I5924"/>
  <c r="R5923"/>
  <c r="Q5923"/>
  <c r="P5923"/>
  <c r="O5923"/>
  <c r="N5923"/>
  <c r="M5923"/>
  <c r="L5923"/>
  <c r="K5923"/>
  <c r="J5923"/>
  <c r="I5923"/>
  <c r="R5922"/>
  <c r="Q5922"/>
  <c r="P5922"/>
  <c r="O5922"/>
  <c r="N5922"/>
  <c r="M5922"/>
  <c r="L5922"/>
  <c r="K5922"/>
  <c r="J5922"/>
  <c r="I5922"/>
  <c r="R5921"/>
  <c r="Q5921"/>
  <c r="P5921"/>
  <c r="O5921"/>
  <c r="N5921"/>
  <c r="M5921"/>
  <c r="L5921"/>
  <c r="K5921"/>
  <c r="J5921"/>
  <c r="I5921"/>
  <c r="R5920"/>
  <c r="Q5920"/>
  <c r="P5920"/>
  <c r="O5920"/>
  <c r="N5920"/>
  <c r="M5920"/>
  <c r="L5920"/>
  <c r="K5920"/>
  <c r="J5920"/>
  <c r="I5920"/>
  <c r="R5919"/>
  <c r="Q5919"/>
  <c r="P5919"/>
  <c r="O5919"/>
  <c r="N5919"/>
  <c r="M5919"/>
  <c r="L5919"/>
  <c r="K5919"/>
  <c r="J5919"/>
  <c r="I5919"/>
  <c r="R5918"/>
  <c r="Q5918"/>
  <c r="P5918"/>
  <c r="O5918"/>
  <c r="N5918"/>
  <c r="M5918"/>
  <c r="L5918"/>
  <c r="K5918"/>
  <c r="J5918"/>
  <c r="I5918"/>
  <c r="R5917"/>
  <c r="Q5917"/>
  <c r="P5917"/>
  <c r="O5917"/>
  <c r="N5917"/>
  <c r="M5917"/>
  <c r="L5917"/>
  <c r="K5917"/>
  <c r="J5917"/>
  <c r="I5917"/>
  <c r="R5916"/>
  <c r="Q5916"/>
  <c r="P5916"/>
  <c r="O5916"/>
  <c r="N5916"/>
  <c r="M5916"/>
  <c r="L5916"/>
  <c r="K5916"/>
  <c r="J5916"/>
  <c r="I5916"/>
  <c r="R5915"/>
  <c r="Q5915"/>
  <c r="P5915"/>
  <c r="O5915"/>
  <c r="N5915"/>
  <c r="M5915"/>
  <c r="L5915"/>
  <c r="K5915"/>
  <c r="J5915"/>
  <c r="I5915"/>
  <c r="R5914"/>
  <c r="Q5914"/>
  <c r="P5914"/>
  <c r="O5914"/>
  <c r="N5914"/>
  <c r="M5914"/>
  <c r="L5914"/>
  <c r="K5914"/>
  <c r="J5914"/>
  <c r="I5914"/>
  <c r="R5913"/>
  <c r="Q5913"/>
  <c r="P5913"/>
  <c r="O5913"/>
  <c r="N5913"/>
  <c r="M5913"/>
  <c r="L5913"/>
  <c r="K5913"/>
  <c r="J5913"/>
  <c r="I5913"/>
  <c r="R5912"/>
  <c r="Q5912"/>
  <c r="P5912"/>
  <c r="O5912"/>
  <c r="N5912"/>
  <c r="M5912"/>
  <c r="L5912"/>
  <c r="K5912"/>
  <c r="J5912"/>
  <c r="I5912"/>
  <c r="R5911"/>
  <c r="Q5911"/>
  <c r="P5911"/>
  <c r="O5911"/>
  <c r="N5911"/>
  <c r="M5911"/>
  <c r="L5911"/>
  <c r="K5911"/>
  <c r="J5911"/>
  <c r="I5911"/>
  <c r="R5910"/>
  <c r="Q5910"/>
  <c r="P5910"/>
  <c r="O5910"/>
  <c r="N5910"/>
  <c r="M5910"/>
  <c r="L5910"/>
  <c r="K5910"/>
  <c r="J5910"/>
  <c r="I5910"/>
  <c r="R5909"/>
  <c r="Q5909"/>
  <c r="P5909"/>
  <c r="O5909"/>
  <c r="N5909"/>
  <c r="M5909"/>
  <c r="L5909"/>
  <c r="K5909"/>
  <c r="J5909"/>
  <c r="I5909"/>
  <c r="R5908"/>
  <c r="Q5908"/>
  <c r="P5908"/>
  <c r="O5908"/>
  <c r="N5908"/>
  <c r="M5908"/>
  <c r="L5908"/>
  <c r="K5908"/>
  <c r="J5908"/>
  <c r="I5908"/>
  <c r="R5907"/>
  <c r="Q5907"/>
  <c r="P5907"/>
  <c r="O5907"/>
  <c r="N5907"/>
  <c r="M5907"/>
  <c r="L5907"/>
  <c r="K5907"/>
  <c r="J5907"/>
  <c r="I5907"/>
  <c r="R5906"/>
  <c r="Q5906"/>
  <c r="P5906"/>
  <c r="O5906"/>
  <c r="N5906"/>
  <c r="M5906"/>
  <c r="L5906"/>
  <c r="K5906"/>
  <c r="J5906"/>
  <c r="I5906"/>
  <c r="R5905"/>
  <c r="Q5905"/>
  <c r="P5905"/>
  <c r="O5905"/>
  <c r="N5905"/>
  <c r="M5905"/>
  <c r="L5905"/>
  <c r="K5905"/>
  <c r="J5905"/>
  <c r="I5905"/>
  <c r="R5904"/>
  <c r="Q5904"/>
  <c r="P5904"/>
  <c r="O5904"/>
  <c r="N5904"/>
  <c r="M5904"/>
  <c r="L5904"/>
  <c r="K5904"/>
  <c r="J5904"/>
  <c r="I5904"/>
  <c r="R5903"/>
  <c r="Q5903"/>
  <c r="P5903"/>
  <c r="O5903"/>
  <c r="N5903"/>
  <c r="M5903"/>
  <c r="L5903"/>
  <c r="K5903"/>
  <c r="J5903"/>
  <c r="I5903"/>
  <c r="R5902"/>
  <c r="Q5902"/>
  <c r="P5902"/>
  <c r="O5902"/>
  <c r="N5902"/>
  <c r="M5902"/>
  <c r="L5902"/>
  <c r="K5902"/>
  <c r="J5902"/>
  <c r="I5902"/>
  <c r="R5901"/>
  <c r="Q5901"/>
  <c r="P5901"/>
  <c r="O5901"/>
  <c r="N5901"/>
  <c r="M5901"/>
  <c r="L5901"/>
  <c r="K5901"/>
  <c r="J5901"/>
  <c r="I5901"/>
  <c r="R5900"/>
  <c r="Q5900"/>
  <c r="P5900"/>
  <c r="O5900"/>
  <c r="N5900"/>
  <c r="M5900"/>
  <c r="L5900"/>
  <c r="K5900"/>
  <c r="J5900"/>
  <c r="I5900"/>
  <c r="R5899"/>
  <c r="Q5899"/>
  <c r="P5899"/>
  <c r="O5899"/>
  <c r="N5899"/>
  <c r="M5899"/>
  <c r="L5899"/>
  <c r="K5899"/>
  <c r="J5899"/>
  <c r="I5899"/>
  <c r="R5898"/>
  <c r="Q5898"/>
  <c r="P5898"/>
  <c r="O5898"/>
  <c r="N5898"/>
  <c r="M5898"/>
  <c r="L5898"/>
  <c r="K5898"/>
  <c r="J5898"/>
  <c r="I5898"/>
  <c r="R5897"/>
  <c r="Q5897"/>
  <c r="P5897"/>
  <c r="O5897"/>
  <c r="N5897"/>
  <c r="M5897"/>
  <c r="L5897"/>
  <c r="K5897"/>
  <c r="J5897"/>
  <c r="I5897"/>
  <c r="R5896"/>
  <c r="Q5896"/>
  <c r="P5896"/>
  <c r="O5896"/>
  <c r="N5896"/>
  <c r="M5896"/>
  <c r="L5896"/>
  <c r="K5896"/>
  <c r="J5896"/>
  <c r="I5896"/>
  <c r="R5895"/>
  <c r="Q5895"/>
  <c r="P5895"/>
  <c r="O5895"/>
  <c r="N5895"/>
  <c r="M5895"/>
  <c r="L5895"/>
  <c r="K5895"/>
  <c r="J5895"/>
  <c r="I5895"/>
  <c r="R5894"/>
  <c r="Q5894"/>
  <c r="P5894"/>
  <c r="O5894"/>
  <c r="N5894"/>
  <c r="M5894"/>
  <c r="L5894"/>
  <c r="K5894"/>
  <c r="J5894"/>
  <c r="I5894"/>
  <c r="R5893"/>
  <c r="Q5893"/>
  <c r="P5893"/>
  <c r="O5893"/>
  <c r="N5893"/>
  <c r="M5893"/>
  <c r="L5893"/>
  <c r="K5893"/>
  <c r="J5893"/>
  <c r="I5893"/>
  <c r="R5892"/>
  <c r="Q5892"/>
  <c r="P5892"/>
  <c r="O5892"/>
  <c r="N5892"/>
  <c r="M5892"/>
  <c r="L5892"/>
  <c r="K5892"/>
  <c r="J5892"/>
  <c r="I5892"/>
  <c r="R5891"/>
  <c r="Q5891"/>
  <c r="P5891"/>
  <c r="O5891"/>
  <c r="N5891"/>
  <c r="M5891"/>
  <c r="L5891"/>
  <c r="K5891"/>
  <c r="J5891"/>
  <c r="I5891"/>
  <c r="R5890"/>
  <c r="Q5890"/>
  <c r="P5890"/>
  <c r="O5890"/>
  <c r="N5890"/>
  <c r="M5890"/>
  <c r="L5890"/>
  <c r="K5890"/>
  <c r="J5890"/>
  <c r="I5890"/>
  <c r="R5889"/>
  <c r="Q5889"/>
  <c r="P5889"/>
  <c r="O5889"/>
  <c r="N5889"/>
  <c r="M5889"/>
  <c r="L5889"/>
  <c r="K5889"/>
  <c r="J5889"/>
  <c r="I5889"/>
  <c r="R5888"/>
  <c r="Q5888"/>
  <c r="P5888"/>
  <c r="O5888"/>
  <c r="N5888"/>
  <c r="M5888"/>
  <c r="L5888"/>
  <c r="K5888"/>
  <c r="J5888"/>
  <c r="I5888"/>
  <c r="R5887"/>
  <c r="Q5887"/>
  <c r="P5887"/>
  <c r="O5887"/>
  <c r="N5887"/>
  <c r="M5887"/>
  <c r="L5887"/>
  <c r="K5887"/>
  <c r="J5887"/>
  <c r="I5887"/>
  <c r="R5886"/>
  <c r="Q5886"/>
  <c r="P5886"/>
  <c r="O5886"/>
  <c r="N5886"/>
  <c r="M5886"/>
  <c r="L5886"/>
  <c r="K5886"/>
  <c r="J5886"/>
  <c r="I5886"/>
  <c r="R5885"/>
  <c r="Q5885"/>
  <c r="P5885"/>
  <c r="O5885"/>
  <c r="N5885"/>
  <c r="M5885"/>
  <c r="L5885"/>
  <c r="K5885"/>
  <c r="J5885"/>
  <c r="I5885"/>
  <c r="R5884"/>
  <c r="Q5884"/>
  <c r="P5884"/>
  <c r="O5884"/>
  <c r="N5884"/>
  <c r="M5884"/>
  <c r="L5884"/>
  <c r="K5884"/>
  <c r="J5884"/>
  <c r="I5884"/>
  <c r="R5883"/>
  <c r="Q5883"/>
  <c r="P5883"/>
  <c r="O5883"/>
  <c r="N5883"/>
  <c r="M5883"/>
  <c r="L5883"/>
  <c r="K5883"/>
  <c r="J5883"/>
  <c r="I5883"/>
  <c r="R5882"/>
  <c r="Q5882"/>
  <c r="P5882"/>
  <c r="O5882"/>
  <c r="N5882"/>
  <c r="M5882"/>
  <c r="L5882"/>
  <c r="K5882"/>
  <c r="J5882"/>
  <c r="I5882"/>
  <c r="R5881"/>
  <c r="Q5881"/>
  <c r="P5881"/>
  <c r="O5881"/>
  <c r="N5881"/>
  <c r="M5881"/>
  <c r="L5881"/>
  <c r="K5881"/>
  <c r="J5881"/>
  <c r="I5881"/>
  <c r="R5880"/>
  <c r="Q5880"/>
  <c r="P5880"/>
  <c r="O5880"/>
  <c r="N5880"/>
  <c r="M5880"/>
  <c r="L5880"/>
  <c r="K5880"/>
  <c r="J5880"/>
  <c r="I5880"/>
  <c r="R5879"/>
  <c r="Q5879"/>
  <c r="P5879"/>
  <c r="O5879"/>
  <c r="N5879"/>
  <c r="M5879"/>
  <c r="L5879"/>
  <c r="K5879"/>
  <c r="J5879"/>
  <c r="I5879"/>
  <c r="R5878"/>
  <c r="Q5878"/>
  <c r="P5878"/>
  <c r="O5878"/>
  <c r="N5878"/>
  <c r="M5878"/>
  <c r="L5878"/>
  <c r="K5878"/>
  <c r="J5878"/>
  <c r="I5878"/>
  <c r="R5877"/>
  <c r="Q5877"/>
  <c r="P5877"/>
  <c r="O5877"/>
  <c r="N5877"/>
  <c r="M5877"/>
  <c r="L5877"/>
  <c r="K5877"/>
  <c r="J5877"/>
  <c r="I5877"/>
  <c r="R5876"/>
  <c r="Q5876"/>
  <c r="P5876"/>
  <c r="O5876"/>
  <c r="N5876"/>
  <c r="M5876"/>
  <c r="L5876"/>
  <c r="K5876"/>
  <c r="J5876"/>
  <c r="I5876"/>
  <c r="R5875"/>
  <c r="Q5875"/>
  <c r="P5875"/>
  <c r="O5875"/>
  <c r="N5875"/>
  <c r="M5875"/>
  <c r="L5875"/>
  <c r="K5875"/>
  <c r="J5875"/>
  <c r="I5875"/>
  <c r="R5874"/>
  <c r="Q5874"/>
  <c r="P5874"/>
  <c r="O5874"/>
  <c r="N5874"/>
  <c r="M5874"/>
  <c r="L5874"/>
  <c r="K5874"/>
  <c r="J5874"/>
  <c r="I5874"/>
  <c r="R5873"/>
  <c r="Q5873"/>
  <c r="P5873"/>
  <c r="O5873"/>
  <c r="N5873"/>
  <c r="M5873"/>
  <c r="L5873"/>
  <c r="K5873"/>
  <c r="J5873"/>
  <c r="I5873"/>
  <c r="R5872"/>
  <c r="Q5872"/>
  <c r="P5872"/>
  <c r="O5872"/>
  <c r="N5872"/>
  <c r="M5872"/>
  <c r="L5872"/>
  <c r="K5872"/>
  <c r="J5872"/>
  <c r="I5872"/>
  <c r="R5871"/>
  <c r="Q5871"/>
  <c r="P5871"/>
  <c r="O5871"/>
  <c r="N5871"/>
  <c r="M5871"/>
  <c r="L5871"/>
  <c r="K5871"/>
  <c r="J5871"/>
  <c r="I5871"/>
  <c r="R5870"/>
  <c r="Q5870"/>
  <c r="P5870"/>
  <c r="O5870"/>
  <c r="N5870"/>
  <c r="M5870"/>
  <c r="L5870"/>
  <c r="K5870"/>
  <c r="J5870"/>
  <c r="I5870"/>
  <c r="R5869"/>
  <c r="Q5869"/>
  <c r="P5869"/>
  <c r="O5869"/>
  <c r="N5869"/>
  <c r="M5869"/>
  <c r="L5869"/>
  <c r="K5869"/>
  <c r="J5869"/>
  <c r="I5869"/>
  <c r="R5868"/>
  <c r="Q5868"/>
  <c r="P5868"/>
  <c r="O5868"/>
  <c r="N5868"/>
  <c r="M5868"/>
  <c r="L5868"/>
  <c r="K5868"/>
  <c r="J5868"/>
  <c r="I5868"/>
  <c r="R5867"/>
  <c r="Q5867"/>
  <c r="P5867"/>
  <c r="O5867"/>
  <c r="N5867"/>
  <c r="M5867"/>
  <c r="L5867"/>
  <c r="K5867"/>
  <c r="J5867"/>
  <c r="I5867"/>
  <c r="R5866"/>
  <c r="Q5866"/>
  <c r="P5866"/>
  <c r="O5866"/>
  <c r="N5866"/>
  <c r="M5866"/>
  <c r="L5866"/>
  <c r="K5866"/>
  <c r="J5866"/>
  <c r="I5866"/>
  <c r="R5865"/>
  <c r="Q5865"/>
  <c r="P5865"/>
  <c r="O5865"/>
  <c r="N5865"/>
  <c r="M5865"/>
  <c r="L5865"/>
  <c r="K5865"/>
  <c r="J5865"/>
  <c r="I5865"/>
  <c r="R5864"/>
  <c r="Q5864"/>
  <c r="P5864"/>
  <c r="O5864"/>
  <c r="N5864"/>
  <c r="M5864"/>
  <c r="L5864"/>
  <c r="K5864"/>
  <c r="J5864"/>
  <c r="I5864"/>
  <c r="R5863"/>
  <c r="Q5863"/>
  <c r="P5863"/>
  <c r="O5863"/>
  <c r="N5863"/>
  <c r="M5863"/>
  <c r="L5863"/>
  <c r="K5863"/>
  <c r="J5863"/>
  <c r="I5863"/>
  <c r="R5862"/>
  <c r="Q5862"/>
  <c r="P5862"/>
  <c r="O5862"/>
  <c r="N5862"/>
  <c r="M5862"/>
  <c r="L5862"/>
  <c r="K5862"/>
  <c r="J5862"/>
  <c r="I5862"/>
  <c r="R5861"/>
  <c r="Q5861"/>
  <c r="P5861"/>
  <c r="O5861"/>
  <c r="N5861"/>
  <c r="M5861"/>
  <c r="L5861"/>
  <c r="K5861"/>
  <c r="J5861"/>
  <c r="I5861"/>
  <c r="R5860"/>
  <c r="Q5860"/>
  <c r="P5860"/>
  <c r="O5860"/>
  <c r="N5860"/>
  <c r="M5860"/>
  <c r="L5860"/>
  <c r="K5860"/>
  <c r="J5860"/>
  <c r="I5860"/>
  <c r="R5859"/>
  <c r="Q5859"/>
  <c r="P5859"/>
  <c r="O5859"/>
  <c r="N5859"/>
  <c r="M5859"/>
  <c r="L5859"/>
  <c r="K5859"/>
  <c r="J5859"/>
  <c r="I5859"/>
  <c r="R5858"/>
  <c r="Q5858"/>
  <c r="P5858"/>
  <c r="O5858"/>
  <c r="N5858"/>
  <c r="M5858"/>
  <c r="L5858"/>
  <c r="K5858"/>
  <c r="J5858"/>
  <c r="I5858"/>
  <c r="R5857"/>
  <c r="Q5857"/>
  <c r="P5857"/>
  <c r="O5857"/>
  <c r="N5857"/>
  <c r="M5857"/>
  <c r="L5857"/>
  <c r="K5857"/>
  <c r="J5857"/>
  <c r="I5857"/>
  <c r="R5856"/>
  <c r="Q5856"/>
  <c r="P5856"/>
  <c r="O5856"/>
  <c r="N5856"/>
  <c r="M5856"/>
  <c r="L5856"/>
  <c r="K5856"/>
  <c r="J5856"/>
  <c r="I5856"/>
  <c r="R5855"/>
  <c r="Q5855"/>
  <c r="P5855"/>
  <c r="O5855"/>
  <c r="N5855"/>
  <c r="M5855"/>
  <c r="L5855"/>
  <c r="K5855"/>
  <c r="J5855"/>
  <c r="I5855"/>
  <c r="R5854"/>
  <c r="Q5854"/>
  <c r="P5854"/>
  <c r="O5854"/>
  <c r="N5854"/>
  <c r="M5854"/>
  <c r="L5854"/>
  <c r="K5854"/>
  <c r="J5854"/>
  <c r="I5854"/>
  <c r="R5853"/>
  <c r="Q5853"/>
  <c r="P5853"/>
  <c r="O5853"/>
  <c r="N5853"/>
  <c r="M5853"/>
  <c r="L5853"/>
  <c r="K5853"/>
  <c r="J5853"/>
  <c r="I5853"/>
  <c r="R5852"/>
  <c r="Q5852"/>
  <c r="P5852"/>
  <c r="O5852"/>
  <c r="N5852"/>
  <c r="M5852"/>
  <c r="L5852"/>
  <c r="K5852"/>
  <c r="J5852"/>
  <c r="I5852"/>
  <c r="R5851"/>
  <c r="Q5851"/>
  <c r="P5851"/>
  <c r="O5851"/>
  <c r="N5851"/>
  <c r="M5851"/>
  <c r="L5851"/>
  <c r="K5851"/>
  <c r="J5851"/>
  <c r="I5851"/>
  <c r="R5850"/>
  <c r="Q5850"/>
  <c r="P5850"/>
  <c r="O5850"/>
  <c r="N5850"/>
  <c r="M5850"/>
  <c r="L5850"/>
  <c r="K5850"/>
  <c r="J5850"/>
  <c r="I5850"/>
  <c r="R5849"/>
  <c r="Q5849"/>
  <c r="P5849"/>
  <c r="O5849"/>
  <c r="N5849"/>
  <c r="M5849"/>
  <c r="L5849"/>
  <c r="K5849"/>
  <c r="J5849"/>
  <c r="I5849"/>
  <c r="R5848"/>
  <c r="Q5848"/>
  <c r="P5848"/>
  <c r="O5848"/>
  <c r="N5848"/>
  <c r="M5848"/>
  <c r="L5848"/>
  <c r="K5848"/>
  <c r="J5848"/>
  <c r="I5848"/>
  <c r="R5847"/>
  <c r="Q5847"/>
  <c r="P5847"/>
  <c r="O5847"/>
  <c r="N5847"/>
  <c r="M5847"/>
  <c r="L5847"/>
  <c r="K5847"/>
  <c r="J5847"/>
  <c r="I5847"/>
  <c r="R5846"/>
  <c r="Q5846"/>
  <c r="P5846"/>
  <c r="O5846"/>
  <c r="N5846"/>
  <c r="M5846"/>
  <c r="L5846"/>
  <c r="K5846"/>
  <c r="J5846"/>
  <c r="I5846"/>
  <c r="R5845"/>
  <c r="Q5845"/>
  <c r="P5845"/>
  <c r="O5845"/>
  <c r="N5845"/>
  <c r="M5845"/>
  <c r="L5845"/>
  <c r="K5845"/>
  <c r="J5845"/>
  <c r="I5845"/>
  <c r="R5844"/>
  <c r="Q5844"/>
  <c r="P5844"/>
  <c r="O5844"/>
  <c r="N5844"/>
  <c r="M5844"/>
  <c r="L5844"/>
  <c r="K5844"/>
  <c r="J5844"/>
  <c r="I5844"/>
  <c r="R5843"/>
  <c r="Q5843"/>
  <c r="P5843"/>
  <c r="O5843"/>
  <c r="N5843"/>
  <c r="M5843"/>
  <c r="L5843"/>
  <c r="K5843"/>
  <c r="J5843"/>
  <c r="I5843"/>
  <c r="R5842"/>
  <c r="Q5842"/>
  <c r="P5842"/>
  <c r="O5842"/>
  <c r="N5842"/>
  <c r="M5842"/>
  <c r="L5842"/>
  <c r="K5842"/>
  <c r="J5842"/>
  <c r="I5842"/>
  <c r="R5841"/>
  <c r="Q5841"/>
  <c r="P5841"/>
  <c r="O5841"/>
  <c r="N5841"/>
  <c r="M5841"/>
  <c r="L5841"/>
  <c r="K5841"/>
  <c r="J5841"/>
  <c r="I5841"/>
  <c r="R5840"/>
  <c r="Q5840"/>
  <c r="P5840"/>
  <c r="O5840"/>
  <c r="N5840"/>
  <c r="M5840"/>
  <c r="L5840"/>
  <c r="K5840"/>
  <c r="J5840"/>
  <c r="I5840"/>
  <c r="R5839"/>
  <c r="Q5839"/>
  <c r="P5839"/>
  <c r="O5839"/>
  <c r="N5839"/>
  <c r="M5839"/>
  <c r="L5839"/>
  <c r="K5839"/>
  <c r="J5839"/>
  <c r="I5839"/>
  <c r="R5838"/>
  <c r="Q5838"/>
  <c r="P5838"/>
  <c r="O5838"/>
  <c r="N5838"/>
  <c r="M5838"/>
  <c r="L5838"/>
  <c r="K5838"/>
  <c r="J5838"/>
  <c r="I5838"/>
  <c r="R5837"/>
  <c r="Q5837"/>
  <c r="P5837"/>
  <c r="O5837"/>
  <c r="N5837"/>
  <c r="M5837"/>
  <c r="L5837"/>
  <c r="K5837"/>
  <c r="J5837"/>
  <c r="I5837"/>
  <c r="R5836"/>
  <c r="Q5836"/>
  <c r="P5836"/>
  <c r="O5836"/>
  <c r="N5836"/>
  <c r="M5836"/>
  <c r="L5836"/>
  <c r="K5836"/>
  <c r="J5836"/>
  <c r="I5836"/>
  <c r="R5835"/>
  <c r="Q5835"/>
  <c r="P5835"/>
  <c r="O5835"/>
  <c r="N5835"/>
  <c r="M5835"/>
  <c r="L5835"/>
  <c r="K5835"/>
  <c r="J5835"/>
  <c r="I5835"/>
  <c r="R5834"/>
  <c r="Q5834"/>
  <c r="P5834"/>
  <c r="O5834"/>
  <c r="N5834"/>
  <c r="M5834"/>
  <c r="L5834"/>
  <c r="K5834"/>
  <c r="J5834"/>
  <c r="I5834"/>
  <c r="R5833"/>
  <c r="Q5833"/>
  <c r="P5833"/>
  <c r="O5833"/>
  <c r="N5833"/>
  <c r="M5833"/>
  <c r="L5833"/>
  <c r="K5833"/>
  <c r="J5833"/>
  <c r="I5833"/>
  <c r="R5832"/>
  <c r="Q5832"/>
  <c r="P5832"/>
  <c r="O5832"/>
  <c r="N5832"/>
  <c r="M5832"/>
  <c r="L5832"/>
  <c r="K5832"/>
  <c r="J5832"/>
  <c r="I5832"/>
  <c r="R5831"/>
  <c r="Q5831"/>
  <c r="P5831"/>
  <c r="O5831"/>
  <c r="N5831"/>
  <c r="M5831"/>
  <c r="L5831"/>
  <c r="K5831"/>
  <c r="J5831"/>
  <c r="I5831"/>
  <c r="R5830"/>
  <c r="Q5830"/>
  <c r="P5830"/>
  <c r="O5830"/>
  <c r="N5830"/>
  <c r="M5830"/>
  <c r="L5830"/>
  <c r="K5830"/>
  <c r="J5830"/>
  <c r="I5830"/>
  <c r="R5829"/>
  <c r="Q5829"/>
  <c r="P5829"/>
  <c r="O5829"/>
  <c r="N5829"/>
  <c r="M5829"/>
  <c r="L5829"/>
  <c r="K5829"/>
  <c r="J5829"/>
  <c r="I5829"/>
  <c r="R5828"/>
  <c r="Q5828"/>
  <c r="P5828"/>
  <c r="O5828"/>
  <c r="N5828"/>
  <c r="M5828"/>
  <c r="L5828"/>
  <c r="K5828"/>
  <c r="J5828"/>
  <c r="I5828"/>
  <c r="R5827"/>
  <c r="Q5827"/>
  <c r="P5827"/>
  <c r="O5827"/>
  <c r="N5827"/>
  <c r="M5827"/>
  <c r="L5827"/>
  <c r="K5827"/>
  <c r="J5827"/>
  <c r="I5827"/>
  <c r="R5826"/>
  <c r="Q5826"/>
  <c r="P5826"/>
  <c r="O5826"/>
  <c r="N5826"/>
  <c r="M5826"/>
  <c r="L5826"/>
  <c r="K5826"/>
  <c r="J5826"/>
  <c r="I5826"/>
  <c r="R5825"/>
  <c r="Q5825"/>
  <c r="P5825"/>
  <c r="O5825"/>
  <c r="N5825"/>
  <c r="M5825"/>
  <c r="L5825"/>
  <c r="K5825"/>
  <c r="J5825"/>
  <c r="I5825"/>
  <c r="R5824"/>
  <c r="Q5824"/>
  <c r="P5824"/>
  <c r="O5824"/>
  <c r="N5824"/>
  <c r="M5824"/>
  <c r="L5824"/>
  <c r="K5824"/>
  <c r="J5824"/>
  <c r="I5824"/>
  <c r="R5823"/>
  <c r="Q5823"/>
  <c r="P5823"/>
  <c r="O5823"/>
  <c r="N5823"/>
  <c r="M5823"/>
  <c r="L5823"/>
  <c r="K5823"/>
  <c r="J5823"/>
  <c r="I5823"/>
  <c r="R5822"/>
  <c r="Q5822"/>
  <c r="P5822"/>
  <c r="O5822"/>
  <c r="N5822"/>
  <c r="M5822"/>
  <c r="L5822"/>
  <c r="K5822"/>
  <c r="J5822"/>
  <c r="I5822"/>
  <c r="R5821"/>
  <c r="Q5821"/>
  <c r="P5821"/>
  <c r="O5821"/>
  <c r="N5821"/>
  <c r="M5821"/>
  <c r="L5821"/>
  <c r="K5821"/>
  <c r="J5821"/>
  <c r="I5821"/>
  <c r="R5820"/>
  <c r="Q5820"/>
  <c r="P5820"/>
  <c r="O5820"/>
  <c r="N5820"/>
  <c r="M5820"/>
  <c r="L5820"/>
  <c r="K5820"/>
  <c r="J5820"/>
  <c r="I5820"/>
  <c r="R5819"/>
  <c r="Q5819"/>
  <c r="P5819"/>
  <c r="O5819"/>
  <c r="N5819"/>
  <c r="M5819"/>
  <c r="L5819"/>
  <c r="K5819"/>
  <c r="J5819"/>
  <c r="I5819"/>
  <c r="R5818"/>
  <c r="Q5818"/>
  <c r="P5818"/>
  <c r="O5818"/>
  <c r="N5818"/>
  <c r="M5818"/>
  <c r="L5818"/>
  <c r="K5818"/>
  <c r="J5818"/>
  <c r="I5818"/>
  <c r="R5817"/>
  <c r="Q5817"/>
  <c r="P5817"/>
  <c r="O5817"/>
  <c r="N5817"/>
  <c r="M5817"/>
  <c r="L5817"/>
  <c r="K5817"/>
  <c r="J5817"/>
  <c r="I5817"/>
  <c r="R5816"/>
  <c r="Q5816"/>
  <c r="P5816"/>
  <c r="O5816"/>
  <c r="N5816"/>
  <c r="M5816"/>
  <c r="L5816"/>
  <c r="K5816"/>
  <c r="J5816"/>
  <c r="I5816"/>
  <c r="R5815"/>
  <c r="Q5815"/>
  <c r="P5815"/>
  <c r="O5815"/>
  <c r="N5815"/>
  <c r="M5815"/>
  <c r="L5815"/>
  <c r="K5815"/>
  <c r="J5815"/>
  <c r="I5815"/>
  <c r="R5814"/>
  <c r="Q5814"/>
  <c r="P5814"/>
  <c r="O5814"/>
  <c r="N5814"/>
  <c r="M5814"/>
  <c r="L5814"/>
  <c r="K5814"/>
  <c r="J5814"/>
  <c r="I5814"/>
  <c r="R5813"/>
  <c r="Q5813"/>
  <c r="P5813"/>
  <c r="O5813"/>
  <c r="N5813"/>
  <c r="M5813"/>
  <c r="L5813"/>
  <c r="K5813"/>
  <c r="J5813"/>
  <c r="I5813"/>
  <c r="R5812"/>
  <c r="Q5812"/>
  <c r="P5812"/>
  <c r="O5812"/>
  <c r="N5812"/>
  <c r="M5812"/>
  <c r="L5812"/>
  <c r="K5812"/>
  <c r="J5812"/>
  <c r="I5812"/>
  <c r="R5811"/>
  <c r="Q5811"/>
  <c r="P5811"/>
  <c r="O5811"/>
  <c r="N5811"/>
  <c r="M5811"/>
  <c r="L5811"/>
  <c r="K5811"/>
  <c r="J5811"/>
  <c r="I5811"/>
  <c r="R5810"/>
  <c r="Q5810"/>
  <c r="P5810"/>
  <c r="O5810"/>
  <c r="N5810"/>
  <c r="M5810"/>
  <c r="L5810"/>
  <c r="K5810"/>
  <c r="J5810"/>
  <c r="I5810"/>
  <c r="R5809"/>
  <c r="Q5809"/>
  <c r="P5809"/>
  <c r="O5809"/>
  <c r="N5809"/>
  <c r="M5809"/>
  <c r="L5809"/>
  <c r="K5809"/>
  <c r="J5809"/>
  <c r="I5809"/>
  <c r="R5808"/>
  <c r="Q5808"/>
  <c r="P5808"/>
  <c r="O5808"/>
  <c r="N5808"/>
  <c r="M5808"/>
  <c r="L5808"/>
  <c r="K5808"/>
  <c r="J5808"/>
  <c r="I5808"/>
  <c r="R5807"/>
  <c r="Q5807"/>
  <c r="P5807"/>
  <c r="O5807"/>
  <c r="N5807"/>
  <c r="M5807"/>
  <c r="L5807"/>
  <c r="K5807"/>
  <c r="J5807"/>
  <c r="I5807"/>
  <c r="R5806"/>
  <c r="Q5806"/>
  <c r="P5806"/>
  <c r="O5806"/>
  <c r="N5806"/>
  <c r="M5806"/>
  <c r="L5806"/>
  <c r="K5806"/>
  <c r="J5806"/>
  <c r="I5806"/>
  <c r="R5805"/>
  <c r="Q5805"/>
  <c r="P5805"/>
  <c r="O5805"/>
  <c r="N5805"/>
  <c r="M5805"/>
  <c r="L5805"/>
  <c r="K5805"/>
  <c r="J5805"/>
  <c r="I5805"/>
  <c r="R5804"/>
  <c r="Q5804"/>
  <c r="P5804"/>
  <c r="O5804"/>
  <c r="N5804"/>
  <c r="M5804"/>
  <c r="L5804"/>
  <c r="K5804"/>
  <c r="J5804"/>
  <c r="I5804"/>
  <c r="R5803"/>
  <c r="Q5803"/>
  <c r="P5803"/>
  <c r="O5803"/>
  <c r="N5803"/>
  <c r="M5803"/>
  <c r="L5803"/>
  <c r="K5803"/>
  <c r="J5803"/>
  <c r="I5803"/>
  <c r="R5802"/>
  <c r="Q5802"/>
  <c r="P5802"/>
  <c r="O5802"/>
  <c r="N5802"/>
  <c r="M5802"/>
  <c r="L5802"/>
  <c r="K5802"/>
  <c r="J5802"/>
  <c r="I5802"/>
  <c r="R5801"/>
  <c r="Q5801"/>
  <c r="P5801"/>
  <c r="O5801"/>
  <c r="N5801"/>
  <c r="M5801"/>
  <c r="L5801"/>
  <c r="K5801"/>
  <c r="J5801"/>
  <c r="I5801"/>
  <c r="R5800"/>
  <c r="Q5800"/>
  <c r="P5800"/>
  <c r="O5800"/>
  <c r="N5800"/>
  <c r="M5800"/>
  <c r="L5800"/>
  <c r="K5800"/>
  <c r="J5800"/>
  <c r="I5800"/>
  <c r="R5799"/>
  <c r="Q5799"/>
  <c r="P5799"/>
  <c r="O5799"/>
  <c r="N5799"/>
  <c r="M5799"/>
  <c r="L5799"/>
  <c r="K5799"/>
  <c r="J5799"/>
  <c r="I5799"/>
  <c r="R5798"/>
  <c r="Q5798"/>
  <c r="P5798"/>
  <c r="O5798"/>
  <c r="N5798"/>
  <c r="M5798"/>
  <c r="L5798"/>
  <c r="K5798"/>
  <c r="J5798"/>
  <c r="I5798"/>
  <c r="R5797"/>
  <c r="Q5797"/>
  <c r="P5797"/>
  <c r="O5797"/>
  <c r="N5797"/>
  <c r="M5797"/>
  <c r="L5797"/>
  <c r="K5797"/>
  <c r="J5797"/>
  <c r="I5797"/>
  <c r="R5796"/>
  <c r="Q5796"/>
  <c r="P5796"/>
  <c r="O5796"/>
  <c r="N5796"/>
  <c r="M5796"/>
  <c r="L5796"/>
  <c r="K5796"/>
  <c r="J5796"/>
  <c r="I5796"/>
  <c r="R5795"/>
  <c r="Q5795"/>
  <c r="P5795"/>
  <c r="O5795"/>
  <c r="N5795"/>
  <c r="M5795"/>
  <c r="L5795"/>
  <c r="K5795"/>
  <c r="J5795"/>
  <c r="I5795"/>
  <c r="R5794"/>
  <c r="Q5794"/>
  <c r="P5794"/>
  <c r="O5794"/>
  <c r="N5794"/>
  <c r="M5794"/>
  <c r="L5794"/>
  <c r="K5794"/>
  <c r="J5794"/>
  <c r="I5794"/>
  <c r="R5793"/>
  <c r="Q5793"/>
  <c r="P5793"/>
  <c r="O5793"/>
  <c r="N5793"/>
  <c r="M5793"/>
  <c r="L5793"/>
  <c r="K5793"/>
  <c r="J5793"/>
  <c r="I5793"/>
  <c r="R5792"/>
  <c r="Q5792"/>
  <c r="P5792"/>
  <c r="O5792"/>
  <c r="N5792"/>
  <c r="M5792"/>
  <c r="L5792"/>
  <c r="K5792"/>
  <c r="J5792"/>
  <c r="I5792"/>
  <c r="R5791"/>
  <c r="Q5791"/>
  <c r="P5791"/>
  <c r="O5791"/>
  <c r="N5791"/>
  <c r="M5791"/>
  <c r="L5791"/>
  <c r="K5791"/>
  <c r="J5791"/>
  <c r="I5791"/>
  <c r="R5790"/>
  <c r="Q5790"/>
  <c r="P5790"/>
  <c r="O5790"/>
  <c r="N5790"/>
  <c r="M5790"/>
  <c r="L5790"/>
  <c r="K5790"/>
  <c r="J5790"/>
  <c r="I5790"/>
  <c r="R5789"/>
  <c r="Q5789"/>
  <c r="P5789"/>
  <c r="O5789"/>
  <c r="N5789"/>
  <c r="M5789"/>
  <c r="L5789"/>
  <c r="K5789"/>
  <c r="J5789"/>
  <c r="I5789"/>
  <c r="R5788"/>
  <c r="Q5788"/>
  <c r="P5788"/>
  <c r="O5788"/>
  <c r="N5788"/>
  <c r="M5788"/>
  <c r="L5788"/>
  <c r="K5788"/>
  <c r="J5788"/>
  <c r="I5788"/>
  <c r="R5787"/>
  <c r="Q5787"/>
  <c r="P5787"/>
  <c r="O5787"/>
  <c r="N5787"/>
  <c r="M5787"/>
  <c r="L5787"/>
  <c r="K5787"/>
  <c r="J5787"/>
  <c r="I5787"/>
  <c r="R5786"/>
  <c r="Q5786"/>
  <c r="P5786"/>
  <c r="O5786"/>
  <c r="N5786"/>
  <c r="M5786"/>
  <c r="L5786"/>
  <c r="K5786"/>
  <c r="J5786"/>
  <c r="I5786"/>
  <c r="R5785"/>
  <c r="Q5785"/>
  <c r="P5785"/>
  <c r="O5785"/>
  <c r="N5785"/>
  <c r="M5785"/>
  <c r="L5785"/>
  <c r="K5785"/>
  <c r="J5785"/>
  <c r="I5785"/>
  <c r="R5784"/>
  <c r="Q5784"/>
  <c r="P5784"/>
  <c r="O5784"/>
  <c r="N5784"/>
  <c r="M5784"/>
  <c r="L5784"/>
  <c r="K5784"/>
  <c r="J5784"/>
  <c r="I5784"/>
  <c r="R5783"/>
  <c r="Q5783"/>
  <c r="P5783"/>
  <c r="O5783"/>
  <c r="N5783"/>
  <c r="M5783"/>
  <c r="L5783"/>
  <c r="K5783"/>
  <c r="J5783"/>
  <c r="I5783"/>
  <c r="R5782"/>
  <c r="Q5782"/>
  <c r="P5782"/>
  <c r="O5782"/>
  <c r="N5782"/>
  <c r="M5782"/>
  <c r="L5782"/>
  <c r="K5782"/>
  <c r="J5782"/>
  <c r="I5782"/>
  <c r="R5781"/>
  <c r="Q5781"/>
  <c r="P5781"/>
  <c r="O5781"/>
  <c r="N5781"/>
  <c r="M5781"/>
  <c r="L5781"/>
  <c r="K5781"/>
  <c r="J5781"/>
  <c r="I5781"/>
  <c r="R5780"/>
  <c r="Q5780"/>
  <c r="P5780"/>
  <c r="O5780"/>
  <c r="N5780"/>
  <c r="M5780"/>
  <c r="L5780"/>
  <c r="K5780"/>
  <c r="J5780"/>
  <c r="I5780"/>
  <c r="R5779"/>
  <c r="Q5779"/>
  <c r="P5779"/>
  <c r="O5779"/>
  <c r="N5779"/>
  <c r="M5779"/>
  <c r="L5779"/>
  <c r="K5779"/>
  <c r="J5779"/>
  <c r="I5779"/>
  <c r="R5778"/>
  <c r="Q5778"/>
  <c r="P5778"/>
  <c r="O5778"/>
  <c r="N5778"/>
  <c r="M5778"/>
  <c r="L5778"/>
  <c r="K5778"/>
  <c r="J5778"/>
  <c r="I5778"/>
  <c r="R5777"/>
  <c r="Q5777"/>
  <c r="P5777"/>
  <c r="O5777"/>
  <c r="N5777"/>
  <c r="M5777"/>
  <c r="L5777"/>
  <c r="K5777"/>
  <c r="J5777"/>
  <c r="I5777"/>
  <c r="R5776"/>
  <c r="Q5776"/>
  <c r="P5776"/>
  <c r="O5776"/>
  <c r="N5776"/>
  <c r="M5776"/>
  <c r="L5776"/>
  <c r="K5776"/>
  <c r="J5776"/>
  <c r="I5776"/>
  <c r="R5775"/>
  <c r="Q5775"/>
  <c r="P5775"/>
  <c r="O5775"/>
  <c r="N5775"/>
  <c r="M5775"/>
  <c r="L5775"/>
  <c r="K5775"/>
  <c r="J5775"/>
  <c r="I5775"/>
  <c r="R5774"/>
  <c r="Q5774"/>
  <c r="P5774"/>
  <c r="O5774"/>
  <c r="N5774"/>
  <c r="M5774"/>
  <c r="L5774"/>
  <c r="K5774"/>
  <c r="J5774"/>
  <c r="I5774"/>
  <c r="R5773"/>
  <c r="Q5773"/>
  <c r="P5773"/>
  <c r="O5773"/>
  <c r="N5773"/>
  <c r="M5773"/>
  <c r="L5773"/>
  <c r="K5773"/>
  <c r="J5773"/>
  <c r="I5773"/>
  <c r="R5772"/>
  <c r="Q5772"/>
  <c r="P5772"/>
  <c r="O5772"/>
  <c r="N5772"/>
  <c r="M5772"/>
  <c r="L5772"/>
  <c r="K5772"/>
  <c r="J5772"/>
  <c r="I5772"/>
  <c r="R5771"/>
  <c r="Q5771"/>
  <c r="P5771"/>
  <c r="O5771"/>
  <c r="N5771"/>
  <c r="M5771"/>
  <c r="L5771"/>
  <c r="K5771"/>
  <c r="J5771"/>
  <c r="I5771"/>
  <c r="R5770"/>
  <c r="Q5770"/>
  <c r="P5770"/>
  <c r="O5770"/>
  <c r="N5770"/>
  <c r="M5770"/>
  <c r="L5770"/>
  <c r="K5770"/>
  <c r="J5770"/>
  <c r="I5770"/>
  <c r="R5769"/>
  <c r="Q5769"/>
  <c r="P5769"/>
  <c r="O5769"/>
  <c r="N5769"/>
  <c r="M5769"/>
  <c r="L5769"/>
  <c r="K5769"/>
  <c r="J5769"/>
  <c r="I5769"/>
  <c r="R5768"/>
  <c r="Q5768"/>
  <c r="P5768"/>
  <c r="O5768"/>
  <c r="N5768"/>
  <c r="M5768"/>
  <c r="L5768"/>
  <c r="K5768"/>
  <c r="J5768"/>
  <c r="I5768"/>
  <c r="R5767"/>
  <c r="Q5767"/>
  <c r="P5767"/>
  <c r="O5767"/>
  <c r="N5767"/>
  <c r="M5767"/>
  <c r="L5767"/>
  <c r="K5767"/>
  <c r="J5767"/>
  <c r="I5767"/>
  <c r="R5766"/>
  <c r="Q5766"/>
  <c r="P5766"/>
  <c r="O5766"/>
  <c r="N5766"/>
  <c r="M5766"/>
  <c r="L5766"/>
  <c r="K5766"/>
  <c r="J5766"/>
  <c r="I5766"/>
  <c r="R5765"/>
  <c r="Q5765"/>
  <c r="P5765"/>
  <c r="O5765"/>
  <c r="N5765"/>
  <c r="M5765"/>
  <c r="L5765"/>
  <c r="K5765"/>
  <c r="J5765"/>
  <c r="I5765"/>
  <c r="R5764"/>
  <c r="Q5764"/>
  <c r="P5764"/>
  <c r="O5764"/>
  <c r="N5764"/>
  <c r="M5764"/>
  <c r="L5764"/>
  <c r="K5764"/>
  <c r="J5764"/>
  <c r="I5764"/>
  <c r="R5763"/>
  <c r="Q5763"/>
  <c r="P5763"/>
  <c r="O5763"/>
  <c r="N5763"/>
  <c r="M5763"/>
  <c r="L5763"/>
  <c r="K5763"/>
  <c r="J5763"/>
  <c r="I5763"/>
  <c r="R5762"/>
  <c r="Q5762"/>
  <c r="P5762"/>
  <c r="O5762"/>
  <c r="N5762"/>
  <c r="M5762"/>
  <c r="L5762"/>
  <c r="K5762"/>
  <c r="J5762"/>
  <c r="I5762"/>
  <c r="R5761"/>
  <c r="Q5761"/>
  <c r="P5761"/>
  <c r="O5761"/>
  <c r="N5761"/>
  <c r="M5761"/>
  <c r="L5761"/>
  <c r="K5761"/>
  <c r="J5761"/>
  <c r="I5761"/>
  <c r="R5760"/>
  <c r="Q5760"/>
  <c r="P5760"/>
  <c r="O5760"/>
  <c r="N5760"/>
  <c r="M5760"/>
  <c r="L5760"/>
  <c r="K5760"/>
  <c r="J5760"/>
  <c r="I5760"/>
  <c r="R5759"/>
  <c r="Q5759"/>
  <c r="P5759"/>
  <c r="O5759"/>
  <c r="N5759"/>
  <c r="M5759"/>
  <c r="L5759"/>
  <c r="K5759"/>
  <c r="J5759"/>
  <c r="I5759"/>
  <c r="R5758"/>
  <c r="Q5758"/>
  <c r="P5758"/>
  <c r="O5758"/>
  <c r="N5758"/>
  <c r="M5758"/>
  <c r="L5758"/>
  <c r="K5758"/>
  <c r="J5758"/>
  <c r="I5758"/>
  <c r="R5757"/>
  <c r="Q5757"/>
  <c r="P5757"/>
  <c r="O5757"/>
  <c r="N5757"/>
  <c r="M5757"/>
  <c r="L5757"/>
  <c r="K5757"/>
  <c r="J5757"/>
  <c r="I5757"/>
  <c r="R5756"/>
  <c r="Q5756"/>
  <c r="P5756"/>
  <c r="O5756"/>
  <c r="N5756"/>
  <c r="M5756"/>
  <c r="L5756"/>
  <c r="K5756"/>
  <c r="J5756"/>
  <c r="I5756"/>
  <c r="R5755"/>
  <c r="Q5755"/>
  <c r="P5755"/>
  <c r="O5755"/>
  <c r="N5755"/>
  <c r="M5755"/>
  <c r="L5755"/>
  <c r="K5755"/>
  <c r="J5755"/>
  <c r="I5755"/>
  <c r="R5754"/>
  <c r="Q5754"/>
  <c r="P5754"/>
  <c r="O5754"/>
  <c r="N5754"/>
  <c r="M5754"/>
  <c r="L5754"/>
  <c r="K5754"/>
  <c r="J5754"/>
  <c r="I5754"/>
  <c r="R5753"/>
  <c r="Q5753"/>
  <c r="P5753"/>
  <c r="O5753"/>
  <c r="N5753"/>
  <c r="M5753"/>
  <c r="L5753"/>
  <c r="K5753"/>
  <c r="J5753"/>
  <c r="I5753"/>
  <c r="R5752"/>
  <c r="Q5752"/>
  <c r="P5752"/>
  <c r="O5752"/>
  <c r="N5752"/>
  <c r="M5752"/>
  <c r="L5752"/>
  <c r="K5752"/>
  <c r="J5752"/>
  <c r="I5752"/>
  <c r="R5751"/>
  <c r="Q5751"/>
  <c r="P5751"/>
  <c r="O5751"/>
  <c r="N5751"/>
  <c r="M5751"/>
  <c r="L5751"/>
  <c r="K5751"/>
  <c r="J5751"/>
  <c r="I5751"/>
  <c r="R5750"/>
  <c r="Q5750"/>
  <c r="P5750"/>
  <c r="O5750"/>
  <c r="N5750"/>
  <c r="M5750"/>
  <c r="L5750"/>
  <c r="K5750"/>
  <c r="J5750"/>
  <c r="I5750"/>
  <c r="R5749"/>
  <c r="Q5749"/>
  <c r="P5749"/>
  <c r="O5749"/>
  <c r="N5749"/>
  <c r="M5749"/>
  <c r="L5749"/>
  <c r="K5749"/>
  <c r="J5749"/>
  <c r="I5749"/>
  <c r="R5748"/>
  <c r="Q5748"/>
  <c r="P5748"/>
  <c r="O5748"/>
  <c r="N5748"/>
  <c r="M5748"/>
  <c r="L5748"/>
  <c r="K5748"/>
  <c r="J5748"/>
  <c r="I5748"/>
  <c r="R5747"/>
  <c r="Q5747"/>
  <c r="P5747"/>
  <c r="O5747"/>
  <c r="N5747"/>
  <c r="M5747"/>
  <c r="L5747"/>
  <c r="K5747"/>
  <c r="J5747"/>
  <c r="I5747"/>
  <c r="R5746"/>
  <c r="Q5746"/>
  <c r="P5746"/>
  <c r="O5746"/>
  <c r="N5746"/>
  <c r="M5746"/>
  <c r="L5746"/>
  <c r="K5746"/>
  <c r="J5746"/>
  <c r="I5746"/>
  <c r="R5745"/>
  <c r="Q5745"/>
  <c r="P5745"/>
  <c r="O5745"/>
  <c r="N5745"/>
  <c r="M5745"/>
  <c r="L5745"/>
  <c r="K5745"/>
  <c r="J5745"/>
  <c r="I5745"/>
  <c r="R5744"/>
  <c r="Q5744"/>
  <c r="P5744"/>
  <c r="O5744"/>
  <c r="N5744"/>
  <c r="M5744"/>
  <c r="L5744"/>
  <c r="K5744"/>
  <c r="J5744"/>
  <c r="I5744"/>
  <c r="R5743"/>
  <c r="Q5743"/>
  <c r="P5743"/>
  <c r="O5743"/>
  <c r="N5743"/>
  <c r="M5743"/>
  <c r="L5743"/>
  <c r="K5743"/>
  <c r="J5743"/>
  <c r="I5743"/>
  <c r="R5742"/>
  <c r="Q5742"/>
  <c r="P5742"/>
  <c r="O5742"/>
  <c r="N5742"/>
  <c r="M5742"/>
  <c r="L5742"/>
  <c r="K5742"/>
  <c r="J5742"/>
  <c r="I5742"/>
  <c r="R5741"/>
  <c r="Q5741"/>
  <c r="P5741"/>
  <c r="O5741"/>
  <c r="N5741"/>
  <c r="M5741"/>
  <c r="L5741"/>
  <c r="K5741"/>
  <c r="J5741"/>
  <c r="I5741"/>
  <c r="R5740"/>
  <c r="Q5740"/>
  <c r="P5740"/>
  <c r="O5740"/>
  <c r="N5740"/>
  <c r="M5740"/>
  <c r="L5740"/>
  <c r="K5740"/>
  <c r="J5740"/>
  <c r="I5740"/>
  <c r="R5739"/>
  <c r="Q5739"/>
  <c r="P5739"/>
  <c r="O5739"/>
  <c r="N5739"/>
  <c r="M5739"/>
  <c r="L5739"/>
  <c r="K5739"/>
  <c r="J5739"/>
  <c r="I5739"/>
  <c r="R5738"/>
  <c r="Q5738"/>
  <c r="P5738"/>
  <c r="O5738"/>
  <c r="N5738"/>
  <c r="M5738"/>
  <c r="L5738"/>
  <c r="K5738"/>
  <c r="J5738"/>
  <c r="I5738"/>
  <c r="R5737"/>
  <c r="Q5737"/>
  <c r="P5737"/>
  <c r="O5737"/>
  <c r="N5737"/>
  <c r="M5737"/>
  <c r="L5737"/>
  <c r="K5737"/>
  <c r="J5737"/>
  <c r="I5737"/>
  <c r="R5736"/>
  <c r="Q5736"/>
  <c r="P5736"/>
  <c r="O5736"/>
  <c r="N5736"/>
  <c r="M5736"/>
  <c r="L5736"/>
  <c r="K5736"/>
  <c r="J5736"/>
  <c r="I5736"/>
  <c r="R5735"/>
  <c r="Q5735"/>
  <c r="P5735"/>
  <c r="O5735"/>
  <c r="N5735"/>
  <c r="M5735"/>
  <c r="L5735"/>
  <c r="K5735"/>
  <c r="J5735"/>
  <c r="I5735"/>
  <c r="R5734"/>
  <c r="Q5734"/>
  <c r="P5734"/>
  <c r="O5734"/>
  <c r="N5734"/>
  <c r="M5734"/>
  <c r="L5734"/>
  <c r="K5734"/>
  <c r="J5734"/>
  <c r="I5734"/>
  <c r="R5733"/>
  <c r="Q5733"/>
  <c r="P5733"/>
  <c r="O5733"/>
  <c r="N5733"/>
  <c r="M5733"/>
  <c r="L5733"/>
  <c r="K5733"/>
  <c r="J5733"/>
  <c r="I5733"/>
  <c r="R5732"/>
  <c r="Q5732"/>
  <c r="P5732"/>
  <c r="O5732"/>
  <c r="N5732"/>
  <c r="M5732"/>
  <c r="L5732"/>
  <c r="K5732"/>
  <c r="J5732"/>
  <c r="I5732"/>
  <c r="R5731"/>
  <c r="Q5731"/>
  <c r="P5731"/>
  <c r="O5731"/>
  <c r="N5731"/>
  <c r="M5731"/>
  <c r="L5731"/>
  <c r="K5731"/>
  <c r="J5731"/>
  <c r="I5731"/>
  <c r="R5730"/>
  <c r="Q5730"/>
  <c r="P5730"/>
  <c r="O5730"/>
  <c r="N5730"/>
  <c r="M5730"/>
  <c r="L5730"/>
  <c r="K5730"/>
  <c r="J5730"/>
  <c r="I5730"/>
  <c r="R5729"/>
  <c r="Q5729"/>
  <c r="P5729"/>
  <c r="O5729"/>
  <c r="N5729"/>
  <c r="M5729"/>
  <c r="L5729"/>
  <c r="K5729"/>
  <c r="J5729"/>
  <c r="I5729"/>
  <c r="R5728"/>
  <c r="Q5728"/>
  <c r="P5728"/>
  <c r="O5728"/>
  <c r="N5728"/>
  <c r="M5728"/>
  <c r="L5728"/>
  <c r="K5728"/>
  <c r="J5728"/>
  <c r="I5728"/>
  <c r="R5727"/>
  <c r="Q5727"/>
  <c r="P5727"/>
  <c r="O5727"/>
  <c r="N5727"/>
  <c r="M5727"/>
  <c r="L5727"/>
  <c r="K5727"/>
  <c r="J5727"/>
  <c r="I5727"/>
  <c r="R5726"/>
  <c r="Q5726"/>
  <c r="P5726"/>
  <c r="O5726"/>
  <c r="N5726"/>
  <c r="M5726"/>
  <c r="L5726"/>
  <c r="K5726"/>
  <c r="J5726"/>
  <c r="I5726"/>
  <c r="R5725"/>
  <c r="Q5725"/>
  <c r="P5725"/>
  <c r="O5725"/>
  <c r="N5725"/>
  <c r="M5725"/>
  <c r="L5725"/>
  <c r="K5725"/>
  <c r="J5725"/>
  <c r="I5725"/>
  <c r="R5724"/>
  <c r="Q5724"/>
  <c r="P5724"/>
  <c r="O5724"/>
  <c r="N5724"/>
  <c r="M5724"/>
  <c r="L5724"/>
  <c r="K5724"/>
  <c r="J5724"/>
  <c r="I5724"/>
  <c r="R5723"/>
  <c r="Q5723"/>
  <c r="P5723"/>
  <c r="O5723"/>
  <c r="N5723"/>
  <c r="M5723"/>
  <c r="L5723"/>
  <c r="K5723"/>
  <c r="J5723"/>
  <c r="I5723"/>
  <c r="R5722"/>
  <c r="Q5722"/>
  <c r="P5722"/>
  <c r="O5722"/>
  <c r="N5722"/>
  <c r="M5722"/>
  <c r="L5722"/>
  <c r="K5722"/>
  <c r="J5722"/>
  <c r="I5722"/>
  <c r="R5721"/>
  <c r="Q5721"/>
  <c r="P5721"/>
  <c r="O5721"/>
  <c r="N5721"/>
  <c r="M5721"/>
  <c r="L5721"/>
  <c r="K5721"/>
  <c r="J5721"/>
  <c r="I5721"/>
  <c r="R5720"/>
  <c r="Q5720"/>
  <c r="P5720"/>
  <c r="O5720"/>
  <c r="N5720"/>
  <c r="M5720"/>
  <c r="L5720"/>
  <c r="K5720"/>
  <c r="J5720"/>
  <c r="I5720"/>
  <c r="R5719"/>
  <c r="Q5719"/>
  <c r="P5719"/>
  <c r="O5719"/>
  <c r="N5719"/>
  <c r="M5719"/>
  <c r="L5719"/>
  <c r="K5719"/>
  <c r="J5719"/>
  <c r="I5719"/>
  <c r="R5718"/>
  <c r="Q5718"/>
  <c r="P5718"/>
  <c r="O5718"/>
  <c r="N5718"/>
  <c r="M5718"/>
  <c r="L5718"/>
  <c r="K5718"/>
  <c r="J5718"/>
  <c r="I5718"/>
  <c r="R5717"/>
  <c r="Q5717"/>
  <c r="P5717"/>
  <c r="O5717"/>
  <c r="N5717"/>
  <c r="M5717"/>
  <c r="L5717"/>
  <c r="K5717"/>
  <c r="J5717"/>
  <c r="I5717"/>
  <c r="R5716"/>
  <c r="Q5716"/>
  <c r="P5716"/>
  <c r="O5716"/>
  <c r="N5716"/>
  <c r="M5716"/>
  <c r="L5716"/>
  <c r="K5716"/>
  <c r="J5716"/>
  <c r="I5716"/>
  <c r="R5715"/>
  <c r="Q5715"/>
  <c r="P5715"/>
  <c r="O5715"/>
  <c r="N5715"/>
  <c r="M5715"/>
  <c r="L5715"/>
  <c r="K5715"/>
  <c r="J5715"/>
  <c r="I5715"/>
  <c r="R5714"/>
  <c r="Q5714"/>
  <c r="P5714"/>
  <c r="O5714"/>
  <c r="N5714"/>
  <c r="M5714"/>
  <c r="L5714"/>
  <c r="K5714"/>
  <c r="J5714"/>
  <c r="I5714"/>
  <c r="R5713"/>
  <c r="Q5713"/>
  <c r="P5713"/>
  <c r="O5713"/>
  <c r="N5713"/>
  <c r="M5713"/>
  <c r="L5713"/>
  <c r="K5713"/>
  <c r="J5713"/>
  <c r="I5713"/>
  <c r="R5712"/>
  <c r="Q5712"/>
  <c r="P5712"/>
  <c r="O5712"/>
  <c r="N5712"/>
  <c r="M5712"/>
  <c r="L5712"/>
  <c r="K5712"/>
  <c r="J5712"/>
  <c r="I5712"/>
  <c r="R5711"/>
  <c r="Q5711"/>
  <c r="P5711"/>
  <c r="O5711"/>
  <c r="N5711"/>
  <c r="M5711"/>
  <c r="L5711"/>
  <c r="K5711"/>
  <c r="J5711"/>
  <c r="I5711"/>
  <c r="R5710"/>
  <c r="Q5710"/>
  <c r="P5710"/>
  <c r="O5710"/>
  <c r="N5710"/>
  <c r="M5710"/>
  <c r="L5710"/>
  <c r="K5710"/>
  <c r="J5710"/>
  <c r="I5710"/>
  <c r="R5709"/>
  <c r="Q5709"/>
  <c r="P5709"/>
  <c r="O5709"/>
  <c r="N5709"/>
  <c r="M5709"/>
  <c r="L5709"/>
  <c r="K5709"/>
  <c r="J5709"/>
  <c r="I5709"/>
  <c r="R5708"/>
  <c r="Q5708"/>
  <c r="P5708"/>
  <c r="O5708"/>
  <c r="N5708"/>
  <c r="M5708"/>
  <c r="L5708"/>
  <c r="K5708"/>
  <c r="J5708"/>
  <c r="I5708"/>
  <c r="R5707"/>
  <c r="Q5707"/>
  <c r="P5707"/>
  <c r="O5707"/>
  <c r="N5707"/>
  <c r="M5707"/>
  <c r="L5707"/>
  <c r="K5707"/>
  <c r="J5707"/>
  <c r="I5707"/>
  <c r="R5706"/>
  <c r="Q5706"/>
  <c r="P5706"/>
  <c r="O5706"/>
  <c r="N5706"/>
  <c r="M5706"/>
  <c r="L5706"/>
  <c r="K5706"/>
  <c r="J5706"/>
  <c r="I5706"/>
  <c r="R5705"/>
  <c r="Q5705"/>
  <c r="P5705"/>
  <c r="O5705"/>
  <c r="N5705"/>
  <c r="M5705"/>
  <c r="L5705"/>
  <c r="K5705"/>
  <c r="J5705"/>
  <c r="I5705"/>
  <c r="R5704"/>
  <c r="Q5704"/>
  <c r="P5704"/>
  <c r="O5704"/>
  <c r="N5704"/>
  <c r="M5704"/>
  <c r="L5704"/>
  <c r="K5704"/>
  <c r="J5704"/>
  <c r="I5704"/>
  <c r="R5703"/>
  <c r="Q5703"/>
  <c r="P5703"/>
  <c r="O5703"/>
  <c r="N5703"/>
  <c r="M5703"/>
  <c r="L5703"/>
  <c r="K5703"/>
  <c r="J5703"/>
  <c r="I5703"/>
  <c r="R5702"/>
  <c r="Q5702"/>
  <c r="P5702"/>
  <c r="O5702"/>
  <c r="N5702"/>
  <c r="M5702"/>
  <c r="L5702"/>
  <c r="K5702"/>
  <c r="J5702"/>
  <c r="I5702"/>
  <c r="R5701"/>
  <c r="Q5701"/>
  <c r="P5701"/>
  <c r="O5701"/>
  <c r="N5701"/>
  <c r="M5701"/>
  <c r="L5701"/>
  <c r="K5701"/>
  <c r="J5701"/>
  <c r="I5701"/>
  <c r="R5700"/>
  <c r="Q5700"/>
  <c r="P5700"/>
  <c r="O5700"/>
  <c r="N5700"/>
  <c r="M5700"/>
  <c r="L5700"/>
  <c r="K5700"/>
  <c r="J5700"/>
  <c r="I5700"/>
  <c r="R5699"/>
  <c r="Q5699"/>
  <c r="P5699"/>
  <c r="O5699"/>
  <c r="N5699"/>
  <c r="M5699"/>
  <c r="L5699"/>
  <c r="K5699"/>
  <c r="J5699"/>
  <c r="I5699"/>
  <c r="R5698"/>
  <c r="Q5698"/>
  <c r="P5698"/>
  <c r="O5698"/>
  <c r="N5698"/>
  <c r="M5698"/>
  <c r="L5698"/>
  <c r="K5698"/>
  <c r="J5698"/>
  <c r="I5698"/>
  <c r="R5697"/>
  <c r="Q5697"/>
  <c r="P5697"/>
  <c r="O5697"/>
  <c r="N5697"/>
  <c r="M5697"/>
  <c r="L5697"/>
  <c r="K5697"/>
  <c r="J5697"/>
  <c r="I5697"/>
  <c r="R5696"/>
  <c r="Q5696"/>
  <c r="P5696"/>
  <c r="O5696"/>
  <c r="N5696"/>
  <c r="M5696"/>
  <c r="L5696"/>
  <c r="K5696"/>
  <c r="J5696"/>
  <c r="I5696"/>
  <c r="R5695"/>
  <c r="Q5695"/>
  <c r="P5695"/>
  <c r="O5695"/>
  <c r="N5695"/>
  <c r="M5695"/>
  <c r="L5695"/>
  <c r="K5695"/>
  <c r="J5695"/>
  <c r="I5695"/>
  <c r="R5694"/>
  <c r="Q5694"/>
  <c r="P5694"/>
  <c r="O5694"/>
  <c r="N5694"/>
  <c r="M5694"/>
  <c r="L5694"/>
  <c r="K5694"/>
  <c r="J5694"/>
  <c r="I5694"/>
  <c r="R5693"/>
  <c r="Q5693"/>
  <c r="P5693"/>
  <c r="O5693"/>
  <c r="N5693"/>
  <c r="M5693"/>
  <c r="L5693"/>
  <c r="K5693"/>
  <c r="J5693"/>
  <c r="I5693"/>
  <c r="R5692"/>
  <c r="Q5692"/>
  <c r="P5692"/>
  <c r="O5692"/>
  <c r="N5692"/>
  <c r="M5692"/>
  <c r="L5692"/>
  <c r="K5692"/>
  <c r="J5692"/>
  <c r="I5692"/>
  <c r="R5691"/>
  <c r="Q5691"/>
  <c r="P5691"/>
  <c r="O5691"/>
  <c r="N5691"/>
  <c r="M5691"/>
  <c r="L5691"/>
  <c r="K5691"/>
  <c r="J5691"/>
  <c r="I5691"/>
  <c r="R5690"/>
  <c r="Q5690"/>
  <c r="P5690"/>
  <c r="O5690"/>
  <c r="N5690"/>
  <c r="M5690"/>
  <c r="L5690"/>
  <c r="K5690"/>
  <c r="J5690"/>
  <c r="I5690"/>
  <c r="R5689"/>
  <c r="Q5689"/>
  <c r="P5689"/>
  <c r="O5689"/>
  <c r="N5689"/>
  <c r="M5689"/>
  <c r="L5689"/>
  <c r="K5689"/>
  <c r="J5689"/>
  <c r="I5689"/>
  <c r="R5688"/>
  <c r="Q5688"/>
  <c r="P5688"/>
  <c r="O5688"/>
  <c r="N5688"/>
  <c r="M5688"/>
  <c r="L5688"/>
  <c r="K5688"/>
  <c r="J5688"/>
  <c r="I5688"/>
  <c r="R5687"/>
  <c r="Q5687"/>
  <c r="P5687"/>
  <c r="O5687"/>
  <c r="N5687"/>
  <c r="M5687"/>
  <c r="L5687"/>
  <c r="K5687"/>
  <c r="J5687"/>
  <c r="I5687"/>
  <c r="R5686"/>
  <c r="Q5686"/>
  <c r="P5686"/>
  <c r="O5686"/>
  <c r="N5686"/>
  <c r="M5686"/>
  <c r="L5686"/>
  <c r="K5686"/>
  <c r="J5686"/>
  <c r="I5686"/>
  <c r="R5685"/>
  <c r="Q5685"/>
  <c r="P5685"/>
  <c r="O5685"/>
  <c r="N5685"/>
  <c r="M5685"/>
  <c r="L5685"/>
  <c r="K5685"/>
  <c r="J5685"/>
  <c r="I5685"/>
  <c r="R5684"/>
  <c r="Q5684"/>
  <c r="P5684"/>
  <c r="O5684"/>
  <c r="N5684"/>
  <c r="M5684"/>
  <c r="L5684"/>
  <c r="K5684"/>
  <c r="J5684"/>
  <c r="I5684"/>
  <c r="R5683"/>
  <c r="Q5683"/>
  <c r="P5683"/>
  <c r="O5683"/>
  <c r="N5683"/>
  <c r="M5683"/>
  <c r="L5683"/>
  <c r="K5683"/>
  <c r="J5683"/>
  <c r="I5683"/>
  <c r="R5682"/>
  <c r="Q5682"/>
  <c r="P5682"/>
  <c r="O5682"/>
  <c r="N5682"/>
  <c r="M5682"/>
  <c r="L5682"/>
  <c r="K5682"/>
  <c r="J5682"/>
  <c r="I5682"/>
  <c r="R5681"/>
  <c r="Q5681"/>
  <c r="P5681"/>
  <c r="O5681"/>
  <c r="N5681"/>
  <c r="M5681"/>
  <c r="L5681"/>
  <c r="K5681"/>
  <c r="J5681"/>
  <c r="I5681"/>
  <c r="R5680"/>
  <c r="Q5680"/>
  <c r="P5680"/>
  <c r="O5680"/>
  <c r="N5680"/>
  <c r="M5680"/>
  <c r="L5680"/>
  <c r="K5680"/>
  <c r="J5680"/>
  <c r="I5680"/>
  <c r="R5679"/>
  <c r="Q5679"/>
  <c r="P5679"/>
  <c r="O5679"/>
  <c r="N5679"/>
  <c r="M5679"/>
  <c r="L5679"/>
  <c r="K5679"/>
  <c r="J5679"/>
  <c r="I5679"/>
  <c r="R5678"/>
  <c r="Q5678"/>
  <c r="P5678"/>
  <c r="O5678"/>
  <c r="N5678"/>
  <c r="M5678"/>
  <c r="L5678"/>
  <c r="K5678"/>
  <c r="J5678"/>
  <c r="I5678"/>
  <c r="R5677"/>
  <c r="Q5677"/>
  <c r="P5677"/>
  <c r="O5677"/>
  <c r="N5677"/>
  <c r="M5677"/>
  <c r="L5677"/>
  <c r="K5677"/>
  <c r="J5677"/>
  <c r="I5677"/>
  <c r="R5676"/>
  <c r="Q5676"/>
  <c r="P5676"/>
  <c r="O5676"/>
  <c r="N5676"/>
  <c r="M5676"/>
  <c r="L5676"/>
  <c r="K5676"/>
  <c r="J5676"/>
  <c r="I5676"/>
  <c r="R5675"/>
  <c r="Q5675"/>
  <c r="P5675"/>
  <c r="O5675"/>
  <c r="N5675"/>
  <c r="M5675"/>
  <c r="L5675"/>
  <c r="K5675"/>
  <c r="J5675"/>
  <c r="I5675"/>
  <c r="R5674"/>
  <c r="Q5674"/>
  <c r="P5674"/>
  <c r="O5674"/>
  <c r="N5674"/>
  <c r="M5674"/>
  <c r="L5674"/>
  <c r="K5674"/>
  <c r="J5674"/>
  <c r="I5674"/>
  <c r="R5673"/>
  <c r="Q5673"/>
  <c r="P5673"/>
  <c r="O5673"/>
  <c r="N5673"/>
  <c r="M5673"/>
  <c r="L5673"/>
  <c r="K5673"/>
  <c r="J5673"/>
  <c r="I5673"/>
  <c r="R5672"/>
  <c r="Q5672"/>
  <c r="P5672"/>
  <c r="O5672"/>
  <c r="N5672"/>
  <c r="M5672"/>
  <c r="L5672"/>
  <c r="K5672"/>
  <c r="J5672"/>
  <c r="I5672"/>
  <c r="R5671"/>
  <c r="Q5671"/>
  <c r="P5671"/>
  <c r="O5671"/>
  <c r="N5671"/>
  <c r="M5671"/>
  <c r="L5671"/>
  <c r="K5671"/>
  <c r="J5671"/>
  <c r="I5671"/>
  <c r="R5670"/>
  <c r="Q5670"/>
  <c r="P5670"/>
  <c r="O5670"/>
  <c r="N5670"/>
  <c r="M5670"/>
  <c r="L5670"/>
  <c r="K5670"/>
  <c r="J5670"/>
  <c r="I5670"/>
  <c r="R5669"/>
  <c r="Q5669"/>
  <c r="P5669"/>
  <c r="O5669"/>
  <c r="N5669"/>
  <c r="M5669"/>
  <c r="L5669"/>
  <c r="K5669"/>
  <c r="J5669"/>
  <c r="I5669"/>
  <c r="R5668"/>
  <c r="Q5668"/>
  <c r="P5668"/>
  <c r="O5668"/>
  <c r="N5668"/>
  <c r="M5668"/>
  <c r="L5668"/>
  <c r="K5668"/>
  <c r="J5668"/>
  <c r="I5668"/>
  <c r="R5667"/>
  <c r="Q5667"/>
  <c r="P5667"/>
  <c r="O5667"/>
  <c r="N5667"/>
  <c r="M5667"/>
  <c r="L5667"/>
  <c r="K5667"/>
  <c r="J5667"/>
  <c r="I5667"/>
  <c r="R5666"/>
  <c r="Q5666"/>
  <c r="P5666"/>
  <c r="O5666"/>
  <c r="N5666"/>
  <c r="M5666"/>
  <c r="L5666"/>
  <c r="K5666"/>
  <c r="J5666"/>
  <c r="I5666"/>
  <c r="R5665"/>
  <c r="Q5665"/>
  <c r="P5665"/>
  <c r="O5665"/>
  <c r="N5665"/>
  <c r="M5665"/>
  <c r="L5665"/>
  <c r="K5665"/>
  <c r="J5665"/>
  <c r="I5665"/>
  <c r="R5664"/>
  <c r="Q5664"/>
  <c r="P5664"/>
  <c r="O5664"/>
  <c r="N5664"/>
  <c r="M5664"/>
  <c r="L5664"/>
  <c r="K5664"/>
  <c r="J5664"/>
  <c r="I5664"/>
  <c r="R5663"/>
  <c r="Q5663"/>
  <c r="P5663"/>
  <c r="O5663"/>
  <c r="N5663"/>
  <c r="M5663"/>
  <c r="L5663"/>
  <c r="K5663"/>
  <c r="J5663"/>
  <c r="I5663"/>
  <c r="R5662"/>
  <c r="Q5662"/>
  <c r="P5662"/>
  <c r="O5662"/>
  <c r="N5662"/>
  <c r="M5662"/>
  <c r="L5662"/>
  <c r="K5662"/>
  <c r="J5662"/>
  <c r="I5662"/>
  <c r="R5661"/>
  <c r="Q5661"/>
  <c r="P5661"/>
  <c r="O5661"/>
  <c r="N5661"/>
  <c r="M5661"/>
  <c r="L5661"/>
  <c r="K5661"/>
  <c r="J5661"/>
  <c r="I5661"/>
  <c r="R5660"/>
  <c r="Q5660"/>
  <c r="P5660"/>
  <c r="O5660"/>
  <c r="N5660"/>
  <c r="M5660"/>
  <c r="L5660"/>
  <c r="K5660"/>
  <c r="J5660"/>
  <c r="I5660"/>
  <c r="R5659"/>
  <c r="Q5659"/>
  <c r="P5659"/>
  <c r="O5659"/>
  <c r="N5659"/>
  <c r="M5659"/>
  <c r="L5659"/>
  <c r="K5659"/>
  <c r="J5659"/>
  <c r="I5659"/>
  <c r="R5658"/>
  <c r="Q5658"/>
  <c r="P5658"/>
  <c r="O5658"/>
  <c r="N5658"/>
  <c r="M5658"/>
  <c r="L5658"/>
  <c r="K5658"/>
  <c r="J5658"/>
  <c r="I5658"/>
  <c r="R5657"/>
  <c r="Q5657"/>
  <c r="P5657"/>
  <c r="O5657"/>
  <c r="N5657"/>
  <c r="M5657"/>
  <c r="L5657"/>
  <c r="K5657"/>
  <c r="J5657"/>
  <c r="I5657"/>
  <c r="R5656"/>
  <c r="Q5656"/>
  <c r="P5656"/>
  <c r="O5656"/>
  <c r="N5656"/>
  <c r="M5656"/>
  <c r="L5656"/>
  <c r="K5656"/>
  <c r="J5656"/>
  <c r="I5656"/>
  <c r="R5655"/>
  <c r="Q5655"/>
  <c r="P5655"/>
  <c r="O5655"/>
  <c r="N5655"/>
  <c r="M5655"/>
  <c r="L5655"/>
  <c r="K5655"/>
  <c r="J5655"/>
  <c r="I5655"/>
  <c r="R5654"/>
  <c r="Q5654"/>
  <c r="P5654"/>
  <c r="O5654"/>
  <c r="N5654"/>
  <c r="M5654"/>
  <c r="L5654"/>
  <c r="K5654"/>
  <c r="J5654"/>
  <c r="I5654"/>
  <c r="R5653"/>
  <c r="Q5653"/>
  <c r="P5653"/>
  <c r="O5653"/>
  <c r="N5653"/>
  <c r="M5653"/>
  <c r="L5653"/>
  <c r="K5653"/>
  <c r="J5653"/>
  <c r="I5653"/>
  <c r="R5652"/>
  <c r="Q5652"/>
  <c r="P5652"/>
  <c r="O5652"/>
  <c r="N5652"/>
  <c r="M5652"/>
  <c r="L5652"/>
  <c r="K5652"/>
  <c r="J5652"/>
  <c r="I5652"/>
  <c r="R5651"/>
  <c r="Q5651"/>
  <c r="P5651"/>
  <c r="O5651"/>
  <c r="N5651"/>
  <c r="M5651"/>
  <c r="L5651"/>
  <c r="K5651"/>
  <c r="J5651"/>
  <c r="I5651"/>
  <c r="R5650"/>
  <c r="Q5650"/>
  <c r="P5650"/>
  <c r="O5650"/>
  <c r="N5650"/>
  <c r="M5650"/>
  <c r="L5650"/>
  <c r="K5650"/>
  <c r="J5650"/>
  <c r="I5650"/>
  <c r="R5649"/>
  <c r="Q5649"/>
  <c r="P5649"/>
  <c r="O5649"/>
  <c r="N5649"/>
  <c r="M5649"/>
  <c r="L5649"/>
  <c r="K5649"/>
  <c r="J5649"/>
  <c r="I5649"/>
  <c r="R5648"/>
  <c r="Q5648"/>
  <c r="P5648"/>
  <c r="O5648"/>
  <c r="N5648"/>
  <c r="M5648"/>
  <c r="L5648"/>
  <c r="K5648"/>
  <c r="J5648"/>
  <c r="I5648"/>
  <c r="R5647"/>
  <c r="Q5647"/>
  <c r="P5647"/>
  <c r="O5647"/>
  <c r="N5647"/>
  <c r="M5647"/>
  <c r="L5647"/>
  <c r="K5647"/>
  <c r="J5647"/>
  <c r="I5647"/>
  <c r="R5646"/>
  <c r="Q5646"/>
  <c r="P5646"/>
  <c r="O5646"/>
  <c r="N5646"/>
  <c r="M5646"/>
  <c r="L5646"/>
  <c r="K5646"/>
  <c r="J5646"/>
  <c r="I5646"/>
  <c r="R5645"/>
  <c r="Q5645"/>
  <c r="P5645"/>
  <c r="O5645"/>
  <c r="N5645"/>
  <c r="M5645"/>
  <c r="L5645"/>
  <c r="K5645"/>
  <c r="J5645"/>
  <c r="I5645"/>
  <c r="R5644"/>
  <c r="Q5644"/>
  <c r="P5644"/>
  <c r="O5644"/>
  <c r="N5644"/>
  <c r="M5644"/>
  <c r="L5644"/>
  <c r="K5644"/>
  <c r="J5644"/>
  <c r="I5644"/>
  <c r="R5643"/>
  <c r="Q5643"/>
  <c r="P5643"/>
  <c r="O5643"/>
  <c r="N5643"/>
  <c r="M5643"/>
  <c r="L5643"/>
  <c r="K5643"/>
  <c r="J5643"/>
  <c r="I5643"/>
  <c r="R5642"/>
  <c r="Q5642"/>
  <c r="P5642"/>
  <c r="O5642"/>
  <c r="N5642"/>
  <c r="M5642"/>
  <c r="L5642"/>
  <c r="K5642"/>
  <c r="J5642"/>
  <c r="I5642"/>
  <c r="R5641"/>
  <c r="Q5641"/>
  <c r="P5641"/>
  <c r="O5641"/>
  <c r="N5641"/>
  <c r="M5641"/>
  <c r="L5641"/>
  <c r="K5641"/>
  <c r="J5641"/>
  <c r="I5641"/>
  <c r="R5640"/>
  <c r="Q5640"/>
  <c r="P5640"/>
  <c r="O5640"/>
  <c r="N5640"/>
  <c r="M5640"/>
  <c r="L5640"/>
  <c r="K5640"/>
  <c r="J5640"/>
  <c r="I5640"/>
  <c r="R5639"/>
  <c r="Q5639"/>
  <c r="P5639"/>
  <c r="O5639"/>
  <c r="N5639"/>
  <c r="M5639"/>
  <c r="L5639"/>
  <c r="K5639"/>
  <c r="J5639"/>
  <c r="I5639"/>
  <c r="R5638"/>
  <c r="Q5638"/>
  <c r="P5638"/>
  <c r="O5638"/>
  <c r="N5638"/>
  <c r="M5638"/>
  <c r="L5638"/>
  <c r="K5638"/>
  <c r="J5638"/>
  <c r="I5638"/>
  <c r="R5637"/>
  <c r="Q5637"/>
  <c r="P5637"/>
  <c r="O5637"/>
  <c r="N5637"/>
  <c r="M5637"/>
  <c r="L5637"/>
  <c r="K5637"/>
  <c r="J5637"/>
  <c r="I5637"/>
  <c r="R5636"/>
  <c r="Q5636"/>
  <c r="P5636"/>
  <c r="O5636"/>
  <c r="N5636"/>
  <c r="M5636"/>
  <c r="L5636"/>
  <c r="K5636"/>
  <c r="J5636"/>
  <c r="I5636"/>
  <c r="R5635"/>
  <c r="Q5635"/>
  <c r="P5635"/>
  <c r="O5635"/>
  <c r="N5635"/>
  <c r="M5635"/>
  <c r="L5635"/>
  <c r="K5635"/>
  <c r="J5635"/>
  <c r="I5635"/>
  <c r="R5634"/>
  <c r="Q5634"/>
  <c r="P5634"/>
  <c r="O5634"/>
  <c r="N5634"/>
  <c r="M5634"/>
  <c r="L5634"/>
  <c r="K5634"/>
  <c r="J5634"/>
  <c r="I5634"/>
  <c r="R5633"/>
  <c r="Q5633"/>
  <c r="P5633"/>
  <c r="O5633"/>
  <c r="N5633"/>
  <c r="M5633"/>
  <c r="L5633"/>
  <c r="K5633"/>
  <c r="J5633"/>
  <c r="I5633"/>
  <c r="R5632"/>
  <c r="Q5632"/>
  <c r="P5632"/>
  <c r="O5632"/>
  <c r="N5632"/>
  <c r="M5632"/>
  <c r="L5632"/>
  <c r="K5632"/>
  <c r="J5632"/>
  <c r="I5632"/>
  <c r="R5631"/>
  <c r="Q5631"/>
  <c r="P5631"/>
  <c r="O5631"/>
  <c r="N5631"/>
  <c r="M5631"/>
  <c r="L5631"/>
  <c r="K5631"/>
  <c r="J5631"/>
  <c r="I5631"/>
  <c r="R5630"/>
  <c r="Q5630"/>
  <c r="P5630"/>
  <c r="O5630"/>
  <c r="N5630"/>
  <c r="M5630"/>
  <c r="L5630"/>
  <c r="K5630"/>
  <c r="J5630"/>
  <c r="I5630"/>
  <c r="R5629"/>
  <c r="Q5629"/>
  <c r="P5629"/>
  <c r="O5629"/>
  <c r="N5629"/>
  <c r="M5629"/>
  <c r="L5629"/>
  <c r="K5629"/>
  <c r="J5629"/>
  <c r="I5629"/>
  <c r="R5628"/>
  <c r="Q5628"/>
  <c r="P5628"/>
  <c r="O5628"/>
  <c r="N5628"/>
  <c r="M5628"/>
  <c r="L5628"/>
  <c r="K5628"/>
  <c r="J5628"/>
  <c r="I5628"/>
  <c r="R5627"/>
  <c r="Q5627"/>
  <c r="P5627"/>
  <c r="O5627"/>
  <c r="N5627"/>
  <c r="M5627"/>
  <c r="L5627"/>
  <c r="K5627"/>
  <c r="J5627"/>
  <c r="I5627"/>
  <c r="R5626"/>
  <c r="Q5626"/>
  <c r="P5626"/>
  <c r="O5626"/>
  <c r="N5626"/>
  <c r="M5626"/>
  <c r="L5626"/>
  <c r="K5626"/>
  <c r="J5626"/>
  <c r="I5626"/>
  <c r="R5625"/>
  <c r="Q5625"/>
  <c r="P5625"/>
  <c r="O5625"/>
  <c r="N5625"/>
  <c r="M5625"/>
  <c r="L5625"/>
  <c r="K5625"/>
  <c r="J5625"/>
  <c r="I5625"/>
  <c r="R5624"/>
  <c r="Q5624"/>
  <c r="P5624"/>
  <c r="O5624"/>
  <c r="N5624"/>
  <c r="M5624"/>
  <c r="L5624"/>
  <c r="K5624"/>
  <c r="J5624"/>
  <c r="I5624"/>
  <c r="R5623"/>
  <c r="Q5623"/>
  <c r="P5623"/>
  <c r="O5623"/>
  <c r="N5623"/>
  <c r="M5623"/>
  <c r="L5623"/>
  <c r="K5623"/>
  <c r="J5623"/>
  <c r="I5623"/>
  <c r="R5622"/>
  <c r="Q5622"/>
  <c r="P5622"/>
  <c r="O5622"/>
  <c r="N5622"/>
  <c r="M5622"/>
  <c r="L5622"/>
  <c r="K5622"/>
  <c r="J5622"/>
  <c r="I5622"/>
  <c r="R5621"/>
  <c r="Q5621"/>
  <c r="P5621"/>
  <c r="O5621"/>
  <c r="N5621"/>
  <c r="M5621"/>
  <c r="L5621"/>
  <c r="K5621"/>
  <c r="J5621"/>
  <c r="I5621"/>
  <c r="R5620"/>
  <c r="Q5620"/>
  <c r="P5620"/>
  <c r="O5620"/>
  <c r="N5620"/>
  <c r="M5620"/>
  <c r="L5620"/>
  <c r="K5620"/>
  <c r="J5620"/>
  <c r="I5620"/>
  <c r="R5619"/>
  <c r="Q5619"/>
  <c r="P5619"/>
  <c r="O5619"/>
  <c r="N5619"/>
  <c r="M5619"/>
  <c r="L5619"/>
  <c r="K5619"/>
  <c r="J5619"/>
  <c r="I5619"/>
  <c r="R5618"/>
  <c r="Q5618"/>
  <c r="P5618"/>
  <c r="O5618"/>
  <c r="N5618"/>
  <c r="M5618"/>
  <c r="L5618"/>
  <c r="K5618"/>
  <c r="J5618"/>
  <c r="I5618"/>
  <c r="R5617"/>
  <c r="Q5617"/>
  <c r="P5617"/>
  <c r="O5617"/>
  <c r="N5617"/>
  <c r="M5617"/>
  <c r="L5617"/>
  <c r="K5617"/>
  <c r="J5617"/>
  <c r="I5617"/>
  <c r="R5616"/>
  <c r="Q5616"/>
  <c r="P5616"/>
  <c r="O5616"/>
  <c r="N5616"/>
  <c r="M5616"/>
  <c r="L5616"/>
  <c r="K5616"/>
  <c r="J5616"/>
  <c r="I5616"/>
  <c r="R5615"/>
  <c r="Q5615"/>
  <c r="P5615"/>
  <c r="O5615"/>
  <c r="N5615"/>
  <c r="M5615"/>
  <c r="L5615"/>
  <c r="K5615"/>
  <c r="J5615"/>
  <c r="I5615"/>
  <c r="R5614"/>
  <c r="Q5614"/>
  <c r="P5614"/>
  <c r="O5614"/>
  <c r="N5614"/>
  <c r="M5614"/>
  <c r="L5614"/>
  <c r="K5614"/>
  <c r="J5614"/>
  <c r="I5614"/>
  <c r="R5613"/>
  <c r="Q5613"/>
  <c r="P5613"/>
  <c r="O5613"/>
  <c r="N5613"/>
  <c r="M5613"/>
  <c r="L5613"/>
  <c r="K5613"/>
  <c r="J5613"/>
  <c r="I5613"/>
  <c r="R5612"/>
  <c r="Q5612"/>
  <c r="P5612"/>
  <c r="O5612"/>
  <c r="N5612"/>
  <c r="M5612"/>
  <c r="L5612"/>
  <c r="K5612"/>
  <c r="J5612"/>
  <c r="I5612"/>
  <c r="R5611"/>
  <c r="Q5611"/>
  <c r="P5611"/>
  <c r="O5611"/>
  <c r="N5611"/>
  <c r="M5611"/>
  <c r="L5611"/>
  <c r="K5611"/>
  <c r="J5611"/>
  <c r="I5611"/>
  <c r="R5610"/>
  <c r="Q5610"/>
  <c r="P5610"/>
  <c r="O5610"/>
  <c r="N5610"/>
  <c r="M5610"/>
  <c r="L5610"/>
  <c r="K5610"/>
  <c r="J5610"/>
  <c r="I5610"/>
  <c r="R5609"/>
  <c r="Q5609"/>
  <c r="P5609"/>
  <c r="O5609"/>
  <c r="N5609"/>
  <c r="M5609"/>
  <c r="L5609"/>
  <c r="K5609"/>
  <c r="J5609"/>
  <c r="I5609"/>
  <c r="R5608"/>
  <c r="Q5608"/>
  <c r="P5608"/>
  <c r="O5608"/>
  <c r="N5608"/>
  <c r="M5608"/>
  <c r="L5608"/>
  <c r="K5608"/>
  <c r="J5608"/>
  <c r="I5608"/>
  <c r="R5607"/>
  <c r="Q5607"/>
  <c r="P5607"/>
  <c r="O5607"/>
  <c r="N5607"/>
  <c r="M5607"/>
  <c r="L5607"/>
  <c r="K5607"/>
  <c r="J5607"/>
  <c r="I5607"/>
  <c r="R5606"/>
  <c r="Q5606"/>
  <c r="P5606"/>
  <c r="O5606"/>
  <c r="N5606"/>
  <c r="M5606"/>
  <c r="L5606"/>
  <c r="K5606"/>
  <c r="J5606"/>
  <c r="I5606"/>
  <c r="R5605"/>
  <c r="Q5605"/>
  <c r="P5605"/>
  <c r="O5605"/>
  <c r="N5605"/>
  <c r="M5605"/>
  <c r="L5605"/>
  <c r="K5605"/>
  <c r="J5605"/>
  <c r="I5605"/>
  <c r="R5604"/>
  <c r="Q5604"/>
  <c r="P5604"/>
  <c r="O5604"/>
  <c r="N5604"/>
  <c r="M5604"/>
  <c r="L5604"/>
  <c r="K5604"/>
  <c r="J5604"/>
  <c r="I5604"/>
  <c r="R5603"/>
  <c r="Q5603"/>
  <c r="P5603"/>
  <c r="O5603"/>
  <c r="N5603"/>
  <c r="M5603"/>
  <c r="L5603"/>
  <c r="K5603"/>
  <c r="J5603"/>
  <c r="I5603"/>
  <c r="R5602"/>
  <c r="Q5602"/>
  <c r="P5602"/>
  <c r="O5602"/>
  <c r="N5602"/>
  <c r="M5602"/>
  <c r="L5602"/>
  <c r="K5602"/>
  <c r="J5602"/>
  <c r="I5602"/>
  <c r="R5601"/>
  <c r="Q5601"/>
  <c r="P5601"/>
  <c r="O5601"/>
  <c r="N5601"/>
  <c r="M5601"/>
  <c r="L5601"/>
  <c r="K5601"/>
  <c r="J5601"/>
  <c r="I5601"/>
  <c r="R5600"/>
  <c r="Q5600"/>
  <c r="P5600"/>
  <c r="O5600"/>
  <c r="N5600"/>
  <c r="M5600"/>
  <c r="L5600"/>
  <c r="K5600"/>
  <c r="J5600"/>
  <c r="I5600"/>
  <c r="R5599"/>
  <c r="Q5599"/>
  <c r="P5599"/>
  <c r="O5599"/>
  <c r="N5599"/>
  <c r="M5599"/>
  <c r="L5599"/>
  <c r="K5599"/>
  <c r="J5599"/>
  <c r="I5599"/>
  <c r="R5598"/>
  <c r="Q5598"/>
  <c r="P5598"/>
  <c r="O5598"/>
  <c r="N5598"/>
  <c r="M5598"/>
  <c r="L5598"/>
  <c r="K5598"/>
  <c r="J5598"/>
  <c r="I5598"/>
  <c r="R5597"/>
  <c r="Q5597"/>
  <c r="P5597"/>
  <c r="O5597"/>
  <c r="N5597"/>
  <c r="M5597"/>
  <c r="L5597"/>
  <c r="K5597"/>
  <c r="J5597"/>
  <c r="I5597"/>
  <c r="R5596"/>
  <c r="Q5596"/>
  <c r="P5596"/>
  <c r="O5596"/>
  <c r="N5596"/>
  <c r="M5596"/>
  <c r="L5596"/>
  <c r="K5596"/>
  <c r="J5596"/>
  <c r="I5596"/>
  <c r="R5595"/>
  <c r="Q5595"/>
  <c r="P5595"/>
  <c r="O5595"/>
  <c r="N5595"/>
  <c r="M5595"/>
  <c r="L5595"/>
  <c r="K5595"/>
  <c r="J5595"/>
  <c r="I5595"/>
  <c r="R5594"/>
  <c r="Q5594"/>
  <c r="P5594"/>
  <c r="O5594"/>
  <c r="N5594"/>
  <c r="M5594"/>
  <c r="L5594"/>
  <c r="K5594"/>
  <c r="J5594"/>
  <c r="I5594"/>
  <c r="R5593"/>
  <c r="Q5593"/>
  <c r="P5593"/>
  <c r="O5593"/>
  <c r="N5593"/>
  <c r="M5593"/>
  <c r="L5593"/>
  <c r="K5593"/>
  <c r="J5593"/>
  <c r="I5593"/>
  <c r="R5592"/>
  <c r="Q5592"/>
  <c r="P5592"/>
  <c r="O5592"/>
  <c r="N5592"/>
  <c r="M5592"/>
  <c r="L5592"/>
  <c r="K5592"/>
  <c r="J5592"/>
  <c r="I5592"/>
  <c r="R5591"/>
  <c r="Q5591"/>
  <c r="P5591"/>
  <c r="O5591"/>
  <c r="N5591"/>
  <c r="M5591"/>
  <c r="L5591"/>
  <c r="K5591"/>
  <c r="J5591"/>
  <c r="I5591"/>
  <c r="R5590"/>
  <c r="Q5590"/>
  <c r="P5590"/>
  <c r="O5590"/>
  <c r="N5590"/>
  <c r="M5590"/>
  <c r="L5590"/>
  <c r="K5590"/>
  <c r="J5590"/>
  <c r="I5590"/>
  <c r="R5589"/>
  <c r="Q5589"/>
  <c r="P5589"/>
  <c r="O5589"/>
  <c r="N5589"/>
  <c r="M5589"/>
  <c r="L5589"/>
  <c r="K5589"/>
  <c r="J5589"/>
  <c r="I5589"/>
  <c r="R5588"/>
  <c r="Q5588"/>
  <c r="P5588"/>
  <c r="O5588"/>
  <c r="N5588"/>
  <c r="M5588"/>
  <c r="L5588"/>
  <c r="K5588"/>
  <c r="J5588"/>
  <c r="I5588"/>
  <c r="R5587"/>
  <c r="Q5587"/>
  <c r="P5587"/>
  <c r="O5587"/>
  <c r="N5587"/>
  <c r="M5587"/>
  <c r="L5587"/>
  <c r="K5587"/>
  <c r="J5587"/>
  <c r="I5587"/>
  <c r="R5586"/>
  <c r="Q5586"/>
  <c r="P5586"/>
  <c r="O5586"/>
  <c r="N5586"/>
  <c r="M5586"/>
  <c r="L5586"/>
  <c r="K5586"/>
  <c r="J5586"/>
  <c r="I5586"/>
  <c r="R5585"/>
  <c r="Q5585"/>
  <c r="P5585"/>
  <c r="O5585"/>
  <c r="N5585"/>
  <c r="M5585"/>
  <c r="L5585"/>
  <c r="K5585"/>
  <c r="J5585"/>
  <c r="I5585"/>
  <c r="R5584"/>
  <c r="Q5584"/>
  <c r="P5584"/>
  <c r="O5584"/>
  <c r="N5584"/>
  <c r="M5584"/>
  <c r="L5584"/>
  <c r="K5584"/>
  <c r="J5584"/>
  <c r="I5584"/>
  <c r="R5583"/>
  <c r="Q5583"/>
  <c r="P5583"/>
  <c r="O5583"/>
  <c r="N5583"/>
  <c r="M5583"/>
  <c r="L5583"/>
  <c r="K5583"/>
  <c r="J5583"/>
  <c r="I5583"/>
  <c r="R5582"/>
  <c r="Q5582"/>
  <c r="P5582"/>
  <c r="O5582"/>
  <c r="N5582"/>
  <c r="M5582"/>
  <c r="L5582"/>
  <c r="K5582"/>
  <c r="J5582"/>
  <c r="I5582"/>
  <c r="R5581"/>
  <c r="Q5581"/>
  <c r="P5581"/>
  <c r="O5581"/>
  <c r="N5581"/>
  <c r="M5581"/>
  <c r="L5581"/>
  <c r="K5581"/>
  <c r="J5581"/>
  <c r="I5581"/>
  <c r="R5580"/>
  <c r="Q5580"/>
  <c r="P5580"/>
  <c r="O5580"/>
  <c r="N5580"/>
  <c r="M5580"/>
  <c r="L5580"/>
  <c r="K5580"/>
  <c r="J5580"/>
  <c r="I5580"/>
  <c r="R5579"/>
  <c r="Q5579"/>
  <c r="P5579"/>
  <c r="O5579"/>
  <c r="N5579"/>
  <c r="M5579"/>
  <c r="L5579"/>
  <c r="K5579"/>
  <c r="J5579"/>
  <c r="I5579"/>
  <c r="R5578"/>
  <c r="Q5578"/>
  <c r="P5578"/>
  <c r="O5578"/>
  <c r="N5578"/>
  <c r="M5578"/>
  <c r="L5578"/>
  <c r="K5578"/>
  <c r="J5578"/>
  <c r="I5578"/>
  <c r="R5577"/>
  <c r="Q5577"/>
  <c r="P5577"/>
  <c r="O5577"/>
  <c r="N5577"/>
  <c r="M5577"/>
  <c r="L5577"/>
  <c r="K5577"/>
  <c r="J5577"/>
  <c r="I5577"/>
  <c r="R5576"/>
  <c r="Q5576"/>
  <c r="P5576"/>
  <c r="O5576"/>
  <c r="N5576"/>
  <c r="M5576"/>
  <c r="L5576"/>
  <c r="K5576"/>
  <c r="J5576"/>
  <c r="I5576"/>
  <c r="R5575"/>
  <c r="Q5575"/>
  <c r="P5575"/>
  <c r="O5575"/>
  <c r="N5575"/>
  <c r="M5575"/>
  <c r="L5575"/>
  <c r="K5575"/>
  <c r="J5575"/>
  <c r="I5575"/>
  <c r="R5574"/>
  <c r="Q5574"/>
  <c r="P5574"/>
  <c r="O5574"/>
  <c r="N5574"/>
  <c r="M5574"/>
  <c r="L5574"/>
  <c r="K5574"/>
  <c r="J5574"/>
  <c r="I5574"/>
  <c r="R5573"/>
  <c r="Q5573"/>
  <c r="P5573"/>
  <c r="O5573"/>
  <c r="N5573"/>
  <c r="M5573"/>
  <c r="L5573"/>
  <c r="K5573"/>
  <c r="J5573"/>
  <c r="I5573"/>
  <c r="R5572"/>
  <c r="Q5572"/>
  <c r="P5572"/>
  <c r="O5572"/>
  <c r="N5572"/>
  <c r="M5572"/>
  <c r="L5572"/>
  <c r="K5572"/>
  <c r="J5572"/>
  <c r="I5572"/>
  <c r="R5571"/>
  <c r="Q5571"/>
  <c r="P5571"/>
  <c r="O5571"/>
  <c r="N5571"/>
  <c r="M5571"/>
  <c r="L5571"/>
  <c r="K5571"/>
  <c r="J5571"/>
  <c r="I5571"/>
  <c r="R5570"/>
  <c r="Q5570"/>
  <c r="P5570"/>
  <c r="O5570"/>
  <c r="N5570"/>
  <c r="M5570"/>
  <c r="L5570"/>
  <c r="K5570"/>
  <c r="J5570"/>
  <c r="I5570"/>
  <c r="R5569"/>
  <c r="Q5569"/>
  <c r="P5569"/>
  <c r="O5569"/>
  <c r="N5569"/>
  <c r="M5569"/>
  <c r="L5569"/>
  <c r="K5569"/>
  <c r="J5569"/>
  <c r="I5569"/>
  <c r="R5568"/>
  <c r="Q5568"/>
  <c r="P5568"/>
  <c r="O5568"/>
  <c r="N5568"/>
  <c r="M5568"/>
  <c r="L5568"/>
  <c r="K5568"/>
  <c r="J5568"/>
  <c r="I5568"/>
  <c r="R5567"/>
  <c r="Q5567"/>
  <c r="P5567"/>
  <c r="O5567"/>
  <c r="N5567"/>
  <c r="M5567"/>
  <c r="L5567"/>
  <c r="K5567"/>
  <c r="J5567"/>
  <c r="I5567"/>
  <c r="R5566"/>
  <c r="Q5566"/>
  <c r="P5566"/>
  <c r="O5566"/>
  <c r="N5566"/>
  <c r="M5566"/>
  <c r="L5566"/>
  <c r="K5566"/>
  <c r="J5566"/>
  <c r="I5566"/>
  <c r="R5565"/>
  <c r="Q5565"/>
  <c r="P5565"/>
  <c r="O5565"/>
  <c r="N5565"/>
  <c r="M5565"/>
  <c r="L5565"/>
  <c r="K5565"/>
  <c r="J5565"/>
  <c r="I5565"/>
  <c r="R5564"/>
  <c r="Q5564"/>
  <c r="P5564"/>
  <c r="O5564"/>
  <c r="N5564"/>
  <c r="M5564"/>
  <c r="L5564"/>
  <c r="K5564"/>
  <c r="J5564"/>
  <c r="I5564"/>
  <c r="R5563"/>
  <c r="Q5563"/>
  <c r="P5563"/>
  <c r="O5563"/>
  <c r="N5563"/>
  <c r="M5563"/>
  <c r="L5563"/>
  <c r="K5563"/>
  <c r="J5563"/>
  <c r="I5563"/>
  <c r="R5562"/>
  <c r="Q5562"/>
  <c r="P5562"/>
  <c r="O5562"/>
  <c r="N5562"/>
  <c r="M5562"/>
  <c r="L5562"/>
  <c r="K5562"/>
  <c r="J5562"/>
  <c r="I5562"/>
  <c r="R5561"/>
  <c r="Q5561"/>
  <c r="P5561"/>
  <c r="O5561"/>
  <c r="N5561"/>
  <c r="M5561"/>
  <c r="L5561"/>
  <c r="K5561"/>
  <c r="J5561"/>
  <c r="I5561"/>
  <c r="R5560"/>
  <c r="Q5560"/>
  <c r="P5560"/>
  <c r="O5560"/>
  <c r="N5560"/>
  <c r="M5560"/>
  <c r="L5560"/>
  <c r="K5560"/>
  <c r="J5560"/>
  <c r="I5560"/>
  <c r="R5559"/>
  <c r="Q5559"/>
  <c r="P5559"/>
  <c r="O5559"/>
  <c r="N5559"/>
  <c r="M5559"/>
  <c r="L5559"/>
  <c r="K5559"/>
  <c r="J5559"/>
  <c r="I5559"/>
  <c r="R5558"/>
  <c r="Q5558"/>
  <c r="P5558"/>
  <c r="O5558"/>
  <c r="N5558"/>
  <c r="M5558"/>
  <c r="L5558"/>
  <c r="K5558"/>
  <c r="J5558"/>
  <c r="I5558"/>
  <c r="R5557"/>
  <c r="Q5557"/>
  <c r="P5557"/>
  <c r="O5557"/>
  <c r="N5557"/>
  <c r="M5557"/>
  <c r="L5557"/>
  <c r="K5557"/>
  <c r="J5557"/>
  <c r="I5557"/>
  <c r="R5556"/>
  <c r="Q5556"/>
  <c r="P5556"/>
  <c r="O5556"/>
  <c r="N5556"/>
  <c r="M5556"/>
  <c r="L5556"/>
  <c r="K5556"/>
  <c r="J5556"/>
  <c r="I5556"/>
  <c r="R5555"/>
  <c r="Q5555"/>
  <c r="P5555"/>
  <c r="O5555"/>
  <c r="N5555"/>
  <c r="M5555"/>
  <c r="L5555"/>
  <c r="K5555"/>
  <c r="J5555"/>
  <c r="I5555"/>
  <c r="R5554"/>
  <c r="Q5554"/>
  <c r="P5554"/>
  <c r="O5554"/>
  <c r="N5554"/>
  <c r="M5554"/>
  <c r="L5554"/>
  <c r="K5554"/>
  <c r="J5554"/>
  <c r="I5554"/>
  <c r="R5553"/>
  <c r="Q5553"/>
  <c r="P5553"/>
  <c r="O5553"/>
  <c r="N5553"/>
  <c r="M5553"/>
  <c r="L5553"/>
  <c r="K5553"/>
  <c r="J5553"/>
  <c r="I5553"/>
  <c r="R5552"/>
  <c r="Q5552"/>
  <c r="P5552"/>
  <c r="O5552"/>
  <c r="N5552"/>
  <c r="M5552"/>
  <c r="L5552"/>
  <c r="K5552"/>
  <c r="J5552"/>
  <c r="I5552"/>
  <c r="R5551"/>
  <c r="Q5551"/>
  <c r="P5551"/>
  <c r="O5551"/>
  <c r="N5551"/>
  <c r="M5551"/>
  <c r="L5551"/>
  <c r="K5551"/>
  <c r="J5551"/>
  <c r="I5551"/>
  <c r="R5550"/>
  <c r="Q5550"/>
  <c r="P5550"/>
  <c r="O5550"/>
  <c r="N5550"/>
  <c r="M5550"/>
  <c r="L5550"/>
  <c r="K5550"/>
  <c r="J5550"/>
  <c r="I5550"/>
  <c r="R5549"/>
  <c r="Q5549"/>
  <c r="P5549"/>
  <c r="O5549"/>
  <c r="N5549"/>
  <c r="M5549"/>
  <c r="L5549"/>
  <c r="K5549"/>
  <c r="J5549"/>
  <c r="I5549"/>
  <c r="R5548"/>
  <c r="Q5548"/>
  <c r="P5548"/>
  <c r="O5548"/>
  <c r="N5548"/>
  <c r="M5548"/>
  <c r="L5548"/>
  <c r="K5548"/>
  <c r="J5548"/>
  <c r="I5548"/>
  <c r="R5547"/>
  <c r="Q5547"/>
  <c r="P5547"/>
  <c r="O5547"/>
  <c r="N5547"/>
  <c r="M5547"/>
  <c r="L5547"/>
  <c r="K5547"/>
  <c r="J5547"/>
  <c r="I5547"/>
  <c r="R5546"/>
  <c r="Q5546"/>
  <c r="P5546"/>
  <c r="O5546"/>
  <c r="N5546"/>
  <c r="M5546"/>
  <c r="L5546"/>
  <c r="K5546"/>
  <c r="J5546"/>
  <c r="I5546"/>
  <c r="R5545"/>
  <c r="Q5545"/>
  <c r="P5545"/>
  <c r="O5545"/>
  <c r="N5545"/>
  <c r="M5545"/>
  <c r="L5545"/>
  <c r="K5545"/>
  <c r="J5545"/>
  <c r="I5545"/>
  <c r="R5544"/>
  <c r="Q5544"/>
  <c r="P5544"/>
  <c r="O5544"/>
  <c r="N5544"/>
  <c r="M5544"/>
  <c r="L5544"/>
  <c r="K5544"/>
  <c r="J5544"/>
  <c r="I5544"/>
  <c r="R5543"/>
  <c r="Q5543"/>
  <c r="P5543"/>
  <c r="O5543"/>
  <c r="N5543"/>
  <c r="M5543"/>
  <c r="L5543"/>
  <c r="K5543"/>
  <c r="J5543"/>
  <c r="I5543"/>
  <c r="R5542"/>
  <c r="Q5542"/>
  <c r="P5542"/>
  <c r="O5542"/>
  <c r="N5542"/>
  <c r="M5542"/>
  <c r="L5542"/>
  <c r="K5542"/>
  <c r="J5542"/>
  <c r="I5542"/>
  <c r="R5541"/>
  <c r="Q5541"/>
  <c r="P5541"/>
  <c r="O5541"/>
  <c r="N5541"/>
  <c r="M5541"/>
  <c r="L5541"/>
  <c r="K5541"/>
  <c r="J5541"/>
  <c r="I5541"/>
  <c r="R5540"/>
  <c r="Q5540"/>
  <c r="P5540"/>
  <c r="O5540"/>
  <c r="N5540"/>
  <c r="M5540"/>
  <c r="L5540"/>
  <c r="K5540"/>
  <c r="J5540"/>
  <c r="I5540"/>
  <c r="R5539"/>
  <c r="Q5539"/>
  <c r="P5539"/>
  <c r="O5539"/>
  <c r="N5539"/>
  <c r="M5539"/>
  <c r="L5539"/>
  <c r="K5539"/>
  <c r="J5539"/>
  <c r="I5539"/>
  <c r="R5538"/>
  <c r="Q5538"/>
  <c r="P5538"/>
  <c r="O5538"/>
  <c r="N5538"/>
  <c r="M5538"/>
  <c r="L5538"/>
  <c r="K5538"/>
  <c r="J5538"/>
  <c r="I5538"/>
  <c r="R5537"/>
  <c r="Q5537"/>
  <c r="P5537"/>
  <c r="O5537"/>
  <c r="N5537"/>
  <c r="M5537"/>
  <c r="L5537"/>
  <c r="K5537"/>
  <c r="J5537"/>
  <c r="I5537"/>
  <c r="R5536"/>
  <c r="Q5536"/>
  <c r="P5536"/>
  <c r="O5536"/>
  <c r="N5536"/>
  <c r="M5536"/>
  <c r="L5536"/>
  <c r="K5536"/>
  <c r="J5536"/>
  <c r="I5536"/>
  <c r="R5535"/>
  <c r="Q5535"/>
  <c r="P5535"/>
  <c r="O5535"/>
  <c r="N5535"/>
  <c r="M5535"/>
  <c r="L5535"/>
  <c r="K5535"/>
  <c r="J5535"/>
  <c r="I5535"/>
  <c r="R5534"/>
  <c r="Q5534"/>
  <c r="P5534"/>
  <c r="O5534"/>
  <c r="N5534"/>
  <c r="M5534"/>
  <c r="L5534"/>
  <c r="K5534"/>
  <c r="J5534"/>
  <c r="I5534"/>
  <c r="R5533"/>
  <c r="Q5533"/>
  <c r="P5533"/>
  <c r="O5533"/>
  <c r="N5533"/>
  <c r="M5533"/>
  <c r="L5533"/>
  <c r="K5533"/>
  <c r="J5533"/>
  <c r="I5533"/>
  <c r="R5532"/>
  <c r="Q5532"/>
  <c r="P5532"/>
  <c r="O5532"/>
  <c r="N5532"/>
  <c r="M5532"/>
  <c r="L5532"/>
  <c r="K5532"/>
  <c r="J5532"/>
  <c r="I5532"/>
  <c r="R5531"/>
  <c r="Q5531"/>
  <c r="P5531"/>
  <c r="O5531"/>
  <c r="N5531"/>
  <c r="M5531"/>
  <c r="L5531"/>
  <c r="K5531"/>
  <c r="J5531"/>
  <c r="I5531"/>
  <c r="R5530"/>
  <c r="Q5530"/>
  <c r="P5530"/>
  <c r="O5530"/>
  <c r="N5530"/>
  <c r="M5530"/>
  <c r="L5530"/>
  <c r="K5530"/>
  <c r="J5530"/>
  <c r="I5530"/>
  <c r="R5529"/>
  <c r="Q5529"/>
  <c r="P5529"/>
  <c r="O5529"/>
  <c r="N5529"/>
  <c r="M5529"/>
  <c r="L5529"/>
  <c r="K5529"/>
  <c r="J5529"/>
  <c r="I5529"/>
  <c r="R5528"/>
  <c r="Q5528"/>
  <c r="P5528"/>
  <c r="O5528"/>
  <c r="N5528"/>
  <c r="M5528"/>
  <c r="L5528"/>
  <c r="K5528"/>
  <c r="J5528"/>
  <c r="I5528"/>
  <c r="R5527"/>
  <c r="Q5527"/>
  <c r="P5527"/>
  <c r="O5527"/>
  <c r="N5527"/>
  <c r="M5527"/>
  <c r="L5527"/>
  <c r="K5527"/>
  <c r="J5527"/>
  <c r="I5527"/>
  <c r="R5526"/>
  <c r="Q5526"/>
  <c r="P5526"/>
  <c r="O5526"/>
  <c r="N5526"/>
  <c r="M5526"/>
  <c r="L5526"/>
  <c r="K5526"/>
  <c r="J5526"/>
  <c r="I5526"/>
  <c r="R5525"/>
  <c r="Q5525"/>
  <c r="P5525"/>
  <c r="O5525"/>
  <c r="N5525"/>
  <c r="M5525"/>
  <c r="L5525"/>
  <c r="K5525"/>
  <c r="J5525"/>
  <c r="I5525"/>
  <c r="R5524"/>
  <c r="Q5524"/>
  <c r="P5524"/>
  <c r="O5524"/>
  <c r="N5524"/>
  <c r="M5524"/>
  <c r="L5524"/>
  <c r="K5524"/>
  <c r="J5524"/>
  <c r="I5524"/>
  <c r="R5523"/>
  <c r="Q5523"/>
  <c r="P5523"/>
  <c r="O5523"/>
  <c r="N5523"/>
  <c r="M5523"/>
  <c r="L5523"/>
  <c r="K5523"/>
  <c r="J5523"/>
  <c r="I5523"/>
  <c r="R5522"/>
  <c r="Q5522"/>
  <c r="P5522"/>
  <c r="O5522"/>
  <c r="N5522"/>
  <c r="M5522"/>
  <c r="L5522"/>
  <c r="K5522"/>
  <c r="J5522"/>
  <c r="I5522"/>
  <c r="R5521"/>
  <c r="Q5521"/>
  <c r="P5521"/>
  <c r="O5521"/>
  <c r="N5521"/>
  <c r="M5521"/>
  <c r="L5521"/>
  <c r="K5521"/>
  <c r="J5521"/>
  <c r="I5521"/>
  <c r="R5520"/>
  <c r="Q5520"/>
  <c r="P5520"/>
  <c r="O5520"/>
  <c r="N5520"/>
  <c r="M5520"/>
  <c r="L5520"/>
  <c r="K5520"/>
  <c r="J5520"/>
  <c r="I5520"/>
  <c r="R5519"/>
  <c r="Q5519"/>
  <c r="P5519"/>
  <c r="O5519"/>
  <c r="N5519"/>
  <c r="M5519"/>
  <c r="L5519"/>
  <c r="K5519"/>
  <c r="J5519"/>
  <c r="I5519"/>
  <c r="R5518"/>
  <c r="Q5518"/>
  <c r="P5518"/>
  <c r="O5518"/>
  <c r="N5518"/>
  <c r="M5518"/>
  <c r="L5518"/>
  <c r="K5518"/>
  <c r="J5518"/>
  <c r="I5518"/>
  <c r="R5517"/>
  <c r="Q5517"/>
  <c r="P5517"/>
  <c r="O5517"/>
  <c r="N5517"/>
  <c r="M5517"/>
  <c r="L5517"/>
  <c r="K5517"/>
  <c r="J5517"/>
  <c r="I5517"/>
  <c r="R5516"/>
  <c r="Q5516"/>
  <c r="P5516"/>
  <c r="O5516"/>
  <c r="N5516"/>
  <c r="M5516"/>
  <c r="L5516"/>
  <c r="K5516"/>
  <c r="J5516"/>
  <c r="I5516"/>
  <c r="R5515"/>
  <c r="Q5515"/>
  <c r="P5515"/>
  <c r="O5515"/>
  <c r="N5515"/>
  <c r="M5515"/>
  <c r="L5515"/>
  <c r="K5515"/>
  <c r="J5515"/>
  <c r="I5515"/>
  <c r="R5514"/>
  <c r="Q5514"/>
  <c r="P5514"/>
  <c r="O5514"/>
  <c r="N5514"/>
  <c r="M5514"/>
  <c r="L5514"/>
  <c r="K5514"/>
  <c r="J5514"/>
  <c r="I5514"/>
  <c r="R5513"/>
  <c r="Q5513"/>
  <c r="P5513"/>
  <c r="O5513"/>
  <c r="N5513"/>
  <c r="M5513"/>
  <c r="L5513"/>
  <c r="K5513"/>
  <c r="J5513"/>
  <c r="I5513"/>
  <c r="R5512"/>
  <c r="Q5512"/>
  <c r="P5512"/>
  <c r="O5512"/>
  <c r="N5512"/>
  <c r="M5512"/>
  <c r="L5512"/>
  <c r="K5512"/>
  <c r="J5512"/>
  <c r="I5512"/>
  <c r="R5511"/>
  <c r="Q5511"/>
  <c r="P5511"/>
  <c r="O5511"/>
  <c r="N5511"/>
  <c r="M5511"/>
  <c r="L5511"/>
  <c r="K5511"/>
  <c r="J5511"/>
  <c r="I5511"/>
  <c r="R5510"/>
  <c r="Q5510"/>
  <c r="P5510"/>
  <c r="O5510"/>
  <c r="N5510"/>
  <c r="M5510"/>
  <c r="L5510"/>
  <c r="K5510"/>
  <c r="J5510"/>
  <c r="I5510"/>
  <c r="R5509"/>
  <c r="Q5509"/>
  <c r="P5509"/>
  <c r="O5509"/>
  <c r="N5509"/>
  <c r="M5509"/>
  <c r="L5509"/>
  <c r="K5509"/>
  <c r="J5509"/>
  <c r="I5509"/>
  <c r="R5508"/>
  <c r="Q5508"/>
  <c r="P5508"/>
  <c r="O5508"/>
  <c r="N5508"/>
  <c r="M5508"/>
  <c r="L5508"/>
  <c r="K5508"/>
  <c r="J5508"/>
  <c r="I5508"/>
  <c r="R5507"/>
  <c r="Q5507"/>
  <c r="P5507"/>
  <c r="O5507"/>
  <c r="N5507"/>
  <c r="M5507"/>
  <c r="L5507"/>
  <c r="K5507"/>
  <c r="J5507"/>
  <c r="I5507"/>
  <c r="R5506"/>
  <c r="Q5506"/>
  <c r="P5506"/>
  <c r="O5506"/>
  <c r="N5506"/>
  <c r="M5506"/>
  <c r="L5506"/>
  <c r="K5506"/>
  <c r="J5506"/>
  <c r="I5506"/>
  <c r="R5505"/>
  <c r="Q5505"/>
  <c r="P5505"/>
  <c r="O5505"/>
  <c r="N5505"/>
  <c r="M5505"/>
  <c r="L5505"/>
  <c r="K5505"/>
  <c r="J5505"/>
  <c r="I5505"/>
  <c r="R5504"/>
  <c r="Q5504"/>
  <c r="P5504"/>
  <c r="O5504"/>
  <c r="N5504"/>
  <c r="M5504"/>
  <c r="L5504"/>
  <c r="K5504"/>
  <c r="J5504"/>
  <c r="I5504"/>
  <c r="R5503"/>
  <c r="Q5503"/>
  <c r="P5503"/>
  <c r="O5503"/>
  <c r="N5503"/>
  <c r="M5503"/>
  <c r="L5503"/>
  <c r="K5503"/>
  <c r="J5503"/>
  <c r="I5503"/>
  <c r="R5502"/>
  <c r="Q5502"/>
  <c r="P5502"/>
  <c r="O5502"/>
  <c r="N5502"/>
  <c r="M5502"/>
  <c r="L5502"/>
  <c r="K5502"/>
  <c r="J5502"/>
  <c r="I5502"/>
  <c r="R5501"/>
  <c r="Q5501"/>
  <c r="P5501"/>
  <c r="O5501"/>
  <c r="N5501"/>
  <c r="M5501"/>
  <c r="L5501"/>
  <c r="K5501"/>
  <c r="J5501"/>
  <c r="I5501"/>
  <c r="R5500"/>
  <c r="Q5500"/>
  <c r="P5500"/>
  <c r="O5500"/>
  <c r="N5500"/>
  <c r="M5500"/>
  <c r="L5500"/>
  <c r="K5500"/>
  <c r="J5500"/>
  <c r="I5500"/>
  <c r="R5499"/>
  <c r="Q5499"/>
  <c r="P5499"/>
  <c r="O5499"/>
  <c r="N5499"/>
  <c r="M5499"/>
  <c r="L5499"/>
  <c r="K5499"/>
  <c r="J5499"/>
  <c r="I5499"/>
  <c r="R5498"/>
  <c r="Q5498"/>
  <c r="P5498"/>
  <c r="O5498"/>
  <c r="N5498"/>
  <c r="M5498"/>
  <c r="L5498"/>
  <c r="K5498"/>
  <c r="J5498"/>
  <c r="I5498"/>
  <c r="R5497"/>
  <c r="Q5497"/>
  <c r="P5497"/>
  <c r="O5497"/>
  <c r="N5497"/>
  <c r="M5497"/>
  <c r="L5497"/>
  <c r="K5497"/>
  <c r="J5497"/>
  <c r="I5497"/>
  <c r="R5496"/>
  <c r="Q5496"/>
  <c r="P5496"/>
  <c r="O5496"/>
  <c r="N5496"/>
  <c r="M5496"/>
  <c r="L5496"/>
  <c r="K5496"/>
  <c r="J5496"/>
  <c r="I5496"/>
  <c r="R5495"/>
  <c r="Q5495"/>
  <c r="P5495"/>
  <c r="O5495"/>
  <c r="N5495"/>
  <c r="M5495"/>
  <c r="L5495"/>
  <c r="K5495"/>
  <c r="J5495"/>
  <c r="I5495"/>
  <c r="R5494"/>
  <c r="Q5494"/>
  <c r="P5494"/>
  <c r="O5494"/>
  <c r="N5494"/>
  <c r="M5494"/>
  <c r="L5494"/>
  <c r="K5494"/>
  <c r="J5494"/>
  <c r="I5494"/>
  <c r="R5493"/>
  <c r="Q5493"/>
  <c r="P5493"/>
  <c r="O5493"/>
  <c r="N5493"/>
  <c r="M5493"/>
  <c r="L5493"/>
  <c r="K5493"/>
  <c r="J5493"/>
  <c r="I5493"/>
  <c r="R5492"/>
  <c r="Q5492"/>
  <c r="P5492"/>
  <c r="O5492"/>
  <c r="N5492"/>
  <c r="M5492"/>
  <c r="L5492"/>
  <c r="K5492"/>
  <c r="J5492"/>
  <c r="I5492"/>
  <c r="R5491"/>
  <c r="Q5491"/>
  <c r="P5491"/>
  <c r="O5491"/>
  <c r="N5491"/>
  <c r="M5491"/>
  <c r="L5491"/>
  <c r="K5491"/>
  <c r="J5491"/>
  <c r="I5491"/>
  <c r="R5490"/>
  <c r="Q5490"/>
  <c r="P5490"/>
  <c r="O5490"/>
  <c r="N5490"/>
  <c r="M5490"/>
  <c r="L5490"/>
  <c r="K5490"/>
  <c r="J5490"/>
  <c r="I5490"/>
  <c r="R5489"/>
  <c r="Q5489"/>
  <c r="P5489"/>
  <c r="O5489"/>
  <c r="N5489"/>
  <c r="M5489"/>
  <c r="L5489"/>
  <c r="K5489"/>
  <c r="J5489"/>
  <c r="I5489"/>
  <c r="R5488"/>
  <c r="Q5488"/>
  <c r="P5488"/>
  <c r="O5488"/>
  <c r="N5488"/>
  <c r="M5488"/>
  <c r="L5488"/>
  <c r="K5488"/>
  <c r="J5488"/>
  <c r="I5488"/>
  <c r="R5487"/>
  <c r="Q5487"/>
  <c r="P5487"/>
  <c r="O5487"/>
  <c r="N5487"/>
  <c r="M5487"/>
  <c r="L5487"/>
  <c r="K5487"/>
  <c r="J5487"/>
  <c r="I5487"/>
  <c r="R5486"/>
  <c r="Q5486"/>
  <c r="P5486"/>
  <c r="O5486"/>
  <c r="N5486"/>
  <c r="M5486"/>
  <c r="L5486"/>
  <c r="K5486"/>
  <c r="J5486"/>
  <c r="I5486"/>
  <c r="R5485"/>
  <c r="Q5485"/>
  <c r="P5485"/>
  <c r="O5485"/>
  <c r="N5485"/>
  <c r="M5485"/>
  <c r="L5485"/>
  <c r="K5485"/>
  <c r="J5485"/>
  <c r="I5485"/>
  <c r="R5484"/>
  <c r="Q5484"/>
  <c r="P5484"/>
  <c r="O5484"/>
  <c r="N5484"/>
  <c r="M5484"/>
  <c r="L5484"/>
  <c r="K5484"/>
  <c r="J5484"/>
  <c r="I5484"/>
  <c r="R5483"/>
  <c r="Q5483"/>
  <c r="P5483"/>
  <c r="O5483"/>
  <c r="N5483"/>
  <c r="M5483"/>
  <c r="L5483"/>
  <c r="K5483"/>
  <c r="J5483"/>
  <c r="I5483"/>
  <c r="R5482"/>
  <c r="Q5482"/>
  <c r="P5482"/>
  <c r="O5482"/>
  <c r="N5482"/>
  <c r="M5482"/>
  <c r="L5482"/>
  <c r="K5482"/>
  <c r="J5482"/>
  <c r="I5482"/>
  <c r="R5481"/>
  <c r="Q5481"/>
  <c r="P5481"/>
  <c r="O5481"/>
  <c r="N5481"/>
  <c r="M5481"/>
  <c r="L5481"/>
  <c r="K5481"/>
  <c r="J5481"/>
  <c r="I5481"/>
  <c r="R5480"/>
  <c r="Q5480"/>
  <c r="P5480"/>
  <c r="O5480"/>
  <c r="N5480"/>
  <c r="M5480"/>
  <c r="L5480"/>
  <c r="K5480"/>
  <c r="J5480"/>
  <c r="I5480"/>
  <c r="R5479"/>
  <c r="Q5479"/>
  <c r="P5479"/>
  <c r="O5479"/>
  <c r="N5479"/>
  <c r="M5479"/>
  <c r="L5479"/>
  <c r="K5479"/>
  <c r="J5479"/>
  <c r="I5479"/>
  <c r="R5478"/>
  <c r="Q5478"/>
  <c r="P5478"/>
  <c r="O5478"/>
  <c r="N5478"/>
  <c r="M5478"/>
  <c r="L5478"/>
  <c r="K5478"/>
  <c r="J5478"/>
  <c r="I5478"/>
  <c r="R5477"/>
  <c r="Q5477"/>
  <c r="P5477"/>
  <c r="O5477"/>
  <c r="N5477"/>
  <c r="M5477"/>
  <c r="L5477"/>
  <c r="K5477"/>
  <c r="J5477"/>
  <c r="I5477"/>
  <c r="R5476"/>
  <c r="Q5476"/>
  <c r="P5476"/>
  <c r="O5476"/>
  <c r="N5476"/>
  <c r="M5476"/>
  <c r="L5476"/>
  <c r="K5476"/>
  <c r="J5476"/>
  <c r="I5476"/>
  <c r="R5475"/>
  <c r="Q5475"/>
  <c r="P5475"/>
  <c r="O5475"/>
  <c r="N5475"/>
  <c r="M5475"/>
  <c r="L5475"/>
  <c r="K5475"/>
  <c r="J5475"/>
  <c r="I5475"/>
  <c r="R5474"/>
  <c r="Q5474"/>
  <c r="P5474"/>
  <c r="O5474"/>
  <c r="N5474"/>
  <c r="M5474"/>
  <c r="L5474"/>
  <c r="K5474"/>
  <c r="J5474"/>
  <c r="I5474"/>
  <c r="R5473"/>
  <c r="Q5473"/>
  <c r="P5473"/>
  <c r="O5473"/>
  <c r="N5473"/>
  <c r="M5473"/>
  <c r="L5473"/>
  <c r="K5473"/>
  <c r="J5473"/>
  <c r="I5473"/>
  <c r="R5472"/>
  <c r="Q5472"/>
  <c r="P5472"/>
  <c r="O5472"/>
  <c r="N5472"/>
  <c r="M5472"/>
  <c r="L5472"/>
  <c r="K5472"/>
  <c r="J5472"/>
  <c r="I5472"/>
  <c r="R5471"/>
  <c r="Q5471"/>
  <c r="P5471"/>
  <c r="O5471"/>
  <c r="N5471"/>
  <c r="M5471"/>
  <c r="L5471"/>
  <c r="K5471"/>
  <c r="J5471"/>
  <c r="I5471"/>
  <c r="R5470"/>
  <c r="Q5470"/>
  <c r="P5470"/>
  <c r="O5470"/>
  <c r="N5470"/>
  <c r="M5470"/>
  <c r="L5470"/>
  <c r="K5470"/>
  <c r="J5470"/>
  <c r="I5470"/>
  <c r="R5469"/>
  <c r="Q5469"/>
  <c r="P5469"/>
  <c r="O5469"/>
  <c r="N5469"/>
  <c r="M5469"/>
  <c r="L5469"/>
  <c r="K5469"/>
  <c r="J5469"/>
  <c r="I5469"/>
  <c r="R5468"/>
  <c r="Q5468"/>
  <c r="P5468"/>
  <c r="O5468"/>
  <c r="N5468"/>
  <c r="M5468"/>
  <c r="L5468"/>
  <c r="K5468"/>
  <c r="J5468"/>
  <c r="I5468"/>
  <c r="R5467"/>
  <c r="Q5467"/>
  <c r="P5467"/>
  <c r="O5467"/>
  <c r="N5467"/>
  <c r="M5467"/>
  <c r="L5467"/>
  <c r="K5467"/>
  <c r="J5467"/>
  <c r="I5467"/>
  <c r="R5466"/>
  <c r="Q5466"/>
  <c r="P5466"/>
  <c r="O5466"/>
  <c r="N5466"/>
  <c r="M5466"/>
  <c r="L5466"/>
  <c r="K5466"/>
  <c r="J5466"/>
  <c r="I5466"/>
  <c r="R5465"/>
  <c r="Q5465"/>
  <c r="P5465"/>
  <c r="O5465"/>
  <c r="N5465"/>
  <c r="M5465"/>
  <c r="L5465"/>
  <c r="K5465"/>
  <c r="J5465"/>
  <c r="I5465"/>
  <c r="R5464"/>
  <c r="Q5464"/>
  <c r="P5464"/>
  <c r="O5464"/>
  <c r="N5464"/>
  <c r="M5464"/>
  <c r="L5464"/>
  <c r="K5464"/>
  <c r="J5464"/>
  <c r="I5464"/>
  <c r="R5463"/>
  <c r="Q5463"/>
  <c r="P5463"/>
  <c r="O5463"/>
  <c r="N5463"/>
  <c r="M5463"/>
  <c r="L5463"/>
  <c r="K5463"/>
  <c r="J5463"/>
  <c r="I5463"/>
  <c r="R5462"/>
  <c r="Q5462"/>
  <c r="P5462"/>
  <c r="O5462"/>
  <c r="N5462"/>
  <c r="M5462"/>
  <c r="L5462"/>
  <c r="K5462"/>
  <c r="J5462"/>
  <c r="I5462"/>
  <c r="R5461"/>
  <c r="Q5461"/>
  <c r="P5461"/>
  <c r="O5461"/>
  <c r="N5461"/>
  <c r="M5461"/>
  <c r="L5461"/>
  <c r="K5461"/>
  <c r="J5461"/>
  <c r="I5461"/>
  <c r="R5460"/>
  <c r="Q5460"/>
  <c r="P5460"/>
  <c r="O5460"/>
  <c r="N5460"/>
  <c r="M5460"/>
  <c r="L5460"/>
  <c r="K5460"/>
  <c r="J5460"/>
  <c r="I5460"/>
  <c r="R5459"/>
  <c r="Q5459"/>
  <c r="P5459"/>
  <c r="O5459"/>
  <c r="N5459"/>
  <c r="M5459"/>
  <c r="L5459"/>
  <c r="K5459"/>
  <c r="J5459"/>
  <c r="I5459"/>
  <c r="R5458"/>
  <c r="Q5458"/>
  <c r="P5458"/>
  <c r="O5458"/>
  <c r="N5458"/>
  <c r="M5458"/>
  <c r="L5458"/>
  <c r="K5458"/>
  <c r="J5458"/>
  <c r="I5458"/>
  <c r="R5457"/>
  <c r="Q5457"/>
  <c r="P5457"/>
  <c r="O5457"/>
  <c r="N5457"/>
  <c r="M5457"/>
  <c r="L5457"/>
  <c r="K5457"/>
  <c r="J5457"/>
  <c r="I5457"/>
  <c r="R5456"/>
  <c r="Q5456"/>
  <c r="P5456"/>
  <c r="O5456"/>
  <c r="N5456"/>
  <c r="M5456"/>
  <c r="L5456"/>
  <c r="K5456"/>
  <c r="J5456"/>
  <c r="I5456"/>
  <c r="R5455"/>
  <c r="Q5455"/>
  <c r="P5455"/>
  <c r="O5455"/>
  <c r="N5455"/>
  <c r="M5455"/>
  <c r="L5455"/>
  <c r="K5455"/>
  <c r="J5455"/>
  <c r="I5455"/>
  <c r="R5454"/>
  <c r="Q5454"/>
  <c r="P5454"/>
  <c r="O5454"/>
  <c r="N5454"/>
  <c r="M5454"/>
  <c r="L5454"/>
  <c r="K5454"/>
  <c r="J5454"/>
  <c r="I5454"/>
  <c r="R5453"/>
  <c r="Q5453"/>
  <c r="P5453"/>
  <c r="O5453"/>
  <c r="N5453"/>
  <c r="M5453"/>
  <c r="L5453"/>
  <c r="K5453"/>
  <c r="J5453"/>
  <c r="I5453"/>
  <c r="R5452"/>
  <c r="Q5452"/>
  <c r="P5452"/>
  <c r="O5452"/>
  <c r="N5452"/>
  <c r="M5452"/>
  <c r="L5452"/>
  <c r="K5452"/>
  <c r="J5452"/>
  <c r="I5452"/>
  <c r="R5451"/>
  <c r="Q5451"/>
  <c r="P5451"/>
  <c r="O5451"/>
  <c r="N5451"/>
  <c r="M5451"/>
  <c r="L5451"/>
  <c r="K5451"/>
  <c r="J5451"/>
  <c r="I5451"/>
  <c r="R5450"/>
  <c r="Q5450"/>
  <c r="P5450"/>
  <c r="O5450"/>
  <c r="N5450"/>
  <c r="M5450"/>
  <c r="L5450"/>
  <c r="K5450"/>
  <c r="J5450"/>
  <c r="I5450"/>
  <c r="R5449"/>
  <c r="Q5449"/>
  <c r="P5449"/>
  <c r="O5449"/>
  <c r="N5449"/>
  <c r="M5449"/>
  <c r="L5449"/>
  <c r="K5449"/>
  <c r="J5449"/>
  <c r="I5449"/>
  <c r="R5448"/>
  <c r="Q5448"/>
  <c r="P5448"/>
  <c r="O5448"/>
  <c r="N5448"/>
  <c r="M5448"/>
  <c r="L5448"/>
  <c r="K5448"/>
  <c r="J5448"/>
  <c r="I5448"/>
  <c r="R5447"/>
  <c r="Q5447"/>
  <c r="P5447"/>
  <c r="O5447"/>
  <c r="N5447"/>
  <c r="M5447"/>
  <c r="L5447"/>
  <c r="K5447"/>
  <c r="J5447"/>
  <c r="I5447"/>
  <c r="R5446"/>
  <c r="Q5446"/>
  <c r="P5446"/>
  <c r="O5446"/>
  <c r="N5446"/>
  <c r="M5446"/>
  <c r="L5446"/>
  <c r="K5446"/>
  <c r="J5446"/>
  <c r="I5446"/>
  <c r="R5445"/>
  <c r="Q5445"/>
  <c r="P5445"/>
  <c r="O5445"/>
  <c r="N5445"/>
  <c r="M5445"/>
  <c r="L5445"/>
  <c r="K5445"/>
  <c r="J5445"/>
  <c r="I5445"/>
  <c r="R5444"/>
  <c r="Q5444"/>
  <c r="P5444"/>
  <c r="O5444"/>
  <c r="N5444"/>
  <c r="M5444"/>
  <c r="L5444"/>
  <c r="K5444"/>
  <c r="J5444"/>
  <c r="I5444"/>
  <c r="R5443"/>
  <c r="Q5443"/>
  <c r="P5443"/>
  <c r="O5443"/>
  <c r="N5443"/>
  <c r="M5443"/>
  <c r="L5443"/>
  <c r="K5443"/>
  <c r="J5443"/>
  <c r="I5443"/>
  <c r="R5442"/>
  <c r="Q5442"/>
  <c r="P5442"/>
  <c r="O5442"/>
  <c r="N5442"/>
  <c r="M5442"/>
  <c r="L5442"/>
  <c r="K5442"/>
  <c r="J5442"/>
  <c r="I5442"/>
  <c r="R5441"/>
  <c r="Q5441"/>
  <c r="P5441"/>
  <c r="O5441"/>
  <c r="N5441"/>
  <c r="M5441"/>
  <c r="L5441"/>
  <c r="K5441"/>
  <c r="J5441"/>
  <c r="I5441"/>
  <c r="R5440"/>
  <c r="Q5440"/>
  <c r="P5440"/>
  <c r="O5440"/>
  <c r="N5440"/>
  <c r="M5440"/>
  <c r="L5440"/>
  <c r="K5440"/>
  <c r="J5440"/>
  <c r="I5440"/>
  <c r="R5439"/>
  <c r="Q5439"/>
  <c r="P5439"/>
  <c r="O5439"/>
  <c r="N5439"/>
  <c r="M5439"/>
  <c r="L5439"/>
  <c r="K5439"/>
  <c r="J5439"/>
  <c r="I5439"/>
  <c r="R5438"/>
  <c r="Q5438"/>
  <c r="P5438"/>
  <c r="O5438"/>
  <c r="N5438"/>
  <c r="M5438"/>
  <c r="L5438"/>
  <c r="K5438"/>
  <c r="J5438"/>
  <c r="I5438"/>
  <c r="R5437"/>
  <c r="Q5437"/>
  <c r="P5437"/>
  <c r="O5437"/>
  <c r="N5437"/>
  <c r="M5437"/>
  <c r="L5437"/>
  <c r="K5437"/>
  <c r="J5437"/>
  <c r="I5437"/>
  <c r="R5436"/>
  <c r="Q5436"/>
  <c r="P5436"/>
  <c r="O5436"/>
  <c r="N5436"/>
  <c r="M5436"/>
  <c r="L5436"/>
  <c r="K5436"/>
  <c r="J5436"/>
  <c r="I5436"/>
  <c r="R5435"/>
  <c r="Q5435"/>
  <c r="P5435"/>
  <c r="O5435"/>
  <c r="N5435"/>
  <c r="M5435"/>
  <c r="L5435"/>
  <c r="K5435"/>
  <c r="J5435"/>
  <c r="I5435"/>
  <c r="R5434"/>
  <c r="Q5434"/>
  <c r="P5434"/>
  <c r="O5434"/>
  <c r="N5434"/>
  <c r="M5434"/>
  <c r="L5434"/>
  <c r="K5434"/>
  <c r="J5434"/>
  <c r="I5434"/>
  <c r="R5433"/>
  <c r="Q5433"/>
  <c r="P5433"/>
  <c r="O5433"/>
  <c r="N5433"/>
  <c r="M5433"/>
  <c r="L5433"/>
  <c r="K5433"/>
  <c r="J5433"/>
  <c r="I5433"/>
  <c r="R5432"/>
  <c r="Q5432"/>
  <c r="P5432"/>
  <c r="O5432"/>
  <c r="N5432"/>
  <c r="M5432"/>
  <c r="L5432"/>
  <c r="K5432"/>
  <c r="J5432"/>
  <c r="I5432"/>
  <c r="R5431"/>
  <c r="Q5431"/>
  <c r="P5431"/>
  <c r="O5431"/>
  <c r="N5431"/>
  <c r="M5431"/>
  <c r="L5431"/>
  <c r="K5431"/>
  <c r="J5431"/>
  <c r="I5431"/>
  <c r="R5430"/>
  <c r="Q5430"/>
  <c r="P5430"/>
  <c r="O5430"/>
  <c r="N5430"/>
  <c r="M5430"/>
  <c r="L5430"/>
  <c r="K5430"/>
  <c r="J5430"/>
  <c r="I5430"/>
  <c r="R5429"/>
  <c r="Q5429"/>
  <c r="P5429"/>
  <c r="O5429"/>
  <c r="N5429"/>
  <c r="M5429"/>
  <c r="L5429"/>
  <c r="K5429"/>
  <c r="J5429"/>
  <c r="I5429"/>
  <c r="R5428"/>
  <c r="Q5428"/>
  <c r="P5428"/>
  <c r="O5428"/>
  <c r="N5428"/>
  <c r="M5428"/>
  <c r="L5428"/>
  <c r="K5428"/>
  <c r="J5428"/>
  <c r="I5428"/>
  <c r="R5427"/>
  <c r="Q5427"/>
  <c r="P5427"/>
  <c r="O5427"/>
  <c r="N5427"/>
  <c r="M5427"/>
  <c r="L5427"/>
  <c r="K5427"/>
  <c r="J5427"/>
  <c r="I5427"/>
  <c r="R5426"/>
  <c r="Q5426"/>
  <c r="P5426"/>
  <c r="O5426"/>
  <c r="N5426"/>
  <c r="M5426"/>
  <c r="L5426"/>
  <c r="K5426"/>
  <c r="J5426"/>
  <c r="I5426"/>
  <c r="R5425"/>
  <c r="Q5425"/>
  <c r="P5425"/>
  <c r="O5425"/>
  <c r="N5425"/>
  <c r="M5425"/>
  <c r="L5425"/>
  <c r="K5425"/>
  <c r="J5425"/>
  <c r="I5425"/>
  <c r="R5424"/>
  <c r="Q5424"/>
  <c r="P5424"/>
  <c r="O5424"/>
  <c r="N5424"/>
  <c r="M5424"/>
  <c r="L5424"/>
  <c r="K5424"/>
  <c r="J5424"/>
  <c r="I5424"/>
  <c r="R5423"/>
  <c r="Q5423"/>
  <c r="P5423"/>
  <c r="O5423"/>
  <c r="N5423"/>
  <c r="M5423"/>
  <c r="L5423"/>
  <c r="K5423"/>
  <c r="J5423"/>
  <c r="I5423"/>
  <c r="R5422"/>
  <c r="Q5422"/>
  <c r="P5422"/>
  <c r="O5422"/>
  <c r="N5422"/>
  <c r="M5422"/>
  <c r="L5422"/>
  <c r="K5422"/>
  <c r="J5422"/>
  <c r="I5422"/>
  <c r="R5421"/>
  <c r="Q5421"/>
  <c r="P5421"/>
  <c r="O5421"/>
  <c r="N5421"/>
  <c r="M5421"/>
  <c r="L5421"/>
  <c r="K5421"/>
  <c r="J5421"/>
  <c r="I5421"/>
  <c r="R5420"/>
  <c r="Q5420"/>
  <c r="P5420"/>
  <c r="O5420"/>
  <c r="N5420"/>
  <c r="M5420"/>
  <c r="L5420"/>
  <c r="K5420"/>
  <c r="J5420"/>
  <c r="I5420"/>
  <c r="R5419"/>
  <c r="Q5419"/>
  <c r="P5419"/>
  <c r="O5419"/>
  <c r="N5419"/>
  <c r="M5419"/>
  <c r="L5419"/>
  <c r="K5419"/>
  <c r="J5419"/>
  <c r="I5419"/>
  <c r="R5418"/>
  <c r="Q5418"/>
  <c r="P5418"/>
  <c r="O5418"/>
  <c r="N5418"/>
  <c r="M5418"/>
  <c r="L5418"/>
  <c r="K5418"/>
  <c r="J5418"/>
  <c r="I5418"/>
  <c r="R5417"/>
  <c r="Q5417"/>
  <c r="P5417"/>
  <c r="O5417"/>
  <c r="N5417"/>
  <c r="M5417"/>
  <c r="L5417"/>
  <c r="K5417"/>
  <c r="J5417"/>
  <c r="I5417"/>
  <c r="R5416"/>
  <c r="Q5416"/>
  <c r="P5416"/>
  <c r="O5416"/>
  <c r="N5416"/>
  <c r="M5416"/>
  <c r="L5416"/>
  <c r="K5416"/>
  <c r="J5416"/>
  <c r="I5416"/>
  <c r="R5415"/>
  <c r="Q5415"/>
  <c r="P5415"/>
  <c r="O5415"/>
  <c r="N5415"/>
  <c r="M5415"/>
  <c r="L5415"/>
  <c r="K5415"/>
  <c r="J5415"/>
  <c r="I5415"/>
  <c r="R5414"/>
  <c r="Q5414"/>
  <c r="P5414"/>
  <c r="O5414"/>
  <c r="N5414"/>
  <c r="M5414"/>
  <c r="L5414"/>
  <c r="K5414"/>
  <c r="J5414"/>
  <c r="I5414"/>
  <c r="R5413"/>
  <c r="Q5413"/>
  <c r="P5413"/>
  <c r="O5413"/>
  <c r="N5413"/>
  <c r="M5413"/>
  <c r="L5413"/>
  <c r="K5413"/>
  <c r="J5413"/>
  <c r="I5413"/>
  <c r="R5412"/>
  <c r="Q5412"/>
  <c r="P5412"/>
  <c r="O5412"/>
  <c r="N5412"/>
  <c r="M5412"/>
  <c r="L5412"/>
  <c r="K5412"/>
  <c r="J5412"/>
  <c r="I5412"/>
  <c r="R5411"/>
  <c r="Q5411"/>
  <c r="P5411"/>
  <c r="O5411"/>
  <c r="N5411"/>
  <c r="M5411"/>
  <c r="L5411"/>
  <c r="K5411"/>
  <c r="J5411"/>
  <c r="I5411"/>
  <c r="R5410"/>
  <c r="Q5410"/>
  <c r="P5410"/>
  <c r="O5410"/>
  <c r="N5410"/>
  <c r="M5410"/>
  <c r="L5410"/>
  <c r="K5410"/>
  <c r="J5410"/>
  <c r="I5410"/>
  <c r="R5409"/>
  <c r="Q5409"/>
  <c r="P5409"/>
  <c r="O5409"/>
  <c r="N5409"/>
  <c r="M5409"/>
  <c r="L5409"/>
  <c r="K5409"/>
  <c r="J5409"/>
  <c r="I5409"/>
  <c r="R5408"/>
  <c r="Q5408"/>
  <c r="P5408"/>
  <c r="O5408"/>
  <c r="N5408"/>
  <c r="M5408"/>
  <c r="L5408"/>
  <c r="K5408"/>
  <c r="J5408"/>
  <c r="I5408"/>
  <c r="R5407"/>
  <c r="Q5407"/>
  <c r="P5407"/>
  <c r="O5407"/>
  <c r="N5407"/>
  <c r="M5407"/>
  <c r="L5407"/>
  <c r="K5407"/>
  <c r="J5407"/>
  <c r="I5407"/>
  <c r="R5406"/>
  <c r="Q5406"/>
  <c r="P5406"/>
  <c r="O5406"/>
  <c r="N5406"/>
  <c r="M5406"/>
  <c r="L5406"/>
  <c r="K5406"/>
  <c r="J5406"/>
  <c r="I5406"/>
  <c r="R5405"/>
  <c r="Q5405"/>
  <c r="P5405"/>
  <c r="O5405"/>
  <c r="N5405"/>
  <c r="M5405"/>
  <c r="L5405"/>
  <c r="K5405"/>
  <c r="J5405"/>
  <c r="I5405"/>
  <c r="R5404"/>
  <c r="Q5404"/>
  <c r="P5404"/>
  <c r="O5404"/>
  <c r="N5404"/>
  <c r="M5404"/>
  <c r="L5404"/>
  <c r="K5404"/>
  <c r="J5404"/>
  <c r="I5404"/>
  <c r="R5403"/>
  <c r="Q5403"/>
  <c r="P5403"/>
  <c r="O5403"/>
  <c r="N5403"/>
  <c r="M5403"/>
  <c r="L5403"/>
  <c r="K5403"/>
  <c r="J5403"/>
  <c r="I5403"/>
  <c r="R5402"/>
  <c r="Q5402"/>
  <c r="P5402"/>
  <c r="O5402"/>
  <c r="N5402"/>
  <c r="M5402"/>
  <c r="L5402"/>
  <c r="K5402"/>
  <c r="J5402"/>
  <c r="I5402"/>
  <c r="R5401"/>
  <c r="Q5401"/>
  <c r="P5401"/>
  <c r="O5401"/>
  <c r="N5401"/>
  <c r="M5401"/>
  <c r="L5401"/>
  <c r="K5401"/>
  <c r="J5401"/>
  <c r="I5401"/>
  <c r="R5400"/>
  <c r="Q5400"/>
  <c r="P5400"/>
  <c r="O5400"/>
  <c r="N5400"/>
  <c r="M5400"/>
  <c r="L5400"/>
  <c r="K5400"/>
  <c r="J5400"/>
  <c r="I5400"/>
  <c r="R5399"/>
  <c r="Q5399"/>
  <c r="P5399"/>
  <c r="O5399"/>
  <c r="N5399"/>
  <c r="M5399"/>
  <c r="L5399"/>
  <c r="K5399"/>
  <c r="J5399"/>
  <c r="I5399"/>
  <c r="R5398"/>
  <c r="Q5398"/>
  <c r="P5398"/>
  <c r="O5398"/>
  <c r="N5398"/>
  <c r="M5398"/>
  <c r="L5398"/>
  <c r="K5398"/>
  <c r="J5398"/>
  <c r="I5398"/>
  <c r="R5397"/>
  <c r="Q5397"/>
  <c r="P5397"/>
  <c r="O5397"/>
  <c r="N5397"/>
  <c r="M5397"/>
  <c r="L5397"/>
  <c r="K5397"/>
  <c r="J5397"/>
  <c r="I5397"/>
  <c r="R5396"/>
  <c r="Q5396"/>
  <c r="P5396"/>
  <c r="O5396"/>
  <c r="N5396"/>
  <c r="M5396"/>
  <c r="L5396"/>
  <c r="K5396"/>
  <c r="J5396"/>
  <c r="I5396"/>
  <c r="R5395"/>
  <c r="Q5395"/>
  <c r="P5395"/>
  <c r="O5395"/>
  <c r="N5395"/>
  <c r="M5395"/>
  <c r="L5395"/>
  <c r="K5395"/>
  <c r="J5395"/>
  <c r="I5395"/>
  <c r="R5394"/>
  <c r="Q5394"/>
  <c r="P5394"/>
  <c r="O5394"/>
  <c r="N5394"/>
  <c r="M5394"/>
  <c r="L5394"/>
  <c r="K5394"/>
  <c r="J5394"/>
  <c r="I5394"/>
  <c r="R5393"/>
  <c r="Q5393"/>
  <c r="P5393"/>
  <c r="O5393"/>
  <c r="N5393"/>
  <c r="M5393"/>
  <c r="L5393"/>
  <c r="K5393"/>
  <c r="J5393"/>
  <c r="I5393"/>
  <c r="R5392"/>
  <c r="Q5392"/>
  <c r="P5392"/>
  <c r="O5392"/>
  <c r="N5392"/>
  <c r="M5392"/>
  <c r="L5392"/>
  <c r="K5392"/>
  <c r="J5392"/>
  <c r="I5392"/>
  <c r="R5391"/>
  <c r="Q5391"/>
  <c r="P5391"/>
  <c r="O5391"/>
  <c r="N5391"/>
  <c r="M5391"/>
  <c r="L5391"/>
  <c r="K5391"/>
  <c r="J5391"/>
  <c r="I5391"/>
  <c r="R5390"/>
  <c r="Q5390"/>
  <c r="P5390"/>
  <c r="O5390"/>
  <c r="N5390"/>
  <c r="M5390"/>
  <c r="L5390"/>
  <c r="K5390"/>
  <c r="J5390"/>
  <c r="I5390"/>
  <c r="R5389"/>
  <c r="Q5389"/>
  <c r="P5389"/>
  <c r="O5389"/>
  <c r="N5389"/>
  <c r="M5389"/>
  <c r="L5389"/>
  <c r="K5389"/>
  <c r="J5389"/>
  <c r="I5389"/>
  <c r="R5388"/>
  <c r="Q5388"/>
  <c r="P5388"/>
  <c r="O5388"/>
  <c r="N5388"/>
  <c r="M5388"/>
  <c r="L5388"/>
  <c r="K5388"/>
  <c r="J5388"/>
  <c r="I5388"/>
  <c r="R5387"/>
  <c r="Q5387"/>
  <c r="P5387"/>
  <c r="O5387"/>
  <c r="N5387"/>
  <c r="M5387"/>
  <c r="L5387"/>
  <c r="K5387"/>
  <c r="J5387"/>
  <c r="I5387"/>
  <c r="R5386"/>
  <c r="Q5386"/>
  <c r="P5386"/>
  <c r="O5386"/>
  <c r="N5386"/>
  <c r="M5386"/>
  <c r="L5386"/>
  <c r="K5386"/>
  <c r="J5386"/>
  <c r="I5386"/>
  <c r="R5385"/>
  <c r="Q5385"/>
  <c r="P5385"/>
  <c r="O5385"/>
  <c r="N5385"/>
  <c r="M5385"/>
  <c r="L5385"/>
  <c r="K5385"/>
  <c r="J5385"/>
  <c r="I5385"/>
  <c r="R5384"/>
  <c r="Q5384"/>
  <c r="P5384"/>
  <c r="O5384"/>
  <c r="N5384"/>
  <c r="M5384"/>
  <c r="L5384"/>
  <c r="K5384"/>
  <c r="J5384"/>
  <c r="I5384"/>
  <c r="R5383"/>
  <c r="Q5383"/>
  <c r="P5383"/>
  <c r="O5383"/>
  <c r="N5383"/>
  <c r="M5383"/>
  <c r="L5383"/>
  <c r="K5383"/>
  <c r="J5383"/>
  <c r="I5383"/>
  <c r="R5382"/>
  <c r="Q5382"/>
  <c r="P5382"/>
  <c r="O5382"/>
  <c r="N5382"/>
  <c r="M5382"/>
  <c r="L5382"/>
  <c r="K5382"/>
  <c r="J5382"/>
  <c r="I5382"/>
  <c r="R5381"/>
  <c r="Q5381"/>
  <c r="P5381"/>
  <c r="O5381"/>
  <c r="N5381"/>
  <c r="M5381"/>
  <c r="L5381"/>
  <c r="K5381"/>
  <c r="J5381"/>
  <c r="I5381"/>
  <c r="R5380"/>
  <c r="Q5380"/>
  <c r="P5380"/>
  <c r="O5380"/>
  <c r="N5380"/>
  <c r="M5380"/>
  <c r="L5380"/>
  <c r="K5380"/>
  <c r="J5380"/>
  <c r="I5380"/>
  <c r="R5379"/>
  <c r="Q5379"/>
  <c r="P5379"/>
  <c r="O5379"/>
  <c r="N5379"/>
  <c r="M5379"/>
  <c r="L5379"/>
  <c r="K5379"/>
  <c r="J5379"/>
  <c r="I5379"/>
  <c r="R5378"/>
  <c r="Q5378"/>
  <c r="P5378"/>
  <c r="O5378"/>
  <c r="N5378"/>
  <c r="M5378"/>
  <c r="L5378"/>
  <c r="K5378"/>
  <c r="J5378"/>
  <c r="I5378"/>
  <c r="R5377"/>
  <c r="Q5377"/>
  <c r="P5377"/>
  <c r="O5377"/>
  <c r="N5377"/>
  <c r="M5377"/>
  <c r="L5377"/>
  <c r="K5377"/>
  <c r="J5377"/>
  <c r="I5377"/>
  <c r="R5376"/>
  <c r="Q5376"/>
  <c r="P5376"/>
  <c r="O5376"/>
  <c r="N5376"/>
  <c r="M5376"/>
  <c r="L5376"/>
  <c r="K5376"/>
  <c r="J5376"/>
  <c r="I5376"/>
  <c r="R5375"/>
  <c r="Q5375"/>
  <c r="P5375"/>
  <c r="O5375"/>
  <c r="N5375"/>
  <c r="M5375"/>
  <c r="L5375"/>
  <c r="K5375"/>
  <c r="J5375"/>
  <c r="I5375"/>
  <c r="R5374"/>
  <c r="Q5374"/>
  <c r="P5374"/>
  <c r="O5374"/>
  <c r="N5374"/>
  <c r="M5374"/>
  <c r="L5374"/>
  <c r="K5374"/>
  <c r="J5374"/>
  <c r="I5374"/>
  <c r="R5373"/>
  <c r="Q5373"/>
  <c r="P5373"/>
  <c r="O5373"/>
  <c r="N5373"/>
  <c r="M5373"/>
  <c r="L5373"/>
  <c r="K5373"/>
  <c r="J5373"/>
  <c r="I5373"/>
  <c r="R5372"/>
  <c r="Q5372"/>
  <c r="P5372"/>
  <c r="O5372"/>
  <c r="N5372"/>
  <c r="M5372"/>
  <c r="L5372"/>
  <c r="K5372"/>
  <c r="J5372"/>
  <c r="I5372"/>
  <c r="R5371"/>
  <c r="Q5371"/>
  <c r="P5371"/>
  <c r="O5371"/>
  <c r="N5371"/>
  <c r="M5371"/>
  <c r="L5371"/>
  <c r="K5371"/>
  <c r="J5371"/>
  <c r="I5371"/>
  <c r="R5370"/>
  <c r="Q5370"/>
  <c r="P5370"/>
  <c r="O5370"/>
  <c r="N5370"/>
  <c r="M5370"/>
  <c r="L5370"/>
  <c r="K5370"/>
  <c r="J5370"/>
  <c r="I5370"/>
  <c r="R5369"/>
  <c r="Q5369"/>
  <c r="P5369"/>
  <c r="O5369"/>
  <c r="N5369"/>
  <c r="M5369"/>
  <c r="L5369"/>
  <c r="K5369"/>
  <c r="J5369"/>
  <c r="I5369"/>
  <c r="R5368"/>
  <c r="Q5368"/>
  <c r="P5368"/>
  <c r="O5368"/>
  <c r="N5368"/>
  <c r="M5368"/>
  <c r="L5368"/>
  <c r="K5368"/>
  <c r="J5368"/>
  <c r="I5368"/>
  <c r="R5367"/>
  <c r="Q5367"/>
  <c r="P5367"/>
  <c r="O5367"/>
  <c r="N5367"/>
  <c r="M5367"/>
  <c r="L5367"/>
  <c r="K5367"/>
  <c r="J5367"/>
  <c r="I5367"/>
  <c r="R5366"/>
  <c r="Q5366"/>
  <c r="P5366"/>
  <c r="O5366"/>
  <c r="N5366"/>
  <c r="M5366"/>
  <c r="L5366"/>
  <c r="K5366"/>
  <c r="J5366"/>
  <c r="I5366"/>
  <c r="R5365"/>
  <c r="Q5365"/>
  <c r="P5365"/>
  <c r="O5365"/>
  <c r="N5365"/>
  <c r="M5365"/>
  <c r="L5365"/>
  <c r="K5365"/>
  <c r="J5365"/>
  <c r="I5365"/>
  <c r="R5364"/>
  <c r="Q5364"/>
  <c r="P5364"/>
  <c r="O5364"/>
  <c r="N5364"/>
  <c r="M5364"/>
  <c r="L5364"/>
  <c r="K5364"/>
  <c r="J5364"/>
  <c r="I5364"/>
  <c r="R5363"/>
  <c r="Q5363"/>
  <c r="P5363"/>
  <c r="O5363"/>
  <c r="N5363"/>
  <c r="M5363"/>
  <c r="L5363"/>
  <c r="K5363"/>
  <c r="J5363"/>
  <c r="I5363"/>
  <c r="R5362"/>
  <c r="Q5362"/>
  <c r="P5362"/>
  <c r="O5362"/>
  <c r="N5362"/>
  <c r="M5362"/>
  <c r="L5362"/>
  <c r="K5362"/>
  <c r="J5362"/>
  <c r="I5362"/>
  <c r="R5361"/>
  <c r="Q5361"/>
  <c r="P5361"/>
  <c r="O5361"/>
  <c r="N5361"/>
  <c r="M5361"/>
  <c r="L5361"/>
  <c r="K5361"/>
  <c r="J5361"/>
  <c r="I5361"/>
  <c r="R5360"/>
  <c r="Q5360"/>
  <c r="P5360"/>
  <c r="O5360"/>
  <c r="N5360"/>
  <c r="M5360"/>
  <c r="L5360"/>
  <c r="K5360"/>
  <c r="J5360"/>
  <c r="I5360"/>
  <c r="R5359"/>
  <c r="Q5359"/>
  <c r="P5359"/>
  <c r="O5359"/>
  <c r="N5359"/>
  <c r="M5359"/>
  <c r="L5359"/>
  <c r="K5359"/>
  <c r="J5359"/>
  <c r="I5359"/>
  <c r="R5358"/>
  <c r="Q5358"/>
  <c r="P5358"/>
  <c r="O5358"/>
  <c r="N5358"/>
  <c r="M5358"/>
  <c r="L5358"/>
  <c r="K5358"/>
  <c r="J5358"/>
  <c r="I5358"/>
  <c r="R5357"/>
  <c r="Q5357"/>
  <c r="P5357"/>
  <c r="O5357"/>
  <c r="N5357"/>
  <c r="M5357"/>
  <c r="L5357"/>
  <c r="K5357"/>
  <c r="J5357"/>
  <c r="I5357"/>
  <c r="R5356"/>
  <c r="Q5356"/>
  <c r="P5356"/>
  <c r="O5356"/>
  <c r="N5356"/>
  <c r="M5356"/>
  <c r="L5356"/>
  <c r="K5356"/>
  <c r="J5356"/>
  <c r="I5356"/>
  <c r="R5355"/>
  <c r="Q5355"/>
  <c r="P5355"/>
  <c r="O5355"/>
  <c r="N5355"/>
  <c r="M5355"/>
  <c r="L5355"/>
  <c r="K5355"/>
  <c r="J5355"/>
  <c r="I5355"/>
  <c r="R5354"/>
  <c r="Q5354"/>
  <c r="P5354"/>
  <c r="O5354"/>
  <c r="N5354"/>
  <c r="M5354"/>
  <c r="L5354"/>
  <c r="K5354"/>
  <c r="J5354"/>
  <c r="I5354"/>
  <c r="R5353"/>
  <c r="Q5353"/>
  <c r="P5353"/>
  <c r="O5353"/>
  <c r="N5353"/>
  <c r="M5353"/>
  <c r="L5353"/>
  <c r="K5353"/>
  <c r="J5353"/>
  <c r="I5353"/>
  <c r="R5352"/>
  <c r="Q5352"/>
  <c r="P5352"/>
  <c r="O5352"/>
  <c r="N5352"/>
  <c r="M5352"/>
  <c r="L5352"/>
  <c r="K5352"/>
  <c r="J5352"/>
  <c r="I5352"/>
  <c r="R5351"/>
  <c r="Q5351"/>
  <c r="P5351"/>
  <c r="O5351"/>
  <c r="N5351"/>
  <c r="M5351"/>
  <c r="L5351"/>
  <c r="K5351"/>
  <c r="J5351"/>
  <c r="I5351"/>
  <c r="R5350"/>
  <c r="Q5350"/>
  <c r="P5350"/>
  <c r="O5350"/>
  <c r="N5350"/>
  <c r="M5350"/>
  <c r="L5350"/>
  <c r="K5350"/>
  <c r="J5350"/>
  <c r="I5350"/>
  <c r="R5349"/>
  <c r="Q5349"/>
  <c r="P5349"/>
  <c r="O5349"/>
  <c r="N5349"/>
  <c r="M5349"/>
  <c r="L5349"/>
  <c r="K5349"/>
  <c r="J5349"/>
  <c r="I5349"/>
  <c r="R5348"/>
  <c r="Q5348"/>
  <c r="P5348"/>
  <c r="O5348"/>
  <c r="N5348"/>
  <c r="M5348"/>
  <c r="L5348"/>
  <c r="K5348"/>
  <c r="J5348"/>
  <c r="I5348"/>
  <c r="R5347"/>
  <c r="Q5347"/>
  <c r="P5347"/>
  <c r="O5347"/>
  <c r="N5347"/>
  <c r="M5347"/>
  <c r="L5347"/>
  <c r="K5347"/>
  <c r="J5347"/>
  <c r="I5347"/>
  <c r="R5346"/>
  <c r="Q5346"/>
  <c r="P5346"/>
  <c r="O5346"/>
  <c r="N5346"/>
  <c r="M5346"/>
  <c r="L5346"/>
  <c r="K5346"/>
  <c r="J5346"/>
  <c r="I5346"/>
  <c r="R5345"/>
  <c r="Q5345"/>
  <c r="P5345"/>
  <c r="O5345"/>
  <c r="N5345"/>
  <c r="M5345"/>
  <c r="L5345"/>
  <c r="K5345"/>
  <c r="J5345"/>
  <c r="I5345"/>
  <c r="R5344"/>
  <c r="Q5344"/>
  <c r="P5344"/>
  <c r="O5344"/>
  <c r="N5344"/>
  <c r="M5344"/>
  <c r="L5344"/>
  <c r="K5344"/>
  <c r="J5344"/>
  <c r="I5344"/>
  <c r="R5343"/>
  <c r="Q5343"/>
  <c r="P5343"/>
  <c r="O5343"/>
  <c r="N5343"/>
  <c r="M5343"/>
  <c r="L5343"/>
  <c r="K5343"/>
  <c r="J5343"/>
  <c r="I5343"/>
  <c r="R5342"/>
  <c r="Q5342"/>
  <c r="P5342"/>
  <c r="O5342"/>
  <c r="N5342"/>
  <c r="M5342"/>
  <c r="L5342"/>
  <c r="K5342"/>
  <c r="J5342"/>
  <c r="I5342"/>
  <c r="R5341"/>
  <c r="Q5341"/>
  <c r="P5341"/>
  <c r="O5341"/>
  <c r="N5341"/>
  <c r="M5341"/>
  <c r="L5341"/>
  <c r="K5341"/>
  <c r="J5341"/>
  <c r="I5341"/>
  <c r="R5340"/>
  <c r="Q5340"/>
  <c r="P5340"/>
  <c r="O5340"/>
  <c r="N5340"/>
  <c r="M5340"/>
  <c r="L5340"/>
  <c r="K5340"/>
  <c r="J5340"/>
  <c r="I5340"/>
  <c r="R5339"/>
  <c r="Q5339"/>
  <c r="P5339"/>
  <c r="O5339"/>
  <c r="N5339"/>
  <c r="M5339"/>
  <c r="L5339"/>
  <c r="K5339"/>
  <c r="J5339"/>
  <c r="I5339"/>
  <c r="R5338"/>
  <c r="Q5338"/>
  <c r="P5338"/>
  <c r="O5338"/>
  <c r="N5338"/>
  <c r="M5338"/>
  <c r="L5338"/>
  <c r="K5338"/>
  <c r="J5338"/>
  <c r="I5338"/>
  <c r="R5337"/>
  <c r="Q5337"/>
  <c r="P5337"/>
  <c r="O5337"/>
  <c r="N5337"/>
  <c r="M5337"/>
  <c r="L5337"/>
  <c r="K5337"/>
  <c r="J5337"/>
  <c r="I5337"/>
  <c r="R5336"/>
  <c r="Q5336"/>
  <c r="P5336"/>
  <c r="O5336"/>
  <c r="N5336"/>
  <c r="M5336"/>
  <c r="L5336"/>
  <c r="K5336"/>
  <c r="J5336"/>
  <c r="I5336"/>
  <c r="R5335"/>
  <c r="Q5335"/>
  <c r="P5335"/>
  <c r="O5335"/>
  <c r="N5335"/>
  <c r="M5335"/>
  <c r="L5335"/>
  <c r="K5335"/>
  <c r="J5335"/>
  <c r="I5335"/>
  <c r="R5334"/>
  <c r="Q5334"/>
  <c r="P5334"/>
  <c r="O5334"/>
  <c r="N5334"/>
  <c r="M5334"/>
  <c r="L5334"/>
  <c r="K5334"/>
  <c r="J5334"/>
  <c r="I5334"/>
  <c r="R5333"/>
  <c r="Q5333"/>
  <c r="P5333"/>
  <c r="O5333"/>
  <c r="N5333"/>
  <c r="M5333"/>
  <c r="L5333"/>
  <c r="K5333"/>
  <c r="J5333"/>
  <c r="I5333"/>
  <c r="R5332"/>
  <c r="Q5332"/>
  <c r="P5332"/>
  <c r="O5332"/>
  <c r="N5332"/>
  <c r="M5332"/>
  <c r="L5332"/>
  <c r="K5332"/>
  <c r="J5332"/>
  <c r="I5332"/>
  <c r="R5331"/>
  <c r="Q5331"/>
  <c r="P5331"/>
  <c r="O5331"/>
  <c r="N5331"/>
  <c r="M5331"/>
  <c r="L5331"/>
  <c r="K5331"/>
  <c r="J5331"/>
  <c r="I5331"/>
  <c r="R5330"/>
  <c r="Q5330"/>
  <c r="P5330"/>
  <c r="O5330"/>
  <c r="N5330"/>
  <c r="M5330"/>
  <c r="L5330"/>
  <c r="K5330"/>
  <c r="J5330"/>
  <c r="I5330"/>
  <c r="R5329"/>
  <c r="Q5329"/>
  <c r="P5329"/>
  <c r="O5329"/>
  <c r="N5329"/>
  <c r="M5329"/>
  <c r="L5329"/>
  <c r="K5329"/>
  <c r="J5329"/>
  <c r="I5329"/>
  <c r="R5328"/>
  <c r="Q5328"/>
  <c r="P5328"/>
  <c r="O5328"/>
  <c r="N5328"/>
  <c r="M5328"/>
  <c r="L5328"/>
  <c r="K5328"/>
  <c r="J5328"/>
  <c r="I5328"/>
  <c r="R5327"/>
  <c r="Q5327"/>
  <c r="P5327"/>
  <c r="O5327"/>
  <c r="N5327"/>
  <c r="M5327"/>
  <c r="L5327"/>
  <c r="K5327"/>
  <c r="J5327"/>
  <c r="I5327"/>
  <c r="R5326"/>
  <c r="Q5326"/>
  <c r="P5326"/>
  <c r="O5326"/>
  <c r="N5326"/>
  <c r="M5326"/>
  <c r="L5326"/>
  <c r="K5326"/>
  <c r="J5326"/>
  <c r="I5326"/>
  <c r="R5325"/>
  <c r="Q5325"/>
  <c r="P5325"/>
  <c r="O5325"/>
  <c r="N5325"/>
  <c r="M5325"/>
  <c r="L5325"/>
  <c r="K5325"/>
  <c r="J5325"/>
  <c r="I5325"/>
  <c r="R5324"/>
  <c r="Q5324"/>
  <c r="P5324"/>
  <c r="O5324"/>
  <c r="N5324"/>
  <c r="M5324"/>
  <c r="L5324"/>
  <c r="K5324"/>
  <c r="J5324"/>
  <c r="I5324"/>
  <c r="R5323"/>
  <c r="Q5323"/>
  <c r="P5323"/>
  <c r="O5323"/>
  <c r="N5323"/>
  <c r="M5323"/>
  <c r="L5323"/>
  <c r="K5323"/>
  <c r="J5323"/>
  <c r="I5323"/>
  <c r="R5322"/>
  <c r="Q5322"/>
  <c r="P5322"/>
  <c r="O5322"/>
  <c r="N5322"/>
  <c r="M5322"/>
  <c r="L5322"/>
  <c r="K5322"/>
  <c r="J5322"/>
  <c r="I5322"/>
  <c r="R5321"/>
  <c r="Q5321"/>
  <c r="P5321"/>
  <c r="O5321"/>
  <c r="N5321"/>
  <c r="M5321"/>
  <c r="L5321"/>
  <c r="K5321"/>
  <c r="J5321"/>
  <c r="I5321"/>
  <c r="R5320"/>
  <c r="Q5320"/>
  <c r="P5320"/>
  <c r="O5320"/>
  <c r="N5320"/>
  <c r="M5320"/>
  <c r="L5320"/>
  <c r="K5320"/>
  <c r="J5320"/>
  <c r="I5320"/>
  <c r="R5319"/>
  <c r="Q5319"/>
  <c r="P5319"/>
  <c r="O5319"/>
  <c r="N5319"/>
  <c r="M5319"/>
  <c r="L5319"/>
  <c r="K5319"/>
  <c r="J5319"/>
  <c r="I5319"/>
  <c r="R5318"/>
  <c r="Q5318"/>
  <c r="P5318"/>
  <c r="O5318"/>
  <c r="N5318"/>
  <c r="M5318"/>
  <c r="L5318"/>
  <c r="K5318"/>
  <c r="J5318"/>
  <c r="I5318"/>
  <c r="R5317"/>
  <c r="Q5317"/>
  <c r="P5317"/>
  <c r="O5317"/>
  <c r="N5317"/>
  <c r="M5317"/>
  <c r="L5317"/>
  <c r="K5317"/>
  <c r="J5317"/>
  <c r="I5317"/>
  <c r="R5316"/>
  <c r="Q5316"/>
  <c r="P5316"/>
  <c r="O5316"/>
  <c r="N5316"/>
  <c r="M5316"/>
  <c r="L5316"/>
  <c r="K5316"/>
  <c r="J5316"/>
  <c r="I5316"/>
  <c r="R5315"/>
  <c r="Q5315"/>
  <c r="P5315"/>
  <c r="O5315"/>
  <c r="N5315"/>
  <c r="M5315"/>
  <c r="L5315"/>
  <c r="K5315"/>
  <c r="J5315"/>
  <c r="I5315"/>
  <c r="R5314"/>
  <c r="Q5314"/>
  <c r="P5314"/>
  <c r="O5314"/>
  <c r="N5314"/>
  <c r="M5314"/>
  <c r="L5314"/>
  <c r="K5314"/>
  <c r="J5314"/>
  <c r="I5314"/>
  <c r="R5313"/>
  <c r="Q5313"/>
  <c r="P5313"/>
  <c r="O5313"/>
  <c r="N5313"/>
  <c r="M5313"/>
  <c r="L5313"/>
  <c r="K5313"/>
  <c r="J5313"/>
  <c r="I5313"/>
  <c r="R5312"/>
  <c r="Q5312"/>
  <c r="P5312"/>
  <c r="O5312"/>
  <c r="N5312"/>
  <c r="M5312"/>
  <c r="L5312"/>
  <c r="K5312"/>
  <c r="J5312"/>
  <c r="I5312"/>
  <c r="R5311"/>
  <c r="Q5311"/>
  <c r="P5311"/>
  <c r="O5311"/>
  <c r="N5311"/>
  <c r="M5311"/>
  <c r="L5311"/>
  <c r="K5311"/>
  <c r="J5311"/>
  <c r="I5311"/>
  <c r="R5310"/>
  <c r="Q5310"/>
  <c r="P5310"/>
  <c r="O5310"/>
  <c r="N5310"/>
  <c r="M5310"/>
  <c r="L5310"/>
  <c r="K5310"/>
  <c r="J5310"/>
  <c r="I5310"/>
  <c r="R5309"/>
  <c r="Q5309"/>
  <c r="P5309"/>
  <c r="O5309"/>
  <c r="N5309"/>
  <c r="M5309"/>
  <c r="L5309"/>
  <c r="K5309"/>
  <c r="J5309"/>
  <c r="I5309"/>
  <c r="R5308"/>
  <c r="Q5308"/>
  <c r="P5308"/>
  <c r="O5308"/>
  <c r="N5308"/>
  <c r="M5308"/>
  <c r="L5308"/>
  <c r="K5308"/>
  <c r="J5308"/>
  <c r="I5308"/>
  <c r="R5307"/>
  <c r="Q5307"/>
  <c r="P5307"/>
  <c r="O5307"/>
  <c r="N5307"/>
  <c r="M5307"/>
  <c r="L5307"/>
  <c r="K5307"/>
  <c r="J5307"/>
  <c r="I5307"/>
  <c r="R5306"/>
  <c r="Q5306"/>
  <c r="P5306"/>
  <c r="O5306"/>
  <c r="N5306"/>
  <c r="M5306"/>
  <c r="L5306"/>
  <c r="K5306"/>
  <c r="J5306"/>
  <c r="I5306"/>
  <c r="R5305"/>
  <c r="Q5305"/>
  <c r="P5305"/>
  <c r="O5305"/>
  <c r="N5305"/>
  <c r="M5305"/>
  <c r="L5305"/>
  <c r="K5305"/>
  <c r="J5305"/>
  <c r="I5305"/>
  <c r="R5304"/>
  <c r="Q5304"/>
  <c r="P5304"/>
  <c r="O5304"/>
  <c r="N5304"/>
  <c r="M5304"/>
  <c r="L5304"/>
  <c r="K5304"/>
  <c r="J5304"/>
  <c r="I5304"/>
  <c r="R5303"/>
  <c r="Q5303"/>
  <c r="P5303"/>
  <c r="O5303"/>
  <c r="N5303"/>
  <c r="M5303"/>
  <c r="L5303"/>
  <c r="K5303"/>
  <c r="J5303"/>
  <c r="I5303"/>
  <c r="R5302"/>
  <c r="Q5302"/>
  <c r="P5302"/>
  <c r="O5302"/>
  <c r="N5302"/>
  <c r="M5302"/>
  <c r="L5302"/>
  <c r="K5302"/>
  <c r="J5302"/>
  <c r="I5302"/>
  <c r="R5301"/>
  <c r="Q5301"/>
  <c r="P5301"/>
  <c r="O5301"/>
  <c r="N5301"/>
  <c r="M5301"/>
  <c r="L5301"/>
  <c r="K5301"/>
  <c r="J5301"/>
  <c r="I5301"/>
  <c r="R5300"/>
  <c r="Q5300"/>
  <c r="P5300"/>
  <c r="O5300"/>
  <c r="N5300"/>
  <c r="M5300"/>
  <c r="L5300"/>
  <c r="K5300"/>
  <c r="J5300"/>
  <c r="I5300"/>
  <c r="R5299"/>
  <c r="Q5299"/>
  <c r="P5299"/>
  <c r="O5299"/>
  <c r="N5299"/>
  <c r="M5299"/>
  <c r="L5299"/>
  <c r="K5299"/>
  <c r="J5299"/>
  <c r="I5299"/>
  <c r="R5298"/>
  <c r="Q5298"/>
  <c r="P5298"/>
  <c r="O5298"/>
  <c r="N5298"/>
  <c r="M5298"/>
  <c r="L5298"/>
  <c r="K5298"/>
  <c r="J5298"/>
  <c r="I5298"/>
  <c r="R5297"/>
  <c r="Q5297"/>
  <c r="P5297"/>
  <c r="O5297"/>
  <c r="N5297"/>
  <c r="M5297"/>
  <c r="L5297"/>
  <c r="K5297"/>
  <c r="J5297"/>
  <c r="I5297"/>
  <c r="R5296"/>
  <c r="Q5296"/>
  <c r="P5296"/>
  <c r="O5296"/>
  <c r="N5296"/>
  <c r="M5296"/>
  <c r="L5296"/>
  <c r="K5296"/>
  <c r="J5296"/>
  <c r="I5296"/>
  <c r="R5295"/>
  <c r="Q5295"/>
  <c r="P5295"/>
  <c r="O5295"/>
  <c r="N5295"/>
  <c r="M5295"/>
  <c r="L5295"/>
  <c r="K5295"/>
  <c r="J5295"/>
  <c r="I5295"/>
  <c r="R5294"/>
  <c r="Q5294"/>
  <c r="P5294"/>
  <c r="O5294"/>
  <c r="N5294"/>
  <c r="M5294"/>
  <c r="L5294"/>
  <c r="K5294"/>
  <c r="J5294"/>
  <c r="I5294"/>
  <c r="R5293"/>
  <c r="Q5293"/>
  <c r="P5293"/>
  <c r="O5293"/>
  <c r="N5293"/>
  <c r="M5293"/>
  <c r="L5293"/>
  <c r="K5293"/>
  <c r="J5293"/>
  <c r="I5293"/>
  <c r="R5292"/>
  <c r="Q5292"/>
  <c r="P5292"/>
  <c r="O5292"/>
  <c r="N5292"/>
  <c r="M5292"/>
  <c r="L5292"/>
  <c r="K5292"/>
  <c r="J5292"/>
  <c r="I5292"/>
  <c r="R5291"/>
  <c r="Q5291"/>
  <c r="P5291"/>
  <c r="O5291"/>
  <c r="N5291"/>
  <c r="M5291"/>
  <c r="L5291"/>
  <c r="K5291"/>
  <c r="J5291"/>
  <c r="I5291"/>
  <c r="R5290"/>
  <c r="Q5290"/>
  <c r="P5290"/>
  <c r="O5290"/>
  <c r="N5290"/>
  <c r="M5290"/>
  <c r="L5290"/>
  <c r="K5290"/>
  <c r="J5290"/>
  <c r="I5290"/>
  <c r="R5289"/>
  <c r="Q5289"/>
  <c r="P5289"/>
  <c r="O5289"/>
  <c r="N5289"/>
  <c r="M5289"/>
  <c r="L5289"/>
  <c r="K5289"/>
  <c r="J5289"/>
  <c r="I5289"/>
  <c r="R5288"/>
  <c r="Q5288"/>
  <c r="P5288"/>
  <c r="O5288"/>
  <c r="N5288"/>
  <c r="M5288"/>
  <c r="L5288"/>
  <c r="K5288"/>
  <c r="J5288"/>
  <c r="I5288"/>
  <c r="R5287"/>
  <c r="Q5287"/>
  <c r="P5287"/>
  <c r="O5287"/>
  <c r="N5287"/>
  <c r="M5287"/>
  <c r="L5287"/>
  <c r="K5287"/>
  <c r="J5287"/>
  <c r="I5287"/>
  <c r="R5286"/>
  <c r="Q5286"/>
  <c r="P5286"/>
  <c r="O5286"/>
  <c r="N5286"/>
  <c r="M5286"/>
  <c r="L5286"/>
  <c r="K5286"/>
  <c r="J5286"/>
  <c r="I5286"/>
  <c r="R5285"/>
  <c r="Q5285"/>
  <c r="P5285"/>
  <c r="O5285"/>
  <c r="N5285"/>
  <c r="M5285"/>
  <c r="L5285"/>
  <c r="K5285"/>
  <c r="J5285"/>
  <c r="I5285"/>
  <c r="R5284"/>
  <c r="Q5284"/>
  <c r="P5284"/>
  <c r="O5284"/>
  <c r="N5284"/>
  <c r="M5284"/>
  <c r="L5284"/>
  <c r="K5284"/>
  <c r="J5284"/>
  <c r="I5284"/>
  <c r="R5283"/>
  <c r="Q5283"/>
  <c r="P5283"/>
  <c r="O5283"/>
  <c r="N5283"/>
  <c r="M5283"/>
  <c r="L5283"/>
  <c r="K5283"/>
  <c r="J5283"/>
  <c r="I5283"/>
  <c r="R5282"/>
  <c r="Q5282"/>
  <c r="P5282"/>
  <c r="O5282"/>
  <c r="N5282"/>
  <c r="M5282"/>
  <c r="L5282"/>
  <c r="K5282"/>
  <c r="J5282"/>
  <c r="I5282"/>
  <c r="R5281"/>
  <c r="Q5281"/>
  <c r="P5281"/>
  <c r="O5281"/>
  <c r="N5281"/>
  <c r="M5281"/>
  <c r="L5281"/>
  <c r="K5281"/>
  <c r="J5281"/>
  <c r="I5281"/>
  <c r="R5280"/>
  <c r="Q5280"/>
  <c r="P5280"/>
  <c r="O5280"/>
  <c r="N5280"/>
  <c r="M5280"/>
  <c r="L5280"/>
  <c r="K5280"/>
  <c r="J5280"/>
  <c r="I5280"/>
  <c r="R5279"/>
  <c r="Q5279"/>
  <c r="P5279"/>
  <c r="O5279"/>
  <c r="N5279"/>
  <c r="M5279"/>
  <c r="L5279"/>
  <c r="K5279"/>
  <c r="J5279"/>
  <c r="I5279"/>
  <c r="R5278"/>
  <c r="Q5278"/>
  <c r="P5278"/>
  <c r="O5278"/>
  <c r="N5278"/>
  <c r="M5278"/>
  <c r="L5278"/>
  <c r="K5278"/>
  <c r="J5278"/>
  <c r="I5278"/>
  <c r="R5277"/>
  <c r="Q5277"/>
  <c r="P5277"/>
  <c r="O5277"/>
  <c r="N5277"/>
  <c r="M5277"/>
  <c r="L5277"/>
  <c r="K5277"/>
  <c r="J5277"/>
  <c r="I5277"/>
  <c r="R5276"/>
  <c r="Q5276"/>
  <c r="P5276"/>
  <c r="O5276"/>
  <c r="N5276"/>
  <c r="M5276"/>
  <c r="L5276"/>
  <c r="K5276"/>
  <c r="J5276"/>
  <c r="I5276"/>
  <c r="R5275"/>
  <c r="Q5275"/>
  <c r="P5275"/>
  <c r="O5275"/>
  <c r="N5275"/>
  <c r="M5275"/>
  <c r="L5275"/>
  <c r="K5275"/>
  <c r="J5275"/>
  <c r="I5275"/>
  <c r="R5274"/>
  <c r="Q5274"/>
  <c r="P5274"/>
  <c r="O5274"/>
  <c r="N5274"/>
  <c r="M5274"/>
  <c r="L5274"/>
  <c r="K5274"/>
  <c r="J5274"/>
  <c r="I5274"/>
  <c r="R5273"/>
  <c r="Q5273"/>
  <c r="P5273"/>
  <c r="O5273"/>
  <c r="N5273"/>
  <c r="M5273"/>
  <c r="L5273"/>
  <c r="K5273"/>
  <c r="J5273"/>
  <c r="I5273"/>
  <c r="R5272"/>
  <c r="Q5272"/>
  <c r="P5272"/>
  <c r="O5272"/>
  <c r="N5272"/>
  <c r="M5272"/>
  <c r="L5272"/>
  <c r="K5272"/>
  <c r="J5272"/>
  <c r="I5272"/>
  <c r="R5271"/>
  <c r="Q5271"/>
  <c r="P5271"/>
  <c r="O5271"/>
  <c r="N5271"/>
  <c r="M5271"/>
  <c r="L5271"/>
  <c r="K5271"/>
  <c r="J5271"/>
  <c r="I5271"/>
  <c r="R5270"/>
  <c r="Q5270"/>
  <c r="P5270"/>
  <c r="O5270"/>
  <c r="N5270"/>
  <c r="M5270"/>
  <c r="L5270"/>
  <c r="K5270"/>
  <c r="J5270"/>
  <c r="I5270"/>
  <c r="R5269"/>
  <c r="Q5269"/>
  <c r="P5269"/>
  <c r="O5269"/>
  <c r="N5269"/>
  <c r="M5269"/>
  <c r="L5269"/>
  <c r="K5269"/>
  <c r="J5269"/>
  <c r="I5269"/>
  <c r="R5268"/>
  <c r="Q5268"/>
  <c r="P5268"/>
  <c r="O5268"/>
  <c r="N5268"/>
  <c r="M5268"/>
  <c r="L5268"/>
  <c r="K5268"/>
  <c r="J5268"/>
  <c r="I5268"/>
  <c r="R5267"/>
  <c r="Q5267"/>
  <c r="P5267"/>
  <c r="O5267"/>
  <c r="N5267"/>
  <c r="M5267"/>
  <c r="L5267"/>
  <c r="K5267"/>
  <c r="J5267"/>
  <c r="I5267"/>
  <c r="R5266"/>
  <c r="Q5266"/>
  <c r="P5266"/>
  <c r="O5266"/>
  <c r="N5266"/>
  <c r="M5266"/>
  <c r="L5266"/>
  <c r="K5266"/>
  <c r="J5266"/>
  <c r="I5266"/>
  <c r="R5265"/>
  <c r="Q5265"/>
  <c r="P5265"/>
  <c r="O5265"/>
  <c r="N5265"/>
  <c r="M5265"/>
  <c r="L5265"/>
  <c r="K5265"/>
  <c r="J5265"/>
  <c r="I5265"/>
  <c r="R5264"/>
  <c r="Q5264"/>
  <c r="P5264"/>
  <c r="O5264"/>
  <c r="N5264"/>
  <c r="M5264"/>
  <c r="L5264"/>
  <c r="K5264"/>
  <c r="J5264"/>
  <c r="I5264"/>
  <c r="R5263"/>
  <c r="Q5263"/>
  <c r="P5263"/>
  <c r="O5263"/>
  <c r="N5263"/>
  <c r="M5263"/>
  <c r="L5263"/>
  <c r="K5263"/>
  <c r="J5263"/>
  <c r="I5263"/>
  <c r="R5262"/>
  <c r="Q5262"/>
  <c r="P5262"/>
  <c r="O5262"/>
  <c r="N5262"/>
  <c r="M5262"/>
  <c r="L5262"/>
  <c r="K5262"/>
  <c r="J5262"/>
  <c r="I5262"/>
  <c r="R5261"/>
  <c r="Q5261"/>
  <c r="P5261"/>
  <c r="O5261"/>
  <c r="N5261"/>
  <c r="M5261"/>
  <c r="L5261"/>
  <c r="K5261"/>
  <c r="J5261"/>
  <c r="I5261"/>
  <c r="R5260"/>
  <c r="Q5260"/>
  <c r="P5260"/>
  <c r="O5260"/>
  <c r="N5260"/>
  <c r="M5260"/>
  <c r="L5260"/>
  <c r="K5260"/>
  <c r="J5260"/>
  <c r="I5260"/>
  <c r="R5259"/>
  <c r="Q5259"/>
  <c r="P5259"/>
  <c r="O5259"/>
  <c r="N5259"/>
  <c r="M5259"/>
  <c r="L5259"/>
  <c r="K5259"/>
  <c r="J5259"/>
  <c r="I5259"/>
  <c r="R5258"/>
  <c r="Q5258"/>
  <c r="P5258"/>
  <c r="O5258"/>
  <c r="N5258"/>
  <c r="M5258"/>
  <c r="L5258"/>
  <c r="K5258"/>
  <c r="J5258"/>
  <c r="I5258"/>
  <c r="R5257"/>
  <c r="Q5257"/>
  <c r="P5257"/>
  <c r="O5257"/>
  <c r="N5257"/>
  <c r="M5257"/>
  <c r="L5257"/>
  <c r="K5257"/>
  <c r="J5257"/>
  <c r="I5257"/>
  <c r="R5256"/>
  <c r="Q5256"/>
  <c r="P5256"/>
  <c r="O5256"/>
  <c r="N5256"/>
  <c r="M5256"/>
  <c r="L5256"/>
  <c r="K5256"/>
  <c r="J5256"/>
  <c r="I5256"/>
  <c r="R5255"/>
  <c r="Q5255"/>
  <c r="P5255"/>
  <c r="O5255"/>
  <c r="N5255"/>
  <c r="M5255"/>
  <c r="L5255"/>
  <c r="K5255"/>
  <c r="J5255"/>
  <c r="I5255"/>
  <c r="R5254"/>
  <c r="Q5254"/>
  <c r="P5254"/>
  <c r="O5254"/>
  <c r="N5254"/>
  <c r="M5254"/>
  <c r="L5254"/>
  <c r="K5254"/>
  <c r="J5254"/>
  <c r="I5254"/>
  <c r="R5253"/>
  <c r="Q5253"/>
  <c r="P5253"/>
  <c r="O5253"/>
  <c r="N5253"/>
  <c r="M5253"/>
  <c r="L5253"/>
  <c r="K5253"/>
  <c r="J5253"/>
  <c r="I5253"/>
  <c r="R5252"/>
  <c r="Q5252"/>
  <c r="P5252"/>
  <c r="O5252"/>
  <c r="N5252"/>
  <c r="M5252"/>
  <c r="L5252"/>
  <c r="K5252"/>
  <c r="J5252"/>
  <c r="I5252"/>
  <c r="R5251"/>
  <c r="Q5251"/>
  <c r="P5251"/>
  <c r="O5251"/>
  <c r="N5251"/>
  <c r="M5251"/>
  <c r="L5251"/>
  <c r="K5251"/>
  <c r="J5251"/>
  <c r="I5251"/>
  <c r="R5250"/>
  <c r="Q5250"/>
  <c r="P5250"/>
  <c r="O5250"/>
  <c r="N5250"/>
  <c r="M5250"/>
  <c r="L5250"/>
  <c r="K5250"/>
  <c r="J5250"/>
  <c r="I5250"/>
  <c r="R5249"/>
  <c r="Q5249"/>
  <c r="P5249"/>
  <c r="O5249"/>
  <c r="N5249"/>
  <c r="M5249"/>
  <c r="L5249"/>
  <c r="K5249"/>
  <c r="J5249"/>
  <c r="I5249"/>
  <c r="R5248"/>
  <c r="Q5248"/>
  <c r="P5248"/>
  <c r="O5248"/>
  <c r="N5248"/>
  <c r="M5248"/>
  <c r="L5248"/>
  <c r="K5248"/>
  <c r="J5248"/>
  <c r="I5248"/>
  <c r="R5247"/>
  <c r="Q5247"/>
  <c r="P5247"/>
  <c r="O5247"/>
  <c r="N5247"/>
  <c r="M5247"/>
  <c r="L5247"/>
  <c r="K5247"/>
  <c r="J5247"/>
  <c r="I5247"/>
  <c r="R5246"/>
  <c r="Q5246"/>
  <c r="P5246"/>
  <c r="O5246"/>
  <c r="N5246"/>
  <c r="M5246"/>
  <c r="L5246"/>
  <c r="K5246"/>
  <c r="J5246"/>
  <c r="I5246"/>
  <c r="R5245"/>
  <c r="Q5245"/>
  <c r="P5245"/>
  <c r="O5245"/>
  <c r="N5245"/>
  <c r="M5245"/>
  <c r="L5245"/>
  <c r="K5245"/>
  <c r="J5245"/>
  <c r="I5245"/>
  <c r="R5244"/>
  <c r="Q5244"/>
  <c r="P5244"/>
  <c r="O5244"/>
  <c r="N5244"/>
  <c r="M5244"/>
  <c r="L5244"/>
  <c r="K5244"/>
  <c r="J5244"/>
  <c r="I5244"/>
  <c r="R5243"/>
  <c r="Q5243"/>
  <c r="P5243"/>
  <c r="O5243"/>
  <c r="N5243"/>
  <c r="M5243"/>
  <c r="L5243"/>
  <c r="K5243"/>
  <c r="J5243"/>
  <c r="I5243"/>
  <c r="R5242"/>
  <c r="Q5242"/>
  <c r="P5242"/>
  <c r="O5242"/>
  <c r="N5242"/>
  <c r="M5242"/>
  <c r="L5242"/>
  <c r="K5242"/>
  <c r="J5242"/>
  <c r="I5242"/>
  <c r="R5241"/>
  <c r="Q5241"/>
  <c r="P5241"/>
  <c r="O5241"/>
  <c r="N5241"/>
  <c r="M5241"/>
  <c r="L5241"/>
  <c r="K5241"/>
  <c r="J5241"/>
  <c r="I5241"/>
  <c r="R5240"/>
  <c r="Q5240"/>
  <c r="P5240"/>
  <c r="O5240"/>
  <c r="N5240"/>
  <c r="M5240"/>
  <c r="L5240"/>
  <c r="K5240"/>
  <c r="J5240"/>
  <c r="I5240"/>
  <c r="R5239"/>
  <c r="Q5239"/>
  <c r="P5239"/>
  <c r="O5239"/>
  <c r="N5239"/>
  <c r="M5239"/>
  <c r="L5239"/>
  <c r="K5239"/>
  <c r="J5239"/>
  <c r="I5239"/>
  <c r="R5238"/>
  <c r="Q5238"/>
  <c r="P5238"/>
  <c r="O5238"/>
  <c r="N5238"/>
  <c r="M5238"/>
  <c r="L5238"/>
  <c r="K5238"/>
  <c r="J5238"/>
  <c r="I5238"/>
  <c r="R5237"/>
  <c r="Q5237"/>
  <c r="P5237"/>
  <c r="O5237"/>
  <c r="N5237"/>
  <c r="M5237"/>
  <c r="L5237"/>
  <c r="K5237"/>
  <c r="J5237"/>
  <c r="I5237"/>
  <c r="R5236"/>
  <c r="Q5236"/>
  <c r="P5236"/>
  <c r="O5236"/>
  <c r="N5236"/>
  <c r="M5236"/>
  <c r="L5236"/>
  <c r="K5236"/>
  <c r="J5236"/>
  <c r="I5236"/>
  <c r="R5235"/>
  <c r="Q5235"/>
  <c r="P5235"/>
  <c r="O5235"/>
  <c r="N5235"/>
  <c r="M5235"/>
  <c r="L5235"/>
  <c r="K5235"/>
  <c r="J5235"/>
  <c r="I5235"/>
  <c r="R5234"/>
  <c r="Q5234"/>
  <c r="P5234"/>
  <c r="O5234"/>
  <c r="N5234"/>
  <c r="M5234"/>
  <c r="L5234"/>
  <c r="K5234"/>
  <c r="J5234"/>
  <c r="I5234"/>
  <c r="R5233"/>
  <c r="Q5233"/>
  <c r="P5233"/>
  <c r="O5233"/>
  <c r="N5233"/>
  <c r="M5233"/>
  <c r="L5233"/>
  <c r="K5233"/>
  <c r="J5233"/>
  <c r="I5233"/>
  <c r="R5232"/>
  <c r="Q5232"/>
  <c r="P5232"/>
  <c r="O5232"/>
  <c r="N5232"/>
  <c r="M5232"/>
  <c r="L5232"/>
  <c r="K5232"/>
  <c r="J5232"/>
  <c r="I5232"/>
  <c r="R5231"/>
  <c r="Q5231"/>
  <c r="P5231"/>
  <c r="O5231"/>
  <c r="N5231"/>
  <c r="M5231"/>
  <c r="L5231"/>
  <c r="K5231"/>
  <c r="J5231"/>
  <c r="I5231"/>
  <c r="R5230"/>
  <c r="Q5230"/>
  <c r="P5230"/>
  <c r="O5230"/>
  <c r="N5230"/>
  <c r="M5230"/>
  <c r="L5230"/>
  <c r="K5230"/>
  <c r="J5230"/>
  <c r="I5230"/>
  <c r="R5229"/>
  <c r="Q5229"/>
  <c r="P5229"/>
  <c r="O5229"/>
  <c r="N5229"/>
  <c r="M5229"/>
  <c r="L5229"/>
  <c r="K5229"/>
  <c r="J5229"/>
  <c r="I5229"/>
  <c r="R5228"/>
  <c r="Q5228"/>
  <c r="P5228"/>
  <c r="O5228"/>
  <c r="N5228"/>
  <c r="M5228"/>
  <c r="L5228"/>
  <c r="K5228"/>
  <c r="J5228"/>
  <c r="I5228"/>
  <c r="R5227"/>
  <c r="Q5227"/>
  <c r="P5227"/>
  <c r="O5227"/>
  <c r="N5227"/>
  <c r="M5227"/>
  <c r="L5227"/>
  <c r="K5227"/>
  <c r="J5227"/>
  <c r="I5227"/>
  <c r="R5226"/>
  <c r="Q5226"/>
  <c r="P5226"/>
  <c r="O5226"/>
  <c r="N5226"/>
  <c r="M5226"/>
  <c r="L5226"/>
  <c r="K5226"/>
  <c r="J5226"/>
  <c r="I5226"/>
  <c r="R5225"/>
  <c r="Q5225"/>
  <c r="P5225"/>
  <c r="O5225"/>
  <c r="N5225"/>
  <c r="M5225"/>
  <c r="L5225"/>
  <c r="K5225"/>
  <c r="J5225"/>
  <c r="I5225"/>
  <c r="R5224"/>
  <c r="Q5224"/>
  <c r="P5224"/>
  <c r="O5224"/>
  <c r="N5224"/>
  <c r="M5224"/>
  <c r="L5224"/>
  <c r="K5224"/>
  <c r="J5224"/>
  <c r="I5224"/>
  <c r="R5223"/>
  <c r="Q5223"/>
  <c r="P5223"/>
  <c r="O5223"/>
  <c r="N5223"/>
  <c r="M5223"/>
  <c r="L5223"/>
  <c r="K5223"/>
  <c r="J5223"/>
  <c r="I5223"/>
  <c r="R5222"/>
  <c r="Q5222"/>
  <c r="P5222"/>
  <c r="O5222"/>
  <c r="N5222"/>
  <c r="M5222"/>
  <c r="L5222"/>
  <c r="K5222"/>
  <c r="J5222"/>
  <c r="I5222"/>
  <c r="R5221"/>
  <c r="Q5221"/>
  <c r="P5221"/>
  <c r="O5221"/>
  <c r="N5221"/>
  <c r="M5221"/>
  <c r="L5221"/>
  <c r="K5221"/>
  <c r="J5221"/>
  <c r="I5221"/>
  <c r="R5220"/>
  <c r="Q5220"/>
  <c r="P5220"/>
  <c r="O5220"/>
  <c r="N5220"/>
  <c r="M5220"/>
  <c r="L5220"/>
  <c r="K5220"/>
  <c r="J5220"/>
  <c r="I5220"/>
  <c r="R5219"/>
  <c r="Q5219"/>
  <c r="P5219"/>
  <c r="O5219"/>
  <c r="N5219"/>
  <c r="M5219"/>
  <c r="L5219"/>
  <c r="K5219"/>
  <c r="J5219"/>
  <c r="I5219"/>
  <c r="R5218"/>
  <c r="Q5218"/>
  <c r="P5218"/>
  <c r="O5218"/>
  <c r="N5218"/>
  <c r="M5218"/>
  <c r="L5218"/>
  <c r="K5218"/>
  <c r="J5218"/>
  <c r="I5218"/>
  <c r="R5217"/>
  <c r="Q5217"/>
  <c r="P5217"/>
  <c r="O5217"/>
  <c r="N5217"/>
  <c r="M5217"/>
  <c r="L5217"/>
  <c r="K5217"/>
  <c r="J5217"/>
  <c r="I5217"/>
  <c r="R5216"/>
  <c r="Q5216"/>
  <c r="P5216"/>
  <c r="O5216"/>
  <c r="N5216"/>
  <c r="M5216"/>
  <c r="L5216"/>
  <c r="K5216"/>
  <c r="J5216"/>
  <c r="I5216"/>
  <c r="R5215"/>
  <c r="Q5215"/>
  <c r="P5215"/>
  <c r="O5215"/>
  <c r="N5215"/>
  <c r="M5215"/>
  <c r="L5215"/>
  <c r="K5215"/>
  <c r="J5215"/>
  <c r="I5215"/>
  <c r="R5214"/>
  <c r="Q5214"/>
  <c r="P5214"/>
  <c r="O5214"/>
  <c r="N5214"/>
  <c r="M5214"/>
  <c r="L5214"/>
  <c r="K5214"/>
  <c r="J5214"/>
  <c r="I5214"/>
  <c r="R5213"/>
  <c r="Q5213"/>
  <c r="P5213"/>
  <c r="O5213"/>
  <c r="N5213"/>
  <c r="M5213"/>
  <c r="L5213"/>
  <c r="K5213"/>
  <c r="J5213"/>
  <c r="I5213"/>
  <c r="R5212"/>
  <c r="Q5212"/>
  <c r="P5212"/>
  <c r="O5212"/>
  <c r="N5212"/>
  <c r="M5212"/>
  <c r="L5212"/>
  <c r="K5212"/>
  <c r="J5212"/>
  <c r="I5212"/>
  <c r="R5211"/>
  <c r="Q5211"/>
  <c r="P5211"/>
  <c r="O5211"/>
  <c r="N5211"/>
  <c r="M5211"/>
  <c r="L5211"/>
  <c r="K5211"/>
  <c r="J5211"/>
  <c r="I5211"/>
  <c r="R5210"/>
  <c r="Q5210"/>
  <c r="P5210"/>
  <c r="O5210"/>
  <c r="N5210"/>
  <c r="M5210"/>
  <c r="L5210"/>
  <c r="K5210"/>
  <c r="J5210"/>
  <c r="I5210"/>
  <c r="R5209"/>
  <c r="Q5209"/>
  <c r="P5209"/>
  <c r="O5209"/>
  <c r="N5209"/>
  <c r="M5209"/>
  <c r="L5209"/>
  <c r="K5209"/>
  <c r="J5209"/>
  <c r="I5209"/>
  <c r="R5208"/>
  <c r="Q5208"/>
  <c r="P5208"/>
  <c r="O5208"/>
  <c r="N5208"/>
  <c r="M5208"/>
  <c r="L5208"/>
  <c r="K5208"/>
  <c r="J5208"/>
  <c r="I5208"/>
  <c r="R5207"/>
  <c r="Q5207"/>
  <c r="P5207"/>
  <c r="O5207"/>
  <c r="N5207"/>
  <c r="M5207"/>
  <c r="L5207"/>
  <c r="K5207"/>
  <c r="J5207"/>
  <c r="I5207"/>
  <c r="R5206"/>
  <c r="Q5206"/>
  <c r="P5206"/>
  <c r="O5206"/>
  <c r="N5206"/>
  <c r="M5206"/>
  <c r="L5206"/>
  <c r="K5206"/>
  <c r="J5206"/>
  <c r="I5206"/>
  <c r="R5205"/>
  <c r="Q5205"/>
  <c r="P5205"/>
  <c r="O5205"/>
  <c r="N5205"/>
  <c r="M5205"/>
  <c r="L5205"/>
  <c r="K5205"/>
  <c r="J5205"/>
  <c r="I5205"/>
  <c r="R5204"/>
  <c r="Q5204"/>
  <c r="P5204"/>
  <c r="O5204"/>
  <c r="N5204"/>
  <c r="M5204"/>
  <c r="L5204"/>
  <c r="K5204"/>
  <c r="J5204"/>
  <c r="I5204"/>
  <c r="R5203"/>
  <c r="Q5203"/>
  <c r="P5203"/>
  <c r="O5203"/>
  <c r="N5203"/>
  <c r="M5203"/>
  <c r="L5203"/>
  <c r="K5203"/>
  <c r="J5203"/>
  <c r="I5203"/>
  <c r="R5202"/>
  <c r="Q5202"/>
  <c r="P5202"/>
  <c r="O5202"/>
  <c r="N5202"/>
  <c r="M5202"/>
  <c r="L5202"/>
  <c r="K5202"/>
  <c r="J5202"/>
  <c r="I5202"/>
  <c r="R5201"/>
  <c r="Q5201"/>
  <c r="P5201"/>
  <c r="O5201"/>
  <c r="N5201"/>
  <c r="M5201"/>
  <c r="L5201"/>
  <c r="K5201"/>
  <c r="J5201"/>
  <c r="I5201"/>
  <c r="R5200"/>
  <c r="Q5200"/>
  <c r="P5200"/>
  <c r="O5200"/>
  <c r="N5200"/>
  <c r="M5200"/>
  <c r="L5200"/>
  <c r="K5200"/>
  <c r="J5200"/>
  <c r="I5200"/>
  <c r="R5199"/>
  <c r="Q5199"/>
  <c r="P5199"/>
  <c r="O5199"/>
  <c r="N5199"/>
  <c r="M5199"/>
  <c r="L5199"/>
  <c r="K5199"/>
  <c r="J5199"/>
  <c r="I5199"/>
  <c r="R5198"/>
  <c r="Q5198"/>
  <c r="P5198"/>
  <c r="O5198"/>
  <c r="N5198"/>
  <c r="M5198"/>
  <c r="L5198"/>
  <c r="K5198"/>
  <c r="J5198"/>
  <c r="I5198"/>
  <c r="R5197"/>
  <c r="Q5197"/>
  <c r="P5197"/>
  <c r="O5197"/>
  <c r="N5197"/>
  <c r="M5197"/>
  <c r="L5197"/>
  <c r="K5197"/>
  <c r="J5197"/>
  <c r="I5197"/>
  <c r="R5196"/>
  <c r="Q5196"/>
  <c r="P5196"/>
  <c r="O5196"/>
  <c r="N5196"/>
  <c r="M5196"/>
  <c r="L5196"/>
  <c r="K5196"/>
  <c r="J5196"/>
  <c r="I5196"/>
  <c r="R5195"/>
  <c r="Q5195"/>
  <c r="P5195"/>
  <c r="O5195"/>
  <c r="N5195"/>
  <c r="M5195"/>
  <c r="L5195"/>
  <c r="K5195"/>
  <c r="J5195"/>
  <c r="I5195"/>
  <c r="R5194"/>
  <c r="Q5194"/>
  <c r="P5194"/>
  <c r="O5194"/>
  <c r="N5194"/>
  <c r="M5194"/>
  <c r="L5194"/>
  <c r="K5194"/>
  <c r="J5194"/>
  <c r="I5194"/>
  <c r="R5193"/>
  <c r="Q5193"/>
  <c r="P5193"/>
  <c r="O5193"/>
  <c r="N5193"/>
  <c r="M5193"/>
  <c r="L5193"/>
  <c r="K5193"/>
  <c r="J5193"/>
  <c r="I5193"/>
  <c r="R5192"/>
  <c r="Q5192"/>
  <c r="P5192"/>
  <c r="O5192"/>
  <c r="N5192"/>
  <c r="M5192"/>
  <c r="L5192"/>
  <c r="K5192"/>
  <c r="J5192"/>
  <c r="I5192"/>
  <c r="R5191"/>
  <c r="Q5191"/>
  <c r="P5191"/>
  <c r="O5191"/>
  <c r="N5191"/>
  <c r="M5191"/>
  <c r="L5191"/>
  <c r="K5191"/>
  <c r="J5191"/>
  <c r="I5191"/>
  <c r="R5190"/>
  <c r="Q5190"/>
  <c r="P5190"/>
  <c r="O5190"/>
  <c r="N5190"/>
  <c r="M5190"/>
  <c r="L5190"/>
  <c r="K5190"/>
  <c r="J5190"/>
  <c r="I5190"/>
  <c r="R5189"/>
  <c r="Q5189"/>
  <c r="P5189"/>
  <c r="O5189"/>
  <c r="N5189"/>
  <c r="M5189"/>
  <c r="L5189"/>
  <c r="K5189"/>
  <c r="J5189"/>
  <c r="I5189"/>
  <c r="R5188"/>
  <c r="Q5188"/>
  <c r="P5188"/>
  <c r="O5188"/>
  <c r="N5188"/>
  <c r="M5188"/>
  <c r="L5188"/>
  <c r="K5188"/>
  <c r="J5188"/>
  <c r="I5188"/>
  <c r="R5187"/>
  <c r="Q5187"/>
  <c r="P5187"/>
  <c r="O5187"/>
  <c r="N5187"/>
  <c r="M5187"/>
  <c r="L5187"/>
  <c r="K5187"/>
  <c r="J5187"/>
  <c r="I5187"/>
  <c r="R5186"/>
  <c r="Q5186"/>
  <c r="P5186"/>
  <c r="O5186"/>
  <c r="N5186"/>
  <c r="M5186"/>
  <c r="L5186"/>
  <c r="K5186"/>
  <c r="J5186"/>
  <c r="I5186"/>
  <c r="R5185"/>
  <c r="Q5185"/>
  <c r="P5185"/>
  <c r="O5185"/>
  <c r="N5185"/>
  <c r="M5185"/>
  <c r="L5185"/>
  <c r="K5185"/>
  <c r="J5185"/>
  <c r="I5185"/>
  <c r="R5184"/>
  <c r="Q5184"/>
  <c r="P5184"/>
  <c r="O5184"/>
  <c r="N5184"/>
  <c r="M5184"/>
  <c r="L5184"/>
  <c r="K5184"/>
  <c r="J5184"/>
  <c r="I5184"/>
  <c r="R5183"/>
  <c r="Q5183"/>
  <c r="P5183"/>
  <c r="O5183"/>
  <c r="N5183"/>
  <c r="M5183"/>
  <c r="L5183"/>
  <c r="K5183"/>
  <c r="J5183"/>
  <c r="I5183"/>
  <c r="R5182"/>
  <c r="Q5182"/>
  <c r="P5182"/>
  <c r="O5182"/>
  <c r="N5182"/>
  <c r="M5182"/>
  <c r="L5182"/>
  <c r="K5182"/>
  <c r="J5182"/>
  <c r="I5182"/>
  <c r="R5181"/>
  <c r="Q5181"/>
  <c r="P5181"/>
  <c r="O5181"/>
  <c r="N5181"/>
  <c r="M5181"/>
  <c r="L5181"/>
  <c r="K5181"/>
  <c r="J5181"/>
  <c r="I5181"/>
  <c r="R5180"/>
  <c r="Q5180"/>
  <c r="P5180"/>
  <c r="O5180"/>
  <c r="N5180"/>
  <c r="M5180"/>
  <c r="L5180"/>
  <c r="K5180"/>
  <c r="J5180"/>
  <c r="I5180"/>
  <c r="R5179"/>
  <c r="Q5179"/>
  <c r="P5179"/>
  <c r="O5179"/>
  <c r="N5179"/>
  <c r="M5179"/>
  <c r="L5179"/>
  <c r="K5179"/>
  <c r="J5179"/>
  <c r="I5179"/>
  <c r="R5178"/>
  <c r="Q5178"/>
  <c r="P5178"/>
  <c r="O5178"/>
  <c r="N5178"/>
  <c r="M5178"/>
  <c r="L5178"/>
  <c r="K5178"/>
  <c r="J5178"/>
  <c r="I5178"/>
  <c r="R5177"/>
  <c r="Q5177"/>
  <c r="P5177"/>
  <c r="O5177"/>
  <c r="N5177"/>
  <c r="M5177"/>
  <c r="L5177"/>
  <c r="K5177"/>
  <c r="J5177"/>
  <c r="I5177"/>
  <c r="R5176"/>
  <c r="Q5176"/>
  <c r="P5176"/>
  <c r="O5176"/>
  <c r="N5176"/>
  <c r="M5176"/>
  <c r="L5176"/>
  <c r="K5176"/>
  <c r="J5176"/>
  <c r="I5176"/>
  <c r="R5175"/>
  <c r="Q5175"/>
  <c r="P5175"/>
  <c r="O5175"/>
  <c r="N5175"/>
  <c r="M5175"/>
  <c r="L5175"/>
  <c r="K5175"/>
  <c r="J5175"/>
  <c r="I5175"/>
  <c r="R5174"/>
  <c r="Q5174"/>
  <c r="P5174"/>
  <c r="O5174"/>
  <c r="N5174"/>
  <c r="M5174"/>
  <c r="L5174"/>
  <c r="K5174"/>
  <c r="J5174"/>
  <c r="I5174"/>
  <c r="R5173"/>
  <c r="Q5173"/>
  <c r="P5173"/>
  <c r="O5173"/>
  <c r="N5173"/>
  <c r="M5173"/>
  <c r="L5173"/>
  <c r="K5173"/>
  <c r="J5173"/>
  <c r="I5173"/>
  <c r="R5172"/>
  <c r="Q5172"/>
  <c r="P5172"/>
  <c r="O5172"/>
  <c r="N5172"/>
  <c r="M5172"/>
  <c r="L5172"/>
  <c r="K5172"/>
  <c r="J5172"/>
  <c r="I5172"/>
  <c r="R5171"/>
  <c r="Q5171"/>
  <c r="P5171"/>
  <c r="O5171"/>
  <c r="N5171"/>
  <c r="M5171"/>
  <c r="L5171"/>
  <c r="K5171"/>
  <c r="J5171"/>
  <c r="I5171"/>
  <c r="R5170"/>
  <c r="Q5170"/>
  <c r="P5170"/>
  <c r="O5170"/>
  <c r="N5170"/>
  <c r="M5170"/>
  <c r="L5170"/>
  <c r="K5170"/>
  <c r="J5170"/>
  <c r="I5170"/>
  <c r="R5169"/>
  <c r="Q5169"/>
  <c r="P5169"/>
  <c r="O5169"/>
  <c r="N5169"/>
  <c r="M5169"/>
  <c r="L5169"/>
  <c r="K5169"/>
  <c r="J5169"/>
  <c r="I5169"/>
  <c r="R5168"/>
  <c r="Q5168"/>
  <c r="P5168"/>
  <c r="O5168"/>
  <c r="N5168"/>
  <c r="M5168"/>
  <c r="L5168"/>
  <c r="K5168"/>
  <c r="J5168"/>
  <c r="I5168"/>
  <c r="R5167"/>
  <c r="Q5167"/>
  <c r="P5167"/>
  <c r="O5167"/>
  <c r="N5167"/>
  <c r="M5167"/>
  <c r="L5167"/>
  <c r="K5167"/>
  <c r="J5167"/>
  <c r="I5167"/>
  <c r="R5166"/>
  <c r="Q5166"/>
  <c r="P5166"/>
  <c r="O5166"/>
  <c r="N5166"/>
  <c r="M5166"/>
  <c r="L5166"/>
  <c r="K5166"/>
  <c r="J5166"/>
  <c r="I5166"/>
  <c r="R5165"/>
  <c r="Q5165"/>
  <c r="P5165"/>
  <c r="O5165"/>
  <c r="N5165"/>
  <c r="M5165"/>
  <c r="L5165"/>
  <c r="K5165"/>
  <c r="J5165"/>
  <c r="I5165"/>
  <c r="R5164"/>
  <c r="Q5164"/>
  <c r="P5164"/>
  <c r="O5164"/>
  <c r="N5164"/>
  <c r="M5164"/>
  <c r="L5164"/>
  <c r="K5164"/>
  <c r="J5164"/>
  <c r="I5164"/>
  <c r="R5163"/>
  <c r="Q5163"/>
  <c r="P5163"/>
  <c r="O5163"/>
  <c r="N5163"/>
  <c r="M5163"/>
  <c r="L5163"/>
  <c r="K5163"/>
  <c r="J5163"/>
  <c r="I5163"/>
  <c r="R5162"/>
  <c r="Q5162"/>
  <c r="P5162"/>
  <c r="O5162"/>
  <c r="N5162"/>
  <c r="M5162"/>
  <c r="L5162"/>
  <c r="K5162"/>
  <c r="J5162"/>
  <c r="I5162"/>
  <c r="R5161"/>
  <c r="Q5161"/>
  <c r="P5161"/>
  <c r="O5161"/>
  <c r="N5161"/>
  <c r="M5161"/>
  <c r="L5161"/>
  <c r="K5161"/>
  <c r="J5161"/>
  <c r="I5161"/>
  <c r="R5160"/>
  <c r="Q5160"/>
  <c r="P5160"/>
  <c r="O5160"/>
  <c r="N5160"/>
  <c r="M5160"/>
  <c r="L5160"/>
  <c r="K5160"/>
  <c r="J5160"/>
  <c r="I5160"/>
  <c r="R5159"/>
  <c r="Q5159"/>
  <c r="P5159"/>
  <c r="O5159"/>
  <c r="N5159"/>
  <c r="M5159"/>
  <c r="L5159"/>
  <c r="K5159"/>
  <c r="J5159"/>
  <c r="I5159"/>
  <c r="R5158"/>
  <c r="Q5158"/>
  <c r="P5158"/>
  <c r="O5158"/>
  <c r="N5158"/>
  <c r="M5158"/>
  <c r="L5158"/>
  <c r="K5158"/>
  <c r="J5158"/>
  <c r="I5158"/>
  <c r="R5157"/>
  <c r="Q5157"/>
  <c r="P5157"/>
  <c r="O5157"/>
  <c r="N5157"/>
  <c r="M5157"/>
  <c r="L5157"/>
  <c r="K5157"/>
  <c r="J5157"/>
  <c r="I5157"/>
  <c r="R5156"/>
  <c r="Q5156"/>
  <c r="P5156"/>
  <c r="O5156"/>
  <c r="N5156"/>
  <c r="M5156"/>
  <c r="L5156"/>
  <c r="K5156"/>
  <c r="J5156"/>
  <c r="I5156"/>
  <c r="R5155"/>
  <c r="Q5155"/>
  <c r="P5155"/>
  <c r="O5155"/>
  <c r="N5155"/>
  <c r="M5155"/>
  <c r="L5155"/>
  <c r="K5155"/>
  <c r="J5155"/>
  <c r="I5155"/>
  <c r="R5154"/>
  <c r="Q5154"/>
  <c r="P5154"/>
  <c r="O5154"/>
  <c r="N5154"/>
  <c r="M5154"/>
  <c r="L5154"/>
  <c r="K5154"/>
  <c r="J5154"/>
  <c r="I5154"/>
  <c r="R5153"/>
  <c r="Q5153"/>
  <c r="P5153"/>
  <c r="O5153"/>
  <c r="N5153"/>
  <c r="M5153"/>
  <c r="L5153"/>
  <c r="K5153"/>
  <c r="J5153"/>
  <c r="I5153"/>
  <c r="R5152"/>
  <c r="Q5152"/>
  <c r="P5152"/>
  <c r="O5152"/>
  <c r="N5152"/>
  <c r="M5152"/>
  <c r="L5152"/>
  <c r="K5152"/>
  <c r="J5152"/>
  <c r="I5152"/>
  <c r="R5151"/>
  <c r="Q5151"/>
  <c r="P5151"/>
  <c r="O5151"/>
  <c r="N5151"/>
  <c r="M5151"/>
  <c r="L5151"/>
  <c r="K5151"/>
  <c r="J5151"/>
  <c r="I5151"/>
  <c r="R5150"/>
  <c r="Q5150"/>
  <c r="P5150"/>
  <c r="O5150"/>
  <c r="N5150"/>
  <c r="M5150"/>
  <c r="L5150"/>
  <c r="K5150"/>
  <c r="J5150"/>
  <c r="I5150"/>
  <c r="R5149"/>
  <c r="Q5149"/>
  <c r="P5149"/>
  <c r="O5149"/>
  <c r="N5149"/>
  <c r="M5149"/>
  <c r="L5149"/>
  <c r="K5149"/>
  <c r="J5149"/>
  <c r="I5149"/>
  <c r="R5148"/>
  <c r="Q5148"/>
  <c r="P5148"/>
  <c r="O5148"/>
  <c r="N5148"/>
  <c r="M5148"/>
  <c r="L5148"/>
  <c r="K5148"/>
  <c r="J5148"/>
  <c r="I5148"/>
  <c r="R5147"/>
  <c r="Q5147"/>
  <c r="P5147"/>
  <c r="O5147"/>
  <c r="N5147"/>
  <c r="M5147"/>
  <c r="L5147"/>
  <c r="K5147"/>
  <c r="J5147"/>
  <c r="I5147"/>
  <c r="R5146"/>
  <c r="Q5146"/>
  <c r="P5146"/>
  <c r="O5146"/>
  <c r="N5146"/>
  <c r="M5146"/>
  <c r="L5146"/>
  <c r="K5146"/>
  <c r="J5146"/>
  <c r="I5146"/>
  <c r="R5145"/>
  <c r="Q5145"/>
  <c r="P5145"/>
  <c r="O5145"/>
  <c r="N5145"/>
  <c r="M5145"/>
  <c r="L5145"/>
  <c r="K5145"/>
  <c r="J5145"/>
  <c r="I5145"/>
  <c r="R5144"/>
  <c r="Q5144"/>
  <c r="P5144"/>
  <c r="O5144"/>
  <c r="N5144"/>
  <c r="M5144"/>
  <c r="L5144"/>
  <c r="K5144"/>
  <c r="J5144"/>
  <c r="I5144"/>
  <c r="R5143"/>
  <c r="Q5143"/>
  <c r="P5143"/>
  <c r="O5143"/>
  <c r="N5143"/>
  <c r="M5143"/>
  <c r="L5143"/>
  <c r="K5143"/>
  <c r="J5143"/>
  <c r="I5143"/>
  <c r="R5142"/>
  <c r="Q5142"/>
  <c r="P5142"/>
  <c r="O5142"/>
  <c r="N5142"/>
  <c r="M5142"/>
  <c r="L5142"/>
  <c r="K5142"/>
  <c r="J5142"/>
  <c r="I5142"/>
  <c r="R5141"/>
  <c r="Q5141"/>
  <c r="P5141"/>
  <c r="O5141"/>
  <c r="N5141"/>
  <c r="M5141"/>
  <c r="L5141"/>
  <c r="K5141"/>
  <c r="J5141"/>
  <c r="I5141"/>
  <c r="R5140"/>
  <c r="Q5140"/>
  <c r="P5140"/>
  <c r="O5140"/>
  <c r="N5140"/>
  <c r="M5140"/>
  <c r="L5140"/>
  <c r="K5140"/>
  <c r="J5140"/>
  <c r="I5140"/>
  <c r="R5139"/>
  <c r="Q5139"/>
  <c r="P5139"/>
  <c r="O5139"/>
  <c r="N5139"/>
  <c r="M5139"/>
  <c r="L5139"/>
  <c r="K5139"/>
  <c r="J5139"/>
  <c r="I5139"/>
  <c r="R5138"/>
  <c r="Q5138"/>
  <c r="P5138"/>
  <c r="O5138"/>
  <c r="N5138"/>
  <c r="M5138"/>
  <c r="L5138"/>
  <c r="K5138"/>
  <c r="J5138"/>
  <c r="I5138"/>
  <c r="R5137"/>
  <c r="Q5137"/>
  <c r="P5137"/>
  <c r="O5137"/>
  <c r="N5137"/>
  <c r="M5137"/>
  <c r="L5137"/>
  <c r="K5137"/>
  <c r="J5137"/>
  <c r="I5137"/>
  <c r="R5136"/>
  <c r="Q5136"/>
  <c r="P5136"/>
  <c r="O5136"/>
  <c r="N5136"/>
  <c r="M5136"/>
  <c r="L5136"/>
  <c r="K5136"/>
  <c r="J5136"/>
  <c r="I5136"/>
  <c r="R5135"/>
  <c r="Q5135"/>
  <c r="P5135"/>
  <c r="O5135"/>
  <c r="N5135"/>
  <c r="M5135"/>
  <c r="L5135"/>
  <c r="K5135"/>
  <c r="J5135"/>
  <c r="I5135"/>
  <c r="R5134"/>
  <c r="Q5134"/>
  <c r="P5134"/>
  <c r="O5134"/>
  <c r="N5134"/>
  <c r="M5134"/>
  <c r="L5134"/>
  <c r="K5134"/>
  <c r="J5134"/>
  <c r="I5134"/>
  <c r="R5133"/>
  <c r="Q5133"/>
  <c r="P5133"/>
  <c r="O5133"/>
  <c r="N5133"/>
  <c r="M5133"/>
  <c r="L5133"/>
  <c r="K5133"/>
  <c r="J5133"/>
  <c r="I5133"/>
  <c r="R5132"/>
  <c r="Q5132"/>
  <c r="P5132"/>
  <c r="O5132"/>
  <c r="N5132"/>
  <c r="M5132"/>
  <c r="L5132"/>
  <c r="K5132"/>
  <c r="J5132"/>
  <c r="I5132"/>
  <c r="R5131"/>
  <c r="Q5131"/>
  <c r="P5131"/>
  <c r="O5131"/>
  <c r="N5131"/>
  <c r="M5131"/>
  <c r="L5131"/>
  <c r="K5131"/>
  <c r="J5131"/>
  <c r="I5131"/>
  <c r="R5130"/>
  <c r="Q5130"/>
  <c r="P5130"/>
  <c r="O5130"/>
  <c r="N5130"/>
  <c r="M5130"/>
  <c r="L5130"/>
  <c r="K5130"/>
  <c r="J5130"/>
  <c r="I5130"/>
  <c r="R5129"/>
  <c r="Q5129"/>
  <c r="P5129"/>
  <c r="O5129"/>
  <c r="N5129"/>
  <c r="M5129"/>
  <c r="L5129"/>
  <c r="K5129"/>
  <c r="J5129"/>
  <c r="I5129"/>
  <c r="R5128"/>
  <c r="Q5128"/>
  <c r="P5128"/>
  <c r="O5128"/>
  <c r="N5128"/>
  <c r="M5128"/>
  <c r="L5128"/>
  <c r="K5128"/>
  <c r="J5128"/>
  <c r="I5128"/>
  <c r="R5127"/>
  <c r="Q5127"/>
  <c r="P5127"/>
  <c r="O5127"/>
  <c r="N5127"/>
  <c r="M5127"/>
  <c r="L5127"/>
  <c r="K5127"/>
  <c r="J5127"/>
  <c r="I5127"/>
  <c r="R5126"/>
  <c r="Q5126"/>
  <c r="P5126"/>
  <c r="O5126"/>
  <c r="N5126"/>
  <c r="M5126"/>
  <c r="L5126"/>
  <c r="K5126"/>
  <c r="J5126"/>
  <c r="I5126"/>
  <c r="R5125"/>
  <c r="Q5125"/>
  <c r="P5125"/>
  <c r="O5125"/>
  <c r="N5125"/>
  <c r="M5125"/>
  <c r="L5125"/>
  <c r="K5125"/>
  <c r="J5125"/>
  <c r="I5125"/>
  <c r="R5124"/>
  <c r="Q5124"/>
  <c r="P5124"/>
  <c r="O5124"/>
  <c r="N5124"/>
  <c r="M5124"/>
  <c r="L5124"/>
  <c r="K5124"/>
  <c r="J5124"/>
  <c r="I5124"/>
  <c r="R5123"/>
  <c r="Q5123"/>
  <c r="P5123"/>
  <c r="O5123"/>
  <c r="N5123"/>
  <c r="M5123"/>
  <c r="L5123"/>
  <c r="K5123"/>
  <c r="J5123"/>
  <c r="I5123"/>
  <c r="R5122"/>
  <c r="Q5122"/>
  <c r="P5122"/>
  <c r="O5122"/>
  <c r="N5122"/>
  <c r="M5122"/>
  <c r="L5122"/>
  <c r="K5122"/>
  <c r="J5122"/>
  <c r="I5122"/>
  <c r="R5121"/>
  <c r="Q5121"/>
  <c r="P5121"/>
  <c r="O5121"/>
  <c r="N5121"/>
  <c r="M5121"/>
  <c r="L5121"/>
  <c r="K5121"/>
  <c r="J5121"/>
  <c r="I5121"/>
  <c r="R5120"/>
  <c r="Q5120"/>
  <c r="P5120"/>
  <c r="O5120"/>
  <c r="N5120"/>
  <c r="M5120"/>
  <c r="L5120"/>
  <c r="K5120"/>
  <c r="J5120"/>
  <c r="I5120"/>
  <c r="R5119"/>
  <c r="Q5119"/>
  <c r="P5119"/>
  <c r="O5119"/>
  <c r="N5119"/>
  <c r="M5119"/>
  <c r="L5119"/>
  <c r="K5119"/>
  <c r="J5119"/>
  <c r="I5119"/>
  <c r="R5118"/>
  <c r="Q5118"/>
  <c r="P5118"/>
  <c r="O5118"/>
  <c r="N5118"/>
  <c r="M5118"/>
  <c r="L5118"/>
  <c r="K5118"/>
  <c r="J5118"/>
  <c r="I5118"/>
  <c r="R5117"/>
  <c r="Q5117"/>
  <c r="P5117"/>
  <c r="O5117"/>
  <c r="N5117"/>
  <c r="M5117"/>
  <c r="L5117"/>
  <c r="K5117"/>
  <c r="J5117"/>
  <c r="I5117"/>
  <c r="R5116"/>
  <c r="Q5116"/>
  <c r="P5116"/>
  <c r="O5116"/>
  <c r="N5116"/>
  <c r="M5116"/>
  <c r="L5116"/>
  <c r="K5116"/>
  <c r="J5116"/>
  <c r="I5116"/>
  <c r="R5115"/>
  <c r="Q5115"/>
  <c r="P5115"/>
  <c r="O5115"/>
  <c r="N5115"/>
  <c r="M5115"/>
  <c r="L5115"/>
  <c r="K5115"/>
  <c r="J5115"/>
  <c r="I5115"/>
  <c r="R5114"/>
  <c r="Q5114"/>
  <c r="P5114"/>
  <c r="O5114"/>
  <c r="N5114"/>
  <c r="M5114"/>
  <c r="L5114"/>
  <c r="K5114"/>
  <c r="J5114"/>
  <c r="I5114"/>
  <c r="R5113"/>
  <c r="Q5113"/>
  <c r="P5113"/>
  <c r="O5113"/>
  <c r="N5113"/>
  <c r="M5113"/>
  <c r="L5113"/>
  <c r="K5113"/>
  <c r="J5113"/>
  <c r="I5113"/>
  <c r="R5112"/>
  <c r="Q5112"/>
  <c r="P5112"/>
  <c r="O5112"/>
  <c r="N5112"/>
  <c r="M5112"/>
  <c r="L5112"/>
  <c r="K5112"/>
  <c r="J5112"/>
  <c r="I5112"/>
  <c r="R5111"/>
  <c r="Q5111"/>
  <c r="P5111"/>
  <c r="O5111"/>
  <c r="N5111"/>
  <c r="M5111"/>
  <c r="L5111"/>
  <c r="K5111"/>
  <c r="J5111"/>
  <c r="I5111"/>
  <c r="R5110"/>
  <c r="Q5110"/>
  <c r="P5110"/>
  <c r="O5110"/>
  <c r="N5110"/>
  <c r="M5110"/>
  <c r="L5110"/>
  <c r="K5110"/>
  <c r="J5110"/>
  <c r="I5110"/>
  <c r="R5109"/>
  <c r="Q5109"/>
  <c r="P5109"/>
  <c r="O5109"/>
  <c r="N5109"/>
  <c r="M5109"/>
  <c r="L5109"/>
  <c r="K5109"/>
  <c r="J5109"/>
  <c r="I5109"/>
  <c r="R5108"/>
  <c r="Q5108"/>
  <c r="P5108"/>
  <c r="O5108"/>
  <c r="N5108"/>
  <c r="M5108"/>
  <c r="L5108"/>
  <c r="K5108"/>
  <c r="J5108"/>
  <c r="I5108"/>
  <c r="R5107"/>
  <c r="Q5107"/>
  <c r="P5107"/>
  <c r="O5107"/>
  <c r="N5107"/>
  <c r="M5107"/>
  <c r="L5107"/>
  <c r="K5107"/>
  <c r="J5107"/>
  <c r="I5107"/>
  <c r="R5106"/>
  <c r="Q5106"/>
  <c r="P5106"/>
  <c r="O5106"/>
  <c r="N5106"/>
  <c r="M5106"/>
  <c r="L5106"/>
  <c r="K5106"/>
  <c r="J5106"/>
  <c r="I5106"/>
  <c r="R5105"/>
  <c r="Q5105"/>
  <c r="P5105"/>
  <c r="O5105"/>
  <c r="N5105"/>
  <c r="M5105"/>
  <c r="L5105"/>
  <c r="K5105"/>
  <c r="J5105"/>
  <c r="I5105"/>
  <c r="R5104"/>
  <c r="Q5104"/>
  <c r="P5104"/>
  <c r="O5104"/>
  <c r="N5104"/>
  <c r="M5104"/>
  <c r="L5104"/>
  <c r="K5104"/>
  <c r="J5104"/>
  <c r="I5104"/>
  <c r="R5103"/>
  <c r="Q5103"/>
  <c r="P5103"/>
  <c r="O5103"/>
  <c r="N5103"/>
  <c r="M5103"/>
  <c r="L5103"/>
  <c r="K5103"/>
  <c r="J5103"/>
  <c r="I5103"/>
  <c r="R5102"/>
  <c r="Q5102"/>
  <c r="P5102"/>
  <c r="O5102"/>
  <c r="N5102"/>
  <c r="M5102"/>
  <c r="L5102"/>
  <c r="K5102"/>
  <c r="J5102"/>
  <c r="I5102"/>
  <c r="R5101"/>
  <c r="Q5101"/>
  <c r="P5101"/>
  <c r="O5101"/>
  <c r="N5101"/>
  <c r="M5101"/>
  <c r="L5101"/>
  <c r="K5101"/>
  <c r="J5101"/>
  <c r="I5101"/>
  <c r="R5100"/>
  <c r="Q5100"/>
  <c r="P5100"/>
  <c r="O5100"/>
  <c r="N5100"/>
  <c r="M5100"/>
  <c r="L5100"/>
  <c r="K5100"/>
  <c r="J5100"/>
  <c r="I5100"/>
  <c r="R5099"/>
  <c r="Q5099"/>
  <c r="P5099"/>
  <c r="O5099"/>
  <c r="N5099"/>
  <c r="M5099"/>
  <c r="L5099"/>
  <c r="K5099"/>
  <c r="J5099"/>
  <c r="I5099"/>
  <c r="R5098"/>
  <c r="Q5098"/>
  <c r="P5098"/>
  <c r="O5098"/>
  <c r="N5098"/>
  <c r="M5098"/>
  <c r="L5098"/>
  <c r="K5098"/>
  <c r="J5098"/>
  <c r="I5098"/>
  <c r="R5097"/>
  <c r="Q5097"/>
  <c r="P5097"/>
  <c r="O5097"/>
  <c r="N5097"/>
  <c r="M5097"/>
  <c r="L5097"/>
  <c r="K5097"/>
  <c r="J5097"/>
  <c r="I5097"/>
  <c r="R5096"/>
  <c r="Q5096"/>
  <c r="P5096"/>
  <c r="O5096"/>
  <c r="N5096"/>
  <c r="M5096"/>
  <c r="L5096"/>
  <c r="K5096"/>
  <c r="J5096"/>
  <c r="I5096"/>
  <c r="R5095"/>
  <c r="Q5095"/>
  <c r="P5095"/>
  <c r="O5095"/>
  <c r="N5095"/>
  <c r="M5095"/>
  <c r="L5095"/>
  <c r="K5095"/>
  <c r="J5095"/>
  <c r="I5095"/>
  <c r="R5094"/>
  <c r="Q5094"/>
  <c r="P5094"/>
  <c r="O5094"/>
  <c r="N5094"/>
  <c r="M5094"/>
  <c r="L5094"/>
  <c r="K5094"/>
  <c r="J5094"/>
  <c r="I5094"/>
  <c r="R5093"/>
  <c r="Q5093"/>
  <c r="P5093"/>
  <c r="O5093"/>
  <c r="N5093"/>
  <c r="M5093"/>
  <c r="L5093"/>
  <c r="K5093"/>
  <c r="J5093"/>
  <c r="I5093"/>
  <c r="R5092"/>
  <c r="Q5092"/>
  <c r="P5092"/>
  <c r="O5092"/>
  <c r="N5092"/>
  <c r="M5092"/>
  <c r="L5092"/>
  <c r="K5092"/>
  <c r="J5092"/>
  <c r="I5092"/>
  <c r="R5091"/>
  <c r="Q5091"/>
  <c r="P5091"/>
  <c r="O5091"/>
  <c r="N5091"/>
  <c r="M5091"/>
  <c r="L5091"/>
  <c r="K5091"/>
  <c r="J5091"/>
  <c r="I5091"/>
  <c r="R5090"/>
  <c r="Q5090"/>
  <c r="P5090"/>
  <c r="O5090"/>
  <c r="N5090"/>
  <c r="M5090"/>
  <c r="L5090"/>
  <c r="K5090"/>
  <c r="J5090"/>
  <c r="I5090"/>
  <c r="R5089"/>
  <c r="Q5089"/>
  <c r="P5089"/>
  <c r="O5089"/>
  <c r="N5089"/>
  <c r="M5089"/>
  <c r="L5089"/>
  <c r="K5089"/>
  <c r="J5089"/>
  <c r="I5089"/>
  <c r="R5088"/>
  <c r="Q5088"/>
  <c r="P5088"/>
  <c r="O5088"/>
  <c r="N5088"/>
  <c r="M5088"/>
  <c r="L5088"/>
  <c r="K5088"/>
  <c r="J5088"/>
  <c r="I5088"/>
  <c r="R5087"/>
  <c r="Q5087"/>
  <c r="P5087"/>
  <c r="O5087"/>
  <c r="N5087"/>
  <c r="M5087"/>
  <c r="L5087"/>
  <c r="K5087"/>
  <c r="J5087"/>
  <c r="I5087"/>
  <c r="R5086"/>
  <c r="Q5086"/>
  <c r="P5086"/>
  <c r="O5086"/>
  <c r="N5086"/>
  <c r="M5086"/>
  <c r="L5086"/>
  <c r="K5086"/>
  <c r="J5086"/>
  <c r="I5086"/>
  <c r="R5085"/>
  <c r="Q5085"/>
  <c r="P5085"/>
  <c r="O5085"/>
  <c r="N5085"/>
  <c r="M5085"/>
  <c r="L5085"/>
  <c r="K5085"/>
  <c r="J5085"/>
  <c r="I5085"/>
  <c r="R5084"/>
  <c r="Q5084"/>
  <c r="P5084"/>
  <c r="O5084"/>
  <c r="N5084"/>
  <c r="M5084"/>
  <c r="L5084"/>
  <c r="K5084"/>
  <c r="J5084"/>
  <c r="I5084"/>
  <c r="R5083"/>
  <c r="Q5083"/>
  <c r="P5083"/>
  <c r="O5083"/>
  <c r="N5083"/>
  <c r="M5083"/>
  <c r="L5083"/>
  <c r="K5083"/>
  <c r="J5083"/>
  <c r="I5083"/>
  <c r="R5082"/>
  <c r="Q5082"/>
  <c r="P5082"/>
  <c r="O5082"/>
  <c r="N5082"/>
  <c r="M5082"/>
  <c r="L5082"/>
  <c r="K5082"/>
  <c r="J5082"/>
  <c r="I5082"/>
  <c r="R5081"/>
  <c r="Q5081"/>
  <c r="P5081"/>
  <c r="O5081"/>
  <c r="N5081"/>
  <c r="M5081"/>
  <c r="L5081"/>
  <c r="K5081"/>
  <c r="J5081"/>
  <c r="I5081"/>
  <c r="R5080"/>
  <c r="Q5080"/>
  <c r="P5080"/>
  <c r="O5080"/>
  <c r="N5080"/>
  <c r="M5080"/>
  <c r="L5080"/>
  <c r="K5080"/>
  <c r="J5080"/>
  <c r="I5080"/>
  <c r="R5079"/>
  <c r="Q5079"/>
  <c r="P5079"/>
  <c r="O5079"/>
  <c r="N5079"/>
  <c r="M5079"/>
  <c r="L5079"/>
  <c r="K5079"/>
  <c r="J5079"/>
  <c r="I5079"/>
  <c r="R5078"/>
  <c r="Q5078"/>
  <c r="P5078"/>
  <c r="O5078"/>
  <c r="N5078"/>
  <c r="M5078"/>
  <c r="L5078"/>
  <c r="K5078"/>
  <c r="J5078"/>
  <c r="I5078"/>
  <c r="R5077"/>
  <c r="Q5077"/>
  <c r="P5077"/>
  <c r="O5077"/>
  <c r="N5077"/>
  <c r="M5077"/>
  <c r="L5077"/>
  <c r="K5077"/>
  <c r="J5077"/>
  <c r="I5077"/>
  <c r="R5076"/>
  <c r="Q5076"/>
  <c r="P5076"/>
  <c r="O5076"/>
  <c r="N5076"/>
  <c r="M5076"/>
  <c r="L5076"/>
  <c r="K5076"/>
  <c r="J5076"/>
  <c r="I5076"/>
  <c r="R5075"/>
  <c r="Q5075"/>
  <c r="P5075"/>
  <c r="O5075"/>
  <c r="N5075"/>
  <c r="M5075"/>
  <c r="L5075"/>
  <c r="K5075"/>
  <c r="J5075"/>
  <c r="I5075"/>
  <c r="R5074"/>
  <c r="Q5074"/>
  <c r="P5074"/>
  <c r="O5074"/>
  <c r="N5074"/>
  <c r="M5074"/>
  <c r="L5074"/>
  <c r="K5074"/>
  <c r="J5074"/>
  <c r="I5074"/>
  <c r="R5073"/>
  <c r="Q5073"/>
  <c r="P5073"/>
  <c r="O5073"/>
  <c r="N5073"/>
  <c r="M5073"/>
  <c r="L5073"/>
  <c r="K5073"/>
  <c r="J5073"/>
  <c r="I5073"/>
  <c r="R5072"/>
  <c r="Q5072"/>
  <c r="P5072"/>
  <c r="O5072"/>
  <c r="N5072"/>
  <c r="M5072"/>
  <c r="L5072"/>
  <c r="K5072"/>
  <c r="J5072"/>
  <c r="I5072"/>
  <c r="R5071"/>
  <c r="Q5071"/>
  <c r="P5071"/>
  <c r="O5071"/>
  <c r="N5071"/>
  <c r="M5071"/>
  <c r="L5071"/>
  <c r="K5071"/>
  <c r="J5071"/>
  <c r="I5071"/>
  <c r="R5070"/>
  <c r="Q5070"/>
  <c r="P5070"/>
  <c r="O5070"/>
  <c r="N5070"/>
  <c r="M5070"/>
  <c r="L5070"/>
  <c r="K5070"/>
  <c r="J5070"/>
  <c r="I5070"/>
  <c r="R5069"/>
  <c r="Q5069"/>
  <c r="P5069"/>
  <c r="O5069"/>
  <c r="N5069"/>
  <c r="M5069"/>
  <c r="L5069"/>
  <c r="K5069"/>
  <c r="J5069"/>
  <c r="I5069"/>
  <c r="R5068"/>
  <c r="Q5068"/>
  <c r="P5068"/>
  <c r="O5068"/>
  <c r="N5068"/>
  <c r="M5068"/>
  <c r="L5068"/>
  <c r="K5068"/>
  <c r="J5068"/>
  <c r="I5068"/>
  <c r="R5067"/>
  <c r="Q5067"/>
  <c r="P5067"/>
  <c r="O5067"/>
  <c r="N5067"/>
  <c r="M5067"/>
  <c r="L5067"/>
  <c r="K5067"/>
  <c r="J5067"/>
  <c r="I5067"/>
  <c r="R5066"/>
  <c r="Q5066"/>
  <c r="P5066"/>
  <c r="O5066"/>
  <c r="N5066"/>
  <c r="M5066"/>
  <c r="L5066"/>
  <c r="K5066"/>
  <c r="J5066"/>
  <c r="I5066"/>
  <c r="R5065"/>
  <c r="Q5065"/>
  <c r="P5065"/>
  <c r="O5065"/>
  <c r="N5065"/>
  <c r="M5065"/>
  <c r="L5065"/>
  <c r="K5065"/>
  <c r="J5065"/>
  <c r="I5065"/>
  <c r="R5064"/>
  <c r="Q5064"/>
  <c r="P5064"/>
  <c r="O5064"/>
  <c r="N5064"/>
  <c r="M5064"/>
  <c r="L5064"/>
  <c r="K5064"/>
  <c r="J5064"/>
  <c r="I5064"/>
  <c r="R5063"/>
  <c r="Q5063"/>
  <c r="P5063"/>
  <c r="O5063"/>
  <c r="N5063"/>
  <c r="M5063"/>
  <c r="L5063"/>
  <c r="K5063"/>
  <c r="J5063"/>
  <c r="I5063"/>
  <c r="R5062"/>
  <c r="Q5062"/>
  <c r="P5062"/>
  <c r="O5062"/>
  <c r="N5062"/>
  <c r="M5062"/>
  <c r="L5062"/>
  <c r="K5062"/>
  <c r="J5062"/>
  <c r="I5062"/>
  <c r="R5061"/>
  <c r="Q5061"/>
  <c r="P5061"/>
  <c r="O5061"/>
  <c r="N5061"/>
  <c r="M5061"/>
  <c r="L5061"/>
  <c r="K5061"/>
  <c r="J5061"/>
  <c r="I5061"/>
  <c r="R5060"/>
  <c r="Q5060"/>
  <c r="P5060"/>
  <c r="O5060"/>
  <c r="N5060"/>
  <c r="M5060"/>
  <c r="L5060"/>
  <c r="K5060"/>
  <c r="J5060"/>
  <c r="I5060"/>
  <c r="R5059"/>
  <c r="Q5059"/>
  <c r="P5059"/>
  <c r="O5059"/>
  <c r="N5059"/>
  <c r="M5059"/>
  <c r="L5059"/>
  <c r="K5059"/>
  <c r="J5059"/>
  <c r="I5059"/>
  <c r="R5058"/>
  <c r="Q5058"/>
  <c r="P5058"/>
  <c r="O5058"/>
  <c r="N5058"/>
  <c r="M5058"/>
  <c r="L5058"/>
  <c r="K5058"/>
  <c r="J5058"/>
  <c r="I5058"/>
  <c r="R5057"/>
  <c r="Q5057"/>
  <c r="P5057"/>
  <c r="O5057"/>
  <c r="N5057"/>
  <c r="M5057"/>
  <c r="L5057"/>
  <c r="K5057"/>
  <c r="J5057"/>
  <c r="I5057"/>
  <c r="R5056"/>
  <c r="Q5056"/>
  <c r="P5056"/>
  <c r="O5056"/>
  <c r="N5056"/>
  <c r="M5056"/>
  <c r="L5056"/>
  <c r="K5056"/>
  <c r="J5056"/>
  <c r="I5056"/>
  <c r="R5055"/>
  <c r="Q5055"/>
  <c r="P5055"/>
  <c r="O5055"/>
  <c r="N5055"/>
  <c r="M5055"/>
  <c r="L5055"/>
  <c r="K5055"/>
  <c r="J5055"/>
  <c r="I5055"/>
  <c r="R5054"/>
  <c r="Q5054"/>
  <c r="P5054"/>
  <c r="O5054"/>
  <c r="N5054"/>
  <c r="M5054"/>
  <c r="L5054"/>
  <c r="K5054"/>
  <c r="J5054"/>
  <c r="I5054"/>
  <c r="R5053"/>
  <c r="Q5053"/>
  <c r="P5053"/>
  <c r="O5053"/>
  <c r="N5053"/>
  <c r="M5053"/>
  <c r="L5053"/>
  <c r="K5053"/>
  <c r="J5053"/>
  <c r="I5053"/>
  <c r="R5052"/>
  <c r="Q5052"/>
  <c r="P5052"/>
  <c r="O5052"/>
  <c r="N5052"/>
  <c r="M5052"/>
  <c r="L5052"/>
  <c r="K5052"/>
  <c r="J5052"/>
  <c r="I5052"/>
  <c r="R5051"/>
  <c r="Q5051"/>
  <c r="P5051"/>
  <c r="O5051"/>
  <c r="N5051"/>
  <c r="M5051"/>
  <c r="L5051"/>
  <c r="K5051"/>
  <c r="J5051"/>
  <c r="I5051"/>
  <c r="R5050"/>
  <c r="Q5050"/>
  <c r="P5050"/>
  <c r="O5050"/>
  <c r="N5050"/>
  <c r="M5050"/>
  <c r="L5050"/>
  <c r="K5050"/>
  <c r="J5050"/>
  <c r="I5050"/>
  <c r="R5049"/>
  <c r="Q5049"/>
  <c r="P5049"/>
  <c r="O5049"/>
  <c r="N5049"/>
  <c r="M5049"/>
  <c r="L5049"/>
  <c r="K5049"/>
  <c r="J5049"/>
  <c r="I5049"/>
  <c r="R5048"/>
  <c r="Q5048"/>
  <c r="P5048"/>
  <c r="O5048"/>
  <c r="N5048"/>
  <c r="M5048"/>
  <c r="L5048"/>
  <c r="K5048"/>
  <c r="J5048"/>
  <c r="I5048"/>
  <c r="R5047"/>
  <c r="Q5047"/>
  <c r="P5047"/>
  <c r="O5047"/>
  <c r="N5047"/>
  <c r="M5047"/>
  <c r="L5047"/>
  <c r="K5047"/>
  <c r="J5047"/>
  <c r="I5047"/>
  <c r="R5046"/>
  <c r="Q5046"/>
  <c r="P5046"/>
  <c r="O5046"/>
  <c r="N5046"/>
  <c r="M5046"/>
  <c r="L5046"/>
  <c r="K5046"/>
  <c r="J5046"/>
  <c r="I5046"/>
  <c r="R5045"/>
  <c r="Q5045"/>
  <c r="P5045"/>
  <c r="O5045"/>
  <c r="N5045"/>
  <c r="M5045"/>
  <c r="L5045"/>
  <c r="K5045"/>
  <c r="J5045"/>
  <c r="I5045"/>
  <c r="R5044"/>
  <c r="Q5044"/>
  <c r="P5044"/>
  <c r="O5044"/>
  <c r="N5044"/>
  <c r="M5044"/>
  <c r="L5044"/>
  <c r="K5044"/>
  <c r="J5044"/>
  <c r="I5044"/>
  <c r="R5043"/>
  <c r="Q5043"/>
  <c r="P5043"/>
  <c r="O5043"/>
  <c r="N5043"/>
  <c r="M5043"/>
  <c r="L5043"/>
  <c r="K5043"/>
  <c r="J5043"/>
  <c r="I5043"/>
  <c r="R5042"/>
  <c r="Q5042"/>
  <c r="P5042"/>
  <c r="O5042"/>
  <c r="N5042"/>
  <c r="M5042"/>
  <c r="L5042"/>
  <c r="K5042"/>
  <c r="J5042"/>
  <c r="I5042"/>
  <c r="R5041"/>
  <c r="Q5041"/>
  <c r="P5041"/>
  <c r="O5041"/>
  <c r="N5041"/>
  <c r="M5041"/>
  <c r="L5041"/>
  <c r="K5041"/>
  <c r="J5041"/>
  <c r="I5041"/>
  <c r="R5040"/>
  <c r="Q5040"/>
  <c r="P5040"/>
  <c r="O5040"/>
  <c r="N5040"/>
  <c r="M5040"/>
  <c r="L5040"/>
  <c r="K5040"/>
  <c r="J5040"/>
  <c r="I5040"/>
  <c r="R5039"/>
  <c r="Q5039"/>
  <c r="P5039"/>
  <c r="O5039"/>
  <c r="N5039"/>
  <c r="M5039"/>
  <c r="L5039"/>
  <c r="K5039"/>
  <c r="J5039"/>
  <c r="I5039"/>
  <c r="R5038"/>
  <c r="Q5038"/>
  <c r="P5038"/>
  <c r="O5038"/>
  <c r="N5038"/>
  <c r="M5038"/>
  <c r="L5038"/>
  <c r="K5038"/>
  <c r="J5038"/>
  <c r="I5038"/>
  <c r="R5037"/>
  <c r="Q5037"/>
  <c r="P5037"/>
  <c r="O5037"/>
  <c r="N5037"/>
  <c r="M5037"/>
  <c r="L5037"/>
  <c r="K5037"/>
  <c r="J5037"/>
  <c r="I5037"/>
  <c r="R5036"/>
  <c r="Q5036"/>
  <c r="P5036"/>
  <c r="O5036"/>
  <c r="N5036"/>
  <c r="M5036"/>
  <c r="L5036"/>
  <c r="K5036"/>
  <c r="J5036"/>
  <c r="I5036"/>
  <c r="R5035"/>
  <c r="Q5035"/>
  <c r="P5035"/>
  <c r="O5035"/>
  <c r="N5035"/>
  <c r="M5035"/>
  <c r="L5035"/>
  <c r="K5035"/>
  <c r="J5035"/>
  <c r="I5035"/>
  <c r="R5034"/>
  <c r="Q5034"/>
  <c r="P5034"/>
  <c r="O5034"/>
  <c r="N5034"/>
  <c r="M5034"/>
  <c r="L5034"/>
  <c r="K5034"/>
  <c r="J5034"/>
  <c r="I5034"/>
  <c r="R5033"/>
  <c r="Q5033"/>
  <c r="P5033"/>
  <c r="O5033"/>
  <c r="N5033"/>
  <c r="M5033"/>
  <c r="L5033"/>
  <c r="K5033"/>
  <c r="J5033"/>
  <c r="I5033"/>
  <c r="R5032"/>
  <c r="Q5032"/>
  <c r="P5032"/>
  <c r="O5032"/>
  <c r="N5032"/>
  <c r="M5032"/>
  <c r="L5032"/>
  <c r="K5032"/>
  <c r="J5032"/>
  <c r="I5032"/>
  <c r="R5031"/>
  <c r="Q5031"/>
  <c r="P5031"/>
  <c r="O5031"/>
  <c r="N5031"/>
  <c r="M5031"/>
  <c r="L5031"/>
  <c r="K5031"/>
  <c r="J5031"/>
  <c r="I5031"/>
  <c r="R5030"/>
  <c r="Q5030"/>
  <c r="P5030"/>
  <c r="O5030"/>
  <c r="N5030"/>
  <c r="M5030"/>
  <c r="L5030"/>
  <c r="K5030"/>
  <c r="J5030"/>
  <c r="I5030"/>
  <c r="R5029"/>
  <c r="Q5029"/>
  <c r="P5029"/>
  <c r="O5029"/>
  <c r="N5029"/>
  <c r="M5029"/>
  <c r="L5029"/>
  <c r="K5029"/>
  <c r="J5029"/>
  <c r="I5029"/>
  <c r="R5028"/>
  <c r="Q5028"/>
  <c r="P5028"/>
  <c r="O5028"/>
  <c r="N5028"/>
  <c r="M5028"/>
  <c r="L5028"/>
  <c r="K5028"/>
  <c r="J5028"/>
  <c r="I5028"/>
  <c r="R5027"/>
  <c r="Q5027"/>
  <c r="P5027"/>
  <c r="O5027"/>
  <c r="N5027"/>
  <c r="M5027"/>
  <c r="L5027"/>
  <c r="K5027"/>
  <c r="J5027"/>
  <c r="I5027"/>
  <c r="R5026"/>
  <c r="Q5026"/>
  <c r="P5026"/>
  <c r="O5026"/>
  <c r="N5026"/>
  <c r="M5026"/>
  <c r="L5026"/>
  <c r="K5026"/>
  <c r="J5026"/>
  <c r="I5026"/>
  <c r="R5025"/>
  <c r="Q5025"/>
  <c r="P5025"/>
  <c r="O5025"/>
  <c r="N5025"/>
  <c r="M5025"/>
  <c r="L5025"/>
  <c r="K5025"/>
  <c r="J5025"/>
  <c r="I5025"/>
  <c r="R5024"/>
  <c r="Q5024"/>
  <c r="P5024"/>
  <c r="O5024"/>
  <c r="N5024"/>
  <c r="M5024"/>
  <c r="L5024"/>
  <c r="K5024"/>
  <c r="J5024"/>
  <c r="I5024"/>
  <c r="R5023"/>
  <c r="Q5023"/>
  <c r="P5023"/>
  <c r="O5023"/>
  <c r="N5023"/>
  <c r="M5023"/>
  <c r="L5023"/>
  <c r="K5023"/>
  <c r="J5023"/>
  <c r="I5023"/>
  <c r="R5022"/>
  <c r="Q5022"/>
  <c r="P5022"/>
  <c r="O5022"/>
  <c r="N5022"/>
  <c r="M5022"/>
  <c r="L5022"/>
  <c r="K5022"/>
  <c r="J5022"/>
  <c r="I5022"/>
  <c r="R5021"/>
  <c r="Q5021"/>
  <c r="P5021"/>
  <c r="O5021"/>
  <c r="N5021"/>
  <c r="M5021"/>
  <c r="L5021"/>
  <c r="K5021"/>
  <c r="J5021"/>
  <c r="I5021"/>
  <c r="R5020"/>
  <c r="Q5020"/>
  <c r="P5020"/>
  <c r="O5020"/>
  <c r="N5020"/>
  <c r="M5020"/>
  <c r="L5020"/>
  <c r="K5020"/>
  <c r="J5020"/>
  <c r="I5020"/>
  <c r="R5019"/>
  <c r="Q5019"/>
  <c r="P5019"/>
  <c r="O5019"/>
  <c r="N5019"/>
  <c r="M5019"/>
  <c r="L5019"/>
  <c r="K5019"/>
  <c r="J5019"/>
  <c r="I5019"/>
  <c r="R5018"/>
  <c r="Q5018"/>
  <c r="P5018"/>
  <c r="O5018"/>
  <c r="N5018"/>
  <c r="M5018"/>
  <c r="L5018"/>
  <c r="K5018"/>
  <c r="J5018"/>
  <c r="I5018"/>
  <c r="R5017"/>
  <c r="Q5017"/>
  <c r="P5017"/>
  <c r="O5017"/>
  <c r="N5017"/>
  <c r="M5017"/>
  <c r="L5017"/>
  <c r="K5017"/>
  <c r="J5017"/>
  <c r="I5017"/>
  <c r="R5016"/>
  <c r="Q5016"/>
  <c r="P5016"/>
  <c r="O5016"/>
  <c r="N5016"/>
  <c r="M5016"/>
  <c r="L5016"/>
  <c r="K5016"/>
  <c r="J5016"/>
  <c r="I5016"/>
  <c r="R5015"/>
  <c r="Q5015"/>
  <c r="P5015"/>
  <c r="O5015"/>
  <c r="N5015"/>
  <c r="M5015"/>
  <c r="L5015"/>
  <c r="K5015"/>
  <c r="J5015"/>
  <c r="I5015"/>
  <c r="R5014"/>
  <c r="Q5014"/>
  <c r="P5014"/>
  <c r="O5014"/>
  <c r="N5014"/>
  <c r="M5014"/>
  <c r="L5014"/>
  <c r="K5014"/>
  <c r="J5014"/>
  <c r="I5014"/>
  <c r="R5013"/>
  <c r="Q5013"/>
  <c r="P5013"/>
  <c r="O5013"/>
  <c r="N5013"/>
  <c r="M5013"/>
  <c r="L5013"/>
  <c r="K5013"/>
  <c r="J5013"/>
  <c r="I5013"/>
  <c r="R5012"/>
  <c r="Q5012"/>
  <c r="P5012"/>
  <c r="O5012"/>
  <c r="N5012"/>
  <c r="M5012"/>
  <c r="L5012"/>
  <c r="K5012"/>
  <c r="J5012"/>
  <c r="I5012"/>
  <c r="R5011"/>
  <c r="Q5011"/>
  <c r="P5011"/>
  <c r="O5011"/>
  <c r="N5011"/>
  <c r="M5011"/>
  <c r="L5011"/>
  <c r="K5011"/>
  <c r="J5011"/>
  <c r="I5011"/>
  <c r="R5010"/>
  <c r="Q5010"/>
  <c r="P5010"/>
  <c r="O5010"/>
  <c r="N5010"/>
  <c r="M5010"/>
  <c r="L5010"/>
  <c r="K5010"/>
  <c r="J5010"/>
  <c r="I5010"/>
  <c r="R5009"/>
  <c r="Q5009"/>
  <c r="P5009"/>
  <c r="O5009"/>
  <c r="N5009"/>
  <c r="M5009"/>
  <c r="L5009"/>
  <c r="K5009"/>
  <c r="J5009"/>
  <c r="I5009"/>
  <c r="R5008"/>
  <c r="Q5008"/>
  <c r="P5008"/>
  <c r="O5008"/>
  <c r="N5008"/>
  <c r="M5008"/>
  <c r="L5008"/>
  <c r="K5008"/>
  <c r="J5008"/>
  <c r="I5008"/>
  <c r="R5007"/>
  <c r="Q5007"/>
  <c r="P5007"/>
  <c r="O5007"/>
  <c r="N5007"/>
  <c r="M5007"/>
  <c r="L5007"/>
  <c r="K5007"/>
  <c r="J5007"/>
  <c r="I5007"/>
  <c r="R5006"/>
  <c r="Q5006"/>
  <c r="P5006"/>
  <c r="O5006"/>
  <c r="N5006"/>
  <c r="M5006"/>
  <c r="L5006"/>
  <c r="K5006"/>
  <c r="J5006"/>
  <c r="I5006"/>
  <c r="R5005"/>
  <c r="Q5005"/>
  <c r="P5005"/>
  <c r="O5005"/>
  <c r="N5005"/>
  <c r="M5005"/>
  <c r="L5005"/>
  <c r="K5005"/>
  <c r="J5005"/>
  <c r="I5005"/>
  <c r="R5004"/>
  <c r="Q5004"/>
  <c r="P5004"/>
  <c r="O5004"/>
  <c r="N5004"/>
  <c r="M5004"/>
  <c r="L5004"/>
  <c r="K5004"/>
  <c r="J5004"/>
  <c r="I5004"/>
  <c r="R5003"/>
  <c r="Q5003"/>
  <c r="P5003"/>
  <c r="O5003"/>
  <c r="N5003"/>
  <c r="M5003"/>
  <c r="L5003"/>
  <c r="K5003"/>
  <c r="J5003"/>
  <c r="I5003"/>
  <c r="R5002"/>
  <c r="Q5002"/>
  <c r="P5002"/>
  <c r="O5002"/>
  <c r="N5002"/>
  <c r="M5002"/>
  <c r="L5002"/>
  <c r="K5002"/>
  <c r="J5002"/>
  <c r="I5002"/>
  <c r="R5001"/>
  <c r="Q5001"/>
  <c r="P5001"/>
  <c r="O5001"/>
  <c r="N5001"/>
  <c r="M5001"/>
  <c r="L5001"/>
  <c r="K5001"/>
  <c r="J5001"/>
  <c r="I5001"/>
  <c r="R5000"/>
  <c r="Q5000"/>
  <c r="P5000"/>
  <c r="O5000"/>
  <c r="N5000"/>
  <c r="M5000"/>
  <c r="L5000"/>
  <c r="K5000"/>
  <c r="J5000"/>
  <c r="I5000"/>
  <c r="R4999"/>
  <c r="Q4999"/>
  <c r="P4999"/>
  <c r="O4999"/>
  <c r="N4999"/>
  <c r="M4999"/>
  <c r="L4999"/>
  <c r="K4999"/>
  <c r="J4999"/>
  <c r="I4999"/>
  <c r="R4998"/>
  <c r="Q4998"/>
  <c r="P4998"/>
  <c r="O4998"/>
  <c r="N4998"/>
  <c r="M4998"/>
  <c r="L4998"/>
  <c r="K4998"/>
  <c r="J4998"/>
  <c r="I4998"/>
  <c r="R4997"/>
  <c r="Q4997"/>
  <c r="P4997"/>
  <c r="O4997"/>
  <c r="N4997"/>
  <c r="M4997"/>
  <c r="L4997"/>
  <c r="K4997"/>
  <c r="J4997"/>
  <c r="I4997"/>
  <c r="R4996"/>
  <c r="Q4996"/>
  <c r="P4996"/>
  <c r="O4996"/>
  <c r="N4996"/>
  <c r="M4996"/>
  <c r="L4996"/>
  <c r="K4996"/>
  <c r="J4996"/>
  <c r="I4996"/>
  <c r="R4995"/>
  <c r="Q4995"/>
  <c r="P4995"/>
  <c r="O4995"/>
  <c r="N4995"/>
  <c r="M4995"/>
  <c r="L4995"/>
  <c r="K4995"/>
  <c r="J4995"/>
  <c r="I4995"/>
  <c r="R4994"/>
  <c r="Q4994"/>
  <c r="P4994"/>
  <c r="O4994"/>
  <c r="N4994"/>
  <c r="M4994"/>
  <c r="L4994"/>
  <c r="K4994"/>
  <c r="J4994"/>
  <c r="I4994"/>
  <c r="R4993"/>
  <c r="Q4993"/>
  <c r="P4993"/>
  <c r="O4993"/>
  <c r="N4993"/>
  <c r="M4993"/>
  <c r="L4993"/>
  <c r="K4993"/>
  <c r="J4993"/>
  <c r="I4993"/>
  <c r="R4992"/>
  <c r="Q4992"/>
  <c r="P4992"/>
  <c r="O4992"/>
  <c r="N4992"/>
  <c r="M4992"/>
  <c r="L4992"/>
  <c r="K4992"/>
  <c r="J4992"/>
  <c r="I4992"/>
  <c r="R4991"/>
  <c r="Q4991"/>
  <c r="P4991"/>
  <c r="O4991"/>
  <c r="N4991"/>
  <c r="M4991"/>
  <c r="L4991"/>
  <c r="K4991"/>
  <c r="J4991"/>
  <c r="I4991"/>
  <c r="R4990"/>
  <c r="Q4990"/>
  <c r="P4990"/>
  <c r="O4990"/>
  <c r="N4990"/>
  <c r="M4990"/>
  <c r="L4990"/>
  <c r="K4990"/>
  <c r="J4990"/>
  <c r="I4990"/>
  <c r="R4989"/>
  <c r="Q4989"/>
  <c r="P4989"/>
  <c r="O4989"/>
  <c r="N4989"/>
  <c r="M4989"/>
  <c r="L4989"/>
  <c r="K4989"/>
  <c r="J4989"/>
  <c r="I4989"/>
  <c r="R4988"/>
  <c r="Q4988"/>
  <c r="P4988"/>
  <c r="O4988"/>
  <c r="N4988"/>
  <c r="M4988"/>
  <c r="L4988"/>
  <c r="K4988"/>
  <c r="J4988"/>
  <c r="I4988"/>
  <c r="R4987"/>
  <c r="Q4987"/>
  <c r="P4987"/>
  <c r="O4987"/>
  <c r="N4987"/>
  <c r="M4987"/>
  <c r="L4987"/>
  <c r="K4987"/>
  <c r="J4987"/>
  <c r="I4987"/>
  <c r="R4986"/>
  <c r="Q4986"/>
  <c r="P4986"/>
  <c r="O4986"/>
  <c r="N4986"/>
  <c r="M4986"/>
  <c r="L4986"/>
  <c r="K4986"/>
  <c r="J4986"/>
  <c r="I4986"/>
  <c r="R4985"/>
  <c r="Q4985"/>
  <c r="P4985"/>
  <c r="O4985"/>
  <c r="N4985"/>
  <c r="M4985"/>
  <c r="L4985"/>
  <c r="K4985"/>
  <c r="J4985"/>
  <c r="I4985"/>
  <c r="R4984"/>
  <c r="Q4984"/>
  <c r="P4984"/>
  <c r="O4984"/>
  <c r="N4984"/>
  <c r="M4984"/>
  <c r="L4984"/>
  <c r="K4984"/>
  <c r="J4984"/>
  <c r="I4984"/>
  <c r="R4983"/>
  <c r="Q4983"/>
  <c r="P4983"/>
  <c r="O4983"/>
  <c r="N4983"/>
  <c r="M4983"/>
  <c r="L4983"/>
  <c r="K4983"/>
  <c r="J4983"/>
  <c r="I4983"/>
  <c r="R4982"/>
  <c r="Q4982"/>
  <c r="P4982"/>
  <c r="O4982"/>
  <c r="N4982"/>
  <c r="M4982"/>
  <c r="L4982"/>
  <c r="K4982"/>
  <c r="J4982"/>
  <c r="I4982"/>
  <c r="R4981"/>
  <c r="Q4981"/>
  <c r="P4981"/>
  <c r="O4981"/>
  <c r="N4981"/>
  <c r="M4981"/>
  <c r="L4981"/>
  <c r="K4981"/>
  <c r="J4981"/>
  <c r="I4981"/>
  <c r="R4980"/>
  <c r="Q4980"/>
  <c r="P4980"/>
  <c r="O4980"/>
  <c r="N4980"/>
  <c r="M4980"/>
  <c r="L4980"/>
  <c r="K4980"/>
  <c r="J4980"/>
  <c r="I4980"/>
  <c r="R4979"/>
  <c r="Q4979"/>
  <c r="P4979"/>
  <c r="O4979"/>
  <c r="N4979"/>
  <c r="M4979"/>
  <c r="L4979"/>
  <c r="K4979"/>
  <c r="J4979"/>
  <c r="I4979"/>
  <c r="R4978"/>
  <c r="Q4978"/>
  <c r="P4978"/>
  <c r="O4978"/>
  <c r="N4978"/>
  <c r="M4978"/>
  <c r="L4978"/>
  <c r="K4978"/>
  <c r="J4978"/>
  <c r="I4978"/>
  <c r="R4977"/>
  <c r="Q4977"/>
  <c r="P4977"/>
  <c r="O4977"/>
  <c r="N4977"/>
  <c r="M4977"/>
  <c r="L4977"/>
  <c r="K4977"/>
  <c r="J4977"/>
  <c r="I4977"/>
  <c r="R4976"/>
  <c r="Q4976"/>
  <c r="P4976"/>
  <c r="O4976"/>
  <c r="N4976"/>
  <c r="M4976"/>
  <c r="L4976"/>
  <c r="K4976"/>
  <c r="J4976"/>
  <c r="I4976"/>
  <c r="R4975"/>
  <c r="Q4975"/>
  <c r="P4975"/>
  <c r="O4975"/>
  <c r="N4975"/>
  <c r="M4975"/>
  <c r="L4975"/>
  <c r="K4975"/>
  <c r="J4975"/>
  <c r="I4975"/>
  <c r="R4974"/>
  <c r="Q4974"/>
  <c r="P4974"/>
  <c r="O4974"/>
  <c r="N4974"/>
  <c r="M4974"/>
  <c r="L4974"/>
  <c r="K4974"/>
  <c r="J4974"/>
  <c r="I4974"/>
  <c r="R4973"/>
  <c r="Q4973"/>
  <c r="P4973"/>
  <c r="O4973"/>
  <c r="N4973"/>
  <c r="M4973"/>
  <c r="L4973"/>
  <c r="K4973"/>
  <c r="J4973"/>
  <c r="I4973"/>
  <c r="R4972"/>
  <c r="Q4972"/>
  <c r="P4972"/>
  <c r="O4972"/>
  <c r="N4972"/>
  <c r="M4972"/>
  <c r="L4972"/>
  <c r="K4972"/>
  <c r="J4972"/>
  <c r="I4972"/>
  <c r="R4971"/>
  <c r="Q4971"/>
  <c r="P4971"/>
  <c r="O4971"/>
  <c r="N4971"/>
  <c r="M4971"/>
  <c r="L4971"/>
  <c r="K4971"/>
  <c r="J4971"/>
  <c r="I4971"/>
  <c r="R4970"/>
  <c r="Q4970"/>
  <c r="P4970"/>
  <c r="O4970"/>
  <c r="N4970"/>
  <c r="M4970"/>
  <c r="L4970"/>
  <c r="K4970"/>
  <c r="J4970"/>
  <c r="I4970"/>
  <c r="R4969"/>
  <c r="Q4969"/>
  <c r="P4969"/>
  <c r="O4969"/>
  <c r="N4969"/>
  <c r="M4969"/>
  <c r="L4969"/>
  <c r="K4969"/>
  <c r="J4969"/>
  <c r="I4969"/>
  <c r="R4968"/>
  <c r="Q4968"/>
  <c r="P4968"/>
  <c r="O4968"/>
  <c r="N4968"/>
  <c r="M4968"/>
  <c r="L4968"/>
  <c r="K4968"/>
  <c r="J4968"/>
  <c r="I4968"/>
  <c r="R4967"/>
  <c r="Q4967"/>
  <c r="P4967"/>
  <c r="O4967"/>
  <c r="N4967"/>
  <c r="M4967"/>
  <c r="L4967"/>
  <c r="K4967"/>
  <c r="J4967"/>
  <c r="I4967"/>
  <c r="R4966"/>
  <c r="Q4966"/>
  <c r="P4966"/>
  <c r="O4966"/>
  <c r="N4966"/>
  <c r="M4966"/>
  <c r="L4966"/>
  <c r="K4966"/>
  <c r="J4966"/>
  <c r="I4966"/>
  <c r="R4965"/>
  <c r="Q4965"/>
  <c r="P4965"/>
  <c r="O4965"/>
  <c r="N4965"/>
  <c r="M4965"/>
  <c r="L4965"/>
  <c r="K4965"/>
  <c r="J4965"/>
  <c r="I4965"/>
  <c r="R4964"/>
  <c r="Q4964"/>
  <c r="P4964"/>
  <c r="O4964"/>
  <c r="N4964"/>
  <c r="M4964"/>
  <c r="L4964"/>
  <c r="K4964"/>
  <c r="J4964"/>
  <c r="I4964"/>
  <c r="R4963"/>
  <c r="Q4963"/>
  <c r="P4963"/>
  <c r="O4963"/>
  <c r="N4963"/>
  <c r="M4963"/>
  <c r="L4963"/>
  <c r="K4963"/>
  <c r="J4963"/>
  <c r="I4963"/>
  <c r="R4962"/>
  <c r="Q4962"/>
  <c r="P4962"/>
  <c r="O4962"/>
  <c r="N4962"/>
  <c r="M4962"/>
  <c r="L4962"/>
  <c r="K4962"/>
  <c r="J4962"/>
  <c r="I4962"/>
  <c r="R4961"/>
  <c r="Q4961"/>
  <c r="P4961"/>
  <c r="O4961"/>
  <c r="N4961"/>
  <c r="M4961"/>
  <c r="L4961"/>
  <c r="K4961"/>
  <c r="J4961"/>
  <c r="I4961"/>
  <c r="R4960"/>
  <c r="Q4960"/>
  <c r="P4960"/>
  <c r="O4960"/>
  <c r="N4960"/>
  <c r="M4960"/>
  <c r="L4960"/>
  <c r="K4960"/>
  <c r="J4960"/>
  <c r="I4960"/>
  <c r="R4959"/>
  <c r="Q4959"/>
  <c r="P4959"/>
  <c r="O4959"/>
  <c r="N4959"/>
  <c r="M4959"/>
  <c r="L4959"/>
  <c r="K4959"/>
  <c r="J4959"/>
  <c r="I4959"/>
  <c r="R4958"/>
  <c r="Q4958"/>
  <c r="P4958"/>
  <c r="O4958"/>
  <c r="N4958"/>
  <c r="M4958"/>
  <c r="L4958"/>
  <c r="K4958"/>
  <c r="J4958"/>
  <c r="I4958"/>
  <c r="R4957"/>
  <c r="Q4957"/>
  <c r="P4957"/>
  <c r="O4957"/>
  <c r="N4957"/>
  <c r="M4957"/>
  <c r="L4957"/>
  <c r="K4957"/>
  <c r="J4957"/>
  <c r="I4957"/>
  <c r="R4956"/>
  <c r="Q4956"/>
  <c r="P4956"/>
  <c r="O4956"/>
  <c r="N4956"/>
  <c r="M4956"/>
  <c r="L4956"/>
  <c r="K4956"/>
  <c r="J4956"/>
  <c r="I4956"/>
  <c r="R4955"/>
  <c r="Q4955"/>
  <c r="P4955"/>
  <c r="O4955"/>
  <c r="N4955"/>
  <c r="M4955"/>
  <c r="L4955"/>
  <c r="K4955"/>
  <c r="J4955"/>
  <c r="I4955"/>
  <c r="R4954"/>
  <c r="Q4954"/>
  <c r="P4954"/>
  <c r="O4954"/>
  <c r="N4954"/>
  <c r="M4954"/>
  <c r="L4954"/>
  <c r="K4954"/>
  <c r="J4954"/>
  <c r="I4954"/>
  <c r="R4953"/>
  <c r="Q4953"/>
  <c r="P4953"/>
  <c r="O4953"/>
  <c r="N4953"/>
  <c r="M4953"/>
  <c r="L4953"/>
  <c r="K4953"/>
  <c r="J4953"/>
  <c r="I4953"/>
  <c r="R4952"/>
  <c r="Q4952"/>
  <c r="P4952"/>
  <c r="O4952"/>
  <c r="N4952"/>
  <c r="M4952"/>
  <c r="L4952"/>
  <c r="K4952"/>
  <c r="J4952"/>
  <c r="I4952"/>
  <c r="R4951"/>
  <c r="Q4951"/>
  <c r="P4951"/>
  <c r="O4951"/>
  <c r="N4951"/>
  <c r="M4951"/>
  <c r="L4951"/>
  <c r="K4951"/>
  <c r="J4951"/>
  <c r="I4951"/>
  <c r="R4950"/>
  <c r="Q4950"/>
  <c r="P4950"/>
  <c r="O4950"/>
  <c r="N4950"/>
  <c r="M4950"/>
  <c r="L4950"/>
  <c r="K4950"/>
  <c r="J4950"/>
  <c r="I4950"/>
  <c r="R4949"/>
  <c r="Q4949"/>
  <c r="P4949"/>
  <c r="O4949"/>
  <c r="N4949"/>
  <c r="M4949"/>
  <c r="L4949"/>
  <c r="K4949"/>
  <c r="J4949"/>
  <c r="I4949"/>
  <c r="R4948"/>
  <c r="Q4948"/>
  <c r="P4948"/>
  <c r="O4948"/>
  <c r="N4948"/>
  <c r="M4948"/>
  <c r="L4948"/>
  <c r="K4948"/>
  <c r="J4948"/>
  <c r="I4948"/>
  <c r="R4947"/>
  <c r="Q4947"/>
  <c r="P4947"/>
  <c r="O4947"/>
  <c r="N4947"/>
  <c r="M4947"/>
  <c r="L4947"/>
  <c r="K4947"/>
  <c r="J4947"/>
  <c r="I4947"/>
  <c r="R4946"/>
  <c r="Q4946"/>
  <c r="P4946"/>
  <c r="O4946"/>
  <c r="N4946"/>
  <c r="M4946"/>
  <c r="L4946"/>
  <c r="K4946"/>
  <c r="J4946"/>
  <c r="I4946"/>
  <c r="R4945"/>
  <c r="Q4945"/>
  <c r="P4945"/>
  <c r="O4945"/>
  <c r="N4945"/>
  <c r="M4945"/>
  <c r="L4945"/>
  <c r="K4945"/>
  <c r="J4945"/>
  <c r="I4945"/>
  <c r="R4944"/>
  <c r="Q4944"/>
  <c r="P4944"/>
  <c r="O4944"/>
  <c r="N4944"/>
  <c r="M4944"/>
  <c r="L4944"/>
  <c r="K4944"/>
  <c r="J4944"/>
  <c r="I4944"/>
  <c r="R4943"/>
  <c r="Q4943"/>
  <c r="P4943"/>
  <c r="O4943"/>
  <c r="N4943"/>
  <c r="M4943"/>
  <c r="L4943"/>
  <c r="K4943"/>
  <c r="J4943"/>
  <c r="I4943"/>
  <c r="R4942"/>
  <c r="Q4942"/>
  <c r="P4942"/>
  <c r="O4942"/>
  <c r="N4942"/>
  <c r="M4942"/>
  <c r="L4942"/>
  <c r="K4942"/>
  <c r="J4942"/>
  <c r="I4942"/>
  <c r="R4941"/>
  <c r="Q4941"/>
  <c r="P4941"/>
  <c r="O4941"/>
  <c r="N4941"/>
  <c r="M4941"/>
  <c r="L4941"/>
  <c r="K4941"/>
  <c r="J4941"/>
  <c r="I4941"/>
  <c r="R4940"/>
  <c r="Q4940"/>
  <c r="P4940"/>
  <c r="O4940"/>
  <c r="N4940"/>
  <c r="M4940"/>
  <c r="L4940"/>
  <c r="K4940"/>
  <c r="J4940"/>
  <c r="I4940"/>
  <c r="R4939"/>
  <c r="Q4939"/>
  <c r="P4939"/>
  <c r="O4939"/>
  <c r="N4939"/>
  <c r="M4939"/>
  <c r="L4939"/>
  <c r="K4939"/>
  <c r="J4939"/>
  <c r="I4939"/>
  <c r="R4938"/>
  <c r="Q4938"/>
  <c r="P4938"/>
  <c r="O4938"/>
  <c r="N4938"/>
  <c r="M4938"/>
  <c r="L4938"/>
  <c r="K4938"/>
  <c r="J4938"/>
  <c r="I4938"/>
  <c r="R4937"/>
  <c r="Q4937"/>
  <c r="P4937"/>
  <c r="O4937"/>
  <c r="N4937"/>
  <c r="M4937"/>
  <c r="L4937"/>
  <c r="K4937"/>
  <c r="J4937"/>
  <c r="I4937"/>
  <c r="R4936"/>
  <c r="Q4936"/>
  <c r="P4936"/>
  <c r="O4936"/>
  <c r="N4936"/>
  <c r="M4936"/>
  <c r="L4936"/>
  <c r="K4936"/>
  <c r="J4936"/>
  <c r="I4936"/>
  <c r="R4935"/>
  <c r="Q4935"/>
  <c r="P4935"/>
  <c r="O4935"/>
  <c r="N4935"/>
  <c r="M4935"/>
  <c r="L4935"/>
  <c r="K4935"/>
  <c r="J4935"/>
  <c r="I4935"/>
  <c r="R4934"/>
  <c r="Q4934"/>
  <c r="P4934"/>
  <c r="O4934"/>
  <c r="N4934"/>
  <c r="M4934"/>
  <c r="L4934"/>
  <c r="K4934"/>
  <c r="J4934"/>
  <c r="I4934"/>
  <c r="R4933"/>
  <c r="Q4933"/>
  <c r="P4933"/>
  <c r="O4933"/>
  <c r="N4933"/>
  <c r="M4933"/>
  <c r="L4933"/>
  <c r="K4933"/>
  <c r="J4933"/>
  <c r="I4933"/>
  <c r="R4932"/>
  <c r="Q4932"/>
  <c r="P4932"/>
  <c r="O4932"/>
  <c r="N4932"/>
  <c r="M4932"/>
  <c r="L4932"/>
  <c r="K4932"/>
  <c r="J4932"/>
  <c r="I4932"/>
  <c r="R4931"/>
  <c r="Q4931"/>
  <c r="P4931"/>
  <c r="O4931"/>
  <c r="N4931"/>
  <c r="M4931"/>
  <c r="L4931"/>
  <c r="K4931"/>
  <c r="J4931"/>
  <c r="I4931"/>
  <c r="R4930"/>
  <c r="Q4930"/>
  <c r="P4930"/>
  <c r="O4930"/>
  <c r="N4930"/>
  <c r="M4930"/>
  <c r="L4930"/>
  <c r="K4930"/>
  <c r="J4930"/>
  <c r="I4930"/>
  <c r="R4929"/>
  <c r="Q4929"/>
  <c r="P4929"/>
  <c r="O4929"/>
  <c r="N4929"/>
  <c r="M4929"/>
  <c r="L4929"/>
  <c r="K4929"/>
  <c r="J4929"/>
  <c r="I4929"/>
  <c r="R4928"/>
  <c r="Q4928"/>
  <c r="P4928"/>
  <c r="O4928"/>
  <c r="N4928"/>
  <c r="M4928"/>
  <c r="L4928"/>
  <c r="K4928"/>
  <c r="J4928"/>
  <c r="I4928"/>
  <c r="R4927"/>
  <c r="Q4927"/>
  <c r="P4927"/>
  <c r="O4927"/>
  <c r="N4927"/>
  <c r="M4927"/>
  <c r="L4927"/>
  <c r="K4927"/>
  <c r="J4927"/>
  <c r="I4927"/>
  <c r="R4926"/>
  <c r="Q4926"/>
  <c r="P4926"/>
  <c r="O4926"/>
  <c r="N4926"/>
  <c r="M4926"/>
  <c r="L4926"/>
  <c r="K4926"/>
  <c r="J4926"/>
  <c r="I4926"/>
  <c r="R4925"/>
  <c r="Q4925"/>
  <c r="P4925"/>
  <c r="O4925"/>
  <c r="N4925"/>
  <c r="M4925"/>
  <c r="L4925"/>
  <c r="K4925"/>
  <c r="J4925"/>
  <c r="I4925"/>
  <c r="R4924"/>
  <c r="Q4924"/>
  <c r="P4924"/>
  <c r="O4924"/>
  <c r="N4924"/>
  <c r="M4924"/>
  <c r="L4924"/>
  <c r="K4924"/>
  <c r="J4924"/>
  <c r="I4924"/>
  <c r="R4923"/>
  <c r="Q4923"/>
  <c r="P4923"/>
  <c r="O4923"/>
  <c r="N4923"/>
  <c r="M4923"/>
  <c r="L4923"/>
  <c r="K4923"/>
  <c r="J4923"/>
  <c r="I4923"/>
  <c r="R4922"/>
  <c r="Q4922"/>
  <c r="P4922"/>
  <c r="O4922"/>
  <c r="N4922"/>
  <c r="M4922"/>
  <c r="L4922"/>
  <c r="K4922"/>
  <c r="J4922"/>
  <c r="I4922"/>
  <c r="R4921"/>
  <c r="Q4921"/>
  <c r="P4921"/>
  <c r="O4921"/>
  <c r="N4921"/>
  <c r="M4921"/>
  <c r="L4921"/>
  <c r="K4921"/>
  <c r="J4921"/>
  <c r="I4921"/>
  <c r="R4920"/>
  <c r="Q4920"/>
  <c r="P4920"/>
  <c r="O4920"/>
  <c r="N4920"/>
  <c r="M4920"/>
  <c r="L4920"/>
  <c r="K4920"/>
  <c r="J4920"/>
  <c r="I4920"/>
  <c r="R4919"/>
  <c r="Q4919"/>
  <c r="P4919"/>
  <c r="O4919"/>
  <c r="N4919"/>
  <c r="M4919"/>
  <c r="L4919"/>
  <c r="K4919"/>
  <c r="J4919"/>
  <c r="I4919"/>
  <c r="R4918"/>
  <c r="Q4918"/>
  <c r="P4918"/>
  <c r="O4918"/>
  <c r="N4918"/>
  <c r="M4918"/>
  <c r="L4918"/>
  <c r="K4918"/>
  <c r="J4918"/>
  <c r="I4918"/>
  <c r="R4917"/>
  <c r="Q4917"/>
  <c r="P4917"/>
  <c r="O4917"/>
  <c r="N4917"/>
  <c r="M4917"/>
  <c r="L4917"/>
  <c r="K4917"/>
  <c r="J4917"/>
  <c r="I4917"/>
  <c r="R4916"/>
  <c r="Q4916"/>
  <c r="P4916"/>
  <c r="O4916"/>
  <c r="N4916"/>
  <c r="M4916"/>
  <c r="L4916"/>
  <c r="K4916"/>
  <c r="J4916"/>
  <c r="I4916"/>
  <c r="R4915"/>
  <c r="Q4915"/>
  <c r="P4915"/>
  <c r="O4915"/>
  <c r="N4915"/>
  <c r="M4915"/>
  <c r="L4915"/>
  <c r="K4915"/>
  <c r="J4915"/>
  <c r="I4915"/>
  <c r="R4914"/>
  <c r="Q4914"/>
  <c r="P4914"/>
  <c r="O4914"/>
  <c r="N4914"/>
  <c r="M4914"/>
  <c r="L4914"/>
  <c r="K4914"/>
  <c r="J4914"/>
  <c r="I4914"/>
  <c r="R4913"/>
  <c r="Q4913"/>
  <c r="P4913"/>
  <c r="O4913"/>
  <c r="N4913"/>
  <c r="M4913"/>
  <c r="L4913"/>
  <c r="K4913"/>
  <c r="J4913"/>
  <c r="I4913"/>
  <c r="R4912"/>
  <c r="Q4912"/>
  <c r="P4912"/>
  <c r="O4912"/>
  <c r="N4912"/>
  <c r="M4912"/>
  <c r="L4912"/>
  <c r="K4912"/>
  <c r="J4912"/>
  <c r="I4912"/>
  <c r="R4911"/>
  <c r="Q4911"/>
  <c r="P4911"/>
  <c r="O4911"/>
  <c r="N4911"/>
  <c r="M4911"/>
  <c r="L4911"/>
  <c r="K4911"/>
  <c r="J4911"/>
  <c r="I4911"/>
  <c r="R4910"/>
  <c r="Q4910"/>
  <c r="P4910"/>
  <c r="O4910"/>
  <c r="N4910"/>
  <c r="M4910"/>
  <c r="L4910"/>
  <c r="K4910"/>
  <c r="J4910"/>
  <c r="I4910"/>
  <c r="R4909"/>
  <c r="Q4909"/>
  <c r="P4909"/>
  <c r="O4909"/>
  <c r="N4909"/>
  <c r="M4909"/>
  <c r="L4909"/>
  <c r="K4909"/>
  <c r="J4909"/>
  <c r="I4909"/>
  <c r="R4908"/>
  <c r="Q4908"/>
  <c r="P4908"/>
  <c r="O4908"/>
  <c r="N4908"/>
  <c r="M4908"/>
  <c r="L4908"/>
  <c r="K4908"/>
  <c r="J4908"/>
  <c r="I4908"/>
  <c r="R4907"/>
  <c r="Q4907"/>
  <c r="P4907"/>
  <c r="O4907"/>
  <c r="N4907"/>
  <c r="M4907"/>
  <c r="L4907"/>
  <c r="K4907"/>
  <c r="J4907"/>
  <c r="I4907"/>
  <c r="R4906"/>
  <c r="Q4906"/>
  <c r="P4906"/>
  <c r="O4906"/>
  <c r="N4906"/>
  <c r="M4906"/>
  <c r="L4906"/>
  <c r="K4906"/>
  <c r="J4906"/>
  <c r="I4906"/>
  <c r="R4905"/>
  <c r="Q4905"/>
  <c r="P4905"/>
  <c r="O4905"/>
  <c r="N4905"/>
  <c r="M4905"/>
  <c r="L4905"/>
  <c r="K4905"/>
  <c r="J4905"/>
  <c r="I4905"/>
  <c r="R4904"/>
  <c r="Q4904"/>
  <c r="P4904"/>
  <c r="O4904"/>
  <c r="N4904"/>
  <c r="M4904"/>
  <c r="L4904"/>
  <c r="K4904"/>
  <c r="J4904"/>
  <c r="I4904"/>
  <c r="R4903"/>
  <c r="Q4903"/>
  <c r="P4903"/>
  <c r="O4903"/>
  <c r="N4903"/>
  <c r="M4903"/>
  <c r="L4903"/>
  <c r="K4903"/>
  <c r="J4903"/>
  <c r="I4903"/>
  <c r="R4902"/>
  <c r="Q4902"/>
  <c r="P4902"/>
  <c r="O4902"/>
  <c r="N4902"/>
  <c r="M4902"/>
  <c r="L4902"/>
  <c r="K4902"/>
  <c r="J4902"/>
  <c r="I4902"/>
  <c r="R4901"/>
  <c r="Q4901"/>
  <c r="P4901"/>
  <c r="O4901"/>
  <c r="N4901"/>
  <c r="M4901"/>
  <c r="L4901"/>
  <c r="K4901"/>
  <c r="J4901"/>
  <c r="I4901"/>
  <c r="R4900"/>
  <c r="Q4900"/>
  <c r="P4900"/>
  <c r="O4900"/>
  <c r="N4900"/>
  <c r="M4900"/>
  <c r="L4900"/>
  <c r="K4900"/>
  <c r="J4900"/>
  <c r="I4900"/>
  <c r="R4899"/>
  <c r="Q4899"/>
  <c r="P4899"/>
  <c r="O4899"/>
  <c r="N4899"/>
  <c r="M4899"/>
  <c r="L4899"/>
  <c r="K4899"/>
  <c r="J4899"/>
  <c r="I4899"/>
  <c r="R4898"/>
  <c r="Q4898"/>
  <c r="P4898"/>
  <c r="O4898"/>
  <c r="N4898"/>
  <c r="M4898"/>
  <c r="L4898"/>
  <c r="K4898"/>
  <c r="J4898"/>
  <c r="I4898"/>
  <c r="R4897"/>
  <c r="Q4897"/>
  <c r="P4897"/>
  <c r="O4897"/>
  <c r="N4897"/>
  <c r="M4897"/>
  <c r="L4897"/>
  <c r="K4897"/>
  <c r="J4897"/>
  <c r="I4897"/>
  <c r="R4896"/>
  <c r="Q4896"/>
  <c r="P4896"/>
  <c r="O4896"/>
  <c r="N4896"/>
  <c r="M4896"/>
  <c r="L4896"/>
  <c r="K4896"/>
  <c r="J4896"/>
  <c r="I4896"/>
  <c r="R4895"/>
  <c r="Q4895"/>
  <c r="P4895"/>
  <c r="O4895"/>
  <c r="N4895"/>
  <c r="M4895"/>
  <c r="L4895"/>
  <c r="K4895"/>
  <c r="J4895"/>
  <c r="I4895"/>
  <c r="R4894"/>
  <c r="Q4894"/>
  <c r="P4894"/>
  <c r="O4894"/>
  <c r="N4894"/>
  <c r="M4894"/>
  <c r="L4894"/>
  <c r="K4894"/>
  <c r="J4894"/>
  <c r="I4894"/>
  <c r="R4893"/>
  <c r="Q4893"/>
  <c r="P4893"/>
  <c r="O4893"/>
  <c r="N4893"/>
  <c r="M4893"/>
  <c r="L4893"/>
  <c r="K4893"/>
  <c r="J4893"/>
  <c r="I4893"/>
  <c r="R4892"/>
  <c r="Q4892"/>
  <c r="P4892"/>
  <c r="O4892"/>
  <c r="N4892"/>
  <c r="M4892"/>
  <c r="L4892"/>
  <c r="K4892"/>
  <c r="J4892"/>
  <c r="I4892"/>
  <c r="R4891"/>
  <c r="Q4891"/>
  <c r="P4891"/>
  <c r="O4891"/>
  <c r="N4891"/>
  <c r="M4891"/>
  <c r="L4891"/>
  <c r="K4891"/>
  <c r="J4891"/>
  <c r="I4891"/>
  <c r="R4890"/>
  <c r="Q4890"/>
  <c r="P4890"/>
  <c r="O4890"/>
  <c r="N4890"/>
  <c r="M4890"/>
  <c r="L4890"/>
  <c r="K4890"/>
  <c r="J4890"/>
  <c r="I4890"/>
  <c r="R4889"/>
  <c r="Q4889"/>
  <c r="P4889"/>
  <c r="O4889"/>
  <c r="N4889"/>
  <c r="M4889"/>
  <c r="L4889"/>
  <c r="K4889"/>
  <c r="J4889"/>
  <c r="I4889"/>
  <c r="R4888"/>
  <c r="Q4888"/>
  <c r="P4888"/>
  <c r="O4888"/>
  <c r="N4888"/>
  <c r="M4888"/>
  <c r="L4888"/>
  <c r="K4888"/>
  <c r="J4888"/>
  <c r="I4888"/>
  <c r="R4887"/>
  <c r="Q4887"/>
  <c r="P4887"/>
  <c r="O4887"/>
  <c r="N4887"/>
  <c r="M4887"/>
  <c r="L4887"/>
  <c r="K4887"/>
  <c r="J4887"/>
  <c r="I4887"/>
  <c r="R4886"/>
  <c r="Q4886"/>
  <c r="P4886"/>
  <c r="O4886"/>
  <c r="N4886"/>
  <c r="M4886"/>
  <c r="L4886"/>
  <c r="K4886"/>
  <c r="J4886"/>
  <c r="I4886"/>
  <c r="R4885"/>
  <c r="Q4885"/>
  <c r="P4885"/>
  <c r="O4885"/>
  <c r="N4885"/>
  <c r="M4885"/>
  <c r="L4885"/>
  <c r="K4885"/>
  <c r="J4885"/>
  <c r="I4885"/>
  <c r="R4884"/>
  <c r="Q4884"/>
  <c r="P4884"/>
  <c r="O4884"/>
  <c r="N4884"/>
  <c r="M4884"/>
  <c r="L4884"/>
  <c r="K4884"/>
  <c r="J4884"/>
  <c r="I4884"/>
  <c r="R4883"/>
  <c r="Q4883"/>
  <c r="P4883"/>
  <c r="O4883"/>
  <c r="N4883"/>
  <c r="M4883"/>
  <c r="L4883"/>
  <c r="K4883"/>
  <c r="J4883"/>
  <c r="I4883"/>
  <c r="R4882"/>
  <c r="Q4882"/>
  <c r="P4882"/>
  <c r="O4882"/>
  <c r="N4882"/>
  <c r="M4882"/>
  <c r="L4882"/>
  <c r="K4882"/>
  <c r="J4882"/>
  <c r="I4882"/>
  <c r="R4881"/>
  <c r="Q4881"/>
  <c r="P4881"/>
  <c r="O4881"/>
  <c r="N4881"/>
  <c r="M4881"/>
  <c r="L4881"/>
  <c r="K4881"/>
  <c r="J4881"/>
  <c r="I4881"/>
  <c r="R4880"/>
  <c r="Q4880"/>
  <c r="P4880"/>
  <c r="O4880"/>
  <c r="N4880"/>
  <c r="M4880"/>
  <c r="L4880"/>
  <c r="K4880"/>
  <c r="J4880"/>
  <c r="I4880"/>
  <c r="R4879"/>
  <c r="Q4879"/>
  <c r="P4879"/>
  <c r="O4879"/>
  <c r="N4879"/>
  <c r="M4879"/>
  <c r="L4879"/>
  <c r="K4879"/>
  <c r="J4879"/>
  <c r="I4879"/>
  <c r="R4878"/>
  <c r="Q4878"/>
  <c r="P4878"/>
  <c r="O4878"/>
  <c r="N4878"/>
  <c r="M4878"/>
  <c r="L4878"/>
  <c r="K4878"/>
  <c r="J4878"/>
  <c r="I4878"/>
  <c r="R4877"/>
  <c r="Q4877"/>
  <c r="P4877"/>
  <c r="O4877"/>
  <c r="N4877"/>
  <c r="M4877"/>
  <c r="L4877"/>
  <c r="K4877"/>
  <c r="J4877"/>
  <c r="I4877"/>
  <c r="R4876"/>
  <c r="Q4876"/>
  <c r="P4876"/>
  <c r="O4876"/>
  <c r="N4876"/>
  <c r="M4876"/>
  <c r="L4876"/>
  <c r="K4876"/>
  <c r="J4876"/>
  <c r="I4876"/>
  <c r="R4875"/>
  <c r="Q4875"/>
  <c r="P4875"/>
  <c r="O4875"/>
  <c r="N4875"/>
  <c r="M4875"/>
  <c r="L4875"/>
  <c r="K4875"/>
  <c r="J4875"/>
  <c r="I4875"/>
  <c r="R4874"/>
  <c r="Q4874"/>
  <c r="P4874"/>
  <c r="O4874"/>
  <c r="N4874"/>
  <c r="M4874"/>
  <c r="L4874"/>
  <c r="K4874"/>
  <c r="J4874"/>
  <c r="I4874"/>
  <c r="R4873"/>
  <c r="Q4873"/>
  <c r="P4873"/>
  <c r="O4873"/>
  <c r="N4873"/>
  <c r="M4873"/>
  <c r="L4873"/>
  <c r="K4873"/>
  <c r="J4873"/>
  <c r="I4873"/>
  <c r="R4872"/>
  <c r="Q4872"/>
  <c r="P4872"/>
  <c r="O4872"/>
  <c r="N4872"/>
  <c r="M4872"/>
  <c r="L4872"/>
  <c r="K4872"/>
  <c r="J4872"/>
  <c r="I4872"/>
  <c r="R4871"/>
  <c r="Q4871"/>
  <c r="P4871"/>
  <c r="O4871"/>
  <c r="N4871"/>
  <c r="M4871"/>
  <c r="L4871"/>
  <c r="K4871"/>
  <c r="J4871"/>
  <c r="I4871"/>
  <c r="R4870"/>
  <c r="Q4870"/>
  <c r="P4870"/>
  <c r="O4870"/>
  <c r="N4870"/>
  <c r="M4870"/>
  <c r="L4870"/>
  <c r="K4870"/>
  <c r="J4870"/>
  <c r="I4870"/>
  <c r="R4869"/>
  <c r="Q4869"/>
  <c r="P4869"/>
  <c r="O4869"/>
  <c r="N4869"/>
  <c r="M4869"/>
  <c r="L4869"/>
  <c r="K4869"/>
  <c r="J4869"/>
  <c r="I4869"/>
  <c r="R4868"/>
  <c r="Q4868"/>
  <c r="P4868"/>
  <c r="O4868"/>
  <c r="N4868"/>
  <c r="M4868"/>
  <c r="L4868"/>
  <c r="K4868"/>
  <c r="J4868"/>
  <c r="I4868"/>
  <c r="R4867"/>
  <c r="Q4867"/>
  <c r="P4867"/>
  <c r="O4867"/>
  <c r="N4867"/>
  <c r="M4867"/>
  <c r="L4867"/>
  <c r="K4867"/>
  <c r="J4867"/>
  <c r="I4867"/>
  <c r="R4866"/>
  <c r="Q4866"/>
  <c r="P4866"/>
  <c r="O4866"/>
  <c r="N4866"/>
  <c r="M4866"/>
  <c r="L4866"/>
  <c r="K4866"/>
  <c r="J4866"/>
  <c r="I4866"/>
  <c r="R4865"/>
  <c r="Q4865"/>
  <c r="P4865"/>
  <c r="O4865"/>
  <c r="N4865"/>
  <c r="M4865"/>
  <c r="L4865"/>
  <c r="K4865"/>
  <c r="J4865"/>
  <c r="I4865"/>
  <c r="R4864"/>
  <c r="Q4864"/>
  <c r="P4864"/>
  <c r="O4864"/>
  <c r="N4864"/>
  <c r="M4864"/>
  <c r="L4864"/>
  <c r="K4864"/>
  <c r="J4864"/>
  <c r="I4864"/>
  <c r="R4863"/>
  <c r="Q4863"/>
  <c r="P4863"/>
  <c r="O4863"/>
  <c r="N4863"/>
  <c r="M4863"/>
  <c r="L4863"/>
  <c r="K4863"/>
  <c r="J4863"/>
  <c r="I4863"/>
  <c r="R4862"/>
  <c r="Q4862"/>
  <c r="P4862"/>
  <c r="O4862"/>
  <c r="N4862"/>
  <c r="M4862"/>
  <c r="L4862"/>
  <c r="K4862"/>
  <c r="J4862"/>
  <c r="I4862"/>
  <c r="R4861"/>
  <c r="Q4861"/>
  <c r="P4861"/>
  <c r="O4861"/>
  <c r="N4861"/>
  <c r="M4861"/>
  <c r="L4861"/>
  <c r="K4861"/>
  <c r="J4861"/>
  <c r="I4861"/>
  <c r="R4860"/>
  <c r="Q4860"/>
  <c r="P4860"/>
  <c r="O4860"/>
  <c r="N4860"/>
  <c r="M4860"/>
  <c r="L4860"/>
  <c r="K4860"/>
  <c r="J4860"/>
  <c r="I4860"/>
  <c r="R4859"/>
  <c r="Q4859"/>
  <c r="P4859"/>
  <c r="O4859"/>
  <c r="N4859"/>
  <c r="M4859"/>
  <c r="L4859"/>
  <c r="K4859"/>
  <c r="J4859"/>
  <c r="I4859"/>
  <c r="R4858"/>
  <c r="Q4858"/>
  <c r="P4858"/>
  <c r="O4858"/>
  <c r="N4858"/>
  <c r="M4858"/>
  <c r="L4858"/>
  <c r="K4858"/>
  <c r="J4858"/>
  <c r="I4858"/>
  <c r="R4857"/>
  <c r="Q4857"/>
  <c r="P4857"/>
  <c r="O4857"/>
  <c r="N4857"/>
  <c r="M4857"/>
  <c r="L4857"/>
  <c r="K4857"/>
  <c r="J4857"/>
  <c r="I4857"/>
  <c r="R4856"/>
  <c r="Q4856"/>
  <c r="P4856"/>
  <c r="O4856"/>
  <c r="N4856"/>
  <c r="M4856"/>
  <c r="L4856"/>
  <c r="K4856"/>
  <c r="J4856"/>
  <c r="I4856"/>
  <c r="R4855"/>
  <c r="Q4855"/>
  <c r="P4855"/>
  <c r="O4855"/>
  <c r="N4855"/>
  <c r="M4855"/>
  <c r="L4855"/>
  <c r="K4855"/>
  <c r="J4855"/>
  <c r="I4855"/>
  <c r="R4854"/>
  <c r="Q4854"/>
  <c r="P4854"/>
  <c r="O4854"/>
  <c r="N4854"/>
  <c r="M4854"/>
  <c r="L4854"/>
  <c r="K4854"/>
  <c r="J4854"/>
  <c r="I4854"/>
  <c r="R4853"/>
  <c r="Q4853"/>
  <c r="P4853"/>
  <c r="O4853"/>
  <c r="N4853"/>
  <c r="M4853"/>
  <c r="L4853"/>
  <c r="K4853"/>
  <c r="J4853"/>
  <c r="I4853"/>
  <c r="R4852"/>
  <c r="Q4852"/>
  <c r="P4852"/>
  <c r="O4852"/>
  <c r="N4852"/>
  <c r="M4852"/>
  <c r="L4852"/>
  <c r="K4852"/>
  <c r="J4852"/>
  <c r="I4852"/>
  <c r="R4851"/>
  <c r="Q4851"/>
  <c r="P4851"/>
  <c r="O4851"/>
  <c r="N4851"/>
  <c r="M4851"/>
  <c r="L4851"/>
  <c r="K4851"/>
  <c r="J4851"/>
  <c r="I4851"/>
  <c r="R4850"/>
  <c r="Q4850"/>
  <c r="P4850"/>
  <c r="O4850"/>
  <c r="N4850"/>
  <c r="M4850"/>
  <c r="L4850"/>
  <c r="K4850"/>
  <c r="J4850"/>
  <c r="I4850"/>
  <c r="R4849"/>
  <c r="Q4849"/>
  <c r="P4849"/>
  <c r="O4849"/>
  <c r="N4849"/>
  <c r="M4849"/>
  <c r="L4849"/>
  <c r="K4849"/>
  <c r="J4849"/>
  <c r="I4849"/>
  <c r="R4848"/>
  <c r="Q4848"/>
  <c r="P4848"/>
  <c r="O4848"/>
  <c r="N4848"/>
  <c r="M4848"/>
  <c r="L4848"/>
  <c r="K4848"/>
  <c r="J4848"/>
  <c r="I4848"/>
  <c r="R4847"/>
  <c r="Q4847"/>
  <c r="P4847"/>
  <c r="O4847"/>
  <c r="N4847"/>
  <c r="M4847"/>
  <c r="L4847"/>
  <c r="K4847"/>
  <c r="J4847"/>
  <c r="I4847"/>
  <c r="R4846"/>
  <c r="Q4846"/>
  <c r="P4846"/>
  <c r="O4846"/>
  <c r="N4846"/>
  <c r="M4846"/>
  <c r="L4846"/>
  <c r="K4846"/>
  <c r="J4846"/>
  <c r="I4846"/>
  <c r="R4845"/>
  <c r="Q4845"/>
  <c r="P4845"/>
  <c r="O4845"/>
  <c r="N4845"/>
  <c r="M4845"/>
  <c r="L4845"/>
  <c r="K4845"/>
  <c r="J4845"/>
  <c r="I4845"/>
  <c r="R4844"/>
  <c r="Q4844"/>
  <c r="P4844"/>
  <c r="O4844"/>
  <c r="N4844"/>
  <c r="M4844"/>
  <c r="L4844"/>
  <c r="K4844"/>
  <c r="J4844"/>
  <c r="I4844"/>
  <c r="R4843"/>
  <c r="Q4843"/>
  <c r="P4843"/>
  <c r="O4843"/>
  <c r="N4843"/>
  <c r="M4843"/>
  <c r="L4843"/>
  <c r="K4843"/>
  <c r="J4843"/>
  <c r="I4843"/>
  <c r="R4842"/>
  <c r="Q4842"/>
  <c r="P4842"/>
  <c r="O4842"/>
  <c r="N4842"/>
  <c r="M4842"/>
  <c r="L4842"/>
  <c r="K4842"/>
  <c r="J4842"/>
  <c r="I4842"/>
  <c r="R4841"/>
  <c r="Q4841"/>
  <c r="P4841"/>
  <c r="O4841"/>
  <c r="N4841"/>
  <c r="M4841"/>
  <c r="L4841"/>
  <c r="K4841"/>
  <c r="J4841"/>
  <c r="I4841"/>
  <c r="R4840"/>
  <c r="Q4840"/>
  <c r="P4840"/>
  <c r="O4840"/>
  <c r="N4840"/>
  <c r="M4840"/>
  <c r="L4840"/>
  <c r="K4840"/>
  <c r="J4840"/>
  <c r="I4840"/>
  <c r="R4839"/>
  <c r="Q4839"/>
  <c r="P4839"/>
  <c r="O4839"/>
  <c r="N4839"/>
  <c r="M4839"/>
  <c r="L4839"/>
  <c r="K4839"/>
  <c r="J4839"/>
  <c r="I4839"/>
  <c r="R4838"/>
  <c r="Q4838"/>
  <c r="P4838"/>
  <c r="O4838"/>
  <c r="N4838"/>
  <c r="M4838"/>
  <c r="L4838"/>
  <c r="K4838"/>
  <c r="J4838"/>
  <c r="I4838"/>
  <c r="R4837"/>
  <c r="Q4837"/>
  <c r="P4837"/>
  <c r="O4837"/>
  <c r="N4837"/>
  <c r="M4837"/>
  <c r="L4837"/>
  <c r="K4837"/>
  <c r="J4837"/>
  <c r="I4837"/>
  <c r="R4836"/>
  <c r="Q4836"/>
  <c r="P4836"/>
  <c r="O4836"/>
  <c r="N4836"/>
  <c r="M4836"/>
  <c r="L4836"/>
  <c r="K4836"/>
  <c r="J4836"/>
  <c r="I4836"/>
  <c r="R4835"/>
  <c r="Q4835"/>
  <c r="P4835"/>
  <c r="O4835"/>
  <c r="N4835"/>
  <c r="M4835"/>
  <c r="L4835"/>
  <c r="K4835"/>
  <c r="J4835"/>
  <c r="I4835"/>
  <c r="R4834"/>
  <c r="Q4834"/>
  <c r="P4834"/>
  <c r="O4834"/>
  <c r="N4834"/>
  <c r="M4834"/>
  <c r="L4834"/>
  <c r="K4834"/>
  <c r="J4834"/>
  <c r="I4834"/>
  <c r="R4833"/>
  <c r="Q4833"/>
  <c r="P4833"/>
  <c r="O4833"/>
  <c r="N4833"/>
  <c r="M4833"/>
  <c r="L4833"/>
  <c r="K4833"/>
  <c r="J4833"/>
  <c r="I4833"/>
  <c r="R4832"/>
  <c r="Q4832"/>
  <c r="P4832"/>
  <c r="O4832"/>
  <c r="N4832"/>
  <c r="M4832"/>
  <c r="L4832"/>
  <c r="K4832"/>
  <c r="J4832"/>
  <c r="I4832"/>
  <c r="R4831"/>
  <c r="Q4831"/>
  <c r="P4831"/>
  <c r="O4831"/>
  <c r="N4831"/>
  <c r="M4831"/>
  <c r="L4831"/>
  <c r="K4831"/>
  <c r="J4831"/>
  <c r="I4831"/>
  <c r="R4830"/>
  <c r="Q4830"/>
  <c r="P4830"/>
  <c r="O4830"/>
  <c r="N4830"/>
  <c r="M4830"/>
  <c r="L4830"/>
  <c r="K4830"/>
  <c r="J4830"/>
  <c r="I4830"/>
  <c r="R4829"/>
  <c r="Q4829"/>
  <c r="P4829"/>
  <c r="O4829"/>
  <c r="N4829"/>
  <c r="M4829"/>
  <c r="L4829"/>
  <c r="K4829"/>
  <c r="J4829"/>
  <c r="I4829"/>
  <c r="R4828"/>
  <c r="Q4828"/>
  <c r="P4828"/>
  <c r="O4828"/>
  <c r="N4828"/>
  <c r="M4828"/>
  <c r="L4828"/>
  <c r="K4828"/>
  <c r="J4828"/>
  <c r="I4828"/>
  <c r="R4827"/>
  <c r="Q4827"/>
  <c r="P4827"/>
  <c r="O4827"/>
  <c r="N4827"/>
  <c r="M4827"/>
  <c r="L4827"/>
  <c r="K4827"/>
  <c r="J4827"/>
  <c r="I4827"/>
  <c r="R4826"/>
  <c r="Q4826"/>
  <c r="P4826"/>
  <c r="O4826"/>
  <c r="N4826"/>
  <c r="M4826"/>
  <c r="L4826"/>
  <c r="K4826"/>
  <c r="J4826"/>
  <c r="I4826"/>
  <c r="R4825"/>
  <c r="Q4825"/>
  <c r="P4825"/>
  <c r="O4825"/>
  <c r="N4825"/>
  <c r="M4825"/>
  <c r="L4825"/>
  <c r="K4825"/>
  <c r="J4825"/>
  <c r="I4825"/>
  <c r="R4824"/>
  <c r="Q4824"/>
  <c r="P4824"/>
  <c r="O4824"/>
  <c r="N4824"/>
  <c r="M4824"/>
  <c r="L4824"/>
  <c r="K4824"/>
  <c r="J4824"/>
  <c r="I4824"/>
  <c r="R4823"/>
  <c r="Q4823"/>
  <c r="P4823"/>
  <c r="O4823"/>
  <c r="N4823"/>
  <c r="M4823"/>
  <c r="L4823"/>
  <c r="K4823"/>
  <c r="J4823"/>
  <c r="I4823"/>
  <c r="R4822"/>
  <c r="Q4822"/>
  <c r="P4822"/>
  <c r="O4822"/>
  <c r="N4822"/>
  <c r="M4822"/>
  <c r="L4822"/>
  <c r="K4822"/>
  <c r="J4822"/>
  <c r="I4822"/>
  <c r="R4821"/>
  <c r="Q4821"/>
  <c r="P4821"/>
  <c r="O4821"/>
  <c r="N4821"/>
  <c r="M4821"/>
  <c r="L4821"/>
  <c r="K4821"/>
  <c r="J4821"/>
  <c r="I4821"/>
  <c r="R4820"/>
  <c r="Q4820"/>
  <c r="P4820"/>
  <c r="O4820"/>
  <c r="N4820"/>
  <c r="M4820"/>
  <c r="L4820"/>
  <c r="K4820"/>
  <c r="J4820"/>
  <c r="I4820"/>
  <c r="R4819"/>
  <c r="Q4819"/>
  <c r="P4819"/>
  <c r="O4819"/>
  <c r="N4819"/>
  <c r="M4819"/>
  <c r="L4819"/>
  <c r="K4819"/>
  <c r="J4819"/>
  <c r="I4819"/>
  <c r="R4818"/>
  <c r="Q4818"/>
  <c r="P4818"/>
  <c r="O4818"/>
  <c r="N4818"/>
  <c r="M4818"/>
  <c r="L4818"/>
  <c r="K4818"/>
  <c r="J4818"/>
  <c r="I4818"/>
  <c r="R4817"/>
  <c r="Q4817"/>
  <c r="P4817"/>
  <c r="O4817"/>
  <c r="N4817"/>
  <c r="M4817"/>
  <c r="L4817"/>
  <c r="K4817"/>
  <c r="J4817"/>
  <c r="I4817"/>
  <c r="R4816"/>
  <c r="Q4816"/>
  <c r="P4816"/>
  <c r="O4816"/>
  <c r="N4816"/>
  <c r="M4816"/>
  <c r="L4816"/>
  <c r="K4816"/>
  <c r="J4816"/>
  <c r="I4816"/>
  <c r="R4815"/>
  <c r="Q4815"/>
  <c r="P4815"/>
  <c r="O4815"/>
  <c r="N4815"/>
  <c r="M4815"/>
  <c r="L4815"/>
  <c r="K4815"/>
  <c r="J4815"/>
  <c r="I4815"/>
  <c r="R4814"/>
  <c r="Q4814"/>
  <c r="P4814"/>
  <c r="O4814"/>
  <c r="N4814"/>
  <c r="M4814"/>
  <c r="L4814"/>
  <c r="K4814"/>
  <c r="J4814"/>
  <c r="I4814"/>
  <c r="R4813"/>
  <c r="Q4813"/>
  <c r="P4813"/>
  <c r="O4813"/>
  <c r="N4813"/>
  <c r="M4813"/>
  <c r="L4813"/>
  <c r="K4813"/>
  <c r="J4813"/>
  <c r="I4813"/>
  <c r="R4812"/>
  <c r="Q4812"/>
  <c r="P4812"/>
  <c r="O4812"/>
  <c r="N4812"/>
  <c r="M4812"/>
  <c r="L4812"/>
  <c r="K4812"/>
  <c r="J4812"/>
  <c r="I4812"/>
  <c r="R4811"/>
  <c r="Q4811"/>
  <c r="P4811"/>
  <c r="O4811"/>
  <c r="N4811"/>
  <c r="M4811"/>
  <c r="L4811"/>
  <c r="K4811"/>
  <c r="J4811"/>
  <c r="I4811"/>
  <c r="R4810"/>
  <c r="Q4810"/>
  <c r="P4810"/>
  <c r="O4810"/>
  <c r="N4810"/>
  <c r="M4810"/>
  <c r="L4810"/>
  <c r="K4810"/>
  <c r="J4810"/>
  <c r="I4810"/>
  <c r="R4809"/>
  <c r="Q4809"/>
  <c r="P4809"/>
  <c r="O4809"/>
  <c r="N4809"/>
  <c r="M4809"/>
  <c r="L4809"/>
  <c r="K4809"/>
  <c r="J4809"/>
  <c r="I4809"/>
  <c r="R4808"/>
  <c r="Q4808"/>
  <c r="P4808"/>
  <c r="O4808"/>
  <c r="N4808"/>
  <c r="M4808"/>
  <c r="L4808"/>
  <c r="K4808"/>
  <c r="J4808"/>
  <c r="I4808"/>
  <c r="R4807"/>
  <c r="Q4807"/>
  <c r="P4807"/>
  <c r="O4807"/>
  <c r="N4807"/>
  <c r="M4807"/>
  <c r="L4807"/>
  <c r="K4807"/>
  <c r="J4807"/>
  <c r="I4807"/>
  <c r="R4806"/>
  <c r="Q4806"/>
  <c r="P4806"/>
  <c r="O4806"/>
  <c r="N4806"/>
  <c r="M4806"/>
  <c r="L4806"/>
  <c r="K4806"/>
  <c r="J4806"/>
  <c r="I4806"/>
  <c r="R4805"/>
  <c r="Q4805"/>
  <c r="P4805"/>
  <c r="O4805"/>
  <c r="N4805"/>
  <c r="M4805"/>
  <c r="L4805"/>
  <c r="K4805"/>
  <c r="J4805"/>
  <c r="I4805"/>
  <c r="R4804"/>
  <c r="Q4804"/>
  <c r="P4804"/>
  <c r="O4804"/>
  <c r="N4804"/>
  <c r="M4804"/>
  <c r="L4804"/>
  <c r="K4804"/>
  <c r="J4804"/>
  <c r="I4804"/>
  <c r="R4803"/>
  <c r="Q4803"/>
  <c r="P4803"/>
  <c r="O4803"/>
  <c r="N4803"/>
  <c r="M4803"/>
  <c r="L4803"/>
  <c r="K4803"/>
  <c r="J4803"/>
  <c r="I4803"/>
  <c r="R4802"/>
  <c r="Q4802"/>
  <c r="P4802"/>
  <c r="O4802"/>
  <c r="N4802"/>
  <c r="M4802"/>
  <c r="L4802"/>
  <c r="K4802"/>
  <c r="J4802"/>
  <c r="I4802"/>
  <c r="R4801"/>
  <c r="Q4801"/>
  <c r="P4801"/>
  <c r="O4801"/>
  <c r="N4801"/>
  <c r="M4801"/>
  <c r="L4801"/>
  <c r="K4801"/>
  <c r="J4801"/>
  <c r="I4801"/>
  <c r="R4800"/>
  <c r="Q4800"/>
  <c r="P4800"/>
  <c r="O4800"/>
  <c r="N4800"/>
  <c r="M4800"/>
  <c r="L4800"/>
  <c r="K4800"/>
  <c r="J4800"/>
  <c r="I4800"/>
  <c r="R4799"/>
  <c r="Q4799"/>
  <c r="P4799"/>
  <c r="O4799"/>
  <c r="N4799"/>
  <c r="M4799"/>
  <c r="L4799"/>
  <c r="K4799"/>
  <c r="J4799"/>
  <c r="I4799"/>
  <c r="R4798"/>
  <c r="Q4798"/>
  <c r="P4798"/>
  <c r="O4798"/>
  <c r="N4798"/>
  <c r="M4798"/>
  <c r="L4798"/>
  <c r="K4798"/>
  <c r="J4798"/>
  <c r="I4798"/>
  <c r="R4797"/>
  <c r="Q4797"/>
  <c r="P4797"/>
  <c r="O4797"/>
  <c r="N4797"/>
  <c r="M4797"/>
  <c r="L4797"/>
  <c r="K4797"/>
  <c r="J4797"/>
  <c r="I4797"/>
  <c r="R4796"/>
  <c r="Q4796"/>
  <c r="P4796"/>
  <c r="O4796"/>
  <c r="N4796"/>
  <c r="M4796"/>
  <c r="L4796"/>
  <c r="K4796"/>
  <c r="J4796"/>
  <c r="I4796"/>
  <c r="R4795"/>
  <c r="Q4795"/>
  <c r="P4795"/>
  <c r="O4795"/>
  <c r="N4795"/>
  <c r="M4795"/>
  <c r="L4795"/>
  <c r="K4795"/>
  <c r="J4795"/>
  <c r="I4795"/>
  <c r="R4794"/>
  <c r="Q4794"/>
  <c r="P4794"/>
  <c r="O4794"/>
  <c r="N4794"/>
  <c r="M4794"/>
  <c r="L4794"/>
  <c r="K4794"/>
  <c r="J4794"/>
  <c r="I4794"/>
  <c r="R4793"/>
  <c r="Q4793"/>
  <c r="P4793"/>
  <c r="O4793"/>
  <c r="N4793"/>
  <c r="M4793"/>
  <c r="L4793"/>
  <c r="K4793"/>
  <c r="J4793"/>
  <c r="I4793"/>
  <c r="R4792"/>
  <c r="Q4792"/>
  <c r="P4792"/>
  <c r="O4792"/>
  <c r="N4792"/>
  <c r="M4792"/>
  <c r="L4792"/>
  <c r="K4792"/>
  <c r="J4792"/>
  <c r="I4792"/>
  <c r="R4791"/>
  <c r="Q4791"/>
  <c r="P4791"/>
  <c r="O4791"/>
  <c r="N4791"/>
  <c r="M4791"/>
  <c r="L4791"/>
  <c r="K4791"/>
  <c r="J4791"/>
  <c r="I4791"/>
  <c r="R4790"/>
  <c r="Q4790"/>
  <c r="P4790"/>
  <c r="O4790"/>
  <c r="N4790"/>
  <c r="M4790"/>
  <c r="L4790"/>
  <c r="K4790"/>
  <c r="J4790"/>
  <c r="I4790"/>
  <c r="R4789"/>
  <c r="Q4789"/>
  <c r="P4789"/>
  <c r="O4789"/>
  <c r="N4789"/>
  <c r="M4789"/>
  <c r="L4789"/>
  <c r="K4789"/>
  <c r="J4789"/>
  <c r="I4789"/>
  <c r="R4788"/>
  <c r="Q4788"/>
  <c r="P4788"/>
  <c r="O4788"/>
  <c r="N4788"/>
  <c r="M4788"/>
  <c r="L4788"/>
  <c r="K4788"/>
  <c r="J4788"/>
  <c r="I4788"/>
  <c r="R4787"/>
  <c r="Q4787"/>
  <c r="P4787"/>
  <c r="O4787"/>
  <c r="N4787"/>
  <c r="M4787"/>
  <c r="L4787"/>
  <c r="K4787"/>
  <c r="J4787"/>
  <c r="I4787"/>
  <c r="R4786"/>
  <c r="Q4786"/>
  <c r="P4786"/>
  <c r="O4786"/>
  <c r="N4786"/>
  <c r="M4786"/>
  <c r="L4786"/>
  <c r="K4786"/>
  <c r="J4786"/>
  <c r="I4786"/>
  <c r="R4785"/>
  <c r="Q4785"/>
  <c r="P4785"/>
  <c r="O4785"/>
  <c r="N4785"/>
  <c r="M4785"/>
  <c r="L4785"/>
  <c r="K4785"/>
  <c r="J4785"/>
  <c r="I4785"/>
  <c r="R4784"/>
  <c r="Q4784"/>
  <c r="P4784"/>
  <c r="O4784"/>
  <c r="N4784"/>
  <c r="M4784"/>
  <c r="L4784"/>
  <c r="K4784"/>
  <c r="J4784"/>
  <c r="I4784"/>
  <c r="R4783"/>
  <c r="Q4783"/>
  <c r="P4783"/>
  <c r="O4783"/>
  <c r="N4783"/>
  <c r="M4783"/>
  <c r="L4783"/>
  <c r="K4783"/>
  <c r="J4783"/>
  <c r="I4783"/>
  <c r="R4782"/>
  <c r="Q4782"/>
  <c r="P4782"/>
  <c r="O4782"/>
  <c r="N4782"/>
  <c r="M4782"/>
  <c r="L4782"/>
  <c r="K4782"/>
  <c r="J4782"/>
  <c r="I4782"/>
  <c r="R4781"/>
  <c r="Q4781"/>
  <c r="P4781"/>
  <c r="O4781"/>
  <c r="N4781"/>
  <c r="M4781"/>
  <c r="L4781"/>
  <c r="K4781"/>
  <c r="J4781"/>
  <c r="I4781"/>
  <c r="R4780"/>
  <c r="Q4780"/>
  <c r="P4780"/>
  <c r="O4780"/>
  <c r="N4780"/>
  <c r="M4780"/>
  <c r="L4780"/>
  <c r="K4780"/>
  <c r="J4780"/>
  <c r="I4780"/>
  <c r="R4779"/>
  <c r="Q4779"/>
  <c r="P4779"/>
  <c r="O4779"/>
  <c r="N4779"/>
  <c r="M4779"/>
  <c r="L4779"/>
  <c r="K4779"/>
  <c r="J4779"/>
  <c r="I4779"/>
  <c r="R4778"/>
  <c r="Q4778"/>
  <c r="P4778"/>
  <c r="O4778"/>
  <c r="N4778"/>
  <c r="M4778"/>
  <c r="L4778"/>
  <c r="K4778"/>
  <c r="J4778"/>
  <c r="I4778"/>
  <c r="R4777"/>
  <c r="Q4777"/>
  <c r="P4777"/>
  <c r="O4777"/>
  <c r="N4777"/>
  <c r="M4777"/>
  <c r="L4777"/>
  <c r="K4777"/>
  <c r="J4777"/>
  <c r="I4777"/>
  <c r="R4776"/>
  <c r="Q4776"/>
  <c r="P4776"/>
  <c r="O4776"/>
  <c r="N4776"/>
  <c r="M4776"/>
  <c r="L4776"/>
  <c r="K4776"/>
  <c r="J4776"/>
  <c r="I4776"/>
  <c r="R4775"/>
  <c r="Q4775"/>
  <c r="P4775"/>
  <c r="O4775"/>
  <c r="N4775"/>
  <c r="M4775"/>
  <c r="L4775"/>
  <c r="K4775"/>
  <c r="J4775"/>
  <c r="I4775"/>
  <c r="R4774"/>
  <c r="Q4774"/>
  <c r="P4774"/>
  <c r="O4774"/>
  <c r="N4774"/>
  <c r="M4774"/>
  <c r="L4774"/>
  <c r="K4774"/>
  <c r="J4774"/>
  <c r="I4774"/>
  <c r="R4773"/>
  <c r="Q4773"/>
  <c r="P4773"/>
  <c r="O4773"/>
  <c r="N4773"/>
  <c r="M4773"/>
  <c r="L4773"/>
  <c r="K4773"/>
  <c r="J4773"/>
  <c r="I4773"/>
  <c r="R4772"/>
  <c r="Q4772"/>
  <c r="P4772"/>
  <c r="O4772"/>
  <c r="N4772"/>
  <c r="M4772"/>
  <c r="L4772"/>
  <c r="K4772"/>
  <c r="J4772"/>
  <c r="I4772"/>
  <c r="R4771"/>
  <c r="Q4771"/>
  <c r="P4771"/>
  <c r="O4771"/>
  <c r="N4771"/>
  <c r="M4771"/>
  <c r="L4771"/>
  <c r="K4771"/>
  <c r="J4771"/>
  <c r="I4771"/>
  <c r="R4770"/>
  <c r="Q4770"/>
  <c r="P4770"/>
  <c r="O4770"/>
  <c r="N4770"/>
  <c r="M4770"/>
  <c r="L4770"/>
  <c r="K4770"/>
  <c r="J4770"/>
  <c r="I4770"/>
  <c r="R4769"/>
  <c r="Q4769"/>
  <c r="P4769"/>
  <c r="O4769"/>
  <c r="N4769"/>
  <c r="M4769"/>
  <c r="L4769"/>
  <c r="K4769"/>
  <c r="J4769"/>
  <c r="I4769"/>
  <c r="R4768"/>
  <c r="Q4768"/>
  <c r="P4768"/>
  <c r="O4768"/>
  <c r="N4768"/>
  <c r="M4768"/>
  <c r="L4768"/>
  <c r="K4768"/>
  <c r="J4768"/>
  <c r="I4768"/>
  <c r="R4767"/>
  <c r="Q4767"/>
  <c r="P4767"/>
  <c r="O4767"/>
  <c r="N4767"/>
  <c r="M4767"/>
  <c r="L4767"/>
  <c r="K4767"/>
  <c r="J4767"/>
  <c r="I4767"/>
  <c r="R4766"/>
  <c r="Q4766"/>
  <c r="P4766"/>
  <c r="O4766"/>
  <c r="N4766"/>
  <c r="M4766"/>
  <c r="L4766"/>
  <c r="K4766"/>
  <c r="J4766"/>
  <c r="I4766"/>
  <c r="R4765"/>
  <c r="Q4765"/>
  <c r="P4765"/>
  <c r="O4765"/>
  <c r="N4765"/>
  <c r="M4765"/>
  <c r="L4765"/>
  <c r="K4765"/>
  <c r="J4765"/>
  <c r="I4765"/>
  <c r="R4764"/>
  <c r="Q4764"/>
  <c r="P4764"/>
  <c r="O4764"/>
  <c r="N4764"/>
  <c r="M4764"/>
  <c r="L4764"/>
  <c r="K4764"/>
  <c r="J4764"/>
  <c r="I4764"/>
  <c r="R4763"/>
  <c r="Q4763"/>
  <c r="P4763"/>
  <c r="O4763"/>
  <c r="N4763"/>
  <c r="M4763"/>
  <c r="L4763"/>
  <c r="K4763"/>
  <c r="J4763"/>
  <c r="I4763"/>
  <c r="R4762"/>
  <c r="Q4762"/>
  <c r="P4762"/>
  <c r="O4762"/>
  <c r="N4762"/>
  <c r="M4762"/>
  <c r="L4762"/>
  <c r="K4762"/>
  <c r="J4762"/>
  <c r="I4762"/>
  <c r="R4761"/>
  <c r="Q4761"/>
  <c r="P4761"/>
  <c r="O4761"/>
  <c r="N4761"/>
  <c r="M4761"/>
  <c r="L4761"/>
  <c r="K4761"/>
  <c r="J4761"/>
  <c r="I4761"/>
  <c r="R4760"/>
  <c r="Q4760"/>
  <c r="P4760"/>
  <c r="O4760"/>
  <c r="N4760"/>
  <c r="M4760"/>
  <c r="L4760"/>
  <c r="K4760"/>
  <c r="J4760"/>
  <c r="I4760"/>
  <c r="R4759"/>
  <c r="Q4759"/>
  <c r="P4759"/>
  <c r="O4759"/>
  <c r="N4759"/>
  <c r="M4759"/>
  <c r="L4759"/>
  <c r="K4759"/>
  <c r="J4759"/>
  <c r="I4759"/>
  <c r="R4758"/>
  <c r="Q4758"/>
  <c r="P4758"/>
  <c r="O4758"/>
  <c r="N4758"/>
  <c r="M4758"/>
  <c r="L4758"/>
  <c r="K4758"/>
  <c r="J4758"/>
  <c r="I4758"/>
  <c r="R4757"/>
  <c r="Q4757"/>
  <c r="P4757"/>
  <c r="O4757"/>
  <c r="N4757"/>
  <c r="M4757"/>
  <c r="L4757"/>
  <c r="K4757"/>
  <c r="J4757"/>
  <c r="I4757"/>
  <c r="R4756"/>
  <c r="Q4756"/>
  <c r="P4756"/>
  <c r="O4756"/>
  <c r="N4756"/>
  <c r="M4756"/>
  <c r="L4756"/>
  <c r="K4756"/>
  <c r="J4756"/>
  <c r="I4756"/>
  <c r="R4755"/>
  <c r="Q4755"/>
  <c r="P4755"/>
  <c r="O4755"/>
  <c r="N4755"/>
  <c r="M4755"/>
  <c r="L4755"/>
  <c r="K4755"/>
  <c r="J4755"/>
  <c r="I4755"/>
  <c r="R4754"/>
  <c r="Q4754"/>
  <c r="P4754"/>
  <c r="O4754"/>
  <c r="N4754"/>
  <c r="M4754"/>
  <c r="L4754"/>
  <c r="K4754"/>
  <c r="J4754"/>
  <c r="I4754"/>
  <c r="R4753"/>
  <c r="Q4753"/>
  <c r="P4753"/>
  <c r="O4753"/>
  <c r="N4753"/>
  <c r="M4753"/>
  <c r="L4753"/>
  <c r="K4753"/>
  <c r="J4753"/>
  <c r="I4753"/>
  <c r="R4752"/>
  <c r="Q4752"/>
  <c r="P4752"/>
  <c r="O4752"/>
  <c r="N4752"/>
  <c r="M4752"/>
  <c r="L4752"/>
  <c r="K4752"/>
  <c r="J4752"/>
  <c r="I4752"/>
  <c r="R4751"/>
  <c r="Q4751"/>
  <c r="P4751"/>
  <c r="O4751"/>
  <c r="N4751"/>
  <c r="M4751"/>
  <c r="L4751"/>
  <c r="K4751"/>
  <c r="J4751"/>
  <c r="I4751"/>
  <c r="R4750"/>
  <c r="Q4750"/>
  <c r="P4750"/>
  <c r="O4750"/>
  <c r="N4750"/>
  <c r="M4750"/>
  <c r="L4750"/>
  <c r="K4750"/>
  <c r="J4750"/>
  <c r="I4750"/>
  <c r="R4749"/>
  <c r="Q4749"/>
  <c r="P4749"/>
  <c r="O4749"/>
  <c r="N4749"/>
  <c r="M4749"/>
  <c r="L4749"/>
  <c r="K4749"/>
  <c r="J4749"/>
  <c r="I4749"/>
  <c r="R4748"/>
  <c r="Q4748"/>
  <c r="P4748"/>
  <c r="O4748"/>
  <c r="N4748"/>
  <c r="M4748"/>
  <c r="L4748"/>
  <c r="K4748"/>
  <c r="J4748"/>
  <c r="I4748"/>
  <c r="R4747"/>
  <c r="Q4747"/>
  <c r="P4747"/>
  <c r="O4747"/>
  <c r="N4747"/>
  <c r="M4747"/>
  <c r="L4747"/>
  <c r="K4747"/>
  <c r="J4747"/>
  <c r="I4747"/>
  <c r="R4746"/>
  <c r="Q4746"/>
  <c r="P4746"/>
  <c r="O4746"/>
  <c r="N4746"/>
  <c r="M4746"/>
  <c r="L4746"/>
  <c r="K4746"/>
  <c r="J4746"/>
  <c r="I4746"/>
  <c r="R4745"/>
  <c r="Q4745"/>
  <c r="P4745"/>
  <c r="O4745"/>
  <c r="N4745"/>
  <c r="M4745"/>
  <c r="L4745"/>
  <c r="K4745"/>
  <c r="J4745"/>
  <c r="I4745"/>
  <c r="R4744"/>
  <c r="Q4744"/>
  <c r="P4744"/>
  <c r="O4744"/>
  <c r="N4744"/>
  <c r="M4744"/>
  <c r="L4744"/>
  <c r="K4744"/>
  <c r="J4744"/>
  <c r="I4744"/>
  <c r="R4743"/>
  <c r="Q4743"/>
  <c r="P4743"/>
  <c r="O4743"/>
  <c r="N4743"/>
  <c r="M4743"/>
  <c r="L4743"/>
  <c r="K4743"/>
  <c r="J4743"/>
  <c r="I4743"/>
  <c r="R4742"/>
  <c r="Q4742"/>
  <c r="P4742"/>
  <c r="O4742"/>
  <c r="N4742"/>
  <c r="M4742"/>
  <c r="L4742"/>
  <c r="K4742"/>
  <c r="J4742"/>
  <c r="I4742"/>
  <c r="R4741"/>
  <c r="Q4741"/>
  <c r="P4741"/>
  <c r="O4741"/>
  <c r="N4741"/>
  <c r="M4741"/>
  <c r="L4741"/>
  <c r="K4741"/>
  <c r="J4741"/>
  <c r="I4741"/>
  <c r="R4740"/>
  <c r="Q4740"/>
  <c r="P4740"/>
  <c r="O4740"/>
  <c r="N4740"/>
  <c r="M4740"/>
  <c r="L4740"/>
  <c r="K4740"/>
  <c r="J4740"/>
  <c r="I4740"/>
  <c r="R4739"/>
  <c r="Q4739"/>
  <c r="P4739"/>
  <c r="O4739"/>
  <c r="N4739"/>
  <c r="M4739"/>
  <c r="L4739"/>
  <c r="K4739"/>
  <c r="J4739"/>
  <c r="I4739"/>
  <c r="R4738"/>
  <c r="Q4738"/>
  <c r="P4738"/>
  <c r="O4738"/>
  <c r="N4738"/>
  <c r="M4738"/>
  <c r="L4738"/>
  <c r="K4738"/>
  <c r="J4738"/>
  <c r="I4738"/>
  <c r="R4737"/>
  <c r="Q4737"/>
  <c r="P4737"/>
  <c r="O4737"/>
  <c r="N4737"/>
  <c r="M4737"/>
  <c r="L4737"/>
  <c r="K4737"/>
  <c r="J4737"/>
  <c r="I4737"/>
  <c r="R4736"/>
  <c r="Q4736"/>
  <c r="P4736"/>
  <c r="O4736"/>
  <c r="N4736"/>
  <c r="M4736"/>
  <c r="L4736"/>
  <c r="K4736"/>
  <c r="J4736"/>
  <c r="I4736"/>
  <c r="R4735"/>
  <c r="Q4735"/>
  <c r="P4735"/>
  <c r="O4735"/>
  <c r="N4735"/>
  <c r="M4735"/>
  <c r="L4735"/>
  <c r="K4735"/>
  <c r="J4735"/>
  <c r="I4735"/>
  <c r="R4734"/>
  <c r="Q4734"/>
  <c r="P4734"/>
  <c r="O4734"/>
  <c r="N4734"/>
  <c r="M4734"/>
  <c r="L4734"/>
  <c r="K4734"/>
  <c r="J4734"/>
  <c r="I4734"/>
  <c r="R4733"/>
  <c r="Q4733"/>
  <c r="P4733"/>
  <c r="O4733"/>
  <c r="N4733"/>
  <c r="M4733"/>
  <c r="L4733"/>
  <c r="K4733"/>
  <c r="J4733"/>
  <c r="I4733"/>
  <c r="R4732"/>
  <c r="Q4732"/>
  <c r="P4732"/>
  <c r="O4732"/>
  <c r="N4732"/>
  <c r="M4732"/>
  <c r="L4732"/>
  <c r="K4732"/>
  <c r="J4732"/>
  <c r="I4732"/>
  <c r="R4731"/>
  <c r="Q4731"/>
  <c r="P4731"/>
  <c r="O4731"/>
  <c r="N4731"/>
  <c r="M4731"/>
  <c r="L4731"/>
  <c r="K4731"/>
  <c r="J4731"/>
  <c r="I4731"/>
  <c r="R4730"/>
  <c r="Q4730"/>
  <c r="P4730"/>
  <c r="O4730"/>
  <c r="N4730"/>
  <c r="M4730"/>
  <c r="L4730"/>
  <c r="K4730"/>
  <c r="J4730"/>
  <c r="I4730"/>
  <c r="R4729"/>
  <c r="Q4729"/>
  <c r="P4729"/>
  <c r="O4729"/>
  <c r="N4729"/>
  <c r="M4729"/>
  <c r="L4729"/>
  <c r="K4729"/>
  <c r="J4729"/>
  <c r="I4729"/>
  <c r="R4728"/>
  <c r="Q4728"/>
  <c r="P4728"/>
  <c r="O4728"/>
  <c r="N4728"/>
  <c r="M4728"/>
  <c r="L4728"/>
  <c r="K4728"/>
  <c r="J4728"/>
  <c r="I4728"/>
  <c r="R4727"/>
  <c r="Q4727"/>
  <c r="P4727"/>
  <c r="O4727"/>
  <c r="N4727"/>
  <c r="M4727"/>
  <c r="L4727"/>
  <c r="K4727"/>
  <c r="J4727"/>
  <c r="I4727"/>
  <c r="R4726"/>
  <c r="Q4726"/>
  <c r="P4726"/>
  <c r="O4726"/>
  <c r="N4726"/>
  <c r="M4726"/>
  <c r="L4726"/>
  <c r="K4726"/>
  <c r="J4726"/>
  <c r="I4726"/>
  <c r="R4725"/>
  <c r="Q4725"/>
  <c r="P4725"/>
  <c r="O4725"/>
  <c r="N4725"/>
  <c r="M4725"/>
  <c r="L4725"/>
  <c r="K4725"/>
  <c r="J4725"/>
  <c r="I4725"/>
  <c r="R4724"/>
  <c r="Q4724"/>
  <c r="P4724"/>
  <c r="O4724"/>
  <c r="N4724"/>
  <c r="M4724"/>
  <c r="L4724"/>
  <c r="K4724"/>
  <c r="J4724"/>
  <c r="I4724"/>
  <c r="R4723"/>
  <c r="Q4723"/>
  <c r="P4723"/>
  <c r="O4723"/>
  <c r="N4723"/>
  <c r="M4723"/>
  <c r="L4723"/>
  <c r="K4723"/>
  <c r="J4723"/>
  <c r="I4723"/>
  <c r="R4722"/>
  <c r="Q4722"/>
  <c r="P4722"/>
  <c r="O4722"/>
  <c r="N4722"/>
  <c r="M4722"/>
  <c r="L4722"/>
  <c r="K4722"/>
  <c r="J4722"/>
  <c r="I4722"/>
  <c r="R4721"/>
  <c r="Q4721"/>
  <c r="P4721"/>
  <c r="O4721"/>
  <c r="N4721"/>
  <c r="M4721"/>
  <c r="L4721"/>
  <c r="K4721"/>
  <c r="J4721"/>
  <c r="I4721"/>
  <c r="R4720"/>
  <c r="Q4720"/>
  <c r="P4720"/>
  <c r="O4720"/>
  <c r="N4720"/>
  <c r="M4720"/>
  <c r="L4720"/>
  <c r="K4720"/>
  <c r="J4720"/>
  <c r="I4720"/>
  <c r="R4719"/>
  <c r="Q4719"/>
  <c r="P4719"/>
  <c r="O4719"/>
  <c r="N4719"/>
  <c r="M4719"/>
  <c r="L4719"/>
  <c r="K4719"/>
  <c r="J4719"/>
  <c r="I4719"/>
  <c r="R4718"/>
  <c r="Q4718"/>
  <c r="P4718"/>
  <c r="O4718"/>
  <c r="N4718"/>
  <c r="M4718"/>
  <c r="L4718"/>
  <c r="K4718"/>
  <c r="J4718"/>
  <c r="I4718"/>
  <c r="R4717"/>
  <c r="Q4717"/>
  <c r="P4717"/>
  <c r="O4717"/>
  <c r="N4717"/>
  <c r="M4717"/>
  <c r="L4717"/>
  <c r="K4717"/>
  <c r="J4717"/>
  <c r="I4717"/>
  <c r="R4716"/>
  <c r="Q4716"/>
  <c r="P4716"/>
  <c r="O4716"/>
  <c r="N4716"/>
  <c r="M4716"/>
  <c r="L4716"/>
  <c r="K4716"/>
  <c r="J4716"/>
  <c r="I4716"/>
  <c r="R4715"/>
  <c r="Q4715"/>
  <c r="P4715"/>
  <c r="O4715"/>
  <c r="N4715"/>
  <c r="M4715"/>
  <c r="L4715"/>
  <c r="K4715"/>
  <c r="J4715"/>
  <c r="I4715"/>
  <c r="R4714"/>
  <c r="Q4714"/>
  <c r="P4714"/>
  <c r="O4714"/>
  <c r="N4714"/>
  <c r="M4714"/>
  <c r="L4714"/>
  <c r="K4714"/>
  <c r="J4714"/>
  <c r="I4714"/>
  <c r="R4713"/>
  <c r="Q4713"/>
  <c r="P4713"/>
  <c r="O4713"/>
  <c r="N4713"/>
  <c r="M4713"/>
  <c r="L4713"/>
  <c r="K4713"/>
  <c r="J4713"/>
  <c r="I4713"/>
  <c r="R4712"/>
  <c r="Q4712"/>
  <c r="P4712"/>
  <c r="O4712"/>
  <c r="N4712"/>
  <c r="M4712"/>
  <c r="L4712"/>
  <c r="K4712"/>
  <c r="J4712"/>
  <c r="I4712"/>
  <c r="R4711"/>
  <c r="Q4711"/>
  <c r="P4711"/>
  <c r="O4711"/>
  <c r="N4711"/>
  <c r="M4711"/>
  <c r="L4711"/>
  <c r="K4711"/>
  <c r="J4711"/>
  <c r="I4711"/>
  <c r="R4710"/>
  <c r="Q4710"/>
  <c r="P4710"/>
  <c r="O4710"/>
  <c r="N4710"/>
  <c r="M4710"/>
  <c r="L4710"/>
  <c r="K4710"/>
  <c r="J4710"/>
  <c r="I4710"/>
  <c r="R4709"/>
  <c r="Q4709"/>
  <c r="P4709"/>
  <c r="O4709"/>
  <c r="N4709"/>
  <c r="M4709"/>
  <c r="L4709"/>
  <c r="K4709"/>
  <c r="J4709"/>
  <c r="I4709"/>
  <c r="R4708"/>
  <c r="Q4708"/>
  <c r="P4708"/>
  <c r="O4708"/>
  <c r="N4708"/>
  <c r="M4708"/>
  <c r="L4708"/>
  <c r="K4708"/>
  <c r="J4708"/>
  <c r="I4708"/>
  <c r="R4707"/>
  <c r="Q4707"/>
  <c r="P4707"/>
  <c r="O4707"/>
  <c r="N4707"/>
  <c r="M4707"/>
  <c r="L4707"/>
  <c r="K4707"/>
  <c r="J4707"/>
  <c r="I4707"/>
  <c r="R4706"/>
  <c r="Q4706"/>
  <c r="P4706"/>
  <c r="O4706"/>
  <c r="N4706"/>
  <c r="M4706"/>
  <c r="L4706"/>
  <c r="K4706"/>
  <c r="J4706"/>
  <c r="I4706"/>
  <c r="R4705"/>
  <c r="Q4705"/>
  <c r="P4705"/>
  <c r="O4705"/>
  <c r="N4705"/>
  <c r="M4705"/>
  <c r="L4705"/>
  <c r="K4705"/>
  <c r="J4705"/>
  <c r="I4705"/>
  <c r="R4704"/>
  <c r="Q4704"/>
  <c r="P4704"/>
  <c r="O4704"/>
  <c r="N4704"/>
  <c r="M4704"/>
  <c r="L4704"/>
  <c r="K4704"/>
  <c r="J4704"/>
  <c r="I4704"/>
  <c r="R4703"/>
  <c r="Q4703"/>
  <c r="P4703"/>
  <c r="O4703"/>
  <c r="N4703"/>
  <c r="M4703"/>
  <c r="L4703"/>
  <c r="K4703"/>
  <c r="J4703"/>
  <c r="I4703"/>
  <c r="R4702"/>
  <c r="Q4702"/>
  <c r="P4702"/>
  <c r="O4702"/>
  <c r="N4702"/>
  <c r="M4702"/>
  <c r="L4702"/>
  <c r="K4702"/>
  <c r="J4702"/>
  <c r="I4702"/>
  <c r="R4701"/>
  <c r="Q4701"/>
  <c r="P4701"/>
  <c r="O4701"/>
  <c r="N4701"/>
  <c r="M4701"/>
  <c r="L4701"/>
  <c r="K4701"/>
  <c r="J4701"/>
  <c r="I4701"/>
  <c r="R4700"/>
  <c r="Q4700"/>
  <c r="P4700"/>
  <c r="O4700"/>
  <c r="N4700"/>
  <c r="M4700"/>
  <c r="L4700"/>
  <c r="K4700"/>
  <c r="J4700"/>
  <c r="I4700"/>
  <c r="R4699"/>
  <c r="Q4699"/>
  <c r="P4699"/>
  <c r="O4699"/>
  <c r="N4699"/>
  <c r="M4699"/>
  <c r="L4699"/>
  <c r="K4699"/>
  <c r="J4699"/>
  <c r="I4699"/>
  <c r="R4698"/>
  <c r="Q4698"/>
  <c r="P4698"/>
  <c r="O4698"/>
  <c r="N4698"/>
  <c r="M4698"/>
  <c r="L4698"/>
  <c r="K4698"/>
  <c r="J4698"/>
  <c r="I4698"/>
  <c r="R4697"/>
  <c r="Q4697"/>
  <c r="P4697"/>
  <c r="O4697"/>
  <c r="N4697"/>
  <c r="M4697"/>
  <c r="L4697"/>
  <c r="K4697"/>
  <c r="J4697"/>
  <c r="I4697"/>
  <c r="R4696"/>
  <c r="Q4696"/>
  <c r="P4696"/>
  <c r="O4696"/>
  <c r="N4696"/>
  <c r="M4696"/>
  <c r="L4696"/>
  <c r="K4696"/>
  <c r="J4696"/>
  <c r="I4696"/>
  <c r="R4695"/>
  <c r="Q4695"/>
  <c r="P4695"/>
  <c r="O4695"/>
  <c r="N4695"/>
  <c r="M4695"/>
  <c r="L4695"/>
  <c r="K4695"/>
  <c r="J4695"/>
  <c r="I4695"/>
  <c r="R4694"/>
  <c r="Q4694"/>
  <c r="P4694"/>
  <c r="O4694"/>
  <c r="N4694"/>
  <c r="M4694"/>
  <c r="L4694"/>
  <c r="K4694"/>
  <c r="J4694"/>
  <c r="I4694"/>
  <c r="R4693"/>
  <c r="Q4693"/>
  <c r="P4693"/>
  <c r="O4693"/>
  <c r="N4693"/>
  <c r="M4693"/>
  <c r="L4693"/>
  <c r="K4693"/>
  <c r="J4693"/>
  <c r="I4693"/>
  <c r="R4692"/>
  <c r="Q4692"/>
  <c r="P4692"/>
  <c r="O4692"/>
  <c r="N4692"/>
  <c r="M4692"/>
  <c r="L4692"/>
  <c r="K4692"/>
  <c r="J4692"/>
  <c r="I4692"/>
  <c r="R4691"/>
  <c r="Q4691"/>
  <c r="P4691"/>
  <c r="O4691"/>
  <c r="N4691"/>
  <c r="M4691"/>
  <c r="L4691"/>
  <c r="K4691"/>
  <c r="J4691"/>
  <c r="I4691"/>
  <c r="R4690"/>
  <c r="Q4690"/>
  <c r="P4690"/>
  <c r="O4690"/>
  <c r="N4690"/>
  <c r="M4690"/>
  <c r="L4690"/>
  <c r="K4690"/>
  <c r="J4690"/>
  <c r="I4690"/>
  <c r="R4689"/>
  <c r="Q4689"/>
  <c r="P4689"/>
  <c r="O4689"/>
  <c r="N4689"/>
  <c r="M4689"/>
  <c r="L4689"/>
  <c r="K4689"/>
  <c r="J4689"/>
  <c r="I4689"/>
  <c r="R4688"/>
  <c r="Q4688"/>
  <c r="P4688"/>
  <c r="O4688"/>
  <c r="N4688"/>
  <c r="M4688"/>
  <c r="L4688"/>
  <c r="K4688"/>
  <c r="J4688"/>
  <c r="I4688"/>
  <c r="R4687"/>
  <c r="Q4687"/>
  <c r="P4687"/>
  <c r="O4687"/>
  <c r="N4687"/>
  <c r="M4687"/>
  <c r="L4687"/>
  <c r="K4687"/>
  <c r="J4687"/>
  <c r="I4687"/>
  <c r="R4686"/>
  <c r="Q4686"/>
  <c r="P4686"/>
  <c r="O4686"/>
  <c r="N4686"/>
  <c r="M4686"/>
  <c r="L4686"/>
  <c r="K4686"/>
  <c r="J4686"/>
  <c r="I4686"/>
  <c r="R4685"/>
  <c r="Q4685"/>
  <c r="P4685"/>
  <c r="O4685"/>
  <c r="N4685"/>
  <c r="M4685"/>
  <c r="L4685"/>
  <c r="K4685"/>
  <c r="J4685"/>
  <c r="I4685"/>
  <c r="R4684"/>
  <c r="Q4684"/>
  <c r="P4684"/>
  <c r="O4684"/>
  <c r="N4684"/>
  <c r="M4684"/>
  <c r="L4684"/>
  <c r="K4684"/>
  <c r="J4684"/>
  <c r="I4684"/>
  <c r="R4683"/>
  <c r="Q4683"/>
  <c r="P4683"/>
  <c r="O4683"/>
  <c r="N4683"/>
  <c r="M4683"/>
  <c r="L4683"/>
  <c r="K4683"/>
  <c r="J4683"/>
  <c r="I4683"/>
  <c r="R4682"/>
  <c r="Q4682"/>
  <c r="P4682"/>
  <c r="O4682"/>
  <c r="N4682"/>
  <c r="M4682"/>
  <c r="L4682"/>
  <c r="K4682"/>
  <c r="J4682"/>
  <c r="I4682"/>
  <c r="R4681"/>
  <c r="Q4681"/>
  <c r="P4681"/>
  <c r="O4681"/>
  <c r="N4681"/>
  <c r="M4681"/>
  <c r="L4681"/>
  <c r="K4681"/>
  <c r="J4681"/>
  <c r="I4681"/>
  <c r="R4680"/>
  <c r="Q4680"/>
  <c r="P4680"/>
  <c r="O4680"/>
  <c r="N4680"/>
  <c r="M4680"/>
  <c r="L4680"/>
  <c r="K4680"/>
  <c r="J4680"/>
  <c r="I4680"/>
  <c r="R4679"/>
  <c r="Q4679"/>
  <c r="P4679"/>
  <c r="O4679"/>
  <c r="N4679"/>
  <c r="M4679"/>
  <c r="L4679"/>
  <c r="K4679"/>
  <c r="J4679"/>
  <c r="I4679"/>
  <c r="R4678"/>
  <c r="Q4678"/>
  <c r="P4678"/>
  <c r="O4678"/>
  <c r="N4678"/>
  <c r="M4678"/>
  <c r="L4678"/>
  <c r="K4678"/>
  <c r="J4678"/>
  <c r="I4678"/>
  <c r="R4677"/>
  <c r="Q4677"/>
  <c r="P4677"/>
  <c r="O4677"/>
  <c r="N4677"/>
  <c r="M4677"/>
  <c r="L4677"/>
  <c r="K4677"/>
  <c r="J4677"/>
  <c r="I4677"/>
  <c r="R4676"/>
  <c r="Q4676"/>
  <c r="P4676"/>
  <c r="O4676"/>
  <c r="N4676"/>
  <c r="M4676"/>
  <c r="L4676"/>
  <c r="K4676"/>
  <c r="J4676"/>
  <c r="I4676"/>
  <c r="R4675"/>
  <c r="Q4675"/>
  <c r="P4675"/>
  <c r="O4675"/>
  <c r="N4675"/>
  <c r="M4675"/>
  <c r="L4675"/>
  <c r="K4675"/>
  <c r="J4675"/>
  <c r="I4675"/>
  <c r="R4674"/>
  <c r="Q4674"/>
  <c r="P4674"/>
  <c r="O4674"/>
  <c r="N4674"/>
  <c r="M4674"/>
  <c r="L4674"/>
  <c r="K4674"/>
  <c r="J4674"/>
  <c r="I4674"/>
  <c r="R4673"/>
  <c r="Q4673"/>
  <c r="P4673"/>
  <c r="O4673"/>
  <c r="N4673"/>
  <c r="M4673"/>
  <c r="L4673"/>
  <c r="K4673"/>
  <c r="J4673"/>
  <c r="I4673"/>
  <c r="R4672"/>
  <c r="Q4672"/>
  <c r="P4672"/>
  <c r="O4672"/>
  <c r="N4672"/>
  <c r="M4672"/>
  <c r="L4672"/>
  <c r="K4672"/>
  <c r="J4672"/>
  <c r="I4672"/>
  <c r="R4671"/>
  <c r="Q4671"/>
  <c r="P4671"/>
  <c r="O4671"/>
  <c r="N4671"/>
  <c r="M4671"/>
  <c r="L4671"/>
  <c r="K4671"/>
  <c r="J4671"/>
  <c r="I4671"/>
  <c r="R4670"/>
  <c r="Q4670"/>
  <c r="P4670"/>
  <c r="O4670"/>
  <c r="N4670"/>
  <c r="M4670"/>
  <c r="L4670"/>
  <c r="K4670"/>
  <c r="J4670"/>
  <c r="I4670"/>
  <c r="R4669"/>
  <c r="Q4669"/>
  <c r="P4669"/>
  <c r="O4669"/>
  <c r="N4669"/>
  <c r="M4669"/>
  <c r="L4669"/>
  <c r="K4669"/>
  <c r="J4669"/>
  <c r="I4669"/>
  <c r="R4668"/>
  <c r="Q4668"/>
  <c r="P4668"/>
  <c r="O4668"/>
  <c r="N4668"/>
  <c r="M4668"/>
  <c r="L4668"/>
  <c r="K4668"/>
  <c r="J4668"/>
  <c r="I4668"/>
  <c r="R4667"/>
  <c r="Q4667"/>
  <c r="P4667"/>
  <c r="O4667"/>
  <c r="N4667"/>
  <c r="M4667"/>
  <c r="L4667"/>
  <c r="K4667"/>
  <c r="J4667"/>
  <c r="I4667"/>
  <c r="R4666"/>
  <c r="Q4666"/>
  <c r="P4666"/>
  <c r="O4666"/>
  <c r="N4666"/>
  <c r="M4666"/>
  <c r="L4666"/>
  <c r="K4666"/>
  <c r="J4666"/>
  <c r="I4666"/>
  <c r="R4665"/>
  <c r="Q4665"/>
  <c r="P4665"/>
  <c r="O4665"/>
  <c r="N4665"/>
  <c r="M4665"/>
  <c r="L4665"/>
  <c r="K4665"/>
  <c r="J4665"/>
  <c r="I4665"/>
  <c r="R4664"/>
  <c r="Q4664"/>
  <c r="P4664"/>
  <c r="O4664"/>
  <c r="N4664"/>
  <c r="M4664"/>
  <c r="L4664"/>
  <c r="K4664"/>
  <c r="J4664"/>
  <c r="I4664"/>
  <c r="R4663"/>
  <c r="Q4663"/>
  <c r="P4663"/>
  <c r="O4663"/>
  <c r="N4663"/>
  <c r="M4663"/>
  <c r="L4663"/>
  <c r="K4663"/>
  <c r="J4663"/>
  <c r="I4663"/>
  <c r="R4662"/>
  <c r="Q4662"/>
  <c r="P4662"/>
  <c r="O4662"/>
  <c r="N4662"/>
  <c r="M4662"/>
  <c r="L4662"/>
  <c r="K4662"/>
  <c r="J4662"/>
  <c r="I4662"/>
  <c r="R4661"/>
  <c r="Q4661"/>
  <c r="P4661"/>
  <c r="O4661"/>
  <c r="N4661"/>
  <c r="M4661"/>
  <c r="L4661"/>
  <c r="K4661"/>
  <c r="J4661"/>
  <c r="I4661"/>
  <c r="R4660"/>
  <c r="Q4660"/>
  <c r="P4660"/>
  <c r="O4660"/>
  <c r="N4660"/>
  <c r="M4660"/>
  <c r="L4660"/>
  <c r="K4660"/>
  <c r="J4660"/>
  <c r="I4660"/>
  <c r="R4659"/>
  <c r="Q4659"/>
  <c r="P4659"/>
  <c r="O4659"/>
  <c r="N4659"/>
  <c r="M4659"/>
  <c r="L4659"/>
  <c r="K4659"/>
  <c r="J4659"/>
  <c r="I4659"/>
  <c r="R4658"/>
  <c r="Q4658"/>
  <c r="P4658"/>
  <c r="O4658"/>
  <c r="N4658"/>
  <c r="M4658"/>
  <c r="L4658"/>
  <c r="K4658"/>
  <c r="J4658"/>
  <c r="I4658"/>
  <c r="R4657"/>
  <c r="Q4657"/>
  <c r="P4657"/>
  <c r="O4657"/>
  <c r="N4657"/>
  <c r="M4657"/>
  <c r="L4657"/>
  <c r="K4657"/>
  <c r="J4657"/>
  <c r="I4657"/>
  <c r="R4656"/>
  <c r="Q4656"/>
  <c r="P4656"/>
  <c r="O4656"/>
  <c r="N4656"/>
  <c r="M4656"/>
  <c r="L4656"/>
  <c r="K4656"/>
  <c r="J4656"/>
  <c r="I4656"/>
  <c r="R4655"/>
  <c r="Q4655"/>
  <c r="P4655"/>
  <c r="O4655"/>
  <c r="N4655"/>
  <c r="M4655"/>
  <c r="L4655"/>
  <c r="K4655"/>
  <c r="J4655"/>
  <c r="I4655"/>
  <c r="R4654"/>
  <c r="Q4654"/>
  <c r="P4654"/>
  <c r="O4654"/>
  <c r="N4654"/>
  <c r="M4654"/>
  <c r="L4654"/>
  <c r="K4654"/>
  <c r="J4654"/>
  <c r="I4654"/>
  <c r="R4653"/>
  <c r="Q4653"/>
  <c r="P4653"/>
  <c r="O4653"/>
  <c r="N4653"/>
  <c r="M4653"/>
  <c r="L4653"/>
  <c r="K4653"/>
  <c r="J4653"/>
  <c r="I4653"/>
  <c r="R4652"/>
  <c r="Q4652"/>
  <c r="P4652"/>
  <c r="O4652"/>
  <c r="N4652"/>
  <c r="M4652"/>
  <c r="L4652"/>
  <c r="K4652"/>
  <c r="J4652"/>
  <c r="I4652"/>
  <c r="R4651"/>
  <c r="Q4651"/>
  <c r="P4651"/>
  <c r="O4651"/>
  <c r="N4651"/>
  <c r="M4651"/>
  <c r="L4651"/>
  <c r="K4651"/>
  <c r="J4651"/>
  <c r="I4651"/>
  <c r="R4650"/>
  <c r="Q4650"/>
  <c r="P4650"/>
  <c r="O4650"/>
  <c r="N4650"/>
  <c r="M4650"/>
  <c r="L4650"/>
  <c r="K4650"/>
  <c r="J4650"/>
  <c r="I4650"/>
  <c r="R4649"/>
  <c r="Q4649"/>
  <c r="P4649"/>
  <c r="O4649"/>
  <c r="N4649"/>
  <c r="M4649"/>
  <c r="L4649"/>
  <c r="K4649"/>
  <c r="J4649"/>
  <c r="I4649"/>
  <c r="R4648"/>
  <c r="Q4648"/>
  <c r="P4648"/>
  <c r="O4648"/>
  <c r="N4648"/>
  <c r="M4648"/>
  <c r="L4648"/>
  <c r="K4648"/>
  <c r="J4648"/>
  <c r="I4648"/>
  <c r="R4647"/>
  <c r="Q4647"/>
  <c r="P4647"/>
  <c r="O4647"/>
  <c r="N4647"/>
  <c r="M4647"/>
  <c r="L4647"/>
  <c r="K4647"/>
  <c r="J4647"/>
  <c r="I4647"/>
  <c r="R4646"/>
  <c r="Q4646"/>
  <c r="P4646"/>
  <c r="O4646"/>
  <c r="N4646"/>
  <c r="M4646"/>
  <c r="L4646"/>
  <c r="K4646"/>
  <c r="J4646"/>
  <c r="I4646"/>
  <c r="R4645"/>
  <c r="Q4645"/>
  <c r="P4645"/>
  <c r="O4645"/>
  <c r="N4645"/>
  <c r="M4645"/>
  <c r="L4645"/>
  <c r="K4645"/>
  <c r="J4645"/>
  <c r="I4645"/>
  <c r="R4644"/>
  <c r="Q4644"/>
  <c r="P4644"/>
  <c r="O4644"/>
  <c r="N4644"/>
  <c r="M4644"/>
  <c r="L4644"/>
  <c r="K4644"/>
  <c r="J4644"/>
  <c r="I4644"/>
  <c r="R4643"/>
  <c r="Q4643"/>
  <c r="P4643"/>
  <c r="O4643"/>
  <c r="N4643"/>
  <c r="M4643"/>
  <c r="L4643"/>
  <c r="K4643"/>
  <c r="J4643"/>
  <c r="I4643"/>
  <c r="R4642"/>
  <c r="Q4642"/>
  <c r="P4642"/>
  <c r="O4642"/>
  <c r="N4642"/>
  <c r="M4642"/>
  <c r="L4642"/>
  <c r="K4642"/>
  <c r="J4642"/>
  <c r="I4642"/>
  <c r="R4641"/>
  <c r="Q4641"/>
  <c r="P4641"/>
  <c r="O4641"/>
  <c r="N4641"/>
  <c r="M4641"/>
  <c r="L4641"/>
  <c r="K4641"/>
  <c r="J4641"/>
  <c r="I4641"/>
  <c r="R4640"/>
  <c r="Q4640"/>
  <c r="P4640"/>
  <c r="O4640"/>
  <c r="N4640"/>
  <c r="M4640"/>
  <c r="L4640"/>
  <c r="K4640"/>
  <c r="J4640"/>
  <c r="I4640"/>
  <c r="R4639"/>
  <c r="Q4639"/>
  <c r="P4639"/>
  <c r="O4639"/>
  <c r="N4639"/>
  <c r="M4639"/>
  <c r="L4639"/>
  <c r="K4639"/>
  <c r="J4639"/>
  <c r="I4639"/>
  <c r="R4638"/>
  <c r="Q4638"/>
  <c r="P4638"/>
  <c r="O4638"/>
  <c r="N4638"/>
  <c r="M4638"/>
  <c r="L4638"/>
  <c r="K4638"/>
  <c r="J4638"/>
  <c r="I4638"/>
  <c r="R4637"/>
  <c r="Q4637"/>
  <c r="P4637"/>
  <c r="O4637"/>
  <c r="N4637"/>
  <c r="M4637"/>
  <c r="L4637"/>
  <c r="K4637"/>
  <c r="J4637"/>
  <c r="I4637"/>
  <c r="R4636"/>
  <c r="Q4636"/>
  <c r="P4636"/>
  <c r="O4636"/>
  <c r="N4636"/>
  <c r="M4636"/>
  <c r="L4636"/>
  <c r="K4636"/>
  <c r="J4636"/>
  <c r="I4636"/>
  <c r="R4635"/>
  <c r="Q4635"/>
  <c r="P4635"/>
  <c r="O4635"/>
  <c r="N4635"/>
  <c r="M4635"/>
  <c r="L4635"/>
  <c r="K4635"/>
  <c r="J4635"/>
  <c r="I4635"/>
  <c r="R4634"/>
  <c r="Q4634"/>
  <c r="P4634"/>
  <c r="O4634"/>
  <c r="N4634"/>
  <c r="M4634"/>
  <c r="L4634"/>
  <c r="K4634"/>
  <c r="J4634"/>
  <c r="I4634"/>
  <c r="R4633"/>
  <c r="Q4633"/>
  <c r="P4633"/>
  <c r="O4633"/>
  <c r="N4633"/>
  <c r="M4633"/>
  <c r="L4633"/>
  <c r="K4633"/>
  <c r="J4633"/>
  <c r="I4633"/>
  <c r="R4632"/>
  <c r="Q4632"/>
  <c r="P4632"/>
  <c r="O4632"/>
  <c r="N4632"/>
  <c r="M4632"/>
  <c r="L4632"/>
  <c r="K4632"/>
  <c r="J4632"/>
  <c r="I4632"/>
  <c r="R4631"/>
  <c r="Q4631"/>
  <c r="P4631"/>
  <c r="O4631"/>
  <c r="N4631"/>
  <c r="M4631"/>
  <c r="L4631"/>
  <c r="K4631"/>
  <c r="J4631"/>
  <c r="I4631"/>
  <c r="R4630"/>
  <c r="Q4630"/>
  <c r="P4630"/>
  <c r="O4630"/>
  <c r="N4630"/>
  <c r="M4630"/>
  <c r="L4630"/>
  <c r="K4630"/>
  <c r="J4630"/>
  <c r="I4630"/>
  <c r="R4629"/>
  <c r="Q4629"/>
  <c r="P4629"/>
  <c r="O4629"/>
  <c r="N4629"/>
  <c r="M4629"/>
  <c r="L4629"/>
  <c r="K4629"/>
  <c r="J4629"/>
  <c r="I4629"/>
  <c r="R4628"/>
  <c r="Q4628"/>
  <c r="P4628"/>
  <c r="O4628"/>
  <c r="N4628"/>
  <c r="M4628"/>
  <c r="L4628"/>
  <c r="K4628"/>
  <c r="J4628"/>
  <c r="I4628"/>
  <c r="R4627"/>
  <c r="Q4627"/>
  <c r="P4627"/>
  <c r="O4627"/>
  <c r="N4627"/>
  <c r="M4627"/>
  <c r="L4627"/>
  <c r="K4627"/>
  <c r="J4627"/>
  <c r="I4627"/>
  <c r="R4626"/>
  <c r="Q4626"/>
  <c r="P4626"/>
  <c r="O4626"/>
  <c r="N4626"/>
  <c r="M4626"/>
  <c r="L4626"/>
  <c r="K4626"/>
  <c r="J4626"/>
  <c r="I4626"/>
  <c r="R4625"/>
  <c r="Q4625"/>
  <c r="P4625"/>
  <c r="O4625"/>
  <c r="N4625"/>
  <c r="M4625"/>
  <c r="L4625"/>
  <c r="K4625"/>
  <c r="J4625"/>
  <c r="I4625"/>
  <c r="R4624"/>
  <c r="Q4624"/>
  <c r="P4624"/>
  <c r="O4624"/>
  <c r="N4624"/>
  <c r="M4624"/>
  <c r="L4624"/>
  <c r="K4624"/>
  <c r="J4624"/>
  <c r="I4624"/>
  <c r="R4623"/>
  <c r="Q4623"/>
  <c r="P4623"/>
  <c r="O4623"/>
  <c r="N4623"/>
  <c r="M4623"/>
  <c r="L4623"/>
  <c r="K4623"/>
  <c r="J4623"/>
  <c r="I4623"/>
  <c r="R4622"/>
  <c r="Q4622"/>
  <c r="P4622"/>
  <c r="O4622"/>
  <c r="N4622"/>
  <c r="M4622"/>
  <c r="L4622"/>
  <c r="K4622"/>
  <c r="J4622"/>
  <c r="I4622"/>
  <c r="R4621"/>
  <c r="Q4621"/>
  <c r="P4621"/>
  <c r="O4621"/>
  <c r="N4621"/>
  <c r="M4621"/>
  <c r="L4621"/>
  <c r="K4621"/>
  <c r="J4621"/>
  <c r="I4621"/>
  <c r="R4620"/>
  <c r="Q4620"/>
  <c r="P4620"/>
  <c r="O4620"/>
  <c r="N4620"/>
  <c r="M4620"/>
  <c r="L4620"/>
  <c r="K4620"/>
  <c r="J4620"/>
  <c r="I4620"/>
  <c r="R4619"/>
  <c r="Q4619"/>
  <c r="P4619"/>
  <c r="O4619"/>
  <c r="N4619"/>
  <c r="M4619"/>
  <c r="L4619"/>
  <c r="K4619"/>
  <c r="J4619"/>
  <c r="I4619"/>
  <c r="R4618"/>
  <c r="Q4618"/>
  <c r="P4618"/>
  <c r="O4618"/>
  <c r="N4618"/>
  <c r="M4618"/>
  <c r="L4618"/>
  <c r="K4618"/>
  <c r="J4618"/>
  <c r="I4618"/>
  <c r="R4617"/>
  <c r="Q4617"/>
  <c r="P4617"/>
  <c r="O4617"/>
  <c r="N4617"/>
  <c r="M4617"/>
  <c r="L4617"/>
  <c r="K4617"/>
  <c r="J4617"/>
  <c r="I4617"/>
  <c r="R4616"/>
  <c r="Q4616"/>
  <c r="P4616"/>
  <c r="O4616"/>
  <c r="N4616"/>
  <c r="M4616"/>
  <c r="L4616"/>
  <c r="K4616"/>
  <c r="J4616"/>
  <c r="I4616"/>
  <c r="R4615"/>
  <c r="Q4615"/>
  <c r="P4615"/>
  <c r="O4615"/>
  <c r="N4615"/>
  <c r="M4615"/>
  <c r="L4615"/>
  <c r="K4615"/>
  <c r="J4615"/>
  <c r="I4615"/>
  <c r="R4614"/>
  <c r="Q4614"/>
  <c r="P4614"/>
  <c r="O4614"/>
  <c r="N4614"/>
  <c r="M4614"/>
  <c r="L4614"/>
  <c r="K4614"/>
  <c r="J4614"/>
  <c r="I4614"/>
  <c r="R4613"/>
  <c r="Q4613"/>
  <c r="P4613"/>
  <c r="O4613"/>
  <c r="N4613"/>
  <c r="M4613"/>
  <c r="L4613"/>
  <c r="K4613"/>
  <c r="J4613"/>
  <c r="I4613"/>
  <c r="R4612"/>
  <c r="Q4612"/>
  <c r="P4612"/>
  <c r="O4612"/>
  <c r="N4612"/>
  <c r="M4612"/>
  <c r="L4612"/>
  <c r="K4612"/>
  <c r="J4612"/>
  <c r="I4612"/>
  <c r="R4611"/>
  <c r="Q4611"/>
  <c r="P4611"/>
  <c r="O4611"/>
  <c r="N4611"/>
  <c r="M4611"/>
  <c r="L4611"/>
  <c r="K4611"/>
  <c r="J4611"/>
  <c r="I4611"/>
  <c r="R4610"/>
  <c r="Q4610"/>
  <c r="P4610"/>
  <c r="O4610"/>
  <c r="N4610"/>
  <c r="M4610"/>
  <c r="L4610"/>
  <c r="K4610"/>
  <c r="J4610"/>
  <c r="I4610"/>
  <c r="R4609"/>
  <c r="Q4609"/>
  <c r="P4609"/>
  <c r="O4609"/>
  <c r="N4609"/>
  <c r="M4609"/>
  <c r="L4609"/>
  <c r="K4609"/>
  <c r="J4609"/>
  <c r="I4609"/>
  <c r="R4608"/>
  <c r="Q4608"/>
  <c r="P4608"/>
  <c r="O4608"/>
  <c r="N4608"/>
  <c r="M4608"/>
  <c r="L4608"/>
  <c r="K4608"/>
  <c r="J4608"/>
  <c r="I4608"/>
  <c r="R4607"/>
  <c r="Q4607"/>
  <c r="P4607"/>
  <c r="O4607"/>
  <c r="N4607"/>
  <c r="M4607"/>
  <c r="L4607"/>
  <c r="K4607"/>
  <c r="J4607"/>
  <c r="I4607"/>
  <c r="R4606"/>
  <c r="Q4606"/>
  <c r="P4606"/>
  <c r="O4606"/>
  <c r="N4606"/>
  <c r="M4606"/>
  <c r="L4606"/>
  <c r="K4606"/>
  <c r="J4606"/>
  <c r="I4606"/>
  <c r="R4605"/>
  <c r="Q4605"/>
  <c r="P4605"/>
  <c r="O4605"/>
  <c r="N4605"/>
  <c r="M4605"/>
  <c r="L4605"/>
  <c r="K4605"/>
  <c r="J4605"/>
  <c r="I4605"/>
  <c r="R4604"/>
  <c r="Q4604"/>
  <c r="P4604"/>
  <c r="O4604"/>
  <c r="N4604"/>
  <c r="M4604"/>
  <c r="L4604"/>
  <c r="K4604"/>
  <c r="J4604"/>
  <c r="I4604"/>
  <c r="R4603"/>
  <c r="Q4603"/>
  <c r="P4603"/>
  <c r="O4603"/>
  <c r="N4603"/>
  <c r="M4603"/>
  <c r="L4603"/>
  <c r="K4603"/>
  <c r="J4603"/>
  <c r="I4603"/>
  <c r="R4602"/>
  <c r="Q4602"/>
  <c r="P4602"/>
  <c r="O4602"/>
  <c r="N4602"/>
  <c r="M4602"/>
  <c r="L4602"/>
  <c r="K4602"/>
  <c r="J4602"/>
  <c r="I4602"/>
  <c r="R4601"/>
  <c r="Q4601"/>
  <c r="P4601"/>
  <c r="O4601"/>
  <c r="N4601"/>
  <c r="M4601"/>
  <c r="L4601"/>
  <c r="K4601"/>
  <c r="J4601"/>
  <c r="I4601"/>
  <c r="R4600"/>
  <c r="Q4600"/>
  <c r="P4600"/>
  <c r="O4600"/>
  <c r="N4600"/>
  <c r="M4600"/>
  <c r="L4600"/>
  <c r="K4600"/>
  <c r="J4600"/>
  <c r="I4600"/>
  <c r="R4599"/>
  <c r="Q4599"/>
  <c r="P4599"/>
  <c r="O4599"/>
  <c r="N4599"/>
  <c r="M4599"/>
  <c r="L4599"/>
  <c r="K4599"/>
  <c r="J4599"/>
  <c r="I4599"/>
  <c r="R4598"/>
  <c r="Q4598"/>
  <c r="P4598"/>
  <c r="O4598"/>
  <c r="N4598"/>
  <c r="M4598"/>
  <c r="L4598"/>
  <c r="K4598"/>
  <c r="J4598"/>
  <c r="I4598"/>
  <c r="R4597"/>
  <c r="Q4597"/>
  <c r="P4597"/>
  <c r="O4597"/>
  <c r="N4597"/>
  <c r="M4597"/>
  <c r="L4597"/>
  <c r="K4597"/>
  <c r="J4597"/>
  <c r="I4597"/>
  <c r="R4596"/>
  <c r="Q4596"/>
  <c r="P4596"/>
  <c r="O4596"/>
  <c r="N4596"/>
  <c r="M4596"/>
  <c r="L4596"/>
  <c r="K4596"/>
  <c r="J4596"/>
  <c r="I4596"/>
  <c r="R4595"/>
  <c r="Q4595"/>
  <c r="P4595"/>
  <c r="O4595"/>
  <c r="N4595"/>
  <c r="M4595"/>
  <c r="L4595"/>
  <c r="K4595"/>
  <c r="J4595"/>
  <c r="I4595"/>
  <c r="R4594"/>
  <c r="Q4594"/>
  <c r="P4594"/>
  <c r="O4594"/>
  <c r="N4594"/>
  <c r="M4594"/>
  <c r="L4594"/>
  <c r="K4594"/>
  <c r="J4594"/>
  <c r="I4594"/>
  <c r="R4593"/>
  <c r="Q4593"/>
  <c r="P4593"/>
  <c r="O4593"/>
  <c r="N4593"/>
  <c r="M4593"/>
  <c r="L4593"/>
  <c r="K4593"/>
  <c r="J4593"/>
  <c r="I4593"/>
  <c r="R4592"/>
  <c r="Q4592"/>
  <c r="P4592"/>
  <c r="O4592"/>
  <c r="N4592"/>
  <c r="M4592"/>
  <c r="L4592"/>
  <c r="K4592"/>
  <c r="J4592"/>
  <c r="I4592"/>
  <c r="R4591"/>
  <c r="Q4591"/>
  <c r="P4591"/>
  <c r="O4591"/>
  <c r="N4591"/>
  <c r="M4591"/>
  <c r="L4591"/>
  <c r="K4591"/>
  <c r="J4591"/>
  <c r="I4591"/>
  <c r="R4590"/>
  <c r="Q4590"/>
  <c r="P4590"/>
  <c r="O4590"/>
  <c r="N4590"/>
  <c r="M4590"/>
  <c r="L4590"/>
  <c r="K4590"/>
  <c r="J4590"/>
  <c r="I4590"/>
  <c r="R4589"/>
  <c r="Q4589"/>
  <c r="P4589"/>
  <c r="O4589"/>
  <c r="N4589"/>
  <c r="M4589"/>
  <c r="L4589"/>
  <c r="K4589"/>
  <c r="J4589"/>
  <c r="I4589"/>
  <c r="R4588"/>
  <c r="Q4588"/>
  <c r="P4588"/>
  <c r="O4588"/>
  <c r="N4588"/>
  <c r="M4588"/>
  <c r="L4588"/>
  <c r="K4588"/>
  <c r="J4588"/>
  <c r="I4588"/>
  <c r="R4587"/>
  <c r="Q4587"/>
  <c r="P4587"/>
  <c r="O4587"/>
  <c r="N4587"/>
  <c r="M4587"/>
  <c r="L4587"/>
  <c r="K4587"/>
  <c r="J4587"/>
  <c r="I4587"/>
  <c r="R4586"/>
  <c r="Q4586"/>
  <c r="P4586"/>
  <c r="O4586"/>
  <c r="N4586"/>
  <c r="M4586"/>
  <c r="L4586"/>
  <c r="K4586"/>
  <c r="J4586"/>
  <c r="I4586"/>
  <c r="R4585"/>
  <c r="Q4585"/>
  <c r="P4585"/>
  <c r="O4585"/>
  <c r="N4585"/>
  <c r="M4585"/>
  <c r="L4585"/>
  <c r="K4585"/>
  <c r="J4585"/>
  <c r="I4585"/>
  <c r="R4584"/>
  <c r="Q4584"/>
  <c r="P4584"/>
  <c r="O4584"/>
  <c r="N4584"/>
  <c r="M4584"/>
  <c r="L4584"/>
  <c r="K4584"/>
  <c r="J4584"/>
  <c r="I4584"/>
  <c r="R4583"/>
  <c r="Q4583"/>
  <c r="P4583"/>
  <c r="O4583"/>
  <c r="N4583"/>
  <c r="M4583"/>
  <c r="L4583"/>
  <c r="K4583"/>
  <c r="J4583"/>
  <c r="I4583"/>
  <c r="R4582"/>
  <c r="Q4582"/>
  <c r="P4582"/>
  <c r="O4582"/>
  <c r="N4582"/>
  <c r="M4582"/>
  <c r="L4582"/>
  <c r="K4582"/>
  <c r="J4582"/>
  <c r="I4582"/>
  <c r="R4581"/>
  <c r="Q4581"/>
  <c r="P4581"/>
  <c r="O4581"/>
  <c r="N4581"/>
  <c r="M4581"/>
  <c r="L4581"/>
  <c r="K4581"/>
  <c r="J4581"/>
  <c r="I4581"/>
  <c r="R4580"/>
  <c r="Q4580"/>
  <c r="P4580"/>
  <c r="O4580"/>
  <c r="N4580"/>
  <c r="M4580"/>
  <c r="L4580"/>
  <c r="K4580"/>
  <c r="J4580"/>
  <c r="I4580"/>
  <c r="R4579"/>
  <c r="Q4579"/>
  <c r="P4579"/>
  <c r="O4579"/>
  <c r="N4579"/>
  <c r="M4579"/>
  <c r="L4579"/>
  <c r="K4579"/>
  <c r="J4579"/>
  <c r="I4579"/>
  <c r="R4578"/>
  <c r="Q4578"/>
  <c r="P4578"/>
  <c r="O4578"/>
  <c r="N4578"/>
  <c r="M4578"/>
  <c r="L4578"/>
  <c r="K4578"/>
  <c r="J4578"/>
  <c r="I4578"/>
  <c r="R4577"/>
  <c r="Q4577"/>
  <c r="P4577"/>
  <c r="O4577"/>
  <c r="N4577"/>
  <c r="M4577"/>
  <c r="L4577"/>
  <c r="K4577"/>
  <c r="J4577"/>
  <c r="I4577"/>
  <c r="R4576"/>
  <c r="Q4576"/>
  <c r="P4576"/>
  <c r="O4576"/>
  <c r="N4576"/>
  <c r="M4576"/>
  <c r="L4576"/>
  <c r="K4576"/>
  <c r="J4576"/>
  <c r="I4576"/>
  <c r="R4575"/>
  <c r="Q4575"/>
  <c r="P4575"/>
  <c r="O4575"/>
  <c r="N4575"/>
  <c r="M4575"/>
  <c r="L4575"/>
  <c r="K4575"/>
  <c r="J4575"/>
  <c r="I4575"/>
  <c r="R4574"/>
  <c r="Q4574"/>
  <c r="P4574"/>
  <c r="O4574"/>
  <c r="N4574"/>
  <c r="M4574"/>
  <c r="L4574"/>
  <c r="K4574"/>
  <c r="J4574"/>
  <c r="I4574"/>
  <c r="R4573"/>
  <c r="Q4573"/>
  <c r="P4573"/>
  <c r="O4573"/>
  <c r="N4573"/>
  <c r="M4573"/>
  <c r="L4573"/>
  <c r="K4573"/>
  <c r="J4573"/>
  <c r="I4573"/>
  <c r="R4572"/>
  <c r="Q4572"/>
  <c r="P4572"/>
  <c r="O4572"/>
  <c r="N4572"/>
  <c r="M4572"/>
  <c r="L4572"/>
  <c r="K4572"/>
  <c r="J4572"/>
  <c r="I4572"/>
  <c r="R4571"/>
  <c r="Q4571"/>
  <c r="P4571"/>
  <c r="O4571"/>
  <c r="N4571"/>
  <c r="M4571"/>
  <c r="L4571"/>
  <c r="K4571"/>
  <c r="J4571"/>
  <c r="I4571"/>
  <c r="R4570"/>
  <c r="Q4570"/>
  <c r="P4570"/>
  <c r="O4570"/>
  <c r="N4570"/>
  <c r="M4570"/>
  <c r="L4570"/>
  <c r="K4570"/>
  <c r="J4570"/>
  <c r="I4570"/>
  <c r="R4569"/>
  <c r="Q4569"/>
  <c r="P4569"/>
  <c r="O4569"/>
  <c r="N4569"/>
  <c r="M4569"/>
  <c r="L4569"/>
  <c r="K4569"/>
  <c r="J4569"/>
  <c r="I4569"/>
  <c r="R4568"/>
  <c r="Q4568"/>
  <c r="P4568"/>
  <c r="O4568"/>
  <c r="N4568"/>
  <c r="M4568"/>
  <c r="L4568"/>
  <c r="K4568"/>
  <c r="J4568"/>
  <c r="I4568"/>
  <c r="R4567"/>
  <c r="Q4567"/>
  <c r="P4567"/>
  <c r="O4567"/>
  <c r="N4567"/>
  <c r="M4567"/>
  <c r="L4567"/>
  <c r="K4567"/>
  <c r="J4567"/>
  <c r="I4567"/>
  <c r="R4566"/>
  <c r="Q4566"/>
  <c r="P4566"/>
  <c r="O4566"/>
  <c r="N4566"/>
  <c r="M4566"/>
  <c r="L4566"/>
  <c r="K4566"/>
  <c r="J4566"/>
  <c r="I4566"/>
  <c r="R4565"/>
  <c r="Q4565"/>
  <c r="P4565"/>
  <c r="O4565"/>
  <c r="N4565"/>
  <c r="M4565"/>
  <c r="L4565"/>
  <c r="K4565"/>
  <c r="J4565"/>
  <c r="I4565"/>
  <c r="R4564"/>
  <c r="Q4564"/>
  <c r="P4564"/>
  <c r="O4564"/>
  <c r="N4564"/>
  <c r="M4564"/>
  <c r="L4564"/>
  <c r="K4564"/>
  <c r="J4564"/>
  <c r="I4564"/>
  <c r="R4563"/>
  <c r="Q4563"/>
  <c r="P4563"/>
  <c r="O4563"/>
  <c r="N4563"/>
  <c r="M4563"/>
  <c r="L4563"/>
  <c r="K4563"/>
  <c r="J4563"/>
  <c r="I4563"/>
  <c r="R4562"/>
  <c r="Q4562"/>
  <c r="P4562"/>
  <c r="O4562"/>
  <c r="N4562"/>
  <c r="M4562"/>
  <c r="L4562"/>
  <c r="K4562"/>
  <c r="J4562"/>
  <c r="I4562"/>
  <c r="R4561"/>
  <c r="Q4561"/>
  <c r="P4561"/>
  <c r="O4561"/>
  <c r="N4561"/>
  <c r="M4561"/>
  <c r="L4561"/>
  <c r="K4561"/>
  <c r="J4561"/>
  <c r="I4561"/>
  <c r="R4560"/>
  <c r="Q4560"/>
  <c r="P4560"/>
  <c r="O4560"/>
  <c r="N4560"/>
  <c r="M4560"/>
  <c r="L4560"/>
  <c r="K4560"/>
  <c r="J4560"/>
  <c r="I4560"/>
  <c r="R4559"/>
  <c r="Q4559"/>
  <c r="P4559"/>
  <c r="O4559"/>
  <c r="N4559"/>
  <c r="M4559"/>
  <c r="L4559"/>
  <c r="K4559"/>
  <c r="J4559"/>
  <c r="I4559"/>
  <c r="R4558"/>
  <c r="Q4558"/>
  <c r="P4558"/>
  <c r="O4558"/>
  <c r="N4558"/>
  <c r="M4558"/>
  <c r="L4558"/>
  <c r="K4558"/>
  <c r="J4558"/>
  <c r="I4558"/>
  <c r="R4557"/>
  <c r="Q4557"/>
  <c r="P4557"/>
  <c r="O4557"/>
  <c r="N4557"/>
  <c r="M4557"/>
  <c r="L4557"/>
  <c r="K4557"/>
  <c r="J4557"/>
  <c r="I4557"/>
  <c r="R4556"/>
  <c r="Q4556"/>
  <c r="P4556"/>
  <c r="O4556"/>
  <c r="N4556"/>
  <c r="M4556"/>
  <c r="L4556"/>
  <c r="K4556"/>
  <c r="J4556"/>
  <c r="I4556"/>
  <c r="R4555"/>
  <c r="Q4555"/>
  <c r="P4555"/>
  <c r="O4555"/>
  <c r="N4555"/>
  <c r="M4555"/>
  <c r="L4555"/>
  <c r="K4555"/>
  <c r="J4555"/>
  <c r="I4555"/>
  <c r="R4554"/>
  <c r="Q4554"/>
  <c r="P4554"/>
  <c r="O4554"/>
  <c r="N4554"/>
  <c r="M4554"/>
  <c r="L4554"/>
  <c r="K4554"/>
  <c r="J4554"/>
  <c r="I4554"/>
  <c r="R4553"/>
  <c r="Q4553"/>
  <c r="P4553"/>
  <c r="O4553"/>
  <c r="N4553"/>
  <c r="M4553"/>
  <c r="L4553"/>
  <c r="K4553"/>
  <c r="J4553"/>
  <c r="I4553"/>
  <c r="R4552"/>
  <c r="Q4552"/>
  <c r="P4552"/>
  <c r="O4552"/>
  <c r="N4552"/>
  <c r="M4552"/>
  <c r="L4552"/>
  <c r="K4552"/>
  <c r="J4552"/>
  <c r="I4552"/>
  <c r="R4551"/>
  <c r="Q4551"/>
  <c r="P4551"/>
  <c r="O4551"/>
  <c r="N4551"/>
  <c r="M4551"/>
  <c r="L4551"/>
  <c r="K4551"/>
  <c r="J4551"/>
  <c r="I4551"/>
  <c r="R4550"/>
  <c r="Q4550"/>
  <c r="P4550"/>
  <c r="O4550"/>
  <c r="N4550"/>
  <c r="M4550"/>
  <c r="L4550"/>
  <c r="K4550"/>
  <c r="J4550"/>
  <c r="I4550"/>
  <c r="R4549"/>
  <c r="Q4549"/>
  <c r="P4549"/>
  <c r="O4549"/>
  <c r="N4549"/>
  <c r="M4549"/>
  <c r="L4549"/>
  <c r="K4549"/>
  <c r="J4549"/>
  <c r="I4549"/>
  <c r="R4548"/>
  <c r="Q4548"/>
  <c r="P4548"/>
  <c r="O4548"/>
  <c r="N4548"/>
  <c r="M4548"/>
  <c r="L4548"/>
  <c r="K4548"/>
  <c r="J4548"/>
  <c r="I4548"/>
  <c r="R4547"/>
  <c r="Q4547"/>
  <c r="P4547"/>
  <c r="O4547"/>
  <c r="N4547"/>
  <c r="M4547"/>
  <c r="L4547"/>
  <c r="K4547"/>
  <c r="J4547"/>
  <c r="I4547"/>
  <c r="R4546"/>
  <c r="Q4546"/>
  <c r="P4546"/>
  <c r="O4546"/>
  <c r="N4546"/>
  <c r="M4546"/>
  <c r="L4546"/>
  <c r="K4546"/>
  <c r="J4546"/>
  <c r="I4546"/>
  <c r="R4545"/>
  <c r="Q4545"/>
  <c r="P4545"/>
  <c r="O4545"/>
  <c r="N4545"/>
  <c r="M4545"/>
  <c r="L4545"/>
  <c r="K4545"/>
  <c r="J4545"/>
  <c r="I4545"/>
  <c r="R4544"/>
  <c r="Q4544"/>
  <c r="P4544"/>
  <c r="O4544"/>
  <c r="N4544"/>
  <c r="M4544"/>
  <c r="L4544"/>
  <c r="K4544"/>
  <c r="J4544"/>
  <c r="I4544"/>
  <c r="R4543"/>
  <c r="Q4543"/>
  <c r="P4543"/>
  <c r="O4543"/>
  <c r="N4543"/>
  <c r="M4543"/>
  <c r="L4543"/>
  <c r="K4543"/>
  <c r="J4543"/>
  <c r="I4543"/>
  <c r="R4542"/>
  <c r="Q4542"/>
  <c r="P4542"/>
  <c r="O4542"/>
  <c r="N4542"/>
  <c r="M4542"/>
  <c r="L4542"/>
  <c r="K4542"/>
  <c r="J4542"/>
  <c r="I4542"/>
  <c r="R4541"/>
  <c r="Q4541"/>
  <c r="P4541"/>
  <c r="O4541"/>
  <c r="N4541"/>
  <c r="M4541"/>
  <c r="L4541"/>
  <c r="K4541"/>
  <c r="J4541"/>
  <c r="I4541"/>
  <c r="R4540"/>
  <c r="Q4540"/>
  <c r="P4540"/>
  <c r="O4540"/>
  <c r="N4540"/>
  <c r="M4540"/>
  <c r="L4540"/>
  <c r="K4540"/>
  <c r="J4540"/>
  <c r="I4540"/>
  <c r="R4539"/>
  <c r="Q4539"/>
  <c r="P4539"/>
  <c r="O4539"/>
  <c r="N4539"/>
  <c r="M4539"/>
  <c r="L4539"/>
  <c r="K4539"/>
  <c r="J4539"/>
  <c r="I4539"/>
  <c r="R4538"/>
  <c r="Q4538"/>
  <c r="P4538"/>
  <c r="O4538"/>
  <c r="N4538"/>
  <c r="M4538"/>
  <c r="L4538"/>
  <c r="K4538"/>
  <c r="J4538"/>
  <c r="I4538"/>
  <c r="R4537"/>
  <c r="Q4537"/>
  <c r="P4537"/>
  <c r="O4537"/>
  <c r="N4537"/>
  <c r="M4537"/>
  <c r="L4537"/>
  <c r="K4537"/>
  <c r="J4537"/>
  <c r="I4537"/>
  <c r="R4536"/>
  <c r="Q4536"/>
  <c r="P4536"/>
  <c r="O4536"/>
  <c r="N4536"/>
  <c r="M4536"/>
  <c r="L4536"/>
  <c r="K4536"/>
  <c r="J4536"/>
  <c r="I4536"/>
  <c r="R4535"/>
  <c r="Q4535"/>
  <c r="P4535"/>
  <c r="O4535"/>
  <c r="N4535"/>
  <c r="M4535"/>
  <c r="L4535"/>
  <c r="K4535"/>
  <c r="J4535"/>
  <c r="I4535"/>
  <c r="R4534"/>
  <c r="Q4534"/>
  <c r="P4534"/>
  <c r="O4534"/>
  <c r="N4534"/>
  <c r="M4534"/>
  <c r="L4534"/>
  <c r="K4534"/>
  <c r="J4534"/>
  <c r="I4534"/>
  <c r="R4533"/>
  <c r="Q4533"/>
  <c r="P4533"/>
  <c r="O4533"/>
  <c r="N4533"/>
  <c r="M4533"/>
  <c r="L4533"/>
  <c r="K4533"/>
  <c r="J4533"/>
  <c r="I4533"/>
  <c r="R4532"/>
  <c r="Q4532"/>
  <c r="P4532"/>
  <c r="O4532"/>
  <c r="N4532"/>
  <c r="M4532"/>
  <c r="L4532"/>
  <c r="K4532"/>
  <c r="J4532"/>
  <c r="I4532"/>
  <c r="R4531"/>
  <c r="Q4531"/>
  <c r="P4531"/>
  <c r="O4531"/>
  <c r="N4531"/>
  <c r="M4531"/>
  <c r="L4531"/>
  <c r="K4531"/>
  <c r="J4531"/>
  <c r="I4531"/>
  <c r="R4530"/>
  <c r="Q4530"/>
  <c r="P4530"/>
  <c r="O4530"/>
  <c r="N4530"/>
  <c r="M4530"/>
  <c r="L4530"/>
  <c r="K4530"/>
  <c r="J4530"/>
  <c r="I4530"/>
  <c r="R4529"/>
  <c r="Q4529"/>
  <c r="P4529"/>
  <c r="O4529"/>
  <c r="N4529"/>
  <c r="M4529"/>
  <c r="L4529"/>
  <c r="K4529"/>
  <c r="J4529"/>
  <c r="I4529"/>
  <c r="R4528"/>
  <c r="Q4528"/>
  <c r="P4528"/>
  <c r="O4528"/>
  <c r="N4528"/>
  <c r="M4528"/>
  <c r="L4528"/>
  <c r="K4528"/>
  <c r="J4528"/>
  <c r="I4528"/>
  <c r="R4527"/>
  <c r="Q4527"/>
  <c r="P4527"/>
  <c r="O4527"/>
  <c r="N4527"/>
  <c r="M4527"/>
  <c r="L4527"/>
  <c r="K4527"/>
  <c r="J4527"/>
  <c r="I4527"/>
  <c r="R4526"/>
  <c r="Q4526"/>
  <c r="P4526"/>
  <c r="O4526"/>
  <c r="N4526"/>
  <c r="M4526"/>
  <c r="L4526"/>
  <c r="K4526"/>
  <c r="J4526"/>
  <c r="I4526"/>
  <c r="R4525"/>
  <c r="Q4525"/>
  <c r="P4525"/>
  <c r="O4525"/>
  <c r="N4525"/>
  <c r="M4525"/>
  <c r="L4525"/>
  <c r="K4525"/>
  <c r="J4525"/>
  <c r="I4525"/>
  <c r="R4524"/>
  <c r="Q4524"/>
  <c r="P4524"/>
  <c r="O4524"/>
  <c r="N4524"/>
  <c r="M4524"/>
  <c r="L4524"/>
  <c r="K4524"/>
  <c r="J4524"/>
  <c r="I4524"/>
  <c r="R4523"/>
  <c r="Q4523"/>
  <c r="P4523"/>
  <c r="O4523"/>
  <c r="N4523"/>
  <c r="M4523"/>
  <c r="L4523"/>
  <c r="K4523"/>
  <c r="J4523"/>
  <c r="I4523"/>
  <c r="R4522"/>
  <c r="Q4522"/>
  <c r="P4522"/>
  <c r="O4522"/>
  <c r="N4522"/>
  <c r="M4522"/>
  <c r="L4522"/>
  <c r="K4522"/>
  <c r="J4522"/>
  <c r="I4522"/>
  <c r="R4521"/>
  <c r="Q4521"/>
  <c r="P4521"/>
  <c r="O4521"/>
  <c r="N4521"/>
  <c r="M4521"/>
  <c r="L4521"/>
  <c r="K4521"/>
  <c r="J4521"/>
  <c r="I4521"/>
  <c r="R4520"/>
  <c r="Q4520"/>
  <c r="P4520"/>
  <c r="O4520"/>
  <c r="N4520"/>
  <c r="M4520"/>
  <c r="L4520"/>
  <c r="K4520"/>
  <c r="J4520"/>
  <c r="I4520"/>
  <c r="R4519"/>
  <c r="Q4519"/>
  <c r="P4519"/>
  <c r="O4519"/>
  <c r="N4519"/>
  <c r="M4519"/>
  <c r="L4519"/>
  <c r="K4519"/>
  <c r="J4519"/>
  <c r="I4519"/>
  <c r="R4518"/>
  <c r="Q4518"/>
  <c r="P4518"/>
  <c r="O4518"/>
  <c r="N4518"/>
  <c r="M4518"/>
  <c r="L4518"/>
  <c r="K4518"/>
  <c r="J4518"/>
  <c r="I4518"/>
  <c r="R4517"/>
  <c r="Q4517"/>
  <c r="P4517"/>
  <c r="O4517"/>
  <c r="N4517"/>
  <c r="M4517"/>
  <c r="L4517"/>
  <c r="K4517"/>
  <c r="J4517"/>
  <c r="I4517"/>
  <c r="R4516"/>
  <c r="Q4516"/>
  <c r="P4516"/>
  <c r="O4516"/>
  <c r="N4516"/>
  <c r="M4516"/>
  <c r="L4516"/>
  <c r="K4516"/>
  <c r="J4516"/>
  <c r="I4516"/>
  <c r="R4515"/>
  <c r="Q4515"/>
  <c r="P4515"/>
  <c r="O4515"/>
  <c r="N4515"/>
  <c r="M4515"/>
  <c r="L4515"/>
  <c r="K4515"/>
  <c r="J4515"/>
  <c r="I4515"/>
  <c r="R4514"/>
  <c r="Q4514"/>
  <c r="P4514"/>
  <c r="O4514"/>
  <c r="N4514"/>
  <c r="M4514"/>
  <c r="L4514"/>
  <c r="K4514"/>
  <c r="J4514"/>
  <c r="I4514"/>
  <c r="R4513"/>
  <c r="Q4513"/>
  <c r="P4513"/>
  <c r="O4513"/>
  <c r="N4513"/>
  <c r="M4513"/>
  <c r="L4513"/>
  <c r="K4513"/>
  <c r="J4513"/>
  <c r="I4513"/>
  <c r="R4512"/>
  <c r="Q4512"/>
  <c r="P4512"/>
  <c r="O4512"/>
  <c r="N4512"/>
  <c r="M4512"/>
  <c r="L4512"/>
  <c r="K4512"/>
  <c r="J4512"/>
  <c r="I4512"/>
  <c r="R4511"/>
  <c r="Q4511"/>
  <c r="P4511"/>
  <c r="O4511"/>
  <c r="N4511"/>
  <c r="M4511"/>
  <c r="L4511"/>
  <c r="K4511"/>
  <c r="J4511"/>
  <c r="I4511"/>
  <c r="R4510"/>
  <c r="Q4510"/>
  <c r="P4510"/>
  <c r="O4510"/>
  <c r="N4510"/>
  <c r="M4510"/>
  <c r="L4510"/>
  <c r="K4510"/>
  <c r="J4510"/>
  <c r="I4510"/>
  <c r="R4509"/>
  <c r="Q4509"/>
  <c r="P4509"/>
  <c r="O4509"/>
  <c r="N4509"/>
  <c r="M4509"/>
  <c r="L4509"/>
  <c r="K4509"/>
  <c r="J4509"/>
  <c r="I4509"/>
  <c r="R4508"/>
  <c r="Q4508"/>
  <c r="P4508"/>
  <c r="O4508"/>
  <c r="N4508"/>
  <c r="M4508"/>
  <c r="L4508"/>
  <c r="K4508"/>
  <c r="J4508"/>
  <c r="I4508"/>
  <c r="R4507"/>
  <c r="Q4507"/>
  <c r="P4507"/>
  <c r="O4507"/>
  <c r="N4507"/>
  <c r="M4507"/>
  <c r="L4507"/>
  <c r="K4507"/>
  <c r="J4507"/>
  <c r="I4507"/>
  <c r="R4506"/>
  <c r="Q4506"/>
  <c r="P4506"/>
  <c r="O4506"/>
  <c r="N4506"/>
  <c r="M4506"/>
  <c r="L4506"/>
  <c r="K4506"/>
  <c r="J4506"/>
  <c r="I4506"/>
  <c r="R4505"/>
  <c r="Q4505"/>
  <c r="P4505"/>
  <c r="O4505"/>
  <c r="N4505"/>
  <c r="M4505"/>
  <c r="L4505"/>
  <c r="K4505"/>
  <c r="J4505"/>
  <c r="I4505"/>
  <c r="R4504"/>
  <c r="Q4504"/>
  <c r="P4504"/>
  <c r="O4504"/>
  <c r="N4504"/>
  <c r="M4504"/>
  <c r="L4504"/>
  <c r="K4504"/>
  <c r="J4504"/>
  <c r="I4504"/>
  <c r="R4503"/>
  <c r="Q4503"/>
  <c r="P4503"/>
  <c r="O4503"/>
  <c r="N4503"/>
  <c r="M4503"/>
  <c r="L4503"/>
  <c r="K4503"/>
  <c r="J4503"/>
  <c r="I4503"/>
  <c r="R4502"/>
  <c r="Q4502"/>
  <c r="P4502"/>
  <c r="O4502"/>
  <c r="N4502"/>
  <c r="M4502"/>
  <c r="L4502"/>
  <c r="K4502"/>
  <c r="J4502"/>
  <c r="I4502"/>
  <c r="R4501"/>
  <c r="Q4501"/>
  <c r="P4501"/>
  <c r="O4501"/>
  <c r="N4501"/>
  <c r="M4501"/>
  <c r="L4501"/>
  <c r="K4501"/>
  <c r="J4501"/>
  <c r="I4501"/>
  <c r="R4500"/>
  <c r="Q4500"/>
  <c r="P4500"/>
  <c r="O4500"/>
  <c r="N4500"/>
  <c r="M4500"/>
  <c r="L4500"/>
  <c r="K4500"/>
  <c r="J4500"/>
  <c r="I4500"/>
  <c r="R4499"/>
  <c r="Q4499"/>
  <c r="P4499"/>
  <c r="O4499"/>
  <c r="N4499"/>
  <c r="M4499"/>
  <c r="L4499"/>
  <c r="K4499"/>
  <c r="J4499"/>
  <c r="I4499"/>
  <c r="R4498"/>
  <c r="Q4498"/>
  <c r="P4498"/>
  <c r="O4498"/>
  <c r="N4498"/>
  <c r="M4498"/>
  <c r="L4498"/>
  <c r="K4498"/>
  <c r="J4498"/>
  <c r="I4498"/>
  <c r="R4497"/>
  <c r="Q4497"/>
  <c r="P4497"/>
  <c r="O4497"/>
  <c r="N4497"/>
  <c r="M4497"/>
  <c r="L4497"/>
  <c r="K4497"/>
  <c r="J4497"/>
  <c r="I4497"/>
  <c r="R4496"/>
  <c r="Q4496"/>
  <c r="P4496"/>
  <c r="O4496"/>
  <c r="N4496"/>
  <c r="M4496"/>
  <c r="L4496"/>
  <c r="K4496"/>
  <c r="J4496"/>
  <c r="I4496"/>
  <c r="R4495"/>
  <c r="Q4495"/>
  <c r="P4495"/>
  <c r="O4495"/>
  <c r="N4495"/>
  <c r="M4495"/>
  <c r="L4495"/>
  <c r="K4495"/>
  <c r="J4495"/>
  <c r="I4495"/>
  <c r="R4494"/>
  <c r="Q4494"/>
  <c r="P4494"/>
  <c r="O4494"/>
  <c r="N4494"/>
  <c r="M4494"/>
  <c r="L4494"/>
  <c r="K4494"/>
  <c r="J4494"/>
  <c r="I4494"/>
  <c r="R4493"/>
  <c r="Q4493"/>
  <c r="P4493"/>
  <c r="O4493"/>
  <c r="N4493"/>
  <c r="M4493"/>
  <c r="L4493"/>
  <c r="K4493"/>
  <c r="J4493"/>
  <c r="I4493"/>
  <c r="R4492"/>
  <c r="Q4492"/>
  <c r="P4492"/>
  <c r="O4492"/>
  <c r="N4492"/>
  <c r="M4492"/>
  <c r="L4492"/>
  <c r="K4492"/>
  <c r="J4492"/>
  <c r="I4492"/>
  <c r="R4491"/>
  <c r="Q4491"/>
  <c r="P4491"/>
  <c r="O4491"/>
  <c r="N4491"/>
  <c r="M4491"/>
  <c r="L4491"/>
  <c r="K4491"/>
  <c r="J4491"/>
  <c r="I4491"/>
  <c r="R4490"/>
  <c r="Q4490"/>
  <c r="P4490"/>
  <c r="O4490"/>
  <c r="N4490"/>
  <c r="M4490"/>
  <c r="L4490"/>
  <c r="K4490"/>
  <c r="J4490"/>
  <c r="I4490"/>
  <c r="R4489"/>
  <c r="Q4489"/>
  <c r="P4489"/>
  <c r="O4489"/>
  <c r="N4489"/>
  <c r="M4489"/>
  <c r="L4489"/>
  <c r="K4489"/>
  <c r="J4489"/>
  <c r="I4489"/>
  <c r="R4488"/>
  <c r="Q4488"/>
  <c r="P4488"/>
  <c r="O4488"/>
  <c r="N4488"/>
  <c r="M4488"/>
  <c r="L4488"/>
  <c r="K4488"/>
  <c r="J4488"/>
  <c r="I4488"/>
  <c r="R4487"/>
  <c r="Q4487"/>
  <c r="P4487"/>
  <c r="O4487"/>
  <c r="N4487"/>
  <c r="M4487"/>
  <c r="L4487"/>
  <c r="K4487"/>
  <c r="J4487"/>
  <c r="I4487"/>
  <c r="R4486"/>
  <c r="Q4486"/>
  <c r="P4486"/>
  <c r="O4486"/>
  <c r="N4486"/>
  <c r="M4486"/>
  <c r="L4486"/>
  <c r="K4486"/>
  <c r="J4486"/>
  <c r="I4486"/>
  <c r="R4485"/>
  <c r="Q4485"/>
  <c r="P4485"/>
  <c r="O4485"/>
  <c r="N4485"/>
  <c r="M4485"/>
  <c r="L4485"/>
  <c r="K4485"/>
  <c r="J4485"/>
  <c r="I4485"/>
  <c r="R4484"/>
  <c r="Q4484"/>
  <c r="P4484"/>
  <c r="O4484"/>
  <c r="N4484"/>
  <c r="M4484"/>
  <c r="L4484"/>
  <c r="K4484"/>
  <c r="J4484"/>
  <c r="I4484"/>
  <c r="R4483"/>
  <c r="Q4483"/>
  <c r="P4483"/>
  <c r="O4483"/>
  <c r="N4483"/>
  <c r="M4483"/>
  <c r="L4483"/>
  <c r="K4483"/>
  <c r="J4483"/>
  <c r="I4483"/>
  <c r="R4482"/>
  <c r="Q4482"/>
  <c r="P4482"/>
  <c r="O4482"/>
  <c r="N4482"/>
  <c r="M4482"/>
  <c r="L4482"/>
  <c r="K4482"/>
  <c r="J4482"/>
  <c r="I4482"/>
  <c r="R4481"/>
  <c r="Q4481"/>
  <c r="P4481"/>
  <c r="O4481"/>
  <c r="N4481"/>
  <c r="M4481"/>
  <c r="L4481"/>
  <c r="K4481"/>
  <c r="J4481"/>
  <c r="I4481"/>
  <c r="R4480"/>
  <c r="Q4480"/>
  <c r="P4480"/>
  <c r="O4480"/>
  <c r="N4480"/>
  <c r="M4480"/>
  <c r="L4480"/>
  <c r="K4480"/>
  <c r="J4480"/>
  <c r="I4480"/>
  <c r="R4479"/>
  <c r="Q4479"/>
  <c r="P4479"/>
  <c r="O4479"/>
  <c r="N4479"/>
  <c r="M4479"/>
  <c r="L4479"/>
  <c r="K4479"/>
  <c r="J4479"/>
  <c r="I4479"/>
  <c r="R4478"/>
  <c r="Q4478"/>
  <c r="P4478"/>
  <c r="O4478"/>
  <c r="N4478"/>
  <c r="M4478"/>
  <c r="L4478"/>
  <c r="K4478"/>
  <c r="J4478"/>
  <c r="I4478"/>
  <c r="R4477"/>
  <c r="Q4477"/>
  <c r="P4477"/>
  <c r="O4477"/>
  <c r="N4477"/>
  <c r="M4477"/>
  <c r="L4477"/>
  <c r="K4477"/>
  <c r="J4477"/>
  <c r="I4477"/>
  <c r="R4476"/>
  <c r="Q4476"/>
  <c r="P4476"/>
  <c r="O4476"/>
  <c r="N4476"/>
  <c r="M4476"/>
  <c r="L4476"/>
  <c r="K4476"/>
  <c r="J4476"/>
  <c r="I4476"/>
  <c r="R4475"/>
  <c r="Q4475"/>
  <c r="P4475"/>
  <c r="O4475"/>
  <c r="N4475"/>
  <c r="M4475"/>
  <c r="L4475"/>
  <c r="K4475"/>
  <c r="J4475"/>
  <c r="I4475"/>
  <c r="R4474"/>
  <c r="Q4474"/>
  <c r="P4474"/>
  <c r="O4474"/>
  <c r="N4474"/>
  <c r="M4474"/>
  <c r="L4474"/>
  <c r="K4474"/>
  <c r="J4474"/>
  <c r="I4474"/>
  <c r="R4473"/>
  <c r="Q4473"/>
  <c r="P4473"/>
  <c r="O4473"/>
  <c r="N4473"/>
  <c r="M4473"/>
  <c r="L4473"/>
  <c r="K4473"/>
  <c r="J4473"/>
  <c r="I4473"/>
  <c r="R4472"/>
  <c r="Q4472"/>
  <c r="P4472"/>
  <c r="O4472"/>
  <c r="N4472"/>
  <c r="M4472"/>
  <c r="L4472"/>
  <c r="K4472"/>
  <c r="J4472"/>
  <c r="I4472"/>
  <c r="R4471"/>
  <c r="Q4471"/>
  <c r="P4471"/>
  <c r="O4471"/>
  <c r="N4471"/>
  <c r="M4471"/>
  <c r="L4471"/>
  <c r="K4471"/>
  <c r="J4471"/>
  <c r="I4471"/>
  <c r="R4470"/>
  <c r="Q4470"/>
  <c r="P4470"/>
  <c r="O4470"/>
  <c r="N4470"/>
  <c r="M4470"/>
  <c r="L4470"/>
  <c r="K4470"/>
  <c r="J4470"/>
  <c r="I4470"/>
  <c r="R4469"/>
  <c r="Q4469"/>
  <c r="P4469"/>
  <c r="O4469"/>
  <c r="N4469"/>
  <c r="M4469"/>
  <c r="L4469"/>
  <c r="K4469"/>
  <c r="J4469"/>
  <c r="I4469"/>
  <c r="R4468"/>
  <c r="Q4468"/>
  <c r="P4468"/>
  <c r="O4468"/>
  <c r="N4468"/>
  <c r="M4468"/>
  <c r="L4468"/>
  <c r="K4468"/>
  <c r="J4468"/>
  <c r="I4468"/>
  <c r="R4467"/>
  <c r="Q4467"/>
  <c r="P4467"/>
  <c r="O4467"/>
  <c r="N4467"/>
  <c r="M4467"/>
  <c r="L4467"/>
  <c r="K4467"/>
  <c r="J4467"/>
  <c r="I4467"/>
  <c r="R4466"/>
  <c r="Q4466"/>
  <c r="P4466"/>
  <c r="O4466"/>
  <c r="N4466"/>
  <c r="M4466"/>
  <c r="L4466"/>
  <c r="K4466"/>
  <c r="J4466"/>
  <c r="I4466"/>
  <c r="R4465"/>
  <c r="Q4465"/>
  <c r="P4465"/>
  <c r="O4465"/>
  <c r="N4465"/>
  <c r="M4465"/>
  <c r="L4465"/>
  <c r="K4465"/>
  <c r="J4465"/>
  <c r="I4465"/>
  <c r="R4464"/>
  <c r="Q4464"/>
  <c r="P4464"/>
  <c r="O4464"/>
  <c r="N4464"/>
  <c r="M4464"/>
  <c r="L4464"/>
  <c r="K4464"/>
  <c r="J4464"/>
  <c r="I4464"/>
  <c r="R4463"/>
  <c r="Q4463"/>
  <c r="P4463"/>
  <c r="O4463"/>
  <c r="N4463"/>
  <c r="M4463"/>
  <c r="L4463"/>
  <c r="K4463"/>
  <c r="J4463"/>
  <c r="I4463"/>
  <c r="R4462"/>
  <c r="Q4462"/>
  <c r="P4462"/>
  <c r="O4462"/>
  <c r="N4462"/>
  <c r="M4462"/>
  <c r="L4462"/>
  <c r="K4462"/>
  <c r="J4462"/>
  <c r="I4462"/>
  <c r="R4461"/>
  <c r="Q4461"/>
  <c r="P4461"/>
  <c r="O4461"/>
  <c r="N4461"/>
  <c r="M4461"/>
  <c r="L4461"/>
  <c r="K4461"/>
  <c r="J4461"/>
  <c r="I4461"/>
  <c r="R4460"/>
  <c r="Q4460"/>
  <c r="P4460"/>
  <c r="O4460"/>
  <c r="N4460"/>
  <c r="M4460"/>
  <c r="L4460"/>
  <c r="K4460"/>
  <c r="J4460"/>
  <c r="I4460"/>
  <c r="R4459"/>
  <c r="Q4459"/>
  <c r="P4459"/>
  <c r="O4459"/>
  <c r="N4459"/>
  <c r="M4459"/>
  <c r="L4459"/>
  <c r="K4459"/>
  <c r="J4459"/>
  <c r="I4459"/>
  <c r="R4458"/>
  <c r="Q4458"/>
  <c r="P4458"/>
  <c r="O4458"/>
  <c r="N4458"/>
  <c r="M4458"/>
  <c r="L4458"/>
  <c r="K4458"/>
  <c r="J4458"/>
  <c r="I4458"/>
  <c r="R4457"/>
  <c r="Q4457"/>
  <c r="P4457"/>
  <c r="O4457"/>
  <c r="N4457"/>
  <c r="M4457"/>
  <c r="L4457"/>
  <c r="K4457"/>
  <c r="J4457"/>
  <c r="I4457"/>
  <c r="R4456"/>
  <c r="Q4456"/>
  <c r="P4456"/>
  <c r="O4456"/>
  <c r="N4456"/>
  <c r="M4456"/>
  <c r="L4456"/>
  <c r="K4456"/>
  <c r="J4456"/>
  <c r="I4456"/>
  <c r="R4455"/>
  <c r="Q4455"/>
  <c r="P4455"/>
  <c r="O4455"/>
  <c r="N4455"/>
  <c r="M4455"/>
  <c r="L4455"/>
  <c r="K4455"/>
  <c r="J4455"/>
  <c r="I4455"/>
  <c r="R4454"/>
  <c r="Q4454"/>
  <c r="P4454"/>
  <c r="O4454"/>
  <c r="N4454"/>
  <c r="M4454"/>
  <c r="L4454"/>
  <c r="K4454"/>
  <c r="J4454"/>
  <c r="I4454"/>
  <c r="R4453"/>
  <c r="Q4453"/>
  <c r="P4453"/>
  <c r="O4453"/>
  <c r="N4453"/>
  <c r="M4453"/>
  <c r="L4453"/>
  <c r="K4453"/>
  <c r="J4453"/>
  <c r="I4453"/>
  <c r="R4452"/>
  <c r="Q4452"/>
  <c r="P4452"/>
  <c r="O4452"/>
  <c r="N4452"/>
  <c r="M4452"/>
  <c r="L4452"/>
  <c r="K4452"/>
  <c r="J4452"/>
  <c r="I4452"/>
  <c r="R4451"/>
  <c r="Q4451"/>
  <c r="P4451"/>
  <c r="O4451"/>
  <c r="N4451"/>
  <c r="M4451"/>
  <c r="L4451"/>
  <c r="K4451"/>
  <c r="J4451"/>
  <c r="I4451"/>
  <c r="R4450"/>
  <c r="Q4450"/>
  <c r="P4450"/>
  <c r="O4450"/>
  <c r="N4450"/>
  <c r="M4450"/>
  <c r="L4450"/>
  <c r="K4450"/>
  <c r="J4450"/>
  <c r="I4450"/>
  <c r="R4449"/>
  <c r="Q4449"/>
  <c r="P4449"/>
  <c r="O4449"/>
  <c r="N4449"/>
  <c r="M4449"/>
  <c r="L4449"/>
  <c r="K4449"/>
  <c r="J4449"/>
  <c r="I4449"/>
  <c r="R4448"/>
  <c r="Q4448"/>
  <c r="P4448"/>
  <c r="O4448"/>
  <c r="N4448"/>
  <c r="M4448"/>
  <c r="L4448"/>
  <c r="K4448"/>
  <c r="J4448"/>
  <c r="I4448"/>
  <c r="R4447"/>
  <c r="Q4447"/>
  <c r="P4447"/>
  <c r="O4447"/>
  <c r="N4447"/>
  <c r="M4447"/>
  <c r="L4447"/>
  <c r="K4447"/>
  <c r="J4447"/>
  <c r="I4447"/>
  <c r="R4446"/>
  <c r="Q4446"/>
  <c r="P4446"/>
  <c r="O4446"/>
  <c r="N4446"/>
  <c r="M4446"/>
  <c r="L4446"/>
  <c r="K4446"/>
  <c r="J4446"/>
  <c r="I4446"/>
  <c r="R4445"/>
  <c r="Q4445"/>
  <c r="P4445"/>
  <c r="O4445"/>
  <c r="N4445"/>
  <c r="M4445"/>
  <c r="L4445"/>
  <c r="K4445"/>
  <c r="J4445"/>
  <c r="I4445"/>
  <c r="R4444"/>
  <c r="Q4444"/>
  <c r="P4444"/>
  <c r="O4444"/>
  <c r="N4444"/>
  <c r="M4444"/>
  <c r="L4444"/>
  <c r="K4444"/>
  <c r="J4444"/>
  <c r="I4444"/>
  <c r="R4443"/>
  <c r="Q4443"/>
  <c r="P4443"/>
  <c r="O4443"/>
  <c r="N4443"/>
  <c r="M4443"/>
  <c r="L4443"/>
  <c r="K4443"/>
  <c r="J4443"/>
  <c r="I4443"/>
  <c r="R4442"/>
  <c r="Q4442"/>
  <c r="P4442"/>
  <c r="O4442"/>
  <c r="N4442"/>
  <c r="M4442"/>
  <c r="L4442"/>
  <c r="K4442"/>
  <c r="J4442"/>
  <c r="I4442"/>
  <c r="R4441"/>
  <c r="Q4441"/>
  <c r="P4441"/>
  <c r="O4441"/>
  <c r="N4441"/>
  <c r="M4441"/>
  <c r="L4441"/>
  <c r="K4441"/>
  <c r="J4441"/>
  <c r="I4441"/>
  <c r="R4440"/>
  <c r="Q4440"/>
  <c r="P4440"/>
  <c r="O4440"/>
  <c r="N4440"/>
  <c r="M4440"/>
  <c r="L4440"/>
  <c r="K4440"/>
  <c r="J4440"/>
  <c r="I4440"/>
  <c r="R4439"/>
  <c r="Q4439"/>
  <c r="P4439"/>
  <c r="O4439"/>
  <c r="N4439"/>
  <c r="M4439"/>
  <c r="L4439"/>
  <c r="K4439"/>
  <c r="J4439"/>
  <c r="I4439"/>
  <c r="R4438"/>
  <c r="Q4438"/>
  <c r="P4438"/>
  <c r="O4438"/>
  <c r="N4438"/>
  <c r="M4438"/>
  <c r="L4438"/>
  <c r="K4438"/>
  <c r="J4438"/>
  <c r="I4438"/>
  <c r="R4437"/>
  <c r="Q4437"/>
  <c r="P4437"/>
  <c r="O4437"/>
  <c r="N4437"/>
  <c r="M4437"/>
  <c r="L4437"/>
  <c r="K4437"/>
  <c r="J4437"/>
  <c r="I4437"/>
  <c r="R4436"/>
  <c r="Q4436"/>
  <c r="P4436"/>
  <c r="O4436"/>
  <c r="N4436"/>
  <c r="M4436"/>
  <c r="L4436"/>
  <c r="K4436"/>
  <c r="J4436"/>
  <c r="I4436"/>
  <c r="R4435"/>
  <c r="Q4435"/>
  <c r="P4435"/>
  <c r="O4435"/>
  <c r="N4435"/>
  <c r="M4435"/>
  <c r="L4435"/>
  <c r="K4435"/>
  <c r="J4435"/>
  <c r="I4435"/>
  <c r="R4434"/>
  <c r="Q4434"/>
  <c r="P4434"/>
  <c r="O4434"/>
  <c r="N4434"/>
  <c r="M4434"/>
  <c r="L4434"/>
  <c r="K4434"/>
  <c r="J4434"/>
  <c r="I4434"/>
  <c r="R4433"/>
  <c r="Q4433"/>
  <c r="P4433"/>
  <c r="O4433"/>
  <c r="N4433"/>
  <c r="M4433"/>
  <c r="L4433"/>
  <c r="K4433"/>
  <c r="J4433"/>
  <c r="I4433"/>
  <c r="R4432"/>
  <c r="Q4432"/>
  <c r="P4432"/>
  <c r="O4432"/>
  <c r="N4432"/>
  <c r="M4432"/>
  <c r="L4432"/>
  <c r="K4432"/>
  <c r="J4432"/>
  <c r="I4432"/>
  <c r="R4431"/>
  <c r="Q4431"/>
  <c r="P4431"/>
  <c r="O4431"/>
  <c r="N4431"/>
  <c r="M4431"/>
  <c r="L4431"/>
  <c r="K4431"/>
  <c r="J4431"/>
  <c r="I4431"/>
  <c r="R4430"/>
  <c r="Q4430"/>
  <c r="P4430"/>
  <c r="O4430"/>
  <c r="N4430"/>
  <c r="M4430"/>
  <c r="L4430"/>
  <c r="K4430"/>
  <c r="J4430"/>
  <c r="I4430"/>
  <c r="R4429"/>
  <c r="Q4429"/>
  <c r="P4429"/>
  <c r="O4429"/>
  <c r="N4429"/>
  <c r="M4429"/>
  <c r="L4429"/>
  <c r="K4429"/>
  <c r="J4429"/>
  <c r="I4429"/>
  <c r="R4428"/>
  <c r="Q4428"/>
  <c r="P4428"/>
  <c r="O4428"/>
  <c r="N4428"/>
  <c r="M4428"/>
  <c r="L4428"/>
  <c r="K4428"/>
  <c r="J4428"/>
  <c r="I4428"/>
  <c r="R4427"/>
  <c r="Q4427"/>
  <c r="P4427"/>
  <c r="O4427"/>
  <c r="N4427"/>
  <c r="M4427"/>
  <c r="L4427"/>
  <c r="K4427"/>
  <c r="J4427"/>
  <c r="I4427"/>
  <c r="R4426"/>
  <c r="Q4426"/>
  <c r="P4426"/>
  <c r="O4426"/>
  <c r="N4426"/>
  <c r="M4426"/>
  <c r="L4426"/>
  <c r="K4426"/>
  <c r="J4426"/>
  <c r="I4426"/>
  <c r="R4425"/>
  <c r="Q4425"/>
  <c r="P4425"/>
  <c r="O4425"/>
  <c r="N4425"/>
  <c r="M4425"/>
  <c r="L4425"/>
  <c r="K4425"/>
  <c r="J4425"/>
  <c r="I4425"/>
  <c r="R4424"/>
  <c r="Q4424"/>
  <c r="P4424"/>
  <c r="O4424"/>
  <c r="N4424"/>
  <c r="M4424"/>
  <c r="L4424"/>
  <c r="K4424"/>
  <c r="J4424"/>
  <c r="I4424"/>
  <c r="R4423"/>
  <c r="Q4423"/>
  <c r="P4423"/>
  <c r="O4423"/>
  <c r="N4423"/>
  <c r="M4423"/>
  <c r="L4423"/>
  <c r="K4423"/>
  <c r="J4423"/>
  <c r="I4423"/>
  <c r="R4422"/>
  <c r="Q4422"/>
  <c r="P4422"/>
  <c r="O4422"/>
  <c r="N4422"/>
  <c r="M4422"/>
  <c r="L4422"/>
  <c r="K4422"/>
  <c r="J4422"/>
  <c r="I4422"/>
  <c r="R4421"/>
  <c r="Q4421"/>
  <c r="P4421"/>
  <c r="O4421"/>
  <c r="N4421"/>
  <c r="M4421"/>
  <c r="L4421"/>
  <c r="K4421"/>
  <c r="J4421"/>
  <c r="I4421"/>
  <c r="R4420"/>
  <c r="Q4420"/>
  <c r="P4420"/>
  <c r="O4420"/>
  <c r="N4420"/>
  <c r="M4420"/>
  <c r="L4420"/>
  <c r="K4420"/>
  <c r="J4420"/>
  <c r="I4420"/>
  <c r="R4419"/>
  <c r="Q4419"/>
  <c r="P4419"/>
  <c r="O4419"/>
  <c r="N4419"/>
  <c r="M4419"/>
  <c r="L4419"/>
  <c r="K4419"/>
  <c r="J4419"/>
  <c r="I4419"/>
  <c r="R4418"/>
  <c r="Q4418"/>
  <c r="P4418"/>
  <c r="O4418"/>
  <c r="N4418"/>
  <c r="M4418"/>
  <c r="L4418"/>
  <c r="K4418"/>
  <c r="J4418"/>
  <c r="I4418"/>
  <c r="R4417"/>
  <c r="Q4417"/>
  <c r="P4417"/>
  <c r="O4417"/>
  <c r="N4417"/>
  <c r="M4417"/>
  <c r="L4417"/>
  <c r="K4417"/>
  <c r="J4417"/>
  <c r="I4417"/>
  <c r="R4416"/>
  <c r="Q4416"/>
  <c r="P4416"/>
  <c r="O4416"/>
  <c r="N4416"/>
  <c r="M4416"/>
  <c r="L4416"/>
  <c r="K4416"/>
  <c r="J4416"/>
  <c r="I4416"/>
  <c r="R4415"/>
  <c r="Q4415"/>
  <c r="P4415"/>
  <c r="O4415"/>
  <c r="N4415"/>
  <c r="M4415"/>
  <c r="L4415"/>
  <c r="K4415"/>
  <c r="J4415"/>
  <c r="I4415"/>
  <c r="R4414"/>
  <c r="Q4414"/>
  <c r="P4414"/>
  <c r="O4414"/>
  <c r="N4414"/>
  <c r="M4414"/>
  <c r="L4414"/>
  <c r="K4414"/>
  <c r="J4414"/>
  <c r="I4414"/>
  <c r="R4413"/>
  <c r="Q4413"/>
  <c r="P4413"/>
  <c r="O4413"/>
  <c r="N4413"/>
  <c r="M4413"/>
  <c r="L4413"/>
  <c r="K4413"/>
  <c r="J4413"/>
  <c r="I4413"/>
  <c r="R4412"/>
  <c r="Q4412"/>
  <c r="P4412"/>
  <c r="O4412"/>
  <c r="N4412"/>
  <c r="M4412"/>
  <c r="L4412"/>
  <c r="K4412"/>
  <c r="J4412"/>
  <c r="I4412"/>
  <c r="R4411"/>
  <c r="Q4411"/>
  <c r="P4411"/>
  <c r="O4411"/>
  <c r="N4411"/>
  <c r="M4411"/>
  <c r="L4411"/>
  <c r="K4411"/>
  <c r="J4411"/>
  <c r="I4411"/>
  <c r="R4410"/>
  <c r="Q4410"/>
  <c r="P4410"/>
  <c r="O4410"/>
  <c r="N4410"/>
  <c r="M4410"/>
  <c r="L4410"/>
  <c r="K4410"/>
  <c r="J4410"/>
  <c r="I4410"/>
  <c r="R4409"/>
  <c r="Q4409"/>
  <c r="P4409"/>
  <c r="O4409"/>
  <c r="N4409"/>
  <c r="M4409"/>
  <c r="L4409"/>
  <c r="K4409"/>
  <c r="J4409"/>
  <c r="I4409"/>
  <c r="R4408"/>
  <c r="Q4408"/>
  <c r="P4408"/>
  <c r="O4408"/>
  <c r="N4408"/>
  <c r="M4408"/>
  <c r="L4408"/>
  <c r="K4408"/>
  <c r="J4408"/>
  <c r="I4408"/>
  <c r="R4407"/>
  <c r="Q4407"/>
  <c r="P4407"/>
  <c r="O4407"/>
  <c r="N4407"/>
  <c r="M4407"/>
  <c r="L4407"/>
  <c r="K4407"/>
  <c r="J4407"/>
  <c r="I4407"/>
  <c r="R4406"/>
  <c r="Q4406"/>
  <c r="P4406"/>
  <c r="O4406"/>
  <c r="N4406"/>
  <c r="M4406"/>
  <c r="L4406"/>
  <c r="K4406"/>
  <c r="J4406"/>
  <c r="I4406"/>
  <c r="R4405"/>
  <c r="Q4405"/>
  <c r="P4405"/>
  <c r="O4405"/>
  <c r="N4405"/>
  <c r="M4405"/>
  <c r="L4405"/>
  <c r="K4405"/>
  <c r="J4405"/>
  <c r="I4405"/>
  <c r="R4404"/>
  <c r="Q4404"/>
  <c r="P4404"/>
  <c r="O4404"/>
  <c r="N4404"/>
  <c r="M4404"/>
  <c r="L4404"/>
  <c r="K4404"/>
  <c r="J4404"/>
  <c r="I4404"/>
  <c r="R4403"/>
  <c r="Q4403"/>
  <c r="P4403"/>
  <c r="O4403"/>
  <c r="N4403"/>
  <c r="M4403"/>
  <c r="L4403"/>
  <c r="K4403"/>
  <c r="J4403"/>
  <c r="I4403"/>
  <c r="R4402"/>
  <c r="Q4402"/>
  <c r="P4402"/>
  <c r="O4402"/>
  <c r="N4402"/>
  <c r="M4402"/>
  <c r="L4402"/>
  <c r="K4402"/>
  <c r="J4402"/>
  <c r="I4402"/>
  <c r="R4401"/>
  <c r="Q4401"/>
  <c r="P4401"/>
  <c r="O4401"/>
  <c r="N4401"/>
  <c r="M4401"/>
  <c r="L4401"/>
  <c r="K4401"/>
  <c r="J4401"/>
  <c r="I4401"/>
  <c r="R4400"/>
  <c r="Q4400"/>
  <c r="P4400"/>
  <c r="O4400"/>
  <c r="N4400"/>
  <c r="M4400"/>
  <c r="L4400"/>
  <c r="K4400"/>
  <c r="J4400"/>
  <c r="I4400"/>
  <c r="R4399"/>
  <c r="Q4399"/>
  <c r="P4399"/>
  <c r="O4399"/>
  <c r="N4399"/>
  <c r="M4399"/>
  <c r="L4399"/>
  <c r="K4399"/>
  <c r="J4399"/>
  <c r="I4399"/>
  <c r="R4398"/>
  <c r="Q4398"/>
  <c r="P4398"/>
  <c r="O4398"/>
  <c r="N4398"/>
  <c r="M4398"/>
  <c r="L4398"/>
  <c r="K4398"/>
  <c r="J4398"/>
  <c r="I4398"/>
  <c r="R4397"/>
  <c r="Q4397"/>
  <c r="P4397"/>
  <c r="O4397"/>
  <c r="N4397"/>
  <c r="M4397"/>
  <c r="L4397"/>
  <c r="K4397"/>
  <c r="J4397"/>
  <c r="I4397"/>
  <c r="R4396"/>
  <c r="Q4396"/>
  <c r="P4396"/>
  <c r="O4396"/>
  <c r="N4396"/>
  <c r="M4396"/>
  <c r="L4396"/>
  <c r="K4396"/>
  <c r="J4396"/>
  <c r="I4396"/>
  <c r="R4395"/>
  <c r="Q4395"/>
  <c r="P4395"/>
  <c r="O4395"/>
  <c r="N4395"/>
  <c r="M4395"/>
  <c r="L4395"/>
  <c r="K4395"/>
  <c r="J4395"/>
  <c r="I4395"/>
  <c r="R4394"/>
  <c r="Q4394"/>
  <c r="P4394"/>
  <c r="O4394"/>
  <c r="N4394"/>
  <c r="M4394"/>
  <c r="L4394"/>
  <c r="K4394"/>
  <c r="J4394"/>
  <c r="I4394"/>
  <c r="R4393"/>
  <c r="Q4393"/>
  <c r="P4393"/>
  <c r="O4393"/>
  <c r="N4393"/>
  <c r="M4393"/>
  <c r="L4393"/>
  <c r="K4393"/>
  <c r="J4393"/>
  <c r="I4393"/>
  <c r="R4392"/>
  <c r="Q4392"/>
  <c r="P4392"/>
  <c r="O4392"/>
  <c r="N4392"/>
  <c r="M4392"/>
  <c r="L4392"/>
  <c r="K4392"/>
  <c r="J4392"/>
  <c r="I4392"/>
  <c r="R4391"/>
  <c r="Q4391"/>
  <c r="P4391"/>
  <c r="O4391"/>
  <c r="N4391"/>
  <c r="M4391"/>
  <c r="L4391"/>
  <c r="K4391"/>
  <c r="J4391"/>
  <c r="I4391"/>
  <c r="R4390"/>
  <c r="Q4390"/>
  <c r="P4390"/>
  <c r="O4390"/>
  <c r="N4390"/>
  <c r="M4390"/>
  <c r="L4390"/>
  <c r="K4390"/>
  <c r="J4390"/>
  <c r="I4390"/>
  <c r="R4389"/>
  <c r="Q4389"/>
  <c r="P4389"/>
  <c r="O4389"/>
  <c r="N4389"/>
  <c r="M4389"/>
  <c r="L4389"/>
  <c r="K4389"/>
  <c r="J4389"/>
  <c r="I4389"/>
  <c r="R4388"/>
  <c r="Q4388"/>
  <c r="P4388"/>
  <c r="O4388"/>
  <c r="N4388"/>
  <c r="M4388"/>
  <c r="L4388"/>
  <c r="K4388"/>
  <c r="J4388"/>
  <c r="I4388"/>
  <c r="R4387"/>
  <c r="Q4387"/>
  <c r="P4387"/>
  <c r="O4387"/>
  <c r="N4387"/>
  <c r="M4387"/>
  <c r="L4387"/>
  <c r="K4387"/>
  <c r="J4387"/>
  <c r="I4387"/>
  <c r="R4386"/>
  <c r="Q4386"/>
  <c r="P4386"/>
  <c r="O4386"/>
  <c r="N4386"/>
  <c r="M4386"/>
  <c r="L4386"/>
  <c r="K4386"/>
  <c r="J4386"/>
  <c r="I4386"/>
  <c r="R4385"/>
  <c r="Q4385"/>
  <c r="P4385"/>
  <c r="O4385"/>
  <c r="N4385"/>
  <c r="M4385"/>
  <c r="L4385"/>
  <c r="K4385"/>
  <c r="J4385"/>
  <c r="I4385"/>
  <c r="R4384"/>
  <c r="Q4384"/>
  <c r="P4384"/>
  <c r="O4384"/>
  <c r="N4384"/>
  <c r="M4384"/>
  <c r="L4384"/>
  <c r="K4384"/>
  <c r="J4384"/>
  <c r="I4384"/>
  <c r="R4383"/>
  <c r="Q4383"/>
  <c r="P4383"/>
  <c r="O4383"/>
  <c r="N4383"/>
  <c r="M4383"/>
  <c r="L4383"/>
  <c r="K4383"/>
  <c r="J4383"/>
  <c r="I4383"/>
  <c r="R4382"/>
  <c r="Q4382"/>
  <c r="P4382"/>
  <c r="O4382"/>
  <c r="N4382"/>
  <c r="M4382"/>
  <c r="L4382"/>
  <c r="K4382"/>
  <c r="J4382"/>
  <c r="I4382"/>
  <c r="R4381"/>
  <c r="Q4381"/>
  <c r="P4381"/>
  <c r="O4381"/>
  <c r="N4381"/>
  <c r="M4381"/>
  <c r="L4381"/>
  <c r="K4381"/>
  <c r="J4381"/>
  <c r="I4381"/>
  <c r="R4380"/>
  <c r="Q4380"/>
  <c r="P4380"/>
  <c r="O4380"/>
  <c r="N4380"/>
  <c r="M4380"/>
  <c r="L4380"/>
  <c r="K4380"/>
  <c r="J4380"/>
  <c r="I4380"/>
  <c r="R4379"/>
  <c r="Q4379"/>
  <c r="P4379"/>
  <c r="O4379"/>
  <c r="N4379"/>
  <c r="M4379"/>
  <c r="L4379"/>
  <c r="K4379"/>
  <c r="J4379"/>
  <c r="I4379"/>
  <c r="R4378"/>
  <c r="Q4378"/>
  <c r="P4378"/>
  <c r="O4378"/>
  <c r="N4378"/>
  <c r="M4378"/>
  <c r="L4378"/>
  <c r="K4378"/>
  <c r="J4378"/>
  <c r="I4378"/>
  <c r="R4377"/>
  <c r="Q4377"/>
  <c r="P4377"/>
  <c r="O4377"/>
  <c r="N4377"/>
  <c r="M4377"/>
  <c r="L4377"/>
  <c r="K4377"/>
  <c r="J4377"/>
  <c r="I4377"/>
  <c r="R4376"/>
  <c r="Q4376"/>
  <c r="P4376"/>
  <c r="O4376"/>
  <c r="N4376"/>
  <c r="M4376"/>
  <c r="L4376"/>
  <c r="K4376"/>
  <c r="J4376"/>
  <c r="I4376"/>
  <c r="R4375"/>
  <c r="Q4375"/>
  <c r="P4375"/>
  <c r="O4375"/>
  <c r="N4375"/>
  <c r="M4375"/>
  <c r="L4375"/>
  <c r="K4375"/>
  <c r="J4375"/>
  <c r="I4375"/>
  <c r="R4374"/>
  <c r="Q4374"/>
  <c r="P4374"/>
  <c r="O4374"/>
  <c r="N4374"/>
  <c r="M4374"/>
  <c r="L4374"/>
  <c r="K4374"/>
  <c r="J4374"/>
  <c r="I4374"/>
  <c r="R4373"/>
  <c r="Q4373"/>
  <c r="P4373"/>
  <c r="O4373"/>
  <c r="N4373"/>
  <c r="M4373"/>
  <c r="L4373"/>
  <c r="K4373"/>
  <c r="J4373"/>
  <c r="I4373"/>
  <c r="R4372"/>
  <c r="Q4372"/>
  <c r="P4372"/>
  <c r="O4372"/>
  <c r="N4372"/>
  <c r="M4372"/>
  <c r="L4372"/>
  <c r="K4372"/>
  <c r="J4372"/>
  <c r="I4372"/>
  <c r="R4371"/>
  <c r="Q4371"/>
  <c r="P4371"/>
  <c r="O4371"/>
  <c r="N4371"/>
  <c r="M4371"/>
  <c r="L4371"/>
  <c r="K4371"/>
  <c r="J4371"/>
  <c r="I4371"/>
  <c r="R4370"/>
  <c r="Q4370"/>
  <c r="P4370"/>
  <c r="O4370"/>
  <c r="N4370"/>
  <c r="M4370"/>
  <c r="L4370"/>
  <c r="K4370"/>
  <c r="J4370"/>
  <c r="I4370"/>
  <c r="R4369"/>
  <c r="Q4369"/>
  <c r="P4369"/>
  <c r="O4369"/>
  <c r="N4369"/>
  <c r="M4369"/>
  <c r="L4369"/>
  <c r="K4369"/>
  <c r="J4369"/>
  <c r="I4369"/>
  <c r="R4368"/>
  <c r="Q4368"/>
  <c r="P4368"/>
  <c r="O4368"/>
  <c r="N4368"/>
  <c r="M4368"/>
  <c r="L4368"/>
  <c r="K4368"/>
  <c r="J4368"/>
  <c r="I4368"/>
  <c r="R4367"/>
  <c r="Q4367"/>
  <c r="P4367"/>
  <c r="O4367"/>
  <c r="N4367"/>
  <c r="M4367"/>
  <c r="L4367"/>
  <c r="K4367"/>
  <c r="J4367"/>
  <c r="I4367"/>
  <c r="R4366"/>
  <c r="Q4366"/>
  <c r="P4366"/>
  <c r="O4366"/>
  <c r="N4366"/>
  <c r="M4366"/>
  <c r="L4366"/>
  <c r="K4366"/>
  <c r="J4366"/>
  <c r="I4366"/>
  <c r="R4365"/>
  <c r="Q4365"/>
  <c r="P4365"/>
  <c r="O4365"/>
  <c r="N4365"/>
  <c r="M4365"/>
  <c r="L4365"/>
  <c r="K4365"/>
  <c r="J4365"/>
  <c r="I4365"/>
  <c r="R4364"/>
  <c r="Q4364"/>
  <c r="P4364"/>
  <c r="O4364"/>
  <c r="N4364"/>
  <c r="M4364"/>
  <c r="L4364"/>
  <c r="K4364"/>
  <c r="J4364"/>
  <c r="I4364"/>
  <c r="R4363"/>
  <c r="Q4363"/>
  <c r="P4363"/>
  <c r="O4363"/>
  <c r="N4363"/>
  <c r="M4363"/>
  <c r="L4363"/>
  <c r="K4363"/>
  <c r="J4363"/>
  <c r="I4363"/>
  <c r="R4362"/>
  <c r="Q4362"/>
  <c r="P4362"/>
  <c r="O4362"/>
  <c r="N4362"/>
  <c r="M4362"/>
  <c r="L4362"/>
  <c r="K4362"/>
  <c r="J4362"/>
  <c r="I4362"/>
  <c r="R4361"/>
  <c r="Q4361"/>
  <c r="P4361"/>
  <c r="O4361"/>
  <c r="N4361"/>
  <c r="M4361"/>
  <c r="L4361"/>
  <c r="K4361"/>
  <c r="J4361"/>
  <c r="I4361"/>
  <c r="R4360"/>
  <c r="Q4360"/>
  <c r="P4360"/>
  <c r="O4360"/>
  <c r="N4360"/>
  <c r="M4360"/>
  <c r="L4360"/>
  <c r="K4360"/>
  <c r="J4360"/>
  <c r="I4360"/>
  <c r="R4359"/>
  <c r="Q4359"/>
  <c r="P4359"/>
  <c r="O4359"/>
  <c r="N4359"/>
  <c r="M4359"/>
  <c r="L4359"/>
  <c r="K4359"/>
  <c r="J4359"/>
  <c r="I4359"/>
  <c r="R4358"/>
  <c r="Q4358"/>
  <c r="P4358"/>
  <c r="O4358"/>
  <c r="N4358"/>
  <c r="M4358"/>
  <c r="L4358"/>
  <c r="K4358"/>
  <c r="J4358"/>
  <c r="I4358"/>
  <c r="R4357"/>
  <c r="Q4357"/>
  <c r="P4357"/>
  <c r="O4357"/>
  <c r="N4357"/>
  <c r="M4357"/>
  <c r="L4357"/>
  <c r="K4357"/>
  <c r="J4357"/>
  <c r="I4357"/>
  <c r="R4356"/>
  <c r="Q4356"/>
  <c r="P4356"/>
  <c r="O4356"/>
  <c r="N4356"/>
  <c r="M4356"/>
  <c r="L4356"/>
  <c r="K4356"/>
  <c r="J4356"/>
  <c r="I4356"/>
  <c r="R4355"/>
  <c r="Q4355"/>
  <c r="P4355"/>
  <c r="O4355"/>
  <c r="N4355"/>
  <c r="M4355"/>
  <c r="L4355"/>
  <c r="K4355"/>
  <c r="J4355"/>
  <c r="I4355"/>
  <c r="R4354"/>
  <c r="Q4354"/>
  <c r="P4354"/>
  <c r="O4354"/>
  <c r="N4354"/>
  <c r="M4354"/>
  <c r="L4354"/>
  <c r="K4354"/>
  <c r="J4354"/>
  <c r="I4354"/>
  <c r="R4353"/>
  <c r="Q4353"/>
  <c r="P4353"/>
  <c r="O4353"/>
  <c r="N4353"/>
  <c r="M4353"/>
  <c r="L4353"/>
  <c r="K4353"/>
  <c r="J4353"/>
  <c r="I4353"/>
  <c r="R4352"/>
  <c r="Q4352"/>
  <c r="P4352"/>
  <c r="O4352"/>
  <c r="N4352"/>
  <c r="M4352"/>
  <c r="L4352"/>
  <c r="K4352"/>
  <c r="J4352"/>
  <c r="I4352"/>
  <c r="R4351"/>
  <c r="Q4351"/>
  <c r="P4351"/>
  <c r="O4351"/>
  <c r="N4351"/>
  <c r="M4351"/>
  <c r="L4351"/>
  <c r="K4351"/>
  <c r="J4351"/>
  <c r="I4351"/>
  <c r="R4350"/>
  <c r="Q4350"/>
  <c r="P4350"/>
  <c r="O4350"/>
  <c r="N4350"/>
  <c r="M4350"/>
  <c r="L4350"/>
  <c r="K4350"/>
  <c r="J4350"/>
  <c r="I4350"/>
  <c r="R4349"/>
  <c r="Q4349"/>
  <c r="P4349"/>
  <c r="O4349"/>
  <c r="N4349"/>
  <c r="M4349"/>
  <c r="L4349"/>
  <c r="K4349"/>
  <c r="J4349"/>
  <c r="I4349"/>
  <c r="R4348"/>
  <c r="Q4348"/>
  <c r="P4348"/>
  <c r="O4348"/>
  <c r="N4348"/>
  <c r="M4348"/>
  <c r="L4348"/>
  <c r="K4348"/>
  <c r="J4348"/>
  <c r="I4348"/>
  <c r="R4347"/>
  <c r="Q4347"/>
  <c r="P4347"/>
  <c r="O4347"/>
  <c r="N4347"/>
  <c r="M4347"/>
  <c r="L4347"/>
  <c r="K4347"/>
  <c r="J4347"/>
  <c r="I4347"/>
  <c r="R4346"/>
  <c r="Q4346"/>
  <c r="P4346"/>
  <c r="O4346"/>
  <c r="N4346"/>
  <c r="M4346"/>
  <c r="L4346"/>
  <c r="K4346"/>
  <c r="J4346"/>
  <c r="I4346"/>
  <c r="R4345"/>
  <c r="Q4345"/>
  <c r="P4345"/>
  <c r="O4345"/>
  <c r="N4345"/>
  <c r="M4345"/>
  <c r="L4345"/>
  <c r="K4345"/>
  <c r="J4345"/>
  <c r="I4345"/>
  <c r="R4344"/>
  <c r="Q4344"/>
  <c r="P4344"/>
  <c r="O4344"/>
  <c r="N4344"/>
  <c r="M4344"/>
  <c r="L4344"/>
  <c r="K4344"/>
  <c r="J4344"/>
  <c r="I4344"/>
  <c r="R4343"/>
  <c r="Q4343"/>
  <c r="P4343"/>
  <c r="O4343"/>
  <c r="N4343"/>
  <c r="M4343"/>
  <c r="L4343"/>
  <c r="K4343"/>
  <c r="J4343"/>
  <c r="I4343"/>
  <c r="R4342"/>
  <c r="Q4342"/>
  <c r="P4342"/>
  <c r="O4342"/>
  <c r="N4342"/>
  <c r="M4342"/>
  <c r="L4342"/>
  <c r="K4342"/>
  <c r="J4342"/>
  <c r="I4342"/>
  <c r="R4341"/>
  <c r="Q4341"/>
  <c r="P4341"/>
  <c r="O4341"/>
  <c r="N4341"/>
  <c r="M4341"/>
  <c r="L4341"/>
  <c r="K4341"/>
  <c r="J4341"/>
  <c r="I4341"/>
  <c r="R4340"/>
  <c r="Q4340"/>
  <c r="P4340"/>
  <c r="O4340"/>
  <c r="N4340"/>
  <c r="M4340"/>
  <c r="L4340"/>
  <c r="K4340"/>
  <c r="J4340"/>
  <c r="I4340"/>
  <c r="R4339"/>
  <c r="Q4339"/>
  <c r="P4339"/>
  <c r="O4339"/>
  <c r="N4339"/>
  <c r="M4339"/>
  <c r="L4339"/>
  <c r="K4339"/>
  <c r="J4339"/>
  <c r="I4339"/>
  <c r="R4338"/>
  <c r="Q4338"/>
  <c r="P4338"/>
  <c r="O4338"/>
  <c r="N4338"/>
  <c r="M4338"/>
  <c r="L4338"/>
  <c r="K4338"/>
  <c r="J4338"/>
  <c r="I4338"/>
  <c r="R4337"/>
  <c r="Q4337"/>
  <c r="P4337"/>
  <c r="O4337"/>
  <c r="N4337"/>
  <c r="M4337"/>
  <c r="L4337"/>
  <c r="K4337"/>
  <c r="J4337"/>
  <c r="I4337"/>
  <c r="R4336"/>
  <c r="Q4336"/>
  <c r="P4336"/>
  <c r="O4336"/>
  <c r="N4336"/>
  <c r="M4336"/>
  <c r="L4336"/>
  <c r="K4336"/>
  <c r="J4336"/>
  <c r="I4336"/>
  <c r="R4335"/>
  <c r="Q4335"/>
  <c r="P4335"/>
  <c r="O4335"/>
  <c r="N4335"/>
  <c r="M4335"/>
  <c r="L4335"/>
  <c r="K4335"/>
  <c r="J4335"/>
  <c r="I4335"/>
  <c r="R4334"/>
  <c r="Q4334"/>
  <c r="P4334"/>
  <c r="O4334"/>
  <c r="N4334"/>
  <c r="M4334"/>
  <c r="L4334"/>
  <c r="K4334"/>
  <c r="J4334"/>
  <c r="I4334"/>
  <c r="R4333"/>
  <c r="Q4333"/>
  <c r="P4333"/>
  <c r="O4333"/>
  <c r="N4333"/>
  <c r="M4333"/>
  <c r="L4333"/>
  <c r="K4333"/>
  <c r="J4333"/>
  <c r="I4333"/>
  <c r="R4332"/>
  <c r="Q4332"/>
  <c r="P4332"/>
  <c r="O4332"/>
  <c r="N4332"/>
  <c r="M4332"/>
  <c r="L4332"/>
  <c r="K4332"/>
  <c r="J4332"/>
  <c r="I4332"/>
  <c r="R4331"/>
  <c r="Q4331"/>
  <c r="P4331"/>
  <c r="O4331"/>
  <c r="N4331"/>
  <c r="M4331"/>
  <c r="L4331"/>
  <c r="K4331"/>
  <c r="J4331"/>
  <c r="I4331"/>
  <c r="R4330"/>
  <c r="Q4330"/>
  <c r="P4330"/>
  <c r="O4330"/>
  <c r="N4330"/>
  <c r="M4330"/>
  <c r="L4330"/>
  <c r="K4330"/>
  <c r="J4330"/>
  <c r="I4330"/>
  <c r="R4329"/>
  <c r="Q4329"/>
  <c r="P4329"/>
  <c r="O4329"/>
  <c r="N4329"/>
  <c r="M4329"/>
  <c r="L4329"/>
  <c r="K4329"/>
  <c r="J4329"/>
  <c r="I4329"/>
  <c r="R4328"/>
  <c r="Q4328"/>
  <c r="P4328"/>
  <c r="O4328"/>
  <c r="N4328"/>
  <c r="M4328"/>
  <c r="L4328"/>
  <c r="K4328"/>
  <c r="J4328"/>
  <c r="I4328"/>
  <c r="R4327"/>
  <c r="Q4327"/>
  <c r="P4327"/>
  <c r="O4327"/>
  <c r="N4327"/>
  <c r="M4327"/>
  <c r="L4327"/>
  <c r="K4327"/>
  <c r="J4327"/>
  <c r="I4327"/>
  <c r="R4326"/>
  <c r="Q4326"/>
  <c r="P4326"/>
  <c r="O4326"/>
  <c r="N4326"/>
  <c r="M4326"/>
  <c r="L4326"/>
  <c r="K4326"/>
  <c r="J4326"/>
  <c r="I4326"/>
  <c r="R4325"/>
  <c r="Q4325"/>
  <c r="P4325"/>
  <c r="O4325"/>
  <c r="N4325"/>
  <c r="M4325"/>
  <c r="L4325"/>
  <c r="K4325"/>
  <c r="J4325"/>
  <c r="I4325"/>
  <c r="R4324"/>
  <c r="Q4324"/>
  <c r="P4324"/>
  <c r="O4324"/>
  <c r="N4324"/>
  <c r="M4324"/>
  <c r="L4324"/>
  <c r="K4324"/>
  <c r="J4324"/>
  <c r="I4324"/>
  <c r="R4323"/>
  <c r="Q4323"/>
  <c r="P4323"/>
  <c r="O4323"/>
  <c r="N4323"/>
  <c r="M4323"/>
  <c r="L4323"/>
  <c r="K4323"/>
  <c r="J4323"/>
  <c r="I4323"/>
  <c r="R4322"/>
  <c r="Q4322"/>
  <c r="P4322"/>
  <c r="O4322"/>
  <c r="N4322"/>
  <c r="M4322"/>
  <c r="L4322"/>
  <c r="K4322"/>
  <c r="J4322"/>
  <c r="I4322"/>
  <c r="R4321"/>
  <c r="Q4321"/>
  <c r="P4321"/>
  <c r="O4321"/>
  <c r="N4321"/>
  <c r="M4321"/>
  <c r="L4321"/>
  <c r="K4321"/>
  <c r="J4321"/>
  <c r="I4321"/>
  <c r="R4320"/>
  <c r="Q4320"/>
  <c r="P4320"/>
  <c r="O4320"/>
  <c r="N4320"/>
  <c r="M4320"/>
  <c r="L4320"/>
  <c r="K4320"/>
  <c r="J4320"/>
  <c r="I4320"/>
  <c r="R4319"/>
  <c r="Q4319"/>
  <c r="P4319"/>
  <c r="O4319"/>
  <c r="N4319"/>
  <c r="M4319"/>
  <c r="L4319"/>
  <c r="K4319"/>
  <c r="J4319"/>
  <c r="I4319"/>
  <c r="R4318"/>
  <c r="Q4318"/>
  <c r="P4318"/>
  <c r="O4318"/>
  <c r="N4318"/>
  <c r="M4318"/>
  <c r="L4318"/>
  <c r="K4318"/>
  <c r="J4318"/>
  <c r="I4318"/>
  <c r="R4317"/>
  <c r="Q4317"/>
  <c r="P4317"/>
  <c r="O4317"/>
  <c r="N4317"/>
  <c r="M4317"/>
  <c r="L4317"/>
  <c r="K4317"/>
  <c r="J4317"/>
  <c r="I4317"/>
  <c r="R4316"/>
  <c r="Q4316"/>
  <c r="P4316"/>
  <c r="O4316"/>
  <c r="N4316"/>
  <c r="M4316"/>
  <c r="L4316"/>
  <c r="K4316"/>
  <c r="J4316"/>
  <c r="I4316"/>
  <c r="R4315"/>
  <c r="Q4315"/>
  <c r="P4315"/>
  <c r="O4315"/>
  <c r="N4315"/>
  <c r="M4315"/>
  <c r="L4315"/>
  <c r="K4315"/>
  <c r="J4315"/>
  <c r="I4315"/>
  <c r="R4314"/>
  <c r="Q4314"/>
  <c r="P4314"/>
  <c r="O4314"/>
  <c r="N4314"/>
  <c r="M4314"/>
  <c r="L4314"/>
  <c r="K4314"/>
  <c r="J4314"/>
  <c r="I4314"/>
  <c r="R4313"/>
  <c r="Q4313"/>
  <c r="P4313"/>
  <c r="O4313"/>
  <c r="N4313"/>
  <c r="M4313"/>
  <c r="L4313"/>
  <c r="K4313"/>
  <c r="J4313"/>
  <c r="I4313"/>
  <c r="R4312"/>
  <c r="Q4312"/>
  <c r="P4312"/>
  <c r="O4312"/>
  <c r="N4312"/>
  <c r="M4312"/>
  <c r="L4312"/>
  <c r="K4312"/>
  <c r="J4312"/>
  <c r="I4312"/>
  <c r="R4311"/>
  <c r="Q4311"/>
  <c r="P4311"/>
  <c r="O4311"/>
  <c r="N4311"/>
  <c r="M4311"/>
  <c r="L4311"/>
  <c r="K4311"/>
  <c r="J4311"/>
  <c r="I4311"/>
  <c r="R4310"/>
  <c r="Q4310"/>
  <c r="P4310"/>
  <c r="O4310"/>
  <c r="N4310"/>
  <c r="M4310"/>
  <c r="L4310"/>
  <c r="K4310"/>
  <c r="J4310"/>
  <c r="I4310"/>
  <c r="R4309"/>
  <c r="Q4309"/>
  <c r="P4309"/>
  <c r="O4309"/>
  <c r="N4309"/>
  <c r="M4309"/>
  <c r="L4309"/>
  <c r="K4309"/>
  <c r="J4309"/>
  <c r="I4309"/>
  <c r="R4308"/>
  <c r="Q4308"/>
  <c r="P4308"/>
  <c r="O4308"/>
  <c r="N4308"/>
  <c r="M4308"/>
  <c r="L4308"/>
  <c r="K4308"/>
  <c r="J4308"/>
  <c r="I4308"/>
  <c r="R4307"/>
  <c r="Q4307"/>
  <c r="P4307"/>
  <c r="O4307"/>
  <c r="N4307"/>
  <c r="M4307"/>
  <c r="L4307"/>
  <c r="K4307"/>
  <c r="J4307"/>
  <c r="I4307"/>
  <c r="R4306"/>
  <c r="Q4306"/>
  <c r="P4306"/>
  <c r="O4306"/>
  <c r="N4306"/>
  <c r="M4306"/>
  <c r="L4306"/>
  <c r="K4306"/>
  <c r="J4306"/>
  <c r="I4306"/>
  <c r="R4305"/>
  <c r="Q4305"/>
  <c r="P4305"/>
  <c r="O4305"/>
  <c r="N4305"/>
  <c r="M4305"/>
  <c r="L4305"/>
  <c r="K4305"/>
  <c r="J4305"/>
  <c r="I4305"/>
  <c r="R4304"/>
  <c r="Q4304"/>
  <c r="P4304"/>
  <c r="O4304"/>
  <c r="N4304"/>
  <c r="M4304"/>
  <c r="L4304"/>
  <c r="K4304"/>
  <c r="J4304"/>
  <c r="I4304"/>
  <c r="R4303"/>
  <c r="Q4303"/>
  <c r="P4303"/>
  <c r="O4303"/>
  <c r="N4303"/>
  <c r="M4303"/>
  <c r="L4303"/>
  <c r="K4303"/>
  <c r="J4303"/>
  <c r="I4303"/>
  <c r="R4302"/>
  <c r="Q4302"/>
  <c r="P4302"/>
  <c r="O4302"/>
  <c r="N4302"/>
  <c r="M4302"/>
  <c r="L4302"/>
  <c r="K4302"/>
  <c r="J4302"/>
  <c r="I4302"/>
  <c r="R4301"/>
  <c r="Q4301"/>
  <c r="P4301"/>
  <c r="O4301"/>
  <c r="N4301"/>
  <c r="M4301"/>
  <c r="L4301"/>
  <c r="K4301"/>
  <c r="J4301"/>
  <c r="I4301"/>
  <c r="R4300"/>
  <c r="Q4300"/>
  <c r="P4300"/>
  <c r="O4300"/>
  <c r="N4300"/>
  <c r="M4300"/>
  <c r="L4300"/>
  <c r="K4300"/>
  <c r="J4300"/>
  <c r="I4300"/>
  <c r="R4299"/>
  <c r="Q4299"/>
  <c r="P4299"/>
  <c r="O4299"/>
  <c r="N4299"/>
  <c r="M4299"/>
  <c r="L4299"/>
  <c r="K4299"/>
  <c r="J4299"/>
  <c r="I4299"/>
  <c r="R4298"/>
  <c r="Q4298"/>
  <c r="P4298"/>
  <c r="O4298"/>
  <c r="N4298"/>
  <c r="M4298"/>
  <c r="L4298"/>
  <c r="K4298"/>
  <c r="J4298"/>
  <c r="I4298"/>
  <c r="R4297"/>
  <c r="Q4297"/>
  <c r="P4297"/>
  <c r="O4297"/>
  <c r="N4297"/>
  <c r="M4297"/>
  <c r="L4297"/>
  <c r="K4297"/>
  <c r="J4297"/>
  <c r="I4297"/>
  <c r="R4296"/>
  <c r="Q4296"/>
  <c r="P4296"/>
  <c r="O4296"/>
  <c r="N4296"/>
  <c r="M4296"/>
  <c r="L4296"/>
  <c r="K4296"/>
  <c r="J4296"/>
  <c r="I4296"/>
  <c r="R4295"/>
  <c r="Q4295"/>
  <c r="P4295"/>
  <c r="O4295"/>
  <c r="N4295"/>
  <c r="M4295"/>
  <c r="L4295"/>
  <c r="K4295"/>
  <c r="J4295"/>
  <c r="I4295"/>
  <c r="R4294"/>
  <c r="Q4294"/>
  <c r="P4294"/>
  <c r="O4294"/>
  <c r="N4294"/>
  <c r="M4294"/>
  <c r="L4294"/>
  <c r="K4294"/>
  <c r="J4294"/>
  <c r="I4294"/>
  <c r="R4293"/>
  <c r="Q4293"/>
  <c r="P4293"/>
  <c r="O4293"/>
  <c r="N4293"/>
  <c r="M4293"/>
  <c r="L4293"/>
  <c r="K4293"/>
  <c r="J4293"/>
  <c r="I4293"/>
  <c r="R4292"/>
  <c r="Q4292"/>
  <c r="P4292"/>
  <c r="O4292"/>
  <c r="N4292"/>
  <c r="M4292"/>
  <c r="L4292"/>
  <c r="K4292"/>
  <c r="J4292"/>
  <c r="I4292"/>
  <c r="R4291"/>
  <c r="Q4291"/>
  <c r="P4291"/>
  <c r="O4291"/>
  <c r="N4291"/>
  <c r="M4291"/>
  <c r="L4291"/>
  <c r="K4291"/>
  <c r="J4291"/>
  <c r="I4291"/>
  <c r="R4290"/>
  <c r="Q4290"/>
  <c r="P4290"/>
  <c r="O4290"/>
  <c r="N4290"/>
  <c r="M4290"/>
  <c r="L4290"/>
  <c r="K4290"/>
  <c r="J4290"/>
  <c r="I4290"/>
  <c r="R4289"/>
  <c r="Q4289"/>
  <c r="P4289"/>
  <c r="O4289"/>
  <c r="N4289"/>
  <c r="M4289"/>
  <c r="L4289"/>
  <c r="K4289"/>
  <c r="J4289"/>
  <c r="I4289"/>
  <c r="R4288"/>
  <c r="Q4288"/>
  <c r="P4288"/>
  <c r="O4288"/>
  <c r="N4288"/>
  <c r="M4288"/>
  <c r="L4288"/>
  <c r="K4288"/>
  <c r="J4288"/>
  <c r="I4288"/>
  <c r="R4287"/>
  <c r="Q4287"/>
  <c r="P4287"/>
  <c r="O4287"/>
  <c r="N4287"/>
  <c r="M4287"/>
  <c r="L4287"/>
  <c r="K4287"/>
  <c r="J4287"/>
  <c r="I4287"/>
  <c r="R4286"/>
  <c r="Q4286"/>
  <c r="P4286"/>
  <c r="O4286"/>
  <c r="N4286"/>
  <c r="M4286"/>
  <c r="L4286"/>
  <c r="K4286"/>
  <c r="J4286"/>
  <c r="I4286"/>
  <c r="R4285"/>
  <c r="Q4285"/>
  <c r="P4285"/>
  <c r="O4285"/>
  <c r="N4285"/>
  <c r="M4285"/>
  <c r="L4285"/>
  <c r="K4285"/>
  <c r="J4285"/>
  <c r="I4285"/>
  <c r="R4284"/>
  <c r="Q4284"/>
  <c r="P4284"/>
  <c r="O4284"/>
  <c r="N4284"/>
  <c r="M4284"/>
  <c r="L4284"/>
  <c r="K4284"/>
  <c r="J4284"/>
  <c r="I4284"/>
  <c r="R4283"/>
  <c r="Q4283"/>
  <c r="P4283"/>
  <c r="O4283"/>
  <c r="N4283"/>
  <c r="M4283"/>
  <c r="L4283"/>
  <c r="K4283"/>
  <c r="J4283"/>
  <c r="I4283"/>
  <c r="R4282"/>
  <c r="Q4282"/>
  <c r="P4282"/>
  <c r="O4282"/>
  <c r="N4282"/>
  <c r="M4282"/>
  <c r="L4282"/>
  <c r="K4282"/>
  <c r="J4282"/>
  <c r="I4282"/>
  <c r="R4281"/>
  <c r="Q4281"/>
  <c r="P4281"/>
  <c r="O4281"/>
  <c r="N4281"/>
  <c r="M4281"/>
  <c r="L4281"/>
  <c r="K4281"/>
  <c r="J4281"/>
  <c r="I4281"/>
  <c r="R4280"/>
  <c r="Q4280"/>
  <c r="P4280"/>
  <c r="O4280"/>
  <c r="N4280"/>
  <c r="M4280"/>
  <c r="L4280"/>
  <c r="K4280"/>
  <c r="J4280"/>
  <c r="I4280"/>
  <c r="R4279"/>
  <c r="Q4279"/>
  <c r="P4279"/>
  <c r="O4279"/>
  <c r="N4279"/>
  <c r="M4279"/>
  <c r="L4279"/>
  <c r="K4279"/>
  <c r="J4279"/>
  <c r="I4279"/>
  <c r="R4278"/>
  <c r="Q4278"/>
  <c r="P4278"/>
  <c r="O4278"/>
  <c r="N4278"/>
  <c r="M4278"/>
  <c r="L4278"/>
  <c r="K4278"/>
  <c r="J4278"/>
  <c r="I4278"/>
  <c r="R4277"/>
  <c r="Q4277"/>
  <c r="P4277"/>
  <c r="O4277"/>
  <c r="N4277"/>
  <c r="M4277"/>
  <c r="L4277"/>
  <c r="K4277"/>
  <c r="J4277"/>
  <c r="I4277"/>
  <c r="R4276"/>
  <c r="Q4276"/>
  <c r="P4276"/>
  <c r="O4276"/>
  <c r="N4276"/>
  <c r="M4276"/>
  <c r="L4276"/>
  <c r="K4276"/>
  <c r="J4276"/>
  <c r="I4276"/>
  <c r="R4275"/>
  <c r="Q4275"/>
  <c r="P4275"/>
  <c r="O4275"/>
  <c r="N4275"/>
  <c r="M4275"/>
  <c r="L4275"/>
  <c r="K4275"/>
  <c r="J4275"/>
  <c r="I4275"/>
  <c r="R4274"/>
  <c r="Q4274"/>
  <c r="P4274"/>
  <c r="O4274"/>
  <c r="N4274"/>
  <c r="M4274"/>
  <c r="L4274"/>
  <c r="K4274"/>
  <c r="J4274"/>
  <c r="I4274"/>
  <c r="R4273"/>
  <c r="Q4273"/>
  <c r="P4273"/>
  <c r="O4273"/>
  <c r="N4273"/>
  <c r="M4273"/>
  <c r="L4273"/>
  <c r="K4273"/>
  <c r="J4273"/>
  <c r="I4273"/>
  <c r="R4272"/>
  <c r="Q4272"/>
  <c r="P4272"/>
  <c r="O4272"/>
  <c r="N4272"/>
  <c r="M4272"/>
  <c r="L4272"/>
  <c r="K4272"/>
  <c r="J4272"/>
  <c r="I4272"/>
  <c r="R4271"/>
  <c r="Q4271"/>
  <c r="P4271"/>
  <c r="O4271"/>
  <c r="N4271"/>
  <c r="M4271"/>
  <c r="L4271"/>
  <c r="K4271"/>
  <c r="J4271"/>
  <c r="I4271"/>
  <c r="R4270"/>
  <c r="Q4270"/>
  <c r="P4270"/>
  <c r="O4270"/>
  <c r="N4270"/>
  <c r="M4270"/>
  <c r="L4270"/>
  <c r="K4270"/>
  <c r="J4270"/>
  <c r="I4270"/>
  <c r="R4269"/>
  <c r="Q4269"/>
  <c r="P4269"/>
  <c r="O4269"/>
  <c r="N4269"/>
  <c r="M4269"/>
  <c r="L4269"/>
  <c r="K4269"/>
  <c r="J4269"/>
  <c r="I4269"/>
  <c r="R4268"/>
  <c r="Q4268"/>
  <c r="P4268"/>
  <c r="O4268"/>
  <c r="N4268"/>
  <c r="M4268"/>
  <c r="L4268"/>
  <c r="K4268"/>
  <c r="J4268"/>
  <c r="I4268"/>
  <c r="R4267"/>
  <c r="Q4267"/>
  <c r="P4267"/>
  <c r="O4267"/>
  <c r="N4267"/>
  <c r="M4267"/>
  <c r="L4267"/>
  <c r="K4267"/>
  <c r="J4267"/>
  <c r="I4267"/>
  <c r="R4266"/>
  <c r="Q4266"/>
  <c r="P4266"/>
  <c r="O4266"/>
  <c r="N4266"/>
  <c r="M4266"/>
  <c r="L4266"/>
  <c r="K4266"/>
  <c r="J4266"/>
  <c r="I4266"/>
  <c r="R4265"/>
  <c r="Q4265"/>
  <c r="P4265"/>
  <c r="O4265"/>
  <c r="N4265"/>
  <c r="M4265"/>
  <c r="L4265"/>
  <c r="K4265"/>
  <c r="J4265"/>
  <c r="I4265"/>
  <c r="R4264"/>
  <c r="Q4264"/>
  <c r="P4264"/>
  <c r="O4264"/>
  <c r="N4264"/>
  <c r="M4264"/>
  <c r="L4264"/>
  <c r="K4264"/>
  <c r="J4264"/>
  <c r="I4264"/>
  <c r="R4263"/>
  <c r="Q4263"/>
  <c r="P4263"/>
  <c r="O4263"/>
  <c r="N4263"/>
  <c r="M4263"/>
  <c r="L4263"/>
  <c r="K4263"/>
  <c r="J4263"/>
  <c r="I4263"/>
  <c r="R4262"/>
  <c r="Q4262"/>
  <c r="P4262"/>
  <c r="O4262"/>
  <c r="N4262"/>
  <c r="M4262"/>
  <c r="L4262"/>
  <c r="K4262"/>
  <c r="J4262"/>
  <c r="I4262"/>
  <c r="R4261"/>
  <c r="Q4261"/>
  <c r="P4261"/>
  <c r="O4261"/>
  <c r="N4261"/>
  <c r="M4261"/>
  <c r="L4261"/>
  <c r="K4261"/>
  <c r="J4261"/>
  <c r="I4261"/>
  <c r="R4260"/>
  <c r="Q4260"/>
  <c r="P4260"/>
  <c r="O4260"/>
  <c r="N4260"/>
  <c r="M4260"/>
  <c r="L4260"/>
  <c r="K4260"/>
  <c r="J4260"/>
  <c r="I4260"/>
  <c r="R4259"/>
  <c r="Q4259"/>
  <c r="P4259"/>
  <c r="O4259"/>
  <c r="N4259"/>
  <c r="M4259"/>
  <c r="L4259"/>
  <c r="K4259"/>
  <c r="J4259"/>
  <c r="I4259"/>
  <c r="R4258"/>
  <c r="Q4258"/>
  <c r="P4258"/>
  <c r="O4258"/>
  <c r="N4258"/>
  <c r="M4258"/>
  <c r="L4258"/>
  <c r="K4258"/>
  <c r="J4258"/>
  <c r="I4258"/>
  <c r="R4257"/>
  <c r="Q4257"/>
  <c r="P4257"/>
  <c r="O4257"/>
  <c r="N4257"/>
  <c r="M4257"/>
  <c r="L4257"/>
  <c r="K4257"/>
  <c r="J4257"/>
  <c r="I4257"/>
  <c r="R4256"/>
  <c r="Q4256"/>
  <c r="P4256"/>
  <c r="O4256"/>
  <c r="N4256"/>
  <c r="M4256"/>
  <c r="L4256"/>
  <c r="K4256"/>
  <c r="J4256"/>
  <c r="I4256"/>
  <c r="R4255"/>
  <c r="Q4255"/>
  <c r="P4255"/>
  <c r="O4255"/>
  <c r="N4255"/>
  <c r="M4255"/>
  <c r="L4255"/>
  <c r="K4255"/>
  <c r="J4255"/>
  <c r="I4255"/>
  <c r="R4254"/>
  <c r="Q4254"/>
  <c r="P4254"/>
  <c r="O4254"/>
  <c r="N4254"/>
  <c r="M4254"/>
  <c r="L4254"/>
  <c r="K4254"/>
  <c r="J4254"/>
  <c r="I4254"/>
  <c r="R4253"/>
  <c r="Q4253"/>
  <c r="P4253"/>
  <c r="O4253"/>
  <c r="N4253"/>
  <c r="M4253"/>
  <c r="L4253"/>
  <c r="K4253"/>
  <c r="J4253"/>
  <c r="I4253"/>
  <c r="R4252"/>
  <c r="Q4252"/>
  <c r="P4252"/>
  <c r="O4252"/>
  <c r="N4252"/>
  <c r="M4252"/>
  <c r="L4252"/>
  <c r="K4252"/>
  <c r="J4252"/>
  <c r="I4252"/>
  <c r="R4251"/>
  <c r="Q4251"/>
  <c r="P4251"/>
  <c r="O4251"/>
  <c r="N4251"/>
  <c r="M4251"/>
  <c r="L4251"/>
  <c r="K4251"/>
  <c r="J4251"/>
  <c r="I4251"/>
  <c r="R4250"/>
  <c r="Q4250"/>
  <c r="P4250"/>
  <c r="O4250"/>
  <c r="N4250"/>
  <c r="M4250"/>
  <c r="L4250"/>
  <c r="K4250"/>
  <c r="J4250"/>
  <c r="I4250"/>
  <c r="R4249"/>
  <c r="Q4249"/>
  <c r="P4249"/>
  <c r="O4249"/>
  <c r="N4249"/>
  <c r="M4249"/>
  <c r="L4249"/>
  <c r="K4249"/>
  <c r="J4249"/>
  <c r="I4249"/>
  <c r="R4248"/>
  <c r="Q4248"/>
  <c r="P4248"/>
  <c r="O4248"/>
  <c r="N4248"/>
  <c r="M4248"/>
  <c r="L4248"/>
  <c r="K4248"/>
  <c r="J4248"/>
  <c r="I4248"/>
  <c r="R4247"/>
  <c r="Q4247"/>
  <c r="P4247"/>
  <c r="O4247"/>
  <c r="N4247"/>
  <c r="M4247"/>
  <c r="L4247"/>
  <c r="K4247"/>
  <c r="J4247"/>
  <c r="I4247"/>
  <c r="R4246"/>
  <c r="Q4246"/>
  <c r="P4246"/>
  <c r="O4246"/>
  <c r="N4246"/>
  <c r="M4246"/>
  <c r="L4246"/>
  <c r="K4246"/>
  <c r="J4246"/>
  <c r="I4246"/>
  <c r="R4245"/>
  <c r="Q4245"/>
  <c r="P4245"/>
  <c r="O4245"/>
  <c r="N4245"/>
  <c r="M4245"/>
  <c r="L4245"/>
  <c r="K4245"/>
  <c r="J4245"/>
  <c r="I4245"/>
  <c r="R4244"/>
  <c r="Q4244"/>
  <c r="P4244"/>
  <c r="O4244"/>
  <c r="N4244"/>
  <c r="M4244"/>
  <c r="L4244"/>
  <c r="K4244"/>
  <c r="J4244"/>
  <c r="I4244"/>
  <c r="R4243"/>
  <c r="Q4243"/>
  <c r="P4243"/>
  <c r="O4243"/>
  <c r="N4243"/>
  <c r="M4243"/>
  <c r="L4243"/>
  <c r="K4243"/>
  <c r="J4243"/>
  <c r="I4243"/>
  <c r="R4242"/>
  <c r="Q4242"/>
  <c r="P4242"/>
  <c r="O4242"/>
  <c r="N4242"/>
  <c r="M4242"/>
  <c r="L4242"/>
  <c r="K4242"/>
  <c r="J4242"/>
  <c r="I4242"/>
  <c r="R4241"/>
  <c r="Q4241"/>
  <c r="P4241"/>
  <c r="O4241"/>
  <c r="N4241"/>
  <c r="M4241"/>
  <c r="L4241"/>
  <c r="K4241"/>
  <c r="J4241"/>
  <c r="I4241"/>
  <c r="R4240"/>
  <c r="Q4240"/>
  <c r="P4240"/>
  <c r="O4240"/>
  <c r="N4240"/>
  <c r="M4240"/>
  <c r="L4240"/>
  <c r="K4240"/>
  <c r="J4240"/>
  <c r="I4240"/>
  <c r="R4239"/>
  <c r="Q4239"/>
  <c r="P4239"/>
  <c r="O4239"/>
  <c r="N4239"/>
  <c r="M4239"/>
  <c r="L4239"/>
  <c r="K4239"/>
  <c r="J4239"/>
  <c r="I4239"/>
  <c r="R4238"/>
  <c r="Q4238"/>
  <c r="P4238"/>
  <c r="O4238"/>
  <c r="N4238"/>
  <c r="M4238"/>
  <c r="L4238"/>
  <c r="K4238"/>
  <c r="J4238"/>
  <c r="I4238"/>
  <c r="R4237"/>
  <c r="Q4237"/>
  <c r="P4237"/>
  <c r="O4237"/>
  <c r="N4237"/>
  <c r="M4237"/>
  <c r="L4237"/>
  <c r="K4237"/>
  <c r="J4237"/>
  <c r="I4237"/>
  <c r="R4236"/>
  <c r="Q4236"/>
  <c r="P4236"/>
  <c r="O4236"/>
  <c r="N4236"/>
  <c r="M4236"/>
  <c r="L4236"/>
  <c r="K4236"/>
  <c r="J4236"/>
  <c r="I4236"/>
  <c r="R4235"/>
  <c r="Q4235"/>
  <c r="P4235"/>
  <c r="O4235"/>
  <c r="N4235"/>
  <c r="M4235"/>
  <c r="L4235"/>
  <c r="K4235"/>
  <c r="J4235"/>
  <c r="I4235"/>
  <c r="R4234"/>
  <c r="Q4234"/>
  <c r="P4234"/>
  <c r="O4234"/>
  <c r="N4234"/>
  <c r="M4234"/>
  <c r="L4234"/>
  <c r="K4234"/>
  <c r="J4234"/>
  <c r="I4234"/>
  <c r="R4233"/>
  <c r="Q4233"/>
  <c r="P4233"/>
  <c r="O4233"/>
  <c r="N4233"/>
  <c r="M4233"/>
  <c r="L4233"/>
  <c r="K4233"/>
  <c r="J4233"/>
  <c r="I4233"/>
  <c r="R4232"/>
  <c r="Q4232"/>
  <c r="P4232"/>
  <c r="O4232"/>
  <c r="N4232"/>
  <c r="M4232"/>
  <c r="L4232"/>
  <c r="K4232"/>
  <c r="J4232"/>
  <c r="I4232"/>
  <c r="R4231"/>
  <c r="Q4231"/>
  <c r="P4231"/>
  <c r="O4231"/>
  <c r="N4231"/>
  <c r="M4231"/>
  <c r="L4231"/>
  <c r="K4231"/>
  <c r="J4231"/>
  <c r="I4231"/>
  <c r="R4230"/>
  <c r="Q4230"/>
  <c r="P4230"/>
  <c r="O4230"/>
  <c r="N4230"/>
  <c r="M4230"/>
  <c r="L4230"/>
  <c r="K4230"/>
  <c r="J4230"/>
  <c r="I4230"/>
  <c r="R4229"/>
  <c r="Q4229"/>
  <c r="P4229"/>
  <c r="O4229"/>
  <c r="N4229"/>
  <c r="M4229"/>
  <c r="L4229"/>
  <c r="K4229"/>
  <c r="J4229"/>
  <c r="I4229"/>
  <c r="R4228"/>
  <c r="Q4228"/>
  <c r="P4228"/>
  <c r="O4228"/>
  <c r="N4228"/>
  <c r="M4228"/>
  <c r="L4228"/>
  <c r="K4228"/>
  <c r="J4228"/>
  <c r="I4228"/>
  <c r="R4227"/>
  <c r="Q4227"/>
  <c r="P4227"/>
  <c r="O4227"/>
  <c r="N4227"/>
  <c r="M4227"/>
  <c r="L4227"/>
  <c r="K4227"/>
  <c r="J4227"/>
  <c r="I4227"/>
  <c r="R4226"/>
  <c r="Q4226"/>
  <c r="P4226"/>
  <c r="O4226"/>
  <c r="N4226"/>
  <c r="M4226"/>
  <c r="L4226"/>
  <c r="K4226"/>
  <c r="J4226"/>
  <c r="I4226"/>
  <c r="R4225"/>
  <c r="Q4225"/>
  <c r="P4225"/>
  <c r="O4225"/>
  <c r="N4225"/>
  <c r="M4225"/>
  <c r="L4225"/>
  <c r="K4225"/>
  <c r="J4225"/>
  <c r="I4225"/>
  <c r="R4224"/>
  <c r="Q4224"/>
  <c r="P4224"/>
  <c r="O4224"/>
  <c r="N4224"/>
  <c r="M4224"/>
  <c r="L4224"/>
  <c r="K4224"/>
  <c r="J4224"/>
  <c r="I4224"/>
  <c r="R4223"/>
  <c r="Q4223"/>
  <c r="P4223"/>
  <c r="O4223"/>
  <c r="N4223"/>
  <c r="M4223"/>
  <c r="L4223"/>
  <c r="K4223"/>
  <c r="J4223"/>
  <c r="I4223"/>
  <c r="R4222"/>
  <c r="Q4222"/>
  <c r="P4222"/>
  <c r="O4222"/>
  <c r="N4222"/>
  <c r="M4222"/>
  <c r="L4222"/>
  <c r="K4222"/>
  <c r="J4222"/>
  <c r="I4222"/>
  <c r="R4221"/>
  <c r="Q4221"/>
  <c r="P4221"/>
  <c r="O4221"/>
  <c r="N4221"/>
  <c r="M4221"/>
  <c r="L4221"/>
  <c r="K4221"/>
  <c r="J4221"/>
  <c r="I4221"/>
  <c r="R4220"/>
  <c r="Q4220"/>
  <c r="P4220"/>
  <c r="O4220"/>
  <c r="N4220"/>
  <c r="M4220"/>
  <c r="L4220"/>
  <c r="K4220"/>
  <c r="J4220"/>
  <c r="I4220"/>
  <c r="R4219"/>
  <c r="Q4219"/>
  <c r="P4219"/>
  <c r="O4219"/>
  <c r="N4219"/>
  <c r="M4219"/>
  <c r="L4219"/>
  <c r="K4219"/>
  <c r="J4219"/>
  <c r="I4219"/>
  <c r="R4218"/>
  <c r="Q4218"/>
  <c r="P4218"/>
  <c r="O4218"/>
  <c r="N4218"/>
  <c r="M4218"/>
  <c r="L4218"/>
  <c r="K4218"/>
  <c r="J4218"/>
  <c r="I4218"/>
  <c r="R4217"/>
  <c r="Q4217"/>
  <c r="P4217"/>
  <c r="O4217"/>
  <c r="N4217"/>
  <c r="M4217"/>
  <c r="L4217"/>
  <c r="K4217"/>
  <c r="J4217"/>
  <c r="I4217"/>
  <c r="R4216"/>
  <c r="Q4216"/>
  <c r="P4216"/>
  <c r="O4216"/>
  <c r="N4216"/>
  <c r="M4216"/>
  <c r="L4216"/>
  <c r="K4216"/>
  <c r="J4216"/>
  <c r="I4216"/>
  <c r="R4215"/>
  <c r="Q4215"/>
  <c r="P4215"/>
  <c r="O4215"/>
  <c r="N4215"/>
  <c r="M4215"/>
  <c r="L4215"/>
  <c r="K4215"/>
  <c r="J4215"/>
  <c r="I4215"/>
  <c r="R4214"/>
  <c r="Q4214"/>
  <c r="P4214"/>
  <c r="O4214"/>
  <c r="N4214"/>
  <c r="M4214"/>
  <c r="L4214"/>
  <c r="K4214"/>
  <c r="J4214"/>
  <c r="I4214"/>
  <c r="R4213"/>
  <c r="Q4213"/>
  <c r="P4213"/>
  <c r="O4213"/>
  <c r="N4213"/>
  <c r="M4213"/>
  <c r="L4213"/>
  <c r="K4213"/>
  <c r="J4213"/>
  <c r="I4213"/>
  <c r="R4212"/>
  <c r="Q4212"/>
  <c r="P4212"/>
  <c r="O4212"/>
  <c r="N4212"/>
  <c r="M4212"/>
  <c r="L4212"/>
  <c r="K4212"/>
  <c r="J4212"/>
  <c r="I4212"/>
  <c r="R4211"/>
  <c r="Q4211"/>
  <c r="P4211"/>
  <c r="O4211"/>
  <c r="N4211"/>
  <c r="M4211"/>
  <c r="L4211"/>
  <c r="K4211"/>
  <c r="J4211"/>
  <c r="I4211"/>
  <c r="R4210"/>
  <c r="Q4210"/>
  <c r="P4210"/>
  <c r="O4210"/>
  <c r="N4210"/>
  <c r="M4210"/>
  <c r="L4210"/>
  <c r="K4210"/>
  <c r="J4210"/>
  <c r="I4210"/>
  <c r="R4209"/>
  <c r="Q4209"/>
  <c r="P4209"/>
  <c r="O4209"/>
  <c r="N4209"/>
  <c r="M4209"/>
  <c r="L4209"/>
  <c r="K4209"/>
  <c r="J4209"/>
  <c r="I4209"/>
  <c r="R4208"/>
  <c r="Q4208"/>
  <c r="P4208"/>
  <c r="O4208"/>
  <c r="N4208"/>
  <c r="M4208"/>
  <c r="L4208"/>
  <c r="K4208"/>
  <c r="J4208"/>
  <c r="I4208"/>
  <c r="R4207"/>
  <c r="Q4207"/>
  <c r="P4207"/>
  <c r="O4207"/>
  <c r="N4207"/>
  <c r="M4207"/>
  <c r="L4207"/>
  <c r="K4207"/>
  <c r="J4207"/>
  <c r="I4207"/>
  <c r="R4206"/>
  <c r="Q4206"/>
  <c r="P4206"/>
  <c r="O4206"/>
  <c r="N4206"/>
  <c r="M4206"/>
  <c r="L4206"/>
  <c r="K4206"/>
  <c r="J4206"/>
  <c r="I4206"/>
  <c r="R4205"/>
  <c r="Q4205"/>
  <c r="P4205"/>
  <c r="O4205"/>
  <c r="N4205"/>
  <c r="M4205"/>
  <c r="L4205"/>
  <c r="K4205"/>
  <c r="J4205"/>
  <c r="I4205"/>
  <c r="R4204"/>
  <c r="Q4204"/>
  <c r="P4204"/>
  <c r="O4204"/>
  <c r="N4204"/>
  <c r="M4204"/>
  <c r="L4204"/>
  <c r="K4204"/>
  <c r="J4204"/>
  <c r="I4204"/>
  <c r="R4203"/>
  <c r="Q4203"/>
  <c r="P4203"/>
  <c r="O4203"/>
  <c r="N4203"/>
  <c r="M4203"/>
  <c r="L4203"/>
  <c r="K4203"/>
  <c r="J4203"/>
  <c r="I4203"/>
  <c r="R4202"/>
  <c r="Q4202"/>
  <c r="P4202"/>
  <c r="O4202"/>
  <c r="N4202"/>
  <c r="M4202"/>
  <c r="L4202"/>
  <c r="K4202"/>
  <c r="J4202"/>
  <c r="I4202"/>
  <c r="R4201"/>
  <c r="Q4201"/>
  <c r="P4201"/>
  <c r="O4201"/>
  <c r="N4201"/>
  <c r="M4201"/>
  <c r="L4201"/>
  <c r="K4201"/>
  <c r="J4201"/>
  <c r="I4201"/>
  <c r="R4200"/>
  <c r="Q4200"/>
  <c r="P4200"/>
  <c r="O4200"/>
  <c r="N4200"/>
  <c r="M4200"/>
  <c r="L4200"/>
  <c r="K4200"/>
  <c r="J4200"/>
  <c r="I4200"/>
  <c r="R4199"/>
  <c r="Q4199"/>
  <c r="P4199"/>
  <c r="O4199"/>
  <c r="N4199"/>
  <c r="M4199"/>
  <c r="L4199"/>
  <c r="K4199"/>
  <c r="J4199"/>
  <c r="I4199"/>
  <c r="R4198"/>
  <c r="Q4198"/>
  <c r="P4198"/>
  <c r="O4198"/>
  <c r="N4198"/>
  <c r="M4198"/>
  <c r="L4198"/>
  <c r="K4198"/>
  <c r="J4198"/>
  <c r="I4198"/>
  <c r="R4197"/>
  <c r="Q4197"/>
  <c r="P4197"/>
  <c r="O4197"/>
  <c r="N4197"/>
  <c r="M4197"/>
  <c r="L4197"/>
  <c r="K4197"/>
  <c r="J4197"/>
  <c r="I4197"/>
  <c r="R4196"/>
  <c r="Q4196"/>
  <c r="P4196"/>
  <c r="O4196"/>
  <c r="N4196"/>
  <c r="M4196"/>
  <c r="L4196"/>
  <c r="K4196"/>
  <c r="J4196"/>
  <c r="I4196"/>
  <c r="R4195"/>
  <c r="Q4195"/>
  <c r="P4195"/>
  <c r="O4195"/>
  <c r="N4195"/>
  <c r="M4195"/>
  <c r="L4195"/>
  <c r="K4195"/>
  <c r="J4195"/>
  <c r="I4195"/>
  <c r="R4194"/>
  <c r="Q4194"/>
  <c r="P4194"/>
  <c r="O4194"/>
  <c r="N4194"/>
  <c r="M4194"/>
  <c r="L4194"/>
  <c r="K4194"/>
  <c r="J4194"/>
  <c r="I4194"/>
  <c r="R4193"/>
  <c r="Q4193"/>
  <c r="P4193"/>
  <c r="O4193"/>
  <c r="N4193"/>
  <c r="M4193"/>
  <c r="L4193"/>
  <c r="K4193"/>
  <c r="J4193"/>
  <c r="I4193"/>
  <c r="R4192"/>
  <c r="Q4192"/>
  <c r="P4192"/>
  <c r="O4192"/>
  <c r="N4192"/>
  <c r="M4192"/>
  <c r="L4192"/>
  <c r="K4192"/>
  <c r="J4192"/>
  <c r="I4192"/>
  <c r="R4191"/>
  <c r="Q4191"/>
  <c r="P4191"/>
  <c r="O4191"/>
  <c r="N4191"/>
  <c r="M4191"/>
  <c r="L4191"/>
  <c r="K4191"/>
  <c r="J4191"/>
  <c r="I4191"/>
  <c r="R4190"/>
  <c r="Q4190"/>
  <c r="P4190"/>
  <c r="O4190"/>
  <c r="N4190"/>
  <c r="M4190"/>
  <c r="L4190"/>
  <c r="K4190"/>
  <c r="J4190"/>
  <c r="I4190"/>
  <c r="R4189"/>
  <c r="Q4189"/>
  <c r="P4189"/>
  <c r="O4189"/>
  <c r="N4189"/>
  <c r="M4189"/>
  <c r="L4189"/>
  <c r="K4189"/>
  <c r="J4189"/>
  <c r="I4189"/>
  <c r="R4188"/>
  <c r="Q4188"/>
  <c r="P4188"/>
  <c r="O4188"/>
  <c r="N4188"/>
  <c r="M4188"/>
  <c r="L4188"/>
  <c r="K4188"/>
  <c r="J4188"/>
  <c r="I4188"/>
  <c r="R4187"/>
  <c r="Q4187"/>
  <c r="P4187"/>
  <c r="O4187"/>
  <c r="N4187"/>
  <c r="M4187"/>
  <c r="L4187"/>
  <c r="K4187"/>
  <c r="J4187"/>
  <c r="I4187"/>
  <c r="R4186"/>
  <c r="Q4186"/>
  <c r="P4186"/>
  <c r="O4186"/>
  <c r="N4186"/>
  <c r="M4186"/>
  <c r="L4186"/>
  <c r="K4186"/>
  <c r="J4186"/>
  <c r="I4186"/>
  <c r="R4185"/>
  <c r="Q4185"/>
  <c r="P4185"/>
  <c r="O4185"/>
  <c r="N4185"/>
  <c r="M4185"/>
  <c r="L4185"/>
  <c r="K4185"/>
  <c r="J4185"/>
  <c r="I4185"/>
  <c r="R4184"/>
  <c r="Q4184"/>
  <c r="P4184"/>
  <c r="O4184"/>
  <c r="N4184"/>
  <c r="M4184"/>
  <c r="L4184"/>
  <c r="K4184"/>
  <c r="J4184"/>
  <c r="I4184"/>
  <c r="R4183"/>
  <c r="Q4183"/>
  <c r="P4183"/>
  <c r="O4183"/>
  <c r="N4183"/>
  <c r="M4183"/>
  <c r="L4183"/>
  <c r="K4183"/>
  <c r="J4183"/>
  <c r="I4183"/>
  <c r="R4182"/>
  <c r="Q4182"/>
  <c r="P4182"/>
  <c r="O4182"/>
  <c r="N4182"/>
  <c r="M4182"/>
  <c r="L4182"/>
  <c r="K4182"/>
  <c r="J4182"/>
  <c r="I4182"/>
  <c r="R4181"/>
  <c r="Q4181"/>
  <c r="P4181"/>
  <c r="O4181"/>
  <c r="N4181"/>
  <c r="M4181"/>
  <c r="L4181"/>
  <c r="K4181"/>
  <c r="J4181"/>
  <c r="I4181"/>
  <c r="R4180"/>
  <c r="Q4180"/>
  <c r="P4180"/>
  <c r="O4180"/>
  <c r="N4180"/>
  <c r="M4180"/>
  <c r="L4180"/>
  <c r="K4180"/>
  <c r="J4180"/>
  <c r="I4180"/>
  <c r="R4179"/>
  <c r="Q4179"/>
  <c r="P4179"/>
  <c r="O4179"/>
  <c r="N4179"/>
  <c r="M4179"/>
  <c r="L4179"/>
  <c r="K4179"/>
  <c r="J4179"/>
  <c r="I4179"/>
  <c r="R4178"/>
  <c r="Q4178"/>
  <c r="P4178"/>
  <c r="O4178"/>
  <c r="N4178"/>
  <c r="M4178"/>
  <c r="L4178"/>
  <c r="K4178"/>
  <c r="J4178"/>
  <c r="I4178"/>
  <c r="R4177"/>
  <c r="Q4177"/>
  <c r="P4177"/>
  <c r="O4177"/>
  <c r="N4177"/>
  <c r="M4177"/>
  <c r="L4177"/>
  <c r="K4177"/>
  <c r="J4177"/>
  <c r="I4177"/>
  <c r="R4176"/>
  <c r="Q4176"/>
  <c r="P4176"/>
  <c r="O4176"/>
  <c r="N4176"/>
  <c r="M4176"/>
  <c r="L4176"/>
  <c r="K4176"/>
  <c r="J4176"/>
  <c r="I4176"/>
  <c r="R4175"/>
  <c r="Q4175"/>
  <c r="P4175"/>
  <c r="O4175"/>
  <c r="N4175"/>
  <c r="M4175"/>
  <c r="L4175"/>
  <c r="K4175"/>
  <c r="J4175"/>
  <c r="I4175"/>
  <c r="R4174"/>
  <c r="Q4174"/>
  <c r="P4174"/>
  <c r="O4174"/>
  <c r="N4174"/>
  <c r="M4174"/>
  <c r="L4174"/>
  <c r="K4174"/>
  <c r="J4174"/>
  <c r="I4174"/>
  <c r="R4173"/>
  <c r="Q4173"/>
  <c r="P4173"/>
  <c r="O4173"/>
  <c r="N4173"/>
  <c r="M4173"/>
  <c r="L4173"/>
  <c r="K4173"/>
  <c r="J4173"/>
  <c r="I4173"/>
  <c r="R4172"/>
  <c r="Q4172"/>
  <c r="P4172"/>
  <c r="O4172"/>
  <c r="N4172"/>
  <c r="M4172"/>
  <c r="L4172"/>
  <c r="K4172"/>
  <c r="J4172"/>
  <c r="I4172"/>
  <c r="R4171"/>
  <c r="Q4171"/>
  <c r="P4171"/>
  <c r="O4171"/>
  <c r="N4171"/>
  <c r="M4171"/>
  <c r="L4171"/>
  <c r="K4171"/>
  <c r="J4171"/>
  <c r="I4171"/>
  <c r="R4170"/>
  <c r="Q4170"/>
  <c r="P4170"/>
  <c r="O4170"/>
  <c r="N4170"/>
  <c r="M4170"/>
  <c r="L4170"/>
  <c r="K4170"/>
  <c r="J4170"/>
  <c r="I4170"/>
  <c r="R4169"/>
  <c r="Q4169"/>
  <c r="P4169"/>
  <c r="O4169"/>
  <c r="N4169"/>
  <c r="M4169"/>
  <c r="L4169"/>
  <c r="K4169"/>
  <c r="J4169"/>
  <c r="I4169"/>
  <c r="R4168"/>
  <c r="Q4168"/>
  <c r="P4168"/>
  <c r="O4168"/>
  <c r="N4168"/>
  <c r="M4168"/>
  <c r="L4168"/>
  <c r="K4168"/>
  <c r="J4168"/>
  <c r="I4168"/>
  <c r="R4167"/>
  <c r="Q4167"/>
  <c r="P4167"/>
  <c r="O4167"/>
  <c r="N4167"/>
  <c r="M4167"/>
  <c r="L4167"/>
  <c r="K4167"/>
  <c r="J4167"/>
  <c r="I4167"/>
  <c r="R4166"/>
  <c r="Q4166"/>
  <c r="P4166"/>
  <c r="O4166"/>
  <c r="N4166"/>
  <c r="M4166"/>
  <c r="L4166"/>
  <c r="K4166"/>
  <c r="J4166"/>
  <c r="I4166"/>
  <c r="R4165"/>
  <c r="Q4165"/>
  <c r="P4165"/>
  <c r="O4165"/>
  <c r="N4165"/>
  <c r="M4165"/>
  <c r="L4165"/>
  <c r="K4165"/>
  <c r="J4165"/>
  <c r="I4165"/>
  <c r="R4164"/>
  <c r="Q4164"/>
  <c r="P4164"/>
  <c r="O4164"/>
  <c r="N4164"/>
  <c r="M4164"/>
  <c r="L4164"/>
  <c r="K4164"/>
  <c r="J4164"/>
  <c r="I4164"/>
  <c r="R4163"/>
  <c r="Q4163"/>
  <c r="P4163"/>
  <c r="O4163"/>
  <c r="N4163"/>
  <c r="M4163"/>
  <c r="L4163"/>
  <c r="K4163"/>
  <c r="J4163"/>
  <c r="I4163"/>
  <c r="R4162"/>
  <c r="Q4162"/>
  <c r="P4162"/>
  <c r="O4162"/>
  <c r="N4162"/>
  <c r="M4162"/>
  <c r="L4162"/>
  <c r="K4162"/>
  <c r="J4162"/>
  <c r="I4162"/>
  <c r="R4161"/>
  <c r="Q4161"/>
  <c r="P4161"/>
  <c r="O4161"/>
  <c r="N4161"/>
  <c r="M4161"/>
  <c r="L4161"/>
  <c r="K4161"/>
  <c r="J4161"/>
  <c r="I4161"/>
  <c r="R4160"/>
  <c r="Q4160"/>
  <c r="P4160"/>
  <c r="O4160"/>
  <c r="N4160"/>
  <c r="M4160"/>
  <c r="L4160"/>
  <c r="K4160"/>
  <c r="J4160"/>
  <c r="I4160"/>
  <c r="R4159"/>
  <c r="Q4159"/>
  <c r="P4159"/>
  <c r="O4159"/>
  <c r="N4159"/>
  <c r="M4159"/>
  <c r="L4159"/>
  <c r="K4159"/>
  <c r="J4159"/>
  <c r="I4159"/>
  <c r="R4158"/>
  <c r="Q4158"/>
  <c r="P4158"/>
  <c r="O4158"/>
  <c r="N4158"/>
  <c r="M4158"/>
  <c r="L4158"/>
  <c r="K4158"/>
  <c r="J4158"/>
  <c r="I4158"/>
  <c r="R4157"/>
  <c r="Q4157"/>
  <c r="P4157"/>
  <c r="O4157"/>
  <c r="N4157"/>
  <c r="M4157"/>
  <c r="L4157"/>
  <c r="K4157"/>
  <c r="J4157"/>
  <c r="I4157"/>
  <c r="R4156"/>
  <c r="Q4156"/>
  <c r="P4156"/>
  <c r="O4156"/>
  <c r="N4156"/>
  <c r="M4156"/>
  <c r="L4156"/>
  <c r="K4156"/>
  <c r="J4156"/>
  <c r="I4156"/>
  <c r="R4155"/>
  <c r="Q4155"/>
  <c r="P4155"/>
  <c r="O4155"/>
  <c r="N4155"/>
  <c r="M4155"/>
  <c r="L4155"/>
  <c r="K4155"/>
  <c r="J4155"/>
  <c r="I4155"/>
  <c r="R4154"/>
  <c r="Q4154"/>
  <c r="P4154"/>
  <c r="O4154"/>
  <c r="N4154"/>
  <c r="M4154"/>
  <c r="L4154"/>
  <c r="K4154"/>
  <c r="J4154"/>
  <c r="I4154"/>
  <c r="R4153"/>
  <c r="Q4153"/>
  <c r="P4153"/>
  <c r="O4153"/>
  <c r="N4153"/>
  <c r="M4153"/>
  <c r="L4153"/>
  <c r="K4153"/>
  <c r="J4153"/>
  <c r="I4153"/>
  <c r="R4152"/>
  <c r="Q4152"/>
  <c r="P4152"/>
  <c r="O4152"/>
  <c r="N4152"/>
  <c r="M4152"/>
  <c r="L4152"/>
  <c r="K4152"/>
  <c r="J4152"/>
  <c r="I4152"/>
  <c r="R4151"/>
  <c r="Q4151"/>
  <c r="P4151"/>
  <c r="O4151"/>
  <c r="N4151"/>
  <c r="M4151"/>
  <c r="L4151"/>
  <c r="K4151"/>
  <c r="J4151"/>
  <c r="I4151"/>
  <c r="R4150"/>
  <c r="Q4150"/>
  <c r="P4150"/>
  <c r="O4150"/>
  <c r="N4150"/>
  <c r="M4150"/>
  <c r="L4150"/>
  <c r="K4150"/>
  <c r="J4150"/>
  <c r="I4150"/>
  <c r="R4149"/>
  <c r="Q4149"/>
  <c r="P4149"/>
  <c r="O4149"/>
  <c r="N4149"/>
  <c r="M4149"/>
  <c r="L4149"/>
  <c r="K4149"/>
  <c r="J4149"/>
  <c r="I4149"/>
  <c r="R4148"/>
  <c r="Q4148"/>
  <c r="P4148"/>
  <c r="O4148"/>
  <c r="N4148"/>
  <c r="M4148"/>
  <c r="L4148"/>
  <c r="K4148"/>
  <c r="J4148"/>
  <c r="I4148"/>
  <c r="R4147"/>
  <c r="Q4147"/>
  <c r="P4147"/>
  <c r="O4147"/>
  <c r="N4147"/>
  <c r="M4147"/>
  <c r="L4147"/>
  <c r="K4147"/>
  <c r="J4147"/>
  <c r="I4147"/>
  <c r="R4146"/>
  <c r="Q4146"/>
  <c r="P4146"/>
  <c r="O4146"/>
  <c r="N4146"/>
  <c r="M4146"/>
  <c r="L4146"/>
  <c r="K4146"/>
  <c r="J4146"/>
  <c r="I4146"/>
  <c r="R4145"/>
  <c r="Q4145"/>
  <c r="P4145"/>
  <c r="O4145"/>
  <c r="N4145"/>
  <c r="M4145"/>
  <c r="L4145"/>
  <c r="K4145"/>
  <c r="J4145"/>
  <c r="I4145"/>
  <c r="R4144"/>
  <c r="Q4144"/>
  <c r="P4144"/>
  <c r="O4144"/>
  <c r="N4144"/>
  <c r="M4144"/>
  <c r="L4144"/>
  <c r="K4144"/>
  <c r="J4144"/>
  <c r="I4144"/>
  <c r="R4143"/>
  <c r="Q4143"/>
  <c r="P4143"/>
  <c r="O4143"/>
  <c r="N4143"/>
  <c r="M4143"/>
  <c r="L4143"/>
  <c r="K4143"/>
  <c r="J4143"/>
  <c r="I4143"/>
  <c r="R4142"/>
  <c r="Q4142"/>
  <c r="P4142"/>
  <c r="O4142"/>
  <c r="N4142"/>
  <c r="M4142"/>
  <c r="L4142"/>
  <c r="K4142"/>
  <c r="J4142"/>
  <c r="I4142"/>
  <c r="R4141"/>
  <c r="Q4141"/>
  <c r="P4141"/>
  <c r="O4141"/>
  <c r="N4141"/>
  <c r="M4141"/>
  <c r="L4141"/>
  <c r="K4141"/>
  <c r="J4141"/>
  <c r="I4141"/>
  <c r="R4140"/>
  <c r="Q4140"/>
  <c r="P4140"/>
  <c r="O4140"/>
  <c r="N4140"/>
  <c r="M4140"/>
  <c r="L4140"/>
  <c r="K4140"/>
  <c r="J4140"/>
  <c r="I4140"/>
  <c r="R4139"/>
  <c r="Q4139"/>
  <c r="P4139"/>
  <c r="O4139"/>
  <c r="N4139"/>
  <c r="M4139"/>
  <c r="L4139"/>
  <c r="K4139"/>
  <c r="J4139"/>
  <c r="I4139"/>
  <c r="R4138"/>
  <c r="Q4138"/>
  <c r="P4138"/>
  <c r="O4138"/>
  <c r="N4138"/>
  <c r="M4138"/>
  <c r="L4138"/>
  <c r="K4138"/>
  <c r="J4138"/>
  <c r="I4138"/>
  <c r="R4137"/>
  <c r="Q4137"/>
  <c r="P4137"/>
  <c r="O4137"/>
  <c r="N4137"/>
  <c r="M4137"/>
  <c r="L4137"/>
  <c r="K4137"/>
  <c r="J4137"/>
  <c r="I4137"/>
  <c r="R4136"/>
  <c r="Q4136"/>
  <c r="P4136"/>
  <c r="O4136"/>
  <c r="N4136"/>
  <c r="M4136"/>
  <c r="L4136"/>
  <c r="K4136"/>
  <c r="J4136"/>
  <c r="I4136"/>
  <c r="R4135"/>
  <c r="Q4135"/>
  <c r="P4135"/>
  <c r="O4135"/>
  <c r="N4135"/>
  <c r="M4135"/>
  <c r="L4135"/>
  <c r="K4135"/>
  <c r="J4135"/>
  <c r="I4135"/>
  <c r="R4134"/>
  <c r="Q4134"/>
  <c r="P4134"/>
  <c r="O4134"/>
  <c r="N4134"/>
  <c r="M4134"/>
  <c r="L4134"/>
  <c r="K4134"/>
  <c r="J4134"/>
  <c r="I4134"/>
  <c r="R4133"/>
  <c r="Q4133"/>
  <c r="P4133"/>
  <c r="O4133"/>
  <c r="N4133"/>
  <c r="M4133"/>
  <c r="L4133"/>
  <c r="K4133"/>
  <c r="J4133"/>
  <c r="I4133"/>
  <c r="R4132"/>
  <c r="Q4132"/>
  <c r="P4132"/>
  <c r="O4132"/>
  <c r="N4132"/>
  <c r="M4132"/>
  <c r="L4132"/>
  <c r="K4132"/>
  <c r="J4132"/>
  <c r="I4132"/>
  <c r="R4131"/>
  <c r="Q4131"/>
  <c r="P4131"/>
  <c r="O4131"/>
  <c r="N4131"/>
  <c r="M4131"/>
  <c r="L4131"/>
  <c r="K4131"/>
  <c r="J4131"/>
  <c r="I4131"/>
  <c r="R4130"/>
  <c r="Q4130"/>
  <c r="P4130"/>
  <c r="O4130"/>
  <c r="N4130"/>
  <c r="M4130"/>
  <c r="L4130"/>
  <c r="K4130"/>
  <c r="J4130"/>
  <c r="I4130"/>
  <c r="R4129"/>
  <c r="Q4129"/>
  <c r="P4129"/>
  <c r="O4129"/>
  <c r="N4129"/>
  <c r="M4129"/>
  <c r="L4129"/>
  <c r="K4129"/>
  <c r="J4129"/>
  <c r="I4129"/>
  <c r="R4128"/>
  <c r="Q4128"/>
  <c r="P4128"/>
  <c r="O4128"/>
  <c r="N4128"/>
  <c r="M4128"/>
  <c r="L4128"/>
  <c r="K4128"/>
  <c r="J4128"/>
  <c r="I4128"/>
  <c r="R4127"/>
  <c r="Q4127"/>
  <c r="P4127"/>
  <c r="O4127"/>
  <c r="N4127"/>
  <c r="M4127"/>
  <c r="L4127"/>
  <c r="K4127"/>
  <c r="J4127"/>
  <c r="I4127"/>
  <c r="R4126"/>
  <c r="Q4126"/>
  <c r="P4126"/>
  <c r="O4126"/>
  <c r="N4126"/>
  <c r="M4126"/>
  <c r="L4126"/>
  <c r="K4126"/>
  <c r="J4126"/>
  <c r="I4126"/>
  <c r="R4125"/>
  <c r="Q4125"/>
  <c r="P4125"/>
  <c r="O4125"/>
  <c r="N4125"/>
  <c r="M4125"/>
  <c r="L4125"/>
  <c r="K4125"/>
  <c r="J4125"/>
  <c r="I4125"/>
  <c r="R4124"/>
  <c r="Q4124"/>
  <c r="P4124"/>
  <c r="O4124"/>
  <c r="N4124"/>
  <c r="M4124"/>
  <c r="L4124"/>
  <c r="K4124"/>
  <c r="J4124"/>
  <c r="I4124"/>
  <c r="R4123"/>
  <c r="Q4123"/>
  <c r="P4123"/>
  <c r="O4123"/>
  <c r="N4123"/>
  <c r="M4123"/>
  <c r="L4123"/>
  <c r="K4123"/>
  <c r="J4123"/>
  <c r="I4123"/>
  <c r="R4122"/>
  <c r="Q4122"/>
  <c r="P4122"/>
  <c r="O4122"/>
  <c r="N4122"/>
  <c r="M4122"/>
  <c r="L4122"/>
  <c r="K4122"/>
  <c r="J4122"/>
  <c r="I4122"/>
  <c r="R4121"/>
  <c r="Q4121"/>
  <c r="P4121"/>
  <c r="O4121"/>
  <c r="N4121"/>
  <c r="M4121"/>
  <c r="L4121"/>
  <c r="K4121"/>
  <c r="J4121"/>
  <c r="I4121"/>
  <c r="R4120"/>
  <c r="Q4120"/>
  <c r="P4120"/>
  <c r="O4120"/>
  <c r="N4120"/>
  <c r="M4120"/>
  <c r="L4120"/>
  <c r="K4120"/>
  <c r="J4120"/>
  <c r="I4120"/>
  <c r="R4119"/>
  <c r="Q4119"/>
  <c r="P4119"/>
  <c r="O4119"/>
  <c r="N4119"/>
  <c r="M4119"/>
  <c r="L4119"/>
  <c r="K4119"/>
  <c r="J4119"/>
  <c r="I4119"/>
  <c r="R4118"/>
  <c r="Q4118"/>
  <c r="P4118"/>
  <c r="O4118"/>
  <c r="N4118"/>
  <c r="M4118"/>
  <c r="L4118"/>
  <c r="K4118"/>
  <c r="J4118"/>
  <c r="I4118"/>
  <c r="R4117"/>
  <c r="Q4117"/>
  <c r="P4117"/>
  <c r="O4117"/>
  <c r="N4117"/>
  <c r="M4117"/>
  <c r="L4117"/>
  <c r="K4117"/>
  <c r="J4117"/>
  <c r="I4117"/>
  <c r="R4116"/>
  <c r="Q4116"/>
  <c r="P4116"/>
  <c r="O4116"/>
  <c r="N4116"/>
  <c r="M4116"/>
  <c r="L4116"/>
  <c r="K4116"/>
  <c r="J4116"/>
  <c r="I4116"/>
  <c r="R4115"/>
  <c r="Q4115"/>
  <c r="P4115"/>
  <c r="O4115"/>
  <c r="N4115"/>
  <c r="M4115"/>
  <c r="L4115"/>
  <c r="K4115"/>
  <c r="J4115"/>
  <c r="I4115"/>
  <c r="R4114"/>
  <c r="Q4114"/>
  <c r="P4114"/>
  <c r="O4114"/>
  <c r="N4114"/>
  <c r="M4114"/>
  <c r="L4114"/>
  <c r="K4114"/>
  <c r="J4114"/>
  <c r="I4114"/>
  <c r="R4113"/>
  <c r="Q4113"/>
  <c r="P4113"/>
  <c r="O4113"/>
  <c r="N4113"/>
  <c r="M4113"/>
  <c r="L4113"/>
  <c r="K4113"/>
  <c r="J4113"/>
  <c r="I4113"/>
  <c r="R4112"/>
  <c r="Q4112"/>
  <c r="P4112"/>
  <c r="O4112"/>
  <c r="N4112"/>
  <c r="M4112"/>
  <c r="L4112"/>
  <c r="K4112"/>
  <c r="J4112"/>
  <c r="I4112"/>
  <c r="R4111"/>
  <c r="Q4111"/>
  <c r="P4111"/>
  <c r="O4111"/>
  <c r="N4111"/>
  <c r="M4111"/>
  <c r="L4111"/>
  <c r="K4111"/>
  <c r="J4111"/>
  <c r="I4111"/>
  <c r="R4110"/>
  <c r="Q4110"/>
  <c r="P4110"/>
  <c r="O4110"/>
  <c r="N4110"/>
  <c r="M4110"/>
  <c r="L4110"/>
  <c r="K4110"/>
  <c r="J4110"/>
  <c r="I4110"/>
  <c r="R4109"/>
  <c r="Q4109"/>
  <c r="P4109"/>
  <c r="O4109"/>
  <c r="N4109"/>
  <c r="M4109"/>
  <c r="L4109"/>
  <c r="K4109"/>
  <c r="J4109"/>
  <c r="I4109"/>
  <c r="R4108"/>
  <c r="Q4108"/>
  <c r="P4108"/>
  <c r="O4108"/>
  <c r="N4108"/>
  <c r="M4108"/>
  <c r="L4108"/>
  <c r="K4108"/>
  <c r="J4108"/>
  <c r="I4108"/>
  <c r="R4107"/>
  <c r="Q4107"/>
  <c r="P4107"/>
  <c r="O4107"/>
  <c r="N4107"/>
  <c r="M4107"/>
  <c r="L4107"/>
  <c r="K4107"/>
  <c r="J4107"/>
  <c r="I4107"/>
  <c r="R4106"/>
  <c r="Q4106"/>
  <c r="P4106"/>
  <c r="O4106"/>
  <c r="N4106"/>
  <c r="M4106"/>
  <c r="L4106"/>
  <c r="K4106"/>
  <c r="J4106"/>
  <c r="I4106"/>
  <c r="R4105"/>
  <c r="Q4105"/>
  <c r="P4105"/>
  <c r="O4105"/>
  <c r="N4105"/>
  <c r="M4105"/>
  <c r="L4105"/>
  <c r="K4105"/>
  <c r="J4105"/>
  <c r="I4105"/>
  <c r="R4104"/>
  <c r="Q4104"/>
  <c r="P4104"/>
  <c r="O4104"/>
  <c r="N4104"/>
  <c r="M4104"/>
  <c r="L4104"/>
  <c r="K4104"/>
  <c r="J4104"/>
  <c r="I4104"/>
  <c r="R4103"/>
  <c r="Q4103"/>
  <c r="P4103"/>
  <c r="O4103"/>
  <c r="N4103"/>
  <c r="M4103"/>
  <c r="L4103"/>
  <c r="K4103"/>
  <c r="J4103"/>
  <c r="I4103"/>
  <c r="R4102"/>
  <c r="Q4102"/>
  <c r="P4102"/>
  <c r="O4102"/>
  <c r="N4102"/>
  <c r="M4102"/>
  <c r="L4102"/>
  <c r="K4102"/>
  <c r="J4102"/>
  <c r="I4102"/>
  <c r="R4101"/>
  <c r="Q4101"/>
  <c r="P4101"/>
  <c r="O4101"/>
  <c r="N4101"/>
  <c r="M4101"/>
  <c r="L4101"/>
  <c r="K4101"/>
  <c r="J4101"/>
  <c r="I4101"/>
  <c r="R4100"/>
  <c r="Q4100"/>
  <c r="P4100"/>
  <c r="O4100"/>
  <c r="N4100"/>
  <c r="M4100"/>
  <c r="L4100"/>
  <c r="K4100"/>
  <c r="J4100"/>
  <c r="I4100"/>
  <c r="R4099"/>
  <c r="Q4099"/>
  <c r="P4099"/>
  <c r="O4099"/>
  <c r="N4099"/>
  <c r="M4099"/>
  <c r="L4099"/>
  <c r="K4099"/>
  <c r="J4099"/>
  <c r="I4099"/>
  <c r="R4098"/>
  <c r="Q4098"/>
  <c r="P4098"/>
  <c r="O4098"/>
  <c r="N4098"/>
  <c r="M4098"/>
  <c r="L4098"/>
  <c r="K4098"/>
  <c r="J4098"/>
  <c r="I4098"/>
  <c r="R4097"/>
  <c r="Q4097"/>
  <c r="P4097"/>
  <c r="O4097"/>
  <c r="N4097"/>
  <c r="M4097"/>
  <c r="L4097"/>
  <c r="K4097"/>
  <c r="J4097"/>
  <c r="I4097"/>
  <c r="R4096"/>
  <c r="Q4096"/>
  <c r="P4096"/>
  <c r="O4096"/>
  <c r="N4096"/>
  <c r="M4096"/>
  <c r="L4096"/>
  <c r="K4096"/>
  <c r="J4096"/>
  <c r="I4096"/>
  <c r="R4095"/>
  <c r="Q4095"/>
  <c r="P4095"/>
  <c r="O4095"/>
  <c r="N4095"/>
  <c r="M4095"/>
  <c r="L4095"/>
  <c r="K4095"/>
  <c r="J4095"/>
  <c r="I4095"/>
  <c r="R4094"/>
  <c r="Q4094"/>
  <c r="P4094"/>
  <c r="O4094"/>
  <c r="N4094"/>
  <c r="M4094"/>
  <c r="L4094"/>
  <c r="K4094"/>
  <c r="J4094"/>
  <c r="I4094"/>
  <c r="R4093"/>
  <c r="Q4093"/>
  <c r="P4093"/>
  <c r="O4093"/>
  <c r="N4093"/>
  <c r="M4093"/>
  <c r="L4093"/>
  <c r="K4093"/>
  <c r="J4093"/>
  <c r="I4093"/>
  <c r="R4092"/>
  <c r="Q4092"/>
  <c r="P4092"/>
  <c r="O4092"/>
  <c r="N4092"/>
  <c r="M4092"/>
  <c r="L4092"/>
  <c r="K4092"/>
  <c r="J4092"/>
  <c r="I4092"/>
  <c r="R4091"/>
  <c r="Q4091"/>
  <c r="P4091"/>
  <c r="O4091"/>
  <c r="N4091"/>
  <c r="M4091"/>
  <c r="L4091"/>
  <c r="K4091"/>
  <c r="J4091"/>
  <c r="I4091"/>
  <c r="R4090"/>
  <c r="Q4090"/>
  <c r="P4090"/>
  <c r="O4090"/>
  <c r="N4090"/>
  <c r="M4090"/>
  <c r="L4090"/>
  <c r="K4090"/>
  <c r="J4090"/>
  <c r="I4090"/>
  <c r="R4089"/>
  <c r="Q4089"/>
  <c r="P4089"/>
  <c r="O4089"/>
  <c r="N4089"/>
  <c r="M4089"/>
  <c r="L4089"/>
  <c r="K4089"/>
  <c r="J4089"/>
  <c r="I4089"/>
  <c r="R4088"/>
  <c r="Q4088"/>
  <c r="P4088"/>
  <c r="O4088"/>
  <c r="N4088"/>
  <c r="M4088"/>
  <c r="L4088"/>
  <c r="K4088"/>
  <c r="J4088"/>
  <c r="I4088"/>
  <c r="R4087"/>
  <c r="Q4087"/>
  <c r="P4087"/>
  <c r="O4087"/>
  <c r="N4087"/>
  <c r="M4087"/>
  <c r="L4087"/>
  <c r="K4087"/>
  <c r="J4087"/>
  <c r="I4087"/>
  <c r="R4086"/>
  <c r="Q4086"/>
  <c r="P4086"/>
  <c r="O4086"/>
  <c r="N4086"/>
  <c r="M4086"/>
  <c r="L4086"/>
  <c r="K4086"/>
  <c r="J4086"/>
  <c r="I4086"/>
  <c r="R4085"/>
  <c r="Q4085"/>
  <c r="P4085"/>
  <c r="O4085"/>
  <c r="N4085"/>
  <c r="M4085"/>
  <c r="L4085"/>
  <c r="K4085"/>
  <c r="J4085"/>
  <c r="I4085"/>
  <c r="R4084"/>
  <c r="Q4084"/>
  <c r="P4084"/>
  <c r="O4084"/>
  <c r="N4084"/>
  <c r="M4084"/>
  <c r="L4084"/>
  <c r="K4084"/>
  <c r="J4084"/>
  <c r="I4084"/>
  <c r="R4083"/>
  <c r="Q4083"/>
  <c r="P4083"/>
  <c r="O4083"/>
  <c r="N4083"/>
  <c r="M4083"/>
  <c r="L4083"/>
  <c r="K4083"/>
  <c r="J4083"/>
  <c r="I4083"/>
  <c r="R4082"/>
  <c r="Q4082"/>
  <c r="P4082"/>
  <c r="O4082"/>
  <c r="N4082"/>
  <c r="M4082"/>
  <c r="L4082"/>
  <c r="K4082"/>
  <c r="J4082"/>
  <c r="I4082"/>
  <c r="R4081"/>
  <c r="Q4081"/>
  <c r="P4081"/>
  <c r="O4081"/>
  <c r="N4081"/>
  <c r="M4081"/>
  <c r="L4081"/>
  <c r="K4081"/>
  <c r="J4081"/>
  <c r="I4081"/>
  <c r="R4080"/>
  <c r="Q4080"/>
  <c r="P4080"/>
  <c r="O4080"/>
  <c r="N4080"/>
  <c r="M4080"/>
  <c r="L4080"/>
  <c r="K4080"/>
  <c r="J4080"/>
  <c r="I4080"/>
  <c r="R4079"/>
  <c r="Q4079"/>
  <c r="P4079"/>
  <c r="O4079"/>
  <c r="N4079"/>
  <c r="M4079"/>
  <c r="L4079"/>
  <c r="K4079"/>
  <c r="J4079"/>
  <c r="I4079"/>
  <c r="R4078"/>
  <c r="Q4078"/>
  <c r="P4078"/>
  <c r="O4078"/>
  <c r="N4078"/>
  <c r="M4078"/>
  <c r="L4078"/>
  <c r="K4078"/>
  <c r="J4078"/>
  <c r="I4078"/>
  <c r="R4077"/>
  <c r="Q4077"/>
  <c r="P4077"/>
  <c r="O4077"/>
  <c r="N4077"/>
  <c r="M4077"/>
  <c r="L4077"/>
  <c r="K4077"/>
  <c r="J4077"/>
  <c r="I4077"/>
  <c r="R4076"/>
  <c r="Q4076"/>
  <c r="P4076"/>
  <c r="O4076"/>
  <c r="N4076"/>
  <c r="M4076"/>
  <c r="L4076"/>
  <c r="K4076"/>
  <c r="J4076"/>
  <c r="I4076"/>
  <c r="R4075"/>
  <c r="Q4075"/>
  <c r="P4075"/>
  <c r="O4075"/>
  <c r="N4075"/>
  <c r="M4075"/>
  <c r="L4075"/>
  <c r="K4075"/>
  <c r="J4075"/>
  <c r="I4075"/>
  <c r="R4074"/>
  <c r="Q4074"/>
  <c r="P4074"/>
  <c r="O4074"/>
  <c r="N4074"/>
  <c r="M4074"/>
  <c r="L4074"/>
  <c r="K4074"/>
  <c r="J4074"/>
  <c r="I4074"/>
  <c r="R4073"/>
  <c r="Q4073"/>
  <c r="P4073"/>
  <c r="O4073"/>
  <c r="N4073"/>
  <c r="M4073"/>
  <c r="L4073"/>
  <c r="K4073"/>
  <c r="J4073"/>
  <c r="I4073"/>
  <c r="R4072"/>
  <c r="Q4072"/>
  <c r="P4072"/>
  <c r="O4072"/>
  <c r="N4072"/>
  <c r="M4072"/>
  <c r="L4072"/>
  <c r="K4072"/>
  <c r="J4072"/>
  <c r="I4072"/>
  <c r="R4071"/>
  <c r="Q4071"/>
  <c r="P4071"/>
  <c r="O4071"/>
  <c r="N4071"/>
  <c r="M4071"/>
  <c r="L4071"/>
  <c r="K4071"/>
  <c r="J4071"/>
  <c r="I4071"/>
  <c r="R4070"/>
  <c r="Q4070"/>
  <c r="P4070"/>
  <c r="O4070"/>
  <c r="N4070"/>
  <c r="M4070"/>
  <c r="L4070"/>
  <c r="K4070"/>
  <c r="J4070"/>
  <c r="I4070"/>
  <c r="R4069"/>
  <c r="Q4069"/>
  <c r="P4069"/>
  <c r="O4069"/>
  <c r="N4069"/>
  <c r="M4069"/>
  <c r="L4069"/>
  <c r="K4069"/>
  <c r="J4069"/>
  <c r="I4069"/>
  <c r="R4068"/>
  <c r="Q4068"/>
  <c r="P4068"/>
  <c r="O4068"/>
  <c r="N4068"/>
  <c r="M4068"/>
  <c r="L4068"/>
  <c r="K4068"/>
  <c r="J4068"/>
  <c r="I4068"/>
  <c r="R4067"/>
  <c r="Q4067"/>
  <c r="P4067"/>
  <c r="O4067"/>
  <c r="N4067"/>
  <c r="M4067"/>
  <c r="L4067"/>
  <c r="K4067"/>
  <c r="J4067"/>
  <c r="I4067"/>
  <c r="R4066"/>
  <c r="Q4066"/>
  <c r="P4066"/>
  <c r="O4066"/>
  <c r="N4066"/>
  <c r="M4066"/>
  <c r="L4066"/>
  <c r="K4066"/>
  <c r="J4066"/>
  <c r="I4066"/>
  <c r="R4065"/>
  <c r="Q4065"/>
  <c r="P4065"/>
  <c r="O4065"/>
  <c r="N4065"/>
  <c r="M4065"/>
  <c r="L4065"/>
  <c r="K4065"/>
  <c r="J4065"/>
  <c r="I4065"/>
  <c r="R4064"/>
  <c r="Q4064"/>
  <c r="P4064"/>
  <c r="O4064"/>
  <c r="N4064"/>
  <c r="M4064"/>
  <c r="L4064"/>
  <c r="K4064"/>
  <c r="J4064"/>
  <c r="I4064"/>
  <c r="R4063"/>
  <c r="Q4063"/>
  <c r="P4063"/>
  <c r="O4063"/>
  <c r="N4063"/>
  <c r="M4063"/>
  <c r="L4063"/>
  <c r="K4063"/>
  <c r="J4063"/>
  <c r="I4063"/>
  <c r="R4062"/>
  <c r="Q4062"/>
  <c r="P4062"/>
  <c r="O4062"/>
  <c r="N4062"/>
  <c r="M4062"/>
  <c r="L4062"/>
  <c r="K4062"/>
  <c r="J4062"/>
  <c r="I4062"/>
  <c r="R4061"/>
  <c r="Q4061"/>
  <c r="P4061"/>
  <c r="O4061"/>
  <c r="N4061"/>
  <c r="M4061"/>
  <c r="L4061"/>
  <c r="K4061"/>
  <c r="J4061"/>
  <c r="I4061"/>
  <c r="R4060"/>
  <c r="Q4060"/>
  <c r="P4060"/>
  <c r="O4060"/>
  <c r="N4060"/>
  <c r="M4060"/>
  <c r="L4060"/>
  <c r="K4060"/>
  <c r="J4060"/>
  <c r="I4060"/>
  <c r="R4059"/>
  <c r="Q4059"/>
  <c r="P4059"/>
  <c r="O4059"/>
  <c r="N4059"/>
  <c r="M4059"/>
  <c r="L4059"/>
  <c r="K4059"/>
  <c r="J4059"/>
  <c r="I4059"/>
  <c r="R4058"/>
  <c r="Q4058"/>
  <c r="P4058"/>
  <c r="O4058"/>
  <c r="N4058"/>
  <c r="M4058"/>
  <c r="L4058"/>
  <c r="K4058"/>
  <c r="J4058"/>
  <c r="I4058"/>
  <c r="R4057"/>
  <c r="Q4057"/>
  <c r="P4057"/>
  <c r="O4057"/>
  <c r="N4057"/>
  <c r="M4057"/>
  <c r="L4057"/>
  <c r="K4057"/>
  <c r="J4057"/>
  <c r="I4057"/>
  <c r="R4056"/>
  <c r="Q4056"/>
  <c r="P4056"/>
  <c r="O4056"/>
  <c r="N4056"/>
  <c r="M4056"/>
  <c r="L4056"/>
  <c r="K4056"/>
  <c r="J4056"/>
  <c r="I4056"/>
  <c r="R4055"/>
  <c r="Q4055"/>
  <c r="P4055"/>
  <c r="O4055"/>
  <c r="N4055"/>
  <c r="M4055"/>
  <c r="L4055"/>
  <c r="K4055"/>
  <c r="J4055"/>
  <c r="I4055"/>
  <c r="R4054"/>
  <c r="Q4054"/>
  <c r="P4054"/>
  <c r="O4054"/>
  <c r="N4054"/>
  <c r="M4054"/>
  <c r="L4054"/>
  <c r="K4054"/>
  <c r="J4054"/>
  <c r="I4054"/>
  <c r="R4053"/>
  <c r="Q4053"/>
  <c r="P4053"/>
  <c r="O4053"/>
  <c r="N4053"/>
  <c r="M4053"/>
  <c r="L4053"/>
  <c r="K4053"/>
  <c r="J4053"/>
  <c r="I4053"/>
  <c r="R4052"/>
  <c r="Q4052"/>
  <c r="P4052"/>
  <c r="O4052"/>
  <c r="N4052"/>
  <c r="M4052"/>
  <c r="L4052"/>
  <c r="K4052"/>
  <c r="J4052"/>
  <c r="I4052"/>
  <c r="R4051"/>
  <c r="Q4051"/>
  <c r="P4051"/>
  <c r="O4051"/>
  <c r="N4051"/>
  <c r="M4051"/>
  <c r="L4051"/>
  <c r="K4051"/>
  <c r="J4051"/>
  <c r="I4051"/>
  <c r="R4050"/>
  <c r="Q4050"/>
  <c r="P4050"/>
  <c r="O4050"/>
  <c r="N4050"/>
  <c r="M4050"/>
  <c r="L4050"/>
  <c r="K4050"/>
  <c r="J4050"/>
  <c r="I4050"/>
  <c r="R4049"/>
  <c r="Q4049"/>
  <c r="P4049"/>
  <c r="O4049"/>
  <c r="N4049"/>
  <c r="M4049"/>
  <c r="L4049"/>
  <c r="K4049"/>
  <c r="J4049"/>
  <c r="I4049"/>
  <c r="R4048"/>
  <c r="Q4048"/>
  <c r="P4048"/>
  <c r="O4048"/>
  <c r="N4048"/>
  <c r="M4048"/>
  <c r="L4048"/>
  <c r="K4048"/>
  <c r="J4048"/>
  <c r="I4048"/>
  <c r="R4047"/>
  <c r="Q4047"/>
  <c r="P4047"/>
  <c r="O4047"/>
  <c r="N4047"/>
  <c r="M4047"/>
  <c r="L4047"/>
  <c r="K4047"/>
  <c r="J4047"/>
  <c r="I4047"/>
  <c r="R4046"/>
  <c r="Q4046"/>
  <c r="P4046"/>
  <c r="O4046"/>
  <c r="N4046"/>
  <c r="M4046"/>
  <c r="L4046"/>
  <c r="K4046"/>
  <c r="J4046"/>
  <c r="I4046"/>
  <c r="R4045"/>
  <c r="Q4045"/>
  <c r="P4045"/>
  <c r="O4045"/>
  <c r="N4045"/>
  <c r="M4045"/>
  <c r="L4045"/>
  <c r="K4045"/>
  <c r="J4045"/>
  <c r="I4045"/>
  <c r="R4044"/>
  <c r="Q4044"/>
  <c r="P4044"/>
  <c r="O4044"/>
  <c r="N4044"/>
  <c r="M4044"/>
  <c r="L4044"/>
  <c r="K4044"/>
  <c r="J4044"/>
  <c r="I4044"/>
  <c r="R4043"/>
  <c r="Q4043"/>
  <c r="P4043"/>
  <c r="O4043"/>
  <c r="N4043"/>
  <c r="M4043"/>
  <c r="L4043"/>
  <c r="K4043"/>
  <c r="J4043"/>
  <c r="I4043"/>
  <c r="R4042"/>
  <c r="Q4042"/>
  <c r="P4042"/>
  <c r="O4042"/>
  <c r="N4042"/>
  <c r="M4042"/>
  <c r="L4042"/>
  <c r="K4042"/>
  <c r="J4042"/>
  <c r="I4042"/>
  <c r="R4041"/>
  <c r="Q4041"/>
  <c r="P4041"/>
  <c r="O4041"/>
  <c r="N4041"/>
  <c r="M4041"/>
  <c r="L4041"/>
  <c r="K4041"/>
  <c r="J4041"/>
  <c r="I4041"/>
  <c r="R4040"/>
  <c r="Q4040"/>
  <c r="P4040"/>
  <c r="O4040"/>
  <c r="N4040"/>
  <c r="M4040"/>
  <c r="L4040"/>
  <c r="K4040"/>
  <c r="J4040"/>
  <c r="I4040"/>
  <c r="R4039"/>
  <c r="Q4039"/>
  <c r="P4039"/>
  <c r="O4039"/>
  <c r="N4039"/>
  <c r="M4039"/>
  <c r="L4039"/>
  <c r="K4039"/>
  <c r="J4039"/>
  <c r="I4039"/>
  <c r="R4038"/>
  <c r="Q4038"/>
  <c r="P4038"/>
  <c r="O4038"/>
  <c r="N4038"/>
  <c r="M4038"/>
  <c r="L4038"/>
  <c r="K4038"/>
  <c r="J4038"/>
  <c r="I4038"/>
  <c r="R4037"/>
  <c r="Q4037"/>
  <c r="P4037"/>
  <c r="O4037"/>
  <c r="N4037"/>
  <c r="M4037"/>
  <c r="L4037"/>
  <c r="K4037"/>
  <c r="J4037"/>
  <c r="I4037"/>
  <c r="R4036"/>
  <c r="Q4036"/>
  <c r="P4036"/>
  <c r="O4036"/>
  <c r="N4036"/>
  <c r="M4036"/>
  <c r="L4036"/>
  <c r="K4036"/>
  <c r="J4036"/>
  <c r="I4036"/>
  <c r="R4035"/>
  <c r="Q4035"/>
  <c r="P4035"/>
  <c r="O4035"/>
  <c r="N4035"/>
  <c r="M4035"/>
  <c r="L4035"/>
  <c r="K4035"/>
  <c r="J4035"/>
  <c r="I4035"/>
  <c r="R4034"/>
  <c r="Q4034"/>
  <c r="P4034"/>
  <c r="O4034"/>
  <c r="N4034"/>
  <c r="M4034"/>
  <c r="L4034"/>
  <c r="K4034"/>
  <c r="J4034"/>
  <c r="I4034"/>
  <c r="R4033"/>
  <c r="Q4033"/>
  <c r="P4033"/>
  <c r="O4033"/>
  <c r="N4033"/>
  <c r="M4033"/>
  <c r="L4033"/>
  <c r="K4033"/>
  <c r="J4033"/>
  <c r="I4033"/>
  <c r="R4032"/>
  <c r="Q4032"/>
  <c r="P4032"/>
  <c r="O4032"/>
  <c r="N4032"/>
  <c r="M4032"/>
  <c r="L4032"/>
  <c r="K4032"/>
  <c r="J4032"/>
  <c r="I4032"/>
  <c r="R4031"/>
  <c r="Q4031"/>
  <c r="P4031"/>
  <c r="O4031"/>
  <c r="N4031"/>
  <c r="M4031"/>
  <c r="L4031"/>
  <c r="K4031"/>
  <c r="J4031"/>
  <c r="I4031"/>
  <c r="R4030"/>
  <c r="Q4030"/>
  <c r="P4030"/>
  <c r="O4030"/>
  <c r="N4030"/>
  <c r="M4030"/>
  <c r="L4030"/>
  <c r="K4030"/>
  <c r="J4030"/>
  <c r="I4030"/>
  <c r="R4029"/>
  <c r="Q4029"/>
  <c r="P4029"/>
  <c r="O4029"/>
  <c r="N4029"/>
  <c r="M4029"/>
  <c r="L4029"/>
  <c r="K4029"/>
  <c r="J4029"/>
  <c r="I4029"/>
  <c r="R4028"/>
  <c r="Q4028"/>
  <c r="P4028"/>
  <c r="O4028"/>
  <c r="N4028"/>
  <c r="M4028"/>
  <c r="L4028"/>
  <c r="K4028"/>
  <c r="J4028"/>
  <c r="I4028"/>
  <c r="R4027"/>
  <c r="Q4027"/>
  <c r="P4027"/>
  <c r="O4027"/>
  <c r="N4027"/>
  <c r="M4027"/>
  <c r="L4027"/>
  <c r="K4027"/>
  <c r="J4027"/>
  <c r="I4027"/>
  <c r="R4026"/>
  <c r="Q4026"/>
  <c r="P4026"/>
  <c r="O4026"/>
  <c r="N4026"/>
  <c r="M4026"/>
  <c r="L4026"/>
  <c r="K4026"/>
  <c r="J4026"/>
  <c r="I4026"/>
  <c r="R4025"/>
  <c r="Q4025"/>
  <c r="P4025"/>
  <c r="O4025"/>
  <c r="N4025"/>
  <c r="M4025"/>
  <c r="L4025"/>
  <c r="K4025"/>
  <c r="J4025"/>
  <c r="I4025"/>
  <c r="R4024"/>
  <c r="Q4024"/>
  <c r="P4024"/>
  <c r="O4024"/>
  <c r="N4024"/>
  <c r="M4024"/>
  <c r="L4024"/>
  <c r="K4024"/>
  <c r="J4024"/>
  <c r="I4024"/>
  <c r="R4023"/>
  <c r="Q4023"/>
  <c r="P4023"/>
  <c r="O4023"/>
  <c r="N4023"/>
  <c r="M4023"/>
  <c r="L4023"/>
  <c r="K4023"/>
  <c r="J4023"/>
  <c r="I4023"/>
  <c r="R4022"/>
  <c r="Q4022"/>
  <c r="P4022"/>
  <c r="O4022"/>
  <c r="N4022"/>
  <c r="M4022"/>
  <c r="L4022"/>
  <c r="K4022"/>
  <c r="J4022"/>
  <c r="I4022"/>
  <c r="R4021"/>
  <c r="Q4021"/>
  <c r="P4021"/>
  <c r="O4021"/>
  <c r="N4021"/>
  <c r="M4021"/>
  <c r="L4021"/>
  <c r="K4021"/>
  <c r="J4021"/>
  <c r="I4021"/>
  <c r="R4020"/>
  <c r="Q4020"/>
  <c r="P4020"/>
  <c r="O4020"/>
  <c r="N4020"/>
  <c r="M4020"/>
  <c r="L4020"/>
  <c r="K4020"/>
  <c r="J4020"/>
  <c r="I4020"/>
  <c r="R4019"/>
  <c r="Q4019"/>
  <c r="P4019"/>
  <c r="O4019"/>
  <c r="N4019"/>
  <c r="M4019"/>
  <c r="L4019"/>
  <c r="K4019"/>
  <c r="J4019"/>
  <c r="I4019"/>
  <c r="R4018"/>
  <c r="Q4018"/>
  <c r="P4018"/>
  <c r="O4018"/>
  <c r="N4018"/>
  <c r="M4018"/>
  <c r="L4018"/>
  <c r="K4018"/>
  <c r="J4018"/>
  <c r="I4018"/>
  <c r="R4017"/>
  <c r="Q4017"/>
  <c r="P4017"/>
  <c r="O4017"/>
  <c r="N4017"/>
  <c r="M4017"/>
  <c r="L4017"/>
  <c r="K4017"/>
  <c r="J4017"/>
  <c r="I4017"/>
  <c r="R4016"/>
  <c r="Q4016"/>
  <c r="P4016"/>
  <c r="O4016"/>
  <c r="N4016"/>
  <c r="M4016"/>
  <c r="L4016"/>
  <c r="K4016"/>
  <c r="J4016"/>
  <c r="I4016"/>
  <c r="R4015"/>
  <c r="Q4015"/>
  <c r="P4015"/>
  <c r="O4015"/>
  <c r="N4015"/>
  <c r="M4015"/>
  <c r="L4015"/>
  <c r="K4015"/>
  <c r="J4015"/>
  <c r="I4015"/>
  <c r="R4014"/>
  <c r="Q4014"/>
  <c r="P4014"/>
  <c r="O4014"/>
  <c r="N4014"/>
  <c r="M4014"/>
  <c r="L4014"/>
  <c r="K4014"/>
  <c r="J4014"/>
  <c r="I4014"/>
  <c r="R4013"/>
  <c r="Q4013"/>
  <c r="P4013"/>
  <c r="O4013"/>
  <c r="N4013"/>
  <c r="M4013"/>
  <c r="L4013"/>
  <c r="K4013"/>
  <c r="J4013"/>
  <c r="I4013"/>
  <c r="R4012"/>
  <c r="Q4012"/>
  <c r="P4012"/>
  <c r="O4012"/>
  <c r="N4012"/>
  <c r="M4012"/>
  <c r="L4012"/>
  <c r="K4012"/>
  <c r="J4012"/>
  <c r="I4012"/>
  <c r="R4011"/>
  <c r="Q4011"/>
  <c r="P4011"/>
  <c r="O4011"/>
  <c r="N4011"/>
  <c r="M4011"/>
  <c r="L4011"/>
  <c r="K4011"/>
  <c r="J4011"/>
  <c r="I4011"/>
  <c r="R4010"/>
  <c r="Q4010"/>
  <c r="P4010"/>
  <c r="O4010"/>
  <c r="N4010"/>
  <c r="M4010"/>
  <c r="L4010"/>
  <c r="K4010"/>
  <c r="J4010"/>
  <c r="I4010"/>
  <c r="R4009"/>
  <c r="Q4009"/>
  <c r="P4009"/>
  <c r="O4009"/>
  <c r="N4009"/>
  <c r="M4009"/>
  <c r="L4009"/>
  <c r="K4009"/>
  <c r="J4009"/>
  <c r="I4009"/>
  <c r="R4008"/>
  <c r="Q4008"/>
  <c r="P4008"/>
  <c r="O4008"/>
  <c r="N4008"/>
  <c r="M4008"/>
  <c r="L4008"/>
  <c r="K4008"/>
  <c r="J4008"/>
  <c r="I4008"/>
  <c r="R4007"/>
  <c r="Q4007"/>
  <c r="P4007"/>
  <c r="O4007"/>
  <c r="N4007"/>
  <c r="M4007"/>
  <c r="L4007"/>
  <c r="K4007"/>
  <c r="J4007"/>
  <c r="I4007"/>
  <c r="R4006"/>
  <c r="Q4006"/>
  <c r="P4006"/>
  <c r="O4006"/>
  <c r="N4006"/>
  <c r="M4006"/>
  <c r="L4006"/>
  <c r="K4006"/>
  <c r="J4006"/>
  <c r="I4006"/>
  <c r="R4005"/>
  <c r="Q4005"/>
  <c r="P4005"/>
  <c r="O4005"/>
  <c r="N4005"/>
  <c r="M4005"/>
  <c r="L4005"/>
  <c r="K4005"/>
  <c r="J4005"/>
  <c r="I4005"/>
  <c r="R4004"/>
  <c r="Q4004"/>
  <c r="P4004"/>
  <c r="O4004"/>
  <c r="N4004"/>
  <c r="M4004"/>
  <c r="L4004"/>
  <c r="K4004"/>
  <c r="J4004"/>
  <c r="I4004"/>
  <c r="R4003"/>
  <c r="Q4003"/>
  <c r="P4003"/>
  <c r="O4003"/>
  <c r="N4003"/>
  <c r="M4003"/>
  <c r="L4003"/>
  <c r="K4003"/>
  <c r="J4003"/>
  <c r="I4003"/>
  <c r="R4002"/>
  <c r="Q4002"/>
  <c r="P4002"/>
  <c r="O4002"/>
  <c r="N4002"/>
  <c r="M4002"/>
  <c r="L4002"/>
  <c r="K4002"/>
  <c r="J4002"/>
  <c r="I4002"/>
  <c r="R4001"/>
  <c r="Q4001"/>
  <c r="P4001"/>
  <c r="O4001"/>
  <c r="N4001"/>
  <c r="M4001"/>
  <c r="L4001"/>
  <c r="K4001"/>
  <c r="J4001"/>
  <c r="I4001"/>
  <c r="R4000"/>
  <c r="Q4000"/>
  <c r="P4000"/>
  <c r="O4000"/>
  <c r="N4000"/>
  <c r="M4000"/>
  <c r="L4000"/>
  <c r="K4000"/>
  <c r="J4000"/>
  <c r="I4000"/>
  <c r="R3999"/>
  <c r="Q3999"/>
  <c r="P3999"/>
  <c r="O3999"/>
  <c r="N3999"/>
  <c r="M3999"/>
  <c r="L3999"/>
  <c r="K3999"/>
  <c r="J3999"/>
  <c r="I3999"/>
  <c r="R3998"/>
  <c r="Q3998"/>
  <c r="P3998"/>
  <c r="O3998"/>
  <c r="N3998"/>
  <c r="M3998"/>
  <c r="L3998"/>
  <c r="K3998"/>
  <c r="J3998"/>
  <c r="I3998"/>
  <c r="R3997"/>
  <c r="Q3997"/>
  <c r="P3997"/>
  <c r="O3997"/>
  <c r="N3997"/>
  <c r="M3997"/>
  <c r="L3997"/>
  <c r="K3997"/>
  <c r="J3997"/>
  <c r="I3997"/>
  <c r="R3996"/>
  <c r="Q3996"/>
  <c r="P3996"/>
  <c r="O3996"/>
  <c r="N3996"/>
  <c r="M3996"/>
  <c r="L3996"/>
  <c r="K3996"/>
  <c r="J3996"/>
  <c r="I3996"/>
  <c r="R3995"/>
  <c r="Q3995"/>
  <c r="P3995"/>
  <c r="O3995"/>
  <c r="N3995"/>
  <c r="M3995"/>
  <c r="L3995"/>
  <c r="K3995"/>
  <c r="J3995"/>
  <c r="I3995"/>
  <c r="R3994"/>
  <c r="Q3994"/>
  <c r="P3994"/>
  <c r="O3994"/>
  <c r="N3994"/>
  <c r="M3994"/>
  <c r="L3994"/>
  <c r="K3994"/>
  <c r="J3994"/>
  <c r="I3994"/>
  <c r="R3993"/>
  <c r="Q3993"/>
  <c r="P3993"/>
  <c r="O3993"/>
  <c r="N3993"/>
  <c r="M3993"/>
  <c r="L3993"/>
  <c r="K3993"/>
  <c r="J3993"/>
  <c r="I3993"/>
  <c r="R3992"/>
  <c r="Q3992"/>
  <c r="P3992"/>
  <c r="O3992"/>
  <c r="N3992"/>
  <c r="M3992"/>
  <c r="L3992"/>
  <c r="K3992"/>
  <c r="J3992"/>
  <c r="I3992"/>
  <c r="R3991"/>
  <c r="Q3991"/>
  <c r="P3991"/>
  <c r="O3991"/>
  <c r="N3991"/>
  <c r="M3991"/>
  <c r="L3991"/>
  <c r="K3991"/>
  <c r="J3991"/>
  <c r="I3991"/>
  <c r="R3990"/>
  <c r="Q3990"/>
  <c r="P3990"/>
  <c r="O3990"/>
  <c r="N3990"/>
  <c r="M3990"/>
  <c r="L3990"/>
  <c r="K3990"/>
  <c r="J3990"/>
  <c r="I3990"/>
  <c r="R3989"/>
  <c r="Q3989"/>
  <c r="P3989"/>
  <c r="O3989"/>
  <c r="N3989"/>
  <c r="M3989"/>
  <c r="L3989"/>
  <c r="K3989"/>
  <c r="J3989"/>
  <c r="I3989"/>
  <c r="R3988"/>
  <c r="Q3988"/>
  <c r="P3988"/>
  <c r="O3988"/>
  <c r="N3988"/>
  <c r="M3988"/>
  <c r="L3988"/>
  <c r="K3988"/>
  <c r="J3988"/>
  <c r="I3988"/>
  <c r="R3987"/>
  <c r="Q3987"/>
  <c r="P3987"/>
  <c r="O3987"/>
  <c r="N3987"/>
  <c r="M3987"/>
  <c r="L3987"/>
  <c r="K3987"/>
  <c r="J3987"/>
  <c r="I3987"/>
  <c r="R3986"/>
  <c r="Q3986"/>
  <c r="P3986"/>
  <c r="O3986"/>
  <c r="N3986"/>
  <c r="M3986"/>
  <c r="L3986"/>
  <c r="K3986"/>
  <c r="J3986"/>
  <c r="I3986"/>
  <c r="R3985"/>
  <c r="Q3985"/>
  <c r="P3985"/>
  <c r="O3985"/>
  <c r="N3985"/>
  <c r="M3985"/>
  <c r="L3985"/>
  <c r="K3985"/>
  <c r="J3985"/>
  <c r="I3985"/>
  <c r="R3984"/>
  <c r="Q3984"/>
  <c r="P3984"/>
  <c r="O3984"/>
  <c r="N3984"/>
  <c r="M3984"/>
  <c r="L3984"/>
  <c r="K3984"/>
  <c r="J3984"/>
  <c r="I3984"/>
  <c r="R3983"/>
  <c r="Q3983"/>
  <c r="P3983"/>
  <c r="O3983"/>
  <c r="N3983"/>
  <c r="M3983"/>
  <c r="L3983"/>
  <c r="K3983"/>
  <c r="J3983"/>
  <c r="I3983"/>
  <c r="R3982"/>
  <c r="Q3982"/>
  <c r="P3982"/>
  <c r="O3982"/>
  <c r="N3982"/>
  <c r="M3982"/>
  <c r="L3982"/>
  <c r="K3982"/>
  <c r="J3982"/>
  <c r="I3982"/>
  <c r="R3981"/>
  <c r="Q3981"/>
  <c r="P3981"/>
  <c r="O3981"/>
  <c r="N3981"/>
  <c r="M3981"/>
  <c r="L3981"/>
  <c r="K3981"/>
  <c r="J3981"/>
  <c r="I3981"/>
  <c r="R3980"/>
  <c r="Q3980"/>
  <c r="P3980"/>
  <c r="O3980"/>
  <c r="N3980"/>
  <c r="M3980"/>
  <c r="L3980"/>
  <c r="K3980"/>
  <c r="J3980"/>
  <c r="I3980"/>
  <c r="R3979"/>
  <c r="Q3979"/>
  <c r="P3979"/>
  <c r="O3979"/>
  <c r="N3979"/>
  <c r="M3979"/>
  <c r="L3979"/>
  <c r="K3979"/>
  <c r="J3979"/>
  <c r="I3979"/>
  <c r="R3978"/>
  <c r="Q3978"/>
  <c r="P3978"/>
  <c r="O3978"/>
  <c r="N3978"/>
  <c r="M3978"/>
  <c r="L3978"/>
  <c r="K3978"/>
  <c r="J3978"/>
  <c r="I3978"/>
  <c r="R3977"/>
  <c r="Q3977"/>
  <c r="P3977"/>
  <c r="O3977"/>
  <c r="N3977"/>
  <c r="M3977"/>
  <c r="L3977"/>
  <c r="K3977"/>
  <c r="J3977"/>
  <c r="I3977"/>
  <c r="R3976"/>
  <c r="Q3976"/>
  <c r="P3976"/>
  <c r="O3976"/>
  <c r="N3976"/>
  <c r="M3976"/>
  <c r="L3976"/>
  <c r="K3976"/>
  <c r="J3976"/>
  <c r="I3976"/>
  <c r="R3975"/>
  <c r="Q3975"/>
  <c r="P3975"/>
  <c r="O3975"/>
  <c r="N3975"/>
  <c r="M3975"/>
  <c r="L3975"/>
  <c r="K3975"/>
  <c r="J3975"/>
  <c r="I3975"/>
  <c r="R3974"/>
  <c r="Q3974"/>
  <c r="P3974"/>
  <c r="O3974"/>
  <c r="N3974"/>
  <c r="M3974"/>
  <c r="L3974"/>
  <c r="K3974"/>
  <c r="J3974"/>
  <c r="I3974"/>
  <c r="R3973"/>
  <c r="Q3973"/>
  <c r="P3973"/>
  <c r="O3973"/>
  <c r="N3973"/>
  <c r="M3973"/>
  <c r="L3973"/>
  <c r="K3973"/>
  <c r="J3973"/>
  <c r="I3973"/>
  <c r="R3972"/>
  <c r="Q3972"/>
  <c r="P3972"/>
  <c r="O3972"/>
  <c r="N3972"/>
  <c r="M3972"/>
  <c r="L3972"/>
  <c r="K3972"/>
  <c r="J3972"/>
  <c r="I3972"/>
  <c r="R3971"/>
  <c r="Q3971"/>
  <c r="P3971"/>
  <c r="O3971"/>
  <c r="N3971"/>
  <c r="M3971"/>
  <c r="L3971"/>
  <c r="K3971"/>
  <c r="J3971"/>
  <c r="I3971"/>
  <c r="R3970"/>
  <c r="Q3970"/>
  <c r="P3970"/>
  <c r="O3970"/>
  <c r="N3970"/>
  <c r="M3970"/>
  <c r="L3970"/>
  <c r="K3970"/>
  <c r="J3970"/>
  <c r="I3970"/>
  <c r="R3969"/>
  <c r="Q3969"/>
  <c r="P3969"/>
  <c r="O3969"/>
  <c r="N3969"/>
  <c r="M3969"/>
  <c r="L3969"/>
  <c r="K3969"/>
  <c r="J3969"/>
  <c r="I3969"/>
  <c r="R3968"/>
  <c r="Q3968"/>
  <c r="P3968"/>
  <c r="O3968"/>
  <c r="N3968"/>
  <c r="M3968"/>
  <c r="L3968"/>
  <c r="K3968"/>
  <c r="J3968"/>
  <c r="I3968"/>
  <c r="R3967"/>
  <c r="Q3967"/>
  <c r="P3967"/>
  <c r="O3967"/>
  <c r="N3967"/>
  <c r="M3967"/>
  <c r="L3967"/>
  <c r="K3967"/>
  <c r="J3967"/>
  <c r="I3967"/>
  <c r="R3966"/>
  <c r="Q3966"/>
  <c r="P3966"/>
  <c r="O3966"/>
  <c r="N3966"/>
  <c r="M3966"/>
  <c r="L3966"/>
  <c r="K3966"/>
  <c r="J3966"/>
  <c r="I3966"/>
  <c r="R3965"/>
  <c r="Q3965"/>
  <c r="P3965"/>
  <c r="O3965"/>
  <c r="N3965"/>
  <c r="M3965"/>
  <c r="L3965"/>
  <c r="K3965"/>
  <c r="J3965"/>
  <c r="I3965"/>
  <c r="R3964"/>
  <c r="Q3964"/>
  <c r="P3964"/>
  <c r="O3964"/>
  <c r="N3964"/>
  <c r="M3964"/>
  <c r="L3964"/>
  <c r="K3964"/>
  <c r="J3964"/>
  <c r="I3964"/>
  <c r="R3963"/>
  <c r="Q3963"/>
  <c r="P3963"/>
  <c r="O3963"/>
  <c r="N3963"/>
  <c r="M3963"/>
  <c r="L3963"/>
  <c r="K3963"/>
  <c r="J3963"/>
  <c r="I3963"/>
  <c r="R3962"/>
  <c r="Q3962"/>
  <c r="P3962"/>
  <c r="O3962"/>
  <c r="N3962"/>
  <c r="M3962"/>
  <c r="L3962"/>
  <c r="K3962"/>
  <c r="J3962"/>
  <c r="I3962"/>
  <c r="R3961"/>
  <c r="Q3961"/>
  <c r="P3961"/>
  <c r="O3961"/>
  <c r="N3961"/>
  <c r="M3961"/>
  <c r="L3961"/>
  <c r="K3961"/>
  <c r="J3961"/>
  <c r="I3961"/>
  <c r="R3960"/>
  <c r="Q3960"/>
  <c r="P3960"/>
  <c r="O3960"/>
  <c r="N3960"/>
  <c r="M3960"/>
  <c r="L3960"/>
  <c r="K3960"/>
  <c r="J3960"/>
  <c r="I3960"/>
  <c r="R3959"/>
  <c r="Q3959"/>
  <c r="P3959"/>
  <c r="O3959"/>
  <c r="N3959"/>
  <c r="M3959"/>
  <c r="L3959"/>
  <c r="K3959"/>
  <c r="J3959"/>
  <c r="I3959"/>
  <c r="R3958"/>
  <c r="Q3958"/>
  <c r="P3958"/>
  <c r="O3958"/>
  <c r="N3958"/>
  <c r="M3958"/>
  <c r="L3958"/>
  <c r="K3958"/>
  <c r="J3958"/>
  <c r="I3958"/>
  <c r="R3957"/>
  <c r="Q3957"/>
  <c r="P3957"/>
  <c r="O3957"/>
  <c r="N3957"/>
  <c r="M3957"/>
  <c r="L3957"/>
  <c r="K3957"/>
  <c r="J3957"/>
  <c r="I3957"/>
  <c r="R3956"/>
  <c r="Q3956"/>
  <c r="P3956"/>
  <c r="O3956"/>
  <c r="N3956"/>
  <c r="M3956"/>
  <c r="L3956"/>
  <c r="K3956"/>
  <c r="J3956"/>
  <c r="I3956"/>
  <c r="R3955"/>
  <c r="Q3955"/>
  <c r="P3955"/>
  <c r="O3955"/>
  <c r="N3955"/>
  <c r="M3955"/>
  <c r="L3955"/>
  <c r="K3955"/>
  <c r="J3955"/>
  <c r="I3955"/>
  <c r="R3954"/>
  <c r="Q3954"/>
  <c r="P3954"/>
  <c r="O3954"/>
  <c r="N3954"/>
  <c r="M3954"/>
  <c r="L3954"/>
  <c r="K3954"/>
  <c r="J3954"/>
  <c r="I3954"/>
  <c r="R3953"/>
  <c r="Q3953"/>
  <c r="P3953"/>
  <c r="O3953"/>
  <c r="N3953"/>
  <c r="M3953"/>
  <c r="L3953"/>
  <c r="K3953"/>
  <c r="J3953"/>
  <c r="I3953"/>
  <c r="R3952"/>
  <c r="Q3952"/>
  <c r="P3952"/>
  <c r="O3952"/>
  <c r="N3952"/>
  <c r="M3952"/>
  <c r="L3952"/>
  <c r="K3952"/>
  <c r="J3952"/>
  <c r="I3952"/>
  <c r="R3951"/>
  <c r="Q3951"/>
  <c r="P3951"/>
  <c r="O3951"/>
  <c r="N3951"/>
  <c r="M3951"/>
  <c r="L3951"/>
  <c r="K3951"/>
  <c r="J3951"/>
  <c r="I3951"/>
  <c r="R3950"/>
  <c r="Q3950"/>
  <c r="P3950"/>
  <c r="O3950"/>
  <c r="N3950"/>
  <c r="M3950"/>
  <c r="L3950"/>
  <c r="K3950"/>
  <c r="J3950"/>
  <c r="I3950"/>
  <c r="R3949"/>
  <c r="Q3949"/>
  <c r="P3949"/>
  <c r="O3949"/>
  <c r="N3949"/>
  <c r="M3949"/>
  <c r="L3949"/>
  <c r="K3949"/>
  <c r="J3949"/>
  <c r="I3949"/>
  <c r="R3948"/>
  <c r="Q3948"/>
  <c r="P3948"/>
  <c r="O3948"/>
  <c r="N3948"/>
  <c r="M3948"/>
  <c r="L3948"/>
  <c r="K3948"/>
  <c r="J3948"/>
  <c r="I3948"/>
  <c r="R3947"/>
  <c r="Q3947"/>
  <c r="P3947"/>
  <c r="O3947"/>
  <c r="N3947"/>
  <c r="M3947"/>
  <c r="L3947"/>
  <c r="K3947"/>
  <c r="J3947"/>
  <c r="I3947"/>
  <c r="R3946"/>
  <c r="Q3946"/>
  <c r="P3946"/>
  <c r="O3946"/>
  <c r="N3946"/>
  <c r="M3946"/>
  <c r="L3946"/>
  <c r="K3946"/>
  <c r="J3946"/>
  <c r="I3946"/>
  <c r="R3945"/>
  <c r="Q3945"/>
  <c r="P3945"/>
  <c r="O3945"/>
  <c r="N3945"/>
  <c r="M3945"/>
  <c r="L3945"/>
  <c r="K3945"/>
  <c r="J3945"/>
  <c r="I3945"/>
  <c r="R3944"/>
  <c r="Q3944"/>
  <c r="P3944"/>
  <c r="O3944"/>
  <c r="N3944"/>
  <c r="M3944"/>
  <c r="L3944"/>
  <c r="K3944"/>
  <c r="J3944"/>
  <c r="I3944"/>
  <c r="R3943"/>
  <c r="Q3943"/>
  <c r="P3943"/>
  <c r="O3943"/>
  <c r="N3943"/>
  <c r="M3943"/>
  <c r="L3943"/>
  <c r="K3943"/>
  <c r="J3943"/>
  <c r="I3943"/>
  <c r="R3942"/>
  <c r="Q3942"/>
  <c r="P3942"/>
  <c r="O3942"/>
  <c r="N3942"/>
  <c r="M3942"/>
  <c r="L3942"/>
  <c r="K3942"/>
  <c r="J3942"/>
  <c r="I3942"/>
  <c r="R3941"/>
  <c r="Q3941"/>
  <c r="P3941"/>
  <c r="O3941"/>
  <c r="N3941"/>
  <c r="M3941"/>
  <c r="L3941"/>
  <c r="K3941"/>
  <c r="J3941"/>
  <c r="I3941"/>
  <c r="R3940"/>
  <c r="Q3940"/>
  <c r="P3940"/>
  <c r="O3940"/>
  <c r="N3940"/>
  <c r="M3940"/>
  <c r="L3940"/>
  <c r="K3940"/>
  <c r="J3940"/>
  <c r="I3940"/>
  <c r="R3939"/>
  <c r="Q3939"/>
  <c r="P3939"/>
  <c r="O3939"/>
  <c r="N3939"/>
  <c r="M3939"/>
  <c r="L3939"/>
  <c r="K3939"/>
  <c r="J3939"/>
  <c r="I3939"/>
  <c r="R3938"/>
  <c r="Q3938"/>
  <c r="P3938"/>
  <c r="O3938"/>
  <c r="N3938"/>
  <c r="M3938"/>
  <c r="L3938"/>
  <c r="K3938"/>
  <c r="J3938"/>
  <c r="I3938"/>
  <c r="R3937"/>
  <c r="Q3937"/>
  <c r="P3937"/>
  <c r="O3937"/>
  <c r="N3937"/>
  <c r="M3937"/>
  <c r="L3937"/>
  <c r="K3937"/>
  <c r="J3937"/>
  <c r="I3937"/>
  <c r="R3936"/>
  <c r="Q3936"/>
  <c r="P3936"/>
  <c r="O3936"/>
  <c r="N3936"/>
  <c r="M3936"/>
  <c r="L3936"/>
  <c r="K3936"/>
  <c r="J3936"/>
  <c r="I3936"/>
  <c r="R3935"/>
  <c r="Q3935"/>
  <c r="P3935"/>
  <c r="O3935"/>
  <c r="N3935"/>
  <c r="M3935"/>
  <c r="L3935"/>
  <c r="K3935"/>
  <c r="J3935"/>
  <c r="I3935"/>
  <c r="R3934"/>
  <c r="Q3934"/>
  <c r="P3934"/>
  <c r="O3934"/>
  <c r="N3934"/>
  <c r="M3934"/>
  <c r="L3934"/>
  <c r="K3934"/>
  <c r="J3934"/>
  <c r="I3934"/>
  <c r="R3933"/>
  <c r="Q3933"/>
  <c r="P3933"/>
  <c r="O3933"/>
  <c r="N3933"/>
  <c r="M3933"/>
  <c r="L3933"/>
  <c r="K3933"/>
  <c r="J3933"/>
  <c r="I3933"/>
  <c r="R3932"/>
  <c r="Q3932"/>
  <c r="P3932"/>
  <c r="O3932"/>
  <c r="N3932"/>
  <c r="M3932"/>
  <c r="L3932"/>
  <c r="K3932"/>
  <c r="J3932"/>
  <c r="I3932"/>
  <c r="R3931"/>
  <c r="Q3931"/>
  <c r="P3931"/>
  <c r="O3931"/>
  <c r="N3931"/>
  <c r="M3931"/>
  <c r="L3931"/>
  <c r="K3931"/>
  <c r="J3931"/>
  <c r="I3931"/>
  <c r="R3930"/>
  <c r="Q3930"/>
  <c r="P3930"/>
  <c r="O3930"/>
  <c r="N3930"/>
  <c r="M3930"/>
  <c r="L3930"/>
  <c r="K3930"/>
  <c r="J3930"/>
  <c r="I3930"/>
  <c r="R3929"/>
  <c r="Q3929"/>
  <c r="P3929"/>
  <c r="O3929"/>
  <c r="N3929"/>
  <c r="M3929"/>
  <c r="L3929"/>
  <c r="K3929"/>
  <c r="J3929"/>
  <c r="I3929"/>
  <c r="R3928"/>
  <c r="Q3928"/>
  <c r="P3928"/>
  <c r="O3928"/>
  <c r="N3928"/>
  <c r="M3928"/>
  <c r="L3928"/>
  <c r="K3928"/>
  <c r="J3928"/>
  <c r="I3928"/>
  <c r="R3927"/>
  <c r="Q3927"/>
  <c r="P3927"/>
  <c r="O3927"/>
  <c r="N3927"/>
  <c r="M3927"/>
  <c r="L3927"/>
  <c r="K3927"/>
  <c r="J3927"/>
  <c r="I3927"/>
  <c r="R3926"/>
  <c r="Q3926"/>
  <c r="P3926"/>
  <c r="O3926"/>
  <c r="N3926"/>
  <c r="M3926"/>
  <c r="L3926"/>
  <c r="K3926"/>
  <c r="J3926"/>
  <c r="I3926"/>
  <c r="R3925"/>
  <c r="Q3925"/>
  <c r="P3925"/>
  <c r="O3925"/>
  <c r="N3925"/>
  <c r="M3925"/>
  <c r="L3925"/>
  <c r="K3925"/>
  <c r="J3925"/>
  <c r="I3925"/>
  <c r="R3924"/>
  <c r="Q3924"/>
  <c r="P3924"/>
  <c r="O3924"/>
  <c r="N3924"/>
  <c r="M3924"/>
  <c r="L3924"/>
  <c r="K3924"/>
  <c r="J3924"/>
  <c r="I3924"/>
  <c r="R3923"/>
  <c r="Q3923"/>
  <c r="P3923"/>
  <c r="O3923"/>
  <c r="N3923"/>
  <c r="M3923"/>
  <c r="L3923"/>
  <c r="K3923"/>
  <c r="J3923"/>
  <c r="I3923"/>
  <c r="R3922"/>
  <c r="Q3922"/>
  <c r="P3922"/>
  <c r="O3922"/>
  <c r="N3922"/>
  <c r="M3922"/>
  <c r="L3922"/>
  <c r="K3922"/>
  <c r="J3922"/>
  <c r="I3922"/>
  <c r="R3921"/>
  <c r="Q3921"/>
  <c r="P3921"/>
  <c r="O3921"/>
  <c r="N3921"/>
  <c r="M3921"/>
  <c r="L3921"/>
  <c r="K3921"/>
  <c r="J3921"/>
  <c r="I3921"/>
  <c r="R3920"/>
  <c r="Q3920"/>
  <c r="P3920"/>
  <c r="O3920"/>
  <c r="N3920"/>
  <c r="M3920"/>
  <c r="L3920"/>
  <c r="K3920"/>
  <c r="J3920"/>
  <c r="I3920"/>
  <c r="R3919"/>
  <c r="Q3919"/>
  <c r="P3919"/>
  <c r="O3919"/>
  <c r="N3919"/>
  <c r="M3919"/>
  <c r="L3919"/>
  <c r="K3919"/>
  <c r="J3919"/>
  <c r="I3919"/>
  <c r="R3918"/>
  <c r="Q3918"/>
  <c r="P3918"/>
  <c r="O3918"/>
  <c r="N3918"/>
  <c r="M3918"/>
  <c r="L3918"/>
  <c r="K3918"/>
  <c r="J3918"/>
  <c r="I3918"/>
  <c r="R3917"/>
  <c r="Q3917"/>
  <c r="P3917"/>
  <c r="O3917"/>
  <c r="N3917"/>
  <c r="M3917"/>
  <c r="L3917"/>
  <c r="K3917"/>
  <c r="J3917"/>
  <c r="I3917"/>
  <c r="R3916"/>
  <c r="Q3916"/>
  <c r="P3916"/>
  <c r="O3916"/>
  <c r="N3916"/>
  <c r="M3916"/>
  <c r="L3916"/>
  <c r="K3916"/>
  <c r="J3916"/>
  <c r="I3916"/>
  <c r="R3915"/>
  <c r="Q3915"/>
  <c r="P3915"/>
  <c r="O3915"/>
  <c r="N3915"/>
  <c r="M3915"/>
  <c r="L3915"/>
  <c r="K3915"/>
  <c r="J3915"/>
  <c r="I3915"/>
  <c r="R3914"/>
  <c r="Q3914"/>
  <c r="P3914"/>
  <c r="O3914"/>
  <c r="N3914"/>
  <c r="M3914"/>
  <c r="L3914"/>
  <c r="K3914"/>
  <c r="J3914"/>
  <c r="I3914"/>
  <c r="R3913"/>
  <c r="Q3913"/>
  <c r="P3913"/>
  <c r="O3913"/>
  <c r="N3913"/>
  <c r="M3913"/>
  <c r="L3913"/>
  <c r="K3913"/>
  <c r="J3913"/>
  <c r="I3913"/>
  <c r="R3912"/>
  <c r="Q3912"/>
  <c r="P3912"/>
  <c r="O3912"/>
  <c r="N3912"/>
  <c r="M3912"/>
  <c r="L3912"/>
  <c r="K3912"/>
  <c r="J3912"/>
  <c r="I3912"/>
  <c r="R3911"/>
  <c r="Q3911"/>
  <c r="P3911"/>
  <c r="O3911"/>
  <c r="N3911"/>
  <c r="M3911"/>
  <c r="L3911"/>
  <c r="K3911"/>
  <c r="J3911"/>
  <c r="I3911"/>
  <c r="R3910"/>
  <c r="Q3910"/>
  <c r="P3910"/>
  <c r="O3910"/>
  <c r="N3910"/>
  <c r="M3910"/>
  <c r="L3910"/>
  <c r="K3910"/>
  <c r="J3910"/>
  <c r="I3910"/>
  <c r="R3909"/>
  <c r="Q3909"/>
  <c r="P3909"/>
  <c r="O3909"/>
  <c r="N3909"/>
  <c r="M3909"/>
  <c r="L3909"/>
  <c r="K3909"/>
  <c r="J3909"/>
  <c r="I3909"/>
  <c r="R3908"/>
  <c r="Q3908"/>
  <c r="P3908"/>
  <c r="O3908"/>
  <c r="N3908"/>
  <c r="M3908"/>
  <c r="L3908"/>
  <c r="K3908"/>
  <c r="J3908"/>
  <c r="I3908"/>
  <c r="R3907"/>
  <c r="Q3907"/>
  <c r="P3907"/>
  <c r="O3907"/>
  <c r="N3907"/>
  <c r="M3907"/>
  <c r="L3907"/>
  <c r="K3907"/>
  <c r="J3907"/>
  <c r="I3907"/>
  <c r="R3906"/>
  <c r="Q3906"/>
  <c r="P3906"/>
  <c r="O3906"/>
  <c r="N3906"/>
  <c r="M3906"/>
  <c r="L3906"/>
  <c r="K3906"/>
  <c r="J3906"/>
  <c r="I3906"/>
  <c r="R3905"/>
  <c r="Q3905"/>
  <c r="P3905"/>
  <c r="O3905"/>
  <c r="N3905"/>
  <c r="M3905"/>
  <c r="L3905"/>
  <c r="K3905"/>
  <c r="J3905"/>
  <c r="I3905"/>
  <c r="R3904"/>
  <c r="Q3904"/>
  <c r="P3904"/>
  <c r="O3904"/>
  <c r="N3904"/>
  <c r="M3904"/>
  <c r="L3904"/>
  <c r="K3904"/>
  <c r="J3904"/>
  <c r="I3904"/>
  <c r="R3903"/>
  <c r="Q3903"/>
  <c r="P3903"/>
  <c r="O3903"/>
  <c r="N3903"/>
  <c r="M3903"/>
  <c r="L3903"/>
  <c r="K3903"/>
  <c r="J3903"/>
  <c r="I3903"/>
  <c r="R3902"/>
  <c r="Q3902"/>
  <c r="P3902"/>
  <c r="O3902"/>
  <c r="N3902"/>
  <c r="M3902"/>
  <c r="L3902"/>
  <c r="K3902"/>
  <c r="J3902"/>
  <c r="I3902"/>
  <c r="R3901"/>
  <c r="Q3901"/>
  <c r="P3901"/>
  <c r="O3901"/>
  <c r="N3901"/>
  <c r="M3901"/>
  <c r="L3901"/>
  <c r="K3901"/>
  <c r="J3901"/>
  <c r="I3901"/>
  <c r="R3900"/>
  <c r="Q3900"/>
  <c r="P3900"/>
  <c r="O3900"/>
  <c r="N3900"/>
  <c r="M3900"/>
  <c r="L3900"/>
  <c r="K3900"/>
  <c r="J3900"/>
  <c r="I3900"/>
  <c r="R3899"/>
  <c r="Q3899"/>
  <c r="P3899"/>
  <c r="O3899"/>
  <c r="N3899"/>
  <c r="M3899"/>
  <c r="L3899"/>
  <c r="K3899"/>
  <c r="J3899"/>
  <c r="I3899"/>
  <c r="R3898"/>
  <c r="Q3898"/>
  <c r="P3898"/>
  <c r="O3898"/>
  <c r="N3898"/>
  <c r="M3898"/>
  <c r="L3898"/>
  <c r="K3898"/>
  <c r="J3898"/>
  <c r="I3898"/>
  <c r="R3897"/>
  <c r="Q3897"/>
  <c r="P3897"/>
  <c r="O3897"/>
  <c r="N3897"/>
  <c r="M3897"/>
  <c r="L3897"/>
  <c r="K3897"/>
  <c r="J3897"/>
  <c r="I3897"/>
  <c r="R3896"/>
  <c r="Q3896"/>
  <c r="P3896"/>
  <c r="O3896"/>
  <c r="N3896"/>
  <c r="M3896"/>
  <c r="L3896"/>
  <c r="K3896"/>
  <c r="J3896"/>
  <c r="I3896"/>
  <c r="R3895"/>
  <c r="Q3895"/>
  <c r="P3895"/>
  <c r="O3895"/>
  <c r="N3895"/>
  <c r="M3895"/>
  <c r="L3895"/>
  <c r="K3895"/>
  <c r="J3895"/>
  <c r="I3895"/>
  <c r="R3894"/>
  <c r="Q3894"/>
  <c r="P3894"/>
  <c r="O3894"/>
  <c r="N3894"/>
  <c r="M3894"/>
  <c r="L3894"/>
  <c r="K3894"/>
  <c r="J3894"/>
  <c r="I3894"/>
  <c r="R3893"/>
  <c r="Q3893"/>
  <c r="P3893"/>
  <c r="O3893"/>
  <c r="N3893"/>
  <c r="M3893"/>
  <c r="L3893"/>
  <c r="K3893"/>
  <c r="J3893"/>
  <c r="I3893"/>
  <c r="R3892"/>
  <c r="Q3892"/>
  <c r="P3892"/>
  <c r="O3892"/>
  <c r="N3892"/>
  <c r="M3892"/>
  <c r="L3892"/>
  <c r="K3892"/>
  <c r="J3892"/>
  <c r="I3892"/>
  <c r="R3891"/>
  <c r="Q3891"/>
  <c r="P3891"/>
  <c r="O3891"/>
  <c r="N3891"/>
  <c r="M3891"/>
  <c r="L3891"/>
  <c r="K3891"/>
  <c r="J3891"/>
  <c r="I3891"/>
  <c r="R3890"/>
  <c r="Q3890"/>
  <c r="P3890"/>
  <c r="O3890"/>
  <c r="N3890"/>
  <c r="M3890"/>
  <c r="L3890"/>
  <c r="K3890"/>
  <c r="J3890"/>
  <c r="I3890"/>
  <c r="R3889"/>
  <c r="Q3889"/>
  <c r="P3889"/>
  <c r="O3889"/>
  <c r="N3889"/>
  <c r="M3889"/>
  <c r="L3889"/>
  <c r="K3889"/>
  <c r="J3889"/>
  <c r="I3889"/>
  <c r="R3888"/>
  <c r="Q3888"/>
  <c r="P3888"/>
  <c r="O3888"/>
  <c r="N3888"/>
  <c r="M3888"/>
  <c r="L3888"/>
  <c r="K3888"/>
  <c r="J3888"/>
  <c r="I3888"/>
  <c r="R3887"/>
  <c r="Q3887"/>
  <c r="P3887"/>
  <c r="O3887"/>
  <c r="N3887"/>
  <c r="M3887"/>
  <c r="L3887"/>
  <c r="K3887"/>
  <c r="J3887"/>
  <c r="I3887"/>
  <c r="R3886"/>
  <c r="Q3886"/>
  <c r="P3886"/>
  <c r="O3886"/>
  <c r="N3886"/>
  <c r="M3886"/>
  <c r="L3886"/>
  <c r="K3886"/>
  <c r="J3886"/>
  <c r="I3886"/>
  <c r="R3885"/>
  <c r="Q3885"/>
  <c r="P3885"/>
  <c r="O3885"/>
  <c r="N3885"/>
  <c r="M3885"/>
  <c r="L3885"/>
  <c r="K3885"/>
  <c r="J3885"/>
  <c r="I3885"/>
  <c r="R3884"/>
  <c r="Q3884"/>
  <c r="P3884"/>
  <c r="O3884"/>
  <c r="N3884"/>
  <c r="M3884"/>
  <c r="L3884"/>
  <c r="K3884"/>
  <c r="J3884"/>
  <c r="I3884"/>
  <c r="R3883"/>
  <c r="Q3883"/>
  <c r="P3883"/>
  <c r="O3883"/>
  <c r="N3883"/>
  <c r="M3883"/>
  <c r="L3883"/>
  <c r="K3883"/>
  <c r="J3883"/>
  <c r="I3883"/>
  <c r="R3882"/>
  <c r="Q3882"/>
  <c r="P3882"/>
  <c r="O3882"/>
  <c r="N3882"/>
  <c r="M3882"/>
  <c r="L3882"/>
  <c r="K3882"/>
  <c r="J3882"/>
  <c r="I3882"/>
  <c r="R3881"/>
  <c r="Q3881"/>
  <c r="P3881"/>
  <c r="O3881"/>
  <c r="N3881"/>
  <c r="M3881"/>
  <c r="L3881"/>
  <c r="K3881"/>
  <c r="J3881"/>
  <c r="I3881"/>
  <c r="R3880"/>
  <c r="Q3880"/>
  <c r="P3880"/>
  <c r="O3880"/>
  <c r="N3880"/>
  <c r="M3880"/>
  <c r="L3880"/>
  <c r="K3880"/>
  <c r="J3880"/>
  <c r="I3880"/>
  <c r="R3879"/>
  <c r="Q3879"/>
  <c r="P3879"/>
  <c r="O3879"/>
  <c r="N3879"/>
  <c r="M3879"/>
  <c r="L3879"/>
  <c r="K3879"/>
  <c r="J3879"/>
  <c r="I3879"/>
  <c r="R3878"/>
  <c r="Q3878"/>
  <c r="P3878"/>
  <c r="O3878"/>
  <c r="N3878"/>
  <c r="M3878"/>
  <c r="L3878"/>
  <c r="K3878"/>
  <c r="J3878"/>
  <c r="I3878"/>
  <c r="R3877"/>
  <c r="Q3877"/>
  <c r="P3877"/>
  <c r="O3877"/>
  <c r="N3877"/>
  <c r="M3877"/>
  <c r="L3877"/>
  <c r="K3877"/>
  <c r="J3877"/>
  <c r="I3877"/>
  <c r="R3876"/>
  <c r="Q3876"/>
  <c r="P3876"/>
  <c r="O3876"/>
  <c r="N3876"/>
  <c r="M3876"/>
  <c r="L3876"/>
  <c r="K3876"/>
  <c r="J3876"/>
  <c r="I3876"/>
  <c r="R3875"/>
  <c r="Q3875"/>
  <c r="P3875"/>
  <c r="O3875"/>
  <c r="N3875"/>
  <c r="M3875"/>
  <c r="L3875"/>
  <c r="K3875"/>
  <c r="J3875"/>
  <c r="I3875"/>
  <c r="R3874"/>
  <c r="Q3874"/>
  <c r="P3874"/>
  <c r="O3874"/>
  <c r="N3874"/>
  <c r="M3874"/>
  <c r="L3874"/>
  <c r="K3874"/>
  <c r="J3874"/>
  <c r="I3874"/>
  <c r="R3873"/>
  <c r="Q3873"/>
  <c r="P3873"/>
  <c r="O3873"/>
  <c r="N3873"/>
  <c r="M3873"/>
  <c r="L3873"/>
  <c r="K3873"/>
  <c r="J3873"/>
  <c r="I3873"/>
  <c r="R3872"/>
  <c r="Q3872"/>
  <c r="P3872"/>
  <c r="O3872"/>
  <c r="N3872"/>
  <c r="M3872"/>
  <c r="L3872"/>
  <c r="K3872"/>
  <c r="J3872"/>
  <c r="I3872"/>
  <c r="R3871"/>
  <c r="Q3871"/>
  <c r="P3871"/>
  <c r="O3871"/>
  <c r="N3871"/>
  <c r="M3871"/>
  <c r="L3871"/>
  <c r="K3871"/>
  <c r="J3871"/>
  <c r="I3871"/>
  <c r="R3870"/>
  <c r="Q3870"/>
  <c r="P3870"/>
  <c r="O3870"/>
  <c r="N3870"/>
  <c r="M3870"/>
  <c r="L3870"/>
  <c r="K3870"/>
  <c r="J3870"/>
  <c r="I3870"/>
  <c r="R3869"/>
  <c r="Q3869"/>
  <c r="P3869"/>
  <c r="O3869"/>
  <c r="N3869"/>
  <c r="M3869"/>
  <c r="L3869"/>
  <c r="K3869"/>
  <c r="J3869"/>
  <c r="I3869"/>
  <c r="R3868"/>
  <c r="Q3868"/>
  <c r="P3868"/>
  <c r="O3868"/>
  <c r="N3868"/>
  <c r="M3868"/>
  <c r="L3868"/>
  <c r="K3868"/>
  <c r="J3868"/>
  <c r="I3868"/>
  <c r="R3867"/>
  <c r="Q3867"/>
  <c r="P3867"/>
  <c r="O3867"/>
  <c r="N3867"/>
  <c r="M3867"/>
  <c r="L3867"/>
  <c r="K3867"/>
  <c r="J3867"/>
  <c r="I3867"/>
  <c r="R3866"/>
  <c r="Q3866"/>
  <c r="P3866"/>
  <c r="O3866"/>
  <c r="N3866"/>
  <c r="M3866"/>
  <c r="L3866"/>
  <c r="K3866"/>
  <c r="J3866"/>
  <c r="I3866"/>
  <c r="R3865"/>
  <c r="Q3865"/>
  <c r="P3865"/>
  <c r="O3865"/>
  <c r="N3865"/>
  <c r="M3865"/>
  <c r="L3865"/>
  <c r="K3865"/>
  <c r="J3865"/>
  <c r="I3865"/>
  <c r="R3864"/>
  <c r="Q3864"/>
  <c r="P3864"/>
  <c r="O3864"/>
  <c r="N3864"/>
  <c r="M3864"/>
  <c r="L3864"/>
  <c r="K3864"/>
  <c r="J3864"/>
  <c r="I3864"/>
  <c r="R3863"/>
  <c r="Q3863"/>
  <c r="P3863"/>
  <c r="O3863"/>
  <c r="N3863"/>
  <c r="M3863"/>
  <c r="L3863"/>
  <c r="K3863"/>
  <c r="J3863"/>
  <c r="I3863"/>
  <c r="R3862"/>
  <c r="Q3862"/>
  <c r="P3862"/>
  <c r="O3862"/>
  <c r="N3862"/>
  <c r="M3862"/>
  <c r="L3862"/>
  <c r="K3862"/>
  <c r="J3862"/>
  <c r="I3862"/>
  <c r="R3861"/>
  <c r="Q3861"/>
  <c r="P3861"/>
  <c r="O3861"/>
  <c r="N3861"/>
  <c r="M3861"/>
  <c r="L3861"/>
  <c r="K3861"/>
  <c r="J3861"/>
  <c r="I3861"/>
  <c r="R3860"/>
  <c r="Q3860"/>
  <c r="P3860"/>
  <c r="O3860"/>
  <c r="N3860"/>
  <c r="M3860"/>
  <c r="L3860"/>
  <c r="K3860"/>
  <c r="J3860"/>
  <c r="I3860"/>
  <c r="R3859"/>
  <c r="Q3859"/>
  <c r="P3859"/>
  <c r="O3859"/>
  <c r="N3859"/>
  <c r="M3859"/>
  <c r="L3859"/>
  <c r="K3859"/>
  <c r="J3859"/>
  <c r="I3859"/>
  <c r="R3858"/>
  <c r="Q3858"/>
  <c r="P3858"/>
  <c r="O3858"/>
  <c r="N3858"/>
  <c r="M3858"/>
  <c r="L3858"/>
  <c r="K3858"/>
  <c r="J3858"/>
  <c r="I3858"/>
  <c r="R3857"/>
  <c r="Q3857"/>
  <c r="P3857"/>
  <c r="O3857"/>
  <c r="N3857"/>
  <c r="M3857"/>
  <c r="L3857"/>
  <c r="K3857"/>
  <c r="J3857"/>
  <c r="I3857"/>
  <c r="R3856"/>
  <c r="Q3856"/>
  <c r="P3856"/>
  <c r="O3856"/>
  <c r="N3856"/>
  <c r="M3856"/>
  <c r="L3856"/>
  <c r="K3856"/>
  <c r="J3856"/>
  <c r="I3856"/>
  <c r="R3855"/>
  <c r="Q3855"/>
  <c r="P3855"/>
  <c r="O3855"/>
  <c r="N3855"/>
  <c r="M3855"/>
  <c r="L3855"/>
  <c r="K3855"/>
  <c r="J3855"/>
  <c r="I3855"/>
  <c r="R3854"/>
  <c r="Q3854"/>
  <c r="P3854"/>
  <c r="O3854"/>
  <c r="N3854"/>
  <c r="M3854"/>
  <c r="L3854"/>
  <c r="K3854"/>
  <c r="J3854"/>
  <c r="I3854"/>
  <c r="R3853"/>
  <c r="Q3853"/>
  <c r="P3853"/>
  <c r="O3853"/>
  <c r="N3853"/>
  <c r="M3853"/>
  <c r="L3853"/>
  <c r="K3853"/>
  <c r="J3853"/>
  <c r="I3853"/>
  <c r="R3852"/>
  <c r="Q3852"/>
  <c r="P3852"/>
  <c r="O3852"/>
  <c r="N3852"/>
  <c r="M3852"/>
  <c r="L3852"/>
  <c r="K3852"/>
  <c r="J3852"/>
  <c r="I3852"/>
  <c r="R3851"/>
  <c r="Q3851"/>
  <c r="P3851"/>
  <c r="O3851"/>
  <c r="N3851"/>
  <c r="M3851"/>
  <c r="L3851"/>
  <c r="K3851"/>
  <c r="J3851"/>
  <c r="I3851"/>
  <c r="R3850"/>
  <c r="Q3850"/>
  <c r="P3850"/>
  <c r="O3850"/>
  <c r="N3850"/>
  <c r="M3850"/>
  <c r="L3850"/>
  <c r="K3850"/>
  <c r="J3850"/>
  <c r="I3850"/>
  <c r="R3849"/>
  <c r="Q3849"/>
  <c r="P3849"/>
  <c r="O3849"/>
  <c r="N3849"/>
  <c r="M3849"/>
  <c r="L3849"/>
  <c r="K3849"/>
  <c r="J3849"/>
  <c r="I3849"/>
  <c r="R3848"/>
  <c r="Q3848"/>
  <c r="P3848"/>
  <c r="O3848"/>
  <c r="N3848"/>
  <c r="M3848"/>
  <c r="L3848"/>
  <c r="K3848"/>
  <c r="J3848"/>
  <c r="I3848"/>
  <c r="R3847"/>
  <c r="Q3847"/>
  <c r="P3847"/>
  <c r="O3847"/>
  <c r="N3847"/>
  <c r="M3847"/>
  <c r="L3847"/>
  <c r="K3847"/>
  <c r="J3847"/>
  <c r="I3847"/>
  <c r="R3846"/>
  <c r="Q3846"/>
  <c r="P3846"/>
  <c r="O3846"/>
  <c r="N3846"/>
  <c r="M3846"/>
  <c r="L3846"/>
  <c r="K3846"/>
  <c r="J3846"/>
  <c r="I3846"/>
  <c r="R3845"/>
  <c r="Q3845"/>
  <c r="P3845"/>
  <c r="O3845"/>
  <c r="N3845"/>
  <c r="M3845"/>
  <c r="L3845"/>
  <c r="K3845"/>
  <c r="J3845"/>
  <c r="I3845"/>
  <c r="R3844"/>
  <c r="Q3844"/>
  <c r="P3844"/>
  <c r="O3844"/>
  <c r="N3844"/>
  <c r="M3844"/>
  <c r="L3844"/>
  <c r="K3844"/>
  <c r="J3844"/>
  <c r="I3844"/>
  <c r="R3843"/>
  <c r="Q3843"/>
  <c r="P3843"/>
  <c r="O3843"/>
  <c r="N3843"/>
  <c r="M3843"/>
  <c r="L3843"/>
  <c r="K3843"/>
  <c r="J3843"/>
  <c r="I3843"/>
  <c r="R3842"/>
  <c r="Q3842"/>
  <c r="P3842"/>
  <c r="O3842"/>
  <c r="N3842"/>
  <c r="M3842"/>
  <c r="L3842"/>
  <c r="K3842"/>
  <c r="J3842"/>
  <c r="I3842"/>
  <c r="R3841"/>
  <c r="Q3841"/>
  <c r="P3841"/>
  <c r="O3841"/>
  <c r="N3841"/>
  <c r="M3841"/>
  <c r="L3841"/>
  <c r="K3841"/>
  <c r="J3841"/>
  <c r="I3841"/>
  <c r="R3840"/>
  <c r="Q3840"/>
  <c r="P3840"/>
  <c r="O3840"/>
  <c r="N3840"/>
  <c r="M3840"/>
  <c r="L3840"/>
  <c r="K3840"/>
  <c r="J3840"/>
  <c r="I3840"/>
  <c r="R3839"/>
  <c r="Q3839"/>
  <c r="P3839"/>
  <c r="O3839"/>
  <c r="N3839"/>
  <c r="M3839"/>
  <c r="L3839"/>
  <c r="K3839"/>
  <c r="J3839"/>
  <c r="I3839"/>
  <c r="R3838"/>
  <c r="Q3838"/>
  <c r="P3838"/>
  <c r="O3838"/>
  <c r="N3838"/>
  <c r="M3838"/>
  <c r="L3838"/>
  <c r="K3838"/>
  <c r="J3838"/>
  <c r="I3838"/>
  <c r="R3837"/>
  <c r="Q3837"/>
  <c r="P3837"/>
  <c r="O3837"/>
  <c r="N3837"/>
  <c r="M3837"/>
  <c r="L3837"/>
  <c r="K3837"/>
  <c r="J3837"/>
  <c r="I3837"/>
  <c r="R3836"/>
  <c r="Q3836"/>
  <c r="P3836"/>
  <c r="O3836"/>
  <c r="N3836"/>
  <c r="M3836"/>
  <c r="L3836"/>
  <c r="K3836"/>
  <c r="J3836"/>
  <c r="I3836"/>
  <c r="R3835"/>
  <c r="Q3835"/>
  <c r="P3835"/>
  <c r="O3835"/>
  <c r="N3835"/>
  <c r="M3835"/>
  <c r="L3835"/>
  <c r="K3835"/>
  <c r="J3835"/>
  <c r="I3835"/>
  <c r="R3834"/>
  <c r="Q3834"/>
  <c r="P3834"/>
  <c r="O3834"/>
  <c r="N3834"/>
  <c r="M3834"/>
  <c r="L3834"/>
  <c r="K3834"/>
  <c r="J3834"/>
  <c r="I3834"/>
  <c r="R3833"/>
  <c r="Q3833"/>
  <c r="P3833"/>
  <c r="O3833"/>
  <c r="N3833"/>
  <c r="M3833"/>
  <c r="L3833"/>
  <c r="K3833"/>
  <c r="J3833"/>
  <c r="I3833"/>
  <c r="R3832"/>
  <c r="Q3832"/>
  <c r="P3832"/>
  <c r="O3832"/>
  <c r="N3832"/>
  <c r="M3832"/>
  <c r="L3832"/>
  <c r="K3832"/>
  <c r="J3832"/>
  <c r="I3832"/>
  <c r="R3831"/>
  <c r="Q3831"/>
  <c r="P3831"/>
  <c r="O3831"/>
  <c r="N3831"/>
  <c r="M3831"/>
  <c r="L3831"/>
  <c r="K3831"/>
  <c r="J3831"/>
  <c r="I3831"/>
  <c r="R3830"/>
  <c r="Q3830"/>
  <c r="P3830"/>
  <c r="O3830"/>
  <c r="N3830"/>
  <c r="M3830"/>
  <c r="L3830"/>
  <c r="K3830"/>
  <c r="J3830"/>
  <c r="I3830"/>
  <c r="R3829"/>
  <c r="Q3829"/>
  <c r="P3829"/>
  <c r="O3829"/>
  <c r="N3829"/>
  <c r="M3829"/>
  <c r="L3829"/>
  <c r="K3829"/>
  <c r="J3829"/>
  <c r="I3829"/>
  <c r="R3828"/>
  <c r="Q3828"/>
  <c r="P3828"/>
  <c r="O3828"/>
  <c r="N3828"/>
  <c r="M3828"/>
  <c r="L3828"/>
  <c r="K3828"/>
  <c r="J3828"/>
  <c r="I3828"/>
  <c r="R3827"/>
  <c r="Q3827"/>
  <c r="P3827"/>
  <c r="O3827"/>
  <c r="N3827"/>
  <c r="M3827"/>
  <c r="L3827"/>
  <c r="K3827"/>
  <c r="J3827"/>
  <c r="I3827"/>
  <c r="R3826"/>
  <c r="Q3826"/>
  <c r="P3826"/>
  <c r="O3826"/>
  <c r="N3826"/>
  <c r="M3826"/>
  <c r="L3826"/>
  <c r="K3826"/>
  <c r="J3826"/>
  <c r="I3826"/>
  <c r="R3825"/>
  <c r="Q3825"/>
  <c r="P3825"/>
  <c r="O3825"/>
  <c r="N3825"/>
  <c r="M3825"/>
  <c r="L3825"/>
  <c r="K3825"/>
  <c r="J3825"/>
  <c r="I3825"/>
  <c r="R3824"/>
  <c r="Q3824"/>
  <c r="P3824"/>
  <c r="O3824"/>
  <c r="N3824"/>
  <c r="M3824"/>
  <c r="L3824"/>
  <c r="K3824"/>
  <c r="J3824"/>
  <c r="I3824"/>
  <c r="R3823"/>
  <c r="Q3823"/>
  <c r="P3823"/>
  <c r="O3823"/>
  <c r="N3823"/>
  <c r="M3823"/>
  <c r="L3823"/>
  <c r="K3823"/>
  <c r="J3823"/>
  <c r="I3823"/>
  <c r="R3822"/>
  <c r="Q3822"/>
  <c r="P3822"/>
  <c r="O3822"/>
  <c r="N3822"/>
  <c r="M3822"/>
  <c r="L3822"/>
  <c r="K3822"/>
  <c r="J3822"/>
  <c r="I3822"/>
  <c r="R3821"/>
  <c r="Q3821"/>
  <c r="P3821"/>
  <c r="O3821"/>
  <c r="N3821"/>
  <c r="M3821"/>
  <c r="L3821"/>
  <c r="K3821"/>
  <c r="J3821"/>
  <c r="I3821"/>
  <c r="R3820"/>
  <c r="Q3820"/>
  <c r="P3820"/>
  <c r="O3820"/>
  <c r="N3820"/>
  <c r="M3820"/>
  <c r="L3820"/>
  <c r="K3820"/>
  <c r="J3820"/>
  <c r="I3820"/>
  <c r="R3819"/>
  <c r="Q3819"/>
  <c r="P3819"/>
  <c r="O3819"/>
  <c r="N3819"/>
  <c r="M3819"/>
  <c r="L3819"/>
  <c r="K3819"/>
  <c r="J3819"/>
  <c r="I3819"/>
  <c r="R3818"/>
  <c r="Q3818"/>
  <c r="P3818"/>
  <c r="O3818"/>
  <c r="N3818"/>
  <c r="M3818"/>
  <c r="L3818"/>
  <c r="K3818"/>
  <c r="J3818"/>
  <c r="I3818"/>
  <c r="R3817"/>
  <c r="Q3817"/>
  <c r="P3817"/>
  <c r="O3817"/>
  <c r="N3817"/>
  <c r="M3817"/>
  <c r="L3817"/>
  <c r="K3817"/>
  <c r="J3817"/>
  <c r="I3817"/>
  <c r="R3816"/>
  <c r="Q3816"/>
  <c r="P3816"/>
  <c r="O3816"/>
  <c r="N3816"/>
  <c r="M3816"/>
  <c r="L3816"/>
  <c r="K3816"/>
  <c r="J3816"/>
  <c r="I3816"/>
  <c r="R3815"/>
  <c r="Q3815"/>
  <c r="P3815"/>
  <c r="O3815"/>
  <c r="N3815"/>
  <c r="M3815"/>
  <c r="L3815"/>
  <c r="K3815"/>
  <c r="J3815"/>
  <c r="I3815"/>
  <c r="R3814"/>
  <c r="Q3814"/>
  <c r="P3814"/>
  <c r="O3814"/>
  <c r="N3814"/>
  <c r="M3814"/>
  <c r="L3814"/>
  <c r="K3814"/>
  <c r="J3814"/>
  <c r="I3814"/>
  <c r="R3813"/>
  <c r="Q3813"/>
  <c r="P3813"/>
  <c r="O3813"/>
  <c r="N3813"/>
  <c r="M3813"/>
  <c r="L3813"/>
  <c r="K3813"/>
  <c r="J3813"/>
  <c r="I3813"/>
  <c r="R3812"/>
  <c r="Q3812"/>
  <c r="P3812"/>
  <c r="O3812"/>
  <c r="N3812"/>
  <c r="M3812"/>
  <c r="L3812"/>
  <c r="K3812"/>
  <c r="J3812"/>
  <c r="I3812"/>
  <c r="R3811"/>
  <c r="Q3811"/>
  <c r="P3811"/>
  <c r="O3811"/>
  <c r="N3811"/>
  <c r="M3811"/>
  <c r="L3811"/>
  <c r="K3811"/>
  <c r="J3811"/>
  <c r="I3811"/>
  <c r="R3810"/>
  <c r="Q3810"/>
  <c r="P3810"/>
  <c r="O3810"/>
  <c r="N3810"/>
  <c r="M3810"/>
  <c r="L3810"/>
  <c r="K3810"/>
  <c r="J3810"/>
  <c r="I3810"/>
  <c r="R3809"/>
  <c r="Q3809"/>
  <c r="P3809"/>
  <c r="O3809"/>
  <c r="N3809"/>
  <c r="M3809"/>
  <c r="L3809"/>
  <c r="K3809"/>
  <c r="J3809"/>
  <c r="I3809"/>
  <c r="R3808"/>
  <c r="Q3808"/>
  <c r="P3808"/>
  <c r="O3808"/>
  <c r="N3808"/>
  <c r="M3808"/>
  <c r="L3808"/>
  <c r="K3808"/>
  <c r="J3808"/>
  <c r="I3808"/>
  <c r="R3807"/>
  <c r="Q3807"/>
  <c r="P3807"/>
  <c r="O3807"/>
  <c r="N3807"/>
  <c r="M3807"/>
  <c r="L3807"/>
  <c r="K3807"/>
  <c r="J3807"/>
  <c r="I3807"/>
  <c r="R3806"/>
  <c r="Q3806"/>
  <c r="P3806"/>
  <c r="O3806"/>
  <c r="N3806"/>
  <c r="M3806"/>
  <c r="L3806"/>
  <c r="K3806"/>
  <c r="J3806"/>
  <c r="I3806"/>
  <c r="R3805"/>
  <c r="Q3805"/>
  <c r="P3805"/>
  <c r="O3805"/>
  <c r="N3805"/>
  <c r="M3805"/>
  <c r="L3805"/>
  <c r="K3805"/>
  <c r="J3805"/>
  <c r="I3805"/>
  <c r="R3804"/>
  <c r="Q3804"/>
  <c r="P3804"/>
  <c r="O3804"/>
  <c r="N3804"/>
  <c r="M3804"/>
  <c r="L3804"/>
  <c r="K3804"/>
  <c r="J3804"/>
  <c r="I3804"/>
  <c r="R3803"/>
  <c r="Q3803"/>
  <c r="P3803"/>
  <c r="O3803"/>
  <c r="N3803"/>
  <c r="M3803"/>
  <c r="L3803"/>
  <c r="K3803"/>
  <c r="J3803"/>
  <c r="I3803"/>
  <c r="R3802"/>
  <c r="Q3802"/>
  <c r="P3802"/>
  <c r="O3802"/>
  <c r="N3802"/>
  <c r="M3802"/>
  <c r="L3802"/>
  <c r="K3802"/>
  <c r="J3802"/>
  <c r="I3802"/>
  <c r="R3801"/>
  <c r="Q3801"/>
  <c r="P3801"/>
  <c r="O3801"/>
  <c r="N3801"/>
  <c r="M3801"/>
  <c r="L3801"/>
  <c r="K3801"/>
  <c r="J3801"/>
  <c r="I3801"/>
  <c r="R3800"/>
  <c r="Q3800"/>
  <c r="P3800"/>
  <c r="O3800"/>
  <c r="N3800"/>
  <c r="M3800"/>
  <c r="L3800"/>
  <c r="K3800"/>
  <c r="J3800"/>
  <c r="I3800"/>
  <c r="R3799"/>
  <c r="Q3799"/>
  <c r="P3799"/>
  <c r="O3799"/>
  <c r="N3799"/>
  <c r="M3799"/>
  <c r="L3799"/>
  <c r="K3799"/>
  <c r="J3799"/>
  <c r="I3799"/>
  <c r="R3798"/>
  <c r="Q3798"/>
  <c r="P3798"/>
  <c r="O3798"/>
  <c r="N3798"/>
  <c r="M3798"/>
  <c r="L3798"/>
  <c r="K3798"/>
  <c r="J3798"/>
  <c r="I3798"/>
  <c r="R3797"/>
  <c r="Q3797"/>
  <c r="P3797"/>
  <c r="O3797"/>
  <c r="N3797"/>
  <c r="M3797"/>
  <c r="L3797"/>
  <c r="K3797"/>
  <c r="J3797"/>
  <c r="I3797"/>
  <c r="R3796"/>
  <c r="Q3796"/>
  <c r="P3796"/>
  <c r="O3796"/>
  <c r="N3796"/>
  <c r="M3796"/>
  <c r="L3796"/>
  <c r="K3796"/>
  <c r="J3796"/>
  <c r="I3796"/>
  <c r="R3795"/>
  <c r="Q3795"/>
  <c r="P3795"/>
  <c r="O3795"/>
  <c r="N3795"/>
  <c r="M3795"/>
  <c r="L3795"/>
  <c r="K3795"/>
  <c r="J3795"/>
  <c r="I3795"/>
  <c r="R3794"/>
  <c r="Q3794"/>
  <c r="P3794"/>
  <c r="O3794"/>
  <c r="N3794"/>
  <c r="M3794"/>
  <c r="L3794"/>
  <c r="K3794"/>
  <c r="J3794"/>
  <c r="I3794"/>
  <c r="R3793"/>
  <c r="Q3793"/>
  <c r="P3793"/>
  <c r="O3793"/>
  <c r="N3793"/>
  <c r="M3793"/>
  <c r="L3793"/>
  <c r="K3793"/>
  <c r="J3793"/>
  <c r="I3793"/>
  <c r="R3792"/>
  <c r="Q3792"/>
  <c r="P3792"/>
  <c r="O3792"/>
  <c r="N3792"/>
  <c r="M3792"/>
  <c r="L3792"/>
  <c r="K3792"/>
  <c r="J3792"/>
  <c r="I3792"/>
  <c r="R3791"/>
  <c r="Q3791"/>
  <c r="P3791"/>
  <c r="O3791"/>
  <c r="N3791"/>
  <c r="M3791"/>
  <c r="L3791"/>
  <c r="K3791"/>
  <c r="J3791"/>
  <c r="I3791"/>
  <c r="R3790"/>
  <c r="Q3790"/>
  <c r="P3790"/>
  <c r="O3790"/>
  <c r="N3790"/>
  <c r="M3790"/>
  <c r="L3790"/>
  <c r="K3790"/>
  <c r="J3790"/>
  <c r="I3790"/>
  <c r="R3789"/>
  <c r="Q3789"/>
  <c r="P3789"/>
  <c r="O3789"/>
  <c r="N3789"/>
  <c r="M3789"/>
  <c r="L3789"/>
  <c r="K3789"/>
  <c r="J3789"/>
  <c r="I3789"/>
  <c r="R3788"/>
  <c r="Q3788"/>
  <c r="P3788"/>
  <c r="O3788"/>
  <c r="N3788"/>
  <c r="M3788"/>
  <c r="L3788"/>
  <c r="K3788"/>
  <c r="J3788"/>
  <c r="I3788"/>
  <c r="R3787"/>
  <c r="Q3787"/>
  <c r="P3787"/>
  <c r="O3787"/>
  <c r="N3787"/>
  <c r="M3787"/>
  <c r="L3787"/>
  <c r="K3787"/>
  <c r="J3787"/>
  <c r="I3787"/>
  <c r="R3786"/>
  <c r="Q3786"/>
  <c r="P3786"/>
  <c r="O3786"/>
  <c r="N3786"/>
  <c r="M3786"/>
  <c r="L3786"/>
  <c r="K3786"/>
  <c r="J3786"/>
  <c r="I3786"/>
  <c r="R3785"/>
  <c r="Q3785"/>
  <c r="P3785"/>
  <c r="O3785"/>
  <c r="N3785"/>
  <c r="M3785"/>
  <c r="L3785"/>
  <c r="K3785"/>
  <c r="J3785"/>
  <c r="I3785"/>
  <c r="R3784"/>
  <c r="Q3784"/>
  <c r="P3784"/>
  <c r="O3784"/>
  <c r="N3784"/>
  <c r="M3784"/>
  <c r="L3784"/>
  <c r="K3784"/>
  <c r="J3784"/>
  <c r="I3784"/>
  <c r="R3783"/>
  <c r="Q3783"/>
  <c r="P3783"/>
  <c r="O3783"/>
  <c r="N3783"/>
  <c r="M3783"/>
  <c r="L3783"/>
  <c r="K3783"/>
  <c r="J3783"/>
  <c r="I3783"/>
  <c r="R3782"/>
  <c r="Q3782"/>
  <c r="P3782"/>
  <c r="O3782"/>
  <c r="N3782"/>
  <c r="M3782"/>
  <c r="L3782"/>
  <c r="K3782"/>
  <c r="J3782"/>
  <c r="I3782"/>
  <c r="R3781"/>
  <c r="Q3781"/>
  <c r="P3781"/>
  <c r="O3781"/>
  <c r="N3781"/>
  <c r="M3781"/>
  <c r="L3781"/>
  <c r="K3781"/>
  <c r="J3781"/>
  <c r="I3781"/>
  <c r="R3780"/>
  <c r="Q3780"/>
  <c r="P3780"/>
  <c r="O3780"/>
  <c r="N3780"/>
  <c r="M3780"/>
  <c r="L3780"/>
  <c r="K3780"/>
  <c r="J3780"/>
  <c r="I3780"/>
  <c r="R3779"/>
  <c r="Q3779"/>
  <c r="P3779"/>
  <c r="O3779"/>
  <c r="N3779"/>
  <c r="M3779"/>
  <c r="L3779"/>
  <c r="K3779"/>
  <c r="J3779"/>
  <c r="I3779"/>
  <c r="R3778"/>
  <c r="Q3778"/>
  <c r="P3778"/>
  <c r="O3778"/>
  <c r="N3778"/>
  <c r="M3778"/>
  <c r="L3778"/>
  <c r="K3778"/>
  <c r="J3778"/>
  <c r="I3778"/>
  <c r="R3777"/>
  <c r="Q3777"/>
  <c r="P3777"/>
  <c r="O3777"/>
  <c r="N3777"/>
  <c r="M3777"/>
  <c r="L3777"/>
  <c r="K3777"/>
  <c r="J3777"/>
  <c r="I3777"/>
  <c r="R3776"/>
  <c r="Q3776"/>
  <c r="P3776"/>
  <c r="O3776"/>
  <c r="N3776"/>
  <c r="M3776"/>
  <c r="L3776"/>
  <c r="K3776"/>
  <c r="J3776"/>
  <c r="I3776"/>
  <c r="R3775"/>
  <c r="Q3775"/>
  <c r="P3775"/>
  <c r="O3775"/>
  <c r="N3775"/>
  <c r="M3775"/>
  <c r="L3775"/>
  <c r="K3775"/>
  <c r="J3775"/>
  <c r="I3775"/>
  <c r="R3774"/>
  <c r="Q3774"/>
  <c r="P3774"/>
  <c r="O3774"/>
  <c r="N3774"/>
  <c r="M3774"/>
  <c r="L3774"/>
  <c r="K3774"/>
  <c r="J3774"/>
  <c r="I3774"/>
  <c r="R3773"/>
  <c r="Q3773"/>
  <c r="P3773"/>
  <c r="O3773"/>
  <c r="N3773"/>
  <c r="M3773"/>
  <c r="L3773"/>
  <c r="K3773"/>
  <c r="J3773"/>
  <c r="I3773"/>
  <c r="R3772"/>
  <c r="Q3772"/>
  <c r="P3772"/>
  <c r="O3772"/>
  <c r="N3772"/>
  <c r="M3772"/>
  <c r="L3772"/>
  <c r="K3772"/>
  <c r="J3772"/>
  <c r="I3772"/>
  <c r="R3771"/>
  <c r="Q3771"/>
  <c r="P3771"/>
  <c r="O3771"/>
  <c r="N3771"/>
  <c r="M3771"/>
  <c r="L3771"/>
  <c r="K3771"/>
  <c r="J3771"/>
  <c r="I3771"/>
  <c r="R3770"/>
  <c r="Q3770"/>
  <c r="P3770"/>
  <c r="O3770"/>
  <c r="N3770"/>
  <c r="M3770"/>
  <c r="L3770"/>
  <c r="K3770"/>
  <c r="J3770"/>
  <c r="I3770"/>
  <c r="R3769"/>
  <c r="Q3769"/>
  <c r="P3769"/>
  <c r="O3769"/>
  <c r="N3769"/>
  <c r="M3769"/>
  <c r="L3769"/>
  <c r="K3769"/>
  <c r="J3769"/>
  <c r="I3769"/>
  <c r="R3768"/>
  <c r="Q3768"/>
  <c r="P3768"/>
  <c r="O3768"/>
  <c r="N3768"/>
  <c r="M3768"/>
  <c r="L3768"/>
  <c r="K3768"/>
  <c r="J3768"/>
  <c r="I3768"/>
  <c r="R3767"/>
  <c r="Q3767"/>
  <c r="P3767"/>
  <c r="O3767"/>
  <c r="N3767"/>
  <c r="M3767"/>
  <c r="L3767"/>
  <c r="K3767"/>
  <c r="J3767"/>
  <c r="I3767"/>
  <c r="R3766"/>
  <c r="Q3766"/>
  <c r="P3766"/>
  <c r="O3766"/>
  <c r="N3766"/>
  <c r="M3766"/>
  <c r="L3766"/>
  <c r="K3766"/>
  <c r="J3766"/>
  <c r="I3766"/>
  <c r="R3765"/>
  <c r="Q3765"/>
  <c r="P3765"/>
  <c r="O3765"/>
  <c r="N3765"/>
  <c r="M3765"/>
  <c r="L3765"/>
  <c r="K3765"/>
  <c r="J3765"/>
  <c r="I3765"/>
  <c r="R3764"/>
  <c r="Q3764"/>
  <c r="P3764"/>
  <c r="O3764"/>
  <c r="N3764"/>
  <c r="M3764"/>
  <c r="L3764"/>
  <c r="K3764"/>
  <c r="J3764"/>
  <c r="I3764"/>
  <c r="R3763"/>
  <c r="Q3763"/>
  <c r="P3763"/>
  <c r="O3763"/>
  <c r="N3763"/>
  <c r="M3763"/>
  <c r="L3763"/>
  <c r="K3763"/>
  <c r="J3763"/>
  <c r="I3763"/>
  <c r="R3762"/>
  <c r="Q3762"/>
  <c r="P3762"/>
  <c r="O3762"/>
  <c r="N3762"/>
  <c r="M3762"/>
  <c r="L3762"/>
  <c r="K3762"/>
  <c r="J3762"/>
  <c r="I3762"/>
  <c r="R3761"/>
  <c r="Q3761"/>
  <c r="P3761"/>
  <c r="O3761"/>
  <c r="N3761"/>
  <c r="M3761"/>
  <c r="L3761"/>
  <c r="K3761"/>
  <c r="J3761"/>
  <c r="I3761"/>
  <c r="R3760"/>
  <c r="Q3760"/>
  <c r="P3760"/>
  <c r="O3760"/>
  <c r="N3760"/>
  <c r="M3760"/>
  <c r="L3760"/>
  <c r="K3760"/>
  <c r="J3760"/>
  <c r="I3760"/>
  <c r="R3759"/>
  <c r="Q3759"/>
  <c r="P3759"/>
  <c r="O3759"/>
  <c r="N3759"/>
  <c r="M3759"/>
  <c r="L3759"/>
  <c r="K3759"/>
  <c r="J3759"/>
  <c r="I3759"/>
  <c r="R3758"/>
  <c r="Q3758"/>
  <c r="P3758"/>
  <c r="O3758"/>
  <c r="N3758"/>
  <c r="M3758"/>
  <c r="L3758"/>
  <c r="K3758"/>
  <c r="J3758"/>
  <c r="I3758"/>
  <c r="R3757"/>
  <c r="Q3757"/>
  <c r="P3757"/>
  <c r="O3757"/>
  <c r="N3757"/>
  <c r="M3757"/>
  <c r="L3757"/>
  <c r="K3757"/>
  <c r="J3757"/>
  <c r="I3757"/>
  <c r="R3756"/>
  <c r="Q3756"/>
  <c r="P3756"/>
  <c r="O3756"/>
  <c r="N3756"/>
  <c r="M3756"/>
  <c r="L3756"/>
  <c r="K3756"/>
  <c r="J3756"/>
  <c r="I3756"/>
  <c r="R3755"/>
  <c r="Q3755"/>
  <c r="P3755"/>
  <c r="O3755"/>
  <c r="N3755"/>
  <c r="M3755"/>
  <c r="L3755"/>
  <c r="K3755"/>
  <c r="J3755"/>
  <c r="I3755"/>
  <c r="R3754"/>
  <c r="Q3754"/>
  <c r="P3754"/>
  <c r="O3754"/>
  <c r="N3754"/>
  <c r="M3754"/>
  <c r="L3754"/>
  <c r="K3754"/>
  <c r="J3754"/>
  <c r="I3754"/>
  <c r="R3753"/>
  <c r="Q3753"/>
  <c r="P3753"/>
  <c r="O3753"/>
  <c r="N3753"/>
  <c r="M3753"/>
  <c r="L3753"/>
  <c r="K3753"/>
  <c r="J3753"/>
  <c r="I3753"/>
  <c r="R3752"/>
  <c r="Q3752"/>
  <c r="P3752"/>
  <c r="O3752"/>
  <c r="N3752"/>
  <c r="M3752"/>
  <c r="L3752"/>
  <c r="K3752"/>
  <c r="J3752"/>
  <c r="I3752"/>
  <c r="R3751"/>
  <c r="Q3751"/>
  <c r="P3751"/>
  <c r="O3751"/>
  <c r="N3751"/>
  <c r="M3751"/>
  <c r="L3751"/>
  <c r="K3751"/>
  <c r="J3751"/>
  <c r="I3751"/>
  <c r="R3750"/>
  <c r="Q3750"/>
  <c r="P3750"/>
  <c r="O3750"/>
  <c r="N3750"/>
  <c r="M3750"/>
  <c r="L3750"/>
  <c r="K3750"/>
  <c r="J3750"/>
  <c r="I3750"/>
  <c r="R3749"/>
  <c r="Q3749"/>
  <c r="P3749"/>
  <c r="O3749"/>
  <c r="N3749"/>
  <c r="M3749"/>
  <c r="L3749"/>
  <c r="K3749"/>
  <c r="J3749"/>
  <c r="I3749"/>
  <c r="R3748"/>
  <c r="Q3748"/>
  <c r="P3748"/>
  <c r="O3748"/>
  <c r="N3748"/>
  <c r="M3748"/>
  <c r="L3748"/>
  <c r="K3748"/>
  <c r="J3748"/>
  <c r="I3748"/>
  <c r="R3747"/>
  <c r="Q3747"/>
  <c r="P3747"/>
  <c r="O3747"/>
  <c r="N3747"/>
  <c r="M3747"/>
  <c r="L3747"/>
  <c r="K3747"/>
  <c r="J3747"/>
  <c r="I3747"/>
  <c r="R3746"/>
  <c r="Q3746"/>
  <c r="P3746"/>
  <c r="O3746"/>
  <c r="N3746"/>
  <c r="M3746"/>
  <c r="L3746"/>
  <c r="K3746"/>
  <c r="J3746"/>
  <c r="I3746"/>
  <c r="R3745"/>
  <c r="Q3745"/>
  <c r="P3745"/>
  <c r="O3745"/>
  <c r="N3745"/>
  <c r="M3745"/>
  <c r="L3745"/>
  <c r="K3745"/>
  <c r="J3745"/>
  <c r="I3745"/>
  <c r="R3744"/>
  <c r="Q3744"/>
  <c r="P3744"/>
  <c r="O3744"/>
  <c r="N3744"/>
  <c r="M3744"/>
  <c r="L3744"/>
  <c r="K3744"/>
  <c r="J3744"/>
  <c r="I3744"/>
  <c r="R3743"/>
  <c r="Q3743"/>
  <c r="P3743"/>
  <c r="O3743"/>
  <c r="N3743"/>
  <c r="M3743"/>
  <c r="L3743"/>
  <c r="K3743"/>
  <c r="J3743"/>
  <c r="I3743"/>
  <c r="R3742"/>
  <c r="Q3742"/>
  <c r="P3742"/>
  <c r="O3742"/>
  <c r="N3742"/>
  <c r="M3742"/>
  <c r="L3742"/>
  <c r="K3742"/>
  <c r="J3742"/>
  <c r="I3742"/>
  <c r="R3741"/>
  <c r="Q3741"/>
  <c r="P3741"/>
  <c r="O3741"/>
  <c r="N3741"/>
  <c r="M3741"/>
  <c r="L3741"/>
  <c r="K3741"/>
  <c r="J3741"/>
  <c r="I3741"/>
  <c r="R3740"/>
  <c r="Q3740"/>
  <c r="P3740"/>
  <c r="O3740"/>
  <c r="N3740"/>
  <c r="M3740"/>
  <c r="L3740"/>
  <c r="K3740"/>
  <c r="J3740"/>
  <c r="I3740"/>
  <c r="R3739"/>
  <c r="Q3739"/>
  <c r="P3739"/>
  <c r="O3739"/>
  <c r="N3739"/>
  <c r="M3739"/>
  <c r="L3739"/>
  <c r="K3739"/>
  <c r="J3739"/>
  <c r="I3739"/>
  <c r="R3738"/>
  <c r="Q3738"/>
  <c r="P3738"/>
  <c r="O3738"/>
  <c r="N3738"/>
  <c r="M3738"/>
  <c r="L3738"/>
  <c r="K3738"/>
  <c r="J3738"/>
  <c r="I3738"/>
  <c r="R3737"/>
  <c r="Q3737"/>
  <c r="P3737"/>
  <c r="O3737"/>
  <c r="N3737"/>
  <c r="M3737"/>
  <c r="L3737"/>
  <c r="K3737"/>
  <c r="J3737"/>
  <c r="I3737"/>
  <c r="R3736"/>
  <c r="Q3736"/>
  <c r="P3736"/>
  <c r="O3736"/>
  <c r="N3736"/>
  <c r="M3736"/>
  <c r="L3736"/>
  <c r="K3736"/>
  <c r="J3736"/>
  <c r="I3736"/>
  <c r="R3735"/>
  <c r="Q3735"/>
  <c r="P3735"/>
  <c r="O3735"/>
  <c r="N3735"/>
  <c r="M3735"/>
  <c r="L3735"/>
  <c r="K3735"/>
  <c r="J3735"/>
  <c r="I3735"/>
  <c r="R3734"/>
  <c r="Q3734"/>
  <c r="P3734"/>
  <c r="O3734"/>
  <c r="N3734"/>
  <c r="M3734"/>
  <c r="L3734"/>
  <c r="K3734"/>
  <c r="J3734"/>
  <c r="I3734"/>
  <c r="R3733"/>
  <c r="Q3733"/>
  <c r="P3733"/>
  <c r="O3733"/>
  <c r="N3733"/>
  <c r="M3733"/>
  <c r="L3733"/>
  <c r="K3733"/>
  <c r="J3733"/>
  <c r="I3733"/>
  <c r="R3732"/>
  <c r="Q3732"/>
  <c r="P3732"/>
  <c r="O3732"/>
  <c r="N3732"/>
  <c r="M3732"/>
  <c r="L3732"/>
  <c r="K3732"/>
  <c r="J3732"/>
  <c r="I3732"/>
  <c r="R3731"/>
  <c r="Q3731"/>
  <c r="P3731"/>
  <c r="O3731"/>
  <c r="N3731"/>
  <c r="M3731"/>
  <c r="L3731"/>
  <c r="K3731"/>
  <c r="J3731"/>
  <c r="I3731"/>
  <c r="R3730"/>
  <c r="Q3730"/>
  <c r="P3730"/>
  <c r="O3730"/>
  <c r="N3730"/>
  <c r="M3730"/>
  <c r="L3730"/>
  <c r="K3730"/>
  <c r="J3730"/>
  <c r="I3730"/>
  <c r="R3729"/>
  <c r="Q3729"/>
  <c r="P3729"/>
  <c r="O3729"/>
  <c r="N3729"/>
  <c r="M3729"/>
  <c r="L3729"/>
  <c r="K3729"/>
  <c r="J3729"/>
  <c r="I3729"/>
  <c r="R3728"/>
  <c r="Q3728"/>
  <c r="P3728"/>
  <c r="O3728"/>
  <c r="N3728"/>
  <c r="M3728"/>
  <c r="L3728"/>
  <c r="K3728"/>
  <c r="J3728"/>
  <c r="I3728"/>
  <c r="R3727"/>
  <c r="Q3727"/>
  <c r="P3727"/>
  <c r="O3727"/>
  <c r="N3727"/>
  <c r="M3727"/>
  <c r="L3727"/>
  <c r="K3727"/>
  <c r="J3727"/>
  <c r="I3727"/>
  <c r="R3726"/>
  <c r="Q3726"/>
  <c r="P3726"/>
  <c r="O3726"/>
  <c r="N3726"/>
  <c r="M3726"/>
  <c r="L3726"/>
  <c r="K3726"/>
  <c r="J3726"/>
  <c r="I3726"/>
  <c r="R3725"/>
  <c r="Q3725"/>
  <c r="P3725"/>
  <c r="O3725"/>
  <c r="N3725"/>
  <c r="M3725"/>
  <c r="L3725"/>
  <c r="K3725"/>
  <c r="J3725"/>
  <c r="I3725"/>
  <c r="R3724"/>
  <c r="Q3724"/>
  <c r="P3724"/>
  <c r="O3724"/>
  <c r="N3724"/>
  <c r="M3724"/>
  <c r="L3724"/>
  <c r="K3724"/>
  <c r="J3724"/>
  <c r="I3724"/>
  <c r="R3723"/>
  <c r="Q3723"/>
  <c r="P3723"/>
  <c r="O3723"/>
  <c r="N3723"/>
  <c r="M3723"/>
  <c r="L3723"/>
  <c r="K3723"/>
  <c r="J3723"/>
  <c r="I3723"/>
  <c r="R3722"/>
  <c r="Q3722"/>
  <c r="P3722"/>
  <c r="O3722"/>
  <c r="N3722"/>
  <c r="M3722"/>
  <c r="L3722"/>
  <c r="K3722"/>
  <c r="J3722"/>
  <c r="I3722"/>
  <c r="R3721"/>
  <c r="Q3721"/>
  <c r="P3721"/>
  <c r="O3721"/>
  <c r="N3721"/>
  <c r="M3721"/>
  <c r="L3721"/>
  <c r="K3721"/>
  <c r="J3721"/>
  <c r="I3721"/>
  <c r="R3720"/>
  <c r="Q3720"/>
  <c r="P3720"/>
  <c r="O3720"/>
  <c r="N3720"/>
  <c r="M3720"/>
  <c r="L3720"/>
  <c r="K3720"/>
  <c r="J3720"/>
  <c r="I3720"/>
  <c r="R3719"/>
  <c r="Q3719"/>
  <c r="P3719"/>
  <c r="O3719"/>
  <c r="N3719"/>
  <c r="M3719"/>
  <c r="L3719"/>
  <c r="K3719"/>
  <c r="J3719"/>
  <c r="I3719"/>
  <c r="R3718"/>
  <c r="Q3718"/>
  <c r="P3718"/>
  <c r="O3718"/>
  <c r="N3718"/>
  <c r="M3718"/>
  <c r="L3718"/>
  <c r="K3718"/>
  <c r="J3718"/>
  <c r="I3718"/>
  <c r="R3717"/>
  <c r="Q3717"/>
  <c r="P3717"/>
  <c r="O3717"/>
  <c r="N3717"/>
  <c r="M3717"/>
  <c r="L3717"/>
  <c r="K3717"/>
  <c r="J3717"/>
  <c r="I3717"/>
  <c r="R3716"/>
  <c r="Q3716"/>
  <c r="P3716"/>
  <c r="O3716"/>
  <c r="N3716"/>
  <c r="M3716"/>
  <c r="L3716"/>
  <c r="K3716"/>
  <c r="J3716"/>
  <c r="I3716"/>
  <c r="R3715"/>
  <c r="Q3715"/>
  <c r="P3715"/>
  <c r="O3715"/>
  <c r="N3715"/>
  <c r="M3715"/>
  <c r="L3715"/>
  <c r="K3715"/>
  <c r="J3715"/>
  <c r="I3715"/>
  <c r="R3714"/>
  <c r="Q3714"/>
  <c r="P3714"/>
  <c r="O3714"/>
  <c r="N3714"/>
  <c r="M3714"/>
  <c r="L3714"/>
  <c r="K3714"/>
  <c r="J3714"/>
  <c r="I3714"/>
  <c r="R3713"/>
  <c r="Q3713"/>
  <c r="P3713"/>
  <c r="O3713"/>
  <c r="N3713"/>
  <c r="M3713"/>
  <c r="L3713"/>
  <c r="K3713"/>
  <c r="J3713"/>
  <c r="I3713"/>
  <c r="R3712"/>
  <c r="Q3712"/>
  <c r="P3712"/>
  <c r="O3712"/>
  <c r="N3712"/>
  <c r="M3712"/>
  <c r="L3712"/>
  <c r="K3712"/>
  <c r="J3712"/>
  <c r="I3712"/>
  <c r="R3711"/>
  <c r="Q3711"/>
  <c r="P3711"/>
  <c r="O3711"/>
  <c r="N3711"/>
  <c r="M3711"/>
  <c r="L3711"/>
  <c r="K3711"/>
  <c r="J3711"/>
  <c r="I3711"/>
  <c r="R3710"/>
  <c r="Q3710"/>
  <c r="P3710"/>
  <c r="O3710"/>
  <c r="N3710"/>
  <c r="M3710"/>
  <c r="L3710"/>
  <c r="K3710"/>
  <c r="J3710"/>
  <c r="I3710"/>
  <c r="R3709"/>
  <c r="Q3709"/>
  <c r="P3709"/>
  <c r="O3709"/>
  <c r="N3709"/>
  <c r="M3709"/>
  <c r="L3709"/>
  <c r="K3709"/>
  <c r="J3709"/>
  <c r="I3709"/>
  <c r="R3708"/>
  <c r="Q3708"/>
  <c r="P3708"/>
  <c r="O3708"/>
  <c r="N3708"/>
  <c r="M3708"/>
  <c r="L3708"/>
  <c r="K3708"/>
  <c r="J3708"/>
  <c r="I3708"/>
  <c r="R3707"/>
  <c r="Q3707"/>
  <c r="P3707"/>
  <c r="O3707"/>
  <c r="N3707"/>
  <c r="M3707"/>
  <c r="L3707"/>
  <c r="K3707"/>
  <c r="J3707"/>
  <c r="I3707"/>
  <c r="R3706"/>
  <c r="Q3706"/>
  <c r="P3706"/>
  <c r="O3706"/>
  <c r="N3706"/>
  <c r="M3706"/>
  <c r="L3706"/>
  <c r="K3706"/>
  <c r="J3706"/>
  <c r="I3706"/>
  <c r="R3705"/>
  <c r="Q3705"/>
  <c r="P3705"/>
  <c r="O3705"/>
  <c r="N3705"/>
  <c r="M3705"/>
  <c r="L3705"/>
  <c r="K3705"/>
  <c r="J3705"/>
  <c r="I3705"/>
  <c r="R3704"/>
  <c r="Q3704"/>
  <c r="P3704"/>
  <c r="O3704"/>
  <c r="N3704"/>
  <c r="M3704"/>
  <c r="L3704"/>
  <c r="K3704"/>
  <c r="J3704"/>
  <c r="I3704"/>
  <c r="R3703"/>
  <c r="Q3703"/>
  <c r="P3703"/>
  <c r="O3703"/>
  <c r="N3703"/>
  <c r="M3703"/>
  <c r="L3703"/>
  <c r="K3703"/>
  <c r="J3703"/>
  <c r="I3703"/>
  <c r="R3702"/>
  <c r="Q3702"/>
  <c r="P3702"/>
  <c r="O3702"/>
  <c r="N3702"/>
  <c r="M3702"/>
  <c r="L3702"/>
  <c r="K3702"/>
  <c r="J3702"/>
  <c r="I3702"/>
  <c r="R3701"/>
  <c r="Q3701"/>
  <c r="P3701"/>
  <c r="O3701"/>
  <c r="N3701"/>
  <c r="M3701"/>
  <c r="L3701"/>
  <c r="K3701"/>
  <c r="J3701"/>
  <c r="I3701"/>
  <c r="R3700"/>
  <c r="Q3700"/>
  <c r="P3700"/>
  <c r="O3700"/>
  <c r="N3700"/>
  <c r="M3700"/>
  <c r="L3700"/>
  <c r="K3700"/>
  <c r="J3700"/>
  <c r="I3700"/>
  <c r="R3699"/>
  <c r="Q3699"/>
  <c r="P3699"/>
  <c r="O3699"/>
  <c r="N3699"/>
  <c r="M3699"/>
  <c r="L3699"/>
  <c r="K3699"/>
  <c r="J3699"/>
  <c r="I3699"/>
  <c r="R3698"/>
  <c r="Q3698"/>
  <c r="P3698"/>
  <c r="O3698"/>
  <c r="N3698"/>
  <c r="M3698"/>
  <c r="L3698"/>
  <c r="K3698"/>
  <c r="J3698"/>
  <c r="I3698"/>
  <c r="R3697"/>
  <c r="Q3697"/>
  <c r="P3697"/>
  <c r="O3697"/>
  <c r="N3697"/>
  <c r="M3697"/>
  <c r="L3697"/>
  <c r="K3697"/>
  <c r="J3697"/>
  <c r="I3697"/>
  <c r="R3696"/>
  <c r="Q3696"/>
  <c r="P3696"/>
  <c r="O3696"/>
  <c r="N3696"/>
  <c r="M3696"/>
  <c r="L3696"/>
  <c r="K3696"/>
  <c r="J3696"/>
  <c r="I3696"/>
  <c r="R3695"/>
  <c r="Q3695"/>
  <c r="P3695"/>
  <c r="O3695"/>
  <c r="N3695"/>
  <c r="M3695"/>
  <c r="L3695"/>
  <c r="K3695"/>
  <c r="J3695"/>
  <c r="I3695"/>
  <c r="R3694"/>
  <c r="Q3694"/>
  <c r="P3694"/>
  <c r="O3694"/>
  <c r="N3694"/>
  <c r="M3694"/>
  <c r="L3694"/>
  <c r="K3694"/>
  <c r="J3694"/>
  <c r="I3694"/>
  <c r="R3693"/>
  <c r="Q3693"/>
  <c r="P3693"/>
  <c r="O3693"/>
  <c r="N3693"/>
  <c r="M3693"/>
  <c r="L3693"/>
  <c r="K3693"/>
  <c r="J3693"/>
  <c r="I3693"/>
  <c r="R3692"/>
  <c r="Q3692"/>
  <c r="P3692"/>
  <c r="O3692"/>
  <c r="N3692"/>
  <c r="M3692"/>
  <c r="L3692"/>
  <c r="K3692"/>
  <c r="J3692"/>
  <c r="I3692"/>
  <c r="R3691"/>
  <c r="Q3691"/>
  <c r="P3691"/>
  <c r="O3691"/>
  <c r="N3691"/>
  <c r="M3691"/>
  <c r="L3691"/>
  <c r="K3691"/>
  <c r="J3691"/>
  <c r="I3691"/>
  <c r="R3690"/>
  <c r="Q3690"/>
  <c r="P3690"/>
  <c r="O3690"/>
  <c r="N3690"/>
  <c r="M3690"/>
  <c r="L3690"/>
  <c r="K3690"/>
  <c r="J3690"/>
  <c r="I3690"/>
  <c r="R3689"/>
  <c r="Q3689"/>
  <c r="P3689"/>
  <c r="O3689"/>
  <c r="N3689"/>
  <c r="M3689"/>
  <c r="L3689"/>
  <c r="K3689"/>
  <c r="J3689"/>
  <c r="I3689"/>
  <c r="R3688"/>
  <c r="Q3688"/>
  <c r="P3688"/>
  <c r="O3688"/>
  <c r="N3688"/>
  <c r="M3688"/>
  <c r="L3688"/>
  <c r="K3688"/>
  <c r="J3688"/>
  <c r="I3688"/>
  <c r="R3687"/>
  <c r="Q3687"/>
  <c r="P3687"/>
  <c r="O3687"/>
  <c r="N3687"/>
  <c r="M3687"/>
  <c r="L3687"/>
  <c r="K3687"/>
  <c r="J3687"/>
  <c r="I3687"/>
  <c r="R3686"/>
  <c r="Q3686"/>
  <c r="P3686"/>
  <c r="O3686"/>
  <c r="N3686"/>
  <c r="M3686"/>
  <c r="L3686"/>
  <c r="K3686"/>
  <c r="J3686"/>
  <c r="I3686"/>
  <c r="R3685"/>
  <c r="Q3685"/>
  <c r="P3685"/>
  <c r="O3685"/>
  <c r="N3685"/>
  <c r="M3685"/>
  <c r="L3685"/>
  <c r="K3685"/>
  <c r="J3685"/>
  <c r="I3685"/>
  <c r="R3684"/>
  <c r="Q3684"/>
  <c r="P3684"/>
  <c r="O3684"/>
  <c r="N3684"/>
  <c r="M3684"/>
  <c r="L3684"/>
  <c r="K3684"/>
  <c r="J3684"/>
  <c r="I3684"/>
  <c r="R3683"/>
  <c r="Q3683"/>
  <c r="P3683"/>
  <c r="O3683"/>
  <c r="N3683"/>
  <c r="M3683"/>
  <c r="L3683"/>
  <c r="K3683"/>
  <c r="J3683"/>
  <c r="I3683"/>
  <c r="R3682"/>
  <c r="Q3682"/>
  <c r="P3682"/>
  <c r="O3682"/>
  <c r="N3682"/>
  <c r="M3682"/>
  <c r="L3682"/>
  <c r="K3682"/>
  <c r="J3682"/>
  <c r="I3682"/>
  <c r="R3681"/>
  <c r="Q3681"/>
  <c r="P3681"/>
  <c r="O3681"/>
  <c r="N3681"/>
  <c r="M3681"/>
  <c r="L3681"/>
  <c r="K3681"/>
  <c r="J3681"/>
  <c r="I3681"/>
  <c r="R3680"/>
  <c r="Q3680"/>
  <c r="P3680"/>
  <c r="O3680"/>
  <c r="N3680"/>
  <c r="M3680"/>
  <c r="L3680"/>
  <c r="K3680"/>
  <c r="J3680"/>
  <c r="I3680"/>
  <c r="R3679"/>
  <c r="Q3679"/>
  <c r="P3679"/>
  <c r="O3679"/>
  <c r="N3679"/>
  <c r="M3679"/>
  <c r="L3679"/>
  <c r="K3679"/>
  <c r="J3679"/>
  <c r="I3679"/>
  <c r="R3678"/>
  <c r="Q3678"/>
  <c r="P3678"/>
  <c r="O3678"/>
  <c r="N3678"/>
  <c r="M3678"/>
  <c r="L3678"/>
  <c r="K3678"/>
  <c r="J3678"/>
  <c r="I3678"/>
  <c r="R3677"/>
  <c r="Q3677"/>
  <c r="P3677"/>
  <c r="O3677"/>
  <c r="N3677"/>
  <c r="M3677"/>
  <c r="L3677"/>
  <c r="K3677"/>
  <c r="J3677"/>
  <c r="I3677"/>
  <c r="R3676"/>
  <c r="Q3676"/>
  <c r="P3676"/>
  <c r="O3676"/>
  <c r="N3676"/>
  <c r="M3676"/>
  <c r="L3676"/>
  <c r="K3676"/>
  <c r="J3676"/>
  <c r="I3676"/>
  <c r="R3675"/>
  <c r="Q3675"/>
  <c r="P3675"/>
  <c r="O3675"/>
  <c r="N3675"/>
  <c r="M3675"/>
  <c r="L3675"/>
  <c r="K3675"/>
  <c r="J3675"/>
  <c r="I3675"/>
  <c r="R3674"/>
  <c r="Q3674"/>
  <c r="P3674"/>
  <c r="O3674"/>
  <c r="N3674"/>
  <c r="M3674"/>
  <c r="L3674"/>
  <c r="K3674"/>
  <c r="J3674"/>
  <c r="I3674"/>
  <c r="R3673"/>
  <c r="Q3673"/>
  <c r="P3673"/>
  <c r="O3673"/>
  <c r="N3673"/>
  <c r="M3673"/>
  <c r="L3673"/>
  <c r="K3673"/>
  <c r="J3673"/>
  <c r="I3673"/>
  <c r="R3672"/>
  <c r="Q3672"/>
  <c r="P3672"/>
  <c r="O3672"/>
  <c r="N3672"/>
  <c r="M3672"/>
  <c r="L3672"/>
  <c r="K3672"/>
  <c r="J3672"/>
  <c r="I3672"/>
  <c r="R3671"/>
  <c r="Q3671"/>
  <c r="P3671"/>
  <c r="O3671"/>
  <c r="N3671"/>
  <c r="M3671"/>
  <c r="L3671"/>
  <c r="K3671"/>
  <c r="J3671"/>
  <c r="I3671"/>
  <c r="R3670"/>
  <c r="Q3670"/>
  <c r="P3670"/>
  <c r="O3670"/>
  <c r="N3670"/>
  <c r="M3670"/>
  <c r="L3670"/>
  <c r="K3670"/>
  <c r="J3670"/>
  <c r="I3670"/>
  <c r="R3669"/>
  <c r="Q3669"/>
  <c r="P3669"/>
  <c r="O3669"/>
  <c r="N3669"/>
  <c r="M3669"/>
  <c r="L3669"/>
  <c r="K3669"/>
  <c r="J3669"/>
  <c r="I3669"/>
  <c r="R3668"/>
  <c r="Q3668"/>
  <c r="P3668"/>
  <c r="O3668"/>
  <c r="N3668"/>
  <c r="M3668"/>
  <c r="L3668"/>
  <c r="K3668"/>
  <c r="J3668"/>
  <c r="I3668"/>
  <c r="R3667"/>
  <c r="Q3667"/>
  <c r="P3667"/>
  <c r="O3667"/>
  <c r="N3667"/>
  <c r="M3667"/>
  <c r="L3667"/>
  <c r="K3667"/>
  <c r="J3667"/>
  <c r="I3667"/>
  <c r="R3666"/>
  <c r="Q3666"/>
  <c r="P3666"/>
  <c r="O3666"/>
  <c r="N3666"/>
  <c r="M3666"/>
  <c r="L3666"/>
  <c r="K3666"/>
  <c r="J3666"/>
  <c r="I3666"/>
  <c r="R3665"/>
  <c r="Q3665"/>
  <c r="P3665"/>
  <c r="O3665"/>
  <c r="N3665"/>
  <c r="M3665"/>
  <c r="L3665"/>
  <c r="K3665"/>
  <c r="J3665"/>
  <c r="I3665"/>
  <c r="R3664"/>
  <c r="Q3664"/>
  <c r="P3664"/>
  <c r="O3664"/>
  <c r="N3664"/>
  <c r="M3664"/>
  <c r="L3664"/>
  <c r="K3664"/>
  <c r="J3664"/>
  <c r="I3664"/>
  <c r="R3663"/>
  <c r="Q3663"/>
  <c r="P3663"/>
  <c r="O3663"/>
  <c r="N3663"/>
  <c r="M3663"/>
  <c r="L3663"/>
  <c r="K3663"/>
  <c r="J3663"/>
  <c r="I3663"/>
  <c r="R3662"/>
  <c r="Q3662"/>
  <c r="P3662"/>
  <c r="O3662"/>
  <c r="N3662"/>
  <c r="M3662"/>
  <c r="L3662"/>
  <c r="K3662"/>
  <c r="J3662"/>
  <c r="I3662"/>
  <c r="R3661"/>
  <c r="Q3661"/>
  <c r="P3661"/>
  <c r="O3661"/>
  <c r="N3661"/>
  <c r="M3661"/>
  <c r="L3661"/>
  <c r="K3661"/>
  <c r="J3661"/>
  <c r="I3661"/>
  <c r="R3660"/>
  <c r="Q3660"/>
  <c r="P3660"/>
  <c r="O3660"/>
  <c r="N3660"/>
  <c r="M3660"/>
  <c r="L3660"/>
  <c r="K3660"/>
  <c r="J3660"/>
  <c r="I3660"/>
  <c r="R3659"/>
  <c r="Q3659"/>
  <c r="P3659"/>
  <c r="O3659"/>
  <c r="N3659"/>
  <c r="M3659"/>
  <c r="L3659"/>
  <c r="K3659"/>
  <c r="J3659"/>
  <c r="I3659"/>
  <c r="R3658"/>
  <c r="Q3658"/>
  <c r="P3658"/>
  <c r="O3658"/>
  <c r="N3658"/>
  <c r="M3658"/>
  <c r="L3658"/>
  <c r="K3658"/>
  <c r="J3658"/>
  <c r="I3658"/>
  <c r="R3657"/>
  <c r="Q3657"/>
  <c r="P3657"/>
  <c r="O3657"/>
  <c r="N3657"/>
  <c r="M3657"/>
  <c r="L3657"/>
  <c r="K3657"/>
  <c r="J3657"/>
  <c r="I3657"/>
  <c r="R3656"/>
  <c r="Q3656"/>
  <c r="P3656"/>
  <c r="O3656"/>
  <c r="N3656"/>
  <c r="M3656"/>
  <c r="L3656"/>
  <c r="K3656"/>
  <c r="J3656"/>
  <c r="I3656"/>
  <c r="R3655"/>
  <c r="Q3655"/>
  <c r="P3655"/>
  <c r="O3655"/>
  <c r="N3655"/>
  <c r="M3655"/>
  <c r="L3655"/>
  <c r="K3655"/>
  <c r="J3655"/>
  <c r="I3655"/>
  <c r="R3654"/>
  <c r="Q3654"/>
  <c r="P3654"/>
  <c r="O3654"/>
  <c r="N3654"/>
  <c r="M3654"/>
  <c r="L3654"/>
  <c r="K3654"/>
  <c r="J3654"/>
  <c r="I3654"/>
  <c r="R3653"/>
  <c r="Q3653"/>
  <c r="P3653"/>
  <c r="O3653"/>
  <c r="N3653"/>
  <c r="M3653"/>
  <c r="L3653"/>
  <c r="K3653"/>
  <c r="J3653"/>
  <c r="I3653"/>
  <c r="R3652"/>
  <c r="Q3652"/>
  <c r="P3652"/>
  <c r="O3652"/>
  <c r="N3652"/>
  <c r="M3652"/>
  <c r="L3652"/>
  <c r="K3652"/>
  <c r="J3652"/>
  <c r="I3652"/>
  <c r="R3651"/>
  <c r="Q3651"/>
  <c r="P3651"/>
  <c r="O3651"/>
  <c r="N3651"/>
  <c r="M3651"/>
  <c r="L3651"/>
  <c r="K3651"/>
  <c r="J3651"/>
  <c r="I3651"/>
  <c r="R3650"/>
  <c r="Q3650"/>
  <c r="P3650"/>
  <c r="O3650"/>
  <c r="N3650"/>
  <c r="M3650"/>
  <c r="L3650"/>
  <c r="K3650"/>
  <c r="J3650"/>
  <c r="I3650"/>
  <c r="R3649"/>
  <c r="Q3649"/>
  <c r="P3649"/>
  <c r="O3649"/>
  <c r="N3649"/>
  <c r="M3649"/>
  <c r="L3649"/>
  <c r="K3649"/>
  <c r="J3649"/>
  <c r="I3649"/>
  <c r="R3648"/>
  <c r="Q3648"/>
  <c r="P3648"/>
  <c r="O3648"/>
  <c r="N3648"/>
  <c r="M3648"/>
  <c r="L3648"/>
  <c r="K3648"/>
  <c r="J3648"/>
  <c r="I3648"/>
  <c r="R3647"/>
  <c r="Q3647"/>
  <c r="P3647"/>
  <c r="O3647"/>
  <c r="N3647"/>
  <c r="M3647"/>
  <c r="L3647"/>
  <c r="K3647"/>
  <c r="J3647"/>
  <c r="I3647"/>
  <c r="R3646"/>
  <c r="Q3646"/>
  <c r="P3646"/>
  <c r="O3646"/>
  <c r="N3646"/>
  <c r="M3646"/>
  <c r="L3646"/>
  <c r="K3646"/>
  <c r="J3646"/>
  <c r="I3646"/>
  <c r="R3645"/>
  <c r="Q3645"/>
  <c r="P3645"/>
  <c r="O3645"/>
  <c r="N3645"/>
  <c r="M3645"/>
  <c r="L3645"/>
  <c r="K3645"/>
  <c r="J3645"/>
  <c r="I3645"/>
  <c r="R3644"/>
  <c r="Q3644"/>
  <c r="P3644"/>
  <c r="O3644"/>
  <c r="N3644"/>
  <c r="M3644"/>
  <c r="L3644"/>
  <c r="K3644"/>
  <c r="J3644"/>
  <c r="I3644"/>
  <c r="R3643"/>
  <c r="Q3643"/>
  <c r="P3643"/>
  <c r="O3643"/>
  <c r="N3643"/>
  <c r="M3643"/>
  <c r="L3643"/>
  <c r="K3643"/>
  <c r="J3643"/>
  <c r="I3643"/>
  <c r="R3642"/>
  <c r="Q3642"/>
  <c r="P3642"/>
  <c r="O3642"/>
  <c r="N3642"/>
  <c r="M3642"/>
  <c r="L3642"/>
  <c r="K3642"/>
  <c r="J3642"/>
  <c r="I3642"/>
  <c r="R3641"/>
  <c r="Q3641"/>
  <c r="P3641"/>
  <c r="O3641"/>
  <c r="N3641"/>
  <c r="M3641"/>
  <c r="L3641"/>
  <c r="K3641"/>
  <c r="J3641"/>
  <c r="I3641"/>
  <c r="R3640"/>
  <c r="Q3640"/>
  <c r="P3640"/>
  <c r="O3640"/>
  <c r="N3640"/>
  <c r="M3640"/>
  <c r="L3640"/>
  <c r="K3640"/>
  <c r="J3640"/>
  <c r="I3640"/>
  <c r="R3639"/>
  <c r="Q3639"/>
  <c r="P3639"/>
  <c r="O3639"/>
  <c r="N3639"/>
  <c r="M3639"/>
  <c r="L3639"/>
  <c r="K3639"/>
  <c r="J3639"/>
  <c r="I3639"/>
  <c r="R3638"/>
  <c r="Q3638"/>
  <c r="P3638"/>
  <c r="O3638"/>
  <c r="N3638"/>
  <c r="M3638"/>
  <c r="L3638"/>
  <c r="K3638"/>
  <c r="J3638"/>
  <c r="I3638"/>
  <c r="R3637"/>
  <c r="Q3637"/>
  <c r="P3637"/>
  <c r="O3637"/>
  <c r="N3637"/>
  <c r="M3637"/>
  <c r="L3637"/>
  <c r="K3637"/>
  <c r="J3637"/>
  <c r="I3637"/>
  <c r="R3636"/>
  <c r="Q3636"/>
  <c r="P3636"/>
  <c r="O3636"/>
  <c r="N3636"/>
  <c r="M3636"/>
  <c r="L3636"/>
  <c r="K3636"/>
  <c r="J3636"/>
  <c r="I3636"/>
  <c r="R3635"/>
  <c r="Q3635"/>
  <c r="P3635"/>
  <c r="O3635"/>
  <c r="N3635"/>
  <c r="M3635"/>
  <c r="L3635"/>
  <c r="K3635"/>
  <c r="J3635"/>
  <c r="I3635"/>
  <c r="R3634"/>
  <c r="Q3634"/>
  <c r="P3634"/>
  <c r="O3634"/>
  <c r="N3634"/>
  <c r="M3634"/>
  <c r="L3634"/>
  <c r="K3634"/>
  <c r="J3634"/>
  <c r="I3634"/>
  <c r="R3633"/>
  <c r="Q3633"/>
  <c r="P3633"/>
  <c r="O3633"/>
  <c r="N3633"/>
  <c r="M3633"/>
  <c r="L3633"/>
  <c r="K3633"/>
  <c r="J3633"/>
  <c r="I3633"/>
  <c r="R3632"/>
  <c r="Q3632"/>
  <c r="P3632"/>
  <c r="O3632"/>
  <c r="N3632"/>
  <c r="M3632"/>
  <c r="L3632"/>
  <c r="K3632"/>
  <c r="J3632"/>
  <c r="I3632"/>
  <c r="R3631"/>
  <c r="Q3631"/>
  <c r="P3631"/>
  <c r="O3631"/>
  <c r="N3631"/>
  <c r="M3631"/>
  <c r="L3631"/>
  <c r="K3631"/>
  <c r="J3631"/>
  <c r="I3631"/>
  <c r="R3630"/>
  <c r="Q3630"/>
  <c r="P3630"/>
  <c r="O3630"/>
  <c r="N3630"/>
  <c r="M3630"/>
  <c r="L3630"/>
  <c r="K3630"/>
  <c r="J3630"/>
  <c r="I3630"/>
  <c r="R3629"/>
  <c r="Q3629"/>
  <c r="P3629"/>
  <c r="O3629"/>
  <c r="N3629"/>
  <c r="M3629"/>
  <c r="L3629"/>
  <c r="K3629"/>
  <c r="J3629"/>
  <c r="I3629"/>
  <c r="R3628"/>
  <c r="Q3628"/>
  <c r="P3628"/>
  <c r="O3628"/>
  <c r="N3628"/>
  <c r="M3628"/>
  <c r="L3628"/>
  <c r="K3628"/>
  <c r="J3628"/>
  <c r="I3628"/>
  <c r="R3627"/>
  <c r="Q3627"/>
  <c r="P3627"/>
  <c r="O3627"/>
  <c r="N3627"/>
  <c r="M3627"/>
  <c r="L3627"/>
  <c r="K3627"/>
  <c r="J3627"/>
  <c r="I3627"/>
  <c r="R3626"/>
  <c r="Q3626"/>
  <c r="P3626"/>
  <c r="O3626"/>
  <c r="N3626"/>
  <c r="M3626"/>
  <c r="L3626"/>
  <c r="K3626"/>
  <c r="J3626"/>
  <c r="I3626"/>
  <c r="R3625"/>
  <c r="Q3625"/>
  <c r="P3625"/>
  <c r="O3625"/>
  <c r="N3625"/>
  <c r="M3625"/>
  <c r="L3625"/>
  <c r="K3625"/>
  <c r="J3625"/>
  <c r="I3625"/>
  <c r="R3624"/>
  <c r="Q3624"/>
  <c r="P3624"/>
  <c r="O3624"/>
  <c r="N3624"/>
  <c r="M3624"/>
  <c r="L3624"/>
  <c r="K3624"/>
  <c r="J3624"/>
  <c r="I3624"/>
  <c r="R3623"/>
  <c r="Q3623"/>
  <c r="P3623"/>
  <c r="O3623"/>
  <c r="N3623"/>
  <c r="M3623"/>
  <c r="L3623"/>
  <c r="K3623"/>
  <c r="J3623"/>
  <c r="I3623"/>
  <c r="R3622"/>
  <c r="Q3622"/>
  <c r="P3622"/>
  <c r="O3622"/>
  <c r="N3622"/>
  <c r="M3622"/>
  <c r="L3622"/>
  <c r="K3622"/>
  <c r="J3622"/>
  <c r="I3622"/>
  <c r="R3621"/>
  <c r="Q3621"/>
  <c r="P3621"/>
  <c r="O3621"/>
  <c r="N3621"/>
  <c r="M3621"/>
  <c r="L3621"/>
  <c r="K3621"/>
  <c r="J3621"/>
  <c r="I3621"/>
  <c r="R3620"/>
  <c r="Q3620"/>
  <c r="P3620"/>
  <c r="O3620"/>
  <c r="N3620"/>
  <c r="M3620"/>
  <c r="L3620"/>
  <c r="K3620"/>
  <c r="J3620"/>
  <c r="I3620"/>
  <c r="R3619"/>
  <c r="Q3619"/>
  <c r="P3619"/>
  <c r="O3619"/>
  <c r="N3619"/>
  <c r="M3619"/>
  <c r="L3619"/>
  <c r="K3619"/>
  <c r="J3619"/>
  <c r="I3619"/>
  <c r="R3618"/>
  <c r="Q3618"/>
  <c r="P3618"/>
  <c r="O3618"/>
  <c r="N3618"/>
  <c r="M3618"/>
  <c r="L3618"/>
  <c r="K3618"/>
  <c r="J3618"/>
  <c r="I3618"/>
  <c r="R3617"/>
  <c r="Q3617"/>
  <c r="P3617"/>
  <c r="O3617"/>
  <c r="N3617"/>
  <c r="M3617"/>
  <c r="L3617"/>
  <c r="K3617"/>
  <c r="J3617"/>
  <c r="I3617"/>
  <c r="R3616"/>
  <c r="Q3616"/>
  <c r="P3616"/>
  <c r="O3616"/>
  <c r="N3616"/>
  <c r="M3616"/>
  <c r="L3616"/>
  <c r="K3616"/>
  <c r="J3616"/>
  <c r="I3616"/>
  <c r="R3615"/>
  <c r="Q3615"/>
  <c r="P3615"/>
  <c r="O3615"/>
  <c r="N3615"/>
  <c r="M3615"/>
  <c r="L3615"/>
  <c r="K3615"/>
  <c r="J3615"/>
  <c r="I3615"/>
  <c r="R3614"/>
  <c r="Q3614"/>
  <c r="P3614"/>
  <c r="O3614"/>
  <c r="N3614"/>
  <c r="M3614"/>
  <c r="L3614"/>
  <c r="K3614"/>
  <c r="J3614"/>
  <c r="I3614"/>
  <c r="R3613"/>
  <c r="Q3613"/>
  <c r="P3613"/>
  <c r="O3613"/>
  <c r="N3613"/>
  <c r="M3613"/>
  <c r="L3613"/>
  <c r="K3613"/>
  <c r="J3613"/>
  <c r="I3613"/>
  <c r="R3612"/>
  <c r="Q3612"/>
  <c r="P3612"/>
  <c r="O3612"/>
  <c r="N3612"/>
  <c r="M3612"/>
  <c r="L3612"/>
  <c r="K3612"/>
  <c r="J3612"/>
  <c r="I3612"/>
  <c r="R3611"/>
  <c r="Q3611"/>
  <c r="P3611"/>
  <c r="O3611"/>
  <c r="N3611"/>
  <c r="M3611"/>
  <c r="L3611"/>
  <c r="K3611"/>
  <c r="J3611"/>
  <c r="I3611"/>
  <c r="R3610"/>
  <c r="Q3610"/>
  <c r="P3610"/>
  <c r="O3610"/>
  <c r="N3610"/>
  <c r="M3610"/>
  <c r="L3610"/>
  <c r="K3610"/>
  <c r="J3610"/>
  <c r="I3610"/>
  <c r="R3609"/>
  <c r="Q3609"/>
  <c r="P3609"/>
  <c r="O3609"/>
  <c r="N3609"/>
  <c r="M3609"/>
  <c r="L3609"/>
  <c r="K3609"/>
  <c r="J3609"/>
  <c r="I3609"/>
  <c r="R3608"/>
  <c r="Q3608"/>
  <c r="P3608"/>
  <c r="O3608"/>
  <c r="N3608"/>
  <c r="M3608"/>
  <c r="L3608"/>
  <c r="K3608"/>
  <c r="J3608"/>
  <c r="I3608"/>
  <c r="R3607"/>
  <c r="Q3607"/>
  <c r="P3607"/>
  <c r="O3607"/>
  <c r="N3607"/>
  <c r="M3607"/>
  <c r="L3607"/>
  <c r="K3607"/>
  <c r="J3607"/>
  <c r="I3607"/>
  <c r="R3606"/>
  <c r="Q3606"/>
  <c r="P3606"/>
  <c r="O3606"/>
  <c r="N3606"/>
  <c r="M3606"/>
  <c r="L3606"/>
  <c r="K3606"/>
  <c r="J3606"/>
  <c r="I3606"/>
  <c r="R3605"/>
  <c r="Q3605"/>
  <c r="P3605"/>
  <c r="O3605"/>
  <c r="N3605"/>
  <c r="M3605"/>
  <c r="L3605"/>
  <c r="K3605"/>
  <c r="J3605"/>
  <c r="I3605"/>
  <c r="R3604"/>
  <c r="Q3604"/>
  <c r="P3604"/>
  <c r="O3604"/>
  <c r="N3604"/>
  <c r="M3604"/>
  <c r="L3604"/>
  <c r="K3604"/>
  <c r="J3604"/>
  <c r="I3604"/>
  <c r="R3603"/>
  <c r="Q3603"/>
  <c r="P3603"/>
  <c r="O3603"/>
  <c r="N3603"/>
  <c r="M3603"/>
  <c r="L3603"/>
  <c r="K3603"/>
  <c r="J3603"/>
  <c r="I3603"/>
  <c r="R3602"/>
  <c r="Q3602"/>
  <c r="P3602"/>
  <c r="O3602"/>
  <c r="N3602"/>
  <c r="M3602"/>
  <c r="L3602"/>
  <c r="K3602"/>
  <c r="J3602"/>
  <c r="I3602"/>
  <c r="R3601"/>
  <c r="Q3601"/>
  <c r="P3601"/>
  <c r="O3601"/>
  <c r="N3601"/>
  <c r="M3601"/>
  <c r="L3601"/>
  <c r="K3601"/>
  <c r="J3601"/>
  <c r="I3601"/>
  <c r="R3600"/>
  <c r="Q3600"/>
  <c r="P3600"/>
  <c r="O3600"/>
  <c r="N3600"/>
  <c r="M3600"/>
  <c r="L3600"/>
  <c r="K3600"/>
  <c r="J3600"/>
  <c r="I3600"/>
  <c r="R3599"/>
  <c r="Q3599"/>
  <c r="P3599"/>
  <c r="O3599"/>
  <c r="N3599"/>
  <c r="M3599"/>
  <c r="L3599"/>
  <c r="K3599"/>
  <c r="J3599"/>
  <c r="I3599"/>
  <c r="R3598"/>
  <c r="Q3598"/>
  <c r="P3598"/>
  <c r="O3598"/>
  <c r="N3598"/>
  <c r="M3598"/>
  <c r="L3598"/>
  <c r="K3598"/>
  <c r="J3598"/>
  <c r="I3598"/>
  <c r="R3597"/>
  <c r="Q3597"/>
  <c r="P3597"/>
  <c r="O3597"/>
  <c r="N3597"/>
  <c r="M3597"/>
  <c r="L3597"/>
  <c r="K3597"/>
  <c r="J3597"/>
  <c r="I3597"/>
  <c r="R3596"/>
  <c r="Q3596"/>
  <c r="P3596"/>
  <c r="O3596"/>
  <c r="N3596"/>
  <c r="M3596"/>
  <c r="L3596"/>
  <c r="K3596"/>
  <c r="J3596"/>
  <c r="I3596"/>
  <c r="R3595"/>
  <c r="Q3595"/>
  <c r="P3595"/>
  <c r="O3595"/>
  <c r="N3595"/>
  <c r="M3595"/>
  <c r="L3595"/>
  <c r="K3595"/>
  <c r="J3595"/>
  <c r="I3595"/>
  <c r="R3594"/>
  <c r="Q3594"/>
  <c r="P3594"/>
  <c r="O3594"/>
  <c r="N3594"/>
  <c r="M3594"/>
  <c r="L3594"/>
  <c r="K3594"/>
  <c r="J3594"/>
  <c r="I3594"/>
  <c r="R3593"/>
  <c r="Q3593"/>
  <c r="P3593"/>
  <c r="O3593"/>
  <c r="N3593"/>
  <c r="M3593"/>
  <c r="L3593"/>
  <c r="K3593"/>
  <c r="J3593"/>
  <c r="I3593"/>
  <c r="R3592"/>
  <c r="Q3592"/>
  <c r="P3592"/>
  <c r="O3592"/>
  <c r="N3592"/>
  <c r="M3592"/>
  <c r="L3592"/>
  <c r="K3592"/>
  <c r="J3592"/>
  <c r="I3592"/>
  <c r="R3591"/>
  <c r="Q3591"/>
  <c r="P3591"/>
  <c r="O3591"/>
  <c r="N3591"/>
  <c r="M3591"/>
  <c r="L3591"/>
  <c r="K3591"/>
  <c r="J3591"/>
  <c r="I3591"/>
  <c r="R3590"/>
  <c r="Q3590"/>
  <c r="P3590"/>
  <c r="O3590"/>
  <c r="N3590"/>
  <c r="M3590"/>
  <c r="L3590"/>
  <c r="K3590"/>
  <c r="J3590"/>
  <c r="I3590"/>
  <c r="R3589"/>
  <c r="Q3589"/>
  <c r="P3589"/>
  <c r="O3589"/>
  <c r="N3589"/>
  <c r="M3589"/>
  <c r="L3589"/>
  <c r="K3589"/>
  <c r="J3589"/>
  <c r="I3589"/>
  <c r="R3588"/>
  <c r="Q3588"/>
  <c r="P3588"/>
  <c r="O3588"/>
  <c r="N3588"/>
  <c r="M3588"/>
  <c r="L3588"/>
  <c r="K3588"/>
  <c r="J3588"/>
  <c r="I3588"/>
  <c r="R3587"/>
  <c r="Q3587"/>
  <c r="P3587"/>
  <c r="O3587"/>
  <c r="N3587"/>
  <c r="M3587"/>
  <c r="L3587"/>
  <c r="K3587"/>
  <c r="J3587"/>
  <c r="I3587"/>
  <c r="R3586"/>
  <c r="Q3586"/>
  <c r="P3586"/>
  <c r="O3586"/>
  <c r="N3586"/>
  <c r="M3586"/>
  <c r="L3586"/>
  <c r="K3586"/>
  <c r="J3586"/>
  <c r="I3586"/>
  <c r="R3585"/>
  <c r="Q3585"/>
  <c r="P3585"/>
  <c r="O3585"/>
  <c r="N3585"/>
  <c r="M3585"/>
  <c r="L3585"/>
  <c r="K3585"/>
  <c r="J3585"/>
  <c r="I3585"/>
  <c r="R3584"/>
  <c r="Q3584"/>
  <c r="P3584"/>
  <c r="O3584"/>
  <c r="N3584"/>
  <c r="M3584"/>
  <c r="L3584"/>
  <c r="K3584"/>
  <c r="J3584"/>
  <c r="I3584"/>
  <c r="R3583"/>
  <c r="Q3583"/>
  <c r="P3583"/>
  <c r="O3583"/>
  <c r="N3583"/>
  <c r="M3583"/>
  <c r="L3583"/>
  <c r="K3583"/>
  <c r="J3583"/>
  <c r="I3583"/>
  <c r="R3582"/>
  <c r="Q3582"/>
  <c r="P3582"/>
  <c r="O3582"/>
  <c r="N3582"/>
  <c r="M3582"/>
  <c r="L3582"/>
  <c r="K3582"/>
  <c r="J3582"/>
  <c r="I3582"/>
  <c r="R3581"/>
  <c r="Q3581"/>
  <c r="P3581"/>
  <c r="O3581"/>
  <c r="N3581"/>
  <c r="M3581"/>
  <c r="L3581"/>
  <c r="K3581"/>
  <c r="J3581"/>
  <c r="I3581"/>
  <c r="R3580"/>
  <c r="Q3580"/>
  <c r="P3580"/>
  <c r="O3580"/>
  <c r="N3580"/>
  <c r="M3580"/>
  <c r="L3580"/>
  <c r="K3580"/>
  <c r="J3580"/>
  <c r="I3580"/>
  <c r="R3579"/>
  <c r="Q3579"/>
  <c r="P3579"/>
  <c r="O3579"/>
  <c r="N3579"/>
  <c r="M3579"/>
  <c r="L3579"/>
  <c r="K3579"/>
  <c r="J3579"/>
  <c r="I3579"/>
  <c r="R3578"/>
  <c r="Q3578"/>
  <c r="P3578"/>
  <c r="O3578"/>
  <c r="N3578"/>
  <c r="M3578"/>
  <c r="L3578"/>
  <c r="K3578"/>
  <c r="J3578"/>
  <c r="I3578"/>
  <c r="R3577"/>
  <c r="Q3577"/>
  <c r="P3577"/>
  <c r="O3577"/>
  <c r="N3577"/>
  <c r="M3577"/>
  <c r="L3577"/>
  <c r="K3577"/>
  <c r="J3577"/>
  <c r="I3577"/>
  <c r="R3576"/>
  <c r="Q3576"/>
  <c r="P3576"/>
  <c r="O3576"/>
  <c r="N3576"/>
  <c r="M3576"/>
  <c r="L3576"/>
  <c r="K3576"/>
  <c r="J3576"/>
  <c r="I3576"/>
  <c r="R3575"/>
  <c r="Q3575"/>
  <c r="P3575"/>
  <c r="O3575"/>
  <c r="N3575"/>
  <c r="M3575"/>
  <c r="L3575"/>
  <c r="K3575"/>
  <c r="J3575"/>
  <c r="I3575"/>
  <c r="R3574"/>
  <c r="Q3574"/>
  <c r="P3574"/>
  <c r="O3574"/>
  <c r="N3574"/>
  <c r="M3574"/>
  <c r="L3574"/>
  <c r="K3574"/>
  <c r="J3574"/>
  <c r="I3574"/>
  <c r="R3573"/>
  <c r="Q3573"/>
  <c r="P3573"/>
  <c r="O3573"/>
  <c r="N3573"/>
  <c r="M3573"/>
  <c r="L3573"/>
  <c r="K3573"/>
  <c r="J3573"/>
  <c r="I3573"/>
  <c r="R3572"/>
  <c r="Q3572"/>
  <c r="P3572"/>
  <c r="O3572"/>
  <c r="N3572"/>
  <c r="M3572"/>
  <c r="L3572"/>
  <c r="K3572"/>
  <c r="J3572"/>
  <c r="I3572"/>
  <c r="R3571"/>
  <c r="Q3571"/>
  <c r="P3571"/>
  <c r="O3571"/>
  <c r="N3571"/>
  <c r="M3571"/>
  <c r="L3571"/>
  <c r="K3571"/>
  <c r="J3571"/>
  <c r="I3571"/>
  <c r="R3570"/>
  <c r="Q3570"/>
  <c r="P3570"/>
  <c r="O3570"/>
  <c r="N3570"/>
  <c r="M3570"/>
  <c r="L3570"/>
  <c r="K3570"/>
  <c r="J3570"/>
  <c r="I3570"/>
  <c r="R3569"/>
  <c r="Q3569"/>
  <c r="P3569"/>
  <c r="O3569"/>
  <c r="N3569"/>
  <c r="M3569"/>
  <c r="L3569"/>
  <c r="K3569"/>
  <c r="J3569"/>
  <c r="I3569"/>
  <c r="R3568"/>
  <c r="Q3568"/>
  <c r="P3568"/>
  <c r="O3568"/>
  <c r="N3568"/>
  <c r="M3568"/>
  <c r="L3568"/>
  <c r="K3568"/>
  <c r="J3568"/>
  <c r="I3568"/>
  <c r="R3567"/>
  <c r="Q3567"/>
  <c r="P3567"/>
  <c r="O3567"/>
  <c r="N3567"/>
  <c r="M3567"/>
  <c r="L3567"/>
  <c r="K3567"/>
  <c r="J3567"/>
  <c r="I3567"/>
  <c r="R3566"/>
  <c r="Q3566"/>
  <c r="P3566"/>
  <c r="O3566"/>
  <c r="N3566"/>
  <c r="M3566"/>
  <c r="L3566"/>
  <c r="K3566"/>
  <c r="J3566"/>
  <c r="I3566"/>
  <c r="R3565"/>
  <c r="Q3565"/>
  <c r="P3565"/>
  <c r="O3565"/>
  <c r="N3565"/>
  <c r="M3565"/>
  <c r="L3565"/>
  <c r="K3565"/>
  <c r="J3565"/>
  <c r="I3565"/>
  <c r="R3564"/>
  <c r="Q3564"/>
  <c r="P3564"/>
  <c r="O3564"/>
  <c r="N3564"/>
  <c r="M3564"/>
  <c r="L3564"/>
  <c r="K3564"/>
  <c r="J3564"/>
  <c r="I3564"/>
  <c r="R3563"/>
  <c r="Q3563"/>
  <c r="P3563"/>
  <c r="O3563"/>
  <c r="N3563"/>
  <c r="M3563"/>
  <c r="L3563"/>
  <c r="K3563"/>
  <c r="J3563"/>
  <c r="I3563"/>
  <c r="R3562"/>
  <c r="Q3562"/>
  <c r="P3562"/>
  <c r="O3562"/>
  <c r="N3562"/>
  <c r="M3562"/>
  <c r="L3562"/>
  <c r="K3562"/>
  <c r="J3562"/>
  <c r="I3562"/>
  <c r="R3561"/>
  <c r="Q3561"/>
  <c r="P3561"/>
  <c r="O3561"/>
  <c r="N3561"/>
  <c r="M3561"/>
  <c r="L3561"/>
  <c r="K3561"/>
  <c r="J3561"/>
  <c r="I3561"/>
  <c r="R3560"/>
  <c r="Q3560"/>
  <c r="P3560"/>
  <c r="O3560"/>
  <c r="N3560"/>
  <c r="M3560"/>
  <c r="L3560"/>
  <c r="K3560"/>
  <c r="J3560"/>
  <c r="I3560"/>
  <c r="R3559"/>
  <c r="Q3559"/>
  <c r="P3559"/>
  <c r="O3559"/>
  <c r="N3559"/>
  <c r="M3559"/>
  <c r="L3559"/>
  <c r="K3559"/>
  <c r="J3559"/>
  <c r="I3559"/>
  <c r="R3558"/>
  <c r="Q3558"/>
  <c r="P3558"/>
  <c r="O3558"/>
  <c r="N3558"/>
  <c r="M3558"/>
  <c r="L3558"/>
  <c r="K3558"/>
  <c r="J3558"/>
  <c r="I3558"/>
  <c r="R3557"/>
  <c r="Q3557"/>
  <c r="P3557"/>
  <c r="O3557"/>
  <c r="N3557"/>
  <c r="M3557"/>
  <c r="L3557"/>
  <c r="K3557"/>
  <c r="J3557"/>
  <c r="I3557"/>
  <c r="R3556"/>
  <c r="Q3556"/>
  <c r="P3556"/>
  <c r="O3556"/>
  <c r="N3556"/>
  <c r="M3556"/>
  <c r="L3556"/>
  <c r="K3556"/>
  <c r="J3556"/>
  <c r="I3556"/>
  <c r="R3555"/>
  <c r="Q3555"/>
  <c r="P3555"/>
  <c r="O3555"/>
  <c r="N3555"/>
  <c r="M3555"/>
  <c r="L3555"/>
  <c r="K3555"/>
  <c r="J3555"/>
  <c r="I3555"/>
  <c r="R3554"/>
  <c r="Q3554"/>
  <c r="P3554"/>
  <c r="O3554"/>
  <c r="N3554"/>
  <c r="M3554"/>
  <c r="L3554"/>
  <c r="K3554"/>
  <c r="J3554"/>
  <c r="I3554"/>
  <c r="R3553"/>
  <c r="Q3553"/>
  <c r="P3553"/>
  <c r="O3553"/>
  <c r="N3553"/>
  <c r="M3553"/>
  <c r="L3553"/>
  <c r="K3553"/>
  <c r="J3553"/>
  <c r="I3553"/>
  <c r="R3552"/>
  <c r="Q3552"/>
  <c r="P3552"/>
  <c r="O3552"/>
  <c r="N3552"/>
  <c r="M3552"/>
  <c r="L3552"/>
  <c r="K3552"/>
  <c r="J3552"/>
  <c r="I3552"/>
  <c r="R3551"/>
  <c r="Q3551"/>
  <c r="P3551"/>
  <c r="O3551"/>
  <c r="N3551"/>
  <c r="M3551"/>
  <c r="L3551"/>
  <c r="K3551"/>
  <c r="J3551"/>
  <c r="I3551"/>
  <c r="R3550"/>
  <c r="Q3550"/>
  <c r="P3550"/>
  <c r="O3550"/>
  <c r="N3550"/>
  <c r="M3550"/>
  <c r="L3550"/>
  <c r="K3550"/>
  <c r="J3550"/>
  <c r="I3550"/>
  <c r="R3549"/>
  <c r="Q3549"/>
  <c r="P3549"/>
  <c r="O3549"/>
  <c r="N3549"/>
  <c r="M3549"/>
  <c r="L3549"/>
  <c r="K3549"/>
  <c r="J3549"/>
  <c r="I3549"/>
  <c r="R3548"/>
  <c r="Q3548"/>
  <c r="P3548"/>
  <c r="O3548"/>
  <c r="N3548"/>
  <c r="M3548"/>
  <c r="L3548"/>
  <c r="K3548"/>
  <c r="J3548"/>
  <c r="I3548"/>
  <c r="R3547"/>
  <c r="Q3547"/>
  <c r="P3547"/>
  <c r="O3547"/>
  <c r="N3547"/>
  <c r="M3547"/>
  <c r="L3547"/>
  <c r="K3547"/>
  <c r="J3547"/>
  <c r="I3547"/>
  <c r="R3546"/>
  <c r="Q3546"/>
  <c r="P3546"/>
  <c r="O3546"/>
  <c r="N3546"/>
  <c r="M3546"/>
  <c r="L3546"/>
  <c r="K3546"/>
  <c r="J3546"/>
  <c r="I3546"/>
  <c r="R3545"/>
  <c r="Q3545"/>
  <c r="P3545"/>
  <c r="O3545"/>
  <c r="N3545"/>
  <c r="M3545"/>
  <c r="L3545"/>
  <c r="K3545"/>
  <c r="J3545"/>
  <c r="I3545"/>
  <c r="R3544"/>
  <c r="Q3544"/>
  <c r="P3544"/>
  <c r="O3544"/>
  <c r="N3544"/>
  <c r="M3544"/>
  <c r="L3544"/>
  <c r="K3544"/>
  <c r="J3544"/>
  <c r="I3544"/>
  <c r="R3543"/>
  <c r="Q3543"/>
  <c r="P3543"/>
  <c r="O3543"/>
  <c r="N3543"/>
  <c r="M3543"/>
  <c r="L3543"/>
  <c r="K3543"/>
  <c r="J3543"/>
  <c r="I3543"/>
  <c r="R3542"/>
  <c r="Q3542"/>
  <c r="P3542"/>
  <c r="O3542"/>
  <c r="N3542"/>
  <c r="M3542"/>
  <c r="L3542"/>
  <c r="K3542"/>
  <c r="J3542"/>
  <c r="I3542"/>
  <c r="R3541"/>
  <c r="Q3541"/>
  <c r="P3541"/>
  <c r="O3541"/>
  <c r="N3541"/>
  <c r="M3541"/>
  <c r="L3541"/>
  <c r="K3541"/>
  <c r="J3541"/>
  <c r="I3541"/>
  <c r="R3540"/>
  <c r="Q3540"/>
  <c r="P3540"/>
  <c r="O3540"/>
  <c r="N3540"/>
  <c r="M3540"/>
  <c r="L3540"/>
  <c r="K3540"/>
  <c r="J3540"/>
  <c r="I3540"/>
  <c r="R3539"/>
  <c r="Q3539"/>
  <c r="P3539"/>
  <c r="O3539"/>
  <c r="N3539"/>
  <c r="M3539"/>
  <c r="L3539"/>
  <c r="K3539"/>
  <c r="J3539"/>
  <c r="I3539"/>
  <c r="R3538"/>
  <c r="Q3538"/>
  <c r="P3538"/>
  <c r="O3538"/>
  <c r="N3538"/>
  <c r="M3538"/>
  <c r="L3538"/>
  <c r="K3538"/>
  <c r="J3538"/>
  <c r="I3538"/>
  <c r="R3537"/>
  <c r="Q3537"/>
  <c r="P3537"/>
  <c r="O3537"/>
  <c r="N3537"/>
  <c r="M3537"/>
  <c r="L3537"/>
  <c r="K3537"/>
  <c r="J3537"/>
  <c r="I3537"/>
  <c r="R3536"/>
  <c r="Q3536"/>
  <c r="P3536"/>
  <c r="O3536"/>
  <c r="N3536"/>
  <c r="M3536"/>
  <c r="L3536"/>
  <c r="K3536"/>
  <c r="J3536"/>
  <c r="I3536"/>
  <c r="R3535"/>
  <c r="Q3535"/>
  <c r="P3535"/>
  <c r="O3535"/>
  <c r="N3535"/>
  <c r="M3535"/>
  <c r="L3535"/>
  <c r="K3535"/>
  <c r="J3535"/>
  <c r="I3535"/>
  <c r="R3534"/>
  <c r="Q3534"/>
  <c r="P3534"/>
  <c r="O3534"/>
  <c r="N3534"/>
  <c r="M3534"/>
  <c r="L3534"/>
  <c r="K3534"/>
  <c r="J3534"/>
  <c r="I3534"/>
  <c r="R3533"/>
  <c r="Q3533"/>
  <c r="P3533"/>
  <c r="O3533"/>
  <c r="N3533"/>
  <c r="M3533"/>
  <c r="L3533"/>
  <c r="K3533"/>
  <c r="J3533"/>
  <c r="I3533"/>
  <c r="R3532"/>
  <c r="Q3532"/>
  <c r="P3532"/>
  <c r="O3532"/>
  <c r="N3532"/>
  <c r="M3532"/>
  <c r="L3532"/>
  <c r="K3532"/>
  <c r="J3532"/>
  <c r="I3532"/>
  <c r="R3531"/>
  <c r="Q3531"/>
  <c r="P3531"/>
  <c r="O3531"/>
  <c r="N3531"/>
  <c r="M3531"/>
  <c r="L3531"/>
  <c r="K3531"/>
  <c r="J3531"/>
  <c r="I3531"/>
  <c r="R3530"/>
  <c r="Q3530"/>
  <c r="P3530"/>
  <c r="O3530"/>
  <c r="N3530"/>
  <c r="M3530"/>
  <c r="L3530"/>
  <c r="K3530"/>
  <c r="J3530"/>
  <c r="I3530"/>
  <c r="R3529"/>
  <c r="Q3529"/>
  <c r="P3529"/>
  <c r="O3529"/>
  <c r="N3529"/>
  <c r="M3529"/>
  <c r="L3529"/>
  <c r="K3529"/>
  <c r="J3529"/>
  <c r="I3529"/>
  <c r="R3528"/>
  <c r="Q3528"/>
  <c r="P3528"/>
  <c r="O3528"/>
  <c r="N3528"/>
  <c r="M3528"/>
  <c r="L3528"/>
  <c r="K3528"/>
  <c r="J3528"/>
  <c r="I3528"/>
  <c r="R3527"/>
  <c r="Q3527"/>
  <c r="P3527"/>
  <c r="O3527"/>
  <c r="N3527"/>
  <c r="M3527"/>
  <c r="L3527"/>
  <c r="K3527"/>
  <c r="J3527"/>
  <c r="I3527"/>
  <c r="R3526"/>
  <c r="Q3526"/>
  <c r="P3526"/>
  <c r="O3526"/>
  <c r="N3526"/>
  <c r="M3526"/>
  <c r="L3526"/>
  <c r="K3526"/>
  <c r="J3526"/>
  <c r="I3526"/>
  <c r="R3525"/>
  <c r="Q3525"/>
  <c r="P3525"/>
  <c r="O3525"/>
  <c r="N3525"/>
  <c r="M3525"/>
  <c r="L3525"/>
  <c r="K3525"/>
  <c r="J3525"/>
  <c r="I3525"/>
  <c r="R3524"/>
  <c r="Q3524"/>
  <c r="P3524"/>
  <c r="O3524"/>
  <c r="N3524"/>
  <c r="M3524"/>
  <c r="L3524"/>
  <c r="K3524"/>
  <c r="J3524"/>
  <c r="I3524"/>
  <c r="R3523"/>
  <c r="Q3523"/>
  <c r="P3523"/>
  <c r="O3523"/>
  <c r="N3523"/>
  <c r="M3523"/>
  <c r="L3523"/>
  <c r="K3523"/>
  <c r="J3523"/>
  <c r="I3523"/>
  <c r="R3522"/>
  <c r="Q3522"/>
  <c r="P3522"/>
  <c r="O3522"/>
  <c r="N3522"/>
  <c r="M3522"/>
  <c r="L3522"/>
  <c r="K3522"/>
  <c r="J3522"/>
  <c r="I3522"/>
  <c r="R3521"/>
  <c r="Q3521"/>
  <c r="P3521"/>
  <c r="O3521"/>
  <c r="N3521"/>
  <c r="M3521"/>
  <c r="L3521"/>
  <c r="K3521"/>
  <c r="J3521"/>
  <c r="I3521"/>
  <c r="R3520"/>
  <c r="Q3520"/>
  <c r="P3520"/>
  <c r="O3520"/>
  <c r="N3520"/>
  <c r="M3520"/>
  <c r="L3520"/>
  <c r="K3520"/>
  <c r="J3520"/>
  <c r="I3520"/>
  <c r="R3519"/>
  <c r="Q3519"/>
  <c r="P3519"/>
  <c r="O3519"/>
  <c r="N3519"/>
  <c r="M3519"/>
  <c r="L3519"/>
  <c r="K3519"/>
  <c r="J3519"/>
  <c r="I3519"/>
  <c r="R3518"/>
  <c r="Q3518"/>
  <c r="P3518"/>
  <c r="O3518"/>
  <c r="N3518"/>
  <c r="M3518"/>
  <c r="L3518"/>
  <c r="K3518"/>
  <c r="J3518"/>
  <c r="I3518"/>
  <c r="R3517"/>
  <c r="Q3517"/>
  <c r="P3517"/>
  <c r="O3517"/>
  <c r="N3517"/>
  <c r="M3517"/>
  <c r="L3517"/>
  <c r="K3517"/>
  <c r="J3517"/>
  <c r="I3517"/>
  <c r="R3516"/>
  <c r="Q3516"/>
  <c r="P3516"/>
  <c r="O3516"/>
  <c r="N3516"/>
  <c r="M3516"/>
  <c r="L3516"/>
  <c r="K3516"/>
  <c r="J3516"/>
  <c r="I3516"/>
  <c r="R3515"/>
  <c r="Q3515"/>
  <c r="P3515"/>
  <c r="O3515"/>
  <c r="N3515"/>
  <c r="M3515"/>
  <c r="L3515"/>
  <c r="K3515"/>
  <c r="J3515"/>
  <c r="I3515"/>
  <c r="R3514"/>
  <c r="Q3514"/>
  <c r="P3514"/>
  <c r="O3514"/>
  <c r="N3514"/>
  <c r="M3514"/>
  <c r="L3514"/>
  <c r="K3514"/>
  <c r="J3514"/>
  <c r="I3514"/>
  <c r="R3513"/>
  <c r="Q3513"/>
  <c r="P3513"/>
  <c r="O3513"/>
  <c r="N3513"/>
  <c r="M3513"/>
  <c r="L3513"/>
  <c r="K3513"/>
  <c r="J3513"/>
  <c r="I3513"/>
  <c r="R3512"/>
  <c r="Q3512"/>
  <c r="P3512"/>
  <c r="O3512"/>
  <c r="N3512"/>
  <c r="M3512"/>
  <c r="L3512"/>
  <c r="K3512"/>
  <c r="J3512"/>
  <c r="I3512"/>
  <c r="R3511"/>
  <c r="Q3511"/>
  <c r="P3511"/>
  <c r="O3511"/>
  <c r="N3511"/>
  <c r="M3511"/>
  <c r="L3511"/>
  <c r="K3511"/>
  <c r="J3511"/>
  <c r="I3511"/>
  <c r="R3510"/>
  <c r="Q3510"/>
  <c r="P3510"/>
  <c r="O3510"/>
  <c r="N3510"/>
  <c r="M3510"/>
  <c r="L3510"/>
  <c r="K3510"/>
  <c r="J3510"/>
  <c r="I3510"/>
  <c r="R3509"/>
  <c r="Q3509"/>
  <c r="P3509"/>
  <c r="O3509"/>
  <c r="N3509"/>
  <c r="M3509"/>
  <c r="L3509"/>
  <c r="K3509"/>
  <c r="J3509"/>
  <c r="I3509"/>
  <c r="R3508"/>
  <c r="Q3508"/>
  <c r="P3508"/>
  <c r="O3508"/>
  <c r="N3508"/>
  <c r="M3508"/>
  <c r="L3508"/>
  <c r="K3508"/>
  <c r="J3508"/>
  <c r="I3508"/>
  <c r="R3507"/>
  <c r="Q3507"/>
  <c r="P3507"/>
  <c r="O3507"/>
  <c r="N3507"/>
  <c r="M3507"/>
  <c r="L3507"/>
  <c r="K3507"/>
  <c r="J3507"/>
  <c r="I3507"/>
  <c r="R3506"/>
  <c r="Q3506"/>
  <c r="P3506"/>
  <c r="O3506"/>
  <c r="N3506"/>
  <c r="M3506"/>
  <c r="L3506"/>
  <c r="K3506"/>
  <c r="J3506"/>
  <c r="I3506"/>
  <c r="R3505"/>
  <c r="Q3505"/>
  <c r="P3505"/>
  <c r="O3505"/>
  <c r="N3505"/>
  <c r="M3505"/>
  <c r="L3505"/>
  <c r="K3505"/>
  <c r="J3505"/>
  <c r="I3505"/>
  <c r="R3504"/>
  <c r="Q3504"/>
  <c r="P3504"/>
  <c r="O3504"/>
  <c r="N3504"/>
  <c r="M3504"/>
  <c r="L3504"/>
  <c r="K3504"/>
  <c r="J3504"/>
  <c r="I3504"/>
  <c r="R3503"/>
  <c r="Q3503"/>
  <c r="P3503"/>
  <c r="O3503"/>
  <c r="N3503"/>
  <c r="M3503"/>
  <c r="L3503"/>
  <c r="K3503"/>
  <c r="J3503"/>
  <c r="I3503"/>
  <c r="R3502"/>
  <c r="Q3502"/>
  <c r="P3502"/>
  <c r="O3502"/>
  <c r="N3502"/>
  <c r="M3502"/>
  <c r="L3502"/>
  <c r="K3502"/>
  <c r="J3502"/>
  <c r="I3502"/>
  <c r="R3501"/>
  <c r="Q3501"/>
  <c r="P3501"/>
  <c r="O3501"/>
  <c r="N3501"/>
  <c r="M3501"/>
  <c r="L3501"/>
  <c r="K3501"/>
  <c r="J3501"/>
  <c r="I3501"/>
  <c r="R3500"/>
  <c r="Q3500"/>
  <c r="P3500"/>
  <c r="O3500"/>
  <c r="N3500"/>
  <c r="M3500"/>
  <c r="L3500"/>
  <c r="K3500"/>
  <c r="J3500"/>
  <c r="I3500"/>
  <c r="R3499"/>
  <c r="Q3499"/>
  <c r="P3499"/>
  <c r="O3499"/>
  <c r="N3499"/>
  <c r="M3499"/>
  <c r="L3499"/>
  <c r="K3499"/>
  <c r="J3499"/>
  <c r="I3499"/>
  <c r="R3498"/>
  <c r="Q3498"/>
  <c r="P3498"/>
  <c r="O3498"/>
  <c r="N3498"/>
  <c r="M3498"/>
  <c r="L3498"/>
  <c r="K3498"/>
  <c r="J3498"/>
  <c r="I3498"/>
  <c r="R3497"/>
  <c r="Q3497"/>
  <c r="P3497"/>
  <c r="O3497"/>
  <c r="N3497"/>
  <c r="M3497"/>
  <c r="L3497"/>
  <c r="K3497"/>
  <c r="J3497"/>
  <c r="I3497"/>
  <c r="R3496"/>
  <c r="Q3496"/>
  <c r="P3496"/>
  <c r="O3496"/>
  <c r="N3496"/>
  <c r="M3496"/>
  <c r="L3496"/>
  <c r="K3496"/>
  <c r="J3496"/>
  <c r="I3496"/>
  <c r="R3495"/>
  <c r="Q3495"/>
  <c r="P3495"/>
  <c r="O3495"/>
  <c r="N3495"/>
  <c r="M3495"/>
  <c r="L3495"/>
  <c r="K3495"/>
  <c r="J3495"/>
  <c r="I3495"/>
  <c r="R3494"/>
  <c r="Q3494"/>
  <c r="P3494"/>
  <c r="O3494"/>
  <c r="N3494"/>
  <c r="M3494"/>
  <c r="L3494"/>
  <c r="K3494"/>
  <c r="J3494"/>
  <c r="I3494"/>
  <c r="R3493"/>
  <c r="Q3493"/>
  <c r="P3493"/>
  <c r="O3493"/>
  <c r="N3493"/>
  <c r="M3493"/>
  <c r="L3493"/>
  <c r="K3493"/>
  <c r="J3493"/>
  <c r="I3493"/>
  <c r="R3492"/>
  <c r="Q3492"/>
  <c r="P3492"/>
  <c r="O3492"/>
  <c r="N3492"/>
  <c r="M3492"/>
  <c r="L3492"/>
  <c r="K3492"/>
  <c r="J3492"/>
  <c r="I3492"/>
  <c r="R3491"/>
  <c r="Q3491"/>
  <c r="P3491"/>
  <c r="O3491"/>
  <c r="N3491"/>
  <c r="M3491"/>
  <c r="L3491"/>
  <c r="K3491"/>
  <c r="J3491"/>
  <c r="I3491"/>
  <c r="R3490"/>
  <c r="Q3490"/>
  <c r="P3490"/>
  <c r="O3490"/>
  <c r="N3490"/>
  <c r="M3490"/>
  <c r="L3490"/>
  <c r="K3490"/>
  <c r="J3490"/>
  <c r="I3490"/>
  <c r="R3489"/>
  <c r="Q3489"/>
  <c r="P3489"/>
  <c r="O3489"/>
  <c r="N3489"/>
  <c r="M3489"/>
  <c r="L3489"/>
  <c r="K3489"/>
  <c r="J3489"/>
  <c r="I3489"/>
  <c r="R3488"/>
  <c r="Q3488"/>
  <c r="P3488"/>
  <c r="O3488"/>
  <c r="N3488"/>
  <c r="M3488"/>
  <c r="L3488"/>
  <c r="K3488"/>
  <c r="J3488"/>
  <c r="I3488"/>
  <c r="R3487"/>
  <c r="Q3487"/>
  <c r="P3487"/>
  <c r="O3487"/>
  <c r="N3487"/>
  <c r="M3487"/>
  <c r="L3487"/>
  <c r="K3487"/>
  <c r="J3487"/>
  <c r="I3487"/>
  <c r="R3486"/>
  <c r="Q3486"/>
  <c r="P3486"/>
  <c r="O3486"/>
  <c r="N3486"/>
  <c r="M3486"/>
  <c r="L3486"/>
  <c r="K3486"/>
  <c r="J3486"/>
  <c r="I3486"/>
  <c r="R3485"/>
  <c r="Q3485"/>
  <c r="P3485"/>
  <c r="O3485"/>
  <c r="N3485"/>
  <c r="M3485"/>
  <c r="L3485"/>
  <c r="K3485"/>
  <c r="J3485"/>
  <c r="I3485"/>
  <c r="R3484"/>
  <c r="Q3484"/>
  <c r="P3484"/>
  <c r="O3484"/>
  <c r="N3484"/>
  <c r="M3484"/>
  <c r="L3484"/>
  <c r="K3484"/>
  <c r="J3484"/>
  <c r="I3484"/>
  <c r="R3483"/>
  <c r="Q3483"/>
  <c r="P3483"/>
  <c r="O3483"/>
  <c r="N3483"/>
  <c r="M3483"/>
  <c r="L3483"/>
  <c r="K3483"/>
  <c r="J3483"/>
  <c r="I3483"/>
  <c r="R3482"/>
  <c r="Q3482"/>
  <c r="P3482"/>
  <c r="O3482"/>
  <c r="N3482"/>
  <c r="M3482"/>
  <c r="L3482"/>
  <c r="K3482"/>
  <c r="J3482"/>
  <c r="I3482"/>
  <c r="R3481"/>
  <c r="Q3481"/>
  <c r="P3481"/>
  <c r="O3481"/>
  <c r="N3481"/>
  <c r="M3481"/>
  <c r="L3481"/>
  <c r="K3481"/>
  <c r="J3481"/>
  <c r="I3481"/>
  <c r="R3480"/>
  <c r="Q3480"/>
  <c r="P3480"/>
  <c r="O3480"/>
  <c r="N3480"/>
  <c r="M3480"/>
  <c r="L3480"/>
  <c r="K3480"/>
  <c r="J3480"/>
  <c r="I3480"/>
  <c r="R3479"/>
  <c r="Q3479"/>
  <c r="P3479"/>
  <c r="O3479"/>
  <c r="N3479"/>
  <c r="M3479"/>
  <c r="L3479"/>
  <c r="K3479"/>
  <c r="J3479"/>
  <c r="I3479"/>
  <c r="R3478"/>
  <c r="Q3478"/>
  <c r="P3478"/>
  <c r="O3478"/>
  <c r="N3478"/>
  <c r="M3478"/>
  <c r="L3478"/>
  <c r="K3478"/>
  <c r="J3478"/>
  <c r="I3478"/>
  <c r="R3477"/>
  <c r="Q3477"/>
  <c r="P3477"/>
  <c r="O3477"/>
  <c r="N3477"/>
  <c r="M3477"/>
  <c r="L3477"/>
  <c r="K3477"/>
  <c r="J3477"/>
  <c r="I3477"/>
  <c r="R3476"/>
  <c r="Q3476"/>
  <c r="P3476"/>
  <c r="O3476"/>
  <c r="N3476"/>
  <c r="M3476"/>
  <c r="L3476"/>
  <c r="K3476"/>
  <c r="J3476"/>
  <c r="I3476"/>
  <c r="R3475"/>
  <c r="Q3475"/>
  <c r="P3475"/>
  <c r="O3475"/>
  <c r="N3475"/>
  <c r="M3475"/>
  <c r="L3475"/>
  <c r="K3475"/>
  <c r="J3475"/>
  <c r="I3475"/>
  <c r="R3474"/>
  <c r="Q3474"/>
  <c r="P3474"/>
  <c r="O3474"/>
  <c r="N3474"/>
  <c r="M3474"/>
  <c r="L3474"/>
  <c r="K3474"/>
  <c r="J3474"/>
  <c r="I3474"/>
  <c r="R3473"/>
  <c r="Q3473"/>
  <c r="P3473"/>
  <c r="O3473"/>
  <c r="N3473"/>
  <c r="M3473"/>
  <c r="L3473"/>
  <c r="K3473"/>
  <c r="J3473"/>
  <c r="I3473"/>
  <c r="R3472"/>
  <c r="Q3472"/>
  <c r="P3472"/>
  <c r="O3472"/>
  <c r="N3472"/>
  <c r="M3472"/>
  <c r="L3472"/>
  <c r="K3472"/>
  <c r="J3472"/>
  <c r="I3472"/>
  <c r="R3471"/>
  <c r="Q3471"/>
  <c r="P3471"/>
  <c r="O3471"/>
  <c r="N3471"/>
  <c r="M3471"/>
  <c r="L3471"/>
  <c r="K3471"/>
  <c r="J3471"/>
  <c r="I3471"/>
  <c r="R3470"/>
  <c r="Q3470"/>
  <c r="P3470"/>
  <c r="O3470"/>
  <c r="N3470"/>
  <c r="M3470"/>
  <c r="L3470"/>
  <c r="K3470"/>
  <c r="J3470"/>
  <c r="I3470"/>
  <c r="R3469"/>
  <c r="Q3469"/>
  <c r="P3469"/>
  <c r="O3469"/>
  <c r="N3469"/>
  <c r="M3469"/>
  <c r="L3469"/>
  <c r="K3469"/>
  <c r="J3469"/>
  <c r="I3469"/>
  <c r="R3468"/>
  <c r="Q3468"/>
  <c r="P3468"/>
  <c r="O3468"/>
  <c r="N3468"/>
  <c r="M3468"/>
  <c r="L3468"/>
  <c r="K3468"/>
  <c r="J3468"/>
  <c r="I3468"/>
  <c r="R3467"/>
  <c r="Q3467"/>
  <c r="P3467"/>
  <c r="O3467"/>
  <c r="N3467"/>
  <c r="M3467"/>
  <c r="L3467"/>
  <c r="K3467"/>
  <c r="J3467"/>
  <c r="I3467"/>
  <c r="R3466"/>
  <c r="Q3466"/>
  <c r="P3466"/>
  <c r="O3466"/>
  <c r="N3466"/>
  <c r="M3466"/>
  <c r="L3466"/>
  <c r="K3466"/>
  <c r="J3466"/>
  <c r="I3466"/>
  <c r="R3465"/>
  <c r="Q3465"/>
  <c r="P3465"/>
  <c r="O3465"/>
  <c r="N3465"/>
  <c r="M3465"/>
  <c r="L3465"/>
  <c r="K3465"/>
  <c r="J3465"/>
  <c r="I3465"/>
  <c r="R3464"/>
  <c r="Q3464"/>
  <c r="P3464"/>
  <c r="O3464"/>
  <c r="N3464"/>
  <c r="M3464"/>
  <c r="L3464"/>
  <c r="K3464"/>
  <c r="J3464"/>
  <c r="I3464"/>
  <c r="R3463"/>
  <c r="Q3463"/>
  <c r="P3463"/>
  <c r="O3463"/>
  <c r="N3463"/>
  <c r="M3463"/>
  <c r="L3463"/>
  <c r="K3463"/>
  <c r="J3463"/>
  <c r="I3463"/>
  <c r="R3462"/>
  <c r="Q3462"/>
  <c r="P3462"/>
  <c r="O3462"/>
  <c r="N3462"/>
  <c r="M3462"/>
  <c r="L3462"/>
  <c r="K3462"/>
  <c r="J3462"/>
  <c r="I3462"/>
  <c r="R3461"/>
  <c r="Q3461"/>
  <c r="P3461"/>
  <c r="O3461"/>
  <c r="N3461"/>
  <c r="M3461"/>
  <c r="L3461"/>
  <c r="K3461"/>
  <c r="J3461"/>
  <c r="I3461"/>
  <c r="R3460"/>
  <c r="Q3460"/>
  <c r="P3460"/>
  <c r="O3460"/>
  <c r="N3460"/>
  <c r="M3460"/>
  <c r="L3460"/>
  <c r="K3460"/>
  <c r="J3460"/>
  <c r="I3460"/>
  <c r="R3459"/>
  <c r="Q3459"/>
  <c r="P3459"/>
  <c r="O3459"/>
  <c r="N3459"/>
  <c r="M3459"/>
  <c r="L3459"/>
  <c r="K3459"/>
  <c r="J3459"/>
  <c r="I3459"/>
  <c r="R3458"/>
  <c r="Q3458"/>
  <c r="P3458"/>
  <c r="O3458"/>
  <c r="N3458"/>
  <c r="M3458"/>
  <c r="L3458"/>
  <c r="K3458"/>
  <c r="J3458"/>
  <c r="I3458"/>
  <c r="R3457"/>
  <c r="Q3457"/>
  <c r="P3457"/>
  <c r="O3457"/>
  <c r="N3457"/>
  <c r="M3457"/>
  <c r="L3457"/>
  <c r="K3457"/>
  <c r="J3457"/>
  <c r="I3457"/>
  <c r="R3456"/>
  <c r="Q3456"/>
  <c r="P3456"/>
  <c r="O3456"/>
  <c r="N3456"/>
  <c r="M3456"/>
  <c r="L3456"/>
  <c r="K3456"/>
  <c r="J3456"/>
  <c r="I3456"/>
  <c r="R3455"/>
  <c r="Q3455"/>
  <c r="P3455"/>
  <c r="O3455"/>
  <c r="N3455"/>
  <c r="M3455"/>
  <c r="L3455"/>
  <c r="K3455"/>
  <c r="J3455"/>
  <c r="I3455"/>
  <c r="R3454"/>
  <c r="Q3454"/>
  <c r="P3454"/>
  <c r="O3454"/>
  <c r="N3454"/>
  <c r="M3454"/>
  <c r="L3454"/>
  <c r="K3454"/>
  <c r="J3454"/>
  <c r="I3454"/>
  <c r="R3453"/>
  <c r="Q3453"/>
  <c r="P3453"/>
  <c r="O3453"/>
  <c r="N3453"/>
  <c r="M3453"/>
  <c r="L3453"/>
  <c r="K3453"/>
  <c r="J3453"/>
  <c r="I3453"/>
  <c r="R3452"/>
  <c r="Q3452"/>
  <c r="P3452"/>
  <c r="O3452"/>
  <c r="N3452"/>
  <c r="M3452"/>
  <c r="L3452"/>
  <c r="K3452"/>
  <c r="J3452"/>
  <c r="I3452"/>
  <c r="R3451"/>
  <c r="Q3451"/>
  <c r="P3451"/>
  <c r="O3451"/>
  <c r="N3451"/>
  <c r="M3451"/>
  <c r="L3451"/>
  <c r="K3451"/>
  <c r="J3451"/>
  <c r="I3451"/>
  <c r="R3450"/>
  <c r="Q3450"/>
  <c r="P3450"/>
  <c r="O3450"/>
  <c r="N3450"/>
  <c r="M3450"/>
  <c r="L3450"/>
  <c r="K3450"/>
  <c r="J3450"/>
  <c r="I3450"/>
  <c r="R3449"/>
  <c r="Q3449"/>
  <c r="P3449"/>
  <c r="O3449"/>
  <c r="N3449"/>
  <c r="M3449"/>
  <c r="L3449"/>
  <c r="K3449"/>
  <c r="J3449"/>
  <c r="I3449"/>
  <c r="R3448"/>
  <c r="Q3448"/>
  <c r="P3448"/>
  <c r="O3448"/>
  <c r="N3448"/>
  <c r="M3448"/>
  <c r="L3448"/>
  <c r="K3448"/>
  <c r="J3448"/>
  <c r="I3448"/>
  <c r="R3447"/>
  <c r="Q3447"/>
  <c r="P3447"/>
  <c r="O3447"/>
  <c r="N3447"/>
  <c r="M3447"/>
  <c r="L3447"/>
  <c r="K3447"/>
  <c r="J3447"/>
  <c r="I3447"/>
  <c r="R3446"/>
  <c r="Q3446"/>
  <c r="P3446"/>
  <c r="O3446"/>
  <c r="N3446"/>
  <c r="M3446"/>
  <c r="L3446"/>
  <c r="K3446"/>
  <c r="J3446"/>
  <c r="I3446"/>
  <c r="R3445"/>
  <c r="Q3445"/>
  <c r="P3445"/>
  <c r="O3445"/>
  <c r="N3445"/>
  <c r="M3445"/>
  <c r="L3445"/>
  <c r="K3445"/>
  <c r="J3445"/>
  <c r="I3445"/>
  <c r="R3444"/>
  <c r="Q3444"/>
  <c r="P3444"/>
  <c r="O3444"/>
  <c r="N3444"/>
  <c r="M3444"/>
  <c r="L3444"/>
  <c r="K3444"/>
  <c r="J3444"/>
  <c r="I3444"/>
  <c r="R3443"/>
  <c r="Q3443"/>
  <c r="P3443"/>
  <c r="O3443"/>
  <c r="N3443"/>
  <c r="M3443"/>
  <c r="L3443"/>
  <c r="K3443"/>
  <c r="J3443"/>
  <c r="I3443"/>
  <c r="R3442"/>
  <c r="Q3442"/>
  <c r="P3442"/>
  <c r="O3442"/>
  <c r="N3442"/>
  <c r="M3442"/>
  <c r="L3442"/>
  <c r="K3442"/>
  <c r="J3442"/>
  <c r="I3442"/>
  <c r="R3441"/>
  <c r="Q3441"/>
  <c r="P3441"/>
  <c r="O3441"/>
  <c r="N3441"/>
  <c r="M3441"/>
  <c r="L3441"/>
  <c r="K3441"/>
  <c r="J3441"/>
  <c r="I3441"/>
  <c r="R3440"/>
  <c r="Q3440"/>
  <c r="P3440"/>
  <c r="O3440"/>
  <c r="N3440"/>
  <c r="M3440"/>
  <c r="L3440"/>
  <c r="K3440"/>
  <c r="J3440"/>
  <c r="I3440"/>
  <c r="R3439"/>
  <c r="Q3439"/>
  <c r="P3439"/>
  <c r="O3439"/>
  <c r="N3439"/>
  <c r="M3439"/>
  <c r="L3439"/>
  <c r="K3439"/>
  <c r="J3439"/>
  <c r="I3439"/>
  <c r="R3438"/>
  <c r="Q3438"/>
  <c r="P3438"/>
  <c r="O3438"/>
  <c r="N3438"/>
  <c r="M3438"/>
  <c r="L3438"/>
  <c r="K3438"/>
  <c r="J3438"/>
  <c r="I3438"/>
  <c r="R3437"/>
  <c r="Q3437"/>
  <c r="P3437"/>
  <c r="O3437"/>
  <c r="N3437"/>
  <c r="M3437"/>
  <c r="L3437"/>
  <c r="K3437"/>
  <c r="J3437"/>
  <c r="I3437"/>
  <c r="R3436"/>
  <c r="Q3436"/>
  <c r="P3436"/>
  <c r="O3436"/>
  <c r="N3436"/>
  <c r="M3436"/>
  <c r="L3436"/>
  <c r="K3436"/>
  <c r="J3436"/>
  <c r="I3436"/>
  <c r="R3435"/>
  <c r="Q3435"/>
  <c r="P3435"/>
  <c r="O3435"/>
  <c r="N3435"/>
  <c r="M3435"/>
  <c r="L3435"/>
  <c r="K3435"/>
  <c r="J3435"/>
  <c r="I3435"/>
  <c r="R3434"/>
  <c r="Q3434"/>
  <c r="P3434"/>
  <c r="O3434"/>
  <c r="N3434"/>
  <c r="M3434"/>
  <c r="L3434"/>
  <c r="K3434"/>
  <c r="J3434"/>
  <c r="I3434"/>
  <c r="R3433"/>
  <c r="Q3433"/>
  <c r="P3433"/>
  <c r="O3433"/>
  <c r="N3433"/>
  <c r="M3433"/>
  <c r="L3433"/>
  <c r="K3433"/>
  <c r="J3433"/>
  <c r="I3433"/>
  <c r="R3432"/>
  <c r="Q3432"/>
  <c r="P3432"/>
  <c r="O3432"/>
  <c r="N3432"/>
  <c r="M3432"/>
  <c r="L3432"/>
  <c r="K3432"/>
  <c r="J3432"/>
  <c r="I3432"/>
  <c r="R3431"/>
  <c r="Q3431"/>
  <c r="P3431"/>
  <c r="O3431"/>
  <c r="N3431"/>
  <c r="M3431"/>
  <c r="L3431"/>
  <c r="K3431"/>
  <c r="J3431"/>
  <c r="I3431"/>
  <c r="R3430"/>
  <c r="Q3430"/>
  <c r="P3430"/>
  <c r="O3430"/>
  <c r="N3430"/>
  <c r="M3430"/>
  <c r="L3430"/>
  <c r="K3430"/>
  <c r="J3430"/>
  <c r="I3430"/>
  <c r="R3429"/>
  <c r="Q3429"/>
  <c r="P3429"/>
  <c r="O3429"/>
  <c r="N3429"/>
  <c r="M3429"/>
  <c r="L3429"/>
  <c r="K3429"/>
  <c r="J3429"/>
  <c r="I3429"/>
  <c r="R3428"/>
  <c r="Q3428"/>
  <c r="P3428"/>
  <c r="O3428"/>
  <c r="N3428"/>
  <c r="M3428"/>
  <c r="L3428"/>
  <c r="K3428"/>
  <c r="J3428"/>
  <c r="I3428"/>
  <c r="R3427"/>
  <c r="Q3427"/>
  <c r="P3427"/>
  <c r="O3427"/>
  <c r="N3427"/>
  <c r="M3427"/>
  <c r="L3427"/>
  <c r="K3427"/>
  <c r="J3427"/>
  <c r="I3427"/>
  <c r="R3426"/>
  <c r="Q3426"/>
  <c r="P3426"/>
  <c r="O3426"/>
  <c r="N3426"/>
  <c r="M3426"/>
  <c r="L3426"/>
  <c r="K3426"/>
  <c r="J3426"/>
  <c r="I3426"/>
  <c r="R3425"/>
  <c r="Q3425"/>
  <c r="P3425"/>
  <c r="O3425"/>
  <c r="N3425"/>
  <c r="M3425"/>
  <c r="L3425"/>
  <c r="K3425"/>
  <c r="J3425"/>
  <c r="I3425"/>
  <c r="R3424"/>
  <c r="Q3424"/>
  <c r="P3424"/>
  <c r="O3424"/>
  <c r="N3424"/>
  <c r="M3424"/>
  <c r="L3424"/>
  <c r="K3424"/>
  <c r="J3424"/>
  <c r="I3424"/>
  <c r="R3423"/>
  <c r="Q3423"/>
  <c r="P3423"/>
  <c r="O3423"/>
  <c r="N3423"/>
  <c r="M3423"/>
  <c r="L3423"/>
  <c r="K3423"/>
  <c r="J3423"/>
  <c r="I3423"/>
  <c r="R3422"/>
  <c r="Q3422"/>
  <c r="P3422"/>
  <c r="O3422"/>
  <c r="N3422"/>
  <c r="M3422"/>
  <c r="L3422"/>
  <c r="K3422"/>
  <c r="J3422"/>
  <c r="I3422"/>
  <c r="R3421"/>
  <c r="Q3421"/>
  <c r="P3421"/>
  <c r="O3421"/>
  <c r="N3421"/>
  <c r="M3421"/>
  <c r="L3421"/>
  <c r="K3421"/>
  <c r="J3421"/>
  <c r="I3421"/>
  <c r="R3420"/>
  <c r="Q3420"/>
  <c r="P3420"/>
  <c r="O3420"/>
  <c r="N3420"/>
  <c r="M3420"/>
  <c r="L3420"/>
  <c r="K3420"/>
  <c r="J3420"/>
  <c r="I3420"/>
  <c r="R3419"/>
  <c r="Q3419"/>
  <c r="P3419"/>
  <c r="O3419"/>
  <c r="N3419"/>
  <c r="M3419"/>
  <c r="L3419"/>
  <c r="K3419"/>
  <c r="J3419"/>
  <c r="I3419"/>
  <c r="R3418"/>
  <c r="Q3418"/>
  <c r="P3418"/>
  <c r="O3418"/>
  <c r="N3418"/>
  <c r="M3418"/>
  <c r="L3418"/>
  <c r="K3418"/>
  <c r="J3418"/>
  <c r="I3418"/>
  <c r="R3417"/>
  <c r="Q3417"/>
  <c r="P3417"/>
  <c r="O3417"/>
  <c r="N3417"/>
  <c r="M3417"/>
  <c r="L3417"/>
  <c r="K3417"/>
  <c r="J3417"/>
  <c r="I3417"/>
  <c r="R3416"/>
  <c r="Q3416"/>
  <c r="P3416"/>
  <c r="O3416"/>
  <c r="N3416"/>
  <c r="M3416"/>
  <c r="L3416"/>
  <c r="K3416"/>
  <c r="J3416"/>
  <c r="I3416"/>
  <c r="R3415"/>
  <c r="Q3415"/>
  <c r="P3415"/>
  <c r="O3415"/>
  <c r="N3415"/>
  <c r="M3415"/>
  <c r="L3415"/>
  <c r="K3415"/>
  <c r="J3415"/>
  <c r="I3415"/>
  <c r="R3414"/>
  <c r="Q3414"/>
  <c r="P3414"/>
  <c r="O3414"/>
  <c r="N3414"/>
  <c r="M3414"/>
  <c r="L3414"/>
  <c r="K3414"/>
  <c r="J3414"/>
  <c r="I3414"/>
  <c r="R3413"/>
  <c r="Q3413"/>
  <c r="P3413"/>
  <c r="O3413"/>
  <c r="N3413"/>
  <c r="M3413"/>
  <c r="L3413"/>
  <c r="K3413"/>
  <c r="J3413"/>
  <c r="I3413"/>
  <c r="R3412"/>
  <c r="Q3412"/>
  <c r="P3412"/>
  <c r="O3412"/>
  <c r="N3412"/>
  <c r="M3412"/>
  <c r="L3412"/>
  <c r="K3412"/>
  <c r="J3412"/>
  <c r="I3412"/>
  <c r="R3411"/>
  <c r="Q3411"/>
  <c r="P3411"/>
  <c r="O3411"/>
  <c r="N3411"/>
  <c r="M3411"/>
  <c r="L3411"/>
  <c r="K3411"/>
  <c r="J3411"/>
  <c r="I3411"/>
  <c r="R3410"/>
  <c r="Q3410"/>
  <c r="P3410"/>
  <c r="O3410"/>
  <c r="N3410"/>
  <c r="M3410"/>
  <c r="L3410"/>
  <c r="K3410"/>
  <c r="J3410"/>
  <c r="I3410"/>
  <c r="R3409"/>
  <c r="Q3409"/>
  <c r="P3409"/>
  <c r="O3409"/>
  <c r="N3409"/>
  <c r="M3409"/>
  <c r="L3409"/>
  <c r="K3409"/>
  <c r="J3409"/>
  <c r="I3409"/>
  <c r="R3408"/>
  <c r="Q3408"/>
  <c r="P3408"/>
  <c r="O3408"/>
  <c r="N3408"/>
  <c r="M3408"/>
  <c r="L3408"/>
  <c r="K3408"/>
  <c r="J3408"/>
  <c r="I3408"/>
  <c r="R3407"/>
  <c r="Q3407"/>
  <c r="P3407"/>
  <c r="O3407"/>
  <c r="N3407"/>
  <c r="M3407"/>
  <c r="L3407"/>
  <c r="K3407"/>
  <c r="J3407"/>
  <c r="I3407"/>
  <c r="R3406"/>
  <c r="Q3406"/>
  <c r="P3406"/>
  <c r="O3406"/>
  <c r="N3406"/>
  <c r="M3406"/>
  <c r="L3406"/>
  <c r="K3406"/>
  <c r="J3406"/>
  <c r="I3406"/>
  <c r="R3405"/>
  <c r="Q3405"/>
  <c r="P3405"/>
  <c r="O3405"/>
  <c r="N3405"/>
  <c r="M3405"/>
  <c r="L3405"/>
  <c r="K3405"/>
  <c r="J3405"/>
  <c r="I3405"/>
  <c r="R3404"/>
  <c r="Q3404"/>
  <c r="P3404"/>
  <c r="O3404"/>
  <c r="N3404"/>
  <c r="M3404"/>
  <c r="L3404"/>
  <c r="K3404"/>
  <c r="J3404"/>
  <c r="I3404"/>
  <c r="R3403"/>
  <c r="Q3403"/>
  <c r="P3403"/>
  <c r="O3403"/>
  <c r="N3403"/>
  <c r="M3403"/>
  <c r="L3403"/>
  <c r="K3403"/>
  <c r="J3403"/>
  <c r="I3403"/>
  <c r="R3402"/>
  <c r="Q3402"/>
  <c r="P3402"/>
  <c r="O3402"/>
  <c r="N3402"/>
  <c r="M3402"/>
  <c r="L3402"/>
  <c r="K3402"/>
  <c r="J3402"/>
  <c r="I3402"/>
  <c r="R3401"/>
  <c r="Q3401"/>
  <c r="P3401"/>
  <c r="O3401"/>
  <c r="N3401"/>
  <c r="M3401"/>
  <c r="L3401"/>
  <c r="K3401"/>
  <c r="J3401"/>
  <c r="I3401"/>
  <c r="R3400"/>
  <c r="Q3400"/>
  <c r="P3400"/>
  <c r="O3400"/>
  <c r="N3400"/>
  <c r="M3400"/>
  <c r="L3400"/>
  <c r="K3400"/>
  <c r="J3400"/>
  <c r="I3400"/>
  <c r="R3399"/>
  <c r="Q3399"/>
  <c r="P3399"/>
  <c r="O3399"/>
  <c r="N3399"/>
  <c r="M3399"/>
  <c r="L3399"/>
  <c r="K3399"/>
  <c r="J3399"/>
  <c r="I3399"/>
  <c r="R3398"/>
  <c r="Q3398"/>
  <c r="P3398"/>
  <c r="O3398"/>
  <c r="N3398"/>
  <c r="M3398"/>
  <c r="L3398"/>
  <c r="K3398"/>
  <c r="J3398"/>
  <c r="I3398"/>
  <c r="R3397"/>
  <c r="Q3397"/>
  <c r="P3397"/>
  <c r="O3397"/>
  <c r="N3397"/>
  <c r="M3397"/>
  <c r="L3397"/>
  <c r="K3397"/>
  <c r="J3397"/>
  <c r="I3397"/>
  <c r="R3396"/>
  <c r="Q3396"/>
  <c r="P3396"/>
  <c r="O3396"/>
  <c r="N3396"/>
  <c r="M3396"/>
  <c r="L3396"/>
  <c r="K3396"/>
  <c r="J3396"/>
  <c r="I3396"/>
  <c r="R3395"/>
  <c r="Q3395"/>
  <c r="P3395"/>
  <c r="O3395"/>
  <c r="N3395"/>
  <c r="M3395"/>
  <c r="L3395"/>
  <c r="K3395"/>
  <c r="J3395"/>
  <c r="I3395"/>
  <c r="R3394"/>
  <c r="Q3394"/>
  <c r="P3394"/>
  <c r="O3394"/>
  <c r="N3394"/>
  <c r="M3394"/>
  <c r="L3394"/>
  <c r="K3394"/>
  <c r="J3394"/>
  <c r="I3394"/>
  <c r="R3393"/>
  <c r="Q3393"/>
  <c r="P3393"/>
  <c r="O3393"/>
  <c r="N3393"/>
  <c r="M3393"/>
  <c r="L3393"/>
  <c r="K3393"/>
  <c r="J3393"/>
  <c r="I3393"/>
  <c r="R3392"/>
  <c r="Q3392"/>
  <c r="P3392"/>
  <c r="O3392"/>
  <c r="N3392"/>
  <c r="M3392"/>
  <c r="L3392"/>
  <c r="K3392"/>
  <c r="J3392"/>
  <c r="I3392"/>
  <c r="R3391"/>
  <c r="Q3391"/>
  <c r="P3391"/>
  <c r="O3391"/>
  <c r="N3391"/>
  <c r="M3391"/>
  <c r="L3391"/>
  <c r="K3391"/>
  <c r="J3391"/>
  <c r="I3391"/>
  <c r="R3390"/>
  <c r="Q3390"/>
  <c r="P3390"/>
  <c r="O3390"/>
  <c r="N3390"/>
  <c r="M3390"/>
  <c r="L3390"/>
  <c r="K3390"/>
  <c r="J3390"/>
  <c r="I3390"/>
  <c r="R3389"/>
  <c r="Q3389"/>
  <c r="P3389"/>
  <c r="O3389"/>
  <c r="N3389"/>
  <c r="M3389"/>
  <c r="L3389"/>
  <c r="K3389"/>
  <c r="J3389"/>
  <c r="I3389"/>
  <c r="R3388"/>
  <c r="Q3388"/>
  <c r="P3388"/>
  <c r="O3388"/>
  <c r="N3388"/>
  <c r="M3388"/>
  <c r="L3388"/>
  <c r="K3388"/>
  <c r="J3388"/>
  <c r="I3388"/>
  <c r="R3387"/>
  <c r="Q3387"/>
  <c r="P3387"/>
  <c r="O3387"/>
  <c r="N3387"/>
  <c r="M3387"/>
  <c r="L3387"/>
  <c r="K3387"/>
  <c r="J3387"/>
  <c r="I3387"/>
  <c r="R3386"/>
  <c r="Q3386"/>
  <c r="P3386"/>
  <c r="O3386"/>
  <c r="N3386"/>
  <c r="M3386"/>
  <c r="L3386"/>
  <c r="K3386"/>
  <c r="J3386"/>
  <c r="I3386"/>
  <c r="R3385"/>
  <c r="Q3385"/>
  <c r="P3385"/>
  <c r="O3385"/>
  <c r="N3385"/>
  <c r="M3385"/>
  <c r="L3385"/>
  <c r="K3385"/>
  <c r="J3385"/>
  <c r="I3385"/>
  <c r="R3384"/>
  <c r="Q3384"/>
  <c r="P3384"/>
  <c r="O3384"/>
  <c r="N3384"/>
  <c r="M3384"/>
  <c r="L3384"/>
  <c r="K3384"/>
  <c r="J3384"/>
  <c r="I3384"/>
  <c r="R3383"/>
  <c r="Q3383"/>
  <c r="P3383"/>
  <c r="O3383"/>
  <c r="N3383"/>
  <c r="M3383"/>
  <c r="L3383"/>
  <c r="K3383"/>
  <c r="J3383"/>
  <c r="I3383"/>
  <c r="R3382"/>
  <c r="Q3382"/>
  <c r="P3382"/>
  <c r="O3382"/>
  <c r="N3382"/>
  <c r="M3382"/>
  <c r="L3382"/>
  <c r="K3382"/>
  <c r="J3382"/>
  <c r="I3382"/>
  <c r="R3381"/>
  <c r="Q3381"/>
  <c r="P3381"/>
  <c r="O3381"/>
  <c r="N3381"/>
  <c r="M3381"/>
  <c r="L3381"/>
  <c r="K3381"/>
  <c r="J3381"/>
  <c r="I3381"/>
  <c r="R3380"/>
  <c r="Q3380"/>
  <c r="P3380"/>
  <c r="O3380"/>
  <c r="N3380"/>
  <c r="M3380"/>
  <c r="L3380"/>
  <c r="K3380"/>
  <c r="J3380"/>
  <c r="I3380"/>
  <c r="R3379"/>
  <c r="Q3379"/>
  <c r="P3379"/>
  <c r="O3379"/>
  <c r="N3379"/>
  <c r="M3379"/>
  <c r="L3379"/>
  <c r="K3379"/>
  <c r="J3379"/>
  <c r="I3379"/>
  <c r="R3378"/>
  <c r="Q3378"/>
  <c r="P3378"/>
  <c r="O3378"/>
  <c r="N3378"/>
  <c r="M3378"/>
  <c r="L3378"/>
  <c r="K3378"/>
  <c r="J3378"/>
  <c r="I3378"/>
  <c r="R3377"/>
  <c r="Q3377"/>
  <c r="P3377"/>
  <c r="O3377"/>
  <c r="N3377"/>
  <c r="M3377"/>
  <c r="L3377"/>
  <c r="K3377"/>
  <c r="J3377"/>
  <c r="I3377"/>
  <c r="R3376"/>
  <c r="Q3376"/>
  <c r="P3376"/>
  <c r="O3376"/>
  <c r="N3376"/>
  <c r="M3376"/>
  <c r="L3376"/>
  <c r="K3376"/>
  <c r="J3376"/>
  <c r="I3376"/>
  <c r="R3375"/>
  <c r="Q3375"/>
  <c r="P3375"/>
  <c r="O3375"/>
  <c r="N3375"/>
  <c r="M3375"/>
  <c r="L3375"/>
  <c r="K3375"/>
  <c r="J3375"/>
  <c r="I3375"/>
  <c r="R3374"/>
  <c r="Q3374"/>
  <c r="P3374"/>
  <c r="O3374"/>
  <c r="N3374"/>
  <c r="M3374"/>
  <c r="L3374"/>
  <c r="K3374"/>
  <c r="J3374"/>
  <c r="I3374"/>
  <c r="R3373"/>
  <c r="Q3373"/>
  <c r="P3373"/>
  <c r="O3373"/>
  <c r="N3373"/>
  <c r="M3373"/>
  <c r="L3373"/>
  <c r="K3373"/>
  <c r="J3373"/>
  <c r="I3373"/>
  <c r="R3372"/>
  <c r="Q3372"/>
  <c r="P3372"/>
  <c r="O3372"/>
  <c r="N3372"/>
  <c r="M3372"/>
  <c r="L3372"/>
  <c r="K3372"/>
  <c r="J3372"/>
  <c r="I3372"/>
  <c r="R3371"/>
  <c r="Q3371"/>
  <c r="P3371"/>
  <c r="O3371"/>
  <c r="N3371"/>
  <c r="M3371"/>
  <c r="L3371"/>
  <c r="K3371"/>
  <c r="J3371"/>
  <c r="I3371"/>
  <c r="R3370"/>
  <c r="Q3370"/>
  <c r="P3370"/>
  <c r="O3370"/>
  <c r="N3370"/>
  <c r="M3370"/>
  <c r="L3370"/>
  <c r="K3370"/>
  <c r="J3370"/>
  <c r="I3370"/>
  <c r="R3369"/>
  <c r="Q3369"/>
  <c r="P3369"/>
  <c r="O3369"/>
  <c r="N3369"/>
  <c r="M3369"/>
  <c r="L3369"/>
  <c r="K3369"/>
  <c r="J3369"/>
  <c r="I3369"/>
  <c r="R3368"/>
  <c r="Q3368"/>
  <c r="P3368"/>
  <c r="O3368"/>
  <c r="N3368"/>
  <c r="M3368"/>
  <c r="L3368"/>
  <c r="K3368"/>
  <c r="J3368"/>
  <c r="I3368"/>
  <c r="R3367"/>
  <c r="Q3367"/>
  <c r="P3367"/>
  <c r="O3367"/>
  <c r="N3367"/>
  <c r="M3367"/>
  <c r="L3367"/>
  <c r="K3367"/>
  <c r="J3367"/>
  <c r="I3367"/>
  <c r="R3366"/>
  <c r="Q3366"/>
  <c r="P3366"/>
  <c r="O3366"/>
  <c r="N3366"/>
  <c r="M3366"/>
  <c r="L3366"/>
  <c r="K3366"/>
  <c r="J3366"/>
  <c r="I3366"/>
  <c r="R3365"/>
  <c r="Q3365"/>
  <c r="P3365"/>
  <c r="O3365"/>
  <c r="N3365"/>
  <c r="M3365"/>
  <c r="L3365"/>
  <c r="K3365"/>
  <c r="J3365"/>
  <c r="I3365"/>
  <c r="R3364"/>
  <c r="Q3364"/>
  <c r="P3364"/>
  <c r="O3364"/>
  <c r="N3364"/>
  <c r="M3364"/>
  <c r="L3364"/>
  <c r="K3364"/>
  <c r="J3364"/>
  <c r="I3364"/>
  <c r="R3363"/>
  <c r="Q3363"/>
  <c r="P3363"/>
  <c r="O3363"/>
  <c r="N3363"/>
  <c r="M3363"/>
  <c r="L3363"/>
  <c r="K3363"/>
  <c r="J3363"/>
  <c r="I3363"/>
  <c r="R3362"/>
  <c r="Q3362"/>
  <c r="P3362"/>
  <c r="O3362"/>
  <c r="N3362"/>
  <c r="M3362"/>
  <c r="L3362"/>
  <c r="K3362"/>
  <c r="J3362"/>
  <c r="I3362"/>
  <c r="R3361"/>
  <c r="Q3361"/>
  <c r="P3361"/>
  <c r="O3361"/>
  <c r="N3361"/>
  <c r="M3361"/>
  <c r="L3361"/>
  <c r="K3361"/>
  <c r="J3361"/>
  <c r="I3361"/>
  <c r="R3360"/>
  <c r="Q3360"/>
  <c r="P3360"/>
  <c r="O3360"/>
  <c r="N3360"/>
  <c r="M3360"/>
  <c r="L3360"/>
  <c r="K3360"/>
  <c r="J3360"/>
  <c r="I3360"/>
  <c r="R3359"/>
  <c r="Q3359"/>
  <c r="P3359"/>
  <c r="O3359"/>
  <c r="N3359"/>
  <c r="M3359"/>
  <c r="L3359"/>
  <c r="K3359"/>
  <c r="J3359"/>
  <c r="I3359"/>
  <c r="R3358"/>
  <c r="Q3358"/>
  <c r="P3358"/>
  <c r="O3358"/>
  <c r="N3358"/>
  <c r="M3358"/>
  <c r="L3358"/>
  <c r="K3358"/>
  <c r="J3358"/>
  <c r="I3358"/>
  <c r="R3357"/>
  <c r="Q3357"/>
  <c r="P3357"/>
  <c r="O3357"/>
  <c r="N3357"/>
  <c r="M3357"/>
  <c r="L3357"/>
  <c r="K3357"/>
  <c r="J3357"/>
  <c r="I3357"/>
  <c r="R3356"/>
  <c r="Q3356"/>
  <c r="P3356"/>
  <c r="O3356"/>
  <c r="N3356"/>
  <c r="M3356"/>
  <c r="L3356"/>
  <c r="K3356"/>
  <c r="J3356"/>
  <c r="I3356"/>
  <c r="R3355"/>
  <c r="Q3355"/>
  <c r="P3355"/>
  <c r="O3355"/>
  <c r="N3355"/>
  <c r="M3355"/>
  <c r="L3355"/>
  <c r="K3355"/>
  <c r="J3355"/>
  <c r="I3355"/>
  <c r="R3354"/>
  <c r="Q3354"/>
  <c r="P3354"/>
  <c r="O3354"/>
  <c r="N3354"/>
  <c r="M3354"/>
  <c r="L3354"/>
  <c r="K3354"/>
  <c r="J3354"/>
  <c r="I3354"/>
  <c r="R3353"/>
  <c r="Q3353"/>
  <c r="P3353"/>
  <c r="O3353"/>
  <c r="N3353"/>
  <c r="M3353"/>
  <c r="L3353"/>
  <c r="K3353"/>
  <c r="J3353"/>
  <c r="I3353"/>
  <c r="R3352"/>
  <c r="Q3352"/>
  <c r="P3352"/>
  <c r="O3352"/>
  <c r="N3352"/>
  <c r="M3352"/>
  <c r="L3352"/>
  <c r="K3352"/>
  <c r="J3352"/>
  <c r="I3352"/>
  <c r="R3351"/>
  <c r="Q3351"/>
  <c r="P3351"/>
  <c r="O3351"/>
  <c r="N3351"/>
  <c r="M3351"/>
  <c r="L3351"/>
  <c r="K3351"/>
  <c r="J3351"/>
  <c r="I3351"/>
  <c r="R3350"/>
  <c r="Q3350"/>
  <c r="P3350"/>
  <c r="O3350"/>
  <c r="N3350"/>
  <c r="M3350"/>
  <c r="L3350"/>
  <c r="K3350"/>
  <c r="J3350"/>
  <c r="I3350"/>
  <c r="R3349"/>
  <c r="Q3349"/>
  <c r="P3349"/>
  <c r="O3349"/>
  <c r="N3349"/>
  <c r="M3349"/>
  <c r="L3349"/>
  <c r="K3349"/>
  <c r="J3349"/>
  <c r="I3349"/>
  <c r="R3348"/>
  <c r="Q3348"/>
  <c r="P3348"/>
  <c r="O3348"/>
  <c r="N3348"/>
  <c r="M3348"/>
  <c r="L3348"/>
  <c r="K3348"/>
  <c r="J3348"/>
  <c r="I3348"/>
  <c r="R3347"/>
  <c r="Q3347"/>
  <c r="P3347"/>
  <c r="O3347"/>
  <c r="N3347"/>
  <c r="M3347"/>
  <c r="L3347"/>
  <c r="K3347"/>
  <c r="J3347"/>
  <c r="I3347"/>
  <c r="R3346"/>
  <c r="Q3346"/>
  <c r="P3346"/>
  <c r="O3346"/>
  <c r="N3346"/>
  <c r="M3346"/>
  <c r="L3346"/>
  <c r="K3346"/>
  <c r="J3346"/>
  <c r="I3346"/>
  <c r="R3345"/>
  <c r="Q3345"/>
  <c r="P3345"/>
  <c r="O3345"/>
  <c r="N3345"/>
  <c r="M3345"/>
  <c r="L3345"/>
  <c r="K3345"/>
  <c r="J3345"/>
  <c r="I3345"/>
  <c r="R3344"/>
  <c r="Q3344"/>
  <c r="P3344"/>
  <c r="O3344"/>
  <c r="N3344"/>
  <c r="M3344"/>
  <c r="L3344"/>
  <c r="K3344"/>
  <c r="J3344"/>
  <c r="I3344"/>
  <c r="R3343"/>
  <c r="Q3343"/>
  <c r="P3343"/>
  <c r="O3343"/>
  <c r="N3343"/>
  <c r="M3343"/>
  <c r="L3343"/>
  <c r="K3343"/>
  <c r="J3343"/>
  <c r="I3343"/>
  <c r="R3342"/>
  <c r="Q3342"/>
  <c r="P3342"/>
  <c r="O3342"/>
  <c r="N3342"/>
  <c r="M3342"/>
  <c r="L3342"/>
  <c r="K3342"/>
  <c r="J3342"/>
  <c r="I3342"/>
  <c r="R3341"/>
  <c r="Q3341"/>
  <c r="P3341"/>
  <c r="O3341"/>
  <c r="N3341"/>
  <c r="M3341"/>
  <c r="L3341"/>
  <c r="K3341"/>
  <c r="J3341"/>
  <c r="I3341"/>
  <c r="R3340"/>
  <c r="Q3340"/>
  <c r="P3340"/>
  <c r="O3340"/>
  <c r="N3340"/>
  <c r="M3340"/>
  <c r="L3340"/>
  <c r="K3340"/>
  <c r="J3340"/>
  <c r="I3340"/>
  <c r="R3339"/>
  <c r="Q3339"/>
  <c r="P3339"/>
  <c r="O3339"/>
  <c r="N3339"/>
  <c r="M3339"/>
  <c r="L3339"/>
  <c r="K3339"/>
  <c r="J3339"/>
  <c r="I3339"/>
  <c r="R3338"/>
  <c r="Q3338"/>
  <c r="P3338"/>
  <c r="O3338"/>
  <c r="N3338"/>
  <c r="M3338"/>
  <c r="L3338"/>
  <c r="K3338"/>
  <c r="J3338"/>
  <c r="I3338"/>
  <c r="R3337"/>
  <c r="Q3337"/>
  <c r="P3337"/>
  <c r="O3337"/>
  <c r="N3337"/>
  <c r="M3337"/>
  <c r="L3337"/>
  <c r="K3337"/>
  <c r="J3337"/>
  <c r="I3337"/>
  <c r="R3336"/>
  <c r="Q3336"/>
  <c r="P3336"/>
  <c r="O3336"/>
  <c r="N3336"/>
  <c r="M3336"/>
  <c r="L3336"/>
  <c r="K3336"/>
  <c r="J3336"/>
  <c r="I3336"/>
  <c r="R3335"/>
  <c r="Q3335"/>
  <c r="P3335"/>
  <c r="O3335"/>
  <c r="N3335"/>
  <c r="M3335"/>
  <c r="L3335"/>
  <c r="K3335"/>
  <c r="J3335"/>
  <c r="I3335"/>
  <c r="R3334"/>
  <c r="Q3334"/>
  <c r="P3334"/>
  <c r="O3334"/>
  <c r="N3334"/>
  <c r="M3334"/>
  <c r="L3334"/>
  <c r="K3334"/>
  <c r="J3334"/>
  <c r="I3334"/>
  <c r="R3333"/>
  <c r="Q3333"/>
  <c r="P3333"/>
  <c r="O3333"/>
  <c r="N3333"/>
  <c r="M3333"/>
  <c r="L3333"/>
  <c r="K3333"/>
  <c r="J3333"/>
  <c r="I3333"/>
  <c r="R3332"/>
  <c r="Q3332"/>
  <c r="P3332"/>
  <c r="O3332"/>
  <c r="N3332"/>
  <c r="M3332"/>
  <c r="L3332"/>
  <c r="K3332"/>
  <c r="J3332"/>
  <c r="I3332"/>
  <c r="R3331"/>
  <c r="Q3331"/>
  <c r="P3331"/>
  <c r="O3331"/>
  <c r="N3331"/>
  <c r="M3331"/>
  <c r="L3331"/>
  <c r="K3331"/>
  <c r="J3331"/>
  <c r="I3331"/>
  <c r="R3330"/>
  <c r="Q3330"/>
  <c r="P3330"/>
  <c r="O3330"/>
  <c r="N3330"/>
  <c r="M3330"/>
  <c r="L3330"/>
  <c r="K3330"/>
  <c r="J3330"/>
  <c r="I3330"/>
  <c r="R3329"/>
  <c r="Q3329"/>
  <c r="P3329"/>
  <c r="O3329"/>
  <c r="N3329"/>
  <c r="M3329"/>
  <c r="L3329"/>
  <c r="K3329"/>
  <c r="J3329"/>
  <c r="I3329"/>
  <c r="R3328"/>
  <c r="Q3328"/>
  <c r="P3328"/>
  <c r="O3328"/>
  <c r="N3328"/>
  <c r="M3328"/>
  <c r="L3328"/>
  <c r="K3328"/>
  <c r="J3328"/>
  <c r="I3328"/>
  <c r="R3327"/>
  <c r="Q3327"/>
  <c r="P3327"/>
  <c r="O3327"/>
  <c r="N3327"/>
  <c r="M3327"/>
  <c r="L3327"/>
  <c r="K3327"/>
  <c r="J3327"/>
  <c r="I3327"/>
  <c r="R3326"/>
  <c r="Q3326"/>
  <c r="P3326"/>
  <c r="O3326"/>
  <c r="N3326"/>
  <c r="M3326"/>
  <c r="L3326"/>
  <c r="K3326"/>
  <c r="J3326"/>
  <c r="I3326"/>
  <c r="R3325"/>
  <c r="Q3325"/>
  <c r="P3325"/>
  <c r="O3325"/>
  <c r="N3325"/>
  <c r="M3325"/>
  <c r="L3325"/>
  <c r="K3325"/>
  <c r="J3325"/>
  <c r="I3325"/>
  <c r="R3324"/>
  <c r="Q3324"/>
  <c r="P3324"/>
  <c r="O3324"/>
  <c r="N3324"/>
  <c r="M3324"/>
  <c r="L3324"/>
  <c r="K3324"/>
  <c r="J3324"/>
  <c r="I3324"/>
  <c r="R3323"/>
  <c r="Q3323"/>
  <c r="P3323"/>
  <c r="O3323"/>
  <c r="N3323"/>
  <c r="M3323"/>
  <c r="L3323"/>
  <c r="K3323"/>
  <c r="J3323"/>
  <c r="I3323"/>
  <c r="R3322"/>
  <c r="Q3322"/>
  <c r="P3322"/>
  <c r="O3322"/>
  <c r="N3322"/>
  <c r="M3322"/>
  <c r="L3322"/>
  <c r="K3322"/>
  <c r="J3322"/>
  <c r="I3322"/>
  <c r="R3321"/>
  <c r="Q3321"/>
  <c r="P3321"/>
  <c r="O3321"/>
  <c r="N3321"/>
  <c r="M3321"/>
  <c r="L3321"/>
  <c r="K3321"/>
  <c r="J3321"/>
  <c r="I3321"/>
  <c r="R3320"/>
  <c r="Q3320"/>
  <c r="P3320"/>
  <c r="O3320"/>
  <c r="N3320"/>
  <c r="M3320"/>
  <c r="L3320"/>
  <c r="K3320"/>
  <c r="J3320"/>
  <c r="I3320"/>
  <c r="R3319"/>
  <c r="Q3319"/>
  <c r="P3319"/>
  <c r="O3319"/>
  <c r="N3319"/>
  <c r="M3319"/>
  <c r="L3319"/>
  <c r="K3319"/>
  <c r="J3319"/>
  <c r="I3319"/>
  <c r="R3318"/>
  <c r="Q3318"/>
  <c r="P3318"/>
  <c r="O3318"/>
  <c r="N3318"/>
  <c r="M3318"/>
  <c r="L3318"/>
  <c r="K3318"/>
  <c r="J3318"/>
  <c r="I3318"/>
  <c r="R3317"/>
  <c r="Q3317"/>
  <c r="P3317"/>
  <c r="O3317"/>
  <c r="N3317"/>
  <c r="M3317"/>
  <c r="L3317"/>
  <c r="K3317"/>
  <c r="J3317"/>
  <c r="I3317"/>
  <c r="R3316"/>
  <c r="Q3316"/>
  <c r="P3316"/>
  <c r="O3316"/>
  <c r="N3316"/>
  <c r="M3316"/>
  <c r="L3316"/>
  <c r="K3316"/>
  <c r="J3316"/>
  <c r="I3316"/>
  <c r="R3315"/>
  <c r="Q3315"/>
  <c r="P3315"/>
  <c r="O3315"/>
  <c r="N3315"/>
  <c r="M3315"/>
  <c r="L3315"/>
  <c r="K3315"/>
  <c r="J3315"/>
  <c r="I3315"/>
  <c r="R3314"/>
  <c r="Q3314"/>
  <c r="P3314"/>
  <c r="O3314"/>
  <c r="N3314"/>
  <c r="M3314"/>
  <c r="L3314"/>
  <c r="K3314"/>
  <c r="J3314"/>
  <c r="I3314"/>
  <c r="R3313"/>
  <c r="Q3313"/>
  <c r="P3313"/>
  <c r="O3313"/>
  <c r="N3313"/>
  <c r="M3313"/>
  <c r="L3313"/>
  <c r="K3313"/>
  <c r="J3313"/>
  <c r="I3313"/>
  <c r="R3312"/>
  <c r="Q3312"/>
  <c r="P3312"/>
  <c r="O3312"/>
  <c r="N3312"/>
  <c r="M3312"/>
  <c r="L3312"/>
  <c r="K3312"/>
  <c r="J3312"/>
  <c r="I3312"/>
  <c r="R3311"/>
  <c r="Q3311"/>
  <c r="P3311"/>
  <c r="O3311"/>
  <c r="N3311"/>
  <c r="M3311"/>
  <c r="L3311"/>
  <c r="K3311"/>
  <c r="J3311"/>
  <c r="I3311"/>
  <c r="R3310"/>
  <c r="Q3310"/>
  <c r="P3310"/>
  <c r="O3310"/>
  <c r="N3310"/>
  <c r="M3310"/>
  <c r="L3310"/>
  <c r="K3310"/>
  <c r="J3310"/>
  <c r="I3310"/>
  <c r="R3309"/>
  <c r="Q3309"/>
  <c r="P3309"/>
  <c r="O3309"/>
  <c r="N3309"/>
  <c r="M3309"/>
  <c r="L3309"/>
  <c r="K3309"/>
  <c r="J3309"/>
  <c r="I3309"/>
  <c r="R3308"/>
  <c r="Q3308"/>
  <c r="P3308"/>
  <c r="O3308"/>
  <c r="N3308"/>
  <c r="M3308"/>
  <c r="L3308"/>
  <c r="K3308"/>
  <c r="J3308"/>
  <c r="I3308"/>
  <c r="R3307"/>
  <c r="Q3307"/>
  <c r="P3307"/>
  <c r="O3307"/>
  <c r="N3307"/>
  <c r="M3307"/>
  <c r="L3307"/>
  <c r="K3307"/>
  <c r="J3307"/>
  <c r="I3307"/>
  <c r="R3306"/>
  <c r="Q3306"/>
  <c r="P3306"/>
  <c r="O3306"/>
  <c r="N3306"/>
  <c r="M3306"/>
  <c r="L3306"/>
  <c r="K3306"/>
  <c r="J3306"/>
  <c r="I3306"/>
  <c r="R3305"/>
  <c r="Q3305"/>
  <c r="P3305"/>
  <c r="O3305"/>
  <c r="N3305"/>
  <c r="M3305"/>
  <c r="L3305"/>
  <c r="K3305"/>
  <c r="J3305"/>
  <c r="I3305"/>
  <c r="R3304"/>
  <c r="Q3304"/>
  <c r="P3304"/>
  <c r="O3304"/>
  <c r="N3304"/>
  <c r="M3304"/>
  <c r="L3304"/>
  <c r="K3304"/>
  <c r="J3304"/>
  <c r="I3304"/>
  <c r="R3303"/>
  <c r="Q3303"/>
  <c r="P3303"/>
  <c r="O3303"/>
  <c r="N3303"/>
  <c r="M3303"/>
  <c r="L3303"/>
  <c r="K3303"/>
  <c r="J3303"/>
  <c r="I3303"/>
  <c r="R3302"/>
  <c r="Q3302"/>
  <c r="P3302"/>
  <c r="O3302"/>
  <c r="N3302"/>
  <c r="M3302"/>
  <c r="L3302"/>
  <c r="K3302"/>
  <c r="J3302"/>
  <c r="I3302"/>
  <c r="R3301"/>
  <c r="Q3301"/>
  <c r="P3301"/>
  <c r="O3301"/>
  <c r="N3301"/>
  <c r="M3301"/>
  <c r="L3301"/>
  <c r="K3301"/>
  <c r="J3301"/>
  <c r="I3301"/>
  <c r="R3300"/>
  <c r="Q3300"/>
  <c r="P3300"/>
  <c r="O3300"/>
  <c r="N3300"/>
  <c r="M3300"/>
  <c r="L3300"/>
  <c r="K3300"/>
  <c r="J3300"/>
  <c r="I3300"/>
  <c r="R3299"/>
  <c r="Q3299"/>
  <c r="P3299"/>
  <c r="O3299"/>
  <c r="N3299"/>
  <c r="M3299"/>
  <c r="L3299"/>
  <c r="K3299"/>
  <c r="J3299"/>
  <c r="I3299"/>
  <c r="R3298"/>
  <c r="Q3298"/>
  <c r="P3298"/>
  <c r="O3298"/>
  <c r="N3298"/>
  <c r="M3298"/>
  <c r="L3298"/>
  <c r="K3298"/>
  <c r="J3298"/>
  <c r="I3298"/>
  <c r="R3297"/>
  <c r="Q3297"/>
  <c r="P3297"/>
  <c r="O3297"/>
  <c r="N3297"/>
  <c r="M3297"/>
  <c r="L3297"/>
  <c r="K3297"/>
  <c r="J3297"/>
  <c r="I3297"/>
  <c r="R3296"/>
  <c r="Q3296"/>
  <c r="P3296"/>
  <c r="O3296"/>
  <c r="N3296"/>
  <c r="M3296"/>
  <c r="L3296"/>
  <c r="K3296"/>
  <c r="J3296"/>
  <c r="I3296"/>
  <c r="R3295"/>
  <c r="Q3295"/>
  <c r="P3295"/>
  <c r="O3295"/>
  <c r="N3295"/>
  <c r="M3295"/>
  <c r="L3295"/>
  <c r="K3295"/>
  <c r="J3295"/>
  <c r="I3295"/>
  <c r="R3294"/>
  <c r="Q3294"/>
  <c r="P3294"/>
  <c r="O3294"/>
  <c r="N3294"/>
  <c r="M3294"/>
  <c r="L3294"/>
  <c r="K3294"/>
  <c r="J3294"/>
  <c r="I3294"/>
  <c r="R3293"/>
  <c r="Q3293"/>
  <c r="P3293"/>
  <c r="O3293"/>
  <c r="N3293"/>
  <c r="M3293"/>
  <c r="L3293"/>
  <c r="K3293"/>
  <c r="J3293"/>
  <c r="I3293"/>
  <c r="R3292"/>
  <c r="Q3292"/>
  <c r="P3292"/>
  <c r="O3292"/>
  <c r="N3292"/>
  <c r="M3292"/>
  <c r="L3292"/>
  <c r="K3292"/>
  <c r="J3292"/>
  <c r="I3292"/>
  <c r="R3291"/>
  <c r="Q3291"/>
  <c r="P3291"/>
  <c r="O3291"/>
  <c r="N3291"/>
  <c r="M3291"/>
  <c r="L3291"/>
  <c r="K3291"/>
  <c r="J3291"/>
  <c r="I3291"/>
  <c r="R3290"/>
  <c r="Q3290"/>
  <c r="P3290"/>
  <c r="O3290"/>
  <c r="N3290"/>
  <c r="M3290"/>
  <c r="L3290"/>
  <c r="K3290"/>
  <c r="J3290"/>
  <c r="I3290"/>
  <c r="R3289"/>
  <c r="Q3289"/>
  <c r="P3289"/>
  <c r="O3289"/>
  <c r="N3289"/>
  <c r="M3289"/>
  <c r="L3289"/>
  <c r="K3289"/>
  <c r="J3289"/>
  <c r="I3289"/>
  <c r="R3288"/>
  <c r="Q3288"/>
  <c r="P3288"/>
  <c r="O3288"/>
  <c r="N3288"/>
  <c r="M3288"/>
  <c r="L3288"/>
  <c r="K3288"/>
  <c r="J3288"/>
  <c r="I3288"/>
  <c r="R3287"/>
  <c r="Q3287"/>
  <c r="P3287"/>
  <c r="O3287"/>
  <c r="N3287"/>
  <c r="M3287"/>
  <c r="L3287"/>
  <c r="K3287"/>
  <c r="J3287"/>
  <c r="I3287"/>
  <c r="R3286"/>
  <c r="Q3286"/>
  <c r="P3286"/>
  <c r="O3286"/>
  <c r="N3286"/>
  <c r="M3286"/>
  <c r="L3286"/>
  <c r="K3286"/>
  <c r="J3286"/>
  <c r="I3286"/>
  <c r="R3285"/>
  <c r="Q3285"/>
  <c r="P3285"/>
  <c r="O3285"/>
  <c r="N3285"/>
  <c r="M3285"/>
  <c r="L3285"/>
  <c r="K3285"/>
  <c r="J3285"/>
  <c r="I3285"/>
  <c r="R3284"/>
  <c r="Q3284"/>
  <c r="P3284"/>
  <c r="O3284"/>
  <c r="N3284"/>
  <c r="M3284"/>
  <c r="L3284"/>
  <c r="K3284"/>
  <c r="J3284"/>
  <c r="I3284"/>
  <c r="R3283"/>
  <c r="Q3283"/>
  <c r="P3283"/>
  <c r="O3283"/>
  <c r="N3283"/>
  <c r="M3283"/>
  <c r="L3283"/>
  <c r="K3283"/>
  <c r="J3283"/>
  <c r="I3283"/>
  <c r="R3282"/>
  <c r="Q3282"/>
  <c r="P3282"/>
  <c r="O3282"/>
  <c r="N3282"/>
  <c r="M3282"/>
  <c r="L3282"/>
  <c r="K3282"/>
  <c r="J3282"/>
  <c r="I3282"/>
  <c r="R3281"/>
  <c r="Q3281"/>
  <c r="P3281"/>
  <c r="O3281"/>
  <c r="N3281"/>
  <c r="M3281"/>
  <c r="L3281"/>
  <c r="K3281"/>
  <c r="J3281"/>
  <c r="I3281"/>
  <c r="R3280"/>
  <c r="Q3280"/>
  <c r="P3280"/>
  <c r="O3280"/>
  <c r="N3280"/>
  <c r="M3280"/>
  <c r="L3280"/>
  <c r="K3280"/>
  <c r="J3280"/>
  <c r="I3280"/>
  <c r="R3279"/>
  <c r="Q3279"/>
  <c r="P3279"/>
  <c r="O3279"/>
  <c r="N3279"/>
  <c r="M3279"/>
  <c r="L3279"/>
  <c r="K3279"/>
  <c r="J3279"/>
  <c r="I3279"/>
  <c r="R3278"/>
  <c r="Q3278"/>
  <c r="P3278"/>
  <c r="O3278"/>
  <c r="N3278"/>
  <c r="M3278"/>
  <c r="L3278"/>
  <c r="K3278"/>
  <c r="J3278"/>
  <c r="I3278"/>
  <c r="R3277"/>
  <c r="Q3277"/>
  <c r="P3277"/>
  <c r="O3277"/>
  <c r="N3277"/>
  <c r="M3277"/>
  <c r="L3277"/>
  <c r="K3277"/>
  <c r="J3277"/>
  <c r="I3277"/>
  <c r="R3276"/>
  <c r="Q3276"/>
  <c r="P3276"/>
  <c r="O3276"/>
  <c r="N3276"/>
  <c r="M3276"/>
  <c r="L3276"/>
  <c r="K3276"/>
  <c r="J3276"/>
  <c r="I3276"/>
  <c r="R3275"/>
  <c r="Q3275"/>
  <c r="P3275"/>
  <c r="O3275"/>
  <c r="N3275"/>
  <c r="M3275"/>
  <c r="L3275"/>
  <c r="K3275"/>
  <c r="J3275"/>
  <c r="I3275"/>
  <c r="R3274"/>
  <c r="Q3274"/>
  <c r="P3274"/>
  <c r="O3274"/>
  <c r="N3274"/>
  <c r="M3274"/>
  <c r="L3274"/>
  <c r="K3274"/>
  <c r="J3274"/>
  <c r="I3274"/>
  <c r="R3273"/>
  <c r="Q3273"/>
  <c r="P3273"/>
  <c r="O3273"/>
  <c r="N3273"/>
  <c r="M3273"/>
  <c r="L3273"/>
  <c r="K3273"/>
  <c r="J3273"/>
  <c r="I3273"/>
  <c r="R3272"/>
  <c r="Q3272"/>
  <c r="P3272"/>
  <c r="O3272"/>
  <c r="N3272"/>
  <c r="M3272"/>
  <c r="L3272"/>
  <c r="K3272"/>
  <c r="J3272"/>
  <c r="I3272"/>
  <c r="R3271"/>
  <c r="Q3271"/>
  <c r="P3271"/>
  <c r="O3271"/>
  <c r="N3271"/>
  <c r="M3271"/>
  <c r="L3271"/>
  <c r="K3271"/>
  <c r="J3271"/>
  <c r="I3271"/>
  <c r="R3270"/>
  <c r="Q3270"/>
  <c r="P3270"/>
  <c r="O3270"/>
  <c r="N3270"/>
  <c r="M3270"/>
  <c r="L3270"/>
  <c r="K3270"/>
  <c r="J3270"/>
  <c r="I3270"/>
  <c r="R3269"/>
  <c r="Q3269"/>
  <c r="P3269"/>
  <c r="O3269"/>
  <c r="N3269"/>
  <c r="M3269"/>
  <c r="L3269"/>
  <c r="K3269"/>
  <c r="J3269"/>
  <c r="I3269"/>
  <c r="R3268"/>
  <c r="Q3268"/>
  <c r="P3268"/>
  <c r="O3268"/>
  <c r="N3268"/>
  <c r="M3268"/>
  <c r="L3268"/>
  <c r="K3268"/>
  <c r="J3268"/>
  <c r="I3268"/>
  <c r="R3267"/>
  <c r="Q3267"/>
  <c r="P3267"/>
  <c r="O3267"/>
  <c r="N3267"/>
  <c r="M3267"/>
  <c r="L3267"/>
  <c r="K3267"/>
  <c r="J3267"/>
  <c r="I3267"/>
  <c r="R3266"/>
  <c r="Q3266"/>
  <c r="P3266"/>
  <c r="O3266"/>
  <c r="N3266"/>
  <c r="M3266"/>
  <c r="L3266"/>
  <c r="K3266"/>
  <c r="J3266"/>
  <c r="I3266"/>
  <c r="R3265"/>
  <c r="Q3265"/>
  <c r="P3265"/>
  <c r="O3265"/>
  <c r="N3265"/>
  <c r="M3265"/>
  <c r="L3265"/>
  <c r="K3265"/>
  <c r="J3265"/>
  <c r="I3265"/>
  <c r="R3264"/>
  <c r="Q3264"/>
  <c r="P3264"/>
  <c r="O3264"/>
  <c r="N3264"/>
  <c r="M3264"/>
  <c r="L3264"/>
  <c r="K3264"/>
  <c r="J3264"/>
  <c r="I3264"/>
  <c r="R3263"/>
  <c r="Q3263"/>
  <c r="P3263"/>
  <c r="O3263"/>
  <c r="N3263"/>
  <c r="M3263"/>
  <c r="L3263"/>
  <c r="K3263"/>
  <c r="J3263"/>
  <c r="I3263"/>
  <c r="R3262"/>
  <c r="Q3262"/>
  <c r="P3262"/>
  <c r="O3262"/>
  <c r="N3262"/>
  <c r="M3262"/>
  <c r="L3262"/>
  <c r="K3262"/>
  <c r="J3262"/>
  <c r="I3262"/>
  <c r="R3261"/>
  <c r="Q3261"/>
  <c r="P3261"/>
  <c r="O3261"/>
  <c r="N3261"/>
  <c r="M3261"/>
  <c r="L3261"/>
  <c r="K3261"/>
  <c r="J3261"/>
  <c r="I3261"/>
  <c r="R3260"/>
  <c r="Q3260"/>
  <c r="P3260"/>
  <c r="O3260"/>
  <c r="N3260"/>
  <c r="M3260"/>
  <c r="L3260"/>
  <c r="K3260"/>
  <c r="J3260"/>
  <c r="I3260"/>
  <c r="R3259"/>
  <c r="Q3259"/>
  <c r="P3259"/>
  <c r="O3259"/>
  <c r="N3259"/>
  <c r="M3259"/>
  <c r="L3259"/>
  <c r="K3259"/>
  <c r="J3259"/>
  <c r="I3259"/>
  <c r="R3258"/>
  <c r="Q3258"/>
  <c r="P3258"/>
  <c r="O3258"/>
  <c r="N3258"/>
  <c r="M3258"/>
  <c r="L3258"/>
  <c r="K3258"/>
  <c r="J3258"/>
  <c r="I3258"/>
  <c r="R3257"/>
  <c r="Q3257"/>
  <c r="P3257"/>
  <c r="O3257"/>
  <c r="N3257"/>
  <c r="M3257"/>
  <c r="L3257"/>
  <c r="K3257"/>
  <c r="J3257"/>
  <c r="I3257"/>
  <c r="R3256"/>
  <c r="Q3256"/>
  <c r="P3256"/>
  <c r="O3256"/>
  <c r="N3256"/>
  <c r="M3256"/>
  <c r="L3256"/>
  <c r="K3256"/>
  <c r="J3256"/>
  <c r="I3256"/>
  <c r="R3255"/>
  <c r="Q3255"/>
  <c r="P3255"/>
  <c r="O3255"/>
  <c r="N3255"/>
  <c r="M3255"/>
  <c r="L3255"/>
  <c r="K3255"/>
  <c r="J3255"/>
  <c r="I3255"/>
  <c r="R3254"/>
  <c r="Q3254"/>
  <c r="P3254"/>
  <c r="O3254"/>
  <c r="N3254"/>
  <c r="M3254"/>
  <c r="L3254"/>
  <c r="K3254"/>
  <c r="J3254"/>
  <c r="I3254"/>
  <c r="R3253"/>
  <c r="Q3253"/>
  <c r="P3253"/>
  <c r="O3253"/>
  <c r="N3253"/>
  <c r="M3253"/>
  <c r="L3253"/>
  <c r="K3253"/>
  <c r="J3253"/>
  <c r="I3253"/>
  <c r="R3252"/>
  <c r="Q3252"/>
  <c r="P3252"/>
  <c r="O3252"/>
  <c r="N3252"/>
  <c r="M3252"/>
  <c r="L3252"/>
  <c r="K3252"/>
  <c r="J3252"/>
  <c r="I3252"/>
  <c r="R3251"/>
  <c r="Q3251"/>
  <c r="P3251"/>
  <c r="O3251"/>
  <c r="N3251"/>
  <c r="M3251"/>
  <c r="L3251"/>
  <c r="K3251"/>
  <c r="J3251"/>
  <c r="I3251"/>
  <c r="R3250"/>
  <c r="Q3250"/>
  <c r="P3250"/>
  <c r="O3250"/>
  <c r="N3250"/>
  <c r="M3250"/>
  <c r="L3250"/>
  <c r="K3250"/>
  <c r="J3250"/>
  <c r="I3250"/>
  <c r="R3249"/>
  <c r="Q3249"/>
  <c r="P3249"/>
  <c r="O3249"/>
  <c r="N3249"/>
  <c r="M3249"/>
  <c r="L3249"/>
  <c r="K3249"/>
  <c r="J3249"/>
  <c r="I3249"/>
  <c r="R3248"/>
  <c r="Q3248"/>
  <c r="P3248"/>
  <c r="O3248"/>
  <c r="N3248"/>
  <c r="M3248"/>
  <c r="L3248"/>
  <c r="K3248"/>
  <c r="J3248"/>
  <c r="I3248"/>
  <c r="R3247"/>
  <c r="Q3247"/>
  <c r="P3247"/>
  <c r="O3247"/>
  <c r="N3247"/>
  <c r="M3247"/>
  <c r="L3247"/>
  <c r="K3247"/>
  <c r="J3247"/>
  <c r="I3247"/>
  <c r="R3246"/>
  <c r="Q3246"/>
  <c r="P3246"/>
  <c r="O3246"/>
  <c r="N3246"/>
  <c r="M3246"/>
  <c r="L3246"/>
  <c r="K3246"/>
  <c r="J3246"/>
  <c r="I3246"/>
  <c r="R3245"/>
  <c r="Q3245"/>
  <c r="P3245"/>
  <c r="O3245"/>
  <c r="N3245"/>
  <c r="M3245"/>
  <c r="L3245"/>
  <c r="K3245"/>
  <c r="J3245"/>
  <c r="I3245"/>
  <c r="R3244"/>
  <c r="Q3244"/>
  <c r="P3244"/>
  <c r="O3244"/>
  <c r="N3244"/>
  <c r="M3244"/>
  <c r="L3244"/>
  <c r="K3244"/>
  <c r="J3244"/>
  <c r="I3244"/>
  <c r="R3243"/>
  <c r="Q3243"/>
  <c r="P3243"/>
  <c r="O3243"/>
  <c r="N3243"/>
  <c r="M3243"/>
  <c r="L3243"/>
  <c r="K3243"/>
  <c r="J3243"/>
  <c r="I3243"/>
  <c r="R3242"/>
  <c r="Q3242"/>
  <c r="P3242"/>
  <c r="O3242"/>
  <c r="N3242"/>
  <c r="M3242"/>
  <c r="L3242"/>
  <c r="K3242"/>
  <c r="J3242"/>
  <c r="I3242"/>
  <c r="R3241"/>
  <c r="Q3241"/>
  <c r="P3241"/>
  <c r="O3241"/>
  <c r="N3241"/>
  <c r="M3241"/>
  <c r="L3241"/>
  <c r="K3241"/>
  <c r="J3241"/>
  <c r="I3241"/>
  <c r="R3240"/>
  <c r="Q3240"/>
  <c r="P3240"/>
  <c r="O3240"/>
  <c r="N3240"/>
  <c r="M3240"/>
  <c r="L3240"/>
  <c r="K3240"/>
  <c r="J3240"/>
  <c r="I3240"/>
  <c r="R3239"/>
  <c r="Q3239"/>
  <c r="P3239"/>
  <c r="O3239"/>
  <c r="N3239"/>
  <c r="M3239"/>
  <c r="L3239"/>
  <c r="K3239"/>
  <c r="J3239"/>
  <c r="I3239"/>
  <c r="R3238"/>
  <c r="Q3238"/>
  <c r="P3238"/>
  <c r="O3238"/>
  <c r="N3238"/>
  <c r="M3238"/>
  <c r="L3238"/>
  <c r="K3238"/>
  <c r="J3238"/>
  <c r="I3238"/>
  <c r="R3237"/>
  <c r="Q3237"/>
  <c r="P3237"/>
  <c r="O3237"/>
  <c r="N3237"/>
  <c r="M3237"/>
  <c r="L3237"/>
  <c r="K3237"/>
  <c r="J3237"/>
  <c r="I3237"/>
  <c r="R3236"/>
  <c r="Q3236"/>
  <c r="P3236"/>
  <c r="O3236"/>
  <c r="N3236"/>
  <c r="M3236"/>
  <c r="L3236"/>
  <c r="K3236"/>
  <c r="J3236"/>
  <c r="I3236"/>
  <c r="R3235"/>
  <c r="Q3235"/>
  <c r="P3235"/>
  <c r="O3235"/>
  <c r="N3235"/>
  <c r="M3235"/>
  <c r="L3235"/>
  <c r="K3235"/>
  <c r="J3235"/>
  <c r="I3235"/>
  <c r="R3234"/>
  <c r="Q3234"/>
  <c r="P3234"/>
  <c r="O3234"/>
  <c r="N3234"/>
  <c r="M3234"/>
  <c r="L3234"/>
  <c r="K3234"/>
  <c r="J3234"/>
  <c r="I3234"/>
  <c r="R3233"/>
  <c r="Q3233"/>
  <c r="P3233"/>
  <c r="O3233"/>
  <c r="N3233"/>
  <c r="M3233"/>
  <c r="L3233"/>
  <c r="K3233"/>
  <c r="J3233"/>
  <c r="I3233"/>
  <c r="R3232"/>
  <c r="Q3232"/>
  <c r="P3232"/>
  <c r="O3232"/>
  <c r="N3232"/>
  <c r="M3232"/>
  <c r="L3232"/>
  <c r="K3232"/>
  <c r="J3232"/>
  <c r="I3232"/>
  <c r="R3231"/>
  <c r="Q3231"/>
  <c r="P3231"/>
  <c r="O3231"/>
  <c r="N3231"/>
  <c r="M3231"/>
  <c r="L3231"/>
  <c r="K3231"/>
  <c r="J3231"/>
  <c r="I3231"/>
  <c r="R3230"/>
  <c r="Q3230"/>
  <c r="P3230"/>
  <c r="O3230"/>
  <c r="N3230"/>
  <c r="M3230"/>
  <c r="L3230"/>
  <c r="K3230"/>
  <c r="J3230"/>
  <c r="I3230"/>
  <c r="R3229"/>
  <c r="Q3229"/>
  <c r="P3229"/>
  <c r="O3229"/>
  <c r="N3229"/>
  <c r="M3229"/>
  <c r="L3229"/>
  <c r="K3229"/>
  <c r="J3229"/>
  <c r="I3229"/>
  <c r="R3228"/>
  <c r="Q3228"/>
  <c r="P3228"/>
  <c r="O3228"/>
  <c r="N3228"/>
  <c r="M3228"/>
  <c r="L3228"/>
  <c r="K3228"/>
  <c r="J3228"/>
  <c r="I3228"/>
  <c r="R3227"/>
  <c r="Q3227"/>
  <c r="P3227"/>
  <c r="O3227"/>
  <c r="N3227"/>
  <c r="M3227"/>
  <c r="L3227"/>
  <c r="K3227"/>
  <c r="J3227"/>
  <c r="I3227"/>
  <c r="R3226"/>
  <c r="Q3226"/>
  <c r="P3226"/>
  <c r="O3226"/>
  <c r="N3226"/>
  <c r="M3226"/>
  <c r="L3226"/>
  <c r="K3226"/>
  <c r="J3226"/>
  <c r="I3226"/>
  <c r="R3225"/>
  <c r="Q3225"/>
  <c r="P3225"/>
  <c r="O3225"/>
  <c r="N3225"/>
  <c r="M3225"/>
  <c r="L3225"/>
  <c r="K3225"/>
  <c r="J3225"/>
  <c r="I3225"/>
  <c r="R3224"/>
  <c r="Q3224"/>
  <c r="P3224"/>
  <c r="O3224"/>
  <c r="N3224"/>
  <c r="M3224"/>
  <c r="L3224"/>
  <c r="K3224"/>
  <c r="J3224"/>
  <c r="I3224"/>
  <c r="R3223"/>
  <c r="Q3223"/>
  <c r="P3223"/>
  <c r="O3223"/>
  <c r="N3223"/>
  <c r="M3223"/>
  <c r="L3223"/>
  <c r="K3223"/>
  <c r="J3223"/>
  <c r="I3223"/>
  <c r="R3222"/>
  <c r="Q3222"/>
  <c r="P3222"/>
  <c r="O3222"/>
  <c r="N3222"/>
  <c r="M3222"/>
  <c r="L3222"/>
  <c r="K3222"/>
  <c r="J3222"/>
  <c r="I3222"/>
  <c r="R3221"/>
  <c r="Q3221"/>
  <c r="P3221"/>
  <c r="O3221"/>
  <c r="N3221"/>
  <c r="M3221"/>
  <c r="L3221"/>
  <c r="K3221"/>
  <c r="J3221"/>
  <c r="I3221"/>
  <c r="R3220"/>
  <c r="Q3220"/>
  <c r="P3220"/>
  <c r="O3220"/>
  <c r="N3220"/>
  <c r="M3220"/>
  <c r="L3220"/>
  <c r="K3220"/>
  <c r="J3220"/>
  <c r="I3220"/>
  <c r="R3219"/>
  <c r="Q3219"/>
  <c r="P3219"/>
  <c r="O3219"/>
  <c r="N3219"/>
  <c r="M3219"/>
  <c r="L3219"/>
  <c r="K3219"/>
  <c r="J3219"/>
  <c r="I3219"/>
  <c r="R3218"/>
  <c r="Q3218"/>
  <c r="P3218"/>
  <c r="O3218"/>
  <c r="N3218"/>
  <c r="M3218"/>
  <c r="L3218"/>
  <c r="K3218"/>
  <c r="J3218"/>
  <c r="I3218"/>
  <c r="R3217"/>
  <c r="Q3217"/>
  <c r="P3217"/>
  <c r="O3217"/>
  <c r="N3217"/>
  <c r="M3217"/>
  <c r="L3217"/>
  <c r="K3217"/>
  <c r="J3217"/>
  <c r="I3217"/>
  <c r="R3216"/>
  <c r="Q3216"/>
  <c r="P3216"/>
  <c r="O3216"/>
  <c r="N3216"/>
  <c r="M3216"/>
  <c r="L3216"/>
  <c r="K3216"/>
  <c r="J3216"/>
  <c r="I3216"/>
  <c r="R3215"/>
  <c r="Q3215"/>
  <c r="P3215"/>
  <c r="O3215"/>
  <c r="N3215"/>
  <c r="M3215"/>
  <c r="L3215"/>
  <c r="K3215"/>
  <c r="J3215"/>
  <c r="I3215"/>
  <c r="R3214"/>
  <c r="Q3214"/>
  <c r="P3214"/>
  <c r="O3214"/>
  <c r="N3214"/>
  <c r="M3214"/>
  <c r="L3214"/>
  <c r="K3214"/>
  <c r="J3214"/>
  <c r="I3214"/>
  <c r="R3213"/>
  <c r="Q3213"/>
  <c r="P3213"/>
  <c r="O3213"/>
  <c r="N3213"/>
  <c r="M3213"/>
  <c r="L3213"/>
  <c r="K3213"/>
  <c r="J3213"/>
  <c r="I3213"/>
  <c r="R3212"/>
  <c r="Q3212"/>
  <c r="P3212"/>
  <c r="O3212"/>
  <c r="N3212"/>
  <c r="M3212"/>
  <c r="L3212"/>
  <c r="K3212"/>
  <c r="J3212"/>
  <c r="I3212"/>
  <c r="R3211"/>
  <c r="Q3211"/>
  <c r="P3211"/>
  <c r="O3211"/>
  <c r="N3211"/>
  <c r="M3211"/>
  <c r="L3211"/>
  <c r="K3211"/>
  <c r="J3211"/>
  <c r="I3211"/>
  <c r="R3210"/>
  <c r="Q3210"/>
  <c r="P3210"/>
  <c r="O3210"/>
  <c r="N3210"/>
  <c r="M3210"/>
  <c r="L3210"/>
  <c r="K3210"/>
  <c r="J3210"/>
  <c r="I3210"/>
  <c r="R3209"/>
  <c r="Q3209"/>
  <c r="P3209"/>
  <c r="O3209"/>
  <c r="N3209"/>
  <c r="M3209"/>
  <c r="L3209"/>
  <c r="K3209"/>
  <c r="J3209"/>
  <c r="I3209"/>
  <c r="R3208"/>
  <c r="Q3208"/>
  <c r="P3208"/>
  <c r="O3208"/>
  <c r="N3208"/>
  <c r="M3208"/>
  <c r="L3208"/>
  <c r="K3208"/>
  <c r="J3208"/>
  <c r="I3208"/>
  <c r="R3207"/>
  <c r="Q3207"/>
  <c r="P3207"/>
  <c r="O3207"/>
  <c r="N3207"/>
  <c r="M3207"/>
  <c r="L3207"/>
  <c r="K3207"/>
  <c r="J3207"/>
  <c r="I3207"/>
  <c r="R3206"/>
  <c r="Q3206"/>
  <c r="P3206"/>
  <c r="O3206"/>
  <c r="N3206"/>
  <c r="M3206"/>
  <c r="L3206"/>
  <c r="K3206"/>
  <c r="J3206"/>
  <c r="I3206"/>
  <c r="R3205"/>
  <c r="Q3205"/>
  <c r="P3205"/>
  <c r="O3205"/>
  <c r="N3205"/>
  <c r="M3205"/>
  <c r="L3205"/>
  <c r="K3205"/>
  <c r="J3205"/>
  <c r="I3205"/>
  <c r="R3204"/>
  <c r="Q3204"/>
  <c r="P3204"/>
  <c r="O3204"/>
  <c r="N3204"/>
  <c r="M3204"/>
  <c r="L3204"/>
  <c r="K3204"/>
  <c r="J3204"/>
  <c r="I3204"/>
  <c r="R3203"/>
  <c r="Q3203"/>
  <c r="P3203"/>
  <c r="O3203"/>
  <c r="N3203"/>
  <c r="M3203"/>
  <c r="L3203"/>
  <c r="K3203"/>
  <c r="J3203"/>
  <c r="I3203"/>
  <c r="R3202"/>
  <c r="Q3202"/>
  <c r="P3202"/>
  <c r="O3202"/>
  <c r="N3202"/>
  <c r="M3202"/>
  <c r="L3202"/>
  <c r="K3202"/>
  <c r="J3202"/>
  <c r="I3202"/>
  <c r="R3201"/>
  <c r="Q3201"/>
  <c r="P3201"/>
  <c r="O3201"/>
  <c r="N3201"/>
  <c r="M3201"/>
  <c r="L3201"/>
  <c r="K3201"/>
  <c r="J3201"/>
  <c r="I3201"/>
  <c r="R3200"/>
  <c r="Q3200"/>
  <c r="P3200"/>
  <c r="O3200"/>
  <c r="N3200"/>
  <c r="M3200"/>
  <c r="L3200"/>
  <c r="K3200"/>
  <c r="J3200"/>
  <c r="I3200"/>
  <c r="R3199"/>
  <c r="Q3199"/>
  <c r="P3199"/>
  <c r="O3199"/>
  <c r="N3199"/>
  <c r="M3199"/>
  <c r="L3199"/>
  <c r="K3199"/>
  <c r="J3199"/>
  <c r="I3199"/>
  <c r="R3198"/>
  <c r="Q3198"/>
  <c r="P3198"/>
  <c r="O3198"/>
  <c r="N3198"/>
  <c r="M3198"/>
  <c r="L3198"/>
  <c r="K3198"/>
  <c r="J3198"/>
  <c r="I3198"/>
  <c r="R3197"/>
  <c r="Q3197"/>
  <c r="P3197"/>
  <c r="O3197"/>
  <c r="N3197"/>
  <c r="M3197"/>
  <c r="L3197"/>
  <c r="K3197"/>
  <c r="J3197"/>
  <c r="I3197"/>
  <c r="R3196"/>
  <c r="Q3196"/>
  <c r="P3196"/>
  <c r="O3196"/>
  <c r="N3196"/>
  <c r="M3196"/>
  <c r="L3196"/>
  <c r="K3196"/>
  <c r="J3196"/>
  <c r="I3196"/>
  <c r="R3195"/>
  <c r="Q3195"/>
  <c r="P3195"/>
  <c r="O3195"/>
  <c r="N3195"/>
  <c r="M3195"/>
  <c r="L3195"/>
  <c r="K3195"/>
  <c r="J3195"/>
  <c r="I3195"/>
  <c r="R3194"/>
  <c r="Q3194"/>
  <c r="P3194"/>
  <c r="O3194"/>
  <c r="N3194"/>
  <c r="M3194"/>
  <c r="L3194"/>
  <c r="K3194"/>
  <c r="J3194"/>
  <c r="I3194"/>
  <c r="R3193"/>
  <c r="Q3193"/>
  <c r="P3193"/>
  <c r="O3193"/>
  <c r="N3193"/>
  <c r="M3193"/>
  <c r="L3193"/>
  <c r="K3193"/>
  <c r="J3193"/>
  <c r="I3193"/>
  <c r="R3192"/>
  <c r="Q3192"/>
  <c r="P3192"/>
  <c r="O3192"/>
  <c r="N3192"/>
  <c r="M3192"/>
  <c r="L3192"/>
  <c r="K3192"/>
  <c r="J3192"/>
  <c r="I3192"/>
  <c r="R3191"/>
  <c r="Q3191"/>
  <c r="P3191"/>
  <c r="O3191"/>
  <c r="N3191"/>
  <c r="M3191"/>
  <c r="L3191"/>
  <c r="K3191"/>
  <c r="J3191"/>
  <c r="I3191"/>
  <c r="R3190"/>
  <c r="Q3190"/>
  <c r="P3190"/>
  <c r="O3190"/>
  <c r="N3190"/>
  <c r="M3190"/>
  <c r="L3190"/>
  <c r="K3190"/>
  <c r="J3190"/>
  <c r="I3190"/>
  <c r="R3189"/>
  <c r="Q3189"/>
  <c r="P3189"/>
  <c r="O3189"/>
  <c r="N3189"/>
  <c r="M3189"/>
  <c r="L3189"/>
  <c r="K3189"/>
  <c r="J3189"/>
  <c r="I3189"/>
  <c r="R3188"/>
  <c r="Q3188"/>
  <c r="P3188"/>
  <c r="O3188"/>
  <c r="N3188"/>
  <c r="M3188"/>
  <c r="L3188"/>
  <c r="K3188"/>
  <c r="J3188"/>
  <c r="I3188"/>
  <c r="R3187"/>
  <c r="Q3187"/>
  <c r="P3187"/>
  <c r="O3187"/>
  <c r="N3187"/>
  <c r="M3187"/>
  <c r="L3187"/>
  <c r="K3187"/>
  <c r="J3187"/>
  <c r="I3187"/>
  <c r="R3186"/>
  <c r="Q3186"/>
  <c r="P3186"/>
  <c r="O3186"/>
  <c r="N3186"/>
  <c r="M3186"/>
  <c r="L3186"/>
  <c r="K3186"/>
  <c r="J3186"/>
  <c r="I3186"/>
  <c r="R3185"/>
  <c r="Q3185"/>
  <c r="P3185"/>
  <c r="O3185"/>
  <c r="N3185"/>
  <c r="M3185"/>
  <c r="L3185"/>
  <c r="K3185"/>
  <c r="J3185"/>
  <c r="I3185"/>
  <c r="R3184"/>
  <c r="Q3184"/>
  <c r="P3184"/>
  <c r="O3184"/>
  <c r="N3184"/>
  <c r="M3184"/>
  <c r="L3184"/>
  <c r="K3184"/>
  <c r="J3184"/>
  <c r="I3184"/>
  <c r="R3183"/>
  <c r="Q3183"/>
  <c r="P3183"/>
  <c r="O3183"/>
  <c r="N3183"/>
  <c r="M3183"/>
  <c r="L3183"/>
  <c r="K3183"/>
  <c r="J3183"/>
  <c r="I3183"/>
  <c r="R3182"/>
  <c r="Q3182"/>
  <c r="P3182"/>
  <c r="O3182"/>
  <c r="N3182"/>
  <c r="M3182"/>
  <c r="L3182"/>
  <c r="K3182"/>
  <c r="J3182"/>
  <c r="I3182"/>
  <c r="R3181"/>
  <c r="Q3181"/>
  <c r="P3181"/>
  <c r="O3181"/>
  <c r="N3181"/>
  <c r="M3181"/>
  <c r="L3181"/>
  <c r="K3181"/>
  <c r="J3181"/>
  <c r="I3181"/>
  <c r="R3180"/>
  <c r="Q3180"/>
  <c r="P3180"/>
  <c r="O3180"/>
  <c r="N3180"/>
  <c r="M3180"/>
  <c r="L3180"/>
  <c r="K3180"/>
  <c r="J3180"/>
  <c r="I3180"/>
  <c r="R3179"/>
  <c r="Q3179"/>
  <c r="P3179"/>
  <c r="O3179"/>
  <c r="N3179"/>
  <c r="M3179"/>
  <c r="L3179"/>
  <c r="K3179"/>
  <c r="J3179"/>
  <c r="I3179"/>
  <c r="R3178"/>
  <c r="Q3178"/>
  <c r="P3178"/>
  <c r="O3178"/>
  <c r="N3178"/>
  <c r="M3178"/>
  <c r="L3178"/>
  <c r="K3178"/>
  <c r="J3178"/>
  <c r="I3178"/>
  <c r="R3177"/>
  <c r="Q3177"/>
  <c r="P3177"/>
  <c r="O3177"/>
  <c r="N3177"/>
  <c r="M3177"/>
  <c r="L3177"/>
  <c r="K3177"/>
  <c r="J3177"/>
  <c r="I3177"/>
  <c r="R3176"/>
  <c r="Q3176"/>
  <c r="P3176"/>
  <c r="O3176"/>
  <c r="N3176"/>
  <c r="M3176"/>
  <c r="L3176"/>
  <c r="K3176"/>
  <c r="J3176"/>
  <c r="I3176"/>
  <c r="R3175"/>
  <c r="Q3175"/>
  <c r="P3175"/>
  <c r="O3175"/>
  <c r="N3175"/>
  <c r="M3175"/>
  <c r="L3175"/>
  <c r="K3175"/>
  <c r="J3175"/>
  <c r="I3175"/>
  <c r="R3174"/>
  <c r="Q3174"/>
  <c r="P3174"/>
  <c r="O3174"/>
  <c r="N3174"/>
  <c r="M3174"/>
  <c r="L3174"/>
  <c r="K3174"/>
  <c r="J3174"/>
  <c r="I3174"/>
  <c r="R3173"/>
  <c r="Q3173"/>
  <c r="P3173"/>
  <c r="O3173"/>
  <c r="N3173"/>
  <c r="M3173"/>
  <c r="L3173"/>
  <c r="K3173"/>
  <c r="J3173"/>
  <c r="I3173"/>
  <c r="R3172"/>
  <c r="Q3172"/>
  <c r="P3172"/>
  <c r="O3172"/>
  <c r="N3172"/>
  <c r="M3172"/>
  <c r="L3172"/>
  <c r="K3172"/>
  <c r="J3172"/>
  <c r="I3172"/>
  <c r="R3171"/>
  <c r="Q3171"/>
  <c r="P3171"/>
  <c r="O3171"/>
  <c r="N3171"/>
  <c r="M3171"/>
  <c r="L3171"/>
  <c r="K3171"/>
  <c r="J3171"/>
  <c r="I3171"/>
  <c r="R3170"/>
  <c r="Q3170"/>
  <c r="P3170"/>
  <c r="O3170"/>
  <c r="N3170"/>
  <c r="M3170"/>
  <c r="L3170"/>
  <c r="K3170"/>
  <c r="J3170"/>
  <c r="I3170"/>
  <c r="R3169"/>
  <c r="Q3169"/>
  <c r="P3169"/>
  <c r="O3169"/>
  <c r="N3169"/>
  <c r="M3169"/>
  <c r="L3169"/>
  <c r="K3169"/>
  <c r="J3169"/>
  <c r="I3169"/>
  <c r="R3168"/>
  <c r="Q3168"/>
  <c r="P3168"/>
  <c r="O3168"/>
  <c r="N3168"/>
  <c r="M3168"/>
  <c r="L3168"/>
  <c r="K3168"/>
  <c r="J3168"/>
  <c r="I3168"/>
  <c r="R3167"/>
  <c r="Q3167"/>
  <c r="P3167"/>
  <c r="O3167"/>
  <c r="N3167"/>
  <c r="M3167"/>
  <c r="L3167"/>
  <c r="K3167"/>
  <c r="J3167"/>
  <c r="I3167"/>
  <c r="R3166"/>
  <c r="Q3166"/>
  <c r="P3166"/>
  <c r="O3166"/>
  <c r="N3166"/>
  <c r="M3166"/>
  <c r="L3166"/>
  <c r="K3166"/>
  <c r="J3166"/>
  <c r="I3166"/>
  <c r="R3165"/>
  <c r="Q3165"/>
  <c r="P3165"/>
  <c r="O3165"/>
  <c r="N3165"/>
  <c r="M3165"/>
  <c r="L3165"/>
  <c r="K3165"/>
  <c r="J3165"/>
  <c r="I3165"/>
  <c r="R3164"/>
  <c r="Q3164"/>
  <c r="P3164"/>
  <c r="O3164"/>
  <c r="N3164"/>
  <c r="M3164"/>
  <c r="L3164"/>
  <c r="K3164"/>
  <c r="J3164"/>
  <c r="I3164"/>
  <c r="R3163"/>
  <c r="Q3163"/>
  <c r="P3163"/>
  <c r="O3163"/>
  <c r="N3163"/>
  <c r="M3163"/>
  <c r="L3163"/>
  <c r="K3163"/>
  <c r="J3163"/>
  <c r="I3163"/>
  <c r="R3162"/>
  <c r="Q3162"/>
  <c r="P3162"/>
  <c r="O3162"/>
  <c r="N3162"/>
  <c r="M3162"/>
  <c r="L3162"/>
  <c r="K3162"/>
  <c r="J3162"/>
  <c r="I3162"/>
  <c r="R3161"/>
  <c r="Q3161"/>
  <c r="P3161"/>
  <c r="O3161"/>
  <c r="N3161"/>
  <c r="M3161"/>
  <c r="L3161"/>
  <c r="K3161"/>
  <c r="J3161"/>
  <c r="I3161"/>
  <c r="R3160"/>
  <c r="Q3160"/>
  <c r="P3160"/>
  <c r="O3160"/>
  <c r="N3160"/>
  <c r="M3160"/>
  <c r="L3160"/>
  <c r="K3160"/>
  <c r="J3160"/>
  <c r="I3160"/>
  <c r="R3159"/>
  <c r="Q3159"/>
  <c r="P3159"/>
  <c r="O3159"/>
  <c r="N3159"/>
  <c r="M3159"/>
  <c r="L3159"/>
  <c r="K3159"/>
  <c r="J3159"/>
  <c r="I3159"/>
  <c r="R3158"/>
  <c r="Q3158"/>
  <c r="P3158"/>
  <c r="O3158"/>
  <c r="N3158"/>
  <c r="M3158"/>
  <c r="L3158"/>
  <c r="K3158"/>
  <c r="J3158"/>
  <c r="I3158"/>
  <c r="R3157"/>
  <c r="Q3157"/>
  <c r="P3157"/>
  <c r="O3157"/>
  <c r="N3157"/>
  <c r="M3157"/>
  <c r="L3157"/>
  <c r="K3157"/>
  <c r="J3157"/>
  <c r="I3157"/>
  <c r="R3156"/>
  <c r="Q3156"/>
  <c r="P3156"/>
  <c r="O3156"/>
  <c r="N3156"/>
  <c r="M3156"/>
  <c r="L3156"/>
  <c r="K3156"/>
  <c r="J3156"/>
  <c r="I3156"/>
  <c r="R3155"/>
  <c r="Q3155"/>
  <c r="P3155"/>
  <c r="O3155"/>
  <c r="N3155"/>
  <c r="M3155"/>
  <c r="L3155"/>
  <c r="K3155"/>
  <c r="J3155"/>
  <c r="I3155"/>
  <c r="R3154"/>
  <c r="Q3154"/>
  <c r="P3154"/>
  <c r="O3154"/>
  <c r="N3154"/>
  <c r="M3154"/>
  <c r="L3154"/>
  <c r="K3154"/>
  <c r="J3154"/>
  <c r="I3154"/>
  <c r="R3153"/>
  <c r="Q3153"/>
  <c r="P3153"/>
  <c r="O3153"/>
  <c r="N3153"/>
  <c r="M3153"/>
  <c r="L3153"/>
  <c r="K3153"/>
  <c r="J3153"/>
  <c r="I3153"/>
  <c r="R3152"/>
  <c r="Q3152"/>
  <c r="P3152"/>
  <c r="O3152"/>
  <c r="N3152"/>
  <c r="M3152"/>
  <c r="L3152"/>
  <c r="K3152"/>
  <c r="J3152"/>
  <c r="I3152"/>
  <c r="R3151"/>
  <c r="Q3151"/>
  <c r="P3151"/>
  <c r="O3151"/>
  <c r="N3151"/>
  <c r="M3151"/>
  <c r="L3151"/>
  <c r="K3151"/>
  <c r="J3151"/>
  <c r="I3151"/>
  <c r="R3150"/>
  <c r="Q3150"/>
  <c r="P3150"/>
  <c r="O3150"/>
  <c r="N3150"/>
  <c r="M3150"/>
  <c r="L3150"/>
  <c r="K3150"/>
  <c r="J3150"/>
  <c r="I3150"/>
  <c r="R3149"/>
  <c r="Q3149"/>
  <c r="P3149"/>
  <c r="O3149"/>
  <c r="N3149"/>
  <c r="M3149"/>
  <c r="L3149"/>
  <c r="K3149"/>
  <c r="J3149"/>
  <c r="I3149"/>
  <c r="R3148"/>
  <c r="Q3148"/>
  <c r="P3148"/>
  <c r="O3148"/>
  <c r="N3148"/>
  <c r="M3148"/>
  <c r="L3148"/>
  <c r="K3148"/>
  <c r="J3148"/>
  <c r="I3148"/>
  <c r="R3147"/>
  <c r="Q3147"/>
  <c r="P3147"/>
  <c r="O3147"/>
  <c r="N3147"/>
  <c r="M3147"/>
  <c r="L3147"/>
  <c r="K3147"/>
  <c r="J3147"/>
  <c r="I3147"/>
  <c r="R3146"/>
  <c r="Q3146"/>
  <c r="P3146"/>
  <c r="O3146"/>
  <c r="N3146"/>
  <c r="M3146"/>
  <c r="L3146"/>
  <c r="K3146"/>
  <c r="J3146"/>
  <c r="I3146"/>
  <c r="R3145"/>
  <c r="Q3145"/>
  <c r="P3145"/>
  <c r="O3145"/>
  <c r="N3145"/>
  <c r="M3145"/>
  <c r="L3145"/>
  <c r="K3145"/>
  <c r="J3145"/>
  <c r="I3145"/>
  <c r="R3144"/>
  <c r="Q3144"/>
  <c r="P3144"/>
  <c r="O3144"/>
  <c r="N3144"/>
  <c r="M3144"/>
  <c r="L3144"/>
  <c r="K3144"/>
  <c r="J3144"/>
  <c r="I3144"/>
  <c r="R3143"/>
  <c r="Q3143"/>
  <c r="P3143"/>
  <c r="O3143"/>
  <c r="N3143"/>
  <c r="M3143"/>
  <c r="L3143"/>
  <c r="K3143"/>
  <c r="J3143"/>
  <c r="I3143"/>
  <c r="R3142"/>
  <c r="Q3142"/>
  <c r="P3142"/>
  <c r="O3142"/>
  <c r="N3142"/>
  <c r="M3142"/>
  <c r="L3142"/>
  <c r="K3142"/>
  <c r="J3142"/>
  <c r="I3142"/>
  <c r="R3141"/>
  <c r="Q3141"/>
  <c r="P3141"/>
  <c r="O3141"/>
  <c r="N3141"/>
  <c r="M3141"/>
  <c r="L3141"/>
  <c r="K3141"/>
  <c r="J3141"/>
  <c r="I3141"/>
  <c r="R3140"/>
  <c r="Q3140"/>
  <c r="P3140"/>
  <c r="O3140"/>
  <c r="N3140"/>
  <c r="M3140"/>
  <c r="L3140"/>
  <c r="K3140"/>
  <c r="J3140"/>
  <c r="I3140"/>
  <c r="R3139"/>
  <c r="Q3139"/>
  <c r="P3139"/>
  <c r="O3139"/>
  <c r="N3139"/>
  <c r="M3139"/>
  <c r="L3139"/>
  <c r="K3139"/>
  <c r="J3139"/>
  <c r="I3139"/>
  <c r="R3138"/>
  <c r="Q3138"/>
  <c r="P3138"/>
  <c r="O3138"/>
  <c r="N3138"/>
  <c r="M3138"/>
  <c r="L3138"/>
  <c r="K3138"/>
  <c r="J3138"/>
  <c r="I3138"/>
  <c r="R3137"/>
  <c r="Q3137"/>
  <c r="P3137"/>
  <c r="O3137"/>
  <c r="N3137"/>
  <c r="M3137"/>
  <c r="L3137"/>
  <c r="K3137"/>
  <c r="J3137"/>
  <c r="I3137"/>
  <c r="R3136"/>
  <c r="Q3136"/>
  <c r="P3136"/>
  <c r="O3136"/>
  <c r="N3136"/>
  <c r="M3136"/>
  <c r="L3136"/>
  <c r="K3136"/>
  <c r="J3136"/>
  <c r="I3136"/>
  <c r="R3135"/>
  <c r="Q3135"/>
  <c r="P3135"/>
  <c r="O3135"/>
  <c r="N3135"/>
  <c r="M3135"/>
  <c r="L3135"/>
  <c r="K3135"/>
  <c r="J3135"/>
  <c r="I3135"/>
  <c r="R3134"/>
  <c r="Q3134"/>
  <c r="P3134"/>
  <c r="O3134"/>
  <c r="N3134"/>
  <c r="M3134"/>
  <c r="L3134"/>
  <c r="K3134"/>
  <c r="J3134"/>
  <c r="I3134"/>
  <c r="R3133"/>
  <c r="Q3133"/>
  <c r="P3133"/>
  <c r="O3133"/>
  <c r="N3133"/>
  <c r="M3133"/>
  <c r="L3133"/>
  <c r="K3133"/>
  <c r="J3133"/>
  <c r="I3133"/>
  <c r="R3132"/>
  <c r="Q3132"/>
  <c r="P3132"/>
  <c r="O3132"/>
  <c r="N3132"/>
  <c r="M3132"/>
  <c r="L3132"/>
  <c r="K3132"/>
  <c r="J3132"/>
  <c r="I3132"/>
  <c r="R3131"/>
  <c r="Q3131"/>
  <c r="P3131"/>
  <c r="O3131"/>
  <c r="N3131"/>
  <c r="M3131"/>
  <c r="L3131"/>
  <c r="K3131"/>
  <c r="J3131"/>
  <c r="I3131"/>
  <c r="R3130"/>
  <c r="Q3130"/>
  <c r="P3130"/>
  <c r="O3130"/>
  <c r="N3130"/>
  <c r="M3130"/>
  <c r="L3130"/>
  <c r="K3130"/>
  <c r="J3130"/>
  <c r="I3130"/>
  <c r="R3129"/>
  <c r="Q3129"/>
  <c r="P3129"/>
  <c r="O3129"/>
  <c r="N3129"/>
  <c r="M3129"/>
  <c r="L3129"/>
  <c r="K3129"/>
  <c r="J3129"/>
  <c r="I3129"/>
  <c r="R3128"/>
  <c r="Q3128"/>
  <c r="P3128"/>
  <c r="O3128"/>
  <c r="N3128"/>
  <c r="M3128"/>
  <c r="L3128"/>
  <c r="K3128"/>
  <c r="J3128"/>
  <c r="I3128"/>
  <c r="R3127"/>
  <c r="Q3127"/>
  <c r="P3127"/>
  <c r="O3127"/>
  <c r="N3127"/>
  <c r="M3127"/>
  <c r="L3127"/>
  <c r="K3127"/>
  <c r="J3127"/>
  <c r="I3127"/>
  <c r="R3126"/>
  <c r="Q3126"/>
  <c r="P3126"/>
  <c r="O3126"/>
  <c r="N3126"/>
  <c r="M3126"/>
  <c r="L3126"/>
  <c r="K3126"/>
  <c r="J3126"/>
  <c r="I3126"/>
  <c r="R3125"/>
  <c r="Q3125"/>
  <c r="P3125"/>
  <c r="O3125"/>
  <c r="N3125"/>
  <c r="M3125"/>
  <c r="L3125"/>
  <c r="K3125"/>
  <c r="J3125"/>
  <c r="I3125"/>
  <c r="R3124"/>
  <c r="Q3124"/>
  <c r="P3124"/>
  <c r="O3124"/>
  <c r="N3124"/>
  <c r="M3124"/>
  <c r="L3124"/>
  <c r="K3124"/>
  <c r="J3124"/>
  <c r="I3124"/>
  <c r="R3123"/>
  <c r="Q3123"/>
  <c r="P3123"/>
  <c r="O3123"/>
  <c r="N3123"/>
  <c r="M3123"/>
  <c r="L3123"/>
  <c r="K3123"/>
  <c r="J3123"/>
  <c r="I3123"/>
  <c r="R3122"/>
  <c r="Q3122"/>
  <c r="P3122"/>
  <c r="O3122"/>
  <c r="N3122"/>
  <c r="M3122"/>
  <c r="L3122"/>
  <c r="K3122"/>
  <c r="J3122"/>
  <c r="I3122"/>
  <c r="R3121"/>
  <c r="Q3121"/>
  <c r="P3121"/>
  <c r="O3121"/>
  <c r="N3121"/>
  <c r="M3121"/>
  <c r="L3121"/>
  <c r="K3121"/>
  <c r="J3121"/>
  <c r="I3121"/>
  <c r="R3120"/>
  <c r="Q3120"/>
  <c r="P3120"/>
  <c r="O3120"/>
  <c r="N3120"/>
  <c r="M3120"/>
  <c r="L3120"/>
  <c r="K3120"/>
  <c r="J3120"/>
  <c r="I3120"/>
  <c r="R3119"/>
  <c r="Q3119"/>
  <c r="P3119"/>
  <c r="O3119"/>
  <c r="N3119"/>
  <c r="M3119"/>
  <c r="L3119"/>
  <c r="K3119"/>
  <c r="J3119"/>
  <c r="I3119"/>
  <c r="R3118"/>
  <c r="Q3118"/>
  <c r="P3118"/>
  <c r="O3118"/>
  <c r="N3118"/>
  <c r="M3118"/>
  <c r="L3118"/>
  <c r="K3118"/>
  <c r="J3118"/>
  <c r="I3118"/>
  <c r="R3117"/>
  <c r="Q3117"/>
  <c r="P3117"/>
  <c r="O3117"/>
  <c r="N3117"/>
  <c r="M3117"/>
  <c r="L3117"/>
  <c r="K3117"/>
  <c r="J3117"/>
  <c r="I3117"/>
  <c r="R3116"/>
  <c r="Q3116"/>
  <c r="P3116"/>
  <c r="O3116"/>
  <c r="N3116"/>
  <c r="M3116"/>
  <c r="L3116"/>
  <c r="K3116"/>
  <c r="J3116"/>
  <c r="I3116"/>
  <c r="R3115"/>
  <c r="Q3115"/>
  <c r="P3115"/>
  <c r="O3115"/>
  <c r="N3115"/>
  <c r="M3115"/>
  <c r="L3115"/>
  <c r="K3115"/>
  <c r="J3115"/>
  <c r="I3115"/>
  <c r="R3114"/>
  <c r="Q3114"/>
  <c r="P3114"/>
  <c r="O3114"/>
  <c r="N3114"/>
  <c r="M3114"/>
  <c r="L3114"/>
  <c r="K3114"/>
  <c r="J3114"/>
  <c r="I3114"/>
  <c r="R3113"/>
  <c r="Q3113"/>
  <c r="P3113"/>
  <c r="O3113"/>
  <c r="N3113"/>
  <c r="M3113"/>
  <c r="L3113"/>
  <c r="K3113"/>
  <c r="J3113"/>
  <c r="I3113"/>
  <c r="R3112"/>
  <c r="Q3112"/>
  <c r="P3112"/>
  <c r="O3112"/>
  <c r="N3112"/>
  <c r="M3112"/>
  <c r="L3112"/>
  <c r="K3112"/>
  <c r="J3112"/>
  <c r="I3112"/>
  <c r="R3111"/>
  <c r="Q3111"/>
  <c r="P3111"/>
  <c r="O3111"/>
  <c r="N3111"/>
  <c r="M3111"/>
  <c r="L3111"/>
  <c r="K3111"/>
  <c r="J3111"/>
  <c r="I3111"/>
  <c r="R3110"/>
  <c r="Q3110"/>
  <c r="P3110"/>
  <c r="O3110"/>
  <c r="N3110"/>
  <c r="M3110"/>
  <c r="L3110"/>
  <c r="K3110"/>
  <c r="J3110"/>
  <c r="I3110"/>
  <c r="R3109"/>
  <c r="Q3109"/>
  <c r="P3109"/>
  <c r="O3109"/>
  <c r="N3109"/>
  <c r="M3109"/>
  <c r="L3109"/>
  <c r="K3109"/>
  <c r="J3109"/>
  <c r="I3109"/>
  <c r="R3108"/>
  <c r="Q3108"/>
  <c r="P3108"/>
  <c r="O3108"/>
  <c r="N3108"/>
  <c r="M3108"/>
  <c r="L3108"/>
  <c r="K3108"/>
  <c r="J3108"/>
  <c r="I3108"/>
  <c r="R3107"/>
  <c r="Q3107"/>
  <c r="P3107"/>
  <c r="O3107"/>
  <c r="N3107"/>
  <c r="M3107"/>
  <c r="L3107"/>
  <c r="K3107"/>
  <c r="J3107"/>
  <c r="I3107"/>
  <c r="R3106"/>
  <c r="Q3106"/>
  <c r="P3106"/>
  <c r="O3106"/>
  <c r="N3106"/>
  <c r="M3106"/>
  <c r="L3106"/>
  <c r="K3106"/>
  <c r="J3106"/>
  <c r="I3106"/>
  <c r="R3105"/>
  <c r="Q3105"/>
  <c r="P3105"/>
  <c r="O3105"/>
  <c r="N3105"/>
  <c r="M3105"/>
  <c r="L3105"/>
  <c r="K3105"/>
  <c r="J3105"/>
  <c r="I3105"/>
  <c r="R3104"/>
  <c r="Q3104"/>
  <c r="P3104"/>
  <c r="O3104"/>
  <c r="N3104"/>
  <c r="M3104"/>
  <c r="L3104"/>
  <c r="K3104"/>
  <c r="J3104"/>
  <c r="I3104"/>
  <c r="R3103"/>
  <c r="Q3103"/>
  <c r="P3103"/>
  <c r="O3103"/>
  <c r="N3103"/>
  <c r="M3103"/>
  <c r="L3103"/>
  <c r="K3103"/>
  <c r="J3103"/>
  <c r="I3103"/>
  <c r="R3102"/>
  <c r="Q3102"/>
  <c r="P3102"/>
  <c r="O3102"/>
  <c r="N3102"/>
  <c r="M3102"/>
  <c r="L3102"/>
  <c r="K3102"/>
  <c r="J3102"/>
  <c r="I3102"/>
  <c r="R3101"/>
  <c r="Q3101"/>
  <c r="P3101"/>
  <c r="O3101"/>
  <c r="N3101"/>
  <c r="M3101"/>
  <c r="L3101"/>
  <c r="K3101"/>
  <c r="J3101"/>
  <c r="I3101"/>
  <c r="R3100"/>
  <c r="Q3100"/>
  <c r="P3100"/>
  <c r="O3100"/>
  <c r="N3100"/>
  <c r="M3100"/>
  <c r="L3100"/>
  <c r="K3100"/>
  <c r="J3100"/>
  <c r="I3100"/>
  <c r="R3099"/>
  <c r="Q3099"/>
  <c r="P3099"/>
  <c r="O3099"/>
  <c r="N3099"/>
  <c r="M3099"/>
  <c r="L3099"/>
  <c r="K3099"/>
  <c r="J3099"/>
  <c r="I3099"/>
  <c r="R3098"/>
  <c r="Q3098"/>
  <c r="P3098"/>
  <c r="O3098"/>
  <c r="N3098"/>
  <c r="M3098"/>
  <c r="L3098"/>
  <c r="K3098"/>
  <c r="J3098"/>
  <c r="I3098"/>
  <c r="R3097"/>
  <c r="Q3097"/>
  <c r="P3097"/>
  <c r="O3097"/>
  <c r="N3097"/>
  <c r="M3097"/>
  <c r="L3097"/>
  <c r="K3097"/>
  <c r="J3097"/>
  <c r="I3097"/>
  <c r="R3096"/>
  <c r="Q3096"/>
  <c r="P3096"/>
  <c r="O3096"/>
  <c r="N3096"/>
  <c r="M3096"/>
  <c r="L3096"/>
  <c r="K3096"/>
  <c r="J3096"/>
  <c r="I3096"/>
  <c r="R3095"/>
  <c r="Q3095"/>
  <c r="P3095"/>
  <c r="O3095"/>
  <c r="N3095"/>
  <c r="M3095"/>
  <c r="L3095"/>
  <c r="K3095"/>
  <c r="J3095"/>
  <c r="I3095"/>
  <c r="R3094"/>
  <c r="Q3094"/>
  <c r="P3094"/>
  <c r="O3094"/>
  <c r="N3094"/>
  <c r="M3094"/>
  <c r="L3094"/>
  <c r="K3094"/>
  <c r="J3094"/>
  <c r="I3094"/>
  <c r="R3093"/>
  <c r="Q3093"/>
  <c r="P3093"/>
  <c r="O3093"/>
  <c r="N3093"/>
  <c r="M3093"/>
  <c r="L3093"/>
  <c r="K3093"/>
  <c r="J3093"/>
  <c r="I3093"/>
  <c r="R3092"/>
  <c r="Q3092"/>
  <c r="P3092"/>
  <c r="O3092"/>
  <c r="N3092"/>
  <c r="M3092"/>
  <c r="L3092"/>
  <c r="K3092"/>
  <c r="J3092"/>
  <c r="I3092"/>
  <c r="R3091"/>
  <c r="Q3091"/>
  <c r="P3091"/>
  <c r="O3091"/>
  <c r="N3091"/>
  <c r="M3091"/>
  <c r="L3091"/>
  <c r="K3091"/>
  <c r="J3091"/>
  <c r="I3091"/>
  <c r="R3090"/>
  <c r="Q3090"/>
  <c r="P3090"/>
  <c r="O3090"/>
  <c r="N3090"/>
  <c r="M3090"/>
  <c r="L3090"/>
  <c r="K3090"/>
  <c r="J3090"/>
  <c r="I3090"/>
  <c r="R3089"/>
  <c r="Q3089"/>
  <c r="P3089"/>
  <c r="O3089"/>
  <c r="N3089"/>
  <c r="M3089"/>
  <c r="L3089"/>
  <c r="K3089"/>
  <c r="J3089"/>
  <c r="I3089"/>
  <c r="R3088"/>
  <c r="Q3088"/>
  <c r="P3088"/>
  <c r="O3088"/>
  <c r="N3088"/>
  <c r="M3088"/>
  <c r="L3088"/>
  <c r="K3088"/>
  <c r="J3088"/>
  <c r="I3088"/>
  <c r="R3087"/>
  <c r="Q3087"/>
  <c r="P3087"/>
  <c r="O3087"/>
  <c r="N3087"/>
  <c r="M3087"/>
  <c r="L3087"/>
  <c r="K3087"/>
  <c r="J3087"/>
  <c r="I3087"/>
  <c r="R3086"/>
  <c r="Q3086"/>
  <c r="P3086"/>
  <c r="O3086"/>
  <c r="N3086"/>
  <c r="M3086"/>
  <c r="L3086"/>
  <c r="K3086"/>
  <c r="J3086"/>
  <c r="I3086"/>
  <c r="R3085"/>
  <c r="Q3085"/>
  <c r="P3085"/>
  <c r="O3085"/>
  <c r="N3085"/>
  <c r="M3085"/>
  <c r="L3085"/>
  <c r="K3085"/>
  <c r="J3085"/>
  <c r="I3085"/>
  <c r="R3084"/>
  <c r="Q3084"/>
  <c r="P3084"/>
  <c r="O3084"/>
  <c r="N3084"/>
  <c r="M3084"/>
  <c r="L3084"/>
  <c r="K3084"/>
  <c r="J3084"/>
  <c r="I3084"/>
  <c r="R3083"/>
  <c r="Q3083"/>
  <c r="P3083"/>
  <c r="O3083"/>
  <c r="N3083"/>
  <c r="M3083"/>
  <c r="L3083"/>
  <c r="K3083"/>
  <c r="J3083"/>
  <c r="I3083"/>
  <c r="R3082"/>
  <c r="Q3082"/>
  <c r="P3082"/>
  <c r="O3082"/>
  <c r="N3082"/>
  <c r="M3082"/>
  <c r="L3082"/>
  <c r="K3082"/>
  <c r="J3082"/>
  <c r="I3082"/>
  <c r="R3081"/>
  <c r="Q3081"/>
  <c r="P3081"/>
  <c r="O3081"/>
  <c r="N3081"/>
  <c r="M3081"/>
  <c r="L3081"/>
  <c r="K3081"/>
  <c r="J3081"/>
  <c r="I3081"/>
  <c r="R3080"/>
  <c r="Q3080"/>
  <c r="P3080"/>
  <c r="O3080"/>
  <c r="N3080"/>
  <c r="M3080"/>
  <c r="L3080"/>
  <c r="K3080"/>
  <c r="J3080"/>
  <c r="I3080"/>
  <c r="R3079"/>
  <c r="Q3079"/>
  <c r="P3079"/>
  <c r="O3079"/>
  <c r="N3079"/>
  <c r="M3079"/>
  <c r="L3079"/>
  <c r="K3079"/>
  <c r="J3079"/>
  <c r="I3079"/>
  <c r="R3078"/>
  <c r="Q3078"/>
  <c r="P3078"/>
  <c r="O3078"/>
  <c r="N3078"/>
  <c r="M3078"/>
  <c r="L3078"/>
  <c r="K3078"/>
  <c r="J3078"/>
  <c r="I3078"/>
  <c r="R3077"/>
  <c r="Q3077"/>
  <c r="P3077"/>
  <c r="O3077"/>
  <c r="N3077"/>
  <c r="M3077"/>
  <c r="L3077"/>
  <c r="K3077"/>
  <c r="J3077"/>
  <c r="I3077"/>
  <c r="R3076"/>
  <c r="Q3076"/>
  <c r="P3076"/>
  <c r="O3076"/>
  <c r="N3076"/>
  <c r="M3076"/>
  <c r="L3076"/>
  <c r="K3076"/>
  <c r="J3076"/>
  <c r="I3076"/>
  <c r="R3075"/>
  <c r="Q3075"/>
  <c r="P3075"/>
  <c r="O3075"/>
  <c r="N3075"/>
  <c r="M3075"/>
  <c r="L3075"/>
  <c r="K3075"/>
  <c r="J3075"/>
  <c r="I3075"/>
  <c r="R3074"/>
  <c r="Q3074"/>
  <c r="P3074"/>
  <c r="O3074"/>
  <c r="N3074"/>
  <c r="M3074"/>
  <c r="L3074"/>
  <c r="K3074"/>
  <c r="J3074"/>
  <c r="I3074"/>
  <c r="R3073"/>
  <c r="Q3073"/>
  <c r="P3073"/>
  <c r="O3073"/>
  <c r="N3073"/>
  <c r="M3073"/>
  <c r="L3073"/>
  <c r="K3073"/>
  <c r="J3073"/>
  <c r="I3073"/>
  <c r="R3072"/>
  <c r="Q3072"/>
  <c r="P3072"/>
  <c r="O3072"/>
  <c r="N3072"/>
  <c r="M3072"/>
  <c r="L3072"/>
  <c r="K3072"/>
  <c r="J3072"/>
  <c r="I3072"/>
  <c r="R3071"/>
  <c r="Q3071"/>
  <c r="P3071"/>
  <c r="O3071"/>
  <c r="N3071"/>
  <c r="M3071"/>
  <c r="L3071"/>
  <c r="K3071"/>
  <c r="J3071"/>
  <c r="I3071"/>
  <c r="R3070"/>
  <c r="Q3070"/>
  <c r="P3070"/>
  <c r="O3070"/>
  <c r="N3070"/>
  <c r="M3070"/>
  <c r="L3070"/>
  <c r="K3070"/>
  <c r="J3070"/>
  <c r="I3070"/>
  <c r="R3069"/>
  <c r="Q3069"/>
  <c r="P3069"/>
  <c r="O3069"/>
  <c r="N3069"/>
  <c r="M3069"/>
  <c r="L3069"/>
  <c r="K3069"/>
  <c r="J3069"/>
  <c r="I3069"/>
  <c r="R3068"/>
  <c r="Q3068"/>
  <c r="P3068"/>
  <c r="O3068"/>
  <c r="N3068"/>
  <c r="M3068"/>
  <c r="L3068"/>
  <c r="K3068"/>
  <c r="J3068"/>
  <c r="I3068"/>
  <c r="R3067"/>
  <c r="Q3067"/>
  <c r="P3067"/>
  <c r="O3067"/>
  <c r="N3067"/>
  <c r="M3067"/>
  <c r="L3067"/>
  <c r="K3067"/>
  <c r="J3067"/>
  <c r="I3067"/>
  <c r="R3066"/>
  <c r="Q3066"/>
  <c r="P3066"/>
  <c r="O3066"/>
  <c r="N3066"/>
  <c r="M3066"/>
  <c r="L3066"/>
  <c r="K3066"/>
  <c r="J3066"/>
  <c r="I3066"/>
  <c r="R3065"/>
  <c r="Q3065"/>
  <c r="P3065"/>
  <c r="O3065"/>
  <c r="N3065"/>
  <c r="M3065"/>
  <c r="L3065"/>
  <c r="K3065"/>
  <c r="J3065"/>
  <c r="I3065"/>
  <c r="R3064"/>
  <c r="Q3064"/>
  <c r="P3064"/>
  <c r="O3064"/>
  <c r="N3064"/>
  <c r="M3064"/>
  <c r="L3064"/>
  <c r="K3064"/>
  <c r="J3064"/>
  <c r="I3064"/>
  <c r="R3063"/>
  <c r="Q3063"/>
  <c r="P3063"/>
  <c r="O3063"/>
  <c r="N3063"/>
  <c r="M3063"/>
  <c r="L3063"/>
  <c r="K3063"/>
  <c r="J3063"/>
  <c r="I3063"/>
  <c r="R3062"/>
  <c r="Q3062"/>
  <c r="P3062"/>
  <c r="O3062"/>
  <c r="N3062"/>
  <c r="M3062"/>
  <c r="L3062"/>
  <c r="K3062"/>
  <c r="J3062"/>
  <c r="I3062"/>
  <c r="R3061"/>
  <c r="Q3061"/>
  <c r="P3061"/>
  <c r="O3061"/>
  <c r="N3061"/>
  <c r="M3061"/>
  <c r="L3061"/>
  <c r="K3061"/>
  <c r="J3061"/>
  <c r="I3061"/>
  <c r="R3060"/>
  <c r="Q3060"/>
  <c r="P3060"/>
  <c r="O3060"/>
  <c r="N3060"/>
  <c r="M3060"/>
  <c r="L3060"/>
  <c r="K3060"/>
  <c r="J3060"/>
  <c r="I3060"/>
  <c r="R3059"/>
  <c r="Q3059"/>
  <c r="P3059"/>
  <c r="O3059"/>
  <c r="N3059"/>
  <c r="M3059"/>
  <c r="L3059"/>
  <c r="K3059"/>
  <c r="J3059"/>
  <c r="I3059"/>
  <c r="R3058"/>
  <c r="Q3058"/>
  <c r="P3058"/>
  <c r="O3058"/>
  <c r="N3058"/>
  <c r="M3058"/>
  <c r="L3058"/>
  <c r="K3058"/>
  <c r="J3058"/>
  <c r="I3058"/>
  <c r="R3057"/>
  <c r="Q3057"/>
  <c r="P3057"/>
  <c r="O3057"/>
  <c r="N3057"/>
  <c r="M3057"/>
  <c r="L3057"/>
  <c r="K3057"/>
  <c r="J3057"/>
  <c r="I3057"/>
  <c r="R3056"/>
  <c r="Q3056"/>
  <c r="P3056"/>
  <c r="O3056"/>
  <c r="N3056"/>
  <c r="M3056"/>
  <c r="L3056"/>
  <c r="K3056"/>
  <c r="J3056"/>
  <c r="I3056"/>
  <c r="R3055"/>
  <c r="Q3055"/>
  <c r="P3055"/>
  <c r="O3055"/>
  <c r="N3055"/>
  <c r="M3055"/>
  <c r="L3055"/>
  <c r="K3055"/>
  <c r="J3055"/>
  <c r="I3055"/>
  <c r="R3054"/>
  <c r="Q3054"/>
  <c r="P3054"/>
  <c r="O3054"/>
  <c r="N3054"/>
  <c r="M3054"/>
  <c r="L3054"/>
  <c r="K3054"/>
  <c r="J3054"/>
  <c r="I3054"/>
  <c r="R3053"/>
  <c r="Q3053"/>
  <c r="P3053"/>
  <c r="O3053"/>
  <c r="N3053"/>
  <c r="M3053"/>
  <c r="L3053"/>
  <c r="K3053"/>
  <c r="J3053"/>
  <c r="I3053"/>
  <c r="R3052"/>
  <c r="Q3052"/>
  <c r="P3052"/>
  <c r="O3052"/>
  <c r="N3052"/>
  <c r="M3052"/>
  <c r="L3052"/>
  <c r="K3052"/>
  <c r="J3052"/>
  <c r="I3052"/>
  <c r="R3051"/>
  <c r="Q3051"/>
  <c r="P3051"/>
  <c r="O3051"/>
  <c r="N3051"/>
  <c r="M3051"/>
  <c r="L3051"/>
  <c r="K3051"/>
  <c r="J3051"/>
  <c r="I3051"/>
  <c r="R3050"/>
  <c r="Q3050"/>
  <c r="P3050"/>
  <c r="O3050"/>
  <c r="N3050"/>
  <c r="M3050"/>
  <c r="L3050"/>
  <c r="K3050"/>
  <c r="J3050"/>
  <c r="I3050"/>
  <c r="R3049"/>
  <c r="Q3049"/>
  <c r="P3049"/>
  <c r="O3049"/>
  <c r="N3049"/>
  <c r="M3049"/>
  <c r="L3049"/>
  <c r="K3049"/>
  <c r="J3049"/>
  <c r="I3049"/>
  <c r="R3048"/>
  <c r="Q3048"/>
  <c r="P3048"/>
  <c r="O3048"/>
  <c r="N3048"/>
  <c r="M3048"/>
  <c r="L3048"/>
  <c r="K3048"/>
  <c r="J3048"/>
  <c r="I3048"/>
  <c r="R3047"/>
  <c r="Q3047"/>
  <c r="P3047"/>
  <c r="O3047"/>
  <c r="N3047"/>
  <c r="M3047"/>
  <c r="L3047"/>
  <c r="K3047"/>
  <c r="J3047"/>
  <c r="I3047"/>
  <c r="R3046"/>
  <c r="Q3046"/>
  <c r="P3046"/>
  <c r="O3046"/>
  <c r="N3046"/>
  <c r="M3046"/>
  <c r="L3046"/>
  <c r="K3046"/>
  <c r="J3046"/>
  <c r="I3046"/>
  <c r="R3045"/>
  <c r="Q3045"/>
  <c r="P3045"/>
  <c r="O3045"/>
  <c r="N3045"/>
  <c r="M3045"/>
  <c r="L3045"/>
  <c r="K3045"/>
  <c r="J3045"/>
  <c r="I3045"/>
  <c r="R3044"/>
  <c r="Q3044"/>
  <c r="P3044"/>
  <c r="O3044"/>
  <c r="N3044"/>
  <c r="M3044"/>
  <c r="L3044"/>
  <c r="K3044"/>
  <c r="J3044"/>
  <c r="I3044"/>
  <c r="R3043"/>
  <c r="Q3043"/>
  <c r="P3043"/>
  <c r="O3043"/>
  <c r="N3043"/>
  <c r="M3043"/>
  <c r="L3043"/>
  <c r="K3043"/>
  <c r="J3043"/>
  <c r="I3043"/>
  <c r="R3042"/>
  <c r="Q3042"/>
  <c r="P3042"/>
  <c r="O3042"/>
  <c r="N3042"/>
  <c r="M3042"/>
  <c r="L3042"/>
  <c r="K3042"/>
  <c r="J3042"/>
  <c r="I3042"/>
  <c r="R3041"/>
  <c r="Q3041"/>
  <c r="P3041"/>
  <c r="O3041"/>
  <c r="N3041"/>
  <c r="M3041"/>
  <c r="L3041"/>
  <c r="K3041"/>
  <c r="J3041"/>
  <c r="I3041"/>
  <c r="R3040"/>
  <c r="Q3040"/>
  <c r="P3040"/>
  <c r="O3040"/>
  <c r="N3040"/>
  <c r="M3040"/>
  <c r="L3040"/>
  <c r="K3040"/>
  <c r="J3040"/>
  <c r="I3040"/>
  <c r="R3039"/>
  <c r="Q3039"/>
  <c r="P3039"/>
  <c r="O3039"/>
  <c r="N3039"/>
  <c r="M3039"/>
  <c r="L3039"/>
  <c r="K3039"/>
  <c r="J3039"/>
  <c r="I3039"/>
  <c r="R3038"/>
  <c r="Q3038"/>
  <c r="P3038"/>
  <c r="O3038"/>
  <c r="N3038"/>
  <c r="M3038"/>
  <c r="L3038"/>
  <c r="K3038"/>
  <c r="J3038"/>
  <c r="I3038"/>
  <c r="R3037"/>
  <c r="Q3037"/>
  <c r="P3037"/>
  <c r="O3037"/>
  <c r="N3037"/>
  <c r="M3037"/>
  <c r="L3037"/>
  <c r="K3037"/>
  <c r="J3037"/>
  <c r="I3037"/>
  <c r="R3036"/>
  <c r="Q3036"/>
  <c r="P3036"/>
  <c r="O3036"/>
  <c r="N3036"/>
  <c r="M3036"/>
  <c r="L3036"/>
  <c r="K3036"/>
  <c r="J3036"/>
  <c r="I3036"/>
  <c r="R3035"/>
  <c r="Q3035"/>
  <c r="P3035"/>
  <c r="O3035"/>
  <c r="N3035"/>
  <c r="M3035"/>
  <c r="L3035"/>
  <c r="K3035"/>
  <c r="J3035"/>
  <c r="I3035"/>
  <c r="R3034"/>
  <c r="Q3034"/>
  <c r="P3034"/>
  <c r="O3034"/>
  <c r="N3034"/>
  <c r="M3034"/>
  <c r="L3034"/>
  <c r="K3034"/>
  <c r="J3034"/>
  <c r="I3034"/>
  <c r="R3033"/>
  <c r="Q3033"/>
  <c r="P3033"/>
  <c r="O3033"/>
  <c r="N3033"/>
  <c r="M3033"/>
  <c r="L3033"/>
  <c r="K3033"/>
  <c r="J3033"/>
  <c r="I3033"/>
  <c r="R3032"/>
  <c r="Q3032"/>
  <c r="P3032"/>
  <c r="O3032"/>
  <c r="N3032"/>
  <c r="M3032"/>
  <c r="L3032"/>
  <c r="K3032"/>
  <c r="J3032"/>
  <c r="I3032"/>
  <c r="R3031"/>
  <c r="Q3031"/>
  <c r="P3031"/>
  <c r="O3031"/>
  <c r="N3031"/>
  <c r="M3031"/>
  <c r="L3031"/>
  <c r="K3031"/>
  <c r="J3031"/>
  <c r="I3031"/>
  <c r="R3030"/>
  <c r="Q3030"/>
  <c r="P3030"/>
  <c r="O3030"/>
  <c r="N3030"/>
  <c r="M3030"/>
  <c r="L3030"/>
  <c r="K3030"/>
  <c r="J3030"/>
  <c r="I3030"/>
  <c r="R3029"/>
  <c r="Q3029"/>
  <c r="P3029"/>
  <c r="O3029"/>
  <c r="N3029"/>
  <c r="M3029"/>
  <c r="L3029"/>
  <c r="K3029"/>
  <c r="J3029"/>
  <c r="I3029"/>
  <c r="R3028"/>
  <c r="Q3028"/>
  <c r="P3028"/>
  <c r="O3028"/>
  <c r="N3028"/>
  <c r="M3028"/>
  <c r="L3028"/>
  <c r="K3028"/>
  <c r="J3028"/>
  <c r="I3028"/>
  <c r="R3027"/>
  <c r="Q3027"/>
  <c r="P3027"/>
  <c r="O3027"/>
  <c r="N3027"/>
  <c r="M3027"/>
  <c r="L3027"/>
  <c r="K3027"/>
  <c r="J3027"/>
  <c r="I3027"/>
  <c r="R3026"/>
  <c r="Q3026"/>
  <c r="P3026"/>
  <c r="O3026"/>
  <c r="N3026"/>
  <c r="M3026"/>
  <c r="L3026"/>
  <c r="K3026"/>
  <c r="J3026"/>
  <c r="I3026"/>
  <c r="R3025"/>
  <c r="Q3025"/>
  <c r="P3025"/>
  <c r="O3025"/>
  <c r="N3025"/>
  <c r="M3025"/>
  <c r="L3025"/>
  <c r="K3025"/>
  <c r="J3025"/>
  <c r="I3025"/>
  <c r="R3024"/>
  <c r="Q3024"/>
  <c r="P3024"/>
  <c r="O3024"/>
  <c r="N3024"/>
  <c r="M3024"/>
  <c r="L3024"/>
  <c r="K3024"/>
  <c r="J3024"/>
  <c r="I3024"/>
  <c r="R3023"/>
  <c r="Q3023"/>
  <c r="P3023"/>
  <c r="O3023"/>
  <c r="N3023"/>
  <c r="M3023"/>
  <c r="L3023"/>
  <c r="K3023"/>
  <c r="J3023"/>
  <c r="I3023"/>
  <c r="R3022"/>
  <c r="Q3022"/>
  <c r="P3022"/>
  <c r="O3022"/>
  <c r="N3022"/>
  <c r="M3022"/>
  <c r="L3022"/>
  <c r="K3022"/>
  <c r="J3022"/>
  <c r="I3022"/>
  <c r="R3021"/>
  <c r="Q3021"/>
  <c r="P3021"/>
  <c r="O3021"/>
  <c r="N3021"/>
  <c r="M3021"/>
  <c r="L3021"/>
  <c r="K3021"/>
  <c r="J3021"/>
  <c r="I3021"/>
  <c r="R3020"/>
  <c r="Q3020"/>
  <c r="P3020"/>
  <c r="O3020"/>
  <c r="N3020"/>
  <c r="M3020"/>
  <c r="L3020"/>
  <c r="K3020"/>
  <c r="J3020"/>
  <c r="I3020"/>
  <c r="R3019"/>
  <c r="Q3019"/>
  <c r="P3019"/>
  <c r="O3019"/>
  <c r="N3019"/>
  <c r="M3019"/>
  <c r="L3019"/>
  <c r="K3019"/>
  <c r="J3019"/>
  <c r="I3019"/>
  <c r="R3018"/>
  <c r="Q3018"/>
  <c r="P3018"/>
  <c r="O3018"/>
  <c r="N3018"/>
  <c r="M3018"/>
  <c r="L3018"/>
  <c r="K3018"/>
  <c r="J3018"/>
  <c r="I3018"/>
  <c r="R3017"/>
  <c r="Q3017"/>
  <c r="P3017"/>
  <c r="O3017"/>
  <c r="N3017"/>
  <c r="M3017"/>
  <c r="L3017"/>
  <c r="K3017"/>
  <c r="J3017"/>
  <c r="I3017"/>
  <c r="R3016"/>
  <c r="Q3016"/>
  <c r="P3016"/>
  <c r="O3016"/>
  <c r="N3016"/>
  <c r="M3016"/>
  <c r="L3016"/>
  <c r="K3016"/>
  <c r="J3016"/>
  <c r="I3016"/>
  <c r="R3015"/>
  <c r="Q3015"/>
  <c r="P3015"/>
  <c r="O3015"/>
  <c r="N3015"/>
  <c r="M3015"/>
  <c r="L3015"/>
  <c r="K3015"/>
  <c r="J3015"/>
  <c r="I3015"/>
  <c r="R3014"/>
  <c r="Q3014"/>
  <c r="P3014"/>
  <c r="O3014"/>
  <c r="N3014"/>
  <c r="M3014"/>
  <c r="L3014"/>
  <c r="K3014"/>
  <c r="J3014"/>
  <c r="I3014"/>
  <c r="R3013"/>
  <c r="Q3013"/>
  <c r="P3013"/>
  <c r="O3013"/>
  <c r="N3013"/>
  <c r="M3013"/>
  <c r="L3013"/>
  <c r="K3013"/>
  <c r="J3013"/>
  <c r="I3013"/>
  <c r="R3012"/>
  <c r="Q3012"/>
  <c r="P3012"/>
  <c r="O3012"/>
  <c r="N3012"/>
  <c r="M3012"/>
  <c r="L3012"/>
  <c r="K3012"/>
  <c r="J3012"/>
  <c r="I3012"/>
  <c r="R3011"/>
  <c r="Q3011"/>
  <c r="P3011"/>
  <c r="O3011"/>
  <c r="N3011"/>
  <c r="M3011"/>
  <c r="L3011"/>
  <c r="K3011"/>
  <c r="J3011"/>
  <c r="I3011"/>
  <c r="R3010"/>
  <c r="Q3010"/>
  <c r="P3010"/>
  <c r="O3010"/>
  <c r="N3010"/>
  <c r="M3010"/>
  <c r="L3010"/>
  <c r="K3010"/>
  <c r="J3010"/>
  <c r="I3010"/>
  <c r="R3009"/>
  <c r="Q3009"/>
  <c r="P3009"/>
  <c r="O3009"/>
  <c r="N3009"/>
  <c r="M3009"/>
  <c r="L3009"/>
  <c r="K3009"/>
  <c r="J3009"/>
  <c r="I3009"/>
  <c r="R3008"/>
  <c r="Q3008"/>
  <c r="P3008"/>
  <c r="O3008"/>
  <c r="N3008"/>
  <c r="M3008"/>
  <c r="L3008"/>
  <c r="K3008"/>
  <c r="J3008"/>
  <c r="I3008"/>
  <c r="R3007"/>
  <c r="Q3007"/>
  <c r="P3007"/>
  <c r="O3007"/>
  <c r="N3007"/>
  <c r="M3007"/>
  <c r="L3007"/>
  <c r="K3007"/>
  <c r="J3007"/>
  <c r="I3007"/>
  <c r="R3006"/>
  <c r="Q3006"/>
  <c r="P3006"/>
  <c r="O3006"/>
  <c r="N3006"/>
  <c r="M3006"/>
  <c r="L3006"/>
  <c r="K3006"/>
  <c r="J3006"/>
  <c r="I3006"/>
  <c r="R3005"/>
  <c r="Q3005"/>
  <c r="P3005"/>
  <c r="O3005"/>
  <c r="N3005"/>
  <c r="M3005"/>
  <c r="L3005"/>
  <c r="K3005"/>
  <c r="J3005"/>
  <c r="I3005"/>
  <c r="R3004"/>
  <c r="Q3004"/>
  <c r="P3004"/>
  <c r="O3004"/>
  <c r="N3004"/>
  <c r="M3004"/>
  <c r="L3004"/>
  <c r="K3004"/>
  <c r="J3004"/>
  <c r="I3004"/>
  <c r="R3003"/>
  <c r="Q3003"/>
  <c r="P3003"/>
  <c r="O3003"/>
  <c r="N3003"/>
  <c r="M3003"/>
  <c r="L3003"/>
  <c r="K3003"/>
  <c r="J3003"/>
  <c r="I3003"/>
  <c r="R3002"/>
  <c r="Q3002"/>
  <c r="P3002"/>
  <c r="O3002"/>
  <c r="N3002"/>
  <c r="M3002"/>
  <c r="L3002"/>
  <c r="K3002"/>
  <c r="J3002"/>
  <c r="I3002"/>
  <c r="R3001"/>
  <c r="Q3001"/>
  <c r="P3001"/>
  <c r="O3001"/>
  <c r="N3001"/>
  <c r="M3001"/>
  <c r="L3001"/>
  <c r="K3001"/>
  <c r="J3001"/>
  <c r="I3001"/>
  <c r="R3000"/>
  <c r="Q3000"/>
  <c r="P3000"/>
  <c r="O3000"/>
  <c r="N3000"/>
  <c r="M3000"/>
  <c r="L3000"/>
  <c r="K3000"/>
  <c r="J3000"/>
  <c r="I3000"/>
  <c r="R2999"/>
  <c r="Q2999"/>
  <c r="P2999"/>
  <c r="O2999"/>
  <c r="N2999"/>
  <c r="M2999"/>
  <c r="L2999"/>
  <c r="K2999"/>
  <c r="J2999"/>
  <c r="I2999"/>
  <c r="R2998"/>
  <c r="Q2998"/>
  <c r="P2998"/>
  <c r="O2998"/>
  <c r="N2998"/>
  <c r="M2998"/>
  <c r="L2998"/>
  <c r="K2998"/>
  <c r="J2998"/>
  <c r="I2998"/>
  <c r="R2997"/>
  <c r="Q2997"/>
  <c r="P2997"/>
  <c r="O2997"/>
  <c r="N2997"/>
  <c r="M2997"/>
  <c r="L2997"/>
  <c r="K2997"/>
  <c r="J2997"/>
  <c r="I2997"/>
  <c r="R2996"/>
  <c r="Q2996"/>
  <c r="P2996"/>
  <c r="O2996"/>
  <c r="N2996"/>
  <c r="M2996"/>
  <c r="L2996"/>
  <c r="K2996"/>
  <c r="J2996"/>
  <c r="I2996"/>
  <c r="R2995"/>
  <c r="Q2995"/>
  <c r="P2995"/>
  <c r="O2995"/>
  <c r="N2995"/>
  <c r="M2995"/>
  <c r="L2995"/>
  <c r="K2995"/>
  <c r="J2995"/>
  <c r="I2995"/>
  <c r="R2994"/>
  <c r="Q2994"/>
  <c r="P2994"/>
  <c r="O2994"/>
  <c r="N2994"/>
  <c r="M2994"/>
  <c r="L2994"/>
  <c r="K2994"/>
  <c r="J2994"/>
  <c r="I2994"/>
  <c r="R2993"/>
  <c r="Q2993"/>
  <c r="P2993"/>
  <c r="O2993"/>
  <c r="N2993"/>
  <c r="M2993"/>
  <c r="L2993"/>
  <c r="K2993"/>
  <c r="J2993"/>
  <c r="I2993"/>
  <c r="R2992"/>
  <c r="Q2992"/>
  <c r="P2992"/>
  <c r="O2992"/>
  <c r="N2992"/>
  <c r="M2992"/>
  <c r="L2992"/>
  <c r="K2992"/>
  <c r="J2992"/>
  <c r="I2992"/>
  <c r="R2991"/>
  <c r="Q2991"/>
  <c r="P2991"/>
  <c r="O2991"/>
  <c r="N2991"/>
  <c r="M2991"/>
  <c r="L2991"/>
  <c r="K2991"/>
  <c r="J2991"/>
  <c r="I2991"/>
  <c r="R2990"/>
  <c r="Q2990"/>
  <c r="P2990"/>
  <c r="O2990"/>
  <c r="N2990"/>
  <c r="M2990"/>
  <c r="L2990"/>
  <c r="K2990"/>
  <c r="J2990"/>
  <c r="I2990"/>
  <c r="R2989"/>
  <c r="Q2989"/>
  <c r="P2989"/>
  <c r="O2989"/>
  <c r="N2989"/>
  <c r="M2989"/>
  <c r="L2989"/>
  <c r="K2989"/>
  <c r="J2989"/>
  <c r="I2989"/>
  <c r="R2988"/>
  <c r="Q2988"/>
  <c r="P2988"/>
  <c r="O2988"/>
  <c r="N2988"/>
  <c r="M2988"/>
  <c r="L2988"/>
  <c r="K2988"/>
  <c r="J2988"/>
  <c r="I2988"/>
  <c r="R2987"/>
  <c r="Q2987"/>
  <c r="P2987"/>
  <c r="O2987"/>
  <c r="N2987"/>
  <c r="M2987"/>
  <c r="L2987"/>
  <c r="K2987"/>
  <c r="J2987"/>
  <c r="I2987"/>
  <c r="R2986"/>
  <c r="Q2986"/>
  <c r="P2986"/>
  <c r="O2986"/>
  <c r="N2986"/>
  <c r="M2986"/>
  <c r="L2986"/>
  <c r="K2986"/>
  <c r="J2986"/>
  <c r="I2986"/>
  <c r="R2985"/>
  <c r="Q2985"/>
  <c r="P2985"/>
  <c r="O2985"/>
  <c r="N2985"/>
  <c r="M2985"/>
  <c r="L2985"/>
  <c r="K2985"/>
  <c r="J2985"/>
  <c r="I2985"/>
  <c r="R2984"/>
  <c r="Q2984"/>
  <c r="P2984"/>
  <c r="O2984"/>
  <c r="N2984"/>
  <c r="M2984"/>
  <c r="L2984"/>
  <c r="K2984"/>
  <c r="J2984"/>
  <c r="I2984"/>
  <c r="R2983"/>
  <c r="Q2983"/>
  <c r="P2983"/>
  <c r="O2983"/>
  <c r="N2983"/>
  <c r="M2983"/>
  <c r="L2983"/>
  <c r="K2983"/>
  <c r="J2983"/>
  <c r="I2983"/>
  <c r="R2982"/>
  <c r="Q2982"/>
  <c r="P2982"/>
  <c r="O2982"/>
  <c r="N2982"/>
  <c r="M2982"/>
  <c r="L2982"/>
  <c r="K2982"/>
  <c r="J2982"/>
  <c r="I2982"/>
  <c r="R2981"/>
  <c r="Q2981"/>
  <c r="P2981"/>
  <c r="O2981"/>
  <c r="N2981"/>
  <c r="M2981"/>
  <c r="L2981"/>
  <c r="K2981"/>
  <c r="J2981"/>
  <c r="I2981"/>
  <c r="R2980"/>
  <c r="Q2980"/>
  <c r="P2980"/>
  <c r="O2980"/>
  <c r="N2980"/>
  <c r="M2980"/>
  <c r="L2980"/>
  <c r="K2980"/>
  <c r="J2980"/>
  <c r="I2980"/>
  <c r="R2979"/>
  <c r="Q2979"/>
  <c r="P2979"/>
  <c r="O2979"/>
  <c r="N2979"/>
  <c r="M2979"/>
  <c r="L2979"/>
  <c r="K2979"/>
  <c r="J2979"/>
  <c r="I2979"/>
  <c r="R2978"/>
  <c r="Q2978"/>
  <c r="P2978"/>
  <c r="O2978"/>
  <c r="N2978"/>
  <c r="M2978"/>
  <c r="L2978"/>
  <c r="K2978"/>
  <c r="J2978"/>
  <c r="I2978"/>
  <c r="R2977"/>
  <c r="Q2977"/>
  <c r="P2977"/>
  <c r="O2977"/>
  <c r="N2977"/>
  <c r="M2977"/>
  <c r="L2977"/>
  <c r="K2977"/>
  <c r="J2977"/>
  <c r="I2977"/>
  <c r="R2976"/>
  <c r="Q2976"/>
  <c r="P2976"/>
  <c r="O2976"/>
  <c r="N2976"/>
  <c r="M2976"/>
  <c r="L2976"/>
  <c r="K2976"/>
  <c r="J2976"/>
  <c r="I2976"/>
  <c r="R2975"/>
  <c r="Q2975"/>
  <c r="P2975"/>
  <c r="O2975"/>
  <c r="N2975"/>
  <c r="M2975"/>
  <c r="L2975"/>
  <c r="K2975"/>
  <c r="J2975"/>
  <c r="I2975"/>
  <c r="R2974"/>
  <c r="Q2974"/>
  <c r="P2974"/>
  <c r="O2974"/>
  <c r="N2974"/>
  <c r="M2974"/>
  <c r="L2974"/>
  <c r="K2974"/>
  <c r="J2974"/>
  <c r="I2974"/>
  <c r="R2973"/>
  <c r="Q2973"/>
  <c r="P2973"/>
  <c r="O2973"/>
  <c r="N2973"/>
  <c r="M2973"/>
  <c r="L2973"/>
  <c r="K2973"/>
  <c r="J2973"/>
  <c r="I2973"/>
  <c r="R2972"/>
  <c r="Q2972"/>
  <c r="P2972"/>
  <c r="O2972"/>
  <c r="N2972"/>
  <c r="M2972"/>
  <c r="L2972"/>
  <c r="K2972"/>
  <c r="J2972"/>
  <c r="I2972"/>
  <c r="R2971"/>
  <c r="Q2971"/>
  <c r="P2971"/>
  <c r="O2971"/>
  <c r="N2971"/>
  <c r="M2971"/>
  <c r="L2971"/>
  <c r="K2971"/>
  <c r="J2971"/>
  <c r="I2971"/>
  <c r="R2970"/>
  <c r="Q2970"/>
  <c r="P2970"/>
  <c r="O2970"/>
  <c r="N2970"/>
  <c r="M2970"/>
  <c r="L2970"/>
  <c r="K2970"/>
  <c r="J2970"/>
  <c r="I2970"/>
  <c r="R2969"/>
  <c r="Q2969"/>
  <c r="P2969"/>
  <c r="O2969"/>
  <c r="N2969"/>
  <c r="M2969"/>
  <c r="L2969"/>
  <c r="K2969"/>
  <c r="J2969"/>
  <c r="I2969"/>
  <c r="R2968"/>
  <c r="Q2968"/>
  <c r="P2968"/>
  <c r="O2968"/>
  <c r="N2968"/>
  <c r="M2968"/>
  <c r="L2968"/>
  <c r="K2968"/>
  <c r="J2968"/>
  <c r="I2968"/>
  <c r="R2967"/>
  <c r="Q2967"/>
  <c r="P2967"/>
  <c r="O2967"/>
  <c r="N2967"/>
  <c r="M2967"/>
  <c r="L2967"/>
  <c r="K2967"/>
  <c r="J2967"/>
  <c r="I2967"/>
  <c r="R2966"/>
  <c r="Q2966"/>
  <c r="P2966"/>
  <c r="O2966"/>
  <c r="N2966"/>
  <c r="M2966"/>
  <c r="L2966"/>
  <c r="K2966"/>
  <c r="J2966"/>
  <c r="I2966"/>
  <c r="R2965"/>
  <c r="Q2965"/>
  <c r="P2965"/>
  <c r="O2965"/>
  <c r="N2965"/>
  <c r="M2965"/>
  <c r="L2965"/>
  <c r="K2965"/>
  <c r="J2965"/>
  <c r="I2965"/>
  <c r="R2964"/>
  <c r="Q2964"/>
  <c r="P2964"/>
  <c r="O2964"/>
  <c r="N2964"/>
  <c r="M2964"/>
  <c r="L2964"/>
  <c r="K2964"/>
  <c r="J2964"/>
  <c r="I2964"/>
  <c r="R2963"/>
  <c r="Q2963"/>
  <c r="P2963"/>
  <c r="O2963"/>
  <c r="N2963"/>
  <c r="M2963"/>
  <c r="L2963"/>
  <c r="K2963"/>
  <c r="J2963"/>
  <c r="I2963"/>
  <c r="R2962"/>
  <c r="Q2962"/>
  <c r="P2962"/>
  <c r="O2962"/>
  <c r="N2962"/>
  <c r="M2962"/>
  <c r="L2962"/>
  <c r="K2962"/>
  <c r="J2962"/>
  <c r="I2962"/>
  <c r="R2961"/>
  <c r="Q2961"/>
  <c r="P2961"/>
  <c r="O2961"/>
  <c r="N2961"/>
  <c r="M2961"/>
  <c r="L2961"/>
  <c r="K2961"/>
  <c r="J2961"/>
  <c r="I2961"/>
  <c r="R2960"/>
  <c r="Q2960"/>
  <c r="P2960"/>
  <c r="O2960"/>
  <c r="N2960"/>
  <c r="M2960"/>
  <c r="L2960"/>
  <c r="K2960"/>
  <c r="J2960"/>
  <c r="I2960"/>
  <c r="R2959"/>
  <c r="Q2959"/>
  <c r="P2959"/>
  <c r="O2959"/>
  <c r="N2959"/>
  <c r="M2959"/>
  <c r="L2959"/>
  <c r="K2959"/>
  <c r="J2959"/>
  <c r="I2959"/>
  <c r="R2958"/>
  <c r="Q2958"/>
  <c r="P2958"/>
  <c r="O2958"/>
  <c r="N2958"/>
  <c r="M2958"/>
  <c r="L2958"/>
  <c r="K2958"/>
  <c r="J2958"/>
  <c r="I2958"/>
  <c r="R2957"/>
  <c r="Q2957"/>
  <c r="P2957"/>
  <c r="O2957"/>
  <c r="N2957"/>
  <c r="M2957"/>
  <c r="L2957"/>
  <c r="K2957"/>
  <c r="J2957"/>
  <c r="I2957"/>
  <c r="R2956"/>
  <c r="Q2956"/>
  <c r="P2956"/>
  <c r="O2956"/>
  <c r="N2956"/>
  <c r="M2956"/>
  <c r="L2956"/>
  <c r="K2956"/>
  <c r="J2956"/>
  <c r="I2956"/>
  <c r="R2955"/>
  <c r="Q2955"/>
  <c r="P2955"/>
  <c r="O2955"/>
  <c r="N2955"/>
  <c r="M2955"/>
  <c r="L2955"/>
  <c r="K2955"/>
  <c r="J2955"/>
  <c r="I2955"/>
  <c r="R2954"/>
  <c r="Q2954"/>
  <c r="P2954"/>
  <c r="O2954"/>
  <c r="N2954"/>
  <c r="M2954"/>
  <c r="L2954"/>
  <c r="K2954"/>
  <c r="J2954"/>
  <c r="I2954"/>
  <c r="R2953"/>
  <c r="Q2953"/>
  <c r="P2953"/>
  <c r="O2953"/>
  <c r="N2953"/>
  <c r="M2953"/>
  <c r="L2953"/>
  <c r="K2953"/>
  <c r="J2953"/>
  <c r="I2953"/>
  <c r="R2952"/>
  <c r="Q2952"/>
  <c r="P2952"/>
  <c r="O2952"/>
  <c r="N2952"/>
  <c r="M2952"/>
  <c r="L2952"/>
  <c r="K2952"/>
  <c r="J2952"/>
  <c r="I2952"/>
  <c r="R2951"/>
  <c r="Q2951"/>
  <c r="P2951"/>
  <c r="O2951"/>
  <c r="N2951"/>
  <c r="M2951"/>
  <c r="L2951"/>
  <c r="K2951"/>
  <c r="J2951"/>
  <c r="I2951"/>
  <c r="R2950"/>
  <c r="Q2950"/>
  <c r="P2950"/>
  <c r="O2950"/>
  <c r="N2950"/>
  <c r="M2950"/>
  <c r="L2950"/>
  <c r="K2950"/>
  <c r="J2950"/>
  <c r="I2950"/>
  <c r="R2949"/>
  <c r="Q2949"/>
  <c r="P2949"/>
  <c r="O2949"/>
  <c r="N2949"/>
  <c r="M2949"/>
  <c r="L2949"/>
  <c r="K2949"/>
  <c r="J2949"/>
  <c r="I2949"/>
  <c r="R2948"/>
  <c r="Q2948"/>
  <c r="P2948"/>
  <c r="O2948"/>
  <c r="N2948"/>
  <c r="M2948"/>
  <c r="L2948"/>
  <c r="K2948"/>
  <c r="J2948"/>
  <c r="I2948"/>
  <c r="R2947"/>
  <c r="Q2947"/>
  <c r="P2947"/>
  <c r="O2947"/>
  <c r="N2947"/>
  <c r="M2947"/>
  <c r="L2947"/>
  <c r="K2947"/>
  <c r="J2947"/>
  <c r="I2947"/>
  <c r="R2946"/>
  <c r="Q2946"/>
  <c r="P2946"/>
  <c r="O2946"/>
  <c r="N2946"/>
  <c r="M2946"/>
  <c r="L2946"/>
  <c r="K2946"/>
  <c r="J2946"/>
  <c r="I2946"/>
  <c r="R2945"/>
  <c r="Q2945"/>
  <c r="P2945"/>
  <c r="O2945"/>
  <c r="N2945"/>
  <c r="M2945"/>
  <c r="L2945"/>
  <c r="K2945"/>
  <c r="J2945"/>
  <c r="I2945"/>
  <c r="R2944"/>
  <c r="Q2944"/>
  <c r="P2944"/>
  <c r="O2944"/>
  <c r="N2944"/>
  <c r="M2944"/>
  <c r="L2944"/>
  <c r="K2944"/>
  <c r="J2944"/>
  <c r="I2944"/>
  <c r="R2943"/>
  <c r="Q2943"/>
  <c r="P2943"/>
  <c r="O2943"/>
  <c r="N2943"/>
  <c r="M2943"/>
  <c r="L2943"/>
  <c r="K2943"/>
  <c r="J2943"/>
  <c r="I2943"/>
  <c r="R2942"/>
  <c r="Q2942"/>
  <c r="P2942"/>
  <c r="O2942"/>
  <c r="N2942"/>
  <c r="M2942"/>
  <c r="L2942"/>
  <c r="K2942"/>
  <c r="J2942"/>
  <c r="I2942"/>
  <c r="R2941"/>
  <c r="Q2941"/>
  <c r="P2941"/>
  <c r="O2941"/>
  <c r="N2941"/>
  <c r="M2941"/>
  <c r="L2941"/>
  <c r="K2941"/>
  <c r="J2941"/>
  <c r="I2941"/>
  <c r="R2940"/>
  <c r="Q2940"/>
  <c r="P2940"/>
  <c r="O2940"/>
  <c r="N2940"/>
  <c r="M2940"/>
  <c r="L2940"/>
  <c r="K2940"/>
  <c r="J2940"/>
  <c r="I2940"/>
  <c r="R2939"/>
  <c r="Q2939"/>
  <c r="P2939"/>
  <c r="O2939"/>
  <c r="N2939"/>
  <c r="M2939"/>
  <c r="L2939"/>
  <c r="K2939"/>
  <c r="J2939"/>
  <c r="I2939"/>
  <c r="R2938"/>
  <c r="Q2938"/>
  <c r="P2938"/>
  <c r="O2938"/>
  <c r="N2938"/>
  <c r="M2938"/>
  <c r="L2938"/>
  <c r="K2938"/>
  <c r="J2938"/>
  <c r="I2938"/>
  <c r="R2937"/>
  <c r="Q2937"/>
  <c r="P2937"/>
  <c r="O2937"/>
  <c r="N2937"/>
  <c r="M2937"/>
  <c r="L2937"/>
  <c r="K2937"/>
  <c r="J2937"/>
  <c r="I2937"/>
  <c r="R2936"/>
  <c r="Q2936"/>
  <c r="P2936"/>
  <c r="O2936"/>
  <c r="N2936"/>
  <c r="M2936"/>
  <c r="L2936"/>
  <c r="K2936"/>
  <c r="J2936"/>
  <c r="I2936"/>
  <c r="R2935"/>
  <c r="Q2935"/>
  <c r="P2935"/>
  <c r="O2935"/>
  <c r="N2935"/>
  <c r="M2935"/>
  <c r="L2935"/>
  <c r="K2935"/>
  <c r="J2935"/>
  <c r="I2935"/>
  <c r="R2934"/>
  <c r="Q2934"/>
  <c r="P2934"/>
  <c r="O2934"/>
  <c r="N2934"/>
  <c r="M2934"/>
  <c r="L2934"/>
  <c r="K2934"/>
  <c r="J2934"/>
  <c r="I2934"/>
  <c r="R2933"/>
  <c r="Q2933"/>
  <c r="P2933"/>
  <c r="O2933"/>
  <c r="N2933"/>
  <c r="M2933"/>
  <c r="L2933"/>
  <c r="K2933"/>
  <c r="J2933"/>
  <c r="I2933"/>
  <c r="R2932"/>
  <c r="Q2932"/>
  <c r="P2932"/>
  <c r="O2932"/>
  <c r="N2932"/>
  <c r="M2932"/>
  <c r="L2932"/>
  <c r="K2932"/>
  <c r="J2932"/>
  <c r="I2932"/>
  <c r="R2931"/>
  <c r="Q2931"/>
  <c r="P2931"/>
  <c r="O2931"/>
  <c r="N2931"/>
  <c r="M2931"/>
  <c r="L2931"/>
  <c r="K2931"/>
  <c r="J2931"/>
  <c r="I2931"/>
  <c r="R2930"/>
  <c r="Q2930"/>
  <c r="P2930"/>
  <c r="O2930"/>
  <c r="N2930"/>
  <c r="M2930"/>
  <c r="L2930"/>
  <c r="K2930"/>
  <c r="J2930"/>
  <c r="I2930"/>
  <c r="R2929"/>
  <c r="Q2929"/>
  <c r="P2929"/>
  <c r="O2929"/>
  <c r="N2929"/>
  <c r="M2929"/>
  <c r="L2929"/>
  <c r="K2929"/>
  <c r="J2929"/>
  <c r="I2929"/>
  <c r="R2928"/>
  <c r="Q2928"/>
  <c r="P2928"/>
  <c r="O2928"/>
  <c r="N2928"/>
  <c r="M2928"/>
  <c r="L2928"/>
  <c r="K2928"/>
  <c r="J2928"/>
  <c r="I2928"/>
  <c r="R2927"/>
  <c r="Q2927"/>
  <c r="P2927"/>
  <c r="O2927"/>
  <c r="N2927"/>
  <c r="M2927"/>
  <c r="L2927"/>
  <c r="K2927"/>
  <c r="J2927"/>
  <c r="I2927"/>
  <c r="R2926"/>
  <c r="Q2926"/>
  <c r="P2926"/>
  <c r="O2926"/>
  <c r="N2926"/>
  <c r="M2926"/>
  <c r="L2926"/>
  <c r="K2926"/>
  <c r="J2926"/>
  <c r="I2926"/>
  <c r="R2925"/>
  <c r="Q2925"/>
  <c r="P2925"/>
  <c r="O2925"/>
  <c r="N2925"/>
  <c r="M2925"/>
  <c r="L2925"/>
  <c r="K2925"/>
  <c r="J2925"/>
  <c r="I2925"/>
  <c r="R2924"/>
  <c r="Q2924"/>
  <c r="P2924"/>
  <c r="O2924"/>
  <c r="N2924"/>
  <c r="M2924"/>
  <c r="L2924"/>
  <c r="K2924"/>
  <c r="J2924"/>
  <c r="I2924"/>
  <c r="R2923"/>
  <c r="Q2923"/>
  <c r="P2923"/>
  <c r="O2923"/>
  <c r="N2923"/>
  <c r="M2923"/>
  <c r="L2923"/>
  <c r="K2923"/>
  <c r="J2923"/>
  <c r="I2923"/>
  <c r="R2922"/>
  <c r="Q2922"/>
  <c r="P2922"/>
  <c r="O2922"/>
  <c r="N2922"/>
  <c r="M2922"/>
  <c r="L2922"/>
  <c r="K2922"/>
  <c r="J2922"/>
  <c r="I2922"/>
  <c r="R2921"/>
  <c r="Q2921"/>
  <c r="P2921"/>
  <c r="O2921"/>
  <c r="N2921"/>
  <c r="M2921"/>
  <c r="L2921"/>
  <c r="K2921"/>
  <c r="J2921"/>
  <c r="I2921"/>
  <c r="R2920"/>
  <c r="Q2920"/>
  <c r="P2920"/>
  <c r="O2920"/>
  <c r="N2920"/>
  <c r="M2920"/>
  <c r="L2920"/>
  <c r="K2920"/>
  <c r="J2920"/>
  <c r="I2920"/>
  <c r="R2919"/>
  <c r="Q2919"/>
  <c r="P2919"/>
  <c r="O2919"/>
  <c r="N2919"/>
  <c r="M2919"/>
  <c r="L2919"/>
  <c r="K2919"/>
  <c r="J2919"/>
  <c r="I2919"/>
  <c r="R2918"/>
  <c r="Q2918"/>
  <c r="P2918"/>
  <c r="O2918"/>
  <c r="N2918"/>
  <c r="M2918"/>
  <c r="L2918"/>
  <c r="K2918"/>
  <c r="J2918"/>
  <c r="I2918"/>
  <c r="R2917"/>
  <c r="Q2917"/>
  <c r="P2917"/>
  <c r="O2917"/>
  <c r="N2917"/>
  <c r="M2917"/>
  <c r="L2917"/>
  <c r="K2917"/>
  <c r="J2917"/>
  <c r="I2917"/>
  <c r="R2916"/>
  <c r="Q2916"/>
  <c r="P2916"/>
  <c r="O2916"/>
  <c r="N2916"/>
  <c r="M2916"/>
  <c r="L2916"/>
  <c r="K2916"/>
  <c r="J2916"/>
  <c r="I2916"/>
  <c r="R2915"/>
  <c r="Q2915"/>
  <c r="P2915"/>
  <c r="O2915"/>
  <c r="N2915"/>
  <c r="M2915"/>
  <c r="L2915"/>
  <c r="K2915"/>
  <c r="J2915"/>
  <c r="I2915"/>
  <c r="R2914"/>
  <c r="Q2914"/>
  <c r="P2914"/>
  <c r="O2914"/>
  <c r="N2914"/>
  <c r="M2914"/>
  <c r="L2914"/>
  <c r="K2914"/>
  <c r="J2914"/>
  <c r="I2914"/>
  <c r="R2913"/>
  <c r="Q2913"/>
  <c r="P2913"/>
  <c r="O2913"/>
  <c r="N2913"/>
  <c r="M2913"/>
  <c r="L2913"/>
  <c r="K2913"/>
  <c r="J2913"/>
  <c r="I2913"/>
  <c r="R2912"/>
  <c r="Q2912"/>
  <c r="P2912"/>
  <c r="O2912"/>
  <c r="N2912"/>
  <c r="M2912"/>
  <c r="L2912"/>
  <c r="K2912"/>
  <c r="J2912"/>
  <c r="I2912"/>
  <c r="R2911"/>
  <c r="Q2911"/>
  <c r="P2911"/>
  <c r="O2911"/>
  <c r="N2911"/>
  <c r="M2911"/>
  <c r="L2911"/>
  <c r="K2911"/>
  <c r="J2911"/>
  <c r="I2911"/>
  <c r="R2910"/>
  <c r="Q2910"/>
  <c r="P2910"/>
  <c r="O2910"/>
  <c r="N2910"/>
  <c r="M2910"/>
  <c r="L2910"/>
  <c r="K2910"/>
  <c r="J2910"/>
  <c r="I2910"/>
  <c r="R2909"/>
  <c r="Q2909"/>
  <c r="P2909"/>
  <c r="O2909"/>
  <c r="N2909"/>
  <c r="M2909"/>
  <c r="L2909"/>
  <c r="K2909"/>
  <c r="J2909"/>
  <c r="I2909"/>
  <c r="R2908"/>
  <c r="Q2908"/>
  <c r="P2908"/>
  <c r="O2908"/>
  <c r="N2908"/>
  <c r="M2908"/>
  <c r="L2908"/>
  <c r="K2908"/>
  <c r="J2908"/>
  <c r="I2908"/>
  <c r="R2907"/>
  <c r="Q2907"/>
  <c r="P2907"/>
  <c r="O2907"/>
  <c r="N2907"/>
  <c r="M2907"/>
  <c r="L2907"/>
  <c r="K2907"/>
  <c r="J2907"/>
  <c r="I2907"/>
  <c r="R2906"/>
  <c r="Q2906"/>
  <c r="P2906"/>
  <c r="O2906"/>
  <c r="N2906"/>
  <c r="M2906"/>
  <c r="L2906"/>
  <c r="K2906"/>
  <c r="J2906"/>
  <c r="I2906"/>
  <c r="R2905"/>
  <c r="Q2905"/>
  <c r="P2905"/>
  <c r="O2905"/>
  <c r="N2905"/>
  <c r="M2905"/>
  <c r="L2905"/>
  <c r="K2905"/>
  <c r="J2905"/>
  <c r="I2905"/>
  <c r="R2904"/>
  <c r="Q2904"/>
  <c r="P2904"/>
  <c r="O2904"/>
  <c r="N2904"/>
  <c r="M2904"/>
  <c r="L2904"/>
  <c r="K2904"/>
  <c r="J2904"/>
  <c r="I2904"/>
  <c r="R2903"/>
  <c r="Q2903"/>
  <c r="P2903"/>
  <c r="O2903"/>
  <c r="N2903"/>
  <c r="M2903"/>
  <c r="L2903"/>
  <c r="K2903"/>
  <c r="J2903"/>
  <c r="I2903"/>
  <c r="R2902"/>
  <c r="Q2902"/>
  <c r="P2902"/>
  <c r="O2902"/>
  <c r="N2902"/>
  <c r="M2902"/>
  <c r="L2902"/>
  <c r="K2902"/>
  <c r="J2902"/>
  <c r="I2902"/>
  <c r="R2901"/>
  <c r="Q2901"/>
  <c r="P2901"/>
  <c r="O2901"/>
  <c r="N2901"/>
  <c r="M2901"/>
  <c r="L2901"/>
  <c r="K2901"/>
  <c r="J2901"/>
  <c r="I2901"/>
  <c r="R2900"/>
  <c r="Q2900"/>
  <c r="P2900"/>
  <c r="O2900"/>
  <c r="N2900"/>
  <c r="M2900"/>
  <c r="L2900"/>
  <c r="K2900"/>
  <c r="J2900"/>
  <c r="I2900"/>
  <c r="R2899"/>
  <c r="Q2899"/>
  <c r="P2899"/>
  <c r="O2899"/>
  <c r="N2899"/>
  <c r="M2899"/>
  <c r="L2899"/>
  <c r="K2899"/>
  <c r="J2899"/>
  <c r="I2899"/>
  <c r="R2898"/>
  <c r="Q2898"/>
  <c r="P2898"/>
  <c r="O2898"/>
  <c r="N2898"/>
  <c r="M2898"/>
  <c r="L2898"/>
  <c r="K2898"/>
  <c r="J2898"/>
  <c r="I2898"/>
  <c r="R2897"/>
  <c r="Q2897"/>
  <c r="P2897"/>
  <c r="O2897"/>
  <c r="N2897"/>
  <c r="M2897"/>
  <c r="L2897"/>
  <c r="K2897"/>
  <c r="J2897"/>
  <c r="I2897"/>
  <c r="R2896"/>
  <c r="Q2896"/>
  <c r="P2896"/>
  <c r="O2896"/>
  <c r="N2896"/>
  <c r="M2896"/>
  <c r="L2896"/>
  <c r="K2896"/>
  <c r="J2896"/>
  <c r="I2896"/>
  <c r="R2895"/>
  <c r="Q2895"/>
  <c r="P2895"/>
  <c r="O2895"/>
  <c r="N2895"/>
  <c r="M2895"/>
  <c r="L2895"/>
  <c r="K2895"/>
  <c r="J2895"/>
  <c r="I2895"/>
  <c r="R2894"/>
  <c r="Q2894"/>
  <c r="P2894"/>
  <c r="O2894"/>
  <c r="N2894"/>
  <c r="M2894"/>
  <c r="L2894"/>
  <c r="K2894"/>
  <c r="J2894"/>
  <c r="I2894"/>
  <c r="R2893"/>
  <c r="Q2893"/>
  <c r="P2893"/>
  <c r="O2893"/>
  <c r="N2893"/>
  <c r="M2893"/>
  <c r="L2893"/>
  <c r="K2893"/>
  <c r="J2893"/>
  <c r="I2893"/>
  <c r="R2892"/>
  <c r="Q2892"/>
  <c r="P2892"/>
  <c r="O2892"/>
  <c r="N2892"/>
  <c r="M2892"/>
  <c r="L2892"/>
  <c r="K2892"/>
  <c r="J2892"/>
  <c r="I2892"/>
  <c r="R2891"/>
  <c r="Q2891"/>
  <c r="P2891"/>
  <c r="O2891"/>
  <c r="N2891"/>
  <c r="M2891"/>
  <c r="L2891"/>
  <c r="K2891"/>
  <c r="J2891"/>
  <c r="I2891"/>
  <c r="R2890"/>
  <c r="Q2890"/>
  <c r="P2890"/>
  <c r="O2890"/>
  <c r="N2890"/>
  <c r="M2890"/>
  <c r="L2890"/>
  <c r="K2890"/>
  <c r="J2890"/>
  <c r="I2890"/>
  <c r="R2889"/>
  <c r="Q2889"/>
  <c r="P2889"/>
  <c r="O2889"/>
  <c r="N2889"/>
  <c r="M2889"/>
  <c r="L2889"/>
  <c r="K2889"/>
  <c r="J2889"/>
  <c r="I2889"/>
  <c r="R2888"/>
  <c r="Q2888"/>
  <c r="P2888"/>
  <c r="O2888"/>
  <c r="N2888"/>
  <c r="M2888"/>
  <c r="L2888"/>
  <c r="K2888"/>
  <c r="J2888"/>
  <c r="I2888"/>
  <c r="R2887"/>
  <c r="Q2887"/>
  <c r="P2887"/>
  <c r="O2887"/>
  <c r="N2887"/>
  <c r="M2887"/>
  <c r="L2887"/>
  <c r="K2887"/>
  <c r="J2887"/>
  <c r="I2887"/>
  <c r="R2886"/>
  <c r="Q2886"/>
  <c r="P2886"/>
  <c r="O2886"/>
  <c r="N2886"/>
  <c r="M2886"/>
  <c r="L2886"/>
  <c r="K2886"/>
  <c r="J2886"/>
  <c r="I2886"/>
  <c r="R2885"/>
  <c r="Q2885"/>
  <c r="P2885"/>
  <c r="O2885"/>
  <c r="N2885"/>
  <c r="M2885"/>
  <c r="L2885"/>
  <c r="K2885"/>
  <c r="J2885"/>
  <c r="I2885"/>
  <c r="R2884"/>
  <c r="Q2884"/>
  <c r="P2884"/>
  <c r="O2884"/>
  <c r="N2884"/>
  <c r="M2884"/>
  <c r="L2884"/>
  <c r="K2884"/>
  <c r="J2884"/>
  <c r="I2884"/>
  <c r="R2883"/>
  <c r="Q2883"/>
  <c r="P2883"/>
  <c r="O2883"/>
  <c r="N2883"/>
  <c r="M2883"/>
  <c r="L2883"/>
  <c r="K2883"/>
  <c r="J2883"/>
  <c r="I2883"/>
  <c r="R2882"/>
  <c r="Q2882"/>
  <c r="P2882"/>
  <c r="O2882"/>
  <c r="N2882"/>
  <c r="M2882"/>
  <c r="L2882"/>
  <c r="K2882"/>
  <c r="J2882"/>
  <c r="I2882"/>
  <c r="R2881"/>
  <c r="Q2881"/>
  <c r="P2881"/>
  <c r="O2881"/>
  <c r="N2881"/>
  <c r="M2881"/>
  <c r="L2881"/>
  <c r="K2881"/>
  <c r="J2881"/>
  <c r="I2881"/>
  <c r="R2880"/>
  <c r="Q2880"/>
  <c r="P2880"/>
  <c r="O2880"/>
  <c r="N2880"/>
  <c r="M2880"/>
  <c r="L2880"/>
  <c r="K2880"/>
  <c r="J2880"/>
  <c r="I2880"/>
  <c r="R2879"/>
  <c r="Q2879"/>
  <c r="P2879"/>
  <c r="O2879"/>
  <c r="N2879"/>
  <c r="M2879"/>
  <c r="L2879"/>
  <c r="K2879"/>
  <c r="J2879"/>
  <c r="I2879"/>
  <c r="R2878"/>
  <c r="Q2878"/>
  <c r="P2878"/>
  <c r="O2878"/>
  <c r="N2878"/>
  <c r="M2878"/>
  <c r="L2878"/>
  <c r="K2878"/>
  <c r="J2878"/>
  <c r="I2878"/>
  <c r="R2877"/>
  <c r="Q2877"/>
  <c r="P2877"/>
  <c r="O2877"/>
  <c r="N2877"/>
  <c r="M2877"/>
  <c r="L2877"/>
  <c r="K2877"/>
  <c r="J2877"/>
  <c r="I2877"/>
  <c r="R2876"/>
  <c r="Q2876"/>
  <c r="P2876"/>
  <c r="O2876"/>
  <c r="N2876"/>
  <c r="M2876"/>
  <c r="L2876"/>
  <c r="K2876"/>
  <c r="J2876"/>
  <c r="I2876"/>
  <c r="R2875"/>
  <c r="Q2875"/>
  <c r="P2875"/>
  <c r="O2875"/>
  <c r="N2875"/>
  <c r="M2875"/>
  <c r="L2875"/>
  <c r="K2875"/>
  <c r="J2875"/>
  <c r="I2875"/>
  <c r="R2874"/>
  <c r="Q2874"/>
  <c r="P2874"/>
  <c r="O2874"/>
  <c r="N2874"/>
  <c r="M2874"/>
  <c r="L2874"/>
  <c r="K2874"/>
  <c r="J2874"/>
  <c r="I2874"/>
  <c r="R2873"/>
  <c r="Q2873"/>
  <c r="P2873"/>
  <c r="O2873"/>
  <c r="N2873"/>
  <c r="M2873"/>
  <c r="L2873"/>
  <c r="K2873"/>
  <c r="J2873"/>
  <c r="I2873"/>
  <c r="R2872"/>
  <c r="Q2872"/>
  <c r="P2872"/>
  <c r="O2872"/>
  <c r="N2872"/>
  <c r="M2872"/>
  <c r="L2872"/>
  <c r="K2872"/>
  <c r="J2872"/>
  <c r="I2872"/>
  <c r="R2871"/>
  <c r="Q2871"/>
  <c r="P2871"/>
  <c r="O2871"/>
  <c r="N2871"/>
  <c r="M2871"/>
  <c r="L2871"/>
  <c r="K2871"/>
  <c r="J2871"/>
  <c r="I2871"/>
  <c r="R2870"/>
  <c r="Q2870"/>
  <c r="P2870"/>
  <c r="O2870"/>
  <c r="N2870"/>
  <c r="M2870"/>
  <c r="L2870"/>
  <c r="K2870"/>
  <c r="J2870"/>
  <c r="I2870"/>
  <c r="R2869"/>
  <c r="Q2869"/>
  <c r="P2869"/>
  <c r="O2869"/>
  <c r="N2869"/>
  <c r="M2869"/>
  <c r="L2869"/>
  <c r="K2869"/>
  <c r="J2869"/>
  <c r="I2869"/>
  <c r="R2868"/>
  <c r="Q2868"/>
  <c r="P2868"/>
  <c r="O2868"/>
  <c r="N2868"/>
  <c r="M2868"/>
  <c r="L2868"/>
  <c r="K2868"/>
  <c r="J2868"/>
  <c r="I2868"/>
  <c r="R2867"/>
  <c r="Q2867"/>
  <c r="P2867"/>
  <c r="O2867"/>
  <c r="N2867"/>
  <c r="M2867"/>
  <c r="L2867"/>
  <c r="K2867"/>
  <c r="J2867"/>
  <c r="I2867"/>
  <c r="R2866"/>
  <c r="Q2866"/>
  <c r="P2866"/>
  <c r="O2866"/>
  <c r="N2866"/>
  <c r="M2866"/>
  <c r="L2866"/>
  <c r="K2866"/>
  <c r="J2866"/>
  <c r="I2866"/>
  <c r="R2865"/>
  <c r="Q2865"/>
  <c r="P2865"/>
  <c r="O2865"/>
  <c r="N2865"/>
  <c r="M2865"/>
  <c r="L2865"/>
  <c r="K2865"/>
  <c r="J2865"/>
  <c r="I2865"/>
  <c r="R2864"/>
  <c r="Q2864"/>
  <c r="P2864"/>
  <c r="O2864"/>
  <c r="N2864"/>
  <c r="M2864"/>
  <c r="L2864"/>
  <c r="K2864"/>
  <c r="J2864"/>
  <c r="I2864"/>
  <c r="R2863"/>
  <c r="Q2863"/>
  <c r="P2863"/>
  <c r="O2863"/>
  <c r="N2863"/>
  <c r="M2863"/>
  <c r="L2863"/>
  <c r="K2863"/>
  <c r="J2863"/>
  <c r="I2863"/>
  <c r="R2862"/>
  <c r="Q2862"/>
  <c r="P2862"/>
  <c r="O2862"/>
  <c r="N2862"/>
  <c r="M2862"/>
  <c r="L2862"/>
  <c r="K2862"/>
  <c r="J2862"/>
  <c r="I2862"/>
  <c r="R2861"/>
  <c r="Q2861"/>
  <c r="P2861"/>
  <c r="O2861"/>
  <c r="N2861"/>
  <c r="M2861"/>
  <c r="L2861"/>
  <c r="K2861"/>
  <c r="J2861"/>
  <c r="I2861"/>
  <c r="R2860"/>
  <c r="Q2860"/>
  <c r="P2860"/>
  <c r="O2860"/>
  <c r="N2860"/>
  <c r="M2860"/>
  <c r="L2860"/>
  <c r="K2860"/>
  <c r="J2860"/>
  <c r="I2860"/>
  <c r="R2859"/>
  <c r="Q2859"/>
  <c r="P2859"/>
  <c r="O2859"/>
  <c r="N2859"/>
  <c r="M2859"/>
  <c r="L2859"/>
  <c r="K2859"/>
  <c r="J2859"/>
  <c r="I2859"/>
  <c r="R2858"/>
  <c r="Q2858"/>
  <c r="P2858"/>
  <c r="O2858"/>
  <c r="N2858"/>
  <c r="M2858"/>
  <c r="L2858"/>
  <c r="K2858"/>
  <c r="J2858"/>
  <c r="I2858"/>
  <c r="R2857"/>
  <c r="Q2857"/>
  <c r="P2857"/>
  <c r="O2857"/>
  <c r="N2857"/>
  <c r="M2857"/>
  <c r="L2857"/>
  <c r="K2857"/>
  <c r="J2857"/>
  <c r="I2857"/>
  <c r="R2856"/>
  <c r="Q2856"/>
  <c r="P2856"/>
  <c r="O2856"/>
  <c r="N2856"/>
  <c r="M2856"/>
  <c r="L2856"/>
  <c r="K2856"/>
  <c r="J2856"/>
  <c r="I2856"/>
  <c r="R2855"/>
  <c r="Q2855"/>
  <c r="P2855"/>
  <c r="O2855"/>
  <c r="N2855"/>
  <c r="M2855"/>
  <c r="L2855"/>
  <c r="K2855"/>
  <c r="J2855"/>
  <c r="I2855"/>
  <c r="R2854"/>
  <c r="Q2854"/>
  <c r="P2854"/>
  <c r="O2854"/>
  <c r="N2854"/>
  <c r="M2854"/>
  <c r="L2854"/>
  <c r="K2854"/>
  <c r="J2854"/>
  <c r="I2854"/>
  <c r="R2853"/>
  <c r="Q2853"/>
  <c r="P2853"/>
  <c r="O2853"/>
  <c r="N2853"/>
  <c r="M2853"/>
  <c r="L2853"/>
  <c r="K2853"/>
  <c r="J2853"/>
  <c r="I2853"/>
  <c r="R2852"/>
  <c r="Q2852"/>
  <c r="P2852"/>
  <c r="O2852"/>
  <c r="N2852"/>
  <c r="M2852"/>
  <c r="L2852"/>
  <c r="K2852"/>
  <c r="J2852"/>
  <c r="I2852"/>
  <c r="R2851"/>
  <c r="Q2851"/>
  <c r="P2851"/>
  <c r="O2851"/>
  <c r="N2851"/>
  <c r="M2851"/>
  <c r="L2851"/>
  <c r="K2851"/>
  <c r="J2851"/>
  <c r="I2851"/>
  <c r="R2850"/>
  <c r="Q2850"/>
  <c r="P2850"/>
  <c r="O2850"/>
  <c r="N2850"/>
  <c r="M2850"/>
  <c r="L2850"/>
  <c r="K2850"/>
  <c r="J2850"/>
  <c r="I2850"/>
  <c r="R2849"/>
  <c r="Q2849"/>
  <c r="P2849"/>
  <c r="O2849"/>
  <c r="N2849"/>
  <c r="M2849"/>
  <c r="L2849"/>
  <c r="K2849"/>
  <c r="J2849"/>
  <c r="I2849"/>
  <c r="R2848"/>
  <c r="Q2848"/>
  <c r="P2848"/>
  <c r="O2848"/>
  <c r="N2848"/>
  <c r="M2848"/>
  <c r="L2848"/>
  <c r="K2848"/>
  <c r="J2848"/>
  <c r="I2848"/>
  <c r="R2847"/>
  <c r="Q2847"/>
  <c r="P2847"/>
  <c r="O2847"/>
  <c r="N2847"/>
  <c r="M2847"/>
  <c r="L2847"/>
  <c r="K2847"/>
  <c r="J2847"/>
  <c r="I2847"/>
  <c r="R2846"/>
  <c r="Q2846"/>
  <c r="P2846"/>
  <c r="O2846"/>
  <c r="N2846"/>
  <c r="M2846"/>
  <c r="L2846"/>
  <c r="K2846"/>
  <c r="J2846"/>
  <c r="I2846"/>
  <c r="R2845"/>
  <c r="Q2845"/>
  <c r="P2845"/>
  <c r="O2845"/>
  <c r="N2845"/>
  <c r="M2845"/>
  <c r="L2845"/>
  <c r="K2845"/>
  <c r="J2845"/>
  <c r="I2845"/>
  <c r="R2844"/>
  <c r="Q2844"/>
  <c r="P2844"/>
  <c r="O2844"/>
  <c r="N2844"/>
  <c r="M2844"/>
  <c r="L2844"/>
  <c r="K2844"/>
  <c r="J2844"/>
  <c r="I2844"/>
  <c r="R2843"/>
  <c r="Q2843"/>
  <c r="P2843"/>
  <c r="O2843"/>
  <c r="N2843"/>
  <c r="M2843"/>
  <c r="L2843"/>
  <c r="K2843"/>
  <c r="J2843"/>
  <c r="I2843"/>
  <c r="R2842"/>
  <c r="Q2842"/>
  <c r="P2842"/>
  <c r="O2842"/>
  <c r="N2842"/>
  <c r="M2842"/>
  <c r="L2842"/>
  <c r="K2842"/>
  <c r="J2842"/>
  <c r="I2842"/>
  <c r="R2841"/>
  <c r="Q2841"/>
  <c r="P2841"/>
  <c r="O2841"/>
  <c r="N2841"/>
  <c r="M2841"/>
  <c r="L2841"/>
  <c r="K2841"/>
  <c r="J2841"/>
  <c r="I2841"/>
  <c r="R2840"/>
  <c r="Q2840"/>
  <c r="P2840"/>
  <c r="O2840"/>
  <c r="N2840"/>
  <c r="M2840"/>
  <c r="L2840"/>
  <c r="K2840"/>
  <c r="J2840"/>
  <c r="I2840"/>
  <c r="R2839"/>
  <c r="Q2839"/>
  <c r="P2839"/>
  <c r="O2839"/>
  <c r="N2839"/>
  <c r="M2839"/>
  <c r="L2839"/>
  <c r="K2839"/>
  <c r="J2839"/>
  <c r="I2839"/>
  <c r="R2838"/>
  <c r="Q2838"/>
  <c r="P2838"/>
  <c r="O2838"/>
  <c r="N2838"/>
  <c r="M2838"/>
  <c r="L2838"/>
  <c r="K2838"/>
  <c r="J2838"/>
  <c r="I2838"/>
  <c r="R2837"/>
  <c r="Q2837"/>
  <c r="P2837"/>
  <c r="O2837"/>
  <c r="N2837"/>
  <c r="M2837"/>
  <c r="L2837"/>
  <c r="K2837"/>
  <c r="J2837"/>
  <c r="I2837"/>
  <c r="R2836"/>
  <c r="Q2836"/>
  <c r="P2836"/>
  <c r="O2836"/>
  <c r="N2836"/>
  <c r="M2836"/>
  <c r="L2836"/>
  <c r="K2836"/>
  <c r="J2836"/>
  <c r="I2836"/>
  <c r="R2835"/>
  <c r="Q2835"/>
  <c r="P2835"/>
  <c r="O2835"/>
  <c r="N2835"/>
  <c r="M2835"/>
  <c r="L2835"/>
  <c r="K2835"/>
  <c r="J2835"/>
  <c r="I2835"/>
  <c r="R2834"/>
  <c r="Q2834"/>
  <c r="P2834"/>
  <c r="O2834"/>
  <c r="N2834"/>
  <c r="M2834"/>
  <c r="L2834"/>
  <c r="K2834"/>
  <c r="J2834"/>
  <c r="I2834"/>
  <c r="R2833"/>
  <c r="Q2833"/>
  <c r="P2833"/>
  <c r="O2833"/>
  <c r="N2833"/>
  <c r="M2833"/>
  <c r="L2833"/>
  <c r="K2833"/>
  <c r="J2833"/>
  <c r="I2833"/>
  <c r="R2832"/>
  <c r="Q2832"/>
  <c r="P2832"/>
  <c r="O2832"/>
  <c r="N2832"/>
  <c r="M2832"/>
  <c r="L2832"/>
  <c r="K2832"/>
  <c r="J2832"/>
  <c r="I2832"/>
  <c r="R2831"/>
  <c r="Q2831"/>
  <c r="P2831"/>
  <c r="O2831"/>
  <c r="N2831"/>
  <c r="M2831"/>
  <c r="L2831"/>
  <c r="K2831"/>
  <c r="J2831"/>
  <c r="I2831"/>
  <c r="R2830"/>
  <c r="Q2830"/>
  <c r="P2830"/>
  <c r="O2830"/>
  <c r="N2830"/>
  <c r="M2830"/>
  <c r="L2830"/>
  <c r="K2830"/>
  <c r="J2830"/>
  <c r="I2830"/>
  <c r="R2829"/>
  <c r="Q2829"/>
  <c r="P2829"/>
  <c r="O2829"/>
  <c r="N2829"/>
  <c r="M2829"/>
  <c r="L2829"/>
  <c r="K2829"/>
  <c r="J2829"/>
  <c r="I2829"/>
  <c r="R2828"/>
  <c r="Q2828"/>
  <c r="P2828"/>
  <c r="O2828"/>
  <c r="N2828"/>
  <c r="M2828"/>
  <c r="L2828"/>
  <c r="K2828"/>
  <c r="J2828"/>
  <c r="I2828"/>
  <c r="R2827"/>
  <c r="Q2827"/>
  <c r="P2827"/>
  <c r="O2827"/>
  <c r="N2827"/>
  <c r="M2827"/>
  <c r="L2827"/>
  <c r="K2827"/>
  <c r="J2827"/>
  <c r="I2827"/>
  <c r="R2826"/>
  <c r="Q2826"/>
  <c r="P2826"/>
  <c r="O2826"/>
  <c r="N2826"/>
  <c r="M2826"/>
  <c r="L2826"/>
  <c r="K2826"/>
  <c r="J2826"/>
  <c r="I2826"/>
  <c r="R2825"/>
  <c r="Q2825"/>
  <c r="P2825"/>
  <c r="O2825"/>
  <c r="N2825"/>
  <c r="M2825"/>
  <c r="L2825"/>
  <c r="K2825"/>
  <c r="J2825"/>
  <c r="I2825"/>
  <c r="R2824"/>
  <c r="Q2824"/>
  <c r="P2824"/>
  <c r="O2824"/>
  <c r="N2824"/>
  <c r="M2824"/>
  <c r="L2824"/>
  <c r="K2824"/>
  <c r="J2824"/>
  <c r="I2824"/>
  <c r="R2823"/>
  <c r="Q2823"/>
  <c r="P2823"/>
  <c r="O2823"/>
  <c r="N2823"/>
  <c r="M2823"/>
  <c r="L2823"/>
  <c r="K2823"/>
  <c r="J2823"/>
  <c r="I2823"/>
  <c r="R2822"/>
  <c r="Q2822"/>
  <c r="P2822"/>
  <c r="O2822"/>
  <c r="N2822"/>
  <c r="M2822"/>
  <c r="L2822"/>
  <c r="K2822"/>
  <c r="J2822"/>
  <c r="I2822"/>
  <c r="R2821"/>
  <c r="Q2821"/>
  <c r="P2821"/>
  <c r="O2821"/>
  <c r="N2821"/>
  <c r="M2821"/>
  <c r="L2821"/>
  <c r="K2821"/>
  <c r="J2821"/>
  <c r="I2821"/>
  <c r="R2820"/>
  <c r="Q2820"/>
  <c r="P2820"/>
  <c r="O2820"/>
  <c r="N2820"/>
  <c r="M2820"/>
  <c r="L2820"/>
  <c r="K2820"/>
  <c r="J2820"/>
  <c r="I2820"/>
  <c r="R2819"/>
  <c r="Q2819"/>
  <c r="P2819"/>
  <c r="O2819"/>
  <c r="N2819"/>
  <c r="M2819"/>
  <c r="L2819"/>
  <c r="K2819"/>
  <c r="J2819"/>
  <c r="I2819"/>
  <c r="R2818"/>
  <c r="Q2818"/>
  <c r="P2818"/>
  <c r="O2818"/>
  <c r="N2818"/>
  <c r="M2818"/>
  <c r="L2818"/>
  <c r="K2818"/>
  <c r="J2818"/>
  <c r="I2818"/>
  <c r="R2817"/>
  <c r="Q2817"/>
  <c r="P2817"/>
  <c r="O2817"/>
  <c r="N2817"/>
  <c r="M2817"/>
  <c r="L2817"/>
  <c r="K2817"/>
  <c r="J2817"/>
  <c r="I2817"/>
  <c r="R2816"/>
  <c r="Q2816"/>
  <c r="P2816"/>
  <c r="O2816"/>
  <c r="N2816"/>
  <c r="M2816"/>
  <c r="L2816"/>
  <c r="K2816"/>
  <c r="J2816"/>
  <c r="I2816"/>
  <c r="R2815"/>
  <c r="Q2815"/>
  <c r="P2815"/>
  <c r="O2815"/>
  <c r="N2815"/>
  <c r="M2815"/>
  <c r="L2815"/>
  <c r="K2815"/>
  <c r="J2815"/>
  <c r="I2815"/>
  <c r="R2814"/>
  <c r="Q2814"/>
  <c r="P2814"/>
  <c r="O2814"/>
  <c r="N2814"/>
  <c r="M2814"/>
  <c r="L2814"/>
  <c r="K2814"/>
  <c r="J2814"/>
  <c r="I2814"/>
  <c r="R2813"/>
  <c r="Q2813"/>
  <c r="P2813"/>
  <c r="O2813"/>
  <c r="N2813"/>
  <c r="M2813"/>
  <c r="L2813"/>
  <c r="K2813"/>
  <c r="J2813"/>
  <c r="I2813"/>
  <c r="R2812"/>
  <c r="Q2812"/>
  <c r="P2812"/>
  <c r="O2812"/>
  <c r="N2812"/>
  <c r="M2812"/>
  <c r="L2812"/>
  <c r="K2812"/>
  <c r="J2812"/>
  <c r="I2812"/>
  <c r="R2811"/>
  <c r="Q2811"/>
  <c r="P2811"/>
  <c r="O2811"/>
  <c r="N2811"/>
  <c r="M2811"/>
  <c r="L2811"/>
  <c r="K2811"/>
  <c r="J2811"/>
  <c r="I2811"/>
  <c r="R2810"/>
  <c r="Q2810"/>
  <c r="P2810"/>
  <c r="O2810"/>
  <c r="N2810"/>
  <c r="M2810"/>
  <c r="L2810"/>
  <c r="K2810"/>
  <c r="J2810"/>
  <c r="I2810"/>
  <c r="R2809"/>
  <c r="Q2809"/>
  <c r="P2809"/>
  <c r="O2809"/>
  <c r="N2809"/>
  <c r="M2809"/>
  <c r="L2809"/>
  <c r="K2809"/>
  <c r="J2809"/>
  <c r="I2809"/>
  <c r="R2808"/>
  <c r="Q2808"/>
  <c r="P2808"/>
  <c r="O2808"/>
  <c r="N2808"/>
  <c r="M2808"/>
  <c r="L2808"/>
  <c r="K2808"/>
  <c r="J2808"/>
  <c r="I2808"/>
  <c r="R2807"/>
  <c r="Q2807"/>
  <c r="P2807"/>
  <c r="O2807"/>
  <c r="N2807"/>
  <c r="M2807"/>
  <c r="L2807"/>
  <c r="K2807"/>
  <c r="J2807"/>
  <c r="I2807"/>
  <c r="R2806"/>
  <c r="Q2806"/>
  <c r="P2806"/>
  <c r="O2806"/>
  <c r="N2806"/>
  <c r="M2806"/>
  <c r="L2806"/>
  <c r="K2806"/>
  <c r="J2806"/>
  <c r="I2806"/>
  <c r="R2805"/>
  <c r="Q2805"/>
  <c r="P2805"/>
  <c r="O2805"/>
  <c r="N2805"/>
  <c r="M2805"/>
  <c r="L2805"/>
  <c r="K2805"/>
  <c r="J2805"/>
  <c r="I2805"/>
  <c r="R2804"/>
  <c r="Q2804"/>
  <c r="P2804"/>
  <c r="O2804"/>
  <c r="N2804"/>
  <c r="M2804"/>
  <c r="L2804"/>
  <c r="K2804"/>
  <c r="J2804"/>
  <c r="I2804"/>
  <c r="R2803"/>
  <c r="Q2803"/>
  <c r="P2803"/>
  <c r="O2803"/>
  <c r="N2803"/>
  <c r="M2803"/>
  <c r="L2803"/>
  <c r="K2803"/>
  <c r="J2803"/>
  <c r="I2803"/>
  <c r="R2802"/>
  <c r="Q2802"/>
  <c r="P2802"/>
  <c r="O2802"/>
  <c r="N2802"/>
  <c r="M2802"/>
  <c r="L2802"/>
  <c r="K2802"/>
  <c r="J2802"/>
  <c r="I2802"/>
  <c r="R2801"/>
  <c r="Q2801"/>
  <c r="P2801"/>
  <c r="O2801"/>
  <c r="N2801"/>
  <c r="M2801"/>
  <c r="L2801"/>
  <c r="K2801"/>
  <c r="J2801"/>
  <c r="I2801"/>
  <c r="R2800"/>
  <c r="Q2800"/>
  <c r="P2800"/>
  <c r="O2800"/>
  <c r="N2800"/>
  <c r="M2800"/>
  <c r="L2800"/>
  <c r="K2800"/>
  <c r="J2800"/>
  <c r="I2800"/>
  <c r="R2799"/>
  <c r="Q2799"/>
  <c r="P2799"/>
  <c r="O2799"/>
  <c r="N2799"/>
  <c r="M2799"/>
  <c r="L2799"/>
  <c r="K2799"/>
  <c r="J2799"/>
  <c r="I2799"/>
  <c r="R2798"/>
  <c r="Q2798"/>
  <c r="P2798"/>
  <c r="O2798"/>
  <c r="N2798"/>
  <c r="M2798"/>
  <c r="L2798"/>
  <c r="K2798"/>
  <c r="J2798"/>
  <c r="I2798"/>
  <c r="R2797"/>
  <c r="Q2797"/>
  <c r="P2797"/>
  <c r="O2797"/>
  <c r="N2797"/>
  <c r="M2797"/>
  <c r="L2797"/>
  <c r="K2797"/>
  <c r="J2797"/>
  <c r="I2797"/>
  <c r="R2796"/>
  <c r="Q2796"/>
  <c r="P2796"/>
  <c r="O2796"/>
  <c r="N2796"/>
  <c r="M2796"/>
  <c r="L2796"/>
  <c r="K2796"/>
  <c r="J2796"/>
  <c r="I2796"/>
  <c r="R2795"/>
  <c r="Q2795"/>
  <c r="P2795"/>
  <c r="O2795"/>
  <c r="N2795"/>
  <c r="M2795"/>
  <c r="L2795"/>
  <c r="K2795"/>
  <c r="J2795"/>
  <c r="I2795"/>
  <c r="R2794"/>
  <c r="Q2794"/>
  <c r="P2794"/>
  <c r="O2794"/>
  <c r="N2794"/>
  <c r="M2794"/>
  <c r="L2794"/>
  <c r="K2794"/>
  <c r="J2794"/>
  <c r="I2794"/>
  <c r="R2793"/>
  <c r="Q2793"/>
  <c r="P2793"/>
  <c r="O2793"/>
  <c r="N2793"/>
  <c r="M2793"/>
  <c r="L2793"/>
  <c r="K2793"/>
  <c r="J2793"/>
  <c r="I2793"/>
  <c r="R2792"/>
  <c r="Q2792"/>
  <c r="P2792"/>
  <c r="O2792"/>
  <c r="N2792"/>
  <c r="M2792"/>
  <c r="L2792"/>
  <c r="K2792"/>
  <c r="J2792"/>
  <c r="I2792"/>
  <c r="R2791"/>
  <c r="Q2791"/>
  <c r="P2791"/>
  <c r="O2791"/>
  <c r="N2791"/>
  <c r="M2791"/>
  <c r="L2791"/>
  <c r="K2791"/>
  <c r="J2791"/>
  <c r="I2791"/>
  <c r="R2790"/>
  <c r="Q2790"/>
  <c r="P2790"/>
  <c r="O2790"/>
  <c r="N2790"/>
  <c r="M2790"/>
  <c r="L2790"/>
  <c r="K2790"/>
  <c r="J2790"/>
  <c r="I2790"/>
  <c r="R2789"/>
  <c r="Q2789"/>
  <c r="P2789"/>
  <c r="O2789"/>
  <c r="N2789"/>
  <c r="M2789"/>
  <c r="L2789"/>
  <c r="K2789"/>
  <c r="J2789"/>
  <c r="I2789"/>
  <c r="R2788"/>
  <c r="Q2788"/>
  <c r="P2788"/>
  <c r="O2788"/>
  <c r="N2788"/>
  <c r="M2788"/>
  <c r="L2788"/>
  <c r="K2788"/>
  <c r="J2788"/>
  <c r="I2788"/>
  <c r="R2787"/>
  <c r="Q2787"/>
  <c r="P2787"/>
  <c r="O2787"/>
  <c r="N2787"/>
  <c r="M2787"/>
  <c r="L2787"/>
  <c r="K2787"/>
  <c r="J2787"/>
  <c r="I2787"/>
  <c r="R2786"/>
  <c r="Q2786"/>
  <c r="P2786"/>
  <c r="O2786"/>
  <c r="N2786"/>
  <c r="M2786"/>
  <c r="L2786"/>
  <c r="K2786"/>
  <c r="J2786"/>
  <c r="I2786"/>
  <c r="R2785"/>
  <c r="Q2785"/>
  <c r="P2785"/>
  <c r="O2785"/>
  <c r="N2785"/>
  <c r="M2785"/>
  <c r="L2785"/>
  <c r="K2785"/>
  <c r="J2785"/>
  <c r="I2785"/>
  <c r="R2784"/>
  <c r="Q2784"/>
  <c r="P2784"/>
  <c r="O2784"/>
  <c r="N2784"/>
  <c r="M2784"/>
  <c r="L2784"/>
  <c r="K2784"/>
  <c r="J2784"/>
  <c r="I2784"/>
  <c r="R2783"/>
  <c r="Q2783"/>
  <c r="P2783"/>
  <c r="O2783"/>
  <c r="N2783"/>
  <c r="M2783"/>
  <c r="L2783"/>
  <c r="K2783"/>
  <c r="J2783"/>
  <c r="I2783"/>
  <c r="R2782"/>
  <c r="Q2782"/>
  <c r="P2782"/>
  <c r="O2782"/>
  <c r="N2782"/>
  <c r="M2782"/>
  <c r="L2782"/>
  <c r="K2782"/>
  <c r="J2782"/>
  <c r="I2782"/>
  <c r="R2781"/>
  <c r="Q2781"/>
  <c r="P2781"/>
  <c r="O2781"/>
  <c r="N2781"/>
  <c r="M2781"/>
  <c r="L2781"/>
  <c r="K2781"/>
  <c r="J2781"/>
  <c r="I2781"/>
  <c r="R2780"/>
  <c r="Q2780"/>
  <c r="P2780"/>
  <c r="O2780"/>
  <c r="N2780"/>
  <c r="M2780"/>
  <c r="L2780"/>
  <c r="K2780"/>
  <c r="J2780"/>
  <c r="I2780"/>
  <c r="R2779"/>
  <c r="Q2779"/>
  <c r="P2779"/>
  <c r="O2779"/>
  <c r="N2779"/>
  <c r="M2779"/>
  <c r="L2779"/>
  <c r="K2779"/>
  <c r="J2779"/>
  <c r="I2779"/>
  <c r="R2778"/>
  <c r="Q2778"/>
  <c r="P2778"/>
  <c r="O2778"/>
  <c r="N2778"/>
  <c r="M2778"/>
  <c r="L2778"/>
  <c r="K2778"/>
  <c r="J2778"/>
  <c r="I2778"/>
  <c r="R2777"/>
  <c r="Q2777"/>
  <c r="P2777"/>
  <c r="O2777"/>
  <c r="N2777"/>
  <c r="M2777"/>
  <c r="L2777"/>
  <c r="K2777"/>
  <c r="J2777"/>
  <c r="I2777"/>
  <c r="R2776"/>
  <c r="Q2776"/>
  <c r="P2776"/>
  <c r="O2776"/>
  <c r="N2776"/>
  <c r="M2776"/>
  <c r="L2776"/>
  <c r="K2776"/>
  <c r="J2776"/>
  <c r="I2776"/>
  <c r="R2775"/>
  <c r="Q2775"/>
  <c r="P2775"/>
  <c r="O2775"/>
  <c r="N2775"/>
  <c r="M2775"/>
  <c r="L2775"/>
  <c r="K2775"/>
  <c r="J2775"/>
  <c r="I2775"/>
  <c r="R2774"/>
  <c r="Q2774"/>
  <c r="P2774"/>
  <c r="O2774"/>
  <c r="N2774"/>
  <c r="M2774"/>
  <c r="L2774"/>
  <c r="K2774"/>
  <c r="J2774"/>
  <c r="I2774"/>
  <c r="R2773"/>
  <c r="Q2773"/>
  <c r="P2773"/>
  <c r="O2773"/>
  <c r="N2773"/>
  <c r="M2773"/>
  <c r="L2773"/>
  <c r="K2773"/>
  <c r="J2773"/>
  <c r="I2773"/>
  <c r="R2772"/>
  <c r="Q2772"/>
  <c r="P2772"/>
  <c r="O2772"/>
  <c r="N2772"/>
  <c r="M2772"/>
  <c r="L2772"/>
  <c r="K2772"/>
  <c r="J2772"/>
  <c r="I2772"/>
  <c r="R2771"/>
  <c r="Q2771"/>
  <c r="P2771"/>
  <c r="O2771"/>
  <c r="N2771"/>
  <c r="M2771"/>
  <c r="L2771"/>
  <c r="K2771"/>
  <c r="J2771"/>
  <c r="I2771"/>
  <c r="R2770"/>
  <c r="Q2770"/>
  <c r="P2770"/>
  <c r="O2770"/>
  <c r="N2770"/>
  <c r="M2770"/>
  <c r="L2770"/>
  <c r="K2770"/>
  <c r="J2770"/>
  <c r="I2770"/>
  <c r="R2769"/>
  <c r="Q2769"/>
  <c r="P2769"/>
  <c r="O2769"/>
  <c r="N2769"/>
  <c r="M2769"/>
  <c r="L2769"/>
  <c r="K2769"/>
  <c r="J2769"/>
  <c r="I2769"/>
  <c r="R2768"/>
  <c r="Q2768"/>
  <c r="P2768"/>
  <c r="O2768"/>
  <c r="N2768"/>
  <c r="M2768"/>
  <c r="L2768"/>
  <c r="K2768"/>
  <c r="J2768"/>
  <c r="I2768"/>
  <c r="R2767"/>
  <c r="Q2767"/>
  <c r="P2767"/>
  <c r="O2767"/>
  <c r="N2767"/>
  <c r="M2767"/>
  <c r="L2767"/>
  <c r="K2767"/>
  <c r="J2767"/>
  <c r="I2767"/>
  <c r="R2766"/>
  <c r="Q2766"/>
  <c r="P2766"/>
  <c r="O2766"/>
  <c r="N2766"/>
  <c r="M2766"/>
  <c r="L2766"/>
  <c r="K2766"/>
  <c r="J2766"/>
  <c r="I2766"/>
  <c r="R2765"/>
  <c r="Q2765"/>
  <c r="P2765"/>
  <c r="O2765"/>
  <c r="N2765"/>
  <c r="M2765"/>
  <c r="L2765"/>
  <c r="K2765"/>
  <c r="J2765"/>
  <c r="I2765"/>
  <c r="R2764"/>
  <c r="Q2764"/>
  <c r="P2764"/>
  <c r="O2764"/>
  <c r="N2764"/>
  <c r="M2764"/>
  <c r="L2764"/>
  <c r="K2764"/>
  <c r="J2764"/>
  <c r="I2764"/>
  <c r="R2763"/>
  <c r="Q2763"/>
  <c r="P2763"/>
  <c r="O2763"/>
  <c r="N2763"/>
  <c r="M2763"/>
  <c r="L2763"/>
  <c r="K2763"/>
  <c r="J2763"/>
  <c r="I2763"/>
  <c r="R2762"/>
  <c r="Q2762"/>
  <c r="P2762"/>
  <c r="O2762"/>
  <c r="N2762"/>
  <c r="M2762"/>
  <c r="L2762"/>
  <c r="K2762"/>
  <c r="J2762"/>
  <c r="I2762"/>
  <c r="R2761"/>
  <c r="Q2761"/>
  <c r="P2761"/>
  <c r="O2761"/>
  <c r="N2761"/>
  <c r="M2761"/>
  <c r="L2761"/>
  <c r="K2761"/>
  <c r="J2761"/>
  <c r="I2761"/>
  <c r="R2760"/>
  <c r="Q2760"/>
  <c r="P2760"/>
  <c r="O2760"/>
  <c r="N2760"/>
  <c r="M2760"/>
  <c r="L2760"/>
  <c r="K2760"/>
  <c r="J2760"/>
  <c r="I2760"/>
  <c r="R2759"/>
  <c r="Q2759"/>
  <c r="P2759"/>
  <c r="O2759"/>
  <c r="N2759"/>
  <c r="M2759"/>
  <c r="L2759"/>
  <c r="K2759"/>
  <c r="J2759"/>
  <c r="I2759"/>
  <c r="R2758"/>
  <c r="Q2758"/>
  <c r="P2758"/>
  <c r="O2758"/>
  <c r="N2758"/>
  <c r="M2758"/>
  <c r="L2758"/>
  <c r="K2758"/>
  <c r="J2758"/>
  <c r="I2758"/>
  <c r="R2757"/>
  <c r="Q2757"/>
  <c r="P2757"/>
  <c r="O2757"/>
  <c r="N2757"/>
  <c r="M2757"/>
  <c r="L2757"/>
  <c r="K2757"/>
  <c r="J2757"/>
  <c r="I2757"/>
  <c r="R2756"/>
  <c r="Q2756"/>
  <c r="P2756"/>
  <c r="O2756"/>
  <c r="N2756"/>
  <c r="M2756"/>
  <c r="L2756"/>
  <c r="K2756"/>
  <c r="J2756"/>
  <c r="I2756"/>
  <c r="R2755"/>
  <c r="Q2755"/>
  <c r="P2755"/>
  <c r="O2755"/>
  <c r="N2755"/>
  <c r="M2755"/>
  <c r="L2755"/>
  <c r="K2755"/>
  <c r="J2755"/>
  <c r="I2755"/>
  <c r="R2754"/>
  <c r="Q2754"/>
  <c r="P2754"/>
  <c r="O2754"/>
  <c r="N2754"/>
  <c r="M2754"/>
  <c r="L2754"/>
  <c r="K2754"/>
  <c r="J2754"/>
  <c r="I2754"/>
  <c r="R2753"/>
  <c r="Q2753"/>
  <c r="P2753"/>
  <c r="O2753"/>
  <c r="N2753"/>
  <c r="M2753"/>
  <c r="L2753"/>
  <c r="K2753"/>
  <c r="J2753"/>
  <c r="I2753"/>
  <c r="R2752"/>
  <c r="Q2752"/>
  <c r="P2752"/>
  <c r="O2752"/>
  <c r="N2752"/>
  <c r="M2752"/>
  <c r="L2752"/>
  <c r="K2752"/>
  <c r="J2752"/>
  <c r="I2752"/>
  <c r="R2751"/>
  <c r="Q2751"/>
  <c r="P2751"/>
  <c r="O2751"/>
  <c r="N2751"/>
  <c r="M2751"/>
  <c r="L2751"/>
  <c r="K2751"/>
  <c r="J2751"/>
  <c r="I2751"/>
  <c r="R2750"/>
  <c r="Q2750"/>
  <c r="P2750"/>
  <c r="O2750"/>
  <c r="N2750"/>
  <c r="M2750"/>
  <c r="L2750"/>
  <c r="K2750"/>
  <c r="J2750"/>
  <c r="I2750"/>
  <c r="R2749"/>
  <c r="Q2749"/>
  <c r="P2749"/>
  <c r="O2749"/>
  <c r="N2749"/>
  <c r="M2749"/>
  <c r="L2749"/>
  <c r="K2749"/>
  <c r="J2749"/>
  <c r="I2749"/>
  <c r="R2748"/>
  <c r="Q2748"/>
  <c r="P2748"/>
  <c r="O2748"/>
  <c r="N2748"/>
  <c r="M2748"/>
  <c r="L2748"/>
  <c r="K2748"/>
  <c r="J2748"/>
  <c r="I2748"/>
  <c r="R2747"/>
  <c r="Q2747"/>
  <c r="P2747"/>
  <c r="O2747"/>
  <c r="N2747"/>
  <c r="M2747"/>
  <c r="L2747"/>
  <c r="K2747"/>
  <c r="J2747"/>
  <c r="I2747"/>
  <c r="R2746"/>
  <c r="Q2746"/>
  <c r="P2746"/>
  <c r="O2746"/>
  <c r="N2746"/>
  <c r="M2746"/>
  <c r="L2746"/>
  <c r="K2746"/>
  <c r="J2746"/>
  <c r="I2746"/>
  <c r="R2745"/>
  <c r="Q2745"/>
  <c r="P2745"/>
  <c r="O2745"/>
  <c r="N2745"/>
  <c r="M2745"/>
  <c r="L2745"/>
  <c r="K2745"/>
  <c r="J2745"/>
  <c r="I2745"/>
  <c r="R2744"/>
  <c r="Q2744"/>
  <c r="P2744"/>
  <c r="O2744"/>
  <c r="N2744"/>
  <c r="M2744"/>
  <c r="L2744"/>
  <c r="K2744"/>
  <c r="J2744"/>
  <c r="I2744"/>
  <c r="R2743"/>
  <c r="Q2743"/>
  <c r="P2743"/>
  <c r="O2743"/>
  <c r="N2743"/>
  <c r="M2743"/>
  <c r="L2743"/>
  <c r="K2743"/>
  <c r="J2743"/>
  <c r="I2743"/>
  <c r="R2742"/>
  <c r="Q2742"/>
  <c r="P2742"/>
  <c r="O2742"/>
  <c r="N2742"/>
  <c r="M2742"/>
  <c r="L2742"/>
  <c r="K2742"/>
  <c r="J2742"/>
  <c r="I2742"/>
  <c r="R2741"/>
  <c r="Q2741"/>
  <c r="P2741"/>
  <c r="O2741"/>
  <c r="N2741"/>
  <c r="M2741"/>
  <c r="L2741"/>
  <c r="K2741"/>
  <c r="J2741"/>
  <c r="I2741"/>
  <c r="R2740"/>
  <c r="Q2740"/>
  <c r="P2740"/>
  <c r="O2740"/>
  <c r="N2740"/>
  <c r="M2740"/>
  <c r="L2740"/>
  <c r="K2740"/>
  <c r="J2740"/>
  <c r="I2740"/>
  <c r="R2739"/>
  <c r="Q2739"/>
  <c r="P2739"/>
  <c r="O2739"/>
  <c r="N2739"/>
  <c r="M2739"/>
  <c r="L2739"/>
  <c r="K2739"/>
  <c r="J2739"/>
  <c r="I2739"/>
  <c r="R2738"/>
  <c r="Q2738"/>
  <c r="P2738"/>
  <c r="O2738"/>
  <c r="N2738"/>
  <c r="M2738"/>
  <c r="L2738"/>
  <c r="K2738"/>
  <c r="J2738"/>
  <c r="I2738"/>
  <c r="R2737"/>
  <c r="Q2737"/>
  <c r="P2737"/>
  <c r="O2737"/>
  <c r="N2737"/>
  <c r="M2737"/>
  <c r="L2737"/>
  <c r="K2737"/>
  <c r="J2737"/>
  <c r="I2737"/>
  <c r="R2736"/>
  <c r="Q2736"/>
  <c r="P2736"/>
  <c r="O2736"/>
  <c r="N2736"/>
  <c r="M2736"/>
  <c r="L2736"/>
  <c r="K2736"/>
  <c r="J2736"/>
  <c r="I2736"/>
  <c r="R2735"/>
  <c r="Q2735"/>
  <c r="P2735"/>
  <c r="O2735"/>
  <c r="N2735"/>
  <c r="M2735"/>
  <c r="L2735"/>
  <c r="K2735"/>
  <c r="J2735"/>
  <c r="I2735"/>
  <c r="R2734"/>
  <c r="Q2734"/>
  <c r="P2734"/>
  <c r="O2734"/>
  <c r="N2734"/>
  <c r="M2734"/>
  <c r="L2734"/>
  <c r="K2734"/>
  <c r="J2734"/>
  <c r="I2734"/>
  <c r="R2733"/>
  <c r="Q2733"/>
  <c r="P2733"/>
  <c r="O2733"/>
  <c r="N2733"/>
  <c r="M2733"/>
  <c r="L2733"/>
  <c r="K2733"/>
  <c r="J2733"/>
  <c r="I2733"/>
  <c r="R2732"/>
  <c r="Q2732"/>
  <c r="P2732"/>
  <c r="O2732"/>
  <c r="N2732"/>
  <c r="M2732"/>
  <c r="L2732"/>
  <c r="K2732"/>
  <c r="J2732"/>
  <c r="I2732"/>
  <c r="R2731"/>
  <c r="Q2731"/>
  <c r="P2731"/>
  <c r="O2731"/>
  <c r="N2731"/>
  <c r="M2731"/>
  <c r="L2731"/>
  <c r="K2731"/>
  <c r="J2731"/>
  <c r="I2731"/>
  <c r="R2730"/>
  <c r="Q2730"/>
  <c r="P2730"/>
  <c r="O2730"/>
  <c r="N2730"/>
  <c r="M2730"/>
  <c r="L2730"/>
  <c r="K2730"/>
  <c r="J2730"/>
  <c r="I2730"/>
  <c r="R2729"/>
  <c r="Q2729"/>
  <c r="P2729"/>
  <c r="O2729"/>
  <c r="N2729"/>
  <c r="M2729"/>
  <c r="L2729"/>
  <c r="K2729"/>
  <c r="J2729"/>
  <c r="I2729"/>
  <c r="R2728"/>
  <c r="Q2728"/>
  <c r="P2728"/>
  <c r="O2728"/>
  <c r="N2728"/>
  <c r="M2728"/>
  <c r="L2728"/>
  <c r="K2728"/>
  <c r="J2728"/>
  <c r="I2728"/>
  <c r="R2727"/>
  <c r="Q2727"/>
  <c r="P2727"/>
  <c r="O2727"/>
  <c r="N2727"/>
  <c r="M2727"/>
  <c r="L2727"/>
  <c r="K2727"/>
  <c r="J2727"/>
  <c r="I2727"/>
  <c r="R2726"/>
  <c r="Q2726"/>
  <c r="P2726"/>
  <c r="O2726"/>
  <c r="N2726"/>
  <c r="M2726"/>
  <c r="L2726"/>
  <c r="K2726"/>
  <c r="J2726"/>
  <c r="I2726"/>
  <c r="R2725"/>
  <c r="Q2725"/>
  <c r="P2725"/>
  <c r="O2725"/>
  <c r="N2725"/>
  <c r="M2725"/>
  <c r="L2725"/>
  <c r="K2725"/>
  <c r="J2725"/>
  <c r="I2725"/>
  <c r="R2724"/>
  <c r="Q2724"/>
  <c r="P2724"/>
  <c r="O2724"/>
  <c r="N2724"/>
  <c r="M2724"/>
  <c r="L2724"/>
  <c r="K2724"/>
  <c r="J2724"/>
  <c r="I2724"/>
  <c r="R2723"/>
  <c r="Q2723"/>
  <c r="P2723"/>
  <c r="O2723"/>
  <c r="N2723"/>
  <c r="M2723"/>
  <c r="L2723"/>
  <c r="K2723"/>
  <c r="J2723"/>
  <c r="I2723"/>
  <c r="R2722"/>
  <c r="Q2722"/>
  <c r="P2722"/>
  <c r="O2722"/>
  <c r="N2722"/>
  <c r="M2722"/>
  <c r="L2722"/>
  <c r="K2722"/>
  <c r="J2722"/>
  <c r="I2722"/>
  <c r="R2721"/>
  <c r="Q2721"/>
  <c r="P2721"/>
  <c r="O2721"/>
  <c r="N2721"/>
  <c r="M2721"/>
  <c r="L2721"/>
  <c r="K2721"/>
  <c r="J2721"/>
  <c r="I2721"/>
  <c r="R2720"/>
  <c r="Q2720"/>
  <c r="P2720"/>
  <c r="O2720"/>
  <c r="N2720"/>
  <c r="M2720"/>
  <c r="L2720"/>
  <c r="K2720"/>
  <c r="J2720"/>
  <c r="I2720"/>
  <c r="R2719"/>
  <c r="Q2719"/>
  <c r="P2719"/>
  <c r="O2719"/>
  <c r="N2719"/>
  <c r="M2719"/>
  <c r="L2719"/>
  <c r="K2719"/>
  <c r="J2719"/>
  <c r="I2719"/>
  <c r="R2718"/>
  <c r="Q2718"/>
  <c r="P2718"/>
  <c r="O2718"/>
  <c r="N2718"/>
  <c r="M2718"/>
  <c r="L2718"/>
  <c r="K2718"/>
  <c r="J2718"/>
  <c r="I2718"/>
  <c r="R2717"/>
  <c r="Q2717"/>
  <c r="P2717"/>
  <c r="O2717"/>
  <c r="N2717"/>
  <c r="M2717"/>
  <c r="L2717"/>
  <c r="K2717"/>
  <c r="J2717"/>
  <c r="I2717"/>
  <c r="R2716"/>
  <c r="Q2716"/>
  <c r="P2716"/>
  <c r="O2716"/>
  <c r="N2716"/>
  <c r="M2716"/>
  <c r="L2716"/>
  <c r="K2716"/>
  <c r="J2716"/>
  <c r="I2716"/>
  <c r="R2715"/>
  <c r="Q2715"/>
  <c r="P2715"/>
  <c r="O2715"/>
  <c r="N2715"/>
  <c r="M2715"/>
  <c r="L2715"/>
  <c r="K2715"/>
  <c r="J2715"/>
  <c r="I2715"/>
  <c r="R2714"/>
  <c r="Q2714"/>
  <c r="P2714"/>
  <c r="O2714"/>
  <c r="N2714"/>
  <c r="M2714"/>
  <c r="L2714"/>
  <c r="K2714"/>
  <c r="J2714"/>
  <c r="I2714"/>
  <c r="R2713"/>
  <c r="Q2713"/>
  <c r="P2713"/>
  <c r="O2713"/>
  <c r="N2713"/>
  <c r="M2713"/>
  <c r="L2713"/>
  <c r="K2713"/>
  <c r="J2713"/>
  <c r="I2713"/>
  <c r="R2712"/>
  <c r="Q2712"/>
  <c r="P2712"/>
  <c r="O2712"/>
  <c r="N2712"/>
  <c r="M2712"/>
  <c r="L2712"/>
  <c r="K2712"/>
  <c r="J2712"/>
  <c r="I2712"/>
  <c r="R2711"/>
  <c r="Q2711"/>
  <c r="P2711"/>
  <c r="O2711"/>
  <c r="N2711"/>
  <c r="M2711"/>
  <c r="L2711"/>
  <c r="K2711"/>
  <c r="J2711"/>
  <c r="I2711"/>
  <c r="R2710"/>
  <c r="Q2710"/>
  <c r="P2710"/>
  <c r="O2710"/>
  <c r="N2710"/>
  <c r="M2710"/>
  <c r="L2710"/>
  <c r="K2710"/>
  <c r="J2710"/>
  <c r="I2710"/>
  <c r="R2709"/>
  <c r="Q2709"/>
  <c r="P2709"/>
  <c r="O2709"/>
  <c r="N2709"/>
  <c r="M2709"/>
  <c r="L2709"/>
  <c r="K2709"/>
  <c r="J2709"/>
  <c r="I2709"/>
  <c r="R2708"/>
  <c r="Q2708"/>
  <c r="P2708"/>
  <c r="O2708"/>
  <c r="N2708"/>
  <c r="M2708"/>
  <c r="L2708"/>
  <c r="K2708"/>
  <c r="J2708"/>
  <c r="I2708"/>
  <c r="R2707"/>
  <c r="Q2707"/>
  <c r="P2707"/>
  <c r="O2707"/>
  <c r="N2707"/>
  <c r="M2707"/>
  <c r="L2707"/>
  <c r="K2707"/>
  <c r="J2707"/>
  <c r="I2707"/>
  <c r="R2706"/>
  <c r="Q2706"/>
  <c r="P2706"/>
  <c r="O2706"/>
  <c r="N2706"/>
  <c r="M2706"/>
  <c r="L2706"/>
  <c r="K2706"/>
  <c r="J2706"/>
  <c r="I2706"/>
  <c r="R2705"/>
  <c r="Q2705"/>
  <c r="P2705"/>
  <c r="O2705"/>
  <c r="N2705"/>
  <c r="M2705"/>
  <c r="L2705"/>
  <c r="K2705"/>
  <c r="J2705"/>
  <c r="I2705"/>
  <c r="R2704"/>
  <c r="Q2704"/>
  <c r="P2704"/>
  <c r="O2704"/>
  <c r="N2704"/>
  <c r="M2704"/>
  <c r="L2704"/>
  <c r="K2704"/>
  <c r="J2704"/>
  <c r="I2704"/>
  <c r="R2703"/>
  <c r="Q2703"/>
  <c r="P2703"/>
  <c r="O2703"/>
  <c r="N2703"/>
  <c r="M2703"/>
  <c r="L2703"/>
  <c r="K2703"/>
  <c r="J2703"/>
  <c r="I2703"/>
  <c r="R2702"/>
  <c r="Q2702"/>
  <c r="P2702"/>
  <c r="O2702"/>
  <c r="N2702"/>
  <c r="M2702"/>
  <c r="L2702"/>
  <c r="K2702"/>
  <c r="J2702"/>
  <c r="I2702"/>
  <c r="R2701"/>
  <c r="Q2701"/>
  <c r="P2701"/>
  <c r="O2701"/>
  <c r="N2701"/>
  <c r="M2701"/>
  <c r="L2701"/>
  <c r="K2701"/>
  <c r="J2701"/>
  <c r="I2701"/>
  <c r="R2700"/>
  <c r="Q2700"/>
  <c r="P2700"/>
  <c r="O2700"/>
  <c r="N2700"/>
  <c r="M2700"/>
  <c r="L2700"/>
  <c r="K2700"/>
  <c r="J2700"/>
  <c r="I2700"/>
  <c r="R2699"/>
  <c r="Q2699"/>
  <c r="P2699"/>
  <c r="O2699"/>
  <c r="N2699"/>
  <c r="M2699"/>
  <c r="L2699"/>
  <c r="K2699"/>
  <c r="J2699"/>
  <c r="I2699"/>
  <c r="R2698"/>
  <c r="Q2698"/>
  <c r="P2698"/>
  <c r="O2698"/>
  <c r="N2698"/>
  <c r="M2698"/>
  <c r="L2698"/>
  <c r="K2698"/>
  <c r="J2698"/>
  <c r="I2698"/>
  <c r="R2697"/>
  <c r="Q2697"/>
  <c r="P2697"/>
  <c r="O2697"/>
  <c r="N2697"/>
  <c r="M2697"/>
  <c r="L2697"/>
  <c r="K2697"/>
  <c r="J2697"/>
  <c r="I2697"/>
  <c r="R2696"/>
  <c r="Q2696"/>
  <c r="P2696"/>
  <c r="O2696"/>
  <c r="N2696"/>
  <c r="M2696"/>
  <c r="L2696"/>
  <c r="K2696"/>
  <c r="J2696"/>
  <c r="I2696"/>
  <c r="R2695"/>
  <c r="Q2695"/>
  <c r="P2695"/>
  <c r="O2695"/>
  <c r="N2695"/>
  <c r="M2695"/>
  <c r="L2695"/>
  <c r="K2695"/>
  <c r="J2695"/>
  <c r="I2695"/>
  <c r="R2694"/>
  <c r="Q2694"/>
  <c r="P2694"/>
  <c r="O2694"/>
  <c r="N2694"/>
  <c r="M2694"/>
  <c r="L2694"/>
  <c r="K2694"/>
  <c r="J2694"/>
  <c r="I2694"/>
  <c r="R2693"/>
  <c r="Q2693"/>
  <c r="P2693"/>
  <c r="O2693"/>
  <c r="N2693"/>
  <c r="M2693"/>
  <c r="L2693"/>
  <c r="K2693"/>
  <c r="J2693"/>
  <c r="I2693"/>
  <c r="R2692"/>
  <c r="Q2692"/>
  <c r="P2692"/>
  <c r="O2692"/>
  <c r="N2692"/>
  <c r="M2692"/>
  <c r="L2692"/>
  <c r="K2692"/>
  <c r="J2692"/>
  <c r="I2692"/>
  <c r="R2691"/>
  <c r="Q2691"/>
  <c r="P2691"/>
  <c r="O2691"/>
  <c r="N2691"/>
  <c r="M2691"/>
  <c r="L2691"/>
  <c r="K2691"/>
  <c r="J2691"/>
  <c r="I2691"/>
  <c r="R2690"/>
  <c r="Q2690"/>
  <c r="P2690"/>
  <c r="O2690"/>
  <c r="N2690"/>
  <c r="M2690"/>
  <c r="L2690"/>
  <c r="K2690"/>
  <c r="J2690"/>
  <c r="I2690"/>
  <c r="R2689"/>
  <c r="Q2689"/>
  <c r="P2689"/>
  <c r="O2689"/>
  <c r="N2689"/>
  <c r="M2689"/>
  <c r="L2689"/>
  <c r="K2689"/>
  <c r="J2689"/>
  <c r="I2689"/>
  <c r="R2688"/>
  <c r="Q2688"/>
  <c r="P2688"/>
  <c r="O2688"/>
  <c r="N2688"/>
  <c r="M2688"/>
  <c r="L2688"/>
  <c r="K2688"/>
  <c r="J2688"/>
  <c r="I2688"/>
  <c r="R2687"/>
  <c r="Q2687"/>
  <c r="P2687"/>
  <c r="O2687"/>
  <c r="N2687"/>
  <c r="M2687"/>
  <c r="L2687"/>
  <c r="K2687"/>
  <c r="J2687"/>
  <c r="I2687"/>
  <c r="R2686"/>
  <c r="Q2686"/>
  <c r="P2686"/>
  <c r="O2686"/>
  <c r="N2686"/>
  <c r="M2686"/>
  <c r="L2686"/>
  <c r="K2686"/>
  <c r="J2686"/>
  <c r="I2686"/>
  <c r="R2685"/>
  <c r="Q2685"/>
  <c r="P2685"/>
  <c r="O2685"/>
  <c r="N2685"/>
  <c r="M2685"/>
  <c r="L2685"/>
  <c r="K2685"/>
  <c r="J2685"/>
  <c r="I2685"/>
  <c r="R2684"/>
  <c r="Q2684"/>
  <c r="P2684"/>
  <c r="O2684"/>
  <c r="N2684"/>
  <c r="M2684"/>
  <c r="L2684"/>
  <c r="K2684"/>
  <c r="J2684"/>
  <c r="I2684"/>
  <c r="R2683"/>
  <c r="Q2683"/>
  <c r="P2683"/>
  <c r="O2683"/>
  <c r="N2683"/>
  <c r="M2683"/>
  <c r="L2683"/>
  <c r="K2683"/>
  <c r="J2683"/>
  <c r="I2683"/>
  <c r="R2682"/>
  <c r="Q2682"/>
  <c r="P2682"/>
  <c r="O2682"/>
  <c r="N2682"/>
  <c r="M2682"/>
  <c r="L2682"/>
  <c r="K2682"/>
  <c r="J2682"/>
  <c r="I2682"/>
  <c r="R2681"/>
  <c r="Q2681"/>
  <c r="P2681"/>
  <c r="O2681"/>
  <c r="N2681"/>
  <c r="M2681"/>
  <c r="L2681"/>
  <c r="K2681"/>
  <c r="J2681"/>
  <c r="I2681"/>
  <c r="R2680"/>
  <c r="Q2680"/>
  <c r="P2680"/>
  <c r="O2680"/>
  <c r="N2680"/>
  <c r="M2680"/>
  <c r="L2680"/>
  <c r="K2680"/>
  <c r="J2680"/>
  <c r="I2680"/>
  <c r="R2679"/>
  <c r="Q2679"/>
  <c r="P2679"/>
  <c r="O2679"/>
  <c r="N2679"/>
  <c r="M2679"/>
  <c r="L2679"/>
  <c r="K2679"/>
  <c r="J2679"/>
  <c r="I2679"/>
  <c r="R2678"/>
  <c r="Q2678"/>
  <c r="P2678"/>
  <c r="O2678"/>
  <c r="N2678"/>
  <c r="M2678"/>
  <c r="L2678"/>
  <c r="K2678"/>
  <c r="J2678"/>
  <c r="I2678"/>
  <c r="R2677"/>
  <c r="Q2677"/>
  <c r="P2677"/>
  <c r="O2677"/>
  <c r="N2677"/>
  <c r="M2677"/>
  <c r="L2677"/>
  <c r="K2677"/>
  <c r="J2677"/>
  <c r="I2677"/>
  <c r="R2676"/>
  <c r="Q2676"/>
  <c r="P2676"/>
  <c r="O2676"/>
  <c r="N2676"/>
  <c r="M2676"/>
  <c r="L2676"/>
  <c r="K2676"/>
  <c r="J2676"/>
  <c r="I2676"/>
  <c r="R2675"/>
  <c r="Q2675"/>
  <c r="P2675"/>
  <c r="O2675"/>
  <c r="N2675"/>
  <c r="M2675"/>
  <c r="L2675"/>
  <c r="K2675"/>
  <c r="J2675"/>
  <c r="I2675"/>
  <c r="R2674"/>
  <c r="Q2674"/>
  <c r="P2674"/>
  <c r="O2674"/>
  <c r="N2674"/>
  <c r="M2674"/>
  <c r="L2674"/>
  <c r="K2674"/>
  <c r="J2674"/>
  <c r="I2674"/>
  <c r="R2673"/>
  <c r="Q2673"/>
  <c r="P2673"/>
  <c r="O2673"/>
  <c r="N2673"/>
  <c r="M2673"/>
  <c r="L2673"/>
  <c r="K2673"/>
  <c r="J2673"/>
  <c r="I2673"/>
  <c r="R2672"/>
  <c r="Q2672"/>
  <c r="P2672"/>
  <c r="O2672"/>
  <c r="N2672"/>
  <c r="M2672"/>
  <c r="L2672"/>
  <c r="K2672"/>
  <c r="J2672"/>
  <c r="I2672"/>
  <c r="R2671"/>
  <c r="Q2671"/>
  <c r="P2671"/>
  <c r="O2671"/>
  <c r="N2671"/>
  <c r="M2671"/>
  <c r="L2671"/>
  <c r="K2671"/>
  <c r="J2671"/>
  <c r="I2671"/>
  <c r="R2670"/>
  <c r="Q2670"/>
  <c r="P2670"/>
  <c r="O2670"/>
  <c r="N2670"/>
  <c r="M2670"/>
  <c r="L2670"/>
  <c r="K2670"/>
  <c r="J2670"/>
  <c r="I2670"/>
  <c r="R2669"/>
  <c r="Q2669"/>
  <c r="P2669"/>
  <c r="O2669"/>
  <c r="N2669"/>
  <c r="M2669"/>
  <c r="L2669"/>
  <c r="K2669"/>
  <c r="J2669"/>
  <c r="I2669"/>
  <c r="R2668"/>
  <c r="Q2668"/>
  <c r="P2668"/>
  <c r="O2668"/>
  <c r="N2668"/>
  <c r="M2668"/>
  <c r="L2668"/>
  <c r="K2668"/>
  <c r="J2668"/>
  <c r="I2668"/>
  <c r="R2667"/>
  <c r="Q2667"/>
  <c r="P2667"/>
  <c r="O2667"/>
  <c r="N2667"/>
  <c r="M2667"/>
  <c r="L2667"/>
  <c r="K2667"/>
  <c r="J2667"/>
  <c r="I2667"/>
  <c r="R2666"/>
  <c r="Q2666"/>
  <c r="P2666"/>
  <c r="O2666"/>
  <c r="N2666"/>
  <c r="M2666"/>
  <c r="L2666"/>
  <c r="K2666"/>
  <c r="J2666"/>
  <c r="I2666"/>
  <c r="R2665"/>
  <c r="Q2665"/>
  <c r="P2665"/>
  <c r="O2665"/>
  <c r="N2665"/>
  <c r="M2665"/>
  <c r="L2665"/>
  <c r="K2665"/>
  <c r="J2665"/>
  <c r="I2665"/>
  <c r="R2664"/>
  <c r="Q2664"/>
  <c r="P2664"/>
  <c r="O2664"/>
  <c r="N2664"/>
  <c r="M2664"/>
  <c r="L2664"/>
  <c r="K2664"/>
  <c r="J2664"/>
  <c r="I2664"/>
  <c r="R2663"/>
  <c r="Q2663"/>
  <c r="P2663"/>
  <c r="O2663"/>
  <c r="N2663"/>
  <c r="M2663"/>
  <c r="L2663"/>
  <c r="K2663"/>
  <c r="J2663"/>
  <c r="I2663"/>
  <c r="R2662"/>
  <c r="Q2662"/>
  <c r="P2662"/>
  <c r="O2662"/>
  <c r="N2662"/>
  <c r="M2662"/>
  <c r="L2662"/>
  <c r="K2662"/>
  <c r="J2662"/>
  <c r="I2662"/>
  <c r="R2661"/>
  <c r="Q2661"/>
  <c r="P2661"/>
  <c r="O2661"/>
  <c r="N2661"/>
  <c r="M2661"/>
  <c r="L2661"/>
  <c r="K2661"/>
  <c r="J2661"/>
  <c r="I2661"/>
  <c r="R2660"/>
  <c r="Q2660"/>
  <c r="P2660"/>
  <c r="O2660"/>
  <c r="N2660"/>
  <c r="M2660"/>
  <c r="L2660"/>
  <c r="K2660"/>
  <c r="J2660"/>
  <c r="I2660"/>
  <c r="R2659"/>
  <c r="Q2659"/>
  <c r="P2659"/>
  <c r="O2659"/>
  <c r="N2659"/>
  <c r="M2659"/>
  <c r="L2659"/>
  <c r="K2659"/>
  <c r="J2659"/>
  <c r="I2659"/>
  <c r="R2658"/>
  <c r="Q2658"/>
  <c r="P2658"/>
  <c r="O2658"/>
  <c r="N2658"/>
  <c r="M2658"/>
  <c r="L2658"/>
  <c r="K2658"/>
  <c r="J2658"/>
  <c r="I2658"/>
  <c r="R2657"/>
  <c r="Q2657"/>
  <c r="P2657"/>
  <c r="O2657"/>
  <c r="N2657"/>
  <c r="M2657"/>
  <c r="L2657"/>
  <c r="K2657"/>
  <c r="J2657"/>
  <c r="I2657"/>
  <c r="R2656"/>
  <c r="Q2656"/>
  <c r="P2656"/>
  <c r="O2656"/>
  <c r="N2656"/>
  <c r="M2656"/>
  <c r="L2656"/>
  <c r="K2656"/>
  <c r="J2656"/>
  <c r="I2656"/>
  <c r="R2655"/>
  <c r="Q2655"/>
  <c r="P2655"/>
  <c r="O2655"/>
  <c r="N2655"/>
  <c r="M2655"/>
  <c r="L2655"/>
  <c r="K2655"/>
  <c r="J2655"/>
  <c r="I2655"/>
  <c r="R2654"/>
  <c r="Q2654"/>
  <c r="P2654"/>
  <c r="O2654"/>
  <c r="N2654"/>
  <c r="M2654"/>
  <c r="L2654"/>
  <c r="K2654"/>
  <c r="J2654"/>
  <c r="I2654"/>
  <c r="R2653"/>
  <c r="Q2653"/>
  <c r="P2653"/>
  <c r="O2653"/>
  <c r="N2653"/>
  <c r="M2653"/>
  <c r="L2653"/>
  <c r="K2653"/>
  <c r="J2653"/>
  <c r="I2653"/>
  <c r="R2652"/>
  <c r="Q2652"/>
  <c r="P2652"/>
  <c r="O2652"/>
  <c r="N2652"/>
  <c r="M2652"/>
  <c r="L2652"/>
  <c r="K2652"/>
  <c r="J2652"/>
  <c r="I2652"/>
  <c r="R2651"/>
  <c r="Q2651"/>
  <c r="P2651"/>
  <c r="O2651"/>
  <c r="N2651"/>
  <c r="M2651"/>
  <c r="L2651"/>
  <c r="K2651"/>
  <c r="J2651"/>
  <c r="I2651"/>
  <c r="R2650"/>
  <c r="Q2650"/>
  <c r="P2650"/>
  <c r="O2650"/>
  <c r="N2650"/>
  <c r="M2650"/>
  <c r="L2650"/>
  <c r="K2650"/>
  <c r="J2650"/>
  <c r="I2650"/>
  <c r="R2649"/>
  <c r="Q2649"/>
  <c r="P2649"/>
  <c r="O2649"/>
  <c r="N2649"/>
  <c r="M2649"/>
  <c r="L2649"/>
  <c r="K2649"/>
  <c r="J2649"/>
  <c r="I2649"/>
  <c r="R2648"/>
  <c r="Q2648"/>
  <c r="P2648"/>
  <c r="O2648"/>
  <c r="N2648"/>
  <c r="M2648"/>
  <c r="L2648"/>
  <c r="K2648"/>
  <c r="J2648"/>
  <c r="I2648"/>
  <c r="R2647"/>
  <c r="Q2647"/>
  <c r="P2647"/>
  <c r="O2647"/>
  <c r="N2647"/>
  <c r="M2647"/>
  <c r="L2647"/>
  <c r="K2647"/>
  <c r="J2647"/>
  <c r="I2647"/>
  <c r="R2646"/>
  <c r="Q2646"/>
  <c r="P2646"/>
  <c r="O2646"/>
  <c r="N2646"/>
  <c r="M2646"/>
  <c r="L2646"/>
  <c r="K2646"/>
  <c r="J2646"/>
  <c r="I2646"/>
  <c r="R2645"/>
  <c r="Q2645"/>
  <c r="P2645"/>
  <c r="O2645"/>
  <c r="N2645"/>
  <c r="M2645"/>
  <c r="L2645"/>
  <c r="K2645"/>
  <c r="J2645"/>
  <c r="I2645"/>
  <c r="R2644"/>
  <c r="Q2644"/>
  <c r="P2644"/>
  <c r="O2644"/>
  <c r="N2644"/>
  <c r="M2644"/>
  <c r="L2644"/>
  <c r="K2644"/>
  <c r="J2644"/>
  <c r="I2644"/>
  <c r="R2643"/>
  <c r="Q2643"/>
  <c r="P2643"/>
  <c r="O2643"/>
  <c r="N2643"/>
  <c r="M2643"/>
  <c r="L2643"/>
  <c r="K2643"/>
  <c r="J2643"/>
  <c r="I2643"/>
  <c r="R2642"/>
  <c r="Q2642"/>
  <c r="P2642"/>
  <c r="O2642"/>
  <c r="N2642"/>
  <c r="M2642"/>
  <c r="L2642"/>
  <c r="K2642"/>
  <c r="J2642"/>
  <c r="I2642"/>
  <c r="R2641"/>
  <c r="Q2641"/>
  <c r="P2641"/>
  <c r="O2641"/>
  <c r="N2641"/>
  <c r="M2641"/>
  <c r="L2641"/>
  <c r="K2641"/>
  <c r="J2641"/>
  <c r="I2641"/>
  <c r="R2640"/>
  <c r="Q2640"/>
  <c r="P2640"/>
  <c r="O2640"/>
  <c r="N2640"/>
  <c r="M2640"/>
  <c r="L2640"/>
  <c r="K2640"/>
  <c r="J2640"/>
  <c r="I2640"/>
  <c r="R2639"/>
  <c r="Q2639"/>
  <c r="P2639"/>
  <c r="O2639"/>
  <c r="N2639"/>
  <c r="M2639"/>
  <c r="L2639"/>
  <c r="K2639"/>
  <c r="J2639"/>
  <c r="I2639"/>
  <c r="R2638"/>
  <c r="Q2638"/>
  <c r="P2638"/>
  <c r="O2638"/>
  <c r="N2638"/>
  <c r="M2638"/>
  <c r="L2638"/>
  <c r="K2638"/>
  <c r="J2638"/>
  <c r="I2638"/>
  <c r="R2637"/>
  <c r="Q2637"/>
  <c r="P2637"/>
  <c r="O2637"/>
  <c r="N2637"/>
  <c r="M2637"/>
  <c r="L2637"/>
  <c r="K2637"/>
  <c r="J2637"/>
  <c r="I2637"/>
  <c r="R2636"/>
  <c r="Q2636"/>
  <c r="P2636"/>
  <c r="O2636"/>
  <c r="N2636"/>
  <c r="M2636"/>
  <c r="L2636"/>
  <c r="K2636"/>
  <c r="J2636"/>
  <c r="I2636"/>
  <c r="R2635"/>
  <c r="Q2635"/>
  <c r="P2635"/>
  <c r="O2635"/>
  <c r="N2635"/>
  <c r="M2635"/>
  <c r="L2635"/>
  <c r="K2635"/>
  <c r="J2635"/>
  <c r="I2635"/>
  <c r="R2634"/>
  <c r="Q2634"/>
  <c r="P2634"/>
  <c r="O2634"/>
  <c r="N2634"/>
  <c r="M2634"/>
  <c r="L2634"/>
  <c r="K2634"/>
  <c r="J2634"/>
  <c r="I2634"/>
  <c r="R2633"/>
  <c r="Q2633"/>
  <c r="P2633"/>
  <c r="O2633"/>
  <c r="N2633"/>
  <c r="M2633"/>
  <c r="L2633"/>
  <c r="K2633"/>
  <c r="J2633"/>
  <c r="I2633"/>
  <c r="R2632"/>
  <c r="Q2632"/>
  <c r="P2632"/>
  <c r="O2632"/>
  <c r="N2632"/>
  <c r="M2632"/>
  <c r="L2632"/>
  <c r="K2632"/>
  <c r="J2632"/>
  <c r="I2632"/>
  <c r="R2631"/>
  <c r="Q2631"/>
  <c r="P2631"/>
  <c r="O2631"/>
  <c r="N2631"/>
  <c r="M2631"/>
  <c r="L2631"/>
  <c r="K2631"/>
  <c r="J2631"/>
  <c r="I2631"/>
  <c r="R2630"/>
  <c r="Q2630"/>
  <c r="P2630"/>
  <c r="O2630"/>
  <c r="N2630"/>
  <c r="M2630"/>
  <c r="L2630"/>
  <c r="K2630"/>
  <c r="J2630"/>
  <c r="I2630"/>
  <c r="R2629"/>
  <c r="Q2629"/>
  <c r="P2629"/>
  <c r="O2629"/>
  <c r="N2629"/>
  <c r="M2629"/>
  <c r="L2629"/>
  <c r="K2629"/>
  <c r="J2629"/>
  <c r="I2629"/>
  <c r="R2628"/>
  <c r="Q2628"/>
  <c r="P2628"/>
  <c r="O2628"/>
  <c r="N2628"/>
  <c r="M2628"/>
  <c r="L2628"/>
  <c r="K2628"/>
  <c r="J2628"/>
  <c r="I2628"/>
  <c r="R2627"/>
  <c r="Q2627"/>
  <c r="P2627"/>
  <c r="O2627"/>
  <c r="N2627"/>
  <c r="M2627"/>
  <c r="L2627"/>
  <c r="K2627"/>
  <c r="J2627"/>
  <c r="I2627"/>
  <c r="R2626"/>
  <c r="Q2626"/>
  <c r="P2626"/>
  <c r="O2626"/>
  <c r="N2626"/>
  <c r="M2626"/>
  <c r="L2626"/>
  <c r="K2626"/>
  <c r="J2626"/>
  <c r="I2626"/>
  <c r="R2625"/>
  <c r="Q2625"/>
  <c r="P2625"/>
  <c r="O2625"/>
  <c r="N2625"/>
  <c r="M2625"/>
  <c r="L2625"/>
  <c r="K2625"/>
  <c r="J2625"/>
  <c r="I2625"/>
  <c r="R2624"/>
  <c r="Q2624"/>
  <c r="P2624"/>
  <c r="O2624"/>
  <c r="N2624"/>
  <c r="M2624"/>
  <c r="L2624"/>
  <c r="K2624"/>
  <c r="J2624"/>
  <c r="I2624"/>
  <c r="R2623"/>
  <c r="Q2623"/>
  <c r="P2623"/>
  <c r="O2623"/>
  <c r="N2623"/>
  <c r="M2623"/>
  <c r="L2623"/>
  <c r="K2623"/>
  <c r="J2623"/>
  <c r="I2623"/>
  <c r="R2622"/>
  <c r="Q2622"/>
  <c r="P2622"/>
  <c r="O2622"/>
  <c r="N2622"/>
  <c r="M2622"/>
  <c r="L2622"/>
  <c r="K2622"/>
  <c r="J2622"/>
  <c r="I2622"/>
  <c r="R2621"/>
  <c r="Q2621"/>
  <c r="P2621"/>
  <c r="O2621"/>
  <c r="N2621"/>
  <c r="M2621"/>
  <c r="L2621"/>
  <c r="K2621"/>
  <c r="J2621"/>
  <c r="I2621"/>
  <c r="R2620"/>
  <c r="Q2620"/>
  <c r="P2620"/>
  <c r="O2620"/>
  <c r="N2620"/>
  <c r="M2620"/>
  <c r="L2620"/>
  <c r="K2620"/>
  <c r="J2620"/>
  <c r="I2620"/>
  <c r="R2619"/>
  <c r="Q2619"/>
  <c r="P2619"/>
  <c r="O2619"/>
  <c r="N2619"/>
  <c r="M2619"/>
  <c r="L2619"/>
  <c r="K2619"/>
  <c r="J2619"/>
  <c r="I2619"/>
  <c r="R2618"/>
  <c r="Q2618"/>
  <c r="P2618"/>
  <c r="O2618"/>
  <c r="N2618"/>
  <c r="M2618"/>
  <c r="L2618"/>
  <c r="K2618"/>
  <c r="J2618"/>
  <c r="I2618"/>
  <c r="R2617"/>
  <c r="Q2617"/>
  <c r="P2617"/>
  <c r="O2617"/>
  <c r="N2617"/>
  <c r="M2617"/>
  <c r="L2617"/>
  <c r="K2617"/>
  <c r="J2617"/>
  <c r="I2617"/>
  <c r="R2616"/>
  <c r="Q2616"/>
  <c r="P2616"/>
  <c r="O2616"/>
  <c r="N2616"/>
  <c r="M2616"/>
  <c r="L2616"/>
  <c r="K2616"/>
  <c r="J2616"/>
  <c r="I2616"/>
  <c r="R2615"/>
  <c r="Q2615"/>
  <c r="P2615"/>
  <c r="O2615"/>
  <c r="N2615"/>
  <c r="M2615"/>
  <c r="L2615"/>
  <c r="K2615"/>
  <c r="J2615"/>
  <c r="I2615"/>
  <c r="R2614"/>
  <c r="Q2614"/>
  <c r="P2614"/>
  <c r="O2614"/>
  <c r="N2614"/>
  <c r="M2614"/>
  <c r="L2614"/>
  <c r="K2614"/>
  <c r="J2614"/>
  <c r="I2614"/>
  <c r="R2613"/>
  <c r="Q2613"/>
  <c r="P2613"/>
  <c r="O2613"/>
  <c r="N2613"/>
  <c r="M2613"/>
  <c r="L2613"/>
  <c r="K2613"/>
  <c r="J2613"/>
  <c r="I2613"/>
  <c r="R2612"/>
  <c r="Q2612"/>
  <c r="P2612"/>
  <c r="O2612"/>
  <c r="N2612"/>
  <c r="M2612"/>
  <c r="L2612"/>
  <c r="K2612"/>
  <c r="J2612"/>
  <c r="I2612"/>
  <c r="R2611"/>
  <c r="Q2611"/>
  <c r="P2611"/>
  <c r="O2611"/>
  <c r="N2611"/>
  <c r="M2611"/>
  <c r="L2611"/>
  <c r="K2611"/>
  <c r="J2611"/>
  <c r="I2611"/>
  <c r="R2610"/>
  <c r="Q2610"/>
  <c r="P2610"/>
  <c r="O2610"/>
  <c r="N2610"/>
  <c r="M2610"/>
  <c r="L2610"/>
  <c r="K2610"/>
  <c r="J2610"/>
  <c r="I2610"/>
  <c r="R2609"/>
  <c r="Q2609"/>
  <c r="P2609"/>
  <c r="O2609"/>
  <c r="N2609"/>
  <c r="M2609"/>
  <c r="L2609"/>
  <c r="K2609"/>
  <c r="J2609"/>
  <c r="I2609"/>
  <c r="R2608"/>
  <c r="Q2608"/>
  <c r="P2608"/>
  <c r="O2608"/>
  <c r="N2608"/>
  <c r="M2608"/>
  <c r="L2608"/>
  <c r="K2608"/>
  <c r="J2608"/>
  <c r="I2608"/>
  <c r="R2607"/>
  <c r="Q2607"/>
  <c r="P2607"/>
  <c r="O2607"/>
  <c r="N2607"/>
  <c r="M2607"/>
  <c r="L2607"/>
  <c r="K2607"/>
  <c r="J2607"/>
  <c r="I2607"/>
  <c r="R2606"/>
  <c r="Q2606"/>
  <c r="P2606"/>
  <c r="O2606"/>
  <c r="N2606"/>
  <c r="M2606"/>
  <c r="L2606"/>
  <c r="K2606"/>
  <c r="J2606"/>
  <c r="I2606"/>
  <c r="R2605"/>
  <c r="Q2605"/>
  <c r="P2605"/>
  <c r="O2605"/>
  <c r="N2605"/>
  <c r="M2605"/>
  <c r="L2605"/>
  <c r="K2605"/>
  <c r="J2605"/>
  <c r="I2605"/>
  <c r="R2604"/>
  <c r="Q2604"/>
  <c r="P2604"/>
  <c r="O2604"/>
  <c r="N2604"/>
  <c r="M2604"/>
  <c r="L2604"/>
  <c r="K2604"/>
  <c r="J2604"/>
  <c r="I2604"/>
  <c r="R2603"/>
  <c r="Q2603"/>
  <c r="P2603"/>
  <c r="O2603"/>
  <c r="N2603"/>
  <c r="M2603"/>
  <c r="L2603"/>
  <c r="K2603"/>
  <c r="J2603"/>
  <c r="I2603"/>
  <c r="R2602"/>
  <c r="Q2602"/>
  <c r="P2602"/>
  <c r="O2602"/>
  <c r="N2602"/>
  <c r="M2602"/>
  <c r="L2602"/>
  <c r="K2602"/>
  <c r="J2602"/>
  <c r="I2602"/>
  <c r="R2601"/>
  <c r="Q2601"/>
  <c r="P2601"/>
  <c r="O2601"/>
  <c r="N2601"/>
  <c r="M2601"/>
  <c r="L2601"/>
  <c r="K2601"/>
  <c r="J2601"/>
  <c r="I2601"/>
  <c r="R2600"/>
  <c r="Q2600"/>
  <c r="P2600"/>
  <c r="O2600"/>
  <c r="N2600"/>
  <c r="M2600"/>
  <c r="L2600"/>
  <c r="K2600"/>
  <c r="J2600"/>
  <c r="I2600"/>
  <c r="R2599"/>
  <c r="Q2599"/>
  <c r="P2599"/>
  <c r="O2599"/>
  <c r="N2599"/>
  <c r="M2599"/>
  <c r="L2599"/>
  <c r="K2599"/>
  <c r="J2599"/>
  <c r="I2599"/>
  <c r="R2598"/>
  <c r="Q2598"/>
  <c r="P2598"/>
  <c r="O2598"/>
  <c r="N2598"/>
  <c r="M2598"/>
  <c r="L2598"/>
  <c r="K2598"/>
  <c r="J2598"/>
  <c r="I2598"/>
  <c r="R2597"/>
  <c r="Q2597"/>
  <c r="P2597"/>
  <c r="O2597"/>
  <c r="N2597"/>
  <c r="M2597"/>
  <c r="L2597"/>
  <c r="K2597"/>
  <c r="J2597"/>
  <c r="I2597"/>
  <c r="R2596"/>
  <c r="Q2596"/>
  <c r="P2596"/>
  <c r="O2596"/>
  <c r="N2596"/>
  <c r="M2596"/>
  <c r="L2596"/>
  <c r="K2596"/>
  <c r="J2596"/>
  <c r="I2596"/>
  <c r="R2595"/>
  <c r="Q2595"/>
  <c r="P2595"/>
  <c r="O2595"/>
  <c r="N2595"/>
  <c r="M2595"/>
  <c r="L2595"/>
  <c r="K2595"/>
  <c r="J2595"/>
  <c r="I2595"/>
  <c r="R2594"/>
  <c r="Q2594"/>
  <c r="P2594"/>
  <c r="O2594"/>
  <c r="N2594"/>
  <c r="M2594"/>
  <c r="L2594"/>
  <c r="K2594"/>
  <c r="J2594"/>
  <c r="I2594"/>
  <c r="R2593"/>
  <c r="Q2593"/>
  <c r="P2593"/>
  <c r="O2593"/>
  <c r="N2593"/>
  <c r="M2593"/>
  <c r="L2593"/>
  <c r="K2593"/>
  <c r="J2593"/>
  <c r="I2593"/>
  <c r="R2592"/>
  <c r="Q2592"/>
  <c r="P2592"/>
  <c r="O2592"/>
  <c r="N2592"/>
  <c r="M2592"/>
  <c r="L2592"/>
  <c r="K2592"/>
  <c r="J2592"/>
  <c r="I2592"/>
  <c r="R2591"/>
  <c r="Q2591"/>
  <c r="P2591"/>
  <c r="O2591"/>
  <c r="N2591"/>
  <c r="M2591"/>
  <c r="L2591"/>
  <c r="K2591"/>
  <c r="J2591"/>
  <c r="I2591"/>
  <c r="R2590"/>
  <c r="Q2590"/>
  <c r="P2590"/>
  <c r="O2590"/>
  <c r="N2590"/>
  <c r="M2590"/>
  <c r="L2590"/>
  <c r="K2590"/>
  <c r="J2590"/>
  <c r="I2590"/>
  <c r="R2589"/>
  <c r="Q2589"/>
  <c r="P2589"/>
  <c r="O2589"/>
  <c r="N2589"/>
  <c r="M2589"/>
  <c r="L2589"/>
  <c r="K2589"/>
  <c r="J2589"/>
  <c r="I2589"/>
  <c r="R2588"/>
  <c r="Q2588"/>
  <c r="P2588"/>
  <c r="O2588"/>
  <c r="N2588"/>
  <c r="M2588"/>
  <c r="L2588"/>
  <c r="K2588"/>
  <c r="J2588"/>
  <c r="I2588"/>
  <c r="R2587"/>
  <c r="Q2587"/>
  <c r="P2587"/>
  <c r="O2587"/>
  <c r="N2587"/>
  <c r="M2587"/>
  <c r="L2587"/>
  <c r="K2587"/>
  <c r="J2587"/>
  <c r="I2587"/>
  <c r="R2586"/>
  <c r="Q2586"/>
  <c r="P2586"/>
  <c r="O2586"/>
  <c r="N2586"/>
  <c r="M2586"/>
  <c r="L2586"/>
  <c r="K2586"/>
  <c r="J2586"/>
  <c r="I2586"/>
  <c r="R2585"/>
  <c r="Q2585"/>
  <c r="P2585"/>
  <c r="O2585"/>
  <c r="N2585"/>
  <c r="M2585"/>
  <c r="L2585"/>
  <c r="K2585"/>
  <c r="J2585"/>
  <c r="I2585"/>
  <c r="R2584"/>
  <c r="Q2584"/>
  <c r="P2584"/>
  <c r="O2584"/>
  <c r="N2584"/>
  <c r="M2584"/>
  <c r="L2584"/>
  <c r="K2584"/>
  <c r="J2584"/>
  <c r="I2584"/>
  <c r="R2583"/>
  <c r="Q2583"/>
  <c r="P2583"/>
  <c r="O2583"/>
  <c r="N2583"/>
  <c r="M2583"/>
  <c r="L2583"/>
  <c r="K2583"/>
  <c r="J2583"/>
  <c r="I2583"/>
  <c r="R2582"/>
  <c r="Q2582"/>
  <c r="P2582"/>
  <c r="O2582"/>
  <c r="N2582"/>
  <c r="M2582"/>
  <c r="L2582"/>
  <c r="K2582"/>
  <c r="J2582"/>
  <c r="I2582"/>
  <c r="R2581"/>
  <c r="Q2581"/>
  <c r="P2581"/>
  <c r="O2581"/>
  <c r="N2581"/>
  <c r="M2581"/>
  <c r="L2581"/>
  <c r="K2581"/>
  <c r="J2581"/>
  <c r="I2581"/>
  <c r="R2580"/>
  <c r="Q2580"/>
  <c r="P2580"/>
  <c r="O2580"/>
  <c r="N2580"/>
  <c r="M2580"/>
  <c r="L2580"/>
  <c r="K2580"/>
  <c r="J2580"/>
  <c r="I2580"/>
  <c r="R2579"/>
  <c r="Q2579"/>
  <c r="P2579"/>
  <c r="O2579"/>
  <c r="N2579"/>
  <c r="M2579"/>
  <c r="L2579"/>
  <c r="K2579"/>
  <c r="J2579"/>
  <c r="I2579"/>
  <c r="R2578"/>
  <c r="Q2578"/>
  <c r="P2578"/>
  <c r="O2578"/>
  <c r="N2578"/>
  <c r="M2578"/>
  <c r="L2578"/>
  <c r="K2578"/>
  <c r="J2578"/>
  <c r="I2578"/>
  <c r="R2577"/>
  <c r="Q2577"/>
  <c r="P2577"/>
  <c r="O2577"/>
  <c r="N2577"/>
  <c r="M2577"/>
  <c r="L2577"/>
  <c r="K2577"/>
  <c r="J2577"/>
  <c r="I2577"/>
  <c r="R2576"/>
  <c r="Q2576"/>
  <c r="P2576"/>
  <c r="O2576"/>
  <c r="N2576"/>
  <c r="M2576"/>
  <c r="L2576"/>
  <c r="K2576"/>
  <c r="J2576"/>
  <c r="I2576"/>
  <c r="R2575"/>
  <c r="Q2575"/>
  <c r="P2575"/>
  <c r="O2575"/>
  <c r="N2575"/>
  <c r="M2575"/>
  <c r="L2575"/>
  <c r="K2575"/>
  <c r="J2575"/>
  <c r="I2575"/>
  <c r="R2574"/>
  <c r="Q2574"/>
  <c r="P2574"/>
  <c r="O2574"/>
  <c r="N2574"/>
  <c r="M2574"/>
  <c r="L2574"/>
  <c r="K2574"/>
  <c r="J2574"/>
  <c r="I2574"/>
  <c r="R2573"/>
  <c r="Q2573"/>
  <c r="P2573"/>
  <c r="O2573"/>
  <c r="N2573"/>
  <c r="M2573"/>
  <c r="L2573"/>
  <c r="K2573"/>
  <c r="J2573"/>
  <c r="I2573"/>
  <c r="R2572"/>
  <c r="Q2572"/>
  <c r="P2572"/>
  <c r="O2572"/>
  <c r="N2572"/>
  <c r="M2572"/>
  <c r="L2572"/>
  <c r="K2572"/>
  <c r="J2572"/>
  <c r="I2572"/>
  <c r="R2571"/>
  <c r="Q2571"/>
  <c r="P2571"/>
  <c r="O2571"/>
  <c r="N2571"/>
  <c r="M2571"/>
  <c r="L2571"/>
  <c r="K2571"/>
  <c r="J2571"/>
  <c r="I2571"/>
  <c r="R2570"/>
  <c r="Q2570"/>
  <c r="P2570"/>
  <c r="O2570"/>
  <c r="N2570"/>
  <c r="M2570"/>
  <c r="L2570"/>
  <c r="K2570"/>
  <c r="J2570"/>
  <c r="I2570"/>
  <c r="R2569"/>
  <c r="Q2569"/>
  <c r="P2569"/>
  <c r="O2569"/>
  <c r="N2569"/>
  <c r="M2569"/>
  <c r="L2569"/>
  <c r="K2569"/>
  <c r="J2569"/>
  <c r="I2569"/>
  <c r="R2568"/>
  <c r="Q2568"/>
  <c r="P2568"/>
  <c r="O2568"/>
  <c r="N2568"/>
  <c r="M2568"/>
  <c r="L2568"/>
  <c r="K2568"/>
  <c r="J2568"/>
  <c r="I2568"/>
  <c r="R2567"/>
  <c r="Q2567"/>
  <c r="P2567"/>
  <c r="O2567"/>
  <c r="N2567"/>
  <c r="M2567"/>
  <c r="L2567"/>
  <c r="K2567"/>
  <c r="J2567"/>
  <c r="I2567"/>
  <c r="R2566"/>
  <c r="Q2566"/>
  <c r="P2566"/>
  <c r="O2566"/>
  <c r="N2566"/>
  <c r="M2566"/>
  <c r="L2566"/>
  <c r="K2566"/>
  <c r="J2566"/>
  <c r="I2566"/>
  <c r="R2565"/>
  <c r="Q2565"/>
  <c r="P2565"/>
  <c r="O2565"/>
  <c r="N2565"/>
  <c r="M2565"/>
  <c r="L2565"/>
  <c r="K2565"/>
  <c r="J2565"/>
  <c r="I2565"/>
  <c r="R2564"/>
  <c r="Q2564"/>
  <c r="P2564"/>
  <c r="O2564"/>
  <c r="N2564"/>
  <c r="M2564"/>
  <c r="L2564"/>
  <c r="K2564"/>
  <c r="J2564"/>
  <c r="I2564"/>
  <c r="R2563"/>
  <c r="Q2563"/>
  <c r="P2563"/>
  <c r="O2563"/>
  <c r="N2563"/>
  <c r="M2563"/>
  <c r="L2563"/>
  <c r="K2563"/>
  <c r="J2563"/>
  <c r="I2563"/>
  <c r="R2562"/>
  <c r="Q2562"/>
  <c r="P2562"/>
  <c r="O2562"/>
  <c r="N2562"/>
  <c r="M2562"/>
  <c r="L2562"/>
  <c r="K2562"/>
  <c r="J2562"/>
  <c r="I2562"/>
  <c r="R2561"/>
  <c r="Q2561"/>
  <c r="P2561"/>
  <c r="O2561"/>
  <c r="N2561"/>
  <c r="M2561"/>
  <c r="L2561"/>
  <c r="K2561"/>
  <c r="J2561"/>
  <c r="I2561"/>
  <c r="R2560"/>
  <c r="Q2560"/>
  <c r="P2560"/>
  <c r="O2560"/>
  <c r="N2560"/>
  <c r="M2560"/>
  <c r="L2560"/>
  <c r="K2560"/>
  <c r="J2560"/>
  <c r="I2560"/>
  <c r="R2559"/>
  <c r="Q2559"/>
  <c r="P2559"/>
  <c r="O2559"/>
  <c r="N2559"/>
  <c r="M2559"/>
  <c r="L2559"/>
  <c r="K2559"/>
  <c r="J2559"/>
  <c r="I2559"/>
  <c r="R2558"/>
  <c r="Q2558"/>
  <c r="P2558"/>
  <c r="O2558"/>
  <c r="N2558"/>
  <c r="M2558"/>
  <c r="L2558"/>
  <c r="K2558"/>
  <c r="J2558"/>
  <c r="I2558"/>
  <c r="R2557"/>
  <c r="Q2557"/>
  <c r="P2557"/>
  <c r="O2557"/>
  <c r="N2557"/>
  <c r="M2557"/>
  <c r="L2557"/>
  <c r="K2557"/>
  <c r="J2557"/>
  <c r="I2557"/>
  <c r="R2556"/>
  <c r="Q2556"/>
  <c r="P2556"/>
  <c r="O2556"/>
  <c r="N2556"/>
  <c r="M2556"/>
  <c r="L2556"/>
  <c r="K2556"/>
  <c r="J2556"/>
  <c r="I2556"/>
  <c r="R2555"/>
  <c r="Q2555"/>
  <c r="P2555"/>
  <c r="O2555"/>
  <c r="N2555"/>
  <c r="M2555"/>
  <c r="L2555"/>
  <c r="K2555"/>
  <c r="J2555"/>
  <c r="I2555"/>
  <c r="R2554"/>
  <c r="Q2554"/>
  <c r="P2554"/>
  <c r="O2554"/>
  <c r="N2554"/>
  <c r="M2554"/>
  <c r="L2554"/>
  <c r="K2554"/>
  <c r="J2554"/>
  <c r="I2554"/>
  <c r="R2553"/>
  <c r="Q2553"/>
  <c r="P2553"/>
  <c r="O2553"/>
  <c r="N2553"/>
  <c r="M2553"/>
  <c r="L2553"/>
  <c r="K2553"/>
  <c r="J2553"/>
  <c r="I2553"/>
  <c r="R2552"/>
  <c r="Q2552"/>
  <c r="P2552"/>
  <c r="O2552"/>
  <c r="N2552"/>
  <c r="M2552"/>
  <c r="L2552"/>
  <c r="K2552"/>
  <c r="J2552"/>
  <c r="I2552"/>
  <c r="R2551"/>
  <c r="Q2551"/>
  <c r="P2551"/>
  <c r="O2551"/>
  <c r="N2551"/>
  <c r="M2551"/>
  <c r="L2551"/>
  <c r="K2551"/>
  <c r="J2551"/>
  <c r="I2551"/>
  <c r="R2550"/>
  <c r="Q2550"/>
  <c r="P2550"/>
  <c r="O2550"/>
  <c r="N2550"/>
  <c r="M2550"/>
  <c r="L2550"/>
  <c r="K2550"/>
  <c r="J2550"/>
  <c r="I2550"/>
  <c r="R2549"/>
  <c r="Q2549"/>
  <c r="P2549"/>
  <c r="O2549"/>
  <c r="N2549"/>
  <c r="M2549"/>
  <c r="L2549"/>
  <c r="K2549"/>
  <c r="J2549"/>
  <c r="I2549"/>
  <c r="R2548"/>
  <c r="Q2548"/>
  <c r="P2548"/>
  <c r="O2548"/>
  <c r="N2548"/>
  <c r="M2548"/>
  <c r="L2548"/>
  <c r="K2548"/>
  <c r="J2548"/>
  <c r="I2548"/>
  <c r="R2547"/>
  <c r="Q2547"/>
  <c r="P2547"/>
  <c r="O2547"/>
  <c r="N2547"/>
  <c r="M2547"/>
  <c r="L2547"/>
  <c r="K2547"/>
  <c r="J2547"/>
  <c r="I2547"/>
  <c r="R2546"/>
  <c r="Q2546"/>
  <c r="P2546"/>
  <c r="O2546"/>
  <c r="N2546"/>
  <c r="M2546"/>
  <c r="L2546"/>
  <c r="K2546"/>
  <c r="J2546"/>
  <c r="I2546"/>
  <c r="R2545"/>
  <c r="Q2545"/>
  <c r="P2545"/>
  <c r="O2545"/>
  <c r="N2545"/>
  <c r="M2545"/>
  <c r="L2545"/>
  <c r="K2545"/>
  <c r="J2545"/>
  <c r="I2545"/>
  <c r="R2544"/>
  <c r="Q2544"/>
  <c r="P2544"/>
  <c r="O2544"/>
  <c r="N2544"/>
  <c r="M2544"/>
  <c r="L2544"/>
  <c r="K2544"/>
  <c r="J2544"/>
  <c r="I2544"/>
  <c r="R2543"/>
  <c r="Q2543"/>
  <c r="P2543"/>
  <c r="O2543"/>
  <c r="N2543"/>
  <c r="M2543"/>
  <c r="L2543"/>
  <c r="K2543"/>
  <c r="J2543"/>
  <c r="I2543"/>
  <c r="R2542"/>
  <c r="Q2542"/>
  <c r="P2542"/>
  <c r="O2542"/>
  <c r="N2542"/>
  <c r="M2542"/>
  <c r="L2542"/>
  <c r="K2542"/>
  <c r="J2542"/>
  <c r="I2542"/>
  <c r="R2541"/>
  <c r="Q2541"/>
  <c r="P2541"/>
  <c r="O2541"/>
  <c r="N2541"/>
  <c r="M2541"/>
  <c r="L2541"/>
  <c r="K2541"/>
  <c r="J2541"/>
  <c r="I2541"/>
  <c r="R2540"/>
  <c r="Q2540"/>
  <c r="P2540"/>
  <c r="O2540"/>
  <c r="N2540"/>
  <c r="M2540"/>
  <c r="L2540"/>
  <c r="K2540"/>
  <c r="J2540"/>
  <c r="I2540"/>
  <c r="R2539"/>
  <c r="Q2539"/>
  <c r="P2539"/>
  <c r="O2539"/>
  <c r="N2539"/>
  <c r="M2539"/>
  <c r="L2539"/>
  <c r="K2539"/>
  <c r="J2539"/>
  <c r="I2539"/>
  <c r="R2538"/>
  <c r="Q2538"/>
  <c r="P2538"/>
  <c r="O2538"/>
  <c r="N2538"/>
  <c r="M2538"/>
  <c r="L2538"/>
  <c r="K2538"/>
  <c r="J2538"/>
  <c r="I2538"/>
  <c r="R2537"/>
  <c r="Q2537"/>
  <c r="P2537"/>
  <c r="O2537"/>
  <c r="N2537"/>
  <c r="M2537"/>
  <c r="L2537"/>
  <c r="K2537"/>
  <c r="J2537"/>
  <c r="I2537"/>
  <c r="R2536"/>
  <c r="Q2536"/>
  <c r="P2536"/>
  <c r="O2536"/>
  <c r="N2536"/>
  <c r="M2536"/>
  <c r="L2536"/>
  <c r="K2536"/>
  <c r="J2536"/>
  <c r="I2536"/>
  <c r="R2535"/>
  <c r="Q2535"/>
  <c r="P2535"/>
  <c r="O2535"/>
  <c r="N2535"/>
  <c r="M2535"/>
  <c r="L2535"/>
  <c r="K2535"/>
  <c r="J2535"/>
  <c r="I2535"/>
  <c r="R2534"/>
  <c r="Q2534"/>
  <c r="P2534"/>
  <c r="O2534"/>
  <c r="N2534"/>
  <c r="M2534"/>
  <c r="L2534"/>
  <c r="K2534"/>
  <c r="J2534"/>
  <c r="I2534"/>
  <c r="R2533"/>
  <c r="Q2533"/>
  <c r="P2533"/>
  <c r="O2533"/>
  <c r="N2533"/>
  <c r="M2533"/>
  <c r="L2533"/>
  <c r="K2533"/>
  <c r="J2533"/>
  <c r="I2533"/>
  <c r="R2532"/>
  <c r="Q2532"/>
  <c r="P2532"/>
  <c r="O2532"/>
  <c r="N2532"/>
  <c r="M2532"/>
  <c r="L2532"/>
  <c r="K2532"/>
  <c r="J2532"/>
  <c r="I2532"/>
  <c r="R2531"/>
  <c r="Q2531"/>
  <c r="P2531"/>
  <c r="O2531"/>
  <c r="N2531"/>
  <c r="M2531"/>
  <c r="L2531"/>
  <c r="K2531"/>
  <c r="J2531"/>
  <c r="I2531"/>
  <c r="R2530"/>
  <c r="Q2530"/>
  <c r="P2530"/>
  <c r="O2530"/>
  <c r="N2530"/>
  <c r="M2530"/>
  <c r="L2530"/>
  <c r="K2530"/>
  <c r="J2530"/>
  <c r="I2530"/>
  <c r="R2529"/>
  <c r="Q2529"/>
  <c r="P2529"/>
  <c r="O2529"/>
  <c r="N2529"/>
  <c r="M2529"/>
  <c r="L2529"/>
  <c r="K2529"/>
  <c r="J2529"/>
  <c r="I2529"/>
  <c r="R2528"/>
  <c r="Q2528"/>
  <c r="P2528"/>
  <c r="O2528"/>
  <c r="N2528"/>
  <c r="M2528"/>
  <c r="L2528"/>
  <c r="K2528"/>
  <c r="J2528"/>
  <c r="I2528"/>
  <c r="R2527"/>
  <c r="Q2527"/>
  <c r="P2527"/>
  <c r="O2527"/>
  <c r="N2527"/>
  <c r="M2527"/>
  <c r="L2527"/>
  <c r="K2527"/>
  <c r="J2527"/>
  <c r="I2527"/>
  <c r="R2526"/>
  <c r="Q2526"/>
  <c r="P2526"/>
  <c r="O2526"/>
  <c r="N2526"/>
  <c r="M2526"/>
  <c r="L2526"/>
  <c r="K2526"/>
  <c r="J2526"/>
  <c r="I2526"/>
  <c r="R2525"/>
  <c r="Q2525"/>
  <c r="P2525"/>
  <c r="O2525"/>
  <c r="N2525"/>
  <c r="M2525"/>
  <c r="L2525"/>
  <c r="K2525"/>
  <c r="J2525"/>
  <c r="I2525"/>
  <c r="R2524"/>
  <c r="Q2524"/>
  <c r="P2524"/>
  <c r="O2524"/>
  <c r="N2524"/>
  <c r="M2524"/>
  <c r="L2524"/>
  <c r="K2524"/>
  <c r="J2524"/>
  <c r="I2524"/>
  <c r="R2523"/>
  <c r="Q2523"/>
  <c r="P2523"/>
  <c r="O2523"/>
  <c r="N2523"/>
  <c r="M2523"/>
  <c r="L2523"/>
  <c r="K2523"/>
  <c r="J2523"/>
  <c r="I2523"/>
  <c r="R2522"/>
  <c r="Q2522"/>
  <c r="P2522"/>
  <c r="O2522"/>
  <c r="N2522"/>
  <c r="M2522"/>
  <c r="L2522"/>
  <c r="K2522"/>
  <c r="J2522"/>
  <c r="I2522"/>
  <c r="R2521"/>
  <c r="Q2521"/>
  <c r="P2521"/>
  <c r="O2521"/>
  <c r="N2521"/>
  <c r="M2521"/>
  <c r="L2521"/>
  <c r="K2521"/>
  <c r="J2521"/>
  <c r="I2521"/>
  <c r="R2520"/>
  <c r="Q2520"/>
  <c r="P2520"/>
  <c r="O2520"/>
  <c r="N2520"/>
  <c r="M2520"/>
  <c r="L2520"/>
  <c r="K2520"/>
  <c r="J2520"/>
  <c r="I2520"/>
  <c r="R2519"/>
  <c r="Q2519"/>
  <c r="P2519"/>
  <c r="O2519"/>
  <c r="N2519"/>
  <c r="M2519"/>
  <c r="L2519"/>
  <c r="K2519"/>
  <c r="J2519"/>
  <c r="I2519"/>
  <c r="R2518"/>
  <c r="Q2518"/>
  <c r="P2518"/>
  <c r="O2518"/>
  <c r="N2518"/>
  <c r="M2518"/>
  <c r="L2518"/>
  <c r="K2518"/>
  <c r="J2518"/>
  <c r="I2518"/>
  <c r="R2517"/>
  <c r="Q2517"/>
  <c r="P2517"/>
  <c r="O2517"/>
  <c r="N2517"/>
  <c r="M2517"/>
  <c r="L2517"/>
  <c r="K2517"/>
  <c r="J2517"/>
  <c r="I2517"/>
  <c r="R2516"/>
  <c r="Q2516"/>
  <c r="P2516"/>
  <c r="O2516"/>
  <c r="N2516"/>
  <c r="M2516"/>
  <c r="L2516"/>
  <c r="K2516"/>
  <c r="J2516"/>
  <c r="I2516"/>
  <c r="R2515"/>
  <c r="Q2515"/>
  <c r="P2515"/>
  <c r="O2515"/>
  <c r="N2515"/>
  <c r="M2515"/>
  <c r="L2515"/>
  <c r="K2515"/>
  <c r="J2515"/>
  <c r="I2515"/>
  <c r="R2514"/>
  <c r="Q2514"/>
  <c r="P2514"/>
  <c r="O2514"/>
  <c r="N2514"/>
  <c r="M2514"/>
  <c r="L2514"/>
  <c r="K2514"/>
  <c r="J2514"/>
  <c r="I2514"/>
  <c r="R2513"/>
  <c r="Q2513"/>
  <c r="P2513"/>
  <c r="O2513"/>
  <c r="N2513"/>
  <c r="M2513"/>
  <c r="L2513"/>
  <c r="K2513"/>
  <c r="J2513"/>
  <c r="I2513"/>
  <c r="R2512"/>
  <c r="Q2512"/>
  <c r="P2512"/>
  <c r="O2512"/>
  <c r="N2512"/>
  <c r="M2512"/>
  <c r="L2512"/>
  <c r="K2512"/>
  <c r="J2512"/>
  <c r="I2512"/>
  <c r="R2511"/>
  <c r="Q2511"/>
  <c r="P2511"/>
  <c r="O2511"/>
  <c r="N2511"/>
  <c r="M2511"/>
  <c r="L2511"/>
  <c r="K2511"/>
  <c r="J2511"/>
  <c r="I2511"/>
  <c r="R2510"/>
  <c r="Q2510"/>
  <c r="P2510"/>
  <c r="O2510"/>
  <c r="N2510"/>
  <c r="M2510"/>
  <c r="L2510"/>
  <c r="K2510"/>
  <c r="J2510"/>
  <c r="I2510"/>
  <c r="R2509"/>
  <c r="Q2509"/>
  <c r="P2509"/>
  <c r="O2509"/>
  <c r="N2509"/>
  <c r="M2509"/>
  <c r="L2509"/>
  <c r="K2509"/>
  <c r="J2509"/>
  <c r="I2509"/>
  <c r="R2508"/>
  <c r="Q2508"/>
  <c r="P2508"/>
  <c r="O2508"/>
  <c r="N2508"/>
  <c r="M2508"/>
  <c r="L2508"/>
  <c r="K2508"/>
  <c r="J2508"/>
  <c r="I2508"/>
  <c r="R2507"/>
  <c r="Q2507"/>
  <c r="P2507"/>
  <c r="O2507"/>
  <c r="N2507"/>
  <c r="M2507"/>
  <c r="L2507"/>
  <c r="K2507"/>
  <c r="J2507"/>
  <c r="I2507"/>
  <c r="R2506"/>
  <c r="Q2506"/>
  <c r="P2506"/>
  <c r="O2506"/>
  <c r="N2506"/>
  <c r="M2506"/>
  <c r="L2506"/>
  <c r="K2506"/>
  <c r="J2506"/>
  <c r="I2506"/>
  <c r="R2505"/>
  <c r="Q2505"/>
  <c r="P2505"/>
  <c r="O2505"/>
  <c r="N2505"/>
  <c r="M2505"/>
  <c r="L2505"/>
  <c r="K2505"/>
  <c r="J2505"/>
  <c r="I2505"/>
  <c r="R2504"/>
  <c r="Q2504"/>
  <c r="P2504"/>
  <c r="O2504"/>
  <c r="N2504"/>
  <c r="M2504"/>
  <c r="L2504"/>
  <c r="K2504"/>
  <c r="J2504"/>
  <c r="I2504"/>
  <c r="R2503"/>
  <c r="Q2503"/>
  <c r="P2503"/>
  <c r="O2503"/>
  <c r="N2503"/>
  <c r="M2503"/>
  <c r="L2503"/>
  <c r="K2503"/>
  <c r="J2503"/>
  <c r="I2503"/>
  <c r="R2502"/>
  <c r="Q2502"/>
  <c r="P2502"/>
  <c r="O2502"/>
  <c r="N2502"/>
  <c r="M2502"/>
  <c r="L2502"/>
  <c r="K2502"/>
  <c r="J2502"/>
  <c r="I2502"/>
  <c r="R2501"/>
  <c r="Q2501"/>
  <c r="P2501"/>
  <c r="O2501"/>
  <c r="N2501"/>
  <c r="M2501"/>
  <c r="L2501"/>
  <c r="K2501"/>
  <c r="J2501"/>
  <c r="I2501"/>
  <c r="R2500"/>
  <c r="Q2500"/>
  <c r="P2500"/>
  <c r="O2500"/>
  <c r="N2500"/>
  <c r="M2500"/>
  <c r="L2500"/>
  <c r="K2500"/>
  <c r="J2500"/>
  <c r="I2500"/>
  <c r="R2499"/>
  <c r="Q2499"/>
  <c r="P2499"/>
  <c r="O2499"/>
  <c r="N2499"/>
  <c r="M2499"/>
  <c r="L2499"/>
  <c r="K2499"/>
  <c r="J2499"/>
  <c r="I2499"/>
  <c r="R2498"/>
  <c r="Q2498"/>
  <c r="P2498"/>
  <c r="O2498"/>
  <c r="N2498"/>
  <c r="M2498"/>
  <c r="L2498"/>
  <c r="K2498"/>
  <c r="J2498"/>
  <c r="I2498"/>
  <c r="R2497"/>
  <c r="Q2497"/>
  <c r="P2497"/>
  <c r="O2497"/>
  <c r="N2497"/>
  <c r="M2497"/>
  <c r="L2497"/>
  <c r="K2497"/>
  <c r="J2497"/>
  <c r="I2497"/>
  <c r="R2496"/>
  <c r="Q2496"/>
  <c r="P2496"/>
  <c r="O2496"/>
  <c r="N2496"/>
  <c r="M2496"/>
  <c r="L2496"/>
  <c r="K2496"/>
  <c r="J2496"/>
  <c r="I2496"/>
  <c r="R2495"/>
  <c r="Q2495"/>
  <c r="P2495"/>
  <c r="O2495"/>
  <c r="N2495"/>
  <c r="M2495"/>
  <c r="L2495"/>
  <c r="K2495"/>
  <c r="J2495"/>
  <c r="I2495"/>
  <c r="R2494"/>
  <c r="Q2494"/>
  <c r="P2494"/>
  <c r="O2494"/>
  <c r="N2494"/>
  <c r="M2494"/>
  <c r="L2494"/>
  <c r="K2494"/>
  <c r="J2494"/>
  <c r="I2494"/>
  <c r="R2493"/>
  <c r="Q2493"/>
  <c r="P2493"/>
  <c r="O2493"/>
  <c r="N2493"/>
  <c r="M2493"/>
  <c r="L2493"/>
  <c r="K2493"/>
  <c r="J2493"/>
  <c r="I2493"/>
  <c r="R2492"/>
  <c r="Q2492"/>
  <c r="P2492"/>
  <c r="O2492"/>
  <c r="N2492"/>
  <c r="M2492"/>
  <c r="L2492"/>
  <c r="K2492"/>
  <c r="J2492"/>
  <c r="I2492"/>
  <c r="R2491"/>
  <c r="Q2491"/>
  <c r="P2491"/>
  <c r="O2491"/>
  <c r="N2491"/>
  <c r="M2491"/>
  <c r="L2491"/>
  <c r="K2491"/>
  <c r="J2491"/>
  <c r="I2491"/>
  <c r="R2490"/>
  <c r="Q2490"/>
  <c r="P2490"/>
  <c r="O2490"/>
  <c r="N2490"/>
  <c r="M2490"/>
  <c r="L2490"/>
  <c r="K2490"/>
  <c r="J2490"/>
  <c r="I2490"/>
  <c r="R2489"/>
  <c r="Q2489"/>
  <c r="P2489"/>
  <c r="O2489"/>
  <c r="N2489"/>
  <c r="M2489"/>
  <c r="L2489"/>
  <c r="K2489"/>
  <c r="J2489"/>
  <c r="I2489"/>
  <c r="R2488"/>
  <c r="Q2488"/>
  <c r="P2488"/>
  <c r="O2488"/>
  <c r="N2488"/>
  <c r="M2488"/>
  <c r="L2488"/>
  <c r="K2488"/>
  <c r="J2488"/>
  <c r="I2488"/>
  <c r="R2487"/>
  <c r="Q2487"/>
  <c r="P2487"/>
  <c r="O2487"/>
  <c r="N2487"/>
  <c r="M2487"/>
  <c r="L2487"/>
  <c r="K2487"/>
  <c r="J2487"/>
  <c r="I2487"/>
  <c r="R2486"/>
  <c r="Q2486"/>
  <c r="P2486"/>
  <c r="O2486"/>
  <c r="N2486"/>
  <c r="M2486"/>
  <c r="L2486"/>
  <c r="K2486"/>
  <c r="J2486"/>
  <c r="I2486"/>
  <c r="R2485"/>
  <c r="Q2485"/>
  <c r="P2485"/>
  <c r="O2485"/>
  <c r="N2485"/>
  <c r="M2485"/>
  <c r="L2485"/>
  <c r="K2485"/>
  <c r="J2485"/>
  <c r="I2485"/>
  <c r="R2484"/>
  <c r="Q2484"/>
  <c r="P2484"/>
  <c r="O2484"/>
  <c r="N2484"/>
  <c r="M2484"/>
  <c r="L2484"/>
  <c r="K2484"/>
  <c r="J2484"/>
  <c r="I2484"/>
  <c r="R2483"/>
  <c r="Q2483"/>
  <c r="P2483"/>
  <c r="O2483"/>
  <c r="N2483"/>
  <c r="M2483"/>
  <c r="L2483"/>
  <c r="K2483"/>
  <c r="J2483"/>
  <c r="I2483"/>
  <c r="R2482"/>
  <c r="Q2482"/>
  <c r="P2482"/>
  <c r="O2482"/>
  <c r="N2482"/>
  <c r="M2482"/>
  <c r="L2482"/>
  <c r="K2482"/>
  <c r="J2482"/>
  <c r="I2482"/>
  <c r="R2481"/>
  <c r="Q2481"/>
  <c r="P2481"/>
  <c r="O2481"/>
  <c r="N2481"/>
  <c r="M2481"/>
  <c r="L2481"/>
  <c r="K2481"/>
  <c r="J2481"/>
  <c r="I2481"/>
  <c r="R2480"/>
  <c r="Q2480"/>
  <c r="P2480"/>
  <c r="O2480"/>
  <c r="N2480"/>
  <c r="M2480"/>
  <c r="L2480"/>
  <c r="K2480"/>
  <c r="J2480"/>
  <c r="I2480"/>
  <c r="R2479"/>
  <c r="Q2479"/>
  <c r="P2479"/>
  <c r="O2479"/>
  <c r="N2479"/>
  <c r="M2479"/>
  <c r="L2479"/>
  <c r="K2479"/>
  <c r="J2479"/>
  <c r="I2479"/>
  <c r="R2478"/>
  <c r="Q2478"/>
  <c r="P2478"/>
  <c r="O2478"/>
  <c r="N2478"/>
  <c r="M2478"/>
  <c r="L2478"/>
  <c r="K2478"/>
  <c r="J2478"/>
  <c r="I2478"/>
  <c r="R2477"/>
  <c r="Q2477"/>
  <c r="P2477"/>
  <c r="O2477"/>
  <c r="N2477"/>
  <c r="M2477"/>
  <c r="L2477"/>
  <c r="K2477"/>
  <c r="J2477"/>
  <c r="I2477"/>
  <c r="R2476"/>
  <c r="Q2476"/>
  <c r="P2476"/>
  <c r="O2476"/>
  <c r="N2476"/>
  <c r="M2476"/>
  <c r="L2476"/>
  <c r="K2476"/>
  <c r="J2476"/>
  <c r="I2476"/>
  <c r="R2475"/>
  <c r="Q2475"/>
  <c r="P2475"/>
  <c r="O2475"/>
  <c r="N2475"/>
  <c r="M2475"/>
  <c r="L2475"/>
  <c r="K2475"/>
  <c r="J2475"/>
  <c r="I2475"/>
  <c r="R2474"/>
  <c r="Q2474"/>
  <c r="P2474"/>
  <c r="O2474"/>
  <c r="N2474"/>
  <c r="M2474"/>
  <c r="L2474"/>
  <c r="K2474"/>
  <c r="J2474"/>
  <c r="I2474"/>
  <c r="R2473"/>
  <c r="Q2473"/>
  <c r="P2473"/>
  <c r="O2473"/>
  <c r="N2473"/>
  <c r="M2473"/>
  <c r="L2473"/>
  <c r="K2473"/>
  <c r="J2473"/>
  <c r="I2473"/>
  <c r="R2472"/>
  <c r="Q2472"/>
  <c r="P2472"/>
  <c r="O2472"/>
  <c r="N2472"/>
  <c r="M2472"/>
  <c r="L2472"/>
  <c r="K2472"/>
  <c r="J2472"/>
  <c r="I2472"/>
  <c r="R2471"/>
  <c r="Q2471"/>
  <c r="P2471"/>
  <c r="O2471"/>
  <c r="N2471"/>
  <c r="M2471"/>
  <c r="L2471"/>
  <c r="K2471"/>
  <c r="J2471"/>
  <c r="I2471"/>
  <c r="R2470"/>
  <c r="Q2470"/>
  <c r="P2470"/>
  <c r="O2470"/>
  <c r="N2470"/>
  <c r="M2470"/>
  <c r="L2470"/>
  <c r="K2470"/>
  <c r="J2470"/>
  <c r="I2470"/>
  <c r="R2469"/>
  <c r="Q2469"/>
  <c r="P2469"/>
  <c r="O2469"/>
  <c r="N2469"/>
  <c r="M2469"/>
  <c r="L2469"/>
  <c r="K2469"/>
  <c r="J2469"/>
  <c r="I2469"/>
  <c r="R2468"/>
  <c r="Q2468"/>
  <c r="P2468"/>
  <c r="O2468"/>
  <c r="N2468"/>
  <c r="M2468"/>
  <c r="L2468"/>
  <c r="K2468"/>
  <c r="J2468"/>
  <c r="I2468"/>
  <c r="R2467"/>
  <c r="Q2467"/>
  <c r="P2467"/>
  <c r="O2467"/>
  <c r="N2467"/>
  <c r="M2467"/>
  <c r="L2467"/>
  <c r="K2467"/>
  <c r="J2467"/>
  <c r="I2467"/>
  <c r="R2466"/>
  <c r="Q2466"/>
  <c r="P2466"/>
  <c r="O2466"/>
  <c r="N2466"/>
  <c r="M2466"/>
  <c r="L2466"/>
  <c r="K2466"/>
  <c r="J2466"/>
  <c r="I2466"/>
  <c r="R2465"/>
  <c r="Q2465"/>
  <c r="P2465"/>
  <c r="O2465"/>
  <c r="N2465"/>
  <c r="M2465"/>
  <c r="L2465"/>
  <c r="K2465"/>
  <c r="J2465"/>
  <c r="I2465"/>
  <c r="R2464"/>
  <c r="Q2464"/>
  <c r="P2464"/>
  <c r="O2464"/>
  <c r="N2464"/>
  <c r="M2464"/>
  <c r="L2464"/>
  <c r="K2464"/>
  <c r="J2464"/>
  <c r="I2464"/>
  <c r="R2463"/>
  <c r="Q2463"/>
  <c r="P2463"/>
  <c r="O2463"/>
  <c r="N2463"/>
  <c r="M2463"/>
  <c r="L2463"/>
  <c r="K2463"/>
  <c r="J2463"/>
  <c r="I2463"/>
  <c r="R2462"/>
  <c r="Q2462"/>
  <c r="P2462"/>
  <c r="O2462"/>
  <c r="N2462"/>
  <c r="M2462"/>
  <c r="L2462"/>
  <c r="K2462"/>
  <c r="J2462"/>
  <c r="I2462"/>
  <c r="R2461"/>
  <c r="Q2461"/>
  <c r="P2461"/>
  <c r="O2461"/>
  <c r="N2461"/>
  <c r="M2461"/>
  <c r="L2461"/>
  <c r="K2461"/>
  <c r="J2461"/>
  <c r="I2461"/>
  <c r="R2460"/>
  <c r="Q2460"/>
  <c r="P2460"/>
  <c r="O2460"/>
  <c r="N2460"/>
  <c r="M2460"/>
  <c r="L2460"/>
  <c r="K2460"/>
  <c r="J2460"/>
  <c r="I2460"/>
  <c r="R2459"/>
  <c r="Q2459"/>
  <c r="P2459"/>
  <c r="O2459"/>
  <c r="N2459"/>
  <c r="M2459"/>
  <c r="L2459"/>
  <c r="K2459"/>
  <c r="J2459"/>
  <c r="I2459"/>
  <c r="R2458"/>
  <c r="Q2458"/>
  <c r="P2458"/>
  <c r="O2458"/>
  <c r="N2458"/>
  <c r="M2458"/>
  <c r="L2458"/>
  <c r="K2458"/>
  <c r="J2458"/>
  <c r="I2458"/>
  <c r="R2457"/>
  <c r="Q2457"/>
  <c r="P2457"/>
  <c r="O2457"/>
  <c r="N2457"/>
  <c r="M2457"/>
  <c r="L2457"/>
  <c r="K2457"/>
  <c r="J2457"/>
  <c r="I2457"/>
  <c r="R2456"/>
  <c r="Q2456"/>
  <c r="P2456"/>
  <c r="O2456"/>
  <c r="N2456"/>
  <c r="M2456"/>
  <c r="L2456"/>
  <c r="K2456"/>
  <c r="J2456"/>
  <c r="I2456"/>
  <c r="R2455"/>
  <c r="Q2455"/>
  <c r="P2455"/>
  <c r="O2455"/>
  <c r="N2455"/>
  <c r="M2455"/>
  <c r="L2455"/>
  <c r="K2455"/>
  <c r="J2455"/>
  <c r="I2455"/>
  <c r="R2454"/>
  <c r="Q2454"/>
  <c r="P2454"/>
  <c r="O2454"/>
  <c r="N2454"/>
  <c r="M2454"/>
  <c r="L2454"/>
  <c r="K2454"/>
  <c r="J2454"/>
  <c r="I2454"/>
  <c r="R2453"/>
  <c r="Q2453"/>
  <c r="P2453"/>
  <c r="O2453"/>
  <c r="N2453"/>
  <c r="M2453"/>
  <c r="L2453"/>
  <c r="K2453"/>
  <c r="J2453"/>
  <c r="I2453"/>
  <c r="R2452"/>
  <c r="Q2452"/>
  <c r="P2452"/>
  <c r="O2452"/>
  <c r="N2452"/>
  <c r="M2452"/>
  <c r="L2452"/>
  <c r="K2452"/>
  <c r="J2452"/>
  <c r="I2452"/>
  <c r="R2451"/>
  <c r="Q2451"/>
  <c r="P2451"/>
  <c r="O2451"/>
  <c r="N2451"/>
  <c r="M2451"/>
  <c r="L2451"/>
  <c r="K2451"/>
  <c r="J2451"/>
  <c r="I2451"/>
  <c r="R2450"/>
  <c r="Q2450"/>
  <c r="P2450"/>
  <c r="O2450"/>
  <c r="N2450"/>
  <c r="M2450"/>
  <c r="L2450"/>
  <c r="K2450"/>
  <c r="J2450"/>
  <c r="I2450"/>
  <c r="R2449"/>
  <c r="Q2449"/>
  <c r="P2449"/>
  <c r="O2449"/>
  <c r="N2449"/>
  <c r="M2449"/>
  <c r="L2449"/>
  <c r="K2449"/>
  <c r="J2449"/>
  <c r="I2449"/>
  <c r="R2448"/>
  <c r="Q2448"/>
  <c r="P2448"/>
  <c r="O2448"/>
  <c r="N2448"/>
  <c r="M2448"/>
  <c r="L2448"/>
  <c r="K2448"/>
  <c r="J2448"/>
  <c r="I2448"/>
  <c r="R2447"/>
  <c r="Q2447"/>
  <c r="P2447"/>
  <c r="O2447"/>
  <c r="N2447"/>
  <c r="M2447"/>
  <c r="L2447"/>
  <c r="K2447"/>
  <c r="J2447"/>
  <c r="I2447"/>
  <c r="R2446"/>
  <c r="Q2446"/>
  <c r="P2446"/>
  <c r="O2446"/>
  <c r="N2446"/>
  <c r="M2446"/>
  <c r="L2446"/>
  <c r="K2446"/>
  <c r="J2446"/>
  <c r="I2446"/>
  <c r="R2445"/>
  <c r="Q2445"/>
  <c r="P2445"/>
  <c r="O2445"/>
  <c r="N2445"/>
  <c r="M2445"/>
  <c r="L2445"/>
  <c r="K2445"/>
  <c r="J2445"/>
  <c r="I2445"/>
  <c r="R2444"/>
  <c r="Q2444"/>
  <c r="P2444"/>
  <c r="O2444"/>
  <c r="N2444"/>
  <c r="M2444"/>
  <c r="L2444"/>
  <c r="K2444"/>
  <c r="J2444"/>
  <c r="I2444"/>
  <c r="R2443"/>
  <c r="Q2443"/>
  <c r="P2443"/>
  <c r="O2443"/>
  <c r="N2443"/>
  <c r="M2443"/>
  <c r="L2443"/>
  <c r="K2443"/>
  <c r="J2443"/>
  <c r="I2443"/>
  <c r="R2442"/>
  <c r="Q2442"/>
  <c r="P2442"/>
  <c r="O2442"/>
  <c r="N2442"/>
  <c r="M2442"/>
  <c r="L2442"/>
  <c r="K2442"/>
  <c r="J2442"/>
  <c r="I2442"/>
  <c r="R2441"/>
  <c r="Q2441"/>
  <c r="P2441"/>
  <c r="O2441"/>
  <c r="N2441"/>
  <c r="M2441"/>
  <c r="L2441"/>
  <c r="K2441"/>
  <c r="J2441"/>
  <c r="I2441"/>
  <c r="R2440"/>
  <c r="Q2440"/>
  <c r="P2440"/>
  <c r="O2440"/>
  <c r="N2440"/>
  <c r="M2440"/>
  <c r="L2440"/>
  <c r="K2440"/>
  <c r="J2440"/>
  <c r="I2440"/>
  <c r="R2439"/>
  <c r="Q2439"/>
  <c r="P2439"/>
  <c r="O2439"/>
  <c r="N2439"/>
  <c r="M2439"/>
  <c r="L2439"/>
  <c r="K2439"/>
  <c r="J2439"/>
  <c r="I2439"/>
  <c r="R2438"/>
  <c r="Q2438"/>
  <c r="P2438"/>
  <c r="O2438"/>
  <c r="N2438"/>
  <c r="M2438"/>
  <c r="L2438"/>
  <c r="K2438"/>
  <c r="J2438"/>
  <c r="I2438"/>
  <c r="R2437"/>
  <c r="Q2437"/>
  <c r="P2437"/>
  <c r="O2437"/>
  <c r="N2437"/>
  <c r="M2437"/>
  <c r="L2437"/>
  <c r="K2437"/>
  <c r="J2437"/>
  <c r="I2437"/>
  <c r="R2436"/>
  <c r="Q2436"/>
  <c r="P2436"/>
  <c r="O2436"/>
  <c r="N2436"/>
  <c r="M2436"/>
  <c r="L2436"/>
  <c r="K2436"/>
  <c r="J2436"/>
  <c r="I2436"/>
  <c r="R2435"/>
  <c r="Q2435"/>
  <c r="P2435"/>
  <c r="O2435"/>
  <c r="N2435"/>
  <c r="M2435"/>
  <c r="L2435"/>
  <c r="K2435"/>
  <c r="J2435"/>
  <c r="I2435"/>
  <c r="R2434"/>
  <c r="Q2434"/>
  <c r="P2434"/>
  <c r="O2434"/>
  <c r="N2434"/>
  <c r="M2434"/>
  <c r="L2434"/>
  <c r="K2434"/>
  <c r="J2434"/>
  <c r="I2434"/>
  <c r="R2433"/>
  <c r="Q2433"/>
  <c r="P2433"/>
  <c r="O2433"/>
  <c r="N2433"/>
  <c r="M2433"/>
  <c r="L2433"/>
  <c r="K2433"/>
  <c r="J2433"/>
  <c r="I2433"/>
  <c r="R2432"/>
  <c r="Q2432"/>
  <c r="P2432"/>
  <c r="O2432"/>
  <c r="N2432"/>
  <c r="M2432"/>
  <c r="L2432"/>
  <c r="K2432"/>
  <c r="J2432"/>
  <c r="I2432"/>
  <c r="R2431"/>
  <c r="Q2431"/>
  <c r="P2431"/>
  <c r="O2431"/>
  <c r="N2431"/>
  <c r="M2431"/>
  <c r="L2431"/>
  <c r="K2431"/>
  <c r="J2431"/>
  <c r="I2431"/>
  <c r="R2430"/>
  <c r="Q2430"/>
  <c r="P2430"/>
  <c r="O2430"/>
  <c r="N2430"/>
  <c r="M2430"/>
  <c r="L2430"/>
  <c r="K2430"/>
  <c r="J2430"/>
  <c r="I2430"/>
  <c r="R2429"/>
  <c r="Q2429"/>
  <c r="P2429"/>
  <c r="O2429"/>
  <c r="N2429"/>
  <c r="M2429"/>
  <c r="L2429"/>
  <c r="K2429"/>
  <c r="J2429"/>
  <c r="I2429"/>
  <c r="R2428"/>
  <c r="Q2428"/>
  <c r="P2428"/>
  <c r="O2428"/>
  <c r="N2428"/>
  <c r="M2428"/>
  <c r="L2428"/>
  <c r="K2428"/>
  <c r="J2428"/>
  <c r="I2428"/>
  <c r="R2427"/>
  <c r="Q2427"/>
  <c r="P2427"/>
  <c r="O2427"/>
  <c r="N2427"/>
  <c r="M2427"/>
  <c r="L2427"/>
  <c r="K2427"/>
  <c r="J2427"/>
  <c r="I2427"/>
  <c r="R2426"/>
  <c r="Q2426"/>
  <c r="P2426"/>
  <c r="O2426"/>
  <c r="N2426"/>
  <c r="M2426"/>
  <c r="L2426"/>
  <c r="K2426"/>
  <c r="J2426"/>
  <c r="I2426"/>
  <c r="R2425"/>
  <c r="Q2425"/>
  <c r="P2425"/>
  <c r="O2425"/>
  <c r="N2425"/>
  <c r="M2425"/>
  <c r="L2425"/>
  <c r="K2425"/>
  <c r="J2425"/>
  <c r="I2425"/>
  <c r="R2424"/>
  <c r="Q2424"/>
  <c r="P2424"/>
  <c r="O2424"/>
  <c r="N2424"/>
  <c r="M2424"/>
  <c r="L2424"/>
  <c r="K2424"/>
  <c r="J2424"/>
  <c r="I2424"/>
  <c r="R2423"/>
  <c r="Q2423"/>
  <c r="P2423"/>
  <c r="O2423"/>
  <c r="N2423"/>
  <c r="M2423"/>
  <c r="L2423"/>
  <c r="K2423"/>
  <c r="J2423"/>
  <c r="I2423"/>
  <c r="R2422"/>
  <c r="Q2422"/>
  <c r="P2422"/>
  <c r="O2422"/>
  <c r="N2422"/>
  <c r="M2422"/>
  <c r="L2422"/>
  <c r="K2422"/>
  <c r="J2422"/>
  <c r="I2422"/>
  <c r="R2421"/>
  <c r="Q2421"/>
  <c r="P2421"/>
  <c r="O2421"/>
  <c r="N2421"/>
  <c r="M2421"/>
  <c r="L2421"/>
  <c r="K2421"/>
  <c r="J2421"/>
  <c r="I2421"/>
  <c r="R2420"/>
  <c r="Q2420"/>
  <c r="P2420"/>
  <c r="O2420"/>
  <c r="N2420"/>
  <c r="M2420"/>
  <c r="L2420"/>
  <c r="K2420"/>
  <c r="J2420"/>
  <c r="I2420"/>
  <c r="R2419"/>
  <c r="Q2419"/>
  <c r="P2419"/>
  <c r="O2419"/>
  <c r="N2419"/>
  <c r="M2419"/>
  <c r="L2419"/>
  <c r="K2419"/>
  <c r="J2419"/>
  <c r="I2419"/>
  <c r="R2418"/>
  <c r="Q2418"/>
  <c r="P2418"/>
  <c r="O2418"/>
  <c r="N2418"/>
  <c r="M2418"/>
  <c r="L2418"/>
  <c r="K2418"/>
  <c r="J2418"/>
  <c r="I2418"/>
  <c r="R2417"/>
  <c r="Q2417"/>
  <c r="P2417"/>
  <c r="O2417"/>
  <c r="N2417"/>
  <c r="M2417"/>
  <c r="L2417"/>
  <c r="K2417"/>
  <c r="J2417"/>
  <c r="I2417"/>
  <c r="R2416"/>
  <c r="Q2416"/>
  <c r="P2416"/>
  <c r="O2416"/>
  <c r="N2416"/>
  <c r="M2416"/>
  <c r="L2416"/>
  <c r="K2416"/>
  <c r="J2416"/>
  <c r="I2416"/>
  <c r="R2415"/>
  <c r="Q2415"/>
  <c r="P2415"/>
  <c r="O2415"/>
  <c r="N2415"/>
  <c r="M2415"/>
  <c r="L2415"/>
  <c r="K2415"/>
  <c r="J2415"/>
  <c r="I2415"/>
  <c r="R2414"/>
  <c r="Q2414"/>
  <c r="P2414"/>
  <c r="O2414"/>
  <c r="N2414"/>
  <c r="M2414"/>
  <c r="L2414"/>
  <c r="K2414"/>
  <c r="J2414"/>
  <c r="I2414"/>
  <c r="R2413"/>
  <c r="Q2413"/>
  <c r="P2413"/>
  <c r="O2413"/>
  <c r="N2413"/>
  <c r="M2413"/>
  <c r="L2413"/>
  <c r="K2413"/>
  <c r="J2413"/>
  <c r="I2413"/>
  <c r="R2412"/>
  <c r="Q2412"/>
  <c r="P2412"/>
  <c r="O2412"/>
  <c r="N2412"/>
  <c r="M2412"/>
  <c r="L2412"/>
  <c r="K2412"/>
  <c r="J2412"/>
  <c r="I2412"/>
  <c r="R2411"/>
  <c r="Q2411"/>
  <c r="P2411"/>
  <c r="O2411"/>
  <c r="N2411"/>
  <c r="M2411"/>
  <c r="L2411"/>
  <c r="K2411"/>
  <c r="J2411"/>
  <c r="I2411"/>
  <c r="R2410"/>
  <c r="Q2410"/>
  <c r="P2410"/>
  <c r="O2410"/>
  <c r="N2410"/>
  <c r="M2410"/>
  <c r="L2410"/>
  <c r="K2410"/>
  <c r="J2410"/>
  <c r="I2410"/>
  <c r="R2409"/>
  <c r="Q2409"/>
  <c r="P2409"/>
  <c r="O2409"/>
  <c r="N2409"/>
  <c r="M2409"/>
  <c r="L2409"/>
  <c r="K2409"/>
  <c r="J2409"/>
  <c r="I2409"/>
  <c r="R2408"/>
  <c r="Q2408"/>
  <c r="P2408"/>
  <c r="O2408"/>
  <c r="N2408"/>
  <c r="M2408"/>
  <c r="L2408"/>
  <c r="K2408"/>
  <c r="J2408"/>
  <c r="I2408"/>
  <c r="R2407"/>
  <c r="Q2407"/>
  <c r="P2407"/>
  <c r="O2407"/>
  <c r="N2407"/>
  <c r="M2407"/>
  <c r="L2407"/>
  <c r="K2407"/>
  <c r="J2407"/>
  <c r="I2407"/>
  <c r="R2406"/>
  <c r="Q2406"/>
  <c r="P2406"/>
  <c r="O2406"/>
  <c r="N2406"/>
  <c r="M2406"/>
  <c r="L2406"/>
  <c r="K2406"/>
  <c r="J2406"/>
  <c r="I2406"/>
  <c r="R2405"/>
  <c r="Q2405"/>
  <c r="P2405"/>
  <c r="O2405"/>
  <c r="N2405"/>
  <c r="M2405"/>
  <c r="L2405"/>
  <c r="K2405"/>
  <c r="J2405"/>
  <c r="I2405"/>
  <c r="R2404"/>
  <c r="Q2404"/>
  <c r="P2404"/>
  <c r="O2404"/>
  <c r="N2404"/>
  <c r="M2404"/>
  <c r="L2404"/>
  <c r="K2404"/>
  <c r="J2404"/>
  <c r="I2404"/>
  <c r="R2403"/>
  <c r="Q2403"/>
  <c r="P2403"/>
  <c r="O2403"/>
  <c r="N2403"/>
  <c r="M2403"/>
  <c r="L2403"/>
  <c r="K2403"/>
  <c r="J2403"/>
  <c r="I2403"/>
  <c r="R2402"/>
  <c r="Q2402"/>
  <c r="P2402"/>
  <c r="O2402"/>
  <c r="N2402"/>
  <c r="M2402"/>
  <c r="L2402"/>
  <c r="K2402"/>
  <c r="J2402"/>
  <c r="I2402"/>
  <c r="R2401"/>
  <c r="Q2401"/>
  <c r="P2401"/>
  <c r="O2401"/>
  <c r="N2401"/>
  <c r="M2401"/>
  <c r="L2401"/>
  <c r="K2401"/>
  <c r="J2401"/>
  <c r="I2401"/>
  <c r="R2400"/>
  <c r="Q2400"/>
  <c r="P2400"/>
  <c r="O2400"/>
  <c r="N2400"/>
  <c r="M2400"/>
  <c r="L2400"/>
  <c r="K2400"/>
  <c r="J2400"/>
  <c r="I2400"/>
  <c r="R2399"/>
  <c r="Q2399"/>
  <c r="P2399"/>
  <c r="O2399"/>
  <c r="N2399"/>
  <c r="M2399"/>
  <c r="L2399"/>
  <c r="K2399"/>
  <c r="J2399"/>
  <c r="I2399"/>
  <c r="R2398"/>
  <c r="Q2398"/>
  <c r="P2398"/>
  <c r="O2398"/>
  <c r="N2398"/>
  <c r="M2398"/>
  <c r="L2398"/>
  <c r="K2398"/>
  <c r="J2398"/>
  <c r="I2398"/>
  <c r="R2397"/>
  <c r="Q2397"/>
  <c r="P2397"/>
  <c r="O2397"/>
  <c r="N2397"/>
  <c r="M2397"/>
  <c r="L2397"/>
  <c r="K2397"/>
  <c r="J2397"/>
  <c r="I2397"/>
  <c r="R2396"/>
  <c r="Q2396"/>
  <c r="P2396"/>
  <c r="O2396"/>
  <c r="N2396"/>
  <c r="M2396"/>
  <c r="L2396"/>
  <c r="K2396"/>
  <c r="J2396"/>
  <c r="I2396"/>
  <c r="R2395"/>
  <c r="Q2395"/>
  <c r="P2395"/>
  <c r="O2395"/>
  <c r="N2395"/>
  <c r="M2395"/>
  <c r="L2395"/>
  <c r="K2395"/>
  <c r="J2395"/>
  <c r="I2395"/>
  <c r="R2394"/>
  <c r="Q2394"/>
  <c r="P2394"/>
  <c r="O2394"/>
  <c r="N2394"/>
  <c r="M2394"/>
  <c r="L2394"/>
  <c r="K2394"/>
  <c r="J2394"/>
  <c r="I2394"/>
  <c r="R2393"/>
  <c r="Q2393"/>
  <c r="P2393"/>
  <c r="O2393"/>
  <c r="N2393"/>
  <c r="M2393"/>
  <c r="L2393"/>
  <c r="K2393"/>
  <c r="J2393"/>
  <c r="I2393"/>
  <c r="R2392"/>
  <c r="Q2392"/>
  <c r="P2392"/>
  <c r="O2392"/>
  <c r="N2392"/>
  <c r="M2392"/>
  <c r="L2392"/>
  <c r="K2392"/>
  <c r="J2392"/>
  <c r="I2392"/>
  <c r="R2391"/>
  <c r="Q2391"/>
  <c r="P2391"/>
  <c r="O2391"/>
  <c r="N2391"/>
  <c r="M2391"/>
  <c r="L2391"/>
  <c r="K2391"/>
  <c r="J2391"/>
  <c r="I2391"/>
  <c r="R2390"/>
  <c r="Q2390"/>
  <c r="P2390"/>
  <c r="O2390"/>
  <c r="N2390"/>
  <c r="M2390"/>
  <c r="L2390"/>
  <c r="K2390"/>
  <c r="J2390"/>
  <c r="I2390"/>
  <c r="R2389"/>
  <c r="Q2389"/>
  <c r="P2389"/>
  <c r="O2389"/>
  <c r="N2389"/>
  <c r="M2389"/>
  <c r="L2389"/>
  <c r="K2389"/>
  <c r="J2389"/>
  <c r="I2389"/>
  <c r="R2388"/>
  <c r="Q2388"/>
  <c r="P2388"/>
  <c r="O2388"/>
  <c r="N2388"/>
  <c r="M2388"/>
  <c r="L2388"/>
  <c r="K2388"/>
  <c r="J2388"/>
  <c r="I2388"/>
  <c r="R2387"/>
  <c r="Q2387"/>
  <c r="P2387"/>
  <c r="O2387"/>
  <c r="N2387"/>
  <c r="M2387"/>
  <c r="L2387"/>
  <c r="K2387"/>
  <c r="J2387"/>
  <c r="I2387"/>
  <c r="R2386"/>
  <c r="Q2386"/>
  <c r="P2386"/>
  <c r="O2386"/>
  <c r="N2386"/>
  <c r="M2386"/>
  <c r="L2386"/>
  <c r="K2386"/>
  <c r="J2386"/>
  <c r="I2386"/>
  <c r="R2385"/>
  <c r="Q2385"/>
  <c r="P2385"/>
  <c r="O2385"/>
  <c r="N2385"/>
  <c r="M2385"/>
  <c r="L2385"/>
  <c r="K2385"/>
  <c r="J2385"/>
  <c r="I2385"/>
  <c r="R2384"/>
  <c r="Q2384"/>
  <c r="P2384"/>
  <c r="O2384"/>
  <c r="N2384"/>
  <c r="M2384"/>
  <c r="L2384"/>
  <c r="K2384"/>
  <c r="J2384"/>
  <c r="I2384"/>
  <c r="R2383"/>
  <c r="Q2383"/>
  <c r="P2383"/>
  <c r="O2383"/>
  <c r="N2383"/>
  <c r="M2383"/>
  <c r="L2383"/>
  <c r="K2383"/>
  <c r="J2383"/>
  <c r="I2383"/>
  <c r="R2382"/>
  <c r="Q2382"/>
  <c r="P2382"/>
  <c r="O2382"/>
  <c r="N2382"/>
  <c r="M2382"/>
  <c r="L2382"/>
  <c r="K2382"/>
  <c r="J2382"/>
  <c r="I2382"/>
  <c r="R2381"/>
  <c r="Q2381"/>
  <c r="P2381"/>
  <c r="O2381"/>
  <c r="N2381"/>
  <c r="M2381"/>
  <c r="L2381"/>
  <c r="K2381"/>
  <c r="J2381"/>
  <c r="I2381"/>
  <c r="R2380"/>
  <c r="Q2380"/>
  <c r="P2380"/>
  <c r="O2380"/>
  <c r="N2380"/>
  <c r="M2380"/>
  <c r="L2380"/>
  <c r="K2380"/>
  <c r="J2380"/>
  <c r="I2380"/>
  <c r="R2379"/>
  <c r="Q2379"/>
  <c r="P2379"/>
  <c r="O2379"/>
  <c r="N2379"/>
  <c r="M2379"/>
  <c r="L2379"/>
  <c r="K2379"/>
  <c r="J2379"/>
  <c r="I2379"/>
  <c r="R2378"/>
  <c r="Q2378"/>
  <c r="P2378"/>
  <c r="O2378"/>
  <c r="N2378"/>
  <c r="M2378"/>
  <c r="L2378"/>
  <c r="K2378"/>
  <c r="J2378"/>
  <c r="I2378"/>
  <c r="R2377"/>
  <c r="Q2377"/>
  <c r="P2377"/>
  <c r="O2377"/>
  <c r="N2377"/>
  <c r="M2377"/>
  <c r="L2377"/>
  <c r="K2377"/>
  <c r="J2377"/>
  <c r="I2377"/>
  <c r="R2376"/>
  <c r="Q2376"/>
  <c r="P2376"/>
  <c r="O2376"/>
  <c r="N2376"/>
  <c r="M2376"/>
  <c r="L2376"/>
  <c r="K2376"/>
  <c r="J2376"/>
  <c r="I2376"/>
  <c r="R2375"/>
  <c r="Q2375"/>
  <c r="P2375"/>
  <c r="O2375"/>
  <c r="N2375"/>
  <c r="M2375"/>
  <c r="L2375"/>
  <c r="K2375"/>
  <c r="J2375"/>
  <c r="I2375"/>
  <c r="R2374"/>
  <c r="Q2374"/>
  <c r="P2374"/>
  <c r="O2374"/>
  <c r="N2374"/>
  <c r="M2374"/>
  <c r="L2374"/>
  <c r="K2374"/>
  <c r="J2374"/>
  <c r="I2374"/>
  <c r="R2373"/>
  <c r="Q2373"/>
  <c r="P2373"/>
  <c r="O2373"/>
  <c r="N2373"/>
  <c r="M2373"/>
  <c r="L2373"/>
  <c r="K2373"/>
  <c r="J2373"/>
  <c r="I2373"/>
  <c r="R2372"/>
  <c r="Q2372"/>
  <c r="P2372"/>
  <c r="O2372"/>
  <c r="N2372"/>
  <c r="M2372"/>
  <c r="L2372"/>
  <c r="K2372"/>
  <c r="J2372"/>
  <c r="I2372"/>
  <c r="R2371"/>
  <c r="Q2371"/>
  <c r="P2371"/>
  <c r="O2371"/>
  <c r="N2371"/>
  <c r="M2371"/>
  <c r="L2371"/>
  <c r="K2371"/>
  <c r="J2371"/>
  <c r="I2371"/>
  <c r="R2370"/>
  <c r="Q2370"/>
  <c r="P2370"/>
  <c r="O2370"/>
  <c r="N2370"/>
  <c r="M2370"/>
  <c r="L2370"/>
  <c r="K2370"/>
  <c r="J2370"/>
  <c r="I2370"/>
  <c r="R2369"/>
  <c r="Q2369"/>
  <c r="P2369"/>
  <c r="O2369"/>
  <c r="N2369"/>
  <c r="M2369"/>
  <c r="L2369"/>
  <c r="K2369"/>
  <c r="J2369"/>
  <c r="I2369"/>
  <c r="R2368"/>
  <c r="Q2368"/>
  <c r="P2368"/>
  <c r="O2368"/>
  <c r="N2368"/>
  <c r="M2368"/>
  <c r="L2368"/>
  <c r="K2368"/>
  <c r="J2368"/>
  <c r="I2368"/>
  <c r="R2367"/>
  <c r="Q2367"/>
  <c r="P2367"/>
  <c r="O2367"/>
  <c r="N2367"/>
  <c r="M2367"/>
  <c r="L2367"/>
  <c r="K2367"/>
  <c r="J2367"/>
  <c r="I2367"/>
  <c r="R2366"/>
  <c r="Q2366"/>
  <c r="P2366"/>
  <c r="O2366"/>
  <c r="N2366"/>
  <c r="M2366"/>
  <c r="L2366"/>
  <c r="K2366"/>
  <c r="J2366"/>
  <c r="I2366"/>
  <c r="R2365"/>
  <c r="Q2365"/>
  <c r="P2365"/>
  <c r="O2365"/>
  <c r="N2365"/>
  <c r="M2365"/>
  <c r="L2365"/>
  <c r="K2365"/>
  <c r="J2365"/>
  <c r="I2365"/>
  <c r="R2364"/>
  <c r="Q2364"/>
  <c r="P2364"/>
  <c r="O2364"/>
  <c r="N2364"/>
  <c r="M2364"/>
  <c r="L2364"/>
  <c r="K2364"/>
  <c r="J2364"/>
  <c r="I2364"/>
  <c r="R2363"/>
  <c r="Q2363"/>
  <c r="P2363"/>
  <c r="O2363"/>
  <c r="N2363"/>
  <c r="M2363"/>
  <c r="L2363"/>
  <c r="K2363"/>
  <c r="J2363"/>
  <c r="I2363"/>
  <c r="R2362"/>
  <c r="Q2362"/>
  <c r="P2362"/>
  <c r="O2362"/>
  <c r="N2362"/>
  <c r="M2362"/>
  <c r="L2362"/>
  <c r="K2362"/>
  <c r="J2362"/>
  <c r="I2362"/>
  <c r="R2361"/>
  <c r="Q2361"/>
  <c r="P2361"/>
  <c r="O2361"/>
  <c r="N2361"/>
  <c r="M2361"/>
  <c r="L2361"/>
  <c r="K2361"/>
  <c r="J2361"/>
  <c r="I2361"/>
  <c r="R2360"/>
  <c r="Q2360"/>
  <c r="P2360"/>
  <c r="O2360"/>
  <c r="N2360"/>
  <c r="M2360"/>
  <c r="L2360"/>
  <c r="K2360"/>
  <c r="J2360"/>
  <c r="I2360"/>
  <c r="R2359"/>
  <c r="Q2359"/>
  <c r="P2359"/>
  <c r="O2359"/>
  <c r="N2359"/>
  <c r="M2359"/>
  <c r="L2359"/>
  <c r="K2359"/>
  <c r="J2359"/>
  <c r="I2359"/>
  <c r="R2358"/>
  <c r="Q2358"/>
  <c r="P2358"/>
  <c r="O2358"/>
  <c r="N2358"/>
  <c r="M2358"/>
  <c r="L2358"/>
  <c r="K2358"/>
  <c r="J2358"/>
  <c r="I2358"/>
  <c r="R2357"/>
  <c r="Q2357"/>
  <c r="P2357"/>
  <c r="O2357"/>
  <c r="N2357"/>
  <c r="M2357"/>
  <c r="L2357"/>
  <c r="K2357"/>
  <c r="J2357"/>
  <c r="I2357"/>
  <c r="R2356"/>
  <c r="Q2356"/>
  <c r="P2356"/>
  <c r="O2356"/>
  <c r="N2356"/>
  <c r="M2356"/>
  <c r="L2356"/>
  <c r="K2356"/>
  <c r="J2356"/>
  <c r="I2356"/>
  <c r="R2355"/>
  <c r="Q2355"/>
  <c r="P2355"/>
  <c r="O2355"/>
  <c r="N2355"/>
  <c r="M2355"/>
  <c r="L2355"/>
  <c r="K2355"/>
  <c r="J2355"/>
  <c r="I2355"/>
  <c r="R2354"/>
  <c r="Q2354"/>
  <c r="P2354"/>
  <c r="O2354"/>
  <c r="N2354"/>
  <c r="M2354"/>
  <c r="L2354"/>
  <c r="K2354"/>
  <c r="J2354"/>
  <c r="I2354"/>
  <c r="R2353"/>
  <c r="Q2353"/>
  <c r="P2353"/>
  <c r="O2353"/>
  <c r="N2353"/>
  <c r="M2353"/>
  <c r="L2353"/>
  <c r="K2353"/>
  <c r="J2353"/>
  <c r="I2353"/>
  <c r="R2352"/>
  <c r="Q2352"/>
  <c r="P2352"/>
  <c r="O2352"/>
  <c r="N2352"/>
  <c r="M2352"/>
  <c r="L2352"/>
  <c r="K2352"/>
  <c r="J2352"/>
  <c r="I2352"/>
  <c r="R2351"/>
  <c r="Q2351"/>
  <c r="P2351"/>
  <c r="O2351"/>
  <c r="N2351"/>
  <c r="M2351"/>
  <c r="L2351"/>
  <c r="K2351"/>
  <c r="J2351"/>
  <c r="I2351"/>
  <c r="R2350"/>
  <c r="Q2350"/>
  <c r="P2350"/>
  <c r="O2350"/>
  <c r="N2350"/>
  <c r="M2350"/>
  <c r="L2350"/>
  <c r="K2350"/>
  <c r="J2350"/>
  <c r="I2350"/>
  <c r="R2349"/>
  <c r="Q2349"/>
  <c r="P2349"/>
  <c r="O2349"/>
  <c r="N2349"/>
  <c r="M2349"/>
  <c r="L2349"/>
  <c r="K2349"/>
  <c r="J2349"/>
  <c r="I2349"/>
  <c r="R2348"/>
  <c r="Q2348"/>
  <c r="P2348"/>
  <c r="O2348"/>
  <c r="N2348"/>
  <c r="M2348"/>
  <c r="L2348"/>
  <c r="K2348"/>
  <c r="J2348"/>
  <c r="I2348"/>
  <c r="R2347"/>
  <c r="Q2347"/>
  <c r="P2347"/>
  <c r="O2347"/>
  <c r="N2347"/>
  <c r="M2347"/>
  <c r="L2347"/>
  <c r="K2347"/>
  <c r="J2347"/>
  <c r="I2347"/>
  <c r="R2346"/>
  <c r="Q2346"/>
  <c r="P2346"/>
  <c r="O2346"/>
  <c r="N2346"/>
  <c r="M2346"/>
  <c r="L2346"/>
  <c r="K2346"/>
  <c r="J2346"/>
  <c r="I2346"/>
  <c r="R2345"/>
  <c r="Q2345"/>
  <c r="P2345"/>
  <c r="O2345"/>
  <c r="N2345"/>
  <c r="M2345"/>
  <c r="L2345"/>
  <c r="K2345"/>
  <c r="J2345"/>
  <c r="I2345"/>
  <c r="R2344"/>
  <c r="Q2344"/>
  <c r="P2344"/>
  <c r="O2344"/>
  <c r="N2344"/>
  <c r="M2344"/>
  <c r="L2344"/>
  <c r="K2344"/>
  <c r="J2344"/>
  <c r="I2344"/>
  <c r="R2343"/>
  <c r="Q2343"/>
  <c r="P2343"/>
  <c r="O2343"/>
  <c r="N2343"/>
  <c r="M2343"/>
  <c r="L2343"/>
  <c r="K2343"/>
  <c r="J2343"/>
  <c r="I2343"/>
  <c r="R2342"/>
  <c r="Q2342"/>
  <c r="P2342"/>
  <c r="O2342"/>
  <c r="N2342"/>
  <c r="M2342"/>
  <c r="L2342"/>
  <c r="K2342"/>
  <c r="J2342"/>
  <c r="I2342"/>
  <c r="R2341"/>
  <c r="Q2341"/>
  <c r="P2341"/>
  <c r="O2341"/>
  <c r="N2341"/>
  <c r="M2341"/>
  <c r="L2341"/>
  <c r="K2341"/>
  <c r="J2341"/>
  <c r="I2341"/>
  <c r="R2340"/>
  <c r="Q2340"/>
  <c r="P2340"/>
  <c r="O2340"/>
  <c r="N2340"/>
  <c r="M2340"/>
  <c r="L2340"/>
  <c r="K2340"/>
  <c r="J2340"/>
  <c r="I2340"/>
  <c r="R2339"/>
  <c r="Q2339"/>
  <c r="P2339"/>
  <c r="O2339"/>
  <c r="N2339"/>
  <c r="M2339"/>
  <c r="L2339"/>
  <c r="K2339"/>
  <c r="J2339"/>
  <c r="I2339"/>
  <c r="R2338"/>
  <c r="Q2338"/>
  <c r="P2338"/>
  <c r="O2338"/>
  <c r="N2338"/>
  <c r="M2338"/>
  <c r="L2338"/>
  <c r="K2338"/>
  <c r="J2338"/>
  <c r="I2338"/>
  <c r="R2337"/>
  <c r="Q2337"/>
  <c r="P2337"/>
  <c r="O2337"/>
  <c r="N2337"/>
  <c r="M2337"/>
  <c r="L2337"/>
  <c r="K2337"/>
  <c r="J2337"/>
  <c r="I2337"/>
  <c r="R2336"/>
  <c r="Q2336"/>
  <c r="P2336"/>
  <c r="O2336"/>
  <c r="N2336"/>
  <c r="M2336"/>
  <c r="L2336"/>
  <c r="K2336"/>
  <c r="J2336"/>
  <c r="I2336"/>
  <c r="R2335"/>
  <c r="Q2335"/>
  <c r="P2335"/>
  <c r="O2335"/>
  <c r="N2335"/>
  <c r="M2335"/>
  <c r="L2335"/>
  <c r="K2335"/>
  <c r="J2335"/>
  <c r="I2335"/>
  <c r="R2334"/>
  <c r="Q2334"/>
  <c r="P2334"/>
  <c r="O2334"/>
  <c r="N2334"/>
  <c r="M2334"/>
  <c r="L2334"/>
  <c r="K2334"/>
  <c r="J2334"/>
  <c r="I2334"/>
  <c r="R2333"/>
  <c r="Q2333"/>
  <c r="P2333"/>
  <c r="O2333"/>
  <c r="N2333"/>
  <c r="M2333"/>
  <c r="L2333"/>
  <c r="K2333"/>
  <c r="J2333"/>
  <c r="I2333"/>
  <c r="R2332"/>
  <c r="Q2332"/>
  <c r="P2332"/>
  <c r="O2332"/>
  <c r="N2332"/>
  <c r="M2332"/>
  <c r="L2332"/>
  <c r="K2332"/>
  <c r="J2332"/>
  <c r="I2332"/>
  <c r="R2331"/>
  <c r="Q2331"/>
  <c r="P2331"/>
  <c r="O2331"/>
  <c r="N2331"/>
  <c r="M2331"/>
  <c r="L2331"/>
  <c r="K2331"/>
  <c r="J2331"/>
  <c r="I2331"/>
  <c r="R2330"/>
  <c r="Q2330"/>
  <c r="P2330"/>
  <c r="O2330"/>
  <c r="N2330"/>
  <c r="M2330"/>
  <c r="L2330"/>
  <c r="K2330"/>
  <c r="J2330"/>
  <c r="I2330"/>
  <c r="R2329"/>
  <c r="Q2329"/>
  <c r="P2329"/>
  <c r="O2329"/>
  <c r="N2329"/>
  <c r="M2329"/>
  <c r="L2329"/>
  <c r="K2329"/>
  <c r="J2329"/>
  <c r="I2329"/>
  <c r="R2328"/>
  <c r="Q2328"/>
  <c r="P2328"/>
  <c r="O2328"/>
  <c r="N2328"/>
  <c r="M2328"/>
  <c r="L2328"/>
  <c r="K2328"/>
  <c r="J2328"/>
  <c r="I2328"/>
  <c r="R2327"/>
  <c r="Q2327"/>
  <c r="P2327"/>
  <c r="O2327"/>
  <c r="N2327"/>
  <c r="M2327"/>
  <c r="L2327"/>
  <c r="K2327"/>
  <c r="J2327"/>
  <c r="I2327"/>
  <c r="R2326"/>
  <c r="Q2326"/>
  <c r="P2326"/>
  <c r="O2326"/>
  <c r="N2326"/>
  <c r="M2326"/>
  <c r="L2326"/>
  <c r="K2326"/>
  <c r="J2326"/>
  <c r="I2326"/>
  <c r="R2325"/>
  <c r="Q2325"/>
  <c r="P2325"/>
  <c r="O2325"/>
  <c r="N2325"/>
  <c r="M2325"/>
  <c r="L2325"/>
  <c r="K2325"/>
  <c r="J2325"/>
  <c r="I2325"/>
  <c r="R2324"/>
  <c r="Q2324"/>
  <c r="P2324"/>
  <c r="O2324"/>
  <c r="N2324"/>
  <c r="M2324"/>
  <c r="L2324"/>
  <c r="K2324"/>
  <c r="J2324"/>
  <c r="I2324"/>
  <c r="R2323"/>
  <c r="Q2323"/>
  <c r="P2323"/>
  <c r="O2323"/>
  <c r="N2323"/>
  <c r="M2323"/>
  <c r="L2323"/>
  <c r="K2323"/>
  <c r="J2323"/>
  <c r="I2323"/>
  <c r="R2322"/>
  <c r="Q2322"/>
  <c r="P2322"/>
  <c r="O2322"/>
  <c r="N2322"/>
  <c r="M2322"/>
  <c r="L2322"/>
  <c r="K2322"/>
  <c r="J2322"/>
  <c r="I2322"/>
  <c r="R2321"/>
  <c r="Q2321"/>
  <c r="P2321"/>
  <c r="O2321"/>
  <c r="N2321"/>
  <c r="M2321"/>
  <c r="L2321"/>
  <c r="K2321"/>
  <c r="J2321"/>
  <c r="I2321"/>
  <c r="R2320"/>
  <c r="Q2320"/>
  <c r="P2320"/>
  <c r="O2320"/>
  <c r="N2320"/>
  <c r="M2320"/>
  <c r="L2320"/>
  <c r="K2320"/>
  <c r="J2320"/>
  <c r="I2320"/>
  <c r="R2319"/>
  <c r="Q2319"/>
  <c r="P2319"/>
  <c r="O2319"/>
  <c r="N2319"/>
  <c r="M2319"/>
  <c r="L2319"/>
  <c r="K2319"/>
  <c r="J2319"/>
  <c r="I2319"/>
  <c r="R2318"/>
  <c r="Q2318"/>
  <c r="P2318"/>
  <c r="O2318"/>
  <c r="N2318"/>
  <c r="M2318"/>
  <c r="L2318"/>
  <c r="K2318"/>
  <c r="J2318"/>
  <c r="I2318"/>
  <c r="R2317"/>
  <c r="Q2317"/>
  <c r="P2317"/>
  <c r="O2317"/>
  <c r="N2317"/>
  <c r="M2317"/>
  <c r="L2317"/>
  <c r="K2317"/>
  <c r="J2317"/>
  <c r="I2317"/>
  <c r="R2316"/>
  <c r="Q2316"/>
  <c r="P2316"/>
  <c r="O2316"/>
  <c r="N2316"/>
  <c r="M2316"/>
  <c r="L2316"/>
  <c r="K2316"/>
  <c r="J2316"/>
  <c r="I2316"/>
  <c r="R2315"/>
  <c r="Q2315"/>
  <c r="P2315"/>
  <c r="O2315"/>
  <c r="N2315"/>
  <c r="M2315"/>
  <c r="L2315"/>
  <c r="K2315"/>
  <c r="J2315"/>
  <c r="I2315"/>
  <c r="R2314"/>
  <c r="Q2314"/>
  <c r="P2314"/>
  <c r="O2314"/>
  <c r="N2314"/>
  <c r="M2314"/>
  <c r="L2314"/>
  <c r="K2314"/>
  <c r="J2314"/>
  <c r="I2314"/>
  <c r="R2313"/>
  <c r="Q2313"/>
  <c r="P2313"/>
  <c r="O2313"/>
  <c r="N2313"/>
  <c r="M2313"/>
  <c r="L2313"/>
  <c r="K2313"/>
  <c r="J2313"/>
  <c r="I2313"/>
  <c r="R2312"/>
  <c r="Q2312"/>
  <c r="P2312"/>
  <c r="O2312"/>
  <c r="N2312"/>
  <c r="M2312"/>
  <c r="L2312"/>
  <c r="K2312"/>
  <c r="J2312"/>
  <c r="I2312"/>
  <c r="R2311"/>
  <c r="Q2311"/>
  <c r="P2311"/>
  <c r="O2311"/>
  <c r="N2311"/>
  <c r="M2311"/>
  <c r="L2311"/>
  <c r="K2311"/>
  <c r="J2311"/>
  <c r="I2311"/>
  <c r="R2310"/>
  <c r="Q2310"/>
  <c r="P2310"/>
  <c r="O2310"/>
  <c r="N2310"/>
  <c r="M2310"/>
  <c r="L2310"/>
  <c r="K2310"/>
  <c r="J2310"/>
  <c r="I2310"/>
  <c r="R2309"/>
  <c r="Q2309"/>
  <c r="P2309"/>
  <c r="O2309"/>
  <c r="N2309"/>
  <c r="M2309"/>
  <c r="L2309"/>
  <c r="K2309"/>
  <c r="J2309"/>
  <c r="I2309"/>
  <c r="R2308"/>
  <c r="Q2308"/>
  <c r="P2308"/>
  <c r="O2308"/>
  <c r="N2308"/>
  <c r="M2308"/>
  <c r="L2308"/>
  <c r="K2308"/>
  <c r="J2308"/>
  <c r="I2308"/>
  <c r="R2307"/>
  <c r="Q2307"/>
  <c r="P2307"/>
  <c r="O2307"/>
  <c r="N2307"/>
  <c r="M2307"/>
  <c r="L2307"/>
  <c r="K2307"/>
  <c r="J2307"/>
  <c r="I2307"/>
  <c r="R2306"/>
  <c r="Q2306"/>
  <c r="P2306"/>
  <c r="O2306"/>
  <c r="N2306"/>
  <c r="M2306"/>
  <c r="L2306"/>
  <c r="K2306"/>
  <c r="J2306"/>
  <c r="I2306"/>
  <c r="R2305"/>
  <c r="Q2305"/>
  <c r="P2305"/>
  <c r="O2305"/>
  <c r="N2305"/>
  <c r="M2305"/>
  <c r="L2305"/>
  <c r="K2305"/>
  <c r="J2305"/>
  <c r="I2305"/>
  <c r="R2304"/>
  <c r="Q2304"/>
  <c r="P2304"/>
  <c r="O2304"/>
  <c r="N2304"/>
  <c r="M2304"/>
  <c r="L2304"/>
  <c r="K2304"/>
  <c r="J2304"/>
  <c r="I2304"/>
  <c r="R2303"/>
  <c r="Q2303"/>
  <c r="P2303"/>
  <c r="O2303"/>
  <c r="N2303"/>
  <c r="M2303"/>
  <c r="L2303"/>
  <c r="K2303"/>
  <c r="J2303"/>
  <c r="I2303"/>
  <c r="R2302"/>
  <c r="Q2302"/>
  <c r="P2302"/>
  <c r="O2302"/>
  <c r="N2302"/>
  <c r="M2302"/>
  <c r="L2302"/>
  <c r="K2302"/>
  <c r="J2302"/>
  <c r="I2302"/>
  <c r="R2301"/>
  <c r="Q2301"/>
  <c r="P2301"/>
  <c r="O2301"/>
  <c r="N2301"/>
  <c r="M2301"/>
  <c r="L2301"/>
  <c r="K2301"/>
  <c r="J2301"/>
  <c r="I2301"/>
  <c r="R2300"/>
  <c r="Q2300"/>
  <c r="P2300"/>
  <c r="O2300"/>
  <c r="N2300"/>
  <c r="M2300"/>
  <c r="L2300"/>
  <c r="K2300"/>
  <c r="J2300"/>
  <c r="I2300"/>
  <c r="R2299"/>
  <c r="Q2299"/>
  <c r="P2299"/>
  <c r="O2299"/>
  <c r="N2299"/>
  <c r="M2299"/>
  <c r="L2299"/>
  <c r="K2299"/>
  <c r="J2299"/>
  <c r="I2299"/>
  <c r="R2298"/>
  <c r="Q2298"/>
  <c r="P2298"/>
  <c r="O2298"/>
  <c r="N2298"/>
  <c r="M2298"/>
  <c r="L2298"/>
  <c r="K2298"/>
  <c r="J2298"/>
  <c r="I2298"/>
  <c r="R2297"/>
  <c r="Q2297"/>
  <c r="P2297"/>
  <c r="O2297"/>
  <c r="N2297"/>
  <c r="M2297"/>
  <c r="L2297"/>
  <c r="K2297"/>
  <c r="J2297"/>
  <c r="I2297"/>
  <c r="R2296"/>
  <c r="Q2296"/>
  <c r="P2296"/>
  <c r="O2296"/>
  <c r="N2296"/>
  <c r="M2296"/>
  <c r="L2296"/>
  <c r="K2296"/>
  <c r="J2296"/>
  <c r="I2296"/>
  <c r="R2295"/>
  <c r="Q2295"/>
  <c r="P2295"/>
  <c r="O2295"/>
  <c r="N2295"/>
  <c r="M2295"/>
  <c r="L2295"/>
  <c r="K2295"/>
  <c r="J2295"/>
  <c r="I2295"/>
  <c r="R2294"/>
  <c r="Q2294"/>
  <c r="P2294"/>
  <c r="O2294"/>
  <c r="N2294"/>
  <c r="M2294"/>
  <c r="L2294"/>
  <c r="K2294"/>
  <c r="J2294"/>
  <c r="I2294"/>
  <c r="R2293"/>
  <c r="Q2293"/>
  <c r="P2293"/>
  <c r="O2293"/>
  <c r="N2293"/>
  <c r="M2293"/>
  <c r="L2293"/>
  <c r="K2293"/>
  <c r="J2293"/>
  <c r="I2293"/>
  <c r="R2292"/>
  <c r="Q2292"/>
  <c r="P2292"/>
  <c r="O2292"/>
  <c r="N2292"/>
  <c r="M2292"/>
  <c r="L2292"/>
  <c r="K2292"/>
  <c r="J2292"/>
  <c r="I2292"/>
  <c r="R2291"/>
  <c r="Q2291"/>
  <c r="P2291"/>
  <c r="O2291"/>
  <c r="N2291"/>
  <c r="M2291"/>
  <c r="L2291"/>
  <c r="K2291"/>
  <c r="J2291"/>
  <c r="I2291"/>
  <c r="R2290"/>
  <c r="Q2290"/>
  <c r="P2290"/>
  <c r="O2290"/>
  <c r="N2290"/>
  <c r="M2290"/>
  <c r="L2290"/>
  <c r="K2290"/>
  <c r="J2290"/>
  <c r="I2290"/>
  <c r="R2289"/>
  <c r="Q2289"/>
  <c r="P2289"/>
  <c r="O2289"/>
  <c r="N2289"/>
  <c r="M2289"/>
  <c r="L2289"/>
  <c r="K2289"/>
  <c r="J2289"/>
  <c r="I2289"/>
  <c r="R2288"/>
  <c r="Q2288"/>
  <c r="P2288"/>
  <c r="O2288"/>
  <c r="N2288"/>
  <c r="M2288"/>
  <c r="L2288"/>
  <c r="K2288"/>
  <c r="J2288"/>
  <c r="I2288"/>
  <c r="R2287"/>
  <c r="Q2287"/>
  <c r="P2287"/>
  <c r="O2287"/>
  <c r="N2287"/>
  <c r="M2287"/>
  <c r="L2287"/>
  <c r="K2287"/>
  <c r="J2287"/>
  <c r="I2287"/>
  <c r="R2286"/>
  <c r="Q2286"/>
  <c r="P2286"/>
  <c r="O2286"/>
  <c r="N2286"/>
  <c r="M2286"/>
  <c r="L2286"/>
  <c r="K2286"/>
  <c r="J2286"/>
  <c r="I2286"/>
  <c r="R2285"/>
  <c r="Q2285"/>
  <c r="P2285"/>
  <c r="O2285"/>
  <c r="N2285"/>
  <c r="M2285"/>
  <c r="L2285"/>
  <c r="K2285"/>
  <c r="J2285"/>
  <c r="I2285"/>
  <c r="R2284"/>
  <c r="Q2284"/>
  <c r="P2284"/>
  <c r="O2284"/>
  <c r="N2284"/>
  <c r="M2284"/>
  <c r="L2284"/>
  <c r="K2284"/>
  <c r="J2284"/>
  <c r="I2284"/>
  <c r="R2283"/>
  <c r="Q2283"/>
  <c r="P2283"/>
  <c r="O2283"/>
  <c r="N2283"/>
  <c r="M2283"/>
  <c r="L2283"/>
  <c r="K2283"/>
  <c r="J2283"/>
  <c r="I2283"/>
  <c r="R2282"/>
  <c r="Q2282"/>
  <c r="P2282"/>
  <c r="O2282"/>
  <c r="N2282"/>
  <c r="M2282"/>
  <c r="L2282"/>
  <c r="K2282"/>
  <c r="J2282"/>
  <c r="I2282"/>
  <c r="R2281"/>
  <c r="Q2281"/>
  <c r="P2281"/>
  <c r="O2281"/>
  <c r="N2281"/>
  <c r="M2281"/>
  <c r="L2281"/>
  <c r="K2281"/>
  <c r="J2281"/>
  <c r="I2281"/>
  <c r="R2280"/>
  <c r="Q2280"/>
  <c r="P2280"/>
  <c r="O2280"/>
  <c r="N2280"/>
  <c r="M2280"/>
  <c r="L2280"/>
  <c r="K2280"/>
  <c r="J2280"/>
  <c r="I2280"/>
  <c r="R2279"/>
  <c r="Q2279"/>
  <c r="P2279"/>
  <c r="O2279"/>
  <c r="N2279"/>
  <c r="M2279"/>
  <c r="L2279"/>
  <c r="K2279"/>
  <c r="J2279"/>
  <c r="I2279"/>
  <c r="R2278"/>
  <c r="Q2278"/>
  <c r="P2278"/>
  <c r="O2278"/>
  <c r="N2278"/>
  <c r="M2278"/>
  <c r="L2278"/>
  <c r="K2278"/>
  <c r="J2278"/>
  <c r="I2278"/>
  <c r="R2277"/>
  <c r="Q2277"/>
  <c r="P2277"/>
  <c r="O2277"/>
  <c r="N2277"/>
  <c r="M2277"/>
  <c r="L2277"/>
  <c r="K2277"/>
  <c r="J2277"/>
  <c r="I2277"/>
  <c r="R2276"/>
  <c r="Q2276"/>
  <c r="P2276"/>
  <c r="O2276"/>
  <c r="N2276"/>
  <c r="M2276"/>
  <c r="L2276"/>
  <c r="K2276"/>
  <c r="J2276"/>
  <c r="I2276"/>
  <c r="R2275"/>
  <c r="Q2275"/>
  <c r="P2275"/>
  <c r="O2275"/>
  <c r="N2275"/>
  <c r="M2275"/>
  <c r="L2275"/>
  <c r="K2275"/>
  <c r="J2275"/>
  <c r="I2275"/>
  <c r="R2274"/>
  <c r="Q2274"/>
  <c r="P2274"/>
  <c r="O2274"/>
  <c r="N2274"/>
  <c r="M2274"/>
  <c r="L2274"/>
  <c r="K2274"/>
  <c r="J2274"/>
  <c r="I2274"/>
  <c r="R2273"/>
  <c r="Q2273"/>
  <c r="P2273"/>
  <c r="O2273"/>
  <c r="N2273"/>
  <c r="M2273"/>
  <c r="L2273"/>
  <c r="K2273"/>
  <c r="J2273"/>
  <c r="I2273"/>
  <c r="R2272"/>
  <c r="Q2272"/>
  <c r="P2272"/>
  <c r="O2272"/>
  <c r="N2272"/>
  <c r="M2272"/>
  <c r="L2272"/>
  <c r="K2272"/>
  <c r="J2272"/>
  <c r="I2272"/>
  <c r="R2271"/>
  <c r="Q2271"/>
  <c r="P2271"/>
  <c r="O2271"/>
  <c r="N2271"/>
  <c r="M2271"/>
  <c r="L2271"/>
  <c r="K2271"/>
  <c r="J2271"/>
  <c r="I2271"/>
  <c r="R2270"/>
  <c r="Q2270"/>
  <c r="P2270"/>
  <c r="O2270"/>
  <c r="N2270"/>
  <c r="M2270"/>
  <c r="L2270"/>
  <c r="K2270"/>
  <c r="J2270"/>
  <c r="I2270"/>
  <c r="R2269"/>
  <c r="Q2269"/>
  <c r="P2269"/>
  <c r="O2269"/>
  <c r="N2269"/>
  <c r="M2269"/>
  <c r="L2269"/>
  <c r="K2269"/>
  <c r="J2269"/>
  <c r="I2269"/>
  <c r="R2268"/>
  <c r="Q2268"/>
  <c r="P2268"/>
  <c r="O2268"/>
  <c r="N2268"/>
  <c r="M2268"/>
  <c r="L2268"/>
  <c r="K2268"/>
  <c r="J2268"/>
  <c r="I2268"/>
  <c r="R2267"/>
  <c r="Q2267"/>
  <c r="P2267"/>
  <c r="O2267"/>
  <c r="N2267"/>
  <c r="M2267"/>
  <c r="L2267"/>
  <c r="K2267"/>
  <c r="J2267"/>
  <c r="I2267"/>
  <c r="R2266"/>
  <c r="Q2266"/>
  <c r="P2266"/>
  <c r="O2266"/>
  <c r="N2266"/>
  <c r="M2266"/>
  <c r="L2266"/>
  <c r="K2266"/>
  <c r="J2266"/>
  <c r="I2266"/>
  <c r="R2265"/>
  <c r="Q2265"/>
  <c r="P2265"/>
  <c r="O2265"/>
  <c r="N2265"/>
  <c r="M2265"/>
  <c r="L2265"/>
  <c r="K2265"/>
  <c r="J2265"/>
  <c r="I2265"/>
  <c r="R2264"/>
  <c r="Q2264"/>
  <c r="P2264"/>
  <c r="O2264"/>
  <c r="N2264"/>
  <c r="M2264"/>
  <c r="L2264"/>
  <c r="K2264"/>
  <c r="J2264"/>
  <c r="I2264"/>
  <c r="R2263"/>
  <c r="Q2263"/>
  <c r="P2263"/>
  <c r="O2263"/>
  <c r="N2263"/>
  <c r="M2263"/>
  <c r="L2263"/>
  <c r="K2263"/>
  <c r="J2263"/>
  <c r="I2263"/>
  <c r="R2262"/>
  <c r="Q2262"/>
  <c r="P2262"/>
  <c r="O2262"/>
  <c r="N2262"/>
  <c r="M2262"/>
  <c r="L2262"/>
  <c r="K2262"/>
  <c r="J2262"/>
  <c r="I2262"/>
  <c r="R2261"/>
  <c r="Q2261"/>
  <c r="P2261"/>
  <c r="O2261"/>
  <c r="N2261"/>
  <c r="M2261"/>
  <c r="L2261"/>
  <c r="K2261"/>
  <c r="J2261"/>
  <c r="I2261"/>
  <c r="R2260"/>
  <c r="Q2260"/>
  <c r="P2260"/>
  <c r="O2260"/>
  <c r="N2260"/>
  <c r="M2260"/>
  <c r="L2260"/>
  <c r="K2260"/>
  <c r="J2260"/>
  <c r="I2260"/>
  <c r="R2259"/>
  <c r="Q2259"/>
  <c r="P2259"/>
  <c r="O2259"/>
  <c r="N2259"/>
  <c r="M2259"/>
  <c r="L2259"/>
  <c r="K2259"/>
  <c r="J2259"/>
  <c r="I2259"/>
  <c r="R2258"/>
  <c r="Q2258"/>
  <c r="P2258"/>
  <c r="O2258"/>
  <c r="N2258"/>
  <c r="M2258"/>
  <c r="L2258"/>
  <c r="K2258"/>
  <c r="J2258"/>
  <c r="I2258"/>
  <c r="R2257"/>
  <c r="Q2257"/>
  <c r="P2257"/>
  <c r="O2257"/>
  <c r="N2257"/>
  <c r="M2257"/>
  <c r="L2257"/>
  <c r="K2257"/>
  <c r="J2257"/>
  <c r="I2257"/>
  <c r="R2256"/>
  <c r="Q2256"/>
  <c r="P2256"/>
  <c r="O2256"/>
  <c r="N2256"/>
  <c r="M2256"/>
  <c r="L2256"/>
  <c r="K2256"/>
  <c r="J2256"/>
  <c r="I2256"/>
  <c r="R2255"/>
  <c r="Q2255"/>
  <c r="P2255"/>
  <c r="O2255"/>
  <c r="N2255"/>
  <c r="M2255"/>
  <c r="L2255"/>
  <c r="K2255"/>
  <c r="J2255"/>
  <c r="I2255"/>
  <c r="R2254"/>
  <c r="Q2254"/>
  <c r="P2254"/>
  <c r="O2254"/>
  <c r="N2254"/>
  <c r="M2254"/>
  <c r="L2254"/>
  <c r="K2254"/>
  <c r="J2254"/>
  <c r="I2254"/>
  <c r="R2253"/>
  <c r="Q2253"/>
  <c r="P2253"/>
  <c r="O2253"/>
  <c r="N2253"/>
  <c r="M2253"/>
  <c r="L2253"/>
  <c r="K2253"/>
  <c r="J2253"/>
  <c r="I2253"/>
  <c r="R2252"/>
  <c r="Q2252"/>
  <c r="P2252"/>
  <c r="O2252"/>
  <c r="N2252"/>
  <c r="M2252"/>
  <c r="L2252"/>
  <c r="K2252"/>
  <c r="J2252"/>
  <c r="I2252"/>
  <c r="R2251"/>
  <c r="Q2251"/>
  <c r="P2251"/>
  <c r="O2251"/>
  <c r="N2251"/>
  <c r="M2251"/>
  <c r="L2251"/>
  <c r="K2251"/>
  <c r="J2251"/>
  <c r="I2251"/>
  <c r="R2250"/>
  <c r="Q2250"/>
  <c r="P2250"/>
  <c r="O2250"/>
  <c r="N2250"/>
  <c r="M2250"/>
  <c r="L2250"/>
  <c r="K2250"/>
  <c r="J2250"/>
  <c r="I2250"/>
  <c r="R2249"/>
  <c r="Q2249"/>
  <c r="P2249"/>
  <c r="O2249"/>
  <c r="N2249"/>
  <c r="M2249"/>
  <c r="L2249"/>
  <c r="K2249"/>
  <c r="J2249"/>
  <c r="I2249"/>
  <c r="R2248"/>
  <c r="Q2248"/>
  <c r="P2248"/>
  <c r="O2248"/>
  <c r="N2248"/>
  <c r="M2248"/>
  <c r="L2248"/>
  <c r="K2248"/>
  <c r="J2248"/>
  <c r="I2248"/>
  <c r="R2247"/>
  <c r="Q2247"/>
  <c r="P2247"/>
  <c r="O2247"/>
  <c r="N2247"/>
  <c r="M2247"/>
  <c r="L2247"/>
  <c r="K2247"/>
  <c r="J2247"/>
  <c r="I2247"/>
  <c r="R2246"/>
  <c r="Q2246"/>
  <c r="P2246"/>
  <c r="O2246"/>
  <c r="N2246"/>
  <c r="M2246"/>
  <c r="L2246"/>
  <c r="K2246"/>
  <c r="J2246"/>
  <c r="I2246"/>
  <c r="R2245"/>
  <c r="Q2245"/>
  <c r="P2245"/>
  <c r="O2245"/>
  <c r="N2245"/>
  <c r="M2245"/>
  <c r="L2245"/>
  <c r="K2245"/>
  <c r="J2245"/>
  <c r="I2245"/>
  <c r="R2244"/>
  <c r="Q2244"/>
  <c r="P2244"/>
  <c r="O2244"/>
  <c r="N2244"/>
  <c r="M2244"/>
  <c r="L2244"/>
  <c r="K2244"/>
  <c r="J2244"/>
  <c r="I2244"/>
  <c r="R2243"/>
  <c r="Q2243"/>
  <c r="P2243"/>
  <c r="O2243"/>
  <c r="N2243"/>
  <c r="M2243"/>
  <c r="L2243"/>
  <c r="K2243"/>
  <c r="J2243"/>
  <c r="I2243"/>
  <c r="R2242"/>
  <c r="Q2242"/>
  <c r="P2242"/>
  <c r="O2242"/>
  <c r="N2242"/>
  <c r="M2242"/>
  <c r="L2242"/>
  <c r="K2242"/>
  <c r="J2242"/>
  <c r="I2242"/>
  <c r="R2241"/>
  <c r="Q2241"/>
  <c r="P2241"/>
  <c r="O2241"/>
  <c r="N2241"/>
  <c r="M2241"/>
  <c r="L2241"/>
  <c r="K2241"/>
  <c r="J2241"/>
  <c r="I2241"/>
  <c r="R2240"/>
  <c r="Q2240"/>
  <c r="P2240"/>
  <c r="O2240"/>
  <c r="N2240"/>
  <c r="M2240"/>
  <c r="L2240"/>
  <c r="K2240"/>
  <c r="J2240"/>
  <c r="I2240"/>
  <c r="R2239"/>
  <c r="Q2239"/>
  <c r="P2239"/>
  <c r="O2239"/>
  <c r="N2239"/>
  <c r="M2239"/>
  <c r="L2239"/>
  <c r="K2239"/>
  <c r="J2239"/>
  <c r="I2239"/>
  <c r="R2238"/>
  <c r="Q2238"/>
  <c r="P2238"/>
  <c r="O2238"/>
  <c r="N2238"/>
  <c r="M2238"/>
  <c r="L2238"/>
  <c r="K2238"/>
  <c r="J2238"/>
  <c r="I2238"/>
  <c r="R2237"/>
  <c r="Q2237"/>
  <c r="P2237"/>
  <c r="O2237"/>
  <c r="N2237"/>
  <c r="M2237"/>
  <c r="L2237"/>
  <c r="K2237"/>
  <c r="J2237"/>
  <c r="I2237"/>
  <c r="R2236"/>
  <c r="Q2236"/>
  <c r="P2236"/>
  <c r="O2236"/>
  <c r="N2236"/>
  <c r="M2236"/>
  <c r="L2236"/>
  <c r="K2236"/>
  <c r="J2236"/>
  <c r="I2236"/>
  <c r="R2235"/>
  <c r="Q2235"/>
  <c r="P2235"/>
  <c r="O2235"/>
  <c r="N2235"/>
  <c r="M2235"/>
  <c r="L2235"/>
  <c r="K2235"/>
  <c r="J2235"/>
  <c r="I2235"/>
  <c r="R2234"/>
  <c r="Q2234"/>
  <c r="P2234"/>
  <c r="O2234"/>
  <c r="N2234"/>
  <c r="M2234"/>
  <c r="L2234"/>
  <c r="K2234"/>
  <c r="J2234"/>
  <c r="I2234"/>
  <c r="R2233"/>
  <c r="Q2233"/>
  <c r="P2233"/>
  <c r="O2233"/>
  <c r="N2233"/>
  <c r="M2233"/>
  <c r="L2233"/>
  <c r="K2233"/>
  <c r="J2233"/>
  <c r="I2233"/>
  <c r="R2232"/>
  <c r="Q2232"/>
  <c r="P2232"/>
  <c r="O2232"/>
  <c r="N2232"/>
  <c r="M2232"/>
  <c r="L2232"/>
  <c r="K2232"/>
  <c r="J2232"/>
  <c r="I2232"/>
  <c r="R2231"/>
  <c r="Q2231"/>
  <c r="P2231"/>
  <c r="O2231"/>
  <c r="N2231"/>
  <c r="M2231"/>
  <c r="L2231"/>
  <c r="K2231"/>
  <c r="J2231"/>
  <c r="I2231"/>
  <c r="R2230"/>
  <c r="Q2230"/>
  <c r="P2230"/>
  <c r="O2230"/>
  <c r="N2230"/>
  <c r="M2230"/>
  <c r="L2230"/>
  <c r="K2230"/>
  <c r="J2230"/>
  <c r="I2230"/>
  <c r="R2229"/>
  <c r="Q2229"/>
  <c r="P2229"/>
  <c r="O2229"/>
  <c r="N2229"/>
  <c r="M2229"/>
  <c r="L2229"/>
  <c r="K2229"/>
  <c r="J2229"/>
  <c r="I2229"/>
  <c r="R2228"/>
  <c r="Q2228"/>
  <c r="P2228"/>
  <c r="O2228"/>
  <c r="N2228"/>
  <c r="M2228"/>
  <c r="L2228"/>
  <c r="K2228"/>
  <c r="J2228"/>
  <c r="I2228"/>
  <c r="R2227"/>
  <c r="Q2227"/>
  <c r="P2227"/>
  <c r="O2227"/>
  <c r="N2227"/>
  <c r="M2227"/>
  <c r="L2227"/>
  <c r="K2227"/>
  <c r="J2227"/>
  <c r="I2227"/>
  <c r="R2226"/>
  <c r="Q2226"/>
  <c r="P2226"/>
  <c r="O2226"/>
  <c r="N2226"/>
  <c r="M2226"/>
  <c r="L2226"/>
  <c r="K2226"/>
  <c r="J2226"/>
  <c r="I2226"/>
  <c r="R2225"/>
  <c r="Q2225"/>
  <c r="P2225"/>
  <c r="O2225"/>
  <c r="N2225"/>
  <c r="M2225"/>
  <c r="L2225"/>
  <c r="K2225"/>
  <c r="J2225"/>
  <c r="I2225"/>
  <c r="R2224"/>
  <c r="Q2224"/>
  <c r="P2224"/>
  <c r="O2224"/>
  <c r="N2224"/>
  <c r="M2224"/>
  <c r="L2224"/>
  <c r="K2224"/>
  <c r="J2224"/>
  <c r="I2224"/>
  <c r="R2223"/>
  <c r="Q2223"/>
  <c r="P2223"/>
  <c r="O2223"/>
  <c r="N2223"/>
  <c r="M2223"/>
  <c r="L2223"/>
  <c r="K2223"/>
  <c r="J2223"/>
  <c r="I2223"/>
  <c r="R2222"/>
  <c r="Q2222"/>
  <c r="P2222"/>
  <c r="O2222"/>
  <c r="N2222"/>
  <c r="M2222"/>
  <c r="L2222"/>
  <c r="K2222"/>
  <c r="J2222"/>
  <c r="I2222"/>
  <c r="R2221"/>
  <c r="Q2221"/>
  <c r="P2221"/>
  <c r="O2221"/>
  <c r="N2221"/>
  <c r="M2221"/>
  <c r="L2221"/>
  <c r="K2221"/>
  <c r="J2221"/>
  <c r="I2221"/>
  <c r="R2220"/>
  <c r="Q2220"/>
  <c r="P2220"/>
  <c r="O2220"/>
  <c r="N2220"/>
  <c r="M2220"/>
  <c r="L2220"/>
  <c r="K2220"/>
  <c r="J2220"/>
  <c r="I2220"/>
  <c r="R2219"/>
  <c r="Q2219"/>
  <c r="P2219"/>
  <c r="O2219"/>
  <c r="N2219"/>
  <c r="M2219"/>
  <c r="L2219"/>
  <c r="K2219"/>
  <c r="J2219"/>
  <c r="I2219"/>
  <c r="R2218"/>
  <c r="Q2218"/>
  <c r="P2218"/>
  <c r="O2218"/>
  <c r="N2218"/>
  <c r="M2218"/>
  <c r="L2218"/>
  <c r="K2218"/>
  <c r="J2218"/>
  <c r="I2218"/>
  <c r="R2217"/>
  <c r="Q2217"/>
  <c r="P2217"/>
  <c r="O2217"/>
  <c r="N2217"/>
  <c r="M2217"/>
  <c r="L2217"/>
  <c r="K2217"/>
  <c r="J2217"/>
  <c r="I2217"/>
  <c r="R2216"/>
  <c r="Q2216"/>
  <c r="P2216"/>
  <c r="O2216"/>
  <c r="N2216"/>
  <c r="M2216"/>
  <c r="L2216"/>
  <c r="K2216"/>
  <c r="J2216"/>
  <c r="I2216"/>
  <c r="R2215"/>
  <c r="Q2215"/>
  <c r="P2215"/>
  <c r="O2215"/>
  <c r="N2215"/>
  <c r="M2215"/>
  <c r="L2215"/>
  <c r="K2215"/>
  <c r="J2215"/>
  <c r="I2215"/>
  <c r="R2214"/>
  <c r="Q2214"/>
  <c r="P2214"/>
  <c r="O2214"/>
  <c r="N2214"/>
  <c r="M2214"/>
  <c r="L2214"/>
  <c r="K2214"/>
  <c r="J2214"/>
  <c r="I2214"/>
  <c r="R2213"/>
  <c r="Q2213"/>
  <c r="P2213"/>
  <c r="O2213"/>
  <c r="N2213"/>
  <c r="M2213"/>
  <c r="L2213"/>
  <c r="K2213"/>
  <c r="J2213"/>
  <c r="I2213"/>
  <c r="R2212"/>
  <c r="Q2212"/>
  <c r="P2212"/>
  <c r="O2212"/>
  <c r="N2212"/>
  <c r="M2212"/>
  <c r="L2212"/>
  <c r="K2212"/>
  <c r="J2212"/>
  <c r="I2212"/>
  <c r="R2211"/>
  <c r="Q2211"/>
  <c r="P2211"/>
  <c r="O2211"/>
  <c r="N2211"/>
  <c r="M2211"/>
  <c r="L2211"/>
  <c r="K2211"/>
  <c r="J2211"/>
  <c r="I2211"/>
  <c r="R2210"/>
  <c r="Q2210"/>
  <c r="P2210"/>
  <c r="O2210"/>
  <c r="N2210"/>
  <c r="M2210"/>
  <c r="L2210"/>
  <c r="K2210"/>
  <c r="J2210"/>
  <c r="I2210"/>
  <c r="R2209"/>
  <c r="Q2209"/>
  <c r="P2209"/>
  <c r="O2209"/>
  <c r="N2209"/>
  <c r="M2209"/>
  <c r="L2209"/>
  <c r="K2209"/>
  <c r="J2209"/>
  <c r="I2209"/>
  <c r="R2208"/>
  <c r="Q2208"/>
  <c r="P2208"/>
  <c r="O2208"/>
  <c r="N2208"/>
  <c r="M2208"/>
  <c r="L2208"/>
  <c r="K2208"/>
  <c r="J2208"/>
  <c r="I2208"/>
  <c r="R2207"/>
  <c r="Q2207"/>
  <c r="P2207"/>
  <c r="O2207"/>
  <c r="N2207"/>
  <c r="M2207"/>
  <c r="L2207"/>
  <c r="K2207"/>
  <c r="J2207"/>
  <c r="I2207"/>
  <c r="R2206"/>
  <c r="Q2206"/>
  <c r="P2206"/>
  <c r="O2206"/>
  <c r="N2206"/>
  <c r="M2206"/>
  <c r="L2206"/>
  <c r="K2206"/>
  <c r="J2206"/>
  <c r="I2206"/>
  <c r="R2205"/>
  <c r="Q2205"/>
  <c r="P2205"/>
  <c r="O2205"/>
  <c r="N2205"/>
  <c r="M2205"/>
  <c r="L2205"/>
  <c r="K2205"/>
  <c r="J2205"/>
  <c r="I2205"/>
  <c r="R2204"/>
  <c r="Q2204"/>
  <c r="P2204"/>
  <c r="O2204"/>
  <c r="N2204"/>
  <c r="M2204"/>
  <c r="L2204"/>
  <c r="K2204"/>
  <c r="J2204"/>
  <c r="I2204"/>
  <c r="R2203"/>
  <c r="Q2203"/>
  <c r="P2203"/>
  <c r="O2203"/>
  <c r="N2203"/>
  <c r="M2203"/>
  <c r="L2203"/>
  <c r="K2203"/>
  <c r="J2203"/>
  <c r="I2203"/>
  <c r="R2202"/>
  <c r="Q2202"/>
  <c r="P2202"/>
  <c r="O2202"/>
  <c r="N2202"/>
  <c r="M2202"/>
  <c r="L2202"/>
  <c r="K2202"/>
  <c r="J2202"/>
  <c r="I2202"/>
  <c r="R2201"/>
  <c r="Q2201"/>
  <c r="P2201"/>
  <c r="O2201"/>
  <c r="N2201"/>
  <c r="M2201"/>
  <c r="L2201"/>
  <c r="K2201"/>
  <c r="J2201"/>
  <c r="I2201"/>
  <c r="R2200"/>
  <c r="Q2200"/>
  <c r="P2200"/>
  <c r="O2200"/>
  <c r="N2200"/>
  <c r="M2200"/>
  <c r="L2200"/>
  <c r="K2200"/>
  <c r="J2200"/>
  <c r="I2200"/>
  <c r="R2199"/>
  <c r="Q2199"/>
  <c r="P2199"/>
  <c r="O2199"/>
  <c r="N2199"/>
  <c r="M2199"/>
  <c r="L2199"/>
  <c r="K2199"/>
  <c r="J2199"/>
  <c r="I2199"/>
  <c r="R2198"/>
  <c r="Q2198"/>
  <c r="P2198"/>
  <c r="O2198"/>
  <c r="N2198"/>
  <c r="M2198"/>
  <c r="L2198"/>
  <c r="K2198"/>
  <c r="J2198"/>
  <c r="I2198"/>
  <c r="R2197"/>
  <c r="Q2197"/>
  <c r="P2197"/>
  <c r="O2197"/>
  <c r="N2197"/>
  <c r="M2197"/>
  <c r="L2197"/>
  <c r="K2197"/>
  <c r="J2197"/>
  <c r="I2197"/>
  <c r="R2196"/>
  <c r="Q2196"/>
  <c r="P2196"/>
  <c r="O2196"/>
  <c r="N2196"/>
  <c r="M2196"/>
  <c r="L2196"/>
  <c r="K2196"/>
  <c r="J2196"/>
  <c r="I2196"/>
  <c r="R2195"/>
  <c r="Q2195"/>
  <c r="P2195"/>
  <c r="O2195"/>
  <c r="N2195"/>
  <c r="M2195"/>
  <c r="L2195"/>
  <c r="K2195"/>
  <c r="J2195"/>
  <c r="I2195"/>
  <c r="R2194"/>
  <c r="Q2194"/>
  <c r="P2194"/>
  <c r="O2194"/>
  <c r="N2194"/>
  <c r="M2194"/>
  <c r="L2194"/>
  <c r="K2194"/>
  <c r="J2194"/>
  <c r="I2194"/>
  <c r="R2193"/>
  <c r="Q2193"/>
  <c r="P2193"/>
  <c r="O2193"/>
  <c r="N2193"/>
  <c r="M2193"/>
  <c r="L2193"/>
  <c r="K2193"/>
  <c r="J2193"/>
  <c r="I2193"/>
  <c r="R2192"/>
  <c r="Q2192"/>
  <c r="P2192"/>
  <c r="O2192"/>
  <c r="N2192"/>
  <c r="M2192"/>
  <c r="L2192"/>
  <c r="K2192"/>
  <c r="J2192"/>
  <c r="I2192"/>
  <c r="R2191"/>
  <c r="Q2191"/>
  <c r="P2191"/>
  <c r="O2191"/>
  <c r="N2191"/>
  <c r="M2191"/>
  <c r="L2191"/>
  <c r="K2191"/>
  <c r="J2191"/>
  <c r="I2191"/>
  <c r="R2190"/>
  <c r="Q2190"/>
  <c r="P2190"/>
  <c r="O2190"/>
  <c r="N2190"/>
  <c r="M2190"/>
  <c r="L2190"/>
  <c r="K2190"/>
  <c r="J2190"/>
  <c r="I2190"/>
  <c r="R2189"/>
  <c r="Q2189"/>
  <c r="P2189"/>
  <c r="O2189"/>
  <c r="N2189"/>
  <c r="M2189"/>
  <c r="L2189"/>
  <c r="K2189"/>
  <c r="J2189"/>
  <c r="I2189"/>
  <c r="R2188"/>
  <c r="Q2188"/>
  <c r="P2188"/>
  <c r="O2188"/>
  <c r="N2188"/>
  <c r="M2188"/>
  <c r="L2188"/>
  <c r="K2188"/>
  <c r="J2188"/>
  <c r="I2188"/>
  <c r="R2187"/>
  <c r="Q2187"/>
  <c r="P2187"/>
  <c r="O2187"/>
  <c r="N2187"/>
  <c r="M2187"/>
  <c r="L2187"/>
  <c r="K2187"/>
  <c r="J2187"/>
  <c r="I2187"/>
  <c r="R2186"/>
  <c r="Q2186"/>
  <c r="P2186"/>
  <c r="O2186"/>
  <c r="N2186"/>
  <c r="M2186"/>
  <c r="L2186"/>
  <c r="K2186"/>
  <c r="J2186"/>
  <c r="I2186"/>
  <c r="R2185"/>
  <c r="Q2185"/>
  <c r="P2185"/>
  <c r="O2185"/>
  <c r="N2185"/>
  <c r="M2185"/>
  <c r="L2185"/>
  <c r="K2185"/>
  <c r="J2185"/>
  <c r="I2185"/>
  <c r="R2184"/>
  <c r="Q2184"/>
  <c r="P2184"/>
  <c r="O2184"/>
  <c r="N2184"/>
  <c r="M2184"/>
  <c r="L2184"/>
  <c r="K2184"/>
  <c r="J2184"/>
  <c r="I2184"/>
  <c r="R2183"/>
  <c r="Q2183"/>
  <c r="P2183"/>
  <c r="O2183"/>
  <c r="N2183"/>
  <c r="M2183"/>
  <c r="L2183"/>
  <c r="K2183"/>
  <c r="J2183"/>
  <c r="I2183"/>
  <c r="R2182"/>
  <c r="Q2182"/>
  <c r="P2182"/>
  <c r="O2182"/>
  <c r="N2182"/>
  <c r="M2182"/>
  <c r="L2182"/>
  <c r="K2182"/>
  <c r="J2182"/>
  <c r="I2182"/>
  <c r="R2181"/>
  <c r="Q2181"/>
  <c r="P2181"/>
  <c r="O2181"/>
  <c r="N2181"/>
  <c r="M2181"/>
  <c r="L2181"/>
  <c r="K2181"/>
  <c r="J2181"/>
  <c r="I2181"/>
  <c r="R2180"/>
  <c r="Q2180"/>
  <c r="P2180"/>
  <c r="O2180"/>
  <c r="N2180"/>
  <c r="M2180"/>
  <c r="L2180"/>
  <c r="K2180"/>
  <c r="J2180"/>
  <c r="I2180"/>
  <c r="R2179"/>
  <c r="Q2179"/>
  <c r="P2179"/>
  <c r="O2179"/>
  <c r="N2179"/>
  <c r="M2179"/>
  <c r="L2179"/>
  <c r="K2179"/>
  <c r="J2179"/>
  <c r="I2179"/>
  <c r="R2178"/>
  <c r="Q2178"/>
  <c r="P2178"/>
  <c r="O2178"/>
  <c r="N2178"/>
  <c r="M2178"/>
  <c r="L2178"/>
  <c r="K2178"/>
  <c r="J2178"/>
  <c r="I2178"/>
  <c r="R2177"/>
  <c r="Q2177"/>
  <c r="P2177"/>
  <c r="O2177"/>
  <c r="N2177"/>
  <c r="M2177"/>
  <c r="L2177"/>
  <c r="K2177"/>
  <c r="J2177"/>
  <c r="I2177"/>
  <c r="R2176"/>
  <c r="Q2176"/>
  <c r="P2176"/>
  <c r="O2176"/>
  <c r="N2176"/>
  <c r="M2176"/>
  <c r="L2176"/>
  <c r="K2176"/>
  <c r="J2176"/>
  <c r="I2176"/>
  <c r="R2175"/>
  <c r="Q2175"/>
  <c r="P2175"/>
  <c r="O2175"/>
  <c r="N2175"/>
  <c r="M2175"/>
  <c r="L2175"/>
  <c r="K2175"/>
  <c r="J2175"/>
  <c r="I2175"/>
  <c r="R2174"/>
  <c r="Q2174"/>
  <c r="P2174"/>
  <c r="O2174"/>
  <c r="N2174"/>
  <c r="M2174"/>
  <c r="L2174"/>
  <c r="K2174"/>
  <c r="J2174"/>
  <c r="I2174"/>
  <c r="R2173"/>
  <c r="Q2173"/>
  <c r="P2173"/>
  <c r="O2173"/>
  <c r="N2173"/>
  <c r="M2173"/>
  <c r="L2173"/>
  <c r="K2173"/>
  <c r="J2173"/>
  <c r="I2173"/>
  <c r="R2172"/>
  <c r="Q2172"/>
  <c r="P2172"/>
  <c r="O2172"/>
  <c r="N2172"/>
  <c r="M2172"/>
  <c r="L2172"/>
  <c r="K2172"/>
  <c r="J2172"/>
  <c r="I2172"/>
  <c r="R2171"/>
  <c r="Q2171"/>
  <c r="P2171"/>
  <c r="O2171"/>
  <c r="N2171"/>
  <c r="M2171"/>
  <c r="L2171"/>
  <c r="K2171"/>
  <c r="J2171"/>
  <c r="I2171"/>
  <c r="R2170"/>
  <c r="Q2170"/>
  <c r="P2170"/>
  <c r="O2170"/>
  <c r="N2170"/>
  <c r="M2170"/>
  <c r="L2170"/>
  <c r="K2170"/>
  <c r="J2170"/>
  <c r="I2170"/>
  <c r="R2169"/>
  <c r="Q2169"/>
  <c r="P2169"/>
  <c r="O2169"/>
  <c r="N2169"/>
  <c r="M2169"/>
  <c r="L2169"/>
  <c r="K2169"/>
  <c r="J2169"/>
  <c r="I2169"/>
  <c r="R2168"/>
  <c r="Q2168"/>
  <c r="P2168"/>
  <c r="O2168"/>
  <c r="N2168"/>
  <c r="M2168"/>
  <c r="L2168"/>
  <c r="K2168"/>
  <c r="J2168"/>
  <c r="I2168"/>
  <c r="R2167"/>
  <c r="Q2167"/>
  <c r="P2167"/>
  <c r="O2167"/>
  <c r="N2167"/>
  <c r="M2167"/>
  <c r="L2167"/>
  <c r="K2167"/>
  <c r="J2167"/>
  <c r="I2167"/>
  <c r="R2166"/>
  <c r="Q2166"/>
  <c r="P2166"/>
  <c r="O2166"/>
  <c r="N2166"/>
  <c r="M2166"/>
  <c r="L2166"/>
  <c r="K2166"/>
  <c r="J2166"/>
  <c r="I2166"/>
  <c r="R2165"/>
  <c r="Q2165"/>
  <c r="P2165"/>
  <c r="O2165"/>
  <c r="N2165"/>
  <c r="M2165"/>
  <c r="L2165"/>
  <c r="K2165"/>
  <c r="J2165"/>
  <c r="I2165"/>
  <c r="R2164"/>
  <c r="Q2164"/>
  <c r="P2164"/>
  <c r="O2164"/>
  <c r="N2164"/>
  <c r="M2164"/>
  <c r="L2164"/>
  <c r="K2164"/>
  <c r="J2164"/>
  <c r="I2164"/>
  <c r="R2163"/>
  <c r="Q2163"/>
  <c r="P2163"/>
  <c r="O2163"/>
  <c r="N2163"/>
  <c r="M2163"/>
  <c r="L2163"/>
  <c r="K2163"/>
  <c r="J2163"/>
  <c r="I2163"/>
  <c r="R2162"/>
  <c r="Q2162"/>
  <c r="P2162"/>
  <c r="O2162"/>
  <c r="N2162"/>
  <c r="M2162"/>
  <c r="L2162"/>
  <c r="K2162"/>
  <c r="J2162"/>
  <c r="I2162"/>
  <c r="R2161"/>
  <c r="Q2161"/>
  <c r="P2161"/>
  <c r="O2161"/>
  <c r="N2161"/>
  <c r="M2161"/>
  <c r="L2161"/>
  <c r="K2161"/>
  <c r="J2161"/>
  <c r="I2161"/>
  <c r="R2160"/>
  <c r="Q2160"/>
  <c r="P2160"/>
  <c r="O2160"/>
  <c r="N2160"/>
  <c r="M2160"/>
  <c r="L2160"/>
  <c r="K2160"/>
  <c r="J2160"/>
  <c r="I2160"/>
  <c r="R2159"/>
  <c r="Q2159"/>
  <c r="P2159"/>
  <c r="O2159"/>
  <c r="N2159"/>
  <c r="M2159"/>
  <c r="L2159"/>
  <c r="K2159"/>
  <c r="J2159"/>
  <c r="I2159"/>
  <c r="R2158"/>
  <c r="Q2158"/>
  <c r="P2158"/>
  <c r="O2158"/>
  <c r="N2158"/>
  <c r="M2158"/>
  <c r="L2158"/>
  <c r="K2158"/>
  <c r="J2158"/>
  <c r="I2158"/>
  <c r="R2157"/>
  <c r="Q2157"/>
  <c r="P2157"/>
  <c r="O2157"/>
  <c r="N2157"/>
  <c r="M2157"/>
  <c r="L2157"/>
  <c r="K2157"/>
  <c r="J2157"/>
  <c r="I2157"/>
  <c r="R2156"/>
  <c r="Q2156"/>
  <c r="P2156"/>
  <c r="O2156"/>
  <c r="N2156"/>
  <c r="M2156"/>
  <c r="L2156"/>
  <c r="K2156"/>
  <c r="J2156"/>
  <c r="I2156"/>
  <c r="R2155"/>
  <c r="Q2155"/>
  <c r="P2155"/>
  <c r="O2155"/>
  <c r="N2155"/>
  <c r="M2155"/>
  <c r="L2155"/>
  <c r="K2155"/>
  <c r="J2155"/>
  <c r="I2155"/>
  <c r="R2154"/>
  <c r="Q2154"/>
  <c r="P2154"/>
  <c r="O2154"/>
  <c r="N2154"/>
  <c r="M2154"/>
  <c r="L2154"/>
  <c r="K2154"/>
  <c r="J2154"/>
  <c r="I2154"/>
  <c r="R2153"/>
  <c r="Q2153"/>
  <c r="P2153"/>
  <c r="O2153"/>
  <c r="N2153"/>
  <c r="M2153"/>
  <c r="L2153"/>
  <c r="K2153"/>
  <c r="J2153"/>
  <c r="I2153"/>
  <c r="R2152"/>
  <c r="Q2152"/>
  <c r="P2152"/>
  <c r="O2152"/>
  <c r="N2152"/>
  <c r="M2152"/>
  <c r="L2152"/>
  <c r="K2152"/>
  <c r="J2152"/>
  <c r="I2152"/>
  <c r="R2151"/>
  <c r="Q2151"/>
  <c r="P2151"/>
  <c r="O2151"/>
  <c r="N2151"/>
  <c r="M2151"/>
  <c r="L2151"/>
  <c r="K2151"/>
  <c r="J2151"/>
  <c r="I2151"/>
  <c r="R2150"/>
  <c r="Q2150"/>
  <c r="P2150"/>
  <c r="O2150"/>
  <c r="N2150"/>
  <c r="M2150"/>
  <c r="L2150"/>
  <c r="K2150"/>
  <c r="J2150"/>
  <c r="I2150"/>
  <c r="R2149"/>
  <c r="Q2149"/>
  <c r="P2149"/>
  <c r="O2149"/>
  <c r="N2149"/>
  <c r="M2149"/>
  <c r="L2149"/>
  <c r="K2149"/>
  <c r="J2149"/>
  <c r="I2149"/>
  <c r="R2148"/>
  <c r="Q2148"/>
  <c r="P2148"/>
  <c r="O2148"/>
  <c r="N2148"/>
  <c r="M2148"/>
  <c r="L2148"/>
  <c r="K2148"/>
  <c r="J2148"/>
  <c r="I2148"/>
  <c r="R2147"/>
  <c r="Q2147"/>
  <c r="P2147"/>
  <c r="O2147"/>
  <c r="N2147"/>
  <c r="M2147"/>
  <c r="L2147"/>
  <c r="K2147"/>
  <c r="J2147"/>
  <c r="I2147"/>
  <c r="R2146"/>
  <c r="Q2146"/>
  <c r="P2146"/>
  <c r="O2146"/>
  <c r="N2146"/>
  <c r="M2146"/>
  <c r="L2146"/>
  <c r="K2146"/>
  <c r="J2146"/>
  <c r="I2146"/>
  <c r="R2145"/>
  <c r="Q2145"/>
  <c r="P2145"/>
  <c r="O2145"/>
  <c r="N2145"/>
  <c r="M2145"/>
  <c r="L2145"/>
  <c r="K2145"/>
  <c r="J2145"/>
  <c r="I2145"/>
  <c r="R2144"/>
  <c r="Q2144"/>
  <c r="P2144"/>
  <c r="O2144"/>
  <c r="N2144"/>
  <c r="M2144"/>
  <c r="L2144"/>
  <c r="K2144"/>
  <c r="J2144"/>
  <c r="I2144"/>
  <c r="R2143"/>
  <c r="Q2143"/>
  <c r="P2143"/>
  <c r="O2143"/>
  <c r="N2143"/>
  <c r="M2143"/>
  <c r="L2143"/>
  <c r="K2143"/>
  <c r="J2143"/>
  <c r="I2143"/>
  <c r="R2142"/>
  <c r="Q2142"/>
  <c r="P2142"/>
  <c r="O2142"/>
  <c r="N2142"/>
  <c r="M2142"/>
  <c r="L2142"/>
  <c r="K2142"/>
  <c r="J2142"/>
  <c r="I2142"/>
  <c r="R2141"/>
  <c r="Q2141"/>
  <c r="P2141"/>
  <c r="O2141"/>
  <c r="N2141"/>
  <c r="M2141"/>
  <c r="L2141"/>
  <c r="K2141"/>
  <c r="J2141"/>
  <c r="I2141"/>
  <c r="R2140"/>
  <c r="Q2140"/>
  <c r="P2140"/>
  <c r="O2140"/>
  <c r="N2140"/>
  <c r="M2140"/>
  <c r="L2140"/>
  <c r="K2140"/>
  <c r="J2140"/>
  <c r="I2140"/>
  <c r="R2139"/>
  <c r="Q2139"/>
  <c r="P2139"/>
  <c r="O2139"/>
  <c r="N2139"/>
  <c r="M2139"/>
  <c r="L2139"/>
  <c r="K2139"/>
  <c r="J2139"/>
  <c r="I2139"/>
  <c r="R2138"/>
  <c r="Q2138"/>
  <c r="P2138"/>
  <c r="O2138"/>
  <c r="N2138"/>
  <c r="M2138"/>
  <c r="L2138"/>
  <c r="K2138"/>
  <c r="J2138"/>
  <c r="I2138"/>
  <c r="R2137"/>
  <c r="Q2137"/>
  <c r="P2137"/>
  <c r="O2137"/>
  <c r="N2137"/>
  <c r="M2137"/>
  <c r="L2137"/>
  <c r="K2137"/>
  <c r="J2137"/>
  <c r="I2137"/>
  <c r="R2136"/>
  <c r="Q2136"/>
  <c r="P2136"/>
  <c r="O2136"/>
  <c r="N2136"/>
  <c r="M2136"/>
  <c r="L2136"/>
  <c r="K2136"/>
  <c r="J2136"/>
  <c r="I2136"/>
  <c r="R2135"/>
  <c r="Q2135"/>
  <c r="P2135"/>
  <c r="O2135"/>
  <c r="N2135"/>
  <c r="M2135"/>
  <c r="L2135"/>
  <c r="K2135"/>
  <c r="J2135"/>
  <c r="I2135"/>
  <c r="R2134"/>
  <c r="Q2134"/>
  <c r="P2134"/>
  <c r="O2134"/>
  <c r="N2134"/>
  <c r="M2134"/>
  <c r="L2134"/>
  <c r="K2134"/>
  <c r="J2134"/>
  <c r="I2134"/>
  <c r="R2133"/>
  <c r="Q2133"/>
  <c r="P2133"/>
  <c r="O2133"/>
  <c r="N2133"/>
  <c r="M2133"/>
  <c r="L2133"/>
  <c r="K2133"/>
  <c r="J2133"/>
  <c r="I2133"/>
  <c r="R2132"/>
  <c r="Q2132"/>
  <c r="P2132"/>
  <c r="O2132"/>
  <c r="N2132"/>
  <c r="M2132"/>
  <c r="L2132"/>
  <c r="K2132"/>
  <c r="J2132"/>
  <c r="I2132"/>
  <c r="R2131"/>
  <c r="Q2131"/>
  <c r="P2131"/>
  <c r="O2131"/>
  <c r="N2131"/>
  <c r="M2131"/>
  <c r="L2131"/>
  <c r="K2131"/>
  <c r="J2131"/>
  <c r="I2131"/>
  <c r="R2130"/>
  <c r="Q2130"/>
  <c r="P2130"/>
  <c r="O2130"/>
  <c r="N2130"/>
  <c r="M2130"/>
  <c r="L2130"/>
  <c r="K2130"/>
  <c r="J2130"/>
  <c r="I2130"/>
  <c r="R2129"/>
  <c r="Q2129"/>
  <c r="P2129"/>
  <c r="O2129"/>
  <c r="N2129"/>
  <c r="M2129"/>
  <c r="L2129"/>
  <c r="K2129"/>
  <c r="J2129"/>
  <c r="I2129"/>
  <c r="R2128"/>
  <c r="Q2128"/>
  <c r="P2128"/>
  <c r="O2128"/>
  <c r="N2128"/>
  <c r="M2128"/>
  <c r="L2128"/>
  <c r="K2128"/>
  <c r="J2128"/>
  <c r="I2128"/>
  <c r="R2127"/>
  <c r="Q2127"/>
  <c r="P2127"/>
  <c r="O2127"/>
  <c r="N2127"/>
  <c r="M2127"/>
  <c r="L2127"/>
  <c r="K2127"/>
  <c r="J2127"/>
  <c r="I2127"/>
  <c r="R2126"/>
  <c r="Q2126"/>
  <c r="P2126"/>
  <c r="O2126"/>
  <c r="N2126"/>
  <c r="M2126"/>
  <c r="L2126"/>
  <c r="K2126"/>
  <c r="J2126"/>
  <c r="I2126"/>
  <c r="R2125"/>
  <c r="Q2125"/>
  <c r="P2125"/>
  <c r="O2125"/>
  <c r="N2125"/>
  <c r="M2125"/>
  <c r="L2125"/>
  <c r="K2125"/>
  <c r="J2125"/>
  <c r="I2125"/>
  <c r="R2124"/>
  <c r="Q2124"/>
  <c r="P2124"/>
  <c r="O2124"/>
  <c r="N2124"/>
  <c r="M2124"/>
  <c r="L2124"/>
  <c r="K2124"/>
  <c r="J2124"/>
  <c r="I2124"/>
  <c r="R2123"/>
  <c r="Q2123"/>
  <c r="P2123"/>
  <c r="O2123"/>
  <c r="N2123"/>
  <c r="M2123"/>
  <c r="L2123"/>
  <c r="K2123"/>
  <c r="J2123"/>
  <c r="I2123"/>
  <c r="R2122"/>
  <c r="Q2122"/>
  <c r="P2122"/>
  <c r="O2122"/>
  <c r="N2122"/>
  <c r="M2122"/>
  <c r="L2122"/>
  <c r="K2122"/>
  <c r="J2122"/>
  <c r="I2122"/>
  <c r="R2121"/>
  <c r="Q2121"/>
  <c r="P2121"/>
  <c r="O2121"/>
  <c r="N2121"/>
  <c r="M2121"/>
  <c r="L2121"/>
  <c r="K2121"/>
  <c r="J2121"/>
  <c r="I2121"/>
  <c r="R2120"/>
  <c r="Q2120"/>
  <c r="P2120"/>
  <c r="O2120"/>
  <c r="N2120"/>
  <c r="M2120"/>
  <c r="L2120"/>
  <c r="K2120"/>
  <c r="J2120"/>
  <c r="I2120"/>
  <c r="R2119"/>
  <c r="Q2119"/>
  <c r="P2119"/>
  <c r="O2119"/>
  <c r="N2119"/>
  <c r="M2119"/>
  <c r="L2119"/>
  <c r="K2119"/>
  <c r="J2119"/>
  <c r="I2119"/>
  <c r="R2118"/>
  <c r="Q2118"/>
  <c r="P2118"/>
  <c r="O2118"/>
  <c r="N2118"/>
  <c r="M2118"/>
  <c r="L2118"/>
  <c r="K2118"/>
  <c r="J2118"/>
  <c r="I2118"/>
  <c r="R2117"/>
  <c r="Q2117"/>
  <c r="P2117"/>
  <c r="O2117"/>
  <c r="N2117"/>
  <c r="M2117"/>
  <c r="L2117"/>
  <c r="K2117"/>
  <c r="J2117"/>
  <c r="I2117"/>
  <c r="R2116"/>
  <c r="Q2116"/>
  <c r="P2116"/>
  <c r="O2116"/>
  <c r="N2116"/>
  <c r="M2116"/>
  <c r="L2116"/>
  <c r="K2116"/>
  <c r="J2116"/>
  <c r="I2116"/>
  <c r="R2115"/>
  <c r="Q2115"/>
  <c r="P2115"/>
  <c r="O2115"/>
  <c r="N2115"/>
  <c r="M2115"/>
  <c r="L2115"/>
  <c r="K2115"/>
  <c r="J2115"/>
  <c r="I2115"/>
  <c r="R2114"/>
  <c r="Q2114"/>
  <c r="P2114"/>
  <c r="O2114"/>
  <c r="N2114"/>
  <c r="M2114"/>
  <c r="L2114"/>
  <c r="K2114"/>
  <c r="J2114"/>
  <c r="I2114"/>
  <c r="R2113"/>
  <c r="Q2113"/>
  <c r="P2113"/>
  <c r="O2113"/>
  <c r="N2113"/>
  <c r="M2113"/>
  <c r="L2113"/>
  <c r="K2113"/>
  <c r="J2113"/>
  <c r="I2113"/>
  <c r="R2112"/>
  <c r="Q2112"/>
  <c r="P2112"/>
  <c r="O2112"/>
  <c r="N2112"/>
  <c r="M2112"/>
  <c r="L2112"/>
  <c r="K2112"/>
  <c r="J2112"/>
  <c r="I2112"/>
  <c r="R2111"/>
  <c r="Q2111"/>
  <c r="P2111"/>
  <c r="O2111"/>
  <c r="N2111"/>
  <c r="M2111"/>
  <c r="L2111"/>
  <c r="K2111"/>
  <c r="J2111"/>
  <c r="I2111"/>
  <c r="R2110"/>
  <c r="Q2110"/>
  <c r="P2110"/>
  <c r="O2110"/>
  <c r="N2110"/>
  <c r="M2110"/>
  <c r="L2110"/>
  <c r="K2110"/>
  <c r="J2110"/>
  <c r="I2110"/>
  <c r="R2109"/>
  <c r="Q2109"/>
  <c r="P2109"/>
  <c r="O2109"/>
  <c r="N2109"/>
  <c r="M2109"/>
  <c r="L2109"/>
  <c r="K2109"/>
  <c r="J2109"/>
  <c r="I2109"/>
  <c r="R2108"/>
  <c r="Q2108"/>
  <c r="P2108"/>
  <c r="O2108"/>
  <c r="N2108"/>
  <c r="M2108"/>
  <c r="L2108"/>
  <c r="K2108"/>
  <c r="J2108"/>
  <c r="I2108"/>
  <c r="R2107"/>
  <c r="Q2107"/>
  <c r="P2107"/>
  <c r="O2107"/>
  <c r="N2107"/>
  <c r="M2107"/>
  <c r="L2107"/>
  <c r="K2107"/>
  <c r="J2107"/>
  <c r="I2107"/>
  <c r="R2106"/>
  <c r="Q2106"/>
  <c r="P2106"/>
  <c r="O2106"/>
  <c r="N2106"/>
  <c r="M2106"/>
  <c r="L2106"/>
  <c r="K2106"/>
  <c r="J2106"/>
  <c r="I2106"/>
  <c r="R2105"/>
  <c r="Q2105"/>
  <c r="P2105"/>
  <c r="O2105"/>
  <c r="N2105"/>
  <c r="M2105"/>
  <c r="L2105"/>
  <c r="K2105"/>
  <c r="J2105"/>
  <c r="I2105"/>
  <c r="R2104"/>
  <c r="Q2104"/>
  <c r="P2104"/>
  <c r="O2104"/>
  <c r="N2104"/>
  <c r="M2104"/>
  <c r="L2104"/>
  <c r="K2104"/>
  <c r="J2104"/>
  <c r="I2104"/>
  <c r="R2103"/>
  <c r="Q2103"/>
  <c r="P2103"/>
  <c r="O2103"/>
  <c r="N2103"/>
  <c r="M2103"/>
  <c r="L2103"/>
  <c r="K2103"/>
  <c r="J2103"/>
  <c r="I2103"/>
  <c r="R2102"/>
  <c r="Q2102"/>
  <c r="P2102"/>
  <c r="O2102"/>
  <c r="N2102"/>
  <c r="M2102"/>
  <c r="L2102"/>
  <c r="K2102"/>
  <c r="J2102"/>
  <c r="I2102"/>
  <c r="R2101"/>
  <c r="Q2101"/>
  <c r="P2101"/>
  <c r="O2101"/>
  <c r="N2101"/>
  <c r="M2101"/>
  <c r="L2101"/>
  <c r="K2101"/>
  <c r="J2101"/>
  <c r="I2101"/>
  <c r="R2100"/>
  <c r="Q2100"/>
  <c r="P2100"/>
  <c r="O2100"/>
  <c r="N2100"/>
  <c r="M2100"/>
  <c r="L2100"/>
  <c r="K2100"/>
  <c r="J2100"/>
  <c r="I2100"/>
  <c r="R2099"/>
  <c r="Q2099"/>
  <c r="P2099"/>
  <c r="O2099"/>
  <c r="N2099"/>
  <c r="M2099"/>
  <c r="L2099"/>
  <c r="K2099"/>
  <c r="J2099"/>
  <c r="I2099"/>
  <c r="R2098"/>
  <c r="Q2098"/>
  <c r="P2098"/>
  <c r="O2098"/>
  <c r="N2098"/>
  <c r="M2098"/>
  <c r="L2098"/>
  <c r="K2098"/>
  <c r="J2098"/>
  <c r="I2098"/>
  <c r="R2097"/>
  <c r="Q2097"/>
  <c r="P2097"/>
  <c r="O2097"/>
  <c r="N2097"/>
  <c r="M2097"/>
  <c r="L2097"/>
  <c r="K2097"/>
  <c r="J2097"/>
  <c r="I2097"/>
  <c r="R2096"/>
  <c r="Q2096"/>
  <c r="P2096"/>
  <c r="O2096"/>
  <c r="N2096"/>
  <c r="M2096"/>
  <c r="L2096"/>
  <c r="K2096"/>
  <c r="J2096"/>
  <c r="I2096"/>
  <c r="R2095"/>
  <c r="Q2095"/>
  <c r="P2095"/>
  <c r="O2095"/>
  <c r="N2095"/>
  <c r="M2095"/>
  <c r="L2095"/>
  <c r="K2095"/>
  <c r="J2095"/>
  <c r="I2095"/>
  <c r="R2094"/>
  <c r="Q2094"/>
  <c r="P2094"/>
  <c r="O2094"/>
  <c r="N2094"/>
  <c r="M2094"/>
  <c r="L2094"/>
  <c r="K2094"/>
  <c r="J2094"/>
  <c r="I2094"/>
  <c r="R2093"/>
  <c r="Q2093"/>
  <c r="P2093"/>
  <c r="O2093"/>
  <c r="N2093"/>
  <c r="M2093"/>
  <c r="L2093"/>
  <c r="K2093"/>
  <c r="J2093"/>
  <c r="I2093"/>
  <c r="R2092"/>
  <c r="Q2092"/>
  <c r="P2092"/>
  <c r="O2092"/>
  <c r="N2092"/>
  <c r="M2092"/>
  <c r="L2092"/>
  <c r="K2092"/>
  <c r="J2092"/>
  <c r="I2092"/>
  <c r="R2091"/>
  <c r="Q2091"/>
  <c r="P2091"/>
  <c r="O2091"/>
  <c r="N2091"/>
  <c r="M2091"/>
  <c r="L2091"/>
  <c r="K2091"/>
  <c r="J2091"/>
  <c r="I2091"/>
  <c r="R2090"/>
  <c r="Q2090"/>
  <c r="P2090"/>
  <c r="O2090"/>
  <c r="N2090"/>
  <c r="M2090"/>
  <c r="L2090"/>
  <c r="K2090"/>
  <c r="J2090"/>
  <c r="I2090"/>
  <c r="R2089"/>
  <c r="Q2089"/>
  <c r="P2089"/>
  <c r="O2089"/>
  <c r="N2089"/>
  <c r="M2089"/>
  <c r="L2089"/>
  <c r="K2089"/>
  <c r="J2089"/>
  <c r="I2089"/>
  <c r="R2088"/>
  <c r="Q2088"/>
  <c r="P2088"/>
  <c r="O2088"/>
  <c r="N2088"/>
  <c r="M2088"/>
  <c r="L2088"/>
  <c r="K2088"/>
  <c r="J2088"/>
  <c r="I2088"/>
  <c r="R2087"/>
  <c r="Q2087"/>
  <c r="P2087"/>
  <c r="O2087"/>
  <c r="N2087"/>
  <c r="M2087"/>
  <c r="L2087"/>
  <c r="K2087"/>
  <c r="J2087"/>
  <c r="I2087"/>
  <c r="R2086"/>
  <c r="Q2086"/>
  <c r="P2086"/>
  <c r="O2086"/>
  <c r="N2086"/>
  <c r="M2086"/>
  <c r="L2086"/>
  <c r="K2086"/>
  <c r="J2086"/>
  <c r="I2086"/>
  <c r="R2085"/>
  <c r="Q2085"/>
  <c r="P2085"/>
  <c r="O2085"/>
  <c r="N2085"/>
  <c r="M2085"/>
  <c r="L2085"/>
  <c r="K2085"/>
  <c r="J2085"/>
  <c r="I2085"/>
  <c r="R2084"/>
  <c r="Q2084"/>
  <c r="P2084"/>
  <c r="O2084"/>
  <c r="N2084"/>
  <c r="M2084"/>
  <c r="L2084"/>
  <c r="K2084"/>
  <c r="J2084"/>
  <c r="I2084"/>
  <c r="R2083"/>
  <c r="Q2083"/>
  <c r="P2083"/>
  <c r="O2083"/>
  <c r="N2083"/>
  <c r="M2083"/>
  <c r="L2083"/>
  <c r="K2083"/>
  <c r="J2083"/>
  <c r="I2083"/>
  <c r="R2082"/>
  <c r="Q2082"/>
  <c r="P2082"/>
  <c r="O2082"/>
  <c r="N2082"/>
  <c r="M2082"/>
  <c r="L2082"/>
  <c r="K2082"/>
  <c r="J2082"/>
  <c r="I2082"/>
  <c r="R2081"/>
  <c r="Q2081"/>
  <c r="P2081"/>
  <c r="O2081"/>
  <c r="N2081"/>
  <c r="M2081"/>
  <c r="L2081"/>
  <c r="K2081"/>
  <c r="J2081"/>
  <c r="I2081"/>
  <c r="R2080"/>
  <c r="Q2080"/>
  <c r="P2080"/>
  <c r="O2080"/>
  <c r="N2080"/>
  <c r="M2080"/>
  <c r="L2080"/>
  <c r="K2080"/>
  <c r="J2080"/>
  <c r="I2080"/>
  <c r="R2079"/>
  <c r="Q2079"/>
  <c r="P2079"/>
  <c r="O2079"/>
  <c r="N2079"/>
  <c r="M2079"/>
  <c r="L2079"/>
  <c r="K2079"/>
  <c r="J2079"/>
  <c r="I2079"/>
  <c r="R2078"/>
  <c r="Q2078"/>
  <c r="P2078"/>
  <c r="O2078"/>
  <c r="N2078"/>
  <c r="M2078"/>
  <c r="L2078"/>
  <c r="K2078"/>
  <c r="J2078"/>
  <c r="I2078"/>
  <c r="R2077"/>
  <c r="Q2077"/>
  <c r="P2077"/>
  <c r="O2077"/>
  <c r="N2077"/>
  <c r="M2077"/>
  <c r="L2077"/>
  <c r="K2077"/>
  <c r="J2077"/>
  <c r="I2077"/>
  <c r="R2076"/>
  <c r="Q2076"/>
  <c r="P2076"/>
  <c r="O2076"/>
  <c r="N2076"/>
  <c r="M2076"/>
  <c r="L2076"/>
  <c r="K2076"/>
  <c r="J2076"/>
  <c r="I2076"/>
  <c r="R2075"/>
  <c r="Q2075"/>
  <c r="P2075"/>
  <c r="O2075"/>
  <c r="N2075"/>
  <c r="M2075"/>
  <c r="L2075"/>
  <c r="K2075"/>
  <c r="J2075"/>
  <c r="I2075"/>
  <c r="R2074"/>
  <c r="Q2074"/>
  <c r="P2074"/>
  <c r="O2074"/>
  <c r="N2074"/>
  <c r="M2074"/>
  <c r="L2074"/>
  <c r="K2074"/>
  <c r="J2074"/>
  <c r="I2074"/>
  <c r="R2073"/>
  <c r="Q2073"/>
  <c r="P2073"/>
  <c r="O2073"/>
  <c r="N2073"/>
  <c r="M2073"/>
  <c r="L2073"/>
  <c r="K2073"/>
  <c r="J2073"/>
  <c r="I2073"/>
  <c r="R2072"/>
  <c r="Q2072"/>
  <c r="P2072"/>
  <c r="O2072"/>
  <c r="N2072"/>
  <c r="M2072"/>
  <c r="L2072"/>
  <c r="K2072"/>
  <c r="J2072"/>
  <c r="I2072"/>
  <c r="R2071"/>
  <c r="Q2071"/>
  <c r="P2071"/>
  <c r="O2071"/>
  <c r="N2071"/>
  <c r="M2071"/>
  <c r="L2071"/>
  <c r="K2071"/>
  <c r="J2071"/>
  <c r="I2071"/>
  <c r="R2070"/>
  <c r="Q2070"/>
  <c r="P2070"/>
  <c r="O2070"/>
  <c r="N2070"/>
  <c r="M2070"/>
  <c r="L2070"/>
  <c r="K2070"/>
  <c r="J2070"/>
  <c r="I2070"/>
  <c r="R2069"/>
  <c r="Q2069"/>
  <c r="P2069"/>
  <c r="O2069"/>
  <c r="N2069"/>
  <c r="M2069"/>
  <c r="L2069"/>
  <c r="K2069"/>
  <c r="J2069"/>
  <c r="I2069"/>
  <c r="R2068"/>
  <c r="Q2068"/>
  <c r="P2068"/>
  <c r="O2068"/>
  <c r="N2068"/>
  <c r="M2068"/>
  <c r="L2068"/>
  <c r="K2068"/>
  <c r="J2068"/>
  <c r="I2068"/>
  <c r="R2067"/>
  <c r="Q2067"/>
  <c r="P2067"/>
  <c r="O2067"/>
  <c r="N2067"/>
  <c r="M2067"/>
  <c r="L2067"/>
  <c r="K2067"/>
  <c r="J2067"/>
  <c r="I2067"/>
  <c r="R2066"/>
  <c r="Q2066"/>
  <c r="P2066"/>
  <c r="O2066"/>
  <c r="N2066"/>
  <c r="M2066"/>
  <c r="L2066"/>
  <c r="K2066"/>
  <c r="J2066"/>
  <c r="I2066"/>
  <c r="R2065"/>
  <c r="Q2065"/>
  <c r="P2065"/>
  <c r="O2065"/>
  <c r="N2065"/>
  <c r="M2065"/>
  <c r="L2065"/>
  <c r="K2065"/>
  <c r="J2065"/>
  <c r="I2065"/>
  <c r="R2064"/>
  <c r="Q2064"/>
  <c r="P2064"/>
  <c r="O2064"/>
  <c r="N2064"/>
  <c r="M2064"/>
  <c r="L2064"/>
  <c r="K2064"/>
  <c r="J2064"/>
  <c r="I2064"/>
  <c r="R2063"/>
  <c r="Q2063"/>
  <c r="P2063"/>
  <c r="O2063"/>
  <c r="N2063"/>
  <c r="M2063"/>
  <c r="L2063"/>
  <c r="K2063"/>
  <c r="J2063"/>
  <c r="I2063"/>
  <c r="R2062"/>
  <c r="Q2062"/>
  <c r="P2062"/>
  <c r="O2062"/>
  <c r="N2062"/>
  <c r="M2062"/>
  <c r="L2062"/>
  <c r="K2062"/>
  <c r="J2062"/>
  <c r="I2062"/>
  <c r="R2061"/>
  <c r="Q2061"/>
  <c r="P2061"/>
  <c r="O2061"/>
  <c r="N2061"/>
  <c r="M2061"/>
  <c r="L2061"/>
  <c r="K2061"/>
  <c r="J2061"/>
  <c r="I2061"/>
  <c r="R2060"/>
  <c r="Q2060"/>
  <c r="P2060"/>
  <c r="O2060"/>
  <c r="N2060"/>
  <c r="M2060"/>
  <c r="L2060"/>
  <c r="K2060"/>
  <c r="J2060"/>
  <c r="I2060"/>
  <c r="R2059"/>
  <c r="Q2059"/>
  <c r="P2059"/>
  <c r="O2059"/>
  <c r="N2059"/>
  <c r="M2059"/>
  <c r="L2059"/>
  <c r="K2059"/>
  <c r="J2059"/>
  <c r="I2059"/>
  <c r="R2058"/>
  <c r="Q2058"/>
  <c r="P2058"/>
  <c r="O2058"/>
  <c r="N2058"/>
  <c r="M2058"/>
  <c r="L2058"/>
  <c r="K2058"/>
  <c r="J2058"/>
  <c r="I2058"/>
  <c r="R2057"/>
  <c r="Q2057"/>
  <c r="P2057"/>
  <c r="O2057"/>
  <c r="N2057"/>
  <c r="M2057"/>
  <c r="L2057"/>
  <c r="K2057"/>
  <c r="J2057"/>
  <c r="I2057"/>
  <c r="R2056"/>
  <c r="Q2056"/>
  <c r="P2056"/>
  <c r="O2056"/>
  <c r="N2056"/>
  <c r="M2056"/>
  <c r="L2056"/>
  <c r="K2056"/>
  <c r="J2056"/>
  <c r="I2056"/>
  <c r="R2055"/>
  <c r="Q2055"/>
  <c r="P2055"/>
  <c r="O2055"/>
  <c r="N2055"/>
  <c r="M2055"/>
  <c r="L2055"/>
  <c r="K2055"/>
  <c r="J2055"/>
  <c r="I2055"/>
  <c r="R2054"/>
  <c r="Q2054"/>
  <c r="P2054"/>
  <c r="O2054"/>
  <c r="N2054"/>
  <c r="M2054"/>
  <c r="L2054"/>
  <c r="K2054"/>
  <c r="J2054"/>
  <c r="I2054"/>
  <c r="R2053"/>
  <c r="Q2053"/>
  <c r="P2053"/>
  <c r="O2053"/>
  <c r="N2053"/>
  <c r="M2053"/>
  <c r="L2053"/>
  <c r="K2053"/>
  <c r="J2053"/>
  <c r="I2053"/>
  <c r="R2052"/>
  <c r="Q2052"/>
  <c r="P2052"/>
  <c r="O2052"/>
  <c r="N2052"/>
  <c r="M2052"/>
  <c r="L2052"/>
  <c r="K2052"/>
  <c r="J2052"/>
  <c r="I2052"/>
  <c r="R2051"/>
  <c r="Q2051"/>
  <c r="P2051"/>
  <c r="O2051"/>
  <c r="N2051"/>
  <c r="M2051"/>
  <c r="L2051"/>
  <c r="K2051"/>
  <c r="J2051"/>
  <c r="I2051"/>
  <c r="R2050"/>
  <c r="Q2050"/>
  <c r="P2050"/>
  <c r="O2050"/>
  <c r="N2050"/>
  <c r="M2050"/>
  <c r="L2050"/>
  <c r="K2050"/>
  <c r="J2050"/>
  <c r="I2050"/>
  <c r="R2049"/>
  <c r="Q2049"/>
  <c r="P2049"/>
  <c r="O2049"/>
  <c r="N2049"/>
  <c r="M2049"/>
  <c r="L2049"/>
  <c r="K2049"/>
  <c r="J2049"/>
  <c r="I2049"/>
  <c r="R2048"/>
  <c r="Q2048"/>
  <c r="P2048"/>
  <c r="O2048"/>
  <c r="N2048"/>
  <c r="M2048"/>
  <c r="L2048"/>
  <c r="K2048"/>
  <c r="J2048"/>
  <c r="I2048"/>
  <c r="R2047"/>
  <c r="Q2047"/>
  <c r="P2047"/>
  <c r="O2047"/>
  <c r="N2047"/>
  <c r="M2047"/>
  <c r="L2047"/>
  <c r="K2047"/>
  <c r="J2047"/>
  <c r="I2047"/>
  <c r="R2046"/>
  <c r="Q2046"/>
  <c r="P2046"/>
  <c r="O2046"/>
  <c r="N2046"/>
  <c r="M2046"/>
  <c r="L2046"/>
  <c r="K2046"/>
  <c r="J2046"/>
  <c r="I2046"/>
  <c r="R2045"/>
  <c r="Q2045"/>
  <c r="P2045"/>
  <c r="O2045"/>
  <c r="N2045"/>
  <c r="M2045"/>
  <c r="L2045"/>
  <c r="K2045"/>
  <c r="J2045"/>
  <c r="I2045"/>
  <c r="R2044"/>
  <c r="Q2044"/>
  <c r="P2044"/>
  <c r="O2044"/>
  <c r="N2044"/>
  <c r="M2044"/>
  <c r="L2044"/>
  <c r="K2044"/>
  <c r="J2044"/>
  <c r="I2044"/>
  <c r="R2043"/>
  <c r="Q2043"/>
  <c r="P2043"/>
  <c r="O2043"/>
  <c r="N2043"/>
  <c r="M2043"/>
  <c r="L2043"/>
  <c r="K2043"/>
  <c r="J2043"/>
  <c r="I2043"/>
  <c r="R2042"/>
  <c r="Q2042"/>
  <c r="P2042"/>
  <c r="O2042"/>
  <c r="N2042"/>
  <c r="M2042"/>
  <c r="L2042"/>
  <c r="K2042"/>
  <c r="J2042"/>
  <c r="I2042"/>
  <c r="R2041"/>
  <c r="Q2041"/>
  <c r="P2041"/>
  <c r="O2041"/>
  <c r="N2041"/>
  <c r="M2041"/>
  <c r="L2041"/>
  <c r="K2041"/>
  <c r="J2041"/>
  <c r="I2041"/>
  <c r="R2040"/>
  <c r="Q2040"/>
  <c r="P2040"/>
  <c r="O2040"/>
  <c r="N2040"/>
  <c r="M2040"/>
  <c r="L2040"/>
  <c r="K2040"/>
  <c r="J2040"/>
  <c r="I2040"/>
  <c r="R2039"/>
  <c r="Q2039"/>
  <c r="P2039"/>
  <c r="O2039"/>
  <c r="N2039"/>
  <c r="M2039"/>
  <c r="L2039"/>
  <c r="K2039"/>
  <c r="J2039"/>
  <c r="I2039"/>
  <c r="R2038"/>
  <c r="Q2038"/>
  <c r="P2038"/>
  <c r="O2038"/>
  <c r="N2038"/>
  <c r="M2038"/>
  <c r="L2038"/>
  <c r="K2038"/>
  <c r="J2038"/>
  <c r="I2038"/>
  <c r="R2037"/>
  <c r="Q2037"/>
  <c r="P2037"/>
  <c r="O2037"/>
  <c r="N2037"/>
  <c r="M2037"/>
  <c r="L2037"/>
  <c r="K2037"/>
  <c r="J2037"/>
  <c r="I2037"/>
  <c r="R2036"/>
  <c r="Q2036"/>
  <c r="P2036"/>
  <c r="O2036"/>
  <c r="N2036"/>
  <c r="M2036"/>
  <c r="L2036"/>
  <c r="K2036"/>
  <c r="J2036"/>
  <c r="I2036"/>
  <c r="R2035"/>
  <c r="Q2035"/>
  <c r="P2035"/>
  <c r="O2035"/>
  <c r="N2035"/>
  <c r="M2035"/>
  <c r="L2035"/>
  <c r="K2035"/>
  <c r="J2035"/>
  <c r="I2035"/>
  <c r="R2034"/>
  <c r="Q2034"/>
  <c r="P2034"/>
  <c r="O2034"/>
  <c r="N2034"/>
  <c r="M2034"/>
  <c r="L2034"/>
  <c r="K2034"/>
  <c r="J2034"/>
  <c r="I2034"/>
  <c r="R2033"/>
  <c r="Q2033"/>
  <c r="P2033"/>
  <c r="O2033"/>
  <c r="N2033"/>
  <c r="M2033"/>
  <c r="L2033"/>
  <c r="K2033"/>
  <c r="J2033"/>
  <c r="I2033"/>
  <c r="R2032"/>
  <c r="Q2032"/>
  <c r="P2032"/>
  <c r="O2032"/>
  <c r="N2032"/>
  <c r="M2032"/>
  <c r="L2032"/>
  <c r="K2032"/>
  <c r="J2032"/>
  <c r="I2032"/>
  <c r="R2031"/>
  <c r="Q2031"/>
  <c r="P2031"/>
  <c r="O2031"/>
  <c r="N2031"/>
  <c r="M2031"/>
  <c r="L2031"/>
  <c r="K2031"/>
  <c r="J2031"/>
  <c r="I2031"/>
  <c r="R2030"/>
  <c r="Q2030"/>
  <c r="P2030"/>
  <c r="O2030"/>
  <c r="N2030"/>
  <c r="M2030"/>
  <c r="L2030"/>
  <c r="K2030"/>
  <c r="J2030"/>
  <c r="I2030"/>
  <c r="R2029"/>
  <c r="Q2029"/>
  <c r="P2029"/>
  <c r="O2029"/>
  <c r="N2029"/>
  <c r="M2029"/>
  <c r="L2029"/>
  <c r="K2029"/>
  <c r="J2029"/>
  <c r="I2029"/>
  <c r="R2028"/>
  <c r="Q2028"/>
  <c r="P2028"/>
  <c r="O2028"/>
  <c r="N2028"/>
  <c r="M2028"/>
  <c r="L2028"/>
  <c r="K2028"/>
  <c r="J2028"/>
  <c r="I2028"/>
  <c r="R2027"/>
  <c r="Q2027"/>
  <c r="P2027"/>
  <c r="O2027"/>
  <c r="N2027"/>
  <c r="M2027"/>
  <c r="L2027"/>
  <c r="K2027"/>
  <c r="J2027"/>
  <c r="I2027"/>
  <c r="R2026"/>
  <c r="Q2026"/>
  <c r="P2026"/>
  <c r="O2026"/>
  <c r="N2026"/>
  <c r="M2026"/>
  <c r="L2026"/>
  <c r="K2026"/>
  <c r="J2026"/>
  <c r="I2026"/>
  <c r="R2025"/>
  <c r="Q2025"/>
  <c r="P2025"/>
  <c r="O2025"/>
  <c r="N2025"/>
  <c r="M2025"/>
  <c r="L2025"/>
  <c r="K2025"/>
  <c r="J2025"/>
  <c r="I2025"/>
  <c r="R2024"/>
  <c r="Q2024"/>
  <c r="P2024"/>
  <c r="O2024"/>
  <c r="N2024"/>
  <c r="M2024"/>
  <c r="L2024"/>
  <c r="K2024"/>
  <c r="J2024"/>
  <c r="I2024"/>
  <c r="R2023"/>
  <c r="Q2023"/>
  <c r="P2023"/>
  <c r="O2023"/>
  <c r="N2023"/>
  <c r="M2023"/>
  <c r="L2023"/>
  <c r="K2023"/>
  <c r="J2023"/>
  <c r="I2023"/>
  <c r="R2022"/>
  <c r="Q2022"/>
  <c r="P2022"/>
  <c r="O2022"/>
  <c r="N2022"/>
  <c r="M2022"/>
  <c r="L2022"/>
  <c r="K2022"/>
  <c r="J2022"/>
  <c r="I2022"/>
  <c r="R2021"/>
  <c r="Q2021"/>
  <c r="P2021"/>
  <c r="O2021"/>
  <c r="N2021"/>
  <c r="M2021"/>
  <c r="L2021"/>
  <c r="K2021"/>
  <c r="J2021"/>
  <c r="I2021"/>
  <c r="R2020"/>
  <c r="Q2020"/>
  <c r="P2020"/>
  <c r="O2020"/>
  <c r="N2020"/>
  <c r="M2020"/>
  <c r="L2020"/>
  <c r="K2020"/>
  <c r="J2020"/>
  <c r="I2020"/>
  <c r="R2019"/>
  <c r="Q2019"/>
  <c r="P2019"/>
  <c r="O2019"/>
  <c r="N2019"/>
  <c r="M2019"/>
  <c r="L2019"/>
  <c r="K2019"/>
  <c r="J2019"/>
  <c r="I2019"/>
  <c r="R2018"/>
  <c r="Q2018"/>
  <c r="P2018"/>
  <c r="O2018"/>
  <c r="N2018"/>
  <c r="M2018"/>
  <c r="L2018"/>
  <c r="K2018"/>
  <c r="J2018"/>
  <c r="I2018"/>
  <c r="R2017"/>
  <c r="Q2017"/>
  <c r="P2017"/>
  <c r="O2017"/>
  <c r="N2017"/>
  <c r="M2017"/>
  <c r="L2017"/>
  <c r="K2017"/>
  <c r="J2017"/>
  <c r="I2017"/>
  <c r="R2016"/>
  <c r="Q2016"/>
  <c r="P2016"/>
  <c r="O2016"/>
  <c r="N2016"/>
  <c r="M2016"/>
  <c r="L2016"/>
  <c r="K2016"/>
  <c r="J2016"/>
  <c r="I2016"/>
  <c r="R2015"/>
  <c r="Q2015"/>
  <c r="P2015"/>
  <c r="O2015"/>
  <c r="N2015"/>
  <c r="M2015"/>
  <c r="L2015"/>
  <c r="K2015"/>
  <c r="J2015"/>
  <c r="I2015"/>
  <c r="R2014"/>
  <c r="Q2014"/>
  <c r="P2014"/>
  <c r="O2014"/>
  <c r="N2014"/>
  <c r="M2014"/>
  <c r="L2014"/>
  <c r="K2014"/>
  <c r="J2014"/>
  <c r="I2014"/>
  <c r="R2013"/>
  <c r="Q2013"/>
  <c r="P2013"/>
  <c r="O2013"/>
  <c r="N2013"/>
  <c r="M2013"/>
  <c r="L2013"/>
  <c r="K2013"/>
  <c r="J2013"/>
  <c r="I2013"/>
  <c r="R2012"/>
  <c r="Q2012"/>
  <c r="P2012"/>
  <c r="O2012"/>
  <c r="N2012"/>
  <c r="M2012"/>
  <c r="L2012"/>
  <c r="K2012"/>
  <c r="J2012"/>
  <c r="I2012"/>
  <c r="R2011"/>
  <c r="Q2011"/>
  <c r="P2011"/>
  <c r="O2011"/>
  <c r="N2011"/>
  <c r="M2011"/>
  <c r="L2011"/>
  <c r="K2011"/>
  <c r="J2011"/>
  <c r="I2011"/>
  <c r="R2010"/>
  <c r="Q2010"/>
  <c r="P2010"/>
  <c r="O2010"/>
  <c r="N2010"/>
  <c r="M2010"/>
  <c r="L2010"/>
  <c r="K2010"/>
  <c r="J2010"/>
  <c r="I2010"/>
  <c r="R2009"/>
  <c r="Q2009"/>
  <c r="P2009"/>
  <c r="O2009"/>
  <c r="N2009"/>
  <c r="M2009"/>
  <c r="L2009"/>
  <c r="K2009"/>
  <c r="J2009"/>
  <c r="I2009"/>
  <c r="R2008"/>
  <c r="Q2008"/>
  <c r="P2008"/>
  <c r="O2008"/>
  <c r="N2008"/>
  <c r="M2008"/>
  <c r="L2008"/>
  <c r="K2008"/>
  <c r="J2008"/>
  <c r="I2008"/>
  <c r="R2007"/>
  <c r="Q2007"/>
  <c r="P2007"/>
  <c r="O2007"/>
  <c r="N2007"/>
  <c r="M2007"/>
  <c r="L2007"/>
  <c r="K2007"/>
  <c r="J2007"/>
  <c r="I2007"/>
  <c r="R2006"/>
  <c r="Q2006"/>
  <c r="P2006"/>
  <c r="O2006"/>
  <c r="N2006"/>
  <c r="M2006"/>
  <c r="L2006"/>
  <c r="K2006"/>
  <c r="J2006"/>
  <c r="I2006"/>
  <c r="R2005"/>
  <c r="Q2005"/>
  <c r="P2005"/>
  <c r="O2005"/>
  <c r="N2005"/>
  <c r="M2005"/>
  <c r="L2005"/>
  <c r="K2005"/>
  <c r="J2005"/>
  <c r="I2005"/>
  <c r="R2004"/>
  <c r="Q2004"/>
  <c r="P2004"/>
  <c r="O2004"/>
  <c r="N2004"/>
  <c r="M2004"/>
  <c r="L2004"/>
  <c r="K2004"/>
  <c r="J2004"/>
  <c r="I2004"/>
  <c r="R2003"/>
  <c r="Q2003"/>
  <c r="P2003"/>
  <c r="O2003"/>
  <c r="N2003"/>
  <c r="M2003"/>
  <c r="L2003"/>
  <c r="K2003"/>
  <c r="J2003"/>
  <c r="I2003"/>
  <c r="R2002"/>
  <c r="Q2002"/>
  <c r="P2002"/>
  <c r="O2002"/>
  <c r="N2002"/>
  <c r="M2002"/>
  <c r="L2002"/>
  <c r="K2002"/>
  <c r="J2002"/>
  <c r="I2002"/>
  <c r="R2001"/>
  <c r="Q2001"/>
  <c r="P2001"/>
  <c r="O2001"/>
  <c r="N2001"/>
  <c r="M2001"/>
  <c r="L2001"/>
  <c r="K2001"/>
  <c r="J2001"/>
  <c r="I2001"/>
  <c r="R2000"/>
  <c r="Q2000"/>
  <c r="P2000"/>
  <c r="O2000"/>
  <c r="N2000"/>
  <c r="M2000"/>
  <c r="L2000"/>
  <c r="K2000"/>
  <c r="J2000"/>
  <c r="I2000"/>
  <c r="R1999"/>
  <c r="Q1999"/>
  <c r="P1999"/>
  <c r="O1999"/>
  <c r="N1999"/>
  <c r="M1999"/>
  <c r="L1999"/>
  <c r="K1999"/>
  <c r="J1999"/>
  <c r="I1999"/>
  <c r="R1998"/>
  <c r="Q1998"/>
  <c r="P1998"/>
  <c r="O1998"/>
  <c r="N1998"/>
  <c r="M1998"/>
  <c r="L1998"/>
  <c r="K1998"/>
  <c r="J1998"/>
  <c r="I1998"/>
  <c r="R1997"/>
  <c r="Q1997"/>
  <c r="P1997"/>
  <c r="O1997"/>
  <c r="N1997"/>
  <c r="M1997"/>
  <c r="L1997"/>
  <c r="K1997"/>
  <c r="J1997"/>
  <c r="I1997"/>
  <c r="R1996"/>
  <c r="Q1996"/>
  <c r="P1996"/>
  <c r="O1996"/>
  <c r="N1996"/>
  <c r="M1996"/>
  <c r="L1996"/>
  <c r="K1996"/>
  <c r="J1996"/>
  <c r="I1996"/>
  <c r="R1995"/>
  <c r="Q1995"/>
  <c r="P1995"/>
  <c r="O1995"/>
  <c r="N1995"/>
  <c r="M1995"/>
  <c r="L1995"/>
  <c r="K1995"/>
  <c r="J1995"/>
  <c r="I1995"/>
  <c r="R1994"/>
  <c r="Q1994"/>
  <c r="P1994"/>
  <c r="O1994"/>
  <c r="N1994"/>
  <c r="M1994"/>
  <c r="L1994"/>
  <c r="K1994"/>
  <c r="J1994"/>
  <c r="I1994"/>
  <c r="R1993"/>
  <c r="Q1993"/>
  <c r="P1993"/>
  <c r="O1993"/>
  <c r="N1993"/>
  <c r="M1993"/>
  <c r="L1993"/>
  <c r="K1993"/>
  <c r="J1993"/>
  <c r="I1993"/>
  <c r="R1992"/>
  <c r="Q1992"/>
  <c r="P1992"/>
  <c r="O1992"/>
  <c r="N1992"/>
  <c r="M1992"/>
  <c r="L1992"/>
  <c r="K1992"/>
  <c r="J1992"/>
  <c r="I1992"/>
  <c r="R1991"/>
  <c r="Q1991"/>
  <c r="P1991"/>
  <c r="O1991"/>
  <c r="N1991"/>
  <c r="M1991"/>
  <c r="L1991"/>
  <c r="K1991"/>
  <c r="J1991"/>
  <c r="I1991"/>
  <c r="R1990"/>
  <c r="Q1990"/>
  <c r="P1990"/>
  <c r="O1990"/>
  <c r="N1990"/>
  <c r="M1990"/>
  <c r="L1990"/>
  <c r="K1990"/>
  <c r="J1990"/>
  <c r="I1990"/>
  <c r="R1989"/>
  <c r="Q1989"/>
  <c r="P1989"/>
  <c r="O1989"/>
  <c r="N1989"/>
  <c r="M1989"/>
  <c r="L1989"/>
  <c r="K1989"/>
  <c r="J1989"/>
  <c r="I1989"/>
  <c r="R1988"/>
  <c r="Q1988"/>
  <c r="P1988"/>
  <c r="O1988"/>
  <c r="N1988"/>
  <c r="M1988"/>
  <c r="L1988"/>
  <c r="K1988"/>
  <c r="J1988"/>
  <c r="I1988"/>
  <c r="R1987"/>
  <c r="Q1987"/>
  <c r="P1987"/>
  <c r="O1987"/>
  <c r="N1987"/>
  <c r="M1987"/>
  <c r="L1987"/>
  <c r="K1987"/>
  <c r="J1987"/>
  <c r="I1987"/>
  <c r="R1986"/>
  <c r="Q1986"/>
  <c r="P1986"/>
  <c r="O1986"/>
  <c r="N1986"/>
  <c r="M1986"/>
  <c r="L1986"/>
  <c r="K1986"/>
  <c r="J1986"/>
  <c r="I1986"/>
  <c r="R1985"/>
  <c r="Q1985"/>
  <c r="P1985"/>
  <c r="O1985"/>
  <c r="N1985"/>
  <c r="M1985"/>
  <c r="L1985"/>
  <c r="K1985"/>
  <c r="J1985"/>
  <c r="I1985"/>
  <c r="R1984"/>
  <c r="Q1984"/>
  <c r="P1984"/>
  <c r="O1984"/>
  <c r="N1984"/>
  <c r="M1984"/>
  <c r="L1984"/>
  <c r="K1984"/>
  <c r="J1984"/>
  <c r="I1984"/>
  <c r="R1983"/>
  <c r="Q1983"/>
  <c r="P1983"/>
  <c r="O1983"/>
  <c r="N1983"/>
  <c r="M1983"/>
  <c r="L1983"/>
  <c r="K1983"/>
  <c r="J1983"/>
  <c r="I1983"/>
  <c r="R1982"/>
  <c r="Q1982"/>
  <c r="P1982"/>
  <c r="O1982"/>
  <c r="N1982"/>
  <c r="M1982"/>
  <c r="L1982"/>
  <c r="K1982"/>
  <c r="J1982"/>
  <c r="I1982"/>
  <c r="R1981"/>
  <c r="Q1981"/>
  <c r="P1981"/>
  <c r="O1981"/>
  <c r="N1981"/>
  <c r="M1981"/>
  <c r="L1981"/>
  <c r="K1981"/>
  <c r="J1981"/>
  <c r="I1981"/>
  <c r="R1980"/>
  <c r="Q1980"/>
  <c r="P1980"/>
  <c r="O1980"/>
  <c r="N1980"/>
  <c r="M1980"/>
  <c r="L1980"/>
  <c r="K1980"/>
  <c r="J1980"/>
  <c r="I1980"/>
  <c r="R1979"/>
  <c r="Q1979"/>
  <c r="P1979"/>
  <c r="O1979"/>
  <c r="N1979"/>
  <c r="M1979"/>
  <c r="L1979"/>
  <c r="K1979"/>
  <c r="J1979"/>
  <c r="I1979"/>
  <c r="R1978"/>
  <c r="Q1978"/>
  <c r="P1978"/>
  <c r="O1978"/>
  <c r="N1978"/>
  <c r="M1978"/>
  <c r="L1978"/>
  <c r="K1978"/>
  <c r="J1978"/>
  <c r="I1978"/>
  <c r="R1977"/>
  <c r="Q1977"/>
  <c r="P1977"/>
  <c r="O1977"/>
  <c r="N1977"/>
  <c r="M1977"/>
  <c r="L1977"/>
  <c r="K1977"/>
  <c r="J1977"/>
  <c r="I1977"/>
  <c r="R1976"/>
  <c r="Q1976"/>
  <c r="P1976"/>
  <c r="O1976"/>
  <c r="N1976"/>
  <c r="M1976"/>
  <c r="L1976"/>
  <c r="K1976"/>
  <c r="J1976"/>
  <c r="I1976"/>
  <c r="R1975"/>
  <c r="Q1975"/>
  <c r="P1975"/>
  <c r="O1975"/>
  <c r="N1975"/>
  <c r="M1975"/>
  <c r="L1975"/>
  <c r="K1975"/>
  <c r="J1975"/>
  <c r="I1975"/>
  <c r="R1974"/>
  <c r="Q1974"/>
  <c r="P1974"/>
  <c r="O1974"/>
  <c r="N1974"/>
  <c r="M1974"/>
  <c r="L1974"/>
  <c r="K1974"/>
  <c r="J1974"/>
  <c r="I1974"/>
  <c r="R1973"/>
  <c r="Q1973"/>
  <c r="P1973"/>
  <c r="O1973"/>
  <c r="N1973"/>
  <c r="M1973"/>
  <c r="L1973"/>
  <c r="K1973"/>
  <c r="J1973"/>
  <c r="I1973"/>
  <c r="R1972"/>
  <c r="Q1972"/>
  <c r="P1972"/>
  <c r="O1972"/>
  <c r="N1972"/>
  <c r="M1972"/>
  <c r="L1972"/>
  <c r="K1972"/>
  <c r="J1972"/>
  <c r="I1972"/>
  <c r="R1971"/>
  <c r="Q1971"/>
  <c r="P1971"/>
  <c r="O1971"/>
  <c r="N1971"/>
  <c r="M1971"/>
  <c r="L1971"/>
  <c r="K1971"/>
  <c r="J1971"/>
  <c r="I1971"/>
  <c r="R1970"/>
  <c r="Q1970"/>
  <c r="P1970"/>
  <c r="O1970"/>
  <c r="N1970"/>
  <c r="M1970"/>
  <c r="L1970"/>
  <c r="K1970"/>
  <c r="J1970"/>
  <c r="I1970"/>
  <c r="R1969"/>
  <c r="Q1969"/>
  <c r="P1969"/>
  <c r="O1969"/>
  <c r="N1969"/>
  <c r="M1969"/>
  <c r="L1969"/>
  <c r="K1969"/>
  <c r="J1969"/>
  <c r="I1969"/>
  <c r="R1968"/>
  <c r="Q1968"/>
  <c r="P1968"/>
  <c r="O1968"/>
  <c r="N1968"/>
  <c r="M1968"/>
  <c r="L1968"/>
  <c r="K1968"/>
  <c r="J1968"/>
  <c r="I1968"/>
  <c r="R1967"/>
  <c r="Q1967"/>
  <c r="P1967"/>
  <c r="O1967"/>
  <c r="N1967"/>
  <c r="M1967"/>
  <c r="L1967"/>
  <c r="K1967"/>
  <c r="J1967"/>
  <c r="I1967"/>
  <c r="R1966"/>
  <c r="Q1966"/>
  <c r="P1966"/>
  <c r="O1966"/>
  <c r="N1966"/>
  <c r="M1966"/>
  <c r="L1966"/>
  <c r="K1966"/>
  <c r="J1966"/>
  <c r="I1966"/>
  <c r="R1965"/>
  <c r="Q1965"/>
  <c r="P1965"/>
  <c r="O1965"/>
  <c r="N1965"/>
  <c r="M1965"/>
  <c r="L1965"/>
  <c r="K1965"/>
  <c r="J1965"/>
  <c r="I1965"/>
  <c r="R1964"/>
  <c r="Q1964"/>
  <c r="P1964"/>
  <c r="O1964"/>
  <c r="N1964"/>
  <c r="M1964"/>
  <c r="L1964"/>
  <c r="K1964"/>
  <c r="J1964"/>
  <c r="I1964"/>
  <c r="R1963"/>
  <c r="Q1963"/>
  <c r="P1963"/>
  <c r="O1963"/>
  <c r="N1963"/>
  <c r="M1963"/>
  <c r="L1963"/>
  <c r="K1963"/>
  <c r="J1963"/>
  <c r="I1963"/>
  <c r="R1962"/>
  <c r="Q1962"/>
  <c r="P1962"/>
  <c r="O1962"/>
  <c r="N1962"/>
  <c r="M1962"/>
  <c r="L1962"/>
  <c r="K1962"/>
  <c r="J1962"/>
  <c r="I1962"/>
  <c r="R1961"/>
  <c r="Q1961"/>
  <c r="P1961"/>
  <c r="O1961"/>
  <c r="N1961"/>
  <c r="M1961"/>
  <c r="L1961"/>
  <c r="K1961"/>
  <c r="J1961"/>
  <c r="I1961"/>
  <c r="R1960"/>
  <c r="Q1960"/>
  <c r="P1960"/>
  <c r="O1960"/>
  <c r="N1960"/>
  <c r="M1960"/>
  <c r="L1960"/>
  <c r="K1960"/>
  <c r="J1960"/>
  <c r="I1960"/>
  <c r="R1959"/>
  <c r="Q1959"/>
  <c r="P1959"/>
  <c r="O1959"/>
  <c r="N1959"/>
  <c r="M1959"/>
  <c r="L1959"/>
  <c r="K1959"/>
  <c r="J1959"/>
  <c r="I1959"/>
  <c r="R1958"/>
  <c r="Q1958"/>
  <c r="P1958"/>
  <c r="O1958"/>
  <c r="N1958"/>
  <c r="M1958"/>
  <c r="L1958"/>
  <c r="K1958"/>
  <c r="J1958"/>
  <c r="I1958"/>
  <c r="R1957"/>
  <c r="Q1957"/>
  <c r="P1957"/>
  <c r="O1957"/>
  <c r="N1957"/>
  <c r="M1957"/>
  <c r="L1957"/>
  <c r="K1957"/>
  <c r="J1957"/>
  <c r="I1957"/>
  <c r="R1956"/>
  <c r="Q1956"/>
  <c r="P1956"/>
  <c r="O1956"/>
  <c r="N1956"/>
  <c r="M1956"/>
  <c r="L1956"/>
  <c r="K1956"/>
  <c r="J1956"/>
  <c r="I1956"/>
  <c r="R1955"/>
  <c r="Q1955"/>
  <c r="P1955"/>
  <c r="O1955"/>
  <c r="N1955"/>
  <c r="M1955"/>
  <c r="L1955"/>
  <c r="K1955"/>
  <c r="J1955"/>
  <c r="I1955"/>
  <c r="R1954"/>
  <c r="Q1954"/>
  <c r="P1954"/>
  <c r="O1954"/>
  <c r="N1954"/>
  <c r="M1954"/>
  <c r="L1954"/>
  <c r="K1954"/>
  <c r="J1954"/>
  <c r="I1954"/>
  <c r="R1953"/>
  <c r="Q1953"/>
  <c r="P1953"/>
  <c r="O1953"/>
  <c r="N1953"/>
  <c r="M1953"/>
  <c r="L1953"/>
  <c r="K1953"/>
  <c r="J1953"/>
  <c r="I1953"/>
  <c r="R1952"/>
  <c r="Q1952"/>
  <c r="P1952"/>
  <c r="O1952"/>
  <c r="N1952"/>
  <c r="M1952"/>
  <c r="L1952"/>
  <c r="K1952"/>
  <c r="J1952"/>
  <c r="I1952"/>
  <c r="R1951"/>
  <c r="Q1951"/>
  <c r="P1951"/>
  <c r="O1951"/>
  <c r="N1951"/>
  <c r="M1951"/>
  <c r="L1951"/>
  <c r="K1951"/>
  <c r="J1951"/>
  <c r="I1951"/>
  <c r="R1950"/>
  <c r="Q1950"/>
  <c r="P1950"/>
  <c r="O1950"/>
  <c r="N1950"/>
  <c r="M1950"/>
  <c r="L1950"/>
  <c r="K1950"/>
  <c r="J1950"/>
  <c r="I1950"/>
  <c r="R1949"/>
  <c r="Q1949"/>
  <c r="P1949"/>
  <c r="O1949"/>
  <c r="N1949"/>
  <c r="M1949"/>
  <c r="L1949"/>
  <c r="K1949"/>
  <c r="J1949"/>
  <c r="I1949"/>
  <c r="R1948"/>
  <c r="Q1948"/>
  <c r="P1948"/>
  <c r="O1948"/>
  <c r="N1948"/>
  <c r="M1948"/>
  <c r="L1948"/>
  <c r="K1948"/>
  <c r="J1948"/>
  <c r="I1948"/>
  <c r="R1947"/>
  <c r="Q1947"/>
  <c r="P1947"/>
  <c r="O1947"/>
  <c r="N1947"/>
  <c r="M1947"/>
  <c r="L1947"/>
  <c r="K1947"/>
  <c r="J1947"/>
  <c r="I1947"/>
  <c r="R1946"/>
  <c r="Q1946"/>
  <c r="P1946"/>
  <c r="O1946"/>
  <c r="N1946"/>
  <c r="M1946"/>
  <c r="L1946"/>
  <c r="K1946"/>
  <c r="J1946"/>
  <c r="I1946"/>
  <c r="R1945"/>
  <c r="Q1945"/>
  <c r="P1945"/>
  <c r="O1945"/>
  <c r="N1945"/>
  <c r="M1945"/>
  <c r="L1945"/>
  <c r="K1945"/>
  <c r="J1945"/>
  <c r="I1945"/>
  <c r="R1944"/>
  <c r="Q1944"/>
  <c r="P1944"/>
  <c r="O1944"/>
  <c r="N1944"/>
  <c r="M1944"/>
  <c r="L1944"/>
  <c r="K1944"/>
  <c r="J1944"/>
  <c r="I1944"/>
  <c r="R1943"/>
  <c r="Q1943"/>
  <c r="P1943"/>
  <c r="O1943"/>
  <c r="N1943"/>
  <c r="M1943"/>
  <c r="L1943"/>
  <c r="K1943"/>
  <c r="J1943"/>
  <c r="I1943"/>
  <c r="R1942"/>
  <c r="Q1942"/>
  <c r="P1942"/>
  <c r="O1942"/>
  <c r="N1942"/>
  <c r="M1942"/>
  <c r="L1942"/>
  <c r="K1942"/>
  <c r="J1942"/>
  <c r="I1942"/>
  <c r="R1941"/>
  <c r="Q1941"/>
  <c r="P1941"/>
  <c r="O1941"/>
  <c r="N1941"/>
  <c r="M1941"/>
  <c r="L1941"/>
  <c r="K1941"/>
  <c r="J1941"/>
  <c r="I1941"/>
  <c r="R1940"/>
  <c r="Q1940"/>
  <c r="P1940"/>
  <c r="O1940"/>
  <c r="N1940"/>
  <c r="M1940"/>
  <c r="L1940"/>
  <c r="K1940"/>
  <c r="J1940"/>
  <c r="I1940"/>
  <c r="R1939"/>
  <c r="Q1939"/>
  <c r="P1939"/>
  <c r="O1939"/>
  <c r="N1939"/>
  <c r="M1939"/>
  <c r="L1939"/>
  <c r="K1939"/>
  <c r="J1939"/>
  <c r="I1939"/>
  <c r="R1938"/>
  <c r="Q1938"/>
  <c r="P1938"/>
  <c r="O1938"/>
  <c r="N1938"/>
  <c r="M1938"/>
  <c r="L1938"/>
  <c r="K1938"/>
  <c r="J1938"/>
  <c r="I1938"/>
  <c r="R1937"/>
  <c r="Q1937"/>
  <c r="P1937"/>
  <c r="O1937"/>
  <c r="N1937"/>
  <c r="M1937"/>
  <c r="L1937"/>
  <c r="K1937"/>
  <c r="J1937"/>
  <c r="I1937"/>
  <c r="R1936"/>
  <c r="Q1936"/>
  <c r="P1936"/>
  <c r="O1936"/>
  <c r="N1936"/>
  <c r="M1936"/>
  <c r="L1936"/>
  <c r="K1936"/>
  <c r="J1936"/>
  <c r="I1936"/>
  <c r="R1935"/>
  <c r="Q1935"/>
  <c r="P1935"/>
  <c r="O1935"/>
  <c r="N1935"/>
  <c r="M1935"/>
  <c r="L1935"/>
  <c r="K1935"/>
  <c r="J1935"/>
  <c r="I1935"/>
  <c r="R1934"/>
  <c r="Q1934"/>
  <c r="P1934"/>
  <c r="O1934"/>
  <c r="N1934"/>
  <c r="M1934"/>
  <c r="L1934"/>
  <c r="K1934"/>
  <c r="J1934"/>
  <c r="I1934"/>
  <c r="R1933"/>
  <c r="Q1933"/>
  <c r="P1933"/>
  <c r="O1933"/>
  <c r="N1933"/>
  <c r="M1933"/>
  <c r="L1933"/>
  <c r="K1933"/>
  <c r="J1933"/>
  <c r="I1933"/>
  <c r="R1932"/>
  <c r="Q1932"/>
  <c r="P1932"/>
  <c r="O1932"/>
  <c r="N1932"/>
  <c r="M1932"/>
  <c r="L1932"/>
  <c r="K1932"/>
  <c r="J1932"/>
  <c r="I1932"/>
  <c r="R1931"/>
  <c r="Q1931"/>
  <c r="P1931"/>
  <c r="O1931"/>
  <c r="N1931"/>
  <c r="M1931"/>
  <c r="L1931"/>
  <c r="K1931"/>
  <c r="J1931"/>
  <c r="I1931"/>
  <c r="R1930"/>
  <c r="Q1930"/>
  <c r="P1930"/>
  <c r="O1930"/>
  <c r="N1930"/>
  <c r="M1930"/>
  <c r="L1930"/>
  <c r="K1930"/>
  <c r="J1930"/>
  <c r="I1930"/>
  <c r="R1929"/>
  <c r="Q1929"/>
  <c r="P1929"/>
  <c r="O1929"/>
  <c r="N1929"/>
  <c r="M1929"/>
  <c r="L1929"/>
  <c r="K1929"/>
  <c r="J1929"/>
  <c r="I1929"/>
  <c r="R1928"/>
  <c r="Q1928"/>
  <c r="P1928"/>
  <c r="O1928"/>
  <c r="N1928"/>
  <c r="M1928"/>
  <c r="L1928"/>
  <c r="K1928"/>
  <c r="J1928"/>
  <c r="I1928"/>
  <c r="R1927"/>
  <c r="Q1927"/>
  <c r="P1927"/>
  <c r="O1927"/>
  <c r="N1927"/>
  <c r="M1927"/>
  <c r="L1927"/>
  <c r="K1927"/>
  <c r="J1927"/>
  <c r="I1927"/>
  <c r="R1926"/>
  <c r="Q1926"/>
  <c r="P1926"/>
  <c r="O1926"/>
  <c r="N1926"/>
  <c r="M1926"/>
  <c r="L1926"/>
  <c r="K1926"/>
  <c r="J1926"/>
  <c r="I1926"/>
  <c r="R1925"/>
  <c r="Q1925"/>
  <c r="P1925"/>
  <c r="O1925"/>
  <c r="N1925"/>
  <c r="M1925"/>
  <c r="L1925"/>
  <c r="K1925"/>
  <c r="J1925"/>
  <c r="I1925"/>
  <c r="R1924"/>
  <c r="Q1924"/>
  <c r="P1924"/>
  <c r="O1924"/>
  <c r="N1924"/>
  <c r="M1924"/>
  <c r="L1924"/>
  <c r="K1924"/>
  <c r="J1924"/>
  <c r="I1924"/>
  <c r="R1923"/>
  <c r="Q1923"/>
  <c r="P1923"/>
  <c r="O1923"/>
  <c r="N1923"/>
  <c r="M1923"/>
  <c r="L1923"/>
  <c r="K1923"/>
  <c r="J1923"/>
  <c r="I1923"/>
  <c r="R1922"/>
  <c r="Q1922"/>
  <c r="P1922"/>
  <c r="O1922"/>
  <c r="N1922"/>
  <c r="M1922"/>
  <c r="L1922"/>
  <c r="K1922"/>
  <c r="J1922"/>
  <c r="I1922"/>
  <c r="R1921"/>
  <c r="Q1921"/>
  <c r="P1921"/>
  <c r="O1921"/>
  <c r="N1921"/>
  <c r="M1921"/>
  <c r="L1921"/>
  <c r="K1921"/>
  <c r="J1921"/>
  <c r="I1921"/>
  <c r="R1920"/>
  <c r="Q1920"/>
  <c r="P1920"/>
  <c r="O1920"/>
  <c r="N1920"/>
  <c r="M1920"/>
  <c r="L1920"/>
  <c r="K1920"/>
  <c r="J1920"/>
  <c r="I1920"/>
  <c r="R1919"/>
  <c r="Q1919"/>
  <c r="P1919"/>
  <c r="O1919"/>
  <c r="N1919"/>
  <c r="M1919"/>
  <c r="L1919"/>
  <c r="K1919"/>
  <c r="J1919"/>
  <c r="I1919"/>
  <c r="R1918"/>
  <c r="Q1918"/>
  <c r="P1918"/>
  <c r="O1918"/>
  <c r="N1918"/>
  <c r="M1918"/>
  <c r="L1918"/>
  <c r="K1918"/>
  <c r="J1918"/>
  <c r="I1918"/>
  <c r="R1917"/>
  <c r="Q1917"/>
  <c r="P1917"/>
  <c r="O1917"/>
  <c r="N1917"/>
  <c r="M1917"/>
  <c r="L1917"/>
  <c r="K1917"/>
  <c r="J1917"/>
  <c r="I1917"/>
  <c r="R1916"/>
  <c r="Q1916"/>
  <c r="P1916"/>
  <c r="O1916"/>
  <c r="N1916"/>
  <c r="M1916"/>
  <c r="L1916"/>
  <c r="K1916"/>
  <c r="J1916"/>
  <c r="I1916"/>
  <c r="R1915"/>
  <c r="Q1915"/>
  <c r="P1915"/>
  <c r="O1915"/>
  <c r="N1915"/>
  <c r="M1915"/>
  <c r="L1915"/>
  <c r="K1915"/>
  <c r="J1915"/>
  <c r="I1915"/>
  <c r="R1914"/>
  <c r="Q1914"/>
  <c r="P1914"/>
  <c r="O1914"/>
  <c r="N1914"/>
  <c r="M1914"/>
  <c r="L1914"/>
  <c r="K1914"/>
  <c r="J1914"/>
  <c r="I1914"/>
  <c r="R1913"/>
  <c r="Q1913"/>
  <c r="P1913"/>
  <c r="O1913"/>
  <c r="N1913"/>
  <c r="M1913"/>
  <c r="L1913"/>
  <c r="K1913"/>
  <c r="J1913"/>
  <c r="I1913"/>
  <c r="R1912"/>
  <c r="Q1912"/>
  <c r="P1912"/>
  <c r="O1912"/>
  <c r="N1912"/>
  <c r="M1912"/>
  <c r="L1912"/>
  <c r="K1912"/>
  <c r="J1912"/>
  <c r="I1912"/>
  <c r="R1911"/>
  <c r="Q1911"/>
  <c r="P1911"/>
  <c r="O1911"/>
  <c r="N1911"/>
  <c r="M1911"/>
  <c r="L1911"/>
  <c r="K1911"/>
  <c r="J1911"/>
  <c r="I1911"/>
  <c r="R1910"/>
  <c r="Q1910"/>
  <c r="P1910"/>
  <c r="O1910"/>
  <c r="N1910"/>
  <c r="M1910"/>
  <c r="L1910"/>
  <c r="K1910"/>
  <c r="J1910"/>
  <c r="I1910"/>
  <c r="R1909"/>
  <c r="Q1909"/>
  <c r="P1909"/>
  <c r="O1909"/>
  <c r="N1909"/>
  <c r="M1909"/>
  <c r="L1909"/>
  <c r="K1909"/>
  <c r="J1909"/>
  <c r="I1909"/>
  <c r="R1908"/>
  <c r="Q1908"/>
  <c r="P1908"/>
  <c r="O1908"/>
  <c r="N1908"/>
  <c r="M1908"/>
  <c r="L1908"/>
  <c r="K1908"/>
  <c r="J1908"/>
  <c r="I1908"/>
  <c r="R1907"/>
  <c r="Q1907"/>
  <c r="P1907"/>
  <c r="O1907"/>
  <c r="N1907"/>
  <c r="M1907"/>
  <c r="L1907"/>
  <c r="K1907"/>
  <c r="J1907"/>
  <c r="I1907"/>
  <c r="R1906"/>
  <c r="Q1906"/>
  <c r="P1906"/>
  <c r="O1906"/>
  <c r="N1906"/>
  <c r="M1906"/>
  <c r="L1906"/>
  <c r="K1906"/>
  <c r="J1906"/>
  <c r="I1906"/>
  <c r="R1905"/>
  <c r="Q1905"/>
  <c r="P1905"/>
  <c r="O1905"/>
  <c r="N1905"/>
  <c r="M1905"/>
  <c r="L1905"/>
  <c r="K1905"/>
  <c r="J1905"/>
  <c r="I1905"/>
  <c r="R1904"/>
  <c r="Q1904"/>
  <c r="P1904"/>
  <c r="O1904"/>
  <c r="N1904"/>
  <c r="M1904"/>
  <c r="L1904"/>
  <c r="K1904"/>
  <c r="J1904"/>
  <c r="I1904"/>
  <c r="R1903"/>
  <c r="Q1903"/>
  <c r="P1903"/>
  <c r="O1903"/>
  <c r="N1903"/>
  <c r="M1903"/>
  <c r="L1903"/>
  <c r="K1903"/>
  <c r="J1903"/>
  <c r="I1903"/>
  <c r="R1902"/>
  <c r="Q1902"/>
  <c r="P1902"/>
  <c r="O1902"/>
  <c r="N1902"/>
  <c r="M1902"/>
  <c r="L1902"/>
  <c r="K1902"/>
  <c r="J1902"/>
  <c r="I1902"/>
  <c r="R1901"/>
  <c r="Q1901"/>
  <c r="P1901"/>
  <c r="O1901"/>
  <c r="N1901"/>
  <c r="M1901"/>
  <c r="L1901"/>
  <c r="K1901"/>
  <c r="J1901"/>
  <c r="I1901"/>
  <c r="R1900"/>
  <c r="Q1900"/>
  <c r="P1900"/>
  <c r="O1900"/>
  <c r="N1900"/>
  <c r="M1900"/>
  <c r="L1900"/>
  <c r="K1900"/>
  <c r="J1900"/>
  <c r="I1900"/>
  <c r="R1899"/>
  <c r="Q1899"/>
  <c r="P1899"/>
  <c r="O1899"/>
  <c r="N1899"/>
  <c r="M1899"/>
  <c r="L1899"/>
  <c r="K1899"/>
  <c r="J1899"/>
  <c r="I1899"/>
  <c r="R1898"/>
  <c r="Q1898"/>
  <c r="P1898"/>
  <c r="O1898"/>
  <c r="N1898"/>
  <c r="M1898"/>
  <c r="L1898"/>
  <c r="K1898"/>
  <c r="J1898"/>
  <c r="I1898"/>
  <c r="R1897"/>
  <c r="Q1897"/>
  <c r="P1897"/>
  <c r="O1897"/>
  <c r="N1897"/>
  <c r="M1897"/>
  <c r="L1897"/>
  <c r="K1897"/>
  <c r="J1897"/>
  <c r="I1897"/>
  <c r="R1896"/>
  <c r="Q1896"/>
  <c r="P1896"/>
  <c r="O1896"/>
  <c r="N1896"/>
  <c r="M1896"/>
  <c r="L1896"/>
  <c r="K1896"/>
  <c r="J1896"/>
  <c r="I1896"/>
  <c r="R1895"/>
  <c r="Q1895"/>
  <c r="P1895"/>
  <c r="O1895"/>
  <c r="N1895"/>
  <c r="M1895"/>
  <c r="L1895"/>
  <c r="K1895"/>
  <c r="J1895"/>
  <c r="I1895"/>
  <c r="R1894"/>
  <c r="Q1894"/>
  <c r="P1894"/>
  <c r="O1894"/>
  <c r="N1894"/>
  <c r="M1894"/>
  <c r="L1894"/>
  <c r="K1894"/>
  <c r="J1894"/>
  <c r="I1894"/>
  <c r="R1893"/>
  <c r="Q1893"/>
  <c r="P1893"/>
  <c r="O1893"/>
  <c r="N1893"/>
  <c r="M1893"/>
  <c r="L1893"/>
  <c r="K1893"/>
  <c r="J1893"/>
  <c r="I1893"/>
  <c r="R1892"/>
  <c r="Q1892"/>
  <c r="P1892"/>
  <c r="O1892"/>
  <c r="N1892"/>
  <c r="M1892"/>
  <c r="L1892"/>
  <c r="K1892"/>
  <c r="J1892"/>
  <c r="I1892"/>
  <c r="R1891"/>
  <c r="Q1891"/>
  <c r="P1891"/>
  <c r="O1891"/>
  <c r="N1891"/>
  <c r="M1891"/>
  <c r="L1891"/>
  <c r="K1891"/>
  <c r="J1891"/>
  <c r="I1891"/>
  <c r="R1890"/>
  <c r="Q1890"/>
  <c r="P1890"/>
  <c r="O1890"/>
  <c r="N1890"/>
  <c r="M1890"/>
  <c r="L1890"/>
  <c r="K1890"/>
  <c r="J1890"/>
  <c r="I1890"/>
  <c r="R1889"/>
  <c r="Q1889"/>
  <c r="P1889"/>
  <c r="O1889"/>
  <c r="N1889"/>
  <c r="M1889"/>
  <c r="L1889"/>
  <c r="K1889"/>
  <c r="J1889"/>
  <c r="I1889"/>
  <c r="R1888"/>
  <c r="Q1888"/>
  <c r="P1888"/>
  <c r="O1888"/>
  <c r="N1888"/>
  <c r="M1888"/>
  <c r="L1888"/>
  <c r="K1888"/>
  <c r="J1888"/>
  <c r="I1888"/>
  <c r="R1887"/>
  <c r="Q1887"/>
  <c r="P1887"/>
  <c r="O1887"/>
  <c r="N1887"/>
  <c r="M1887"/>
  <c r="L1887"/>
  <c r="K1887"/>
  <c r="J1887"/>
  <c r="I1887"/>
  <c r="R1886"/>
  <c r="Q1886"/>
  <c r="P1886"/>
  <c r="O1886"/>
  <c r="N1886"/>
  <c r="M1886"/>
  <c r="L1886"/>
  <c r="K1886"/>
  <c r="J1886"/>
  <c r="I1886"/>
  <c r="R1885"/>
  <c r="Q1885"/>
  <c r="P1885"/>
  <c r="O1885"/>
  <c r="N1885"/>
  <c r="M1885"/>
  <c r="L1885"/>
  <c r="K1885"/>
  <c r="J1885"/>
  <c r="I1885"/>
  <c r="R1884"/>
  <c r="Q1884"/>
  <c r="P1884"/>
  <c r="O1884"/>
  <c r="N1884"/>
  <c r="M1884"/>
  <c r="L1884"/>
  <c r="K1884"/>
  <c r="J1884"/>
  <c r="I1884"/>
  <c r="R1883"/>
  <c r="Q1883"/>
  <c r="P1883"/>
  <c r="O1883"/>
  <c r="N1883"/>
  <c r="M1883"/>
  <c r="L1883"/>
  <c r="K1883"/>
  <c r="J1883"/>
  <c r="I1883"/>
  <c r="R1882"/>
  <c r="Q1882"/>
  <c r="P1882"/>
  <c r="O1882"/>
  <c r="N1882"/>
  <c r="M1882"/>
  <c r="L1882"/>
  <c r="K1882"/>
  <c r="J1882"/>
  <c r="I1882"/>
  <c r="R1881"/>
  <c r="Q1881"/>
  <c r="P1881"/>
  <c r="O1881"/>
  <c r="N1881"/>
  <c r="M1881"/>
  <c r="L1881"/>
  <c r="K1881"/>
  <c r="J1881"/>
  <c r="I1881"/>
  <c r="R1880"/>
  <c r="Q1880"/>
  <c r="P1880"/>
  <c r="O1880"/>
  <c r="N1880"/>
  <c r="M1880"/>
  <c r="L1880"/>
  <c r="K1880"/>
  <c r="J1880"/>
  <c r="I1880"/>
  <c r="R1879"/>
  <c r="Q1879"/>
  <c r="P1879"/>
  <c r="O1879"/>
  <c r="N1879"/>
  <c r="M1879"/>
  <c r="L1879"/>
  <c r="K1879"/>
  <c r="J1879"/>
  <c r="I1879"/>
  <c r="R1878"/>
  <c r="Q1878"/>
  <c r="P1878"/>
  <c r="O1878"/>
  <c r="N1878"/>
  <c r="M1878"/>
  <c r="L1878"/>
  <c r="K1878"/>
  <c r="J1878"/>
  <c r="I1878"/>
  <c r="R1877"/>
  <c r="Q1877"/>
  <c r="P1877"/>
  <c r="O1877"/>
  <c r="N1877"/>
  <c r="M1877"/>
  <c r="L1877"/>
  <c r="K1877"/>
  <c r="J1877"/>
  <c r="I1877"/>
  <c r="R1876"/>
  <c r="Q1876"/>
  <c r="P1876"/>
  <c r="O1876"/>
  <c r="N1876"/>
  <c r="M1876"/>
  <c r="L1876"/>
  <c r="K1876"/>
  <c r="J1876"/>
  <c r="I1876"/>
  <c r="R1875"/>
  <c r="Q1875"/>
  <c r="P1875"/>
  <c r="O1875"/>
  <c r="N1875"/>
  <c r="M1875"/>
  <c r="L1875"/>
  <c r="K1875"/>
  <c r="J1875"/>
  <c r="I1875"/>
  <c r="R1874"/>
  <c r="Q1874"/>
  <c r="P1874"/>
  <c r="O1874"/>
  <c r="N1874"/>
  <c r="M1874"/>
  <c r="L1874"/>
  <c r="K1874"/>
  <c r="J1874"/>
  <c r="I1874"/>
  <c r="R1873"/>
  <c r="Q1873"/>
  <c r="P1873"/>
  <c r="O1873"/>
  <c r="N1873"/>
  <c r="M1873"/>
  <c r="L1873"/>
  <c r="K1873"/>
  <c r="J1873"/>
  <c r="I1873"/>
  <c r="R1872"/>
  <c r="Q1872"/>
  <c r="P1872"/>
  <c r="O1872"/>
  <c r="N1872"/>
  <c r="M1872"/>
  <c r="L1872"/>
  <c r="K1872"/>
  <c r="J1872"/>
  <c r="I1872"/>
  <c r="R1871"/>
  <c r="Q1871"/>
  <c r="P1871"/>
  <c r="O1871"/>
  <c r="N1871"/>
  <c r="M1871"/>
  <c r="L1871"/>
  <c r="K1871"/>
  <c r="J1871"/>
  <c r="I1871"/>
  <c r="R1870"/>
  <c r="Q1870"/>
  <c r="P1870"/>
  <c r="O1870"/>
  <c r="N1870"/>
  <c r="M1870"/>
  <c r="L1870"/>
  <c r="K1870"/>
  <c r="J1870"/>
  <c r="I1870"/>
  <c r="R1869"/>
  <c r="Q1869"/>
  <c r="P1869"/>
  <c r="O1869"/>
  <c r="N1869"/>
  <c r="M1869"/>
  <c r="L1869"/>
  <c r="K1869"/>
  <c r="J1869"/>
  <c r="I1869"/>
  <c r="R1868"/>
  <c r="Q1868"/>
  <c r="P1868"/>
  <c r="O1868"/>
  <c r="N1868"/>
  <c r="M1868"/>
  <c r="L1868"/>
  <c r="K1868"/>
  <c r="J1868"/>
  <c r="I1868"/>
  <c r="R1867"/>
  <c r="Q1867"/>
  <c r="P1867"/>
  <c r="O1867"/>
  <c r="N1867"/>
  <c r="M1867"/>
  <c r="L1867"/>
  <c r="K1867"/>
  <c r="J1867"/>
  <c r="I1867"/>
  <c r="R1866"/>
  <c r="Q1866"/>
  <c r="P1866"/>
  <c r="O1866"/>
  <c r="N1866"/>
  <c r="M1866"/>
  <c r="L1866"/>
  <c r="K1866"/>
  <c r="J1866"/>
  <c r="I1866"/>
  <c r="R1865"/>
  <c r="Q1865"/>
  <c r="P1865"/>
  <c r="O1865"/>
  <c r="N1865"/>
  <c r="M1865"/>
  <c r="L1865"/>
  <c r="K1865"/>
  <c r="J1865"/>
  <c r="I1865"/>
  <c r="R1864"/>
  <c r="Q1864"/>
  <c r="P1864"/>
  <c r="O1864"/>
  <c r="N1864"/>
  <c r="M1864"/>
  <c r="L1864"/>
  <c r="K1864"/>
  <c r="J1864"/>
  <c r="I1864"/>
  <c r="R1863"/>
  <c r="Q1863"/>
  <c r="P1863"/>
  <c r="O1863"/>
  <c r="N1863"/>
  <c r="M1863"/>
  <c r="L1863"/>
  <c r="K1863"/>
  <c r="J1863"/>
  <c r="I1863"/>
  <c r="R1862"/>
  <c r="Q1862"/>
  <c r="P1862"/>
  <c r="O1862"/>
  <c r="N1862"/>
  <c r="M1862"/>
  <c r="L1862"/>
  <c r="K1862"/>
  <c r="J1862"/>
  <c r="I1862"/>
  <c r="R1861"/>
  <c r="Q1861"/>
  <c r="P1861"/>
  <c r="O1861"/>
  <c r="N1861"/>
  <c r="M1861"/>
  <c r="L1861"/>
  <c r="K1861"/>
  <c r="J1861"/>
  <c r="I1861"/>
  <c r="R1860"/>
  <c r="Q1860"/>
  <c r="P1860"/>
  <c r="O1860"/>
  <c r="N1860"/>
  <c r="M1860"/>
  <c r="L1860"/>
  <c r="K1860"/>
  <c r="J1860"/>
  <c r="I1860"/>
  <c r="R1859"/>
  <c r="Q1859"/>
  <c r="P1859"/>
  <c r="O1859"/>
  <c r="N1859"/>
  <c r="M1859"/>
  <c r="L1859"/>
  <c r="K1859"/>
  <c r="J1859"/>
  <c r="I1859"/>
  <c r="R1858"/>
  <c r="Q1858"/>
  <c r="P1858"/>
  <c r="O1858"/>
  <c r="N1858"/>
  <c r="M1858"/>
  <c r="L1858"/>
  <c r="K1858"/>
  <c r="J1858"/>
  <c r="I1858"/>
  <c r="R1857"/>
  <c r="Q1857"/>
  <c r="P1857"/>
  <c r="O1857"/>
  <c r="N1857"/>
  <c r="M1857"/>
  <c r="L1857"/>
  <c r="K1857"/>
  <c r="J1857"/>
  <c r="I1857"/>
  <c r="R1856"/>
  <c r="Q1856"/>
  <c r="P1856"/>
  <c r="O1856"/>
  <c r="N1856"/>
  <c r="M1856"/>
  <c r="L1856"/>
  <c r="K1856"/>
  <c r="J1856"/>
  <c r="I1856"/>
  <c r="R1855"/>
  <c r="Q1855"/>
  <c r="P1855"/>
  <c r="O1855"/>
  <c r="N1855"/>
  <c r="M1855"/>
  <c r="L1855"/>
  <c r="K1855"/>
  <c r="J1855"/>
  <c r="I1855"/>
  <c r="R1854"/>
  <c r="Q1854"/>
  <c r="P1854"/>
  <c r="O1854"/>
  <c r="N1854"/>
  <c r="M1854"/>
  <c r="L1854"/>
  <c r="K1854"/>
  <c r="J1854"/>
  <c r="I1854"/>
  <c r="R1853"/>
  <c r="Q1853"/>
  <c r="P1853"/>
  <c r="O1853"/>
  <c r="N1853"/>
  <c r="M1853"/>
  <c r="L1853"/>
  <c r="K1853"/>
  <c r="J1853"/>
  <c r="I1853"/>
  <c r="R1852"/>
  <c r="Q1852"/>
  <c r="P1852"/>
  <c r="O1852"/>
  <c r="N1852"/>
  <c r="M1852"/>
  <c r="L1852"/>
  <c r="K1852"/>
  <c r="J1852"/>
  <c r="I1852"/>
  <c r="R1851"/>
  <c r="Q1851"/>
  <c r="P1851"/>
  <c r="O1851"/>
  <c r="N1851"/>
  <c r="M1851"/>
  <c r="L1851"/>
  <c r="K1851"/>
  <c r="J1851"/>
  <c r="I1851"/>
  <c r="R1850"/>
  <c r="Q1850"/>
  <c r="P1850"/>
  <c r="O1850"/>
  <c r="N1850"/>
  <c r="M1850"/>
  <c r="L1850"/>
  <c r="K1850"/>
  <c r="J1850"/>
  <c r="I1850"/>
  <c r="R1849"/>
  <c r="Q1849"/>
  <c r="P1849"/>
  <c r="O1849"/>
  <c r="N1849"/>
  <c r="M1849"/>
  <c r="L1849"/>
  <c r="K1849"/>
  <c r="J1849"/>
  <c r="I1849"/>
  <c r="R1848"/>
  <c r="Q1848"/>
  <c r="P1848"/>
  <c r="O1848"/>
  <c r="N1848"/>
  <c r="M1848"/>
  <c r="L1848"/>
  <c r="K1848"/>
  <c r="J1848"/>
  <c r="I1848"/>
  <c r="R1847"/>
  <c r="Q1847"/>
  <c r="P1847"/>
  <c r="O1847"/>
  <c r="N1847"/>
  <c r="M1847"/>
  <c r="L1847"/>
  <c r="K1847"/>
  <c r="J1847"/>
  <c r="I1847"/>
  <c r="R1846"/>
  <c r="Q1846"/>
  <c r="P1846"/>
  <c r="O1846"/>
  <c r="N1846"/>
  <c r="M1846"/>
  <c r="L1846"/>
  <c r="K1846"/>
  <c r="J1846"/>
  <c r="I1846"/>
  <c r="R1845"/>
  <c r="Q1845"/>
  <c r="P1845"/>
  <c r="O1845"/>
  <c r="N1845"/>
  <c r="M1845"/>
  <c r="L1845"/>
  <c r="K1845"/>
  <c r="J1845"/>
  <c r="I1845"/>
  <c r="R1844"/>
  <c r="Q1844"/>
  <c r="P1844"/>
  <c r="O1844"/>
  <c r="N1844"/>
  <c r="M1844"/>
  <c r="L1844"/>
  <c r="K1844"/>
  <c r="J1844"/>
  <c r="I1844"/>
  <c r="R1843"/>
  <c r="Q1843"/>
  <c r="P1843"/>
  <c r="O1843"/>
  <c r="N1843"/>
  <c r="M1843"/>
  <c r="L1843"/>
  <c r="K1843"/>
  <c r="J1843"/>
  <c r="I1843"/>
  <c r="R1842"/>
  <c r="Q1842"/>
  <c r="P1842"/>
  <c r="O1842"/>
  <c r="N1842"/>
  <c r="M1842"/>
  <c r="L1842"/>
  <c r="K1842"/>
  <c r="J1842"/>
  <c r="I1842"/>
  <c r="R1841"/>
  <c r="Q1841"/>
  <c r="P1841"/>
  <c r="O1841"/>
  <c r="N1841"/>
  <c r="M1841"/>
  <c r="L1841"/>
  <c r="K1841"/>
  <c r="J1841"/>
  <c r="I1841"/>
  <c r="R1840"/>
  <c r="Q1840"/>
  <c r="P1840"/>
  <c r="O1840"/>
  <c r="N1840"/>
  <c r="M1840"/>
  <c r="L1840"/>
  <c r="K1840"/>
  <c r="J1840"/>
  <c r="I1840"/>
  <c r="R1839"/>
  <c r="Q1839"/>
  <c r="P1839"/>
  <c r="O1839"/>
  <c r="N1839"/>
  <c r="M1839"/>
  <c r="L1839"/>
  <c r="K1839"/>
  <c r="J1839"/>
  <c r="I1839"/>
  <c r="R1838"/>
  <c r="Q1838"/>
  <c r="P1838"/>
  <c r="O1838"/>
  <c r="N1838"/>
  <c r="M1838"/>
  <c r="L1838"/>
  <c r="K1838"/>
  <c r="J1838"/>
  <c r="I1838"/>
  <c r="R1837"/>
  <c r="Q1837"/>
  <c r="P1837"/>
  <c r="O1837"/>
  <c r="N1837"/>
  <c r="M1837"/>
  <c r="L1837"/>
  <c r="K1837"/>
  <c r="J1837"/>
  <c r="I1837"/>
  <c r="R1836"/>
  <c r="Q1836"/>
  <c r="P1836"/>
  <c r="O1836"/>
  <c r="N1836"/>
  <c r="M1836"/>
  <c r="L1836"/>
  <c r="K1836"/>
  <c r="J1836"/>
  <c r="I1836"/>
  <c r="R1835"/>
  <c r="Q1835"/>
  <c r="P1835"/>
  <c r="O1835"/>
  <c r="N1835"/>
  <c r="M1835"/>
  <c r="L1835"/>
  <c r="K1835"/>
  <c r="J1835"/>
  <c r="I1835"/>
  <c r="R1834"/>
  <c r="Q1834"/>
  <c r="P1834"/>
  <c r="O1834"/>
  <c r="N1834"/>
  <c r="M1834"/>
  <c r="L1834"/>
  <c r="K1834"/>
  <c r="J1834"/>
  <c r="I1834"/>
  <c r="R1833"/>
  <c r="Q1833"/>
  <c r="P1833"/>
  <c r="O1833"/>
  <c r="N1833"/>
  <c r="M1833"/>
  <c r="L1833"/>
  <c r="K1833"/>
  <c r="J1833"/>
  <c r="I1833"/>
  <c r="R1832"/>
  <c r="Q1832"/>
  <c r="P1832"/>
  <c r="O1832"/>
  <c r="N1832"/>
  <c r="M1832"/>
  <c r="L1832"/>
  <c r="K1832"/>
  <c r="J1832"/>
  <c r="I1832"/>
  <c r="R1831"/>
  <c r="Q1831"/>
  <c r="P1831"/>
  <c r="O1831"/>
  <c r="N1831"/>
  <c r="M1831"/>
  <c r="L1831"/>
  <c r="K1831"/>
  <c r="J1831"/>
  <c r="I1831"/>
  <c r="R1830"/>
  <c r="Q1830"/>
  <c r="P1830"/>
  <c r="O1830"/>
  <c r="N1830"/>
  <c r="M1830"/>
  <c r="L1830"/>
  <c r="K1830"/>
  <c r="J1830"/>
  <c r="I1830"/>
  <c r="R1829"/>
  <c r="Q1829"/>
  <c r="P1829"/>
  <c r="O1829"/>
  <c r="N1829"/>
  <c r="M1829"/>
  <c r="L1829"/>
  <c r="K1829"/>
  <c r="J1829"/>
  <c r="I1829"/>
  <c r="R1828"/>
  <c r="Q1828"/>
  <c r="P1828"/>
  <c r="O1828"/>
  <c r="N1828"/>
  <c r="M1828"/>
  <c r="L1828"/>
  <c r="K1828"/>
  <c r="J1828"/>
  <c r="I1828"/>
  <c r="R1827"/>
  <c r="Q1827"/>
  <c r="P1827"/>
  <c r="O1827"/>
  <c r="N1827"/>
  <c r="M1827"/>
  <c r="L1827"/>
  <c r="K1827"/>
  <c r="J1827"/>
  <c r="I1827"/>
  <c r="R1826"/>
  <c r="Q1826"/>
  <c r="P1826"/>
  <c r="O1826"/>
  <c r="N1826"/>
  <c r="M1826"/>
  <c r="L1826"/>
  <c r="K1826"/>
  <c r="J1826"/>
  <c r="I1826"/>
  <c r="R1825"/>
  <c r="Q1825"/>
  <c r="P1825"/>
  <c r="O1825"/>
  <c r="N1825"/>
  <c r="M1825"/>
  <c r="L1825"/>
  <c r="K1825"/>
  <c r="J1825"/>
  <c r="I1825"/>
  <c r="R1824"/>
  <c r="Q1824"/>
  <c r="P1824"/>
  <c r="O1824"/>
  <c r="N1824"/>
  <c r="M1824"/>
  <c r="L1824"/>
  <c r="K1824"/>
  <c r="J1824"/>
  <c r="I1824"/>
  <c r="R1823"/>
  <c r="Q1823"/>
  <c r="P1823"/>
  <c r="O1823"/>
  <c r="N1823"/>
  <c r="M1823"/>
  <c r="L1823"/>
  <c r="K1823"/>
  <c r="J1823"/>
  <c r="I1823"/>
  <c r="R1822"/>
  <c r="Q1822"/>
  <c r="P1822"/>
  <c r="O1822"/>
  <c r="N1822"/>
  <c r="M1822"/>
  <c r="L1822"/>
  <c r="K1822"/>
  <c r="J1822"/>
  <c r="I1822"/>
  <c r="R1821"/>
  <c r="Q1821"/>
  <c r="P1821"/>
  <c r="O1821"/>
  <c r="N1821"/>
  <c r="M1821"/>
  <c r="L1821"/>
  <c r="K1821"/>
  <c r="J1821"/>
  <c r="I1821"/>
  <c r="R1820"/>
  <c r="Q1820"/>
  <c r="P1820"/>
  <c r="O1820"/>
  <c r="N1820"/>
  <c r="M1820"/>
  <c r="L1820"/>
  <c r="K1820"/>
  <c r="J1820"/>
  <c r="I1820"/>
  <c r="R1819"/>
  <c r="Q1819"/>
  <c r="P1819"/>
  <c r="O1819"/>
  <c r="N1819"/>
  <c r="M1819"/>
  <c r="L1819"/>
  <c r="K1819"/>
  <c r="J1819"/>
  <c r="I1819"/>
  <c r="R1818"/>
  <c r="Q1818"/>
  <c r="P1818"/>
  <c r="O1818"/>
  <c r="N1818"/>
  <c r="M1818"/>
  <c r="L1818"/>
  <c r="K1818"/>
  <c r="J1818"/>
  <c r="I1818"/>
  <c r="R1817"/>
  <c r="Q1817"/>
  <c r="P1817"/>
  <c r="O1817"/>
  <c r="N1817"/>
  <c r="M1817"/>
  <c r="L1817"/>
  <c r="K1817"/>
  <c r="J1817"/>
  <c r="I1817"/>
  <c r="R1816"/>
  <c r="Q1816"/>
  <c r="P1816"/>
  <c r="O1816"/>
  <c r="N1816"/>
  <c r="M1816"/>
  <c r="L1816"/>
  <c r="K1816"/>
  <c r="J1816"/>
  <c r="I1816"/>
  <c r="R1815"/>
  <c r="Q1815"/>
  <c r="P1815"/>
  <c r="O1815"/>
  <c r="N1815"/>
  <c r="M1815"/>
  <c r="L1815"/>
  <c r="K1815"/>
  <c r="J1815"/>
  <c r="I1815"/>
  <c r="R1814"/>
  <c r="Q1814"/>
  <c r="P1814"/>
  <c r="O1814"/>
  <c r="N1814"/>
  <c r="M1814"/>
  <c r="L1814"/>
  <c r="K1814"/>
  <c r="J1814"/>
  <c r="I1814"/>
  <c r="R1813"/>
  <c r="Q1813"/>
  <c r="P1813"/>
  <c r="O1813"/>
  <c r="N1813"/>
  <c r="M1813"/>
  <c r="L1813"/>
  <c r="K1813"/>
  <c r="J1813"/>
  <c r="I1813"/>
  <c r="R1812"/>
  <c r="Q1812"/>
  <c r="P1812"/>
  <c r="O1812"/>
  <c r="N1812"/>
  <c r="M1812"/>
  <c r="L1812"/>
  <c r="K1812"/>
  <c r="J1812"/>
  <c r="I1812"/>
  <c r="R1811"/>
  <c r="Q1811"/>
  <c r="P1811"/>
  <c r="O1811"/>
  <c r="N1811"/>
  <c r="M1811"/>
  <c r="L1811"/>
  <c r="K1811"/>
  <c r="J1811"/>
  <c r="I1811"/>
  <c r="R1810"/>
  <c r="Q1810"/>
  <c r="P1810"/>
  <c r="O1810"/>
  <c r="N1810"/>
  <c r="M1810"/>
  <c r="L1810"/>
  <c r="K1810"/>
  <c r="J1810"/>
  <c r="I1810"/>
  <c r="R1809"/>
  <c r="Q1809"/>
  <c r="P1809"/>
  <c r="O1809"/>
  <c r="N1809"/>
  <c r="M1809"/>
  <c r="L1809"/>
  <c r="K1809"/>
  <c r="J1809"/>
  <c r="I1809"/>
  <c r="R1808"/>
  <c r="Q1808"/>
  <c r="P1808"/>
  <c r="O1808"/>
  <c r="N1808"/>
  <c r="M1808"/>
  <c r="L1808"/>
  <c r="K1808"/>
  <c r="J1808"/>
  <c r="I1808"/>
  <c r="R1807"/>
  <c r="Q1807"/>
  <c r="P1807"/>
  <c r="O1807"/>
  <c r="N1807"/>
  <c r="M1807"/>
  <c r="L1807"/>
  <c r="K1807"/>
  <c r="J1807"/>
  <c r="I1807"/>
  <c r="R1806"/>
  <c r="Q1806"/>
  <c r="P1806"/>
  <c r="O1806"/>
  <c r="N1806"/>
  <c r="M1806"/>
  <c r="L1806"/>
  <c r="K1806"/>
  <c r="J1806"/>
  <c r="I1806"/>
  <c r="R1805"/>
  <c r="Q1805"/>
  <c r="P1805"/>
  <c r="O1805"/>
  <c r="N1805"/>
  <c r="M1805"/>
  <c r="L1805"/>
  <c r="K1805"/>
  <c r="J1805"/>
  <c r="I1805"/>
  <c r="R1804"/>
  <c r="Q1804"/>
  <c r="P1804"/>
  <c r="O1804"/>
  <c r="N1804"/>
  <c r="M1804"/>
  <c r="L1804"/>
  <c r="K1804"/>
  <c r="J1804"/>
  <c r="I1804"/>
  <c r="R1803"/>
  <c r="Q1803"/>
  <c r="P1803"/>
  <c r="O1803"/>
  <c r="N1803"/>
  <c r="M1803"/>
  <c r="L1803"/>
  <c r="K1803"/>
  <c r="J1803"/>
  <c r="I1803"/>
  <c r="R1802"/>
  <c r="Q1802"/>
  <c r="P1802"/>
  <c r="O1802"/>
  <c r="N1802"/>
  <c r="M1802"/>
  <c r="L1802"/>
  <c r="K1802"/>
  <c r="J1802"/>
  <c r="I1802"/>
  <c r="R1801"/>
  <c r="Q1801"/>
  <c r="P1801"/>
  <c r="O1801"/>
  <c r="N1801"/>
  <c r="M1801"/>
  <c r="L1801"/>
  <c r="K1801"/>
  <c r="J1801"/>
  <c r="I1801"/>
  <c r="R1800"/>
  <c r="Q1800"/>
  <c r="P1800"/>
  <c r="O1800"/>
  <c r="N1800"/>
  <c r="M1800"/>
  <c r="L1800"/>
  <c r="K1800"/>
  <c r="J1800"/>
  <c r="I1800"/>
  <c r="R1799"/>
  <c r="Q1799"/>
  <c r="P1799"/>
  <c r="O1799"/>
  <c r="N1799"/>
  <c r="M1799"/>
  <c r="L1799"/>
  <c r="K1799"/>
  <c r="J1799"/>
  <c r="I1799"/>
  <c r="R1798"/>
  <c r="Q1798"/>
  <c r="P1798"/>
  <c r="O1798"/>
  <c r="N1798"/>
  <c r="M1798"/>
  <c r="L1798"/>
  <c r="K1798"/>
  <c r="J1798"/>
  <c r="I1798"/>
  <c r="R1797"/>
  <c r="Q1797"/>
  <c r="P1797"/>
  <c r="O1797"/>
  <c r="N1797"/>
  <c r="M1797"/>
  <c r="L1797"/>
  <c r="K1797"/>
  <c r="J1797"/>
  <c r="I1797"/>
  <c r="R1796"/>
  <c r="Q1796"/>
  <c r="P1796"/>
  <c r="O1796"/>
  <c r="N1796"/>
  <c r="M1796"/>
  <c r="L1796"/>
  <c r="K1796"/>
  <c r="J1796"/>
  <c r="I1796"/>
  <c r="R1795"/>
  <c r="Q1795"/>
  <c r="P1795"/>
  <c r="O1795"/>
  <c r="N1795"/>
  <c r="M1795"/>
  <c r="L1795"/>
  <c r="K1795"/>
  <c r="J1795"/>
  <c r="I1795"/>
  <c r="R1794"/>
  <c r="Q1794"/>
  <c r="P1794"/>
  <c r="O1794"/>
  <c r="N1794"/>
  <c r="M1794"/>
  <c r="L1794"/>
  <c r="K1794"/>
  <c r="J1794"/>
  <c r="I1794"/>
  <c r="R1793"/>
  <c r="Q1793"/>
  <c r="P1793"/>
  <c r="O1793"/>
  <c r="N1793"/>
  <c r="M1793"/>
  <c r="L1793"/>
  <c r="K1793"/>
  <c r="J1793"/>
  <c r="I1793"/>
  <c r="R1792"/>
  <c r="Q1792"/>
  <c r="P1792"/>
  <c r="O1792"/>
  <c r="N1792"/>
  <c r="M1792"/>
  <c r="L1792"/>
  <c r="K1792"/>
  <c r="J1792"/>
  <c r="I1792"/>
  <c r="R1791"/>
  <c r="Q1791"/>
  <c r="P1791"/>
  <c r="O1791"/>
  <c r="N1791"/>
  <c r="M1791"/>
  <c r="L1791"/>
  <c r="K1791"/>
  <c r="J1791"/>
  <c r="I1791"/>
  <c r="R1790"/>
  <c r="Q1790"/>
  <c r="P1790"/>
  <c r="O1790"/>
  <c r="N1790"/>
  <c r="M1790"/>
  <c r="L1790"/>
  <c r="K1790"/>
  <c r="J1790"/>
  <c r="I1790"/>
  <c r="R1789"/>
  <c r="Q1789"/>
  <c r="P1789"/>
  <c r="O1789"/>
  <c r="N1789"/>
  <c r="M1789"/>
  <c r="L1789"/>
  <c r="K1789"/>
  <c r="J1789"/>
  <c r="I1789"/>
  <c r="R1788"/>
  <c r="Q1788"/>
  <c r="P1788"/>
  <c r="O1788"/>
  <c r="N1788"/>
  <c r="M1788"/>
  <c r="L1788"/>
  <c r="K1788"/>
  <c r="J1788"/>
  <c r="I1788"/>
  <c r="R1787"/>
  <c r="Q1787"/>
  <c r="P1787"/>
  <c r="O1787"/>
  <c r="N1787"/>
  <c r="M1787"/>
  <c r="L1787"/>
  <c r="K1787"/>
  <c r="J1787"/>
  <c r="I1787"/>
  <c r="R1786"/>
  <c r="Q1786"/>
  <c r="P1786"/>
  <c r="O1786"/>
  <c r="N1786"/>
  <c r="M1786"/>
  <c r="L1786"/>
  <c r="K1786"/>
  <c r="J1786"/>
  <c r="I1786"/>
  <c r="R1785"/>
  <c r="Q1785"/>
  <c r="P1785"/>
  <c r="O1785"/>
  <c r="N1785"/>
  <c r="M1785"/>
  <c r="L1785"/>
  <c r="K1785"/>
  <c r="J1785"/>
  <c r="I1785"/>
  <c r="R1784"/>
  <c r="Q1784"/>
  <c r="P1784"/>
  <c r="O1784"/>
  <c r="N1784"/>
  <c r="M1784"/>
  <c r="L1784"/>
  <c r="K1784"/>
  <c r="J1784"/>
  <c r="I1784"/>
  <c r="R1783"/>
  <c r="Q1783"/>
  <c r="P1783"/>
  <c r="O1783"/>
  <c r="N1783"/>
  <c r="M1783"/>
  <c r="L1783"/>
  <c r="K1783"/>
  <c r="J1783"/>
  <c r="I1783"/>
  <c r="R1782"/>
  <c r="Q1782"/>
  <c r="P1782"/>
  <c r="O1782"/>
  <c r="N1782"/>
  <c r="M1782"/>
  <c r="L1782"/>
  <c r="K1782"/>
  <c r="J1782"/>
  <c r="I1782"/>
  <c r="R1781"/>
  <c r="Q1781"/>
  <c r="P1781"/>
  <c r="O1781"/>
  <c r="N1781"/>
  <c r="M1781"/>
  <c r="L1781"/>
  <c r="K1781"/>
  <c r="J1781"/>
  <c r="I1781"/>
  <c r="R1780"/>
  <c r="Q1780"/>
  <c r="P1780"/>
  <c r="O1780"/>
  <c r="N1780"/>
  <c r="M1780"/>
  <c r="L1780"/>
  <c r="K1780"/>
  <c r="J1780"/>
  <c r="I1780"/>
  <c r="R1779"/>
  <c r="Q1779"/>
  <c r="P1779"/>
  <c r="O1779"/>
  <c r="N1779"/>
  <c r="M1779"/>
  <c r="L1779"/>
  <c r="K1779"/>
  <c r="J1779"/>
  <c r="I1779"/>
  <c r="R1778"/>
  <c r="Q1778"/>
  <c r="P1778"/>
  <c r="O1778"/>
  <c r="N1778"/>
  <c r="M1778"/>
  <c r="L1778"/>
  <c r="K1778"/>
  <c r="J1778"/>
  <c r="I1778"/>
  <c r="R1777"/>
  <c r="Q1777"/>
  <c r="P1777"/>
  <c r="O1777"/>
  <c r="N1777"/>
  <c r="M1777"/>
  <c r="L1777"/>
  <c r="K1777"/>
  <c r="J1777"/>
  <c r="I1777"/>
  <c r="R1776"/>
  <c r="Q1776"/>
  <c r="P1776"/>
  <c r="O1776"/>
  <c r="N1776"/>
  <c r="M1776"/>
  <c r="L1776"/>
  <c r="K1776"/>
  <c r="J1776"/>
  <c r="I1776"/>
  <c r="R1775"/>
  <c r="Q1775"/>
  <c r="P1775"/>
  <c r="O1775"/>
  <c r="N1775"/>
  <c r="M1775"/>
  <c r="L1775"/>
  <c r="K1775"/>
  <c r="J1775"/>
  <c r="I1775"/>
  <c r="R1774"/>
  <c r="Q1774"/>
  <c r="P1774"/>
  <c r="O1774"/>
  <c r="N1774"/>
  <c r="M1774"/>
  <c r="L1774"/>
  <c r="K1774"/>
  <c r="J1774"/>
  <c r="I1774"/>
  <c r="R1773"/>
  <c r="Q1773"/>
  <c r="P1773"/>
  <c r="O1773"/>
  <c r="N1773"/>
  <c r="M1773"/>
  <c r="L1773"/>
  <c r="K1773"/>
  <c r="J1773"/>
  <c r="I1773"/>
  <c r="R1772"/>
  <c r="Q1772"/>
  <c r="P1772"/>
  <c r="O1772"/>
  <c r="N1772"/>
  <c r="M1772"/>
  <c r="L1772"/>
  <c r="K1772"/>
  <c r="J1772"/>
  <c r="I1772"/>
  <c r="R1771"/>
  <c r="Q1771"/>
  <c r="P1771"/>
  <c r="O1771"/>
  <c r="N1771"/>
  <c r="M1771"/>
  <c r="L1771"/>
  <c r="K1771"/>
  <c r="J1771"/>
  <c r="I1771"/>
  <c r="R1770"/>
  <c r="Q1770"/>
  <c r="P1770"/>
  <c r="O1770"/>
  <c r="N1770"/>
  <c r="M1770"/>
  <c r="L1770"/>
  <c r="K1770"/>
  <c r="J1770"/>
  <c r="I1770"/>
  <c r="R1769"/>
  <c r="Q1769"/>
  <c r="P1769"/>
  <c r="O1769"/>
  <c r="N1769"/>
  <c r="M1769"/>
  <c r="L1769"/>
  <c r="K1769"/>
  <c r="J1769"/>
  <c r="I1769"/>
  <c r="R1768"/>
  <c r="Q1768"/>
  <c r="P1768"/>
  <c r="O1768"/>
  <c r="N1768"/>
  <c r="M1768"/>
  <c r="L1768"/>
  <c r="K1768"/>
  <c r="J1768"/>
  <c r="I1768"/>
  <c r="R1767"/>
  <c r="Q1767"/>
  <c r="P1767"/>
  <c r="O1767"/>
  <c r="N1767"/>
  <c r="M1767"/>
  <c r="L1767"/>
  <c r="K1767"/>
  <c r="J1767"/>
  <c r="I1767"/>
  <c r="R1766"/>
  <c r="Q1766"/>
  <c r="P1766"/>
  <c r="O1766"/>
  <c r="N1766"/>
  <c r="M1766"/>
  <c r="L1766"/>
  <c r="K1766"/>
  <c r="J1766"/>
  <c r="I1766"/>
  <c r="R1765"/>
  <c r="Q1765"/>
  <c r="P1765"/>
  <c r="O1765"/>
  <c r="N1765"/>
  <c r="M1765"/>
  <c r="L1765"/>
  <c r="K1765"/>
  <c r="J1765"/>
  <c r="I1765"/>
  <c r="R1764"/>
  <c r="Q1764"/>
  <c r="P1764"/>
  <c r="O1764"/>
  <c r="N1764"/>
  <c r="M1764"/>
  <c r="L1764"/>
  <c r="K1764"/>
  <c r="J1764"/>
  <c r="I1764"/>
  <c r="R1763"/>
  <c r="Q1763"/>
  <c r="P1763"/>
  <c r="O1763"/>
  <c r="N1763"/>
  <c r="M1763"/>
  <c r="L1763"/>
  <c r="K1763"/>
  <c r="J1763"/>
  <c r="I1763"/>
  <c r="R1762"/>
  <c r="Q1762"/>
  <c r="P1762"/>
  <c r="O1762"/>
  <c r="N1762"/>
  <c r="M1762"/>
  <c r="L1762"/>
  <c r="K1762"/>
  <c r="J1762"/>
  <c r="I1762"/>
  <c r="R1761"/>
  <c r="Q1761"/>
  <c r="P1761"/>
  <c r="O1761"/>
  <c r="N1761"/>
  <c r="M1761"/>
  <c r="L1761"/>
  <c r="K1761"/>
  <c r="J1761"/>
  <c r="I1761"/>
  <c r="R1760"/>
  <c r="Q1760"/>
  <c r="P1760"/>
  <c r="O1760"/>
  <c r="N1760"/>
  <c r="M1760"/>
  <c r="L1760"/>
  <c r="K1760"/>
  <c r="J1760"/>
  <c r="I1760"/>
  <c r="R1759"/>
  <c r="Q1759"/>
  <c r="P1759"/>
  <c r="O1759"/>
  <c r="N1759"/>
  <c r="M1759"/>
  <c r="L1759"/>
  <c r="K1759"/>
  <c r="J1759"/>
  <c r="I1759"/>
  <c r="R1758"/>
  <c r="Q1758"/>
  <c r="P1758"/>
  <c r="O1758"/>
  <c r="N1758"/>
  <c r="M1758"/>
  <c r="L1758"/>
  <c r="K1758"/>
  <c r="J1758"/>
  <c r="I1758"/>
  <c r="R1757"/>
  <c r="Q1757"/>
  <c r="P1757"/>
  <c r="O1757"/>
  <c r="N1757"/>
  <c r="M1757"/>
  <c r="L1757"/>
  <c r="K1757"/>
  <c r="J1757"/>
  <c r="I1757"/>
  <c r="R1756"/>
  <c r="Q1756"/>
  <c r="P1756"/>
  <c r="O1756"/>
  <c r="N1756"/>
  <c r="M1756"/>
  <c r="L1756"/>
  <c r="K1756"/>
  <c r="J1756"/>
  <c r="I1756"/>
  <c r="R1755"/>
  <c r="Q1755"/>
  <c r="P1755"/>
  <c r="O1755"/>
  <c r="N1755"/>
  <c r="M1755"/>
  <c r="L1755"/>
  <c r="K1755"/>
  <c r="J1755"/>
  <c r="I1755"/>
  <c r="R1754"/>
  <c r="Q1754"/>
  <c r="P1754"/>
  <c r="O1754"/>
  <c r="N1754"/>
  <c r="M1754"/>
  <c r="L1754"/>
  <c r="K1754"/>
  <c r="J1754"/>
  <c r="I1754"/>
  <c r="R1753"/>
  <c r="Q1753"/>
  <c r="P1753"/>
  <c r="O1753"/>
  <c r="N1753"/>
  <c r="M1753"/>
  <c r="L1753"/>
  <c r="K1753"/>
  <c r="J1753"/>
  <c r="I1753"/>
  <c r="R1752"/>
  <c r="Q1752"/>
  <c r="P1752"/>
  <c r="O1752"/>
  <c r="N1752"/>
  <c r="M1752"/>
  <c r="L1752"/>
  <c r="K1752"/>
  <c r="J1752"/>
  <c r="I1752"/>
  <c r="R1751"/>
  <c r="Q1751"/>
  <c r="P1751"/>
  <c r="O1751"/>
  <c r="N1751"/>
  <c r="M1751"/>
  <c r="L1751"/>
  <c r="K1751"/>
  <c r="J1751"/>
  <c r="I1751"/>
  <c r="R1750"/>
  <c r="Q1750"/>
  <c r="P1750"/>
  <c r="O1750"/>
  <c r="N1750"/>
  <c r="M1750"/>
  <c r="L1750"/>
  <c r="K1750"/>
  <c r="J1750"/>
  <c r="I1750"/>
  <c r="R1749"/>
  <c r="Q1749"/>
  <c r="P1749"/>
  <c r="O1749"/>
  <c r="N1749"/>
  <c r="M1749"/>
  <c r="L1749"/>
  <c r="K1749"/>
  <c r="J1749"/>
  <c r="I1749"/>
  <c r="R1748"/>
  <c r="Q1748"/>
  <c r="P1748"/>
  <c r="O1748"/>
  <c r="N1748"/>
  <c r="M1748"/>
  <c r="L1748"/>
  <c r="K1748"/>
  <c r="J1748"/>
  <c r="I1748"/>
  <c r="R1747"/>
  <c r="Q1747"/>
  <c r="P1747"/>
  <c r="O1747"/>
  <c r="N1747"/>
  <c r="M1747"/>
  <c r="L1747"/>
  <c r="K1747"/>
  <c r="J1747"/>
  <c r="I1747"/>
  <c r="R1746"/>
  <c r="Q1746"/>
  <c r="P1746"/>
  <c r="O1746"/>
  <c r="N1746"/>
  <c r="M1746"/>
  <c r="L1746"/>
  <c r="K1746"/>
  <c r="J1746"/>
  <c r="I1746"/>
  <c r="R1745"/>
  <c r="Q1745"/>
  <c r="P1745"/>
  <c r="O1745"/>
  <c r="N1745"/>
  <c r="M1745"/>
  <c r="L1745"/>
  <c r="K1745"/>
  <c r="J1745"/>
  <c r="I1745"/>
  <c r="R1744"/>
  <c r="Q1744"/>
  <c r="P1744"/>
  <c r="O1744"/>
  <c r="N1744"/>
  <c r="M1744"/>
  <c r="L1744"/>
  <c r="K1744"/>
  <c r="J1744"/>
  <c r="I1744"/>
  <c r="R1743"/>
  <c r="Q1743"/>
  <c r="P1743"/>
  <c r="O1743"/>
  <c r="N1743"/>
  <c r="M1743"/>
  <c r="L1743"/>
  <c r="K1743"/>
  <c r="J1743"/>
  <c r="I1743"/>
  <c r="R1742"/>
  <c r="Q1742"/>
  <c r="P1742"/>
  <c r="O1742"/>
  <c r="N1742"/>
  <c r="M1742"/>
  <c r="L1742"/>
  <c r="K1742"/>
  <c r="J1742"/>
  <c r="I1742"/>
  <c r="R1741"/>
  <c r="Q1741"/>
  <c r="P1741"/>
  <c r="O1741"/>
  <c r="N1741"/>
  <c r="M1741"/>
  <c r="L1741"/>
  <c r="K1741"/>
  <c r="J1741"/>
  <c r="I1741"/>
  <c r="R1740"/>
  <c r="Q1740"/>
  <c r="P1740"/>
  <c r="O1740"/>
  <c r="N1740"/>
  <c r="M1740"/>
  <c r="L1740"/>
  <c r="K1740"/>
  <c r="J1740"/>
  <c r="I1740"/>
  <c r="R1739"/>
  <c r="Q1739"/>
  <c r="P1739"/>
  <c r="O1739"/>
  <c r="N1739"/>
  <c r="M1739"/>
  <c r="L1739"/>
  <c r="K1739"/>
  <c r="J1739"/>
  <c r="I1739"/>
  <c r="R1738"/>
  <c r="Q1738"/>
  <c r="P1738"/>
  <c r="O1738"/>
  <c r="N1738"/>
  <c r="M1738"/>
  <c r="L1738"/>
  <c r="K1738"/>
  <c r="J1738"/>
  <c r="I1738"/>
  <c r="R1737"/>
  <c r="Q1737"/>
  <c r="P1737"/>
  <c r="O1737"/>
  <c r="N1737"/>
  <c r="M1737"/>
  <c r="L1737"/>
  <c r="K1737"/>
  <c r="J1737"/>
  <c r="I1737"/>
  <c r="R1736"/>
  <c r="Q1736"/>
  <c r="P1736"/>
  <c r="O1736"/>
  <c r="N1736"/>
  <c r="M1736"/>
  <c r="L1736"/>
  <c r="K1736"/>
  <c r="J1736"/>
  <c r="I1736"/>
  <c r="R1735"/>
  <c r="Q1735"/>
  <c r="P1735"/>
  <c r="O1735"/>
  <c r="N1735"/>
  <c r="M1735"/>
  <c r="L1735"/>
  <c r="K1735"/>
  <c r="J1735"/>
  <c r="I1735"/>
  <c r="R1734"/>
  <c r="Q1734"/>
  <c r="P1734"/>
  <c r="O1734"/>
  <c r="N1734"/>
  <c r="M1734"/>
  <c r="L1734"/>
  <c r="K1734"/>
  <c r="J1734"/>
  <c r="I1734"/>
  <c r="R1733"/>
  <c r="Q1733"/>
  <c r="P1733"/>
  <c r="O1733"/>
  <c r="N1733"/>
  <c r="M1733"/>
  <c r="L1733"/>
  <c r="K1733"/>
  <c r="J1733"/>
  <c r="I1733"/>
  <c r="R1732"/>
  <c r="Q1732"/>
  <c r="P1732"/>
  <c r="O1732"/>
  <c r="N1732"/>
  <c r="M1732"/>
  <c r="L1732"/>
  <c r="K1732"/>
  <c r="J1732"/>
  <c r="I1732"/>
  <c r="R1731"/>
  <c r="Q1731"/>
  <c r="P1731"/>
  <c r="O1731"/>
  <c r="N1731"/>
  <c r="M1731"/>
  <c r="L1731"/>
  <c r="K1731"/>
  <c r="J1731"/>
  <c r="I1731"/>
  <c r="R1730"/>
  <c r="Q1730"/>
  <c r="P1730"/>
  <c r="O1730"/>
  <c r="N1730"/>
  <c r="M1730"/>
  <c r="L1730"/>
  <c r="K1730"/>
  <c r="J1730"/>
  <c r="I1730"/>
  <c r="R1729"/>
  <c r="Q1729"/>
  <c r="P1729"/>
  <c r="O1729"/>
  <c r="N1729"/>
  <c r="M1729"/>
  <c r="L1729"/>
  <c r="K1729"/>
  <c r="J1729"/>
  <c r="I1729"/>
  <c r="R1728"/>
  <c r="Q1728"/>
  <c r="P1728"/>
  <c r="O1728"/>
  <c r="N1728"/>
  <c r="M1728"/>
  <c r="L1728"/>
  <c r="K1728"/>
  <c r="J1728"/>
  <c r="I1728"/>
  <c r="R1727"/>
  <c r="Q1727"/>
  <c r="P1727"/>
  <c r="O1727"/>
  <c r="N1727"/>
  <c r="M1727"/>
  <c r="L1727"/>
  <c r="K1727"/>
  <c r="J1727"/>
  <c r="I1727"/>
  <c r="R1726"/>
  <c r="Q1726"/>
  <c r="P1726"/>
  <c r="O1726"/>
  <c r="N1726"/>
  <c r="M1726"/>
  <c r="L1726"/>
  <c r="K1726"/>
  <c r="J1726"/>
  <c r="I1726"/>
  <c r="R1725"/>
  <c r="Q1725"/>
  <c r="P1725"/>
  <c r="O1725"/>
  <c r="N1725"/>
  <c r="M1725"/>
  <c r="L1725"/>
  <c r="K1725"/>
  <c r="J1725"/>
  <c r="I1725"/>
  <c r="R1724"/>
  <c r="Q1724"/>
  <c r="P1724"/>
  <c r="O1724"/>
  <c r="N1724"/>
  <c r="M1724"/>
  <c r="L1724"/>
  <c r="K1724"/>
  <c r="J1724"/>
  <c r="I1724"/>
  <c r="R1723"/>
  <c r="Q1723"/>
  <c r="P1723"/>
  <c r="O1723"/>
  <c r="N1723"/>
  <c r="M1723"/>
  <c r="L1723"/>
  <c r="K1723"/>
  <c r="J1723"/>
  <c r="I1723"/>
  <c r="R1722"/>
  <c r="Q1722"/>
  <c r="P1722"/>
  <c r="O1722"/>
  <c r="N1722"/>
  <c r="M1722"/>
  <c r="L1722"/>
  <c r="K1722"/>
  <c r="J1722"/>
  <c r="I1722"/>
  <c r="R1721"/>
  <c r="Q1721"/>
  <c r="P1721"/>
  <c r="O1721"/>
  <c r="N1721"/>
  <c r="M1721"/>
  <c r="L1721"/>
  <c r="K1721"/>
  <c r="J1721"/>
  <c r="I1721"/>
  <c r="R1720"/>
  <c r="Q1720"/>
  <c r="P1720"/>
  <c r="O1720"/>
  <c r="N1720"/>
  <c r="M1720"/>
  <c r="L1720"/>
  <c r="K1720"/>
  <c r="J1720"/>
  <c r="I1720"/>
  <c r="R1719"/>
  <c r="Q1719"/>
  <c r="P1719"/>
  <c r="O1719"/>
  <c r="N1719"/>
  <c r="M1719"/>
  <c r="L1719"/>
  <c r="K1719"/>
  <c r="J1719"/>
  <c r="I1719"/>
  <c r="R1718"/>
  <c r="Q1718"/>
  <c r="P1718"/>
  <c r="O1718"/>
  <c r="N1718"/>
  <c r="M1718"/>
  <c r="L1718"/>
  <c r="K1718"/>
  <c r="J1718"/>
  <c r="I1718"/>
  <c r="R1717"/>
  <c r="Q1717"/>
  <c r="P1717"/>
  <c r="O1717"/>
  <c r="N1717"/>
  <c r="M1717"/>
  <c r="L1717"/>
  <c r="K1717"/>
  <c r="J1717"/>
  <c r="I1717"/>
  <c r="R1716"/>
  <c r="Q1716"/>
  <c r="P1716"/>
  <c r="O1716"/>
  <c r="N1716"/>
  <c r="M1716"/>
  <c r="L1716"/>
  <c r="K1716"/>
  <c r="J1716"/>
  <c r="I1716"/>
  <c r="R1715"/>
  <c r="Q1715"/>
  <c r="P1715"/>
  <c r="O1715"/>
  <c r="N1715"/>
  <c r="M1715"/>
  <c r="L1715"/>
  <c r="K1715"/>
  <c r="J1715"/>
  <c r="I1715"/>
  <c r="R1714"/>
  <c r="Q1714"/>
  <c r="P1714"/>
  <c r="O1714"/>
  <c r="N1714"/>
  <c r="M1714"/>
  <c r="L1714"/>
  <c r="K1714"/>
  <c r="J1714"/>
  <c r="I1714"/>
  <c r="R1713"/>
  <c r="Q1713"/>
  <c r="P1713"/>
  <c r="O1713"/>
  <c r="N1713"/>
  <c r="M1713"/>
  <c r="L1713"/>
  <c r="K1713"/>
  <c r="J1713"/>
  <c r="I1713"/>
  <c r="R1712"/>
  <c r="Q1712"/>
  <c r="P1712"/>
  <c r="O1712"/>
  <c r="N1712"/>
  <c r="M1712"/>
  <c r="L1712"/>
  <c r="K1712"/>
  <c r="J1712"/>
  <c r="I1712"/>
  <c r="R1711"/>
  <c r="Q1711"/>
  <c r="P1711"/>
  <c r="O1711"/>
  <c r="N1711"/>
  <c r="M1711"/>
  <c r="L1711"/>
  <c r="K1711"/>
  <c r="J1711"/>
  <c r="I1711"/>
  <c r="R1710"/>
  <c r="Q1710"/>
  <c r="P1710"/>
  <c r="O1710"/>
  <c r="N1710"/>
  <c r="M1710"/>
  <c r="L1710"/>
  <c r="K1710"/>
  <c r="J1710"/>
  <c r="I1710"/>
  <c r="R1709"/>
  <c r="Q1709"/>
  <c r="P1709"/>
  <c r="O1709"/>
  <c r="N1709"/>
  <c r="M1709"/>
  <c r="L1709"/>
  <c r="K1709"/>
  <c r="J1709"/>
  <c r="I1709"/>
  <c r="R1708"/>
  <c r="Q1708"/>
  <c r="P1708"/>
  <c r="O1708"/>
  <c r="N1708"/>
  <c r="M1708"/>
  <c r="L1708"/>
  <c r="K1708"/>
  <c r="J1708"/>
  <c r="I1708"/>
  <c r="R1707"/>
  <c r="Q1707"/>
  <c r="P1707"/>
  <c r="O1707"/>
  <c r="N1707"/>
  <c r="M1707"/>
  <c r="L1707"/>
  <c r="K1707"/>
  <c r="J1707"/>
  <c r="I1707"/>
  <c r="R1706"/>
  <c r="Q1706"/>
  <c r="P1706"/>
  <c r="O1706"/>
  <c r="N1706"/>
  <c r="M1706"/>
  <c r="L1706"/>
  <c r="K1706"/>
  <c r="J1706"/>
  <c r="I1706"/>
  <c r="R1705"/>
  <c r="Q1705"/>
  <c r="P1705"/>
  <c r="O1705"/>
  <c r="N1705"/>
  <c r="M1705"/>
  <c r="L1705"/>
  <c r="K1705"/>
  <c r="J1705"/>
  <c r="I1705"/>
  <c r="R1704"/>
  <c r="Q1704"/>
  <c r="P1704"/>
  <c r="O1704"/>
  <c r="N1704"/>
  <c r="M1704"/>
  <c r="L1704"/>
  <c r="K1704"/>
  <c r="J1704"/>
  <c r="I1704"/>
  <c r="R1703"/>
  <c r="Q1703"/>
  <c r="P1703"/>
  <c r="O1703"/>
  <c r="N1703"/>
  <c r="M1703"/>
  <c r="L1703"/>
  <c r="K1703"/>
  <c r="J1703"/>
  <c r="I1703"/>
  <c r="R1702"/>
  <c r="Q1702"/>
  <c r="P1702"/>
  <c r="O1702"/>
  <c r="N1702"/>
  <c r="M1702"/>
  <c r="L1702"/>
  <c r="K1702"/>
  <c r="J1702"/>
  <c r="I1702"/>
  <c r="R1701"/>
  <c r="Q1701"/>
  <c r="P1701"/>
  <c r="O1701"/>
  <c r="N1701"/>
  <c r="M1701"/>
  <c r="L1701"/>
  <c r="K1701"/>
  <c r="J1701"/>
  <c r="I1701"/>
  <c r="R1700"/>
  <c r="Q1700"/>
  <c r="P1700"/>
  <c r="O1700"/>
  <c r="N1700"/>
  <c r="M1700"/>
  <c r="L1700"/>
  <c r="K1700"/>
  <c r="J1700"/>
  <c r="I1700"/>
  <c r="R1699"/>
  <c r="Q1699"/>
  <c r="P1699"/>
  <c r="O1699"/>
  <c r="N1699"/>
  <c r="M1699"/>
  <c r="L1699"/>
  <c r="K1699"/>
  <c r="J1699"/>
  <c r="I1699"/>
  <c r="R1698"/>
  <c r="Q1698"/>
  <c r="P1698"/>
  <c r="O1698"/>
  <c r="N1698"/>
  <c r="M1698"/>
  <c r="L1698"/>
  <c r="K1698"/>
  <c r="J1698"/>
  <c r="I1698"/>
  <c r="R1697"/>
  <c r="Q1697"/>
  <c r="P1697"/>
  <c r="O1697"/>
  <c r="N1697"/>
  <c r="M1697"/>
  <c r="L1697"/>
  <c r="K1697"/>
  <c r="J1697"/>
  <c r="I1697"/>
  <c r="R1696"/>
  <c r="Q1696"/>
  <c r="P1696"/>
  <c r="O1696"/>
  <c r="N1696"/>
  <c r="M1696"/>
  <c r="L1696"/>
  <c r="K1696"/>
  <c r="J1696"/>
  <c r="I1696"/>
  <c r="R1695"/>
  <c r="Q1695"/>
  <c r="P1695"/>
  <c r="O1695"/>
  <c r="N1695"/>
  <c r="M1695"/>
  <c r="L1695"/>
  <c r="K1695"/>
  <c r="J1695"/>
  <c r="I1695"/>
  <c r="R1694"/>
  <c r="Q1694"/>
  <c r="P1694"/>
  <c r="O1694"/>
  <c r="N1694"/>
  <c r="M1694"/>
  <c r="L1694"/>
  <c r="K1694"/>
  <c r="J1694"/>
  <c r="I1694"/>
  <c r="R1693"/>
  <c r="Q1693"/>
  <c r="P1693"/>
  <c r="O1693"/>
  <c r="N1693"/>
  <c r="M1693"/>
  <c r="L1693"/>
  <c r="K1693"/>
  <c r="J1693"/>
  <c r="I1693"/>
  <c r="R1692"/>
  <c r="Q1692"/>
  <c r="P1692"/>
  <c r="O1692"/>
  <c r="N1692"/>
  <c r="M1692"/>
  <c r="L1692"/>
  <c r="K1692"/>
  <c r="J1692"/>
  <c r="I1692"/>
  <c r="R1691"/>
  <c r="Q1691"/>
  <c r="P1691"/>
  <c r="O1691"/>
  <c r="N1691"/>
  <c r="M1691"/>
  <c r="L1691"/>
  <c r="K1691"/>
  <c r="J1691"/>
  <c r="I1691"/>
  <c r="R1690"/>
  <c r="Q1690"/>
  <c r="P1690"/>
  <c r="O1690"/>
  <c r="N1690"/>
  <c r="M1690"/>
  <c r="L1690"/>
  <c r="K1690"/>
  <c r="J1690"/>
  <c r="I1690"/>
  <c r="R1689"/>
  <c r="Q1689"/>
  <c r="P1689"/>
  <c r="O1689"/>
  <c r="N1689"/>
  <c r="M1689"/>
  <c r="L1689"/>
  <c r="K1689"/>
  <c r="J1689"/>
  <c r="I1689"/>
  <c r="R1688"/>
  <c r="Q1688"/>
  <c r="P1688"/>
  <c r="O1688"/>
  <c r="N1688"/>
  <c r="M1688"/>
  <c r="L1688"/>
  <c r="K1688"/>
  <c r="J1688"/>
  <c r="I1688"/>
  <c r="R1687"/>
  <c r="Q1687"/>
  <c r="P1687"/>
  <c r="O1687"/>
  <c r="N1687"/>
  <c r="M1687"/>
  <c r="L1687"/>
  <c r="K1687"/>
  <c r="J1687"/>
  <c r="I1687"/>
  <c r="R1686"/>
  <c r="Q1686"/>
  <c r="P1686"/>
  <c r="O1686"/>
  <c r="N1686"/>
  <c r="M1686"/>
  <c r="L1686"/>
  <c r="K1686"/>
  <c r="J1686"/>
  <c r="I1686"/>
  <c r="R1685"/>
  <c r="Q1685"/>
  <c r="P1685"/>
  <c r="O1685"/>
  <c r="N1685"/>
  <c r="M1685"/>
  <c r="L1685"/>
  <c r="K1685"/>
  <c r="J1685"/>
  <c r="I1685"/>
  <c r="R1684"/>
  <c r="Q1684"/>
  <c r="P1684"/>
  <c r="O1684"/>
  <c r="N1684"/>
  <c r="M1684"/>
  <c r="L1684"/>
  <c r="K1684"/>
  <c r="J1684"/>
  <c r="I1684"/>
  <c r="R1683"/>
  <c r="Q1683"/>
  <c r="P1683"/>
  <c r="O1683"/>
  <c r="N1683"/>
  <c r="M1683"/>
  <c r="L1683"/>
  <c r="K1683"/>
  <c r="J1683"/>
  <c r="I1683"/>
  <c r="R1682"/>
  <c r="Q1682"/>
  <c r="P1682"/>
  <c r="O1682"/>
  <c r="N1682"/>
  <c r="M1682"/>
  <c r="L1682"/>
  <c r="K1682"/>
  <c r="J1682"/>
  <c r="I1682"/>
  <c r="R1681"/>
  <c r="Q1681"/>
  <c r="P1681"/>
  <c r="O1681"/>
  <c r="N1681"/>
  <c r="M1681"/>
  <c r="L1681"/>
  <c r="K1681"/>
  <c r="J1681"/>
  <c r="I1681"/>
  <c r="R1680"/>
  <c r="Q1680"/>
  <c r="P1680"/>
  <c r="O1680"/>
  <c r="N1680"/>
  <c r="M1680"/>
  <c r="L1680"/>
  <c r="K1680"/>
  <c r="J1680"/>
  <c r="I1680"/>
  <c r="R1679"/>
  <c r="Q1679"/>
  <c r="P1679"/>
  <c r="O1679"/>
  <c r="N1679"/>
  <c r="M1679"/>
  <c r="L1679"/>
  <c r="K1679"/>
  <c r="J1679"/>
  <c r="I1679"/>
  <c r="R1678"/>
  <c r="Q1678"/>
  <c r="P1678"/>
  <c r="O1678"/>
  <c r="N1678"/>
  <c r="M1678"/>
  <c r="L1678"/>
  <c r="K1678"/>
  <c r="J1678"/>
  <c r="I1678"/>
  <c r="R1677"/>
  <c r="Q1677"/>
  <c r="P1677"/>
  <c r="O1677"/>
  <c r="N1677"/>
  <c r="M1677"/>
  <c r="L1677"/>
  <c r="K1677"/>
  <c r="J1677"/>
  <c r="I1677"/>
  <c r="R1676"/>
  <c r="Q1676"/>
  <c r="P1676"/>
  <c r="O1676"/>
  <c r="N1676"/>
  <c r="M1676"/>
  <c r="L1676"/>
  <c r="K1676"/>
  <c r="J1676"/>
  <c r="I1676"/>
  <c r="R1675"/>
  <c r="Q1675"/>
  <c r="P1675"/>
  <c r="O1675"/>
  <c r="N1675"/>
  <c r="M1675"/>
  <c r="L1675"/>
  <c r="K1675"/>
  <c r="J1675"/>
  <c r="I1675"/>
  <c r="R1674"/>
  <c r="Q1674"/>
  <c r="P1674"/>
  <c r="O1674"/>
  <c r="N1674"/>
  <c r="M1674"/>
  <c r="L1674"/>
  <c r="K1674"/>
  <c r="J1674"/>
  <c r="I1674"/>
  <c r="R1673"/>
  <c r="Q1673"/>
  <c r="P1673"/>
  <c r="O1673"/>
  <c r="N1673"/>
  <c r="M1673"/>
  <c r="L1673"/>
  <c r="K1673"/>
  <c r="J1673"/>
  <c r="I1673"/>
  <c r="R1672"/>
  <c r="Q1672"/>
  <c r="P1672"/>
  <c r="O1672"/>
  <c r="N1672"/>
  <c r="M1672"/>
  <c r="L1672"/>
  <c r="K1672"/>
  <c r="J1672"/>
  <c r="I1672"/>
  <c r="R1671"/>
  <c r="Q1671"/>
  <c r="P1671"/>
  <c r="O1671"/>
  <c r="N1671"/>
  <c r="M1671"/>
  <c r="L1671"/>
  <c r="K1671"/>
  <c r="J1671"/>
  <c r="I1671"/>
  <c r="R1670"/>
  <c r="Q1670"/>
  <c r="P1670"/>
  <c r="O1670"/>
  <c r="N1670"/>
  <c r="M1670"/>
  <c r="L1670"/>
  <c r="K1670"/>
  <c r="J1670"/>
  <c r="I1670"/>
  <c r="R1669"/>
  <c r="Q1669"/>
  <c r="P1669"/>
  <c r="O1669"/>
  <c r="N1669"/>
  <c r="M1669"/>
  <c r="L1669"/>
  <c r="K1669"/>
  <c r="J1669"/>
  <c r="I1669"/>
  <c r="R1668"/>
  <c r="Q1668"/>
  <c r="P1668"/>
  <c r="O1668"/>
  <c r="N1668"/>
  <c r="M1668"/>
  <c r="L1668"/>
  <c r="K1668"/>
  <c r="J1668"/>
  <c r="I1668"/>
  <c r="R1667"/>
  <c r="Q1667"/>
  <c r="P1667"/>
  <c r="O1667"/>
  <c r="N1667"/>
  <c r="M1667"/>
  <c r="L1667"/>
  <c r="K1667"/>
  <c r="J1667"/>
  <c r="I1667"/>
  <c r="R1666"/>
  <c r="Q1666"/>
  <c r="P1666"/>
  <c r="O1666"/>
  <c r="N1666"/>
  <c r="M1666"/>
  <c r="L1666"/>
  <c r="K1666"/>
  <c r="J1666"/>
  <c r="I1666"/>
  <c r="R1665"/>
  <c r="Q1665"/>
  <c r="P1665"/>
  <c r="O1665"/>
  <c r="N1665"/>
  <c r="M1665"/>
  <c r="L1665"/>
  <c r="K1665"/>
  <c r="J1665"/>
  <c r="I1665"/>
  <c r="R1664"/>
  <c r="Q1664"/>
  <c r="P1664"/>
  <c r="O1664"/>
  <c r="N1664"/>
  <c r="M1664"/>
  <c r="L1664"/>
  <c r="K1664"/>
  <c r="J1664"/>
  <c r="I1664"/>
  <c r="R1663"/>
  <c r="Q1663"/>
  <c r="P1663"/>
  <c r="O1663"/>
  <c r="N1663"/>
  <c r="M1663"/>
  <c r="L1663"/>
  <c r="K1663"/>
  <c r="J1663"/>
  <c r="I1663"/>
  <c r="R1662"/>
  <c r="Q1662"/>
  <c r="P1662"/>
  <c r="O1662"/>
  <c r="N1662"/>
  <c r="M1662"/>
  <c r="L1662"/>
  <c r="K1662"/>
  <c r="J1662"/>
  <c r="I1662"/>
  <c r="R1661"/>
  <c r="Q1661"/>
  <c r="P1661"/>
  <c r="O1661"/>
  <c r="N1661"/>
  <c r="M1661"/>
  <c r="L1661"/>
  <c r="K1661"/>
  <c r="J1661"/>
  <c r="I1661"/>
  <c r="R1660"/>
  <c r="Q1660"/>
  <c r="P1660"/>
  <c r="O1660"/>
  <c r="N1660"/>
  <c r="M1660"/>
  <c r="L1660"/>
  <c r="K1660"/>
  <c r="J1660"/>
  <c r="I1660"/>
  <c r="R1659"/>
  <c r="Q1659"/>
  <c r="P1659"/>
  <c r="O1659"/>
  <c r="N1659"/>
  <c r="M1659"/>
  <c r="L1659"/>
  <c r="K1659"/>
  <c r="J1659"/>
  <c r="I1659"/>
  <c r="R1658"/>
  <c r="Q1658"/>
  <c r="P1658"/>
  <c r="O1658"/>
  <c r="N1658"/>
  <c r="M1658"/>
  <c r="L1658"/>
  <c r="K1658"/>
  <c r="J1658"/>
  <c r="I1658"/>
  <c r="R1657"/>
  <c r="Q1657"/>
  <c r="P1657"/>
  <c r="O1657"/>
  <c r="N1657"/>
  <c r="M1657"/>
  <c r="L1657"/>
  <c r="K1657"/>
  <c r="J1657"/>
  <c r="I1657"/>
  <c r="R1656"/>
  <c r="Q1656"/>
  <c r="P1656"/>
  <c r="O1656"/>
  <c r="N1656"/>
  <c r="M1656"/>
  <c r="L1656"/>
  <c r="K1656"/>
  <c r="J1656"/>
  <c r="I1656"/>
  <c r="R1655"/>
  <c r="Q1655"/>
  <c r="P1655"/>
  <c r="O1655"/>
  <c r="N1655"/>
  <c r="M1655"/>
  <c r="L1655"/>
  <c r="K1655"/>
  <c r="J1655"/>
  <c r="I1655"/>
  <c r="R1654"/>
  <c r="Q1654"/>
  <c r="P1654"/>
  <c r="O1654"/>
  <c r="N1654"/>
  <c r="M1654"/>
  <c r="L1654"/>
  <c r="K1654"/>
  <c r="J1654"/>
  <c r="I1654"/>
  <c r="R1653"/>
  <c r="Q1653"/>
  <c r="P1653"/>
  <c r="O1653"/>
  <c r="N1653"/>
  <c r="M1653"/>
  <c r="L1653"/>
  <c r="K1653"/>
  <c r="J1653"/>
  <c r="I1653"/>
  <c r="R1652"/>
  <c r="Q1652"/>
  <c r="P1652"/>
  <c r="O1652"/>
  <c r="N1652"/>
  <c r="M1652"/>
  <c r="L1652"/>
  <c r="K1652"/>
  <c r="J1652"/>
  <c r="I1652"/>
  <c r="R1651"/>
  <c r="Q1651"/>
  <c r="P1651"/>
  <c r="O1651"/>
  <c r="N1651"/>
  <c r="M1651"/>
  <c r="L1651"/>
  <c r="K1651"/>
  <c r="J1651"/>
  <c r="I1651"/>
  <c r="R1650"/>
  <c r="Q1650"/>
  <c r="P1650"/>
  <c r="O1650"/>
  <c r="N1650"/>
  <c r="M1650"/>
  <c r="L1650"/>
  <c r="K1650"/>
  <c r="J1650"/>
  <c r="I1650"/>
  <c r="R1649"/>
  <c r="Q1649"/>
  <c r="P1649"/>
  <c r="O1649"/>
  <c r="N1649"/>
  <c r="M1649"/>
  <c r="L1649"/>
  <c r="K1649"/>
  <c r="J1649"/>
  <c r="I1649"/>
  <c r="R1648"/>
  <c r="Q1648"/>
  <c r="P1648"/>
  <c r="O1648"/>
  <c r="N1648"/>
  <c r="M1648"/>
  <c r="L1648"/>
  <c r="K1648"/>
  <c r="J1648"/>
  <c r="I1648"/>
  <c r="R1647"/>
  <c r="Q1647"/>
  <c r="P1647"/>
  <c r="O1647"/>
  <c r="N1647"/>
  <c r="M1647"/>
  <c r="L1647"/>
  <c r="K1647"/>
  <c r="J1647"/>
  <c r="I1647"/>
  <c r="R1646"/>
  <c r="Q1646"/>
  <c r="P1646"/>
  <c r="O1646"/>
  <c r="N1646"/>
  <c r="M1646"/>
  <c r="L1646"/>
  <c r="K1646"/>
  <c r="J1646"/>
  <c r="I1646"/>
  <c r="R1645"/>
  <c r="Q1645"/>
  <c r="P1645"/>
  <c r="O1645"/>
  <c r="N1645"/>
  <c r="M1645"/>
  <c r="L1645"/>
  <c r="K1645"/>
  <c r="J1645"/>
  <c r="I1645"/>
  <c r="R1644"/>
  <c r="Q1644"/>
  <c r="P1644"/>
  <c r="O1644"/>
  <c r="N1644"/>
  <c r="M1644"/>
  <c r="L1644"/>
  <c r="K1644"/>
  <c r="J1644"/>
  <c r="I1644"/>
  <c r="R1643"/>
  <c r="Q1643"/>
  <c r="P1643"/>
  <c r="O1643"/>
  <c r="N1643"/>
  <c r="M1643"/>
  <c r="L1643"/>
  <c r="K1643"/>
  <c r="J1643"/>
  <c r="I1643"/>
  <c r="R1642"/>
  <c r="Q1642"/>
  <c r="P1642"/>
  <c r="O1642"/>
  <c r="N1642"/>
  <c r="M1642"/>
  <c r="L1642"/>
  <c r="K1642"/>
  <c r="J1642"/>
  <c r="I1642"/>
  <c r="R1641"/>
  <c r="Q1641"/>
  <c r="P1641"/>
  <c r="O1641"/>
  <c r="N1641"/>
  <c r="M1641"/>
  <c r="L1641"/>
  <c r="K1641"/>
  <c r="J1641"/>
  <c r="I1641"/>
  <c r="R1640"/>
  <c r="Q1640"/>
  <c r="P1640"/>
  <c r="O1640"/>
  <c r="N1640"/>
  <c r="M1640"/>
  <c r="L1640"/>
  <c r="K1640"/>
  <c r="J1640"/>
  <c r="I1640"/>
  <c r="R1639"/>
  <c r="Q1639"/>
  <c r="P1639"/>
  <c r="O1639"/>
  <c r="N1639"/>
  <c r="M1639"/>
  <c r="L1639"/>
  <c r="K1639"/>
  <c r="J1639"/>
  <c r="I1639"/>
  <c r="R1638"/>
  <c r="Q1638"/>
  <c r="P1638"/>
  <c r="O1638"/>
  <c r="N1638"/>
  <c r="M1638"/>
  <c r="L1638"/>
  <c r="K1638"/>
  <c r="J1638"/>
  <c r="I1638"/>
  <c r="R1637"/>
  <c r="Q1637"/>
  <c r="P1637"/>
  <c r="O1637"/>
  <c r="N1637"/>
  <c r="M1637"/>
  <c r="L1637"/>
  <c r="K1637"/>
  <c r="J1637"/>
  <c r="I1637"/>
  <c r="R1636"/>
  <c r="Q1636"/>
  <c r="P1636"/>
  <c r="O1636"/>
  <c r="N1636"/>
  <c r="M1636"/>
  <c r="L1636"/>
  <c r="K1636"/>
  <c r="J1636"/>
  <c r="I1636"/>
  <c r="R1635"/>
  <c r="Q1635"/>
  <c r="P1635"/>
  <c r="O1635"/>
  <c r="N1635"/>
  <c r="M1635"/>
  <c r="L1635"/>
  <c r="K1635"/>
  <c r="J1635"/>
  <c r="I1635"/>
  <c r="R1634"/>
  <c r="Q1634"/>
  <c r="P1634"/>
  <c r="O1634"/>
  <c r="N1634"/>
  <c r="M1634"/>
  <c r="L1634"/>
  <c r="K1634"/>
  <c r="J1634"/>
  <c r="I1634"/>
  <c r="R1633"/>
  <c r="Q1633"/>
  <c r="P1633"/>
  <c r="O1633"/>
  <c r="N1633"/>
  <c r="M1633"/>
  <c r="L1633"/>
  <c r="K1633"/>
  <c r="J1633"/>
  <c r="I1633"/>
  <c r="R1632"/>
  <c r="Q1632"/>
  <c r="P1632"/>
  <c r="O1632"/>
  <c r="N1632"/>
  <c r="M1632"/>
  <c r="L1632"/>
  <c r="K1632"/>
  <c r="J1632"/>
  <c r="I1632"/>
  <c r="R1631"/>
  <c r="Q1631"/>
  <c r="P1631"/>
  <c r="O1631"/>
  <c r="N1631"/>
  <c r="M1631"/>
  <c r="L1631"/>
  <c r="K1631"/>
  <c r="J1631"/>
  <c r="I1631"/>
  <c r="R1630"/>
  <c r="Q1630"/>
  <c r="P1630"/>
  <c r="O1630"/>
  <c r="N1630"/>
  <c r="M1630"/>
  <c r="L1630"/>
  <c r="K1630"/>
  <c r="J1630"/>
  <c r="I1630"/>
  <c r="R1629"/>
  <c r="Q1629"/>
  <c r="P1629"/>
  <c r="O1629"/>
  <c r="N1629"/>
  <c r="M1629"/>
  <c r="L1629"/>
  <c r="K1629"/>
  <c r="J1629"/>
  <c r="I1629"/>
  <c r="R1628"/>
  <c r="Q1628"/>
  <c r="P1628"/>
  <c r="O1628"/>
  <c r="N1628"/>
  <c r="M1628"/>
  <c r="L1628"/>
  <c r="K1628"/>
  <c r="J1628"/>
  <c r="I1628"/>
  <c r="R1627"/>
  <c r="Q1627"/>
  <c r="P1627"/>
  <c r="O1627"/>
  <c r="N1627"/>
  <c r="M1627"/>
  <c r="L1627"/>
  <c r="K1627"/>
  <c r="J1627"/>
  <c r="I1627"/>
  <c r="R1626"/>
  <c r="Q1626"/>
  <c r="P1626"/>
  <c r="O1626"/>
  <c r="N1626"/>
  <c r="M1626"/>
  <c r="L1626"/>
  <c r="K1626"/>
  <c r="J1626"/>
  <c r="I1626"/>
  <c r="R1625"/>
  <c r="Q1625"/>
  <c r="P1625"/>
  <c r="O1625"/>
  <c r="N1625"/>
  <c r="M1625"/>
  <c r="L1625"/>
  <c r="K1625"/>
  <c r="J1625"/>
  <c r="I1625"/>
  <c r="R1624"/>
  <c r="Q1624"/>
  <c r="P1624"/>
  <c r="O1624"/>
  <c r="N1624"/>
  <c r="M1624"/>
  <c r="L1624"/>
  <c r="K1624"/>
  <c r="J1624"/>
  <c r="I1624"/>
  <c r="R1623"/>
  <c r="Q1623"/>
  <c r="P1623"/>
  <c r="O1623"/>
  <c r="N1623"/>
  <c r="M1623"/>
  <c r="L1623"/>
  <c r="K1623"/>
  <c r="J1623"/>
  <c r="I1623"/>
  <c r="R1622"/>
  <c r="Q1622"/>
  <c r="P1622"/>
  <c r="O1622"/>
  <c r="N1622"/>
  <c r="M1622"/>
  <c r="L1622"/>
  <c r="K1622"/>
  <c r="J1622"/>
  <c r="I1622"/>
  <c r="R1621"/>
  <c r="Q1621"/>
  <c r="P1621"/>
  <c r="O1621"/>
  <c r="N1621"/>
  <c r="M1621"/>
  <c r="L1621"/>
  <c r="K1621"/>
  <c r="J1621"/>
  <c r="I1621"/>
  <c r="R1620"/>
  <c r="Q1620"/>
  <c r="P1620"/>
  <c r="O1620"/>
  <c r="N1620"/>
  <c r="M1620"/>
  <c r="L1620"/>
  <c r="K1620"/>
  <c r="J1620"/>
  <c r="I1620"/>
  <c r="R1619"/>
  <c r="Q1619"/>
  <c r="P1619"/>
  <c r="O1619"/>
  <c r="N1619"/>
  <c r="M1619"/>
  <c r="L1619"/>
  <c r="K1619"/>
  <c r="J1619"/>
  <c r="I1619"/>
  <c r="R1618"/>
  <c r="Q1618"/>
  <c r="P1618"/>
  <c r="O1618"/>
  <c r="N1618"/>
  <c r="M1618"/>
  <c r="L1618"/>
  <c r="K1618"/>
  <c r="J1618"/>
  <c r="I1618"/>
  <c r="R1617"/>
  <c r="Q1617"/>
  <c r="P1617"/>
  <c r="O1617"/>
  <c r="N1617"/>
  <c r="M1617"/>
  <c r="L1617"/>
  <c r="K1617"/>
  <c r="J1617"/>
  <c r="I1617"/>
  <c r="R1616"/>
  <c r="Q1616"/>
  <c r="P1616"/>
  <c r="O1616"/>
  <c r="N1616"/>
  <c r="M1616"/>
  <c r="L1616"/>
  <c r="K1616"/>
  <c r="J1616"/>
  <c r="I1616"/>
  <c r="R1615"/>
  <c r="Q1615"/>
  <c r="P1615"/>
  <c r="O1615"/>
  <c r="N1615"/>
  <c r="M1615"/>
  <c r="L1615"/>
  <c r="K1615"/>
  <c r="J1615"/>
  <c r="I1615"/>
  <c r="R1614"/>
  <c r="Q1614"/>
  <c r="P1614"/>
  <c r="O1614"/>
  <c r="N1614"/>
  <c r="M1614"/>
  <c r="L1614"/>
  <c r="K1614"/>
  <c r="J1614"/>
  <c r="I1614"/>
  <c r="R1613"/>
  <c r="Q1613"/>
  <c r="P1613"/>
  <c r="O1613"/>
  <c r="N1613"/>
  <c r="M1613"/>
  <c r="L1613"/>
  <c r="K1613"/>
  <c r="J1613"/>
  <c r="I1613"/>
  <c r="R1612"/>
  <c r="Q1612"/>
  <c r="P1612"/>
  <c r="O1612"/>
  <c r="N1612"/>
  <c r="M1612"/>
  <c r="L1612"/>
  <c r="K1612"/>
  <c r="J1612"/>
  <c r="I1612"/>
  <c r="R1611"/>
  <c r="Q1611"/>
  <c r="P1611"/>
  <c r="O1611"/>
  <c r="N1611"/>
  <c r="M1611"/>
  <c r="L1611"/>
  <c r="K1611"/>
  <c r="J1611"/>
  <c r="I1611"/>
  <c r="R1610"/>
  <c r="Q1610"/>
  <c r="P1610"/>
  <c r="O1610"/>
  <c r="N1610"/>
  <c r="M1610"/>
  <c r="L1610"/>
  <c r="K1610"/>
  <c r="J1610"/>
  <c r="I1610"/>
  <c r="R1609"/>
  <c r="Q1609"/>
  <c r="P1609"/>
  <c r="O1609"/>
  <c r="N1609"/>
  <c r="M1609"/>
  <c r="L1609"/>
  <c r="K1609"/>
  <c r="J1609"/>
  <c r="I1609"/>
  <c r="R1608"/>
  <c r="Q1608"/>
  <c r="P1608"/>
  <c r="O1608"/>
  <c r="N1608"/>
  <c r="M1608"/>
  <c r="L1608"/>
  <c r="K1608"/>
  <c r="J1608"/>
  <c r="I1608"/>
  <c r="R1607"/>
  <c r="Q1607"/>
  <c r="P1607"/>
  <c r="O1607"/>
  <c r="N1607"/>
  <c r="M1607"/>
  <c r="L1607"/>
  <c r="K1607"/>
  <c r="J1607"/>
  <c r="I1607"/>
  <c r="R1606"/>
  <c r="Q1606"/>
  <c r="P1606"/>
  <c r="O1606"/>
  <c r="N1606"/>
  <c r="M1606"/>
  <c r="L1606"/>
  <c r="K1606"/>
  <c r="J1606"/>
  <c r="I1606"/>
  <c r="R1605"/>
  <c r="Q1605"/>
  <c r="P1605"/>
  <c r="O1605"/>
  <c r="N1605"/>
  <c r="M1605"/>
  <c r="L1605"/>
  <c r="K1605"/>
  <c r="J1605"/>
  <c r="I1605"/>
  <c r="R1604"/>
  <c r="Q1604"/>
  <c r="P1604"/>
  <c r="O1604"/>
  <c r="N1604"/>
  <c r="M1604"/>
  <c r="L1604"/>
  <c r="K1604"/>
  <c r="J1604"/>
  <c r="I1604"/>
  <c r="R1603"/>
  <c r="Q1603"/>
  <c r="P1603"/>
  <c r="O1603"/>
  <c r="N1603"/>
  <c r="M1603"/>
  <c r="L1603"/>
  <c r="K1603"/>
  <c r="J1603"/>
  <c r="I1603"/>
  <c r="R1602"/>
  <c r="Q1602"/>
  <c r="P1602"/>
  <c r="O1602"/>
  <c r="N1602"/>
  <c r="M1602"/>
  <c r="L1602"/>
  <c r="K1602"/>
  <c r="J1602"/>
  <c r="I1602"/>
  <c r="R1601"/>
  <c r="Q1601"/>
  <c r="P1601"/>
  <c r="O1601"/>
  <c r="N1601"/>
  <c r="M1601"/>
  <c r="L1601"/>
  <c r="K1601"/>
  <c r="J1601"/>
  <c r="I1601"/>
  <c r="R1600"/>
  <c r="Q1600"/>
  <c r="P1600"/>
  <c r="O1600"/>
  <c r="N1600"/>
  <c r="M1600"/>
  <c r="L1600"/>
  <c r="K1600"/>
  <c r="J1600"/>
  <c r="I1600"/>
  <c r="R1599"/>
  <c r="Q1599"/>
  <c r="P1599"/>
  <c r="O1599"/>
  <c r="N1599"/>
  <c r="M1599"/>
  <c r="L1599"/>
  <c r="K1599"/>
  <c r="J1599"/>
  <c r="I1599"/>
  <c r="R1598"/>
  <c r="Q1598"/>
  <c r="P1598"/>
  <c r="O1598"/>
  <c r="N1598"/>
  <c r="M1598"/>
  <c r="L1598"/>
  <c r="K1598"/>
  <c r="J1598"/>
  <c r="I1598"/>
  <c r="R1597"/>
  <c r="Q1597"/>
  <c r="P1597"/>
  <c r="O1597"/>
  <c r="N1597"/>
  <c r="M1597"/>
  <c r="L1597"/>
  <c r="K1597"/>
  <c r="J1597"/>
  <c r="I1597"/>
  <c r="R1596"/>
  <c r="Q1596"/>
  <c r="P1596"/>
  <c r="O1596"/>
  <c r="N1596"/>
  <c r="M1596"/>
  <c r="L1596"/>
  <c r="K1596"/>
  <c r="J1596"/>
  <c r="I1596"/>
  <c r="R1595"/>
  <c r="Q1595"/>
  <c r="P1595"/>
  <c r="O1595"/>
  <c r="N1595"/>
  <c r="M1595"/>
  <c r="L1595"/>
  <c r="K1595"/>
  <c r="J1595"/>
  <c r="I1595"/>
  <c r="R1594"/>
  <c r="Q1594"/>
  <c r="P1594"/>
  <c r="O1594"/>
  <c r="N1594"/>
  <c r="M1594"/>
  <c r="L1594"/>
  <c r="K1594"/>
  <c r="J1594"/>
  <c r="I1594"/>
  <c r="R1593"/>
  <c r="Q1593"/>
  <c r="P1593"/>
  <c r="O1593"/>
  <c r="N1593"/>
  <c r="M1593"/>
  <c r="L1593"/>
  <c r="K1593"/>
  <c r="J1593"/>
  <c r="I1593"/>
  <c r="R1592"/>
  <c r="Q1592"/>
  <c r="P1592"/>
  <c r="O1592"/>
  <c r="N1592"/>
  <c r="M1592"/>
  <c r="L1592"/>
  <c r="K1592"/>
  <c r="J1592"/>
  <c r="I1592"/>
  <c r="R1591"/>
  <c r="Q1591"/>
  <c r="P1591"/>
  <c r="O1591"/>
  <c r="N1591"/>
  <c r="M1591"/>
  <c r="L1591"/>
  <c r="K1591"/>
  <c r="J1591"/>
  <c r="I1591"/>
  <c r="R1590"/>
  <c r="Q1590"/>
  <c r="P1590"/>
  <c r="O1590"/>
  <c r="N1590"/>
  <c r="M1590"/>
  <c r="L1590"/>
  <c r="K1590"/>
  <c r="J1590"/>
  <c r="I1590"/>
  <c r="R1589"/>
  <c r="Q1589"/>
  <c r="P1589"/>
  <c r="O1589"/>
  <c r="N1589"/>
  <c r="M1589"/>
  <c r="L1589"/>
  <c r="K1589"/>
  <c r="J1589"/>
  <c r="I1589"/>
  <c r="R1588"/>
  <c r="Q1588"/>
  <c r="P1588"/>
  <c r="O1588"/>
  <c r="N1588"/>
  <c r="M1588"/>
  <c r="L1588"/>
  <c r="K1588"/>
  <c r="J1588"/>
  <c r="I1588"/>
  <c r="R1587"/>
  <c r="Q1587"/>
  <c r="P1587"/>
  <c r="O1587"/>
  <c r="N1587"/>
  <c r="M1587"/>
  <c r="L1587"/>
  <c r="K1587"/>
  <c r="J1587"/>
  <c r="I1587"/>
  <c r="R1586"/>
  <c r="Q1586"/>
  <c r="P1586"/>
  <c r="O1586"/>
  <c r="N1586"/>
  <c r="M1586"/>
  <c r="L1586"/>
  <c r="K1586"/>
  <c r="J1586"/>
  <c r="I1586"/>
  <c r="R1585"/>
  <c r="Q1585"/>
  <c r="P1585"/>
  <c r="O1585"/>
  <c r="N1585"/>
  <c r="M1585"/>
  <c r="L1585"/>
  <c r="K1585"/>
  <c r="J1585"/>
  <c r="I1585"/>
  <c r="R1584"/>
  <c r="Q1584"/>
  <c r="P1584"/>
  <c r="O1584"/>
  <c r="N1584"/>
  <c r="M1584"/>
  <c r="L1584"/>
  <c r="K1584"/>
  <c r="J1584"/>
  <c r="I1584"/>
  <c r="R1583"/>
  <c r="Q1583"/>
  <c r="P1583"/>
  <c r="O1583"/>
  <c r="N1583"/>
  <c r="M1583"/>
  <c r="L1583"/>
  <c r="K1583"/>
  <c r="J1583"/>
  <c r="I1583"/>
  <c r="R1582"/>
  <c r="Q1582"/>
  <c r="P1582"/>
  <c r="O1582"/>
  <c r="N1582"/>
  <c r="M1582"/>
  <c r="L1582"/>
  <c r="K1582"/>
  <c r="J1582"/>
  <c r="I1582"/>
  <c r="R1581"/>
  <c r="Q1581"/>
  <c r="P1581"/>
  <c r="O1581"/>
  <c r="N1581"/>
  <c r="M1581"/>
  <c r="L1581"/>
  <c r="K1581"/>
  <c r="J1581"/>
  <c r="I1581"/>
  <c r="R1580"/>
  <c r="Q1580"/>
  <c r="P1580"/>
  <c r="O1580"/>
  <c r="N1580"/>
  <c r="M1580"/>
  <c r="L1580"/>
  <c r="K1580"/>
  <c r="J1580"/>
  <c r="I1580"/>
  <c r="R1579"/>
  <c r="Q1579"/>
  <c r="P1579"/>
  <c r="O1579"/>
  <c r="N1579"/>
  <c r="M1579"/>
  <c r="L1579"/>
  <c r="K1579"/>
  <c r="J1579"/>
  <c r="I1579"/>
  <c r="R1578"/>
  <c r="Q1578"/>
  <c r="P1578"/>
  <c r="O1578"/>
  <c r="N1578"/>
  <c r="M1578"/>
  <c r="L1578"/>
  <c r="K1578"/>
  <c r="J1578"/>
  <c r="I1578"/>
  <c r="R1577"/>
  <c r="Q1577"/>
  <c r="P1577"/>
  <c r="O1577"/>
  <c r="N1577"/>
  <c r="M1577"/>
  <c r="L1577"/>
  <c r="K1577"/>
  <c r="J1577"/>
  <c r="I1577"/>
  <c r="R1576"/>
  <c r="Q1576"/>
  <c r="P1576"/>
  <c r="O1576"/>
  <c r="N1576"/>
  <c r="M1576"/>
  <c r="L1576"/>
  <c r="K1576"/>
  <c r="J1576"/>
  <c r="I1576"/>
  <c r="R1575"/>
  <c r="Q1575"/>
  <c r="P1575"/>
  <c r="O1575"/>
  <c r="N1575"/>
  <c r="M1575"/>
  <c r="L1575"/>
  <c r="K1575"/>
  <c r="J1575"/>
  <c r="I1575"/>
  <c r="R1574"/>
  <c r="Q1574"/>
  <c r="P1574"/>
  <c r="O1574"/>
  <c r="N1574"/>
  <c r="M1574"/>
  <c r="L1574"/>
  <c r="K1574"/>
  <c r="J1574"/>
  <c r="I1574"/>
  <c r="R1573"/>
  <c r="Q1573"/>
  <c r="P1573"/>
  <c r="O1573"/>
  <c r="N1573"/>
  <c r="M1573"/>
  <c r="L1573"/>
  <c r="K1573"/>
  <c r="J1573"/>
  <c r="I1573"/>
  <c r="R1572"/>
  <c r="Q1572"/>
  <c r="P1572"/>
  <c r="O1572"/>
  <c r="N1572"/>
  <c r="M1572"/>
  <c r="L1572"/>
  <c r="K1572"/>
  <c r="J1572"/>
  <c r="I1572"/>
  <c r="R1571"/>
  <c r="Q1571"/>
  <c r="P1571"/>
  <c r="O1571"/>
  <c r="N1571"/>
  <c r="M1571"/>
  <c r="L1571"/>
  <c r="K1571"/>
  <c r="J1571"/>
  <c r="I1571"/>
  <c r="R1570"/>
  <c r="Q1570"/>
  <c r="P1570"/>
  <c r="O1570"/>
  <c r="N1570"/>
  <c r="M1570"/>
  <c r="L1570"/>
  <c r="K1570"/>
  <c r="J1570"/>
  <c r="I1570"/>
  <c r="R1569"/>
  <c r="Q1569"/>
  <c r="P1569"/>
  <c r="O1569"/>
  <c r="N1569"/>
  <c r="M1569"/>
  <c r="L1569"/>
  <c r="K1569"/>
  <c r="J1569"/>
  <c r="I1569"/>
  <c r="R1568"/>
  <c r="Q1568"/>
  <c r="P1568"/>
  <c r="O1568"/>
  <c r="N1568"/>
  <c r="M1568"/>
  <c r="L1568"/>
  <c r="K1568"/>
  <c r="J1568"/>
  <c r="I1568"/>
  <c r="R1567"/>
  <c r="Q1567"/>
  <c r="P1567"/>
  <c r="O1567"/>
  <c r="N1567"/>
  <c r="M1567"/>
  <c r="L1567"/>
  <c r="K1567"/>
  <c r="J1567"/>
  <c r="I1567"/>
  <c r="R1566"/>
  <c r="Q1566"/>
  <c r="P1566"/>
  <c r="O1566"/>
  <c r="N1566"/>
  <c r="M1566"/>
  <c r="L1566"/>
  <c r="K1566"/>
  <c r="J1566"/>
  <c r="I1566"/>
  <c r="R1565"/>
  <c r="Q1565"/>
  <c r="P1565"/>
  <c r="O1565"/>
  <c r="N1565"/>
  <c r="M1565"/>
  <c r="L1565"/>
  <c r="K1565"/>
  <c r="J1565"/>
  <c r="I1565"/>
  <c r="R1564"/>
  <c r="Q1564"/>
  <c r="P1564"/>
  <c r="O1564"/>
  <c r="N1564"/>
  <c r="M1564"/>
  <c r="L1564"/>
  <c r="K1564"/>
  <c r="J1564"/>
  <c r="I1564"/>
  <c r="R1563"/>
  <c r="Q1563"/>
  <c r="P1563"/>
  <c r="O1563"/>
  <c r="N1563"/>
  <c r="M1563"/>
  <c r="L1563"/>
  <c r="K1563"/>
  <c r="J1563"/>
  <c r="I1563"/>
  <c r="R1562"/>
  <c r="Q1562"/>
  <c r="P1562"/>
  <c r="O1562"/>
  <c r="N1562"/>
  <c r="M1562"/>
  <c r="L1562"/>
  <c r="K1562"/>
  <c r="J1562"/>
  <c r="I1562"/>
  <c r="R1561"/>
  <c r="Q1561"/>
  <c r="P1561"/>
  <c r="O1561"/>
  <c r="N1561"/>
  <c r="M1561"/>
  <c r="L1561"/>
  <c r="K1561"/>
  <c r="J1561"/>
  <c r="I1561"/>
  <c r="R1560"/>
  <c r="Q1560"/>
  <c r="P1560"/>
  <c r="O1560"/>
  <c r="N1560"/>
  <c r="M1560"/>
  <c r="L1560"/>
  <c r="K1560"/>
  <c r="J1560"/>
  <c r="I1560"/>
  <c r="R1559"/>
  <c r="Q1559"/>
  <c r="P1559"/>
  <c r="O1559"/>
  <c r="N1559"/>
  <c r="M1559"/>
  <c r="L1559"/>
  <c r="K1559"/>
  <c r="J1559"/>
  <c r="I1559"/>
  <c r="R1558"/>
  <c r="Q1558"/>
  <c r="P1558"/>
  <c r="O1558"/>
  <c r="N1558"/>
  <c r="M1558"/>
  <c r="L1558"/>
  <c r="K1558"/>
  <c r="J1558"/>
  <c r="I1558"/>
  <c r="R1557"/>
  <c r="Q1557"/>
  <c r="P1557"/>
  <c r="O1557"/>
  <c r="N1557"/>
  <c r="M1557"/>
  <c r="L1557"/>
  <c r="K1557"/>
  <c r="J1557"/>
  <c r="I1557"/>
  <c r="R1556"/>
  <c r="Q1556"/>
  <c r="P1556"/>
  <c r="O1556"/>
  <c r="N1556"/>
  <c r="M1556"/>
  <c r="L1556"/>
  <c r="K1556"/>
  <c r="J1556"/>
  <c r="I1556"/>
  <c r="R1555"/>
  <c r="Q1555"/>
  <c r="P1555"/>
  <c r="O1555"/>
  <c r="N1555"/>
  <c r="M1555"/>
  <c r="L1555"/>
  <c r="K1555"/>
  <c r="J1555"/>
  <c r="I1555"/>
  <c r="R1554"/>
  <c r="Q1554"/>
  <c r="P1554"/>
  <c r="O1554"/>
  <c r="N1554"/>
  <c r="M1554"/>
  <c r="L1554"/>
  <c r="K1554"/>
  <c r="J1554"/>
  <c r="I1554"/>
  <c r="R1553"/>
  <c r="Q1553"/>
  <c r="P1553"/>
  <c r="O1553"/>
  <c r="N1553"/>
  <c r="M1553"/>
  <c r="L1553"/>
  <c r="K1553"/>
  <c r="J1553"/>
  <c r="I1553"/>
  <c r="R1552"/>
  <c r="Q1552"/>
  <c r="P1552"/>
  <c r="O1552"/>
  <c r="N1552"/>
  <c r="M1552"/>
  <c r="L1552"/>
  <c r="K1552"/>
  <c r="J1552"/>
  <c r="I1552"/>
  <c r="R1551"/>
  <c r="Q1551"/>
  <c r="P1551"/>
  <c r="O1551"/>
  <c r="N1551"/>
  <c r="M1551"/>
  <c r="L1551"/>
  <c r="K1551"/>
  <c r="J1551"/>
  <c r="I1551"/>
  <c r="R1550"/>
  <c r="Q1550"/>
  <c r="P1550"/>
  <c r="O1550"/>
  <c r="N1550"/>
  <c r="M1550"/>
  <c r="L1550"/>
  <c r="K1550"/>
  <c r="J1550"/>
  <c r="I1550"/>
  <c r="R1549"/>
  <c r="Q1549"/>
  <c r="P1549"/>
  <c r="O1549"/>
  <c r="N1549"/>
  <c r="M1549"/>
  <c r="L1549"/>
  <c r="K1549"/>
  <c r="J1549"/>
  <c r="I1549"/>
  <c r="R1548"/>
  <c r="Q1548"/>
  <c r="P1548"/>
  <c r="O1548"/>
  <c r="N1548"/>
  <c r="M1548"/>
  <c r="L1548"/>
  <c r="K1548"/>
  <c r="J1548"/>
  <c r="I1548"/>
  <c r="R1547"/>
  <c r="Q1547"/>
  <c r="P1547"/>
  <c r="O1547"/>
  <c r="N1547"/>
  <c r="M1547"/>
  <c r="L1547"/>
  <c r="K1547"/>
  <c r="J1547"/>
  <c r="I1547"/>
  <c r="R1546"/>
  <c r="Q1546"/>
  <c r="P1546"/>
  <c r="O1546"/>
  <c r="N1546"/>
  <c r="M1546"/>
  <c r="L1546"/>
  <c r="K1546"/>
  <c r="J1546"/>
  <c r="I1546"/>
  <c r="R1545"/>
  <c r="Q1545"/>
  <c r="P1545"/>
  <c r="O1545"/>
  <c r="N1545"/>
  <c r="M1545"/>
  <c r="L1545"/>
  <c r="K1545"/>
  <c r="J1545"/>
  <c r="I1545"/>
  <c r="R1544"/>
  <c r="Q1544"/>
  <c r="P1544"/>
  <c r="O1544"/>
  <c r="N1544"/>
  <c r="M1544"/>
  <c r="L1544"/>
  <c r="K1544"/>
  <c r="J1544"/>
  <c r="I1544"/>
  <c r="R1543"/>
  <c r="Q1543"/>
  <c r="P1543"/>
  <c r="O1543"/>
  <c r="N1543"/>
  <c r="M1543"/>
  <c r="L1543"/>
  <c r="K1543"/>
  <c r="J1543"/>
  <c r="I1543"/>
  <c r="R1542"/>
  <c r="Q1542"/>
  <c r="P1542"/>
  <c r="O1542"/>
  <c r="N1542"/>
  <c r="M1542"/>
  <c r="L1542"/>
  <c r="K1542"/>
  <c r="J1542"/>
  <c r="I1542"/>
  <c r="R1541"/>
  <c r="Q1541"/>
  <c r="P1541"/>
  <c r="O1541"/>
  <c r="N1541"/>
  <c r="M1541"/>
  <c r="L1541"/>
  <c r="K1541"/>
  <c r="J1541"/>
  <c r="I1541"/>
  <c r="R1540"/>
  <c r="Q1540"/>
  <c r="P1540"/>
  <c r="O1540"/>
  <c r="N1540"/>
  <c r="M1540"/>
  <c r="L1540"/>
  <c r="K1540"/>
  <c r="J1540"/>
  <c r="I1540"/>
  <c r="R1539"/>
  <c r="Q1539"/>
  <c r="P1539"/>
  <c r="O1539"/>
  <c r="N1539"/>
  <c r="M1539"/>
  <c r="L1539"/>
  <c r="K1539"/>
  <c r="J1539"/>
  <c r="I1539"/>
  <c r="R1538"/>
  <c r="Q1538"/>
  <c r="P1538"/>
  <c r="O1538"/>
  <c r="N1538"/>
  <c r="M1538"/>
  <c r="L1538"/>
  <c r="K1538"/>
  <c r="J1538"/>
  <c r="I1538"/>
  <c r="R1537"/>
  <c r="Q1537"/>
  <c r="P1537"/>
  <c r="O1537"/>
  <c r="N1537"/>
  <c r="M1537"/>
  <c r="L1537"/>
  <c r="K1537"/>
  <c r="J1537"/>
  <c r="I1537"/>
  <c r="R1536"/>
  <c r="Q1536"/>
  <c r="P1536"/>
  <c r="O1536"/>
  <c r="N1536"/>
  <c r="M1536"/>
  <c r="L1536"/>
  <c r="K1536"/>
  <c r="J1536"/>
  <c r="I1536"/>
  <c r="R1535"/>
  <c r="Q1535"/>
  <c r="P1535"/>
  <c r="O1535"/>
  <c r="N1535"/>
  <c r="M1535"/>
  <c r="L1535"/>
  <c r="K1535"/>
  <c r="J1535"/>
  <c r="I1535"/>
  <c r="R1534"/>
  <c r="Q1534"/>
  <c r="P1534"/>
  <c r="O1534"/>
  <c r="N1534"/>
  <c r="M1534"/>
  <c r="L1534"/>
  <c r="K1534"/>
  <c r="J1534"/>
  <c r="I1534"/>
  <c r="R1533"/>
  <c r="Q1533"/>
  <c r="P1533"/>
  <c r="O1533"/>
  <c r="N1533"/>
  <c r="M1533"/>
  <c r="L1533"/>
  <c r="K1533"/>
  <c r="J1533"/>
  <c r="I1533"/>
  <c r="R1532"/>
  <c r="Q1532"/>
  <c r="P1532"/>
  <c r="O1532"/>
  <c r="N1532"/>
  <c r="M1532"/>
  <c r="L1532"/>
  <c r="K1532"/>
  <c r="J1532"/>
  <c r="I1532"/>
  <c r="R1531"/>
  <c r="Q1531"/>
  <c r="P1531"/>
  <c r="O1531"/>
  <c r="N1531"/>
  <c r="M1531"/>
  <c r="L1531"/>
  <c r="K1531"/>
  <c r="J1531"/>
  <c r="I1531"/>
  <c r="R1530"/>
  <c r="Q1530"/>
  <c r="P1530"/>
  <c r="O1530"/>
  <c r="N1530"/>
  <c r="M1530"/>
  <c r="L1530"/>
  <c r="K1530"/>
  <c r="J1530"/>
  <c r="I1530"/>
  <c r="R1529"/>
  <c r="Q1529"/>
  <c r="P1529"/>
  <c r="O1529"/>
  <c r="N1529"/>
  <c r="M1529"/>
  <c r="L1529"/>
  <c r="K1529"/>
  <c r="J1529"/>
  <c r="I1529"/>
  <c r="R1528"/>
  <c r="Q1528"/>
  <c r="P1528"/>
  <c r="O1528"/>
  <c r="N1528"/>
  <c r="M1528"/>
  <c r="L1528"/>
  <c r="K1528"/>
  <c r="J1528"/>
  <c r="I1528"/>
  <c r="R1527"/>
  <c r="Q1527"/>
  <c r="P1527"/>
  <c r="O1527"/>
  <c r="N1527"/>
  <c r="M1527"/>
  <c r="L1527"/>
  <c r="K1527"/>
  <c r="J1527"/>
  <c r="I1527"/>
  <c r="R1526"/>
  <c r="Q1526"/>
  <c r="P1526"/>
  <c r="O1526"/>
  <c r="N1526"/>
  <c r="M1526"/>
  <c r="L1526"/>
  <c r="K1526"/>
  <c r="J1526"/>
  <c r="I1526"/>
  <c r="R1525"/>
  <c r="Q1525"/>
  <c r="P1525"/>
  <c r="O1525"/>
  <c r="N1525"/>
  <c r="M1525"/>
  <c r="L1525"/>
  <c r="K1525"/>
  <c r="J1525"/>
  <c r="I1525"/>
  <c r="R1524"/>
  <c r="Q1524"/>
  <c r="P1524"/>
  <c r="O1524"/>
  <c r="N1524"/>
  <c r="M1524"/>
  <c r="L1524"/>
  <c r="K1524"/>
  <c r="J1524"/>
  <c r="I1524"/>
  <c r="R1523"/>
  <c r="Q1523"/>
  <c r="P1523"/>
  <c r="O1523"/>
  <c r="N1523"/>
  <c r="M1523"/>
  <c r="L1523"/>
  <c r="K1523"/>
  <c r="J1523"/>
  <c r="I1523"/>
  <c r="R1522"/>
  <c r="Q1522"/>
  <c r="P1522"/>
  <c r="O1522"/>
  <c r="N1522"/>
  <c r="M1522"/>
  <c r="L1522"/>
  <c r="K1522"/>
  <c r="J1522"/>
  <c r="I1522"/>
  <c r="R1521"/>
  <c r="Q1521"/>
  <c r="P1521"/>
  <c r="O1521"/>
  <c r="N1521"/>
  <c r="M1521"/>
  <c r="L1521"/>
  <c r="K1521"/>
  <c r="J1521"/>
  <c r="I1521"/>
  <c r="R1520"/>
  <c r="Q1520"/>
  <c r="P1520"/>
  <c r="O1520"/>
  <c r="N1520"/>
  <c r="M1520"/>
  <c r="L1520"/>
  <c r="K1520"/>
  <c r="J1520"/>
  <c r="I1520"/>
  <c r="R1519"/>
  <c r="Q1519"/>
  <c r="P1519"/>
  <c r="O1519"/>
  <c r="N1519"/>
  <c r="M1519"/>
  <c r="L1519"/>
  <c r="K1519"/>
  <c r="J1519"/>
  <c r="I1519"/>
  <c r="R1518"/>
  <c r="Q1518"/>
  <c r="P1518"/>
  <c r="O1518"/>
  <c r="N1518"/>
  <c r="M1518"/>
  <c r="L1518"/>
  <c r="K1518"/>
  <c r="J1518"/>
  <c r="I1518"/>
  <c r="R1517"/>
  <c r="Q1517"/>
  <c r="P1517"/>
  <c r="O1517"/>
  <c r="N1517"/>
  <c r="M1517"/>
  <c r="L1517"/>
  <c r="K1517"/>
  <c r="J1517"/>
  <c r="I1517"/>
  <c r="R1516"/>
  <c r="Q1516"/>
  <c r="P1516"/>
  <c r="O1516"/>
  <c r="N1516"/>
  <c r="M1516"/>
  <c r="L1516"/>
  <c r="K1516"/>
  <c r="J1516"/>
  <c r="I1516"/>
  <c r="R1515"/>
  <c r="Q1515"/>
  <c r="P1515"/>
  <c r="O1515"/>
  <c r="N1515"/>
  <c r="M1515"/>
  <c r="L1515"/>
  <c r="K1515"/>
  <c r="J1515"/>
  <c r="I1515"/>
  <c r="R1514"/>
  <c r="Q1514"/>
  <c r="P1514"/>
  <c r="O1514"/>
  <c r="N1514"/>
  <c r="M1514"/>
  <c r="L1514"/>
  <c r="K1514"/>
  <c r="J1514"/>
  <c r="I1514"/>
  <c r="R1513"/>
  <c r="Q1513"/>
  <c r="P1513"/>
  <c r="O1513"/>
  <c r="N1513"/>
  <c r="M1513"/>
  <c r="L1513"/>
  <c r="K1513"/>
  <c r="J1513"/>
  <c r="I1513"/>
  <c r="R1512"/>
  <c r="Q1512"/>
  <c r="P1512"/>
  <c r="O1512"/>
  <c r="N1512"/>
  <c r="M1512"/>
  <c r="L1512"/>
  <c r="K1512"/>
  <c r="J1512"/>
  <c r="I1512"/>
  <c r="R1511"/>
  <c r="Q1511"/>
  <c r="P1511"/>
  <c r="O1511"/>
  <c r="N1511"/>
  <c r="M1511"/>
  <c r="L1511"/>
  <c r="K1511"/>
  <c r="J1511"/>
  <c r="I1511"/>
  <c r="R1510"/>
  <c r="Q1510"/>
  <c r="P1510"/>
  <c r="O1510"/>
  <c r="N1510"/>
  <c r="M1510"/>
  <c r="L1510"/>
  <c r="K1510"/>
  <c r="J1510"/>
  <c r="I1510"/>
  <c r="R1509"/>
  <c r="Q1509"/>
  <c r="P1509"/>
  <c r="O1509"/>
  <c r="N1509"/>
  <c r="M1509"/>
  <c r="L1509"/>
  <c r="K1509"/>
  <c r="J1509"/>
  <c r="I1509"/>
  <c r="R1508"/>
  <c r="Q1508"/>
  <c r="P1508"/>
  <c r="O1508"/>
  <c r="N1508"/>
  <c r="M1508"/>
  <c r="L1508"/>
  <c r="K1508"/>
  <c r="J1508"/>
  <c r="I1508"/>
  <c r="R1507"/>
  <c r="Q1507"/>
  <c r="P1507"/>
  <c r="O1507"/>
  <c r="N1507"/>
  <c r="M1507"/>
  <c r="L1507"/>
  <c r="K1507"/>
  <c r="J1507"/>
  <c r="I1507"/>
  <c r="R1506"/>
  <c r="Q1506"/>
  <c r="P1506"/>
  <c r="O1506"/>
  <c r="N1506"/>
  <c r="M1506"/>
  <c r="L1506"/>
  <c r="K1506"/>
  <c r="J1506"/>
  <c r="I1506"/>
  <c r="R1505"/>
  <c r="Q1505"/>
  <c r="P1505"/>
  <c r="O1505"/>
  <c r="N1505"/>
  <c r="M1505"/>
  <c r="L1505"/>
  <c r="K1505"/>
  <c r="J1505"/>
  <c r="I1505"/>
  <c r="R1504"/>
  <c r="Q1504"/>
  <c r="P1504"/>
  <c r="O1504"/>
  <c r="N1504"/>
  <c r="M1504"/>
  <c r="L1504"/>
  <c r="K1504"/>
  <c r="J1504"/>
  <c r="I1504"/>
  <c r="R1503"/>
  <c r="Q1503"/>
  <c r="P1503"/>
  <c r="O1503"/>
  <c r="N1503"/>
  <c r="M1503"/>
  <c r="L1503"/>
  <c r="K1503"/>
  <c r="J1503"/>
  <c r="I1503"/>
  <c r="R1502"/>
  <c r="Q1502"/>
  <c r="P1502"/>
  <c r="O1502"/>
  <c r="N1502"/>
  <c r="M1502"/>
  <c r="L1502"/>
  <c r="K1502"/>
  <c r="J1502"/>
  <c r="I1502"/>
  <c r="R1501"/>
  <c r="Q1501"/>
  <c r="P1501"/>
  <c r="O1501"/>
  <c r="N1501"/>
  <c r="M1501"/>
  <c r="L1501"/>
  <c r="K1501"/>
  <c r="J1501"/>
  <c r="I1501"/>
  <c r="R1500"/>
  <c r="Q1500"/>
  <c r="P1500"/>
  <c r="O1500"/>
  <c r="N1500"/>
  <c r="M1500"/>
  <c r="L1500"/>
  <c r="K1500"/>
  <c r="J1500"/>
  <c r="I1500"/>
  <c r="R1499"/>
  <c r="Q1499"/>
  <c r="P1499"/>
  <c r="O1499"/>
  <c r="N1499"/>
  <c r="M1499"/>
  <c r="L1499"/>
  <c r="K1499"/>
  <c r="J1499"/>
  <c r="I1499"/>
  <c r="R1498"/>
  <c r="Q1498"/>
  <c r="P1498"/>
  <c r="O1498"/>
  <c r="N1498"/>
  <c r="M1498"/>
  <c r="L1498"/>
  <c r="K1498"/>
  <c r="J1498"/>
  <c r="I1498"/>
  <c r="R1497"/>
  <c r="Q1497"/>
  <c r="P1497"/>
  <c r="O1497"/>
  <c r="N1497"/>
  <c r="M1497"/>
  <c r="L1497"/>
  <c r="K1497"/>
  <c r="J1497"/>
  <c r="I1497"/>
  <c r="R1496"/>
  <c r="Q1496"/>
  <c r="P1496"/>
  <c r="O1496"/>
  <c r="N1496"/>
  <c r="M1496"/>
  <c r="L1496"/>
  <c r="K1496"/>
  <c r="J1496"/>
  <c r="I1496"/>
  <c r="R1495"/>
  <c r="Q1495"/>
  <c r="P1495"/>
  <c r="O1495"/>
  <c r="N1495"/>
  <c r="M1495"/>
  <c r="L1495"/>
  <c r="K1495"/>
  <c r="J1495"/>
  <c r="I1495"/>
  <c r="R1494"/>
  <c r="Q1494"/>
  <c r="P1494"/>
  <c r="O1494"/>
  <c r="N1494"/>
  <c r="M1494"/>
  <c r="L1494"/>
  <c r="K1494"/>
  <c r="J1494"/>
  <c r="I1494"/>
  <c r="R1493"/>
  <c r="Q1493"/>
  <c r="P1493"/>
  <c r="O1493"/>
  <c r="N1493"/>
  <c r="M1493"/>
  <c r="L1493"/>
  <c r="K1493"/>
  <c r="J1493"/>
  <c r="I1493"/>
  <c r="R1492"/>
  <c r="Q1492"/>
  <c r="P1492"/>
  <c r="O1492"/>
  <c r="N1492"/>
  <c r="M1492"/>
  <c r="L1492"/>
  <c r="K1492"/>
  <c r="J1492"/>
  <c r="I1492"/>
  <c r="R1491"/>
  <c r="Q1491"/>
  <c r="P1491"/>
  <c r="O1491"/>
  <c r="N1491"/>
  <c r="M1491"/>
  <c r="L1491"/>
  <c r="K1491"/>
  <c r="J1491"/>
  <c r="I1491"/>
  <c r="R1490"/>
  <c r="Q1490"/>
  <c r="P1490"/>
  <c r="O1490"/>
  <c r="N1490"/>
  <c r="M1490"/>
  <c r="L1490"/>
  <c r="K1490"/>
  <c r="J1490"/>
  <c r="I1490"/>
  <c r="R1489"/>
  <c r="Q1489"/>
  <c r="P1489"/>
  <c r="O1489"/>
  <c r="N1489"/>
  <c r="M1489"/>
  <c r="L1489"/>
  <c r="K1489"/>
  <c r="J1489"/>
  <c r="I1489"/>
  <c r="R1488"/>
  <c r="Q1488"/>
  <c r="P1488"/>
  <c r="O1488"/>
  <c r="N1488"/>
  <c r="M1488"/>
  <c r="L1488"/>
  <c r="K1488"/>
  <c r="J1488"/>
  <c r="I1488"/>
  <c r="R1487"/>
  <c r="Q1487"/>
  <c r="P1487"/>
  <c r="O1487"/>
  <c r="N1487"/>
  <c r="M1487"/>
  <c r="L1487"/>
  <c r="K1487"/>
  <c r="J1487"/>
  <c r="I1487"/>
  <c r="R1486"/>
  <c r="Q1486"/>
  <c r="P1486"/>
  <c r="O1486"/>
  <c r="N1486"/>
  <c r="M1486"/>
  <c r="L1486"/>
  <c r="K1486"/>
  <c r="J1486"/>
  <c r="I1486"/>
  <c r="R1485"/>
  <c r="Q1485"/>
  <c r="P1485"/>
  <c r="O1485"/>
  <c r="N1485"/>
  <c r="M1485"/>
  <c r="L1485"/>
  <c r="K1485"/>
  <c r="J1485"/>
  <c r="I1485"/>
  <c r="R1484"/>
  <c r="Q1484"/>
  <c r="P1484"/>
  <c r="O1484"/>
  <c r="N1484"/>
  <c r="M1484"/>
  <c r="L1484"/>
  <c r="K1484"/>
  <c r="J1484"/>
  <c r="I1484"/>
  <c r="R1483"/>
  <c r="Q1483"/>
  <c r="P1483"/>
  <c r="O1483"/>
  <c r="N1483"/>
  <c r="M1483"/>
  <c r="L1483"/>
  <c r="K1483"/>
  <c r="J1483"/>
  <c r="I1483"/>
  <c r="R1482"/>
  <c r="Q1482"/>
  <c r="P1482"/>
  <c r="O1482"/>
  <c r="N1482"/>
  <c r="M1482"/>
  <c r="L1482"/>
  <c r="K1482"/>
  <c r="J1482"/>
  <c r="I1482"/>
  <c r="R1481"/>
  <c r="Q1481"/>
  <c r="P1481"/>
  <c r="O1481"/>
  <c r="N1481"/>
  <c r="M1481"/>
  <c r="L1481"/>
  <c r="K1481"/>
  <c r="J1481"/>
  <c r="I1481"/>
  <c r="R1480"/>
  <c r="Q1480"/>
  <c r="P1480"/>
  <c r="O1480"/>
  <c r="N1480"/>
  <c r="M1480"/>
  <c r="L1480"/>
  <c r="K1480"/>
  <c r="J1480"/>
  <c r="I1480"/>
  <c r="R1479"/>
  <c r="Q1479"/>
  <c r="P1479"/>
  <c r="O1479"/>
  <c r="N1479"/>
  <c r="M1479"/>
  <c r="L1479"/>
  <c r="K1479"/>
  <c r="J1479"/>
  <c r="I1479"/>
  <c r="R1478"/>
  <c r="Q1478"/>
  <c r="P1478"/>
  <c r="O1478"/>
  <c r="N1478"/>
  <c r="M1478"/>
  <c r="L1478"/>
  <c r="K1478"/>
  <c r="J1478"/>
  <c r="I1478"/>
  <c r="R1477"/>
  <c r="Q1477"/>
  <c r="P1477"/>
  <c r="O1477"/>
  <c r="N1477"/>
  <c r="M1477"/>
  <c r="L1477"/>
  <c r="K1477"/>
  <c r="J1477"/>
  <c r="I1477"/>
  <c r="R1476"/>
  <c r="Q1476"/>
  <c r="P1476"/>
  <c r="O1476"/>
  <c r="N1476"/>
  <c r="M1476"/>
  <c r="L1476"/>
  <c r="K1476"/>
  <c r="J1476"/>
  <c r="I1476"/>
  <c r="R1475"/>
  <c r="Q1475"/>
  <c r="P1475"/>
  <c r="O1475"/>
  <c r="N1475"/>
  <c r="M1475"/>
  <c r="L1475"/>
  <c r="K1475"/>
  <c r="J1475"/>
  <c r="I1475"/>
  <c r="R1474"/>
  <c r="Q1474"/>
  <c r="P1474"/>
  <c r="O1474"/>
  <c r="N1474"/>
  <c r="M1474"/>
  <c r="L1474"/>
  <c r="K1474"/>
  <c r="J1474"/>
  <c r="I1474"/>
  <c r="R1473"/>
  <c r="Q1473"/>
  <c r="P1473"/>
  <c r="O1473"/>
  <c r="N1473"/>
  <c r="M1473"/>
  <c r="L1473"/>
  <c r="K1473"/>
  <c r="J1473"/>
  <c r="I1473"/>
  <c r="R1472"/>
  <c r="Q1472"/>
  <c r="P1472"/>
  <c r="O1472"/>
  <c r="N1472"/>
  <c r="M1472"/>
  <c r="L1472"/>
  <c r="K1472"/>
  <c r="J1472"/>
  <c r="I1472"/>
  <c r="R1471"/>
  <c r="Q1471"/>
  <c r="P1471"/>
  <c r="O1471"/>
  <c r="N1471"/>
  <c r="M1471"/>
  <c r="L1471"/>
  <c r="K1471"/>
  <c r="J1471"/>
  <c r="I1471"/>
  <c r="R1470"/>
  <c r="Q1470"/>
  <c r="P1470"/>
  <c r="O1470"/>
  <c r="N1470"/>
  <c r="M1470"/>
  <c r="L1470"/>
  <c r="K1470"/>
  <c r="J1470"/>
  <c r="I1470"/>
  <c r="R1469"/>
  <c r="Q1469"/>
  <c r="P1469"/>
  <c r="O1469"/>
  <c r="N1469"/>
  <c r="M1469"/>
  <c r="L1469"/>
  <c r="K1469"/>
  <c r="J1469"/>
  <c r="I1469"/>
  <c r="R1468"/>
  <c r="Q1468"/>
  <c r="P1468"/>
  <c r="O1468"/>
  <c r="N1468"/>
  <c r="M1468"/>
  <c r="L1468"/>
  <c r="K1468"/>
  <c r="J1468"/>
  <c r="I1468"/>
  <c r="R1467"/>
  <c r="Q1467"/>
  <c r="P1467"/>
  <c r="O1467"/>
  <c r="N1467"/>
  <c r="M1467"/>
  <c r="L1467"/>
  <c r="K1467"/>
  <c r="J1467"/>
  <c r="I1467"/>
  <c r="R1466"/>
  <c r="Q1466"/>
  <c r="P1466"/>
  <c r="O1466"/>
  <c r="N1466"/>
  <c r="M1466"/>
  <c r="L1466"/>
  <c r="K1466"/>
  <c r="J1466"/>
  <c r="I1466"/>
  <c r="R1465"/>
  <c r="Q1465"/>
  <c r="P1465"/>
  <c r="O1465"/>
  <c r="N1465"/>
  <c r="M1465"/>
  <c r="L1465"/>
  <c r="K1465"/>
  <c r="J1465"/>
  <c r="I1465"/>
  <c r="R1464"/>
  <c r="Q1464"/>
  <c r="P1464"/>
  <c r="O1464"/>
  <c r="N1464"/>
  <c r="M1464"/>
  <c r="L1464"/>
  <c r="K1464"/>
  <c r="J1464"/>
  <c r="I1464"/>
  <c r="R1463"/>
  <c r="Q1463"/>
  <c r="P1463"/>
  <c r="O1463"/>
  <c r="N1463"/>
  <c r="M1463"/>
  <c r="L1463"/>
  <c r="K1463"/>
  <c r="J1463"/>
  <c r="I1463"/>
  <c r="R1462"/>
  <c r="Q1462"/>
  <c r="P1462"/>
  <c r="O1462"/>
  <c r="N1462"/>
  <c r="M1462"/>
  <c r="L1462"/>
  <c r="K1462"/>
  <c r="J1462"/>
  <c r="I1462"/>
  <c r="R1461"/>
  <c r="Q1461"/>
  <c r="P1461"/>
  <c r="O1461"/>
  <c r="N1461"/>
  <c r="M1461"/>
  <c r="L1461"/>
  <c r="K1461"/>
  <c r="J1461"/>
  <c r="I1461"/>
  <c r="R1460"/>
  <c r="Q1460"/>
  <c r="P1460"/>
  <c r="O1460"/>
  <c r="N1460"/>
  <c r="M1460"/>
  <c r="L1460"/>
  <c r="K1460"/>
  <c r="J1460"/>
  <c r="I1460"/>
  <c r="R1459"/>
  <c r="Q1459"/>
  <c r="P1459"/>
  <c r="O1459"/>
  <c r="N1459"/>
  <c r="M1459"/>
  <c r="L1459"/>
  <c r="K1459"/>
  <c r="J1459"/>
  <c r="I1459"/>
  <c r="R1458"/>
  <c r="Q1458"/>
  <c r="P1458"/>
  <c r="O1458"/>
  <c r="N1458"/>
  <c r="M1458"/>
  <c r="L1458"/>
  <c r="K1458"/>
  <c r="J1458"/>
  <c r="I1458"/>
  <c r="R1457"/>
  <c r="Q1457"/>
  <c r="P1457"/>
  <c r="O1457"/>
  <c r="N1457"/>
  <c r="M1457"/>
  <c r="L1457"/>
  <c r="K1457"/>
  <c r="J1457"/>
  <c r="I1457"/>
  <c r="R1456"/>
  <c r="Q1456"/>
  <c r="P1456"/>
  <c r="O1456"/>
  <c r="N1456"/>
  <c r="M1456"/>
  <c r="L1456"/>
  <c r="K1456"/>
  <c r="J1456"/>
  <c r="I1456"/>
  <c r="R1455"/>
  <c r="Q1455"/>
  <c r="P1455"/>
  <c r="O1455"/>
  <c r="N1455"/>
  <c r="M1455"/>
  <c r="L1455"/>
  <c r="K1455"/>
  <c r="J1455"/>
  <c r="I1455"/>
  <c r="R1454"/>
  <c r="Q1454"/>
  <c r="P1454"/>
  <c r="O1454"/>
  <c r="N1454"/>
  <c r="M1454"/>
  <c r="L1454"/>
  <c r="K1454"/>
  <c r="J1454"/>
  <c r="I1454"/>
  <c r="R1453"/>
  <c r="Q1453"/>
  <c r="P1453"/>
  <c r="O1453"/>
  <c r="N1453"/>
  <c r="M1453"/>
  <c r="L1453"/>
  <c r="K1453"/>
  <c r="J1453"/>
  <c r="I1453"/>
  <c r="R1452"/>
  <c r="Q1452"/>
  <c r="P1452"/>
  <c r="O1452"/>
  <c r="N1452"/>
  <c r="M1452"/>
  <c r="L1452"/>
  <c r="K1452"/>
  <c r="J1452"/>
  <c r="I1452"/>
  <c r="R1451"/>
  <c r="Q1451"/>
  <c r="P1451"/>
  <c r="O1451"/>
  <c r="N1451"/>
  <c r="M1451"/>
  <c r="L1451"/>
  <c r="K1451"/>
  <c r="J1451"/>
  <c r="I1451"/>
  <c r="R1450"/>
  <c r="Q1450"/>
  <c r="P1450"/>
  <c r="O1450"/>
  <c r="N1450"/>
  <c r="M1450"/>
  <c r="L1450"/>
  <c r="K1450"/>
  <c r="J1450"/>
  <c r="I1450"/>
  <c r="R1449"/>
  <c r="Q1449"/>
  <c r="P1449"/>
  <c r="O1449"/>
  <c r="N1449"/>
  <c r="M1449"/>
  <c r="L1449"/>
  <c r="K1449"/>
  <c r="J1449"/>
  <c r="I1449"/>
  <c r="R1448"/>
  <c r="Q1448"/>
  <c r="P1448"/>
  <c r="O1448"/>
  <c r="N1448"/>
  <c r="M1448"/>
  <c r="L1448"/>
  <c r="K1448"/>
  <c r="J1448"/>
  <c r="I1448"/>
  <c r="R1447"/>
  <c r="Q1447"/>
  <c r="P1447"/>
  <c r="O1447"/>
  <c r="N1447"/>
  <c r="M1447"/>
  <c r="L1447"/>
  <c r="K1447"/>
  <c r="J1447"/>
  <c r="I1447"/>
  <c r="R1446"/>
  <c r="Q1446"/>
  <c r="P1446"/>
  <c r="O1446"/>
  <c r="N1446"/>
  <c r="M1446"/>
  <c r="L1446"/>
  <c r="K1446"/>
  <c r="J1446"/>
  <c r="I1446"/>
  <c r="R1445"/>
  <c r="Q1445"/>
  <c r="P1445"/>
  <c r="O1445"/>
  <c r="N1445"/>
  <c r="M1445"/>
  <c r="L1445"/>
  <c r="K1445"/>
  <c r="J1445"/>
  <c r="I1445"/>
  <c r="R1444"/>
  <c r="Q1444"/>
  <c r="P1444"/>
  <c r="O1444"/>
  <c r="N1444"/>
  <c r="M1444"/>
  <c r="L1444"/>
  <c r="K1444"/>
  <c r="J1444"/>
  <c r="I1444"/>
  <c r="R1443"/>
  <c r="Q1443"/>
  <c r="P1443"/>
  <c r="O1443"/>
  <c r="N1443"/>
  <c r="M1443"/>
  <c r="L1443"/>
  <c r="K1443"/>
  <c r="J1443"/>
  <c r="I1443"/>
  <c r="R1442"/>
  <c r="Q1442"/>
  <c r="P1442"/>
  <c r="O1442"/>
  <c r="N1442"/>
  <c r="M1442"/>
  <c r="L1442"/>
  <c r="K1442"/>
  <c r="J1442"/>
  <c r="I1442"/>
  <c r="R1441"/>
  <c r="Q1441"/>
  <c r="P1441"/>
  <c r="O1441"/>
  <c r="N1441"/>
  <c r="M1441"/>
  <c r="L1441"/>
  <c r="K1441"/>
  <c r="J1441"/>
  <c r="I1441"/>
  <c r="R1440"/>
  <c r="Q1440"/>
  <c r="P1440"/>
  <c r="O1440"/>
  <c r="N1440"/>
  <c r="M1440"/>
  <c r="L1440"/>
  <c r="K1440"/>
  <c r="J1440"/>
  <c r="I1440"/>
  <c r="R1439"/>
  <c r="Q1439"/>
  <c r="P1439"/>
  <c r="O1439"/>
  <c r="N1439"/>
  <c r="M1439"/>
  <c r="L1439"/>
  <c r="K1439"/>
  <c r="J1439"/>
  <c r="I1439"/>
  <c r="R1438"/>
  <c r="Q1438"/>
  <c r="P1438"/>
  <c r="O1438"/>
  <c r="N1438"/>
  <c r="M1438"/>
  <c r="L1438"/>
  <c r="K1438"/>
  <c r="J1438"/>
  <c r="I1438"/>
  <c r="R1437"/>
  <c r="Q1437"/>
  <c r="P1437"/>
  <c r="O1437"/>
  <c r="N1437"/>
  <c r="M1437"/>
  <c r="L1437"/>
  <c r="K1437"/>
  <c r="J1437"/>
  <c r="I1437"/>
  <c r="R1436"/>
  <c r="Q1436"/>
  <c r="P1436"/>
  <c r="O1436"/>
  <c r="N1436"/>
  <c r="M1436"/>
  <c r="L1436"/>
  <c r="K1436"/>
  <c r="J1436"/>
  <c r="I1436"/>
  <c r="R1435"/>
  <c r="Q1435"/>
  <c r="P1435"/>
  <c r="O1435"/>
  <c r="N1435"/>
  <c r="M1435"/>
  <c r="L1435"/>
  <c r="K1435"/>
  <c r="J1435"/>
  <c r="I1435"/>
  <c r="R1434"/>
  <c r="Q1434"/>
  <c r="P1434"/>
  <c r="O1434"/>
  <c r="N1434"/>
  <c r="M1434"/>
  <c r="L1434"/>
  <c r="K1434"/>
  <c r="J1434"/>
  <c r="I1434"/>
  <c r="R1433"/>
  <c r="Q1433"/>
  <c r="P1433"/>
  <c r="O1433"/>
  <c r="N1433"/>
  <c r="M1433"/>
  <c r="L1433"/>
  <c r="K1433"/>
  <c r="J1433"/>
  <c r="I1433"/>
  <c r="R1432"/>
  <c r="Q1432"/>
  <c r="P1432"/>
  <c r="O1432"/>
  <c r="N1432"/>
  <c r="M1432"/>
  <c r="L1432"/>
  <c r="K1432"/>
  <c r="J1432"/>
  <c r="I1432"/>
  <c r="R1431"/>
  <c r="Q1431"/>
  <c r="P1431"/>
  <c r="O1431"/>
  <c r="N1431"/>
  <c r="M1431"/>
  <c r="L1431"/>
  <c r="K1431"/>
  <c r="J1431"/>
  <c r="I1431"/>
  <c r="R1430"/>
  <c r="Q1430"/>
  <c r="P1430"/>
  <c r="O1430"/>
  <c r="N1430"/>
  <c r="M1430"/>
  <c r="L1430"/>
  <c r="K1430"/>
  <c r="J1430"/>
  <c r="I1430"/>
  <c r="R1429"/>
  <c r="Q1429"/>
  <c r="P1429"/>
  <c r="O1429"/>
  <c r="N1429"/>
  <c r="M1429"/>
  <c r="L1429"/>
  <c r="K1429"/>
  <c r="J1429"/>
  <c r="I1429"/>
  <c r="R1428"/>
  <c r="Q1428"/>
  <c r="P1428"/>
  <c r="O1428"/>
  <c r="N1428"/>
  <c r="M1428"/>
  <c r="L1428"/>
  <c r="K1428"/>
  <c r="J1428"/>
  <c r="I1428"/>
  <c r="R1427"/>
  <c r="Q1427"/>
  <c r="P1427"/>
  <c r="O1427"/>
  <c r="N1427"/>
  <c r="M1427"/>
  <c r="L1427"/>
  <c r="K1427"/>
  <c r="J1427"/>
  <c r="I1427"/>
  <c r="R1426"/>
  <c r="Q1426"/>
  <c r="P1426"/>
  <c r="O1426"/>
  <c r="N1426"/>
  <c r="M1426"/>
  <c r="L1426"/>
  <c r="K1426"/>
  <c r="J1426"/>
  <c r="I1426"/>
  <c r="R1425"/>
  <c r="Q1425"/>
  <c r="P1425"/>
  <c r="O1425"/>
  <c r="N1425"/>
  <c r="M1425"/>
  <c r="L1425"/>
  <c r="K1425"/>
  <c r="J1425"/>
  <c r="I1425"/>
  <c r="R1424"/>
  <c r="Q1424"/>
  <c r="P1424"/>
  <c r="O1424"/>
  <c r="N1424"/>
  <c r="M1424"/>
  <c r="L1424"/>
  <c r="K1424"/>
  <c r="J1424"/>
  <c r="I1424"/>
  <c r="R1423"/>
  <c r="Q1423"/>
  <c r="P1423"/>
  <c r="O1423"/>
  <c r="N1423"/>
  <c r="M1423"/>
  <c r="L1423"/>
  <c r="K1423"/>
  <c r="J1423"/>
  <c r="I1423"/>
  <c r="R1422"/>
  <c r="Q1422"/>
  <c r="P1422"/>
  <c r="O1422"/>
  <c r="N1422"/>
  <c r="M1422"/>
  <c r="L1422"/>
  <c r="K1422"/>
  <c r="J1422"/>
  <c r="I1422"/>
  <c r="R1421"/>
  <c r="Q1421"/>
  <c r="P1421"/>
  <c r="O1421"/>
  <c r="N1421"/>
  <c r="M1421"/>
  <c r="L1421"/>
  <c r="K1421"/>
  <c r="J1421"/>
  <c r="I1421"/>
  <c r="R1420"/>
  <c r="Q1420"/>
  <c r="P1420"/>
  <c r="O1420"/>
  <c r="N1420"/>
  <c r="M1420"/>
  <c r="L1420"/>
  <c r="K1420"/>
  <c r="J1420"/>
  <c r="I1420"/>
  <c r="R1419"/>
  <c r="Q1419"/>
  <c r="P1419"/>
  <c r="O1419"/>
  <c r="N1419"/>
  <c r="M1419"/>
  <c r="L1419"/>
  <c r="K1419"/>
  <c r="J1419"/>
  <c r="I1419"/>
  <c r="R1418"/>
  <c r="Q1418"/>
  <c r="P1418"/>
  <c r="O1418"/>
  <c r="N1418"/>
  <c r="M1418"/>
  <c r="L1418"/>
  <c r="K1418"/>
  <c r="J1418"/>
  <c r="I1418"/>
  <c r="R1417"/>
  <c r="Q1417"/>
  <c r="P1417"/>
  <c r="O1417"/>
  <c r="N1417"/>
  <c r="M1417"/>
  <c r="L1417"/>
  <c r="K1417"/>
  <c r="J1417"/>
  <c r="I1417"/>
  <c r="R1416"/>
  <c r="Q1416"/>
  <c r="P1416"/>
  <c r="O1416"/>
  <c r="N1416"/>
  <c r="M1416"/>
  <c r="L1416"/>
  <c r="K1416"/>
  <c r="J1416"/>
  <c r="I1416"/>
  <c r="R1415"/>
  <c r="Q1415"/>
  <c r="P1415"/>
  <c r="O1415"/>
  <c r="N1415"/>
  <c r="M1415"/>
  <c r="L1415"/>
  <c r="K1415"/>
  <c r="J1415"/>
  <c r="I1415"/>
  <c r="R1414"/>
  <c r="Q1414"/>
  <c r="P1414"/>
  <c r="O1414"/>
  <c r="N1414"/>
  <c r="M1414"/>
  <c r="L1414"/>
  <c r="K1414"/>
  <c r="J1414"/>
  <c r="I1414"/>
  <c r="R1413"/>
  <c r="Q1413"/>
  <c r="P1413"/>
  <c r="O1413"/>
  <c r="N1413"/>
  <c r="M1413"/>
  <c r="L1413"/>
  <c r="K1413"/>
  <c r="J1413"/>
  <c r="I1413"/>
  <c r="R1412"/>
  <c r="Q1412"/>
  <c r="P1412"/>
  <c r="O1412"/>
  <c r="N1412"/>
  <c r="M1412"/>
  <c r="L1412"/>
  <c r="K1412"/>
  <c r="J1412"/>
  <c r="I1412"/>
  <c r="R1411"/>
  <c r="Q1411"/>
  <c r="P1411"/>
  <c r="O1411"/>
  <c r="N1411"/>
  <c r="M1411"/>
  <c r="L1411"/>
  <c r="K1411"/>
  <c r="J1411"/>
  <c r="I1411"/>
  <c r="R1410"/>
  <c r="Q1410"/>
  <c r="P1410"/>
  <c r="O1410"/>
  <c r="N1410"/>
  <c r="M1410"/>
  <c r="L1410"/>
  <c r="K1410"/>
  <c r="J1410"/>
  <c r="I1410"/>
  <c r="R1409"/>
  <c r="Q1409"/>
  <c r="P1409"/>
  <c r="O1409"/>
  <c r="N1409"/>
  <c r="M1409"/>
  <c r="L1409"/>
  <c r="K1409"/>
  <c r="J1409"/>
  <c r="I1409"/>
  <c r="R1408"/>
  <c r="Q1408"/>
  <c r="P1408"/>
  <c r="O1408"/>
  <c r="N1408"/>
  <c r="M1408"/>
  <c r="L1408"/>
  <c r="K1408"/>
  <c r="J1408"/>
  <c r="I1408"/>
  <c r="R1407"/>
  <c r="Q1407"/>
  <c r="P1407"/>
  <c r="O1407"/>
  <c r="N1407"/>
  <c r="M1407"/>
  <c r="L1407"/>
  <c r="K1407"/>
  <c r="J1407"/>
  <c r="I1407"/>
  <c r="R1406"/>
  <c r="Q1406"/>
  <c r="P1406"/>
  <c r="O1406"/>
  <c r="N1406"/>
  <c r="M1406"/>
  <c r="L1406"/>
  <c r="K1406"/>
  <c r="J1406"/>
  <c r="I1406"/>
  <c r="R1405"/>
  <c r="Q1405"/>
  <c r="P1405"/>
  <c r="O1405"/>
  <c r="N1405"/>
  <c r="M1405"/>
  <c r="L1405"/>
  <c r="K1405"/>
  <c r="J1405"/>
  <c r="I1405"/>
  <c r="R1404"/>
  <c r="Q1404"/>
  <c r="P1404"/>
  <c r="O1404"/>
  <c r="N1404"/>
  <c r="M1404"/>
  <c r="L1404"/>
  <c r="K1404"/>
  <c r="J1404"/>
  <c r="I1404"/>
  <c r="R1403"/>
  <c r="Q1403"/>
  <c r="P1403"/>
  <c r="O1403"/>
  <c r="N1403"/>
  <c r="M1403"/>
  <c r="L1403"/>
  <c r="K1403"/>
  <c r="J1403"/>
  <c r="I1403"/>
  <c r="R1402"/>
  <c r="Q1402"/>
  <c r="P1402"/>
  <c r="O1402"/>
  <c r="N1402"/>
  <c r="M1402"/>
  <c r="L1402"/>
  <c r="K1402"/>
  <c r="J1402"/>
  <c r="I1402"/>
  <c r="R1401"/>
  <c r="Q1401"/>
  <c r="P1401"/>
  <c r="O1401"/>
  <c r="N1401"/>
  <c r="M1401"/>
  <c r="L1401"/>
  <c r="K1401"/>
  <c r="J1401"/>
  <c r="I1401"/>
  <c r="R1400"/>
  <c r="Q1400"/>
  <c r="P1400"/>
  <c r="O1400"/>
  <c r="N1400"/>
  <c r="M1400"/>
  <c r="L1400"/>
  <c r="K1400"/>
  <c r="J1400"/>
  <c r="I1400"/>
  <c r="R1399"/>
  <c r="Q1399"/>
  <c r="P1399"/>
  <c r="O1399"/>
  <c r="N1399"/>
  <c r="M1399"/>
  <c r="L1399"/>
  <c r="K1399"/>
  <c r="J1399"/>
  <c r="I1399"/>
  <c r="R1398"/>
  <c r="Q1398"/>
  <c r="P1398"/>
  <c r="O1398"/>
  <c r="N1398"/>
  <c r="M1398"/>
  <c r="L1398"/>
  <c r="K1398"/>
  <c r="J1398"/>
  <c r="I1398"/>
  <c r="R1397"/>
  <c r="Q1397"/>
  <c r="P1397"/>
  <c r="O1397"/>
  <c r="N1397"/>
  <c r="M1397"/>
  <c r="L1397"/>
  <c r="K1397"/>
  <c r="J1397"/>
  <c r="I1397"/>
  <c r="R1396"/>
  <c r="Q1396"/>
  <c r="P1396"/>
  <c r="O1396"/>
  <c r="N1396"/>
  <c r="M1396"/>
  <c r="L1396"/>
  <c r="K1396"/>
  <c r="J1396"/>
  <c r="I1396"/>
  <c r="R1395"/>
  <c r="Q1395"/>
  <c r="P1395"/>
  <c r="O1395"/>
  <c r="N1395"/>
  <c r="M1395"/>
  <c r="L1395"/>
  <c r="K1395"/>
  <c r="J1395"/>
  <c r="I1395"/>
  <c r="R1394"/>
  <c r="Q1394"/>
  <c r="P1394"/>
  <c r="O1394"/>
  <c r="N1394"/>
  <c r="M1394"/>
  <c r="L1394"/>
  <c r="K1394"/>
  <c r="J1394"/>
  <c r="I1394"/>
  <c r="R1393"/>
  <c r="Q1393"/>
  <c r="P1393"/>
  <c r="O1393"/>
  <c r="N1393"/>
  <c r="M1393"/>
  <c r="L1393"/>
  <c r="K1393"/>
  <c r="J1393"/>
  <c r="I1393"/>
  <c r="R1392"/>
  <c r="Q1392"/>
  <c r="P1392"/>
  <c r="O1392"/>
  <c r="N1392"/>
  <c r="M1392"/>
  <c r="L1392"/>
  <c r="K1392"/>
  <c r="J1392"/>
  <c r="I1392"/>
  <c r="R1391"/>
  <c r="Q1391"/>
  <c r="P1391"/>
  <c r="O1391"/>
  <c r="N1391"/>
  <c r="M1391"/>
  <c r="L1391"/>
  <c r="K1391"/>
  <c r="J1391"/>
  <c r="I1391"/>
  <c r="R1390"/>
  <c r="Q1390"/>
  <c r="P1390"/>
  <c r="O1390"/>
  <c r="N1390"/>
  <c r="M1390"/>
  <c r="L1390"/>
  <c r="K1390"/>
  <c r="J1390"/>
  <c r="I1390"/>
  <c r="R1389"/>
  <c r="Q1389"/>
  <c r="P1389"/>
  <c r="O1389"/>
  <c r="N1389"/>
  <c r="M1389"/>
  <c r="L1389"/>
  <c r="K1389"/>
  <c r="J1389"/>
  <c r="I1389"/>
  <c r="R1388"/>
  <c r="Q1388"/>
  <c r="P1388"/>
  <c r="O1388"/>
  <c r="N1388"/>
  <c r="M1388"/>
  <c r="L1388"/>
  <c r="K1388"/>
  <c r="J1388"/>
  <c r="I1388"/>
  <c r="R1387"/>
  <c r="Q1387"/>
  <c r="P1387"/>
  <c r="O1387"/>
  <c r="N1387"/>
  <c r="M1387"/>
  <c r="L1387"/>
  <c r="K1387"/>
  <c r="J1387"/>
  <c r="I1387"/>
  <c r="R1386"/>
  <c r="Q1386"/>
  <c r="P1386"/>
  <c r="O1386"/>
  <c r="N1386"/>
  <c r="M1386"/>
  <c r="L1386"/>
  <c r="K1386"/>
  <c r="J1386"/>
  <c r="I1386"/>
  <c r="R1385"/>
  <c r="Q1385"/>
  <c r="P1385"/>
  <c r="O1385"/>
  <c r="N1385"/>
  <c r="M1385"/>
  <c r="L1385"/>
  <c r="K1385"/>
  <c r="J1385"/>
  <c r="I1385"/>
  <c r="R1384"/>
  <c r="Q1384"/>
  <c r="P1384"/>
  <c r="O1384"/>
  <c r="N1384"/>
  <c r="M1384"/>
  <c r="L1384"/>
  <c r="K1384"/>
  <c r="J1384"/>
  <c r="I1384"/>
  <c r="R1383"/>
  <c r="Q1383"/>
  <c r="P1383"/>
  <c r="O1383"/>
  <c r="N1383"/>
  <c r="M1383"/>
  <c r="L1383"/>
  <c r="K1383"/>
  <c r="J1383"/>
  <c r="I1383"/>
  <c r="R1382"/>
  <c r="Q1382"/>
  <c r="P1382"/>
  <c r="O1382"/>
  <c r="N1382"/>
  <c r="M1382"/>
  <c r="L1382"/>
  <c r="K1382"/>
  <c r="J1382"/>
  <c r="I1382"/>
  <c r="R1381"/>
  <c r="Q1381"/>
  <c r="P1381"/>
  <c r="O1381"/>
  <c r="N1381"/>
  <c r="M1381"/>
  <c r="L1381"/>
  <c r="K1381"/>
  <c r="J1381"/>
  <c r="I1381"/>
  <c r="R1380"/>
  <c r="Q1380"/>
  <c r="P1380"/>
  <c r="O1380"/>
  <c r="N1380"/>
  <c r="M1380"/>
  <c r="L1380"/>
  <c r="K1380"/>
  <c r="J1380"/>
  <c r="I1380"/>
  <c r="R1379"/>
  <c r="Q1379"/>
  <c r="P1379"/>
  <c r="O1379"/>
  <c r="N1379"/>
  <c r="M1379"/>
  <c r="L1379"/>
  <c r="K1379"/>
  <c r="J1379"/>
  <c r="I1379"/>
  <c r="R1378"/>
  <c r="Q1378"/>
  <c r="P1378"/>
  <c r="O1378"/>
  <c r="N1378"/>
  <c r="M1378"/>
  <c r="L1378"/>
  <c r="K1378"/>
  <c r="J1378"/>
  <c r="I1378"/>
  <c r="R1377"/>
  <c r="Q1377"/>
  <c r="P1377"/>
  <c r="O1377"/>
  <c r="N1377"/>
  <c r="M1377"/>
  <c r="L1377"/>
  <c r="K1377"/>
  <c r="J1377"/>
  <c r="I1377"/>
  <c r="R1376"/>
  <c r="Q1376"/>
  <c r="P1376"/>
  <c r="O1376"/>
  <c r="N1376"/>
  <c r="M1376"/>
  <c r="L1376"/>
  <c r="K1376"/>
  <c r="J1376"/>
  <c r="I1376"/>
  <c r="R1375"/>
  <c r="Q1375"/>
  <c r="P1375"/>
  <c r="O1375"/>
  <c r="N1375"/>
  <c r="M1375"/>
  <c r="L1375"/>
  <c r="K1375"/>
  <c r="J1375"/>
  <c r="I1375"/>
  <c r="R1374"/>
  <c r="Q1374"/>
  <c r="P1374"/>
  <c r="O1374"/>
  <c r="N1374"/>
  <c r="M1374"/>
  <c r="L1374"/>
  <c r="K1374"/>
  <c r="J1374"/>
  <c r="I1374"/>
  <c r="R1373"/>
  <c r="Q1373"/>
  <c r="P1373"/>
  <c r="O1373"/>
  <c r="N1373"/>
  <c r="M1373"/>
  <c r="L1373"/>
  <c r="K1373"/>
  <c r="J1373"/>
  <c r="I1373"/>
  <c r="R1372"/>
  <c r="Q1372"/>
  <c r="P1372"/>
  <c r="O1372"/>
  <c r="N1372"/>
  <c r="M1372"/>
  <c r="L1372"/>
  <c r="K1372"/>
  <c r="J1372"/>
  <c r="I1372"/>
  <c r="R1371"/>
  <c r="Q1371"/>
  <c r="P1371"/>
  <c r="O1371"/>
  <c r="N1371"/>
  <c r="M1371"/>
  <c r="L1371"/>
  <c r="K1371"/>
  <c r="J1371"/>
  <c r="I1371"/>
  <c r="R1370"/>
  <c r="Q1370"/>
  <c r="P1370"/>
  <c r="O1370"/>
  <c r="N1370"/>
  <c r="M1370"/>
  <c r="L1370"/>
  <c r="K1370"/>
  <c r="J1370"/>
  <c r="I1370"/>
  <c r="R1369"/>
  <c r="Q1369"/>
  <c r="P1369"/>
  <c r="O1369"/>
  <c r="N1369"/>
  <c r="M1369"/>
  <c r="L1369"/>
  <c r="K1369"/>
  <c r="J1369"/>
  <c r="I1369"/>
  <c r="R1368"/>
  <c r="Q1368"/>
  <c r="P1368"/>
  <c r="O1368"/>
  <c r="N1368"/>
  <c r="M1368"/>
  <c r="L1368"/>
  <c r="K1368"/>
  <c r="J1368"/>
  <c r="I1368"/>
  <c r="R1367"/>
  <c r="Q1367"/>
  <c r="P1367"/>
  <c r="O1367"/>
  <c r="N1367"/>
  <c r="M1367"/>
  <c r="L1367"/>
  <c r="K1367"/>
  <c r="J1367"/>
  <c r="I1367"/>
  <c r="R1366"/>
  <c r="Q1366"/>
  <c r="P1366"/>
  <c r="O1366"/>
  <c r="N1366"/>
  <c r="M1366"/>
  <c r="L1366"/>
  <c r="K1366"/>
  <c r="J1366"/>
  <c r="I1366"/>
  <c r="R1365"/>
  <c r="Q1365"/>
  <c r="P1365"/>
  <c r="O1365"/>
  <c r="N1365"/>
  <c r="M1365"/>
  <c r="L1365"/>
  <c r="K1365"/>
  <c r="J1365"/>
  <c r="I1365"/>
  <c r="R1364"/>
  <c r="Q1364"/>
  <c r="P1364"/>
  <c r="O1364"/>
  <c r="N1364"/>
  <c r="M1364"/>
  <c r="L1364"/>
  <c r="K1364"/>
  <c r="J1364"/>
  <c r="I1364"/>
  <c r="R1363"/>
  <c r="Q1363"/>
  <c r="P1363"/>
  <c r="O1363"/>
  <c r="N1363"/>
  <c r="M1363"/>
  <c r="L1363"/>
  <c r="K1363"/>
  <c r="J1363"/>
  <c r="I1363"/>
  <c r="R1362"/>
  <c r="Q1362"/>
  <c r="P1362"/>
  <c r="O1362"/>
  <c r="N1362"/>
  <c r="M1362"/>
  <c r="L1362"/>
  <c r="K1362"/>
  <c r="J1362"/>
  <c r="I1362"/>
  <c r="R1361"/>
  <c r="Q1361"/>
  <c r="P1361"/>
  <c r="O1361"/>
  <c r="N1361"/>
  <c r="M1361"/>
  <c r="L1361"/>
  <c r="K1361"/>
  <c r="J1361"/>
  <c r="I1361"/>
  <c r="R1360"/>
  <c r="Q1360"/>
  <c r="P1360"/>
  <c r="O1360"/>
  <c r="N1360"/>
  <c r="M1360"/>
  <c r="L1360"/>
  <c r="K1360"/>
  <c r="J1360"/>
  <c r="I1360"/>
  <c r="R1359"/>
  <c r="Q1359"/>
  <c r="P1359"/>
  <c r="O1359"/>
  <c r="N1359"/>
  <c r="M1359"/>
  <c r="L1359"/>
  <c r="K1359"/>
  <c r="J1359"/>
  <c r="I1359"/>
  <c r="R1358"/>
  <c r="Q1358"/>
  <c r="P1358"/>
  <c r="O1358"/>
  <c r="N1358"/>
  <c r="M1358"/>
  <c r="L1358"/>
  <c r="K1358"/>
  <c r="J1358"/>
  <c r="I1358"/>
  <c r="R1357"/>
  <c r="Q1357"/>
  <c r="P1357"/>
  <c r="O1357"/>
  <c r="N1357"/>
  <c r="M1357"/>
  <c r="L1357"/>
  <c r="K1357"/>
  <c r="J1357"/>
  <c r="I1357"/>
  <c r="R1356"/>
  <c r="Q1356"/>
  <c r="P1356"/>
  <c r="O1356"/>
  <c r="N1356"/>
  <c r="M1356"/>
  <c r="L1356"/>
  <c r="K1356"/>
  <c r="J1356"/>
  <c r="I1356"/>
  <c r="R1355"/>
  <c r="Q1355"/>
  <c r="P1355"/>
  <c r="O1355"/>
  <c r="N1355"/>
  <c r="M1355"/>
  <c r="L1355"/>
  <c r="K1355"/>
  <c r="J1355"/>
  <c r="I1355"/>
  <c r="R1354"/>
  <c r="Q1354"/>
  <c r="P1354"/>
  <c r="O1354"/>
  <c r="N1354"/>
  <c r="M1354"/>
  <c r="L1354"/>
  <c r="K1354"/>
  <c r="J1354"/>
  <c r="I1354"/>
  <c r="R1353"/>
  <c r="Q1353"/>
  <c r="P1353"/>
  <c r="O1353"/>
  <c r="N1353"/>
  <c r="M1353"/>
  <c r="L1353"/>
  <c r="K1353"/>
  <c r="J1353"/>
  <c r="I1353"/>
  <c r="R1352"/>
  <c r="Q1352"/>
  <c r="P1352"/>
  <c r="O1352"/>
  <c r="N1352"/>
  <c r="M1352"/>
  <c r="L1352"/>
  <c r="K1352"/>
  <c r="J1352"/>
  <c r="I1352"/>
  <c r="R1351"/>
  <c r="Q1351"/>
  <c r="P1351"/>
  <c r="O1351"/>
  <c r="N1351"/>
  <c r="M1351"/>
  <c r="L1351"/>
  <c r="K1351"/>
  <c r="J1351"/>
  <c r="I1351"/>
  <c r="R1350"/>
  <c r="Q1350"/>
  <c r="P1350"/>
  <c r="O1350"/>
  <c r="N1350"/>
  <c r="M1350"/>
  <c r="L1350"/>
  <c r="K1350"/>
  <c r="J1350"/>
  <c r="I1350"/>
  <c r="R1349"/>
  <c r="Q1349"/>
  <c r="P1349"/>
  <c r="O1349"/>
  <c r="N1349"/>
  <c r="M1349"/>
  <c r="L1349"/>
  <c r="K1349"/>
  <c r="J1349"/>
  <c r="I1349"/>
  <c r="R1348"/>
  <c r="Q1348"/>
  <c r="P1348"/>
  <c r="O1348"/>
  <c r="N1348"/>
  <c r="M1348"/>
  <c r="L1348"/>
  <c r="K1348"/>
  <c r="J1348"/>
  <c r="I1348"/>
  <c r="R1347"/>
  <c r="Q1347"/>
  <c r="P1347"/>
  <c r="O1347"/>
  <c r="N1347"/>
  <c r="M1347"/>
  <c r="L1347"/>
  <c r="K1347"/>
  <c r="J1347"/>
  <c r="I1347"/>
  <c r="R1346"/>
  <c r="Q1346"/>
  <c r="P1346"/>
  <c r="O1346"/>
  <c r="N1346"/>
  <c r="M1346"/>
  <c r="L1346"/>
  <c r="K1346"/>
  <c r="J1346"/>
  <c r="I1346"/>
  <c r="R1345"/>
  <c r="Q1345"/>
  <c r="P1345"/>
  <c r="O1345"/>
  <c r="N1345"/>
  <c r="M1345"/>
  <c r="L1345"/>
  <c r="K1345"/>
  <c r="J1345"/>
  <c r="I1345"/>
  <c r="R1344"/>
  <c r="Q1344"/>
  <c r="P1344"/>
  <c r="O1344"/>
  <c r="N1344"/>
  <c r="M1344"/>
  <c r="L1344"/>
  <c r="K1344"/>
  <c r="J1344"/>
  <c r="I1344"/>
  <c r="R1343"/>
  <c r="Q1343"/>
  <c r="P1343"/>
  <c r="O1343"/>
  <c r="N1343"/>
  <c r="M1343"/>
  <c r="L1343"/>
  <c r="K1343"/>
  <c r="J1343"/>
  <c r="I1343"/>
  <c r="R1342"/>
  <c r="Q1342"/>
  <c r="P1342"/>
  <c r="O1342"/>
  <c r="N1342"/>
  <c r="M1342"/>
  <c r="L1342"/>
  <c r="K1342"/>
  <c r="J1342"/>
  <c r="I1342"/>
  <c r="R1341"/>
  <c r="Q1341"/>
  <c r="P1341"/>
  <c r="O1341"/>
  <c r="N1341"/>
  <c r="M1341"/>
  <c r="L1341"/>
  <c r="K1341"/>
  <c r="J1341"/>
  <c r="I1341"/>
  <c r="R1340"/>
  <c r="Q1340"/>
  <c r="P1340"/>
  <c r="O1340"/>
  <c r="N1340"/>
  <c r="M1340"/>
  <c r="L1340"/>
  <c r="K1340"/>
  <c r="J1340"/>
  <c r="I1340"/>
  <c r="R1339"/>
  <c r="Q1339"/>
  <c r="P1339"/>
  <c r="O1339"/>
  <c r="N1339"/>
  <c r="M1339"/>
  <c r="L1339"/>
  <c r="K1339"/>
  <c r="J1339"/>
  <c r="I1339"/>
  <c r="R1338"/>
  <c r="Q1338"/>
  <c r="P1338"/>
  <c r="O1338"/>
  <c r="N1338"/>
  <c r="M1338"/>
  <c r="L1338"/>
  <c r="K1338"/>
  <c r="J1338"/>
  <c r="I1338"/>
  <c r="R1337"/>
  <c r="Q1337"/>
  <c r="P1337"/>
  <c r="O1337"/>
  <c r="N1337"/>
  <c r="M1337"/>
  <c r="L1337"/>
  <c r="K1337"/>
  <c r="J1337"/>
  <c r="I1337"/>
  <c r="R1336"/>
  <c r="Q1336"/>
  <c r="P1336"/>
  <c r="O1336"/>
  <c r="N1336"/>
  <c r="M1336"/>
  <c r="L1336"/>
  <c r="K1336"/>
  <c r="J1336"/>
  <c r="I1336"/>
  <c r="R1335"/>
  <c r="Q1335"/>
  <c r="P1335"/>
  <c r="O1335"/>
  <c r="N1335"/>
  <c r="M1335"/>
  <c r="L1335"/>
  <c r="K1335"/>
  <c r="J1335"/>
  <c r="I1335"/>
  <c r="R1334"/>
  <c r="Q1334"/>
  <c r="P1334"/>
  <c r="O1334"/>
  <c r="N1334"/>
  <c r="M1334"/>
  <c r="L1334"/>
  <c r="K1334"/>
  <c r="J1334"/>
  <c r="I1334"/>
  <c r="R1333"/>
  <c r="Q1333"/>
  <c r="P1333"/>
  <c r="O1333"/>
  <c r="N1333"/>
  <c r="M1333"/>
  <c r="L1333"/>
  <c r="K1333"/>
  <c r="J1333"/>
  <c r="I1333"/>
  <c r="R1332"/>
  <c r="Q1332"/>
  <c r="P1332"/>
  <c r="O1332"/>
  <c r="N1332"/>
  <c r="M1332"/>
  <c r="L1332"/>
  <c r="K1332"/>
  <c r="J1332"/>
  <c r="I1332"/>
  <c r="R1331"/>
  <c r="Q1331"/>
  <c r="P1331"/>
  <c r="O1331"/>
  <c r="N1331"/>
  <c r="M1331"/>
  <c r="L1331"/>
  <c r="K1331"/>
  <c r="J1331"/>
  <c r="I1331"/>
  <c r="R1330"/>
  <c r="Q1330"/>
  <c r="P1330"/>
  <c r="O1330"/>
  <c r="N1330"/>
  <c r="M1330"/>
  <c r="L1330"/>
  <c r="K1330"/>
  <c r="J1330"/>
  <c r="I1330"/>
  <c r="R1329"/>
  <c r="Q1329"/>
  <c r="P1329"/>
  <c r="O1329"/>
  <c r="N1329"/>
  <c r="M1329"/>
  <c r="L1329"/>
  <c r="K1329"/>
  <c r="J1329"/>
  <c r="I1329"/>
  <c r="R1328"/>
  <c r="Q1328"/>
  <c r="P1328"/>
  <c r="O1328"/>
  <c r="N1328"/>
  <c r="M1328"/>
  <c r="L1328"/>
  <c r="K1328"/>
  <c r="J1328"/>
  <c r="I1328"/>
  <c r="R1327"/>
  <c r="Q1327"/>
  <c r="P1327"/>
  <c r="O1327"/>
  <c r="N1327"/>
  <c r="M1327"/>
  <c r="L1327"/>
  <c r="K1327"/>
  <c r="J1327"/>
  <c r="I1327"/>
  <c r="R1326"/>
  <c r="Q1326"/>
  <c r="P1326"/>
  <c r="O1326"/>
  <c r="N1326"/>
  <c r="M1326"/>
  <c r="L1326"/>
  <c r="K1326"/>
  <c r="J1326"/>
  <c r="I1326"/>
  <c r="R1325"/>
  <c r="Q1325"/>
  <c r="P1325"/>
  <c r="O1325"/>
  <c r="N1325"/>
  <c r="M1325"/>
  <c r="L1325"/>
  <c r="K1325"/>
  <c r="J1325"/>
  <c r="I1325"/>
  <c r="R1324"/>
  <c r="Q1324"/>
  <c r="P1324"/>
  <c r="O1324"/>
  <c r="N1324"/>
  <c r="M1324"/>
  <c r="L1324"/>
  <c r="K1324"/>
  <c r="J1324"/>
  <c r="I1324"/>
  <c r="R1323"/>
  <c r="Q1323"/>
  <c r="P1323"/>
  <c r="O1323"/>
  <c r="N1323"/>
  <c r="M1323"/>
  <c r="L1323"/>
  <c r="K1323"/>
  <c r="J1323"/>
  <c r="I1323"/>
  <c r="R1322"/>
  <c r="Q1322"/>
  <c r="P1322"/>
  <c r="O1322"/>
  <c r="N1322"/>
  <c r="M1322"/>
  <c r="L1322"/>
  <c r="K1322"/>
  <c r="J1322"/>
  <c r="I1322"/>
  <c r="R1321"/>
  <c r="Q1321"/>
  <c r="P1321"/>
  <c r="O1321"/>
  <c r="N1321"/>
  <c r="M1321"/>
  <c r="L1321"/>
  <c r="K1321"/>
  <c r="J1321"/>
  <c r="I1321"/>
  <c r="R1320"/>
  <c r="Q1320"/>
  <c r="P1320"/>
  <c r="O1320"/>
  <c r="N1320"/>
  <c r="M1320"/>
  <c r="L1320"/>
  <c r="K1320"/>
  <c r="J1320"/>
  <c r="I1320"/>
  <c r="R1319"/>
  <c r="Q1319"/>
  <c r="P1319"/>
  <c r="O1319"/>
  <c r="N1319"/>
  <c r="M1319"/>
  <c r="L1319"/>
  <c r="K1319"/>
  <c r="J1319"/>
  <c r="I1319"/>
  <c r="R1318"/>
  <c r="Q1318"/>
  <c r="P1318"/>
  <c r="O1318"/>
  <c r="N1318"/>
  <c r="M1318"/>
  <c r="L1318"/>
  <c r="K1318"/>
  <c r="J1318"/>
  <c r="I1318"/>
  <c r="R1317"/>
  <c r="Q1317"/>
  <c r="P1317"/>
  <c r="O1317"/>
  <c r="N1317"/>
  <c r="M1317"/>
  <c r="L1317"/>
  <c r="K1317"/>
  <c r="J1317"/>
  <c r="I1317"/>
  <c r="R1316"/>
  <c r="Q1316"/>
  <c r="P1316"/>
  <c r="O1316"/>
  <c r="N1316"/>
  <c r="M1316"/>
  <c r="L1316"/>
  <c r="K1316"/>
  <c r="J1316"/>
  <c r="I1316"/>
  <c r="R1315"/>
  <c r="Q1315"/>
  <c r="P1315"/>
  <c r="O1315"/>
  <c r="N1315"/>
  <c r="M1315"/>
  <c r="L1315"/>
  <c r="K1315"/>
  <c r="J1315"/>
  <c r="I1315"/>
  <c r="R1314"/>
  <c r="Q1314"/>
  <c r="P1314"/>
  <c r="O1314"/>
  <c r="N1314"/>
  <c r="M1314"/>
  <c r="L1314"/>
  <c r="K1314"/>
  <c r="J1314"/>
  <c r="I1314"/>
  <c r="R1313"/>
  <c r="Q1313"/>
  <c r="P1313"/>
  <c r="O1313"/>
  <c r="N1313"/>
  <c r="M1313"/>
  <c r="L1313"/>
  <c r="K1313"/>
  <c r="J1313"/>
  <c r="I1313"/>
  <c r="R1312"/>
  <c r="Q1312"/>
  <c r="P1312"/>
  <c r="O1312"/>
  <c r="N1312"/>
  <c r="M1312"/>
  <c r="L1312"/>
  <c r="K1312"/>
  <c r="J1312"/>
  <c r="I1312"/>
  <c r="R1311"/>
  <c r="Q1311"/>
  <c r="P1311"/>
  <c r="O1311"/>
  <c r="N1311"/>
  <c r="M1311"/>
  <c r="L1311"/>
  <c r="K1311"/>
  <c r="J1311"/>
  <c r="I1311"/>
  <c r="R1310"/>
  <c r="Q1310"/>
  <c r="P1310"/>
  <c r="O1310"/>
  <c r="N1310"/>
  <c r="M1310"/>
  <c r="L1310"/>
  <c r="K1310"/>
  <c r="J1310"/>
  <c r="I1310"/>
  <c r="R1309"/>
  <c r="Q1309"/>
  <c r="P1309"/>
  <c r="O1309"/>
  <c r="N1309"/>
  <c r="M1309"/>
  <c r="L1309"/>
  <c r="K1309"/>
  <c r="J1309"/>
  <c r="I1309"/>
  <c r="R1308"/>
  <c r="Q1308"/>
  <c r="P1308"/>
  <c r="O1308"/>
  <c r="N1308"/>
  <c r="M1308"/>
  <c r="L1308"/>
  <c r="K1308"/>
  <c r="J1308"/>
  <c r="I1308"/>
  <c r="R1307"/>
  <c r="Q1307"/>
  <c r="P1307"/>
  <c r="O1307"/>
  <c r="N1307"/>
  <c r="M1307"/>
  <c r="L1307"/>
  <c r="K1307"/>
  <c r="J1307"/>
  <c r="I1307"/>
  <c r="R1306"/>
  <c r="Q1306"/>
  <c r="P1306"/>
  <c r="O1306"/>
  <c r="N1306"/>
  <c r="M1306"/>
  <c r="L1306"/>
  <c r="K1306"/>
  <c r="J1306"/>
  <c r="I1306"/>
  <c r="R1305"/>
  <c r="Q1305"/>
  <c r="P1305"/>
  <c r="O1305"/>
  <c r="N1305"/>
  <c r="M1305"/>
  <c r="L1305"/>
  <c r="K1305"/>
  <c r="J1305"/>
  <c r="I1305"/>
  <c r="R1304"/>
  <c r="Q1304"/>
  <c r="P1304"/>
  <c r="O1304"/>
  <c r="N1304"/>
  <c r="M1304"/>
  <c r="L1304"/>
  <c r="K1304"/>
  <c r="J1304"/>
  <c r="I1304"/>
  <c r="R1303"/>
  <c r="Q1303"/>
  <c r="P1303"/>
  <c r="O1303"/>
  <c r="N1303"/>
  <c r="M1303"/>
  <c r="L1303"/>
  <c r="K1303"/>
  <c r="J1303"/>
  <c r="I1303"/>
  <c r="R1302"/>
  <c r="Q1302"/>
  <c r="P1302"/>
  <c r="O1302"/>
  <c r="N1302"/>
  <c r="M1302"/>
  <c r="L1302"/>
  <c r="K1302"/>
  <c r="J1302"/>
  <c r="I1302"/>
  <c r="R1301"/>
  <c r="Q1301"/>
  <c r="P1301"/>
  <c r="O1301"/>
  <c r="N1301"/>
  <c r="M1301"/>
  <c r="L1301"/>
  <c r="K1301"/>
  <c r="J1301"/>
  <c r="I1301"/>
  <c r="R1300"/>
  <c r="Q1300"/>
  <c r="P1300"/>
  <c r="O1300"/>
  <c r="N1300"/>
  <c r="M1300"/>
  <c r="L1300"/>
  <c r="K1300"/>
  <c r="J1300"/>
  <c r="I1300"/>
  <c r="R1299"/>
  <c r="Q1299"/>
  <c r="P1299"/>
  <c r="O1299"/>
  <c r="N1299"/>
  <c r="M1299"/>
  <c r="L1299"/>
  <c r="K1299"/>
  <c r="J1299"/>
  <c r="I1299"/>
  <c r="R1298"/>
  <c r="Q1298"/>
  <c r="P1298"/>
  <c r="O1298"/>
  <c r="N1298"/>
  <c r="M1298"/>
  <c r="L1298"/>
  <c r="K1298"/>
  <c r="J1298"/>
  <c r="I1298"/>
  <c r="R1297"/>
  <c r="Q1297"/>
  <c r="P1297"/>
  <c r="O1297"/>
  <c r="N1297"/>
  <c r="M1297"/>
  <c r="L1297"/>
  <c r="K1297"/>
  <c r="J1297"/>
  <c r="I1297"/>
  <c r="R1296"/>
  <c r="Q1296"/>
  <c r="P1296"/>
  <c r="O1296"/>
  <c r="N1296"/>
  <c r="M1296"/>
  <c r="L1296"/>
  <c r="K1296"/>
  <c r="J1296"/>
  <c r="I1296"/>
  <c r="R1295"/>
  <c r="Q1295"/>
  <c r="P1295"/>
  <c r="O1295"/>
  <c r="N1295"/>
  <c r="M1295"/>
  <c r="L1295"/>
  <c r="K1295"/>
  <c r="J1295"/>
  <c r="I1295"/>
  <c r="R1294"/>
  <c r="Q1294"/>
  <c r="P1294"/>
  <c r="O1294"/>
  <c r="N1294"/>
  <c r="M1294"/>
  <c r="L1294"/>
  <c r="K1294"/>
  <c r="J1294"/>
  <c r="I1294"/>
  <c r="R1293"/>
  <c r="Q1293"/>
  <c r="P1293"/>
  <c r="O1293"/>
  <c r="N1293"/>
  <c r="M1293"/>
  <c r="L1293"/>
  <c r="K1293"/>
  <c r="J1293"/>
  <c r="I1293"/>
  <c r="R1292"/>
  <c r="Q1292"/>
  <c r="P1292"/>
  <c r="O1292"/>
  <c r="N1292"/>
  <c r="M1292"/>
  <c r="L1292"/>
  <c r="K1292"/>
  <c r="J1292"/>
  <c r="I1292"/>
  <c r="R1291"/>
  <c r="Q1291"/>
  <c r="P1291"/>
  <c r="O1291"/>
  <c r="N1291"/>
  <c r="M1291"/>
  <c r="L1291"/>
  <c r="K1291"/>
  <c r="J1291"/>
  <c r="I1291"/>
  <c r="R1290"/>
  <c r="Q1290"/>
  <c r="P1290"/>
  <c r="O1290"/>
  <c r="N1290"/>
  <c r="M1290"/>
  <c r="L1290"/>
  <c r="K1290"/>
  <c r="J1290"/>
  <c r="I1290"/>
  <c r="R1289"/>
  <c r="Q1289"/>
  <c r="P1289"/>
  <c r="O1289"/>
  <c r="N1289"/>
  <c r="M1289"/>
  <c r="L1289"/>
  <c r="K1289"/>
  <c r="J1289"/>
  <c r="I1289"/>
  <c r="R1288"/>
  <c r="Q1288"/>
  <c r="P1288"/>
  <c r="O1288"/>
  <c r="N1288"/>
  <c r="M1288"/>
  <c r="L1288"/>
  <c r="K1288"/>
  <c r="J1288"/>
  <c r="I1288"/>
  <c r="R1287"/>
  <c r="Q1287"/>
  <c r="P1287"/>
  <c r="O1287"/>
  <c r="N1287"/>
  <c r="M1287"/>
  <c r="L1287"/>
  <c r="K1287"/>
  <c r="J1287"/>
  <c r="I1287"/>
  <c r="R1286"/>
  <c r="Q1286"/>
  <c r="P1286"/>
  <c r="O1286"/>
  <c r="N1286"/>
  <c r="M1286"/>
  <c r="L1286"/>
  <c r="K1286"/>
  <c r="J1286"/>
  <c r="I1286"/>
  <c r="R1285"/>
  <c r="Q1285"/>
  <c r="P1285"/>
  <c r="O1285"/>
  <c r="N1285"/>
  <c r="M1285"/>
  <c r="L1285"/>
  <c r="K1285"/>
  <c r="J1285"/>
  <c r="I1285"/>
  <c r="R1284"/>
  <c r="Q1284"/>
  <c r="P1284"/>
  <c r="O1284"/>
  <c r="N1284"/>
  <c r="M1284"/>
  <c r="L1284"/>
  <c r="K1284"/>
  <c r="J1284"/>
  <c r="I1284"/>
  <c r="R1283"/>
  <c r="Q1283"/>
  <c r="P1283"/>
  <c r="O1283"/>
  <c r="N1283"/>
  <c r="M1283"/>
  <c r="L1283"/>
  <c r="K1283"/>
  <c r="J1283"/>
  <c r="I1283"/>
  <c r="R1282"/>
  <c r="Q1282"/>
  <c r="P1282"/>
  <c r="O1282"/>
  <c r="N1282"/>
  <c r="M1282"/>
  <c r="L1282"/>
  <c r="K1282"/>
  <c r="J1282"/>
  <c r="I1282"/>
  <c r="R1281"/>
  <c r="Q1281"/>
  <c r="P1281"/>
  <c r="O1281"/>
  <c r="N1281"/>
  <c r="M1281"/>
  <c r="L1281"/>
  <c r="K1281"/>
  <c r="J1281"/>
  <c r="I1281"/>
  <c r="R1280"/>
  <c r="Q1280"/>
  <c r="P1280"/>
  <c r="O1280"/>
  <c r="N1280"/>
  <c r="M1280"/>
  <c r="L1280"/>
  <c r="K1280"/>
  <c r="J1280"/>
  <c r="I1280"/>
  <c r="R1279"/>
  <c r="Q1279"/>
  <c r="P1279"/>
  <c r="O1279"/>
  <c r="N1279"/>
  <c r="M1279"/>
  <c r="L1279"/>
  <c r="K1279"/>
  <c r="J1279"/>
  <c r="I1279"/>
  <c r="R1278"/>
  <c r="Q1278"/>
  <c r="P1278"/>
  <c r="O1278"/>
  <c r="N1278"/>
  <c r="M1278"/>
  <c r="L1278"/>
  <c r="K1278"/>
  <c r="J1278"/>
  <c r="I1278"/>
  <c r="R1277"/>
  <c r="Q1277"/>
  <c r="P1277"/>
  <c r="O1277"/>
  <c r="N1277"/>
  <c r="M1277"/>
  <c r="L1277"/>
  <c r="K1277"/>
  <c r="J1277"/>
  <c r="I1277"/>
  <c r="R1276"/>
  <c r="Q1276"/>
  <c r="P1276"/>
  <c r="O1276"/>
  <c r="N1276"/>
  <c r="M1276"/>
  <c r="L1276"/>
  <c r="K1276"/>
  <c r="J1276"/>
  <c r="I1276"/>
  <c r="R1275"/>
  <c r="Q1275"/>
  <c r="P1275"/>
  <c r="O1275"/>
  <c r="N1275"/>
  <c r="M1275"/>
  <c r="L1275"/>
  <c r="K1275"/>
  <c r="J1275"/>
  <c r="I1275"/>
  <c r="R1274"/>
  <c r="Q1274"/>
  <c r="P1274"/>
  <c r="O1274"/>
  <c r="N1274"/>
  <c r="M1274"/>
  <c r="L1274"/>
  <c r="K1274"/>
  <c r="J1274"/>
  <c r="I1274"/>
  <c r="R1273"/>
  <c r="Q1273"/>
  <c r="P1273"/>
  <c r="O1273"/>
  <c r="N1273"/>
  <c r="M1273"/>
  <c r="L1273"/>
  <c r="K1273"/>
  <c r="J1273"/>
  <c r="I1273"/>
  <c r="R1272"/>
  <c r="Q1272"/>
  <c r="P1272"/>
  <c r="O1272"/>
  <c r="N1272"/>
  <c r="M1272"/>
  <c r="L1272"/>
  <c r="K1272"/>
  <c r="J1272"/>
  <c r="I1272"/>
  <c r="R1271"/>
  <c r="Q1271"/>
  <c r="P1271"/>
  <c r="O1271"/>
  <c r="N1271"/>
  <c r="M1271"/>
  <c r="L1271"/>
  <c r="K1271"/>
  <c r="J1271"/>
  <c r="I1271"/>
  <c r="R1270"/>
  <c r="Q1270"/>
  <c r="P1270"/>
  <c r="O1270"/>
  <c r="N1270"/>
  <c r="M1270"/>
  <c r="L1270"/>
  <c r="K1270"/>
  <c r="J1270"/>
  <c r="I1270"/>
  <c r="R1269"/>
  <c r="Q1269"/>
  <c r="P1269"/>
  <c r="O1269"/>
  <c r="N1269"/>
  <c r="M1269"/>
  <c r="L1269"/>
  <c r="K1269"/>
  <c r="J1269"/>
  <c r="I1269"/>
  <c r="R1268"/>
  <c r="Q1268"/>
  <c r="P1268"/>
  <c r="O1268"/>
  <c r="N1268"/>
  <c r="M1268"/>
  <c r="L1268"/>
  <c r="K1268"/>
  <c r="J1268"/>
  <c r="I1268"/>
  <c r="R1267"/>
  <c r="Q1267"/>
  <c r="P1267"/>
  <c r="O1267"/>
  <c r="N1267"/>
  <c r="M1267"/>
  <c r="L1267"/>
  <c r="K1267"/>
  <c r="J1267"/>
  <c r="I1267"/>
  <c r="R1266"/>
  <c r="Q1266"/>
  <c r="P1266"/>
  <c r="O1266"/>
  <c r="N1266"/>
  <c r="M1266"/>
  <c r="L1266"/>
  <c r="K1266"/>
  <c r="J1266"/>
  <c r="I1266"/>
  <c r="R1265"/>
  <c r="Q1265"/>
  <c r="P1265"/>
  <c r="O1265"/>
  <c r="N1265"/>
  <c r="M1265"/>
  <c r="L1265"/>
  <c r="K1265"/>
  <c r="J1265"/>
  <c r="I1265"/>
  <c r="R1264"/>
  <c r="Q1264"/>
  <c r="P1264"/>
  <c r="O1264"/>
  <c r="N1264"/>
  <c r="M1264"/>
  <c r="L1264"/>
  <c r="K1264"/>
  <c r="J1264"/>
  <c r="I1264"/>
  <c r="R1263"/>
  <c r="Q1263"/>
  <c r="P1263"/>
  <c r="O1263"/>
  <c r="N1263"/>
  <c r="M1263"/>
  <c r="L1263"/>
  <c r="K1263"/>
  <c r="J1263"/>
  <c r="I1263"/>
  <c r="R1262"/>
  <c r="Q1262"/>
  <c r="P1262"/>
  <c r="O1262"/>
  <c r="N1262"/>
  <c r="M1262"/>
  <c r="L1262"/>
  <c r="K1262"/>
  <c r="J1262"/>
  <c r="I1262"/>
  <c r="R1261"/>
  <c r="Q1261"/>
  <c r="P1261"/>
  <c r="O1261"/>
  <c r="N1261"/>
  <c r="M1261"/>
  <c r="L1261"/>
  <c r="K1261"/>
  <c r="J1261"/>
  <c r="I1261"/>
  <c r="R1260"/>
  <c r="Q1260"/>
  <c r="P1260"/>
  <c r="O1260"/>
  <c r="N1260"/>
  <c r="M1260"/>
  <c r="L1260"/>
  <c r="K1260"/>
  <c r="J1260"/>
  <c r="I1260"/>
  <c r="R1259"/>
  <c r="Q1259"/>
  <c r="P1259"/>
  <c r="O1259"/>
  <c r="N1259"/>
  <c r="M1259"/>
  <c r="L1259"/>
  <c r="K1259"/>
  <c r="J1259"/>
  <c r="I1259"/>
  <c r="R1258"/>
  <c r="Q1258"/>
  <c r="P1258"/>
  <c r="O1258"/>
  <c r="N1258"/>
  <c r="M1258"/>
  <c r="L1258"/>
  <c r="K1258"/>
  <c r="J1258"/>
  <c r="I1258"/>
  <c r="R1257"/>
  <c r="Q1257"/>
  <c r="P1257"/>
  <c r="O1257"/>
  <c r="N1257"/>
  <c r="M1257"/>
  <c r="L1257"/>
  <c r="K1257"/>
  <c r="J1257"/>
  <c r="I1257"/>
  <c r="R1256"/>
  <c r="Q1256"/>
  <c r="P1256"/>
  <c r="O1256"/>
  <c r="N1256"/>
  <c r="M1256"/>
  <c r="L1256"/>
  <c r="K1256"/>
  <c r="J1256"/>
  <c r="I1256"/>
  <c r="R1255"/>
  <c r="Q1255"/>
  <c r="P1255"/>
  <c r="O1255"/>
  <c r="N1255"/>
  <c r="M1255"/>
  <c r="L1255"/>
  <c r="K1255"/>
  <c r="J1255"/>
  <c r="I1255"/>
  <c r="R1254"/>
  <c r="Q1254"/>
  <c r="P1254"/>
  <c r="O1254"/>
  <c r="N1254"/>
  <c r="M1254"/>
  <c r="L1254"/>
  <c r="K1254"/>
  <c r="J1254"/>
  <c r="I1254"/>
  <c r="R1253"/>
  <c r="Q1253"/>
  <c r="P1253"/>
  <c r="O1253"/>
  <c r="N1253"/>
  <c r="M1253"/>
  <c r="L1253"/>
  <c r="K1253"/>
  <c r="J1253"/>
  <c r="I1253"/>
  <c r="R1252"/>
  <c r="Q1252"/>
  <c r="P1252"/>
  <c r="O1252"/>
  <c r="N1252"/>
  <c r="M1252"/>
  <c r="L1252"/>
  <c r="K1252"/>
  <c r="J1252"/>
  <c r="I1252"/>
  <c r="R1251"/>
  <c r="Q1251"/>
  <c r="P1251"/>
  <c r="O1251"/>
  <c r="N1251"/>
  <c r="M1251"/>
  <c r="L1251"/>
  <c r="K1251"/>
  <c r="J1251"/>
  <c r="I1251"/>
  <c r="R1250"/>
  <c r="Q1250"/>
  <c r="P1250"/>
  <c r="O1250"/>
  <c r="N1250"/>
  <c r="M1250"/>
  <c r="L1250"/>
  <c r="K1250"/>
  <c r="J1250"/>
  <c r="I1250"/>
  <c r="R1249"/>
  <c r="Q1249"/>
  <c r="P1249"/>
  <c r="O1249"/>
  <c r="N1249"/>
  <c r="M1249"/>
  <c r="L1249"/>
  <c r="K1249"/>
  <c r="J1249"/>
  <c r="I1249"/>
  <c r="R1248"/>
  <c r="Q1248"/>
  <c r="P1248"/>
  <c r="O1248"/>
  <c r="N1248"/>
  <c r="M1248"/>
  <c r="L1248"/>
  <c r="K1248"/>
  <c r="J1248"/>
  <c r="I1248"/>
  <c r="R1247"/>
  <c r="Q1247"/>
  <c r="P1247"/>
  <c r="O1247"/>
  <c r="N1247"/>
  <c r="M1247"/>
  <c r="L1247"/>
  <c r="K1247"/>
  <c r="J1247"/>
  <c r="I1247"/>
  <c r="R1246"/>
  <c r="Q1246"/>
  <c r="P1246"/>
  <c r="O1246"/>
  <c r="N1246"/>
  <c r="M1246"/>
  <c r="L1246"/>
  <c r="K1246"/>
  <c r="J1246"/>
  <c r="I1246"/>
  <c r="R1245"/>
  <c r="Q1245"/>
  <c r="P1245"/>
  <c r="O1245"/>
  <c r="N1245"/>
  <c r="M1245"/>
  <c r="L1245"/>
  <c r="K1245"/>
  <c r="J1245"/>
  <c r="I1245"/>
  <c r="R1244"/>
  <c r="Q1244"/>
  <c r="P1244"/>
  <c r="O1244"/>
  <c r="N1244"/>
  <c r="M1244"/>
  <c r="L1244"/>
  <c r="K1244"/>
  <c r="J1244"/>
  <c r="I1244"/>
  <c r="R1243"/>
  <c r="Q1243"/>
  <c r="P1243"/>
  <c r="O1243"/>
  <c r="N1243"/>
  <c r="M1243"/>
  <c r="L1243"/>
  <c r="K1243"/>
  <c r="J1243"/>
  <c r="I1243"/>
  <c r="R1242"/>
  <c r="Q1242"/>
  <c r="P1242"/>
  <c r="O1242"/>
  <c r="N1242"/>
  <c r="M1242"/>
  <c r="L1242"/>
  <c r="K1242"/>
  <c r="J1242"/>
  <c r="I1242"/>
  <c r="R1241"/>
  <c r="Q1241"/>
  <c r="P1241"/>
  <c r="O1241"/>
  <c r="N1241"/>
  <c r="M1241"/>
  <c r="L1241"/>
  <c r="K1241"/>
  <c r="J1241"/>
  <c r="I1241"/>
  <c r="R1240"/>
  <c r="Q1240"/>
  <c r="P1240"/>
  <c r="O1240"/>
  <c r="N1240"/>
  <c r="M1240"/>
  <c r="L1240"/>
  <c r="K1240"/>
  <c r="J1240"/>
  <c r="I1240"/>
  <c r="R1239"/>
  <c r="Q1239"/>
  <c r="P1239"/>
  <c r="O1239"/>
  <c r="N1239"/>
  <c r="M1239"/>
  <c r="L1239"/>
  <c r="K1239"/>
  <c r="J1239"/>
  <c r="I1239"/>
  <c r="R1238"/>
  <c r="Q1238"/>
  <c r="P1238"/>
  <c r="O1238"/>
  <c r="N1238"/>
  <c r="M1238"/>
  <c r="L1238"/>
  <c r="K1238"/>
  <c r="J1238"/>
  <c r="I1238"/>
  <c r="R1237"/>
  <c r="Q1237"/>
  <c r="P1237"/>
  <c r="O1237"/>
  <c r="N1237"/>
  <c r="M1237"/>
  <c r="L1237"/>
  <c r="K1237"/>
  <c r="J1237"/>
  <c r="I1237"/>
  <c r="R1236"/>
  <c r="Q1236"/>
  <c r="P1236"/>
  <c r="O1236"/>
  <c r="N1236"/>
  <c r="M1236"/>
  <c r="L1236"/>
  <c r="K1236"/>
  <c r="J1236"/>
  <c r="I1236"/>
  <c r="R1235"/>
  <c r="Q1235"/>
  <c r="P1235"/>
  <c r="O1235"/>
  <c r="N1235"/>
  <c r="M1235"/>
  <c r="L1235"/>
  <c r="K1235"/>
  <c r="J1235"/>
  <c r="I1235"/>
  <c r="R1234"/>
  <c r="Q1234"/>
  <c r="P1234"/>
  <c r="O1234"/>
  <c r="N1234"/>
  <c r="M1234"/>
  <c r="L1234"/>
  <c r="K1234"/>
  <c r="J1234"/>
  <c r="I1234"/>
  <c r="R1233"/>
  <c r="Q1233"/>
  <c r="P1233"/>
  <c r="O1233"/>
  <c r="N1233"/>
  <c r="M1233"/>
  <c r="L1233"/>
  <c r="K1233"/>
  <c r="J1233"/>
  <c r="I1233"/>
  <c r="R1232"/>
  <c r="Q1232"/>
  <c r="P1232"/>
  <c r="O1232"/>
  <c r="N1232"/>
  <c r="M1232"/>
  <c r="L1232"/>
  <c r="K1232"/>
  <c r="J1232"/>
  <c r="I1232"/>
  <c r="R1231"/>
  <c r="Q1231"/>
  <c r="P1231"/>
  <c r="O1231"/>
  <c r="N1231"/>
  <c r="M1231"/>
  <c r="L1231"/>
  <c r="K1231"/>
  <c r="J1231"/>
  <c r="I1231"/>
  <c r="R1230"/>
  <c r="Q1230"/>
  <c r="P1230"/>
  <c r="O1230"/>
  <c r="N1230"/>
  <c r="M1230"/>
  <c r="L1230"/>
  <c r="K1230"/>
  <c r="J1230"/>
  <c r="I1230"/>
  <c r="R1229"/>
  <c r="Q1229"/>
  <c r="P1229"/>
  <c r="O1229"/>
  <c r="N1229"/>
  <c r="M1229"/>
  <c r="L1229"/>
  <c r="K1229"/>
  <c r="J1229"/>
  <c r="I1229"/>
  <c r="R1228"/>
  <c r="Q1228"/>
  <c r="P1228"/>
  <c r="O1228"/>
  <c r="N1228"/>
  <c r="M1228"/>
  <c r="L1228"/>
  <c r="K1228"/>
  <c r="J1228"/>
  <c r="I1228"/>
  <c r="R1227"/>
  <c r="Q1227"/>
  <c r="P1227"/>
  <c r="O1227"/>
  <c r="N1227"/>
  <c r="M1227"/>
  <c r="L1227"/>
  <c r="K1227"/>
  <c r="J1227"/>
  <c r="I1227"/>
  <c r="R1226"/>
  <c r="Q1226"/>
  <c r="P1226"/>
  <c r="O1226"/>
  <c r="N1226"/>
  <c r="M1226"/>
  <c r="L1226"/>
  <c r="K1226"/>
  <c r="J1226"/>
  <c r="I1226"/>
  <c r="R1225"/>
  <c r="Q1225"/>
  <c r="P1225"/>
  <c r="O1225"/>
  <c r="N1225"/>
  <c r="M1225"/>
  <c r="L1225"/>
  <c r="K1225"/>
  <c r="J1225"/>
  <c r="I1225"/>
  <c r="R1224"/>
  <c r="Q1224"/>
  <c r="P1224"/>
  <c r="O1224"/>
  <c r="N1224"/>
  <c r="M1224"/>
  <c r="L1224"/>
  <c r="K1224"/>
  <c r="J1224"/>
  <c r="I1224"/>
  <c r="R1223"/>
  <c r="Q1223"/>
  <c r="P1223"/>
  <c r="O1223"/>
  <c r="N1223"/>
  <c r="M1223"/>
  <c r="L1223"/>
  <c r="K1223"/>
  <c r="J1223"/>
  <c r="I1223"/>
  <c r="R1222"/>
  <c r="Q1222"/>
  <c r="P1222"/>
  <c r="O1222"/>
  <c r="N1222"/>
  <c r="M1222"/>
  <c r="L1222"/>
  <c r="K1222"/>
  <c r="J1222"/>
  <c r="I1222"/>
  <c r="R1221"/>
  <c r="Q1221"/>
  <c r="P1221"/>
  <c r="O1221"/>
  <c r="N1221"/>
  <c r="M1221"/>
  <c r="L1221"/>
  <c r="K1221"/>
  <c r="J1221"/>
  <c r="I1221"/>
  <c r="R1220"/>
  <c r="Q1220"/>
  <c r="P1220"/>
  <c r="O1220"/>
  <c r="N1220"/>
  <c r="M1220"/>
  <c r="L1220"/>
  <c r="K1220"/>
  <c r="J1220"/>
  <c r="I1220"/>
  <c r="R1219"/>
  <c r="Q1219"/>
  <c r="P1219"/>
  <c r="O1219"/>
  <c r="N1219"/>
  <c r="M1219"/>
  <c r="L1219"/>
  <c r="K1219"/>
  <c r="J1219"/>
  <c r="I1219"/>
  <c r="R1218"/>
  <c r="Q1218"/>
  <c r="P1218"/>
  <c r="O1218"/>
  <c r="N1218"/>
  <c r="M1218"/>
  <c r="L1218"/>
  <c r="K1218"/>
  <c r="J1218"/>
  <c r="I1218"/>
  <c r="R1217"/>
  <c r="Q1217"/>
  <c r="P1217"/>
  <c r="O1217"/>
  <c r="N1217"/>
  <c r="M1217"/>
  <c r="L1217"/>
  <c r="K1217"/>
  <c r="J1217"/>
  <c r="I1217"/>
  <c r="R1216"/>
  <c r="Q1216"/>
  <c r="P1216"/>
  <c r="O1216"/>
  <c r="N1216"/>
  <c r="M1216"/>
  <c r="L1216"/>
  <c r="K1216"/>
  <c r="J1216"/>
  <c r="I1216"/>
  <c r="R1215"/>
  <c r="Q1215"/>
  <c r="P1215"/>
  <c r="O1215"/>
  <c r="N1215"/>
  <c r="M1215"/>
  <c r="L1215"/>
  <c r="K1215"/>
  <c r="J1215"/>
  <c r="I1215"/>
  <c r="R1214"/>
  <c r="Q1214"/>
  <c r="P1214"/>
  <c r="O1214"/>
  <c r="N1214"/>
  <c r="M1214"/>
  <c r="L1214"/>
  <c r="K1214"/>
  <c r="J1214"/>
  <c r="I1214"/>
  <c r="R1213"/>
  <c r="Q1213"/>
  <c r="P1213"/>
  <c r="O1213"/>
  <c r="N1213"/>
  <c r="M1213"/>
  <c r="L1213"/>
  <c r="K1213"/>
  <c r="J1213"/>
  <c r="I1213"/>
  <c r="R1212"/>
  <c r="Q1212"/>
  <c r="P1212"/>
  <c r="O1212"/>
  <c r="N1212"/>
  <c r="M1212"/>
  <c r="L1212"/>
  <c r="K1212"/>
  <c r="J1212"/>
  <c r="I1212"/>
  <c r="R1211"/>
  <c r="Q1211"/>
  <c r="P1211"/>
  <c r="O1211"/>
  <c r="N1211"/>
  <c r="M1211"/>
  <c r="L1211"/>
  <c r="K1211"/>
  <c r="J1211"/>
  <c r="I1211"/>
  <c r="R1210"/>
  <c r="Q1210"/>
  <c r="P1210"/>
  <c r="O1210"/>
  <c r="N1210"/>
  <c r="M1210"/>
  <c r="L1210"/>
  <c r="K1210"/>
  <c r="J1210"/>
  <c r="I1210"/>
  <c r="R1209"/>
  <c r="Q1209"/>
  <c r="P1209"/>
  <c r="O1209"/>
  <c r="N1209"/>
  <c r="M1209"/>
  <c r="L1209"/>
  <c r="K1209"/>
  <c r="J1209"/>
  <c r="I1209"/>
  <c r="R1208"/>
  <c r="Q1208"/>
  <c r="P1208"/>
  <c r="O1208"/>
  <c r="N1208"/>
  <c r="M1208"/>
  <c r="L1208"/>
  <c r="K1208"/>
  <c r="J1208"/>
  <c r="I1208"/>
  <c r="R1207"/>
  <c r="Q1207"/>
  <c r="P1207"/>
  <c r="O1207"/>
  <c r="N1207"/>
  <c r="M1207"/>
  <c r="L1207"/>
  <c r="K1207"/>
  <c r="J1207"/>
  <c r="I1207"/>
  <c r="R1206"/>
  <c r="Q1206"/>
  <c r="P1206"/>
  <c r="O1206"/>
  <c r="N1206"/>
  <c r="M1206"/>
  <c r="L1206"/>
  <c r="K1206"/>
  <c r="J1206"/>
  <c r="I1206"/>
  <c r="R1205"/>
  <c r="Q1205"/>
  <c r="P1205"/>
  <c r="O1205"/>
  <c r="N1205"/>
  <c r="M1205"/>
  <c r="L1205"/>
  <c r="K1205"/>
  <c r="J1205"/>
  <c r="I1205"/>
  <c r="R1204"/>
  <c r="Q1204"/>
  <c r="P1204"/>
  <c r="O1204"/>
  <c r="N1204"/>
  <c r="M1204"/>
  <c r="L1204"/>
  <c r="K1204"/>
  <c r="J1204"/>
  <c r="I1204"/>
  <c r="R1203"/>
  <c r="Q1203"/>
  <c r="P1203"/>
  <c r="O1203"/>
  <c r="N1203"/>
  <c r="M1203"/>
  <c r="L1203"/>
  <c r="K1203"/>
  <c r="J1203"/>
  <c r="I1203"/>
  <c r="R1202"/>
  <c r="Q1202"/>
  <c r="P1202"/>
  <c r="O1202"/>
  <c r="N1202"/>
  <c r="M1202"/>
  <c r="L1202"/>
  <c r="K1202"/>
  <c r="J1202"/>
  <c r="I1202"/>
  <c r="R1201"/>
  <c r="Q1201"/>
  <c r="P1201"/>
  <c r="O1201"/>
  <c r="N1201"/>
  <c r="M1201"/>
  <c r="L1201"/>
  <c r="K1201"/>
  <c r="J1201"/>
  <c r="I1201"/>
  <c r="R1200"/>
  <c r="Q1200"/>
  <c r="P1200"/>
  <c r="O1200"/>
  <c r="N1200"/>
  <c r="M1200"/>
  <c r="L1200"/>
  <c r="K1200"/>
  <c r="J1200"/>
  <c r="I1200"/>
  <c r="R1199"/>
  <c r="Q1199"/>
  <c r="P1199"/>
  <c r="O1199"/>
  <c r="N1199"/>
  <c r="M1199"/>
  <c r="L1199"/>
  <c r="K1199"/>
  <c r="J1199"/>
  <c r="I1199"/>
  <c r="R1198"/>
  <c r="Q1198"/>
  <c r="P1198"/>
  <c r="O1198"/>
  <c r="N1198"/>
  <c r="M1198"/>
  <c r="L1198"/>
  <c r="K1198"/>
  <c r="J1198"/>
  <c r="I1198"/>
  <c r="R1197"/>
  <c r="Q1197"/>
  <c r="P1197"/>
  <c r="O1197"/>
  <c r="N1197"/>
  <c r="M1197"/>
  <c r="L1197"/>
  <c r="K1197"/>
  <c r="J1197"/>
  <c r="I1197"/>
  <c r="R1196"/>
  <c r="Q1196"/>
  <c r="P1196"/>
  <c r="O1196"/>
  <c r="N1196"/>
  <c r="M1196"/>
  <c r="L1196"/>
  <c r="K1196"/>
  <c r="J1196"/>
  <c r="I1196"/>
  <c r="R1195"/>
  <c r="Q1195"/>
  <c r="P1195"/>
  <c r="O1195"/>
  <c r="N1195"/>
  <c r="M1195"/>
  <c r="L1195"/>
  <c r="K1195"/>
  <c r="J1195"/>
  <c r="I1195"/>
  <c r="R1194"/>
  <c r="Q1194"/>
  <c r="P1194"/>
  <c r="O1194"/>
  <c r="N1194"/>
  <c r="M1194"/>
  <c r="L1194"/>
  <c r="K1194"/>
  <c r="J1194"/>
  <c r="I1194"/>
  <c r="R1193"/>
  <c r="Q1193"/>
  <c r="P1193"/>
  <c r="O1193"/>
  <c r="N1193"/>
  <c r="M1193"/>
  <c r="L1193"/>
  <c r="K1193"/>
  <c r="J1193"/>
  <c r="I1193"/>
  <c r="R1192"/>
  <c r="Q1192"/>
  <c r="P1192"/>
  <c r="O1192"/>
  <c r="N1192"/>
  <c r="M1192"/>
  <c r="L1192"/>
  <c r="K1192"/>
  <c r="J1192"/>
  <c r="I1192"/>
  <c r="R1191"/>
  <c r="Q1191"/>
  <c r="P1191"/>
  <c r="O1191"/>
  <c r="N1191"/>
  <c r="M1191"/>
  <c r="L1191"/>
  <c r="K1191"/>
  <c r="J1191"/>
  <c r="I1191"/>
  <c r="R1190"/>
  <c r="Q1190"/>
  <c r="P1190"/>
  <c r="O1190"/>
  <c r="N1190"/>
  <c r="M1190"/>
  <c r="L1190"/>
  <c r="K1190"/>
  <c r="J1190"/>
  <c r="I1190"/>
  <c r="R1189"/>
  <c r="Q1189"/>
  <c r="P1189"/>
  <c r="O1189"/>
  <c r="N1189"/>
  <c r="M1189"/>
  <c r="L1189"/>
  <c r="K1189"/>
  <c r="J1189"/>
  <c r="I1189"/>
  <c r="R1188"/>
  <c r="Q1188"/>
  <c r="P1188"/>
  <c r="O1188"/>
  <c r="N1188"/>
  <c r="M1188"/>
  <c r="L1188"/>
  <c r="K1188"/>
  <c r="J1188"/>
  <c r="I1188"/>
  <c r="R1187"/>
  <c r="Q1187"/>
  <c r="P1187"/>
  <c r="O1187"/>
  <c r="N1187"/>
  <c r="M1187"/>
  <c r="L1187"/>
  <c r="K1187"/>
  <c r="J1187"/>
  <c r="I1187"/>
  <c r="R1186"/>
  <c r="Q1186"/>
  <c r="P1186"/>
  <c r="O1186"/>
  <c r="N1186"/>
  <c r="M1186"/>
  <c r="L1186"/>
  <c r="K1186"/>
  <c r="J1186"/>
  <c r="I1186"/>
  <c r="R1185"/>
  <c r="Q1185"/>
  <c r="P1185"/>
  <c r="O1185"/>
  <c r="N1185"/>
  <c r="M1185"/>
  <c r="L1185"/>
  <c r="K1185"/>
  <c r="J1185"/>
  <c r="I1185"/>
  <c r="R1184"/>
  <c r="Q1184"/>
  <c r="P1184"/>
  <c r="O1184"/>
  <c r="N1184"/>
  <c r="M1184"/>
  <c r="L1184"/>
  <c r="K1184"/>
  <c r="J1184"/>
  <c r="I1184"/>
  <c r="R1183"/>
  <c r="Q1183"/>
  <c r="P1183"/>
  <c r="O1183"/>
  <c r="N1183"/>
  <c r="M1183"/>
  <c r="L1183"/>
  <c r="K1183"/>
  <c r="J1183"/>
  <c r="I1183"/>
  <c r="R1182"/>
  <c r="Q1182"/>
  <c r="P1182"/>
  <c r="O1182"/>
  <c r="N1182"/>
  <c r="M1182"/>
  <c r="L1182"/>
  <c r="K1182"/>
  <c r="J1182"/>
  <c r="I1182"/>
  <c r="R1181"/>
  <c r="Q1181"/>
  <c r="P1181"/>
  <c r="O1181"/>
  <c r="N1181"/>
  <c r="M1181"/>
  <c r="L1181"/>
  <c r="K1181"/>
  <c r="J1181"/>
  <c r="I1181"/>
  <c r="R1180"/>
  <c r="Q1180"/>
  <c r="P1180"/>
  <c r="O1180"/>
  <c r="N1180"/>
  <c r="M1180"/>
  <c r="L1180"/>
  <c r="K1180"/>
  <c r="J1180"/>
  <c r="I1180"/>
  <c r="R1179"/>
  <c r="Q1179"/>
  <c r="P1179"/>
  <c r="O1179"/>
  <c r="N1179"/>
  <c r="M1179"/>
  <c r="L1179"/>
  <c r="K1179"/>
  <c r="J1179"/>
  <c r="I1179"/>
  <c r="R1178"/>
  <c r="Q1178"/>
  <c r="P1178"/>
  <c r="O1178"/>
  <c r="N1178"/>
  <c r="M1178"/>
  <c r="L1178"/>
  <c r="K1178"/>
  <c r="J1178"/>
  <c r="I1178"/>
  <c r="R1177"/>
  <c r="Q1177"/>
  <c r="P1177"/>
  <c r="O1177"/>
  <c r="N1177"/>
  <c r="M1177"/>
  <c r="L1177"/>
  <c r="K1177"/>
  <c r="J1177"/>
  <c r="I1177"/>
  <c r="R1176"/>
  <c r="Q1176"/>
  <c r="P1176"/>
  <c r="O1176"/>
  <c r="N1176"/>
  <c r="M1176"/>
  <c r="L1176"/>
  <c r="K1176"/>
  <c r="J1176"/>
  <c r="I1176"/>
  <c r="R1175"/>
  <c r="Q1175"/>
  <c r="P1175"/>
  <c r="O1175"/>
  <c r="N1175"/>
  <c r="M1175"/>
  <c r="L1175"/>
  <c r="K1175"/>
  <c r="J1175"/>
  <c r="I1175"/>
  <c r="R1174"/>
  <c r="Q1174"/>
  <c r="P1174"/>
  <c r="O1174"/>
  <c r="N1174"/>
  <c r="M1174"/>
  <c r="L1174"/>
  <c r="K1174"/>
  <c r="J1174"/>
  <c r="I1174"/>
  <c r="R1173"/>
  <c r="Q1173"/>
  <c r="P1173"/>
  <c r="O1173"/>
  <c r="N1173"/>
  <c r="M1173"/>
  <c r="L1173"/>
  <c r="K1173"/>
  <c r="J1173"/>
  <c r="I1173"/>
  <c r="R1172"/>
  <c r="Q1172"/>
  <c r="P1172"/>
  <c r="O1172"/>
  <c r="N1172"/>
  <c r="M1172"/>
  <c r="L1172"/>
  <c r="K1172"/>
  <c r="J1172"/>
  <c r="I1172"/>
  <c r="R1171"/>
  <c r="Q1171"/>
  <c r="P1171"/>
  <c r="O1171"/>
  <c r="N1171"/>
  <c r="M1171"/>
  <c r="L1171"/>
  <c r="K1171"/>
  <c r="J1171"/>
  <c r="I1171"/>
  <c r="R1170"/>
  <c r="Q1170"/>
  <c r="P1170"/>
  <c r="O1170"/>
  <c r="N1170"/>
  <c r="M1170"/>
  <c r="L1170"/>
  <c r="K1170"/>
  <c r="J1170"/>
  <c r="I1170"/>
  <c r="R1169"/>
  <c r="Q1169"/>
  <c r="P1169"/>
  <c r="O1169"/>
  <c r="N1169"/>
  <c r="M1169"/>
  <c r="L1169"/>
  <c r="K1169"/>
  <c r="J1169"/>
  <c r="I1169"/>
  <c r="R1168"/>
  <c r="Q1168"/>
  <c r="P1168"/>
  <c r="O1168"/>
  <c r="N1168"/>
  <c r="M1168"/>
  <c r="L1168"/>
  <c r="K1168"/>
  <c r="J1168"/>
  <c r="I1168"/>
  <c r="R1167"/>
  <c r="Q1167"/>
  <c r="P1167"/>
  <c r="O1167"/>
  <c r="N1167"/>
  <c r="M1167"/>
  <c r="L1167"/>
  <c r="K1167"/>
  <c r="J1167"/>
  <c r="I1167"/>
  <c r="R1166"/>
  <c r="Q1166"/>
  <c r="P1166"/>
  <c r="O1166"/>
  <c r="N1166"/>
  <c r="M1166"/>
  <c r="L1166"/>
  <c r="K1166"/>
  <c r="J1166"/>
  <c r="I1166"/>
  <c r="R1165"/>
  <c r="Q1165"/>
  <c r="P1165"/>
  <c r="O1165"/>
  <c r="N1165"/>
  <c r="M1165"/>
  <c r="L1165"/>
  <c r="K1165"/>
  <c r="J1165"/>
  <c r="I1165"/>
  <c r="R1164"/>
  <c r="Q1164"/>
  <c r="P1164"/>
  <c r="O1164"/>
  <c r="N1164"/>
  <c r="M1164"/>
  <c r="L1164"/>
  <c r="K1164"/>
  <c r="J1164"/>
  <c r="I1164"/>
  <c r="R1163"/>
  <c r="Q1163"/>
  <c r="P1163"/>
  <c r="O1163"/>
  <c r="N1163"/>
  <c r="M1163"/>
  <c r="L1163"/>
  <c r="K1163"/>
  <c r="J1163"/>
  <c r="I1163"/>
  <c r="R1162"/>
  <c r="Q1162"/>
  <c r="P1162"/>
  <c r="O1162"/>
  <c r="N1162"/>
  <c r="M1162"/>
  <c r="L1162"/>
  <c r="K1162"/>
  <c r="J1162"/>
  <c r="I1162"/>
  <c r="R1161"/>
  <c r="Q1161"/>
  <c r="P1161"/>
  <c r="O1161"/>
  <c r="N1161"/>
  <c r="M1161"/>
  <c r="L1161"/>
  <c r="K1161"/>
  <c r="J1161"/>
  <c r="I1161"/>
  <c r="R1160"/>
  <c r="Q1160"/>
  <c r="P1160"/>
  <c r="O1160"/>
  <c r="N1160"/>
  <c r="M1160"/>
  <c r="L1160"/>
  <c r="K1160"/>
  <c r="J1160"/>
  <c r="I1160"/>
  <c r="R1159"/>
  <c r="Q1159"/>
  <c r="P1159"/>
  <c r="O1159"/>
  <c r="N1159"/>
  <c r="M1159"/>
  <c r="L1159"/>
  <c r="K1159"/>
  <c r="J1159"/>
  <c r="I1159"/>
  <c r="R1158"/>
  <c r="Q1158"/>
  <c r="P1158"/>
  <c r="O1158"/>
  <c r="N1158"/>
  <c r="M1158"/>
  <c r="L1158"/>
  <c r="K1158"/>
  <c r="J1158"/>
  <c r="I1158"/>
  <c r="R1157"/>
  <c r="Q1157"/>
  <c r="P1157"/>
  <c r="O1157"/>
  <c r="N1157"/>
  <c r="M1157"/>
  <c r="L1157"/>
  <c r="K1157"/>
  <c r="J1157"/>
  <c r="I1157"/>
  <c r="R1156"/>
  <c r="Q1156"/>
  <c r="P1156"/>
  <c r="O1156"/>
  <c r="N1156"/>
  <c r="M1156"/>
  <c r="L1156"/>
  <c r="K1156"/>
  <c r="J1156"/>
  <c r="I1156"/>
  <c r="R1155"/>
  <c r="Q1155"/>
  <c r="P1155"/>
  <c r="O1155"/>
  <c r="N1155"/>
  <c r="M1155"/>
  <c r="L1155"/>
  <c r="K1155"/>
  <c r="J1155"/>
  <c r="I1155"/>
  <c r="R1154"/>
  <c r="Q1154"/>
  <c r="P1154"/>
  <c r="O1154"/>
  <c r="N1154"/>
  <c r="M1154"/>
  <c r="L1154"/>
  <c r="K1154"/>
  <c r="J1154"/>
  <c r="I1154"/>
  <c r="R1153"/>
  <c r="Q1153"/>
  <c r="P1153"/>
  <c r="O1153"/>
  <c r="N1153"/>
  <c r="M1153"/>
  <c r="L1153"/>
  <c r="K1153"/>
  <c r="J1153"/>
  <c r="I1153"/>
  <c r="R1152"/>
  <c r="Q1152"/>
  <c r="P1152"/>
  <c r="O1152"/>
  <c r="N1152"/>
  <c r="M1152"/>
  <c r="L1152"/>
  <c r="K1152"/>
  <c r="J1152"/>
  <c r="I1152"/>
  <c r="R1151"/>
  <c r="Q1151"/>
  <c r="P1151"/>
  <c r="O1151"/>
  <c r="N1151"/>
  <c r="M1151"/>
  <c r="L1151"/>
  <c r="K1151"/>
  <c r="J1151"/>
  <c r="I1151"/>
  <c r="R1150"/>
  <c r="Q1150"/>
  <c r="P1150"/>
  <c r="O1150"/>
  <c r="N1150"/>
  <c r="M1150"/>
  <c r="L1150"/>
  <c r="K1150"/>
  <c r="J1150"/>
  <c r="I1150"/>
  <c r="R1149"/>
  <c r="Q1149"/>
  <c r="P1149"/>
  <c r="O1149"/>
  <c r="N1149"/>
  <c r="M1149"/>
  <c r="L1149"/>
  <c r="K1149"/>
  <c r="J1149"/>
  <c r="I1149"/>
  <c r="R1148"/>
  <c r="Q1148"/>
  <c r="P1148"/>
  <c r="O1148"/>
  <c r="N1148"/>
  <c r="M1148"/>
  <c r="L1148"/>
  <c r="K1148"/>
  <c r="J1148"/>
  <c r="I1148"/>
  <c r="R1147"/>
  <c r="Q1147"/>
  <c r="P1147"/>
  <c r="O1147"/>
  <c r="N1147"/>
  <c r="M1147"/>
  <c r="L1147"/>
  <c r="K1147"/>
  <c r="J1147"/>
  <c r="I1147"/>
  <c r="R1146"/>
  <c r="Q1146"/>
  <c r="P1146"/>
  <c r="O1146"/>
  <c r="N1146"/>
  <c r="M1146"/>
  <c r="L1146"/>
  <c r="K1146"/>
  <c r="J1146"/>
  <c r="I1146"/>
  <c r="R1145"/>
  <c r="Q1145"/>
  <c r="P1145"/>
  <c r="O1145"/>
  <c r="N1145"/>
  <c r="M1145"/>
  <c r="L1145"/>
  <c r="K1145"/>
  <c r="J1145"/>
  <c r="I1145"/>
  <c r="R1144"/>
  <c r="Q1144"/>
  <c r="P1144"/>
  <c r="O1144"/>
  <c r="N1144"/>
  <c r="M1144"/>
  <c r="L1144"/>
  <c r="K1144"/>
  <c r="J1144"/>
  <c r="I1144"/>
  <c r="R1143"/>
  <c r="Q1143"/>
  <c r="P1143"/>
  <c r="O1143"/>
  <c r="N1143"/>
  <c r="M1143"/>
  <c r="L1143"/>
  <c r="K1143"/>
  <c r="J1143"/>
  <c r="I1143"/>
  <c r="R1142"/>
  <c r="Q1142"/>
  <c r="P1142"/>
  <c r="O1142"/>
  <c r="N1142"/>
  <c r="M1142"/>
  <c r="L1142"/>
  <c r="K1142"/>
  <c r="J1142"/>
  <c r="I1142"/>
  <c r="R1141"/>
  <c r="Q1141"/>
  <c r="P1141"/>
  <c r="O1141"/>
  <c r="N1141"/>
  <c r="M1141"/>
  <c r="L1141"/>
  <c r="K1141"/>
  <c r="J1141"/>
  <c r="I1141"/>
  <c r="R1140"/>
  <c r="Q1140"/>
  <c r="P1140"/>
  <c r="O1140"/>
  <c r="N1140"/>
  <c r="M1140"/>
  <c r="L1140"/>
  <c r="K1140"/>
  <c r="J1140"/>
  <c r="I1140"/>
  <c r="R1139"/>
  <c r="Q1139"/>
  <c r="P1139"/>
  <c r="O1139"/>
  <c r="N1139"/>
  <c r="M1139"/>
  <c r="L1139"/>
  <c r="K1139"/>
  <c r="J1139"/>
  <c r="I1139"/>
  <c r="R1138"/>
  <c r="Q1138"/>
  <c r="P1138"/>
  <c r="O1138"/>
  <c r="N1138"/>
  <c r="M1138"/>
  <c r="L1138"/>
  <c r="K1138"/>
  <c r="J1138"/>
  <c r="I1138"/>
  <c r="R1137"/>
  <c r="Q1137"/>
  <c r="P1137"/>
  <c r="O1137"/>
  <c r="N1137"/>
  <c r="M1137"/>
  <c r="L1137"/>
  <c r="K1137"/>
  <c r="J1137"/>
  <c r="I1137"/>
  <c r="R1136"/>
  <c r="Q1136"/>
  <c r="P1136"/>
  <c r="O1136"/>
  <c r="N1136"/>
  <c r="M1136"/>
  <c r="L1136"/>
  <c r="K1136"/>
  <c r="J1136"/>
  <c r="I1136"/>
  <c r="R1135"/>
  <c r="Q1135"/>
  <c r="P1135"/>
  <c r="O1135"/>
  <c r="N1135"/>
  <c r="M1135"/>
  <c r="L1135"/>
  <c r="K1135"/>
  <c r="J1135"/>
  <c r="I1135"/>
  <c r="R1134"/>
  <c r="Q1134"/>
  <c r="P1134"/>
  <c r="O1134"/>
  <c r="N1134"/>
  <c r="M1134"/>
  <c r="L1134"/>
  <c r="K1134"/>
  <c r="J1134"/>
  <c r="I1134"/>
  <c r="R1133"/>
  <c r="Q1133"/>
  <c r="P1133"/>
  <c r="O1133"/>
  <c r="N1133"/>
  <c r="M1133"/>
  <c r="L1133"/>
  <c r="K1133"/>
  <c r="J1133"/>
  <c r="I1133"/>
  <c r="R1132"/>
  <c r="Q1132"/>
  <c r="P1132"/>
  <c r="O1132"/>
  <c r="N1132"/>
  <c r="M1132"/>
  <c r="L1132"/>
  <c r="K1132"/>
  <c r="J1132"/>
  <c r="I1132"/>
  <c r="R1131"/>
  <c r="Q1131"/>
  <c r="P1131"/>
  <c r="O1131"/>
  <c r="N1131"/>
  <c r="M1131"/>
  <c r="L1131"/>
  <c r="K1131"/>
  <c r="J1131"/>
  <c r="I1131"/>
  <c r="R1130"/>
  <c r="Q1130"/>
  <c r="P1130"/>
  <c r="O1130"/>
  <c r="N1130"/>
  <c r="M1130"/>
  <c r="L1130"/>
  <c r="K1130"/>
  <c r="J1130"/>
  <c r="I1130"/>
  <c r="R1129"/>
  <c r="Q1129"/>
  <c r="P1129"/>
  <c r="O1129"/>
  <c r="N1129"/>
  <c r="M1129"/>
  <c r="L1129"/>
  <c r="K1129"/>
  <c r="J1129"/>
  <c r="I1129"/>
  <c r="R1128"/>
  <c r="Q1128"/>
  <c r="P1128"/>
  <c r="O1128"/>
  <c r="N1128"/>
  <c r="M1128"/>
  <c r="L1128"/>
  <c r="K1128"/>
  <c r="J1128"/>
  <c r="I1128"/>
  <c r="R1127"/>
  <c r="Q1127"/>
  <c r="P1127"/>
  <c r="O1127"/>
  <c r="N1127"/>
  <c r="M1127"/>
  <c r="L1127"/>
  <c r="K1127"/>
  <c r="J1127"/>
  <c r="I1127"/>
  <c r="R1126"/>
  <c r="Q1126"/>
  <c r="P1126"/>
  <c r="O1126"/>
  <c r="N1126"/>
  <c r="M1126"/>
  <c r="L1126"/>
  <c r="K1126"/>
  <c r="J1126"/>
  <c r="I1126"/>
  <c r="R1125"/>
  <c r="Q1125"/>
  <c r="P1125"/>
  <c r="O1125"/>
  <c r="N1125"/>
  <c r="M1125"/>
  <c r="L1125"/>
  <c r="K1125"/>
  <c r="J1125"/>
  <c r="I1125"/>
  <c r="R1124"/>
  <c r="Q1124"/>
  <c r="P1124"/>
  <c r="O1124"/>
  <c r="N1124"/>
  <c r="M1124"/>
  <c r="L1124"/>
  <c r="K1124"/>
  <c r="J1124"/>
  <c r="I1124"/>
  <c r="R1123"/>
  <c r="Q1123"/>
  <c r="P1123"/>
  <c r="O1123"/>
  <c r="N1123"/>
  <c r="M1123"/>
  <c r="L1123"/>
  <c r="K1123"/>
  <c r="J1123"/>
  <c r="I1123"/>
  <c r="R1122"/>
  <c r="Q1122"/>
  <c r="P1122"/>
  <c r="O1122"/>
  <c r="N1122"/>
  <c r="M1122"/>
  <c r="L1122"/>
  <c r="K1122"/>
  <c r="J1122"/>
  <c r="I1122"/>
  <c r="R1121"/>
  <c r="Q1121"/>
  <c r="P1121"/>
  <c r="O1121"/>
  <c r="N1121"/>
  <c r="M1121"/>
  <c r="L1121"/>
  <c r="K1121"/>
  <c r="J1121"/>
  <c r="I1121"/>
  <c r="R1120"/>
  <c r="Q1120"/>
  <c r="P1120"/>
  <c r="O1120"/>
  <c r="N1120"/>
  <c r="M1120"/>
  <c r="L1120"/>
  <c r="K1120"/>
  <c r="J1120"/>
  <c r="I1120"/>
  <c r="R1119"/>
  <c r="Q1119"/>
  <c r="P1119"/>
  <c r="O1119"/>
  <c r="N1119"/>
  <c r="M1119"/>
  <c r="L1119"/>
  <c r="K1119"/>
  <c r="J1119"/>
  <c r="I1119"/>
  <c r="R1118"/>
  <c r="Q1118"/>
  <c r="P1118"/>
  <c r="O1118"/>
  <c r="N1118"/>
  <c r="M1118"/>
  <c r="L1118"/>
  <c r="K1118"/>
  <c r="J1118"/>
  <c r="I1118"/>
  <c r="R1117"/>
  <c r="Q1117"/>
  <c r="P1117"/>
  <c r="O1117"/>
  <c r="N1117"/>
  <c r="M1117"/>
  <c r="L1117"/>
  <c r="K1117"/>
  <c r="J1117"/>
  <c r="I1117"/>
  <c r="R1116"/>
  <c r="Q1116"/>
  <c r="P1116"/>
  <c r="O1116"/>
  <c r="N1116"/>
  <c r="M1116"/>
  <c r="L1116"/>
  <c r="K1116"/>
  <c r="J1116"/>
  <c r="I1116"/>
  <c r="R1115"/>
  <c r="Q1115"/>
  <c r="P1115"/>
  <c r="O1115"/>
  <c r="N1115"/>
  <c r="M1115"/>
  <c r="L1115"/>
  <c r="K1115"/>
  <c r="J1115"/>
  <c r="I1115"/>
  <c r="R1114"/>
  <c r="Q1114"/>
  <c r="P1114"/>
  <c r="O1114"/>
  <c r="N1114"/>
  <c r="M1114"/>
  <c r="L1114"/>
  <c r="K1114"/>
  <c r="J1114"/>
  <c r="I1114"/>
  <c r="R1113"/>
  <c r="Q1113"/>
  <c r="P1113"/>
  <c r="O1113"/>
  <c r="N1113"/>
  <c r="M1113"/>
  <c r="L1113"/>
  <c r="K1113"/>
  <c r="J1113"/>
  <c r="I1113"/>
  <c r="R1112"/>
  <c r="Q1112"/>
  <c r="P1112"/>
  <c r="O1112"/>
  <c r="N1112"/>
  <c r="M1112"/>
  <c r="L1112"/>
  <c r="K1112"/>
  <c r="J1112"/>
  <c r="I1112"/>
  <c r="R1111"/>
  <c r="Q1111"/>
  <c r="P1111"/>
  <c r="O1111"/>
  <c r="N1111"/>
  <c r="M1111"/>
  <c r="L1111"/>
  <c r="K1111"/>
  <c r="J1111"/>
  <c r="I1111"/>
  <c r="R1110"/>
  <c r="Q1110"/>
  <c r="P1110"/>
  <c r="O1110"/>
  <c r="N1110"/>
  <c r="M1110"/>
  <c r="L1110"/>
  <c r="K1110"/>
  <c r="J1110"/>
  <c r="I1110"/>
  <c r="R1109"/>
  <c r="Q1109"/>
  <c r="P1109"/>
  <c r="O1109"/>
  <c r="N1109"/>
  <c r="M1109"/>
  <c r="L1109"/>
  <c r="K1109"/>
  <c r="J1109"/>
  <c r="I1109"/>
  <c r="R1108"/>
  <c r="Q1108"/>
  <c r="P1108"/>
  <c r="O1108"/>
  <c r="N1108"/>
  <c r="M1108"/>
  <c r="L1108"/>
  <c r="K1108"/>
  <c r="J1108"/>
  <c r="I1108"/>
  <c r="R1107"/>
  <c r="Q1107"/>
  <c r="P1107"/>
  <c r="O1107"/>
  <c r="N1107"/>
  <c r="M1107"/>
  <c r="L1107"/>
  <c r="K1107"/>
  <c r="J1107"/>
  <c r="I1107"/>
  <c r="R1106"/>
  <c r="Q1106"/>
  <c r="P1106"/>
  <c r="O1106"/>
  <c r="N1106"/>
  <c r="M1106"/>
  <c r="L1106"/>
  <c r="K1106"/>
  <c r="J1106"/>
  <c r="I1106"/>
  <c r="R1105"/>
  <c r="Q1105"/>
  <c r="P1105"/>
  <c r="O1105"/>
  <c r="N1105"/>
  <c r="M1105"/>
  <c r="L1105"/>
  <c r="K1105"/>
  <c r="J1105"/>
  <c r="I1105"/>
  <c r="R1104"/>
  <c r="Q1104"/>
  <c r="P1104"/>
  <c r="O1104"/>
  <c r="N1104"/>
  <c r="M1104"/>
  <c r="L1104"/>
  <c r="K1104"/>
  <c r="J1104"/>
  <c r="I1104"/>
  <c r="R1103"/>
  <c r="Q1103"/>
  <c r="P1103"/>
  <c r="O1103"/>
  <c r="N1103"/>
  <c r="M1103"/>
  <c r="L1103"/>
  <c r="K1103"/>
  <c r="J1103"/>
  <c r="I1103"/>
  <c r="R1102"/>
  <c r="Q1102"/>
  <c r="P1102"/>
  <c r="O1102"/>
  <c r="N1102"/>
  <c r="M1102"/>
  <c r="L1102"/>
  <c r="K1102"/>
  <c r="J1102"/>
  <c r="I1102"/>
  <c r="R1101"/>
  <c r="Q1101"/>
  <c r="P1101"/>
  <c r="O1101"/>
  <c r="N1101"/>
  <c r="M1101"/>
  <c r="L1101"/>
  <c r="K1101"/>
  <c r="J1101"/>
  <c r="I1101"/>
  <c r="R1100"/>
  <c r="Q1100"/>
  <c r="P1100"/>
  <c r="O1100"/>
  <c r="N1100"/>
  <c r="M1100"/>
  <c r="L1100"/>
  <c r="K1100"/>
  <c r="J1100"/>
  <c r="I1100"/>
  <c r="R1099"/>
  <c r="Q1099"/>
  <c r="P1099"/>
  <c r="O1099"/>
  <c r="N1099"/>
  <c r="M1099"/>
  <c r="L1099"/>
  <c r="K1099"/>
  <c r="J1099"/>
  <c r="I1099"/>
  <c r="R1098"/>
  <c r="Q1098"/>
  <c r="P1098"/>
  <c r="O1098"/>
  <c r="N1098"/>
  <c r="M1098"/>
  <c r="L1098"/>
  <c r="K1098"/>
  <c r="J1098"/>
  <c r="I1098"/>
  <c r="R1097"/>
  <c r="Q1097"/>
  <c r="P1097"/>
  <c r="O1097"/>
  <c r="N1097"/>
  <c r="M1097"/>
  <c r="L1097"/>
  <c r="K1097"/>
  <c r="J1097"/>
  <c r="I1097"/>
  <c r="R1096"/>
  <c r="Q1096"/>
  <c r="P1096"/>
  <c r="O1096"/>
  <c r="N1096"/>
  <c r="M1096"/>
  <c r="L1096"/>
  <c r="K1096"/>
  <c r="J1096"/>
  <c r="I1096"/>
  <c r="R1095"/>
  <c r="Q1095"/>
  <c r="P1095"/>
  <c r="O1095"/>
  <c r="N1095"/>
  <c r="M1095"/>
  <c r="L1095"/>
  <c r="K1095"/>
  <c r="J1095"/>
  <c r="I1095"/>
  <c r="R1094"/>
  <c r="Q1094"/>
  <c r="P1094"/>
  <c r="O1094"/>
  <c r="N1094"/>
  <c r="M1094"/>
  <c r="L1094"/>
  <c r="K1094"/>
  <c r="J1094"/>
  <c r="I1094"/>
  <c r="R1093"/>
  <c r="Q1093"/>
  <c r="P1093"/>
  <c r="O1093"/>
  <c r="N1093"/>
  <c r="M1093"/>
  <c r="L1093"/>
  <c r="K1093"/>
  <c r="J1093"/>
  <c r="I1093"/>
  <c r="R1092"/>
  <c r="Q1092"/>
  <c r="P1092"/>
  <c r="O1092"/>
  <c r="N1092"/>
  <c r="M1092"/>
  <c r="L1092"/>
  <c r="K1092"/>
  <c r="J1092"/>
  <c r="I1092"/>
  <c r="R1091"/>
  <c r="Q1091"/>
  <c r="P1091"/>
  <c r="O1091"/>
  <c r="N1091"/>
  <c r="M1091"/>
  <c r="L1091"/>
  <c r="K1091"/>
  <c r="J1091"/>
  <c r="I1091"/>
  <c r="R1090"/>
  <c r="Q1090"/>
  <c r="P1090"/>
  <c r="O1090"/>
  <c r="N1090"/>
  <c r="M1090"/>
  <c r="L1090"/>
  <c r="K1090"/>
  <c r="J1090"/>
  <c r="I1090"/>
  <c r="R1089"/>
  <c r="Q1089"/>
  <c r="P1089"/>
  <c r="O1089"/>
  <c r="N1089"/>
  <c r="M1089"/>
  <c r="L1089"/>
  <c r="K1089"/>
  <c r="J1089"/>
  <c r="I1089"/>
  <c r="R1088"/>
  <c r="Q1088"/>
  <c r="P1088"/>
  <c r="O1088"/>
  <c r="N1088"/>
  <c r="M1088"/>
  <c r="L1088"/>
  <c r="K1088"/>
  <c r="J1088"/>
  <c r="I1088"/>
  <c r="R1087"/>
  <c r="Q1087"/>
  <c r="P1087"/>
  <c r="O1087"/>
  <c r="N1087"/>
  <c r="M1087"/>
  <c r="L1087"/>
  <c r="K1087"/>
  <c r="J1087"/>
  <c r="I1087"/>
  <c r="R1086"/>
  <c r="Q1086"/>
  <c r="P1086"/>
  <c r="O1086"/>
  <c r="N1086"/>
  <c r="M1086"/>
  <c r="L1086"/>
  <c r="K1086"/>
  <c r="J1086"/>
  <c r="I1086"/>
  <c r="R1085"/>
  <c r="Q1085"/>
  <c r="P1085"/>
  <c r="O1085"/>
  <c r="N1085"/>
  <c r="M1085"/>
  <c r="L1085"/>
  <c r="K1085"/>
  <c r="J1085"/>
  <c r="I1085"/>
  <c r="R1084"/>
  <c r="Q1084"/>
  <c r="P1084"/>
  <c r="O1084"/>
  <c r="N1084"/>
  <c r="M1084"/>
  <c r="L1084"/>
  <c r="K1084"/>
  <c r="J1084"/>
  <c r="I1084"/>
  <c r="R1083"/>
  <c r="Q1083"/>
  <c r="P1083"/>
  <c r="O1083"/>
  <c r="N1083"/>
  <c r="M1083"/>
  <c r="L1083"/>
  <c r="K1083"/>
  <c r="J1083"/>
  <c r="I1083"/>
  <c r="R1082"/>
  <c r="Q1082"/>
  <c r="P1082"/>
  <c r="O1082"/>
  <c r="N1082"/>
  <c r="M1082"/>
  <c r="L1082"/>
  <c r="K1082"/>
  <c r="J1082"/>
  <c r="I1082"/>
  <c r="R1081"/>
  <c r="Q1081"/>
  <c r="P1081"/>
  <c r="O1081"/>
  <c r="N1081"/>
  <c r="M1081"/>
  <c r="L1081"/>
  <c r="K1081"/>
  <c r="J1081"/>
  <c r="I1081"/>
  <c r="R1080"/>
  <c r="Q1080"/>
  <c r="P1080"/>
  <c r="O1080"/>
  <c r="N1080"/>
  <c r="M1080"/>
  <c r="L1080"/>
  <c r="K1080"/>
  <c r="J1080"/>
  <c r="I1080"/>
  <c r="R1079"/>
  <c r="Q1079"/>
  <c r="P1079"/>
  <c r="O1079"/>
  <c r="N1079"/>
  <c r="M1079"/>
  <c r="L1079"/>
  <c r="K1079"/>
  <c r="J1079"/>
  <c r="I1079"/>
  <c r="R1078"/>
  <c r="Q1078"/>
  <c r="P1078"/>
  <c r="O1078"/>
  <c r="N1078"/>
  <c r="M1078"/>
  <c r="L1078"/>
  <c r="K1078"/>
  <c r="J1078"/>
  <c r="I1078"/>
  <c r="R1077"/>
  <c r="Q1077"/>
  <c r="P1077"/>
  <c r="O1077"/>
  <c r="N1077"/>
  <c r="M1077"/>
  <c r="L1077"/>
  <c r="K1077"/>
  <c r="J1077"/>
  <c r="I1077"/>
  <c r="R1076"/>
  <c r="Q1076"/>
  <c r="P1076"/>
  <c r="O1076"/>
  <c r="N1076"/>
  <c r="M1076"/>
  <c r="L1076"/>
  <c r="K1076"/>
  <c r="J1076"/>
  <c r="I1076"/>
  <c r="R1075"/>
  <c r="Q1075"/>
  <c r="P1075"/>
  <c r="O1075"/>
  <c r="N1075"/>
  <c r="M1075"/>
  <c r="L1075"/>
  <c r="K1075"/>
  <c r="J1075"/>
  <c r="I1075"/>
  <c r="R1074"/>
  <c r="Q1074"/>
  <c r="P1074"/>
  <c r="O1074"/>
  <c r="N1074"/>
  <c r="M1074"/>
  <c r="L1074"/>
  <c r="K1074"/>
  <c r="J1074"/>
  <c r="I1074"/>
  <c r="R1073"/>
  <c r="Q1073"/>
  <c r="P1073"/>
  <c r="O1073"/>
  <c r="N1073"/>
  <c r="M1073"/>
  <c r="L1073"/>
  <c r="K1073"/>
  <c r="J1073"/>
  <c r="I1073"/>
  <c r="R1072"/>
  <c r="Q1072"/>
  <c r="P1072"/>
  <c r="O1072"/>
  <c r="N1072"/>
  <c r="M1072"/>
  <c r="L1072"/>
  <c r="K1072"/>
  <c r="J1072"/>
  <c r="I1072"/>
  <c r="R1071"/>
  <c r="Q1071"/>
  <c r="P1071"/>
  <c r="O1071"/>
  <c r="N1071"/>
  <c r="M1071"/>
  <c r="L1071"/>
  <c r="K1071"/>
  <c r="J1071"/>
  <c r="I1071"/>
  <c r="R1070"/>
  <c r="Q1070"/>
  <c r="P1070"/>
  <c r="O1070"/>
  <c r="N1070"/>
  <c r="M1070"/>
  <c r="L1070"/>
  <c r="K1070"/>
  <c r="J1070"/>
  <c r="I1070"/>
  <c r="R1069"/>
  <c r="Q1069"/>
  <c r="P1069"/>
  <c r="O1069"/>
  <c r="N1069"/>
  <c r="M1069"/>
  <c r="L1069"/>
  <c r="K1069"/>
  <c r="J1069"/>
  <c r="I1069"/>
  <c r="R1068"/>
  <c r="Q1068"/>
  <c r="P1068"/>
  <c r="O1068"/>
  <c r="N1068"/>
  <c r="M1068"/>
  <c r="L1068"/>
  <c r="K1068"/>
  <c r="J1068"/>
  <c r="I1068"/>
  <c r="R1067"/>
  <c r="Q1067"/>
  <c r="P1067"/>
  <c r="O1067"/>
  <c r="N1067"/>
  <c r="M1067"/>
  <c r="L1067"/>
  <c r="K1067"/>
  <c r="J1067"/>
  <c r="I1067"/>
  <c r="R1066"/>
  <c r="Q1066"/>
  <c r="P1066"/>
  <c r="O1066"/>
  <c r="N1066"/>
  <c r="M1066"/>
  <c r="L1066"/>
  <c r="K1066"/>
  <c r="J1066"/>
  <c r="I1066"/>
  <c r="R1065"/>
  <c r="Q1065"/>
  <c r="P1065"/>
  <c r="O1065"/>
  <c r="N1065"/>
  <c r="M1065"/>
  <c r="L1065"/>
  <c r="K1065"/>
  <c r="J1065"/>
  <c r="I1065"/>
  <c r="R1064"/>
  <c r="Q1064"/>
  <c r="P1064"/>
  <c r="O1064"/>
  <c r="N1064"/>
  <c r="M1064"/>
  <c r="L1064"/>
  <c r="K1064"/>
  <c r="J1064"/>
  <c r="I1064"/>
  <c r="R1063"/>
  <c r="Q1063"/>
  <c r="P1063"/>
  <c r="O1063"/>
  <c r="N1063"/>
  <c r="M1063"/>
  <c r="L1063"/>
  <c r="K1063"/>
  <c r="J1063"/>
  <c r="I1063"/>
  <c r="R1062"/>
  <c r="Q1062"/>
  <c r="P1062"/>
  <c r="O1062"/>
  <c r="N1062"/>
  <c r="M1062"/>
  <c r="L1062"/>
  <c r="K1062"/>
  <c r="J1062"/>
  <c r="I1062"/>
  <c r="R1061"/>
  <c r="Q1061"/>
  <c r="P1061"/>
  <c r="O1061"/>
  <c r="N1061"/>
  <c r="M1061"/>
  <c r="L1061"/>
  <c r="K1061"/>
  <c r="J1061"/>
  <c r="I1061"/>
  <c r="R1060"/>
  <c r="Q1060"/>
  <c r="P1060"/>
  <c r="O1060"/>
  <c r="N1060"/>
  <c r="M1060"/>
  <c r="L1060"/>
  <c r="K1060"/>
  <c r="J1060"/>
  <c r="I1060"/>
  <c r="R1059"/>
  <c r="Q1059"/>
  <c r="P1059"/>
  <c r="O1059"/>
  <c r="N1059"/>
  <c r="M1059"/>
  <c r="L1059"/>
  <c r="K1059"/>
  <c r="J1059"/>
  <c r="I1059"/>
  <c r="R1058"/>
  <c r="Q1058"/>
  <c r="P1058"/>
  <c r="O1058"/>
  <c r="N1058"/>
  <c r="M1058"/>
  <c r="L1058"/>
  <c r="K1058"/>
  <c r="J1058"/>
  <c r="I1058"/>
  <c r="R1057"/>
  <c r="Q1057"/>
  <c r="P1057"/>
  <c r="O1057"/>
  <c r="N1057"/>
  <c r="M1057"/>
  <c r="L1057"/>
  <c r="K1057"/>
  <c r="J1057"/>
  <c r="I1057"/>
  <c r="R1056"/>
  <c r="Q1056"/>
  <c r="P1056"/>
  <c r="O1056"/>
  <c r="N1056"/>
  <c r="M1056"/>
  <c r="L1056"/>
  <c r="K1056"/>
  <c r="J1056"/>
  <c r="I1056"/>
  <c r="R1055"/>
  <c r="Q1055"/>
  <c r="P1055"/>
  <c r="O1055"/>
  <c r="N1055"/>
  <c r="M1055"/>
  <c r="L1055"/>
  <c r="K1055"/>
  <c r="J1055"/>
  <c r="I1055"/>
  <c r="R1054"/>
  <c r="Q1054"/>
  <c r="P1054"/>
  <c r="O1054"/>
  <c r="N1054"/>
  <c r="M1054"/>
  <c r="L1054"/>
  <c r="K1054"/>
  <c r="J1054"/>
  <c r="I1054"/>
  <c r="R1053"/>
  <c r="Q1053"/>
  <c r="P1053"/>
  <c r="O1053"/>
  <c r="N1053"/>
  <c r="M1053"/>
  <c r="L1053"/>
  <c r="K1053"/>
  <c r="J1053"/>
  <c r="I1053"/>
  <c r="R1052"/>
  <c r="Q1052"/>
  <c r="P1052"/>
  <c r="O1052"/>
  <c r="N1052"/>
  <c r="M1052"/>
  <c r="L1052"/>
  <c r="K1052"/>
  <c r="J1052"/>
  <c r="I1052"/>
  <c r="R1051"/>
  <c r="Q1051"/>
  <c r="P1051"/>
  <c r="O1051"/>
  <c r="N1051"/>
  <c r="M1051"/>
  <c r="L1051"/>
  <c r="K1051"/>
  <c r="J1051"/>
  <c r="I1051"/>
  <c r="R1050"/>
  <c r="Q1050"/>
  <c r="P1050"/>
  <c r="O1050"/>
  <c r="N1050"/>
  <c r="M1050"/>
  <c r="L1050"/>
  <c r="K1050"/>
  <c r="J1050"/>
  <c r="I1050"/>
  <c r="R1049"/>
  <c r="Q1049"/>
  <c r="P1049"/>
  <c r="O1049"/>
  <c r="N1049"/>
  <c r="M1049"/>
  <c r="L1049"/>
  <c r="K1049"/>
  <c r="J1049"/>
  <c r="I1049"/>
  <c r="R1048"/>
  <c r="Q1048"/>
  <c r="P1048"/>
  <c r="O1048"/>
  <c r="N1048"/>
  <c r="M1048"/>
  <c r="L1048"/>
  <c r="K1048"/>
  <c r="J1048"/>
  <c r="I1048"/>
  <c r="R1047"/>
  <c r="Q1047"/>
  <c r="P1047"/>
  <c r="O1047"/>
  <c r="N1047"/>
  <c r="M1047"/>
  <c r="L1047"/>
  <c r="K1047"/>
  <c r="J1047"/>
  <c r="I1047"/>
  <c r="R1046"/>
  <c r="Q1046"/>
  <c r="P1046"/>
  <c r="O1046"/>
  <c r="N1046"/>
  <c r="M1046"/>
  <c r="L1046"/>
  <c r="K1046"/>
  <c r="J1046"/>
  <c r="I1046"/>
  <c r="R1045"/>
  <c r="Q1045"/>
  <c r="P1045"/>
  <c r="O1045"/>
  <c r="N1045"/>
  <c r="M1045"/>
  <c r="L1045"/>
  <c r="K1045"/>
  <c r="J1045"/>
  <c r="I1045"/>
  <c r="R1044"/>
  <c r="Q1044"/>
  <c r="P1044"/>
  <c r="O1044"/>
  <c r="N1044"/>
  <c r="M1044"/>
  <c r="L1044"/>
  <c r="K1044"/>
  <c r="J1044"/>
  <c r="I1044"/>
  <c r="R1043"/>
  <c r="Q1043"/>
  <c r="P1043"/>
  <c r="O1043"/>
  <c r="N1043"/>
  <c r="M1043"/>
  <c r="L1043"/>
  <c r="K1043"/>
  <c r="J1043"/>
  <c r="I1043"/>
  <c r="R1042"/>
  <c r="Q1042"/>
  <c r="P1042"/>
  <c r="O1042"/>
  <c r="N1042"/>
  <c r="M1042"/>
  <c r="L1042"/>
  <c r="K1042"/>
  <c r="J1042"/>
  <c r="I1042"/>
  <c r="R1041"/>
  <c r="Q1041"/>
  <c r="P1041"/>
  <c r="O1041"/>
  <c r="N1041"/>
  <c r="M1041"/>
  <c r="L1041"/>
  <c r="K1041"/>
  <c r="J1041"/>
  <c r="I1041"/>
  <c r="R1040"/>
  <c r="Q1040"/>
  <c r="P1040"/>
  <c r="O1040"/>
  <c r="N1040"/>
  <c r="M1040"/>
  <c r="L1040"/>
  <c r="K1040"/>
  <c r="J1040"/>
  <c r="I1040"/>
  <c r="R1039"/>
  <c r="Q1039"/>
  <c r="P1039"/>
  <c r="O1039"/>
  <c r="N1039"/>
  <c r="M1039"/>
  <c r="L1039"/>
  <c r="K1039"/>
  <c r="J1039"/>
  <c r="I1039"/>
  <c r="R1038"/>
  <c r="Q1038"/>
  <c r="P1038"/>
  <c r="O1038"/>
  <c r="N1038"/>
  <c r="M1038"/>
  <c r="L1038"/>
  <c r="K1038"/>
  <c r="J1038"/>
  <c r="I1038"/>
  <c r="R1037"/>
  <c r="Q1037"/>
  <c r="P1037"/>
  <c r="O1037"/>
  <c r="N1037"/>
  <c r="M1037"/>
  <c r="L1037"/>
  <c r="K1037"/>
  <c r="J1037"/>
  <c r="I1037"/>
  <c r="R1036"/>
  <c r="Q1036"/>
  <c r="P1036"/>
  <c r="O1036"/>
  <c r="N1036"/>
  <c r="M1036"/>
  <c r="L1036"/>
  <c r="K1036"/>
  <c r="J1036"/>
  <c r="I1036"/>
  <c r="R1035"/>
  <c r="Q1035"/>
  <c r="P1035"/>
  <c r="O1035"/>
  <c r="N1035"/>
  <c r="M1035"/>
  <c r="L1035"/>
  <c r="K1035"/>
  <c r="J1035"/>
  <c r="I1035"/>
  <c r="R1034"/>
  <c r="Q1034"/>
  <c r="P1034"/>
  <c r="O1034"/>
  <c r="N1034"/>
  <c r="M1034"/>
  <c r="L1034"/>
  <c r="K1034"/>
  <c r="J1034"/>
  <c r="I1034"/>
  <c r="R1033"/>
  <c r="Q1033"/>
  <c r="P1033"/>
  <c r="O1033"/>
  <c r="N1033"/>
  <c r="M1033"/>
  <c r="L1033"/>
  <c r="K1033"/>
  <c r="J1033"/>
  <c r="I1033"/>
  <c r="R1032"/>
  <c r="Q1032"/>
  <c r="P1032"/>
  <c r="O1032"/>
  <c r="N1032"/>
  <c r="M1032"/>
  <c r="L1032"/>
  <c r="K1032"/>
  <c r="J1032"/>
  <c r="I1032"/>
  <c r="R1031"/>
  <c r="Q1031"/>
  <c r="P1031"/>
  <c r="O1031"/>
  <c r="N1031"/>
  <c r="M1031"/>
  <c r="L1031"/>
  <c r="K1031"/>
  <c r="J1031"/>
  <c r="I1031"/>
  <c r="R1030"/>
  <c r="Q1030"/>
  <c r="P1030"/>
  <c r="O1030"/>
  <c r="N1030"/>
  <c r="M1030"/>
  <c r="L1030"/>
  <c r="K1030"/>
  <c r="J1030"/>
  <c r="I1030"/>
  <c r="R1029"/>
  <c r="Q1029"/>
  <c r="P1029"/>
  <c r="O1029"/>
  <c r="N1029"/>
  <c r="M1029"/>
  <c r="L1029"/>
  <c r="K1029"/>
  <c r="J1029"/>
  <c r="I1029"/>
  <c r="R1028"/>
  <c r="Q1028"/>
  <c r="P1028"/>
  <c r="O1028"/>
  <c r="N1028"/>
  <c r="M1028"/>
  <c r="L1028"/>
  <c r="K1028"/>
  <c r="J1028"/>
  <c r="I1028"/>
  <c r="R1027"/>
  <c r="Q1027"/>
  <c r="P1027"/>
  <c r="O1027"/>
  <c r="N1027"/>
  <c r="M1027"/>
  <c r="L1027"/>
  <c r="K1027"/>
  <c r="J1027"/>
  <c r="I1027"/>
  <c r="R1026"/>
  <c r="Q1026"/>
  <c r="P1026"/>
  <c r="O1026"/>
  <c r="N1026"/>
  <c r="M1026"/>
  <c r="L1026"/>
  <c r="K1026"/>
  <c r="J1026"/>
  <c r="I1026"/>
  <c r="R1025"/>
  <c r="Q1025"/>
  <c r="P1025"/>
  <c r="O1025"/>
  <c r="N1025"/>
  <c r="M1025"/>
  <c r="L1025"/>
  <c r="K1025"/>
  <c r="J1025"/>
  <c r="I1025"/>
  <c r="R1024"/>
  <c r="Q1024"/>
  <c r="P1024"/>
  <c r="O1024"/>
  <c r="N1024"/>
  <c r="M1024"/>
  <c r="L1024"/>
  <c r="K1024"/>
  <c r="J1024"/>
  <c r="I1024"/>
  <c r="R1023"/>
  <c r="Q1023"/>
  <c r="P1023"/>
  <c r="O1023"/>
  <c r="N1023"/>
  <c r="M1023"/>
  <c r="L1023"/>
  <c r="K1023"/>
  <c r="J1023"/>
  <c r="I1023"/>
  <c r="R1022"/>
  <c r="Q1022"/>
  <c r="P1022"/>
  <c r="O1022"/>
  <c r="N1022"/>
  <c r="M1022"/>
  <c r="L1022"/>
  <c r="K1022"/>
  <c r="J1022"/>
  <c r="I1022"/>
  <c r="R1021"/>
  <c r="Q1021"/>
  <c r="P1021"/>
  <c r="O1021"/>
  <c r="N1021"/>
  <c r="M1021"/>
  <c r="L1021"/>
  <c r="K1021"/>
  <c r="J1021"/>
  <c r="I1021"/>
  <c r="R1020"/>
  <c r="Q1020"/>
  <c r="P1020"/>
  <c r="O1020"/>
  <c r="N1020"/>
  <c r="M1020"/>
  <c r="L1020"/>
  <c r="K1020"/>
  <c r="J1020"/>
  <c r="I1020"/>
  <c r="R1019"/>
  <c r="Q1019"/>
  <c r="P1019"/>
  <c r="O1019"/>
  <c r="N1019"/>
  <c r="M1019"/>
  <c r="L1019"/>
  <c r="K1019"/>
  <c r="J1019"/>
  <c r="I1019"/>
  <c r="R1018"/>
  <c r="Q1018"/>
  <c r="P1018"/>
  <c r="O1018"/>
  <c r="N1018"/>
  <c r="M1018"/>
  <c r="L1018"/>
  <c r="K1018"/>
  <c r="J1018"/>
  <c r="I1018"/>
  <c r="R1017"/>
  <c r="Q1017"/>
  <c r="P1017"/>
  <c r="O1017"/>
  <c r="N1017"/>
  <c r="M1017"/>
  <c r="L1017"/>
  <c r="K1017"/>
  <c r="J1017"/>
  <c r="I1017"/>
  <c r="R1016"/>
  <c r="Q1016"/>
  <c r="P1016"/>
  <c r="O1016"/>
  <c r="N1016"/>
  <c r="M1016"/>
  <c r="L1016"/>
  <c r="K1016"/>
  <c r="J1016"/>
  <c r="I1016"/>
  <c r="R1015"/>
  <c r="Q1015"/>
  <c r="P1015"/>
  <c r="O1015"/>
  <c r="N1015"/>
  <c r="M1015"/>
  <c r="L1015"/>
  <c r="K1015"/>
  <c r="J1015"/>
  <c r="I1015"/>
  <c r="R1014"/>
  <c r="Q1014"/>
  <c r="P1014"/>
  <c r="O1014"/>
  <c r="N1014"/>
  <c r="M1014"/>
  <c r="L1014"/>
  <c r="K1014"/>
  <c r="J1014"/>
  <c r="I1014"/>
  <c r="R1013"/>
  <c r="Q1013"/>
  <c r="P1013"/>
  <c r="O1013"/>
  <c r="N1013"/>
  <c r="M1013"/>
  <c r="L1013"/>
  <c r="K1013"/>
  <c r="J1013"/>
  <c r="I1013"/>
  <c r="R1012"/>
  <c r="Q1012"/>
  <c r="P1012"/>
  <c r="O1012"/>
  <c r="N1012"/>
  <c r="M1012"/>
  <c r="L1012"/>
  <c r="K1012"/>
  <c r="J1012"/>
  <c r="I1012"/>
  <c r="R1011"/>
  <c r="Q1011"/>
  <c r="P1011"/>
  <c r="O1011"/>
  <c r="N1011"/>
  <c r="M1011"/>
  <c r="L1011"/>
  <c r="K1011"/>
  <c r="J1011"/>
  <c r="I1011"/>
  <c r="R1010"/>
  <c r="Q1010"/>
  <c r="P1010"/>
  <c r="O1010"/>
  <c r="N1010"/>
  <c r="M1010"/>
  <c r="L1010"/>
  <c r="K1010"/>
  <c r="J1010"/>
  <c r="I1010"/>
  <c r="R1009"/>
  <c r="Q1009"/>
  <c r="P1009"/>
  <c r="O1009"/>
  <c r="N1009"/>
  <c r="M1009"/>
  <c r="L1009"/>
  <c r="K1009"/>
  <c r="J1009"/>
  <c r="I1009"/>
  <c r="R1008"/>
  <c r="Q1008"/>
  <c r="P1008"/>
  <c r="O1008"/>
  <c r="N1008"/>
  <c r="M1008"/>
  <c r="L1008"/>
  <c r="K1008"/>
  <c r="J1008"/>
  <c r="I1008"/>
  <c r="R1007"/>
  <c r="Q1007"/>
  <c r="P1007"/>
  <c r="O1007"/>
  <c r="N1007"/>
  <c r="M1007"/>
  <c r="L1007"/>
  <c r="K1007"/>
  <c r="J1007"/>
  <c r="I1007"/>
  <c r="R1006"/>
  <c r="Q1006"/>
  <c r="P1006"/>
  <c r="O1006"/>
  <c r="N1006"/>
  <c r="M1006"/>
  <c r="L1006"/>
  <c r="K1006"/>
  <c r="J1006"/>
  <c r="I1006"/>
  <c r="R1005"/>
  <c r="Q1005"/>
  <c r="P1005"/>
  <c r="O1005"/>
  <c r="N1005"/>
  <c r="M1005"/>
  <c r="L1005"/>
  <c r="K1005"/>
  <c r="J1005"/>
  <c r="I1005"/>
  <c r="R1004"/>
  <c r="Q1004"/>
  <c r="P1004"/>
  <c r="O1004"/>
  <c r="N1004"/>
  <c r="M1004"/>
  <c r="L1004"/>
  <c r="K1004"/>
  <c r="J1004"/>
  <c r="I1004"/>
  <c r="R1003"/>
  <c r="Q1003"/>
  <c r="P1003"/>
  <c r="O1003"/>
  <c r="N1003"/>
  <c r="M1003"/>
  <c r="L1003"/>
  <c r="K1003"/>
  <c r="J1003"/>
  <c r="I1003"/>
  <c r="R1002"/>
  <c r="Q1002"/>
  <c r="P1002"/>
  <c r="O1002"/>
  <c r="N1002"/>
  <c r="M1002"/>
  <c r="L1002"/>
  <c r="K1002"/>
  <c r="J1002"/>
  <c r="I1002"/>
  <c r="R1001"/>
  <c r="Q1001"/>
  <c r="P1001"/>
  <c r="O1001"/>
  <c r="N1001"/>
  <c r="M1001"/>
  <c r="L1001"/>
  <c r="K1001"/>
  <c r="J1001"/>
  <c r="I1001"/>
  <c r="R1000"/>
  <c r="Q1000"/>
  <c r="P1000"/>
  <c r="O1000"/>
  <c r="N1000"/>
  <c r="M1000"/>
  <c r="L1000"/>
  <c r="K1000"/>
  <c r="J1000"/>
  <c r="I1000"/>
  <c r="R999"/>
  <c r="Q999"/>
  <c r="P999"/>
  <c r="O999"/>
  <c r="N999"/>
  <c r="M999"/>
  <c r="L999"/>
  <c r="K999"/>
  <c r="J999"/>
  <c r="I999"/>
  <c r="R998"/>
  <c r="Q998"/>
  <c r="P998"/>
  <c r="O998"/>
  <c r="N998"/>
  <c r="M998"/>
  <c r="L998"/>
  <c r="K998"/>
  <c r="J998"/>
  <c r="I998"/>
  <c r="R997"/>
  <c r="Q997"/>
  <c r="P997"/>
  <c r="O997"/>
  <c r="N997"/>
  <c r="M997"/>
  <c r="L997"/>
  <c r="K997"/>
  <c r="J997"/>
  <c r="I997"/>
  <c r="R996"/>
  <c r="Q996"/>
  <c r="P996"/>
  <c r="O996"/>
  <c r="N996"/>
  <c r="M996"/>
  <c r="L996"/>
  <c r="K996"/>
  <c r="J996"/>
  <c r="I996"/>
  <c r="R995"/>
  <c r="Q995"/>
  <c r="P995"/>
  <c r="O995"/>
  <c r="N995"/>
  <c r="M995"/>
  <c r="L995"/>
  <c r="K995"/>
  <c r="J995"/>
  <c r="I995"/>
  <c r="R994"/>
  <c r="Q994"/>
  <c r="P994"/>
  <c r="O994"/>
  <c r="N994"/>
  <c r="M994"/>
  <c r="L994"/>
  <c r="K994"/>
  <c r="J994"/>
  <c r="I994"/>
  <c r="R993"/>
  <c r="Q993"/>
  <c r="P993"/>
  <c r="O993"/>
  <c r="N993"/>
  <c r="M993"/>
  <c r="L993"/>
  <c r="K993"/>
  <c r="J993"/>
  <c r="I993"/>
  <c r="R992"/>
  <c r="Q992"/>
  <c r="P992"/>
  <c r="O992"/>
  <c r="N992"/>
  <c r="M992"/>
  <c r="L992"/>
  <c r="K992"/>
  <c r="J992"/>
  <c r="I992"/>
  <c r="R991"/>
  <c r="Q991"/>
  <c r="P991"/>
  <c r="O991"/>
  <c r="N991"/>
  <c r="M991"/>
  <c r="L991"/>
  <c r="K991"/>
  <c r="J991"/>
  <c r="I991"/>
  <c r="R990"/>
  <c r="Q990"/>
  <c r="P990"/>
  <c r="O990"/>
  <c r="N990"/>
  <c r="M990"/>
  <c r="L990"/>
  <c r="K990"/>
  <c r="J990"/>
  <c r="I990"/>
  <c r="R989"/>
  <c r="Q989"/>
  <c r="P989"/>
  <c r="O989"/>
  <c r="N989"/>
  <c r="M989"/>
  <c r="L989"/>
  <c r="K989"/>
  <c r="J989"/>
  <c r="I989"/>
  <c r="R988"/>
  <c r="Q988"/>
  <c r="P988"/>
  <c r="O988"/>
  <c r="N988"/>
  <c r="M988"/>
  <c r="L988"/>
  <c r="K988"/>
  <c r="J988"/>
  <c r="I988"/>
  <c r="R987"/>
  <c r="Q987"/>
  <c r="P987"/>
  <c r="O987"/>
  <c r="N987"/>
  <c r="M987"/>
  <c r="L987"/>
  <c r="K987"/>
  <c r="J987"/>
  <c r="I987"/>
  <c r="R986"/>
  <c r="Q986"/>
  <c r="P986"/>
  <c r="O986"/>
  <c r="N986"/>
  <c r="M986"/>
  <c r="L986"/>
  <c r="K986"/>
  <c r="J986"/>
  <c r="I986"/>
  <c r="R985"/>
  <c r="Q985"/>
  <c r="P985"/>
  <c r="O985"/>
  <c r="N985"/>
  <c r="M985"/>
  <c r="L985"/>
  <c r="K985"/>
  <c r="J985"/>
  <c r="I985"/>
  <c r="R984"/>
  <c r="Q984"/>
  <c r="P984"/>
  <c r="O984"/>
  <c r="N984"/>
  <c r="M984"/>
  <c r="L984"/>
  <c r="K984"/>
  <c r="J984"/>
  <c r="I984"/>
  <c r="R983"/>
  <c r="Q983"/>
  <c r="P983"/>
  <c r="O983"/>
  <c r="N983"/>
  <c r="M983"/>
  <c r="L983"/>
  <c r="K983"/>
  <c r="J983"/>
  <c r="I983"/>
  <c r="R982"/>
  <c r="Q982"/>
  <c r="P982"/>
  <c r="O982"/>
  <c r="N982"/>
  <c r="M982"/>
  <c r="L982"/>
  <c r="K982"/>
  <c r="J982"/>
  <c r="I982"/>
  <c r="R981"/>
  <c r="Q981"/>
  <c r="P981"/>
  <c r="O981"/>
  <c r="N981"/>
  <c r="M981"/>
  <c r="L981"/>
  <c r="K981"/>
  <c r="J981"/>
  <c r="I981"/>
  <c r="R980"/>
  <c r="Q980"/>
  <c r="P980"/>
  <c r="O980"/>
  <c r="N980"/>
  <c r="M980"/>
  <c r="L980"/>
  <c r="K980"/>
  <c r="J980"/>
  <c r="I980"/>
  <c r="R979"/>
  <c r="Q979"/>
  <c r="P979"/>
  <c r="O979"/>
  <c r="N979"/>
  <c r="M979"/>
  <c r="L979"/>
  <c r="K979"/>
  <c r="J979"/>
  <c r="I979"/>
  <c r="R978"/>
  <c r="Q978"/>
  <c r="P978"/>
  <c r="O978"/>
  <c r="N978"/>
  <c r="M978"/>
  <c r="L978"/>
  <c r="K978"/>
  <c r="J978"/>
  <c r="I978"/>
  <c r="R977"/>
  <c r="Q977"/>
  <c r="P977"/>
  <c r="O977"/>
  <c r="N977"/>
  <c r="M977"/>
  <c r="L977"/>
  <c r="K977"/>
  <c r="J977"/>
  <c r="I977"/>
  <c r="R976"/>
  <c r="Q976"/>
  <c r="P976"/>
  <c r="O976"/>
  <c r="N976"/>
  <c r="M976"/>
  <c r="L976"/>
  <c r="K976"/>
  <c r="J976"/>
  <c r="I976"/>
  <c r="R975"/>
  <c r="Q975"/>
  <c r="P975"/>
  <c r="O975"/>
  <c r="N975"/>
  <c r="M975"/>
  <c r="L975"/>
  <c r="K975"/>
  <c r="J975"/>
  <c r="I975"/>
  <c r="R974"/>
  <c r="Q974"/>
  <c r="P974"/>
  <c r="O974"/>
  <c r="N974"/>
  <c r="M974"/>
  <c r="L974"/>
  <c r="K974"/>
  <c r="J974"/>
  <c r="I974"/>
  <c r="R973"/>
  <c r="Q973"/>
  <c r="P973"/>
  <c r="O973"/>
  <c r="N973"/>
  <c r="M973"/>
  <c r="L973"/>
  <c r="K973"/>
  <c r="J973"/>
  <c r="I973"/>
  <c r="R972"/>
  <c r="Q972"/>
  <c r="P972"/>
  <c r="O972"/>
  <c r="N972"/>
  <c r="M972"/>
  <c r="L972"/>
  <c r="K972"/>
  <c r="J972"/>
  <c r="I972"/>
  <c r="R971"/>
  <c r="Q971"/>
  <c r="P971"/>
  <c r="O971"/>
  <c r="N971"/>
  <c r="M971"/>
  <c r="L971"/>
  <c r="K971"/>
  <c r="J971"/>
  <c r="I971"/>
  <c r="R970"/>
  <c r="Q970"/>
  <c r="P970"/>
  <c r="O970"/>
  <c r="N970"/>
  <c r="M970"/>
  <c r="L970"/>
  <c r="K970"/>
  <c r="J970"/>
  <c r="I970"/>
  <c r="R969"/>
  <c r="Q969"/>
  <c r="P969"/>
  <c r="O969"/>
  <c r="N969"/>
  <c r="M969"/>
  <c r="L969"/>
  <c r="K969"/>
  <c r="J969"/>
  <c r="I969"/>
  <c r="R968"/>
  <c r="Q968"/>
  <c r="P968"/>
  <c r="O968"/>
  <c r="N968"/>
  <c r="M968"/>
  <c r="L968"/>
  <c r="K968"/>
  <c r="J968"/>
  <c r="I968"/>
  <c r="R967"/>
  <c r="Q967"/>
  <c r="P967"/>
  <c r="O967"/>
  <c r="N967"/>
  <c r="M967"/>
  <c r="L967"/>
  <c r="K967"/>
  <c r="J967"/>
  <c r="I967"/>
  <c r="R966"/>
  <c r="Q966"/>
  <c r="P966"/>
  <c r="O966"/>
  <c r="N966"/>
  <c r="M966"/>
  <c r="L966"/>
  <c r="K966"/>
  <c r="J966"/>
  <c r="I966"/>
  <c r="R965"/>
  <c r="Q965"/>
  <c r="P965"/>
  <c r="O965"/>
  <c r="N965"/>
  <c r="M965"/>
  <c r="L965"/>
  <c r="K965"/>
  <c r="J965"/>
  <c r="I965"/>
  <c r="R964"/>
  <c r="Q964"/>
  <c r="P964"/>
  <c r="O964"/>
  <c r="N964"/>
  <c r="M964"/>
  <c r="L964"/>
  <c r="K964"/>
  <c r="J964"/>
  <c r="I964"/>
  <c r="R963"/>
  <c r="Q963"/>
  <c r="P963"/>
  <c r="O963"/>
  <c r="N963"/>
  <c r="M963"/>
  <c r="L963"/>
  <c r="K963"/>
  <c r="J963"/>
  <c r="I963"/>
  <c r="R962"/>
  <c r="Q962"/>
  <c r="P962"/>
  <c r="O962"/>
  <c r="N962"/>
  <c r="M962"/>
  <c r="L962"/>
  <c r="K962"/>
  <c r="J962"/>
  <c r="I962"/>
  <c r="R961"/>
  <c r="Q961"/>
  <c r="P961"/>
  <c r="O961"/>
  <c r="N961"/>
  <c r="M961"/>
  <c r="L961"/>
  <c r="K961"/>
  <c r="J961"/>
  <c r="I961"/>
  <c r="R960"/>
  <c r="Q960"/>
  <c r="P960"/>
  <c r="O960"/>
  <c r="N960"/>
  <c r="M960"/>
  <c r="L960"/>
  <c r="K960"/>
  <c r="J960"/>
  <c r="I960"/>
  <c r="R959"/>
  <c r="Q959"/>
  <c r="P959"/>
  <c r="O959"/>
  <c r="N959"/>
  <c r="M959"/>
  <c r="L959"/>
  <c r="K959"/>
  <c r="J959"/>
  <c r="I959"/>
  <c r="R958"/>
  <c r="Q958"/>
  <c r="P958"/>
  <c r="O958"/>
  <c r="N958"/>
  <c r="M958"/>
  <c r="L958"/>
  <c r="K958"/>
  <c r="J958"/>
  <c r="I958"/>
  <c r="R957"/>
  <c r="Q957"/>
  <c r="P957"/>
  <c r="O957"/>
  <c r="N957"/>
  <c r="M957"/>
  <c r="L957"/>
  <c r="K957"/>
  <c r="J957"/>
  <c r="I957"/>
  <c r="R956"/>
  <c r="Q956"/>
  <c r="P956"/>
  <c r="O956"/>
  <c r="N956"/>
  <c r="M956"/>
  <c r="L956"/>
  <c r="K956"/>
  <c r="J956"/>
  <c r="I956"/>
  <c r="R955"/>
  <c r="Q955"/>
  <c r="P955"/>
  <c r="O955"/>
  <c r="N955"/>
  <c r="M955"/>
  <c r="L955"/>
  <c r="K955"/>
  <c r="J955"/>
  <c r="I955"/>
  <c r="R954"/>
  <c r="Q954"/>
  <c r="P954"/>
  <c r="O954"/>
  <c r="N954"/>
  <c r="M954"/>
  <c r="L954"/>
  <c r="K954"/>
  <c r="J954"/>
  <c r="I954"/>
  <c r="R953"/>
  <c r="Q953"/>
  <c r="P953"/>
  <c r="O953"/>
  <c r="N953"/>
  <c r="M953"/>
  <c r="L953"/>
  <c r="K953"/>
  <c r="J953"/>
  <c r="I953"/>
  <c r="R952"/>
  <c r="Q952"/>
  <c r="P952"/>
  <c r="O952"/>
  <c r="N952"/>
  <c r="M952"/>
  <c r="L952"/>
  <c r="K952"/>
  <c r="J952"/>
  <c r="I952"/>
  <c r="R951"/>
  <c r="Q951"/>
  <c r="P951"/>
  <c r="O951"/>
  <c r="N951"/>
  <c r="M951"/>
  <c r="L951"/>
  <c r="K951"/>
  <c r="J951"/>
  <c r="I951"/>
  <c r="R950"/>
  <c r="Q950"/>
  <c r="P950"/>
  <c r="O950"/>
  <c r="N950"/>
  <c r="M950"/>
  <c r="L950"/>
  <c r="K950"/>
  <c r="J950"/>
  <c r="I950"/>
  <c r="R949"/>
  <c r="Q949"/>
  <c r="P949"/>
  <c r="O949"/>
  <c r="N949"/>
  <c r="M949"/>
  <c r="L949"/>
  <c r="K949"/>
  <c r="J949"/>
  <c r="I949"/>
  <c r="R948"/>
  <c r="Q948"/>
  <c r="P948"/>
  <c r="O948"/>
  <c r="N948"/>
  <c r="M948"/>
  <c r="L948"/>
  <c r="K948"/>
  <c r="J948"/>
  <c r="I948"/>
  <c r="R947"/>
  <c r="Q947"/>
  <c r="P947"/>
  <c r="O947"/>
  <c r="N947"/>
  <c r="M947"/>
  <c r="L947"/>
  <c r="K947"/>
  <c r="J947"/>
  <c r="I947"/>
  <c r="R946"/>
  <c r="Q946"/>
  <c r="P946"/>
  <c r="O946"/>
  <c r="N946"/>
  <c r="M946"/>
  <c r="L946"/>
  <c r="K946"/>
  <c r="J946"/>
  <c r="I946"/>
  <c r="R945"/>
  <c r="Q945"/>
  <c r="P945"/>
  <c r="O945"/>
  <c r="N945"/>
  <c r="M945"/>
  <c r="L945"/>
  <c r="K945"/>
  <c r="J945"/>
  <c r="I945"/>
  <c r="R944"/>
  <c r="Q944"/>
  <c r="P944"/>
  <c r="O944"/>
  <c r="N944"/>
  <c r="M944"/>
  <c r="L944"/>
  <c r="K944"/>
  <c r="J944"/>
  <c r="I944"/>
  <c r="R943"/>
  <c r="Q943"/>
  <c r="P943"/>
  <c r="O943"/>
  <c r="N943"/>
  <c r="M943"/>
  <c r="L943"/>
  <c r="K943"/>
  <c r="J943"/>
  <c r="I943"/>
  <c r="R942"/>
  <c r="Q942"/>
  <c r="P942"/>
  <c r="O942"/>
  <c r="N942"/>
  <c r="M942"/>
  <c r="L942"/>
  <c r="K942"/>
  <c r="J942"/>
  <c r="I942"/>
  <c r="R941"/>
  <c r="Q941"/>
  <c r="P941"/>
  <c r="O941"/>
  <c r="N941"/>
  <c r="M941"/>
  <c r="L941"/>
  <c r="K941"/>
  <c r="J941"/>
  <c r="I941"/>
  <c r="R940"/>
  <c r="Q940"/>
  <c r="P940"/>
  <c r="O940"/>
  <c r="N940"/>
  <c r="M940"/>
  <c r="L940"/>
  <c r="K940"/>
  <c r="J940"/>
  <c r="I940"/>
  <c r="R939"/>
  <c r="Q939"/>
  <c r="P939"/>
  <c r="O939"/>
  <c r="N939"/>
  <c r="M939"/>
  <c r="L939"/>
  <c r="K939"/>
  <c r="J939"/>
  <c r="I939"/>
  <c r="R938"/>
  <c r="Q938"/>
  <c r="P938"/>
  <c r="O938"/>
  <c r="N938"/>
  <c r="M938"/>
  <c r="L938"/>
  <c r="K938"/>
  <c r="J938"/>
  <c r="I938"/>
  <c r="R937"/>
  <c r="Q937"/>
  <c r="P937"/>
  <c r="O937"/>
  <c r="N937"/>
  <c r="M937"/>
  <c r="L937"/>
  <c r="K937"/>
  <c r="J937"/>
  <c r="I937"/>
  <c r="R936"/>
  <c r="Q936"/>
  <c r="P936"/>
  <c r="O936"/>
  <c r="N936"/>
  <c r="M936"/>
  <c r="L936"/>
  <c r="K936"/>
  <c r="J936"/>
  <c r="I936"/>
  <c r="R935"/>
  <c r="Q935"/>
  <c r="P935"/>
  <c r="O935"/>
  <c r="N935"/>
  <c r="M935"/>
  <c r="L935"/>
  <c r="K935"/>
  <c r="J935"/>
  <c r="I935"/>
  <c r="R934"/>
  <c r="Q934"/>
  <c r="P934"/>
  <c r="O934"/>
  <c r="N934"/>
  <c r="M934"/>
  <c r="L934"/>
  <c r="K934"/>
  <c r="J934"/>
  <c r="I934"/>
  <c r="R933"/>
  <c r="Q933"/>
  <c r="P933"/>
  <c r="O933"/>
  <c r="N933"/>
  <c r="M933"/>
  <c r="L933"/>
  <c r="K933"/>
  <c r="J933"/>
  <c r="I933"/>
  <c r="R932"/>
  <c r="Q932"/>
  <c r="P932"/>
  <c r="O932"/>
  <c r="N932"/>
  <c r="M932"/>
  <c r="L932"/>
  <c r="K932"/>
  <c r="J932"/>
  <c r="I932"/>
  <c r="R931"/>
  <c r="Q931"/>
  <c r="P931"/>
  <c r="O931"/>
  <c r="N931"/>
  <c r="M931"/>
  <c r="L931"/>
  <c r="K931"/>
  <c r="J931"/>
  <c r="I931"/>
  <c r="R930"/>
  <c r="Q930"/>
  <c r="P930"/>
  <c r="O930"/>
  <c r="N930"/>
  <c r="M930"/>
  <c r="L930"/>
  <c r="K930"/>
  <c r="J930"/>
  <c r="I930"/>
  <c r="R929"/>
  <c r="Q929"/>
  <c r="P929"/>
  <c r="O929"/>
  <c r="N929"/>
  <c r="M929"/>
  <c r="L929"/>
  <c r="K929"/>
  <c r="J929"/>
  <c r="I929"/>
  <c r="R928"/>
  <c r="Q928"/>
  <c r="P928"/>
  <c r="O928"/>
  <c r="N928"/>
  <c r="M928"/>
  <c r="L928"/>
  <c r="K928"/>
  <c r="J928"/>
  <c r="I928"/>
  <c r="R927"/>
  <c r="Q927"/>
  <c r="P927"/>
  <c r="O927"/>
  <c r="N927"/>
  <c r="M927"/>
  <c r="L927"/>
  <c r="K927"/>
  <c r="J927"/>
  <c r="I927"/>
  <c r="R926"/>
  <c r="Q926"/>
  <c r="P926"/>
  <c r="O926"/>
  <c r="N926"/>
  <c r="M926"/>
  <c r="L926"/>
  <c r="K926"/>
  <c r="J926"/>
  <c r="I926"/>
  <c r="R925"/>
  <c r="Q925"/>
  <c r="P925"/>
  <c r="O925"/>
  <c r="N925"/>
  <c r="M925"/>
  <c r="L925"/>
  <c r="K925"/>
  <c r="J925"/>
  <c r="I925"/>
  <c r="R924"/>
  <c r="Q924"/>
  <c r="P924"/>
  <c r="O924"/>
  <c r="N924"/>
  <c r="M924"/>
  <c r="L924"/>
  <c r="K924"/>
  <c r="J924"/>
  <c r="I924"/>
  <c r="R923"/>
  <c r="Q923"/>
  <c r="P923"/>
  <c r="O923"/>
  <c r="N923"/>
  <c r="M923"/>
  <c r="L923"/>
  <c r="K923"/>
  <c r="J923"/>
  <c r="I923"/>
  <c r="R922"/>
  <c r="Q922"/>
  <c r="P922"/>
  <c r="O922"/>
  <c r="N922"/>
  <c r="M922"/>
  <c r="L922"/>
  <c r="K922"/>
  <c r="J922"/>
  <c r="I922"/>
  <c r="R921"/>
  <c r="Q921"/>
  <c r="P921"/>
  <c r="O921"/>
  <c r="N921"/>
  <c r="M921"/>
  <c r="L921"/>
  <c r="K921"/>
  <c r="J921"/>
  <c r="I921"/>
  <c r="R920"/>
  <c r="Q920"/>
  <c r="P920"/>
  <c r="O920"/>
  <c r="N920"/>
  <c r="M920"/>
  <c r="L920"/>
  <c r="K920"/>
  <c r="J920"/>
  <c r="I920"/>
  <c r="R919"/>
  <c r="Q919"/>
  <c r="P919"/>
  <c r="O919"/>
  <c r="N919"/>
  <c r="M919"/>
  <c r="L919"/>
  <c r="K919"/>
  <c r="J919"/>
  <c r="I919"/>
  <c r="R918"/>
  <c r="Q918"/>
  <c r="P918"/>
  <c r="O918"/>
  <c r="N918"/>
  <c r="M918"/>
  <c r="L918"/>
  <c r="K918"/>
  <c r="J918"/>
  <c r="I918"/>
  <c r="R917"/>
  <c r="Q917"/>
  <c r="P917"/>
  <c r="O917"/>
  <c r="N917"/>
  <c r="M917"/>
  <c r="L917"/>
  <c r="K917"/>
  <c r="J917"/>
  <c r="I917"/>
  <c r="R916"/>
  <c r="Q916"/>
  <c r="P916"/>
  <c r="O916"/>
  <c r="N916"/>
  <c r="M916"/>
  <c r="L916"/>
  <c r="K916"/>
  <c r="J916"/>
  <c r="I916"/>
  <c r="R915"/>
  <c r="Q915"/>
  <c r="P915"/>
  <c r="O915"/>
  <c r="N915"/>
  <c r="M915"/>
  <c r="L915"/>
  <c r="K915"/>
  <c r="J915"/>
  <c r="I915"/>
  <c r="R914"/>
  <c r="Q914"/>
  <c r="P914"/>
  <c r="O914"/>
  <c r="N914"/>
  <c r="M914"/>
  <c r="L914"/>
  <c r="K914"/>
  <c r="J914"/>
  <c r="I914"/>
  <c r="R913"/>
  <c r="Q913"/>
  <c r="P913"/>
  <c r="O913"/>
  <c r="N913"/>
  <c r="M913"/>
  <c r="L913"/>
  <c r="K913"/>
  <c r="J913"/>
  <c r="I913"/>
  <c r="R912"/>
  <c r="Q912"/>
  <c r="P912"/>
  <c r="O912"/>
  <c r="N912"/>
  <c r="M912"/>
  <c r="L912"/>
  <c r="K912"/>
  <c r="J912"/>
  <c r="I912"/>
  <c r="R911"/>
  <c r="Q911"/>
  <c r="P911"/>
  <c r="O911"/>
  <c r="N911"/>
  <c r="M911"/>
  <c r="L911"/>
  <c r="K911"/>
  <c r="J911"/>
  <c r="I911"/>
  <c r="R910"/>
  <c r="Q910"/>
  <c r="P910"/>
  <c r="O910"/>
  <c r="N910"/>
  <c r="M910"/>
  <c r="L910"/>
  <c r="K910"/>
  <c r="J910"/>
  <c r="I910"/>
  <c r="R909"/>
  <c r="Q909"/>
  <c r="P909"/>
  <c r="O909"/>
  <c r="N909"/>
  <c r="M909"/>
  <c r="L909"/>
  <c r="K909"/>
  <c r="J909"/>
  <c r="I909"/>
  <c r="R908"/>
  <c r="Q908"/>
  <c r="P908"/>
  <c r="O908"/>
  <c r="N908"/>
  <c r="M908"/>
  <c r="L908"/>
  <c r="K908"/>
  <c r="J908"/>
  <c r="I908"/>
  <c r="R907"/>
  <c r="Q907"/>
  <c r="P907"/>
  <c r="O907"/>
  <c r="N907"/>
  <c r="M907"/>
  <c r="L907"/>
  <c r="K907"/>
  <c r="J907"/>
  <c r="I907"/>
  <c r="R906"/>
  <c r="Q906"/>
  <c r="P906"/>
  <c r="O906"/>
  <c r="N906"/>
  <c r="M906"/>
  <c r="L906"/>
  <c r="K906"/>
  <c r="J906"/>
  <c r="I906"/>
  <c r="R905"/>
  <c r="Q905"/>
  <c r="P905"/>
  <c r="O905"/>
  <c r="N905"/>
  <c r="M905"/>
  <c r="L905"/>
  <c r="K905"/>
  <c r="J905"/>
  <c r="I905"/>
  <c r="R904"/>
  <c r="Q904"/>
  <c r="P904"/>
  <c r="O904"/>
  <c r="N904"/>
  <c r="M904"/>
  <c r="L904"/>
  <c r="K904"/>
  <c r="J904"/>
  <c r="I904"/>
  <c r="R903"/>
  <c r="Q903"/>
  <c r="P903"/>
  <c r="O903"/>
  <c r="N903"/>
  <c r="M903"/>
  <c r="L903"/>
  <c r="K903"/>
  <c r="J903"/>
  <c r="I903"/>
  <c r="R902"/>
  <c r="Q902"/>
  <c r="P902"/>
  <c r="O902"/>
  <c r="N902"/>
  <c r="M902"/>
  <c r="L902"/>
  <c r="K902"/>
  <c r="J902"/>
  <c r="I902"/>
  <c r="R901"/>
  <c r="Q901"/>
  <c r="P901"/>
  <c r="O901"/>
  <c r="N901"/>
  <c r="M901"/>
  <c r="L901"/>
  <c r="K901"/>
  <c r="J901"/>
  <c r="I901"/>
  <c r="R900"/>
  <c r="Q900"/>
  <c r="P900"/>
  <c r="O900"/>
  <c r="N900"/>
  <c r="M900"/>
  <c r="L900"/>
  <c r="K900"/>
  <c r="J900"/>
  <c r="I900"/>
  <c r="R899"/>
  <c r="Q899"/>
  <c r="P899"/>
  <c r="O899"/>
  <c r="N899"/>
  <c r="M899"/>
  <c r="L899"/>
  <c r="K899"/>
  <c r="J899"/>
  <c r="I899"/>
  <c r="R898"/>
  <c r="Q898"/>
  <c r="P898"/>
  <c r="O898"/>
  <c r="N898"/>
  <c r="M898"/>
  <c r="L898"/>
  <c r="K898"/>
  <c r="J898"/>
  <c r="I898"/>
  <c r="R897"/>
  <c r="Q897"/>
  <c r="P897"/>
  <c r="O897"/>
  <c r="N897"/>
  <c r="M897"/>
  <c r="L897"/>
  <c r="K897"/>
  <c r="J897"/>
  <c r="I897"/>
  <c r="R896"/>
  <c r="Q896"/>
  <c r="P896"/>
  <c r="O896"/>
  <c r="N896"/>
  <c r="M896"/>
  <c r="L896"/>
  <c r="K896"/>
  <c r="J896"/>
  <c r="I896"/>
  <c r="R895"/>
  <c r="Q895"/>
  <c r="P895"/>
  <c r="O895"/>
  <c r="N895"/>
  <c r="M895"/>
  <c r="L895"/>
  <c r="K895"/>
  <c r="J895"/>
  <c r="I895"/>
  <c r="R894"/>
  <c r="Q894"/>
  <c r="P894"/>
  <c r="O894"/>
  <c r="N894"/>
  <c r="M894"/>
  <c r="L894"/>
  <c r="K894"/>
  <c r="J894"/>
  <c r="I894"/>
  <c r="R893"/>
  <c r="Q893"/>
  <c r="P893"/>
  <c r="O893"/>
  <c r="N893"/>
  <c r="M893"/>
  <c r="L893"/>
  <c r="K893"/>
  <c r="J893"/>
  <c r="I893"/>
  <c r="R892"/>
  <c r="Q892"/>
  <c r="P892"/>
  <c r="O892"/>
  <c r="N892"/>
  <c r="M892"/>
  <c r="L892"/>
  <c r="K892"/>
  <c r="J892"/>
  <c r="I892"/>
  <c r="R891"/>
  <c r="Q891"/>
  <c r="P891"/>
  <c r="O891"/>
  <c r="N891"/>
  <c r="M891"/>
  <c r="L891"/>
  <c r="K891"/>
  <c r="J891"/>
  <c r="I891"/>
  <c r="R890"/>
  <c r="Q890"/>
  <c r="P890"/>
  <c r="O890"/>
  <c r="N890"/>
  <c r="M890"/>
  <c r="L890"/>
  <c r="K890"/>
  <c r="J890"/>
  <c r="I890"/>
  <c r="R889"/>
  <c r="Q889"/>
  <c r="P889"/>
  <c r="O889"/>
  <c r="N889"/>
  <c r="M889"/>
  <c r="L889"/>
  <c r="K889"/>
  <c r="J889"/>
  <c r="I889"/>
  <c r="R888"/>
  <c r="Q888"/>
  <c r="P888"/>
  <c r="O888"/>
  <c r="N888"/>
  <c r="M888"/>
  <c r="L888"/>
  <c r="K888"/>
  <c r="J888"/>
  <c r="I888"/>
  <c r="R887"/>
  <c r="Q887"/>
  <c r="P887"/>
  <c r="O887"/>
  <c r="N887"/>
  <c r="M887"/>
  <c r="L887"/>
  <c r="K887"/>
  <c r="J887"/>
  <c r="I887"/>
  <c r="R886"/>
  <c r="Q886"/>
  <c r="P886"/>
  <c r="O886"/>
  <c r="N886"/>
  <c r="M886"/>
  <c r="L886"/>
  <c r="K886"/>
  <c r="J886"/>
  <c r="I886"/>
  <c r="R885"/>
  <c r="Q885"/>
  <c r="P885"/>
  <c r="O885"/>
  <c r="N885"/>
  <c r="M885"/>
  <c r="L885"/>
  <c r="K885"/>
  <c r="J885"/>
  <c r="I885"/>
  <c r="R884"/>
  <c r="Q884"/>
  <c r="P884"/>
  <c r="O884"/>
  <c r="N884"/>
  <c r="M884"/>
  <c r="L884"/>
  <c r="K884"/>
  <c r="J884"/>
  <c r="I884"/>
  <c r="R883"/>
  <c r="Q883"/>
  <c r="P883"/>
  <c r="O883"/>
  <c r="N883"/>
  <c r="M883"/>
  <c r="L883"/>
  <c r="K883"/>
  <c r="J883"/>
  <c r="I883"/>
  <c r="R882"/>
  <c r="Q882"/>
  <c r="P882"/>
  <c r="O882"/>
  <c r="N882"/>
  <c r="M882"/>
  <c r="L882"/>
  <c r="K882"/>
  <c r="J882"/>
  <c r="I882"/>
  <c r="R881"/>
  <c r="Q881"/>
  <c r="P881"/>
  <c r="O881"/>
  <c r="N881"/>
  <c r="M881"/>
  <c r="L881"/>
  <c r="K881"/>
  <c r="J881"/>
  <c r="I881"/>
  <c r="R880"/>
  <c r="Q880"/>
  <c r="P880"/>
  <c r="O880"/>
  <c r="N880"/>
  <c r="M880"/>
  <c r="L880"/>
  <c r="K880"/>
  <c r="J880"/>
  <c r="I880"/>
  <c r="R879"/>
  <c r="Q879"/>
  <c r="P879"/>
  <c r="O879"/>
  <c r="N879"/>
  <c r="M879"/>
  <c r="L879"/>
  <c r="K879"/>
  <c r="J879"/>
  <c r="I879"/>
  <c r="R878"/>
  <c r="Q878"/>
  <c r="P878"/>
  <c r="O878"/>
  <c r="N878"/>
  <c r="M878"/>
  <c r="L878"/>
  <c r="K878"/>
  <c r="J878"/>
  <c r="I878"/>
  <c r="R877"/>
  <c r="Q877"/>
  <c r="P877"/>
  <c r="O877"/>
  <c r="N877"/>
  <c r="M877"/>
  <c r="L877"/>
  <c r="K877"/>
  <c r="J877"/>
  <c r="I877"/>
  <c r="R876"/>
  <c r="Q876"/>
  <c r="P876"/>
  <c r="O876"/>
  <c r="N876"/>
  <c r="M876"/>
  <c r="L876"/>
  <c r="K876"/>
  <c r="J876"/>
  <c r="I876"/>
  <c r="R875"/>
  <c r="Q875"/>
  <c r="P875"/>
  <c r="O875"/>
  <c r="N875"/>
  <c r="M875"/>
  <c r="L875"/>
  <c r="K875"/>
  <c r="J875"/>
  <c r="I875"/>
  <c r="R874"/>
  <c r="Q874"/>
  <c r="P874"/>
  <c r="O874"/>
  <c r="N874"/>
  <c r="M874"/>
  <c r="L874"/>
  <c r="K874"/>
  <c r="J874"/>
  <c r="I874"/>
  <c r="R873"/>
  <c r="Q873"/>
  <c r="P873"/>
  <c r="O873"/>
  <c r="N873"/>
  <c r="M873"/>
  <c r="L873"/>
  <c r="K873"/>
  <c r="J873"/>
  <c r="I873"/>
  <c r="R872"/>
  <c r="Q872"/>
  <c r="P872"/>
  <c r="O872"/>
  <c r="N872"/>
  <c r="M872"/>
  <c r="L872"/>
  <c r="K872"/>
  <c r="J872"/>
  <c r="I872"/>
  <c r="R871"/>
  <c r="Q871"/>
  <c r="P871"/>
  <c r="O871"/>
  <c r="N871"/>
  <c r="M871"/>
  <c r="L871"/>
  <c r="K871"/>
  <c r="J871"/>
  <c r="I871"/>
  <c r="R870"/>
  <c r="Q870"/>
  <c r="P870"/>
  <c r="O870"/>
  <c r="N870"/>
  <c r="M870"/>
  <c r="L870"/>
  <c r="K870"/>
  <c r="J870"/>
  <c r="I870"/>
  <c r="R869"/>
  <c r="Q869"/>
  <c r="P869"/>
  <c r="O869"/>
  <c r="N869"/>
  <c r="M869"/>
  <c r="L869"/>
  <c r="K869"/>
  <c r="J869"/>
  <c r="I869"/>
  <c r="R868"/>
  <c r="Q868"/>
  <c r="P868"/>
  <c r="O868"/>
  <c r="N868"/>
  <c r="M868"/>
  <c r="L868"/>
  <c r="K868"/>
  <c r="J868"/>
  <c r="I868"/>
  <c r="R867"/>
  <c r="Q867"/>
  <c r="P867"/>
  <c r="O867"/>
  <c r="N867"/>
  <c r="M867"/>
  <c r="L867"/>
  <c r="K867"/>
  <c r="J867"/>
  <c r="I867"/>
  <c r="R866"/>
  <c r="Q866"/>
  <c r="P866"/>
  <c r="O866"/>
  <c r="N866"/>
  <c r="M866"/>
  <c r="L866"/>
  <c r="K866"/>
  <c r="J866"/>
  <c r="I866"/>
  <c r="R865"/>
  <c r="Q865"/>
  <c r="P865"/>
  <c r="O865"/>
  <c r="N865"/>
  <c r="M865"/>
  <c r="L865"/>
  <c r="K865"/>
  <c r="J865"/>
  <c r="I865"/>
  <c r="R864"/>
  <c r="Q864"/>
  <c r="P864"/>
  <c r="O864"/>
  <c r="N864"/>
  <c r="M864"/>
  <c r="L864"/>
  <c r="K864"/>
  <c r="J864"/>
  <c r="I864"/>
  <c r="R863"/>
  <c r="Q863"/>
  <c r="P863"/>
  <c r="O863"/>
  <c r="N863"/>
  <c r="M863"/>
  <c r="L863"/>
  <c r="K863"/>
  <c r="J863"/>
  <c r="I863"/>
  <c r="R862"/>
  <c r="Q862"/>
  <c r="P862"/>
  <c r="O862"/>
  <c r="N862"/>
  <c r="M862"/>
  <c r="L862"/>
  <c r="K862"/>
  <c r="J862"/>
  <c r="I862"/>
  <c r="R861"/>
  <c r="Q861"/>
  <c r="P861"/>
  <c r="O861"/>
  <c r="N861"/>
  <c r="M861"/>
  <c r="L861"/>
  <c r="K861"/>
  <c r="J861"/>
  <c r="I861"/>
  <c r="R860"/>
  <c r="Q860"/>
  <c r="P860"/>
  <c r="O860"/>
  <c r="N860"/>
  <c r="M860"/>
  <c r="L860"/>
  <c r="K860"/>
  <c r="J860"/>
  <c r="I860"/>
  <c r="R859"/>
  <c r="Q859"/>
  <c r="P859"/>
  <c r="O859"/>
  <c r="N859"/>
  <c r="M859"/>
  <c r="L859"/>
  <c r="K859"/>
  <c r="J859"/>
  <c r="I859"/>
  <c r="R858"/>
  <c r="Q858"/>
  <c r="P858"/>
  <c r="O858"/>
  <c r="N858"/>
  <c r="M858"/>
  <c r="L858"/>
  <c r="K858"/>
  <c r="J858"/>
  <c r="I858"/>
  <c r="R857"/>
  <c r="Q857"/>
  <c r="P857"/>
  <c r="O857"/>
  <c r="N857"/>
  <c r="M857"/>
  <c r="L857"/>
  <c r="K857"/>
  <c r="J857"/>
  <c r="I857"/>
  <c r="R856"/>
  <c r="Q856"/>
  <c r="P856"/>
  <c r="O856"/>
  <c r="N856"/>
  <c r="M856"/>
  <c r="L856"/>
  <c r="K856"/>
  <c r="J856"/>
  <c r="I856"/>
  <c r="R855"/>
  <c r="Q855"/>
  <c r="P855"/>
  <c r="O855"/>
  <c r="N855"/>
  <c r="M855"/>
  <c r="L855"/>
  <c r="K855"/>
  <c r="J855"/>
  <c r="I855"/>
  <c r="R854"/>
  <c r="Q854"/>
  <c r="P854"/>
  <c r="O854"/>
  <c r="N854"/>
  <c r="M854"/>
  <c r="L854"/>
  <c r="K854"/>
  <c r="J854"/>
  <c r="I854"/>
  <c r="R853"/>
  <c r="Q853"/>
  <c r="P853"/>
  <c r="O853"/>
  <c r="N853"/>
  <c r="M853"/>
  <c r="L853"/>
  <c r="K853"/>
  <c r="J853"/>
  <c r="I853"/>
  <c r="R852"/>
  <c r="Q852"/>
  <c r="P852"/>
  <c r="O852"/>
  <c r="N852"/>
  <c r="M852"/>
  <c r="L852"/>
  <c r="K852"/>
  <c r="J852"/>
  <c r="I852"/>
  <c r="R851"/>
  <c r="Q851"/>
  <c r="P851"/>
  <c r="O851"/>
  <c r="N851"/>
  <c r="M851"/>
  <c r="L851"/>
  <c r="K851"/>
  <c r="J851"/>
  <c r="I851"/>
  <c r="R850"/>
  <c r="Q850"/>
  <c r="P850"/>
  <c r="O850"/>
  <c r="N850"/>
  <c r="M850"/>
  <c r="L850"/>
  <c r="K850"/>
  <c r="J850"/>
  <c r="I850"/>
  <c r="R849"/>
  <c r="Q849"/>
  <c r="P849"/>
  <c r="O849"/>
  <c r="N849"/>
  <c r="M849"/>
  <c r="L849"/>
  <c r="K849"/>
  <c r="J849"/>
  <c r="I849"/>
  <c r="R848"/>
  <c r="Q848"/>
  <c r="P848"/>
  <c r="O848"/>
  <c r="N848"/>
  <c r="M848"/>
  <c r="L848"/>
  <c r="K848"/>
  <c r="J848"/>
  <c r="I848"/>
  <c r="R847"/>
  <c r="Q847"/>
  <c r="P847"/>
  <c r="O847"/>
  <c r="N847"/>
  <c r="M847"/>
  <c r="L847"/>
  <c r="K847"/>
  <c r="J847"/>
  <c r="I847"/>
  <c r="R846"/>
  <c r="Q846"/>
  <c r="P846"/>
  <c r="O846"/>
  <c r="N846"/>
  <c r="M846"/>
  <c r="L846"/>
  <c r="K846"/>
  <c r="J846"/>
  <c r="I846"/>
  <c r="R845"/>
  <c r="Q845"/>
  <c r="P845"/>
  <c r="O845"/>
  <c r="N845"/>
  <c r="M845"/>
  <c r="L845"/>
  <c r="K845"/>
  <c r="J845"/>
  <c r="I845"/>
  <c r="R844"/>
  <c r="Q844"/>
  <c r="P844"/>
  <c r="O844"/>
  <c r="N844"/>
  <c r="M844"/>
  <c r="L844"/>
  <c r="K844"/>
  <c r="J844"/>
  <c r="I844"/>
  <c r="R843"/>
  <c r="Q843"/>
  <c r="P843"/>
  <c r="O843"/>
  <c r="N843"/>
  <c r="M843"/>
  <c r="L843"/>
  <c r="K843"/>
  <c r="J843"/>
  <c r="I843"/>
  <c r="R842"/>
  <c r="Q842"/>
  <c r="P842"/>
  <c r="O842"/>
  <c r="N842"/>
  <c r="M842"/>
  <c r="L842"/>
  <c r="K842"/>
  <c r="J842"/>
  <c r="I842"/>
  <c r="R841"/>
  <c r="Q841"/>
  <c r="P841"/>
  <c r="O841"/>
  <c r="N841"/>
  <c r="M841"/>
  <c r="L841"/>
  <c r="K841"/>
  <c r="J841"/>
  <c r="I841"/>
  <c r="R840"/>
  <c r="Q840"/>
  <c r="P840"/>
  <c r="O840"/>
  <c r="N840"/>
  <c r="M840"/>
  <c r="L840"/>
  <c r="K840"/>
  <c r="J840"/>
  <c r="I840"/>
  <c r="R839"/>
  <c r="Q839"/>
  <c r="P839"/>
  <c r="O839"/>
  <c r="N839"/>
  <c r="M839"/>
  <c r="L839"/>
  <c r="K839"/>
  <c r="J839"/>
  <c r="I839"/>
  <c r="R838"/>
  <c r="Q838"/>
  <c r="P838"/>
  <c r="O838"/>
  <c r="N838"/>
  <c r="M838"/>
  <c r="L838"/>
  <c r="K838"/>
  <c r="J838"/>
  <c r="I838"/>
  <c r="R837"/>
  <c r="Q837"/>
  <c r="P837"/>
  <c r="O837"/>
  <c r="N837"/>
  <c r="M837"/>
  <c r="L837"/>
  <c r="K837"/>
  <c r="J837"/>
  <c r="I837"/>
  <c r="R836"/>
  <c r="Q836"/>
  <c r="P836"/>
  <c r="O836"/>
  <c r="N836"/>
  <c r="M836"/>
  <c r="L836"/>
  <c r="K836"/>
  <c r="J836"/>
  <c r="I836"/>
  <c r="R835"/>
  <c r="Q835"/>
  <c r="P835"/>
  <c r="O835"/>
  <c r="N835"/>
  <c r="M835"/>
  <c r="L835"/>
  <c r="K835"/>
  <c r="J835"/>
  <c r="I835"/>
  <c r="R834"/>
  <c r="Q834"/>
  <c r="P834"/>
  <c r="O834"/>
  <c r="N834"/>
  <c r="M834"/>
  <c r="L834"/>
  <c r="K834"/>
  <c r="J834"/>
  <c r="I834"/>
  <c r="R833"/>
  <c r="Q833"/>
  <c r="P833"/>
  <c r="O833"/>
  <c r="N833"/>
  <c r="M833"/>
  <c r="L833"/>
  <c r="K833"/>
  <c r="J833"/>
  <c r="I833"/>
  <c r="R832"/>
  <c r="Q832"/>
  <c r="P832"/>
  <c r="O832"/>
  <c r="N832"/>
  <c r="M832"/>
  <c r="L832"/>
  <c r="K832"/>
  <c r="J832"/>
  <c r="I832"/>
  <c r="R831"/>
  <c r="Q831"/>
  <c r="P831"/>
  <c r="O831"/>
  <c r="N831"/>
  <c r="M831"/>
  <c r="L831"/>
  <c r="K831"/>
  <c r="J831"/>
  <c r="I831"/>
  <c r="R830"/>
  <c r="Q830"/>
  <c r="P830"/>
  <c r="O830"/>
  <c r="N830"/>
  <c r="M830"/>
  <c r="L830"/>
  <c r="K830"/>
  <c r="J830"/>
  <c r="I830"/>
  <c r="R829"/>
  <c r="Q829"/>
  <c r="P829"/>
  <c r="O829"/>
  <c r="N829"/>
  <c r="M829"/>
  <c r="L829"/>
  <c r="K829"/>
  <c r="J829"/>
  <c r="I829"/>
  <c r="R828"/>
  <c r="Q828"/>
  <c r="P828"/>
  <c r="O828"/>
  <c r="N828"/>
  <c r="M828"/>
  <c r="L828"/>
  <c r="K828"/>
  <c r="J828"/>
  <c r="I828"/>
  <c r="R827"/>
  <c r="Q827"/>
  <c r="P827"/>
  <c r="O827"/>
  <c r="N827"/>
  <c r="M827"/>
  <c r="L827"/>
  <c r="K827"/>
  <c r="J827"/>
  <c r="I827"/>
  <c r="R826"/>
  <c r="Q826"/>
  <c r="P826"/>
  <c r="O826"/>
  <c r="N826"/>
  <c r="M826"/>
  <c r="L826"/>
  <c r="K826"/>
  <c r="J826"/>
  <c r="I826"/>
  <c r="R825"/>
  <c r="Q825"/>
  <c r="P825"/>
  <c r="O825"/>
  <c r="N825"/>
  <c r="M825"/>
  <c r="L825"/>
  <c r="K825"/>
  <c r="J825"/>
  <c r="I825"/>
  <c r="R824"/>
  <c r="Q824"/>
  <c r="P824"/>
  <c r="O824"/>
  <c r="N824"/>
  <c r="M824"/>
  <c r="L824"/>
  <c r="K824"/>
  <c r="J824"/>
  <c r="I824"/>
  <c r="R823"/>
  <c r="Q823"/>
  <c r="P823"/>
  <c r="O823"/>
  <c r="N823"/>
  <c r="M823"/>
  <c r="L823"/>
  <c r="K823"/>
  <c r="J823"/>
  <c r="I823"/>
  <c r="R822"/>
  <c r="Q822"/>
  <c r="P822"/>
  <c r="O822"/>
  <c r="N822"/>
  <c r="M822"/>
  <c r="L822"/>
  <c r="K822"/>
  <c r="J822"/>
  <c r="I822"/>
  <c r="R821"/>
  <c r="Q821"/>
  <c r="P821"/>
  <c r="O821"/>
  <c r="N821"/>
  <c r="M821"/>
  <c r="L821"/>
  <c r="K821"/>
  <c r="J821"/>
  <c r="I821"/>
  <c r="R820"/>
  <c r="Q820"/>
  <c r="P820"/>
  <c r="O820"/>
  <c r="N820"/>
  <c r="M820"/>
  <c r="L820"/>
  <c r="K820"/>
  <c r="J820"/>
  <c r="I820"/>
  <c r="R819"/>
  <c r="Q819"/>
  <c r="P819"/>
  <c r="O819"/>
  <c r="N819"/>
  <c r="M819"/>
  <c r="L819"/>
  <c r="K819"/>
  <c r="J819"/>
  <c r="I819"/>
  <c r="R818"/>
  <c r="Q818"/>
  <c r="P818"/>
  <c r="O818"/>
  <c r="N818"/>
  <c r="M818"/>
  <c r="L818"/>
  <c r="K818"/>
  <c r="J818"/>
  <c r="I818"/>
  <c r="R817"/>
  <c r="Q817"/>
  <c r="P817"/>
  <c r="O817"/>
  <c r="N817"/>
  <c r="M817"/>
  <c r="L817"/>
  <c r="K817"/>
  <c r="J817"/>
  <c r="I817"/>
  <c r="R816"/>
  <c r="Q816"/>
  <c r="P816"/>
  <c r="O816"/>
  <c r="N816"/>
  <c r="M816"/>
  <c r="L816"/>
  <c r="K816"/>
  <c r="J816"/>
  <c r="I816"/>
  <c r="R815"/>
  <c r="Q815"/>
  <c r="P815"/>
  <c r="O815"/>
  <c r="N815"/>
  <c r="M815"/>
  <c r="L815"/>
  <c r="K815"/>
  <c r="J815"/>
  <c r="I815"/>
  <c r="R814"/>
  <c r="Q814"/>
  <c r="P814"/>
  <c r="O814"/>
  <c r="N814"/>
  <c r="M814"/>
  <c r="L814"/>
  <c r="K814"/>
  <c r="J814"/>
  <c r="I814"/>
  <c r="R813"/>
  <c r="Q813"/>
  <c r="P813"/>
  <c r="O813"/>
  <c r="N813"/>
  <c r="M813"/>
  <c r="L813"/>
  <c r="K813"/>
  <c r="J813"/>
  <c r="I813"/>
  <c r="R812"/>
  <c r="Q812"/>
  <c r="P812"/>
  <c r="O812"/>
  <c r="N812"/>
  <c r="M812"/>
  <c r="L812"/>
  <c r="K812"/>
  <c r="J812"/>
  <c r="I812"/>
  <c r="R811"/>
  <c r="Q811"/>
  <c r="P811"/>
  <c r="O811"/>
  <c r="N811"/>
  <c r="M811"/>
  <c r="L811"/>
  <c r="K811"/>
  <c r="J811"/>
  <c r="I811"/>
  <c r="R810"/>
  <c r="Q810"/>
  <c r="P810"/>
  <c r="O810"/>
  <c r="N810"/>
  <c r="M810"/>
  <c r="L810"/>
  <c r="K810"/>
  <c r="J810"/>
  <c r="I810"/>
  <c r="R809"/>
  <c r="Q809"/>
  <c r="P809"/>
  <c r="O809"/>
  <c r="N809"/>
  <c r="M809"/>
  <c r="L809"/>
  <c r="K809"/>
  <c r="J809"/>
  <c r="I809"/>
  <c r="R808"/>
  <c r="Q808"/>
  <c r="P808"/>
  <c r="O808"/>
  <c r="N808"/>
  <c r="M808"/>
  <c r="L808"/>
  <c r="K808"/>
  <c r="J808"/>
  <c r="I808"/>
  <c r="R807"/>
  <c r="Q807"/>
  <c r="P807"/>
  <c r="O807"/>
  <c r="N807"/>
  <c r="M807"/>
  <c r="L807"/>
  <c r="K807"/>
  <c r="J807"/>
  <c r="I807"/>
  <c r="R806"/>
  <c r="Q806"/>
  <c r="P806"/>
  <c r="O806"/>
  <c r="N806"/>
  <c r="M806"/>
  <c r="L806"/>
  <c r="K806"/>
  <c r="J806"/>
  <c r="I806"/>
  <c r="R805"/>
  <c r="Q805"/>
  <c r="P805"/>
  <c r="O805"/>
  <c r="N805"/>
  <c r="M805"/>
  <c r="L805"/>
  <c r="K805"/>
  <c r="J805"/>
  <c r="I805"/>
  <c r="R804"/>
  <c r="Q804"/>
  <c r="P804"/>
  <c r="O804"/>
  <c r="N804"/>
  <c r="M804"/>
  <c r="L804"/>
  <c r="K804"/>
  <c r="J804"/>
  <c r="I804"/>
  <c r="R803"/>
  <c r="Q803"/>
  <c r="P803"/>
  <c r="O803"/>
  <c r="N803"/>
  <c r="M803"/>
  <c r="L803"/>
  <c r="K803"/>
  <c r="J803"/>
  <c r="I803"/>
  <c r="R802"/>
  <c r="Q802"/>
  <c r="P802"/>
  <c r="O802"/>
  <c r="N802"/>
  <c r="M802"/>
  <c r="L802"/>
  <c r="K802"/>
  <c r="J802"/>
  <c r="I802"/>
  <c r="R801"/>
  <c r="Q801"/>
  <c r="P801"/>
  <c r="O801"/>
  <c r="N801"/>
  <c r="M801"/>
  <c r="L801"/>
  <c r="K801"/>
  <c r="J801"/>
  <c r="I801"/>
  <c r="R800"/>
  <c r="Q800"/>
  <c r="P800"/>
  <c r="O800"/>
  <c r="N800"/>
  <c r="M800"/>
  <c r="L800"/>
  <c r="K800"/>
  <c r="J800"/>
  <c r="I800"/>
  <c r="R799"/>
  <c r="Q799"/>
  <c r="P799"/>
  <c r="O799"/>
  <c r="N799"/>
  <c r="M799"/>
  <c r="L799"/>
  <c r="K799"/>
  <c r="J799"/>
  <c r="I799"/>
  <c r="R798"/>
  <c r="Q798"/>
  <c r="P798"/>
  <c r="O798"/>
  <c r="N798"/>
  <c r="M798"/>
  <c r="L798"/>
  <c r="K798"/>
  <c r="J798"/>
  <c r="I798"/>
  <c r="R797"/>
  <c r="Q797"/>
  <c r="P797"/>
  <c r="O797"/>
  <c r="N797"/>
  <c r="M797"/>
  <c r="L797"/>
  <c r="K797"/>
  <c r="J797"/>
  <c r="I797"/>
  <c r="R796"/>
  <c r="Q796"/>
  <c r="P796"/>
  <c r="O796"/>
  <c r="N796"/>
  <c r="M796"/>
  <c r="L796"/>
  <c r="K796"/>
  <c r="J796"/>
  <c r="I796"/>
  <c r="R795"/>
  <c r="Q795"/>
  <c r="P795"/>
  <c r="O795"/>
  <c r="N795"/>
  <c r="M795"/>
  <c r="L795"/>
  <c r="K795"/>
  <c r="J795"/>
  <c r="I795"/>
  <c r="R794"/>
  <c r="Q794"/>
  <c r="P794"/>
  <c r="O794"/>
  <c r="N794"/>
  <c r="M794"/>
  <c r="L794"/>
  <c r="K794"/>
  <c r="J794"/>
  <c r="I794"/>
  <c r="R793"/>
  <c r="Q793"/>
  <c r="P793"/>
  <c r="O793"/>
  <c r="N793"/>
  <c r="M793"/>
  <c r="L793"/>
  <c r="K793"/>
  <c r="J793"/>
  <c r="I793"/>
  <c r="R792"/>
  <c r="Q792"/>
  <c r="P792"/>
  <c r="O792"/>
  <c r="N792"/>
  <c r="M792"/>
  <c r="L792"/>
  <c r="K792"/>
  <c r="J792"/>
  <c r="I792"/>
  <c r="R791"/>
  <c r="Q791"/>
  <c r="P791"/>
  <c r="O791"/>
  <c r="N791"/>
  <c r="M791"/>
  <c r="L791"/>
  <c r="K791"/>
  <c r="J791"/>
  <c r="I791"/>
  <c r="R790"/>
  <c r="Q790"/>
  <c r="P790"/>
  <c r="O790"/>
  <c r="N790"/>
  <c r="M790"/>
  <c r="L790"/>
  <c r="K790"/>
  <c r="J790"/>
  <c r="I790"/>
  <c r="R789"/>
  <c r="Q789"/>
  <c r="P789"/>
  <c r="O789"/>
  <c r="N789"/>
  <c r="M789"/>
  <c r="L789"/>
  <c r="K789"/>
  <c r="J789"/>
  <c r="I789"/>
  <c r="R788"/>
  <c r="Q788"/>
  <c r="P788"/>
  <c r="O788"/>
  <c r="N788"/>
  <c r="M788"/>
  <c r="L788"/>
  <c r="K788"/>
  <c r="J788"/>
  <c r="I788"/>
  <c r="R787"/>
  <c r="Q787"/>
  <c r="P787"/>
  <c r="O787"/>
  <c r="N787"/>
  <c r="M787"/>
  <c r="L787"/>
  <c r="K787"/>
  <c r="J787"/>
  <c r="I787"/>
  <c r="R786"/>
  <c r="Q786"/>
  <c r="P786"/>
  <c r="O786"/>
  <c r="N786"/>
  <c r="M786"/>
  <c r="L786"/>
  <c r="K786"/>
  <c r="J786"/>
  <c r="I786"/>
  <c r="R785"/>
  <c r="Q785"/>
  <c r="P785"/>
  <c r="O785"/>
  <c r="N785"/>
  <c r="M785"/>
  <c r="L785"/>
  <c r="K785"/>
  <c r="J785"/>
  <c r="I785"/>
  <c r="R784"/>
  <c r="Q784"/>
  <c r="P784"/>
  <c r="O784"/>
  <c r="N784"/>
  <c r="M784"/>
  <c r="L784"/>
  <c r="K784"/>
  <c r="J784"/>
  <c r="I784"/>
  <c r="R783"/>
  <c r="Q783"/>
  <c r="P783"/>
  <c r="O783"/>
  <c r="N783"/>
  <c r="M783"/>
  <c r="L783"/>
  <c r="K783"/>
  <c r="J783"/>
  <c r="I783"/>
  <c r="R782"/>
  <c r="Q782"/>
  <c r="P782"/>
  <c r="O782"/>
  <c r="N782"/>
  <c r="M782"/>
  <c r="L782"/>
  <c r="K782"/>
  <c r="J782"/>
  <c r="I782"/>
  <c r="R781"/>
  <c r="Q781"/>
  <c r="P781"/>
  <c r="O781"/>
  <c r="N781"/>
  <c r="M781"/>
  <c r="L781"/>
  <c r="K781"/>
  <c r="J781"/>
  <c r="I781"/>
  <c r="R780"/>
  <c r="Q780"/>
  <c r="P780"/>
  <c r="O780"/>
  <c r="N780"/>
  <c r="M780"/>
  <c r="L780"/>
  <c r="K780"/>
  <c r="J780"/>
  <c r="I780"/>
  <c r="R779"/>
  <c r="Q779"/>
  <c r="P779"/>
  <c r="O779"/>
  <c r="N779"/>
  <c r="M779"/>
  <c r="L779"/>
  <c r="K779"/>
  <c r="J779"/>
  <c r="I779"/>
  <c r="R778"/>
  <c r="Q778"/>
  <c r="P778"/>
  <c r="O778"/>
  <c r="N778"/>
  <c r="M778"/>
  <c r="L778"/>
  <c r="K778"/>
  <c r="J778"/>
  <c r="I778"/>
  <c r="R777"/>
  <c r="Q777"/>
  <c r="P777"/>
  <c r="O777"/>
  <c r="N777"/>
  <c r="M777"/>
  <c r="L777"/>
  <c r="K777"/>
  <c r="J777"/>
  <c r="I777"/>
  <c r="R776"/>
  <c r="Q776"/>
  <c r="P776"/>
  <c r="O776"/>
  <c r="N776"/>
  <c r="M776"/>
  <c r="L776"/>
  <c r="K776"/>
  <c r="J776"/>
  <c r="I776"/>
  <c r="R775"/>
  <c r="Q775"/>
  <c r="P775"/>
  <c r="O775"/>
  <c r="N775"/>
  <c r="M775"/>
  <c r="L775"/>
  <c r="K775"/>
  <c r="J775"/>
  <c r="I775"/>
  <c r="R774"/>
  <c r="Q774"/>
  <c r="P774"/>
  <c r="O774"/>
  <c r="N774"/>
  <c r="M774"/>
  <c r="L774"/>
  <c r="K774"/>
  <c r="J774"/>
  <c r="I774"/>
  <c r="R773"/>
  <c r="Q773"/>
  <c r="P773"/>
  <c r="O773"/>
  <c r="N773"/>
  <c r="M773"/>
  <c r="L773"/>
  <c r="K773"/>
  <c r="J773"/>
  <c r="I773"/>
  <c r="R772"/>
  <c r="Q772"/>
  <c r="P772"/>
  <c r="O772"/>
  <c r="N772"/>
  <c r="M772"/>
  <c r="L772"/>
  <c r="K772"/>
  <c r="J772"/>
  <c r="I772"/>
  <c r="R771"/>
  <c r="Q771"/>
  <c r="P771"/>
  <c r="O771"/>
  <c r="N771"/>
  <c r="M771"/>
  <c r="L771"/>
  <c r="K771"/>
  <c r="J771"/>
  <c r="I771"/>
  <c r="R770"/>
  <c r="Q770"/>
  <c r="P770"/>
  <c r="O770"/>
  <c r="N770"/>
  <c r="M770"/>
  <c r="L770"/>
  <c r="K770"/>
  <c r="J770"/>
  <c r="I770"/>
  <c r="R769"/>
  <c r="Q769"/>
  <c r="P769"/>
  <c r="O769"/>
  <c r="N769"/>
  <c r="M769"/>
  <c r="L769"/>
  <c r="K769"/>
  <c r="J769"/>
  <c r="I769"/>
  <c r="R768"/>
  <c r="Q768"/>
  <c r="P768"/>
  <c r="O768"/>
  <c r="N768"/>
  <c r="M768"/>
  <c r="L768"/>
  <c r="K768"/>
  <c r="J768"/>
  <c r="I768"/>
  <c r="R767"/>
  <c r="Q767"/>
  <c r="P767"/>
  <c r="O767"/>
  <c r="N767"/>
  <c r="M767"/>
  <c r="L767"/>
  <c r="K767"/>
  <c r="J767"/>
  <c r="I767"/>
  <c r="R766"/>
  <c r="Q766"/>
  <c r="P766"/>
  <c r="O766"/>
  <c r="N766"/>
  <c r="M766"/>
  <c r="L766"/>
  <c r="K766"/>
  <c r="J766"/>
  <c r="I766"/>
  <c r="R765"/>
  <c r="Q765"/>
  <c r="P765"/>
  <c r="O765"/>
  <c r="N765"/>
  <c r="M765"/>
  <c r="L765"/>
  <c r="K765"/>
  <c r="J765"/>
  <c r="I765"/>
  <c r="R764"/>
  <c r="Q764"/>
  <c r="P764"/>
  <c r="O764"/>
  <c r="N764"/>
  <c r="M764"/>
  <c r="L764"/>
  <c r="K764"/>
  <c r="J764"/>
  <c r="I764"/>
  <c r="R763"/>
  <c r="Q763"/>
  <c r="P763"/>
  <c r="O763"/>
  <c r="N763"/>
  <c r="M763"/>
  <c r="L763"/>
  <c r="K763"/>
  <c r="J763"/>
  <c r="I763"/>
  <c r="R762"/>
  <c r="Q762"/>
  <c r="P762"/>
  <c r="O762"/>
  <c r="N762"/>
  <c r="M762"/>
  <c r="L762"/>
  <c r="K762"/>
  <c r="J762"/>
  <c r="I762"/>
  <c r="R761"/>
  <c r="Q761"/>
  <c r="P761"/>
  <c r="O761"/>
  <c r="N761"/>
  <c r="M761"/>
  <c r="L761"/>
  <c r="K761"/>
  <c r="J761"/>
  <c r="I761"/>
  <c r="R760"/>
  <c r="Q760"/>
  <c r="P760"/>
  <c r="O760"/>
  <c r="N760"/>
  <c r="M760"/>
  <c r="L760"/>
  <c r="K760"/>
  <c r="J760"/>
  <c r="I760"/>
  <c r="R759"/>
  <c r="Q759"/>
  <c r="P759"/>
  <c r="O759"/>
  <c r="N759"/>
  <c r="M759"/>
  <c r="L759"/>
  <c r="K759"/>
  <c r="J759"/>
  <c r="I759"/>
  <c r="R758"/>
  <c r="Q758"/>
  <c r="P758"/>
  <c r="O758"/>
  <c r="N758"/>
  <c r="M758"/>
  <c r="L758"/>
  <c r="K758"/>
  <c r="J758"/>
  <c r="I758"/>
  <c r="R757"/>
  <c r="Q757"/>
  <c r="P757"/>
  <c r="O757"/>
  <c r="N757"/>
  <c r="M757"/>
  <c r="L757"/>
  <c r="K757"/>
  <c r="J757"/>
  <c r="I757"/>
  <c r="R756"/>
  <c r="Q756"/>
  <c r="P756"/>
  <c r="O756"/>
  <c r="N756"/>
  <c r="M756"/>
  <c r="L756"/>
  <c r="K756"/>
  <c r="J756"/>
  <c r="I756"/>
  <c r="R755"/>
  <c r="Q755"/>
  <c r="P755"/>
  <c r="O755"/>
  <c r="N755"/>
  <c r="M755"/>
  <c r="L755"/>
  <c r="K755"/>
  <c r="J755"/>
  <c r="I755"/>
  <c r="R754"/>
  <c r="Q754"/>
  <c r="P754"/>
  <c r="O754"/>
  <c r="N754"/>
  <c r="M754"/>
  <c r="L754"/>
  <c r="K754"/>
  <c r="J754"/>
  <c r="I754"/>
  <c r="R753"/>
  <c r="Q753"/>
  <c r="P753"/>
  <c r="O753"/>
  <c r="N753"/>
  <c r="M753"/>
  <c r="L753"/>
  <c r="K753"/>
  <c r="J753"/>
  <c r="I753"/>
  <c r="R752"/>
  <c r="Q752"/>
  <c r="P752"/>
  <c r="O752"/>
  <c r="N752"/>
  <c r="M752"/>
  <c r="L752"/>
  <c r="K752"/>
  <c r="J752"/>
  <c r="I752"/>
  <c r="R751"/>
  <c r="Q751"/>
  <c r="P751"/>
  <c r="O751"/>
  <c r="N751"/>
  <c r="M751"/>
  <c r="L751"/>
  <c r="K751"/>
  <c r="J751"/>
  <c r="I751"/>
  <c r="R750"/>
  <c r="Q750"/>
  <c r="P750"/>
  <c r="O750"/>
  <c r="N750"/>
  <c r="M750"/>
  <c r="L750"/>
  <c r="K750"/>
  <c r="J750"/>
  <c r="I750"/>
  <c r="R749"/>
  <c r="Q749"/>
  <c r="P749"/>
  <c r="O749"/>
  <c r="N749"/>
  <c r="M749"/>
  <c r="L749"/>
  <c r="K749"/>
  <c r="J749"/>
  <c r="I749"/>
  <c r="R748"/>
  <c r="Q748"/>
  <c r="P748"/>
  <c r="O748"/>
  <c r="N748"/>
  <c r="M748"/>
  <c r="L748"/>
  <c r="K748"/>
  <c r="J748"/>
  <c r="I748"/>
  <c r="R747"/>
  <c r="Q747"/>
  <c r="P747"/>
  <c r="O747"/>
  <c r="N747"/>
  <c r="M747"/>
  <c r="L747"/>
  <c r="K747"/>
  <c r="J747"/>
  <c r="I747"/>
  <c r="R746"/>
  <c r="Q746"/>
  <c r="P746"/>
  <c r="O746"/>
  <c r="N746"/>
  <c r="M746"/>
  <c r="L746"/>
  <c r="K746"/>
  <c r="J746"/>
  <c r="I746"/>
  <c r="R745"/>
  <c r="Q745"/>
  <c r="P745"/>
  <c r="O745"/>
  <c r="N745"/>
  <c r="M745"/>
  <c r="L745"/>
  <c r="K745"/>
  <c r="J745"/>
  <c r="I745"/>
  <c r="R744"/>
  <c r="Q744"/>
  <c r="P744"/>
  <c r="O744"/>
  <c r="N744"/>
  <c r="M744"/>
  <c r="L744"/>
  <c r="K744"/>
  <c r="J744"/>
  <c r="I744"/>
  <c r="R743"/>
  <c r="Q743"/>
  <c r="P743"/>
  <c r="O743"/>
  <c r="N743"/>
  <c r="M743"/>
  <c r="L743"/>
  <c r="K743"/>
  <c r="J743"/>
  <c r="I743"/>
  <c r="R742"/>
  <c r="Q742"/>
  <c r="P742"/>
  <c r="O742"/>
  <c r="N742"/>
  <c r="M742"/>
  <c r="L742"/>
  <c r="K742"/>
  <c r="J742"/>
  <c r="I742"/>
  <c r="R741"/>
  <c r="Q741"/>
  <c r="P741"/>
  <c r="O741"/>
  <c r="N741"/>
  <c r="M741"/>
  <c r="L741"/>
  <c r="K741"/>
  <c r="J741"/>
  <c r="I741"/>
  <c r="R740"/>
  <c r="Q740"/>
  <c r="P740"/>
  <c r="O740"/>
  <c r="N740"/>
  <c r="M740"/>
  <c r="L740"/>
  <c r="K740"/>
  <c r="J740"/>
  <c r="I740"/>
  <c r="R739"/>
  <c r="Q739"/>
  <c r="P739"/>
  <c r="O739"/>
  <c r="N739"/>
  <c r="M739"/>
  <c r="L739"/>
  <c r="K739"/>
  <c r="J739"/>
  <c r="I739"/>
  <c r="R738"/>
  <c r="Q738"/>
  <c r="P738"/>
  <c r="O738"/>
  <c r="N738"/>
  <c r="M738"/>
  <c r="L738"/>
  <c r="K738"/>
  <c r="J738"/>
  <c r="I738"/>
  <c r="R737"/>
  <c r="Q737"/>
  <c r="P737"/>
  <c r="O737"/>
  <c r="N737"/>
  <c r="M737"/>
  <c r="L737"/>
  <c r="K737"/>
  <c r="J737"/>
  <c r="I737"/>
  <c r="R736"/>
  <c r="Q736"/>
  <c r="P736"/>
  <c r="O736"/>
  <c r="N736"/>
  <c r="M736"/>
  <c r="L736"/>
  <c r="K736"/>
  <c r="J736"/>
  <c r="I736"/>
  <c r="R735"/>
  <c r="Q735"/>
  <c r="P735"/>
  <c r="O735"/>
  <c r="N735"/>
  <c r="M735"/>
  <c r="L735"/>
  <c r="K735"/>
  <c r="J735"/>
  <c r="I735"/>
  <c r="R734"/>
  <c r="Q734"/>
  <c r="P734"/>
  <c r="O734"/>
  <c r="N734"/>
  <c r="M734"/>
  <c r="L734"/>
  <c r="K734"/>
  <c r="J734"/>
  <c r="I734"/>
  <c r="R733"/>
  <c r="Q733"/>
  <c r="P733"/>
  <c r="O733"/>
  <c r="N733"/>
  <c r="M733"/>
  <c r="L733"/>
  <c r="K733"/>
  <c r="J733"/>
  <c r="I733"/>
  <c r="R732"/>
  <c r="Q732"/>
  <c r="P732"/>
  <c r="O732"/>
  <c r="N732"/>
  <c r="M732"/>
  <c r="L732"/>
  <c r="K732"/>
  <c r="J732"/>
  <c r="I732"/>
  <c r="R731"/>
  <c r="Q731"/>
  <c r="P731"/>
  <c r="O731"/>
  <c r="N731"/>
  <c r="M731"/>
  <c r="L731"/>
  <c r="K731"/>
  <c r="J731"/>
  <c r="I731"/>
  <c r="R730"/>
  <c r="Q730"/>
  <c r="P730"/>
  <c r="O730"/>
  <c r="N730"/>
  <c r="M730"/>
  <c r="L730"/>
  <c r="K730"/>
  <c r="J730"/>
  <c r="I730"/>
  <c r="R729"/>
  <c r="Q729"/>
  <c r="P729"/>
  <c r="O729"/>
  <c r="N729"/>
  <c r="M729"/>
  <c r="L729"/>
  <c r="K729"/>
  <c r="J729"/>
  <c r="I729"/>
  <c r="R728"/>
  <c r="Q728"/>
  <c r="P728"/>
  <c r="O728"/>
  <c r="N728"/>
  <c r="M728"/>
  <c r="L728"/>
  <c r="K728"/>
  <c r="J728"/>
  <c r="I728"/>
  <c r="R727"/>
  <c r="Q727"/>
  <c r="P727"/>
  <c r="O727"/>
  <c r="N727"/>
  <c r="M727"/>
  <c r="L727"/>
  <c r="K727"/>
  <c r="J727"/>
  <c r="I727"/>
  <c r="R726"/>
  <c r="Q726"/>
  <c r="P726"/>
  <c r="O726"/>
  <c r="N726"/>
  <c r="M726"/>
  <c r="L726"/>
  <c r="K726"/>
  <c r="J726"/>
  <c r="I726"/>
  <c r="R725"/>
  <c r="Q725"/>
  <c r="P725"/>
  <c r="O725"/>
  <c r="N725"/>
  <c r="M725"/>
  <c r="L725"/>
  <c r="K725"/>
  <c r="J725"/>
  <c r="I725"/>
  <c r="R724"/>
  <c r="Q724"/>
  <c r="P724"/>
  <c r="O724"/>
  <c r="N724"/>
  <c r="M724"/>
  <c r="L724"/>
  <c r="K724"/>
  <c r="J724"/>
  <c r="I724"/>
  <c r="R723"/>
  <c r="Q723"/>
  <c r="P723"/>
  <c r="O723"/>
  <c r="N723"/>
  <c r="M723"/>
  <c r="L723"/>
  <c r="K723"/>
  <c r="J723"/>
  <c r="I723"/>
  <c r="R722"/>
  <c r="Q722"/>
  <c r="P722"/>
  <c r="O722"/>
  <c r="N722"/>
  <c r="M722"/>
  <c r="L722"/>
  <c r="K722"/>
  <c r="J722"/>
  <c r="I722"/>
  <c r="R721"/>
  <c r="Q721"/>
  <c r="P721"/>
  <c r="O721"/>
  <c r="N721"/>
  <c r="M721"/>
  <c r="L721"/>
  <c r="K721"/>
  <c r="J721"/>
  <c r="I721"/>
  <c r="R720"/>
  <c r="Q720"/>
  <c r="P720"/>
  <c r="O720"/>
  <c r="N720"/>
  <c r="M720"/>
  <c r="L720"/>
  <c r="K720"/>
  <c r="J720"/>
  <c r="I720"/>
  <c r="R719"/>
  <c r="Q719"/>
  <c r="P719"/>
  <c r="O719"/>
  <c r="N719"/>
  <c r="M719"/>
  <c r="L719"/>
  <c r="K719"/>
  <c r="J719"/>
  <c r="I719"/>
  <c r="R718"/>
  <c r="Q718"/>
  <c r="P718"/>
  <c r="O718"/>
  <c r="N718"/>
  <c r="M718"/>
  <c r="L718"/>
  <c r="K718"/>
  <c r="J718"/>
  <c r="I718"/>
  <c r="R717"/>
  <c r="Q717"/>
  <c r="P717"/>
  <c r="O717"/>
  <c r="N717"/>
  <c r="M717"/>
  <c r="L717"/>
  <c r="K717"/>
  <c r="J717"/>
  <c r="I717"/>
  <c r="R716"/>
  <c r="Q716"/>
  <c r="P716"/>
  <c r="O716"/>
  <c r="N716"/>
  <c r="M716"/>
  <c r="L716"/>
  <c r="K716"/>
  <c r="J716"/>
  <c r="I716"/>
  <c r="R715"/>
  <c r="Q715"/>
  <c r="P715"/>
  <c r="O715"/>
  <c r="N715"/>
  <c r="M715"/>
  <c r="L715"/>
  <c r="K715"/>
  <c r="J715"/>
  <c r="I715"/>
  <c r="R714"/>
  <c r="Q714"/>
  <c r="P714"/>
  <c r="O714"/>
  <c r="N714"/>
  <c r="M714"/>
  <c r="L714"/>
  <c r="K714"/>
  <c r="J714"/>
  <c r="I714"/>
  <c r="R713"/>
  <c r="Q713"/>
  <c r="P713"/>
  <c r="O713"/>
  <c r="N713"/>
  <c r="M713"/>
  <c r="L713"/>
  <c r="K713"/>
  <c r="J713"/>
  <c r="I713"/>
  <c r="R712"/>
  <c r="Q712"/>
  <c r="P712"/>
  <c r="O712"/>
  <c r="N712"/>
  <c r="M712"/>
  <c r="L712"/>
  <c r="K712"/>
  <c r="J712"/>
  <c r="I712"/>
  <c r="R711"/>
  <c r="Q711"/>
  <c r="P711"/>
  <c r="O711"/>
  <c r="N711"/>
  <c r="M711"/>
  <c r="L711"/>
  <c r="K711"/>
  <c r="J711"/>
  <c r="I711"/>
  <c r="R710"/>
  <c r="Q710"/>
  <c r="P710"/>
  <c r="O710"/>
  <c r="N710"/>
  <c r="M710"/>
  <c r="L710"/>
  <c r="K710"/>
  <c r="J710"/>
  <c r="I710"/>
  <c r="R709"/>
  <c r="Q709"/>
  <c r="P709"/>
  <c r="O709"/>
  <c r="N709"/>
  <c r="M709"/>
  <c r="L709"/>
  <c r="K709"/>
  <c r="J709"/>
  <c r="I709"/>
  <c r="R708"/>
  <c r="Q708"/>
  <c r="P708"/>
  <c r="O708"/>
  <c r="N708"/>
  <c r="M708"/>
  <c r="L708"/>
  <c r="K708"/>
  <c r="J708"/>
  <c r="I708"/>
  <c r="R707"/>
  <c r="Q707"/>
  <c r="P707"/>
  <c r="O707"/>
  <c r="N707"/>
  <c r="M707"/>
  <c r="L707"/>
  <c r="K707"/>
  <c r="J707"/>
  <c r="I707"/>
  <c r="R706"/>
  <c r="Q706"/>
  <c r="P706"/>
  <c r="O706"/>
  <c r="N706"/>
  <c r="M706"/>
  <c r="L706"/>
  <c r="K706"/>
  <c r="J706"/>
  <c r="I706"/>
  <c r="R705"/>
  <c r="Q705"/>
  <c r="P705"/>
  <c r="O705"/>
  <c r="N705"/>
  <c r="M705"/>
  <c r="L705"/>
  <c r="K705"/>
  <c r="J705"/>
  <c r="I705"/>
  <c r="R704"/>
  <c r="Q704"/>
  <c r="P704"/>
  <c r="O704"/>
  <c r="N704"/>
  <c r="M704"/>
  <c r="L704"/>
  <c r="K704"/>
  <c r="J704"/>
  <c r="I704"/>
  <c r="R703"/>
  <c r="Q703"/>
  <c r="P703"/>
  <c r="O703"/>
  <c r="N703"/>
  <c r="M703"/>
  <c r="L703"/>
  <c r="K703"/>
  <c r="J703"/>
  <c r="I703"/>
  <c r="R702"/>
  <c r="Q702"/>
  <c r="P702"/>
  <c r="O702"/>
  <c r="N702"/>
  <c r="M702"/>
  <c r="L702"/>
  <c r="K702"/>
  <c r="J702"/>
  <c r="I702"/>
  <c r="R701"/>
  <c r="Q701"/>
  <c r="P701"/>
  <c r="O701"/>
  <c r="N701"/>
  <c r="M701"/>
  <c r="L701"/>
  <c r="K701"/>
  <c r="J701"/>
  <c r="I701"/>
  <c r="R700"/>
  <c r="Q700"/>
  <c r="P700"/>
  <c r="O700"/>
  <c r="N700"/>
  <c r="M700"/>
  <c r="L700"/>
  <c r="K700"/>
  <c r="J700"/>
  <c r="I700"/>
  <c r="R699"/>
  <c r="Q699"/>
  <c r="P699"/>
  <c r="O699"/>
  <c r="N699"/>
  <c r="M699"/>
  <c r="L699"/>
  <c r="K699"/>
  <c r="J699"/>
  <c r="I699"/>
  <c r="R698"/>
  <c r="Q698"/>
  <c r="P698"/>
  <c r="O698"/>
  <c r="N698"/>
  <c r="M698"/>
  <c r="L698"/>
  <c r="K698"/>
  <c r="J698"/>
  <c r="I698"/>
  <c r="R697"/>
  <c r="Q697"/>
  <c r="P697"/>
  <c r="O697"/>
  <c r="N697"/>
  <c r="M697"/>
  <c r="L697"/>
  <c r="K697"/>
  <c r="J697"/>
  <c r="I697"/>
  <c r="R696"/>
  <c r="Q696"/>
  <c r="P696"/>
  <c r="O696"/>
  <c r="N696"/>
  <c r="M696"/>
  <c r="L696"/>
  <c r="K696"/>
  <c r="J696"/>
  <c r="I696"/>
  <c r="R695"/>
  <c r="Q695"/>
  <c r="P695"/>
  <c r="O695"/>
  <c r="N695"/>
  <c r="M695"/>
  <c r="L695"/>
  <c r="K695"/>
  <c r="J695"/>
  <c r="I695"/>
  <c r="R694"/>
  <c r="Q694"/>
  <c r="P694"/>
  <c r="O694"/>
  <c r="N694"/>
  <c r="M694"/>
  <c r="L694"/>
  <c r="K694"/>
  <c r="J694"/>
  <c r="I694"/>
  <c r="R693"/>
  <c r="Q693"/>
  <c r="P693"/>
  <c r="O693"/>
  <c r="N693"/>
  <c r="M693"/>
  <c r="L693"/>
  <c r="K693"/>
  <c r="J693"/>
  <c r="I693"/>
  <c r="R692"/>
  <c r="Q692"/>
  <c r="P692"/>
  <c r="O692"/>
  <c r="N692"/>
  <c r="M692"/>
  <c r="L692"/>
  <c r="K692"/>
  <c r="J692"/>
  <c r="I692"/>
  <c r="R691"/>
  <c r="Q691"/>
  <c r="P691"/>
  <c r="O691"/>
  <c r="N691"/>
  <c r="M691"/>
  <c r="L691"/>
  <c r="K691"/>
  <c r="J691"/>
  <c r="I691"/>
  <c r="R690"/>
  <c r="Q690"/>
  <c r="P690"/>
  <c r="O690"/>
  <c r="N690"/>
  <c r="M690"/>
  <c r="L690"/>
  <c r="K690"/>
  <c r="J690"/>
  <c r="I690"/>
  <c r="R689"/>
  <c r="Q689"/>
  <c r="P689"/>
  <c r="O689"/>
  <c r="N689"/>
  <c r="M689"/>
  <c r="L689"/>
  <c r="K689"/>
  <c r="J689"/>
  <c r="I689"/>
  <c r="R688"/>
  <c r="Q688"/>
  <c r="P688"/>
  <c r="O688"/>
  <c r="N688"/>
  <c r="M688"/>
  <c r="L688"/>
  <c r="K688"/>
  <c r="J688"/>
  <c r="I688"/>
  <c r="R687"/>
  <c r="Q687"/>
  <c r="P687"/>
  <c r="O687"/>
  <c r="N687"/>
  <c r="M687"/>
  <c r="L687"/>
  <c r="K687"/>
  <c r="J687"/>
  <c r="I687"/>
  <c r="R686"/>
  <c r="Q686"/>
  <c r="P686"/>
  <c r="O686"/>
  <c r="N686"/>
  <c r="M686"/>
  <c r="L686"/>
  <c r="K686"/>
  <c r="J686"/>
  <c r="I686"/>
  <c r="R685"/>
  <c r="Q685"/>
  <c r="P685"/>
  <c r="O685"/>
  <c r="N685"/>
  <c r="M685"/>
  <c r="L685"/>
  <c r="K685"/>
  <c r="J685"/>
  <c r="I685"/>
  <c r="R684"/>
  <c r="Q684"/>
  <c r="P684"/>
  <c r="O684"/>
  <c r="N684"/>
  <c r="M684"/>
  <c r="L684"/>
  <c r="K684"/>
  <c r="J684"/>
  <c r="I684"/>
  <c r="R683"/>
  <c r="Q683"/>
  <c r="P683"/>
  <c r="O683"/>
  <c r="N683"/>
  <c r="M683"/>
  <c r="L683"/>
  <c r="K683"/>
  <c r="J683"/>
  <c r="I683"/>
  <c r="R682"/>
  <c r="Q682"/>
  <c r="P682"/>
  <c r="O682"/>
  <c r="N682"/>
  <c r="M682"/>
  <c r="L682"/>
  <c r="K682"/>
  <c r="J682"/>
  <c r="I682"/>
  <c r="R681"/>
  <c r="Q681"/>
  <c r="P681"/>
  <c r="O681"/>
  <c r="N681"/>
  <c r="M681"/>
  <c r="L681"/>
  <c r="K681"/>
  <c r="J681"/>
  <c r="I681"/>
  <c r="R680"/>
  <c r="Q680"/>
  <c r="P680"/>
  <c r="O680"/>
  <c r="N680"/>
  <c r="M680"/>
  <c r="L680"/>
  <c r="K680"/>
  <c r="J680"/>
  <c r="I680"/>
  <c r="R679"/>
  <c r="Q679"/>
  <c r="P679"/>
  <c r="O679"/>
  <c r="N679"/>
  <c r="M679"/>
  <c r="L679"/>
  <c r="K679"/>
  <c r="J679"/>
  <c r="I679"/>
  <c r="R678"/>
  <c r="Q678"/>
  <c r="P678"/>
  <c r="O678"/>
  <c r="N678"/>
  <c r="M678"/>
  <c r="L678"/>
  <c r="K678"/>
  <c r="J678"/>
  <c r="I678"/>
  <c r="R677"/>
  <c r="Q677"/>
  <c r="P677"/>
  <c r="O677"/>
  <c r="N677"/>
  <c r="M677"/>
  <c r="L677"/>
  <c r="K677"/>
  <c r="J677"/>
  <c r="I677"/>
  <c r="R676"/>
  <c r="Q676"/>
  <c r="P676"/>
  <c r="O676"/>
  <c r="N676"/>
  <c r="M676"/>
  <c r="L676"/>
  <c r="K676"/>
  <c r="J676"/>
  <c r="I676"/>
  <c r="R675"/>
  <c r="Q675"/>
  <c r="P675"/>
  <c r="O675"/>
  <c r="N675"/>
  <c r="M675"/>
  <c r="L675"/>
  <c r="K675"/>
  <c r="J675"/>
  <c r="I675"/>
  <c r="R674"/>
  <c r="Q674"/>
  <c r="P674"/>
  <c r="O674"/>
  <c r="N674"/>
  <c r="M674"/>
  <c r="L674"/>
  <c r="K674"/>
  <c r="J674"/>
  <c r="I674"/>
  <c r="R673"/>
  <c r="Q673"/>
  <c r="P673"/>
  <c r="O673"/>
  <c r="N673"/>
  <c r="M673"/>
  <c r="L673"/>
  <c r="K673"/>
  <c r="J673"/>
  <c r="I673"/>
  <c r="R672"/>
  <c r="Q672"/>
  <c r="P672"/>
  <c r="O672"/>
  <c r="N672"/>
  <c r="M672"/>
  <c r="L672"/>
  <c r="K672"/>
  <c r="J672"/>
  <c r="I672"/>
  <c r="R671"/>
  <c r="Q671"/>
  <c r="P671"/>
  <c r="O671"/>
  <c r="N671"/>
  <c r="M671"/>
  <c r="L671"/>
  <c r="K671"/>
  <c r="J671"/>
  <c r="I671"/>
  <c r="R670"/>
  <c r="Q670"/>
  <c r="P670"/>
  <c r="O670"/>
  <c r="N670"/>
  <c r="M670"/>
  <c r="L670"/>
  <c r="K670"/>
  <c r="J670"/>
  <c r="I670"/>
  <c r="R669"/>
  <c r="Q669"/>
  <c r="P669"/>
  <c r="O669"/>
  <c r="N669"/>
  <c r="M669"/>
  <c r="L669"/>
  <c r="K669"/>
  <c r="J669"/>
  <c r="I669"/>
  <c r="R668"/>
  <c r="Q668"/>
  <c r="P668"/>
  <c r="O668"/>
  <c r="N668"/>
  <c r="M668"/>
  <c r="L668"/>
  <c r="K668"/>
  <c r="J668"/>
  <c r="I668"/>
  <c r="R667"/>
  <c r="Q667"/>
  <c r="P667"/>
  <c r="O667"/>
  <c r="N667"/>
  <c r="M667"/>
  <c r="L667"/>
  <c r="K667"/>
  <c r="J667"/>
  <c r="I667"/>
  <c r="R666"/>
  <c r="Q666"/>
  <c r="P666"/>
  <c r="O666"/>
  <c r="N666"/>
  <c r="M666"/>
  <c r="L666"/>
  <c r="K666"/>
  <c r="J666"/>
  <c r="I666"/>
  <c r="R665"/>
  <c r="Q665"/>
  <c r="P665"/>
  <c r="O665"/>
  <c r="N665"/>
  <c r="M665"/>
  <c r="L665"/>
  <c r="K665"/>
  <c r="J665"/>
  <c r="I665"/>
  <c r="R664"/>
  <c r="Q664"/>
  <c r="P664"/>
  <c r="O664"/>
  <c r="N664"/>
  <c r="M664"/>
  <c r="L664"/>
  <c r="K664"/>
  <c r="J664"/>
  <c r="I664"/>
  <c r="R663"/>
  <c r="Q663"/>
  <c r="P663"/>
  <c r="O663"/>
  <c r="N663"/>
  <c r="M663"/>
  <c r="L663"/>
  <c r="K663"/>
  <c r="J663"/>
  <c r="I663"/>
  <c r="R662"/>
  <c r="Q662"/>
  <c r="P662"/>
  <c r="O662"/>
  <c r="N662"/>
  <c r="M662"/>
  <c r="L662"/>
  <c r="K662"/>
  <c r="J662"/>
  <c r="I662"/>
  <c r="R661"/>
  <c r="Q661"/>
  <c r="P661"/>
  <c r="O661"/>
  <c r="N661"/>
  <c r="M661"/>
  <c r="L661"/>
  <c r="K661"/>
  <c r="J661"/>
  <c r="I661"/>
  <c r="R660"/>
  <c r="Q660"/>
  <c r="P660"/>
  <c r="O660"/>
  <c r="N660"/>
  <c r="M660"/>
  <c r="L660"/>
  <c r="K660"/>
  <c r="J660"/>
  <c r="I660"/>
  <c r="R659"/>
  <c r="Q659"/>
  <c r="P659"/>
  <c r="O659"/>
  <c r="N659"/>
  <c r="M659"/>
  <c r="L659"/>
  <c r="K659"/>
  <c r="J659"/>
  <c r="I659"/>
  <c r="R658"/>
  <c r="Q658"/>
  <c r="P658"/>
  <c r="O658"/>
  <c r="N658"/>
  <c r="M658"/>
  <c r="L658"/>
  <c r="K658"/>
  <c r="J658"/>
  <c r="I658"/>
  <c r="R657"/>
  <c r="Q657"/>
  <c r="P657"/>
  <c r="O657"/>
  <c r="N657"/>
  <c r="M657"/>
  <c r="L657"/>
  <c r="K657"/>
  <c r="J657"/>
  <c r="I657"/>
  <c r="R656"/>
  <c r="Q656"/>
  <c r="P656"/>
  <c r="O656"/>
  <c r="N656"/>
  <c r="M656"/>
  <c r="L656"/>
  <c r="K656"/>
  <c r="J656"/>
  <c r="I656"/>
  <c r="R655"/>
  <c r="Q655"/>
  <c r="P655"/>
  <c r="O655"/>
  <c r="N655"/>
  <c r="M655"/>
  <c r="L655"/>
  <c r="K655"/>
  <c r="J655"/>
  <c r="I655"/>
  <c r="R654"/>
  <c r="Q654"/>
  <c r="P654"/>
  <c r="O654"/>
  <c r="N654"/>
  <c r="M654"/>
  <c r="L654"/>
  <c r="K654"/>
  <c r="J654"/>
  <c r="I654"/>
  <c r="R653"/>
  <c r="Q653"/>
  <c r="P653"/>
  <c r="O653"/>
  <c r="N653"/>
  <c r="M653"/>
  <c r="L653"/>
  <c r="K653"/>
  <c r="J653"/>
  <c r="I653"/>
  <c r="R652"/>
  <c r="Q652"/>
  <c r="P652"/>
  <c r="O652"/>
  <c r="N652"/>
  <c r="M652"/>
  <c r="L652"/>
  <c r="K652"/>
  <c r="J652"/>
  <c r="I652"/>
  <c r="R651"/>
  <c r="Q651"/>
  <c r="P651"/>
  <c r="O651"/>
  <c r="N651"/>
  <c r="M651"/>
  <c r="L651"/>
  <c r="K651"/>
  <c r="J651"/>
  <c r="I651"/>
  <c r="R650"/>
  <c r="Q650"/>
  <c r="P650"/>
  <c r="O650"/>
  <c r="N650"/>
  <c r="M650"/>
  <c r="L650"/>
  <c r="K650"/>
  <c r="J650"/>
  <c r="I650"/>
  <c r="R649"/>
  <c r="Q649"/>
  <c r="P649"/>
  <c r="O649"/>
  <c r="N649"/>
  <c r="M649"/>
  <c r="L649"/>
  <c r="K649"/>
  <c r="J649"/>
  <c r="I649"/>
  <c r="R648"/>
  <c r="Q648"/>
  <c r="P648"/>
  <c r="O648"/>
  <c r="N648"/>
  <c r="M648"/>
  <c r="L648"/>
  <c r="K648"/>
  <c r="J648"/>
  <c r="I648"/>
  <c r="R647"/>
  <c r="Q647"/>
  <c r="P647"/>
  <c r="O647"/>
  <c r="N647"/>
  <c r="M647"/>
  <c r="L647"/>
  <c r="K647"/>
  <c r="J647"/>
  <c r="I647"/>
  <c r="R646"/>
  <c r="Q646"/>
  <c r="P646"/>
  <c r="O646"/>
  <c r="N646"/>
  <c r="M646"/>
  <c r="L646"/>
  <c r="K646"/>
  <c r="J646"/>
  <c r="I646"/>
  <c r="R645"/>
  <c r="Q645"/>
  <c r="P645"/>
  <c r="O645"/>
  <c r="N645"/>
  <c r="M645"/>
  <c r="L645"/>
  <c r="K645"/>
  <c r="J645"/>
  <c r="I645"/>
  <c r="R644"/>
  <c r="Q644"/>
  <c r="P644"/>
  <c r="O644"/>
  <c r="N644"/>
  <c r="M644"/>
  <c r="L644"/>
  <c r="K644"/>
  <c r="J644"/>
  <c r="I644"/>
  <c r="R643"/>
  <c r="Q643"/>
  <c r="P643"/>
  <c r="O643"/>
  <c r="N643"/>
  <c r="M643"/>
  <c r="L643"/>
  <c r="K643"/>
  <c r="J643"/>
  <c r="I643"/>
  <c r="R642"/>
  <c r="Q642"/>
  <c r="P642"/>
  <c r="O642"/>
  <c r="N642"/>
  <c r="M642"/>
  <c r="L642"/>
  <c r="K642"/>
  <c r="J642"/>
  <c r="I642"/>
  <c r="R641"/>
  <c r="Q641"/>
  <c r="P641"/>
  <c r="O641"/>
  <c r="N641"/>
  <c r="M641"/>
  <c r="L641"/>
  <c r="K641"/>
  <c r="J641"/>
  <c r="I641"/>
  <c r="R640"/>
  <c r="Q640"/>
  <c r="P640"/>
  <c r="O640"/>
  <c r="N640"/>
  <c r="M640"/>
  <c r="L640"/>
  <c r="K640"/>
  <c r="J640"/>
  <c r="I640"/>
  <c r="R639"/>
  <c r="Q639"/>
  <c r="P639"/>
  <c r="O639"/>
  <c r="N639"/>
  <c r="M639"/>
  <c r="L639"/>
  <c r="K639"/>
  <c r="J639"/>
  <c r="I639"/>
  <c r="R638"/>
  <c r="Q638"/>
  <c r="P638"/>
  <c r="O638"/>
  <c r="N638"/>
  <c r="M638"/>
  <c r="L638"/>
  <c r="K638"/>
  <c r="J638"/>
  <c r="I638"/>
  <c r="R637"/>
  <c r="Q637"/>
  <c r="P637"/>
  <c r="O637"/>
  <c r="N637"/>
  <c r="M637"/>
  <c r="L637"/>
  <c r="K637"/>
  <c r="J637"/>
  <c r="I637"/>
  <c r="R636"/>
  <c r="Q636"/>
  <c r="P636"/>
  <c r="O636"/>
  <c r="N636"/>
  <c r="M636"/>
  <c r="L636"/>
  <c r="K636"/>
  <c r="J636"/>
  <c r="I636"/>
  <c r="R635"/>
  <c r="Q635"/>
  <c r="P635"/>
  <c r="O635"/>
  <c r="N635"/>
  <c r="M635"/>
  <c r="L635"/>
  <c r="K635"/>
  <c r="J635"/>
  <c r="I635"/>
  <c r="R634"/>
  <c r="Q634"/>
  <c r="P634"/>
  <c r="O634"/>
  <c r="N634"/>
  <c r="M634"/>
  <c r="L634"/>
  <c r="K634"/>
  <c r="J634"/>
  <c r="I634"/>
  <c r="R633"/>
  <c r="Q633"/>
  <c r="P633"/>
  <c r="O633"/>
  <c r="N633"/>
  <c r="M633"/>
  <c r="L633"/>
  <c r="K633"/>
  <c r="J633"/>
  <c r="I633"/>
  <c r="R632"/>
  <c r="Q632"/>
  <c r="P632"/>
  <c r="O632"/>
  <c r="N632"/>
  <c r="M632"/>
  <c r="L632"/>
  <c r="K632"/>
  <c r="J632"/>
  <c r="I632"/>
  <c r="R631"/>
  <c r="Q631"/>
  <c r="P631"/>
  <c r="O631"/>
  <c r="N631"/>
  <c r="M631"/>
  <c r="L631"/>
  <c r="K631"/>
  <c r="J631"/>
  <c r="I631"/>
  <c r="R630"/>
  <c r="Q630"/>
  <c r="P630"/>
  <c r="O630"/>
  <c r="N630"/>
  <c r="M630"/>
  <c r="L630"/>
  <c r="K630"/>
  <c r="J630"/>
  <c r="I630"/>
  <c r="R629"/>
  <c r="Q629"/>
  <c r="P629"/>
  <c r="O629"/>
  <c r="N629"/>
  <c r="M629"/>
  <c r="L629"/>
  <c r="K629"/>
  <c r="J629"/>
  <c r="I629"/>
  <c r="R628"/>
  <c r="Q628"/>
  <c r="P628"/>
  <c r="O628"/>
  <c r="N628"/>
  <c r="M628"/>
  <c r="L628"/>
  <c r="K628"/>
  <c r="J628"/>
  <c r="I628"/>
  <c r="R627"/>
  <c r="Q627"/>
  <c r="P627"/>
  <c r="O627"/>
  <c r="N627"/>
  <c r="M627"/>
  <c r="L627"/>
  <c r="K627"/>
  <c r="J627"/>
  <c r="I627"/>
  <c r="R626"/>
  <c r="Q626"/>
  <c r="P626"/>
  <c r="O626"/>
  <c r="N626"/>
  <c r="M626"/>
  <c r="L626"/>
  <c r="K626"/>
  <c r="J626"/>
  <c r="I626"/>
  <c r="R625"/>
  <c r="Q625"/>
  <c r="P625"/>
  <c r="O625"/>
  <c r="N625"/>
  <c r="M625"/>
  <c r="L625"/>
  <c r="K625"/>
  <c r="J625"/>
  <c r="I625"/>
  <c r="R624"/>
  <c r="Q624"/>
  <c r="P624"/>
  <c r="O624"/>
  <c r="N624"/>
  <c r="M624"/>
  <c r="L624"/>
  <c r="K624"/>
  <c r="J624"/>
  <c r="I624"/>
  <c r="R623"/>
  <c r="Q623"/>
  <c r="P623"/>
  <c r="O623"/>
  <c r="N623"/>
  <c r="M623"/>
  <c r="L623"/>
  <c r="K623"/>
  <c r="J623"/>
  <c r="I623"/>
  <c r="R622"/>
  <c r="Q622"/>
  <c r="P622"/>
  <c r="O622"/>
  <c r="N622"/>
  <c r="M622"/>
  <c r="L622"/>
  <c r="K622"/>
  <c r="J622"/>
  <c r="I622"/>
  <c r="R621"/>
  <c r="Q621"/>
  <c r="P621"/>
  <c r="O621"/>
  <c r="N621"/>
  <c r="M621"/>
  <c r="L621"/>
  <c r="K621"/>
  <c r="J621"/>
  <c r="I621"/>
  <c r="R620"/>
  <c r="Q620"/>
  <c r="P620"/>
  <c r="O620"/>
  <c r="N620"/>
  <c r="M620"/>
  <c r="L620"/>
  <c r="K620"/>
  <c r="J620"/>
  <c r="I620"/>
  <c r="R619"/>
  <c r="Q619"/>
  <c r="P619"/>
  <c r="O619"/>
  <c r="N619"/>
  <c r="M619"/>
  <c r="L619"/>
  <c r="K619"/>
  <c r="J619"/>
  <c r="I619"/>
  <c r="R618"/>
  <c r="Q618"/>
  <c r="P618"/>
  <c r="O618"/>
  <c r="N618"/>
  <c r="M618"/>
  <c r="L618"/>
  <c r="K618"/>
  <c r="J618"/>
  <c r="I618"/>
  <c r="R617"/>
  <c r="Q617"/>
  <c r="P617"/>
  <c r="O617"/>
  <c r="N617"/>
  <c r="M617"/>
  <c r="L617"/>
  <c r="K617"/>
  <c r="J617"/>
  <c r="I617"/>
  <c r="R616"/>
  <c r="Q616"/>
  <c r="P616"/>
  <c r="O616"/>
  <c r="N616"/>
  <c r="M616"/>
  <c r="L616"/>
  <c r="K616"/>
  <c r="J616"/>
  <c r="I616"/>
  <c r="R615"/>
  <c r="Q615"/>
  <c r="P615"/>
  <c r="O615"/>
  <c r="N615"/>
  <c r="M615"/>
  <c r="L615"/>
  <c r="K615"/>
  <c r="J615"/>
  <c r="I615"/>
  <c r="R614"/>
  <c r="Q614"/>
  <c r="P614"/>
  <c r="O614"/>
  <c r="N614"/>
  <c r="M614"/>
  <c r="L614"/>
  <c r="K614"/>
  <c r="J614"/>
  <c r="I614"/>
  <c r="R613"/>
  <c r="Q613"/>
  <c r="P613"/>
  <c r="O613"/>
  <c r="N613"/>
  <c r="M613"/>
  <c r="L613"/>
  <c r="K613"/>
  <c r="J613"/>
  <c r="I613"/>
  <c r="R612"/>
  <c r="Q612"/>
  <c r="P612"/>
  <c r="O612"/>
  <c r="N612"/>
  <c r="M612"/>
  <c r="L612"/>
  <c r="K612"/>
  <c r="J612"/>
  <c r="I612"/>
  <c r="R611"/>
  <c r="Q611"/>
  <c r="P611"/>
  <c r="O611"/>
  <c r="N611"/>
  <c r="M611"/>
  <c r="L611"/>
  <c r="K611"/>
  <c r="J611"/>
  <c r="I611"/>
  <c r="R610"/>
  <c r="Q610"/>
  <c r="P610"/>
  <c r="O610"/>
  <c r="N610"/>
  <c r="M610"/>
  <c r="L610"/>
  <c r="K610"/>
  <c r="J610"/>
  <c r="I610"/>
  <c r="R609"/>
  <c r="Q609"/>
  <c r="P609"/>
  <c r="O609"/>
  <c r="N609"/>
  <c r="M609"/>
  <c r="L609"/>
  <c r="K609"/>
  <c r="J609"/>
  <c r="I609"/>
  <c r="R608"/>
  <c r="Q608"/>
  <c r="P608"/>
  <c r="O608"/>
  <c r="N608"/>
  <c r="M608"/>
  <c r="L608"/>
  <c r="K608"/>
  <c r="J608"/>
  <c r="I608"/>
  <c r="R607"/>
  <c r="Q607"/>
  <c r="P607"/>
  <c r="O607"/>
  <c r="N607"/>
  <c r="M607"/>
  <c r="L607"/>
  <c r="K607"/>
  <c r="J607"/>
  <c r="I607"/>
  <c r="R606"/>
  <c r="Q606"/>
  <c r="P606"/>
  <c r="O606"/>
  <c r="N606"/>
  <c r="M606"/>
  <c r="L606"/>
  <c r="K606"/>
  <c r="J606"/>
  <c r="I606"/>
  <c r="R605"/>
  <c r="Q605"/>
  <c r="P605"/>
  <c r="O605"/>
  <c r="N605"/>
  <c r="M605"/>
  <c r="L605"/>
  <c r="K605"/>
  <c r="J605"/>
  <c r="I605"/>
  <c r="R604"/>
  <c r="Q604"/>
  <c r="P604"/>
  <c r="O604"/>
  <c r="N604"/>
  <c r="M604"/>
  <c r="L604"/>
  <c r="K604"/>
  <c r="J604"/>
  <c r="I604"/>
  <c r="R603"/>
  <c r="Q603"/>
  <c r="P603"/>
  <c r="O603"/>
  <c r="N603"/>
  <c r="M603"/>
  <c r="L603"/>
  <c r="K603"/>
  <c r="J603"/>
  <c r="I603"/>
  <c r="R602"/>
  <c r="Q602"/>
  <c r="P602"/>
  <c r="O602"/>
  <c r="N602"/>
  <c r="M602"/>
  <c r="L602"/>
  <c r="K602"/>
  <c r="J602"/>
  <c r="I602"/>
  <c r="R601"/>
  <c r="Q601"/>
  <c r="P601"/>
  <c r="O601"/>
  <c r="N601"/>
  <c r="M601"/>
  <c r="L601"/>
  <c r="K601"/>
  <c r="J601"/>
  <c r="I601"/>
  <c r="R600"/>
  <c r="Q600"/>
  <c r="P600"/>
  <c r="O600"/>
  <c r="N600"/>
  <c r="M600"/>
  <c r="L600"/>
  <c r="K600"/>
  <c r="J600"/>
  <c r="I600"/>
  <c r="R599"/>
  <c r="Q599"/>
  <c r="P599"/>
  <c r="O599"/>
  <c r="N599"/>
  <c r="M599"/>
  <c r="L599"/>
  <c r="K599"/>
  <c r="J599"/>
  <c r="I599"/>
  <c r="R598"/>
  <c r="Q598"/>
  <c r="P598"/>
  <c r="O598"/>
  <c r="N598"/>
  <c r="M598"/>
  <c r="L598"/>
  <c r="K598"/>
  <c r="J598"/>
  <c r="I598"/>
  <c r="R597"/>
  <c r="Q597"/>
  <c r="P597"/>
  <c r="O597"/>
  <c r="N597"/>
  <c r="M597"/>
  <c r="L597"/>
  <c r="K597"/>
  <c r="J597"/>
  <c r="I597"/>
  <c r="R596"/>
  <c r="Q596"/>
  <c r="P596"/>
  <c r="O596"/>
  <c r="N596"/>
  <c r="M596"/>
  <c r="L596"/>
  <c r="K596"/>
  <c r="J596"/>
  <c r="I596"/>
  <c r="R595"/>
  <c r="Q595"/>
  <c r="P595"/>
  <c r="O595"/>
  <c r="N595"/>
  <c r="M595"/>
  <c r="L595"/>
  <c r="K595"/>
  <c r="J595"/>
  <c r="I595"/>
  <c r="R594"/>
  <c r="Q594"/>
  <c r="P594"/>
  <c r="O594"/>
  <c r="N594"/>
  <c r="M594"/>
  <c r="L594"/>
  <c r="K594"/>
  <c r="J594"/>
  <c r="I594"/>
  <c r="R593"/>
  <c r="Q593"/>
  <c r="P593"/>
  <c r="O593"/>
  <c r="N593"/>
  <c r="M593"/>
  <c r="L593"/>
  <c r="K593"/>
  <c r="J593"/>
  <c r="I593"/>
  <c r="R592"/>
  <c r="Q592"/>
  <c r="P592"/>
  <c r="O592"/>
  <c r="N592"/>
  <c r="M592"/>
  <c r="L592"/>
  <c r="K592"/>
  <c r="J592"/>
  <c r="I592"/>
  <c r="R591"/>
  <c r="Q591"/>
  <c r="P591"/>
  <c r="O591"/>
  <c r="N591"/>
  <c r="M591"/>
  <c r="L591"/>
  <c r="K591"/>
  <c r="J591"/>
  <c r="I591"/>
  <c r="R590"/>
  <c r="Q590"/>
  <c r="P590"/>
  <c r="O590"/>
  <c r="N590"/>
  <c r="M590"/>
  <c r="L590"/>
  <c r="K590"/>
  <c r="J590"/>
  <c r="I590"/>
  <c r="R589"/>
  <c r="Q589"/>
  <c r="P589"/>
  <c r="O589"/>
  <c r="N589"/>
  <c r="M589"/>
  <c r="L589"/>
  <c r="K589"/>
  <c r="J589"/>
  <c r="I589"/>
  <c r="R588"/>
  <c r="Q588"/>
  <c r="P588"/>
  <c r="O588"/>
  <c r="N588"/>
  <c r="M588"/>
  <c r="L588"/>
  <c r="K588"/>
  <c r="J588"/>
  <c r="I588"/>
  <c r="R587"/>
  <c r="Q587"/>
  <c r="P587"/>
  <c r="O587"/>
  <c r="N587"/>
  <c r="M587"/>
  <c r="L587"/>
  <c r="K587"/>
  <c r="J587"/>
  <c r="I587"/>
  <c r="R586"/>
  <c r="Q586"/>
  <c r="P586"/>
  <c r="O586"/>
  <c r="N586"/>
  <c r="M586"/>
  <c r="L586"/>
  <c r="K586"/>
  <c r="J586"/>
  <c r="I586"/>
  <c r="R585"/>
  <c r="Q585"/>
  <c r="P585"/>
  <c r="O585"/>
  <c r="N585"/>
  <c r="M585"/>
  <c r="L585"/>
  <c r="K585"/>
  <c r="J585"/>
  <c r="I585"/>
  <c r="R584"/>
  <c r="Q584"/>
  <c r="P584"/>
  <c r="O584"/>
  <c r="N584"/>
  <c r="M584"/>
  <c r="L584"/>
  <c r="K584"/>
  <c r="J584"/>
  <c r="I584"/>
  <c r="R583"/>
  <c r="Q583"/>
  <c r="P583"/>
  <c r="O583"/>
  <c r="N583"/>
  <c r="M583"/>
  <c r="L583"/>
  <c r="K583"/>
  <c r="J583"/>
  <c r="I583"/>
  <c r="R582"/>
  <c r="Q582"/>
  <c r="P582"/>
  <c r="O582"/>
  <c r="N582"/>
  <c r="M582"/>
  <c r="L582"/>
  <c r="K582"/>
  <c r="J582"/>
  <c r="I582"/>
  <c r="R581"/>
  <c r="Q581"/>
  <c r="P581"/>
  <c r="O581"/>
  <c r="N581"/>
  <c r="M581"/>
  <c r="L581"/>
  <c r="K581"/>
  <c r="J581"/>
  <c r="I581"/>
  <c r="R580"/>
  <c r="Q580"/>
  <c r="P580"/>
  <c r="O580"/>
  <c r="N580"/>
  <c r="M580"/>
  <c r="L580"/>
  <c r="K580"/>
  <c r="J580"/>
  <c r="I580"/>
  <c r="R579"/>
  <c r="Q579"/>
  <c r="P579"/>
  <c r="O579"/>
  <c r="N579"/>
  <c r="M579"/>
  <c r="L579"/>
  <c r="K579"/>
  <c r="J579"/>
  <c r="I579"/>
  <c r="R578"/>
  <c r="Q578"/>
  <c r="P578"/>
  <c r="O578"/>
  <c r="N578"/>
  <c r="M578"/>
  <c r="L578"/>
  <c r="K578"/>
  <c r="J578"/>
  <c r="I578"/>
  <c r="R577"/>
  <c r="Q577"/>
  <c r="P577"/>
  <c r="O577"/>
  <c r="N577"/>
  <c r="M577"/>
  <c r="L577"/>
  <c r="K577"/>
  <c r="J577"/>
  <c r="I577"/>
  <c r="R576"/>
  <c r="Q576"/>
  <c r="P576"/>
  <c r="O576"/>
  <c r="N576"/>
  <c r="M576"/>
  <c r="L576"/>
  <c r="K576"/>
  <c r="J576"/>
  <c r="I576"/>
  <c r="R575"/>
  <c r="Q575"/>
  <c r="P575"/>
  <c r="O575"/>
  <c r="N575"/>
  <c r="M575"/>
  <c r="L575"/>
  <c r="K575"/>
  <c r="J575"/>
  <c r="I575"/>
  <c r="R574"/>
  <c r="Q574"/>
  <c r="P574"/>
  <c r="O574"/>
  <c r="N574"/>
  <c r="M574"/>
  <c r="L574"/>
  <c r="K574"/>
  <c r="J574"/>
  <c r="I574"/>
  <c r="R573"/>
  <c r="Q573"/>
  <c r="P573"/>
  <c r="O573"/>
  <c r="N573"/>
  <c r="M573"/>
  <c r="L573"/>
  <c r="K573"/>
  <c r="J573"/>
  <c r="I573"/>
  <c r="R572"/>
  <c r="Q572"/>
  <c r="P572"/>
  <c r="O572"/>
  <c r="N572"/>
  <c r="M572"/>
  <c r="L572"/>
  <c r="K572"/>
  <c r="J572"/>
  <c r="I572"/>
  <c r="R571"/>
  <c r="Q571"/>
  <c r="P571"/>
  <c r="O571"/>
  <c r="N571"/>
  <c r="M571"/>
  <c r="L571"/>
  <c r="K571"/>
  <c r="J571"/>
  <c r="I571"/>
  <c r="R570"/>
  <c r="Q570"/>
  <c r="P570"/>
  <c r="O570"/>
  <c r="N570"/>
  <c r="M570"/>
  <c r="L570"/>
  <c r="K570"/>
  <c r="J570"/>
  <c r="I570"/>
  <c r="R569"/>
  <c r="Q569"/>
  <c r="P569"/>
  <c r="O569"/>
  <c r="N569"/>
  <c r="M569"/>
  <c r="L569"/>
  <c r="K569"/>
  <c r="J569"/>
  <c r="I569"/>
  <c r="R568"/>
  <c r="Q568"/>
  <c r="P568"/>
  <c r="O568"/>
  <c r="N568"/>
  <c r="M568"/>
  <c r="L568"/>
  <c r="K568"/>
  <c r="J568"/>
  <c r="I568"/>
  <c r="R567"/>
  <c r="Q567"/>
  <c r="P567"/>
  <c r="O567"/>
  <c r="N567"/>
  <c r="M567"/>
  <c r="L567"/>
  <c r="K567"/>
  <c r="J567"/>
  <c r="I567"/>
  <c r="R566"/>
  <c r="Q566"/>
  <c r="P566"/>
  <c r="O566"/>
  <c r="N566"/>
  <c r="M566"/>
  <c r="L566"/>
  <c r="K566"/>
  <c r="J566"/>
  <c r="I566"/>
  <c r="R565"/>
  <c r="Q565"/>
  <c r="P565"/>
  <c r="O565"/>
  <c r="N565"/>
  <c r="M565"/>
  <c r="L565"/>
  <c r="K565"/>
  <c r="J565"/>
  <c r="I565"/>
  <c r="R564"/>
  <c r="Q564"/>
  <c r="P564"/>
  <c r="O564"/>
  <c r="N564"/>
  <c r="M564"/>
  <c r="L564"/>
  <c r="K564"/>
  <c r="J564"/>
  <c r="I564"/>
  <c r="R563"/>
  <c r="Q563"/>
  <c r="P563"/>
  <c r="O563"/>
  <c r="N563"/>
  <c r="M563"/>
  <c r="L563"/>
  <c r="K563"/>
  <c r="J563"/>
  <c r="I563"/>
  <c r="R562"/>
  <c r="Q562"/>
  <c r="P562"/>
  <c r="O562"/>
  <c r="N562"/>
  <c r="M562"/>
  <c r="L562"/>
  <c r="K562"/>
  <c r="J562"/>
  <c r="I562"/>
  <c r="R561"/>
  <c r="Q561"/>
  <c r="P561"/>
  <c r="O561"/>
  <c r="N561"/>
  <c r="M561"/>
  <c r="L561"/>
  <c r="K561"/>
  <c r="J561"/>
  <c r="I561"/>
  <c r="R560"/>
  <c r="Q560"/>
  <c r="P560"/>
  <c r="O560"/>
  <c r="N560"/>
  <c r="M560"/>
  <c r="L560"/>
  <c r="K560"/>
  <c r="J560"/>
  <c r="I560"/>
  <c r="R559"/>
  <c r="Q559"/>
  <c r="P559"/>
  <c r="O559"/>
  <c r="N559"/>
  <c r="M559"/>
  <c r="L559"/>
  <c r="K559"/>
  <c r="J559"/>
  <c r="I559"/>
  <c r="R558"/>
  <c r="Q558"/>
  <c r="P558"/>
  <c r="O558"/>
  <c r="N558"/>
  <c r="M558"/>
  <c r="L558"/>
  <c r="K558"/>
  <c r="J558"/>
  <c r="I558"/>
  <c r="R557"/>
  <c r="Q557"/>
  <c r="P557"/>
  <c r="O557"/>
  <c r="N557"/>
  <c r="M557"/>
  <c r="L557"/>
  <c r="K557"/>
  <c r="J557"/>
  <c r="I557"/>
  <c r="R556"/>
  <c r="Q556"/>
  <c r="P556"/>
  <c r="O556"/>
  <c r="N556"/>
  <c r="M556"/>
  <c r="L556"/>
  <c r="K556"/>
  <c r="J556"/>
  <c r="I556"/>
  <c r="R555"/>
  <c r="Q555"/>
  <c r="P555"/>
  <c r="O555"/>
  <c r="N555"/>
  <c r="M555"/>
  <c r="L555"/>
  <c r="K555"/>
  <c r="J555"/>
  <c r="I555"/>
  <c r="R554"/>
  <c r="Q554"/>
  <c r="P554"/>
  <c r="O554"/>
  <c r="N554"/>
  <c r="M554"/>
  <c r="L554"/>
  <c r="K554"/>
  <c r="J554"/>
  <c r="I554"/>
  <c r="R553"/>
  <c r="Q553"/>
  <c r="P553"/>
  <c r="O553"/>
  <c r="N553"/>
  <c r="M553"/>
  <c r="L553"/>
  <c r="K553"/>
  <c r="J553"/>
  <c r="I553"/>
  <c r="R552"/>
  <c r="Q552"/>
  <c r="P552"/>
  <c r="O552"/>
  <c r="N552"/>
  <c r="M552"/>
  <c r="L552"/>
  <c r="K552"/>
  <c r="J552"/>
  <c r="I552"/>
  <c r="R551"/>
  <c r="Q551"/>
  <c r="P551"/>
  <c r="O551"/>
  <c r="N551"/>
  <c r="M551"/>
  <c r="L551"/>
  <c r="K551"/>
  <c r="J551"/>
  <c r="I551"/>
  <c r="R550"/>
  <c r="Q550"/>
  <c r="P550"/>
  <c r="O550"/>
  <c r="N550"/>
  <c r="M550"/>
  <c r="L550"/>
  <c r="K550"/>
  <c r="J550"/>
  <c r="I550"/>
  <c r="R549"/>
  <c r="Q549"/>
  <c r="P549"/>
  <c r="O549"/>
  <c r="N549"/>
  <c r="M549"/>
  <c r="L549"/>
  <c r="K549"/>
  <c r="J549"/>
  <c r="I549"/>
  <c r="R548"/>
  <c r="Q548"/>
  <c r="P548"/>
  <c r="O548"/>
  <c r="N548"/>
  <c r="M548"/>
  <c r="L548"/>
  <c r="K548"/>
  <c r="J548"/>
  <c r="I548"/>
  <c r="R547"/>
  <c r="Q547"/>
  <c r="P547"/>
  <c r="O547"/>
  <c r="N547"/>
  <c r="M547"/>
  <c r="L547"/>
  <c r="K547"/>
  <c r="J547"/>
  <c r="I547"/>
  <c r="R546"/>
  <c r="Q546"/>
  <c r="P546"/>
  <c r="O546"/>
  <c r="N546"/>
  <c r="M546"/>
  <c r="L546"/>
  <c r="K546"/>
  <c r="J546"/>
  <c r="I546"/>
  <c r="R545"/>
  <c r="Q545"/>
  <c r="P545"/>
  <c r="O545"/>
  <c r="N545"/>
  <c r="M545"/>
  <c r="L545"/>
  <c r="K545"/>
  <c r="J545"/>
  <c r="I545"/>
  <c r="R544"/>
  <c r="Q544"/>
  <c r="P544"/>
  <c r="O544"/>
  <c r="N544"/>
  <c r="M544"/>
  <c r="L544"/>
  <c r="K544"/>
  <c r="J544"/>
  <c r="I544"/>
  <c r="R543"/>
  <c r="Q543"/>
  <c r="P543"/>
  <c r="O543"/>
  <c r="N543"/>
  <c r="M543"/>
  <c r="L543"/>
  <c r="K543"/>
  <c r="J543"/>
  <c r="I543"/>
  <c r="R542"/>
  <c r="Q542"/>
  <c r="P542"/>
  <c r="O542"/>
  <c r="N542"/>
  <c r="M542"/>
  <c r="L542"/>
  <c r="K542"/>
  <c r="J542"/>
  <c r="I542"/>
  <c r="R541"/>
  <c r="Q541"/>
  <c r="P541"/>
  <c r="O541"/>
  <c r="N541"/>
  <c r="M541"/>
  <c r="L541"/>
  <c r="K541"/>
  <c r="J541"/>
  <c r="I541"/>
  <c r="R540"/>
  <c r="Q540"/>
  <c r="P540"/>
  <c r="O540"/>
  <c r="N540"/>
  <c r="M540"/>
  <c r="L540"/>
  <c r="K540"/>
  <c r="J540"/>
  <c r="I540"/>
  <c r="R539"/>
  <c r="Q539"/>
  <c r="P539"/>
  <c r="O539"/>
  <c r="N539"/>
  <c r="M539"/>
  <c r="L539"/>
  <c r="K539"/>
  <c r="J539"/>
  <c r="I539"/>
  <c r="R538"/>
  <c r="Q538"/>
  <c r="P538"/>
  <c r="O538"/>
  <c r="N538"/>
  <c r="M538"/>
  <c r="L538"/>
  <c r="K538"/>
  <c r="J538"/>
  <c r="I538"/>
  <c r="R537"/>
  <c r="Q537"/>
  <c r="P537"/>
  <c r="O537"/>
  <c r="N537"/>
  <c r="M537"/>
  <c r="L537"/>
  <c r="K537"/>
  <c r="J537"/>
  <c r="I537"/>
  <c r="R536"/>
  <c r="Q536"/>
  <c r="P536"/>
  <c r="O536"/>
  <c r="N536"/>
  <c r="M536"/>
  <c r="L536"/>
  <c r="K536"/>
  <c r="J536"/>
  <c r="I536"/>
  <c r="R535"/>
  <c r="Q535"/>
  <c r="P535"/>
  <c r="O535"/>
  <c r="N535"/>
  <c r="M535"/>
  <c r="L535"/>
  <c r="K535"/>
  <c r="J535"/>
  <c r="I535"/>
  <c r="R534"/>
  <c r="Q534"/>
  <c r="P534"/>
  <c r="O534"/>
  <c r="N534"/>
  <c r="M534"/>
  <c r="L534"/>
  <c r="K534"/>
  <c r="J534"/>
  <c r="I534"/>
  <c r="R533"/>
  <c r="Q533"/>
  <c r="P533"/>
  <c r="O533"/>
  <c r="N533"/>
  <c r="M533"/>
  <c r="L533"/>
  <c r="K533"/>
  <c r="J533"/>
  <c r="I533"/>
  <c r="R532"/>
  <c r="Q532"/>
  <c r="P532"/>
  <c r="O532"/>
  <c r="N532"/>
  <c r="M532"/>
  <c r="L532"/>
  <c r="K532"/>
  <c r="J532"/>
  <c r="I532"/>
  <c r="R531"/>
  <c r="Q531"/>
  <c r="P531"/>
  <c r="O531"/>
  <c r="N531"/>
  <c r="M531"/>
  <c r="L531"/>
  <c r="K531"/>
  <c r="J531"/>
  <c r="I531"/>
  <c r="R530"/>
  <c r="Q530"/>
  <c r="P530"/>
  <c r="O530"/>
  <c r="N530"/>
  <c r="M530"/>
  <c r="L530"/>
  <c r="K530"/>
  <c r="J530"/>
  <c r="I530"/>
  <c r="R529"/>
  <c r="Q529"/>
  <c r="P529"/>
  <c r="O529"/>
  <c r="N529"/>
  <c r="M529"/>
  <c r="L529"/>
  <c r="K529"/>
  <c r="J529"/>
  <c r="I529"/>
  <c r="R528"/>
  <c r="Q528"/>
  <c r="P528"/>
  <c r="O528"/>
  <c r="N528"/>
  <c r="M528"/>
  <c r="L528"/>
  <c r="K528"/>
  <c r="J528"/>
  <c r="I528"/>
  <c r="R527"/>
  <c r="Q527"/>
  <c r="P527"/>
  <c r="O527"/>
  <c r="N527"/>
  <c r="M527"/>
  <c r="L527"/>
  <c r="K527"/>
  <c r="J527"/>
  <c r="I527"/>
  <c r="R526"/>
  <c r="Q526"/>
  <c r="P526"/>
  <c r="O526"/>
  <c r="N526"/>
  <c r="M526"/>
  <c r="L526"/>
  <c r="K526"/>
  <c r="J526"/>
  <c r="I526"/>
  <c r="R525"/>
  <c r="Q525"/>
  <c r="P525"/>
  <c r="O525"/>
  <c r="N525"/>
  <c r="M525"/>
  <c r="L525"/>
  <c r="K525"/>
  <c r="J525"/>
  <c r="I525"/>
  <c r="R524"/>
  <c r="Q524"/>
  <c r="P524"/>
  <c r="O524"/>
  <c r="N524"/>
  <c r="M524"/>
  <c r="L524"/>
  <c r="K524"/>
  <c r="J524"/>
  <c r="I524"/>
  <c r="R523"/>
  <c r="Q523"/>
  <c r="P523"/>
  <c r="O523"/>
  <c r="N523"/>
  <c r="M523"/>
  <c r="L523"/>
  <c r="K523"/>
  <c r="J523"/>
  <c r="I523"/>
  <c r="R522"/>
  <c r="Q522"/>
  <c r="P522"/>
  <c r="O522"/>
  <c r="N522"/>
  <c r="M522"/>
  <c r="L522"/>
  <c r="K522"/>
  <c r="J522"/>
  <c r="I522"/>
  <c r="R521"/>
  <c r="Q521"/>
  <c r="P521"/>
  <c r="O521"/>
  <c r="N521"/>
  <c r="M521"/>
  <c r="L521"/>
  <c r="K521"/>
  <c r="J521"/>
  <c r="I521"/>
  <c r="R520"/>
  <c r="Q520"/>
  <c r="P520"/>
  <c r="O520"/>
  <c r="N520"/>
  <c r="M520"/>
  <c r="L520"/>
  <c r="K520"/>
  <c r="J520"/>
  <c r="I520"/>
  <c r="R519"/>
  <c r="Q519"/>
  <c r="P519"/>
  <c r="O519"/>
  <c r="N519"/>
  <c r="M519"/>
  <c r="L519"/>
  <c r="K519"/>
  <c r="J519"/>
  <c r="I519"/>
  <c r="R518"/>
  <c r="Q518"/>
  <c r="P518"/>
  <c r="O518"/>
  <c r="N518"/>
  <c r="M518"/>
  <c r="L518"/>
  <c r="K518"/>
  <c r="J518"/>
  <c r="I518"/>
  <c r="R517"/>
  <c r="Q517"/>
  <c r="P517"/>
  <c r="O517"/>
  <c r="N517"/>
  <c r="M517"/>
  <c r="L517"/>
  <c r="K517"/>
  <c r="J517"/>
  <c r="I517"/>
  <c r="R516"/>
  <c r="Q516"/>
  <c r="P516"/>
  <c r="O516"/>
  <c r="N516"/>
  <c r="M516"/>
  <c r="L516"/>
  <c r="K516"/>
  <c r="J516"/>
  <c r="I516"/>
  <c r="R515"/>
  <c r="Q515"/>
  <c r="P515"/>
  <c r="O515"/>
  <c r="N515"/>
  <c r="M515"/>
  <c r="L515"/>
  <c r="K515"/>
  <c r="J515"/>
  <c r="I515"/>
  <c r="R514"/>
  <c r="Q514"/>
  <c r="P514"/>
  <c r="O514"/>
  <c r="N514"/>
  <c r="M514"/>
  <c r="L514"/>
  <c r="K514"/>
  <c r="J514"/>
  <c r="I514"/>
  <c r="R513"/>
  <c r="Q513"/>
  <c r="P513"/>
  <c r="O513"/>
  <c r="N513"/>
  <c r="M513"/>
  <c r="L513"/>
  <c r="K513"/>
  <c r="J513"/>
  <c r="I513"/>
  <c r="R512"/>
  <c r="Q512"/>
  <c r="P512"/>
  <c r="O512"/>
  <c r="N512"/>
  <c r="M512"/>
  <c r="L512"/>
  <c r="K512"/>
  <c r="J512"/>
  <c r="I512"/>
  <c r="R511"/>
  <c r="Q511"/>
  <c r="P511"/>
  <c r="O511"/>
  <c r="N511"/>
  <c r="M511"/>
  <c r="L511"/>
  <c r="K511"/>
  <c r="J511"/>
  <c r="I511"/>
  <c r="R510"/>
  <c r="Q510"/>
  <c r="P510"/>
  <c r="O510"/>
  <c r="N510"/>
  <c r="M510"/>
  <c r="L510"/>
  <c r="K510"/>
  <c r="J510"/>
  <c r="I510"/>
  <c r="R509"/>
  <c r="Q509"/>
  <c r="P509"/>
  <c r="O509"/>
  <c r="N509"/>
  <c r="M509"/>
  <c r="L509"/>
  <c r="K509"/>
  <c r="J509"/>
  <c r="I509"/>
  <c r="R508"/>
  <c r="Q508"/>
  <c r="P508"/>
  <c r="O508"/>
  <c r="N508"/>
  <c r="M508"/>
  <c r="L508"/>
  <c r="K508"/>
  <c r="J508"/>
  <c r="I508"/>
  <c r="R507"/>
  <c r="Q507"/>
  <c r="P507"/>
  <c r="O507"/>
  <c r="N507"/>
  <c r="M507"/>
  <c r="L507"/>
  <c r="K507"/>
  <c r="J507"/>
  <c r="I507"/>
  <c r="R506"/>
  <c r="Q506"/>
  <c r="P506"/>
  <c r="O506"/>
  <c r="N506"/>
  <c r="M506"/>
  <c r="L506"/>
  <c r="K506"/>
  <c r="J506"/>
  <c r="I506"/>
  <c r="R505"/>
  <c r="Q505"/>
  <c r="P505"/>
  <c r="O505"/>
  <c r="N505"/>
  <c r="M505"/>
  <c r="L505"/>
  <c r="K505"/>
  <c r="J505"/>
  <c r="I505"/>
  <c r="R504"/>
  <c r="Q504"/>
  <c r="P504"/>
  <c r="O504"/>
  <c r="N504"/>
  <c r="M504"/>
  <c r="L504"/>
  <c r="K504"/>
  <c r="J504"/>
  <c r="I504"/>
  <c r="R503"/>
  <c r="Q503"/>
  <c r="P503"/>
  <c r="O503"/>
  <c r="N503"/>
  <c r="M503"/>
  <c r="L503"/>
  <c r="K503"/>
  <c r="J503"/>
  <c r="I503"/>
  <c r="R502"/>
  <c r="Q502"/>
  <c r="P502"/>
  <c r="O502"/>
  <c r="N502"/>
  <c r="M502"/>
  <c r="L502"/>
  <c r="K502"/>
  <c r="J502"/>
  <c r="I502"/>
  <c r="R501"/>
  <c r="Q501"/>
  <c r="P501"/>
  <c r="O501"/>
  <c r="N501"/>
  <c r="M501"/>
  <c r="L501"/>
  <c r="K501"/>
  <c r="J501"/>
  <c r="I501"/>
  <c r="R500"/>
  <c r="Q500"/>
  <c r="P500"/>
  <c r="O500"/>
  <c r="N500"/>
  <c r="M500"/>
  <c r="L500"/>
  <c r="K500"/>
  <c r="J500"/>
  <c r="I500"/>
  <c r="R499"/>
  <c r="Q499"/>
  <c r="P499"/>
  <c r="O499"/>
  <c r="N499"/>
  <c r="M499"/>
  <c r="L499"/>
  <c r="K499"/>
  <c r="J499"/>
  <c r="I499"/>
  <c r="R498"/>
  <c r="Q498"/>
  <c r="P498"/>
  <c r="O498"/>
  <c r="N498"/>
  <c r="M498"/>
  <c r="L498"/>
  <c r="K498"/>
  <c r="J498"/>
  <c r="I498"/>
  <c r="R497"/>
  <c r="Q497"/>
  <c r="P497"/>
  <c r="O497"/>
  <c r="N497"/>
  <c r="M497"/>
  <c r="L497"/>
  <c r="K497"/>
  <c r="J497"/>
  <c r="I497"/>
  <c r="R496"/>
  <c r="Q496"/>
  <c r="P496"/>
  <c r="O496"/>
  <c r="N496"/>
  <c r="M496"/>
  <c r="L496"/>
  <c r="K496"/>
  <c r="J496"/>
  <c r="I496"/>
  <c r="R495"/>
  <c r="Q495"/>
  <c r="P495"/>
  <c r="O495"/>
  <c r="N495"/>
  <c r="M495"/>
  <c r="L495"/>
  <c r="K495"/>
  <c r="J495"/>
  <c r="I495"/>
  <c r="R494"/>
  <c r="Q494"/>
  <c r="P494"/>
  <c r="O494"/>
  <c r="N494"/>
  <c r="M494"/>
  <c r="L494"/>
  <c r="K494"/>
  <c r="J494"/>
  <c r="I494"/>
  <c r="R493"/>
  <c r="Q493"/>
  <c r="P493"/>
  <c r="O493"/>
  <c r="N493"/>
  <c r="M493"/>
  <c r="L493"/>
  <c r="K493"/>
  <c r="J493"/>
  <c r="I493"/>
  <c r="R492"/>
  <c r="Q492"/>
  <c r="P492"/>
  <c r="O492"/>
  <c r="N492"/>
  <c r="M492"/>
  <c r="L492"/>
  <c r="K492"/>
  <c r="J492"/>
  <c r="I492"/>
  <c r="R491"/>
  <c r="Q491"/>
  <c r="P491"/>
  <c r="O491"/>
  <c r="N491"/>
  <c r="M491"/>
  <c r="L491"/>
  <c r="K491"/>
  <c r="J491"/>
  <c r="I491"/>
  <c r="R490"/>
  <c r="Q490"/>
  <c r="P490"/>
  <c r="O490"/>
  <c r="N490"/>
  <c r="M490"/>
  <c r="L490"/>
  <c r="K490"/>
  <c r="J490"/>
  <c r="I490"/>
  <c r="R489"/>
  <c r="Q489"/>
  <c r="P489"/>
  <c r="O489"/>
  <c r="N489"/>
  <c r="M489"/>
  <c r="L489"/>
  <c r="K489"/>
  <c r="J489"/>
  <c r="I489"/>
  <c r="R488"/>
  <c r="Q488"/>
  <c r="P488"/>
  <c r="O488"/>
  <c r="N488"/>
  <c r="M488"/>
  <c r="L488"/>
  <c r="K488"/>
  <c r="J488"/>
  <c r="I488"/>
  <c r="R487"/>
  <c r="Q487"/>
  <c r="P487"/>
  <c r="O487"/>
  <c r="N487"/>
  <c r="M487"/>
  <c r="L487"/>
  <c r="K487"/>
  <c r="J487"/>
  <c r="I487"/>
  <c r="R486"/>
  <c r="Q486"/>
  <c r="P486"/>
  <c r="O486"/>
  <c r="N486"/>
  <c r="M486"/>
  <c r="L486"/>
  <c r="K486"/>
  <c r="J486"/>
  <c r="I486"/>
  <c r="R485"/>
  <c r="Q485"/>
  <c r="P485"/>
  <c r="O485"/>
  <c r="N485"/>
  <c r="M485"/>
  <c r="L485"/>
  <c r="K485"/>
  <c r="J485"/>
  <c r="I485"/>
  <c r="R484"/>
  <c r="Q484"/>
  <c r="P484"/>
  <c r="O484"/>
  <c r="N484"/>
  <c r="M484"/>
  <c r="L484"/>
  <c r="K484"/>
  <c r="J484"/>
  <c r="I484"/>
  <c r="R483"/>
  <c r="Q483"/>
  <c r="P483"/>
  <c r="O483"/>
  <c r="N483"/>
  <c r="M483"/>
  <c r="L483"/>
  <c r="K483"/>
  <c r="J483"/>
  <c r="I483"/>
  <c r="R482"/>
  <c r="Q482"/>
  <c r="P482"/>
  <c r="O482"/>
  <c r="N482"/>
  <c r="M482"/>
  <c r="L482"/>
  <c r="K482"/>
  <c r="J482"/>
  <c r="I482"/>
  <c r="R481"/>
  <c r="Q481"/>
  <c r="P481"/>
  <c r="O481"/>
  <c r="N481"/>
  <c r="M481"/>
  <c r="L481"/>
  <c r="K481"/>
  <c r="J481"/>
  <c r="I481"/>
  <c r="R480"/>
  <c r="Q480"/>
  <c r="P480"/>
  <c r="O480"/>
  <c r="N480"/>
  <c r="M480"/>
  <c r="L480"/>
  <c r="K480"/>
  <c r="J480"/>
  <c r="I480"/>
  <c r="R479"/>
  <c r="Q479"/>
  <c r="P479"/>
  <c r="O479"/>
  <c r="N479"/>
  <c r="M479"/>
  <c r="L479"/>
  <c r="K479"/>
  <c r="J479"/>
  <c r="I479"/>
  <c r="R478"/>
  <c r="Q478"/>
  <c r="P478"/>
  <c r="O478"/>
  <c r="N478"/>
  <c r="M478"/>
  <c r="L478"/>
  <c r="K478"/>
  <c r="J478"/>
  <c r="I478"/>
  <c r="R477"/>
  <c r="Q477"/>
  <c r="P477"/>
  <c r="O477"/>
  <c r="N477"/>
  <c r="M477"/>
  <c r="L477"/>
  <c r="K477"/>
  <c r="J477"/>
  <c r="I477"/>
  <c r="R476"/>
  <c r="Q476"/>
  <c r="P476"/>
  <c r="O476"/>
  <c r="N476"/>
  <c r="M476"/>
  <c r="L476"/>
  <c r="K476"/>
  <c r="J476"/>
  <c r="I476"/>
  <c r="R475"/>
  <c r="Q475"/>
  <c r="P475"/>
  <c r="O475"/>
  <c r="N475"/>
  <c r="M475"/>
  <c r="L475"/>
  <c r="K475"/>
  <c r="J475"/>
  <c r="I475"/>
  <c r="R474"/>
  <c r="Q474"/>
  <c r="P474"/>
  <c r="O474"/>
  <c r="N474"/>
  <c r="M474"/>
  <c r="L474"/>
  <c r="K474"/>
  <c r="J474"/>
  <c r="I474"/>
  <c r="R473"/>
  <c r="Q473"/>
  <c r="P473"/>
  <c r="O473"/>
  <c r="N473"/>
  <c r="M473"/>
  <c r="L473"/>
  <c r="K473"/>
  <c r="J473"/>
  <c r="I473"/>
  <c r="R472"/>
  <c r="Q472"/>
  <c r="P472"/>
  <c r="O472"/>
  <c r="N472"/>
  <c r="M472"/>
  <c r="L472"/>
  <c r="K472"/>
  <c r="J472"/>
  <c r="I472"/>
  <c r="R471"/>
  <c r="Q471"/>
  <c r="P471"/>
  <c r="O471"/>
  <c r="N471"/>
  <c r="M471"/>
  <c r="L471"/>
  <c r="K471"/>
  <c r="J471"/>
  <c r="I471"/>
  <c r="R470"/>
  <c r="Q470"/>
  <c r="P470"/>
  <c r="O470"/>
  <c r="N470"/>
  <c r="M470"/>
  <c r="L470"/>
  <c r="K470"/>
  <c r="J470"/>
  <c r="I470"/>
  <c r="R469"/>
  <c r="Q469"/>
  <c r="P469"/>
  <c r="O469"/>
  <c r="N469"/>
  <c r="M469"/>
  <c r="L469"/>
  <c r="K469"/>
  <c r="J469"/>
  <c r="I469"/>
  <c r="R468"/>
  <c r="Q468"/>
  <c r="P468"/>
  <c r="O468"/>
  <c r="N468"/>
  <c r="M468"/>
  <c r="L468"/>
  <c r="K468"/>
  <c r="J468"/>
  <c r="I468"/>
  <c r="R467"/>
  <c r="Q467"/>
  <c r="P467"/>
  <c r="O467"/>
  <c r="N467"/>
  <c r="M467"/>
  <c r="L467"/>
  <c r="K467"/>
  <c r="J467"/>
  <c r="I467"/>
  <c r="R466"/>
  <c r="Q466"/>
  <c r="P466"/>
  <c r="O466"/>
  <c r="N466"/>
  <c r="M466"/>
  <c r="L466"/>
  <c r="K466"/>
  <c r="J466"/>
  <c r="I466"/>
  <c r="R465"/>
  <c r="Q465"/>
  <c r="P465"/>
  <c r="O465"/>
  <c r="N465"/>
  <c r="M465"/>
  <c r="L465"/>
  <c r="K465"/>
  <c r="J465"/>
  <c r="I465"/>
  <c r="R464"/>
  <c r="Q464"/>
  <c r="P464"/>
  <c r="O464"/>
  <c r="N464"/>
  <c r="M464"/>
  <c r="L464"/>
  <c r="K464"/>
  <c r="J464"/>
  <c r="I464"/>
  <c r="R463"/>
  <c r="Q463"/>
  <c r="P463"/>
  <c r="O463"/>
  <c r="N463"/>
  <c r="M463"/>
  <c r="L463"/>
  <c r="K463"/>
  <c r="J463"/>
  <c r="I463"/>
  <c r="R462"/>
  <c r="Q462"/>
  <c r="P462"/>
  <c r="O462"/>
  <c r="N462"/>
  <c r="M462"/>
  <c r="L462"/>
  <c r="K462"/>
  <c r="J462"/>
  <c r="I462"/>
  <c r="R461"/>
  <c r="Q461"/>
  <c r="P461"/>
  <c r="O461"/>
  <c r="N461"/>
  <c r="M461"/>
  <c r="L461"/>
  <c r="K461"/>
  <c r="J461"/>
  <c r="I461"/>
  <c r="R460"/>
  <c r="Q460"/>
  <c r="P460"/>
  <c r="O460"/>
  <c r="N460"/>
  <c r="M460"/>
  <c r="L460"/>
  <c r="K460"/>
  <c r="J460"/>
  <c r="I460"/>
  <c r="R459"/>
  <c r="Q459"/>
  <c r="P459"/>
  <c r="O459"/>
  <c r="N459"/>
  <c r="M459"/>
  <c r="L459"/>
  <c r="K459"/>
  <c r="J459"/>
  <c r="I459"/>
  <c r="R458"/>
  <c r="Q458"/>
  <c r="P458"/>
  <c r="O458"/>
  <c r="N458"/>
  <c r="M458"/>
  <c r="L458"/>
  <c r="K458"/>
  <c r="J458"/>
  <c r="I458"/>
  <c r="R457"/>
  <c r="Q457"/>
  <c r="P457"/>
  <c r="O457"/>
  <c r="N457"/>
  <c r="M457"/>
  <c r="L457"/>
  <c r="K457"/>
  <c r="J457"/>
  <c r="I457"/>
  <c r="R456"/>
  <c r="Q456"/>
  <c r="P456"/>
  <c r="O456"/>
  <c r="N456"/>
  <c r="M456"/>
  <c r="L456"/>
  <c r="K456"/>
  <c r="J456"/>
  <c r="I456"/>
  <c r="R455"/>
  <c r="Q455"/>
  <c r="P455"/>
  <c r="O455"/>
  <c r="N455"/>
  <c r="M455"/>
  <c r="L455"/>
  <c r="K455"/>
  <c r="J455"/>
  <c r="I455"/>
  <c r="R454"/>
  <c r="Q454"/>
  <c r="P454"/>
  <c r="O454"/>
  <c r="N454"/>
  <c r="M454"/>
  <c r="L454"/>
  <c r="K454"/>
  <c r="J454"/>
  <c r="I454"/>
  <c r="R453"/>
  <c r="Q453"/>
  <c r="P453"/>
  <c r="O453"/>
  <c r="N453"/>
  <c r="M453"/>
  <c r="L453"/>
  <c r="K453"/>
  <c r="J453"/>
  <c r="I453"/>
  <c r="R452"/>
  <c r="Q452"/>
  <c r="P452"/>
  <c r="O452"/>
  <c r="N452"/>
  <c r="M452"/>
  <c r="L452"/>
  <c r="K452"/>
  <c r="J452"/>
  <c r="I452"/>
  <c r="R451"/>
  <c r="Q451"/>
  <c r="P451"/>
  <c r="O451"/>
  <c r="N451"/>
  <c r="M451"/>
  <c r="L451"/>
  <c r="K451"/>
  <c r="J451"/>
  <c r="I451"/>
  <c r="R450"/>
  <c r="Q450"/>
  <c r="P450"/>
  <c r="O450"/>
  <c r="N450"/>
  <c r="M450"/>
  <c r="L450"/>
  <c r="K450"/>
  <c r="J450"/>
  <c r="I450"/>
  <c r="R449"/>
  <c r="Q449"/>
  <c r="P449"/>
  <c r="O449"/>
  <c r="N449"/>
  <c r="M449"/>
  <c r="L449"/>
  <c r="K449"/>
  <c r="J449"/>
  <c r="I449"/>
  <c r="R448"/>
  <c r="Q448"/>
  <c r="P448"/>
  <c r="O448"/>
  <c r="N448"/>
  <c r="M448"/>
  <c r="L448"/>
  <c r="K448"/>
  <c r="J448"/>
  <c r="I448"/>
  <c r="R447"/>
  <c r="Q447"/>
  <c r="P447"/>
  <c r="O447"/>
  <c r="N447"/>
  <c r="M447"/>
  <c r="L447"/>
  <c r="K447"/>
  <c r="J447"/>
  <c r="I447"/>
  <c r="R446"/>
  <c r="Q446"/>
  <c r="P446"/>
  <c r="O446"/>
  <c r="N446"/>
  <c r="M446"/>
  <c r="L446"/>
  <c r="K446"/>
  <c r="J446"/>
  <c r="I446"/>
  <c r="R445"/>
  <c r="Q445"/>
  <c r="P445"/>
  <c r="O445"/>
  <c r="N445"/>
  <c r="M445"/>
  <c r="L445"/>
  <c r="K445"/>
  <c r="J445"/>
  <c r="I445"/>
  <c r="R444"/>
  <c r="Q444"/>
  <c r="P444"/>
  <c r="O444"/>
  <c r="N444"/>
  <c r="M444"/>
  <c r="L444"/>
  <c r="K444"/>
  <c r="J444"/>
  <c r="I444"/>
  <c r="R443"/>
  <c r="Q443"/>
  <c r="P443"/>
  <c r="O443"/>
  <c r="N443"/>
  <c r="M443"/>
  <c r="L443"/>
  <c r="K443"/>
  <c r="J443"/>
  <c r="I443"/>
  <c r="R442"/>
  <c r="Q442"/>
  <c r="P442"/>
  <c r="O442"/>
  <c r="N442"/>
  <c r="M442"/>
  <c r="L442"/>
  <c r="K442"/>
  <c r="J442"/>
  <c r="I442"/>
  <c r="R441"/>
  <c r="Q441"/>
  <c r="P441"/>
  <c r="O441"/>
  <c r="N441"/>
  <c r="M441"/>
  <c r="L441"/>
  <c r="K441"/>
  <c r="J441"/>
  <c r="I441"/>
  <c r="R440"/>
  <c r="Q440"/>
  <c r="P440"/>
  <c r="O440"/>
  <c r="N440"/>
  <c r="M440"/>
  <c r="L440"/>
  <c r="K440"/>
  <c r="J440"/>
  <c r="I440"/>
  <c r="R439"/>
  <c r="Q439"/>
  <c r="P439"/>
  <c r="O439"/>
  <c r="N439"/>
  <c r="M439"/>
  <c r="L439"/>
  <c r="K439"/>
  <c r="J439"/>
  <c r="I439"/>
  <c r="R438"/>
  <c r="Q438"/>
  <c r="P438"/>
  <c r="O438"/>
  <c r="N438"/>
  <c r="M438"/>
  <c r="L438"/>
  <c r="K438"/>
  <c r="J438"/>
  <c r="I438"/>
  <c r="R437"/>
  <c r="Q437"/>
  <c r="P437"/>
  <c r="O437"/>
  <c r="N437"/>
  <c r="M437"/>
  <c r="L437"/>
  <c r="K437"/>
  <c r="J437"/>
  <c r="I437"/>
  <c r="R436"/>
  <c r="Q436"/>
  <c r="P436"/>
  <c r="O436"/>
  <c r="N436"/>
  <c r="M436"/>
  <c r="L436"/>
  <c r="K436"/>
  <c r="J436"/>
  <c r="I436"/>
  <c r="R435"/>
  <c r="Q435"/>
  <c r="P435"/>
  <c r="O435"/>
  <c r="N435"/>
  <c r="M435"/>
  <c r="L435"/>
  <c r="K435"/>
  <c r="J435"/>
  <c r="I435"/>
  <c r="R434"/>
  <c r="Q434"/>
  <c r="P434"/>
  <c r="O434"/>
  <c r="N434"/>
  <c r="M434"/>
  <c r="L434"/>
  <c r="K434"/>
  <c r="J434"/>
  <c r="I434"/>
  <c r="R433"/>
  <c r="Q433"/>
  <c r="P433"/>
  <c r="O433"/>
  <c r="N433"/>
  <c r="M433"/>
  <c r="L433"/>
  <c r="K433"/>
  <c r="J433"/>
  <c r="I433"/>
  <c r="R432"/>
  <c r="Q432"/>
  <c r="P432"/>
  <c r="O432"/>
  <c r="N432"/>
  <c r="M432"/>
  <c r="L432"/>
  <c r="K432"/>
  <c r="J432"/>
  <c r="I432"/>
  <c r="R431"/>
  <c r="Q431"/>
  <c r="P431"/>
  <c r="O431"/>
  <c r="N431"/>
  <c r="M431"/>
  <c r="L431"/>
  <c r="K431"/>
  <c r="J431"/>
  <c r="I431"/>
  <c r="R430"/>
  <c r="Q430"/>
  <c r="P430"/>
  <c r="O430"/>
  <c r="N430"/>
  <c r="M430"/>
  <c r="L430"/>
  <c r="K430"/>
  <c r="J430"/>
  <c r="I430"/>
  <c r="R429"/>
  <c r="Q429"/>
  <c r="P429"/>
  <c r="O429"/>
  <c r="N429"/>
  <c r="M429"/>
  <c r="L429"/>
  <c r="K429"/>
  <c r="J429"/>
  <c r="I429"/>
  <c r="R428"/>
  <c r="Q428"/>
  <c r="P428"/>
  <c r="O428"/>
  <c r="N428"/>
  <c r="M428"/>
  <c r="L428"/>
  <c r="K428"/>
  <c r="J428"/>
  <c r="I428"/>
  <c r="R427"/>
  <c r="Q427"/>
  <c r="P427"/>
  <c r="O427"/>
  <c r="N427"/>
  <c r="M427"/>
  <c r="L427"/>
  <c r="K427"/>
  <c r="J427"/>
  <c r="I427"/>
  <c r="R426"/>
  <c r="Q426"/>
  <c r="P426"/>
  <c r="O426"/>
  <c r="N426"/>
  <c r="M426"/>
  <c r="L426"/>
  <c r="K426"/>
  <c r="J426"/>
  <c r="I426"/>
  <c r="R425"/>
  <c r="Q425"/>
  <c r="P425"/>
  <c r="O425"/>
  <c r="N425"/>
  <c r="M425"/>
  <c r="L425"/>
  <c r="K425"/>
  <c r="J425"/>
  <c r="I425"/>
  <c r="R424"/>
  <c r="Q424"/>
  <c r="P424"/>
  <c r="O424"/>
  <c r="N424"/>
  <c r="M424"/>
  <c r="L424"/>
  <c r="K424"/>
  <c r="J424"/>
  <c r="I424"/>
  <c r="R423"/>
  <c r="Q423"/>
  <c r="P423"/>
  <c r="O423"/>
  <c r="N423"/>
  <c r="M423"/>
  <c r="L423"/>
  <c r="K423"/>
  <c r="J423"/>
  <c r="I423"/>
  <c r="R422"/>
  <c r="Q422"/>
  <c r="P422"/>
  <c r="O422"/>
  <c r="N422"/>
  <c r="M422"/>
  <c r="L422"/>
  <c r="K422"/>
  <c r="J422"/>
  <c r="I422"/>
  <c r="R421"/>
  <c r="Q421"/>
  <c r="P421"/>
  <c r="O421"/>
  <c r="N421"/>
  <c r="M421"/>
  <c r="L421"/>
  <c r="K421"/>
  <c r="J421"/>
  <c r="I421"/>
  <c r="R420"/>
  <c r="Q420"/>
  <c r="P420"/>
  <c r="O420"/>
  <c r="N420"/>
  <c r="M420"/>
  <c r="L420"/>
  <c r="K420"/>
  <c r="J420"/>
  <c r="I420"/>
  <c r="R419"/>
  <c r="Q419"/>
  <c r="P419"/>
  <c r="O419"/>
  <c r="N419"/>
  <c r="M419"/>
  <c r="L419"/>
  <c r="K419"/>
  <c r="J419"/>
  <c r="I419"/>
  <c r="R418"/>
  <c r="Q418"/>
  <c r="P418"/>
  <c r="O418"/>
  <c r="N418"/>
  <c r="M418"/>
  <c r="L418"/>
  <c r="K418"/>
  <c r="J418"/>
  <c r="I418"/>
  <c r="R417"/>
  <c r="Q417"/>
  <c r="P417"/>
  <c r="O417"/>
  <c r="N417"/>
  <c r="M417"/>
  <c r="L417"/>
  <c r="K417"/>
  <c r="J417"/>
  <c r="I417"/>
  <c r="R416"/>
  <c r="Q416"/>
  <c r="P416"/>
  <c r="O416"/>
  <c r="N416"/>
  <c r="M416"/>
  <c r="L416"/>
  <c r="K416"/>
  <c r="J416"/>
  <c r="I416"/>
  <c r="R415"/>
  <c r="Q415"/>
  <c r="P415"/>
  <c r="O415"/>
  <c r="N415"/>
  <c r="M415"/>
  <c r="L415"/>
  <c r="K415"/>
  <c r="J415"/>
  <c r="I415"/>
  <c r="R414"/>
  <c r="Q414"/>
  <c r="P414"/>
  <c r="O414"/>
  <c r="N414"/>
  <c r="M414"/>
  <c r="L414"/>
  <c r="K414"/>
  <c r="J414"/>
  <c r="I414"/>
  <c r="R413"/>
  <c r="Q413"/>
  <c r="P413"/>
  <c r="O413"/>
  <c r="N413"/>
  <c r="M413"/>
  <c r="L413"/>
  <c r="K413"/>
  <c r="J413"/>
  <c r="I413"/>
  <c r="R412"/>
  <c r="Q412"/>
  <c r="P412"/>
  <c r="O412"/>
  <c r="N412"/>
  <c r="M412"/>
  <c r="L412"/>
  <c r="K412"/>
  <c r="J412"/>
  <c r="I412"/>
  <c r="R411"/>
  <c r="Q411"/>
  <c r="P411"/>
  <c r="O411"/>
  <c r="N411"/>
  <c r="M411"/>
  <c r="L411"/>
  <c r="K411"/>
  <c r="J411"/>
  <c r="I411"/>
  <c r="R410"/>
  <c r="Q410"/>
  <c r="P410"/>
  <c r="O410"/>
  <c r="N410"/>
  <c r="M410"/>
  <c r="L410"/>
  <c r="K410"/>
  <c r="J410"/>
  <c r="I410"/>
  <c r="R409"/>
  <c r="Q409"/>
  <c r="P409"/>
  <c r="O409"/>
  <c r="N409"/>
  <c r="M409"/>
  <c r="L409"/>
  <c r="K409"/>
  <c r="J409"/>
  <c r="I409"/>
  <c r="R408"/>
  <c r="Q408"/>
  <c r="P408"/>
  <c r="O408"/>
  <c r="N408"/>
  <c r="M408"/>
  <c r="L408"/>
  <c r="K408"/>
  <c r="J408"/>
  <c r="I408"/>
  <c r="R407"/>
  <c r="Q407"/>
  <c r="P407"/>
  <c r="O407"/>
  <c r="N407"/>
  <c r="M407"/>
  <c r="L407"/>
  <c r="K407"/>
  <c r="J407"/>
  <c r="I407"/>
  <c r="R406"/>
  <c r="Q406"/>
  <c r="P406"/>
  <c r="O406"/>
  <c r="N406"/>
  <c r="M406"/>
  <c r="L406"/>
  <c r="K406"/>
  <c r="J406"/>
  <c r="I406"/>
  <c r="R405"/>
  <c r="Q405"/>
  <c r="P405"/>
  <c r="O405"/>
  <c r="N405"/>
  <c r="M405"/>
  <c r="L405"/>
  <c r="K405"/>
  <c r="J405"/>
  <c r="I405"/>
  <c r="R404"/>
  <c r="Q404"/>
  <c r="P404"/>
  <c r="O404"/>
  <c r="N404"/>
  <c r="M404"/>
  <c r="L404"/>
  <c r="K404"/>
  <c r="J404"/>
  <c r="I404"/>
  <c r="R403"/>
  <c r="Q403"/>
  <c r="P403"/>
  <c r="O403"/>
  <c r="N403"/>
  <c r="M403"/>
  <c r="L403"/>
  <c r="K403"/>
  <c r="J403"/>
  <c r="I403"/>
  <c r="R402"/>
  <c r="Q402"/>
  <c r="P402"/>
  <c r="O402"/>
  <c r="N402"/>
  <c r="M402"/>
  <c r="L402"/>
  <c r="K402"/>
  <c r="J402"/>
  <c r="I402"/>
  <c r="R401"/>
  <c r="Q401"/>
  <c r="P401"/>
  <c r="O401"/>
  <c r="N401"/>
  <c r="M401"/>
  <c r="L401"/>
  <c r="K401"/>
  <c r="J401"/>
  <c r="I401"/>
  <c r="R400"/>
  <c r="Q400"/>
  <c r="P400"/>
  <c r="O400"/>
  <c r="N400"/>
  <c r="M400"/>
  <c r="L400"/>
  <c r="K400"/>
  <c r="J400"/>
  <c r="I400"/>
  <c r="R399"/>
  <c r="Q399"/>
  <c r="P399"/>
  <c r="O399"/>
  <c r="N399"/>
  <c r="M399"/>
  <c r="L399"/>
  <c r="K399"/>
  <c r="J399"/>
  <c r="I399"/>
  <c r="R398"/>
  <c r="Q398"/>
  <c r="P398"/>
  <c r="O398"/>
  <c r="N398"/>
  <c r="M398"/>
  <c r="L398"/>
  <c r="K398"/>
  <c r="J398"/>
  <c r="I398"/>
  <c r="R397"/>
  <c r="Q397"/>
  <c r="P397"/>
  <c r="O397"/>
  <c r="N397"/>
  <c r="M397"/>
  <c r="L397"/>
  <c r="K397"/>
  <c r="J397"/>
  <c r="I397"/>
  <c r="R396"/>
  <c r="Q396"/>
  <c r="P396"/>
  <c r="O396"/>
  <c r="N396"/>
  <c r="M396"/>
  <c r="L396"/>
  <c r="K396"/>
  <c r="J396"/>
  <c r="I396"/>
  <c r="R395"/>
  <c r="Q395"/>
  <c r="P395"/>
  <c r="O395"/>
  <c r="N395"/>
  <c r="M395"/>
  <c r="L395"/>
  <c r="K395"/>
  <c r="J395"/>
  <c r="I395"/>
  <c r="R394"/>
  <c r="Q394"/>
  <c r="P394"/>
  <c r="O394"/>
  <c r="N394"/>
  <c r="M394"/>
  <c r="L394"/>
  <c r="K394"/>
  <c r="J394"/>
  <c r="I394"/>
  <c r="R393"/>
  <c r="Q393"/>
  <c r="P393"/>
  <c r="O393"/>
  <c r="N393"/>
  <c r="M393"/>
  <c r="L393"/>
  <c r="K393"/>
  <c r="J393"/>
  <c r="I393"/>
  <c r="R392"/>
  <c r="Q392"/>
  <c r="P392"/>
  <c r="O392"/>
  <c r="N392"/>
  <c r="M392"/>
  <c r="L392"/>
  <c r="K392"/>
  <c r="J392"/>
  <c r="I392"/>
  <c r="R391"/>
  <c r="Q391"/>
  <c r="P391"/>
  <c r="O391"/>
  <c r="N391"/>
  <c r="M391"/>
  <c r="L391"/>
  <c r="K391"/>
  <c r="J391"/>
  <c r="I391"/>
  <c r="R390"/>
  <c r="Q390"/>
  <c r="P390"/>
  <c r="O390"/>
  <c r="N390"/>
  <c r="M390"/>
  <c r="L390"/>
  <c r="K390"/>
  <c r="J390"/>
  <c r="I390"/>
  <c r="R389"/>
  <c r="Q389"/>
  <c r="P389"/>
  <c r="O389"/>
  <c r="N389"/>
  <c r="M389"/>
  <c r="L389"/>
  <c r="K389"/>
  <c r="J389"/>
  <c r="I389"/>
  <c r="R388"/>
  <c r="Q388"/>
  <c r="P388"/>
  <c r="O388"/>
  <c r="N388"/>
  <c r="M388"/>
  <c r="L388"/>
  <c r="K388"/>
  <c r="J388"/>
  <c r="I388"/>
  <c r="R387"/>
  <c r="Q387"/>
  <c r="P387"/>
  <c r="O387"/>
  <c r="N387"/>
  <c r="M387"/>
  <c r="L387"/>
  <c r="K387"/>
  <c r="J387"/>
  <c r="I387"/>
  <c r="R386"/>
  <c r="Q386"/>
  <c r="P386"/>
  <c r="O386"/>
  <c r="N386"/>
  <c r="M386"/>
  <c r="L386"/>
  <c r="K386"/>
  <c r="J386"/>
  <c r="I386"/>
  <c r="R385"/>
  <c r="Q385"/>
  <c r="P385"/>
  <c r="O385"/>
  <c r="N385"/>
  <c r="M385"/>
  <c r="L385"/>
  <c r="K385"/>
  <c r="J385"/>
  <c r="I385"/>
  <c r="R384"/>
  <c r="Q384"/>
  <c r="P384"/>
  <c r="O384"/>
  <c r="N384"/>
  <c r="M384"/>
  <c r="L384"/>
  <c r="K384"/>
  <c r="J384"/>
  <c r="I384"/>
  <c r="R383"/>
  <c r="Q383"/>
  <c r="P383"/>
  <c r="O383"/>
  <c r="N383"/>
  <c r="M383"/>
  <c r="L383"/>
  <c r="K383"/>
  <c r="J383"/>
  <c r="I383"/>
  <c r="R382"/>
  <c r="Q382"/>
  <c r="P382"/>
  <c r="O382"/>
  <c r="N382"/>
  <c r="M382"/>
  <c r="L382"/>
  <c r="K382"/>
  <c r="J382"/>
  <c r="I382"/>
  <c r="R381"/>
  <c r="Q381"/>
  <c r="P381"/>
  <c r="O381"/>
  <c r="N381"/>
  <c r="M381"/>
  <c r="L381"/>
  <c r="K381"/>
  <c r="J381"/>
  <c r="I381"/>
  <c r="R380"/>
  <c r="Q380"/>
  <c r="P380"/>
  <c r="O380"/>
  <c r="N380"/>
  <c r="M380"/>
  <c r="L380"/>
  <c r="K380"/>
  <c r="J380"/>
  <c r="I380"/>
  <c r="R379"/>
  <c r="Q379"/>
  <c r="P379"/>
  <c r="O379"/>
  <c r="N379"/>
  <c r="M379"/>
  <c r="L379"/>
  <c r="K379"/>
  <c r="J379"/>
  <c r="I379"/>
  <c r="R378"/>
  <c r="Q378"/>
  <c r="P378"/>
  <c r="O378"/>
  <c r="N378"/>
  <c r="M378"/>
  <c r="L378"/>
  <c r="K378"/>
  <c r="J378"/>
  <c r="I378"/>
  <c r="R377"/>
  <c r="Q377"/>
  <c r="P377"/>
  <c r="O377"/>
  <c r="N377"/>
  <c r="M377"/>
  <c r="L377"/>
  <c r="K377"/>
  <c r="J377"/>
  <c r="I377"/>
  <c r="R376"/>
  <c r="Q376"/>
  <c r="P376"/>
  <c r="O376"/>
  <c r="N376"/>
  <c r="M376"/>
  <c r="L376"/>
  <c r="K376"/>
  <c r="J376"/>
  <c r="I376"/>
  <c r="R375"/>
  <c r="Q375"/>
  <c r="P375"/>
  <c r="O375"/>
  <c r="N375"/>
  <c r="M375"/>
  <c r="L375"/>
  <c r="K375"/>
  <c r="J375"/>
  <c r="I375"/>
  <c r="R374"/>
  <c r="Q374"/>
  <c r="P374"/>
  <c r="O374"/>
  <c r="N374"/>
  <c r="M374"/>
  <c r="L374"/>
  <c r="K374"/>
  <c r="J374"/>
  <c r="I374"/>
  <c r="R373"/>
  <c r="Q373"/>
  <c r="P373"/>
  <c r="O373"/>
  <c r="N373"/>
  <c r="M373"/>
  <c r="L373"/>
  <c r="K373"/>
  <c r="J373"/>
  <c r="I373"/>
  <c r="R372"/>
  <c r="Q372"/>
  <c r="P372"/>
  <c r="O372"/>
  <c r="N372"/>
  <c r="M372"/>
  <c r="L372"/>
  <c r="K372"/>
  <c r="J372"/>
  <c r="I372"/>
  <c r="R371"/>
  <c r="Q371"/>
  <c r="P371"/>
  <c r="O371"/>
  <c r="N371"/>
  <c r="M371"/>
  <c r="L371"/>
  <c r="K371"/>
  <c r="J371"/>
  <c r="I371"/>
  <c r="R370"/>
  <c r="Q370"/>
  <c r="P370"/>
  <c r="O370"/>
  <c r="N370"/>
  <c r="M370"/>
  <c r="L370"/>
  <c r="K370"/>
  <c r="J370"/>
  <c r="I370"/>
  <c r="R369"/>
  <c r="Q369"/>
  <c r="P369"/>
  <c r="O369"/>
  <c r="N369"/>
  <c r="M369"/>
  <c r="L369"/>
  <c r="K369"/>
  <c r="J369"/>
  <c r="I369"/>
  <c r="R368"/>
  <c r="Q368"/>
  <c r="P368"/>
  <c r="O368"/>
  <c r="N368"/>
  <c r="M368"/>
  <c r="L368"/>
  <c r="K368"/>
  <c r="J368"/>
  <c r="I368"/>
  <c r="R367"/>
  <c r="Q367"/>
  <c r="P367"/>
  <c r="O367"/>
  <c r="N367"/>
  <c r="M367"/>
  <c r="L367"/>
  <c r="K367"/>
  <c r="J367"/>
  <c r="I367"/>
  <c r="R366"/>
  <c r="Q366"/>
  <c r="P366"/>
  <c r="O366"/>
  <c r="N366"/>
  <c r="M366"/>
  <c r="L366"/>
  <c r="K366"/>
  <c r="J366"/>
  <c r="I366"/>
  <c r="R365"/>
  <c r="Q365"/>
  <c r="P365"/>
  <c r="O365"/>
  <c r="N365"/>
  <c r="M365"/>
  <c r="L365"/>
  <c r="K365"/>
  <c r="J365"/>
  <c r="I365"/>
  <c r="R364"/>
  <c r="Q364"/>
  <c r="P364"/>
  <c r="O364"/>
  <c r="N364"/>
  <c r="M364"/>
  <c r="L364"/>
  <c r="K364"/>
  <c r="J364"/>
  <c r="I364"/>
  <c r="R363"/>
  <c r="Q363"/>
  <c r="P363"/>
  <c r="O363"/>
  <c r="N363"/>
  <c r="M363"/>
  <c r="L363"/>
  <c r="K363"/>
  <c r="J363"/>
  <c r="I363"/>
  <c r="R362"/>
  <c r="Q362"/>
  <c r="P362"/>
  <c r="O362"/>
  <c r="N362"/>
  <c r="M362"/>
  <c r="L362"/>
  <c r="K362"/>
  <c r="J362"/>
  <c r="I362"/>
  <c r="R361"/>
  <c r="Q361"/>
  <c r="P361"/>
  <c r="O361"/>
  <c r="N361"/>
  <c r="M361"/>
  <c r="L361"/>
  <c r="K361"/>
  <c r="J361"/>
  <c r="I361"/>
  <c r="R360"/>
  <c r="Q360"/>
  <c r="P360"/>
  <c r="O360"/>
  <c r="N360"/>
  <c r="M360"/>
  <c r="L360"/>
  <c r="K360"/>
  <c r="J360"/>
  <c r="I360"/>
  <c r="R359"/>
  <c r="Q359"/>
  <c r="P359"/>
  <c r="O359"/>
  <c r="N359"/>
  <c r="M359"/>
  <c r="L359"/>
  <c r="K359"/>
  <c r="J359"/>
  <c r="I359"/>
  <c r="R358"/>
  <c r="Q358"/>
  <c r="P358"/>
  <c r="O358"/>
  <c r="N358"/>
  <c r="M358"/>
  <c r="L358"/>
  <c r="K358"/>
  <c r="J358"/>
  <c r="I358"/>
  <c r="R357"/>
  <c r="Q357"/>
  <c r="P357"/>
  <c r="O357"/>
  <c r="N357"/>
  <c r="M357"/>
  <c r="L357"/>
  <c r="K357"/>
  <c r="J357"/>
  <c r="I357"/>
  <c r="R356"/>
  <c r="Q356"/>
  <c r="P356"/>
  <c r="O356"/>
  <c r="N356"/>
  <c r="M356"/>
  <c r="L356"/>
  <c r="K356"/>
  <c r="J356"/>
  <c r="I356"/>
  <c r="R355"/>
  <c r="Q355"/>
  <c r="P355"/>
  <c r="O355"/>
  <c r="N355"/>
  <c r="M355"/>
  <c r="L355"/>
  <c r="K355"/>
  <c r="J355"/>
  <c r="I355"/>
  <c r="R354"/>
  <c r="Q354"/>
  <c r="P354"/>
  <c r="O354"/>
  <c r="N354"/>
  <c r="M354"/>
  <c r="L354"/>
  <c r="K354"/>
  <c r="J354"/>
  <c r="I354"/>
  <c r="R353"/>
  <c r="Q353"/>
  <c r="P353"/>
  <c r="O353"/>
  <c r="N353"/>
  <c r="M353"/>
  <c r="L353"/>
  <c r="K353"/>
  <c r="J353"/>
  <c r="I353"/>
  <c r="R352"/>
  <c r="Q352"/>
  <c r="P352"/>
  <c r="O352"/>
  <c r="N352"/>
  <c r="M352"/>
  <c r="L352"/>
  <c r="K352"/>
  <c r="J352"/>
  <c r="I352"/>
  <c r="R351"/>
  <c r="Q351"/>
  <c r="P351"/>
  <c r="O351"/>
  <c r="N351"/>
  <c r="M351"/>
  <c r="L351"/>
  <c r="K351"/>
  <c r="J351"/>
  <c r="I351"/>
  <c r="R350"/>
  <c r="Q350"/>
  <c r="P350"/>
  <c r="O350"/>
  <c r="N350"/>
  <c r="M350"/>
  <c r="L350"/>
  <c r="K350"/>
  <c r="J350"/>
  <c r="I350"/>
  <c r="R349"/>
  <c r="Q349"/>
  <c r="P349"/>
  <c r="O349"/>
  <c r="N349"/>
  <c r="M349"/>
  <c r="L349"/>
  <c r="K349"/>
  <c r="J349"/>
  <c r="I349"/>
  <c r="R348"/>
  <c r="Q348"/>
  <c r="P348"/>
  <c r="O348"/>
  <c r="N348"/>
  <c r="M348"/>
  <c r="L348"/>
  <c r="K348"/>
  <c r="J348"/>
  <c r="I348"/>
  <c r="R347"/>
  <c r="Q347"/>
  <c r="P347"/>
  <c r="O347"/>
  <c r="N347"/>
  <c r="M347"/>
  <c r="L347"/>
  <c r="K347"/>
  <c r="J347"/>
  <c r="I347"/>
  <c r="R346"/>
  <c r="Q346"/>
  <c r="P346"/>
  <c r="O346"/>
  <c r="N346"/>
  <c r="M346"/>
  <c r="L346"/>
  <c r="K346"/>
  <c r="J346"/>
  <c r="I346"/>
  <c r="R345"/>
  <c r="Q345"/>
  <c r="P345"/>
  <c r="O345"/>
  <c r="N345"/>
  <c r="M345"/>
  <c r="L345"/>
  <c r="K345"/>
  <c r="J345"/>
  <c r="I345"/>
  <c r="R344"/>
  <c r="Q344"/>
  <c r="P344"/>
  <c r="O344"/>
  <c r="N344"/>
  <c r="M344"/>
  <c r="L344"/>
  <c r="K344"/>
  <c r="J344"/>
  <c r="I344"/>
  <c r="R343"/>
  <c r="Q343"/>
  <c r="P343"/>
  <c r="O343"/>
  <c r="N343"/>
  <c r="M343"/>
  <c r="L343"/>
  <c r="K343"/>
  <c r="J343"/>
  <c r="I343"/>
  <c r="R342"/>
  <c r="Q342"/>
  <c r="P342"/>
  <c r="O342"/>
  <c r="N342"/>
  <c r="M342"/>
  <c r="L342"/>
  <c r="K342"/>
  <c r="J342"/>
  <c r="I342"/>
  <c r="R341"/>
  <c r="Q341"/>
  <c r="P341"/>
  <c r="O341"/>
  <c r="N341"/>
  <c r="M341"/>
  <c r="L341"/>
  <c r="K341"/>
  <c r="J341"/>
  <c r="I341"/>
  <c r="R340"/>
  <c r="Q340"/>
  <c r="P340"/>
  <c r="O340"/>
  <c r="N340"/>
  <c r="M340"/>
  <c r="L340"/>
  <c r="K340"/>
  <c r="J340"/>
  <c r="I340"/>
  <c r="R339"/>
  <c r="Q339"/>
  <c r="P339"/>
  <c r="O339"/>
  <c r="N339"/>
  <c r="M339"/>
  <c r="L339"/>
  <c r="K339"/>
  <c r="J339"/>
  <c r="I339"/>
  <c r="R338"/>
  <c r="Q338"/>
  <c r="P338"/>
  <c r="O338"/>
  <c r="N338"/>
  <c r="M338"/>
  <c r="L338"/>
  <c r="K338"/>
  <c r="J338"/>
  <c r="I338"/>
  <c r="R337"/>
  <c r="Q337"/>
  <c r="P337"/>
  <c r="O337"/>
  <c r="N337"/>
  <c r="M337"/>
  <c r="L337"/>
  <c r="K337"/>
  <c r="J337"/>
  <c r="I337"/>
  <c r="R336"/>
  <c r="Q336"/>
  <c r="P336"/>
  <c r="O336"/>
  <c r="N336"/>
  <c r="M336"/>
  <c r="L336"/>
  <c r="K336"/>
  <c r="J336"/>
  <c r="I336"/>
  <c r="R335"/>
  <c r="Q335"/>
  <c r="P335"/>
  <c r="O335"/>
  <c r="N335"/>
  <c r="M335"/>
  <c r="L335"/>
  <c r="K335"/>
  <c r="J335"/>
  <c r="I335"/>
  <c r="R334"/>
  <c r="Q334"/>
  <c r="P334"/>
  <c r="O334"/>
  <c r="N334"/>
  <c r="M334"/>
  <c r="L334"/>
  <c r="K334"/>
  <c r="J334"/>
  <c r="I334"/>
  <c r="R333"/>
  <c r="Q333"/>
  <c r="P333"/>
  <c r="O333"/>
  <c r="N333"/>
  <c r="M333"/>
  <c r="L333"/>
  <c r="K333"/>
  <c r="J333"/>
  <c r="I333"/>
  <c r="R332"/>
  <c r="Q332"/>
  <c r="P332"/>
  <c r="O332"/>
  <c r="N332"/>
  <c r="M332"/>
  <c r="L332"/>
  <c r="K332"/>
  <c r="J332"/>
  <c r="I332"/>
  <c r="R331"/>
  <c r="Q331"/>
  <c r="P331"/>
  <c r="O331"/>
  <c r="N331"/>
  <c r="M331"/>
  <c r="L331"/>
  <c r="K331"/>
  <c r="J331"/>
  <c r="I331"/>
  <c r="R330"/>
  <c r="Q330"/>
  <c r="P330"/>
  <c r="O330"/>
  <c r="N330"/>
  <c r="M330"/>
  <c r="L330"/>
  <c r="K330"/>
  <c r="J330"/>
  <c r="I330"/>
  <c r="R329"/>
  <c r="Q329"/>
  <c r="P329"/>
  <c r="O329"/>
  <c r="N329"/>
  <c r="M329"/>
  <c r="L329"/>
  <c r="K329"/>
  <c r="J329"/>
  <c r="I329"/>
  <c r="R328"/>
  <c r="Q328"/>
  <c r="P328"/>
  <c r="O328"/>
  <c r="N328"/>
  <c r="M328"/>
  <c r="L328"/>
  <c r="K328"/>
  <c r="J328"/>
  <c r="I328"/>
  <c r="R327"/>
  <c r="Q327"/>
  <c r="P327"/>
  <c r="O327"/>
  <c r="N327"/>
  <c r="M327"/>
  <c r="L327"/>
  <c r="K327"/>
  <c r="J327"/>
  <c r="I327"/>
  <c r="R326"/>
  <c r="Q326"/>
  <c r="P326"/>
  <c r="O326"/>
  <c r="N326"/>
  <c r="M326"/>
  <c r="L326"/>
  <c r="K326"/>
  <c r="J326"/>
  <c r="I326"/>
  <c r="R325"/>
  <c r="Q325"/>
  <c r="P325"/>
  <c r="O325"/>
  <c r="N325"/>
  <c r="M325"/>
  <c r="L325"/>
  <c r="K325"/>
  <c r="J325"/>
  <c r="I325"/>
  <c r="R324"/>
  <c r="Q324"/>
  <c r="P324"/>
  <c r="O324"/>
  <c r="N324"/>
  <c r="M324"/>
  <c r="L324"/>
  <c r="K324"/>
  <c r="J324"/>
  <c r="I324"/>
  <c r="R323"/>
  <c r="Q323"/>
  <c r="P323"/>
  <c r="O323"/>
  <c r="N323"/>
  <c r="M323"/>
  <c r="L323"/>
  <c r="K323"/>
  <c r="J323"/>
  <c r="I323"/>
  <c r="R322"/>
  <c r="Q322"/>
  <c r="P322"/>
  <c r="O322"/>
  <c r="N322"/>
  <c r="M322"/>
  <c r="L322"/>
  <c r="K322"/>
  <c r="J322"/>
  <c r="I322"/>
  <c r="R321"/>
  <c r="Q321"/>
  <c r="P321"/>
  <c r="O321"/>
  <c r="N321"/>
  <c r="M321"/>
  <c r="L321"/>
  <c r="K321"/>
  <c r="J321"/>
  <c r="I321"/>
  <c r="R320"/>
  <c r="Q320"/>
  <c r="P320"/>
  <c r="O320"/>
  <c r="N320"/>
  <c r="M320"/>
  <c r="L320"/>
  <c r="K320"/>
  <c r="J320"/>
  <c r="I320"/>
  <c r="R319"/>
  <c r="Q319"/>
  <c r="P319"/>
  <c r="O319"/>
  <c r="N319"/>
  <c r="M319"/>
  <c r="L319"/>
  <c r="K319"/>
  <c r="J319"/>
  <c r="I319"/>
  <c r="R318"/>
  <c r="Q318"/>
  <c r="P318"/>
  <c r="O318"/>
  <c r="N318"/>
  <c r="M318"/>
  <c r="L318"/>
  <c r="K318"/>
  <c r="J318"/>
  <c r="I318"/>
  <c r="R317"/>
  <c r="Q317"/>
  <c r="P317"/>
  <c r="O317"/>
  <c r="N317"/>
  <c r="M317"/>
  <c r="L317"/>
  <c r="K317"/>
  <c r="J317"/>
  <c r="I317"/>
  <c r="R316"/>
  <c r="Q316"/>
  <c r="P316"/>
  <c r="O316"/>
  <c r="N316"/>
  <c r="M316"/>
  <c r="L316"/>
  <c r="K316"/>
  <c r="J316"/>
  <c r="I316"/>
  <c r="R315"/>
  <c r="Q315"/>
  <c r="P315"/>
  <c r="O315"/>
  <c r="N315"/>
  <c r="M315"/>
  <c r="L315"/>
  <c r="K315"/>
  <c r="J315"/>
  <c r="I315"/>
  <c r="R314"/>
  <c r="Q314"/>
  <c r="P314"/>
  <c r="O314"/>
  <c r="N314"/>
  <c r="M314"/>
  <c r="L314"/>
  <c r="K314"/>
  <c r="J314"/>
  <c r="I314"/>
  <c r="R313"/>
  <c r="Q313"/>
  <c r="P313"/>
  <c r="O313"/>
  <c r="N313"/>
  <c r="M313"/>
  <c r="L313"/>
  <c r="K313"/>
  <c r="J313"/>
  <c r="I313"/>
  <c r="R312"/>
  <c r="Q312"/>
  <c r="P312"/>
  <c r="O312"/>
  <c r="N312"/>
  <c r="M312"/>
  <c r="L312"/>
  <c r="K312"/>
  <c r="J312"/>
  <c r="I312"/>
  <c r="R311"/>
  <c r="Q311"/>
  <c r="P311"/>
  <c r="O311"/>
  <c r="N311"/>
  <c r="M311"/>
  <c r="L311"/>
  <c r="K311"/>
  <c r="J311"/>
  <c r="I311"/>
  <c r="R310"/>
  <c r="Q310"/>
  <c r="P310"/>
  <c r="O310"/>
  <c r="N310"/>
  <c r="M310"/>
  <c r="L310"/>
  <c r="K310"/>
  <c r="J310"/>
  <c r="I310"/>
  <c r="R309"/>
  <c r="Q309"/>
  <c r="P309"/>
  <c r="O309"/>
  <c r="N309"/>
  <c r="M309"/>
  <c r="L309"/>
  <c r="K309"/>
  <c r="J309"/>
  <c r="I309"/>
  <c r="R308"/>
  <c r="Q308"/>
  <c r="P308"/>
  <c r="O308"/>
  <c r="N308"/>
  <c r="M308"/>
  <c r="L308"/>
  <c r="K308"/>
  <c r="J308"/>
  <c r="I308"/>
  <c r="R307"/>
  <c r="Q307"/>
  <c r="P307"/>
  <c r="O307"/>
  <c r="N307"/>
  <c r="M307"/>
  <c r="L307"/>
  <c r="K307"/>
  <c r="J307"/>
  <c r="I307"/>
  <c r="R306"/>
  <c r="Q306"/>
  <c r="P306"/>
  <c r="O306"/>
  <c r="N306"/>
  <c r="M306"/>
  <c r="L306"/>
  <c r="K306"/>
  <c r="J306"/>
  <c r="I306"/>
  <c r="R305"/>
  <c r="Q305"/>
  <c r="P305"/>
  <c r="O305"/>
  <c r="N305"/>
  <c r="M305"/>
  <c r="L305"/>
  <c r="K305"/>
  <c r="J305"/>
  <c r="I305"/>
  <c r="R304"/>
  <c r="Q304"/>
  <c r="P304"/>
  <c r="O304"/>
  <c r="N304"/>
  <c r="M304"/>
  <c r="L304"/>
  <c r="K304"/>
  <c r="J304"/>
  <c r="I304"/>
  <c r="R303"/>
  <c r="Q303"/>
  <c r="P303"/>
  <c r="O303"/>
  <c r="N303"/>
  <c r="M303"/>
  <c r="L303"/>
  <c r="K303"/>
  <c r="J303"/>
  <c r="I303"/>
  <c r="R302"/>
  <c r="Q302"/>
  <c r="P302"/>
  <c r="O302"/>
  <c r="N302"/>
  <c r="M302"/>
  <c r="L302"/>
  <c r="K302"/>
  <c r="J302"/>
  <c r="I302"/>
  <c r="R301"/>
  <c r="Q301"/>
  <c r="P301"/>
  <c r="O301"/>
  <c r="N301"/>
  <c r="M301"/>
  <c r="L301"/>
  <c r="K301"/>
  <c r="J301"/>
  <c r="I301"/>
  <c r="R300"/>
  <c r="Q300"/>
  <c r="P300"/>
  <c r="O300"/>
  <c r="N300"/>
  <c r="M300"/>
  <c r="L300"/>
  <c r="K300"/>
  <c r="J300"/>
  <c r="I300"/>
  <c r="R299"/>
  <c r="Q299"/>
  <c r="P299"/>
  <c r="O299"/>
  <c r="N299"/>
  <c r="M299"/>
  <c r="L299"/>
  <c r="K299"/>
  <c r="J299"/>
  <c r="I299"/>
  <c r="R298"/>
  <c r="Q298"/>
  <c r="P298"/>
  <c r="O298"/>
  <c r="N298"/>
  <c r="M298"/>
  <c r="L298"/>
  <c r="K298"/>
  <c r="J298"/>
  <c r="I298"/>
  <c r="R297"/>
  <c r="Q297"/>
  <c r="P297"/>
  <c r="O297"/>
  <c r="N297"/>
  <c r="M297"/>
  <c r="L297"/>
  <c r="K297"/>
  <c r="J297"/>
  <c r="I297"/>
  <c r="R296"/>
  <c r="Q296"/>
  <c r="P296"/>
  <c r="O296"/>
  <c r="N296"/>
  <c r="M296"/>
  <c r="L296"/>
  <c r="K296"/>
  <c r="J296"/>
  <c r="I296"/>
  <c r="R295"/>
  <c r="Q295"/>
  <c r="P295"/>
  <c r="O295"/>
  <c r="N295"/>
  <c r="M295"/>
  <c r="L295"/>
  <c r="K295"/>
  <c r="J295"/>
  <c r="I295"/>
  <c r="R294"/>
  <c r="Q294"/>
  <c r="P294"/>
  <c r="O294"/>
  <c r="N294"/>
  <c r="M294"/>
  <c r="L294"/>
  <c r="K294"/>
  <c r="J294"/>
  <c r="I294"/>
  <c r="R293"/>
  <c r="Q293"/>
  <c r="P293"/>
  <c r="O293"/>
  <c r="N293"/>
  <c r="M293"/>
  <c r="L293"/>
  <c r="K293"/>
  <c r="J293"/>
  <c r="I293"/>
  <c r="R292"/>
  <c r="Q292"/>
  <c r="P292"/>
  <c r="O292"/>
  <c r="N292"/>
  <c r="M292"/>
  <c r="L292"/>
  <c r="K292"/>
  <c r="J292"/>
  <c r="I292"/>
  <c r="R291"/>
  <c r="Q291"/>
  <c r="P291"/>
  <c r="O291"/>
  <c r="N291"/>
  <c r="M291"/>
  <c r="L291"/>
  <c r="K291"/>
  <c r="J291"/>
  <c r="I291"/>
  <c r="R290"/>
  <c r="Q290"/>
  <c r="P290"/>
  <c r="O290"/>
  <c r="N290"/>
  <c r="M290"/>
  <c r="L290"/>
  <c r="K290"/>
  <c r="J290"/>
  <c r="I290"/>
  <c r="R289"/>
  <c r="Q289"/>
  <c r="P289"/>
  <c r="O289"/>
  <c r="N289"/>
  <c r="M289"/>
  <c r="L289"/>
  <c r="K289"/>
  <c r="J289"/>
  <c r="I289"/>
  <c r="R288"/>
  <c r="Q288"/>
  <c r="P288"/>
  <c r="O288"/>
  <c r="N288"/>
  <c r="M288"/>
  <c r="L288"/>
  <c r="K288"/>
  <c r="J288"/>
  <c r="I288"/>
  <c r="R287"/>
  <c r="Q287"/>
  <c r="P287"/>
  <c r="O287"/>
  <c r="N287"/>
  <c r="M287"/>
  <c r="L287"/>
  <c r="K287"/>
  <c r="J287"/>
  <c r="I287"/>
  <c r="R286"/>
  <c r="Q286"/>
  <c r="P286"/>
  <c r="O286"/>
  <c r="N286"/>
  <c r="M286"/>
  <c r="L286"/>
  <c r="K286"/>
  <c r="J286"/>
  <c r="I286"/>
  <c r="R285"/>
  <c r="Q285"/>
  <c r="P285"/>
  <c r="O285"/>
  <c r="N285"/>
  <c r="M285"/>
  <c r="L285"/>
  <c r="K285"/>
  <c r="J285"/>
  <c r="I285"/>
  <c r="R284"/>
  <c r="Q284"/>
  <c r="P284"/>
  <c r="O284"/>
  <c r="N284"/>
  <c r="M284"/>
  <c r="L284"/>
  <c r="K284"/>
  <c r="J284"/>
  <c r="I284"/>
  <c r="R283"/>
  <c r="Q283"/>
  <c r="P283"/>
  <c r="O283"/>
  <c r="N283"/>
  <c r="M283"/>
  <c r="L283"/>
  <c r="K283"/>
  <c r="J283"/>
  <c r="I283"/>
  <c r="R282"/>
  <c r="Q282"/>
  <c r="P282"/>
  <c r="O282"/>
  <c r="N282"/>
  <c r="M282"/>
  <c r="L282"/>
  <c r="K282"/>
  <c r="J282"/>
  <c r="I282"/>
  <c r="R281"/>
  <c r="Q281"/>
  <c r="P281"/>
  <c r="O281"/>
  <c r="N281"/>
  <c r="M281"/>
  <c r="L281"/>
  <c r="K281"/>
  <c r="J281"/>
  <c r="I281"/>
  <c r="R280"/>
  <c r="Q280"/>
  <c r="P280"/>
  <c r="O280"/>
  <c r="N280"/>
  <c r="M280"/>
  <c r="L280"/>
  <c r="K280"/>
  <c r="J280"/>
  <c r="I280"/>
  <c r="R279"/>
  <c r="Q279"/>
  <c r="P279"/>
  <c r="O279"/>
  <c r="N279"/>
  <c r="M279"/>
  <c r="L279"/>
  <c r="K279"/>
  <c r="J279"/>
  <c r="I279"/>
  <c r="R278"/>
  <c r="Q278"/>
  <c r="P278"/>
  <c r="O278"/>
  <c r="N278"/>
  <c r="M278"/>
  <c r="L278"/>
  <c r="K278"/>
  <c r="J278"/>
  <c r="I278"/>
  <c r="R277"/>
  <c r="Q277"/>
  <c r="P277"/>
  <c r="O277"/>
  <c r="N277"/>
  <c r="M277"/>
  <c r="L277"/>
  <c r="K277"/>
  <c r="J277"/>
  <c r="I277"/>
  <c r="R276"/>
  <c r="Q276"/>
  <c r="P276"/>
  <c r="O276"/>
  <c r="N276"/>
  <c r="M276"/>
  <c r="L276"/>
  <c r="K276"/>
  <c r="J276"/>
  <c r="I276"/>
  <c r="R275"/>
  <c r="Q275"/>
  <c r="P275"/>
  <c r="O275"/>
  <c r="N275"/>
  <c r="M275"/>
  <c r="L275"/>
  <c r="K275"/>
  <c r="J275"/>
  <c r="I275"/>
  <c r="R274"/>
  <c r="Q274"/>
  <c r="P274"/>
  <c r="O274"/>
  <c r="N274"/>
  <c r="M274"/>
  <c r="L274"/>
  <c r="K274"/>
  <c r="J274"/>
  <c r="I274"/>
  <c r="R273"/>
  <c r="Q273"/>
  <c r="P273"/>
  <c r="O273"/>
  <c r="N273"/>
  <c r="M273"/>
  <c r="L273"/>
  <c r="K273"/>
  <c r="J273"/>
  <c r="I273"/>
  <c r="R272"/>
  <c r="Q272"/>
  <c r="P272"/>
  <c r="O272"/>
  <c r="N272"/>
  <c r="M272"/>
  <c r="L272"/>
  <c r="K272"/>
  <c r="J272"/>
  <c r="I272"/>
  <c r="R271"/>
  <c r="Q271"/>
  <c r="P271"/>
  <c r="O271"/>
  <c r="N271"/>
  <c r="M271"/>
  <c r="L271"/>
  <c r="K271"/>
  <c r="J271"/>
  <c r="I271"/>
  <c r="R270"/>
  <c r="Q270"/>
  <c r="P270"/>
  <c r="O270"/>
  <c r="N270"/>
  <c r="M270"/>
  <c r="L270"/>
  <c r="K270"/>
  <c r="J270"/>
  <c r="I270"/>
  <c r="R269"/>
  <c r="Q269"/>
  <c r="P269"/>
  <c r="O269"/>
  <c r="N269"/>
  <c r="M269"/>
  <c r="L269"/>
  <c r="K269"/>
  <c r="J269"/>
  <c r="I269"/>
  <c r="R268"/>
  <c r="Q268"/>
  <c r="P268"/>
  <c r="O268"/>
  <c r="N268"/>
  <c r="M268"/>
  <c r="L268"/>
  <c r="K268"/>
  <c r="J268"/>
  <c r="I268"/>
  <c r="R267"/>
  <c r="Q267"/>
  <c r="P267"/>
  <c r="O267"/>
  <c r="N267"/>
  <c r="M267"/>
  <c r="L267"/>
  <c r="K267"/>
  <c r="J267"/>
  <c r="I267"/>
  <c r="R266"/>
  <c r="Q266"/>
  <c r="P266"/>
  <c r="O266"/>
  <c r="N266"/>
  <c r="M266"/>
  <c r="L266"/>
  <c r="K266"/>
  <c r="J266"/>
  <c r="I266"/>
  <c r="R265"/>
  <c r="Q265"/>
  <c r="P265"/>
  <c r="O265"/>
  <c r="N265"/>
  <c r="M265"/>
  <c r="L265"/>
  <c r="K265"/>
  <c r="J265"/>
  <c r="I265"/>
  <c r="R264"/>
  <c r="Q264"/>
  <c r="P264"/>
  <c r="O264"/>
  <c r="N264"/>
  <c r="M264"/>
  <c r="L264"/>
  <c r="K264"/>
  <c r="J264"/>
  <c r="I264"/>
  <c r="R263"/>
  <c r="Q263"/>
  <c r="P263"/>
  <c r="O263"/>
  <c r="N263"/>
  <c r="M263"/>
  <c r="L263"/>
  <c r="K263"/>
  <c r="J263"/>
  <c r="I263"/>
  <c r="R262"/>
  <c r="Q262"/>
  <c r="P262"/>
  <c r="O262"/>
  <c r="N262"/>
  <c r="M262"/>
  <c r="L262"/>
  <c r="K262"/>
  <c r="J262"/>
  <c r="I262"/>
  <c r="R261"/>
  <c r="Q261"/>
  <c r="P261"/>
  <c r="O261"/>
  <c r="N261"/>
  <c r="M261"/>
  <c r="L261"/>
  <c r="K261"/>
  <c r="J261"/>
  <c r="I261"/>
  <c r="R260"/>
  <c r="Q260"/>
  <c r="P260"/>
  <c r="O260"/>
  <c r="N260"/>
  <c r="M260"/>
  <c r="L260"/>
  <c r="K260"/>
  <c r="J260"/>
  <c r="I260"/>
  <c r="R259"/>
  <c r="Q259"/>
  <c r="P259"/>
  <c r="O259"/>
  <c r="N259"/>
  <c r="M259"/>
  <c r="L259"/>
  <c r="K259"/>
  <c r="J259"/>
  <c r="I259"/>
  <c r="R258"/>
  <c r="Q258"/>
  <c r="P258"/>
  <c r="O258"/>
  <c r="N258"/>
  <c r="M258"/>
  <c r="L258"/>
  <c r="K258"/>
  <c r="J258"/>
  <c r="I258"/>
  <c r="R257"/>
  <c r="Q257"/>
  <c r="P257"/>
  <c r="O257"/>
  <c r="N257"/>
  <c r="M257"/>
  <c r="L257"/>
  <c r="K257"/>
  <c r="J257"/>
  <c r="I257"/>
  <c r="R256"/>
  <c r="Q256"/>
  <c r="P256"/>
  <c r="O256"/>
  <c r="N256"/>
  <c r="M256"/>
  <c r="L256"/>
  <c r="K256"/>
  <c r="J256"/>
  <c r="I256"/>
  <c r="R255"/>
  <c r="Q255"/>
  <c r="P255"/>
  <c r="O255"/>
  <c r="N255"/>
  <c r="M255"/>
  <c r="L255"/>
  <c r="K255"/>
  <c r="J255"/>
  <c r="I255"/>
  <c r="R254"/>
  <c r="Q254"/>
  <c r="P254"/>
  <c r="O254"/>
  <c r="N254"/>
  <c r="M254"/>
  <c r="L254"/>
  <c r="K254"/>
  <c r="J254"/>
  <c r="I254"/>
  <c r="R253"/>
  <c r="Q253"/>
  <c r="P253"/>
  <c r="O253"/>
  <c r="N253"/>
  <c r="M253"/>
  <c r="L253"/>
  <c r="K253"/>
  <c r="J253"/>
  <c r="I253"/>
  <c r="R252"/>
  <c r="Q252"/>
  <c r="P252"/>
  <c r="O252"/>
  <c r="N252"/>
  <c r="M252"/>
  <c r="L252"/>
  <c r="K252"/>
  <c r="J252"/>
  <c r="I252"/>
  <c r="R251"/>
  <c r="Q251"/>
  <c r="P251"/>
  <c r="O251"/>
  <c r="N251"/>
  <c r="M251"/>
  <c r="L251"/>
  <c r="K251"/>
  <c r="J251"/>
  <c r="I251"/>
  <c r="R250"/>
  <c r="Q250"/>
  <c r="P250"/>
  <c r="O250"/>
  <c r="N250"/>
  <c r="M250"/>
  <c r="L250"/>
  <c r="K250"/>
  <c r="J250"/>
  <c r="I250"/>
  <c r="R249"/>
  <c r="Q249"/>
  <c r="P249"/>
  <c r="O249"/>
  <c r="N249"/>
  <c r="M249"/>
  <c r="L249"/>
  <c r="K249"/>
  <c r="J249"/>
  <c r="I249"/>
  <c r="R248"/>
  <c r="Q248"/>
  <c r="P248"/>
  <c r="O248"/>
  <c r="N248"/>
  <c r="M248"/>
  <c r="L248"/>
  <c r="K248"/>
  <c r="J248"/>
  <c r="I248"/>
  <c r="R247"/>
  <c r="Q247"/>
  <c r="P247"/>
  <c r="O247"/>
  <c r="N247"/>
  <c r="M247"/>
  <c r="L247"/>
  <c r="K247"/>
  <c r="J247"/>
  <c r="I247"/>
  <c r="R246"/>
  <c r="Q246"/>
  <c r="P246"/>
  <c r="O246"/>
  <c r="N246"/>
  <c r="M246"/>
  <c r="L246"/>
  <c r="K246"/>
  <c r="J246"/>
  <c r="I246"/>
  <c r="R245"/>
  <c r="Q245"/>
  <c r="P245"/>
  <c r="O245"/>
  <c r="N245"/>
  <c r="M245"/>
  <c r="L245"/>
  <c r="K245"/>
  <c r="J245"/>
  <c r="I245"/>
  <c r="R244"/>
  <c r="Q244"/>
  <c r="P244"/>
  <c r="O244"/>
  <c r="N244"/>
  <c r="M244"/>
  <c r="L244"/>
  <c r="K244"/>
  <c r="J244"/>
  <c r="I244"/>
  <c r="R243"/>
  <c r="Q243"/>
  <c r="P243"/>
  <c r="O243"/>
  <c r="N243"/>
  <c r="M243"/>
  <c r="L243"/>
  <c r="K243"/>
  <c r="J243"/>
  <c r="I243"/>
  <c r="R242"/>
  <c r="Q242"/>
  <c r="P242"/>
  <c r="O242"/>
  <c r="N242"/>
  <c r="M242"/>
  <c r="L242"/>
  <c r="K242"/>
  <c r="J242"/>
  <c r="I242"/>
  <c r="R241"/>
  <c r="Q241"/>
  <c r="P241"/>
  <c r="O241"/>
  <c r="N241"/>
  <c r="M241"/>
  <c r="L241"/>
  <c r="K241"/>
  <c r="J241"/>
  <c r="I241"/>
  <c r="R240"/>
  <c r="Q240"/>
  <c r="P240"/>
  <c r="O240"/>
  <c r="N240"/>
  <c r="M240"/>
  <c r="L240"/>
  <c r="K240"/>
  <c r="J240"/>
  <c r="I240"/>
  <c r="R239"/>
  <c r="Q239"/>
  <c r="P239"/>
  <c r="O239"/>
  <c r="N239"/>
  <c r="M239"/>
  <c r="L239"/>
  <c r="K239"/>
  <c r="J239"/>
  <c r="I239"/>
  <c r="R238"/>
  <c r="Q238"/>
  <c r="P238"/>
  <c r="O238"/>
  <c r="N238"/>
  <c r="M238"/>
  <c r="L238"/>
  <c r="K238"/>
  <c r="J238"/>
  <c r="I238"/>
  <c r="R237"/>
  <c r="Q237"/>
  <c r="P237"/>
  <c r="O237"/>
  <c r="N237"/>
  <c r="M237"/>
  <c r="L237"/>
  <c r="K237"/>
  <c r="J237"/>
  <c r="I237"/>
  <c r="R236"/>
  <c r="Q236"/>
  <c r="P236"/>
  <c r="O236"/>
  <c r="N236"/>
  <c r="M236"/>
  <c r="L236"/>
  <c r="K236"/>
  <c r="J236"/>
  <c r="I236"/>
  <c r="R235"/>
  <c r="Q235"/>
  <c r="P235"/>
  <c r="O235"/>
  <c r="N235"/>
  <c r="M235"/>
  <c r="L235"/>
  <c r="K235"/>
  <c r="J235"/>
  <c r="I235"/>
  <c r="R234"/>
  <c r="Q234"/>
  <c r="P234"/>
  <c r="O234"/>
  <c r="N234"/>
  <c r="M234"/>
  <c r="L234"/>
  <c r="K234"/>
  <c r="J234"/>
  <c r="I234"/>
  <c r="R233"/>
  <c r="Q233"/>
  <c r="P233"/>
  <c r="O233"/>
  <c r="N233"/>
  <c r="M233"/>
  <c r="L233"/>
  <c r="K233"/>
  <c r="J233"/>
  <c r="I233"/>
  <c r="R232"/>
  <c r="Q232"/>
  <c r="P232"/>
  <c r="O232"/>
  <c r="N232"/>
  <c r="M232"/>
  <c r="L232"/>
  <c r="K232"/>
  <c r="J232"/>
  <c r="I232"/>
  <c r="R231"/>
  <c r="Q231"/>
  <c r="P231"/>
  <c r="O231"/>
  <c r="N231"/>
  <c r="M231"/>
  <c r="L231"/>
  <c r="K231"/>
  <c r="J231"/>
  <c r="I231"/>
  <c r="R230"/>
  <c r="Q230"/>
  <c r="P230"/>
  <c r="O230"/>
  <c r="N230"/>
  <c r="M230"/>
  <c r="L230"/>
  <c r="K230"/>
  <c r="J230"/>
  <c r="I230"/>
  <c r="R229"/>
  <c r="Q229"/>
  <c r="P229"/>
  <c r="O229"/>
  <c r="N229"/>
  <c r="M229"/>
  <c r="L229"/>
  <c r="K229"/>
  <c r="J229"/>
  <c r="I229"/>
  <c r="R228"/>
  <c r="Q228"/>
  <c r="P228"/>
  <c r="O228"/>
  <c r="N228"/>
  <c r="M228"/>
  <c r="L228"/>
  <c r="K228"/>
  <c r="J228"/>
  <c r="I228"/>
  <c r="R227"/>
  <c r="Q227"/>
  <c r="P227"/>
  <c r="O227"/>
  <c r="N227"/>
  <c r="M227"/>
  <c r="L227"/>
  <c r="K227"/>
  <c r="J227"/>
  <c r="I227"/>
  <c r="R226"/>
  <c r="Q226"/>
  <c r="P226"/>
  <c r="O226"/>
  <c r="N226"/>
  <c r="M226"/>
  <c r="L226"/>
  <c r="K226"/>
  <c r="J226"/>
  <c r="I226"/>
  <c r="R225"/>
  <c r="Q225"/>
  <c r="P225"/>
  <c r="O225"/>
  <c r="N225"/>
  <c r="M225"/>
  <c r="L225"/>
  <c r="K225"/>
  <c r="J225"/>
  <c r="I225"/>
  <c r="R224"/>
  <c r="Q224"/>
  <c r="P224"/>
  <c r="O224"/>
  <c r="N224"/>
  <c r="M224"/>
  <c r="L224"/>
  <c r="K224"/>
  <c r="J224"/>
  <c r="I224"/>
  <c r="R223"/>
  <c r="Q223"/>
  <c r="P223"/>
  <c r="O223"/>
  <c r="N223"/>
  <c r="M223"/>
  <c r="L223"/>
  <c r="K223"/>
  <c r="J223"/>
  <c r="I223"/>
  <c r="R222"/>
  <c r="Q222"/>
  <c r="P222"/>
  <c r="O222"/>
  <c r="N222"/>
  <c r="M222"/>
  <c r="L222"/>
  <c r="K222"/>
  <c r="J222"/>
  <c r="I222"/>
  <c r="R221"/>
  <c r="Q221"/>
  <c r="P221"/>
  <c r="O221"/>
  <c r="N221"/>
  <c r="M221"/>
  <c r="L221"/>
  <c r="K221"/>
  <c r="J221"/>
  <c r="I221"/>
  <c r="R220"/>
  <c r="Q220"/>
  <c r="P220"/>
  <c r="O220"/>
  <c r="N220"/>
  <c r="M220"/>
  <c r="L220"/>
  <c r="K220"/>
  <c r="J220"/>
  <c r="I220"/>
  <c r="R219"/>
  <c r="Q219"/>
  <c r="P219"/>
  <c r="O219"/>
  <c r="N219"/>
  <c r="M219"/>
  <c r="L219"/>
  <c r="K219"/>
  <c r="J219"/>
  <c r="I219"/>
  <c r="R218"/>
  <c r="Q218"/>
  <c r="P218"/>
  <c r="O218"/>
  <c r="N218"/>
  <c r="M218"/>
  <c r="L218"/>
  <c r="K218"/>
  <c r="J218"/>
  <c r="I218"/>
  <c r="R217"/>
  <c r="Q217"/>
  <c r="P217"/>
  <c r="O217"/>
  <c r="N217"/>
  <c r="M217"/>
  <c r="L217"/>
  <c r="K217"/>
  <c r="J217"/>
  <c r="I217"/>
  <c r="R216"/>
  <c r="Q216"/>
  <c r="P216"/>
  <c r="O216"/>
  <c r="N216"/>
  <c r="M216"/>
  <c r="L216"/>
  <c r="K216"/>
  <c r="J216"/>
  <c r="I216"/>
  <c r="R215"/>
  <c r="Q215"/>
  <c r="P215"/>
  <c r="O215"/>
  <c r="N215"/>
  <c r="M215"/>
  <c r="L215"/>
  <c r="K215"/>
  <c r="J215"/>
  <c r="I215"/>
  <c r="R214"/>
  <c r="Q214"/>
  <c r="P214"/>
  <c r="O214"/>
  <c r="N214"/>
  <c r="M214"/>
  <c r="L214"/>
  <c r="K214"/>
  <c r="J214"/>
  <c r="I214"/>
  <c r="R213"/>
  <c r="Q213"/>
  <c r="P213"/>
  <c r="O213"/>
  <c r="N213"/>
  <c r="M213"/>
  <c r="L213"/>
  <c r="K213"/>
  <c r="J213"/>
  <c r="I213"/>
  <c r="R212"/>
  <c r="Q212"/>
  <c r="P212"/>
  <c r="O212"/>
  <c r="N212"/>
  <c r="M212"/>
  <c r="L212"/>
  <c r="K212"/>
  <c r="J212"/>
  <c r="I212"/>
  <c r="R211"/>
  <c r="Q211"/>
  <c r="P211"/>
  <c r="O211"/>
  <c r="N211"/>
  <c r="M211"/>
  <c r="L211"/>
  <c r="K211"/>
  <c r="J211"/>
  <c r="I211"/>
  <c r="R210"/>
  <c r="Q210"/>
  <c r="P210"/>
  <c r="O210"/>
  <c r="N210"/>
  <c r="M210"/>
  <c r="L210"/>
  <c r="K210"/>
  <c r="J210"/>
  <c r="I210"/>
  <c r="R209"/>
  <c r="Q209"/>
  <c r="P209"/>
  <c r="O209"/>
  <c r="N209"/>
  <c r="M209"/>
  <c r="L209"/>
  <c r="K209"/>
  <c r="J209"/>
  <c r="I209"/>
  <c r="R208"/>
  <c r="Q208"/>
  <c r="P208"/>
  <c r="O208"/>
  <c r="N208"/>
  <c r="M208"/>
  <c r="L208"/>
  <c r="K208"/>
  <c r="J208"/>
  <c r="I208"/>
  <c r="R207"/>
  <c r="Q207"/>
  <c r="P207"/>
  <c r="O207"/>
  <c r="N207"/>
  <c r="M207"/>
  <c r="L207"/>
  <c r="K207"/>
  <c r="J207"/>
  <c r="I207"/>
  <c r="R206"/>
  <c r="Q206"/>
  <c r="P206"/>
  <c r="O206"/>
  <c r="N206"/>
  <c r="M206"/>
  <c r="L206"/>
  <c r="K206"/>
  <c r="J206"/>
  <c r="I206"/>
  <c r="R205"/>
  <c r="Q205"/>
  <c r="P205"/>
  <c r="O205"/>
  <c r="N205"/>
  <c r="M205"/>
  <c r="L205"/>
  <c r="K205"/>
  <c r="J205"/>
  <c r="I205"/>
  <c r="R204"/>
  <c r="Q204"/>
  <c r="P204"/>
  <c r="O204"/>
  <c r="N204"/>
  <c r="M204"/>
  <c r="L204"/>
  <c r="K204"/>
  <c r="J204"/>
  <c r="I204"/>
  <c r="R203"/>
  <c r="Q203"/>
  <c r="P203"/>
  <c r="O203"/>
  <c r="N203"/>
  <c r="M203"/>
  <c r="L203"/>
  <c r="K203"/>
  <c r="J203"/>
  <c r="I203"/>
  <c r="R202"/>
  <c r="Q202"/>
  <c r="P202"/>
  <c r="O202"/>
  <c r="N202"/>
  <c r="M202"/>
  <c r="L202"/>
  <c r="K202"/>
  <c r="J202"/>
  <c r="I202"/>
  <c r="R201"/>
  <c r="Q201"/>
  <c r="P201"/>
  <c r="O201"/>
  <c r="N201"/>
  <c r="M201"/>
  <c r="L201"/>
  <c r="K201"/>
  <c r="J201"/>
  <c r="I201"/>
  <c r="R200"/>
  <c r="Q200"/>
  <c r="P200"/>
  <c r="O200"/>
  <c r="N200"/>
  <c r="M200"/>
  <c r="L200"/>
  <c r="K200"/>
  <c r="J200"/>
  <c r="I200"/>
  <c r="R199"/>
  <c r="Q199"/>
  <c r="P199"/>
  <c r="O199"/>
  <c r="N199"/>
  <c r="M199"/>
  <c r="L199"/>
  <c r="K199"/>
  <c r="J199"/>
  <c r="I199"/>
  <c r="R198"/>
  <c r="Q198"/>
  <c r="P198"/>
  <c r="O198"/>
  <c r="N198"/>
  <c r="M198"/>
  <c r="L198"/>
  <c r="K198"/>
  <c r="J198"/>
  <c r="I198"/>
  <c r="R197"/>
  <c r="Q197"/>
  <c r="P197"/>
  <c r="O197"/>
  <c r="N197"/>
  <c r="M197"/>
  <c r="L197"/>
  <c r="K197"/>
  <c r="J197"/>
  <c r="I197"/>
  <c r="R196"/>
  <c r="Q196"/>
  <c r="P196"/>
  <c r="O196"/>
  <c r="N196"/>
  <c r="M196"/>
  <c r="L196"/>
  <c r="K196"/>
  <c r="J196"/>
  <c r="I196"/>
  <c r="R195"/>
  <c r="Q195"/>
  <c r="P195"/>
  <c r="O195"/>
  <c r="N195"/>
  <c r="M195"/>
  <c r="L195"/>
  <c r="K195"/>
  <c r="J195"/>
  <c r="I195"/>
  <c r="R194"/>
  <c r="Q194"/>
  <c r="P194"/>
  <c r="O194"/>
  <c r="N194"/>
  <c r="M194"/>
  <c r="L194"/>
  <c r="K194"/>
  <c r="J194"/>
  <c r="I194"/>
  <c r="R193"/>
  <c r="Q193"/>
  <c r="P193"/>
  <c r="O193"/>
  <c r="N193"/>
  <c r="M193"/>
  <c r="L193"/>
  <c r="K193"/>
  <c r="J193"/>
  <c r="I193"/>
  <c r="R192"/>
  <c r="Q192"/>
  <c r="P192"/>
  <c r="O192"/>
  <c r="N192"/>
  <c r="M192"/>
  <c r="L192"/>
  <c r="K192"/>
  <c r="J192"/>
  <c r="I192"/>
  <c r="R191"/>
  <c r="Q191"/>
  <c r="P191"/>
  <c r="O191"/>
  <c r="N191"/>
  <c r="M191"/>
  <c r="L191"/>
  <c r="K191"/>
  <c r="J191"/>
  <c r="I191"/>
  <c r="R190"/>
  <c r="Q190"/>
  <c r="P190"/>
  <c r="O190"/>
  <c r="N190"/>
  <c r="M190"/>
  <c r="L190"/>
  <c r="K190"/>
  <c r="J190"/>
  <c r="I190"/>
  <c r="R189"/>
  <c r="Q189"/>
  <c r="P189"/>
  <c r="O189"/>
  <c r="N189"/>
  <c r="M189"/>
  <c r="L189"/>
  <c r="K189"/>
  <c r="J189"/>
  <c r="I189"/>
  <c r="R188"/>
  <c r="Q188"/>
  <c r="P188"/>
  <c r="O188"/>
  <c r="N188"/>
  <c r="M188"/>
  <c r="L188"/>
  <c r="K188"/>
  <c r="J188"/>
  <c r="I188"/>
  <c r="R187"/>
  <c r="Q187"/>
  <c r="P187"/>
  <c r="O187"/>
  <c r="N187"/>
  <c r="M187"/>
  <c r="L187"/>
  <c r="K187"/>
  <c r="J187"/>
  <c r="I187"/>
  <c r="R186"/>
  <c r="Q186"/>
  <c r="P186"/>
  <c r="O186"/>
  <c r="N186"/>
  <c r="M186"/>
  <c r="L186"/>
  <c r="K186"/>
  <c r="J186"/>
  <c r="I186"/>
  <c r="R185"/>
  <c r="Q185"/>
  <c r="P185"/>
  <c r="O185"/>
  <c r="N185"/>
  <c r="M185"/>
  <c r="L185"/>
  <c r="K185"/>
  <c r="J185"/>
  <c r="I185"/>
  <c r="R184"/>
  <c r="Q184"/>
  <c r="P184"/>
  <c r="O184"/>
  <c r="N184"/>
  <c r="M184"/>
  <c r="L184"/>
  <c r="K184"/>
  <c r="J184"/>
  <c r="I184"/>
  <c r="R183"/>
  <c r="Q183"/>
  <c r="P183"/>
  <c r="O183"/>
  <c r="N183"/>
  <c r="M183"/>
  <c r="L183"/>
  <c r="K183"/>
  <c r="J183"/>
  <c r="I183"/>
  <c r="R182"/>
  <c r="Q182"/>
  <c r="P182"/>
  <c r="O182"/>
  <c r="N182"/>
  <c r="M182"/>
  <c r="L182"/>
  <c r="K182"/>
  <c r="J182"/>
  <c r="I182"/>
  <c r="R181"/>
  <c r="Q181"/>
  <c r="P181"/>
  <c r="O181"/>
  <c r="N181"/>
  <c r="M181"/>
  <c r="L181"/>
  <c r="K181"/>
  <c r="J181"/>
  <c r="I181"/>
  <c r="R180"/>
  <c r="Q180"/>
  <c r="P180"/>
  <c r="O180"/>
  <c r="N180"/>
  <c r="M180"/>
  <c r="L180"/>
  <c r="K180"/>
  <c r="J180"/>
  <c r="I180"/>
  <c r="R179"/>
  <c r="Q179"/>
  <c r="P179"/>
  <c r="O179"/>
  <c r="N179"/>
  <c r="M179"/>
  <c r="L179"/>
  <c r="K179"/>
  <c r="J179"/>
  <c r="I179"/>
  <c r="R178"/>
  <c r="Q178"/>
  <c r="P178"/>
  <c r="O178"/>
  <c r="N178"/>
  <c r="M178"/>
  <c r="L178"/>
  <c r="K178"/>
  <c r="J178"/>
  <c r="I178"/>
  <c r="R177"/>
  <c r="Q177"/>
  <c r="P177"/>
  <c r="O177"/>
  <c r="N177"/>
  <c r="M177"/>
  <c r="L177"/>
  <c r="K177"/>
  <c r="J177"/>
  <c r="I177"/>
  <c r="R176"/>
  <c r="Q176"/>
  <c r="P176"/>
  <c r="O176"/>
  <c r="N176"/>
  <c r="M176"/>
  <c r="L176"/>
  <c r="K176"/>
  <c r="J176"/>
  <c r="I176"/>
  <c r="R175"/>
  <c r="Q175"/>
  <c r="P175"/>
  <c r="O175"/>
  <c r="N175"/>
  <c r="M175"/>
  <c r="L175"/>
  <c r="K175"/>
  <c r="J175"/>
  <c r="I175"/>
  <c r="R174"/>
  <c r="Q174"/>
  <c r="P174"/>
  <c r="O174"/>
  <c r="N174"/>
  <c r="M174"/>
  <c r="L174"/>
  <c r="K174"/>
  <c r="J174"/>
  <c r="I174"/>
  <c r="R173"/>
  <c r="Q173"/>
  <c r="P173"/>
  <c r="O173"/>
  <c r="N173"/>
  <c r="M173"/>
  <c r="L173"/>
  <c r="K173"/>
  <c r="J173"/>
  <c r="I173"/>
  <c r="R172"/>
  <c r="Q172"/>
  <c r="P172"/>
  <c r="O172"/>
  <c r="N172"/>
  <c r="M172"/>
  <c r="L172"/>
  <c r="K172"/>
  <c r="J172"/>
  <c r="I172"/>
  <c r="R171"/>
  <c r="Q171"/>
  <c r="P171"/>
  <c r="O171"/>
  <c r="N171"/>
  <c r="M171"/>
  <c r="L171"/>
  <c r="K171"/>
  <c r="J171"/>
  <c r="I171"/>
  <c r="R170"/>
  <c r="Q170"/>
  <c r="P170"/>
  <c r="O170"/>
  <c r="N170"/>
  <c r="M170"/>
  <c r="L170"/>
  <c r="K170"/>
  <c r="J170"/>
  <c r="I170"/>
  <c r="R169"/>
  <c r="Q169"/>
  <c r="P169"/>
  <c r="O169"/>
  <c r="N169"/>
  <c r="M169"/>
  <c r="L169"/>
  <c r="K169"/>
  <c r="J169"/>
  <c r="I169"/>
  <c r="R168"/>
  <c r="Q168"/>
  <c r="P168"/>
  <c r="O168"/>
  <c r="N168"/>
  <c r="M168"/>
  <c r="L168"/>
  <c r="K168"/>
  <c r="J168"/>
  <c r="I168"/>
  <c r="R167"/>
  <c r="Q167"/>
  <c r="P167"/>
  <c r="O167"/>
  <c r="N167"/>
  <c r="M167"/>
  <c r="L167"/>
  <c r="K167"/>
  <c r="J167"/>
  <c r="I167"/>
  <c r="R166"/>
  <c r="Q166"/>
  <c r="P166"/>
  <c r="O166"/>
  <c r="N166"/>
  <c r="M166"/>
  <c r="L166"/>
  <c r="K166"/>
  <c r="J166"/>
  <c r="I166"/>
  <c r="R165"/>
  <c r="Q165"/>
  <c r="P165"/>
  <c r="O165"/>
  <c r="N165"/>
  <c r="M165"/>
  <c r="L165"/>
  <c r="K165"/>
  <c r="J165"/>
  <c r="I165"/>
  <c r="R164"/>
  <c r="Q164"/>
  <c r="P164"/>
  <c r="O164"/>
  <c r="N164"/>
  <c r="M164"/>
  <c r="L164"/>
  <c r="K164"/>
  <c r="J164"/>
  <c r="I164"/>
  <c r="R163"/>
  <c r="Q163"/>
  <c r="P163"/>
  <c r="O163"/>
  <c r="N163"/>
  <c r="M163"/>
  <c r="L163"/>
  <c r="K163"/>
  <c r="J163"/>
  <c r="I163"/>
  <c r="R162"/>
  <c r="Q162"/>
  <c r="P162"/>
  <c r="O162"/>
  <c r="N162"/>
  <c r="M162"/>
  <c r="L162"/>
  <c r="K162"/>
  <c r="J162"/>
  <c r="I162"/>
  <c r="R161"/>
  <c r="Q161"/>
  <c r="P161"/>
  <c r="O161"/>
  <c r="N161"/>
  <c r="M161"/>
  <c r="L161"/>
  <c r="K161"/>
  <c r="J161"/>
  <c r="I161"/>
  <c r="R160"/>
  <c r="Q160"/>
  <c r="P160"/>
  <c r="O160"/>
  <c r="N160"/>
  <c r="M160"/>
  <c r="L160"/>
  <c r="K160"/>
  <c r="J160"/>
  <c r="I160"/>
  <c r="R159"/>
  <c r="Q159"/>
  <c r="P159"/>
  <c r="O159"/>
  <c r="N159"/>
  <c r="M159"/>
  <c r="L159"/>
  <c r="K159"/>
  <c r="J159"/>
  <c r="I159"/>
  <c r="R158"/>
  <c r="Q158"/>
  <c r="P158"/>
  <c r="O158"/>
  <c r="N158"/>
  <c r="M158"/>
  <c r="L158"/>
  <c r="K158"/>
  <c r="J158"/>
  <c r="I158"/>
  <c r="R157"/>
  <c r="Q157"/>
  <c r="P157"/>
  <c r="O157"/>
  <c r="N157"/>
  <c r="M157"/>
  <c r="L157"/>
  <c r="K157"/>
  <c r="J157"/>
  <c r="I157"/>
  <c r="R156"/>
  <c r="Q156"/>
  <c r="P156"/>
  <c r="O156"/>
  <c r="N156"/>
  <c r="M156"/>
  <c r="L156"/>
  <c r="K156"/>
  <c r="J156"/>
  <c r="I156"/>
  <c r="R155"/>
  <c r="Q155"/>
  <c r="P155"/>
  <c r="O155"/>
  <c r="N155"/>
  <c r="M155"/>
  <c r="L155"/>
  <c r="K155"/>
  <c r="J155"/>
  <c r="I155"/>
  <c r="R154"/>
  <c r="Q154"/>
  <c r="P154"/>
  <c r="O154"/>
  <c r="N154"/>
  <c r="M154"/>
  <c r="L154"/>
  <c r="K154"/>
  <c r="J154"/>
  <c r="I154"/>
  <c r="R153"/>
  <c r="Q153"/>
  <c r="P153"/>
  <c r="O153"/>
  <c r="N153"/>
  <c r="M153"/>
  <c r="L153"/>
  <c r="K153"/>
  <c r="J153"/>
  <c r="I153"/>
  <c r="R152"/>
  <c r="Q152"/>
  <c r="P152"/>
  <c r="O152"/>
  <c r="N152"/>
  <c r="M152"/>
  <c r="L152"/>
  <c r="K152"/>
  <c r="J152"/>
  <c r="I152"/>
  <c r="R151"/>
  <c r="Q151"/>
  <c r="P151"/>
  <c r="O151"/>
  <c r="N151"/>
  <c r="M151"/>
  <c r="L151"/>
  <c r="K151"/>
  <c r="J151"/>
  <c r="I151"/>
  <c r="R150"/>
  <c r="Q150"/>
  <c r="P150"/>
  <c r="O150"/>
  <c r="N150"/>
  <c r="M150"/>
  <c r="L150"/>
  <c r="K150"/>
  <c r="J150"/>
  <c r="I150"/>
  <c r="R149"/>
  <c r="Q149"/>
  <c r="P149"/>
  <c r="O149"/>
  <c r="N149"/>
  <c r="M149"/>
  <c r="L149"/>
  <c r="K149"/>
  <c r="J149"/>
  <c r="I149"/>
  <c r="R148"/>
  <c r="Q148"/>
  <c r="P148"/>
  <c r="O148"/>
  <c r="N148"/>
  <c r="M148"/>
  <c r="L148"/>
  <c r="K148"/>
  <c r="J148"/>
  <c r="I148"/>
  <c r="R147"/>
  <c r="Q147"/>
  <c r="P147"/>
  <c r="O147"/>
  <c r="N147"/>
  <c r="M147"/>
  <c r="L147"/>
  <c r="K147"/>
  <c r="J147"/>
  <c r="I147"/>
  <c r="R146"/>
  <c r="Q146"/>
  <c r="P146"/>
  <c r="O146"/>
  <c r="N146"/>
  <c r="M146"/>
  <c r="L146"/>
  <c r="K146"/>
  <c r="J146"/>
  <c r="I146"/>
  <c r="R145"/>
  <c r="Q145"/>
  <c r="P145"/>
  <c r="O145"/>
  <c r="N145"/>
  <c r="M145"/>
  <c r="L145"/>
  <c r="K145"/>
  <c r="J145"/>
  <c r="I145"/>
  <c r="R144"/>
  <c r="Q144"/>
  <c r="P144"/>
  <c r="O144"/>
  <c r="N144"/>
  <c r="M144"/>
  <c r="L144"/>
  <c r="K144"/>
  <c r="J144"/>
  <c r="I144"/>
  <c r="R143"/>
  <c r="Q143"/>
  <c r="P143"/>
  <c r="O143"/>
  <c r="N143"/>
  <c r="M143"/>
  <c r="L143"/>
  <c r="K143"/>
  <c r="J143"/>
  <c r="I143"/>
  <c r="R142"/>
  <c r="Q142"/>
  <c r="P142"/>
  <c r="O142"/>
  <c r="N142"/>
  <c r="M142"/>
  <c r="L142"/>
  <c r="K142"/>
  <c r="J142"/>
  <c r="I142"/>
  <c r="R141"/>
  <c r="Q141"/>
  <c r="P141"/>
  <c r="O141"/>
  <c r="N141"/>
  <c r="M141"/>
  <c r="L141"/>
  <c r="K141"/>
  <c r="J141"/>
  <c r="I141"/>
  <c r="R140"/>
  <c r="Q140"/>
  <c r="P140"/>
  <c r="O140"/>
  <c r="N140"/>
  <c r="M140"/>
  <c r="L140"/>
  <c r="K140"/>
  <c r="J140"/>
  <c r="I140"/>
  <c r="R139"/>
  <c r="Q139"/>
  <c r="P139"/>
  <c r="O139"/>
  <c r="N139"/>
  <c r="M139"/>
  <c r="L139"/>
  <c r="K139"/>
  <c r="J139"/>
  <c r="I139"/>
  <c r="R138"/>
  <c r="Q138"/>
  <c r="P138"/>
  <c r="O138"/>
  <c r="N138"/>
  <c r="M138"/>
  <c r="L138"/>
  <c r="K138"/>
  <c r="J138"/>
  <c r="I138"/>
  <c r="R137"/>
  <c r="Q137"/>
  <c r="P137"/>
  <c r="O137"/>
  <c r="N137"/>
  <c r="M137"/>
  <c r="L137"/>
  <c r="K137"/>
  <c r="J137"/>
  <c r="I137"/>
  <c r="R136"/>
  <c r="Q136"/>
  <c r="P136"/>
  <c r="O136"/>
  <c r="N136"/>
  <c r="M136"/>
  <c r="L136"/>
  <c r="K136"/>
  <c r="J136"/>
  <c r="I136"/>
  <c r="R135"/>
  <c r="Q135"/>
  <c r="P135"/>
  <c r="O135"/>
  <c r="N135"/>
  <c r="M135"/>
  <c r="L135"/>
  <c r="K135"/>
  <c r="J135"/>
  <c r="I135"/>
  <c r="R134"/>
  <c r="Q134"/>
  <c r="P134"/>
  <c r="O134"/>
  <c r="N134"/>
  <c r="M134"/>
  <c r="L134"/>
  <c r="K134"/>
  <c r="J134"/>
  <c r="I134"/>
  <c r="R133"/>
  <c r="Q133"/>
  <c r="P133"/>
  <c r="O133"/>
  <c r="N133"/>
  <c r="M133"/>
  <c r="L133"/>
  <c r="K133"/>
  <c r="J133"/>
  <c r="I133"/>
  <c r="R132"/>
  <c r="Q132"/>
  <c r="P132"/>
  <c r="O132"/>
  <c r="N132"/>
  <c r="M132"/>
  <c r="L132"/>
  <c r="K132"/>
  <c r="J132"/>
  <c r="I132"/>
  <c r="R131"/>
  <c r="Q131"/>
  <c r="P131"/>
  <c r="O131"/>
  <c r="N131"/>
  <c r="M131"/>
  <c r="L131"/>
  <c r="K131"/>
  <c r="J131"/>
  <c r="I131"/>
  <c r="R130"/>
  <c r="Q130"/>
  <c r="P130"/>
  <c r="O130"/>
  <c r="N130"/>
  <c r="M130"/>
  <c r="L130"/>
  <c r="K130"/>
  <c r="J130"/>
  <c r="I130"/>
  <c r="R129"/>
  <c r="Q129"/>
  <c r="P129"/>
  <c r="O129"/>
  <c r="N129"/>
  <c r="M129"/>
  <c r="L129"/>
  <c r="K129"/>
  <c r="J129"/>
  <c r="I129"/>
  <c r="R128"/>
  <c r="Q128"/>
  <c r="P128"/>
  <c r="O128"/>
  <c r="N128"/>
  <c r="M128"/>
  <c r="L128"/>
  <c r="K128"/>
  <c r="J128"/>
  <c r="I128"/>
  <c r="R127"/>
  <c r="Q127"/>
  <c r="P127"/>
  <c r="O127"/>
  <c r="N127"/>
  <c r="M127"/>
  <c r="L127"/>
  <c r="K127"/>
  <c r="J127"/>
  <c r="I127"/>
  <c r="R126"/>
  <c r="Q126"/>
  <c r="P126"/>
  <c r="O126"/>
  <c r="N126"/>
  <c r="M126"/>
  <c r="L126"/>
  <c r="K126"/>
  <c r="J126"/>
  <c r="I126"/>
  <c r="R125"/>
  <c r="Q125"/>
  <c r="P125"/>
  <c r="O125"/>
  <c r="N125"/>
  <c r="M125"/>
  <c r="L125"/>
  <c r="K125"/>
  <c r="J125"/>
  <c r="I125"/>
  <c r="R124"/>
  <c r="Q124"/>
  <c r="P124"/>
  <c r="O124"/>
  <c r="N124"/>
  <c r="M124"/>
  <c r="L124"/>
  <c r="K124"/>
  <c r="J124"/>
  <c r="I124"/>
  <c r="R123"/>
  <c r="Q123"/>
  <c r="P123"/>
  <c r="O123"/>
  <c r="N123"/>
  <c r="M123"/>
  <c r="L123"/>
  <c r="K123"/>
  <c r="J123"/>
  <c r="I123"/>
  <c r="R122"/>
  <c r="Q122"/>
  <c r="P122"/>
  <c r="O122"/>
  <c r="N122"/>
  <c r="M122"/>
  <c r="L122"/>
  <c r="K122"/>
  <c r="J122"/>
  <c r="I122"/>
  <c r="R121"/>
  <c r="Q121"/>
  <c r="P121"/>
  <c r="O121"/>
  <c r="N121"/>
  <c r="M121"/>
  <c r="L121"/>
  <c r="K121"/>
  <c r="J121"/>
  <c r="I121"/>
  <c r="R120"/>
  <c r="Q120"/>
  <c r="P120"/>
  <c r="O120"/>
  <c r="N120"/>
  <c r="M120"/>
  <c r="L120"/>
  <c r="K120"/>
  <c r="J120"/>
  <c r="I120"/>
  <c r="R119"/>
  <c r="Q119"/>
  <c r="P119"/>
  <c r="O119"/>
  <c r="N119"/>
  <c r="M119"/>
  <c r="L119"/>
  <c r="K119"/>
  <c r="J119"/>
  <c r="I119"/>
  <c r="R118"/>
  <c r="Q118"/>
  <c r="P118"/>
  <c r="O118"/>
  <c r="N118"/>
  <c r="M118"/>
  <c r="L118"/>
  <c r="K118"/>
  <c r="J118"/>
  <c r="I118"/>
  <c r="R117"/>
  <c r="Q117"/>
  <c r="P117"/>
  <c r="O117"/>
  <c r="N117"/>
  <c r="M117"/>
  <c r="L117"/>
  <c r="K117"/>
  <c r="J117"/>
  <c r="I117"/>
  <c r="R116"/>
  <c r="Q116"/>
  <c r="P116"/>
  <c r="O116"/>
  <c r="N116"/>
  <c r="M116"/>
  <c r="L116"/>
  <c r="K116"/>
  <c r="J116"/>
  <c r="I116"/>
  <c r="R115"/>
  <c r="Q115"/>
  <c r="P115"/>
  <c r="O115"/>
  <c r="N115"/>
  <c r="M115"/>
  <c r="L115"/>
  <c r="K115"/>
  <c r="J115"/>
  <c r="I115"/>
  <c r="R114"/>
  <c r="Q114"/>
  <c r="P114"/>
  <c r="O114"/>
  <c r="N114"/>
  <c r="M114"/>
  <c r="L114"/>
  <c r="K114"/>
  <c r="J114"/>
  <c r="I114"/>
  <c r="R113"/>
  <c r="Q113"/>
  <c r="P113"/>
  <c r="O113"/>
  <c r="N113"/>
  <c r="M113"/>
  <c r="L113"/>
  <c r="K113"/>
  <c r="J113"/>
  <c r="I113"/>
  <c r="R112"/>
  <c r="Q112"/>
  <c r="P112"/>
  <c r="O112"/>
  <c r="N112"/>
  <c r="M112"/>
  <c r="L112"/>
  <c r="K112"/>
  <c r="J112"/>
  <c r="I112"/>
  <c r="R111"/>
  <c r="Q111"/>
  <c r="P111"/>
  <c r="O111"/>
  <c r="N111"/>
  <c r="M111"/>
  <c r="L111"/>
  <c r="K111"/>
  <c r="J111"/>
  <c r="I111"/>
  <c r="R110"/>
  <c r="Q110"/>
  <c r="P110"/>
  <c r="O110"/>
  <c r="N110"/>
  <c r="M110"/>
  <c r="L110"/>
  <c r="K110"/>
  <c r="J110"/>
  <c r="I110"/>
  <c r="R109"/>
  <c r="Q109"/>
  <c r="P109"/>
  <c r="O109"/>
  <c r="N109"/>
  <c r="M109"/>
  <c r="L109"/>
  <c r="K109"/>
  <c r="J109"/>
  <c r="I109"/>
  <c r="R108"/>
  <c r="Q108"/>
  <c r="P108"/>
  <c r="O108"/>
  <c r="N108"/>
  <c r="M108"/>
  <c r="L108"/>
  <c r="K108"/>
  <c r="J108"/>
  <c r="I108"/>
  <c r="R107"/>
  <c r="Q107"/>
  <c r="P107"/>
  <c r="O107"/>
  <c r="N107"/>
  <c r="M107"/>
  <c r="L107"/>
  <c r="K107"/>
  <c r="J107"/>
  <c r="I107"/>
  <c r="R106"/>
  <c r="Q106"/>
  <c r="P106"/>
  <c r="O106"/>
  <c r="N106"/>
  <c r="M106"/>
  <c r="L106"/>
  <c r="K106"/>
  <c r="J106"/>
  <c r="I106"/>
  <c r="R105"/>
  <c r="Q105"/>
  <c r="P105"/>
  <c r="O105"/>
  <c r="N105"/>
  <c r="M105"/>
  <c r="L105"/>
  <c r="K105"/>
  <c r="J105"/>
  <c r="I105"/>
  <c r="R104"/>
  <c r="Q104"/>
  <c r="P104"/>
  <c r="O104"/>
  <c r="N104"/>
  <c r="M104"/>
  <c r="L104"/>
  <c r="K104"/>
  <c r="J104"/>
  <c r="I104"/>
  <c r="R103"/>
  <c r="Q103"/>
  <c r="P103"/>
  <c r="O103"/>
  <c r="N103"/>
  <c r="M103"/>
  <c r="L103"/>
  <c r="K103"/>
  <c r="J103"/>
  <c r="I103"/>
  <c r="R102"/>
  <c r="Q102"/>
  <c r="P102"/>
  <c r="O102"/>
  <c r="N102"/>
  <c r="M102"/>
  <c r="L102"/>
  <c r="K102"/>
  <c r="J102"/>
  <c r="I102"/>
  <c r="R101"/>
  <c r="Q101"/>
  <c r="P101"/>
  <c r="O101"/>
  <c r="N101"/>
  <c r="M101"/>
  <c r="L101"/>
  <c r="K101"/>
  <c r="J101"/>
  <c r="I101"/>
  <c r="R100"/>
  <c r="Q100"/>
  <c r="P100"/>
  <c r="O100"/>
  <c r="N100"/>
  <c r="M100"/>
  <c r="L100"/>
  <c r="K100"/>
  <c r="J100"/>
  <c r="I100"/>
  <c r="R99"/>
  <c r="Q99"/>
  <c r="P99"/>
  <c r="O99"/>
  <c r="N99"/>
  <c r="M99"/>
  <c r="L99"/>
  <c r="K99"/>
  <c r="J99"/>
  <c r="I99"/>
  <c r="R98"/>
  <c r="Q98"/>
  <c r="P98"/>
  <c r="O98"/>
  <c r="N98"/>
  <c r="M98"/>
  <c r="L98"/>
  <c r="K98"/>
  <c r="J98"/>
  <c r="I98"/>
  <c r="R97"/>
  <c r="Q97"/>
  <c r="P97"/>
  <c r="O97"/>
  <c r="N97"/>
  <c r="M97"/>
  <c r="L97"/>
  <c r="K97"/>
  <c r="J97"/>
  <c r="I97"/>
  <c r="R96"/>
  <c r="Q96"/>
  <c r="P96"/>
  <c r="O96"/>
  <c r="N96"/>
  <c r="M96"/>
  <c r="L96"/>
  <c r="K96"/>
  <c r="J96"/>
  <c r="I96"/>
  <c r="R95"/>
  <c r="Q95"/>
  <c r="P95"/>
  <c r="O95"/>
  <c r="N95"/>
  <c r="M95"/>
  <c r="L95"/>
  <c r="K95"/>
  <c r="J95"/>
  <c r="I95"/>
  <c r="R94"/>
  <c r="Q94"/>
  <c r="P94"/>
  <c r="O94"/>
  <c r="N94"/>
  <c r="M94"/>
  <c r="L94"/>
  <c r="K94"/>
  <c r="J94"/>
  <c r="I94"/>
  <c r="R93"/>
  <c r="Q93"/>
  <c r="P93"/>
  <c r="O93"/>
  <c r="N93"/>
  <c r="M93"/>
  <c r="L93"/>
  <c r="K93"/>
  <c r="J93"/>
  <c r="I93"/>
  <c r="R92"/>
  <c r="Q92"/>
  <c r="P92"/>
  <c r="O92"/>
  <c r="N92"/>
  <c r="M92"/>
  <c r="L92"/>
  <c r="K92"/>
  <c r="J92"/>
  <c r="I92"/>
  <c r="R91"/>
  <c r="Q91"/>
  <c r="P91"/>
  <c r="O91"/>
  <c r="N91"/>
  <c r="M91"/>
  <c r="L91"/>
  <c r="K91"/>
  <c r="J91"/>
  <c r="I91"/>
  <c r="R90"/>
  <c r="Q90"/>
  <c r="P90"/>
  <c r="O90"/>
  <c r="N90"/>
  <c r="M90"/>
  <c r="L90"/>
  <c r="K90"/>
  <c r="J90"/>
  <c r="I90"/>
  <c r="R89"/>
  <c r="Q89"/>
  <c r="P89"/>
  <c r="O89"/>
  <c r="N89"/>
  <c r="M89"/>
  <c r="L89"/>
  <c r="K89"/>
  <c r="J89"/>
  <c r="I89"/>
  <c r="R88"/>
  <c r="Q88"/>
  <c r="P88"/>
  <c r="O88"/>
  <c r="N88"/>
  <c r="M88"/>
  <c r="L88"/>
  <c r="K88"/>
  <c r="J88"/>
  <c r="I88"/>
  <c r="R87"/>
  <c r="Q87"/>
  <c r="P87"/>
  <c r="O87"/>
  <c r="N87"/>
  <c r="M87"/>
  <c r="L87"/>
  <c r="K87"/>
  <c r="J87"/>
  <c r="I87"/>
  <c r="R86"/>
  <c r="Q86"/>
  <c r="P86"/>
  <c r="O86"/>
  <c r="N86"/>
  <c r="M86"/>
  <c r="L86"/>
  <c r="K86"/>
  <c r="J86"/>
  <c r="I86"/>
  <c r="R85"/>
  <c r="Q85"/>
  <c r="P85"/>
  <c r="O85"/>
  <c r="N85"/>
  <c r="M85"/>
  <c r="L85"/>
  <c r="K85"/>
  <c r="J85"/>
  <c r="I85"/>
  <c r="R84"/>
  <c r="Q84"/>
  <c r="P84"/>
  <c r="O84"/>
  <c r="N84"/>
  <c r="M84"/>
  <c r="L84"/>
  <c r="K84"/>
  <c r="J84"/>
  <c r="I84"/>
  <c r="R83"/>
  <c r="Q83"/>
  <c r="P83"/>
  <c r="O83"/>
  <c r="N83"/>
  <c r="M83"/>
  <c r="L83"/>
  <c r="K83"/>
  <c r="J83"/>
  <c r="I83"/>
  <c r="R82"/>
  <c r="Q82"/>
  <c r="P82"/>
  <c r="O82"/>
  <c r="N82"/>
  <c r="M82"/>
  <c r="L82"/>
  <c r="K82"/>
  <c r="J82"/>
  <c r="I82"/>
  <c r="R81"/>
  <c r="Q81"/>
  <c r="P81"/>
  <c r="O81"/>
  <c r="N81"/>
  <c r="M81"/>
  <c r="L81"/>
  <c r="K81"/>
  <c r="J81"/>
  <c r="I81"/>
  <c r="R80"/>
  <c r="Q80"/>
  <c r="P80"/>
  <c r="O80"/>
  <c r="N80"/>
  <c r="M80"/>
  <c r="L80"/>
  <c r="K80"/>
  <c r="J80"/>
  <c r="I80"/>
  <c r="R79"/>
  <c r="Q79"/>
  <c r="P79"/>
  <c r="O79"/>
  <c r="N79"/>
  <c r="M79"/>
  <c r="L79"/>
  <c r="K79"/>
  <c r="J79"/>
  <c r="I79"/>
  <c r="R78"/>
  <c r="Q78"/>
  <c r="P78"/>
  <c r="O78"/>
  <c r="N78"/>
  <c r="M78"/>
  <c r="L78"/>
  <c r="K78"/>
  <c r="J78"/>
  <c r="I78"/>
  <c r="R77"/>
  <c r="Q77"/>
  <c r="P77"/>
  <c r="O77"/>
  <c r="N77"/>
  <c r="M77"/>
  <c r="L77"/>
  <c r="K77"/>
  <c r="J77"/>
  <c r="I77"/>
  <c r="R76"/>
  <c r="Q76"/>
  <c r="P76"/>
  <c r="O76"/>
  <c r="N76"/>
  <c r="M76"/>
  <c r="L76"/>
  <c r="K76"/>
  <c r="J76"/>
  <c r="I76"/>
  <c r="R75"/>
  <c r="Q75"/>
  <c r="P75"/>
  <c r="O75"/>
  <c r="N75"/>
  <c r="M75"/>
  <c r="L75"/>
  <c r="K75"/>
  <c r="J75"/>
  <c r="I75"/>
  <c r="R74"/>
  <c r="Q74"/>
  <c r="P74"/>
  <c r="O74"/>
  <c r="N74"/>
  <c r="M74"/>
  <c r="L74"/>
  <c r="K74"/>
  <c r="J74"/>
  <c r="I74"/>
  <c r="R73"/>
  <c r="Q73"/>
  <c r="P73"/>
  <c r="O73"/>
  <c r="N73"/>
  <c r="M73"/>
  <c r="L73"/>
  <c r="K73"/>
  <c r="J73"/>
  <c r="I73"/>
  <c r="R72"/>
  <c r="Q72"/>
  <c r="P72"/>
  <c r="O72"/>
  <c r="N72"/>
  <c r="M72"/>
  <c r="L72"/>
  <c r="K72"/>
  <c r="J72"/>
  <c r="I72"/>
  <c r="R71"/>
  <c r="Q71"/>
  <c r="P71"/>
  <c r="O71"/>
  <c r="N71"/>
  <c r="M71"/>
  <c r="L71"/>
  <c r="K71"/>
  <c r="J71"/>
  <c r="I71"/>
  <c r="R70"/>
  <c r="Q70"/>
  <c r="P70"/>
  <c r="O70"/>
  <c r="N70"/>
  <c r="M70"/>
  <c r="L70"/>
  <c r="K70"/>
  <c r="J70"/>
  <c r="I70"/>
  <c r="R69"/>
  <c r="Q69"/>
  <c r="P69"/>
  <c r="O69"/>
  <c r="N69"/>
  <c r="M69"/>
  <c r="L69"/>
  <c r="K69"/>
  <c r="J69"/>
  <c r="I69"/>
  <c r="R68"/>
  <c r="Q68"/>
  <c r="P68"/>
  <c r="O68"/>
  <c r="N68"/>
  <c r="M68"/>
  <c r="L68"/>
  <c r="K68"/>
  <c r="J68"/>
  <c r="I68"/>
  <c r="R67"/>
  <c r="Q67"/>
  <c r="P67"/>
  <c r="O67"/>
  <c r="N67"/>
  <c r="M67"/>
  <c r="L67"/>
  <c r="K67"/>
  <c r="J67"/>
  <c r="I67"/>
  <c r="R66"/>
  <c r="Q66"/>
  <c r="P66"/>
  <c r="O66"/>
  <c r="N66"/>
  <c r="M66"/>
  <c r="L66"/>
  <c r="K66"/>
  <c r="J66"/>
  <c r="I66"/>
  <c r="R65"/>
  <c r="Q65"/>
  <c r="P65"/>
  <c r="O65"/>
  <c r="N65"/>
  <c r="M65"/>
  <c r="L65"/>
  <c r="K65"/>
  <c r="J65"/>
  <c r="I65"/>
  <c r="R64"/>
  <c r="Q64"/>
  <c r="P64"/>
  <c r="O64"/>
  <c r="N64"/>
  <c r="M64"/>
  <c r="L64"/>
  <c r="K64"/>
  <c r="J64"/>
  <c r="I64"/>
  <c r="R63"/>
  <c r="Q63"/>
  <c r="P63"/>
  <c r="O63"/>
  <c r="N63"/>
  <c r="M63"/>
  <c r="L63"/>
  <c r="K63"/>
  <c r="J63"/>
  <c r="I63"/>
  <c r="R62"/>
  <c r="Q62"/>
  <c r="P62"/>
  <c r="O62"/>
  <c r="N62"/>
  <c r="M62"/>
  <c r="L62"/>
  <c r="K62"/>
  <c r="J62"/>
  <c r="I62"/>
  <c r="R61"/>
  <c r="Q61"/>
  <c r="P61"/>
  <c r="O61"/>
  <c r="N61"/>
  <c r="M61"/>
  <c r="L61"/>
  <c r="K61"/>
  <c r="J61"/>
  <c r="I61"/>
  <c r="R60"/>
  <c r="Q60"/>
  <c r="P60"/>
  <c r="O60"/>
  <c r="N60"/>
  <c r="M60"/>
  <c r="L60"/>
  <c r="K60"/>
  <c r="J60"/>
  <c r="I60"/>
  <c r="R59"/>
  <c r="Q59"/>
  <c r="P59"/>
  <c r="O59"/>
  <c r="N59"/>
  <c r="M59"/>
  <c r="L59"/>
  <c r="K59"/>
  <c r="J59"/>
  <c r="I59"/>
  <c r="R58"/>
  <c r="Q58"/>
  <c r="P58"/>
  <c r="O58"/>
  <c r="N58"/>
  <c r="M58"/>
  <c r="L58"/>
  <c r="K58"/>
  <c r="J58"/>
  <c r="I58"/>
  <c r="R57"/>
  <c r="Q57"/>
  <c r="P57"/>
  <c r="O57"/>
  <c r="N57"/>
  <c r="M57"/>
  <c r="L57"/>
  <c r="K57"/>
  <c r="J57"/>
  <c r="I57"/>
  <c r="R56"/>
  <c r="Q56"/>
  <c r="P56"/>
  <c r="O56"/>
  <c r="N56"/>
  <c r="M56"/>
  <c r="L56"/>
  <c r="K56"/>
  <c r="J56"/>
  <c r="I56"/>
  <c r="R55"/>
  <c r="Q55"/>
  <c r="P55"/>
  <c r="O55"/>
  <c r="N55"/>
  <c r="M55"/>
  <c r="L55"/>
  <c r="K55"/>
  <c r="J55"/>
  <c r="I55"/>
  <c r="R54"/>
  <c r="Q54"/>
  <c r="P54"/>
  <c r="O54"/>
  <c r="N54"/>
  <c r="M54"/>
  <c r="L54"/>
  <c r="K54"/>
  <c r="J54"/>
  <c r="I54"/>
  <c r="R53"/>
  <c r="Q53"/>
  <c r="P53"/>
  <c r="O53"/>
  <c r="N53"/>
  <c r="M53"/>
  <c r="L53"/>
  <c r="K53"/>
  <c r="J53"/>
  <c r="I53"/>
  <c r="R52"/>
  <c r="Q52"/>
  <c r="P52"/>
  <c r="O52"/>
  <c r="N52"/>
  <c r="M52"/>
  <c r="L52"/>
  <c r="K52"/>
  <c r="J52"/>
  <c r="I52"/>
  <c r="R51"/>
  <c r="Q51"/>
  <c r="P51"/>
  <c r="O51"/>
  <c r="N51"/>
  <c r="M51"/>
  <c r="L51"/>
  <c r="K51"/>
  <c r="J51"/>
  <c r="I51"/>
  <c r="R50"/>
  <c r="Q50"/>
  <c r="P50"/>
  <c r="O50"/>
  <c r="N50"/>
  <c r="M50"/>
  <c r="L50"/>
  <c r="K50"/>
  <c r="J50"/>
  <c r="I50"/>
  <c r="R49"/>
  <c r="Q49"/>
  <c r="P49"/>
  <c r="O49"/>
  <c r="N49"/>
  <c r="M49"/>
  <c r="L49"/>
  <c r="K49"/>
  <c r="J49"/>
  <c r="I49"/>
  <c r="R48"/>
  <c r="Q48"/>
  <c r="P48"/>
  <c r="O48"/>
  <c r="N48"/>
  <c r="M48"/>
  <c r="L48"/>
  <c r="K48"/>
  <c r="J48"/>
  <c r="I48"/>
  <c r="R47"/>
  <c r="Q47"/>
  <c r="P47"/>
  <c r="O47"/>
  <c r="N47"/>
  <c r="M47"/>
  <c r="L47"/>
  <c r="K47"/>
  <c r="J47"/>
  <c r="I47"/>
  <c r="R46"/>
  <c r="Q46"/>
  <c r="P46"/>
  <c r="O46"/>
  <c r="N46"/>
  <c r="M46"/>
  <c r="L46"/>
  <c r="K46"/>
  <c r="J46"/>
  <c r="I46"/>
  <c r="R45"/>
  <c r="Q45"/>
  <c r="P45"/>
  <c r="O45"/>
  <c r="N45"/>
  <c r="M45"/>
  <c r="L45"/>
  <c r="K45"/>
  <c r="J45"/>
  <c r="I45"/>
  <c r="R44"/>
  <c r="Q44"/>
  <c r="P44"/>
  <c r="O44"/>
  <c r="N44"/>
  <c r="M44"/>
  <c r="L44"/>
  <c r="K44"/>
  <c r="J44"/>
  <c r="I44"/>
  <c r="R43"/>
  <c r="Q43"/>
  <c r="P43"/>
  <c r="O43"/>
  <c r="N43"/>
  <c r="M43"/>
  <c r="L43"/>
  <c r="K43"/>
  <c r="J43"/>
  <c r="I43"/>
  <c r="R42"/>
  <c r="Q42"/>
  <c r="P42"/>
  <c r="O42"/>
  <c r="N42"/>
  <c r="M42"/>
  <c r="L42"/>
  <c r="K42"/>
  <c r="J42"/>
  <c r="I42"/>
  <c r="R41"/>
  <c r="Q41"/>
  <c r="P41"/>
  <c r="O41"/>
  <c r="N41"/>
  <c r="M41"/>
  <c r="L41"/>
  <c r="K41"/>
  <c r="J41"/>
  <c r="I41"/>
  <c r="R40"/>
  <c r="Q40"/>
  <c r="P40"/>
  <c r="O40"/>
  <c r="N40"/>
  <c r="M40"/>
  <c r="L40"/>
  <c r="K40"/>
  <c r="J40"/>
  <c r="I40"/>
  <c r="R39"/>
  <c r="Q39"/>
  <c r="P39"/>
  <c r="O39"/>
  <c r="N39"/>
  <c r="M39"/>
  <c r="L39"/>
  <c r="K39"/>
  <c r="J39"/>
  <c r="I39"/>
  <c r="R38"/>
  <c r="Q38"/>
  <c r="P38"/>
  <c r="O38"/>
  <c r="N38"/>
  <c r="M38"/>
  <c r="L38"/>
  <c r="K38"/>
  <c r="J38"/>
  <c r="I38"/>
  <c r="R37"/>
  <c r="Q37"/>
  <c r="P37"/>
  <c r="O37"/>
  <c r="N37"/>
  <c r="M37"/>
  <c r="L37"/>
  <c r="K37"/>
  <c r="J37"/>
  <c r="I37"/>
  <c r="R36"/>
  <c r="Q36"/>
  <c r="P36"/>
  <c r="O36"/>
  <c r="N36"/>
  <c r="M36"/>
  <c r="L36"/>
  <c r="K36"/>
  <c r="J36"/>
  <c r="I36"/>
  <c r="R35"/>
  <c r="Q35"/>
  <c r="P35"/>
  <c r="O35"/>
  <c r="N35"/>
  <c r="M35"/>
  <c r="L35"/>
  <c r="K35"/>
  <c r="J35"/>
  <c r="I35"/>
  <c r="R34"/>
  <c r="Q34"/>
  <c r="P34"/>
  <c r="O34"/>
  <c r="N34"/>
  <c r="M34"/>
  <c r="L34"/>
  <c r="K34"/>
  <c r="J34"/>
  <c r="I34"/>
  <c r="R33"/>
  <c r="Q33"/>
  <c r="P33"/>
  <c r="O33"/>
  <c r="N33"/>
  <c r="M33"/>
  <c r="L33"/>
  <c r="K33"/>
  <c r="J33"/>
  <c r="I33"/>
  <c r="R32"/>
  <c r="Q32"/>
  <c r="P32"/>
  <c r="O32"/>
  <c r="N32"/>
  <c r="M32"/>
  <c r="L32"/>
  <c r="K32"/>
  <c r="J32"/>
  <c r="I32"/>
  <c r="R31"/>
  <c r="Q31"/>
  <c r="P31"/>
  <c r="O31"/>
  <c r="N31"/>
  <c r="M31"/>
  <c r="L31"/>
  <c r="K31"/>
  <c r="J31"/>
  <c r="I31"/>
  <c r="R30"/>
  <c r="Q30"/>
  <c r="P30"/>
  <c r="O30"/>
  <c r="N30"/>
  <c r="M30"/>
  <c r="L30"/>
  <c r="K30"/>
  <c r="J30"/>
  <c r="I30"/>
  <c r="R29"/>
  <c r="Q29"/>
  <c r="P29"/>
  <c r="O29"/>
  <c r="N29"/>
  <c r="M29"/>
  <c r="L29"/>
  <c r="K29"/>
  <c r="J29"/>
  <c r="I29"/>
  <c r="R28"/>
  <c r="Q28"/>
  <c r="P28"/>
  <c r="O28"/>
  <c r="N28"/>
  <c r="M28"/>
  <c r="L28"/>
  <c r="K28"/>
  <c r="J28"/>
  <c r="I28"/>
  <c r="R27"/>
  <c r="Q27"/>
  <c r="P27"/>
  <c r="O27"/>
  <c r="N27"/>
  <c r="M27"/>
  <c r="L27"/>
  <c r="K27"/>
  <c r="J27"/>
  <c r="I27"/>
  <c r="R26"/>
  <c r="Q26"/>
  <c r="P26"/>
  <c r="O26"/>
  <c r="N26"/>
  <c r="M26"/>
  <c r="L26"/>
  <c r="K26"/>
  <c r="J26"/>
  <c r="I26"/>
  <c r="R25"/>
  <c r="Q25"/>
  <c r="P25"/>
  <c r="O25"/>
  <c r="N25"/>
  <c r="M25"/>
  <c r="L25"/>
  <c r="K25"/>
  <c r="J25"/>
  <c r="I25"/>
  <c r="R24"/>
  <c r="Q24"/>
  <c r="P24"/>
  <c r="O24"/>
  <c r="N24"/>
  <c r="M24"/>
  <c r="L24"/>
  <c r="K24"/>
  <c r="J24"/>
  <c r="I24"/>
  <c r="R23"/>
  <c r="Q23"/>
  <c r="P23"/>
  <c r="O23"/>
  <c r="N23"/>
  <c r="M23"/>
  <c r="L23"/>
  <c r="K23"/>
  <c r="J23"/>
  <c r="I23"/>
  <c r="R22"/>
  <c r="Q22"/>
  <c r="P22"/>
  <c r="O22"/>
  <c r="N22"/>
  <c r="M22"/>
  <c r="L22"/>
  <c r="K22"/>
  <c r="J22"/>
  <c r="I22"/>
  <c r="R21"/>
  <c r="Q21"/>
  <c r="P21"/>
  <c r="O21"/>
  <c r="N21"/>
  <c r="M21"/>
  <c r="L21"/>
  <c r="K21"/>
  <c r="J21"/>
  <c r="I21"/>
  <c r="R20"/>
  <c r="Q20"/>
  <c r="P20"/>
  <c r="O20"/>
  <c r="N20"/>
  <c r="M20"/>
  <c r="L20"/>
  <c r="K20"/>
  <c r="J20"/>
  <c r="I20"/>
  <c r="R19"/>
  <c r="Q19"/>
  <c r="P19"/>
  <c r="O19"/>
  <c r="N19"/>
  <c r="M19"/>
  <c r="L19"/>
  <c r="K19"/>
  <c r="J19"/>
  <c r="I19"/>
  <c r="R18"/>
  <c r="Q18"/>
  <c r="P18"/>
  <c r="O18"/>
  <c r="N18"/>
  <c r="M18"/>
  <c r="L18"/>
  <c r="K18"/>
  <c r="J18"/>
  <c r="I18"/>
  <c r="R17"/>
  <c r="Q17"/>
  <c r="P17"/>
  <c r="O17"/>
  <c r="N17"/>
  <c r="M17"/>
  <c r="L17"/>
  <c r="K17"/>
  <c r="J17"/>
  <c r="I17"/>
  <c r="R16"/>
  <c r="Q16"/>
  <c r="P16"/>
  <c r="O16"/>
  <c r="N16"/>
  <c r="M16"/>
  <c r="L16"/>
  <c r="K16"/>
  <c r="J16"/>
  <c r="I16"/>
  <c r="R15"/>
  <c r="Q15"/>
  <c r="P15"/>
  <c r="O15"/>
  <c r="N15"/>
  <c r="M15"/>
  <c r="L15"/>
  <c r="K15"/>
  <c r="J15"/>
  <c r="I15"/>
  <c r="R14"/>
  <c r="Q14"/>
  <c r="P14"/>
  <c r="O14"/>
  <c r="N14"/>
  <c r="M14"/>
  <c r="L14"/>
  <c r="K14"/>
  <c r="J14"/>
  <c r="I14"/>
  <c r="R13"/>
  <c r="Q13"/>
  <c r="P13"/>
  <c r="O13"/>
  <c r="N13"/>
  <c r="M13"/>
  <c r="L13"/>
  <c r="K13"/>
  <c r="J13"/>
  <c r="I13"/>
  <c r="R12"/>
  <c r="Q12"/>
  <c r="P12"/>
  <c r="O12"/>
  <c r="N12"/>
  <c r="M12"/>
  <c r="L12"/>
  <c r="K12"/>
  <c r="J12"/>
  <c r="I12"/>
  <c r="R11"/>
  <c r="Q11"/>
  <c r="P11"/>
  <c r="O11"/>
  <c r="N11"/>
  <c r="M11"/>
  <c r="L11"/>
  <c r="K11"/>
  <c r="J11"/>
  <c r="I11"/>
  <c r="R10"/>
  <c r="Q10"/>
  <c r="P10"/>
  <c r="O10"/>
  <c r="N10"/>
  <c r="M10"/>
  <c r="L10"/>
  <c r="K10"/>
  <c r="J10"/>
  <c r="I10"/>
  <c r="R9"/>
  <c r="Q9"/>
  <c r="P9"/>
  <c r="O9"/>
  <c r="N9"/>
  <c r="M9"/>
  <c r="L9"/>
  <c r="K9"/>
  <c r="J9"/>
  <c r="I9"/>
  <c r="R8"/>
  <c r="Q8"/>
  <c r="P8"/>
  <c r="O8"/>
  <c r="N8"/>
  <c r="M8"/>
  <c r="L8"/>
  <c r="K8"/>
  <c r="J8"/>
  <c r="I8"/>
  <c r="R7"/>
  <c r="Q7"/>
  <c r="P7"/>
  <c r="O7"/>
  <c r="N7"/>
  <c r="M7"/>
  <c r="L7"/>
  <c r="K7"/>
  <c r="J7"/>
  <c r="I7"/>
  <c r="R6"/>
  <c r="Q6"/>
  <c r="P6"/>
  <c r="O6"/>
  <c r="N6"/>
  <c r="M6"/>
  <c r="L6"/>
  <c r="K6"/>
  <c r="J6"/>
  <c r="I6"/>
  <c r="R5"/>
  <c r="Q5"/>
  <c r="P5"/>
  <c r="O5"/>
  <c r="N5"/>
  <c r="M5"/>
  <c r="L5"/>
  <c r="K5"/>
  <c r="J5"/>
  <c r="I5"/>
  <c r="R4"/>
  <c r="Q4"/>
  <c r="P4"/>
  <c r="O4"/>
  <c r="N4"/>
  <c r="M4"/>
  <c r="L4"/>
  <c r="K4"/>
  <c r="J4"/>
  <c r="I4"/>
  <c r="R3"/>
  <c r="Q3"/>
  <c r="P3"/>
  <c r="O3"/>
  <c r="N3"/>
  <c r="M3"/>
  <c r="L3"/>
  <c r="K3"/>
  <c r="J3"/>
  <c r="I3"/>
  <c r="R2"/>
  <c r="Q2"/>
  <c r="P2"/>
  <c r="O2"/>
  <c r="N2"/>
  <c r="M2"/>
  <c r="L2"/>
  <c r="K2"/>
  <c r="J2"/>
  <c r="I2"/>
</calcChain>
</file>

<file path=xl/sharedStrings.xml><?xml version="1.0" encoding="utf-8"?>
<sst xmlns="http://schemas.openxmlformats.org/spreadsheetml/2006/main" count="54463" uniqueCount="11928">
  <si>
    <t>Order ID</t>
  </si>
  <si>
    <t>Product ID</t>
  </si>
  <si>
    <t>Location ID</t>
  </si>
  <si>
    <t>Sales Person ID</t>
  </si>
  <si>
    <t>Customer ID</t>
  </si>
  <si>
    <t>Purchase Date</t>
  </si>
  <si>
    <t>Quantity</t>
  </si>
  <si>
    <t>Price</t>
  </si>
  <si>
    <t>Cost</t>
  </si>
  <si>
    <t>COGS</t>
  </si>
  <si>
    <t>Revenue</t>
  </si>
  <si>
    <t>Profite</t>
  </si>
  <si>
    <t>City</t>
  </si>
  <si>
    <t>Sales reps</t>
  </si>
  <si>
    <t>Customer Name</t>
  </si>
  <si>
    <t>weekday</t>
  </si>
  <si>
    <t>month</t>
  </si>
  <si>
    <t>year</t>
  </si>
  <si>
    <t>AX10008</t>
  </si>
  <si>
    <t>ENX2076</t>
  </si>
  <si>
    <t>A157</t>
  </si>
  <si>
    <t>EMP1015</t>
  </si>
  <si>
    <t>C1121</t>
  </si>
  <si>
    <t>AX10013</t>
  </si>
  <si>
    <t>ENX2087</t>
  </si>
  <si>
    <t>A160</t>
  </si>
  <si>
    <t>EMP1020</t>
  </si>
  <si>
    <t>C1461</t>
  </si>
  <si>
    <t>AX10015</t>
  </si>
  <si>
    <t>ENX2037</t>
  </si>
  <si>
    <t>A103</t>
  </si>
  <si>
    <t>EMP1010</t>
  </si>
  <si>
    <t>C1510</t>
  </si>
  <si>
    <t>AX10016</t>
  </si>
  <si>
    <t>ENX2097</t>
  </si>
  <si>
    <t>A130</t>
  </si>
  <si>
    <t>EMP1023</t>
  </si>
  <si>
    <t>C1133</t>
  </si>
  <si>
    <t>AX10018</t>
  </si>
  <si>
    <t>ENX2005</t>
  </si>
  <si>
    <t>A158</t>
  </si>
  <si>
    <t>EMP1037</t>
  </si>
  <si>
    <t>C1240</t>
  </si>
  <si>
    <t>AX10020</t>
  </si>
  <si>
    <t>ENX2036</t>
  </si>
  <si>
    <t>A127</t>
  </si>
  <si>
    <t>EMP1013</t>
  </si>
  <si>
    <t>C1155</t>
  </si>
  <si>
    <t>AX10030</t>
  </si>
  <si>
    <t>ENX2028</t>
  </si>
  <si>
    <t>A138</t>
  </si>
  <si>
    <t>EMP1017</t>
  </si>
  <si>
    <t>C1495</t>
  </si>
  <si>
    <t>AX10039</t>
  </si>
  <si>
    <t>ENX2024</t>
  </si>
  <si>
    <t>A134</t>
  </si>
  <si>
    <t>C1448</t>
  </si>
  <si>
    <t>AX10041</t>
  </si>
  <si>
    <t>ENX2010</t>
  </si>
  <si>
    <t>A146</t>
  </si>
  <si>
    <t>EMP1022</t>
  </si>
  <si>
    <t>C1562</t>
  </si>
  <si>
    <t>AX10047</t>
  </si>
  <si>
    <t>A143</t>
  </si>
  <si>
    <t>EMP1038</t>
  </si>
  <si>
    <t>C1084</t>
  </si>
  <si>
    <t>AX10051</t>
  </si>
  <si>
    <t>ENX2029</t>
  </si>
  <si>
    <t>A167</t>
  </si>
  <si>
    <t>EMP1003</t>
  </si>
  <si>
    <t>C1274</t>
  </si>
  <si>
    <t>AX10056</t>
  </si>
  <si>
    <t>ENX2040</t>
  </si>
  <si>
    <t>A118</t>
  </si>
  <si>
    <t>EMP1007</t>
  </si>
  <si>
    <t>C1160</t>
  </si>
  <si>
    <t>AX10057</t>
  </si>
  <si>
    <t>A139</t>
  </si>
  <si>
    <t>C1732</t>
  </si>
  <si>
    <t>AX10058</t>
  </si>
  <si>
    <t>ENX2016</t>
  </si>
  <si>
    <t>A107</t>
  </si>
  <si>
    <t>EMP1027</t>
  </si>
  <si>
    <t>C1526</t>
  </si>
  <si>
    <t>AX10059</t>
  </si>
  <si>
    <t>A173</t>
  </si>
  <si>
    <t>EMP1019</t>
  </si>
  <si>
    <t>C1767</t>
  </si>
  <si>
    <t>AX10062</t>
  </si>
  <si>
    <t>ENX2041</t>
  </si>
  <si>
    <t>A142</t>
  </si>
  <si>
    <t>EMP1016</t>
  </si>
  <si>
    <t>C1641</t>
  </si>
  <si>
    <t>AX10067</t>
  </si>
  <si>
    <t>ENX2018</t>
  </si>
  <si>
    <t>C1358</t>
  </si>
  <si>
    <t>AX10073</t>
  </si>
  <si>
    <t>ENX2079</t>
  </si>
  <si>
    <t>EMP1026</t>
  </si>
  <si>
    <t>C1402</t>
  </si>
  <si>
    <t>AX10075</t>
  </si>
  <si>
    <t>A128</t>
  </si>
  <si>
    <t>EMP1029</t>
  </si>
  <si>
    <t>C1100</t>
  </si>
  <si>
    <t>AX10076</t>
  </si>
  <si>
    <t>ENX2092</t>
  </si>
  <si>
    <t>A122</t>
  </si>
  <si>
    <t>EMP1031</t>
  </si>
  <si>
    <t>C1470</t>
  </si>
  <si>
    <t>AX10078</t>
  </si>
  <si>
    <t>ENX2063</t>
  </si>
  <si>
    <t>A170</t>
  </si>
  <si>
    <t>EMP1042</t>
  </si>
  <si>
    <t>C1222</t>
  </si>
  <si>
    <t>AX10082</t>
  </si>
  <si>
    <t>ENX2070</t>
  </si>
  <si>
    <t>A111</t>
  </si>
  <si>
    <t>EMP1040</t>
  </si>
  <si>
    <t>C1519</t>
  </si>
  <si>
    <t>AX10084</t>
  </si>
  <si>
    <t>ENX2084</t>
  </si>
  <si>
    <t>A147</t>
  </si>
  <si>
    <t>EMP1005</t>
  </si>
  <si>
    <t>C1241</t>
  </si>
  <si>
    <t>AX10088</t>
  </si>
  <si>
    <t>ENX2043</t>
  </si>
  <si>
    <t>A124</t>
  </si>
  <si>
    <t>EMP1035</t>
  </si>
  <si>
    <t>C1579</t>
  </si>
  <si>
    <t>AX10091</t>
  </si>
  <si>
    <t>ENX2051</t>
  </si>
  <si>
    <t>A115</t>
  </si>
  <si>
    <t>C1707</t>
  </si>
  <si>
    <t>AX10097</t>
  </si>
  <si>
    <t>C1396</t>
  </si>
  <si>
    <t>AX10099</t>
  </si>
  <si>
    <t>ENX2006</t>
  </si>
  <si>
    <t>EMP1032</t>
  </si>
  <si>
    <t>C1538</t>
  </si>
  <si>
    <t>AX10107</t>
  </si>
  <si>
    <t>ENX2054</t>
  </si>
  <si>
    <t>C1052</t>
  </si>
  <si>
    <t>AX10110</t>
  </si>
  <si>
    <t>ENX2066</t>
  </si>
  <si>
    <t>C1342</t>
  </si>
  <si>
    <t>AX10111</t>
  </si>
  <si>
    <t>A141</t>
  </si>
  <si>
    <t>EMP1021</t>
  </si>
  <si>
    <t>C1233</t>
  </si>
  <si>
    <t>AX10112</t>
  </si>
  <si>
    <t>ENX2039</t>
  </si>
  <si>
    <t>A151</t>
  </si>
  <si>
    <t>EMP1034</t>
  </si>
  <si>
    <t>C1171</t>
  </si>
  <si>
    <t>AX10115</t>
  </si>
  <si>
    <t>ENX2046</t>
  </si>
  <si>
    <t>A161</t>
  </si>
  <si>
    <t>EMP1008</t>
  </si>
  <si>
    <t>C1364</t>
  </si>
  <si>
    <t>AX10116</t>
  </si>
  <si>
    <t>A101</t>
  </si>
  <si>
    <t>C1415</t>
  </si>
  <si>
    <t>AX10119</t>
  </si>
  <si>
    <t>ENX2001</t>
  </si>
  <si>
    <t>C1339</t>
  </si>
  <si>
    <t>AX10124</t>
  </si>
  <si>
    <t>ENX2012</t>
  </si>
  <si>
    <t>A150</t>
  </si>
  <si>
    <t>C1508</t>
  </si>
  <si>
    <t>AX10126</t>
  </si>
  <si>
    <t>EMP1030</t>
  </si>
  <si>
    <t>C1337</t>
  </si>
  <si>
    <t>AX10127</t>
  </si>
  <si>
    <t>C1612</t>
  </si>
  <si>
    <t>AX10135</t>
  </si>
  <si>
    <t>ENX2015</t>
  </si>
  <si>
    <t>EMP1041</t>
  </si>
  <si>
    <t>C1149</t>
  </si>
  <si>
    <t>AX10137</t>
  </si>
  <si>
    <t>ENX2093</t>
  </si>
  <si>
    <t>A172</t>
  </si>
  <si>
    <t>EMP1006</t>
  </si>
  <si>
    <t>C1704</t>
  </si>
  <si>
    <t>AX10144</t>
  </si>
  <si>
    <t>ENX2020</t>
  </si>
  <si>
    <t>A136</t>
  </si>
  <si>
    <t>C1770</t>
  </si>
  <si>
    <t>AX10152</t>
  </si>
  <si>
    <t>ENX2027</t>
  </si>
  <si>
    <t>EMP1043</t>
  </si>
  <si>
    <t>C1314</t>
  </si>
  <si>
    <t>AX10156</t>
  </si>
  <si>
    <t>ENX2068</t>
  </si>
  <si>
    <t>A169</t>
  </si>
  <si>
    <t>C1529</t>
  </si>
  <si>
    <t>AX10157</t>
  </si>
  <si>
    <t>ENX2025</t>
  </si>
  <si>
    <t>A148</t>
  </si>
  <si>
    <t>C1243</t>
  </si>
  <si>
    <t>AX10159</t>
  </si>
  <si>
    <t>ENX2003</t>
  </si>
  <si>
    <t>A137</t>
  </si>
  <si>
    <t>EMP1036</t>
  </si>
  <si>
    <t>C1086</t>
  </si>
  <si>
    <t>AX10167</t>
  </si>
  <si>
    <t>ENX2004</t>
  </si>
  <si>
    <t>A144</t>
  </si>
  <si>
    <t>C1286</t>
  </si>
  <si>
    <t>AX10172</t>
  </si>
  <si>
    <t>C1507</t>
  </si>
  <si>
    <t>AX10176</t>
  </si>
  <si>
    <t>ENX2008</t>
  </si>
  <si>
    <t>C1369</t>
  </si>
  <si>
    <t>AX10177</t>
  </si>
  <si>
    <t>ENX2064</t>
  </si>
  <si>
    <t>A109</t>
  </si>
  <si>
    <t>C1057</t>
  </si>
  <si>
    <t>AX10182</t>
  </si>
  <si>
    <t>ENX2062</t>
  </si>
  <si>
    <t>C1657</t>
  </si>
  <si>
    <t>AX10183</t>
  </si>
  <si>
    <t>ENX2035</t>
  </si>
  <si>
    <t>A106</t>
  </si>
  <si>
    <t>EMP1014</t>
  </si>
  <si>
    <t>C1444</t>
  </si>
  <si>
    <t>AX10184</t>
  </si>
  <si>
    <t>A114</t>
  </si>
  <si>
    <t>EMP1025</t>
  </si>
  <si>
    <t>C1480</t>
  </si>
  <si>
    <t>AX10186</t>
  </si>
  <si>
    <t>ENX2022</t>
  </si>
  <si>
    <t>A133</t>
  </si>
  <si>
    <t>C1064</t>
  </si>
  <si>
    <t>AX10187</t>
  </si>
  <si>
    <t>ENX2100</t>
  </si>
  <si>
    <t>A126</t>
  </si>
  <si>
    <t>EMP1002</t>
  </si>
  <si>
    <t>C1757</t>
  </si>
  <si>
    <t>AX10195</t>
  </si>
  <si>
    <t>ENX2085</t>
  </si>
  <si>
    <t>A156</t>
  </si>
  <si>
    <t>C1694</t>
  </si>
  <si>
    <t>AX10197</t>
  </si>
  <si>
    <t>ENX2067</t>
  </si>
  <si>
    <t>C1717</t>
  </si>
  <si>
    <t>AX10198</t>
  </si>
  <si>
    <t>ENX2072</t>
  </si>
  <si>
    <t>C1584</t>
  </si>
  <si>
    <t>AX10200</t>
  </si>
  <si>
    <t>ENX2034</t>
  </si>
  <si>
    <t>EMP1012</t>
  </si>
  <si>
    <t>C1098</t>
  </si>
  <si>
    <t>AX10204</t>
  </si>
  <si>
    <t>A112</t>
  </si>
  <si>
    <t>C1214</t>
  </si>
  <si>
    <t>AX10211</t>
  </si>
  <si>
    <t>ENX2023</t>
  </si>
  <si>
    <t>A155</t>
  </si>
  <si>
    <t>C1277</t>
  </si>
  <si>
    <t>AX10214</t>
  </si>
  <si>
    <t>A149</t>
  </si>
  <si>
    <t>EMP1044</t>
  </si>
  <si>
    <t>AX10217</t>
  </si>
  <si>
    <t>ENX2030</t>
  </si>
  <si>
    <t>A102</t>
  </si>
  <si>
    <t>C1174</t>
  </si>
  <si>
    <t>AX10220</t>
  </si>
  <si>
    <t>ENX2053</t>
  </si>
  <si>
    <t>EMP1033</t>
  </si>
  <si>
    <t>C1150</t>
  </si>
  <si>
    <t>AX10225</t>
  </si>
  <si>
    <t>ENX2048</t>
  </si>
  <si>
    <t>C1776</t>
  </si>
  <si>
    <t>AX10227</t>
  </si>
  <si>
    <t>ENX2069</t>
  </si>
  <si>
    <t>EMP1024</t>
  </si>
  <si>
    <t>C1768</t>
  </si>
  <si>
    <t>AX10228</t>
  </si>
  <si>
    <t>ENX2075</t>
  </si>
  <si>
    <t>A135</t>
  </si>
  <si>
    <t>EMP1001</t>
  </si>
  <si>
    <t>AX10234</t>
  </si>
  <si>
    <t>ENX2096</t>
  </si>
  <si>
    <t>A168</t>
  </si>
  <si>
    <t>C1490</t>
  </si>
  <si>
    <t>AX10237</t>
  </si>
  <si>
    <t>ENX2080</t>
  </si>
  <si>
    <t>A140</t>
  </si>
  <si>
    <t>C1578</t>
  </si>
  <si>
    <t>AX10239</t>
  </si>
  <si>
    <t>C1028</t>
  </si>
  <si>
    <t>AX10240</t>
  </si>
  <si>
    <t>C1670</t>
  </si>
  <si>
    <t>AX10244</t>
  </si>
  <si>
    <t>C1702</t>
  </si>
  <si>
    <t>AX10250</t>
  </si>
  <si>
    <t>AX10251</t>
  </si>
  <si>
    <t>A116</t>
  </si>
  <si>
    <t>C1631</t>
  </si>
  <si>
    <t>AX10252</t>
  </si>
  <si>
    <t>ENX2091</t>
  </si>
  <si>
    <t>C1602</t>
  </si>
  <si>
    <t>AX10253</t>
  </si>
  <si>
    <t>C1514</t>
  </si>
  <si>
    <t>AX10255</t>
  </si>
  <si>
    <t>C1184</t>
  </si>
  <si>
    <t>AX10257</t>
  </si>
  <si>
    <t>C1082</t>
  </si>
  <si>
    <t>AX10258</t>
  </si>
  <si>
    <t>EMP1009</t>
  </si>
  <si>
    <t>C1273</t>
  </si>
  <si>
    <t>AX10260</t>
  </si>
  <si>
    <t>AX10263</t>
  </si>
  <si>
    <t>A162</t>
  </si>
  <si>
    <t>C1758</t>
  </si>
  <si>
    <t>AX10265</t>
  </si>
  <si>
    <t>ENX2074</t>
  </si>
  <si>
    <t>C1096</t>
  </si>
  <si>
    <t>AX10267</t>
  </si>
  <si>
    <t>EMP1000</t>
  </si>
  <si>
    <t>C1773</t>
  </si>
  <si>
    <t>AX10269</t>
  </si>
  <si>
    <t>ENX2095</t>
  </si>
  <si>
    <t>C1506</t>
  </si>
  <si>
    <t>AX10270</t>
  </si>
  <si>
    <t>C1003</t>
  </si>
  <si>
    <t>AX10273</t>
  </si>
  <si>
    <t>A113</t>
  </si>
  <si>
    <t>C1666</t>
  </si>
  <si>
    <t>AX10277</t>
  </si>
  <si>
    <t>C1061</t>
  </si>
  <si>
    <t>AX10285</t>
  </si>
  <si>
    <t>ENX2050</t>
  </si>
  <si>
    <t>A145</t>
  </si>
  <si>
    <t>C1743</t>
  </si>
  <si>
    <t>AX10287</t>
  </si>
  <si>
    <t>ENX2052</t>
  </si>
  <si>
    <t>C1392</t>
  </si>
  <si>
    <t>AX10288</t>
  </si>
  <si>
    <t>C1459</t>
  </si>
  <si>
    <t>AX10289</t>
  </si>
  <si>
    <t>ENX2056</t>
  </si>
  <si>
    <t>A165</t>
  </si>
  <si>
    <t>C1523</t>
  </si>
  <si>
    <t>AX10293</t>
  </si>
  <si>
    <t>C1254</t>
  </si>
  <si>
    <t>AX10296</t>
  </si>
  <si>
    <t>C1152</t>
  </si>
  <si>
    <t>AX10298</t>
  </si>
  <si>
    <t>C1250</t>
  </si>
  <si>
    <t>AX10300</t>
  </si>
  <si>
    <t>ENX2032</t>
  </si>
  <si>
    <t>C1376</t>
  </si>
  <si>
    <t>AX10309</t>
  </si>
  <si>
    <t>C1755</t>
  </si>
  <si>
    <t>AX10310</t>
  </si>
  <si>
    <t>EMP1011</t>
  </si>
  <si>
    <t>C1198</t>
  </si>
  <si>
    <t>AX10311</t>
  </si>
  <si>
    <t>ENX2088</t>
  </si>
  <si>
    <t>A159</t>
  </si>
  <si>
    <t>C1727</t>
  </si>
  <si>
    <t>AX10312</t>
  </si>
  <si>
    <t>ENX2042</t>
  </si>
  <si>
    <t>C1515</t>
  </si>
  <si>
    <t>AX10315</t>
  </si>
  <si>
    <t>A104</t>
  </si>
  <si>
    <t>EMP1018</t>
  </si>
  <si>
    <t>C1425</t>
  </si>
  <si>
    <t>AX10327</t>
  </si>
  <si>
    <t>EMP1039</t>
  </si>
  <si>
    <t>AX10329</t>
  </si>
  <si>
    <t>ENX2090</t>
  </si>
  <si>
    <t>A152</t>
  </si>
  <si>
    <t>C1388</t>
  </si>
  <si>
    <t>AX10330</t>
  </si>
  <si>
    <t>C1635</t>
  </si>
  <si>
    <t>AX10332</t>
  </si>
  <si>
    <t>ENX2077</t>
  </si>
  <si>
    <t>C1325</t>
  </si>
  <si>
    <t>AX10342</t>
  </si>
  <si>
    <t>ENX2094</t>
  </si>
  <si>
    <t>C1213</t>
  </si>
  <si>
    <t>AX10344</t>
  </si>
  <si>
    <t>ENX2033</t>
  </si>
  <si>
    <t>C1492</t>
  </si>
  <si>
    <t>AX10354</t>
  </si>
  <si>
    <t>AX10357</t>
  </si>
  <si>
    <t>A154</t>
  </si>
  <si>
    <t>C1798</t>
  </si>
  <si>
    <t>AX10361</t>
  </si>
  <si>
    <t>A132</t>
  </si>
  <si>
    <t>C1020</t>
  </si>
  <si>
    <t>AX10366</t>
  </si>
  <si>
    <t>ENX2059</t>
  </si>
  <si>
    <t>C1107</t>
  </si>
  <si>
    <t>AX10368</t>
  </si>
  <si>
    <t>A105</t>
  </si>
  <si>
    <t>C1784</t>
  </si>
  <si>
    <t>AX10371</t>
  </si>
  <si>
    <t>ENX2099</t>
  </si>
  <si>
    <t>C1672</t>
  </si>
  <si>
    <t>AX10374</t>
  </si>
  <si>
    <t>A171</t>
  </si>
  <si>
    <t>C1090</t>
  </si>
  <si>
    <t>AX10375</t>
  </si>
  <si>
    <t>ENX2058</t>
  </si>
  <si>
    <t>C1503</t>
  </si>
  <si>
    <t>AX10376</t>
  </si>
  <si>
    <t>C1426</t>
  </si>
  <si>
    <t>AX10379</t>
  </si>
  <si>
    <t>ENX2044</t>
  </si>
  <si>
    <t>C1338</t>
  </si>
  <si>
    <t>AX10382</t>
  </si>
  <si>
    <t>ENX2038</t>
  </si>
  <si>
    <t>C1450</t>
  </si>
  <si>
    <t>AX10386</t>
  </si>
  <si>
    <t>C1141</t>
  </si>
  <si>
    <t>AX10388</t>
  </si>
  <si>
    <t>ENX2007</t>
  </si>
  <si>
    <t>AX10389</t>
  </si>
  <si>
    <t>C1620</t>
  </si>
  <si>
    <t>AX10391</t>
  </si>
  <si>
    <t>ENX2065</t>
  </si>
  <si>
    <t>EMP1004</t>
  </si>
  <si>
    <t>C1595</t>
  </si>
  <si>
    <t>AX10392</t>
  </si>
  <si>
    <t>AX10393</t>
  </si>
  <si>
    <t>C1543</t>
  </si>
  <si>
    <t>AX10394</t>
  </si>
  <si>
    <t>C1736</t>
  </si>
  <si>
    <t>AX10397</t>
  </si>
  <si>
    <t>ENX2049</t>
  </si>
  <si>
    <t>AX10398</t>
  </si>
  <si>
    <t>C1103</t>
  </si>
  <si>
    <t>AX10402</t>
  </si>
  <si>
    <t>C1237</t>
  </si>
  <si>
    <t>AX10404</t>
  </si>
  <si>
    <t>C1015</t>
  </si>
  <si>
    <t>AX10406</t>
  </si>
  <si>
    <t>C1054</t>
  </si>
  <si>
    <t>AX10412</t>
  </si>
  <si>
    <t>ENX2047</t>
  </si>
  <si>
    <t>AX10415</t>
  </si>
  <si>
    <t>C1625</t>
  </si>
  <si>
    <t>AX10418</t>
  </si>
  <si>
    <t>ENX2083</t>
  </si>
  <si>
    <t>A129</t>
  </si>
  <si>
    <t>C1787</t>
  </si>
  <si>
    <t>AX10422</t>
  </si>
  <si>
    <t>AX10424</t>
  </si>
  <si>
    <t>ENX2019</t>
  </si>
  <si>
    <t>C1151</t>
  </si>
  <si>
    <t>AX10437</t>
  </si>
  <si>
    <t>C1654</t>
  </si>
  <si>
    <t>AX10446</t>
  </si>
  <si>
    <t>C1610</t>
  </si>
  <si>
    <t>AX10448</t>
  </si>
  <si>
    <t>EMP1028</t>
  </si>
  <si>
    <t>C1208</t>
  </si>
  <si>
    <t>AX10450</t>
  </si>
  <si>
    <t>A163</t>
  </si>
  <si>
    <t>C1553</t>
  </si>
  <si>
    <t>AX10451</t>
  </si>
  <si>
    <t>C1299</t>
  </si>
  <si>
    <t>AX10453</t>
  </si>
  <si>
    <t>C1589</t>
  </si>
  <si>
    <t>AX10458</t>
  </si>
  <si>
    <t>ENX2026</t>
  </si>
  <si>
    <t>A119</t>
  </si>
  <si>
    <t>C1648</t>
  </si>
  <si>
    <t>AX10459</t>
  </si>
  <si>
    <t>ENX2017</t>
  </si>
  <si>
    <t>C1571</t>
  </si>
  <si>
    <t>AX10471</t>
  </si>
  <si>
    <t>ENX2081</t>
  </si>
  <si>
    <t>C1024</t>
  </si>
  <si>
    <t>AX10483</t>
  </si>
  <si>
    <t>A123</t>
  </si>
  <si>
    <t>AX10489</t>
  </si>
  <si>
    <t>A117</t>
  </si>
  <si>
    <t>C1306</t>
  </si>
  <si>
    <t>AX10493</t>
  </si>
  <si>
    <t>A108</t>
  </si>
  <si>
    <t>C1083</t>
  </si>
  <si>
    <t>AX10494</t>
  </si>
  <si>
    <t>C1726</t>
  </si>
  <si>
    <t>AX10500</t>
  </si>
  <si>
    <t>C1673</t>
  </si>
  <si>
    <t>AX10502</t>
  </si>
  <si>
    <t>ENX2086</t>
  </si>
  <si>
    <t>C1317</t>
  </si>
  <si>
    <t>AX10504</t>
  </si>
  <si>
    <t>C1234</t>
  </si>
  <si>
    <t>AX10505</t>
  </si>
  <si>
    <t>C1455</t>
  </si>
  <si>
    <t>AX10506</t>
  </si>
  <si>
    <t>C1715</t>
  </si>
  <si>
    <t>AX10518</t>
  </si>
  <si>
    <t>C1236</t>
  </si>
  <si>
    <t>AX10523</t>
  </si>
  <si>
    <t>A166</t>
  </si>
  <si>
    <t>C1710</t>
  </si>
  <si>
    <t>AX10526</t>
  </si>
  <si>
    <t>C1295</t>
  </si>
  <si>
    <t>AX10531</t>
  </si>
  <si>
    <t>ENX2060</t>
  </si>
  <si>
    <t>C1683</t>
  </si>
  <si>
    <t>AX10534</t>
  </si>
  <si>
    <t>C1479</t>
  </si>
  <si>
    <t>AX10536</t>
  </si>
  <si>
    <t>C1730</t>
  </si>
  <si>
    <t>AX10540</t>
  </si>
  <si>
    <t>C1382</t>
  </si>
  <si>
    <t>AX10543</t>
  </si>
  <si>
    <t>C1786</t>
  </si>
  <si>
    <t>AX10544</t>
  </si>
  <si>
    <t>C1640</t>
  </si>
  <si>
    <t>AX10548</t>
  </si>
  <si>
    <t>C1154</t>
  </si>
  <si>
    <t>AX10549</t>
  </si>
  <si>
    <t>C1231</t>
  </si>
  <si>
    <t>AX10551</t>
  </si>
  <si>
    <t>A131</t>
  </si>
  <si>
    <t>C1769</t>
  </si>
  <si>
    <t>AX10555</t>
  </si>
  <si>
    <t>C1280</t>
  </si>
  <si>
    <t>AX10556</t>
  </si>
  <si>
    <t>C1010</t>
  </si>
  <si>
    <t>AX10558</t>
  </si>
  <si>
    <t>A100</t>
  </si>
  <si>
    <t>C1720</t>
  </si>
  <si>
    <t>AX10560</t>
  </si>
  <si>
    <t>C1334</t>
  </si>
  <si>
    <t>AX10561</t>
  </si>
  <si>
    <t>C1431</t>
  </si>
  <si>
    <t>AX10562</t>
  </si>
  <si>
    <t>AX10563</t>
  </si>
  <si>
    <t>A164</t>
  </si>
  <si>
    <t>C1045</t>
  </si>
  <si>
    <t>AX10565</t>
  </si>
  <si>
    <t>A153</t>
  </si>
  <si>
    <t>C1357</t>
  </si>
  <si>
    <t>AX10567</t>
  </si>
  <si>
    <t>C1775</t>
  </si>
  <si>
    <t>AX10568</t>
  </si>
  <si>
    <t>C1532</t>
  </si>
  <si>
    <t>AX10570</t>
  </si>
  <si>
    <t>ENX2045</t>
  </si>
  <si>
    <t>C1124</t>
  </si>
  <si>
    <t>AX10571</t>
  </si>
  <si>
    <t>C1395</t>
  </si>
  <si>
    <t>AX10575</t>
  </si>
  <si>
    <t>AX10579</t>
  </si>
  <si>
    <t>C1368</t>
  </si>
  <si>
    <t>AX10582</t>
  </si>
  <si>
    <t>C1239</t>
  </si>
  <si>
    <t>AX10584</t>
  </si>
  <si>
    <t>C1682</t>
  </si>
  <si>
    <t>AX10590</t>
  </si>
  <si>
    <t>AX10593</t>
  </si>
  <si>
    <t>C1559</t>
  </si>
  <si>
    <t>AX10596</t>
  </si>
  <si>
    <t>AX10598</t>
  </si>
  <si>
    <t>ENX2078</t>
  </si>
  <si>
    <t>C1663</t>
  </si>
  <si>
    <t>AX10605</t>
  </si>
  <si>
    <t>AX10608</t>
  </si>
  <si>
    <t>AX10610</t>
  </si>
  <si>
    <t>C1079</t>
  </si>
  <si>
    <t>AX10611</t>
  </si>
  <si>
    <t>ENX2014</t>
  </si>
  <si>
    <t>C1126</t>
  </si>
  <si>
    <t>AX10612</t>
  </si>
  <si>
    <t>C1181</t>
  </si>
  <si>
    <t>AX10615</t>
  </si>
  <si>
    <t>C1190</t>
  </si>
  <si>
    <t>AX10617</t>
  </si>
  <si>
    <t>C1446</t>
  </si>
  <si>
    <t>AX10619</t>
  </si>
  <si>
    <t>ENX2098</t>
  </si>
  <si>
    <t>A121</t>
  </si>
  <si>
    <t>C1247</t>
  </si>
  <si>
    <t>AX10620</t>
  </si>
  <si>
    <t>AX10621</t>
  </si>
  <si>
    <t>C1390</t>
  </si>
  <si>
    <t>AX10624</t>
  </si>
  <si>
    <t>C1659</t>
  </si>
  <si>
    <t>AX10627</t>
  </si>
  <si>
    <t>C1092</t>
  </si>
  <si>
    <t>AX10630</t>
  </si>
  <si>
    <t>C1335</t>
  </si>
  <si>
    <t>AX10631</t>
  </si>
  <si>
    <t>C1780</t>
  </si>
  <si>
    <t>AX10632</t>
  </si>
  <si>
    <t>AX10633</t>
  </si>
  <si>
    <t>C1038</t>
  </si>
  <si>
    <t>AX10635</t>
  </si>
  <si>
    <t>C1386</t>
  </si>
  <si>
    <t>AX10640</t>
  </si>
  <si>
    <t>C1692</t>
  </si>
  <si>
    <t>AX10648</t>
  </si>
  <si>
    <t>AX10651</t>
  </si>
  <si>
    <t>C1095</t>
  </si>
  <si>
    <t>AX10652</t>
  </si>
  <si>
    <t>C1701</t>
  </si>
  <si>
    <t>AX10653</t>
  </si>
  <si>
    <t>A120</t>
  </si>
  <si>
    <t>C1746</t>
  </si>
  <si>
    <t>AX10655</t>
  </si>
  <si>
    <t>AX10656</t>
  </si>
  <si>
    <t>ENX2013</t>
  </si>
  <si>
    <t>C1272</t>
  </si>
  <si>
    <t>AX10662</t>
  </si>
  <si>
    <t>ENX2055</t>
  </si>
  <si>
    <t>AX10663</t>
  </si>
  <si>
    <t>ENX2061</t>
  </si>
  <si>
    <t>C1528</t>
  </si>
  <si>
    <t>AX10665</t>
  </si>
  <si>
    <t>C1655</t>
  </si>
  <si>
    <t>AX10667</t>
  </si>
  <si>
    <t>AX10668</t>
  </si>
  <si>
    <t>C1665</t>
  </si>
  <si>
    <t>AX10671</t>
  </si>
  <si>
    <t>C1075</t>
  </si>
  <si>
    <t>AX10673</t>
  </si>
  <si>
    <t>C1611</t>
  </si>
  <si>
    <t>AX10674</t>
  </si>
  <si>
    <t>C1414</t>
  </si>
  <si>
    <t>AX10675</t>
  </si>
  <si>
    <t>C1525</t>
  </si>
  <si>
    <t>AX10677</t>
  </si>
  <si>
    <t>AX10681</t>
  </si>
  <si>
    <t>C1560</t>
  </si>
  <si>
    <t>AX10689</t>
  </si>
  <si>
    <t>C1728</t>
  </si>
  <si>
    <t>AX10691</t>
  </si>
  <si>
    <t>ENX2009</t>
  </si>
  <si>
    <t>C1333</t>
  </si>
  <si>
    <t>AX10694</t>
  </si>
  <si>
    <t>C1766</t>
  </si>
  <si>
    <t>AX10695</t>
  </si>
  <si>
    <t>C1541</t>
  </si>
  <si>
    <t>AX10696</t>
  </si>
  <si>
    <t>AX10699</t>
  </si>
  <si>
    <t>C1698</t>
  </si>
  <si>
    <t>AX10701</t>
  </si>
  <si>
    <t>AX10705</t>
  </si>
  <si>
    <t>C1576</t>
  </si>
  <si>
    <t>AX10711</t>
  </si>
  <si>
    <t>AX10712</t>
  </si>
  <si>
    <t>C1440</t>
  </si>
  <si>
    <t>AX10716</t>
  </si>
  <si>
    <t>AX10723</t>
  </si>
  <si>
    <t>A125</t>
  </si>
  <si>
    <t>C1139</t>
  </si>
  <si>
    <t>AX10724</t>
  </si>
  <si>
    <t>C1500</t>
  </si>
  <si>
    <t>AX10725</t>
  </si>
  <si>
    <t>C1346</t>
  </si>
  <si>
    <t>AX10727</t>
  </si>
  <si>
    <t>C1143</t>
  </si>
  <si>
    <t>AX10729</t>
  </si>
  <si>
    <t>ENX2021</t>
  </si>
  <si>
    <t>C1148</t>
  </si>
  <si>
    <t>AX10730</t>
  </si>
  <si>
    <t>AX10731</t>
  </si>
  <si>
    <t>C1285</t>
  </si>
  <si>
    <t>AX10737</t>
  </si>
  <si>
    <t>C1626</t>
  </si>
  <si>
    <t>AX10741</t>
  </si>
  <si>
    <t>C1573</t>
  </si>
  <si>
    <t>AX10745</t>
  </si>
  <si>
    <t>C1438</t>
  </si>
  <si>
    <t>AX10747</t>
  </si>
  <si>
    <t>C1592</t>
  </si>
  <si>
    <t>AX10748</t>
  </si>
  <si>
    <t>ENX2000</t>
  </si>
  <si>
    <t>AX10757</t>
  </si>
  <si>
    <t>ENX2057</t>
  </si>
  <si>
    <t>C1042</t>
  </si>
  <si>
    <t>AX10760</t>
  </si>
  <si>
    <t>C1599</t>
  </si>
  <si>
    <t>AX10765</t>
  </si>
  <si>
    <t>AX10766</t>
  </si>
  <si>
    <t>AX10769</t>
  </si>
  <si>
    <t>AX10777</t>
  </si>
  <si>
    <t>C1200</t>
  </si>
  <si>
    <t>AX10780</t>
  </si>
  <si>
    <t>C1290</t>
  </si>
  <si>
    <t>AX10786</t>
  </si>
  <si>
    <t>AX10789</t>
  </si>
  <si>
    <t>C1476</t>
  </si>
  <si>
    <t>AX10791</t>
  </si>
  <si>
    <t>C1215</t>
  </si>
  <si>
    <t>AX10792</t>
  </si>
  <si>
    <t>C1251</t>
  </si>
  <si>
    <t>AX10794</t>
  </si>
  <si>
    <t>C1760</t>
  </si>
  <si>
    <t>AX10798</t>
  </si>
  <si>
    <t>C1713</t>
  </si>
  <si>
    <t>AX10800</t>
  </si>
  <si>
    <t>AX10803</t>
  </si>
  <si>
    <t>AX10810</t>
  </si>
  <si>
    <t>AX10811</t>
  </si>
  <si>
    <t>C1569</t>
  </si>
  <si>
    <t>AX10812</t>
  </si>
  <si>
    <t>C1307</t>
  </si>
  <si>
    <t>AX10817</t>
  </si>
  <si>
    <t>AX10819</t>
  </si>
  <si>
    <t>C1600</t>
  </si>
  <si>
    <t>AX10824</t>
  </si>
  <si>
    <t>C1212</t>
  </si>
  <si>
    <t>AX10825</t>
  </si>
  <si>
    <t>ENX2011</t>
  </si>
  <si>
    <t>C1714</t>
  </si>
  <si>
    <t>AX10827</t>
  </si>
  <si>
    <t>C1678</t>
  </si>
  <si>
    <t>AX10830</t>
  </si>
  <si>
    <t>AX10833</t>
  </si>
  <si>
    <t>C1533</t>
  </si>
  <si>
    <t>AX10834</t>
  </si>
  <si>
    <t>C1711</t>
  </si>
  <si>
    <t>AX10835</t>
  </si>
  <si>
    <t>C1242</t>
  </si>
  <si>
    <t>AX10836</t>
  </si>
  <si>
    <t>AX10842</t>
  </si>
  <si>
    <t>C1129</t>
  </si>
  <si>
    <t>AX10844</t>
  </si>
  <si>
    <t>C1422</t>
  </si>
  <si>
    <t>AX10852</t>
  </si>
  <si>
    <t>C1349</t>
  </si>
  <si>
    <t>AX10856</t>
  </si>
  <si>
    <t>C1104</t>
  </si>
  <si>
    <t>AX10859</t>
  </si>
  <si>
    <t>C1435</t>
  </si>
  <si>
    <t>AX10862</t>
  </si>
  <si>
    <t>C1671</t>
  </si>
  <si>
    <t>AX10865</t>
  </si>
  <si>
    <t>AX10866</t>
  </si>
  <si>
    <t>C1329</t>
  </si>
  <si>
    <t>AX10867</t>
  </si>
  <si>
    <t>A110</t>
  </si>
  <si>
    <t>C1189</t>
  </si>
  <si>
    <t>AX10868</t>
  </si>
  <si>
    <t>C1756</t>
  </si>
  <si>
    <t>AX10869</t>
  </si>
  <si>
    <t>C1771</t>
  </si>
  <si>
    <t>AX10871</t>
  </si>
  <si>
    <t>C1547</t>
  </si>
  <si>
    <t>AX10873</t>
  </si>
  <si>
    <t>C1283</t>
  </si>
  <si>
    <t>AX10874</t>
  </si>
  <si>
    <t>C1056</t>
  </si>
  <si>
    <t>AX10877</t>
  </si>
  <si>
    <t>AX10881</t>
  </si>
  <si>
    <t>C1536</t>
  </si>
  <si>
    <t>AX10882</t>
  </si>
  <si>
    <t>AX10883</t>
  </si>
  <si>
    <t>C1224</t>
  </si>
  <si>
    <t>AX10884</t>
  </si>
  <si>
    <t>C1722</t>
  </si>
  <si>
    <t>AX10889</t>
  </si>
  <si>
    <t>ENX2073</t>
  </si>
  <si>
    <t>C1164</t>
  </si>
  <si>
    <t>AX10896</t>
  </si>
  <si>
    <t>C1558</t>
  </si>
  <si>
    <t>AX10899</t>
  </si>
  <si>
    <t>C1723</t>
  </si>
  <si>
    <t>AX10904</t>
  </si>
  <si>
    <t>C1721</t>
  </si>
  <si>
    <t>AX10905</t>
  </si>
  <si>
    <t>C1059</t>
  </si>
  <si>
    <t>AX10907</t>
  </si>
  <si>
    <t>AX10908</t>
  </si>
  <si>
    <t>C1246</t>
  </si>
  <si>
    <t>AX10916</t>
  </si>
  <si>
    <t>C1748</t>
  </si>
  <si>
    <t>AX10923</t>
  </si>
  <si>
    <t>C1540</t>
  </si>
  <si>
    <t>AX10927</t>
  </si>
  <si>
    <t>C1037</t>
  </si>
  <si>
    <t>AX10928</t>
  </si>
  <si>
    <t>C1527</t>
  </si>
  <si>
    <t>AX10930</t>
  </si>
  <si>
    <t>C1605</t>
  </si>
  <si>
    <t>AX10931</t>
  </si>
  <si>
    <t>AX10932</t>
  </si>
  <si>
    <t>AX10934</t>
  </si>
  <si>
    <t>AX10943</t>
  </si>
  <si>
    <t>C1287</t>
  </si>
  <si>
    <t>AX10945</t>
  </si>
  <si>
    <t>C1782</t>
  </si>
  <si>
    <t>AX10950</t>
  </si>
  <si>
    <t>AX10953</t>
  </si>
  <si>
    <t>C1630</t>
  </si>
  <si>
    <t>AX10957</t>
  </si>
  <si>
    <t>C1687</t>
  </si>
  <si>
    <t>AX10960</t>
  </si>
  <si>
    <t>C1309</t>
  </si>
  <si>
    <t>AX10961</t>
  </si>
  <si>
    <t>AX10962</t>
  </si>
  <si>
    <t>C1111</t>
  </si>
  <si>
    <t>AX10966</t>
  </si>
  <si>
    <t>AX10969</t>
  </si>
  <si>
    <t>AX10981</t>
  </si>
  <si>
    <t>AX10985</t>
  </si>
  <si>
    <t>ENX2082</t>
  </si>
  <si>
    <t>C1454</t>
  </si>
  <si>
    <t>AX10986</t>
  </si>
  <si>
    <t>C1158</t>
  </si>
  <si>
    <t>AX10987</t>
  </si>
  <si>
    <t>C1664</t>
  </si>
  <si>
    <t>AX10989</t>
  </si>
  <si>
    <t>AX10990</t>
  </si>
  <si>
    <t>C1202</t>
  </si>
  <si>
    <t>AX10991</t>
  </si>
  <si>
    <t>C1284</t>
  </si>
  <si>
    <t>AX10992</t>
  </si>
  <si>
    <t>C1330</t>
  </si>
  <si>
    <t>AX10994</t>
  </si>
  <si>
    <t>C1565</t>
  </si>
  <si>
    <t>AX10995</t>
  </si>
  <si>
    <t>C1688</t>
  </si>
  <si>
    <t>AX11000</t>
  </si>
  <si>
    <t>C1753</t>
  </si>
  <si>
    <t>AX11007</t>
  </si>
  <si>
    <t>C1685</t>
  </si>
  <si>
    <t>AX11009</t>
  </si>
  <si>
    <t>ENX2031</t>
  </si>
  <si>
    <t>C1716</t>
  </si>
  <si>
    <t>AX11011</t>
  </si>
  <si>
    <t>C1258</t>
  </si>
  <si>
    <t>AX11013</t>
  </si>
  <si>
    <t>C1266</t>
  </si>
  <si>
    <t>AX11017</t>
  </si>
  <si>
    <t>C1708</t>
  </si>
  <si>
    <t>AX11018</t>
  </si>
  <si>
    <t>C1482</t>
  </si>
  <si>
    <t>AX11023</t>
  </si>
  <si>
    <t>C1512</t>
  </si>
  <si>
    <t>AX11026</t>
  </si>
  <si>
    <t>AX11031</t>
  </si>
  <si>
    <t>AX11036</t>
  </si>
  <si>
    <t>C1567</t>
  </si>
  <si>
    <t>AX11037</t>
  </si>
  <si>
    <t>AX11040</t>
  </si>
  <si>
    <t>C1063</t>
  </si>
  <si>
    <t>AX11043</t>
  </si>
  <si>
    <t>C1326</t>
  </si>
  <si>
    <t>AX11046</t>
  </si>
  <si>
    <t>C1085</t>
  </si>
  <si>
    <t>AX11050</t>
  </si>
  <si>
    <t>C1345</t>
  </si>
  <si>
    <t>AX11051</t>
  </si>
  <si>
    <t>C1207</t>
  </si>
  <si>
    <t>AX11052</t>
  </si>
  <si>
    <t>C1106</t>
  </si>
  <si>
    <t>AX11061</t>
  </si>
  <si>
    <t>AX11064</t>
  </si>
  <si>
    <t>C1080</t>
  </si>
  <si>
    <t>AX11066</t>
  </si>
  <si>
    <t>C1375</t>
  </si>
  <si>
    <t>AX11070</t>
  </si>
  <si>
    <t>C1281</t>
  </si>
  <si>
    <t>AX11072</t>
  </si>
  <si>
    <t>AX11073</t>
  </si>
  <si>
    <t>C1539</t>
  </si>
  <si>
    <t>AX11077</t>
  </si>
  <si>
    <t>ENX2089</t>
  </si>
  <si>
    <t>C1400</t>
  </si>
  <si>
    <t>AX11078</t>
  </si>
  <si>
    <t>C1249</t>
  </si>
  <si>
    <t>AX11080</t>
  </si>
  <si>
    <t>C1354</t>
  </si>
  <si>
    <t>AX11082</t>
  </si>
  <si>
    <t>C1373</t>
  </si>
  <si>
    <t>AX11087</t>
  </si>
  <si>
    <t>C1206</t>
  </si>
  <si>
    <t>AX11092</t>
  </si>
  <si>
    <t>AX11095</t>
  </si>
  <si>
    <t>AX11097</t>
  </si>
  <si>
    <t>C1022</t>
  </si>
  <si>
    <t>AX11098</t>
  </si>
  <si>
    <t>C1520</t>
  </si>
  <si>
    <t>AX11100</t>
  </si>
  <si>
    <t>AX11102</t>
  </si>
  <si>
    <t>C1076</t>
  </si>
  <si>
    <t>AX11105</t>
  </si>
  <si>
    <t>C1420</t>
  </si>
  <si>
    <t>AX11108</t>
  </si>
  <si>
    <t>C1644</t>
  </si>
  <si>
    <t>AX11111</t>
  </si>
  <si>
    <t>C1032</t>
  </si>
  <si>
    <t>AX11112</t>
  </si>
  <si>
    <t>AX11116</t>
  </si>
  <si>
    <t>C1709</t>
  </si>
  <si>
    <t>AX11119</t>
  </si>
  <si>
    <t>AX11120</t>
  </si>
  <si>
    <t>AX11124</t>
  </si>
  <si>
    <t>C1791</t>
  </si>
  <si>
    <t>AX11125</t>
  </si>
  <si>
    <t>AX11130</t>
  </si>
  <si>
    <t>C1568</t>
  </si>
  <si>
    <t>AX11131</t>
  </si>
  <si>
    <t>C1093</t>
  </si>
  <si>
    <t>AX11136</t>
  </si>
  <si>
    <t>C1596</t>
  </si>
  <si>
    <t>AX11138</t>
  </si>
  <si>
    <t>C1298</t>
  </si>
  <si>
    <t>AX11140</t>
  </si>
  <si>
    <t>C1549</t>
  </si>
  <si>
    <t>AX11142</t>
  </si>
  <si>
    <t>AX11146</t>
  </si>
  <si>
    <t>C1225</t>
  </si>
  <si>
    <t>AX11147</t>
  </si>
  <si>
    <t>C1621</t>
  </si>
  <si>
    <t>AX11148</t>
  </si>
  <si>
    <t>C1300</t>
  </si>
  <si>
    <t>AX11149</t>
  </si>
  <si>
    <t>AX11150</t>
  </si>
  <si>
    <t>C1564</t>
  </si>
  <si>
    <t>AX11151</t>
  </si>
  <si>
    <t>C1783</t>
  </si>
  <si>
    <t>AX11153</t>
  </si>
  <si>
    <t>AX11154</t>
  </si>
  <si>
    <t>C1502</t>
  </si>
  <si>
    <t>AX11157</t>
  </si>
  <si>
    <t>AX11158</t>
  </si>
  <si>
    <t>C1764</t>
  </si>
  <si>
    <t>AX11162</t>
  </si>
  <si>
    <t>C1343</t>
  </si>
  <si>
    <t>AX11163</t>
  </si>
  <si>
    <t>C1419</t>
  </si>
  <si>
    <t>AX11164</t>
  </si>
  <si>
    <t>AX11167</t>
  </si>
  <si>
    <t>ENX2071</t>
  </si>
  <si>
    <t>C1456</t>
  </si>
  <si>
    <t>AX11168</t>
  </si>
  <si>
    <t>AX11176</t>
  </si>
  <si>
    <t>C1001</t>
  </si>
  <si>
    <t>AX11181</t>
  </si>
  <si>
    <t>C1724</t>
  </si>
  <si>
    <t>AX11182</t>
  </si>
  <si>
    <t>AX11184</t>
  </si>
  <si>
    <t>C1463</t>
  </si>
  <si>
    <t>AX11190</t>
  </si>
  <si>
    <t>C1341</t>
  </si>
  <si>
    <t>AX11192</t>
  </si>
  <si>
    <t>AX11195</t>
  </si>
  <si>
    <t>AX11196</t>
  </si>
  <si>
    <t>AX11200</t>
  </si>
  <si>
    <t>C1055</t>
  </si>
  <si>
    <t>AX11201</t>
  </si>
  <si>
    <t>C1649</t>
  </si>
  <si>
    <t>AX11202</t>
  </si>
  <si>
    <t>AX11203</t>
  </si>
  <si>
    <t>C1467</t>
  </si>
  <si>
    <t>AX11204</t>
  </si>
  <si>
    <t>C1747</t>
  </si>
  <si>
    <t>AX11205</t>
  </si>
  <si>
    <t>C1719</t>
  </si>
  <si>
    <t>AX11216</t>
  </si>
  <si>
    <t>AX11224</t>
  </si>
  <si>
    <t>AX11225</t>
  </si>
  <si>
    <t>AX11227</t>
  </si>
  <si>
    <t>C1623</t>
  </si>
  <si>
    <t>AX11228</t>
  </si>
  <si>
    <t>C1134</t>
  </si>
  <si>
    <t>AX11229</t>
  </si>
  <si>
    <t>C1196</t>
  </si>
  <si>
    <t>AX11231</t>
  </si>
  <si>
    <t>C1741</t>
  </si>
  <si>
    <t>AX11232</t>
  </si>
  <si>
    <t>C1311</t>
  </si>
  <si>
    <t>AX11233</t>
  </si>
  <si>
    <t>C1669</t>
  </si>
  <si>
    <t>AX11236</t>
  </si>
  <si>
    <t>C1289</t>
  </si>
  <si>
    <t>AX11239</t>
  </si>
  <si>
    <t>AX11240</t>
  </si>
  <si>
    <t>C1228</t>
  </si>
  <si>
    <t>AX11241</t>
  </si>
  <si>
    <t>C1172</t>
  </si>
  <si>
    <t>AX11243</t>
  </si>
  <si>
    <t>C1554</t>
  </si>
  <si>
    <t>AX11248</t>
  </si>
  <si>
    <t>AX11249</t>
  </si>
  <si>
    <t>AX11265</t>
  </si>
  <si>
    <t>AX11273</t>
  </si>
  <si>
    <t>C1352</t>
  </si>
  <si>
    <t>AX11274</t>
  </si>
  <si>
    <t>AX11279</t>
  </si>
  <si>
    <t>C1580</t>
  </si>
  <si>
    <t>AX11281</t>
  </si>
  <si>
    <t>AX11286</t>
  </si>
  <si>
    <t>C1521</t>
  </si>
  <si>
    <t>AX11287</t>
  </si>
  <si>
    <t>AX11288</t>
  </si>
  <si>
    <t>AX11291</t>
  </si>
  <si>
    <t>C1796</t>
  </si>
  <si>
    <t>AX11294</t>
  </si>
  <si>
    <t>C1145</t>
  </si>
  <si>
    <t>AX11297</t>
  </si>
  <si>
    <t>C1575</t>
  </si>
  <si>
    <t>AX11298</t>
  </si>
  <si>
    <t>AX11300</t>
  </si>
  <si>
    <t>AX11301</t>
  </si>
  <si>
    <t>C1140</t>
  </si>
  <si>
    <t>AX11303</t>
  </si>
  <si>
    <t>C1447</t>
  </si>
  <si>
    <t>AX11304</t>
  </si>
  <si>
    <t>AX11305</t>
  </si>
  <si>
    <t>C1686</t>
  </si>
  <si>
    <t>AX11307</t>
  </si>
  <si>
    <t>AX11309</t>
  </si>
  <si>
    <t>AX11311</t>
  </si>
  <si>
    <t>AX11313</t>
  </si>
  <si>
    <t>AX11314</t>
  </si>
  <si>
    <t>C1245</t>
  </si>
  <si>
    <t>AX11319</t>
  </si>
  <si>
    <t>C1493</t>
  </si>
  <si>
    <t>AX11321</t>
  </si>
  <si>
    <t>AX11322</t>
  </si>
  <si>
    <t>AX11324</t>
  </si>
  <si>
    <t>C1489</t>
  </si>
  <si>
    <t>AX11331</t>
  </si>
  <si>
    <t>C1646</t>
  </si>
  <si>
    <t>AX11334</t>
  </si>
  <si>
    <t>C1192</t>
  </si>
  <si>
    <t>AX11343</t>
  </si>
  <si>
    <t>AX11348</t>
  </si>
  <si>
    <t>C1068</t>
  </si>
  <si>
    <t>AX11350</t>
  </si>
  <si>
    <t>AX11352</t>
  </si>
  <si>
    <t>C1370</t>
  </si>
  <si>
    <t>AX11362</t>
  </si>
  <si>
    <t>C1667</t>
  </si>
  <si>
    <t>AX11364</t>
  </si>
  <si>
    <t>AX11367</t>
  </si>
  <si>
    <t>AX11369</t>
  </si>
  <si>
    <t>C1712</t>
  </si>
  <si>
    <t>AX11371</t>
  </si>
  <si>
    <t>C1217</t>
  </si>
  <si>
    <t>AX11372</t>
  </si>
  <si>
    <t>AX11377</t>
  </si>
  <si>
    <t>C1684</t>
  </si>
  <si>
    <t>AX11378</t>
  </si>
  <si>
    <t>C1116</t>
  </si>
  <si>
    <t>AX11380</t>
  </si>
  <si>
    <t>AX11381</t>
  </si>
  <si>
    <t>C1793</t>
  </si>
  <si>
    <t>AX11384</t>
  </si>
  <si>
    <t>AX11386</t>
  </si>
  <si>
    <t>C1441</t>
  </si>
  <si>
    <t>AX11387</t>
  </si>
  <si>
    <t>AX11388</t>
  </si>
  <si>
    <t>C1774</t>
  </si>
  <si>
    <t>AX11390</t>
  </si>
  <si>
    <t>C1393</t>
  </si>
  <si>
    <t>AX11401</t>
  </si>
  <si>
    <t>C1255</t>
  </si>
  <si>
    <t>AX11404</t>
  </si>
  <si>
    <t>AX11409</t>
  </si>
  <si>
    <t>C1785</t>
  </si>
  <si>
    <t>AX11411</t>
  </si>
  <si>
    <t>AX11413</t>
  </si>
  <si>
    <t>C1220</t>
  </si>
  <si>
    <t>AX11415</t>
  </si>
  <si>
    <t>C1304</t>
  </si>
  <si>
    <t>AX11422</t>
  </si>
  <si>
    <t>AX11423</t>
  </si>
  <si>
    <t>C1387</t>
  </si>
  <si>
    <t>AX11424</t>
  </si>
  <si>
    <t>C1795</t>
  </si>
  <si>
    <t>AX11430</t>
  </si>
  <si>
    <t>C1792</t>
  </si>
  <si>
    <t>AX11432</t>
  </si>
  <si>
    <t>C1680</t>
  </si>
  <si>
    <t>AX11434</t>
  </si>
  <si>
    <t>AX11438</t>
  </si>
  <si>
    <t>AX11439</t>
  </si>
  <si>
    <t>AX11440</t>
  </si>
  <si>
    <t>C1462</t>
  </si>
  <si>
    <t>AX11442</t>
  </si>
  <si>
    <t>AX11443</t>
  </si>
  <si>
    <t>C1186</t>
  </si>
  <si>
    <t>AX11448</t>
  </si>
  <si>
    <t>C1305</t>
  </si>
  <si>
    <t>AX11452</t>
  </si>
  <si>
    <t>C1048</t>
  </si>
  <si>
    <t>AX11462</t>
  </si>
  <si>
    <t>AX11463</t>
  </si>
  <si>
    <t>AX11464</t>
  </si>
  <si>
    <t>C1034</t>
  </si>
  <si>
    <t>AX11470</t>
  </si>
  <si>
    <t>AX11473</t>
  </si>
  <si>
    <t>C1615</t>
  </si>
  <si>
    <t>AX11475</t>
  </si>
  <si>
    <t>C1244</t>
  </si>
  <si>
    <t>AX11478</t>
  </si>
  <si>
    <t>AX11479</t>
  </si>
  <si>
    <t>AX11482</t>
  </si>
  <si>
    <t>AX11483</t>
  </si>
  <si>
    <t>C1731</t>
  </si>
  <si>
    <t>AX11491</t>
  </si>
  <si>
    <t>AX11495</t>
  </si>
  <si>
    <t>C1374</t>
  </si>
  <si>
    <t>AX11498</t>
  </si>
  <si>
    <t>C1135</t>
  </si>
  <si>
    <t>AX11500</t>
  </si>
  <si>
    <t>AX11503</t>
  </si>
  <si>
    <t>AX11506</t>
  </si>
  <si>
    <t>C1114</t>
  </si>
  <si>
    <t>AX11507</t>
  </si>
  <si>
    <t>C1464</t>
  </si>
  <si>
    <t>AX11509</t>
  </si>
  <si>
    <t>C1606</t>
  </si>
  <si>
    <t>AX11517</t>
  </si>
  <si>
    <t>AX11518</t>
  </si>
  <si>
    <t>C1137</t>
  </si>
  <si>
    <t>AX11521</t>
  </si>
  <si>
    <t>C1167</t>
  </si>
  <si>
    <t>AX11524</t>
  </si>
  <si>
    <t>AX11527</t>
  </si>
  <si>
    <t>C1733</t>
  </si>
  <si>
    <t>AX11529</t>
  </si>
  <si>
    <t>C1210</t>
  </si>
  <si>
    <t>AX11533</t>
  </si>
  <si>
    <t>C1120</t>
  </si>
  <si>
    <t>AX11534</t>
  </si>
  <si>
    <t>C1344</t>
  </si>
  <si>
    <t>AX11543</t>
  </si>
  <si>
    <t>C1394</t>
  </si>
  <si>
    <t>AX11544</t>
  </si>
  <si>
    <t>AX11547</t>
  </si>
  <si>
    <t>AX11548</t>
  </si>
  <si>
    <t>AX11554</t>
  </si>
  <si>
    <t>AX11562</t>
  </si>
  <si>
    <t>AX11565</t>
  </si>
  <si>
    <t>C1406</t>
  </si>
  <si>
    <t>AX11566</t>
  </si>
  <si>
    <t>C1194</t>
  </si>
  <si>
    <t>AX11568</t>
  </si>
  <si>
    <t>C1385</t>
  </si>
  <si>
    <t>AX11571</t>
  </si>
  <si>
    <t>AX11573</t>
  </si>
  <si>
    <t>C1264</t>
  </si>
  <si>
    <t>AX11577</t>
  </si>
  <si>
    <t>C1308</t>
  </si>
  <si>
    <t>AX11579</t>
  </si>
  <si>
    <t>C1108</t>
  </si>
  <si>
    <t>AX11580</t>
  </si>
  <si>
    <t>AX11591</t>
  </si>
  <si>
    <t>AX11593</t>
  </si>
  <si>
    <t>AX11595</t>
  </si>
  <si>
    <t>AX11597</t>
  </si>
  <si>
    <t>C1436</t>
  </si>
  <si>
    <t>AX11599</t>
  </si>
  <si>
    <t>AX11600</t>
  </si>
  <si>
    <t>ENX2002</t>
  </si>
  <si>
    <t>C1087</t>
  </si>
  <si>
    <t>AX11601</t>
  </si>
  <si>
    <t>C1691</t>
  </si>
  <si>
    <t>AX11605</t>
  </si>
  <si>
    <t>C1168</t>
  </si>
  <si>
    <t>AX11606</t>
  </si>
  <si>
    <t>AX11611</t>
  </si>
  <si>
    <t>AX11612</t>
  </si>
  <si>
    <t>C1738</t>
  </si>
  <si>
    <t>AX11614</t>
  </si>
  <si>
    <t>C1179</t>
  </si>
  <si>
    <t>AX11621</t>
  </si>
  <si>
    <t>AX11623</t>
  </si>
  <si>
    <t>C1144</t>
  </si>
  <si>
    <t>AX11625</t>
  </si>
  <si>
    <t>C1749</t>
  </si>
  <si>
    <t>AX11628</t>
  </si>
  <si>
    <t>AX11629</t>
  </si>
  <si>
    <t>AX11630</t>
  </si>
  <si>
    <t>AX11631</t>
  </si>
  <si>
    <t>C1153</t>
  </si>
  <si>
    <t>AX11637</t>
  </si>
  <si>
    <t>AX11638</t>
  </si>
  <si>
    <t>AX11640</t>
  </si>
  <si>
    <t>C1383</t>
  </si>
  <si>
    <t>AX11645</t>
  </si>
  <si>
    <t>C1161</t>
  </si>
  <si>
    <t>AX11647</t>
  </si>
  <si>
    <t>C1622</t>
  </si>
  <si>
    <t>AX11656</t>
  </si>
  <si>
    <t>C1115</t>
  </si>
  <si>
    <t>AX11660</t>
  </si>
  <si>
    <t>AX11665</t>
  </si>
  <si>
    <t>AX11666</t>
  </si>
  <si>
    <t>AX11668</t>
  </si>
  <si>
    <t>AX11673</t>
  </si>
  <si>
    <t>AX11677</t>
  </si>
  <si>
    <t>C1323</t>
  </si>
  <si>
    <t>AX11678</t>
  </si>
  <si>
    <t>C1494</t>
  </si>
  <si>
    <t>AX11681</t>
  </si>
  <si>
    <t>AX11684</t>
  </si>
  <si>
    <t>C1216</t>
  </si>
  <si>
    <t>AX11687</t>
  </si>
  <si>
    <t>AX11688</t>
  </si>
  <si>
    <t>AX11690</t>
  </si>
  <si>
    <t>C1319</t>
  </si>
  <si>
    <t>AX11698</t>
  </si>
  <si>
    <t>C1551</t>
  </si>
  <si>
    <t>AX11702</t>
  </si>
  <si>
    <t>AX11703</t>
  </si>
  <si>
    <t>C1534</t>
  </si>
  <si>
    <t>AX11705</t>
  </si>
  <si>
    <t>AX11708</t>
  </si>
  <si>
    <t>AX11714</t>
  </si>
  <si>
    <t>C1581</t>
  </si>
  <si>
    <t>AX11717</t>
  </si>
  <si>
    <t>C1023</t>
  </si>
  <si>
    <t>AX11718</t>
  </si>
  <si>
    <t>C1535</t>
  </si>
  <si>
    <t>AX11720</t>
  </si>
  <si>
    <t>AX11721</t>
  </si>
  <si>
    <t>C1443</t>
  </si>
  <si>
    <t>AX11726</t>
  </si>
  <si>
    <t>C1065</t>
  </si>
  <si>
    <t>AX11728</t>
  </si>
  <si>
    <t>AX11729</t>
  </si>
  <si>
    <t>AX11730</t>
  </si>
  <si>
    <t>C1069</t>
  </si>
  <si>
    <t>AX11731</t>
  </si>
  <si>
    <t>AX11734</t>
  </si>
  <si>
    <t>AX11737</t>
  </si>
  <si>
    <t>C1011</t>
  </si>
  <si>
    <t>AX11741</t>
  </si>
  <si>
    <t>C1616</t>
  </si>
  <si>
    <t>AX11746</t>
  </si>
  <si>
    <t>AX11753</t>
  </si>
  <si>
    <t>AX11756</t>
  </si>
  <si>
    <t>AX11760</t>
  </si>
  <si>
    <t>C1574</t>
  </si>
  <si>
    <t>AX11761</t>
  </si>
  <si>
    <t>AX11762</t>
  </si>
  <si>
    <t>AX11763</t>
  </si>
  <si>
    <t>AX11765</t>
  </si>
  <si>
    <t>C1642</t>
  </si>
  <si>
    <t>AX11772</t>
  </si>
  <si>
    <t>C1297</t>
  </si>
  <si>
    <t>AX11773</t>
  </si>
  <si>
    <t>C1597</t>
  </si>
  <si>
    <t>AX11774</t>
  </si>
  <si>
    <t>C1296</t>
  </si>
  <si>
    <t>AX11777</t>
  </si>
  <si>
    <t>C1412</t>
  </si>
  <si>
    <t>AX11780</t>
  </si>
  <si>
    <t>C1465</t>
  </si>
  <si>
    <t>AX11781</t>
  </si>
  <si>
    <t>AX11782</t>
  </si>
  <si>
    <t>C1676</t>
  </si>
  <si>
    <t>AX11786</t>
  </si>
  <si>
    <t>C1552</t>
  </si>
  <si>
    <t>AX11787</t>
  </si>
  <si>
    <t>AX11788</t>
  </si>
  <si>
    <t>C1252</t>
  </si>
  <si>
    <t>AX11791</t>
  </si>
  <si>
    <t>C1653</t>
  </si>
  <si>
    <t>AX11793</t>
  </si>
  <si>
    <t>C1041</t>
  </si>
  <si>
    <t>AX11795</t>
  </si>
  <si>
    <t>C1315</t>
  </si>
  <si>
    <t>AX11802</t>
  </si>
  <si>
    <t>C1332</t>
  </si>
  <si>
    <t>AX11804</t>
  </si>
  <si>
    <t>AX11810</t>
  </si>
  <si>
    <t>AX11811</t>
  </si>
  <si>
    <t>AX11816</t>
  </si>
  <si>
    <t>AX11818</t>
  </si>
  <si>
    <t>AX11819</t>
  </si>
  <si>
    <t>C1651</t>
  </si>
  <si>
    <t>AX11822</t>
  </si>
  <si>
    <t>AX11823</t>
  </si>
  <si>
    <t>C1043</t>
  </si>
  <si>
    <t>AX11824</t>
  </si>
  <si>
    <t>C1078</t>
  </si>
  <si>
    <t>AX11827</t>
  </si>
  <si>
    <t>AX11831</t>
  </si>
  <si>
    <t>AX11838</t>
  </si>
  <si>
    <t>AX11840</t>
  </si>
  <si>
    <t>AX11847</t>
  </si>
  <si>
    <t>AX11848</t>
  </si>
  <si>
    <t>C1356</t>
  </si>
  <si>
    <t>AX11853</t>
  </si>
  <si>
    <t>AX11855</t>
  </si>
  <si>
    <t>C1130</t>
  </si>
  <si>
    <t>AX11856</t>
  </si>
  <si>
    <t>C1788</t>
  </si>
  <si>
    <t>AX11858</t>
  </si>
  <si>
    <t>AX11859</t>
  </si>
  <si>
    <t>AX11861</t>
  </si>
  <si>
    <t>C1109</t>
  </si>
  <si>
    <t>AX11863</t>
  </si>
  <si>
    <t>AX11868</t>
  </si>
  <si>
    <t>AX11872</t>
  </si>
  <si>
    <t>C1193</t>
  </si>
  <si>
    <t>AX11876</t>
  </si>
  <si>
    <t>AX11880</t>
  </si>
  <si>
    <t>AX11881</t>
  </si>
  <si>
    <t>AX11885</t>
  </si>
  <si>
    <t>C1008</t>
  </si>
  <si>
    <t>AX11886</t>
  </si>
  <si>
    <t>C1265</t>
  </si>
  <si>
    <t>AX11892</t>
  </si>
  <si>
    <t>C1073</t>
  </si>
  <si>
    <t>AX11896</t>
  </si>
  <si>
    <t>C1524</t>
  </si>
  <si>
    <t>AX11898</t>
  </si>
  <si>
    <t>AX11902</t>
  </si>
  <si>
    <t>AX11905</t>
  </si>
  <si>
    <t>AX11917</t>
  </si>
  <si>
    <t>AX11918</t>
  </si>
  <si>
    <t>AX11920</t>
  </si>
  <si>
    <t>AX11922</t>
  </si>
  <si>
    <t>C1324</t>
  </si>
  <si>
    <t>AX11927</t>
  </si>
  <si>
    <t>C1033</t>
  </si>
  <si>
    <t>AX11928</t>
  </si>
  <si>
    <t>AX11931</t>
  </si>
  <si>
    <t>AX11933</t>
  </si>
  <si>
    <t>AX11934</t>
  </si>
  <si>
    <t>C1379</t>
  </si>
  <si>
    <t>AX11937</t>
  </si>
  <si>
    <t>AX11938</t>
  </si>
  <si>
    <t>C1081</t>
  </si>
  <si>
    <t>AX11941</t>
  </si>
  <si>
    <t>C1291</t>
  </si>
  <si>
    <t>AX11942</t>
  </si>
  <si>
    <t>AX11946</t>
  </si>
  <si>
    <t>AX11954</t>
  </si>
  <si>
    <t>AX11958</t>
  </si>
  <si>
    <t>C1632</t>
  </si>
  <si>
    <t>AX11961</t>
  </si>
  <si>
    <t>AX11962</t>
  </si>
  <si>
    <t>AX11963</t>
  </si>
  <si>
    <t>C1434</t>
  </si>
  <si>
    <t>AX11965</t>
  </si>
  <si>
    <t>AX11969</t>
  </si>
  <si>
    <t>AX11970</t>
  </si>
  <si>
    <t>C1531</t>
  </si>
  <si>
    <t>AX11971</t>
  </si>
  <si>
    <t>AX11972</t>
  </si>
  <si>
    <t>C1000</t>
  </si>
  <si>
    <t>AX11973</t>
  </si>
  <si>
    <t>C1094</t>
  </si>
  <si>
    <t>AX11977</t>
  </si>
  <si>
    <t>AX11982</t>
  </si>
  <si>
    <t>AX11985</t>
  </si>
  <si>
    <t>AX11994</t>
  </si>
  <si>
    <t>AX11999</t>
  </si>
  <si>
    <t>AX12003</t>
  </si>
  <si>
    <t>C1263</t>
  </si>
  <si>
    <t>AX12007</t>
  </si>
  <si>
    <t>AX12009</t>
  </si>
  <si>
    <t>C1603</t>
  </si>
  <si>
    <t>AX12010</t>
  </si>
  <si>
    <t>C1763</t>
  </si>
  <si>
    <t>AX12011</t>
  </si>
  <si>
    <t>AX12012</t>
  </si>
  <si>
    <t>AX12013</t>
  </si>
  <si>
    <t>C1199</t>
  </si>
  <si>
    <t>AX12014</t>
  </si>
  <si>
    <t>AX12016</t>
  </si>
  <si>
    <t>AX12017</t>
  </si>
  <si>
    <t>C1570</t>
  </si>
  <si>
    <t>AX12018</t>
  </si>
  <si>
    <t>AX12020</t>
  </si>
  <si>
    <t>AX12028</t>
  </si>
  <si>
    <t>AX12030</t>
  </si>
  <si>
    <t>C1017</t>
  </si>
  <si>
    <t>AX12034</t>
  </si>
  <si>
    <t>AX12035</t>
  </si>
  <si>
    <t>AX12036</t>
  </si>
  <si>
    <t>C1411</t>
  </si>
  <si>
    <t>AX12037</t>
  </si>
  <si>
    <t>AX12038</t>
  </si>
  <si>
    <t>AX12040</t>
  </si>
  <si>
    <t>C1557</t>
  </si>
  <si>
    <t>AX12041</t>
  </si>
  <si>
    <t>C1563</t>
  </si>
  <si>
    <t>AX12049</t>
  </si>
  <si>
    <t>AX12057</t>
  </si>
  <si>
    <t>AX12058</t>
  </si>
  <si>
    <t>C1132</t>
  </si>
  <si>
    <t>AX12059</t>
  </si>
  <si>
    <t>AX12061</t>
  </si>
  <si>
    <t>C1366</t>
  </si>
  <si>
    <t>AX12062</t>
  </si>
  <si>
    <t>C1058</t>
  </si>
  <si>
    <t>AX12064</t>
  </si>
  <si>
    <t>AX12065</t>
  </si>
  <si>
    <t>AX12071</t>
  </si>
  <si>
    <t>AX12075</t>
  </si>
  <si>
    <t>AX12079</t>
  </si>
  <si>
    <t>C1313</t>
  </si>
  <si>
    <t>AX12081</t>
  </si>
  <si>
    <t>AX12083</t>
  </si>
  <si>
    <t>AX12086</t>
  </si>
  <si>
    <t>C1180</t>
  </si>
  <si>
    <t>AX12089</t>
  </si>
  <si>
    <t>C1591</t>
  </si>
  <si>
    <t>AX12091</t>
  </si>
  <si>
    <t>AX12092</t>
  </si>
  <si>
    <t>AX12093</t>
  </si>
  <si>
    <t>C1737</t>
  </si>
  <si>
    <t>AX12095</t>
  </si>
  <si>
    <t>C1744</t>
  </si>
  <si>
    <t>AX12096</t>
  </si>
  <si>
    <t>AX12098</t>
  </si>
  <si>
    <t>C1518</t>
  </si>
  <si>
    <t>AX12106</t>
  </si>
  <si>
    <t>C1421</t>
  </si>
  <si>
    <t>AX12115</t>
  </si>
  <si>
    <t>C1700</t>
  </si>
  <si>
    <t>AX12118</t>
  </si>
  <si>
    <t>C1416</t>
  </si>
  <si>
    <t>AX12121</t>
  </si>
  <si>
    <t>C1643</t>
  </si>
  <si>
    <t>AX12122</t>
  </si>
  <si>
    <t>AX12127</t>
  </si>
  <si>
    <t>AX12128</t>
  </si>
  <si>
    <t>C1735</t>
  </si>
  <si>
    <t>AX12133</t>
  </si>
  <si>
    <t>C1327</t>
  </si>
  <si>
    <t>AX12138</t>
  </si>
  <si>
    <t>AX12142</t>
  </si>
  <si>
    <t>C1270</t>
  </si>
  <si>
    <t>AX12144</t>
  </si>
  <si>
    <t>C1407</t>
  </si>
  <si>
    <t>AX12145</t>
  </si>
  <si>
    <t>C1046</t>
  </si>
  <si>
    <t>AX12149</t>
  </si>
  <si>
    <t>C1119</t>
  </si>
  <si>
    <t>AX12152</t>
  </si>
  <si>
    <t>C1328</t>
  </si>
  <si>
    <t>AX12154</t>
  </si>
  <si>
    <t>AX12162</t>
  </si>
  <si>
    <t>C1013</t>
  </si>
  <si>
    <t>AX12164</t>
  </si>
  <si>
    <t>AX12175</t>
  </si>
  <si>
    <t>AX12177</t>
  </si>
  <si>
    <t>AX12178</t>
  </si>
  <si>
    <t>AX12180</t>
  </si>
  <si>
    <t>AX12181</t>
  </si>
  <si>
    <t>C1453</t>
  </si>
  <si>
    <t>AX12186</t>
  </si>
  <si>
    <t>AX12190</t>
  </si>
  <si>
    <t>C1628</t>
  </si>
  <si>
    <t>AX12191</t>
  </si>
  <si>
    <t>AX12197</t>
  </si>
  <si>
    <t>C1173</t>
  </si>
  <si>
    <t>AX12198</t>
  </si>
  <si>
    <t>AX12201</t>
  </si>
  <si>
    <t>AX12205</t>
  </si>
  <si>
    <t>AX12210</t>
  </si>
  <si>
    <t>AX12213</t>
  </si>
  <si>
    <t>C1185</t>
  </si>
  <si>
    <t>AX12216</t>
  </si>
  <si>
    <t>AX12222</t>
  </si>
  <si>
    <t>C1397</t>
  </si>
  <si>
    <t>AX12224</t>
  </si>
  <si>
    <t>C1742</t>
  </si>
  <si>
    <t>AX12226</t>
  </si>
  <si>
    <t>AX12227</t>
  </si>
  <si>
    <t>C1485</t>
  </si>
  <si>
    <t>AX12228</t>
  </si>
  <si>
    <t>AX12233</t>
  </si>
  <si>
    <t>AX12237</t>
  </si>
  <si>
    <t>AX12238</t>
  </si>
  <si>
    <t>AX12239</t>
  </si>
  <si>
    <t>C1122</t>
  </si>
  <si>
    <t>AX12240</t>
  </si>
  <si>
    <t>AX12242</t>
  </si>
  <si>
    <t>AX12243</t>
  </si>
  <si>
    <t>AX12244</t>
  </si>
  <si>
    <t>AX12245</t>
  </si>
  <si>
    <t>AX12247</t>
  </si>
  <si>
    <t>AX12252</t>
  </si>
  <si>
    <t>AX12254</t>
  </si>
  <si>
    <t>C1146</t>
  </si>
  <si>
    <t>AX12255</t>
  </si>
  <si>
    <t>C1051</t>
  </si>
  <si>
    <t>AX12257</t>
  </si>
  <si>
    <t>C1165</t>
  </si>
  <si>
    <t>AX12258</t>
  </si>
  <si>
    <t>AX12260</t>
  </si>
  <si>
    <t>C1617</t>
  </si>
  <si>
    <t>AX12262</t>
  </si>
  <si>
    <t>AX12263</t>
  </si>
  <si>
    <t>C1018</t>
  </si>
  <si>
    <t>AX12265</t>
  </si>
  <si>
    <t>C1371</t>
  </si>
  <si>
    <t>AX12269</t>
  </si>
  <si>
    <t>AX12270</t>
  </si>
  <si>
    <t>AX12273</t>
  </si>
  <si>
    <t>AX12274</t>
  </si>
  <si>
    <t>AX12275</t>
  </si>
  <si>
    <t>AX12279</t>
  </si>
  <si>
    <t>C1321</t>
  </si>
  <si>
    <t>AX12286</t>
  </si>
  <si>
    <t>C1101</t>
  </si>
  <si>
    <t>AX12297</t>
  </si>
  <si>
    <t>C1257</t>
  </si>
  <si>
    <t>AX12298</t>
  </si>
  <si>
    <t>AX12299</t>
  </si>
  <si>
    <t>AX12301</t>
  </si>
  <si>
    <t>C1513</t>
  </si>
  <si>
    <t>AX12304</t>
  </si>
  <si>
    <t>AX12308</t>
  </si>
  <si>
    <t>AX12310</t>
  </si>
  <si>
    <t>AX12311</t>
  </si>
  <si>
    <t>AX12314</t>
  </si>
  <si>
    <t>AX12320</t>
  </si>
  <si>
    <t>AX12323</t>
  </si>
  <si>
    <t>C1703</t>
  </si>
  <si>
    <t>AX12329</t>
  </si>
  <si>
    <t>AX12330</t>
  </si>
  <si>
    <t>AX12335</t>
  </si>
  <si>
    <t>C1294</t>
  </si>
  <si>
    <t>AX12336</t>
  </si>
  <si>
    <t>C1451</t>
  </si>
  <si>
    <t>AX12338</t>
  </si>
  <si>
    <t>AX12340</t>
  </si>
  <si>
    <t>AX12342</t>
  </si>
  <si>
    <t>AX12343</t>
  </si>
  <si>
    <t>C1633</t>
  </si>
  <si>
    <t>AX12346</t>
  </si>
  <si>
    <t>C1365</t>
  </si>
  <si>
    <t>AX12348</t>
  </si>
  <si>
    <t>AX12349</t>
  </si>
  <si>
    <t>C1433</t>
  </si>
  <si>
    <t>AX12353</t>
  </si>
  <si>
    <t>AX12354</t>
  </si>
  <si>
    <t>AX12355</t>
  </si>
  <si>
    <t>AX12357</t>
  </si>
  <si>
    <t>AX12360</t>
  </si>
  <si>
    <t>AX12363</t>
  </si>
  <si>
    <t>C1138</t>
  </si>
  <si>
    <t>AX12372</t>
  </si>
  <si>
    <t>C1556</t>
  </si>
  <si>
    <t>AX12377</t>
  </si>
  <si>
    <t>AX12381</t>
  </si>
  <si>
    <t>C1662</t>
  </si>
  <si>
    <t>AX12385</t>
  </si>
  <si>
    <t>AX12390</t>
  </si>
  <si>
    <t>C1363</t>
  </si>
  <si>
    <t>AX12400</t>
  </si>
  <si>
    <t>C1040</t>
  </si>
  <si>
    <t>AX12401</t>
  </si>
  <si>
    <t>C1259</t>
  </si>
  <si>
    <t>AX12402</t>
  </si>
  <si>
    <t>AX12403</t>
  </si>
  <si>
    <t>AX12408</t>
  </si>
  <si>
    <t>AX12411</t>
  </si>
  <si>
    <t>C1777</t>
  </si>
  <si>
    <t>AX12413</t>
  </si>
  <si>
    <t>AX12414</t>
  </si>
  <si>
    <t>AX12415</t>
  </si>
  <si>
    <t>AX12424</t>
  </si>
  <si>
    <t>C1039</t>
  </si>
  <si>
    <t>AX12430</t>
  </si>
  <si>
    <t>AX12431</t>
  </si>
  <si>
    <t>AX12437</t>
  </si>
  <si>
    <t>C1021</t>
  </si>
  <si>
    <t>AX12438</t>
  </si>
  <si>
    <t>C1316</t>
  </si>
  <si>
    <t>AX12440</t>
  </si>
  <si>
    <t>AX12442</t>
  </si>
  <si>
    <t>AX12443</t>
  </si>
  <si>
    <t>AX12446</t>
  </si>
  <si>
    <t>AX12449</t>
  </si>
  <si>
    <t>AX12454</t>
  </si>
  <si>
    <t>AX12457</t>
  </si>
  <si>
    <t>C1487</t>
  </si>
  <si>
    <t>AX12458</t>
  </si>
  <si>
    <t>AX12460</t>
  </si>
  <si>
    <t>AX12461</t>
  </si>
  <si>
    <t>C1006</t>
  </si>
  <si>
    <t>AX12467</t>
  </si>
  <si>
    <t>AX12468</t>
  </si>
  <si>
    <t>C1561</t>
  </si>
  <si>
    <t>AX12469</t>
  </si>
  <si>
    <t>C1256</t>
  </si>
  <si>
    <t>AX12472</t>
  </si>
  <si>
    <t>AX12473</t>
  </si>
  <si>
    <t>C1060</t>
  </si>
  <si>
    <t>AX12478</t>
  </si>
  <si>
    <t>AX12480</t>
  </si>
  <si>
    <t>C1269</t>
  </si>
  <si>
    <t>AX12481</t>
  </si>
  <si>
    <t>AX12485</t>
  </si>
  <si>
    <t>C1275</t>
  </si>
  <si>
    <t>AX12487</t>
  </si>
  <si>
    <t>AX12491</t>
  </si>
  <si>
    <t>AX12493</t>
  </si>
  <si>
    <t>C1016</t>
  </si>
  <si>
    <t>AX12494</t>
  </si>
  <si>
    <t>C1088</t>
  </si>
  <si>
    <t>AX12496</t>
  </si>
  <si>
    <t>AX12499</t>
  </si>
  <si>
    <t>C1391</t>
  </si>
  <si>
    <t>AX12507</t>
  </si>
  <si>
    <t>AX12508</t>
  </si>
  <si>
    <t>AX12514</t>
  </si>
  <si>
    <t>AX12523</t>
  </si>
  <si>
    <t>C1696</t>
  </si>
  <si>
    <t>AX12524</t>
  </si>
  <si>
    <t>AX12526</t>
  </si>
  <si>
    <t>C1458</t>
  </si>
  <si>
    <t>AX12531</t>
  </si>
  <si>
    <t>C1566</t>
  </si>
  <si>
    <t>AX12535</t>
  </si>
  <si>
    <t>AX12536</t>
  </si>
  <si>
    <t>AX12542</t>
  </si>
  <si>
    <t>C1548</t>
  </si>
  <si>
    <t>AX12546</t>
  </si>
  <si>
    <t>C1227</t>
  </si>
  <si>
    <t>AX12547</t>
  </si>
  <si>
    <t>AX12548</t>
  </si>
  <si>
    <t>AX12553</t>
  </si>
  <si>
    <t>AX12558</t>
  </si>
  <si>
    <t>C1546</t>
  </si>
  <si>
    <t>AX12562</t>
  </si>
  <si>
    <t>AX12564</t>
  </si>
  <si>
    <t>AX12571</t>
  </si>
  <si>
    <t>AX12573</t>
  </si>
  <si>
    <t>C1268</t>
  </si>
  <si>
    <t>AX12574</t>
  </si>
  <si>
    <t>AX12577</t>
  </si>
  <si>
    <t>AX12581</t>
  </si>
  <si>
    <t>AX12589</t>
  </si>
  <si>
    <t>C1362</t>
  </si>
  <si>
    <t>AX12591</t>
  </si>
  <si>
    <t>C1789</t>
  </si>
  <si>
    <t>AX12592</t>
  </si>
  <si>
    <t>C1331</t>
  </si>
  <si>
    <t>AX12601</t>
  </si>
  <si>
    <t>AX12605</t>
  </si>
  <si>
    <t>C1542</t>
  </si>
  <si>
    <t>AX12607</t>
  </si>
  <si>
    <t>C1634</t>
  </si>
  <si>
    <t>AX12608</t>
  </si>
  <si>
    <t>AX12613</t>
  </si>
  <si>
    <t>C1027</t>
  </si>
  <si>
    <t>AX12619</t>
  </si>
  <si>
    <t>C1209</t>
  </si>
  <si>
    <t>AX12623</t>
  </si>
  <si>
    <t>C1668</t>
  </si>
  <si>
    <t>AX12628</t>
  </si>
  <si>
    <t>AX12634</t>
  </si>
  <si>
    <t>AX12635</t>
  </si>
  <si>
    <t>AX12637</t>
  </si>
  <si>
    <t>C1522</t>
  </si>
  <si>
    <t>AX12638</t>
  </si>
  <si>
    <t>C1734</t>
  </si>
  <si>
    <t>AX12645</t>
  </si>
  <si>
    <t>AX12649</t>
  </si>
  <si>
    <t>AX12656</t>
  </si>
  <si>
    <t>AX12657</t>
  </si>
  <si>
    <t>AX12662</t>
  </si>
  <si>
    <t>AX12663</t>
  </si>
  <si>
    <t>AX12665</t>
  </si>
  <si>
    <t>AX12671</t>
  </si>
  <si>
    <t>AX12676</t>
  </si>
  <si>
    <t>AX12678</t>
  </si>
  <si>
    <t>AX12681</t>
  </si>
  <si>
    <t>AX12684</t>
  </si>
  <si>
    <t>C1262</t>
  </si>
  <si>
    <t>AX12685</t>
  </si>
  <si>
    <t>C1002</t>
  </si>
  <si>
    <t>AX12687</t>
  </si>
  <si>
    <t>C1012</t>
  </si>
  <si>
    <t>AX12689</t>
  </si>
  <si>
    <t>C1067</t>
  </si>
  <si>
    <t>AX12697</t>
  </si>
  <si>
    <t>C1661</t>
  </si>
  <si>
    <t>AX12698</t>
  </si>
  <si>
    <t>C1745</t>
  </si>
  <si>
    <t>AX12702</t>
  </si>
  <si>
    <t>AX12706</t>
  </si>
  <si>
    <t>C1398</t>
  </si>
  <si>
    <t>AX12709</t>
  </si>
  <si>
    <t>AX12712</t>
  </si>
  <si>
    <t>C1609</t>
  </si>
  <si>
    <t>AX12714</t>
  </si>
  <si>
    <t>AX12716</t>
  </si>
  <si>
    <t>C1511</t>
  </si>
  <si>
    <t>AX12721</t>
  </si>
  <si>
    <t>AX12722</t>
  </si>
  <si>
    <t>AX12727</t>
  </si>
  <si>
    <t>C1550</t>
  </si>
  <si>
    <t>AX12730</t>
  </si>
  <si>
    <t>C1794</t>
  </si>
  <si>
    <t>AX12732</t>
  </si>
  <si>
    <t>AX12738</t>
  </si>
  <si>
    <t>AX12743</t>
  </si>
  <si>
    <t>AX12744</t>
  </si>
  <si>
    <t>AX12750</t>
  </si>
  <si>
    <t>AX12751</t>
  </si>
  <si>
    <t>C1439</t>
  </si>
  <si>
    <t>AX12753</t>
  </si>
  <si>
    <t>AX12757</t>
  </si>
  <si>
    <t>AX12759</t>
  </si>
  <si>
    <t>AX12761</t>
  </si>
  <si>
    <t>AX12764</t>
  </si>
  <si>
    <t>C1690</t>
  </si>
  <si>
    <t>AX12768</t>
  </si>
  <si>
    <t>AX12770</t>
  </si>
  <si>
    <t>AX12771</t>
  </si>
  <si>
    <t>AX12772</t>
  </si>
  <si>
    <t>AX12782</t>
  </si>
  <si>
    <t>C1169</t>
  </si>
  <si>
    <t>AX12788</t>
  </si>
  <si>
    <t>C1322</t>
  </si>
  <si>
    <t>AX12791</t>
  </si>
  <si>
    <t>AX12792</t>
  </si>
  <si>
    <t>AX12793</t>
  </si>
  <si>
    <t>AX12795</t>
  </si>
  <si>
    <t>C1725</t>
  </si>
  <si>
    <t>AX12798</t>
  </si>
  <si>
    <t>AX12800</t>
  </si>
  <si>
    <t>AX12801</t>
  </si>
  <si>
    <t>AX12803</t>
  </si>
  <si>
    <t>C1030</t>
  </si>
  <si>
    <t>AX12805</t>
  </si>
  <si>
    <t>C1588</t>
  </si>
  <si>
    <t>AX12808</t>
  </si>
  <si>
    <t>C1162</t>
  </si>
  <si>
    <t>AX12810</t>
  </si>
  <si>
    <t>AX12819</t>
  </si>
  <si>
    <t>AX12820</t>
  </si>
  <si>
    <t>AX12828</t>
  </si>
  <si>
    <t>AX12833</t>
  </si>
  <si>
    <t>AX12834</t>
  </si>
  <si>
    <t>AX12836</t>
  </si>
  <si>
    <t>AX12838</t>
  </si>
  <si>
    <t>AX12839</t>
  </si>
  <si>
    <t>AX12842</t>
  </si>
  <si>
    <t>AX12843</t>
  </si>
  <si>
    <t>AX12844</t>
  </si>
  <si>
    <t>C1009</t>
  </si>
  <si>
    <t>AX12845</t>
  </si>
  <si>
    <t>AX12851</t>
  </si>
  <si>
    <t>AX12852</t>
  </si>
  <si>
    <t>AX12854</t>
  </si>
  <si>
    <t>AX12856</t>
  </si>
  <si>
    <t>C1099</t>
  </si>
  <si>
    <t>AX12857</t>
  </si>
  <si>
    <t>C1608</t>
  </si>
  <si>
    <t>AX12860</t>
  </si>
  <si>
    <t>AX12862</t>
  </si>
  <si>
    <t>AX12866</t>
  </si>
  <si>
    <t>AX12867</t>
  </si>
  <si>
    <t>AX12871</t>
  </si>
  <si>
    <t>AX12872</t>
  </si>
  <si>
    <t>AX12874</t>
  </si>
  <si>
    <t>AX12875</t>
  </si>
  <si>
    <t>AX12877</t>
  </si>
  <si>
    <t>AX12881</t>
  </si>
  <si>
    <t>AX12884</t>
  </si>
  <si>
    <t>AX12887</t>
  </si>
  <si>
    <t>C1740</t>
  </si>
  <si>
    <t>AX12889</t>
  </si>
  <si>
    <t>AX12890</t>
  </si>
  <si>
    <t>AX12891</t>
  </si>
  <si>
    <t>AX12893</t>
  </si>
  <si>
    <t>AX12894</t>
  </si>
  <si>
    <t>C1779</t>
  </si>
  <si>
    <t>AX12895</t>
  </si>
  <si>
    <t>AX12897</t>
  </si>
  <si>
    <t>C1428</t>
  </si>
  <si>
    <t>AX12898</t>
  </si>
  <si>
    <t>AX12900</t>
  </si>
  <si>
    <t>AX12902</t>
  </si>
  <si>
    <t>AX12904</t>
  </si>
  <si>
    <t>AX12907</t>
  </si>
  <si>
    <t>AX12911</t>
  </si>
  <si>
    <t>C1102</t>
  </si>
  <si>
    <t>AX12915</t>
  </si>
  <si>
    <t>AX12916</t>
  </si>
  <si>
    <t>AX12918</t>
  </si>
  <si>
    <t>C1469</t>
  </si>
  <si>
    <t>AX12919</t>
  </si>
  <si>
    <t>C1253</t>
  </si>
  <si>
    <t>AX12921</t>
  </si>
  <si>
    <t>AX12925</t>
  </si>
  <si>
    <t>AX12926</t>
  </si>
  <si>
    <t>C1097</t>
  </si>
  <si>
    <t>AX12927</t>
  </si>
  <si>
    <t>AX12929</t>
  </si>
  <si>
    <t>AX12931</t>
  </si>
  <si>
    <t>AX12932</t>
  </si>
  <si>
    <t>AX12933</t>
  </si>
  <si>
    <t>C1449</t>
  </si>
  <si>
    <t>AX12934</t>
  </si>
  <si>
    <t>AX12935</t>
  </si>
  <si>
    <t>AX12937</t>
  </si>
  <si>
    <t>AX12938</t>
  </si>
  <si>
    <t>AX12941</t>
  </si>
  <si>
    <t>C1377</t>
  </si>
  <si>
    <t>AX12944</t>
  </si>
  <si>
    <t>AX12948</t>
  </si>
  <si>
    <t>AX12956</t>
  </si>
  <si>
    <t>AX12958</t>
  </si>
  <si>
    <t>C1347</t>
  </si>
  <si>
    <t>AX12960</t>
  </si>
  <si>
    <t>AX12961</t>
  </si>
  <si>
    <t>C1229</t>
  </si>
  <si>
    <t>AX12972</t>
  </si>
  <si>
    <t>AX12978</t>
  </si>
  <si>
    <t>AX12988</t>
  </si>
  <si>
    <t>AX12991</t>
  </si>
  <si>
    <t>AX12995</t>
  </si>
  <si>
    <t>AX12996</t>
  </si>
  <si>
    <t>AX13000</t>
  </si>
  <si>
    <t>AX13002</t>
  </si>
  <si>
    <t>AX13010</t>
  </si>
  <si>
    <t>C1047</t>
  </si>
  <si>
    <t>AX13012</t>
  </si>
  <si>
    <t>AX13013</t>
  </si>
  <si>
    <t>AX13018</t>
  </si>
  <si>
    <t>AX13021</t>
  </si>
  <si>
    <t>AX13022</t>
  </si>
  <si>
    <t>C1537</t>
  </si>
  <si>
    <t>AX13028</t>
  </si>
  <si>
    <t>C1219</t>
  </si>
  <si>
    <t>AX13032</t>
  </si>
  <si>
    <t>AX13038</t>
  </si>
  <si>
    <t>AX13039</t>
  </si>
  <si>
    <t>C1261</t>
  </si>
  <si>
    <t>AX13040</t>
  </si>
  <si>
    <t>AX13042</t>
  </si>
  <si>
    <t>AX13050</t>
  </si>
  <si>
    <t>AX13063</t>
  </si>
  <si>
    <t>C1718</t>
  </si>
  <si>
    <t>AX13067</t>
  </si>
  <si>
    <t>AX13068</t>
  </si>
  <si>
    <t>AX13071</t>
  </si>
  <si>
    <t>AX13080</t>
  </si>
  <si>
    <t>C1163</t>
  </si>
  <si>
    <t>AX13094</t>
  </si>
  <si>
    <t>AX13101</t>
  </si>
  <si>
    <t>C1014</t>
  </si>
  <si>
    <t>AX13108</t>
  </si>
  <si>
    <t>AX13113</t>
  </si>
  <si>
    <t>C1505</t>
  </si>
  <si>
    <t>AX13114</t>
  </si>
  <si>
    <t>C1389</t>
  </si>
  <si>
    <t>AX13116</t>
  </si>
  <si>
    <t>AX13118</t>
  </si>
  <si>
    <t>AX13120</t>
  </si>
  <si>
    <t>AX13128</t>
  </si>
  <si>
    <t>AX13131</t>
  </si>
  <si>
    <t>AX13134</t>
  </si>
  <si>
    <t>AX13137</t>
  </si>
  <si>
    <t>AX13139</t>
  </si>
  <si>
    <t>AX13142</t>
  </si>
  <si>
    <t>C1050</t>
  </si>
  <si>
    <t>AX13151</t>
  </si>
  <si>
    <t>C1675</t>
  </si>
  <si>
    <t>AX13152</t>
  </si>
  <si>
    <t>AX13153</t>
  </si>
  <si>
    <t>AX13157</t>
  </si>
  <si>
    <t>AX13160</t>
  </si>
  <si>
    <t>AX13165</t>
  </si>
  <si>
    <t>AX13168</t>
  </si>
  <si>
    <t>AX13169</t>
  </si>
  <si>
    <t>C1572</t>
  </si>
  <si>
    <t>AX13175</t>
  </si>
  <si>
    <t>AX13177</t>
  </si>
  <si>
    <t>AX13180</t>
  </si>
  <si>
    <t>AX13185</t>
  </si>
  <si>
    <t>AX13189</t>
  </si>
  <si>
    <t>AX13193</t>
  </si>
  <si>
    <t>AX13195</t>
  </si>
  <si>
    <t>C1460</t>
  </si>
  <si>
    <t>AX13196</t>
  </si>
  <si>
    <t>C1484</t>
  </si>
  <si>
    <t>AX13198</t>
  </si>
  <si>
    <t>AX13201</t>
  </si>
  <si>
    <t>AX13203</t>
  </si>
  <si>
    <t>C1053</t>
  </si>
  <si>
    <t>AX13208</t>
  </si>
  <si>
    <t>C1077</t>
  </si>
  <si>
    <t>AX13210</t>
  </si>
  <si>
    <t>C1044</t>
  </si>
  <si>
    <t>AX13215</t>
  </si>
  <si>
    <t>AX13216</t>
  </si>
  <si>
    <t>AX13218</t>
  </si>
  <si>
    <t>AX13219</t>
  </si>
  <si>
    <t>C1105</t>
  </si>
  <si>
    <t>AX13224</t>
  </si>
  <si>
    <t>C1778</t>
  </si>
  <si>
    <t>AX13226</t>
  </si>
  <si>
    <t>AX13234</t>
  </si>
  <si>
    <t>AX13239</t>
  </si>
  <si>
    <t>AX13240</t>
  </si>
  <si>
    <t>AX13241</t>
  </si>
  <si>
    <t>AX13244</t>
  </si>
  <si>
    <t>AX13245</t>
  </si>
  <si>
    <t>C1618</t>
  </si>
  <si>
    <t>AX13249</t>
  </si>
  <si>
    <t>AX13252</t>
  </si>
  <si>
    <t>AX13259</t>
  </si>
  <si>
    <t>AX13264</t>
  </si>
  <si>
    <t>C1658</t>
  </si>
  <si>
    <t>AX13269</t>
  </si>
  <si>
    <t>C1007</t>
  </si>
  <si>
    <t>AX13272</t>
  </si>
  <si>
    <t>C1302</t>
  </si>
  <si>
    <t>AX13274</t>
  </si>
  <si>
    <t>AX13284</t>
  </si>
  <si>
    <t>AX13286</t>
  </si>
  <si>
    <t>AX13287</t>
  </si>
  <si>
    <t>C1318</t>
  </si>
  <si>
    <t>AX13288</t>
  </si>
  <si>
    <t>AX13294</t>
  </si>
  <si>
    <t>AX13299</t>
  </si>
  <si>
    <t>AX13302</t>
  </si>
  <si>
    <t>C1477</t>
  </si>
  <si>
    <t>AX13306</t>
  </si>
  <si>
    <t>C1473</t>
  </si>
  <si>
    <t>AX13307</t>
  </si>
  <si>
    <t>C1282</t>
  </si>
  <si>
    <t>AX13309</t>
  </si>
  <si>
    <t>AX13311</t>
  </si>
  <si>
    <t>AX13312</t>
  </si>
  <si>
    <t>C1517</t>
  </si>
  <si>
    <t>AX13314</t>
  </si>
  <si>
    <t>AX13317</t>
  </si>
  <si>
    <t>AX13319</t>
  </si>
  <si>
    <t>C1175</t>
  </si>
  <si>
    <t>AX13320</t>
  </si>
  <si>
    <t>AX13323</t>
  </si>
  <si>
    <t>AX13324</t>
  </si>
  <si>
    <t>AX13325</t>
  </si>
  <si>
    <t>C1413</t>
  </si>
  <si>
    <t>AX13326</t>
  </si>
  <si>
    <t>AX13331</t>
  </si>
  <si>
    <t>AX13336</t>
  </si>
  <si>
    <t>AX13341</t>
  </si>
  <si>
    <t>AX13342</t>
  </si>
  <si>
    <t>C1230</t>
  </si>
  <si>
    <t>AX13343</t>
  </si>
  <si>
    <t>AX13345</t>
  </si>
  <si>
    <t>AX13349</t>
  </si>
  <si>
    <t>AX13351</t>
  </si>
  <si>
    <t>C1271</t>
  </si>
  <si>
    <t>AX13353</t>
  </si>
  <si>
    <t>AX13356</t>
  </si>
  <si>
    <t>AX13360</t>
  </si>
  <si>
    <t>AX13361</t>
  </si>
  <si>
    <t>AX13363</t>
  </si>
  <si>
    <t>AX13364</t>
  </si>
  <si>
    <t>AX13366</t>
  </si>
  <si>
    <t>C1353</t>
  </si>
  <si>
    <t>AX13367</t>
  </si>
  <si>
    <t>AX13368</t>
  </si>
  <si>
    <t>AX13374</t>
  </si>
  <si>
    <t>AX13376</t>
  </si>
  <si>
    <t>C1509</t>
  </si>
  <si>
    <t>AX13380</t>
  </si>
  <si>
    <t>AX13381</t>
  </si>
  <si>
    <t>AX13390</t>
  </si>
  <si>
    <t>C1205</t>
  </si>
  <si>
    <t>AX13393</t>
  </si>
  <si>
    <t>AX13394</t>
  </si>
  <si>
    <t>AX13395</t>
  </si>
  <si>
    <t>AX13396</t>
  </si>
  <si>
    <t>AX13397</t>
  </si>
  <si>
    <t>AX13398</t>
  </si>
  <si>
    <t>AX13400</t>
  </si>
  <si>
    <t>AX13407</t>
  </si>
  <si>
    <t>AX13408</t>
  </si>
  <si>
    <t>AX13414</t>
  </si>
  <si>
    <t>C1739</t>
  </si>
  <si>
    <t>AX13418</t>
  </si>
  <si>
    <t>AX13419</t>
  </si>
  <si>
    <t>AX13420</t>
  </si>
  <si>
    <t>AX13421</t>
  </si>
  <si>
    <t>AX13422</t>
  </si>
  <si>
    <t>AX13423</t>
  </si>
  <si>
    <t>AX13428</t>
  </si>
  <si>
    <t>AX13429</t>
  </si>
  <si>
    <t>C1582</t>
  </si>
  <si>
    <t>AX13430</t>
  </si>
  <si>
    <t>AX13435</t>
  </si>
  <si>
    <t>AX13436</t>
  </si>
  <si>
    <t>AX13441</t>
  </si>
  <si>
    <t>C1031</t>
  </si>
  <si>
    <t>AX13444</t>
  </si>
  <si>
    <t>AX13448</t>
  </si>
  <si>
    <t>AX13455</t>
  </si>
  <si>
    <t>AX13456</t>
  </si>
  <si>
    <t>AX13457</t>
  </si>
  <si>
    <t>AX13465</t>
  </si>
  <si>
    <t>AX13466</t>
  </si>
  <si>
    <t>AX13471</t>
  </si>
  <si>
    <t>AX13473</t>
  </si>
  <si>
    <t>AX13474</t>
  </si>
  <si>
    <t>C1176</t>
  </si>
  <si>
    <t>AX13475</t>
  </si>
  <si>
    <t>AX13482</t>
  </si>
  <si>
    <t>AX13488</t>
  </si>
  <si>
    <t>AX13491</t>
  </si>
  <si>
    <t>AX13498</t>
  </si>
  <si>
    <t>C1750</t>
  </si>
  <si>
    <t>AX13503</t>
  </si>
  <si>
    <t>AX13517</t>
  </si>
  <si>
    <t>AX13522</t>
  </si>
  <si>
    <t>C1457</t>
  </si>
  <si>
    <t>AX13524</t>
  </si>
  <si>
    <t>AX13525</t>
  </si>
  <si>
    <t>C1029</t>
  </si>
  <si>
    <t>AX13534</t>
  </si>
  <si>
    <t>AX13535</t>
  </si>
  <si>
    <t>AX13536</t>
  </si>
  <si>
    <t>AX13537</t>
  </si>
  <si>
    <t>AX13540</t>
  </si>
  <si>
    <t>AX13542</t>
  </si>
  <si>
    <t>AX13543</t>
  </si>
  <si>
    <t>C1074</t>
  </si>
  <si>
    <t>AX13551</t>
  </si>
  <si>
    <t>AX13552</t>
  </si>
  <si>
    <t>AX13553</t>
  </si>
  <si>
    <t>AX13557</t>
  </si>
  <si>
    <t>AX13558</t>
  </si>
  <si>
    <t>AX13561</t>
  </si>
  <si>
    <t>AX13562</t>
  </si>
  <si>
    <t>C1128</t>
  </si>
  <si>
    <t>AX13563</t>
  </si>
  <si>
    <t>AX13565</t>
  </si>
  <si>
    <t>AX13567</t>
  </si>
  <si>
    <t>C1452</t>
  </si>
  <si>
    <t>AX13573</t>
  </si>
  <si>
    <t>C1799</t>
  </si>
  <si>
    <t>AX13579</t>
  </si>
  <si>
    <t>AX13580</t>
  </si>
  <si>
    <t>AX13587</t>
  </si>
  <si>
    <t>AX13589</t>
  </si>
  <si>
    <t>AX13602</t>
  </si>
  <si>
    <t>AX13606</t>
  </si>
  <si>
    <t>AX13615</t>
  </si>
  <si>
    <t>AX13616</t>
  </si>
  <si>
    <t>AX13617</t>
  </si>
  <si>
    <t>AX13621</t>
  </si>
  <si>
    <t>AX13622</t>
  </si>
  <si>
    <t>AX13625</t>
  </si>
  <si>
    <t>AX13628</t>
  </si>
  <si>
    <t>AX13631</t>
  </si>
  <si>
    <t>AX13633</t>
  </si>
  <si>
    <t>AX13637</t>
  </si>
  <si>
    <t>AX13641</t>
  </si>
  <si>
    <t>AX13642</t>
  </si>
  <si>
    <t>AX13650</t>
  </si>
  <si>
    <t>AX13657</t>
  </si>
  <si>
    <t>AX13658</t>
  </si>
  <si>
    <t>AX13659</t>
  </si>
  <si>
    <t>AX13666</t>
  </si>
  <si>
    <t>C1211</t>
  </si>
  <si>
    <t>AX13673</t>
  </si>
  <si>
    <t>C1697</t>
  </si>
  <si>
    <t>AX13677</t>
  </si>
  <si>
    <t>AX13678</t>
  </si>
  <si>
    <t>AX13681</t>
  </si>
  <si>
    <t>AX13682</t>
  </si>
  <si>
    <t>AX13683</t>
  </si>
  <si>
    <t>AX13684</t>
  </si>
  <si>
    <t>AX13685</t>
  </si>
  <si>
    <t>AX13689</t>
  </si>
  <si>
    <t>AX13690</t>
  </si>
  <si>
    <t>AX13693</t>
  </si>
  <si>
    <t>AX13694</t>
  </si>
  <si>
    <t>AX13697</t>
  </si>
  <si>
    <t>AX13699</t>
  </si>
  <si>
    <t>AX13701</t>
  </si>
  <si>
    <t>C1278</t>
  </si>
  <si>
    <t>AX13702</t>
  </si>
  <si>
    <t>AX13704</t>
  </si>
  <si>
    <t>C1629</t>
  </si>
  <si>
    <t>AX13705</t>
  </si>
  <si>
    <t>C1378</t>
  </si>
  <si>
    <t>AX13708</t>
  </si>
  <si>
    <t>AX13713</t>
  </si>
  <si>
    <t>AX13715</t>
  </si>
  <si>
    <t>AX13721</t>
  </si>
  <si>
    <t>AX13725</t>
  </si>
  <si>
    <t>AX13727</t>
  </si>
  <si>
    <t>C1427</t>
  </si>
  <si>
    <t>AX13729</t>
  </si>
  <si>
    <t>AX13730</t>
  </si>
  <si>
    <t>AX13734</t>
  </si>
  <si>
    <t>AX13738</t>
  </si>
  <si>
    <t>AX13739</t>
  </si>
  <si>
    <t>C1066</t>
  </si>
  <si>
    <t>AX13744</t>
  </si>
  <si>
    <t>AX13745</t>
  </si>
  <si>
    <t>AX13748</t>
  </si>
  <si>
    <t>AX13750</t>
  </si>
  <si>
    <t>AX13751</t>
  </si>
  <si>
    <t>AX13752</t>
  </si>
  <si>
    <t>AX13753</t>
  </si>
  <si>
    <t>C1478</t>
  </si>
  <si>
    <t>AX13762</t>
  </si>
  <si>
    <t>AX13769</t>
  </si>
  <si>
    <t>AX13770</t>
  </si>
  <si>
    <t>AX13772</t>
  </si>
  <si>
    <t>AX13774</t>
  </si>
  <si>
    <t>AX13776</t>
  </si>
  <si>
    <t>AX13781</t>
  </si>
  <si>
    <t>AX13783</t>
  </si>
  <si>
    <t>AX13786</t>
  </si>
  <si>
    <t>AX13788</t>
  </si>
  <si>
    <t>AX13789</t>
  </si>
  <si>
    <t>AX13792</t>
  </si>
  <si>
    <t>AX13793</t>
  </si>
  <si>
    <t>C1586</t>
  </si>
  <si>
    <t>AX13794</t>
  </si>
  <si>
    <t>AX13797</t>
  </si>
  <si>
    <t>C1647</t>
  </si>
  <si>
    <t>AX13800</t>
  </si>
  <si>
    <t>AX13804</t>
  </si>
  <si>
    <t>AX13805</t>
  </si>
  <si>
    <t>AX13810</t>
  </si>
  <si>
    <t>AX13820</t>
  </si>
  <si>
    <t>C1800</t>
  </si>
  <si>
    <t>AX13821</t>
  </si>
  <si>
    <t>C1790</t>
  </si>
  <si>
    <t>AX13822</t>
  </si>
  <si>
    <t>C1218</t>
  </si>
  <si>
    <t>AX13823</t>
  </si>
  <si>
    <t>AX13825</t>
  </si>
  <si>
    <t>AX13826</t>
  </si>
  <si>
    <t>AX13827</t>
  </si>
  <si>
    <t>C1260</t>
  </si>
  <si>
    <t>AX13828</t>
  </si>
  <si>
    <t>C1183</t>
  </si>
  <si>
    <t>AX13831</t>
  </si>
  <si>
    <t>AX13834</t>
  </si>
  <si>
    <t>AX13841</t>
  </si>
  <si>
    <t>AX13844</t>
  </si>
  <si>
    <t>AX13845</t>
  </si>
  <si>
    <t>AX13847</t>
  </si>
  <si>
    <t>AX13851</t>
  </si>
  <si>
    <t>AX13853</t>
  </si>
  <si>
    <t>AX13855</t>
  </si>
  <si>
    <t>AX13856</t>
  </si>
  <si>
    <t>AX13859</t>
  </si>
  <si>
    <t>AX13868</t>
  </si>
  <si>
    <t>AX13870</t>
  </si>
  <si>
    <t>AX13872</t>
  </si>
  <si>
    <t>AX13873</t>
  </si>
  <si>
    <t>C1267</t>
  </si>
  <si>
    <t>AX13874</t>
  </si>
  <si>
    <t>AX13880</t>
  </si>
  <si>
    <t>AX13882</t>
  </si>
  <si>
    <t>AX13883</t>
  </si>
  <si>
    <t>C1405</t>
  </si>
  <si>
    <t>AX13884</t>
  </si>
  <si>
    <t>AX13885</t>
  </si>
  <si>
    <t>C1071</t>
  </si>
  <si>
    <t>AX13886</t>
  </si>
  <si>
    <t>C1590</t>
  </si>
  <si>
    <t>AX13889</t>
  </si>
  <si>
    <t>AX13892</t>
  </si>
  <si>
    <t>AX13895</t>
  </si>
  <si>
    <t>AX13899</t>
  </si>
  <si>
    <t>AX13901</t>
  </si>
  <si>
    <t>AX13905</t>
  </si>
  <si>
    <t>AX13907</t>
  </si>
  <si>
    <t>C1706</t>
  </si>
  <si>
    <t>AX13911</t>
  </si>
  <si>
    <t>C1036</t>
  </si>
  <si>
    <t>AX13912</t>
  </si>
  <si>
    <t>AX13915</t>
  </si>
  <si>
    <t>AX13916</t>
  </si>
  <si>
    <t>AX13917</t>
  </si>
  <si>
    <t>C1409</t>
  </si>
  <si>
    <t>AX13927</t>
  </si>
  <si>
    <t>AX13932</t>
  </si>
  <si>
    <t>C1381</t>
  </si>
  <si>
    <t>AX13933</t>
  </si>
  <si>
    <t>AX13939</t>
  </si>
  <si>
    <t>AX13942</t>
  </si>
  <si>
    <t>AX13943</t>
  </si>
  <si>
    <t>C1005</t>
  </si>
  <si>
    <t>AX13945</t>
  </si>
  <si>
    <t>AX13946</t>
  </si>
  <si>
    <t>AX13950</t>
  </si>
  <si>
    <t>AX13959</t>
  </si>
  <si>
    <t>AX13961</t>
  </si>
  <si>
    <t>AX13963</t>
  </si>
  <si>
    <t>C1656</t>
  </si>
  <si>
    <t>AX13965</t>
  </si>
  <si>
    <t>C1401</t>
  </si>
  <si>
    <t>AX13970</t>
  </si>
  <si>
    <t>AX13974</t>
  </si>
  <si>
    <t>AX13977</t>
  </si>
  <si>
    <t>AX13978</t>
  </si>
  <si>
    <t>AX13979</t>
  </si>
  <si>
    <t>AX13980</t>
  </si>
  <si>
    <t>AX13981</t>
  </si>
  <si>
    <t>C1504</t>
  </si>
  <si>
    <t>AX13982</t>
  </si>
  <si>
    <t>AX13983</t>
  </si>
  <si>
    <t>AX13985</t>
  </si>
  <si>
    <t>AX13987</t>
  </si>
  <si>
    <t>AX13988</t>
  </si>
  <si>
    <t>AX13992</t>
  </si>
  <si>
    <t>AX13993</t>
  </si>
  <si>
    <t>AX13998</t>
  </si>
  <si>
    <t>AX14001</t>
  </si>
  <si>
    <t>AX14003</t>
  </si>
  <si>
    <t>C1035</t>
  </si>
  <si>
    <t>AX14005</t>
  </si>
  <si>
    <t>C1142</t>
  </si>
  <si>
    <t>AX14006</t>
  </si>
  <si>
    <t>C1288</t>
  </si>
  <si>
    <t>AX14009</t>
  </si>
  <si>
    <t>AX14016</t>
  </si>
  <si>
    <t>AX14019</t>
  </si>
  <si>
    <t>C1147</t>
  </si>
  <si>
    <t>AX14020</t>
  </si>
  <si>
    <t>AX14021</t>
  </si>
  <si>
    <t>AX14028</t>
  </si>
  <si>
    <t>AX14037</t>
  </si>
  <si>
    <t>AX14038</t>
  </si>
  <si>
    <t>AX14039</t>
  </si>
  <si>
    <t>C1475</t>
  </si>
  <si>
    <t>AX14043</t>
  </si>
  <si>
    <t>AX14044</t>
  </si>
  <si>
    <t>C1170</t>
  </si>
  <si>
    <t>AX14045</t>
  </si>
  <si>
    <t>C1125</t>
  </si>
  <si>
    <t>AX14046</t>
  </si>
  <si>
    <t>AX14049</t>
  </si>
  <si>
    <t>AX14053</t>
  </si>
  <si>
    <t>AX14054</t>
  </si>
  <si>
    <t>AX14055</t>
  </si>
  <si>
    <t>AX14057</t>
  </si>
  <si>
    <t>AX14059</t>
  </si>
  <si>
    <t>AX14061</t>
  </si>
  <si>
    <t>C1486</t>
  </si>
  <si>
    <t>AX14069</t>
  </si>
  <si>
    <t>AX14074</t>
  </si>
  <si>
    <t>AX14077</t>
  </si>
  <si>
    <t>AX14080</t>
  </si>
  <si>
    <t>AX14082</t>
  </si>
  <si>
    <t>C1136</t>
  </si>
  <si>
    <t>AX14083</t>
  </si>
  <si>
    <t>AX14086</t>
  </si>
  <si>
    <t>AX14087</t>
  </si>
  <si>
    <t>AX14088</t>
  </si>
  <si>
    <t>AX14099</t>
  </si>
  <si>
    <t>C1491</t>
  </si>
  <si>
    <t>AX14100</t>
  </si>
  <si>
    <t>AX14108</t>
  </si>
  <si>
    <t>AX14112</t>
  </si>
  <si>
    <t>AX14113</t>
  </si>
  <si>
    <t>AX14115</t>
  </si>
  <si>
    <t>AX14117</t>
  </si>
  <si>
    <t>AX14120</t>
  </si>
  <si>
    <t>AX14124</t>
  </si>
  <si>
    <t>C1501</t>
  </si>
  <si>
    <t>AX14130</t>
  </si>
  <si>
    <t>AX14131</t>
  </si>
  <si>
    <t>C1498</t>
  </si>
  <si>
    <t>AX14133</t>
  </si>
  <si>
    <t>AX14137</t>
  </si>
  <si>
    <t>AX14142</t>
  </si>
  <si>
    <t>AX14143</t>
  </si>
  <si>
    <t>AX14145</t>
  </si>
  <si>
    <t>C1636</t>
  </si>
  <si>
    <t>AX14151</t>
  </si>
  <si>
    <t>AX14156</t>
  </si>
  <si>
    <t>AX14158</t>
  </si>
  <si>
    <t>C1497</t>
  </si>
  <si>
    <t>AX14159</t>
  </si>
  <si>
    <t>AX14161</t>
  </si>
  <si>
    <t>AX14162</t>
  </si>
  <si>
    <t>C1232</t>
  </si>
  <si>
    <t>AX14166</t>
  </si>
  <si>
    <t>AX14169</t>
  </si>
  <si>
    <t>AX14170</t>
  </si>
  <si>
    <t>AX14172</t>
  </si>
  <si>
    <t>C1049</t>
  </si>
  <si>
    <t>AX14173</t>
  </si>
  <si>
    <t>AX14174</t>
  </si>
  <si>
    <t>AX14175</t>
  </si>
  <si>
    <t>AX14176</t>
  </si>
  <si>
    <t>AX14177</t>
  </si>
  <si>
    <t>C1637</t>
  </si>
  <si>
    <t>AX14179</t>
  </si>
  <si>
    <t>AX14182</t>
  </si>
  <si>
    <t>AX14187</t>
  </si>
  <si>
    <t>AX14193</t>
  </si>
  <si>
    <t>AX14195</t>
  </si>
  <si>
    <t>AX14196</t>
  </si>
  <si>
    <t>AX14200</t>
  </si>
  <si>
    <t>AX14201</t>
  </si>
  <si>
    <t>AX14205</t>
  </si>
  <si>
    <t>AX14210</t>
  </si>
  <si>
    <t>AX14211</t>
  </si>
  <si>
    <t>AX14214</t>
  </si>
  <si>
    <t>AX14217</t>
  </si>
  <si>
    <t>AX14218</t>
  </si>
  <si>
    <t>AX14224</t>
  </si>
  <si>
    <t>AX14229</t>
  </si>
  <si>
    <t>C1555</t>
  </si>
  <si>
    <t>AX14230</t>
  </si>
  <si>
    <t>AX14231</t>
  </si>
  <si>
    <t>AX14236</t>
  </si>
  <si>
    <t>C1226</t>
  </si>
  <si>
    <t>AX14237</t>
  </si>
  <si>
    <t>AX14248</t>
  </si>
  <si>
    <t>AX14254</t>
  </si>
  <si>
    <t>AX14257</t>
  </si>
  <si>
    <t>C1418</t>
  </si>
  <si>
    <t>AX14258</t>
  </si>
  <si>
    <t>AX14259</t>
  </si>
  <si>
    <t>AX14260</t>
  </si>
  <si>
    <t>AX14262</t>
  </si>
  <si>
    <t>C1276</t>
  </si>
  <si>
    <t>AX14264</t>
  </si>
  <si>
    <t>AX14268</t>
  </si>
  <si>
    <t>AX14269</t>
  </si>
  <si>
    <t>AX14272</t>
  </si>
  <si>
    <t>AX14285</t>
  </si>
  <si>
    <t>AX14290</t>
  </si>
  <si>
    <t>AX14293</t>
  </si>
  <si>
    <t>AX14298</t>
  </si>
  <si>
    <t>AX14300</t>
  </si>
  <si>
    <t>AX14312</t>
  </si>
  <si>
    <t>C1279</t>
  </si>
  <si>
    <t>AX14313</t>
  </si>
  <si>
    <t>AX14314</t>
  </si>
  <si>
    <t>AX14317</t>
  </si>
  <si>
    <t>AX14318</t>
  </si>
  <si>
    <t>AX14321</t>
  </si>
  <si>
    <t>AX14323</t>
  </si>
  <si>
    <t>C1577</t>
  </si>
  <si>
    <t>AX14328</t>
  </si>
  <si>
    <t>AX14329</t>
  </si>
  <si>
    <t>C1594</t>
  </si>
  <si>
    <t>AX14330</t>
  </si>
  <si>
    <t>AX14333</t>
  </si>
  <si>
    <t>AX14338</t>
  </si>
  <si>
    <t>AX14340</t>
  </si>
  <si>
    <t>AX14342</t>
  </si>
  <si>
    <t>C1178</t>
  </si>
  <si>
    <t>AX14344</t>
  </si>
  <si>
    <t>C1660</t>
  </si>
  <si>
    <t>AX14345</t>
  </si>
  <si>
    <t>AX14346</t>
  </si>
  <si>
    <t>AX14347</t>
  </si>
  <si>
    <t>C1408</t>
  </si>
  <si>
    <t>AX14354</t>
  </si>
  <si>
    <t>C1195</t>
  </si>
  <si>
    <t>AX14356</t>
  </si>
  <si>
    <t>AX14361</t>
  </si>
  <si>
    <t>C1729</t>
  </si>
  <si>
    <t>AX14362</t>
  </si>
  <si>
    <t>AX14365</t>
  </si>
  <si>
    <t>C1516</t>
  </si>
  <si>
    <t>AX14366</t>
  </si>
  <si>
    <t>AX14373</t>
  </si>
  <si>
    <t>AX14374</t>
  </si>
  <si>
    <t>AX14375</t>
  </si>
  <si>
    <t>AX14385</t>
  </si>
  <si>
    <t>AX14388</t>
  </si>
  <si>
    <t>AX14389</t>
  </si>
  <si>
    <t>AX14390</t>
  </si>
  <si>
    <t>AX14393</t>
  </si>
  <si>
    <t>AX14395</t>
  </si>
  <si>
    <t>C1619</t>
  </si>
  <si>
    <t>AX14396</t>
  </si>
  <si>
    <t>C1430</t>
  </si>
  <si>
    <t>AX14398</t>
  </si>
  <si>
    <t>AX14402</t>
  </si>
  <si>
    <t>AX14403</t>
  </si>
  <si>
    <t>AX14405</t>
  </si>
  <si>
    <t>AX14406</t>
  </si>
  <si>
    <t>AX14409</t>
  </si>
  <si>
    <t>AX14412</t>
  </si>
  <si>
    <t>AX14417</t>
  </si>
  <si>
    <t>AX14422</t>
  </si>
  <si>
    <t>AX14424</t>
  </si>
  <si>
    <t>AX14425</t>
  </si>
  <si>
    <t>AX14427</t>
  </si>
  <si>
    <t>AX14430</t>
  </si>
  <si>
    <t>AX14434</t>
  </si>
  <si>
    <t>AX14438</t>
  </si>
  <si>
    <t>AX14439</t>
  </si>
  <si>
    <t>AX14441</t>
  </si>
  <si>
    <t>AX14443</t>
  </si>
  <si>
    <t>AX14444</t>
  </si>
  <si>
    <t>AX14449</t>
  </si>
  <si>
    <t>AX14453</t>
  </si>
  <si>
    <t>AX14458</t>
  </si>
  <si>
    <t>AX14460</t>
  </si>
  <si>
    <t>AX14468</t>
  </si>
  <si>
    <t>AX14469</t>
  </si>
  <si>
    <t>AX14470</t>
  </si>
  <si>
    <t>AX14471</t>
  </si>
  <si>
    <t>AX14472</t>
  </si>
  <si>
    <t>AX14487</t>
  </si>
  <si>
    <t>AX14488</t>
  </si>
  <si>
    <t>AX14490</t>
  </si>
  <si>
    <t>AX14493</t>
  </si>
  <si>
    <t>AX14495</t>
  </si>
  <si>
    <t>AX14500</t>
  </si>
  <si>
    <t>AX14502</t>
  </si>
  <si>
    <t>C1204</t>
  </si>
  <si>
    <t>AX14504</t>
  </si>
  <si>
    <t>AX14507</t>
  </si>
  <si>
    <t>AX14513</t>
  </si>
  <si>
    <t>C1483</t>
  </si>
  <si>
    <t>AX14514</t>
  </si>
  <si>
    <t>AX14516</t>
  </si>
  <si>
    <t>AX14519</t>
  </si>
  <si>
    <t>AX14520</t>
  </si>
  <si>
    <t>AX14522</t>
  </si>
  <si>
    <t>AX14524</t>
  </si>
  <si>
    <t>C1765</t>
  </si>
  <si>
    <t>AX14526</t>
  </si>
  <si>
    <t>C1650</t>
  </si>
  <si>
    <t>AX14527</t>
  </si>
  <si>
    <t>AX14531</t>
  </si>
  <si>
    <t>AX14532</t>
  </si>
  <si>
    <t>C1442</t>
  </si>
  <si>
    <t>AX14533</t>
  </si>
  <si>
    <t>AX14536</t>
  </si>
  <si>
    <t>AX14538</t>
  </si>
  <si>
    <t>AX14540</t>
  </si>
  <si>
    <t>AX14542</t>
  </si>
  <si>
    <t>AX14544</t>
  </si>
  <si>
    <t>AX14545</t>
  </si>
  <si>
    <t>AX14547</t>
  </si>
  <si>
    <t>AX14551</t>
  </si>
  <si>
    <t>AX14555</t>
  </si>
  <si>
    <t>AX14559</t>
  </si>
  <si>
    <t>AX14562</t>
  </si>
  <si>
    <t>AX14566</t>
  </si>
  <si>
    <t>AX14567</t>
  </si>
  <si>
    <t>AX14569</t>
  </si>
  <si>
    <t>AX14571</t>
  </si>
  <si>
    <t>C1372</t>
  </si>
  <si>
    <t>AX14572</t>
  </si>
  <si>
    <t>AX14573</t>
  </si>
  <si>
    <t>AX14574</t>
  </si>
  <si>
    <t>AX14575</t>
  </si>
  <si>
    <t>AX14576</t>
  </si>
  <si>
    <t>AX14580</t>
  </si>
  <si>
    <t>AX14581</t>
  </si>
  <si>
    <t>AX14584</t>
  </si>
  <si>
    <t>AX14588</t>
  </si>
  <si>
    <t>AX14589</t>
  </si>
  <si>
    <t>AX14590</t>
  </si>
  <si>
    <t>AX14591</t>
  </si>
  <si>
    <t>AX14592</t>
  </si>
  <si>
    <t>AX14595</t>
  </si>
  <si>
    <t>AX14596</t>
  </si>
  <si>
    <t>AX14599</t>
  </si>
  <si>
    <t>C1752</t>
  </si>
  <si>
    <t>AX14600</t>
  </si>
  <si>
    <t>C1762</t>
  </si>
  <si>
    <t>AX14601</t>
  </si>
  <si>
    <t>AX14604</t>
  </si>
  <si>
    <t>AX14605</t>
  </si>
  <si>
    <t>AX14606</t>
  </si>
  <si>
    <t>AX14610</t>
  </si>
  <si>
    <t>AX14616</t>
  </si>
  <si>
    <t>AX14620</t>
  </si>
  <si>
    <t>AX14622</t>
  </si>
  <si>
    <t>AX14627</t>
  </si>
  <si>
    <t>AX14631</t>
  </si>
  <si>
    <t>C1118</t>
  </si>
  <si>
    <t>AX14633</t>
  </si>
  <si>
    <t>AX14639</t>
  </si>
  <si>
    <t>AX14641</t>
  </si>
  <si>
    <t>AX14642</t>
  </si>
  <si>
    <t>AX14644</t>
  </si>
  <si>
    <t>AX14646</t>
  </si>
  <si>
    <t>AX14648</t>
  </si>
  <si>
    <t>C1380</t>
  </si>
  <si>
    <t>AX14652</t>
  </si>
  <si>
    <t>AX14660</t>
  </si>
  <si>
    <t>AX14662</t>
  </si>
  <si>
    <t>AX14664</t>
  </si>
  <si>
    <t>AX14667</t>
  </si>
  <si>
    <t>AX14669</t>
  </si>
  <si>
    <t>AX14670</t>
  </si>
  <si>
    <t>AX14671</t>
  </si>
  <si>
    <t>AX14677</t>
  </si>
  <si>
    <t>AX14682</t>
  </si>
  <si>
    <t>AX14684</t>
  </si>
  <si>
    <t>AX14686</t>
  </si>
  <si>
    <t>AX14690</t>
  </si>
  <si>
    <t>AX14691</t>
  </si>
  <si>
    <t>AX14692</t>
  </si>
  <si>
    <t>AX14696</t>
  </si>
  <si>
    <t>AX14697</t>
  </si>
  <si>
    <t>AX14699</t>
  </si>
  <si>
    <t>C1466</t>
  </si>
  <si>
    <t>AX14700</t>
  </si>
  <si>
    <t>AX14702</t>
  </si>
  <si>
    <t>AX14703</t>
  </si>
  <si>
    <t>AX14709</t>
  </si>
  <si>
    <t>AX14711</t>
  </si>
  <si>
    <t>AX14713</t>
  </si>
  <si>
    <t>AX14714</t>
  </si>
  <si>
    <t>AX14715</t>
  </si>
  <si>
    <t>AX14717</t>
  </si>
  <si>
    <t>AX14721</t>
  </si>
  <si>
    <t>C1348</t>
  </si>
  <si>
    <t>AX14726</t>
  </si>
  <si>
    <t>C1761</t>
  </si>
  <si>
    <t>AX14727</t>
  </si>
  <si>
    <t>AX14729</t>
  </si>
  <si>
    <t>AX14734</t>
  </si>
  <si>
    <t>AX14736</t>
  </si>
  <si>
    <t>AX14739</t>
  </si>
  <si>
    <t>AX14741</t>
  </si>
  <si>
    <t>AX14743</t>
  </si>
  <si>
    <t>AX14744</t>
  </si>
  <si>
    <t>AX14748</t>
  </si>
  <si>
    <t>AX14749</t>
  </si>
  <si>
    <t>AX14750</t>
  </si>
  <si>
    <t>AX14752</t>
  </si>
  <si>
    <t>AX14756</t>
  </si>
  <si>
    <t>AX14760</t>
  </si>
  <si>
    <t>AX14762</t>
  </si>
  <si>
    <t>AX14764</t>
  </si>
  <si>
    <t>AX14765</t>
  </si>
  <si>
    <t>AX14767</t>
  </si>
  <si>
    <t>AX14772</t>
  </si>
  <si>
    <t>C1499</t>
  </si>
  <si>
    <t>AX14774</t>
  </si>
  <si>
    <t>AX14779</t>
  </si>
  <si>
    <t>AX14780</t>
  </si>
  <si>
    <t>AX14787</t>
  </si>
  <si>
    <t>AX14793</t>
  </si>
  <si>
    <t>AX14795</t>
  </si>
  <si>
    <t>AX14796</t>
  </si>
  <si>
    <t>AX14800</t>
  </si>
  <si>
    <t>C1235</t>
  </si>
  <si>
    <t>AX14802</t>
  </si>
  <si>
    <t>C1123</t>
  </si>
  <si>
    <t>AX14805</t>
  </si>
  <si>
    <t>AX14807</t>
  </si>
  <si>
    <t>AX14808</t>
  </si>
  <si>
    <t>AX14809</t>
  </si>
  <si>
    <t>AX14813</t>
  </si>
  <si>
    <t>AX14814</t>
  </si>
  <si>
    <t>AX14819</t>
  </si>
  <si>
    <t>AX14829</t>
  </si>
  <si>
    <t>AX14832</t>
  </si>
  <si>
    <t>AX14834</t>
  </si>
  <si>
    <t>AX14835</t>
  </si>
  <si>
    <t>AX14841</t>
  </si>
  <si>
    <t>AX14842</t>
  </si>
  <si>
    <t>AX14843</t>
  </si>
  <si>
    <t>AX14845</t>
  </si>
  <si>
    <t>AX14849</t>
  </si>
  <si>
    <t>AX14852</t>
  </si>
  <si>
    <t>AX14856</t>
  </si>
  <si>
    <t>AX14857</t>
  </si>
  <si>
    <t>AX14858</t>
  </si>
  <si>
    <t>AX14859</t>
  </si>
  <si>
    <t>AX14861</t>
  </si>
  <si>
    <t>AX14862</t>
  </si>
  <si>
    <t>AX14864</t>
  </si>
  <si>
    <t>AX14865</t>
  </si>
  <si>
    <t>AX14871</t>
  </si>
  <si>
    <t>AX14874</t>
  </si>
  <si>
    <t>AX14875</t>
  </si>
  <si>
    <t>AX14877</t>
  </si>
  <si>
    <t>AX14878</t>
  </si>
  <si>
    <t>AX14883</t>
  </si>
  <si>
    <t>AX14890</t>
  </si>
  <si>
    <t>C1025</t>
  </si>
  <si>
    <t>AX14891</t>
  </si>
  <si>
    <t>AX14897</t>
  </si>
  <si>
    <t>C1530</t>
  </si>
  <si>
    <t>AX14900</t>
  </si>
  <si>
    <t>AX14903</t>
  </si>
  <si>
    <t>AX14904</t>
  </si>
  <si>
    <t>AX14909</t>
  </si>
  <si>
    <t>AX14912</t>
  </si>
  <si>
    <t>C1301</t>
  </si>
  <si>
    <t>AX14915</t>
  </si>
  <si>
    <t>AX14923</t>
  </si>
  <si>
    <t>AX14924</t>
  </si>
  <si>
    <t>AX14927</t>
  </si>
  <si>
    <t>AX14931</t>
  </si>
  <si>
    <t>AX14933</t>
  </si>
  <si>
    <t>AX14939</t>
  </si>
  <si>
    <t>AX14940</t>
  </si>
  <si>
    <t>AX14941</t>
  </si>
  <si>
    <t>AX14945</t>
  </si>
  <si>
    <t>AX14949</t>
  </si>
  <si>
    <t>C1423</t>
  </si>
  <si>
    <t>AX14953</t>
  </si>
  <si>
    <t>AX14963</t>
  </si>
  <si>
    <t>AX14970</t>
  </si>
  <si>
    <t>AX14980</t>
  </si>
  <si>
    <t>AX14982</t>
  </si>
  <si>
    <t>AX14983</t>
  </si>
  <si>
    <t>C1293</t>
  </si>
  <si>
    <t>AX14984</t>
  </si>
  <si>
    <t>C1781</t>
  </si>
  <si>
    <t>AX14986</t>
  </si>
  <si>
    <t>C1019</t>
  </si>
  <si>
    <t>AX14987</t>
  </si>
  <si>
    <t>AX14988</t>
  </si>
  <si>
    <t>AX14990</t>
  </si>
  <si>
    <t>AX14993</t>
  </si>
  <si>
    <t>AX14994</t>
  </si>
  <si>
    <t>AX14997</t>
  </si>
  <si>
    <t>C1399</t>
  </si>
  <si>
    <t>AX14998</t>
  </si>
  <si>
    <t>AX15003</t>
  </si>
  <si>
    <t>AX15004</t>
  </si>
  <si>
    <t>AX15005</t>
  </si>
  <si>
    <t>AX15008</t>
  </si>
  <si>
    <t>AX15011</t>
  </si>
  <si>
    <t>AX15014</t>
  </si>
  <si>
    <t>C1248</t>
  </si>
  <si>
    <t>AX15015</t>
  </si>
  <si>
    <t>AX15016</t>
  </si>
  <si>
    <t>AX15021</t>
  </si>
  <si>
    <t>AX15022</t>
  </si>
  <si>
    <t>C1131</t>
  </si>
  <si>
    <t>AX15028</t>
  </si>
  <si>
    <t>AX15033</t>
  </si>
  <si>
    <t>AX15034</t>
  </si>
  <si>
    <t>AX15035</t>
  </si>
  <si>
    <t>AX15042</t>
  </si>
  <si>
    <t>C1614</t>
  </si>
  <si>
    <t>AX15045</t>
  </si>
  <si>
    <t>AX15053</t>
  </si>
  <si>
    <t>AX15054</t>
  </si>
  <si>
    <t>AX15058</t>
  </si>
  <si>
    <t>AX15064</t>
  </si>
  <si>
    <t>C1445</t>
  </si>
  <si>
    <t>AX15069</t>
  </si>
  <si>
    <t>AX15071</t>
  </si>
  <si>
    <t>AX15078</t>
  </si>
  <si>
    <t>AX15079</t>
  </si>
  <si>
    <t>AX15081</t>
  </si>
  <si>
    <t>AX15083</t>
  </si>
  <si>
    <t>AX15084</t>
  </si>
  <si>
    <t>AX15085</t>
  </si>
  <si>
    <t>AX15086</t>
  </si>
  <si>
    <t>AX15088</t>
  </si>
  <si>
    <t>AX15091</t>
  </si>
  <si>
    <t>AX15093</t>
  </si>
  <si>
    <t>AX15095</t>
  </si>
  <si>
    <t>AX15097</t>
  </si>
  <si>
    <t>AX15100</t>
  </si>
  <si>
    <t>C1545</t>
  </si>
  <si>
    <t>AX15101</t>
  </si>
  <si>
    <t>AX15102</t>
  </si>
  <si>
    <t>AX15105</t>
  </si>
  <si>
    <t>AX15107</t>
  </si>
  <si>
    <t>AX15108</t>
  </si>
  <si>
    <t>C1238</t>
  </si>
  <si>
    <t>AX15110</t>
  </si>
  <si>
    <t>AX15112</t>
  </si>
  <si>
    <t>AX15119</t>
  </si>
  <si>
    <t>C1693</t>
  </si>
  <si>
    <t>AX15123</t>
  </si>
  <si>
    <t>AX15125</t>
  </si>
  <si>
    <t>AX15132</t>
  </si>
  <si>
    <t>AX15134</t>
  </si>
  <si>
    <t>AX15135</t>
  </si>
  <si>
    <t>AX15136</t>
  </si>
  <si>
    <t>AX15137</t>
  </si>
  <si>
    <t>AX15138</t>
  </si>
  <si>
    <t>C1797</t>
  </si>
  <si>
    <t>AX15141</t>
  </si>
  <si>
    <t>AX15142</t>
  </si>
  <si>
    <t>C1336</t>
  </si>
  <si>
    <t>AX15144</t>
  </si>
  <si>
    <t>C1488</t>
  </si>
  <si>
    <t>AX15146</t>
  </si>
  <si>
    <t>AX15151</t>
  </si>
  <si>
    <t>AX15155</t>
  </si>
  <si>
    <t>AX15160</t>
  </si>
  <si>
    <t>AX15173</t>
  </si>
  <si>
    <t>AX15174</t>
  </si>
  <si>
    <t>AX15175</t>
  </si>
  <si>
    <t>AX15177</t>
  </si>
  <si>
    <t>AX15179</t>
  </si>
  <si>
    <t>AX15182</t>
  </si>
  <si>
    <t>C1361</t>
  </si>
  <si>
    <t>AX15184</t>
  </si>
  <si>
    <t>AX15188</t>
  </si>
  <si>
    <t>AX15194</t>
  </si>
  <si>
    <t>AX15195</t>
  </si>
  <si>
    <t>AX15197</t>
  </si>
  <si>
    <t>AX15202</t>
  </si>
  <si>
    <t>AX15205</t>
  </si>
  <si>
    <t>C1652</t>
  </si>
  <si>
    <t>AX15209</t>
  </si>
  <si>
    <t>AX15212</t>
  </si>
  <si>
    <t>AX15214</t>
  </si>
  <si>
    <t>C1607</t>
  </si>
  <si>
    <t>AX15215</t>
  </si>
  <si>
    <t>AX15220</t>
  </si>
  <si>
    <t>AX15225</t>
  </si>
  <si>
    <t>AX15229</t>
  </si>
  <si>
    <t>AX15231</t>
  </si>
  <si>
    <t>AX15236</t>
  </si>
  <si>
    <t>AX15238</t>
  </si>
  <si>
    <t>AX15248</t>
  </si>
  <si>
    <t>C1645</t>
  </si>
  <si>
    <t>AX15252</t>
  </si>
  <si>
    <t>AX15253</t>
  </si>
  <si>
    <t>AX15254</t>
  </si>
  <si>
    <t>C1351</t>
  </si>
  <si>
    <t>AX15261</t>
  </si>
  <si>
    <t>AX15263</t>
  </si>
  <si>
    <t>AX15265</t>
  </si>
  <si>
    <t>AX15268</t>
  </si>
  <si>
    <t>AX15272</t>
  </si>
  <si>
    <t>C1754</t>
  </si>
  <si>
    <t>AX15277</t>
  </si>
  <si>
    <t>AX15279</t>
  </si>
  <si>
    <t>AX15283</t>
  </si>
  <si>
    <t>AX15285</t>
  </si>
  <si>
    <t>AX15291</t>
  </si>
  <si>
    <t>AX15293</t>
  </si>
  <si>
    <t>C1585</t>
  </si>
  <si>
    <t>AX15297</t>
  </si>
  <si>
    <t>AX15301</t>
  </si>
  <si>
    <t>AX15307</t>
  </si>
  <si>
    <t>AX15312</t>
  </si>
  <si>
    <t>AX15313</t>
  </si>
  <si>
    <t>AX15314</t>
  </si>
  <si>
    <t>AX15315</t>
  </si>
  <si>
    <t>AX15319</t>
  </si>
  <si>
    <t>AX15320</t>
  </si>
  <si>
    <t>AX15323</t>
  </si>
  <si>
    <t>AX15331</t>
  </si>
  <si>
    <t>AX15334</t>
  </si>
  <si>
    <t>AX15337</t>
  </si>
  <si>
    <t>AX15339</t>
  </si>
  <si>
    <t>AX15341</t>
  </si>
  <si>
    <t>C1772</t>
  </si>
  <si>
    <t>AX15345</t>
  </si>
  <si>
    <t>AX15346</t>
  </si>
  <si>
    <t>AX15348</t>
  </si>
  <si>
    <t>AX15354</t>
  </si>
  <si>
    <t>AX15355</t>
  </si>
  <si>
    <t>AX15357</t>
  </si>
  <si>
    <t>AX15362</t>
  </si>
  <si>
    <t>AX15366</t>
  </si>
  <si>
    <t>AX15370</t>
  </si>
  <si>
    <t>C1751</t>
  </si>
  <si>
    <t>AX15372</t>
  </si>
  <si>
    <t>AX15376</t>
  </si>
  <si>
    <t>C1432</t>
  </si>
  <si>
    <t>AX15379</t>
  </si>
  <si>
    <t>AX15380</t>
  </si>
  <si>
    <t>AX15381</t>
  </si>
  <si>
    <t>AX15383</t>
  </si>
  <si>
    <t>AX15384</t>
  </si>
  <si>
    <t>AX15385</t>
  </si>
  <si>
    <t>C1187</t>
  </si>
  <si>
    <t>AX15386</t>
  </si>
  <si>
    <t>AX15389</t>
  </si>
  <si>
    <t>AX15390</t>
  </si>
  <si>
    <t>AX15397</t>
  </si>
  <si>
    <t>AX15398</t>
  </si>
  <si>
    <t>AX15402</t>
  </si>
  <si>
    <t>AX15403</t>
  </si>
  <si>
    <t>AX15406</t>
  </si>
  <si>
    <t>AX15416</t>
  </si>
  <si>
    <t>AX15422</t>
  </si>
  <si>
    <t>AX15431</t>
  </si>
  <si>
    <t>AX15432</t>
  </si>
  <si>
    <t>AX15435</t>
  </si>
  <si>
    <t>AX15436</t>
  </si>
  <si>
    <t>AX15437</t>
  </si>
  <si>
    <t>AX15439</t>
  </si>
  <si>
    <t>AX15440</t>
  </si>
  <si>
    <t>AX15443</t>
  </si>
  <si>
    <t>AX15447</t>
  </si>
  <si>
    <t>AX15450</t>
  </si>
  <si>
    <t>C1026</t>
  </si>
  <si>
    <t>AX15452</t>
  </si>
  <si>
    <t>AX15454</t>
  </si>
  <si>
    <t>AX15456</t>
  </si>
  <si>
    <t>AX15457</t>
  </si>
  <si>
    <t>AX15463</t>
  </si>
  <si>
    <t>AX15476</t>
  </si>
  <si>
    <t>AX15481</t>
  </si>
  <si>
    <t>AX15483</t>
  </si>
  <si>
    <t>AX15484</t>
  </si>
  <si>
    <t>AX15492</t>
  </si>
  <si>
    <t>AX15497</t>
  </si>
  <si>
    <t>AX15501</t>
  </si>
  <si>
    <t>AX15506</t>
  </si>
  <si>
    <t>AX15507</t>
  </si>
  <si>
    <t>AX15508</t>
  </si>
  <si>
    <t>C1350</t>
  </si>
  <si>
    <t>AX15509</t>
  </si>
  <si>
    <t>AX15513</t>
  </si>
  <si>
    <t>AX15517</t>
  </si>
  <si>
    <t>AX15519</t>
  </si>
  <si>
    <t>AX15520</t>
  </si>
  <si>
    <t>AX15526</t>
  </si>
  <si>
    <t>AX15527</t>
  </si>
  <si>
    <t>AX15529</t>
  </si>
  <si>
    <t>AX15530</t>
  </si>
  <si>
    <t>AX15532</t>
  </si>
  <si>
    <t>AX15534</t>
  </si>
  <si>
    <t>AX15536</t>
  </si>
  <si>
    <t>AX15537</t>
  </si>
  <si>
    <t>C1471</t>
  </si>
  <si>
    <t>AX15539</t>
  </si>
  <si>
    <t>AX15540</t>
  </si>
  <si>
    <t>C1404</t>
  </si>
  <si>
    <t>AX15542</t>
  </si>
  <si>
    <t>AX15543</t>
  </si>
  <si>
    <t>AX15546</t>
  </si>
  <si>
    <t>AX15547</t>
  </si>
  <si>
    <t>AX15550</t>
  </si>
  <si>
    <t>AX15554</t>
  </si>
  <si>
    <t>AX15556</t>
  </si>
  <si>
    <t>AX15562</t>
  </si>
  <si>
    <t>AX15565</t>
  </si>
  <si>
    <t>AX15568</t>
  </si>
  <si>
    <t>C1468</t>
  </si>
  <si>
    <t>AX15569</t>
  </si>
  <si>
    <t>AX15575</t>
  </si>
  <si>
    <t>AX15579</t>
  </si>
  <si>
    <t>AX15586</t>
  </si>
  <si>
    <t>AX15591</t>
  </si>
  <si>
    <t>AX15593</t>
  </si>
  <si>
    <t>C1699</t>
  </si>
  <si>
    <t>AX15594</t>
  </si>
  <si>
    <t>AX15595</t>
  </si>
  <si>
    <t>C1110</t>
  </si>
  <si>
    <t>AX15596</t>
  </si>
  <si>
    <t>AX15597</t>
  </si>
  <si>
    <t>AX15598</t>
  </si>
  <si>
    <t>AX15600</t>
  </si>
  <si>
    <t>AX15602</t>
  </si>
  <si>
    <t>AX15604</t>
  </si>
  <si>
    <t>AX15605</t>
  </si>
  <si>
    <t>AX15608</t>
  </si>
  <si>
    <t>AX15612</t>
  </si>
  <si>
    <t>AX15613</t>
  </si>
  <si>
    <t>AX15614</t>
  </si>
  <si>
    <t>AX15617</t>
  </si>
  <si>
    <t>AX15619</t>
  </si>
  <si>
    <t>AX15620</t>
  </si>
  <si>
    <t>AX15622</t>
  </si>
  <si>
    <t>AX15625</t>
  </si>
  <si>
    <t>AX15626</t>
  </si>
  <si>
    <t>AX15628</t>
  </si>
  <si>
    <t>AX15631</t>
  </si>
  <si>
    <t>AX15632</t>
  </si>
  <si>
    <t>AX15634</t>
  </si>
  <si>
    <t>AX15635</t>
  </si>
  <si>
    <t>AX15636</t>
  </si>
  <si>
    <t>AX15638</t>
  </si>
  <si>
    <t>AX15639</t>
  </si>
  <si>
    <t>AX15642</t>
  </si>
  <si>
    <t>AX15647</t>
  </si>
  <si>
    <t>AX15650</t>
  </si>
  <si>
    <t>AX15652</t>
  </si>
  <si>
    <t>AX15655</t>
  </si>
  <si>
    <t>AX15667</t>
  </si>
  <si>
    <t>AX15669</t>
  </si>
  <si>
    <t>AX15672</t>
  </si>
  <si>
    <t>AX15673</t>
  </si>
  <si>
    <t>AX15676</t>
  </si>
  <si>
    <t>AX15680</t>
  </si>
  <si>
    <t>AX15681</t>
  </si>
  <si>
    <t>AX15686</t>
  </si>
  <si>
    <t>AX15689</t>
  </si>
  <si>
    <t>AX15695</t>
  </si>
  <si>
    <t>AX15697</t>
  </si>
  <si>
    <t>AX15698</t>
  </si>
  <si>
    <t>AX15708</t>
  </si>
  <si>
    <t>AX15711</t>
  </si>
  <si>
    <t>AX15713</t>
  </si>
  <si>
    <t>AX15715</t>
  </si>
  <si>
    <t>AX15719</t>
  </si>
  <si>
    <t>AX15722</t>
  </si>
  <si>
    <t>AX15726</t>
  </si>
  <si>
    <t>C1004</t>
  </si>
  <si>
    <t>AX15728</t>
  </si>
  <si>
    <t>AX15735</t>
  </si>
  <si>
    <t>C1705</t>
  </si>
  <si>
    <t>AX15740</t>
  </si>
  <si>
    <t>AX15746</t>
  </si>
  <si>
    <t>AX15748</t>
  </si>
  <si>
    <t>AX15751</t>
  </si>
  <si>
    <t>AX15755</t>
  </si>
  <si>
    <t>AX15757</t>
  </si>
  <si>
    <t>AX15761</t>
  </si>
  <si>
    <t>AX15762</t>
  </si>
  <si>
    <t>AX15763</t>
  </si>
  <si>
    <t>AX15764</t>
  </si>
  <si>
    <t>AX15765</t>
  </si>
  <si>
    <t>AX15766</t>
  </si>
  <si>
    <t>AX15777</t>
  </si>
  <si>
    <t>AX15778</t>
  </si>
  <si>
    <t>AX15779</t>
  </si>
  <si>
    <t>AX15782</t>
  </si>
  <si>
    <t>AX15785</t>
  </si>
  <si>
    <t>AX15787</t>
  </si>
  <si>
    <t>AX15797</t>
  </si>
  <si>
    <t>AX15798</t>
  </si>
  <si>
    <t>AX15800</t>
  </si>
  <si>
    <t>AX15801</t>
  </si>
  <si>
    <t>AX15803</t>
  </si>
  <si>
    <t>AX15806</t>
  </si>
  <si>
    <t>AX15807</t>
  </si>
  <si>
    <t>AX15808</t>
  </si>
  <si>
    <t>AX15810</t>
  </si>
  <si>
    <t>AX15814</t>
  </si>
  <si>
    <t>AX15815</t>
  </si>
  <si>
    <t>AX15817</t>
  </si>
  <si>
    <t>AX15820</t>
  </si>
  <si>
    <t>AX15822</t>
  </si>
  <si>
    <t>AX15825</t>
  </si>
  <si>
    <t>AX15827</t>
  </si>
  <si>
    <t>AX15830</t>
  </si>
  <si>
    <t>AX15832</t>
  </si>
  <si>
    <t>AX15835</t>
  </si>
  <si>
    <t>AX15838</t>
  </si>
  <si>
    <t>AX15840</t>
  </si>
  <si>
    <t>AX15844</t>
  </si>
  <si>
    <t>AX15845</t>
  </si>
  <si>
    <t>AX15847</t>
  </si>
  <si>
    <t>AX15851</t>
  </si>
  <si>
    <t>AX15852</t>
  </si>
  <si>
    <t>AX15853</t>
  </si>
  <si>
    <t>AX15855</t>
  </si>
  <si>
    <t>AX15858</t>
  </si>
  <si>
    <t>AX15864</t>
  </si>
  <si>
    <t>C1159</t>
  </si>
  <si>
    <t>AX15866</t>
  </si>
  <si>
    <t>AX15867</t>
  </si>
  <si>
    <t>AX15868</t>
  </si>
  <si>
    <t>AX15869</t>
  </si>
  <si>
    <t>C1182</t>
  </si>
  <si>
    <t>AX15878</t>
  </si>
  <si>
    <t>AX15884</t>
  </si>
  <si>
    <t>AX15887</t>
  </si>
  <si>
    <t>AX15888</t>
  </si>
  <si>
    <t>AX15890</t>
  </si>
  <si>
    <t>AX15894</t>
  </si>
  <si>
    <t>AX15895</t>
  </si>
  <si>
    <t>AX15896</t>
  </si>
  <si>
    <t>AX15901</t>
  </si>
  <si>
    <t>AX15910</t>
  </si>
  <si>
    <t>AX15911</t>
  </si>
  <si>
    <t>AX15913</t>
  </si>
  <si>
    <t>AX15914</t>
  </si>
  <si>
    <t>AX15918</t>
  </si>
  <si>
    <t>AX15920</t>
  </si>
  <si>
    <t>AX15924</t>
  </si>
  <si>
    <t>AX15925</t>
  </si>
  <si>
    <t>AX15927</t>
  </si>
  <si>
    <t>AX15933</t>
  </si>
  <si>
    <t>AX15937</t>
  </si>
  <si>
    <t>C1157</t>
  </si>
  <si>
    <t>AX15939</t>
  </si>
  <si>
    <t>AX15942</t>
  </si>
  <si>
    <t>AX15943</t>
  </si>
  <si>
    <t>AX15945</t>
  </si>
  <si>
    <t>AX15949</t>
  </si>
  <si>
    <t>AX15950</t>
  </si>
  <si>
    <t>AX15958</t>
  </si>
  <si>
    <t>AX15962</t>
  </si>
  <si>
    <t>AX15963</t>
  </si>
  <si>
    <t>AX15964</t>
  </si>
  <si>
    <t>AX15965</t>
  </si>
  <si>
    <t>AX15968</t>
  </si>
  <si>
    <t>AX15979</t>
  </si>
  <si>
    <t>AX15989</t>
  </si>
  <si>
    <t>AX15990</t>
  </si>
  <si>
    <t>AX15992</t>
  </si>
  <si>
    <t>AX15994</t>
  </si>
  <si>
    <t>AX15996</t>
  </si>
  <si>
    <t>AX15998</t>
  </si>
  <si>
    <t>AX15999</t>
  </si>
  <si>
    <t>AX16003</t>
  </si>
  <si>
    <t>AX16006</t>
  </si>
  <si>
    <t>AX16007</t>
  </si>
  <si>
    <t>AX16008</t>
  </si>
  <si>
    <t>AX16010</t>
  </si>
  <si>
    <t>AX16012</t>
  </si>
  <si>
    <t>AX16013</t>
  </si>
  <si>
    <t>AX16018</t>
  </si>
  <si>
    <t>AX16019</t>
  </si>
  <si>
    <t>AX16020</t>
  </si>
  <si>
    <t>AX16021</t>
  </si>
  <si>
    <t>AX16027</t>
  </si>
  <si>
    <t>AX16030</t>
  </si>
  <si>
    <t>AX16032</t>
  </si>
  <si>
    <t>AX16035</t>
  </si>
  <si>
    <t>AX16040</t>
  </si>
  <si>
    <t>AX16056</t>
  </si>
  <si>
    <t>AX16057</t>
  </si>
  <si>
    <t>AX16058</t>
  </si>
  <si>
    <t>AX16062</t>
  </si>
  <si>
    <t>AX16064</t>
  </si>
  <si>
    <t>AX16068</t>
  </si>
  <si>
    <t>AX16070</t>
  </si>
  <si>
    <t>AX16079</t>
  </si>
  <si>
    <t>AX16085</t>
  </si>
  <si>
    <t>AX16086</t>
  </si>
  <si>
    <t>AX16088</t>
  </si>
  <si>
    <t>AX16089</t>
  </si>
  <si>
    <t>AX16092</t>
  </si>
  <si>
    <t>AX16093</t>
  </si>
  <si>
    <t>AX16094</t>
  </si>
  <si>
    <t>AX16096</t>
  </si>
  <si>
    <t>AX16098</t>
  </si>
  <si>
    <t>AX16099</t>
  </si>
  <si>
    <t>C1360</t>
  </si>
  <si>
    <t>AX16100</t>
  </si>
  <si>
    <t>AX16105</t>
  </si>
  <si>
    <t>AX16107</t>
  </si>
  <si>
    <t>AX16109</t>
  </si>
  <si>
    <t>AX16110</t>
  </si>
  <si>
    <t>C1604</t>
  </si>
  <si>
    <t>AX16111</t>
  </si>
  <si>
    <t>AX16118</t>
  </si>
  <si>
    <t>AX16119</t>
  </si>
  <si>
    <t>AX16121</t>
  </si>
  <si>
    <t>AX16123</t>
  </si>
  <si>
    <t>AX16127</t>
  </si>
  <si>
    <t>AX16130</t>
  </si>
  <si>
    <t>AX16131</t>
  </si>
  <si>
    <t>AX16134</t>
  </si>
  <si>
    <t>AX16135</t>
  </si>
  <si>
    <t>AX16138</t>
  </si>
  <si>
    <t>AX16143</t>
  </si>
  <si>
    <t>AX16154</t>
  </si>
  <si>
    <t>AX16156</t>
  </si>
  <si>
    <t>AX16160</t>
  </si>
  <si>
    <t>AX16164</t>
  </si>
  <si>
    <t>AX16167</t>
  </si>
  <si>
    <t>AX16168</t>
  </si>
  <si>
    <t>AX16170</t>
  </si>
  <si>
    <t>AX16177</t>
  </si>
  <si>
    <t>AX16178</t>
  </si>
  <si>
    <t>AX16180</t>
  </si>
  <si>
    <t>AX16186</t>
  </si>
  <si>
    <t>AX16187</t>
  </si>
  <si>
    <t>AX16191</t>
  </si>
  <si>
    <t>AX16192</t>
  </si>
  <si>
    <t>AX16194</t>
  </si>
  <si>
    <t>AX16199</t>
  </si>
  <si>
    <t>AX16200</t>
  </si>
  <si>
    <t>AX16203</t>
  </si>
  <si>
    <t>AX16207</t>
  </si>
  <si>
    <t>C1695</t>
  </si>
  <si>
    <t>AX16213</t>
  </si>
  <si>
    <t>AX16214</t>
  </si>
  <si>
    <t>AX16218</t>
  </si>
  <si>
    <t>AX16219</t>
  </si>
  <si>
    <t>AX16226</t>
  </si>
  <si>
    <t>AX16227</t>
  </si>
  <si>
    <t>AX16231</t>
  </si>
  <si>
    <t>AX16232</t>
  </si>
  <si>
    <t>AX16234</t>
  </si>
  <si>
    <t>AX16237</t>
  </si>
  <si>
    <t>C1166</t>
  </si>
  <si>
    <t>AX16238</t>
  </si>
  <si>
    <t>AX16241</t>
  </si>
  <si>
    <t>AX16244</t>
  </si>
  <si>
    <t>AX16245</t>
  </si>
  <si>
    <t>AX16254</t>
  </si>
  <si>
    <t>AX16255</t>
  </si>
  <si>
    <t>AX16256</t>
  </si>
  <si>
    <t>AX16258</t>
  </si>
  <si>
    <t>AX16262</t>
  </si>
  <si>
    <t>AX16263</t>
  </si>
  <si>
    <t>AX16264</t>
  </si>
  <si>
    <t>C1496</t>
  </si>
  <si>
    <t>AX16266</t>
  </si>
  <si>
    <t>AX16268</t>
  </si>
  <si>
    <t>AX16269</t>
  </si>
  <si>
    <t>AX16270</t>
  </si>
  <si>
    <t>AX16277</t>
  </si>
  <si>
    <t>AX16278</t>
  </si>
  <si>
    <t>AX16280</t>
  </si>
  <si>
    <t>AX16283</t>
  </si>
  <si>
    <t>AX16287</t>
  </si>
  <si>
    <t>AX16288</t>
  </si>
  <si>
    <t>AX16290</t>
  </si>
  <si>
    <t>AX16291</t>
  </si>
  <si>
    <t>C1089</t>
  </si>
  <si>
    <t>AX16292</t>
  </si>
  <si>
    <t>AX16293</t>
  </si>
  <si>
    <t>AX16297</t>
  </si>
  <si>
    <t>AX16299</t>
  </si>
  <si>
    <t>AX16300</t>
  </si>
  <si>
    <t>AX16306</t>
  </si>
  <si>
    <t>AX16309</t>
  </si>
  <si>
    <t>AX16313</t>
  </si>
  <si>
    <t>AX16318</t>
  </si>
  <si>
    <t>AX16327</t>
  </si>
  <si>
    <t>AX16328</t>
  </si>
  <si>
    <t>AX16330</t>
  </si>
  <si>
    <t>AX16333</t>
  </si>
  <si>
    <t>AX16336</t>
  </si>
  <si>
    <t>AX16340</t>
  </si>
  <si>
    <t>AX16341</t>
  </si>
  <si>
    <t>AX16344</t>
  </si>
  <si>
    <t>AX16348</t>
  </si>
  <si>
    <t>AX16349</t>
  </si>
  <si>
    <t>AX16350</t>
  </si>
  <si>
    <t>AX16354</t>
  </si>
  <si>
    <t>AX16355</t>
  </si>
  <si>
    <t>AX16356</t>
  </si>
  <si>
    <t>AX16357</t>
  </si>
  <si>
    <t>AX16364</t>
  </si>
  <si>
    <t>AX16374</t>
  </si>
  <si>
    <t>AX16380</t>
  </si>
  <si>
    <t>AX16382</t>
  </si>
  <si>
    <t>AX16393</t>
  </si>
  <si>
    <t>AX16394</t>
  </si>
  <si>
    <t>AX16395</t>
  </si>
  <si>
    <t>AX16396</t>
  </si>
  <si>
    <t>AX16398</t>
  </si>
  <si>
    <t>AX16399</t>
  </si>
  <si>
    <t>AX16401</t>
  </si>
  <si>
    <t>C1221</t>
  </si>
  <si>
    <t>AX16404</t>
  </si>
  <si>
    <t>AX16410</t>
  </si>
  <si>
    <t>AX16411</t>
  </si>
  <si>
    <t>AX16412</t>
  </si>
  <si>
    <t>AX16417</t>
  </si>
  <si>
    <t>AX16419</t>
  </si>
  <si>
    <t>AX16420</t>
  </si>
  <si>
    <t>AX16422</t>
  </si>
  <si>
    <t>AX16424</t>
  </si>
  <si>
    <t>AX16425</t>
  </si>
  <si>
    <t>AX16436</t>
  </si>
  <si>
    <t>AX16440</t>
  </si>
  <si>
    <t>AX16441</t>
  </si>
  <si>
    <t>AX16445</t>
  </si>
  <si>
    <t>AX16448</t>
  </si>
  <si>
    <t>AX16449</t>
  </si>
  <si>
    <t>AX16450</t>
  </si>
  <si>
    <t>AX16453</t>
  </si>
  <si>
    <t>AX16458</t>
  </si>
  <si>
    <t>AX16461</t>
  </si>
  <si>
    <t>C1587</t>
  </si>
  <si>
    <t>AX16464</t>
  </si>
  <si>
    <t>AX16465</t>
  </si>
  <si>
    <t>C1638</t>
  </si>
  <si>
    <t>AX16467</t>
  </si>
  <si>
    <t>AX16471</t>
  </si>
  <si>
    <t>AX16473</t>
  </si>
  <si>
    <t>AX16479</t>
  </si>
  <si>
    <t>AX16480</t>
  </si>
  <si>
    <t>C1310</t>
  </si>
  <si>
    <t>AX16483</t>
  </si>
  <si>
    <t>AX16484</t>
  </si>
  <si>
    <t>AX16486</t>
  </si>
  <si>
    <t>AX16487</t>
  </si>
  <si>
    <t>AX16489</t>
  </si>
  <si>
    <t>AX16493</t>
  </si>
  <si>
    <t>AX16509</t>
  </si>
  <si>
    <t>AX16511</t>
  </si>
  <si>
    <t>AX16512</t>
  </si>
  <si>
    <t>C1627</t>
  </si>
  <si>
    <t>AX16514</t>
  </si>
  <si>
    <t>AX16515</t>
  </si>
  <si>
    <t>AX16517</t>
  </si>
  <si>
    <t>AX16520</t>
  </si>
  <si>
    <t>AX16522</t>
  </si>
  <si>
    <t>AX16525</t>
  </si>
  <si>
    <t>AX16528</t>
  </si>
  <si>
    <t>AX16530</t>
  </si>
  <si>
    <t>AX16532</t>
  </si>
  <si>
    <t>AX16534</t>
  </si>
  <si>
    <t>AX16538</t>
  </si>
  <si>
    <t>AX16549</t>
  </si>
  <si>
    <t>AX16550</t>
  </si>
  <si>
    <t>AX16552</t>
  </si>
  <si>
    <t>AX16554</t>
  </si>
  <si>
    <t>AX16559</t>
  </si>
  <si>
    <t>AX16563</t>
  </si>
  <si>
    <t>AX16568</t>
  </si>
  <si>
    <t>C1072</t>
  </si>
  <si>
    <t>AX16572</t>
  </si>
  <si>
    <t>AX16573</t>
  </si>
  <si>
    <t>AX16574</t>
  </si>
  <si>
    <t>AX16576</t>
  </si>
  <si>
    <t>AX16577</t>
  </si>
  <si>
    <t>AX16581</t>
  </si>
  <si>
    <t>AX16582</t>
  </si>
  <si>
    <t>AX16592</t>
  </si>
  <si>
    <t>C1320</t>
  </si>
  <si>
    <t>AX16593</t>
  </si>
  <si>
    <t>AX16598</t>
  </si>
  <si>
    <t>AX16599</t>
  </si>
  <si>
    <t>AX16602</t>
  </si>
  <si>
    <t>AX16603</t>
  </si>
  <si>
    <t>AX16604</t>
  </si>
  <si>
    <t>AX16605</t>
  </si>
  <si>
    <t>AX16606</t>
  </si>
  <si>
    <t>AX16607</t>
  </si>
  <si>
    <t>AX16610</t>
  </si>
  <si>
    <t>AX16612</t>
  </si>
  <si>
    <t>AX16614</t>
  </si>
  <si>
    <t>AX16616</t>
  </si>
  <si>
    <t>AX16617</t>
  </si>
  <si>
    <t>AX16620</t>
  </si>
  <si>
    <t>AX16625</t>
  </si>
  <si>
    <t>AX16628</t>
  </si>
  <si>
    <t>AX16631</t>
  </si>
  <si>
    <t>AX16632</t>
  </si>
  <si>
    <t>AX16635</t>
  </si>
  <si>
    <t>AX16636</t>
  </si>
  <si>
    <t>AX16638</t>
  </si>
  <si>
    <t>AX16639</t>
  </si>
  <si>
    <t>C1303</t>
  </si>
  <si>
    <t>AX16644</t>
  </si>
  <si>
    <t>AX16646</t>
  </si>
  <si>
    <t>AX16647</t>
  </si>
  <si>
    <t>AX16649</t>
  </si>
  <si>
    <t>AX16650</t>
  </si>
  <si>
    <t>AX16652</t>
  </si>
  <si>
    <t>AX16655</t>
  </si>
  <si>
    <t>AX16656</t>
  </si>
  <si>
    <t>AX16662</t>
  </si>
  <si>
    <t>AX16663</t>
  </si>
  <si>
    <t>AX16664</t>
  </si>
  <si>
    <t>AX16665</t>
  </si>
  <si>
    <t>AX16666</t>
  </si>
  <si>
    <t>AX16668</t>
  </si>
  <si>
    <t>AX16669</t>
  </si>
  <si>
    <t>AX16670</t>
  </si>
  <si>
    <t>AX16672</t>
  </si>
  <si>
    <t>AX16673</t>
  </si>
  <si>
    <t>AX16676</t>
  </si>
  <si>
    <t>AX16677</t>
  </si>
  <si>
    <t>AX16682</t>
  </si>
  <si>
    <t>AX16686</t>
  </si>
  <si>
    <t>AX16687</t>
  </si>
  <si>
    <t>AX16693</t>
  </si>
  <si>
    <t>AX16694</t>
  </si>
  <si>
    <t>AX16699</t>
  </si>
  <si>
    <t>AX16705</t>
  </si>
  <si>
    <t>AX16711</t>
  </si>
  <si>
    <t>AX16720</t>
  </si>
  <si>
    <t>AX16725</t>
  </si>
  <si>
    <t>AX16728</t>
  </si>
  <si>
    <t>C1340</t>
  </si>
  <si>
    <t>AX16729</t>
  </si>
  <si>
    <t>AX16731</t>
  </si>
  <si>
    <t>AX16732</t>
  </si>
  <si>
    <t>AX16733</t>
  </si>
  <si>
    <t>AX16735</t>
  </si>
  <si>
    <t>AX16738</t>
  </si>
  <si>
    <t>C1613</t>
  </si>
  <si>
    <t>AX16746</t>
  </si>
  <si>
    <t>AX16749</t>
  </si>
  <si>
    <t>AX16751</t>
  </si>
  <si>
    <t>AX16759</t>
  </si>
  <si>
    <t>AX16760</t>
  </si>
  <si>
    <t>AX16761</t>
  </si>
  <si>
    <t>AX16762</t>
  </si>
  <si>
    <t>AX16767</t>
  </si>
  <si>
    <t>AX16769</t>
  </si>
  <si>
    <t>AX16773</t>
  </si>
  <si>
    <t>AX16777</t>
  </si>
  <si>
    <t>AX16779</t>
  </si>
  <si>
    <t>AX16780</t>
  </si>
  <si>
    <t>AX16785</t>
  </si>
  <si>
    <t>AX16787</t>
  </si>
  <si>
    <t>AX16789</t>
  </si>
  <si>
    <t>AX16794</t>
  </si>
  <si>
    <t>AX16795</t>
  </si>
  <si>
    <t>AX16799</t>
  </si>
  <si>
    <t>AX16804</t>
  </si>
  <si>
    <t>AX16806</t>
  </si>
  <si>
    <t>AX16811</t>
  </si>
  <si>
    <t>AX16819</t>
  </si>
  <si>
    <t>AX16820</t>
  </si>
  <si>
    <t>AX16821</t>
  </si>
  <si>
    <t>AX16829</t>
  </si>
  <si>
    <t>AX16830</t>
  </si>
  <si>
    <t>AX16833</t>
  </si>
  <si>
    <t>AX16834</t>
  </si>
  <si>
    <t>AX16837</t>
  </si>
  <si>
    <t>AX16844</t>
  </si>
  <si>
    <t>AX16845</t>
  </si>
  <si>
    <t>AX16846</t>
  </si>
  <si>
    <t>AX16847</t>
  </si>
  <si>
    <t>AX16855</t>
  </si>
  <si>
    <t>AX16862</t>
  </si>
  <si>
    <t>AX16869</t>
  </si>
  <si>
    <t>AX16873</t>
  </si>
  <si>
    <t>AX16875</t>
  </si>
  <si>
    <t>AX16878</t>
  </si>
  <si>
    <t>AX16879</t>
  </si>
  <si>
    <t>AX16881</t>
  </si>
  <si>
    <t>AX16884</t>
  </si>
  <si>
    <t>AX16885</t>
  </si>
  <si>
    <t>AX16889</t>
  </si>
  <si>
    <t>AX16890</t>
  </si>
  <si>
    <t>AX16891</t>
  </si>
  <si>
    <t>AX16895</t>
  </si>
  <si>
    <t>AX16903</t>
  </si>
  <si>
    <t>AX16904</t>
  </si>
  <si>
    <t>AX16905</t>
  </si>
  <si>
    <t>AX16912</t>
  </si>
  <si>
    <t>AX16914</t>
  </si>
  <si>
    <t>AX16917</t>
  </si>
  <si>
    <t>AX16919</t>
  </si>
  <si>
    <t>AX16920</t>
  </si>
  <si>
    <t>AX16923</t>
  </si>
  <si>
    <t>AX16927</t>
  </si>
  <si>
    <t>AX16929</t>
  </si>
  <si>
    <t>AX16931</t>
  </si>
  <si>
    <t>AX16932</t>
  </si>
  <si>
    <t>AX16934</t>
  </si>
  <si>
    <t>AX16938</t>
  </si>
  <si>
    <t>AX16939</t>
  </si>
  <si>
    <t>AX16945</t>
  </si>
  <si>
    <t>AX16948</t>
  </si>
  <si>
    <t>C1197</t>
  </si>
  <si>
    <t>AX16949</t>
  </si>
  <si>
    <t>AX16950</t>
  </si>
  <si>
    <t>AX16951</t>
  </si>
  <si>
    <t>AX16953</t>
  </si>
  <si>
    <t>AX16958</t>
  </si>
  <si>
    <t>AX16961</t>
  </si>
  <si>
    <t>C1674</t>
  </si>
  <si>
    <t>AX16964</t>
  </si>
  <si>
    <t>AX16965</t>
  </si>
  <si>
    <t>AX16967</t>
  </si>
  <si>
    <t>AX16969</t>
  </si>
  <si>
    <t>AX16971</t>
  </si>
  <si>
    <t>AX16974</t>
  </si>
  <si>
    <t>AX16975</t>
  </si>
  <si>
    <t>AX16982</t>
  </si>
  <si>
    <t>AX16983</t>
  </si>
  <si>
    <t>AX16990</t>
  </si>
  <si>
    <t>AX16991</t>
  </si>
  <si>
    <t>AX16993</t>
  </si>
  <si>
    <t>AX16994</t>
  </si>
  <si>
    <t>AX17002</t>
  </si>
  <si>
    <t>AX17009</t>
  </si>
  <si>
    <t>AX17011</t>
  </si>
  <si>
    <t>AX17020</t>
  </si>
  <si>
    <t>C1117</t>
  </si>
  <si>
    <t>AX17022</t>
  </si>
  <si>
    <t>AX17024</t>
  </si>
  <si>
    <t>AX17034</t>
  </si>
  <si>
    <t>AX17035</t>
  </si>
  <si>
    <t>AX17038</t>
  </si>
  <si>
    <t>C1223</t>
  </si>
  <si>
    <t>AX17043</t>
  </si>
  <si>
    <t>AX17050</t>
  </si>
  <si>
    <t>AX17055</t>
  </si>
  <si>
    <t>AX17057</t>
  </si>
  <si>
    <t>AX17059</t>
  </si>
  <si>
    <t>AX17061</t>
  </si>
  <si>
    <t>C1312</t>
  </si>
  <si>
    <t>AX17067</t>
  </si>
  <si>
    <t>AX17068</t>
  </si>
  <si>
    <t>AX17070</t>
  </si>
  <si>
    <t>AX17071</t>
  </si>
  <si>
    <t>AX17072</t>
  </si>
  <si>
    <t>AX17080</t>
  </si>
  <si>
    <t>AX17082</t>
  </si>
  <si>
    <t>AX17084</t>
  </si>
  <si>
    <t>AX17085</t>
  </si>
  <si>
    <t>AX17086</t>
  </si>
  <si>
    <t>AX17088</t>
  </si>
  <si>
    <t>AX17090</t>
  </si>
  <si>
    <t>AX17092</t>
  </si>
  <si>
    <t>AX17094</t>
  </si>
  <si>
    <t>AX17096</t>
  </si>
  <si>
    <t>AX17097</t>
  </si>
  <si>
    <t>AX17098</t>
  </si>
  <si>
    <t>AX17099</t>
  </si>
  <si>
    <t>AX17100</t>
  </si>
  <si>
    <t>AX17102</t>
  </si>
  <si>
    <t>AX17103</t>
  </si>
  <si>
    <t>AX17104</t>
  </si>
  <si>
    <t>AX17106</t>
  </si>
  <si>
    <t>AX17110</t>
  </si>
  <si>
    <t>AX17113</t>
  </si>
  <si>
    <t>AX17115</t>
  </si>
  <si>
    <t>AX17116</t>
  </si>
  <si>
    <t>AX17119</t>
  </si>
  <si>
    <t>AX17120</t>
  </si>
  <si>
    <t>AX17121</t>
  </si>
  <si>
    <t>AX17122</t>
  </si>
  <si>
    <t>AX17124</t>
  </si>
  <si>
    <t>AX17126</t>
  </si>
  <si>
    <t>AX17128</t>
  </si>
  <si>
    <t>AX17132</t>
  </si>
  <si>
    <t>AX17134</t>
  </si>
  <si>
    <t>AX17137</t>
  </si>
  <si>
    <t>AX17140</t>
  </si>
  <si>
    <t>AX17141</t>
  </si>
  <si>
    <t>AX17143</t>
  </si>
  <si>
    <t>AX17144</t>
  </si>
  <si>
    <t>AX17145</t>
  </si>
  <si>
    <t>AX17148</t>
  </si>
  <si>
    <t>AX17152</t>
  </si>
  <si>
    <t>AX17154</t>
  </si>
  <si>
    <t>AX17156</t>
  </si>
  <si>
    <t>AX17157</t>
  </si>
  <si>
    <t>AX17166</t>
  </si>
  <si>
    <t>AX17167</t>
  </si>
  <si>
    <t>AX17169</t>
  </si>
  <si>
    <t>AX17170</t>
  </si>
  <si>
    <t>AX17171</t>
  </si>
  <si>
    <t>AX17174</t>
  </si>
  <si>
    <t>AX17175</t>
  </si>
  <si>
    <t>AX17176</t>
  </si>
  <si>
    <t>AX17189</t>
  </si>
  <si>
    <t>AX17190</t>
  </si>
  <si>
    <t>AX17191</t>
  </si>
  <si>
    <t>AX17197</t>
  </si>
  <si>
    <t>AX17199</t>
  </si>
  <si>
    <t>AX17213</t>
  </si>
  <si>
    <t>AX17219</t>
  </si>
  <si>
    <t>C1424</t>
  </si>
  <si>
    <t>AX17226</t>
  </si>
  <si>
    <t>AX17228</t>
  </si>
  <si>
    <t>AX17230</t>
  </si>
  <si>
    <t>AX17231</t>
  </si>
  <si>
    <t>AX17237</t>
  </si>
  <si>
    <t>AX17238</t>
  </si>
  <si>
    <t>AX17240</t>
  </si>
  <si>
    <t>AX17241</t>
  </si>
  <si>
    <t>AX17243</t>
  </si>
  <si>
    <t>AX17245</t>
  </si>
  <si>
    <t>AX17250</t>
  </si>
  <si>
    <t>AX17253</t>
  </si>
  <si>
    <t>AX17262</t>
  </si>
  <si>
    <t>AX17265</t>
  </si>
  <si>
    <t>AX17272</t>
  </si>
  <si>
    <t>AX17275</t>
  </si>
  <si>
    <t>AX17276</t>
  </si>
  <si>
    <t>AX17277</t>
  </si>
  <si>
    <t>AX17279</t>
  </si>
  <si>
    <t>AX17287</t>
  </si>
  <si>
    <t>AX17290</t>
  </si>
  <si>
    <t>AX17296</t>
  </si>
  <si>
    <t>AX17299</t>
  </si>
  <si>
    <t>AX17309</t>
  </si>
  <si>
    <t>AX17310</t>
  </si>
  <si>
    <t>C1113</t>
  </si>
  <si>
    <t>AX17311</t>
  </si>
  <si>
    <t>AX17315</t>
  </si>
  <si>
    <t>AX17318</t>
  </si>
  <si>
    <t>AX17320</t>
  </si>
  <si>
    <t>AX17323</t>
  </si>
  <si>
    <t>AX17331</t>
  </si>
  <si>
    <t>C1759</t>
  </si>
  <si>
    <t>AX17333</t>
  </si>
  <si>
    <t>AX17341</t>
  </si>
  <si>
    <t>AX17344</t>
  </si>
  <si>
    <t>AX17345</t>
  </si>
  <si>
    <t>AX17350</t>
  </si>
  <si>
    <t>AX17351</t>
  </si>
  <si>
    <t>AX17357</t>
  </si>
  <si>
    <t>AX17358</t>
  </si>
  <si>
    <t>AX17360</t>
  </si>
  <si>
    <t>AX17363</t>
  </si>
  <si>
    <t>AX17366</t>
  </si>
  <si>
    <t>AX17388</t>
  </si>
  <si>
    <t>AX17394</t>
  </si>
  <si>
    <t>AX17401</t>
  </si>
  <si>
    <t>AX17402</t>
  </si>
  <si>
    <t>AX17404</t>
  </si>
  <si>
    <t>AX17405</t>
  </si>
  <si>
    <t>AX17407</t>
  </si>
  <si>
    <t>AX17414</t>
  </si>
  <si>
    <t>AX17415</t>
  </si>
  <si>
    <t>AX17417</t>
  </si>
  <si>
    <t>AX17419</t>
  </si>
  <si>
    <t>AX17424</t>
  </si>
  <si>
    <t>AX17427</t>
  </si>
  <si>
    <t>AX17432</t>
  </si>
  <si>
    <t>AX17433</t>
  </si>
  <si>
    <t>AX17437</t>
  </si>
  <si>
    <t>AX17439</t>
  </si>
  <si>
    <t>AX17440</t>
  </si>
  <si>
    <t>AX17444</t>
  </si>
  <si>
    <t>AX17445</t>
  </si>
  <si>
    <t>AX17448</t>
  </si>
  <si>
    <t>AX17452</t>
  </si>
  <si>
    <t>AX17453</t>
  </si>
  <si>
    <t>AX17455</t>
  </si>
  <si>
    <t>AX17464</t>
  </si>
  <si>
    <t>AX17465</t>
  </si>
  <si>
    <t>AX17466</t>
  </si>
  <si>
    <t>AX17468</t>
  </si>
  <si>
    <t>AX17471</t>
  </si>
  <si>
    <t>AX17474</t>
  </si>
  <si>
    <t>AX17475</t>
  </si>
  <si>
    <t>AX17477</t>
  </si>
  <si>
    <t>AX17484</t>
  </si>
  <si>
    <t>C1367</t>
  </si>
  <si>
    <t>AX17486</t>
  </si>
  <si>
    <t>AX17490</t>
  </si>
  <si>
    <t>AX17495</t>
  </si>
  <si>
    <t>AX17498</t>
  </si>
  <si>
    <t>AX17507</t>
  </si>
  <si>
    <t>AX17508</t>
  </si>
  <si>
    <t>AX17510</t>
  </si>
  <si>
    <t>AX17513</t>
  </si>
  <si>
    <t>AX17518</t>
  </si>
  <si>
    <t>AX17519</t>
  </si>
  <si>
    <t>AX17521</t>
  </si>
  <si>
    <t>AX17523</t>
  </si>
  <si>
    <t>AX17524</t>
  </si>
  <si>
    <t>AX17527</t>
  </si>
  <si>
    <t>AX17529</t>
  </si>
  <si>
    <t>AX17532</t>
  </si>
  <si>
    <t>AX17534</t>
  </si>
  <si>
    <t>AX17537</t>
  </si>
  <si>
    <t>AX17544</t>
  </si>
  <si>
    <t>AX17546</t>
  </si>
  <si>
    <t>AX17549</t>
  </si>
  <si>
    <t>C1062</t>
  </si>
  <si>
    <t>AX17550</t>
  </si>
  <si>
    <t>AX17552</t>
  </si>
  <si>
    <t>AX17554</t>
  </si>
  <si>
    <t>AX17556</t>
  </si>
  <si>
    <t>AX17561</t>
  </si>
  <si>
    <t>AX17563</t>
  </si>
  <si>
    <t>AX17565</t>
  </si>
  <si>
    <t>AX17566</t>
  </si>
  <si>
    <t>AX17567</t>
  </si>
  <si>
    <t>AX17571</t>
  </si>
  <si>
    <t>AX17576</t>
  </si>
  <si>
    <t>AX17577</t>
  </si>
  <si>
    <t>AX17578</t>
  </si>
  <si>
    <t>AX17579</t>
  </si>
  <si>
    <t>AX17581</t>
  </si>
  <si>
    <t>AX17585</t>
  </si>
  <si>
    <t>AX17587</t>
  </si>
  <si>
    <t>AX17596</t>
  </si>
  <si>
    <t>AX17604</t>
  </si>
  <si>
    <t>AX17605</t>
  </si>
  <si>
    <t>AX17607</t>
  </si>
  <si>
    <t>AX17611</t>
  </si>
  <si>
    <t>AX17614</t>
  </si>
  <si>
    <t>AX17619</t>
  </si>
  <si>
    <t>AX17620</t>
  </si>
  <si>
    <t>AX17635</t>
  </si>
  <si>
    <t>AX17639</t>
  </si>
  <si>
    <t>AX17640</t>
  </si>
  <si>
    <t>AX17643</t>
  </si>
  <si>
    <t>AX17659</t>
  </si>
  <si>
    <t>AX17661</t>
  </si>
  <si>
    <t>AX17663</t>
  </si>
  <si>
    <t>AX17664</t>
  </si>
  <si>
    <t>AX17666</t>
  </si>
  <si>
    <t>AX17669</t>
  </si>
  <si>
    <t>AX17670</t>
  </si>
  <si>
    <t>AX17671</t>
  </si>
  <si>
    <t>AX17674</t>
  </si>
  <si>
    <t>AX17678</t>
  </si>
  <si>
    <t>AX17684</t>
  </si>
  <si>
    <t>AX17686</t>
  </si>
  <si>
    <t>AX17688</t>
  </si>
  <si>
    <t>AX17691</t>
  </si>
  <si>
    <t>AX17692</t>
  </si>
  <si>
    <t>AX17696</t>
  </si>
  <si>
    <t>C1384</t>
  </si>
  <si>
    <t>AX17698</t>
  </si>
  <si>
    <t>AX17703</t>
  </si>
  <si>
    <t>AX17705</t>
  </si>
  <si>
    <t>AX17719</t>
  </si>
  <si>
    <t>AX17724</t>
  </si>
  <si>
    <t>AX17725</t>
  </si>
  <si>
    <t>AX17726</t>
  </si>
  <si>
    <t>AX17730</t>
  </si>
  <si>
    <t>AX17732</t>
  </si>
  <si>
    <t>AX17737</t>
  </si>
  <si>
    <t>AX17739</t>
  </si>
  <si>
    <t>AX17740</t>
  </si>
  <si>
    <t>AX17742</t>
  </si>
  <si>
    <t>AX17746</t>
  </si>
  <si>
    <t>AX17749</t>
  </si>
  <si>
    <t>AX17750</t>
  </si>
  <si>
    <t>AX17752</t>
  </si>
  <si>
    <t>AX17758</t>
  </si>
  <si>
    <t>AX17759</t>
  </si>
  <si>
    <t>AX17762</t>
  </si>
  <si>
    <t>AX17763</t>
  </si>
  <si>
    <t>AX17766</t>
  </si>
  <si>
    <t>AX17768</t>
  </si>
  <si>
    <t>AX17771</t>
  </si>
  <si>
    <t>AX17775</t>
  </si>
  <si>
    <t>C1437</t>
  </si>
  <si>
    <t>AX17799</t>
  </si>
  <si>
    <t>AX17801</t>
  </si>
  <si>
    <t>AX17803</t>
  </si>
  <si>
    <t>AX17805</t>
  </si>
  <si>
    <t>AX17815</t>
  </si>
  <si>
    <t>AX17819</t>
  </si>
  <si>
    <t>AX17822</t>
  </si>
  <si>
    <t>AX17828</t>
  </si>
  <si>
    <t>AX17829</t>
  </si>
  <si>
    <t>AX17830</t>
  </si>
  <si>
    <t>AX17832</t>
  </si>
  <si>
    <t>AX17833</t>
  </si>
  <si>
    <t>AX17835</t>
  </si>
  <si>
    <t>AX17836</t>
  </si>
  <si>
    <t>AX17837</t>
  </si>
  <si>
    <t>AX17840</t>
  </si>
  <si>
    <t>AX17842</t>
  </si>
  <si>
    <t>AX17845</t>
  </si>
  <si>
    <t>AX17848</t>
  </si>
  <si>
    <t>AX17850</t>
  </si>
  <si>
    <t>AX17852</t>
  </si>
  <si>
    <t>AX17858</t>
  </si>
  <si>
    <t>AX17861</t>
  </si>
  <si>
    <t>AX17864</t>
  </si>
  <si>
    <t>AX17865</t>
  </si>
  <si>
    <t>AX17869</t>
  </si>
  <si>
    <t>AX17870</t>
  </si>
  <si>
    <t>AX17871</t>
  </si>
  <si>
    <t>AX17879</t>
  </si>
  <si>
    <t>AX17880</t>
  </si>
  <si>
    <t>AX17882</t>
  </si>
  <si>
    <t>AX17886</t>
  </si>
  <si>
    <t>AX17891</t>
  </si>
  <si>
    <t>AX17895</t>
  </si>
  <si>
    <t>AX17899</t>
  </si>
  <si>
    <t>AX17900</t>
  </si>
  <si>
    <t>AX17901</t>
  </si>
  <si>
    <t>AX17906</t>
  </si>
  <si>
    <t>AX17911</t>
  </si>
  <si>
    <t>AX17914</t>
  </si>
  <si>
    <t>AX17916</t>
  </si>
  <si>
    <t>AX17920</t>
  </si>
  <si>
    <t>AX17922</t>
  </si>
  <si>
    <t>AX17925</t>
  </si>
  <si>
    <t>AX17945</t>
  </si>
  <si>
    <t>AX17947</t>
  </si>
  <si>
    <t>AX17948</t>
  </si>
  <si>
    <t>AX17954</t>
  </si>
  <si>
    <t>AX17957</t>
  </si>
  <si>
    <t>AX17958</t>
  </si>
  <si>
    <t>AX17963</t>
  </si>
  <si>
    <t>AX17967</t>
  </si>
  <si>
    <t>AX17969</t>
  </si>
  <si>
    <t>AX17970</t>
  </si>
  <si>
    <t>AX17971</t>
  </si>
  <si>
    <t>AX17983</t>
  </si>
  <si>
    <t>AX17986</t>
  </si>
  <si>
    <t>AX17989</t>
  </si>
  <si>
    <t>AX17991</t>
  </si>
  <si>
    <t>AX17992</t>
  </si>
  <si>
    <t>AX17993</t>
  </si>
  <si>
    <t>AX17994</t>
  </si>
  <si>
    <t>AX17995</t>
  </si>
  <si>
    <t>AX17997</t>
  </si>
  <si>
    <t>AX17998</t>
  </si>
  <si>
    <t>AX17999</t>
  </si>
  <si>
    <t>AX18002</t>
  </si>
  <si>
    <t>AX18008</t>
  </si>
  <si>
    <t>AX18009</t>
  </si>
  <si>
    <t>AX18012</t>
  </si>
  <si>
    <t>AX18020</t>
  </si>
  <si>
    <t>AX18021</t>
  </si>
  <si>
    <t>AX18024</t>
  </si>
  <si>
    <t>AX18026</t>
  </si>
  <si>
    <t>AX18037</t>
  </si>
  <si>
    <t>AX18041</t>
  </si>
  <si>
    <t>AX18042</t>
  </si>
  <si>
    <t>AX18045</t>
  </si>
  <si>
    <t>AX18046</t>
  </si>
  <si>
    <t>AX18050</t>
  </si>
  <si>
    <t>AX18052</t>
  </si>
  <si>
    <t>AX18053</t>
  </si>
  <si>
    <t>AX18056</t>
  </si>
  <si>
    <t>AX18061</t>
  </si>
  <si>
    <t>AX18062</t>
  </si>
  <si>
    <t>AX18064</t>
  </si>
  <si>
    <t>AX18065</t>
  </si>
  <si>
    <t>AX18067</t>
  </si>
  <si>
    <t>AX18068</t>
  </si>
  <si>
    <t>AX18069</t>
  </si>
  <si>
    <t>AX18071</t>
  </si>
  <si>
    <t>C1689</t>
  </si>
  <si>
    <t>AX18072</t>
  </si>
  <si>
    <t>C1677</t>
  </si>
  <si>
    <t>AX18075</t>
  </si>
  <si>
    <t>AX18078</t>
  </si>
  <si>
    <t>AX18085</t>
  </si>
  <si>
    <t>AX18088</t>
  </si>
  <si>
    <t>AX18089</t>
  </si>
  <si>
    <t>AX18090</t>
  </si>
  <si>
    <t>AX18096</t>
  </si>
  <si>
    <t>AX18105</t>
  </si>
  <si>
    <t>AX18110</t>
  </si>
  <si>
    <t>AX18113</t>
  </si>
  <si>
    <t>AX18114</t>
  </si>
  <si>
    <t>AX18119</t>
  </si>
  <si>
    <t>AX18124</t>
  </si>
  <si>
    <t>AX18126</t>
  </si>
  <si>
    <t>AX18128</t>
  </si>
  <si>
    <t>AX18131</t>
  </si>
  <si>
    <t>AX18132</t>
  </si>
  <si>
    <t>AX18137</t>
  </si>
  <si>
    <t>AX18143</t>
  </si>
  <si>
    <t>AX18144</t>
  </si>
  <si>
    <t>AX18146</t>
  </si>
  <si>
    <t>AX18148</t>
  </si>
  <si>
    <t>AX18153</t>
  </si>
  <si>
    <t>AX18154</t>
  </si>
  <si>
    <t>AX18155</t>
  </si>
  <si>
    <t>AX18156</t>
  </si>
  <si>
    <t>AX18157</t>
  </si>
  <si>
    <t>AX18160</t>
  </si>
  <si>
    <t>AX18162</t>
  </si>
  <si>
    <t>AX18164</t>
  </si>
  <si>
    <t>AX18167</t>
  </si>
  <si>
    <t>AX18168</t>
  </si>
  <si>
    <t>AX18172</t>
  </si>
  <si>
    <t>AX18176</t>
  </si>
  <si>
    <t>AX18178</t>
  </si>
  <si>
    <t>AX18179</t>
  </si>
  <si>
    <t>AX18180</t>
  </si>
  <si>
    <t>AX18195</t>
  </si>
  <si>
    <t>AX18196</t>
  </si>
  <si>
    <t>AX18197</t>
  </si>
  <si>
    <t>C1429</t>
  </si>
  <si>
    <t>AX18199</t>
  </si>
  <si>
    <t>AX18201</t>
  </si>
  <si>
    <t>AX18203</t>
  </si>
  <si>
    <t>AX18204</t>
  </si>
  <si>
    <t>AX18205</t>
  </si>
  <si>
    <t>AX18208</t>
  </si>
  <si>
    <t>AX18210</t>
  </si>
  <si>
    <t>AX18214</t>
  </si>
  <si>
    <t>AX18218</t>
  </si>
  <si>
    <t>AX18223</t>
  </si>
  <si>
    <t>AX18226</t>
  </si>
  <si>
    <t>AX18229</t>
  </si>
  <si>
    <t>AX18234</t>
  </si>
  <si>
    <t>AX18239</t>
  </si>
  <si>
    <t>AX18241</t>
  </si>
  <si>
    <t>AX18243</t>
  </si>
  <si>
    <t>AX18244</t>
  </si>
  <si>
    <t>AX18247</t>
  </si>
  <si>
    <t>AX18249</t>
  </si>
  <si>
    <t>AX18254</t>
  </si>
  <si>
    <t>AX18260</t>
  </si>
  <si>
    <t>AX18261</t>
  </si>
  <si>
    <t>AX18262</t>
  </si>
  <si>
    <t>AX18263</t>
  </si>
  <si>
    <t>AX18266</t>
  </si>
  <si>
    <t>AX18275</t>
  </si>
  <si>
    <t>AX18276</t>
  </si>
  <si>
    <t>AX18278</t>
  </si>
  <si>
    <t>AX18283</t>
  </si>
  <si>
    <t>AX18285</t>
  </si>
  <si>
    <t>AX18288</t>
  </si>
  <si>
    <t>AX18289</t>
  </si>
  <si>
    <t>C1598</t>
  </si>
  <si>
    <t>AX18292</t>
  </si>
  <si>
    <t>AX18294</t>
  </si>
  <si>
    <t>AX18295</t>
  </si>
  <si>
    <t>AX18298</t>
  </si>
  <si>
    <t>AX18299</t>
  </si>
  <si>
    <t>AX18307</t>
  </si>
  <si>
    <t>AX18310</t>
  </si>
  <si>
    <t>AX18315</t>
  </si>
  <si>
    <t>AX18317</t>
  </si>
  <si>
    <t>AX18321</t>
  </si>
  <si>
    <t>AX18322</t>
  </si>
  <si>
    <t>AX18325</t>
  </si>
  <si>
    <t>AX18326</t>
  </si>
  <si>
    <t>AX18327</t>
  </si>
  <si>
    <t>AX18330</t>
  </si>
  <si>
    <t>AX18331</t>
  </si>
  <si>
    <t>C1201</t>
  </si>
  <si>
    <t>AX18337</t>
  </si>
  <si>
    <t>AX18338</t>
  </si>
  <si>
    <t>AX18339</t>
  </si>
  <si>
    <t>AX18340</t>
  </si>
  <si>
    <t>AX18342</t>
  </si>
  <si>
    <t>AX18344</t>
  </si>
  <si>
    <t>AX18351</t>
  </si>
  <si>
    <t>AX18353</t>
  </si>
  <si>
    <t>AX18354</t>
  </si>
  <si>
    <t>AX18356</t>
  </si>
  <si>
    <t>AX18367</t>
  </si>
  <si>
    <t>AX18370</t>
  </si>
  <si>
    <t>AX18371</t>
  </si>
  <si>
    <t>AX18372</t>
  </si>
  <si>
    <t>AX18374</t>
  </si>
  <si>
    <t>AX18377</t>
  </si>
  <si>
    <t>AX18383</t>
  </si>
  <si>
    <t>AX18385</t>
  </si>
  <si>
    <t>AX18387</t>
  </si>
  <si>
    <t>AX18389</t>
  </si>
  <si>
    <t>AX18390</t>
  </si>
  <si>
    <t>AX18400</t>
  </si>
  <si>
    <t>AX18401</t>
  </si>
  <si>
    <t>AX18406</t>
  </si>
  <si>
    <t>AX18415</t>
  </si>
  <si>
    <t>AX18418</t>
  </si>
  <si>
    <t>AX18420</t>
  </si>
  <si>
    <t>AX18421</t>
  </si>
  <si>
    <t>AX18422</t>
  </si>
  <si>
    <t>AX18423</t>
  </si>
  <si>
    <t>AX18424</t>
  </si>
  <si>
    <t>AX18426</t>
  </si>
  <si>
    <t>AX18427</t>
  </si>
  <si>
    <t>AX18443</t>
  </si>
  <si>
    <t>AX18446</t>
  </si>
  <si>
    <t>AX18448</t>
  </si>
  <si>
    <t>AX18452</t>
  </si>
  <si>
    <t>AX18456</t>
  </si>
  <si>
    <t>AX18457</t>
  </si>
  <si>
    <t>AX18464</t>
  </si>
  <si>
    <t>AX18465</t>
  </si>
  <si>
    <t>AX18469</t>
  </si>
  <si>
    <t>AX18472</t>
  </si>
  <si>
    <t>AX18485</t>
  </si>
  <si>
    <t>AX18487</t>
  </si>
  <si>
    <t>AX18491</t>
  </si>
  <si>
    <t>AX18498</t>
  </si>
  <si>
    <t>AX18501</t>
  </si>
  <si>
    <t>AX18503</t>
  </si>
  <si>
    <t>AX18509</t>
  </si>
  <si>
    <t>AX18513</t>
  </si>
  <si>
    <t>AX18514</t>
  </si>
  <si>
    <t>AX18516</t>
  </si>
  <si>
    <t>AX18521</t>
  </si>
  <si>
    <t>AX18523</t>
  </si>
  <si>
    <t>AX18524</t>
  </si>
  <si>
    <t>AX18528</t>
  </si>
  <si>
    <t>AX18532</t>
  </si>
  <si>
    <t>AX18535</t>
  </si>
  <si>
    <t>AX18538</t>
  </si>
  <si>
    <t>AX18544</t>
  </si>
  <si>
    <t>AX18547</t>
  </si>
  <si>
    <t>C1593</t>
  </si>
  <si>
    <t>AX18548</t>
  </si>
  <si>
    <t>AX18549</t>
  </si>
  <si>
    <t>AX18550</t>
  </si>
  <si>
    <t>AX18553</t>
  </si>
  <si>
    <t>AX18555</t>
  </si>
  <si>
    <t>AX18556</t>
  </si>
  <si>
    <t>AX18558</t>
  </si>
  <si>
    <t>AX18565</t>
  </si>
  <si>
    <t>AX18566</t>
  </si>
  <si>
    <t>AX18567</t>
  </si>
  <si>
    <t>AX18568</t>
  </si>
  <si>
    <t>AX18570</t>
  </si>
  <si>
    <t>AX18573</t>
  </si>
  <si>
    <t>AX18576</t>
  </si>
  <si>
    <t>AX18577</t>
  </si>
  <si>
    <t>AX18586</t>
  </si>
  <si>
    <t>AX18588</t>
  </si>
  <si>
    <t>AX18589</t>
  </si>
  <si>
    <t>AX18591</t>
  </si>
  <si>
    <t>AX18593</t>
  </si>
  <si>
    <t>AX18594</t>
  </si>
  <si>
    <t>AX18598</t>
  </si>
  <si>
    <t>AX18599</t>
  </si>
  <si>
    <t>AX18601</t>
  </si>
  <si>
    <t>AX18603</t>
  </si>
  <si>
    <t>AX18604</t>
  </si>
  <si>
    <t>AX18617</t>
  </si>
  <si>
    <t>AX18619</t>
  </si>
  <si>
    <t>C1583</t>
  </si>
  <si>
    <t>AX18626</t>
  </si>
  <si>
    <t>AX18627</t>
  </si>
  <si>
    <t>AX18629</t>
  </si>
  <si>
    <t>AX18635</t>
  </si>
  <si>
    <t>AX18637</t>
  </si>
  <si>
    <t>AX18639</t>
  </si>
  <si>
    <t>AX18640</t>
  </si>
  <si>
    <t>AX18641</t>
  </si>
  <si>
    <t>AX18642</t>
  </si>
  <si>
    <t>AX18651</t>
  </si>
  <si>
    <t>AX18654</t>
  </si>
  <si>
    <t>AX18656</t>
  </si>
  <si>
    <t>C1070</t>
  </si>
  <si>
    <t>AX18657</t>
  </si>
  <si>
    <t>AX18659</t>
  </si>
  <si>
    <t>AX18660</t>
  </si>
  <si>
    <t>AX18661</t>
  </si>
  <si>
    <t>AX18662</t>
  </si>
  <si>
    <t>AX18668</t>
  </si>
  <si>
    <t>AX18673</t>
  </si>
  <si>
    <t>AX18675</t>
  </si>
  <si>
    <t>AX18677</t>
  </si>
  <si>
    <t>AX18680</t>
  </si>
  <si>
    <t>AX18682</t>
  </si>
  <si>
    <t>AX18683</t>
  </si>
  <si>
    <t>AX18684</t>
  </si>
  <si>
    <t>AX18685</t>
  </si>
  <si>
    <t>AX18686</t>
  </si>
  <si>
    <t>AX18687</t>
  </si>
  <si>
    <t>AX18689</t>
  </si>
  <si>
    <t>AX18692</t>
  </si>
  <si>
    <t>AX18695</t>
  </si>
  <si>
    <t>AX18697</t>
  </si>
  <si>
    <t>AX18699</t>
  </si>
  <si>
    <t>AX18703</t>
  </si>
  <si>
    <t>AX18704</t>
  </si>
  <si>
    <t>AX18705</t>
  </si>
  <si>
    <t>AX18707</t>
  </si>
  <si>
    <t>AX18708</t>
  </si>
  <si>
    <t>AX18709</t>
  </si>
  <si>
    <t>AX18711</t>
  </si>
  <si>
    <t>AX18718</t>
  </si>
  <si>
    <t>AX18724</t>
  </si>
  <si>
    <t>AX18726</t>
  </si>
  <si>
    <t>AX18733</t>
  </si>
  <si>
    <t>AX18735</t>
  </si>
  <si>
    <t>AX18740</t>
  </si>
  <si>
    <t>AX18743</t>
  </si>
  <si>
    <t>AX18745</t>
  </si>
  <si>
    <t>AX18748</t>
  </si>
  <si>
    <t>AX18754</t>
  </si>
  <si>
    <t>AX18760</t>
  </si>
  <si>
    <t>AX18764</t>
  </si>
  <si>
    <t>AX18770</t>
  </si>
  <si>
    <t>AX18772</t>
  </si>
  <si>
    <t>AX18773</t>
  </si>
  <si>
    <t>AX18774</t>
  </si>
  <si>
    <t>AX18775</t>
  </si>
  <si>
    <t>AX18777</t>
  </si>
  <si>
    <t>AX18784</t>
  </si>
  <si>
    <t>AX18786</t>
  </si>
  <si>
    <t>AX18788</t>
  </si>
  <si>
    <t>AX18789</t>
  </si>
  <si>
    <t>AX18790</t>
  </si>
  <si>
    <t>AX18802</t>
  </si>
  <si>
    <t>AX18807</t>
  </si>
  <si>
    <t>AX18810</t>
  </si>
  <si>
    <t>AX18811</t>
  </si>
  <si>
    <t>AX18814</t>
  </si>
  <si>
    <t>AX18819</t>
  </si>
  <si>
    <t>AX18820</t>
  </si>
  <si>
    <t>AX18821</t>
  </si>
  <si>
    <t>AX18824</t>
  </si>
  <si>
    <t>AX18830</t>
  </si>
  <si>
    <t>AX18832</t>
  </si>
  <si>
    <t>AX18838</t>
  </si>
  <si>
    <t>AX18840</t>
  </si>
  <si>
    <t>AX18841</t>
  </si>
  <si>
    <t>AX18844</t>
  </si>
  <si>
    <t>AX18849</t>
  </si>
  <si>
    <t>AX18850</t>
  </si>
  <si>
    <t>AX18851</t>
  </si>
  <si>
    <t>AX18853</t>
  </si>
  <si>
    <t>AX18855</t>
  </si>
  <si>
    <t>AX18861</t>
  </si>
  <si>
    <t>AX18863</t>
  </si>
  <si>
    <t>AX18870</t>
  </si>
  <si>
    <t>AX18871</t>
  </si>
  <si>
    <t>AX18872</t>
  </si>
  <si>
    <t>AX18879</t>
  </si>
  <si>
    <t>AX18880</t>
  </si>
  <si>
    <t>AX18885</t>
  </si>
  <si>
    <t>AX18889</t>
  </si>
  <si>
    <t>AX18898</t>
  </si>
  <si>
    <t>AX18900</t>
  </si>
  <si>
    <t>AX18903</t>
  </si>
  <si>
    <t>AX18914</t>
  </si>
  <si>
    <t>AX18924</t>
  </si>
  <si>
    <t>AX18927</t>
  </si>
  <si>
    <t>AX18930</t>
  </si>
  <si>
    <t>AX18931</t>
  </si>
  <si>
    <t>AX18939</t>
  </si>
  <si>
    <t>AX18942</t>
  </si>
  <si>
    <t>AX18943</t>
  </si>
  <si>
    <t>AX18944</t>
  </si>
  <si>
    <t>AX18947</t>
  </si>
  <si>
    <t>AX18952</t>
  </si>
  <si>
    <t>AX18953</t>
  </si>
  <si>
    <t>AX18962</t>
  </si>
  <si>
    <t>AX18964</t>
  </si>
  <si>
    <t>C1112</t>
  </si>
  <si>
    <t>AX18965</t>
  </si>
  <si>
    <t>AX18969</t>
  </si>
  <si>
    <t>AX18970</t>
  </si>
  <si>
    <t>AX18971</t>
  </si>
  <si>
    <t>AX18981</t>
  </si>
  <si>
    <t>AX18985</t>
  </si>
  <si>
    <t>AX18986</t>
  </si>
  <si>
    <t>C1091</t>
  </si>
  <si>
    <t>AX18993</t>
  </si>
  <si>
    <t>AX18999</t>
  </si>
  <si>
    <t>AX19007</t>
  </si>
  <si>
    <t>AX19008</t>
  </si>
  <si>
    <t>AX19009</t>
  </si>
  <si>
    <t>AX19010</t>
  </si>
  <si>
    <t>AX19014</t>
  </si>
  <si>
    <t>AX19018</t>
  </si>
  <si>
    <t>AX19019</t>
  </si>
  <si>
    <t>AX19020</t>
  </si>
  <si>
    <t>AX19026</t>
  </si>
  <si>
    <t>AX19027</t>
  </si>
  <si>
    <t>C1410</t>
  </si>
  <si>
    <t>AX19030</t>
  </si>
  <si>
    <t>AX19033</t>
  </si>
  <si>
    <t>AX19036</t>
  </si>
  <si>
    <t>AX19041</t>
  </si>
  <si>
    <t>AX19046</t>
  </si>
  <si>
    <t>AX19047</t>
  </si>
  <si>
    <t>AX19049</t>
  </si>
  <si>
    <t>AX19054</t>
  </si>
  <si>
    <t>AX19055</t>
  </si>
  <si>
    <t>AX19056</t>
  </si>
  <si>
    <t>AX19061</t>
  </si>
  <si>
    <t>AX19062</t>
  </si>
  <si>
    <t>AX19066</t>
  </si>
  <si>
    <t>AX19067</t>
  </si>
  <si>
    <t>AX19068</t>
  </si>
  <si>
    <t>AX19069</t>
  </si>
  <si>
    <t>AX19071</t>
  </si>
  <si>
    <t>AX19073</t>
  </si>
  <si>
    <t>AX19074</t>
  </si>
  <si>
    <t>AX19077</t>
  </si>
  <si>
    <t>AX19090</t>
  </si>
  <si>
    <t>AX19092</t>
  </si>
  <si>
    <t>AX19095</t>
  </si>
  <si>
    <t>AX19099</t>
  </si>
  <si>
    <t>C1481</t>
  </si>
  <si>
    <t>AX19108</t>
  </si>
  <si>
    <t>AX19109</t>
  </si>
  <si>
    <t>AX19111</t>
  </si>
  <si>
    <t>AX19113</t>
  </si>
  <si>
    <t>AX19114</t>
  </si>
  <si>
    <t>AX19117</t>
  </si>
  <si>
    <t>AX19120</t>
  </si>
  <si>
    <t>AX19123</t>
  </si>
  <si>
    <t>AX19125</t>
  </si>
  <si>
    <t>AX19126</t>
  </si>
  <si>
    <t>AX19127</t>
  </si>
  <si>
    <t>AX19128</t>
  </si>
  <si>
    <t>AX19129</t>
  </si>
  <si>
    <t>AX19130</t>
  </si>
  <si>
    <t>AX19131</t>
  </si>
  <si>
    <t>AX19136</t>
  </si>
  <si>
    <t>AX19137</t>
  </si>
  <si>
    <t>AX19138</t>
  </si>
  <si>
    <t>AX19139</t>
  </si>
  <si>
    <t>AX19148</t>
  </si>
  <si>
    <t>AX19149</t>
  </si>
  <si>
    <t>AX19150</t>
  </si>
  <si>
    <t>AX19151</t>
  </si>
  <si>
    <t>AX19153</t>
  </si>
  <si>
    <t>AX19154</t>
  </si>
  <si>
    <t>AX19157</t>
  </si>
  <si>
    <t>AX19159</t>
  </si>
  <si>
    <t>AX19162</t>
  </si>
  <si>
    <t>AX19164</t>
  </si>
  <si>
    <t>AX19166</t>
  </si>
  <si>
    <t>AX19167</t>
  </si>
  <si>
    <t>AX19169</t>
  </si>
  <si>
    <t>AX19171</t>
  </si>
  <si>
    <t>AX19174</t>
  </si>
  <si>
    <t>AX19178</t>
  </si>
  <si>
    <t>AX19181</t>
  </si>
  <si>
    <t>AX19187</t>
  </si>
  <si>
    <t>AX19188</t>
  </si>
  <si>
    <t>AX19193</t>
  </si>
  <si>
    <t>AX19194</t>
  </si>
  <si>
    <t>AX19195</t>
  </si>
  <si>
    <t>AX19196</t>
  </si>
  <si>
    <t>AX19199</t>
  </si>
  <si>
    <t>AX19200</t>
  </si>
  <si>
    <t>AX19207</t>
  </si>
  <si>
    <t>AX19209</t>
  </si>
  <si>
    <t>AX19211</t>
  </si>
  <si>
    <t>AX19213</t>
  </si>
  <si>
    <t>AX19214</t>
  </si>
  <si>
    <t>AX19215</t>
  </si>
  <si>
    <t>AX19216</t>
  </si>
  <si>
    <t>AX19219</t>
  </si>
  <si>
    <t>AX19221</t>
  </si>
  <si>
    <t>AX19228</t>
  </si>
  <si>
    <t>AX19229</t>
  </si>
  <si>
    <t>AX19232</t>
  </si>
  <si>
    <t>AX19238</t>
  </si>
  <si>
    <t>AX19239</t>
  </si>
  <si>
    <t>AX19243</t>
  </si>
  <si>
    <t>AX19250</t>
  </si>
  <si>
    <t>AX19256</t>
  </si>
  <si>
    <t>AX19257</t>
  </si>
  <si>
    <t>C1191</t>
  </si>
  <si>
    <t>AX19258</t>
  </si>
  <si>
    <t>AX19266</t>
  </si>
  <si>
    <t>AX19268</t>
  </si>
  <si>
    <t>AX19270</t>
  </si>
  <si>
    <t>AX19271</t>
  </si>
  <si>
    <t>AX19277</t>
  </si>
  <si>
    <t>AX19278</t>
  </si>
  <si>
    <t>AX19280</t>
  </si>
  <si>
    <t>AX19282</t>
  </si>
  <si>
    <t>AX19283</t>
  </si>
  <si>
    <t>AX19287</t>
  </si>
  <si>
    <t>AX19295</t>
  </si>
  <si>
    <t>AX19296</t>
  </si>
  <si>
    <t>AX19299</t>
  </si>
  <si>
    <t>AX19300</t>
  </si>
  <si>
    <t>AX19303</t>
  </si>
  <si>
    <t>AX19305</t>
  </si>
  <si>
    <t>AX19309</t>
  </si>
  <si>
    <t>AX19310</t>
  </si>
  <si>
    <t>AX19318</t>
  </si>
  <si>
    <t>AX19323</t>
  </si>
  <si>
    <t>AX19328</t>
  </si>
  <si>
    <t>AX19329</t>
  </si>
  <si>
    <t>AX19333</t>
  </si>
  <si>
    <t>AX19335</t>
  </si>
  <si>
    <t>AX19337</t>
  </si>
  <si>
    <t>AX19338</t>
  </si>
  <si>
    <t>AX19346</t>
  </si>
  <si>
    <t>AX19356</t>
  </si>
  <si>
    <t>AX19358</t>
  </si>
  <si>
    <t>AX19359</t>
  </si>
  <si>
    <t>AX19362</t>
  </si>
  <si>
    <t>AX19366</t>
  </si>
  <si>
    <t>AX19368</t>
  </si>
  <si>
    <t>AX19371</t>
  </si>
  <si>
    <t>AX19372</t>
  </si>
  <si>
    <t>AX19374</t>
  </si>
  <si>
    <t>AX19381</t>
  </si>
  <si>
    <t>AX19383</t>
  </si>
  <si>
    <t>AX19385</t>
  </si>
  <si>
    <t>AX19386</t>
  </si>
  <si>
    <t>AX19394</t>
  </si>
  <si>
    <t>AX19395</t>
  </si>
  <si>
    <t>AX19396</t>
  </si>
  <si>
    <t>AX19397</t>
  </si>
  <si>
    <t>AX19399</t>
  </si>
  <si>
    <t>AX19401</t>
  </si>
  <si>
    <t>AX19407</t>
  </si>
  <si>
    <t>AX19408</t>
  </si>
  <si>
    <t>AX19423</t>
  </si>
  <si>
    <t>AX19429</t>
  </si>
  <si>
    <t>AX19434</t>
  </si>
  <si>
    <t>AX19436</t>
  </si>
  <si>
    <t>AX19438</t>
  </si>
  <si>
    <t>AX19443</t>
  </si>
  <si>
    <t>AX19446</t>
  </si>
  <si>
    <t>AX19447</t>
  </si>
  <si>
    <t>AX19450</t>
  </si>
  <si>
    <t>AX19459</t>
  </si>
  <si>
    <t>AX19466</t>
  </si>
  <si>
    <t>AX19469</t>
  </si>
  <si>
    <t>AX19470</t>
  </si>
  <si>
    <t>AX19472</t>
  </si>
  <si>
    <t>AX19475</t>
  </si>
  <si>
    <t>AX19476</t>
  </si>
  <si>
    <t>AX19477</t>
  </si>
  <si>
    <t>AX19478</t>
  </si>
  <si>
    <t>AX19479</t>
  </si>
  <si>
    <t>AX19480</t>
  </si>
  <si>
    <t>AX19481</t>
  </si>
  <si>
    <t>AX19483</t>
  </si>
  <si>
    <t>AX19485</t>
  </si>
  <si>
    <t>AX19488</t>
  </si>
  <si>
    <t>AX19489</t>
  </si>
  <si>
    <t>AX19493</t>
  </si>
  <si>
    <t>AX19502</t>
  </si>
  <si>
    <t>AX19504</t>
  </si>
  <si>
    <t>AX19506</t>
  </si>
  <si>
    <t>AX19508</t>
  </si>
  <si>
    <t>AX19510</t>
  </si>
  <si>
    <t>AX19513</t>
  </si>
  <si>
    <t>C1601</t>
  </si>
  <si>
    <t>AX19528</t>
  </si>
  <si>
    <t>AX19545</t>
  </si>
  <si>
    <t>AX19546</t>
  </si>
  <si>
    <t>AX19547</t>
  </si>
  <si>
    <t>AX19565</t>
  </si>
  <si>
    <t>AX19568</t>
  </si>
  <si>
    <t>AX19572</t>
  </si>
  <si>
    <t>AX19576</t>
  </si>
  <si>
    <t>AX19578</t>
  </si>
  <si>
    <t>AX19580</t>
  </si>
  <si>
    <t>AX19582</t>
  </si>
  <si>
    <t>AX19584</t>
  </si>
  <si>
    <t>AX19587</t>
  </si>
  <si>
    <t>AX19593</t>
  </si>
  <si>
    <t>AX19602</t>
  </si>
  <si>
    <t>AX19604</t>
  </si>
  <si>
    <t>AX19608</t>
  </si>
  <si>
    <t>AX19609</t>
  </si>
  <si>
    <t>AX19612</t>
  </si>
  <si>
    <t>AX19613</t>
  </si>
  <si>
    <t>AX19615</t>
  </si>
  <si>
    <t>AX19616</t>
  </si>
  <si>
    <t>AX19622</t>
  </si>
  <si>
    <t>C1292</t>
  </si>
  <si>
    <t>AX19627</t>
  </si>
  <si>
    <t>AX19635</t>
  </si>
  <si>
    <t>AX19638</t>
  </si>
  <si>
    <t>AX19641</t>
  </si>
  <si>
    <t>AX19650</t>
  </si>
  <si>
    <t>AX19652</t>
  </si>
  <si>
    <t>AX19656</t>
  </si>
  <si>
    <t>AX19659</t>
  </si>
  <si>
    <t>AX19660</t>
  </si>
  <si>
    <t>AX19664</t>
  </si>
  <si>
    <t>AX19665</t>
  </si>
  <si>
    <t>AX19673</t>
  </si>
  <si>
    <t>AX19675</t>
  </si>
  <si>
    <t>AX19678</t>
  </si>
  <si>
    <t>AX19679</t>
  </si>
  <si>
    <t>AX19681</t>
  </si>
  <si>
    <t>AX19682</t>
  </si>
  <si>
    <t>AX19684</t>
  </si>
  <si>
    <t>AX19687</t>
  </si>
  <si>
    <t>AX19688</t>
  </si>
  <si>
    <t>AX19690</t>
  </si>
  <si>
    <t>AX19692</t>
  </si>
  <si>
    <t>AX19697</t>
  </si>
  <si>
    <t>AX19699</t>
  </si>
  <si>
    <t>AX19702</t>
  </si>
  <si>
    <t>AX19704</t>
  </si>
  <si>
    <t>AX19705</t>
  </si>
  <si>
    <t>AX19709</t>
  </si>
  <si>
    <t>AX19710</t>
  </si>
  <si>
    <t>AX19712</t>
  </si>
  <si>
    <t>AX19714</t>
  </si>
  <si>
    <t>AX19716</t>
  </si>
  <si>
    <t>AX19718</t>
  </si>
  <si>
    <t>AX19721</t>
  </si>
  <si>
    <t>AX19725</t>
  </si>
  <si>
    <t>AX19726</t>
  </si>
  <si>
    <t>AX19733</t>
  </si>
  <si>
    <t>AX19737</t>
  </si>
  <si>
    <t>AX19739</t>
  </si>
  <si>
    <t>AX19746</t>
  </si>
  <si>
    <t>AX19747</t>
  </si>
  <si>
    <t>AX19749</t>
  </si>
  <si>
    <t>AX19750</t>
  </si>
  <si>
    <t>AX19757</t>
  </si>
  <si>
    <t>AX19758</t>
  </si>
  <si>
    <t>AX19760</t>
  </si>
  <si>
    <t>AX19766</t>
  </si>
  <si>
    <t>AX19771</t>
  </si>
  <si>
    <t>AX19772</t>
  </si>
  <si>
    <t>AX19773</t>
  </si>
  <si>
    <t>AX19778</t>
  </si>
  <si>
    <t>AX19779</t>
  </si>
  <si>
    <t>AX19780</t>
  </si>
  <si>
    <t>AX19781</t>
  </si>
  <si>
    <t>AX19785</t>
  </si>
  <si>
    <t>AX19786</t>
  </si>
  <si>
    <t>AX19793</t>
  </si>
  <si>
    <t>AX19794</t>
  </si>
  <si>
    <t>AX19796</t>
  </si>
  <si>
    <t>AX19798</t>
  </si>
  <si>
    <t>AX19800</t>
  </si>
  <si>
    <t>AX19801</t>
  </si>
  <si>
    <t>C1472</t>
  </si>
  <si>
    <t>AX19802</t>
  </si>
  <si>
    <t>AX19805</t>
  </si>
  <si>
    <t>AX19807</t>
  </si>
  <si>
    <t>AX19808</t>
  </si>
  <si>
    <t>AX19811</t>
  </si>
  <si>
    <t>AX19814</t>
  </si>
  <si>
    <t>AX19815</t>
  </si>
  <si>
    <t>AX19816</t>
  </si>
  <si>
    <t>AX19820</t>
  </si>
  <si>
    <t>AX19824</t>
  </si>
  <si>
    <t>AX19827</t>
  </si>
  <si>
    <t>AX19828</t>
  </si>
  <si>
    <t>AX19830</t>
  </si>
  <si>
    <t>AX19831</t>
  </si>
  <si>
    <t>AX19833</t>
  </si>
  <si>
    <t>AX19838</t>
  </si>
  <si>
    <t>AX19841</t>
  </si>
  <si>
    <t>AX19845</t>
  </si>
  <si>
    <t>AX19846</t>
  </si>
  <si>
    <t>AX19847</t>
  </si>
  <si>
    <t>AX19858</t>
  </si>
  <si>
    <t>AX19860</t>
  </si>
  <si>
    <t>AX19863</t>
  </si>
  <si>
    <t>AX19866</t>
  </si>
  <si>
    <t>AX19867</t>
  </si>
  <si>
    <t>AX19872</t>
  </si>
  <si>
    <t>AX19877</t>
  </si>
  <si>
    <t>AX19879</t>
  </si>
  <si>
    <t>AX19882</t>
  </si>
  <si>
    <t>AX19883</t>
  </si>
  <si>
    <t>AX19885</t>
  </si>
  <si>
    <t>AX19889</t>
  </si>
  <si>
    <t>AX19892</t>
  </si>
  <si>
    <t>AX19896</t>
  </si>
  <si>
    <t>AX19901</t>
  </si>
  <si>
    <t>AX19905</t>
  </si>
  <si>
    <t>AX19911</t>
  </si>
  <si>
    <t>AX19914</t>
  </si>
  <si>
    <t>AX19917</t>
  </si>
  <si>
    <t>AX19918</t>
  </si>
  <si>
    <t>AX19919</t>
  </si>
  <si>
    <t>AX19925</t>
  </si>
  <si>
    <t>AX19928</t>
  </si>
  <si>
    <t>AX19929</t>
  </si>
  <si>
    <t>AX19932</t>
  </si>
  <si>
    <t>AX19938</t>
  </si>
  <si>
    <t>AX19943</t>
  </si>
  <si>
    <t>AX19948</t>
  </si>
  <si>
    <t>AX19952</t>
  </si>
  <si>
    <t>AX19954</t>
  </si>
  <si>
    <t>AX19957</t>
  </si>
  <si>
    <t>AX19959</t>
  </si>
  <si>
    <t>AX19963</t>
  </si>
  <si>
    <t>AX19964</t>
  </si>
  <si>
    <t>AX19967</t>
  </si>
  <si>
    <t>AX19968</t>
  </si>
  <si>
    <t>AX19969</t>
  </si>
  <si>
    <t>AX19974</t>
  </si>
  <si>
    <t>AX19977</t>
  </si>
  <si>
    <t>AX19979</t>
  </si>
  <si>
    <t>AX19987</t>
  </si>
  <si>
    <t>AX19989</t>
  </si>
  <si>
    <t>AX19990</t>
  </si>
  <si>
    <t>AX19998</t>
  </si>
  <si>
    <t>AX20000</t>
  </si>
  <si>
    <t>AX20006</t>
  </si>
  <si>
    <t>AX20009</t>
  </si>
  <si>
    <t>AX20010</t>
  </si>
  <si>
    <t>AX20024</t>
  </si>
  <si>
    <t>AX20026</t>
  </si>
  <si>
    <t>AX20027</t>
  </si>
  <si>
    <t>AX20028</t>
  </si>
  <si>
    <t>AX20031</t>
  </si>
  <si>
    <t>AX20034</t>
  </si>
  <si>
    <t>AX20038</t>
  </si>
  <si>
    <t>AX20039</t>
  </si>
  <si>
    <t>AX20045</t>
  </si>
  <si>
    <t>AX20049</t>
  </si>
  <si>
    <t>AX20050</t>
  </si>
  <si>
    <t>AX20052</t>
  </si>
  <si>
    <t>AX20053</t>
  </si>
  <si>
    <t>AX20057</t>
  </si>
  <si>
    <t>AX20060</t>
  </si>
  <si>
    <t>C1127</t>
  </si>
  <si>
    <t>AX20064</t>
  </si>
  <si>
    <t>AX20070</t>
  </si>
  <si>
    <t>AX20071</t>
  </si>
  <si>
    <t>AX20074</t>
  </si>
  <si>
    <t>AX20075</t>
  </si>
  <si>
    <t>AX20076</t>
  </si>
  <si>
    <t>AX20078</t>
  </si>
  <si>
    <t>AX20079</t>
  </si>
  <si>
    <t>AX20081</t>
  </si>
  <si>
    <t>AX20082</t>
  </si>
  <si>
    <t>AX20084</t>
  </si>
  <si>
    <t>AX20087</t>
  </si>
  <si>
    <t>AX20088</t>
  </si>
  <si>
    <t>AX20090</t>
  </si>
  <si>
    <t>AX20094</t>
  </si>
  <si>
    <t>AX20097</t>
  </si>
  <si>
    <t>AX20099</t>
  </si>
  <si>
    <t>AX20101</t>
  </si>
  <si>
    <t>AX20105</t>
  </si>
  <si>
    <t>AX20106</t>
  </si>
  <si>
    <t>AX20107</t>
  </si>
  <si>
    <t>AX20109</t>
  </si>
  <si>
    <t>AX20113</t>
  </si>
  <si>
    <t>AX20116</t>
  </si>
  <si>
    <t>AX20121</t>
  </si>
  <si>
    <t>AX20123</t>
  </si>
  <si>
    <t>AX20127</t>
  </si>
  <si>
    <t>AX20132</t>
  </si>
  <si>
    <t>AX20134</t>
  </si>
  <si>
    <t>AX20136</t>
  </si>
  <si>
    <t>AX20139</t>
  </si>
  <si>
    <t>AX20142</t>
  </si>
  <si>
    <t>AX20144</t>
  </si>
  <si>
    <t>AX20146</t>
  </si>
  <si>
    <t>AX20150</t>
  </si>
  <si>
    <t>AX20157</t>
  </si>
  <si>
    <t>AX20158</t>
  </si>
  <si>
    <t>AX20159</t>
  </si>
  <si>
    <t>AX20169</t>
  </si>
  <si>
    <t>AX20176</t>
  </si>
  <si>
    <t>AX20177</t>
  </si>
  <si>
    <t>AX20183</t>
  </si>
  <si>
    <t>AX20193</t>
  </si>
  <si>
    <t>AX20196</t>
  </si>
  <si>
    <t>AX20197</t>
  </si>
  <si>
    <t>AX20198</t>
  </si>
  <si>
    <t>AX20201</t>
  </si>
  <si>
    <t>AX20202</t>
  </si>
  <si>
    <t>AX20203</t>
  </si>
  <si>
    <t>AX20205</t>
  </si>
  <si>
    <t>AX20206</t>
  </si>
  <si>
    <t>AX20207</t>
  </si>
  <si>
    <t>AX20213</t>
  </si>
  <si>
    <t>AX20214</t>
  </si>
  <si>
    <t>AX20216</t>
  </si>
  <si>
    <t>AX20217</t>
  </si>
  <si>
    <t>AX20225</t>
  </si>
  <si>
    <t>AX20226</t>
  </si>
  <si>
    <t>AX20227</t>
  </si>
  <si>
    <t>AX20228</t>
  </si>
  <si>
    <t>AX20233</t>
  </si>
  <si>
    <t>AX20234</t>
  </si>
  <si>
    <t>AX20235</t>
  </si>
  <si>
    <t>AX20239</t>
  </si>
  <si>
    <t>AX20241</t>
  </si>
  <si>
    <t>AX20242</t>
  </si>
  <si>
    <t>AX20245</t>
  </si>
  <si>
    <t>AX20247</t>
  </si>
  <si>
    <t>AX20250</t>
  </si>
  <si>
    <t>AX20252</t>
  </si>
  <si>
    <t>AX20254</t>
  </si>
  <si>
    <t>AX20256</t>
  </si>
  <si>
    <t>AX20259</t>
  </si>
  <si>
    <t>AX20260</t>
  </si>
  <si>
    <t>AX20261</t>
  </si>
  <si>
    <t>AX20263</t>
  </si>
  <si>
    <t>AX20266</t>
  </si>
  <si>
    <t>AX20267</t>
  </si>
  <si>
    <t>AX20272</t>
  </si>
  <si>
    <t>AX20273</t>
  </si>
  <si>
    <t>AX20279</t>
  </si>
  <si>
    <t>AX20283</t>
  </si>
  <si>
    <t>AX20284</t>
  </si>
  <si>
    <t>AX20285</t>
  </si>
  <si>
    <t>AX20287</t>
  </si>
  <si>
    <t>AX20290</t>
  </si>
  <si>
    <t>AX20300</t>
  </si>
  <si>
    <t>AX20304</t>
  </si>
  <si>
    <t>AX20306</t>
  </si>
  <si>
    <t>AX20308</t>
  </si>
  <si>
    <t>AX20309</t>
  </si>
  <si>
    <t>AX20310</t>
  </si>
  <si>
    <t>AX20311</t>
  </si>
  <si>
    <t>AX20314</t>
  </si>
  <si>
    <t>AX20316</t>
  </si>
  <si>
    <t>AX20317</t>
  </si>
  <si>
    <t>AX20318</t>
  </si>
  <si>
    <t>AX20321</t>
  </si>
  <si>
    <t>AX20333</t>
  </si>
  <si>
    <t>AX20343</t>
  </si>
  <si>
    <t>AX20345</t>
  </si>
  <si>
    <t>AX20347</t>
  </si>
  <si>
    <t>AX20349</t>
  </si>
  <si>
    <t>AX20350</t>
  </si>
  <si>
    <t>AX20357</t>
  </si>
  <si>
    <t>AX20358</t>
  </si>
  <si>
    <t>AX20360</t>
  </si>
  <si>
    <t>AX20365</t>
  </si>
  <si>
    <t>AX20368</t>
  </si>
  <si>
    <t>AX20369</t>
  </si>
  <si>
    <t>AX20370</t>
  </si>
  <si>
    <t>AX20372</t>
  </si>
  <si>
    <t>AX20377</t>
  </si>
  <si>
    <t>AX20379</t>
  </si>
  <si>
    <t>AX20381</t>
  </si>
  <si>
    <t>AX20385</t>
  </si>
  <si>
    <t>AX20386</t>
  </si>
  <si>
    <t>AX20387</t>
  </si>
  <si>
    <t>AX20388</t>
  </si>
  <si>
    <t>AX20400</t>
  </si>
  <si>
    <t>AX20403</t>
  </si>
  <si>
    <t>C1177</t>
  </si>
  <si>
    <t>AX20406</t>
  </si>
  <si>
    <t>AX20408</t>
  </si>
  <si>
    <t>AX20413</t>
  </si>
  <si>
    <t>AX20420</t>
  </si>
  <si>
    <t>AX20422</t>
  </si>
  <si>
    <t>AX20424</t>
  </si>
  <si>
    <t>AX20427</t>
  </si>
  <si>
    <t>AX20430</t>
  </si>
  <si>
    <t>AX20433</t>
  </si>
  <si>
    <t>AX20435</t>
  </si>
  <si>
    <t>AX20438</t>
  </si>
  <si>
    <t>AX20439</t>
  </si>
  <si>
    <t>AX20440</t>
  </si>
  <si>
    <t>AX20446</t>
  </si>
  <si>
    <t>AX20447</t>
  </si>
  <si>
    <t>AX20450</t>
  </si>
  <si>
    <t>AX20453</t>
  </si>
  <si>
    <t>AX20455</t>
  </si>
  <si>
    <t>AX20456</t>
  </si>
  <si>
    <t>AX20458</t>
  </si>
  <si>
    <t>AX20459</t>
  </si>
  <si>
    <t>AX20468</t>
  </si>
  <si>
    <t>AX20477</t>
  </si>
  <si>
    <t>AX20482</t>
  </si>
  <si>
    <t>AX20484</t>
  </si>
  <si>
    <t>AX20491</t>
  </si>
  <si>
    <t>AX20500</t>
  </si>
  <si>
    <t>AX20502</t>
  </si>
  <si>
    <t>AX20508</t>
  </si>
  <si>
    <t>AX20510</t>
  </si>
  <si>
    <t>AX20514</t>
  </si>
  <si>
    <t>AX20522</t>
  </si>
  <si>
    <t>AX20525</t>
  </si>
  <si>
    <t>AX20529</t>
  </si>
  <si>
    <t>AX20530</t>
  </si>
  <si>
    <t>AX20536</t>
  </si>
  <si>
    <t>AX20542</t>
  </si>
  <si>
    <t>AX20543</t>
  </si>
  <si>
    <t>AX20545</t>
  </si>
  <si>
    <t>AX20549</t>
  </si>
  <si>
    <t>AX20550</t>
  </si>
  <si>
    <t>AX20551</t>
  </si>
  <si>
    <t>AX20554</t>
  </si>
  <si>
    <t>AX20555</t>
  </si>
  <si>
    <t>AX20556</t>
  </si>
  <si>
    <t>AX20562</t>
  </si>
  <si>
    <t>AX20566</t>
  </si>
  <si>
    <t>AX20569</t>
  </si>
  <si>
    <t>AX20570</t>
  </si>
  <si>
    <t>AX20572</t>
  </si>
  <si>
    <t>AX20574</t>
  </si>
  <si>
    <t>AX20577</t>
  </si>
  <si>
    <t>AX20578</t>
  </si>
  <si>
    <t>AX20580</t>
  </si>
  <si>
    <t>AX20586</t>
  </si>
  <si>
    <t>AX20587</t>
  </si>
  <si>
    <t>AX20588</t>
  </si>
  <si>
    <t>AX20591</t>
  </si>
  <si>
    <t>AX20598</t>
  </si>
  <si>
    <t>AX20600</t>
  </si>
  <si>
    <t>AX20601</t>
  </si>
  <si>
    <t>AX20605</t>
  </si>
  <si>
    <t>AX20606</t>
  </si>
  <si>
    <t>AX20608</t>
  </si>
  <si>
    <t>AX20610</t>
  </si>
  <si>
    <t>AX20612</t>
  </si>
  <si>
    <t>AX20613</t>
  </si>
  <si>
    <t>AX20619</t>
  </si>
  <si>
    <t>AX20623</t>
  </si>
  <si>
    <t>AX20624</t>
  </si>
  <si>
    <t>AX20627</t>
  </si>
  <si>
    <t>AX20630</t>
  </si>
  <si>
    <t>AX20631</t>
  </si>
  <si>
    <t>AX20633</t>
  </si>
  <si>
    <t>AX20634</t>
  </si>
  <si>
    <t>AX20635</t>
  </si>
  <si>
    <t>AX20636</t>
  </si>
  <si>
    <t>AX20638</t>
  </si>
  <si>
    <t>AX20645</t>
  </si>
  <si>
    <t>AX20646</t>
  </si>
  <si>
    <t>AX20647</t>
  </si>
  <si>
    <t>AX20650</t>
  </si>
  <si>
    <t>AX20653</t>
  </si>
  <si>
    <t>AX20659</t>
  </si>
  <si>
    <t>AX20666</t>
  </si>
  <si>
    <t>AX20667</t>
  </si>
  <si>
    <t>AX20669</t>
  </si>
  <si>
    <t>AX20671</t>
  </si>
  <si>
    <t>AX20672</t>
  </si>
  <si>
    <t>AX20674</t>
  </si>
  <si>
    <t>AX20676</t>
  </si>
  <si>
    <t>AX20677</t>
  </si>
  <si>
    <t>AX20678</t>
  </si>
  <si>
    <t>AX20684</t>
  </si>
  <si>
    <t>AX20685</t>
  </si>
  <si>
    <t>AX20688</t>
  </si>
  <si>
    <t>AX20689</t>
  </si>
  <si>
    <t>AX20694</t>
  </si>
  <si>
    <t>AX20700</t>
  </si>
  <si>
    <t>AX20701</t>
  </si>
  <si>
    <t>AX20702</t>
  </si>
  <si>
    <t>AX20704</t>
  </si>
  <si>
    <t>AX20705</t>
  </si>
  <si>
    <t>AX20716</t>
  </si>
  <si>
    <t>AX20719</t>
  </si>
  <si>
    <t>AX20726</t>
  </si>
  <si>
    <t>AX20727</t>
  </si>
  <si>
    <t>AX20729</t>
  </si>
  <si>
    <t>AX20730</t>
  </si>
  <si>
    <t>AX20731</t>
  </si>
  <si>
    <t>AX20735</t>
  </si>
  <si>
    <t>AX20736</t>
  </si>
  <si>
    <t>AX20737</t>
  </si>
  <si>
    <t>AX20738</t>
  </si>
  <si>
    <t>AX20740</t>
  </si>
  <si>
    <t>AX20741</t>
  </si>
  <si>
    <t>AX20743</t>
  </si>
  <si>
    <t>AX20744</t>
  </si>
  <si>
    <t>AX20745</t>
  </si>
  <si>
    <t>AX20747</t>
  </si>
  <si>
    <t>AX20749</t>
  </si>
  <si>
    <t>AX20757</t>
  </si>
  <si>
    <t>AX20759</t>
  </si>
  <si>
    <t>AX20765</t>
  </si>
  <si>
    <t>AX20766</t>
  </si>
  <si>
    <t>C1417</t>
  </si>
  <si>
    <t>AX20767</t>
  </si>
  <si>
    <t>AX20771</t>
  </si>
  <si>
    <t>AX20774</t>
  </si>
  <si>
    <t>AX20776</t>
  </si>
  <si>
    <t>AX20780</t>
  </si>
  <si>
    <t>AX20784</t>
  </si>
  <si>
    <t>AX20786</t>
  </si>
  <si>
    <t>AX20791</t>
  </si>
  <si>
    <t>AX20794</t>
  </si>
  <si>
    <t>AX20799</t>
  </si>
  <si>
    <t>AX20804</t>
  </si>
  <si>
    <t>AX20812</t>
  </si>
  <si>
    <t>AX20813</t>
  </si>
  <si>
    <t>AX20814</t>
  </si>
  <si>
    <t>AX20819</t>
  </si>
  <si>
    <t>AX20822</t>
  </si>
  <si>
    <t>AX20834</t>
  </si>
  <si>
    <t>AX20840</t>
  </si>
  <si>
    <t>AX20841</t>
  </si>
  <si>
    <t>AX20844</t>
  </si>
  <si>
    <t>AX20849</t>
  </si>
  <si>
    <t>AX20851</t>
  </si>
  <si>
    <t>AX20853</t>
  </si>
  <si>
    <t>AX20854</t>
  </si>
  <si>
    <t>AX20860</t>
  </si>
  <si>
    <t>AX20861</t>
  </si>
  <si>
    <t>AX20862</t>
  </si>
  <si>
    <t>AX20866</t>
  </si>
  <si>
    <t>AX20871</t>
  </si>
  <si>
    <t>AX20881</t>
  </si>
  <si>
    <t>AX20886</t>
  </si>
  <si>
    <t>AX20887</t>
  </si>
  <si>
    <t>AX20893</t>
  </si>
  <si>
    <t>AX20899</t>
  </si>
  <si>
    <t>AX20902</t>
  </si>
  <si>
    <t>AX20905</t>
  </si>
  <si>
    <t>AX20907</t>
  </si>
  <si>
    <t>AX20910</t>
  </si>
  <si>
    <t>AX20913</t>
  </si>
  <si>
    <t>AX20914</t>
  </si>
  <si>
    <t>AX20915</t>
  </si>
  <si>
    <t>AX20921</t>
  </si>
  <si>
    <t>AX20922</t>
  </si>
  <si>
    <t>AX20928</t>
  </si>
  <si>
    <t>AX20930</t>
  </si>
  <si>
    <t>AX20938</t>
  </si>
  <si>
    <t>AX20942</t>
  </si>
  <si>
    <t>AX20944</t>
  </si>
  <si>
    <t>AX20951</t>
  </si>
  <si>
    <t>AX20952</t>
  </si>
  <si>
    <t>AX20955</t>
  </si>
  <si>
    <t>AX20957</t>
  </si>
  <si>
    <t>AX20960</t>
  </si>
  <si>
    <t>AX20962</t>
  </si>
  <si>
    <t>AX20964</t>
  </si>
  <si>
    <t>AX20967</t>
  </si>
  <si>
    <t>AX20970</t>
  </si>
  <si>
    <t>AX20973</t>
  </si>
  <si>
    <t>AX20976</t>
  </si>
  <si>
    <t>AX20980</t>
  </si>
  <si>
    <t>AX20984</t>
  </si>
  <si>
    <t>AX20987</t>
  </si>
  <si>
    <t>AX20989</t>
  </si>
  <si>
    <t>AX20991</t>
  </si>
  <si>
    <t>AX20996</t>
  </si>
  <si>
    <t>AX20997</t>
  </si>
  <si>
    <t>AX21000</t>
  </si>
  <si>
    <t>AX21002</t>
  </si>
  <si>
    <t>AX21005</t>
  </si>
  <si>
    <t>AX21006</t>
  </si>
  <si>
    <t>AX21009</t>
  </si>
  <si>
    <t>AX21011</t>
  </si>
  <si>
    <t>AX21012</t>
  </si>
  <si>
    <t>AX21019</t>
  </si>
  <si>
    <t>AX21021</t>
  </si>
  <si>
    <t>AX21022</t>
  </si>
  <si>
    <t>AX21025</t>
  </si>
  <si>
    <t>AX21033</t>
  </si>
  <si>
    <t>AX21034</t>
  </si>
  <si>
    <t>AX21036</t>
  </si>
  <si>
    <t>AX21038</t>
  </si>
  <si>
    <t>AX21040</t>
  </si>
  <si>
    <t>AX21047</t>
  </si>
  <si>
    <t>AX21049</t>
  </si>
  <si>
    <t>AX21051</t>
  </si>
  <si>
    <t>AX21053</t>
  </si>
  <si>
    <t>AX21062</t>
  </si>
  <si>
    <t>AX21063</t>
  </si>
  <si>
    <t>AX21067</t>
  </si>
  <si>
    <t>AX21074</t>
  </si>
  <si>
    <t>AX21081</t>
  </si>
  <si>
    <t>AX21082</t>
  </si>
  <si>
    <t>AX21083</t>
  </si>
  <si>
    <t>AX21085</t>
  </si>
  <si>
    <t>AX21087</t>
  </si>
  <si>
    <t>AX21089</t>
  </si>
  <si>
    <t>AX21090</t>
  </si>
  <si>
    <t>AX21095</t>
  </si>
  <si>
    <t>AX21096</t>
  </si>
  <si>
    <t>AX21098</t>
  </si>
  <si>
    <t>AX21100</t>
  </si>
  <si>
    <t>AX21101</t>
  </si>
  <si>
    <t>AX21105</t>
  </si>
  <si>
    <t>AX21106</t>
  </si>
  <si>
    <t>AX21108</t>
  </si>
  <si>
    <t>AX21109</t>
  </si>
  <si>
    <t>AX21111</t>
  </si>
  <si>
    <t>AX21118</t>
  </si>
  <si>
    <t>AX21125</t>
  </si>
  <si>
    <t>AX21128</t>
  </si>
  <si>
    <t>AX21137</t>
  </si>
  <si>
    <t>AX21141</t>
  </si>
  <si>
    <t>AX21143</t>
  </si>
  <si>
    <t>AX21145</t>
  </si>
  <si>
    <t>AX21156</t>
  </si>
  <si>
    <t>AX21160</t>
  </si>
  <si>
    <t>AX21161</t>
  </si>
  <si>
    <t>AX21170</t>
  </si>
  <si>
    <t>AX21173</t>
  </si>
  <si>
    <t>AX21178</t>
  </si>
  <si>
    <t>AX21185</t>
  </si>
  <si>
    <t>AX21189</t>
  </si>
  <si>
    <t>AX21192</t>
  </si>
  <si>
    <t>AX21194</t>
  </si>
  <si>
    <t>AX21195</t>
  </si>
  <si>
    <t>AX21202</t>
  </si>
  <si>
    <t>AX21203</t>
  </si>
  <si>
    <t>AX21204</t>
  </si>
  <si>
    <t>AX21207</t>
  </si>
  <si>
    <t>AX21213</t>
  </si>
  <si>
    <t>AX21217</t>
  </si>
  <si>
    <t>AX21219</t>
  </si>
  <si>
    <t>AX21220</t>
  </si>
  <si>
    <t>AX21221</t>
  </si>
  <si>
    <t>AX21224</t>
  </si>
  <si>
    <t>AX21226</t>
  </si>
  <si>
    <t>AX21233</t>
  </si>
  <si>
    <t>AX21234</t>
  </si>
  <si>
    <t>AX21236</t>
  </si>
  <si>
    <t>AX21238</t>
  </si>
  <si>
    <t>AX21243</t>
  </si>
  <si>
    <t>AX21246</t>
  </si>
  <si>
    <t>AX21248</t>
  </si>
  <si>
    <t>AX21249</t>
  </si>
  <si>
    <t>AX21250</t>
  </si>
  <si>
    <t>AX21256</t>
  </si>
  <si>
    <t>AX21257</t>
  </si>
  <si>
    <t>AX21262</t>
  </si>
  <si>
    <t>AX21263</t>
  </si>
  <si>
    <t>AX21266</t>
  </si>
  <si>
    <t>AX21267</t>
  </si>
  <si>
    <t>AX21270</t>
  </si>
  <si>
    <t>AX21271</t>
  </si>
  <si>
    <t>AX21273</t>
  </si>
  <si>
    <t>AX21277</t>
  </si>
  <si>
    <t>AX21279</t>
  </si>
  <si>
    <t>AX21281</t>
  </si>
  <si>
    <t>AX21283</t>
  </si>
  <si>
    <t>AX21286</t>
  </si>
  <si>
    <t>AX21287</t>
  </si>
  <si>
    <t>AX21288</t>
  </si>
  <si>
    <t>AX21290</t>
  </si>
  <si>
    <t>AX21293</t>
  </si>
  <si>
    <t>AX21299</t>
  </si>
  <si>
    <t>AX21300</t>
  </si>
  <si>
    <t>AX21308</t>
  </si>
  <si>
    <t>AX21310</t>
  </si>
  <si>
    <t>AX21314</t>
  </si>
  <si>
    <t>AX21316</t>
  </si>
  <si>
    <t>AX21317</t>
  </si>
  <si>
    <t>AX21320</t>
  </si>
  <si>
    <t>AX21326</t>
  </si>
  <si>
    <t>AX21329</t>
  </si>
  <si>
    <t>AX21330</t>
  </si>
  <si>
    <t>AX21332</t>
  </si>
  <si>
    <t>AX21334</t>
  </si>
  <si>
    <t>AX21336</t>
  </si>
  <si>
    <t>AX21337</t>
  </si>
  <si>
    <t>AX21360</t>
  </si>
  <si>
    <t>AX21361</t>
  </si>
  <si>
    <t>AX21363</t>
  </si>
  <si>
    <t>AX21364</t>
  </si>
  <si>
    <t>AX21366</t>
  </si>
  <si>
    <t>AX21367</t>
  </si>
  <si>
    <t>AX21378</t>
  </si>
  <si>
    <t>AX21383</t>
  </si>
  <si>
    <t>AX21389</t>
  </si>
  <si>
    <t>AX21391</t>
  </si>
  <si>
    <t>AX21394</t>
  </si>
  <si>
    <t>AX21395</t>
  </si>
  <si>
    <t>AX21397</t>
  </si>
  <si>
    <t>AX21398</t>
  </si>
  <si>
    <t>AX21400</t>
  </si>
  <si>
    <t>AX21401</t>
  </si>
  <si>
    <t>AX21403</t>
  </si>
  <si>
    <t>AX21406</t>
  </si>
  <si>
    <t>AX21407</t>
  </si>
  <si>
    <t>C1639</t>
  </si>
  <si>
    <t>AX21409</t>
  </si>
  <si>
    <t>AX21414</t>
  </si>
  <si>
    <t>AX21415</t>
  </si>
  <si>
    <t>AX21417</t>
  </si>
  <si>
    <t>AX21420</t>
  </si>
  <si>
    <t>AX21421</t>
  </si>
  <si>
    <t>AX21424</t>
  </si>
  <si>
    <t>AX21429</t>
  </si>
  <si>
    <t>AX21430</t>
  </si>
  <si>
    <t>AX21432</t>
  </si>
  <si>
    <t>AX21433</t>
  </si>
  <si>
    <t>AX21440</t>
  </si>
  <si>
    <t>AX21443</t>
  </si>
  <si>
    <t>AX21444</t>
  </si>
  <si>
    <t>AX21449</t>
  </si>
  <si>
    <t>AX21450</t>
  </si>
  <si>
    <t>AX21451</t>
  </si>
  <si>
    <t>AX21455</t>
  </si>
  <si>
    <t>AX21457</t>
  </si>
  <si>
    <t>AX21458</t>
  </si>
  <si>
    <t>AX21465</t>
  </si>
  <si>
    <t>AX21466</t>
  </si>
  <si>
    <t>AX21467</t>
  </si>
  <si>
    <t>AX21468</t>
  </si>
  <si>
    <t>AX21473</t>
  </si>
  <si>
    <t>AX21477</t>
  </si>
  <si>
    <t>AX21480</t>
  </si>
  <si>
    <t>AX21482</t>
  </si>
  <si>
    <t>AX21485</t>
  </si>
  <si>
    <t>AX21489</t>
  </si>
  <si>
    <t>AX21492</t>
  </si>
  <si>
    <t>AX21494</t>
  </si>
  <si>
    <t>AX21495</t>
  </si>
  <si>
    <t>AX21498</t>
  </si>
  <si>
    <t>AX21499</t>
  </si>
  <si>
    <t>AX21508</t>
  </si>
  <si>
    <t>AX21511</t>
  </si>
  <si>
    <t>C1624</t>
  </si>
  <si>
    <t>AX21512</t>
  </si>
  <si>
    <t>AX21513</t>
  </si>
  <si>
    <t>AX21515</t>
  </si>
  <si>
    <t>AX21519</t>
  </si>
  <si>
    <t>AX21520</t>
  </si>
  <si>
    <t>AX21523</t>
  </si>
  <si>
    <t>AX21526</t>
  </si>
  <si>
    <t>AX21528</t>
  </si>
  <si>
    <t>AX21529</t>
  </si>
  <si>
    <t>AX21530</t>
  </si>
  <si>
    <t>AX21531</t>
  </si>
  <si>
    <t>AX21535</t>
  </si>
  <si>
    <t>AX21537</t>
  </si>
  <si>
    <t>AX21538</t>
  </si>
  <si>
    <t>AX21541</t>
  </si>
  <si>
    <t>AX21542</t>
  </si>
  <si>
    <t>AX21547</t>
  </si>
  <si>
    <t>AX21563</t>
  </si>
  <si>
    <t>AX21564</t>
  </si>
  <si>
    <t>AX21568</t>
  </si>
  <si>
    <t>AX21570</t>
  </si>
  <si>
    <t>AX21571</t>
  </si>
  <si>
    <t>AX21573</t>
  </si>
  <si>
    <t>AX21575</t>
  </si>
  <si>
    <t>AX21578</t>
  </si>
  <si>
    <t>AX21582</t>
  </si>
  <si>
    <t>AX21586</t>
  </si>
  <si>
    <t>AX21588</t>
  </si>
  <si>
    <t>AX21592</t>
  </si>
  <si>
    <t>AX21594</t>
  </si>
  <si>
    <t>AX21595</t>
  </si>
  <si>
    <t>AX21596</t>
  </si>
  <si>
    <t>AX21599</t>
  </si>
  <si>
    <t>AX21600</t>
  </si>
  <si>
    <t>AX21601</t>
  </si>
  <si>
    <t>AX21602</t>
  </si>
  <si>
    <t>AX21607</t>
  </si>
  <si>
    <t>AX21613</t>
  </si>
  <si>
    <t>AX21614</t>
  </si>
  <si>
    <t>AX21616</t>
  </si>
  <si>
    <t>AX21618</t>
  </si>
  <si>
    <t>C1359</t>
  </si>
  <si>
    <t>AX21620</t>
  </si>
  <si>
    <t>AX21623</t>
  </si>
  <si>
    <t>AX21632</t>
  </si>
  <si>
    <t>AX21633</t>
  </si>
  <si>
    <t>AX21635</t>
  </si>
  <si>
    <t>AX21640</t>
  </si>
  <si>
    <t>AX21646</t>
  </si>
  <si>
    <t>AX21647</t>
  </si>
  <si>
    <t>AX21657</t>
  </si>
  <si>
    <t>AX21661</t>
  </si>
  <si>
    <t>AX21667</t>
  </si>
  <si>
    <t>AX21671</t>
  </si>
  <si>
    <t>AX21675</t>
  </si>
  <si>
    <t>AX21683</t>
  </si>
  <si>
    <t>AX21684</t>
  </si>
  <si>
    <t>AX21687</t>
  </si>
  <si>
    <t>AX21688</t>
  </si>
  <si>
    <t>AX21689</t>
  </si>
  <si>
    <t>AX21691</t>
  </si>
  <si>
    <t>AX21694</t>
  </si>
  <si>
    <t>AX21697</t>
  </si>
  <si>
    <t>AX21701</t>
  </si>
  <si>
    <t>AX21708</t>
  </si>
  <si>
    <t>AX21709</t>
  </si>
  <si>
    <t>AX21714</t>
  </si>
  <si>
    <t>AX21716</t>
  </si>
  <si>
    <t>AX21719</t>
  </si>
  <si>
    <t>AX21737</t>
  </si>
  <si>
    <t>AX21742</t>
  </si>
  <si>
    <t>AX21745</t>
  </si>
  <si>
    <t>AX21748</t>
  </si>
  <si>
    <t>AX21755</t>
  </si>
  <si>
    <t>AX21756</t>
  </si>
  <si>
    <t>AX21757</t>
  </si>
  <si>
    <t>AX21759</t>
  </si>
  <si>
    <t>AX21761</t>
  </si>
  <si>
    <t>AX21767</t>
  </si>
  <si>
    <t>AX21768</t>
  </si>
  <si>
    <t>AX21773</t>
  </si>
  <si>
    <t>AX21775</t>
  </si>
  <si>
    <t>AX21778</t>
  </si>
  <si>
    <t>AX21783</t>
  </si>
  <si>
    <t>AX21785</t>
  </si>
  <si>
    <t>AX21791</t>
  </si>
  <si>
    <t>AX21794</t>
  </si>
  <si>
    <t>AX21795</t>
  </si>
  <si>
    <t>AX21796</t>
  </si>
  <si>
    <t>AX21797</t>
  </si>
  <si>
    <t>AX21805</t>
  </si>
  <si>
    <t>AX21806</t>
  </si>
  <si>
    <t>AX21809</t>
  </si>
  <si>
    <t>AX21810</t>
  </si>
  <si>
    <t>AX21814</t>
  </si>
  <si>
    <t>AX21819</t>
  </si>
  <si>
    <t>AX21820</t>
  </si>
  <si>
    <t>AX21821</t>
  </si>
  <si>
    <t>AX21822</t>
  </si>
  <si>
    <t>AX21823</t>
  </si>
  <si>
    <t>AX21824</t>
  </si>
  <si>
    <t>AX21833</t>
  </si>
  <si>
    <t>AX21835</t>
  </si>
  <si>
    <t>AX21836</t>
  </si>
  <si>
    <t>AX21837</t>
  </si>
  <si>
    <t>AX21842</t>
  </si>
  <si>
    <t>AX21843</t>
  </si>
  <si>
    <t>AX21847</t>
  </si>
  <si>
    <t>AX21852</t>
  </si>
  <si>
    <t>AX21853</t>
  </si>
  <si>
    <t>AX21854</t>
  </si>
  <si>
    <t>AX21855</t>
  </si>
  <si>
    <t>AX21856</t>
  </si>
  <si>
    <t>AX21864</t>
  </si>
  <si>
    <t>AX21865</t>
  </si>
  <si>
    <t>AX21866</t>
  </si>
  <si>
    <t>AX21868</t>
  </si>
  <si>
    <t>AX21873</t>
  </si>
  <si>
    <t>AX21874</t>
  </si>
  <si>
    <t>AX21878</t>
  </si>
  <si>
    <t>AX21884</t>
  </si>
  <si>
    <t>AX21888</t>
  </si>
  <si>
    <t>AX21891</t>
  </si>
  <si>
    <t>AX21897</t>
  </si>
  <si>
    <t>AX21903</t>
  </si>
  <si>
    <t>AX21907</t>
  </si>
  <si>
    <t>AX21909</t>
  </si>
  <si>
    <t>AX21910</t>
  </si>
  <si>
    <t>AX21914</t>
  </si>
  <si>
    <t>AX21915</t>
  </si>
  <si>
    <t>AX21920</t>
  </si>
  <si>
    <t>AX21923</t>
  </si>
  <si>
    <t>AX21927</t>
  </si>
  <si>
    <t>AX21931</t>
  </si>
  <si>
    <t>AX21932</t>
  </si>
  <si>
    <t>AX21944</t>
  </si>
  <si>
    <t>AX21949</t>
  </si>
  <si>
    <t>AX21950</t>
  </si>
  <si>
    <t>AX21951</t>
  </si>
  <si>
    <t>AX21952</t>
  </si>
  <si>
    <t>AX21956</t>
  </si>
  <si>
    <t>AX21958</t>
  </si>
  <si>
    <t>AX21964</t>
  </si>
  <si>
    <t>AX21965</t>
  </si>
  <si>
    <t>AX21966</t>
  </si>
  <si>
    <t>AX21967</t>
  </si>
  <si>
    <t>AX21969</t>
  </si>
  <si>
    <t>AX21972</t>
  </si>
  <si>
    <t>AX21975</t>
  </si>
  <si>
    <t>AX21978</t>
  </si>
  <si>
    <t>AX21979</t>
  </si>
  <si>
    <t>AX21986</t>
  </si>
  <si>
    <t>AX21987</t>
  </si>
  <si>
    <t>AX21988</t>
  </si>
  <si>
    <t>AX21991</t>
  </si>
  <si>
    <t>AX21993</t>
  </si>
  <si>
    <t>AX21999</t>
  </si>
  <si>
    <t>AX22000</t>
  </si>
  <si>
    <t>AX22001</t>
  </si>
  <si>
    <t>AX22005</t>
  </si>
  <si>
    <t>AX22007</t>
  </si>
  <si>
    <t>AX22009</t>
  </si>
  <si>
    <t>AX22012</t>
  </si>
  <si>
    <t>AX22023</t>
  </si>
  <si>
    <t>AX22026</t>
  </si>
  <si>
    <t>AX22028</t>
  </si>
  <si>
    <t>AX22030</t>
  </si>
  <si>
    <t>AX22032</t>
  </si>
  <si>
    <t>AX22034</t>
  </si>
  <si>
    <t>AX22037</t>
  </si>
  <si>
    <t>AX22040</t>
  </si>
  <si>
    <t>AX22046</t>
  </si>
  <si>
    <t>AX22047</t>
  </si>
  <si>
    <t>AX22050</t>
  </si>
  <si>
    <t>AX22051</t>
  </si>
  <si>
    <t>AX22054</t>
  </si>
  <si>
    <t>AX22056</t>
  </si>
  <si>
    <t>AX22060</t>
  </si>
  <si>
    <t>AX22063</t>
  </si>
  <si>
    <t>AX22066</t>
  </si>
  <si>
    <t>AX22079</t>
  </si>
  <si>
    <t>AX22081</t>
  </si>
  <si>
    <t>AX22083</t>
  </si>
  <si>
    <t>AX22087</t>
  </si>
  <si>
    <t>AX22091</t>
  </si>
  <si>
    <t>AX22102</t>
  </si>
  <si>
    <t>AX22108</t>
  </si>
  <si>
    <t>AX22113</t>
  </si>
  <si>
    <t>AX22116</t>
  </si>
  <si>
    <t>AX22118</t>
  </si>
  <si>
    <t>AX22122</t>
  </si>
  <si>
    <t>AX22127</t>
  </si>
  <si>
    <t>AX22129</t>
  </si>
  <si>
    <t>AX22130</t>
  </si>
  <si>
    <t>AX22138</t>
  </si>
  <si>
    <t>AX22140</t>
  </si>
  <si>
    <t>AX22142</t>
  </si>
  <si>
    <t>AX22144</t>
  </si>
  <si>
    <t>AX22145</t>
  </si>
  <si>
    <t>AX22148</t>
  </si>
  <si>
    <t>AX22150</t>
  </si>
  <si>
    <t>AX22151</t>
  </si>
  <si>
    <t>AX22156</t>
  </si>
  <si>
    <t>AX22157</t>
  </si>
  <si>
    <t>AX22160</t>
  </si>
  <si>
    <t>AX22166</t>
  </si>
  <si>
    <t>AX22168</t>
  </si>
  <si>
    <t>AX22170</t>
  </si>
  <si>
    <t>AX22171</t>
  </si>
  <si>
    <t>AX22173</t>
  </si>
  <si>
    <t>AX22178</t>
  </si>
  <si>
    <t>AX22185</t>
  </si>
  <si>
    <t>AX22188</t>
  </si>
  <si>
    <t>AX22191</t>
  </si>
  <si>
    <t>AX22195</t>
  </si>
  <si>
    <t>AX22197</t>
  </si>
  <si>
    <t>AX22208</t>
  </si>
  <si>
    <t>AX22213</t>
  </si>
  <si>
    <t>AX22215</t>
  </si>
  <si>
    <t>AX22217</t>
  </si>
  <si>
    <t>AX22222</t>
  </si>
  <si>
    <t>AX22223</t>
  </si>
  <si>
    <t>AX22235</t>
  </si>
  <si>
    <t>AX22236</t>
  </si>
  <si>
    <t>AX22237</t>
  </si>
  <si>
    <t>AX22239</t>
  </si>
  <si>
    <t>AX22244</t>
  </si>
  <si>
    <t>AX22247</t>
  </si>
  <si>
    <t>AX22249</t>
  </si>
  <si>
    <t>AX22251</t>
  </si>
  <si>
    <t>AX22253</t>
  </si>
  <si>
    <t>AX22260</t>
  </si>
  <si>
    <t>AX22267</t>
  </si>
  <si>
    <t>AX22268</t>
  </si>
  <si>
    <t>AX22269</t>
  </si>
  <si>
    <t>AX22270</t>
  </si>
  <si>
    <t>AX22273</t>
  </si>
  <si>
    <t>C1203</t>
  </si>
  <si>
    <t>AX22274</t>
  </si>
  <si>
    <t>AX22277</t>
  </si>
  <si>
    <t>AX22283</t>
  </si>
  <si>
    <t>AX22290</t>
  </si>
  <si>
    <t>AX22295</t>
  </si>
  <si>
    <t>AX22297</t>
  </si>
  <si>
    <t>AX22299</t>
  </si>
  <si>
    <t>AX22300</t>
  </si>
  <si>
    <t>AX22303</t>
  </si>
  <si>
    <t>AX22304</t>
  </si>
  <si>
    <t>AX22310</t>
  </si>
  <si>
    <t>AX22323</t>
  </si>
  <si>
    <t>AX22334</t>
  </si>
  <si>
    <t>AX22335</t>
  </si>
  <si>
    <t>AX22336</t>
  </si>
  <si>
    <t>AX22340</t>
  </si>
  <si>
    <t>AX22341</t>
  </si>
  <si>
    <t>AX22346</t>
  </si>
  <si>
    <t>AX22347</t>
  </si>
  <si>
    <t>AX22352</t>
  </si>
  <si>
    <t>AX22353</t>
  </si>
  <si>
    <t>AX22354</t>
  </si>
  <si>
    <t>AX22355</t>
  </si>
  <si>
    <t>AX22356</t>
  </si>
  <si>
    <t>AX22358</t>
  </si>
  <si>
    <t>AX22363</t>
  </si>
  <si>
    <t>AX22370</t>
  </si>
  <si>
    <t>AX22373</t>
  </si>
  <si>
    <t>AX22374</t>
  </si>
  <si>
    <t>AX22376</t>
  </si>
  <si>
    <t>AX22379</t>
  </si>
  <si>
    <t>AX22381</t>
  </si>
  <si>
    <t>AX22382</t>
  </si>
  <si>
    <t>AX22389</t>
  </si>
  <si>
    <t>AX22390</t>
  </si>
  <si>
    <t>AX22401</t>
  </si>
  <si>
    <t>AX22403</t>
  </si>
  <si>
    <t>AX22405</t>
  </si>
  <si>
    <t>AX22410</t>
  </si>
  <si>
    <t>AX22411</t>
  </si>
  <si>
    <t>AX22412</t>
  </si>
  <si>
    <t>AX22414</t>
  </si>
  <si>
    <t>AX22428</t>
  </si>
  <si>
    <t>AX22430</t>
  </si>
  <si>
    <t>AX22432</t>
  </si>
  <si>
    <t>AX22434</t>
  </si>
  <si>
    <t>AX22440</t>
  </si>
  <si>
    <t>AX22443</t>
  </si>
  <si>
    <t>AX22444</t>
  </si>
  <si>
    <t>AX22446</t>
  </si>
  <si>
    <t>AX22448</t>
  </si>
  <si>
    <t>AX22449</t>
  </si>
  <si>
    <t>AX22452</t>
  </si>
  <si>
    <t>AX22463</t>
  </si>
  <si>
    <t>AX22479</t>
  </si>
  <si>
    <t>AX22480</t>
  </si>
  <si>
    <t>AX22484</t>
  </si>
  <si>
    <t>AX22490</t>
  </si>
  <si>
    <t>AX22493</t>
  </si>
  <si>
    <t>AX22496</t>
  </si>
  <si>
    <t>AX22499</t>
  </si>
  <si>
    <t>AX22507</t>
  </si>
  <si>
    <t>AX22508</t>
  </si>
  <si>
    <t>AX22510</t>
  </si>
  <si>
    <t>AX22511</t>
  </si>
  <si>
    <t>AX22517</t>
  </si>
  <si>
    <t>AX22519</t>
  </si>
  <si>
    <t>AX22520</t>
  </si>
  <si>
    <t>AX22521</t>
  </si>
  <si>
    <t>AX22526</t>
  </si>
  <si>
    <t>AX22527</t>
  </si>
  <si>
    <t>AX22534</t>
  </si>
  <si>
    <t>AX22536</t>
  </si>
  <si>
    <t>AX22539</t>
  </si>
  <si>
    <t>AX22540</t>
  </si>
  <si>
    <t>AX22541</t>
  </si>
  <si>
    <t>AX22543</t>
  </si>
  <si>
    <t>AX22544</t>
  </si>
  <si>
    <t>AX22545</t>
  </si>
  <si>
    <t>AX22552</t>
  </si>
  <si>
    <t>AX22553</t>
  </si>
  <si>
    <t>AX22555</t>
  </si>
  <si>
    <t>AX22560</t>
  </si>
  <si>
    <t>AX22562</t>
  </si>
  <si>
    <t>AX22565</t>
  </si>
  <si>
    <t>AX22569</t>
  </si>
  <si>
    <t>AX22571</t>
  </si>
  <si>
    <t>AX22573</t>
  </si>
  <si>
    <t>AX22574</t>
  </si>
  <si>
    <t>AX22575</t>
  </si>
  <si>
    <t>AX22576</t>
  </si>
  <si>
    <t>AX22581</t>
  </si>
  <si>
    <t>AX22585</t>
  </si>
  <si>
    <t>AX22589</t>
  </si>
  <si>
    <t>AX22591</t>
  </si>
  <si>
    <t>AX22597</t>
  </si>
  <si>
    <t>AX22610</t>
  </si>
  <si>
    <t>AX22611</t>
  </si>
  <si>
    <t>AX22616</t>
  </si>
  <si>
    <t>AX22617</t>
  </si>
  <si>
    <t>AX22619</t>
  </si>
  <si>
    <t>AX22621</t>
  </si>
  <si>
    <t>AX22622</t>
  </si>
  <si>
    <t>AX22623</t>
  </si>
  <si>
    <t>AX22625</t>
  </si>
  <si>
    <t>AX22639</t>
  </si>
  <si>
    <t>AX22644</t>
  </si>
  <si>
    <t>AX22645</t>
  </si>
  <si>
    <t>AX22646</t>
  </si>
  <si>
    <t>AX22647</t>
  </si>
  <si>
    <t>AX22648</t>
  </si>
  <si>
    <t>AX22650</t>
  </si>
  <si>
    <t>AX22652</t>
  </si>
  <si>
    <t>AX22659</t>
  </si>
  <si>
    <t>AX22661</t>
  </si>
  <si>
    <t>AX22662</t>
  </si>
  <si>
    <t>AX22663</t>
  </si>
  <si>
    <t>AX22673</t>
  </si>
  <si>
    <t>AX22674</t>
  </si>
  <si>
    <t>AX22675</t>
  </si>
  <si>
    <t>AX22676</t>
  </si>
  <si>
    <t>AX22682</t>
  </si>
  <si>
    <t>AX22684</t>
  </si>
  <si>
    <t>AX22685</t>
  </si>
  <si>
    <t>AX22686</t>
  </si>
  <si>
    <t>AX22687</t>
  </si>
  <si>
    <t>AX22694</t>
  </si>
  <si>
    <t>AX22699</t>
  </si>
  <si>
    <t>AX22701</t>
  </si>
  <si>
    <t>AX22703</t>
  </si>
  <si>
    <t>AX22704</t>
  </si>
  <si>
    <t>AX22705</t>
  </si>
  <si>
    <t>AX22708</t>
  </si>
  <si>
    <t>AX22709</t>
  </si>
  <si>
    <t>AX22711</t>
  </si>
  <si>
    <t>AX22722</t>
  </si>
  <si>
    <t>AX22727</t>
  </si>
  <si>
    <t>AX22728</t>
  </si>
  <si>
    <t>AX22729</t>
  </si>
  <si>
    <t>AX22730</t>
  </si>
  <si>
    <t>AX22735</t>
  </si>
  <si>
    <t>AX22737</t>
  </si>
  <si>
    <t>AX22746</t>
  </si>
  <si>
    <t>AX22752</t>
  </si>
  <si>
    <t>AX22757</t>
  </si>
  <si>
    <t>AX22760</t>
  </si>
  <si>
    <t>AX22763</t>
  </si>
  <si>
    <t>AX22764</t>
  </si>
  <si>
    <t>AX22765</t>
  </si>
  <si>
    <t>AX22766</t>
  </si>
  <si>
    <t>AX22774</t>
  </si>
  <si>
    <t>AX22777</t>
  </si>
  <si>
    <t>AX22778</t>
  </si>
  <si>
    <t>AX22779</t>
  </si>
  <si>
    <t>AX22781</t>
  </si>
  <si>
    <t>AX22783</t>
  </si>
  <si>
    <t>AX22785</t>
  </si>
  <si>
    <t>AX22787</t>
  </si>
  <si>
    <t>AX22788</t>
  </si>
  <si>
    <t>AX22789</t>
  </si>
  <si>
    <t>AX22790</t>
  </si>
  <si>
    <t>AX22793</t>
  </si>
  <si>
    <t>AX22794</t>
  </si>
  <si>
    <t>AX22795</t>
  </si>
  <si>
    <t>AX22796</t>
  </si>
  <si>
    <t>AX22798</t>
  </si>
  <si>
    <t>AX22801</t>
  </si>
  <si>
    <t>C1355</t>
  </si>
  <si>
    <t>AX22805</t>
  </si>
  <si>
    <t>AX22809</t>
  </si>
  <si>
    <t>AX22811</t>
  </si>
  <si>
    <t>AX22814</t>
  </si>
  <si>
    <t>AX22815</t>
  </si>
  <si>
    <t>AX22817</t>
  </si>
  <si>
    <t>AX22821</t>
  </si>
  <si>
    <t>AX22823</t>
  </si>
  <si>
    <t>AX22825</t>
  </si>
  <si>
    <t>AX22826</t>
  </si>
  <si>
    <t>AX22830</t>
  </si>
  <si>
    <t>AX22832</t>
  </si>
  <si>
    <t>AX22833</t>
  </si>
  <si>
    <t>AX22835</t>
  </si>
  <si>
    <t>AX22836</t>
  </si>
  <si>
    <t>AX22837</t>
  </si>
  <si>
    <t>AX22840</t>
  </si>
  <si>
    <t>AX22841</t>
  </si>
  <si>
    <t>AX22843</t>
  </si>
  <si>
    <t>AX22844</t>
  </si>
  <si>
    <t>AX22845</t>
  </si>
  <si>
    <t>AX22848</t>
  </si>
  <si>
    <t>AX22849</t>
  </si>
  <si>
    <t>AX22854</t>
  </si>
  <si>
    <t>AX22855</t>
  </si>
  <si>
    <t>AX22856</t>
  </si>
  <si>
    <t>AX22860</t>
  </si>
  <si>
    <t>AX22864</t>
  </si>
  <si>
    <t>AX22866</t>
  </si>
  <si>
    <t>AX22871</t>
  </si>
  <si>
    <t>AX22872</t>
  </si>
  <si>
    <t>AX22875</t>
  </si>
  <si>
    <t>AX22877</t>
  </si>
  <si>
    <t>AX22884</t>
  </si>
  <si>
    <t>AX22891</t>
  </si>
  <si>
    <t>AX22892</t>
  </si>
  <si>
    <t>AX22893</t>
  </si>
  <si>
    <t>AX22899</t>
  </si>
  <si>
    <t>AX22900</t>
  </si>
  <si>
    <t>AX22907</t>
  </si>
  <si>
    <t>AX22908</t>
  </si>
  <si>
    <t>AX22910</t>
  </si>
  <si>
    <t>AX22914</t>
  </si>
  <si>
    <t>AX22923</t>
  </si>
  <si>
    <t>AX22924</t>
  </si>
  <si>
    <t>AX22925</t>
  </si>
  <si>
    <t>AX22927</t>
  </si>
  <si>
    <t>AX22928</t>
  </si>
  <si>
    <t>AX22934</t>
  </si>
  <si>
    <t>AX22936</t>
  </si>
  <si>
    <t>AX22938</t>
  </si>
  <si>
    <t>AX22940</t>
  </si>
  <si>
    <t>AX22942</t>
  </si>
  <si>
    <t>AX22945</t>
  </si>
  <si>
    <t>AX22952</t>
  </si>
  <si>
    <t>AX22959</t>
  </si>
  <si>
    <t>AX22960</t>
  </si>
  <si>
    <t>AX22961</t>
  </si>
  <si>
    <t>AX22962</t>
  </si>
  <si>
    <t>AX22965</t>
  </si>
  <si>
    <t>AX22968</t>
  </si>
  <si>
    <t>AX22971</t>
  </si>
  <si>
    <t>AX22973</t>
  </si>
  <si>
    <t>AX22977</t>
  </si>
  <si>
    <t>AX22984</t>
  </si>
  <si>
    <t>AX22986</t>
  </si>
  <si>
    <t>AX22988</t>
  </si>
  <si>
    <t>AX22991</t>
  </si>
  <si>
    <t>AX22997</t>
  </si>
  <si>
    <t>AX22999</t>
  </si>
  <si>
    <t>AX23001</t>
  </si>
  <si>
    <t>AX23003</t>
  </si>
  <si>
    <t>AX23004</t>
  </si>
  <si>
    <t>AX23006</t>
  </si>
  <si>
    <t>AX23012</t>
  </si>
  <si>
    <t>AX23017</t>
  </si>
  <si>
    <t>AX23019</t>
  </si>
  <si>
    <t>AX23020</t>
  </si>
  <si>
    <t>AX23024</t>
  </si>
  <si>
    <t>AX23025</t>
  </si>
  <si>
    <t>AX23026</t>
  </si>
  <si>
    <t>AX23029</t>
  </si>
  <si>
    <t>AX23031</t>
  </si>
  <si>
    <t>AX23034</t>
  </si>
  <si>
    <t>AX23041</t>
  </si>
  <si>
    <t>AX23048</t>
  </si>
  <si>
    <t>AX23051</t>
  </si>
  <si>
    <t>AX23059</t>
  </si>
  <si>
    <t>AX23063</t>
  </si>
  <si>
    <t>AX23067</t>
  </si>
  <si>
    <t>AX23068</t>
  </si>
  <si>
    <t>AX23072</t>
  </si>
  <si>
    <t>AX23075</t>
  </si>
  <si>
    <t>AX23082</t>
  </si>
  <si>
    <t>AX23085</t>
  </si>
  <si>
    <t>AX23091</t>
  </si>
  <si>
    <t>AX23094</t>
  </si>
  <si>
    <t>AX23099</t>
  </si>
  <si>
    <t>AX23102</t>
  </si>
  <si>
    <t>AX23104</t>
  </si>
  <si>
    <t>AX23108</t>
  </si>
  <si>
    <t>AX23110</t>
  </si>
  <si>
    <t>AX23112</t>
  </si>
  <si>
    <t>AX23115</t>
  </si>
  <si>
    <t>AX23116</t>
  </si>
  <si>
    <t>AX23117</t>
  </si>
  <si>
    <t>AX23125</t>
  </si>
  <si>
    <t>AX23130</t>
  </si>
  <si>
    <t>AX23132</t>
  </si>
  <si>
    <t>AX23137</t>
  </si>
  <si>
    <t>AX23141</t>
  </si>
  <si>
    <t>AX23148</t>
  </si>
  <si>
    <t>AX23152</t>
  </si>
  <si>
    <t>AX23156</t>
  </si>
  <si>
    <t>AX23159</t>
  </si>
  <si>
    <t>AX23162</t>
  </si>
  <si>
    <t>AX23168</t>
  </si>
  <si>
    <t>AX23174</t>
  </si>
  <si>
    <t>AX23175</t>
  </si>
  <si>
    <t>AX23177</t>
  </si>
  <si>
    <t>AX23180</t>
  </si>
  <si>
    <t>AX23187</t>
  </si>
  <si>
    <t>AX23190</t>
  </si>
  <si>
    <t>AX23195</t>
  </si>
  <si>
    <t>AX23197</t>
  </si>
  <si>
    <t>AX23198</t>
  </si>
  <si>
    <t>AX23200</t>
  </si>
  <si>
    <t>AX23203</t>
  </si>
  <si>
    <t>AX23206</t>
  </si>
  <si>
    <t>AX23209</t>
  </si>
  <si>
    <t>AX23211</t>
  </si>
  <si>
    <t>AX23213</t>
  </si>
  <si>
    <t>AX23215</t>
  </si>
  <si>
    <t>AX23218</t>
  </si>
  <si>
    <t>AX23223</t>
  </si>
  <si>
    <t>AX23225</t>
  </si>
  <si>
    <t>AX23230</t>
  </si>
  <si>
    <t>AX23236</t>
  </si>
  <si>
    <t>AX23238</t>
  </si>
  <si>
    <t>AX23241</t>
  </si>
  <si>
    <t>AX23245</t>
  </si>
  <si>
    <t>AX23248</t>
  </si>
  <si>
    <t>AX23250</t>
  </si>
  <si>
    <t>AX23251</t>
  </si>
  <si>
    <t>AX23254</t>
  </si>
  <si>
    <t>AX23256</t>
  </si>
  <si>
    <t>AX23257</t>
  </si>
  <si>
    <t>AX23258</t>
  </si>
  <si>
    <t>AX23259</t>
  </si>
  <si>
    <t>AX23261</t>
  </si>
  <si>
    <t>AX23264</t>
  </si>
  <si>
    <t>AX23266</t>
  </si>
  <si>
    <t>AX23267</t>
  </si>
  <si>
    <t>AX23269</t>
  </si>
  <si>
    <t>AX23271</t>
  </si>
  <si>
    <t>AX23277</t>
  </si>
  <si>
    <t>AX23282</t>
  </si>
  <si>
    <t>AX23286</t>
  </si>
  <si>
    <t>AX23288</t>
  </si>
  <si>
    <t>AX23293</t>
  </si>
  <si>
    <t>AX23296</t>
  </si>
  <si>
    <t>AX23300</t>
  </si>
  <si>
    <t>AX23301</t>
  </si>
  <si>
    <t>AX23309</t>
  </si>
  <si>
    <t>AX23310</t>
  </si>
  <si>
    <t>AX23311</t>
  </si>
  <si>
    <t>AX23312</t>
  </si>
  <si>
    <t>AX23321</t>
  </si>
  <si>
    <t>AX23326</t>
  </si>
  <si>
    <t>AX23328</t>
  </si>
  <si>
    <t>AX23330</t>
  </si>
  <si>
    <t>AX23331</t>
  </si>
  <si>
    <t>AX23335</t>
  </si>
  <si>
    <t>AX23340</t>
  </si>
  <si>
    <t>AX23349</t>
  </si>
  <si>
    <t>AX23352</t>
  </si>
  <si>
    <t>AX23353</t>
  </si>
  <si>
    <t>AX23356</t>
  </si>
  <si>
    <t>AX23358</t>
  </si>
  <si>
    <t>AX23362</t>
  </si>
  <si>
    <t>AX23364</t>
  </si>
  <si>
    <t>AX23366</t>
  </si>
  <si>
    <t>AX23369</t>
  </si>
  <si>
    <t>AX23370</t>
  </si>
  <si>
    <t>AX23373</t>
  </si>
  <si>
    <t>AX23375</t>
  </si>
  <si>
    <t>AX23381</t>
  </si>
  <si>
    <t>AX23390</t>
  </si>
  <si>
    <t>AX23393</t>
  </si>
  <si>
    <t>AX23401</t>
  </si>
  <si>
    <t>AX23402</t>
  </si>
  <si>
    <t>AX23405</t>
  </si>
  <si>
    <t>AX23408</t>
  </si>
  <si>
    <t>AX23411</t>
  </si>
  <si>
    <t>AX23414</t>
  </si>
  <si>
    <t>AX23416</t>
  </si>
  <si>
    <t>AX23418</t>
  </si>
  <si>
    <t>AX23422</t>
  </si>
  <si>
    <t>AX23425</t>
  </si>
  <si>
    <t>AX23429</t>
  </si>
  <si>
    <t>AX23436</t>
  </si>
  <si>
    <t>AX23438</t>
  </si>
  <si>
    <t>AX23441</t>
  </si>
  <si>
    <t>AX23444</t>
  </si>
  <si>
    <t>AX23449</t>
  </si>
  <si>
    <t>AX23450</t>
  </si>
  <si>
    <t>AX23454</t>
  </si>
  <si>
    <t>AX23456</t>
  </si>
  <si>
    <t>AX23458</t>
  </si>
  <si>
    <t>AX23459</t>
  </si>
  <si>
    <t>AX23465</t>
  </si>
  <si>
    <t>AX23466</t>
  </si>
  <si>
    <t>AX23471</t>
  </si>
  <si>
    <t>AX23474</t>
  </si>
  <si>
    <t>AX23478</t>
  </si>
  <si>
    <t>AX23479</t>
  </si>
  <si>
    <t>AX23480</t>
  </si>
  <si>
    <t>AX23482</t>
  </si>
  <si>
    <t>AX23486</t>
  </si>
  <si>
    <t>AX23494</t>
  </si>
  <si>
    <t>AX23496</t>
  </si>
  <si>
    <t>AX23498</t>
  </si>
  <si>
    <t>AX23501</t>
  </si>
  <si>
    <t>AX23503</t>
  </si>
  <si>
    <t>AX23507</t>
  </si>
  <si>
    <t>AX23508</t>
  </si>
  <si>
    <t>AX23509</t>
  </si>
  <si>
    <t>AX23510</t>
  </si>
  <si>
    <t>AX23511</t>
  </si>
  <si>
    <t>AX23525</t>
  </si>
  <si>
    <t>AX23526</t>
  </si>
  <si>
    <t>AX23527</t>
  </si>
  <si>
    <t>AX23528</t>
  </si>
  <si>
    <t>AX23539</t>
  </si>
  <si>
    <t>AX23543</t>
  </si>
  <si>
    <t>AX23546</t>
  </si>
  <si>
    <t>AX23551</t>
  </si>
  <si>
    <t>AX23552</t>
  </si>
  <si>
    <t>AX23554</t>
  </si>
  <si>
    <t>AX23555</t>
  </si>
  <si>
    <t>AX23556</t>
  </si>
  <si>
    <t>AX23569</t>
  </si>
  <si>
    <t>AX23571</t>
  </si>
  <si>
    <t>AX23572</t>
  </si>
  <si>
    <t>AX23573</t>
  </si>
  <si>
    <t>AX23576</t>
  </si>
  <si>
    <t>AX23577</t>
  </si>
  <si>
    <t>AX23588</t>
  </si>
  <si>
    <t>AX23589</t>
  </si>
  <si>
    <t>AX23592</t>
  </si>
  <si>
    <t>AX23594</t>
  </si>
  <si>
    <t>AX23597</t>
  </si>
  <si>
    <t>AX23603</t>
  </si>
  <si>
    <t>AX23604</t>
  </si>
  <si>
    <t>AX23607</t>
  </si>
  <si>
    <t>AX23610</t>
  </si>
  <si>
    <t>AX23611</t>
  </si>
  <si>
    <t>AX23615</t>
  </si>
  <si>
    <t>AX23622</t>
  </si>
  <si>
    <t>AX23623</t>
  </si>
  <si>
    <t>AX23625</t>
  </si>
  <si>
    <t>AX23626</t>
  </si>
  <si>
    <t>AX23627</t>
  </si>
  <si>
    <t>AX23629</t>
  </si>
  <si>
    <t>AX23632</t>
  </si>
  <si>
    <t>AX23633</t>
  </si>
  <si>
    <t>AX23635</t>
  </si>
  <si>
    <t>AX23636</t>
  </si>
  <si>
    <t>AX23640</t>
  </si>
  <si>
    <t>AX23641</t>
  </si>
  <si>
    <t>AX23642</t>
  </si>
  <si>
    <t>AX23643</t>
  </si>
  <si>
    <t>AX23647</t>
  </si>
  <si>
    <t>AX23649</t>
  </si>
  <si>
    <t>AX23652</t>
  </si>
  <si>
    <t>AX23656</t>
  </si>
  <si>
    <t>AX23657</t>
  </si>
  <si>
    <t>AX23658</t>
  </si>
  <si>
    <t>AX23659</t>
  </si>
  <si>
    <t>AX23663</t>
  </si>
  <si>
    <t>AX23665</t>
  </si>
  <si>
    <t>AX23668</t>
  </si>
  <si>
    <t>AX23670</t>
  </si>
  <si>
    <t>AX23673</t>
  </si>
  <si>
    <t>AX23684</t>
  </si>
  <si>
    <t>AX23685</t>
  </si>
  <si>
    <t>AX23690</t>
  </si>
  <si>
    <t>AX23693</t>
  </si>
  <si>
    <t>AX23696</t>
  </si>
  <si>
    <t>AX23705</t>
  </si>
  <si>
    <t>AX23709</t>
  </si>
  <si>
    <t>AX23710</t>
  </si>
  <si>
    <t>AX23713</t>
  </si>
  <si>
    <t>AX23714</t>
  </si>
  <si>
    <t>AX23718</t>
  </si>
  <si>
    <t>AX23720</t>
  </si>
  <si>
    <t>AX23723</t>
  </si>
  <si>
    <t>AX23724</t>
  </si>
  <si>
    <t>AX23725</t>
  </si>
  <si>
    <t>AX23731</t>
  </si>
  <si>
    <t>AX23734</t>
  </si>
  <si>
    <t>C1681</t>
  </si>
  <si>
    <t>AX23735</t>
  </si>
  <si>
    <t>AX23743</t>
  </si>
  <si>
    <t>AX23745</t>
  </si>
  <si>
    <t>AX23754</t>
  </si>
  <si>
    <t>AX23757</t>
  </si>
  <si>
    <t>AX23758</t>
  </si>
  <si>
    <t>AX23760</t>
  </si>
  <si>
    <t>AX23761</t>
  </si>
  <si>
    <t>AX23763</t>
  </si>
  <si>
    <t>AX23765</t>
  </si>
  <si>
    <t>AX23768</t>
  </si>
  <si>
    <t>AX23769</t>
  </si>
  <si>
    <t>AX23770</t>
  </si>
  <si>
    <t>AX23771</t>
  </si>
  <si>
    <t>AX23774</t>
  </si>
  <si>
    <t>AX23776</t>
  </si>
  <si>
    <t>AX23779</t>
  </si>
  <si>
    <t>AX23782</t>
  </si>
  <si>
    <t>AX23786</t>
  </si>
  <si>
    <t>AX23787</t>
  </si>
  <si>
    <t>AX23789</t>
  </si>
  <si>
    <t>AX23791</t>
  </si>
  <si>
    <t>AX23802</t>
  </si>
  <si>
    <t>AX23806</t>
  </si>
  <si>
    <t>AX23811</t>
  </si>
  <si>
    <t>AX23812</t>
  </si>
  <si>
    <t>AX23813</t>
  </si>
  <si>
    <t>AX23816</t>
  </si>
  <si>
    <t>AX23817</t>
  </si>
  <si>
    <t>AX23819</t>
  </si>
  <si>
    <t>AX23820</t>
  </si>
  <si>
    <t>AX23824</t>
  </si>
  <si>
    <t>AX23829</t>
  </si>
  <si>
    <t>AX23832</t>
  </si>
  <si>
    <t>AX23833</t>
  </si>
  <si>
    <t>AX23834</t>
  </si>
  <si>
    <t>AX23841</t>
  </si>
  <si>
    <t>AX23842</t>
  </si>
  <si>
    <t>AX23843</t>
  </si>
  <si>
    <t>AX23845</t>
  </si>
  <si>
    <t>AX23850</t>
  </si>
  <si>
    <t>AX23852</t>
  </si>
  <si>
    <t>AX23855</t>
  </si>
  <si>
    <t>AX23858</t>
  </si>
  <si>
    <t>AX23863</t>
  </si>
  <si>
    <t>AX23864</t>
  </si>
  <si>
    <t>AX23868</t>
  </si>
  <si>
    <t>AX23869</t>
  </si>
  <si>
    <t>AX23871</t>
  </si>
  <si>
    <t>AX23875</t>
  </si>
  <si>
    <t>AX23877</t>
  </si>
  <si>
    <t>AX23878</t>
  </si>
  <si>
    <t>AX23879</t>
  </si>
  <si>
    <t>AX23881</t>
  </si>
  <si>
    <t>AX23882</t>
  </si>
  <si>
    <t>AX23888</t>
  </si>
  <si>
    <t>AX23889</t>
  </si>
  <si>
    <t>AX23891</t>
  </si>
  <si>
    <t>AX23895</t>
  </si>
  <si>
    <t>AX23901</t>
  </si>
  <si>
    <t>AX23904</t>
  </si>
  <si>
    <t>AX23906</t>
  </si>
  <si>
    <t>AX23909</t>
  </si>
  <si>
    <t>AX23911</t>
  </si>
  <si>
    <t>AX23914</t>
  </si>
  <si>
    <t>AX23915</t>
  </si>
  <si>
    <t>AX23917</t>
  </si>
  <si>
    <t>AX23920</t>
  </si>
  <si>
    <t>AX23921</t>
  </si>
  <si>
    <t>AX23925</t>
  </si>
  <si>
    <t>AX23929</t>
  </si>
  <si>
    <t>AX23930</t>
  </si>
  <si>
    <t>AX23944</t>
  </si>
  <si>
    <t>AX23950</t>
  </si>
  <si>
    <t>AX23951</t>
  </si>
  <si>
    <t>AX23954</t>
  </si>
  <si>
    <t>AX23956</t>
  </si>
  <si>
    <t>AX23961</t>
  </si>
  <si>
    <t>AX23962</t>
  </si>
  <si>
    <t>AX23966</t>
  </si>
  <si>
    <t>AX23967</t>
  </si>
  <si>
    <t>AX23968</t>
  </si>
  <si>
    <t>AX23972</t>
  </si>
  <si>
    <t>AX23977</t>
  </si>
  <si>
    <t>AX23984</t>
  </si>
  <si>
    <t>AX23986</t>
  </si>
  <si>
    <t>AX23987</t>
  </si>
  <si>
    <t>AX23992</t>
  </si>
  <si>
    <t>AX23995</t>
  </si>
  <si>
    <t>AX23996</t>
  </si>
  <si>
    <t>AX23997</t>
  </si>
  <si>
    <t>AX23998</t>
  </si>
  <si>
    <t>AX24005</t>
  </si>
  <si>
    <t>AX24007</t>
  </si>
  <si>
    <t>AX24008</t>
  </si>
  <si>
    <t>AX24012</t>
  </si>
  <si>
    <t>AX24014</t>
  </si>
  <si>
    <t>AX24016</t>
  </si>
  <si>
    <t>AX24020</t>
  </si>
  <si>
    <t>AX24031</t>
  </si>
  <si>
    <t>AX24032</t>
  </si>
  <si>
    <t>AX24037</t>
  </si>
  <si>
    <t>AX24039</t>
  </si>
  <si>
    <t>AX24040</t>
  </si>
  <si>
    <t>AX24041</t>
  </si>
  <si>
    <t>AX24049</t>
  </si>
  <si>
    <t>C1679</t>
  </si>
  <si>
    <t>AX24056</t>
  </si>
  <si>
    <t>AX24059</t>
  </si>
  <si>
    <t>AX24060</t>
  </si>
  <si>
    <t>AX24062</t>
  </si>
  <si>
    <t>AX24063</t>
  </si>
  <si>
    <t>AX24067</t>
  </si>
  <si>
    <t>AX24074</t>
  </si>
  <si>
    <t>AX24077</t>
  </si>
  <si>
    <t>AX24078</t>
  </si>
  <si>
    <t>AX24084</t>
  </si>
  <si>
    <t>AX24086</t>
  </si>
  <si>
    <t>AX24087</t>
  </si>
  <si>
    <t>AX24092</t>
  </si>
  <si>
    <t>AX24094</t>
  </si>
  <si>
    <t>AX24096</t>
  </si>
  <si>
    <t>AX24106</t>
  </si>
  <si>
    <t>AX24107</t>
  </si>
  <si>
    <t>AX24113</t>
  </si>
  <si>
    <t>AX24115</t>
  </si>
  <si>
    <t>AX24117</t>
  </si>
  <si>
    <t>AX24118</t>
  </si>
  <si>
    <t>AX24122</t>
  </si>
  <si>
    <t>AX24125</t>
  </si>
  <si>
    <t>AX24132</t>
  </si>
  <si>
    <t>AX24135</t>
  </si>
  <si>
    <t>AX24136</t>
  </si>
  <si>
    <t>AX24148</t>
  </si>
  <si>
    <t>AX24154</t>
  </si>
  <si>
    <t>AX24155</t>
  </si>
  <si>
    <t>AX24156</t>
  </si>
  <si>
    <t>AX24157</t>
  </si>
  <si>
    <t>AX24160</t>
  </si>
  <si>
    <t>AX24165</t>
  </si>
  <si>
    <t>AX24167</t>
  </si>
  <si>
    <t>AX24177</t>
  </si>
  <si>
    <t>AX24178</t>
  </si>
  <si>
    <t>AX24179</t>
  </si>
  <si>
    <t>AX24181</t>
  </si>
  <si>
    <t>AX24182</t>
  </si>
  <si>
    <t>AX24184</t>
  </si>
  <si>
    <t>AX24186</t>
  </si>
  <si>
    <t>AX24187</t>
  </si>
  <si>
    <t>AX24190</t>
  </si>
  <si>
    <t>AX24192</t>
  </si>
  <si>
    <t>AX24204</t>
  </si>
  <si>
    <t>AX24205</t>
  </si>
  <si>
    <t>AX24215</t>
  </si>
  <si>
    <t>AX24219</t>
  </si>
  <si>
    <t>AX24220</t>
  </si>
  <si>
    <t>AX24224</t>
  </si>
  <si>
    <t>AX24227</t>
  </si>
  <si>
    <t>AX24234</t>
  </si>
  <si>
    <t>AX24236</t>
  </si>
  <si>
    <t>AX24239</t>
  </si>
  <si>
    <t>AX24241</t>
  </si>
  <si>
    <t>AX24243</t>
  </si>
  <si>
    <t>AX24248</t>
  </si>
  <si>
    <t>AX24255</t>
  </si>
  <si>
    <t>AX24257</t>
  </si>
  <si>
    <t>AX24258</t>
  </si>
  <si>
    <t>AX24259</t>
  </si>
  <si>
    <t>AX24261</t>
  </si>
  <si>
    <t>AX24267</t>
  </si>
  <si>
    <t>AX24268</t>
  </si>
  <si>
    <t>AX24275</t>
  </si>
  <si>
    <t>AX24279</t>
  </si>
  <si>
    <t>AX24280</t>
  </si>
  <si>
    <t>AX24282</t>
  </si>
  <si>
    <t>AX24283</t>
  </si>
  <si>
    <t>AX24285</t>
  </si>
  <si>
    <t>AX24289</t>
  </si>
  <si>
    <t>AX24292</t>
  </si>
  <si>
    <t>AX24295</t>
  </si>
  <si>
    <t>AX24297</t>
  </si>
  <si>
    <t>AX24299</t>
  </si>
  <si>
    <t>AX24300</t>
  </si>
  <si>
    <t>AX24306</t>
  </si>
  <si>
    <t>AX24311</t>
  </si>
  <si>
    <t>AX24314</t>
  </si>
  <si>
    <t>AX24319</t>
  </si>
  <si>
    <t>AX24325</t>
  </si>
  <si>
    <t>AX24331</t>
  </si>
  <si>
    <t>AX24335</t>
  </si>
  <si>
    <t>AX24338</t>
  </si>
  <si>
    <t>AX24339</t>
  </si>
  <si>
    <t>AX24342</t>
  </si>
  <si>
    <t>AX24346</t>
  </si>
  <si>
    <t>AX24348</t>
  </si>
  <si>
    <t>AX24349</t>
  </si>
  <si>
    <t>AX24351</t>
  </si>
  <si>
    <t>AX24352</t>
  </si>
  <si>
    <t>AX24359</t>
  </si>
  <si>
    <t>AX24360</t>
  </si>
  <si>
    <t>AX24364</t>
  </si>
  <si>
    <t>AX24367</t>
  </si>
  <si>
    <t>AX24368</t>
  </si>
  <si>
    <t>AX24369</t>
  </si>
  <si>
    <t>AX24372</t>
  </si>
  <si>
    <t>AX24373</t>
  </si>
  <si>
    <t>AX24375</t>
  </si>
  <si>
    <t>AX24383</t>
  </si>
  <si>
    <t>AX24385</t>
  </si>
  <si>
    <t>AX24386</t>
  </si>
  <si>
    <t>AX24387</t>
  </si>
  <si>
    <t>AX24389</t>
  </si>
  <si>
    <t>AX24392</t>
  </si>
  <si>
    <t>AX24393</t>
  </si>
  <si>
    <t>AX24394</t>
  </si>
  <si>
    <t>AX24398</t>
  </si>
  <si>
    <t>AX24400</t>
  </si>
  <si>
    <t>AX24404</t>
  </si>
  <si>
    <t>AX24406</t>
  </si>
  <si>
    <t>AX24408</t>
  </si>
  <si>
    <t>AX24412</t>
  </si>
  <si>
    <t>AX24415</t>
  </si>
  <si>
    <t>AX24416</t>
  </si>
  <si>
    <t>AX24423</t>
  </si>
  <si>
    <t>AX24432</t>
  </si>
  <si>
    <t>AX24434</t>
  </si>
  <si>
    <t>AX24435</t>
  </si>
  <si>
    <t>AX24447</t>
  </si>
  <si>
    <t>AX24448</t>
  </si>
  <si>
    <t>AX24449</t>
  </si>
  <si>
    <t>AX24453</t>
  </si>
  <si>
    <t>AX24457</t>
  </si>
  <si>
    <t>AX24458</t>
  </si>
  <si>
    <t>AX24463</t>
  </si>
  <si>
    <t>AX24472</t>
  </si>
  <si>
    <t>AX24473</t>
  </si>
  <si>
    <t>AX24474</t>
  </si>
  <si>
    <t>AX24486</t>
  </si>
  <si>
    <t>AX24503</t>
  </si>
  <si>
    <t>AX24508</t>
  </si>
  <si>
    <t>AX24513</t>
  </si>
  <si>
    <t>AX24515</t>
  </si>
  <si>
    <t>AX24519</t>
  </si>
  <si>
    <t>AX24521</t>
  </si>
  <si>
    <t>AX24539</t>
  </si>
  <si>
    <t>AX24546</t>
  </si>
  <si>
    <t>AX24549</t>
  </si>
  <si>
    <t>AX24555</t>
  </si>
  <si>
    <t>AX24558</t>
  </si>
  <si>
    <t>AX24562</t>
  </si>
  <si>
    <t>AX24566</t>
  </si>
  <si>
    <t>AX24572</t>
  </si>
  <si>
    <t>AX24573</t>
  </si>
  <si>
    <t>AX24575</t>
  </si>
  <si>
    <t>AX24580</t>
  </si>
  <si>
    <t>AX24587</t>
  </si>
  <si>
    <t>AX24589</t>
  </si>
  <si>
    <t>AX24595</t>
  </si>
  <si>
    <t>AX24605</t>
  </si>
  <si>
    <t>AX24609</t>
  </si>
  <si>
    <t>AX24610</t>
  </si>
  <si>
    <t>AX24612</t>
  </si>
  <si>
    <t>AX24615</t>
  </si>
  <si>
    <t>AX24619</t>
  </si>
  <si>
    <t>AX24622</t>
  </si>
  <si>
    <t>AX24623</t>
  </si>
  <si>
    <t>AX24624</t>
  </si>
  <si>
    <t>AX24627</t>
  </si>
  <si>
    <t>AX24630</t>
  </si>
  <si>
    <t>AX24631</t>
  </si>
  <si>
    <t>AX24633</t>
  </si>
  <si>
    <t>AX24634</t>
  </si>
  <si>
    <t>AX24635</t>
  </si>
  <si>
    <t>AX24640</t>
  </si>
  <si>
    <t>AX24645</t>
  </si>
  <si>
    <t>AX24649</t>
  </si>
  <si>
    <t>AX24650</t>
  </si>
  <si>
    <t>AX24654</t>
  </si>
  <si>
    <t>AX24656</t>
  </si>
  <si>
    <t>AX24658</t>
  </si>
  <si>
    <t>AX24660</t>
  </si>
  <si>
    <t>AX24662</t>
  </si>
  <si>
    <t>AX24663</t>
  </si>
  <si>
    <t>AX24665</t>
  </si>
  <si>
    <t>AX24666</t>
  </si>
  <si>
    <t>AX24675</t>
  </si>
  <si>
    <t>AX24687</t>
  </si>
  <si>
    <t>AX24688</t>
  </si>
  <si>
    <t>AX24690</t>
  </si>
  <si>
    <t>AX24691</t>
  </si>
  <si>
    <t>AX24694</t>
  </si>
  <si>
    <t>AX24695</t>
  </si>
  <si>
    <t>AX24699</t>
  </si>
  <si>
    <t>AX24701</t>
  </si>
  <si>
    <t>AX24706</t>
  </si>
  <si>
    <t>AX24709</t>
  </si>
  <si>
    <t>AX24715</t>
  </si>
  <si>
    <t>AX24723</t>
  </si>
  <si>
    <t>AX24726</t>
  </si>
  <si>
    <t>AX24727</t>
  </si>
  <si>
    <t>AX24728</t>
  </si>
  <si>
    <t>AX24729</t>
  </si>
  <si>
    <t>AX24738</t>
  </si>
  <si>
    <t>AX24739</t>
  </si>
  <si>
    <t>AX24741</t>
  </si>
  <si>
    <t>AX24742</t>
  </si>
  <si>
    <t>AX24745</t>
  </si>
  <si>
    <t>AX24748</t>
  </si>
  <si>
    <t>AX24755</t>
  </si>
  <si>
    <t>AX24756</t>
  </si>
  <si>
    <t>AX24759</t>
  </si>
  <si>
    <t>AX24761</t>
  </si>
  <si>
    <t>AX24764</t>
  </si>
  <si>
    <t>AX24765</t>
  </si>
  <si>
    <t>AX24768</t>
  </si>
  <si>
    <t>AX24770</t>
  </si>
  <si>
    <t>AX24772</t>
  </si>
  <si>
    <t>AX24774</t>
  </si>
  <si>
    <t>AX24776</t>
  </si>
  <si>
    <t>AX24779</t>
  </si>
  <si>
    <t>AX24780</t>
  </si>
  <si>
    <t>AX24785</t>
  </si>
  <si>
    <t>AX24796</t>
  </si>
  <si>
    <t>AX24797</t>
  </si>
  <si>
    <t>AX24807</t>
  </si>
  <si>
    <t>AX24809</t>
  </si>
  <si>
    <t>AX24812</t>
  </si>
  <si>
    <t>AX24814</t>
  </si>
  <si>
    <t>AX24816</t>
  </si>
  <si>
    <t>AX24821</t>
  </si>
  <si>
    <t>AX24822</t>
  </si>
  <si>
    <t>AX24823</t>
  </si>
  <si>
    <t>AX24826</t>
  </si>
  <si>
    <t>AX24827</t>
  </si>
  <si>
    <t>AX24831</t>
  </si>
  <si>
    <t>AX24835</t>
  </si>
  <si>
    <t>AX24836</t>
  </si>
  <si>
    <t>AX24837</t>
  </si>
  <si>
    <t>AX24841</t>
  </si>
  <si>
    <t>AX24850</t>
  </si>
  <si>
    <t>AX24851</t>
  </si>
  <si>
    <t>AX24852</t>
  </si>
  <si>
    <t>AX24854</t>
  </si>
  <si>
    <t>AX24858</t>
  </si>
  <si>
    <t>AX24860</t>
  </si>
  <si>
    <t>AX24861</t>
  </si>
  <si>
    <t>AX24862</t>
  </si>
  <si>
    <t>AX24863</t>
  </si>
  <si>
    <t>AX24864</t>
  </si>
  <si>
    <t>AX24867</t>
  </si>
  <si>
    <t>AX24872</t>
  </si>
  <si>
    <t>AX24877</t>
  </si>
  <si>
    <t>AX24883</t>
  </si>
  <si>
    <t>AX24886</t>
  </si>
  <si>
    <t>AX24890</t>
  </si>
  <si>
    <t>AX24896</t>
  </si>
  <si>
    <t>AX24898</t>
  </si>
  <si>
    <t>AX24908</t>
  </si>
  <si>
    <t>AX24915</t>
  </si>
  <si>
    <t>AX24916</t>
  </si>
  <si>
    <t>AX24922</t>
  </si>
  <si>
    <t>AX24931</t>
  </si>
  <si>
    <t>AX24933</t>
  </si>
  <si>
    <t>AX24934</t>
  </si>
  <si>
    <t>AX24936</t>
  </si>
  <si>
    <t>AX24938</t>
  </si>
  <si>
    <t>AX24939</t>
  </si>
  <si>
    <t>AX24942</t>
  </si>
  <si>
    <t>AX24943</t>
  </si>
  <si>
    <t>AX24948</t>
  </si>
  <si>
    <t>AX24957</t>
  </si>
  <si>
    <t>AX24962</t>
  </si>
  <si>
    <t>AX24964</t>
  </si>
  <si>
    <t>AX24966</t>
  </si>
  <si>
    <t>AX24968</t>
  </si>
  <si>
    <t>AX24979</t>
  </si>
  <si>
    <t>AX24985</t>
  </si>
  <si>
    <t>AX24989</t>
  </si>
  <si>
    <t>AX24990</t>
  </si>
  <si>
    <t>AX24991</t>
  </si>
  <si>
    <t>AX24992</t>
  </si>
  <si>
    <t>AX24994</t>
  </si>
  <si>
    <t>AX24997</t>
  </si>
  <si>
    <t>AX24999</t>
  </si>
  <si>
    <t>AX10004</t>
  </si>
  <si>
    <t>AX10014</t>
  </si>
  <si>
    <t>AX10027</t>
  </si>
  <si>
    <t>AX10032</t>
  </si>
  <si>
    <t>AX10042</t>
  </si>
  <si>
    <t>AX10061</t>
  </si>
  <si>
    <t>AX10070</t>
  </si>
  <si>
    <t>AX10071</t>
  </si>
  <si>
    <t>AX10074</t>
  </si>
  <si>
    <t>AX10086</t>
  </si>
  <si>
    <t>AX10096</t>
  </si>
  <si>
    <t>AX10098</t>
  </si>
  <si>
    <t>AX10133</t>
  </si>
  <si>
    <t>AX10145</t>
  </si>
  <si>
    <t>AX10155</t>
  </si>
  <si>
    <t>AX10162</t>
  </si>
  <si>
    <t>AX10173</t>
  </si>
  <si>
    <t>AX10180</t>
  </si>
  <si>
    <t>AX10199</t>
  </si>
  <si>
    <t>AX10208</t>
  </si>
  <si>
    <t>AX10209</t>
  </si>
  <si>
    <t>AX10218</t>
  </si>
  <si>
    <t>AX10230</t>
  </si>
  <si>
    <t>AX10232</t>
  </si>
  <si>
    <t>AX10243</t>
  </si>
  <si>
    <t>AX10259</t>
  </si>
  <si>
    <t>AX10268</t>
  </si>
  <si>
    <t>AX10295</t>
  </si>
  <si>
    <t>AX10303</t>
  </si>
  <si>
    <t>AX10307</t>
  </si>
  <si>
    <t>AX10308</t>
  </si>
  <si>
    <t>AX10313</t>
  </si>
  <si>
    <t>AX10323</t>
  </si>
  <si>
    <t>AX10324</t>
  </si>
  <si>
    <t>AX10331</t>
  </si>
  <si>
    <t>AX10335</t>
  </si>
  <si>
    <t>AX10337</t>
  </si>
  <si>
    <t>AX10350</t>
  </si>
  <si>
    <t>AX10355</t>
  </si>
  <si>
    <t>AX10360</t>
  </si>
  <si>
    <t>AX10381</t>
  </si>
  <si>
    <t>AX10405</t>
  </si>
  <si>
    <t>AX10411</t>
  </si>
  <si>
    <t>AX10439</t>
  </si>
  <si>
    <t>AX10452</t>
  </si>
  <si>
    <t>AX10457</t>
  </si>
  <si>
    <t>AX10472</t>
  </si>
  <si>
    <t>AX10476</t>
  </si>
  <si>
    <t>AX10478</t>
  </si>
  <si>
    <t>AX10495</t>
  </si>
  <si>
    <t>AX10512</t>
  </si>
  <si>
    <t>AX10513</t>
  </si>
  <si>
    <t>AX10521</t>
  </si>
  <si>
    <t>AX10546</t>
  </si>
  <si>
    <t>AX10569</t>
  </si>
  <si>
    <t>AX10649</t>
  </si>
  <si>
    <t>AX10654</t>
  </si>
  <si>
    <t>AX10661</t>
  </si>
  <si>
    <t>AX10670</t>
  </si>
  <si>
    <t>AX10685</t>
  </si>
  <si>
    <t>AX10703</t>
  </si>
  <si>
    <t>AX10710</t>
  </si>
  <si>
    <t>AX10715</t>
  </si>
  <si>
    <t>AX10722</t>
  </si>
  <si>
    <t>AX10726</t>
  </si>
  <si>
    <t>AX10733</t>
  </si>
  <si>
    <t>AX10771</t>
  </si>
  <si>
    <t>AX10783</t>
  </si>
  <si>
    <t>AX10808</t>
  </si>
  <si>
    <t>AX10820</t>
  </si>
  <si>
    <t>AX10826</t>
  </si>
  <si>
    <t>AX10880</t>
  </si>
  <si>
    <t>AX10920</t>
  </si>
  <si>
    <t>AX10925</t>
  </si>
  <si>
    <t>AX10935</t>
  </si>
  <si>
    <t>AX10971</t>
  </si>
  <si>
    <t>AX11010</t>
  </si>
  <si>
    <t>AX11039</t>
  </si>
  <si>
    <t>AX11071</t>
  </si>
  <si>
    <t>AX11086</t>
  </si>
  <si>
    <t>AX11109</t>
  </si>
  <si>
    <t>AX11128</t>
  </si>
  <si>
    <t>AX11134</t>
  </si>
  <si>
    <t>AX11172</t>
  </si>
  <si>
    <t>AX11175</t>
  </si>
  <si>
    <t>AX11206</t>
  </si>
  <si>
    <t>AX11210</t>
  </si>
  <si>
    <t>AX11213</t>
  </si>
  <si>
    <t>AX11222</t>
  </si>
  <si>
    <t>C1544</t>
  </si>
  <si>
    <t>AX11246</t>
  </si>
  <si>
    <t>AX11254</t>
  </si>
  <si>
    <t>AX11258</t>
  </si>
  <si>
    <t>AX11261</t>
  </si>
  <si>
    <t>AX11282</t>
  </si>
  <si>
    <t>AX11285</t>
  </si>
  <si>
    <t>AX11289</t>
  </si>
  <si>
    <t>AX11293</t>
  </si>
  <si>
    <t>AX11327</t>
  </si>
  <si>
    <t>AX11329</t>
  </si>
  <si>
    <t>AX11330</t>
  </si>
  <si>
    <t>AX11368</t>
  </si>
  <si>
    <t>AX11370</t>
  </si>
  <si>
    <t>AX11399</t>
  </si>
  <si>
    <t>AX11414</t>
  </si>
  <si>
    <t>AX11421</t>
  </si>
  <si>
    <t>AX11425</t>
  </si>
  <si>
    <t>AX11445</t>
  </si>
  <si>
    <t>AX11446</t>
  </si>
  <si>
    <t>AX11508</t>
  </si>
  <si>
    <t>AX11511</t>
  </si>
  <si>
    <t>AX11516</t>
  </si>
  <si>
    <t>AX11563</t>
  </si>
  <si>
    <t>AX11564</t>
  </si>
  <si>
    <t>AX11575</t>
  </si>
  <si>
    <t>AX11587</t>
  </si>
  <si>
    <t>AX11610</t>
  </si>
  <si>
    <t>AX11617</t>
  </si>
  <si>
    <t>AX11627</t>
  </si>
  <si>
    <t>AX11633</t>
  </si>
  <si>
    <t>AX11676</t>
  </si>
  <si>
    <t>AX11689</t>
  </si>
  <si>
    <t>AX11713</t>
  </si>
  <si>
    <t>AX11715</t>
  </si>
  <si>
    <t>AX11733</t>
  </si>
  <si>
    <t>AX11754</t>
  </si>
  <si>
    <t>AX11779</t>
  </si>
  <si>
    <t>AX11796</t>
  </si>
  <si>
    <t>AX11797</t>
  </si>
  <si>
    <t>AX11798</t>
  </si>
  <si>
    <t>AX11807</t>
  </si>
  <si>
    <t>AX11833</t>
  </si>
  <si>
    <t>AX11870</t>
  </si>
  <si>
    <t>AX11873</t>
  </si>
  <si>
    <t>AX11894</t>
  </si>
  <si>
    <t>AX11947</t>
  </si>
  <si>
    <t>AX11952</t>
  </si>
  <si>
    <t>AX11975</t>
  </si>
  <si>
    <t>AX11978</t>
  </si>
  <si>
    <t>AX11987</t>
  </si>
  <si>
    <t>AX11995</t>
  </si>
  <si>
    <t>AX12026</t>
  </si>
  <si>
    <t>AX12039</t>
  </si>
  <si>
    <t>AX12042</t>
  </si>
  <si>
    <t>AX12046</t>
  </si>
  <si>
    <t>AX12060</t>
  </si>
  <si>
    <t>AX12066</t>
  </si>
  <si>
    <t>AX12073</t>
  </si>
  <si>
    <t>AX12111</t>
  </si>
  <si>
    <t>AX12113</t>
  </si>
  <si>
    <t>AX12123</t>
  </si>
  <si>
    <t>AX12148</t>
  </si>
  <si>
    <t>AX12155</t>
  </si>
  <si>
    <t>AX12168</t>
  </si>
  <si>
    <t>AX12169</t>
  </si>
  <si>
    <t>AX12182</t>
  </si>
  <si>
    <t>AX12207</t>
  </si>
  <si>
    <t>AX12215</t>
  </si>
  <si>
    <t>AX12223</t>
  </si>
  <si>
    <t>AX12235</t>
  </si>
  <si>
    <t>AX12253</t>
  </si>
  <si>
    <t>AX12261</t>
  </si>
  <si>
    <t>AX12288</t>
  </si>
  <si>
    <t>AX12296</t>
  </si>
  <si>
    <t>AX12305</t>
  </si>
  <si>
    <t>AX12356</t>
  </si>
  <si>
    <t>AX12359</t>
  </si>
  <si>
    <t>AX12362</t>
  </si>
  <si>
    <t>AX12369</t>
  </si>
  <si>
    <t>AX12380</t>
  </si>
  <si>
    <t>AX12391</t>
  </si>
  <si>
    <t>AX12418</t>
  </si>
  <si>
    <t>AX12420</t>
  </si>
  <si>
    <t>AX12463</t>
  </si>
  <si>
    <t>AX12477</t>
  </si>
  <si>
    <t>AX12486</t>
  </si>
  <si>
    <t>AX12497</t>
  </si>
  <si>
    <t>AX12500</t>
  </si>
  <si>
    <t>AX12501</t>
  </si>
  <si>
    <t>AX12503</t>
  </si>
  <si>
    <t>AX12506</t>
  </si>
  <si>
    <t>AX12511</t>
  </si>
  <si>
    <t>AX12517</t>
  </si>
  <si>
    <t>AX12518</t>
  </si>
  <si>
    <t>AX12543</t>
  </si>
  <si>
    <t>AX12563</t>
  </si>
  <si>
    <t>AX12566</t>
  </si>
  <si>
    <t>AX12586</t>
  </si>
  <si>
    <t>AX12602</t>
  </si>
  <si>
    <t>AX12618</t>
  </si>
  <si>
    <t>AX12624</t>
  </si>
  <si>
    <t>AX12626</t>
  </si>
  <si>
    <t>AX12630</t>
  </si>
  <si>
    <t>AX12636</t>
  </si>
  <si>
    <t>AX12639</t>
  </si>
  <si>
    <t>AX12651</t>
  </si>
  <si>
    <t>AX12660</t>
  </si>
  <si>
    <t>AX12664</t>
  </si>
  <si>
    <t>AX12666</t>
  </si>
  <si>
    <t>AX12695</t>
  </si>
  <si>
    <t>AX12711</t>
  </si>
  <si>
    <t>AX12728</t>
  </si>
  <si>
    <t>AX12742</t>
  </si>
  <si>
    <t>AX12756</t>
  </si>
  <si>
    <t>AX12758</t>
  </si>
  <si>
    <t>AX12777</t>
  </si>
  <si>
    <t>AX12779</t>
  </si>
  <si>
    <t>AX12785</t>
  </si>
  <si>
    <t>AX12827</t>
  </si>
  <si>
    <t>AX12840</t>
  </si>
  <si>
    <t>AX12855</t>
  </si>
  <si>
    <t>AX12858</t>
  </si>
  <si>
    <t>AX12899</t>
  </si>
  <si>
    <t>AX12906</t>
  </si>
  <si>
    <t>AX12912</t>
  </si>
  <si>
    <t>AX12923</t>
  </si>
  <si>
    <t>AX12947</t>
  </si>
  <si>
    <t>AX12986</t>
  </si>
  <si>
    <t>AX12990</t>
  </si>
  <si>
    <t>AX13017</t>
  </si>
  <si>
    <t>AX13024</t>
  </si>
  <si>
    <t>AX13026</t>
  </si>
  <si>
    <t>AX13041</t>
  </si>
  <si>
    <t>AX13045</t>
  </si>
  <si>
    <t>AX13053</t>
  </si>
  <si>
    <t>AX13065</t>
  </si>
  <si>
    <t>AX13090</t>
  </si>
  <si>
    <t>AX13093</t>
  </si>
  <si>
    <t>AX13095</t>
  </si>
  <si>
    <t>AX13096</t>
  </si>
  <si>
    <t>AX13106</t>
  </si>
  <si>
    <t>AX13133</t>
  </si>
  <si>
    <t>AX13141</t>
  </si>
  <si>
    <t>AX13148</t>
  </si>
  <si>
    <t>AX13150</t>
  </si>
  <si>
    <t>AX13155</t>
  </si>
  <si>
    <t>AX13159</t>
  </si>
  <si>
    <t>AX13166</t>
  </si>
  <si>
    <t>AX13178</t>
  </si>
  <si>
    <t>AX13202</t>
  </si>
  <si>
    <t>AX13231</t>
  </si>
  <si>
    <t>AX13237</t>
  </si>
  <si>
    <t>AX13242</t>
  </si>
  <si>
    <t>AX13281</t>
  </si>
  <si>
    <t>AX13298</t>
  </si>
  <si>
    <t>AX13300</t>
  </si>
  <si>
    <t>AX13315</t>
  </si>
  <si>
    <t>AX13337</t>
  </si>
  <si>
    <t>AX13350</t>
  </si>
  <si>
    <t>AX13359</t>
  </si>
  <si>
    <t>AX13377</t>
  </si>
  <si>
    <t>AX13382</t>
  </si>
  <si>
    <t>AX13383</t>
  </si>
  <si>
    <t>AX13404</t>
  </si>
  <si>
    <t>AX13412</t>
  </si>
  <si>
    <t>AX13445</t>
  </si>
  <si>
    <t>AX13447</t>
  </si>
  <si>
    <t>AX13450</t>
  </si>
  <si>
    <t>AX13454</t>
  </si>
  <si>
    <t>AX13462</t>
  </si>
  <si>
    <t>AX13463</t>
  </si>
  <si>
    <t>AX13469</t>
  </si>
  <si>
    <t>AX13484</t>
  </si>
  <si>
    <t>AX13490</t>
  </si>
  <si>
    <t>AX13493</t>
  </si>
  <si>
    <t>AX13495</t>
  </si>
  <si>
    <t>AX13529</t>
  </si>
  <si>
    <t>AX13545</t>
  </si>
  <si>
    <t>AX13549</t>
  </si>
  <si>
    <t>AX13559</t>
  </si>
  <si>
    <t>AX13595</t>
  </si>
  <si>
    <t>AX13614</t>
  </si>
  <si>
    <t>AX13630</t>
  </si>
  <si>
    <t>AX13644</t>
  </si>
  <si>
    <t>AX13669</t>
  </si>
  <si>
    <t>AX13692</t>
  </si>
  <si>
    <t>AX13695</t>
  </si>
  <si>
    <t>AX13696</t>
  </si>
  <si>
    <t>AX13700</t>
  </si>
  <si>
    <t>AX13709</t>
  </si>
  <si>
    <t>AX13717</t>
  </si>
  <si>
    <t>AX13724</t>
  </si>
  <si>
    <t>AX13755</t>
  </si>
  <si>
    <t>AX13768</t>
  </si>
  <si>
    <t>AX13833</t>
  </si>
  <si>
    <t>AX13862</t>
  </si>
  <si>
    <t>AX13881</t>
  </si>
  <si>
    <t>AX13940</t>
  </si>
  <si>
    <t>AX14002</t>
  </si>
  <si>
    <t>AX14013</t>
  </si>
  <si>
    <t>AX14026</t>
  </si>
  <si>
    <t>AX14040</t>
  </si>
  <si>
    <t>AX14048</t>
  </si>
  <si>
    <t>AX14050</t>
  </si>
  <si>
    <t>AX14052</t>
  </si>
  <si>
    <t>AX14097</t>
  </si>
  <si>
    <t>AX14141</t>
  </si>
  <si>
    <t>AX14178</t>
  </si>
  <si>
    <t>AX14183</t>
  </si>
  <si>
    <t>AX14198</t>
  </si>
  <si>
    <t>AX14212</t>
  </si>
  <si>
    <t>AX14219</t>
  </si>
  <si>
    <t>AX14234</t>
  </si>
  <si>
    <t>AX14243</t>
  </si>
  <si>
    <t>AX14244</t>
  </si>
  <si>
    <t>AX14246</t>
  </si>
  <si>
    <t>AX14253</t>
  </si>
  <si>
    <t>AX14304</t>
  </si>
  <si>
    <t>AX14311</t>
  </si>
  <si>
    <t>AX14349</t>
  </si>
  <si>
    <t>AX14359</t>
  </si>
  <si>
    <t>AX14384</t>
  </si>
  <si>
    <t>AX14418</t>
  </si>
  <si>
    <t>AX14426</t>
  </si>
  <si>
    <t>AX14474</t>
  </si>
  <si>
    <t>AX14480</t>
  </si>
  <si>
    <t>AX14481</t>
  </si>
  <si>
    <t>AX14485</t>
  </si>
  <si>
    <t>AX14509</t>
  </si>
  <si>
    <t>AX14512</t>
  </si>
  <si>
    <t>AX14539</t>
  </si>
  <si>
    <t>AX14548</t>
  </si>
  <si>
    <t>AX14594</t>
  </si>
  <si>
    <t>AX14609</t>
  </si>
  <si>
    <t>AX14618</t>
  </si>
  <si>
    <t>AX14628</t>
  </si>
  <si>
    <t>AX14636</t>
  </si>
  <si>
    <t>AX14638</t>
  </si>
  <si>
    <t>AX14661</t>
  </si>
  <si>
    <t>AX14688</t>
  </si>
  <si>
    <t>AX14705</t>
  </si>
  <si>
    <t>AX14731</t>
  </si>
  <si>
    <t>AX14778</t>
  </si>
  <si>
    <t>AX14801</t>
  </si>
  <si>
    <t>AX14812</t>
  </si>
  <si>
    <t>AX14823</t>
  </si>
  <si>
    <t>AX14826</t>
  </si>
  <si>
    <t>AX14872</t>
  </si>
  <si>
    <t>AX14899</t>
  </si>
  <si>
    <t>AX14908</t>
  </si>
  <si>
    <t>AX14911</t>
  </si>
  <si>
    <t>AX14934</t>
  </si>
  <si>
    <t>AX14969</t>
  </si>
  <si>
    <t>AX15007</t>
  </si>
  <si>
    <t>AX15017</t>
  </si>
  <si>
    <t>AX15031</t>
  </si>
  <si>
    <t>AX15037</t>
  </si>
  <si>
    <t>AX15052</t>
  </si>
  <si>
    <t>AX15104</t>
  </si>
  <si>
    <t>AX15120</t>
  </si>
  <si>
    <t>AX15121</t>
  </si>
  <si>
    <t>AX15143</t>
  </si>
  <si>
    <t>AX15165</t>
  </si>
  <si>
    <t>AX15168</t>
  </si>
  <si>
    <t>AX15170</t>
  </si>
  <si>
    <t>AX15185</t>
  </si>
  <si>
    <t>AX15223</t>
  </si>
  <si>
    <t>AX15239</t>
  </si>
  <si>
    <t>AX15245</t>
  </si>
  <si>
    <t>AX15247</t>
  </si>
  <si>
    <t>AX15259</t>
  </si>
  <si>
    <t>AX15292</t>
  </si>
  <si>
    <t>AX15332</t>
  </si>
  <si>
    <t>AX15344</t>
  </si>
  <si>
    <t>AX15356</t>
  </si>
  <si>
    <t>AX15368</t>
  </si>
  <si>
    <t>AX15399</t>
  </si>
  <si>
    <t>AX15401</t>
  </si>
  <si>
    <t>AX15446</t>
  </si>
  <si>
    <t>AX15451</t>
  </si>
  <si>
    <t>AX15464</t>
  </si>
  <si>
    <t>AX15467</t>
  </si>
  <si>
    <t>AX15468</t>
  </si>
  <si>
    <t>AX15474</t>
  </si>
  <si>
    <t>AX15477</t>
  </si>
  <si>
    <t>AX15495</t>
  </si>
  <si>
    <t>AX15510</t>
  </si>
  <si>
    <t>AX15512</t>
  </si>
  <si>
    <t>AX15516</t>
  </si>
  <si>
    <t>AX15522</t>
  </si>
  <si>
    <t>AX15531</t>
  </si>
  <si>
    <t>AX15533</t>
  </si>
  <si>
    <t>AX15538</t>
  </si>
  <si>
    <t>AX15551</t>
  </si>
  <si>
    <t>AX15563</t>
  </si>
  <si>
    <t>AX15570</t>
  </si>
  <si>
    <t>AX15599</t>
  </si>
  <si>
    <t>AX15607</t>
  </si>
  <si>
    <t>AX15618</t>
  </si>
  <si>
    <t>AX15659</t>
  </si>
  <si>
    <t>AX15683</t>
  </si>
  <si>
    <t>AX15707</t>
  </si>
  <si>
    <t>AX15730</t>
  </si>
  <si>
    <t>AX15747</t>
  </si>
  <si>
    <t>AX15752</t>
  </si>
  <si>
    <t>AX15756</t>
  </si>
  <si>
    <t>AX15772</t>
  </si>
  <si>
    <t>AX15773</t>
  </si>
  <si>
    <t>AX15775</t>
  </si>
  <si>
    <t>AX15789</t>
  </si>
  <si>
    <t>AX15802</t>
  </si>
  <si>
    <t>AX15906</t>
  </si>
  <si>
    <t>AX15912</t>
  </si>
  <si>
    <t>AX15923</t>
  </si>
  <si>
    <t>AX15929</t>
  </si>
  <si>
    <t>AX15934</t>
  </si>
  <si>
    <t>AX15944</t>
  </si>
  <si>
    <t>AX15955</t>
  </si>
  <si>
    <t>AX15956</t>
  </si>
  <si>
    <t>AX15959</t>
  </si>
  <si>
    <t>AX15972</t>
  </si>
  <si>
    <t>AX15978</t>
  </si>
  <si>
    <t>AX16016</t>
  </si>
  <si>
    <t>AX16033</t>
  </si>
  <si>
    <t>AX16053</t>
  </si>
  <si>
    <t>C1156</t>
  </si>
  <si>
    <t>AX16063</t>
  </si>
  <si>
    <t>AX16136</t>
  </si>
  <si>
    <t>AX16142</t>
  </si>
  <si>
    <t>AX16149</t>
  </si>
  <si>
    <t>AX16151</t>
  </si>
  <si>
    <t>AX16161</t>
  </si>
  <si>
    <t>AX16169</t>
  </si>
  <si>
    <t>AX16182</t>
  </si>
  <si>
    <t>AX16195</t>
  </si>
  <si>
    <t>AX16210</t>
  </si>
  <si>
    <t>AX16247</t>
  </si>
  <si>
    <t>AX16248</t>
  </si>
  <si>
    <t>AX16281</t>
  </si>
  <si>
    <t>AX16284</t>
  </si>
  <si>
    <t>AX16286</t>
  </si>
  <si>
    <t>AX16302</t>
  </si>
  <si>
    <t>AX16337</t>
  </si>
  <si>
    <t>AX16338</t>
  </si>
  <si>
    <t>AX16361</t>
  </si>
  <si>
    <t>AX16362</t>
  </si>
  <si>
    <t>AX16365</t>
  </si>
  <si>
    <t>AX16369</t>
  </si>
  <si>
    <t>AX16379</t>
  </si>
  <si>
    <t>AX16407</t>
  </si>
  <si>
    <t>AX16414</t>
  </si>
  <si>
    <t>AX16439</t>
  </si>
  <si>
    <t>AX16466</t>
  </si>
  <si>
    <t>AX16497</t>
  </si>
  <si>
    <t>AX16546</t>
  </si>
  <si>
    <t>AX16565</t>
  </si>
  <si>
    <t>AX16567</t>
  </si>
  <si>
    <t>AX16578</t>
  </si>
  <si>
    <t>AX16584</t>
  </si>
  <si>
    <t>AX16594</t>
  </si>
  <si>
    <t>AX16611</t>
  </si>
  <si>
    <t>AX16680</t>
  </si>
  <si>
    <t>AX16698</t>
  </si>
  <si>
    <t>AX16701</t>
  </si>
  <si>
    <t>AX16706</t>
  </si>
  <si>
    <t>AX16716</t>
  </si>
  <si>
    <t>AX16719</t>
  </si>
  <si>
    <t>AX16723</t>
  </si>
  <si>
    <t>AX16742</t>
  </si>
  <si>
    <t>AX16754</t>
  </si>
  <si>
    <t>AX16771</t>
  </si>
  <si>
    <t>AX16776</t>
  </si>
  <si>
    <t>AX16793</t>
  </si>
  <si>
    <t>AX16805</t>
  </si>
  <si>
    <t>AX16825</t>
  </si>
  <si>
    <t>AX16827</t>
  </si>
  <si>
    <t>AX16831</t>
  </si>
  <si>
    <t>AX16887</t>
  </si>
  <si>
    <t>AX16937</t>
  </si>
  <si>
    <t>AX16942</t>
  </si>
  <si>
    <t>AX16944</t>
  </si>
  <si>
    <t>AX16963</t>
  </si>
  <si>
    <t>AX16966</t>
  </si>
  <si>
    <t>AX16981</t>
  </si>
  <si>
    <t>AX16995</t>
  </si>
  <si>
    <t>AX17005</t>
  </si>
  <si>
    <t>AX17010</t>
  </si>
  <si>
    <t>AX17017</t>
  </si>
  <si>
    <t>AX17036</t>
  </si>
  <si>
    <t>AX17039</t>
  </si>
  <si>
    <t>AX17065</t>
  </si>
  <si>
    <t>AX17066</t>
  </si>
  <si>
    <t>AX17075</t>
  </si>
  <si>
    <t>AX17077</t>
  </si>
  <si>
    <t>AX17112</t>
  </si>
  <si>
    <t>AX17153</t>
  </si>
  <si>
    <t>AX17164</t>
  </si>
  <si>
    <t>AX17182</t>
  </si>
  <si>
    <t>AX17218</t>
  </si>
  <si>
    <t>AX17227</t>
  </si>
  <si>
    <t>AX17239</t>
  </si>
  <si>
    <t>AX17248</t>
  </si>
  <si>
    <t>AX17270</t>
  </si>
  <si>
    <t>AX17282</t>
  </si>
  <si>
    <t>AX17308</t>
  </si>
  <si>
    <t>AX17326</t>
  </si>
  <si>
    <t>AX17328</t>
  </si>
  <si>
    <t>AX17346</t>
  </si>
  <si>
    <t>AX17359</t>
  </si>
  <si>
    <t>AX17367</t>
  </si>
  <si>
    <t>AX17369</t>
  </si>
  <si>
    <t>AX17372</t>
  </si>
  <si>
    <t>AX17379</t>
  </si>
  <si>
    <t>AX17381</t>
  </si>
  <si>
    <t>AX17395</t>
  </si>
  <si>
    <t>AX17408</t>
  </si>
  <si>
    <t>AX17442</t>
  </si>
  <si>
    <t>AX17476</t>
  </si>
  <si>
    <t>AX17482</t>
  </si>
  <si>
    <t>AX17483</t>
  </si>
  <si>
    <t>AX17488</t>
  </si>
  <si>
    <t>AX17493</t>
  </si>
  <si>
    <t>AX17499</t>
  </si>
  <si>
    <t>AX17514</t>
  </si>
  <si>
    <t>AX17525</t>
  </si>
  <si>
    <t>AX17526</t>
  </si>
  <si>
    <t>AX17536</t>
  </si>
  <si>
    <t>AX17558</t>
  </si>
  <si>
    <t>AX17592</t>
  </si>
  <si>
    <t>AX17608</t>
  </si>
  <si>
    <t>AX17632</t>
  </si>
  <si>
    <t>AX17648</t>
  </si>
  <si>
    <t>AX17651</t>
  </si>
  <si>
    <t>AX17658</t>
  </si>
  <si>
    <t>AX17675</t>
  </si>
  <si>
    <t>AX17683</t>
  </si>
  <si>
    <t>AX17690</t>
  </si>
  <si>
    <t>AX17717</t>
  </si>
  <si>
    <t>AX17729</t>
  </si>
  <si>
    <t>AX17748</t>
  </si>
  <si>
    <t>AX17754</t>
  </si>
  <si>
    <t>AX17756</t>
  </si>
  <si>
    <t>AX17760</t>
  </si>
  <si>
    <t>AX17787</t>
  </si>
  <si>
    <t>AX17792</t>
  </si>
  <si>
    <t>AX17809</t>
  </si>
  <si>
    <t>AX17820</t>
  </si>
  <si>
    <t>AX17834</t>
  </si>
  <si>
    <t>AX17846</t>
  </si>
  <si>
    <t>AX17860</t>
  </si>
  <si>
    <t>AX17913</t>
  </si>
  <si>
    <t>AX17977</t>
  </si>
  <si>
    <t>AX18005</t>
  </si>
  <si>
    <t>AX18010</t>
  </si>
  <si>
    <t>AX18031</t>
  </si>
  <si>
    <t>AX18033</t>
  </si>
  <si>
    <t>AX18047</t>
  </si>
  <si>
    <t>AX18066</t>
  </si>
  <si>
    <t>AX18076</t>
  </si>
  <si>
    <t>AX18081</t>
  </si>
  <si>
    <t>AX18118</t>
  </si>
  <si>
    <t>AX18134</t>
  </si>
  <si>
    <t>AX18185</t>
  </si>
  <si>
    <t>AX18194</t>
  </si>
  <si>
    <t>AX18206</t>
  </si>
  <si>
    <t>AX18248</t>
  </si>
  <si>
    <t>AX18277</t>
  </si>
  <si>
    <t>AX18291</t>
  </si>
  <si>
    <t>AX18303</t>
  </si>
  <si>
    <t>AX18328</t>
  </si>
  <si>
    <t>AX18352</t>
  </si>
  <si>
    <t>AX18361</t>
  </si>
  <si>
    <t>AX18391</t>
  </si>
  <si>
    <t>AX18428</t>
  </si>
  <si>
    <t>AX18442</t>
  </si>
  <si>
    <t>AX18450</t>
  </si>
  <si>
    <t>AX18454</t>
  </si>
  <si>
    <t>AX18471</t>
  </si>
  <si>
    <t>AX18496</t>
  </si>
  <si>
    <t>AX18507</t>
  </si>
  <si>
    <t>AX18519</t>
  </si>
  <si>
    <t>AX18525</t>
  </si>
  <si>
    <t>AX18534</t>
  </si>
  <si>
    <t>AX18541</t>
  </si>
  <si>
    <t>AX18596</t>
  </si>
  <si>
    <t>AX18600</t>
  </si>
  <si>
    <t>AX18608</t>
  </si>
  <si>
    <t>AX18610</t>
  </si>
  <si>
    <t>AX18633</t>
  </si>
  <si>
    <t>AX18636</t>
  </si>
  <si>
    <t>AX18658</t>
  </si>
  <si>
    <t>AX18672</t>
  </si>
  <si>
    <t>AX18678</t>
  </si>
  <si>
    <t>AX18710</t>
  </si>
  <si>
    <t>AX18798</t>
  </si>
  <si>
    <t>AX18803</t>
  </si>
  <si>
    <t>AX18806</t>
  </si>
  <si>
    <t>AX18817</t>
  </si>
  <si>
    <t>AX18825</t>
  </si>
  <si>
    <t>AX18826</t>
  </si>
  <si>
    <t>AX18829</t>
  </si>
  <si>
    <t>AX18831</t>
  </si>
  <si>
    <t>AX18836</t>
  </si>
  <si>
    <t>AX18837</t>
  </si>
  <si>
    <t>AX18857</t>
  </si>
  <si>
    <t>AX18921</t>
  </si>
  <si>
    <t>AX18936</t>
  </si>
  <si>
    <t>AX18951</t>
  </si>
  <si>
    <t>AX18974</t>
  </si>
  <si>
    <t>AX18975</t>
  </si>
  <si>
    <t>AX18987</t>
  </si>
  <si>
    <t>AX18994</t>
  </si>
  <si>
    <t>AX19003</t>
  </si>
  <si>
    <t>AX19022</t>
  </si>
  <si>
    <t>AX19052</t>
  </si>
  <si>
    <t>AX19082</t>
  </si>
  <si>
    <t>AX19091</t>
  </si>
  <si>
    <t>AX19097</t>
  </si>
  <si>
    <t>AX19098</t>
  </si>
  <si>
    <t>AX19102</t>
  </si>
  <si>
    <t>AX19118</t>
  </si>
  <si>
    <t>AX19161</t>
  </si>
  <si>
    <t>AX19168</t>
  </si>
  <si>
    <t>AX19173</t>
  </si>
  <si>
    <t>AX19182</t>
  </si>
  <si>
    <t>AX19206</t>
  </si>
  <si>
    <t>AX19225</t>
  </si>
  <si>
    <t>AX19267</t>
  </si>
  <si>
    <t>AX19272</t>
  </si>
  <si>
    <t>AX19274</t>
  </si>
  <si>
    <t>AX19276</t>
  </si>
  <si>
    <t>AX19308</t>
  </si>
  <si>
    <t>AX19332</t>
  </si>
  <si>
    <t>AX19352</t>
  </si>
  <si>
    <t>AX19353</t>
  </si>
  <si>
    <t>AX19387</t>
  </si>
  <si>
    <t>AX19413</t>
  </si>
  <si>
    <t>AX19433</t>
  </si>
  <si>
    <t>AX19435</t>
  </si>
  <si>
    <t>AX19440</t>
  </si>
  <si>
    <t>AX19449</t>
  </si>
  <si>
    <t>AX19455</t>
  </si>
  <si>
    <t>AX19503</t>
  </si>
  <si>
    <t>AX19512</t>
  </si>
  <si>
    <t>AX19520</t>
  </si>
  <si>
    <t>AX19530</t>
  </si>
  <si>
    <t>AX19537</t>
  </si>
  <si>
    <t>AX19554</t>
  </si>
  <si>
    <t>AX19560</t>
  </si>
  <si>
    <t>AX19571</t>
  </si>
  <si>
    <t>AX19573</t>
  </si>
  <si>
    <t>AX19603</t>
  </si>
  <si>
    <t>AX19605</t>
  </si>
  <si>
    <t>AX19626</t>
  </si>
  <si>
    <t>AX19646</t>
  </si>
  <si>
    <t>AX19655</t>
  </si>
  <si>
    <t>AX19686</t>
  </si>
  <si>
    <t>AX19720</t>
  </si>
  <si>
    <t>AX19743</t>
  </si>
  <si>
    <t>AX19755</t>
  </si>
  <si>
    <t>AX19762</t>
  </si>
  <si>
    <t>AX19763</t>
  </si>
  <si>
    <t>AX19789</t>
  </si>
  <si>
    <t>AX19790</t>
  </si>
  <si>
    <t>AX19791</t>
  </si>
  <si>
    <t>AX19795</t>
  </si>
  <si>
    <t>AX19799</t>
  </si>
  <si>
    <t>AX19817</t>
  </si>
  <si>
    <t>AX19834</t>
  </si>
  <si>
    <t>AX19835</t>
  </si>
  <si>
    <t>AX19842</t>
  </si>
  <si>
    <t>AX19855</t>
  </si>
  <si>
    <t>AX19857</t>
  </si>
  <si>
    <t>AX19861</t>
  </si>
  <si>
    <t>AX19868</t>
  </si>
  <si>
    <t>AX19878</t>
  </si>
  <si>
    <t>AX19880</t>
  </si>
  <si>
    <t>AX19906</t>
  </si>
  <si>
    <t>AX19913</t>
  </si>
  <si>
    <t>AX19935</t>
  </si>
  <si>
    <t>AX19975</t>
  </si>
  <si>
    <t>AX19996</t>
  </si>
  <si>
    <t>AX19999</t>
  </si>
  <si>
    <t>AX20005</t>
  </si>
  <si>
    <t>AX20017</t>
  </si>
  <si>
    <t>AX20020</t>
  </si>
  <si>
    <t>AX20035</t>
  </si>
  <si>
    <t>AX20041</t>
  </si>
  <si>
    <t>AX20042</t>
  </si>
  <si>
    <t>AX20083</t>
  </si>
  <si>
    <t>AX20122</t>
  </si>
  <si>
    <t>AX20133</t>
  </si>
  <si>
    <t>AX20145</t>
  </si>
  <si>
    <t>AX20153</t>
  </si>
  <si>
    <t>AX20172</t>
  </si>
  <si>
    <t>AX20222</t>
  </si>
  <si>
    <t>AX20258</t>
  </si>
  <si>
    <t>AX20265</t>
  </si>
  <si>
    <t>AX20268</t>
  </si>
  <si>
    <t>AX20270</t>
  </si>
  <si>
    <t>AX20274</t>
  </si>
  <si>
    <t>AX20275</t>
  </si>
  <si>
    <t>AX20286</t>
  </si>
  <si>
    <t>AX20293</t>
  </si>
  <si>
    <t>AX20322</t>
  </si>
  <si>
    <t>AX20330</t>
  </si>
  <si>
    <t>AX20337</t>
  </si>
  <si>
    <t>AX20353</t>
  </si>
  <si>
    <t>AX20378</t>
  </si>
  <si>
    <t>AX20393</t>
  </si>
  <si>
    <t>AX20399</t>
  </si>
  <si>
    <t>AX20414</t>
  </si>
  <si>
    <t>AX20417</t>
  </si>
  <si>
    <t>AX20418</t>
  </si>
  <si>
    <t>AX20426</t>
  </si>
  <si>
    <t>AX20452</t>
  </si>
  <si>
    <t>AX20454</t>
  </si>
  <si>
    <t>AX20473</t>
  </si>
  <si>
    <t>AX20488</t>
  </si>
  <si>
    <t>AX20501</t>
  </si>
  <si>
    <t>AX20509</t>
  </si>
  <si>
    <t>AX20527</t>
  </si>
  <si>
    <t>AX20546</t>
  </si>
  <si>
    <t>AX20553</t>
  </si>
  <si>
    <t>AX20568</t>
  </si>
  <si>
    <t>AX20599</t>
  </si>
  <si>
    <t>AX20616</t>
  </si>
  <si>
    <t>AX20641</t>
  </si>
  <si>
    <t>AX20657</t>
  </si>
  <si>
    <t>AX20673</t>
  </si>
  <si>
    <t>AX20679</t>
  </si>
  <si>
    <t>AX20683</t>
  </si>
  <si>
    <t>AX20699</t>
  </si>
  <si>
    <t>AX20711</t>
  </si>
  <si>
    <t>AX20723</t>
  </si>
  <si>
    <t>AX20728</t>
  </si>
  <si>
    <t>AX20734</t>
  </si>
  <si>
    <t>AX20750</t>
  </si>
  <si>
    <t>AX20763</t>
  </si>
  <si>
    <t>AX20800</t>
  </si>
  <si>
    <t>AX20825</t>
  </si>
  <si>
    <t>AX20835</t>
  </si>
  <si>
    <t>AX20855</t>
  </si>
  <si>
    <t>AX20863</t>
  </si>
  <si>
    <t>AX20884</t>
  </si>
  <si>
    <t>AX20904</t>
  </si>
  <si>
    <t>AX20939</t>
  </si>
  <si>
    <t>AX20986</t>
  </si>
  <si>
    <t>AX20992</t>
  </si>
  <si>
    <t>AX21001</t>
  </si>
  <si>
    <t>AX21024</t>
  </si>
  <si>
    <t>AX21042</t>
  </si>
  <si>
    <t>AX21065</t>
  </si>
  <si>
    <t>AX21079</t>
  </si>
  <si>
    <t>AX21086</t>
  </si>
  <si>
    <t>AX21126</t>
  </si>
  <si>
    <t>AX21127</t>
  </si>
  <si>
    <t>AX21135</t>
  </si>
  <si>
    <t>AX21153</t>
  </si>
  <si>
    <t>AX21164</t>
  </si>
  <si>
    <t>AX21172</t>
  </si>
  <si>
    <t>AX21174</t>
  </si>
  <si>
    <t>AX21198</t>
  </si>
  <si>
    <t>AX21201</t>
  </si>
  <si>
    <t>AX21215</t>
  </si>
  <si>
    <t>AX21223</t>
  </si>
  <si>
    <t>AX21242</t>
  </si>
  <si>
    <t>AX21244</t>
  </si>
  <si>
    <t>AX21251</t>
  </si>
  <si>
    <t>AX21269</t>
  </si>
  <si>
    <t>AX21282</t>
  </si>
  <si>
    <t>AX21292</t>
  </si>
  <si>
    <t>AX21338</t>
  </si>
  <si>
    <t>AX21382</t>
  </si>
  <si>
    <t>AX21385</t>
  </si>
  <si>
    <t>AX21393</t>
  </si>
  <si>
    <t>AX21402</t>
  </si>
  <si>
    <t>AX21408</t>
  </si>
  <si>
    <t>AX21412</t>
  </si>
  <si>
    <t>AX21416</t>
  </si>
  <si>
    <t>AX21423</t>
  </si>
  <si>
    <t>AX21447</t>
  </si>
  <si>
    <t>AX21460</t>
  </si>
  <si>
    <t>AX21471</t>
  </si>
  <si>
    <t>AX21478</t>
  </si>
  <si>
    <t>AX21479</t>
  </si>
  <si>
    <t>AX21493</t>
  </si>
  <si>
    <t>AX21521</t>
  </si>
  <si>
    <t>AX21536</t>
  </si>
  <si>
    <t>AX21581</t>
  </si>
  <si>
    <t>AX21589</t>
  </si>
  <si>
    <t>AX21606</t>
  </si>
  <si>
    <t>AX21628</t>
  </si>
  <si>
    <t>AX21644</t>
  </si>
  <si>
    <t>AX21663</t>
  </si>
  <si>
    <t>AX21678</t>
  </si>
  <si>
    <t>AX21722</t>
  </si>
  <si>
    <t>AX21760</t>
  </si>
  <si>
    <t>AX21763</t>
  </si>
  <si>
    <t>AX21772</t>
  </si>
  <si>
    <t>AX21793</t>
  </si>
  <si>
    <t>AX21798</t>
  </si>
  <si>
    <t>AX21802</t>
  </si>
  <si>
    <t>AX21840</t>
  </si>
  <si>
    <t>AX21845</t>
  </si>
  <si>
    <t>AX21857</t>
  </si>
  <si>
    <t>AX21883</t>
  </si>
  <si>
    <t>AX21916</t>
  </si>
  <si>
    <t>AX21953</t>
  </si>
  <si>
    <t>AX21954</t>
  </si>
  <si>
    <t>AX21996</t>
  </si>
  <si>
    <t>AX22029</t>
  </si>
  <si>
    <t>AX22031</t>
  </si>
  <si>
    <t>AX22036</t>
  </si>
  <si>
    <t>AX22039</t>
  </si>
  <si>
    <t>AX22055</t>
  </si>
  <si>
    <t>AX22067</t>
  </si>
  <si>
    <t>AX22071</t>
  </si>
  <si>
    <t>AX22084</t>
  </si>
  <si>
    <t>AX22088</t>
  </si>
  <si>
    <t>AX22137</t>
  </si>
  <si>
    <t>AX22161</t>
  </si>
  <si>
    <t>AX22176</t>
  </si>
  <si>
    <t>AX22179</t>
  </si>
  <si>
    <t>AX22180</t>
  </si>
  <si>
    <t>AX22187</t>
  </si>
  <si>
    <t>AX22189</t>
  </si>
  <si>
    <t>AX22199</t>
  </si>
  <si>
    <t>AX22200</t>
  </si>
  <si>
    <t>AX22202</t>
  </si>
  <si>
    <t>AX22205</t>
  </si>
  <si>
    <t>AX22288</t>
  </si>
  <si>
    <t>AX22289</t>
  </si>
  <si>
    <t>AX22314</t>
  </si>
  <si>
    <t>AX22385</t>
  </si>
  <si>
    <t>AX22394</t>
  </si>
  <si>
    <t>AX22407</t>
  </si>
  <si>
    <t>AX22409</t>
  </si>
  <si>
    <t>AX22413</t>
  </si>
  <si>
    <t>AX22416</t>
  </si>
  <si>
    <t>AX22431</t>
  </si>
  <si>
    <t>AX22437</t>
  </si>
  <si>
    <t>AX22453</t>
  </si>
  <si>
    <t>AX22471</t>
  </si>
  <si>
    <t>AX22475</t>
  </si>
  <si>
    <t>AX22491</t>
  </si>
  <si>
    <t>AX22506</t>
  </si>
  <si>
    <t>AX22548</t>
  </si>
  <si>
    <t>AX22549</t>
  </si>
  <si>
    <t>AX22583</t>
  </si>
  <si>
    <t>AX22586</t>
  </si>
  <si>
    <t>AX22608</t>
  </si>
  <si>
    <t>AX22634</t>
  </si>
  <si>
    <t>AX22655</t>
  </si>
  <si>
    <t>AX22715</t>
  </si>
  <si>
    <t>AX22725</t>
  </si>
  <si>
    <t>AX22736</t>
  </si>
  <si>
    <t>AX22747</t>
  </si>
  <si>
    <t>AX22750</t>
  </si>
  <si>
    <t>AX22782</t>
  </si>
  <si>
    <t>AX22797</t>
  </si>
  <si>
    <t>AX22838</t>
  </si>
  <si>
    <t>AX22879</t>
  </si>
  <si>
    <t>AX22885</t>
  </si>
  <si>
    <t>AX22904</t>
  </si>
  <si>
    <t>AX22922</t>
  </si>
  <si>
    <t>AX22926</t>
  </si>
  <si>
    <t>AX22932</t>
  </si>
  <si>
    <t>AX22939</t>
  </si>
  <si>
    <t>AX22943</t>
  </si>
  <si>
    <t>AX22947</t>
  </si>
  <si>
    <t>AX22976</t>
  </si>
  <si>
    <t>AX22985</t>
  </si>
  <si>
    <t>AX22989</t>
  </si>
  <si>
    <t>AX23013</t>
  </si>
  <si>
    <t>AX23035</t>
  </si>
  <si>
    <t>AX23039</t>
  </si>
  <si>
    <t>AX23045</t>
  </si>
  <si>
    <t>AX23052</t>
  </si>
  <si>
    <t>AX23078</t>
  </si>
  <si>
    <t>AX23079</t>
  </si>
  <si>
    <t>AX23084</t>
  </si>
  <si>
    <t>AX23086</t>
  </si>
  <si>
    <t>AX23090</t>
  </si>
  <si>
    <t>AX23143</t>
  </si>
  <si>
    <t>AX23181</t>
  </si>
  <si>
    <t>AX23188</t>
  </si>
  <si>
    <t>AX23229</t>
  </si>
  <si>
    <t>AX23255</t>
  </si>
  <si>
    <t>AX23265</t>
  </si>
  <si>
    <t>AX23283</t>
  </si>
  <si>
    <t>AX23284</t>
  </si>
  <si>
    <t>AX23287</t>
  </si>
  <si>
    <t>AX23313</t>
  </si>
  <si>
    <t>AX23320</t>
  </si>
  <si>
    <t>AX23334</t>
  </si>
  <si>
    <t>AX23361</t>
  </si>
  <si>
    <t>AX23391</t>
  </si>
  <si>
    <t>AX23392</t>
  </si>
  <si>
    <t>AX23400</t>
  </si>
  <si>
    <t>AX23404</t>
  </si>
  <si>
    <t>AX23413</t>
  </si>
  <si>
    <t>AX23420</t>
  </si>
  <si>
    <t>AX23440</t>
  </si>
  <si>
    <t>AX23464</t>
  </si>
  <si>
    <t>AX23483</t>
  </si>
  <si>
    <t>AX23517</t>
  </si>
  <si>
    <t>AX23536</t>
  </si>
  <si>
    <t>AX23541</t>
  </si>
  <si>
    <t>AX23548</t>
  </si>
  <si>
    <t>AX23550</t>
  </si>
  <si>
    <t>AX23557</t>
  </si>
  <si>
    <t>AX23560</t>
  </si>
  <si>
    <t>AX23562</t>
  </si>
  <si>
    <t>AX23567</t>
  </si>
  <si>
    <t>AX23568</t>
  </si>
  <si>
    <t>AX23575</t>
  </si>
  <si>
    <t>AX23606</t>
  </si>
  <si>
    <t>AX23619</t>
  </si>
  <si>
    <t>AX23645</t>
  </si>
  <si>
    <t>AX23646</t>
  </si>
  <si>
    <t>AX23683</t>
  </si>
  <si>
    <t>AX23706</t>
  </si>
  <si>
    <t>AX23727</t>
  </si>
  <si>
    <t>AX23740</t>
  </si>
  <si>
    <t>AX23753</t>
  </si>
  <si>
    <t>AX23756</t>
  </si>
  <si>
    <t>AX23762</t>
  </si>
  <si>
    <t>AX23800</t>
  </si>
  <si>
    <t>AX23805</t>
  </si>
  <si>
    <t>AX23836</t>
  </si>
  <si>
    <t>AX23848</t>
  </si>
  <si>
    <t>AX23866</t>
  </si>
  <si>
    <t>AX23890</t>
  </si>
  <si>
    <t>AX23912</t>
  </si>
  <si>
    <t>AX23927</t>
  </si>
  <si>
    <t>AX23931</t>
  </si>
  <si>
    <t>AX23964</t>
  </si>
  <si>
    <t>AX23970</t>
  </si>
  <si>
    <t>AX23979</t>
  </si>
  <si>
    <t>AX23991</t>
  </si>
  <si>
    <t>AX24002</t>
  </si>
  <si>
    <t>AX24018</t>
  </si>
  <si>
    <t>AX24033</t>
  </si>
  <si>
    <t>AX24036</t>
  </si>
  <si>
    <t>AX24051</t>
  </si>
  <si>
    <t>AX24066</t>
  </si>
  <si>
    <t>AX24069</t>
  </si>
  <si>
    <t>AX24073</t>
  </si>
  <si>
    <t>AX24082</t>
  </si>
  <si>
    <t>AX24088</t>
  </si>
  <si>
    <t>AX24090</t>
  </si>
  <si>
    <t>AX24091</t>
  </si>
  <si>
    <t>AX24109</t>
  </si>
  <si>
    <t>AX24124</t>
  </si>
  <si>
    <t>AX24129</t>
  </si>
  <si>
    <t>AX24143</t>
  </si>
  <si>
    <t>AX24146</t>
  </si>
  <si>
    <t>AX24152</t>
  </si>
  <si>
    <t>AX24199</t>
  </si>
  <si>
    <t>AX24206</t>
  </si>
  <si>
    <t>AX24221</t>
  </si>
  <si>
    <t>AX24237</t>
  </si>
  <si>
    <t>AX24247</t>
  </si>
  <si>
    <t>AX24251</t>
  </si>
  <si>
    <t>AX24256</t>
  </si>
  <si>
    <t>AX24271</t>
  </si>
  <si>
    <t>AX24301</t>
  </si>
  <si>
    <t>AX24304</t>
  </si>
  <si>
    <t>AX24320</t>
  </si>
  <si>
    <t>AX24322</t>
  </si>
  <si>
    <t>AX24327</t>
  </si>
  <si>
    <t>AX24336</t>
  </si>
  <si>
    <t>AX24340</t>
  </si>
  <si>
    <t>AX24356</t>
  </si>
  <si>
    <t>AX24361</t>
  </si>
  <si>
    <t>AX24366</t>
  </si>
  <si>
    <t>AX24399</t>
  </si>
  <si>
    <t>AX24403</t>
  </si>
  <si>
    <t>AX24426</t>
  </si>
  <si>
    <t>AX24429</t>
  </si>
  <si>
    <t>AX24482</t>
  </si>
  <si>
    <t>AX24490</t>
  </si>
  <si>
    <t>AX24510</t>
  </si>
  <si>
    <t>AX24527</t>
  </si>
  <si>
    <t>AX24537</t>
  </si>
  <si>
    <t>AX24567</t>
  </si>
  <si>
    <t>AX24570</t>
  </si>
  <si>
    <t>AX24596</t>
  </si>
  <si>
    <t>AX24597</t>
  </si>
  <si>
    <t>AX24604</t>
  </si>
  <si>
    <t>AX24639</t>
  </si>
  <si>
    <t>AX24641</t>
  </si>
  <si>
    <t>AX24671</t>
  </si>
  <si>
    <t>AX24684</t>
  </si>
  <si>
    <t>AX24734</t>
  </si>
  <si>
    <t>AX24750</t>
  </si>
  <si>
    <t>AX24762</t>
  </si>
  <si>
    <t>AX24771</t>
  </si>
  <si>
    <t>AX24782</t>
  </si>
  <si>
    <t>AX24784</t>
  </si>
  <si>
    <t>AX24786</t>
  </si>
  <si>
    <t>AX24787</t>
  </si>
  <si>
    <t>AX24800</t>
  </si>
  <si>
    <t>AX24833</t>
  </si>
  <si>
    <t>AX24843</t>
  </si>
  <si>
    <t>AX24928</t>
  </si>
  <si>
    <t>AX24929</t>
  </si>
  <si>
    <t>AX24950</t>
  </si>
  <si>
    <t>AX24973</t>
  </si>
  <si>
    <t>AX24977</t>
  </si>
  <si>
    <t>AX24980</t>
  </si>
  <si>
    <t>AX10001</t>
  </si>
  <si>
    <t>AX10002</t>
  </si>
  <si>
    <t>AX10005</t>
  </si>
  <si>
    <t>AX10007</t>
  </si>
  <si>
    <t>AX10009</t>
  </si>
  <si>
    <t>AX10011</t>
  </si>
  <si>
    <t>AX10017</t>
  </si>
  <si>
    <t>AX10022</t>
  </si>
  <si>
    <t>AX10023</t>
  </si>
  <si>
    <t>AX10024</t>
  </si>
  <si>
    <t>AX10025</t>
  </si>
  <si>
    <t>AX10034</t>
  </si>
  <si>
    <t>AX10038</t>
  </si>
  <si>
    <t>AX10040</t>
  </si>
  <si>
    <t>AX10043</t>
  </si>
  <si>
    <t>AX10044</t>
  </si>
  <si>
    <t>AX10045</t>
  </si>
  <si>
    <t>AX10046</t>
  </si>
  <si>
    <t>AX10050</t>
  </si>
  <si>
    <t>AX10053</t>
  </si>
  <si>
    <t>AX10054</t>
  </si>
  <si>
    <t>AX10055</t>
  </si>
  <si>
    <t>AX10060</t>
  </si>
  <si>
    <t>AX10068</t>
  </si>
  <si>
    <t>AX10079</t>
  </si>
  <si>
    <t>AX10080</t>
  </si>
  <si>
    <t>AX10081</t>
  </si>
  <si>
    <t>AX10083</t>
  </si>
  <si>
    <t>AX10085</t>
  </si>
  <si>
    <t>AX10087</t>
  </si>
  <si>
    <t>AX10090</t>
  </si>
  <si>
    <t>AX10093</t>
  </si>
  <si>
    <t>AX10094</t>
  </si>
  <si>
    <t>AX10095</t>
  </si>
  <si>
    <t>AX10101</t>
  </si>
  <si>
    <t>AX10103</t>
  </si>
  <si>
    <t>AX10104</t>
  </si>
  <si>
    <t>AX10105</t>
  </si>
  <si>
    <t>AX10108</t>
  </si>
  <si>
    <t>AX10113</t>
  </si>
  <si>
    <t>AX10117</t>
  </si>
  <si>
    <t>AX10120</t>
  </si>
  <si>
    <t>AX10125</t>
  </si>
  <si>
    <t>AX10128</t>
  </si>
  <si>
    <t>AX10129</t>
  </si>
  <si>
    <t>AX10131</t>
  </si>
  <si>
    <t>AX10139</t>
  </si>
  <si>
    <t>AX10142</t>
  </si>
  <si>
    <t>AX10143</t>
  </si>
  <si>
    <t>AX10146</t>
  </si>
  <si>
    <t>AX10149</t>
  </si>
  <si>
    <t>AX10154</t>
  </si>
  <si>
    <t>AX10160</t>
  </si>
  <si>
    <t>AX10161</t>
  </si>
  <si>
    <t>AX10164</t>
  </si>
  <si>
    <t>AX10165</t>
  </si>
  <si>
    <t>AX10168</t>
  </si>
  <si>
    <t>AX10174</t>
  </si>
  <si>
    <t>AX10175</t>
  </si>
  <si>
    <t>AX10178</t>
  </si>
  <si>
    <t>AX10179</t>
  </si>
  <si>
    <t>AX10181</t>
  </si>
  <si>
    <t>AX10185</t>
  </si>
  <si>
    <t>AX10189</t>
  </si>
  <si>
    <t>AX10190</t>
  </si>
  <si>
    <t>AX10192</t>
  </si>
  <si>
    <t>AX10193</t>
  </si>
  <si>
    <t>AX10194</t>
  </si>
  <si>
    <t>AX10196</t>
  </si>
  <si>
    <t>AX10202</t>
  </si>
  <si>
    <t>AX10203</t>
  </si>
  <si>
    <t>AX10205</t>
  </si>
  <si>
    <t>AX10206</t>
  </si>
  <si>
    <t>AX10210</t>
  </si>
  <si>
    <t>AX10213</t>
  </si>
  <si>
    <t>AX10215</t>
  </si>
  <si>
    <t>AX10216</t>
  </si>
  <si>
    <t>AX10221</t>
  </si>
  <si>
    <t>AX10222</t>
  </si>
  <si>
    <t>AX10223</t>
  </si>
  <si>
    <t>AX10226</t>
  </si>
  <si>
    <t>AX10231</t>
  </si>
  <si>
    <t>AX10233</t>
  </si>
  <si>
    <t>AX10235</t>
  </si>
  <si>
    <t>AX10238</t>
  </si>
  <si>
    <t>AX10242</t>
  </si>
  <si>
    <t>AX10245</t>
  </si>
  <si>
    <t>AX10246</t>
  </si>
  <si>
    <t>AX10247</t>
  </si>
  <si>
    <t>AX10256</t>
  </si>
  <si>
    <t>AX10264</t>
  </si>
  <si>
    <t>AX10266</t>
  </si>
  <si>
    <t>AX10271</t>
  </si>
  <si>
    <t>AX10274</t>
  </si>
  <si>
    <t>AX10278</t>
  </si>
  <si>
    <t>AX10279</t>
  </si>
  <si>
    <t>AX10280</t>
  </si>
  <si>
    <t>AX10283</t>
  </si>
  <si>
    <t>AX10284</t>
  </si>
  <si>
    <t>AX10291</t>
  </si>
  <si>
    <t>AX10294</t>
  </si>
  <si>
    <t>AX10299</t>
  </si>
  <si>
    <t>AX10301</t>
  </si>
  <si>
    <t>AX10305</t>
  </si>
  <si>
    <t>AX10306</t>
  </si>
  <si>
    <t>AX10314</t>
  </si>
  <si>
    <t>AX10319</t>
  </si>
  <si>
    <t>AX10320</t>
  </si>
  <si>
    <t>AX10326</t>
  </si>
  <si>
    <t>AX10328</t>
  </si>
  <si>
    <t>AX10336</t>
  </si>
  <si>
    <t>AX10338</t>
  </si>
  <si>
    <t>AX10340</t>
  </si>
  <si>
    <t>AX10341</t>
  </si>
  <si>
    <t>AX10345</t>
  </si>
  <si>
    <t>AX10347</t>
  </si>
  <si>
    <t>AX10348</t>
  </si>
  <si>
    <t>AX10352</t>
  </si>
  <si>
    <t>AX10353</t>
  </si>
  <si>
    <t>AX10356</t>
  </si>
  <si>
    <t>AX10358</t>
  </si>
  <si>
    <t>AX10362</t>
  </si>
  <si>
    <t>AX10363</t>
  </si>
  <si>
    <t>AX10364</t>
  </si>
  <si>
    <t>AX10365</t>
  </si>
  <si>
    <t>AX10367</t>
  </si>
  <si>
    <t>AX10370</t>
  </si>
  <si>
    <t>AX10372</t>
  </si>
  <si>
    <t>AX10373</t>
  </si>
  <si>
    <t>AX10377</t>
  </si>
  <si>
    <t>AX10378</t>
  </si>
  <si>
    <t>AX10380</t>
  </si>
  <si>
    <t>AX10383</t>
  </si>
  <si>
    <t>AX10390</t>
  </si>
  <si>
    <t>AX10395</t>
  </si>
  <si>
    <t>AX10396</t>
  </si>
  <si>
    <t>AX10399</t>
  </si>
  <si>
    <t>AX10400</t>
  </si>
  <si>
    <t>AX10401</t>
  </si>
  <si>
    <t>AX10403</t>
  </si>
  <si>
    <t>AX10408</t>
  </si>
  <si>
    <t>AX10413</t>
  </si>
  <si>
    <t>AX10414</t>
  </si>
  <si>
    <t>AX10417</t>
  </si>
  <si>
    <t>AX10419</t>
  </si>
  <si>
    <t>AX10420</t>
  </si>
  <si>
    <t>AX10421</t>
  </si>
  <si>
    <t>AX10423</t>
  </si>
  <si>
    <t>AX10425</t>
  </si>
  <si>
    <t>AX10426</t>
  </si>
  <si>
    <t>AX10429</t>
  </si>
  <si>
    <t>AX10430</t>
  </si>
  <si>
    <t>AX10431</t>
  </si>
  <si>
    <t>AX10434</t>
  </si>
  <si>
    <t>AX10438</t>
  </si>
  <si>
    <t>AX10440</t>
  </si>
  <si>
    <t>AX10443</t>
  </si>
  <si>
    <t>AX10444</t>
  </si>
  <si>
    <t>AX10445</t>
  </si>
  <si>
    <t>AX10447</t>
  </si>
  <si>
    <t>AX10454</t>
  </si>
  <si>
    <t>AX10462</t>
  </si>
  <si>
    <t>C1188</t>
  </si>
  <si>
    <t>AX10464</t>
  </si>
  <si>
    <t>AX10465</t>
  </si>
  <si>
    <t>AX10466</t>
  </si>
  <si>
    <t>AX10467</t>
  </si>
  <si>
    <t>AX10469</t>
  </si>
  <si>
    <t>AX10474</t>
  </si>
  <si>
    <t>AX10475</t>
  </si>
  <si>
    <t>AX10479</t>
  </si>
  <si>
    <t>AX10480</t>
  </si>
  <si>
    <t>AX10482</t>
  </si>
  <si>
    <t>AX10485</t>
  </si>
  <si>
    <t>AX10486</t>
  </si>
  <si>
    <t>AX10487</t>
  </si>
  <si>
    <t>AX10488</t>
  </si>
  <si>
    <t>AX10490</t>
  </si>
  <si>
    <t>AX10496</t>
  </si>
  <si>
    <t>AX10498</t>
  </si>
  <si>
    <t>AX10499</t>
  </si>
  <si>
    <t>AX10503</t>
  </si>
  <si>
    <t>AX10511</t>
  </si>
  <si>
    <t>AX10514</t>
  </si>
  <si>
    <t>AX10515</t>
  </si>
  <si>
    <t>AX10517</t>
  </si>
  <si>
    <t>AX10520</t>
  </si>
  <si>
    <t>AX10522</t>
  </si>
  <si>
    <t>AX10524</t>
  </si>
  <si>
    <t>AX10529</t>
  </si>
  <si>
    <t>AX10530</t>
  </si>
  <si>
    <t>AX10532</t>
  </si>
  <si>
    <t>AX10535</t>
  </si>
  <si>
    <t>AX10537</t>
  </si>
  <si>
    <t>AX10538</t>
  </si>
  <si>
    <t>AX10541</t>
  </si>
  <si>
    <t>AX10542</t>
  </si>
  <si>
    <t>AX10547</t>
  </si>
  <si>
    <t>AX10550</t>
  </si>
  <si>
    <t>AX10552</t>
  </si>
  <si>
    <t>AX10553</t>
  </si>
  <si>
    <t>AX10554</t>
  </si>
  <si>
    <t>AX10557</t>
  </si>
  <si>
    <t>AX10559</t>
  </si>
  <si>
    <t>AX10564</t>
  </si>
  <si>
    <t>AX10566</t>
  </si>
  <si>
    <t>AX10574</t>
  </si>
  <si>
    <t>AX10576</t>
  </si>
  <si>
    <t>AX10578</t>
  </si>
  <si>
    <t>AX10580</t>
  </si>
  <si>
    <t>AX10581</t>
  </si>
  <si>
    <t>AX10586</t>
  </si>
  <si>
    <t>AX10591</t>
  </si>
  <si>
    <t>AX10599</t>
  </si>
  <si>
    <t>AX10600</t>
  </si>
  <si>
    <t>AX10601</t>
  </si>
  <si>
    <t>AX10602</t>
  </si>
  <si>
    <t>AX10604</t>
  </si>
  <si>
    <t>AX10606</t>
  </si>
  <si>
    <t>AX10609</t>
  </si>
  <si>
    <t>AX10613</t>
  </si>
  <si>
    <t>AX10616</t>
  </si>
  <si>
    <t>AX10622</t>
  </si>
  <si>
    <t>AX10625</t>
  </si>
  <si>
    <t>AX10628</t>
  </si>
  <si>
    <t>AX10629</t>
  </si>
  <si>
    <t>AX10637</t>
  </si>
  <si>
    <t>AX10638</t>
  </si>
  <si>
    <t>AX10639</t>
  </si>
  <si>
    <t>AX10642</t>
  </si>
  <si>
    <t>AX10645</t>
  </si>
  <si>
    <t>AX10647</t>
  </si>
  <si>
    <t>AX10658</t>
  </si>
  <si>
    <t>AX10660</t>
  </si>
  <si>
    <t>AX10666</t>
  </si>
  <si>
    <t>AX10678</t>
  </si>
  <si>
    <t>AX10679</t>
  </si>
  <si>
    <t>AX10680</t>
  </si>
  <si>
    <t>AX10682</t>
  </si>
  <si>
    <t>AX10686</t>
  </si>
  <si>
    <t>AX10687</t>
  </si>
  <si>
    <t>AX10697</t>
  </si>
  <si>
    <t>AX10698</t>
  </si>
  <si>
    <t>AX10704</t>
  </si>
  <si>
    <t>AX10708</t>
  </si>
  <si>
    <t>AX10709</t>
  </si>
  <si>
    <t>AX10713</t>
  </si>
  <si>
    <t>AX10714</t>
  </si>
  <si>
    <t>AX10717</t>
  </si>
  <si>
    <t>AX10718</t>
  </si>
  <si>
    <t>AX10721</t>
  </si>
  <si>
    <t>AX10728</t>
  </si>
  <si>
    <t>AX10732</t>
  </si>
  <si>
    <t>AX10734</t>
  </si>
  <si>
    <t>AX10735</t>
  </si>
  <si>
    <t>AX10736</t>
  </si>
  <si>
    <t>AX10738</t>
  </si>
  <si>
    <t>AX10740</t>
  </si>
  <si>
    <t>AX10742</t>
  </si>
  <si>
    <t>AX10746</t>
  </si>
  <si>
    <t>AX10749</t>
  </si>
  <si>
    <t>AX10751</t>
  </si>
  <si>
    <t>AX10752</t>
  </si>
  <si>
    <t>AX10753</t>
  </si>
  <si>
    <t>AX10754</t>
  </si>
  <si>
    <t>AX10755</t>
  </si>
  <si>
    <t>AX10756</t>
  </si>
  <si>
    <t>AX10758</t>
  </si>
  <si>
    <t>AX10761</t>
  </si>
  <si>
    <t>AX10762</t>
  </si>
  <si>
    <t>AX10763</t>
  </si>
  <si>
    <t>AX10764</t>
  </si>
  <si>
    <t>AX10767</t>
  </si>
  <si>
    <t>AX10770</t>
  </si>
  <si>
    <t>AX10772</t>
  </si>
  <si>
    <t>AX10774</t>
  </si>
  <si>
    <t>AX10776</t>
  </si>
  <si>
    <t>AX10781</t>
  </si>
  <si>
    <t>AX10782</t>
  </si>
  <si>
    <t>AX10784</t>
  </si>
  <si>
    <t>AX10785</t>
  </si>
  <si>
    <t>AX10787</t>
  </si>
  <si>
    <t>AX10790</t>
  </si>
  <si>
    <t>AX10793</t>
  </si>
  <si>
    <t>AX10795</t>
  </si>
  <si>
    <t>AX10796</t>
  </si>
  <si>
    <t>AX10797</t>
  </si>
  <si>
    <t>AX10804</t>
  </si>
  <si>
    <t>AX10805</t>
  </si>
  <si>
    <t>AX10806</t>
  </si>
  <si>
    <t>AX10809</t>
  </si>
  <si>
    <t>AX10813</t>
  </si>
  <si>
    <t>AX10818</t>
  </si>
  <si>
    <t>AX10822</t>
  </si>
  <si>
    <t>AX10828</t>
  </si>
  <si>
    <t>AX10838</t>
  </si>
  <si>
    <t>AX10840</t>
  </si>
  <si>
    <t>AX10841</t>
  </si>
  <si>
    <t>AX10846</t>
  </si>
  <si>
    <t>AX10848</t>
  </si>
  <si>
    <t>AX10849</t>
  </si>
  <si>
    <t>AX10851</t>
  </si>
  <si>
    <t>AX10853</t>
  </si>
  <si>
    <t>AX10854</t>
  </si>
  <si>
    <t>AX10858</t>
  </si>
  <si>
    <t>AX10860</t>
  </si>
  <si>
    <t>AX10861</t>
  </si>
  <si>
    <t>AX10863</t>
  </si>
  <si>
    <t>AX10864</t>
  </si>
  <si>
    <t>AX10870</t>
  </si>
  <si>
    <t>AX10875</t>
  </si>
  <si>
    <t>AX10876</t>
  </si>
  <si>
    <t>AX10885</t>
  </si>
  <si>
    <t>AX10890</t>
  </si>
  <si>
    <t>AX10892</t>
  </si>
  <si>
    <t>AX10895</t>
  </si>
  <si>
    <t>AX10897</t>
  </si>
  <si>
    <t>AX10898</t>
  </si>
  <si>
    <t>AX10900</t>
  </si>
  <si>
    <t>AX10901</t>
  </si>
  <si>
    <t>AX10903</t>
  </si>
  <si>
    <t>AX10909</t>
  </si>
  <si>
    <t>AX10911</t>
  </si>
  <si>
    <t>AX10912</t>
  </si>
  <si>
    <t>AX10914</t>
  </si>
  <si>
    <t>AX10917</t>
  </si>
  <si>
    <t>AX10918</t>
  </si>
  <si>
    <t>AX10922</t>
  </si>
  <si>
    <t>AX10926</t>
  </si>
  <si>
    <t>AX10929</t>
  </si>
  <si>
    <t>AX10933</t>
  </si>
  <si>
    <t>AX10937</t>
  </si>
  <si>
    <t>AX10940</t>
  </si>
  <si>
    <t>AX10941</t>
  </si>
  <si>
    <t>AX10942</t>
  </si>
  <si>
    <t>AX10944</t>
  </si>
  <si>
    <t>AX10946</t>
  </si>
  <si>
    <t>AX10949</t>
  </si>
  <si>
    <t>AX10952</t>
  </si>
  <si>
    <t>AX10954</t>
  </si>
  <si>
    <t>AX10958</t>
  </si>
  <si>
    <t>AX10959</t>
  </si>
  <si>
    <t>AX10964</t>
  </si>
  <si>
    <t>AX10965</t>
  </si>
  <si>
    <t>AX10972</t>
  </si>
  <si>
    <t>AX10974</t>
  </si>
  <si>
    <t>AX10975</t>
  </si>
  <si>
    <t>AX10976</t>
  </si>
  <si>
    <t>AX10977</t>
  </si>
  <si>
    <t>AX10978</t>
  </si>
  <si>
    <t>AX10979</t>
  </si>
  <si>
    <t>AX10980</t>
  </si>
  <si>
    <t>AX10982</t>
  </si>
  <si>
    <t>AX10983</t>
  </si>
  <si>
    <t>AX10993</t>
  </si>
  <si>
    <t>AX10996</t>
  </si>
  <si>
    <t>AX10999</t>
  </si>
  <si>
    <t>AX11001</t>
  </si>
  <si>
    <t>AX11002</t>
  </si>
  <si>
    <t>AX11004</t>
  </si>
  <si>
    <t>AX11014</t>
  </si>
  <si>
    <t>AX11015</t>
  </si>
  <si>
    <t>AX11016</t>
  </si>
  <si>
    <t>AX11019</t>
  </si>
  <si>
    <t>AX11020</t>
  </si>
  <si>
    <t>AX11021</t>
  </si>
  <si>
    <t>AX11022</t>
  </si>
  <si>
    <t>AX11025</t>
  </si>
  <si>
    <t>AX11028</t>
  </si>
  <si>
    <t>AX11032</t>
  </si>
  <si>
    <t>AX11033</t>
  </si>
  <si>
    <t>AX11034</t>
  </si>
  <si>
    <t>AX11041</t>
  </si>
  <si>
    <t>AX11057</t>
  </si>
  <si>
    <t>AX11058</t>
  </si>
  <si>
    <t>AX11059</t>
  </si>
  <si>
    <t>AX11067</t>
  </si>
  <si>
    <t>AX11069</t>
  </si>
  <si>
    <t>AX11079</t>
  </si>
  <si>
    <t>AX11083</t>
  </si>
  <si>
    <t>C1474</t>
  </si>
  <si>
    <t>AX11085</t>
  </si>
  <si>
    <t>AX11088</t>
  </si>
  <si>
    <t>AX11089</t>
  </si>
  <si>
    <t>AX11090</t>
  </si>
  <si>
    <t>AX11093</t>
  </si>
  <si>
    <t>AX11094</t>
  </si>
  <si>
    <t>AX11106</t>
  </si>
  <si>
    <t>AX11107</t>
  </si>
  <si>
    <t>AX11110</t>
  </si>
  <si>
    <t>AX11113</t>
  </si>
  <si>
    <t>AX11114</t>
  </si>
  <si>
    <t>AX11115</t>
  </si>
  <si>
    <t>AX11117</t>
  </si>
  <si>
    <t>AX11123</t>
  </si>
  <si>
    <t>AX11127</t>
  </si>
  <si>
    <t>AX11129</t>
  </si>
  <si>
    <t>AX11132</t>
  </si>
  <si>
    <t>AX11135</t>
  </si>
  <si>
    <t>AX11144</t>
  </si>
  <si>
    <t>AX11145</t>
  </si>
  <si>
    <t>AX11152</t>
  </si>
  <si>
    <t>AX11155</t>
  </si>
  <si>
    <t>AX11156</t>
  </si>
  <si>
    <t>AX11159</t>
  </si>
  <si>
    <t>AX11166</t>
  </si>
  <si>
    <t>AX11169</t>
  </si>
  <si>
    <t>AX11170</t>
  </si>
  <si>
    <t>AX11171</t>
  </si>
  <si>
    <t>AX11173</t>
  </si>
  <si>
    <t>AX11174</t>
  </si>
  <si>
    <t>AX11177</t>
  </si>
  <si>
    <t>AX11178</t>
  </si>
  <si>
    <t>AX11179</t>
  </si>
  <si>
    <t>AX11186</t>
  </si>
  <si>
    <t>AX11191</t>
  </si>
  <si>
    <t>AX11194</t>
  </si>
  <si>
    <t>AX11198</t>
  </si>
  <si>
    <t>AX11209</t>
  </si>
  <si>
    <t>AX11212</t>
  </si>
  <si>
    <t>AX11214</t>
  </si>
  <si>
    <t>AX11215</t>
  </si>
  <si>
    <t>AX11218</t>
  </si>
  <si>
    <t>AX11220</t>
  </si>
  <si>
    <t>AX11226</t>
  </si>
  <si>
    <t>AX11230</t>
  </si>
  <si>
    <t>AX11234</t>
  </si>
  <si>
    <t>AX11235</t>
  </si>
  <si>
    <t>AX11242</t>
  </si>
  <si>
    <t>AX11244</t>
  </si>
  <si>
    <t>AX11245</t>
  </si>
  <si>
    <t>AX11255</t>
  </si>
  <si>
    <t>AX11256</t>
  </si>
  <si>
    <t>AX11259</t>
  </si>
  <si>
    <t>AX11260</t>
  </si>
  <si>
    <t>AX11262</t>
  </si>
  <si>
    <t>AX11263</t>
  </si>
  <si>
    <t>AX11264</t>
  </si>
  <si>
    <t>AX11266</t>
  </si>
  <si>
    <t>AX11267</t>
  </si>
  <si>
    <t>AX11268</t>
  </si>
  <si>
    <t>AX11271</t>
  </si>
  <si>
    <t>AX11272</t>
  </si>
  <si>
    <t>AX11275</t>
  </si>
  <si>
    <t>AX11276</t>
  </si>
  <si>
    <t>AX11280</t>
  </si>
  <si>
    <t>AX11283</t>
  </si>
  <si>
    <t>AX11284</t>
  </si>
  <si>
    <t>AX11290</t>
  </si>
  <si>
    <t>AX11296</t>
  </si>
  <si>
    <t>AX11299</t>
  </si>
  <si>
    <t>AX11302</t>
  </si>
  <si>
    <t>AX11306</t>
  </si>
  <si>
    <t>AX11310</t>
  </si>
  <si>
    <t>AX11315</t>
  </si>
  <si>
    <t>AX11316</t>
  </si>
  <si>
    <t>AX11317</t>
  </si>
  <si>
    <t>AX11320</t>
  </si>
  <si>
    <t>AX11325</t>
  </si>
  <si>
    <t>AX11332</t>
  </si>
  <si>
    <t>AX11337</t>
  </si>
  <si>
    <t>AX11341</t>
  </si>
  <si>
    <t>AX11345</t>
  </si>
  <si>
    <t>AX11346</t>
  </si>
  <si>
    <t>AX11349</t>
  </si>
  <si>
    <t>AX11353</t>
  </si>
  <si>
    <t>AX11354</t>
  </si>
  <si>
    <t>AX11357</t>
  </si>
  <si>
    <t>AX11360</t>
  </si>
  <si>
    <t>AX11363</t>
  </si>
  <si>
    <t>AX11374</t>
  </si>
  <si>
    <t>AX11376</t>
  </si>
  <si>
    <t>AX11382</t>
  </si>
  <si>
    <t>AX11383</t>
  </si>
  <si>
    <t>AX11389</t>
  </si>
  <si>
    <t>AX11391</t>
  </si>
  <si>
    <t>AX11392</t>
  </si>
  <si>
    <t>AX11396</t>
  </si>
  <si>
    <t>AX11397</t>
  </si>
  <si>
    <t>AX11402</t>
  </si>
  <si>
    <t>AX11405</t>
  </si>
  <si>
    <t>AX11406</t>
  </si>
  <si>
    <t>AX11408</t>
  </si>
  <si>
    <t>AX11417</t>
  </si>
  <si>
    <t>AX11419</t>
  </si>
  <si>
    <t>AX11426</t>
  </si>
  <si>
    <t>AX11431</t>
  </si>
  <si>
    <t>AX11437</t>
  </si>
  <si>
    <t>AX11444</t>
  </si>
  <si>
    <t>AX11449</t>
  </si>
  <si>
    <t>AX11450</t>
  </si>
  <si>
    <t>AX11451</t>
  </si>
  <si>
    <t>AX11453</t>
  </si>
  <si>
    <t>AX11454</t>
  </si>
  <si>
    <t>AX11455</t>
  </si>
  <si>
    <t>AX11456</t>
  </si>
  <si>
    <t>AX11459</t>
  </si>
  <si>
    <t>AX11467</t>
  </si>
  <si>
    <t>AX11472</t>
  </si>
  <si>
    <t>AX11474</t>
  </si>
  <si>
    <t>AX11476</t>
  </si>
  <si>
    <t>AX11477</t>
  </si>
  <si>
    <t>AX11480</t>
  </si>
  <si>
    <t>AX11481</t>
  </si>
  <si>
    <t>AX11484</t>
  </si>
  <si>
    <t>AX11486</t>
  </si>
  <si>
    <t>AX11487</t>
  </si>
  <si>
    <t>AX11489</t>
  </si>
  <si>
    <t>AX11490</t>
  </si>
  <si>
    <t>AX11494</t>
  </si>
  <si>
    <t>AX11496</t>
  </si>
  <si>
    <t>AX11499</t>
  </si>
  <si>
    <t>AX11504</t>
  </si>
  <si>
    <t>AX11510</t>
  </si>
  <si>
    <t>AX11512</t>
  </si>
  <si>
    <t>AX11513</t>
  </si>
  <si>
    <t>AX11515</t>
  </si>
  <si>
    <t>AX11519</t>
  </si>
  <si>
    <t>AX11522</t>
  </si>
  <si>
    <t>AX11523</t>
  </si>
  <si>
    <t>AX11528</t>
  </si>
  <si>
    <t>AX11530</t>
  </si>
  <si>
    <t>AX11535</t>
  </si>
  <si>
    <t>AX11536</t>
  </si>
  <si>
    <t>AX11538</t>
  </si>
  <si>
    <t>AX11539</t>
  </si>
  <si>
    <t>AX11540</t>
  </si>
  <si>
    <t>AX11550</t>
  </si>
  <si>
    <t>AX11551</t>
  </si>
  <si>
    <t>AX11552</t>
  </si>
  <si>
    <t>AX11553</t>
  </si>
  <si>
    <t>AX11555</t>
  </si>
  <si>
    <t>AX11558</t>
  </si>
  <si>
    <t>AX11569</t>
  </si>
  <si>
    <t>AX11570</t>
  </si>
  <si>
    <t>AX11572</t>
  </si>
  <si>
    <t>AX11574</t>
  </si>
  <si>
    <t>AX11576</t>
  </si>
  <si>
    <t>AX11581</t>
  </si>
  <si>
    <t>AX11582</t>
  </si>
  <si>
    <t>AX11585</t>
  </si>
  <si>
    <t>AX11590</t>
  </si>
  <si>
    <t>AX11592</t>
  </si>
  <si>
    <t>AX11594</t>
  </si>
  <si>
    <t>AX11596</t>
  </si>
  <si>
    <t>AX11602</t>
  </si>
  <si>
    <t>AX11604</t>
  </si>
  <si>
    <t>AX11608</t>
  </si>
  <si>
    <t>AX11613</t>
  </si>
  <si>
    <t>AX11618</t>
  </si>
  <si>
    <t>AX11634</t>
  </si>
  <si>
    <t>AX11635</t>
  </si>
  <si>
    <t>AX11639</t>
  </si>
  <si>
    <t>AX11642</t>
  </si>
  <si>
    <t>AX11644</t>
  </si>
  <si>
    <t>AX11646</t>
  </si>
  <si>
    <t>AX11648</t>
  </si>
  <si>
    <t>AX11650</t>
  </si>
  <si>
    <t>AX11651</t>
  </si>
  <si>
    <t>AX11655</t>
  </si>
  <si>
    <t>AX11659</t>
  </si>
  <si>
    <t>AX11663</t>
  </si>
  <si>
    <t>AX11664</t>
  </si>
  <si>
    <t>AX11669</t>
  </si>
  <si>
    <t>AX11670</t>
  </si>
  <si>
    <t>AX11672</t>
  </si>
  <si>
    <t>AX11674</t>
  </si>
  <si>
    <t>AX11675</t>
  </si>
  <si>
    <t>AX11679</t>
  </si>
  <si>
    <t>AX11680</t>
  </si>
  <si>
    <t>AX11683</t>
  </si>
  <si>
    <t>AX11686</t>
  </si>
  <si>
    <t>AX11691</t>
  </si>
  <si>
    <t>AX11692</t>
  </si>
  <si>
    <t>AX11695</t>
  </si>
  <si>
    <t>AX11697</t>
  </si>
  <si>
    <t>AX11700</t>
  </si>
  <si>
    <t>AX11701</t>
  </si>
  <si>
    <t>AX11704</t>
  </si>
  <si>
    <t>AX11706</t>
  </si>
  <si>
    <t>AX11710</t>
  </si>
  <si>
    <t>AX11712</t>
  </si>
  <si>
    <t>AX11716</t>
  </si>
  <si>
    <t>AX11723</t>
  </si>
  <si>
    <t>AX11736</t>
  </si>
  <si>
    <t>AX11738</t>
  </si>
  <si>
    <t>AX11739</t>
  </si>
  <si>
    <t>AX11744</t>
  </si>
  <si>
    <t>AX11747</t>
  </si>
  <si>
    <t>AX11749</t>
  </si>
  <si>
    <t>AX11751</t>
  </si>
  <si>
    <t>AX11752</t>
  </si>
  <si>
    <t>AX11758</t>
  </si>
  <si>
    <t>AX11759</t>
  </si>
  <si>
    <t>AX11764</t>
  </si>
  <si>
    <t>AX11768</t>
  </si>
  <si>
    <t>AX11769</t>
  </si>
  <si>
    <t>AX11771</t>
  </si>
  <si>
    <t>AX11775</t>
  </si>
  <si>
    <t>AX11776</t>
  </si>
  <si>
    <t>AX11778</t>
  </si>
  <si>
    <t>AX11784</t>
  </si>
  <si>
    <t>AX11785</t>
  </si>
  <si>
    <t>AX11789</t>
  </si>
  <si>
    <t>AX11790</t>
  </si>
  <si>
    <t>AX11803</t>
  </si>
  <si>
    <t>AX11805</t>
  </si>
  <si>
    <t>AX11808</t>
  </si>
  <si>
    <t>AX11809</t>
  </si>
  <si>
    <t>AX11812</t>
  </si>
  <si>
    <t>AX11821</t>
  </si>
  <si>
    <t>AX11825</t>
  </si>
  <si>
    <t>AX11826</t>
  </si>
  <si>
    <t>AX11828</t>
  </si>
  <si>
    <t>AX11829</t>
  </si>
  <si>
    <t>AX11830</t>
  </si>
  <si>
    <t>AX11832</t>
  </si>
  <si>
    <t>AX11834</t>
  </si>
  <si>
    <t>AX11835</t>
  </si>
  <si>
    <t>AX11837</t>
  </si>
  <si>
    <t>AX11841</t>
  </si>
  <si>
    <t>AX11842</t>
  </si>
  <si>
    <t>AX11843</t>
  </si>
  <si>
    <t>AX11845</t>
  </si>
  <si>
    <t>AX11849</t>
  </si>
  <si>
    <t>AX11854</t>
  </si>
  <si>
    <t>AX11865</t>
  </si>
  <si>
    <t>AX11867</t>
  </si>
  <si>
    <t>AX11869</t>
  </si>
  <si>
    <t>AX11871</t>
  </si>
  <si>
    <t>AX11874</t>
  </si>
  <si>
    <t>AX11878</t>
  </si>
  <si>
    <t>AX11887</t>
  </si>
  <si>
    <t>AX11890</t>
  </si>
  <si>
    <t>AX11903</t>
  </si>
  <si>
    <t>AX11908</t>
  </si>
  <si>
    <t>AX11909</t>
  </si>
  <si>
    <t>AX11910</t>
  </si>
  <si>
    <t>AX11911</t>
  </si>
  <si>
    <t>AX11914</t>
  </si>
  <si>
    <t>AX11915</t>
  </si>
  <si>
    <t>AX11916</t>
  </si>
  <si>
    <t>AX11924</t>
  </si>
  <si>
    <t>AX11925</t>
  </si>
  <si>
    <t>AX11926</t>
  </si>
  <si>
    <t>AX11929</t>
  </si>
  <si>
    <t>AX11935</t>
  </si>
  <si>
    <t>AX11936</t>
  </si>
  <si>
    <t>AX11940</t>
  </si>
  <si>
    <t>AX11943</t>
  </si>
  <si>
    <t>AX11945</t>
  </si>
  <si>
    <t>AX11948</t>
  </si>
  <si>
    <t>AX11955</t>
  </si>
  <si>
    <t>AX11956</t>
  </si>
  <si>
    <t>AX11957</t>
  </si>
  <si>
    <t>AX11960</t>
  </si>
  <si>
    <t>AX11964</t>
  </si>
  <si>
    <t>AX11968</t>
  </si>
  <si>
    <t>AX11974</t>
  </si>
  <si>
    <t>AX11976</t>
  </si>
  <si>
    <t>AX11980</t>
  </si>
  <si>
    <t>AX11981</t>
  </si>
  <si>
    <t>AX11983</t>
  </si>
  <si>
    <t>AX11984</t>
  </si>
  <si>
    <t>AX11988</t>
  </si>
  <si>
    <t>AX11990</t>
  </si>
  <si>
    <t>AX11996</t>
  </si>
  <si>
    <t>AX11997</t>
  </si>
  <si>
    <t>AX12001</t>
  </si>
  <si>
    <t>AX12005</t>
  </si>
  <si>
    <t>AX12006</t>
  </si>
  <si>
    <t>AX12021</t>
  </si>
  <si>
    <t>AX12022</t>
  </si>
  <si>
    <t>AX12024</t>
  </si>
  <si>
    <t>AX12025</t>
  </si>
  <si>
    <t>AX12027</t>
  </si>
  <si>
    <t>AX12029</t>
  </si>
  <si>
    <t>AX12031</t>
  </si>
  <si>
    <t>AX12032</t>
  </si>
  <si>
    <t>AX12033</t>
  </si>
  <si>
    <t>AX12043</t>
  </si>
  <si>
    <t>AX12047</t>
  </si>
  <si>
    <t>AX12051</t>
  </si>
  <si>
    <t>AX12052</t>
  </si>
  <si>
    <t>AX12053</t>
  </si>
  <si>
    <t>AX12056</t>
  </si>
  <si>
    <t>AX12063</t>
  </si>
  <si>
    <t>AX12067</t>
  </si>
  <si>
    <t>AX12068</t>
  </si>
  <si>
    <t>AX12069</t>
  </si>
  <si>
    <t>AX12072</t>
  </si>
  <si>
    <t>AX12074</t>
  </si>
  <si>
    <t>AX12076</t>
  </si>
  <si>
    <t>AX12080</t>
  </si>
  <si>
    <t>AX12082</t>
  </si>
  <si>
    <t>AX12085</t>
  </si>
  <si>
    <t>AX12087</t>
  </si>
  <si>
    <t>AX12088</t>
  </si>
  <si>
    <t>AX12097</t>
  </si>
  <si>
    <t>AX12099</t>
  </si>
  <si>
    <t>AX12100</t>
  </si>
  <si>
    <t>AX12101</t>
  </si>
  <si>
    <t>AX12102</t>
  </si>
  <si>
    <t>AX12103</t>
  </si>
  <si>
    <t>AX12107</t>
  </si>
  <si>
    <t>AX12110</t>
  </si>
  <si>
    <t>AX12114</t>
  </si>
  <si>
    <t>AX12116</t>
  </si>
  <si>
    <t>AX12124</t>
  </si>
  <si>
    <t>AX12125</t>
  </si>
  <si>
    <t>AX12126</t>
  </si>
  <si>
    <t>AX12130</t>
  </si>
  <si>
    <t>AX12131</t>
  </si>
  <si>
    <t>AX12134</t>
  </si>
  <si>
    <t>AX12141</t>
  </si>
  <si>
    <t>AX12143</t>
  </si>
  <si>
    <t>AX12146</t>
  </si>
  <si>
    <t>AX12150</t>
  </si>
  <si>
    <t>AX12151</t>
  </si>
  <si>
    <t>AX12156</t>
  </si>
  <si>
    <t>AX12157</t>
  </si>
  <si>
    <t>AX12158</t>
  </si>
  <si>
    <t>AX12160</t>
  </si>
  <si>
    <t>AX12161</t>
  </si>
  <si>
    <t>AX12165</t>
  </si>
  <si>
    <t>AX12170</t>
  </si>
  <si>
    <t>AX12171</t>
  </si>
  <si>
    <t>AX12173</t>
  </si>
  <si>
    <t>AX12176</t>
  </si>
  <si>
    <t>AX12179</t>
  </si>
  <si>
    <t>AX12184</t>
  </si>
  <si>
    <t>AX12187</t>
  </si>
  <si>
    <t>AX12188</t>
  </si>
  <si>
    <t>AX12189</t>
  </si>
  <si>
    <t>AX12194</t>
  </si>
  <si>
    <t>AX12202</t>
  </si>
  <si>
    <t>AX12204</t>
  </si>
  <si>
    <t>AX12206</t>
  </si>
  <si>
    <t>AX12208</t>
  </si>
  <si>
    <t>AX12211</t>
  </si>
  <si>
    <t>AX12214</t>
  </si>
  <si>
    <t>AX12217</t>
  </si>
  <si>
    <t>AX12221</t>
  </si>
  <si>
    <t>AX12229</t>
  </si>
  <si>
    <t>AX12230</t>
  </si>
  <si>
    <t>AX12231</t>
  </si>
  <si>
    <t>AX12232</t>
  </si>
  <si>
    <t>AX12234</t>
  </si>
  <si>
    <t>AX12241</t>
  </si>
  <si>
    <t>AX12246</t>
  </si>
  <si>
    <t>AX12251</t>
  </si>
  <si>
    <t>AX12256</t>
  </si>
  <si>
    <t>AX12259</t>
  </si>
  <si>
    <t>AX12266</t>
  </si>
  <si>
    <t>AX12267</t>
  </si>
  <si>
    <t>AX12277</t>
  </si>
  <si>
    <t>AX12280</t>
  </si>
  <si>
    <t>AX12282</t>
  </si>
  <si>
    <t>AX12283</t>
  </si>
  <si>
    <t>AX12285</t>
  </si>
  <si>
    <t>AX12287</t>
  </si>
  <si>
    <t>AX12292</t>
  </si>
  <si>
    <t>AX12295</t>
  </si>
  <si>
    <t>AX12300</t>
  </si>
  <si>
    <t>AX12302</t>
  </si>
  <si>
    <t>AX12303</t>
  </si>
  <si>
    <t>AX12306</t>
  </si>
  <si>
    <t>AX12307</t>
  </si>
  <si>
    <t>AX12313</t>
  </si>
  <si>
    <t>AX12315</t>
  </si>
  <si>
    <t>AX12316</t>
  </si>
  <si>
    <t>AX12317</t>
  </si>
  <si>
    <t>AX12319</t>
  </si>
  <si>
    <t>AX12322</t>
  </si>
  <si>
    <t>AX12324</t>
  </si>
  <si>
    <t>AX12326</t>
  </si>
  <si>
    <t>AX12331</t>
  </si>
  <si>
    <t>AX12332</t>
  </si>
  <si>
    <t>AX12339</t>
  </si>
  <si>
    <t>AX12341</t>
  </si>
  <si>
    <t>AX12344</t>
  </si>
  <si>
    <t>AX12345</t>
  </si>
  <si>
    <t>AX12350</t>
  </si>
  <si>
    <t>AX12352</t>
  </si>
  <si>
    <t>AX12358</t>
  </si>
  <si>
    <t>AX12361</t>
  </si>
  <si>
    <t>AX12364</t>
  </si>
  <si>
    <t>AX12366</t>
  </si>
  <si>
    <t>AX12367</t>
  </si>
  <si>
    <t>AX12371</t>
  </si>
  <si>
    <t>AX12378</t>
  </si>
  <si>
    <t>AX12379</t>
  </si>
  <si>
    <t>AX12382</t>
  </si>
  <si>
    <t>AX12383</t>
  </si>
  <si>
    <t>AX12384</t>
  </si>
  <si>
    <t>AX12386</t>
  </si>
  <si>
    <t>AX12387</t>
  </si>
  <si>
    <t>AX12392</t>
  </si>
  <si>
    <t>AX12393</t>
  </si>
  <si>
    <t>AX12397</t>
  </si>
  <si>
    <t>AX12399</t>
  </si>
  <si>
    <t>AX12405</t>
  </si>
  <si>
    <t>AX12406</t>
  </si>
  <si>
    <t>AX12409</t>
  </si>
  <si>
    <t>AX12410</t>
  </si>
  <si>
    <t>AX12419</t>
  </si>
  <si>
    <t>AX12421</t>
  </si>
  <si>
    <t>AX12423</t>
  </si>
  <si>
    <t>AX12425</t>
  </si>
  <si>
    <t>AX12427</t>
  </si>
  <si>
    <t>AX12433</t>
  </si>
  <si>
    <t>AX12435</t>
  </si>
  <si>
    <t>AX12439</t>
  </si>
  <si>
    <t>AX12441</t>
  </si>
  <si>
    <t>AX12445</t>
  </si>
  <si>
    <t>AX12448</t>
  </si>
  <si>
    <t>AX12450</t>
  </si>
  <si>
    <t>AX12451</t>
  </si>
  <si>
    <t>AX12452</t>
  </si>
  <si>
    <t>AX12453</t>
  </si>
  <si>
    <t>AX12456</t>
  </si>
  <si>
    <t>AX12459</t>
  </si>
  <si>
    <t>AX12462</t>
  </si>
  <si>
    <t>AX12464</t>
  </si>
  <si>
    <t>AX12466</t>
  </si>
  <si>
    <t>AX12470</t>
  </si>
  <si>
    <t>AX12471</t>
  </si>
  <si>
    <t>AX12475</t>
  </si>
  <si>
    <t>AX12476</t>
  </si>
  <si>
    <t>AX12483</t>
  </si>
  <si>
    <t>AX12484</t>
  </si>
  <si>
    <t>AX12488</t>
  </si>
  <si>
    <t>AX12489</t>
  </si>
  <si>
    <t>AX12490</t>
  </si>
  <si>
    <t>AX12498</t>
  </si>
  <si>
    <t>AX12509</t>
  </si>
  <si>
    <t>AX12510</t>
  </si>
  <si>
    <t>AX12512</t>
  </si>
  <si>
    <t>AX12513</t>
  </si>
  <si>
    <t>AX12515</t>
  </si>
  <si>
    <t>AX12516</t>
  </si>
  <si>
    <t>AX12521</t>
  </si>
  <si>
    <t>AX12522</t>
  </si>
  <si>
    <t>AX12525</t>
  </si>
  <si>
    <t>AX12530</t>
  </si>
  <si>
    <t>AX12534</t>
  </si>
  <si>
    <t>AX12537</t>
  </si>
  <si>
    <t>AX12538</t>
  </si>
  <si>
    <t>AX12545</t>
  </si>
  <si>
    <t>AX12549</t>
  </si>
  <si>
    <t>AX12551</t>
  </si>
  <si>
    <t>AX12552</t>
  </si>
  <si>
    <t>AX12554</t>
  </si>
  <si>
    <t>AX12555</t>
  </si>
  <si>
    <t>AX12556</t>
  </si>
  <si>
    <t>AX12557</t>
  </si>
  <si>
    <t>AX12559</t>
  </si>
  <si>
    <t>AX12561</t>
  </si>
  <si>
    <t>AX12565</t>
  </si>
  <si>
    <t>AX12567</t>
  </si>
  <si>
    <t>AX12568</t>
  </si>
  <si>
    <t>AX12569</t>
  </si>
  <si>
    <t>AX12572</t>
  </si>
  <si>
    <t>AX12576</t>
  </si>
  <si>
    <t>AX12582</t>
  </si>
  <si>
    <t>AX12588</t>
  </si>
  <si>
    <t>AX12594</t>
  </si>
  <si>
    <t>AX12595</t>
  </si>
  <si>
    <t>AX12596</t>
  </si>
  <si>
    <t>AX12597</t>
  </si>
  <si>
    <t>AX12599</t>
  </si>
  <si>
    <t>AX12600</t>
  </si>
  <si>
    <t>AX12603</t>
  </si>
  <si>
    <t>AX12606</t>
  </si>
  <si>
    <t>AX12609</t>
  </si>
  <si>
    <t>AX12610</t>
  </si>
  <si>
    <t>AX12611</t>
  </si>
  <si>
    <t>AX12614</t>
  </si>
  <si>
    <t>AX12617</t>
  </si>
  <si>
    <t>AX12621</t>
  </si>
  <si>
    <t>AX12625</t>
  </si>
  <si>
    <t>AX12629</t>
  </si>
  <si>
    <t>AX12631</t>
  </si>
  <si>
    <t>AX12633</t>
  </si>
  <si>
    <t>AX12640</t>
  </si>
  <si>
    <t>AX12641</t>
  </si>
  <si>
    <t>AX12643</t>
  </si>
  <si>
    <t>AX12646</t>
  </si>
  <si>
    <t>AX12647</t>
  </si>
  <si>
    <t>AX12652</t>
  </si>
  <si>
    <t>AX12655</t>
  </si>
  <si>
    <t>AX12658</t>
  </si>
  <si>
    <t>AX12659</t>
  </si>
  <si>
    <t>AX12667</t>
  </si>
  <si>
    <t>AX12670</t>
  </si>
  <si>
    <t>AX12672</t>
  </si>
  <si>
    <t>AX12673</t>
  </si>
  <si>
    <t>AX12675</t>
  </si>
  <si>
    <t>AX12677</t>
  </si>
  <si>
    <t>AX12679</t>
  </si>
  <si>
    <t>AX12680</t>
  </si>
  <si>
    <t>AX12682</t>
  </si>
  <si>
    <t>AX12683</t>
  </si>
  <si>
    <t>AX12690</t>
  </si>
  <si>
    <t>AX12691</t>
  </si>
  <si>
    <t>AX12693</t>
  </si>
  <si>
    <t>C1403</t>
  </si>
  <si>
    <t>AX12696</t>
  </si>
  <si>
    <t>AX12700</t>
  </si>
  <si>
    <t>AX12703</t>
  </si>
  <si>
    <t>AX12704</t>
  </si>
  <si>
    <t>AX12705</t>
  </si>
  <si>
    <t>AX12708</t>
  </si>
  <si>
    <t>AX12710</t>
  </si>
  <si>
    <t>AX12713</t>
  </si>
  <si>
    <t>AX12715</t>
  </si>
  <si>
    <t>AX12717</t>
  </si>
  <si>
    <t>AX12718</t>
  </si>
  <si>
    <t>AX12723</t>
  </si>
  <si>
    <t>AX12725</t>
  </si>
  <si>
    <t>AX12731</t>
  </si>
  <si>
    <t>AX12733</t>
  </si>
  <si>
    <t>AX12734</t>
  </si>
  <si>
    <t>AX12735</t>
  </si>
  <si>
    <t>AX12737</t>
  </si>
  <si>
    <t>AX12739</t>
  </si>
  <si>
    <t>AX12741</t>
  </si>
  <si>
    <t>AX12746</t>
  </si>
  <si>
    <t>AX12748</t>
  </si>
  <si>
    <t>AX12754</t>
  </si>
  <si>
    <t>AX12760</t>
  </si>
  <si>
    <t>AX12762</t>
  </si>
  <si>
    <t>AX12769</t>
  </si>
  <si>
    <t>AX12773</t>
  </si>
  <si>
    <t>AX12774</t>
  </si>
  <si>
    <t>AX12775</t>
  </si>
  <si>
    <t>AX12776</t>
  </si>
  <si>
    <t>AX12778</t>
  </si>
  <si>
    <t>AX12781</t>
  </si>
  <si>
    <t>AX12783</t>
  </si>
  <si>
    <t>AX12784</t>
  </si>
  <si>
    <t>AX12787</t>
  </si>
  <si>
    <t>AX12789</t>
  </si>
  <si>
    <t>AX12799</t>
  </si>
  <si>
    <t>AX12802</t>
  </si>
  <si>
    <t>AX12806</t>
  </si>
  <si>
    <t>AX12807</t>
  </si>
  <si>
    <t>AX12809</t>
  </si>
  <si>
    <t>AX12811</t>
  </si>
  <si>
    <t>AX12812</t>
  </si>
  <si>
    <t>AX12815</t>
  </si>
  <si>
    <t>AX12818</t>
  </si>
  <si>
    <t>AX12822</t>
  </si>
  <si>
    <t>AX12823</t>
  </si>
  <si>
    <t>AX12825</t>
  </si>
  <si>
    <t>AX12826</t>
  </si>
  <si>
    <t>AX12832</t>
  </si>
  <si>
    <t>AX12837</t>
  </si>
  <si>
    <t>AX12853</t>
  </si>
  <si>
    <t>AX12859</t>
  </si>
  <si>
    <t>AX12863</t>
  </si>
  <si>
    <t>AX12864</t>
  </si>
  <si>
    <t>AX12865</t>
  </si>
  <si>
    <t>AX12868</t>
  </si>
  <si>
    <t>AX12869</t>
  </si>
  <si>
    <t>AX12873</t>
  </si>
  <si>
    <t>AX12879</t>
  </si>
  <si>
    <t>AX12885</t>
  </si>
  <si>
    <t>AX12888</t>
  </si>
  <si>
    <t>AX12892</t>
  </si>
  <si>
    <t>AX12896</t>
  </si>
  <si>
    <t>AX12903</t>
  </si>
  <si>
    <t>AX12905</t>
  </si>
  <si>
    <t>AX12908</t>
  </si>
  <si>
    <t>AX12917</t>
  </si>
  <si>
    <t>AX12928</t>
  </si>
  <si>
    <t>AX12930</t>
  </si>
  <si>
    <t>AX12936</t>
  </si>
  <si>
    <t>AX12940</t>
  </si>
  <si>
    <t>AX12942</t>
  </si>
  <si>
    <t>AX12949</t>
  </si>
  <si>
    <t>AX12951</t>
  </si>
  <si>
    <t>AX12953</t>
  </si>
  <si>
    <t>AX12954</t>
  </si>
  <si>
    <t>AX12955</t>
  </si>
  <si>
    <t>AX12963</t>
  </si>
  <si>
    <t>AX12964</t>
  </si>
  <si>
    <t>AX12965</t>
  </si>
  <si>
    <t>AX12966</t>
  </si>
  <si>
    <t>AX12967</t>
  </si>
  <si>
    <t>AX12968</t>
  </si>
  <si>
    <t>AX12970</t>
  </si>
  <si>
    <t>AX12971</t>
  </si>
  <si>
    <t>AX12973</t>
  </si>
  <si>
    <t>AX12974</t>
  </si>
  <si>
    <t>AX12975</t>
  </si>
  <si>
    <t>AX12976</t>
  </si>
  <si>
    <t>AX12977</t>
  </si>
  <si>
    <t>AX12979</t>
  </si>
  <si>
    <t>AX12981</t>
  </si>
  <si>
    <t>AX12983</t>
  </si>
  <si>
    <t>AX12987</t>
  </si>
  <si>
    <t>AX12992</t>
  </si>
  <si>
    <t>AX12993</t>
  </si>
  <si>
    <t>AX12994</t>
  </si>
  <si>
    <t>AX12997</t>
  </si>
  <si>
    <t>AX12998</t>
  </si>
  <si>
    <t>AX13001</t>
  </si>
  <si>
    <t>AX13003</t>
  </si>
  <si>
    <t>AX13005</t>
  </si>
  <si>
    <t>AX13006</t>
  </si>
  <si>
    <t>AX13007</t>
  </si>
  <si>
    <t>AX13014</t>
  </si>
  <si>
    <t>AX13015</t>
  </si>
  <si>
    <t>AX13016</t>
  </si>
  <si>
    <t>AX13020</t>
  </si>
  <si>
    <t>AX13023</t>
  </si>
  <si>
    <t>AX13025</t>
  </si>
  <si>
    <t>AX13027</t>
  </si>
  <si>
    <t>AX13029</t>
  </si>
  <si>
    <t>AX13030</t>
  </si>
  <si>
    <t>AX13036</t>
  </si>
  <si>
    <t>AX13043</t>
  </si>
  <si>
    <t>AX13044</t>
  </si>
  <si>
    <t>AX13049</t>
  </si>
  <si>
    <t>AX13052</t>
  </si>
  <si>
    <t>AX13054</t>
  </si>
  <si>
    <t>AX13058</t>
  </si>
  <si>
    <t>AX13060</t>
  </si>
  <si>
    <t>AX13066</t>
  </si>
  <si>
    <t>AX13070</t>
  </si>
  <si>
    <t>AX13072</t>
  </si>
  <si>
    <t>AX13076</t>
  </si>
  <si>
    <t>AX13077</t>
  </si>
  <si>
    <t>AX13078</t>
  </si>
  <si>
    <t>AX13081</t>
  </si>
  <si>
    <t>AX13082</t>
  </si>
  <si>
    <t>AX13084</t>
  </si>
  <si>
    <t>AX13085</t>
  </si>
  <si>
    <t>AX13086</t>
  </si>
  <si>
    <t>AX13087</t>
  </si>
  <si>
    <t>AX13091</t>
  </si>
  <si>
    <t>AX13098</t>
  </si>
  <si>
    <t>AX13100</t>
  </si>
  <si>
    <t>AX13103</t>
  </si>
  <si>
    <t>AX13105</t>
  </si>
  <si>
    <t>AX13107</t>
  </si>
  <si>
    <t>AX13109</t>
  </si>
  <si>
    <t>AX13115</t>
  </si>
  <si>
    <t>AX13119</t>
  </si>
  <si>
    <t>AX13121</t>
  </si>
  <si>
    <t>AX13126</t>
  </si>
  <si>
    <t>AX13132</t>
  </si>
  <si>
    <t>AX13138</t>
  </si>
  <si>
    <t>AX13140</t>
  </si>
  <si>
    <t>AX13143</t>
  </si>
  <si>
    <t>AX13144</t>
  </si>
  <si>
    <t>AX13154</t>
  </si>
  <si>
    <t>AX13156</t>
  </si>
  <si>
    <t>AX13158</t>
  </si>
  <si>
    <t>AX13162</t>
  </si>
  <si>
    <t>AX13163</t>
  </si>
  <si>
    <t>AX13164</t>
  </si>
  <si>
    <t>AX13171</t>
  </si>
  <si>
    <t>AX13173</t>
  </si>
  <si>
    <t>AX13176</t>
  </si>
  <si>
    <t>AX13179</t>
  </si>
  <si>
    <t>AX13188</t>
  </si>
  <si>
    <t>AX13190</t>
  </si>
  <si>
    <t>AX13192</t>
  </si>
  <si>
    <t>AX13194</t>
  </si>
  <si>
    <t>AX13197</t>
  </si>
  <si>
    <t>AX13199</t>
  </si>
  <si>
    <t>AX13204</t>
  </si>
  <si>
    <t>AX13207</t>
  </si>
  <si>
    <t>AX13211</t>
  </si>
  <si>
    <t>AX13212</t>
  </si>
  <si>
    <t>AX13214</t>
  </si>
  <si>
    <t>AX13220</t>
  </si>
  <si>
    <t>AX13221</t>
  </si>
  <si>
    <t>AX13223</t>
  </si>
  <si>
    <t>AX13225</t>
  </si>
  <si>
    <t>AX13227</t>
  </si>
  <si>
    <t>AX13229</t>
  </si>
  <si>
    <t>AX13230</t>
  </si>
  <si>
    <t>AX13238</t>
  </si>
  <si>
    <t>AX13243</t>
  </si>
  <si>
    <t>AX13246</t>
  </si>
  <si>
    <t>AX13250</t>
  </si>
  <si>
    <t>AX13251</t>
  </si>
  <si>
    <t>AX13253</t>
  </si>
  <si>
    <t>AX13255</t>
  </si>
  <si>
    <t>AX13257</t>
  </si>
  <si>
    <t>AX13261</t>
  </si>
  <si>
    <t>AX13262</t>
  </si>
  <si>
    <t>AX13265</t>
  </si>
  <si>
    <t>AX13267</t>
  </si>
  <si>
    <t>AX13268</t>
  </si>
  <si>
    <t>AX13270</t>
  </si>
  <si>
    <t>AX13271</t>
  </si>
  <si>
    <t>AX13275</t>
  </si>
  <si>
    <t>AX13277</t>
  </si>
  <si>
    <t>AX13278</t>
  </si>
  <si>
    <t>AX13280</t>
  </si>
  <si>
    <t>AX13282</t>
  </si>
  <si>
    <t>AX13283</t>
  </si>
  <si>
    <t>AX13290</t>
  </si>
  <si>
    <t>AX13296</t>
  </si>
  <si>
    <t>AX13304</t>
  </si>
  <si>
    <t>AX13305</t>
  </si>
  <si>
    <t>AX13310</t>
  </si>
  <si>
    <t>AX13316</t>
  </si>
  <si>
    <t>AX13318</t>
  </si>
  <si>
    <t>AX13328</t>
  </si>
  <si>
    <t>AX13329</t>
  </si>
  <si>
    <t>AX13333</t>
  </si>
  <si>
    <t>AX13335</t>
  </si>
  <si>
    <t>AX13344</t>
  </si>
  <si>
    <t>AX13347</t>
  </si>
  <si>
    <t>AX13348</t>
  </si>
  <si>
    <t>AX13354</t>
  </si>
  <si>
    <t>AX13355</t>
  </si>
  <si>
    <t>AX13357</t>
  </si>
  <si>
    <t>AX13365</t>
  </si>
  <si>
    <t>AX13369</t>
  </si>
  <si>
    <t>AX13371</t>
  </si>
  <si>
    <t>AX13373</t>
  </si>
  <si>
    <t>AX13375</t>
  </si>
  <si>
    <t>AX13378</t>
  </si>
  <si>
    <t>AX13384</t>
  </si>
  <si>
    <t>AX13385</t>
  </si>
  <si>
    <t>AX13387</t>
  </si>
  <si>
    <t>AX13392</t>
  </si>
  <si>
    <t>AX13402</t>
  </si>
  <si>
    <t>AX13409</t>
  </si>
  <si>
    <t>AX13410</t>
  </si>
  <si>
    <t>AX13411</t>
  </si>
  <si>
    <t>AX13415</t>
  </si>
  <si>
    <t>AX13416</t>
  </si>
  <si>
    <t>AX13417</t>
  </si>
  <si>
    <t>AX13424</t>
  </si>
  <si>
    <t>AX13425</t>
  </si>
  <si>
    <t>AX13426</t>
  </si>
  <si>
    <t>AX13427</t>
  </si>
  <si>
    <t>AX13433</t>
  </si>
  <si>
    <t>AX13434</t>
  </si>
  <si>
    <t>AX13437</t>
  </si>
  <si>
    <t>AX13438</t>
  </si>
  <si>
    <t>AX13439</t>
  </si>
  <si>
    <t>AX13446</t>
  </si>
  <si>
    <t>AX13449</t>
  </si>
  <si>
    <t>AX13461</t>
  </si>
  <si>
    <t>AX13464</t>
  </si>
  <si>
    <t>AX13467</t>
  </si>
  <si>
    <t>AX13468</t>
  </si>
  <si>
    <t>AX13470</t>
  </si>
  <si>
    <t>AX13472</t>
  </si>
  <si>
    <t>AX13480</t>
  </si>
  <si>
    <t>AX13481</t>
  </si>
  <si>
    <t>AX13486</t>
  </si>
  <si>
    <t>AX13487</t>
  </si>
  <si>
    <t>AX13489</t>
  </si>
  <si>
    <t>AX13494</t>
  </si>
  <si>
    <t>AX13497</t>
  </si>
  <si>
    <t>AX13500</t>
  </si>
  <si>
    <t>AX13501</t>
  </si>
  <si>
    <t>AX13504</t>
  </si>
  <si>
    <t>AX13505</t>
  </si>
  <si>
    <t>AX13506</t>
  </si>
  <si>
    <t>AX13507</t>
  </si>
  <si>
    <t>AX13509</t>
  </si>
  <si>
    <t>AX13510</t>
  </si>
  <si>
    <t>AX13512</t>
  </si>
  <si>
    <t>AX13516</t>
  </si>
  <si>
    <t>AX13521</t>
  </si>
  <si>
    <t>AX13526</t>
  </si>
  <si>
    <t>AX13527</t>
  </si>
  <si>
    <t>AX13530</t>
  </si>
  <si>
    <t>AX13532</t>
  </si>
  <si>
    <t>AX13544</t>
  </si>
  <si>
    <t>AX13546</t>
  </si>
  <si>
    <t>AX13548</t>
  </si>
  <si>
    <t>AX13550</t>
  </si>
  <si>
    <t>AX13555</t>
  </si>
  <si>
    <t>AX13556</t>
  </si>
  <si>
    <t>AX13564</t>
  </si>
  <si>
    <t>AX13568</t>
  </si>
  <si>
    <t>AX13575</t>
  </si>
  <si>
    <t>AX13576</t>
  </si>
  <si>
    <t>AX13578</t>
  </si>
  <si>
    <t>AX13581</t>
  </si>
  <si>
    <t>AX13583</t>
  </si>
  <si>
    <t>AX13588</t>
  </si>
  <si>
    <t>AX13592</t>
  </si>
  <si>
    <t>AX13594</t>
  </si>
  <si>
    <t>AX13596</t>
  </si>
  <si>
    <t>AX13597</t>
  </si>
  <si>
    <t>AX13600</t>
  </si>
  <si>
    <t>AX13601</t>
  </si>
  <si>
    <t>AX13603</t>
  </si>
  <si>
    <t>AX13604</t>
  </si>
  <si>
    <t>AX13605</t>
  </si>
  <si>
    <t>AX13607</t>
  </si>
  <si>
    <t>AX13609</t>
  </si>
  <si>
    <t>AX13610</t>
  </si>
  <si>
    <t>AX13611</t>
  </si>
  <si>
    <t>AX13613</t>
  </si>
  <si>
    <t>AX13618</t>
  </si>
  <si>
    <t>AX13619</t>
  </si>
  <si>
    <t>AX13620</t>
  </si>
  <si>
    <t>AX13623</t>
  </si>
  <si>
    <t>AX13629</t>
  </si>
  <si>
    <t>AX13632</t>
  </si>
  <si>
    <t>AX13634</t>
  </si>
  <si>
    <t>AX13635</t>
  </si>
  <si>
    <t>AX13636</t>
  </si>
  <si>
    <t>AX13639</t>
  </si>
  <si>
    <t>AX13640</t>
  </si>
  <si>
    <t>AX13645</t>
  </si>
  <si>
    <t>AX13646</t>
  </si>
  <si>
    <t>AX13648</t>
  </si>
  <si>
    <t>AX13652</t>
  </si>
  <si>
    <t>AX13653</t>
  </si>
  <si>
    <t>AX13654</t>
  </si>
  <si>
    <t>AX13661</t>
  </si>
  <si>
    <t>AX13665</t>
  </si>
  <si>
    <t>AX13670</t>
  </si>
  <si>
    <t>AX13672</t>
  </si>
  <si>
    <t>AX13674</t>
  </si>
  <si>
    <t>AX13676</t>
  </si>
  <si>
    <t>AX13679</t>
  </si>
  <si>
    <t>AX13680</t>
  </si>
  <si>
    <t>AX13688</t>
  </si>
  <si>
    <t>AX13703</t>
  </si>
  <si>
    <t>AX13707</t>
  </si>
  <si>
    <t>AX13711</t>
  </si>
  <si>
    <t>AX13712</t>
  </si>
  <si>
    <t>AX13714</t>
  </si>
  <si>
    <t>AX13716</t>
  </si>
  <si>
    <t>AX13720</t>
  </si>
  <si>
    <t>AX13722</t>
  </si>
  <si>
    <t>AX13728</t>
  </si>
  <si>
    <t>AX13732</t>
  </si>
  <si>
    <t>AX13733</t>
  </si>
  <si>
    <t>AX13735</t>
  </si>
  <si>
    <t>AX13737</t>
  </si>
  <si>
    <t>AX13743</t>
  </si>
  <si>
    <t>AX13746</t>
  </si>
  <si>
    <t>AX13749</t>
  </si>
  <si>
    <t>AX13758</t>
  </si>
  <si>
    <t>AX13759</t>
  </si>
  <si>
    <t>AX13765</t>
  </si>
  <si>
    <t>AX13766</t>
  </si>
  <si>
    <t>AX13767</t>
  </si>
  <si>
    <t>AX13775</t>
  </si>
  <si>
    <t>AX13777</t>
  </si>
  <si>
    <t>AX13778</t>
  </si>
  <si>
    <t>AX13782</t>
  </si>
  <si>
    <t>AX13784</t>
  </si>
  <si>
    <t>AX13785</t>
  </si>
  <si>
    <t>AX13790</t>
  </si>
  <si>
    <t>AX13791</t>
  </si>
  <si>
    <t>AX13796</t>
  </si>
  <si>
    <t>AX13799</t>
  </si>
  <si>
    <t>AX13801</t>
  </si>
  <si>
    <t>AX13806</t>
  </si>
  <si>
    <t>AX13807</t>
  </si>
  <si>
    <t>AX13808</t>
  </si>
  <si>
    <t>AX13809</t>
  </si>
  <si>
    <t>AX13811</t>
  </si>
  <si>
    <t>AX13812</t>
  </si>
  <si>
    <t>AX13815</t>
  </si>
  <si>
    <t>AX13816</t>
  </si>
  <si>
    <t>AX13818</t>
  </si>
  <si>
    <t>AX13824</t>
  </si>
  <si>
    <t>AX13829</t>
  </si>
  <si>
    <t>AX13835</t>
  </si>
  <si>
    <t>AX13836</t>
  </si>
  <si>
    <t>AX13837</t>
  </si>
  <si>
    <t>AX13838</t>
  </si>
  <si>
    <t>AX13840</t>
  </si>
  <si>
    <t>AX13842</t>
  </si>
  <si>
    <t>AX13846</t>
  </si>
  <si>
    <t>AX13848</t>
  </si>
  <si>
    <t>AX13849</t>
  </si>
  <si>
    <t>AX13850</t>
  </si>
  <si>
    <t>AX13854</t>
  </si>
  <si>
    <t>AX13857</t>
  </si>
  <si>
    <t>AX13858</t>
  </si>
  <si>
    <t>AX13860</t>
  </si>
  <si>
    <t>AX13861</t>
  </si>
  <si>
    <t>AX13863</t>
  </si>
  <si>
    <t>AX13864</t>
  </si>
  <si>
    <t>AX13865</t>
  </si>
  <si>
    <t>AX13867</t>
  </si>
  <si>
    <t>AX13869</t>
  </si>
  <si>
    <t>AX13871</t>
  </si>
  <si>
    <t>AX13875</t>
  </si>
  <si>
    <t>AX13877</t>
  </si>
  <si>
    <t>AX13878</t>
  </si>
  <si>
    <t>AX13879</t>
  </si>
  <si>
    <t>AX13888</t>
  </si>
  <si>
    <t>AX13893</t>
  </si>
  <si>
    <t>AX13894</t>
  </si>
  <si>
    <t>AX13896</t>
  </si>
  <si>
    <t>AX13897</t>
  </si>
  <si>
    <t>AX13898</t>
  </si>
  <si>
    <t>AX13903</t>
  </si>
  <si>
    <t>AX13906</t>
  </si>
  <si>
    <t>AX13908</t>
  </si>
  <si>
    <t>AX13909</t>
  </si>
  <si>
    <t>AX13910</t>
  </si>
  <si>
    <t>AX13913</t>
  </si>
  <si>
    <t>AX13914</t>
  </si>
  <si>
    <t>AX13919</t>
  </si>
  <si>
    <t>AX13921</t>
  </si>
  <si>
    <t>AX13922</t>
  </si>
  <si>
    <t>AX13924</t>
  </si>
  <si>
    <t>AX13925</t>
  </si>
  <si>
    <t>AX13926</t>
  </si>
  <si>
    <t>AX13928</t>
  </si>
  <si>
    <t>AX13929</t>
  </si>
  <si>
    <t>AX13931</t>
  </si>
  <si>
    <t>AX13934</t>
  </si>
  <si>
    <t>AX13941</t>
  </si>
  <si>
    <t>AX13948</t>
  </si>
  <si>
    <t>AX13949</t>
  </si>
  <si>
    <t>AX13951</t>
  </si>
  <si>
    <t>AX13953</t>
  </si>
  <si>
    <t>AX13954</t>
  </si>
  <si>
    <t>AX13955</t>
  </si>
  <si>
    <t>AX13957</t>
  </si>
  <si>
    <t>AX13958</t>
  </si>
  <si>
    <t>AX13966</t>
  </si>
  <si>
    <t>AX13968</t>
  </si>
  <si>
    <t>AX13969</t>
  </si>
  <si>
    <t>AX13972</t>
  </si>
  <si>
    <t>AX13976</t>
  </si>
  <si>
    <t>AX13990</t>
  </si>
  <si>
    <t>AX13991</t>
  </si>
  <si>
    <t>AX13996</t>
  </si>
  <si>
    <t>AX14004</t>
  </si>
  <si>
    <t>AX14010</t>
  </si>
  <si>
    <t>AX14011</t>
  </si>
  <si>
    <t>AX14012</t>
  </si>
  <si>
    <t>AX14015</t>
  </si>
  <si>
    <t>AX14018</t>
  </si>
  <si>
    <t>AX14022</t>
  </si>
  <si>
    <t>AX14023</t>
  </si>
  <si>
    <t>AX14024</t>
  </si>
  <si>
    <t>AX14029</t>
  </si>
  <si>
    <t>AX14030</t>
  </si>
  <si>
    <t>AX14031</t>
  </si>
  <si>
    <t>AX14033</t>
  </si>
  <si>
    <t>AX14034</t>
  </si>
  <si>
    <t>AX14035</t>
  </si>
  <si>
    <t>AX14047</t>
  </si>
  <si>
    <t>AX14051</t>
  </si>
  <si>
    <t>AX14056</t>
  </si>
  <si>
    <t>AX14058</t>
  </si>
  <si>
    <t>AX14060</t>
  </si>
  <si>
    <t>AX14063</t>
  </si>
  <si>
    <t>AX14065</t>
  </si>
  <si>
    <t>AX14066</t>
  </si>
  <si>
    <t>AX14068</t>
  </si>
  <si>
    <t>AX14071</t>
  </si>
  <si>
    <t>AX14076</t>
  </si>
  <si>
    <t>AX14078</t>
  </si>
  <si>
    <t>AX14081</t>
  </si>
  <si>
    <t>AX14084</t>
  </si>
  <si>
    <t>AX14085</t>
  </si>
  <si>
    <t>AX14089</t>
  </si>
  <si>
    <t>AX14090</t>
  </si>
  <si>
    <t>AX14091</t>
  </si>
  <si>
    <t>AX14094</t>
  </si>
  <si>
    <t>AX14104</t>
  </si>
  <si>
    <t>AX14106</t>
  </si>
  <si>
    <t>AX14107</t>
  </si>
  <si>
    <t>AX14110</t>
  </si>
  <si>
    <t>AX14111</t>
  </si>
  <si>
    <t>AX14118</t>
  </si>
  <si>
    <t>AX14119</t>
  </si>
  <si>
    <t>AX14121</t>
  </si>
  <si>
    <t>AX14122</t>
  </si>
  <si>
    <t>AX14123</t>
  </si>
  <si>
    <t>AX14125</t>
  </si>
  <si>
    <t>AX14126</t>
  </si>
  <si>
    <t>AX14127</t>
  </si>
  <si>
    <t>AX14132</t>
  </si>
  <si>
    <t>AX14134</t>
  </si>
  <si>
    <t>AX14136</t>
  </si>
  <si>
    <t>AX14138</t>
  </si>
  <si>
    <t>AX14139</t>
  </si>
  <si>
    <t>AX14144</t>
  </si>
  <si>
    <t>AX14146</t>
  </si>
  <si>
    <t>AX14149</t>
  </si>
  <si>
    <t>AX14150</t>
  </si>
  <si>
    <t>AX14152</t>
  </si>
  <si>
    <t>AX14153</t>
  </si>
  <si>
    <t>AX14154</t>
  </si>
  <si>
    <t>AX14164</t>
  </si>
  <si>
    <t>AX14167</t>
  </si>
  <si>
    <t>AX14171</t>
  </si>
  <si>
    <t>AX14180</t>
  </si>
  <si>
    <t>AX14184</t>
  </si>
  <si>
    <t>AX14186</t>
  </si>
  <si>
    <t>AX14189</t>
  </si>
  <si>
    <t>AX14190</t>
  </si>
  <si>
    <t>AX14192</t>
  </si>
  <si>
    <t>AX14197</t>
  </si>
  <si>
    <t>AX14202</t>
  </si>
  <si>
    <t>AX14204</t>
  </si>
  <si>
    <t>AX14207</t>
  </si>
  <si>
    <t>AX14215</t>
  </si>
  <si>
    <t>AX14216</t>
  </si>
  <si>
    <t>AX14220</t>
  </si>
  <si>
    <t>AX14221</t>
  </si>
  <si>
    <t>AX14222</t>
  </si>
  <si>
    <t>AX14226</t>
  </si>
  <si>
    <t>AX14227</t>
  </si>
  <si>
    <t>AX14228</t>
  </si>
  <si>
    <t>AX14232</t>
  </si>
  <si>
    <t>AX14233</t>
  </si>
  <si>
    <t>AX14235</t>
  </si>
  <si>
    <t>AX14238</t>
  </si>
  <si>
    <t>AX14240</t>
  </si>
  <si>
    <t>AX14241</t>
  </si>
  <si>
    <t>AX14242</t>
  </si>
  <si>
    <t>AX14245</t>
  </si>
  <si>
    <t>AX14249</t>
  </si>
  <si>
    <t>AX14250</t>
  </si>
  <si>
    <t>AX14251</t>
  </si>
  <si>
    <t>AX14256</t>
  </si>
  <si>
    <t>AX14261</t>
  </si>
  <si>
    <t>AX14265</t>
  </si>
  <si>
    <t>AX14270</t>
  </si>
  <si>
    <t>AX14271</t>
  </si>
  <si>
    <t>AX14273</t>
  </si>
  <si>
    <t>AX14276</t>
  </si>
  <si>
    <t>AX14277</t>
  </si>
  <si>
    <t>AX14278</t>
  </si>
  <si>
    <t>AX14291</t>
  </si>
  <si>
    <t>AX14294</t>
  </si>
  <si>
    <t>AX14295</t>
  </si>
  <si>
    <t>AX14296</t>
  </si>
  <si>
    <t>AX14299</t>
  </si>
  <si>
    <t>AX14301</t>
  </si>
  <si>
    <t>AX14303</t>
  </si>
  <si>
    <t>AX14305</t>
  </si>
  <si>
    <t>AX14308</t>
  </si>
  <si>
    <t>AX14309</t>
  </si>
  <si>
    <t>AX14315</t>
  </si>
  <si>
    <t>AX14316</t>
  </si>
  <si>
    <t>AX14319</t>
  </si>
  <si>
    <t>AX14326</t>
  </si>
  <si>
    <t>AX14332</t>
  </si>
  <si>
    <t>AX14335</t>
  </si>
  <si>
    <t>AX14343</t>
  </si>
  <si>
    <t>AX14350</t>
  </si>
  <si>
    <t>AX14352</t>
  </si>
  <si>
    <t>AX14353</t>
  </si>
  <si>
    <t>AX14358</t>
  </si>
  <si>
    <t>AX14360</t>
  </si>
  <si>
    <t>AX14367</t>
  </si>
  <si>
    <t>AX14368</t>
  </si>
  <si>
    <t>AX14369</t>
  </si>
  <si>
    <t>AX14370</t>
  </si>
  <si>
    <t>AX14372</t>
  </si>
  <si>
    <t>AX14378</t>
  </si>
  <si>
    <t>AX14379</t>
  </si>
  <si>
    <t>AX14382</t>
  </si>
  <si>
    <t>AX14383</t>
  </si>
  <si>
    <t>AX14386</t>
  </si>
  <si>
    <t>AX14387</t>
  </si>
  <si>
    <t>AX14391</t>
  </si>
  <si>
    <t>AX14394</t>
  </si>
  <si>
    <t>AX14400</t>
  </si>
  <si>
    <t>AX14401</t>
  </si>
  <si>
    <t>AX14408</t>
  </si>
  <si>
    <t>AX14410</t>
  </si>
  <si>
    <t>AX14411</t>
  </si>
  <si>
    <t>AX14413</t>
  </si>
  <si>
    <t>AX14414</t>
  </si>
  <si>
    <t>AX14415</t>
  </si>
  <si>
    <t>AX14419</t>
  </si>
  <si>
    <t>AX14420</t>
  </si>
  <si>
    <t>AX14423</t>
  </si>
  <si>
    <t>AX14431</t>
  </si>
  <si>
    <t>AX14433</t>
  </si>
  <si>
    <t>AX14435</t>
  </si>
  <si>
    <t>AX14437</t>
  </si>
  <si>
    <t>AX14440</t>
  </si>
  <si>
    <t>AX14442</t>
  </si>
  <si>
    <t>AX14445</t>
  </si>
  <si>
    <t>AX14447</t>
  </si>
  <si>
    <t>AX14451</t>
  </si>
  <si>
    <t>AX14452</t>
  </si>
  <si>
    <t>AX14454</t>
  </si>
  <si>
    <t>AX14456</t>
  </si>
  <si>
    <t>AX14457</t>
  </si>
  <si>
    <t>AX14461</t>
  </si>
  <si>
    <t>AX14463</t>
  </si>
  <si>
    <t>AX14464</t>
  </si>
  <si>
    <t>AX14465</t>
  </si>
  <si>
    <t>AX14466</t>
  </si>
  <si>
    <t>AX14473</t>
  </si>
  <si>
    <t>AX14477</t>
  </si>
  <si>
    <t>AX14478</t>
  </si>
  <si>
    <t>AX14482</t>
  </si>
  <si>
    <t>AX14483</t>
  </si>
  <si>
    <t>AX14484</t>
  </si>
  <si>
    <t>AX14486</t>
  </si>
  <si>
    <t>AX14496</t>
  </si>
  <si>
    <t>AX14499</t>
  </si>
  <si>
    <t>AX14503</t>
  </si>
  <si>
    <t>AX14505</t>
  </si>
  <si>
    <t>AX14510</t>
  </si>
  <si>
    <t>AX14511</t>
  </si>
  <si>
    <t>AX14517</t>
  </si>
  <si>
    <t>AX14518</t>
  </si>
  <si>
    <t>AX14523</t>
  </si>
  <si>
    <t>AX14525</t>
  </si>
  <si>
    <t>AX14534</t>
  </si>
  <si>
    <t>AX14535</t>
  </si>
  <si>
    <t>AX14543</t>
  </si>
  <si>
    <t>AX14550</t>
  </si>
  <si>
    <t>AX14554</t>
  </si>
  <si>
    <t>AX14558</t>
  </si>
  <si>
    <t>AX14560</t>
  </si>
  <si>
    <t>AX14564</t>
  </si>
  <si>
    <t>AX14565</t>
  </si>
  <si>
    <t>AX14568</t>
  </si>
  <si>
    <t>AX14570</t>
  </si>
  <si>
    <t>AX14577</t>
  </si>
  <si>
    <t>AX14578</t>
  </si>
  <si>
    <t>AX14583</t>
  </si>
  <si>
    <t>AX14585</t>
  </si>
  <si>
    <t>AX14586</t>
  </si>
  <si>
    <t>AX14593</t>
  </si>
  <si>
    <t>AX14597</t>
  </si>
  <si>
    <t>AX14598</t>
  </si>
  <si>
    <t>AX14603</t>
  </si>
  <si>
    <t>AX14608</t>
  </si>
  <si>
    <t>AX14611</t>
  </si>
  <si>
    <t>AX14612</t>
  </si>
  <si>
    <t>AX14613</t>
  </si>
  <si>
    <t>AX14614</t>
  </si>
  <si>
    <t>AX14615</t>
  </si>
  <si>
    <t>AX14619</t>
  </si>
  <si>
    <t>AX14623</t>
  </si>
  <si>
    <t>AX14624</t>
  </si>
  <si>
    <t>AX14626</t>
  </si>
  <si>
    <t>AX14632</t>
  </si>
  <si>
    <t>AX14634</t>
  </si>
  <si>
    <t>AX14640</t>
  </si>
  <si>
    <t>AX14643</t>
  </si>
  <si>
    <t>AX14647</t>
  </si>
  <si>
    <t>AX14650</t>
  </si>
  <si>
    <t>AX14653</t>
  </si>
  <si>
    <t>AX14654</t>
  </si>
  <si>
    <t>AX14656</t>
  </si>
  <si>
    <t>AX14658</t>
  </si>
  <si>
    <t>AX14659</t>
  </si>
  <si>
    <t>AX14663</t>
  </si>
  <si>
    <t>AX14672</t>
  </si>
  <si>
    <t>AX14673</t>
  </si>
  <si>
    <t>AX14674</t>
  </si>
  <si>
    <t>AX14675</t>
  </si>
  <si>
    <t>AX14680</t>
  </si>
  <si>
    <t>AX14681</t>
  </si>
  <si>
    <t>AX14683</t>
  </si>
  <si>
    <t>AX14685</t>
  </si>
  <si>
    <t>AX14687</t>
  </si>
  <si>
    <t>AX14689</t>
  </si>
  <si>
    <t>AX14693</t>
  </si>
  <si>
    <t>AX14695</t>
  </si>
  <si>
    <t>AX14701</t>
  </si>
  <si>
    <t>AX14704</t>
  </si>
  <si>
    <t>AX14707</t>
  </si>
  <si>
    <t>AX14710</t>
  </si>
  <si>
    <t>AX14712</t>
  </si>
  <si>
    <t>AX14719</t>
  </si>
  <si>
    <t>AX14720</t>
  </si>
  <si>
    <t>AX14722</t>
  </si>
  <si>
    <t>AX14725</t>
  </si>
  <si>
    <t>AX14728</t>
  </si>
  <si>
    <t>AX14732</t>
  </si>
  <si>
    <t>AX14738</t>
  </si>
  <si>
    <t>AX14742</t>
  </si>
  <si>
    <t>AX14745</t>
  </si>
  <si>
    <t>AX14746</t>
  </si>
  <si>
    <t>AX14747</t>
  </si>
  <si>
    <t>AX14755</t>
  </si>
  <si>
    <t>AX14757</t>
  </si>
  <si>
    <t>AX14759</t>
  </si>
  <si>
    <t>AX14761</t>
  </si>
  <si>
    <t>AX14768</t>
  </si>
  <si>
    <t>AX14769</t>
  </si>
  <si>
    <t>AX14776</t>
  </si>
  <si>
    <t>AX14777</t>
  </si>
  <si>
    <t>AX14784</t>
  </si>
  <si>
    <t>AX14789</t>
  </si>
  <si>
    <t>AX14791</t>
  </si>
  <si>
    <t>AX14792</t>
  </si>
  <si>
    <t>AX14797</t>
  </si>
  <si>
    <t>AX14804</t>
  </si>
  <si>
    <t>AX14810</t>
  </si>
  <si>
    <t>AX14816</t>
  </si>
  <si>
    <t>AX14818</t>
  </si>
  <si>
    <t>AX14820</t>
  </si>
  <si>
    <t>AX14824</t>
  </si>
  <si>
    <t>AX14825</t>
  </si>
  <si>
    <t>AX14827</t>
  </si>
  <si>
    <t>AX14828</t>
  </si>
  <si>
    <t>AX14833</t>
  </si>
  <si>
    <t>AX14836</t>
  </si>
  <si>
    <t>AX14838</t>
  </si>
  <si>
    <t>AX14839</t>
  </si>
  <si>
    <t>AX14840</t>
  </si>
  <si>
    <t>AX14844</t>
  </si>
  <si>
    <t>AX14846</t>
  </si>
  <si>
    <t>AX14847</t>
  </si>
  <si>
    <t>AX14850</t>
  </si>
  <si>
    <t>AX14854</t>
  </si>
  <si>
    <t>AX14855</t>
  </si>
  <si>
    <t>AX14860</t>
  </si>
  <si>
    <t>AX14863</t>
  </si>
  <si>
    <t>AX14867</t>
  </si>
  <si>
    <t>AX14869</t>
  </si>
  <si>
    <t>AX14870</t>
  </si>
  <si>
    <t>AX14873</t>
  </si>
  <si>
    <t>AX14876</t>
  </si>
  <si>
    <t>AX14879</t>
  </si>
  <si>
    <t>AX14880</t>
  </si>
  <si>
    <t>AX14881</t>
  </si>
  <si>
    <t>AX14885</t>
  </si>
  <si>
    <t>AX14886</t>
  </si>
  <si>
    <t>AX14887</t>
  </si>
  <si>
    <t>AX14894</t>
  </si>
  <si>
    <t>AX14896</t>
  </si>
  <si>
    <t>AX14905</t>
  </si>
  <si>
    <t>AX14907</t>
  </si>
  <si>
    <t>AX14910</t>
  </si>
  <si>
    <t>AX14916</t>
  </si>
  <si>
    <t>AX14917</t>
  </si>
  <si>
    <t>AX14922</t>
  </si>
  <si>
    <t>AX14926</t>
  </si>
  <si>
    <t>AX14932</t>
  </si>
  <si>
    <t>AX14935</t>
  </si>
  <si>
    <t>AX14936</t>
  </si>
  <si>
    <t>AX14938</t>
  </si>
  <si>
    <t>AX14942</t>
  </si>
  <si>
    <t>AX14943</t>
  </si>
  <si>
    <t>AX14944</t>
  </si>
  <si>
    <t>AX14947</t>
  </si>
  <si>
    <t>AX14951</t>
  </si>
  <si>
    <t>AX14954</t>
  </si>
  <si>
    <t>AX14955</t>
  </si>
  <si>
    <t>AX14957</t>
  </si>
  <si>
    <t>AX14958</t>
  </si>
  <si>
    <t>AX14960</t>
  </si>
  <si>
    <t>AX14961</t>
  </si>
  <si>
    <t>AX14962</t>
  </si>
  <si>
    <t>AX14964</t>
  </si>
  <si>
    <t>AX14965</t>
  </si>
  <si>
    <t>AX14968</t>
  </si>
  <si>
    <t>AX14971</t>
  </si>
  <si>
    <t>AX14973</t>
  </si>
  <si>
    <t>AX14975</t>
  </si>
  <si>
    <t>AX14978</t>
  </si>
  <si>
    <t>AX14979</t>
  </si>
  <si>
    <t>AX14991</t>
  </si>
  <si>
    <t>AX14995</t>
  </si>
  <si>
    <t>AX14996</t>
  </si>
  <si>
    <t>AX15001</t>
  </si>
  <si>
    <t>AX15002</t>
  </si>
  <si>
    <t>AX15009</t>
  </si>
  <si>
    <t>AX15012</t>
  </si>
  <si>
    <t>AX15020</t>
  </si>
  <si>
    <t>AX15026</t>
  </si>
  <si>
    <t>AX15030</t>
  </si>
  <si>
    <t>AX15032</t>
  </si>
  <si>
    <t>AX15038</t>
  </si>
  <si>
    <t>AX15039</t>
  </si>
  <si>
    <t>AX15041</t>
  </si>
  <si>
    <t>AX15043</t>
  </si>
  <si>
    <t>AX15048</t>
  </si>
  <si>
    <t>AX15050</t>
  </si>
  <si>
    <t>AX15056</t>
  </si>
  <si>
    <t>AX15057</t>
  </si>
  <si>
    <t>AX15063</t>
  </si>
  <si>
    <t>AX15065</t>
  </si>
  <si>
    <t>AX15066</t>
  </si>
  <si>
    <t>AX15067</t>
  </si>
  <si>
    <t>AX15072</t>
  </si>
  <si>
    <t>AX15073</t>
  </si>
  <si>
    <t>AX15074</t>
  </si>
  <si>
    <t>AX15075</t>
  </si>
  <si>
    <t>AX15076</t>
  </si>
  <si>
    <t>AX15077</t>
  </si>
  <si>
    <t>AX15087</t>
  </si>
  <si>
    <t>AX15089</t>
  </si>
  <si>
    <t>AX15092</t>
  </si>
  <si>
    <t>AX15096</t>
  </si>
  <si>
    <t>AX15099</t>
  </si>
  <si>
    <t>AX15103</t>
  </si>
  <si>
    <t>AX15109</t>
  </si>
  <si>
    <t>AX15114</t>
  </si>
  <si>
    <t>AX15116</t>
  </si>
  <si>
    <t>AX15117</t>
  </si>
  <si>
    <t>AX15118</t>
  </si>
  <si>
    <t>AX15122</t>
  </si>
  <si>
    <t>AX15124</t>
  </si>
  <si>
    <t>AX15127</t>
  </si>
  <si>
    <t>AX15128</t>
  </si>
  <si>
    <t>AX15130</t>
  </si>
  <si>
    <t>AX15139</t>
  </si>
  <si>
    <t>AX15148</t>
  </si>
  <si>
    <t>AX15153</t>
  </si>
  <si>
    <t>AX15154</t>
  </si>
  <si>
    <t>AX15156</t>
  </si>
  <si>
    <t>AX15157</t>
  </si>
  <si>
    <t>AX15161</t>
  </si>
  <si>
    <t>AX15162</t>
  </si>
  <si>
    <t>AX15163</t>
  </si>
  <si>
    <t>AX15164</t>
  </si>
  <si>
    <t>AX15169</t>
  </si>
  <si>
    <t>AX15171</t>
  </si>
  <si>
    <t>AX15176</t>
  </si>
  <si>
    <t>AX15178</t>
  </si>
  <si>
    <t>AX15180</t>
  </si>
  <si>
    <t>AX15181</t>
  </si>
  <si>
    <t>AX15183</t>
  </si>
  <si>
    <t>AX15187</t>
  </si>
  <si>
    <t>AX15189</t>
  </si>
  <si>
    <t>AX15191</t>
  </si>
  <si>
    <t>AX15193</t>
  </si>
  <si>
    <t>AX15199</t>
  </si>
  <si>
    <t>AX15200</t>
  </si>
  <si>
    <t>AX15203</t>
  </si>
  <si>
    <t>AX15204</t>
  </si>
  <si>
    <t>AX15206</t>
  </si>
  <si>
    <t>AX15208</t>
  </si>
  <si>
    <t>AX15210</t>
  </si>
  <si>
    <t>AX15211</t>
  </si>
  <si>
    <t>AX15213</t>
  </si>
  <si>
    <t>AX15219</t>
  </si>
  <si>
    <t>AX15221</t>
  </si>
  <si>
    <t>AX15228</t>
  </si>
  <si>
    <t>AX15232</t>
  </si>
  <si>
    <t>AX15234</t>
  </si>
  <si>
    <t>AX15235</t>
  </si>
  <si>
    <t>AX15240</t>
  </si>
  <si>
    <t>AX15243</t>
  </si>
  <si>
    <t>AX15244</t>
  </si>
  <si>
    <t>AX15246</t>
  </si>
  <si>
    <t>AX15249</t>
  </si>
  <si>
    <t>AX15251</t>
  </si>
  <si>
    <t>AX15255</t>
  </si>
  <si>
    <t>AX15256</t>
  </si>
  <si>
    <t>AX15258</t>
  </si>
  <si>
    <t>AX15262</t>
  </si>
  <si>
    <t>AX15264</t>
  </si>
  <si>
    <t>AX15266</t>
  </si>
  <si>
    <t>AX15267</t>
  </si>
  <si>
    <t>AX15269</t>
  </si>
  <si>
    <t>AX15273</t>
  </si>
  <si>
    <t>AX15276</t>
  </si>
  <si>
    <t>AX15280</t>
  </si>
  <si>
    <t>AX15281</t>
  </si>
  <si>
    <t>AX15284</t>
  </si>
  <si>
    <t>AX15286</t>
  </si>
  <si>
    <t>AX15287</t>
  </si>
  <si>
    <t>AX15288</t>
  </si>
  <si>
    <t>AX15289</t>
  </si>
  <si>
    <t>AX15290</t>
  </si>
  <si>
    <t>AX15294</t>
  </si>
  <si>
    <t>AX15296</t>
  </si>
  <si>
    <t>AX15302</t>
  </si>
  <si>
    <t>AX15303</t>
  </si>
  <si>
    <t>AX15308</t>
  </si>
  <si>
    <t>AX15316</t>
  </si>
  <si>
    <t>AX15318</t>
  </si>
  <si>
    <t>AX15321</t>
  </si>
  <si>
    <t>AX15324</t>
  </si>
  <si>
    <t>AX15325</t>
  </si>
  <si>
    <t>AX15326</t>
  </si>
  <si>
    <t>AX15327</t>
  </si>
  <si>
    <t>AX15328</t>
  </si>
  <si>
    <t>AX15330</t>
  </si>
  <si>
    <t>AX15335</t>
  </si>
  <si>
    <t>AX15342</t>
  </si>
  <si>
    <t>AX15347</t>
  </si>
  <si>
    <t>AX15350</t>
  </si>
  <si>
    <t>AX15352</t>
  </si>
  <si>
    <t>AX15353</t>
  </si>
  <si>
    <t>AX15358</t>
  </si>
  <si>
    <t>AX15360</t>
  </si>
  <si>
    <t>AX15361</t>
  </si>
  <si>
    <t>AX15363</t>
  </si>
  <si>
    <t>AX15367</t>
  </si>
  <si>
    <t>AX15369</t>
  </si>
  <si>
    <t>AX15373</t>
  </si>
  <si>
    <t>AX15374</t>
  </si>
  <si>
    <t>AX15377</t>
  </si>
  <si>
    <t>AX15387</t>
  </si>
  <si>
    <t>AX15388</t>
  </si>
  <si>
    <t>AX15392</t>
  </si>
  <si>
    <t>AX15393</t>
  </si>
  <si>
    <t>AX15394</t>
  </si>
  <si>
    <t>AX15400</t>
  </si>
  <si>
    <t>AX15407</t>
  </si>
  <si>
    <t>AX15408</t>
  </si>
  <si>
    <t>AX15410</t>
  </si>
  <si>
    <t>AX15413</t>
  </si>
  <si>
    <t>AX15414</t>
  </si>
  <si>
    <t>AX15418</t>
  </si>
  <si>
    <t>AX15419</t>
  </si>
  <si>
    <t>AX15420</t>
  </si>
  <si>
    <t>AX15421</t>
  </si>
  <si>
    <t>AX15424</t>
  </si>
  <si>
    <t>AX15427</t>
  </si>
  <si>
    <t>AX15428</t>
  </si>
  <si>
    <t>AX15433</t>
  </si>
  <si>
    <t>AX15442</t>
  </si>
  <si>
    <t>AX15445</t>
  </si>
  <si>
    <t>AX15449</t>
  </si>
  <si>
    <t>AX15455</t>
  </si>
  <si>
    <t>AX15458</t>
  </si>
  <si>
    <t>AX15460</t>
  </si>
  <si>
    <t>AX15466</t>
  </si>
  <si>
    <t>AX15469</t>
  </si>
  <si>
    <t>AX15470</t>
  </si>
  <si>
    <t>AX15471</t>
  </si>
  <si>
    <t>AX15475</t>
  </si>
  <si>
    <t>AX15478</t>
  </si>
  <si>
    <t>AX15479</t>
  </si>
  <si>
    <t>AX15480</t>
  </si>
  <si>
    <t>AX15482</t>
  </si>
  <si>
    <t>AX15485</t>
  </si>
  <si>
    <t>AX15487</t>
  </si>
  <si>
    <t>AX15491</t>
  </si>
  <si>
    <t>AX15493</t>
  </si>
  <si>
    <t>AX15494</t>
  </si>
  <si>
    <t>AX15498</t>
  </si>
  <si>
    <t>AX15500</t>
  </si>
  <si>
    <t>AX15502</t>
  </si>
  <si>
    <t>AX15503</t>
  </si>
  <si>
    <t>AX15504</t>
  </si>
  <si>
    <t>AX15505</t>
  </si>
  <si>
    <t>AX15521</t>
  </si>
  <si>
    <t>AX15523</t>
  </si>
  <si>
    <t>AX15535</t>
  </si>
  <si>
    <t>AX15544</t>
  </si>
  <si>
    <t>AX15549</t>
  </si>
  <si>
    <t>AX15552</t>
  </si>
  <si>
    <t>AX15553</t>
  </si>
  <si>
    <t>AX15555</t>
  </si>
  <si>
    <t>AX15558</t>
  </si>
  <si>
    <t>AX15559</t>
  </si>
  <si>
    <t>AX15564</t>
  </si>
  <si>
    <t>AX15566</t>
  </si>
  <si>
    <t>AX15571</t>
  </si>
  <si>
    <t>AX15572</t>
  </si>
  <si>
    <t>AX15573</t>
  </si>
  <si>
    <t>AX15574</t>
  </si>
  <si>
    <t>AX15576</t>
  </si>
  <si>
    <t>AX15577</t>
  </si>
  <si>
    <t>AX15578</t>
  </si>
  <si>
    <t>AX15580</t>
  </si>
  <si>
    <t>AX15582</t>
  </si>
  <si>
    <t>AX15584</t>
  </si>
  <si>
    <t>AX15587</t>
  </si>
  <si>
    <t>AX15588</t>
  </si>
  <si>
    <t>AX15601</t>
  </si>
  <si>
    <t>AX15610</t>
  </si>
  <si>
    <t>AX15611</t>
  </si>
  <si>
    <t>AX15615</t>
  </si>
  <si>
    <t>AX15616</t>
  </si>
  <si>
    <t>AX15621</t>
  </si>
  <si>
    <t>AX15627</t>
  </si>
  <si>
    <t>AX15629</t>
  </si>
  <si>
    <t>AX15630</t>
  </si>
  <si>
    <t>AX15637</t>
  </si>
  <si>
    <t>AX15641</t>
  </si>
  <si>
    <t>AX15643</t>
  </si>
  <si>
    <t>AX15645</t>
  </si>
  <si>
    <t>AX15646</t>
  </si>
  <si>
    <t>AX15649</t>
  </si>
  <si>
    <t>AX15651</t>
  </si>
  <si>
    <t>AX15653</t>
  </si>
  <si>
    <t>AX15657</t>
  </si>
  <si>
    <t>AX15658</t>
  </si>
  <si>
    <t>AX15668</t>
  </si>
  <si>
    <t>AX15671</t>
  </si>
  <si>
    <t>AX15675</t>
  </si>
  <si>
    <t>AX15677</t>
  </si>
  <si>
    <t>AX15678</t>
  </si>
  <si>
    <t>AX15679</t>
  </si>
  <si>
    <t>AX15682</t>
  </si>
  <si>
    <t>AX15684</t>
  </si>
  <si>
    <t>AX15685</t>
  </si>
  <si>
    <t>AX15687</t>
  </si>
  <si>
    <t>AX15688</t>
  </si>
  <si>
    <t>AX15690</t>
  </si>
  <si>
    <t>AX15691</t>
  </si>
  <si>
    <t>AX15692</t>
  </si>
  <si>
    <t>AX15693</t>
  </si>
  <si>
    <t>AX15694</t>
  </si>
  <si>
    <t>AX15696</t>
  </si>
  <si>
    <t>AX15705</t>
  </si>
  <si>
    <t>AX15706</t>
  </si>
  <si>
    <t>AX15709</t>
  </si>
  <si>
    <t>AX15710</t>
  </si>
  <si>
    <t>AX15718</t>
  </si>
  <si>
    <t>AX15720</t>
  </si>
  <si>
    <t>AX15721</t>
  </si>
  <si>
    <t>AX15723</t>
  </si>
  <si>
    <t>AX15724</t>
  </si>
  <si>
    <t>AX15725</t>
  </si>
  <si>
    <t>AX15729</t>
  </si>
  <si>
    <t>AX15732</t>
  </si>
  <si>
    <t>AX15734</t>
  </si>
  <si>
    <t>AX15736</t>
  </si>
  <si>
    <t>AX15744</t>
  </si>
  <si>
    <t>AX15745</t>
  </si>
  <si>
    <t>AX15749</t>
  </si>
  <si>
    <t>AX15750</t>
  </si>
  <si>
    <t>AX15753</t>
  </si>
  <si>
    <t>AX15758</t>
  </si>
  <si>
    <t>AX15760</t>
  </si>
  <si>
    <t>AX15767</t>
  </si>
  <si>
    <t>AX15768</t>
  </si>
  <si>
    <t>AX15770</t>
  </si>
  <si>
    <t>AX15774</t>
  </si>
  <si>
    <t>AX15776</t>
  </si>
  <si>
    <t>AX15781</t>
  </si>
  <si>
    <t>AX15783</t>
  </si>
  <si>
    <t>AX15784</t>
  </si>
  <si>
    <t>AX15786</t>
  </si>
  <si>
    <t>AX15788</t>
  </si>
  <si>
    <t>AX15791</t>
  </si>
  <si>
    <t>AX15799</t>
  </si>
  <si>
    <t>AX15804</t>
  </si>
  <si>
    <t>AX15805</t>
  </si>
  <si>
    <t>AX15809</t>
  </si>
  <si>
    <t>AX15812</t>
  </si>
  <si>
    <t>AX15816</t>
  </si>
  <si>
    <t>AX15823</t>
  </si>
  <si>
    <t>AX15826</t>
  </si>
  <si>
    <t>AX15828</t>
  </si>
  <si>
    <t>AX15829</t>
  </si>
  <si>
    <t>AX15833</t>
  </si>
  <si>
    <t>AX15834</t>
  </si>
  <si>
    <t>AX15836</t>
  </si>
  <si>
    <t>AX15843</t>
  </si>
  <si>
    <t>AX15849</t>
  </si>
  <si>
    <t>AX15854</t>
  </si>
  <si>
    <t>AX15856</t>
  </si>
  <si>
    <t>AX15857</t>
  </si>
  <si>
    <t>AX15859</t>
  </si>
  <si>
    <t>AX15860</t>
  </si>
  <si>
    <t>AX15863</t>
  </si>
  <si>
    <t>AX15865</t>
  </si>
  <si>
    <t>AX15871</t>
  </si>
  <si>
    <t>AX15873</t>
  </si>
  <si>
    <t>AX15875</t>
  </si>
  <si>
    <t>AX15879</t>
  </si>
  <si>
    <t>AX15880</t>
  </si>
  <si>
    <t>AX15881</t>
  </si>
  <si>
    <t>AX15882</t>
  </si>
  <si>
    <t>AX15883</t>
  </si>
  <si>
    <t>AX15891</t>
  </si>
  <si>
    <t>AX15892</t>
  </si>
  <si>
    <t>AX15893</t>
  </si>
  <si>
    <t>AX15897</t>
  </si>
  <si>
    <t>AX15898</t>
  </si>
  <si>
    <t>AX15900</t>
  </si>
  <si>
    <t>AX15902</t>
  </si>
  <si>
    <t>AX15903</t>
  </si>
  <si>
    <t>AX15905</t>
  </si>
  <si>
    <t>AX15908</t>
  </si>
  <si>
    <t>AX15909</t>
  </si>
  <si>
    <t>AX15916</t>
  </si>
  <si>
    <t>AX15922</t>
  </si>
  <si>
    <t>AX15926</t>
  </si>
  <si>
    <t>AX15930</t>
  </si>
  <si>
    <t>AX15932</t>
  </si>
  <si>
    <t>AX15936</t>
  </si>
  <si>
    <t>AX15940</t>
  </si>
  <si>
    <t>AX15946</t>
  </si>
  <si>
    <t>AX15948</t>
  </si>
  <si>
    <t>AX15952</t>
  </si>
  <si>
    <t>AX15953</t>
  </si>
  <si>
    <t>AX15967</t>
  </si>
  <si>
    <t>AX15970</t>
  </si>
  <si>
    <t>AX15973</t>
  </si>
  <si>
    <t>AX15975</t>
  </si>
  <si>
    <t>AX15977</t>
  </si>
  <si>
    <t>AX15981</t>
  </si>
  <si>
    <t>AX15982</t>
  </si>
  <si>
    <t>AX15991</t>
  </si>
  <si>
    <t>AX15993</t>
  </si>
  <si>
    <t>AX15997</t>
  </si>
  <si>
    <t>AX16000</t>
  </si>
  <si>
    <t>AX16002</t>
  </si>
  <si>
    <t>AX16004</t>
  </si>
  <si>
    <t>AX16009</t>
  </si>
  <si>
    <t>AX16017</t>
  </si>
  <si>
    <t>AX16023</t>
  </si>
  <si>
    <t>AX16026</t>
  </si>
  <si>
    <t>AX16028</t>
  </si>
  <si>
    <t>AX16034</t>
  </si>
  <si>
    <t>AX16037</t>
  </si>
  <si>
    <t>AX16038</t>
  </si>
  <si>
    <t>AX16039</t>
  </si>
  <si>
    <t>AX16041</t>
  </si>
  <si>
    <t>AX16042</t>
  </si>
  <si>
    <t>AX16043</t>
  </si>
  <si>
    <t>AX16044</t>
  </si>
  <si>
    <t>AX16046</t>
  </si>
  <si>
    <t>AX16047</t>
  </si>
  <si>
    <t>AX16048</t>
  </si>
  <si>
    <t>AX16050</t>
  </si>
  <si>
    <t>AX16054</t>
  </si>
  <si>
    <t>AX16059</t>
  </si>
  <si>
    <t>AX16060</t>
  </si>
  <si>
    <t>AX16065</t>
  </si>
  <si>
    <t>AX16069</t>
  </si>
  <si>
    <t>AX16072</t>
  </si>
  <si>
    <t>AX16073</t>
  </si>
  <si>
    <t>AX16075</t>
  </si>
  <si>
    <t>AX16077</t>
  </si>
  <si>
    <t>AX16081</t>
  </si>
  <si>
    <t>AX16087</t>
  </si>
  <si>
    <t>AX16091</t>
  </si>
  <si>
    <t>AX16097</t>
  </si>
  <si>
    <t>AX16102</t>
  </si>
  <si>
    <t>AX16104</t>
  </si>
  <si>
    <t>AX16112</t>
  </si>
  <si>
    <t>AX16113</t>
  </si>
  <si>
    <t>AX16122</t>
  </si>
  <si>
    <t>AX16126</t>
  </si>
  <si>
    <t>AX16128</t>
  </si>
  <si>
    <t>AX16133</t>
  </si>
  <si>
    <t>AX16150</t>
  </si>
  <si>
    <t>AX16152</t>
  </si>
  <si>
    <t>AX16153</t>
  </si>
  <si>
    <t>AX16157</t>
  </si>
  <si>
    <t>AX16159</t>
  </si>
  <si>
    <t>AX16162</t>
  </si>
  <si>
    <t>AX16173</t>
  </si>
  <si>
    <t>AX16176</t>
  </si>
  <si>
    <t>AX16179</t>
  </si>
  <si>
    <t>AX16181</t>
  </si>
  <si>
    <t>AX16183</t>
  </si>
  <si>
    <t>AX16184</t>
  </si>
  <si>
    <t>AX16188</t>
  </si>
  <si>
    <t>AX16190</t>
  </si>
  <si>
    <t>AX16196</t>
  </si>
  <si>
    <t>AX16198</t>
  </si>
  <si>
    <t>AX16201</t>
  </si>
  <si>
    <t>AX16202</t>
  </si>
  <si>
    <t>AX16204</t>
  </si>
  <si>
    <t>AX16208</t>
  </si>
  <si>
    <t>AX16209</t>
  </si>
  <si>
    <t>AX16212</t>
  </si>
  <si>
    <t>AX16215</t>
  </si>
  <si>
    <t>AX16216</t>
  </si>
  <si>
    <t>AX16217</t>
  </si>
  <si>
    <t>AX16220</t>
  </si>
  <si>
    <t>AX16222</t>
  </si>
  <si>
    <t>AX16225</t>
  </si>
  <si>
    <t>AX16228</t>
  </si>
  <si>
    <t>AX16229</t>
  </si>
  <si>
    <t>AX16230</t>
  </si>
  <si>
    <t>AX16233</t>
  </si>
  <si>
    <t>AX16242</t>
  </si>
  <si>
    <t>AX16243</t>
  </si>
  <si>
    <t>AX16246</t>
  </si>
  <si>
    <t>AX16249</t>
  </si>
  <si>
    <t>AX16251</t>
  </si>
  <si>
    <t>AX16252</t>
  </si>
  <si>
    <t>AX16265</t>
  </si>
  <si>
    <t>AX16267</t>
  </si>
  <si>
    <t>AX16273</t>
  </si>
  <si>
    <t>AX16275</t>
  </si>
  <si>
    <t>AX16276</t>
  </si>
  <si>
    <t>AX16282</t>
  </si>
  <si>
    <t>AX16289</t>
  </si>
  <si>
    <t>AX16294</t>
  </si>
  <si>
    <t>AX16296</t>
  </si>
  <si>
    <t>AX16303</t>
  </si>
  <si>
    <t>AX16316</t>
  </si>
  <si>
    <t>AX16320</t>
  </si>
  <si>
    <t>AX16322</t>
  </si>
  <si>
    <t>AX16323</t>
  </si>
  <si>
    <t>AX16325</t>
  </si>
  <si>
    <t>AX16329</t>
  </si>
  <si>
    <t>AX16331</t>
  </si>
  <si>
    <t>AX16334</t>
  </si>
  <si>
    <t>AX16335</t>
  </si>
  <si>
    <t>AX16346</t>
  </si>
  <si>
    <t>AX16351</t>
  </si>
  <si>
    <t>AX16352</t>
  </si>
  <si>
    <t>AX16358</t>
  </si>
  <si>
    <t>AX16359</t>
  </si>
  <si>
    <t>AX16360</t>
  </si>
  <si>
    <t>AX16363</t>
  </si>
  <si>
    <t>AX16370</t>
  </si>
  <si>
    <t>AX16372</t>
  </si>
  <si>
    <t>AX16373</t>
  </si>
  <si>
    <t>AX16375</t>
  </si>
  <si>
    <t>AX16376</t>
  </si>
  <si>
    <t>AX16377</t>
  </si>
  <si>
    <t>AX16383</t>
  </si>
  <si>
    <t>AX16386</t>
  </si>
  <si>
    <t>AX16390</t>
  </si>
  <si>
    <t>AX16391</t>
  </si>
  <si>
    <t>AX16392</t>
  </si>
  <si>
    <t>AX16402</t>
  </si>
  <si>
    <t>AX16403</t>
  </si>
  <si>
    <t>AX16409</t>
  </si>
  <si>
    <t>AX16415</t>
  </si>
  <si>
    <t>AX16423</t>
  </si>
  <si>
    <t>AX16426</t>
  </si>
  <si>
    <t>AX16429</t>
  </si>
  <si>
    <t>AX16430</t>
  </si>
  <si>
    <t>AX16431</t>
  </si>
  <si>
    <t>AX16433</t>
  </si>
  <si>
    <t>AX16434</t>
  </si>
  <si>
    <t>AX16442</t>
  </si>
  <si>
    <t>AX16443</t>
  </si>
  <si>
    <t>AX16444</t>
  </si>
  <si>
    <t>AX16447</t>
  </si>
  <si>
    <t>AX16451</t>
  </si>
  <si>
    <t>AX16454</t>
  </si>
  <si>
    <t>AX16455</t>
  </si>
  <si>
    <t>AX16456</t>
  </si>
  <si>
    <t>AX16462</t>
  </si>
  <si>
    <t>AX16470</t>
  </si>
  <si>
    <t>AX16472</t>
  </si>
  <si>
    <t>AX16474</t>
  </si>
  <si>
    <t>AX16475</t>
  </si>
  <si>
    <t>AX16476</t>
  </si>
  <si>
    <t>AX16477</t>
  </si>
  <si>
    <t>AX16481</t>
  </si>
  <si>
    <t>AX16488</t>
  </si>
  <si>
    <t>AX16490</t>
  </si>
  <si>
    <t>AX16491</t>
  </si>
  <si>
    <t>AX16492</t>
  </si>
  <si>
    <t>AX16495</t>
  </si>
  <si>
    <t>AX16496</t>
  </si>
  <si>
    <t>AX16501</t>
  </si>
  <si>
    <t>AX16502</t>
  </si>
  <si>
    <t>AX16504</t>
  </si>
  <si>
    <t>AX16507</t>
  </si>
  <si>
    <t>AX16510</t>
  </si>
  <si>
    <t>AX16513</t>
  </si>
  <si>
    <t>AX16516</t>
  </si>
  <si>
    <t>AX16519</t>
  </si>
  <si>
    <t>AX16521</t>
  </si>
  <si>
    <t>AX16523</t>
  </si>
  <si>
    <t>AX16526</t>
  </si>
  <si>
    <t>AX16527</t>
  </si>
  <si>
    <t>AX16529</t>
  </si>
  <si>
    <t>AX16531</t>
  </si>
  <si>
    <t>AX16535</t>
  </si>
  <si>
    <t>AX16536</t>
  </si>
  <si>
    <t>AX16537</t>
  </si>
  <si>
    <t>AX16539</t>
  </si>
  <si>
    <t>AX16541</t>
  </si>
  <si>
    <t>AX16544</t>
  </si>
  <si>
    <t>AX16545</t>
  </si>
  <si>
    <t>AX16547</t>
  </si>
  <si>
    <t>AX16548</t>
  </si>
  <si>
    <t>AX16551</t>
  </si>
  <si>
    <t>AX16555</t>
  </si>
  <si>
    <t>AX16556</t>
  </si>
  <si>
    <t>AX16558</t>
  </si>
  <si>
    <t>AX16560</t>
  </si>
  <si>
    <t>AX16561</t>
  </si>
  <si>
    <t>AX16562</t>
  </si>
  <si>
    <t>AX16566</t>
  </si>
  <si>
    <t>AX16569</t>
  </si>
  <si>
    <t>AX16570</t>
  </si>
  <si>
    <t>AX16571</t>
  </si>
  <si>
    <t>AX16575</t>
  </si>
  <si>
    <t>AX16579</t>
  </si>
  <si>
    <t>AX16583</t>
  </si>
  <si>
    <t>AX16585</t>
  </si>
  <si>
    <t>AX16587</t>
  </si>
  <si>
    <t>AX16588</t>
  </si>
  <si>
    <t>AX16589</t>
  </si>
  <si>
    <t>AX16590</t>
  </si>
  <si>
    <t>AX16595</t>
  </si>
  <si>
    <t>AX16608</t>
  </si>
  <si>
    <t>AX16618</t>
  </si>
  <si>
    <t>AX16622</t>
  </si>
  <si>
    <t>AX16623</t>
  </si>
  <si>
    <t>AX16624</t>
  </si>
  <si>
    <t>AX16626</t>
  </si>
  <si>
    <t>AX16627</t>
  </si>
  <si>
    <t>AX16629</t>
  </si>
  <si>
    <t>AX16634</t>
  </si>
  <si>
    <t>AX16640</t>
  </si>
  <si>
    <t>AX16641</t>
  </si>
  <si>
    <t>AX16645</t>
  </si>
  <si>
    <t>AX16651</t>
  </si>
  <si>
    <t>AX16654</t>
  </si>
  <si>
    <t>AX16657</t>
  </si>
  <si>
    <t>AX16661</t>
  </si>
  <si>
    <t>AX16667</t>
  </si>
  <si>
    <t>AX16671</t>
  </si>
  <si>
    <t>AX16675</t>
  </si>
  <si>
    <t>AX16679</t>
  </si>
  <si>
    <t>AX16681</t>
  </si>
  <si>
    <t>AX16684</t>
  </si>
  <si>
    <t>AX16685</t>
  </si>
  <si>
    <t>AX16689</t>
  </si>
  <si>
    <t>AX16691</t>
  </si>
  <si>
    <t>AX16692</t>
  </si>
  <si>
    <t>AX16697</t>
  </si>
  <si>
    <t>AX16702</t>
  </si>
  <si>
    <t>AX16703</t>
  </si>
  <si>
    <t>AX16704</t>
  </si>
  <si>
    <t>AX16707</t>
  </si>
  <si>
    <t>AX16708</t>
  </si>
  <si>
    <t>AX16712</t>
  </si>
  <si>
    <t>AX16713</t>
  </si>
  <si>
    <t>AX16715</t>
  </si>
  <si>
    <t>AX16718</t>
  </si>
  <si>
    <t>AX16721</t>
  </si>
  <si>
    <t>AX16724</t>
  </si>
  <si>
    <t>AX16726</t>
  </si>
  <si>
    <t>AX16727</t>
  </si>
  <si>
    <t>AX16734</t>
  </si>
  <si>
    <t>AX16736</t>
  </si>
  <si>
    <t>AX16737</t>
  </si>
  <si>
    <t>AX16743</t>
  </si>
  <si>
    <t>AX16744</t>
  </si>
  <si>
    <t>AX16747</t>
  </si>
  <si>
    <t>AX16750</t>
  </si>
  <si>
    <t>AX16752</t>
  </si>
  <si>
    <t>AX16753</t>
  </si>
  <si>
    <t>AX16757</t>
  </si>
  <si>
    <t>AX16763</t>
  </si>
  <si>
    <t>AX16764</t>
  </si>
  <si>
    <t>AX16765</t>
  </si>
  <si>
    <t>AX16768</t>
  </si>
  <si>
    <t>AX16770</t>
  </si>
  <si>
    <t>AX16772</t>
  </si>
  <si>
    <t>AX16775</t>
  </si>
  <si>
    <t>AX16778</t>
  </si>
  <si>
    <t>AX16781</t>
  </si>
  <si>
    <t>AX16783</t>
  </si>
  <si>
    <t>AX16786</t>
  </si>
  <si>
    <t>AX16790</t>
  </si>
  <si>
    <t>AX16791</t>
  </si>
  <si>
    <t>AX16792</t>
  </si>
  <si>
    <t>AX16796</t>
  </si>
  <si>
    <t>AX16797</t>
  </si>
  <si>
    <t>AX16798</t>
  </si>
  <si>
    <t>AX16800</t>
  </si>
  <si>
    <t>AX16801</t>
  </si>
  <si>
    <t>AX16802</t>
  </si>
  <si>
    <t>AX16803</t>
  </si>
  <si>
    <t>AX16807</t>
  </si>
  <si>
    <t>AX16808</t>
  </si>
  <si>
    <t>AX16812</t>
  </si>
  <si>
    <t>AX16813</t>
  </si>
  <si>
    <t>AX16814</t>
  </si>
  <si>
    <t>AX16816</t>
  </si>
  <si>
    <t>AX16822</t>
  </si>
  <si>
    <t>AX16823</t>
  </si>
  <si>
    <t>AX16828</t>
  </si>
  <si>
    <t>AX16832</t>
  </si>
  <si>
    <t>AX16835</t>
  </si>
  <si>
    <t>AX16839</t>
  </si>
  <si>
    <t>AX16840</t>
  </si>
  <si>
    <t>AX16848</t>
  </si>
  <si>
    <t>AX16856</t>
  </si>
  <si>
    <t>AX16858</t>
  </si>
  <si>
    <t>AX16859</t>
  </si>
  <si>
    <t>AX16861</t>
  </si>
  <si>
    <t>AX16864</t>
  </si>
  <si>
    <t>AX16867</t>
  </si>
  <si>
    <t>AX16868</t>
  </si>
  <si>
    <t>AX16870</t>
  </si>
  <si>
    <t>AX16871</t>
  </si>
  <si>
    <t>AX16874</t>
  </si>
  <si>
    <t>AX16888</t>
  </si>
  <si>
    <t>AX16893</t>
  </si>
  <si>
    <t>AX16896</t>
  </si>
  <si>
    <t>AX16898</t>
  </si>
  <si>
    <t>AX16899</t>
  </si>
  <si>
    <t>AX16900</t>
  </si>
  <si>
    <t>AX16901</t>
  </si>
  <si>
    <t>AX16902</t>
  </si>
  <si>
    <t>AX16908</t>
  </si>
  <si>
    <t>AX16913</t>
  </si>
  <si>
    <t>AX16915</t>
  </si>
  <si>
    <t>AX16916</t>
  </si>
  <si>
    <t>AX16918</t>
  </si>
  <si>
    <t>AX16924</t>
  </si>
  <si>
    <t>AX16925</t>
  </si>
  <si>
    <t>AX16926</t>
  </si>
  <si>
    <t>AX16935</t>
  </si>
  <si>
    <t>AX16940</t>
  </si>
  <si>
    <t>AX16941</t>
  </si>
  <si>
    <t>AX16952</t>
  </si>
  <si>
    <t>AX16957</t>
  </si>
  <si>
    <t>AX16959</t>
  </si>
  <si>
    <t>AX16960</t>
  </si>
  <si>
    <t>AX16962</t>
  </si>
  <si>
    <t>AX16973</t>
  </si>
  <si>
    <t>AX16978</t>
  </si>
  <si>
    <t>AX16979</t>
  </si>
  <si>
    <t>AX16980</t>
  </si>
  <si>
    <t>AX16985</t>
  </si>
  <si>
    <t>AX16987</t>
  </si>
  <si>
    <t>AX16989</t>
  </si>
  <si>
    <t>AX16992</t>
  </si>
  <si>
    <t>AX16997</t>
  </si>
  <si>
    <t>AX16998</t>
  </si>
  <si>
    <t>AX16999</t>
  </si>
  <si>
    <t>AX17000</t>
  </si>
  <si>
    <t>AX17001</t>
  </si>
  <si>
    <t>AX17003</t>
  </si>
  <si>
    <t>AX17006</t>
  </si>
  <si>
    <t>AX17007</t>
  </si>
  <si>
    <t>AX17014</t>
  </si>
  <si>
    <t>AX17016</t>
  </si>
  <si>
    <t>AX17025</t>
  </si>
  <si>
    <t>AX17027</t>
  </si>
  <si>
    <t>AX17028</t>
  </si>
  <si>
    <t>AX17029</t>
  </si>
  <si>
    <t>AX17030</t>
  </si>
  <si>
    <t>AX17031</t>
  </si>
  <si>
    <t>AX17037</t>
  </si>
  <si>
    <t>AX17041</t>
  </si>
  <si>
    <t>AX17042</t>
  </si>
  <si>
    <t>AX17046</t>
  </si>
  <si>
    <t>AX17051</t>
  </si>
  <si>
    <t>AX17053</t>
  </si>
  <si>
    <t>AX17054</t>
  </si>
  <si>
    <t>AX17069</t>
  </si>
  <si>
    <t>AX17074</t>
  </si>
  <si>
    <t>AX17078</t>
  </si>
  <si>
    <t>AX17079</t>
  </si>
  <si>
    <t>AX17087</t>
  </si>
  <si>
    <t>AX17101</t>
  </si>
  <si>
    <t>AX17105</t>
  </si>
  <si>
    <t>AX17107</t>
  </si>
  <si>
    <t>AX17108</t>
  </si>
  <si>
    <t>AX17109</t>
  </si>
  <si>
    <t>AX17111</t>
  </si>
  <si>
    <t>AX17117</t>
  </si>
  <si>
    <t>AX17118</t>
  </si>
  <si>
    <t>AX17123</t>
  </si>
  <si>
    <t>AX17127</t>
  </si>
  <si>
    <t>AX17130</t>
  </si>
  <si>
    <t>AX17135</t>
  </si>
  <si>
    <t>AX17136</t>
  </si>
  <si>
    <t>AX17138</t>
  </si>
  <si>
    <t>AX17139</t>
  </si>
  <si>
    <t>AX17142</t>
  </si>
  <si>
    <t>AX17146</t>
  </si>
  <si>
    <t>AX17147</t>
  </si>
  <si>
    <t>AX17149</t>
  </si>
  <si>
    <t>AX17151</t>
  </si>
  <si>
    <t>AX17158</t>
  </si>
  <si>
    <t>AX17159</t>
  </si>
  <si>
    <t>AX17160</t>
  </si>
  <si>
    <t>AX17161</t>
  </si>
  <si>
    <t>AX17162</t>
  </si>
  <si>
    <t>AX17163</t>
  </si>
  <si>
    <t>AX17168</t>
  </si>
  <si>
    <t>AX17172</t>
  </si>
  <si>
    <t>AX17173</t>
  </si>
  <si>
    <t>AX17178</t>
  </si>
  <si>
    <t>AX17185</t>
  </si>
  <si>
    <t>AX17186</t>
  </si>
  <si>
    <t>AX17188</t>
  </si>
  <si>
    <t>AX17192</t>
  </si>
  <si>
    <t>AX17194</t>
  </si>
  <si>
    <t>AX17195</t>
  </si>
  <si>
    <t>AX17196</t>
  </si>
  <si>
    <t>AX17201</t>
  </si>
  <si>
    <t>AX17204</t>
  </si>
  <si>
    <t>AX17205</t>
  </si>
  <si>
    <t>AX17211</t>
  </si>
  <si>
    <t>AX17212</t>
  </si>
  <si>
    <t>AX17215</t>
  </si>
  <si>
    <t>AX17217</t>
  </si>
  <si>
    <t>AX17222</t>
  </si>
  <si>
    <t>AX17225</t>
  </si>
  <si>
    <t>AX17232</t>
  </si>
  <si>
    <t>AX17236</t>
  </si>
  <si>
    <t>AX17246</t>
  </si>
  <si>
    <t>AX17254</t>
  </si>
  <si>
    <t>AX17255</t>
  </si>
  <si>
    <t>AX17256</t>
  </si>
  <si>
    <t>AX17258</t>
  </si>
  <si>
    <t>AX17259</t>
  </si>
  <si>
    <t>AX17260</t>
  </si>
  <si>
    <t>AX17264</t>
  </si>
  <si>
    <t>AX17267</t>
  </si>
  <si>
    <t>AX17269</t>
  </si>
  <si>
    <t>AX17278</t>
  </si>
  <si>
    <t>AX17280</t>
  </si>
  <si>
    <t>AX17281</t>
  </si>
  <si>
    <t>AX17283</t>
  </si>
  <si>
    <t>AX17284</t>
  </si>
  <si>
    <t>AX17285</t>
  </si>
  <si>
    <t>AX17288</t>
  </si>
  <si>
    <t>AX17289</t>
  </si>
  <si>
    <t>AX17291</t>
  </si>
  <si>
    <t>AX17292</t>
  </si>
  <si>
    <t>AX17293</t>
  </si>
  <si>
    <t>AX17294</t>
  </si>
  <si>
    <t>AX17295</t>
  </si>
  <si>
    <t>AX17297</t>
  </si>
  <si>
    <t>AX17298</t>
  </si>
  <si>
    <t>AX17306</t>
  </si>
  <si>
    <t>AX17307</t>
  </si>
  <si>
    <t>AX17312</t>
  </si>
  <si>
    <t>AX17313</t>
  </si>
  <si>
    <t>AX17317</t>
  </si>
  <si>
    <t>AX17319</t>
  </si>
  <si>
    <t>AX17321</t>
  </si>
  <si>
    <t>AX17322</t>
  </si>
  <si>
    <t>AX17324</t>
  </si>
  <si>
    <t>AX17325</t>
  </si>
  <si>
    <t>AX17327</t>
  </si>
  <si>
    <t>AX17329</t>
  </si>
  <si>
    <t>AX17330</t>
  </si>
  <si>
    <t>AX17332</t>
  </si>
  <si>
    <t>AX17339</t>
  </si>
  <si>
    <t>AX17342</t>
  </si>
  <si>
    <t>AX17343</t>
  </si>
  <si>
    <t>AX17348</t>
  </si>
  <si>
    <t>AX17352</t>
  </si>
  <si>
    <t>AX17354</t>
  </si>
  <si>
    <t>AX17355</t>
  </si>
  <si>
    <t>AX17362</t>
  </si>
  <si>
    <t>AX17365</t>
  </si>
  <si>
    <t>AX17368</t>
  </si>
  <si>
    <t>AX17370</t>
  </si>
  <si>
    <t>AX17373</t>
  </si>
  <si>
    <t>AX17374</t>
  </si>
  <si>
    <t>AX17375</t>
  </si>
  <si>
    <t>AX17376</t>
  </si>
  <si>
    <t>AX17377</t>
  </si>
  <si>
    <t>AX17378</t>
  </si>
  <si>
    <t>AX17382</t>
  </si>
  <si>
    <t>AX17383</t>
  </si>
  <si>
    <t>AX17384</t>
  </si>
  <si>
    <t>AX17385</t>
  </si>
  <si>
    <t>AX17387</t>
  </si>
  <si>
    <t>AX17389</t>
  </si>
  <si>
    <t>AX17392</t>
  </si>
  <si>
    <t>AX17393</t>
  </si>
  <si>
    <t>AX17396</t>
  </si>
  <si>
    <t>AX17400</t>
  </si>
  <si>
    <t>AX17413</t>
  </si>
  <si>
    <t>AX17418</t>
  </si>
  <si>
    <t>AX17423</t>
  </si>
  <si>
    <t>AX17429</t>
  </si>
  <si>
    <t>AX17430</t>
  </si>
  <si>
    <t>AX17431</t>
  </si>
  <si>
    <t>AX17434</t>
  </si>
  <si>
    <t>AX17435</t>
  </si>
  <si>
    <t>AX17436</t>
  </si>
  <si>
    <t>AX17438</t>
  </si>
  <si>
    <t>AX17446</t>
  </si>
  <si>
    <t>AX17454</t>
  </si>
  <si>
    <t>AX17458</t>
  </si>
  <si>
    <t>AX17459</t>
  </si>
  <si>
    <t>AX17460</t>
  </si>
  <si>
    <t>AX17461</t>
  </si>
  <si>
    <t>AX17467</t>
  </si>
  <si>
    <t>AX17470</t>
  </si>
  <si>
    <t>AX17479</t>
  </si>
  <si>
    <t>AX17485</t>
  </si>
  <si>
    <t>AX17489</t>
  </si>
  <si>
    <t>AX17491</t>
  </si>
  <si>
    <t>AX17492</t>
  </si>
  <si>
    <t>AX17496</t>
  </si>
  <si>
    <t>AX17500</t>
  </si>
  <si>
    <t>AX17502</t>
  </si>
  <si>
    <t>AX17503</t>
  </si>
  <si>
    <t>AX17512</t>
  </si>
  <si>
    <t>AX17522</t>
  </si>
  <si>
    <t>AX17528</t>
  </si>
  <si>
    <t>AX17531</t>
  </si>
  <si>
    <t>AX17533</t>
  </si>
  <si>
    <t>AX17535</t>
  </si>
  <si>
    <t>AX17539</t>
  </si>
  <si>
    <t>AX17542</t>
  </si>
  <si>
    <t>AX17551</t>
  </si>
  <si>
    <t>AX17553</t>
  </si>
  <si>
    <t>AX17555</t>
  </si>
  <si>
    <t>AX17557</t>
  </si>
  <si>
    <t>AX17560</t>
  </si>
  <si>
    <t>AX17562</t>
  </si>
  <si>
    <t>AX17564</t>
  </si>
  <si>
    <t>AX17569</t>
  </si>
  <si>
    <t>AX17575</t>
  </si>
  <si>
    <t>AX17580</t>
  </si>
  <si>
    <t>AX17583</t>
  </si>
  <si>
    <t>AX17584</t>
  </si>
  <si>
    <t>AX17588</t>
  </si>
  <si>
    <t>AX17590</t>
  </si>
  <si>
    <t>AX17591</t>
  </si>
  <si>
    <t>AX17595</t>
  </si>
  <si>
    <t>AX17597</t>
  </si>
  <si>
    <t>AX17598</t>
  </si>
  <si>
    <t>AX17600</t>
  </si>
  <si>
    <t>AX17601</t>
  </si>
  <si>
    <t>AX17602</t>
  </si>
  <si>
    <t>AX17603</t>
  </si>
  <si>
    <t>AX17606</t>
  </si>
  <si>
    <t>AX17610</t>
  </si>
  <si>
    <t>AX17612</t>
  </si>
  <si>
    <t>AX17613</t>
  </si>
  <si>
    <t>AX17622</t>
  </si>
  <si>
    <t>AX17627</t>
  </si>
  <si>
    <t>AX17628</t>
  </si>
  <si>
    <t>AX17631</t>
  </si>
  <si>
    <t>AX17633</t>
  </si>
  <si>
    <t>AX17634</t>
  </si>
  <si>
    <t>AX17637</t>
  </si>
  <si>
    <t>AX17638</t>
  </si>
  <si>
    <t>AX17641</t>
  </si>
  <si>
    <t>AX17642</t>
  </si>
  <si>
    <t>AX17645</t>
  </si>
  <si>
    <t>AX17654</t>
  </si>
  <si>
    <t>AX17657</t>
  </si>
  <si>
    <t>AX17665</t>
  </si>
  <si>
    <t>AX17667</t>
  </si>
  <si>
    <t>AX17676</t>
  </si>
  <si>
    <t>AX17680</t>
  </si>
  <si>
    <t>AX17682</t>
  </si>
  <si>
    <t>AX17687</t>
  </si>
  <si>
    <t>AX17689</t>
  </si>
  <si>
    <t>AX17693</t>
  </si>
  <si>
    <t>AX17695</t>
  </si>
  <si>
    <t>AX17699</t>
  </si>
  <si>
    <t>AX17701</t>
  </si>
  <si>
    <t>AX17702</t>
  </si>
  <si>
    <t>AX17707</t>
  </si>
  <si>
    <t>AX17708</t>
  </si>
  <si>
    <t>AX17710</t>
  </si>
  <si>
    <t>AX17711</t>
  </si>
  <si>
    <t>AX17712</t>
  </si>
  <si>
    <t>AX17715</t>
  </si>
  <si>
    <t>AX17716</t>
  </si>
  <si>
    <t>AX17718</t>
  </si>
  <si>
    <t>AX17720</t>
  </si>
  <si>
    <t>AX17721</t>
  </si>
  <si>
    <t>AX17723</t>
  </si>
  <si>
    <t>AX17727</t>
  </si>
  <si>
    <t>AX17731</t>
  </si>
  <si>
    <t>AX17734</t>
  </si>
  <si>
    <t>AX17735</t>
  </si>
  <si>
    <t>AX17736</t>
  </si>
  <si>
    <t>AX17743</t>
  </si>
  <si>
    <t>AX17757</t>
  </si>
  <si>
    <t>AX17773</t>
  </si>
  <si>
    <t>AX17776</t>
  </si>
  <si>
    <t>AX17777</t>
  </si>
  <si>
    <t>AX17779</t>
  </si>
  <si>
    <t>AX17782</t>
  </si>
  <si>
    <t>AX17784</t>
  </si>
  <si>
    <t>AX17785</t>
  </si>
  <si>
    <t>AX17786</t>
  </si>
  <si>
    <t>AX17788</t>
  </si>
  <si>
    <t>AX17790</t>
  </si>
  <si>
    <t>AX17794</t>
  </si>
  <si>
    <t>AX17796</t>
  </si>
  <si>
    <t>AX17806</t>
  </si>
  <si>
    <t>AX17808</t>
  </si>
  <si>
    <t>AX17810</t>
  </si>
  <si>
    <t>AX17811</t>
  </si>
  <si>
    <t>AX17812</t>
  </si>
  <si>
    <t>AX17813</t>
  </si>
  <si>
    <t>AX17814</t>
  </si>
  <si>
    <t>AX17816</t>
  </si>
  <si>
    <t>AX17818</t>
  </si>
  <si>
    <t>AX17824</t>
  </si>
  <si>
    <t>AX17825</t>
  </si>
  <si>
    <t>AX17826</t>
  </si>
  <si>
    <t>AX17827</t>
  </si>
  <si>
    <t>AX17839</t>
  </si>
  <si>
    <t>AX17841</t>
  </si>
  <si>
    <t>AX17843</t>
  </si>
  <si>
    <t>AX17844</t>
  </si>
  <si>
    <t>AX17847</t>
  </si>
  <si>
    <t>AX17849</t>
  </si>
  <si>
    <t>AX17851</t>
  </si>
  <si>
    <t>AX17853</t>
  </si>
  <si>
    <t>AX17856</t>
  </si>
  <si>
    <t>AX17857</t>
  </si>
  <si>
    <t>AX17862</t>
  </si>
  <si>
    <t>AX17863</t>
  </si>
  <si>
    <t>AX17866</t>
  </si>
  <si>
    <t>AX17868</t>
  </si>
  <si>
    <t>AX17873</t>
  </si>
  <si>
    <t>AX17874</t>
  </si>
  <si>
    <t>AX17876</t>
  </si>
  <si>
    <t>AX17878</t>
  </si>
  <si>
    <t>AX17883</t>
  </si>
  <si>
    <t>AX17887</t>
  </si>
  <si>
    <t>AX17889</t>
  </si>
  <si>
    <t>AX17890</t>
  </si>
  <si>
    <t>AX17896</t>
  </si>
  <si>
    <t>AX17902</t>
  </si>
  <si>
    <t>AX17907</t>
  </si>
  <si>
    <t>AX17908</t>
  </si>
  <si>
    <t>AX17909</t>
  </si>
  <si>
    <t>AX17923</t>
  </si>
  <si>
    <t>AX17939</t>
  </si>
  <si>
    <t>AX17940</t>
  </si>
  <si>
    <t>AX17942</t>
  </si>
  <si>
    <t>AX17943</t>
  </si>
  <si>
    <t>AX17946</t>
  </si>
  <si>
    <t>AX17950</t>
  </si>
  <si>
    <t>AX17952</t>
  </si>
  <si>
    <t>AX17953</t>
  </si>
  <si>
    <t>AX17955</t>
  </si>
  <si>
    <t>AX17960</t>
  </si>
  <si>
    <t>AX17966</t>
  </si>
  <si>
    <t>AX17968</t>
  </si>
  <si>
    <t>AX17972</t>
  </si>
  <si>
    <t>AX17976</t>
  </si>
  <si>
    <t>AX17979</t>
  </si>
  <si>
    <t>AX17984</t>
  </si>
  <si>
    <t>AX17987</t>
  </si>
  <si>
    <t>AX17988</t>
  </si>
  <si>
    <t>AX17990</t>
  </si>
  <si>
    <t>AX17996</t>
  </si>
  <si>
    <t>AX18004</t>
  </si>
  <si>
    <t>AX18015</t>
  </si>
  <si>
    <t>AX18016</t>
  </si>
  <si>
    <t>AX18017</t>
  </si>
  <si>
    <t>AX18018</t>
  </si>
  <si>
    <t>AX18025</t>
  </si>
  <si>
    <t>AX18027</t>
  </si>
  <si>
    <t>AX18028</t>
  </si>
  <si>
    <t>AX18029</t>
  </si>
  <si>
    <t>AX18035</t>
  </si>
  <si>
    <t>AX18036</t>
  </si>
  <si>
    <t>AX18038</t>
  </si>
  <si>
    <t>AX18043</t>
  </si>
  <si>
    <t>AX18048</t>
  </si>
  <si>
    <t>AX18058</t>
  </si>
  <si>
    <t>AX18059</t>
  </si>
  <si>
    <t>AX18060</t>
  </si>
  <si>
    <t>AX18070</t>
  </si>
  <si>
    <t>AX18073</t>
  </si>
  <si>
    <t>AX18077</t>
  </si>
  <si>
    <t>AX18079</t>
  </si>
  <si>
    <t>AX18080</t>
  </si>
  <si>
    <t>AX18083</t>
  </si>
  <si>
    <t>AX18084</t>
  </si>
  <si>
    <t>AX18087</t>
  </si>
  <si>
    <t>AX18091</t>
  </si>
  <si>
    <t>AX18092</t>
  </si>
  <si>
    <t>AX18095</t>
  </si>
  <si>
    <t>AX18097</t>
  </si>
  <si>
    <t>AX18098</t>
  </si>
  <si>
    <t>AX18101</t>
  </si>
  <si>
    <t>AX18104</t>
  </si>
  <si>
    <t>AX18107</t>
  </si>
  <si>
    <t>AX18108</t>
  </si>
  <si>
    <t>AX18109</t>
  </si>
  <si>
    <t>AX18111</t>
  </si>
  <si>
    <t>AX18120</t>
  </si>
  <si>
    <t>AX18121</t>
  </si>
  <si>
    <t>AX18123</t>
  </si>
  <si>
    <t>AX18125</t>
  </si>
  <si>
    <t>AX18130</t>
  </si>
  <si>
    <t>AX18133</t>
  </si>
  <si>
    <t>AX18136</t>
  </si>
  <si>
    <t>AX18139</t>
  </si>
  <si>
    <t>AX18142</t>
  </si>
  <si>
    <t>AX18147</t>
  </si>
  <si>
    <t>AX18149</t>
  </si>
  <si>
    <t>AX18151</t>
  </si>
  <si>
    <t>AX18152</t>
  </si>
  <si>
    <t>AX18158</t>
  </si>
  <si>
    <t>AX18159</t>
  </si>
  <si>
    <t>AX18161</t>
  </si>
  <si>
    <t>AX18165</t>
  </si>
  <si>
    <t>AX18166</t>
  </si>
  <si>
    <t>AX18170</t>
  </si>
  <si>
    <t>AX18171</t>
  </si>
  <si>
    <t>AX18173</t>
  </si>
  <si>
    <t>AX18175</t>
  </si>
  <si>
    <t>AX18183</t>
  </si>
  <si>
    <t>AX18190</t>
  </si>
  <si>
    <t>AX18193</t>
  </si>
  <si>
    <t>AX18198</t>
  </si>
  <si>
    <t>AX18200</t>
  </si>
  <si>
    <t>AX18202</t>
  </si>
  <si>
    <t>AX18211</t>
  </si>
  <si>
    <t>AX18213</t>
  </si>
  <si>
    <t>AX18215</t>
  </si>
  <si>
    <t>AX18217</t>
  </si>
  <si>
    <t>AX18220</t>
  </si>
  <si>
    <t>AX18221</t>
  </si>
  <si>
    <t>AX18222</t>
  </si>
  <si>
    <t>AX18230</t>
  </si>
  <si>
    <t>AX18232</t>
  </si>
  <si>
    <t>AX18236</t>
  </si>
  <si>
    <t>AX18237</t>
  </si>
  <si>
    <t>AX18240</t>
  </si>
  <si>
    <t>AX18242</t>
  </si>
  <si>
    <t>AX18246</t>
  </si>
  <si>
    <t>AX18251</t>
  </si>
  <si>
    <t>AX18255</t>
  </si>
  <si>
    <t>AX18256</t>
  </si>
  <si>
    <t>AX18258</t>
  </si>
  <si>
    <t>AX18259</t>
  </si>
  <si>
    <t>AX18264</t>
  </si>
  <si>
    <t>AX18265</t>
  </si>
  <si>
    <t>AX18269</t>
  </si>
  <si>
    <t>AX18274</t>
  </si>
  <si>
    <t>AX18279</t>
  </si>
  <si>
    <t>AX18281</t>
  </si>
  <si>
    <t>AX18282</t>
  </si>
  <si>
    <t>AX18300</t>
  </si>
  <si>
    <t>AX18301</t>
  </si>
  <si>
    <t>AX18304</t>
  </si>
  <si>
    <t>AX18306</t>
  </si>
  <si>
    <t>AX18312</t>
  </si>
  <si>
    <t>AX18313</t>
  </si>
  <si>
    <t>AX18320</t>
  </si>
  <si>
    <t>AX18323</t>
  </si>
  <si>
    <t>AX18329</t>
  </si>
  <si>
    <t>AX18333</t>
  </si>
  <si>
    <t>AX18334</t>
  </si>
  <si>
    <t>AX18345</t>
  </si>
  <si>
    <t>AX18348</t>
  </si>
  <si>
    <t>AX18355</t>
  </si>
  <si>
    <t>AX18358</t>
  </si>
  <si>
    <t>AX18359</t>
  </si>
  <si>
    <t>AX18360</t>
  </si>
  <si>
    <t>AX18365</t>
  </si>
  <si>
    <t>AX18366</t>
  </si>
  <si>
    <t>AX18368</t>
  </si>
  <si>
    <t>AX18369</t>
  </si>
  <si>
    <t>AX18373</t>
  </si>
  <si>
    <t>AX18375</t>
  </si>
  <si>
    <t>AX18376</t>
  </si>
  <si>
    <t>AX18378</t>
  </si>
  <si>
    <t>AX18379</t>
  </si>
  <si>
    <t>AX18382</t>
  </si>
  <si>
    <t>AX18392</t>
  </si>
  <si>
    <t>AX18394</t>
  </si>
  <si>
    <t>AX18396</t>
  </si>
  <si>
    <t>AX18403</t>
  </si>
  <si>
    <t>AX18404</t>
  </si>
  <si>
    <t>AX18405</t>
  </si>
  <si>
    <t>AX18407</t>
  </si>
  <si>
    <t>AX18410</t>
  </si>
  <si>
    <t>AX18411</t>
  </si>
  <si>
    <t>AX18414</t>
  </si>
  <si>
    <t>AX18429</t>
  </si>
  <si>
    <t>AX18435</t>
  </si>
  <si>
    <t>AX18436</t>
  </si>
  <si>
    <t>AX18438</t>
  </si>
  <si>
    <t>AX18439</t>
  </si>
  <si>
    <t>AX18441</t>
  </si>
  <si>
    <t>AX18444</t>
  </si>
  <si>
    <t>AX18445</t>
  </si>
  <si>
    <t>AX18447</t>
  </si>
  <si>
    <t>AX18459</t>
  </si>
  <si>
    <t>AX18460</t>
  </si>
  <si>
    <t>AX18461</t>
  </si>
  <si>
    <t>AX18462</t>
  </si>
  <si>
    <t>AX18463</t>
  </si>
  <si>
    <t>AX18473</t>
  </si>
  <si>
    <t>AX18477</t>
  </si>
  <si>
    <t>AX18478</t>
  </si>
  <si>
    <t>AX18480</t>
  </si>
  <si>
    <t>AX18484</t>
  </si>
  <si>
    <t>AX18488</t>
  </si>
  <si>
    <t>AX18490</t>
  </si>
  <si>
    <t>AX18492</t>
  </si>
  <si>
    <t>AX18494</t>
  </si>
  <si>
    <t>AX18495</t>
  </si>
  <si>
    <t>AX18497</t>
  </si>
  <si>
    <t>AX18499</t>
  </si>
  <si>
    <t>AX18504</t>
  </si>
  <si>
    <t>AX18505</t>
  </si>
  <si>
    <t>AX18506</t>
  </si>
  <si>
    <t>AX18508</t>
  </si>
  <si>
    <t>AX18510</t>
  </si>
  <si>
    <t>AX18512</t>
  </si>
  <si>
    <t>AX18526</t>
  </si>
  <si>
    <t>AX18530</t>
  </si>
  <si>
    <t>AX18533</t>
  </si>
  <si>
    <t>AX18536</t>
  </si>
  <si>
    <t>AX18543</t>
  </si>
  <si>
    <t>AX18546</t>
  </si>
  <si>
    <t>AX18554</t>
  </si>
  <si>
    <t>AX18560</t>
  </si>
  <si>
    <t>AX18561</t>
  </si>
  <si>
    <t>AX18562</t>
  </si>
  <si>
    <t>AX18563</t>
  </si>
  <si>
    <t>AX18569</t>
  </si>
  <si>
    <t>AX18574</t>
  </si>
  <si>
    <t>AX18575</t>
  </si>
  <si>
    <t>AX18579</t>
  </si>
  <si>
    <t>AX18582</t>
  </si>
  <si>
    <t>AX18584</t>
  </si>
  <si>
    <t>AX18587</t>
  </si>
  <si>
    <t>AX18590</t>
  </si>
  <si>
    <t>AX18592</t>
  </si>
  <si>
    <t>AX18595</t>
  </si>
  <si>
    <t>AX18602</t>
  </si>
  <si>
    <t>AX18605</t>
  </si>
  <si>
    <t>AX18609</t>
  </si>
  <si>
    <t>AX18613</t>
  </si>
  <si>
    <t>AX18614</t>
  </si>
  <si>
    <t>AX18616</t>
  </si>
  <si>
    <t>AX18621</t>
  </si>
  <si>
    <t>AX18625</t>
  </si>
  <si>
    <t>AX18628</t>
  </si>
  <si>
    <t>AX18630</t>
  </si>
  <si>
    <t>AX18634</t>
  </si>
  <si>
    <t>AX18638</t>
  </si>
  <si>
    <t>AX18643</t>
  </si>
  <si>
    <t>AX18647</t>
  </si>
  <si>
    <t>AX18649</t>
  </si>
  <si>
    <t>AX18652</t>
  </si>
  <si>
    <t>AX18655</t>
  </si>
  <si>
    <t>AX18663</t>
  </si>
  <si>
    <t>AX18666</t>
  </si>
  <si>
    <t>AX18667</t>
  </si>
  <si>
    <t>AX18669</t>
  </si>
  <si>
    <t>AX18676</t>
  </si>
  <si>
    <t>AX18679</t>
  </si>
  <si>
    <t>AX18690</t>
  </si>
  <si>
    <t>AX18691</t>
  </si>
  <si>
    <t>AX18693</t>
  </si>
  <si>
    <t>AX18696</t>
  </si>
  <si>
    <t>AX18698</t>
  </si>
  <si>
    <t>AX18701</t>
  </si>
  <si>
    <t>AX18713</t>
  </si>
  <si>
    <t>AX18714</t>
  </si>
  <si>
    <t>AX18717</t>
  </si>
  <si>
    <t>AX18719</t>
  </si>
  <si>
    <t>AX18722</t>
  </si>
  <si>
    <t>AX18725</t>
  </si>
  <si>
    <t>AX18727</t>
  </si>
  <si>
    <t>AX18728</t>
  </si>
  <si>
    <t>AX18729</t>
  </si>
  <si>
    <t>AX18734</t>
  </si>
  <si>
    <t>AX18737</t>
  </si>
  <si>
    <t>AX18738</t>
  </si>
  <si>
    <t>AX18739</t>
  </si>
  <si>
    <t>AX18741</t>
  </si>
  <si>
    <t>AX18742</t>
  </si>
  <si>
    <t>AX18744</t>
  </si>
  <si>
    <t>AX18746</t>
  </si>
  <si>
    <t>AX18747</t>
  </si>
  <si>
    <t>AX18749</t>
  </si>
  <si>
    <t>AX18750</t>
  </si>
  <si>
    <t>AX18751</t>
  </si>
  <si>
    <t>AX18753</t>
  </si>
  <si>
    <t>AX18755</t>
  </si>
  <si>
    <t>AX18758</t>
  </si>
  <si>
    <t>AX18763</t>
  </si>
  <si>
    <t>AX18765</t>
  </si>
  <si>
    <t>AX18769</t>
  </si>
  <si>
    <t>AX18771</t>
  </si>
  <si>
    <t>AX18779</t>
  </si>
  <si>
    <t>AX18780</t>
  </si>
  <si>
    <t>AX18781</t>
  </si>
  <si>
    <t>AX18782</t>
  </si>
  <si>
    <t>AX18787</t>
  </si>
  <si>
    <t>AX18791</t>
  </si>
  <si>
    <t>AX18793</t>
  </si>
  <si>
    <t>AX18794</t>
  </si>
  <si>
    <t>AX18795</t>
  </si>
  <si>
    <t>AX18796</t>
  </si>
  <si>
    <t>AX18800</t>
  </si>
  <si>
    <t>AX18801</t>
  </si>
  <si>
    <t>AX18804</t>
  </si>
  <si>
    <t>AX18809</t>
  </si>
  <si>
    <t>AX18812</t>
  </si>
  <si>
    <t>AX18815</t>
  </si>
  <si>
    <t>AX18816</t>
  </si>
  <si>
    <t>AX18818</t>
  </si>
  <si>
    <t>AX18827</t>
  </si>
  <si>
    <t>AX18828</t>
  </si>
  <si>
    <t>AX18833</t>
  </si>
  <si>
    <t>AX18834</t>
  </si>
  <si>
    <t>AX18842</t>
  </si>
  <si>
    <t>AX18847</t>
  </si>
  <si>
    <t>AX18854</t>
  </si>
  <si>
    <t>AX18860</t>
  </si>
  <si>
    <t>AX18864</t>
  </si>
  <si>
    <t>AX18866</t>
  </si>
  <si>
    <t>AX18868</t>
  </si>
  <si>
    <t>AX18869</t>
  </si>
  <si>
    <t>AX18873</t>
  </si>
  <si>
    <t>AX18874</t>
  </si>
  <si>
    <t>AX18876</t>
  </si>
  <si>
    <t>AX18877</t>
  </si>
  <si>
    <t>AX18878</t>
  </si>
  <si>
    <t>AX18881</t>
  </si>
  <si>
    <t>AX18882</t>
  </si>
  <si>
    <t>AX18887</t>
  </si>
  <si>
    <t>AX18891</t>
  </si>
  <si>
    <t>AX18895</t>
  </si>
  <si>
    <t>AX18906</t>
  </si>
  <si>
    <t>AX18907</t>
  </si>
  <si>
    <t>AX18908</t>
  </si>
  <si>
    <t>AX18910</t>
  </si>
  <si>
    <t>AX18915</t>
  </si>
  <si>
    <t>AX18917</t>
  </si>
  <si>
    <t>AX18925</t>
  </si>
  <si>
    <t>AX18928</t>
  </si>
  <si>
    <t>AX18933</t>
  </si>
  <si>
    <t>AX18934</t>
  </si>
  <si>
    <t>AX18935</t>
  </si>
  <si>
    <t>AX18937</t>
  </si>
  <si>
    <t>AX18938</t>
  </si>
  <si>
    <t>AX18940</t>
  </si>
  <si>
    <t>AX18945</t>
  </si>
  <si>
    <t>AX18946</t>
  </si>
  <si>
    <t>AX18949</t>
  </si>
  <si>
    <t>AX18950</t>
  </si>
  <si>
    <t>AX18954</t>
  </si>
  <si>
    <t>AX18955</t>
  </si>
  <si>
    <t>AX18957</t>
  </si>
  <si>
    <t>AX18958</t>
  </si>
  <si>
    <t>AX18960</t>
  </si>
  <si>
    <t>AX18966</t>
  </si>
  <si>
    <t>AX18968</t>
  </si>
  <si>
    <t>AX18977</t>
  </si>
  <si>
    <t>AX18978</t>
  </si>
  <si>
    <t>AX18979</t>
  </si>
  <si>
    <t>AX18983</t>
  </si>
  <si>
    <t>AX18988</t>
  </si>
  <si>
    <t>AX18990</t>
  </si>
  <si>
    <t>AX18991</t>
  </si>
  <si>
    <t>AX18992</t>
  </si>
  <si>
    <t>AX18995</t>
  </si>
  <si>
    <t>AX18997</t>
  </si>
  <si>
    <t>AX19000</t>
  </si>
  <si>
    <t>AX19001</t>
  </si>
  <si>
    <t>AX19002</t>
  </si>
  <si>
    <t>AX19006</t>
  </si>
  <si>
    <t>AX19016</t>
  </si>
  <si>
    <t>AX19017</t>
  </si>
  <si>
    <t>AX19025</t>
  </si>
  <si>
    <t>AX19028</t>
  </si>
  <si>
    <t>AX19031</t>
  </si>
  <si>
    <t>AX19038</t>
  </si>
  <si>
    <t>AX19039</t>
  </si>
  <si>
    <t>AX19040</t>
  </si>
  <si>
    <t>AX19042</t>
  </si>
  <si>
    <t>AX19043</t>
  </si>
  <si>
    <t>AX19044</t>
  </si>
  <si>
    <t>AX19045</t>
  </si>
  <si>
    <t>AX19048</t>
  </si>
  <si>
    <t>AX19051</t>
  </si>
  <si>
    <t>AX19053</t>
  </si>
  <si>
    <t>AX19057</t>
  </si>
  <si>
    <t>AX19058</t>
  </si>
  <si>
    <t>AX19059</t>
  </si>
  <si>
    <t>AX19063</t>
  </si>
  <si>
    <t>AX19064</t>
  </si>
  <si>
    <t>AX19072</t>
  </si>
  <si>
    <t>AX19075</t>
  </si>
  <si>
    <t>AX19076</t>
  </si>
  <si>
    <t>AX19080</t>
  </si>
  <si>
    <t>AX19081</t>
  </si>
  <si>
    <t>AX19083</t>
  </si>
  <si>
    <t>AX19087</t>
  </si>
  <si>
    <t>AX19088</t>
  </si>
  <si>
    <t>AX19093</t>
  </si>
  <si>
    <t>AX19094</t>
  </si>
  <si>
    <t>AX19096</t>
  </si>
  <si>
    <t>AX19101</t>
  </si>
  <si>
    <t>AX19103</t>
  </si>
  <si>
    <t>AX19104</t>
  </si>
  <si>
    <t>AX19105</t>
  </si>
  <si>
    <t>AX19110</t>
  </si>
  <si>
    <t>AX19112</t>
  </si>
  <si>
    <t>AX19115</t>
  </si>
  <si>
    <t>AX19116</t>
  </si>
  <si>
    <t>AX19119</t>
  </si>
  <si>
    <t>AX19124</t>
  </si>
  <si>
    <t>AX19133</t>
  </si>
  <si>
    <t>AX19135</t>
  </si>
  <si>
    <t>AX19140</t>
  </si>
  <si>
    <t>AX19141</t>
  </si>
  <si>
    <t>AX19142</t>
  </si>
  <si>
    <t>AX19143</t>
  </si>
  <si>
    <t>AX19144</t>
  </si>
  <si>
    <t>AX19145</t>
  </si>
  <si>
    <t>AX19146</t>
  </si>
  <si>
    <t>AX19147</t>
  </si>
  <si>
    <t>AX19155</t>
  </si>
  <si>
    <t>AX19156</t>
  </si>
  <si>
    <t>AX19158</t>
  </si>
  <si>
    <t>AX19175</t>
  </si>
  <si>
    <t>AX19176</t>
  </si>
  <si>
    <t>AX19177</t>
  </si>
  <si>
    <t>AX19179</t>
  </si>
  <si>
    <t>AX19183</t>
  </si>
  <si>
    <t>AX19184</t>
  </si>
  <si>
    <t>AX19185</t>
  </si>
  <si>
    <t>AX19186</t>
  </si>
  <si>
    <t>AX19189</t>
  </si>
  <si>
    <t>AX19190</t>
  </si>
  <si>
    <t>AX19191</t>
  </si>
  <si>
    <t>AX19197</t>
  </si>
  <si>
    <t>AX19198</t>
  </si>
  <si>
    <t>AX19201</t>
  </si>
  <si>
    <t>AX19203</t>
  </si>
  <si>
    <t>AX19210</t>
  </si>
  <si>
    <t>AX19212</t>
  </si>
  <si>
    <t>AX19217</t>
  </si>
  <si>
    <t>AX19222</t>
  </si>
  <si>
    <t>AX19226</t>
  </si>
  <si>
    <t>AX19231</t>
  </si>
  <si>
    <t>AX19236</t>
  </si>
  <si>
    <t>AX19237</t>
  </si>
  <si>
    <t>AX19249</t>
  </si>
  <si>
    <t>AX19251</t>
  </si>
  <si>
    <t>AX19259</t>
  </si>
  <si>
    <t>AX19261</t>
  </si>
  <si>
    <t>AX19262</t>
  </si>
  <si>
    <t>AX19269</t>
  </si>
  <si>
    <t>AX19273</t>
  </si>
  <si>
    <t>AX19281</t>
  </si>
  <si>
    <t>AX19288</t>
  </si>
  <si>
    <t>AX19290</t>
  </si>
  <si>
    <t>AX19291</t>
  </si>
  <si>
    <t>AX19293</t>
  </si>
  <si>
    <t>AX19294</t>
  </si>
  <si>
    <t>AX19297</t>
  </si>
  <si>
    <t>AX19301</t>
  </si>
  <si>
    <t>AX19302</t>
  </si>
  <si>
    <t>AX19306</t>
  </si>
  <si>
    <t>AX19307</t>
  </si>
  <si>
    <t>AX19311</t>
  </si>
  <si>
    <t>AX19312</t>
  </si>
  <si>
    <t>AX19313</t>
  </si>
  <si>
    <t>AX19315</t>
  </si>
  <si>
    <t>AX19316</t>
  </si>
  <si>
    <t>AX19319</t>
  </si>
  <si>
    <t>AX19320</t>
  </si>
  <si>
    <t>AX19322</t>
  </si>
  <si>
    <t>AX19325</t>
  </si>
  <si>
    <t>AX19326</t>
  </si>
  <si>
    <t>AX19327</t>
  </si>
  <si>
    <t>AX19330</t>
  </si>
  <si>
    <t>AX19331</t>
  </si>
  <si>
    <t>AX19334</t>
  </si>
  <si>
    <t>AX19336</t>
  </si>
  <si>
    <t>AX19339</t>
  </si>
  <si>
    <t>AX19344</t>
  </si>
  <si>
    <t>AX19347</t>
  </si>
  <si>
    <t>AX19348</t>
  </si>
  <si>
    <t>AX19349</t>
  </si>
  <si>
    <t>AX19350</t>
  </si>
  <si>
    <t>AX19357</t>
  </si>
  <si>
    <t>AX19364</t>
  </si>
  <si>
    <t>AX19369</t>
  </si>
  <si>
    <t>AX19376</t>
  </si>
  <si>
    <t>AX19377</t>
  </si>
  <si>
    <t>AX19379</t>
  </si>
  <si>
    <t>AX19380</t>
  </si>
  <si>
    <t>AX19389</t>
  </si>
  <si>
    <t>AX19390</t>
  </si>
  <si>
    <t>AX19391</t>
  </si>
  <si>
    <t>AX19393</t>
  </si>
  <si>
    <t>AX19400</t>
  </si>
  <si>
    <t>AX19402</t>
  </si>
  <si>
    <t>AX19404</t>
  </si>
  <si>
    <t>AX19405</t>
  </si>
  <si>
    <t>AX19406</t>
  </si>
  <si>
    <t>AX19409</t>
  </si>
  <si>
    <t>AX19416</t>
  </si>
  <si>
    <t>AX19417</t>
  </si>
  <si>
    <t>AX19418</t>
  </si>
  <si>
    <t>AX19419</t>
  </si>
  <si>
    <t>AX19420</t>
  </si>
  <si>
    <t>AX19422</t>
  </si>
  <si>
    <t>AX19424</t>
  </si>
  <si>
    <t>AX19425</t>
  </si>
  <si>
    <t>AX19426</t>
  </si>
  <si>
    <t>AX19432</t>
  </si>
  <si>
    <t>AX19439</t>
  </si>
  <si>
    <t>AX19442</t>
  </si>
  <si>
    <t>AX19448</t>
  </si>
  <si>
    <t>AX19451</t>
  </si>
  <si>
    <t>AX19452</t>
  </si>
  <si>
    <t>AX19453</t>
  </si>
  <si>
    <t>AX19456</t>
  </si>
  <si>
    <t>AX19457</t>
  </si>
  <si>
    <t>AX19458</t>
  </si>
  <si>
    <t>AX19464</t>
  </si>
  <si>
    <t>AX19465</t>
  </si>
  <si>
    <t>AX19471</t>
  </si>
  <si>
    <t>AX19484</t>
  </si>
  <si>
    <t>AX19486</t>
  </si>
  <si>
    <t>AX19490</t>
  </si>
  <si>
    <t>AX19492</t>
  </si>
  <si>
    <t>AX19498</t>
  </si>
  <si>
    <t>AX19499</t>
  </si>
  <si>
    <t>AX19501</t>
  </si>
  <si>
    <t>AX19505</t>
  </si>
  <si>
    <t>AX19509</t>
  </si>
  <si>
    <t>AX19511</t>
  </si>
  <si>
    <t>AX19515</t>
  </si>
  <si>
    <t>AX19516</t>
  </si>
  <si>
    <t>AX19518</t>
  </si>
  <si>
    <t>AX19519</t>
  </si>
  <si>
    <t>AX19522</t>
  </si>
  <si>
    <t>AX19524</t>
  </si>
  <si>
    <t>AX19526</t>
  </si>
  <si>
    <t>AX19532</t>
  </si>
  <si>
    <t>AX19533</t>
  </si>
  <si>
    <t>AX19534</t>
  </si>
  <si>
    <t>AX19535</t>
  </si>
  <si>
    <t>AX19540</t>
  </si>
  <si>
    <t>AX19541</t>
  </si>
  <si>
    <t>AX19543</t>
  </si>
  <si>
    <t>AX19544</t>
  </si>
  <si>
    <t>AX19550</t>
  </si>
  <si>
    <t>AX19552</t>
  </si>
  <si>
    <t>AX19553</t>
  </si>
  <si>
    <t>AX19555</t>
  </si>
  <si>
    <t>AX19558</t>
  </si>
  <si>
    <t>AX19559</t>
  </si>
  <si>
    <t>AX19561</t>
  </si>
  <si>
    <t>AX19562</t>
  </si>
  <si>
    <t>AX19563</t>
  </si>
  <si>
    <t>AX19566</t>
  </si>
  <si>
    <t>AX19567</t>
  </si>
  <si>
    <t>AX19569</t>
  </si>
  <si>
    <t>AX19574</t>
  </si>
  <si>
    <t>AX19575</t>
  </si>
  <si>
    <t>AX19579</t>
  </si>
  <si>
    <t>AX19581</t>
  </si>
  <si>
    <t>AX19585</t>
  </si>
  <si>
    <t>AX19588</t>
  </si>
  <si>
    <t>AX19589</t>
  </si>
  <si>
    <t>AX19590</t>
  </si>
  <si>
    <t>AX19592</t>
  </si>
  <si>
    <t>AX19595</t>
  </si>
  <si>
    <t>AX19596</t>
  </si>
  <si>
    <t>AX19597</t>
  </si>
  <si>
    <t>AX19598</t>
  </si>
  <si>
    <t>AX19601</t>
  </si>
  <si>
    <t>AX19611</t>
  </si>
  <si>
    <t>AX19614</t>
  </si>
  <si>
    <t>AX19618</t>
  </si>
  <si>
    <t>AX19619</t>
  </si>
  <si>
    <t>AX19621</t>
  </si>
  <si>
    <t>AX19624</t>
  </si>
  <si>
    <t>AX19628</t>
  </si>
  <si>
    <t>AX19629</t>
  </si>
  <si>
    <t>AX19630</t>
  </si>
  <si>
    <t>AX19632</t>
  </si>
  <si>
    <t>AX19640</t>
  </si>
  <si>
    <t>AX19644</t>
  </si>
  <si>
    <t>AX19645</t>
  </si>
  <si>
    <t>AX19647</t>
  </si>
  <si>
    <t>AX19648</t>
  </si>
  <si>
    <t>AX19649</t>
  </si>
  <si>
    <t>AX19651</t>
  </si>
  <si>
    <t>AX19654</t>
  </si>
  <si>
    <t>AX19658</t>
  </si>
  <si>
    <t>AX19666</t>
  </si>
  <si>
    <t>AX19668</t>
  </si>
  <si>
    <t>AX19669</t>
  </si>
  <si>
    <t>AX19670</t>
  </si>
  <si>
    <t>AX19671</t>
  </si>
  <si>
    <t>AX19672</t>
  </si>
  <si>
    <t>AX19676</t>
  </si>
  <si>
    <t>AX19680</t>
  </si>
  <si>
    <t>AX19685</t>
  </si>
  <si>
    <t>AX19691</t>
  </si>
  <si>
    <t>AX19693</t>
  </si>
  <si>
    <t>AX19694</t>
  </si>
  <si>
    <t>AX19695</t>
  </si>
  <si>
    <t>AX19698</t>
  </si>
  <si>
    <t>AX19700</t>
  </si>
  <si>
    <t>AX19706</t>
  </si>
  <si>
    <t>AX19708</t>
  </si>
  <si>
    <t>AX19715</t>
  </si>
  <si>
    <t>AX19717</t>
  </si>
  <si>
    <t>AX19723</t>
  </si>
  <si>
    <t>AX19727</t>
  </si>
  <si>
    <t>AX19728</t>
  </si>
  <si>
    <t>AX19734</t>
  </si>
  <si>
    <t>AX19736</t>
  </si>
  <si>
    <t>AX19740</t>
  </si>
  <si>
    <t>AX19741</t>
  </si>
  <si>
    <t>AX19742</t>
  </si>
  <si>
    <t>AX19744</t>
  </si>
  <si>
    <t>AX19748</t>
  </si>
  <si>
    <t>AX19756</t>
  </si>
  <si>
    <t>AX19761</t>
  </si>
  <si>
    <t>AX19764</t>
  </si>
  <si>
    <t>AX19768</t>
  </si>
  <si>
    <t>AX19769</t>
  </si>
  <si>
    <t>AX19774</t>
  </si>
  <si>
    <t>AX19776</t>
  </si>
  <si>
    <t>AX19782</t>
  </si>
  <si>
    <t>AX19784</t>
  </si>
  <si>
    <t>AX19787</t>
  </si>
  <si>
    <t>AX19797</t>
  </si>
  <si>
    <t>AX19804</t>
  </si>
  <si>
    <t>AX19809</t>
  </si>
  <si>
    <t>AX19813</t>
  </si>
  <si>
    <t>AX19818</t>
  </si>
  <si>
    <t>AX19823</t>
  </si>
  <si>
    <t>AX19826</t>
  </si>
  <si>
    <t>AX19829</t>
  </si>
  <si>
    <t>AX19840</t>
  </si>
  <si>
    <t>AX19843</t>
  </si>
  <si>
    <t>AX19844</t>
  </si>
  <si>
    <t>AX19848</t>
  </si>
  <si>
    <t>AX19849</t>
  </si>
  <si>
    <t>AX19853</t>
  </si>
  <si>
    <t>AX19854</t>
  </si>
  <si>
    <t>AX19856</t>
  </si>
  <si>
    <t>AX19864</t>
  </si>
  <si>
    <t>AX19865</t>
  </si>
  <si>
    <t>AX19871</t>
  </si>
  <si>
    <t>AX19873</t>
  </si>
  <si>
    <t>AX19874</t>
  </si>
  <si>
    <t>AX19876</t>
  </si>
  <si>
    <t>AX19884</t>
  </si>
  <si>
    <t>AX19887</t>
  </si>
  <si>
    <t>AX19888</t>
  </si>
  <si>
    <t>AX19890</t>
  </si>
  <si>
    <t>AX19891</t>
  </si>
  <si>
    <t>AX19895</t>
  </si>
  <si>
    <t>AX19897</t>
  </si>
  <si>
    <t>AX19898</t>
  </si>
  <si>
    <t>AX19902</t>
  </si>
  <si>
    <t>AX19903</t>
  </si>
  <si>
    <t>AX19908</t>
  </si>
  <si>
    <t>AX19909</t>
  </si>
  <si>
    <t>AX19920</t>
  </si>
  <si>
    <t>AX19923</t>
  </si>
  <si>
    <t>AX19924</t>
  </si>
  <si>
    <t>AX19930</t>
  </si>
  <si>
    <t>AX19933</t>
  </si>
  <si>
    <t>AX19939</t>
  </si>
  <si>
    <t>AX19940</t>
  </si>
  <si>
    <t>AX19941</t>
  </si>
  <si>
    <t>AX19946</t>
  </si>
  <si>
    <t>AX19947</t>
  </si>
  <si>
    <t>AX19949</t>
  </si>
  <si>
    <t>AX19951</t>
  </si>
  <si>
    <t>AX19956</t>
  </si>
  <si>
    <t>AX19961</t>
  </si>
  <si>
    <t>AX19966</t>
  </si>
  <si>
    <t>AX19972</t>
  </si>
  <si>
    <t>AX19973</t>
  </si>
  <si>
    <t>AX19976</t>
  </si>
  <si>
    <t>AX19980</t>
  </si>
  <si>
    <t>AX19983</t>
  </si>
  <si>
    <t>AX19984</t>
  </si>
  <si>
    <t>AX19986</t>
  </si>
  <si>
    <t>AX19992</t>
  </si>
  <si>
    <t>AX20001</t>
  </si>
  <si>
    <t>AX20003</t>
  </si>
  <si>
    <t>AX20007</t>
  </si>
  <si>
    <t>AX20011</t>
  </si>
  <si>
    <t>AX20014</t>
  </si>
  <si>
    <t>AX20016</t>
  </si>
  <si>
    <t>AX20018</t>
  </si>
  <si>
    <t>AX20019</t>
  </si>
  <si>
    <t>AX20021</t>
  </si>
  <si>
    <t>AX20023</t>
  </si>
  <si>
    <t>AX20029</t>
  </si>
  <si>
    <t>AX20032</t>
  </si>
  <si>
    <t>AX20033</t>
  </si>
  <si>
    <t>AX20037</t>
  </si>
  <si>
    <t>AX20040</t>
  </si>
  <si>
    <t>AX20044</t>
  </si>
  <si>
    <t>AX20046</t>
  </si>
  <si>
    <t>AX20047</t>
  </si>
  <si>
    <t>AX20048</t>
  </si>
  <si>
    <t>AX20054</t>
  </si>
  <si>
    <t>AX20058</t>
  </si>
  <si>
    <t>AX20059</t>
  </si>
  <si>
    <t>AX20063</t>
  </si>
  <si>
    <t>AX20066</t>
  </si>
  <si>
    <t>AX20072</t>
  </si>
  <si>
    <t>AX20073</t>
  </si>
  <si>
    <t>AX20077</t>
  </si>
  <si>
    <t>AX20080</t>
  </si>
  <si>
    <t>AX20089</t>
  </si>
  <si>
    <t>AX20091</t>
  </si>
  <si>
    <t>AX20092</t>
  </si>
  <si>
    <t>AX20096</t>
  </si>
  <si>
    <t>AX20100</t>
  </si>
  <si>
    <t>AX20102</t>
  </si>
  <si>
    <t>AX20103</t>
  </si>
  <si>
    <t>AX20104</t>
  </si>
  <si>
    <t>AX20110</t>
  </si>
  <si>
    <t>AX20115</t>
  </si>
  <si>
    <t>AX20117</t>
  </si>
  <si>
    <t>AX20118</t>
  </si>
  <si>
    <t>AX20120</t>
  </si>
  <si>
    <t>AX20124</t>
  </si>
  <si>
    <t>AX20125</t>
  </si>
  <si>
    <t>AX20126</t>
  </si>
  <si>
    <t>AX20128</t>
  </si>
  <si>
    <t>AX20130</t>
  </si>
  <si>
    <t>AX20140</t>
  </si>
  <si>
    <t>AX20143</t>
  </si>
  <si>
    <t>AX20147</t>
  </si>
  <si>
    <t>AX20149</t>
  </si>
  <si>
    <t>AX20152</t>
  </si>
  <si>
    <t>AX20154</t>
  </si>
  <si>
    <t>AX20160</t>
  </si>
  <si>
    <t>AX20162</t>
  </si>
  <si>
    <t>AX20163</t>
  </si>
  <si>
    <t>AX20168</t>
  </si>
  <si>
    <t>AX20171</t>
  </si>
  <si>
    <t>AX20173</t>
  </si>
  <si>
    <t>AX20174</t>
  </si>
  <si>
    <t>AX20175</t>
  </si>
  <si>
    <t>AX20179</t>
  </si>
  <si>
    <t>AX20180</t>
  </si>
  <si>
    <t>AX20181</t>
  </si>
  <si>
    <t>AX20185</t>
  </si>
  <si>
    <t>AX20186</t>
  </si>
  <si>
    <t>AX20188</t>
  </si>
  <si>
    <t>AX20189</t>
  </si>
  <si>
    <t>AX20190</t>
  </si>
  <si>
    <t>AX20191</t>
  </si>
  <si>
    <t>AX20192</t>
  </si>
  <si>
    <t>AX20194</t>
  </si>
  <si>
    <t>AX20199</t>
  </si>
  <si>
    <t>AX20200</t>
  </si>
  <si>
    <t>AX20204</t>
  </si>
  <si>
    <t>AX20209</t>
  </si>
  <si>
    <t>AX20210</t>
  </si>
  <si>
    <t>AX20220</t>
  </si>
  <si>
    <t>AX20221</t>
  </si>
  <si>
    <t>AX20223</t>
  </si>
  <si>
    <t>AX20231</t>
  </si>
  <si>
    <t>AX20246</t>
  </si>
  <si>
    <t>AX20249</t>
  </si>
  <si>
    <t>AX20264</t>
  </si>
  <si>
    <t>AX20269</t>
  </si>
  <si>
    <t>AX20271</t>
  </si>
  <si>
    <t>AX20276</t>
  </si>
  <si>
    <t>AX20280</t>
  </si>
  <si>
    <t>AX20281</t>
  </si>
  <si>
    <t>AX20291</t>
  </si>
  <si>
    <t>AX20294</t>
  </si>
  <si>
    <t>AX20301</t>
  </si>
  <si>
    <t>AX20303</t>
  </si>
  <si>
    <t>AX20307</t>
  </si>
  <si>
    <t>AX20312</t>
  </si>
  <si>
    <t>AX20313</t>
  </si>
  <si>
    <t>AX20315</t>
  </si>
  <si>
    <t>AX20319</t>
  </si>
  <si>
    <t>AX20320</t>
  </si>
  <si>
    <t>AX20325</t>
  </si>
  <si>
    <t>AX20328</t>
  </si>
  <si>
    <t>AX20329</t>
  </si>
  <si>
    <t>AX20331</t>
  </si>
  <si>
    <t>AX20334</t>
  </si>
  <si>
    <t>AX20336</t>
  </si>
  <si>
    <t>AX20338</t>
  </si>
  <si>
    <t>AX20339</t>
  </si>
  <si>
    <t>AX20340</t>
  </si>
  <si>
    <t>AX20341</t>
  </si>
  <si>
    <t>AX20346</t>
  </si>
  <si>
    <t>AX20352</t>
  </si>
  <si>
    <t>AX20354</t>
  </si>
  <si>
    <t>AX20359</t>
  </si>
  <si>
    <t>AX20362</t>
  </si>
  <si>
    <t>AX20364</t>
  </si>
  <si>
    <t>AX20366</t>
  </si>
  <si>
    <t>AX20367</t>
  </si>
  <si>
    <t>AX20371</t>
  </si>
  <si>
    <t>AX20373</t>
  </si>
  <si>
    <t>AX20374</t>
  </si>
  <si>
    <t>AX20380</t>
  </si>
  <si>
    <t>AX20383</t>
  </si>
  <si>
    <t>AX20384</t>
  </si>
  <si>
    <t>AX20389</t>
  </si>
  <si>
    <t>AX20392</t>
  </si>
  <si>
    <t>AX20395</t>
  </si>
  <si>
    <t>AX20397</t>
  </si>
  <si>
    <t>AX20398</t>
  </si>
  <si>
    <t>AX20401</t>
  </si>
  <si>
    <t>AX20402</t>
  </si>
  <si>
    <t>AX20404</t>
  </si>
  <si>
    <t>AX20405</t>
  </si>
  <si>
    <t>AX20407</t>
  </si>
  <si>
    <t>AX20412</t>
  </si>
  <si>
    <t>AX20415</t>
  </si>
  <si>
    <t>AX20416</t>
  </si>
  <si>
    <t>AX20423</t>
  </si>
  <si>
    <t>AX20432</t>
  </si>
  <si>
    <t>AX20436</t>
  </si>
  <si>
    <t>AX20437</t>
  </si>
  <si>
    <t>AX20444</t>
  </si>
  <si>
    <t>AX20445</t>
  </si>
  <si>
    <t>AX20448</t>
  </si>
  <si>
    <t>AX20449</t>
  </si>
  <si>
    <t>AX20460</t>
  </si>
  <si>
    <t>AX20462</t>
  </si>
  <si>
    <t>AX20467</t>
  </si>
  <si>
    <t>AX20469</t>
  </si>
  <si>
    <t>AX20472</t>
  </si>
  <si>
    <t>AX20475</t>
  </si>
  <si>
    <t>AX20478</t>
  </si>
  <si>
    <t>AX20483</t>
  </si>
  <si>
    <t>AX20487</t>
  </si>
  <si>
    <t>AX20489</t>
  </si>
  <si>
    <t>AX20493</t>
  </si>
  <si>
    <t>AX20497</t>
  </si>
  <si>
    <t>AX20498</t>
  </si>
  <si>
    <t>AX20499</t>
  </si>
  <si>
    <t>AX20505</t>
  </si>
  <si>
    <t>AX20511</t>
  </si>
  <si>
    <t>AX20512</t>
  </si>
  <si>
    <t>AX20515</t>
  </si>
  <si>
    <t>AX20519</t>
  </si>
  <si>
    <t>AX20520</t>
  </si>
  <si>
    <t>AX20526</t>
  </si>
  <si>
    <t>AX20528</t>
  </si>
  <si>
    <t>AX20532</t>
  </si>
  <si>
    <t>AX20534</t>
  </si>
  <si>
    <t>AX20535</t>
  </si>
  <si>
    <t>AX20537</t>
  </si>
  <si>
    <t>AX20539</t>
  </si>
  <si>
    <t>AX20540</t>
  </si>
  <si>
    <t>AX20541</t>
  </si>
  <si>
    <t>AX20547</t>
  </si>
  <si>
    <t>AX20558</t>
  </si>
  <si>
    <t>AX20561</t>
  </si>
  <si>
    <t>AX20563</t>
  </si>
  <si>
    <t>AX20564</t>
  </si>
  <si>
    <t>AX20571</t>
  </si>
  <si>
    <t>AX20573</t>
  </si>
  <si>
    <t>AX20575</t>
  </si>
  <si>
    <t>AX20576</t>
  </si>
  <si>
    <t>AX20579</t>
  </si>
  <si>
    <t>AX20583</t>
  </si>
  <si>
    <t>AX20584</t>
  </si>
  <si>
    <t>AX20594</t>
  </si>
  <si>
    <t>AX20595</t>
  </si>
  <si>
    <t>AX20597</t>
  </si>
  <si>
    <t>AX20602</t>
  </si>
  <si>
    <t>AX20604</t>
  </si>
  <si>
    <t>AX20607</t>
  </si>
  <si>
    <t>AX20609</t>
  </si>
  <si>
    <t>AX20614</t>
  </si>
  <si>
    <t>AX20615</t>
  </si>
  <si>
    <t>AX20618</t>
  </si>
  <si>
    <t>AX20622</t>
  </si>
  <si>
    <t>AX20626</t>
  </si>
  <si>
    <t>AX20628</t>
  </si>
  <si>
    <t>AX20639</t>
  </si>
  <si>
    <t>AX20642</t>
  </si>
  <si>
    <t>AX20643</t>
  </si>
  <si>
    <t>AX20644</t>
  </si>
  <si>
    <t>AX20649</t>
  </si>
  <si>
    <t>AX20655</t>
  </si>
  <si>
    <t>AX20656</t>
  </si>
  <si>
    <t>AX20658</t>
  </si>
  <si>
    <t>AX20660</t>
  </si>
  <si>
    <t>AX20662</t>
  </si>
  <si>
    <t>AX20663</t>
  </si>
  <si>
    <t>AX20664</t>
  </si>
  <si>
    <t>AX20680</t>
  </si>
  <si>
    <t>AX20681</t>
  </si>
  <si>
    <t>AX20682</t>
  </si>
  <si>
    <t>AX20690</t>
  </si>
  <si>
    <t>AX20695</t>
  </si>
  <si>
    <t>AX20697</t>
  </si>
  <si>
    <t>AX20698</t>
  </si>
  <si>
    <t>AX20703</t>
  </si>
  <si>
    <t>AX20707</t>
  </si>
  <si>
    <t>AX20709</t>
  </si>
  <si>
    <t>AX20710</t>
  </si>
  <si>
    <t>AX20712</t>
  </si>
  <si>
    <t>AX20713</t>
  </si>
  <si>
    <t>AX20714</t>
  </si>
  <si>
    <t>AX20715</t>
  </si>
  <si>
    <t>AX20717</t>
  </si>
  <si>
    <t>AX20720</t>
  </si>
  <si>
    <t>AX20724</t>
  </si>
  <si>
    <t>AX20725</t>
  </si>
  <si>
    <t>AX20732</t>
  </si>
  <si>
    <t>AX20733</t>
  </si>
  <si>
    <t>AX20739</t>
  </si>
  <si>
    <t>AX20742</t>
  </si>
  <si>
    <t>AX20748</t>
  </si>
  <si>
    <t>AX20751</t>
  </si>
  <si>
    <t>AX20753</t>
  </si>
  <si>
    <t>AX20754</t>
  </si>
  <si>
    <t>AX20755</t>
  </si>
  <si>
    <t>AX20756</t>
  </si>
  <si>
    <t>AX20768</t>
  </si>
  <si>
    <t>AX20769</t>
  </si>
  <si>
    <t>AX20772</t>
  </si>
  <si>
    <t>AX20778</t>
  </si>
  <si>
    <t>AX20783</t>
  </si>
  <si>
    <t>AX20787</t>
  </si>
  <si>
    <t>AX20788</t>
  </si>
  <si>
    <t>AX20792</t>
  </si>
  <si>
    <t>AX20798</t>
  </si>
  <si>
    <t>AX20802</t>
  </si>
  <si>
    <t>AX20803</t>
  </si>
  <si>
    <t>AX20805</t>
  </si>
  <si>
    <t>AX20806</t>
  </si>
  <si>
    <t>AX20807</t>
  </si>
  <si>
    <t>AX20808</t>
  </si>
  <si>
    <t>AX20809</t>
  </si>
  <si>
    <t>AX20811</t>
  </si>
  <si>
    <t>AX20816</t>
  </si>
  <si>
    <t>AX20817</t>
  </si>
  <si>
    <t>AX20823</t>
  </si>
  <si>
    <t>AX20824</t>
  </si>
  <si>
    <t>AX20826</t>
  </si>
  <si>
    <t>AX20828</t>
  </si>
  <si>
    <t>AX20830</t>
  </si>
  <si>
    <t>AX20831</t>
  </si>
  <si>
    <t>AX20837</t>
  </si>
  <si>
    <t>AX20838</t>
  </si>
  <si>
    <t>AX20839</t>
  </si>
  <si>
    <t>AX20842</t>
  </si>
  <si>
    <t>AX20845</t>
  </si>
  <si>
    <t>AX20846</t>
  </si>
  <si>
    <t>AX20847</t>
  </si>
  <si>
    <t>AX20848</t>
  </si>
  <si>
    <t>AX20850</t>
  </si>
  <si>
    <t>AX20852</t>
  </si>
  <si>
    <t>AX20856</t>
  </si>
  <si>
    <t>AX20857</t>
  </si>
  <si>
    <t>AX20858</t>
  </si>
  <si>
    <t>AX20859</t>
  </si>
  <si>
    <t>AX20864</t>
  </si>
  <si>
    <t>AX20867</t>
  </si>
  <si>
    <t>AX20870</t>
  </si>
  <si>
    <t>AX20872</t>
  </si>
  <si>
    <t>AX20874</t>
  </si>
  <si>
    <t>AX20877</t>
  </si>
  <si>
    <t>AX20878</t>
  </si>
  <si>
    <t>AX20879</t>
  </si>
  <si>
    <t>AX20880</t>
  </si>
  <si>
    <t>AX20882</t>
  </si>
  <si>
    <t>AX20883</t>
  </si>
  <si>
    <t>AX20888</t>
  </si>
  <si>
    <t>AX20889</t>
  </si>
  <si>
    <t>AX20891</t>
  </si>
  <si>
    <t>AX20892</t>
  </si>
  <si>
    <t>AX20895</t>
  </si>
  <si>
    <t>AX20896</t>
  </si>
  <si>
    <t>AX20897</t>
  </si>
  <si>
    <t>AX20901</t>
  </si>
  <si>
    <t>AX20906</t>
  </si>
  <si>
    <t>AX20908</t>
  </si>
  <si>
    <t>AX20912</t>
  </si>
  <si>
    <t>AX20916</t>
  </si>
  <si>
    <t>AX20918</t>
  </si>
  <si>
    <t>AX20923</t>
  </si>
  <si>
    <t>AX20926</t>
  </si>
  <si>
    <t>AX20927</t>
  </si>
  <si>
    <t>AX20931</t>
  </si>
  <si>
    <t>AX20935</t>
  </si>
  <si>
    <t>AX20937</t>
  </si>
  <si>
    <t>AX20940</t>
  </si>
  <si>
    <t>AX20941</t>
  </si>
  <si>
    <t>AX20948</t>
  </si>
  <si>
    <t>AX20949</t>
  </si>
  <si>
    <t>AX20953</t>
  </si>
  <si>
    <t>AX20954</t>
  </si>
  <si>
    <t>AX20956</t>
  </si>
  <si>
    <t>AX20963</t>
  </si>
  <si>
    <t>AX20965</t>
  </si>
  <si>
    <t>AX20966</t>
  </si>
  <si>
    <t>AX20969</t>
  </si>
  <si>
    <t>AX20971</t>
  </si>
  <si>
    <t>AX20972</t>
  </si>
  <si>
    <t>AX20974</t>
  </si>
  <si>
    <t>AX20975</t>
  </si>
  <si>
    <t>AX20977</t>
  </si>
  <si>
    <t>AX20978</t>
  </si>
  <si>
    <t>AX20985</t>
  </si>
  <si>
    <t>AX20990</t>
  </si>
  <si>
    <t>AX20993</t>
  </si>
  <si>
    <t>AX21003</t>
  </si>
  <si>
    <t>AX21008</t>
  </si>
  <si>
    <t>AX21010</t>
  </si>
  <si>
    <t>AX21014</t>
  </si>
  <si>
    <t>AX21015</t>
  </si>
  <si>
    <t>AX21016</t>
  </si>
  <si>
    <t>AX21017</t>
  </si>
  <si>
    <t>AX21026</t>
  </si>
  <si>
    <t>AX21028</t>
  </si>
  <si>
    <t>AX21029</t>
  </si>
  <si>
    <t>AX21030</t>
  </si>
  <si>
    <t>AX21032</t>
  </si>
  <si>
    <t>AX21037</t>
  </si>
  <si>
    <t>AX21039</t>
  </si>
  <si>
    <t>AX21041</t>
  </si>
  <si>
    <t>AX21043</t>
  </si>
  <si>
    <t>AX21045</t>
  </si>
  <si>
    <t>AX21046</t>
  </si>
  <si>
    <t>AX21048</t>
  </si>
  <si>
    <t>AX21050</t>
  </si>
  <si>
    <t>AX21052</t>
  </si>
  <si>
    <t>AX21056</t>
  </si>
  <si>
    <t>AX21057</t>
  </si>
  <si>
    <t>AX21060</t>
  </si>
  <si>
    <t>AX21061</t>
  </si>
  <si>
    <t>AX21064</t>
  </si>
  <si>
    <t>AX21066</t>
  </si>
  <si>
    <t>AX21068</t>
  </si>
  <si>
    <t>AX21069</t>
  </si>
  <si>
    <t>AX21070</t>
  </si>
  <si>
    <t>AX21071</t>
  </si>
  <si>
    <t>AX21073</t>
  </si>
  <si>
    <t>AX21075</t>
  </si>
  <si>
    <t>AX21076</t>
  </si>
  <si>
    <t>AX21077</t>
  </si>
  <si>
    <t>AX21078</t>
  </si>
  <si>
    <t>AX21088</t>
  </si>
  <si>
    <t>AX21092</t>
  </si>
  <si>
    <t>AX21099</t>
  </si>
  <si>
    <t>AX21107</t>
  </si>
  <si>
    <t>AX21112</t>
  </si>
  <si>
    <t>AX21115</t>
  </si>
  <si>
    <t>AX21116</t>
  </si>
  <si>
    <t>AX21117</t>
  </si>
  <si>
    <t>AX21119</t>
  </si>
  <si>
    <t>AX21122</t>
  </si>
  <si>
    <t>AX21124</t>
  </si>
  <si>
    <t>AX21129</t>
  </si>
  <si>
    <t>AX21132</t>
  </si>
  <si>
    <t>AX21133</t>
  </si>
  <si>
    <t>AX21136</t>
  </si>
  <si>
    <t>AX21138</t>
  </si>
  <si>
    <t>AX21139</t>
  </si>
  <si>
    <t>AX21140</t>
  </si>
  <si>
    <t>AX21144</t>
  </si>
  <si>
    <t>AX21147</t>
  </si>
  <si>
    <t>AX21150</t>
  </si>
  <si>
    <t>AX21151</t>
  </si>
  <si>
    <t>AX21152</t>
  </si>
  <si>
    <t>AX21155</t>
  </si>
  <si>
    <t>AX21157</t>
  </si>
  <si>
    <t>AX21158</t>
  </si>
  <si>
    <t>AX21162</t>
  </si>
  <si>
    <t>AX21165</t>
  </si>
  <si>
    <t>AX21168</t>
  </si>
  <si>
    <t>AX21171</t>
  </si>
  <si>
    <t>AX21175</t>
  </si>
  <si>
    <t>AX21177</t>
  </si>
  <si>
    <t>AX21180</t>
  </si>
  <si>
    <t>AX21182</t>
  </si>
  <si>
    <t>AX21183</t>
  </si>
  <si>
    <t>AX21184</t>
  </si>
  <si>
    <t>AX21187</t>
  </si>
  <si>
    <t>AX21191</t>
  </si>
  <si>
    <t>AX21196</t>
  </si>
  <si>
    <t>AX21197</t>
  </si>
  <si>
    <t>AX21199</t>
  </si>
  <si>
    <t>AX21200</t>
  </si>
  <si>
    <t>AX21208</t>
  </si>
  <si>
    <t>AX21209</t>
  </si>
  <si>
    <t>AX21210</t>
  </si>
  <si>
    <t>AX21211</t>
  </si>
  <si>
    <t>AX21212</t>
  </si>
  <si>
    <t>AX21216</t>
  </si>
  <si>
    <t>AX21218</t>
  </si>
  <si>
    <t>AX21229</t>
  </si>
  <si>
    <t>AX21231</t>
  </si>
  <si>
    <t>AX21235</t>
  </si>
  <si>
    <t>AX21237</t>
  </si>
  <si>
    <t>AX21240</t>
  </si>
  <si>
    <t>AX21252</t>
  </si>
  <si>
    <t>AX21253</t>
  </si>
  <si>
    <t>AX21254</t>
  </si>
  <si>
    <t>AX21264</t>
  </si>
  <si>
    <t>AX21272</t>
  </si>
  <si>
    <t>AX21274</t>
  </si>
  <si>
    <t>AX21275</t>
  </si>
  <si>
    <t>AX21278</t>
  </si>
  <si>
    <t>AX21284</t>
  </si>
  <si>
    <t>AX21285</t>
  </si>
  <si>
    <t>AX21296</t>
  </si>
  <si>
    <t>AX21297</t>
  </si>
  <si>
    <t>AX21298</t>
  </si>
  <si>
    <t>AX21303</t>
  </si>
  <si>
    <t>AX21306</t>
  </si>
  <si>
    <t>AX21309</t>
  </si>
  <si>
    <t>AX21311</t>
  </si>
  <si>
    <t>AX21318</t>
  </si>
  <si>
    <t>AX21319</t>
  </si>
  <si>
    <t>AX21322</t>
  </si>
  <si>
    <t>AX21327</t>
  </si>
  <si>
    <t>AX21328</t>
  </si>
  <si>
    <t>AX21331</t>
  </si>
  <si>
    <t>AX21333</t>
  </si>
  <si>
    <t>AX21335</t>
  </si>
  <si>
    <t>AX21339</t>
  </si>
  <si>
    <t>AX21340</t>
  </si>
  <si>
    <t>AX21341</t>
  </si>
  <si>
    <t>AX21342</t>
  </si>
  <si>
    <t>AX21343</t>
  </si>
  <si>
    <t>AX21344</t>
  </si>
  <si>
    <t>AX21345</t>
  </si>
  <si>
    <t>AX21347</t>
  </si>
  <si>
    <t>AX21348</t>
  </si>
  <si>
    <t>AX21349</t>
  </si>
  <si>
    <t>AX21350</t>
  </si>
  <si>
    <t>AX21354</t>
  </si>
  <si>
    <t>AX21355</t>
  </si>
  <si>
    <t>AX21356</t>
  </si>
  <si>
    <t>AX21358</t>
  </si>
  <si>
    <t>AX21369</t>
  </si>
  <si>
    <t>AX21370</t>
  </si>
  <si>
    <t>AX21371</t>
  </si>
  <si>
    <t>AX21372</t>
  </si>
  <si>
    <t>AX21373</t>
  </si>
  <si>
    <t>AX21374</t>
  </si>
  <si>
    <t>AX21375</t>
  </si>
  <si>
    <t>AX21377</t>
  </si>
  <si>
    <t>AX21379</t>
  </si>
  <si>
    <t>AX21380</t>
  </si>
  <si>
    <t>AX21384</t>
  </si>
  <si>
    <t>AX21386</t>
  </si>
  <si>
    <t>AX21387</t>
  </si>
  <si>
    <t>AX21396</t>
  </si>
  <si>
    <t>AX21404</t>
  </si>
  <si>
    <t>AX21405</t>
  </si>
  <si>
    <t>AX21411</t>
  </si>
  <si>
    <t>AX21418</t>
  </si>
  <si>
    <t>AX21419</t>
  </si>
  <si>
    <t>AX21422</t>
  </si>
  <si>
    <t>AX21425</t>
  </si>
  <si>
    <t>AX21426</t>
  </si>
  <si>
    <t>AX21427</t>
  </si>
  <si>
    <t>AX21428</t>
  </si>
  <si>
    <t>AX21431</t>
  </si>
  <si>
    <t>AX21435</t>
  </si>
  <si>
    <t>AX21437</t>
  </si>
  <si>
    <t>AX21438</t>
  </si>
  <si>
    <t>AX21439</t>
  </si>
  <si>
    <t>AX21441</t>
  </si>
  <si>
    <t>AX21442</t>
  </si>
  <si>
    <t>AX21446</t>
  </si>
  <si>
    <t>AX21448</t>
  </si>
  <si>
    <t>AX21456</t>
  </si>
  <si>
    <t>AX21459</t>
  </si>
  <si>
    <t>AX21461</t>
  </si>
  <si>
    <t>AX21462</t>
  </si>
  <si>
    <t>AX21463</t>
  </si>
  <si>
    <t>AX21464</t>
  </si>
  <si>
    <t>AX21472</t>
  </si>
  <si>
    <t>AX21474</t>
  </si>
  <si>
    <t>AX21475</t>
  </si>
  <si>
    <t>AX21481</t>
  </si>
  <si>
    <t>AX21483</t>
  </si>
  <si>
    <t>AX21484</t>
  </si>
  <si>
    <t>AX21486</t>
  </si>
  <si>
    <t>AX21487</t>
  </si>
  <si>
    <t>AX21488</t>
  </si>
  <si>
    <t>AX21490</t>
  </si>
  <si>
    <t>AX21496</t>
  </si>
  <si>
    <t>AX21501</t>
  </si>
  <si>
    <t>AX21503</t>
  </si>
  <si>
    <t>AX21506</t>
  </si>
  <si>
    <t>AX21507</t>
  </si>
  <si>
    <t>AX21509</t>
  </si>
  <si>
    <t>AX21510</t>
  </si>
  <si>
    <t>AX21514</t>
  </si>
  <si>
    <t>AX21516</t>
  </si>
  <si>
    <t>AX21517</t>
  </si>
  <si>
    <t>AX21518</t>
  </si>
  <si>
    <t>AX21524</t>
  </si>
  <si>
    <t>AX21525</t>
  </si>
  <si>
    <t>AX21527</t>
  </si>
  <si>
    <t>AX21532</t>
  </si>
  <si>
    <t>AX21533</t>
  </si>
  <si>
    <t>AX21534</t>
  </si>
  <si>
    <t>AX21544</t>
  </si>
  <si>
    <t>AX21545</t>
  </si>
  <si>
    <t>AX21546</t>
  </si>
  <si>
    <t>AX21548</t>
  </si>
  <si>
    <t>AX21550</t>
  </si>
  <si>
    <t>AX21551</t>
  </si>
  <si>
    <t>AX21552</t>
  </si>
  <si>
    <t>AX21553</t>
  </si>
  <si>
    <t>AX21555</t>
  </si>
  <si>
    <t>AX21557</t>
  </si>
  <si>
    <t>AX21558</t>
  </si>
  <si>
    <t>AX21559</t>
  </si>
  <si>
    <t>AX21561</t>
  </si>
  <si>
    <t>AX21562</t>
  </si>
  <si>
    <t>AX21574</t>
  </si>
  <si>
    <t>AX21579</t>
  </si>
  <si>
    <t>AX21584</t>
  </si>
  <si>
    <t>AX21585</t>
  </si>
  <si>
    <t>AX21590</t>
  </si>
  <si>
    <t>AX21591</t>
  </si>
  <si>
    <t>AX21603</t>
  </si>
  <si>
    <t>AX21604</t>
  </si>
  <si>
    <t>AX21608</t>
  </si>
  <si>
    <t>AX21611</t>
  </si>
  <si>
    <t>AX21612</t>
  </si>
  <si>
    <t>AX21625</t>
  </si>
  <si>
    <t>AX21626</t>
  </si>
  <si>
    <t>AX21629</t>
  </si>
  <si>
    <t>AX21630</t>
  </si>
  <si>
    <t>AX21636</t>
  </si>
  <si>
    <t>AX21638</t>
  </si>
  <si>
    <t>AX21642</t>
  </si>
  <si>
    <t>AX21643</t>
  </si>
  <si>
    <t>AX21648</t>
  </si>
  <si>
    <t>AX21649</t>
  </si>
  <si>
    <t>AX21650</t>
  </si>
  <si>
    <t>AX21651</t>
  </si>
  <si>
    <t>AX21652</t>
  </si>
  <si>
    <t>AX21653</t>
  </si>
  <si>
    <t>AX21655</t>
  </si>
  <si>
    <t>AX21658</t>
  </si>
  <si>
    <t>AX21659</t>
  </si>
  <si>
    <t>AX21666</t>
  </si>
  <si>
    <t>AX21669</t>
  </si>
  <si>
    <t>AX21680</t>
  </si>
  <si>
    <t>AX21686</t>
  </si>
  <si>
    <t>AX21690</t>
  </si>
  <si>
    <t>AX21693</t>
  </si>
  <si>
    <t>AX21695</t>
  </si>
  <si>
    <t>AX21696</t>
  </si>
  <si>
    <t>AX21700</t>
  </si>
  <si>
    <t>AX21702</t>
  </si>
  <si>
    <t>AX21704</t>
  </si>
  <si>
    <t>AX21707</t>
  </si>
  <si>
    <t>AX21710</t>
  </si>
  <si>
    <t>AX21711</t>
  </si>
  <si>
    <t>AX21712</t>
  </si>
  <si>
    <t>AX21715</t>
  </si>
  <si>
    <t>AX21718</t>
  </si>
  <si>
    <t>AX21721</t>
  </si>
  <si>
    <t>AX21723</t>
  </si>
  <si>
    <t>AX21724</t>
  </si>
  <si>
    <t>AX21726</t>
  </si>
  <si>
    <t>AX21730</t>
  </si>
  <si>
    <t>AX21731</t>
  </si>
  <si>
    <t>AX21732</t>
  </si>
  <si>
    <t>AX21733</t>
  </si>
  <si>
    <t>AX21734</t>
  </si>
  <si>
    <t>AX21735</t>
  </si>
  <si>
    <t>AX21736</t>
  </si>
  <si>
    <t>AX21743</t>
  </si>
  <si>
    <t>AX21747</t>
  </si>
  <si>
    <t>AX21752</t>
  </si>
  <si>
    <t>AX21758</t>
  </si>
  <si>
    <t>AX21762</t>
  </si>
  <si>
    <t>AX21766</t>
  </si>
  <si>
    <t>AX21782</t>
  </si>
  <si>
    <t>AX21786</t>
  </si>
  <si>
    <t>AX21789</t>
  </si>
  <si>
    <t>AX21792</t>
  </si>
  <si>
    <t>AX21799</t>
  </si>
  <si>
    <t>AX21801</t>
  </si>
  <si>
    <t>AX21803</t>
  </si>
  <si>
    <t>AX21804</t>
  </si>
  <si>
    <t>AX21807</t>
  </si>
  <si>
    <t>AX21811</t>
  </si>
  <si>
    <t>AX21812</t>
  </si>
  <si>
    <t>AX21815</t>
  </si>
  <si>
    <t>AX21817</t>
  </si>
  <si>
    <t>AX21827</t>
  </si>
  <si>
    <t>AX21832</t>
  </si>
  <si>
    <t>AX21839</t>
  </si>
  <si>
    <t>AX21844</t>
  </si>
  <si>
    <t>AX21846</t>
  </si>
  <si>
    <t>AX21848</t>
  </si>
  <si>
    <t>AX21849</t>
  </si>
  <si>
    <t>AX21850</t>
  </si>
  <si>
    <t>AX21858</t>
  </si>
  <si>
    <t>AX21859</t>
  </si>
  <si>
    <t>AX21861</t>
  </si>
  <si>
    <t>AX21867</t>
  </si>
  <si>
    <t>AX21871</t>
  </si>
  <si>
    <t>AX21876</t>
  </si>
  <si>
    <t>AX21877</t>
  </si>
  <si>
    <t>AX21879</t>
  </si>
  <si>
    <t>AX21881</t>
  </si>
  <si>
    <t>AX21882</t>
  </si>
  <si>
    <t>AX21885</t>
  </si>
  <si>
    <t>AX21889</t>
  </si>
  <si>
    <t>AX21890</t>
  </si>
  <si>
    <t>AX21893</t>
  </si>
  <si>
    <t>AX21894</t>
  </si>
  <si>
    <t>AX21896</t>
  </si>
  <si>
    <t>AX21900</t>
  </si>
  <si>
    <t>AX21901</t>
  </si>
  <si>
    <t>AX21902</t>
  </si>
  <si>
    <t>AX21904</t>
  </si>
  <si>
    <t>AX21908</t>
  </si>
  <si>
    <t>AX21912</t>
  </si>
  <si>
    <t>AX21913</t>
  </si>
  <si>
    <t>AX21917</t>
  </si>
  <si>
    <t>AX21918</t>
  </si>
  <si>
    <t>AX21919</t>
  </si>
  <si>
    <t>AX21921</t>
  </si>
  <si>
    <t>AX21929</t>
  </si>
  <si>
    <t>AX21930</t>
  </si>
  <si>
    <t>AX21933</t>
  </si>
  <si>
    <t>AX21934</t>
  </si>
  <si>
    <t>AX21935</t>
  </si>
  <si>
    <t>AX21939</t>
  </si>
  <si>
    <t>AX21941</t>
  </si>
  <si>
    <t>AX21945</t>
  </si>
  <si>
    <t>AX21946</t>
  </si>
  <si>
    <t>AX21948</t>
  </si>
  <si>
    <t>AX21960</t>
  </si>
  <si>
    <t>AX21968</t>
  </si>
  <si>
    <t>AX21973</t>
  </si>
  <si>
    <t>AX21974</t>
  </si>
  <si>
    <t>AX21977</t>
  </si>
  <si>
    <t>AX21980</t>
  </si>
  <si>
    <t>AX21981</t>
  </si>
  <si>
    <t>AX21982</t>
  </si>
  <si>
    <t>AX21983</t>
  </si>
  <si>
    <t>AX21984</t>
  </si>
  <si>
    <t>AX21985</t>
  </si>
  <si>
    <t>AX21989</t>
  </si>
  <si>
    <t>AX21992</t>
  </si>
  <si>
    <t>AX21994</t>
  </si>
  <si>
    <t>AX21995</t>
  </si>
  <si>
    <t>AX21997</t>
  </si>
  <si>
    <t>AX22004</t>
  </si>
  <si>
    <t>AX22008</t>
  </si>
  <si>
    <t>AX22011</t>
  </si>
  <si>
    <t>AX22013</t>
  </si>
  <si>
    <t>AX22014</t>
  </si>
  <si>
    <t>AX22015</t>
  </si>
  <si>
    <t>AX22016</t>
  </si>
  <si>
    <t>AX22017</t>
  </si>
  <si>
    <t>AX22018</t>
  </si>
  <si>
    <t>AX22020</t>
  </si>
  <si>
    <t>AX22025</t>
  </si>
  <si>
    <t>AX22027</t>
  </si>
  <si>
    <t>AX22033</t>
  </si>
  <si>
    <t>AX22041</t>
  </si>
  <si>
    <t>AX22043</t>
  </si>
  <si>
    <t>AX22044</t>
  </si>
  <si>
    <t>AX22045</t>
  </si>
  <si>
    <t>AX22048</t>
  </si>
  <si>
    <t>AX22049</t>
  </si>
  <si>
    <t>AX22064</t>
  </si>
  <si>
    <t>AX22065</t>
  </si>
  <si>
    <t>AX22068</t>
  </si>
  <si>
    <t>AX22069</t>
  </si>
  <si>
    <t>AX22074</t>
  </si>
  <si>
    <t>AX22076</t>
  </si>
  <si>
    <t>AX22077</t>
  </si>
  <si>
    <t>AX22080</t>
  </si>
  <si>
    <t>AX22082</t>
  </si>
  <si>
    <t>AX22085</t>
  </si>
  <si>
    <t>AX22092</t>
  </si>
  <si>
    <t>AX22093</t>
  </si>
  <si>
    <t>AX22094</t>
  </si>
  <si>
    <t>AX22095</t>
  </si>
  <si>
    <t>AX22097</t>
  </si>
  <si>
    <t>AX22098</t>
  </si>
  <si>
    <t>AX22100</t>
  </si>
  <si>
    <t>AX22101</t>
  </si>
  <si>
    <t>AX22104</t>
  </si>
  <si>
    <t>AX22105</t>
  </si>
  <si>
    <t>AX22106</t>
  </si>
  <si>
    <t>AX22107</t>
  </si>
  <si>
    <t>AX22109</t>
  </si>
  <si>
    <t>AX22111</t>
  </si>
  <si>
    <t>AX22112</t>
  </si>
  <si>
    <t>AX22114</t>
  </si>
  <si>
    <t>AX22117</t>
  </si>
  <si>
    <t>AX22119</t>
  </si>
  <si>
    <t>AX22120</t>
  </si>
  <si>
    <t>AX22125</t>
  </si>
  <si>
    <t>AX22126</t>
  </si>
  <si>
    <t>AX22128</t>
  </si>
  <si>
    <t>AX22131</t>
  </si>
  <si>
    <t>AX22133</t>
  </si>
  <si>
    <t>AX22135</t>
  </si>
  <si>
    <t>AX22139</t>
  </si>
  <si>
    <t>AX22143</t>
  </si>
  <si>
    <t>AX22146</t>
  </si>
  <si>
    <t>AX22149</t>
  </si>
  <si>
    <t>AX22152</t>
  </si>
  <si>
    <t>AX22153</t>
  </si>
  <si>
    <t>AX22154</t>
  </si>
  <si>
    <t>AX22163</t>
  </si>
  <si>
    <t>AX22167</t>
  </si>
  <si>
    <t>AX22174</t>
  </si>
  <si>
    <t>AX22182</t>
  </si>
  <si>
    <t>AX22184</t>
  </si>
  <si>
    <t>AX22186</t>
  </si>
  <si>
    <t>AX22190</t>
  </si>
  <si>
    <t>AX22193</t>
  </si>
  <si>
    <t>AX22198</t>
  </si>
  <si>
    <t>AX22206</t>
  </si>
  <si>
    <t>AX22207</t>
  </si>
  <si>
    <t>AX22209</t>
  </si>
  <si>
    <t>AX22211</t>
  </si>
  <si>
    <t>AX22214</t>
  </si>
  <si>
    <t>AX22216</t>
  </si>
  <si>
    <t>AX22219</t>
  </si>
  <si>
    <t>AX22220</t>
  </si>
  <si>
    <t>AX22221</t>
  </si>
  <si>
    <t>AX22224</t>
  </si>
  <si>
    <t>AX22225</t>
  </si>
  <si>
    <t>AX22226</t>
  </si>
  <si>
    <t>AX22228</t>
  </si>
  <si>
    <t>AX22230</t>
  </si>
  <si>
    <t>AX22233</t>
  </si>
  <si>
    <t>AX22234</t>
  </si>
  <si>
    <t>AX22240</t>
  </si>
  <si>
    <t>AX22242</t>
  </si>
  <si>
    <t>AX22243</t>
  </si>
  <si>
    <t>AX22246</t>
  </si>
  <si>
    <t>AX22248</t>
  </si>
  <si>
    <t>AX22250</t>
  </si>
  <si>
    <t>AX22254</t>
  </si>
  <si>
    <t>AX22256</t>
  </si>
  <si>
    <t>AX22257</t>
  </si>
  <si>
    <t>AX22262</t>
  </si>
  <si>
    <t>AX22263</t>
  </si>
  <si>
    <t>AX22264</t>
  </si>
  <si>
    <t>AX22265</t>
  </si>
  <si>
    <t>AX22272</t>
  </si>
  <si>
    <t>AX22275</t>
  </si>
  <si>
    <t>AX22276</t>
  </si>
  <si>
    <t>AX22280</t>
  </si>
  <si>
    <t>AX22281</t>
  </si>
  <si>
    <t>AX22285</t>
  </si>
  <si>
    <t>AX22286</t>
  </si>
  <si>
    <t>AX22287</t>
  </si>
  <si>
    <t>AX22291</t>
  </si>
  <si>
    <t>AX22292</t>
  </si>
  <si>
    <t>AX22293</t>
  </si>
  <si>
    <t>AX22294</t>
  </si>
  <si>
    <t>AX22298</t>
  </si>
  <si>
    <t>AX22301</t>
  </si>
  <si>
    <t>AX22302</t>
  </si>
  <si>
    <t>AX22305</t>
  </si>
  <si>
    <t>AX22308</t>
  </si>
  <si>
    <t>AX22312</t>
  </si>
  <si>
    <t>AX22313</t>
  </si>
  <si>
    <t>AX22315</t>
  </si>
  <si>
    <t>AX22316</t>
  </si>
  <si>
    <t>AX22317</t>
  </si>
  <si>
    <t>AX22318</t>
  </si>
  <si>
    <t>AX22324</t>
  </si>
  <si>
    <t>AX22325</t>
  </si>
  <si>
    <t>AX22326</t>
  </si>
  <si>
    <t>AX22328</t>
  </si>
  <si>
    <t>AX22329</t>
  </si>
  <si>
    <t>AX22330</t>
  </si>
  <si>
    <t>AX22337</t>
  </si>
  <si>
    <t>AX22342</t>
  </si>
  <si>
    <t>AX22344</t>
  </si>
  <si>
    <t>AX22345</t>
  </si>
  <si>
    <t>AX22348</t>
  </si>
  <si>
    <t>AX22349</t>
  </si>
  <si>
    <t>AX22350</t>
  </si>
  <si>
    <t>AX22357</t>
  </si>
  <si>
    <t>AX22360</t>
  </si>
  <si>
    <t>AX22362</t>
  </si>
  <si>
    <t>AX22364</t>
  </si>
  <si>
    <t>AX22366</t>
  </si>
  <si>
    <t>AX22367</t>
  </si>
  <si>
    <t>AX22368</t>
  </si>
  <si>
    <t>AX22369</t>
  </si>
  <si>
    <t>AX22372</t>
  </si>
  <si>
    <t>AX22377</t>
  </si>
  <si>
    <t>AX22378</t>
  </si>
  <si>
    <t>AX22388</t>
  </si>
  <si>
    <t>AX22391</t>
  </si>
  <si>
    <t>AX22392</t>
  </si>
  <si>
    <t>AX22393</t>
  </si>
  <si>
    <t>AX22398</t>
  </si>
  <si>
    <t>AX22399</t>
  </si>
  <si>
    <t>AX22406</t>
  </si>
  <si>
    <t>AX22415</t>
  </si>
  <si>
    <t>AX22418</t>
  </si>
  <si>
    <t>AX22419</t>
  </si>
  <si>
    <t>AX22420</t>
  </si>
  <si>
    <t>AX22421</t>
  </si>
  <si>
    <t>AX22422</t>
  </si>
  <si>
    <t>AX22423</t>
  </si>
  <si>
    <t>AX22424</t>
  </si>
  <si>
    <t>AX22426</t>
  </si>
  <si>
    <t>AX22435</t>
  </si>
  <si>
    <t>AX22436</t>
  </si>
  <si>
    <t>AX22438</t>
  </si>
  <si>
    <t>AX22441</t>
  </si>
  <si>
    <t>AX22445</t>
  </si>
  <si>
    <t>AX22450</t>
  </si>
  <si>
    <t>AX22455</t>
  </si>
  <si>
    <t>AX22457</t>
  </si>
  <si>
    <t>AX22458</t>
  </si>
  <si>
    <t>AX22462</t>
  </si>
  <si>
    <t>AX22465</t>
  </si>
  <si>
    <t>AX22467</t>
  </si>
  <si>
    <t>AX22468</t>
  </si>
  <si>
    <t>AX22470</t>
  </si>
  <si>
    <t>AX22472</t>
  </si>
  <si>
    <t>AX22473</t>
  </si>
  <si>
    <t>AX22474</t>
  </si>
  <si>
    <t>AX22477</t>
  </si>
  <si>
    <t>AX22481</t>
  </si>
  <si>
    <t>AX22482</t>
  </si>
  <si>
    <t>AX22483</t>
  </si>
  <si>
    <t>AX22485</t>
  </si>
  <si>
    <t>AX22486</t>
  </si>
  <si>
    <t>AX22487</t>
  </si>
  <si>
    <t>AX22492</t>
  </si>
  <si>
    <t>AX22495</t>
  </si>
  <si>
    <t>AX22497</t>
  </si>
  <si>
    <t>AX22500</t>
  </si>
  <si>
    <t>AX22504</t>
  </si>
  <si>
    <t>AX22509</t>
  </si>
  <si>
    <t>AX22513</t>
  </si>
  <si>
    <t>AX22514</t>
  </si>
  <si>
    <t>AX22515</t>
  </si>
  <si>
    <t>AX22518</t>
  </si>
  <si>
    <t>AX22522</t>
  </si>
  <si>
    <t>AX22523</t>
  </si>
  <si>
    <t>AX22524</t>
  </si>
  <si>
    <t>AX22525</t>
  </si>
  <si>
    <t>AX22530</t>
  </si>
  <si>
    <t>AX22531</t>
  </si>
  <si>
    <t>AX22550</t>
  </si>
  <si>
    <t>AX22554</t>
  </si>
  <si>
    <t>AX22556</t>
  </si>
  <si>
    <t>AX22557</t>
  </si>
  <si>
    <t>AX22559</t>
  </si>
  <si>
    <t>AX22561</t>
  </si>
  <si>
    <t>AX22564</t>
  </si>
  <si>
    <t>AX22566</t>
  </si>
  <si>
    <t>AX22568</t>
  </si>
  <si>
    <t>AX22570</t>
  </si>
  <si>
    <t>AX22577</t>
  </si>
  <si>
    <t>AX22578</t>
  </si>
  <si>
    <t>AX22580</t>
  </si>
  <si>
    <t>AX22582</t>
  </si>
  <si>
    <t>AX22584</t>
  </si>
  <si>
    <t>AX22588</t>
  </si>
  <si>
    <t>AX22592</t>
  </si>
  <si>
    <t>AX22593</t>
  </si>
  <si>
    <t>AX22598</t>
  </si>
  <si>
    <t>AX22601</t>
  </si>
  <si>
    <t>AX22603</t>
  </si>
  <si>
    <t>AX22606</t>
  </si>
  <si>
    <t>AX22609</t>
  </si>
  <si>
    <t>AX22615</t>
  </si>
  <si>
    <t>AX22627</t>
  </si>
  <si>
    <t>AX22628</t>
  </si>
  <si>
    <t>AX22629</t>
  </si>
  <si>
    <t>AX22631</t>
  </si>
  <si>
    <t>AX22632</t>
  </si>
  <si>
    <t>AX22633</t>
  </si>
  <si>
    <t>AX22635</t>
  </si>
  <si>
    <t>AX22636</t>
  </si>
  <si>
    <t>AX22637</t>
  </si>
  <si>
    <t>AX22640</t>
  </si>
  <si>
    <t>AX22641</t>
  </si>
  <si>
    <t>AX22642</t>
  </si>
  <si>
    <t>AX22649</t>
  </si>
  <si>
    <t>AX22651</t>
  </si>
  <si>
    <t>AX22657</t>
  </si>
  <si>
    <t>AX22658</t>
  </si>
  <si>
    <t>AX22660</t>
  </si>
  <si>
    <t>AX22666</t>
  </si>
  <si>
    <t>AX22669</t>
  </si>
  <si>
    <t>AX22670</t>
  </si>
  <si>
    <t>AX22672</t>
  </si>
  <si>
    <t>AX22678</t>
  </si>
  <si>
    <t>AX22689</t>
  </si>
  <si>
    <t>AX22691</t>
  </si>
  <si>
    <t>AX22698</t>
  </si>
  <si>
    <t>AX22700</t>
  </si>
  <si>
    <t>AX22710</t>
  </si>
  <si>
    <t>AX22712</t>
  </si>
  <si>
    <t>AX22713</t>
  </si>
  <si>
    <t>AX22714</t>
  </si>
  <si>
    <t>AX22716</t>
  </si>
  <si>
    <t>AX22717</t>
  </si>
  <si>
    <t>AX22718</t>
  </si>
  <si>
    <t>AX22719</t>
  </si>
  <si>
    <t>AX22720</t>
  </si>
  <si>
    <t>AX22721</t>
  </si>
  <si>
    <t>AX22723</t>
  </si>
  <si>
    <t>AX22724</t>
  </si>
  <si>
    <t>AX22731</t>
  </si>
  <si>
    <t>AX22741</t>
  </si>
  <si>
    <t>AX22743</t>
  </si>
  <si>
    <t>AX22745</t>
  </si>
  <si>
    <t>AX22748</t>
  </si>
  <si>
    <t>AX22753</t>
  </si>
  <si>
    <t>AX22755</t>
  </si>
  <si>
    <t>AX22758</t>
  </si>
  <si>
    <t>AX22759</t>
  </si>
  <si>
    <t>AX22761</t>
  </si>
  <si>
    <t>AX22762</t>
  </si>
  <si>
    <t>AX22767</t>
  </si>
  <si>
    <t>AX22769</t>
  </si>
  <si>
    <t>AX22775</t>
  </si>
  <si>
    <t>AX22780</t>
  </si>
  <si>
    <t>AX22784</t>
  </si>
  <si>
    <t>AX22799</t>
  </si>
  <si>
    <t>AX22802</t>
  </si>
  <si>
    <t>AX22806</t>
  </si>
  <si>
    <t>AX22808</t>
  </si>
  <si>
    <t>AX22812</t>
  </si>
  <si>
    <t>AX22813</t>
  </si>
  <si>
    <t>AX22816</t>
  </si>
  <si>
    <t>AX22818</t>
  </si>
  <si>
    <t>AX22820</t>
  </si>
  <si>
    <t>AX22822</t>
  </si>
  <si>
    <t>AX22824</t>
  </si>
  <si>
    <t>AX22828</t>
  </si>
  <si>
    <t>AX22829</t>
  </si>
  <si>
    <t>AX22831</t>
  </si>
  <si>
    <t>AX22839</t>
  </si>
  <si>
    <t>AX22842</t>
  </si>
  <si>
    <t>AX22846</t>
  </si>
  <si>
    <t>AX22851</t>
  </si>
  <si>
    <t>AX22852</t>
  </si>
  <si>
    <t>AX22853</t>
  </si>
  <si>
    <t>AX22858</t>
  </si>
  <si>
    <t>AX22862</t>
  </si>
  <si>
    <t>AX22865</t>
  </si>
  <si>
    <t>AX22868</t>
  </si>
  <si>
    <t>AX22874</t>
  </si>
  <si>
    <t>AX22880</t>
  </si>
  <si>
    <t>AX22882</t>
  </si>
  <si>
    <t>AX22883</t>
  </si>
  <si>
    <t>AX22887</t>
  </si>
  <si>
    <t>AX22888</t>
  </si>
  <si>
    <t>AX22895</t>
  </si>
  <si>
    <t>AX22896</t>
  </si>
  <si>
    <t>AX22901</t>
  </si>
  <si>
    <t>AX22902</t>
  </si>
  <si>
    <t>AX22905</t>
  </si>
  <si>
    <t>AX22906</t>
  </si>
  <si>
    <t>AX22911</t>
  </si>
  <si>
    <t>AX22912</t>
  </si>
  <si>
    <t>AX22913</t>
  </si>
  <si>
    <t>AX22916</t>
  </si>
  <si>
    <t>AX22918</t>
  </si>
  <si>
    <t>AX22919</t>
  </si>
  <si>
    <t>AX22929</t>
  </si>
  <si>
    <t>AX22930</t>
  </si>
  <si>
    <t>AX22931</t>
  </si>
  <si>
    <t>AX22933</t>
  </si>
  <si>
    <t>AX22935</t>
  </si>
  <si>
    <t>AX22946</t>
  </si>
  <si>
    <t>AX22948</t>
  </si>
  <si>
    <t>AX22950</t>
  </si>
  <si>
    <t>AX22951</t>
  </si>
  <si>
    <t>AX22953</t>
  </si>
  <si>
    <t>AX22954</t>
  </si>
  <si>
    <t>AX22955</t>
  </si>
  <si>
    <t>AX22956</t>
  </si>
  <si>
    <t>AX22957</t>
  </si>
  <si>
    <t>AX22963</t>
  </si>
  <si>
    <t>AX22967</t>
  </si>
  <si>
    <t>AX22969</t>
  </si>
  <si>
    <t>AX22975</t>
  </si>
  <si>
    <t>AX22978</t>
  </si>
  <si>
    <t>AX22981</t>
  </si>
  <si>
    <t>AX22982</t>
  </si>
  <si>
    <t>AX22983</t>
  </si>
  <si>
    <t>AX22987</t>
  </si>
  <si>
    <t>AX22992</t>
  </si>
  <si>
    <t>AX22993</t>
  </si>
  <si>
    <t>AX22994</t>
  </si>
  <si>
    <t>AX23000</t>
  </si>
  <si>
    <t>AX23002</t>
  </si>
  <si>
    <t>AX23005</t>
  </si>
  <si>
    <t>AX23008</t>
  </si>
  <si>
    <t>AX23010</t>
  </si>
  <si>
    <t>AX23011</t>
  </si>
  <si>
    <t>AX23018</t>
  </si>
  <si>
    <t>AX23021</t>
  </si>
  <si>
    <t>AX23027</t>
  </si>
  <si>
    <t>AX23030</t>
  </si>
  <si>
    <t>AX23032</t>
  </si>
  <si>
    <t>AX23033</t>
  </si>
  <si>
    <t>AX23036</t>
  </si>
  <si>
    <t>AX23037</t>
  </si>
  <si>
    <t>AX23043</t>
  </si>
  <si>
    <t>AX23044</t>
  </si>
  <si>
    <t>AX23047</t>
  </si>
  <si>
    <t>AX23053</t>
  </si>
  <si>
    <t>AX23057</t>
  </si>
  <si>
    <t>AX23061</t>
  </si>
  <si>
    <t>AX23062</t>
  </si>
  <si>
    <t>AX23065</t>
  </si>
  <si>
    <t>AX23066</t>
  </si>
  <si>
    <t>AX23069</t>
  </si>
  <si>
    <t>AX23071</t>
  </si>
  <si>
    <t>AX23073</t>
  </si>
  <si>
    <t>AX23074</t>
  </si>
  <si>
    <t>AX23080</t>
  </si>
  <si>
    <t>AX23081</t>
  </si>
  <si>
    <t>AX23087</t>
  </si>
  <si>
    <t>AX23089</t>
  </si>
  <si>
    <t>AX23092</t>
  </si>
  <si>
    <t>AX23095</t>
  </si>
  <si>
    <t>AX23097</t>
  </si>
  <si>
    <t>AX23098</t>
  </si>
  <si>
    <t>AX23100</t>
  </si>
  <si>
    <t>AX23101</t>
  </si>
  <si>
    <t>AX23103</t>
  </si>
  <si>
    <t>AX23106</t>
  </si>
  <si>
    <t>AX23107</t>
  </si>
  <si>
    <t>AX23109</t>
  </si>
  <si>
    <t>AX23113</t>
  </si>
  <si>
    <t>AX23118</t>
  </si>
  <si>
    <t>AX23119</t>
  </si>
  <si>
    <t>AX23121</t>
  </si>
  <si>
    <t>AX23124</t>
  </si>
  <si>
    <t>AX23126</t>
  </si>
  <si>
    <t>AX23127</t>
  </si>
  <si>
    <t>AX23131</t>
  </si>
  <si>
    <t>AX23133</t>
  </si>
  <si>
    <t>AX23134</t>
  </si>
  <si>
    <t>AX23135</t>
  </si>
  <si>
    <t>AX23136</t>
  </si>
  <si>
    <t>AX23138</t>
  </si>
  <si>
    <t>AX23139</t>
  </si>
  <si>
    <t>AX23140</t>
  </si>
  <si>
    <t>AX23142</t>
  </si>
  <si>
    <t>AX23145</t>
  </si>
  <si>
    <t>AX23149</t>
  </si>
  <si>
    <t>AX23150</t>
  </si>
  <si>
    <t>AX23151</t>
  </si>
  <si>
    <t>AX23155</t>
  </si>
  <si>
    <t>AX23157</t>
  </si>
  <si>
    <t>AX23158</t>
  </si>
  <si>
    <t>AX23160</t>
  </si>
  <si>
    <t>AX23164</t>
  </si>
  <si>
    <t>AX23169</t>
  </si>
  <si>
    <t>AX23170</t>
  </si>
  <si>
    <t>AX23172</t>
  </si>
  <si>
    <t>AX23182</t>
  </si>
  <si>
    <t>AX23183</t>
  </si>
  <si>
    <t>AX23184</t>
  </si>
  <si>
    <t>AX23185</t>
  </si>
  <si>
    <t>AX23191</t>
  </si>
  <si>
    <t>AX23192</t>
  </si>
  <si>
    <t>AX23193</t>
  </si>
  <si>
    <t>AX23194</t>
  </si>
  <si>
    <t>AX23196</t>
  </si>
  <si>
    <t>AX23201</t>
  </si>
  <si>
    <t>AX23204</t>
  </si>
  <si>
    <t>AX23205</t>
  </si>
  <si>
    <t>AX23207</t>
  </si>
  <si>
    <t>AX23208</t>
  </si>
  <si>
    <t>AX23210</t>
  </si>
  <si>
    <t>AX23212</t>
  </si>
  <si>
    <t>AX23214</t>
  </si>
  <si>
    <t>AX23220</t>
  </si>
  <si>
    <t>AX23221</t>
  </si>
  <si>
    <t>AX23226</t>
  </si>
  <si>
    <t>AX23227</t>
  </si>
  <si>
    <t>AX23231</t>
  </si>
  <si>
    <t>AX23233</t>
  </si>
  <si>
    <t>AX23239</t>
  </si>
  <si>
    <t>AX23242</t>
  </si>
  <si>
    <t>AX23243</t>
  </si>
  <si>
    <t>AX23244</t>
  </si>
  <si>
    <t>AX23253</t>
  </si>
  <si>
    <t>AX23260</t>
  </si>
  <si>
    <t>AX23262</t>
  </si>
  <si>
    <t>AX23272</t>
  </si>
  <si>
    <t>AX23273</t>
  </si>
  <si>
    <t>AX23275</t>
  </si>
  <si>
    <t>AX23276</t>
  </si>
  <si>
    <t>AX23281</t>
  </si>
  <si>
    <t>AX23290</t>
  </si>
  <si>
    <t>AX23298</t>
  </si>
  <si>
    <t>AX23299</t>
  </si>
  <si>
    <t>AX23303</t>
  </si>
  <si>
    <t>AX23304</t>
  </si>
  <si>
    <t>AX23307</t>
  </si>
  <si>
    <t>AX23308</t>
  </si>
  <si>
    <t>AX23315</t>
  </si>
  <si>
    <t>AX23317</t>
  </si>
  <si>
    <t>AX23318</t>
  </si>
  <si>
    <t>AX23322</t>
  </si>
  <si>
    <t>AX23323</t>
  </si>
  <si>
    <t>AX23324</t>
  </si>
  <si>
    <t>AX23325</t>
  </si>
  <si>
    <t>AX23332</t>
  </si>
  <si>
    <t>AX23336</t>
  </si>
  <si>
    <t>AX23338</t>
  </si>
  <si>
    <t>AX23339</t>
  </si>
  <si>
    <t>AX23341</t>
  </si>
  <si>
    <t>AX23343</t>
  </si>
  <si>
    <t>AX23344</t>
  </si>
  <si>
    <t>AX23345</t>
  </si>
  <si>
    <t>AX23348</t>
  </si>
  <si>
    <t>AX23351</t>
  </si>
  <si>
    <t>AX23354</t>
  </si>
  <si>
    <t>AX23363</t>
  </si>
  <si>
    <t>AX23368</t>
  </si>
  <si>
    <t>AX23371</t>
  </si>
  <si>
    <t>AX23372</t>
  </si>
  <si>
    <t>AX23374</t>
  </si>
  <si>
    <t>AX23378</t>
  </si>
  <si>
    <t>AX23384</t>
  </si>
  <si>
    <t>AX23386</t>
  </si>
  <si>
    <t>AX23388</t>
  </si>
  <si>
    <t>AX23394</t>
  </si>
  <si>
    <t>AX23397</t>
  </si>
  <si>
    <t>AX23398</t>
  </si>
  <si>
    <t>AX23403</t>
  </si>
  <si>
    <t>AX23406</t>
  </si>
  <si>
    <t>AX23407</t>
  </si>
  <si>
    <t>AX23409</t>
  </si>
  <si>
    <t>AX23412</t>
  </si>
  <si>
    <t>AX23417</t>
  </si>
  <si>
    <t>AX23424</t>
  </si>
  <si>
    <t>AX23427</t>
  </si>
  <si>
    <t>AX23430</t>
  </si>
  <si>
    <t>AX23431</t>
  </si>
  <si>
    <t>AX23435</t>
  </si>
  <si>
    <t>AX23437</t>
  </si>
  <si>
    <t>AX23439</t>
  </si>
  <si>
    <t>AX23448</t>
  </si>
  <si>
    <t>AX23451</t>
  </si>
  <si>
    <t>AX23453</t>
  </si>
  <si>
    <t>AX23455</t>
  </si>
  <si>
    <t>AX23457</t>
  </si>
  <si>
    <t>AX23460</t>
  </si>
  <si>
    <t>AX23462</t>
  </si>
  <si>
    <t>AX23467</t>
  </si>
  <si>
    <t>AX23469</t>
  </si>
  <si>
    <t>AX23470</t>
  </si>
  <si>
    <t>AX23473</t>
  </si>
  <si>
    <t>AX23475</t>
  </si>
  <si>
    <t>AX23476</t>
  </si>
  <si>
    <t>AX23477</t>
  </si>
  <si>
    <t>AX23481</t>
  </si>
  <si>
    <t>AX23484</t>
  </si>
  <si>
    <t>AX23487</t>
  </si>
  <si>
    <t>AX23489</t>
  </si>
  <si>
    <t>AX23491</t>
  </si>
  <si>
    <t>AX23493</t>
  </si>
  <si>
    <t>AX23497</t>
  </si>
  <si>
    <t>AX23499</t>
  </si>
  <si>
    <t>AX23500</t>
  </si>
  <si>
    <t>AX23504</t>
  </si>
  <si>
    <t>AX23513</t>
  </si>
  <si>
    <t>AX23515</t>
  </si>
  <si>
    <t>AX23520</t>
  </si>
  <si>
    <t>AX23522</t>
  </si>
  <si>
    <t>AX23523</t>
  </si>
  <si>
    <t>AX23530</t>
  </si>
  <si>
    <t>AX23532</t>
  </si>
  <si>
    <t>AX23533</t>
  </si>
  <si>
    <t>AX23535</t>
  </si>
  <si>
    <t>AX23540</t>
  </si>
  <si>
    <t>AX23542</t>
  </si>
  <si>
    <t>AX23544</t>
  </si>
  <si>
    <t>AX23545</t>
  </si>
  <si>
    <t>AX23549</t>
  </si>
  <si>
    <t>AX23553</t>
  </si>
  <si>
    <t>AX23558</t>
  </si>
  <si>
    <t>AX23564</t>
  </si>
  <si>
    <t>AX23578</t>
  </si>
  <si>
    <t>AX23580</t>
  </si>
  <si>
    <t>AX23581</t>
  </si>
  <si>
    <t>AX23585</t>
  </si>
  <si>
    <t>AX23590</t>
  </si>
  <si>
    <t>AX23591</t>
  </si>
  <si>
    <t>AX23593</t>
  </si>
  <si>
    <t>AX23599</t>
  </si>
  <si>
    <t>AX23601</t>
  </si>
  <si>
    <t>AX23605</t>
  </si>
  <si>
    <t>AX23616</t>
  </si>
  <si>
    <t>AX23618</t>
  </si>
  <si>
    <t>AX23620</t>
  </si>
  <si>
    <t>AX23624</t>
  </si>
  <si>
    <t>AX23630</t>
  </si>
  <si>
    <t>AX23631</t>
  </si>
  <si>
    <t>AX23637</t>
  </si>
  <si>
    <t>AX23638</t>
  </si>
  <si>
    <t>AX23644</t>
  </si>
  <si>
    <t>AX23650</t>
  </si>
  <si>
    <t>AX23654</t>
  </si>
  <si>
    <t>AX23660</t>
  </si>
  <si>
    <t>AX23661</t>
  </si>
  <si>
    <t>AX23662</t>
  </si>
  <si>
    <t>AX23664</t>
  </si>
  <si>
    <t>AX23666</t>
  </si>
  <si>
    <t>AX23667</t>
  </si>
  <si>
    <t>AX23671</t>
  </si>
  <si>
    <t>AX23672</t>
  </si>
  <si>
    <t>AX23674</t>
  </si>
  <si>
    <t>AX23677</t>
  </si>
  <si>
    <t>AX23680</t>
  </si>
  <si>
    <t>AX23681</t>
  </si>
  <si>
    <t>AX23686</t>
  </si>
  <si>
    <t>AX23688</t>
  </si>
  <si>
    <t>AX23689</t>
  </si>
  <si>
    <t>AX23691</t>
  </si>
  <si>
    <t>AX23692</t>
  </si>
  <si>
    <t>AX23694</t>
  </si>
  <si>
    <t>AX23695</t>
  </si>
  <si>
    <t>AX23697</t>
  </si>
  <si>
    <t>AX23698</t>
  </si>
  <si>
    <t>AX23700</t>
  </si>
  <si>
    <t>AX23703</t>
  </si>
  <si>
    <t>AX23704</t>
  </si>
  <si>
    <t>AX23708</t>
  </si>
  <si>
    <t>AX23712</t>
  </si>
  <si>
    <t>AX23715</t>
  </si>
  <si>
    <t>AX23717</t>
  </si>
  <si>
    <t>AX23719</t>
  </si>
  <si>
    <t>AX23721</t>
  </si>
  <si>
    <t>AX23726</t>
  </si>
  <si>
    <t>AX23728</t>
  </si>
  <si>
    <t>AX23729</t>
  </si>
  <si>
    <t>AX23732</t>
  </si>
  <si>
    <t>AX23737</t>
  </si>
  <si>
    <t>AX23738</t>
  </si>
  <si>
    <t>AX23739</t>
  </si>
  <si>
    <t>AX23741</t>
  </si>
  <si>
    <t>AX23744</t>
  </si>
  <si>
    <t>AX23746</t>
  </si>
  <si>
    <t>AX23748</t>
  </si>
  <si>
    <t>AX23749</t>
  </si>
  <si>
    <t>AX23750</t>
  </si>
  <si>
    <t>AX23751</t>
  </si>
  <si>
    <t>AX23755</t>
  </si>
  <si>
    <t>AX23759</t>
  </si>
  <si>
    <t>AX23764</t>
  </si>
  <si>
    <t>AX23772</t>
  </si>
  <si>
    <t>AX23775</t>
  </si>
  <si>
    <t>AX23777</t>
  </si>
  <si>
    <t>AX23781</t>
  </si>
  <si>
    <t>AX23783</t>
  </si>
  <si>
    <t>AX23784</t>
  </si>
  <si>
    <t>AX23785</t>
  </si>
  <si>
    <t>AX23788</t>
  </si>
  <si>
    <t>AX23792</t>
  </si>
  <si>
    <t>AX23793</t>
  </si>
  <si>
    <t>AX23794</t>
  </si>
  <si>
    <t>AX23798</t>
  </si>
  <si>
    <t>AX23801</t>
  </si>
  <si>
    <t>AX23809</t>
  </si>
  <si>
    <t>AX23814</t>
  </si>
  <si>
    <t>AX23815</t>
  </si>
  <si>
    <t>AX23818</t>
  </si>
  <si>
    <t>AX23821</t>
  </si>
  <si>
    <t>AX23822</t>
  </si>
  <si>
    <t>AX23826</t>
  </si>
  <si>
    <t>AX23827</t>
  </si>
  <si>
    <t>AX23828</t>
  </si>
  <si>
    <t>AX23831</t>
  </si>
  <si>
    <t>AX23835</t>
  </si>
  <si>
    <t>AX23837</t>
  </si>
  <si>
    <t>AX23838</t>
  </si>
  <si>
    <t>AX23847</t>
  </si>
  <si>
    <t>AX23849</t>
  </si>
  <si>
    <t>AX23853</t>
  </si>
  <si>
    <t>AX23856</t>
  </si>
  <si>
    <t>AX23860</t>
  </si>
  <si>
    <t>AX23861</t>
  </si>
  <si>
    <t>AX23873</t>
  </si>
  <si>
    <t>AX23874</t>
  </si>
  <si>
    <t>AX23880</t>
  </si>
  <si>
    <t>AX23885</t>
  </si>
  <si>
    <t>AX23886</t>
  </si>
  <si>
    <t>AX23892</t>
  </si>
  <si>
    <t>AX23893</t>
  </si>
  <si>
    <t>AX23896</t>
  </si>
  <si>
    <t>AX23899</t>
  </si>
  <si>
    <t>AX23903</t>
  </si>
  <si>
    <t>AX23905</t>
  </si>
  <si>
    <t>AX23907</t>
  </si>
  <si>
    <t>AX23910</t>
  </si>
  <si>
    <t>AX23913</t>
  </si>
  <si>
    <t>AX23916</t>
  </si>
  <si>
    <t>AX23918</t>
  </si>
  <si>
    <t>AX23923</t>
  </si>
  <si>
    <t>AX23932</t>
  </si>
  <si>
    <t>AX23933</t>
  </si>
  <si>
    <t>AX23934</t>
  </si>
  <si>
    <t>AX23936</t>
  </si>
  <si>
    <t>AX23945</t>
  </si>
  <si>
    <t>AX23947</t>
  </si>
  <si>
    <t>AX23948</t>
  </si>
  <si>
    <t>AX23952</t>
  </si>
  <si>
    <t>AX23955</t>
  </si>
  <si>
    <t>AX23957</t>
  </si>
  <si>
    <t>AX23958</t>
  </si>
  <si>
    <t>AX23959</t>
  </si>
  <si>
    <t>AX23960</t>
  </si>
  <si>
    <t>AX23963</t>
  </si>
  <si>
    <t>AX23965</t>
  </si>
  <si>
    <t>AX23969</t>
  </si>
  <si>
    <t>AX23971</t>
  </si>
  <si>
    <t>AX23975</t>
  </si>
  <si>
    <t>AX23976</t>
  </si>
  <si>
    <t>AX23981</t>
  </si>
  <si>
    <t>AX23982</t>
  </si>
  <si>
    <t>AX23983</t>
  </si>
  <si>
    <t>AX23985</t>
  </si>
  <si>
    <t>AX23988</t>
  </si>
  <si>
    <t>AX23989</t>
  </si>
  <si>
    <t>AX23993</t>
  </si>
  <si>
    <t>AX24000</t>
  </si>
  <si>
    <t>AX24004</t>
  </si>
  <si>
    <t>AX24010</t>
  </si>
  <si>
    <t>AX24013</t>
  </si>
  <si>
    <t>AX24019</t>
  </si>
  <si>
    <t>AX24026</t>
  </si>
  <si>
    <t>AX24027</t>
  </si>
  <si>
    <t>AX24029</t>
  </si>
  <si>
    <t>AX24030</t>
  </si>
  <si>
    <t>AX24042</t>
  </si>
  <si>
    <t>AX24045</t>
  </si>
  <si>
    <t>AX24048</t>
  </si>
  <si>
    <t>AX24052</t>
  </si>
  <si>
    <t>AX24057</t>
  </si>
  <si>
    <t>AX24058</t>
  </si>
  <si>
    <t>AX24061</t>
  </si>
  <si>
    <t>AX24064</t>
  </si>
  <si>
    <t>AX24065</t>
  </si>
  <si>
    <t>AX24068</t>
  </si>
  <si>
    <t>AX24070</t>
  </si>
  <si>
    <t>AX24071</t>
  </si>
  <si>
    <t>AX24072</t>
  </si>
  <si>
    <t>AX24076</t>
  </si>
  <si>
    <t>AX24079</t>
  </si>
  <si>
    <t>AX24081</t>
  </si>
  <si>
    <t>AX24083</t>
  </si>
  <si>
    <t>AX24085</t>
  </si>
  <si>
    <t>AX24089</t>
  </si>
  <si>
    <t>AX24093</t>
  </si>
  <si>
    <t>AX24095</t>
  </si>
  <si>
    <t>AX24097</t>
  </si>
  <si>
    <t>AX24098</t>
  </si>
  <si>
    <t>AX24101</t>
  </si>
  <si>
    <t>AX24102</t>
  </si>
  <si>
    <t>AX24103</t>
  </si>
  <si>
    <t>AX24104</t>
  </si>
  <si>
    <t>AX24105</t>
  </si>
  <si>
    <t>AX24108</t>
  </si>
  <si>
    <t>AX24111</t>
  </si>
  <si>
    <t>AX24114</t>
  </si>
  <si>
    <t>AX24119</t>
  </si>
  <si>
    <t>AX24120</t>
  </si>
  <si>
    <t>AX24123</t>
  </si>
  <si>
    <t>AX24126</t>
  </si>
  <si>
    <t>AX24127</t>
  </si>
  <si>
    <t>AX24128</t>
  </si>
  <si>
    <t>AX24130</t>
  </si>
  <si>
    <t>AX24134</t>
  </si>
  <si>
    <t>AX24137</t>
  </si>
  <si>
    <t>AX24138</t>
  </si>
  <si>
    <t>AX24140</t>
  </si>
  <si>
    <t>AX24141</t>
  </si>
  <si>
    <t>AX24144</t>
  </si>
  <si>
    <t>AX24159</t>
  </si>
  <si>
    <t>AX24162</t>
  </si>
  <si>
    <t>AX24164</t>
  </si>
  <si>
    <t>AX24166</t>
  </si>
  <si>
    <t>AX24170</t>
  </si>
  <si>
    <t>AX24171</t>
  </si>
  <si>
    <t>AX24172</t>
  </si>
  <si>
    <t>AX24173</t>
  </si>
  <si>
    <t>AX24174</t>
  </si>
  <si>
    <t>AX24175</t>
  </si>
  <si>
    <t>AX24176</t>
  </si>
  <si>
    <t>AX24180</t>
  </si>
  <si>
    <t>AX24183</t>
  </si>
  <si>
    <t>AX24185</t>
  </si>
  <si>
    <t>AX24189</t>
  </si>
  <si>
    <t>AX24191</t>
  </si>
  <si>
    <t>AX24193</t>
  </si>
  <si>
    <t>AX24194</t>
  </si>
  <si>
    <t>AX24195</t>
  </si>
  <si>
    <t>AX24203</t>
  </si>
  <si>
    <t>AX24208</t>
  </si>
  <si>
    <t>AX24210</t>
  </si>
  <si>
    <t>AX24216</t>
  </si>
  <si>
    <t>AX24217</t>
  </si>
  <si>
    <t>AX24218</t>
  </si>
  <si>
    <t>AX24222</t>
  </si>
  <si>
    <t>AX24223</t>
  </si>
  <si>
    <t>AX24226</t>
  </si>
  <si>
    <t>AX24229</t>
  </si>
  <si>
    <t>AX24230</t>
  </si>
  <si>
    <t>AX24232</t>
  </si>
  <si>
    <t>AX24240</t>
  </si>
  <si>
    <t>AX24242</t>
  </si>
  <si>
    <t>AX24250</t>
  </si>
  <si>
    <t>AX24254</t>
  </si>
  <si>
    <t>AX24260</t>
  </si>
  <si>
    <t>AX24262</t>
  </si>
  <si>
    <t>AX24263</t>
  </si>
  <si>
    <t>AX24264</t>
  </si>
  <si>
    <t>AX24269</t>
  </si>
  <si>
    <t>AX24270</t>
  </si>
  <si>
    <t>AX24278</t>
  </si>
  <si>
    <t>AX24287</t>
  </si>
  <si>
    <t>AX24293</t>
  </si>
  <si>
    <t>AX24296</t>
  </si>
  <si>
    <t>AX24303</t>
  </si>
  <si>
    <t>AX24305</t>
  </si>
  <si>
    <t>AX24308</t>
  </si>
  <si>
    <t>AX24309</t>
  </si>
  <si>
    <t>AX24312</t>
  </si>
  <si>
    <t>AX24315</t>
  </si>
  <si>
    <t>AX24316</t>
  </si>
  <si>
    <t>AX24318</t>
  </si>
  <si>
    <t>AX24321</t>
  </si>
  <si>
    <t>AX24323</t>
  </si>
  <si>
    <t>AX24326</t>
  </si>
  <si>
    <t>AX24328</t>
  </si>
  <si>
    <t>AX24330</t>
  </si>
  <si>
    <t>AX24333</t>
  </si>
  <si>
    <t>AX24341</t>
  </si>
  <si>
    <t>AX24343</t>
  </si>
  <si>
    <t>AX24347</t>
  </si>
  <si>
    <t>AX24353</t>
  </si>
  <si>
    <t>AX24354</t>
  </si>
  <si>
    <t>AX24355</t>
  </si>
  <si>
    <t>AX24357</t>
  </si>
  <si>
    <t>AX24358</t>
  </si>
  <si>
    <t>AX24363</t>
  </si>
  <si>
    <t>AX24365</t>
  </si>
  <si>
    <t>AX24371</t>
  </si>
  <si>
    <t>AX24376</t>
  </si>
  <si>
    <t>AX24377</t>
  </si>
  <si>
    <t>AX24378</t>
  </si>
  <si>
    <t>AX24379</t>
  </si>
  <si>
    <t>AX24380</t>
  </si>
  <si>
    <t>AX24381</t>
  </si>
  <si>
    <t>AX24382</t>
  </si>
  <si>
    <t>AX24390</t>
  </si>
  <si>
    <t>AX24395</t>
  </si>
  <si>
    <t>AX24396</t>
  </si>
  <si>
    <t>AX24397</t>
  </si>
  <si>
    <t>AX24401</t>
  </si>
  <si>
    <t>AX24405</t>
  </si>
  <si>
    <t>AX24410</t>
  </si>
  <si>
    <t>AX24413</t>
  </si>
  <si>
    <t>AX24418</t>
  </si>
  <si>
    <t>AX24420</t>
  </si>
  <si>
    <t>AX24425</t>
  </si>
  <si>
    <t>AX24427</t>
  </si>
  <si>
    <t>AX24436</t>
  </si>
  <si>
    <t>AX24437</t>
  </si>
  <si>
    <t>AX24440</t>
  </si>
  <si>
    <t>AX24442</t>
  </si>
  <si>
    <t>AX24443</t>
  </si>
  <si>
    <t>AX24445</t>
  </si>
  <si>
    <t>AX24452</t>
  </si>
  <si>
    <t>AX24454</t>
  </si>
  <si>
    <t>AX24455</t>
  </si>
  <si>
    <t>AX24456</t>
  </si>
  <si>
    <t>AX24465</t>
  </si>
  <si>
    <t>AX24467</t>
  </si>
  <si>
    <t>AX24469</t>
  </si>
  <si>
    <t>AX24477</t>
  </si>
  <si>
    <t>AX24479</t>
  </si>
  <si>
    <t>AX24483</t>
  </si>
  <si>
    <t>AX24484</t>
  </si>
  <si>
    <t>AX24485</t>
  </si>
  <si>
    <t>AX24487</t>
  </si>
  <si>
    <t>AX24488</t>
  </si>
  <si>
    <t>AX24492</t>
  </si>
  <si>
    <t>AX24493</t>
  </si>
  <si>
    <t>AX24495</t>
  </si>
  <si>
    <t>AX24496</t>
  </si>
  <si>
    <t>AX24497</t>
  </si>
  <si>
    <t>AX24498</t>
  </si>
  <si>
    <t>AX24499</t>
  </si>
  <si>
    <t>AX24500</t>
  </si>
  <si>
    <t>AX24501</t>
  </si>
  <si>
    <t>AX24502</t>
  </si>
  <si>
    <t>AX24504</t>
  </si>
  <si>
    <t>AX24505</t>
  </si>
  <si>
    <t>AX24506</t>
  </si>
  <si>
    <t>AX24509</t>
  </si>
  <si>
    <t>AX24511</t>
  </si>
  <si>
    <t>AX24514</t>
  </si>
  <si>
    <t>AX24518</t>
  </si>
  <si>
    <t>AX24525</t>
  </si>
  <si>
    <t>AX24528</t>
  </si>
  <si>
    <t>AX24529</t>
  </si>
  <si>
    <t>AX24530</t>
  </si>
  <si>
    <t>AX24533</t>
  </si>
  <si>
    <t>AX24536</t>
  </si>
  <si>
    <t>AX24538</t>
  </si>
  <si>
    <t>AX24540</t>
  </si>
  <si>
    <t>AX24541</t>
  </si>
  <si>
    <t>AX24542</t>
  </si>
  <si>
    <t>AX24544</t>
  </si>
  <si>
    <t>AX24547</t>
  </si>
  <si>
    <t>AX24550</t>
  </si>
  <si>
    <t>AX24551</t>
  </si>
  <si>
    <t>AX24553</t>
  </si>
  <si>
    <t>AX24554</t>
  </si>
  <si>
    <t>AX24557</t>
  </si>
  <si>
    <t>AX24561</t>
  </si>
  <si>
    <t>AX24563</t>
  </si>
  <si>
    <t>AX24564</t>
  </si>
  <si>
    <t>AX24565</t>
  </si>
  <si>
    <t>AX24569</t>
  </si>
  <si>
    <t>AX24574</t>
  </si>
  <si>
    <t>AX24579</t>
  </si>
  <si>
    <t>AX24582</t>
  </si>
  <si>
    <t>AX24584</t>
  </si>
  <si>
    <t>AX24588</t>
  </si>
  <si>
    <t>AX24590</t>
  </si>
  <si>
    <t>AX24591</t>
  </si>
  <si>
    <t>AX24592</t>
  </si>
  <si>
    <t>AX24594</t>
  </si>
  <si>
    <t>AX24600</t>
  </si>
  <si>
    <t>AX24601</t>
  </si>
  <si>
    <t>AX24602</t>
  </si>
  <si>
    <t>AX24603</t>
  </si>
  <si>
    <t>AX24606</t>
  </si>
  <si>
    <t>AX24607</t>
  </si>
  <si>
    <t>AX24608</t>
  </si>
  <si>
    <t>AX24611</t>
  </si>
  <si>
    <t>AX24614</t>
  </si>
  <si>
    <t>AX24617</t>
  </si>
  <si>
    <t>AX24618</t>
  </si>
  <si>
    <t>AX24637</t>
  </si>
  <si>
    <t>AX24638</t>
  </si>
  <si>
    <t>AX24647</t>
  </si>
  <si>
    <t>AX24651</t>
  </si>
  <si>
    <t>AX24652</t>
  </si>
  <si>
    <t>AX24653</t>
  </si>
  <si>
    <t>AX24657</t>
  </si>
  <si>
    <t>AX24664</t>
  </si>
  <si>
    <t>AX24668</t>
  </si>
  <si>
    <t>AX24669</t>
  </si>
  <si>
    <t>AX24673</t>
  </si>
  <si>
    <t>AX24674</t>
  </si>
  <si>
    <t>AX24676</t>
  </si>
  <si>
    <t>AX24680</t>
  </si>
  <si>
    <t>AX24681</t>
  </si>
  <si>
    <t>AX24685</t>
  </si>
  <si>
    <t>AX24689</t>
  </si>
  <si>
    <t>AX24693</t>
  </si>
  <si>
    <t>AX24696</t>
  </si>
  <si>
    <t>AX24697</t>
  </si>
  <si>
    <t>AX24700</t>
  </si>
  <si>
    <t>AX24702</t>
  </si>
  <si>
    <t>AX24703</t>
  </si>
  <si>
    <t>AX24704</t>
  </si>
  <si>
    <t>AX24705</t>
  </si>
  <si>
    <t>AX24707</t>
  </si>
  <si>
    <t>AX24710</t>
  </si>
  <si>
    <t>AX24711</t>
  </si>
  <si>
    <t>AX24714</t>
  </si>
  <si>
    <t>AX24717</t>
  </si>
  <si>
    <t>AX24718</t>
  </si>
  <si>
    <t>AX24720</t>
  </si>
  <si>
    <t>AX24730</t>
  </si>
  <si>
    <t>AX24731</t>
  </si>
  <si>
    <t>AX24732</t>
  </si>
  <si>
    <t>AX24735</t>
  </si>
  <si>
    <t>AX24737</t>
  </si>
  <si>
    <t>AX24740</t>
  </si>
  <si>
    <t>AX24744</t>
  </si>
  <si>
    <t>AX24751</t>
  </si>
  <si>
    <t>AX24752</t>
  </si>
  <si>
    <t>AX24753</t>
  </si>
  <si>
    <t>AX24754</t>
  </si>
  <si>
    <t>AX24758</t>
  </si>
  <si>
    <t>AX24760</t>
  </si>
  <si>
    <t>AX24766</t>
  </si>
  <si>
    <t>AX24767</t>
  </si>
  <si>
    <t>AX24775</t>
  </si>
  <si>
    <t>AX24777</t>
  </si>
  <si>
    <t>AX24781</t>
  </si>
  <si>
    <t>AX24789</t>
  </si>
  <si>
    <t>AX24790</t>
  </si>
  <si>
    <t>AX24793</t>
  </si>
  <si>
    <t>AX24801</t>
  </si>
  <si>
    <t>AX24804</t>
  </si>
  <si>
    <t>AX24805</t>
  </si>
  <si>
    <t>AX24806</t>
  </si>
  <si>
    <t>AX24810</t>
  </si>
  <si>
    <t>AX24817</t>
  </si>
  <si>
    <t>AX24819</t>
  </si>
  <si>
    <t>AX24825</t>
  </si>
  <si>
    <t>AX24829</t>
  </si>
  <si>
    <t>AX24834</t>
  </si>
  <si>
    <t>AX24840</t>
  </si>
  <si>
    <t>AX24842</t>
  </si>
  <si>
    <t>AX24846</t>
  </si>
  <si>
    <t>AX24848</t>
  </si>
  <si>
    <t>AX24849</t>
  </si>
  <si>
    <t>AX24856</t>
  </si>
  <si>
    <t>AX24857</t>
  </si>
  <si>
    <t>AX24859</t>
  </si>
  <si>
    <t>AX24869</t>
  </si>
  <si>
    <t>AX24871</t>
  </si>
  <si>
    <t>AX24873</t>
  </si>
  <si>
    <t>AX24878</t>
  </si>
  <si>
    <t>AX24879</t>
  </si>
  <si>
    <t>AX24880</t>
  </si>
  <si>
    <t>AX24881</t>
  </si>
  <si>
    <t>AX24882</t>
  </si>
  <si>
    <t>AX24884</t>
  </si>
  <si>
    <t>AX24891</t>
  </si>
  <si>
    <t>AX24894</t>
  </si>
  <si>
    <t>AX24895</t>
  </si>
  <si>
    <t>AX24897</t>
  </si>
  <si>
    <t>AX24899</t>
  </si>
  <si>
    <t>AX24901</t>
  </si>
  <si>
    <t>AX24904</t>
  </si>
  <si>
    <t>AX24905</t>
  </si>
  <si>
    <t>AX24906</t>
  </si>
  <si>
    <t>AX24909</t>
  </si>
  <si>
    <t>AX24910</t>
  </si>
  <si>
    <t>AX24911</t>
  </si>
  <si>
    <t>AX24913</t>
  </si>
  <si>
    <t>AX24914</t>
  </si>
  <si>
    <t>AX24917</t>
  </si>
  <si>
    <t>AX24918</t>
  </si>
  <si>
    <t>AX24923</t>
  </si>
  <si>
    <t>AX24927</t>
  </si>
  <si>
    <t>AX24930</t>
  </si>
  <si>
    <t>AX24935</t>
  </si>
  <si>
    <t>AX24937</t>
  </si>
  <si>
    <t>AX24944</t>
  </si>
  <si>
    <t>AX24945</t>
  </si>
  <si>
    <t>AX24947</t>
  </si>
  <si>
    <t>AX24952</t>
  </si>
  <si>
    <t>AX24953</t>
  </si>
  <si>
    <t>AX24954</t>
  </si>
  <si>
    <t>AX24955</t>
  </si>
  <si>
    <t>AX24958</t>
  </si>
  <si>
    <t>AX24960</t>
  </si>
  <si>
    <t>AX24961</t>
  </si>
  <si>
    <t>AX24965</t>
  </si>
  <si>
    <t>AX24970</t>
  </si>
  <si>
    <t>AX24971</t>
  </si>
  <si>
    <t>AX24972</t>
  </si>
  <si>
    <t>AX24974</t>
  </si>
  <si>
    <t>AX24976</t>
  </si>
  <si>
    <t>AX24978</t>
  </si>
  <si>
    <t>AX24981</t>
  </si>
  <si>
    <t>AX24983</t>
  </si>
  <si>
    <t>AX24987</t>
  </si>
  <si>
    <t>AX24988</t>
  </si>
  <si>
    <t>AX24996</t>
  </si>
  <si>
    <t>AX25000</t>
  </si>
</sst>
</file>

<file path=xl/styles.xml><?xml version="1.0" encoding="utf-8"?>
<styleSheet xmlns="http://schemas.openxmlformats.org/spreadsheetml/2006/main">
  <numFmts count="2">
    <numFmt numFmtId="164" formatCode="ddd"/>
    <numFmt numFmtId="165" formatCode="d/mm/yyyy"/>
  </numFmts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EEAF6"/>
        <bgColor rgb="FFDEEAF6"/>
      </patternFill>
    </fill>
  </fills>
  <borders count="3">
    <border>
      <left/>
      <right/>
      <top/>
      <bottom/>
      <diagonal/>
    </border>
    <border>
      <left/>
      <right/>
      <top style="thin">
        <color rgb="FF9CC2E5"/>
      </top>
      <bottom/>
      <diagonal/>
    </border>
    <border>
      <left/>
      <right/>
      <top style="thin">
        <color rgb="FF9CC2E5"/>
      </top>
      <bottom style="thin">
        <color rgb="FF9CC2E5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/>
    <xf numFmtId="0" fontId="0" fillId="3" borderId="1" xfId="0" applyFill="1" applyBorder="1"/>
    <xf numFmtId="14" fontId="0" fillId="3" borderId="1" xfId="0" applyNumberFormat="1" applyFill="1" applyBorder="1"/>
    <xf numFmtId="0" fontId="0" fillId="3" borderId="0" xfId="0" applyFill="1"/>
    <xf numFmtId="164" fontId="0" fillId="3" borderId="0" xfId="0" applyNumberFormat="1" applyFill="1"/>
    <xf numFmtId="0" fontId="0" fillId="0" borderId="1" xfId="0" applyBorder="1"/>
    <xf numFmtId="0" fontId="2" fillId="0" borderId="1" xfId="0" applyFont="1" applyBorder="1"/>
    <xf numFmtId="14" fontId="0" fillId="0" borderId="1" xfId="0" applyNumberFormat="1" applyBorder="1"/>
    <xf numFmtId="165" fontId="0" fillId="3" borderId="1" xfId="0" applyNumberFormat="1" applyFill="1" applyBorder="1"/>
    <xf numFmtId="164" fontId="0" fillId="3" borderId="1" xfId="0" applyNumberFormat="1" applyFill="1" applyBorder="1"/>
    <xf numFmtId="165" fontId="0" fillId="3" borderId="0" xfId="0" applyNumberFormat="1" applyFill="1"/>
    <xf numFmtId="0" fontId="0" fillId="3" borderId="2" xfId="0" applyFill="1" applyBorder="1"/>
    <xf numFmtId="165" fontId="0" fillId="3" borderId="2" xfId="0" applyNumberFormat="1" applyFill="1" applyBorder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9" defaultPivotStyle="PivotStyleLight16">
    <tableStyle name="Data-style" pivot="0" count="3">
      <tableStyleElement type="headerRow" dxfId="2"/>
      <tableStyleElement type="firstRowStripe" dxfId="1"/>
      <tableStyleElement type="secondRowStripe" dxfId="0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shabh/Downloads/Other%20lookup%20datasets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47ce87bf670241f4/Documents/NO%20THING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17 Sales"/>
      <sheetName val="2016 Sales"/>
      <sheetName val="2015 Sales"/>
      <sheetName val="Products"/>
      <sheetName val="Locations"/>
      <sheetName val="Customers"/>
      <sheetName val="Sales People"/>
      <sheetName val="Budgeting"/>
      <sheetName val="Date Range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Product ID</v>
          </cell>
          <cell r="B1" t="str">
            <v>Product Name</v>
          </cell>
          <cell r="C1" t="str">
            <v>Cost</v>
          </cell>
          <cell r="D1" t="str">
            <v>Original Sale Price</v>
          </cell>
        </row>
        <row r="2">
          <cell r="A2" t="str">
            <v>ENX2000</v>
          </cell>
          <cell r="B2" t="str">
            <v>Product 1</v>
          </cell>
          <cell r="C2">
            <v>1367</v>
          </cell>
          <cell r="D2">
            <v>2241</v>
          </cell>
        </row>
        <row r="3">
          <cell r="A3" t="str">
            <v>ENX2001</v>
          </cell>
          <cell r="B3" t="str">
            <v>Product 2</v>
          </cell>
          <cell r="C3">
            <v>504</v>
          </cell>
          <cell r="D3">
            <v>951</v>
          </cell>
        </row>
        <row r="4">
          <cell r="A4" t="str">
            <v>ENX2002</v>
          </cell>
          <cell r="B4" t="str">
            <v>Product 3</v>
          </cell>
          <cell r="C4">
            <v>534</v>
          </cell>
          <cell r="D4">
            <v>847</v>
          </cell>
        </row>
        <row r="5">
          <cell r="A5" t="str">
            <v>ENX2003</v>
          </cell>
          <cell r="B5" t="str">
            <v>Product 4</v>
          </cell>
          <cell r="C5">
            <v>1516</v>
          </cell>
          <cell r="D5">
            <v>1783</v>
          </cell>
        </row>
        <row r="6">
          <cell r="A6" t="str">
            <v>ENX2004</v>
          </cell>
          <cell r="B6" t="str">
            <v>Product 5</v>
          </cell>
          <cell r="C6">
            <v>665</v>
          </cell>
          <cell r="D6">
            <v>1278</v>
          </cell>
        </row>
        <row r="7">
          <cell r="A7" t="str">
            <v>ENX2005</v>
          </cell>
          <cell r="B7" t="str">
            <v>Product 6</v>
          </cell>
          <cell r="C7">
            <v>561</v>
          </cell>
          <cell r="D7">
            <v>684</v>
          </cell>
        </row>
        <row r="8">
          <cell r="A8" t="str">
            <v>ENX2006</v>
          </cell>
          <cell r="B8" t="str">
            <v>Product 7</v>
          </cell>
          <cell r="C8">
            <v>1443</v>
          </cell>
          <cell r="D8">
            <v>1826</v>
          </cell>
        </row>
        <row r="9">
          <cell r="A9" t="str">
            <v>ENX2007</v>
          </cell>
          <cell r="B9" t="str">
            <v>Product 8</v>
          </cell>
          <cell r="C9">
            <v>1054</v>
          </cell>
          <cell r="D9">
            <v>1405</v>
          </cell>
        </row>
        <row r="10">
          <cell r="A10" t="str">
            <v>ENX2008</v>
          </cell>
          <cell r="B10" t="str">
            <v>Product 9</v>
          </cell>
          <cell r="C10">
            <v>208</v>
          </cell>
          <cell r="D10">
            <v>315</v>
          </cell>
        </row>
        <row r="11">
          <cell r="A11" t="str">
            <v>ENX2009</v>
          </cell>
          <cell r="B11" t="str">
            <v>Product 10</v>
          </cell>
          <cell r="C11">
            <v>420</v>
          </cell>
          <cell r="D11">
            <v>584</v>
          </cell>
        </row>
        <row r="12">
          <cell r="A12" t="str">
            <v>ENX2010</v>
          </cell>
          <cell r="B12" t="str">
            <v>Product 11</v>
          </cell>
          <cell r="C12">
            <v>1305</v>
          </cell>
          <cell r="D12">
            <v>1812</v>
          </cell>
        </row>
        <row r="13">
          <cell r="A13" t="str">
            <v>ENX2011</v>
          </cell>
          <cell r="B13" t="str">
            <v>Product 12</v>
          </cell>
          <cell r="C13">
            <v>435</v>
          </cell>
          <cell r="D13">
            <v>530</v>
          </cell>
        </row>
        <row r="14">
          <cell r="A14" t="str">
            <v>ENX2012</v>
          </cell>
          <cell r="B14" t="str">
            <v>Product 13</v>
          </cell>
          <cell r="C14">
            <v>947</v>
          </cell>
          <cell r="D14">
            <v>1353</v>
          </cell>
        </row>
        <row r="15">
          <cell r="A15" t="str">
            <v>ENX2013</v>
          </cell>
          <cell r="B15" t="str">
            <v>Product 14</v>
          </cell>
          <cell r="C15">
            <v>269</v>
          </cell>
          <cell r="D15">
            <v>368</v>
          </cell>
        </row>
        <row r="16">
          <cell r="A16" t="str">
            <v>ENX2014</v>
          </cell>
          <cell r="B16" t="str">
            <v>Product 15</v>
          </cell>
          <cell r="C16">
            <v>1067</v>
          </cell>
          <cell r="D16">
            <v>1809</v>
          </cell>
        </row>
        <row r="17">
          <cell r="A17" t="str">
            <v>ENX2015</v>
          </cell>
          <cell r="B17" t="str">
            <v>Product 16</v>
          </cell>
          <cell r="C17">
            <v>389</v>
          </cell>
          <cell r="D17">
            <v>637</v>
          </cell>
        </row>
        <row r="18">
          <cell r="A18" t="str">
            <v>ENX2016</v>
          </cell>
          <cell r="B18" t="str">
            <v>Product 17</v>
          </cell>
          <cell r="C18">
            <v>1108</v>
          </cell>
          <cell r="D18">
            <v>1351</v>
          </cell>
        </row>
        <row r="19">
          <cell r="A19" t="str">
            <v>ENX2017</v>
          </cell>
          <cell r="B19" t="str">
            <v>Product 18</v>
          </cell>
          <cell r="C19">
            <v>22</v>
          </cell>
          <cell r="D19">
            <v>35</v>
          </cell>
        </row>
        <row r="20">
          <cell r="A20" t="str">
            <v>ENX2018</v>
          </cell>
          <cell r="B20" t="str">
            <v>Product 19</v>
          </cell>
          <cell r="C20">
            <v>1321</v>
          </cell>
          <cell r="D20">
            <v>1972</v>
          </cell>
        </row>
        <row r="21">
          <cell r="A21" t="str">
            <v>ENX2019</v>
          </cell>
          <cell r="B21" t="str">
            <v>Product 20</v>
          </cell>
          <cell r="C21">
            <v>536</v>
          </cell>
          <cell r="D21">
            <v>800</v>
          </cell>
        </row>
        <row r="22">
          <cell r="A22" t="str">
            <v>ENX2020</v>
          </cell>
          <cell r="B22" t="str">
            <v>Product 21</v>
          </cell>
          <cell r="C22">
            <v>1223</v>
          </cell>
          <cell r="D22">
            <v>2005</v>
          </cell>
        </row>
        <row r="23">
          <cell r="A23" t="str">
            <v>ENX2021</v>
          </cell>
          <cell r="B23" t="str">
            <v>Product 22</v>
          </cell>
          <cell r="C23">
            <v>171</v>
          </cell>
          <cell r="D23">
            <v>217</v>
          </cell>
        </row>
        <row r="24">
          <cell r="A24" t="str">
            <v>ENX2022</v>
          </cell>
          <cell r="B24" t="str">
            <v>Product 23</v>
          </cell>
          <cell r="C24">
            <v>421</v>
          </cell>
          <cell r="D24">
            <v>561</v>
          </cell>
        </row>
        <row r="25">
          <cell r="A25" t="str">
            <v>ENX2023</v>
          </cell>
          <cell r="B25" t="str">
            <v>Product 24</v>
          </cell>
          <cell r="C25">
            <v>450</v>
          </cell>
          <cell r="D25">
            <v>818</v>
          </cell>
        </row>
        <row r="26">
          <cell r="A26" t="str">
            <v>ENX2024</v>
          </cell>
          <cell r="B26" t="str">
            <v>Product 25</v>
          </cell>
          <cell r="C26">
            <v>292</v>
          </cell>
          <cell r="D26">
            <v>356</v>
          </cell>
        </row>
        <row r="27">
          <cell r="A27" t="str">
            <v>ENX2025</v>
          </cell>
          <cell r="B27" t="str">
            <v>Product 26</v>
          </cell>
          <cell r="C27">
            <v>387</v>
          </cell>
          <cell r="D27">
            <v>667</v>
          </cell>
        </row>
        <row r="28">
          <cell r="A28" t="str">
            <v>ENX2026</v>
          </cell>
          <cell r="B28" t="str">
            <v>Product 27</v>
          </cell>
          <cell r="C28">
            <v>786</v>
          </cell>
          <cell r="D28">
            <v>947</v>
          </cell>
        </row>
        <row r="29">
          <cell r="A29" t="str">
            <v>ENX2027</v>
          </cell>
          <cell r="B29" t="str">
            <v>Product 28</v>
          </cell>
          <cell r="C29">
            <v>1473</v>
          </cell>
          <cell r="D29">
            <v>2497</v>
          </cell>
        </row>
        <row r="30">
          <cell r="A30" t="str">
            <v>ENX2028</v>
          </cell>
          <cell r="B30" t="str">
            <v>Product 29</v>
          </cell>
          <cell r="C30">
            <v>1484</v>
          </cell>
          <cell r="D30">
            <v>2283</v>
          </cell>
        </row>
        <row r="31">
          <cell r="A31" t="str">
            <v>ENX2029</v>
          </cell>
          <cell r="B31" t="str">
            <v>Product 30</v>
          </cell>
          <cell r="C31">
            <v>1294</v>
          </cell>
          <cell r="D31">
            <v>1848</v>
          </cell>
        </row>
        <row r="32">
          <cell r="A32" t="str">
            <v>ENX2030</v>
          </cell>
          <cell r="B32" t="str">
            <v>Product 31</v>
          </cell>
          <cell r="C32">
            <v>1044</v>
          </cell>
          <cell r="D32">
            <v>1899</v>
          </cell>
        </row>
        <row r="33">
          <cell r="A33" t="str">
            <v>ENX2031</v>
          </cell>
          <cell r="B33" t="str">
            <v>Product 32</v>
          </cell>
          <cell r="C33">
            <v>1261</v>
          </cell>
          <cell r="D33">
            <v>1638</v>
          </cell>
        </row>
        <row r="34">
          <cell r="A34" t="str">
            <v>ENX2032</v>
          </cell>
          <cell r="B34" t="str">
            <v>Product 33</v>
          </cell>
          <cell r="C34">
            <v>1397</v>
          </cell>
          <cell r="D34">
            <v>1967</v>
          </cell>
        </row>
        <row r="35">
          <cell r="A35" t="str">
            <v>ENX2033</v>
          </cell>
          <cell r="B35" t="str">
            <v>Product 34</v>
          </cell>
          <cell r="C35">
            <v>1200</v>
          </cell>
          <cell r="D35">
            <v>2182</v>
          </cell>
        </row>
        <row r="36">
          <cell r="A36" t="str">
            <v>ENX2034</v>
          </cell>
          <cell r="B36" t="str">
            <v>Product 35</v>
          </cell>
          <cell r="C36">
            <v>540</v>
          </cell>
          <cell r="D36">
            <v>871</v>
          </cell>
        </row>
        <row r="37">
          <cell r="A37" t="str">
            <v>ENX2035</v>
          </cell>
          <cell r="B37" t="str">
            <v>Product 36</v>
          </cell>
          <cell r="C37">
            <v>376</v>
          </cell>
          <cell r="D37">
            <v>458</v>
          </cell>
        </row>
        <row r="38">
          <cell r="A38" t="str">
            <v>ENX2036</v>
          </cell>
          <cell r="B38" t="str">
            <v>Product 37</v>
          </cell>
          <cell r="C38">
            <v>1234</v>
          </cell>
          <cell r="D38">
            <v>1582</v>
          </cell>
        </row>
        <row r="39">
          <cell r="A39" t="str">
            <v>ENX2037</v>
          </cell>
          <cell r="B39" t="str">
            <v>Product 38</v>
          </cell>
          <cell r="C39">
            <v>634</v>
          </cell>
          <cell r="D39">
            <v>880</v>
          </cell>
        </row>
        <row r="40">
          <cell r="A40" t="str">
            <v>ENX2038</v>
          </cell>
          <cell r="B40" t="str">
            <v>Product 39</v>
          </cell>
          <cell r="C40">
            <v>255</v>
          </cell>
          <cell r="D40">
            <v>392</v>
          </cell>
        </row>
        <row r="41">
          <cell r="A41" t="str">
            <v>ENX2039</v>
          </cell>
          <cell r="B41" t="str">
            <v>Product 40</v>
          </cell>
          <cell r="C41">
            <v>409</v>
          </cell>
          <cell r="D41">
            <v>817</v>
          </cell>
        </row>
        <row r="42">
          <cell r="A42" t="str">
            <v>ENX2040</v>
          </cell>
          <cell r="B42" t="str">
            <v>Product 41</v>
          </cell>
          <cell r="C42">
            <v>945</v>
          </cell>
          <cell r="D42">
            <v>1889</v>
          </cell>
        </row>
        <row r="43">
          <cell r="A43" t="str">
            <v>ENX2041</v>
          </cell>
          <cell r="B43" t="str">
            <v>Product 42</v>
          </cell>
          <cell r="C43">
            <v>1090</v>
          </cell>
          <cell r="D43">
            <v>1380</v>
          </cell>
        </row>
        <row r="44">
          <cell r="A44" t="str">
            <v>ENX2042</v>
          </cell>
          <cell r="B44" t="str">
            <v>Product 43</v>
          </cell>
          <cell r="C44">
            <v>154</v>
          </cell>
          <cell r="D44">
            <v>203</v>
          </cell>
        </row>
        <row r="45">
          <cell r="A45" t="str">
            <v>ENX2043</v>
          </cell>
          <cell r="B45" t="str">
            <v>Product 44</v>
          </cell>
          <cell r="C45">
            <v>425</v>
          </cell>
          <cell r="D45">
            <v>545</v>
          </cell>
        </row>
        <row r="46">
          <cell r="A46" t="str">
            <v>ENX2044</v>
          </cell>
          <cell r="B46" t="str">
            <v>Product 45</v>
          </cell>
          <cell r="C46">
            <v>478</v>
          </cell>
          <cell r="D46">
            <v>886</v>
          </cell>
        </row>
        <row r="47">
          <cell r="A47" t="str">
            <v>ENX2045</v>
          </cell>
          <cell r="B47" t="str">
            <v>Product 46</v>
          </cell>
          <cell r="C47">
            <v>395</v>
          </cell>
          <cell r="D47">
            <v>556</v>
          </cell>
        </row>
        <row r="48">
          <cell r="A48" t="str">
            <v>ENX2046</v>
          </cell>
          <cell r="B48" t="str">
            <v>Product 47</v>
          </cell>
          <cell r="C48">
            <v>1518</v>
          </cell>
          <cell r="D48">
            <v>2410</v>
          </cell>
        </row>
        <row r="49">
          <cell r="A49" t="str">
            <v>ENX2047</v>
          </cell>
          <cell r="B49" t="str">
            <v>Product 48</v>
          </cell>
          <cell r="C49">
            <v>200</v>
          </cell>
          <cell r="D49">
            <v>290</v>
          </cell>
        </row>
        <row r="50">
          <cell r="A50" t="str">
            <v>ENX2048</v>
          </cell>
          <cell r="B50" t="str">
            <v>Product 49</v>
          </cell>
          <cell r="C50">
            <v>296</v>
          </cell>
          <cell r="D50">
            <v>502</v>
          </cell>
        </row>
        <row r="51">
          <cell r="A51" t="str">
            <v>ENX2049</v>
          </cell>
          <cell r="B51" t="str">
            <v>Product 50</v>
          </cell>
          <cell r="C51">
            <v>562</v>
          </cell>
          <cell r="D51">
            <v>826</v>
          </cell>
        </row>
        <row r="52">
          <cell r="A52" t="str">
            <v>ENX2050</v>
          </cell>
          <cell r="B52" t="str">
            <v>Product 51</v>
          </cell>
          <cell r="C52">
            <v>1291</v>
          </cell>
          <cell r="D52">
            <v>2391</v>
          </cell>
        </row>
        <row r="53">
          <cell r="A53" t="str">
            <v>ENX2051</v>
          </cell>
          <cell r="B53" t="str">
            <v>Product 52</v>
          </cell>
          <cell r="C53">
            <v>732</v>
          </cell>
          <cell r="D53">
            <v>1077</v>
          </cell>
        </row>
        <row r="54">
          <cell r="A54" t="str">
            <v>ENX2052</v>
          </cell>
          <cell r="B54" t="str">
            <v>Product 53</v>
          </cell>
          <cell r="C54">
            <v>1251</v>
          </cell>
          <cell r="D54">
            <v>1526</v>
          </cell>
        </row>
        <row r="55">
          <cell r="A55" t="str">
            <v>ENX2053</v>
          </cell>
          <cell r="B55" t="str">
            <v>Product 54</v>
          </cell>
          <cell r="C55">
            <v>358</v>
          </cell>
          <cell r="D55">
            <v>596</v>
          </cell>
        </row>
        <row r="56">
          <cell r="A56" t="str">
            <v>ENX2054</v>
          </cell>
          <cell r="B56" t="str">
            <v>Product 55</v>
          </cell>
          <cell r="C56">
            <v>79</v>
          </cell>
          <cell r="D56">
            <v>127</v>
          </cell>
        </row>
        <row r="57">
          <cell r="A57" t="str">
            <v>ENX2055</v>
          </cell>
          <cell r="B57" t="str">
            <v>Product 56</v>
          </cell>
          <cell r="C57">
            <v>1896</v>
          </cell>
          <cell r="D57">
            <v>2495</v>
          </cell>
        </row>
        <row r="58">
          <cell r="A58" t="str">
            <v>ENX2056</v>
          </cell>
          <cell r="B58" t="str">
            <v>Product 57</v>
          </cell>
          <cell r="C58">
            <v>1046</v>
          </cell>
          <cell r="D58">
            <v>1635</v>
          </cell>
        </row>
        <row r="59">
          <cell r="A59" t="str">
            <v>ENX2057</v>
          </cell>
          <cell r="B59" t="str">
            <v>Product 58</v>
          </cell>
          <cell r="C59">
            <v>130</v>
          </cell>
          <cell r="D59">
            <v>181</v>
          </cell>
        </row>
        <row r="60">
          <cell r="A60" t="str">
            <v>ENX2058</v>
          </cell>
          <cell r="B60" t="str">
            <v>Product 59</v>
          </cell>
          <cell r="C60">
            <v>1535</v>
          </cell>
          <cell r="D60">
            <v>2257</v>
          </cell>
        </row>
        <row r="61">
          <cell r="A61" t="str">
            <v>ENX2059</v>
          </cell>
          <cell r="B61" t="str">
            <v>Product 60</v>
          </cell>
          <cell r="C61">
            <v>971</v>
          </cell>
          <cell r="D61">
            <v>1494</v>
          </cell>
        </row>
        <row r="62">
          <cell r="A62" t="str">
            <v>ENX2060</v>
          </cell>
          <cell r="B62" t="str">
            <v>Product 61</v>
          </cell>
          <cell r="C62">
            <v>807</v>
          </cell>
          <cell r="D62">
            <v>1467</v>
          </cell>
        </row>
        <row r="63">
          <cell r="A63" t="str">
            <v>ENX2061</v>
          </cell>
          <cell r="B63" t="str">
            <v>Product 62</v>
          </cell>
          <cell r="C63">
            <v>584</v>
          </cell>
          <cell r="D63">
            <v>913</v>
          </cell>
        </row>
        <row r="64">
          <cell r="A64" t="str">
            <v>ENX2062</v>
          </cell>
          <cell r="B64" t="str">
            <v>Product 63</v>
          </cell>
          <cell r="C64">
            <v>1774</v>
          </cell>
          <cell r="D64">
            <v>2464</v>
          </cell>
        </row>
        <row r="65">
          <cell r="A65" t="str">
            <v>ENX2063</v>
          </cell>
          <cell r="B65" t="str">
            <v>Product 64</v>
          </cell>
          <cell r="C65">
            <v>871</v>
          </cell>
          <cell r="D65">
            <v>1708</v>
          </cell>
        </row>
        <row r="66">
          <cell r="A66" t="str">
            <v>ENX2064</v>
          </cell>
          <cell r="B66" t="str">
            <v>Product 65</v>
          </cell>
          <cell r="C66">
            <v>962</v>
          </cell>
          <cell r="D66">
            <v>1414</v>
          </cell>
        </row>
        <row r="67">
          <cell r="A67" t="str">
            <v>ENX2065</v>
          </cell>
          <cell r="B67" t="str">
            <v>Product 66</v>
          </cell>
          <cell r="C67">
            <v>1965</v>
          </cell>
          <cell r="D67">
            <v>2396</v>
          </cell>
        </row>
        <row r="68">
          <cell r="A68" t="str">
            <v>ENX2066</v>
          </cell>
          <cell r="B68" t="str">
            <v>Product 67</v>
          </cell>
          <cell r="C68">
            <v>1485</v>
          </cell>
          <cell r="D68">
            <v>2091</v>
          </cell>
        </row>
        <row r="69">
          <cell r="A69" t="str">
            <v>ENX2067</v>
          </cell>
          <cell r="B69" t="str">
            <v>Product 68</v>
          </cell>
          <cell r="C69">
            <v>683</v>
          </cell>
          <cell r="D69">
            <v>1119</v>
          </cell>
        </row>
        <row r="70">
          <cell r="A70" t="str">
            <v>ENX2068</v>
          </cell>
          <cell r="B70" t="str">
            <v>Product 69</v>
          </cell>
          <cell r="C70">
            <v>900</v>
          </cell>
          <cell r="D70">
            <v>1500</v>
          </cell>
        </row>
        <row r="71">
          <cell r="A71" t="str">
            <v>ENX2069</v>
          </cell>
          <cell r="B71" t="str">
            <v>Product 70</v>
          </cell>
          <cell r="C71">
            <v>291</v>
          </cell>
          <cell r="D71">
            <v>378</v>
          </cell>
        </row>
        <row r="72">
          <cell r="A72" t="str">
            <v>ENX2070</v>
          </cell>
          <cell r="B72" t="str">
            <v>Product 71</v>
          </cell>
          <cell r="C72">
            <v>1220</v>
          </cell>
          <cell r="D72">
            <v>1671</v>
          </cell>
        </row>
        <row r="73">
          <cell r="A73" t="str">
            <v>ENX2071</v>
          </cell>
          <cell r="B73" t="str">
            <v>Product 72</v>
          </cell>
          <cell r="C73">
            <v>72</v>
          </cell>
          <cell r="D73">
            <v>136</v>
          </cell>
        </row>
        <row r="74">
          <cell r="A74" t="str">
            <v>ENX2072</v>
          </cell>
          <cell r="B74" t="str">
            <v>Product 73</v>
          </cell>
          <cell r="C74">
            <v>1378</v>
          </cell>
          <cell r="D74">
            <v>1887</v>
          </cell>
        </row>
        <row r="75">
          <cell r="A75" t="str">
            <v>ENX2073</v>
          </cell>
          <cell r="B75" t="str">
            <v>Product 74</v>
          </cell>
          <cell r="C75">
            <v>61</v>
          </cell>
          <cell r="D75">
            <v>95</v>
          </cell>
        </row>
        <row r="76">
          <cell r="A76" t="str">
            <v>ENX2074</v>
          </cell>
          <cell r="B76" t="str">
            <v>Product 75</v>
          </cell>
          <cell r="C76">
            <v>408</v>
          </cell>
          <cell r="D76">
            <v>504</v>
          </cell>
        </row>
        <row r="77">
          <cell r="A77" t="str">
            <v>ENX2075</v>
          </cell>
          <cell r="B77" t="str">
            <v>Product 76</v>
          </cell>
          <cell r="C77">
            <v>208</v>
          </cell>
          <cell r="D77">
            <v>400</v>
          </cell>
        </row>
        <row r="78">
          <cell r="A78" t="str">
            <v>ENX2076</v>
          </cell>
          <cell r="B78" t="str">
            <v>Product 77</v>
          </cell>
          <cell r="C78">
            <v>791</v>
          </cell>
          <cell r="D78">
            <v>1522</v>
          </cell>
        </row>
        <row r="79">
          <cell r="A79" t="str">
            <v>ENX2077</v>
          </cell>
          <cell r="B79" t="str">
            <v>Product 78</v>
          </cell>
          <cell r="C79">
            <v>424</v>
          </cell>
          <cell r="D79">
            <v>530</v>
          </cell>
        </row>
        <row r="80">
          <cell r="A80" t="str">
            <v>ENX2078</v>
          </cell>
          <cell r="B80" t="str">
            <v>Product 79</v>
          </cell>
          <cell r="C80">
            <v>971</v>
          </cell>
          <cell r="D80">
            <v>1798</v>
          </cell>
        </row>
        <row r="81">
          <cell r="A81" t="str">
            <v>ENX2079</v>
          </cell>
          <cell r="B81" t="str">
            <v>Product 80</v>
          </cell>
          <cell r="C81">
            <v>1363</v>
          </cell>
          <cell r="D81">
            <v>1725</v>
          </cell>
        </row>
        <row r="82">
          <cell r="A82" t="str">
            <v>ENX2080</v>
          </cell>
          <cell r="B82" t="str">
            <v>Product 81</v>
          </cell>
          <cell r="C82">
            <v>1788</v>
          </cell>
          <cell r="D82">
            <v>2353</v>
          </cell>
        </row>
        <row r="83">
          <cell r="A83" t="str">
            <v>ENX2081</v>
          </cell>
          <cell r="B83" t="str">
            <v>Product 82</v>
          </cell>
          <cell r="C83">
            <v>1190</v>
          </cell>
          <cell r="D83">
            <v>1566</v>
          </cell>
        </row>
        <row r="84">
          <cell r="A84" t="str">
            <v>ENX2082</v>
          </cell>
          <cell r="B84" t="str">
            <v>Product 83</v>
          </cell>
          <cell r="C84">
            <v>838</v>
          </cell>
          <cell r="D84">
            <v>1103</v>
          </cell>
        </row>
        <row r="85">
          <cell r="A85" t="str">
            <v>ENX2083</v>
          </cell>
          <cell r="B85" t="str">
            <v>Product 84</v>
          </cell>
          <cell r="C85">
            <v>1777</v>
          </cell>
          <cell r="D85">
            <v>2141</v>
          </cell>
        </row>
        <row r="86">
          <cell r="A86" t="str">
            <v>ENX2084</v>
          </cell>
          <cell r="B86" t="str">
            <v>Product 85</v>
          </cell>
          <cell r="C86">
            <v>1230</v>
          </cell>
          <cell r="D86">
            <v>1783</v>
          </cell>
        </row>
        <row r="87">
          <cell r="A87" t="str">
            <v>ENX2085</v>
          </cell>
          <cell r="B87" t="str">
            <v>Product 86</v>
          </cell>
          <cell r="C87">
            <v>1173</v>
          </cell>
          <cell r="D87">
            <v>1862</v>
          </cell>
        </row>
        <row r="88">
          <cell r="A88" t="str">
            <v>ENX2086</v>
          </cell>
          <cell r="B88" t="str">
            <v>Product 87</v>
          </cell>
          <cell r="C88">
            <v>84</v>
          </cell>
          <cell r="D88">
            <v>123</v>
          </cell>
        </row>
        <row r="89">
          <cell r="A89" t="str">
            <v>ENX2087</v>
          </cell>
          <cell r="B89" t="str">
            <v>Product 88</v>
          </cell>
          <cell r="C89">
            <v>818</v>
          </cell>
          <cell r="D89">
            <v>1022</v>
          </cell>
        </row>
        <row r="90">
          <cell r="A90" t="str">
            <v>ENX2088</v>
          </cell>
          <cell r="B90" t="str">
            <v>Product 89</v>
          </cell>
          <cell r="C90">
            <v>416</v>
          </cell>
          <cell r="D90">
            <v>603</v>
          </cell>
        </row>
        <row r="91">
          <cell r="A91" t="str">
            <v>ENX2089</v>
          </cell>
          <cell r="B91" t="str">
            <v>Product 90</v>
          </cell>
          <cell r="C91">
            <v>1399</v>
          </cell>
          <cell r="D91">
            <v>2294</v>
          </cell>
        </row>
        <row r="92">
          <cell r="A92" t="str">
            <v>ENX2090</v>
          </cell>
          <cell r="B92" t="str">
            <v>Product 91</v>
          </cell>
          <cell r="C92">
            <v>682</v>
          </cell>
          <cell r="D92">
            <v>1338</v>
          </cell>
        </row>
        <row r="93">
          <cell r="A93" t="str">
            <v>ENX2091</v>
          </cell>
          <cell r="B93" t="str">
            <v>Product 92</v>
          </cell>
          <cell r="C93">
            <v>294</v>
          </cell>
          <cell r="D93">
            <v>368</v>
          </cell>
        </row>
        <row r="94">
          <cell r="A94" t="str">
            <v>ENX2092</v>
          </cell>
          <cell r="B94" t="str">
            <v>Product 93</v>
          </cell>
          <cell r="C94">
            <v>1295</v>
          </cell>
          <cell r="D94">
            <v>1639</v>
          </cell>
        </row>
        <row r="95">
          <cell r="A95" t="str">
            <v>ENX2093</v>
          </cell>
          <cell r="B95" t="str">
            <v>Product 94</v>
          </cell>
          <cell r="C95">
            <v>90</v>
          </cell>
          <cell r="D95">
            <v>112</v>
          </cell>
        </row>
        <row r="96">
          <cell r="A96" t="str">
            <v>ENX2094</v>
          </cell>
          <cell r="B96" t="str">
            <v>Product 95</v>
          </cell>
          <cell r="C96">
            <v>648</v>
          </cell>
          <cell r="D96">
            <v>771</v>
          </cell>
        </row>
        <row r="97">
          <cell r="A97" t="str">
            <v>ENX2095</v>
          </cell>
          <cell r="B97" t="str">
            <v>Product 96</v>
          </cell>
          <cell r="C97">
            <v>872</v>
          </cell>
          <cell r="D97">
            <v>1743</v>
          </cell>
        </row>
        <row r="98">
          <cell r="A98" t="str">
            <v>ENX2096</v>
          </cell>
          <cell r="B98" t="str">
            <v>Product 97</v>
          </cell>
          <cell r="C98">
            <v>1301</v>
          </cell>
          <cell r="D98">
            <v>1587</v>
          </cell>
        </row>
        <row r="99">
          <cell r="A99" t="str">
            <v>ENX2097</v>
          </cell>
          <cell r="B99" t="str">
            <v>Product 98</v>
          </cell>
          <cell r="C99">
            <v>589</v>
          </cell>
          <cell r="D99">
            <v>1052</v>
          </cell>
        </row>
        <row r="100">
          <cell r="A100" t="str">
            <v>ENX2098</v>
          </cell>
          <cell r="B100" t="str">
            <v>Product 99</v>
          </cell>
          <cell r="C100">
            <v>683</v>
          </cell>
          <cell r="D100">
            <v>1178</v>
          </cell>
        </row>
        <row r="101">
          <cell r="A101" t="str">
            <v>ENX2099</v>
          </cell>
          <cell r="B101" t="str">
            <v>Product 100</v>
          </cell>
          <cell r="C101">
            <v>984</v>
          </cell>
          <cell r="D101">
            <v>1367</v>
          </cell>
        </row>
        <row r="102">
          <cell r="A102" t="str">
            <v>ENX2100</v>
          </cell>
          <cell r="B102" t="str">
            <v>Product 101</v>
          </cell>
          <cell r="C102">
            <v>455</v>
          </cell>
          <cell r="D102">
            <v>799</v>
          </cell>
        </row>
      </sheetData>
      <sheetData sheetId="4" refreshError="1">
        <row r="1">
          <cell r="A1" t="str">
            <v>Location ID</v>
          </cell>
          <cell r="B1" t="str">
            <v>City</v>
          </cell>
        </row>
        <row r="2">
          <cell r="A2" t="str">
            <v>A100</v>
          </cell>
          <cell r="B2" t="str">
            <v>Anaheim</v>
          </cell>
        </row>
        <row r="3">
          <cell r="A3" t="str">
            <v>A101</v>
          </cell>
          <cell r="B3" t="str">
            <v>Antioch</v>
          </cell>
        </row>
        <row r="4">
          <cell r="A4" t="str">
            <v>A102</v>
          </cell>
          <cell r="B4" t="str">
            <v>Bakersfield</v>
          </cell>
        </row>
        <row r="5">
          <cell r="A5" t="str">
            <v>A103</v>
          </cell>
          <cell r="B5" t="str">
            <v>Berkeley</v>
          </cell>
        </row>
        <row r="6">
          <cell r="A6" t="str">
            <v>A104</v>
          </cell>
          <cell r="B6" t="str">
            <v>Burbank</v>
          </cell>
        </row>
        <row r="7">
          <cell r="A7" t="str">
            <v>A105</v>
          </cell>
          <cell r="B7" t="str">
            <v>Carlsbad</v>
          </cell>
        </row>
        <row r="8">
          <cell r="A8" t="str">
            <v>A106</v>
          </cell>
          <cell r="B8" t="str">
            <v>Chula Vista</v>
          </cell>
        </row>
        <row r="9">
          <cell r="A9" t="str">
            <v>A107</v>
          </cell>
          <cell r="B9" t="str">
            <v>Clovis</v>
          </cell>
        </row>
        <row r="10">
          <cell r="A10" t="str">
            <v>A108</v>
          </cell>
          <cell r="B10" t="str">
            <v>Concord</v>
          </cell>
        </row>
        <row r="11">
          <cell r="A11" t="str">
            <v>A109</v>
          </cell>
          <cell r="B11" t="str">
            <v>Corona</v>
          </cell>
        </row>
        <row r="12">
          <cell r="A12" t="str">
            <v>A110</v>
          </cell>
          <cell r="B12" t="str">
            <v>Costa Mesa</v>
          </cell>
        </row>
        <row r="13">
          <cell r="A13" t="str">
            <v>A111</v>
          </cell>
          <cell r="B13" t="str">
            <v>Daly City</v>
          </cell>
        </row>
        <row r="14">
          <cell r="A14" t="str">
            <v>A112</v>
          </cell>
          <cell r="B14" t="str">
            <v>Downey</v>
          </cell>
        </row>
        <row r="15">
          <cell r="A15" t="str">
            <v>A113</v>
          </cell>
          <cell r="B15" t="str">
            <v>East Los Angeles</v>
          </cell>
        </row>
        <row r="16">
          <cell r="A16" t="str">
            <v>A114</v>
          </cell>
          <cell r="B16" t="str">
            <v>El Cajon</v>
          </cell>
        </row>
        <row r="17">
          <cell r="A17" t="str">
            <v>A115</v>
          </cell>
          <cell r="B17" t="str">
            <v>Elk Grove</v>
          </cell>
        </row>
        <row r="18">
          <cell r="A18" t="str">
            <v>A116</v>
          </cell>
          <cell r="B18" t="str">
            <v>El Monte</v>
          </cell>
        </row>
        <row r="19">
          <cell r="A19" t="str">
            <v>A117</v>
          </cell>
          <cell r="B19" t="str">
            <v>Escondido</v>
          </cell>
        </row>
        <row r="20">
          <cell r="A20" t="str">
            <v>A118</v>
          </cell>
          <cell r="B20" t="str">
            <v>Fairfield</v>
          </cell>
        </row>
        <row r="21">
          <cell r="A21" t="str">
            <v>A119</v>
          </cell>
          <cell r="B21" t="str">
            <v>Fontana</v>
          </cell>
        </row>
        <row r="22">
          <cell r="A22" t="str">
            <v>A120</v>
          </cell>
          <cell r="B22" t="str">
            <v>Fremont</v>
          </cell>
        </row>
        <row r="23">
          <cell r="A23" t="str">
            <v>A121</v>
          </cell>
          <cell r="B23" t="str">
            <v>Fresno</v>
          </cell>
        </row>
        <row r="24">
          <cell r="A24" t="str">
            <v>A122</v>
          </cell>
          <cell r="B24" t="str">
            <v>Fullerton</v>
          </cell>
        </row>
        <row r="25">
          <cell r="A25" t="str">
            <v>A123</v>
          </cell>
          <cell r="B25" t="str">
            <v>Garden Grove</v>
          </cell>
        </row>
        <row r="26">
          <cell r="A26" t="str">
            <v>A124</v>
          </cell>
          <cell r="B26" t="str">
            <v>Glendale</v>
          </cell>
        </row>
        <row r="27">
          <cell r="A27" t="str">
            <v>A125</v>
          </cell>
          <cell r="B27" t="str">
            <v>Hayward</v>
          </cell>
        </row>
        <row r="28">
          <cell r="A28" t="str">
            <v>A126</v>
          </cell>
          <cell r="B28" t="str">
            <v>Huntington Beach</v>
          </cell>
        </row>
        <row r="29">
          <cell r="A29" t="str">
            <v>A127</v>
          </cell>
          <cell r="B29" t="str">
            <v>Inglewood</v>
          </cell>
        </row>
        <row r="30">
          <cell r="A30" t="str">
            <v>A128</v>
          </cell>
          <cell r="B30" t="str">
            <v>Irvine</v>
          </cell>
        </row>
        <row r="31">
          <cell r="A31" t="str">
            <v>A129</v>
          </cell>
          <cell r="B31" t="str">
            <v>Jurupa Valley</v>
          </cell>
        </row>
        <row r="32">
          <cell r="A32" t="str">
            <v>A130</v>
          </cell>
          <cell r="B32" t="str">
            <v>Lancaster</v>
          </cell>
        </row>
        <row r="33">
          <cell r="A33" t="str">
            <v>A131</v>
          </cell>
          <cell r="B33" t="str">
            <v>Long Beach</v>
          </cell>
        </row>
        <row r="34">
          <cell r="A34" t="str">
            <v>A132</v>
          </cell>
          <cell r="B34" t="str">
            <v>Los Angeles</v>
          </cell>
        </row>
        <row r="35">
          <cell r="A35" t="str">
            <v>A133</v>
          </cell>
          <cell r="B35" t="str">
            <v>Modesto</v>
          </cell>
        </row>
        <row r="36">
          <cell r="A36" t="str">
            <v>A134</v>
          </cell>
          <cell r="B36" t="str">
            <v>Moreno Valley</v>
          </cell>
        </row>
        <row r="37">
          <cell r="A37" t="str">
            <v>A135</v>
          </cell>
          <cell r="B37" t="str">
            <v>Murrieta</v>
          </cell>
        </row>
        <row r="38">
          <cell r="A38" t="str">
            <v>A136</v>
          </cell>
          <cell r="B38" t="str">
            <v>Norwalk</v>
          </cell>
        </row>
        <row r="39">
          <cell r="A39" t="str">
            <v>A137</v>
          </cell>
          <cell r="B39" t="str">
            <v>Oakland</v>
          </cell>
        </row>
        <row r="40">
          <cell r="A40" t="str">
            <v>A138</v>
          </cell>
          <cell r="B40" t="str">
            <v>Oceanside</v>
          </cell>
        </row>
        <row r="41">
          <cell r="A41" t="str">
            <v>A139</v>
          </cell>
          <cell r="B41" t="str">
            <v>Ontario</v>
          </cell>
        </row>
        <row r="42">
          <cell r="A42" t="str">
            <v>A140</v>
          </cell>
          <cell r="B42" t="str">
            <v>Orange</v>
          </cell>
        </row>
        <row r="43">
          <cell r="A43" t="str">
            <v>A141</v>
          </cell>
          <cell r="B43" t="str">
            <v>Oxnard</v>
          </cell>
        </row>
        <row r="44">
          <cell r="A44" t="str">
            <v>A142</v>
          </cell>
          <cell r="B44" t="str">
            <v>Palmdale</v>
          </cell>
        </row>
        <row r="45">
          <cell r="A45" t="str">
            <v>A143</v>
          </cell>
          <cell r="B45" t="str">
            <v>Pasadena</v>
          </cell>
        </row>
        <row r="46">
          <cell r="A46" t="str">
            <v>A144</v>
          </cell>
          <cell r="B46" t="str">
            <v>Pomona</v>
          </cell>
        </row>
        <row r="47">
          <cell r="A47" t="str">
            <v>A145</v>
          </cell>
          <cell r="B47" t="str">
            <v>Rancho Cucamonga</v>
          </cell>
        </row>
        <row r="48">
          <cell r="A48" t="str">
            <v>A146</v>
          </cell>
          <cell r="B48" t="str">
            <v>Rialto</v>
          </cell>
        </row>
        <row r="49">
          <cell r="A49" t="str">
            <v>A147</v>
          </cell>
          <cell r="B49" t="str">
            <v>Richmond</v>
          </cell>
        </row>
        <row r="50">
          <cell r="A50" t="str">
            <v>A148</v>
          </cell>
          <cell r="B50" t="str">
            <v>Riverside</v>
          </cell>
        </row>
        <row r="51">
          <cell r="A51" t="str">
            <v>A149</v>
          </cell>
          <cell r="B51" t="str">
            <v>Roseville</v>
          </cell>
        </row>
        <row r="52">
          <cell r="A52" t="str">
            <v>A150</v>
          </cell>
          <cell r="B52" t="str">
            <v>Sacramento</v>
          </cell>
        </row>
        <row r="53">
          <cell r="A53" t="str">
            <v>A151</v>
          </cell>
          <cell r="B53" t="str">
            <v>Salinas</v>
          </cell>
        </row>
        <row r="54">
          <cell r="A54" t="str">
            <v>A152</v>
          </cell>
          <cell r="B54" t="str">
            <v>San Bernardino</v>
          </cell>
        </row>
        <row r="55">
          <cell r="A55" t="str">
            <v>A153</v>
          </cell>
          <cell r="B55" t="str">
            <v>San Buenaventura (Ventura)</v>
          </cell>
        </row>
        <row r="56">
          <cell r="A56" t="str">
            <v>A154</v>
          </cell>
          <cell r="B56" t="str">
            <v>San Diego</v>
          </cell>
        </row>
        <row r="57">
          <cell r="A57" t="str">
            <v>A155</v>
          </cell>
          <cell r="B57" t="str">
            <v>San Francisco</v>
          </cell>
        </row>
        <row r="58">
          <cell r="A58" t="str">
            <v>A156</v>
          </cell>
          <cell r="B58" t="str">
            <v>San Jose</v>
          </cell>
        </row>
        <row r="59">
          <cell r="A59" t="str">
            <v>A157</v>
          </cell>
          <cell r="B59" t="str">
            <v>San Mateo</v>
          </cell>
        </row>
        <row r="60">
          <cell r="A60" t="str">
            <v>A158</v>
          </cell>
          <cell r="B60" t="str">
            <v>Santa Ana</v>
          </cell>
        </row>
        <row r="61">
          <cell r="A61" t="str">
            <v>A159</v>
          </cell>
          <cell r="B61" t="str">
            <v>Santa Clara</v>
          </cell>
        </row>
        <row r="62">
          <cell r="A62" t="str">
            <v>A160</v>
          </cell>
          <cell r="B62" t="str">
            <v>Santa Clarita</v>
          </cell>
        </row>
        <row r="63">
          <cell r="A63" t="str">
            <v>A161</v>
          </cell>
          <cell r="B63" t="str">
            <v>Santa Maria</v>
          </cell>
        </row>
        <row r="64">
          <cell r="A64" t="str">
            <v>A162</v>
          </cell>
          <cell r="B64" t="str">
            <v>Santa Rosa</v>
          </cell>
        </row>
        <row r="65">
          <cell r="A65" t="str">
            <v>A163</v>
          </cell>
          <cell r="B65" t="str">
            <v>Simi Valley</v>
          </cell>
        </row>
        <row r="66">
          <cell r="A66" t="str">
            <v>A164</v>
          </cell>
          <cell r="B66" t="str">
            <v>Stockton</v>
          </cell>
        </row>
        <row r="67">
          <cell r="A67" t="str">
            <v>A165</v>
          </cell>
          <cell r="B67" t="str">
            <v>Sunnyvale</v>
          </cell>
        </row>
        <row r="68">
          <cell r="A68" t="str">
            <v>A166</v>
          </cell>
          <cell r="B68" t="str">
            <v>Temecula</v>
          </cell>
        </row>
        <row r="69">
          <cell r="A69" t="str">
            <v>A167</v>
          </cell>
          <cell r="B69" t="str">
            <v>Thousand Oaks</v>
          </cell>
        </row>
        <row r="70">
          <cell r="A70" t="str">
            <v>A168</v>
          </cell>
          <cell r="B70" t="str">
            <v>Torrance</v>
          </cell>
        </row>
        <row r="71">
          <cell r="A71" t="str">
            <v>A169</v>
          </cell>
          <cell r="B71" t="str">
            <v>Vallejo</v>
          </cell>
        </row>
        <row r="72">
          <cell r="A72" t="str">
            <v>A170</v>
          </cell>
          <cell r="B72" t="str">
            <v>Victorville</v>
          </cell>
        </row>
        <row r="73">
          <cell r="A73" t="str">
            <v>A171</v>
          </cell>
          <cell r="B73" t="str">
            <v>Visalia</v>
          </cell>
        </row>
        <row r="74">
          <cell r="A74" t="str">
            <v>A172</v>
          </cell>
          <cell r="B74" t="str">
            <v>Vista</v>
          </cell>
        </row>
        <row r="75">
          <cell r="A75" t="str">
            <v>A173</v>
          </cell>
          <cell r="B75" t="str">
            <v>West Covina</v>
          </cell>
        </row>
      </sheetData>
      <sheetData sheetId="5" refreshError="1">
        <row r="1">
          <cell r="A1" t="str">
            <v>Customer ID</v>
          </cell>
          <cell r="B1" t="str">
            <v>Customer Name</v>
          </cell>
        </row>
        <row r="2">
          <cell r="A2" t="str">
            <v>C1000</v>
          </cell>
          <cell r="B2" t="str">
            <v>Jesse Evans</v>
          </cell>
        </row>
        <row r="3">
          <cell r="A3" t="str">
            <v>C1001</v>
          </cell>
          <cell r="B3" t="str">
            <v>Victor Ramos</v>
          </cell>
        </row>
        <row r="4">
          <cell r="A4" t="str">
            <v>C1002</v>
          </cell>
          <cell r="B4" t="str">
            <v>Mark Montgomery</v>
          </cell>
        </row>
        <row r="5">
          <cell r="A5" t="str">
            <v>C1003</v>
          </cell>
          <cell r="B5" t="str">
            <v>Dennis Morris</v>
          </cell>
        </row>
        <row r="6">
          <cell r="A6" t="str">
            <v>C1004</v>
          </cell>
          <cell r="B6" t="str">
            <v>Gregory Simmons</v>
          </cell>
        </row>
        <row r="7">
          <cell r="A7" t="str">
            <v>C1005</v>
          </cell>
          <cell r="B7" t="str">
            <v>Jeremy Vasquez</v>
          </cell>
        </row>
        <row r="8">
          <cell r="A8" t="str">
            <v>C1006</v>
          </cell>
          <cell r="B8" t="str">
            <v>Anthony Simpson</v>
          </cell>
        </row>
        <row r="9">
          <cell r="A9" t="str">
            <v>C1007</v>
          </cell>
          <cell r="B9" t="str">
            <v>Ernest Rivera</v>
          </cell>
        </row>
        <row r="10">
          <cell r="A10" t="str">
            <v>C1008</v>
          </cell>
          <cell r="B10" t="str">
            <v>Victor Martinez</v>
          </cell>
        </row>
        <row r="11">
          <cell r="A11" t="str">
            <v>C1009</v>
          </cell>
          <cell r="B11" t="str">
            <v>Bobby Burton</v>
          </cell>
        </row>
        <row r="12">
          <cell r="A12" t="str">
            <v>C1010</v>
          </cell>
          <cell r="B12" t="str">
            <v>Bruce Porter</v>
          </cell>
        </row>
        <row r="13">
          <cell r="A13" t="str">
            <v>C1011</v>
          </cell>
          <cell r="B13" t="str">
            <v>Nicholas Simmons</v>
          </cell>
        </row>
        <row r="14">
          <cell r="A14" t="str">
            <v>C1012</v>
          </cell>
          <cell r="B14" t="str">
            <v>Bruce Butler</v>
          </cell>
        </row>
        <row r="15">
          <cell r="A15" t="str">
            <v>C1013</v>
          </cell>
          <cell r="B15" t="str">
            <v>Raymond Alexander</v>
          </cell>
        </row>
        <row r="16">
          <cell r="A16" t="str">
            <v>C1014</v>
          </cell>
          <cell r="B16" t="str">
            <v>Jason Duncan</v>
          </cell>
        </row>
        <row r="17">
          <cell r="A17" t="str">
            <v>C1015</v>
          </cell>
          <cell r="B17" t="str">
            <v>Phillip Peters</v>
          </cell>
        </row>
        <row r="18">
          <cell r="A18" t="str">
            <v>C1016</v>
          </cell>
          <cell r="B18" t="str">
            <v>James Castillo</v>
          </cell>
        </row>
        <row r="19">
          <cell r="A19" t="str">
            <v>C1017</v>
          </cell>
          <cell r="B19" t="str">
            <v>Benjamin Kim</v>
          </cell>
        </row>
        <row r="20">
          <cell r="A20" t="str">
            <v>C1018</v>
          </cell>
          <cell r="B20" t="str">
            <v>Shawn Long</v>
          </cell>
        </row>
        <row r="21">
          <cell r="A21" t="str">
            <v>C1019</v>
          </cell>
          <cell r="B21" t="str">
            <v>Steve Diaz</v>
          </cell>
        </row>
        <row r="22">
          <cell r="A22" t="str">
            <v>C1020</v>
          </cell>
          <cell r="B22" t="str">
            <v>Paul Larson</v>
          </cell>
        </row>
        <row r="23">
          <cell r="A23" t="str">
            <v>C1021</v>
          </cell>
          <cell r="B23" t="str">
            <v>Joe Hanson</v>
          </cell>
        </row>
        <row r="24">
          <cell r="A24" t="str">
            <v>C1022</v>
          </cell>
          <cell r="B24" t="str">
            <v>Dennis Ruiz</v>
          </cell>
        </row>
        <row r="25">
          <cell r="A25" t="str">
            <v>C1023</v>
          </cell>
          <cell r="B25" t="str">
            <v>Adam Hernandez</v>
          </cell>
        </row>
        <row r="26">
          <cell r="A26" t="str">
            <v>C1024</v>
          </cell>
          <cell r="B26" t="str">
            <v>Keith Griffin</v>
          </cell>
        </row>
        <row r="27">
          <cell r="A27" t="str">
            <v>C1025</v>
          </cell>
          <cell r="B27" t="str">
            <v>Jerry Green</v>
          </cell>
        </row>
        <row r="28">
          <cell r="A28" t="str">
            <v>C1026</v>
          </cell>
          <cell r="B28" t="str">
            <v>Chris Armstrong</v>
          </cell>
        </row>
        <row r="29">
          <cell r="A29" t="str">
            <v>C1027</v>
          </cell>
          <cell r="B29" t="str">
            <v>Stephen Payne</v>
          </cell>
        </row>
        <row r="30">
          <cell r="A30" t="str">
            <v>C1028</v>
          </cell>
          <cell r="B30" t="str">
            <v>Joshua Bennett</v>
          </cell>
        </row>
        <row r="31">
          <cell r="A31" t="str">
            <v>C1029</v>
          </cell>
          <cell r="B31" t="str">
            <v>Shawn Cook</v>
          </cell>
        </row>
        <row r="32">
          <cell r="A32" t="str">
            <v>C1030</v>
          </cell>
          <cell r="B32" t="str">
            <v>George Lewis</v>
          </cell>
        </row>
        <row r="33">
          <cell r="A33" t="str">
            <v>C1031</v>
          </cell>
          <cell r="B33" t="str">
            <v>Joshua Ryan</v>
          </cell>
        </row>
        <row r="34">
          <cell r="A34" t="str">
            <v>C1032</v>
          </cell>
          <cell r="B34" t="str">
            <v>Jonathan Hawkins</v>
          </cell>
        </row>
        <row r="35">
          <cell r="A35" t="str">
            <v>C1033</v>
          </cell>
          <cell r="B35" t="str">
            <v>Joshua Little</v>
          </cell>
        </row>
        <row r="36">
          <cell r="A36" t="str">
            <v>C1034</v>
          </cell>
          <cell r="B36" t="str">
            <v>Carl Nguyen</v>
          </cell>
        </row>
        <row r="37">
          <cell r="A37" t="str">
            <v>C1035</v>
          </cell>
          <cell r="B37" t="str">
            <v>Todd Roberts</v>
          </cell>
        </row>
        <row r="38">
          <cell r="A38" t="str">
            <v>C1036</v>
          </cell>
          <cell r="B38" t="str">
            <v>Paul Holmes</v>
          </cell>
        </row>
        <row r="39">
          <cell r="A39" t="str">
            <v>C1037</v>
          </cell>
          <cell r="B39" t="str">
            <v>Roger Alexander</v>
          </cell>
        </row>
        <row r="40">
          <cell r="A40" t="str">
            <v>C1038</v>
          </cell>
          <cell r="B40" t="str">
            <v>Anthony Berry</v>
          </cell>
        </row>
        <row r="41">
          <cell r="A41" t="str">
            <v>C1039</v>
          </cell>
          <cell r="B41" t="str">
            <v>Frank Brown</v>
          </cell>
        </row>
        <row r="42">
          <cell r="A42" t="str">
            <v>C1040</v>
          </cell>
          <cell r="B42" t="str">
            <v>Shawn Wallace</v>
          </cell>
        </row>
        <row r="43">
          <cell r="A43" t="str">
            <v>C1041</v>
          </cell>
          <cell r="B43" t="str">
            <v>Nicholas Cunningham</v>
          </cell>
        </row>
        <row r="44">
          <cell r="A44" t="str">
            <v>C1042</v>
          </cell>
          <cell r="B44" t="str">
            <v>Anthony Torres</v>
          </cell>
        </row>
        <row r="45">
          <cell r="A45" t="str">
            <v>C1043</v>
          </cell>
          <cell r="B45" t="str">
            <v>Samuel Fowler</v>
          </cell>
        </row>
        <row r="46">
          <cell r="A46" t="str">
            <v>C1044</v>
          </cell>
          <cell r="B46" t="str">
            <v>Joe Price</v>
          </cell>
        </row>
        <row r="47">
          <cell r="A47" t="str">
            <v>C1045</v>
          </cell>
          <cell r="B47" t="str">
            <v>Douglas Tucker</v>
          </cell>
        </row>
        <row r="48">
          <cell r="A48" t="str">
            <v>C1046</v>
          </cell>
          <cell r="B48" t="str">
            <v>Roy Rice</v>
          </cell>
        </row>
        <row r="49">
          <cell r="A49" t="str">
            <v>C1047</v>
          </cell>
          <cell r="B49" t="str">
            <v>Patrick Graham</v>
          </cell>
        </row>
        <row r="50">
          <cell r="A50" t="str">
            <v>C1048</v>
          </cell>
          <cell r="B50" t="str">
            <v>Donald Reynolds</v>
          </cell>
        </row>
        <row r="51">
          <cell r="A51" t="str">
            <v>C1049</v>
          </cell>
          <cell r="B51" t="str">
            <v>Shawn Torres</v>
          </cell>
        </row>
        <row r="52">
          <cell r="A52" t="str">
            <v>C1050</v>
          </cell>
          <cell r="B52" t="str">
            <v>Carlos Miller</v>
          </cell>
        </row>
        <row r="53">
          <cell r="A53" t="str">
            <v>C1051</v>
          </cell>
          <cell r="B53" t="str">
            <v>Jerry Simmons</v>
          </cell>
        </row>
        <row r="54">
          <cell r="A54" t="str">
            <v>C1052</v>
          </cell>
          <cell r="B54" t="str">
            <v>David Nguyen</v>
          </cell>
        </row>
        <row r="55">
          <cell r="A55" t="str">
            <v>C1053</v>
          </cell>
          <cell r="B55" t="str">
            <v>Joseph Walker</v>
          </cell>
        </row>
        <row r="56">
          <cell r="A56" t="str">
            <v>C1054</v>
          </cell>
          <cell r="B56" t="str">
            <v>Jose Williams</v>
          </cell>
        </row>
        <row r="57">
          <cell r="A57" t="str">
            <v>C1055</v>
          </cell>
          <cell r="B57" t="str">
            <v>Aaron Day</v>
          </cell>
        </row>
        <row r="58">
          <cell r="A58" t="str">
            <v>C1056</v>
          </cell>
          <cell r="B58" t="str">
            <v>Joe Rose</v>
          </cell>
        </row>
        <row r="59">
          <cell r="A59" t="str">
            <v>C1057</v>
          </cell>
          <cell r="B59" t="str">
            <v>David Ford</v>
          </cell>
        </row>
        <row r="60">
          <cell r="A60" t="str">
            <v>C1058</v>
          </cell>
          <cell r="B60" t="str">
            <v>Douglas Diaz</v>
          </cell>
        </row>
        <row r="61">
          <cell r="A61" t="str">
            <v>C1059</v>
          </cell>
          <cell r="B61" t="str">
            <v>Thomas Sims</v>
          </cell>
        </row>
        <row r="62">
          <cell r="A62" t="str">
            <v>C1060</v>
          </cell>
          <cell r="B62" t="str">
            <v>Carlos Martinez</v>
          </cell>
        </row>
        <row r="63">
          <cell r="A63" t="str">
            <v>C1061</v>
          </cell>
          <cell r="B63" t="str">
            <v>Walter Watson</v>
          </cell>
        </row>
        <row r="64">
          <cell r="A64" t="str">
            <v>C1062</v>
          </cell>
          <cell r="B64" t="str">
            <v>Frank Weaver</v>
          </cell>
        </row>
        <row r="65">
          <cell r="A65" t="str">
            <v>C1063</v>
          </cell>
          <cell r="B65" t="str">
            <v>Philip Wheeler</v>
          </cell>
        </row>
        <row r="66">
          <cell r="A66" t="str">
            <v>C1064</v>
          </cell>
          <cell r="B66" t="str">
            <v>Adam Myers</v>
          </cell>
        </row>
        <row r="67">
          <cell r="A67" t="str">
            <v>C1065</v>
          </cell>
          <cell r="B67" t="str">
            <v>Matthew Lewis</v>
          </cell>
        </row>
        <row r="68">
          <cell r="A68" t="str">
            <v>C1066</v>
          </cell>
          <cell r="B68" t="str">
            <v>Gerald Alvarez</v>
          </cell>
        </row>
        <row r="69">
          <cell r="A69" t="str">
            <v>C1067</v>
          </cell>
          <cell r="B69" t="str">
            <v>Todd Davis</v>
          </cell>
        </row>
        <row r="70">
          <cell r="A70" t="str">
            <v>C1068</v>
          </cell>
          <cell r="B70" t="str">
            <v>Nicholas Stanley</v>
          </cell>
        </row>
        <row r="71">
          <cell r="A71" t="str">
            <v>C1069</v>
          </cell>
          <cell r="B71" t="str">
            <v>Larry Ross</v>
          </cell>
        </row>
        <row r="72">
          <cell r="A72" t="str">
            <v>C1070</v>
          </cell>
          <cell r="B72" t="str">
            <v>James Foster</v>
          </cell>
        </row>
        <row r="73">
          <cell r="A73" t="str">
            <v>C1071</v>
          </cell>
          <cell r="B73" t="str">
            <v>Henry Elliott</v>
          </cell>
        </row>
        <row r="74">
          <cell r="A74" t="str">
            <v>C1072</v>
          </cell>
          <cell r="B74" t="str">
            <v>Bruce Hamilton</v>
          </cell>
        </row>
        <row r="75">
          <cell r="A75" t="str">
            <v>C1073</v>
          </cell>
          <cell r="B75" t="str">
            <v>Eugene Sims</v>
          </cell>
        </row>
        <row r="76">
          <cell r="A76" t="str">
            <v>C1074</v>
          </cell>
          <cell r="B76" t="str">
            <v>Paul Chapman</v>
          </cell>
        </row>
        <row r="77">
          <cell r="A77" t="str">
            <v>C1075</v>
          </cell>
          <cell r="B77" t="str">
            <v>Eric Armstrong</v>
          </cell>
        </row>
        <row r="78">
          <cell r="A78" t="str">
            <v>C1076</v>
          </cell>
          <cell r="B78" t="str">
            <v>Edward Mason</v>
          </cell>
        </row>
        <row r="79">
          <cell r="A79" t="str">
            <v>C1077</v>
          </cell>
          <cell r="B79" t="str">
            <v>Eugene Brooks</v>
          </cell>
        </row>
        <row r="80">
          <cell r="A80" t="str">
            <v>C1078</v>
          </cell>
          <cell r="B80" t="str">
            <v>Michael Lewis</v>
          </cell>
        </row>
        <row r="81">
          <cell r="A81" t="str">
            <v>C1079</v>
          </cell>
          <cell r="B81" t="str">
            <v>Clarence Greene</v>
          </cell>
        </row>
        <row r="82">
          <cell r="A82" t="str">
            <v>C1080</v>
          </cell>
          <cell r="B82" t="str">
            <v>Eric Ward</v>
          </cell>
        </row>
        <row r="83">
          <cell r="A83" t="str">
            <v>C1081</v>
          </cell>
          <cell r="B83" t="str">
            <v>Edward Wright</v>
          </cell>
        </row>
        <row r="84">
          <cell r="A84" t="str">
            <v>C1082</v>
          </cell>
          <cell r="B84" t="str">
            <v>Raymond Barnes</v>
          </cell>
        </row>
        <row r="85">
          <cell r="A85" t="str">
            <v>C1083</v>
          </cell>
          <cell r="B85" t="str">
            <v>Richard Hudson</v>
          </cell>
        </row>
        <row r="86">
          <cell r="A86" t="str">
            <v>C1084</v>
          </cell>
          <cell r="B86" t="str">
            <v>Ralph Kelley</v>
          </cell>
        </row>
        <row r="87">
          <cell r="A87" t="str">
            <v>C1085</v>
          </cell>
          <cell r="B87" t="str">
            <v>Joshua Williams</v>
          </cell>
        </row>
        <row r="88">
          <cell r="A88" t="str">
            <v>C1086</v>
          </cell>
          <cell r="B88" t="str">
            <v>Keith James</v>
          </cell>
        </row>
        <row r="89">
          <cell r="A89" t="str">
            <v>C1087</v>
          </cell>
          <cell r="B89" t="str">
            <v>Peter Gilbert</v>
          </cell>
        </row>
        <row r="90">
          <cell r="A90" t="str">
            <v>C1088</v>
          </cell>
          <cell r="B90" t="str">
            <v>Patrick Rivera</v>
          </cell>
        </row>
        <row r="91">
          <cell r="A91" t="str">
            <v>C1089</v>
          </cell>
          <cell r="B91" t="str">
            <v>Brian Warren</v>
          </cell>
        </row>
        <row r="92">
          <cell r="A92" t="str">
            <v>C1090</v>
          </cell>
          <cell r="B92" t="str">
            <v>Matthew Fernandez</v>
          </cell>
        </row>
        <row r="93">
          <cell r="A93" t="str">
            <v>C1091</v>
          </cell>
          <cell r="B93" t="str">
            <v>Wayne Ortiz</v>
          </cell>
        </row>
        <row r="94">
          <cell r="A94" t="str">
            <v>C1092</v>
          </cell>
          <cell r="B94" t="str">
            <v>Gerald Rogers</v>
          </cell>
        </row>
        <row r="95">
          <cell r="A95" t="str">
            <v>C1093</v>
          </cell>
          <cell r="B95" t="str">
            <v>Jeremy Arnold</v>
          </cell>
        </row>
        <row r="96">
          <cell r="A96" t="str">
            <v>C1094</v>
          </cell>
          <cell r="B96" t="str">
            <v>Frank Mason</v>
          </cell>
        </row>
        <row r="97">
          <cell r="A97" t="str">
            <v>C1095</v>
          </cell>
          <cell r="B97" t="str">
            <v>George Stanley</v>
          </cell>
        </row>
        <row r="98">
          <cell r="A98" t="str">
            <v>C1096</v>
          </cell>
          <cell r="B98" t="str">
            <v>Sean Black</v>
          </cell>
        </row>
        <row r="99">
          <cell r="A99" t="str">
            <v>C1097</v>
          </cell>
          <cell r="B99" t="str">
            <v>Louis White</v>
          </cell>
        </row>
        <row r="100">
          <cell r="A100" t="str">
            <v>C1098</v>
          </cell>
          <cell r="B100" t="str">
            <v>Jack Stevens</v>
          </cell>
        </row>
        <row r="101">
          <cell r="A101" t="str">
            <v>C1099</v>
          </cell>
          <cell r="B101" t="str">
            <v>Steve Wells</v>
          </cell>
        </row>
        <row r="102">
          <cell r="A102" t="str">
            <v>C1100</v>
          </cell>
          <cell r="B102" t="str">
            <v>Charles Hughes</v>
          </cell>
        </row>
        <row r="103">
          <cell r="A103" t="str">
            <v>C1101</v>
          </cell>
          <cell r="B103" t="str">
            <v>Philip Bailey</v>
          </cell>
        </row>
        <row r="104">
          <cell r="A104" t="str">
            <v>C1102</v>
          </cell>
          <cell r="B104" t="str">
            <v>Samuel Stewart</v>
          </cell>
        </row>
        <row r="105">
          <cell r="A105" t="str">
            <v>C1103</v>
          </cell>
          <cell r="B105" t="str">
            <v>Raymond Burke</v>
          </cell>
        </row>
        <row r="106">
          <cell r="A106" t="str">
            <v>C1104</v>
          </cell>
          <cell r="B106" t="str">
            <v>Clarence Cunningham</v>
          </cell>
        </row>
        <row r="107">
          <cell r="A107" t="str">
            <v>C1105</v>
          </cell>
          <cell r="B107" t="str">
            <v>Justin Graham</v>
          </cell>
        </row>
        <row r="108">
          <cell r="A108" t="str">
            <v>C1106</v>
          </cell>
          <cell r="B108" t="str">
            <v>Steven Young</v>
          </cell>
        </row>
        <row r="109">
          <cell r="A109" t="str">
            <v>C1107</v>
          </cell>
          <cell r="B109" t="str">
            <v>Gerald Henry</v>
          </cell>
        </row>
        <row r="110">
          <cell r="A110" t="str">
            <v>C1108</v>
          </cell>
          <cell r="B110" t="str">
            <v>Craig Reyes</v>
          </cell>
        </row>
        <row r="111">
          <cell r="A111" t="str">
            <v>C1109</v>
          </cell>
          <cell r="B111" t="str">
            <v>Samuel Price</v>
          </cell>
        </row>
        <row r="112">
          <cell r="A112" t="str">
            <v>C1110</v>
          </cell>
          <cell r="B112" t="str">
            <v>Howard Morgan</v>
          </cell>
        </row>
        <row r="113">
          <cell r="A113" t="str">
            <v>C1111</v>
          </cell>
          <cell r="B113" t="str">
            <v>Jason Gray</v>
          </cell>
        </row>
        <row r="114">
          <cell r="A114" t="str">
            <v>C1112</v>
          </cell>
          <cell r="B114" t="str">
            <v>Adam Riley</v>
          </cell>
        </row>
        <row r="115">
          <cell r="A115" t="str">
            <v>C1113</v>
          </cell>
          <cell r="B115" t="str">
            <v>Juan Perez</v>
          </cell>
        </row>
        <row r="116">
          <cell r="A116" t="str">
            <v>C1114</v>
          </cell>
          <cell r="B116" t="str">
            <v>Brian Taylor</v>
          </cell>
        </row>
        <row r="117">
          <cell r="A117" t="str">
            <v>C1115</v>
          </cell>
          <cell r="B117" t="str">
            <v>Brandon Martin</v>
          </cell>
        </row>
        <row r="118">
          <cell r="A118" t="str">
            <v>C1116</v>
          </cell>
          <cell r="B118" t="str">
            <v>Jason Hudson</v>
          </cell>
        </row>
        <row r="119">
          <cell r="A119" t="str">
            <v>C1117</v>
          </cell>
          <cell r="B119" t="str">
            <v>Sean Olson</v>
          </cell>
        </row>
        <row r="120">
          <cell r="A120" t="str">
            <v>C1118</v>
          </cell>
          <cell r="B120" t="str">
            <v>Thomas Duncan</v>
          </cell>
        </row>
        <row r="121">
          <cell r="A121" t="str">
            <v>C1119</v>
          </cell>
          <cell r="B121" t="str">
            <v>Juan Lawrence</v>
          </cell>
        </row>
        <row r="122">
          <cell r="A122" t="str">
            <v>C1120</v>
          </cell>
          <cell r="B122" t="str">
            <v>Willie Day</v>
          </cell>
        </row>
        <row r="123">
          <cell r="A123" t="str">
            <v>C1121</v>
          </cell>
          <cell r="B123" t="str">
            <v>Benjamin Morgan</v>
          </cell>
        </row>
        <row r="124">
          <cell r="A124" t="str">
            <v>C1122</v>
          </cell>
          <cell r="B124" t="str">
            <v>Jeremy Peterson</v>
          </cell>
        </row>
        <row r="125">
          <cell r="A125" t="str">
            <v>C1123</v>
          </cell>
          <cell r="B125" t="str">
            <v>Thomas Gonzales</v>
          </cell>
        </row>
        <row r="126">
          <cell r="A126" t="str">
            <v>C1124</v>
          </cell>
          <cell r="B126" t="str">
            <v>Jonathan Lynch</v>
          </cell>
        </row>
        <row r="127">
          <cell r="A127" t="str">
            <v>C1125</v>
          </cell>
          <cell r="B127" t="str">
            <v>Nicholas Williamson</v>
          </cell>
        </row>
        <row r="128">
          <cell r="A128" t="str">
            <v>C1126</v>
          </cell>
          <cell r="B128" t="str">
            <v>Thomas Holmes</v>
          </cell>
        </row>
        <row r="129">
          <cell r="A129" t="str">
            <v>C1127</v>
          </cell>
          <cell r="B129" t="str">
            <v>Richard Cunningham</v>
          </cell>
        </row>
        <row r="130">
          <cell r="A130" t="str">
            <v>C1128</v>
          </cell>
          <cell r="B130" t="str">
            <v>Roy Shaw</v>
          </cell>
        </row>
        <row r="131">
          <cell r="A131" t="str">
            <v>C1129</v>
          </cell>
          <cell r="B131" t="str">
            <v>Keith Murphy</v>
          </cell>
        </row>
        <row r="132">
          <cell r="A132" t="str">
            <v>C1130</v>
          </cell>
          <cell r="B132" t="str">
            <v>Bruce Harris</v>
          </cell>
        </row>
        <row r="133">
          <cell r="A133" t="str">
            <v>C1131</v>
          </cell>
          <cell r="B133" t="str">
            <v>Roy Carpenter</v>
          </cell>
        </row>
        <row r="134">
          <cell r="A134" t="str">
            <v>C1132</v>
          </cell>
          <cell r="B134" t="str">
            <v>Jose Riley</v>
          </cell>
        </row>
        <row r="135">
          <cell r="A135" t="str">
            <v>C1133</v>
          </cell>
          <cell r="B135" t="str">
            <v>Roy Murphy</v>
          </cell>
        </row>
        <row r="136">
          <cell r="A136" t="str">
            <v>C1134</v>
          </cell>
          <cell r="B136" t="str">
            <v>Robert Jackson</v>
          </cell>
        </row>
        <row r="137">
          <cell r="A137" t="str">
            <v>C1135</v>
          </cell>
          <cell r="B137" t="str">
            <v>Jeremy Allen</v>
          </cell>
        </row>
        <row r="138">
          <cell r="A138" t="str">
            <v>C1136</v>
          </cell>
          <cell r="B138" t="str">
            <v>Charles Bell</v>
          </cell>
        </row>
        <row r="139">
          <cell r="A139" t="str">
            <v>C1137</v>
          </cell>
          <cell r="B139" t="str">
            <v>Daniel Fernandez</v>
          </cell>
        </row>
        <row r="140">
          <cell r="A140" t="str">
            <v>C1138</v>
          </cell>
          <cell r="B140" t="str">
            <v>Russell Bailey</v>
          </cell>
        </row>
        <row r="141">
          <cell r="A141" t="str">
            <v>C1139</v>
          </cell>
          <cell r="B141" t="str">
            <v>Billy Evans</v>
          </cell>
        </row>
        <row r="142">
          <cell r="A142" t="str">
            <v>C1140</v>
          </cell>
          <cell r="B142" t="str">
            <v>Henry Reyes</v>
          </cell>
        </row>
        <row r="143">
          <cell r="A143" t="str">
            <v>C1141</v>
          </cell>
          <cell r="B143" t="str">
            <v>Phillip Harvey</v>
          </cell>
        </row>
        <row r="144">
          <cell r="A144" t="str">
            <v>C1142</v>
          </cell>
          <cell r="B144" t="str">
            <v>Justin Rodriguez</v>
          </cell>
        </row>
        <row r="145">
          <cell r="A145" t="str">
            <v>C1143</v>
          </cell>
          <cell r="B145" t="str">
            <v>Louis Johnston</v>
          </cell>
        </row>
        <row r="146">
          <cell r="A146" t="str">
            <v>C1144</v>
          </cell>
          <cell r="B146" t="str">
            <v>Randy Simpson</v>
          </cell>
        </row>
        <row r="147">
          <cell r="A147" t="str">
            <v>C1145</v>
          </cell>
          <cell r="B147" t="str">
            <v>Russell Boyd</v>
          </cell>
        </row>
        <row r="148">
          <cell r="A148" t="str">
            <v>C1146</v>
          </cell>
          <cell r="B148" t="str">
            <v>Louis Torres</v>
          </cell>
        </row>
        <row r="149">
          <cell r="A149" t="str">
            <v>C1147</v>
          </cell>
          <cell r="B149" t="str">
            <v>Jerry Andrews</v>
          </cell>
        </row>
        <row r="150">
          <cell r="A150" t="str">
            <v>C1148</v>
          </cell>
          <cell r="B150" t="str">
            <v>Todd Price</v>
          </cell>
        </row>
        <row r="151">
          <cell r="A151" t="str">
            <v>C1149</v>
          </cell>
          <cell r="B151" t="str">
            <v>Gregory Ramirez</v>
          </cell>
        </row>
        <row r="152">
          <cell r="A152" t="str">
            <v>C1150</v>
          </cell>
          <cell r="B152" t="str">
            <v>Antonio Morris</v>
          </cell>
        </row>
        <row r="153">
          <cell r="A153" t="str">
            <v>C1151</v>
          </cell>
          <cell r="B153" t="str">
            <v>Michael Lane</v>
          </cell>
        </row>
        <row r="154">
          <cell r="A154" t="str">
            <v>C1152</v>
          </cell>
          <cell r="B154" t="str">
            <v>Mark Lee</v>
          </cell>
        </row>
        <row r="155">
          <cell r="A155" t="str">
            <v>C1153</v>
          </cell>
          <cell r="B155" t="str">
            <v>George Adams</v>
          </cell>
        </row>
        <row r="156">
          <cell r="A156" t="str">
            <v>C1154</v>
          </cell>
          <cell r="B156" t="str">
            <v>Gregory Welch</v>
          </cell>
        </row>
        <row r="157">
          <cell r="A157" t="str">
            <v>C1155</v>
          </cell>
          <cell r="B157" t="str">
            <v>Joshua Anderson</v>
          </cell>
        </row>
        <row r="158">
          <cell r="A158" t="str">
            <v>C1156</v>
          </cell>
          <cell r="B158" t="str">
            <v>Aaron Johnson</v>
          </cell>
        </row>
        <row r="159">
          <cell r="A159" t="str">
            <v>C1157</v>
          </cell>
          <cell r="B159" t="str">
            <v>Daniel Barnes</v>
          </cell>
        </row>
        <row r="160">
          <cell r="A160" t="str">
            <v>C1158</v>
          </cell>
          <cell r="B160" t="str">
            <v>Steven Howard</v>
          </cell>
        </row>
        <row r="161">
          <cell r="A161" t="str">
            <v>C1159</v>
          </cell>
          <cell r="B161" t="str">
            <v>Albert Robinson</v>
          </cell>
        </row>
        <row r="162">
          <cell r="A162" t="str">
            <v>C1160</v>
          </cell>
          <cell r="B162" t="str">
            <v>Fred Romero</v>
          </cell>
        </row>
        <row r="163">
          <cell r="A163" t="str">
            <v>C1161</v>
          </cell>
          <cell r="B163" t="str">
            <v>John Robertson</v>
          </cell>
        </row>
        <row r="164">
          <cell r="A164" t="str">
            <v>C1162</v>
          </cell>
          <cell r="B164" t="str">
            <v>Keith Schmidt</v>
          </cell>
        </row>
        <row r="165">
          <cell r="A165" t="str">
            <v>C1163</v>
          </cell>
          <cell r="B165" t="str">
            <v>Stephen Andrews</v>
          </cell>
        </row>
        <row r="166">
          <cell r="A166" t="str">
            <v>C1164</v>
          </cell>
          <cell r="B166" t="str">
            <v>Benjamin Carter</v>
          </cell>
        </row>
        <row r="167">
          <cell r="A167" t="str">
            <v>C1165</v>
          </cell>
          <cell r="B167" t="str">
            <v>Shawn Snyder</v>
          </cell>
        </row>
        <row r="168">
          <cell r="A168" t="str">
            <v>C1166</v>
          </cell>
          <cell r="B168" t="str">
            <v>Daniel Nguyen</v>
          </cell>
        </row>
        <row r="169">
          <cell r="A169" t="str">
            <v>C1167</v>
          </cell>
          <cell r="B169" t="str">
            <v>Benjamin Carpenter</v>
          </cell>
        </row>
        <row r="170">
          <cell r="A170" t="str">
            <v>C1168</v>
          </cell>
          <cell r="B170" t="str">
            <v>Johnny Butler</v>
          </cell>
        </row>
        <row r="171">
          <cell r="A171" t="str">
            <v>C1169</v>
          </cell>
          <cell r="B171" t="str">
            <v>Jason Diaz</v>
          </cell>
        </row>
        <row r="172">
          <cell r="A172" t="str">
            <v>C1170</v>
          </cell>
          <cell r="B172" t="str">
            <v>Peter Cook</v>
          </cell>
        </row>
        <row r="173">
          <cell r="A173" t="str">
            <v>C1171</v>
          </cell>
          <cell r="B173" t="str">
            <v>Joshua Romero</v>
          </cell>
        </row>
        <row r="174">
          <cell r="A174" t="str">
            <v>C1172</v>
          </cell>
          <cell r="B174" t="str">
            <v>Adam Wheeler</v>
          </cell>
        </row>
        <row r="175">
          <cell r="A175" t="str">
            <v>C1173</v>
          </cell>
          <cell r="B175" t="str">
            <v>Peter Wells</v>
          </cell>
        </row>
        <row r="176">
          <cell r="A176" t="str">
            <v>C1174</v>
          </cell>
          <cell r="B176" t="str">
            <v>Wayne Rodriguez</v>
          </cell>
        </row>
        <row r="177">
          <cell r="A177" t="str">
            <v>C1175</v>
          </cell>
          <cell r="B177" t="str">
            <v>Donald Collins</v>
          </cell>
        </row>
        <row r="178">
          <cell r="A178" t="str">
            <v>C1176</v>
          </cell>
          <cell r="B178" t="str">
            <v>Todd Watson</v>
          </cell>
        </row>
        <row r="179">
          <cell r="A179" t="str">
            <v>C1177</v>
          </cell>
          <cell r="B179" t="str">
            <v>Wayne Stone</v>
          </cell>
        </row>
        <row r="180">
          <cell r="A180" t="str">
            <v>C1178</v>
          </cell>
          <cell r="B180" t="str">
            <v>Matthew Nguyen</v>
          </cell>
        </row>
        <row r="181">
          <cell r="A181" t="str">
            <v>C1179</v>
          </cell>
          <cell r="B181" t="str">
            <v>Juan Scott</v>
          </cell>
        </row>
        <row r="182">
          <cell r="A182" t="str">
            <v>C1180</v>
          </cell>
          <cell r="B182" t="str">
            <v>Howard Lynch</v>
          </cell>
        </row>
        <row r="183">
          <cell r="A183" t="str">
            <v>C1181</v>
          </cell>
          <cell r="B183" t="str">
            <v>Harold Matthews</v>
          </cell>
        </row>
        <row r="184">
          <cell r="A184" t="str">
            <v>C1182</v>
          </cell>
          <cell r="B184" t="str">
            <v>Douglas Greene</v>
          </cell>
        </row>
        <row r="185">
          <cell r="A185" t="str">
            <v>C1183</v>
          </cell>
          <cell r="B185" t="str">
            <v>Willie Mason</v>
          </cell>
        </row>
        <row r="186">
          <cell r="A186" t="str">
            <v>C1184</v>
          </cell>
          <cell r="B186" t="str">
            <v>Eric Bowman</v>
          </cell>
        </row>
        <row r="187">
          <cell r="A187" t="str">
            <v>C1185</v>
          </cell>
          <cell r="B187" t="str">
            <v>Henry Stanley</v>
          </cell>
        </row>
        <row r="188">
          <cell r="A188" t="str">
            <v>C1186</v>
          </cell>
          <cell r="B188" t="str">
            <v>Christopher Wright</v>
          </cell>
        </row>
        <row r="189">
          <cell r="A189" t="str">
            <v>C1187</v>
          </cell>
          <cell r="B189" t="str">
            <v>Nicholas Morrison</v>
          </cell>
        </row>
        <row r="190">
          <cell r="A190" t="str">
            <v>C1188</v>
          </cell>
          <cell r="B190" t="str">
            <v>Ryan Taylor</v>
          </cell>
        </row>
        <row r="191">
          <cell r="A191" t="str">
            <v>C1189</v>
          </cell>
          <cell r="B191" t="str">
            <v>Victor Rogers</v>
          </cell>
        </row>
        <row r="192">
          <cell r="A192" t="str">
            <v>C1190</v>
          </cell>
          <cell r="B192" t="str">
            <v>Nicholas Ward</v>
          </cell>
        </row>
        <row r="193">
          <cell r="A193" t="str">
            <v>C1191</v>
          </cell>
          <cell r="B193" t="str">
            <v>Sean Vasquez</v>
          </cell>
        </row>
        <row r="194">
          <cell r="A194" t="str">
            <v>C1192</v>
          </cell>
          <cell r="B194" t="str">
            <v>Victor Gutierrez</v>
          </cell>
        </row>
        <row r="195">
          <cell r="A195" t="str">
            <v>C1193</v>
          </cell>
          <cell r="B195" t="str">
            <v>Lawrence Sanchez</v>
          </cell>
        </row>
        <row r="196">
          <cell r="A196" t="str">
            <v>C1194</v>
          </cell>
          <cell r="B196" t="str">
            <v>Ernest Knight</v>
          </cell>
        </row>
        <row r="197">
          <cell r="A197" t="str">
            <v>C1195</v>
          </cell>
          <cell r="B197" t="str">
            <v>Jeremy Porter</v>
          </cell>
        </row>
        <row r="198">
          <cell r="A198" t="str">
            <v>C1196</v>
          </cell>
          <cell r="B198" t="str">
            <v>Peter Castillo</v>
          </cell>
        </row>
        <row r="199">
          <cell r="A199" t="str">
            <v>C1197</v>
          </cell>
          <cell r="B199" t="str">
            <v>Victor Dean</v>
          </cell>
        </row>
        <row r="200">
          <cell r="A200" t="str">
            <v>C1198</v>
          </cell>
          <cell r="B200" t="str">
            <v>Eugene Cunningham</v>
          </cell>
        </row>
        <row r="201">
          <cell r="A201" t="str">
            <v>C1199</v>
          </cell>
          <cell r="B201" t="str">
            <v>Jack Phillips</v>
          </cell>
        </row>
        <row r="202">
          <cell r="A202" t="str">
            <v>C1200</v>
          </cell>
          <cell r="B202" t="str">
            <v>Steve Sanchez</v>
          </cell>
        </row>
        <row r="203">
          <cell r="A203" t="str">
            <v>C1201</v>
          </cell>
          <cell r="B203" t="str">
            <v>Joe Carroll</v>
          </cell>
        </row>
        <row r="204">
          <cell r="A204" t="str">
            <v>C1202</v>
          </cell>
          <cell r="B204" t="str">
            <v>Gregory Boyd</v>
          </cell>
        </row>
        <row r="205">
          <cell r="A205" t="str">
            <v>C1203</v>
          </cell>
          <cell r="B205" t="str">
            <v>Fred Bryant</v>
          </cell>
        </row>
        <row r="206">
          <cell r="A206" t="str">
            <v>C1204</v>
          </cell>
          <cell r="B206" t="str">
            <v>Daniel Carroll</v>
          </cell>
        </row>
        <row r="207">
          <cell r="A207" t="str">
            <v>C1205</v>
          </cell>
          <cell r="B207" t="str">
            <v>Eric Shaw</v>
          </cell>
        </row>
        <row r="208">
          <cell r="A208" t="str">
            <v>C1206</v>
          </cell>
          <cell r="B208" t="str">
            <v>Carl Anderson</v>
          </cell>
        </row>
        <row r="209">
          <cell r="A209" t="str">
            <v>C1207</v>
          </cell>
          <cell r="B209" t="str">
            <v>Kevin Kim</v>
          </cell>
        </row>
        <row r="210">
          <cell r="A210" t="str">
            <v>C1208</v>
          </cell>
          <cell r="B210" t="str">
            <v>Juan Ramirez</v>
          </cell>
        </row>
        <row r="211">
          <cell r="A211" t="str">
            <v>C1209</v>
          </cell>
          <cell r="B211" t="str">
            <v>Samuel Palmer</v>
          </cell>
        </row>
        <row r="212">
          <cell r="A212" t="str">
            <v>C1210</v>
          </cell>
          <cell r="B212" t="str">
            <v>Christopher Kim</v>
          </cell>
        </row>
        <row r="213">
          <cell r="A213" t="str">
            <v>C1211</v>
          </cell>
          <cell r="B213" t="str">
            <v>Wayne Gardner</v>
          </cell>
        </row>
        <row r="214">
          <cell r="A214" t="str">
            <v>C1212</v>
          </cell>
          <cell r="B214" t="str">
            <v>Martin Berry</v>
          </cell>
        </row>
        <row r="215">
          <cell r="A215" t="str">
            <v>C1213</v>
          </cell>
          <cell r="B215" t="str">
            <v>Wayne Gordon</v>
          </cell>
        </row>
        <row r="216">
          <cell r="A216" t="str">
            <v>C1214</v>
          </cell>
          <cell r="B216" t="str">
            <v>Joseph Lopez</v>
          </cell>
        </row>
        <row r="217">
          <cell r="A217" t="str">
            <v>C1215</v>
          </cell>
          <cell r="B217" t="str">
            <v>Jonathan Freeman</v>
          </cell>
        </row>
        <row r="218">
          <cell r="A218" t="str">
            <v>C1216</v>
          </cell>
          <cell r="B218" t="str">
            <v>Jimmy Harper</v>
          </cell>
        </row>
        <row r="219">
          <cell r="A219" t="str">
            <v>C1217</v>
          </cell>
          <cell r="B219" t="str">
            <v>Sean Alexander</v>
          </cell>
        </row>
        <row r="220">
          <cell r="A220" t="str">
            <v>C1218</v>
          </cell>
          <cell r="B220" t="str">
            <v>Charles Fields</v>
          </cell>
        </row>
        <row r="221">
          <cell r="A221" t="str">
            <v>C1219</v>
          </cell>
          <cell r="B221" t="str">
            <v>Carl Collins</v>
          </cell>
        </row>
        <row r="222">
          <cell r="A222" t="str">
            <v>C1220</v>
          </cell>
          <cell r="B222" t="str">
            <v>Ryan Ford</v>
          </cell>
        </row>
        <row r="223">
          <cell r="A223" t="str">
            <v>C1221</v>
          </cell>
          <cell r="B223" t="str">
            <v>Juan Hunt</v>
          </cell>
        </row>
        <row r="224">
          <cell r="A224" t="str">
            <v>C1222</v>
          </cell>
          <cell r="B224" t="str">
            <v>Scott Mills</v>
          </cell>
        </row>
        <row r="225">
          <cell r="A225" t="str">
            <v>C1223</v>
          </cell>
          <cell r="B225" t="str">
            <v>Andrew Butler</v>
          </cell>
        </row>
        <row r="226">
          <cell r="A226" t="str">
            <v>C1224</v>
          </cell>
          <cell r="B226" t="str">
            <v>Eric Moore</v>
          </cell>
        </row>
        <row r="227">
          <cell r="A227" t="str">
            <v>C1225</v>
          </cell>
          <cell r="B227" t="str">
            <v>Billy Kennedy</v>
          </cell>
        </row>
        <row r="228">
          <cell r="A228" t="str">
            <v>C1226</v>
          </cell>
          <cell r="B228" t="str">
            <v>Ralph Banks</v>
          </cell>
        </row>
        <row r="229">
          <cell r="A229" t="str">
            <v>C1227</v>
          </cell>
          <cell r="B229" t="str">
            <v>Raymond Fields</v>
          </cell>
        </row>
        <row r="230">
          <cell r="A230" t="str">
            <v>C1228</v>
          </cell>
          <cell r="B230" t="str">
            <v>Brandon Wright</v>
          </cell>
        </row>
        <row r="231">
          <cell r="A231" t="str">
            <v>C1229</v>
          </cell>
          <cell r="B231" t="str">
            <v>Larry Ray</v>
          </cell>
        </row>
        <row r="232">
          <cell r="A232" t="str">
            <v>C1230</v>
          </cell>
          <cell r="B232" t="str">
            <v>Gary Baker</v>
          </cell>
        </row>
        <row r="233">
          <cell r="A233" t="str">
            <v>C1231</v>
          </cell>
          <cell r="B233" t="str">
            <v>George Ellis</v>
          </cell>
        </row>
        <row r="234">
          <cell r="A234" t="str">
            <v>C1232</v>
          </cell>
          <cell r="B234" t="str">
            <v>Justin Butler</v>
          </cell>
        </row>
        <row r="235">
          <cell r="A235" t="str">
            <v>C1233</v>
          </cell>
          <cell r="B235" t="str">
            <v>Louis Harris</v>
          </cell>
        </row>
        <row r="236">
          <cell r="A236" t="str">
            <v>C1234</v>
          </cell>
          <cell r="B236" t="str">
            <v>Mark Simmons</v>
          </cell>
        </row>
        <row r="237">
          <cell r="A237" t="str">
            <v>C1235</v>
          </cell>
          <cell r="B237" t="str">
            <v>Michael Ward</v>
          </cell>
        </row>
        <row r="238">
          <cell r="A238" t="str">
            <v>C1236</v>
          </cell>
          <cell r="B238" t="str">
            <v>Richard Peterson</v>
          </cell>
        </row>
        <row r="239">
          <cell r="A239" t="str">
            <v>C1237</v>
          </cell>
          <cell r="B239" t="str">
            <v>Terry Payne</v>
          </cell>
        </row>
        <row r="240">
          <cell r="A240" t="str">
            <v>C1238</v>
          </cell>
          <cell r="B240" t="str">
            <v>Walter Woods</v>
          </cell>
        </row>
        <row r="241">
          <cell r="A241" t="str">
            <v>C1239</v>
          </cell>
          <cell r="B241" t="str">
            <v>Carlos Hunt</v>
          </cell>
        </row>
        <row r="242">
          <cell r="A242" t="str">
            <v>C1240</v>
          </cell>
          <cell r="B242" t="str">
            <v>Michael Allen</v>
          </cell>
        </row>
        <row r="243">
          <cell r="A243" t="str">
            <v>C1241</v>
          </cell>
          <cell r="B243" t="str">
            <v>Philip Crawford</v>
          </cell>
        </row>
        <row r="244">
          <cell r="A244" t="str">
            <v>C1242</v>
          </cell>
          <cell r="B244" t="str">
            <v>Earl Franklin</v>
          </cell>
        </row>
        <row r="245">
          <cell r="A245" t="str">
            <v>C1243</v>
          </cell>
          <cell r="B245" t="str">
            <v>Harry Hudson</v>
          </cell>
        </row>
        <row r="246">
          <cell r="A246" t="str">
            <v>C1244</v>
          </cell>
          <cell r="B246" t="str">
            <v>Anthony Parker</v>
          </cell>
        </row>
        <row r="247">
          <cell r="A247" t="str">
            <v>C1245</v>
          </cell>
          <cell r="B247" t="str">
            <v>Fred Evans</v>
          </cell>
        </row>
        <row r="248">
          <cell r="A248" t="str">
            <v>C1246</v>
          </cell>
          <cell r="B248" t="str">
            <v>Ronald Bradley</v>
          </cell>
        </row>
        <row r="249">
          <cell r="A249" t="str">
            <v>C1247</v>
          </cell>
          <cell r="B249" t="str">
            <v>Jonathan Cox</v>
          </cell>
        </row>
        <row r="250">
          <cell r="A250" t="str">
            <v>C1248</v>
          </cell>
          <cell r="B250" t="str">
            <v>Daniel Dixon</v>
          </cell>
        </row>
        <row r="251">
          <cell r="A251" t="str">
            <v>C1249</v>
          </cell>
          <cell r="B251" t="str">
            <v>Arthur Webb</v>
          </cell>
        </row>
        <row r="252">
          <cell r="A252" t="str">
            <v>C1250</v>
          </cell>
          <cell r="B252" t="str">
            <v>Christopher Ramos</v>
          </cell>
        </row>
        <row r="253">
          <cell r="A253" t="str">
            <v>C1251</v>
          </cell>
          <cell r="B253" t="str">
            <v>Roger Tucker</v>
          </cell>
        </row>
        <row r="254">
          <cell r="A254" t="str">
            <v>C1252</v>
          </cell>
          <cell r="B254" t="str">
            <v>Clarence Austin</v>
          </cell>
        </row>
        <row r="255">
          <cell r="A255" t="str">
            <v>C1253</v>
          </cell>
          <cell r="B255" t="str">
            <v>Christopher Miller</v>
          </cell>
        </row>
        <row r="256">
          <cell r="A256" t="str">
            <v>C1254</v>
          </cell>
          <cell r="B256" t="str">
            <v>Gregory Porter</v>
          </cell>
        </row>
        <row r="257">
          <cell r="A257" t="str">
            <v>C1255</v>
          </cell>
          <cell r="B257" t="str">
            <v>Aaron Moreno</v>
          </cell>
        </row>
        <row r="258">
          <cell r="A258" t="str">
            <v>C1256</v>
          </cell>
          <cell r="B258" t="str">
            <v>Charles Montgomery</v>
          </cell>
        </row>
        <row r="259">
          <cell r="A259" t="str">
            <v>C1257</v>
          </cell>
          <cell r="B259" t="str">
            <v>Daniel Perry</v>
          </cell>
        </row>
        <row r="260">
          <cell r="A260" t="str">
            <v>C1258</v>
          </cell>
          <cell r="B260" t="str">
            <v>Gregory Jackson</v>
          </cell>
        </row>
        <row r="261">
          <cell r="A261" t="str">
            <v>C1259</v>
          </cell>
          <cell r="B261" t="str">
            <v>Edward Walker</v>
          </cell>
        </row>
        <row r="262">
          <cell r="A262" t="str">
            <v>C1260</v>
          </cell>
          <cell r="B262" t="str">
            <v>Raymond Allen</v>
          </cell>
        </row>
        <row r="263">
          <cell r="A263" t="str">
            <v>C1261</v>
          </cell>
          <cell r="B263" t="str">
            <v>Victor Lawson</v>
          </cell>
        </row>
        <row r="264">
          <cell r="A264" t="str">
            <v>C1262</v>
          </cell>
          <cell r="B264" t="str">
            <v>Jesse Alvarez</v>
          </cell>
        </row>
        <row r="265">
          <cell r="A265" t="str">
            <v>C1263</v>
          </cell>
          <cell r="B265" t="str">
            <v>Timothy Howard</v>
          </cell>
        </row>
        <row r="266">
          <cell r="A266" t="str">
            <v>C1264</v>
          </cell>
          <cell r="B266" t="str">
            <v>Juan Wood</v>
          </cell>
        </row>
        <row r="267">
          <cell r="A267" t="str">
            <v>C1265</v>
          </cell>
          <cell r="B267" t="str">
            <v>Christopher Matthews</v>
          </cell>
        </row>
        <row r="268">
          <cell r="A268" t="str">
            <v>C1266</v>
          </cell>
          <cell r="B268" t="str">
            <v>Harold Turner</v>
          </cell>
        </row>
        <row r="269">
          <cell r="A269" t="str">
            <v>C1267</v>
          </cell>
          <cell r="B269" t="str">
            <v>Victor Medina</v>
          </cell>
        </row>
        <row r="270">
          <cell r="A270" t="str">
            <v>C1268</v>
          </cell>
          <cell r="B270" t="str">
            <v>Bobby Duncan</v>
          </cell>
        </row>
        <row r="271">
          <cell r="A271" t="str">
            <v>C1269</v>
          </cell>
          <cell r="B271" t="str">
            <v>Ronald Arnold</v>
          </cell>
        </row>
        <row r="272">
          <cell r="A272" t="str">
            <v>C1270</v>
          </cell>
          <cell r="B272" t="str">
            <v>Carlos Scott</v>
          </cell>
        </row>
        <row r="273">
          <cell r="A273" t="str">
            <v>C1271</v>
          </cell>
          <cell r="B273" t="str">
            <v>Justin Romero</v>
          </cell>
        </row>
        <row r="274">
          <cell r="A274" t="str">
            <v>C1272</v>
          </cell>
          <cell r="B274" t="str">
            <v>Brandon Dixon</v>
          </cell>
        </row>
        <row r="275">
          <cell r="A275" t="str">
            <v>C1273</v>
          </cell>
          <cell r="B275" t="str">
            <v>Kenneth Ryan</v>
          </cell>
        </row>
        <row r="276">
          <cell r="A276" t="str">
            <v>C1274</v>
          </cell>
          <cell r="B276" t="str">
            <v>Paul Henderson</v>
          </cell>
        </row>
        <row r="277">
          <cell r="A277" t="str">
            <v>C1275</v>
          </cell>
          <cell r="B277" t="str">
            <v>Keith Jordan</v>
          </cell>
        </row>
        <row r="278">
          <cell r="A278" t="str">
            <v>C1276</v>
          </cell>
          <cell r="B278" t="str">
            <v>Kenneth Ross</v>
          </cell>
        </row>
        <row r="279">
          <cell r="A279" t="str">
            <v>C1277</v>
          </cell>
          <cell r="B279" t="str">
            <v>Jack Reid</v>
          </cell>
        </row>
        <row r="280">
          <cell r="A280" t="str">
            <v>C1278</v>
          </cell>
          <cell r="B280" t="str">
            <v>John Brooks</v>
          </cell>
        </row>
        <row r="281">
          <cell r="A281" t="str">
            <v>C1279</v>
          </cell>
          <cell r="B281" t="str">
            <v>Bobby Hughes</v>
          </cell>
        </row>
        <row r="282">
          <cell r="A282" t="str">
            <v>C1280</v>
          </cell>
          <cell r="B282" t="str">
            <v>Phillip Watkins</v>
          </cell>
        </row>
        <row r="283">
          <cell r="A283" t="str">
            <v>C1281</v>
          </cell>
          <cell r="B283" t="str">
            <v>Daniel Berry</v>
          </cell>
        </row>
        <row r="284">
          <cell r="A284" t="str">
            <v>C1282</v>
          </cell>
          <cell r="B284" t="str">
            <v>Gerald Porter</v>
          </cell>
        </row>
        <row r="285">
          <cell r="A285" t="str">
            <v>C1283</v>
          </cell>
          <cell r="B285" t="str">
            <v>Jeremy Schmidt</v>
          </cell>
        </row>
        <row r="286">
          <cell r="A286" t="str">
            <v>C1284</v>
          </cell>
          <cell r="B286" t="str">
            <v>Michael Thomas</v>
          </cell>
        </row>
        <row r="287">
          <cell r="A287" t="str">
            <v>C1285</v>
          </cell>
          <cell r="B287" t="str">
            <v>Harry Castillo</v>
          </cell>
        </row>
        <row r="288">
          <cell r="A288" t="str">
            <v>C1286</v>
          </cell>
          <cell r="B288" t="str">
            <v>Alan Sims</v>
          </cell>
        </row>
        <row r="289">
          <cell r="A289" t="str">
            <v>C1287</v>
          </cell>
          <cell r="B289" t="str">
            <v>Matthew Walker</v>
          </cell>
        </row>
        <row r="290">
          <cell r="A290" t="str">
            <v>C1288</v>
          </cell>
          <cell r="B290" t="str">
            <v>Nicholas West</v>
          </cell>
        </row>
        <row r="291">
          <cell r="A291" t="str">
            <v>C1289</v>
          </cell>
          <cell r="B291" t="str">
            <v>Ronald Anderson</v>
          </cell>
        </row>
        <row r="292">
          <cell r="A292" t="str">
            <v>C1290</v>
          </cell>
          <cell r="B292" t="str">
            <v>Sean Morris</v>
          </cell>
        </row>
        <row r="293">
          <cell r="A293" t="str">
            <v>C1291</v>
          </cell>
          <cell r="B293" t="str">
            <v>Chris Howard</v>
          </cell>
        </row>
        <row r="294">
          <cell r="A294" t="str">
            <v>C1292</v>
          </cell>
          <cell r="B294" t="str">
            <v>Mark Kim</v>
          </cell>
        </row>
        <row r="295">
          <cell r="A295" t="str">
            <v>C1293</v>
          </cell>
          <cell r="B295" t="str">
            <v>Robert Price</v>
          </cell>
        </row>
        <row r="296">
          <cell r="A296" t="str">
            <v>C1294</v>
          </cell>
          <cell r="B296" t="str">
            <v>Peter Gray</v>
          </cell>
        </row>
        <row r="297">
          <cell r="A297" t="str">
            <v>C1295</v>
          </cell>
          <cell r="B297" t="str">
            <v>Martin Reyes</v>
          </cell>
        </row>
        <row r="298">
          <cell r="A298" t="str">
            <v>C1296</v>
          </cell>
          <cell r="B298" t="str">
            <v>Richard Carr</v>
          </cell>
        </row>
        <row r="299">
          <cell r="A299" t="str">
            <v>C1297</v>
          </cell>
          <cell r="B299" t="str">
            <v>Roger Mills</v>
          </cell>
        </row>
        <row r="300">
          <cell r="A300" t="str">
            <v>C1298</v>
          </cell>
          <cell r="B300" t="str">
            <v>Roy Hamilton</v>
          </cell>
        </row>
        <row r="301">
          <cell r="A301" t="str">
            <v>C1299</v>
          </cell>
          <cell r="B301" t="str">
            <v>Jimmy Ray</v>
          </cell>
        </row>
        <row r="302">
          <cell r="A302" t="str">
            <v>C1300</v>
          </cell>
          <cell r="B302" t="str">
            <v>Carl Jones</v>
          </cell>
        </row>
        <row r="303">
          <cell r="A303" t="str">
            <v>C1301</v>
          </cell>
          <cell r="B303" t="str">
            <v>Steve Tucker</v>
          </cell>
        </row>
        <row r="304">
          <cell r="A304" t="str">
            <v>C1302</v>
          </cell>
          <cell r="B304" t="str">
            <v>Philip Cunningham</v>
          </cell>
        </row>
        <row r="305">
          <cell r="A305" t="str">
            <v>C1303</v>
          </cell>
          <cell r="B305" t="str">
            <v>Alan Thomas</v>
          </cell>
        </row>
        <row r="306">
          <cell r="A306" t="str">
            <v>C1304</v>
          </cell>
          <cell r="B306" t="str">
            <v>Craig Mills</v>
          </cell>
        </row>
        <row r="307">
          <cell r="A307" t="str">
            <v>C1305</v>
          </cell>
          <cell r="B307" t="str">
            <v>Henry Diaz</v>
          </cell>
        </row>
        <row r="308">
          <cell r="A308" t="str">
            <v>C1306</v>
          </cell>
          <cell r="B308" t="str">
            <v>Fred Jenkins</v>
          </cell>
        </row>
        <row r="309">
          <cell r="A309" t="str">
            <v>C1307</v>
          </cell>
          <cell r="B309" t="str">
            <v>Jeremy Rice</v>
          </cell>
        </row>
        <row r="310">
          <cell r="A310" t="str">
            <v>C1308</v>
          </cell>
          <cell r="B310" t="str">
            <v>Joshua Brooks</v>
          </cell>
        </row>
        <row r="311">
          <cell r="A311" t="str">
            <v>C1309</v>
          </cell>
          <cell r="B311" t="str">
            <v>Albert Young</v>
          </cell>
        </row>
        <row r="312">
          <cell r="A312" t="str">
            <v>C1310</v>
          </cell>
          <cell r="B312" t="str">
            <v>Harry Perkins</v>
          </cell>
        </row>
        <row r="313">
          <cell r="A313" t="str">
            <v>C1311</v>
          </cell>
          <cell r="B313" t="str">
            <v>Ralph Oliver</v>
          </cell>
        </row>
        <row r="314">
          <cell r="A314" t="str">
            <v>C1312</v>
          </cell>
          <cell r="B314" t="str">
            <v>Mark Spencer</v>
          </cell>
        </row>
        <row r="315">
          <cell r="A315" t="str">
            <v>C1313</v>
          </cell>
          <cell r="B315" t="str">
            <v>Adam Duncan</v>
          </cell>
        </row>
        <row r="316">
          <cell r="A316" t="str">
            <v>C1314</v>
          </cell>
          <cell r="B316" t="str">
            <v>Alan Miller</v>
          </cell>
        </row>
        <row r="317">
          <cell r="A317" t="str">
            <v>C1315</v>
          </cell>
          <cell r="B317" t="str">
            <v>Andrew Robinson</v>
          </cell>
        </row>
        <row r="318">
          <cell r="A318" t="str">
            <v>C1316</v>
          </cell>
          <cell r="B318" t="str">
            <v>Samuel Hamilton</v>
          </cell>
        </row>
        <row r="319">
          <cell r="A319" t="str">
            <v>C1317</v>
          </cell>
          <cell r="B319" t="str">
            <v>Mark Morales</v>
          </cell>
        </row>
        <row r="320">
          <cell r="A320" t="str">
            <v>C1318</v>
          </cell>
          <cell r="B320" t="str">
            <v>Bruce Bowman</v>
          </cell>
        </row>
        <row r="321">
          <cell r="A321" t="str">
            <v>C1319</v>
          </cell>
          <cell r="B321" t="str">
            <v>Walter Baker</v>
          </cell>
        </row>
        <row r="322">
          <cell r="A322" t="str">
            <v>C1320</v>
          </cell>
          <cell r="B322" t="str">
            <v>Thomas Daniels</v>
          </cell>
        </row>
        <row r="323">
          <cell r="A323" t="str">
            <v>C1321</v>
          </cell>
          <cell r="B323" t="str">
            <v>Kevin Jones</v>
          </cell>
        </row>
        <row r="324">
          <cell r="A324" t="str">
            <v>C1322</v>
          </cell>
          <cell r="B324" t="str">
            <v>Kevin Wheeler</v>
          </cell>
        </row>
        <row r="325">
          <cell r="A325" t="str">
            <v>C1323</v>
          </cell>
          <cell r="B325" t="str">
            <v>Jeremy Wilson</v>
          </cell>
        </row>
        <row r="326">
          <cell r="A326" t="str">
            <v>C1324</v>
          </cell>
          <cell r="B326" t="str">
            <v>Alan Scott</v>
          </cell>
        </row>
        <row r="327">
          <cell r="A327" t="str">
            <v>C1325</v>
          </cell>
          <cell r="B327" t="str">
            <v>Wayne Owens</v>
          </cell>
        </row>
        <row r="328">
          <cell r="A328" t="str">
            <v>C1326</v>
          </cell>
          <cell r="B328" t="str">
            <v>Matthew Duncan</v>
          </cell>
        </row>
        <row r="329">
          <cell r="A329" t="str">
            <v>C1327</v>
          </cell>
          <cell r="B329" t="str">
            <v>Robert Ferguson</v>
          </cell>
        </row>
        <row r="330">
          <cell r="A330" t="str">
            <v>C1328</v>
          </cell>
          <cell r="B330" t="str">
            <v>Fred Reid</v>
          </cell>
        </row>
        <row r="331">
          <cell r="A331" t="str">
            <v>C1329</v>
          </cell>
          <cell r="B331" t="str">
            <v>Gerald Gray</v>
          </cell>
        </row>
        <row r="332">
          <cell r="A332" t="str">
            <v>C1330</v>
          </cell>
          <cell r="B332" t="str">
            <v>Benjamin Murray</v>
          </cell>
        </row>
        <row r="333">
          <cell r="A333" t="str">
            <v>C1331</v>
          </cell>
          <cell r="B333" t="str">
            <v>Gregory Chapman</v>
          </cell>
        </row>
        <row r="334">
          <cell r="A334" t="str">
            <v>C1332</v>
          </cell>
          <cell r="B334" t="str">
            <v>Chris Burke</v>
          </cell>
        </row>
        <row r="335">
          <cell r="A335" t="str">
            <v>C1333</v>
          </cell>
          <cell r="B335" t="str">
            <v>Chris Hall</v>
          </cell>
        </row>
        <row r="336">
          <cell r="A336" t="str">
            <v>C1334</v>
          </cell>
          <cell r="B336" t="str">
            <v>Ralph Davis</v>
          </cell>
        </row>
        <row r="337">
          <cell r="A337" t="str">
            <v>C1335</v>
          </cell>
          <cell r="B337" t="str">
            <v>Bobby Murray</v>
          </cell>
        </row>
        <row r="338">
          <cell r="A338" t="str">
            <v>C1336</v>
          </cell>
          <cell r="B338" t="str">
            <v>George Lee</v>
          </cell>
        </row>
        <row r="339">
          <cell r="A339" t="str">
            <v>C1337</v>
          </cell>
          <cell r="B339" t="str">
            <v>Scott Roberts</v>
          </cell>
        </row>
        <row r="340">
          <cell r="A340" t="str">
            <v>C1338</v>
          </cell>
          <cell r="B340" t="str">
            <v>Robert Murphy</v>
          </cell>
        </row>
        <row r="341">
          <cell r="A341" t="str">
            <v>C1339</v>
          </cell>
          <cell r="B341" t="str">
            <v>Charles Richards</v>
          </cell>
        </row>
        <row r="342">
          <cell r="A342" t="str">
            <v>C1340</v>
          </cell>
          <cell r="B342" t="str">
            <v>Roger Thompson</v>
          </cell>
        </row>
        <row r="343">
          <cell r="A343" t="str">
            <v>C1341</v>
          </cell>
          <cell r="B343" t="str">
            <v>Ronald Watkins</v>
          </cell>
        </row>
        <row r="344">
          <cell r="A344" t="str">
            <v>C1342</v>
          </cell>
          <cell r="B344" t="str">
            <v>Scott Rice</v>
          </cell>
        </row>
        <row r="345">
          <cell r="A345" t="str">
            <v>C1343</v>
          </cell>
          <cell r="B345" t="str">
            <v>Joshua Watkins</v>
          </cell>
        </row>
        <row r="346">
          <cell r="A346" t="str">
            <v>C1344</v>
          </cell>
          <cell r="B346" t="str">
            <v>Fred Russell</v>
          </cell>
        </row>
        <row r="347">
          <cell r="A347" t="str">
            <v>C1345</v>
          </cell>
          <cell r="B347" t="str">
            <v>Nicholas Garcia</v>
          </cell>
        </row>
        <row r="348">
          <cell r="A348" t="str">
            <v>C1346</v>
          </cell>
          <cell r="B348" t="str">
            <v>Russell Alexander</v>
          </cell>
        </row>
        <row r="349">
          <cell r="A349" t="str">
            <v>C1347</v>
          </cell>
          <cell r="B349" t="str">
            <v>Larry Stone</v>
          </cell>
        </row>
        <row r="350">
          <cell r="A350" t="str">
            <v>C1348</v>
          </cell>
          <cell r="B350" t="str">
            <v>Charles Henderson</v>
          </cell>
        </row>
        <row r="351">
          <cell r="A351" t="str">
            <v>C1349</v>
          </cell>
          <cell r="B351" t="str">
            <v>Adam White</v>
          </cell>
        </row>
        <row r="352">
          <cell r="A352" t="str">
            <v>C1350</v>
          </cell>
          <cell r="B352" t="str">
            <v>Gerald Andrews</v>
          </cell>
        </row>
        <row r="353">
          <cell r="A353" t="str">
            <v>C1351</v>
          </cell>
          <cell r="B353" t="str">
            <v>Nicholas Sanders</v>
          </cell>
        </row>
        <row r="354">
          <cell r="A354" t="str">
            <v>C1352</v>
          </cell>
          <cell r="B354" t="str">
            <v>Joshua Jones</v>
          </cell>
        </row>
        <row r="355">
          <cell r="A355" t="str">
            <v>C1353</v>
          </cell>
          <cell r="B355" t="str">
            <v>Howard Moore</v>
          </cell>
        </row>
        <row r="356">
          <cell r="A356" t="str">
            <v>C1354</v>
          </cell>
          <cell r="B356" t="str">
            <v>Henry Cox</v>
          </cell>
        </row>
        <row r="357">
          <cell r="A357" t="str">
            <v>C1355</v>
          </cell>
          <cell r="B357" t="str">
            <v>Victor Lopez</v>
          </cell>
        </row>
        <row r="358">
          <cell r="A358" t="str">
            <v>C1356</v>
          </cell>
          <cell r="B358" t="str">
            <v>William Montgomery</v>
          </cell>
        </row>
        <row r="359">
          <cell r="A359" t="str">
            <v>C1357</v>
          </cell>
          <cell r="B359" t="str">
            <v>Randy Hayes</v>
          </cell>
        </row>
        <row r="360">
          <cell r="A360" t="str">
            <v>C1358</v>
          </cell>
          <cell r="B360" t="str">
            <v>Brian Rice</v>
          </cell>
        </row>
        <row r="361">
          <cell r="A361" t="str">
            <v>C1359</v>
          </cell>
          <cell r="B361" t="str">
            <v>Douglas Foster</v>
          </cell>
        </row>
        <row r="362">
          <cell r="A362" t="str">
            <v>C1360</v>
          </cell>
          <cell r="B362" t="str">
            <v>Richard Jordan</v>
          </cell>
        </row>
        <row r="363">
          <cell r="A363" t="str">
            <v>C1361</v>
          </cell>
          <cell r="B363" t="str">
            <v>Fred Howell</v>
          </cell>
        </row>
        <row r="364">
          <cell r="A364" t="str">
            <v>C1362</v>
          </cell>
          <cell r="B364" t="str">
            <v>Antonio Nelson</v>
          </cell>
        </row>
        <row r="365">
          <cell r="A365" t="str">
            <v>C1363</v>
          </cell>
          <cell r="B365" t="str">
            <v>Dennis Myers</v>
          </cell>
        </row>
        <row r="366">
          <cell r="A366" t="str">
            <v>C1364</v>
          </cell>
          <cell r="B366" t="str">
            <v>Steven Owens</v>
          </cell>
        </row>
        <row r="367">
          <cell r="A367" t="str">
            <v>C1365</v>
          </cell>
          <cell r="B367" t="str">
            <v>Raymond Arnold</v>
          </cell>
        </row>
        <row r="368">
          <cell r="A368" t="str">
            <v>C1366</v>
          </cell>
          <cell r="B368" t="str">
            <v>Bobby Coleman</v>
          </cell>
        </row>
        <row r="369">
          <cell r="A369" t="str">
            <v>C1367</v>
          </cell>
          <cell r="B369" t="str">
            <v>Raymond Roberts</v>
          </cell>
        </row>
        <row r="370">
          <cell r="A370" t="str">
            <v>C1368</v>
          </cell>
          <cell r="B370" t="str">
            <v>James Perkins</v>
          </cell>
        </row>
        <row r="371">
          <cell r="A371" t="str">
            <v>C1369</v>
          </cell>
          <cell r="B371" t="str">
            <v>Antonio Diaz</v>
          </cell>
        </row>
        <row r="372">
          <cell r="A372" t="str">
            <v>C1370</v>
          </cell>
          <cell r="B372" t="str">
            <v>Justin Johnston</v>
          </cell>
        </row>
        <row r="373">
          <cell r="A373" t="str">
            <v>C1371</v>
          </cell>
          <cell r="B373" t="str">
            <v>Johnny Ward</v>
          </cell>
        </row>
        <row r="374">
          <cell r="A374" t="str">
            <v>C1372</v>
          </cell>
          <cell r="B374" t="str">
            <v>Peter Warren</v>
          </cell>
        </row>
        <row r="375">
          <cell r="A375" t="str">
            <v>C1373</v>
          </cell>
          <cell r="B375" t="str">
            <v>Aaron Cruz</v>
          </cell>
        </row>
        <row r="376">
          <cell r="A376" t="str">
            <v>C1374</v>
          </cell>
          <cell r="B376" t="str">
            <v>Craig Wright</v>
          </cell>
        </row>
        <row r="377">
          <cell r="A377" t="str">
            <v>C1375</v>
          </cell>
          <cell r="B377" t="str">
            <v>Gary Hudson</v>
          </cell>
        </row>
        <row r="378">
          <cell r="A378" t="str">
            <v>C1376</v>
          </cell>
          <cell r="B378" t="str">
            <v>Kenneth Arnold</v>
          </cell>
        </row>
        <row r="379">
          <cell r="A379" t="str">
            <v>C1377</v>
          </cell>
          <cell r="B379" t="str">
            <v>Fred Perez</v>
          </cell>
        </row>
        <row r="380">
          <cell r="A380" t="str">
            <v>C1378</v>
          </cell>
          <cell r="B380" t="str">
            <v>Kevin Webb</v>
          </cell>
        </row>
        <row r="381">
          <cell r="A381" t="str">
            <v>C1379</v>
          </cell>
          <cell r="B381" t="str">
            <v>Roy Scott</v>
          </cell>
        </row>
        <row r="382">
          <cell r="A382" t="str">
            <v>C1380</v>
          </cell>
          <cell r="B382" t="str">
            <v>Gerald Palmer</v>
          </cell>
        </row>
        <row r="383">
          <cell r="A383" t="str">
            <v>C1381</v>
          </cell>
          <cell r="B383" t="str">
            <v>Earl Simpson</v>
          </cell>
        </row>
        <row r="384">
          <cell r="A384" t="str">
            <v>C1382</v>
          </cell>
          <cell r="B384" t="str">
            <v>Ralph Richardson</v>
          </cell>
        </row>
        <row r="385">
          <cell r="A385" t="str">
            <v>C1383</v>
          </cell>
          <cell r="B385" t="str">
            <v>Gary Jones</v>
          </cell>
        </row>
        <row r="386">
          <cell r="A386" t="str">
            <v>C1384</v>
          </cell>
          <cell r="B386" t="str">
            <v>Samuel Jenkins</v>
          </cell>
        </row>
        <row r="387">
          <cell r="A387" t="str">
            <v>C1385</v>
          </cell>
          <cell r="B387" t="str">
            <v>Daniel West</v>
          </cell>
        </row>
        <row r="388">
          <cell r="A388" t="str">
            <v>C1386</v>
          </cell>
          <cell r="B388" t="str">
            <v>Albert Jacobs</v>
          </cell>
        </row>
        <row r="389">
          <cell r="A389" t="str">
            <v>C1387</v>
          </cell>
          <cell r="B389" t="str">
            <v>Paul Johnson</v>
          </cell>
        </row>
        <row r="390">
          <cell r="A390" t="str">
            <v>C1388</v>
          </cell>
          <cell r="B390" t="str">
            <v>Robert Carr</v>
          </cell>
        </row>
        <row r="391">
          <cell r="A391" t="str">
            <v>C1389</v>
          </cell>
          <cell r="B391" t="str">
            <v>Phillip Ellis</v>
          </cell>
        </row>
        <row r="392">
          <cell r="A392" t="str">
            <v>C1390</v>
          </cell>
          <cell r="B392" t="str">
            <v>Jesse Barnes</v>
          </cell>
        </row>
        <row r="393">
          <cell r="A393" t="str">
            <v>C1391</v>
          </cell>
          <cell r="B393" t="str">
            <v>Edward Williams</v>
          </cell>
        </row>
        <row r="394">
          <cell r="A394" t="str">
            <v>C1392</v>
          </cell>
          <cell r="B394" t="str">
            <v>Kevin Willis</v>
          </cell>
        </row>
        <row r="395">
          <cell r="A395" t="str">
            <v>C1393</v>
          </cell>
          <cell r="B395" t="str">
            <v>George Nichols</v>
          </cell>
        </row>
        <row r="396">
          <cell r="A396" t="str">
            <v>C1394</v>
          </cell>
          <cell r="B396" t="str">
            <v>Douglas Robinson</v>
          </cell>
        </row>
        <row r="397">
          <cell r="A397" t="str">
            <v>C1395</v>
          </cell>
          <cell r="B397" t="str">
            <v>Billy Reid</v>
          </cell>
        </row>
        <row r="398">
          <cell r="A398" t="str">
            <v>C1396</v>
          </cell>
          <cell r="B398" t="str">
            <v>Frank Webb</v>
          </cell>
        </row>
        <row r="399">
          <cell r="A399" t="str">
            <v>C1397</v>
          </cell>
          <cell r="B399" t="str">
            <v>Jerry Harvey</v>
          </cell>
        </row>
        <row r="400">
          <cell r="A400" t="str">
            <v>C1398</v>
          </cell>
          <cell r="B400" t="str">
            <v>Brandon Wood</v>
          </cell>
        </row>
        <row r="401">
          <cell r="A401" t="str">
            <v>C1399</v>
          </cell>
          <cell r="B401" t="str">
            <v>James Armstrong</v>
          </cell>
        </row>
        <row r="402">
          <cell r="A402" t="str">
            <v>C1400</v>
          </cell>
          <cell r="B402" t="str">
            <v>Ralph Elliott</v>
          </cell>
        </row>
        <row r="403">
          <cell r="A403" t="str">
            <v>C1401</v>
          </cell>
          <cell r="B403" t="str">
            <v>Victor Gray</v>
          </cell>
        </row>
        <row r="404">
          <cell r="A404" t="str">
            <v>C1402</v>
          </cell>
          <cell r="B404" t="str">
            <v>Aaron Tucker</v>
          </cell>
        </row>
        <row r="405">
          <cell r="A405" t="str">
            <v>C1403</v>
          </cell>
          <cell r="B405" t="str">
            <v>Harold Adams</v>
          </cell>
        </row>
        <row r="406">
          <cell r="A406" t="str">
            <v>C1404</v>
          </cell>
          <cell r="B406" t="str">
            <v>Edward Gonzalez</v>
          </cell>
        </row>
        <row r="407">
          <cell r="A407" t="str">
            <v>C1405</v>
          </cell>
          <cell r="B407" t="str">
            <v>Adam Mccoy</v>
          </cell>
        </row>
        <row r="408">
          <cell r="A408" t="str">
            <v>C1406</v>
          </cell>
          <cell r="B408" t="str">
            <v>Paul Richardson</v>
          </cell>
        </row>
        <row r="409">
          <cell r="A409" t="str">
            <v>C1407</v>
          </cell>
          <cell r="B409" t="str">
            <v>Johnny Andrews</v>
          </cell>
        </row>
        <row r="410">
          <cell r="A410" t="str">
            <v>C1408</v>
          </cell>
          <cell r="B410" t="str">
            <v>Carl Reid</v>
          </cell>
        </row>
        <row r="411">
          <cell r="A411" t="str">
            <v>C1409</v>
          </cell>
          <cell r="B411" t="str">
            <v>Steven Carr</v>
          </cell>
        </row>
        <row r="412">
          <cell r="A412" t="str">
            <v>C1410</v>
          </cell>
          <cell r="B412" t="str">
            <v>Stephen Kelly</v>
          </cell>
        </row>
        <row r="413">
          <cell r="A413" t="str">
            <v>C1411</v>
          </cell>
          <cell r="B413" t="str">
            <v>Jason Ross</v>
          </cell>
        </row>
        <row r="414">
          <cell r="A414" t="str">
            <v>C1412</v>
          </cell>
          <cell r="B414" t="str">
            <v>James Dean</v>
          </cell>
        </row>
        <row r="415">
          <cell r="A415" t="str">
            <v>C1413</v>
          </cell>
          <cell r="B415" t="str">
            <v>Juan Collins</v>
          </cell>
        </row>
        <row r="416">
          <cell r="A416" t="str">
            <v>C1414</v>
          </cell>
          <cell r="B416" t="str">
            <v>Henry Harper</v>
          </cell>
        </row>
        <row r="417">
          <cell r="A417" t="str">
            <v>C1415</v>
          </cell>
          <cell r="B417" t="str">
            <v>Thomas Hawkins</v>
          </cell>
        </row>
        <row r="418">
          <cell r="A418" t="str">
            <v>C1416</v>
          </cell>
          <cell r="B418" t="str">
            <v>Richard Peters</v>
          </cell>
        </row>
        <row r="419">
          <cell r="A419" t="str">
            <v>C1417</v>
          </cell>
          <cell r="B419" t="str">
            <v>Shawn Stephens</v>
          </cell>
        </row>
        <row r="420">
          <cell r="A420" t="str">
            <v>C1418</v>
          </cell>
          <cell r="B420" t="str">
            <v>Roger Miller</v>
          </cell>
        </row>
        <row r="421">
          <cell r="A421" t="str">
            <v>C1419</v>
          </cell>
          <cell r="B421" t="str">
            <v>David Mendoza</v>
          </cell>
        </row>
        <row r="422">
          <cell r="A422" t="str">
            <v>C1420</v>
          </cell>
          <cell r="B422" t="str">
            <v>Thomas Gray</v>
          </cell>
        </row>
        <row r="423">
          <cell r="A423" t="str">
            <v>C1421</v>
          </cell>
          <cell r="B423" t="str">
            <v>Steve Barnes</v>
          </cell>
        </row>
        <row r="424">
          <cell r="A424" t="str">
            <v>C1422</v>
          </cell>
          <cell r="B424" t="str">
            <v>Shawn Bishop</v>
          </cell>
        </row>
        <row r="425">
          <cell r="A425" t="str">
            <v>C1423</v>
          </cell>
          <cell r="B425" t="str">
            <v>Jeffrey Phillips</v>
          </cell>
        </row>
        <row r="426">
          <cell r="A426" t="str">
            <v>C1424</v>
          </cell>
          <cell r="B426" t="str">
            <v>Mark Gonzalez</v>
          </cell>
        </row>
        <row r="427">
          <cell r="A427" t="str">
            <v>C1425</v>
          </cell>
          <cell r="B427" t="str">
            <v>Joshua Peterson</v>
          </cell>
        </row>
        <row r="428">
          <cell r="A428" t="str">
            <v>C1426</v>
          </cell>
          <cell r="B428" t="str">
            <v>Steven Hayes</v>
          </cell>
        </row>
        <row r="429">
          <cell r="A429" t="str">
            <v>C1427</v>
          </cell>
          <cell r="B429" t="str">
            <v>Jesse Hernandez</v>
          </cell>
        </row>
        <row r="430">
          <cell r="A430" t="str">
            <v>C1428</v>
          </cell>
          <cell r="B430" t="str">
            <v>Jeremy Gomez</v>
          </cell>
        </row>
        <row r="431">
          <cell r="A431" t="str">
            <v>C1429</v>
          </cell>
          <cell r="B431" t="str">
            <v>Donald Carroll</v>
          </cell>
        </row>
        <row r="432">
          <cell r="A432" t="str">
            <v>C1430</v>
          </cell>
          <cell r="B432" t="str">
            <v>Shawn Scott</v>
          </cell>
        </row>
        <row r="433">
          <cell r="A433" t="str">
            <v>C1431</v>
          </cell>
          <cell r="B433" t="str">
            <v>Stephen Webb</v>
          </cell>
        </row>
        <row r="434">
          <cell r="A434" t="str">
            <v>C1432</v>
          </cell>
          <cell r="B434" t="str">
            <v>Donald Morris</v>
          </cell>
        </row>
        <row r="435">
          <cell r="A435" t="str">
            <v>C1433</v>
          </cell>
          <cell r="B435" t="str">
            <v>Joshua Garza</v>
          </cell>
        </row>
        <row r="436">
          <cell r="A436" t="str">
            <v>C1434</v>
          </cell>
          <cell r="B436" t="str">
            <v>Martin Mason</v>
          </cell>
        </row>
        <row r="437">
          <cell r="A437" t="str">
            <v>C1435</v>
          </cell>
          <cell r="B437" t="str">
            <v>Kevin Campbell</v>
          </cell>
        </row>
        <row r="438">
          <cell r="A438" t="str">
            <v>C1436</v>
          </cell>
          <cell r="B438" t="str">
            <v>Jose Wright</v>
          </cell>
        </row>
        <row r="439">
          <cell r="A439" t="str">
            <v>C1437</v>
          </cell>
          <cell r="B439" t="str">
            <v>Terry Robinson</v>
          </cell>
        </row>
        <row r="440">
          <cell r="A440" t="str">
            <v>C1438</v>
          </cell>
          <cell r="B440" t="str">
            <v>George Thompson</v>
          </cell>
        </row>
        <row r="441">
          <cell r="A441" t="str">
            <v>C1439</v>
          </cell>
          <cell r="B441" t="str">
            <v>Ernest Ortiz</v>
          </cell>
        </row>
        <row r="442">
          <cell r="A442" t="str">
            <v>C1440</v>
          </cell>
          <cell r="B442" t="str">
            <v>Johnny Ramos</v>
          </cell>
        </row>
        <row r="443">
          <cell r="A443" t="str">
            <v>C1441</v>
          </cell>
          <cell r="B443" t="str">
            <v>Willie Daniels</v>
          </cell>
        </row>
        <row r="444">
          <cell r="A444" t="str">
            <v>C1442</v>
          </cell>
          <cell r="B444" t="str">
            <v>Lawrence Watson</v>
          </cell>
        </row>
        <row r="445">
          <cell r="A445" t="str">
            <v>C1443</v>
          </cell>
          <cell r="B445" t="str">
            <v>Jeffrey Sanders</v>
          </cell>
        </row>
        <row r="446">
          <cell r="A446" t="str">
            <v>C1444</v>
          </cell>
          <cell r="B446" t="str">
            <v>Sean Price</v>
          </cell>
        </row>
        <row r="447">
          <cell r="A447" t="str">
            <v>C1445</v>
          </cell>
          <cell r="B447" t="str">
            <v>Nicholas Hernandez</v>
          </cell>
        </row>
        <row r="448">
          <cell r="A448" t="str">
            <v>C1446</v>
          </cell>
          <cell r="B448" t="str">
            <v>Juan Cruz</v>
          </cell>
        </row>
        <row r="449">
          <cell r="A449" t="str">
            <v>C1447</v>
          </cell>
          <cell r="B449" t="str">
            <v>Michael Cole</v>
          </cell>
        </row>
        <row r="450">
          <cell r="A450" t="str">
            <v>C1448</v>
          </cell>
          <cell r="B450" t="str">
            <v>Jason Walker</v>
          </cell>
        </row>
        <row r="451">
          <cell r="A451" t="str">
            <v>C1449</v>
          </cell>
          <cell r="B451" t="str">
            <v>Alan Parker</v>
          </cell>
        </row>
        <row r="452">
          <cell r="A452" t="str">
            <v>C1450</v>
          </cell>
          <cell r="B452" t="str">
            <v>Bruce Morrison</v>
          </cell>
        </row>
        <row r="453">
          <cell r="A453" t="str">
            <v>C1451</v>
          </cell>
          <cell r="B453" t="str">
            <v>Jason Murphy</v>
          </cell>
        </row>
        <row r="454">
          <cell r="A454" t="str">
            <v>C1452</v>
          </cell>
          <cell r="B454" t="str">
            <v>Adam Mcdonald</v>
          </cell>
        </row>
        <row r="455">
          <cell r="A455" t="str">
            <v>C1453</v>
          </cell>
          <cell r="B455" t="str">
            <v>Sean Knight</v>
          </cell>
        </row>
        <row r="456">
          <cell r="A456" t="str">
            <v>C1454</v>
          </cell>
          <cell r="B456" t="str">
            <v>Peter Meyer</v>
          </cell>
        </row>
        <row r="457">
          <cell r="A457" t="str">
            <v>C1455</v>
          </cell>
          <cell r="B457" t="str">
            <v>Todd George</v>
          </cell>
        </row>
        <row r="458">
          <cell r="A458" t="str">
            <v>C1456</v>
          </cell>
          <cell r="B458" t="str">
            <v>Joe Powell</v>
          </cell>
        </row>
        <row r="459">
          <cell r="A459" t="str">
            <v>C1457</v>
          </cell>
          <cell r="B459" t="str">
            <v>Samuel Burke</v>
          </cell>
        </row>
        <row r="460">
          <cell r="A460" t="str">
            <v>C1458</v>
          </cell>
          <cell r="B460" t="str">
            <v>Phillip Morrison</v>
          </cell>
        </row>
        <row r="461">
          <cell r="A461" t="str">
            <v>C1459</v>
          </cell>
          <cell r="B461" t="str">
            <v>Charles Sims</v>
          </cell>
        </row>
        <row r="462">
          <cell r="A462" t="str">
            <v>C1460</v>
          </cell>
          <cell r="B462" t="str">
            <v>Henry Bishop</v>
          </cell>
        </row>
        <row r="463">
          <cell r="A463" t="str">
            <v>C1461</v>
          </cell>
          <cell r="B463" t="str">
            <v>Larry Dunn</v>
          </cell>
        </row>
        <row r="464">
          <cell r="A464" t="str">
            <v>C1462</v>
          </cell>
          <cell r="B464" t="str">
            <v>Anthony Fisher</v>
          </cell>
        </row>
        <row r="465">
          <cell r="A465" t="str">
            <v>C1463</v>
          </cell>
          <cell r="B465" t="str">
            <v>Christopher Nguyen</v>
          </cell>
        </row>
        <row r="466">
          <cell r="A466" t="str">
            <v>C1464</v>
          </cell>
          <cell r="B466" t="str">
            <v>Roger Price</v>
          </cell>
        </row>
        <row r="467">
          <cell r="A467" t="str">
            <v>C1465</v>
          </cell>
          <cell r="B467" t="str">
            <v>Jesse Garrett</v>
          </cell>
        </row>
        <row r="468">
          <cell r="A468" t="str">
            <v>C1466</v>
          </cell>
          <cell r="B468" t="str">
            <v>Philip Burton</v>
          </cell>
        </row>
        <row r="469">
          <cell r="A469" t="str">
            <v>C1467</v>
          </cell>
          <cell r="B469" t="str">
            <v>Phillip Edwards</v>
          </cell>
        </row>
        <row r="470">
          <cell r="A470" t="str">
            <v>C1468</v>
          </cell>
          <cell r="B470" t="str">
            <v>Donald Diaz</v>
          </cell>
        </row>
        <row r="471">
          <cell r="A471" t="str">
            <v>C1469</v>
          </cell>
          <cell r="B471" t="str">
            <v>Peter Boyd</v>
          </cell>
        </row>
        <row r="472">
          <cell r="A472" t="str">
            <v>C1470</v>
          </cell>
          <cell r="B472" t="str">
            <v>Mark Elliott</v>
          </cell>
        </row>
        <row r="473">
          <cell r="A473" t="str">
            <v>C1471</v>
          </cell>
          <cell r="B473" t="str">
            <v>Raymond Spencer</v>
          </cell>
        </row>
        <row r="474">
          <cell r="A474" t="str">
            <v>C1472</v>
          </cell>
          <cell r="B474" t="str">
            <v>Walter Duncan</v>
          </cell>
        </row>
        <row r="475">
          <cell r="A475" t="str">
            <v>C1473</v>
          </cell>
          <cell r="B475" t="str">
            <v>Jack Howell</v>
          </cell>
        </row>
        <row r="476">
          <cell r="A476" t="str">
            <v>C1474</v>
          </cell>
          <cell r="B476" t="str">
            <v>David Wheeler</v>
          </cell>
        </row>
        <row r="477">
          <cell r="A477" t="str">
            <v>C1475</v>
          </cell>
          <cell r="B477" t="str">
            <v>Ronald George</v>
          </cell>
        </row>
        <row r="478">
          <cell r="A478" t="str">
            <v>C1476</v>
          </cell>
          <cell r="B478" t="str">
            <v>Benjamin Jacobs</v>
          </cell>
        </row>
        <row r="479">
          <cell r="A479" t="str">
            <v>C1477</v>
          </cell>
          <cell r="B479" t="str">
            <v>Kevin Gomez</v>
          </cell>
        </row>
        <row r="480">
          <cell r="A480" t="str">
            <v>C1478</v>
          </cell>
          <cell r="B480" t="str">
            <v>Eugene Hunter</v>
          </cell>
        </row>
        <row r="481">
          <cell r="A481" t="str">
            <v>C1479</v>
          </cell>
          <cell r="B481" t="str">
            <v>Ernest Austin</v>
          </cell>
        </row>
        <row r="482">
          <cell r="A482" t="str">
            <v>C1480</v>
          </cell>
          <cell r="B482" t="str">
            <v>George Fowler</v>
          </cell>
        </row>
        <row r="483">
          <cell r="A483" t="str">
            <v>C1481</v>
          </cell>
          <cell r="B483" t="str">
            <v>Carl Martin</v>
          </cell>
        </row>
        <row r="484">
          <cell r="A484" t="str">
            <v>C1482</v>
          </cell>
          <cell r="B484" t="str">
            <v>Philip Foster</v>
          </cell>
        </row>
        <row r="485">
          <cell r="A485" t="str">
            <v>C1483</v>
          </cell>
          <cell r="B485" t="str">
            <v>Willie Hicks</v>
          </cell>
        </row>
        <row r="486">
          <cell r="A486" t="str">
            <v>C1484</v>
          </cell>
          <cell r="B486" t="str">
            <v>Jesse Bishop</v>
          </cell>
        </row>
        <row r="487">
          <cell r="A487" t="str">
            <v>C1485</v>
          </cell>
          <cell r="B487" t="str">
            <v>Raymond Young</v>
          </cell>
        </row>
        <row r="488">
          <cell r="A488" t="str">
            <v>C1486</v>
          </cell>
          <cell r="B488" t="str">
            <v>Jonathan Bowman</v>
          </cell>
        </row>
        <row r="489">
          <cell r="A489" t="str">
            <v>C1487</v>
          </cell>
          <cell r="B489" t="str">
            <v>Jonathan Harris</v>
          </cell>
        </row>
        <row r="490">
          <cell r="A490" t="str">
            <v>C1488</v>
          </cell>
          <cell r="B490" t="str">
            <v>Billy Adams</v>
          </cell>
        </row>
        <row r="491">
          <cell r="A491" t="str">
            <v>C1489</v>
          </cell>
          <cell r="B491" t="str">
            <v>Michael Hill</v>
          </cell>
        </row>
        <row r="492">
          <cell r="A492" t="str">
            <v>C1490</v>
          </cell>
          <cell r="B492" t="str">
            <v>James Williams</v>
          </cell>
        </row>
        <row r="493">
          <cell r="A493" t="str">
            <v>C1491</v>
          </cell>
          <cell r="B493" t="str">
            <v>Timothy Bowman</v>
          </cell>
        </row>
        <row r="494">
          <cell r="A494" t="str">
            <v>C1492</v>
          </cell>
          <cell r="B494" t="str">
            <v>David Wilson</v>
          </cell>
        </row>
        <row r="495">
          <cell r="A495" t="str">
            <v>C1493</v>
          </cell>
          <cell r="B495" t="str">
            <v>Andrew James</v>
          </cell>
        </row>
        <row r="496">
          <cell r="A496" t="str">
            <v>C1494</v>
          </cell>
          <cell r="B496" t="str">
            <v>Billy Nelson</v>
          </cell>
        </row>
        <row r="497">
          <cell r="A497" t="str">
            <v>C1495</v>
          </cell>
          <cell r="B497" t="str">
            <v>Patrick Wells</v>
          </cell>
        </row>
        <row r="498">
          <cell r="A498" t="str">
            <v>C1496</v>
          </cell>
          <cell r="B498" t="str">
            <v>Eugene Ryan</v>
          </cell>
        </row>
        <row r="499">
          <cell r="A499" t="str">
            <v>C1497</v>
          </cell>
          <cell r="B499" t="str">
            <v>Bobby Black</v>
          </cell>
        </row>
        <row r="500">
          <cell r="A500" t="str">
            <v>C1498</v>
          </cell>
          <cell r="B500" t="str">
            <v>Jeffrey Carpenter</v>
          </cell>
        </row>
        <row r="501">
          <cell r="A501" t="str">
            <v>C1499</v>
          </cell>
          <cell r="B501" t="str">
            <v>Andrew Reynolds</v>
          </cell>
        </row>
        <row r="502">
          <cell r="A502" t="str">
            <v>C1500</v>
          </cell>
          <cell r="B502" t="str">
            <v>Alan Gomez</v>
          </cell>
        </row>
        <row r="503">
          <cell r="A503" t="str">
            <v>C1501</v>
          </cell>
          <cell r="B503" t="str">
            <v>Dennis Scott</v>
          </cell>
        </row>
        <row r="504">
          <cell r="A504" t="str">
            <v>C1502</v>
          </cell>
          <cell r="B504" t="str">
            <v>Carlos Kim</v>
          </cell>
        </row>
        <row r="505">
          <cell r="A505" t="str">
            <v>C1503</v>
          </cell>
          <cell r="B505" t="str">
            <v>Benjamin Moreno</v>
          </cell>
        </row>
        <row r="506">
          <cell r="A506" t="str">
            <v>C1504</v>
          </cell>
          <cell r="B506" t="str">
            <v>Harry Diaz</v>
          </cell>
        </row>
        <row r="507">
          <cell r="A507" t="str">
            <v>C1505</v>
          </cell>
          <cell r="B507" t="str">
            <v>Wayne Johnson</v>
          </cell>
        </row>
        <row r="508">
          <cell r="A508" t="str">
            <v>C1506</v>
          </cell>
          <cell r="B508" t="str">
            <v>Adam Jenkins</v>
          </cell>
        </row>
        <row r="509">
          <cell r="A509" t="str">
            <v>C1507</v>
          </cell>
          <cell r="B509" t="str">
            <v>Donald Stanley</v>
          </cell>
        </row>
        <row r="510">
          <cell r="A510" t="str">
            <v>C1508</v>
          </cell>
          <cell r="B510" t="str">
            <v>Eugene Castillo</v>
          </cell>
        </row>
        <row r="511">
          <cell r="A511" t="str">
            <v>C1509</v>
          </cell>
          <cell r="B511" t="str">
            <v>Terry Richards</v>
          </cell>
        </row>
        <row r="512">
          <cell r="A512" t="str">
            <v>C1510</v>
          </cell>
          <cell r="B512" t="str">
            <v>Jesse Graham</v>
          </cell>
        </row>
        <row r="513">
          <cell r="A513" t="str">
            <v>C1511</v>
          </cell>
          <cell r="B513" t="str">
            <v>Timothy Hamilton</v>
          </cell>
        </row>
        <row r="514">
          <cell r="A514" t="str">
            <v>C1512</v>
          </cell>
          <cell r="B514" t="str">
            <v>Shawn Ray</v>
          </cell>
        </row>
        <row r="515">
          <cell r="A515" t="str">
            <v>C1513</v>
          </cell>
          <cell r="B515" t="str">
            <v>Ralph Wood</v>
          </cell>
        </row>
        <row r="516">
          <cell r="A516" t="str">
            <v>C1514</v>
          </cell>
          <cell r="B516" t="str">
            <v>Clarence Grant</v>
          </cell>
        </row>
        <row r="517">
          <cell r="A517" t="str">
            <v>C1515</v>
          </cell>
          <cell r="B517" t="str">
            <v>Jimmy Wood</v>
          </cell>
        </row>
        <row r="518">
          <cell r="A518" t="str">
            <v>C1516</v>
          </cell>
          <cell r="B518" t="str">
            <v>Martin Johnston</v>
          </cell>
        </row>
        <row r="519">
          <cell r="A519" t="str">
            <v>C1517</v>
          </cell>
          <cell r="B519" t="str">
            <v>Eric Alvarez</v>
          </cell>
        </row>
        <row r="520">
          <cell r="A520" t="str">
            <v>C1518</v>
          </cell>
          <cell r="B520" t="str">
            <v>Raymond Hall</v>
          </cell>
        </row>
        <row r="521">
          <cell r="A521" t="str">
            <v>C1519</v>
          </cell>
          <cell r="B521" t="str">
            <v>Jonathan Moreno</v>
          </cell>
        </row>
        <row r="522">
          <cell r="A522" t="str">
            <v>C1520</v>
          </cell>
          <cell r="B522" t="str">
            <v>Jimmy Grant</v>
          </cell>
        </row>
        <row r="523">
          <cell r="A523" t="str">
            <v>C1521</v>
          </cell>
          <cell r="B523" t="str">
            <v>Matthew Campbell</v>
          </cell>
        </row>
        <row r="524">
          <cell r="A524" t="str">
            <v>C1522</v>
          </cell>
          <cell r="B524" t="str">
            <v>James Simmons</v>
          </cell>
        </row>
        <row r="525">
          <cell r="A525" t="str">
            <v>C1523</v>
          </cell>
          <cell r="B525" t="str">
            <v>Russell Grant</v>
          </cell>
        </row>
        <row r="526">
          <cell r="A526" t="str">
            <v>C1524</v>
          </cell>
          <cell r="B526" t="str">
            <v>Terry Harris</v>
          </cell>
        </row>
        <row r="527">
          <cell r="A527" t="str">
            <v>C1525</v>
          </cell>
          <cell r="B527" t="str">
            <v>Billy Cook</v>
          </cell>
        </row>
        <row r="528">
          <cell r="A528" t="str">
            <v>C1526</v>
          </cell>
          <cell r="B528" t="str">
            <v>Keith Campbell</v>
          </cell>
        </row>
        <row r="529">
          <cell r="A529" t="str">
            <v>C1527</v>
          </cell>
          <cell r="B529" t="str">
            <v>Antonio Green</v>
          </cell>
        </row>
        <row r="530">
          <cell r="A530" t="str">
            <v>C1528</v>
          </cell>
          <cell r="B530" t="str">
            <v>Walter Russell</v>
          </cell>
        </row>
        <row r="531">
          <cell r="A531" t="str">
            <v>C1529</v>
          </cell>
          <cell r="B531" t="str">
            <v>Jerry Reed</v>
          </cell>
        </row>
        <row r="532">
          <cell r="A532" t="str">
            <v>C1530</v>
          </cell>
          <cell r="B532" t="str">
            <v>Jerry Barnes</v>
          </cell>
        </row>
        <row r="533">
          <cell r="A533" t="str">
            <v>C1531</v>
          </cell>
          <cell r="B533" t="str">
            <v>Bobby Willis</v>
          </cell>
        </row>
        <row r="534">
          <cell r="A534" t="str">
            <v>C1532</v>
          </cell>
          <cell r="B534" t="str">
            <v>Andrew Martin</v>
          </cell>
        </row>
        <row r="535">
          <cell r="A535" t="str">
            <v>C1533</v>
          </cell>
          <cell r="B535" t="str">
            <v>Stephen Cook</v>
          </cell>
        </row>
        <row r="536">
          <cell r="A536" t="str">
            <v>C1534</v>
          </cell>
          <cell r="B536" t="str">
            <v>Anthony Little</v>
          </cell>
        </row>
        <row r="537">
          <cell r="A537" t="str">
            <v>C1535</v>
          </cell>
          <cell r="B537" t="str">
            <v>Fred Stone</v>
          </cell>
        </row>
        <row r="538">
          <cell r="A538" t="str">
            <v>C1536</v>
          </cell>
          <cell r="B538" t="str">
            <v>Andrew Graham</v>
          </cell>
        </row>
        <row r="539">
          <cell r="A539" t="str">
            <v>C1537</v>
          </cell>
          <cell r="B539" t="str">
            <v>Victor Scott</v>
          </cell>
        </row>
        <row r="540">
          <cell r="A540" t="str">
            <v>C1538</v>
          </cell>
          <cell r="B540" t="str">
            <v>Carlos Smith</v>
          </cell>
        </row>
        <row r="541">
          <cell r="A541" t="str">
            <v>C1539</v>
          </cell>
          <cell r="B541" t="str">
            <v>Jesse Wells</v>
          </cell>
        </row>
        <row r="542">
          <cell r="A542" t="str">
            <v>C1540</v>
          </cell>
          <cell r="B542" t="str">
            <v>Victor Hughes</v>
          </cell>
        </row>
        <row r="543">
          <cell r="A543" t="str">
            <v>C1541</v>
          </cell>
          <cell r="B543" t="str">
            <v>Matthew Phillips</v>
          </cell>
        </row>
        <row r="544">
          <cell r="A544" t="str">
            <v>C1542</v>
          </cell>
          <cell r="B544" t="str">
            <v>Sean Andrews</v>
          </cell>
        </row>
        <row r="545">
          <cell r="A545" t="str">
            <v>C1543</v>
          </cell>
          <cell r="B545" t="str">
            <v>Brian Kim</v>
          </cell>
        </row>
        <row r="546">
          <cell r="A546" t="str">
            <v>C1544</v>
          </cell>
          <cell r="B546" t="str">
            <v>Jonathan Jones</v>
          </cell>
        </row>
        <row r="547">
          <cell r="A547" t="str">
            <v>C1545</v>
          </cell>
          <cell r="B547" t="str">
            <v>Jonathan Reed</v>
          </cell>
        </row>
        <row r="548">
          <cell r="A548" t="str">
            <v>C1546</v>
          </cell>
          <cell r="B548" t="str">
            <v>Jose Watson</v>
          </cell>
        </row>
        <row r="549">
          <cell r="A549" t="str">
            <v>C1547</v>
          </cell>
          <cell r="B549" t="str">
            <v>Carlos Reed</v>
          </cell>
        </row>
        <row r="550">
          <cell r="A550" t="str">
            <v>C1548</v>
          </cell>
          <cell r="B550" t="str">
            <v>Nicholas Arnold</v>
          </cell>
        </row>
        <row r="551">
          <cell r="A551" t="str">
            <v>C1549</v>
          </cell>
          <cell r="B551" t="str">
            <v>Gerald Clark</v>
          </cell>
        </row>
        <row r="552">
          <cell r="A552" t="str">
            <v>C1550</v>
          </cell>
          <cell r="B552" t="str">
            <v>Victor Chapman</v>
          </cell>
        </row>
        <row r="553">
          <cell r="A553" t="str">
            <v>C1551</v>
          </cell>
          <cell r="B553" t="str">
            <v>Victor Watkins</v>
          </cell>
        </row>
        <row r="554">
          <cell r="A554" t="str">
            <v>C1552</v>
          </cell>
          <cell r="B554" t="str">
            <v>Alan Green</v>
          </cell>
        </row>
        <row r="555">
          <cell r="A555" t="str">
            <v>C1553</v>
          </cell>
          <cell r="B555" t="str">
            <v>David Olson</v>
          </cell>
        </row>
        <row r="556">
          <cell r="A556" t="str">
            <v>C1554</v>
          </cell>
          <cell r="B556" t="str">
            <v>Patrick Morales</v>
          </cell>
        </row>
        <row r="557">
          <cell r="A557" t="str">
            <v>C1555</v>
          </cell>
          <cell r="B557" t="str">
            <v>Nicholas Hamilton</v>
          </cell>
        </row>
        <row r="558">
          <cell r="A558" t="str">
            <v>C1556</v>
          </cell>
          <cell r="B558" t="str">
            <v>Sean Snyder</v>
          </cell>
        </row>
        <row r="559">
          <cell r="A559" t="str">
            <v>C1557</v>
          </cell>
          <cell r="B559" t="str">
            <v>Paul Lane</v>
          </cell>
        </row>
        <row r="560">
          <cell r="A560" t="str">
            <v>C1558</v>
          </cell>
          <cell r="B560" t="str">
            <v>William Hawkins</v>
          </cell>
        </row>
        <row r="561">
          <cell r="A561" t="str">
            <v>C1559</v>
          </cell>
          <cell r="B561" t="str">
            <v>Clarence Freeman</v>
          </cell>
        </row>
        <row r="562">
          <cell r="A562" t="str">
            <v>C1560</v>
          </cell>
          <cell r="B562" t="str">
            <v>Patrick Williamson</v>
          </cell>
        </row>
        <row r="563">
          <cell r="A563" t="str">
            <v>C1561</v>
          </cell>
          <cell r="B563" t="str">
            <v>Kevin Wood</v>
          </cell>
        </row>
        <row r="564">
          <cell r="A564" t="str">
            <v>C1562</v>
          </cell>
          <cell r="B564" t="str">
            <v>David Perkins</v>
          </cell>
        </row>
        <row r="565">
          <cell r="A565" t="str">
            <v>C1563</v>
          </cell>
          <cell r="B565" t="str">
            <v>Adam Thompson</v>
          </cell>
        </row>
        <row r="566">
          <cell r="A566" t="str">
            <v>C1564</v>
          </cell>
          <cell r="B566" t="str">
            <v>Ralph Willis</v>
          </cell>
        </row>
        <row r="567">
          <cell r="A567" t="str">
            <v>C1565</v>
          </cell>
          <cell r="B567" t="str">
            <v>Nicholas Gilbert</v>
          </cell>
        </row>
        <row r="568">
          <cell r="A568" t="str">
            <v>C1566</v>
          </cell>
          <cell r="B568" t="str">
            <v>Ralph Olson</v>
          </cell>
        </row>
        <row r="569">
          <cell r="A569" t="str">
            <v>C1567</v>
          </cell>
          <cell r="B569" t="str">
            <v>Jose Barnes</v>
          </cell>
        </row>
        <row r="570">
          <cell r="A570" t="str">
            <v>C1568</v>
          </cell>
          <cell r="B570" t="str">
            <v>Randy Webb</v>
          </cell>
        </row>
        <row r="571">
          <cell r="A571" t="str">
            <v>C1569</v>
          </cell>
          <cell r="B571" t="str">
            <v>Ronald Burns</v>
          </cell>
        </row>
        <row r="572">
          <cell r="A572" t="str">
            <v>C1570</v>
          </cell>
          <cell r="B572" t="str">
            <v>Ryan Schmidt</v>
          </cell>
        </row>
        <row r="573">
          <cell r="A573" t="str">
            <v>C1571</v>
          </cell>
          <cell r="B573" t="str">
            <v>Thomas Chapman</v>
          </cell>
        </row>
        <row r="574">
          <cell r="A574" t="str">
            <v>C1572</v>
          </cell>
          <cell r="B574" t="str">
            <v>Juan Griffin</v>
          </cell>
        </row>
        <row r="575">
          <cell r="A575" t="str">
            <v>C1573</v>
          </cell>
          <cell r="B575" t="str">
            <v>James Sullivan</v>
          </cell>
        </row>
        <row r="576">
          <cell r="A576" t="str">
            <v>C1574</v>
          </cell>
          <cell r="B576" t="str">
            <v>Jason Hanson</v>
          </cell>
        </row>
        <row r="577">
          <cell r="A577" t="str">
            <v>C1575</v>
          </cell>
          <cell r="B577" t="str">
            <v>Roy Jenkins</v>
          </cell>
        </row>
        <row r="578">
          <cell r="A578" t="str">
            <v>C1576</v>
          </cell>
          <cell r="B578" t="str">
            <v>Stephen Reynolds</v>
          </cell>
        </row>
        <row r="579">
          <cell r="A579" t="str">
            <v>C1577</v>
          </cell>
          <cell r="B579" t="str">
            <v>Jack Lewis</v>
          </cell>
        </row>
        <row r="580">
          <cell r="A580" t="str">
            <v>C1578</v>
          </cell>
          <cell r="B580" t="str">
            <v>Howard Lewis</v>
          </cell>
        </row>
        <row r="581">
          <cell r="A581" t="str">
            <v>C1579</v>
          </cell>
          <cell r="B581" t="str">
            <v>Anthony Turner</v>
          </cell>
        </row>
        <row r="582">
          <cell r="A582" t="str">
            <v>C1580</v>
          </cell>
          <cell r="B582" t="str">
            <v>Arthur Gilbert</v>
          </cell>
        </row>
        <row r="583">
          <cell r="A583" t="str">
            <v>C1581</v>
          </cell>
          <cell r="B583" t="str">
            <v>Jesse Hill</v>
          </cell>
        </row>
        <row r="584">
          <cell r="A584" t="str">
            <v>C1582</v>
          </cell>
          <cell r="B584" t="str">
            <v>Walter Harris</v>
          </cell>
        </row>
        <row r="585">
          <cell r="A585" t="str">
            <v>C1583</v>
          </cell>
          <cell r="B585" t="str">
            <v>Gary Porter</v>
          </cell>
        </row>
        <row r="586">
          <cell r="A586" t="str">
            <v>C1584</v>
          </cell>
          <cell r="B586" t="str">
            <v>Howard Harrison</v>
          </cell>
        </row>
        <row r="587">
          <cell r="A587" t="str">
            <v>C1585</v>
          </cell>
          <cell r="B587" t="str">
            <v>George Hill</v>
          </cell>
        </row>
        <row r="588">
          <cell r="A588" t="str">
            <v>C1586</v>
          </cell>
          <cell r="B588" t="str">
            <v>Bruce Oliver</v>
          </cell>
        </row>
        <row r="589">
          <cell r="A589" t="str">
            <v>C1587</v>
          </cell>
          <cell r="B589" t="str">
            <v>Gerald Reyes</v>
          </cell>
        </row>
        <row r="590">
          <cell r="A590" t="str">
            <v>C1588</v>
          </cell>
          <cell r="B590" t="str">
            <v>Jimmy Andrews</v>
          </cell>
        </row>
        <row r="591">
          <cell r="A591" t="str">
            <v>C1589</v>
          </cell>
          <cell r="B591" t="str">
            <v>Adam Bailey</v>
          </cell>
        </row>
        <row r="592">
          <cell r="A592" t="str">
            <v>C1590</v>
          </cell>
          <cell r="B592" t="str">
            <v>Ernest Bradley</v>
          </cell>
        </row>
        <row r="593">
          <cell r="A593" t="str">
            <v>C1591</v>
          </cell>
          <cell r="B593" t="str">
            <v>Louis Mccoy</v>
          </cell>
        </row>
        <row r="594">
          <cell r="A594" t="str">
            <v>C1592</v>
          </cell>
          <cell r="B594" t="str">
            <v>Harry Daniels</v>
          </cell>
        </row>
        <row r="595">
          <cell r="A595" t="str">
            <v>C1593</v>
          </cell>
          <cell r="B595" t="str">
            <v>Phillip Webb</v>
          </cell>
        </row>
        <row r="596">
          <cell r="A596" t="str">
            <v>C1594</v>
          </cell>
          <cell r="B596" t="str">
            <v>Ryan Price</v>
          </cell>
        </row>
        <row r="597">
          <cell r="A597" t="str">
            <v>C1595</v>
          </cell>
          <cell r="B597" t="str">
            <v>Samuel Fields</v>
          </cell>
        </row>
        <row r="598">
          <cell r="A598" t="str">
            <v>C1596</v>
          </cell>
          <cell r="B598" t="str">
            <v>Eric Bradley</v>
          </cell>
        </row>
        <row r="599">
          <cell r="A599" t="str">
            <v>C1597</v>
          </cell>
          <cell r="B599" t="str">
            <v>Louis Chavez</v>
          </cell>
        </row>
        <row r="600">
          <cell r="A600" t="str">
            <v>C1598</v>
          </cell>
          <cell r="B600" t="str">
            <v>Earl Robinson</v>
          </cell>
        </row>
        <row r="601">
          <cell r="A601" t="str">
            <v>C1599</v>
          </cell>
          <cell r="B601" t="str">
            <v>Brandon Bailey</v>
          </cell>
        </row>
        <row r="602">
          <cell r="A602" t="str">
            <v>C1600</v>
          </cell>
          <cell r="B602" t="str">
            <v>Juan Harvey</v>
          </cell>
        </row>
        <row r="603">
          <cell r="A603" t="str">
            <v>C1601</v>
          </cell>
          <cell r="B603" t="str">
            <v>Antonio Shaw</v>
          </cell>
        </row>
        <row r="604">
          <cell r="A604" t="str">
            <v>C1602</v>
          </cell>
          <cell r="B604" t="str">
            <v>Keith Moore</v>
          </cell>
        </row>
        <row r="605">
          <cell r="A605" t="str">
            <v>C1603</v>
          </cell>
          <cell r="B605" t="str">
            <v>Scott Gordon</v>
          </cell>
        </row>
        <row r="606">
          <cell r="A606" t="str">
            <v>C1604</v>
          </cell>
          <cell r="B606" t="str">
            <v>Adam Hunter</v>
          </cell>
        </row>
        <row r="607">
          <cell r="A607" t="str">
            <v>C1605</v>
          </cell>
          <cell r="B607" t="str">
            <v>Douglas Kennedy</v>
          </cell>
        </row>
        <row r="608">
          <cell r="A608" t="str">
            <v>C1606</v>
          </cell>
          <cell r="B608" t="str">
            <v>Arthur Reid</v>
          </cell>
        </row>
        <row r="609">
          <cell r="A609" t="str">
            <v>C1607</v>
          </cell>
          <cell r="B609" t="str">
            <v>Benjamin Vasquez</v>
          </cell>
        </row>
        <row r="610">
          <cell r="A610" t="str">
            <v>C1608</v>
          </cell>
          <cell r="B610" t="str">
            <v>Eugene Scott</v>
          </cell>
        </row>
        <row r="611">
          <cell r="A611" t="str">
            <v>C1609</v>
          </cell>
          <cell r="B611" t="str">
            <v>William Schmidt</v>
          </cell>
        </row>
        <row r="612">
          <cell r="A612" t="str">
            <v>C1610</v>
          </cell>
          <cell r="B612" t="str">
            <v>Lawrence Rogers</v>
          </cell>
        </row>
        <row r="613">
          <cell r="A613" t="str">
            <v>C1611</v>
          </cell>
          <cell r="B613" t="str">
            <v>Timothy Lawrence</v>
          </cell>
        </row>
        <row r="614">
          <cell r="A614" t="str">
            <v>C1612</v>
          </cell>
          <cell r="B614" t="str">
            <v>William Andrews</v>
          </cell>
        </row>
        <row r="615">
          <cell r="A615" t="str">
            <v>C1613</v>
          </cell>
          <cell r="B615" t="str">
            <v>Larry Freeman</v>
          </cell>
        </row>
        <row r="616">
          <cell r="A616" t="str">
            <v>C1614</v>
          </cell>
          <cell r="B616" t="str">
            <v>Christopher Weaver</v>
          </cell>
        </row>
        <row r="617">
          <cell r="A617" t="str">
            <v>C1615</v>
          </cell>
          <cell r="B617" t="str">
            <v>Shawn Day</v>
          </cell>
        </row>
        <row r="618">
          <cell r="A618" t="str">
            <v>C1616</v>
          </cell>
          <cell r="B618" t="str">
            <v>Steven Mccoy</v>
          </cell>
        </row>
        <row r="619">
          <cell r="A619" t="str">
            <v>C1617</v>
          </cell>
          <cell r="B619" t="str">
            <v>Albert Rice</v>
          </cell>
        </row>
        <row r="620">
          <cell r="A620" t="str">
            <v>C1618</v>
          </cell>
          <cell r="B620" t="str">
            <v>Charles Perry</v>
          </cell>
        </row>
        <row r="621">
          <cell r="A621" t="str">
            <v>C1619</v>
          </cell>
          <cell r="B621" t="str">
            <v>Todd Lynch</v>
          </cell>
        </row>
        <row r="622">
          <cell r="A622" t="str">
            <v>C1620</v>
          </cell>
          <cell r="B622" t="str">
            <v>Earl Phillips</v>
          </cell>
        </row>
        <row r="623">
          <cell r="A623" t="str">
            <v>C1621</v>
          </cell>
          <cell r="B623" t="str">
            <v>Clarence Warren</v>
          </cell>
        </row>
        <row r="624">
          <cell r="A624" t="str">
            <v>C1622</v>
          </cell>
          <cell r="B624" t="str">
            <v>Joseph Warren</v>
          </cell>
        </row>
        <row r="625">
          <cell r="A625" t="str">
            <v>C1623</v>
          </cell>
          <cell r="B625" t="str">
            <v>Fred Peterson</v>
          </cell>
        </row>
        <row r="626">
          <cell r="A626" t="str">
            <v>C1624</v>
          </cell>
          <cell r="B626" t="str">
            <v>Joshua Rose</v>
          </cell>
        </row>
        <row r="627">
          <cell r="A627" t="str">
            <v>C1625</v>
          </cell>
          <cell r="B627" t="str">
            <v>Thomas Campbell</v>
          </cell>
        </row>
        <row r="628">
          <cell r="A628" t="str">
            <v>C1626</v>
          </cell>
          <cell r="B628" t="str">
            <v>Martin Olson</v>
          </cell>
        </row>
        <row r="629">
          <cell r="A629" t="str">
            <v>C1627</v>
          </cell>
          <cell r="B629" t="str">
            <v>Louis Austin</v>
          </cell>
        </row>
        <row r="630">
          <cell r="A630" t="str">
            <v>C1628</v>
          </cell>
          <cell r="B630" t="str">
            <v>Steve Bennett</v>
          </cell>
        </row>
        <row r="631">
          <cell r="A631" t="str">
            <v>C1629</v>
          </cell>
          <cell r="B631" t="str">
            <v>Keith Robinson</v>
          </cell>
        </row>
        <row r="632">
          <cell r="A632" t="str">
            <v>C1630</v>
          </cell>
          <cell r="B632" t="str">
            <v>Terry Morris</v>
          </cell>
        </row>
        <row r="633">
          <cell r="A633" t="str">
            <v>C1631</v>
          </cell>
          <cell r="B633" t="str">
            <v>Billy Miller</v>
          </cell>
        </row>
        <row r="634">
          <cell r="A634" t="str">
            <v>C1632</v>
          </cell>
          <cell r="B634" t="str">
            <v>Willie Harrison</v>
          </cell>
        </row>
        <row r="635">
          <cell r="A635" t="str">
            <v>C1633</v>
          </cell>
          <cell r="B635" t="str">
            <v>Ryan Ruiz</v>
          </cell>
        </row>
        <row r="636">
          <cell r="A636" t="str">
            <v>C1634</v>
          </cell>
          <cell r="B636" t="str">
            <v>Peter Freeman</v>
          </cell>
        </row>
        <row r="637">
          <cell r="A637" t="str">
            <v>C1635</v>
          </cell>
          <cell r="B637" t="str">
            <v>Kevin Moreno</v>
          </cell>
        </row>
        <row r="638">
          <cell r="A638" t="str">
            <v>C1636</v>
          </cell>
          <cell r="B638" t="str">
            <v>Matthew Smith</v>
          </cell>
        </row>
        <row r="639">
          <cell r="A639" t="str">
            <v>C1637</v>
          </cell>
          <cell r="B639" t="str">
            <v>Antonio Owens</v>
          </cell>
        </row>
        <row r="640">
          <cell r="A640" t="str">
            <v>C1638</v>
          </cell>
          <cell r="B640" t="str">
            <v>Jack Lynch</v>
          </cell>
        </row>
        <row r="641">
          <cell r="A641" t="str">
            <v>C1639</v>
          </cell>
          <cell r="B641" t="str">
            <v>Eugene Murphy</v>
          </cell>
        </row>
        <row r="642">
          <cell r="A642" t="str">
            <v>C1640</v>
          </cell>
          <cell r="B642" t="str">
            <v>Ernest Fox</v>
          </cell>
        </row>
        <row r="643">
          <cell r="A643" t="str">
            <v>C1641</v>
          </cell>
          <cell r="B643" t="str">
            <v>Henry Boyd</v>
          </cell>
        </row>
        <row r="644">
          <cell r="A644" t="str">
            <v>C1642</v>
          </cell>
          <cell r="B644" t="str">
            <v>Peter Fernandez</v>
          </cell>
        </row>
        <row r="645">
          <cell r="A645" t="str">
            <v>C1643</v>
          </cell>
          <cell r="B645" t="str">
            <v>Scott Allen</v>
          </cell>
        </row>
        <row r="646">
          <cell r="A646" t="str">
            <v>C1644</v>
          </cell>
          <cell r="B646" t="str">
            <v>Terry Watson</v>
          </cell>
        </row>
        <row r="647">
          <cell r="A647" t="str">
            <v>C1645</v>
          </cell>
          <cell r="B647" t="str">
            <v>Antonio Frazier</v>
          </cell>
        </row>
        <row r="648">
          <cell r="A648" t="str">
            <v>C1646</v>
          </cell>
          <cell r="B648" t="str">
            <v>Chris Fuller</v>
          </cell>
        </row>
        <row r="649">
          <cell r="A649" t="str">
            <v>C1647</v>
          </cell>
          <cell r="B649" t="str">
            <v>Louis Ellis</v>
          </cell>
        </row>
        <row r="650">
          <cell r="A650" t="str">
            <v>C1648</v>
          </cell>
          <cell r="B650" t="str">
            <v>Johnny Martinez</v>
          </cell>
        </row>
        <row r="651">
          <cell r="A651" t="str">
            <v>C1649</v>
          </cell>
          <cell r="B651" t="str">
            <v>Paul Taylor</v>
          </cell>
        </row>
        <row r="652">
          <cell r="A652" t="str">
            <v>C1650</v>
          </cell>
          <cell r="B652" t="str">
            <v>John Hunt</v>
          </cell>
        </row>
        <row r="653">
          <cell r="A653" t="str">
            <v>C1651</v>
          </cell>
          <cell r="B653" t="str">
            <v>Kevin Gilbert</v>
          </cell>
        </row>
        <row r="654">
          <cell r="A654" t="str">
            <v>C1652</v>
          </cell>
          <cell r="B654" t="str">
            <v>Joshua Flores</v>
          </cell>
        </row>
        <row r="655">
          <cell r="A655" t="str">
            <v>C1653</v>
          </cell>
          <cell r="B655" t="str">
            <v>Daniel Moreno</v>
          </cell>
        </row>
        <row r="656">
          <cell r="A656" t="str">
            <v>C1654</v>
          </cell>
          <cell r="B656" t="str">
            <v>Alan Perry</v>
          </cell>
        </row>
        <row r="657">
          <cell r="A657" t="str">
            <v>C1655</v>
          </cell>
          <cell r="B657" t="str">
            <v>Aaron Mills</v>
          </cell>
        </row>
        <row r="658">
          <cell r="A658" t="str">
            <v>C1656</v>
          </cell>
          <cell r="B658" t="str">
            <v>Steve Hunt</v>
          </cell>
        </row>
        <row r="659">
          <cell r="A659" t="str">
            <v>C1657</v>
          </cell>
          <cell r="B659" t="str">
            <v>Douglas Perkins</v>
          </cell>
        </row>
        <row r="660">
          <cell r="A660" t="str">
            <v>C1658</v>
          </cell>
          <cell r="B660" t="str">
            <v>Jeffrey Gibson</v>
          </cell>
        </row>
        <row r="661">
          <cell r="A661" t="str">
            <v>C1659</v>
          </cell>
          <cell r="B661" t="str">
            <v>Samuel Kim</v>
          </cell>
        </row>
        <row r="662">
          <cell r="A662" t="str">
            <v>C1660</v>
          </cell>
          <cell r="B662" t="str">
            <v>John Long</v>
          </cell>
        </row>
        <row r="663">
          <cell r="A663" t="str">
            <v>C1661</v>
          </cell>
          <cell r="B663" t="str">
            <v>Joe Fuller</v>
          </cell>
        </row>
        <row r="664">
          <cell r="A664" t="str">
            <v>C1662</v>
          </cell>
          <cell r="B664" t="str">
            <v>Jose Ellis</v>
          </cell>
        </row>
        <row r="665">
          <cell r="A665" t="str">
            <v>C1663</v>
          </cell>
          <cell r="B665" t="str">
            <v>David Smith</v>
          </cell>
        </row>
        <row r="666">
          <cell r="A666" t="str">
            <v>C1664</v>
          </cell>
          <cell r="B666" t="str">
            <v>Kenneth Hill</v>
          </cell>
        </row>
        <row r="667">
          <cell r="A667" t="str">
            <v>C1665</v>
          </cell>
          <cell r="B667" t="str">
            <v>Joseph Murphy</v>
          </cell>
        </row>
        <row r="668">
          <cell r="A668" t="str">
            <v>C1666</v>
          </cell>
          <cell r="B668" t="str">
            <v>Jimmy Morrison</v>
          </cell>
        </row>
        <row r="669">
          <cell r="A669" t="str">
            <v>C1667</v>
          </cell>
          <cell r="B669" t="str">
            <v>Kevin Lopez</v>
          </cell>
        </row>
        <row r="670">
          <cell r="A670" t="str">
            <v>C1668</v>
          </cell>
          <cell r="B670" t="str">
            <v>Kenneth Dunn</v>
          </cell>
        </row>
        <row r="671">
          <cell r="A671" t="str">
            <v>C1669</v>
          </cell>
          <cell r="B671" t="str">
            <v>Benjamin Stanley</v>
          </cell>
        </row>
        <row r="672">
          <cell r="A672" t="str">
            <v>C1670</v>
          </cell>
          <cell r="B672" t="str">
            <v>Joshua Hunt</v>
          </cell>
        </row>
        <row r="673">
          <cell r="A673" t="str">
            <v>C1671</v>
          </cell>
          <cell r="B673" t="str">
            <v>Phillip Tucker</v>
          </cell>
        </row>
        <row r="674">
          <cell r="A674" t="str">
            <v>C1672</v>
          </cell>
          <cell r="B674" t="str">
            <v>Chris Chapman</v>
          </cell>
        </row>
        <row r="675">
          <cell r="A675" t="str">
            <v>C1673</v>
          </cell>
          <cell r="B675" t="str">
            <v>Joe Coleman</v>
          </cell>
        </row>
        <row r="676">
          <cell r="A676" t="str">
            <v>C1674</v>
          </cell>
          <cell r="B676" t="str">
            <v>Adam Alexander</v>
          </cell>
        </row>
        <row r="677">
          <cell r="A677" t="str">
            <v>C1675</v>
          </cell>
          <cell r="B677" t="str">
            <v>Christopher Johnston</v>
          </cell>
        </row>
        <row r="678">
          <cell r="A678" t="str">
            <v>C1676</v>
          </cell>
          <cell r="B678" t="str">
            <v>Louis Perry</v>
          </cell>
        </row>
        <row r="679">
          <cell r="A679" t="str">
            <v>C1677</v>
          </cell>
          <cell r="B679" t="str">
            <v>Bruce King</v>
          </cell>
        </row>
        <row r="680">
          <cell r="A680" t="str">
            <v>C1678</v>
          </cell>
          <cell r="B680" t="str">
            <v>Kenneth Foster</v>
          </cell>
        </row>
        <row r="681">
          <cell r="A681" t="str">
            <v>C1679</v>
          </cell>
          <cell r="B681" t="str">
            <v>Jose Griffin</v>
          </cell>
        </row>
        <row r="682">
          <cell r="A682" t="str">
            <v>C1680</v>
          </cell>
          <cell r="B682" t="str">
            <v>Antonio Cooper</v>
          </cell>
        </row>
        <row r="683">
          <cell r="A683" t="str">
            <v>C1681</v>
          </cell>
          <cell r="B683" t="str">
            <v>Joe Griffin</v>
          </cell>
        </row>
        <row r="684">
          <cell r="A684" t="str">
            <v>C1682</v>
          </cell>
          <cell r="B684" t="str">
            <v>Joseph Lawson</v>
          </cell>
        </row>
        <row r="685">
          <cell r="A685" t="str">
            <v>C1683</v>
          </cell>
          <cell r="B685" t="str">
            <v>William Carpenter</v>
          </cell>
        </row>
        <row r="686">
          <cell r="A686" t="str">
            <v>C1684</v>
          </cell>
          <cell r="B686" t="str">
            <v>Sean Kelly</v>
          </cell>
        </row>
        <row r="687">
          <cell r="A687" t="str">
            <v>C1685</v>
          </cell>
          <cell r="B687" t="str">
            <v>Steven Martinez</v>
          </cell>
        </row>
        <row r="688">
          <cell r="A688" t="str">
            <v>C1686</v>
          </cell>
          <cell r="B688" t="str">
            <v>Albert Cunningham</v>
          </cell>
        </row>
        <row r="689">
          <cell r="A689" t="str">
            <v>C1687</v>
          </cell>
          <cell r="B689" t="str">
            <v>Christopher Arnold</v>
          </cell>
        </row>
        <row r="690">
          <cell r="A690" t="str">
            <v>C1688</v>
          </cell>
          <cell r="B690" t="str">
            <v>Shawn Reynolds</v>
          </cell>
        </row>
        <row r="691">
          <cell r="A691" t="str">
            <v>C1689</v>
          </cell>
          <cell r="B691" t="str">
            <v>Craig Rodriguez</v>
          </cell>
        </row>
        <row r="692">
          <cell r="A692" t="str">
            <v>C1690</v>
          </cell>
          <cell r="B692" t="str">
            <v>Bruce Chapman</v>
          </cell>
        </row>
        <row r="693">
          <cell r="A693" t="str">
            <v>C1691</v>
          </cell>
          <cell r="B693" t="str">
            <v>Richard Young</v>
          </cell>
        </row>
        <row r="694">
          <cell r="A694" t="str">
            <v>C1692</v>
          </cell>
          <cell r="B694" t="str">
            <v>Christopher Hudson</v>
          </cell>
        </row>
        <row r="695">
          <cell r="A695" t="str">
            <v>C1693</v>
          </cell>
          <cell r="B695" t="str">
            <v>Roger Elliott</v>
          </cell>
        </row>
        <row r="696">
          <cell r="A696" t="str">
            <v>C1694</v>
          </cell>
          <cell r="B696" t="str">
            <v>Roy Bennett</v>
          </cell>
        </row>
        <row r="697">
          <cell r="A697" t="str">
            <v>C1695</v>
          </cell>
          <cell r="B697" t="str">
            <v>Jeremy Jenkins</v>
          </cell>
        </row>
        <row r="698">
          <cell r="A698" t="str">
            <v>C1696</v>
          </cell>
          <cell r="B698" t="str">
            <v>Anthony Banks</v>
          </cell>
        </row>
        <row r="699">
          <cell r="A699" t="str">
            <v>C1697</v>
          </cell>
          <cell r="B699" t="str">
            <v>Justin Miller</v>
          </cell>
        </row>
        <row r="700">
          <cell r="A700" t="str">
            <v>C1698</v>
          </cell>
          <cell r="B700" t="str">
            <v>Jesse Castillo</v>
          </cell>
        </row>
        <row r="701">
          <cell r="A701" t="str">
            <v>C1699</v>
          </cell>
          <cell r="B701" t="str">
            <v>Michael Mills</v>
          </cell>
        </row>
        <row r="702">
          <cell r="A702" t="str">
            <v>C1700</v>
          </cell>
          <cell r="B702" t="str">
            <v>Wayne Williams</v>
          </cell>
        </row>
        <row r="703">
          <cell r="A703" t="str">
            <v>C1701</v>
          </cell>
          <cell r="B703" t="str">
            <v>Henry Andrews</v>
          </cell>
        </row>
        <row r="704">
          <cell r="A704" t="str">
            <v>C1702</v>
          </cell>
          <cell r="B704" t="str">
            <v>Jose Lewis</v>
          </cell>
        </row>
        <row r="705">
          <cell r="A705" t="str">
            <v>C1703</v>
          </cell>
          <cell r="B705" t="str">
            <v>Stephen Larson</v>
          </cell>
        </row>
        <row r="706">
          <cell r="A706" t="str">
            <v>C1704</v>
          </cell>
          <cell r="B706" t="str">
            <v>Eugene Weaver</v>
          </cell>
        </row>
        <row r="707">
          <cell r="A707" t="str">
            <v>C1705</v>
          </cell>
          <cell r="B707" t="str">
            <v>Michael Austin</v>
          </cell>
        </row>
        <row r="708">
          <cell r="A708" t="str">
            <v>C1706</v>
          </cell>
          <cell r="B708" t="str">
            <v>Jonathan Pierce</v>
          </cell>
        </row>
        <row r="709">
          <cell r="A709" t="str">
            <v>C1707</v>
          </cell>
          <cell r="B709" t="str">
            <v>Steven Walker</v>
          </cell>
        </row>
        <row r="710">
          <cell r="A710" t="str">
            <v>C1708</v>
          </cell>
          <cell r="B710" t="str">
            <v>Arthur Welch</v>
          </cell>
        </row>
        <row r="711">
          <cell r="A711" t="str">
            <v>C1709</v>
          </cell>
          <cell r="B711" t="str">
            <v>Andrew Peters</v>
          </cell>
        </row>
        <row r="712">
          <cell r="A712" t="str">
            <v>C1710</v>
          </cell>
          <cell r="B712" t="str">
            <v>Jack Jackson</v>
          </cell>
        </row>
        <row r="713">
          <cell r="A713" t="str">
            <v>C1711</v>
          </cell>
          <cell r="B713" t="str">
            <v>Jerry Rogers</v>
          </cell>
        </row>
        <row r="714">
          <cell r="A714" t="str">
            <v>C1712</v>
          </cell>
          <cell r="B714" t="str">
            <v>Brandon Diaz</v>
          </cell>
        </row>
        <row r="715">
          <cell r="A715" t="str">
            <v>C1713</v>
          </cell>
          <cell r="B715" t="str">
            <v>Phillip Carpenter</v>
          </cell>
        </row>
        <row r="716">
          <cell r="A716" t="str">
            <v>C1714</v>
          </cell>
          <cell r="B716" t="str">
            <v>Benjamin Garza</v>
          </cell>
        </row>
        <row r="717">
          <cell r="A717" t="str">
            <v>C1715</v>
          </cell>
          <cell r="B717" t="str">
            <v>Jason Dixon</v>
          </cell>
        </row>
        <row r="718">
          <cell r="A718" t="str">
            <v>C1716</v>
          </cell>
          <cell r="B718" t="str">
            <v>Bobby Greene</v>
          </cell>
        </row>
        <row r="719">
          <cell r="A719" t="str">
            <v>C1717</v>
          </cell>
          <cell r="B719" t="str">
            <v>Ralph Nichols</v>
          </cell>
        </row>
        <row r="720">
          <cell r="A720" t="str">
            <v>C1718</v>
          </cell>
          <cell r="B720" t="str">
            <v>Benjamin Lynch</v>
          </cell>
        </row>
        <row r="721">
          <cell r="A721" t="str">
            <v>C1719</v>
          </cell>
          <cell r="B721" t="str">
            <v>Arthur Roberts</v>
          </cell>
        </row>
        <row r="722">
          <cell r="A722" t="str">
            <v>C1720</v>
          </cell>
          <cell r="B722" t="str">
            <v>Roy West</v>
          </cell>
        </row>
        <row r="723">
          <cell r="A723" t="str">
            <v>C1721</v>
          </cell>
          <cell r="B723" t="str">
            <v>William Franklin</v>
          </cell>
        </row>
        <row r="724">
          <cell r="A724" t="str">
            <v>C1722</v>
          </cell>
          <cell r="B724" t="str">
            <v>Andrew Burns</v>
          </cell>
        </row>
        <row r="725">
          <cell r="A725" t="str">
            <v>C1723</v>
          </cell>
          <cell r="B725" t="str">
            <v>Paul Carpenter</v>
          </cell>
        </row>
        <row r="726">
          <cell r="A726" t="str">
            <v>C1724</v>
          </cell>
          <cell r="B726" t="str">
            <v>Joshua Collins</v>
          </cell>
        </row>
        <row r="727">
          <cell r="A727" t="str">
            <v>C1725</v>
          </cell>
          <cell r="B727" t="str">
            <v>Frank Gibson</v>
          </cell>
        </row>
        <row r="728">
          <cell r="A728" t="str">
            <v>C1726</v>
          </cell>
          <cell r="B728" t="str">
            <v>Peter Bradley</v>
          </cell>
        </row>
        <row r="729">
          <cell r="A729" t="str">
            <v>C1727</v>
          </cell>
          <cell r="B729" t="str">
            <v>Shawn Henderson</v>
          </cell>
        </row>
        <row r="730">
          <cell r="A730" t="str">
            <v>C1728</v>
          </cell>
          <cell r="B730" t="str">
            <v>Steve Stewart</v>
          </cell>
        </row>
        <row r="731">
          <cell r="A731" t="str">
            <v>C1729</v>
          </cell>
          <cell r="B731" t="str">
            <v>Brian Murphy</v>
          </cell>
        </row>
        <row r="732">
          <cell r="A732" t="str">
            <v>C1730</v>
          </cell>
          <cell r="B732" t="str">
            <v>William Medina</v>
          </cell>
        </row>
        <row r="733">
          <cell r="A733" t="str">
            <v>C1731</v>
          </cell>
          <cell r="B733" t="str">
            <v>Victor Marshall</v>
          </cell>
        </row>
        <row r="734">
          <cell r="A734" t="str">
            <v>C1732</v>
          </cell>
          <cell r="B734" t="str">
            <v>William James</v>
          </cell>
        </row>
        <row r="735">
          <cell r="A735" t="str">
            <v>C1733</v>
          </cell>
          <cell r="B735" t="str">
            <v>Patrick Brown</v>
          </cell>
        </row>
        <row r="736">
          <cell r="A736" t="str">
            <v>C1734</v>
          </cell>
          <cell r="B736" t="str">
            <v>Douglas Wallace</v>
          </cell>
        </row>
        <row r="737">
          <cell r="A737" t="str">
            <v>C1735</v>
          </cell>
          <cell r="B737" t="str">
            <v>Ronald Barnes</v>
          </cell>
        </row>
        <row r="738">
          <cell r="A738" t="str">
            <v>C1736</v>
          </cell>
          <cell r="B738" t="str">
            <v>Bruce Armstrong</v>
          </cell>
        </row>
        <row r="739">
          <cell r="A739" t="str">
            <v>C1737</v>
          </cell>
          <cell r="B739" t="str">
            <v>Keith Murray</v>
          </cell>
        </row>
        <row r="740">
          <cell r="A740" t="str">
            <v>C1738</v>
          </cell>
          <cell r="B740" t="str">
            <v>Shawn Owens</v>
          </cell>
        </row>
        <row r="741">
          <cell r="A741" t="str">
            <v>C1739</v>
          </cell>
          <cell r="B741" t="str">
            <v>Frank Ortiz</v>
          </cell>
        </row>
        <row r="742">
          <cell r="A742" t="str">
            <v>C1740</v>
          </cell>
          <cell r="B742" t="str">
            <v>Lawrence Kelly</v>
          </cell>
        </row>
        <row r="743">
          <cell r="A743" t="str">
            <v>C1741</v>
          </cell>
          <cell r="B743" t="str">
            <v>Andrew Fernandez</v>
          </cell>
        </row>
        <row r="744">
          <cell r="A744" t="str">
            <v>C1742</v>
          </cell>
          <cell r="B744" t="str">
            <v>Steve Miller</v>
          </cell>
        </row>
        <row r="745">
          <cell r="A745" t="str">
            <v>C1743</v>
          </cell>
          <cell r="B745" t="str">
            <v>Douglas Franklin</v>
          </cell>
        </row>
        <row r="746">
          <cell r="A746" t="str">
            <v>C1744</v>
          </cell>
          <cell r="B746" t="str">
            <v>Thomas James</v>
          </cell>
        </row>
        <row r="747">
          <cell r="A747" t="str">
            <v>C1745</v>
          </cell>
          <cell r="B747" t="str">
            <v>Gary Pierce</v>
          </cell>
        </row>
        <row r="748">
          <cell r="A748" t="str">
            <v>C1746</v>
          </cell>
          <cell r="B748" t="str">
            <v>Antonio Dixon</v>
          </cell>
        </row>
        <row r="749">
          <cell r="A749" t="str">
            <v>C1747</v>
          </cell>
          <cell r="B749" t="str">
            <v>Andrew Adams</v>
          </cell>
        </row>
        <row r="750">
          <cell r="A750" t="str">
            <v>C1748</v>
          </cell>
          <cell r="B750" t="str">
            <v>Ryan Bailey</v>
          </cell>
        </row>
        <row r="751">
          <cell r="A751" t="str">
            <v>C1749</v>
          </cell>
          <cell r="B751" t="str">
            <v>Aaron Miller</v>
          </cell>
        </row>
        <row r="752">
          <cell r="A752" t="str">
            <v>C1750</v>
          </cell>
          <cell r="B752" t="str">
            <v>Phillip Coleman</v>
          </cell>
        </row>
        <row r="753">
          <cell r="A753" t="str">
            <v>C1751</v>
          </cell>
          <cell r="B753" t="str">
            <v>Earl Ortiz</v>
          </cell>
        </row>
        <row r="754">
          <cell r="A754" t="str">
            <v>C1752</v>
          </cell>
          <cell r="B754" t="str">
            <v>Joe Gordon</v>
          </cell>
        </row>
        <row r="755">
          <cell r="A755" t="str">
            <v>C1753</v>
          </cell>
          <cell r="B755" t="str">
            <v>Juan Rivera</v>
          </cell>
        </row>
        <row r="756">
          <cell r="A756" t="str">
            <v>C1754</v>
          </cell>
          <cell r="B756" t="str">
            <v>Billy Olson</v>
          </cell>
        </row>
        <row r="757">
          <cell r="A757" t="str">
            <v>C1755</v>
          </cell>
          <cell r="B757" t="str">
            <v>James Fisher</v>
          </cell>
        </row>
        <row r="758">
          <cell r="A758" t="str">
            <v>C1756</v>
          </cell>
          <cell r="B758" t="str">
            <v>Henry Kelley</v>
          </cell>
        </row>
        <row r="759">
          <cell r="A759" t="str">
            <v>C1757</v>
          </cell>
          <cell r="B759" t="str">
            <v>Ronald Duncan</v>
          </cell>
        </row>
        <row r="760">
          <cell r="A760" t="str">
            <v>C1758</v>
          </cell>
          <cell r="B760" t="str">
            <v>Johnny Hawkins</v>
          </cell>
        </row>
        <row r="761">
          <cell r="A761" t="str">
            <v>C1759</v>
          </cell>
          <cell r="B761" t="str">
            <v>Brian Hunter</v>
          </cell>
        </row>
        <row r="762">
          <cell r="A762" t="str">
            <v>C1760</v>
          </cell>
          <cell r="B762" t="str">
            <v>David Garrett</v>
          </cell>
        </row>
        <row r="763">
          <cell r="A763" t="str">
            <v>C1761</v>
          </cell>
          <cell r="B763" t="str">
            <v>Andrew Hansen</v>
          </cell>
        </row>
        <row r="764">
          <cell r="A764" t="str">
            <v>C1762</v>
          </cell>
          <cell r="B764" t="str">
            <v>Benjamin Ryan</v>
          </cell>
        </row>
        <row r="765">
          <cell r="A765" t="str">
            <v>C1763</v>
          </cell>
          <cell r="B765" t="str">
            <v>Anthony Chapman</v>
          </cell>
        </row>
        <row r="766">
          <cell r="A766" t="str">
            <v>C1764</v>
          </cell>
          <cell r="B766" t="str">
            <v>Keith Wheeler</v>
          </cell>
        </row>
        <row r="767">
          <cell r="A767" t="str">
            <v>C1765</v>
          </cell>
          <cell r="B767" t="str">
            <v>Shawn Ramos</v>
          </cell>
        </row>
        <row r="768">
          <cell r="A768" t="str">
            <v>C1766</v>
          </cell>
          <cell r="B768" t="str">
            <v>Clarence Kelley</v>
          </cell>
        </row>
        <row r="769">
          <cell r="A769" t="str">
            <v>C1767</v>
          </cell>
          <cell r="B769" t="str">
            <v>Donald Andrews</v>
          </cell>
        </row>
        <row r="770">
          <cell r="A770" t="str">
            <v>C1768</v>
          </cell>
          <cell r="B770" t="str">
            <v>Stephen Greene</v>
          </cell>
        </row>
        <row r="771">
          <cell r="A771" t="str">
            <v>C1769</v>
          </cell>
          <cell r="B771" t="str">
            <v>Wayne Hunter</v>
          </cell>
        </row>
        <row r="772">
          <cell r="A772" t="str">
            <v>C1770</v>
          </cell>
          <cell r="B772" t="str">
            <v>Bobby Jackson</v>
          </cell>
        </row>
        <row r="773">
          <cell r="A773" t="str">
            <v>C1771</v>
          </cell>
          <cell r="B773" t="str">
            <v>Aaron Carr</v>
          </cell>
        </row>
        <row r="774">
          <cell r="A774" t="str">
            <v>C1772</v>
          </cell>
          <cell r="B774" t="str">
            <v>Albert Kennedy</v>
          </cell>
        </row>
        <row r="775">
          <cell r="A775" t="str">
            <v>C1773</v>
          </cell>
          <cell r="B775" t="str">
            <v>Sean Woods</v>
          </cell>
        </row>
        <row r="776">
          <cell r="A776" t="str">
            <v>C1774</v>
          </cell>
          <cell r="B776" t="str">
            <v>Keith Stephens</v>
          </cell>
        </row>
        <row r="777">
          <cell r="A777" t="str">
            <v>C1775</v>
          </cell>
          <cell r="B777" t="str">
            <v>Kenneth Marshall</v>
          </cell>
        </row>
        <row r="778">
          <cell r="A778" t="str">
            <v>C1776</v>
          </cell>
          <cell r="B778" t="str">
            <v>Keith Hamilton</v>
          </cell>
        </row>
        <row r="779">
          <cell r="A779" t="str">
            <v>C1777</v>
          </cell>
          <cell r="B779" t="str">
            <v>Charles Shaw</v>
          </cell>
        </row>
        <row r="780">
          <cell r="A780" t="str">
            <v>C1778</v>
          </cell>
          <cell r="B780" t="str">
            <v>Terry Mills</v>
          </cell>
        </row>
        <row r="781">
          <cell r="A781" t="str">
            <v>C1779</v>
          </cell>
          <cell r="B781" t="str">
            <v>Ralph Cooper</v>
          </cell>
        </row>
        <row r="782">
          <cell r="A782" t="str">
            <v>C1780</v>
          </cell>
          <cell r="B782" t="str">
            <v>Russell Nelson</v>
          </cell>
        </row>
        <row r="783">
          <cell r="A783" t="str">
            <v>C1781</v>
          </cell>
          <cell r="B783" t="str">
            <v>Carlos Young</v>
          </cell>
        </row>
        <row r="784">
          <cell r="A784" t="str">
            <v>C1782</v>
          </cell>
          <cell r="B784" t="str">
            <v>Kenneth Simpson</v>
          </cell>
        </row>
        <row r="785">
          <cell r="A785" t="str">
            <v>C1783</v>
          </cell>
          <cell r="B785" t="str">
            <v>Ralph Wheeler</v>
          </cell>
        </row>
        <row r="786">
          <cell r="A786" t="str">
            <v>C1784</v>
          </cell>
          <cell r="B786" t="str">
            <v>Ralph Jacobs</v>
          </cell>
        </row>
        <row r="787">
          <cell r="A787" t="str">
            <v>C1785</v>
          </cell>
          <cell r="B787" t="str">
            <v>Carlos Wheeler</v>
          </cell>
        </row>
        <row r="788">
          <cell r="A788" t="str">
            <v>C1786</v>
          </cell>
          <cell r="B788" t="str">
            <v>Jerry Smith</v>
          </cell>
        </row>
        <row r="789">
          <cell r="A789" t="str">
            <v>C1787</v>
          </cell>
          <cell r="B789" t="str">
            <v>Carl Murphy</v>
          </cell>
        </row>
        <row r="790">
          <cell r="A790" t="str">
            <v>C1788</v>
          </cell>
          <cell r="B790" t="str">
            <v>Shawn Fields</v>
          </cell>
        </row>
        <row r="791">
          <cell r="A791" t="str">
            <v>C1789</v>
          </cell>
          <cell r="B791" t="str">
            <v>Steven Nichols</v>
          </cell>
        </row>
        <row r="792">
          <cell r="A792" t="str">
            <v>C1790</v>
          </cell>
          <cell r="B792" t="str">
            <v>Frank Schmidt</v>
          </cell>
        </row>
        <row r="793">
          <cell r="A793" t="str">
            <v>C1791</v>
          </cell>
          <cell r="B793" t="str">
            <v>Joe Bryant</v>
          </cell>
        </row>
        <row r="794">
          <cell r="A794" t="str">
            <v>C1792</v>
          </cell>
          <cell r="B794" t="str">
            <v>Wayne Stewart</v>
          </cell>
        </row>
        <row r="795">
          <cell r="A795" t="str">
            <v>C1793</v>
          </cell>
          <cell r="B795" t="str">
            <v>Carlos Stewart</v>
          </cell>
        </row>
        <row r="796">
          <cell r="A796" t="str">
            <v>C1794</v>
          </cell>
          <cell r="B796" t="str">
            <v>Billy Gonzales</v>
          </cell>
        </row>
        <row r="797">
          <cell r="A797" t="str">
            <v>C1795</v>
          </cell>
          <cell r="B797" t="str">
            <v>Michael Reed</v>
          </cell>
        </row>
        <row r="798">
          <cell r="A798" t="str">
            <v>C1796</v>
          </cell>
          <cell r="B798" t="str">
            <v>Patrick Hall</v>
          </cell>
        </row>
        <row r="799">
          <cell r="A799" t="str">
            <v>C1797</v>
          </cell>
          <cell r="B799" t="str">
            <v>Billy West</v>
          </cell>
        </row>
        <row r="800">
          <cell r="A800" t="str">
            <v>C1798</v>
          </cell>
          <cell r="B800" t="str">
            <v>Joe Baker</v>
          </cell>
        </row>
        <row r="801">
          <cell r="A801" t="str">
            <v>C1799</v>
          </cell>
          <cell r="B801" t="str">
            <v>Eugene Cooper</v>
          </cell>
        </row>
        <row r="802">
          <cell r="A802" t="str">
            <v>C1800</v>
          </cell>
          <cell r="B802" t="str">
            <v>Frank Hawkins</v>
          </cell>
        </row>
      </sheetData>
      <sheetData sheetId="6" refreshError="1">
        <row r="1">
          <cell r="A1" t="str">
            <v>Salesperson ID</v>
          </cell>
          <cell r="B1" t="str">
            <v>Salesperson Name</v>
          </cell>
        </row>
        <row r="2">
          <cell r="A2" t="str">
            <v>EMP1000</v>
          </cell>
          <cell r="B2" t="str">
            <v>Fred Robertson</v>
          </cell>
        </row>
        <row r="3">
          <cell r="A3" t="str">
            <v>EMP1001</v>
          </cell>
          <cell r="B3" t="str">
            <v>Kevin Butler</v>
          </cell>
        </row>
        <row r="4">
          <cell r="A4" t="str">
            <v>EMP1002</v>
          </cell>
          <cell r="B4" t="str">
            <v>Andrew Bowman</v>
          </cell>
        </row>
        <row r="5">
          <cell r="A5" t="str">
            <v>EMP1003</v>
          </cell>
          <cell r="B5" t="str">
            <v>Christopher Tucker</v>
          </cell>
        </row>
        <row r="6">
          <cell r="A6" t="str">
            <v>EMP1004</v>
          </cell>
          <cell r="B6" t="str">
            <v>Kenneth Bradley</v>
          </cell>
        </row>
        <row r="7">
          <cell r="A7" t="str">
            <v>EMP1005</v>
          </cell>
          <cell r="B7" t="str">
            <v>Ryan Welch</v>
          </cell>
        </row>
        <row r="8">
          <cell r="A8" t="str">
            <v>EMP1006</v>
          </cell>
          <cell r="B8" t="str">
            <v>Sean Miller</v>
          </cell>
        </row>
        <row r="9">
          <cell r="A9" t="str">
            <v>EMP1007</v>
          </cell>
          <cell r="B9" t="str">
            <v>Jeremy Mendoza</v>
          </cell>
        </row>
        <row r="10">
          <cell r="A10" t="str">
            <v>EMP1008</v>
          </cell>
          <cell r="B10" t="str">
            <v>Carl Elliott</v>
          </cell>
        </row>
        <row r="11">
          <cell r="A11" t="str">
            <v>EMP1009</v>
          </cell>
          <cell r="B11" t="str">
            <v>Kenneth Fields</v>
          </cell>
        </row>
        <row r="12">
          <cell r="A12" t="str">
            <v>EMP1010</v>
          </cell>
          <cell r="B12" t="str">
            <v>Joshua Cook</v>
          </cell>
        </row>
        <row r="13">
          <cell r="A13" t="str">
            <v>EMP1011</v>
          </cell>
          <cell r="B13" t="str">
            <v>Larry Marshall</v>
          </cell>
        </row>
        <row r="14">
          <cell r="A14" t="str">
            <v>EMP1012</v>
          </cell>
          <cell r="B14" t="str">
            <v>John Reyes</v>
          </cell>
        </row>
        <row r="15">
          <cell r="A15" t="str">
            <v>EMP1013</v>
          </cell>
          <cell r="B15" t="str">
            <v>Charles Harper</v>
          </cell>
        </row>
        <row r="16">
          <cell r="A16" t="str">
            <v>EMP1014</v>
          </cell>
          <cell r="B16" t="str">
            <v>Ronald Reed</v>
          </cell>
        </row>
        <row r="17">
          <cell r="A17" t="str">
            <v>EMP1015</v>
          </cell>
          <cell r="B17" t="str">
            <v>Justin Lynch</v>
          </cell>
        </row>
        <row r="18">
          <cell r="A18" t="str">
            <v>EMP1016</v>
          </cell>
          <cell r="B18" t="str">
            <v>Henry Nelson</v>
          </cell>
        </row>
        <row r="19">
          <cell r="A19" t="str">
            <v>EMP1017</v>
          </cell>
          <cell r="B19" t="str">
            <v>Brian Hansen</v>
          </cell>
        </row>
        <row r="20">
          <cell r="A20" t="str">
            <v>EMP1018</v>
          </cell>
          <cell r="B20" t="str">
            <v>Jimmy Young</v>
          </cell>
        </row>
        <row r="21">
          <cell r="A21" t="str">
            <v>EMP1019</v>
          </cell>
          <cell r="B21" t="str">
            <v>Roger Robertson</v>
          </cell>
        </row>
        <row r="22">
          <cell r="A22" t="str">
            <v>EMP1020</v>
          </cell>
          <cell r="B22" t="str">
            <v>Ryan Butler</v>
          </cell>
        </row>
        <row r="23">
          <cell r="A23" t="str">
            <v>EMP1021</v>
          </cell>
          <cell r="B23" t="str">
            <v>Clarence Fox</v>
          </cell>
        </row>
        <row r="24">
          <cell r="A24" t="str">
            <v>EMP1022</v>
          </cell>
          <cell r="B24" t="str">
            <v>Walter Cook</v>
          </cell>
        </row>
        <row r="25">
          <cell r="A25" t="str">
            <v>EMP1023</v>
          </cell>
          <cell r="B25" t="str">
            <v>Brian Davis</v>
          </cell>
        </row>
        <row r="26">
          <cell r="A26" t="str">
            <v>EMP1024</v>
          </cell>
          <cell r="B26" t="str">
            <v>Ernest Wheeler</v>
          </cell>
        </row>
        <row r="27">
          <cell r="A27" t="str">
            <v>EMP1025</v>
          </cell>
          <cell r="B27" t="str">
            <v>Ernest Wagner</v>
          </cell>
        </row>
        <row r="28">
          <cell r="A28" t="str">
            <v>EMP1026</v>
          </cell>
          <cell r="B28" t="str">
            <v>Martin Perry</v>
          </cell>
        </row>
        <row r="29">
          <cell r="A29" t="str">
            <v>EMP1027</v>
          </cell>
          <cell r="B29" t="str">
            <v>Gary Rodriguez</v>
          </cell>
        </row>
        <row r="30">
          <cell r="A30" t="str">
            <v>EMP1028</v>
          </cell>
          <cell r="B30" t="str">
            <v>Howard Sims</v>
          </cell>
        </row>
        <row r="31">
          <cell r="A31" t="str">
            <v>EMP1029</v>
          </cell>
          <cell r="B31" t="str">
            <v>Howard Gardner</v>
          </cell>
        </row>
        <row r="32">
          <cell r="A32" t="str">
            <v>EMP1030</v>
          </cell>
          <cell r="B32" t="str">
            <v>Bobby Russell</v>
          </cell>
        </row>
        <row r="33">
          <cell r="A33" t="str">
            <v>EMP1031</v>
          </cell>
          <cell r="B33" t="str">
            <v>Brian Thomas</v>
          </cell>
        </row>
        <row r="34">
          <cell r="A34" t="str">
            <v>EMP1032</v>
          </cell>
          <cell r="B34" t="str">
            <v>Larry Castillo</v>
          </cell>
        </row>
        <row r="35">
          <cell r="A35" t="str">
            <v>EMP1033</v>
          </cell>
          <cell r="B35" t="str">
            <v>Jerry Perry</v>
          </cell>
        </row>
        <row r="36">
          <cell r="A36" t="str">
            <v>EMP1034</v>
          </cell>
          <cell r="B36" t="str">
            <v>Arthur Mccoy</v>
          </cell>
        </row>
        <row r="37">
          <cell r="A37" t="str">
            <v>EMP1035</v>
          </cell>
          <cell r="B37" t="str">
            <v>Roger Ramos</v>
          </cell>
        </row>
        <row r="38">
          <cell r="A38" t="str">
            <v>EMP1036</v>
          </cell>
          <cell r="B38" t="str">
            <v>Robert Reed</v>
          </cell>
        </row>
        <row r="39">
          <cell r="A39" t="str">
            <v>EMP1037</v>
          </cell>
          <cell r="B39" t="str">
            <v>Carl Hall</v>
          </cell>
        </row>
        <row r="40">
          <cell r="A40" t="str">
            <v>EMP1038</v>
          </cell>
          <cell r="B40" t="str">
            <v>Scott Mason</v>
          </cell>
        </row>
        <row r="41">
          <cell r="A41" t="str">
            <v>EMP1039</v>
          </cell>
          <cell r="B41" t="str">
            <v>Eugene Holmes</v>
          </cell>
        </row>
        <row r="42">
          <cell r="A42" t="str">
            <v>EMP1040</v>
          </cell>
          <cell r="B42" t="str">
            <v>Patrick Ruiz</v>
          </cell>
        </row>
        <row r="43">
          <cell r="A43" t="str">
            <v>EMP1041</v>
          </cell>
          <cell r="B43" t="str">
            <v>Joe Sims</v>
          </cell>
        </row>
        <row r="44">
          <cell r="A44" t="str">
            <v>EMP1042</v>
          </cell>
          <cell r="B44" t="str">
            <v>Scott Clark</v>
          </cell>
        </row>
        <row r="45">
          <cell r="A45" t="str">
            <v>EMP1043</v>
          </cell>
          <cell r="B45" t="str">
            <v>Joshua Taylor</v>
          </cell>
        </row>
        <row r="46">
          <cell r="A46" t="str">
            <v>EMP1044</v>
          </cell>
          <cell r="B46" t="str">
            <v>Martin Carr</v>
          </cell>
        </row>
      </sheetData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</sheetNames>
    <sheetDataSet>
      <sheetData sheetId="0" refreshError="1">
        <row r="2">
          <cell r="F2">
            <v>43874</v>
          </cell>
          <cell r="G2">
            <v>2</v>
          </cell>
          <cell r="H2">
            <v>1522</v>
          </cell>
          <cell r="I2">
            <v>791</v>
          </cell>
          <cell r="J2">
            <v>1582</v>
          </cell>
          <cell r="K2">
            <v>3044</v>
          </cell>
        </row>
        <row r="3">
          <cell r="F3">
            <v>43858</v>
          </cell>
          <cell r="G3">
            <v>1</v>
          </cell>
          <cell r="H3">
            <v>1022</v>
          </cell>
          <cell r="I3">
            <v>818</v>
          </cell>
          <cell r="J3">
            <v>818</v>
          </cell>
          <cell r="K3">
            <v>1022</v>
          </cell>
        </row>
        <row r="4">
          <cell r="F4">
            <v>43904</v>
          </cell>
          <cell r="G4">
            <v>2</v>
          </cell>
          <cell r="H4">
            <v>880</v>
          </cell>
          <cell r="I4">
            <v>634</v>
          </cell>
          <cell r="J4">
            <v>1268</v>
          </cell>
          <cell r="K4">
            <v>1760</v>
          </cell>
        </row>
        <row r="5">
          <cell r="F5">
            <v>44038</v>
          </cell>
          <cell r="G5">
            <v>1</v>
          </cell>
          <cell r="H5">
            <v>1052</v>
          </cell>
          <cell r="I5">
            <v>589</v>
          </cell>
          <cell r="J5">
            <v>589</v>
          </cell>
          <cell r="K5">
            <v>1052</v>
          </cell>
        </row>
        <row r="6">
          <cell r="F6">
            <v>43918</v>
          </cell>
          <cell r="G6">
            <v>1</v>
          </cell>
          <cell r="H6">
            <v>684</v>
          </cell>
          <cell r="I6">
            <v>561</v>
          </cell>
          <cell r="J6">
            <v>561</v>
          </cell>
          <cell r="K6">
            <v>684</v>
          </cell>
        </row>
        <row r="7">
          <cell r="F7">
            <v>44122</v>
          </cell>
          <cell r="G7">
            <v>2</v>
          </cell>
          <cell r="H7">
            <v>1582</v>
          </cell>
          <cell r="I7">
            <v>1234</v>
          </cell>
          <cell r="J7">
            <v>2468</v>
          </cell>
          <cell r="K7">
            <v>3164</v>
          </cell>
        </row>
        <row r="8">
          <cell r="F8">
            <v>43831</v>
          </cell>
          <cell r="G8">
            <v>1</v>
          </cell>
          <cell r="H8">
            <v>2283</v>
          </cell>
          <cell r="I8">
            <v>1484</v>
          </cell>
          <cell r="J8">
            <v>1484</v>
          </cell>
          <cell r="K8">
            <v>2283</v>
          </cell>
        </row>
        <row r="9">
          <cell r="F9">
            <v>44178</v>
          </cell>
          <cell r="G9">
            <v>1</v>
          </cell>
          <cell r="H9">
            <v>356</v>
          </cell>
          <cell r="I9">
            <v>292</v>
          </cell>
          <cell r="J9">
            <v>292</v>
          </cell>
          <cell r="K9">
            <v>356</v>
          </cell>
        </row>
        <row r="10">
          <cell r="F10">
            <v>43894</v>
          </cell>
          <cell r="G10">
            <v>1</v>
          </cell>
          <cell r="H10">
            <v>1812</v>
          </cell>
          <cell r="I10">
            <v>1305</v>
          </cell>
          <cell r="J10">
            <v>1305</v>
          </cell>
          <cell r="K10">
            <v>1812</v>
          </cell>
        </row>
        <row r="11">
          <cell r="F11">
            <v>43834</v>
          </cell>
          <cell r="G11">
            <v>2</v>
          </cell>
          <cell r="H11">
            <v>1812</v>
          </cell>
          <cell r="I11">
            <v>1305</v>
          </cell>
          <cell r="J11">
            <v>2610</v>
          </cell>
          <cell r="K11">
            <v>3624</v>
          </cell>
        </row>
        <row r="12">
          <cell r="F12">
            <v>44022</v>
          </cell>
          <cell r="G12">
            <v>3</v>
          </cell>
          <cell r="H12">
            <v>1848</v>
          </cell>
          <cell r="I12">
            <v>1294</v>
          </cell>
          <cell r="J12">
            <v>3882</v>
          </cell>
          <cell r="K12">
            <v>5544</v>
          </cell>
        </row>
        <row r="13">
          <cell r="F13">
            <v>44069</v>
          </cell>
          <cell r="G13">
            <v>4</v>
          </cell>
          <cell r="H13">
            <v>1889</v>
          </cell>
          <cell r="I13">
            <v>945</v>
          </cell>
          <cell r="J13">
            <v>3780</v>
          </cell>
          <cell r="K13">
            <v>7556</v>
          </cell>
        </row>
        <row r="14">
          <cell r="F14">
            <v>43996</v>
          </cell>
          <cell r="G14">
            <v>3</v>
          </cell>
          <cell r="H14">
            <v>2283</v>
          </cell>
          <cell r="I14">
            <v>1484</v>
          </cell>
          <cell r="J14">
            <v>4452</v>
          </cell>
          <cell r="K14">
            <v>6849</v>
          </cell>
        </row>
        <row r="15">
          <cell r="F15">
            <v>44157</v>
          </cell>
          <cell r="G15">
            <v>3</v>
          </cell>
          <cell r="H15">
            <v>1351</v>
          </cell>
          <cell r="I15">
            <v>1108</v>
          </cell>
          <cell r="J15">
            <v>3324</v>
          </cell>
          <cell r="K15">
            <v>4053</v>
          </cell>
        </row>
        <row r="16">
          <cell r="F16">
            <v>44056</v>
          </cell>
          <cell r="G16">
            <v>1</v>
          </cell>
          <cell r="H16">
            <v>1351</v>
          </cell>
          <cell r="I16">
            <v>1108</v>
          </cell>
          <cell r="J16">
            <v>1108</v>
          </cell>
          <cell r="K16">
            <v>1351</v>
          </cell>
        </row>
        <row r="17">
          <cell r="F17">
            <v>44140</v>
          </cell>
          <cell r="G17">
            <v>1</v>
          </cell>
          <cell r="H17">
            <v>1380</v>
          </cell>
          <cell r="I17">
            <v>1090</v>
          </cell>
          <cell r="J17">
            <v>1090</v>
          </cell>
          <cell r="K17">
            <v>1380</v>
          </cell>
        </row>
        <row r="18">
          <cell r="F18">
            <v>43932</v>
          </cell>
          <cell r="G18">
            <v>3</v>
          </cell>
          <cell r="H18">
            <v>1972</v>
          </cell>
          <cell r="I18">
            <v>1321</v>
          </cell>
          <cell r="J18">
            <v>3963</v>
          </cell>
          <cell r="K18">
            <v>5916</v>
          </cell>
        </row>
        <row r="19">
          <cell r="F19">
            <v>44075</v>
          </cell>
          <cell r="G19">
            <v>3</v>
          </cell>
          <cell r="H19">
            <v>1725</v>
          </cell>
          <cell r="I19">
            <v>1363</v>
          </cell>
          <cell r="J19">
            <v>4089</v>
          </cell>
          <cell r="K19">
            <v>5175</v>
          </cell>
        </row>
        <row r="20">
          <cell r="F20">
            <v>43876</v>
          </cell>
          <cell r="G20">
            <v>2</v>
          </cell>
          <cell r="H20">
            <v>1848</v>
          </cell>
          <cell r="I20">
            <v>1294</v>
          </cell>
          <cell r="J20">
            <v>2588</v>
          </cell>
          <cell r="K20">
            <v>3696</v>
          </cell>
        </row>
        <row r="21">
          <cell r="F21">
            <v>43917</v>
          </cell>
          <cell r="G21">
            <v>1</v>
          </cell>
          <cell r="H21">
            <v>1639</v>
          </cell>
          <cell r="I21">
            <v>1295</v>
          </cell>
          <cell r="J21">
            <v>1295</v>
          </cell>
          <cell r="K21">
            <v>1639</v>
          </cell>
        </row>
        <row r="22">
          <cell r="F22">
            <v>43844</v>
          </cell>
          <cell r="G22">
            <v>3</v>
          </cell>
          <cell r="H22">
            <v>1708</v>
          </cell>
          <cell r="I22">
            <v>871</v>
          </cell>
          <cell r="J22">
            <v>2613</v>
          </cell>
          <cell r="K22">
            <v>5124</v>
          </cell>
        </row>
        <row r="23">
          <cell r="F23">
            <v>43882</v>
          </cell>
          <cell r="G23">
            <v>1</v>
          </cell>
          <cell r="H23">
            <v>1671</v>
          </cell>
          <cell r="I23">
            <v>1220</v>
          </cell>
          <cell r="J23">
            <v>1220</v>
          </cell>
          <cell r="K23">
            <v>1671</v>
          </cell>
        </row>
        <row r="24">
          <cell r="F24">
            <v>44050</v>
          </cell>
          <cell r="G24">
            <v>3</v>
          </cell>
          <cell r="H24">
            <v>1783</v>
          </cell>
          <cell r="I24">
            <v>1230</v>
          </cell>
          <cell r="J24">
            <v>3690</v>
          </cell>
          <cell r="K24">
            <v>5349</v>
          </cell>
        </row>
        <row r="25">
          <cell r="F25">
            <v>43954</v>
          </cell>
          <cell r="G25">
            <v>1</v>
          </cell>
          <cell r="H25">
            <v>545</v>
          </cell>
          <cell r="I25">
            <v>425</v>
          </cell>
          <cell r="J25">
            <v>425</v>
          </cell>
          <cell r="K25">
            <v>545</v>
          </cell>
        </row>
        <row r="26">
          <cell r="F26">
            <v>43860</v>
          </cell>
          <cell r="G26">
            <v>1</v>
          </cell>
          <cell r="H26">
            <v>1077</v>
          </cell>
          <cell r="I26">
            <v>732</v>
          </cell>
          <cell r="J26">
            <v>732</v>
          </cell>
          <cell r="K26">
            <v>1077</v>
          </cell>
        </row>
        <row r="27">
          <cell r="F27">
            <v>44005</v>
          </cell>
          <cell r="G27">
            <v>4</v>
          </cell>
          <cell r="H27">
            <v>356</v>
          </cell>
          <cell r="I27">
            <v>292</v>
          </cell>
          <cell r="J27">
            <v>1168</v>
          </cell>
          <cell r="K27">
            <v>1424</v>
          </cell>
        </row>
        <row r="28">
          <cell r="F28">
            <v>43887</v>
          </cell>
          <cell r="G28">
            <v>3</v>
          </cell>
          <cell r="H28">
            <v>1826</v>
          </cell>
          <cell r="I28">
            <v>1443</v>
          </cell>
          <cell r="J28">
            <v>4329</v>
          </cell>
          <cell r="K28">
            <v>5478</v>
          </cell>
        </row>
        <row r="29">
          <cell r="F29">
            <v>43959</v>
          </cell>
          <cell r="G29">
            <v>1</v>
          </cell>
          <cell r="H29">
            <v>127</v>
          </cell>
          <cell r="I29">
            <v>79</v>
          </cell>
          <cell r="J29">
            <v>79</v>
          </cell>
          <cell r="K29">
            <v>127</v>
          </cell>
        </row>
        <row r="30">
          <cell r="F30">
            <v>44062</v>
          </cell>
          <cell r="G30">
            <v>4</v>
          </cell>
          <cell r="H30">
            <v>2091</v>
          </cell>
          <cell r="I30">
            <v>1485</v>
          </cell>
          <cell r="J30">
            <v>5940</v>
          </cell>
          <cell r="K30">
            <v>8364</v>
          </cell>
        </row>
        <row r="31">
          <cell r="F31">
            <v>44029</v>
          </cell>
          <cell r="G31">
            <v>3</v>
          </cell>
          <cell r="H31">
            <v>1077</v>
          </cell>
          <cell r="I31">
            <v>732</v>
          </cell>
          <cell r="J31">
            <v>2196</v>
          </cell>
          <cell r="K31">
            <v>3231</v>
          </cell>
        </row>
        <row r="32">
          <cell r="F32">
            <v>43885</v>
          </cell>
          <cell r="G32">
            <v>3</v>
          </cell>
          <cell r="H32">
            <v>817</v>
          </cell>
          <cell r="I32">
            <v>409</v>
          </cell>
          <cell r="J32">
            <v>1227</v>
          </cell>
          <cell r="K32">
            <v>2451</v>
          </cell>
        </row>
        <row r="33">
          <cell r="F33">
            <v>43837</v>
          </cell>
          <cell r="G33">
            <v>1</v>
          </cell>
          <cell r="H33">
            <v>2410</v>
          </cell>
          <cell r="I33">
            <v>1518</v>
          </cell>
          <cell r="J33">
            <v>1518</v>
          </cell>
          <cell r="K33">
            <v>2410</v>
          </cell>
        </row>
        <row r="34">
          <cell r="F34">
            <v>44036</v>
          </cell>
          <cell r="G34">
            <v>1</v>
          </cell>
          <cell r="H34">
            <v>1522</v>
          </cell>
          <cell r="I34">
            <v>791</v>
          </cell>
          <cell r="J34">
            <v>791</v>
          </cell>
          <cell r="K34">
            <v>1522</v>
          </cell>
        </row>
        <row r="35">
          <cell r="F35">
            <v>43859</v>
          </cell>
          <cell r="G35">
            <v>1</v>
          </cell>
          <cell r="H35">
            <v>951</v>
          </cell>
          <cell r="I35">
            <v>504</v>
          </cell>
          <cell r="J35">
            <v>504</v>
          </cell>
          <cell r="K35">
            <v>951</v>
          </cell>
        </row>
        <row r="36">
          <cell r="F36">
            <v>44018</v>
          </cell>
          <cell r="G36">
            <v>1</v>
          </cell>
          <cell r="H36">
            <v>1353</v>
          </cell>
          <cell r="I36">
            <v>947</v>
          </cell>
          <cell r="J36">
            <v>947</v>
          </cell>
          <cell r="K36">
            <v>1353</v>
          </cell>
        </row>
        <row r="37">
          <cell r="F37">
            <v>44101</v>
          </cell>
          <cell r="G37">
            <v>1</v>
          </cell>
          <cell r="H37">
            <v>127</v>
          </cell>
          <cell r="I37">
            <v>79</v>
          </cell>
          <cell r="J37">
            <v>79</v>
          </cell>
          <cell r="K37">
            <v>127</v>
          </cell>
        </row>
        <row r="38">
          <cell r="F38">
            <v>44032</v>
          </cell>
          <cell r="G38">
            <v>2</v>
          </cell>
          <cell r="H38">
            <v>2091</v>
          </cell>
          <cell r="I38">
            <v>1485</v>
          </cell>
          <cell r="J38">
            <v>2970</v>
          </cell>
          <cell r="K38">
            <v>4182</v>
          </cell>
        </row>
        <row r="39">
          <cell r="F39">
            <v>44006</v>
          </cell>
          <cell r="G39">
            <v>1</v>
          </cell>
          <cell r="H39">
            <v>637</v>
          </cell>
          <cell r="I39">
            <v>389</v>
          </cell>
          <cell r="J39">
            <v>389</v>
          </cell>
          <cell r="K39">
            <v>637</v>
          </cell>
        </row>
        <row r="40">
          <cell r="F40">
            <v>43908</v>
          </cell>
          <cell r="G40">
            <v>1</v>
          </cell>
          <cell r="H40">
            <v>112</v>
          </cell>
          <cell r="I40">
            <v>90</v>
          </cell>
          <cell r="J40">
            <v>90</v>
          </cell>
          <cell r="K40">
            <v>112</v>
          </cell>
        </row>
        <row r="41">
          <cell r="F41">
            <v>44152</v>
          </cell>
          <cell r="G41">
            <v>3</v>
          </cell>
          <cell r="H41">
            <v>2005</v>
          </cell>
          <cell r="I41">
            <v>1223</v>
          </cell>
          <cell r="J41">
            <v>3669</v>
          </cell>
          <cell r="K41">
            <v>6015</v>
          </cell>
        </row>
        <row r="42">
          <cell r="F42">
            <v>43952</v>
          </cell>
          <cell r="G42">
            <v>4</v>
          </cell>
          <cell r="H42">
            <v>2497</v>
          </cell>
          <cell r="I42">
            <v>1473</v>
          </cell>
          <cell r="J42">
            <v>5892</v>
          </cell>
          <cell r="K42">
            <v>9988</v>
          </cell>
        </row>
        <row r="43">
          <cell r="F43">
            <v>44061</v>
          </cell>
          <cell r="G43">
            <v>3</v>
          </cell>
          <cell r="H43">
            <v>1500</v>
          </cell>
          <cell r="I43">
            <v>900</v>
          </cell>
          <cell r="J43">
            <v>2700</v>
          </cell>
          <cell r="K43">
            <v>4500</v>
          </cell>
        </row>
        <row r="44">
          <cell r="F44">
            <v>44017</v>
          </cell>
          <cell r="G44">
            <v>2</v>
          </cell>
          <cell r="H44">
            <v>667</v>
          </cell>
          <cell r="I44">
            <v>387</v>
          </cell>
          <cell r="J44">
            <v>774</v>
          </cell>
          <cell r="K44">
            <v>1334</v>
          </cell>
        </row>
        <row r="45">
          <cell r="F45">
            <v>43940</v>
          </cell>
          <cell r="G45">
            <v>1</v>
          </cell>
          <cell r="H45">
            <v>1783</v>
          </cell>
          <cell r="I45">
            <v>1516</v>
          </cell>
          <cell r="J45">
            <v>1516</v>
          </cell>
          <cell r="K45">
            <v>1783</v>
          </cell>
        </row>
        <row r="46">
          <cell r="F46">
            <v>44131</v>
          </cell>
          <cell r="G46">
            <v>1</v>
          </cell>
          <cell r="H46">
            <v>1278</v>
          </cell>
          <cell r="I46">
            <v>665</v>
          </cell>
          <cell r="J46">
            <v>665</v>
          </cell>
          <cell r="K46">
            <v>1278</v>
          </cell>
        </row>
        <row r="47">
          <cell r="F47">
            <v>43896</v>
          </cell>
          <cell r="G47">
            <v>1</v>
          </cell>
          <cell r="H47">
            <v>1522</v>
          </cell>
          <cell r="I47">
            <v>791</v>
          </cell>
          <cell r="J47">
            <v>791</v>
          </cell>
          <cell r="K47">
            <v>1522</v>
          </cell>
        </row>
        <row r="48">
          <cell r="F48">
            <v>44085</v>
          </cell>
          <cell r="G48">
            <v>3</v>
          </cell>
          <cell r="H48">
            <v>315</v>
          </cell>
          <cell r="I48">
            <v>208</v>
          </cell>
          <cell r="J48">
            <v>624</v>
          </cell>
          <cell r="K48">
            <v>945</v>
          </cell>
        </row>
        <row r="49">
          <cell r="F49">
            <v>43935</v>
          </cell>
          <cell r="G49">
            <v>1</v>
          </cell>
          <cell r="H49">
            <v>1414</v>
          </cell>
          <cell r="I49">
            <v>962</v>
          </cell>
          <cell r="J49">
            <v>962</v>
          </cell>
          <cell r="K49">
            <v>1414</v>
          </cell>
        </row>
        <row r="50">
          <cell r="F50">
            <v>43890</v>
          </cell>
          <cell r="G50">
            <v>3</v>
          </cell>
          <cell r="H50">
            <v>2464</v>
          </cell>
          <cell r="I50">
            <v>1774</v>
          </cell>
          <cell r="J50">
            <v>5322</v>
          </cell>
          <cell r="K50">
            <v>7392</v>
          </cell>
        </row>
        <row r="51">
          <cell r="F51">
            <v>44153</v>
          </cell>
          <cell r="G51">
            <v>2</v>
          </cell>
          <cell r="H51">
            <v>458</v>
          </cell>
          <cell r="I51">
            <v>376</v>
          </cell>
          <cell r="J51">
            <v>752</v>
          </cell>
          <cell r="K51">
            <v>916</v>
          </cell>
        </row>
        <row r="52">
          <cell r="F52">
            <v>44134</v>
          </cell>
          <cell r="G52">
            <v>1</v>
          </cell>
          <cell r="H52">
            <v>637</v>
          </cell>
          <cell r="I52">
            <v>389</v>
          </cell>
          <cell r="J52">
            <v>389</v>
          </cell>
          <cell r="K52">
            <v>637</v>
          </cell>
        </row>
        <row r="53">
          <cell r="F53">
            <v>44001</v>
          </cell>
          <cell r="G53">
            <v>2</v>
          </cell>
          <cell r="H53">
            <v>561</v>
          </cell>
          <cell r="I53">
            <v>421</v>
          </cell>
          <cell r="J53">
            <v>842</v>
          </cell>
          <cell r="K53">
            <v>1122</v>
          </cell>
        </row>
        <row r="54">
          <cell r="F54">
            <v>43982</v>
          </cell>
          <cell r="G54">
            <v>3</v>
          </cell>
          <cell r="H54">
            <v>799</v>
          </cell>
          <cell r="I54">
            <v>455</v>
          </cell>
          <cell r="J54">
            <v>1365</v>
          </cell>
          <cell r="K54">
            <v>2397</v>
          </cell>
        </row>
        <row r="55">
          <cell r="F55">
            <v>44171</v>
          </cell>
          <cell r="G55">
            <v>4</v>
          </cell>
          <cell r="H55">
            <v>1862</v>
          </cell>
          <cell r="I55">
            <v>1173</v>
          </cell>
          <cell r="J55">
            <v>4692</v>
          </cell>
          <cell r="K55">
            <v>7448</v>
          </cell>
        </row>
        <row r="56">
          <cell r="F56">
            <v>44080</v>
          </cell>
          <cell r="G56">
            <v>1</v>
          </cell>
          <cell r="H56">
            <v>1119</v>
          </cell>
          <cell r="I56">
            <v>683</v>
          </cell>
          <cell r="J56">
            <v>683</v>
          </cell>
          <cell r="K56">
            <v>1119</v>
          </cell>
        </row>
        <row r="57">
          <cell r="F57">
            <v>43950</v>
          </cell>
          <cell r="G57">
            <v>1</v>
          </cell>
          <cell r="H57">
            <v>1887</v>
          </cell>
          <cell r="I57">
            <v>1378</v>
          </cell>
          <cell r="J57">
            <v>1378</v>
          </cell>
          <cell r="K57">
            <v>1887</v>
          </cell>
        </row>
        <row r="58">
          <cell r="F58">
            <v>44010</v>
          </cell>
          <cell r="G58">
            <v>1</v>
          </cell>
          <cell r="H58">
            <v>871</v>
          </cell>
          <cell r="I58">
            <v>540</v>
          </cell>
          <cell r="J58">
            <v>540</v>
          </cell>
          <cell r="K58">
            <v>871</v>
          </cell>
        </row>
        <row r="59">
          <cell r="F59">
            <v>44175</v>
          </cell>
          <cell r="G59">
            <v>1</v>
          </cell>
          <cell r="H59">
            <v>1972</v>
          </cell>
          <cell r="I59">
            <v>1321</v>
          </cell>
          <cell r="J59">
            <v>1321</v>
          </cell>
          <cell r="K59">
            <v>1972</v>
          </cell>
        </row>
        <row r="60">
          <cell r="F60">
            <v>43885</v>
          </cell>
          <cell r="G60">
            <v>1</v>
          </cell>
          <cell r="H60">
            <v>818</v>
          </cell>
          <cell r="I60">
            <v>450</v>
          </cell>
          <cell r="J60">
            <v>450</v>
          </cell>
          <cell r="K60">
            <v>818</v>
          </cell>
        </row>
        <row r="61">
          <cell r="F61">
            <v>43856</v>
          </cell>
          <cell r="G61">
            <v>1</v>
          </cell>
          <cell r="H61">
            <v>1500</v>
          </cell>
          <cell r="I61">
            <v>900</v>
          </cell>
          <cell r="J61">
            <v>900</v>
          </cell>
          <cell r="K61">
            <v>1500</v>
          </cell>
        </row>
        <row r="62">
          <cell r="F62">
            <v>43916</v>
          </cell>
          <cell r="G62">
            <v>1</v>
          </cell>
          <cell r="H62">
            <v>1899</v>
          </cell>
          <cell r="I62">
            <v>1044</v>
          </cell>
          <cell r="J62">
            <v>1044</v>
          </cell>
          <cell r="K62">
            <v>1899</v>
          </cell>
        </row>
        <row r="63">
          <cell r="F63">
            <v>44078</v>
          </cell>
          <cell r="G63">
            <v>1</v>
          </cell>
          <cell r="H63">
            <v>596</v>
          </cell>
          <cell r="I63">
            <v>358</v>
          </cell>
          <cell r="J63">
            <v>358</v>
          </cell>
          <cell r="K63">
            <v>596</v>
          </cell>
        </row>
        <row r="64">
          <cell r="F64">
            <v>43941</v>
          </cell>
          <cell r="G64">
            <v>2</v>
          </cell>
          <cell r="H64">
            <v>502</v>
          </cell>
          <cell r="I64">
            <v>296</v>
          </cell>
          <cell r="J64">
            <v>592</v>
          </cell>
          <cell r="K64">
            <v>1004</v>
          </cell>
        </row>
        <row r="65">
          <cell r="F65">
            <v>43877</v>
          </cell>
          <cell r="G65">
            <v>2</v>
          </cell>
          <cell r="H65">
            <v>378</v>
          </cell>
          <cell r="I65">
            <v>291</v>
          </cell>
          <cell r="J65">
            <v>582</v>
          </cell>
          <cell r="K65">
            <v>756</v>
          </cell>
        </row>
        <row r="66">
          <cell r="F66">
            <v>44031</v>
          </cell>
          <cell r="G66">
            <v>2</v>
          </cell>
          <cell r="H66">
            <v>400</v>
          </cell>
          <cell r="I66">
            <v>208</v>
          </cell>
          <cell r="J66">
            <v>416</v>
          </cell>
          <cell r="K66">
            <v>800</v>
          </cell>
        </row>
        <row r="67">
          <cell r="F67">
            <v>44147</v>
          </cell>
          <cell r="G67">
            <v>1</v>
          </cell>
          <cell r="H67">
            <v>1587</v>
          </cell>
          <cell r="I67">
            <v>1301</v>
          </cell>
          <cell r="J67">
            <v>1301</v>
          </cell>
          <cell r="K67">
            <v>1587</v>
          </cell>
        </row>
        <row r="68">
          <cell r="F68">
            <v>44176</v>
          </cell>
          <cell r="G68">
            <v>1</v>
          </cell>
          <cell r="H68">
            <v>2353</v>
          </cell>
          <cell r="I68">
            <v>1788</v>
          </cell>
          <cell r="J68">
            <v>1788</v>
          </cell>
          <cell r="K68">
            <v>2353</v>
          </cell>
        </row>
        <row r="69">
          <cell r="F69">
            <v>43965</v>
          </cell>
          <cell r="G69">
            <v>1</v>
          </cell>
          <cell r="H69">
            <v>2410</v>
          </cell>
          <cell r="I69">
            <v>1518</v>
          </cell>
          <cell r="J69">
            <v>1518</v>
          </cell>
          <cell r="K69">
            <v>2410</v>
          </cell>
        </row>
        <row r="70">
          <cell r="F70">
            <v>44187</v>
          </cell>
          <cell r="G70">
            <v>1</v>
          </cell>
          <cell r="H70">
            <v>1353</v>
          </cell>
          <cell r="I70">
            <v>947</v>
          </cell>
          <cell r="J70">
            <v>947</v>
          </cell>
          <cell r="K70">
            <v>1353</v>
          </cell>
        </row>
        <row r="71">
          <cell r="F71">
            <v>44189</v>
          </cell>
          <cell r="G71">
            <v>1</v>
          </cell>
          <cell r="H71">
            <v>1887</v>
          </cell>
          <cell r="I71">
            <v>1378</v>
          </cell>
          <cell r="J71">
            <v>1378</v>
          </cell>
          <cell r="K71">
            <v>1887</v>
          </cell>
        </row>
        <row r="72">
          <cell r="F72">
            <v>44030</v>
          </cell>
          <cell r="G72">
            <v>2</v>
          </cell>
          <cell r="H72">
            <v>400</v>
          </cell>
          <cell r="I72">
            <v>208</v>
          </cell>
          <cell r="J72">
            <v>416</v>
          </cell>
          <cell r="K72">
            <v>800</v>
          </cell>
        </row>
        <row r="73">
          <cell r="F73">
            <v>44175</v>
          </cell>
          <cell r="G73">
            <v>3</v>
          </cell>
          <cell r="H73">
            <v>1889</v>
          </cell>
          <cell r="I73">
            <v>945</v>
          </cell>
          <cell r="J73">
            <v>2835</v>
          </cell>
          <cell r="K73">
            <v>5667</v>
          </cell>
        </row>
        <row r="74">
          <cell r="F74">
            <v>44121</v>
          </cell>
          <cell r="G74">
            <v>4</v>
          </cell>
          <cell r="H74">
            <v>368</v>
          </cell>
          <cell r="I74">
            <v>294</v>
          </cell>
          <cell r="J74">
            <v>1176</v>
          </cell>
          <cell r="K74">
            <v>1472</v>
          </cell>
        </row>
        <row r="75">
          <cell r="F75">
            <v>43895</v>
          </cell>
          <cell r="G75">
            <v>3</v>
          </cell>
          <cell r="H75">
            <v>400</v>
          </cell>
          <cell r="I75">
            <v>208</v>
          </cell>
          <cell r="J75">
            <v>624</v>
          </cell>
          <cell r="K75">
            <v>1200</v>
          </cell>
        </row>
        <row r="76">
          <cell r="F76">
            <v>43887</v>
          </cell>
          <cell r="G76">
            <v>2</v>
          </cell>
          <cell r="H76">
            <v>1414</v>
          </cell>
          <cell r="I76">
            <v>962</v>
          </cell>
          <cell r="J76">
            <v>1924</v>
          </cell>
          <cell r="K76">
            <v>2828</v>
          </cell>
        </row>
        <row r="77">
          <cell r="F77">
            <v>43841</v>
          </cell>
          <cell r="G77">
            <v>1</v>
          </cell>
          <cell r="H77">
            <v>951</v>
          </cell>
          <cell r="I77">
            <v>504</v>
          </cell>
          <cell r="J77">
            <v>504</v>
          </cell>
          <cell r="K77">
            <v>951</v>
          </cell>
        </row>
        <row r="78">
          <cell r="F78">
            <v>44085</v>
          </cell>
          <cell r="G78">
            <v>4</v>
          </cell>
          <cell r="H78">
            <v>545</v>
          </cell>
          <cell r="I78">
            <v>425</v>
          </cell>
          <cell r="J78">
            <v>1700</v>
          </cell>
          <cell r="K78">
            <v>2180</v>
          </cell>
        </row>
        <row r="79">
          <cell r="F79">
            <v>43870</v>
          </cell>
          <cell r="G79">
            <v>3</v>
          </cell>
          <cell r="H79">
            <v>2497</v>
          </cell>
          <cell r="I79">
            <v>1473</v>
          </cell>
          <cell r="J79">
            <v>4419</v>
          </cell>
          <cell r="K79">
            <v>7491</v>
          </cell>
        </row>
        <row r="80">
          <cell r="F80">
            <v>44161</v>
          </cell>
          <cell r="G80">
            <v>1</v>
          </cell>
          <cell r="H80">
            <v>1671</v>
          </cell>
          <cell r="I80">
            <v>1220</v>
          </cell>
          <cell r="J80">
            <v>1220</v>
          </cell>
          <cell r="K80">
            <v>1671</v>
          </cell>
        </row>
        <row r="81">
          <cell r="F81">
            <v>44078</v>
          </cell>
          <cell r="G81">
            <v>2</v>
          </cell>
          <cell r="H81">
            <v>504</v>
          </cell>
          <cell r="I81">
            <v>408</v>
          </cell>
          <cell r="J81">
            <v>816</v>
          </cell>
          <cell r="K81">
            <v>1008</v>
          </cell>
        </row>
        <row r="82">
          <cell r="F82">
            <v>43929</v>
          </cell>
          <cell r="G82">
            <v>2</v>
          </cell>
          <cell r="H82">
            <v>1582</v>
          </cell>
          <cell r="I82">
            <v>1234</v>
          </cell>
          <cell r="J82">
            <v>2468</v>
          </cell>
          <cell r="K82">
            <v>3164</v>
          </cell>
        </row>
        <row r="83">
          <cell r="F83">
            <v>44114</v>
          </cell>
          <cell r="G83">
            <v>4</v>
          </cell>
          <cell r="H83">
            <v>1743</v>
          </cell>
          <cell r="I83">
            <v>872</v>
          </cell>
          <cell r="J83">
            <v>3488</v>
          </cell>
          <cell r="K83">
            <v>6972</v>
          </cell>
        </row>
        <row r="84">
          <cell r="F84">
            <v>44121</v>
          </cell>
          <cell r="G84">
            <v>1</v>
          </cell>
          <cell r="H84">
            <v>1353</v>
          </cell>
          <cell r="I84">
            <v>947</v>
          </cell>
          <cell r="J84">
            <v>947</v>
          </cell>
          <cell r="K84">
            <v>1353</v>
          </cell>
        </row>
        <row r="85">
          <cell r="F85">
            <v>44176</v>
          </cell>
          <cell r="G85">
            <v>1</v>
          </cell>
          <cell r="H85">
            <v>1812</v>
          </cell>
          <cell r="I85">
            <v>1305</v>
          </cell>
          <cell r="J85">
            <v>1305</v>
          </cell>
          <cell r="K85">
            <v>1812</v>
          </cell>
        </row>
        <row r="86">
          <cell r="F86">
            <v>44025</v>
          </cell>
          <cell r="G86">
            <v>1</v>
          </cell>
          <cell r="H86">
            <v>1587</v>
          </cell>
          <cell r="I86">
            <v>1301</v>
          </cell>
          <cell r="J86">
            <v>1301</v>
          </cell>
          <cell r="K86">
            <v>1587</v>
          </cell>
        </row>
        <row r="87">
          <cell r="F87">
            <v>44130</v>
          </cell>
          <cell r="G87">
            <v>1</v>
          </cell>
          <cell r="H87">
            <v>2391</v>
          </cell>
          <cell r="I87">
            <v>1291</v>
          </cell>
          <cell r="J87">
            <v>1291</v>
          </cell>
          <cell r="K87">
            <v>2391</v>
          </cell>
        </row>
        <row r="88">
          <cell r="F88">
            <v>44149</v>
          </cell>
          <cell r="G88">
            <v>1</v>
          </cell>
          <cell r="H88">
            <v>1526</v>
          </cell>
          <cell r="I88">
            <v>1251</v>
          </cell>
          <cell r="J88">
            <v>1251</v>
          </cell>
          <cell r="K88">
            <v>1526</v>
          </cell>
        </row>
        <row r="89">
          <cell r="F89">
            <v>43849</v>
          </cell>
          <cell r="G89">
            <v>1</v>
          </cell>
          <cell r="H89">
            <v>1052</v>
          </cell>
          <cell r="I89">
            <v>589</v>
          </cell>
          <cell r="J89">
            <v>589</v>
          </cell>
          <cell r="K89">
            <v>1052</v>
          </cell>
        </row>
        <row r="90">
          <cell r="F90">
            <v>43833</v>
          </cell>
          <cell r="G90">
            <v>1</v>
          </cell>
          <cell r="H90">
            <v>1635</v>
          </cell>
          <cell r="I90">
            <v>1046</v>
          </cell>
          <cell r="J90">
            <v>1046</v>
          </cell>
          <cell r="K90">
            <v>1635</v>
          </cell>
        </row>
        <row r="91">
          <cell r="F91">
            <v>44039</v>
          </cell>
          <cell r="G91">
            <v>1</v>
          </cell>
          <cell r="H91">
            <v>378</v>
          </cell>
          <cell r="I91">
            <v>291</v>
          </cell>
          <cell r="J91">
            <v>291</v>
          </cell>
          <cell r="K91">
            <v>378</v>
          </cell>
        </row>
        <row r="92">
          <cell r="F92">
            <v>44045</v>
          </cell>
          <cell r="G92">
            <v>3</v>
          </cell>
          <cell r="H92">
            <v>1671</v>
          </cell>
          <cell r="I92">
            <v>1220</v>
          </cell>
          <cell r="J92">
            <v>3660</v>
          </cell>
          <cell r="K92">
            <v>5013</v>
          </cell>
        </row>
        <row r="93">
          <cell r="F93">
            <v>44135</v>
          </cell>
          <cell r="G93">
            <v>1</v>
          </cell>
          <cell r="H93">
            <v>637</v>
          </cell>
          <cell r="I93">
            <v>389</v>
          </cell>
          <cell r="J93">
            <v>389</v>
          </cell>
          <cell r="K93">
            <v>637</v>
          </cell>
        </row>
        <row r="94">
          <cell r="F94">
            <v>44153</v>
          </cell>
          <cell r="G94">
            <v>1</v>
          </cell>
          <cell r="H94">
            <v>1967</v>
          </cell>
          <cell r="I94">
            <v>1397</v>
          </cell>
          <cell r="J94">
            <v>1397</v>
          </cell>
          <cell r="K94">
            <v>1967</v>
          </cell>
        </row>
        <row r="95">
          <cell r="F95">
            <v>44141</v>
          </cell>
          <cell r="G95">
            <v>1</v>
          </cell>
          <cell r="H95">
            <v>1500</v>
          </cell>
          <cell r="I95">
            <v>900</v>
          </cell>
          <cell r="J95">
            <v>900</v>
          </cell>
          <cell r="K95">
            <v>1500</v>
          </cell>
        </row>
        <row r="96">
          <cell r="F96">
            <v>43905</v>
          </cell>
          <cell r="G96">
            <v>2</v>
          </cell>
          <cell r="H96">
            <v>368</v>
          </cell>
          <cell r="I96">
            <v>294</v>
          </cell>
          <cell r="J96">
            <v>588</v>
          </cell>
          <cell r="K96">
            <v>736</v>
          </cell>
        </row>
        <row r="97">
          <cell r="F97">
            <v>43978</v>
          </cell>
          <cell r="G97">
            <v>3</v>
          </cell>
          <cell r="H97">
            <v>603</v>
          </cell>
          <cell r="I97">
            <v>416</v>
          </cell>
          <cell r="J97">
            <v>1248</v>
          </cell>
          <cell r="K97">
            <v>1809</v>
          </cell>
        </row>
        <row r="98">
          <cell r="F98">
            <v>43945</v>
          </cell>
          <cell r="G98">
            <v>3</v>
          </cell>
          <cell r="H98">
            <v>203</v>
          </cell>
          <cell r="I98">
            <v>154</v>
          </cell>
          <cell r="J98">
            <v>462</v>
          </cell>
          <cell r="K98">
            <v>609</v>
          </cell>
        </row>
        <row r="99">
          <cell r="F99">
            <v>44154</v>
          </cell>
          <cell r="G99">
            <v>2</v>
          </cell>
          <cell r="H99">
            <v>2353</v>
          </cell>
          <cell r="I99">
            <v>1788</v>
          </cell>
          <cell r="J99">
            <v>3576</v>
          </cell>
          <cell r="K99">
            <v>4706</v>
          </cell>
        </row>
        <row r="100">
          <cell r="F100">
            <v>43960</v>
          </cell>
          <cell r="G100">
            <v>4</v>
          </cell>
          <cell r="H100">
            <v>2391</v>
          </cell>
          <cell r="I100">
            <v>1291</v>
          </cell>
          <cell r="J100">
            <v>5164</v>
          </cell>
          <cell r="K100">
            <v>9564</v>
          </cell>
        </row>
        <row r="101">
          <cell r="F101">
            <v>43863</v>
          </cell>
          <cell r="G101">
            <v>2</v>
          </cell>
          <cell r="H101">
            <v>1338</v>
          </cell>
          <cell r="I101">
            <v>682</v>
          </cell>
          <cell r="J101">
            <v>1364</v>
          </cell>
          <cell r="K101">
            <v>2676</v>
          </cell>
        </row>
        <row r="102">
          <cell r="F102">
            <v>44147</v>
          </cell>
          <cell r="G102">
            <v>3</v>
          </cell>
          <cell r="H102">
            <v>880</v>
          </cell>
          <cell r="I102">
            <v>634</v>
          </cell>
          <cell r="J102">
            <v>1902</v>
          </cell>
          <cell r="K102">
            <v>2640</v>
          </cell>
        </row>
        <row r="103">
          <cell r="F103">
            <v>43973</v>
          </cell>
          <cell r="G103">
            <v>3</v>
          </cell>
          <cell r="H103">
            <v>530</v>
          </cell>
          <cell r="I103">
            <v>424</v>
          </cell>
          <cell r="J103">
            <v>1272</v>
          </cell>
          <cell r="K103">
            <v>1590</v>
          </cell>
        </row>
        <row r="104">
          <cell r="F104">
            <v>43903</v>
          </cell>
          <cell r="G104">
            <v>1</v>
          </cell>
          <cell r="H104">
            <v>771</v>
          </cell>
          <cell r="I104">
            <v>648</v>
          </cell>
          <cell r="J104">
            <v>648</v>
          </cell>
          <cell r="K104">
            <v>771</v>
          </cell>
        </row>
        <row r="105">
          <cell r="F105">
            <v>43841</v>
          </cell>
          <cell r="G105">
            <v>1</v>
          </cell>
          <cell r="H105">
            <v>2182</v>
          </cell>
          <cell r="I105">
            <v>1200</v>
          </cell>
          <cell r="J105">
            <v>1200</v>
          </cell>
          <cell r="K105">
            <v>2182</v>
          </cell>
        </row>
        <row r="106">
          <cell r="F106">
            <v>43964</v>
          </cell>
          <cell r="G106">
            <v>3</v>
          </cell>
          <cell r="H106">
            <v>1671</v>
          </cell>
          <cell r="I106">
            <v>1220</v>
          </cell>
          <cell r="J106">
            <v>3660</v>
          </cell>
          <cell r="K106">
            <v>5013</v>
          </cell>
        </row>
        <row r="107">
          <cell r="F107">
            <v>44022</v>
          </cell>
          <cell r="G107">
            <v>4</v>
          </cell>
          <cell r="H107">
            <v>504</v>
          </cell>
          <cell r="I107">
            <v>408</v>
          </cell>
          <cell r="J107">
            <v>1632</v>
          </cell>
          <cell r="K107">
            <v>2016</v>
          </cell>
        </row>
        <row r="108">
          <cell r="F108">
            <v>44008</v>
          </cell>
          <cell r="G108">
            <v>1</v>
          </cell>
          <cell r="H108">
            <v>871</v>
          </cell>
          <cell r="I108">
            <v>540</v>
          </cell>
          <cell r="J108">
            <v>540</v>
          </cell>
          <cell r="K108">
            <v>871</v>
          </cell>
        </row>
        <row r="109">
          <cell r="F109">
            <v>43913</v>
          </cell>
          <cell r="G109">
            <v>3</v>
          </cell>
          <cell r="H109">
            <v>1494</v>
          </cell>
          <cell r="I109">
            <v>971</v>
          </cell>
          <cell r="J109">
            <v>2913</v>
          </cell>
          <cell r="K109">
            <v>4482</v>
          </cell>
        </row>
        <row r="110">
          <cell r="F110">
            <v>44098</v>
          </cell>
          <cell r="G110">
            <v>1</v>
          </cell>
          <cell r="H110">
            <v>356</v>
          </cell>
          <cell r="I110">
            <v>292</v>
          </cell>
          <cell r="J110">
            <v>292</v>
          </cell>
          <cell r="K110">
            <v>356</v>
          </cell>
        </row>
        <row r="111">
          <cell r="F111">
            <v>44192</v>
          </cell>
          <cell r="G111">
            <v>1</v>
          </cell>
          <cell r="H111">
            <v>1367</v>
          </cell>
          <cell r="I111">
            <v>984</v>
          </cell>
          <cell r="J111">
            <v>984</v>
          </cell>
          <cell r="K111">
            <v>1367</v>
          </cell>
        </row>
        <row r="112">
          <cell r="F112">
            <v>43857</v>
          </cell>
          <cell r="G112">
            <v>3</v>
          </cell>
          <cell r="H112">
            <v>368</v>
          </cell>
          <cell r="I112">
            <v>294</v>
          </cell>
          <cell r="J112">
            <v>882</v>
          </cell>
          <cell r="K112">
            <v>1104</v>
          </cell>
        </row>
        <row r="113">
          <cell r="F113">
            <v>44060</v>
          </cell>
          <cell r="G113">
            <v>1</v>
          </cell>
          <cell r="H113">
            <v>2257</v>
          </cell>
          <cell r="I113">
            <v>1535</v>
          </cell>
          <cell r="J113">
            <v>1535</v>
          </cell>
          <cell r="K113">
            <v>2257</v>
          </cell>
        </row>
        <row r="114">
          <cell r="F114">
            <v>43893</v>
          </cell>
          <cell r="G114">
            <v>4</v>
          </cell>
          <cell r="H114">
            <v>356</v>
          </cell>
          <cell r="I114">
            <v>292</v>
          </cell>
          <cell r="J114">
            <v>1168</v>
          </cell>
          <cell r="K114">
            <v>1424</v>
          </cell>
        </row>
        <row r="115">
          <cell r="F115">
            <v>44194</v>
          </cell>
          <cell r="G115">
            <v>1</v>
          </cell>
          <cell r="H115">
            <v>886</v>
          </cell>
          <cell r="I115">
            <v>478</v>
          </cell>
          <cell r="J115">
            <v>478</v>
          </cell>
          <cell r="K115">
            <v>886</v>
          </cell>
        </row>
        <row r="116">
          <cell r="F116">
            <v>43915</v>
          </cell>
          <cell r="G116">
            <v>3</v>
          </cell>
          <cell r="H116">
            <v>392</v>
          </cell>
          <cell r="I116">
            <v>255</v>
          </cell>
          <cell r="J116">
            <v>765</v>
          </cell>
          <cell r="K116">
            <v>1176</v>
          </cell>
        </row>
        <row r="117">
          <cell r="F117">
            <v>43908</v>
          </cell>
          <cell r="G117">
            <v>3</v>
          </cell>
          <cell r="H117">
            <v>2257</v>
          </cell>
          <cell r="I117">
            <v>1535</v>
          </cell>
          <cell r="J117">
            <v>4605</v>
          </cell>
          <cell r="K117">
            <v>6771</v>
          </cell>
        </row>
        <row r="118">
          <cell r="F118">
            <v>43884</v>
          </cell>
          <cell r="G118">
            <v>1</v>
          </cell>
          <cell r="H118">
            <v>1405</v>
          </cell>
          <cell r="I118">
            <v>1054</v>
          </cell>
          <cell r="J118">
            <v>1054</v>
          </cell>
          <cell r="K118">
            <v>1405</v>
          </cell>
        </row>
        <row r="119">
          <cell r="F119">
            <v>44148</v>
          </cell>
          <cell r="G119">
            <v>2</v>
          </cell>
          <cell r="H119">
            <v>1338</v>
          </cell>
          <cell r="I119">
            <v>682</v>
          </cell>
          <cell r="J119">
            <v>1364</v>
          </cell>
          <cell r="K119">
            <v>2676</v>
          </cell>
        </row>
        <row r="120">
          <cell r="F120">
            <v>43941</v>
          </cell>
          <cell r="G120">
            <v>1</v>
          </cell>
          <cell r="H120">
            <v>2396</v>
          </cell>
          <cell r="I120">
            <v>1965</v>
          </cell>
          <cell r="J120">
            <v>1965</v>
          </cell>
          <cell r="K120">
            <v>2396</v>
          </cell>
        </row>
        <row r="121">
          <cell r="F121">
            <v>44195</v>
          </cell>
          <cell r="G121">
            <v>1</v>
          </cell>
          <cell r="H121">
            <v>1338</v>
          </cell>
          <cell r="I121">
            <v>682</v>
          </cell>
          <cell r="J121">
            <v>682</v>
          </cell>
          <cell r="K121">
            <v>1338</v>
          </cell>
        </row>
        <row r="122">
          <cell r="F122">
            <v>44183</v>
          </cell>
          <cell r="G122">
            <v>1</v>
          </cell>
          <cell r="H122">
            <v>818</v>
          </cell>
          <cell r="I122">
            <v>450</v>
          </cell>
          <cell r="J122">
            <v>450</v>
          </cell>
          <cell r="K122">
            <v>818</v>
          </cell>
        </row>
        <row r="123">
          <cell r="F123">
            <v>44104</v>
          </cell>
          <cell r="G123">
            <v>1</v>
          </cell>
          <cell r="H123">
            <v>1743</v>
          </cell>
          <cell r="I123">
            <v>872</v>
          </cell>
          <cell r="J123">
            <v>872</v>
          </cell>
          <cell r="K123">
            <v>1743</v>
          </cell>
        </row>
        <row r="124">
          <cell r="F124">
            <v>44110</v>
          </cell>
          <cell r="G124">
            <v>2</v>
          </cell>
          <cell r="H124">
            <v>826</v>
          </cell>
          <cell r="I124">
            <v>562</v>
          </cell>
          <cell r="J124">
            <v>1124</v>
          </cell>
          <cell r="K124">
            <v>1652</v>
          </cell>
        </row>
        <row r="125">
          <cell r="F125">
            <v>43900</v>
          </cell>
          <cell r="G125">
            <v>4</v>
          </cell>
          <cell r="H125">
            <v>530</v>
          </cell>
          <cell r="I125">
            <v>424</v>
          </cell>
          <cell r="J125">
            <v>1696</v>
          </cell>
          <cell r="K125">
            <v>2120</v>
          </cell>
        </row>
        <row r="126">
          <cell r="F126">
            <v>44120</v>
          </cell>
          <cell r="G126">
            <v>3</v>
          </cell>
          <cell r="H126">
            <v>1967</v>
          </cell>
          <cell r="I126">
            <v>1397</v>
          </cell>
          <cell r="J126">
            <v>4191</v>
          </cell>
          <cell r="K126">
            <v>5901</v>
          </cell>
        </row>
        <row r="127">
          <cell r="F127">
            <v>44134</v>
          </cell>
          <cell r="G127">
            <v>1</v>
          </cell>
          <cell r="H127">
            <v>637</v>
          </cell>
          <cell r="I127">
            <v>389</v>
          </cell>
          <cell r="J127">
            <v>389</v>
          </cell>
          <cell r="K127">
            <v>637</v>
          </cell>
        </row>
        <row r="128">
          <cell r="F128">
            <v>44076</v>
          </cell>
          <cell r="G128">
            <v>3</v>
          </cell>
          <cell r="H128">
            <v>1812</v>
          </cell>
          <cell r="I128">
            <v>1305</v>
          </cell>
          <cell r="J128">
            <v>3915</v>
          </cell>
          <cell r="K128">
            <v>5436</v>
          </cell>
        </row>
        <row r="129">
          <cell r="F129">
            <v>43852</v>
          </cell>
          <cell r="G129">
            <v>1</v>
          </cell>
          <cell r="H129">
            <v>290</v>
          </cell>
          <cell r="I129">
            <v>200</v>
          </cell>
          <cell r="J129">
            <v>200</v>
          </cell>
          <cell r="K129">
            <v>290</v>
          </cell>
        </row>
        <row r="130">
          <cell r="F130">
            <v>43846</v>
          </cell>
          <cell r="G130">
            <v>1</v>
          </cell>
          <cell r="H130">
            <v>1848</v>
          </cell>
          <cell r="I130">
            <v>1294</v>
          </cell>
          <cell r="J130">
            <v>1294</v>
          </cell>
          <cell r="K130">
            <v>1848</v>
          </cell>
        </row>
        <row r="131">
          <cell r="F131">
            <v>43993</v>
          </cell>
          <cell r="G131">
            <v>3</v>
          </cell>
          <cell r="H131">
            <v>2141</v>
          </cell>
          <cell r="I131">
            <v>1777</v>
          </cell>
          <cell r="J131">
            <v>5331</v>
          </cell>
          <cell r="K131">
            <v>6423</v>
          </cell>
        </row>
        <row r="132">
          <cell r="F132">
            <v>43866</v>
          </cell>
          <cell r="G132">
            <v>1</v>
          </cell>
          <cell r="H132">
            <v>637</v>
          </cell>
          <cell r="I132">
            <v>389</v>
          </cell>
          <cell r="J132">
            <v>389</v>
          </cell>
          <cell r="K132">
            <v>637</v>
          </cell>
        </row>
        <row r="133">
          <cell r="F133">
            <v>44064</v>
          </cell>
          <cell r="G133">
            <v>2</v>
          </cell>
          <cell r="H133">
            <v>800</v>
          </cell>
          <cell r="I133">
            <v>536</v>
          </cell>
          <cell r="J133">
            <v>1072</v>
          </cell>
          <cell r="K133">
            <v>1600</v>
          </cell>
        </row>
        <row r="134">
          <cell r="F134">
            <v>43834</v>
          </cell>
          <cell r="G134">
            <v>3</v>
          </cell>
          <cell r="H134">
            <v>1635</v>
          </cell>
          <cell r="I134">
            <v>1046</v>
          </cell>
          <cell r="J134">
            <v>3138</v>
          </cell>
          <cell r="K134">
            <v>4905</v>
          </cell>
        </row>
        <row r="135">
          <cell r="F135">
            <v>44136</v>
          </cell>
          <cell r="G135">
            <v>4</v>
          </cell>
          <cell r="H135">
            <v>203</v>
          </cell>
          <cell r="I135">
            <v>154</v>
          </cell>
          <cell r="J135">
            <v>616</v>
          </cell>
          <cell r="K135">
            <v>812</v>
          </cell>
        </row>
        <row r="136">
          <cell r="F136">
            <v>43832</v>
          </cell>
          <cell r="G136">
            <v>2</v>
          </cell>
          <cell r="H136">
            <v>684</v>
          </cell>
          <cell r="I136">
            <v>561</v>
          </cell>
          <cell r="J136">
            <v>1122</v>
          </cell>
          <cell r="K136">
            <v>1368</v>
          </cell>
        </row>
        <row r="137">
          <cell r="F137">
            <v>43979</v>
          </cell>
          <cell r="G137">
            <v>1</v>
          </cell>
          <cell r="H137">
            <v>2005</v>
          </cell>
          <cell r="I137">
            <v>1223</v>
          </cell>
          <cell r="J137">
            <v>1223</v>
          </cell>
          <cell r="K137">
            <v>2005</v>
          </cell>
        </row>
        <row r="138">
          <cell r="F138">
            <v>44144</v>
          </cell>
          <cell r="G138">
            <v>1</v>
          </cell>
          <cell r="H138">
            <v>1052</v>
          </cell>
          <cell r="I138">
            <v>589</v>
          </cell>
          <cell r="J138">
            <v>589</v>
          </cell>
          <cell r="K138">
            <v>1052</v>
          </cell>
        </row>
        <row r="139">
          <cell r="F139">
            <v>44149</v>
          </cell>
          <cell r="G139">
            <v>1</v>
          </cell>
          <cell r="H139">
            <v>799</v>
          </cell>
          <cell r="I139">
            <v>455</v>
          </cell>
          <cell r="J139">
            <v>455</v>
          </cell>
          <cell r="K139">
            <v>799</v>
          </cell>
        </row>
        <row r="140">
          <cell r="F140">
            <v>43834</v>
          </cell>
          <cell r="G140">
            <v>4</v>
          </cell>
          <cell r="H140">
            <v>947</v>
          </cell>
          <cell r="I140">
            <v>786</v>
          </cell>
          <cell r="J140">
            <v>3144</v>
          </cell>
          <cell r="K140">
            <v>3788</v>
          </cell>
        </row>
        <row r="141">
          <cell r="F141">
            <v>44052</v>
          </cell>
          <cell r="G141">
            <v>2</v>
          </cell>
          <cell r="H141">
            <v>35</v>
          </cell>
          <cell r="I141">
            <v>22</v>
          </cell>
          <cell r="J141">
            <v>44</v>
          </cell>
          <cell r="K141">
            <v>70</v>
          </cell>
        </row>
        <row r="142">
          <cell r="F142">
            <v>43999</v>
          </cell>
          <cell r="G142">
            <v>2</v>
          </cell>
          <cell r="H142">
            <v>1566</v>
          </cell>
          <cell r="I142">
            <v>1190</v>
          </cell>
          <cell r="J142">
            <v>2380</v>
          </cell>
          <cell r="K142">
            <v>3132</v>
          </cell>
        </row>
        <row r="143">
          <cell r="F143">
            <v>43904</v>
          </cell>
          <cell r="G143">
            <v>4</v>
          </cell>
          <cell r="H143">
            <v>561</v>
          </cell>
          <cell r="I143">
            <v>421</v>
          </cell>
          <cell r="J143">
            <v>1684</v>
          </cell>
          <cell r="K143">
            <v>2244</v>
          </cell>
        </row>
        <row r="144">
          <cell r="F144">
            <v>43858</v>
          </cell>
          <cell r="G144">
            <v>1</v>
          </cell>
          <cell r="H144">
            <v>1119</v>
          </cell>
          <cell r="I144">
            <v>683</v>
          </cell>
          <cell r="J144">
            <v>683</v>
          </cell>
          <cell r="K144">
            <v>1119</v>
          </cell>
        </row>
        <row r="145">
          <cell r="F145">
            <v>43895</v>
          </cell>
          <cell r="G145">
            <v>1</v>
          </cell>
          <cell r="H145">
            <v>951</v>
          </cell>
          <cell r="I145">
            <v>504</v>
          </cell>
          <cell r="J145">
            <v>504</v>
          </cell>
          <cell r="K145">
            <v>951</v>
          </cell>
        </row>
        <row r="146">
          <cell r="F146">
            <v>43958</v>
          </cell>
          <cell r="G146">
            <v>1</v>
          </cell>
          <cell r="H146">
            <v>1848</v>
          </cell>
          <cell r="I146">
            <v>1294</v>
          </cell>
          <cell r="J146">
            <v>1294</v>
          </cell>
          <cell r="K146">
            <v>1848</v>
          </cell>
        </row>
        <row r="147">
          <cell r="F147">
            <v>44079</v>
          </cell>
          <cell r="G147">
            <v>3</v>
          </cell>
          <cell r="H147">
            <v>1077</v>
          </cell>
          <cell r="I147">
            <v>732</v>
          </cell>
          <cell r="J147">
            <v>2196</v>
          </cell>
          <cell r="K147">
            <v>3231</v>
          </cell>
        </row>
        <row r="148">
          <cell r="F148">
            <v>43921</v>
          </cell>
          <cell r="G148">
            <v>2</v>
          </cell>
          <cell r="H148">
            <v>123</v>
          </cell>
          <cell r="I148">
            <v>84</v>
          </cell>
          <cell r="J148">
            <v>168</v>
          </cell>
          <cell r="K148">
            <v>246</v>
          </cell>
        </row>
        <row r="149">
          <cell r="F149">
            <v>44149</v>
          </cell>
          <cell r="G149">
            <v>1</v>
          </cell>
          <cell r="H149">
            <v>127</v>
          </cell>
          <cell r="I149">
            <v>79</v>
          </cell>
          <cell r="J149">
            <v>79</v>
          </cell>
          <cell r="K149">
            <v>127</v>
          </cell>
        </row>
        <row r="150">
          <cell r="F150">
            <v>44095</v>
          </cell>
          <cell r="G150">
            <v>4</v>
          </cell>
          <cell r="H150">
            <v>1380</v>
          </cell>
          <cell r="I150">
            <v>1090</v>
          </cell>
          <cell r="J150">
            <v>4360</v>
          </cell>
          <cell r="K150">
            <v>5520</v>
          </cell>
        </row>
        <row r="151">
          <cell r="F151">
            <v>43941</v>
          </cell>
          <cell r="G151">
            <v>1</v>
          </cell>
          <cell r="H151">
            <v>1405</v>
          </cell>
          <cell r="I151">
            <v>1054</v>
          </cell>
          <cell r="J151">
            <v>1054</v>
          </cell>
          <cell r="K151">
            <v>1405</v>
          </cell>
        </row>
        <row r="152">
          <cell r="F152">
            <v>43874</v>
          </cell>
          <cell r="G152">
            <v>3</v>
          </cell>
          <cell r="H152">
            <v>2283</v>
          </cell>
          <cell r="I152">
            <v>1484</v>
          </cell>
          <cell r="J152">
            <v>4452</v>
          </cell>
          <cell r="K152">
            <v>6849</v>
          </cell>
        </row>
        <row r="153">
          <cell r="F153">
            <v>44170</v>
          </cell>
          <cell r="G153">
            <v>3</v>
          </cell>
          <cell r="H153">
            <v>1635</v>
          </cell>
          <cell r="I153">
            <v>1046</v>
          </cell>
          <cell r="J153">
            <v>3138</v>
          </cell>
          <cell r="K153">
            <v>4905</v>
          </cell>
        </row>
        <row r="154">
          <cell r="F154">
            <v>43941</v>
          </cell>
          <cell r="G154">
            <v>1</v>
          </cell>
          <cell r="H154">
            <v>1889</v>
          </cell>
          <cell r="I154">
            <v>945</v>
          </cell>
          <cell r="J154">
            <v>945</v>
          </cell>
          <cell r="K154">
            <v>1889</v>
          </cell>
        </row>
        <row r="155">
          <cell r="F155">
            <v>43875</v>
          </cell>
          <cell r="G155">
            <v>1</v>
          </cell>
          <cell r="H155">
            <v>1467</v>
          </cell>
          <cell r="I155">
            <v>807</v>
          </cell>
          <cell r="J155">
            <v>807</v>
          </cell>
          <cell r="K155">
            <v>1467</v>
          </cell>
        </row>
        <row r="156">
          <cell r="F156">
            <v>43897</v>
          </cell>
          <cell r="G156">
            <v>1</v>
          </cell>
          <cell r="H156">
            <v>530</v>
          </cell>
          <cell r="I156">
            <v>424</v>
          </cell>
          <cell r="J156">
            <v>424</v>
          </cell>
          <cell r="K156">
            <v>530</v>
          </cell>
        </row>
        <row r="157">
          <cell r="F157">
            <v>43847</v>
          </cell>
          <cell r="G157">
            <v>1</v>
          </cell>
          <cell r="H157">
            <v>545</v>
          </cell>
          <cell r="I157">
            <v>425</v>
          </cell>
          <cell r="J157">
            <v>425</v>
          </cell>
          <cell r="K157">
            <v>545</v>
          </cell>
        </row>
        <row r="158">
          <cell r="F158">
            <v>44021</v>
          </cell>
          <cell r="G158">
            <v>1</v>
          </cell>
          <cell r="H158">
            <v>356</v>
          </cell>
          <cell r="I158">
            <v>292</v>
          </cell>
          <cell r="J158">
            <v>292</v>
          </cell>
          <cell r="K158">
            <v>356</v>
          </cell>
        </row>
        <row r="159">
          <cell r="F159">
            <v>44133</v>
          </cell>
          <cell r="G159">
            <v>1</v>
          </cell>
          <cell r="H159">
            <v>871</v>
          </cell>
          <cell r="I159">
            <v>540</v>
          </cell>
          <cell r="J159">
            <v>540</v>
          </cell>
          <cell r="K159">
            <v>871</v>
          </cell>
        </row>
        <row r="160">
          <cell r="F160">
            <v>44121</v>
          </cell>
          <cell r="G160">
            <v>1</v>
          </cell>
          <cell r="H160">
            <v>378</v>
          </cell>
          <cell r="I160">
            <v>291</v>
          </cell>
          <cell r="J160">
            <v>291</v>
          </cell>
          <cell r="K160">
            <v>378</v>
          </cell>
        </row>
        <row r="161">
          <cell r="F161">
            <v>44110</v>
          </cell>
          <cell r="G161">
            <v>3</v>
          </cell>
          <cell r="H161">
            <v>502</v>
          </cell>
          <cell r="I161">
            <v>296</v>
          </cell>
          <cell r="J161">
            <v>888</v>
          </cell>
          <cell r="K161">
            <v>1506</v>
          </cell>
        </row>
        <row r="162">
          <cell r="F162">
            <v>44184</v>
          </cell>
          <cell r="G162">
            <v>1</v>
          </cell>
          <cell r="H162">
            <v>2005</v>
          </cell>
          <cell r="I162">
            <v>1223</v>
          </cell>
          <cell r="J162">
            <v>1223</v>
          </cell>
          <cell r="K162">
            <v>2005</v>
          </cell>
        </row>
        <row r="163">
          <cell r="F163">
            <v>43949</v>
          </cell>
          <cell r="G163">
            <v>1</v>
          </cell>
          <cell r="H163">
            <v>368</v>
          </cell>
          <cell r="I163">
            <v>294</v>
          </cell>
          <cell r="J163">
            <v>294</v>
          </cell>
          <cell r="K163">
            <v>368</v>
          </cell>
        </row>
        <row r="164">
          <cell r="F164">
            <v>43916</v>
          </cell>
          <cell r="G164">
            <v>2</v>
          </cell>
          <cell r="H164">
            <v>2091</v>
          </cell>
          <cell r="I164">
            <v>1485</v>
          </cell>
          <cell r="J164">
            <v>2970</v>
          </cell>
          <cell r="K164">
            <v>4182</v>
          </cell>
        </row>
        <row r="165">
          <cell r="F165">
            <v>43838</v>
          </cell>
          <cell r="G165">
            <v>1</v>
          </cell>
          <cell r="H165">
            <v>1052</v>
          </cell>
          <cell r="I165">
            <v>589</v>
          </cell>
          <cell r="J165">
            <v>589</v>
          </cell>
          <cell r="K165">
            <v>1052</v>
          </cell>
        </row>
        <row r="166">
          <cell r="F166">
            <v>43871</v>
          </cell>
          <cell r="G166">
            <v>3</v>
          </cell>
          <cell r="H166">
            <v>1587</v>
          </cell>
          <cell r="I166">
            <v>1301</v>
          </cell>
          <cell r="J166">
            <v>3903</v>
          </cell>
          <cell r="K166">
            <v>4761</v>
          </cell>
        </row>
        <row r="167">
          <cell r="F167">
            <v>44056</v>
          </cell>
          <cell r="G167">
            <v>3</v>
          </cell>
          <cell r="H167">
            <v>1848</v>
          </cell>
          <cell r="I167">
            <v>1294</v>
          </cell>
          <cell r="J167">
            <v>3882</v>
          </cell>
          <cell r="K167">
            <v>5544</v>
          </cell>
        </row>
        <row r="168">
          <cell r="F168">
            <v>44116</v>
          </cell>
          <cell r="G168">
            <v>2</v>
          </cell>
          <cell r="H168">
            <v>2257</v>
          </cell>
          <cell r="I168">
            <v>1535</v>
          </cell>
          <cell r="J168">
            <v>3070</v>
          </cell>
          <cell r="K168">
            <v>4514</v>
          </cell>
        </row>
        <row r="169">
          <cell r="F169">
            <v>44104</v>
          </cell>
          <cell r="G169">
            <v>1</v>
          </cell>
          <cell r="H169">
            <v>1566</v>
          </cell>
          <cell r="I169">
            <v>1190</v>
          </cell>
          <cell r="J169">
            <v>1190</v>
          </cell>
          <cell r="K169">
            <v>1566</v>
          </cell>
        </row>
        <row r="170">
          <cell r="F170">
            <v>43846</v>
          </cell>
          <cell r="G170">
            <v>1</v>
          </cell>
          <cell r="H170">
            <v>1278</v>
          </cell>
          <cell r="I170">
            <v>665</v>
          </cell>
          <cell r="J170">
            <v>665</v>
          </cell>
          <cell r="K170">
            <v>1278</v>
          </cell>
        </row>
        <row r="171">
          <cell r="F171">
            <v>43943</v>
          </cell>
          <cell r="G171">
            <v>2</v>
          </cell>
          <cell r="H171">
            <v>1635</v>
          </cell>
          <cell r="I171">
            <v>1046</v>
          </cell>
          <cell r="J171">
            <v>2092</v>
          </cell>
          <cell r="K171">
            <v>3270</v>
          </cell>
        </row>
        <row r="172">
          <cell r="F172">
            <v>43882</v>
          </cell>
          <cell r="G172">
            <v>1</v>
          </cell>
          <cell r="H172">
            <v>1380</v>
          </cell>
          <cell r="I172">
            <v>1090</v>
          </cell>
          <cell r="J172">
            <v>1090</v>
          </cell>
          <cell r="K172">
            <v>1380</v>
          </cell>
        </row>
        <row r="173">
          <cell r="F173">
            <v>43907</v>
          </cell>
          <cell r="G173">
            <v>1</v>
          </cell>
          <cell r="H173">
            <v>1077</v>
          </cell>
          <cell r="I173">
            <v>732</v>
          </cell>
          <cell r="J173">
            <v>732</v>
          </cell>
          <cell r="K173">
            <v>1077</v>
          </cell>
        </row>
        <row r="174">
          <cell r="F174">
            <v>44144</v>
          </cell>
          <cell r="G174">
            <v>1</v>
          </cell>
          <cell r="H174">
            <v>556</v>
          </cell>
          <cell r="I174">
            <v>395</v>
          </cell>
          <cell r="J174">
            <v>395</v>
          </cell>
          <cell r="K174">
            <v>556</v>
          </cell>
        </row>
        <row r="175">
          <cell r="F175">
            <v>44131</v>
          </cell>
          <cell r="G175">
            <v>1</v>
          </cell>
          <cell r="H175">
            <v>1967</v>
          </cell>
          <cell r="I175">
            <v>1397</v>
          </cell>
          <cell r="J175">
            <v>1397</v>
          </cell>
          <cell r="K175">
            <v>1967</v>
          </cell>
        </row>
        <row r="176">
          <cell r="F176">
            <v>43970</v>
          </cell>
          <cell r="G176">
            <v>1</v>
          </cell>
          <cell r="H176">
            <v>530</v>
          </cell>
          <cell r="I176">
            <v>424</v>
          </cell>
          <cell r="J176">
            <v>424</v>
          </cell>
          <cell r="K176">
            <v>530</v>
          </cell>
        </row>
        <row r="177">
          <cell r="F177">
            <v>43879</v>
          </cell>
          <cell r="G177">
            <v>2</v>
          </cell>
          <cell r="H177">
            <v>203</v>
          </cell>
          <cell r="I177">
            <v>154</v>
          </cell>
          <cell r="J177">
            <v>308</v>
          </cell>
          <cell r="K177">
            <v>406</v>
          </cell>
        </row>
        <row r="178">
          <cell r="F178">
            <v>43952</v>
          </cell>
          <cell r="G178">
            <v>2</v>
          </cell>
          <cell r="H178">
            <v>1671</v>
          </cell>
          <cell r="I178">
            <v>1220</v>
          </cell>
          <cell r="J178">
            <v>2440</v>
          </cell>
          <cell r="K178">
            <v>3342</v>
          </cell>
        </row>
        <row r="179">
          <cell r="F179">
            <v>44153</v>
          </cell>
          <cell r="G179">
            <v>1</v>
          </cell>
          <cell r="H179">
            <v>800</v>
          </cell>
          <cell r="I179">
            <v>536</v>
          </cell>
          <cell r="J179">
            <v>536</v>
          </cell>
          <cell r="K179">
            <v>800</v>
          </cell>
        </row>
        <row r="180">
          <cell r="F180">
            <v>44060</v>
          </cell>
          <cell r="G180">
            <v>4</v>
          </cell>
          <cell r="H180">
            <v>561</v>
          </cell>
          <cell r="I180">
            <v>421</v>
          </cell>
          <cell r="J180">
            <v>1684</v>
          </cell>
          <cell r="K180">
            <v>2244</v>
          </cell>
        </row>
        <row r="181">
          <cell r="F181">
            <v>43879</v>
          </cell>
          <cell r="G181">
            <v>1</v>
          </cell>
          <cell r="H181">
            <v>112</v>
          </cell>
          <cell r="I181">
            <v>90</v>
          </cell>
          <cell r="J181">
            <v>90</v>
          </cell>
          <cell r="K181">
            <v>112</v>
          </cell>
        </row>
        <row r="182">
          <cell r="F182">
            <v>43877</v>
          </cell>
          <cell r="G182">
            <v>1</v>
          </cell>
          <cell r="H182">
            <v>1887</v>
          </cell>
          <cell r="I182">
            <v>1378</v>
          </cell>
          <cell r="J182">
            <v>1378</v>
          </cell>
          <cell r="K182">
            <v>1887</v>
          </cell>
        </row>
        <row r="183">
          <cell r="F183">
            <v>44095</v>
          </cell>
          <cell r="G183">
            <v>2</v>
          </cell>
          <cell r="H183">
            <v>1798</v>
          </cell>
          <cell r="I183">
            <v>971</v>
          </cell>
          <cell r="J183">
            <v>1942</v>
          </cell>
          <cell r="K183">
            <v>3596</v>
          </cell>
        </row>
        <row r="184">
          <cell r="F184">
            <v>44088</v>
          </cell>
          <cell r="G184">
            <v>1</v>
          </cell>
          <cell r="H184">
            <v>458</v>
          </cell>
          <cell r="I184">
            <v>376</v>
          </cell>
          <cell r="J184">
            <v>376</v>
          </cell>
          <cell r="K184">
            <v>458</v>
          </cell>
        </row>
        <row r="185">
          <cell r="F185">
            <v>43910</v>
          </cell>
          <cell r="G185">
            <v>4</v>
          </cell>
          <cell r="H185">
            <v>2005</v>
          </cell>
          <cell r="I185">
            <v>1223</v>
          </cell>
          <cell r="J185">
            <v>4892</v>
          </cell>
          <cell r="K185">
            <v>8020</v>
          </cell>
        </row>
        <row r="186">
          <cell r="F186">
            <v>43889</v>
          </cell>
          <cell r="G186">
            <v>1</v>
          </cell>
          <cell r="H186">
            <v>1708</v>
          </cell>
          <cell r="I186">
            <v>871</v>
          </cell>
          <cell r="J186">
            <v>871</v>
          </cell>
          <cell r="K186">
            <v>1708</v>
          </cell>
        </row>
        <row r="187">
          <cell r="F187">
            <v>43941</v>
          </cell>
          <cell r="G187">
            <v>1</v>
          </cell>
          <cell r="H187">
            <v>1809</v>
          </cell>
          <cell r="I187">
            <v>1067</v>
          </cell>
          <cell r="J187">
            <v>1067</v>
          </cell>
          <cell r="K187">
            <v>1809</v>
          </cell>
        </row>
        <row r="188">
          <cell r="F188">
            <v>44036</v>
          </cell>
          <cell r="G188">
            <v>1</v>
          </cell>
          <cell r="H188">
            <v>1826</v>
          </cell>
          <cell r="I188">
            <v>1443</v>
          </cell>
          <cell r="J188">
            <v>1443</v>
          </cell>
          <cell r="K188">
            <v>1826</v>
          </cell>
        </row>
        <row r="189">
          <cell r="F189">
            <v>43843</v>
          </cell>
          <cell r="G189">
            <v>3</v>
          </cell>
          <cell r="H189">
            <v>1414</v>
          </cell>
          <cell r="I189">
            <v>962</v>
          </cell>
          <cell r="J189">
            <v>2886</v>
          </cell>
          <cell r="K189">
            <v>4242</v>
          </cell>
        </row>
        <row r="190">
          <cell r="F190">
            <v>44194</v>
          </cell>
          <cell r="G190">
            <v>1</v>
          </cell>
          <cell r="H190">
            <v>1972</v>
          </cell>
          <cell r="I190">
            <v>1321</v>
          </cell>
          <cell r="J190">
            <v>1321</v>
          </cell>
          <cell r="K190">
            <v>1972</v>
          </cell>
        </row>
        <row r="191">
          <cell r="F191">
            <v>44195</v>
          </cell>
          <cell r="G191">
            <v>2</v>
          </cell>
          <cell r="H191">
            <v>1178</v>
          </cell>
          <cell r="I191">
            <v>683</v>
          </cell>
          <cell r="J191">
            <v>1366</v>
          </cell>
          <cell r="K191">
            <v>2356</v>
          </cell>
        </row>
        <row r="192">
          <cell r="F192">
            <v>44091</v>
          </cell>
          <cell r="G192">
            <v>1</v>
          </cell>
          <cell r="H192">
            <v>530</v>
          </cell>
          <cell r="I192">
            <v>424</v>
          </cell>
          <cell r="J192">
            <v>424</v>
          </cell>
          <cell r="K192">
            <v>530</v>
          </cell>
        </row>
        <row r="193">
          <cell r="F193">
            <v>43899</v>
          </cell>
          <cell r="G193">
            <v>1</v>
          </cell>
          <cell r="H193">
            <v>392</v>
          </cell>
          <cell r="I193">
            <v>255</v>
          </cell>
          <cell r="J193">
            <v>255</v>
          </cell>
          <cell r="K193">
            <v>392</v>
          </cell>
        </row>
        <row r="194">
          <cell r="F194">
            <v>43846</v>
          </cell>
          <cell r="G194">
            <v>2</v>
          </cell>
          <cell r="H194">
            <v>1500</v>
          </cell>
          <cell r="I194">
            <v>900</v>
          </cell>
          <cell r="J194">
            <v>1800</v>
          </cell>
          <cell r="K194">
            <v>3000</v>
          </cell>
        </row>
        <row r="195">
          <cell r="F195">
            <v>43876</v>
          </cell>
          <cell r="G195">
            <v>4</v>
          </cell>
          <cell r="H195">
            <v>1338</v>
          </cell>
          <cell r="I195">
            <v>682</v>
          </cell>
          <cell r="J195">
            <v>2728</v>
          </cell>
          <cell r="K195">
            <v>5352</v>
          </cell>
        </row>
        <row r="196">
          <cell r="F196">
            <v>43836</v>
          </cell>
          <cell r="G196">
            <v>3</v>
          </cell>
          <cell r="H196">
            <v>203</v>
          </cell>
          <cell r="I196">
            <v>154</v>
          </cell>
          <cell r="J196">
            <v>462</v>
          </cell>
          <cell r="K196">
            <v>609</v>
          </cell>
        </row>
        <row r="197">
          <cell r="F197">
            <v>43865</v>
          </cell>
          <cell r="G197">
            <v>1</v>
          </cell>
          <cell r="H197">
            <v>530</v>
          </cell>
          <cell r="I197">
            <v>424</v>
          </cell>
          <cell r="J197">
            <v>424</v>
          </cell>
          <cell r="K197">
            <v>530</v>
          </cell>
        </row>
        <row r="198">
          <cell r="F198">
            <v>44152</v>
          </cell>
          <cell r="G198">
            <v>4</v>
          </cell>
          <cell r="H198">
            <v>1582</v>
          </cell>
          <cell r="I198">
            <v>1234</v>
          </cell>
          <cell r="J198">
            <v>4936</v>
          </cell>
          <cell r="K198">
            <v>6328</v>
          </cell>
        </row>
        <row r="199">
          <cell r="F199">
            <v>44027</v>
          </cell>
          <cell r="G199">
            <v>3</v>
          </cell>
          <cell r="H199">
            <v>1380</v>
          </cell>
          <cell r="I199">
            <v>1090</v>
          </cell>
          <cell r="J199">
            <v>3270</v>
          </cell>
          <cell r="K199">
            <v>4140</v>
          </cell>
        </row>
        <row r="200">
          <cell r="F200">
            <v>43865</v>
          </cell>
          <cell r="G200">
            <v>3</v>
          </cell>
          <cell r="H200">
            <v>886</v>
          </cell>
          <cell r="I200">
            <v>478</v>
          </cell>
          <cell r="J200">
            <v>1434</v>
          </cell>
          <cell r="K200">
            <v>2658</v>
          </cell>
        </row>
        <row r="201">
          <cell r="F201">
            <v>43897</v>
          </cell>
          <cell r="G201">
            <v>3</v>
          </cell>
          <cell r="H201">
            <v>315</v>
          </cell>
          <cell r="I201">
            <v>208</v>
          </cell>
          <cell r="J201">
            <v>624</v>
          </cell>
          <cell r="K201">
            <v>945</v>
          </cell>
        </row>
        <row r="202">
          <cell r="F202">
            <v>44149</v>
          </cell>
          <cell r="G202">
            <v>1</v>
          </cell>
          <cell r="H202">
            <v>35</v>
          </cell>
          <cell r="I202">
            <v>22</v>
          </cell>
          <cell r="J202">
            <v>22</v>
          </cell>
          <cell r="K202">
            <v>35</v>
          </cell>
        </row>
        <row r="203">
          <cell r="F203">
            <v>43970</v>
          </cell>
          <cell r="G203">
            <v>4</v>
          </cell>
          <cell r="H203">
            <v>826</v>
          </cell>
          <cell r="I203">
            <v>562</v>
          </cell>
          <cell r="J203">
            <v>2248</v>
          </cell>
          <cell r="K203">
            <v>3304</v>
          </cell>
        </row>
        <row r="204">
          <cell r="F204">
            <v>44071</v>
          </cell>
          <cell r="G204">
            <v>3</v>
          </cell>
          <cell r="H204">
            <v>556</v>
          </cell>
          <cell r="I204">
            <v>395</v>
          </cell>
          <cell r="J204">
            <v>1185</v>
          </cell>
          <cell r="K204">
            <v>1668</v>
          </cell>
        </row>
        <row r="205">
          <cell r="F205">
            <v>43840</v>
          </cell>
          <cell r="G205">
            <v>1</v>
          </cell>
          <cell r="H205">
            <v>1467</v>
          </cell>
          <cell r="I205">
            <v>807</v>
          </cell>
          <cell r="J205">
            <v>807</v>
          </cell>
          <cell r="K205">
            <v>1467</v>
          </cell>
        </row>
        <row r="206">
          <cell r="F206">
            <v>44104</v>
          </cell>
          <cell r="G206">
            <v>2</v>
          </cell>
          <cell r="H206">
            <v>1967</v>
          </cell>
          <cell r="I206">
            <v>1397</v>
          </cell>
          <cell r="J206">
            <v>2794</v>
          </cell>
          <cell r="K206">
            <v>3934</v>
          </cell>
        </row>
        <row r="207">
          <cell r="F207">
            <v>43997</v>
          </cell>
          <cell r="G207">
            <v>1</v>
          </cell>
          <cell r="H207">
            <v>368</v>
          </cell>
          <cell r="I207">
            <v>269</v>
          </cell>
          <cell r="J207">
            <v>269</v>
          </cell>
          <cell r="K207">
            <v>368</v>
          </cell>
        </row>
        <row r="208">
          <cell r="F208">
            <v>44118</v>
          </cell>
          <cell r="G208">
            <v>2</v>
          </cell>
          <cell r="H208">
            <v>2495</v>
          </cell>
          <cell r="I208">
            <v>1896</v>
          </cell>
          <cell r="J208">
            <v>3792</v>
          </cell>
          <cell r="K208">
            <v>4990</v>
          </cell>
        </row>
        <row r="209">
          <cell r="F209">
            <v>43950</v>
          </cell>
          <cell r="G209">
            <v>1</v>
          </cell>
          <cell r="H209">
            <v>913</v>
          </cell>
          <cell r="I209">
            <v>584</v>
          </cell>
          <cell r="J209">
            <v>584</v>
          </cell>
          <cell r="K209">
            <v>913</v>
          </cell>
        </row>
        <row r="210">
          <cell r="F210">
            <v>43940</v>
          </cell>
          <cell r="G210">
            <v>3</v>
          </cell>
          <cell r="H210">
            <v>368</v>
          </cell>
          <cell r="I210">
            <v>294</v>
          </cell>
          <cell r="J210">
            <v>882</v>
          </cell>
          <cell r="K210">
            <v>1104</v>
          </cell>
        </row>
        <row r="211">
          <cell r="F211">
            <v>44186</v>
          </cell>
          <cell r="G211">
            <v>1</v>
          </cell>
          <cell r="H211">
            <v>1467</v>
          </cell>
          <cell r="I211">
            <v>807</v>
          </cell>
          <cell r="J211">
            <v>807</v>
          </cell>
          <cell r="K211">
            <v>1467</v>
          </cell>
        </row>
        <row r="212">
          <cell r="F212">
            <v>44005</v>
          </cell>
          <cell r="G212">
            <v>3</v>
          </cell>
          <cell r="H212">
            <v>1467</v>
          </cell>
          <cell r="I212">
            <v>807</v>
          </cell>
          <cell r="J212">
            <v>2421</v>
          </cell>
          <cell r="K212">
            <v>4401</v>
          </cell>
        </row>
        <row r="213">
          <cell r="F213">
            <v>43908</v>
          </cell>
          <cell r="G213">
            <v>1</v>
          </cell>
          <cell r="H213">
            <v>378</v>
          </cell>
          <cell r="I213">
            <v>291</v>
          </cell>
          <cell r="J213">
            <v>291</v>
          </cell>
          <cell r="K213">
            <v>378</v>
          </cell>
        </row>
        <row r="214">
          <cell r="F214">
            <v>44051</v>
          </cell>
          <cell r="G214">
            <v>2</v>
          </cell>
          <cell r="H214">
            <v>947</v>
          </cell>
          <cell r="I214">
            <v>786</v>
          </cell>
          <cell r="J214">
            <v>1572</v>
          </cell>
          <cell r="K214">
            <v>1894</v>
          </cell>
        </row>
        <row r="215">
          <cell r="F215">
            <v>43974</v>
          </cell>
          <cell r="G215">
            <v>2</v>
          </cell>
          <cell r="H215">
            <v>2495</v>
          </cell>
          <cell r="I215">
            <v>1896</v>
          </cell>
          <cell r="J215">
            <v>3792</v>
          </cell>
          <cell r="K215">
            <v>4990</v>
          </cell>
        </row>
        <row r="216">
          <cell r="F216">
            <v>44103</v>
          </cell>
          <cell r="G216">
            <v>3</v>
          </cell>
          <cell r="H216">
            <v>1077</v>
          </cell>
          <cell r="I216">
            <v>732</v>
          </cell>
          <cell r="J216">
            <v>2196</v>
          </cell>
          <cell r="K216">
            <v>3231</v>
          </cell>
        </row>
        <row r="217">
          <cell r="F217">
            <v>43919</v>
          </cell>
          <cell r="G217">
            <v>1</v>
          </cell>
          <cell r="H217">
            <v>2283</v>
          </cell>
          <cell r="I217">
            <v>1484</v>
          </cell>
          <cell r="J217">
            <v>1484</v>
          </cell>
          <cell r="K217">
            <v>2283</v>
          </cell>
        </row>
        <row r="218">
          <cell r="F218">
            <v>43856</v>
          </cell>
          <cell r="G218">
            <v>4</v>
          </cell>
          <cell r="H218">
            <v>1526</v>
          </cell>
          <cell r="I218">
            <v>1251</v>
          </cell>
          <cell r="J218">
            <v>5004</v>
          </cell>
          <cell r="K218">
            <v>6104</v>
          </cell>
        </row>
        <row r="219">
          <cell r="F219">
            <v>43955</v>
          </cell>
          <cell r="G219">
            <v>4</v>
          </cell>
          <cell r="H219">
            <v>800</v>
          </cell>
          <cell r="I219">
            <v>536</v>
          </cell>
          <cell r="J219">
            <v>2144</v>
          </cell>
          <cell r="K219">
            <v>3200</v>
          </cell>
        </row>
        <row r="220">
          <cell r="F220">
            <v>44071</v>
          </cell>
          <cell r="G220">
            <v>2</v>
          </cell>
          <cell r="H220">
            <v>584</v>
          </cell>
          <cell r="I220">
            <v>420</v>
          </cell>
          <cell r="J220">
            <v>840</v>
          </cell>
          <cell r="K220">
            <v>1168</v>
          </cell>
        </row>
        <row r="221">
          <cell r="F221">
            <v>44149</v>
          </cell>
          <cell r="G221">
            <v>1</v>
          </cell>
          <cell r="H221">
            <v>886</v>
          </cell>
          <cell r="I221">
            <v>478</v>
          </cell>
          <cell r="J221">
            <v>478</v>
          </cell>
          <cell r="K221">
            <v>886</v>
          </cell>
        </row>
        <row r="222">
          <cell r="F222">
            <v>43960</v>
          </cell>
          <cell r="G222">
            <v>1</v>
          </cell>
          <cell r="H222">
            <v>203</v>
          </cell>
          <cell r="I222">
            <v>154</v>
          </cell>
          <cell r="J222">
            <v>154</v>
          </cell>
          <cell r="K222">
            <v>203</v>
          </cell>
        </row>
        <row r="223">
          <cell r="F223">
            <v>44058</v>
          </cell>
          <cell r="G223">
            <v>1</v>
          </cell>
          <cell r="H223">
            <v>2182</v>
          </cell>
          <cell r="I223">
            <v>1200</v>
          </cell>
          <cell r="J223">
            <v>1200</v>
          </cell>
          <cell r="K223">
            <v>2182</v>
          </cell>
        </row>
        <row r="224">
          <cell r="F224">
            <v>43936</v>
          </cell>
          <cell r="G224">
            <v>2</v>
          </cell>
          <cell r="H224">
            <v>1278</v>
          </cell>
          <cell r="I224">
            <v>665</v>
          </cell>
          <cell r="J224">
            <v>1330</v>
          </cell>
          <cell r="K224">
            <v>2556</v>
          </cell>
        </row>
        <row r="225">
          <cell r="F225">
            <v>43942</v>
          </cell>
          <cell r="G225">
            <v>4</v>
          </cell>
          <cell r="H225">
            <v>1278</v>
          </cell>
          <cell r="I225">
            <v>665</v>
          </cell>
          <cell r="J225">
            <v>2660</v>
          </cell>
          <cell r="K225">
            <v>5112</v>
          </cell>
        </row>
        <row r="226">
          <cell r="F226">
            <v>44084</v>
          </cell>
          <cell r="G226">
            <v>1</v>
          </cell>
          <cell r="H226">
            <v>2141</v>
          </cell>
          <cell r="I226">
            <v>1777</v>
          </cell>
          <cell r="J226">
            <v>1777</v>
          </cell>
          <cell r="K226">
            <v>2141</v>
          </cell>
        </row>
        <row r="227">
          <cell r="F227">
            <v>44095</v>
          </cell>
          <cell r="G227">
            <v>1</v>
          </cell>
          <cell r="H227">
            <v>2410</v>
          </cell>
          <cell r="I227">
            <v>1518</v>
          </cell>
          <cell r="J227">
            <v>1518</v>
          </cell>
          <cell r="K227">
            <v>2410</v>
          </cell>
        </row>
        <row r="228">
          <cell r="F228">
            <v>43876</v>
          </cell>
          <cell r="G228">
            <v>1</v>
          </cell>
          <cell r="H228">
            <v>458</v>
          </cell>
          <cell r="I228">
            <v>376</v>
          </cell>
          <cell r="J228">
            <v>376</v>
          </cell>
          <cell r="K228">
            <v>458</v>
          </cell>
        </row>
        <row r="229">
          <cell r="F229">
            <v>43910</v>
          </cell>
          <cell r="G229">
            <v>2</v>
          </cell>
          <cell r="H229">
            <v>127</v>
          </cell>
          <cell r="I229">
            <v>79</v>
          </cell>
          <cell r="J229">
            <v>158</v>
          </cell>
          <cell r="K229">
            <v>254</v>
          </cell>
        </row>
        <row r="230">
          <cell r="F230">
            <v>43972</v>
          </cell>
          <cell r="G230">
            <v>2</v>
          </cell>
          <cell r="H230">
            <v>1052</v>
          </cell>
          <cell r="I230">
            <v>589</v>
          </cell>
          <cell r="J230">
            <v>1178</v>
          </cell>
          <cell r="K230">
            <v>2104</v>
          </cell>
        </row>
        <row r="231">
          <cell r="F231">
            <v>44128</v>
          </cell>
          <cell r="G231">
            <v>3</v>
          </cell>
          <cell r="H231">
            <v>2182</v>
          </cell>
          <cell r="I231">
            <v>1200</v>
          </cell>
          <cell r="J231">
            <v>3600</v>
          </cell>
          <cell r="K231">
            <v>6546</v>
          </cell>
        </row>
        <row r="232">
          <cell r="F232">
            <v>44030</v>
          </cell>
          <cell r="G232">
            <v>4</v>
          </cell>
          <cell r="H232">
            <v>2396</v>
          </cell>
          <cell r="I232">
            <v>1965</v>
          </cell>
          <cell r="J232">
            <v>7860</v>
          </cell>
          <cell r="K232">
            <v>9584</v>
          </cell>
        </row>
        <row r="233">
          <cell r="F233">
            <v>44068</v>
          </cell>
          <cell r="G233">
            <v>3</v>
          </cell>
          <cell r="H233">
            <v>880</v>
          </cell>
          <cell r="I233">
            <v>634</v>
          </cell>
          <cell r="J233">
            <v>1902</v>
          </cell>
          <cell r="K233">
            <v>2640</v>
          </cell>
        </row>
        <row r="234">
          <cell r="F234">
            <v>43839</v>
          </cell>
          <cell r="G234">
            <v>2</v>
          </cell>
          <cell r="H234">
            <v>217</v>
          </cell>
          <cell r="I234">
            <v>171</v>
          </cell>
          <cell r="J234">
            <v>342</v>
          </cell>
          <cell r="K234">
            <v>434</v>
          </cell>
        </row>
        <row r="235">
          <cell r="F235">
            <v>44060</v>
          </cell>
          <cell r="G235">
            <v>3</v>
          </cell>
          <cell r="H235">
            <v>217</v>
          </cell>
          <cell r="I235">
            <v>171</v>
          </cell>
          <cell r="J235">
            <v>513</v>
          </cell>
          <cell r="K235">
            <v>651</v>
          </cell>
        </row>
        <row r="236">
          <cell r="F236">
            <v>43840</v>
          </cell>
          <cell r="G236">
            <v>3</v>
          </cell>
          <cell r="H236">
            <v>203</v>
          </cell>
          <cell r="I236">
            <v>154</v>
          </cell>
          <cell r="J236">
            <v>462</v>
          </cell>
          <cell r="K236">
            <v>609</v>
          </cell>
        </row>
        <row r="237">
          <cell r="F237">
            <v>43864</v>
          </cell>
          <cell r="G237">
            <v>2</v>
          </cell>
          <cell r="H237">
            <v>1405</v>
          </cell>
          <cell r="I237">
            <v>1054</v>
          </cell>
          <cell r="J237">
            <v>2108</v>
          </cell>
          <cell r="K237">
            <v>2810</v>
          </cell>
        </row>
        <row r="238">
          <cell r="F238">
            <v>43840</v>
          </cell>
          <cell r="G238">
            <v>1</v>
          </cell>
          <cell r="H238">
            <v>1889</v>
          </cell>
          <cell r="I238">
            <v>945</v>
          </cell>
          <cell r="J238">
            <v>945</v>
          </cell>
          <cell r="K238">
            <v>1889</v>
          </cell>
        </row>
        <row r="239">
          <cell r="F239">
            <v>43915</v>
          </cell>
          <cell r="G239">
            <v>4</v>
          </cell>
          <cell r="H239">
            <v>1338</v>
          </cell>
          <cell r="I239">
            <v>682</v>
          </cell>
          <cell r="J239">
            <v>2728</v>
          </cell>
          <cell r="K239">
            <v>5352</v>
          </cell>
        </row>
        <row r="240">
          <cell r="F240">
            <v>43903</v>
          </cell>
          <cell r="G240">
            <v>1</v>
          </cell>
          <cell r="H240">
            <v>817</v>
          </cell>
          <cell r="I240">
            <v>409</v>
          </cell>
          <cell r="J240">
            <v>409</v>
          </cell>
          <cell r="K240">
            <v>817</v>
          </cell>
        </row>
        <row r="241">
          <cell r="F241">
            <v>43839</v>
          </cell>
          <cell r="G241">
            <v>4</v>
          </cell>
          <cell r="H241">
            <v>2241</v>
          </cell>
          <cell r="I241">
            <v>1367</v>
          </cell>
          <cell r="J241">
            <v>5468</v>
          </cell>
          <cell r="K241">
            <v>8964</v>
          </cell>
        </row>
        <row r="242">
          <cell r="F242">
            <v>43926</v>
          </cell>
          <cell r="G242">
            <v>2</v>
          </cell>
          <cell r="H242">
            <v>181</v>
          </cell>
          <cell r="I242">
            <v>130</v>
          </cell>
          <cell r="J242">
            <v>260</v>
          </cell>
          <cell r="K242">
            <v>362</v>
          </cell>
        </row>
        <row r="243">
          <cell r="F243">
            <v>43900</v>
          </cell>
          <cell r="G243">
            <v>2</v>
          </cell>
          <cell r="H243">
            <v>1671</v>
          </cell>
          <cell r="I243">
            <v>1220</v>
          </cell>
          <cell r="J243">
            <v>2440</v>
          </cell>
          <cell r="K243">
            <v>3342</v>
          </cell>
        </row>
        <row r="244">
          <cell r="F244">
            <v>44111</v>
          </cell>
          <cell r="G244">
            <v>1</v>
          </cell>
          <cell r="H244">
            <v>2497</v>
          </cell>
          <cell r="I244">
            <v>1473</v>
          </cell>
          <cell r="J244">
            <v>1473</v>
          </cell>
          <cell r="K244">
            <v>2497</v>
          </cell>
        </row>
        <row r="245">
          <cell r="F245">
            <v>44090</v>
          </cell>
          <cell r="G245">
            <v>3</v>
          </cell>
          <cell r="H245">
            <v>1500</v>
          </cell>
          <cell r="I245">
            <v>900</v>
          </cell>
          <cell r="J245">
            <v>2700</v>
          </cell>
          <cell r="K245">
            <v>4500</v>
          </cell>
        </row>
        <row r="246">
          <cell r="F246">
            <v>43838</v>
          </cell>
          <cell r="G246">
            <v>1</v>
          </cell>
          <cell r="H246">
            <v>545</v>
          </cell>
          <cell r="I246">
            <v>425</v>
          </cell>
          <cell r="J246">
            <v>425</v>
          </cell>
          <cell r="K246">
            <v>545</v>
          </cell>
        </row>
        <row r="247">
          <cell r="F247">
            <v>44110</v>
          </cell>
          <cell r="G247">
            <v>1</v>
          </cell>
          <cell r="H247">
            <v>603</v>
          </cell>
          <cell r="I247">
            <v>416</v>
          </cell>
          <cell r="J247">
            <v>416</v>
          </cell>
          <cell r="K247">
            <v>603</v>
          </cell>
        </row>
        <row r="248">
          <cell r="F248">
            <v>44186</v>
          </cell>
          <cell r="G248">
            <v>4</v>
          </cell>
          <cell r="H248">
            <v>2410</v>
          </cell>
          <cell r="I248">
            <v>1518</v>
          </cell>
          <cell r="J248">
            <v>6072</v>
          </cell>
          <cell r="K248">
            <v>9640</v>
          </cell>
        </row>
        <row r="249">
          <cell r="F249">
            <v>44000</v>
          </cell>
          <cell r="G249">
            <v>1</v>
          </cell>
          <cell r="H249">
            <v>684</v>
          </cell>
          <cell r="I249">
            <v>561</v>
          </cell>
          <cell r="J249">
            <v>561</v>
          </cell>
          <cell r="K249">
            <v>684</v>
          </cell>
        </row>
        <row r="250">
          <cell r="F250">
            <v>44055</v>
          </cell>
          <cell r="G250">
            <v>1</v>
          </cell>
          <cell r="H250">
            <v>880</v>
          </cell>
          <cell r="I250">
            <v>634</v>
          </cell>
          <cell r="J250">
            <v>634</v>
          </cell>
          <cell r="K250">
            <v>880</v>
          </cell>
        </row>
        <row r="251">
          <cell r="F251">
            <v>44161</v>
          </cell>
          <cell r="G251">
            <v>3</v>
          </cell>
          <cell r="H251">
            <v>1899</v>
          </cell>
          <cell r="I251">
            <v>1044</v>
          </cell>
          <cell r="J251">
            <v>3132</v>
          </cell>
          <cell r="K251">
            <v>5697</v>
          </cell>
        </row>
        <row r="252">
          <cell r="F252">
            <v>44159</v>
          </cell>
          <cell r="G252">
            <v>1</v>
          </cell>
          <cell r="H252">
            <v>1052</v>
          </cell>
          <cell r="I252">
            <v>589</v>
          </cell>
          <cell r="J252">
            <v>589</v>
          </cell>
          <cell r="K252">
            <v>1052</v>
          </cell>
        </row>
        <row r="253">
          <cell r="F253">
            <v>44019</v>
          </cell>
          <cell r="G253">
            <v>2</v>
          </cell>
          <cell r="H253">
            <v>2396</v>
          </cell>
          <cell r="I253">
            <v>1965</v>
          </cell>
          <cell r="J253">
            <v>3930</v>
          </cell>
          <cell r="K253">
            <v>4792</v>
          </cell>
        </row>
        <row r="254">
          <cell r="F254">
            <v>44140</v>
          </cell>
          <cell r="G254">
            <v>4</v>
          </cell>
          <cell r="H254">
            <v>1887</v>
          </cell>
          <cell r="I254">
            <v>1378</v>
          </cell>
          <cell r="J254">
            <v>5512</v>
          </cell>
          <cell r="K254">
            <v>7548</v>
          </cell>
        </row>
        <row r="255">
          <cell r="F255">
            <v>43929</v>
          </cell>
          <cell r="G255">
            <v>2</v>
          </cell>
          <cell r="H255">
            <v>1367</v>
          </cell>
          <cell r="I255">
            <v>984</v>
          </cell>
          <cell r="J255">
            <v>1968</v>
          </cell>
          <cell r="K255">
            <v>2734</v>
          </cell>
        </row>
        <row r="256">
          <cell r="F256">
            <v>43889</v>
          </cell>
          <cell r="G256">
            <v>4</v>
          </cell>
          <cell r="H256">
            <v>1967</v>
          </cell>
          <cell r="I256">
            <v>1397</v>
          </cell>
          <cell r="J256">
            <v>5588</v>
          </cell>
          <cell r="K256">
            <v>7868</v>
          </cell>
        </row>
        <row r="257">
          <cell r="F257">
            <v>44128</v>
          </cell>
          <cell r="G257">
            <v>4</v>
          </cell>
          <cell r="H257">
            <v>2257</v>
          </cell>
          <cell r="I257">
            <v>1535</v>
          </cell>
          <cell r="J257">
            <v>6140</v>
          </cell>
          <cell r="K257">
            <v>9028</v>
          </cell>
        </row>
        <row r="258">
          <cell r="F258">
            <v>43884</v>
          </cell>
          <cell r="G258">
            <v>1</v>
          </cell>
          <cell r="H258">
            <v>799</v>
          </cell>
          <cell r="I258">
            <v>455</v>
          </cell>
          <cell r="J258">
            <v>455</v>
          </cell>
          <cell r="K258">
            <v>799</v>
          </cell>
        </row>
        <row r="259">
          <cell r="F259">
            <v>43884</v>
          </cell>
          <cell r="G259">
            <v>3</v>
          </cell>
          <cell r="H259">
            <v>771</v>
          </cell>
          <cell r="I259">
            <v>648</v>
          </cell>
          <cell r="J259">
            <v>1944</v>
          </cell>
          <cell r="K259">
            <v>2313</v>
          </cell>
        </row>
        <row r="260">
          <cell r="F260">
            <v>43868</v>
          </cell>
          <cell r="G260">
            <v>1</v>
          </cell>
          <cell r="H260">
            <v>1708</v>
          </cell>
          <cell r="I260">
            <v>871</v>
          </cell>
          <cell r="J260">
            <v>871</v>
          </cell>
          <cell r="K260">
            <v>1708</v>
          </cell>
        </row>
        <row r="261">
          <cell r="F261">
            <v>43852</v>
          </cell>
          <cell r="G261">
            <v>1</v>
          </cell>
          <cell r="H261">
            <v>2391</v>
          </cell>
          <cell r="I261">
            <v>1291</v>
          </cell>
          <cell r="J261">
            <v>1291</v>
          </cell>
          <cell r="K261">
            <v>2391</v>
          </cell>
        </row>
        <row r="262">
          <cell r="F262">
            <v>43955</v>
          </cell>
          <cell r="G262">
            <v>1</v>
          </cell>
          <cell r="H262">
            <v>1500</v>
          </cell>
          <cell r="I262">
            <v>900</v>
          </cell>
          <cell r="J262">
            <v>900</v>
          </cell>
          <cell r="K262">
            <v>1500</v>
          </cell>
        </row>
        <row r="263">
          <cell r="F263">
            <v>43976</v>
          </cell>
          <cell r="G263">
            <v>1</v>
          </cell>
          <cell r="H263">
            <v>530</v>
          </cell>
          <cell r="I263">
            <v>435</v>
          </cell>
          <cell r="J263">
            <v>435</v>
          </cell>
          <cell r="K263">
            <v>530</v>
          </cell>
        </row>
        <row r="264">
          <cell r="F264">
            <v>43987</v>
          </cell>
          <cell r="G264">
            <v>3</v>
          </cell>
          <cell r="H264">
            <v>504</v>
          </cell>
          <cell r="I264">
            <v>408</v>
          </cell>
          <cell r="J264">
            <v>1224</v>
          </cell>
          <cell r="K264">
            <v>1512</v>
          </cell>
        </row>
        <row r="265">
          <cell r="F265">
            <v>44016</v>
          </cell>
          <cell r="G265">
            <v>4</v>
          </cell>
          <cell r="H265">
            <v>315</v>
          </cell>
          <cell r="I265">
            <v>208</v>
          </cell>
          <cell r="J265">
            <v>832</v>
          </cell>
          <cell r="K265">
            <v>1260</v>
          </cell>
        </row>
        <row r="266">
          <cell r="F266">
            <v>43955</v>
          </cell>
          <cell r="G266">
            <v>1</v>
          </cell>
          <cell r="H266">
            <v>1826</v>
          </cell>
          <cell r="I266">
            <v>1443</v>
          </cell>
          <cell r="J266">
            <v>1443</v>
          </cell>
          <cell r="K266">
            <v>1826</v>
          </cell>
        </row>
        <row r="267">
          <cell r="F267">
            <v>44145</v>
          </cell>
          <cell r="G267">
            <v>4</v>
          </cell>
          <cell r="H267">
            <v>1380</v>
          </cell>
          <cell r="I267">
            <v>1090</v>
          </cell>
          <cell r="J267">
            <v>4360</v>
          </cell>
          <cell r="K267">
            <v>5520</v>
          </cell>
        </row>
        <row r="268">
          <cell r="F268">
            <v>43947</v>
          </cell>
          <cell r="G268">
            <v>1</v>
          </cell>
          <cell r="H268">
            <v>530</v>
          </cell>
          <cell r="I268">
            <v>435</v>
          </cell>
          <cell r="J268">
            <v>435</v>
          </cell>
          <cell r="K268">
            <v>530</v>
          </cell>
        </row>
        <row r="269">
          <cell r="F269">
            <v>43905</v>
          </cell>
          <cell r="G269">
            <v>3</v>
          </cell>
          <cell r="H269">
            <v>1809</v>
          </cell>
          <cell r="I269">
            <v>1067</v>
          </cell>
          <cell r="J269">
            <v>3201</v>
          </cell>
          <cell r="K269">
            <v>5427</v>
          </cell>
        </row>
        <row r="270">
          <cell r="F270">
            <v>44058</v>
          </cell>
          <cell r="G270">
            <v>2</v>
          </cell>
          <cell r="H270">
            <v>290</v>
          </cell>
          <cell r="I270">
            <v>200</v>
          </cell>
          <cell r="J270">
            <v>400</v>
          </cell>
          <cell r="K270">
            <v>580</v>
          </cell>
        </row>
        <row r="271">
          <cell r="F271">
            <v>44070</v>
          </cell>
          <cell r="G271">
            <v>1</v>
          </cell>
          <cell r="H271">
            <v>2410</v>
          </cell>
          <cell r="I271">
            <v>1518</v>
          </cell>
          <cell r="J271">
            <v>1518</v>
          </cell>
          <cell r="K271">
            <v>2410</v>
          </cell>
        </row>
        <row r="272">
          <cell r="F272">
            <v>44057</v>
          </cell>
          <cell r="G272">
            <v>1</v>
          </cell>
          <cell r="H272">
            <v>1889</v>
          </cell>
          <cell r="I272">
            <v>945</v>
          </cell>
          <cell r="J272">
            <v>945</v>
          </cell>
          <cell r="K272">
            <v>1889</v>
          </cell>
        </row>
        <row r="273">
          <cell r="F273">
            <v>43872</v>
          </cell>
          <cell r="G273">
            <v>1</v>
          </cell>
          <cell r="H273">
            <v>1582</v>
          </cell>
          <cell r="I273">
            <v>1234</v>
          </cell>
          <cell r="J273">
            <v>1234</v>
          </cell>
          <cell r="K273">
            <v>1582</v>
          </cell>
        </row>
        <row r="274">
          <cell r="F274">
            <v>44021</v>
          </cell>
          <cell r="G274">
            <v>1</v>
          </cell>
          <cell r="H274">
            <v>203</v>
          </cell>
          <cell r="I274">
            <v>154</v>
          </cell>
          <cell r="J274">
            <v>154</v>
          </cell>
          <cell r="K274">
            <v>203</v>
          </cell>
        </row>
        <row r="275">
          <cell r="F275">
            <v>44030</v>
          </cell>
          <cell r="G275">
            <v>4</v>
          </cell>
          <cell r="H275">
            <v>684</v>
          </cell>
          <cell r="I275">
            <v>561</v>
          </cell>
          <cell r="J275">
            <v>2244</v>
          </cell>
          <cell r="K275">
            <v>2736</v>
          </cell>
        </row>
        <row r="276">
          <cell r="F276">
            <v>43890</v>
          </cell>
          <cell r="G276">
            <v>3</v>
          </cell>
          <cell r="H276">
            <v>1809</v>
          </cell>
          <cell r="I276">
            <v>1067</v>
          </cell>
          <cell r="J276">
            <v>3201</v>
          </cell>
          <cell r="K276">
            <v>5427</v>
          </cell>
        </row>
        <row r="277">
          <cell r="F277">
            <v>44038</v>
          </cell>
          <cell r="G277">
            <v>1</v>
          </cell>
          <cell r="H277">
            <v>1522</v>
          </cell>
          <cell r="I277">
            <v>791</v>
          </cell>
          <cell r="J277">
            <v>791</v>
          </cell>
          <cell r="K277">
            <v>1522</v>
          </cell>
        </row>
        <row r="278">
          <cell r="F278">
            <v>44063</v>
          </cell>
          <cell r="G278">
            <v>1</v>
          </cell>
          <cell r="H278">
            <v>947</v>
          </cell>
          <cell r="I278">
            <v>786</v>
          </cell>
          <cell r="J278">
            <v>786</v>
          </cell>
          <cell r="K278">
            <v>947</v>
          </cell>
        </row>
        <row r="279">
          <cell r="F279">
            <v>44170</v>
          </cell>
          <cell r="G279">
            <v>1</v>
          </cell>
          <cell r="H279">
            <v>368</v>
          </cell>
          <cell r="I279">
            <v>269</v>
          </cell>
          <cell r="J279">
            <v>269</v>
          </cell>
          <cell r="K279">
            <v>368</v>
          </cell>
        </row>
        <row r="280">
          <cell r="F280">
            <v>44063</v>
          </cell>
          <cell r="G280">
            <v>4</v>
          </cell>
          <cell r="H280">
            <v>1278</v>
          </cell>
          <cell r="I280">
            <v>665</v>
          </cell>
          <cell r="J280">
            <v>2660</v>
          </cell>
          <cell r="K280">
            <v>5112</v>
          </cell>
        </row>
        <row r="281">
          <cell r="F281">
            <v>43862</v>
          </cell>
          <cell r="G281">
            <v>1</v>
          </cell>
          <cell r="H281">
            <v>1862</v>
          </cell>
          <cell r="I281">
            <v>1173</v>
          </cell>
          <cell r="J281">
            <v>1173</v>
          </cell>
          <cell r="K281">
            <v>1862</v>
          </cell>
        </row>
        <row r="282">
          <cell r="F282">
            <v>44122</v>
          </cell>
          <cell r="G282">
            <v>3</v>
          </cell>
          <cell r="H282">
            <v>2353</v>
          </cell>
          <cell r="I282">
            <v>1788</v>
          </cell>
          <cell r="J282">
            <v>5364</v>
          </cell>
          <cell r="K282">
            <v>7059</v>
          </cell>
        </row>
        <row r="283">
          <cell r="F283">
            <v>43863</v>
          </cell>
          <cell r="G283">
            <v>3</v>
          </cell>
          <cell r="H283">
            <v>1367</v>
          </cell>
          <cell r="I283">
            <v>984</v>
          </cell>
          <cell r="J283">
            <v>2952</v>
          </cell>
          <cell r="K283">
            <v>4101</v>
          </cell>
        </row>
        <row r="284">
          <cell r="F284">
            <v>44195</v>
          </cell>
          <cell r="G284">
            <v>1</v>
          </cell>
          <cell r="H284">
            <v>1708</v>
          </cell>
          <cell r="I284">
            <v>871</v>
          </cell>
          <cell r="J284">
            <v>871</v>
          </cell>
          <cell r="K284">
            <v>1708</v>
          </cell>
        </row>
        <row r="285">
          <cell r="F285">
            <v>43852</v>
          </cell>
          <cell r="G285">
            <v>3</v>
          </cell>
          <cell r="H285">
            <v>1889</v>
          </cell>
          <cell r="I285">
            <v>945</v>
          </cell>
          <cell r="J285">
            <v>2835</v>
          </cell>
          <cell r="K285">
            <v>5667</v>
          </cell>
        </row>
        <row r="286">
          <cell r="F286">
            <v>44109</v>
          </cell>
          <cell r="G286">
            <v>3</v>
          </cell>
          <cell r="H286">
            <v>392</v>
          </cell>
          <cell r="I286">
            <v>255</v>
          </cell>
          <cell r="J286">
            <v>765</v>
          </cell>
          <cell r="K286">
            <v>1176</v>
          </cell>
        </row>
        <row r="287">
          <cell r="F287">
            <v>43990</v>
          </cell>
          <cell r="G287">
            <v>2</v>
          </cell>
          <cell r="H287">
            <v>2005</v>
          </cell>
          <cell r="I287">
            <v>1223</v>
          </cell>
          <cell r="J287">
            <v>2446</v>
          </cell>
          <cell r="K287">
            <v>4010</v>
          </cell>
        </row>
        <row r="288">
          <cell r="F288">
            <v>43971</v>
          </cell>
          <cell r="G288">
            <v>1</v>
          </cell>
          <cell r="H288">
            <v>603</v>
          </cell>
          <cell r="I288">
            <v>416</v>
          </cell>
          <cell r="J288">
            <v>416</v>
          </cell>
          <cell r="K288">
            <v>603</v>
          </cell>
        </row>
        <row r="289">
          <cell r="F289">
            <v>43973</v>
          </cell>
          <cell r="G289">
            <v>1</v>
          </cell>
          <cell r="H289">
            <v>95</v>
          </cell>
          <cell r="I289">
            <v>61</v>
          </cell>
          <cell r="J289">
            <v>61</v>
          </cell>
          <cell r="K289">
            <v>95</v>
          </cell>
        </row>
        <row r="290">
          <cell r="F290">
            <v>43943</v>
          </cell>
          <cell r="G290">
            <v>2</v>
          </cell>
          <cell r="H290">
            <v>561</v>
          </cell>
          <cell r="I290">
            <v>421</v>
          </cell>
          <cell r="J290">
            <v>842</v>
          </cell>
          <cell r="K290">
            <v>1122</v>
          </cell>
        </row>
        <row r="291">
          <cell r="F291">
            <v>43859</v>
          </cell>
          <cell r="G291">
            <v>1</v>
          </cell>
          <cell r="H291">
            <v>203</v>
          </cell>
          <cell r="I291">
            <v>154</v>
          </cell>
          <cell r="J291">
            <v>154</v>
          </cell>
          <cell r="K291">
            <v>203</v>
          </cell>
        </row>
        <row r="292">
          <cell r="F292">
            <v>44190</v>
          </cell>
          <cell r="G292">
            <v>1</v>
          </cell>
          <cell r="H292">
            <v>596</v>
          </cell>
          <cell r="I292">
            <v>358</v>
          </cell>
          <cell r="J292">
            <v>358</v>
          </cell>
          <cell r="K292">
            <v>596</v>
          </cell>
        </row>
        <row r="293">
          <cell r="F293">
            <v>43957</v>
          </cell>
          <cell r="G293">
            <v>1</v>
          </cell>
          <cell r="H293">
            <v>368</v>
          </cell>
          <cell r="I293">
            <v>269</v>
          </cell>
          <cell r="J293">
            <v>269</v>
          </cell>
          <cell r="K293">
            <v>368</v>
          </cell>
        </row>
        <row r="294">
          <cell r="F294">
            <v>44030</v>
          </cell>
          <cell r="G294">
            <v>1</v>
          </cell>
          <cell r="H294">
            <v>1783</v>
          </cell>
          <cell r="I294">
            <v>1516</v>
          </cell>
          <cell r="J294">
            <v>1516</v>
          </cell>
          <cell r="K294">
            <v>1783</v>
          </cell>
        </row>
        <row r="295">
          <cell r="F295">
            <v>43840</v>
          </cell>
          <cell r="G295">
            <v>1</v>
          </cell>
          <cell r="H295">
            <v>2353</v>
          </cell>
          <cell r="I295">
            <v>1788</v>
          </cell>
          <cell r="J295">
            <v>1788</v>
          </cell>
          <cell r="K295">
            <v>2353</v>
          </cell>
        </row>
        <row r="296">
          <cell r="F296">
            <v>44038</v>
          </cell>
          <cell r="G296">
            <v>2</v>
          </cell>
          <cell r="H296">
            <v>1467</v>
          </cell>
          <cell r="I296">
            <v>807</v>
          </cell>
          <cell r="J296">
            <v>1614</v>
          </cell>
          <cell r="K296">
            <v>2934</v>
          </cell>
        </row>
        <row r="297">
          <cell r="F297">
            <v>43997</v>
          </cell>
          <cell r="G297">
            <v>1</v>
          </cell>
          <cell r="H297">
            <v>1812</v>
          </cell>
          <cell r="I297">
            <v>1305</v>
          </cell>
          <cell r="J297">
            <v>1305</v>
          </cell>
          <cell r="K297">
            <v>1812</v>
          </cell>
        </row>
        <row r="298">
          <cell r="F298">
            <v>44124</v>
          </cell>
          <cell r="G298">
            <v>1</v>
          </cell>
          <cell r="H298">
            <v>561</v>
          </cell>
          <cell r="I298">
            <v>421</v>
          </cell>
          <cell r="J298">
            <v>421</v>
          </cell>
          <cell r="K298">
            <v>561</v>
          </cell>
        </row>
        <row r="299">
          <cell r="F299">
            <v>43934</v>
          </cell>
          <cell r="G299">
            <v>1</v>
          </cell>
          <cell r="H299">
            <v>458</v>
          </cell>
          <cell r="I299">
            <v>376</v>
          </cell>
          <cell r="J299">
            <v>376</v>
          </cell>
          <cell r="K299">
            <v>458</v>
          </cell>
        </row>
        <row r="300">
          <cell r="F300">
            <v>44179</v>
          </cell>
          <cell r="G300">
            <v>1</v>
          </cell>
          <cell r="H300">
            <v>502</v>
          </cell>
          <cell r="I300">
            <v>296</v>
          </cell>
          <cell r="J300">
            <v>296</v>
          </cell>
          <cell r="K300">
            <v>502</v>
          </cell>
        </row>
        <row r="301">
          <cell r="F301">
            <v>44057</v>
          </cell>
          <cell r="G301">
            <v>1</v>
          </cell>
          <cell r="H301">
            <v>818</v>
          </cell>
          <cell r="I301">
            <v>450</v>
          </cell>
          <cell r="J301">
            <v>450</v>
          </cell>
          <cell r="K301">
            <v>818</v>
          </cell>
        </row>
        <row r="302">
          <cell r="F302">
            <v>44036</v>
          </cell>
          <cell r="G302">
            <v>1</v>
          </cell>
          <cell r="H302">
            <v>1862</v>
          </cell>
          <cell r="I302">
            <v>1173</v>
          </cell>
          <cell r="J302">
            <v>1173</v>
          </cell>
          <cell r="K302">
            <v>1862</v>
          </cell>
        </row>
        <row r="303">
          <cell r="F303">
            <v>44167</v>
          </cell>
          <cell r="G303">
            <v>1</v>
          </cell>
          <cell r="H303">
            <v>368</v>
          </cell>
          <cell r="I303">
            <v>269</v>
          </cell>
          <cell r="J303">
            <v>269</v>
          </cell>
          <cell r="K303">
            <v>368</v>
          </cell>
        </row>
        <row r="304">
          <cell r="F304">
            <v>43930</v>
          </cell>
          <cell r="G304">
            <v>1</v>
          </cell>
          <cell r="H304">
            <v>203</v>
          </cell>
          <cell r="I304">
            <v>154</v>
          </cell>
          <cell r="J304">
            <v>154</v>
          </cell>
          <cell r="K304">
            <v>203</v>
          </cell>
        </row>
        <row r="305">
          <cell r="F305">
            <v>43854</v>
          </cell>
          <cell r="G305">
            <v>1</v>
          </cell>
          <cell r="H305">
            <v>603</v>
          </cell>
          <cell r="I305">
            <v>416</v>
          </cell>
          <cell r="J305">
            <v>416</v>
          </cell>
          <cell r="K305">
            <v>603</v>
          </cell>
        </row>
        <row r="306">
          <cell r="F306">
            <v>43926</v>
          </cell>
          <cell r="G306">
            <v>1</v>
          </cell>
          <cell r="H306">
            <v>596</v>
          </cell>
          <cell r="I306">
            <v>358</v>
          </cell>
          <cell r="J306">
            <v>358</v>
          </cell>
          <cell r="K306">
            <v>596</v>
          </cell>
        </row>
        <row r="307">
          <cell r="F307">
            <v>43885</v>
          </cell>
          <cell r="G307">
            <v>2</v>
          </cell>
          <cell r="H307">
            <v>1587</v>
          </cell>
          <cell r="I307">
            <v>1301</v>
          </cell>
          <cell r="J307">
            <v>2602</v>
          </cell>
          <cell r="K307">
            <v>3174</v>
          </cell>
        </row>
        <row r="308">
          <cell r="F308">
            <v>44072</v>
          </cell>
          <cell r="G308">
            <v>2</v>
          </cell>
          <cell r="H308">
            <v>181</v>
          </cell>
          <cell r="I308">
            <v>130</v>
          </cell>
          <cell r="J308">
            <v>260</v>
          </cell>
          <cell r="K308">
            <v>362</v>
          </cell>
        </row>
        <row r="309">
          <cell r="F309">
            <v>44158</v>
          </cell>
          <cell r="G309">
            <v>3</v>
          </cell>
          <cell r="H309">
            <v>1783</v>
          </cell>
          <cell r="I309">
            <v>1516</v>
          </cell>
          <cell r="J309">
            <v>4548</v>
          </cell>
          <cell r="K309">
            <v>5349</v>
          </cell>
        </row>
        <row r="310">
          <cell r="F310">
            <v>44173</v>
          </cell>
          <cell r="G310">
            <v>1</v>
          </cell>
          <cell r="H310">
            <v>1582</v>
          </cell>
          <cell r="I310">
            <v>1234</v>
          </cell>
          <cell r="J310">
            <v>1234</v>
          </cell>
          <cell r="K310">
            <v>1582</v>
          </cell>
        </row>
        <row r="311">
          <cell r="F311">
            <v>43945</v>
          </cell>
          <cell r="G311">
            <v>4</v>
          </cell>
          <cell r="H311">
            <v>203</v>
          </cell>
          <cell r="I311">
            <v>154</v>
          </cell>
          <cell r="J311">
            <v>616</v>
          </cell>
          <cell r="K311">
            <v>812</v>
          </cell>
        </row>
        <row r="312">
          <cell r="F312">
            <v>43976</v>
          </cell>
          <cell r="G312">
            <v>1</v>
          </cell>
          <cell r="H312">
            <v>545</v>
          </cell>
          <cell r="I312">
            <v>425</v>
          </cell>
          <cell r="J312">
            <v>425</v>
          </cell>
          <cell r="K312">
            <v>545</v>
          </cell>
        </row>
        <row r="313">
          <cell r="F313">
            <v>43856</v>
          </cell>
          <cell r="G313">
            <v>1</v>
          </cell>
          <cell r="H313">
            <v>2497</v>
          </cell>
          <cell r="I313">
            <v>1473</v>
          </cell>
          <cell r="J313">
            <v>1473</v>
          </cell>
          <cell r="K313">
            <v>2497</v>
          </cell>
        </row>
        <row r="314">
          <cell r="F314">
            <v>43929</v>
          </cell>
          <cell r="G314">
            <v>1</v>
          </cell>
          <cell r="H314">
            <v>2391</v>
          </cell>
          <cell r="I314">
            <v>1291</v>
          </cell>
          <cell r="J314">
            <v>1291</v>
          </cell>
          <cell r="K314">
            <v>2391</v>
          </cell>
        </row>
        <row r="315">
          <cell r="F315">
            <v>43964</v>
          </cell>
          <cell r="G315">
            <v>2</v>
          </cell>
          <cell r="H315">
            <v>1103</v>
          </cell>
          <cell r="I315">
            <v>838</v>
          </cell>
          <cell r="J315">
            <v>1676</v>
          </cell>
          <cell r="K315">
            <v>2206</v>
          </cell>
        </row>
        <row r="316">
          <cell r="F316">
            <v>44047</v>
          </cell>
          <cell r="G316">
            <v>2</v>
          </cell>
          <cell r="H316">
            <v>95</v>
          </cell>
          <cell r="I316">
            <v>61</v>
          </cell>
          <cell r="J316">
            <v>122</v>
          </cell>
          <cell r="K316">
            <v>190</v>
          </cell>
        </row>
        <row r="317">
          <cell r="F317">
            <v>43897</v>
          </cell>
          <cell r="G317">
            <v>1</v>
          </cell>
          <cell r="H317">
            <v>1338</v>
          </cell>
          <cell r="I317">
            <v>682</v>
          </cell>
          <cell r="J317">
            <v>682</v>
          </cell>
          <cell r="K317">
            <v>1338</v>
          </cell>
        </row>
        <row r="318">
          <cell r="F318">
            <v>43934</v>
          </cell>
          <cell r="G318">
            <v>2</v>
          </cell>
          <cell r="H318">
            <v>1798</v>
          </cell>
          <cell r="I318">
            <v>971</v>
          </cell>
          <cell r="J318">
            <v>1942</v>
          </cell>
          <cell r="K318">
            <v>3596</v>
          </cell>
        </row>
        <row r="319">
          <cell r="F319">
            <v>43938</v>
          </cell>
          <cell r="G319">
            <v>1</v>
          </cell>
          <cell r="H319">
            <v>1119</v>
          </cell>
          <cell r="I319">
            <v>683</v>
          </cell>
          <cell r="J319">
            <v>683</v>
          </cell>
          <cell r="K319">
            <v>1119</v>
          </cell>
        </row>
        <row r="320">
          <cell r="F320">
            <v>43996</v>
          </cell>
          <cell r="G320">
            <v>1</v>
          </cell>
          <cell r="H320">
            <v>1639</v>
          </cell>
          <cell r="I320">
            <v>1295</v>
          </cell>
          <cell r="J320">
            <v>1295</v>
          </cell>
          <cell r="K320">
            <v>1639</v>
          </cell>
        </row>
        <row r="321">
          <cell r="F321">
            <v>44099</v>
          </cell>
          <cell r="G321">
            <v>3</v>
          </cell>
          <cell r="H321">
            <v>1783</v>
          </cell>
          <cell r="I321">
            <v>1230</v>
          </cell>
          <cell r="J321">
            <v>3690</v>
          </cell>
          <cell r="K321">
            <v>5349</v>
          </cell>
        </row>
        <row r="322">
          <cell r="F322">
            <v>43921</v>
          </cell>
          <cell r="G322">
            <v>3</v>
          </cell>
          <cell r="H322">
            <v>1798</v>
          </cell>
          <cell r="I322">
            <v>971</v>
          </cell>
          <cell r="J322">
            <v>2913</v>
          </cell>
          <cell r="K322">
            <v>5394</v>
          </cell>
        </row>
        <row r="323">
          <cell r="F323">
            <v>44148</v>
          </cell>
          <cell r="G323">
            <v>1</v>
          </cell>
          <cell r="H323">
            <v>290</v>
          </cell>
          <cell r="I323">
            <v>200</v>
          </cell>
          <cell r="J323">
            <v>200</v>
          </cell>
          <cell r="K323">
            <v>290</v>
          </cell>
        </row>
        <row r="324">
          <cell r="F324">
            <v>44072</v>
          </cell>
          <cell r="G324">
            <v>1</v>
          </cell>
          <cell r="H324">
            <v>290</v>
          </cell>
          <cell r="I324">
            <v>200</v>
          </cell>
          <cell r="J324">
            <v>200</v>
          </cell>
          <cell r="K324">
            <v>290</v>
          </cell>
        </row>
        <row r="325">
          <cell r="F325">
            <v>44122</v>
          </cell>
          <cell r="G325">
            <v>1</v>
          </cell>
          <cell r="H325">
            <v>556</v>
          </cell>
          <cell r="I325">
            <v>395</v>
          </cell>
          <cell r="J325">
            <v>395</v>
          </cell>
          <cell r="K325">
            <v>556</v>
          </cell>
        </row>
        <row r="326">
          <cell r="F326">
            <v>44149</v>
          </cell>
          <cell r="G326">
            <v>2</v>
          </cell>
          <cell r="H326">
            <v>1638</v>
          </cell>
          <cell r="I326">
            <v>1261</v>
          </cell>
          <cell r="J326">
            <v>2522</v>
          </cell>
          <cell r="K326">
            <v>3276</v>
          </cell>
        </row>
        <row r="327">
          <cell r="F327">
            <v>43933</v>
          </cell>
          <cell r="G327">
            <v>1</v>
          </cell>
          <cell r="H327">
            <v>603</v>
          </cell>
          <cell r="I327">
            <v>416</v>
          </cell>
          <cell r="J327">
            <v>416</v>
          </cell>
          <cell r="K327">
            <v>603</v>
          </cell>
        </row>
        <row r="328">
          <cell r="F328">
            <v>43896</v>
          </cell>
          <cell r="G328">
            <v>1</v>
          </cell>
          <cell r="H328">
            <v>1022</v>
          </cell>
          <cell r="I328">
            <v>818</v>
          </cell>
          <cell r="J328">
            <v>818</v>
          </cell>
          <cell r="K328">
            <v>1022</v>
          </cell>
        </row>
        <row r="329">
          <cell r="F329">
            <v>43987</v>
          </cell>
          <cell r="G329">
            <v>1</v>
          </cell>
          <cell r="H329">
            <v>684</v>
          </cell>
          <cell r="I329">
            <v>561</v>
          </cell>
          <cell r="J329">
            <v>561</v>
          </cell>
          <cell r="K329">
            <v>684</v>
          </cell>
        </row>
        <row r="330">
          <cell r="F330">
            <v>43885</v>
          </cell>
          <cell r="G330">
            <v>2</v>
          </cell>
          <cell r="H330">
            <v>2141</v>
          </cell>
          <cell r="I330">
            <v>1777</v>
          </cell>
          <cell r="J330">
            <v>3554</v>
          </cell>
          <cell r="K330">
            <v>4282</v>
          </cell>
        </row>
        <row r="331">
          <cell r="F331">
            <v>43832</v>
          </cell>
          <cell r="G331">
            <v>4</v>
          </cell>
          <cell r="H331">
            <v>1367</v>
          </cell>
          <cell r="I331">
            <v>984</v>
          </cell>
          <cell r="J331">
            <v>3936</v>
          </cell>
          <cell r="K331">
            <v>5468</v>
          </cell>
        </row>
        <row r="332">
          <cell r="F332">
            <v>43866</v>
          </cell>
          <cell r="G332">
            <v>1</v>
          </cell>
          <cell r="H332">
            <v>871</v>
          </cell>
          <cell r="I332">
            <v>540</v>
          </cell>
          <cell r="J332">
            <v>540</v>
          </cell>
          <cell r="K332">
            <v>871</v>
          </cell>
        </row>
        <row r="333">
          <cell r="F333">
            <v>43836</v>
          </cell>
          <cell r="G333">
            <v>1</v>
          </cell>
          <cell r="H333">
            <v>1494</v>
          </cell>
          <cell r="I333">
            <v>971</v>
          </cell>
          <cell r="J333">
            <v>971</v>
          </cell>
          <cell r="K333">
            <v>1494</v>
          </cell>
        </row>
        <row r="334">
          <cell r="F334">
            <v>44135</v>
          </cell>
          <cell r="G334">
            <v>1</v>
          </cell>
          <cell r="H334">
            <v>2410</v>
          </cell>
          <cell r="I334">
            <v>1518</v>
          </cell>
          <cell r="J334">
            <v>1518</v>
          </cell>
          <cell r="K334">
            <v>2410</v>
          </cell>
        </row>
        <row r="335">
          <cell r="F335">
            <v>43881</v>
          </cell>
          <cell r="G335">
            <v>1</v>
          </cell>
          <cell r="H335">
            <v>2283</v>
          </cell>
          <cell r="I335">
            <v>1484</v>
          </cell>
          <cell r="J335">
            <v>1484</v>
          </cell>
          <cell r="K335">
            <v>2283</v>
          </cell>
        </row>
        <row r="336">
          <cell r="F336">
            <v>43901</v>
          </cell>
          <cell r="G336">
            <v>3</v>
          </cell>
          <cell r="H336">
            <v>1178</v>
          </cell>
          <cell r="I336">
            <v>683</v>
          </cell>
          <cell r="J336">
            <v>2049</v>
          </cell>
          <cell r="K336">
            <v>3534</v>
          </cell>
        </row>
        <row r="337">
          <cell r="F337">
            <v>43936</v>
          </cell>
          <cell r="G337">
            <v>1</v>
          </cell>
          <cell r="H337">
            <v>1566</v>
          </cell>
          <cell r="I337">
            <v>1190</v>
          </cell>
          <cell r="J337">
            <v>1190</v>
          </cell>
          <cell r="K337">
            <v>1566</v>
          </cell>
        </row>
        <row r="338">
          <cell r="F338">
            <v>43876</v>
          </cell>
          <cell r="G338">
            <v>4</v>
          </cell>
          <cell r="H338">
            <v>1494</v>
          </cell>
          <cell r="I338">
            <v>971</v>
          </cell>
          <cell r="J338">
            <v>3884</v>
          </cell>
          <cell r="K338">
            <v>5976</v>
          </cell>
        </row>
        <row r="339">
          <cell r="F339">
            <v>43924</v>
          </cell>
          <cell r="G339">
            <v>3</v>
          </cell>
          <cell r="H339">
            <v>1783</v>
          </cell>
          <cell r="I339">
            <v>1230</v>
          </cell>
          <cell r="J339">
            <v>3690</v>
          </cell>
          <cell r="K339">
            <v>5349</v>
          </cell>
        </row>
        <row r="340">
          <cell r="F340">
            <v>43995</v>
          </cell>
          <cell r="G340">
            <v>1</v>
          </cell>
          <cell r="H340">
            <v>684</v>
          </cell>
          <cell r="I340">
            <v>561</v>
          </cell>
          <cell r="J340">
            <v>561</v>
          </cell>
          <cell r="K340">
            <v>684</v>
          </cell>
        </row>
        <row r="341">
          <cell r="F341">
            <v>43948</v>
          </cell>
          <cell r="G341">
            <v>2</v>
          </cell>
          <cell r="H341">
            <v>637</v>
          </cell>
          <cell r="I341">
            <v>389</v>
          </cell>
          <cell r="J341">
            <v>778</v>
          </cell>
          <cell r="K341">
            <v>1274</v>
          </cell>
        </row>
        <row r="342">
          <cell r="F342">
            <v>43975</v>
          </cell>
          <cell r="G342">
            <v>1</v>
          </cell>
          <cell r="H342">
            <v>1798</v>
          </cell>
          <cell r="I342">
            <v>971</v>
          </cell>
          <cell r="J342">
            <v>971</v>
          </cell>
          <cell r="K342">
            <v>1798</v>
          </cell>
        </row>
        <row r="343">
          <cell r="F343">
            <v>43932</v>
          </cell>
          <cell r="G343">
            <v>2</v>
          </cell>
          <cell r="H343">
            <v>1119</v>
          </cell>
          <cell r="I343">
            <v>683</v>
          </cell>
          <cell r="J343">
            <v>1366</v>
          </cell>
          <cell r="K343">
            <v>2238</v>
          </cell>
        </row>
        <row r="344">
          <cell r="F344">
            <v>44185</v>
          </cell>
          <cell r="G344">
            <v>2</v>
          </cell>
          <cell r="H344">
            <v>1862</v>
          </cell>
          <cell r="I344">
            <v>1173</v>
          </cell>
          <cell r="J344">
            <v>2346</v>
          </cell>
          <cell r="K344">
            <v>3724</v>
          </cell>
        </row>
        <row r="345">
          <cell r="F345">
            <v>43893</v>
          </cell>
          <cell r="G345">
            <v>1</v>
          </cell>
          <cell r="H345">
            <v>2464</v>
          </cell>
          <cell r="I345">
            <v>1774</v>
          </cell>
          <cell r="J345">
            <v>1774</v>
          </cell>
          <cell r="K345">
            <v>2464</v>
          </cell>
        </row>
        <row r="346">
          <cell r="F346">
            <v>44043</v>
          </cell>
          <cell r="G346">
            <v>1</v>
          </cell>
          <cell r="H346">
            <v>1812</v>
          </cell>
          <cell r="I346">
            <v>1305</v>
          </cell>
          <cell r="J346">
            <v>1305</v>
          </cell>
          <cell r="K346">
            <v>1812</v>
          </cell>
        </row>
        <row r="347">
          <cell r="F347">
            <v>43913</v>
          </cell>
          <cell r="G347">
            <v>2</v>
          </cell>
          <cell r="H347">
            <v>1743</v>
          </cell>
          <cell r="I347">
            <v>872</v>
          </cell>
          <cell r="J347">
            <v>1744</v>
          </cell>
          <cell r="K347">
            <v>3486</v>
          </cell>
        </row>
        <row r="348">
          <cell r="F348">
            <v>44149</v>
          </cell>
          <cell r="G348">
            <v>1</v>
          </cell>
          <cell r="H348">
            <v>2294</v>
          </cell>
          <cell r="I348">
            <v>1399</v>
          </cell>
          <cell r="J348">
            <v>1399</v>
          </cell>
          <cell r="K348">
            <v>2294</v>
          </cell>
        </row>
        <row r="349">
          <cell r="F349">
            <v>44139</v>
          </cell>
          <cell r="G349">
            <v>1</v>
          </cell>
          <cell r="H349">
            <v>826</v>
          </cell>
          <cell r="I349">
            <v>562</v>
          </cell>
          <cell r="J349">
            <v>562</v>
          </cell>
          <cell r="K349">
            <v>826</v>
          </cell>
        </row>
        <row r="350">
          <cell r="F350">
            <v>44089</v>
          </cell>
          <cell r="G350">
            <v>2</v>
          </cell>
          <cell r="H350">
            <v>771</v>
          </cell>
          <cell r="I350">
            <v>648</v>
          </cell>
          <cell r="J350">
            <v>1296</v>
          </cell>
          <cell r="K350">
            <v>1542</v>
          </cell>
        </row>
        <row r="351">
          <cell r="F351">
            <v>43924</v>
          </cell>
          <cell r="G351">
            <v>1</v>
          </cell>
          <cell r="H351">
            <v>2495</v>
          </cell>
          <cell r="I351">
            <v>1896</v>
          </cell>
          <cell r="J351">
            <v>1896</v>
          </cell>
          <cell r="K351">
            <v>2495</v>
          </cell>
        </row>
        <row r="352">
          <cell r="F352">
            <v>44166</v>
          </cell>
          <cell r="G352">
            <v>2</v>
          </cell>
          <cell r="H352">
            <v>392</v>
          </cell>
          <cell r="I352">
            <v>255</v>
          </cell>
          <cell r="J352">
            <v>510</v>
          </cell>
          <cell r="K352">
            <v>784</v>
          </cell>
        </row>
        <row r="353">
          <cell r="F353">
            <v>44011</v>
          </cell>
          <cell r="G353">
            <v>3</v>
          </cell>
          <cell r="H353">
            <v>1967</v>
          </cell>
          <cell r="I353">
            <v>1397</v>
          </cell>
          <cell r="J353">
            <v>4191</v>
          </cell>
          <cell r="K353">
            <v>5901</v>
          </cell>
        </row>
        <row r="354">
          <cell r="F354">
            <v>44165</v>
          </cell>
          <cell r="G354">
            <v>1</v>
          </cell>
          <cell r="H354">
            <v>530</v>
          </cell>
          <cell r="I354">
            <v>435</v>
          </cell>
          <cell r="J354">
            <v>435</v>
          </cell>
          <cell r="K354">
            <v>530</v>
          </cell>
        </row>
        <row r="355">
          <cell r="F355">
            <v>43881</v>
          </cell>
          <cell r="G355">
            <v>1</v>
          </cell>
          <cell r="H355">
            <v>2141</v>
          </cell>
          <cell r="I355">
            <v>1777</v>
          </cell>
          <cell r="J355">
            <v>1777</v>
          </cell>
          <cell r="K355">
            <v>2141</v>
          </cell>
        </row>
        <row r="356">
          <cell r="F356">
            <v>44074</v>
          </cell>
          <cell r="G356">
            <v>4</v>
          </cell>
          <cell r="H356">
            <v>181</v>
          </cell>
          <cell r="I356">
            <v>130</v>
          </cell>
          <cell r="J356">
            <v>520</v>
          </cell>
          <cell r="K356">
            <v>724</v>
          </cell>
        </row>
        <row r="357">
          <cell r="F357">
            <v>44110</v>
          </cell>
          <cell r="G357">
            <v>1</v>
          </cell>
          <cell r="H357">
            <v>1848</v>
          </cell>
          <cell r="I357">
            <v>1294</v>
          </cell>
          <cell r="J357">
            <v>1294</v>
          </cell>
          <cell r="K357">
            <v>1848</v>
          </cell>
        </row>
        <row r="358">
          <cell r="F358">
            <v>44068</v>
          </cell>
          <cell r="G358">
            <v>3</v>
          </cell>
          <cell r="H358">
            <v>1708</v>
          </cell>
          <cell r="I358">
            <v>871</v>
          </cell>
          <cell r="J358">
            <v>2613</v>
          </cell>
          <cell r="K358">
            <v>5124</v>
          </cell>
        </row>
        <row r="359">
          <cell r="F359">
            <v>44025</v>
          </cell>
          <cell r="G359">
            <v>2</v>
          </cell>
          <cell r="H359">
            <v>458</v>
          </cell>
          <cell r="I359">
            <v>376</v>
          </cell>
          <cell r="J359">
            <v>752</v>
          </cell>
          <cell r="K359">
            <v>916</v>
          </cell>
        </row>
        <row r="360">
          <cell r="F360">
            <v>44048</v>
          </cell>
          <cell r="G360">
            <v>1</v>
          </cell>
          <cell r="H360">
            <v>368</v>
          </cell>
          <cell r="I360">
            <v>294</v>
          </cell>
          <cell r="J360">
            <v>294</v>
          </cell>
          <cell r="K360">
            <v>368</v>
          </cell>
        </row>
        <row r="361">
          <cell r="F361">
            <v>43980</v>
          </cell>
          <cell r="G361">
            <v>1</v>
          </cell>
          <cell r="H361">
            <v>1351</v>
          </cell>
          <cell r="I361">
            <v>1108</v>
          </cell>
          <cell r="J361">
            <v>1108</v>
          </cell>
          <cell r="K361">
            <v>1351</v>
          </cell>
        </row>
        <row r="362">
          <cell r="F362">
            <v>44017</v>
          </cell>
          <cell r="G362">
            <v>3</v>
          </cell>
          <cell r="H362">
            <v>2391</v>
          </cell>
          <cell r="I362">
            <v>1291</v>
          </cell>
          <cell r="J362">
            <v>3873</v>
          </cell>
          <cell r="K362">
            <v>7173</v>
          </cell>
        </row>
        <row r="363">
          <cell r="F363">
            <v>44144</v>
          </cell>
          <cell r="G363">
            <v>1</v>
          </cell>
          <cell r="H363">
            <v>1848</v>
          </cell>
          <cell r="I363">
            <v>1294</v>
          </cell>
          <cell r="J363">
            <v>1294</v>
          </cell>
          <cell r="K363">
            <v>1848</v>
          </cell>
        </row>
        <row r="364">
          <cell r="F364">
            <v>43906</v>
          </cell>
          <cell r="G364">
            <v>3</v>
          </cell>
          <cell r="H364">
            <v>2241</v>
          </cell>
          <cell r="I364">
            <v>1367</v>
          </cell>
          <cell r="J364">
            <v>4101</v>
          </cell>
          <cell r="K364">
            <v>6723</v>
          </cell>
        </row>
        <row r="365">
          <cell r="F365">
            <v>43930</v>
          </cell>
          <cell r="G365">
            <v>3</v>
          </cell>
          <cell r="H365">
            <v>1119</v>
          </cell>
          <cell r="I365">
            <v>683</v>
          </cell>
          <cell r="J365">
            <v>2049</v>
          </cell>
          <cell r="K365">
            <v>3357</v>
          </cell>
        </row>
        <row r="366">
          <cell r="F366">
            <v>44114</v>
          </cell>
          <cell r="G366">
            <v>1</v>
          </cell>
          <cell r="H366">
            <v>1278</v>
          </cell>
          <cell r="I366">
            <v>665</v>
          </cell>
          <cell r="J366">
            <v>665</v>
          </cell>
          <cell r="K366">
            <v>1278</v>
          </cell>
        </row>
        <row r="367">
          <cell r="F367">
            <v>43833</v>
          </cell>
          <cell r="G367">
            <v>2</v>
          </cell>
          <cell r="H367">
            <v>1052</v>
          </cell>
          <cell r="I367">
            <v>589</v>
          </cell>
          <cell r="J367">
            <v>1178</v>
          </cell>
          <cell r="K367">
            <v>2104</v>
          </cell>
        </row>
        <row r="368">
          <cell r="F368">
            <v>44114</v>
          </cell>
          <cell r="G368">
            <v>4</v>
          </cell>
          <cell r="H368">
            <v>35</v>
          </cell>
          <cell r="I368">
            <v>22</v>
          </cell>
          <cell r="J368">
            <v>88</v>
          </cell>
          <cell r="K368">
            <v>140</v>
          </cell>
        </row>
        <row r="369">
          <cell r="F369">
            <v>43949</v>
          </cell>
          <cell r="G369">
            <v>1</v>
          </cell>
          <cell r="H369">
            <v>1052</v>
          </cell>
          <cell r="I369">
            <v>589</v>
          </cell>
          <cell r="J369">
            <v>589</v>
          </cell>
          <cell r="K369">
            <v>1052</v>
          </cell>
        </row>
        <row r="370">
          <cell r="F370">
            <v>44152</v>
          </cell>
          <cell r="G370">
            <v>4</v>
          </cell>
          <cell r="H370">
            <v>2497</v>
          </cell>
          <cell r="I370">
            <v>1473</v>
          </cell>
          <cell r="J370">
            <v>5892</v>
          </cell>
          <cell r="K370">
            <v>9988</v>
          </cell>
        </row>
        <row r="371">
          <cell r="F371">
            <v>44116</v>
          </cell>
          <cell r="G371">
            <v>2</v>
          </cell>
          <cell r="H371">
            <v>1967</v>
          </cell>
          <cell r="I371">
            <v>1397</v>
          </cell>
          <cell r="J371">
            <v>2794</v>
          </cell>
          <cell r="K371">
            <v>3934</v>
          </cell>
        </row>
        <row r="372">
          <cell r="F372">
            <v>43939</v>
          </cell>
          <cell r="G372">
            <v>2</v>
          </cell>
          <cell r="H372">
            <v>356</v>
          </cell>
          <cell r="I372">
            <v>292</v>
          </cell>
          <cell r="J372">
            <v>584</v>
          </cell>
          <cell r="K372">
            <v>712</v>
          </cell>
        </row>
        <row r="373">
          <cell r="F373">
            <v>44190</v>
          </cell>
          <cell r="G373">
            <v>3</v>
          </cell>
          <cell r="H373">
            <v>2141</v>
          </cell>
          <cell r="I373">
            <v>1777</v>
          </cell>
          <cell r="J373">
            <v>5331</v>
          </cell>
          <cell r="K373">
            <v>6423</v>
          </cell>
        </row>
        <row r="374">
          <cell r="F374">
            <v>43942</v>
          </cell>
          <cell r="G374">
            <v>3</v>
          </cell>
          <cell r="H374">
            <v>2005</v>
          </cell>
          <cell r="I374">
            <v>1223</v>
          </cell>
          <cell r="J374">
            <v>3669</v>
          </cell>
          <cell r="K374">
            <v>6015</v>
          </cell>
        </row>
        <row r="375">
          <cell r="F375">
            <v>43948</v>
          </cell>
          <cell r="G375">
            <v>4</v>
          </cell>
          <cell r="H375">
            <v>1812</v>
          </cell>
          <cell r="I375">
            <v>1305</v>
          </cell>
          <cell r="J375">
            <v>5220</v>
          </cell>
          <cell r="K375">
            <v>7248</v>
          </cell>
        </row>
        <row r="376">
          <cell r="F376">
            <v>44069</v>
          </cell>
          <cell r="G376">
            <v>3</v>
          </cell>
          <cell r="H376">
            <v>1708</v>
          </cell>
          <cell r="I376">
            <v>871</v>
          </cell>
          <cell r="J376">
            <v>2613</v>
          </cell>
          <cell r="K376">
            <v>5124</v>
          </cell>
        </row>
        <row r="377">
          <cell r="F377">
            <v>44042</v>
          </cell>
          <cell r="G377">
            <v>1</v>
          </cell>
          <cell r="H377">
            <v>1405</v>
          </cell>
          <cell r="I377">
            <v>1054</v>
          </cell>
          <cell r="J377">
            <v>1054</v>
          </cell>
          <cell r="K377">
            <v>1405</v>
          </cell>
        </row>
        <row r="378">
          <cell r="F378">
            <v>44149</v>
          </cell>
          <cell r="G378">
            <v>1</v>
          </cell>
          <cell r="H378">
            <v>2464</v>
          </cell>
          <cell r="I378">
            <v>1774</v>
          </cell>
          <cell r="J378">
            <v>1774</v>
          </cell>
          <cell r="K378">
            <v>2464</v>
          </cell>
        </row>
        <row r="379">
          <cell r="F379">
            <v>43958</v>
          </cell>
          <cell r="G379">
            <v>1</v>
          </cell>
          <cell r="H379">
            <v>2410</v>
          </cell>
          <cell r="I379">
            <v>1518</v>
          </cell>
          <cell r="J379">
            <v>1518</v>
          </cell>
          <cell r="K379">
            <v>2410</v>
          </cell>
        </row>
        <row r="380">
          <cell r="F380">
            <v>44191</v>
          </cell>
          <cell r="G380">
            <v>1</v>
          </cell>
          <cell r="H380">
            <v>800</v>
          </cell>
          <cell r="I380">
            <v>536</v>
          </cell>
          <cell r="J380">
            <v>536</v>
          </cell>
          <cell r="K380">
            <v>800</v>
          </cell>
        </row>
        <row r="381">
          <cell r="F381">
            <v>44025</v>
          </cell>
          <cell r="G381">
            <v>3</v>
          </cell>
          <cell r="H381">
            <v>1899</v>
          </cell>
          <cell r="I381">
            <v>1044</v>
          </cell>
          <cell r="J381">
            <v>3132</v>
          </cell>
          <cell r="K381">
            <v>5697</v>
          </cell>
        </row>
        <row r="382">
          <cell r="F382">
            <v>44034</v>
          </cell>
          <cell r="G382">
            <v>2</v>
          </cell>
          <cell r="H382">
            <v>1638</v>
          </cell>
          <cell r="I382">
            <v>1261</v>
          </cell>
          <cell r="J382">
            <v>2522</v>
          </cell>
          <cell r="K382">
            <v>3276</v>
          </cell>
        </row>
        <row r="383">
          <cell r="F383">
            <v>44134</v>
          </cell>
          <cell r="G383">
            <v>2</v>
          </cell>
          <cell r="H383">
            <v>584</v>
          </cell>
          <cell r="I383">
            <v>420</v>
          </cell>
          <cell r="J383">
            <v>840</v>
          </cell>
          <cell r="K383">
            <v>1168</v>
          </cell>
        </row>
        <row r="384">
          <cell r="F384">
            <v>44062</v>
          </cell>
          <cell r="G384">
            <v>2</v>
          </cell>
          <cell r="H384">
            <v>545</v>
          </cell>
          <cell r="I384">
            <v>425</v>
          </cell>
          <cell r="J384">
            <v>850</v>
          </cell>
          <cell r="K384">
            <v>1090</v>
          </cell>
        </row>
        <row r="385">
          <cell r="F385">
            <v>43969</v>
          </cell>
          <cell r="G385">
            <v>1</v>
          </cell>
          <cell r="H385">
            <v>2410</v>
          </cell>
          <cell r="I385">
            <v>1518</v>
          </cell>
          <cell r="J385">
            <v>1518</v>
          </cell>
          <cell r="K385">
            <v>2410</v>
          </cell>
        </row>
        <row r="386">
          <cell r="F386">
            <v>43970</v>
          </cell>
          <cell r="G386">
            <v>2</v>
          </cell>
          <cell r="H386">
            <v>2410</v>
          </cell>
          <cell r="I386">
            <v>1518</v>
          </cell>
          <cell r="J386">
            <v>3036</v>
          </cell>
          <cell r="K386">
            <v>4820</v>
          </cell>
        </row>
        <row r="387">
          <cell r="F387">
            <v>44190</v>
          </cell>
          <cell r="G387">
            <v>2</v>
          </cell>
          <cell r="H387">
            <v>136</v>
          </cell>
          <cell r="I387">
            <v>72</v>
          </cell>
          <cell r="J387">
            <v>144</v>
          </cell>
          <cell r="K387">
            <v>272</v>
          </cell>
        </row>
        <row r="388">
          <cell r="F388">
            <v>44187</v>
          </cell>
          <cell r="G388">
            <v>2</v>
          </cell>
          <cell r="H388">
            <v>880</v>
          </cell>
          <cell r="I388">
            <v>634</v>
          </cell>
          <cell r="J388">
            <v>1268</v>
          </cell>
          <cell r="K388">
            <v>1760</v>
          </cell>
        </row>
        <row r="389">
          <cell r="F389">
            <v>44101</v>
          </cell>
          <cell r="G389">
            <v>1</v>
          </cell>
          <cell r="H389">
            <v>203</v>
          </cell>
          <cell r="I389">
            <v>154</v>
          </cell>
          <cell r="J389">
            <v>154</v>
          </cell>
          <cell r="K389">
            <v>203</v>
          </cell>
        </row>
        <row r="390">
          <cell r="F390">
            <v>43941</v>
          </cell>
          <cell r="G390">
            <v>2</v>
          </cell>
          <cell r="H390">
            <v>871</v>
          </cell>
          <cell r="I390">
            <v>540</v>
          </cell>
          <cell r="J390">
            <v>1080</v>
          </cell>
          <cell r="K390">
            <v>1742</v>
          </cell>
        </row>
        <row r="391">
          <cell r="F391">
            <v>43844</v>
          </cell>
          <cell r="G391">
            <v>2</v>
          </cell>
          <cell r="H391">
            <v>637</v>
          </cell>
          <cell r="I391">
            <v>389</v>
          </cell>
          <cell r="J391">
            <v>778</v>
          </cell>
          <cell r="K391">
            <v>1274</v>
          </cell>
        </row>
        <row r="392">
          <cell r="F392">
            <v>44146</v>
          </cell>
          <cell r="G392">
            <v>1</v>
          </cell>
          <cell r="H392">
            <v>1077</v>
          </cell>
          <cell r="I392">
            <v>732</v>
          </cell>
          <cell r="J392">
            <v>732</v>
          </cell>
          <cell r="K392">
            <v>1077</v>
          </cell>
        </row>
        <row r="393">
          <cell r="F393">
            <v>43964</v>
          </cell>
          <cell r="G393">
            <v>2</v>
          </cell>
          <cell r="H393">
            <v>1899</v>
          </cell>
          <cell r="I393">
            <v>1044</v>
          </cell>
          <cell r="J393">
            <v>2088</v>
          </cell>
          <cell r="K393">
            <v>3798</v>
          </cell>
        </row>
        <row r="394">
          <cell r="F394">
            <v>44080</v>
          </cell>
          <cell r="G394">
            <v>3</v>
          </cell>
          <cell r="H394">
            <v>1798</v>
          </cell>
          <cell r="I394">
            <v>971</v>
          </cell>
          <cell r="J394">
            <v>2913</v>
          </cell>
          <cell r="K394">
            <v>5394</v>
          </cell>
        </row>
        <row r="395">
          <cell r="F395">
            <v>44160</v>
          </cell>
          <cell r="G395">
            <v>4</v>
          </cell>
          <cell r="H395">
            <v>368</v>
          </cell>
          <cell r="I395">
            <v>294</v>
          </cell>
          <cell r="J395">
            <v>1176</v>
          </cell>
          <cell r="K395">
            <v>1472</v>
          </cell>
        </row>
        <row r="396">
          <cell r="F396">
            <v>44080</v>
          </cell>
          <cell r="G396">
            <v>4</v>
          </cell>
          <cell r="H396">
            <v>2464</v>
          </cell>
          <cell r="I396">
            <v>1774</v>
          </cell>
          <cell r="J396">
            <v>7096</v>
          </cell>
          <cell r="K396">
            <v>9856</v>
          </cell>
        </row>
        <row r="397">
          <cell r="F397">
            <v>43887</v>
          </cell>
          <cell r="G397">
            <v>1</v>
          </cell>
          <cell r="H397">
            <v>127</v>
          </cell>
          <cell r="I397">
            <v>79</v>
          </cell>
          <cell r="J397">
            <v>79</v>
          </cell>
          <cell r="K397">
            <v>127</v>
          </cell>
        </row>
        <row r="398">
          <cell r="F398">
            <v>44045</v>
          </cell>
          <cell r="G398">
            <v>3</v>
          </cell>
          <cell r="H398">
            <v>2141</v>
          </cell>
          <cell r="I398">
            <v>1777</v>
          </cell>
          <cell r="J398">
            <v>5331</v>
          </cell>
          <cell r="K398">
            <v>6423</v>
          </cell>
        </row>
        <row r="399">
          <cell r="F399">
            <v>43843</v>
          </cell>
          <cell r="G399">
            <v>4</v>
          </cell>
          <cell r="H399">
            <v>637</v>
          </cell>
          <cell r="I399">
            <v>389</v>
          </cell>
          <cell r="J399">
            <v>1556</v>
          </cell>
          <cell r="K399">
            <v>2548</v>
          </cell>
        </row>
        <row r="400">
          <cell r="F400">
            <v>43843</v>
          </cell>
          <cell r="G400">
            <v>3</v>
          </cell>
          <cell r="H400">
            <v>2353</v>
          </cell>
          <cell r="I400">
            <v>1788</v>
          </cell>
          <cell r="J400">
            <v>5364</v>
          </cell>
          <cell r="K400">
            <v>7059</v>
          </cell>
        </row>
        <row r="401">
          <cell r="F401">
            <v>43935</v>
          </cell>
          <cell r="G401">
            <v>1</v>
          </cell>
          <cell r="H401">
            <v>545</v>
          </cell>
          <cell r="I401">
            <v>425</v>
          </cell>
          <cell r="J401">
            <v>425</v>
          </cell>
          <cell r="K401">
            <v>545</v>
          </cell>
        </row>
        <row r="402">
          <cell r="F402">
            <v>44143</v>
          </cell>
          <cell r="G402">
            <v>2</v>
          </cell>
          <cell r="H402">
            <v>127</v>
          </cell>
          <cell r="I402">
            <v>79</v>
          </cell>
          <cell r="J402">
            <v>158</v>
          </cell>
          <cell r="K402">
            <v>254</v>
          </cell>
        </row>
        <row r="403">
          <cell r="F403">
            <v>44174</v>
          </cell>
          <cell r="G403">
            <v>2</v>
          </cell>
          <cell r="H403">
            <v>1338</v>
          </cell>
          <cell r="I403">
            <v>682</v>
          </cell>
          <cell r="J403">
            <v>1364</v>
          </cell>
          <cell r="K403">
            <v>2676</v>
          </cell>
        </row>
        <row r="404">
          <cell r="F404">
            <v>44086</v>
          </cell>
          <cell r="G404">
            <v>1</v>
          </cell>
          <cell r="H404">
            <v>1119</v>
          </cell>
          <cell r="I404">
            <v>683</v>
          </cell>
          <cell r="J404">
            <v>683</v>
          </cell>
          <cell r="K404">
            <v>1119</v>
          </cell>
        </row>
        <row r="405">
          <cell r="F405">
            <v>43842</v>
          </cell>
          <cell r="G405">
            <v>1</v>
          </cell>
          <cell r="H405">
            <v>1826</v>
          </cell>
          <cell r="I405">
            <v>1443</v>
          </cell>
          <cell r="J405">
            <v>1443</v>
          </cell>
          <cell r="K405">
            <v>1826</v>
          </cell>
        </row>
        <row r="406">
          <cell r="F406">
            <v>44142</v>
          </cell>
          <cell r="G406">
            <v>1</v>
          </cell>
          <cell r="H406">
            <v>1587</v>
          </cell>
          <cell r="I406">
            <v>1301</v>
          </cell>
          <cell r="J406">
            <v>1301</v>
          </cell>
          <cell r="K406">
            <v>1587</v>
          </cell>
        </row>
        <row r="407">
          <cell r="F407">
            <v>43990</v>
          </cell>
          <cell r="G407">
            <v>1</v>
          </cell>
          <cell r="H407">
            <v>217</v>
          </cell>
          <cell r="I407">
            <v>171</v>
          </cell>
          <cell r="J407">
            <v>171</v>
          </cell>
          <cell r="K407">
            <v>217</v>
          </cell>
        </row>
        <row r="408">
          <cell r="F408">
            <v>43882</v>
          </cell>
          <cell r="G408">
            <v>3</v>
          </cell>
          <cell r="H408">
            <v>1338</v>
          </cell>
          <cell r="I408">
            <v>682</v>
          </cell>
          <cell r="J408">
            <v>2046</v>
          </cell>
          <cell r="K408">
            <v>4014</v>
          </cell>
        </row>
        <row r="409">
          <cell r="F409">
            <v>44141</v>
          </cell>
          <cell r="G409">
            <v>3</v>
          </cell>
          <cell r="H409">
            <v>35</v>
          </cell>
          <cell r="I409">
            <v>22</v>
          </cell>
          <cell r="J409">
            <v>66</v>
          </cell>
          <cell r="K409">
            <v>105</v>
          </cell>
        </row>
        <row r="410">
          <cell r="F410">
            <v>43839</v>
          </cell>
          <cell r="G410">
            <v>1</v>
          </cell>
          <cell r="H410">
            <v>1848</v>
          </cell>
          <cell r="I410">
            <v>1294</v>
          </cell>
          <cell r="J410">
            <v>1294</v>
          </cell>
          <cell r="K410">
            <v>1848</v>
          </cell>
        </row>
        <row r="411">
          <cell r="F411">
            <v>43969</v>
          </cell>
          <cell r="G411">
            <v>3</v>
          </cell>
          <cell r="H411">
            <v>400</v>
          </cell>
          <cell r="I411">
            <v>208</v>
          </cell>
          <cell r="J411">
            <v>624</v>
          </cell>
          <cell r="K411">
            <v>1200</v>
          </cell>
        </row>
        <row r="412">
          <cell r="F412">
            <v>44110</v>
          </cell>
          <cell r="G412">
            <v>1</v>
          </cell>
          <cell r="H412">
            <v>458</v>
          </cell>
          <cell r="I412">
            <v>376</v>
          </cell>
          <cell r="J412">
            <v>376</v>
          </cell>
          <cell r="K412">
            <v>458</v>
          </cell>
        </row>
        <row r="413">
          <cell r="F413">
            <v>44121</v>
          </cell>
          <cell r="G413">
            <v>1</v>
          </cell>
          <cell r="H413">
            <v>1380</v>
          </cell>
          <cell r="I413">
            <v>1090</v>
          </cell>
          <cell r="J413">
            <v>1090</v>
          </cell>
          <cell r="K413">
            <v>1380</v>
          </cell>
        </row>
        <row r="414">
          <cell r="F414">
            <v>43984</v>
          </cell>
          <cell r="G414">
            <v>2</v>
          </cell>
          <cell r="H414">
            <v>1467</v>
          </cell>
          <cell r="I414">
            <v>807</v>
          </cell>
          <cell r="J414">
            <v>1614</v>
          </cell>
          <cell r="K414">
            <v>2934</v>
          </cell>
        </row>
        <row r="415">
          <cell r="F415">
            <v>43831</v>
          </cell>
          <cell r="G415">
            <v>4</v>
          </cell>
          <cell r="H415">
            <v>800</v>
          </cell>
          <cell r="I415">
            <v>536</v>
          </cell>
          <cell r="J415">
            <v>2144</v>
          </cell>
          <cell r="K415">
            <v>3200</v>
          </cell>
        </row>
        <row r="416">
          <cell r="F416">
            <v>43833</v>
          </cell>
          <cell r="G416">
            <v>2</v>
          </cell>
          <cell r="H416">
            <v>947</v>
          </cell>
          <cell r="I416">
            <v>786</v>
          </cell>
          <cell r="J416">
            <v>1572</v>
          </cell>
          <cell r="K416">
            <v>1894</v>
          </cell>
        </row>
        <row r="417">
          <cell r="F417">
            <v>44195</v>
          </cell>
          <cell r="G417">
            <v>3</v>
          </cell>
          <cell r="H417">
            <v>1414</v>
          </cell>
          <cell r="I417">
            <v>962</v>
          </cell>
          <cell r="J417">
            <v>2886</v>
          </cell>
          <cell r="K417">
            <v>4242</v>
          </cell>
        </row>
        <row r="418">
          <cell r="F418">
            <v>43857</v>
          </cell>
          <cell r="G418">
            <v>2</v>
          </cell>
          <cell r="H418">
            <v>504</v>
          </cell>
          <cell r="I418">
            <v>408</v>
          </cell>
          <cell r="J418">
            <v>816</v>
          </cell>
          <cell r="K418">
            <v>1008</v>
          </cell>
        </row>
        <row r="419">
          <cell r="F419">
            <v>43863</v>
          </cell>
          <cell r="G419">
            <v>1</v>
          </cell>
          <cell r="H419">
            <v>181</v>
          </cell>
          <cell r="I419">
            <v>130</v>
          </cell>
          <cell r="J419">
            <v>130</v>
          </cell>
          <cell r="K419">
            <v>181</v>
          </cell>
        </row>
        <row r="420">
          <cell r="F420">
            <v>44097</v>
          </cell>
          <cell r="G420">
            <v>4</v>
          </cell>
          <cell r="H420">
            <v>951</v>
          </cell>
          <cell r="I420">
            <v>504</v>
          </cell>
          <cell r="J420">
            <v>2016</v>
          </cell>
          <cell r="K420">
            <v>3804</v>
          </cell>
        </row>
        <row r="421">
          <cell r="F421">
            <v>43917</v>
          </cell>
          <cell r="G421">
            <v>2</v>
          </cell>
          <cell r="H421">
            <v>667</v>
          </cell>
          <cell r="I421">
            <v>387</v>
          </cell>
          <cell r="J421">
            <v>774</v>
          </cell>
          <cell r="K421">
            <v>1334</v>
          </cell>
        </row>
        <row r="422">
          <cell r="F422">
            <v>44123</v>
          </cell>
          <cell r="G422">
            <v>2</v>
          </cell>
          <cell r="H422">
            <v>1887</v>
          </cell>
          <cell r="I422">
            <v>1378</v>
          </cell>
          <cell r="J422">
            <v>2756</v>
          </cell>
          <cell r="K422">
            <v>3774</v>
          </cell>
        </row>
        <row r="423">
          <cell r="F423">
            <v>43904</v>
          </cell>
          <cell r="G423">
            <v>1</v>
          </cell>
          <cell r="H423">
            <v>1639</v>
          </cell>
          <cell r="I423">
            <v>1295</v>
          </cell>
          <cell r="J423">
            <v>1295</v>
          </cell>
          <cell r="K423">
            <v>1639</v>
          </cell>
        </row>
        <row r="424">
          <cell r="F424">
            <v>44120</v>
          </cell>
          <cell r="G424">
            <v>2</v>
          </cell>
          <cell r="H424">
            <v>886</v>
          </cell>
          <cell r="I424">
            <v>478</v>
          </cell>
          <cell r="J424">
            <v>956</v>
          </cell>
          <cell r="K424">
            <v>1772</v>
          </cell>
        </row>
        <row r="425">
          <cell r="F425">
            <v>44038</v>
          </cell>
          <cell r="G425">
            <v>3</v>
          </cell>
          <cell r="H425">
            <v>2141</v>
          </cell>
          <cell r="I425">
            <v>1777</v>
          </cell>
          <cell r="J425">
            <v>5331</v>
          </cell>
          <cell r="K425">
            <v>6423</v>
          </cell>
        </row>
        <row r="426">
          <cell r="F426">
            <v>43861</v>
          </cell>
          <cell r="G426">
            <v>1</v>
          </cell>
          <cell r="H426">
            <v>2141</v>
          </cell>
          <cell r="I426">
            <v>1777</v>
          </cell>
          <cell r="J426">
            <v>1777</v>
          </cell>
          <cell r="K426">
            <v>2141</v>
          </cell>
        </row>
        <row r="427">
          <cell r="F427">
            <v>44169</v>
          </cell>
          <cell r="G427">
            <v>3</v>
          </cell>
          <cell r="H427">
            <v>1077</v>
          </cell>
          <cell r="I427">
            <v>732</v>
          </cell>
          <cell r="J427">
            <v>2196</v>
          </cell>
          <cell r="K427">
            <v>3231</v>
          </cell>
        </row>
        <row r="428">
          <cell r="F428">
            <v>44190</v>
          </cell>
          <cell r="G428">
            <v>2</v>
          </cell>
          <cell r="H428">
            <v>1178</v>
          </cell>
          <cell r="I428">
            <v>683</v>
          </cell>
          <cell r="J428">
            <v>1366</v>
          </cell>
          <cell r="K428">
            <v>2356</v>
          </cell>
        </row>
        <row r="429">
          <cell r="F429">
            <v>44175</v>
          </cell>
          <cell r="G429">
            <v>4</v>
          </cell>
          <cell r="H429">
            <v>378</v>
          </cell>
          <cell r="I429">
            <v>291</v>
          </cell>
          <cell r="J429">
            <v>1164</v>
          </cell>
          <cell r="K429">
            <v>1512</v>
          </cell>
        </row>
        <row r="430">
          <cell r="F430">
            <v>44071</v>
          </cell>
          <cell r="G430">
            <v>2</v>
          </cell>
          <cell r="H430">
            <v>504</v>
          </cell>
          <cell r="I430">
            <v>408</v>
          </cell>
          <cell r="J430">
            <v>816</v>
          </cell>
          <cell r="K430">
            <v>1008</v>
          </cell>
        </row>
        <row r="431">
          <cell r="F431">
            <v>43882</v>
          </cell>
          <cell r="G431">
            <v>3</v>
          </cell>
          <cell r="H431">
            <v>1367</v>
          </cell>
          <cell r="I431">
            <v>984</v>
          </cell>
          <cell r="J431">
            <v>2952</v>
          </cell>
          <cell r="K431">
            <v>4101</v>
          </cell>
        </row>
        <row r="432">
          <cell r="F432">
            <v>44154</v>
          </cell>
          <cell r="G432">
            <v>1</v>
          </cell>
          <cell r="H432">
            <v>123</v>
          </cell>
          <cell r="I432">
            <v>84</v>
          </cell>
          <cell r="J432">
            <v>84</v>
          </cell>
          <cell r="K432">
            <v>123</v>
          </cell>
        </row>
        <row r="433">
          <cell r="F433">
            <v>44016</v>
          </cell>
          <cell r="G433">
            <v>4</v>
          </cell>
          <cell r="H433">
            <v>1119</v>
          </cell>
          <cell r="I433">
            <v>683</v>
          </cell>
          <cell r="J433">
            <v>2732</v>
          </cell>
          <cell r="K433">
            <v>4476</v>
          </cell>
        </row>
        <row r="434">
          <cell r="F434">
            <v>43941</v>
          </cell>
          <cell r="G434">
            <v>4</v>
          </cell>
          <cell r="H434">
            <v>2497</v>
          </cell>
          <cell r="I434">
            <v>1473</v>
          </cell>
          <cell r="J434">
            <v>5892</v>
          </cell>
          <cell r="K434">
            <v>9988</v>
          </cell>
        </row>
        <row r="435">
          <cell r="F435">
            <v>43929</v>
          </cell>
          <cell r="G435">
            <v>4</v>
          </cell>
          <cell r="H435">
            <v>1022</v>
          </cell>
          <cell r="I435">
            <v>818</v>
          </cell>
          <cell r="J435">
            <v>3272</v>
          </cell>
          <cell r="K435">
            <v>4088</v>
          </cell>
        </row>
        <row r="436">
          <cell r="F436">
            <v>44177</v>
          </cell>
          <cell r="G436">
            <v>2</v>
          </cell>
          <cell r="H436">
            <v>817</v>
          </cell>
          <cell r="I436">
            <v>409</v>
          </cell>
          <cell r="J436">
            <v>818</v>
          </cell>
          <cell r="K436">
            <v>1634</v>
          </cell>
        </row>
        <row r="437">
          <cell r="F437">
            <v>44089</v>
          </cell>
          <cell r="G437">
            <v>1</v>
          </cell>
          <cell r="H437">
            <v>2464</v>
          </cell>
          <cell r="I437">
            <v>1774</v>
          </cell>
          <cell r="J437">
            <v>1774</v>
          </cell>
          <cell r="K437">
            <v>2464</v>
          </cell>
        </row>
        <row r="438">
          <cell r="F438">
            <v>43912</v>
          </cell>
          <cell r="G438">
            <v>2</v>
          </cell>
          <cell r="H438">
            <v>1500</v>
          </cell>
          <cell r="I438">
            <v>900</v>
          </cell>
          <cell r="J438">
            <v>1800</v>
          </cell>
          <cell r="K438">
            <v>3000</v>
          </cell>
        </row>
        <row r="439">
          <cell r="F439">
            <v>44042</v>
          </cell>
          <cell r="G439">
            <v>1</v>
          </cell>
          <cell r="H439">
            <v>315</v>
          </cell>
          <cell r="I439">
            <v>208</v>
          </cell>
          <cell r="J439">
            <v>208</v>
          </cell>
          <cell r="K439">
            <v>315</v>
          </cell>
        </row>
        <row r="440">
          <cell r="F440">
            <v>44079</v>
          </cell>
          <cell r="G440">
            <v>3</v>
          </cell>
          <cell r="H440">
            <v>1708</v>
          </cell>
          <cell r="I440">
            <v>871</v>
          </cell>
          <cell r="J440">
            <v>2613</v>
          </cell>
          <cell r="K440">
            <v>5124</v>
          </cell>
        </row>
        <row r="441">
          <cell r="F441">
            <v>43941</v>
          </cell>
          <cell r="G441">
            <v>4</v>
          </cell>
          <cell r="H441">
            <v>217</v>
          </cell>
          <cell r="I441">
            <v>171</v>
          </cell>
          <cell r="J441">
            <v>684</v>
          </cell>
          <cell r="K441">
            <v>868</v>
          </cell>
        </row>
        <row r="442">
          <cell r="F442">
            <v>43856</v>
          </cell>
          <cell r="G442">
            <v>2</v>
          </cell>
          <cell r="H442">
            <v>1887</v>
          </cell>
          <cell r="I442">
            <v>1378</v>
          </cell>
          <cell r="J442">
            <v>2756</v>
          </cell>
          <cell r="K442">
            <v>3774</v>
          </cell>
        </row>
        <row r="443">
          <cell r="F443">
            <v>43915</v>
          </cell>
          <cell r="G443">
            <v>1</v>
          </cell>
          <cell r="H443">
            <v>1566</v>
          </cell>
          <cell r="I443">
            <v>1190</v>
          </cell>
          <cell r="J443">
            <v>1190</v>
          </cell>
          <cell r="K443">
            <v>1566</v>
          </cell>
        </row>
        <row r="444">
          <cell r="F444">
            <v>43959</v>
          </cell>
          <cell r="G444">
            <v>2</v>
          </cell>
          <cell r="H444">
            <v>1862</v>
          </cell>
          <cell r="I444">
            <v>1173</v>
          </cell>
          <cell r="J444">
            <v>2346</v>
          </cell>
          <cell r="K444">
            <v>3724</v>
          </cell>
        </row>
        <row r="445">
          <cell r="F445">
            <v>44055</v>
          </cell>
          <cell r="G445">
            <v>1</v>
          </cell>
          <cell r="H445">
            <v>1494</v>
          </cell>
          <cell r="I445">
            <v>971</v>
          </cell>
          <cell r="J445">
            <v>971</v>
          </cell>
          <cell r="K445">
            <v>1494</v>
          </cell>
        </row>
        <row r="446">
          <cell r="F446">
            <v>44114</v>
          </cell>
          <cell r="G446">
            <v>2</v>
          </cell>
          <cell r="H446">
            <v>947</v>
          </cell>
          <cell r="I446">
            <v>786</v>
          </cell>
          <cell r="J446">
            <v>1572</v>
          </cell>
          <cell r="K446">
            <v>1894</v>
          </cell>
        </row>
        <row r="447">
          <cell r="F447">
            <v>43945</v>
          </cell>
          <cell r="G447">
            <v>3</v>
          </cell>
          <cell r="H447">
            <v>817</v>
          </cell>
          <cell r="I447">
            <v>409</v>
          </cell>
          <cell r="J447">
            <v>1227</v>
          </cell>
          <cell r="K447">
            <v>2451</v>
          </cell>
        </row>
        <row r="448">
          <cell r="F448">
            <v>43927</v>
          </cell>
          <cell r="G448">
            <v>1</v>
          </cell>
          <cell r="H448">
            <v>2182</v>
          </cell>
          <cell r="I448">
            <v>1200</v>
          </cell>
          <cell r="J448">
            <v>1200</v>
          </cell>
          <cell r="K448">
            <v>2182</v>
          </cell>
        </row>
        <row r="449">
          <cell r="F449">
            <v>44022</v>
          </cell>
          <cell r="G449">
            <v>1</v>
          </cell>
          <cell r="H449">
            <v>1743</v>
          </cell>
          <cell r="I449">
            <v>872</v>
          </cell>
          <cell r="J449">
            <v>872</v>
          </cell>
          <cell r="K449">
            <v>1743</v>
          </cell>
        </row>
        <row r="450">
          <cell r="F450">
            <v>43917</v>
          </cell>
          <cell r="G450">
            <v>1</v>
          </cell>
          <cell r="H450">
            <v>1500</v>
          </cell>
          <cell r="I450">
            <v>900</v>
          </cell>
          <cell r="J450">
            <v>900</v>
          </cell>
          <cell r="K450">
            <v>1500</v>
          </cell>
        </row>
        <row r="451">
          <cell r="F451">
            <v>44040</v>
          </cell>
          <cell r="G451">
            <v>1</v>
          </cell>
          <cell r="H451">
            <v>1353</v>
          </cell>
          <cell r="I451">
            <v>947</v>
          </cell>
          <cell r="J451">
            <v>947</v>
          </cell>
          <cell r="K451">
            <v>1353</v>
          </cell>
        </row>
        <row r="452">
          <cell r="F452">
            <v>43849</v>
          </cell>
          <cell r="G452">
            <v>3</v>
          </cell>
          <cell r="H452">
            <v>356</v>
          </cell>
          <cell r="I452">
            <v>292</v>
          </cell>
          <cell r="J452">
            <v>876</v>
          </cell>
          <cell r="K452">
            <v>1068</v>
          </cell>
        </row>
        <row r="453">
          <cell r="F453">
            <v>44162</v>
          </cell>
          <cell r="G453">
            <v>1</v>
          </cell>
          <cell r="H453">
            <v>2182</v>
          </cell>
          <cell r="I453">
            <v>1200</v>
          </cell>
          <cell r="J453">
            <v>1200</v>
          </cell>
          <cell r="K453">
            <v>2182</v>
          </cell>
        </row>
        <row r="454">
          <cell r="F454">
            <v>44080</v>
          </cell>
          <cell r="G454">
            <v>1</v>
          </cell>
          <cell r="H454">
            <v>2283</v>
          </cell>
          <cell r="I454">
            <v>1484</v>
          </cell>
          <cell r="J454">
            <v>1484</v>
          </cell>
          <cell r="K454">
            <v>2283</v>
          </cell>
        </row>
        <row r="455">
          <cell r="F455">
            <v>43894</v>
          </cell>
          <cell r="G455">
            <v>1</v>
          </cell>
          <cell r="H455">
            <v>637</v>
          </cell>
          <cell r="I455">
            <v>389</v>
          </cell>
          <cell r="J455">
            <v>389</v>
          </cell>
          <cell r="K455">
            <v>637</v>
          </cell>
        </row>
        <row r="456">
          <cell r="F456">
            <v>43913</v>
          </cell>
          <cell r="G456">
            <v>2</v>
          </cell>
          <cell r="H456">
            <v>1967</v>
          </cell>
          <cell r="I456">
            <v>1397</v>
          </cell>
          <cell r="J456">
            <v>2794</v>
          </cell>
          <cell r="K456">
            <v>3934</v>
          </cell>
        </row>
        <row r="457">
          <cell r="F457">
            <v>44176</v>
          </cell>
          <cell r="G457">
            <v>2</v>
          </cell>
          <cell r="H457">
            <v>1405</v>
          </cell>
          <cell r="I457">
            <v>1054</v>
          </cell>
          <cell r="J457">
            <v>2108</v>
          </cell>
          <cell r="K457">
            <v>2810</v>
          </cell>
        </row>
        <row r="458">
          <cell r="F458">
            <v>43905</v>
          </cell>
          <cell r="G458">
            <v>2</v>
          </cell>
          <cell r="H458">
            <v>1708</v>
          </cell>
          <cell r="I458">
            <v>871</v>
          </cell>
          <cell r="J458">
            <v>1742</v>
          </cell>
          <cell r="K458">
            <v>3416</v>
          </cell>
        </row>
        <row r="459">
          <cell r="F459">
            <v>43869</v>
          </cell>
          <cell r="G459">
            <v>4</v>
          </cell>
          <cell r="H459">
            <v>1798</v>
          </cell>
          <cell r="I459">
            <v>971</v>
          </cell>
          <cell r="J459">
            <v>3884</v>
          </cell>
          <cell r="K459">
            <v>7192</v>
          </cell>
        </row>
        <row r="460">
          <cell r="F460">
            <v>44172</v>
          </cell>
          <cell r="G460">
            <v>1</v>
          </cell>
          <cell r="H460">
            <v>1889</v>
          </cell>
          <cell r="I460">
            <v>945</v>
          </cell>
          <cell r="J460">
            <v>945</v>
          </cell>
          <cell r="K460">
            <v>1889</v>
          </cell>
        </row>
        <row r="461">
          <cell r="F461">
            <v>43999</v>
          </cell>
          <cell r="G461">
            <v>2</v>
          </cell>
          <cell r="H461">
            <v>771</v>
          </cell>
          <cell r="I461">
            <v>648</v>
          </cell>
          <cell r="J461">
            <v>1296</v>
          </cell>
          <cell r="K461">
            <v>1542</v>
          </cell>
        </row>
        <row r="462">
          <cell r="F462">
            <v>44037</v>
          </cell>
          <cell r="G462">
            <v>1</v>
          </cell>
          <cell r="H462">
            <v>1826</v>
          </cell>
          <cell r="I462">
            <v>1443</v>
          </cell>
          <cell r="J462">
            <v>1443</v>
          </cell>
          <cell r="K462">
            <v>1826</v>
          </cell>
        </row>
        <row r="463">
          <cell r="F463">
            <v>44196</v>
          </cell>
          <cell r="G463">
            <v>4</v>
          </cell>
          <cell r="H463">
            <v>1899</v>
          </cell>
          <cell r="I463">
            <v>1044</v>
          </cell>
          <cell r="J463">
            <v>4176</v>
          </cell>
          <cell r="K463">
            <v>7596</v>
          </cell>
        </row>
        <row r="464">
          <cell r="F464">
            <v>43932</v>
          </cell>
          <cell r="G464">
            <v>1</v>
          </cell>
          <cell r="H464">
            <v>2396</v>
          </cell>
          <cell r="I464">
            <v>1965</v>
          </cell>
          <cell r="J464">
            <v>1965</v>
          </cell>
          <cell r="K464">
            <v>2396</v>
          </cell>
        </row>
        <row r="465">
          <cell r="F465">
            <v>43905</v>
          </cell>
          <cell r="G465">
            <v>1</v>
          </cell>
          <cell r="H465">
            <v>603</v>
          </cell>
          <cell r="I465">
            <v>416</v>
          </cell>
          <cell r="J465">
            <v>416</v>
          </cell>
          <cell r="K465">
            <v>603</v>
          </cell>
        </row>
        <row r="466">
          <cell r="F466">
            <v>44193</v>
          </cell>
          <cell r="G466">
            <v>1</v>
          </cell>
          <cell r="H466">
            <v>2091</v>
          </cell>
          <cell r="I466">
            <v>1485</v>
          </cell>
          <cell r="J466">
            <v>1485</v>
          </cell>
          <cell r="K466">
            <v>2091</v>
          </cell>
        </row>
        <row r="467">
          <cell r="F467">
            <v>43884</v>
          </cell>
          <cell r="G467">
            <v>1</v>
          </cell>
          <cell r="H467">
            <v>181</v>
          </cell>
          <cell r="I467">
            <v>130</v>
          </cell>
          <cell r="J467">
            <v>130</v>
          </cell>
          <cell r="K467">
            <v>181</v>
          </cell>
        </row>
        <row r="468">
          <cell r="F468">
            <v>43966</v>
          </cell>
          <cell r="G468">
            <v>1</v>
          </cell>
          <cell r="H468">
            <v>1671</v>
          </cell>
          <cell r="I468">
            <v>1220</v>
          </cell>
          <cell r="J468">
            <v>1220</v>
          </cell>
          <cell r="K468">
            <v>1671</v>
          </cell>
        </row>
        <row r="469">
          <cell r="F469">
            <v>43848</v>
          </cell>
          <cell r="G469">
            <v>3</v>
          </cell>
          <cell r="H469">
            <v>1972</v>
          </cell>
          <cell r="I469">
            <v>1321</v>
          </cell>
          <cell r="J469">
            <v>3963</v>
          </cell>
          <cell r="K469">
            <v>5916</v>
          </cell>
        </row>
        <row r="470">
          <cell r="F470">
            <v>44031</v>
          </cell>
          <cell r="G470">
            <v>1</v>
          </cell>
          <cell r="H470">
            <v>1103</v>
          </cell>
          <cell r="I470">
            <v>838</v>
          </cell>
          <cell r="J470">
            <v>838</v>
          </cell>
          <cell r="K470">
            <v>1103</v>
          </cell>
        </row>
        <row r="471">
          <cell r="F471">
            <v>44128</v>
          </cell>
          <cell r="G471">
            <v>1</v>
          </cell>
          <cell r="H471">
            <v>1826</v>
          </cell>
          <cell r="I471">
            <v>1443</v>
          </cell>
          <cell r="J471">
            <v>1443</v>
          </cell>
          <cell r="K471">
            <v>1826</v>
          </cell>
        </row>
        <row r="472">
          <cell r="F472">
            <v>43865</v>
          </cell>
          <cell r="G472">
            <v>1</v>
          </cell>
          <cell r="H472">
            <v>596</v>
          </cell>
          <cell r="I472">
            <v>358</v>
          </cell>
          <cell r="J472">
            <v>358</v>
          </cell>
          <cell r="K472">
            <v>596</v>
          </cell>
        </row>
        <row r="473">
          <cell r="F473">
            <v>43914</v>
          </cell>
          <cell r="G473">
            <v>4</v>
          </cell>
          <cell r="H473">
            <v>913</v>
          </cell>
          <cell r="I473">
            <v>584</v>
          </cell>
          <cell r="J473">
            <v>2336</v>
          </cell>
          <cell r="K473">
            <v>3652</v>
          </cell>
        </row>
        <row r="474">
          <cell r="F474">
            <v>44136</v>
          </cell>
          <cell r="G474">
            <v>1</v>
          </cell>
          <cell r="H474">
            <v>1022</v>
          </cell>
          <cell r="I474">
            <v>818</v>
          </cell>
          <cell r="J474">
            <v>818</v>
          </cell>
          <cell r="K474">
            <v>1022</v>
          </cell>
        </row>
        <row r="475">
          <cell r="F475">
            <v>43932</v>
          </cell>
          <cell r="G475">
            <v>3</v>
          </cell>
          <cell r="H475">
            <v>1414</v>
          </cell>
          <cell r="I475">
            <v>962</v>
          </cell>
          <cell r="J475">
            <v>2886</v>
          </cell>
          <cell r="K475">
            <v>4242</v>
          </cell>
        </row>
        <row r="476">
          <cell r="F476">
            <v>44078</v>
          </cell>
          <cell r="G476">
            <v>1</v>
          </cell>
          <cell r="H476">
            <v>637</v>
          </cell>
          <cell r="I476">
            <v>389</v>
          </cell>
          <cell r="J476">
            <v>389</v>
          </cell>
          <cell r="K476">
            <v>637</v>
          </cell>
        </row>
        <row r="477">
          <cell r="F477">
            <v>43995</v>
          </cell>
          <cell r="G477">
            <v>4</v>
          </cell>
          <cell r="H477">
            <v>1743</v>
          </cell>
          <cell r="I477">
            <v>872</v>
          </cell>
          <cell r="J477">
            <v>3488</v>
          </cell>
          <cell r="K477">
            <v>6972</v>
          </cell>
        </row>
        <row r="478">
          <cell r="F478">
            <v>44134</v>
          </cell>
          <cell r="G478">
            <v>1</v>
          </cell>
          <cell r="H478">
            <v>1899</v>
          </cell>
          <cell r="I478">
            <v>1044</v>
          </cell>
          <cell r="J478">
            <v>1044</v>
          </cell>
          <cell r="K478">
            <v>1899</v>
          </cell>
        </row>
        <row r="479">
          <cell r="F479">
            <v>43919</v>
          </cell>
          <cell r="G479">
            <v>1</v>
          </cell>
          <cell r="H479">
            <v>95</v>
          </cell>
          <cell r="I479">
            <v>61</v>
          </cell>
          <cell r="J479">
            <v>61</v>
          </cell>
          <cell r="K479">
            <v>95</v>
          </cell>
        </row>
        <row r="480">
          <cell r="F480">
            <v>43893</v>
          </cell>
          <cell r="G480">
            <v>3</v>
          </cell>
          <cell r="H480">
            <v>667</v>
          </cell>
          <cell r="I480">
            <v>387</v>
          </cell>
          <cell r="J480">
            <v>1161</v>
          </cell>
          <cell r="K480">
            <v>2001</v>
          </cell>
        </row>
        <row r="481">
          <cell r="F481">
            <v>44158</v>
          </cell>
          <cell r="G481">
            <v>1</v>
          </cell>
          <cell r="H481">
            <v>1587</v>
          </cell>
          <cell r="I481">
            <v>1301</v>
          </cell>
          <cell r="J481">
            <v>1301</v>
          </cell>
          <cell r="K481">
            <v>1587</v>
          </cell>
        </row>
        <row r="482">
          <cell r="F482">
            <v>44155</v>
          </cell>
          <cell r="G482">
            <v>3</v>
          </cell>
          <cell r="H482">
            <v>1862</v>
          </cell>
          <cell r="I482">
            <v>1173</v>
          </cell>
          <cell r="J482">
            <v>3519</v>
          </cell>
          <cell r="K482">
            <v>5586</v>
          </cell>
        </row>
        <row r="483">
          <cell r="F483">
            <v>43890</v>
          </cell>
          <cell r="G483">
            <v>3</v>
          </cell>
          <cell r="H483">
            <v>2353</v>
          </cell>
          <cell r="I483">
            <v>1788</v>
          </cell>
          <cell r="J483">
            <v>5364</v>
          </cell>
          <cell r="K483">
            <v>7059</v>
          </cell>
        </row>
        <row r="484">
          <cell r="F484">
            <v>43928</v>
          </cell>
          <cell r="G484">
            <v>3</v>
          </cell>
          <cell r="H484">
            <v>368</v>
          </cell>
          <cell r="I484">
            <v>294</v>
          </cell>
          <cell r="J484">
            <v>882</v>
          </cell>
          <cell r="K484">
            <v>1104</v>
          </cell>
        </row>
        <row r="485">
          <cell r="F485">
            <v>43876</v>
          </cell>
          <cell r="G485">
            <v>2</v>
          </cell>
          <cell r="H485">
            <v>1826</v>
          </cell>
          <cell r="I485">
            <v>1443</v>
          </cell>
          <cell r="J485">
            <v>2886</v>
          </cell>
          <cell r="K485">
            <v>3652</v>
          </cell>
        </row>
        <row r="486">
          <cell r="F486">
            <v>44007</v>
          </cell>
          <cell r="G486">
            <v>2</v>
          </cell>
          <cell r="H486">
            <v>1783</v>
          </cell>
          <cell r="I486">
            <v>1230</v>
          </cell>
          <cell r="J486">
            <v>2460</v>
          </cell>
          <cell r="K486">
            <v>3566</v>
          </cell>
        </row>
        <row r="487">
          <cell r="F487">
            <v>44038</v>
          </cell>
          <cell r="G487">
            <v>2</v>
          </cell>
          <cell r="H487">
            <v>2005</v>
          </cell>
          <cell r="I487">
            <v>1223</v>
          </cell>
          <cell r="J487">
            <v>2446</v>
          </cell>
          <cell r="K487">
            <v>4010</v>
          </cell>
        </row>
        <row r="488">
          <cell r="F488">
            <v>43925</v>
          </cell>
          <cell r="G488">
            <v>1</v>
          </cell>
          <cell r="H488">
            <v>2497</v>
          </cell>
          <cell r="I488">
            <v>1473</v>
          </cell>
          <cell r="J488">
            <v>1473</v>
          </cell>
          <cell r="K488">
            <v>2497</v>
          </cell>
        </row>
        <row r="489">
          <cell r="F489">
            <v>44127</v>
          </cell>
          <cell r="G489">
            <v>1</v>
          </cell>
          <cell r="H489">
            <v>356</v>
          </cell>
          <cell r="I489">
            <v>292</v>
          </cell>
          <cell r="J489">
            <v>292</v>
          </cell>
          <cell r="K489">
            <v>356</v>
          </cell>
        </row>
        <row r="490">
          <cell r="F490">
            <v>43934</v>
          </cell>
          <cell r="G490">
            <v>2</v>
          </cell>
          <cell r="H490">
            <v>2182</v>
          </cell>
          <cell r="I490">
            <v>1200</v>
          </cell>
          <cell r="J490">
            <v>2400</v>
          </cell>
          <cell r="K490">
            <v>4364</v>
          </cell>
        </row>
        <row r="491">
          <cell r="F491">
            <v>43919</v>
          </cell>
          <cell r="G491">
            <v>1</v>
          </cell>
          <cell r="H491">
            <v>1862</v>
          </cell>
          <cell r="I491">
            <v>1173</v>
          </cell>
          <cell r="J491">
            <v>1173</v>
          </cell>
          <cell r="K491">
            <v>1862</v>
          </cell>
        </row>
        <row r="492">
          <cell r="F492">
            <v>44170</v>
          </cell>
          <cell r="G492">
            <v>3</v>
          </cell>
          <cell r="H492">
            <v>290</v>
          </cell>
          <cell r="I492">
            <v>200</v>
          </cell>
          <cell r="J492">
            <v>600</v>
          </cell>
          <cell r="K492">
            <v>870</v>
          </cell>
        </row>
        <row r="493">
          <cell r="F493">
            <v>43898</v>
          </cell>
          <cell r="G493">
            <v>3</v>
          </cell>
          <cell r="H493">
            <v>1119</v>
          </cell>
          <cell r="I493">
            <v>683</v>
          </cell>
          <cell r="J493">
            <v>2049</v>
          </cell>
          <cell r="K493">
            <v>3357</v>
          </cell>
        </row>
        <row r="494">
          <cell r="F494">
            <v>43930</v>
          </cell>
          <cell r="G494">
            <v>4</v>
          </cell>
          <cell r="H494">
            <v>799</v>
          </cell>
          <cell r="I494">
            <v>455</v>
          </cell>
          <cell r="J494">
            <v>1820</v>
          </cell>
          <cell r="K494">
            <v>3196</v>
          </cell>
        </row>
        <row r="495">
          <cell r="F495">
            <v>44024</v>
          </cell>
          <cell r="G495">
            <v>1</v>
          </cell>
          <cell r="H495">
            <v>1367</v>
          </cell>
          <cell r="I495">
            <v>984</v>
          </cell>
          <cell r="J495">
            <v>984</v>
          </cell>
          <cell r="K495">
            <v>1367</v>
          </cell>
        </row>
        <row r="496">
          <cell r="F496">
            <v>44104</v>
          </cell>
          <cell r="G496">
            <v>4</v>
          </cell>
          <cell r="H496">
            <v>1338</v>
          </cell>
          <cell r="I496">
            <v>682</v>
          </cell>
          <cell r="J496">
            <v>2728</v>
          </cell>
          <cell r="K496">
            <v>5352</v>
          </cell>
        </row>
        <row r="497">
          <cell r="F497">
            <v>44142</v>
          </cell>
          <cell r="G497">
            <v>3</v>
          </cell>
          <cell r="H497">
            <v>1022</v>
          </cell>
          <cell r="I497">
            <v>818</v>
          </cell>
          <cell r="J497">
            <v>2454</v>
          </cell>
          <cell r="K497">
            <v>3066</v>
          </cell>
        </row>
        <row r="498">
          <cell r="F498">
            <v>44071</v>
          </cell>
          <cell r="G498">
            <v>1</v>
          </cell>
          <cell r="H498">
            <v>217</v>
          </cell>
          <cell r="I498">
            <v>171</v>
          </cell>
          <cell r="J498">
            <v>171</v>
          </cell>
          <cell r="K498">
            <v>217</v>
          </cell>
        </row>
        <row r="499">
          <cell r="F499">
            <v>43869</v>
          </cell>
          <cell r="G499">
            <v>2</v>
          </cell>
          <cell r="H499">
            <v>1367</v>
          </cell>
          <cell r="I499">
            <v>984</v>
          </cell>
          <cell r="J499">
            <v>1968</v>
          </cell>
          <cell r="K499">
            <v>2734</v>
          </cell>
        </row>
        <row r="500">
          <cell r="F500">
            <v>44012</v>
          </cell>
          <cell r="G500">
            <v>3</v>
          </cell>
          <cell r="H500">
            <v>1862</v>
          </cell>
          <cell r="I500">
            <v>1173</v>
          </cell>
          <cell r="J500">
            <v>3519</v>
          </cell>
          <cell r="K500">
            <v>5586</v>
          </cell>
        </row>
        <row r="501">
          <cell r="F501">
            <v>43909</v>
          </cell>
          <cell r="G501">
            <v>1</v>
          </cell>
          <cell r="H501">
            <v>2283</v>
          </cell>
          <cell r="I501">
            <v>1484</v>
          </cell>
          <cell r="J501">
            <v>1484</v>
          </cell>
          <cell r="K501">
            <v>2283</v>
          </cell>
        </row>
        <row r="502">
          <cell r="F502">
            <v>44004</v>
          </cell>
          <cell r="G502">
            <v>3</v>
          </cell>
          <cell r="H502">
            <v>886</v>
          </cell>
          <cell r="I502">
            <v>478</v>
          </cell>
          <cell r="J502">
            <v>1434</v>
          </cell>
          <cell r="K502">
            <v>2658</v>
          </cell>
        </row>
        <row r="503">
          <cell r="F503">
            <v>44047</v>
          </cell>
          <cell r="G503">
            <v>4</v>
          </cell>
          <cell r="H503">
            <v>684</v>
          </cell>
          <cell r="I503">
            <v>561</v>
          </cell>
          <cell r="J503">
            <v>2244</v>
          </cell>
          <cell r="K503">
            <v>2736</v>
          </cell>
        </row>
        <row r="504">
          <cell r="F504">
            <v>43846</v>
          </cell>
          <cell r="G504">
            <v>4</v>
          </cell>
          <cell r="H504">
            <v>826</v>
          </cell>
          <cell r="I504">
            <v>562</v>
          </cell>
          <cell r="J504">
            <v>2248</v>
          </cell>
          <cell r="K504">
            <v>3304</v>
          </cell>
        </row>
        <row r="505">
          <cell r="F505">
            <v>43869</v>
          </cell>
          <cell r="G505">
            <v>3</v>
          </cell>
          <cell r="H505">
            <v>584</v>
          </cell>
          <cell r="I505">
            <v>420</v>
          </cell>
          <cell r="J505">
            <v>1260</v>
          </cell>
          <cell r="K505">
            <v>1752</v>
          </cell>
        </row>
        <row r="506">
          <cell r="F506">
            <v>43947</v>
          </cell>
          <cell r="G506">
            <v>1</v>
          </cell>
          <cell r="H506">
            <v>1052</v>
          </cell>
          <cell r="I506">
            <v>589</v>
          </cell>
          <cell r="J506">
            <v>589</v>
          </cell>
          <cell r="K506">
            <v>1052</v>
          </cell>
        </row>
        <row r="507">
          <cell r="F507">
            <v>44194</v>
          </cell>
          <cell r="G507">
            <v>2</v>
          </cell>
          <cell r="H507">
            <v>2241</v>
          </cell>
          <cell r="I507">
            <v>1367</v>
          </cell>
          <cell r="J507">
            <v>2734</v>
          </cell>
          <cell r="K507">
            <v>4482</v>
          </cell>
        </row>
        <row r="508">
          <cell r="F508">
            <v>43949</v>
          </cell>
          <cell r="G508">
            <v>1</v>
          </cell>
          <cell r="H508">
            <v>400</v>
          </cell>
          <cell r="I508">
            <v>208</v>
          </cell>
          <cell r="J508">
            <v>208</v>
          </cell>
          <cell r="K508">
            <v>400</v>
          </cell>
        </row>
        <row r="509">
          <cell r="F509">
            <v>44013</v>
          </cell>
          <cell r="G509">
            <v>2</v>
          </cell>
          <cell r="H509">
            <v>1119</v>
          </cell>
          <cell r="I509">
            <v>683</v>
          </cell>
          <cell r="J509">
            <v>1366</v>
          </cell>
          <cell r="K509">
            <v>2238</v>
          </cell>
        </row>
        <row r="510">
          <cell r="F510">
            <v>44091</v>
          </cell>
          <cell r="G510">
            <v>4</v>
          </cell>
          <cell r="H510">
            <v>217</v>
          </cell>
          <cell r="I510">
            <v>171</v>
          </cell>
          <cell r="J510">
            <v>684</v>
          </cell>
          <cell r="K510">
            <v>868</v>
          </cell>
        </row>
        <row r="511">
          <cell r="F511">
            <v>43844</v>
          </cell>
          <cell r="G511">
            <v>1</v>
          </cell>
          <cell r="H511">
            <v>1887</v>
          </cell>
          <cell r="I511">
            <v>1378</v>
          </cell>
          <cell r="J511">
            <v>1378</v>
          </cell>
          <cell r="K511">
            <v>1887</v>
          </cell>
        </row>
        <row r="512">
          <cell r="F512">
            <v>44117</v>
          </cell>
          <cell r="G512">
            <v>1</v>
          </cell>
          <cell r="H512">
            <v>603</v>
          </cell>
          <cell r="I512">
            <v>416</v>
          </cell>
          <cell r="J512">
            <v>416</v>
          </cell>
          <cell r="K512">
            <v>603</v>
          </cell>
        </row>
        <row r="513">
          <cell r="F513">
            <v>43928</v>
          </cell>
          <cell r="G513">
            <v>2</v>
          </cell>
          <cell r="H513">
            <v>2497</v>
          </cell>
          <cell r="I513">
            <v>1473</v>
          </cell>
          <cell r="J513">
            <v>2946</v>
          </cell>
          <cell r="K513">
            <v>4994</v>
          </cell>
        </row>
        <row r="514">
          <cell r="F514">
            <v>44016</v>
          </cell>
          <cell r="G514">
            <v>3</v>
          </cell>
          <cell r="H514">
            <v>556</v>
          </cell>
          <cell r="I514">
            <v>395</v>
          </cell>
          <cell r="J514">
            <v>1185</v>
          </cell>
          <cell r="K514">
            <v>1668</v>
          </cell>
        </row>
        <row r="515">
          <cell r="F515">
            <v>43892</v>
          </cell>
          <cell r="G515">
            <v>1</v>
          </cell>
          <cell r="H515">
            <v>603</v>
          </cell>
          <cell r="I515">
            <v>416</v>
          </cell>
          <cell r="J515">
            <v>416</v>
          </cell>
          <cell r="K515">
            <v>603</v>
          </cell>
        </row>
        <row r="516">
          <cell r="F516">
            <v>43855</v>
          </cell>
          <cell r="G516">
            <v>2</v>
          </cell>
          <cell r="H516">
            <v>2182</v>
          </cell>
          <cell r="I516">
            <v>1200</v>
          </cell>
          <cell r="J516">
            <v>2400</v>
          </cell>
          <cell r="K516">
            <v>4364</v>
          </cell>
        </row>
        <row r="517">
          <cell r="F517">
            <v>43846</v>
          </cell>
          <cell r="G517">
            <v>3</v>
          </cell>
          <cell r="H517">
            <v>771</v>
          </cell>
          <cell r="I517">
            <v>648</v>
          </cell>
          <cell r="J517">
            <v>1944</v>
          </cell>
          <cell r="K517">
            <v>2313</v>
          </cell>
        </row>
        <row r="518">
          <cell r="F518">
            <v>43984</v>
          </cell>
          <cell r="G518">
            <v>4</v>
          </cell>
          <cell r="H518">
            <v>95</v>
          </cell>
          <cell r="I518">
            <v>61</v>
          </cell>
          <cell r="J518">
            <v>244</v>
          </cell>
          <cell r="K518">
            <v>380</v>
          </cell>
        </row>
        <row r="519">
          <cell r="F519">
            <v>43868</v>
          </cell>
          <cell r="G519">
            <v>1</v>
          </cell>
          <cell r="H519">
            <v>871</v>
          </cell>
          <cell r="I519">
            <v>540</v>
          </cell>
          <cell r="J519">
            <v>540</v>
          </cell>
          <cell r="K519">
            <v>871</v>
          </cell>
        </row>
        <row r="520">
          <cell r="F520">
            <v>44035</v>
          </cell>
          <cell r="G520">
            <v>1</v>
          </cell>
          <cell r="H520">
            <v>667</v>
          </cell>
          <cell r="I520">
            <v>387</v>
          </cell>
          <cell r="J520">
            <v>387</v>
          </cell>
          <cell r="K520">
            <v>667</v>
          </cell>
        </row>
        <row r="521">
          <cell r="F521">
            <v>43835</v>
          </cell>
          <cell r="G521">
            <v>1</v>
          </cell>
          <cell r="H521">
            <v>203</v>
          </cell>
          <cell r="I521">
            <v>154</v>
          </cell>
          <cell r="J521">
            <v>154</v>
          </cell>
          <cell r="K521">
            <v>203</v>
          </cell>
        </row>
        <row r="522">
          <cell r="F522">
            <v>44176</v>
          </cell>
          <cell r="G522">
            <v>3</v>
          </cell>
          <cell r="H522">
            <v>771</v>
          </cell>
          <cell r="I522">
            <v>648</v>
          </cell>
          <cell r="J522">
            <v>1944</v>
          </cell>
          <cell r="K522">
            <v>2313</v>
          </cell>
        </row>
        <row r="523">
          <cell r="F523">
            <v>44165</v>
          </cell>
          <cell r="G523">
            <v>2</v>
          </cell>
          <cell r="H523">
            <v>1967</v>
          </cell>
          <cell r="I523">
            <v>1397</v>
          </cell>
          <cell r="J523">
            <v>2794</v>
          </cell>
          <cell r="K523">
            <v>3934</v>
          </cell>
        </row>
        <row r="524">
          <cell r="F524">
            <v>43988</v>
          </cell>
          <cell r="G524">
            <v>1</v>
          </cell>
          <cell r="H524">
            <v>2353</v>
          </cell>
          <cell r="I524">
            <v>1788</v>
          </cell>
          <cell r="J524">
            <v>1788</v>
          </cell>
          <cell r="K524">
            <v>2353</v>
          </cell>
        </row>
        <row r="525">
          <cell r="F525">
            <v>43944</v>
          </cell>
          <cell r="G525">
            <v>2</v>
          </cell>
          <cell r="H525">
            <v>1052</v>
          </cell>
          <cell r="I525">
            <v>589</v>
          </cell>
          <cell r="J525">
            <v>1178</v>
          </cell>
          <cell r="K525">
            <v>2104</v>
          </cell>
        </row>
        <row r="526">
          <cell r="F526">
            <v>43837</v>
          </cell>
          <cell r="G526">
            <v>1</v>
          </cell>
          <cell r="H526">
            <v>2141</v>
          </cell>
          <cell r="I526">
            <v>1777</v>
          </cell>
          <cell r="J526">
            <v>1777</v>
          </cell>
          <cell r="K526">
            <v>2141</v>
          </cell>
        </row>
        <row r="527">
          <cell r="F527">
            <v>43936</v>
          </cell>
          <cell r="G527">
            <v>4</v>
          </cell>
          <cell r="H527">
            <v>2182</v>
          </cell>
          <cell r="I527">
            <v>1200</v>
          </cell>
          <cell r="J527">
            <v>4800</v>
          </cell>
          <cell r="K527">
            <v>8728</v>
          </cell>
        </row>
        <row r="528">
          <cell r="F528">
            <v>43920</v>
          </cell>
          <cell r="G528">
            <v>3</v>
          </cell>
          <cell r="H528">
            <v>1494</v>
          </cell>
          <cell r="I528">
            <v>971</v>
          </cell>
          <cell r="J528">
            <v>2913</v>
          </cell>
          <cell r="K528">
            <v>4482</v>
          </cell>
        </row>
        <row r="529">
          <cell r="F529">
            <v>43879</v>
          </cell>
          <cell r="G529">
            <v>2</v>
          </cell>
          <cell r="H529">
            <v>2495</v>
          </cell>
          <cell r="I529">
            <v>1896</v>
          </cell>
          <cell r="J529">
            <v>3792</v>
          </cell>
          <cell r="K529">
            <v>4990</v>
          </cell>
        </row>
        <row r="530">
          <cell r="F530">
            <v>43878</v>
          </cell>
          <cell r="G530">
            <v>2</v>
          </cell>
          <cell r="H530">
            <v>847</v>
          </cell>
          <cell r="I530">
            <v>534</v>
          </cell>
          <cell r="J530">
            <v>1068</v>
          </cell>
          <cell r="K530">
            <v>1694</v>
          </cell>
        </row>
        <row r="531">
          <cell r="F531">
            <v>43885</v>
          </cell>
          <cell r="G531">
            <v>1</v>
          </cell>
          <cell r="H531">
            <v>603</v>
          </cell>
          <cell r="I531">
            <v>416</v>
          </cell>
          <cell r="J531">
            <v>416</v>
          </cell>
          <cell r="K531">
            <v>603</v>
          </cell>
        </row>
        <row r="532">
          <cell r="F532">
            <v>44057</v>
          </cell>
          <cell r="G532">
            <v>1</v>
          </cell>
          <cell r="H532">
            <v>800</v>
          </cell>
          <cell r="I532">
            <v>536</v>
          </cell>
          <cell r="J532">
            <v>536</v>
          </cell>
          <cell r="K532">
            <v>800</v>
          </cell>
        </row>
        <row r="533">
          <cell r="F533">
            <v>43941</v>
          </cell>
          <cell r="G533">
            <v>3</v>
          </cell>
          <cell r="H533">
            <v>1467</v>
          </cell>
          <cell r="I533">
            <v>807</v>
          </cell>
          <cell r="J533">
            <v>2421</v>
          </cell>
          <cell r="K533">
            <v>4401</v>
          </cell>
        </row>
        <row r="534">
          <cell r="F534">
            <v>44055</v>
          </cell>
          <cell r="G534">
            <v>1</v>
          </cell>
          <cell r="H534">
            <v>123</v>
          </cell>
          <cell r="I534">
            <v>84</v>
          </cell>
          <cell r="J534">
            <v>84</v>
          </cell>
          <cell r="K534">
            <v>123</v>
          </cell>
        </row>
        <row r="535">
          <cell r="F535">
            <v>44172</v>
          </cell>
          <cell r="G535">
            <v>1</v>
          </cell>
          <cell r="H535">
            <v>1743</v>
          </cell>
          <cell r="I535">
            <v>872</v>
          </cell>
          <cell r="J535">
            <v>872</v>
          </cell>
          <cell r="K535">
            <v>1743</v>
          </cell>
        </row>
        <row r="536">
          <cell r="F536">
            <v>43870</v>
          </cell>
          <cell r="G536">
            <v>2</v>
          </cell>
          <cell r="H536">
            <v>1783</v>
          </cell>
          <cell r="I536">
            <v>1230</v>
          </cell>
          <cell r="J536">
            <v>2460</v>
          </cell>
          <cell r="K536">
            <v>3566</v>
          </cell>
        </row>
        <row r="537">
          <cell r="F537">
            <v>44095</v>
          </cell>
          <cell r="G537">
            <v>3</v>
          </cell>
          <cell r="H537">
            <v>368</v>
          </cell>
          <cell r="I537">
            <v>269</v>
          </cell>
          <cell r="J537">
            <v>807</v>
          </cell>
          <cell r="K537">
            <v>1104</v>
          </cell>
        </row>
        <row r="538">
          <cell r="F538">
            <v>43947</v>
          </cell>
          <cell r="G538">
            <v>1</v>
          </cell>
          <cell r="H538">
            <v>368</v>
          </cell>
          <cell r="I538">
            <v>269</v>
          </cell>
          <cell r="J538">
            <v>269</v>
          </cell>
          <cell r="K538">
            <v>368</v>
          </cell>
        </row>
        <row r="539">
          <cell r="F539">
            <v>44111</v>
          </cell>
          <cell r="G539">
            <v>3</v>
          </cell>
          <cell r="H539">
            <v>1899</v>
          </cell>
          <cell r="I539">
            <v>1044</v>
          </cell>
          <cell r="J539">
            <v>3132</v>
          </cell>
          <cell r="K539">
            <v>5697</v>
          </cell>
        </row>
        <row r="540">
          <cell r="F540">
            <v>44044</v>
          </cell>
          <cell r="G540">
            <v>3</v>
          </cell>
          <cell r="H540">
            <v>1500</v>
          </cell>
          <cell r="I540">
            <v>900</v>
          </cell>
          <cell r="J540">
            <v>2700</v>
          </cell>
          <cell r="K540">
            <v>4500</v>
          </cell>
        </row>
        <row r="541">
          <cell r="F541">
            <v>44132</v>
          </cell>
          <cell r="G541">
            <v>3</v>
          </cell>
          <cell r="H541">
            <v>2495</v>
          </cell>
          <cell r="I541">
            <v>1896</v>
          </cell>
          <cell r="J541">
            <v>5688</v>
          </cell>
          <cell r="K541">
            <v>7485</v>
          </cell>
        </row>
        <row r="542">
          <cell r="F542">
            <v>43835</v>
          </cell>
          <cell r="G542">
            <v>4</v>
          </cell>
          <cell r="H542">
            <v>1848</v>
          </cell>
          <cell r="I542">
            <v>1294</v>
          </cell>
          <cell r="J542">
            <v>5176</v>
          </cell>
          <cell r="K542">
            <v>7392</v>
          </cell>
        </row>
        <row r="543">
          <cell r="F543">
            <v>43934</v>
          </cell>
          <cell r="G543">
            <v>4</v>
          </cell>
          <cell r="H543">
            <v>217</v>
          </cell>
          <cell r="I543">
            <v>171</v>
          </cell>
          <cell r="J543">
            <v>684</v>
          </cell>
          <cell r="K543">
            <v>868</v>
          </cell>
        </row>
        <row r="544">
          <cell r="F544">
            <v>43977</v>
          </cell>
          <cell r="G544">
            <v>2</v>
          </cell>
          <cell r="H544">
            <v>1582</v>
          </cell>
          <cell r="I544">
            <v>1234</v>
          </cell>
          <cell r="J544">
            <v>2468</v>
          </cell>
          <cell r="K544">
            <v>3164</v>
          </cell>
        </row>
        <row r="545">
          <cell r="F545">
            <v>44190</v>
          </cell>
          <cell r="G545">
            <v>1</v>
          </cell>
          <cell r="H545">
            <v>1178</v>
          </cell>
          <cell r="I545">
            <v>683</v>
          </cell>
          <cell r="J545">
            <v>683</v>
          </cell>
          <cell r="K545">
            <v>1178</v>
          </cell>
        </row>
        <row r="546">
          <cell r="F546">
            <v>43873</v>
          </cell>
          <cell r="G546">
            <v>3</v>
          </cell>
          <cell r="H546">
            <v>947</v>
          </cell>
          <cell r="I546">
            <v>786</v>
          </cell>
          <cell r="J546">
            <v>2358</v>
          </cell>
          <cell r="K546">
            <v>2841</v>
          </cell>
        </row>
        <row r="547">
          <cell r="F547">
            <v>44085</v>
          </cell>
          <cell r="G547">
            <v>2</v>
          </cell>
          <cell r="H547">
            <v>556</v>
          </cell>
          <cell r="I547">
            <v>395</v>
          </cell>
          <cell r="J547">
            <v>790</v>
          </cell>
          <cell r="K547">
            <v>1112</v>
          </cell>
        </row>
        <row r="548">
          <cell r="F548">
            <v>44170</v>
          </cell>
          <cell r="G548">
            <v>3</v>
          </cell>
          <cell r="H548">
            <v>1638</v>
          </cell>
          <cell r="I548">
            <v>1261</v>
          </cell>
          <cell r="J548">
            <v>3783</v>
          </cell>
          <cell r="K548">
            <v>4914</v>
          </cell>
        </row>
        <row r="549">
          <cell r="F549">
            <v>43845</v>
          </cell>
          <cell r="G549">
            <v>4</v>
          </cell>
          <cell r="H549">
            <v>1494</v>
          </cell>
          <cell r="I549">
            <v>971</v>
          </cell>
          <cell r="J549">
            <v>3884</v>
          </cell>
          <cell r="K549">
            <v>5976</v>
          </cell>
        </row>
        <row r="550">
          <cell r="F550">
            <v>44060</v>
          </cell>
          <cell r="G550">
            <v>2</v>
          </cell>
          <cell r="H550">
            <v>1783</v>
          </cell>
          <cell r="I550">
            <v>1230</v>
          </cell>
          <cell r="J550">
            <v>2460</v>
          </cell>
          <cell r="K550">
            <v>3566</v>
          </cell>
        </row>
        <row r="551">
          <cell r="F551">
            <v>44033</v>
          </cell>
          <cell r="G551">
            <v>3</v>
          </cell>
          <cell r="H551">
            <v>290</v>
          </cell>
          <cell r="I551">
            <v>200</v>
          </cell>
          <cell r="J551">
            <v>600</v>
          </cell>
          <cell r="K551">
            <v>870</v>
          </cell>
        </row>
        <row r="552">
          <cell r="F552">
            <v>44121</v>
          </cell>
          <cell r="G552">
            <v>3</v>
          </cell>
          <cell r="H552">
            <v>1353</v>
          </cell>
          <cell r="I552">
            <v>947</v>
          </cell>
          <cell r="J552">
            <v>2841</v>
          </cell>
          <cell r="K552">
            <v>4059</v>
          </cell>
        </row>
        <row r="553">
          <cell r="F553">
            <v>44176</v>
          </cell>
          <cell r="G553">
            <v>4</v>
          </cell>
          <cell r="H553">
            <v>2391</v>
          </cell>
          <cell r="I553">
            <v>1291</v>
          </cell>
          <cell r="J553">
            <v>5164</v>
          </cell>
          <cell r="K553">
            <v>9564</v>
          </cell>
        </row>
        <row r="554">
          <cell r="F554">
            <v>43885</v>
          </cell>
          <cell r="G554">
            <v>1</v>
          </cell>
          <cell r="H554">
            <v>818</v>
          </cell>
          <cell r="I554">
            <v>450</v>
          </cell>
          <cell r="J554">
            <v>450</v>
          </cell>
          <cell r="K554">
            <v>818</v>
          </cell>
        </row>
        <row r="555">
          <cell r="F555">
            <v>44035</v>
          </cell>
          <cell r="G555">
            <v>1</v>
          </cell>
          <cell r="H555">
            <v>35</v>
          </cell>
          <cell r="I555">
            <v>22</v>
          </cell>
          <cell r="J555">
            <v>22</v>
          </cell>
          <cell r="K555">
            <v>35</v>
          </cell>
        </row>
        <row r="556">
          <cell r="F556">
            <v>44003</v>
          </cell>
          <cell r="G556">
            <v>2</v>
          </cell>
          <cell r="H556">
            <v>913</v>
          </cell>
          <cell r="I556">
            <v>584</v>
          </cell>
          <cell r="J556">
            <v>1168</v>
          </cell>
          <cell r="K556">
            <v>1826</v>
          </cell>
        </row>
        <row r="557">
          <cell r="F557">
            <v>44004</v>
          </cell>
          <cell r="G557">
            <v>4</v>
          </cell>
          <cell r="H557">
            <v>1077</v>
          </cell>
          <cell r="I557">
            <v>732</v>
          </cell>
          <cell r="J557">
            <v>2928</v>
          </cell>
          <cell r="K557">
            <v>4308</v>
          </cell>
        </row>
        <row r="558">
          <cell r="F558">
            <v>44126</v>
          </cell>
          <cell r="G558">
            <v>3</v>
          </cell>
          <cell r="H558">
            <v>826</v>
          </cell>
          <cell r="I558">
            <v>562</v>
          </cell>
          <cell r="J558">
            <v>1686</v>
          </cell>
          <cell r="K558">
            <v>2478</v>
          </cell>
        </row>
        <row r="559">
          <cell r="F559">
            <v>43969</v>
          </cell>
          <cell r="G559">
            <v>3</v>
          </cell>
          <cell r="H559">
            <v>2464</v>
          </cell>
          <cell r="I559">
            <v>1774</v>
          </cell>
          <cell r="J559">
            <v>5322</v>
          </cell>
          <cell r="K559">
            <v>7392</v>
          </cell>
        </row>
        <row r="560">
          <cell r="F560">
            <v>44141</v>
          </cell>
          <cell r="G560">
            <v>2</v>
          </cell>
          <cell r="H560">
            <v>1052</v>
          </cell>
          <cell r="I560">
            <v>589</v>
          </cell>
          <cell r="J560">
            <v>1178</v>
          </cell>
          <cell r="K560">
            <v>2104</v>
          </cell>
        </row>
        <row r="561">
          <cell r="F561">
            <v>44184</v>
          </cell>
          <cell r="G561">
            <v>4</v>
          </cell>
          <cell r="H561">
            <v>1338</v>
          </cell>
          <cell r="I561">
            <v>682</v>
          </cell>
          <cell r="J561">
            <v>2728</v>
          </cell>
          <cell r="K561">
            <v>5352</v>
          </cell>
        </row>
        <row r="562">
          <cell r="F562">
            <v>43932</v>
          </cell>
          <cell r="G562">
            <v>4</v>
          </cell>
          <cell r="H562">
            <v>826</v>
          </cell>
          <cell r="I562">
            <v>562</v>
          </cell>
          <cell r="J562">
            <v>2248</v>
          </cell>
          <cell r="K562">
            <v>3304</v>
          </cell>
        </row>
        <row r="563">
          <cell r="F563">
            <v>43954</v>
          </cell>
          <cell r="G563">
            <v>1</v>
          </cell>
          <cell r="H563">
            <v>2241</v>
          </cell>
          <cell r="I563">
            <v>1367</v>
          </cell>
          <cell r="J563">
            <v>1367</v>
          </cell>
          <cell r="K563">
            <v>2241</v>
          </cell>
        </row>
        <row r="564">
          <cell r="F564">
            <v>44115</v>
          </cell>
          <cell r="G564">
            <v>3</v>
          </cell>
          <cell r="H564">
            <v>2396</v>
          </cell>
          <cell r="I564">
            <v>1965</v>
          </cell>
          <cell r="J564">
            <v>5895</v>
          </cell>
          <cell r="K564">
            <v>7188</v>
          </cell>
        </row>
        <row r="565">
          <cell r="F565">
            <v>43964</v>
          </cell>
          <cell r="G565">
            <v>4</v>
          </cell>
          <cell r="H565">
            <v>2182</v>
          </cell>
          <cell r="I565">
            <v>1200</v>
          </cell>
          <cell r="J565">
            <v>4800</v>
          </cell>
          <cell r="K565">
            <v>8728</v>
          </cell>
        </row>
        <row r="566">
          <cell r="F566">
            <v>44138</v>
          </cell>
          <cell r="G566">
            <v>1</v>
          </cell>
          <cell r="H566">
            <v>1526</v>
          </cell>
          <cell r="I566">
            <v>1251</v>
          </cell>
          <cell r="J566">
            <v>1251</v>
          </cell>
          <cell r="K566">
            <v>1526</v>
          </cell>
        </row>
        <row r="567">
          <cell r="F567">
            <v>44091</v>
          </cell>
          <cell r="G567">
            <v>1</v>
          </cell>
          <cell r="H567">
            <v>400</v>
          </cell>
          <cell r="I567">
            <v>208</v>
          </cell>
          <cell r="J567">
            <v>208</v>
          </cell>
          <cell r="K567">
            <v>400</v>
          </cell>
        </row>
        <row r="568">
          <cell r="F568">
            <v>43884</v>
          </cell>
          <cell r="G568">
            <v>2</v>
          </cell>
          <cell r="H568">
            <v>556</v>
          </cell>
          <cell r="I568">
            <v>395</v>
          </cell>
          <cell r="J568">
            <v>790</v>
          </cell>
          <cell r="K568">
            <v>1112</v>
          </cell>
        </row>
        <row r="569">
          <cell r="F569">
            <v>44048</v>
          </cell>
          <cell r="G569">
            <v>1</v>
          </cell>
          <cell r="H569">
            <v>1526</v>
          </cell>
          <cell r="I569">
            <v>1251</v>
          </cell>
          <cell r="J569">
            <v>1251</v>
          </cell>
          <cell r="K569">
            <v>1526</v>
          </cell>
        </row>
        <row r="570">
          <cell r="F570">
            <v>43837</v>
          </cell>
          <cell r="G570">
            <v>2</v>
          </cell>
          <cell r="H570">
            <v>2396</v>
          </cell>
          <cell r="I570">
            <v>1965</v>
          </cell>
          <cell r="J570">
            <v>3930</v>
          </cell>
          <cell r="K570">
            <v>4792</v>
          </cell>
        </row>
        <row r="571">
          <cell r="F571">
            <v>43909</v>
          </cell>
          <cell r="G571">
            <v>4</v>
          </cell>
          <cell r="H571">
            <v>2182</v>
          </cell>
          <cell r="I571">
            <v>1200</v>
          </cell>
          <cell r="J571">
            <v>4800</v>
          </cell>
          <cell r="K571">
            <v>8728</v>
          </cell>
        </row>
        <row r="572">
          <cell r="F572">
            <v>44019</v>
          </cell>
          <cell r="G572">
            <v>1</v>
          </cell>
          <cell r="H572">
            <v>1353</v>
          </cell>
          <cell r="I572">
            <v>947</v>
          </cell>
          <cell r="J572">
            <v>947</v>
          </cell>
          <cell r="K572">
            <v>1353</v>
          </cell>
        </row>
        <row r="573">
          <cell r="F573">
            <v>43914</v>
          </cell>
          <cell r="G573">
            <v>1</v>
          </cell>
          <cell r="H573">
            <v>1582</v>
          </cell>
          <cell r="I573">
            <v>1234</v>
          </cell>
          <cell r="J573">
            <v>1234</v>
          </cell>
          <cell r="K573">
            <v>1582</v>
          </cell>
        </row>
        <row r="574">
          <cell r="F574">
            <v>43992</v>
          </cell>
          <cell r="G574">
            <v>1</v>
          </cell>
          <cell r="H574">
            <v>2257</v>
          </cell>
          <cell r="I574">
            <v>1535</v>
          </cell>
          <cell r="J574">
            <v>1535</v>
          </cell>
          <cell r="K574">
            <v>2257</v>
          </cell>
        </row>
        <row r="575">
          <cell r="F575">
            <v>43920</v>
          </cell>
          <cell r="G575">
            <v>4</v>
          </cell>
          <cell r="H575">
            <v>667</v>
          </cell>
          <cell r="I575">
            <v>387</v>
          </cell>
          <cell r="J575">
            <v>1548</v>
          </cell>
          <cell r="K575">
            <v>2668</v>
          </cell>
        </row>
        <row r="576">
          <cell r="F576">
            <v>43855</v>
          </cell>
          <cell r="G576">
            <v>1</v>
          </cell>
          <cell r="H576">
            <v>1889</v>
          </cell>
          <cell r="I576">
            <v>945</v>
          </cell>
          <cell r="J576">
            <v>945</v>
          </cell>
          <cell r="K576">
            <v>1889</v>
          </cell>
        </row>
        <row r="577">
          <cell r="F577">
            <v>44089</v>
          </cell>
          <cell r="G577">
            <v>3</v>
          </cell>
          <cell r="H577">
            <v>561</v>
          </cell>
          <cell r="I577">
            <v>421</v>
          </cell>
          <cell r="J577">
            <v>1263</v>
          </cell>
          <cell r="K577">
            <v>1683</v>
          </cell>
        </row>
        <row r="578">
          <cell r="F578">
            <v>44142</v>
          </cell>
          <cell r="G578">
            <v>1</v>
          </cell>
          <cell r="H578">
            <v>1743</v>
          </cell>
          <cell r="I578">
            <v>872</v>
          </cell>
          <cell r="J578">
            <v>872</v>
          </cell>
          <cell r="K578">
            <v>1743</v>
          </cell>
        </row>
        <row r="579">
          <cell r="F579">
            <v>44022</v>
          </cell>
          <cell r="G579">
            <v>2</v>
          </cell>
          <cell r="H579">
            <v>561</v>
          </cell>
          <cell r="I579">
            <v>421</v>
          </cell>
          <cell r="J579">
            <v>842</v>
          </cell>
          <cell r="K579">
            <v>1122</v>
          </cell>
        </row>
        <row r="580">
          <cell r="F580">
            <v>43939</v>
          </cell>
          <cell r="G580">
            <v>1</v>
          </cell>
          <cell r="H580">
            <v>356</v>
          </cell>
          <cell r="I580">
            <v>292</v>
          </cell>
          <cell r="J580">
            <v>292</v>
          </cell>
          <cell r="K580">
            <v>356</v>
          </cell>
        </row>
        <row r="581">
          <cell r="F581">
            <v>43891</v>
          </cell>
          <cell r="G581">
            <v>1</v>
          </cell>
          <cell r="H581">
            <v>561</v>
          </cell>
          <cell r="I581">
            <v>421</v>
          </cell>
          <cell r="J581">
            <v>421</v>
          </cell>
          <cell r="K581">
            <v>561</v>
          </cell>
        </row>
        <row r="582">
          <cell r="F582">
            <v>43832</v>
          </cell>
          <cell r="G582">
            <v>2</v>
          </cell>
          <cell r="H582">
            <v>95</v>
          </cell>
          <cell r="I582">
            <v>61</v>
          </cell>
          <cell r="J582">
            <v>122</v>
          </cell>
          <cell r="K582">
            <v>190</v>
          </cell>
        </row>
        <row r="583">
          <cell r="F583">
            <v>44094</v>
          </cell>
          <cell r="G583">
            <v>4</v>
          </cell>
          <cell r="H583">
            <v>799</v>
          </cell>
          <cell r="I583">
            <v>455</v>
          </cell>
          <cell r="J583">
            <v>1820</v>
          </cell>
          <cell r="K583">
            <v>3196</v>
          </cell>
        </row>
        <row r="584">
          <cell r="F584">
            <v>43918</v>
          </cell>
          <cell r="G584">
            <v>3</v>
          </cell>
          <cell r="H584">
            <v>290</v>
          </cell>
          <cell r="I584">
            <v>200</v>
          </cell>
          <cell r="J584">
            <v>600</v>
          </cell>
          <cell r="K584">
            <v>870</v>
          </cell>
        </row>
        <row r="585">
          <cell r="F585">
            <v>43842</v>
          </cell>
          <cell r="G585">
            <v>3</v>
          </cell>
          <cell r="H585">
            <v>800</v>
          </cell>
          <cell r="I585">
            <v>536</v>
          </cell>
          <cell r="J585">
            <v>1608</v>
          </cell>
          <cell r="K585">
            <v>2400</v>
          </cell>
        </row>
        <row r="586">
          <cell r="F586">
            <v>43885</v>
          </cell>
          <cell r="G586">
            <v>1</v>
          </cell>
          <cell r="H586">
            <v>1798</v>
          </cell>
          <cell r="I586">
            <v>971</v>
          </cell>
          <cell r="J586">
            <v>971</v>
          </cell>
          <cell r="K586">
            <v>1798</v>
          </cell>
        </row>
        <row r="587">
          <cell r="F587">
            <v>44093</v>
          </cell>
          <cell r="G587">
            <v>1</v>
          </cell>
          <cell r="H587">
            <v>637</v>
          </cell>
          <cell r="I587">
            <v>389</v>
          </cell>
          <cell r="J587">
            <v>389</v>
          </cell>
          <cell r="K587">
            <v>637</v>
          </cell>
        </row>
        <row r="588">
          <cell r="F588">
            <v>43971</v>
          </cell>
          <cell r="G588">
            <v>1</v>
          </cell>
          <cell r="H588">
            <v>2141</v>
          </cell>
          <cell r="I588">
            <v>1777</v>
          </cell>
          <cell r="J588">
            <v>1777</v>
          </cell>
          <cell r="K588">
            <v>2141</v>
          </cell>
        </row>
        <row r="589">
          <cell r="F589">
            <v>43853</v>
          </cell>
          <cell r="G589">
            <v>4</v>
          </cell>
          <cell r="H589">
            <v>458</v>
          </cell>
          <cell r="I589">
            <v>376</v>
          </cell>
          <cell r="J589">
            <v>1504</v>
          </cell>
          <cell r="K589">
            <v>1832</v>
          </cell>
        </row>
        <row r="590">
          <cell r="F590">
            <v>43964</v>
          </cell>
          <cell r="G590">
            <v>1</v>
          </cell>
          <cell r="H590">
            <v>1351</v>
          </cell>
          <cell r="I590">
            <v>1108</v>
          </cell>
          <cell r="J590">
            <v>1108</v>
          </cell>
          <cell r="K590">
            <v>1351</v>
          </cell>
        </row>
        <row r="591">
          <cell r="F591">
            <v>44167</v>
          </cell>
          <cell r="G591">
            <v>1</v>
          </cell>
          <cell r="H591">
            <v>1338</v>
          </cell>
          <cell r="I591">
            <v>682</v>
          </cell>
          <cell r="J591">
            <v>682</v>
          </cell>
          <cell r="K591">
            <v>1338</v>
          </cell>
        </row>
        <row r="592">
          <cell r="F592">
            <v>43992</v>
          </cell>
          <cell r="G592">
            <v>1</v>
          </cell>
          <cell r="H592">
            <v>1338</v>
          </cell>
          <cell r="I592">
            <v>682</v>
          </cell>
          <cell r="J592">
            <v>682</v>
          </cell>
          <cell r="K592">
            <v>1338</v>
          </cell>
        </row>
        <row r="593">
          <cell r="F593">
            <v>43908</v>
          </cell>
          <cell r="G593">
            <v>1</v>
          </cell>
          <cell r="H593">
            <v>2141</v>
          </cell>
          <cell r="I593">
            <v>1777</v>
          </cell>
          <cell r="J593">
            <v>1777</v>
          </cell>
          <cell r="K593">
            <v>2141</v>
          </cell>
        </row>
        <row r="594">
          <cell r="F594">
            <v>43997</v>
          </cell>
          <cell r="G594">
            <v>4</v>
          </cell>
          <cell r="H594">
            <v>368</v>
          </cell>
          <cell r="I594">
            <v>269</v>
          </cell>
          <cell r="J594">
            <v>1076</v>
          </cell>
          <cell r="K594">
            <v>1472</v>
          </cell>
        </row>
        <row r="595">
          <cell r="F595">
            <v>44102</v>
          </cell>
          <cell r="G595">
            <v>1</v>
          </cell>
          <cell r="H595">
            <v>561</v>
          </cell>
          <cell r="I595">
            <v>421</v>
          </cell>
          <cell r="J595">
            <v>421</v>
          </cell>
          <cell r="K595">
            <v>561</v>
          </cell>
        </row>
        <row r="596">
          <cell r="F596">
            <v>44063</v>
          </cell>
          <cell r="G596">
            <v>1</v>
          </cell>
          <cell r="H596">
            <v>1405</v>
          </cell>
          <cell r="I596">
            <v>1054</v>
          </cell>
          <cell r="J596">
            <v>1054</v>
          </cell>
          <cell r="K596">
            <v>1405</v>
          </cell>
        </row>
        <row r="597">
          <cell r="F597">
            <v>44146</v>
          </cell>
          <cell r="G597">
            <v>3</v>
          </cell>
          <cell r="H597">
            <v>1467</v>
          </cell>
          <cell r="I597">
            <v>807</v>
          </cell>
          <cell r="J597">
            <v>2421</v>
          </cell>
          <cell r="K597">
            <v>4401</v>
          </cell>
        </row>
        <row r="598">
          <cell r="F598">
            <v>44069</v>
          </cell>
          <cell r="G598">
            <v>1</v>
          </cell>
          <cell r="H598">
            <v>913</v>
          </cell>
          <cell r="I598">
            <v>584</v>
          </cell>
          <cell r="J598">
            <v>584</v>
          </cell>
          <cell r="K598">
            <v>913</v>
          </cell>
        </row>
        <row r="599">
          <cell r="F599">
            <v>44039</v>
          </cell>
          <cell r="G599">
            <v>1</v>
          </cell>
          <cell r="H599">
            <v>556</v>
          </cell>
          <cell r="I599">
            <v>395</v>
          </cell>
          <cell r="J599">
            <v>395</v>
          </cell>
          <cell r="K599">
            <v>556</v>
          </cell>
        </row>
        <row r="600">
          <cell r="F600">
            <v>44006</v>
          </cell>
          <cell r="G600">
            <v>1</v>
          </cell>
          <cell r="H600">
            <v>127</v>
          </cell>
          <cell r="I600">
            <v>79</v>
          </cell>
          <cell r="J600">
            <v>79</v>
          </cell>
          <cell r="K600">
            <v>127</v>
          </cell>
        </row>
        <row r="601">
          <cell r="F601">
            <v>43843</v>
          </cell>
          <cell r="G601">
            <v>3</v>
          </cell>
          <cell r="H601">
            <v>556</v>
          </cell>
          <cell r="I601">
            <v>395</v>
          </cell>
          <cell r="J601">
            <v>1185</v>
          </cell>
          <cell r="K601">
            <v>1668</v>
          </cell>
        </row>
        <row r="602">
          <cell r="F602">
            <v>43948</v>
          </cell>
          <cell r="G602">
            <v>3</v>
          </cell>
          <cell r="H602">
            <v>886</v>
          </cell>
          <cell r="I602">
            <v>478</v>
          </cell>
          <cell r="J602">
            <v>1434</v>
          </cell>
          <cell r="K602">
            <v>2658</v>
          </cell>
        </row>
        <row r="603">
          <cell r="F603">
            <v>43936</v>
          </cell>
          <cell r="G603">
            <v>1</v>
          </cell>
          <cell r="H603">
            <v>561</v>
          </cell>
          <cell r="I603">
            <v>421</v>
          </cell>
          <cell r="J603">
            <v>421</v>
          </cell>
          <cell r="K603">
            <v>561</v>
          </cell>
        </row>
        <row r="604">
          <cell r="F604">
            <v>43949</v>
          </cell>
          <cell r="G604">
            <v>4</v>
          </cell>
          <cell r="H604">
            <v>684</v>
          </cell>
          <cell r="I604">
            <v>561</v>
          </cell>
          <cell r="J604">
            <v>2244</v>
          </cell>
          <cell r="K604">
            <v>2736</v>
          </cell>
        </row>
        <row r="605">
          <cell r="F605">
            <v>44067</v>
          </cell>
          <cell r="G605">
            <v>1</v>
          </cell>
          <cell r="H605">
            <v>1338</v>
          </cell>
          <cell r="I605">
            <v>682</v>
          </cell>
          <cell r="J605">
            <v>682</v>
          </cell>
          <cell r="K605">
            <v>1338</v>
          </cell>
        </row>
        <row r="606">
          <cell r="F606">
            <v>43880</v>
          </cell>
          <cell r="G606">
            <v>1</v>
          </cell>
          <cell r="H606">
            <v>1708</v>
          </cell>
          <cell r="I606">
            <v>871</v>
          </cell>
          <cell r="J606">
            <v>871</v>
          </cell>
          <cell r="K606">
            <v>1708</v>
          </cell>
        </row>
        <row r="607">
          <cell r="F607">
            <v>44178</v>
          </cell>
          <cell r="G607">
            <v>1</v>
          </cell>
          <cell r="H607">
            <v>504</v>
          </cell>
          <cell r="I607">
            <v>408</v>
          </cell>
          <cell r="J607">
            <v>408</v>
          </cell>
          <cell r="K607">
            <v>504</v>
          </cell>
        </row>
        <row r="608">
          <cell r="F608">
            <v>44196</v>
          </cell>
          <cell r="G608">
            <v>3</v>
          </cell>
          <cell r="H608">
            <v>1638</v>
          </cell>
          <cell r="I608">
            <v>1261</v>
          </cell>
          <cell r="J608">
            <v>3783</v>
          </cell>
          <cell r="K608">
            <v>4914</v>
          </cell>
        </row>
        <row r="609">
          <cell r="F609">
            <v>44173</v>
          </cell>
          <cell r="G609">
            <v>1</v>
          </cell>
          <cell r="H609">
            <v>1467</v>
          </cell>
          <cell r="I609">
            <v>807</v>
          </cell>
          <cell r="J609">
            <v>807</v>
          </cell>
          <cell r="K609">
            <v>1467</v>
          </cell>
        </row>
        <row r="610">
          <cell r="F610">
            <v>44020</v>
          </cell>
          <cell r="G610">
            <v>3</v>
          </cell>
          <cell r="H610">
            <v>1587</v>
          </cell>
          <cell r="I610">
            <v>1301</v>
          </cell>
          <cell r="J610">
            <v>3903</v>
          </cell>
          <cell r="K610">
            <v>4761</v>
          </cell>
        </row>
        <row r="611">
          <cell r="F611">
            <v>43842</v>
          </cell>
          <cell r="G611">
            <v>2</v>
          </cell>
          <cell r="H611">
            <v>871</v>
          </cell>
          <cell r="I611">
            <v>540</v>
          </cell>
          <cell r="J611">
            <v>1080</v>
          </cell>
          <cell r="K611">
            <v>1742</v>
          </cell>
        </row>
        <row r="612">
          <cell r="F612">
            <v>44159</v>
          </cell>
          <cell r="G612">
            <v>1</v>
          </cell>
          <cell r="H612">
            <v>2283</v>
          </cell>
          <cell r="I612">
            <v>1484</v>
          </cell>
          <cell r="J612">
            <v>1484</v>
          </cell>
          <cell r="K612">
            <v>2283</v>
          </cell>
        </row>
        <row r="613">
          <cell r="F613">
            <v>44089</v>
          </cell>
          <cell r="G613">
            <v>2</v>
          </cell>
          <cell r="H613">
            <v>530</v>
          </cell>
          <cell r="I613">
            <v>424</v>
          </cell>
          <cell r="J613">
            <v>848</v>
          </cell>
          <cell r="K613">
            <v>1060</v>
          </cell>
        </row>
        <row r="614">
          <cell r="F614">
            <v>43844</v>
          </cell>
          <cell r="G614">
            <v>4</v>
          </cell>
          <cell r="H614">
            <v>2396</v>
          </cell>
          <cell r="I614">
            <v>1965</v>
          </cell>
          <cell r="J614">
            <v>7860</v>
          </cell>
          <cell r="K614">
            <v>9584</v>
          </cell>
        </row>
        <row r="615">
          <cell r="F615">
            <v>44071</v>
          </cell>
          <cell r="G615">
            <v>2</v>
          </cell>
          <cell r="H615">
            <v>136</v>
          </cell>
          <cell r="I615">
            <v>72</v>
          </cell>
          <cell r="J615">
            <v>144</v>
          </cell>
          <cell r="K615">
            <v>272</v>
          </cell>
        </row>
        <row r="616">
          <cell r="F616">
            <v>43906</v>
          </cell>
          <cell r="G616">
            <v>3</v>
          </cell>
          <cell r="H616">
            <v>637</v>
          </cell>
          <cell r="I616">
            <v>389</v>
          </cell>
          <cell r="J616">
            <v>1167</v>
          </cell>
          <cell r="K616">
            <v>1911</v>
          </cell>
        </row>
        <row r="617">
          <cell r="F617">
            <v>44110</v>
          </cell>
          <cell r="G617">
            <v>3</v>
          </cell>
          <cell r="H617">
            <v>1500</v>
          </cell>
          <cell r="I617">
            <v>900</v>
          </cell>
          <cell r="J617">
            <v>2700</v>
          </cell>
          <cell r="K617">
            <v>4500</v>
          </cell>
        </row>
        <row r="618">
          <cell r="F618">
            <v>43969</v>
          </cell>
          <cell r="G618">
            <v>1</v>
          </cell>
          <cell r="H618">
            <v>1862</v>
          </cell>
          <cell r="I618">
            <v>1173</v>
          </cell>
          <cell r="J618">
            <v>1173</v>
          </cell>
          <cell r="K618">
            <v>1862</v>
          </cell>
        </row>
        <row r="619">
          <cell r="F619">
            <v>43834</v>
          </cell>
          <cell r="G619">
            <v>1</v>
          </cell>
          <cell r="H619">
            <v>2182</v>
          </cell>
          <cell r="I619">
            <v>1200</v>
          </cell>
          <cell r="J619">
            <v>1200</v>
          </cell>
          <cell r="K619">
            <v>2182</v>
          </cell>
        </row>
        <row r="620">
          <cell r="F620">
            <v>44112</v>
          </cell>
          <cell r="G620">
            <v>4</v>
          </cell>
          <cell r="H620">
            <v>1022</v>
          </cell>
          <cell r="I620">
            <v>818</v>
          </cell>
          <cell r="J620">
            <v>3272</v>
          </cell>
          <cell r="K620">
            <v>4088</v>
          </cell>
        </row>
        <row r="621">
          <cell r="F621">
            <v>44115</v>
          </cell>
          <cell r="G621">
            <v>4</v>
          </cell>
          <cell r="H621">
            <v>2141</v>
          </cell>
          <cell r="I621">
            <v>1777</v>
          </cell>
          <cell r="J621">
            <v>7108</v>
          </cell>
          <cell r="K621">
            <v>8564</v>
          </cell>
        </row>
        <row r="622">
          <cell r="F622">
            <v>43946</v>
          </cell>
          <cell r="G622">
            <v>1</v>
          </cell>
          <cell r="H622">
            <v>1862</v>
          </cell>
          <cell r="I622">
            <v>1173</v>
          </cell>
          <cell r="J622">
            <v>1173</v>
          </cell>
          <cell r="K622">
            <v>1862</v>
          </cell>
        </row>
        <row r="623">
          <cell r="F623">
            <v>44111</v>
          </cell>
          <cell r="G623">
            <v>1</v>
          </cell>
          <cell r="H623">
            <v>2391</v>
          </cell>
          <cell r="I623">
            <v>1291</v>
          </cell>
          <cell r="J623">
            <v>1291</v>
          </cell>
          <cell r="K623">
            <v>2391</v>
          </cell>
        </row>
        <row r="624">
          <cell r="F624">
            <v>44194</v>
          </cell>
          <cell r="G624">
            <v>2</v>
          </cell>
          <cell r="H624">
            <v>530</v>
          </cell>
          <cell r="I624">
            <v>424</v>
          </cell>
          <cell r="J624">
            <v>848</v>
          </cell>
          <cell r="K624">
            <v>1060</v>
          </cell>
        </row>
        <row r="625">
          <cell r="F625">
            <v>43925</v>
          </cell>
          <cell r="G625">
            <v>4</v>
          </cell>
          <cell r="H625">
            <v>1671</v>
          </cell>
          <cell r="I625">
            <v>1220</v>
          </cell>
          <cell r="J625">
            <v>4880</v>
          </cell>
          <cell r="K625">
            <v>6684</v>
          </cell>
        </row>
        <row r="626">
          <cell r="F626">
            <v>43986</v>
          </cell>
          <cell r="G626">
            <v>3</v>
          </cell>
          <cell r="H626">
            <v>1889</v>
          </cell>
          <cell r="I626">
            <v>945</v>
          </cell>
          <cell r="J626">
            <v>2835</v>
          </cell>
          <cell r="K626">
            <v>5667</v>
          </cell>
        </row>
        <row r="627">
          <cell r="F627">
            <v>43866</v>
          </cell>
          <cell r="G627">
            <v>2</v>
          </cell>
          <cell r="H627">
            <v>880</v>
          </cell>
          <cell r="I627">
            <v>634</v>
          </cell>
          <cell r="J627">
            <v>1268</v>
          </cell>
          <cell r="K627">
            <v>1760</v>
          </cell>
        </row>
        <row r="628">
          <cell r="F628">
            <v>43882</v>
          </cell>
          <cell r="G628">
            <v>3</v>
          </cell>
          <cell r="H628">
            <v>584</v>
          </cell>
          <cell r="I628">
            <v>420</v>
          </cell>
          <cell r="J628">
            <v>1260</v>
          </cell>
          <cell r="K628">
            <v>1752</v>
          </cell>
        </row>
        <row r="629">
          <cell r="F629">
            <v>43911</v>
          </cell>
          <cell r="G629">
            <v>3</v>
          </cell>
          <cell r="H629">
            <v>1414</v>
          </cell>
          <cell r="I629">
            <v>962</v>
          </cell>
          <cell r="J629">
            <v>2886</v>
          </cell>
          <cell r="K629">
            <v>4242</v>
          </cell>
        </row>
        <row r="630">
          <cell r="F630">
            <v>44034</v>
          </cell>
          <cell r="G630">
            <v>1</v>
          </cell>
          <cell r="H630">
            <v>913</v>
          </cell>
          <cell r="I630">
            <v>584</v>
          </cell>
          <cell r="J630">
            <v>584</v>
          </cell>
          <cell r="K630">
            <v>913</v>
          </cell>
        </row>
        <row r="631">
          <cell r="F631">
            <v>43913</v>
          </cell>
          <cell r="G631">
            <v>1</v>
          </cell>
          <cell r="H631">
            <v>95</v>
          </cell>
          <cell r="I631">
            <v>61</v>
          </cell>
          <cell r="J631">
            <v>61</v>
          </cell>
          <cell r="K631">
            <v>95</v>
          </cell>
        </row>
        <row r="632">
          <cell r="F632">
            <v>43834</v>
          </cell>
          <cell r="G632">
            <v>1</v>
          </cell>
          <cell r="H632">
            <v>1119</v>
          </cell>
          <cell r="I632">
            <v>683</v>
          </cell>
          <cell r="J632">
            <v>683</v>
          </cell>
          <cell r="K632">
            <v>1119</v>
          </cell>
        </row>
        <row r="633">
          <cell r="F633">
            <v>44004</v>
          </cell>
          <cell r="G633">
            <v>2</v>
          </cell>
          <cell r="H633">
            <v>1052</v>
          </cell>
          <cell r="I633">
            <v>589</v>
          </cell>
          <cell r="J633">
            <v>1178</v>
          </cell>
          <cell r="K633">
            <v>2104</v>
          </cell>
        </row>
        <row r="634">
          <cell r="F634">
            <v>44142</v>
          </cell>
          <cell r="G634">
            <v>4</v>
          </cell>
          <cell r="H634">
            <v>356</v>
          </cell>
          <cell r="I634">
            <v>292</v>
          </cell>
          <cell r="J634">
            <v>1168</v>
          </cell>
          <cell r="K634">
            <v>1424</v>
          </cell>
        </row>
        <row r="635">
          <cell r="F635">
            <v>43876</v>
          </cell>
          <cell r="G635">
            <v>2</v>
          </cell>
          <cell r="H635">
            <v>1077</v>
          </cell>
          <cell r="I635">
            <v>732</v>
          </cell>
          <cell r="J635">
            <v>1464</v>
          </cell>
          <cell r="K635">
            <v>2154</v>
          </cell>
        </row>
        <row r="636">
          <cell r="F636">
            <v>44022</v>
          </cell>
          <cell r="G636">
            <v>2</v>
          </cell>
          <cell r="H636">
            <v>1278</v>
          </cell>
          <cell r="I636">
            <v>665</v>
          </cell>
          <cell r="J636">
            <v>1330</v>
          </cell>
          <cell r="K636">
            <v>2556</v>
          </cell>
        </row>
        <row r="637">
          <cell r="F637">
            <v>43918</v>
          </cell>
          <cell r="G637">
            <v>3</v>
          </cell>
          <cell r="H637">
            <v>886</v>
          </cell>
          <cell r="I637">
            <v>478</v>
          </cell>
          <cell r="J637">
            <v>1434</v>
          </cell>
          <cell r="K637">
            <v>2658</v>
          </cell>
        </row>
        <row r="638">
          <cell r="F638">
            <v>43888</v>
          </cell>
          <cell r="G638">
            <v>1</v>
          </cell>
          <cell r="H638">
            <v>1635</v>
          </cell>
          <cell r="I638">
            <v>1046</v>
          </cell>
          <cell r="J638">
            <v>1046</v>
          </cell>
          <cell r="K638">
            <v>1635</v>
          </cell>
        </row>
        <row r="639">
          <cell r="F639">
            <v>43953</v>
          </cell>
          <cell r="G639">
            <v>1</v>
          </cell>
          <cell r="H639">
            <v>1862</v>
          </cell>
          <cell r="I639">
            <v>1173</v>
          </cell>
          <cell r="J639">
            <v>1173</v>
          </cell>
          <cell r="K639">
            <v>1862</v>
          </cell>
        </row>
        <row r="640">
          <cell r="F640">
            <v>44049</v>
          </cell>
          <cell r="G640">
            <v>1</v>
          </cell>
          <cell r="H640">
            <v>1353</v>
          </cell>
          <cell r="I640">
            <v>947</v>
          </cell>
          <cell r="J640">
            <v>947</v>
          </cell>
          <cell r="K640">
            <v>1353</v>
          </cell>
        </row>
        <row r="641">
          <cell r="F641">
            <v>44111</v>
          </cell>
          <cell r="G641">
            <v>4</v>
          </cell>
          <cell r="H641">
            <v>1887</v>
          </cell>
          <cell r="I641">
            <v>1378</v>
          </cell>
          <cell r="J641">
            <v>5512</v>
          </cell>
          <cell r="K641">
            <v>7548</v>
          </cell>
        </row>
        <row r="642">
          <cell r="F642">
            <v>44166</v>
          </cell>
          <cell r="G642">
            <v>1</v>
          </cell>
          <cell r="H642">
            <v>315</v>
          </cell>
          <cell r="I642">
            <v>208</v>
          </cell>
          <cell r="J642">
            <v>208</v>
          </cell>
          <cell r="K642">
            <v>315</v>
          </cell>
        </row>
        <row r="643">
          <cell r="F643">
            <v>43852</v>
          </cell>
          <cell r="G643">
            <v>2</v>
          </cell>
          <cell r="H643">
            <v>1582</v>
          </cell>
          <cell r="I643">
            <v>1234</v>
          </cell>
          <cell r="J643">
            <v>2468</v>
          </cell>
          <cell r="K643">
            <v>3164</v>
          </cell>
        </row>
        <row r="644">
          <cell r="F644">
            <v>44089</v>
          </cell>
          <cell r="G644">
            <v>1</v>
          </cell>
          <cell r="H644">
            <v>1708</v>
          </cell>
          <cell r="I644">
            <v>871</v>
          </cell>
          <cell r="J644">
            <v>871</v>
          </cell>
          <cell r="K644">
            <v>1708</v>
          </cell>
        </row>
        <row r="645">
          <cell r="F645">
            <v>44072</v>
          </cell>
          <cell r="G645">
            <v>1</v>
          </cell>
          <cell r="H645">
            <v>1052</v>
          </cell>
          <cell r="I645">
            <v>589</v>
          </cell>
          <cell r="J645">
            <v>589</v>
          </cell>
          <cell r="K645">
            <v>1052</v>
          </cell>
        </row>
        <row r="646">
          <cell r="F646">
            <v>43905</v>
          </cell>
          <cell r="G646">
            <v>1</v>
          </cell>
          <cell r="H646">
            <v>1178</v>
          </cell>
          <cell r="I646">
            <v>683</v>
          </cell>
          <cell r="J646">
            <v>683</v>
          </cell>
          <cell r="K646">
            <v>1178</v>
          </cell>
        </row>
        <row r="647">
          <cell r="F647">
            <v>44030</v>
          </cell>
          <cell r="G647">
            <v>2</v>
          </cell>
          <cell r="H647">
            <v>1467</v>
          </cell>
          <cell r="I647">
            <v>807</v>
          </cell>
          <cell r="J647">
            <v>1614</v>
          </cell>
          <cell r="K647">
            <v>2934</v>
          </cell>
        </row>
        <row r="648">
          <cell r="F648">
            <v>44101</v>
          </cell>
          <cell r="G648">
            <v>4</v>
          </cell>
          <cell r="H648">
            <v>1708</v>
          </cell>
          <cell r="I648">
            <v>871</v>
          </cell>
          <cell r="J648">
            <v>3484</v>
          </cell>
          <cell r="K648">
            <v>6832</v>
          </cell>
        </row>
        <row r="649">
          <cell r="F649">
            <v>44046</v>
          </cell>
          <cell r="G649">
            <v>1</v>
          </cell>
          <cell r="H649">
            <v>127</v>
          </cell>
          <cell r="I649">
            <v>79</v>
          </cell>
          <cell r="J649">
            <v>79</v>
          </cell>
          <cell r="K649">
            <v>127</v>
          </cell>
        </row>
        <row r="650">
          <cell r="F650">
            <v>43931</v>
          </cell>
          <cell r="G650">
            <v>1</v>
          </cell>
          <cell r="H650">
            <v>818</v>
          </cell>
          <cell r="I650">
            <v>450</v>
          </cell>
          <cell r="J650">
            <v>450</v>
          </cell>
          <cell r="K650">
            <v>818</v>
          </cell>
        </row>
        <row r="651">
          <cell r="F651">
            <v>44147</v>
          </cell>
          <cell r="G651">
            <v>3</v>
          </cell>
          <cell r="H651">
            <v>596</v>
          </cell>
          <cell r="I651">
            <v>358</v>
          </cell>
          <cell r="J651">
            <v>1074</v>
          </cell>
          <cell r="K651">
            <v>1788</v>
          </cell>
        </row>
        <row r="652">
          <cell r="F652">
            <v>43896</v>
          </cell>
          <cell r="G652">
            <v>1</v>
          </cell>
          <cell r="H652">
            <v>1671</v>
          </cell>
          <cell r="I652">
            <v>1220</v>
          </cell>
          <cell r="J652">
            <v>1220</v>
          </cell>
          <cell r="K652">
            <v>1671</v>
          </cell>
        </row>
        <row r="653">
          <cell r="F653">
            <v>44149</v>
          </cell>
          <cell r="G653">
            <v>2</v>
          </cell>
          <cell r="H653">
            <v>378</v>
          </cell>
          <cell r="I653">
            <v>291</v>
          </cell>
          <cell r="J653">
            <v>582</v>
          </cell>
          <cell r="K653">
            <v>756</v>
          </cell>
        </row>
        <row r="654">
          <cell r="F654">
            <v>43898</v>
          </cell>
          <cell r="G654">
            <v>3</v>
          </cell>
          <cell r="H654">
            <v>356</v>
          </cell>
          <cell r="I654">
            <v>292</v>
          </cell>
          <cell r="J654">
            <v>876</v>
          </cell>
          <cell r="K654">
            <v>1068</v>
          </cell>
        </row>
        <row r="655">
          <cell r="F655">
            <v>43959</v>
          </cell>
          <cell r="G655">
            <v>1</v>
          </cell>
          <cell r="H655">
            <v>1798</v>
          </cell>
          <cell r="I655">
            <v>971</v>
          </cell>
          <cell r="J655">
            <v>971</v>
          </cell>
          <cell r="K655">
            <v>1798</v>
          </cell>
        </row>
        <row r="656">
          <cell r="F656">
            <v>44170</v>
          </cell>
          <cell r="G656">
            <v>1</v>
          </cell>
          <cell r="H656">
            <v>667</v>
          </cell>
          <cell r="I656">
            <v>387</v>
          </cell>
          <cell r="J656">
            <v>387</v>
          </cell>
          <cell r="K656">
            <v>667</v>
          </cell>
        </row>
        <row r="657">
          <cell r="F657">
            <v>44000</v>
          </cell>
          <cell r="G657">
            <v>2</v>
          </cell>
          <cell r="H657">
            <v>871</v>
          </cell>
          <cell r="I657">
            <v>540</v>
          </cell>
          <cell r="J657">
            <v>1080</v>
          </cell>
          <cell r="K657">
            <v>1742</v>
          </cell>
        </row>
        <row r="658">
          <cell r="F658">
            <v>43975</v>
          </cell>
          <cell r="G658">
            <v>2</v>
          </cell>
          <cell r="H658">
            <v>530</v>
          </cell>
          <cell r="I658">
            <v>424</v>
          </cell>
          <cell r="J658">
            <v>848</v>
          </cell>
          <cell r="K658">
            <v>1060</v>
          </cell>
        </row>
        <row r="659">
          <cell r="F659">
            <v>43935</v>
          </cell>
          <cell r="G659">
            <v>2</v>
          </cell>
          <cell r="H659">
            <v>123</v>
          </cell>
          <cell r="I659">
            <v>84</v>
          </cell>
          <cell r="J659">
            <v>168</v>
          </cell>
          <cell r="K659">
            <v>246</v>
          </cell>
        </row>
        <row r="660">
          <cell r="F660">
            <v>44056</v>
          </cell>
          <cell r="G660">
            <v>2</v>
          </cell>
          <cell r="H660">
            <v>35</v>
          </cell>
          <cell r="I660">
            <v>22</v>
          </cell>
          <cell r="J660">
            <v>44</v>
          </cell>
          <cell r="K660">
            <v>70</v>
          </cell>
        </row>
        <row r="661">
          <cell r="F661">
            <v>44135</v>
          </cell>
          <cell r="G661">
            <v>2</v>
          </cell>
          <cell r="H661">
            <v>2396</v>
          </cell>
          <cell r="I661">
            <v>1965</v>
          </cell>
          <cell r="J661">
            <v>3930</v>
          </cell>
          <cell r="K661">
            <v>4792</v>
          </cell>
        </row>
        <row r="662">
          <cell r="F662">
            <v>44061</v>
          </cell>
          <cell r="G662">
            <v>1</v>
          </cell>
          <cell r="H662">
            <v>112</v>
          </cell>
          <cell r="I662">
            <v>90</v>
          </cell>
          <cell r="J662">
            <v>90</v>
          </cell>
          <cell r="K662">
            <v>112</v>
          </cell>
        </row>
        <row r="663">
          <cell r="F663">
            <v>44150</v>
          </cell>
          <cell r="G663">
            <v>1</v>
          </cell>
          <cell r="H663">
            <v>1972</v>
          </cell>
          <cell r="I663">
            <v>1321</v>
          </cell>
          <cell r="J663">
            <v>1321</v>
          </cell>
          <cell r="K663">
            <v>1972</v>
          </cell>
        </row>
        <row r="664">
          <cell r="F664">
            <v>44171</v>
          </cell>
          <cell r="G664">
            <v>2</v>
          </cell>
          <cell r="H664">
            <v>584</v>
          </cell>
          <cell r="I664">
            <v>420</v>
          </cell>
          <cell r="J664">
            <v>840</v>
          </cell>
          <cell r="K664">
            <v>1168</v>
          </cell>
        </row>
        <row r="665">
          <cell r="F665">
            <v>44171</v>
          </cell>
          <cell r="G665">
            <v>4</v>
          </cell>
          <cell r="H665">
            <v>1639</v>
          </cell>
          <cell r="I665">
            <v>1295</v>
          </cell>
          <cell r="J665">
            <v>5180</v>
          </cell>
          <cell r="K665">
            <v>6556</v>
          </cell>
        </row>
        <row r="666">
          <cell r="F666">
            <v>44007</v>
          </cell>
          <cell r="G666">
            <v>2</v>
          </cell>
          <cell r="H666">
            <v>1708</v>
          </cell>
          <cell r="I666">
            <v>871</v>
          </cell>
          <cell r="J666">
            <v>1742</v>
          </cell>
          <cell r="K666">
            <v>3416</v>
          </cell>
        </row>
        <row r="667">
          <cell r="F667">
            <v>43984</v>
          </cell>
          <cell r="G667">
            <v>1</v>
          </cell>
          <cell r="H667">
            <v>1725</v>
          </cell>
          <cell r="I667">
            <v>1363</v>
          </cell>
          <cell r="J667">
            <v>1363</v>
          </cell>
          <cell r="K667">
            <v>1725</v>
          </cell>
        </row>
        <row r="668">
          <cell r="F668">
            <v>44085</v>
          </cell>
          <cell r="G668">
            <v>1</v>
          </cell>
          <cell r="H668">
            <v>1338</v>
          </cell>
          <cell r="I668">
            <v>682</v>
          </cell>
          <cell r="J668">
            <v>682</v>
          </cell>
          <cell r="K668">
            <v>1338</v>
          </cell>
        </row>
        <row r="669">
          <cell r="F669">
            <v>44029</v>
          </cell>
          <cell r="G669">
            <v>3</v>
          </cell>
          <cell r="H669">
            <v>1103</v>
          </cell>
          <cell r="I669">
            <v>838</v>
          </cell>
          <cell r="J669">
            <v>2514</v>
          </cell>
          <cell r="K669">
            <v>3309</v>
          </cell>
        </row>
        <row r="670">
          <cell r="F670">
            <v>44020</v>
          </cell>
          <cell r="G670">
            <v>2</v>
          </cell>
          <cell r="H670">
            <v>378</v>
          </cell>
          <cell r="I670">
            <v>291</v>
          </cell>
          <cell r="J670">
            <v>582</v>
          </cell>
          <cell r="K670">
            <v>756</v>
          </cell>
        </row>
        <row r="671">
          <cell r="F671">
            <v>43955</v>
          </cell>
          <cell r="G671">
            <v>4</v>
          </cell>
          <cell r="H671">
            <v>2257</v>
          </cell>
          <cell r="I671">
            <v>1535</v>
          </cell>
          <cell r="J671">
            <v>6140</v>
          </cell>
          <cell r="K671">
            <v>9028</v>
          </cell>
        </row>
        <row r="672">
          <cell r="F672">
            <v>44082</v>
          </cell>
          <cell r="G672">
            <v>1</v>
          </cell>
          <cell r="H672">
            <v>1826</v>
          </cell>
          <cell r="I672">
            <v>1443</v>
          </cell>
          <cell r="J672">
            <v>1443</v>
          </cell>
          <cell r="K672">
            <v>1826</v>
          </cell>
        </row>
        <row r="673">
          <cell r="F673">
            <v>43839</v>
          </cell>
          <cell r="G673">
            <v>2</v>
          </cell>
          <cell r="H673">
            <v>1353</v>
          </cell>
          <cell r="I673">
            <v>947</v>
          </cell>
          <cell r="J673">
            <v>1894</v>
          </cell>
          <cell r="K673">
            <v>2706</v>
          </cell>
        </row>
        <row r="674">
          <cell r="F674">
            <v>43897</v>
          </cell>
          <cell r="G674">
            <v>1</v>
          </cell>
          <cell r="H674">
            <v>127</v>
          </cell>
          <cell r="I674">
            <v>79</v>
          </cell>
          <cell r="J674">
            <v>79</v>
          </cell>
          <cell r="K674">
            <v>127</v>
          </cell>
        </row>
        <row r="675">
          <cell r="F675">
            <v>43837</v>
          </cell>
          <cell r="G675">
            <v>4</v>
          </cell>
          <cell r="H675">
            <v>818</v>
          </cell>
          <cell r="I675">
            <v>450</v>
          </cell>
          <cell r="J675">
            <v>1800</v>
          </cell>
          <cell r="K675">
            <v>3272</v>
          </cell>
        </row>
        <row r="676">
          <cell r="F676">
            <v>43896</v>
          </cell>
          <cell r="G676">
            <v>2</v>
          </cell>
          <cell r="H676">
            <v>504</v>
          </cell>
          <cell r="I676">
            <v>408</v>
          </cell>
          <cell r="J676">
            <v>816</v>
          </cell>
          <cell r="K676">
            <v>1008</v>
          </cell>
        </row>
        <row r="677">
          <cell r="F677">
            <v>44081</v>
          </cell>
          <cell r="G677">
            <v>2</v>
          </cell>
          <cell r="H677">
            <v>1367</v>
          </cell>
          <cell r="I677">
            <v>984</v>
          </cell>
          <cell r="J677">
            <v>1968</v>
          </cell>
          <cell r="K677">
            <v>2734</v>
          </cell>
        </row>
        <row r="678">
          <cell r="F678">
            <v>44082</v>
          </cell>
          <cell r="G678">
            <v>2</v>
          </cell>
          <cell r="H678">
            <v>584</v>
          </cell>
          <cell r="I678">
            <v>420</v>
          </cell>
          <cell r="J678">
            <v>840</v>
          </cell>
          <cell r="K678">
            <v>1168</v>
          </cell>
        </row>
        <row r="679">
          <cell r="F679">
            <v>44031</v>
          </cell>
          <cell r="G679">
            <v>4</v>
          </cell>
          <cell r="H679">
            <v>2353</v>
          </cell>
          <cell r="I679">
            <v>1788</v>
          </cell>
          <cell r="J679">
            <v>7152</v>
          </cell>
          <cell r="K679">
            <v>9412</v>
          </cell>
        </row>
        <row r="680">
          <cell r="F680">
            <v>43840</v>
          </cell>
          <cell r="G680">
            <v>2</v>
          </cell>
          <cell r="H680">
            <v>2410</v>
          </cell>
          <cell r="I680">
            <v>1518</v>
          </cell>
          <cell r="J680">
            <v>3036</v>
          </cell>
          <cell r="K680">
            <v>4820</v>
          </cell>
        </row>
        <row r="681">
          <cell r="F681">
            <v>44046</v>
          </cell>
          <cell r="G681">
            <v>1</v>
          </cell>
          <cell r="H681">
            <v>1725</v>
          </cell>
          <cell r="I681">
            <v>1363</v>
          </cell>
          <cell r="J681">
            <v>1363</v>
          </cell>
          <cell r="K681">
            <v>1725</v>
          </cell>
        </row>
        <row r="682">
          <cell r="F682">
            <v>43847</v>
          </cell>
          <cell r="G682">
            <v>2</v>
          </cell>
          <cell r="H682">
            <v>2091</v>
          </cell>
          <cell r="I682">
            <v>1485</v>
          </cell>
          <cell r="J682">
            <v>2970</v>
          </cell>
          <cell r="K682">
            <v>4182</v>
          </cell>
        </row>
        <row r="683">
          <cell r="F683">
            <v>43947</v>
          </cell>
          <cell r="G683">
            <v>1</v>
          </cell>
          <cell r="H683">
            <v>1972</v>
          </cell>
          <cell r="I683">
            <v>1321</v>
          </cell>
          <cell r="J683">
            <v>1321</v>
          </cell>
          <cell r="K683">
            <v>1972</v>
          </cell>
        </row>
        <row r="684">
          <cell r="F684">
            <v>43968</v>
          </cell>
          <cell r="G684">
            <v>1</v>
          </cell>
          <cell r="H684">
            <v>637</v>
          </cell>
          <cell r="I684">
            <v>389</v>
          </cell>
          <cell r="J684">
            <v>389</v>
          </cell>
          <cell r="K684">
            <v>637</v>
          </cell>
        </row>
        <row r="685">
          <cell r="F685">
            <v>43947</v>
          </cell>
          <cell r="G685">
            <v>4</v>
          </cell>
          <cell r="H685">
            <v>1708</v>
          </cell>
          <cell r="I685">
            <v>871</v>
          </cell>
          <cell r="J685">
            <v>3484</v>
          </cell>
          <cell r="K685">
            <v>6832</v>
          </cell>
        </row>
        <row r="686">
          <cell r="F686">
            <v>43979</v>
          </cell>
          <cell r="G686">
            <v>1</v>
          </cell>
          <cell r="H686">
            <v>1077</v>
          </cell>
          <cell r="I686">
            <v>732</v>
          </cell>
          <cell r="J686">
            <v>732</v>
          </cell>
          <cell r="K686">
            <v>1077</v>
          </cell>
        </row>
        <row r="687">
          <cell r="F687">
            <v>43994</v>
          </cell>
          <cell r="G687">
            <v>4</v>
          </cell>
          <cell r="H687">
            <v>1708</v>
          </cell>
          <cell r="I687">
            <v>871</v>
          </cell>
          <cell r="J687">
            <v>3484</v>
          </cell>
          <cell r="K687">
            <v>6832</v>
          </cell>
        </row>
        <row r="688">
          <cell r="F688">
            <v>44079</v>
          </cell>
          <cell r="G688">
            <v>1</v>
          </cell>
          <cell r="H688">
            <v>913</v>
          </cell>
          <cell r="I688">
            <v>584</v>
          </cell>
          <cell r="J688">
            <v>584</v>
          </cell>
          <cell r="K688">
            <v>913</v>
          </cell>
        </row>
        <row r="689">
          <cell r="F689">
            <v>44010</v>
          </cell>
          <cell r="G689">
            <v>3</v>
          </cell>
          <cell r="H689">
            <v>1743</v>
          </cell>
          <cell r="I689">
            <v>872</v>
          </cell>
          <cell r="J689">
            <v>2616</v>
          </cell>
          <cell r="K689">
            <v>5229</v>
          </cell>
        </row>
        <row r="690">
          <cell r="F690">
            <v>44185</v>
          </cell>
          <cell r="G690">
            <v>1</v>
          </cell>
          <cell r="H690">
            <v>290</v>
          </cell>
          <cell r="I690">
            <v>200</v>
          </cell>
          <cell r="J690">
            <v>200</v>
          </cell>
          <cell r="K690">
            <v>290</v>
          </cell>
        </row>
        <row r="691">
          <cell r="F691">
            <v>44180</v>
          </cell>
          <cell r="G691">
            <v>3</v>
          </cell>
          <cell r="H691">
            <v>1587</v>
          </cell>
          <cell r="I691">
            <v>1301</v>
          </cell>
          <cell r="J691">
            <v>3903</v>
          </cell>
          <cell r="K691">
            <v>4761</v>
          </cell>
        </row>
        <row r="692">
          <cell r="F692">
            <v>43975</v>
          </cell>
          <cell r="G692">
            <v>4</v>
          </cell>
          <cell r="H692">
            <v>1353</v>
          </cell>
          <cell r="I692">
            <v>947</v>
          </cell>
          <cell r="J692">
            <v>3788</v>
          </cell>
          <cell r="K692">
            <v>5412</v>
          </cell>
        </row>
        <row r="693">
          <cell r="F693">
            <v>44039</v>
          </cell>
          <cell r="G693">
            <v>2</v>
          </cell>
          <cell r="H693">
            <v>818</v>
          </cell>
          <cell r="I693">
            <v>450</v>
          </cell>
          <cell r="J693">
            <v>900</v>
          </cell>
          <cell r="K693">
            <v>1636</v>
          </cell>
        </row>
        <row r="694">
          <cell r="F694">
            <v>43941</v>
          </cell>
          <cell r="G694">
            <v>4</v>
          </cell>
          <cell r="H694">
            <v>35</v>
          </cell>
          <cell r="I694">
            <v>22</v>
          </cell>
          <cell r="J694">
            <v>88</v>
          </cell>
          <cell r="K694">
            <v>140</v>
          </cell>
        </row>
        <row r="695">
          <cell r="F695">
            <v>44133</v>
          </cell>
          <cell r="G695">
            <v>3</v>
          </cell>
          <cell r="H695">
            <v>1526</v>
          </cell>
          <cell r="I695">
            <v>1251</v>
          </cell>
          <cell r="J695">
            <v>3753</v>
          </cell>
          <cell r="K695">
            <v>4578</v>
          </cell>
        </row>
        <row r="696">
          <cell r="F696">
            <v>43998</v>
          </cell>
          <cell r="G696">
            <v>4</v>
          </cell>
          <cell r="H696">
            <v>400</v>
          </cell>
          <cell r="I696">
            <v>208</v>
          </cell>
          <cell r="J696">
            <v>832</v>
          </cell>
          <cell r="K696">
            <v>1600</v>
          </cell>
        </row>
        <row r="697">
          <cell r="F697">
            <v>43984</v>
          </cell>
          <cell r="G697">
            <v>3</v>
          </cell>
          <cell r="H697">
            <v>947</v>
          </cell>
          <cell r="I697">
            <v>786</v>
          </cell>
          <cell r="J697">
            <v>2358</v>
          </cell>
          <cell r="K697">
            <v>2841</v>
          </cell>
        </row>
        <row r="698">
          <cell r="F698">
            <v>43966</v>
          </cell>
          <cell r="G698">
            <v>3</v>
          </cell>
          <cell r="H698">
            <v>1798</v>
          </cell>
          <cell r="I698">
            <v>971</v>
          </cell>
          <cell r="J698">
            <v>2913</v>
          </cell>
          <cell r="K698">
            <v>5394</v>
          </cell>
        </row>
        <row r="699">
          <cell r="F699">
            <v>44080</v>
          </cell>
          <cell r="G699">
            <v>1</v>
          </cell>
          <cell r="H699">
            <v>1103</v>
          </cell>
          <cell r="I699">
            <v>838</v>
          </cell>
          <cell r="J699">
            <v>838</v>
          </cell>
          <cell r="K699">
            <v>1103</v>
          </cell>
        </row>
        <row r="700">
          <cell r="F700">
            <v>44156</v>
          </cell>
          <cell r="G700">
            <v>3</v>
          </cell>
          <cell r="H700">
            <v>871</v>
          </cell>
          <cell r="I700">
            <v>540</v>
          </cell>
          <cell r="J700">
            <v>1620</v>
          </cell>
          <cell r="K700">
            <v>2613</v>
          </cell>
        </row>
        <row r="701">
          <cell r="F701">
            <v>44041</v>
          </cell>
          <cell r="G701">
            <v>1</v>
          </cell>
          <cell r="H701">
            <v>1119</v>
          </cell>
          <cell r="I701">
            <v>683</v>
          </cell>
          <cell r="J701">
            <v>683</v>
          </cell>
          <cell r="K701">
            <v>1119</v>
          </cell>
        </row>
        <row r="702">
          <cell r="F702">
            <v>44117</v>
          </cell>
          <cell r="G702">
            <v>4</v>
          </cell>
          <cell r="H702">
            <v>799</v>
          </cell>
          <cell r="I702">
            <v>455</v>
          </cell>
          <cell r="J702">
            <v>1820</v>
          </cell>
          <cell r="K702">
            <v>3196</v>
          </cell>
        </row>
        <row r="703">
          <cell r="F703">
            <v>44029</v>
          </cell>
          <cell r="G703">
            <v>1</v>
          </cell>
          <cell r="H703">
            <v>378</v>
          </cell>
          <cell r="I703">
            <v>291</v>
          </cell>
          <cell r="J703">
            <v>291</v>
          </cell>
          <cell r="K703">
            <v>378</v>
          </cell>
        </row>
        <row r="704">
          <cell r="F704">
            <v>43875</v>
          </cell>
          <cell r="G704">
            <v>3</v>
          </cell>
          <cell r="H704">
            <v>378</v>
          </cell>
          <cell r="I704">
            <v>291</v>
          </cell>
          <cell r="J704">
            <v>873</v>
          </cell>
          <cell r="K704">
            <v>1134</v>
          </cell>
        </row>
        <row r="705">
          <cell r="F705">
            <v>43851</v>
          </cell>
          <cell r="G705">
            <v>2</v>
          </cell>
          <cell r="H705">
            <v>1582</v>
          </cell>
          <cell r="I705">
            <v>1234</v>
          </cell>
          <cell r="J705">
            <v>2468</v>
          </cell>
          <cell r="K705">
            <v>3164</v>
          </cell>
        </row>
        <row r="706">
          <cell r="F706">
            <v>43949</v>
          </cell>
          <cell r="G706">
            <v>1</v>
          </cell>
          <cell r="H706">
            <v>2396</v>
          </cell>
          <cell r="I706">
            <v>1965</v>
          </cell>
          <cell r="J706">
            <v>1965</v>
          </cell>
          <cell r="K706">
            <v>2396</v>
          </cell>
        </row>
        <row r="707">
          <cell r="F707">
            <v>44176</v>
          </cell>
          <cell r="G707">
            <v>1</v>
          </cell>
          <cell r="H707">
            <v>1052</v>
          </cell>
          <cell r="I707">
            <v>589</v>
          </cell>
          <cell r="J707">
            <v>589</v>
          </cell>
          <cell r="K707">
            <v>1052</v>
          </cell>
        </row>
        <row r="708">
          <cell r="F708">
            <v>43966</v>
          </cell>
          <cell r="G708">
            <v>2</v>
          </cell>
          <cell r="H708">
            <v>800</v>
          </cell>
          <cell r="I708">
            <v>536</v>
          </cell>
          <cell r="J708">
            <v>1072</v>
          </cell>
          <cell r="K708">
            <v>1600</v>
          </cell>
        </row>
        <row r="709">
          <cell r="F709">
            <v>44132</v>
          </cell>
          <cell r="G709">
            <v>1</v>
          </cell>
          <cell r="H709">
            <v>502</v>
          </cell>
          <cell r="I709">
            <v>296</v>
          </cell>
          <cell r="J709">
            <v>296</v>
          </cell>
          <cell r="K709">
            <v>502</v>
          </cell>
        </row>
        <row r="710">
          <cell r="F710">
            <v>44177</v>
          </cell>
          <cell r="G710">
            <v>2</v>
          </cell>
          <cell r="H710">
            <v>2497</v>
          </cell>
          <cell r="I710">
            <v>1473</v>
          </cell>
          <cell r="J710">
            <v>2946</v>
          </cell>
          <cell r="K710">
            <v>4994</v>
          </cell>
        </row>
        <row r="711">
          <cell r="F711">
            <v>43964</v>
          </cell>
          <cell r="G711">
            <v>1</v>
          </cell>
          <cell r="H711">
            <v>530</v>
          </cell>
          <cell r="I711">
            <v>435</v>
          </cell>
          <cell r="J711">
            <v>435</v>
          </cell>
          <cell r="K711">
            <v>530</v>
          </cell>
        </row>
        <row r="712">
          <cell r="F712">
            <v>44172</v>
          </cell>
          <cell r="G712">
            <v>3</v>
          </cell>
          <cell r="H712">
            <v>951</v>
          </cell>
          <cell r="I712">
            <v>504</v>
          </cell>
          <cell r="J712">
            <v>1512</v>
          </cell>
          <cell r="K712">
            <v>2853</v>
          </cell>
        </row>
        <row r="713">
          <cell r="F713">
            <v>43990</v>
          </cell>
          <cell r="G713">
            <v>3</v>
          </cell>
          <cell r="H713">
            <v>2141</v>
          </cell>
          <cell r="I713">
            <v>1777</v>
          </cell>
          <cell r="J713">
            <v>5331</v>
          </cell>
          <cell r="K713">
            <v>6423</v>
          </cell>
        </row>
        <row r="714">
          <cell r="F714">
            <v>43973</v>
          </cell>
          <cell r="G714">
            <v>2</v>
          </cell>
          <cell r="H714">
            <v>596</v>
          </cell>
          <cell r="I714">
            <v>358</v>
          </cell>
          <cell r="J714">
            <v>716</v>
          </cell>
          <cell r="K714">
            <v>1192</v>
          </cell>
        </row>
        <row r="715">
          <cell r="F715">
            <v>44030</v>
          </cell>
          <cell r="G715">
            <v>1</v>
          </cell>
          <cell r="H715">
            <v>1052</v>
          </cell>
          <cell r="I715">
            <v>589</v>
          </cell>
          <cell r="J715">
            <v>589</v>
          </cell>
          <cell r="K715">
            <v>1052</v>
          </cell>
        </row>
        <row r="716">
          <cell r="F716">
            <v>44072</v>
          </cell>
          <cell r="G716">
            <v>3</v>
          </cell>
          <cell r="H716">
            <v>356</v>
          </cell>
          <cell r="I716">
            <v>292</v>
          </cell>
          <cell r="J716">
            <v>876</v>
          </cell>
          <cell r="K716">
            <v>1068</v>
          </cell>
        </row>
        <row r="717">
          <cell r="F717">
            <v>44182</v>
          </cell>
          <cell r="G717">
            <v>4</v>
          </cell>
          <cell r="H717">
            <v>603</v>
          </cell>
          <cell r="I717">
            <v>416</v>
          </cell>
          <cell r="J717">
            <v>1664</v>
          </cell>
          <cell r="K717">
            <v>2412</v>
          </cell>
        </row>
        <row r="718">
          <cell r="F718">
            <v>43900</v>
          </cell>
          <cell r="G718">
            <v>1</v>
          </cell>
          <cell r="H718">
            <v>596</v>
          </cell>
          <cell r="I718">
            <v>358</v>
          </cell>
          <cell r="J718">
            <v>358</v>
          </cell>
          <cell r="K718">
            <v>596</v>
          </cell>
        </row>
        <row r="719">
          <cell r="F719">
            <v>44044</v>
          </cell>
          <cell r="G719">
            <v>1</v>
          </cell>
          <cell r="H719">
            <v>1587</v>
          </cell>
          <cell r="I719">
            <v>1301</v>
          </cell>
          <cell r="J719">
            <v>1301</v>
          </cell>
          <cell r="K719">
            <v>1587</v>
          </cell>
        </row>
        <row r="720">
          <cell r="F720">
            <v>44190</v>
          </cell>
          <cell r="G720">
            <v>3</v>
          </cell>
          <cell r="H720">
            <v>1103</v>
          </cell>
          <cell r="I720">
            <v>838</v>
          </cell>
          <cell r="J720">
            <v>2514</v>
          </cell>
          <cell r="K720">
            <v>3309</v>
          </cell>
        </row>
        <row r="721">
          <cell r="F721">
            <v>43881</v>
          </cell>
          <cell r="G721">
            <v>2</v>
          </cell>
          <cell r="H721">
            <v>637</v>
          </cell>
          <cell r="I721">
            <v>389</v>
          </cell>
          <cell r="J721">
            <v>778</v>
          </cell>
          <cell r="K721">
            <v>1274</v>
          </cell>
        </row>
        <row r="722">
          <cell r="F722">
            <v>44048</v>
          </cell>
          <cell r="G722">
            <v>1</v>
          </cell>
          <cell r="H722">
            <v>1178</v>
          </cell>
          <cell r="I722">
            <v>683</v>
          </cell>
          <cell r="J722">
            <v>683</v>
          </cell>
          <cell r="K722">
            <v>1178</v>
          </cell>
        </row>
        <row r="723">
          <cell r="F723">
            <v>44182</v>
          </cell>
          <cell r="G723">
            <v>4</v>
          </cell>
          <cell r="H723">
            <v>530</v>
          </cell>
          <cell r="I723">
            <v>435</v>
          </cell>
          <cell r="J723">
            <v>1740</v>
          </cell>
          <cell r="K723">
            <v>2120</v>
          </cell>
        </row>
        <row r="724">
          <cell r="F724">
            <v>44117</v>
          </cell>
          <cell r="G724">
            <v>1</v>
          </cell>
          <cell r="H724">
            <v>1178</v>
          </cell>
          <cell r="I724">
            <v>683</v>
          </cell>
          <cell r="J724">
            <v>683</v>
          </cell>
          <cell r="K724">
            <v>1178</v>
          </cell>
        </row>
        <row r="725">
          <cell r="F725">
            <v>44160</v>
          </cell>
          <cell r="G725">
            <v>1</v>
          </cell>
          <cell r="H725">
            <v>1526</v>
          </cell>
          <cell r="I725">
            <v>1251</v>
          </cell>
          <cell r="J725">
            <v>1251</v>
          </cell>
          <cell r="K725">
            <v>1526</v>
          </cell>
        </row>
        <row r="726">
          <cell r="F726">
            <v>43944</v>
          </cell>
          <cell r="G726">
            <v>1</v>
          </cell>
          <cell r="H726">
            <v>1566</v>
          </cell>
          <cell r="I726">
            <v>1190</v>
          </cell>
          <cell r="J726">
            <v>1190</v>
          </cell>
          <cell r="K726">
            <v>1566</v>
          </cell>
        </row>
        <row r="727">
          <cell r="F727">
            <v>44009</v>
          </cell>
          <cell r="G727">
            <v>1</v>
          </cell>
          <cell r="H727">
            <v>530</v>
          </cell>
          <cell r="I727">
            <v>424</v>
          </cell>
          <cell r="J727">
            <v>424</v>
          </cell>
          <cell r="K727">
            <v>530</v>
          </cell>
        </row>
        <row r="728">
          <cell r="F728">
            <v>44070</v>
          </cell>
          <cell r="G728">
            <v>1</v>
          </cell>
          <cell r="H728">
            <v>1826</v>
          </cell>
          <cell r="I728">
            <v>1443</v>
          </cell>
          <cell r="J728">
            <v>1443</v>
          </cell>
          <cell r="K728">
            <v>1826</v>
          </cell>
        </row>
        <row r="729">
          <cell r="F729">
            <v>44124</v>
          </cell>
          <cell r="G729">
            <v>1</v>
          </cell>
          <cell r="H729">
            <v>203</v>
          </cell>
          <cell r="I729">
            <v>154</v>
          </cell>
          <cell r="J729">
            <v>154</v>
          </cell>
          <cell r="K729">
            <v>203</v>
          </cell>
        </row>
        <row r="730">
          <cell r="F730">
            <v>43832</v>
          </cell>
          <cell r="G730">
            <v>2</v>
          </cell>
          <cell r="H730">
            <v>2257</v>
          </cell>
          <cell r="I730">
            <v>1535</v>
          </cell>
          <cell r="J730">
            <v>3070</v>
          </cell>
          <cell r="K730">
            <v>4514</v>
          </cell>
        </row>
        <row r="731">
          <cell r="F731">
            <v>44124</v>
          </cell>
          <cell r="G731">
            <v>1</v>
          </cell>
          <cell r="H731">
            <v>913</v>
          </cell>
          <cell r="I731">
            <v>584</v>
          </cell>
          <cell r="J731">
            <v>584</v>
          </cell>
          <cell r="K731">
            <v>913</v>
          </cell>
        </row>
        <row r="732">
          <cell r="F732">
            <v>44017</v>
          </cell>
          <cell r="G732">
            <v>1</v>
          </cell>
          <cell r="H732">
            <v>35</v>
          </cell>
          <cell r="I732">
            <v>22</v>
          </cell>
          <cell r="J732">
            <v>22</v>
          </cell>
          <cell r="K732">
            <v>35</v>
          </cell>
        </row>
        <row r="733">
          <cell r="F733">
            <v>44148</v>
          </cell>
          <cell r="G733">
            <v>2</v>
          </cell>
          <cell r="H733">
            <v>368</v>
          </cell>
          <cell r="I733">
            <v>294</v>
          </cell>
          <cell r="J733">
            <v>588</v>
          </cell>
          <cell r="K733">
            <v>736</v>
          </cell>
        </row>
        <row r="734">
          <cell r="F734">
            <v>43833</v>
          </cell>
          <cell r="G734">
            <v>2</v>
          </cell>
          <cell r="H734">
            <v>2353</v>
          </cell>
          <cell r="I734">
            <v>1788</v>
          </cell>
          <cell r="J734">
            <v>3576</v>
          </cell>
          <cell r="K734">
            <v>4706</v>
          </cell>
        </row>
        <row r="735">
          <cell r="F735">
            <v>43957</v>
          </cell>
          <cell r="G735">
            <v>1</v>
          </cell>
          <cell r="H735">
            <v>1582</v>
          </cell>
          <cell r="I735">
            <v>1234</v>
          </cell>
          <cell r="J735">
            <v>1234</v>
          </cell>
          <cell r="K735">
            <v>1582</v>
          </cell>
        </row>
        <row r="736">
          <cell r="F736">
            <v>44140</v>
          </cell>
          <cell r="G736">
            <v>3</v>
          </cell>
          <cell r="H736">
            <v>1119</v>
          </cell>
          <cell r="I736">
            <v>683</v>
          </cell>
          <cell r="J736">
            <v>2049</v>
          </cell>
          <cell r="K736">
            <v>3357</v>
          </cell>
        </row>
        <row r="737">
          <cell r="F737">
            <v>44152</v>
          </cell>
          <cell r="G737">
            <v>1</v>
          </cell>
          <cell r="H737">
            <v>1972</v>
          </cell>
          <cell r="I737">
            <v>1321</v>
          </cell>
          <cell r="J737">
            <v>1321</v>
          </cell>
          <cell r="K737">
            <v>1972</v>
          </cell>
        </row>
        <row r="738">
          <cell r="F738">
            <v>44101</v>
          </cell>
          <cell r="G738">
            <v>2</v>
          </cell>
          <cell r="H738">
            <v>504</v>
          </cell>
          <cell r="I738">
            <v>408</v>
          </cell>
          <cell r="J738">
            <v>816</v>
          </cell>
          <cell r="K738">
            <v>1008</v>
          </cell>
        </row>
        <row r="739">
          <cell r="F739">
            <v>43837</v>
          </cell>
          <cell r="G739">
            <v>4</v>
          </cell>
          <cell r="H739">
            <v>1638</v>
          </cell>
          <cell r="I739">
            <v>1261</v>
          </cell>
          <cell r="J739">
            <v>5044</v>
          </cell>
          <cell r="K739">
            <v>6552</v>
          </cell>
        </row>
        <row r="740">
          <cell r="F740">
            <v>44150</v>
          </cell>
          <cell r="G740">
            <v>3</v>
          </cell>
          <cell r="H740">
            <v>545</v>
          </cell>
          <cell r="I740">
            <v>425</v>
          </cell>
          <cell r="J740">
            <v>1275</v>
          </cell>
          <cell r="K740">
            <v>1635</v>
          </cell>
        </row>
        <row r="741">
          <cell r="F741">
            <v>43966</v>
          </cell>
          <cell r="G741">
            <v>3</v>
          </cell>
          <cell r="H741">
            <v>356</v>
          </cell>
          <cell r="I741">
            <v>292</v>
          </cell>
          <cell r="J741">
            <v>876</v>
          </cell>
          <cell r="K741">
            <v>1068</v>
          </cell>
        </row>
        <row r="742">
          <cell r="F742">
            <v>44133</v>
          </cell>
          <cell r="G742">
            <v>4</v>
          </cell>
          <cell r="H742">
            <v>1809</v>
          </cell>
          <cell r="I742">
            <v>1067</v>
          </cell>
          <cell r="J742">
            <v>4268</v>
          </cell>
          <cell r="K742">
            <v>7236</v>
          </cell>
        </row>
        <row r="743">
          <cell r="F743">
            <v>44145</v>
          </cell>
          <cell r="G743">
            <v>2</v>
          </cell>
          <cell r="H743">
            <v>603</v>
          </cell>
          <cell r="I743">
            <v>416</v>
          </cell>
          <cell r="J743">
            <v>832</v>
          </cell>
          <cell r="K743">
            <v>1206</v>
          </cell>
        </row>
        <row r="744">
          <cell r="F744">
            <v>43924</v>
          </cell>
          <cell r="G744">
            <v>1</v>
          </cell>
          <cell r="H744">
            <v>799</v>
          </cell>
          <cell r="I744">
            <v>455</v>
          </cell>
          <cell r="J744">
            <v>455</v>
          </cell>
          <cell r="K744">
            <v>799</v>
          </cell>
        </row>
        <row r="745">
          <cell r="F745">
            <v>44103</v>
          </cell>
          <cell r="G745">
            <v>2</v>
          </cell>
          <cell r="H745">
            <v>504</v>
          </cell>
          <cell r="I745">
            <v>408</v>
          </cell>
          <cell r="J745">
            <v>816</v>
          </cell>
          <cell r="K745">
            <v>1008</v>
          </cell>
        </row>
        <row r="746">
          <cell r="F746">
            <v>43876</v>
          </cell>
          <cell r="G746">
            <v>1</v>
          </cell>
          <cell r="H746">
            <v>2410</v>
          </cell>
          <cell r="I746">
            <v>1518</v>
          </cell>
          <cell r="J746">
            <v>1518</v>
          </cell>
          <cell r="K746">
            <v>2410</v>
          </cell>
        </row>
        <row r="747">
          <cell r="F747">
            <v>44051</v>
          </cell>
          <cell r="G747">
            <v>3</v>
          </cell>
          <cell r="H747">
            <v>1500</v>
          </cell>
          <cell r="I747">
            <v>900</v>
          </cell>
          <cell r="J747">
            <v>2700</v>
          </cell>
          <cell r="K747">
            <v>4500</v>
          </cell>
        </row>
        <row r="748">
          <cell r="F748">
            <v>43842</v>
          </cell>
          <cell r="G748">
            <v>4</v>
          </cell>
          <cell r="H748">
            <v>378</v>
          </cell>
          <cell r="I748">
            <v>291</v>
          </cell>
          <cell r="J748">
            <v>1164</v>
          </cell>
          <cell r="K748">
            <v>1512</v>
          </cell>
        </row>
        <row r="749">
          <cell r="F749">
            <v>43998</v>
          </cell>
          <cell r="G749">
            <v>1</v>
          </cell>
          <cell r="H749">
            <v>1353</v>
          </cell>
          <cell r="I749">
            <v>947</v>
          </cell>
          <cell r="J749">
            <v>947</v>
          </cell>
          <cell r="K749">
            <v>1353</v>
          </cell>
        </row>
        <row r="750">
          <cell r="F750">
            <v>43920</v>
          </cell>
          <cell r="G750">
            <v>2</v>
          </cell>
          <cell r="H750">
            <v>826</v>
          </cell>
          <cell r="I750">
            <v>562</v>
          </cell>
          <cell r="J750">
            <v>1124</v>
          </cell>
          <cell r="K750">
            <v>1652</v>
          </cell>
        </row>
        <row r="751">
          <cell r="F751">
            <v>43888</v>
          </cell>
          <cell r="G751">
            <v>3</v>
          </cell>
          <cell r="H751">
            <v>136</v>
          </cell>
          <cell r="I751">
            <v>72</v>
          </cell>
          <cell r="J751">
            <v>216</v>
          </cell>
          <cell r="K751">
            <v>408</v>
          </cell>
        </row>
        <row r="752">
          <cell r="F752">
            <v>44072</v>
          </cell>
          <cell r="G752">
            <v>1</v>
          </cell>
          <cell r="H752">
            <v>1022</v>
          </cell>
          <cell r="I752">
            <v>818</v>
          </cell>
          <cell r="J752">
            <v>818</v>
          </cell>
          <cell r="K752">
            <v>1022</v>
          </cell>
        </row>
        <row r="753">
          <cell r="F753">
            <v>44018</v>
          </cell>
          <cell r="G753">
            <v>4</v>
          </cell>
          <cell r="H753">
            <v>1119</v>
          </cell>
          <cell r="I753">
            <v>683</v>
          </cell>
          <cell r="J753">
            <v>2732</v>
          </cell>
          <cell r="K753">
            <v>4476</v>
          </cell>
        </row>
        <row r="754">
          <cell r="F754">
            <v>43988</v>
          </cell>
          <cell r="G754">
            <v>4</v>
          </cell>
          <cell r="H754">
            <v>818</v>
          </cell>
          <cell r="I754">
            <v>450</v>
          </cell>
          <cell r="J754">
            <v>1800</v>
          </cell>
          <cell r="K754">
            <v>3272</v>
          </cell>
        </row>
        <row r="755">
          <cell r="F755">
            <v>44080</v>
          </cell>
          <cell r="G755">
            <v>4</v>
          </cell>
          <cell r="H755">
            <v>826</v>
          </cell>
          <cell r="I755">
            <v>562</v>
          </cell>
          <cell r="J755">
            <v>2248</v>
          </cell>
          <cell r="K755">
            <v>3304</v>
          </cell>
        </row>
        <row r="756">
          <cell r="F756">
            <v>44021</v>
          </cell>
          <cell r="G756">
            <v>2</v>
          </cell>
          <cell r="H756">
            <v>1467</v>
          </cell>
          <cell r="I756">
            <v>807</v>
          </cell>
          <cell r="J756">
            <v>1614</v>
          </cell>
          <cell r="K756">
            <v>2934</v>
          </cell>
        </row>
        <row r="757">
          <cell r="F757">
            <v>44123</v>
          </cell>
          <cell r="G757">
            <v>4</v>
          </cell>
          <cell r="H757">
            <v>1798</v>
          </cell>
          <cell r="I757">
            <v>971</v>
          </cell>
          <cell r="J757">
            <v>3884</v>
          </cell>
          <cell r="K757">
            <v>7192</v>
          </cell>
        </row>
        <row r="758">
          <cell r="F758">
            <v>43950</v>
          </cell>
          <cell r="G758">
            <v>4</v>
          </cell>
          <cell r="H758">
            <v>1967</v>
          </cell>
          <cell r="I758">
            <v>1397</v>
          </cell>
          <cell r="J758">
            <v>5588</v>
          </cell>
          <cell r="K758">
            <v>7868</v>
          </cell>
        </row>
        <row r="759">
          <cell r="F759">
            <v>44036</v>
          </cell>
          <cell r="G759">
            <v>1</v>
          </cell>
          <cell r="H759">
            <v>556</v>
          </cell>
          <cell r="I759">
            <v>395</v>
          </cell>
          <cell r="J759">
            <v>395</v>
          </cell>
          <cell r="K759">
            <v>556</v>
          </cell>
        </row>
        <row r="760">
          <cell r="F760">
            <v>44004</v>
          </cell>
          <cell r="G760">
            <v>2</v>
          </cell>
          <cell r="H760">
            <v>1967</v>
          </cell>
          <cell r="I760">
            <v>1397</v>
          </cell>
          <cell r="J760">
            <v>2794</v>
          </cell>
          <cell r="K760">
            <v>3934</v>
          </cell>
        </row>
        <row r="761">
          <cell r="F761">
            <v>44153</v>
          </cell>
          <cell r="G761">
            <v>3</v>
          </cell>
          <cell r="H761">
            <v>2283</v>
          </cell>
          <cell r="I761">
            <v>1484</v>
          </cell>
          <cell r="J761">
            <v>4452</v>
          </cell>
          <cell r="K761">
            <v>6849</v>
          </cell>
        </row>
        <row r="762">
          <cell r="F762">
            <v>43881</v>
          </cell>
          <cell r="G762">
            <v>1</v>
          </cell>
          <cell r="H762">
            <v>800</v>
          </cell>
          <cell r="I762">
            <v>536</v>
          </cell>
          <cell r="J762">
            <v>536</v>
          </cell>
          <cell r="K762">
            <v>800</v>
          </cell>
        </row>
        <row r="763">
          <cell r="F763">
            <v>44020</v>
          </cell>
          <cell r="G763">
            <v>3</v>
          </cell>
          <cell r="H763">
            <v>1967</v>
          </cell>
          <cell r="I763">
            <v>1397</v>
          </cell>
          <cell r="J763">
            <v>4191</v>
          </cell>
          <cell r="K763">
            <v>5901</v>
          </cell>
        </row>
        <row r="764">
          <cell r="F764">
            <v>43886</v>
          </cell>
          <cell r="G764">
            <v>1</v>
          </cell>
          <cell r="H764">
            <v>1119</v>
          </cell>
          <cell r="I764">
            <v>683</v>
          </cell>
          <cell r="J764">
            <v>683</v>
          </cell>
          <cell r="K764">
            <v>1119</v>
          </cell>
        </row>
        <row r="765">
          <cell r="F765">
            <v>43960</v>
          </cell>
          <cell r="G765">
            <v>1</v>
          </cell>
          <cell r="H765">
            <v>1022</v>
          </cell>
          <cell r="I765">
            <v>818</v>
          </cell>
          <cell r="J765">
            <v>818</v>
          </cell>
          <cell r="K765">
            <v>1022</v>
          </cell>
        </row>
        <row r="766">
          <cell r="F766">
            <v>44049</v>
          </cell>
          <cell r="G766">
            <v>3</v>
          </cell>
          <cell r="H766">
            <v>667</v>
          </cell>
          <cell r="I766">
            <v>387</v>
          </cell>
          <cell r="J766">
            <v>1161</v>
          </cell>
          <cell r="K766">
            <v>2001</v>
          </cell>
        </row>
        <row r="767">
          <cell r="F767">
            <v>44174</v>
          </cell>
          <cell r="G767">
            <v>1</v>
          </cell>
          <cell r="H767">
            <v>502</v>
          </cell>
          <cell r="I767">
            <v>296</v>
          </cell>
          <cell r="J767">
            <v>296</v>
          </cell>
          <cell r="K767">
            <v>502</v>
          </cell>
        </row>
        <row r="768">
          <cell r="F768">
            <v>44025</v>
          </cell>
          <cell r="G768">
            <v>1</v>
          </cell>
          <cell r="H768">
            <v>771</v>
          </cell>
          <cell r="I768">
            <v>648</v>
          </cell>
          <cell r="J768">
            <v>648</v>
          </cell>
          <cell r="K768">
            <v>771</v>
          </cell>
        </row>
        <row r="769">
          <cell r="F769">
            <v>43911</v>
          </cell>
          <cell r="G769">
            <v>1</v>
          </cell>
          <cell r="H769">
            <v>1278</v>
          </cell>
          <cell r="I769">
            <v>665</v>
          </cell>
          <cell r="J769">
            <v>665</v>
          </cell>
          <cell r="K769">
            <v>1278</v>
          </cell>
        </row>
        <row r="770">
          <cell r="F770">
            <v>44046</v>
          </cell>
          <cell r="G770">
            <v>1</v>
          </cell>
          <cell r="H770">
            <v>817</v>
          </cell>
          <cell r="I770">
            <v>409</v>
          </cell>
          <cell r="J770">
            <v>409</v>
          </cell>
          <cell r="K770">
            <v>817</v>
          </cell>
        </row>
        <row r="771">
          <cell r="F771">
            <v>44158</v>
          </cell>
          <cell r="G771">
            <v>1</v>
          </cell>
          <cell r="H771">
            <v>127</v>
          </cell>
          <cell r="I771">
            <v>79</v>
          </cell>
          <cell r="J771">
            <v>79</v>
          </cell>
          <cell r="K771">
            <v>127</v>
          </cell>
        </row>
        <row r="772">
          <cell r="F772">
            <v>44080</v>
          </cell>
          <cell r="G772">
            <v>2</v>
          </cell>
          <cell r="H772">
            <v>2241</v>
          </cell>
          <cell r="I772">
            <v>1367</v>
          </cell>
          <cell r="J772">
            <v>2734</v>
          </cell>
          <cell r="K772">
            <v>4482</v>
          </cell>
        </row>
        <row r="773">
          <cell r="F773">
            <v>44164</v>
          </cell>
          <cell r="G773">
            <v>1</v>
          </cell>
          <cell r="H773">
            <v>1522</v>
          </cell>
          <cell r="I773">
            <v>791</v>
          </cell>
          <cell r="J773">
            <v>791</v>
          </cell>
          <cell r="K773">
            <v>1522</v>
          </cell>
        </row>
        <row r="774">
          <cell r="F774">
            <v>44070</v>
          </cell>
          <cell r="G774">
            <v>2</v>
          </cell>
          <cell r="H774">
            <v>217</v>
          </cell>
          <cell r="I774">
            <v>171</v>
          </cell>
          <cell r="J774">
            <v>342</v>
          </cell>
          <cell r="K774">
            <v>434</v>
          </cell>
        </row>
        <row r="775">
          <cell r="F775">
            <v>44153</v>
          </cell>
          <cell r="G775">
            <v>3</v>
          </cell>
          <cell r="H775">
            <v>1405</v>
          </cell>
          <cell r="I775">
            <v>1054</v>
          </cell>
          <cell r="J775">
            <v>3162</v>
          </cell>
          <cell r="K775">
            <v>4215</v>
          </cell>
        </row>
        <row r="776">
          <cell r="F776">
            <v>43925</v>
          </cell>
          <cell r="G776">
            <v>1</v>
          </cell>
          <cell r="H776">
            <v>1178</v>
          </cell>
          <cell r="I776">
            <v>683</v>
          </cell>
          <cell r="J776">
            <v>683</v>
          </cell>
          <cell r="K776">
            <v>1178</v>
          </cell>
        </row>
        <row r="777">
          <cell r="F777">
            <v>44092</v>
          </cell>
          <cell r="G777">
            <v>1</v>
          </cell>
          <cell r="H777">
            <v>871</v>
          </cell>
          <cell r="I777">
            <v>540</v>
          </cell>
          <cell r="J777">
            <v>540</v>
          </cell>
          <cell r="K777">
            <v>871</v>
          </cell>
        </row>
        <row r="778">
          <cell r="F778">
            <v>44190</v>
          </cell>
          <cell r="G778">
            <v>2</v>
          </cell>
          <cell r="H778">
            <v>217</v>
          </cell>
          <cell r="I778">
            <v>171</v>
          </cell>
          <cell r="J778">
            <v>342</v>
          </cell>
          <cell r="K778">
            <v>434</v>
          </cell>
        </row>
        <row r="779">
          <cell r="F779">
            <v>43849</v>
          </cell>
          <cell r="G779">
            <v>1</v>
          </cell>
          <cell r="H779">
            <v>368</v>
          </cell>
          <cell r="I779">
            <v>269</v>
          </cell>
          <cell r="J779">
            <v>269</v>
          </cell>
          <cell r="K779">
            <v>368</v>
          </cell>
        </row>
        <row r="780">
          <cell r="F780">
            <v>44013</v>
          </cell>
          <cell r="G780">
            <v>1</v>
          </cell>
          <cell r="H780">
            <v>356</v>
          </cell>
          <cell r="I780">
            <v>292</v>
          </cell>
          <cell r="J780">
            <v>292</v>
          </cell>
          <cell r="K780">
            <v>356</v>
          </cell>
        </row>
        <row r="781">
          <cell r="F781">
            <v>43907</v>
          </cell>
          <cell r="G781">
            <v>4</v>
          </cell>
          <cell r="H781">
            <v>1351</v>
          </cell>
          <cell r="I781">
            <v>1108</v>
          </cell>
          <cell r="J781">
            <v>4432</v>
          </cell>
          <cell r="K781">
            <v>5404</v>
          </cell>
        </row>
        <row r="782">
          <cell r="F782">
            <v>43861</v>
          </cell>
          <cell r="G782">
            <v>4</v>
          </cell>
          <cell r="H782">
            <v>1798</v>
          </cell>
          <cell r="I782">
            <v>971</v>
          </cell>
          <cell r="J782">
            <v>3884</v>
          </cell>
          <cell r="K782">
            <v>7192</v>
          </cell>
        </row>
        <row r="783">
          <cell r="F783">
            <v>44052</v>
          </cell>
          <cell r="G783">
            <v>1</v>
          </cell>
          <cell r="H783">
            <v>871</v>
          </cell>
          <cell r="I783">
            <v>540</v>
          </cell>
          <cell r="J783">
            <v>540</v>
          </cell>
          <cell r="K783">
            <v>871</v>
          </cell>
        </row>
        <row r="784">
          <cell r="F784">
            <v>43951</v>
          </cell>
          <cell r="G784">
            <v>1</v>
          </cell>
          <cell r="H784">
            <v>315</v>
          </cell>
          <cell r="I784">
            <v>208</v>
          </cell>
          <cell r="J784">
            <v>208</v>
          </cell>
          <cell r="K784">
            <v>315</v>
          </cell>
        </row>
        <row r="785">
          <cell r="F785">
            <v>44031</v>
          </cell>
          <cell r="G785">
            <v>4</v>
          </cell>
          <cell r="H785">
            <v>368</v>
          </cell>
          <cell r="I785">
            <v>294</v>
          </cell>
          <cell r="J785">
            <v>1176</v>
          </cell>
          <cell r="K785">
            <v>1472</v>
          </cell>
        </row>
        <row r="786">
          <cell r="F786">
            <v>44072</v>
          </cell>
          <cell r="G786">
            <v>1</v>
          </cell>
          <cell r="H786">
            <v>913</v>
          </cell>
          <cell r="I786">
            <v>584</v>
          </cell>
          <cell r="J786">
            <v>584</v>
          </cell>
          <cell r="K786">
            <v>913</v>
          </cell>
        </row>
        <row r="787">
          <cell r="F787">
            <v>44156</v>
          </cell>
          <cell r="G787">
            <v>4</v>
          </cell>
          <cell r="H787">
            <v>1052</v>
          </cell>
          <cell r="I787">
            <v>589</v>
          </cell>
          <cell r="J787">
            <v>2356</v>
          </cell>
          <cell r="K787">
            <v>4208</v>
          </cell>
        </row>
        <row r="788">
          <cell r="F788">
            <v>43996</v>
          </cell>
          <cell r="G788">
            <v>1</v>
          </cell>
          <cell r="H788">
            <v>684</v>
          </cell>
          <cell r="I788">
            <v>561</v>
          </cell>
          <cell r="J788">
            <v>561</v>
          </cell>
          <cell r="K788">
            <v>684</v>
          </cell>
        </row>
        <row r="789">
          <cell r="F789">
            <v>43895</v>
          </cell>
          <cell r="G789">
            <v>1</v>
          </cell>
          <cell r="H789">
            <v>1639</v>
          </cell>
          <cell r="I789">
            <v>1295</v>
          </cell>
          <cell r="J789">
            <v>1295</v>
          </cell>
          <cell r="K789">
            <v>1639</v>
          </cell>
        </row>
        <row r="790">
          <cell r="F790">
            <v>43969</v>
          </cell>
          <cell r="G790">
            <v>1</v>
          </cell>
          <cell r="H790">
            <v>1887</v>
          </cell>
          <cell r="I790">
            <v>1378</v>
          </cell>
          <cell r="J790">
            <v>1378</v>
          </cell>
          <cell r="K790">
            <v>1887</v>
          </cell>
        </row>
        <row r="791">
          <cell r="F791">
            <v>44040</v>
          </cell>
          <cell r="G791">
            <v>1</v>
          </cell>
          <cell r="H791">
            <v>2464</v>
          </cell>
          <cell r="I791">
            <v>1774</v>
          </cell>
          <cell r="J791">
            <v>1774</v>
          </cell>
          <cell r="K791">
            <v>2464</v>
          </cell>
        </row>
        <row r="792">
          <cell r="F792">
            <v>43995</v>
          </cell>
          <cell r="G792">
            <v>3</v>
          </cell>
          <cell r="H792">
            <v>847</v>
          </cell>
          <cell r="I792">
            <v>534</v>
          </cell>
          <cell r="J792">
            <v>1602</v>
          </cell>
          <cell r="K792">
            <v>2541</v>
          </cell>
        </row>
        <row r="793">
          <cell r="F793">
            <v>44119</v>
          </cell>
          <cell r="G793">
            <v>1</v>
          </cell>
          <cell r="H793">
            <v>826</v>
          </cell>
          <cell r="I793">
            <v>562</v>
          </cell>
          <cell r="J793">
            <v>562</v>
          </cell>
          <cell r="K793">
            <v>826</v>
          </cell>
        </row>
        <row r="794">
          <cell r="F794">
            <v>43870</v>
          </cell>
          <cell r="G794">
            <v>4</v>
          </cell>
          <cell r="H794">
            <v>603</v>
          </cell>
          <cell r="I794">
            <v>416</v>
          </cell>
          <cell r="J794">
            <v>1664</v>
          </cell>
          <cell r="K794">
            <v>2412</v>
          </cell>
        </row>
        <row r="795">
          <cell r="F795">
            <v>44116</v>
          </cell>
          <cell r="G795">
            <v>4</v>
          </cell>
          <cell r="H795">
            <v>556</v>
          </cell>
          <cell r="I795">
            <v>395</v>
          </cell>
          <cell r="J795">
            <v>1580</v>
          </cell>
          <cell r="K795">
            <v>2224</v>
          </cell>
        </row>
        <row r="796">
          <cell r="F796">
            <v>44140</v>
          </cell>
          <cell r="G796">
            <v>4</v>
          </cell>
          <cell r="H796">
            <v>818</v>
          </cell>
          <cell r="I796">
            <v>450</v>
          </cell>
          <cell r="J796">
            <v>1800</v>
          </cell>
          <cell r="K796">
            <v>3272</v>
          </cell>
        </row>
        <row r="797">
          <cell r="F797">
            <v>43847</v>
          </cell>
          <cell r="G797">
            <v>1</v>
          </cell>
          <cell r="H797">
            <v>458</v>
          </cell>
          <cell r="I797">
            <v>376</v>
          </cell>
          <cell r="J797">
            <v>376</v>
          </cell>
          <cell r="K797">
            <v>458</v>
          </cell>
        </row>
        <row r="798">
          <cell r="F798">
            <v>43901</v>
          </cell>
          <cell r="G798">
            <v>2</v>
          </cell>
          <cell r="H798">
            <v>771</v>
          </cell>
          <cell r="I798">
            <v>648</v>
          </cell>
          <cell r="J798">
            <v>1296</v>
          </cell>
          <cell r="K798">
            <v>1542</v>
          </cell>
        </row>
        <row r="799">
          <cell r="F799">
            <v>43903</v>
          </cell>
          <cell r="G799">
            <v>2</v>
          </cell>
          <cell r="H799">
            <v>1708</v>
          </cell>
          <cell r="I799">
            <v>871</v>
          </cell>
          <cell r="J799">
            <v>1742</v>
          </cell>
          <cell r="K799">
            <v>3416</v>
          </cell>
        </row>
        <row r="800">
          <cell r="F800">
            <v>43889</v>
          </cell>
          <cell r="G800">
            <v>1</v>
          </cell>
          <cell r="H800">
            <v>458</v>
          </cell>
          <cell r="I800">
            <v>376</v>
          </cell>
          <cell r="J800">
            <v>376</v>
          </cell>
          <cell r="K800">
            <v>458</v>
          </cell>
        </row>
        <row r="801">
          <cell r="F801">
            <v>43882</v>
          </cell>
          <cell r="G801">
            <v>2</v>
          </cell>
          <cell r="H801">
            <v>290</v>
          </cell>
          <cell r="I801">
            <v>200</v>
          </cell>
          <cell r="J801">
            <v>400</v>
          </cell>
          <cell r="K801">
            <v>580</v>
          </cell>
        </row>
        <row r="802">
          <cell r="F802">
            <v>44001</v>
          </cell>
          <cell r="G802">
            <v>1</v>
          </cell>
          <cell r="H802">
            <v>181</v>
          </cell>
          <cell r="I802">
            <v>130</v>
          </cell>
          <cell r="J802">
            <v>130</v>
          </cell>
          <cell r="K802">
            <v>181</v>
          </cell>
        </row>
        <row r="803">
          <cell r="F803">
            <v>43993</v>
          </cell>
          <cell r="G803">
            <v>1</v>
          </cell>
          <cell r="H803">
            <v>458</v>
          </cell>
          <cell r="I803">
            <v>376</v>
          </cell>
          <cell r="J803">
            <v>376</v>
          </cell>
          <cell r="K803">
            <v>458</v>
          </cell>
        </row>
        <row r="804">
          <cell r="F804">
            <v>44108</v>
          </cell>
          <cell r="G804">
            <v>1</v>
          </cell>
          <cell r="H804">
            <v>771</v>
          </cell>
          <cell r="I804">
            <v>648</v>
          </cell>
          <cell r="J804">
            <v>648</v>
          </cell>
          <cell r="K804">
            <v>771</v>
          </cell>
        </row>
        <row r="805">
          <cell r="F805">
            <v>43851</v>
          </cell>
          <cell r="G805">
            <v>1</v>
          </cell>
          <cell r="H805">
            <v>1353</v>
          </cell>
          <cell r="I805">
            <v>947</v>
          </cell>
          <cell r="J805">
            <v>947</v>
          </cell>
          <cell r="K805">
            <v>1353</v>
          </cell>
        </row>
        <row r="806">
          <cell r="F806">
            <v>44122</v>
          </cell>
          <cell r="G806">
            <v>3</v>
          </cell>
          <cell r="H806">
            <v>1566</v>
          </cell>
          <cell r="I806">
            <v>1190</v>
          </cell>
          <cell r="J806">
            <v>3570</v>
          </cell>
          <cell r="K806">
            <v>4698</v>
          </cell>
        </row>
        <row r="807">
          <cell r="F807">
            <v>43916</v>
          </cell>
          <cell r="G807">
            <v>1</v>
          </cell>
          <cell r="H807">
            <v>561</v>
          </cell>
          <cell r="I807">
            <v>421</v>
          </cell>
          <cell r="J807">
            <v>421</v>
          </cell>
          <cell r="K807">
            <v>561</v>
          </cell>
        </row>
        <row r="808">
          <cell r="F808">
            <v>44014</v>
          </cell>
          <cell r="G808">
            <v>1</v>
          </cell>
          <cell r="H808">
            <v>136</v>
          </cell>
          <cell r="I808">
            <v>72</v>
          </cell>
          <cell r="J808">
            <v>72</v>
          </cell>
          <cell r="K808">
            <v>136</v>
          </cell>
        </row>
        <row r="809">
          <cell r="F809">
            <v>43980</v>
          </cell>
          <cell r="G809">
            <v>1</v>
          </cell>
          <cell r="H809">
            <v>127</v>
          </cell>
          <cell r="I809">
            <v>79</v>
          </cell>
          <cell r="J809">
            <v>79</v>
          </cell>
          <cell r="K809">
            <v>127</v>
          </cell>
        </row>
        <row r="810">
          <cell r="F810">
            <v>44131</v>
          </cell>
          <cell r="G810">
            <v>3</v>
          </cell>
          <cell r="H810">
            <v>203</v>
          </cell>
          <cell r="I810">
            <v>154</v>
          </cell>
          <cell r="J810">
            <v>462</v>
          </cell>
          <cell r="K810">
            <v>609</v>
          </cell>
        </row>
        <row r="811">
          <cell r="F811">
            <v>44172</v>
          </cell>
          <cell r="G811">
            <v>1</v>
          </cell>
          <cell r="H811">
            <v>1380</v>
          </cell>
          <cell r="I811">
            <v>1090</v>
          </cell>
          <cell r="J811">
            <v>1090</v>
          </cell>
          <cell r="K811">
            <v>1380</v>
          </cell>
        </row>
        <row r="812">
          <cell r="F812">
            <v>44129</v>
          </cell>
          <cell r="G812">
            <v>2</v>
          </cell>
          <cell r="H812">
            <v>2464</v>
          </cell>
          <cell r="I812">
            <v>1774</v>
          </cell>
          <cell r="J812">
            <v>3548</v>
          </cell>
          <cell r="K812">
            <v>4928</v>
          </cell>
        </row>
        <row r="813">
          <cell r="F813">
            <v>43967</v>
          </cell>
          <cell r="G813">
            <v>1</v>
          </cell>
          <cell r="H813">
            <v>2182</v>
          </cell>
          <cell r="I813">
            <v>1200</v>
          </cell>
          <cell r="J813">
            <v>1200</v>
          </cell>
          <cell r="K813">
            <v>2182</v>
          </cell>
        </row>
        <row r="814">
          <cell r="F814">
            <v>43872</v>
          </cell>
          <cell r="G814">
            <v>3</v>
          </cell>
          <cell r="H814">
            <v>203</v>
          </cell>
          <cell r="I814">
            <v>154</v>
          </cell>
          <cell r="J814">
            <v>462</v>
          </cell>
          <cell r="K814">
            <v>609</v>
          </cell>
        </row>
        <row r="815">
          <cell r="F815">
            <v>44047</v>
          </cell>
          <cell r="G815">
            <v>2</v>
          </cell>
          <cell r="H815">
            <v>392</v>
          </cell>
          <cell r="I815">
            <v>255</v>
          </cell>
          <cell r="J815">
            <v>510</v>
          </cell>
          <cell r="K815">
            <v>784</v>
          </cell>
        </row>
        <row r="816">
          <cell r="F816">
            <v>44189</v>
          </cell>
          <cell r="G816">
            <v>1</v>
          </cell>
          <cell r="H816">
            <v>1367</v>
          </cell>
          <cell r="I816">
            <v>984</v>
          </cell>
          <cell r="J816">
            <v>984</v>
          </cell>
          <cell r="K816">
            <v>1367</v>
          </cell>
        </row>
        <row r="817">
          <cell r="F817">
            <v>44099</v>
          </cell>
          <cell r="G817">
            <v>3</v>
          </cell>
          <cell r="H817">
            <v>2410</v>
          </cell>
          <cell r="I817">
            <v>1518</v>
          </cell>
          <cell r="J817">
            <v>4554</v>
          </cell>
          <cell r="K817">
            <v>7230</v>
          </cell>
        </row>
        <row r="818">
          <cell r="F818">
            <v>44037</v>
          </cell>
          <cell r="G818">
            <v>1</v>
          </cell>
          <cell r="H818">
            <v>2283</v>
          </cell>
          <cell r="I818">
            <v>1484</v>
          </cell>
          <cell r="J818">
            <v>1484</v>
          </cell>
          <cell r="K818">
            <v>2283</v>
          </cell>
        </row>
        <row r="819">
          <cell r="F819">
            <v>44059</v>
          </cell>
          <cell r="G819">
            <v>4</v>
          </cell>
          <cell r="H819">
            <v>2464</v>
          </cell>
          <cell r="I819">
            <v>1774</v>
          </cell>
          <cell r="J819">
            <v>7096</v>
          </cell>
          <cell r="K819">
            <v>9856</v>
          </cell>
        </row>
        <row r="820">
          <cell r="F820">
            <v>44062</v>
          </cell>
          <cell r="G820">
            <v>1</v>
          </cell>
          <cell r="H820">
            <v>1052</v>
          </cell>
          <cell r="I820">
            <v>589</v>
          </cell>
          <cell r="J820">
            <v>589</v>
          </cell>
          <cell r="K820">
            <v>1052</v>
          </cell>
        </row>
        <row r="821">
          <cell r="F821">
            <v>44107</v>
          </cell>
          <cell r="G821">
            <v>4</v>
          </cell>
          <cell r="H821">
            <v>127</v>
          </cell>
          <cell r="I821">
            <v>79</v>
          </cell>
          <cell r="J821">
            <v>316</v>
          </cell>
          <cell r="K821">
            <v>508</v>
          </cell>
        </row>
        <row r="822">
          <cell r="F822">
            <v>43985</v>
          </cell>
          <cell r="G822">
            <v>4</v>
          </cell>
          <cell r="H822">
            <v>378</v>
          </cell>
          <cell r="I822">
            <v>291</v>
          </cell>
          <cell r="J822">
            <v>1164</v>
          </cell>
          <cell r="K822">
            <v>1512</v>
          </cell>
        </row>
        <row r="823">
          <cell r="F823">
            <v>44063</v>
          </cell>
          <cell r="G823">
            <v>1</v>
          </cell>
          <cell r="H823">
            <v>203</v>
          </cell>
          <cell r="I823">
            <v>154</v>
          </cell>
          <cell r="J823">
            <v>154</v>
          </cell>
          <cell r="K823">
            <v>203</v>
          </cell>
        </row>
        <row r="824">
          <cell r="F824">
            <v>43975</v>
          </cell>
          <cell r="G824">
            <v>2</v>
          </cell>
          <cell r="H824">
            <v>1353</v>
          </cell>
          <cell r="I824">
            <v>947</v>
          </cell>
          <cell r="J824">
            <v>1894</v>
          </cell>
          <cell r="K824">
            <v>2706</v>
          </cell>
        </row>
        <row r="825">
          <cell r="F825">
            <v>43890</v>
          </cell>
          <cell r="G825">
            <v>1</v>
          </cell>
          <cell r="H825">
            <v>1587</v>
          </cell>
          <cell r="I825">
            <v>1301</v>
          </cell>
          <cell r="J825">
            <v>1301</v>
          </cell>
          <cell r="K825">
            <v>1587</v>
          </cell>
        </row>
        <row r="826">
          <cell r="F826">
            <v>44179</v>
          </cell>
          <cell r="G826">
            <v>1</v>
          </cell>
          <cell r="H826">
            <v>1119</v>
          </cell>
          <cell r="I826">
            <v>683</v>
          </cell>
          <cell r="J826">
            <v>683</v>
          </cell>
          <cell r="K826">
            <v>1119</v>
          </cell>
        </row>
        <row r="827">
          <cell r="F827">
            <v>43958</v>
          </cell>
          <cell r="G827">
            <v>2</v>
          </cell>
          <cell r="H827">
            <v>2495</v>
          </cell>
          <cell r="I827">
            <v>1896</v>
          </cell>
          <cell r="J827">
            <v>3792</v>
          </cell>
          <cell r="K827">
            <v>4990</v>
          </cell>
        </row>
        <row r="828">
          <cell r="F828">
            <v>44005</v>
          </cell>
          <cell r="G828">
            <v>1</v>
          </cell>
          <cell r="H828">
            <v>530</v>
          </cell>
          <cell r="I828">
            <v>424</v>
          </cell>
          <cell r="J828">
            <v>424</v>
          </cell>
          <cell r="K828">
            <v>530</v>
          </cell>
        </row>
        <row r="829">
          <cell r="F829">
            <v>43883</v>
          </cell>
          <cell r="G829">
            <v>1</v>
          </cell>
          <cell r="H829">
            <v>1743</v>
          </cell>
          <cell r="I829">
            <v>872</v>
          </cell>
          <cell r="J829">
            <v>872</v>
          </cell>
          <cell r="K829">
            <v>1743</v>
          </cell>
        </row>
        <row r="830">
          <cell r="F830">
            <v>44100</v>
          </cell>
          <cell r="G830">
            <v>2</v>
          </cell>
          <cell r="H830">
            <v>2464</v>
          </cell>
          <cell r="I830">
            <v>1774</v>
          </cell>
          <cell r="J830">
            <v>3548</v>
          </cell>
          <cell r="K830">
            <v>4928</v>
          </cell>
        </row>
        <row r="831">
          <cell r="F831">
            <v>43992</v>
          </cell>
          <cell r="G831">
            <v>1</v>
          </cell>
          <cell r="H831">
            <v>2396</v>
          </cell>
          <cell r="I831">
            <v>1965</v>
          </cell>
          <cell r="J831">
            <v>1965</v>
          </cell>
          <cell r="K831">
            <v>2396</v>
          </cell>
        </row>
        <row r="832">
          <cell r="F832">
            <v>44088</v>
          </cell>
          <cell r="G832">
            <v>1</v>
          </cell>
          <cell r="H832">
            <v>95</v>
          </cell>
          <cell r="I832">
            <v>61</v>
          </cell>
          <cell r="J832">
            <v>61</v>
          </cell>
          <cell r="K832">
            <v>95</v>
          </cell>
        </row>
        <row r="833">
          <cell r="F833">
            <v>43851</v>
          </cell>
          <cell r="G833">
            <v>4</v>
          </cell>
          <cell r="H833">
            <v>1367</v>
          </cell>
          <cell r="I833">
            <v>984</v>
          </cell>
          <cell r="J833">
            <v>3936</v>
          </cell>
          <cell r="K833">
            <v>5468</v>
          </cell>
        </row>
        <row r="834">
          <cell r="F834">
            <v>43925</v>
          </cell>
          <cell r="G834">
            <v>1</v>
          </cell>
          <cell r="H834">
            <v>2464</v>
          </cell>
          <cell r="I834">
            <v>1774</v>
          </cell>
          <cell r="J834">
            <v>1774</v>
          </cell>
          <cell r="K834">
            <v>2464</v>
          </cell>
        </row>
        <row r="835">
          <cell r="F835">
            <v>43881</v>
          </cell>
          <cell r="G835">
            <v>2</v>
          </cell>
          <cell r="H835">
            <v>127</v>
          </cell>
          <cell r="I835">
            <v>79</v>
          </cell>
          <cell r="J835">
            <v>158</v>
          </cell>
          <cell r="K835">
            <v>254</v>
          </cell>
        </row>
        <row r="836">
          <cell r="F836">
            <v>43901</v>
          </cell>
          <cell r="G836">
            <v>2</v>
          </cell>
          <cell r="H836">
            <v>35</v>
          </cell>
          <cell r="I836">
            <v>22</v>
          </cell>
          <cell r="J836">
            <v>44</v>
          </cell>
          <cell r="K836">
            <v>70</v>
          </cell>
        </row>
        <row r="837">
          <cell r="F837">
            <v>44035</v>
          </cell>
          <cell r="G837">
            <v>1</v>
          </cell>
          <cell r="H837">
            <v>1582</v>
          </cell>
          <cell r="I837">
            <v>1234</v>
          </cell>
          <cell r="J837">
            <v>1234</v>
          </cell>
          <cell r="K837">
            <v>1582</v>
          </cell>
        </row>
        <row r="838">
          <cell r="F838">
            <v>43836</v>
          </cell>
          <cell r="G838">
            <v>1</v>
          </cell>
          <cell r="H838">
            <v>2497</v>
          </cell>
          <cell r="I838">
            <v>1473</v>
          </cell>
          <cell r="J838">
            <v>1473</v>
          </cell>
          <cell r="K838">
            <v>2497</v>
          </cell>
        </row>
        <row r="839">
          <cell r="F839">
            <v>44108</v>
          </cell>
          <cell r="G839">
            <v>3</v>
          </cell>
          <cell r="H839">
            <v>315</v>
          </cell>
          <cell r="I839">
            <v>208</v>
          </cell>
          <cell r="J839">
            <v>624</v>
          </cell>
          <cell r="K839">
            <v>945</v>
          </cell>
        </row>
        <row r="840">
          <cell r="F840">
            <v>43990</v>
          </cell>
          <cell r="G840">
            <v>4</v>
          </cell>
          <cell r="H840">
            <v>392</v>
          </cell>
          <cell r="I840">
            <v>255</v>
          </cell>
          <cell r="J840">
            <v>1020</v>
          </cell>
          <cell r="K840">
            <v>1568</v>
          </cell>
        </row>
        <row r="841">
          <cell r="F841">
            <v>43894</v>
          </cell>
          <cell r="G841">
            <v>1</v>
          </cell>
          <cell r="H841">
            <v>603</v>
          </cell>
          <cell r="I841">
            <v>416</v>
          </cell>
          <cell r="J841">
            <v>416</v>
          </cell>
          <cell r="K841">
            <v>603</v>
          </cell>
        </row>
        <row r="842">
          <cell r="F842">
            <v>43999</v>
          </cell>
          <cell r="G842">
            <v>1</v>
          </cell>
          <cell r="H842">
            <v>1743</v>
          </cell>
          <cell r="I842">
            <v>872</v>
          </cell>
          <cell r="J842">
            <v>872</v>
          </cell>
          <cell r="K842">
            <v>1743</v>
          </cell>
        </row>
        <row r="843">
          <cell r="F843">
            <v>44084</v>
          </cell>
          <cell r="G843">
            <v>2</v>
          </cell>
          <cell r="H843">
            <v>1405</v>
          </cell>
          <cell r="I843">
            <v>1054</v>
          </cell>
          <cell r="J843">
            <v>2108</v>
          </cell>
          <cell r="K843">
            <v>2810</v>
          </cell>
        </row>
        <row r="844">
          <cell r="F844">
            <v>43904</v>
          </cell>
          <cell r="G844">
            <v>3</v>
          </cell>
          <cell r="H844">
            <v>1708</v>
          </cell>
          <cell r="I844">
            <v>871</v>
          </cell>
          <cell r="J844">
            <v>2613</v>
          </cell>
          <cell r="K844">
            <v>5124</v>
          </cell>
        </row>
        <row r="845">
          <cell r="F845">
            <v>43870</v>
          </cell>
          <cell r="G845">
            <v>2</v>
          </cell>
          <cell r="H845">
            <v>123</v>
          </cell>
          <cell r="I845">
            <v>84</v>
          </cell>
          <cell r="J845">
            <v>168</v>
          </cell>
          <cell r="K845">
            <v>246</v>
          </cell>
        </row>
        <row r="846">
          <cell r="F846">
            <v>43910</v>
          </cell>
          <cell r="G846">
            <v>1</v>
          </cell>
          <cell r="H846">
            <v>545</v>
          </cell>
          <cell r="I846">
            <v>425</v>
          </cell>
          <cell r="J846">
            <v>425</v>
          </cell>
          <cell r="K846">
            <v>545</v>
          </cell>
        </row>
        <row r="847">
          <cell r="F847">
            <v>44183</v>
          </cell>
          <cell r="G847">
            <v>1</v>
          </cell>
          <cell r="H847">
            <v>947</v>
          </cell>
          <cell r="I847">
            <v>786</v>
          </cell>
          <cell r="J847">
            <v>786</v>
          </cell>
          <cell r="K847">
            <v>947</v>
          </cell>
        </row>
        <row r="848">
          <cell r="F848">
            <v>44030</v>
          </cell>
          <cell r="G848">
            <v>4</v>
          </cell>
          <cell r="H848">
            <v>181</v>
          </cell>
          <cell r="I848">
            <v>130</v>
          </cell>
          <cell r="J848">
            <v>520</v>
          </cell>
          <cell r="K848">
            <v>724</v>
          </cell>
        </row>
        <row r="849">
          <cell r="F849">
            <v>44190</v>
          </cell>
          <cell r="G849">
            <v>3</v>
          </cell>
          <cell r="H849">
            <v>1467</v>
          </cell>
          <cell r="I849">
            <v>807</v>
          </cell>
          <cell r="J849">
            <v>2421</v>
          </cell>
          <cell r="K849">
            <v>4401</v>
          </cell>
        </row>
        <row r="850">
          <cell r="F850">
            <v>44111</v>
          </cell>
          <cell r="G850">
            <v>1</v>
          </cell>
          <cell r="H850">
            <v>368</v>
          </cell>
          <cell r="I850">
            <v>294</v>
          </cell>
          <cell r="J850">
            <v>294</v>
          </cell>
          <cell r="K850">
            <v>368</v>
          </cell>
        </row>
        <row r="851">
          <cell r="F851">
            <v>43838</v>
          </cell>
          <cell r="G851">
            <v>1</v>
          </cell>
          <cell r="H851">
            <v>1338</v>
          </cell>
          <cell r="I851">
            <v>682</v>
          </cell>
          <cell r="J851">
            <v>682</v>
          </cell>
          <cell r="K851">
            <v>1338</v>
          </cell>
        </row>
        <row r="852">
          <cell r="F852">
            <v>44009</v>
          </cell>
          <cell r="G852">
            <v>3</v>
          </cell>
          <cell r="H852">
            <v>112</v>
          </cell>
          <cell r="I852">
            <v>90</v>
          </cell>
          <cell r="J852">
            <v>270</v>
          </cell>
          <cell r="K852">
            <v>336</v>
          </cell>
        </row>
        <row r="853">
          <cell r="F853">
            <v>43890</v>
          </cell>
          <cell r="G853">
            <v>1</v>
          </cell>
          <cell r="H853">
            <v>880</v>
          </cell>
          <cell r="I853">
            <v>634</v>
          </cell>
          <cell r="J853">
            <v>634</v>
          </cell>
          <cell r="K853">
            <v>880</v>
          </cell>
        </row>
        <row r="854">
          <cell r="F854">
            <v>43930</v>
          </cell>
          <cell r="G854">
            <v>1</v>
          </cell>
          <cell r="H854">
            <v>584</v>
          </cell>
          <cell r="I854">
            <v>420</v>
          </cell>
          <cell r="J854">
            <v>420</v>
          </cell>
          <cell r="K854">
            <v>584</v>
          </cell>
        </row>
        <row r="855">
          <cell r="F855">
            <v>44091</v>
          </cell>
          <cell r="G855">
            <v>2</v>
          </cell>
          <cell r="H855">
            <v>1119</v>
          </cell>
          <cell r="I855">
            <v>683</v>
          </cell>
          <cell r="J855">
            <v>1366</v>
          </cell>
          <cell r="K855">
            <v>2238</v>
          </cell>
        </row>
        <row r="856">
          <cell r="F856">
            <v>44078</v>
          </cell>
          <cell r="G856">
            <v>2</v>
          </cell>
          <cell r="H856">
            <v>2182</v>
          </cell>
          <cell r="I856">
            <v>1200</v>
          </cell>
          <cell r="J856">
            <v>2400</v>
          </cell>
          <cell r="K856">
            <v>4364</v>
          </cell>
        </row>
        <row r="857">
          <cell r="F857">
            <v>44104</v>
          </cell>
          <cell r="G857">
            <v>4</v>
          </cell>
          <cell r="H857">
            <v>947</v>
          </cell>
          <cell r="I857">
            <v>786</v>
          </cell>
          <cell r="J857">
            <v>3144</v>
          </cell>
          <cell r="K857">
            <v>3788</v>
          </cell>
        </row>
        <row r="858">
          <cell r="F858">
            <v>43962</v>
          </cell>
          <cell r="G858">
            <v>1</v>
          </cell>
          <cell r="H858">
            <v>2396</v>
          </cell>
          <cell r="I858">
            <v>1965</v>
          </cell>
          <cell r="J858">
            <v>1965</v>
          </cell>
          <cell r="K858">
            <v>2396</v>
          </cell>
        </row>
        <row r="859">
          <cell r="F859">
            <v>44043</v>
          </cell>
          <cell r="G859">
            <v>1</v>
          </cell>
          <cell r="H859">
            <v>1380</v>
          </cell>
          <cell r="I859">
            <v>1090</v>
          </cell>
          <cell r="J859">
            <v>1090</v>
          </cell>
          <cell r="K859">
            <v>1380</v>
          </cell>
        </row>
        <row r="860">
          <cell r="F860">
            <v>43961</v>
          </cell>
          <cell r="G860">
            <v>3</v>
          </cell>
          <cell r="H860">
            <v>818</v>
          </cell>
          <cell r="I860">
            <v>450</v>
          </cell>
          <cell r="J860">
            <v>1350</v>
          </cell>
          <cell r="K860">
            <v>2454</v>
          </cell>
        </row>
        <row r="861">
          <cell r="F861">
            <v>43881</v>
          </cell>
          <cell r="G861">
            <v>1</v>
          </cell>
          <cell r="H861">
            <v>817</v>
          </cell>
          <cell r="I861">
            <v>409</v>
          </cell>
          <cell r="J861">
            <v>409</v>
          </cell>
          <cell r="K861">
            <v>817</v>
          </cell>
        </row>
        <row r="862">
          <cell r="F862">
            <v>43941</v>
          </cell>
          <cell r="G862">
            <v>1</v>
          </cell>
          <cell r="H862">
            <v>799</v>
          </cell>
          <cell r="I862">
            <v>455</v>
          </cell>
          <cell r="J862">
            <v>455</v>
          </cell>
          <cell r="K862">
            <v>799</v>
          </cell>
        </row>
        <row r="863">
          <cell r="F863">
            <v>44146</v>
          </cell>
          <cell r="G863">
            <v>1</v>
          </cell>
          <cell r="H863">
            <v>637</v>
          </cell>
          <cell r="I863">
            <v>389</v>
          </cell>
          <cell r="J863">
            <v>389</v>
          </cell>
          <cell r="K863">
            <v>637</v>
          </cell>
        </row>
        <row r="864">
          <cell r="F864">
            <v>43875</v>
          </cell>
          <cell r="G864">
            <v>3</v>
          </cell>
          <cell r="H864">
            <v>1405</v>
          </cell>
          <cell r="I864">
            <v>1054</v>
          </cell>
          <cell r="J864">
            <v>3162</v>
          </cell>
          <cell r="K864">
            <v>4215</v>
          </cell>
        </row>
        <row r="865">
          <cell r="F865">
            <v>44148</v>
          </cell>
          <cell r="G865">
            <v>1</v>
          </cell>
          <cell r="H865">
            <v>1582</v>
          </cell>
          <cell r="I865">
            <v>1234</v>
          </cell>
          <cell r="J865">
            <v>1234</v>
          </cell>
          <cell r="K865">
            <v>1582</v>
          </cell>
        </row>
        <row r="866">
          <cell r="F866">
            <v>44073</v>
          </cell>
          <cell r="G866">
            <v>1</v>
          </cell>
          <cell r="H866">
            <v>1783</v>
          </cell>
          <cell r="I866">
            <v>1516</v>
          </cell>
          <cell r="J866">
            <v>1516</v>
          </cell>
          <cell r="K866">
            <v>1783</v>
          </cell>
        </row>
        <row r="867">
          <cell r="F867">
            <v>43890</v>
          </cell>
          <cell r="G867">
            <v>2</v>
          </cell>
          <cell r="H867">
            <v>667</v>
          </cell>
          <cell r="I867">
            <v>387</v>
          </cell>
          <cell r="J867">
            <v>774</v>
          </cell>
          <cell r="K867">
            <v>1334</v>
          </cell>
        </row>
        <row r="868">
          <cell r="F868">
            <v>43974</v>
          </cell>
          <cell r="G868">
            <v>2</v>
          </cell>
          <cell r="H868">
            <v>290</v>
          </cell>
          <cell r="I868">
            <v>200</v>
          </cell>
          <cell r="J868">
            <v>400</v>
          </cell>
          <cell r="K868">
            <v>580</v>
          </cell>
        </row>
        <row r="869">
          <cell r="F869">
            <v>44132</v>
          </cell>
          <cell r="G869">
            <v>1</v>
          </cell>
          <cell r="H869">
            <v>880</v>
          </cell>
          <cell r="I869">
            <v>634</v>
          </cell>
          <cell r="J869">
            <v>634</v>
          </cell>
          <cell r="K869">
            <v>880</v>
          </cell>
        </row>
        <row r="870">
          <cell r="F870">
            <v>44027</v>
          </cell>
          <cell r="G870">
            <v>4</v>
          </cell>
          <cell r="H870">
            <v>2257</v>
          </cell>
          <cell r="I870">
            <v>1535</v>
          </cell>
          <cell r="J870">
            <v>6140</v>
          </cell>
          <cell r="K870">
            <v>9028</v>
          </cell>
        </row>
        <row r="871">
          <cell r="F871">
            <v>43868</v>
          </cell>
          <cell r="G871">
            <v>2</v>
          </cell>
          <cell r="H871">
            <v>817</v>
          </cell>
          <cell r="I871">
            <v>409</v>
          </cell>
          <cell r="J871">
            <v>818</v>
          </cell>
          <cell r="K871">
            <v>1634</v>
          </cell>
        </row>
        <row r="872">
          <cell r="F872">
            <v>44079</v>
          </cell>
          <cell r="G872">
            <v>1</v>
          </cell>
          <cell r="H872">
            <v>356</v>
          </cell>
          <cell r="I872">
            <v>292</v>
          </cell>
          <cell r="J872">
            <v>292</v>
          </cell>
          <cell r="K872">
            <v>356</v>
          </cell>
        </row>
        <row r="873">
          <cell r="F873">
            <v>44016</v>
          </cell>
          <cell r="G873">
            <v>2</v>
          </cell>
          <cell r="H873">
            <v>1494</v>
          </cell>
          <cell r="I873">
            <v>971</v>
          </cell>
          <cell r="J873">
            <v>1942</v>
          </cell>
          <cell r="K873">
            <v>2988</v>
          </cell>
        </row>
        <row r="874">
          <cell r="F874">
            <v>44064</v>
          </cell>
          <cell r="G874">
            <v>1</v>
          </cell>
          <cell r="H874">
            <v>1494</v>
          </cell>
          <cell r="I874">
            <v>971</v>
          </cell>
          <cell r="J874">
            <v>971</v>
          </cell>
          <cell r="K874">
            <v>1494</v>
          </cell>
        </row>
        <row r="875">
          <cell r="F875">
            <v>43975</v>
          </cell>
          <cell r="G875">
            <v>3</v>
          </cell>
          <cell r="H875">
            <v>1798</v>
          </cell>
          <cell r="I875">
            <v>971</v>
          </cell>
          <cell r="J875">
            <v>2913</v>
          </cell>
          <cell r="K875">
            <v>5394</v>
          </cell>
        </row>
        <row r="876">
          <cell r="F876">
            <v>43911</v>
          </cell>
          <cell r="G876">
            <v>1</v>
          </cell>
          <cell r="H876">
            <v>1587</v>
          </cell>
          <cell r="I876">
            <v>1301</v>
          </cell>
          <cell r="J876">
            <v>1301</v>
          </cell>
          <cell r="K876">
            <v>1587</v>
          </cell>
        </row>
        <row r="877">
          <cell r="F877">
            <v>43968</v>
          </cell>
          <cell r="G877">
            <v>4</v>
          </cell>
          <cell r="H877">
            <v>136</v>
          </cell>
          <cell r="I877">
            <v>72</v>
          </cell>
          <cell r="J877">
            <v>288</v>
          </cell>
          <cell r="K877">
            <v>544</v>
          </cell>
        </row>
        <row r="878">
          <cell r="F878">
            <v>44021</v>
          </cell>
          <cell r="G878">
            <v>2</v>
          </cell>
          <cell r="H878">
            <v>800</v>
          </cell>
          <cell r="I878">
            <v>536</v>
          </cell>
          <cell r="J878">
            <v>1072</v>
          </cell>
          <cell r="K878">
            <v>1600</v>
          </cell>
        </row>
        <row r="879">
          <cell r="F879">
            <v>43956</v>
          </cell>
          <cell r="G879">
            <v>2</v>
          </cell>
          <cell r="H879">
            <v>136</v>
          </cell>
          <cell r="I879">
            <v>72</v>
          </cell>
          <cell r="J879">
            <v>144</v>
          </cell>
          <cell r="K879">
            <v>272</v>
          </cell>
        </row>
        <row r="880">
          <cell r="F880">
            <v>44034</v>
          </cell>
          <cell r="G880">
            <v>4</v>
          </cell>
          <cell r="H880">
            <v>123</v>
          </cell>
          <cell r="I880">
            <v>84</v>
          </cell>
          <cell r="J880">
            <v>336</v>
          </cell>
          <cell r="K880">
            <v>492</v>
          </cell>
        </row>
        <row r="881">
          <cell r="F881">
            <v>43853</v>
          </cell>
          <cell r="G881">
            <v>1</v>
          </cell>
          <cell r="H881">
            <v>1783</v>
          </cell>
          <cell r="I881">
            <v>1516</v>
          </cell>
          <cell r="J881">
            <v>1516</v>
          </cell>
          <cell r="K881">
            <v>1783</v>
          </cell>
        </row>
        <row r="882">
          <cell r="F882">
            <v>43851</v>
          </cell>
          <cell r="G882">
            <v>1</v>
          </cell>
          <cell r="H882">
            <v>112</v>
          </cell>
          <cell r="I882">
            <v>90</v>
          </cell>
          <cell r="J882">
            <v>90</v>
          </cell>
          <cell r="K882">
            <v>112</v>
          </cell>
        </row>
        <row r="883">
          <cell r="F883">
            <v>43951</v>
          </cell>
          <cell r="G883">
            <v>1</v>
          </cell>
          <cell r="H883">
            <v>127</v>
          </cell>
          <cell r="I883">
            <v>79</v>
          </cell>
          <cell r="J883">
            <v>79</v>
          </cell>
          <cell r="K883">
            <v>127</v>
          </cell>
        </row>
        <row r="884">
          <cell r="F884">
            <v>44154</v>
          </cell>
          <cell r="G884">
            <v>1</v>
          </cell>
          <cell r="H884">
            <v>1582</v>
          </cell>
          <cell r="I884">
            <v>1234</v>
          </cell>
          <cell r="J884">
            <v>1234</v>
          </cell>
          <cell r="K884">
            <v>1582</v>
          </cell>
        </row>
        <row r="885">
          <cell r="F885">
            <v>43925</v>
          </cell>
          <cell r="G885">
            <v>1</v>
          </cell>
          <cell r="H885">
            <v>2005</v>
          </cell>
          <cell r="I885">
            <v>1223</v>
          </cell>
          <cell r="J885">
            <v>1223</v>
          </cell>
          <cell r="K885">
            <v>2005</v>
          </cell>
        </row>
        <row r="886">
          <cell r="F886">
            <v>44100</v>
          </cell>
          <cell r="G886">
            <v>1</v>
          </cell>
          <cell r="H886">
            <v>596</v>
          </cell>
          <cell r="I886">
            <v>358</v>
          </cell>
          <cell r="J886">
            <v>358</v>
          </cell>
          <cell r="K886">
            <v>596</v>
          </cell>
        </row>
        <row r="887">
          <cell r="F887">
            <v>44058</v>
          </cell>
          <cell r="G887">
            <v>3</v>
          </cell>
          <cell r="H887">
            <v>2182</v>
          </cell>
          <cell r="I887">
            <v>1200</v>
          </cell>
          <cell r="J887">
            <v>3600</v>
          </cell>
          <cell r="K887">
            <v>6546</v>
          </cell>
        </row>
        <row r="888">
          <cell r="F888">
            <v>44171</v>
          </cell>
          <cell r="G888">
            <v>1</v>
          </cell>
          <cell r="H888">
            <v>1103</v>
          </cell>
          <cell r="I888">
            <v>838</v>
          </cell>
          <cell r="J888">
            <v>838</v>
          </cell>
          <cell r="K888">
            <v>1103</v>
          </cell>
        </row>
        <row r="889">
          <cell r="F889">
            <v>44012</v>
          </cell>
          <cell r="G889">
            <v>2</v>
          </cell>
          <cell r="H889">
            <v>112</v>
          </cell>
          <cell r="I889">
            <v>90</v>
          </cell>
          <cell r="J889">
            <v>180</v>
          </cell>
          <cell r="K889">
            <v>224</v>
          </cell>
        </row>
        <row r="890">
          <cell r="F890">
            <v>44079</v>
          </cell>
          <cell r="G890">
            <v>2</v>
          </cell>
          <cell r="H890">
            <v>817</v>
          </cell>
          <cell r="I890">
            <v>409</v>
          </cell>
          <cell r="J890">
            <v>818</v>
          </cell>
          <cell r="K890">
            <v>1634</v>
          </cell>
        </row>
        <row r="891">
          <cell r="F891">
            <v>43974</v>
          </cell>
          <cell r="G891">
            <v>1</v>
          </cell>
          <cell r="H891">
            <v>217</v>
          </cell>
          <cell r="I891">
            <v>171</v>
          </cell>
          <cell r="J891">
            <v>171</v>
          </cell>
          <cell r="K891">
            <v>217</v>
          </cell>
        </row>
        <row r="892">
          <cell r="F892">
            <v>44157</v>
          </cell>
          <cell r="G892">
            <v>1</v>
          </cell>
          <cell r="H892">
            <v>637</v>
          </cell>
          <cell r="I892">
            <v>389</v>
          </cell>
          <cell r="J892">
            <v>389</v>
          </cell>
          <cell r="K892">
            <v>637</v>
          </cell>
        </row>
        <row r="893">
          <cell r="F893">
            <v>44089</v>
          </cell>
          <cell r="G893">
            <v>1</v>
          </cell>
          <cell r="H893">
            <v>817</v>
          </cell>
          <cell r="I893">
            <v>409</v>
          </cell>
          <cell r="J893">
            <v>409</v>
          </cell>
          <cell r="K893">
            <v>817</v>
          </cell>
        </row>
        <row r="894">
          <cell r="F894">
            <v>43924</v>
          </cell>
          <cell r="G894">
            <v>1</v>
          </cell>
          <cell r="H894">
            <v>217</v>
          </cell>
          <cell r="I894">
            <v>171</v>
          </cell>
          <cell r="J894">
            <v>171</v>
          </cell>
          <cell r="K894">
            <v>217</v>
          </cell>
        </row>
        <row r="895">
          <cell r="F895">
            <v>43847</v>
          </cell>
          <cell r="G895">
            <v>2</v>
          </cell>
          <cell r="H895">
            <v>1380</v>
          </cell>
          <cell r="I895">
            <v>1090</v>
          </cell>
          <cell r="J895">
            <v>2180</v>
          </cell>
          <cell r="K895">
            <v>2760</v>
          </cell>
        </row>
        <row r="896">
          <cell r="F896">
            <v>43959</v>
          </cell>
          <cell r="G896">
            <v>1</v>
          </cell>
          <cell r="H896">
            <v>880</v>
          </cell>
          <cell r="I896">
            <v>634</v>
          </cell>
          <cell r="J896">
            <v>634</v>
          </cell>
          <cell r="K896">
            <v>880</v>
          </cell>
        </row>
        <row r="897">
          <cell r="F897">
            <v>44038</v>
          </cell>
          <cell r="G897">
            <v>4</v>
          </cell>
          <cell r="H897">
            <v>545</v>
          </cell>
          <cell r="I897">
            <v>425</v>
          </cell>
          <cell r="J897">
            <v>1700</v>
          </cell>
          <cell r="K897">
            <v>2180</v>
          </cell>
        </row>
        <row r="898">
          <cell r="F898">
            <v>44064</v>
          </cell>
          <cell r="G898">
            <v>1</v>
          </cell>
          <cell r="H898">
            <v>127</v>
          </cell>
          <cell r="I898">
            <v>79</v>
          </cell>
          <cell r="J898">
            <v>79</v>
          </cell>
          <cell r="K898">
            <v>127</v>
          </cell>
        </row>
        <row r="899">
          <cell r="F899">
            <v>43885</v>
          </cell>
          <cell r="G899">
            <v>2</v>
          </cell>
          <cell r="H899">
            <v>684</v>
          </cell>
          <cell r="I899">
            <v>561</v>
          </cell>
          <cell r="J899">
            <v>1122</v>
          </cell>
          <cell r="K899">
            <v>1368</v>
          </cell>
        </row>
        <row r="900">
          <cell r="F900">
            <v>44153</v>
          </cell>
          <cell r="G900">
            <v>2</v>
          </cell>
          <cell r="H900">
            <v>1367</v>
          </cell>
          <cell r="I900">
            <v>984</v>
          </cell>
          <cell r="J900">
            <v>1968</v>
          </cell>
          <cell r="K900">
            <v>2734</v>
          </cell>
        </row>
        <row r="901">
          <cell r="F901">
            <v>43873</v>
          </cell>
          <cell r="G901">
            <v>1</v>
          </cell>
          <cell r="H901">
            <v>1887</v>
          </cell>
          <cell r="I901">
            <v>1378</v>
          </cell>
          <cell r="J901">
            <v>1378</v>
          </cell>
          <cell r="K901">
            <v>1887</v>
          </cell>
        </row>
        <row r="902">
          <cell r="F902">
            <v>43918</v>
          </cell>
          <cell r="G902">
            <v>1</v>
          </cell>
          <cell r="H902">
            <v>203</v>
          </cell>
          <cell r="I902">
            <v>154</v>
          </cell>
          <cell r="J902">
            <v>154</v>
          </cell>
          <cell r="K902">
            <v>203</v>
          </cell>
        </row>
        <row r="903">
          <cell r="F903">
            <v>43849</v>
          </cell>
          <cell r="G903">
            <v>1</v>
          </cell>
          <cell r="H903">
            <v>1522</v>
          </cell>
          <cell r="I903">
            <v>791</v>
          </cell>
          <cell r="J903">
            <v>791</v>
          </cell>
          <cell r="K903">
            <v>1522</v>
          </cell>
        </row>
        <row r="904">
          <cell r="F904">
            <v>44166</v>
          </cell>
          <cell r="G904">
            <v>1</v>
          </cell>
          <cell r="H904">
            <v>378</v>
          </cell>
          <cell r="I904">
            <v>291</v>
          </cell>
          <cell r="J904">
            <v>291</v>
          </cell>
          <cell r="K904">
            <v>378</v>
          </cell>
        </row>
        <row r="905">
          <cell r="F905">
            <v>43897</v>
          </cell>
          <cell r="G905">
            <v>1</v>
          </cell>
          <cell r="H905">
            <v>800</v>
          </cell>
          <cell r="I905">
            <v>536</v>
          </cell>
          <cell r="J905">
            <v>536</v>
          </cell>
          <cell r="K905">
            <v>800</v>
          </cell>
        </row>
        <row r="906">
          <cell r="F906">
            <v>43880</v>
          </cell>
          <cell r="G906">
            <v>3</v>
          </cell>
          <cell r="H906">
            <v>2257</v>
          </cell>
          <cell r="I906">
            <v>1535</v>
          </cell>
          <cell r="J906">
            <v>4605</v>
          </cell>
          <cell r="K906">
            <v>6771</v>
          </cell>
        </row>
        <row r="907">
          <cell r="F907">
            <v>44185</v>
          </cell>
          <cell r="G907">
            <v>1</v>
          </cell>
          <cell r="H907">
            <v>947</v>
          </cell>
          <cell r="I907">
            <v>786</v>
          </cell>
          <cell r="J907">
            <v>786</v>
          </cell>
          <cell r="K907">
            <v>947</v>
          </cell>
        </row>
        <row r="908">
          <cell r="F908">
            <v>43968</v>
          </cell>
          <cell r="G908">
            <v>3</v>
          </cell>
          <cell r="H908">
            <v>1582</v>
          </cell>
          <cell r="I908">
            <v>1234</v>
          </cell>
          <cell r="J908">
            <v>3702</v>
          </cell>
          <cell r="K908">
            <v>4746</v>
          </cell>
        </row>
        <row r="909">
          <cell r="F909">
            <v>43878</v>
          </cell>
          <cell r="G909">
            <v>4</v>
          </cell>
          <cell r="H909">
            <v>871</v>
          </cell>
          <cell r="I909">
            <v>540</v>
          </cell>
          <cell r="J909">
            <v>2160</v>
          </cell>
          <cell r="K909">
            <v>3484</v>
          </cell>
        </row>
        <row r="910">
          <cell r="F910">
            <v>43891</v>
          </cell>
          <cell r="G910">
            <v>1</v>
          </cell>
          <cell r="H910">
            <v>217</v>
          </cell>
          <cell r="I910">
            <v>171</v>
          </cell>
          <cell r="J910">
            <v>171</v>
          </cell>
          <cell r="K910">
            <v>217</v>
          </cell>
        </row>
        <row r="911">
          <cell r="F911">
            <v>43877</v>
          </cell>
          <cell r="G911">
            <v>1</v>
          </cell>
          <cell r="H911">
            <v>1783</v>
          </cell>
          <cell r="I911">
            <v>1516</v>
          </cell>
          <cell r="J911">
            <v>1516</v>
          </cell>
          <cell r="K911">
            <v>1783</v>
          </cell>
        </row>
        <row r="912">
          <cell r="F912">
            <v>43848</v>
          </cell>
          <cell r="G912">
            <v>2</v>
          </cell>
          <cell r="H912">
            <v>368</v>
          </cell>
          <cell r="I912">
            <v>269</v>
          </cell>
          <cell r="J912">
            <v>538</v>
          </cell>
          <cell r="K912">
            <v>736</v>
          </cell>
        </row>
        <row r="913">
          <cell r="F913">
            <v>44176</v>
          </cell>
          <cell r="G913">
            <v>3</v>
          </cell>
          <cell r="H913">
            <v>1494</v>
          </cell>
          <cell r="I913">
            <v>971</v>
          </cell>
          <cell r="J913">
            <v>2913</v>
          </cell>
          <cell r="K913">
            <v>4482</v>
          </cell>
        </row>
        <row r="914">
          <cell r="F914">
            <v>43899</v>
          </cell>
          <cell r="G914">
            <v>1</v>
          </cell>
          <cell r="H914">
            <v>1405</v>
          </cell>
          <cell r="I914">
            <v>1054</v>
          </cell>
          <cell r="J914">
            <v>1054</v>
          </cell>
          <cell r="K914">
            <v>1405</v>
          </cell>
        </row>
        <row r="915">
          <cell r="F915">
            <v>44090</v>
          </cell>
          <cell r="G915">
            <v>2</v>
          </cell>
          <cell r="H915">
            <v>1743</v>
          </cell>
          <cell r="I915">
            <v>872</v>
          </cell>
          <cell r="J915">
            <v>1744</v>
          </cell>
          <cell r="K915">
            <v>3486</v>
          </cell>
        </row>
        <row r="916">
          <cell r="F916">
            <v>43845</v>
          </cell>
          <cell r="G916">
            <v>4</v>
          </cell>
          <cell r="H916">
            <v>2294</v>
          </cell>
          <cell r="I916">
            <v>1399</v>
          </cell>
          <cell r="J916">
            <v>5596</v>
          </cell>
          <cell r="K916">
            <v>9176</v>
          </cell>
        </row>
        <row r="917">
          <cell r="F917">
            <v>44090</v>
          </cell>
          <cell r="G917">
            <v>2</v>
          </cell>
          <cell r="H917">
            <v>1812</v>
          </cell>
          <cell r="I917">
            <v>1305</v>
          </cell>
          <cell r="J917">
            <v>2610</v>
          </cell>
          <cell r="K917">
            <v>3624</v>
          </cell>
        </row>
        <row r="918">
          <cell r="F918">
            <v>44124</v>
          </cell>
          <cell r="G918">
            <v>3</v>
          </cell>
          <cell r="H918">
            <v>667</v>
          </cell>
          <cell r="I918">
            <v>387</v>
          </cell>
          <cell r="J918">
            <v>1161</v>
          </cell>
          <cell r="K918">
            <v>2001</v>
          </cell>
        </row>
        <row r="919">
          <cell r="F919">
            <v>43927</v>
          </cell>
          <cell r="G919">
            <v>2</v>
          </cell>
          <cell r="H919">
            <v>2410</v>
          </cell>
          <cell r="I919">
            <v>1518</v>
          </cell>
          <cell r="J919">
            <v>3036</v>
          </cell>
          <cell r="K919">
            <v>4820</v>
          </cell>
        </row>
        <row r="920">
          <cell r="F920">
            <v>43904</v>
          </cell>
          <cell r="G920">
            <v>2</v>
          </cell>
          <cell r="H920">
            <v>1526</v>
          </cell>
          <cell r="I920">
            <v>1251</v>
          </cell>
          <cell r="J920">
            <v>2502</v>
          </cell>
          <cell r="K920">
            <v>3052</v>
          </cell>
        </row>
        <row r="921">
          <cell r="F921">
            <v>43916</v>
          </cell>
          <cell r="G921">
            <v>3</v>
          </cell>
          <cell r="H921">
            <v>2283</v>
          </cell>
          <cell r="I921">
            <v>1484</v>
          </cell>
          <cell r="J921">
            <v>4452</v>
          </cell>
          <cell r="K921">
            <v>6849</v>
          </cell>
        </row>
        <row r="922">
          <cell r="F922">
            <v>44049</v>
          </cell>
          <cell r="G922">
            <v>1</v>
          </cell>
          <cell r="H922">
            <v>217</v>
          </cell>
          <cell r="I922">
            <v>171</v>
          </cell>
          <cell r="J922">
            <v>171</v>
          </cell>
          <cell r="K922">
            <v>217</v>
          </cell>
        </row>
        <row r="923">
          <cell r="F923">
            <v>44095</v>
          </cell>
          <cell r="G923">
            <v>1</v>
          </cell>
          <cell r="H923">
            <v>880</v>
          </cell>
          <cell r="I923">
            <v>634</v>
          </cell>
          <cell r="J923">
            <v>634</v>
          </cell>
          <cell r="K923">
            <v>880</v>
          </cell>
        </row>
        <row r="924">
          <cell r="F924">
            <v>43915</v>
          </cell>
          <cell r="G924">
            <v>3</v>
          </cell>
          <cell r="H924">
            <v>203</v>
          </cell>
          <cell r="I924">
            <v>154</v>
          </cell>
          <cell r="J924">
            <v>462</v>
          </cell>
          <cell r="K924">
            <v>609</v>
          </cell>
        </row>
        <row r="925">
          <cell r="F925">
            <v>44100</v>
          </cell>
          <cell r="G925">
            <v>1</v>
          </cell>
          <cell r="H925">
            <v>1405</v>
          </cell>
          <cell r="I925">
            <v>1054</v>
          </cell>
          <cell r="J925">
            <v>1054</v>
          </cell>
          <cell r="K925">
            <v>1405</v>
          </cell>
        </row>
        <row r="926">
          <cell r="F926">
            <v>43890</v>
          </cell>
          <cell r="G926">
            <v>3</v>
          </cell>
          <cell r="H926">
            <v>1899</v>
          </cell>
          <cell r="I926">
            <v>1044</v>
          </cell>
          <cell r="J926">
            <v>3132</v>
          </cell>
          <cell r="K926">
            <v>5697</v>
          </cell>
        </row>
        <row r="927">
          <cell r="F927">
            <v>43952</v>
          </cell>
          <cell r="G927">
            <v>1</v>
          </cell>
          <cell r="H927">
            <v>1899</v>
          </cell>
          <cell r="I927">
            <v>1044</v>
          </cell>
          <cell r="J927">
            <v>1044</v>
          </cell>
          <cell r="K927">
            <v>1899</v>
          </cell>
        </row>
        <row r="928">
          <cell r="F928">
            <v>43921</v>
          </cell>
          <cell r="G928">
            <v>3</v>
          </cell>
          <cell r="H928">
            <v>203</v>
          </cell>
          <cell r="I928">
            <v>154</v>
          </cell>
          <cell r="J928">
            <v>462</v>
          </cell>
          <cell r="K928">
            <v>609</v>
          </cell>
        </row>
        <row r="929">
          <cell r="F929">
            <v>44012</v>
          </cell>
          <cell r="G929">
            <v>3</v>
          </cell>
          <cell r="H929">
            <v>2495</v>
          </cell>
          <cell r="I929">
            <v>1896</v>
          </cell>
          <cell r="J929">
            <v>5688</v>
          </cell>
          <cell r="K929">
            <v>7485</v>
          </cell>
        </row>
        <row r="930">
          <cell r="F930">
            <v>43881</v>
          </cell>
          <cell r="G930">
            <v>3</v>
          </cell>
          <cell r="H930">
            <v>1887</v>
          </cell>
          <cell r="I930">
            <v>1378</v>
          </cell>
          <cell r="J930">
            <v>4134</v>
          </cell>
          <cell r="K930">
            <v>5661</v>
          </cell>
        </row>
        <row r="931">
          <cell r="F931">
            <v>43967</v>
          </cell>
          <cell r="G931">
            <v>1</v>
          </cell>
          <cell r="H931">
            <v>2141</v>
          </cell>
          <cell r="I931">
            <v>1777</v>
          </cell>
          <cell r="J931">
            <v>1777</v>
          </cell>
          <cell r="K931">
            <v>2141</v>
          </cell>
        </row>
        <row r="932">
          <cell r="F932">
            <v>44166</v>
          </cell>
          <cell r="G932">
            <v>2</v>
          </cell>
          <cell r="H932">
            <v>871</v>
          </cell>
          <cell r="I932">
            <v>540</v>
          </cell>
          <cell r="J932">
            <v>1080</v>
          </cell>
          <cell r="K932">
            <v>1742</v>
          </cell>
        </row>
        <row r="933">
          <cell r="F933">
            <v>43906</v>
          </cell>
          <cell r="G933">
            <v>1</v>
          </cell>
          <cell r="H933">
            <v>1887</v>
          </cell>
          <cell r="I933">
            <v>1378</v>
          </cell>
          <cell r="J933">
            <v>1378</v>
          </cell>
          <cell r="K933">
            <v>1887</v>
          </cell>
        </row>
        <row r="934">
          <cell r="F934">
            <v>43851</v>
          </cell>
          <cell r="G934">
            <v>4</v>
          </cell>
          <cell r="H934">
            <v>1467</v>
          </cell>
          <cell r="I934">
            <v>807</v>
          </cell>
          <cell r="J934">
            <v>3228</v>
          </cell>
          <cell r="K934">
            <v>5868</v>
          </cell>
        </row>
        <row r="935">
          <cell r="F935">
            <v>44020</v>
          </cell>
          <cell r="G935">
            <v>1</v>
          </cell>
          <cell r="H935">
            <v>530</v>
          </cell>
          <cell r="I935">
            <v>435</v>
          </cell>
          <cell r="J935">
            <v>435</v>
          </cell>
          <cell r="K935">
            <v>530</v>
          </cell>
        </row>
        <row r="936">
          <cell r="F936">
            <v>43973</v>
          </cell>
          <cell r="G936">
            <v>1</v>
          </cell>
          <cell r="H936">
            <v>1500</v>
          </cell>
          <cell r="I936">
            <v>900</v>
          </cell>
          <cell r="J936">
            <v>900</v>
          </cell>
          <cell r="K936">
            <v>1500</v>
          </cell>
        </row>
        <row r="937">
          <cell r="F937">
            <v>43987</v>
          </cell>
          <cell r="G937">
            <v>2</v>
          </cell>
          <cell r="H937">
            <v>1500</v>
          </cell>
          <cell r="I937">
            <v>900</v>
          </cell>
          <cell r="J937">
            <v>1800</v>
          </cell>
          <cell r="K937">
            <v>3000</v>
          </cell>
        </row>
        <row r="938">
          <cell r="F938">
            <v>44137</v>
          </cell>
          <cell r="G938">
            <v>3</v>
          </cell>
          <cell r="H938">
            <v>1278</v>
          </cell>
          <cell r="I938">
            <v>665</v>
          </cell>
          <cell r="J938">
            <v>1995</v>
          </cell>
          <cell r="K938">
            <v>3834</v>
          </cell>
        </row>
        <row r="939">
          <cell r="F939">
            <v>44148</v>
          </cell>
          <cell r="G939">
            <v>2</v>
          </cell>
          <cell r="H939">
            <v>2396</v>
          </cell>
          <cell r="I939">
            <v>1965</v>
          </cell>
          <cell r="J939">
            <v>3930</v>
          </cell>
          <cell r="K939">
            <v>4792</v>
          </cell>
        </row>
        <row r="940">
          <cell r="F940">
            <v>43956</v>
          </cell>
          <cell r="G940">
            <v>1</v>
          </cell>
          <cell r="H940">
            <v>1119</v>
          </cell>
          <cell r="I940">
            <v>683</v>
          </cell>
          <cell r="J940">
            <v>683</v>
          </cell>
          <cell r="K940">
            <v>1119</v>
          </cell>
        </row>
        <row r="941">
          <cell r="F941">
            <v>44106</v>
          </cell>
          <cell r="G941">
            <v>1</v>
          </cell>
          <cell r="H941">
            <v>217</v>
          </cell>
          <cell r="I941">
            <v>171</v>
          </cell>
          <cell r="J941">
            <v>171</v>
          </cell>
          <cell r="K941">
            <v>217</v>
          </cell>
        </row>
        <row r="942">
          <cell r="F942">
            <v>43993</v>
          </cell>
          <cell r="G942">
            <v>4</v>
          </cell>
          <cell r="H942">
            <v>368</v>
          </cell>
          <cell r="I942">
            <v>269</v>
          </cell>
          <cell r="J942">
            <v>1076</v>
          </cell>
          <cell r="K942">
            <v>1472</v>
          </cell>
        </row>
        <row r="943">
          <cell r="F943">
            <v>44017</v>
          </cell>
          <cell r="G943">
            <v>1</v>
          </cell>
          <cell r="H943">
            <v>123</v>
          </cell>
          <cell r="I943">
            <v>84</v>
          </cell>
          <cell r="J943">
            <v>84</v>
          </cell>
          <cell r="K943">
            <v>123</v>
          </cell>
        </row>
        <row r="944">
          <cell r="F944">
            <v>43837</v>
          </cell>
          <cell r="G944">
            <v>3</v>
          </cell>
          <cell r="H944">
            <v>530</v>
          </cell>
          <cell r="I944">
            <v>435</v>
          </cell>
          <cell r="J944">
            <v>1305</v>
          </cell>
          <cell r="K944">
            <v>1590</v>
          </cell>
        </row>
        <row r="945">
          <cell r="F945">
            <v>44061</v>
          </cell>
          <cell r="G945">
            <v>3</v>
          </cell>
          <cell r="H945">
            <v>1119</v>
          </cell>
          <cell r="I945">
            <v>683</v>
          </cell>
          <cell r="J945">
            <v>2049</v>
          </cell>
          <cell r="K945">
            <v>3357</v>
          </cell>
        </row>
        <row r="946">
          <cell r="F946">
            <v>43992</v>
          </cell>
          <cell r="G946">
            <v>1</v>
          </cell>
          <cell r="H946">
            <v>1522</v>
          </cell>
          <cell r="I946">
            <v>791</v>
          </cell>
          <cell r="J946">
            <v>791</v>
          </cell>
          <cell r="K946">
            <v>1522</v>
          </cell>
        </row>
        <row r="947">
          <cell r="F947">
            <v>44071</v>
          </cell>
          <cell r="G947">
            <v>3</v>
          </cell>
          <cell r="H947">
            <v>913</v>
          </cell>
          <cell r="I947">
            <v>584</v>
          </cell>
          <cell r="J947">
            <v>1752</v>
          </cell>
          <cell r="K947">
            <v>2739</v>
          </cell>
        </row>
        <row r="948">
          <cell r="F948">
            <v>43882</v>
          </cell>
          <cell r="G948">
            <v>4</v>
          </cell>
          <cell r="H948">
            <v>368</v>
          </cell>
          <cell r="I948">
            <v>269</v>
          </cell>
          <cell r="J948">
            <v>1076</v>
          </cell>
          <cell r="K948">
            <v>1472</v>
          </cell>
        </row>
        <row r="949">
          <cell r="F949">
            <v>44072</v>
          </cell>
          <cell r="G949">
            <v>1</v>
          </cell>
          <cell r="H949">
            <v>2141</v>
          </cell>
          <cell r="I949">
            <v>1777</v>
          </cell>
          <cell r="J949">
            <v>1777</v>
          </cell>
          <cell r="K949">
            <v>2141</v>
          </cell>
        </row>
        <row r="950">
          <cell r="F950">
            <v>44110</v>
          </cell>
          <cell r="G950">
            <v>2</v>
          </cell>
          <cell r="H950">
            <v>1119</v>
          </cell>
          <cell r="I950">
            <v>683</v>
          </cell>
          <cell r="J950">
            <v>1366</v>
          </cell>
          <cell r="K950">
            <v>2238</v>
          </cell>
        </row>
        <row r="951">
          <cell r="F951">
            <v>44105</v>
          </cell>
          <cell r="G951">
            <v>1</v>
          </cell>
          <cell r="H951">
            <v>1077</v>
          </cell>
          <cell r="I951">
            <v>732</v>
          </cell>
          <cell r="J951">
            <v>732</v>
          </cell>
          <cell r="K951">
            <v>1077</v>
          </cell>
        </row>
        <row r="952">
          <cell r="F952">
            <v>44047</v>
          </cell>
          <cell r="G952">
            <v>1</v>
          </cell>
          <cell r="H952">
            <v>502</v>
          </cell>
          <cell r="I952">
            <v>296</v>
          </cell>
          <cell r="J952">
            <v>296</v>
          </cell>
          <cell r="K952">
            <v>502</v>
          </cell>
        </row>
        <row r="953">
          <cell r="F953">
            <v>43994</v>
          </cell>
          <cell r="G953">
            <v>3</v>
          </cell>
          <cell r="H953">
            <v>1178</v>
          </cell>
          <cell r="I953">
            <v>683</v>
          </cell>
          <cell r="J953">
            <v>2049</v>
          </cell>
          <cell r="K953">
            <v>3534</v>
          </cell>
        </row>
        <row r="954">
          <cell r="F954">
            <v>43929</v>
          </cell>
          <cell r="G954">
            <v>1</v>
          </cell>
          <cell r="H954">
            <v>1848</v>
          </cell>
          <cell r="I954">
            <v>1294</v>
          </cell>
          <cell r="J954">
            <v>1294</v>
          </cell>
          <cell r="K954">
            <v>1848</v>
          </cell>
        </row>
        <row r="955">
          <cell r="F955">
            <v>43975</v>
          </cell>
          <cell r="G955">
            <v>2</v>
          </cell>
          <cell r="H955">
            <v>561</v>
          </cell>
          <cell r="I955">
            <v>421</v>
          </cell>
          <cell r="J955">
            <v>842</v>
          </cell>
          <cell r="K955">
            <v>1122</v>
          </cell>
        </row>
        <row r="956">
          <cell r="F956">
            <v>43927</v>
          </cell>
          <cell r="G956">
            <v>4</v>
          </cell>
          <cell r="H956">
            <v>1405</v>
          </cell>
          <cell r="I956">
            <v>1054</v>
          </cell>
          <cell r="J956">
            <v>4216</v>
          </cell>
          <cell r="K956">
            <v>5620</v>
          </cell>
        </row>
        <row r="957">
          <cell r="F957">
            <v>44133</v>
          </cell>
          <cell r="G957">
            <v>3</v>
          </cell>
          <cell r="H957">
            <v>1022</v>
          </cell>
          <cell r="I957">
            <v>818</v>
          </cell>
          <cell r="J957">
            <v>2454</v>
          </cell>
          <cell r="K957">
            <v>3066</v>
          </cell>
        </row>
        <row r="958">
          <cell r="F958">
            <v>43868</v>
          </cell>
          <cell r="G958">
            <v>1</v>
          </cell>
          <cell r="H958">
            <v>1635</v>
          </cell>
          <cell r="I958">
            <v>1046</v>
          </cell>
          <cell r="J958">
            <v>1046</v>
          </cell>
          <cell r="K958">
            <v>1635</v>
          </cell>
        </row>
        <row r="959">
          <cell r="F959">
            <v>44011</v>
          </cell>
          <cell r="G959">
            <v>1</v>
          </cell>
          <cell r="H959">
            <v>1353</v>
          </cell>
          <cell r="I959">
            <v>947</v>
          </cell>
          <cell r="J959">
            <v>947</v>
          </cell>
          <cell r="K959">
            <v>1353</v>
          </cell>
        </row>
        <row r="960">
          <cell r="F960">
            <v>43939</v>
          </cell>
          <cell r="G960">
            <v>1</v>
          </cell>
          <cell r="H960">
            <v>35</v>
          </cell>
          <cell r="I960">
            <v>22</v>
          </cell>
          <cell r="J960">
            <v>22</v>
          </cell>
          <cell r="K960">
            <v>35</v>
          </cell>
        </row>
        <row r="961">
          <cell r="F961">
            <v>44115</v>
          </cell>
          <cell r="G961">
            <v>3</v>
          </cell>
          <cell r="H961">
            <v>2294</v>
          </cell>
          <cell r="I961">
            <v>1399</v>
          </cell>
          <cell r="J961">
            <v>4197</v>
          </cell>
          <cell r="K961">
            <v>6882</v>
          </cell>
        </row>
        <row r="962">
          <cell r="F962">
            <v>43857</v>
          </cell>
          <cell r="G962">
            <v>1</v>
          </cell>
          <cell r="H962">
            <v>400</v>
          </cell>
          <cell r="I962">
            <v>208</v>
          </cell>
          <cell r="J962">
            <v>208</v>
          </cell>
          <cell r="K962">
            <v>400</v>
          </cell>
        </row>
        <row r="963">
          <cell r="F963">
            <v>44006</v>
          </cell>
          <cell r="G963">
            <v>2</v>
          </cell>
          <cell r="H963">
            <v>2091</v>
          </cell>
          <cell r="I963">
            <v>1485</v>
          </cell>
          <cell r="J963">
            <v>2970</v>
          </cell>
          <cell r="K963">
            <v>4182</v>
          </cell>
        </row>
        <row r="964">
          <cell r="F964">
            <v>44068</v>
          </cell>
          <cell r="G964">
            <v>2</v>
          </cell>
          <cell r="H964">
            <v>1353</v>
          </cell>
          <cell r="I964">
            <v>947</v>
          </cell>
          <cell r="J964">
            <v>1894</v>
          </cell>
          <cell r="K964">
            <v>2706</v>
          </cell>
        </row>
        <row r="965">
          <cell r="F965">
            <v>43841</v>
          </cell>
          <cell r="G965">
            <v>1</v>
          </cell>
          <cell r="H965">
            <v>1367</v>
          </cell>
          <cell r="I965">
            <v>984</v>
          </cell>
          <cell r="J965">
            <v>984</v>
          </cell>
          <cell r="K965">
            <v>1367</v>
          </cell>
        </row>
        <row r="966">
          <cell r="F966">
            <v>44196</v>
          </cell>
          <cell r="G966">
            <v>1</v>
          </cell>
          <cell r="H966">
            <v>2396</v>
          </cell>
          <cell r="I966">
            <v>1965</v>
          </cell>
          <cell r="J966">
            <v>1965</v>
          </cell>
          <cell r="K966">
            <v>2396</v>
          </cell>
        </row>
        <row r="967">
          <cell r="F967">
            <v>44177</v>
          </cell>
          <cell r="G967">
            <v>1</v>
          </cell>
          <cell r="H967">
            <v>771</v>
          </cell>
          <cell r="I967">
            <v>648</v>
          </cell>
          <cell r="J967">
            <v>648</v>
          </cell>
          <cell r="K967">
            <v>771</v>
          </cell>
        </row>
        <row r="968">
          <cell r="F968">
            <v>44124</v>
          </cell>
          <cell r="G968">
            <v>1</v>
          </cell>
          <cell r="H968">
            <v>1826</v>
          </cell>
          <cell r="I968">
            <v>1443</v>
          </cell>
          <cell r="J968">
            <v>1443</v>
          </cell>
          <cell r="K968">
            <v>1826</v>
          </cell>
        </row>
        <row r="969">
          <cell r="F969">
            <v>43994</v>
          </cell>
          <cell r="G969">
            <v>3</v>
          </cell>
          <cell r="H969">
            <v>1278</v>
          </cell>
          <cell r="I969">
            <v>665</v>
          </cell>
          <cell r="J969">
            <v>1995</v>
          </cell>
          <cell r="K969">
            <v>3834</v>
          </cell>
        </row>
        <row r="970">
          <cell r="F970">
            <v>43837</v>
          </cell>
          <cell r="G970">
            <v>4</v>
          </cell>
          <cell r="H970">
            <v>1887</v>
          </cell>
          <cell r="I970">
            <v>1378</v>
          </cell>
          <cell r="J970">
            <v>5512</v>
          </cell>
          <cell r="K970">
            <v>7548</v>
          </cell>
        </row>
        <row r="971">
          <cell r="F971">
            <v>43902</v>
          </cell>
          <cell r="G971">
            <v>2</v>
          </cell>
          <cell r="H971">
            <v>871</v>
          </cell>
          <cell r="I971">
            <v>540</v>
          </cell>
          <cell r="J971">
            <v>1080</v>
          </cell>
          <cell r="K971">
            <v>1742</v>
          </cell>
        </row>
        <row r="972">
          <cell r="F972">
            <v>44190</v>
          </cell>
          <cell r="G972">
            <v>2</v>
          </cell>
          <cell r="H972">
            <v>1119</v>
          </cell>
          <cell r="I972">
            <v>683</v>
          </cell>
          <cell r="J972">
            <v>1366</v>
          </cell>
          <cell r="K972">
            <v>2238</v>
          </cell>
        </row>
        <row r="973">
          <cell r="F973">
            <v>44050</v>
          </cell>
          <cell r="G973">
            <v>3</v>
          </cell>
          <cell r="H973">
            <v>504</v>
          </cell>
          <cell r="I973">
            <v>408</v>
          </cell>
          <cell r="J973">
            <v>1224</v>
          </cell>
          <cell r="K973">
            <v>1512</v>
          </cell>
        </row>
        <row r="974">
          <cell r="F974">
            <v>44136</v>
          </cell>
          <cell r="G974">
            <v>1</v>
          </cell>
          <cell r="H974">
            <v>1708</v>
          </cell>
          <cell r="I974">
            <v>871</v>
          </cell>
          <cell r="J974">
            <v>871</v>
          </cell>
          <cell r="K974">
            <v>1708</v>
          </cell>
        </row>
        <row r="975">
          <cell r="F975">
            <v>43924</v>
          </cell>
          <cell r="G975">
            <v>3</v>
          </cell>
          <cell r="H975">
            <v>1671</v>
          </cell>
          <cell r="I975">
            <v>1220</v>
          </cell>
          <cell r="J975">
            <v>3660</v>
          </cell>
          <cell r="K975">
            <v>5013</v>
          </cell>
        </row>
        <row r="976">
          <cell r="F976">
            <v>43960</v>
          </cell>
          <cell r="G976">
            <v>1</v>
          </cell>
          <cell r="H976">
            <v>2005</v>
          </cell>
          <cell r="I976">
            <v>1223</v>
          </cell>
          <cell r="J976">
            <v>1223</v>
          </cell>
          <cell r="K976">
            <v>2005</v>
          </cell>
        </row>
        <row r="977">
          <cell r="F977">
            <v>44004</v>
          </cell>
          <cell r="G977">
            <v>3</v>
          </cell>
          <cell r="H977">
            <v>2182</v>
          </cell>
          <cell r="I977">
            <v>1200</v>
          </cell>
          <cell r="J977">
            <v>3600</v>
          </cell>
          <cell r="K977">
            <v>6546</v>
          </cell>
        </row>
        <row r="978">
          <cell r="F978">
            <v>43932</v>
          </cell>
          <cell r="G978">
            <v>1</v>
          </cell>
          <cell r="H978">
            <v>181</v>
          </cell>
          <cell r="I978">
            <v>130</v>
          </cell>
          <cell r="J978">
            <v>130</v>
          </cell>
          <cell r="K978">
            <v>181</v>
          </cell>
        </row>
        <row r="979">
          <cell r="F979">
            <v>44016</v>
          </cell>
          <cell r="G979">
            <v>3</v>
          </cell>
          <cell r="H979">
            <v>1783</v>
          </cell>
          <cell r="I979">
            <v>1230</v>
          </cell>
          <cell r="J979">
            <v>3690</v>
          </cell>
          <cell r="K979">
            <v>5349</v>
          </cell>
        </row>
        <row r="980">
          <cell r="F980">
            <v>44081</v>
          </cell>
          <cell r="G980">
            <v>1</v>
          </cell>
          <cell r="H980">
            <v>127</v>
          </cell>
          <cell r="I980">
            <v>79</v>
          </cell>
          <cell r="J980">
            <v>79</v>
          </cell>
          <cell r="K980">
            <v>127</v>
          </cell>
        </row>
        <row r="981">
          <cell r="F981">
            <v>44166</v>
          </cell>
          <cell r="G981">
            <v>3</v>
          </cell>
          <cell r="H981">
            <v>2497</v>
          </cell>
          <cell r="I981">
            <v>1473</v>
          </cell>
          <cell r="J981">
            <v>4419</v>
          </cell>
          <cell r="K981">
            <v>7491</v>
          </cell>
        </row>
        <row r="982">
          <cell r="F982">
            <v>43879</v>
          </cell>
          <cell r="G982">
            <v>3</v>
          </cell>
          <cell r="H982">
            <v>1809</v>
          </cell>
          <cell r="I982">
            <v>1067</v>
          </cell>
          <cell r="J982">
            <v>3201</v>
          </cell>
          <cell r="K982">
            <v>5427</v>
          </cell>
        </row>
        <row r="983">
          <cell r="F983">
            <v>43995</v>
          </cell>
          <cell r="G983">
            <v>2</v>
          </cell>
          <cell r="H983">
            <v>1889</v>
          </cell>
          <cell r="I983">
            <v>945</v>
          </cell>
          <cell r="J983">
            <v>1890</v>
          </cell>
          <cell r="K983">
            <v>3778</v>
          </cell>
        </row>
        <row r="984">
          <cell r="F984">
            <v>44142</v>
          </cell>
          <cell r="G984">
            <v>2</v>
          </cell>
          <cell r="H984">
            <v>800</v>
          </cell>
          <cell r="I984">
            <v>536</v>
          </cell>
          <cell r="J984">
            <v>1072</v>
          </cell>
          <cell r="K984">
            <v>1600</v>
          </cell>
        </row>
        <row r="985">
          <cell r="F985">
            <v>44175</v>
          </cell>
          <cell r="G985">
            <v>3</v>
          </cell>
          <cell r="H985">
            <v>603</v>
          </cell>
          <cell r="I985">
            <v>416</v>
          </cell>
          <cell r="J985">
            <v>1248</v>
          </cell>
          <cell r="K985">
            <v>1809</v>
          </cell>
        </row>
        <row r="986">
          <cell r="F986">
            <v>43871</v>
          </cell>
          <cell r="G986">
            <v>4</v>
          </cell>
          <cell r="H986">
            <v>1887</v>
          </cell>
          <cell r="I986">
            <v>1378</v>
          </cell>
          <cell r="J986">
            <v>5512</v>
          </cell>
          <cell r="K986">
            <v>7548</v>
          </cell>
        </row>
        <row r="987">
          <cell r="F987">
            <v>43915</v>
          </cell>
          <cell r="G987">
            <v>1</v>
          </cell>
          <cell r="H987">
            <v>1178</v>
          </cell>
          <cell r="I987">
            <v>683</v>
          </cell>
          <cell r="J987">
            <v>683</v>
          </cell>
          <cell r="K987">
            <v>1178</v>
          </cell>
        </row>
        <row r="988">
          <cell r="F988">
            <v>44011</v>
          </cell>
          <cell r="G988">
            <v>1</v>
          </cell>
          <cell r="H988">
            <v>1367</v>
          </cell>
          <cell r="I988">
            <v>984</v>
          </cell>
          <cell r="J988">
            <v>984</v>
          </cell>
          <cell r="K988">
            <v>1367</v>
          </cell>
        </row>
        <row r="989">
          <cell r="F989">
            <v>44077</v>
          </cell>
          <cell r="G989">
            <v>1</v>
          </cell>
          <cell r="H989">
            <v>1526</v>
          </cell>
          <cell r="I989">
            <v>1251</v>
          </cell>
          <cell r="J989">
            <v>1251</v>
          </cell>
          <cell r="K989">
            <v>1526</v>
          </cell>
        </row>
        <row r="990">
          <cell r="F990">
            <v>44121</v>
          </cell>
          <cell r="G990">
            <v>1</v>
          </cell>
          <cell r="H990">
            <v>880</v>
          </cell>
          <cell r="I990">
            <v>634</v>
          </cell>
          <cell r="J990">
            <v>634</v>
          </cell>
          <cell r="K990">
            <v>880</v>
          </cell>
        </row>
        <row r="991">
          <cell r="F991">
            <v>44163</v>
          </cell>
          <cell r="G991">
            <v>1</v>
          </cell>
          <cell r="H991">
            <v>2141</v>
          </cell>
          <cell r="I991">
            <v>1777</v>
          </cell>
          <cell r="J991">
            <v>1777</v>
          </cell>
          <cell r="K991">
            <v>2141</v>
          </cell>
        </row>
        <row r="992">
          <cell r="F992">
            <v>43865</v>
          </cell>
          <cell r="G992">
            <v>1</v>
          </cell>
          <cell r="H992">
            <v>886</v>
          </cell>
          <cell r="I992">
            <v>478</v>
          </cell>
          <cell r="J992">
            <v>478</v>
          </cell>
          <cell r="K992">
            <v>886</v>
          </cell>
        </row>
        <row r="993">
          <cell r="F993">
            <v>43868</v>
          </cell>
          <cell r="G993">
            <v>3</v>
          </cell>
          <cell r="H993">
            <v>1635</v>
          </cell>
          <cell r="I993">
            <v>1046</v>
          </cell>
          <cell r="J993">
            <v>3138</v>
          </cell>
          <cell r="K993">
            <v>4905</v>
          </cell>
        </row>
        <row r="994">
          <cell r="F994">
            <v>44108</v>
          </cell>
          <cell r="G994">
            <v>2</v>
          </cell>
          <cell r="H994">
            <v>637</v>
          </cell>
          <cell r="I994">
            <v>389</v>
          </cell>
          <cell r="J994">
            <v>778</v>
          </cell>
          <cell r="K994">
            <v>1274</v>
          </cell>
        </row>
        <row r="995">
          <cell r="F995">
            <v>44142</v>
          </cell>
          <cell r="G995">
            <v>2</v>
          </cell>
          <cell r="H995">
            <v>2464</v>
          </cell>
          <cell r="I995">
            <v>1774</v>
          </cell>
          <cell r="J995">
            <v>3548</v>
          </cell>
          <cell r="K995">
            <v>4928</v>
          </cell>
        </row>
        <row r="996">
          <cell r="F996">
            <v>43985</v>
          </cell>
          <cell r="G996">
            <v>1</v>
          </cell>
          <cell r="H996">
            <v>1967</v>
          </cell>
          <cell r="I996">
            <v>1397</v>
          </cell>
          <cell r="J996">
            <v>1397</v>
          </cell>
          <cell r="K996">
            <v>1967</v>
          </cell>
        </row>
        <row r="997">
          <cell r="F997">
            <v>43917</v>
          </cell>
          <cell r="G997">
            <v>1</v>
          </cell>
          <cell r="H997">
            <v>2497</v>
          </cell>
          <cell r="I997">
            <v>1473</v>
          </cell>
          <cell r="J997">
            <v>1473</v>
          </cell>
          <cell r="K997">
            <v>2497</v>
          </cell>
        </row>
        <row r="998">
          <cell r="F998">
            <v>43981</v>
          </cell>
          <cell r="G998">
            <v>1</v>
          </cell>
          <cell r="H998">
            <v>112</v>
          </cell>
          <cell r="I998">
            <v>90</v>
          </cell>
          <cell r="J998">
            <v>90</v>
          </cell>
          <cell r="K998">
            <v>112</v>
          </cell>
        </row>
        <row r="999">
          <cell r="F999">
            <v>43967</v>
          </cell>
          <cell r="G999">
            <v>3</v>
          </cell>
          <cell r="H999">
            <v>2410</v>
          </cell>
          <cell r="I999">
            <v>1518</v>
          </cell>
          <cell r="J999">
            <v>4554</v>
          </cell>
          <cell r="K999">
            <v>7230</v>
          </cell>
        </row>
        <row r="1000">
          <cell r="F1000">
            <v>44019</v>
          </cell>
          <cell r="G1000">
            <v>1</v>
          </cell>
          <cell r="H1000">
            <v>2391</v>
          </cell>
          <cell r="I1000">
            <v>1291</v>
          </cell>
          <cell r="J1000">
            <v>1291</v>
          </cell>
          <cell r="K1000">
            <v>2391</v>
          </cell>
        </row>
        <row r="1001">
          <cell r="F1001">
            <v>43957</v>
          </cell>
          <cell r="G1001">
            <v>2</v>
          </cell>
          <cell r="H1001">
            <v>356</v>
          </cell>
          <cell r="I1001">
            <v>292</v>
          </cell>
          <cell r="J1001">
            <v>584</v>
          </cell>
          <cell r="K1001">
            <v>712</v>
          </cell>
        </row>
        <row r="1002">
          <cell r="F1002">
            <v>43999</v>
          </cell>
          <cell r="G1002">
            <v>3</v>
          </cell>
          <cell r="H1002">
            <v>1526</v>
          </cell>
          <cell r="I1002">
            <v>1251</v>
          </cell>
          <cell r="J1002">
            <v>3753</v>
          </cell>
          <cell r="K1002">
            <v>4578</v>
          </cell>
        </row>
        <row r="1003">
          <cell r="F1003">
            <v>43877</v>
          </cell>
          <cell r="G1003">
            <v>1</v>
          </cell>
          <cell r="H1003">
            <v>2464</v>
          </cell>
          <cell r="I1003">
            <v>1774</v>
          </cell>
          <cell r="J1003">
            <v>1774</v>
          </cell>
          <cell r="K1003">
            <v>2464</v>
          </cell>
        </row>
        <row r="1004">
          <cell r="F1004">
            <v>43933</v>
          </cell>
          <cell r="G1004">
            <v>1</v>
          </cell>
          <cell r="H1004">
            <v>127</v>
          </cell>
          <cell r="I1004">
            <v>79</v>
          </cell>
          <cell r="J1004">
            <v>79</v>
          </cell>
          <cell r="K1004">
            <v>127</v>
          </cell>
        </row>
        <row r="1005">
          <cell r="F1005">
            <v>43855</v>
          </cell>
          <cell r="G1005">
            <v>1</v>
          </cell>
          <cell r="H1005">
            <v>1582</v>
          </cell>
          <cell r="I1005">
            <v>1234</v>
          </cell>
          <cell r="J1005">
            <v>1234</v>
          </cell>
          <cell r="K1005">
            <v>1582</v>
          </cell>
        </row>
        <row r="1006">
          <cell r="F1006">
            <v>44120</v>
          </cell>
          <cell r="G1006">
            <v>1</v>
          </cell>
          <cell r="H1006">
            <v>1278</v>
          </cell>
          <cell r="I1006">
            <v>665</v>
          </cell>
          <cell r="J1006">
            <v>665</v>
          </cell>
          <cell r="K1006">
            <v>1278</v>
          </cell>
        </row>
        <row r="1007">
          <cell r="F1007">
            <v>44116</v>
          </cell>
          <cell r="G1007">
            <v>1</v>
          </cell>
          <cell r="H1007">
            <v>826</v>
          </cell>
          <cell r="I1007">
            <v>562</v>
          </cell>
          <cell r="J1007">
            <v>562</v>
          </cell>
          <cell r="K1007">
            <v>826</v>
          </cell>
        </row>
        <row r="1008">
          <cell r="F1008">
            <v>43947</v>
          </cell>
          <cell r="G1008">
            <v>1</v>
          </cell>
          <cell r="H1008">
            <v>392</v>
          </cell>
          <cell r="I1008">
            <v>255</v>
          </cell>
          <cell r="J1008">
            <v>255</v>
          </cell>
          <cell r="K1008">
            <v>392</v>
          </cell>
        </row>
        <row r="1009">
          <cell r="F1009">
            <v>44002</v>
          </cell>
          <cell r="G1009">
            <v>2</v>
          </cell>
          <cell r="H1009">
            <v>2495</v>
          </cell>
          <cell r="I1009">
            <v>1896</v>
          </cell>
          <cell r="J1009">
            <v>3792</v>
          </cell>
          <cell r="K1009">
            <v>4990</v>
          </cell>
        </row>
        <row r="1010">
          <cell r="F1010">
            <v>44141</v>
          </cell>
          <cell r="G1010">
            <v>1</v>
          </cell>
          <cell r="H1010">
            <v>2495</v>
          </cell>
          <cell r="I1010">
            <v>1896</v>
          </cell>
          <cell r="J1010">
            <v>1896</v>
          </cell>
          <cell r="K1010">
            <v>2495</v>
          </cell>
        </row>
        <row r="1011">
          <cell r="F1011">
            <v>44097</v>
          </cell>
          <cell r="G1011">
            <v>1</v>
          </cell>
          <cell r="H1011">
            <v>392</v>
          </cell>
          <cell r="I1011">
            <v>255</v>
          </cell>
          <cell r="J1011">
            <v>255</v>
          </cell>
          <cell r="K1011">
            <v>392</v>
          </cell>
        </row>
        <row r="1012">
          <cell r="F1012">
            <v>44124</v>
          </cell>
          <cell r="G1012">
            <v>2</v>
          </cell>
          <cell r="H1012">
            <v>1103</v>
          </cell>
          <cell r="I1012">
            <v>838</v>
          </cell>
          <cell r="J1012">
            <v>1676</v>
          </cell>
          <cell r="K1012">
            <v>2206</v>
          </cell>
        </row>
        <row r="1013">
          <cell r="F1013">
            <v>44051</v>
          </cell>
          <cell r="G1013">
            <v>1</v>
          </cell>
          <cell r="H1013">
            <v>1887</v>
          </cell>
          <cell r="I1013">
            <v>1378</v>
          </cell>
          <cell r="J1013">
            <v>1378</v>
          </cell>
          <cell r="K1013">
            <v>1887</v>
          </cell>
        </row>
        <row r="1014">
          <cell r="F1014">
            <v>44140</v>
          </cell>
          <cell r="G1014">
            <v>1</v>
          </cell>
          <cell r="H1014">
            <v>2391</v>
          </cell>
          <cell r="I1014">
            <v>1291</v>
          </cell>
          <cell r="J1014">
            <v>1291</v>
          </cell>
          <cell r="K1014">
            <v>2391</v>
          </cell>
        </row>
        <row r="1015">
          <cell r="F1015">
            <v>43853</v>
          </cell>
          <cell r="G1015">
            <v>1</v>
          </cell>
          <cell r="H1015">
            <v>799</v>
          </cell>
          <cell r="I1015">
            <v>455</v>
          </cell>
          <cell r="J1015">
            <v>455</v>
          </cell>
          <cell r="K1015">
            <v>799</v>
          </cell>
        </row>
        <row r="1016">
          <cell r="F1016">
            <v>44015</v>
          </cell>
          <cell r="G1016">
            <v>1</v>
          </cell>
          <cell r="H1016">
            <v>2141</v>
          </cell>
          <cell r="I1016">
            <v>1777</v>
          </cell>
          <cell r="J1016">
            <v>1777</v>
          </cell>
          <cell r="K1016">
            <v>2141</v>
          </cell>
        </row>
        <row r="1017">
          <cell r="F1017">
            <v>43901</v>
          </cell>
          <cell r="G1017">
            <v>1</v>
          </cell>
          <cell r="H1017">
            <v>181</v>
          </cell>
          <cell r="I1017">
            <v>130</v>
          </cell>
          <cell r="J1017">
            <v>130</v>
          </cell>
          <cell r="K1017">
            <v>181</v>
          </cell>
        </row>
        <row r="1018">
          <cell r="F1018">
            <v>43971</v>
          </cell>
          <cell r="G1018">
            <v>4</v>
          </cell>
          <cell r="H1018">
            <v>826</v>
          </cell>
          <cell r="I1018">
            <v>562</v>
          </cell>
          <cell r="J1018">
            <v>2248</v>
          </cell>
          <cell r="K1018">
            <v>3304</v>
          </cell>
        </row>
        <row r="1019">
          <cell r="F1019">
            <v>44147</v>
          </cell>
          <cell r="G1019">
            <v>3</v>
          </cell>
          <cell r="H1019">
            <v>1743</v>
          </cell>
          <cell r="I1019">
            <v>872</v>
          </cell>
          <cell r="J1019">
            <v>2616</v>
          </cell>
          <cell r="K1019">
            <v>5229</v>
          </cell>
        </row>
        <row r="1020">
          <cell r="F1020">
            <v>43967</v>
          </cell>
          <cell r="G1020">
            <v>1</v>
          </cell>
          <cell r="H1020">
            <v>1338</v>
          </cell>
          <cell r="I1020">
            <v>682</v>
          </cell>
          <cell r="J1020">
            <v>682</v>
          </cell>
          <cell r="K1020">
            <v>1338</v>
          </cell>
        </row>
        <row r="1021">
          <cell r="F1021">
            <v>44021</v>
          </cell>
          <cell r="G1021">
            <v>3</v>
          </cell>
          <cell r="H1021">
            <v>584</v>
          </cell>
          <cell r="I1021">
            <v>420</v>
          </cell>
          <cell r="J1021">
            <v>1260</v>
          </cell>
          <cell r="K1021">
            <v>1752</v>
          </cell>
        </row>
        <row r="1022">
          <cell r="F1022">
            <v>43962</v>
          </cell>
          <cell r="G1022">
            <v>1</v>
          </cell>
          <cell r="H1022">
            <v>1587</v>
          </cell>
          <cell r="I1022">
            <v>1301</v>
          </cell>
          <cell r="J1022">
            <v>1301</v>
          </cell>
          <cell r="K1022">
            <v>1587</v>
          </cell>
        </row>
        <row r="1023">
          <cell r="F1023">
            <v>44193</v>
          </cell>
          <cell r="G1023">
            <v>3</v>
          </cell>
          <cell r="H1023">
            <v>136</v>
          </cell>
          <cell r="I1023">
            <v>72</v>
          </cell>
          <cell r="J1023">
            <v>216</v>
          </cell>
          <cell r="K1023">
            <v>408</v>
          </cell>
        </row>
        <row r="1024">
          <cell r="F1024">
            <v>43892</v>
          </cell>
          <cell r="G1024">
            <v>3</v>
          </cell>
          <cell r="H1024">
            <v>1725</v>
          </cell>
          <cell r="I1024">
            <v>1363</v>
          </cell>
          <cell r="J1024">
            <v>4089</v>
          </cell>
          <cell r="K1024">
            <v>5175</v>
          </cell>
        </row>
        <row r="1025">
          <cell r="F1025">
            <v>44153</v>
          </cell>
          <cell r="G1025">
            <v>2</v>
          </cell>
          <cell r="H1025">
            <v>2353</v>
          </cell>
          <cell r="I1025">
            <v>1788</v>
          </cell>
          <cell r="J1025">
            <v>3576</v>
          </cell>
          <cell r="K1025">
            <v>4706</v>
          </cell>
        </row>
        <row r="1026">
          <cell r="F1026">
            <v>43933</v>
          </cell>
          <cell r="G1026">
            <v>1</v>
          </cell>
          <cell r="H1026">
            <v>1178</v>
          </cell>
          <cell r="I1026">
            <v>683</v>
          </cell>
          <cell r="J1026">
            <v>683</v>
          </cell>
          <cell r="K1026">
            <v>1178</v>
          </cell>
        </row>
        <row r="1027">
          <cell r="F1027">
            <v>43852</v>
          </cell>
          <cell r="G1027">
            <v>3</v>
          </cell>
          <cell r="H1027">
            <v>35</v>
          </cell>
          <cell r="I1027">
            <v>22</v>
          </cell>
          <cell r="J1027">
            <v>66</v>
          </cell>
          <cell r="K1027">
            <v>105</v>
          </cell>
        </row>
        <row r="1028">
          <cell r="F1028">
            <v>44011</v>
          </cell>
          <cell r="G1028">
            <v>4</v>
          </cell>
          <cell r="H1028">
            <v>556</v>
          </cell>
          <cell r="I1028">
            <v>395</v>
          </cell>
          <cell r="J1028">
            <v>1580</v>
          </cell>
          <cell r="K1028">
            <v>2224</v>
          </cell>
        </row>
        <row r="1029">
          <cell r="F1029">
            <v>43977</v>
          </cell>
          <cell r="G1029">
            <v>1</v>
          </cell>
          <cell r="H1029">
            <v>1967</v>
          </cell>
          <cell r="I1029">
            <v>1397</v>
          </cell>
          <cell r="J1029">
            <v>1397</v>
          </cell>
          <cell r="K1029">
            <v>1967</v>
          </cell>
        </row>
        <row r="1030">
          <cell r="F1030">
            <v>43882</v>
          </cell>
          <cell r="G1030">
            <v>1</v>
          </cell>
          <cell r="H1030">
            <v>2283</v>
          </cell>
          <cell r="I1030">
            <v>1484</v>
          </cell>
          <cell r="J1030">
            <v>1484</v>
          </cell>
          <cell r="K1030">
            <v>2283</v>
          </cell>
        </row>
        <row r="1031">
          <cell r="F1031">
            <v>44041</v>
          </cell>
          <cell r="G1031">
            <v>4</v>
          </cell>
          <cell r="H1031">
            <v>1889</v>
          </cell>
          <cell r="I1031">
            <v>945</v>
          </cell>
          <cell r="J1031">
            <v>3780</v>
          </cell>
          <cell r="K1031">
            <v>7556</v>
          </cell>
        </row>
        <row r="1032">
          <cell r="F1032">
            <v>44117</v>
          </cell>
          <cell r="G1032">
            <v>4</v>
          </cell>
          <cell r="H1032">
            <v>1380</v>
          </cell>
          <cell r="I1032">
            <v>1090</v>
          </cell>
          <cell r="J1032">
            <v>4360</v>
          </cell>
          <cell r="K1032">
            <v>5520</v>
          </cell>
        </row>
        <row r="1033">
          <cell r="F1033">
            <v>44131</v>
          </cell>
          <cell r="G1033">
            <v>1</v>
          </cell>
          <cell r="H1033">
            <v>556</v>
          </cell>
          <cell r="I1033">
            <v>395</v>
          </cell>
          <cell r="J1033">
            <v>395</v>
          </cell>
          <cell r="K1033">
            <v>556</v>
          </cell>
        </row>
        <row r="1034">
          <cell r="F1034">
            <v>43853</v>
          </cell>
          <cell r="G1034">
            <v>3</v>
          </cell>
          <cell r="H1034">
            <v>504</v>
          </cell>
          <cell r="I1034">
            <v>408</v>
          </cell>
          <cell r="J1034">
            <v>1224</v>
          </cell>
          <cell r="K1034">
            <v>1512</v>
          </cell>
        </row>
        <row r="1035">
          <cell r="F1035">
            <v>43884</v>
          </cell>
          <cell r="G1035">
            <v>3</v>
          </cell>
          <cell r="H1035">
            <v>1635</v>
          </cell>
          <cell r="I1035">
            <v>1046</v>
          </cell>
          <cell r="J1035">
            <v>3138</v>
          </cell>
          <cell r="K1035">
            <v>4905</v>
          </cell>
        </row>
        <row r="1036">
          <cell r="F1036">
            <v>44162</v>
          </cell>
          <cell r="G1036">
            <v>4</v>
          </cell>
          <cell r="H1036">
            <v>1635</v>
          </cell>
          <cell r="I1036">
            <v>1046</v>
          </cell>
          <cell r="J1036">
            <v>4184</v>
          </cell>
          <cell r="K1036">
            <v>6540</v>
          </cell>
        </row>
        <row r="1037">
          <cell r="F1037">
            <v>43936</v>
          </cell>
          <cell r="G1037">
            <v>1</v>
          </cell>
          <cell r="H1037">
            <v>1500</v>
          </cell>
          <cell r="I1037">
            <v>900</v>
          </cell>
          <cell r="J1037">
            <v>900</v>
          </cell>
          <cell r="K1037">
            <v>1500</v>
          </cell>
        </row>
        <row r="1038">
          <cell r="F1038">
            <v>44094</v>
          </cell>
          <cell r="G1038">
            <v>2</v>
          </cell>
          <cell r="H1038">
            <v>2241</v>
          </cell>
          <cell r="I1038">
            <v>1367</v>
          </cell>
          <cell r="J1038">
            <v>2734</v>
          </cell>
          <cell r="K1038">
            <v>4482</v>
          </cell>
        </row>
        <row r="1039">
          <cell r="F1039">
            <v>44029</v>
          </cell>
          <cell r="G1039">
            <v>3</v>
          </cell>
          <cell r="H1039">
            <v>684</v>
          </cell>
          <cell r="I1039">
            <v>561</v>
          </cell>
          <cell r="J1039">
            <v>1683</v>
          </cell>
          <cell r="K1039">
            <v>2052</v>
          </cell>
        </row>
        <row r="1040">
          <cell r="F1040">
            <v>43938</v>
          </cell>
          <cell r="G1040">
            <v>1</v>
          </cell>
          <cell r="H1040">
            <v>1889</v>
          </cell>
          <cell r="I1040">
            <v>945</v>
          </cell>
          <cell r="J1040">
            <v>945</v>
          </cell>
          <cell r="K1040">
            <v>1889</v>
          </cell>
        </row>
        <row r="1041">
          <cell r="F1041">
            <v>43922</v>
          </cell>
          <cell r="G1041">
            <v>3</v>
          </cell>
          <cell r="H1041">
            <v>2464</v>
          </cell>
          <cell r="I1041">
            <v>1774</v>
          </cell>
          <cell r="J1041">
            <v>5322</v>
          </cell>
          <cell r="K1041">
            <v>7392</v>
          </cell>
        </row>
        <row r="1042">
          <cell r="F1042">
            <v>44193</v>
          </cell>
          <cell r="G1042">
            <v>1</v>
          </cell>
          <cell r="H1042">
            <v>378</v>
          </cell>
          <cell r="I1042">
            <v>291</v>
          </cell>
          <cell r="J1042">
            <v>291</v>
          </cell>
          <cell r="K1042">
            <v>378</v>
          </cell>
        </row>
        <row r="1043">
          <cell r="F1043">
            <v>44107</v>
          </cell>
          <cell r="G1043">
            <v>2</v>
          </cell>
          <cell r="H1043">
            <v>1103</v>
          </cell>
          <cell r="I1043">
            <v>838</v>
          </cell>
          <cell r="J1043">
            <v>1676</v>
          </cell>
          <cell r="K1043">
            <v>2206</v>
          </cell>
        </row>
        <row r="1044">
          <cell r="F1044">
            <v>43868</v>
          </cell>
          <cell r="G1044">
            <v>2</v>
          </cell>
          <cell r="H1044">
            <v>817</v>
          </cell>
          <cell r="I1044">
            <v>409</v>
          </cell>
          <cell r="J1044">
            <v>818</v>
          </cell>
          <cell r="K1044">
            <v>1634</v>
          </cell>
        </row>
        <row r="1045">
          <cell r="F1045">
            <v>44164</v>
          </cell>
          <cell r="G1045">
            <v>1</v>
          </cell>
          <cell r="H1045">
            <v>1899</v>
          </cell>
          <cell r="I1045">
            <v>1044</v>
          </cell>
          <cell r="J1045">
            <v>1044</v>
          </cell>
          <cell r="K1045">
            <v>1899</v>
          </cell>
        </row>
        <row r="1046">
          <cell r="F1046">
            <v>44146</v>
          </cell>
          <cell r="G1046">
            <v>1</v>
          </cell>
          <cell r="H1046">
            <v>1414</v>
          </cell>
          <cell r="I1046">
            <v>962</v>
          </cell>
          <cell r="J1046">
            <v>962</v>
          </cell>
          <cell r="K1046">
            <v>1414</v>
          </cell>
        </row>
        <row r="1047">
          <cell r="F1047">
            <v>43926</v>
          </cell>
          <cell r="G1047">
            <v>4</v>
          </cell>
          <cell r="H1047">
            <v>800</v>
          </cell>
          <cell r="I1047">
            <v>536</v>
          </cell>
          <cell r="J1047">
            <v>2144</v>
          </cell>
          <cell r="K1047">
            <v>3200</v>
          </cell>
        </row>
        <row r="1048">
          <cell r="F1048">
            <v>43842</v>
          </cell>
          <cell r="G1048">
            <v>4</v>
          </cell>
          <cell r="H1048">
            <v>2391</v>
          </cell>
          <cell r="I1048">
            <v>1291</v>
          </cell>
          <cell r="J1048">
            <v>5164</v>
          </cell>
          <cell r="K1048">
            <v>9564</v>
          </cell>
        </row>
        <row r="1049">
          <cell r="F1049">
            <v>43973</v>
          </cell>
          <cell r="G1049">
            <v>1</v>
          </cell>
          <cell r="H1049">
            <v>1798</v>
          </cell>
          <cell r="I1049">
            <v>971</v>
          </cell>
          <cell r="J1049">
            <v>971</v>
          </cell>
          <cell r="K1049">
            <v>1798</v>
          </cell>
        </row>
        <row r="1050">
          <cell r="F1050">
            <v>44096</v>
          </cell>
          <cell r="G1050">
            <v>1</v>
          </cell>
          <cell r="H1050">
            <v>1526</v>
          </cell>
          <cell r="I1050">
            <v>1251</v>
          </cell>
          <cell r="J1050">
            <v>1251</v>
          </cell>
          <cell r="K1050">
            <v>1526</v>
          </cell>
        </row>
        <row r="1051">
          <cell r="F1051">
            <v>43880</v>
          </cell>
          <cell r="G1051">
            <v>3</v>
          </cell>
          <cell r="H1051">
            <v>1708</v>
          </cell>
          <cell r="I1051">
            <v>871</v>
          </cell>
          <cell r="J1051">
            <v>2613</v>
          </cell>
          <cell r="K1051">
            <v>5124</v>
          </cell>
        </row>
        <row r="1052">
          <cell r="F1052">
            <v>43851</v>
          </cell>
          <cell r="G1052">
            <v>2</v>
          </cell>
          <cell r="H1052">
            <v>2091</v>
          </cell>
          <cell r="I1052">
            <v>1485</v>
          </cell>
          <cell r="J1052">
            <v>2970</v>
          </cell>
          <cell r="K1052">
            <v>4182</v>
          </cell>
        </row>
        <row r="1053">
          <cell r="F1053">
            <v>43989</v>
          </cell>
          <cell r="G1053">
            <v>1</v>
          </cell>
          <cell r="H1053">
            <v>1278</v>
          </cell>
          <cell r="I1053">
            <v>665</v>
          </cell>
          <cell r="J1053">
            <v>665</v>
          </cell>
          <cell r="K1053">
            <v>1278</v>
          </cell>
        </row>
        <row r="1054">
          <cell r="F1054">
            <v>43868</v>
          </cell>
          <cell r="G1054">
            <v>1</v>
          </cell>
          <cell r="H1054">
            <v>1889</v>
          </cell>
          <cell r="I1054">
            <v>945</v>
          </cell>
          <cell r="J1054">
            <v>945</v>
          </cell>
          <cell r="K1054">
            <v>1889</v>
          </cell>
        </row>
        <row r="1055">
          <cell r="F1055">
            <v>43896</v>
          </cell>
          <cell r="G1055">
            <v>3</v>
          </cell>
          <cell r="H1055">
            <v>1582</v>
          </cell>
          <cell r="I1055">
            <v>1234</v>
          </cell>
          <cell r="J1055">
            <v>3702</v>
          </cell>
          <cell r="K1055">
            <v>4746</v>
          </cell>
        </row>
        <row r="1056">
          <cell r="F1056">
            <v>43968</v>
          </cell>
          <cell r="G1056">
            <v>1</v>
          </cell>
          <cell r="H1056">
            <v>2495</v>
          </cell>
          <cell r="I1056">
            <v>1896</v>
          </cell>
          <cell r="J1056">
            <v>1896</v>
          </cell>
          <cell r="K1056">
            <v>2495</v>
          </cell>
        </row>
        <row r="1057">
          <cell r="F1057">
            <v>43972</v>
          </cell>
          <cell r="G1057">
            <v>3</v>
          </cell>
          <cell r="H1057">
            <v>1500</v>
          </cell>
          <cell r="I1057">
            <v>900</v>
          </cell>
          <cell r="J1057">
            <v>2700</v>
          </cell>
          <cell r="K1057">
            <v>4500</v>
          </cell>
        </row>
        <row r="1058">
          <cell r="F1058">
            <v>44148</v>
          </cell>
          <cell r="G1058">
            <v>3</v>
          </cell>
          <cell r="H1058">
            <v>1972</v>
          </cell>
          <cell r="I1058">
            <v>1321</v>
          </cell>
          <cell r="J1058">
            <v>3963</v>
          </cell>
          <cell r="K1058">
            <v>5916</v>
          </cell>
        </row>
        <row r="1059">
          <cell r="F1059">
            <v>44021</v>
          </cell>
          <cell r="G1059">
            <v>3</v>
          </cell>
          <cell r="H1059">
            <v>217</v>
          </cell>
          <cell r="I1059">
            <v>171</v>
          </cell>
          <cell r="J1059">
            <v>513</v>
          </cell>
          <cell r="K1059">
            <v>651</v>
          </cell>
        </row>
        <row r="1060">
          <cell r="F1060">
            <v>43879</v>
          </cell>
          <cell r="G1060">
            <v>1</v>
          </cell>
          <cell r="H1060">
            <v>1178</v>
          </cell>
          <cell r="I1060">
            <v>683</v>
          </cell>
          <cell r="J1060">
            <v>683</v>
          </cell>
          <cell r="K1060">
            <v>1178</v>
          </cell>
        </row>
        <row r="1061">
          <cell r="F1061">
            <v>44121</v>
          </cell>
          <cell r="G1061">
            <v>4</v>
          </cell>
          <cell r="H1061">
            <v>2294</v>
          </cell>
          <cell r="I1061">
            <v>1399</v>
          </cell>
          <cell r="J1061">
            <v>5596</v>
          </cell>
          <cell r="K1061">
            <v>9176</v>
          </cell>
        </row>
        <row r="1062">
          <cell r="F1062">
            <v>43982</v>
          </cell>
          <cell r="G1062">
            <v>1</v>
          </cell>
          <cell r="H1062">
            <v>2410</v>
          </cell>
          <cell r="I1062">
            <v>1518</v>
          </cell>
          <cell r="J1062">
            <v>1518</v>
          </cell>
          <cell r="K1062">
            <v>2410</v>
          </cell>
        </row>
        <row r="1063">
          <cell r="F1063">
            <v>44187</v>
          </cell>
          <cell r="G1063">
            <v>3</v>
          </cell>
          <cell r="H1063">
            <v>2497</v>
          </cell>
          <cell r="I1063">
            <v>1473</v>
          </cell>
          <cell r="J1063">
            <v>4419</v>
          </cell>
          <cell r="K1063">
            <v>7491</v>
          </cell>
        </row>
        <row r="1064">
          <cell r="F1064">
            <v>44118</v>
          </cell>
          <cell r="G1064">
            <v>3</v>
          </cell>
          <cell r="H1064">
            <v>667</v>
          </cell>
          <cell r="I1064">
            <v>387</v>
          </cell>
          <cell r="J1064">
            <v>1161</v>
          </cell>
          <cell r="K1064">
            <v>2001</v>
          </cell>
        </row>
        <row r="1065">
          <cell r="F1065">
            <v>44124</v>
          </cell>
          <cell r="G1065">
            <v>4</v>
          </cell>
          <cell r="H1065">
            <v>2410</v>
          </cell>
          <cell r="I1065">
            <v>1518</v>
          </cell>
          <cell r="J1065">
            <v>6072</v>
          </cell>
          <cell r="K1065">
            <v>9640</v>
          </cell>
        </row>
        <row r="1066">
          <cell r="F1066">
            <v>43958</v>
          </cell>
          <cell r="G1066">
            <v>3</v>
          </cell>
          <cell r="H1066">
            <v>871</v>
          </cell>
          <cell r="I1066">
            <v>540</v>
          </cell>
          <cell r="J1066">
            <v>1620</v>
          </cell>
          <cell r="K1066">
            <v>2613</v>
          </cell>
        </row>
        <row r="1067">
          <cell r="F1067">
            <v>43973</v>
          </cell>
          <cell r="G1067">
            <v>1</v>
          </cell>
          <cell r="H1067">
            <v>799</v>
          </cell>
          <cell r="I1067">
            <v>455</v>
          </cell>
          <cell r="J1067">
            <v>455</v>
          </cell>
          <cell r="K1067">
            <v>799</v>
          </cell>
        </row>
        <row r="1068">
          <cell r="F1068">
            <v>44167</v>
          </cell>
          <cell r="G1068">
            <v>1</v>
          </cell>
          <cell r="H1068">
            <v>1638</v>
          </cell>
          <cell r="I1068">
            <v>1261</v>
          </cell>
          <cell r="J1068">
            <v>1261</v>
          </cell>
          <cell r="K1068">
            <v>1638</v>
          </cell>
        </row>
        <row r="1069">
          <cell r="F1069">
            <v>43870</v>
          </cell>
          <cell r="G1069">
            <v>1</v>
          </cell>
          <cell r="H1069">
            <v>1812</v>
          </cell>
          <cell r="I1069">
            <v>1305</v>
          </cell>
          <cell r="J1069">
            <v>1305</v>
          </cell>
          <cell r="K1069">
            <v>1812</v>
          </cell>
        </row>
        <row r="1070">
          <cell r="F1070">
            <v>44091</v>
          </cell>
          <cell r="G1070">
            <v>1</v>
          </cell>
          <cell r="H1070">
            <v>951</v>
          </cell>
          <cell r="I1070">
            <v>504</v>
          </cell>
          <cell r="J1070">
            <v>504</v>
          </cell>
          <cell r="K1070">
            <v>951</v>
          </cell>
        </row>
        <row r="1071">
          <cell r="F1071">
            <v>44174</v>
          </cell>
          <cell r="G1071">
            <v>1</v>
          </cell>
          <cell r="H1071">
            <v>1812</v>
          </cell>
          <cell r="I1071">
            <v>1305</v>
          </cell>
          <cell r="J1071">
            <v>1305</v>
          </cell>
          <cell r="K1071">
            <v>1812</v>
          </cell>
        </row>
        <row r="1072">
          <cell r="F1072">
            <v>44136</v>
          </cell>
          <cell r="G1072">
            <v>1</v>
          </cell>
          <cell r="H1072">
            <v>181</v>
          </cell>
          <cell r="I1072">
            <v>130</v>
          </cell>
          <cell r="J1072">
            <v>130</v>
          </cell>
          <cell r="K1072">
            <v>181</v>
          </cell>
        </row>
        <row r="1073">
          <cell r="F1073">
            <v>43989</v>
          </cell>
          <cell r="G1073">
            <v>1</v>
          </cell>
          <cell r="H1073">
            <v>1587</v>
          </cell>
          <cell r="I1073">
            <v>1301</v>
          </cell>
          <cell r="J1073">
            <v>1301</v>
          </cell>
          <cell r="K1073">
            <v>1587</v>
          </cell>
        </row>
        <row r="1074">
          <cell r="F1074">
            <v>44188</v>
          </cell>
          <cell r="G1074">
            <v>1</v>
          </cell>
          <cell r="H1074">
            <v>1566</v>
          </cell>
          <cell r="I1074">
            <v>1190</v>
          </cell>
          <cell r="J1074">
            <v>1190</v>
          </cell>
          <cell r="K1074">
            <v>1566</v>
          </cell>
        </row>
        <row r="1075">
          <cell r="F1075">
            <v>44189</v>
          </cell>
          <cell r="G1075">
            <v>3</v>
          </cell>
          <cell r="H1075">
            <v>95</v>
          </cell>
          <cell r="I1075">
            <v>61</v>
          </cell>
          <cell r="J1075">
            <v>183</v>
          </cell>
          <cell r="K1075">
            <v>285</v>
          </cell>
        </row>
        <row r="1076">
          <cell r="F1076">
            <v>44098</v>
          </cell>
          <cell r="G1076">
            <v>1</v>
          </cell>
          <cell r="H1076">
            <v>913</v>
          </cell>
          <cell r="I1076">
            <v>584</v>
          </cell>
          <cell r="J1076">
            <v>584</v>
          </cell>
          <cell r="K1076">
            <v>913</v>
          </cell>
        </row>
        <row r="1077">
          <cell r="F1077">
            <v>43849</v>
          </cell>
          <cell r="G1077">
            <v>1</v>
          </cell>
          <cell r="H1077">
            <v>2495</v>
          </cell>
          <cell r="I1077">
            <v>1896</v>
          </cell>
          <cell r="J1077">
            <v>1896</v>
          </cell>
          <cell r="K1077">
            <v>2495</v>
          </cell>
        </row>
        <row r="1078">
          <cell r="F1078">
            <v>43962</v>
          </cell>
          <cell r="G1078">
            <v>1</v>
          </cell>
          <cell r="H1078">
            <v>315</v>
          </cell>
          <cell r="I1078">
            <v>208</v>
          </cell>
          <cell r="J1078">
            <v>208</v>
          </cell>
          <cell r="K1078">
            <v>315</v>
          </cell>
        </row>
        <row r="1079">
          <cell r="F1079">
            <v>44087</v>
          </cell>
          <cell r="G1079">
            <v>1</v>
          </cell>
          <cell r="H1079">
            <v>1052</v>
          </cell>
          <cell r="I1079">
            <v>589</v>
          </cell>
          <cell r="J1079">
            <v>589</v>
          </cell>
          <cell r="K1079">
            <v>1052</v>
          </cell>
        </row>
        <row r="1080">
          <cell r="F1080">
            <v>44173</v>
          </cell>
          <cell r="G1080">
            <v>1</v>
          </cell>
          <cell r="H1080">
            <v>2495</v>
          </cell>
          <cell r="I1080">
            <v>1896</v>
          </cell>
          <cell r="J1080">
            <v>1896</v>
          </cell>
          <cell r="K1080">
            <v>2495</v>
          </cell>
        </row>
        <row r="1081">
          <cell r="F1081">
            <v>44164</v>
          </cell>
          <cell r="G1081">
            <v>1</v>
          </cell>
          <cell r="H1081">
            <v>1052</v>
          </cell>
          <cell r="I1081">
            <v>589</v>
          </cell>
          <cell r="J1081">
            <v>589</v>
          </cell>
          <cell r="K1081">
            <v>1052</v>
          </cell>
        </row>
        <row r="1082">
          <cell r="F1082">
            <v>43918</v>
          </cell>
          <cell r="G1082">
            <v>2</v>
          </cell>
          <cell r="H1082">
            <v>561</v>
          </cell>
          <cell r="I1082">
            <v>421</v>
          </cell>
          <cell r="J1082">
            <v>842</v>
          </cell>
          <cell r="K1082">
            <v>1122</v>
          </cell>
        </row>
        <row r="1083">
          <cell r="F1083">
            <v>44179</v>
          </cell>
          <cell r="G1083">
            <v>3</v>
          </cell>
          <cell r="H1083">
            <v>2353</v>
          </cell>
          <cell r="I1083">
            <v>1788</v>
          </cell>
          <cell r="J1083">
            <v>5364</v>
          </cell>
          <cell r="K1083">
            <v>7059</v>
          </cell>
        </row>
        <row r="1084">
          <cell r="F1084">
            <v>43930</v>
          </cell>
          <cell r="G1084">
            <v>1</v>
          </cell>
          <cell r="H1084">
            <v>392</v>
          </cell>
          <cell r="I1084">
            <v>255</v>
          </cell>
          <cell r="J1084">
            <v>255</v>
          </cell>
          <cell r="K1084">
            <v>392</v>
          </cell>
        </row>
        <row r="1085">
          <cell r="F1085">
            <v>43961</v>
          </cell>
          <cell r="G1085">
            <v>2</v>
          </cell>
          <cell r="H1085">
            <v>771</v>
          </cell>
          <cell r="I1085">
            <v>648</v>
          </cell>
          <cell r="J1085">
            <v>1296</v>
          </cell>
          <cell r="K1085">
            <v>1542</v>
          </cell>
        </row>
        <row r="1086">
          <cell r="F1086">
            <v>43918</v>
          </cell>
          <cell r="G1086">
            <v>1</v>
          </cell>
          <cell r="H1086">
            <v>1798</v>
          </cell>
          <cell r="I1086">
            <v>971</v>
          </cell>
          <cell r="J1086">
            <v>971</v>
          </cell>
          <cell r="K1086">
            <v>1798</v>
          </cell>
        </row>
        <row r="1087">
          <cell r="F1087">
            <v>44192</v>
          </cell>
          <cell r="G1087">
            <v>1</v>
          </cell>
          <cell r="H1087">
            <v>1635</v>
          </cell>
          <cell r="I1087">
            <v>1046</v>
          </cell>
          <cell r="J1087">
            <v>1046</v>
          </cell>
          <cell r="K1087">
            <v>1635</v>
          </cell>
        </row>
        <row r="1088">
          <cell r="F1088">
            <v>43861</v>
          </cell>
          <cell r="G1088">
            <v>2</v>
          </cell>
          <cell r="H1088">
            <v>545</v>
          </cell>
          <cell r="I1088">
            <v>425</v>
          </cell>
          <cell r="J1088">
            <v>850</v>
          </cell>
          <cell r="K1088">
            <v>1090</v>
          </cell>
        </row>
        <row r="1089">
          <cell r="F1089">
            <v>44150</v>
          </cell>
          <cell r="G1089">
            <v>1</v>
          </cell>
          <cell r="H1089">
            <v>502</v>
          </cell>
          <cell r="I1089">
            <v>296</v>
          </cell>
          <cell r="J1089">
            <v>296</v>
          </cell>
          <cell r="K1089">
            <v>502</v>
          </cell>
        </row>
        <row r="1090">
          <cell r="F1090">
            <v>44145</v>
          </cell>
          <cell r="G1090">
            <v>1</v>
          </cell>
          <cell r="H1090">
            <v>799</v>
          </cell>
          <cell r="I1090">
            <v>455</v>
          </cell>
          <cell r="J1090">
            <v>455</v>
          </cell>
          <cell r="K1090">
            <v>799</v>
          </cell>
        </row>
        <row r="1091">
          <cell r="F1091">
            <v>44129</v>
          </cell>
          <cell r="G1091">
            <v>1</v>
          </cell>
          <cell r="H1091">
            <v>1178</v>
          </cell>
          <cell r="I1091">
            <v>683</v>
          </cell>
          <cell r="J1091">
            <v>683</v>
          </cell>
          <cell r="K1091">
            <v>1178</v>
          </cell>
        </row>
        <row r="1092">
          <cell r="F1092">
            <v>43991</v>
          </cell>
          <cell r="G1092">
            <v>2</v>
          </cell>
          <cell r="H1092">
            <v>530</v>
          </cell>
          <cell r="I1092">
            <v>424</v>
          </cell>
          <cell r="J1092">
            <v>848</v>
          </cell>
          <cell r="K1092">
            <v>1060</v>
          </cell>
        </row>
        <row r="1093">
          <cell r="F1093">
            <v>43847</v>
          </cell>
          <cell r="G1093">
            <v>1</v>
          </cell>
          <cell r="H1093">
            <v>378</v>
          </cell>
          <cell r="I1093">
            <v>291</v>
          </cell>
          <cell r="J1093">
            <v>291</v>
          </cell>
          <cell r="K1093">
            <v>378</v>
          </cell>
        </row>
        <row r="1094">
          <cell r="F1094">
            <v>44075</v>
          </cell>
          <cell r="G1094">
            <v>3</v>
          </cell>
          <cell r="H1094">
            <v>951</v>
          </cell>
          <cell r="I1094">
            <v>504</v>
          </cell>
          <cell r="J1094">
            <v>1512</v>
          </cell>
          <cell r="K1094">
            <v>2853</v>
          </cell>
        </row>
        <row r="1095">
          <cell r="F1095">
            <v>43942</v>
          </cell>
          <cell r="G1095">
            <v>3</v>
          </cell>
          <cell r="H1095">
            <v>1077</v>
          </cell>
          <cell r="I1095">
            <v>732</v>
          </cell>
          <cell r="J1095">
            <v>2196</v>
          </cell>
          <cell r="K1095">
            <v>3231</v>
          </cell>
        </row>
        <row r="1096">
          <cell r="F1096">
            <v>44021</v>
          </cell>
          <cell r="G1096">
            <v>1</v>
          </cell>
          <cell r="H1096">
            <v>1566</v>
          </cell>
          <cell r="I1096">
            <v>1190</v>
          </cell>
          <cell r="J1096">
            <v>1190</v>
          </cell>
          <cell r="K1096">
            <v>1566</v>
          </cell>
        </row>
        <row r="1097">
          <cell r="F1097">
            <v>43965</v>
          </cell>
          <cell r="G1097">
            <v>1</v>
          </cell>
          <cell r="H1097">
            <v>1812</v>
          </cell>
          <cell r="I1097">
            <v>1305</v>
          </cell>
          <cell r="J1097">
            <v>1305</v>
          </cell>
          <cell r="K1097">
            <v>1812</v>
          </cell>
        </row>
        <row r="1098">
          <cell r="F1098">
            <v>44020</v>
          </cell>
          <cell r="G1098">
            <v>4</v>
          </cell>
          <cell r="H1098">
            <v>1103</v>
          </cell>
          <cell r="I1098">
            <v>838</v>
          </cell>
          <cell r="J1098">
            <v>3352</v>
          </cell>
          <cell r="K1098">
            <v>4412</v>
          </cell>
        </row>
        <row r="1099">
          <cell r="F1099">
            <v>44123</v>
          </cell>
          <cell r="G1099">
            <v>1</v>
          </cell>
          <cell r="H1099">
            <v>1103</v>
          </cell>
          <cell r="I1099">
            <v>838</v>
          </cell>
          <cell r="J1099">
            <v>838</v>
          </cell>
          <cell r="K1099">
            <v>1103</v>
          </cell>
        </row>
        <row r="1100">
          <cell r="F1100">
            <v>43855</v>
          </cell>
          <cell r="G1100">
            <v>1</v>
          </cell>
          <cell r="H1100">
            <v>504</v>
          </cell>
          <cell r="I1100">
            <v>408</v>
          </cell>
          <cell r="J1100">
            <v>408</v>
          </cell>
          <cell r="K1100">
            <v>504</v>
          </cell>
        </row>
        <row r="1101">
          <cell r="F1101">
            <v>43910</v>
          </cell>
          <cell r="G1101">
            <v>1</v>
          </cell>
          <cell r="H1101">
            <v>817</v>
          </cell>
          <cell r="I1101">
            <v>409</v>
          </cell>
          <cell r="J1101">
            <v>409</v>
          </cell>
          <cell r="K1101">
            <v>817</v>
          </cell>
        </row>
        <row r="1102">
          <cell r="F1102">
            <v>44114</v>
          </cell>
          <cell r="G1102">
            <v>2</v>
          </cell>
          <cell r="H1102">
            <v>637</v>
          </cell>
          <cell r="I1102">
            <v>389</v>
          </cell>
          <cell r="J1102">
            <v>778</v>
          </cell>
          <cell r="K1102">
            <v>1274</v>
          </cell>
        </row>
        <row r="1103">
          <cell r="F1103">
            <v>44053</v>
          </cell>
          <cell r="G1103">
            <v>1</v>
          </cell>
          <cell r="H1103">
            <v>886</v>
          </cell>
          <cell r="I1103">
            <v>478</v>
          </cell>
          <cell r="J1103">
            <v>478</v>
          </cell>
          <cell r="K1103">
            <v>886</v>
          </cell>
        </row>
        <row r="1104">
          <cell r="F1104">
            <v>43894</v>
          </cell>
          <cell r="G1104">
            <v>2</v>
          </cell>
          <cell r="H1104">
            <v>2294</v>
          </cell>
          <cell r="I1104">
            <v>1399</v>
          </cell>
          <cell r="J1104">
            <v>2798</v>
          </cell>
          <cell r="K1104">
            <v>4588</v>
          </cell>
        </row>
        <row r="1105">
          <cell r="F1105">
            <v>43895</v>
          </cell>
          <cell r="G1105">
            <v>4</v>
          </cell>
          <cell r="H1105">
            <v>2464</v>
          </cell>
          <cell r="I1105">
            <v>1774</v>
          </cell>
          <cell r="J1105">
            <v>7096</v>
          </cell>
          <cell r="K1105">
            <v>9856</v>
          </cell>
        </row>
        <row r="1106">
          <cell r="F1106">
            <v>44135</v>
          </cell>
          <cell r="G1106">
            <v>1</v>
          </cell>
          <cell r="H1106">
            <v>817</v>
          </cell>
          <cell r="I1106">
            <v>409</v>
          </cell>
          <cell r="J1106">
            <v>409</v>
          </cell>
          <cell r="K1106">
            <v>817</v>
          </cell>
        </row>
        <row r="1107">
          <cell r="F1107">
            <v>44123</v>
          </cell>
          <cell r="G1107">
            <v>1</v>
          </cell>
          <cell r="H1107">
            <v>1522</v>
          </cell>
          <cell r="I1107">
            <v>791</v>
          </cell>
          <cell r="J1107">
            <v>791</v>
          </cell>
          <cell r="K1107">
            <v>1522</v>
          </cell>
        </row>
        <row r="1108">
          <cell r="F1108">
            <v>44068</v>
          </cell>
          <cell r="G1108">
            <v>1</v>
          </cell>
          <cell r="H1108">
            <v>112</v>
          </cell>
          <cell r="I1108">
            <v>90</v>
          </cell>
          <cell r="J1108">
            <v>90</v>
          </cell>
          <cell r="K1108">
            <v>112</v>
          </cell>
        </row>
        <row r="1109">
          <cell r="F1109">
            <v>43884</v>
          </cell>
          <cell r="G1109">
            <v>1</v>
          </cell>
          <cell r="H1109">
            <v>502</v>
          </cell>
          <cell r="I1109">
            <v>296</v>
          </cell>
          <cell r="J1109">
            <v>296</v>
          </cell>
          <cell r="K1109">
            <v>502</v>
          </cell>
        </row>
        <row r="1110">
          <cell r="F1110">
            <v>43984</v>
          </cell>
          <cell r="G1110">
            <v>1</v>
          </cell>
          <cell r="H1110">
            <v>400</v>
          </cell>
          <cell r="I1110">
            <v>208</v>
          </cell>
          <cell r="J1110">
            <v>208</v>
          </cell>
          <cell r="K1110">
            <v>400</v>
          </cell>
        </row>
        <row r="1111">
          <cell r="F1111">
            <v>44184</v>
          </cell>
          <cell r="G1111">
            <v>1</v>
          </cell>
          <cell r="H1111">
            <v>1338</v>
          </cell>
          <cell r="I1111">
            <v>682</v>
          </cell>
          <cell r="J1111">
            <v>682</v>
          </cell>
          <cell r="K1111">
            <v>1338</v>
          </cell>
        </row>
        <row r="1112">
          <cell r="F1112">
            <v>44014</v>
          </cell>
          <cell r="G1112">
            <v>2</v>
          </cell>
          <cell r="H1112">
            <v>315</v>
          </cell>
          <cell r="I1112">
            <v>208</v>
          </cell>
          <cell r="J1112">
            <v>416</v>
          </cell>
          <cell r="K1112">
            <v>630</v>
          </cell>
        </row>
        <row r="1113">
          <cell r="F1113">
            <v>43951</v>
          </cell>
          <cell r="G1113">
            <v>1</v>
          </cell>
          <cell r="H1113">
            <v>913</v>
          </cell>
          <cell r="I1113">
            <v>584</v>
          </cell>
          <cell r="J1113">
            <v>584</v>
          </cell>
          <cell r="K1113">
            <v>913</v>
          </cell>
        </row>
        <row r="1114">
          <cell r="F1114">
            <v>43942</v>
          </cell>
          <cell r="G1114">
            <v>1</v>
          </cell>
          <cell r="H1114">
            <v>203</v>
          </cell>
          <cell r="I1114">
            <v>154</v>
          </cell>
          <cell r="J1114">
            <v>154</v>
          </cell>
          <cell r="K1114">
            <v>203</v>
          </cell>
        </row>
        <row r="1115">
          <cell r="F1115">
            <v>44125</v>
          </cell>
          <cell r="G1115">
            <v>1</v>
          </cell>
          <cell r="H1115">
            <v>1022</v>
          </cell>
          <cell r="I1115">
            <v>818</v>
          </cell>
          <cell r="J1115">
            <v>818</v>
          </cell>
          <cell r="K1115">
            <v>1022</v>
          </cell>
        </row>
        <row r="1116">
          <cell r="F1116">
            <v>43834</v>
          </cell>
          <cell r="G1116">
            <v>2</v>
          </cell>
          <cell r="H1116">
            <v>2353</v>
          </cell>
          <cell r="I1116">
            <v>1788</v>
          </cell>
          <cell r="J1116">
            <v>3576</v>
          </cell>
          <cell r="K1116">
            <v>4706</v>
          </cell>
        </row>
        <row r="1117">
          <cell r="F1117">
            <v>44188</v>
          </cell>
          <cell r="G1117">
            <v>2</v>
          </cell>
          <cell r="H1117">
            <v>2353</v>
          </cell>
          <cell r="I1117">
            <v>1788</v>
          </cell>
          <cell r="J1117">
            <v>3576</v>
          </cell>
          <cell r="K1117">
            <v>4706</v>
          </cell>
        </row>
        <row r="1118">
          <cell r="F1118">
            <v>44116</v>
          </cell>
          <cell r="G1118">
            <v>1</v>
          </cell>
          <cell r="H1118">
            <v>458</v>
          </cell>
          <cell r="I1118">
            <v>376</v>
          </cell>
          <cell r="J1118">
            <v>376</v>
          </cell>
          <cell r="K1118">
            <v>458</v>
          </cell>
        </row>
        <row r="1119">
          <cell r="F1119">
            <v>44146</v>
          </cell>
          <cell r="G1119">
            <v>1</v>
          </cell>
          <cell r="H1119">
            <v>2410</v>
          </cell>
          <cell r="I1119">
            <v>1518</v>
          </cell>
          <cell r="J1119">
            <v>1518</v>
          </cell>
          <cell r="K1119">
            <v>2410</v>
          </cell>
        </row>
        <row r="1120">
          <cell r="F1120">
            <v>44001</v>
          </cell>
          <cell r="G1120">
            <v>1</v>
          </cell>
          <cell r="H1120">
            <v>392</v>
          </cell>
          <cell r="I1120">
            <v>255</v>
          </cell>
          <cell r="J1120">
            <v>255</v>
          </cell>
          <cell r="K1120">
            <v>392</v>
          </cell>
        </row>
        <row r="1121">
          <cell r="F1121">
            <v>43920</v>
          </cell>
          <cell r="G1121">
            <v>1</v>
          </cell>
          <cell r="H1121">
            <v>1467</v>
          </cell>
          <cell r="I1121">
            <v>807</v>
          </cell>
          <cell r="J1121">
            <v>807</v>
          </cell>
          <cell r="K1121">
            <v>1467</v>
          </cell>
        </row>
        <row r="1122">
          <cell r="F1122">
            <v>44051</v>
          </cell>
          <cell r="G1122">
            <v>1</v>
          </cell>
          <cell r="H1122">
            <v>400</v>
          </cell>
          <cell r="I1122">
            <v>208</v>
          </cell>
          <cell r="J1122">
            <v>208</v>
          </cell>
          <cell r="K1122">
            <v>400</v>
          </cell>
        </row>
        <row r="1123">
          <cell r="F1123">
            <v>44165</v>
          </cell>
          <cell r="G1123">
            <v>1</v>
          </cell>
          <cell r="H1123">
            <v>1708</v>
          </cell>
          <cell r="I1123">
            <v>871</v>
          </cell>
          <cell r="J1123">
            <v>871</v>
          </cell>
          <cell r="K1123">
            <v>1708</v>
          </cell>
        </row>
        <row r="1124">
          <cell r="F1124">
            <v>44059</v>
          </cell>
          <cell r="G1124">
            <v>1</v>
          </cell>
          <cell r="H1124">
            <v>2464</v>
          </cell>
          <cell r="I1124">
            <v>1774</v>
          </cell>
          <cell r="J1124">
            <v>1774</v>
          </cell>
          <cell r="K1124">
            <v>2464</v>
          </cell>
        </row>
        <row r="1125">
          <cell r="F1125">
            <v>44155</v>
          </cell>
          <cell r="G1125">
            <v>1</v>
          </cell>
          <cell r="H1125">
            <v>1972</v>
          </cell>
          <cell r="I1125">
            <v>1321</v>
          </cell>
          <cell r="J1125">
            <v>1321</v>
          </cell>
          <cell r="K1125">
            <v>1972</v>
          </cell>
        </row>
        <row r="1126">
          <cell r="F1126">
            <v>44192</v>
          </cell>
          <cell r="G1126">
            <v>3</v>
          </cell>
          <cell r="H1126">
            <v>913</v>
          </cell>
          <cell r="I1126">
            <v>584</v>
          </cell>
          <cell r="J1126">
            <v>1752</v>
          </cell>
          <cell r="K1126">
            <v>2739</v>
          </cell>
        </row>
        <row r="1127">
          <cell r="F1127">
            <v>44138</v>
          </cell>
          <cell r="G1127">
            <v>4</v>
          </cell>
          <cell r="H1127">
            <v>2294</v>
          </cell>
          <cell r="I1127">
            <v>1399</v>
          </cell>
          <cell r="J1127">
            <v>5596</v>
          </cell>
          <cell r="K1127">
            <v>9176</v>
          </cell>
        </row>
        <row r="1128">
          <cell r="F1128">
            <v>44138</v>
          </cell>
          <cell r="G1128">
            <v>1</v>
          </cell>
          <cell r="H1128">
            <v>1889</v>
          </cell>
          <cell r="I1128">
            <v>945</v>
          </cell>
          <cell r="J1128">
            <v>945</v>
          </cell>
          <cell r="K1128">
            <v>1889</v>
          </cell>
        </row>
        <row r="1129">
          <cell r="F1129">
            <v>44037</v>
          </cell>
          <cell r="G1129">
            <v>4</v>
          </cell>
          <cell r="H1129">
            <v>1338</v>
          </cell>
          <cell r="I1129">
            <v>682</v>
          </cell>
          <cell r="J1129">
            <v>2728</v>
          </cell>
          <cell r="K1129">
            <v>5352</v>
          </cell>
        </row>
        <row r="1130">
          <cell r="F1130">
            <v>43849</v>
          </cell>
          <cell r="G1130">
            <v>3</v>
          </cell>
          <cell r="H1130">
            <v>871</v>
          </cell>
          <cell r="I1130">
            <v>540</v>
          </cell>
          <cell r="J1130">
            <v>1620</v>
          </cell>
          <cell r="K1130">
            <v>2613</v>
          </cell>
        </row>
        <row r="1131">
          <cell r="F1131">
            <v>43901</v>
          </cell>
          <cell r="G1131">
            <v>4</v>
          </cell>
          <cell r="H1131">
            <v>771</v>
          </cell>
          <cell r="I1131">
            <v>648</v>
          </cell>
          <cell r="J1131">
            <v>2592</v>
          </cell>
          <cell r="K1131">
            <v>3084</v>
          </cell>
        </row>
        <row r="1132">
          <cell r="F1132">
            <v>43860</v>
          </cell>
          <cell r="G1132">
            <v>3</v>
          </cell>
          <cell r="H1132">
            <v>1972</v>
          </cell>
          <cell r="I1132">
            <v>1321</v>
          </cell>
          <cell r="J1132">
            <v>3963</v>
          </cell>
          <cell r="K1132">
            <v>5916</v>
          </cell>
        </row>
        <row r="1133">
          <cell r="F1133">
            <v>44072</v>
          </cell>
          <cell r="G1133">
            <v>1</v>
          </cell>
          <cell r="H1133">
            <v>1500</v>
          </cell>
          <cell r="I1133">
            <v>900</v>
          </cell>
          <cell r="J1133">
            <v>900</v>
          </cell>
          <cell r="K1133">
            <v>1500</v>
          </cell>
        </row>
        <row r="1134">
          <cell r="F1134">
            <v>44067</v>
          </cell>
          <cell r="G1134">
            <v>1</v>
          </cell>
          <cell r="H1134">
            <v>1582</v>
          </cell>
          <cell r="I1134">
            <v>1234</v>
          </cell>
          <cell r="J1134">
            <v>1234</v>
          </cell>
          <cell r="K1134">
            <v>1582</v>
          </cell>
        </row>
        <row r="1135">
          <cell r="F1135">
            <v>44046</v>
          </cell>
          <cell r="G1135">
            <v>1</v>
          </cell>
          <cell r="H1135">
            <v>826</v>
          </cell>
          <cell r="I1135">
            <v>562</v>
          </cell>
          <cell r="J1135">
            <v>562</v>
          </cell>
          <cell r="K1135">
            <v>826</v>
          </cell>
        </row>
        <row r="1136">
          <cell r="F1136">
            <v>44144</v>
          </cell>
          <cell r="G1136">
            <v>1</v>
          </cell>
          <cell r="H1136">
            <v>1526</v>
          </cell>
          <cell r="I1136">
            <v>1251</v>
          </cell>
          <cell r="J1136">
            <v>1251</v>
          </cell>
          <cell r="K1136">
            <v>1526</v>
          </cell>
        </row>
        <row r="1137">
          <cell r="F1137">
            <v>43954</v>
          </cell>
          <cell r="G1137">
            <v>1</v>
          </cell>
          <cell r="H1137">
            <v>392</v>
          </cell>
          <cell r="I1137">
            <v>255</v>
          </cell>
          <cell r="J1137">
            <v>255</v>
          </cell>
          <cell r="K1137">
            <v>392</v>
          </cell>
        </row>
        <row r="1138">
          <cell r="F1138">
            <v>43907</v>
          </cell>
          <cell r="G1138">
            <v>1</v>
          </cell>
          <cell r="H1138">
            <v>2410</v>
          </cell>
          <cell r="I1138">
            <v>1518</v>
          </cell>
          <cell r="J1138">
            <v>1518</v>
          </cell>
          <cell r="K1138">
            <v>2410</v>
          </cell>
        </row>
        <row r="1139">
          <cell r="F1139">
            <v>44196</v>
          </cell>
          <cell r="G1139">
            <v>1</v>
          </cell>
          <cell r="H1139">
            <v>502</v>
          </cell>
          <cell r="I1139">
            <v>296</v>
          </cell>
          <cell r="J1139">
            <v>296</v>
          </cell>
          <cell r="K1139">
            <v>502</v>
          </cell>
        </row>
        <row r="1140">
          <cell r="F1140">
            <v>44135</v>
          </cell>
          <cell r="G1140">
            <v>3</v>
          </cell>
          <cell r="H1140">
            <v>637</v>
          </cell>
          <cell r="I1140">
            <v>389</v>
          </cell>
          <cell r="J1140">
            <v>1167</v>
          </cell>
          <cell r="K1140">
            <v>1911</v>
          </cell>
        </row>
        <row r="1141">
          <cell r="F1141">
            <v>44039</v>
          </cell>
          <cell r="G1141">
            <v>1</v>
          </cell>
          <cell r="H1141">
            <v>847</v>
          </cell>
          <cell r="I1141">
            <v>534</v>
          </cell>
          <cell r="J1141">
            <v>534</v>
          </cell>
          <cell r="K1141">
            <v>847</v>
          </cell>
        </row>
        <row r="1142">
          <cell r="F1142">
            <v>43992</v>
          </cell>
          <cell r="G1142">
            <v>2</v>
          </cell>
          <cell r="H1142">
            <v>1812</v>
          </cell>
          <cell r="I1142">
            <v>1305</v>
          </cell>
          <cell r="J1142">
            <v>2610</v>
          </cell>
          <cell r="K1142">
            <v>3624</v>
          </cell>
        </row>
        <row r="1143">
          <cell r="F1143">
            <v>43877</v>
          </cell>
          <cell r="G1143">
            <v>1</v>
          </cell>
          <cell r="H1143">
            <v>2396</v>
          </cell>
          <cell r="I1143">
            <v>1965</v>
          </cell>
          <cell r="J1143">
            <v>1965</v>
          </cell>
          <cell r="K1143">
            <v>2396</v>
          </cell>
        </row>
        <row r="1144">
          <cell r="F1144">
            <v>43935</v>
          </cell>
          <cell r="G1144">
            <v>1</v>
          </cell>
          <cell r="H1144">
            <v>1798</v>
          </cell>
          <cell r="I1144">
            <v>971</v>
          </cell>
          <cell r="J1144">
            <v>971</v>
          </cell>
          <cell r="K1144">
            <v>1798</v>
          </cell>
        </row>
        <row r="1145">
          <cell r="F1145">
            <v>43867</v>
          </cell>
          <cell r="G1145">
            <v>2</v>
          </cell>
          <cell r="H1145">
            <v>1522</v>
          </cell>
          <cell r="I1145">
            <v>791</v>
          </cell>
          <cell r="J1145">
            <v>1582</v>
          </cell>
          <cell r="K1145">
            <v>3044</v>
          </cell>
        </row>
        <row r="1146">
          <cell r="F1146">
            <v>44043</v>
          </cell>
          <cell r="G1146">
            <v>1</v>
          </cell>
          <cell r="H1146">
            <v>667</v>
          </cell>
          <cell r="I1146">
            <v>387</v>
          </cell>
          <cell r="J1146">
            <v>387</v>
          </cell>
          <cell r="K1146">
            <v>667</v>
          </cell>
        </row>
        <row r="1147">
          <cell r="F1147">
            <v>44184</v>
          </cell>
          <cell r="G1147">
            <v>4</v>
          </cell>
          <cell r="H1147">
            <v>1380</v>
          </cell>
          <cell r="I1147">
            <v>1090</v>
          </cell>
          <cell r="J1147">
            <v>4360</v>
          </cell>
          <cell r="K1147">
            <v>5520</v>
          </cell>
        </row>
        <row r="1148">
          <cell r="F1148">
            <v>43885</v>
          </cell>
          <cell r="G1148">
            <v>3</v>
          </cell>
          <cell r="H1148">
            <v>1899</v>
          </cell>
          <cell r="I1148">
            <v>1044</v>
          </cell>
          <cell r="J1148">
            <v>3132</v>
          </cell>
          <cell r="K1148">
            <v>5697</v>
          </cell>
        </row>
        <row r="1149">
          <cell r="F1149">
            <v>43861</v>
          </cell>
          <cell r="G1149">
            <v>1</v>
          </cell>
          <cell r="H1149">
            <v>2257</v>
          </cell>
          <cell r="I1149">
            <v>1535</v>
          </cell>
          <cell r="J1149">
            <v>1535</v>
          </cell>
          <cell r="K1149">
            <v>2257</v>
          </cell>
        </row>
        <row r="1150">
          <cell r="F1150">
            <v>43899</v>
          </cell>
          <cell r="G1150">
            <v>1</v>
          </cell>
          <cell r="H1150">
            <v>2141</v>
          </cell>
          <cell r="I1150">
            <v>1777</v>
          </cell>
          <cell r="J1150">
            <v>1777</v>
          </cell>
          <cell r="K1150">
            <v>2141</v>
          </cell>
        </row>
        <row r="1151">
          <cell r="F1151">
            <v>43983</v>
          </cell>
          <cell r="G1151">
            <v>2</v>
          </cell>
          <cell r="H1151">
            <v>1639</v>
          </cell>
          <cell r="I1151">
            <v>1295</v>
          </cell>
          <cell r="J1151">
            <v>2590</v>
          </cell>
          <cell r="K1151">
            <v>3278</v>
          </cell>
        </row>
        <row r="1152">
          <cell r="F1152">
            <v>44018</v>
          </cell>
          <cell r="G1152">
            <v>2</v>
          </cell>
          <cell r="H1152">
            <v>1899</v>
          </cell>
          <cell r="I1152">
            <v>1044</v>
          </cell>
          <cell r="J1152">
            <v>2088</v>
          </cell>
          <cell r="K1152">
            <v>3798</v>
          </cell>
        </row>
        <row r="1153">
          <cell r="F1153">
            <v>44033</v>
          </cell>
          <cell r="G1153">
            <v>3</v>
          </cell>
          <cell r="H1153">
            <v>771</v>
          </cell>
          <cell r="I1153">
            <v>648</v>
          </cell>
          <cell r="J1153">
            <v>1944</v>
          </cell>
          <cell r="K1153">
            <v>2313</v>
          </cell>
        </row>
        <row r="1154">
          <cell r="F1154">
            <v>44046</v>
          </cell>
          <cell r="G1154">
            <v>1</v>
          </cell>
          <cell r="H1154">
            <v>530</v>
          </cell>
          <cell r="I1154">
            <v>424</v>
          </cell>
          <cell r="J1154">
            <v>424</v>
          </cell>
          <cell r="K1154">
            <v>530</v>
          </cell>
        </row>
        <row r="1155">
          <cell r="F1155">
            <v>44062</v>
          </cell>
          <cell r="G1155">
            <v>1</v>
          </cell>
          <cell r="H1155">
            <v>217</v>
          </cell>
          <cell r="I1155">
            <v>171</v>
          </cell>
          <cell r="J1155">
            <v>171</v>
          </cell>
          <cell r="K1155">
            <v>217</v>
          </cell>
        </row>
        <row r="1156">
          <cell r="F1156">
            <v>43868</v>
          </cell>
          <cell r="G1156">
            <v>1</v>
          </cell>
          <cell r="H1156">
            <v>2241</v>
          </cell>
          <cell r="I1156">
            <v>1367</v>
          </cell>
          <cell r="J1156">
            <v>1367</v>
          </cell>
          <cell r="K1156">
            <v>2241</v>
          </cell>
        </row>
        <row r="1157">
          <cell r="F1157">
            <v>44131</v>
          </cell>
          <cell r="G1157">
            <v>1</v>
          </cell>
          <cell r="H1157">
            <v>1743</v>
          </cell>
          <cell r="I1157">
            <v>872</v>
          </cell>
          <cell r="J1157">
            <v>872</v>
          </cell>
          <cell r="K1157">
            <v>1743</v>
          </cell>
        </row>
        <row r="1158">
          <cell r="F1158">
            <v>43973</v>
          </cell>
          <cell r="G1158">
            <v>2</v>
          </cell>
          <cell r="H1158">
            <v>1566</v>
          </cell>
          <cell r="I1158">
            <v>1190</v>
          </cell>
          <cell r="J1158">
            <v>2380</v>
          </cell>
          <cell r="K1158">
            <v>3132</v>
          </cell>
        </row>
        <row r="1159">
          <cell r="F1159">
            <v>44037</v>
          </cell>
          <cell r="G1159">
            <v>1</v>
          </cell>
          <cell r="H1159">
            <v>1103</v>
          </cell>
          <cell r="I1159">
            <v>838</v>
          </cell>
          <cell r="J1159">
            <v>838</v>
          </cell>
          <cell r="K1159">
            <v>1103</v>
          </cell>
        </row>
        <row r="1160">
          <cell r="F1160">
            <v>44110</v>
          </cell>
          <cell r="G1160">
            <v>2</v>
          </cell>
          <cell r="H1160">
            <v>504</v>
          </cell>
          <cell r="I1160">
            <v>408</v>
          </cell>
          <cell r="J1160">
            <v>816</v>
          </cell>
          <cell r="K1160">
            <v>1008</v>
          </cell>
        </row>
        <row r="1161">
          <cell r="F1161">
            <v>43982</v>
          </cell>
          <cell r="G1161">
            <v>3</v>
          </cell>
          <cell r="H1161">
            <v>2396</v>
          </cell>
          <cell r="I1161">
            <v>1965</v>
          </cell>
          <cell r="J1161">
            <v>5895</v>
          </cell>
          <cell r="K1161">
            <v>7188</v>
          </cell>
        </row>
        <row r="1162">
          <cell r="F1162">
            <v>44111</v>
          </cell>
          <cell r="G1162">
            <v>3</v>
          </cell>
          <cell r="H1162">
            <v>1566</v>
          </cell>
          <cell r="I1162">
            <v>1190</v>
          </cell>
          <cell r="J1162">
            <v>3570</v>
          </cell>
          <cell r="K1162">
            <v>4698</v>
          </cell>
        </row>
        <row r="1163">
          <cell r="F1163">
            <v>44126</v>
          </cell>
          <cell r="G1163">
            <v>3</v>
          </cell>
          <cell r="H1163">
            <v>684</v>
          </cell>
          <cell r="I1163">
            <v>561</v>
          </cell>
          <cell r="J1163">
            <v>1683</v>
          </cell>
          <cell r="K1163">
            <v>2052</v>
          </cell>
        </row>
        <row r="1164">
          <cell r="F1164">
            <v>44180</v>
          </cell>
          <cell r="G1164">
            <v>3</v>
          </cell>
          <cell r="H1164">
            <v>818</v>
          </cell>
          <cell r="I1164">
            <v>450</v>
          </cell>
          <cell r="J1164">
            <v>1350</v>
          </cell>
          <cell r="K1164">
            <v>2454</v>
          </cell>
        </row>
        <row r="1165">
          <cell r="F1165">
            <v>44007</v>
          </cell>
          <cell r="G1165">
            <v>2</v>
          </cell>
          <cell r="H1165">
            <v>800</v>
          </cell>
          <cell r="I1165">
            <v>536</v>
          </cell>
          <cell r="J1165">
            <v>1072</v>
          </cell>
          <cell r="K1165">
            <v>1600</v>
          </cell>
        </row>
        <row r="1166">
          <cell r="F1166">
            <v>44051</v>
          </cell>
          <cell r="G1166">
            <v>2</v>
          </cell>
          <cell r="H1166">
            <v>1783</v>
          </cell>
          <cell r="I1166">
            <v>1516</v>
          </cell>
          <cell r="J1166">
            <v>3032</v>
          </cell>
          <cell r="K1166">
            <v>3566</v>
          </cell>
        </row>
        <row r="1167">
          <cell r="F1167">
            <v>43900</v>
          </cell>
          <cell r="G1167">
            <v>1</v>
          </cell>
          <cell r="H1167">
            <v>951</v>
          </cell>
          <cell r="I1167">
            <v>504</v>
          </cell>
          <cell r="J1167">
            <v>504</v>
          </cell>
          <cell r="K1167">
            <v>951</v>
          </cell>
        </row>
        <row r="1168">
          <cell r="F1168">
            <v>44018</v>
          </cell>
          <cell r="G1168">
            <v>2</v>
          </cell>
          <cell r="H1168">
            <v>545</v>
          </cell>
          <cell r="I1168">
            <v>425</v>
          </cell>
          <cell r="J1168">
            <v>850</v>
          </cell>
          <cell r="K1168">
            <v>1090</v>
          </cell>
        </row>
        <row r="1169">
          <cell r="F1169">
            <v>44038</v>
          </cell>
          <cell r="G1169">
            <v>1</v>
          </cell>
          <cell r="H1169">
            <v>951</v>
          </cell>
          <cell r="I1169">
            <v>504</v>
          </cell>
          <cell r="J1169">
            <v>504</v>
          </cell>
          <cell r="K1169">
            <v>951</v>
          </cell>
        </row>
        <row r="1170">
          <cell r="F1170">
            <v>44039</v>
          </cell>
          <cell r="G1170">
            <v>1</v>
          </cell>
          <cell r="H1170">
            <v>1783</v>
          </cell>
          <cell r="I1170">
            <v>1230</v>
          </cell>
          <cell r="J1170">
            <v>1230</v>
          </cell>
          <cell r="K1170">
            <v>1783</v>
          </cell>
        </row>
        <row r="1171">
          <cell r="F1171">
            <v>44049</v>
          </cell>
          <cell r="G1171">
            <v>4</v>
          </cell>
          <cell r="H1171">
            <v>2294</v>
          </cell>
          <cell r="I1171">
            <v>1399</v>
          </cell>
          <cell r="J1171">
            <v>5596</v>
          </cell>
          <cell r="K1171">
            <v>9176</v>
          </cell>
        </row>
        <row r="1172">
          <cell r="F1172">
            <v>43974</v>
          </cell>
          <cell r="G1172">
            <v>1</v>
          </cell>
          <cell r="H1172">
            <v>771</v>
          </cell>
          <cell r="I1172">
            <v>648</v>
          </cell>
          <cell r="J1172">
            <v>648</v>
          </cell>
          <cell r="K1172">
            <v>771</v>
          </cell>
        </row>
        <row r="1173">
          <cell r="F1173">
            <v>43987</v>
          </cell>
          <cell r="G1173">
            <v>1</v>
          </cell>
          <cell r="H1173">
            <v>880</v>
          </cell>
          <cell r="I1173">
            <v>634</v>
          </cell>
          <cell r="J1173">
            <v>634</v>
          </cell>
          <cell r="K1173">
            <v>880</v>
          </cell>
        </row>
        <row r="1174">
          <cell r="F1174">
            <v>44097</v>
          </cell>
          <cell r="G1174">
            <v>4</v>
          </cell>
          <cell r="H1174">
            <v>2257</v>
          </cell>
          <cell r="I1174">
            <v>1535</v>
          </cell>
          <cell r="J1174">
            <v>6140</v>
          </cell>
          <cell r="K1174">
            <v>9028</v>
          </cell>
        </row>
        <row r="1175">
          <cell r="F1175">
            <v>43926</v>
          </cell>
          <cell r="G1175">
            <v>2</v>
          </cell>
          <cell r="H1175">
            <v>1338</v>
          </cell>
          <cell r="I1175">
            <v>682</v>
          </cell>
          <cell r="J1175">
            <v>1364</v>
          </cell>
          <cell r="K1175">
            <v>2676</v>
          </cell>
        </row>
        <row r="1176">
          <cell r="F1176">
            <v>44026</v>
          </cell>
          <cell r="G1176">
            <v>3</v>
          </cell>
          <cell r="H1176">
            <v>1052</v>
          </cell>
          <cell r="I1176">
            <v>589</v>
          </cell>
          <cell r="J1176">
            <v>1767</v>
          </cell>
          <cell r="K1176">
            <v>3156</v>
          </cell>
        </row>
        <row r="1177">
          <cell r="F1177">
            <v>44089</v>
          </cell>
          <cell r="G1177">
            <v>1</v>
          </cell>
          <cell r="H1177">
            <v>771</v>
          </cell>
          <cell r="I1177">
            <v>648</v>
          </cell>
          <cell r="J1177">
            <v>648</v>
          </cell>
          <cell r="K1177">
            <v>771</v>
          </cell>
        </row>
        <row r="1178">
          <cell r="F1178">
            <v>44186</v>
          </cell>
          <cell r="G1178">
            <v>4</v>
          </cell>
          <cell r="H1178">
            <v>2182</v>
          </cell>
          <cell r="I1178">
            <v>1200</v>
          </cell>
          <cell r="J1178">
            <v>4800</v>
          </cell>
          <cell r="K1178">
            <v>8728</v>
          </cell>
        </row>
        <row r="1179">
          <cell r="F1179">
            <v>44076</v>
          </cell>
          <cell r="G1179">
            <v>4</v>
          </cell>
          <cell r="H1179">
            <v>2294</v>
          </cell>
          <cell r="I1179">
            <v>1399</v>
          </cell>
          <cell r="J1179">
            <v>5596</v>
          </cell>
          <cell r="K1179">
            <v>9176</v>
          </cell>
        </row>
        <row r="1180">
          <cell r="F1180">
            <v>44066</v>
          </cell>
          <cell r="G1180">
            <v>2</v>
          </cell>
          <cell r="H1180">
            <v>2005</v>
          </cell>
          <cell r="I1180">
            <v>1223</v>
          </cell>
          <cell r="J1180">
            <v>2446</v>
          </cell>
          <cell r="K1180">
            <v>4010</v>
          </cell>
        </row>
        <row r="1181">
          <cell r="F1181">
            <v>43989</v>
          </cell>
          <cell r="G1181">
            <v>1</v>
          </cell>
          <cell r="H1181">
            <v>1809</v>
          </cell>
          <cell r="I1181">
            <v>1067</v>
          </cell>
          <cell r="J1181">
            <v>1067</v>
          </cell>
          <cell r="K1181">
            <v>1809</v>
          </cell>
        </row>
        <row r="1182">
          <cell r="F1182">
            <v>43959</v>
          </cell>
          <cell r="G1182">
            <v>1</v>
          </cell>
          <cell r="H1182">
            <v>2495</v>
          </cell>
          <cell r="I1182">
            <v>1896</v>
          </cell>
          <cell r="J1182">
            <v>1896</v>
          </cell>
          <cell r="K1182">
            <v>2495</v>
          </cell>
        </row>
        <row r="1183">
          <cell r="F1183">
            <v>44098</v>
          </cell>
          <cell r="G1183">
            <v>1</v>
          </cell>
          <cell r="H1183">
            <v>1862</v>
          </cell>
          <cell r="I1183">
            <v>1173</v>
          </cell>
          <cell r="J1183">
            <v>1173</v>
          </cell>
          <cell r="K1183">
            <v>1862</v>
          </cell>
        </row>
        <row r="1184">
          <cell r="F1184">
            <v>43867</v>
          </cell>
          <cell r="G1184">
            <v>2</v>
          </cell>
          <cell r="H1184">
            <v>1414</v>
          </cell>
          <cell r="I1184">
            <v>962</v>
          </cell>
          <cell r="J1184">
            <v>1924</v>
          </cell>
          <cell r="K1184">
            <v>2828</v>
          </cell>
        </row>
        <row r="1185">
          <cell r="F1185">
            <v>44077</v>
          </cell>
          <cell r="G1185">
            <v>2</v>
          </cell>
          <cell r="H1185">
            <v>1725</v>
          </cell>
          <cell r="I1185">
            <v>1363</v>
          </cell>
          <cell r="J1185">
            <v>2726</v>
          </cell>
          <cell r="K1185">
            <v>3450</v>
          </cell>
        </row>
        <row r="1186">
          <cell r="F1186">
            <v>43903</v>
          </cell>
          <cell r="G1186">
            <v>1</v>
          </cell>
          <cell r="H1186">
            <v>458</v>
          </cell>
          <cell r="I1186">
            <v>376</v>
          </cell>
          <cell r="J1186">
            <v>376</v>
          </cell>
          <cell r="K1186">
            <v>458</v>
          </cell>
        </row>
        <row r="1187">
          <cell r="F1187">
            <v>43981</v>
          </cell>
          <cell r="G1187">
            <v>3</v>
          </cell>
          <cell r="H1187">
            <v>1862</v>
          </cell>
          <cell r="I1187">
            <v>1173</v>
          </cell>
          <cell r="J1187">
            <v>3519</v>
          </cell>
          <cell r="K1187">
            <v>5586</v>
          </cell>
        </row>
        <row r="1188">
          <cell r="F1188">
            <v>43904</v>
          </cell>
          <cell r="G1188">
            <v>3</v>
          </cell>
          <cell r="H1188">
            <v>667</v>
          </cell>
          <cell r="I1188">
            <v>387</v>
          </cell>
          <cell r="J1188">
            <v>1161</v>
          </cell>
          <cell r="K1188">
            <v>2001</v>
          </cell>
        </row>
        <row r="1189">
          <cell r="F1189">
            <v>44188</v>
          </cell>
          <cell r="G1189">
            <v>4</v>
          </cell>
          <cell r="H1189">
            <v>1889</v>
          </cell>
          <cell r="I1189">
            <v>945</v>
          </cell>
          <cell r="J1189">
            <v>3780</v>
          </cell>
          <cell r="K1189">
            <v>7556</v>
          </cell>
        </row>
        <row r="1190">
          <cell r="F1190">
            <v>44004</v>
          </cell>
          <cell r="G1190">
            <v>1</v>
          </cell>
          <cell r="H1190">
            <v>1967</v>
          </cell>
          <cell r="I1190">
            <v>1397</v>
          </cell>
          <cell r="J1190">
            <v>1397</v>
          </cell>
          <cell r="K1190">
            <v>1967</v>
          </cell>
        </row>
        <row r="1191">
          <cell r="F1191">
            <v>43963</v>
          </cell>
          <cell r="G1191">
            <v>1</v>
          </cell>
          <cell r="H1191">
            <v>1494</v>
          </cell>
          <cell r="I1191">
            <v>971</v>
          </cell>
          <cell r="J1191">
            <v>971</v>
          </cell>
          <cell r="K1191">
            <v>1494</v>
          </cell>
        </row>
        <row r="1192">
          <cell r="F1192">
            <v>44075</v>
          </cell>
          <cell r="G1192">
            <v>1</v>
          </cell>
          <cell r="H1192">
            <v>1889</v>
          </cell>
          <cell r="I1192">
            <v>945</v>
          </cell>
          <cell r="J1192">
            <v>945</v>
          </cell>
          <cell r="K1192">
            <v>1889</v>
          </cell>
        </row>
        <row r="1193">
          <cell r="F1193">
            <v>44048</v>
          </cell>
          <cell r="G1193">
            <v>3</v>
          </cell>
          <cell r="H1193">
            <v>667</v>
          </cell>
          <cell r="I1193">
            <v>387</v>
          </cell>
          <cell r="J1193">
            <v>1161</v>
          </cell>
          <cell r="K1193">
            <v>2001</v>
          </cell>
        </row>
        <row r="1194">
          <cell r="F1194">
            <v>44013</v>
          </cell>
          <cell r="G1194">
            <v>3</v>
          </cell>
          <cell r="H1194">
            <v>561</v>
          </cell>
          <cell r="I1194">
            <v>421</v>
          </cell>
          <cell r="J1194">
            <v>1263</v>
          </cell>
          <cell r="K1194">
            <v>1683</v>
          </cell>
        </row>
        <row r="1195">
          <cell r="F1195">
            <v>44036</v>
          </cell>
          <cell r="G1195">
            <v>1</v>
          </cell>
          <cell r="H1195">
            <v>136</v>
          </cell>
          <cell r="I1195">
            <v>72</v>
          </cell>
          <cell r="J1195">
            <v>72</v>
          </cell>
          <cell r="K1195">
            <v>136</v>
          </cell>
        </row>
        <row r="1196">
          <cell r="F1196">
            <v>43930</v>
          </cell>
          <cell r="G1196">
            <v>2</v>
          </cell>
          <cell r="H1196">
            <v>1500</v>
          </cell>
          <cell r="I1196">
            <v>900</v>
          </cell>
          <cell r="J1196">
            <v>1800</v>
          </cell>
          <cell r="K1196">
            <v>3000</v>
          </cell>
        </row>
        <row r="1197">
          <cell r="F1197">
            <v>44010</v>
          </cell>
          <cell r="G1197">
            <v>3</v>
          </cell>
          <cell r="H1197">
            <v>2410</v>
          </cell>
          <cell r="I1197">
            <v>1518</v>
          </cell>
          <cell r="J1197">
            <v>4554</v>
          </cell>
          <cell r="K1197">
            <v>7230</v>
          </cell>
        </row>
        <row r="1198">
          <cell r="F1198">
            <v>43855</v>
          </cell>
          <cell r="G1198">
            <v>1</v>
          </cell>
          <cell r="H1198">
            <v>1798</v>
          </cell>
          <cell r="I1198">
            <v>971</v>
          </cell>
          <cell r="J1198">
            <v>971</v>
          </cell>
          <cell r="K1198">
            <v>1798</v>
          </cell>
        </row>
        <row r="1199">
          <cell r="F1199">
            <v>44132</v>
          </cell>
          <cell r="G1199">
            <v>1</v>
          </cell>
          <cell r="H1199">
            <v>667</v>
          </cell>
          <cell r="I1199">
            <v>387</v>
          </cell>
          <cell r="J1199">
            <v>387</v>
          </cell>
          <cell r="K1199">
            <v>667</v>
          </cell>
        </row>
        <row r="1200">
          <cell r="F1200">
            <v>43855</v>
          </cell>
          <cell r="G1200">
            <v>3</v>
          </cell>
          <cell r="H1200">
            <v>290</v>
          </cell>
          <cell r="I1200">
            <v>200</v>
          </cell>
          <cell r="J1200">
            <v>600</v>
          </cell>
          <cell r="K1200">
            <v>870</v>
          </cell>
        </row>
        <row r="1201">
          <cell r="F1201">
            <v>44052</v>
          </cell>
          <cell r="G1201">
            <v>1</v>
          </cell>
          <cell r="H1201">
            <v>951</v>
          </cell>
          <cell r="I1201">
            <v>504</v>
          </cell>
          <cell r="J1201">
            <v>504</v>
          </cell>
          <cell r="K1201">
            <v>951</v>
          </cell>
        </row>
        <row r="1202">
          <cell r="F1202">
            <v>43872</v>
          </cell>
          <cell r="G1202">
            <v>1</v>
          </cell>
          <cell r="H1202">
            <v>2283</v>
          </cell>
          <cell r="I1202">
            <v>1484</v>
          </cell>
          <cell r="J1202">
            <v>1484</v>
          </cell>
          <cell r="K1202">
            <v>2283</v>
          </cell>
        </row>
        <row r="1203">
          <cell r="F1203">
            <v>44156</v>
          </cell>
          <cell r="G1203">
            <v>2</v>
          </cell>
          <cell r="H1203">
            <v>1566</v>
          </cell>
          <cell r="I1203">
            <v>1190</v>
          </cell>
          <cell r="J1203">
            <v>2380</v>
          </cell>
          <cell r="K1203">
            <v>3132</v>
          </cell>
        </row>
        <row r="1204">
          <cell r="F1204">
            <v>44100</v>
          </cell>
          <cell r="G1204">
            <v>2</v>
          </cell>
          <cell r="H1204">
            <v>1671</v>
          </cell>
          <cell r="I1204">
            <v>1220</v>
          </cell>
          <cell r="J1204">
            <v>2440</v>
          </cell>
          <cell r="K1204">
            <v>3342</v>
          </cell>
        </row>
        <row r="1205">
          <cell r="F1205">
            <v>43870</v>
          </cell>
          <cell r="G1205">
            <v>3</v>
          </cell>
          <cell r="H1205">
            <v>951</v>
          </cell>
          <cell r="I1205">
            <v>504</v>
          </cell>
          <cell r="J1205">
            <v>1512</v>
          </cell>
          <cell r="K1205">
            <v>2853</v>
          </cell>
        </row>
        <row r="1206">
          <cell r="F1206">
            <v>43945</v>
          </cell>
          <cell r="G1206">
            <v>3</v>
          </cell>
          <cell r="H1206">
            <v>378</v>
          </cell>
          <cell r="I1206">
            <v>291</v>
          </cell>
          <cell r="J1206">
            <v>873</v>
          </cell>
          <cell r="K1206">
            <v>1134</v>
          </cell>
        </row>
        <row r="1207">
          <cell r="F1207">
            <v>43981</v>
          </cell>
          <cell r="G1207">
            <v>2</v>
          </cell>
          <cell r="H1207">
            <v>1077</v>
          </cell>
          <cell r="I1207">
            <v>732</v>
          </cell>
          <cell r="J1207">
            <v>1464</v>
          </cell>
          <cell r="K1207">
            <v>2154</v>
          </cell>
        </row>
        <row r="1208">
          <cell r="F1208">
            <v>43971</v>
          </cell>
          <cell r="G1208">
            <v>2</v>
          </cell>
          <cell r="H1208">
            <v>368</v>
          </cell>
          <cell r="I1208">
            <v>294</v>
          </cell>
          <cell r="J1208">
            <v>588</v>
          </cell>
          <cell r="K1208">
            <v>736</v>
          </cell>
        </row>
        <row r="1209">
          <cell r="F1209">
            <v>43918</v>
          </cell>
          <cell r="G1209">
            <v>4</v>
          </cell>
          <cell r="H1209">
            <v>1467</v>
          </cell>
          <cell r="I1209">
            <v>807</v>
          </cell>
          <cell r="J1209">
            <v>3228</v>
          </cell>
          <cell r="K1209">
            <v>5868</v>
          </cell>
        </row>
        <row r="1210">
          <cell r="F1210">
            <v>44060</v>
          </cell>
          <cell r="G1210">
            <v>2</v>
          </cell>
          <cell r="H1210">
            <v>203</v>
          </cell>
          <cell r="I1210">
            <v>154</v>
          </cell>
          <cell r="J1210">
            <v>308</v>
          </cell>
          <cell r="K1210">
            <v>406</v>
          </cell>
        </row>
        <row r="1211">
          <cell r="F1211">
            <v>44161</v>
          </cell>
          <cell r="G1211">
            <v>1</v>
          </cell>
          <cell r="H1211">
            <v>2396</v>
          </cell>
          <cell r="I1211">
            <v>1965</v>
          </cell>
          <cell r="J1211">
            <v>1965</v>
          </cell>
          <cell r="K1211">
            <v>2396</v>
          </cell>
        </row>
        <row r="1212">
          <cell r="F1212">
            <v>44139</v>
          </cell>
          <cell r="G1212">
            <v>3</v>
          </cell>
          <cell r="H1212">
            <v>1635</v>
          </cell>
          <cell r="I1212">
            <v>1046</v>
          </cell>
          <cell r="J1212">
            <v>3138</v>
          </cell>
          <cell r="K1212">
            <v>4905</v>
          </cell>
        </row>
        <row r="1213">
          <cell r="F1213">
            <v>43915</v>
          </cell>
          <cell r="G1213">
            <v>2</v>
          </cell>
          <cell r="H1213">
            <v>1405</v>
          </cell>
          <cell r="I1213">
            <v>1054</v>
          </cell>
          <cell r="J1213">
            <v>2108</v>
          </cell>
          <cell r="K1213">
            <v>2810</v>
          </cell>
        </row>
        <row r="1214">
          <cell r="F1214">
            <v>44053</v>
          </cell>
          <cell r="G1214">
            <v>1</v>
          </cell>
          <cell r="H1214">
            <v>1522</v>
          </cell>
          <cell r="I1214">
            <v>791</v>
          </cell>
          <cell r="J1214">
            <v>791</v>
          </cell>
          <cell r="K1214">
            <v>1522</v>
          </cell>
        </row>
        <row r="1215">
          <cell r="F1215">
            <v>44183</v>
          </cell>
          <cell r="G1215">
            <v>2</v>
          </cell>
          <cell r="H1215">
            <v>871</v>
          </cell>
          <cell r="I1215">
            <v>540</v>
          </cell>
          <cell r="J1215">
            <v>1080</v>
          </cell>
          <cell r="K1215">
            <v>1742</v>
          </cell>
        </row>
        <row r="1216">
          <cell r="F1216">
            <v>43894</v>
          </cell>
          <cell r="G1216">
            <v>1</v>
          </cell>
          <cell r="H1216">
            <v>596</v>
          </cell>
          <cell r="I1216">
            <v>358</v>
          </cell>
          <cell r="J1216">
            <v>358</v>
          </cell>
          <cell r="K1216">
            <v>596</v>
          </cell>
        </row>
        <row r="1217">
          <cell r="F1217">
            <v>44167</v>
          </cell>
          <cell r="G1217">
            <v>4</v>
          </cell>
          <cell r="H1217">
            <v>771</v>
          </cell>
          <cell r="I1217">
            <v>648</v>
          </cell>
          <cell r="J1217">
            <v>2592</v>
          </cell>
          <cell r="K1217">
            <v>3084</v>
          </cell>
        </row>
        <row r="1218">
          <cell r="F1218">
            <v>43904</v>
          </cell>
          <cell r="G1218">
            <v>2</v>
          </cell>
          <cell r="H1218">
            <v>458</v>
          </cell>
          <cell r="I1218">
            <v>376</v>
          </cell>
          <cell r="J1218">
            <v>752</v>
          </cell>
          <cell r="K1218">
            <v>916</v>
          </cell>
        </row>
        <row r="1219">
          <cell r="F1219">
            <v>44135</v>
          </cell>
          <cell r="G1219">
            <v>1</v>
          </cell>
          <cell r="H1219">
            <v>1635</v>
          </cell>
          <cell r="I1219">
            <v>1046</v>
          </cell>
          <cell r="J1219">
            <v>1046</v>
          </cell>
          <cell r="K1219">
            <v>1635</v>
          </cell>
        </row>
        <row r="1220">
          <cell r="F1220">
            <v>43963</v>
          </cell>
          <cell r="G1220">
            <v>4</v>
          </cell>
          <cell r="H1220">
            <v>1278</v>
          </cell>
          <cell r="I1220">
            <v>665</v>
          </cell>
          <cell r="J1220">
            <v>2660</v>
          </cell>
          <cell r="K1220">
            <v>5112</v>
          </cell>
        </row>
        <row r="1221">
          <cell r="F1221">
            <v>44057</v>
          </cell>
          <cell r="G1221">
            <v>2</v>
          </cell>
          <cell r="H1221">
            <v>1566</v>
          </cell>
          <cell r="I1221">
            <v>1190</v>
          </cell>
          <cell r="J1221">
            <v>2380</v>
          </cell>
          <cell r="K1221">
            <v>3132</v>
          </cell>
        </row>
        <row r="1222">
          <cell r="F1222">
            <v>43968</v>
          </cell>
          <cell r="G1222">
            <v>3</v>
          </cell>
          <cell r="H1222">
            <v>1522</v>
          </cell>
          <cell r="I1222">
            <v>791</v>
          </cell>
          <cell r="J1222">
            <v>2373</v>
          </cell>
          <cell r="K1222">
            <v>4566</v>
          </cell>
        </row>
        <row r="1223">
          <cell r="F1223">
            <v>44163</v>
          </cell>
          <cell r="G1223">
            <v>3</v>
          </cell>
          <cell r="H1223">
            <v>1783</v>
          </cell>
          <cell r="I1223">
            <v>1230</v>
          </cell>
          <cell r="J1223">
            <v>3690</v>
          </cell>
          <cell r="K1223">
            <v>5349</v>
          </cell>
        </row>
        <row r="1224">
          <cell r="F1224">
            <v>44090</v>
          </cell>
          <cell r="G1224">
            <v>1</v>
          </cell>
          <cell r="H1224">
            <v>2005</v>
          </cell>
          <cell r="I1224">
            <v>1223</v>
          </cell>
          <cell r="J1224">
            <v>1223</v>
          </cell>
          <cell r="K1224">
            <v>2005</v>
          </cell>
        </row>
        <row r="1225">
          <cell r="F1225">
            <v>44172</v>
          </cell>
          <cell r="G1225">
            <v>1</v>
          </cell>
          <cell r="H1225">
            <v>1367</v>
          </cell>
          <cell r="I1225">
            <v>984</v>
          </cell>
          <cell r="J1225">
            <v>984</v>
          </cell>
          <cell r="K1225">
            <v>1367</v>
          </cell>
        </row>
        <row r="1226">
          <cell r="F1226">
            <v>44084</v>
          </cell>
          <cell r="G1226">
            <v>4</v>
          </cell>
          <cell r="H1226">
            <v>1783</v>
          </cell>
          <cell r="I1226">
            <v>1230</v>
          </cell>
          <cell r="J1226">
            <v>4920</v>
          </cell>
          <cell r="K1226">
            <v>7132</v>
          </cell>
        </row>
        <row r="1227">
          <cell r="F1227">
            <v>44150</v>
          </cell>
          <cell r="G1227">
            <v>4</v>
          </cell>
          <cell r="H1227">
            <v>315</v>
          </cell>
          <cell r="I1227">
            <v>208</v>
          </cell>
          <cell r="J1227">
            <v>832</v>
          </cell>
          <cell r="K1227">
            <v>1260</v>
          </cell>
        </row>
        <row r="1228">
          <cell r="F1228">
            <v>44000</v>
          </cell>
          <cell r="G1228">
            <v>3</v>
          </cell>
          <cell r="H1228">
            <v>315</v>
          </cell>
          <cell r="I1228">
            <v>208</v>
          </cell>
          <cell r="J1228">
            <v>624</v>
          </cell>
          <cell r="K1228">
            <v>945</v>
          </cell>
        </row>
        <row r="1229">
          <cell r="F1229">
            <v>43931</v>
          </cell>
          <cell r="G1229">
            <v>1</v>
          </cell>
          <cell r="H1229">
            <v>2464</v>
          </cell>
          <cell r="I1229">
            <v>1774</v>
          </cell>
          <cell r="J1229">
            <v>1774</v>
          </cell>
          <cell r="K1229">
            <v>2464</v>
          </cell>
        </row>
        <row r="1230">
          <cell r="F1230">
            <v>44104</v>
          </cell>
          <cell r="G1230">
            <v>1</v>
          </cell>
          <cell r="H1230">
            <v>1566</v>
          </cell>
          <cell r="I1230">
            <v>1190</v>
          </cell>
          <cell r="J1230">
            <v>1190</v>
          </cell>
          <cell r="K1230">
            <v>1566</v>
          </cell>
        </row>
        <row r="1231">
          <cell r="F1231">
            <v>43892</v>
          </cell>
          <cell r="G1231">
            <v>3</v>
          </cell>
          <cell r="H1231">
            <v>458</v>
          </cell>
          <cell r="I1231">
            <v>376</v>
          </cell>
          <cell r="J1231">
            <v>1128</v>
          </cell>
          <cell r="K1231">
            <v>1374</v>
          </cell>
        </row>
        <row r="1232">
          <cell r="F1232">
            <v>43837</v>
          </cell>
          <cell r="G1232">
            <v>1</v>
          </cell>
          <cell r="H1232">
            <v>1725</v>
          </cell>
          <cell r="I1232">
            <v>1363</v>
          </cell>
          <cell r="J1232">
            <v>1363</v>
          </cell>
          <cell r="K1232">
            <v>1725</v>
          </cell>
        </row>
        <row r="1233">
          <cell r="F1233">
            <v>43885</v>
          </cell>
          <cell r="G1233">
            <v>1</v>
          </cell>
          <cell r="H1233">
            <v>392</v>
          </cell>
          <cell r="I1233">
            <v>255</v>
          </cell>
          <cell r="J1233">
            <v>255</v>
          </cell>
          <cell r="K1233">
            <v>392</v>
          </cell>
        </row>
        <row r="1234">
          <cell r="F1234">
            <v>43839</v>
          </cell>
          <cell r="G1234">
            <v>2</v>
          </cell>
          <cell r="H1234">
            <v>1743</v>
          </cell>
          <cell r="I1234">
            <v>872</v>
          </cell>
          <cell r="J1234">
            <v>1744</v>
          </cell>
          <cell r="K1234">
            <v>3486</v>
          </cell>
        </row>
        <row r="1235">
          <cell r="F1235">
            <v>44162</v>
          </cell>
          <cell r="G1235">
            <v>1</v>
          </cell>
          <cell r="H1235">
            <v>392</v>
          </cell>
          <cell r="I1235">
            <v>255</v>
          </cell>
          <cell r="J1235">
            <v>255</v>
          </cell>
          <cell r="K1235">
            <v>392</v>
          </cell>
        </row>
        <row r="1236">
          <cell r="F1236">
            <v>44058</v>
          </cell>
          <cell r="G1236">
            <v>3</v>
          </cell>
          <cell r="H1236">
            <v>1414</v>
          </cell>
          <cell r="I1236">
            <v>962</v>
          </cell>
          <cell r="J1236">
            <v>2886</v>
          </cell>
          <cell r="K1236">
            <v>4242</v>
          </cell>
        </row>
        <row r="1237">
          <cell r="F1237">
            <v>44053</v>
          </cell>
          <cell r="G1237">
            <v>1</v>
          </cell>
          <cell r="H1237">
            <v>112</v>
          </cell>
          <cell r="I1237">
            <v>90</v>
          </cell>
          <cell r="J1237">
            <v>90</v>
          </cell>
          <cell r="K1237">
            <v>112</v>
          </cell>
        </row>
        <row r="1238">
          <cell r="F1238">
            <v>43955</v>
          </cell>
          <cell r="G1238">
            <v>3</v>
          </cell>
          <cell r="H1238">
            <v>799</v>
          </cell>
          <cell r="I1238">
            <v>455</v>
          </cell>
          <cell r="J1238">
            <v>1365</v>
          </cell>
          <cell r="K1238">
            <v>2397</v>
          </cell>
        </row>
        <row r="1239">
          <cell r="F1239">
            <v>43852</v>
          </cell>
          <cell r="G1239">
            <v>4</v>
          </cell>
          <cell r="H1239">
            <v>290</v>
          </cell>
          <cell r="I1239">
            <v>200</v>
          </cell>
          <cell r="J1239">
            <v>800</v>
          </cell>
          <cell r="K1239">
            <v>1160</v>
          </cell>
        </row>
        <row r="1240">
          <cell r="F1240">
            <v>43904</v>
          </cell>
          <cell r="G1240">
            <v>3</v>
          </cell>
          <cell r="H1240">
            <v>136</v>
          </cell>
          <cell r="I1240">
            <v>72</v>
          </cell>
          <cell r="J1240">
            <v>216</v>
          </cell>
          <cell r="K1240">
            <v>408</v>
          </cell>
        </row>
        <row r="1241">
          <cell r="F1241">
            <v>44120</v>
          </cell>
          <cell r="G1241">
            <v>2</v>
          </cell>
          <cell r="H1241">
            <v>818</v>
          </cell>
          <cell r="I1241">
            <v>450</v>
          </cell>
          <cell r="J1241">
            <v>900</v>
          </cell>
          <cell r="K1241">
            <v>1636</v>
          </cell>
        </row>
        <row r="1242">
          <cell r="F1242">
            <v>43996</v>
          </cell>
          <cell r="G1242">
            <v>3</v>
          </cell>
          <cell r="H1242">
            <v>871</v>
          </cell>
          <cell r="I1242">
            <v>540</v>
          </cell>
          <cell r="J1242">
            <v>1620</v>
          </cell>
          <cell r="K1242">
            <v>2613</v>
          </cell>
        </row>
        <row r="1243">
          <cell r="F1243">
            <v>43890</v>
          </cell>
          <cell r="G1243">
            <v>2</v>
          </cell>
          <cell r="H1243">
            <v>356</v>
          </cell>
          <cell r="I1243">
            <v>292</v>
          </cell>
          <cell r="J1243">
            <v>584</v>
          </cell>
          <cell r="K1243">
            <v>712</v>
          </cell>
        </row>
        <row r="1244">
          <cell r="F1244">
            <v>44195</v>
          </cell>
          <cell r="G1244">
            <v>3</v>
          </cell>
          <cell r="H1244">
            <v>1367</v>
          </cell>
          <cell r="I1244">
            <v>984</v>
          </cell>
          <cell r="J1244">
            <v>2952</v>
          </cell>
          <cell r="K1244">
            <v>4101</v>
          </cell>
        </row>
        <row r="1245">
          <cell r="F1245">
            <v>44010</v>
          </cell>
          <cell r="G1245">
            <v>1</v>
          </cell>
          <cell r="H1245">
            <v>2005</v>
          </cell>
          <cell r="I1245">
            <v>1223</v>
          </cell>
          <cell r="J1245">
            <v>1223</v>
          </cell>
          <cell r="K1245">
            <v>2005</v>
          </cell>
        </row>
        <row r="1246">
          <cell r="F1246">
            <v>44113</v>
          </cell>
          <cell r="G1246">
            <v>1</v>
          </cell>
          <cell r="H1246">
            <v>1638</v>
          </cell>
          <cell r="I1246">
            <v>1261</v>
          </cell>
          <cell r="J1246">
            <v>1261</v>
          </cell>
          <cell r="K1246">
            <v>1638</v>
          </cell>
        </row>
        <row r="1247">
          <cell r="F1247">
            <v>43868</v>
          </cell>
          <cell r="G1247">
            <v>3</v>
          </cell>
          <cell r="H1247">
            <v>1405</v>
          </cell>
          <cell r="I1247">
            <v>1054</v>
          </cell>
          <cell r="J1247">
            <v>3162</v>
          </cell>
          <cell r="K1247">
            <v>4215</v>
          </cell>
        </row>
        <row r="1248">
          <cell r="F1248">
            <v>43950</v>
          </cell>
          <cell r="G1248">
            <v>3</v>
          </cell>
          <cell r="H1248">
            <v>1405</v>
          </cell>
          <cell r="I1248">
            <v>1054</v>
          </cell>
          <cell r="J1248">
            <v>3162</v>
          </cell>
          <cell r="K1248">
            <v>4215</v>
          </cell>
        </row>
        <row r="1249">
          <cell r="F1249">
            <v>44187</v>
          </cell>
          <cell r="G1249">
            <v>3</v>
          </cell>
          <cell r="H1249">
            <v>818</v>
          </cell>
          <cell r="I1249">
            <v>450</v>
          </cell>
          <cell r="J1249">
            <v>1350</v>
          </cell>
          <cell r="K1249">
            <v>2454</v>
          </cell>
        </row>
        <row r="1250">
          <cell r="F1250">
            <v>44042</v>
          </cell>
          <cell r="G1250">
            <v>1</v>
          </cell>
          <cell r="H1250">
            <v>667</v>
          </cell>
          <cell r="I1250">
            <v>387</v>
          </cell>
          <cell r="J1250">
            <v>387</v>
          </cell>
          <cell r="K1250">
            <v>667</v>
          </cell>
        </row>
        <row r="1251">
          <cell r="F1251">
            <v>44172</v>
          </cell>
          <cell r="G1251">
            <v>1</v>
          </cell>
          <cell r="H1251">
            <v>1351</v>
          </cell>
          <cell r="I1251">
            <v>1108</v>
          </cell>
          <cell r="J1251">
            <v>1108</v>
          </cell>
          <cell r="K1251">
            <v>1351</v>
          </cell>
        </row>
        <row r="1252">
          <cell r="F1252">
            <v>43832</v>
          </cell>
          <cell r="G1252">
            <v>3</v>
          </cell>
          <cell r="H1252">
            <v>1353</v>
          </cell>
          <cell r="I1252">
            <v>947</v>
          </cell>
          <cell r="J1252">
            <v>2841</v>
          </cell>
          <cell r="K1252">
            <v>4059</v>
          </cell>
        </row>
        <row r="1253">
          <cell r="F1253">
            <v>43887</v>
          </cell>
          <cell r="G1253">
            <v>2</v>
          </cell>
          <cell r="H1253">
            <v>637</v>
          </cell>
          <cell r="I1253">
            <v>389</v>
          </cell>
          <cell r="J1253">
            <v>778</v>
          </cell>
          <cell r="K1253">
            <v>1274</v>
          </cell>
        </row>
        <row r="1254">
          <cell r="F1254">
            <v>44191</v>
          </cell>
          <cell r="G1254">
            <v>1</v>
          </cell>
          <cell r="H1254">
            <v>771</v>
          </cell>
          <cell r="I1254">
            <v>648</v>
          </cell>
          <cell r="J1254">
            <v>648</v>
          </cell>
          <cell r="K1254">
            <v>771</v>
          </cell>
        </row>
        <row r="1255">
          <cell r="F1255">
            <v>43951</v>
          </cell>
          <cell r="G1255">
            <v>1</v>
          </cell>
          <cell r="H1255">
            <v>368</v>
          </cell>
          <cell r="I1255">
            <v>294</v>
          </cell>
          <cell r="J1255">
            <v>294</v>
          </cell>
          <cell r="K1255">
            <v>368</v>
          </cell>
        </row>
        <row r="1256">
          <cell r="F1256">
            <v>43987</v>
          </cell>
          <cell r="G1256">
            <v>3</v>
          </cell>
          <cell r="H1256">
            <v>1708</v>
          </cell>
          <cell r="I1256">
            <v>871</v>
          </cell>
          <cell r="J1256">
            <v>2613</v>
          </cell>
          <cell r="K1256">
            <v>5124</v>
          </cell>
        </row>
        <row r="1257">
          <cell r="F1257">
            <v>43918</v>
          </cell>
          <cell r="G1257">
            <v>1</v>
          </cell>
          <cell r="H1257">
            <v>136</v>
          </cell>
          <cell r="I1257">
            <v>72</v>
          </cell>
          <cell r="J1257">
            <v>72</v>
          </cell>
          <cell r="K1257">
            <v>136</v>
          </cell>
        </row>
        <row r="1258">
          <cell r="F1258">
            <v>44177</v>
          </cell>
          <cell r="G1258">
            <v>2</v>
          </cell>
          <cell r="H1258">
            <v>2091</v>
          </cell>
          <cell r="I1258">
            <v>1485</v>
          </cell>
          <cell r="J1258">
            <v>2970</v>
          </cell>
          <cell r="K1258">
            <v>4182</v>
          </cell>
        </row>
        <row r="1259">
          <cell r="F1259">
            <v>43930</v>
          </cell>
          <cell r="G1259">
            <v>3</v>
          </cell>
          <cell r="H1259">
            <v>818</v>
          </cell>
          <cell r="I1259">
            <v>450</v>
          </cell>
          <cell r="J1259">
            <v>1350</v>
          </cell>
          <cell r="K1259">
            <v>2454</v>
          </cell>
        </row>
        <row r="1260">
          <cell r="F1260">
            <v>43962</v>
          </cell>
          <cell r="G1260">
            <v>2</v>
          </cell>
          <cell r="H1260">
            <v>217</v>
          </cell>
          <cell r="I1260">
            <v>171</v>
          </cell>
          <cell r="J1260">
            <v>342</v>
          </cell>
          <cell r="K1260">
            <v>434</v>
          </cell>
        </row>
        <row r="1261">
          <cell r="F1261">
            <v>44019</v>
          </cell>
          <cell r="G1261">
            <v>4</v>
          </cell>
          <cell r="H1261">
            <v>1638</v>
          </cell>
          <cell r="I1261">
            <v>1261</v>
          </cell>
          <cell r="J1261">
            <v>5044</v>
          </cell>
          <cell r="K1261">
            <v>6552</v>
          </cell>
        </row>
        <row r="1262">
          <cell r="F1262">
            <v>44154</v>
          </cell>
          <cell r="G1262">
            <v>2</v>
          </cell>
          <cell r="H1262">
            <v>112</v>
          </cell>
          <cell r="I1262">
            <v>90</v>
          </cell>
          <cell r="J1262">
            <v>180</v>
          </cell>
          <cell r="K1262">
            <v>224</v>
          </cell>
        </row>
        <row r="1263">
          <cell r="F1263">
            <v>44141</v>
          </cell>
          <cell r="G1263">
            <v>3</v>
          </cell>
          <cell r="H1263">
            <v>2495</v>
          </cell>
          <cell r="I1263">
            <v>1896</v>
          </cell>
          <cell r="J1263">
            <v>5688</v>
          </cell>
          <cell r="K1263">
            <v>7485</v>
          </cell>
        </row>
        <row r="1264">
          <cell r="F1264">
            <v>43871</v>
          </cell>
          <cell r="G1264">
            <v>2</v>
          </cell>
          <cell r="H1264">
            <v>1566</v>
          </cell>
          <cell r="I1264">
            <v>1190</v>
          </cell>
          <cell r="J1264">
            <v>2380</v>
          </cell>
          <cell r="K1264">
            <v>3132</v>
          </cell>
        </row>
        <row r="1265">
          <cell r="F1265">
            <v>44076</v>
          </cell>
          <cell r="G1265">
            <v>1</v>
          </cell>
          <cell r="H1265">
            <v>136</v>
          </cell>
          <cell r="I1265">
            <v>72</v>
          </cell>
          <cell r="J1265">
            <v>72</v>
          </cell>
          <cell r="K1265">
            <v>136</v>
          </cell>
        </row>
        <row r="1266">
          <cell r="F1266">
            <v>44011</v>
          </cell>
          <cell r="G1266">
            <v>2</v>
          </cell>
          <cell r="H1266">
            <v>1500</v>
          </cell>
          <cell r="I1266">
            <v>900</v>
          </cell>
          <cell r="J1266">
            <v>1800</v>
          </cell>
          <cell r="K1266">
            <v>3000</v>
          </cell>
        </row>
        <row r="1267">
          <cell r="F1267">
            <v>44142</v>
          </cell>
          <cell r="G1267">
            <v>1</v>
          </cell>
          <cell r="H1267">
            <v>1972</v>
          </cell>
          <cell r="I1267">
            <v>1321</v>
          </cell>
          <cell r="J1267">
            <v>1321</v>
          </cell>
          <cell r="K1267">
            <v>1972</v>
          </cell>
        </row>
        <row r="1268">
          <cell r="F1268">
            <v>44098</v>
          </cell>
          <cell r="G1268">
            <v>1</v>
          </cell>
          <cell r="H1268">
            <v>1725</v>
          </cell>
          <cell r="I1268">
            <v>1363</v>
          </cell>
          <cell r="J1268">
            <v>1363</v>
          </cell>
          <cell r="K1268">
            <v>1725</v>
          </cell>
        </row>
        <row r="1269">
          <cell r="F1269">
            <v>43876</v>
          </cell>
          <cell r="G1269">
            <v>3</v>
          </cell>
          <cell r="H1269">
            <v>818</v>
          </cell>
          <cell r="I1269">
            <v>450</v>
          </cell>
          <cell r="J1269">
            <v>1350</v>
          </cell>
          <cell r="K1269">
            <v>2454</v>
          </cell>
        </row>
        <row r="1270">
          <cell r="F1270">
            <v>44164</v>
          </cell>
          <cell r="G1270">
            <v>4</v>
          </cell>
          <cell r="H1270">
            <v>667</v>
          </cell>
          <cell r="I1270">
            <v>387</v>
          </cell>
          <cell r="J1270">
            <v>1548</v>
          </cell>
          <cell r="K1270">
            <v>2668</v>
          </cell>
        </row>
        <row r="1271">
          <cell r="F1271">
            <v>44000</v>
          </cell>
          <cell r="G1271">
            <v>1</v>
          </cell>
          <cell r="H1271">
            <v>847</v>
          </cell>
          <cell r="I1271">
            <v>534</v>
          </cell>
          <cell r="J1271">
            <v>534</v>
          </cell>
          <cell r="K1271">
            <v>847</v>
          </cell>
        </row>
        <row r="1272">
          <cell r="F1272">
            <v>43962</v>
          </cell>
          <cell r="G1272">
            <v>1</v>
          </cell>
          <cell r="H1272">
            <v>1671</v>
          </cell>
          <cell r="I1272">
            <v>1220</v>
          </cell>
          <cell r="J1272">
            <v>1220</v>
          </cell>
          <cell r="K1272">
            <v>1671</v>
          </cell>
        </row>
        <row r="1273">
          <cell r="F1273">
            <v>44109</v>
          </cell>
          <cell r="G1273">
            <v>3</v>
          </cell>
          <cell r="H1273">
            <v>1077</v>
          </cell>
          <cell r="I1273">
            <v>732</v>
          </cell>
          <cell r="J1273">
            <v>2196</v>
          </cell>
          <cell r="K1273">
            <v>3231</v>
          </cell>
        </row>
        <row r="1274">
          <cell r="F1274">
            <v>44045</v>
          </cell>
          <cell r="G1274">
            <v>1</v>
          </cell>
          <cell r="H1274">
            <v>818</v>
          </cell>
          <cell r="I1274">
            <v>450</v>
          </cell>
          <cell r="J1274">
            <v>450</v>
          </cell>
          <cell r="K1274">
            <v>818</v>
          </cell>
        </row>
        <row r="1275">
          <cell r="F1275">
            <v>43987</v>
          </cell>
          <cell r="G1275">
            <v>1</v>
          </cell>
          <cell r="H1275">
            <v>504</v>
          </cell>
          <cell r="I1275">
            <v>408</v>
          </cell>
          <cell r="J1275">
            <v>408</v>
          </cell>
          <cell r="K1275">
            <v>504</v>
          </cell>
        </row>
        <row r="1276">
          <cell r="F1276">
            <v>43929</v>
          </cell>
          <cell r="G1276">
            <v>1</v>
          </cell>
          <cell r="H1276">
            <v>561</v>
          </cell>
          <cell r="I1276">
            <v>421</v>
          </cell>
          <cell r="J1276">
            <v>421</v>
          </cell>
          <cell r="K1276">
            <v>561</v>
          </cell>
        </row>
        <row r="1277">
          <cell r="F1277">
            <v>44014</v>
          </cell>
          <cell r="G1277">
            <v>4</v>
          </cell>
          <cell r="H1277">
            <v>556</v>
          </cell>
          <cell r="I1277">
            <v>395</v>
          </cell>
          <cell r="J1277">
            <v>1580</v>
          </cell>
          <cell r="K1277">
            <v>2224</v>
          </cell>
        </row>
        <row r="1278">
          <cell r="F1278">
            <v>44192</v>
          </cell>
          <cell r="G1278">
            <v>1</v>
          </cell>
          <cell r="H1278">
            <v>2294</v>
          </cell>
          <cell r="I1278">
            <v>1399</v>
          </cell>
          <cell r="J1278">
            <v>1399</v>
          </cell>
          <cell r="K1278">
            <v>2294</v>
          </cell>
        </row>
        <row r="1279">
          <cell r="F1279">
            <v>44052</v>
          </cell>
          <cell r="G1279">
            <v>1</v>
          </cell>
          <cell r="H1279">
            <v>913</v>
          </cell>
          <cell r="I1279">
            <v>584</v>
          </cell>
          <cell r="J1279">
            <v>584</v>
          </cell>
          <cell r="K1279">
            <v>913</v>
          </cell>
        </row>
        <row r="1280">
          <cell r="F1280">
            <v>44032</v>
          </cell>
          <cell r="G1280">
            <v>1</v>
          </cell>
          <cell r="H1280">
            <v>667</v>
          </cell>
          <cell r="I1280">
            <v>387</v>
          </cell>
          <cell r="J1280">
            <v>387</v>
          </cell>
          <cell r="K1280">
            <v>667</v>
          </cell>
        </row>
        <row r="1281">
          <cell r="F1281">
            <v>43926</v>
          </cell>
          <cell r="G1281">
            <v>1</v>
          </cell>
          <cell r="H1281">
            <v>1414</v>
          </cell>
          <cell r="I1281">
            <v>962</v>
          </cell>
          <cell r="J1281">
            <v>962</v>
          </cell>
          <cell r="K1281">
            <v>1414</v>
          </cell>
        </row>
        <row r="1282">
          <cell r="F1282">
            <v>44117</v>
          </cell>
          <cell r="G1282">
            <v>4</v>
          </cell>
          <cell r="H1282">
            <v>2241</v>
          </cell>
          <cell r="I1282">
            <v>1367</v>
          </cell>
          <cell r="J1282">
            <v>5468</v>
          </cell>
          <cell r="K1282">
            <v>8964</v>
          </cell>
        </row>
        <row r="1283">
          <cell r="F1283">
            <v>44164</v>
          </cell>
          <cell r="G1283">
            <v>1</v>
          </cell>
          <cell r="H1283">
            <v>1351</v>
          </cell>
          <cell r="I1283">
            <v>1108</v>
          </cell>
          <cell r="J1283">
            <v>1108</v>
          </cell>
          <cell r="K1283">
            <v>1351</v>
          </cell>
        </row>
        <row r="1284">
          <cell r="F1284">
            <v>43902</v>
          </cell>
          <cell r="G1284">
            <v>3</v>
          </cell>
          <cell r="H1284">
            <v>818</v>
          </cell>
          <cell r="I1284">
            <v>450</v>
          </cell>
          <cell r="J1284">
            <v>1350</v>
          </cell>
          <cell r="K1284">
            <v>2454</v>
          </cell>
        </row>
        <row r="1285">
          <cell r="F1285">
            <v>44155</v>
          </cell>
          <cell r="G1285">
            <v>1</v>
          </cell>
          <cell r="H1285">
            <v>1351</v>
          </cell>
          <cell r="I1285">
            <v>1108</v>
          </cell>
          <cell r="J1285">
            <v>1108</v>
          </cell>
          <cell r="K1285">
            <v>1351</v>
          </cell>
        </row>
        <row r="1286">
          <cell r="F1286">
            <v>44009</v>
          </cell>
          <cell r="G1286">
            <v>1</v>
          </cell>
          <cell r="H1286">
            <v>1889</v>
          </cell>
          <cell r="I1286">
            <v>945</v>
          </cell>
          <cell r="J1286">
            <v>945</v>
          </cell>
          <cell r="K1286">
            <v>1889</v>
          </cell>
        </row>
        <row r="1287">
          <cell r="F1287">
            <v>43990</v>
          </cell>
          <cell r="G1287">
            <v>3</v>
          </cell>
          <cell r="H1287">
            <v>1353</v>
          </cell>
          <cell r="I1287">
            <v>947</v>
          </cell>
          <cell r="J1287">
            <v>2841</v>
          </cell>
          <cell r="K1287">
            <v>4059</v>
          </cell>
        </row>
        <row r="1288">
          <cell r="F1288">
            <v>43973</v>
          </cell>
          <cell r="G1288">
            <v>1</v>
          </cell>
          <cell r="H1288">
            <v>458</v>
          </cell>
          <cell r="I1288">
            <v>376</v>
          </cell>
          <cell r="J1288">
            <v>376</v>
          </cell>
          <cell r="K1288">
            <v>458</v>
          </cell>
        </row>
        <row r="1289">
          <cell r="F1289">
            <v>44175</v>
          </cell>
          <cell r="G1289">
            <v>1</v>
          </cell>
          <cell r="H1289">
            <v>545</v>
          </cell>
          <cell r="I1289">
            <v>425</v>
          </cell>
          <cell r="J1289">
            <v>425</v>
          </cell>
          <cell r="K1289">
            <v>545</v>
          </cell>
        </row>
        <row r="1290">
          <cell r="F1290">
            <v>43888</v>
          </cell>
          <cell r="G1290">
            <v>1</v>
          </cell>
          <cell r="H1290">
            <v>1639</v>
          </cell>
          <cell r="I1290">
            <v>1295</v>
          </cell>
          <cell r="J1290">
            <v>1295</v>
          </cell>
          <cell r="K1290">
            <v>1639</v>
          </cell>
        </row>
        <row r="1291">
          <cell r="F1291">
            <v>44054</v>
          </cell>
          <cell r="G1291">
            <v>3</v>
          </cell>
          <cell r="H1291">
            <v>1119</v>
          </cell>
          <cell r="I1291">
            <v>683</v>
          </cell>
          <cell r="J1291">
            <v>2049</v>
          </cell>
          <cell r="K1291">
            <v>3357</v>
          </cell>
        </row>
        <row r="1292">
          <cell r="F1292">
            <v>44058</v>
          </cell>
          <cell r="G1292">
            <v>1</v>
          </cell>
          <cell r="H1292">
            <v>378</v>
          </cell>
          <cell r="I1292">
            <v>291</v>
          </cell>
          <cell r="J1292">
            <v>291</v>
          </cell>
          <cell r="K1292">
            <v>378</v>
          </cell>
        </row>
        <row r="1293">
          <cell r="F1293">
            <v>43884</v>
          </cell>
          <cell r="G1293">
            <v>2</v>
          </cell>
          <cell r="H1293">
            <v>800</v>
          </cell>
          <cell r="I1293">
            <v>536</v>
          </cell>
          <cell r="J1293">
            <v>1072</v>
          </cell>
          <cell r="K1293">
            <v>1600</v>
          </cell>
        </row>
        <row r="1294">
          <cell r="F1294">
            <v>44044</v>
          </cell>
          <cell r="G1294">
            <v>1</v>
          </cell>
          <cell r="H1294">
            <v>112</v>
          </cell>
          <cell r="I1294">
            <v>90</v>
          </cell>
          <cell r="J1294">
            <v>90</v>
          </cell>
          <cell r="K1294">
            <v>112</v>
          </cell>
        </row>
        <row r="1295">
          <cell r="F1295">
            <v>44057</v>
          </cell>
          <cell r="G1295">
            <v>4</v>
          </cell>
          <cell r="H1295">
            <v>1119</v>
          </cell>
          <cell r="I1295">
            <v>683</v>
          </cell>
          <cell r="J1295">
            <v>2732</v>
          </cell>
          <cell r="K1295">
            <v>4476</v>
          </cell>
        </row>
        <row r="1296">
          <cell r="F1296">
            <v>44177</v>
          </cell>
          <cell r="G1296">
            <v>1</v>
          </cell>
          <cell r="H1296">
            <v>2241</v>
          </cell>
          <cell r="I1296">
            <v>1367</v>
          </cell>
          <cell r="J1296">
            <v>1367</v>
          </cell>
          <cell r="K1296">
            <v>2241</v>
          </cell>
        </row>
        <row r="1297">
          <cell r="F1297">
            <v>44175</v>
          </cell>
          <cell r="G1297">
            <v>1</v>
          </cell>
          <cell r="H1297">
            <v>684</v>
          </cell>
          <cell r="I1297">
            <v>561</v>
          </cell>
          <cell r="J1297">
            <v>561</v>
          </cell>
          <cell r="K1297">
            <v>684</v>
          </cell>
        </row>
        <row r="1298">
          <cell r="F1298">
            <v>43952</v>
          </cell>
          <cell r="G1298">
            <v>3</v>
          </cell>
          <cell r="H1298">
            <v>1582</v>
          </cell>
          <cell r="I1298">
            <v>1234</v>
          </cell>
          <cell r="J1298">
            <v>3702</v>
          </cell>
          <cell r="K1298">
            <v>4746</v>
          </cell>
        </row>
        <row r="1299">
          <cell r="F1299">
            <v>43902</v>
          </cell>
          <cell r="G1299">
            <v>3</v>
          </cell>
          <cell r="H1299">
            <v>1638</v>
          </cell>
          <cell r="I1299">
            <v>1261</v>
          </cell>
          <cell r="J1299">
            <v>3783</v>
          </cell>
          <cell r="K1299">
            <v>4914</v>
          </cell>
        </row>
        <row r="1300">
          <cell r="F1300">
            <v>44168</v>
          </cell>
          <cell r="G1300">
            <v>2</v>
          </cell>
          <cell r="H1300">
            <v>1809</v>
          </cell>
          <cell r="I1300">
            <v>1067</v>
          </cell>
          <cell r="J1300">
            <v>2134</v>
          </cell>
          <cell r="K1300">
            <v>3618</v>
          </cell>
        </row>
        <row r="1301">
          <cell r="F1301">
            <v>43873</v>
          </cell>
          <cell r="G1301">
            <v>2</v>
          </cell>
          <cell r="H1301">
            <v>1826</v>
          </cell>
          <cell r="I1301">
            <v>1443</v>
          </cell>
          <cell r="J1301">
            <v>2886</v>
          </cell>
          <cell r="K1301">
            <v>3652</v>
          </cell>
        </row>
        <row r="1302">
          <cell r="F1302">
            <v>44029</v>
          </cell>
          <cell r="G1302">
            <v>2</v>
          </cell>
          <cell r="H1302">
            <v>800</v>
          </cell>
          <cell r="I1302">
            <v>536</v>
          </cell>
          <cell r="J1302">
            <v>1072</v>
          </cell>
          <cell r="K1302">
            <v>1600</v>
          </cell>
        </row>
        <row r="1303">
          <cell r="F1303">
            <v>43865</v>
          </cell>
          <cell r="G1303">
            <v>2</v>
          </cell>
          <cell r="H1303">
            <v>2396</v>
          </cell>
          <cell r="I1303">
            <v>1965</v>
          </cell>
          <cell r="J1303">
            <v>3930</v>
          </cell>
          <cell r="K1303">
            <v>4792</v>
          </cell>
        </row>
        <row r="1304">
          <cell r="F1304">
            <v>43862</v>
          </cell>
          <cell r="G1304">
            <v>3</v>
          </cell>
          <cell r="H1304">
            <v>1338</v>
          </cell>
          <cell r="I1304">
            <v>682</v>
          </cell>
          <cell r="J1304">
            <v>2046</v>
          </cell>
          <cell r="K1304">
            <v>4014</v>
          </cell>
        </row>
        <row r="1305">
          <cell r="F1305">
            <v>43837</v>
          </cell>
          <cell r="G1305">
            <v>4</v>
          </cell>
          <cell r="H1305">
            <v>818</v>
          </cell>
          <cell r="I1305">
            <v>450</v>
          </cell>
          <cell r="J1305">
            <v>1800</v>
          </cell>
          <cell r="K1305">
            <v>3272</v>
          </cell>
        </row>
        <row r="1306">
          <cell r="F1306">
            <v>44048</v>
          </cell>
          <cell r="G1306">
            <v>3</v>
          </cell>
          <cell r="H1306">
            <v>2283</v>
          </cell>
          <cell r="I1306">
            <v>1484</v>
          </cell>
          <cell r="J1306">
            <v>4452</v>
          </cell>
          <cell r="K1306">
            <v>6849</v>
          </cell>
        </row>
        <row r="1307">
          <cell r="F1307">
            <v>44053</v>
          </cell>
          <cell r="G1307">
            <v>1</v>
          </cell>
          <cell r="H1307">
            <v>667</v>
          </cell>
          <cell r="I1307">
            <v>387</v>
          </cell>
          <cell r="J1307">
            <v>387</v>
          </cell>
          <cell r="K1307">
            <v>667</v>
          </cell>
        </row>
        <row r="1308">
          <cell r="F1308">
            <v>44050</v>
          </cell>
          <cell r="G1308">
            <v>1</v>
          </cell>
          <cell r="H1308">
            <v>603</v>
          </cell>
          <cell r="I1308">
            <v>416</v>
          </cell>
          <cell r="J1308">
            <v>416</v>
          </cell>
          <cell r="K1308">
            <v>603</v>
          </cell>
        </row>
        <row r="1309">
          <cell r="F1309">
            <v>44011</v>
          </cell>
          <cell r="G1309">
            <v>3</v>
          </cell>
          <cell r="H1309">
            <v>378</v>
          </cell>
          <cell r="I1309">
            <v>291</v>
          </cell>
          <cell r="J1309">
            <v>873</v>
          </cell>
          <cell r="K1309">
            <v>1134</v>
          </cell>
        </row>
        <row r="1310">
          <cell r="F1310">
            <v>44125</v>
          </cell>
          <cell r="G1310">
            <v>1</v>
          </cell>
          <cell r="H1310">
            <v>1566</v>
          </cell>
          <cell r="I1310">
            <v>1190</v>
          </cell>
          <cell r="J1310">
            <v>1190</v>
          </cell>
          <cell r="K1310">
            <v>1566</v>
          </cell>
        </row>
        <row r="1311">
          <cell r="F1311">
            <v>43856</v>
          </cell>
          <cell r="G1311">
            <v>4</v>
          </cell>
          <cell r="H1311">
            <v>1708</v>
          </cell>
          <cell r="I1311">
            <v>871</v>
          </cell>
          <cell r="J1311">
            <v>3484</v>
          </cell>
          <cell r="K1311">
            <v>6832</v>
          </cell>
        </row>
        <row r="1312">
          <cell r="F1312">
            <v>44121</v>
          </cell>
          <cell r="G1312">
            <v>2</v>
          </cell>
          <cell r="H1312">
            <v>947</v>
          </cell>
          <cell r="I1312">
            <v>786</v>
          </cell>
          <cell r="J1312">
            <v>1572</v>
          </cell>
          <cell r="K1312">
            <v>1894</v>
          </cell>
        </row>
        <row r="1313">
          <cell r="F1313">
            <v>44054</v>
          </cell>
          <cell r="G1313">
            <v>3</v>
          </cell>
          <cell r="H1313">
            <v>556</v>
          </cell>
          <cell r="I1313">
            <v>395</v>
          </cell>
          <cell r="J1313">
            <v>1185</v>
          </cell>
          <cell r="K1313">
            <v>1668</v>
          </cell>
        </row>
        <row r="1314">
          <cell r="F1314">
            <v>43990</v>
          </cell>
          <cell r="G1314">
            <v>1</v>
          </cell>
          <cell r="H1314">
            <v>1967</v>
          </cell>
          <cell r="I1314">
            <v>1397</v>
          </cell>
          <cell r="J1314">
            <v>1397</v>
          </cell>
          <cell r="K1314">
            <v>1967</v>
          </cell>
        </row>
        <row r="1315">
          <cell r="F1315">
            <v>44059</v>
          </cell>
          <cell r="G1315">
            <v>2</v>
          </cell>
          <cell r="H1315">
            <v>1338</v>
          </cell>
          <cell r="I1315">
            <v>682</v>
          </cell>
          <cell r="J1315">
            <v>1364</v>
          </cell>
          <cell r="K1315">
            <v>2676</v>
          </cell>
        </row>
        <row r="1316">
          <cell r="F1316">
            <v>44005</v>
          </cell>
          <cell r="G1316">
            <v>3</v>
          </cell>
          <cell r="H1316">
            <v>667</v>
          </cell>
          <cell r="I1316">
            <v>387</v>
          </cell>
          <cell r="J1316">
            <v>1161</v>
          </cell>
          <cell r="K1316">
            <v>2001</v>
          </cell>
        </row>
        <row r="1317">
          <cell r="F1317">
            <v>44048</v>
          </cell>
          <cell r="G1317">
            <v>3</v>
          </cell>
          <cell r="H1317">
            <v>1022</v>
          </cell>
          <cell r="I1317">
            <v>818</v>
          </cell>
          <cell r="J1317">
            <v>2454</v>
          </cell>
          <cell r="K1317">
            <v>3066</v>
          </cell>
        </row>
        <row r="1318">
          <cell r="F1318">
            <v>44060</v>
          </cell>
          <cell r="G1318">
            <v>4</v>
          </cell>
          <cell r="H1318">
            <v>2091</v>
          </cell>
          <cell r="I1318">
            <v>1485</v>
          </cell>
          <cell r="J1318">
            <v>5940</v>
          </cell>
          <cell r="K1318">
            <v>8364</v>
          </cell>
        </row>
        <row r="1319">
          <cell r="F1319">
            <v>44164</v>
          </cell>
          <cell r="G1319">
            <v>1</v>
          </cell>
          <cell r="H1319">
            <v>1587</v>
          </cell>
          <cell r="I1319">
            <v>1301</v>
          </cell>
          <cell r="J1319">
            <v>1301</v>
          </cell>
          <cell r="K1319">
            <v>1587</v>
          </cell>
        </row>
        <row r="1320">
          <cell r="F1320">
            <v>43920</v>
          </cell>
          <cell r="G1320">
            <v>1</v>
          </cell>
          <cell r="H1320">
            <v>2410</v>
          </cell>
          <cell r="I1320">
            <v>1518</v>
          </cell>
          <cell r="J1320">
            <v>1518</v>
          </cell>
          <cell r="K1320">
            <v>2410</v>
          </cell>
        </row>
        <row r="1321">
          <cell r="F1321">
            <v>44104</v>
          </cell>
          <cell r="G1321">
            <v>1</v>
          </cell>
          <cell r="H1321">
            <v>817</v>
          </cell>
          <cell r="I1321">
            <v>409</v>
          </cell>
          <cell r="J1321">
            <v>409</v>
          </cell>
          <cell r="K1321">
            <v>817</v>
          </cell>
        </row>
        <row r="1322">
          <cell r="F1322">
            <v>44021</v>
          </cell>
          <cell r="G1322">
            <v>1</v>
          </cell>
          <cell r="H1322">
            <v>637</v>
          </cell>
          <cell r="I1322">
            <v>389</v>
          </cell>
          <cell r="J1322">
            <v>389</v>
          </cell>
          <cell r="K1322">
            <v>637</v>
          </cell>
        </row>
        <row r="1323">
          <cell r="F1323">
            <v>44172</v>
          </cell>
          <cell r="G1323">
            <v>2</v>
          </cell>
          <cell r="H1323">
            <v>1889</v>
          </cell>
          <cell r="I1323">
            <v>945</v>
          </cell>
          <cell r="J1323">
            <v>1890</v>
          </cell>
          <cell r="K1323">
            <v>3778</v>
          </cell>
        </row>
        <row r="1324">
          <cell r="F1324">
            <v>44138</v>
          </cell>
          <cell r="G1324">
            <v>2</v>
          </cell>
          <cell r="H1324">
            <v>2005</v>
          </cell>
          <cell r="I1324">
            <v>1223</v>
          </cell>
          <cell r="J1324">
            <v>2446</v>
          </cell>
          <cell r="K1324">
            <v>4010</v>
          </cell>
        </row>
        <row r="1325">
          <cell r="F1325">
            <v>44089</v>
          </cell>
          <cell r="G1325">
            <v>3</v>
          </cell>
          <cell r="H1325">
            <v>1587</v>
          </cell>
          <cell r="I1325">
            <v>1301</v>
          </cell>
          <cell r="J1325">
            <v>3903</v>
          </cell>
          <cell r="K1325">
            <v>4761</v>
          </cell>
        </row>
        <row r="1326">
          <cell r="F1326">
            <v>44082</v>
          </cell>
          <cell r="G1326">
            <v>1</v>
          </cell>
          <cell r="H1326">
            <v>1022</v>
          </cell>
          <cell r="I1326">
            <v>818</v>
          </cell>
          <cell r="J1326">
            <v>818</v>
          </cell>
          <cell r="K1326">
            <v>1022</v>
          </cell>
        </row>
        <row r="1327">
          <cell r="F1327">
            <v>44176</v>
          </cell>
          <cell r="G1327">
            <v>4</v>
          </cell>
          <cell r="H1327">
            <v>530</v>
          </cell>
          <cell r="I1327">
            <v>424</v>
          </cell>
          <cell r="J1327">
            <v>1696</v>
          </cell>
          <cell r="K1327">
            <v>2120</v>
          </cell>
        </row>
        <row r="1328">
          <cell r="F1328">
            <v>44165</v>
          </cell>
          <cell r="G1328">
            <v>1</v>
          </cell>
          <cell r="H1328">
            <v>504</v>
          </cell>
          <cell r="I1328">
            <v>408</v>
          </cell>
          <cell r="J1328">
            <v>408</v>
          </cell>
          <cell r="K1328">
            <v>504</v>
          </cell>
        </row>
        <row r="1329">
          <cell r="F1329">
            <v>44188</v>
          </cell>
          <cell r="G1329">
            <v>1</v>
          </cell>
          <cell r="H1329">
            <v>2005</v>
          </cell>
          <cell r="I1329">
            <v>1223</v>
          </cell>
          <cell r="J1329">
            <v>1223</v>
          </cell>
          <cell r="K1329">
            <v>2005</v>
          </cell>
        </row>
        <row r="1330">
          <cell r="F1330">
            <v>43870</v>
          </cell>
          <cell r="G1330">
            <v>1</v>
          </cell>
          <cell r="H1330">
            <v>800</v>
          </cell>
          <cell r="I1330">
            <v>536</v>
          </cell>
          <cell r="J1330">
            <v>536</v>
          </cell>
          <cell r="K1330">
            <v>800</v>
          </cell>
        </row>
        <row r="1331">
          <cell r="F1331">
            <v>44021</v>
          </cell>
          <cell r="G1331">
            <v>2</v>
          </cell>
          <cell r="H1331">
            <v>880</v>
          </cell>
          <cell r="I1331">
            <v>634</v>
          </cell>
          <cell r="J1331">
            <v>1268</v>
          </cell>
          <cell r="K1331">
            <v>1760</v>
          </cell>
        </row>
        <row r="1332">
          <cell r="F1332">
            <v>43903</v>
          </cell>
          <cell r="G1332">
            <v>3</v>
          </cell>
          <cell r="H1332">
            <v>95</v>
          </cell>
          <cell r="I1332">
            <v>61</v>
          </cell>
          <cell r="J1332">
            <v>183</v>
          </cell>
          <cell r="K1332">
            <v>285</v>
          </cell>
        </row>
        <row r="1333">
          <cell r="F1333">
            <v>43833</v>
          </cell>
          <cell r="G1333">
            <v>1</v>
          </cell>
          <cell r="H1333">
            <v>315</v>
          </cell>
          <cell r="I1333">
            <v>208</v>
          </cell>
          <cell r="J1333">
            <v>208</v>
          </cell>
          <cell r="K1333">
            <v>315</v>
          </cell>
        </row>
        <row r="1334">
          <cell r="F1334">
            <v>43974</v>
          </cell>
          <cell r="G1334">
            <v>1</v>
          </cell>
          <cell r="H1334">
            <v>2005</v>
          </cell>
          <cell r="I1334">
            <v>1223</v>
          </cell>
          <cell r="J1334">
            <v>1223</v>
          </cell>
          <cell r="K1334">
            <v>2005</v>
          </cell>
        </row>
        <row r="1335">
          <cell r="F1335">
            <v>43835</v>
          </cell>
          <cell r="G1335">
            <v>2</v>
          </cell>
          <cell r="H1335">
            <v>799</v>
          </cell>
          <cell r="I1335">
            <v>455</v>
          </cell>
          <cell r="J1335">
            <v>910</v>
          </cell>
          <cell r="K1335">
            <v>1598</v>
          </cell>
        </row>
        <row r="1336">
          <cell r="F1336">
            <v>44166</v>
          </cell>
          <cell r="G1336">
            <v>1</v>
          </cell>
          <cell r="H1336">
            <v>1635</v>
          </cell>
          <cell r="I1336">
            <v>1046</v>
          </cell>
          <cell r="J1336">
            <v>1046</v>
          </cell>
          <cell r="K1336">
            <v>1635</v>
          </cell>
        </row>
        <row r="1337">
          <cell r="F1337">
            <v>44051</v>
          </cell>
          <cell r="G1337">
            <v>1</v>
          </cell>
          <cell r="H1337">
            <v>530</v>
          </cell>
          <cell r="I1337">
            <v>435</v>
          </cell>
          <cell r="J1337">
            <v>435</v>
          </cell>
          <cell r="K1337">
            <v>530</v>
          </cell>
        </row>
        <row r="1338">
          <cell r="F1338">
            <v>43848</v>
          </cell>
          <cell r="G1338">
            <v>1</v>
          </cell>
          <cell r="H1338">
            <v>127</v>
          </cell>
          <cell r="I1338">
            <v>79</v>
          </cell>
          <cell r="J1338">
            <v>79</v>
          </cell>
          <cell r="K1338">
            <v>127</v>
          </cell>
        </row>
        <row r="1339">
          <cell r="F1339">
            <v>44134</v>
          </cell>
          <cell r="G1339">
            <v>3</v>
          </cell>
          <cell r="H1339">
            <v>1725</v>
          </cell>
          <cell r="I1339">
            <v>1363</v>
          </cell>
          <cell r="J1339">
            <v>4089</v>
          </cell>
          <cell r="K1339">
            <v>5175</v>
          </cell>
        </row>
        <row r="1340">
          <cell r="F1340">
            <v>44179</v>
          </cell>
          <cell r="G1340">
            <v>2</v>
          </cell>
          <cell r="H1340">
            <v>2464</v>
          </cell>
          <cell r="I1340">
            <v>1774</v>
          </cell>
          <cell r="J1340">
            <v>3548</v>
          </cell>
          <cell r="K1340">
            <v>4928</v>
          </cell>
        </row>
        <row r="1341">
          <cell r="F1341">
            <v>43841</v>
          </cell>
          <cell r="G1341">
            <v>3</v>
          </cell>
          <cell r="H1341">
            <v>1826</v>
          </cell>
          <cell r="I1341">
            <v>1443</v>
          </cell>
          <cell r="J1341">
            <v>4329</v>
          </cell>
          <cell r="K1341">
            <v>5478</v>
          </cell>
        </row>
        <row r="1342">
          <cell r="F1342">
            <v>44027</v>
          </cell>
          <cell r="G1342">
            <v>4</v>
          </cell>
          <cell r="H1342">
            <v>556</v>
          </cell>
          <cell r="I1342">
            <v>395</v>
          </cell>
          <cell r="J1342">
            <v>1580</v>
          </cell>
          <cell r="K1342">
            <v>2224</v>
          </cell>
        </row>
        <row r="1343">
          <cell r="F1343">
            <v>44005</v>
          </cell>
          <cell r="G1343">
            <v>3</v>
          </cell>
          <cell r="H1343">
            <v>1889</v>
          </cell>
          <cell r="I1343">
            <v>945</v>
          </cell>
          <cell r="J1343">
            <v>2835</v>
          </cell>
          <cell r="K1343">
            <v>5667</v>
          </cell>
        </row>
        <row r="1344">
          <cell r="F1344">
            <v>43832</v>
          </cell>
          <cell r="G1344">
            <v>4</v>
          </cell>
          <cell r="H1344">
            <v>1582</v>
          </cell>
          <cell r="I1344">
            <v>1234</v>
          </cell>
          <cell r="J1344">
            <v>4936</v>
          </cell>
          <cell r="K1344">
            <v>6328</v>
          </cell>
        </row>
        <row r="1345">
          <cell r="F1345">
            <v>43854</v>
          </cell>
          <cell r="G1345">
            <v>1</v>
          </cell>
          <cell r="H1345">
            <v>1178</v>
          </cell>
          <cell r="I1345">
            <v>683</v>
          </cell>
          <cell r="J1345">
            <v>683</v>
          </cell>
          <cell r="K1345">
            <v>1178</v>
          </cell>
        </row>
        <row r="1346">
          <cell r="F1346">
            <v>44103</v>
          </cell>
          <cell r="G1346">
            <v>1</v>
          </cell>
          <cell r="H1346">
            <v>1635</v>
          </cell>
          <cell r="I1346">
            <v>1046</v>
          </cell>
          <cell r="J1346">
            <v>1046</v>
          </cell>
          <cell r="K1346">
            <v>1635</v>
          </cell>
        </row>
        <row r="1347">
          <cell r="F1347">
            <v>44166</v>
          </cell>
          <cell r="G1347">
            <v>4</v>
          </cell>
          <cell r="H1347">
            <v>2495</v>
          </cell>
          <cell r="I1347">
            <v>1896</v>
          </cell>
          <cell r="J1347">
            <v>7584</v>
          </cell>
          <cell r="K1347">
            <v>9980</v>
          </cell>
        </row>
        <row r="1348">
          <cell r="F1348">
            <v>44056</v>
          </cell>
          <cell r="G1348">
            <v>3</v>
          </cell>
          <cell r="H1348">
            <v>1743</v>
          </cell>
          <cell r="I1348">
            <v>872</v>
          </cell>
          <cell r="J1348">
            <v>2616</v>
          </cell>
          <cell r="K1348">
            <v>5229</v>
          </cell>
        </row>
        <row r="1349">
          <cell r="F1349">
            <v>44181</v>
          </cell>
          <cell r="G1349">
            <v>4</v>
          </cell>
          <cell r="H1349">
            <v>502</v>
          </cell>
          <cell r="I1349">
            <v>296</v>
          </cell>
          <cell r="J1349">
            <v>1184</v>
          </cell>
          <cell r="K1349">
            <v>2008</v>
          </cell>
        </row>
        <row r="1350">
          <cell r="F1350">
            <v>44195</v>
          </cell>
          <cell r="G1350">
            <v>4</v>
          </cell>
          <cell r="H1350">
            <v>1178</v>
          </cell>
          <cell r="I1350">
            <v>683</v>
          </cell>
          <cell r="J1350">
            <v>2732</v>
          </cell>
          <cell r="K1350">
            <v>4712</v>
          </cell>
        </row>
        <row r="1351">
          <cell r="F1351">
            <v>44051</v>
          </cell>
          <cell r="G1351">
            <v>2</v>
          </cell>
          <cell r="H1351">
            <v>2353</v>
          </cell>
          <cell r="I1351">
            <v>1788</v>
          </cell>
          <cell r="J1351">
            <v>3576</v>
          </cell>
          <cell r="K1351">
            <v>4706</v>
          </cell>
        </row>
        <row r="1352">
          <cell r="F1352">
            <v>43992</v>
          </cell>
          <cell r="G1352">
            <v>1</v>
          </cell>
          <cell r="H1352">
            <v>1783</v>
          </cell>
          <cell r="I1352">
            <v>1516</v>
          </cell>
          <cell r="J1352">
            <v>1516</v>
          </cell>
          <cell r="K1352">
            <v>1783</v>
          </cell>
        </row>
        <row r="1353">
          <cell r="F1353">
            <v>44102</v>
          </cell>
          <cell r="G1353">
            <v>1</v>
          </cell>
          <cell r="H1353">
            <v>392</v>
          </cell>
          <cell r="I1353">
            <v>255</v>
          </cell>
          <cell r="J1353">
            <v>255</v>
          </cell>
          <cell r="K1353">
            <v>392</v>
          </cell>
        </row>
        <row r="1354">
          <cell r="F1354">
            <v>44017</v>
          </cell>
          <cell r="G1354">
            <v>1</v>
          </cell>
          <cell r="H1354">
            <v>1798</v>
          </cell>
          <cell r="I1354">
            <v>971</v>
          </cell>
          <cell r="J1354">
            <v>971</v>
          </cell>
          <cell r="K1354">
            <v>1798</v>
          </cell>
        </row>
        <row r="1355">
          <cell r="F1355">
            <v>44005</v>
          </cell>
          <cell r="G1355">
            <v>4</v>
          </cell>
          <cell r="H1355">
            <v>1725</v>
          </cell>
          <cell r="I1355">
            <v>1363</v>
          </cell>
          <cell r="J1355">
            <v>5452</v>
          </cell>
          <cell r="K1355">
            <v>6900</v>
          </cell>
        </row>
        <row r="1356">
          <cell r="F1356">
            <v>43980</v>
          </cell>
          <cell r="G1356">
            <v>2</v>
          </cell>
          <cell r="H1356">
            <v>400</v>
          </cell>
          <cell r="I1356">
            <v>208</v>
          </cell>
          <cell r="J1356">
            <v>416</v>
          </cell>
          <cell r="K1356">
            <v>800</v>
          </cell>
        </row>
        <row r="1357">
          <cell r="F1357">
            <v>44123</v>
          </cell>
          <cell r="G1357">
            <v>4</v>
          </cell>
          <cell r="H1357">
            <v>556</v>
          </cell>
          <cell r="I1357">
            <v>395</v>
          </cell>
          <cell r="J1357">
            <v>1580</v>
          </cell>
          <cell r="K1357">
            <v>2224</v>
          </cell>
        </row>
        <row r="1358">
          <cell r="F1358">
            <v>43903</v>
          </cell>
          <cell r="G1358">
            <v>1</v>
          </cell>
          <cell r="H1358">
            <v>1367</v>
          </cell>
          <cell r="I1358">
            <v>984</v>
          </cell>
          <cell r="J1358">
            <v>984</v>
          </cell>
          <cell r="K1358">
            <v>1367</v>
          </cell>
        </row>
        <row r="1359">
          <cell r="F1359">
            <v>43996</v>
          </cell>
          <cell r="G1359">
            <v>3</v>
          </cell>
          <cell r="H1359">
            <v>1582</v>
          </cell>
          <cell r="I1359">
            <v>1234</v>
          </cell>
          <cell r="J1359">
            <v>3702</v>
          </cell>
          <cell r="K1359">
            <v>4746</v>
          </cell>
        </row>
        <row r="1360">
          <cell r="F1360">
            <v>44076</v>
          </cell>
          <cell r="G1360">
            <v>1</v>
          </cell>
          <cell r="H1360">
            <v>1494</v>
          </cell>
          <cell r="I1360">
            <v>971</v>
          </cell>
          <cell r="J1360">
            <v>971</v>
          </cell>
          <cell r="K1360">
            <v>1494</v>
          </cell>
        </row>
        <row r="1361">
          <cell r="F1361">
            <v>44066</v>
          </cell>
          <cell r="G1361">
            <v>3</v>
          </cell>
          <cell r="H1361">
            <v>1708</v>
          </cell>
          <cell r="I1361">
            <v>871</v>
          </cell>
          <cell r="J1361">
            <v>2613</v>
          </cell>
          <cell r="K1361">
            <v>5124</v>
          </cell>
        </row>
        <row r="1362">
          <cell r="F1362">
            <v>44090</v>
          </cell>
          <cell r="G1362">
            <v>2</v>
          </cell>
          <cell r="H1362">
            <v>1798</v>
          </cell>
          <cell r="I1362">
            <v>971</v>
          </cell>
          <cell r="J1362">
            <v>1942</v>
          </cell>
          <cell r="K1362">
            <v>3596</v>
          </cell>
        </row>
        <row r="1363">
          <cell r="F1363">
            <v>44081</v>
          </cell>
          <cell r="G1363">
            <v>3</v>
          </cell>
          <cell r="H1363">
            <v>2464</v>
          </cell>
          <cell r="I1363">
            <v>1774</v>
          </cell>
          <cell r="J1363">
            <v>5322</v>
          </cell>
          <cell r="K1363">
            <v>7392</v>
          </cell>
        </row>
        <row r="1364">
          <cell r="F1364">
            <v>44085</v>
          </cell>
          <cell r="G1364">
            <v>3</v>
          </cell>
          <cell r="H1364">
            <v>886</v>
          </cell>
          <cell r="I1364">
            <v>478</v>
          </cell>
          <cell r="J1364">
            <v>1434</v>
          </cell>
          <cell r="K1364">
            <v>2658</v>
          </cell>
        </row>
        <row r="1365">
          <cell r="F1365">
            <v>44181</v>
          </cell>
          <cell r="G1365">
            <v>1</v>
          </cell>
          <cell r="H1365">
            <v>1812</v>
          </cell>
          <cell r="I1365">
            <v>1305</v>
          </cell>
          <cell r="J1365">
            <v>1305</v>
          </cell>
          <cell r="K1365">
            <v>1812</v>
          </cell>
        </row>
        <row r="1366">
          <cell r="F1366">
            <v>44040</v>
          </cell>
          <cell r="G1366">
            <v>1</v>
          </cell>
          <cell r="H1366">
            <v>1077</v>
          </cell>
          <cell r="I1366">
            <v>732</v>
          </cell>
          <cell r="J1366">
            <v>732</v>
          </cell>
          <cell r="K1366">
            <v>1077</v>
          </cell>
        </row>
        <row r="1367">
          <cell r="F1367">
            <v>44075</v>
          </cell>
          <cell r="G1367">
            <v>1</v>
          </cell>
          <cell r="H1367">
            <v>290</v>
          </cell>
          <cell r="I1367">
            <v>200</v>
          </cell>
          <cell r="J1367">
            <v>200</v>
          </cell>
          <cell r="K1367">
            <v>290</v>
          </cell>
        </row>
        <row r="1368">
          <cell r="F1368">
            <v>44093</v>
          </cell>
          <cell r="G1368">
            <v>1</v>
          </cell>
          <cell r="H1368">
            <v>603</v>
          </cell>
          <cell r="I1368">
            <v>416</v>
          </cell>
          <cell r="J1368">
            <v>416</v>
          </cell>
          <cell r="K1368">
            <v>603</v>
          </cell>
        </row>
        <row r="1369">
          <cell r="F1369">
            <v>43999</v>
          </cell>
          <cell r="G1369">
            <v>1</v>
          </cell>
          <cell r="H1369">
            <v>458</v>
          </cell>
          <cell r="I1369">
            <v>376</v>
          </cell>
          <cell r="J1369">
            <v>376</v>
          </cell>
          <cell r="K1369">
            <v>458</v>
          </cell>
        </row>
        <row r="1370">
          <cell r="F1370">
            <v>43938</v>
          </cell>
          <cell r="G1370">
            <v>1</v>
          </cell>
          <cell r="H1370">
            <v>684</v>
          </cell>
          <cell r="I1370">
            <v>561</v>
          </cell>
          <cell r="J1370">
            <v>561</v>
          </cell>
          <cell r="K1370">
            <v>684</v>
          </cell>
        </row>
        <row r="1371">
          <cell r="F1371">
            <v>44127</v>
          </cell>
          <cell r="G1371">
            <v>3</v>
          </cell>
          <cell r="H1371">
            <v>1351</v>
          </cell>
          <cell r="I1371">
            <v>1108</v>
          </cell>
          <cell r="J1371">
            <v>3324</v>
          </cell>
          <cell r="K1371">
            <v>4053</v>
          </cell>
        </row>
        <row r="1372">
          <cell r="F1372">
            <v>43861</v>
          </cell>
          <cell r="G1372">
            <v>1</v>
          </cell>
          <cell r="H1372">
            <v>368</v>
          </cell>
          <cell r="I1372">
            <v>269</v>
          </cell>
          <cell r="J1372">
            <v>269</v>
          </cell>
          <cell r="K1372">
            <v>368</v>
          </cell>
        </row>
        <row r="1373">
          <cell r="F1373">
            <v>43850</v>
          </cell>
          <cell r="G1373">
            <v>2</v>
          </cell>
          <cell r="H1373">
            <v>95</v>
          </cell>
          <cell r="I1373">
            <v>61</v>
          </cell>
          <cell r="J1373">
            <v>122</v>
          </cell>
          <cell r="K1373">
            <v>190</v>
          </cell>
        </row>
        <row r="1374">
          <cell r="F1374">
            <v>44167</v>
          </cell>
          <cell r="G1374">
            <v>3</v>
          </cell>
          <cell r="H1374">
            <v>127</v>
          </cell>
          <cell r="I1374">
            <v>79</v>
          </cell>
          <cell r="J1374">
            <v>237</v>
          </cell>
          <cell r="K1374">
            <v>381</v>
          </cell>
        </row>
        <row r="1375">
          <cell r="F1375">
            <v>44188</v>
          </cell>
          <cell r="G1375">
            <v>1</v>
          </cell>
          <cell r="H1375">
            <v>818</v>
          </cell>
          <cell r="I1375">
            <v>450</v>
          </cell>
          <cell r="J1375">
            <v>450</v>
          </cell>
          <cell r="K1375">
            <v>818</v>
          </cell>
        </row>
        <row r="1376">
          <cell r="F1376">
            <v>44091</v>
          </cell>
          <cell r="G1376">
            <v>1</v>
          </cell>
          <cell r="H1376">
            <v>1500</v>
          </cell>
          <cell r="I1376">
            <v>900</v>
          </cell>
          <cell r="J1376">
            <v>900</v>
          </cell>
          <cell r="K1376">
            <v>1500</v>
          </cell>
        </row>
        <row r="1377">
          <cell r="F1377">
            <v>43868</v>
          </cell>
          <cell r="G1377">
            <v>2</v>
          </cell>
          <cell r="H1377">
            <v>2464</v>
          </cell>
          <cell r="I1377">
            <v>1774</v>
          </cell>
          <cell r="J1377">
            <v>3548</v>
          </cell>
          <cell r="K1377">
            <v>4928</v>
          </cell>
        </row>
        <row r="1378">
          <cell r="F1378">
            <v>44140</v>
          </cell>
          <cell r="G1378">
            <v>1</v>
          </cell>
          <cell r="H1378">
            <v>203</v>
          </cell>
          <cell r="I1378">
            <v>154</v>
          </cell>
          <cell r="J1378">
            <v>154</v>
          </cell>
          <cell r="K1378">
            <v>203</v>
          </cell>
        </row>
        <row r="1379">
          <cell r="F1379">
            <v>43927</v>
          </cell>
          <cell r="G1379">
            <v>2</v>
          </cell>
          <cell r="H1379">
            <v>800</v>
          </cell>
          <cell r="I1379">
            <v>536</v>
          </cell>
          <cell r="J1379">
            <v>1072</v>
          </cell>
          <cell r="K1379">
            <v>1600</v>
          </cell>
        </row>
        <row r="1380">
          <cell r="F1380">
            <v>44102</v>
          </cell>
          <cell r="G1380">
            <v>3</v>
          </cell>
          <cell r="H1380">
            <v>1103</v>
          </cell>
          <cell r="I1380">
            <v>838</v>
          </cell>
          <cell r="J1380">
            <v>2514</v>
          </cell>
          <cell r="K1380">
            <v>3309</v>
          </cell>
        </row>
        <row r="1381">
          <cell r="F1381">
            <v>43985</v>
          </cell>
          <cell r="G1381">
            <v>1</v>
          </cell>
          <cell r="H1381">
            <v>886</v>
          </cell>
          <cell r="I1381">
            <v>478</v>
          </cell>
          <cell r="J1381">
            <v>478</v>
          </cell>
          <cell r="K1381">
            <v>886</v>
          </cell>
        </row>
        <row r="1382">
          <cell r="F1382">
            <v>44032</v>
          </cell>
          <cell r="G1382">
            <v>2</v>
          </cell>
          <cell r="H1382">
            <v>1022</v>
          </cell>
          <cell r="I1382">
            <v>818</v>
          </cell>
          <cell r="J1382">
            <v>1636</v>
          </cell>
          <cell r="K1382">
            <v>2044</v>
          </cell>
        </row>
        <row r="1383">
          <cell r="F1383">
            <v>43948</v>
          </cell>
          <cell r="G1383">
            <v>1</v>
          </cell>
          <cell r="H1383">
            <v>596</v>
          </cell>
          <cell r="I1383">
            <v>358</v>
          </cell>
          <cell r="J1383">
            <v>358</v>
          </cell>
          <cell r="K1383">
            <v>596</v>
          </cell>
        </row>
        <row r="1384">
          <cell r="F1384">
            <v>43908</v>
          </cell>
          <cell r="G1384">
            <v>3</v>
          </cell>
          <cell r="H1384">
            <v>1522</v>
          </cell>
          <cell r="I1384">
            <v>791</v>
          </cell>
          <cell r="J1384">
            <v>2373</v>
          </cell>
          <cell r="K1384">
            <v>4566</v>
          </cell>
        </row>
        <row r="1385">
          <cell r="F1385">
            <v>44156</v>
          </cell>
          <cell r="G1385">
            <v>1</v>
          </cell>
          <cell r="H1385">
            <v>584</v>
          </cell>
          <cell r="I1385">
            <v>420</v>
          </cell>
          <cell r="J1385">
            <v>420</v>
          </cell>
          <cell r="K1385">
            <v>584</v>
          </cell>
        </row>
        <row r="1386">
          <cell r="F1386">
            <v>43852</v>
          </cell>
          <cell r="G1386">
            <v>1</v>
          </cell>
          <cell r="H1386">
            <v>886</v>
          </cell>
          <cell r="I1386">
            <v>478</v>
          </cell>
          <cell r="J1386">
            <v>478</v>
          </cell>
          <cell r="K1386">
            <v>886</v>
          </cell>
        </row>
        <row r="1387">
          <cell r="F1387">
            <v>44093</v>
          </cell>
          <cell r="G1387">
            <v>1</v>
          </cell>
          <cell r="H1387">
            <v>2091</v>
          </cell>
          <cell r="I1387">
            <v>1485</v>
          </cell>
          <cell r="J1387">
            <v>1485</v>
          </cell>
          <cell r="K1387">
            <v>2091</v>
          </cell>
        </row>
        <row r="1388">
          <cell r="F1388">
            <v>44139</v>
          </cell>
          <cell r="G1388">
            <v>1</v>
          </cell>
          <cell r="H1388">
            <v>1639</v>
          </cell>
          <cell r="I1388">
            <v>1295</v>
          </cell>
          <cell r="J1388">
            <v>1295</v>
          </cell>
          <cell r="K1388">
            <v>1639</v>
          </cell>
        </row>
        <row r="1389">
          <cell r="F1389">
            <v>44116</v>
          </cell>
          <cell r="G1389">
            <v>3</v>
          </cell>
          <cell r="H1389">
            <v>2294</v>
          </cell>
          <cell r="I1389">
            <v>1399</v>
          </cell>
          <cell r="J1389">
            <v>4197</v>
          </cell>
          <cell r="K1389">
            <v>6882</v>
          </cell>
        </row>
        <row r="1390">
          <cell r="F1390">
            <v>44189</v>
          </cell>
          <cell r="G1390">
            <v>3</v>
          </cell>
          <cell r="H1390">
            <v>530</v>
          </cell>
          <cell r="I1390">
            <v>435</v>
          </cell>
          <cell r="J1390">
            <v>1305</v>
          </cell>
          <cell r="K1390">
            <v>1590</v>
          </cell>
        </row>
        <row r="1391">
          <cell r="F1391">
            <v>44162</v>
          </cell>
          <cell r="G1391">
            <v>1</v>
          </cell>
          <cell r="H1391">
            <v>561</v>
          </cell>
          <cell r="I1391">
            <v>421</v>
          </cell>
          <cell r="J1391">
            <v>421</v>
          </cell>
          <cell r="K1391">
            <v>561</v>
          </cell>
        </row>
        <row r="1392">
          <cell r="F1392">
            <v>44146</v>
          </cell>
          <cell r="G1392">
            <v>1</v>
          </cell>
          <cell r="H1392">
            <v>1587</v>
          </cell>
          <cell r="I1392">
            <v>1301</v>
          </cell>
          <cell r="J1392">
            <v>1301</v>
          </cell>
          <cell r="K1392">
            <v>1587</v>
          </cell>
        </row>
        <row r="1393">
          <cell r="F1393">
            <v>44140</v>
          </cell>
          <cell r="G1393">
            <v>1</v>
          </cell>
          <cell r="H1393">
            <v>561</v>
          </cell>
          <cell r="I1393">
            <v>421</v>
          </cell>
          <cell r="J1393">
            <v>421</v>
          </cell>
          <cell r="K1393">
            <v>561</v>
          </cell>
        </row>
        <row r="1394">
          <cell r="F1394">
            <v>43860</v>
          </cell>
          <cell r="G1394">
            <v>3</v>
          </cell>
          <cell r="H1394">
            <v>1889</v>
          </cell>
          <cell r="I1394">
            <v>945</v>
          </cell>
          <cell r="J1394">
            <v>2835</v>
          </cell>
          <cell r="K1394">
            <v>5667</v>
          </cell>
        </row>
        <row r="1395">
          <cell r="F1395">
            <v>44116</v>
          </cell>
          <cell r="G1395">
            <v>3</v>
          </cell>
          <cell r="H1395">
            <v>368</v>
          </cell>
          <cell r="I1395">
            <v>269</v>
          </cell>
          <cell r="J1395">
            <v>807</v>
          </cell>
          <cell r="K1395">
            <v>1104</v>
          </cell>
        </row>
        <row r="1396">
          <cell r="F1396">
            <v>43941</v>
          </cell>
          <cell r="G1396">
            <v>1</v>
          </cell>
          <cell r="H1396">
            <v>1967</v>
          </cell>
          <cell r="I1396">
            <v>1397</v>
          </cell>
          <cell r="J1396">
            <v>1397</v>
          </cell>
          <cell r="K1396">
            <v>1967</v>
          </cell>
        </row>
        <row r="1397">
          <cell r="F1397">
            <v>44084</v>
          </cell>
          <cell r="G1397">
            <v>1</v>
          </cell>
          <cell r="H1397">
            <v>1500</v>
          </cell>
          <cell r="I1397">
            <v>900</v>
          </cell>
          <cell r="J1397">
            <v>900</v>
          </cell>
          <cell r="K1397">
            <v>1500</v>
          </cell>
        </row>
        <row r="1398">
          <cell r="F1398">
            <v>44045</v>
          </cell>
          <cell r="G1398">
            <v>1</v>
          </cell>
          <cell r="H1398">
            <v>886</v>
          </cell>
          <cell r="I1398">
            <v>478</v>
          </cell>
          <cell r="J1398">
            <v>478</v>
          </cell>
          <cell r="K1398">
            <v>886</v>
          </cell>
        </row>
        <row r="1399">
          <cell r="F1399">
            <v>44102</v>
          </cell>
          <cell r="G1399">
            <v>1</v>
          </cell>
          <cell r="H1399">
            <v>1077</v>
          </cell>
          <cell r="I1399">
            <v>732</v>
          </cell>
          <cell r="J1399">
            <v>732</v>
          </cell>
          <cell r="K1399">
            <v>1077</v>
          </cell>
        </row>
        <row r="1400">
          <cell r="F1400">
            <v>44050</v>
          </cell>
          <cell r="G1400">
            <v>1</v>
          </cell>
          <cell r="H1400">
            <v>2141</v>
          </cell>
          <cell r="I1400">
            <v>1777</v>
          </cell>
          <cell r="J1400">
            <v>1777</v>
          </cell>
          <cell r="K1400">
            <v>2141</v>
          </cell>
        </row>
        <row r="1401">
          <cell r="F1401">
            <v>43926</v>
          </cell>
          <cell r="G1401">
            <v>3</v>
          </cell>
          <cell r="H1401">
            <v>556</v>
          </cell>
          <cell r="I1401">
            <v>395</v>
          </cell>
          <cell r="J1401">
            <v>1185</v>
          </cell>
          <cell r="K1401">
            <v>1668</v>
          </cell>
        </row>
        <row r="1402">
          <cell r="F1402">
            <v>44104</v>
          </cell>
          <cell r="G1402">
            <v>3</v>
          </cell>
          <cell r="H1402">
            <v>561</v>
          </cell>
          <cell r="I1402">
            <v>421</v>
          </cell>
          <cell r="J1402">
            <v>1263</v>
          </cell>
          <cell r="K1402">
            <v>1683</v>
          </cell>
        </row>
        <row r="1403">
          <cell r="F1403">
            <v>44038</v>
          </cell>
          <cell r="G1403">
            <v>1</v>
          </cell>
          <cell r="H1403">
            <v>886</v>
          </cell>
          <cell r="I1403">
            <v>478</v>
          </cell>
          <cell r="J1403">
            <v>478</v>
          </cell>
          <cell r="K1403">
            <v>886</v>
          </cell>
        </row>
        <row r="1404">
          <cell r="F1404">
            <v>43875</v>
          </cell>
          <cell r="G1404">
            <v>1</v>
          </cell>
          <cell r="H1404">
            <v>95</v>
          </cell>
          <cell r="I1404">
            <v>61</v>
          </cell>
          <cell r="J1404">
            <v>61</v>
          </cell>
          <cell r="K1404">
            <v>95</v>
          </cell>
        </row>
        <row r="1405">
          <cell r="F1405">
            <v>44179</v>
          </cell>
          <cell r="G1405">
            <v>3</v>
          </cell>
          <cell r="H1405">
            <v>1967</v>
          </cell>
          <cell r="I1405">
            <v>1397</v>
          </cell>
          <cell r="J1405">
            <v>4191</v>
          </cell>
          <cell r="K1405">
            <v>5901</v>
          </cell>
        </row>
        <row r="1406">
          <cell r="F1406">
            <v>44015</v>
          </cell>
          <cell r="G1406">
            <v>2</v>
          </cell>
          <cell r="H1406">
            <v>596</v>
          </cell>
          <cell r="I1406">
            <v>358</v>
          </cell>
          <cell r="J1406">
            <v>716</v>
          </cell>
          <cell r="K1406">
            <v>1192</v>
          </cell>
        </row>
        <row r="1407">
          <cell r="F1407">
            <v>43913</v>
          </cell>
          <cell r="G1407">
            <v>3</v>
          </cell>
          <cell r="H1407">
            <v>799</v>
          </cell>
          <cell r="I1407">
            <v>455</v>
          </cell>
          <cell r="J1407">
            <v>1365</v>
          </cell>
          <cell r="K1407">
            <v>2397</v>
          </cell>
        </row>
        <row r="1408">
          <cell r="F1408">
            <v>44116</v>
          </cell>
          <cell r="G1408">
            <v>1</v>
          </cell>
          <cell r="H1408">
            <v>1414</v>
          </cell>
          <cell r="I1408">
            <v>962</v>
          </cell>
          <cell r="J1408">
            <v>962</v>
          </cell>
          <cell r="K1408">
            <v>1414</v>
          </cell>
        </row>
        <row r="1409">
          <cell r="F1409">
            <v>44027</v>
          </cell>
          <cell r="G1409">
            <v>3</v>
          </cell>
          <cell r="H1409">
            <v>817</v>
          </cell>
          <cell r="I1409">
            <v>409</v>
          </cell>
          <cell r="J1409">
            <v>1227</v>
          </cell>
          <cell r="K1409">
            <v>2451</v>
          </cell>
        </row>
        <row r="1410">
          <cell r="F1410">
            <v>44085</v>
          </cell>
          <cell r="G1410">
            <v>3</v>
          </cell>
          <cell r="H1410">
            <v>1566</v>
          </cell>
          <cell r="I1410">
            <v>1190</v>
          </cell>
          <cell r="J1410">
            <v>3570</v>
          </cell>
          <cell r="K1410">
            <v>4698</v>
          </cell>
        </row>
        <row r="1411">
          <cell r="F1411">
            <v>43928</v>
          </cell>
          <cell r="G1411">
            <v>1</v>
          </cell>
          <cell r="H1411">
            <v>1826</v>
          </cell>
          <cell r="I1411">
            <v>1443</v>
          </cell>
          <cell r="J1411">
            <v>1443</v>
          </cell>
          <cell r="K1411">
            <v>1826</v>
          </cell>
        </row>
        <row r="1412">
          <cell r="F1412">
            <v>43981</v>
          </cell>
          <cell r="G1412">
            <v>1</v>
          </cell>
          <cell r="H1412">
            <v>1826</v>
          </cell>
          <cell r="I1412">
            <v>1443</v>
          </cell>
          <cell r="J1412">
            <v>1443</v>
          </cell>
          <cell r="K1412">
            <v>1826</v>
          </cell>
        </row>
        <row r="1413">
          <cell r="F1413">
            <v>44076</v>
          </cell>
          <cell r="G1413">
            <v>4</v>
          </cell>
          <cell r="H1413">
            <v>1887</v>
          </cell>
          <cell r="I1413">
            <v>1378</v>
          </cell>
          <cell r="J1413">
            <v>5512</v>
          </cell>
          <cell r="K1413">
            <v>7548</v>
          </cell>
        </row>
        <row r="1414">
          <cell r="F1414">
            <v>43998</v>
          </cell>
          <cell r="G1414">
            <v>3</v>
          </cell>
          <cell r="H1414">
            <v>1582</v>
          </cell>
          <cell r="I1414">
            <v>1234</v>
          </cell>
          <cell r="J1414">
            <v>3702</v>
          </cell>
          <cell r="K1414">
            <v>4746</v>
          </cell>
        </row>
        <row r="1415">
          <cell r="F1415">
            <v>43909</v>
          </cell>
          <cell r="G1415">
            <v>4</v>
          </cell>
          <cell r="H1415">
            <v>1783</v>
          </cell>
          <cell r="I1415">
            <v>1230</v>
          </cell>
          <cell r="J1415">
            <v>4920</v>
          </cell>
          <cell r="K1415">
            <v>7132</v>
          </cell>
        </row>
        <row r="1416">
          <cell r="F1416">
            <v>43870</v>
          </cell>
          <cell r="G1416">
            <v>1</v>
          </cell>
          <cell r="H1416">
            <v>2283</v>
          </cell>
          <cell r="I1416">
            <v>1484</v>
          </cell>
          <cell r="J1416">
            <v>1484</v>
          </cell>
          <cell r="K1416">
            <v>2283</v>
          </cell>
        </row>
        <row r="1417">
          <cell r="F1417">
            <v>44069</v>
          </cell>
          <cell r="G1417">
            <v>4</v>
          </cell>
          <cell r="H1417">
            <v>1826</v>
          </cell>
          <cell r="I1417">
            <v>1443</v>
          </cell>
          <cell r="J1417">
            <v>5772</v>
          </cell>
          <cell r="K1417">
            <v>7304</v>
          </cell>
        </row>
        <row r="1418">
          <cell r="F1418">
            <v>44061</v>
          </cell>
          <cell r="G1418">
            <v>2</v>
          </cell>
          <cell r="H1418">
            <v>35</v>
          </cell>
          <cell r="I1418">
            <v>22</v>
          </cell>
          <cell r="J1418">
            <v>44</v>
          </cell>
          <cell r="K1418">
            <v>70</v>
          </cell>
        </row>
        <row r="1419">
          <cell r="F1419">
            <v>43903</v>
          </cell>
          <cell r="G1419">
            <v>1</v>
          </cell>
          <cell r="H1419">
            <v>368</v>
          </cell>
          <cell r="I1419">
            <v>294</v>
          </cell>
          <cell r="J1419">
            <v>294</v>
          </cell>
          <cell r="K1419">
            <v>368</v>
          </cell>
        </row>
        <row r="1420">
          <cell r="F1420">
            <v>44112</v>
          </cell>
          <cell r="G1420">
            <v>1</v>
          </cell>
          <cell r="H1420">
            <v>378</v>
          </cell>
          <cell r="I1420">
            <v>291</v>
          </cell>
          <cell r="J1420">
            <v>291</v>
          </cell>
          <cell r="K1420">
            <v>378</v>
          </cell>
        </row>
        <row r="1421">
          <cell r="F1421">
            <v>44179</v>
          </cell>
          <cell r="G1421">
            <v>4</v>
          </cell>
          <cell r="H1421">
            <v>637</v>
          </cell>
          <cell r="I1421">
            <v>389</v>
          </cell>
          <cell r="J1421">
            <v>1556</v>
          </cell>
          <cell r="K1421">
            <v>2548</v>
          </cell>
        </row>
        <row r="1422">
          <cell r="F1422">
            <v>44083</v>
          </cell>
          <cell r="G1422">
            <v>1</v>
          </cell>
          <cell r="H1422">
            <v>1887</v>
          </cell>
          <cell r="I1422">
            <v>1378</v>
          </cell>
          <cell r="J1422">
            <v>1378</v>
          </cell>
          <cell r="K1422">
            <v>1887</v>
          </cell>
        </row>
        <row r="1423">
          <cell r="F1423">
            <v>43927</v>
          </cell>
          <cell r="G1423">
            <v>1</v>
          </cell>
          <cell r="H1423">
            <v>2497</v>
          </cell>
          <cell r="I1423">
            <v>1473</v>
          </cell>
          <cell r="J1423">
            <v>1473</v>
          </cell>
          <cell r="K1423">
            <v>2497</v>
          </cell>
        </row>
        <row r="1424">
          <cell r="F1424">
            <v>43846</v>
          </cell>
          <cell r="G1424">
            <v>3</v>
          </cell>
          <cell r="H1424">
            <v>1380</v>
          </cell>
          <cell r="I1424">
            <v>1090</v>
          </cell>
          <cell r="J1424">
            <v>3270</v>
          </cell>
          <cell r="K1424">
            <v>4140</v>
          </cell>
        </row>
        <row r="1425">
          <cell r="F1425">
            <v>44016</v>
          </cell>
          <cell r="G1425">
            <v>4</v>
          </cell>
          <cell r="H1425">
            <v>1338</v>
          </cell>
          <cell r="I1425">
            <v>682</v>
          </cell>
          <cell r="J1425">
            <v>2728</v>
          </cell>
          <cell r="K1425">
            <v>5352</v>
          </cell>
        </row>
        <row r="1426">
          <cell r="F1426">
            <v>44061</v>
          </cell>
          <cell r="G1426">
            <v>4</v>
          </cell>
          <cell r="H1426">
            <v>2257</v>
          </cell>
          <cell r="I1426">
            <v>1535</v>
          </cell>
          <cell r="J1426">
            <v>6140</v>
          </cell>
          <cell r="K1426">
            <v>9028</v>
          </cell>
        </row>
        <row r="1427">
          <cell r="F1427">
            <v>43956</v>
          </cell>
          <cell r="G1427">
            <v>1</v>
          </cell>
          <cell r="H1427">
            <v>1119</v>
          </cell>
          <cell r="I1427">
            <v>683</v>
          </cell>
          <cell r="J1427">
            <v>683</v>
          </cell>
          <cell r="K1427">
            <v>1119</v>
          </cell>
        </row>
        <row r="1428">
          <cell r="F1428">
            <v>44081</v>
          </cell>
          <cell r="G1428">
            <v>1</v>
          </cell>
          <cell r="H1428">
            <v>1638</v>
          </cell>
          <cell r="I1428">
            <v>1261</v>
          </cell>
          <cell r="J1428">
            <v>1261</v>
          </cell>
          <cell r="K1428">
            <v>1638</v>
          </cell>
        </row>
        <row r="1429">
          <cell r="F1429">
            <v>43984</v>
          </cell>
          <cell r="G1429">
            <v>3</v>
          </cell>
          <cell r="H1429">
            <v>1566</v>
          </cell>
          <cell r="I1429">
            <v>1190</v>
          </cell>
          <cell r="J1429">
            <v>3570</v>
          </cell>
          <cell r="K1429">
            <v>4698</v>
          </cell>
        </row>
        <row r="1430">
          <cell r="F1430">
            <v>44139</v>
          </cell>
          <cell r="G1430">
            <v>1</v>
          </cell>
          <cell r="H1430">
            <v>530</v>
          </cell>
          <cell r="I1430">
            <v>424</v>
          </cell>
          <cell r="J1430">
            <v>424</v>
          </cell>
          <cell r="K1430">
            <v>530</v>
          </cell>
        </row>
        <row r="1431">
          <cell r="F1431">
            <v>44124</v>
          </cell>
          <cell r="G1431">
            <v>4</v>
          </cell>
          <cell r="H1431">
            <v>458</v>
          </cell>
          <cell r="I1431">
            <v>376</v>
          </cell>
          <cell r="J1431">
            <v>1504</v>
          </cell>
          <cell r="K1431">
            <v>1832</v>
          </cell>
        </row>
        <row r="1432">
          <cell r="F1432">
            <v>43859</v>
          </cell>
          <cell r="G1432">
            <v>1</v>
          </cell>
          <cell r="H1432">
            <v>1889</v>
          </cell>
          <cell r="I1432">
            <v>945</v>
          </cell>
          <cell r="J1432">
            <v>945</v>
          </cell>
          <cell r="K1432">
            <v>1889</v>
          </cell>
        </row>
        <row r="1433">
          <cell r="F1433">
            <v>44044</v>
          </cell>
          <cell r="G1433">
            <v>3</v>
          </cell>
          <cell r="H1433">
            <v>1353</v>
          </cell>
          <cell r="I1433">
            <v>947</v>
          </cell>
          <cell r="J1433">
            <v>2841</v>
          </cell>
          <cell r="K1433">
            <v>4059</v>
          </cell>
        </row>
        <row r="1434">
          <cell r="F1434">
            <v>44176</v>
          </cell>
          <cell r="G1434">
            <v>3</v>
          </cell>
          <cell r="H1434">
            <v>1809</v>
          </cell>
          <cell r="I1434">
            <v>1067</v>
          </cell>
          <cell r="J1434">
            <v>3201</v>
          </cell>
          <cell r="K1434">
            <v>5427</v>
          </cell>
        </row>
        <row r="1435">
          <cell r="F1435">
            <v>44157</v>
          </cell>
          <cell r="G1435">
            <v>1</v>
          </cell>
          <cell r="H1435">
            <v>1783</v>
          </cell>
          <cell r="I1435">
            <v>1516</v>
          </cell>
          <cell r="J1435">
            <v>1516</v>
          </cell>
          <cell r="K1435">
            <v>1783</v>
          </cell>
        </row>
        <row r="1436">
          <cell r="F1436">
            <v>44173</v>
          </cell>
          <cell r="G1436">
            <v>1</v>
          </cell>
          <cell r="H1436">
            <v>1972</v>
          </cell>
          <cell r="I1436">
            <v>1321</v>
          </cell>
          <cell r="J1436">
            <v>1321</v>
          </cell>
          <cell r="K1436">
            <v>1972</v>
          </cell>
        </row>
        <row r="1437">
          <cell r="F1437">
            <v>44175</v>
          </cell>
          <cell r="G1437">
            <v>3</v>
          </cell>
          <cell r="H1437">
            <v>1725</v>
          </cell>
          <cell r="I1437">
            <v>1363</v>
          </cell>
          <cell r="J1437">
            <v>4089</v>
          </cell>
          <cell r="K1437">
            <v>5175</v>
          </cell>
        </row>
        <row r="1438">
          <cell r="F1438">
            <v>44043</v>
          </cell>
          <cell r="G1438">
            <v>1</v>
          </cell>
          <cell r="H1438">
            <v>1526</v>
          </cell>
          <cell r="I1438">
            <v>1251</v>
          </cell>
          <cell r="J1438">
            <v>1251</v>
          </cell>
          <cell r="K1438">
            <v>1526</v>
          </cell>
        </row>
        <row r="1439">
          <cell r="F1439">
            <v>44023</v>
          </cell>
          <cell r="G1439">
            <v>2</v>
          </cell>
          <cell r="H1439">
            <v>947</v>
          </cell>
          <cell r="I1439">
            <v>786</v>
          </cell>
          <cell r="J1439">
            <v>1572</v>
          </cell>
          <cell r="K1439">
            <v>1894</v>
          </cell>
        </row>
        <row r="1440">
          <cell r="F1440">
            <v>43957</v>
          </cell>
          <cell r="G1440">
            <v>2</v>
          </cell>
          <cell r="H1440">
            <v>2005</v>
          </cell>
          <cell r="I1440">
            <v>1223</v>
          </cell>
          <cell r="J1440">
            <v>2446</v>
          </cell>
          <cell r="K1440">
            <v>4010</v>
          </cell>
        </row>
        <row r="1441">
          <cell r="F1441">
            <v>43954</v>
          </cell>
          <cell r="G1441">
            <v>3</v>
          </cell>
          <cell r="H1441">
            <v>2410</v>
          </cell>
          <cell r="I1441">
            <v>1518</v>
          </cell>
          <cell r="J1441">
            <v>4554</v>
          </cell>
          <cell r="K1441">
            <v>7230</v>
          </cell>
        </row>
        <row r="1442">
          <cell r="F1442">
            <v>43938</v>
          </cell>
          <cell r="G1442">
            <v>2</v>
          </cell>
          <cell r="H1442">
            <v>1725</v>
          </cell>
          <cell r="I1442">
            <v>1363</v>
          </cell>
          <cell r="J1442">
            <v>2726</v>
          </cell>
          <cell r="K1442">
            <v>3450</v>
          </cell>
        </row>
        <row r="1443">
          <cell r="F1443">
            <v>44132</v>
          </cell>
          <cell r="G1443">
            <v>4</v>
          </cell>
          <cell r="H1443">
            <v>1500</v>
          </cell>
          <cell r="I1443">
            <v>900</v>
          </cell>
          <cell r="J1443">
            <v>3600</v>
          </cell>
          <cell r="K1443">
            <v>6000</v>
          </cell>
        </row>
        <row r="1444">
          <cell r="F1444">
            <v>43944</v>
          </cell>
          <cell r="G1444">
            <v>4</v>
          </cell>
          <cell r="H1444">
            <v>847</v>
          </cell>
          <cell r="I1444">
            <v>534</v>
          </cell>
          <cell r="J1444">
            <v>2136</v>
          </cell>
          <cell r="K1444">
            <v>3388</v>
          </cell>
        </row>
        <row r="1445">
          <cell r="F1445">
            <v>44003</v>
          </cell>
          <cell r="G1445">
            <v>4</v>
          </cell>
          <cell r="H1445">
            <v>1967</v>
          </cell>
          <cell r="I1445">
            <v>1397</v>
          </cell>
          <cell r="J1445">
            <v>5588</v>
          </cell>
          <cell r="K1445">
            <v>7868</v>
          </cell>
        </row>
        <row r="1446">
          <cell r="F1446">
            <v>44129</v>
          </cell>
          <cell r="G1446">
            <v>2</v>
          </cell>
          <cell r="H1446">
            <v>947</v>
          </cell>
          <cell r="I1446">
            <v>786</v>
          </cell>
          <cell r="J1446">
            <v>1572</v>
          </cell>
          <cell r="K1446">
            <v>1894</v>
          </cell>
        </row>
        <row r="1447">
          <cell r="F1447">
            <v>44153</v>
          </cell>
          <cell r="G1447">
            <v>1</v>
          </cell>
          <cell r="H1447">
            <v>530</v>
          </cell>
          <cell r="I1447">
            <v>435</v>
          </cell>
          <cell r="J1447">
            <v>435</v>
          </cell>
          <cell r="K1447">
            <v>530</v>
          </cell>
        </row>
        <row r="1448">
          <cell r="F1448">
            <v>44158</v>
          </cell>
          <cell r="G1448">
            <v>2</v>
          </cell>
          <cell r="H1448">
            <v>203</v>
          </cell>
          <cell r="I1448">
            <v>154</v>
          </cell>
          <cell r="J1448">
            <v>308</v>
          </cell>
          <cell r="K1448">
            <v>406</v>
          </cell>
        </row>
        <row r="1449">
          <cell r="F1449">
            <v>43980</v>
          </cell>
          <cell r="G1449">
            <v>3</v>
          </cell>
          <cell r="H1449">
            <v>1119</v>
          </cell>
          <cell r="I1449">
            <v>683</v>
          </cell>
          <cell r="J1449">
            <v>2049</v>
          </cell>
          <cell r="K1449">
            <v>3357</v>
          </cell>
        </row>
        <row r="1450">
          <cell r="F1450">
            <v>44062</v>
          </cell>
          <cell r="G1450">
            <v>2</v>
          </cell>
          <cell r="H1450">
            <v>2257</v>
          </cell>
          <cell r="I1450">
            <v>1535</v>
          </cell>
          <cell r="J1450">
            <v>3070</v>
          </cell>
          <cell r="K1450">
            <v>4514</v>
          </cell>
        </row>
        <row r="1451">
          <cell r="F1451">
            <v>44011</v>
          </cell>
          <cell r="G1451">
            <v>3</v>
          </cell>
          <cell r="H1451">
            <v>799</v>
          </cell>
          <cell r="I1451">
            <v>455</v>
          </cell>
          <cell r="J1451">
            <v>1365</v>
          </cell>
          <cell r="K1451">
            <v>2397</v>
          </cell>
        </row>
        <row r="1452">
          <cell r="F1452">
            <v>43930</v>
          </cell>
          <cell r="G1452">
            <v>2</v>
          </cell>
          <cell r="H1452">
            <v>817</v>
          </cell>
          <cell r="I1452">
            <v>409</v>
          </cell>
          <cell r="J1452">
            <v>818</v>
          </cell>
          <cell r="K1452">
            <v>1634</v>
          </cell>
        </row>
        <row r="1453">
          <cell r="F1453">
            <v>43846</v>
          </cell>
          <cell r="G1453">
            <v>2</v>
          </cell>
          <cell r="H1453">
            <v>1278</v>
          </cell>
          <cell r="I1453">
            <v>665</v>
          </cell>
          <cell r="J1453">
            <v>1330</v>
          </cell>
          <cell r="K1453">
            <v>2556</v>
          </cell>
        </row>
        <row r="1454">
          <cell r="F1454">
            <v>43988</v>
          </cell>
          <cell r="G1454">
            <v>4</v>
          </cell>
          <cell r="H1454">
            <v>1783</v>
          </cell>
          <cell r="I1454">
            <v>1516</v>
          </cell>
          <cell r="J1454">
            <v>6064</v>
          </cell>
          <cell r="K1454">
            <v>7132</v>
          </cell>
        </row>
        <row r="1455">
          <cell r="F1455">
            <v>43942</v>
          </cell>
          <cell r="G1455">
            <v>3</v>
          </cell>
          <cell r="H1455">
            <v>181</v>
          </cell>
          <cell r="I1455">
            <v>130</v>
          </cell>
          <cell r="J1455">
            <v>390</v>
          </cell>
          <cell r="K1455">
            <v>543</v>
          </cell>
        </row>
        <row r="1456">
          <cell r="F1456">
            <v>44039</v>
          </cell>
          <cell r="G1456">
            <v>4</v>
          </cell>
          <cell r="H1456">
            <v>1500</v>
          </cell>
          <cell r="I1456">
            <v>900</v>
          </cell>
          <cell r="J1456">
            <v>3600</v>
          </cell>
          <cell r="K1456">
            <v>6000</v>
          </cell>
        </row>
        <row r="1457">
          <cell r="F1457">
            <v>44118</v>
          </cell>
          <cell r="G1457">
            <v>3</v>
          </cell>
          <cell r="H1457">
            <v>35</v>
          </cell>
          <cell r="I1457">
            <v>22</v>
          </cell>
          <cell r="J1457">
            <v>66</v>
          </cell>
          <cell r="K1457">
            <v>105</v>
          </cell>
        </row>
        <row r="1458">
          <cell r="F1458">
            <v>44022</v>
          </cell>
          <cell r="G1458">
            <v>3</v>
          </cell>
          <cell r="H1458">
            <v>826</v>
          </cell>
          <cell r="I1458">
            <v>562</v>
          </cell>
          <cell r="J1458">
            <v>1686</v>
          </cell>
          <cell r="K1458">
            <v>2478</v>
          </cell>
        </row>
        <row r="1459">
          <cell r="F1459">
            <v>44019</v>
          </cell>
          <cell r="G1459">
            <v>1</v>
          </cell>
          <cell r="H1459">
            <v>1725</v>
          </cell>
          <cell r="I1459">
            <v>1363</v>
          </cell>
          <cell r="J1459">
            <v>1363</v>
          </cell>
          <cell r="K1459">
            <v>1725</v>
          </cell>
        </row>
        <row r="1460">
          <cell r="F1460">
            <v>44164</v>
          </cell>
          <cell r="G1460">
            <v>1</v>
          </cell>
          <cell r="H1460">
            <v>1278</v>
          </cell>
          <cell r="I1460">
            <v>665</v>
          </cell>
          <cell r="J1460">
            <v>665</v>
          </cell>
          <cell r="K1460">
            <v>1278</v>
          </cell>
        </row>
        <row r="1461">
          <cell r="F1461">
            <v>43870</v>
          </cell>
          <cell r="G1461">
            <v>2</v>
          </cell>
          <cell r="H1461">
            <v>603</v>
          </cell>
          <cell r="I1461">
            <v>416</v>
          </cell>
          <cell r="J1461">
            <v>832</v>
          </cell>
          <cell r="K1461">
            <v>1206</v>
          </cell>
        </row>
        <row r="1462">
          <cell r="F1462">
            <v>43995</v>
          </cell>
          <cell r="G1462">
            <v>3</v>
          </cell>
          <cell r="H1462">
            <v>530</v>
          </cell>
          <cell r="I1462">
            <v>435</v>
          </cell>
          <cell r="J1462">
            <v>1305</v>
          </cell>
          <cell r="K1462">
            <v>1590</v>
          </cell>
        </row>
        <row r="1463">
          <cell r="F1463">
            <v>43928</v>
          </cell>
          <cell r="G1463">
            <v>2</v>
          </cell>
          <cell r="H1463">
            <v>1639</v>
          </cell>
          <cell r="I1463">
            <v>1295</v>
          </cell>
          <cell r="J1463">
            <v>2590</v>
          </cell>
          <cell r="K1463">
            <v>3278</v>
          </cell>
        </row>
        <row r="1464">
          <cell r="F1464">
            <v>43956</v>
          </cell>
          <cell r="G1464">
            <v>1</v>
          </cell>
          <cell r="H1464">
            <v>603</v>
          </cell>
          <cell r="I1464">
            <v>416</v>
          </cell>
          <cell r="J1464">
            <v>416</v>
          </cell>
          <cell r="K1464">
            <v>603</v>
          </cell>
        </row>
        <row r="1465">
          <cell r="F1465">
            <v>43967</v>
          </cell>
          <cell r="G1465">
            <v>1</v>
          </cell>
          <cell r="H1465">
            <v>203</v>
          </cell>
          <cell r="I1465">
            <v>154</v>
          </cell>
          <cell r="J1465">
            <v>154</v>
          </cell>
          <cell r="K1465">
            <v>203</v>
          </cell>
        </row>
        <row r="1466">
          <cell r="F1466">
            <v>43963</v>
          </cell>
          <cell r="G1466">
            <v>1</v>
          </cell>
          <cell r="H1466">
            <v>112</v>
          </cell>
          <cell r="I1466">
            <v>90</v>
          </cell>
          <cell r="J1466">
            <v>90</v>
          </cell>
          <cell r="K1466">
            <v>112</v>
          </cell>
        </row>
        <row r="1467">
          <cell r="F1467">
            <v>44138</v>
          </cell>
          <cell r="G1467">
            <v>2</v>
          </cell>
          <cell r="H1467">
            <v>1798</v>
          </cell>
          <cell r="I1467">
            <v>971</v>
          </cell>
          <cell r="J1467">
            <v>1942</v>
          </cell>
          <cell r="K1467">
            <v>3596</v>
          </cell>
        </row>
        <row r="1468">
          <cell r="F1468">
            <v>44190</v>
          </cell>
          <cell r="G1468">
            <v>1</v>
          </cell>
          <cell r="H1468">
            <v>1783</v>
          </cell>
          <cell r="I1468">
            <v>1230</v>
          </cell>
          <cell r="J1468">
            <v>1230</v>
          </cell>
          <cell r="K1468">
            <v>1783</v>
          </cell>
        </row>
        <row r="1469">
          <cell r="F1469">
            <v>44008</v>
          </cell>
          <cell r="G1469">
            <v>4</v>
          </cell>
          <cell r="H1469">
            <v>530</v>
          </cell>
          <cell r="I1469">
            <v>424</v>
          </cell>
          <cell r="J1469">
            <v>1696</v>
          </cell>
          <cell r="K1469">
            <v>2120</v>
          </cell>
        </row>
        <row r="1470">
          <cell r="F1470">
            <v>44033</v>
          </cell>
          <cell r="G1470">
            <v>1</v>
          </cell>
          <cell r="H1470">
            <v>530</v>
          </cell>
          <cell r="I1470">
            <v>435</v>
          </cell>
          <cell r="J1470">
            <v>435</v>
          </cell>
          <cell r="K1470">
            <v>530</v>
          </cell>
        </row>
        <row r="1471">
          <cell r="F1471">
            <v>44131</v>
          </cell>
          <cell r="G1471">
            <v>2</v>
          </cell>
          <cell r="H1471">
            <v>2091</v>
          </cell>
          <cell r="I1471">
            <v>1485</v>
          </cell>
          <cell r="J1471">
            <v>2970</v>
          </cell>
          <cell r="K1471">
            <v>4182</v>
          </cell>
        </row>
        <row r="1472">
          <cell r="F1472">
            <v>44058</v>
          </cell>
          <cell r="G1472">
            <v>1</v>
          </cell>
          <cell r="H1472">
            <v>95</v>
          </cell>
          <cell r="I1472">
            <v>61</v>
          </cell>
          <cell r="J1472">
            <v>61</v>
          </cell>
          <cell r="K1472">
            <v>95</v>
          </cell>
        </row>
        <row r="1473">
          <cell r="F1473">
            <v>44110</v>
          </cell>
          <cell r="G1473">
            <v>2</v>
          </cell>
          <cell r="H1473">
            <v>1414</v>
          </cell>
          <cell r="I1473">
            <v>962</v>
          </cell>
          <cell r="J1473">
            <v>1924</v>
          </cell>
          <cell r="K1473">
            <v>2828</v>
          </cell>
        </row>
        <row r="1474">
          <cell r="F1474">
            <v>43916</v>
          </cell>
          <cell r="G1474">
            <v>1</v>
          </cell>
          <cell r="H1474">
            <v>1566</v>
          </cell>
          <cell r="I1474">
            <v>1190</v>
          </cell>
          <cell r="J1474">
            <v>1190</v>
          </cell>
          <cell r="K1474">
            <v>1566</v>
          </cell>
        </row>
        <row r="1475">
          <cell r="F1475">
            <v>44133</v>
          </cell>
          <cell r="G1475">
            <v>1</v>
          </cell>
          <cell r="H1475">
            <v>799</v>
          </cell>
          <cell r="I1475">
            <v>455</v>
          </cell>
          <cell r="J1475">
            <v>455</v>
          </cell>
          <cell r="K1475">
            <v>799</v>
          </cell>
        </row>
        <row r="1476">
          <cell r="F1476">
            <v>44047</v>
          </cell>
          <cell r="G1476">
            <v>3</v>
          </cell>
          <cell r="H1476">
            <v>1972</v>
          </cell>
          <cell r="I1476">
            <v>1321</v>
          </cell>
          <cell r="J1476">
            <v>3963</v>
          </cell>
          <cell r="K1476">
            <v>5916</v>
          </cell>
        </row>
        <row r="1477">
          <cell r="F1477">
            <v>44108</v>
          </cell>
          <cell r="G1477">
            <v>1</v>
          </cell>
          <cell r="H1477">
            <v>603</v>
          </cell>
          <cell r="I1477">
            <v>416</v>
          </cell>
          <cell r="J1477">
            <v>416</v>
          </cell>
          <cell r="K1477">
            <v>603</v>
          </cell>
        </row>
        <row r="1478">
          <cell r="F1478">
            <v>44084</v>
          </cell>
          <cell r="G1478">
            <v>2</v>
          </cell>
          <cell r="H1478">
            <v>530</v>
          </cell>
          <cell r="I1478">
            <v>424</v>
          </cell>
          <cell r="J1478">
            <v>848</v>
          </cell>
          <cell r="K1478">
            <v>1060</v>
          </cell>
        </row>
        <row r="1479">
          <cell r="F1479">
            <v>44099</v>
          </cell>
          <cell r="G1479">
            <v>3</v>
          </cell>
          <cell r="H1479">
            <v>947</v>
          </cell>
          <cell r="I1479">
            <v>786</v>
          </cell>
          <cell r="J1479">
            <v>2358</v>
          </cell>
          <cell r="K1479">
            <v>2841</v>
          </cell>
        </row>
        <row r="1480">
          <cell r="F1480">
            <v>43926</v>
          </cell>
          <cell r="G1480">
            <v>3</v>
          </cell>
          <cell r="H1480">
            <v>1278</v>
          </cell>
          <cell r="I1480">
            <v>665</v>
          </cell>
          <cell r="J1480">
            <v>1995</v>
          </cell>
          <cell r="K1480">
            <v>3834</v>
          </cell>
        </row>
        <row r="1481">
          <cell r="F1481">
            <v>44023</v>
          </cell>
          <cell r="G1481">
            <v>2</v>
          </cell>
          <cell r="H1481">
            <v>1967</v>
          </cell>
          <cell r="I1481">
            <v>1397</v>
          </cell>
          <cell r="J1481">
            <v>2794</v>
          </cell>
          <cell r="K1481">
            <v>3934</v>
          </cell>
        </row>
        <row r="1482">
          <cell r="F1482">
            <v>44007</v>
          </cell>
          <cell r="G1482">
            <v>1</v>
          </cell>
          <cell r="H1482">
            <v>667</v>
          </cell>
          <cell r="I1482">
            <v>387</v>
          </cell>
          <cell r="J1482">
            <v>387</v>
          </cell>
          <cell r="K1482">
            <v>667</v>
          </cell>
        </row>
        <row r="1483">
          <cell r="F1483">
            <v>44028</v>
          </cell>
          <cell r="G1483">
            <v>2</v>
          </cell>
          <cell r="H1483">
            <v>1587</v>
          </cell>
          <cell r="I1483">
            <v>1301</v>
          </cell>
          <cell r="J1483">
            <v>2602</v>
          </cell>
          <cell r="K1483">
            <v>3174</v>
          </cell>
        </row>
        <row r="1484">
          <cell r="F1484">
            <v>44071</v>
          </cell>
          <cell r="G1484">
            <v>1</v>
          </cell>
          <cell r="H1484">
            <v>1338</v>
          </cell>
          <cell r="I1484">
            <v>682</v>
          </cell>
          <cell r="J1484">
            <v>682</v>
          </cell>
          <cell r="K1484">
            <v>1338</v>
          </cell>
        </row>
        <row r="1485">
          <cell r="F1485">
            <v>44047</v>
          </cell>
          <cell r="G1485">
            <v>1</v>
          </cell>
          <cell r="H1485">
            <v>2396</v>
          </cell>
          <cell r="I1485">
            <v>1965</v>
          </cell>
          <cell r="J1485">
            <v>1965</v>
          </cell>
          <cell r="K1485">
            <v>2396</v>
          </cell>
        </row>
        <row r="1486">
          <cell r="F1486">
            <v>43884</v>
          </cell>
          <cell r="G1486">
            <v>2</v>
          </cell>
          <cell r="H1486">
            <v>136</v>
          </cell>
          <cell r="I1486">
            <v>72</v>
          </cell>
          <cell r="J1486">
            <v>144</v>
          </cell>
          <cell r="K1486">
            <v>272</v>
          </cell>
        </row>
        <row r="1487">
          <cell r="F1487">
            <v>43906</v>
          </cell>
          <cell r="G1487">
            <v>2</v>
          </cell>
          <cell r="H1487">
            <v>1967</v>
          </cell>
          <cell r="I1487">
            <v>1397</v>
          </cell>
          <cell r="J1487">
            <v>2794</v>
          </cell>
          <cell r="K1487">
            <v>3934</v>
          </cell>
        </row>
        <row r="1488">
          <cell r="F1488">
            <v>43863</v>
          </cell>
          <cell r="G1488">
            <v>2</v>
          </cell>
          <cell r="H1488">
            <v>530</v>
          </cell>
          <cell r="I1488">
            <v>424</v>
          </cell>
          <cell r="J1488">
            <v>848</v>
          </cell>
          <cell r="K1488">
            <v>1060</v>
          </cell>
        </row>
        <row r="1489">
          <cell r="F1489">
            <v>43934</v>
          </cell>
          <cell r="G1489">
            <v>1</v>
          </cell>
          <cell r="H1489">
            <v>2396</v>
          </cell>
          <cell r="I1489">
            <v>1965</v>
          </cell>
          <cell r="J1489">
            <v>1965</v>
          </cell>
          <cell r="K1489">
            <v>2396</v>
          </cell>
        </row>
        <row r="1490">
          <cell r="F1490">
            <v>44102</v>
          </cell>
          <cell r="G1490">
            <v>1</v>
          </cell>
          <cell r="H1490">
            <v>1467</v>
          </cell>
          <cell r="I1490">
            <v>807</v>
          </cell>
          <cell r="J1490">
            <v>807</v>
          </cell>
          <cell r="K1490">
            <v>1467</v>
          </cell>
        </row>
        <row r="1491">
          <cell r="F1491">
            <v>44042</v>
          </cell>
          <cell r="G1491">
            <v>4</v>
          </cell>
          <cell r="H1491">
            <v>545</v>
          </cell>
          <cell r="I1491">
            <v>425</v>
          </cell>
          <cell r="J1491">
            <v>1700</v>
          </cell>
          <cell r="K1491">
            <v>2180</v>
          </cell>
        </row>
        <row r="1492">
          <cell r="F1492">
            <v>44138</v>
          </cell>
          <cell r="G1492">
            <v>3</v>
          </cell>
          <cell r="H1492">
            <v>1103</v>
          </cell>
          <cell r="I1492">
            <v>838</v>
          </cell>
          <cell r="J1492">
            <v>2514</v>
          </cell>
          <cell r="K1492">
            <v>3309</v>
          </cell>
        </row>
        <row r="1493">
          <cell r="F1493">
            <v>43879</v>
          </cell>
          <cell r="G1493">
            <v>1</v>
          </cell>
          <cell r="H1493">
            <v>2091</v>
          </cell>
          <cell r="I1493">
            <v>1485</v>
          </cell>
          <cell r="J1493">
            <v>1485</v>
          </cell>
          <cell r="K1493">
            <v>2091</v>
          </cell>
        </row>
        <row r="1494">
          <cell r="F1494">
            <v>44014</v>
          </cell>
          <cell r="G1494">
            <v>2</v>
          </cell>
          <cell r="H1494">
            <v>1848</v>
          </cell>
          <cell r="I1494">
            <v>1294</v>
          </cell>
          <cell r="J1494">
            <v>2588</v>
          </cell>
          <cell r="K1494">
            <v>3696</v>
          </cell>
        </row>
        <row r="1495">
          <cell r="F1495">
            <v>44064</v>
          </cell>
          <cell r="G1495">
            <v>1</v>
          </cell>
          <cell r="H1495">
            <v>1826</v>
          </cell>
          <cell r="I1495">
            <v>1443</v>
          </cell>
          <cell r="J1495">
            <v>1443</v>
          </cell>
          <cell r="K1495">
            <v>1826</v>
          </cell>
        </row>
        <row r="1496">
          <cell r="F1496">
            <v>43879</v>
          </cell>
          <cell r="G1496">
            <v>1</v>
          </cell>
          <cell r="H1496">
            <v>886</v>
          </cell>
          <cell r="I1496">
            <v>478</v>
          </cell>
          <cell r="J1496">
            <v>478</v>
          </cell>
          <cell r="K1496">
            <v>886</v>
          </cell>
        </row>
        <row r="1497">
          <cell r="F1497">
            <v>44192</v>
          </cell>
          <cell r="G1497">
            <v>3</v>
          </cell>
          <cell r="H1497">
            <v>2391</v>
          </cell>
          <cell r="I1497">
            <v>1291</v>
          </cell>
          <cell r="J1497">
            <v>3873</v>
          </cell>
          <cell r="K1497">
            <v>7173</v>
          </cell>
        </row>
        <row r="1498">
          <cell r="F1498">
            <v>44051</v>
          </cell>
          <cell r="G1498">
            <v>1</v>
          </cell>
          <cell r="H1498">
            <v>400</v>
          </cell>
          <cell r="I1498">
            <v>208</v>
          </cell>
          <cell r="J1498">
            <v>208</v>
          </cell>
          <cell r="K1498">
            <v>400</v>
          </cell>
        </row>
        <row r="1499">
          <cell r="F1499">
            <v>43906</v>
          </cell>
          <cell r="G1499">
            <v>1</v>
          </cell>
          <cell r="H1499">
            <v>1783</v>
          </cell>
          <cell r="I1499">
            <v>1516</v>
          </cell>
          <cell r="J1499">
            <v>1516</v>
          </cell>
          <cell r="K1499">
            <v>1783</v>
          </cell>
        </row>
        <row r="1500">
          <cell r="F1500">
            <v>44128</v>
          </cell>
          <cell r="G1500">
            <v>3</v>
          </cell>
          <cell r="H1500">
            <v>913</v>
          </cell>
          <cell r="I1500">
            <v>584</v>
          </cell>
          <cell r="J1500">
            <v>1752</v>
          </cell>
          <cell r="K1500">
            <v>2739</v>
          </cell>
        </row>
        <row r="1501">
          <cell r="F1501">
            <v>44164</v>
          </cell>
          <cell r="G1501">
            <v>4</v>
          </cell>
          <cell r="H1501">
            <v>1414</v>
          </cell>
          <cell r="I1501">
            <v>962</v>
          </cell>
          <cell r="J1501">
            <v>3848</v>
          </cell>
          <cell r="K1501">
            <v>5656</v>
          </cell>
        </row>
        <row r="1502">
          <cell r="F1502">
            <v>44101</v>
          </cell>
          <cell r="G1502">
            <v>1</v>
          </cell>
          <cell r="H1502">
            <v>1862</v>
          </cell>
          <cell r="I1502">
            <v>1173</v>
          </cell>
          <cell r="J1502">
            <v>1173</v>
          </cell>
          <cell r="K1502">
            <v>1862</v>
          </cell>
        </row>
        <row r="1503">
          <cell r="F1503">
            <v>44093</v>
          </cell>
          <cell r="G1503">
            <v>2</v>
          </cell>
          <cell r="H1503">
            <v>1725</v>
          </cell>
          <cell r="I1503">
            <v>1363</v>
          </cell>
          <cell r="J1503">
            <v>2726</v>
          </cell>
          <cell r="K1503">
            <v>3450</v>
          </cell>
        </row>
        <row r="1504">
          <cell r="F1504">
            <v>43973</v>
          </cell>
          <cell r="G1504">
            <v>2</v>
          </cell>
          <cell r="H1504">
            <v>2141</v>
          </cell>
          <cell r="I1504">
            <v>1777</v>
          </cell>
          <cell r="J1504">
            <v>3554</v>
          </cell>
          <cell r="K1504">
            <v>4282</v>
          </cell>
        </row>
        <row r="1505">
          <cell r="F1505">
            <v>43920</v>
          </cell>
          <cell r="G1505">
            <v>3</v>
          </cell>
          <cell r="H1505">
            <v>1812</v>
          </cell>
          <cell r="I1505">
            <v>1305</v>
          </cell>
          <cell r="J1505">
            <v>3915</v>
          </cell>
          <cell r="K1505">
            <v>5436</v>
          </cell>
        </row>
        <row r="1506">
          <cell r="F1506">
            <v>43925</v>
          </cell>
          <cell r="G1506">
            <v>2</v>
          </cell>
          <cell r="H1506">
            <v>2464</v>
          </cell>
          <cell r="I1506">
            <v>1774</v>
          </cell>
          <cell r="J1506">
            <v>3548</v>
          </cell>
          <cell r="K1506">
            <v>4928</v>
          </cell>
        </row>
        <row r="1507">
          <cell r="F1507">
            <v>43862</v>
          </cell>
          <cell r="G1507">
            <v>3</v>
          </cell>
          <cell r="H1507">
            <v>1743</v>
          </cell>
          <cell r="I1507">
            <v>872</v>
          </cell>
          <cell r="J1507">
            <v>2616</v>
          </cell>
          <cell r="K1507">
            <v>5229</v>
          </cell>
        </row>
        <row r="1508">
          <cell r="F1508">
            <v>44006</v>
          </cell>
          <cell r="G1508">
            <v>1</v>
          </cell>
          <cell r="H1508">
            <v>136</v>
          </cell>
          <cell r="I1508">
            <v>72</v>
          </cell>
          <cell r="J1508">
            <v>72</v>
          </cell>
          <cell r="K1508">
            <v>136</v>
          </cell>
        </row>
        <row r="1509">
          <cell r="F1509">
            <v>44011</v>
          </cell>
          <cell r="G1509">
            <v>3</v>
          </cell>
          <cell r="H1509">
            <v>1639</v>
          </cell>
          <cell r="I1509">
            <v>1295</v>
          </cell>
          <cell r="J1509">
            <v>3885</v>
          </cell>
          <cell r="K1509">
            <v>4917</v>
          </cell>
        </row>
        <row r="1510">
          <cell r="F1510">
            <v>44111</v>
          </cell>
          <cell r="G1510">
            <v>1</v>
          </cell>
          <cell r="H1510">
            <v>1380</v>
          </cell>
          <cell r="I1510">
            <v>1090</v>
          </cell>
          <cell r="J1510">
            <v>1090</v>
          </cell>
          <cell r="K1510">
            <v>1380</v>
          </cell>
        </row>
        <row r="1511">
          <cell r="F1511">
            <v>44114</v>
          </cell>
          <cell r="G1511">
            <v>1</v>
          </cell>
          <cell r="H1511">
            <v>2410</v>
          </cell>
          <cell r="I1511">
            <v>1518</v>
          </cell>
          <cell r="J1511">
            <v>1518</v>
          </cell>
          <cell r="K1511">
            <v>2410</v>
          </cell>
        </row>
        <row r="1512">
          <cell r="F1512">
            <v>43968</v>
          </cell>
          <cell r="G1512">
            <v>1</v>
          </cell>
          <cell r="H1512">
            <v>1725</v>
          </cell>
          <cell r="I1512">
            <v>1363</v>
          </cell>
          <cell r="J1512">
            <v>1363</v>
          </cell>
          <cell r="K1512">
            <v>1725</v>
          </cell>
        </row>
        <row r="1513">
          <cell r="F1513">
            <v>43995</v>
          </cell>
          <cell r="G1513">
            <v>2</v>
          </cell>
          <cell r="H1513">
            <v>1671</v>
          </cell>
          <cell r="I1513">
            <v>1220</v>
          </cell>
          <cell r="J1513">
            <v>2440</v>
          </cell>
          <cell r="K1513">
            <v>3342</v>
          </cell>
        </row>
        <row r="1514">
          <cell r="F1514">
            <v>44025</v>
          </cell>
          <cell r="G1514">
            <v>2</v>
          </cell>
          <cell r="H1514">
            <v>1638</v>
          </cell>
          <cell r="I1514">
            <v>1261</v>
          </cell>
          <cell r="J1514">
            <v>2522</v>
          </cell>
          <cell r="K1514">
            <v>3276</v>
          </cell>
        </row>
        <row r="1515">
          <cell r="F1515">
            <v>43996</v>
          </cell>
          <cell r="G1515">
            <v>1</v>
          </cell>
          <cell r="H1515">
            <v>817</v>
          </cell>
          <cell r="I1515">
            <v>409</v>
          </cell>
          <cell r="J1515">
            <v>409</v>
          </cell>
          <cell r="K1515">
            <v>817</v>
          </cell>
        </row>
        <row r="1516">
          <cell r="F1516">
            <v>43844</v>
          </cell>
          <cell r="G1516">
            <v>4</v>
          </cell>
          <cell r="H1516">
            <v>2182</v>
          </cell>
          <cell r="I1516">
            <v>1200</v>
          </cell>
          <cell r="J1516">
            <v>4800</v>
          </cell>
          <cell r="K1516">
            <v>8728</v>
          </cell>
        </row>
        <row r="1517">
          <cell r="F1517">
            <v>43955</v>
          </cell>
          <cell r="G1517">
            <v>1</v>
          </cell>
          <cell r="H1517">
            <v>136</v>
          </cell>
          <cell r="I1517">
            <v>72</v>
          </cell>
          <cell r="J1517">
            <v>72</v>
          </cell>
          <cell r="K1517">
            <v>136</v>
          </cell>
        </row>
        <row r="1518">
          <cell r="F1518">
            <v>44195</v>
          </cell>
          <cell r="G1518">
            <v>1</v>
          </cell>
          <cell r="H1518">
            <v>2141</v>
          </cell>
          <cell r="I1518">
            <v>1777</v>
          </cell>
          <cell r="J1518">
            <v>1777</v>
          </cell>
          <cell r="K1518">
            <v>2141</v>
          </cell>
        </row>
        <row r="1519">
          <cell r="F1519">
            <v>43855</v>
          </cell>
          <cell r="G1519">
            <v>1</v>
          </cell>
          <cell r="H1519">
            <v>771</v>
          </cell>
          <cell r="I1519">
            <v>648</v>
          </cell>
          <cell r="J1519">
            <v>648</v>
          </cell>
          <cell r="K1519">
            <v>771</v>
          </cell>
        </row>
        <row r="1520">
          <cell r="F1520">
            <v>44094</v>
          </cell>
          <cell r="G1520">
            <v>2</v>
          </cell>
          <cell r="H1520">
            <v>368</v>
          </cell>
          <cell r="I1520">
            <v>269</v>
          </cell>
          <cell r="J1520">
            <v>538</v>
          </cell>
          <cell r="K1520">
            <v>736</v>
          </cell>
        </row>
        <row r="1521">
          <cell r="F1521">
            <v>44116</v>
          </cell>
          <cell r="G1521">
            <v>3</v>
          </cell>
          <cell r="H1521">
            <v>1052</v>
          </cell>
          <cell r="I1521">
            <v>589</v>
          </cell>
          <cell r="J1521">
            <v>1767</v>
          </cell>
          <cell r="K1521">
            <v>3156</v>
          </cell>
        </row>
        <row r="1522">
          <cell r="F1522">
            <v>44058</v>
          </cell>
          <cell r="G1522">
            <v>4</v>
          </cell>
          <cell r="H1522">
            <v>1022</v>
          </cell>
          <cell r="I1522">
            <v>818</v>
          </cell>
          <cell r="J1522">
            <v>3272</v>
          </cell>
          <cell r="K1522">
            <v>4088</v>
          </cell>
        </row>
        <row r="1523">
          <cell r="F1523">
            <v>43984</v>
          </cell>
          <cell r="G1523">
            <v>3</v>
          </cell>
          <cell r="H1523">
            <v>203</v>
          </cell>
          <cell r="I1523">
            <v>154</v>
          </cell>
          <cell r="J1523">
            <v>462</v>
          </cell>
          <cell r="K1523">
            <v>609</v>
          </cell>
        </row>
        <row r="1524">
          <cell r="F1524">
            <v>44118</v>
          </cell>
          <cell r="G1524">
            <v>3</v>
          </cell>
          <cell r="H1524">
            <v>1522</v>
          </cell>
          <cell r="I1524">
            <v>791</v>
          </cell>
          <cell r="J1524">
            <v>2373</v>
          </cell>
          <cell r="K1524">
            <v>4566</v>
          </cell>
        </row>
        <row r="1525">
          <cell r="F1525">
            <v>43869</v>
          </cell>
          <cell r="G1525">
            <v>1</v>
          </cell>
          <cell r="H1525">
            <v>1500</v>
          </cell>
          <cell r="I1525">
            <v>900</v>
          </cell>
          <cell r="J1525">
            <v>900</v>
          </cell>
          <cell r="K1525">
            <v>1500</v>
          </cell>
        </row>
        <row r="1526">
          <cell r="F1526">
            <v>43939</v>
          </cell>
          <cell r="G1526">
            <v>3</v>
          </cell>
          <cell r="H1526">
            <v>1500</v>
          </cell>
          <cell r="I1526">
            <v>900</v>
          </cell>
          <cell r="J1526">
            <v>2700</v>
          </cell>
          <cell r="K1526">
            <v>4500</v>
          </cell>
        </row>
        <row r="1527">
          <cell r="F1527">
            <v>44157</v>
          </cell>
          <cell r="G1527">
            <v>1</v>
          </cell>
          <cell r="H1527">
            <v>847</v>
          </cell>
          <cell r="I1527">
            <v>534</v>
          </cell>
          <cell r="J1527">
            <v>534</v>
          </cell>
          <cell r="K1527">
            <v>847</v>
          </cell>
        </row>
        <row r="1528">
          <cell r="F1528">
            <v>44130</v>
          </cell>
          <cell r="G1528">
            <v>2</v>
          </cell>
          <cell r="H1528">
            <v>530</v>
          </cell>
          <cell r="I1528">
            <v>435</v>
          </cell>
          <cell r="J1528">
            <v>870</v>
          </cell>
          <cell r="K1528">
            <v>1060</v>
          </cell>
        </row>
        <row r="1529">
          <cell r="F1529">
            <v>44004</v>
          </cell>
          <cell r="G1529">
            <v>2</v>
          </cell>
          <cell r="H1529">
            <v>1022</v>
          </cell>
          <cell r="I1529">
            <v>818</v>
          </cell>
          <cell r="J1529">
            <v>1636</v>
          </cell>
          <cell r="K1529">
            <v>2044</v>
          </cell>
        </row>
        <row r="1530">
          <cell r="F1530">
            <v>43832</v>
          </cell>
          <cell r="G1530">
            <v>1</v>
          </cell>
          <cell r="H1530">
            <v>290</v>
          </cell>
          <cell r="I1530">
            <v>200</v>
          </cell>
          <cell r="J1530">
            <v>200</v>
          </cell>
          <cell r="K1530">
            <v>290</v>
          </cell>
        </row>
        <row r="1531">
          <cell r="F1531">
            <v>44001</v>
          </cell>
          <cell r="G1531">
            <v>4</v>
          </cell>
          <cell r="H1531">
            <v>561</v>
          </cell>
          <cell r="I1531">
            <v>421</v>
          </cell>
          <cell r="J1531">
            <v>1684</v>
          </cell>
          <cell r="K1531">
            <v>2244</v>
          </cell>
        </row>
        <row r="1532">
          <cell r="F1532">
            <v>43910</v>
          </cell>
          <cell r="G1532">
            <v>3</v>
          </cell>
          <cell r="H1532">
            <v>530</v>
          </cell>
          <cell r="I1532">
            <v>424</v>
          </cell>
          <cell r="J1532">
            <v>1272</v>
          </cell>
          <cell r="K1532">
            <v>1590</v>
          </cell>
        </row>
        <row r="1533">
          <cell r="F1533">
            <v>44111</v>
          </cell>
          <cell r="G1533">
            <v>1</v>
          </cell>
          <cell r="H1533">
            <v>181</v>
          </cell>
          <cell r="I1533">
            <v>130</v>
          </cell>
          <cell r="J1533">
            <v>130</v>
          </cell>
          <cell r="K1533">
            <v>181</v>
          </cell>
        </row>
        <row r="1534">
          <cell r="F1534">
            <v>44006</v>
          </cell>
          <cell r="G1534">
            <v>4</v>
          </cell>
          <cell r="H1534">
            <v>847</v>
          </cell>
          <cell r="I1534">
            <v>534</v>
          </cell>
          <cell r="J1534">
            <v>2136</v>
          </cell>
          <cell r="K1534">
            <v>3388</v>
          </cell>
        </row>
        <row r="1535">
          <cell r="F1535">
            <v>43938</v>
          </cell>
          <cell r="G1535">
            <v>1</v>
          </cell>
          <cell r="H1535">
            <v>1077</v>
          </cell>
          <cell r="I1535">
            <v>732</v>
          </cell>
          <cell r="J1535">
            <v>732</v>
          </cell>
          <cell r="K1535">
            <v>1077</v>
          </cell>
        </row>
        <row r="1536">
          <cell r="F1536">
            <v>44139</v>
          </cell>
          <cell r="G1536">
            <v>1</v>
          </cell>
          <cell r="H1536">
            <v>1338</v>
          </cell>
          <cell r="I1536">
            <v>682</v>
          </cell>
          <cell r="J1536">
            <v>682</v>
          </cell>
          <cell r="K1536">
            <v>1338</v>
          </cell>
        </row>
        <row r="1537">
          <cell r="F1537">
            <v>43952</v>
          </cell>
          <cell r="G1537">
            <v>1</v>
          </cell>
          <cell r="H1537">
            <v>1500</v>
          </cell>
          <cell r="I1537">
            <v>900</v>
          </cell>
          <cell r="J1537">
            <v>900</v>
          </cell>
          <cell r="K1537">
            <v>1500</v>
          </cell>
        </row>
        <row r="1538">
          <cell r="F1538">
            <v>44061</v>
          </cell>
          <cell r="G1538">
            <v>1</v>
          </cell>
          <cell r="H1538">
            <v>1635</v>
          </cell>
          <cell r="I1538">
            <v>1046</v>
          </cell>
          <cell r="J1538">
            <v>1046</v>
          </cell>
          <cell r="K1538">
            <v>1635</v>
          </cell>
        </row>
        <row r="1539">
          <cell r="F1539">
            <v>44195</v>
          </cell>
          <cell r="G1539">
            <v>3</v>
          </cell>
          <cell r="H1539">
            <v>886</v>
          </cell>
          <cell r="I1539">
            <v>478</v>
          </cell>
          <cell r="J1539">
            <v>1434</v>
          </cell>
          <cell r="K1539">
            <v>2658</v>
          </cell>
        </row>
        <row r="1540">
          <cell r="F1540">
            <v>43998</v>
          </cell>
          <cell r="G1540">
            <v>1</v>
          </cell>
          <cell r="H1540">
            <v>2091</v>
          </cell>
          <cell r="I1540">
            <v>1485</v>
          </cell>
          <cell r="J1540">
            <v>1485</v>
          </cell>
          <cell r="K1540">
            <v>2091</v>
          </cell>
        </row>
        <row r="1541">
          <cell r="F1541">
            <v>44156</v>
          </cell>
          <cell r="G1541">
            <v>1</v>
          </cell>
          <cell r="H1541">
            <v>1639</v>
          </cell>
          <cell r="I1541">
            <v>1295</v>
          </cell>
          <cell r="J1541">
            <v>1295</v>
          </cell>
          <cell r="K1541">
            <v>1639</v>
          </cell>
        </row>
        <row r="1542">
          <cell r="F1542">
            <v>44103</v>
          </cell>
          <cell r="G1542">
            <v>1</v>
          </cell>
          <cell r="H1542">
            <v>2141</v>
          </cell>
          <cell r="I1542">
            <v>1777</v>
          </cell>
          <cell r="J1542">
            <v>1777</v>
          </cell>
          <cell r="K1542">
            <v>2141</v>
          </cell>
        </row>
        <row r="1543">
          <cell r="F1543">
            <v>43916</v>
          </cell>
          <cell r="G1543">
            <v>1</v>
          </cell>
          <cell r="H1543">
            <v>356</v>
          </cell>
          <cell r="I1543">
            <v>292</v>
          </cell>
          <cell r="J1543">
            <v>292</v>
          </cell>
          <cell r="K1543">
            <v>356</v>
          </cell>
        </row>
        <row r="1544">
          <cell r="F1544">
            <v>43885</v>
          </cell>
          <cell r="G1544">
            <v>4</v>
          </cell>
          <cell r="H1544">
            <v>458</v>
          </cell>
          <cell r="I1544">
            <v>376</v>
          </cell>
          <cell r="J1544">
            <v>1504</v>
          </cell>
          <cell r="K1544">
            <v>1832</v>
          </cell>
        </row>
        <row r="1545">
          <cell r="F1545">
            <v>44062</v>
          </cell>
          <cell r="G1545">
            <v>1</v>
          </cell>
          <cell r="H1545">
            <v>356</v>
          </cell>
          <cell r="I1545">
            <v>292</v>
          </cell>
          <cell r="J1545">
            <v>292</v>
          </cell>
          <cell r="K1545">
            <v>356</v>
          </cell>
        </row>
        <row r="1546">
          <cell r="F1546">
            <v>43840</v>
          </cell>
          <cell r="G1546">
            <v>1</v>
          </cell>
          <cell r="H1546">
            <v>684</v>
          </cell>
          <cell r="I1546">
            <v>561</v>
          </cell>
          <cell r="J1546">
            <v>561</v>
          </cell>
          <cell r="K1546">
            <v>684</v>
          </cell>
        </row>
        <row r="1547">
          <cell r="F1547">
            <v>44069</v>
          </cell>
          <cell r="G1547">
            <v>2</v>
          </cell>
          <cell r="H1547">
            <v>1500</v>
          </cell>
          <cell r="I1547">
            <v>900</v>
          </cell>
          <cell r="J1547">
            <v>1800</v>
          </cell>
          <cell r="K1547">
            <v>3000</v>
          </cell>
        </row>
        <row r="1548">
          <cell r="F1548">
            <v>43855</v>
          </cell>
          <cell r="G1548">
            <v>3</v>
          </cell>
          <cell r="H1548">
            <v>1353</v>
          </cell>
          <cell r="I1548">
            <v>947</v>
          </cell>
          <cell r="J1548">
            <v>2841</v>
          </cell>
          <cell r="K1548">
            <v>4059</v>
          </cell>
        </row>
        <row r="1549">
          <cell r="F1549">
            <v>44137</v>
          </cell>
          <cell r="G1549">
            <v>4</v>
          </cell>
          <cell r="H1549">
            <v>530</v>
          </cell>
          <cell r="I1549">
            <v>424</v>
          </cell>
          <cell r="J1549">
            <v>1696</v>
          </cell>
          <cell r="K1549">
            <v>2120</v>
          </cell>
        </row>
        <row r="1550">
          <cell r="F1550">
            <v>43983</v>
          </cell>
          <cell r="G1550">
            <v>3</v>
          </cell>
          <cell r="H1550">
            <v>127</v>
          </cell>
          <cell r="I1550">
            <v>79</v>
          </cell>
          <cell r="J1550">
            <v>237</v>
          </cell>
          <cell r="K1550">
            <v>381</v>
          </cell>
        </row>
        <row r="1551">
          <cell r="F1551">
            <v>43924</v>
          </cell>
          <cell r="G1551">
            <v>2</v>
          </cell>
          <cell r="H1551">
            <v>1052</v>
          </cell>
          <cell r="I1551">
            <v>589</v>
          </cell>
          <cell r="J1551">
            <v>1178</v>
          </cell>
          <cell r="K1551">
            <v>2104</v>
          </cell>
        </row>
        <row r="1552">
          <cell r="F1552">
            <v>43941</v>
          </cell>
          <cell r="G1552">
            <v>1</v>
          </cell>
          <cell r="H1552">
            <v>2257</v>
          </cell>
          <cell r="I1552">
            <v>1535</v>
          </cell>
          <cell r="J1552">
            <v>1535</v>
          </cell>
          <cell r="K1552">
            <v>2257</v>
          </cell>
        </row>
        <row r="1553">
          <cell r="F1553">
            <v>44085</v>
          </cell>
          <cell r="G1553">
            <v>1</v>
          </cell>
          <cell r="H1553">
            <v>847</v>
          </cell>
          <cell r="I1553">
            <v>534</v>
          </cell>
          <cell r="J1553">
            <v>534</v>
          </cell>
          <cell r="K1553">
            <v>847</v>
          </cell>
        </row>
        <row r="1554">
          <cell r="F1554">
            <v>44130</v>
          </cell>
          <cell r="G1554">
            <v>1</v>
          </cell>
          <cell r="H1554">
            <v>2241</v>
          </cell>
          <cell r="I1554">
            <v>1367</v>
          </cell>
          <cell r="J1554">
            <v>1367</v>
          </cell>
          <cell r="K1554">
            <v>2241</v>
          </cell>
        </row>
        <row r="1555">
          <cell r="F1555">
            <v>44025</v>
          </cell>
          <cell r="G1555">
            <v>1</v>
          </cell>
          <cell r="H1555">
            <v>584</v>
          </cell>
          <cell r="I1555">
            <v>420</v>
          </cell>
          <cell r="J1555">
            <v>420</v>
          </cell>
          <cell r="K1555">
            <v>584</v>
          </cell>
        </row>
        <row r="1556">
          <cell r="F1556">
            <v>44012</v>
          </cell>
          <cell r="G1556">
            <v>1</v>
          </cell>
          <cell r="H1556">
            <v>1887</v>
          </cell>
          <cell r="I1556">
            <v>1378</v>
          </cell>
          <cell r="J1556">
            <v>1378</v>
          </cell>
          <cell r="K1556">
            <v>1887</v>
          </cell>
        </row>
        <row r="1557">
          <cell r="F1557">
            <v>44007</v>
          </cell>
          <cell r="G1557">
            <v>3</v>
          </cell>
          <cell r="H1557">
            <v>2091</v>
          </cell>
          <cell r="I1557">
            <v>1485</v>
          </cell>
          <cell r="J1557">
            <v>4455</v>
          </cell>
          <cell r="K1557">
            <v>6273</v>
          </cell>
        </row>
        <row r="1558">
          <cell r="F1558">
            <v>43926</v>
          </cell>
          <cell r="G1558">
            <v>4</v>
          </cell>
          <cell r="H1558">
            <v>1500</v>
          </cell>
          <cell r="I1558">
            <v>900</v>
          </cell>
          <cell r="J1558">
            <v>3600</v>
          </cell>
          <cell r="K1558">
            <v>6000</v>
          </cell>
        </row>
        <row r="1559">
          <cell r="F1559">
            <v>44117</v>
          </cell>
          <cell r="G1559">
            <v>3</v>
          </cell>
          <cell r="H1559">
            <v>1725</v>
          </cell>
          <cell r="I1559">
            <v>1363</v>
          </cell>
          <cell r="J1559">
            <v>4089</v>
          </cell>
          <cell r="K1559">
            <v>5175</v>
          </cell>
        </row>
        <row r="1560">
          <cell r="F1560">
            <v>44090</v>
          </cell>
          <cell r="G1560">
            <v>4</v>
          </cell>
          <cell r="H1560">
            <v>2141</v>
          </cell>
          <cell r="I1560">
            <v>1777</v>
          </cell>
          <cell r="J1560">
            <v>7108</v>
          </cell>
          <cell r="K1560">
            <v>8564</v>
          </cell>
        </row>
        <row r="1561">
          <cell r="F1561">
            <v>44099</v>
          </cell>
          <cell r="G1561">
            <v>1</v>
          </cell>
          <cell r="H1561">
            <v>826</v>
          </cell>
          <cell r="I1561">
            <v>562</v>
          </cell>
          <cell r="J1561">
            <v>562</v>
          </cell>
          <cell r="K1561">
            <v>826</v>
          </cell>
        </row>
        <row r="1562">
          <cell r="F1562">
            <v>43888</v>
          </cell>
          <cell r="G1562">
            <v>1</v>
          </cell>
          <cell r="H1562">
            <v>1566</v>
          </cell>
          <cell r="I1562">
            <v>1190</v>
          </cell>
          <cell r="J1562">
            <v>1190</v>
          </cell>
          <cell r="K1562">
            <v>1566</v>
          </cell>
        </row>
        <row r="1563">
          <cell r="F1563">
            <v>44149</v>
          </cell>
          <cell r="G1563">
            <v>1</v>
          </cell>
          <cell r="H1563">
            <v>378</v>
          </cell>
          <cell r="I1563">
            <v>291</v>
          </cell>
          <cell r="J1563">
            <v>291</v>
          </cell>
          <cell r="K1563">
            <v>378</v>
          </cell>
        </row>
        <row r="1564">
          <cell r="F1564">
            <v>44044</v>
          </cell>
          <cell r="G1564">
            <v>3</v>
          </cell>
          <cell r="H1564">
            <v>826</v>
          </cell>
          <cell r="I1564">
            <v>562</v>
          </cell>
          <cell r="J1564">
            <v>1686</v>
          </cell>
          <cell r="K1564">
            <v>2478</v>
          </cell>
        </row>
        <row r="1565">
          <cell r="F1565">
            <v>43987</v>
          </cell>
          <cell r="G1565">
            <v>1</v>
          </cell>
          <cell r="H1565">
            <v>1708</v>
          </cell>
          <cell r="I1565">
            <v>871</v>
          </cell>
          <cell r="J1565">
            <v>871</v>
          </cell>
          <cell r="K1565">
            <v>1708</v>
          </cell>
        </row>
        <row r="1566">
          <cell r="F1566">
            <v>43902</v>
          </cell>
          <cell r="G1566">
            <v>3</v>
          </cell>
          <cell r="H1566">
            <v>1862</v>
          </cell>
          <cell r="I1566">
            <v>1173</v>
          </cell>
          <cell r="J1566">
            <v>3519</v>
          </cell>
          <cell r="K1566">
            <v>5586</v>
          </cell>
        </row>
        <row r="1567">
          <cell r="F1567">
            <v>44027</v>
          </cell>
          <cell r="G1567">
            <v>1</v>
          </cell>
          <cell r="H1567">
            <v>2396</v>
          </cell>
          <cell r="I1567">
            <v>1965</v>
          </cell>
          <cell r="J1567">
            <v>1965</v>
          </cell>
          <cell r="K1567">
            <v>2396</v>
          </cell>
        </row>
        <row r="1568">
          <cell r="F1568">
            <v>44138</v>
          </cell>
          <cell r="G1568">
            <v>3</v>
          </cell>
          <cell r="H1568">
            <v>1812</v>
          </cell>
          <cell r="I1568">
            <v>1305</v>
          </cell>
          <cell r="J1568">
            <v>3915</v>
          </cell>
          <cell r="K1568">
            <v>5436</v>
          </cell>
        </row>
        <row r="1569">
          <cell r="F1569">
            <v>44158</v>
          </cell>
          <cell r="G1569">
            <v>4</v>
          </cell>
          <cell r="H1569">
            <v>203</v>
          </cell>
          <cell r="I1569">
            <v>154</v>
          </cell>
          <cell r="J1569">
            <v>616</v>
          </cell>
          <cell r="K1569">
            <v>812</v>
          </cell>
        </row>
        <row r="1570">
          <cell r="F1570">
            <v>43861</v>
          </cell>
          <cell r="G1570">
            <v>4</v>
          </cell>
          <cell r="H1570">
            <v>584</v>
          </cell>
          <cell r="I1570">
            <v>420</v>
          </cell>
          <cell r="J1570">
            <v>1680</v>
          </cell>
          <cell r="K1570">
            <v>2336</v>
          </cell>
        </row>
        <row r="1571">
          <cell r="F1571">
            <v>44107</v>
          </cell>
          <cell r="G1571">
            <v>1</v>
          </cell>
          <cell r="H1571">
            <v>1862</v>
          </cell>
          <cell r="I1571">
            <v>1173</v>
          </cell>
          <cell r="J1571">
            <v>1173</v>
          </cell>
          <cell r="K1571">
            <v>1862</v>
          </cell>
        </row>
        <row r="1572">
          <cell r="F1572">
            <v>44063</v>
          </cell>
          <cell r="G1572">
            <v>1</v>
          </cell>
          <cell r="H1572">
            <v>556</v>
          </cell>
          <cell r="I1572">
            <v>395</v>
          </cell>
          <cell r="J1572">
            <v>395</v>
          </cell>
          <cell r="K1572">
            <v>556</v>
          </cell>
        </row>
        <row r="1573">
          <cell r="F1573">
            <v>43853</v>
          </cell>
          <cell r="G1573">
            <v>1</v>
          </cell>
          <cell r="H1573">
            <v>2005</v>
          </cell>
          <cell r="I1573">
            <v>1223</v>
          </cell>
          <cell r="J1573">
            <v>1223</v>
          </cell>
          <cell r="K1573">
            <v>2005</v>
          </cell>
        </row>
        <row r="1574">
          <cell r="F1574">
            <v>44191</v>
          </cell>
          <cell r="G1574">
            <v>1</v>
          </cell>
          <cell r="H1574">
            <v>951</v>
          </cell>
          <cell r="I1574">
            <v>504</v>
          </cell>
          <cell r="J1574">
            <v>504</v>
          </cell>
          <cell r="K1574">
            <v>951</v>
          </cell>
        </row>
        <row r="1575">
          <cell r="F1575">
            <v>44068</v>
          </cell>
          <cell r="G1575">
            <v>3</v>
          </cell>
          <cell r="H1575">
            <v>356</v>
          </cell>
          <cell r="I1575">
            <v>292</v>
          </cell>
          <cell r="J1575">
            <v>876</v>
          </cell>
          <cell r="K1575">
            <v>1068</v>
          </cell>
        </row>
        <row r="1576">
          <cell r="F1576">
            <v>43866</v>
          </cell>
          <cell r="G1576">
            <v>4</v>
          </cell>
          <cell r="H1576">
            <v>2241</v>
          </cell>
          <cell r="I1576">
            <v>1367</v>
          </cell>
          <cell r="J1576">
            <v>5468</v>
          </cell>
          <cell r="K1576">
            <v>8964</v>
          </cell>
        </row>
        <row r="1577">
          <cell r="F1577">
            <v>44066</v>
          </cell>
          <cell r="G1577">
            <v>4</v>
          </cell>
          <cell r="H1577">
            <v>2257</v>
          </cell>
          <cell r="I1577">
            <v>1535</v>
          </cell>
          <cell r="J1577">
            <v>6140</v>
          </cell>
          <cell r="K1577">
            <v>9028</v>
          </cell>
        </row>
        <row r="1578">
          <cell r="F1578">
            <v>44163</v>
          </cell>
          <cell r="G1578">
            <v>3</v>
          </cell>
          <cell r="H1578">
            <v>667</v>
          </cell>
          <cell r="I1578">
            <v>387</v>
          </cell>
          <cell r="J1578">
            <v>1161</v>
          </cell>
          <cell r="K1578">
            <v>2001</v>
          </cell>
        </row>
        <row r="1579">
          <cell r="F1579">
            <v>43985</v>
          </cell>
          <cell r="G1579">
            <v>1</v>
          </cell>
          <cell r="H1579">
            <v>2005</v>
          </cell>
          <cell r="I1579">
            <v>1223</v>
          </cell>
          <cell r="J1579">
            <v>1223</v>
          </cell>
          <cell r="K1579">
            <v>2005</v>
          </cell>
        </row>
        <row r="1580">
          <cell r="F1580">
            <v>44069</v>
          </cell>
          <cell r="G1580">
            <v>1</v>
          </cell>
          <cell r="H1580">
            <v>2495</v>
          </cell>
          <cell r="I1580">
            <v>1896</v>
          </cell>
          <cell r="J1580">
            <v>1896</v>
          </cell>
          <cell r="K1580">
            <v>2495</v>
          </cell>
        </row>
        <row r="1581">
          <cell r="F1581">
            <v>43917</v>
          </cell>
          <cell r="G1581">
            <v>4</v>
          </cell>
          <cell r="H1581">
            <v>799</v>
          </cell>
          <cell r="I1581">
            <v>455</v>
          </cell>
          <cell r="J1581">
            <v>1820</v>
          </cell>
          <cell r="K1581">
            <v>3196</v>
          </cell>
        </row>
        <row r="1582">
          <cell r="F1582">
            <v>43894</v>
          </cell>
          <cell r="G1582">
            <v>1</v>
          </cell>
          <cell r="H1582">
            <v>1848</v>
          </cell>
          <cell r="I1582">
            <v>1294</v>
          </cell>
          <cell r="J1582">
            <v>1294</v>
          </cell>
          <cell r="K1582">
            <v>1848</v>
          </cell>
        </row>
        <row r="1583">
          <cell r="F1583">
            <v>44083</v>
          </cell>
          <cell r="G1583">
            <v>3</v>
          </cell>
          <cell r="H1583">
            <v>1783</v>
          </cell>
          <cell r="I1583">
            <v>1516</v>
          </cell>
          <cell r="J1583">
            <v>4548</v>
          </cell>
          <cell r="K1583">
            <v>5349</v>
          </cell>
        </row>
        <row r="1584">
          <cell r="F1584">
            <v>44006</v>
          </cell>
          <cell r="G1584">
            <v>1</v>
          </cell>
          <cell r="H1584">
            <v>1798</v>
          </cell>
          <cell r="I1584">
            <v>971</v>
          </cell>
          <cell r="J1584">
            <v>971</v>
          </cell>
          <cell r="K1584">
            <v>1798</v>
          </cell>
        </row>
        <row r="1585">
          <cell r="F1585">
            <v>44006</v>
          </cell>
          <cell r="G1585">
            <v>1</v>
          </cell>
          <cell r="H1585">
            <v>603</v>
          </cell>
          <cell r="I1585">
            <v>416</v>
          </cell>
          <cell r="J1585">
            <v>416</v>
          </cell>
          <cell r="K1585">
            <v>603</v>
          </cell>
        </row>
        <row r="1586">
          <cell r="F1586">
            <v>44125</v>
          </cell>
          <cell r="G1586">
            <v>1</v>
          </cell>
          <cell r="H1586">
            <v>1500</v>
          </cell>
          <cell r="I1586">
            <v>900</v>
          </cell>
          <cell r="J1586">
            <v>900</v>
          </cell>
          <cell r="K1586">
            <v>1500</v>
          </cell>
        </row>
        <row r="1587">
          <cell r="F1587">
            <v>44155</v>
          </cell>
          <cell r="G1587">
            <v>2</v>
          </cell>
          <cell r="H1587">
            <v>1119</v>
          </cell>
          <cell r="I1587">
            <v>683</v>
          </cell>
          <cell r="J1587">
            <v>1366</v>
          </cell>
          <cell r="K1587">
            <v>2238</v>
          </cell>
        </row>
        <row r="1588">
          <cell r="F1588">
            <v>44094</v>
          </cell>
          <cell r="G1588">
            <v>4</v>
          </cell>
          <cell r="H1588">
            <v>1351</v>
          </cell>
          <cell r="I1588">
            <v>1108</v>
          </cell>
          <cell r="J1588">
            <v>4432</v>
          </cell>
          <cell r="K1588">
            <v>5404</v>
          </cell>
        </row>
        <row r="1589">
          <cell r="F1589">
            <v>43847</v>
          </cell>
          <cell r="G1589">
            <v>2</v>
          </cell>
          <cell r="H1589">
            <v>504</v>
          </cell>
          <cell r="I1589">
            <v>408</v>
          </cell>
          <cell r="J1589">
            <v>816</v>
          </cell>
          <cell r="K1589">
            <v>1008</v>
          </cell>
        </row>
        <row r="1590">
          <cell r="F1590">
            <v>44189</v>
          </cell>
          <cell r="G1590">
            <v>2</v>
          </cell>
          <cell r="H1590">
            <v>203</v>
          </cell>
          <cell r="I1590">
            <v>154</v>
          </cell>
          <cell r="J1590">
            <v>308</v>
          </cell>
          <cell r="K1590">
            <v>406</v>
          </cell>
        </row>
        <row r="1591">
          <cell r="F1591">
            <v>44182</v>
          </cell>
          <cell r="G1591">
            <v>1</v>
          </cell>
          <cell r="H1591">
            <v>1278</v>
          </cell>
          <cell r="I1591">
            <v>665</v>
          </cell>
          <cell r="J1591">
            <v>665</v>
          </cell>
          <cell r="K1591">
            <v>1278</v>
          </cell>
        </row>
        <row r="1592">
          <cell r="F1592">
            <v>44132</v>
          </cell>
          <cell r="G1592">
            <v>1</v>
          </cell>
          <cell r="H1592">
            <v>880</v>
          </cell>
          <cell r="I1592">
            <v>634</v>
          </cell>
          <cell r="J1592">
            <v>634</v>
          </cell>
          <cell r="K1592">
            <v>880</v>
          </cell>
        </row>
        <row r="1593">
          <cell r="F1593">
            <v>43867</v>
          </cell>
          <cell r="G1593">
            <v>1</v>
          </cell>
          <cell r="H1593">
            <v>1526</v>
          </cell>
          <cell r="I1593">
            <v>1251</v>
          </cell>
          <cell r="J1593">
            <v>1251</v>
          </cell>
          <cell r="K1593">
            <v>1526</v>
          </cell>
        </row>
        <row r="1594">
          <cell r="F1594">
            <v>43951</v>
          </cell>
          <cell r="G1594">
            <v>1</v>
          </cell>
          <cell r="H1594">
            <v>378</v>
          </cell>
          <cell r="I1594">
            <v>291</v>
          </cell>
          <cell r="J1594">
            <v>291</v>
          </cell>
          <cell r="K1594">
            <v>378</v>
          </cell>
        </row>
        <row r="1595">
          <cell r="F1595">
            <v>43876</v>
          </cell>
          <cell r="G1595">
            <v>1</v>
          </cell>
          <cell r="H1595">
            <v>2283</v>
          </cell>
          <cell r="I1595">
            <v>1484</v>
          </cell>
          <cell r="J1595">
            <v>1484</v>
          </cell>
          <cell r="K1595">
            <v>2283</v>
          </cell>
        </row>
        <row r="1596">
          <cell r="F1596">
            <v>43900</v>
          </cell>
          <cell r="G1596">
            <v>2</v>
          </cell>
          <cell r="H1596">
            <v>2283</v>
          </cell>
          <cell r="I1596">
            <v>1484</v>
          </cell>
          <cell r="J1596">
            <v>2968</v>
          </cell>
          <cell r="K1596">
            <v>4566</v>
          </cell>
        </row>
        <row r="1597">
          <cell r="F1597">
            <v>43952</v>
          </cell>
          <cell r="G1597">
            <v>1</v>
          </cell>
          <cell r="H1597">
            <v>217</v>
          </cell>
          <cell r="I1597">
            <v>171</v>
          </cell>
          <cell r="J1597">
            <v>171</v>
          </cell>
          <cell r="K1597">
            <v>217</v>
          </cell>
        </row>
        <row r="1598">
          <cell r="F1598">
            <v>44109</v>
          </cell>
          <cell r="G1598">
            <v>3</v>
          </cell>
          <cell r="H1598">
            <v>1972</v>
          </cell>
          <cell r="I1598">
            <v>1321</v>
          </cell>
          <cell r="J1598">
            <v>3963</v>
          </cell>
          <cell r="K1598">
            <v>5916</v>
          </cell>
        </row>
        <row r="1599">
          <cell r="F1599">
            <v>44086</v>
          </cell>
          <cell r="G1599">
            <v>1</v>
          </cell>
          <cell r="H1599">
            <v>947</v>
          </cell>
          <cell r="I1599">
            <v>786</v>
          </cell>
          <cell r="J1599">
            <v>786</v>
          </cell>
          <cell r="K1599">
            <v>947</v>
          </cell>
        </row>
        <row r="1600">
          <cell r="F1600">
            <v>44070</v>
          </cell>
          <cell r="G1600">
            <v>1</v>
          </cell>
          <cell r="H1600">
            <v>1380</v>
          </cell>
          <cell r="I1600">
            <v>1090</v>
          </cell>
          <cell r="J1600">
            <v>1090</v>
          </cell>
          <cell r="K1600">
            <v>1380</v>
          </cell>
        </row>
        <row r="1601">
          <cell r="F1601">
            <v>43831</v>
          </cell>
          <cell r="G1601">
            <v>2</v>
          </cell>
          <cell r="H1601">
            <v>2141</v>
          </cell>
          <cell r="I1601">
            <v>1777</v>
          </cell>
          <cell r="J1601">
            <v>3554</v>
          </cell>
          <cell r="K1601">
            <v>4282</v>
          </cell>
        </row>
        <row r="1602">
          <cell r="F1602">
            <v>44137</v>
          </cell>
          <cell r="G1602">
            <v>1</v>
          </cell>
          <cell r="H1602">
            <v>1566</v>
          </cell>
          <cell r="I1602">
            <v>1190</v>
          </cell>
          <cell r="J1602">
            <v>1190</v>
          </cell>
          <cell r="K1602">
            <v>1566</v>
          </cell>
        </row>
        <row r="1603">
          <cell r="F1603">
            <v>43964</v>
          </cell>
          <cell r="G1603">
            <v>1</v>
          </cell>
          <cell r="H1603">
            <v>1635</v>
          </cell>
          <cell r="I1603">
            <v>1046</v>
          </cell>
          <cell r="J1603">
            <v>1046</v>
          </cell>
          <cell r="K1603">
            <v>1635</v>
          </cell>
        </row>
        <row r="1604">
          <cell r="F1604">
            <v>43900</v>
          </cell>
          <cell r="G1604">
            <v>1</v>
          </cell>
          <cell r="H1604">
            <v>1798</v>
          </cell>
          <cell r="I1604">
            <v>971</v>
          </cell>
          <cell r="J1604">
            <v>971</v>
          </cell>
          <cell r="K1604">
            <v>1798</v>
          </cell>
        </row>
        <row r="1605">
          <cell r="F1605">
            <v>44077</v>
          </cell>
          <cell r="G1605">
            <v>4</v>
          </cell>
          <cell r="H1605">
            <v>530</v>
          </cell>
          <cell r="I1605">
            <v>435</v>
          </cell>
          <cell r="J1605">
            <v>1740</v>
          </cell>
          <cell r="K1605">
            <v>2120</v>
          </cell>
        </row>
        <row r="1606">
          <cell r="F1606">
            <v>43831</v>
          </cell>
          <cell r="G1606">
            <v>4</v>
          </cell>
          <cell r="H1606">
            <v>818</v>
          </cell>
          <cell r="I1606">
            <v>450</v>
          </cell>
          <cell r="J1606">
            <v>1800</v>
          </cell>
          <cell r="K1606">
            <v>3272</v>
          </cell>
        </row>
        <row r="1607">
          <cell r="F1607">
            <v>44191</v>
          </cell>
          <cell r="G1607">
            <v>1</v>
          </cell>
          <cell r="H1607">
            <v>1812</v>
          </cell>
          <cell r="I1607">
            <v>1305</v>
          </cell>
          <cell r="J1607">
            <v>1305</v>
          </cell>
          <cell r="K1607">
            <v>1812</v>
          </cell>
        </row>
        <row r="1608">
          <cell r="F1608">
            <v>43924</v>
          </cell>
          <cell r="G1608">
            <v>2</v>
          </cell>
          <cell r="H1608">
            <v>1972</v>
          </cell>
          <cell r="I1608">
            <v>1321</v>
          </cell>
          <cell r="J1608">
            <v>2642</v>
          </cell>
          <cell r="K1608">
            <v>3944</v>
          </cell>
        </row>
        <row r="1609">
          <cell r="F1609">
            <v>44094</v>
          </cell>
          <cell r="G1609">
            <v>1</v>
          </cell>
          <cell r="H1609">
            <v>826</v>
          </cell>
          <cell r="I1609">
            <v>562</v>
          </cell>
          <cell r="J1609">
            <v>562</v>
          </cell>
          <cell r="K1609">
            <v>826</v>
          </cell>
        </row>
        <row r="1610">
          <cell r="F1610">
            <v>43965</v>
          </cell>
          <cell r="G1610">
            <v>3</v>
          </cell>
          <cell r="H1610">
            <v>2497</v>
          </cell>
          <cell r="I1610">
            <v>1473</v>
          </cell>
          <cell r="J1610">
            <v>4419</v>
          </cell>
          <cell r="K1610">
            <v>7491</v>
          </cell>
        </row>
        <row r="1611">
          <cell r="F1611">
            <v>43944</v>
          </cell>
          <cell r="G1611">
            <v>4</v>
          </cell>
          <cell r="H1611">
            <v>95</v>
          </cell>
          <cell r="I1611">
            <v>61</v>
          </cell>
          <cell r="J1611">
            <v>244</v>
          </cell>
          <cell r="K1611">
            <v>380</v>
          </cell>
        </row>
        <row r="1612">
          <cell r="F1612">
            <v>44003</v>
          </cell>
          <cell r="G1612">
            <v>1</v>
          </cell>
          <cell r="H1612">
            <v>2391</v>
          </cell>
          <cell r="I1612">
            <v>1291</v>
          </cell>
          <cell r="J1612">
            <v>1291</v>
          </cell>
          <cell r="K1612">
            <v>2391</v>
          </cell>
        </row>
        <row r="1613">
          <cell r="F1613">
            <v>44178</v>
          </cell>
          <cell r="G1613">
            <v>1</v>
          </cell>
          <cell r="H1613">
            <v>545</v>
          </cell>
          <cell r="I1613">
            <v>425</v>
          </cell>
          <cell r="J1613">
            <v>425</v>
          </cell>
          <cell r="K1613">
            <v>545</v>
          </cell>
        </row>
        <row r="1614">
          <cell r="F1614">
            <v>43901</v>
          </cell>
          <cell r="G1614">
            <v>1</v>
          </cell>
          <cell r="H1614">
            <v>1887</v>
          </cell>
          <cell r="I1614">
            <v>1378</v>
          </cell>
          <cell r="J1614">
            <v>1378</v>
          </cell>
          <cell r="K1614">
            <v>1887</v>
          </cell>
        </row>
        <row r="1615">
          <cell r="F1615">
            <v>43845</v>
          </cell>
          <cell r="G1615">
            <v>1</v>
          </cell>
          <cell r="H1615">
            <v>1671</v>
          </cell>
          <cell r="I1615">
            <v>1220</v>
          </cell>
          <cell r="J1615">
            <v>1220</v>
          </cell>
          <cell r="K1615">
            <v>1671</v>
          </cell>
        </row>
        <row r="1616">
          <cell r="F1616">
            <v>43919</v>
          </cell>
          <cell r="G1616">
            <v>2</v>
          </cell>
          <cell r="H1616">
            <v>1972</v>
          </cell>
          <cell r="I1616">
            <v>1321</v>
          </cell>
          <cell r="J1616">
            <v>2642</v>
          </cell>
          <cell r="K1616">
            <v>3944</v>
          </cell>
        </row>
        <row r="1617">
          <cell r="F1617">
            <v>44075</v>
          </cell>
          <cell r="G1617">
            <v>1</v>
          </cell>
          <cell r="H1617">
            <v>1119</v>
          </cell>
          <cell r="I1617">
            <v>683</v>
          </cell>
          <cell r="J1617">
            <v>683</v>
          </cell>
          <cell r="K1617">
            <v>1119</v>
          </cell>
        </row>
        <row r="1618">
          <cell r="F1618">
            <v>44130</v>
          </cell>
          <cell r="G1618">
            <v>2</v>
          </cell>
          <cell r="H1618">
            <v>2294</v>
          </cell>
          <cell r="I1618">
            <v>1399</v>
          </cell>
          <cell r="J1618">
            <v>2798</v>
          </cell>
          <cell r="K1618">
            <v>4588</v>
          </cell>
        </row>
        <row r="1619">
          <cell r="F1619">
            <v>44113</v>
          </cell>
          <cell r="G1619">
            <v>1</v>
          </cell>
          <cell r="H1619">
            <v>1967</v>
          </cell>
          <cell r="I1619">
            <v>1397</v>
          </cell>
          <cell r="J1619">
            <v>1397</v>
          </cell>
          <cell r="K1619">
            <v>1967</v>
          </cell>
        </row>
        <row r="1620">
          <cell r="F1620">
            <v>44085</v>
          </cell>
          <cell r="G1620">
            <v>1</v>
          </cell>
          <cell r="H1620">
            <v>886</v>
          </cell>
          <cell r="I1620">
            <v>478</v>
          </cell>
          <cell r="J1620">
            <v>478</v>
          </cell>
          <cell r="K1620">
            <v>886</v>
          </cell>
        </row>
        <row r="1621">
          <cell r="F1621">
            <v>44180</v>
          </cell>
          <cell r="G1621">
            <v>3</v>
          </cell>
          <cell r="H1621">
            <v>1119</v>
          </cell>
          <cell r="I1621">
            <v>683</v>
          </cell>
          <cell r="J1621">
            <v>2049</v>
          </cell>
          <cell r="K1621">
            <v>3357</v>
          </cell>
        </row>
        <row r="1622">
          <cell r="F1622">
            <v>44078</v>
          </cell>
          <cell r="G1622">
            <v>2</v>
          </cell>
          <cell r="H1622">
            <v>596</v>
          </cell>
          <cell r="I1622">
            <v>358</v>
          </cell>
          <cell r="J1622">
            <v>716</v>
          </cell>
          <cell r="K1622">
            <v>1192</v>
          </cell>
        </row>
        <row r="1623">
          <cell r="F1623">
            <v>44108</v>
          </cell>
          <cell r="G1623">
            <v>3</v>
          </cell>
          <cell r="H1623">
            <v>1077</v>
          </cell>
          <cell r="I1623">
            <v>732</v>
          </cell>
          <cell r="J1623">
            <v>2196</v>
          </cell>
          <cell r="K1623">
            <v>3231</v>
          </cell>
        </row>
        <row r="1624">
          <cell r="F1624">
            <v>44150</v>
          </cell>
          <cell r="G1624">
            <v>1</v>
          </cell>
          <cell r="H1624">
            <v>1671</v>
          </cell>
          <cell r="I1624">
            <v>1220</v>
          </cell>
          <cell r="J1624">
            <v>1220</v>
          </cell>
          <cell r="K1624">
            <v>1671</v>
          </cell>
        </row>
        <row r="1625">
          <cell r="F1625">
            <v>43837</v>
          </cell>
          <cell r="G1625">
            <v>1</v>
          </cell>
          <cell r="H1625">
            <v>1405</v>
          </cell>
          <cell r="I1625">
            <v>1054</v>
          </cell>
          <cell r="J1625">
            <v>1054</v>
          </cell>
          <cell r="K1625">
            <v>1405</v>
          </cell>
        </row>
        <row r="1626">
          <cell r="F1626">
            <v>43980</v>
          </cell>
          <cell r="G1626">
            <v>4</v>
          </cell>
          <cell r="H1626">
            <v>1414</v>
          </cell>
          <cell r="I1626">
            <v>962</v>
          </cell>
          <cell r="J1626">
            <v>3848</v>
          </cell>
          <cell r="K1626">
            <v>5656</v>
          </cell>
        </row>
        <row r="1627">
          <cell r="F1627">
            <v>44109</v>
          </cell>
          <cell r="G1627">
            <v>4</v>
          </cell>
          <cell r="H1627">
            <v>1119</v>
          </cell>
          <cell r="I1627">
            <v>683</v>
          </cell>
          <cell r="J1627">
            <v>2732</v>
          </cell>
          <cell r="K1627">
            <v>4476</v>
          </cell>
        </row>
        <row r="1628">
          <cell r="F1628">
            <v>43837</v>
          </cell>
          <cell r="G1628">
            <v>2</v>
          </cell>
          <cell r="H1628">
            <v>1353</v>
          </cell>
          <cell r="I1628">
            <v>947</v>
          </cell>
          <cell r="J1628">
            <v>1894</v>
          </cell>
          <cell r="K1628">
            <v>2706</v>
          </cell>
        </row>
        <row r="1629">
          <cell r="F1629">
            <v>44107</v>
          </cell>
          <cell r="G1629">
            <v>1</v>
          </cell>
          <cell r="H1629">
            <v>637</v>
          </cell>
          <cell r="I1629">
            <v>389</v>
          </cell>
          <cell r="J1629">
            <v>389</v>
          </cell>
          <cell r="K1629">
            <v>637</v>
          </cell>
        </row>
        <row r="1630">
          <cell r="F1630">
            <v>43864</v>
          </cell>
          <cell r="G1630">
            <v>3</v>
          </cell>
          <cell r="H1630">
            <v>136</v>
          </cell>
          <cell r="I1630">
            <v>72</v>
          </cell>
          <cell r="J1630">
            <v>216</v>
          </cell>
          <cell r="K1630">
            <v>408</v>
          </cell>
        </row>
        <row r="1631">
          <cell r="F1631">
            <v>44179</v>
          </cell>
          <cell r="G1631">
            <v>2</v>
          </cell>
          <cell r="H1631">
            <v>2182</v>
          </cell>
          <cell r="I1631">
            <v>1200</v>
          </cell>
          <cell r="J1631">
            <v>2400</v>
          </cell>
          <cell r="K1631">
            <v>4364</v>
          </cell>
        </row>
        <row r="1632">
          <cell r="F1632">
            <v>44001</v>
          </cell>
          <cell r="G1632">
            <v>2</v>
          </cell>
          <cell r="H1632">
            <v>217</v>
          </cell>
          <cell r="I1632">
            <v>171</v>
          </cell>
          <cell r="J1632">
            <v>342</v>
          </cell>
          <cell r="K1632">
            <v>434</v>
          </cell>
        </row>
        <row r="1633">
          <cell r="F1633">
            <v>43964</v>
          </cell>
          <cell r="G1633">
            <v>1</v>
          </cell>
          <cell r="H1633">
            <v>1351</v>
          </cell>
          <cell r="I1633">
            <v>1108</v>
          </cell>
          <cell r="J1633">
            <v>1108</v>
          </cell>
          <cell r="K1633">
            <v>1351</v>
          </cell>
        </row>
        <row r="1634">
          <cell r="F1634">
            <v>44136</v>
          </cell>
          <cell r="G1634">
            <v>3</v>
          </cell>
          <cell r="H1634">
            <v>368</v>
          </cell>
          <cell r="I1634">
            <v>269</v>
          </cell>
          <cell r="J1634">
            <v>807</v>
          </cell>
          <cell r="K1634">
            <v>1104</v>
          </cell>
        </row>
        <row r="1635">
          <cell r="F1635">
            <v>44079</v>
          </cell>
          <cell r="G1635">
            <v>1</v>
          </cell>
          <cell r="H1635">
            <v>1671</v>
          </cell>
          <cell r="I1635">
            <v>1220</v>
          </cell>
          <cell r="J1635">
            <v>1220</v>
          </cell>
          <cell r="K1635">
            <v>1671</v>
          </cell>
        </row>
        <row r="1636">
          <cell r="F1636">
            <v>43911</v>
          </cell>
          <cell r="G1636">
            <v>2</v>
          </cell>
          <cell r="H1636">
            <v>400</v>
          </cell>
          <cell r="I1636">
            <v>208</v>
          </cell>
          <cell r="J1636">
            <v>416</v>
          </cell>
          <cell r="K1636">
            <v>800</v>
          </cell>
        </row>
        <row r="1637">
          <cell r="F1637">
            <v>43862</v>
          </cell>
          <cell r="G1637">
            <v>4</v>
          </cell>
          <cell r="H1637">
            <v>112</v>
          </cell>
          <cell r="I1637">
            <v>90</v>
          </cell>
          <cell r="J1637">
            <v>360</v>
          </cell>
          <cell r="K1637">
            <v>448</v>
          </cell>
        </row>
        <row r="1638">
          <cell r="F1638">
            <v>44176</v>
          </cell>
          <cell r="G1638">
            <v>1</v>
          </cell>
          <cell r="H1638">
            <v>530</v>
          </cell>
          <cell r="I1638">
            <v>435</v>
          </cell>
          <cell r="J1638">
            <v>435</v>
          </cell>
          <cell r="K1638">
            <v>530</v>
          </cell>
        </row>
        <row r="1639">
          <cell r="F1639">
            <v>44047</v>
          </cell>
          <cell r="G1639">
            <v>3</v>
          </cell>
          <cell r="H1639">
            <v>913</v>
          </cell>
          <cell r="I1639">
            <v>584</v>
          </cell>
          <cell r="J1639">
            <v>1752</v>
          </cell>
          <cell r="K1639">
            <v>2739</v>
          </cell>
        </row>
        <row r="1640">
          <cell r="F1640">
            <v>43910</v>
          </cell>
          <cell r="G1640">
            <v>1</v>
          </cell>
          <cell r="H1640">
            <v>1671</v>
          </cell>
          <cell r="I1640">
            <v>1220</v>
          </cell>
          <cell r="J1640">
            <v>1220</v>
          </cell>
          <cell r="K1640">
            <v>1671</v>
          </cell>
        </row>
        <row r="1641">
          <cell r="F1641">
            <v>43867</v>
          </cell>
          <cell r="G1641">
            <v>3</v>
          </cell>
          <cell r="H1641">
            <v>2396</v>
          </cell>
          <cell r="I1641">
            <v>1965</v>
          </cell>
          <cell r="J1641">
            <v>5895</v>
          </cell>
          <cell r="K1641">
            <v>7188</v>
          </cell>
        </row>
        <row r="1642">
          <cell r="F1642">
            <v>44170</v>
          </cell>
          <cell r="G1642">
            <v>1</v>
          </cell>
          <cell r="H1642">
            <v>684</v>
          </cell>
          <cell r="I1642">
            <v>561</v>
          </cell>
          <cell r="J1642">
            <v>561</v>
          </cell>
          <cell r="K1642">
            <v>684</v>
          </cell>
        </row>
        <row r="1643">
          <cell r="F1643">
            <v>44089</v>
          </cell>
          <cell r="G1643">
            <v>2</v>
          </cell>
          <cell r="H1643">
            <v>847</v>
          </cell>
          <cell r="I1643">
            <v>534</v>
          </cell>
          <cell r="J1643">
            <v>1068</v>
          </cell>
          <cell r="K1643">
            <v>1694</v>
          </cell>
        </row>
        <row r="1644">
          <cell r="F1644">
            <v>43849</v>
          </cell>
          <cell r="G1644">
            <v>1</v>
          </cell>
          <cell r="H1644">
            <v>1526</v>
          </cell>
          <cell r="I1644">
            <v>1251</v>
          </cell>
          <cell r="J1644">
            <v>1251</v>
          </cell>
          <cell r="K1644">
            <v>1526</v>
          </cell>
        </row>
        <row r="1645">
          <cell r="F1645">
            <v>44085</v>
          </cell>
          <cell r="G1645">
            <v>1</v>
          </cell>
          <cell r="H1645">
            <v>504</v>
          </cell>
          <cell r="I1645">
            <v>408</v>
          </cell>
          <cell r="J1645">
            <v>408</v>
          </cell>
          <cell r="K1645">
            <v>504</v>
          </cell>
        </row>
        <row r="1646">
          <cell r="F1646">
            <v>44147</v>
          </cell>
          <cell r="G1646">
            <v>1</v>
          </cell>
          <cell r="H1646">
            <v>667</v>
          </cell>
          <cell r="I1646">
            <v>387</v>
          </cell>
          <cell r="J1646">
            <v>387</v>
          </cell>
          <cell r="K1646">
            <v>667</v>
          </cell>
        </row>
        <row r="1647">
          <cell r="F1647">
            <v>43941</v>
          </cell>
          <cell r="G1647">
            <v>1</v>
          </cell>
          <cell r="H1647">
            <v>1812</v>
          </cell>
          <cell r="I1647">
            <v>1305</v>
          </cell>
          <cell r="J1647">
            <v>1305</v>
          </cell>
          <cell r="K1647">
            <v>1812</v>
          </cell>
        </row>
        <row r="1648">
          <cell r="F1648">
            <v>43984</v>
          </cell>
          <cell r="G1648">
            <v>4</v>
          </cell>
          <cell r="H1648">
            <v>1826</v>
          </cell>
          <cell r="I1648">
            <v>1443</v>
          </cell>
          <cell r="J1648">
            <v>5772</v>
          </cell>
          <cell r="K1648">
            <v>7304</v>
          </cell>
        </row>
        <row r="1649">
          <cell r="F1649">
            <v>44176</v>
          </cell>
          <cell r="G1649">
            <v>1</v>
          </cell>
          <cell r="H1649">
            <v>1972</v>
          </cell>
          <cell r="I1649">
            <v>1321</v>
          </cell>
          <cell r="J1649">
            <v>1321</v>
          </cell>
          <cell r="K1649">
            <v>1972</v>
          </cell>
        </row>
        <row r="1650">
          <cell r="F1650">
            <v>44015</v>
          </cell>
          <cell r="G1650">
            <v>1</v>
          </cell>
          <cell r="H1650">
            <v>1826</v>
          </cell>
          <cell r="I1650">
            <v>1443</v>
          </cell>
          <cell r="J1650">
            <v>1443</v>
          </cell>
          <cell r="K1650">
            <v>1826</v>
          </cell>
        </row>
        <row r="1651">
          <cell r="F1651">
            <v>43981</v>
          </cell>
          <cell r="G1651">
            <v>2</v>
          </cell>
          <cell r="H1651">
            <v>913</v>
          </cell>
          <cell r="I1651">
            <v>584</v>
          </cell>
          <cell r="J1651">
            <v>1168</v>
          </cell>
          <cell r="K1651">
            <v>1826</v>
          </cell>
        </row>
        <row r="1652">
          <cell r="F1652">
            <v>44188</v>
          </cell>
          <cell r="G1652">
            <v>2</v>
          </cell>
          <cell r="H1652">
            <v>1380</v>
          </cell>
          <cell r="I1652">
            <v>1090</v>
          </cell>
          <cell r="J1652">
            <v>2180</v>
          </cell>
          <cell r="K1652">
            <v>2760</v>
          </cell>
        </row>
        <row r="1653">
          <cell r="F1653">
            <v>44023</v>
          </cell>
          <cell r="G1653">
            <v>1</v>
          </cell>
          <cell r="H1653">
            <v>368</v>
          </cell>
          <cell r="I1653">
            <v>294</v>
          </cell>
          <cell r="J1653">
            <v>294</v>
          </cell>
          <cell r="K1653">
            <v>368</v>
          </cell>
        </row>
        <row r="1654">
          <cell r="F1654">
            <v>44160</v>
          </cell>
          <cell r="G1654">
            <v>1</v>
          </cell>
          <cell r="H1654">
            <v>1526</v>
          </cell>
          <cell r="I1654">
            <v>1251</v>
          </cell>
          <cell r="J1654">
            <v>1251</v>
          </cell>
          <cell r="K1654">
            <v>1526</v>
          </cell>
        </row>
        <row r="1655">
          <cell r="F1655">
            <v>43969</v>
          </cell>
          <cell r="G1655">
            <v>1</v>
          </cell>
          <cell r="H1655">
            <v>1826</v>
          </cell>
          <cell r="I1655">
            <v>1443</v>
          </cell>
          <cell r="J1655">
            <v>1443</v>
          </cell>
          <cell r="K1655">
            <v>1826</v>
          </cell>
        </row>
        <row r="1656">
          <cell r="F1656">
            <v>43936</v>
          </cell>
          <cell r="G1656">
            <v>1</v>
          </cell>
          <cell r="H1656">
            <v>561</v>
          </cell>
          <cell r="I1656">
            <v>421</v>
          </cell>
          <cell r="J1656">
            <v>421</v>
          </cell>
          <cell r="K1656">
            <v>561</v>
          </cell>
        </row>
        <row r="1657">
          <cell r="F1657">
            <v>44181</v>
          </cell>
          <cell r="G1657">
            <v>4</v>
          </cell>
          <cell r="H1657">
            <v>1022</v>
          </cell>
          <cell r="I1657">
            <v>818</v>
          </cell>
          <cell r="J1657">
            <v>3272</v>
          </cell>
          <cell r="K1657">
            <v>4088</v>
          </cell>
        </row>
        <row r="1658">
          <cell r="F1658">
            <v>44097</v>
          </cell>
          <cell r="G1658">
            <v>1</v>
          </cell>
          <cell r="H1658">
            <v>1587</v>
          </cell>
          <cell r="I1658">
            <v>1301</v>
          </cell>
          <cell r="J1658">
            <v>1301</v>
          </cell>
          <cell r="K1658">
            <v>1587</v>
          </cell>
        </row>
        <row r="1659">
          <cell r="F1659">
            <v>44034</v>
          </cell>
          <cell r="G1659">
            <v>1</v>
          </cell>
          <cell r="H1659">
            <v>1077</v>
          </cell>
          <cell r="I1659">
            <v>732</v>
          </cell>
          <cell r="J1659">
            <v>732</v>
          </cell>
          <cell r="K1659">
            <v>1077</v>
          </cell>
        </row>
        <row r="1660">
          <cell r="F1660">
            <v>43878</v>
          </cell>
          <cell r="G1660">
            <v>4</v>
          </cell>
          <cell r="H1660">
            <v>1671</v>
          </cell>
          <cell r="I1660">
            <v>1220</v>
          </cell>
          <cell r="J1660">
            <v>4880</v>
          </cell>
          <cell r="K1660">
            <v>6684</v>
          </cell>
        </row>
        <row r="1661">
          <cell r="F1661">
            <v>43903</v>
          </cell>
          <cell r="G1661">
            <v>1</v>
          </cell>
          <cell r="H1661">
            <v>1889</v>
          </cell>
          <cell r="I1661">
            <v>945</v>
          </cell>
          <cell r="J1661">
            <v>945</v>
          </cell>
          <cell r="K1661">
            <v>1889</v>
          </cell>
        </row>
        <row r="1662">
          <cell r="F1662">
            <v>44071</v>
          </cell>
          <cell r="G1662">
            <v>2</v>
          </cell>
          <cell r="H1662">
            <v>2410</v>
          </cell>
          <cell r="I1662">
            <v>1518</v>
          </cell>
          <cell r="J1662">
            <v>3036</v>
          </cell>
          <cell r="K1662">
            <v>4820</v>
          </cell>
        </row>
        <row r="1663">
          <cell r="F1663">
            <v>43956</v>
          </cell>
          <cell r="G1663">
            <v>3</v>
          </cell>
          <cell r="H1663">
            <v>771</v>
          </cell>
          <cell r="I1663">
            <v>648</v>
          </cell>
          <cell r="J1663">
            <v>1944</v>
          </cell>
          <cell r="K1663">
            <v>2313</v>
          </cell>
        </row>
        <row r="1664">
          <cell r="F1664">
            <v>43883</v>
          </cell>
          <cell r="G1664">
            <v>1</v>
          </cell>
          <cell r="H1664">
            <v>818</v>
          </cell>
          <cell r="I1664">
            <v>450</v>
          </cell>
          <cell r="J1664">
            <v>450</v>
          </cell>
          <cell r="K1664">
            <v>818</v>
          </cell>
        </row>
        <row r="1665">
          <cell r="F1665">
            <v>44017</v>
          </cell>
          <cell r="G1665">
            <v>3</v>
          </cell>
          <cell r="H1665">
            <v>2005</v>
          </cell>
          <cell r="I1665">
            <v>1223</v>
          </cell>
          <cell r="J1665">
            <v>3669</v>
          </cell>
          <cell r="K1665">
            <v>6015</v>
          </cell>
        </row>
        <row r="1666">
          <cell r="F1666">
            <v>43844</v>
          </cell>
          <cell r="G1666">
            <v>1</v>
          </cell>
          <cell r="H1666">
            <v>886</v>
          </cell>
          <cell r="I1666">
            <v>478</v>
          </cell>
          <cell r="J1666">
            <v>478</v>
          </cell>
          <cell r="K1666">
            <v>886</v>
          </cell>
        </row>
        <row r="1667">
          <cell r="F1667">
            <v>43867</v>
          </cell>
          <cell r="G1667">
            <v>1</v>
          </cell>
          <cell r="H1667">
            <v>112</v>
          </cell>
          <cell r="I1667">
            <v>90</v>
          </cell>
          <cell r="J1667">
            <v>90</v>
          </cell>
          <cell r="K1667">
            <v>112</v>
          </cell>
        </row>
        <row r="1668">
          <cell r="F1668">
            <v>44078</v>
          </cell>
          <cell r="G1668">
            <v>3</v>
          </cell>
          <cell r="H1668">
            <v>1338</v>
          </cell>
          <cell r="I1668">
            <v>682</v>
          </cell>
          <cell r="J1668">
            <v>2046</v>
          </cell>
          <cell r="K1668">
            <v>4014</v>
          </cell>
        </row>
        <row r="1669">
          <cell r="F1669">
            <v>44142</v>
          </cell>
          <cell r="G1669">
            <v>3</v>
          </cell>
          <cell r="H1669">
            <v>561</v>
          </cell>
          <cell r="I1669">
            <v>421</v>
          </cell>
          <cell r="J1669">
            <v>1263</v>
          </cell>
          <cell r="K1669">
            <v>1683</v>
          </cell>
        </row>
        <row r="1670">
          <cell r="F1670">
            <v>43946</v>
          </cell>
          <cell r="G1670">
            <v>1</v>
          </cell>
          <cell r="H1670">
            <v>817</v>
          </cell>
          <cell r="I1670">
            <v>409</v>
          </cell>
          <cell r="J1670">
            <v>409</v>
          </cell>
          <cell r="K1670">
            <v>817</v>
          </cell>
        </row>
        <row r="1671">
          <cell r="F1671">
            <v>43876</v>
          </cell>
          <cell r="G1671">
            <v>1</v>
          </cell>
          <cell r="H1671">
            <v>203</v>
          </cell>
          <cell r="I1671">
            <v>154</v>
          </cell>
          <cell r="J1671">
            <v>154</v>
          </cell>
          <cell r="K1671">
            <v>203</v>
          </cell>
        </row>
        <row r="1672">
          <cell r="F1672">
            <v>43858</v>
          </cell>
          <cell r="G1672">
            <v>3</v>
          </cell>
          <cell r="H1672">
            <v>1405</v>
          </cell>
          <cell r="I1672">
            <v>1054</v>
          </cell>
          <cell r="J1672">
            <v>3162</v>
          </cell>
          <cell r="K1672">
            <v>4215</v>
          </cell>
        </row>
        <row r="1673">
          <cell r="F1673">
            <v>43841</v>
          </cell>
          <cell r="G1673">
            <v>3</v>
          </cell>
          <cell r="H1673">
            <v>2396</v>
          </cell>
          <cell r="I1673">
            <v>1965</v>
          </cell>
          <cell r="J1673">
            <v>5895</v>
          </cell>
          <cell r="K1673">
            <v>7188</v>
          </cell>
        </row>
        <row r="1674">
          <cell r="F1674">
            <v>43866</v>
          </cell>
          <cell r="G1674">
            <v>3</v>
          </cell>
          <cell r="H1674">
            <v>368</v>
          </cell>
          <cell r="I1674">
            <v>269</v>
          </cell>
          <cell r="J1674">
            <v>807</v>
          </cell>
          <cell r="K1674">
            <v>1104</v>
          </cell>
        </row>
        <row r="1675">
          <cell r="F1675">
            <v>44095</v>
          </cell>
          <cell r="G1675">
            <v>1</v>
          </cell>
          <cell r="H1675">
            <v>818</v>
          </cell>
          <cell r="I1675">
            <v>450</v>
          </cell>
          <cell r="J1675">
            <v>450</v>
          </cell>
          <cell r="K1675">
            <v>818</v>
          </cell>
        </row>
        <row r="1676">
          <cell r="F1676">
            <v>43983</v>
          </cell>
          <cell r="G1676">
            <v>1</v>
          </cell>
          <cell r="H1676">
            <v>1522</v>
          </cell>
          <cell r="I1676">
            <v>791</v>
          </cell>
          <cell r="J1676">
            <v>791</v>
          </cell>
          <cell r="K1676">
            <v>1522</v>
          </cell>
        </row>
        <row r="1677">
          <cell r="F1677">
            <v>44082</v>
          </cell>
          <cell r="G1677">
            <v>4</v>
          </cell>
          <cell r="H1677">
            <v>1119</v>
          </cell>
          <cell r="I1677">
            <v>683</v>
          </cell>
          <cell r="J1677">
            <v>2732</v>
          </cell>
          <cell r="K1677">
            <v>4476</v>
          </cell>
        </row>
        <row r="1678">
          <cell r="F1678">
            <v>43994</v>
          </cell>
          <cell r="G1678">
            <v>3</v>
          </cell>
          <cell r="H1678">
            <v>356</v>
          </cell>
          <cell r="I1678">
            <v>292</v>
          </cell>
          <cell r="J1678">
            <v>876</v>
          </cell>
          <cell r="K1678">
            <v>1068</v>
          </cell>
        </row>
        <row r="1679">
          <cell r="F1679">
            <v>43853</v>
          </cell>
          <cell r="G1679">
            <v>3</v>
          </cell>
          <cell r="H1679">
            <v>1526</v>
          </cell>
          <cell r="I1679">
            <v>1251</v>
          </cell>
          <cell r="J1679">
            <v>3753</v>
          </cell>
          <cell r="K1679">
            <v>4578</v>
          </cell>
        </row>
        <row r="1680">
          <cell r="F1680">
            <v>43996</v>
          </cell>
          <cell r="G1680">
            <v>1</v>
          </cell>
          <cell r="H1680">
            <v>1119</v>
          </cell>
          <cell r="I1680">
            <v>683</v>
          </cell>
          <cell r="J1680">
            <v>683</v>
          </cell>
          <cell r="K1680">
            <v>1119</v>
          </cell>
        </row>
        <row r="1681">
          <cell r="F1681">
            <v>43974</v>
          </cell>
          <cell r="G1681">
            <v>1</v>
          </cell>
          <cell r="H1681">
            <v>1899</v>
          </cell>
          <cell r="I1681">
            <v>1044</v>
          </cell>
          <cell r="J1681">
            <v>1044</v>
          </cell>
          <cell r="K1681">
            <v>1899</v>
          </cell>
        </row>
        <row r="1682">
          <cell r="F1682">
            <v>44138</v>
          </cell>
          <cell r="G1682">
            <v>2</v>
          </cell>
          <cell r="H1682">
            <v>2241</v>
          </cell>
          <cell r="I1682">
            <v>1367</v>
          </cell>
          <cell r="J1682">
            <v>2734</v>
          </cell>
          <cell r="K1682">
            <v>4482</v>
          </cell>
        </row>
        <row r="1683">
          <cell r="F1683">
            <v>44012</v>
          </cell>
          <cell r="G1683">
            <v>2</v>
          </cell>
          <cell r="H1683">
            <v>35</v>
          </cell>
          <cell r="I1683">
            <v>22</v>
          </cell>
          <cell r="J1683">
            <v>44</v>
          </cell>
          <cell r="K1683">
            <v>70</v>
          </cell>
        </row>
        <row r="1684">
          <cell r="F1684">
            <v>44025</v>
          </cell>
          <cell r="G1684">
            <v>1</v>
          </cell>
          <cell r="H1684">
            <v>1522</v>
          </cell>
          <cell r="I1684">
            <v>791</v>
          </cell>
          <cell r="J1684">
            <v>791</v>
          </cell>
          <cell r="K1684">
            <v>1522</v>
          </cell>
        </row>
        <row r="1685">
          <cell r="F1685">
            <v>44130</v>
          </cell>
          <cell r="G1685">
            <v>1</v>
          </cell>
          <cell r="H1685">
            <v>123</v>
          </cell>
          <cell r="I1685">
            <v>84</v>
          </cell>
          <cell r="J1685">
            <v>84</v>
          </cell>
          <cell r="K1685">
            <v>123</v>
          </cell>
        </row>
        <row r="1686">
          <cell r="F1686">
            <v>44093</v>
          </cell>
          <cell r="G1686">
            <v>1</v>
          </cell>
          <cell r="H1686">
            <v>1725</v>
          </cell>
          <cell r="I1686">
            <v>1363</v>
          </cell>
          <cell r="J1686">
            <v>1363</v>
          </cell>
          <cell r="K1686">
            <v>1725</v>
          </cell>
        </row>
        <row r="1687">
          <cell r="F1687">
            <v>44189</v>
          </cell>
          <cell r="G1687">
            <v>3</v>
          </cell>
          <cell r="H1687">
            <v>817</v>
          </cell>
          <cell r="I1687">
            <v>409</v>
          </cell>
          <cell r="J1687">
            <v>1227</v>
          </cell>
          <cell r="K1687">
            <v>2451</v>
          </cell>
        </row>
        <row r="1688">
          <cell r="F1688">
            <v>43832</v>
          </cell>
          <cell r="G1688">
            <v>1</v>
          </cell>
          <cell r="H1688">
            <v>1783</v>
          </cell>
          <cell r="I1688">
            <v>1516</v>
          </cell>
          <cell r="J1688">
            <v>1516</v>
          </cell>
          <cell r="K1688">
            <v>1783</v>
          </cell>
        </row>
        <row r="1689">
          <cell r="F1689">
            <v>44082</v>
          </cell>
          <cell r="G1689">
            <v>1</v>
          </cell>
          <cell r="H1689">
            <v>913</v>
          </cell>
          <cell r="I1689">
            <v>584</v>
          </cell>
          <cell r="J1689">
            <v>584</v>
          </cell>
          <cell r="K1689">
            <v>913</v>
          </cell>
        </row>
        <row r="1690">
          <cell r="F1690">
            <v>44075</v>
          </cell>
          <cell r="G1690">
            <v>2</v>
          </cell>
          <cell r="H1690">
            <v>556</v>
          </cell>
          <cell r="I1690">
            <v>395</v>
          </cell>
          <cell r="J1690">
            <v>790</v>
          </cell>
          <cell r="K1690">
            <v>1112</v>
          </cell>
        </row>
        <row r="1691">
          <cell r="F1691">
            <v>43980</v>
          </cell>
          <cell r="G1691">
            <v>3</v>
          </cell>
          <cell r="H1691">
            <v>913</v>
          </cell>
          <cell r="I1691">
            <v>584</v>
          </cell>
          <cell r="J1691">
            <v>1752</v>
          </cell>
          <cell r="K1691">
            <v>2739</v>
          </cell>
        </row>
        <row r="1692">
          <cell r="F1692">
            <v>44181</v>
          </cell>
          <cell r="G1692">
            <v>1</v>
          </cell>
          <cell r="H1692">
            <v>368</v>
          </cell>
          <cell r="I1692">
            <v>269</v>
          </cell>
          <cell r="J1692">
            <v>269</v>
          </cell>
          <cell r="K1692">
            <v>368</v>
          </cell>
        </row>
        <row r="1693">
          <cell r="F1693">
            <v>43865</v>
          </cell>
          <cell r="G1693">
            <v>3</v>
          </cell>
          <cell r="H1693">
            <v>2410</v>
          </cell>
          <cell r="I1693">
            <v>1518</v>
          </cell>
          <cell r="J1693">
            <v>4554</v>
          </cell>
          <cell r="K1693">
            <v>7230</v>
          </cell>
        </row>
        <row r="1694">
          <cell r="F1694">
            <v>43905</v>
          </cell>
          <cell r="G1694">
            <v>1</v>
          </cell>
          <cell r="H1694">
            <v>847</v>
          </cell>
          <cell r="I1694">
            <v>534</v>
          </cell>
          <cell r="J1694">
            <v>534</v>
          </cell>
          <cell r="K1694">
            <v>847</v>
          </cell>
        </row>
        <row r="1695">
          <cell r="F1695">
            <v>43875</v>
          </cell>
          <cell r="G1695">
            <v>1</v>
          </cell>
          <cell r="H1695">
            <v>2141</v>
          </cell>
          <cell r="I1695">
            <v>1777</v>
          </cell>
          <cell r="J1695">
            <v>1777</v>
          </cell>
          <cell r="K1695">
            <v>2141</v>
          </cell>
        </row>
        <row r="1696">
          <cell r="F1696">
            <v>44142</v>
          </cell>
          <cell r="G1696">
            <v>3</v>
          </cell>
          <cell r="H1696">
            <v>356</v>
          </cell>
          <cell r="I1696">
            <v>292</v>
          </cell>
          <cell r="J1696">
            <v>876</v>
          </cell>
          <cell r="K1696">
            <v>1068</v>
          </cell>
        </row>
        <row r="1697">
          <cell r="F1697">
            <v>44127</v>
          </cell>
          <cell r="G1697">
            <v>1</v>
          </cell>
          <cell r="H1697">
            <v>400</v>
          </cell>
          <cell r="I1697">
            <v>208</v>
          </cell>
          <cell r="J1697">
            <v>208</v>
          </cell>
          <cell r="K1697">
            <v>400</v>
          </cell>
        </row>
        <row r="1698">
          <cell r="F1698">
            <v>43836</v>
          </cell>
          <cell r="G1698">
            <v>3</v>
          </cell>
          <cell r="H1698">
            <v>392</v>
          </cell>
          <cell r="I1698">
            <v>255</v>
          </cell>
          <cell r="J1698">
            <v>765</v>
          </cell>
          <cell r="K1698">
            <v>1176</v>
          </cell>
        </row>
        <row r="1699">
          <cell r="F1699">
            <v>44157</v>
          </cell>
          <cell r="G1699">
            <v>3</v>
          </cell>
          <cell r="H1699">
            <v>584</v>
          </cell>
          <cell r="I1699">
            <v>420</v>
          </cell>
          <cell r="J1699">
            <v>1260</v>
          </cell>
          <cell r="K1699">
            <v>1752</v>
          </cell>
        </row>
        <row r="1700">
          <cell r="F1700">
            <v>44077</v>
          </cell>
          <cell r="G1700">
            <v>3</v>
          </cell>
          <cell r="H1700">
            <v>800</v>
          </cell>
          <cell r="I1700">
            <v>536</v>
          </cell>
          <cell r="J1700">
            <v>1608</v>
          </cell>
          <cell r="K1700">
            <v>2400</v>
          </cell>
        </row>
        <row r="1701">
          <cell r="F1701">
            <v>43842</v>
          </cell>
          <cell r="G1701">
            <v>2</v>
          </cell>
          <cell r="H1701">
            <v>123</v>
          </cell>
          <cell r="I1701">
            <v>84</v>
          </cell>
          <cell r="J1701">
            <v>168</v>
          </cell>
          <cell r="K1701">
            <v>246</v>
          </cell>
        </row>
        <row r="1702">
          <cell r="F1702">
            <v>43949</v>
          </cell>
          <cell r="G1702">
            <v>1</v>
          </cell>
          <cell r="H1702">
            <v>871</v>
          </cell>
          <cell r="I1702">
            <v>540</v>
          </cell>
          <cell r="J1702">
            <v>540</v>
          </cell>
          <cell r="K1702">
            <v>871</v>
          </cell>
        </row>
        <row r="1703">
          <cell r="F1703">
            <v>43966</v>
          </cell>
          <cell r="G1703">
            <v>3</v>
          </cell>
          <cell r="H1703">
            <v>127</v>
          </cell>
          <cell r="I1703">
            <v>79</v>
          </cell>
          <cell r="J1703">
            <v>237</v>
          </cell>
          <cell r="K1703">
            <v>381</v>
          </cell>
        </row>
        <row r="1704">
          <cell r="F1704">
            <v>43860</v>
          </cell>
          <cell r="G1704">
            <v>3</v>
          </cell>
          <cell r="H1704">
            <v>392</v>
          </cell>
          <cell r="I1704">
            <v>255</v>
          </cell>
          <cell r="J1704">
            <v>765</v>
          </cell>
          <cell r="K1704">
            <v>1176</v>
          </cell>
        </row>
        <row r="1705">
          <cell r="F1705">
            <v>43912</v>
          </cell>
          <cell r="G1705">
            <v>1</v>
          </cell>
          <cell r="H1705">
            <v>127</v>
          </cell>
          <cell r="I1705">
            <v>79</v>
          </cell>
          <cell r="J1705">
            <v>79</v>
          </cell>
          <cell r="K1705">
            <v>127</v>
          </cell>
        </row>
        <row r="1706">
          <cell r="F1706">
            <v>43847</v>
          </cell>
          <cell r="G1706">
            <v>1</v>
          </cell>
          <cell r="H1706">
            <v>1862</v>
          </cell>
          <cell r="I1706">
            <v>1173</v>
          </cell>
          <cell r="J1706">
            <v>1173</v>
          </cell>
          <cell r="K1706">
            <v>1862</v>
          </cell>
        </row>
        <row r="1707">
          <cell r="F1707">
            <v>44162</v>
          </cell>
          <cell r="G1707">
            <v>1</v>
          </cell>
          <cell r="H1707">
            <v>771</v>
          </cell>
          <cell r="I1707">
            <v>648</v>
          </cell>
          <cell r="J1707">
            <v>648</v>
          </cell>
          <cell r="K1707">
            <v>771</v>
          </cell>
        </row>
        <row r="1708">
          <cell r="F1708">
            <v>43896</v>
          </cell>
          <cell r="G1708">
            <v>4</v>
          </cell>
          <cell r="H1708">
            <v>2464</v>
          </cell>
          <cell r="I1708">
            <v>1774</v>
          </cell>
          <cell r="J1708">
            <v>7096</v>
          </cell>
          <cell r="K1708">
            <v>9856</v>
          </cell>
        </row>
        <row r="1709">
          <cell r="F1709">
            <v>43840</v>
          </cell>
          <cell r="G1709">
            <v>2</v>
          </cell>
          <cell r="H1709">
            <v>2257</v>
          </cell>
          <cell r="I1709">
            <v>1535</v>
          </cell>
          <cell r="J1709">
            <v>3070</v>
          </cell>
          <cell r="K1709">
            <v>4514</v>
          </cell>
        </row>
        <row r="1710">
          <cell r="F1710">
            <v>43876</v>
          </cell>
          <cell r="G1710">
            <v>1</v>
          </cell>
          <cell r="H1710">
            <v>458</v>
          </cell>
          <cell r="I1710">
            <v>376</v>
          </cell>
          <cell r="J1710">
            <v>376</v>
          </cell>
          <cell r="K1710">
            <v>458</v>
          </cell>
        </row>
        <row r="1711">
          <cell r="F1711">
            <v>43974</v>
          </cell>
          <cell r="G1711">
            <v>3</v>
          </cell>
          <cell r="H1711">
            <v>203</v>
          </cell>
          <cell r="I1711">
            <v>154</v>
          </cell>
          <cell r="J1711">
            <v>462</v>
          </cell>
          <cell r="K1711">
            <v>609</v>
          </cell>
        </row>
        <row r="1712">
          <cell r="F1712">
            <v>44093</v>
          </cell>
          <cell r="G1712">
            <v>3</v>
          </cell>
          <cell r="H1712">
            <v>1178</v>
          </cell>
          <cell r="I1712">
            <v>683</v>
          </cell>
          <cell r="J1712">
            <v>2049</v>
          </cell>
          <cell r="K1712">
            <v>3534</v>
          </cell>
        </row>
        <row r="1713">
          <cell r="F1713">
            <v>43843</v>
          </cell>
          <cell r="G1713">
            <v>1</v>
          </cell>
          <cell r="H1713">
            <v>1809</v>
          </cell>
          <cell r="I1713">
            <v>1067</v>
          </cell>
          <cell r="J1713">
            <v>1067</v>
          </cell>
          <cell r="K1713">
            <v>1809</v>
          </cell>
        </row>
        <row r="1714">
          <cell r="F1714">
            <v>44168</v>
          </cell>
          <cell r="G1714">
            <v>2</v>
          </cell>
          <cell r="H1714">
            <v>95</v>
          </cell>
          <cell r="I1714">
            <v>61</v>
          </cell>
          <cell r="J1714">
            <v>122</v>
          </cell>
          <cell r="K1714">
            <v>190</v>
          </cell>
        </row>
        <row r="1715">
          <cell r="F1715">
            <v>44063</v>
          </cell>
          <cell r="G1715">
            <v>1</v>
          </cell>
          <cell r="H1715">
            <v>871</v>
          </cell>
          <cell r="I1715">
            <v>540</v>
          </cell>
          <cell r="J1715">
            <v>540</v>
          </cell>
          <cell r="K1715">
            <v>871</v>
          </cell>
        </row>
        <row r="1716">
          <cell r="F1716">
            <v>44161</v>
          </cell>
          <cell r="G1716">
            <v>1</v>
          </cell>
          <cell r="H1716">
            <v>1103</v>
          </cell>
          <cell r="I1716">
            <v>838</v>
          </cell>
          <cell r="J1716">
            <v>838</v>
          </cell>
          <cell r="K1716">
            <v>1103</v>
          </cell>
        </row>
        <row r="1717">
          <cell r="F1717">
            <v>43939</v>
          </cell>
          <cell r="G1717">
            <v>4</v>
          </cell>
          <cell r="H1717">
            <v>1587</v>
          </cell>
          <cell r="I1717">
            <v>1301</v>
          </cell>
          <cell r="J1717">
            <v>5204</v>
          </cell>
          <cell r="K1717">
            <v>6348</v>
          </cell>
        </row>
        <row r="1718">
          <cell r="F1718">
            <v>43861</v>
          </cell>
          <cell r="G1718">
            <v>1</v>
          </cell>
          <cell r="H1718">
            <v>799</v>
          </cell>
          <cell r="I1718">
            <v>455</v>
          </cell>
          <cell r="J1718">
            <v>455</v>
          </cell>
          <cell r="K1718">
            <v>799</v>
          </cell>
        </row>
        <row r="1719">
          <cell r="F1719">
            <v>43994</v>
          </cell>
          <cell r="G1719">
            <v>4</v>
          </cell>
          <cell r="H1719">
            <v>1119</v>
          </cell>
          <cell r="I1719">
            <v>683</v>
          </cell>
          <cell r="J1719">
            <v>2732</v>
          </cell>
          <cell r="K1719">
            <v>4476</v>
          </cell>
        </row>
        <row r="1720">
          <cell r="F1720">
            <v>44108</v>
          </cell>
          <cell r="G1720">
            <v>4</v>
          </cell>
          <cell r="H1720">
            <v>400</v>
          </cell>
          <cell r="I1720">
            <v>208</v>
          </cell>
          <cell r="J1720">
            <v>832</v>
          </cell>
          <cell r="K1720">
            <v>1600</v>
          </cell>
        </row>
        <row r="1721">
          <cell r="F1721">
            <v>43832</v>
          </cell>
          <cell r="G1721">
            <v>1</v>
          </cell>
          <cell r="H1721">
            <v>392</v>
          </cell>
          <cell r="I1721">
            <v>255</v>
          </cell>
          <cell r="J1721">
            <v>255</v>
          </cell>
          <cell r="K1721">
            <v>392</v>
          </cell>
        </row>
        <row r="1722">
          <cell r="F1722">
            <v>43833</v>
          </cell>
          <cell r="G1722">
            <v>3</v>
          </cell>
          <cell r="H1722">
            <v>847</v>
          </cell>
          <cell r="I1722">
            <v>534</v>
          </cell>
          <cell r="J1722">
            <v>1602</v>
          </cell>
          <cell r="K1722">
            <v>2541</v>
          </cell>
        </row>
        <row r="1723">
          <cell r="F1723">
            <v>43865</v>
          </cell>
          <cell r="G1723">
            <v>3</v>
          </cell>
          <cell r="H1723">
            <v>1889</v>
          </cell>
          <cell r="I1723">
            <v>945</v>
          </cell>
          <cell r="J1723">
            <v>2835</v>
          </cell>
          <cell r="K1723">
            <v>5667</v>
          </cell>
        </row>
        <row r="1724">
          <cell r="F1724">
            <v>43992</v>
          </cell>
          <cell r="G1724">
            <v>1</v>
          </cell>
          <cell r="H1724">
            <v>1500</v>
          </cell>
          <cell r="I1724">
            <v>900</v>
          </cell>
          <cell r="J1724">
            <v>900</v>
          </cell>
          <cell r="K1724">
            <v>1500</v>
          </cell>
        </row>
        <row r="1725">
          <cell r="F1725">
            <v>44024</v>
          </cell>
          <cell r="G1725">
            <v>3</v>
          </cell>
          <cell r="H1725">
            <v>818</v>
          </cell>
          <cell r="I1725">
            <v>450</v>
          </cell>
          <cell r="J1725">
            <v>1350</v>
          </cell>
          <cell r="K1725">
            <v>2454</v>
          </cell>
        </row>
        <row r="1726">
          <cell r="F1726">
            <v>43951</v>
          </cell>
          <cell r="G1726">
            <v>2</v>
          </cell>
          <cell r="H1726">
            <v>2257</v>
          </cell>
          <cell r="I1726">
            <v>1535</v>
          </cell>
          <cell r="J1726">
            <v>3070</v>
          </cell>
          <cell r="K1726">
            <v>4514</v>
          </cell>
        </row>
        <row r="1727">
          <cell r="F1727">
            <v>44163</v>
          </cell>
          <cell r="G1727">
            <v>4</v>
          </cell>
          <cell r="H1727">
            <v>667</v>
          </cell>
          <cell r="I1727">
            <v>387</v>
          </cell>
          <cell r="J1727">
            <v>1548</v>
          </cell>
          <cell r="K1727">
            <v>2668</v>
          </cell>
        </row>
        <row r="1728">
          <cell r="F1728">
            <v>44194</v>
          </cell>
          <cell r="G1728">
            <v>3</v>
          </cell>
          <cell r="H1728">
            <v>771</v>
          </cell>
          <cell r="I1728">
            <v>648</v>
          </cell>
          <cell r="J1728">
            <v>1944</v>
          </cell>
          <cell r="K1728">
            <v>2313</v>
          </cell>
        </row>
        <row r="1729">
          <cell r="F1729">
            <v>44012</v>
          </cell>
          <cell r="G1729">
            <v>1</v>
          </cell>
          <cell r="H1729">
            <v>1809</v>
          </cell>
          <cell r="I1729">
            <v>1067</v>
          </cell>
          <cell r="J1729">
            <v>1067</v>
          </cell>
          <cell r="K1729">
            <v>1809</v>
          </cell>
        </row>
        <row r="1730">
          <cell r="F1730">
            <v>43975</v>
          </cell>
          <cell r="G1730">
            <v>1</v>
          </cell>
          <cell r="H1730">
            <v>1077</v>
          </cell>
          <cell r="I1730">
            <v>732</v>
          </cell>
          <cell r="J1730">
            <v>732</v>
          </cell>
          <cell r="K1730">
            <v>1077</v>
          </cell>
        </row>
        <row r="1731">
          <cell r="F1731">
            <v>43972</v>
          </cell>
          <cell r="G1731">
            <v>1</v>
          </cell>
          <cell r="H1731">
            <v>127</v>
          </cell>
          <cell r="I1731">
            <v>79</v>
          </cell>
          <cell r="J1731">
            <v>79</v>
          </cell>
          <cell r="K1731">
            <v>127</v>
          </cell>
        </row>
        <row r="1732">
          <cell r="F1732">
            <v>43903</v>
          </cell>
          <cell r="G1732">
            <v>3</v>
          </cell>
          <cell r="H1732">
            <v>1526</v>
          </cell>
          <cell r="I1732">
            <v>1251</v>
          </cell>
          <cell r="J1732">
            <v>3753</v>
          </cell>
          <cell r="K1732">
            <v>4578</v>
          </cell>
        </row>
        <row r="1733">
          <cell r="F1733">
            <v>44004</v>
          </cell>
          <cell r="G1733">
            <v>4</v>
          </cell>
          <cell r="H1733">
            <v>799</v>
          </cell>
          <cell r="I1733">
            <v>455</v>
          </cell>
          <cell r="J1733">
            <v>1820</v>
          </cell>
          <cell r="K1733">
            <v>3196</v>
          </cell>
        </row>
        <row r="1734">
          <cell r="F1734">
            <v>43945</v>
          </cell>
          <cell r="G1734">
            <v>1</v>
          </cell>
          <cell r="H1734">
            <v>818</v>
          </cell>
          <cell r="I1734">
            <v>450</v>
          </cell>
          <cell r="J1734">
            <v>450</v>
          </cell>
          <cell r="K1734">
            <v>818</v>
          </cell>
        </row>
        <row r="1735">
          <cell r="F1735">
            <v>44058</v>
          </cell>
          <cell r="G1735">
            <v>4</v>
          </cell>
          <cell r="H1735">
            <v>1972</v>
          </cell>
          <cell r="I1735">
            <v>1321</v>
          </cell>
          <cell r="J1735">
            <v>5284</v>
          </cell>
          <cell r="K1735">
            <v>7888</v>
          </cell>
        </row>
        <row r="1736">
          <cell r="F1736">
            <v>43989</v>
          </cell>
          <cell r="G1736">
            <v>1</v>
          </cell>
          <cell r="H1736">
            <v>1582</v>
          </cell>
          <cell r="I1736">
            <v>1234</v>
          </cell>
          <cell r="J1736">
            <v>1234</v>
          </cell>
          <cell r="K1736">
            <v>1582</v>
          </cell>
        </row>
        <row r="1737">
          <cell r="F1737">
            <v>43915</v>
          </cell>
          <cell r="G1737">
            <v>1</v>
          </cell>
          <cell r="H1737">
            <v>1278</v>
          </cell>
          <cell r="I1737">
            <v>665</v>
          </cell>
          <cell r="J1737">
            <v>665</v>
          </cell>
          <cell r="K1737">
            <v>1278</v>
          </cell>
        </row>
        <row r="1738">
          <cell r="F1738">
            <v>44195</v>
          </cell>
          <cell r="G1738">
            <v>3</v>
          </cell>
          <cell r="H1738">
            <v>1077</v>
          </cell>
          <cell r="I1738">
            <v>732</v>
          </cell>
          <cell r="J1738">
            <v>2196</v>
          </cell>
          <cell r="K1738">
            <v>3231</v>
          </cell>
        </row>
        <row r="1739">
          <cell r="F1739">
            <v>43893</v>
          </cell>
          <cell r="G1739">
            <v>2</v>
          </cell>
          <cell r="H1739">
            <v>1899</v>
          </cell>
          <cell r="I1739">
            <v>1044</v>
          </cell>
          <cell r="J1739">
            <v>2088</v>
          </cell>
          <cell r="K1739">
            <v>3798</v>
          </cell>
        </row>
        <row r="1740">
          <cell r="F1740">
            <v>44148</v>
          </cell>
          <cell r="G1740">
            <v>2</v>
          </cell>
          <cell r="H1740">
            <v>684</v>
          </cell>
          <cell r="I1740">
            <v>561</v>
          </cell>
          <cell r="J1740">
            <v>1122</v>
          </cell>
          <cell r="K1740">
            <v>1368</v>
          </cell>
        </row>
        <row r="1741">
          <cell r="F1741">
            <v>43926</v>
          </cell>
          <cell r="G1741">
            <v>1</v>
          </cell>
          <cell r="H1741">
            <v>136</v>
          </cell>
          <cell r="I1741">
            <v>72</v>
          </cell>
          <cell r="J1741">
            <v>72</v>
          </cell>
          <cell r="K1741">
            <v>136</v>
          </cell>
        </row>
        <row r="1742">
          <cell r="F1742">
            <v>43871</v>
          </cell>
          <cell r="G1742">
            <v>3</v>
          </cell>
          <cell r="H1742">
            <v>400</v>
          </cell>
          <cell r="I1742">
            <v>208</v>
          </cell>
          <cell r="J1742">
            <v>624</v>
          </cell>
          <cell r="K1742">
            <v>1200</v>
          </cell>
        </row>
        <row r="1743">
          <cell r="F1743">
            <v>44148</v>
          </cell>
          <cell r="G1743">
            <v>4</v>
          </cell>
          <cell r="H1743">
            <v>35</v>
          </cell>
          <cell r="I1743">
            <v>22</v>
          </cell>
          <cell r="J1743">
            <v>88</v>
          </cell>
          <cell r="K1743">
            <v>140</v>
          </cell>
        </row>
        <row r="1744">
          <cell r="F1744">
            <v>43852</v>
          </cell>
          <cell r="G1744">
            <v>1</v>
          </cell>
          <cell r="H1744">
            <v>2464</v>
          </cell>
          <cell r="I1744">
            <v>1774</v>
          </cell>
          <cell r="J1744">
            <v>1774</v>
          </cell>
          <cell r="K1744">
            <v>2464</v>
          </cell>
        </row>
        <row r="1745">
          <cell r="F1745">
            <v>44040</v>
          </cell>
          <cell r="G1745">
            <v>1</v>
          </cell>
          <cell r="H1745">
            <v>1414</v>
          </cell>
          <cell r="I1745">
            <v>962</v>
          </cell>
          <cell r="J1745">
            <v>962</v>
          </cell>
          <cell r="K1745">
            <v>1414</v>
          </cell>
        </row>
        <row r="1746">
          <cell r="F1746">
            <v>44045</v>
          </cell>
          <cell r="G1746">
            <v>1</v>
          </cell>
          <cell r="H1746">
            <v>1405</v>
          </cell>
          <cell r="I1746">
            <v>1054</v>
          </cell>
          <cell r="J1746">
            <v>1054</v>
          </cell>
          <cell r="K1746">
            <v>1405</v>
          </cell>
        </row>
        <row r="1747">
          <cell r="F1747">
            <v>44084</v>
          </cell>
          <cell r="G1747">
            <v>1</v>
          </cell>
          <cell r="H1747">
            <v>2257</v>
          </cell>
          <cell r="I1747">
            <v>1535</v>
          </cell>
          <cell r="J1747">
            <v>1535</v>
          </cell>
          <cell r="K1747">
            <v>2257</v>
          </cell>
        </row>
        <row r="1748">
          <cell r="F1748">
            <v>43934</v>
          </cell>
          <cell r="G1748">
            <v>4</v>
          </cell>
          <cell r="H1748">
            <v>112</v>
          </cell>
          <cell r="I1748">
            <v>90</v>
          </cell>
          <cell r="J1748">
            <v>360</v>
          </cell>
          <cell r="K1748">
            <v>448</v>
          </cell>
        </row>
        <row r="1749">
          <cell r="F1749">
            <v>44190</v>
          </cell>
          <cell r="G1749">
            <v>1</v>
          </cell>
          <cell r="H1749">
            <v>1725</v>
          </cell>
          <cell r="I1749">
            <v>1363</v>
          </cell>
          <cell r="J1749">
            <v>1363</v>
          </cell>
          <cell r="K1749">
            <v>1725</v>
          </cell>
        </row>
        <row r="1750">
          <cell r="F1750">
            <v>43915</v>
          </cell>
          <cell r="G1750">
            <v>1</v>
          </cell>
          <cell r="H1750">
            <v>1862</v>
          </cell>
          <cell r="I1750">
            <v>1173</v>
          </cell>
          <cell r="J1750">
            <v>1173</v>
          </cell>
          <cell r="K1750">
            <v>1862</v>
          </cell>
        </row>
        <row r="1751">
          <cell r="F1751">
            <v>44128</v>
          </cell>
          <cell r="G1751">
            <v>1</v>
          </cell>
          <cell r="H1751">
            <v>1972</v>
          </cell>
          <cell r="I1751">
            <v>1321</v>
          </cell>
          <cell r="J1751">
            <v>1321</v>
          </cell>
          <cell r="K1751">
            <v>1972</v>
          </cell>
        </row>
        <row r="1752">
          <cell r="F1752">
            <v>44156</v>
          </cell>
          <cell r="G1752">
            <v>1</v>
          </cell>
          <cell r="H1752">
            <v>1967</v>
          </cell>
          <cell r="I1752">
            <v>1397</v>
          </cell>
          <cell r="J1752">
            <v>1397</v>
          </cell>
          <cell r="K1752">
            <v>1967</v>
          </cell>
        </row>
        <row r="1753">
          <cell r="F1753">
            <v>43927</v>
          </cell>
          <cell r="G1753">
            <v>3</v>
          </cell>
          <cell r="H1753">
            <v>2294</v>
          </cell>
          <cell r="I1753">
            <v>1399</v>
          </cell>
          <cell r="J1753">
            <v>4197</v>
          </cell>
          <cell r="K1753">
            <v>6882</v>
          </cell>
        </row>
        <row r="1754">
          <cell r="F1754">
            <v>43985</v>
          </cell>
          <cell r="G1754">
            <v>3</v>
          </cell>
          <cell r="H1754">
            <v>947</v>
          </cell>
          <cell r="I1754">
            <v>786</v>
          </cell>
          <cell r="J1754">
            <v>2358</v>
          </cell>
          <cell r="K1754">
            <v>2841</v>
          </cell>
        </row>
        <row r="1755">
          <cell r="F1755">
            <v>43862</v>
          </cell>
          <cell r="G1755">
            <v>1</v>
          </cell>
          <cell r="H1755">
            <v>1587</v>
          </cell>
          <cell r="I1755">
            <v>1301</v>
          </cell>
          <cell r="J1755">
            <v>1301</v>
          </cell>
          <cell r="K1755">
            <v>1587</v>
          </cell>
        </row>
        <row r="1756">
          <cell r="F1756">
            <v>44176</v>
          </cell>
          <cell r="G1756">
            <v>3</v>
          </cell>
          <cell r="H1756">
            <v>1353</v>
          </cell>
          <cell r="I1756">
            <v>947</v>
          </cell>
          <cell r="J1756">
            <v>2841</v>
          </cell>
          <cell r="K1756">
            <v>4059</v>
          </cell>
        </row>
        <row r="1757">
          <cell r="F1757">
            <v>44126</v>
          </cell>
          <cell r="G1757">
            <v>3</v>
          </cell>
          <cell r="H1757">
            <v>556</v>
          </cell>
          <cell r="I1757">
            <v>395</v>
          </cell>
          <cell r="J1757">
            <v>1185</v>
          </cell>
          <cell r="K1757">
            <v>1668</v>
          </cell>
        </row>
        <row r="1758">
          <cell r="F1758">
            <v>43853</v>
          </cell>
          <cell r="G1758">
            <v>1</v>
          </cell>
          <cell r="H1758">
            <v>886</v>
          </cell>
          <cell r="I1758">
            <v>478</v>
          </cell>
          <cell r="J1758">
            <v>478</v>
          </cell>
          <cell r="K1758">
            <v>886</v>
          </cell>
        </row>
        <row r="1759">
          <cell r="F1759">
            <v>43914</v>
          </cell>
          <cell r="G1759">
            <v>1</v>
          </cell>
          <cell r="H1759">
            <v>1351</v>
          </cell>
          <cell r="I1759">
            <v>1108</v>
          </cell>
          <cell r="J1759">
            <v>1108</v>
          </cell>
          <cell r="K1759">
            <v>1351</v>
          </cell>
        </row>
        <row r="1760">
          <cell r="F1760">
            <v>44155</v>
          </cell>
          <cell r="G1760">
            <v>2</v>
          </cell>
          <cell r="H1760">
            <v>880</v>
          </cell>
          <cell r="I1760">
            <v>634</v>
          </cell>
          <cell r="J1760">
            <v>1268</v>
          </cell>
          <cell r="K1760">
            <v>1760</v>
          </cell>
        </row>
        <row r="1761">
          <cell r="F1761">
            <v>44153</v>
          </cell>
          <cell r="G1761">
            <v>1</v>
          </cell>
          <cell r="H1761">
            <v>35</v>
          </cell>
          <cell r="I1761">
            <v>22</v>
          </cell>
          <cell r="J1761">
            <v>22</v>
          </cell>
          <cell r="K1761">
            <v>35</v>
          </cell>
        </row>
        <row r="1762">
          <cell r="F1762">
            <v>44157</v>
          </cell>
          <cell r="G1762">
            <v>3</v>
          </cell>
          <cell r="H1762">
            <v>818</v>
          </cell>
          <cell r="I1762">
            <v>450</v>
          </cell>
          <cell r="J1762">
            <v>1350</v>
          </cell>
          <cell r="K1762">
            <v>2454</v>
          </cell>
        </row>
        <row r="1763">
          <cell r="F1763">
            <v>44100</v>
          </cell>
          <cell r="G1763">
            <v>1</v>
          </cell>
          <cell r="H1763">
            <v>378</v>
          </cell>
          <cell r="I1763">
            <v>291</v>
          </cell>
          <cell r="J1763">
            <v>291</v>
          </cell>
          <cell r="K1763">
            <v>378</v>
          </cell>
        </row>
        <row r="1764">
          <cell r="F1764">
            <v>43992</v>
          </cell>
          <cell r="G1764">
            <v>1</v>
          </cell>
          <cell r="H1764">
            <v>1967</v>
          </cell>
          <cell r="I1764">
            <v>1397</v>
          </cell>
          <cell r="J1764">
            <v>1397</v>
          </cell>
          <cell r="K1764">
            <v>1967</v>
          </cell>
        </row>
        <row r="1765">
          <cell r="F1765">
            <v>44130</v>
          </cell>
          <cell r="G1765">
            <v>3</v>
          </cell>
          <cell r="H1765">
            <v>1783</v>
          </cell>
          <cell r="I1765">
            <v>1516</v>
          </cell>
          <cell r="J1765">
            <v>4548</v>
          </cell>
          <cell r="K1765">
            <v>5349</v>
          </cell>
        </row>
        <row r="1766">
          <cell r="F1766">
            <v>44049</v>
          </cell>
          <cell r="G1766">
            <v>1</v>
          </cell>
          <cell r="H1766">
            <v>951</v>
          </cell>
          <cell r="I1766">
            <v>504</v>
          </cell>
          <cell r="J1766">
            <v>504</v>
          </cell>
          <cell r="K1766">
            <v>951</v>
          </cell>
        </row>
        <row r="1767">
          <cell r="F1767">
            <v>43842</v>
          </cell>
          <cell r="G1767">
            <v>1</v>
          </cell>
          <cell r="H1767">
            <v>667</v>
          </cell>
          <cell r="I1767">
            <v>387</v>
          </cell>
          <cell r="J1767">
            <v>387</v>
          </cell>
          <cell r="K1767">
            <v>667</v>
          </cell>
        </row>
        <row r="1768">
          <cell r="F1768">
            <v>43884</v>
          </cell>
          <cell r="G1768">
            <v>1</v>
          </cell>
          <cell r="H1768">
            <v>127</v>
          </cell>
          <cell r="I1768">
            <v>79</v>
          </cell>
          <cell r="J1768">
            <v>79</v>
          </cell>
          <cell r="K1768">
            <v>127</v>
          </cell>
        </row>
        <row r="1769">
          <cell r="F1769">
            <v>44133</v>
          </cell>
          <cell r="G1769">
            <v>1</v>
          </cell>
          <cell r="H1769">
            <v>35</v>
          </cell>
          <cell r="I1769">
            <v>22</v>
          </cell>
          <cell r="J1769">
            <v>22</v>
          </cell>
          <cell r="K1769">
            <v>35</v>
          </cell>
        </row>
        <row r="1770">
          <cell r="F1770">
            <v>44051</v>
          </cell>
          <cell r="G1770">
            <v>1</v>
          </cell>
          <cell r="H1770">
            <v>1826</v>
          </cell>
          <cell r="I1770">
            <v>1443</v>
          </cell>
          <cell r="J1770">
            <v>1443</v>
          </cell>
          <cell r="K1770">
            <v>1826</v>
          </cell>
        </row>
        <row r="1771">
          <cell r="F1771">
            <v>44049</v>
          </cell>
          <cell r="G1771">
            <v>3</v>
          </cell>
          <cell r="H1771">
            <v>530</v>
          </cell>
          <cell r="I1771">
            <v>435</v>
          </cell>
          <cell r="J1771">
            <v>1305</v>
          </cell>
          <cell r="K1771">
            <v>1590</v>
          </cell>
        </row>
        <row r="1772">
          <cell r="F1772">
            <v>44040</v>
          </cell>
          <cell r="G1772">
            <v>2</v>
          </cell>
          <cell r="H1772">
            <v>35</v>
          </cell>
          <cell r="I1772">
            <v>22</v>
          </cell>
          <cell r="J1772">
            <v>44</v>
          </cell>
          <cell r="K1772">
            <v>70</v>
          </cell>
        </row>
        <row r="1773">
          <cell r="F1773">
            <v>44147</v>
          </cell>
          <cell r="G1773">
            <v>4</v>
          </cell>
          <cell r="H1773">
            <v>1077</v>
          </cell>
          <cell r="I1773">
            <v>732</v>
          </cell>
          <cell r="J1773">
            <v>2928</v>
          </cell>
          <cell r="K1773">
            <v>4308</v>
          </cell>
        </row>
        <row r="1774">
          <cell r="F1774">
            <v>44188</v>
          </cell>
          <cell r="G1774">
            <v>1</v>
          </cell>
          <cell r="H1774">
            <v>35</v>
          </cell>
          <cell r="I1774">
            <v>22</v>
          </cell>
          <cell r="J1774">
            <v>22</v>
          </cell>
          <cell r="K1774">
            <v>35</v>
          </cell>
        </row>
        <row r="1775">
          <cell r="F1775">
            <v>43961</v>
          </cell>
          <cell r="G1775">
            <v>1</v>
          </cell>
          <cell r="H1775">
            <v>368</v>
          </cell>
          <cell r="I1775">
            <v>294</v>
          </cell>
          <cell r="J1775">
            <v>294</v>
          </cell>
          <cell r="K1775">
            <v>368</v>
          </cell>
        </row>
        <row r="1776">
          <cell r="F1776">
            <v>44118</v>
          </cell>
          <cell r="G1776">
            <v>2</v>
          </cell>
          <cell r="H1776">
            <v>2283</v>
          </cell>
          <cell r="I1776">
            <v>1484</v>
          </cell>
          <cell r="J1776">
            <v>2968</v>
          </cell>
          <cell r="K1776">
            <v>4566</v>
          </cell>
        </row>
        <row r="1777">
          <cell r="F1777">
            <v>44120</v>
          </cell>
          <cell r="G1777">
            <v>1</v>
          </cell>
          <cell r="H1777">
            <v>871</v>
          </cell>
          <cell r="I1777">
            <v>540</v>
          </cell>
          <cell r="J1777">
            <v>540</v>
          </cell>
          <cell r="K1777">
            <v>871</v>
          </cell>
        </row>
        <row r="1778">
          <cell r="F1778">
            <v>44189</v>
          </cell>
          <cell r="G1778">
            <v>1</v>
          </cell>
          <cell r="H1778">
            <v>1119</v>
          </cell>
          <cell r="I1778">
            <v>683</v>
          </cell>
          <cell r="J1778">
            <v>683</v>
          </cell>
          <cell r="K1778">
            <v>1119</v>
          </cell>
        </row>
        <row r="1779">
          <cell r="F1779">
            <v>43993</v>
          </cell>
          <cell r="G1779">
            <v>1</v>
          </cell>
          <cell r="H1779">
            <v>356</v>
          </cell>
          <cell r="I1779">
            <v>292</v>
          </cell>
          <cell r="J1779">
            <v>292</v>
          </cell>
          <cell r="K1779">
            <v>356</v>
          </cell>
        </row>
        <row r="1780">
          <cell r="F1780">
            <v>43934</v>
          </cell>
          <cell r="G1780">
            <v>1</v>
          </cell>
          <cell r="H1780">
            <v>315</v>
          </cell>
          <cell r="I1780">
            <v>208</v>
          </cell>
          <cell r="J1780">
            <v>208</v>
          </cell>
          <cell r="K1780">
            <v>315</v>
          </cell>
        </row>
        <row r="1781">
          <cell r="F1781">
            <v>44002</v>
          </cell>
          <cell r="G1781">
            <v>4</v>
          </cell>
          <cell r="H1781">
            <v>596</v>
          </cell>
          <cell r="I1781">
            <v>358</v>
          </cell>
          <cell r="J1781">
            <v>1432</v>
          </cell>
          <cell r="K1781">
            <v>2384</v>
          </cell>
        </row>
        <row r="1782">
          <cell r="F1782">
            <v>43868</v>
          </cell>
          <cell r="G1782">
            <v>3</v>
          </cell>
          <cell r="H1782">
            <v>1566</v>
          </cell>
          <cell r="I1782">
            <v>1190</v>
          </cell>
          <cell r="J1782">
            <v>3570</v>
          </cell>
          <cell r="K1782">
            <v>4698</v>
          </cell>
        </row>
        <row r="1783">
          <cell r="F1783">
            <v>44021</v>
          </cell>
          <cell r="G1783">
            <v>1</v>
          </cell>
          <cell r="H1783">
            <v>1638</v>
          </cell>
          <cell r="I1783">
            <v>1261</v>
          </cell>
          <cell r="J1783">
            <v>1261</v>
          </cell>
          <cell r="K1783">
            <v>1638</v>
          </cell>
        </row>
        <row r="1784">
          <cell r="F1784">
            <v>44186</v>
          </cell>
          <cell r="G1784">
            <v>2</v>
          </cell>
          <cell r="H1784">
            <v>800</v>
          </cell>
          <cell r="I1784">
            <v>536</v>
          </cell>
          <cell r="J1784">
            <v>1072</v>
          </cell>
          <cell r="K1784">
            <v>1600</v>
          </cell>
        </row>
        <row r="1785">
          <cell r="F1785">
            <v>43993</v>
          </cell>
          <cell r="G1785">
            <v>1</v>
          </cell>
          <cell r="H1785">
            <v>2241</v>
          </cell>
          <cell r="I1785">
            <v>1367</v>
          </cell>
          <cell r="J1785">
            <v>1367</v>
          </cell>
          <cell r="K1785">
            <v>2241</v>
          </cell>
        </row>
        <row r="1786">
          <cell r="F1786">
            <v>43878</v>
          </cell>
          <cell r="G1786">
            <v>2</v>
          </cell>
          <cell r="H1786">
            <v>880</v>
          </cell>
          <cell r="I1786">
            <v>634</v>
          </cell>
          <cell r="J1786">
            <v>1268</v>
          </cell>
          <cell r="K1786">
            <v>1760</v>
          </cell>
        </row>
        <row r="1787">
          <cell r="F1787">
            <v>43981</v>
          </cell>
          <cell r="G1787">
            <v>3</v>
          </cell>
          <cell r="H1787">
            <v>1052</v>
          </cell>
          <cell r="I1787">
            <v>589</v>
          </cell>
          <cell r="J1787">
            <v>1767</v>
          </cell>
          <cell r="K1787">
            <v>3156</v>
          </cell>
        </row>
        <row r="1788">
          <cell r="F1788">
            <v>43839</v>
          </cell>
          <cell r="G1788">
            <v>1</v>
          </cell>
          <cell r="H1788">
            <v>826</v>
          </cell>
          <cell r="I1788">
            <v>562</v>
          </cell>
          <cell r="J1788">
            <v>562</v>
          </cell>
          <cell r="K1788">
            <v>826</v>
          </cell>
        </row>
        <row r="1789">
          <cell r="F1789">
            <v>43930</v>
          </cell>
          <cell r="G1789">
            <v>4</v>
          </cell>
          <cell r="H1789">
            <v>2391</v>
          </cell>
          <cell r="I1789">
            <v>1291</v>
          </cell>
          <cell r="J1789">
            <v>5164</v>
          </cell>
          <cell r="K1789">
            <v>9564</v>
          </cell>
        </row>
        <row r="1790">
          <cell r="F1790">
            <v>43993</v>
          </cell>
          <cell r="G1790">
            <v>3</v>
          </cell>
          <cell r="H1790">
            <v>1022</v>
          </cell>
          <cell r="I1790">
            <v>818</v>
          </cell>
          <cell r="J1790">
            <v>2454</v>
          </cell>
          <cell r="K1790">
            <v>3066</v>
          </cell>
        </row>
        <row r="1791">
          <cell r="F1791">
            <v>43910</v>
          </cell>
          <cell r="G1791">
            <v>1</v>
          </cell>
          <cell r="H1791">
            <v>1405</v>
          </cell>
          <cell r="I1791">
            <v>1054</v>
          </cell>
          <cell r="J1791">
            <v>1054</v>
          </cell>
          <cell r="K1791">
            <v>1405</v>
          </cell>
        </row>
        <row r="1792">
          <cell r="F1792">
            <v>44039</v>
          </cell>
          <cell r="G1792">
            <v>2</v>
          </cell>
          <cell r="H1792">
            <v>818</v>
          </cell>
          <cell r="I1792">
            <v>450</v>
          </cell>
          <cell r="J1792">
            <v>900</v>
          </cell>
          <cell r="K1792">
            <v>1636</v>
          </cell>
        </row>
        <row r="1793">
          <cell r="F1793">
            <v>44052</v>
          </cell>
          <cell r="G1793">
            <v>1</v>
          </cell>
          <cell r="H1793">
            <v>800</v>
          </cell>
          <cell r="I1793">
            <v>536</v>
          </cell>
          <cell r="J1793">
            <v>536</v>
          </cell>
          <cell r="K1793">
            <v>800</v>
          </cell>
        </row>
        <row r="1794">
          <cell r="F1794">
            <v>43985</v>
          </cell>
          <cell r="G1794">
            <v>1</v>
          </cell>
          <cell r="H1794">
            <v>561</v>
          </cell>
          <cell r="I1794">
            <v>421</v>
          </cell>
          <cell r="J1794">
            <v>421</v>
          </cell>
          <cell r="K1794">
            <v>561</v>
          </cell>
        </row>
        <row r="1795">
          <cell r="F1795">
            <v>44074</v>
          </cell>
          <cell r="G1795">
            <v>4</v>
          </cell>
          <cell r="H1795">
            <v>1899</v>
          </cell>
          <cell r="I1795">
            <v>1044</v>
          </cell>
          <cell r="J1795">
            <v>4176</v>
          </cell>
          <cell r="K1795">
            <v>7596</v>
          </cell>
        </row>
        <row r="1796">
          <cell r="F1796">
            <v>44031</v>
          </cell>
          <cell r="G1796">
            <v>2</v>
          </cell>
          <cell r="H1796">
            <v>1848</v>
          </cell>
          <cell r="I1796">
            <v>1294</v>
          </cell>
          <cell r="J1796">
            <v>2588</v>
          </cell>
          <cell r="K1796">
            <v>3696</v>
          </cell>
        </row>
        <row r="1797">
          <cell r="F1797">
            <v>43953</v>
          </cell>
          <cell r="G1797">
            <v>1</v>
          </cell>
          <cell r="H1797">
            <v>2353</v>
          </cell>
          <cell r="I1797">
            <v>1788</v>
          </cell>
          <cell r="J1797">
            <v>1788</v>
          </cell>
          <cell r="K1797">
            <v>2353</v>
          </cell>
        </row>
        <row r="1798">
          <cell r="F1798">
            <v>44129</v>
          </cell>
          <cell r="G1798">
            <v>1</v>
          </cell>
          <cell r="H1798">
            <v>217</v>
          </cell>
          <cell r="I1798">
            <v>171</v>
          </cell>
          <cell r="J1798">
            <v>171</v>
          </cell>
          <cell r="K1798">
            <v>217</v>
          </cell>
        </row>
        <row r="1799">
          <cell r="F1799">
            <v>44186</v>
          </cell>
          <cell r="G1799">
            <v>1</v>
          </cell>
          <cell r="H1799">
            <v>1467</v>
          </cell>
          <cell r="I1799">
            <v>807</v>
          </cell>
          <cell r="J1799">
            <v>807</v>
          </cell>
          <cell r="K1799">
            <v>1467</v>
          </cell>
        </row>
        <row r="1800">
          <cell r="F1800">
            <v>44041</v>
          </cell>
          <cell r="G1800">
            <v>1</v>
          </cell>
          <cell r="H1800">
            <v>1972</v>
          </cell>
          <cell r="I1800">
            <v>1321</v>
          </cell>
          <cell r="J1800">
            <v>1321</v>
          </cell>
          <cell r="K1800">
            <v>1972</v>
          </cell>
        </row>
        <row r="1801">
          <cell r="F1801">
            <v>44192</v>
          </cell>
          <cell r="G1801">
            <v>1</v>
          </cell>
          <cell r="H1801">
            <v>1889</v>
          </cell>
          <cell r="I1801">
            <v>945</v>
          </cell>
          <cell r="J1801">
            <v>945</v>
          </cell>
          <cell r="K1801">
            <v>1889</v>
          </cell>
        </row>
        <row r="1802">
          <cell r="F1802">
            <v>43842</v>
          </cell>
          <cell r="G1802">
            <v>1</v>
          </cell>
          <cell r="H1802">
            <v>2257</v>
          </cell>
          <cell r="I1802">
            <v>1535</v>
          </cell>
          <cell r="J1802">
            <v>1535</v>
          </cell>
          <cell r="K1802">
            <v>2257</v>
          </cell>
        </row>
        <row r="1803">
          <cell r="F1803">
            <v>44016</v>
          </cell>
          <cell r="G1803">
            <v>1</v>
          </cell>
          <cell r="H1803">
            <v>530</v>
          </cell>
          <cell r="I1803">
            <v>424</v>
          </cell>
          <cell r="J1803">
            <v>424</v>
          </cell>
          <cell r="K1803">
            <v>530</v>
          </cell>
        </row>
        <row r="1804">
          <cell r="F1804">
            <v>44136</v>
          </cell>
          <cell r="G1804">
            <v>3</v>
          </cell>
          <cell r="H1804">
            <v>1351</v>
          </cell>
          <cell r="I1804">
            <v>1108</v>
          </cell>
          <cell r="J1804">
            <v>3324</v>
          </cell>
          <cell r="K1804">
            <v>4053</v>
          </cell>
        </row>
        <row r="1805">
          <cell r="F1805">
            <v>43884</v>
          </cell>
          <cell r="G1805">
            <v>3</v>
          </cell>
          <cell r="H1805">
            <v>1367</v>
          </cell>
          <cell r="I1805">
            <v>984</v>
          </cell>
          <cell r="J1805">
            <v>2952</v>
          </cell>
          <cell r="K1805">
            <v>4101</v>
          </cell>
        </row>
        <row r="1806">
          <cell r="F1806">
            <v>43883</v>
          </cell>
          <cell r="G1806">
            <v>1</v>
          </cell>
          <cell r="H1806">
            <v>2294</v>
          </cell>
          <cell r="I1806">
            <v>1399</v>
          </cell>
          <cell r="J1806">
            <v>1399</v>
          </cell>
          <cell r="K1806">
            <v>2294</v>
          </cell>
        </row>
        <row r="1807">
          <cell r="F1807">
            <v>43869</v>
          </cell>
          <cell r="G1807">
            <v>2</v>
          </cell>
          <cell r="H1807">
            <v>1338</v>
          </cell>
          <cell r="I1807">
            <v>682</v>
          </cell>
          <cell r="J1807">
            <v>1364</v>
          </cell>
          <cell r="K1807">
            <v>2676</v>
          </cell>
        </row>
        <row r="1808">
          <cell r="F1808">
            <v>44182</v>
          </cell>
          <cell r="G1808">
            <v>2</v>
          </cell>
          <cell r="H1808">
            <v>771</v>
          </cell>
          <cell r="I1808">
            <v>648</v>
          </cell>
          <cell r="J1808">
            <v>1296</v>
          </cell>
          <cell r="K1808">
            <v>1542</v>
          </cell>
        </row>
        <row r="1809">
          <cell r="F1809">
            <v>44097</v>
          </cell>
          <cell r="G1809">
            <v>4</v>
          </cell>
          <cell r="H1809">
            <v>1022</v>
          </cell>
          <cell r="I1809">
            <v>818</v>
          </cell>
          <cell r="J1809">
            <v>3272</v>
          </cell>
          <cell r="K1809">
            <v>4088</v>
          </cell>
        </row>
        <row r="1810">
          <cell r="F1810">
            <v>43958</v>
          </cell>
          <cell r="G1810">
            <v>3</v>
          </cell>
          <cell r="H1810">
            <v>1052</v>
          </cell>
          <cell r="I1810">
            <v>589</v>
          </cell>
          <cell r="J1810">
            <v>1767</v>
          </cell>
          <cell r="K1810">
            <v>3156</v>
          </cell>
        </row>
        <row r="1811">
          <cell r="F1811">
            <v>44196</v>
          </cell>
          <cell r="G1811">
            <v>4</v>
          </cell>
          <cell r="H1811">
            <v>1639</v>
          </cell>
          <cell r="I1811">
            <v>1295</v>
          </cell>
          <cell r="J1811">
            <v>5180</v>
          </cell>
          <cell r="K1811">
            <v>6556</v>
          </cell>
        </row>
        <row r="1812">
          <cell r="F1812">
            <v>43954</v>
          </cell>
          <cell r="G1812">
            <v>1</v>
          </cell>
          <cell r="H1812">
            <v>1848</v>
          </cell>
          <cell r="I1812">
            <v>1294</v>
          </cell>
          <cell r="J1812">
            <v>1294</v>
          </cell>
          <cell r="K1812">
            <v>1848</v>
          </cell>
        </row>
        <row r="1813">
          <cell r="F1813">
            <v>44022</v>
          </cell>
          <cell r="G1813">
            <v>3</v>
          </cell>
          <cell r="H1813">
            <v>603</v>
          </cell>
          <cell r="I1813">
            <v>416</v>
          </cell>
          <cell r="J1813">
            <v>1248</v>
          </cell>
          <cell r="K1813">
            <v>1809</v>
          </cell>
        </row>
        <row r="1814">
          <cell r="F1814">
            <v>43915</v>
          </cell>
          <cell r="G1814">
            <v>1</v>
          </cell>
          <cell r="H1814">
            <v>1338</v>
          </cell>
          <cell r="I1814">
            <v>682</v>
          </cell>
          <cell r="J1814">
            <v>682</v>
          </cell>
          <cell r="K1814">
            <v>1338</v>
          </cell>
        </row>
        <row r="1815">
          <cell r="F1815">
            <v>44116</v>
          </cell>
          <cell r="G1815">
            <v>2</v>
          </cell>
          <cell r="H1815">
            <v>112</v>
          </cell>
          <cell r="I1815">
            <v>90</v>
          </cell>
          <cell r="J1815">
            <v>180</v>
          </cell>
          <cell r="K1815">
            <v>224</v>
          </cell>
        </row>
        <row r="1816">
          <cell r="F1816">
            <v>43901</v>
          </cell>
          <cell r="G1816">
            <v>3</v>
          </cell>
          <cell r="H1816">
            <v>800</v>
          </cell>
          <cell r="I1816">
            <v>536</v>
          </cell>
          <cell r="J1816">
            <v>1608</v>
          </cell>
          <cell r="K1816">
            <v>2400</v>
          </cell>
        </row>
        <row r="1817">
          <cell r="F1817">
            <v>44049</v>
          </cell>
          <cell r="G1817">
            <v>1</v>
          </cell>
          <cell r="H1817">
            <v>2396</v>
          </cell>
          <cell r="I1817">
            <v>1965</v>
          </cell>
          <cell r="J1817">
            <v>1965</v>
          </cell>
          <cell r="K1817">
            <v>2396</v>
          </cell>
        </row>
        <row r="1818">
          <cell r="F1818">
            <v>43914</v>
          </cell>
          <cell r="G1818">
            <v>1</v>
          </cell>
          <cell r="H1818">
            <v>2294</v>
          </cell>
          <cell r="I1818">
            <v>1399</v>
          </cell>
          <cell r="J1818">
            <v>1399</v>
          </cell>
          <cell r="K1818">
            <v>2294</v>
          </cell>
        </row>
        <row r="1819">
          <cell r="F1819">
            <v>43944</v>
          </cell>
          <cell r="G1819">
            <v>3</v>
          </cell>
          <cell r="H1819">
            <v>502</v>
          </cell>
          <cell r="I1819">
            <v>296</v>
          </cell>
          <cell r="J1819">
            <v>888</v>
          </cell>
          <cell r="K1819">
            <v>1506</v>
          </cell>
        </row>
        <row r="1820">
          <cell r="F1820">
            <v>43968</v>
          </cell>
          <cell r="G1820">
            <v>1</v>
          </cell>
          <cell r="H1820">
            <v>886</v>
          </cell>
          <cell r="I1820">
            <v>478</v>
          </cell>
          <cell r="J1820">
            <v>478</v>
          </cell>
          <cell r="K1820">
            <v>886</v>
          </cell>
        </row>
        <row r="1821">
          <cell r="F1821">
            <v>43999</v>
          </cell>
          <cell r="G1821">
            <v>2</v>
          </cell>
          <cell r="H1821">
            <v>217</v>
          </cell>
          <cell r="I1821">
            <v>171</v>
          </cell>
          <cell r="J1821">
            <v>342</v>
          </cell>
          <cell r="K1821">
            <v>434</v>
          </cell>
        </row>
        <row r="1822">
          <cell r="F1822">
            <v>43945</v>
          </cell>
          <cell r="G1822">
            <v>4</v>
          </cell>
          <cell r="H1822">
            <v>1967</v>
          </cell>
          <cell r="I1822">
            <v>1397</v>
          </cell>
          <cell r="J1822">
            <v>5588</v>
          </cell>
          <cell r="K1822">
            <v>7868</v>
          </cell>
        </row>
        <row r="1823">
          <cell r="F1823">
            <v>44114</v>
          </cell>
          <cell r="G1823">
            <v>1</v>
          </cell>
          <cell r="H1823">
            <v>1353</v>
          </cell>
          <cell r="I1823">
            <v>947</v>
          </cell>
          <cell r="J1823">
            <v>947</v>
          </cell>
          <cell r="K1823">
            <v>1353</v>
          </cell>
        </row>
        <row r="1824">
          <cell r="F1824">
            <v>43936</v>
          </cell>
          <cell r="G1824">
            <v>2</v>
          </cell>
          <cell r="H1824">
            <v>1526</v>
          </cell>
          <cell r="I1824">
            <v>1251</v>
          </cell>
          <cell r="J1824">
            <v>2502</v>
          </cell>
          <cell r="K1824">
            <v>3052</v>
          </cell>
        </row>
        <row r="1825">
          <cell r="F1825">
            <v>44067</v>
          </cell>
          <cell r="G1825">
            <v>1</v>
          </cell>
          <cell r="H1825">
            <v>1467</v>
          </cell>
          <cell r="I1825">
            <v>807</v>
          </cell>
          <cell r="J1825">
            <v>807</v>
          </cell>
          <cell r="K1825">
            <v>1467</v>
          </cell>
        </row>
        <row r="1826">
          <cell r="F1826">
            <v>44166</v>
          </cell>
          <cell r="G1826">
            <v>1</v>
          </cell>
          <cell r="H1826">
            <v>1077</v>
          </cell>
          <cell r="I1826">
            <v>732</v>
          </cell>
          <cell r="J1826">
            <v>732</v>
          </cell>
          <cell r="K1826">
            <v>1077</v>
          </cell>
        </row>
        <row r="1827">
          <cell r="F1827">
            <v>43858</v>
          </cell>
          <cell r="G1827">
            <v>1</v>
          </cell>
          <cell r="H1827">
            <v>2353</v>
          </cell>
          <cell r="I1827">
            <v>1788</v>
          </cell>
          <cell r="J1827">
            <v>1788</v>
          </cell>
          <cell r="K1827">
            <v>2353</v>
          </cell>
        </row>
        <row r="1828">
          <cell r="F1828">
            <v>43993</v>
          </cell>
          <cell r="G1828">
            <v>1</v>
          </cell>
          <cell r="H1828">
            <v>2182</v>
          </cell>
          <cell r="I1828">
            <v>1200</v>
          </cell>
          <cell r="J1828">
            <v>1200</v>
          </cell>
          <cell r="K1828">
            <v>2182</v>
          </cell>
        </row>
        <row r="1829">
          <cell r="F1829">
            <v>43845</v>
          </cell>
          <cell r="G1829">
            <v>1</v>
          </cell>
          <cell r="H1829">
            <v>127</v>
          </cell>
          <cell r="I1829">
            <v>79</v>
          </cell>
          <cell r="J1829">
            <v>79</v>
          </cell>
          <cell r="K1829">
            <v>127</v>
          </cell>
        </row>
        <row r="1830">
          <cell r="F1830">
            <v>44120</v>
          </cell>
          <cell r="G1830">
            <v>2</v>
          </cell>
          <cell r="H1830">
            <v>603</v>
          </cell>
          <cell r="I1830">
            <v>416</v>
          </cell>
          <cell r="J1830">
            <v>832</v>
          </cell>
          <cell r="K1830">
            <v>1206</v>
          </cell>
        </row>
        <row r="1831">
          <cell r="F1831">
            <v>43880</v>
          </cell>
          <cell r="G1831">
            <v>3</v>
          </cell>
          <cell r="H1831">
            <v>368</v>
          </cell>
          <cell r="I1831">
            <v>294</v>
          </cell>
          <cell r="J1831">
            <v>882</v>
          </cell>
          <cell r="K1831">
            <v>1104</v>
          </cell>
        </row>
        <row r="1832">
          <cell r="F1832">
            <v>43907</v>
          </cell>
          <cell r="G1832">
            <v>4</v>
          </cell>
          <cell r="H1832">
            <v>136</v>
          </cell>
          <cell r="I1832">
            <v>72</v>
          </cell>
          <cell r="J1832">
            <v>288</v>
          </cell>
          <cell r="K1832">
            <v>544</v>
          </cell>
        </row>
        <row r="1833">
          <cell r="F1833">
            <v>44064</v>
          </cell>
          <cell r="G1833">
            <v>3</v>
          </cell>
          <cell r="H1833">
            <v>799</v>
          </cell>
          <cell r="I1833">
            <v>455</v>
          </cell>
          <cell r="J1833">
            <v>1365</v>
          </cell>
          <cell r="K1833">
            <v>2397</v>
          </cell>
        </row>
        <row r="1834">
          <cell r="F1834">
            <v>44160</v>
          </cell>
          <cell r="G1834">
            <v>2</v>
          </cell>
          <cell r="H1834">
            <v>1338</v>
          </cell>
          <cell r="I1834">
            <v>682</v>
          </cell>
          <cell r="J1834">
            <v>1364</v>
          </cell>
          <cell r="K1834">
            <v>2676</v>
          </cell>
        </row>
        <row r="1835">
          <cell r="F1835">
            <v>44047</v>
          </cell>
          <cell r="G1835">
            <v>2</v>
          </cell>
          <cell r="H1835">
            <v>392</v>
          </cell>
          <cell r="I1835">
            <v>255</v>
          </cell>
          <cell r="J1835">
            <v>510</v>
          </cell>
          <cell r="K1835">
            <v>784</v>
          </cell>
        </row>
        <row r="1836">
          <cell r="F1836">
            <v>43894</v>
          </cell>
          <cell r="G1836">
            <v>3</v>
          </cell>
          <cell r="H1836">
            <v>1826</v>
          </cell>
          <cell r="I1836">
            <v>1443</v>
          </cell>
          <cell r="J1836">
            <v>4329</v>
          </cell>
          <cell r="K1836">
            <v>5478</v>
          </cell>
        </row>
        <row r="1837">
          <cell r="F1837">
            <v>43945</v>
          </cell>
          <cell r="G1837">
            <v>1</v>
          </cell>
          <cell r="H1837">
            <v>1809</v>
          </cell>
          <cell r="I1837">
            <v>1067</v>
          </cell>
          <cell r="J1837">
            <v>1067</v>
          </cell>
          <cell r="K1837">
            <v>1809</v>
          </cell>
        </row>
        <row r="1838">
          <cell r="F1838">
            <v>43841</v>
          </cell>
          <cell r="G1838">
            <v>2</v>
          </cell>
          <cell r="H1838">
            <v>530</v>
          </cell>
          <cell r="I1838">
            <v>424</v>
          </cell>
          <cell r="J1838">
            <v>848</v>
          </cell>
          <cell r="K1838">
            <v>1060</v>
          </cell>
        </row>
        <row r="1839">
          <cell r="F1839">
            <v>43881</v>
          </cell>
          <cell r="G1839">
            <v>3</v>
          </cell>
          <cell r="H1839">
            <v>400</v>
          </cell>
          <cell r="I1839">
            <v>208</v>
          </cell>
          <cell r="J1839">
            <v>624</v>
          </cell>
          <cell r="K1839">
            <v>1200</v>
          </cell>
        </row>
        <row r="1840">
          <cell r="F1840">
            <v>44051</v>
          </cell>
          <cell r="G1840">
            <v>4</v>
          </cell>
          <cell r="H1840">
            <v>2495</v>
          </cell>
          <cell r="I1840">
            <v>1896</v>
          </cell>
          <cell r="J1840">
            <v>7584</v>
          </cell>
          <cell r="K1840">
            <v>9980</v>
          </cell>
        </row>
        <row r="1841">
          <cell r="F1841">
            <v>44153</v>
          </cell>
          <cell r="G1841">
            <v>1</v>
          </cell>
          <cell r="H1841">
            <v>1353</v>
          </cell>
          <cell r="I1841">
            <v>947</v>
          </cell>
          <cell r="J1841">
            <v>947</v>
          </cell>
          <cell r="K1841">
            <v>1353</v>
          </cell>
        </row>
        <row r="1842">
          <cell r="F1842">
            <v>44022</v>
          </cell>
          <cell r="G1842">
            <v>2</v>
          </cell>
          <cell r="H1842">
            <v>1582</v>
          </cell>
          <cell r="I1842">
            <v>1234</v>
          </cell>
          <cell r="J1842">
            <v>2468</v>
          </cell>
          <cell r="K1842">
            <v>3164</v>
          </cell>
        </row>
        <row r="1843">
          <cell r="F1843">
            <v>44139</v>
          </cell>
          <cell r="G1843">
            <v>1</v>
          </cell>
          <cell r="H1843">
            <v>886</v>
          </cell>
          <cell r="I1843">
            <v>478</v>
          </cell>
          <cell r="J1843">
            <v>478</v>
          </cell>
          <cell r="K1843">
            <v>886</v>
          </cell>
        </row>
        <row r="1844">
          <cell r="F1844">
            <v>44172</v>
          </cell>
          <cell r="G1844">
            <v>1</v>
          </cell>
          <cell r="H1844">
            <v>561</v>
          </cell>
          <cell r="I1844">
            <v>421</v>
          </cell>
          <cell r="J1844">
            <v>421</v>
          </cell>
          <cell r="K1844">
            <v>561</v>
          </cell>
        </row>
        <row r="1845">
          <cell r="F1845">
            <v>44041</v>
          </cell>
          <cell r="G1845">
            <v>1</v>
          </cell>
          <cell r="H1845">
            <v>1467</v>
          </cell>
          <cell r="I1845">
            <v>807</v>
          </cell>
          <cell r="J1845">
            <v>807</v>
          </cell>
          <cell r="K1845">
            <v>1467</v>
          </cell>
        </row>
        <row r="1846">
          <cell r="F1846">
            <v>44193</v>
          </cell>
          <cell r="G1846">
            <v>1</v>
          </cell>
          <cell r="H1846">
            <v>1367</v>
          </cell>
          <cell r="I1846">
            <v>984</v>
          </cell>
          <cell r="J1846">
            <v>984</v>
          </cell>
          <cell r="K1846">
            <v>1367</v>
          </cell>
        </row>
        <row r="1847">
          <cell r="F1847">
            <v>44114</v>
          </cell>
          <cell r="G1847">
            <v>1</v>
          </cell>
          <cell r="H1847">
            <v>2241</v>
          </cell>
          <cell r="I1847">
            <v>1367</v>
          </cell>
          <cell r="J1847">
            <v>1367</v>
          </cell>
          <cell r="K1847">
            <v>2241</v>
          </cell>
        </row>
        <row r="1848">
          <cell r="F1848">
            <v>43922</v>
          </cell>
          <cell r="G1848">
            <v>4</v>
          </cell>
          <cell r="H1848">
            <v>1826</v>
          </cell>
          <cell r="I1848">
            <v>1443</v>
          </cell>
          <cell r="J1848">
            <v>5772</v>
          </cell>
          <cell r="K1848">
            <v>7304</v>
          </cell>
        </row>
        <row r="1849">
          <cell r="F1849">
            <v>44190</v>
          </cell>
          <cell r="G1849">
            <v>2</v>
          </cell>
          <cell r="H1849">
            <v>2257</v>
          </cell>
          <cell r="I1849">
            <v>1535</v>
          </cell>
          <cell r="J1849">
            <v>3070</v>
          </cell>
          <cell r="K1849">
            <v>4514</v>
          </cell>
        </row>
        <row r="1850">
          <cell r="F1850">
            <v>44051</v>
          </cell>
          <cell r="G1850">
            <v>1</v>
          </cell>
          <cell r="H1850">
            <v>561</v>
          </cell>
          <cell r="I1850">
            <v>421</v>
          </cell>
          <cell r="J1850">
            <v>421</v>
          </cell>
          <cell r="K1850">
            <v>561</v>
          </cell>
        </row>
        <row r="1851">
          <cell r="F1851">
            <v>44000</v>
          </cell>
          <cell r="G1851">
            <v>1</v>
          </cell>
          <cell r="H1851">
            <v>1848</v>
          </cell>
          <cell r="I1851">
            <v>1294</v>
          </cell>
          <cell r="J1851">
            <v>1294</v>
          </cell>
          <cell r="K1851">
            <v>1848</v>
          </cell>
        </row>
        <row r="1852">
          <cell r="F1852">
            <v>43907</v>
          </cell>
          <cell r="G1852">
            <v>1</v>
          </cell>
          <cell r="H1852">
            <v>2283</v>
          </cell>
          <cell r="I1852">
            <v>1484</v>
          </cell>
          <cell r="J1852">
            <v>1484</v>
          </cell>
          <cell r="K1852">
            <v>2283</v>
          </cell>
        </row>
        <row r="1853">
          <cell r="F1853">
            <v>44084</v>
          </cell>
          <cell r="G1853">
            <v>1</v>
          </cell>
          <cell r="H1853">
            <v>1587</v>
          </cell>
          <cell r="I1853">
            <v>1301</v>
          </cell>
          <cell r="J1853">
            <v>1301</v>
          </cell>
          <cell r="K1853">
            <v>1587</v>
          </cell>
        </row>
        <row r="1854">
          <cell r="F1854">
            <v>43872</v>
          </cell>
          <cell r="G1854">
            <v>3</v>
          </cell>
          <cell r="H1854">
            <v>112</v>
          </cell>
          <cell r="I1854">
            <v>90</v>
          </cell>
          <cell r="J1854">
            <v>270</v>
          </cell>
          <cell r="K1854">
            <v>336</v>
          </cell>
        </row>
        <row r="1855">
          <cell r="F1855">
            <v>44128</v>
          </cell>
          <cell r="G1855">
            <v>3</v>
          </cell>
          <cell r="H1855">
            <v>826</v>
          </cell>
          <cell r="I1855">
            <v>562</v>
          </cell>
          <cell r="J1855">
            <v>1686</v>
          </cell>
          <cell r="K1855">
            <v>2478</v>
          </cell>
        </row>
        <row r="1856">
          <cell r="F1856">
            <v>43979</v>
          </cell>
          <cell r="G1856">
            <v>1</v>
          </cell>
          <cell r="H1856">
            <v>2182</v>
          </cell>
          <cell r="I1856">
            <v>1200</v>
          </cell>
          <cell r="J1856">
            <v>1200</v>
          </cell>
          <cell r="K1856">
            <v>2182</v>
          </cell>
        </row>
        <row r="1857">
          <cell r="F1857">
            <v>43945</v>
          </cell>
          <cell r="G1857">
            <v>1</v>
          </cell>
          <cell r="H1857">
            <v>1899</v>
          </cell>
          <cell r="I1857">
            <v>1044</v>
          </cell>
          <cell r="J1857">
            <v>1044</v>
          </cell>
          <cell r="K1857">
            <v>1899</v>
          </cell>
        </row>
        <row r="1858">
          <cell r="F1858">
            <v>43844</v>
          </cell>
          <cell r="G1858">
            <v>1</v>
          </cell>
          <cell r="H1858">
            <v>1522</v>
          </cell>
          <cell r="I1858">
            <v>791</v>
          </cell>
          <cell r="J1858">
            <v>791</v>
          </cell>
          <cell r="K1858">
            <v>1522</v>
          </cell>
        </row>
        <row r="1859">
          <cell r="F1859">
            <v>43856</v>
          </cell>
          <cell r="G1859">
            <v>1</v>
          </cell>
          <cell r="H1859">
            <v>1671</v>
          </cell>
          <cell r="I1859">
            <v>1220</v>
          </cell>
          <cell r="J1859">
            <v>1220</v>
          </cell>
          <cell r="K1859">
            <v>1671</v>
          </cell>
        </row>
        <row r="1860">
          <cell r="F1860">
            <v>44107</v>
          </cell>
          <cell r="G1860">
            <v>4</v>
          </cell>
          <cell r="H1860">
            <v>1278</v>
          </cell>
          <cell r="I1860">
            <v>665</v>
          </cell>
          <cell r="J1860">
            <v>2660</v>
          </cell>
          <cell r="K1860">
            <v>5112</v>
          </cell>
        </row>
        <row r="1861">
          <cell r="F1861">
            <v>44060</v>
          </cell>
          <cell r="G1861">
            <v>1</v>
          </cell>
          <cell r="H1861">
            <v>2257</v>
          </cell>
          <cell r="I1861">
            <v>1535</v>
          </cell>
          <cell r="J1861">
            <v>1535</v>
          </cell>
          <cell r="K1861">
            <v>2257</v>
          </cell>
        </row>
        <row r="1862">
          <cell r="F1862">
            <v>44183</v>
          </cell>
          <cell r="G1862">
            <v>4</v>
          </cell>
          <cell r="H1862">
            <v>596</v>
          </cell>
          <cell r="I1862">
            <v>358</v>
          </cell>
          <cell r="J1862">
            <v>1432</v>
          </cell>
          <cell r="K1862">
            <v>2384</v>
          </cell>
        </row>
        <row r="1863">
          <cell r="F1863">
            <v>43962</v>
          </cell>
          <cell r="G1863">
            <v>1</v>
          </cell>
          <cell r="H1863">
            <v>1635</v>
          </cell>
          <cell r="I1863">
            <v>1046</v>
          </cell>
          <cell r="J1863">
            <v>1046</v>
          </cell>
          <cell r="K1863">
            <v>1635</v>
          </cell>
        </row>
        <row r="1864">
          <cell r="F1864">
            <v>44152</v>
          </cell>
          <cell r="G1864">
            <v>4</v>
          </cell>
          <cell r="H1864">
            <v>1500</v>
          </cell>
          <cell r="I1864">
            <v>900</v>
          </cell>
          <cell r="J1864">
            <v>3600</v>
          </cell>
          <cell r="K1864">
            <v>6000</v>
          </cell>
        </row>
        <row r="1865">
          <cell r="F1865">
            <v>44131</v>
          </cell>
          <cell r="G1865">
            <v>1</v>
          </cell>
          <cell r="H1865">
            <v>290</v>
          </cell>
          <cell r="I1865">
            <v>200</v>
          </cell>
          <cell r="J1865">
            <v>200</v>
          </cell>
          <cell r="K1865">
            <v>290</v>
          </cell>
        </row>
        <row r="1866">
          <cell r="F1866">
            <v>43946</v>
          </cell>
          <cell r="G1866">
            <v>1</v>
          </cell>
          <cell r="H1866">
            <v>1743</v>
          </cell>
          <cell r="I1866">
            <v>872</v>
          </cell>
          <cell r="J1866">
            <v>872</v>
          </cell>
          <cell r="K1866">
            <v>1743</v>
          </cell>
        </row>
        <row r="1867">
          <cell r="F1867">
            <v>44187</v>
          </cell>
          <cell r="G1867">
            <v>4</v>
          </cell>
          <cell r="H1867">
            <v>1405</v>
          </cell>
          <cell r="I1867">
            <v>1054</v>
          </cell>
          <cell r="J1867">
            <v>4216</v>
          </cell>
          <cell r="K1867">
            <v>5620</v>
          </cell>
        </row>
        <row r="1868">
          <cell r="F1868">
            <v>44172</v>
          </cell>
          <cell r="G1868">
            <v>1</v>
          </cell>
          <cell r="H1868">
            <v>315</v>
          </cell>
          <cell r="I1868">
            <v>208</v>
          </cell>
          <cell r="J1868">
            <v>208</v>
          </cell>
          <cell r="K1868">
            <v>315</v>
          </cell>
        </row>
        <row r="1869">
          <cell r="F1869">
            <v>44032</v>
          </cell>
          <cell r="G1869">
            <v>1</v>
          </cell>
          <cell r="H1869">
            <v>112</v>
          </cell>
          <cell r="I1869">
            <v>90</v>
          </cell>
          <cell r="J1869">
            <v>90</v>
          </cell>
          <cell r="K1869">
            <v>112</v>
          </cell>
        </row>
        <row r="1870">
          <cell r="F1870">
            <v>43837</v>
          </cell>
          <cell r="G1870">
            <v>1</v>
          </cell>
          <cell r="H1870">
            <v>2353</v>
          </cell>
          <cell r="I1870">
            <v>1788</v>
          </cell>
          <cell r="J1870">
            <v>1788</v>
          </cell>
          <cell r="K1870">
            <v>2353</v>
          </cell>
        </row>
        <row r="1871">
          <cell r="F1871">
            <v>43848</v>
          </cell>
          <cell r="G1871">
            <v>1</v>
          </cell>
          <cell r="H1871">
            <v>799</v>
          </cell>
          <cell r="I1871">
            <v>455</v>
          </cell>
          <cell r="J1871">
            <v>455</v>
          </cell>
          <cell r="K1871">
            <v>799</v>
          </cell>
        </row>
        <row r="1872">
          <cell r="F1872">
            <v>44034</v>
          </cell>
          <cell r="G1872">
            <v>1</v>
          </cell>
          <cell r="H1872">
            <v>1526</v>
          </cell>
          <cell r="I1872">
            <v>1251</v>
          </cell>
          <cell r="J1872">
            <v>1251</v>
          </cell>
          <cell r="K1872">
            <v>1526</v>
          </cell>
        </row>
        <row r="1873">
          <cell r="F1873">
            <v>43885</v>
          </cell>
          <cell r="G1873">
            <v>3</v>
          </cell>
          <cell r="H1873">
            <v>800</v>
          </cell>
          <cell r="I1873">
            <v>536</v>
          </cell>
          <cell r="J1873">
            <v>1608</v>
          </cell>
          <cell r="K1873">
            <v>2400</v>
          </cell>
        </row>
        <row r="1874">
          <cell r="F1874">
            <v>43994</v>
          </cell>
          <cell r="G1874">
            <v>1</v>
          </cell>
          <cell r="H1874">
            <v>1725</v>
          </cell>
          <cell r="I1874">
            <v>1363</v>
          </cell>
          <cell r="J1874">
            <v>1363</v>
          </cell>
          <cell r="K1874">
            <v>1725</v>
          </cell>
        </row>
        <row r="1875">
          <cell r="F1875">
            <v>43903</v>
          </cell>
          <cell r="G1875">
            <v>1</v>
          </cell>
          <cell r="H1875">
            <v>2257</v>
          </cell>
          <cell r="I1875">
            <v>1535</v>
          </cell>
          <cell r="J1875">
            <v>1535</v>
          </cell>
          <cell r="K1875">
            <v>2257</v>
          </cell>
        </row>
        <row r="1876">
          <cell r="F1876">
            <v>43974</v>
          </cell>
          <cell r="G1876">
            <v>1</v>
          </cell>
          <cell r="H1876">
            <v>530</v>
          </cell>
          <cell r="I1876">
            <v>424</v>
          </cell>
          <cell r="J1876">
            <v>424</v>
          </cell>
          <cell r="K1876">
            <v>530</v>
          </cell>
        </row>
        <row r="1877">
          <cell r="F1877">
            <v>43922</v>
          </cell>
          <cell r="G1877">
            <v>1</v>
          </cell>
          <cell r="H1877">
            <v>2464</v>
          </cell>
          <cell r="I1877">
            <v>1774</v>
          </cell>
          <cell r="J1877">
            <v>1774</v>
          </cell>
          <cell r="K1877">
            <v>2464</v>
          </cell>
        </row>
        <row r="1878">
          <cell r="F1878">
            <v>44069</v>
          </cell>
          <cell r="G1878">
            <v>1</v>
          </cell>
          <cell r="H1878">
            <v>561</v>
          </cell>
          <cell r="I1878">
            <v>421</v>
          </cell>
          <cell r="J1878">
            <v>421</v>
          </cell>
          <cell r="K1878">
            <v>561</v>
          </cell>
        </row>
        <row r="1879">
          <cell r="F1879">
            <v>44143</v>
          </cell>
          <cell r="G1879">
            <v>2</v>
          </cell>
          <cell r="H1879">
            <v>1671</v>
          </cell>
          <cell r="I1879">
            <v>1220</v>
          </cell>
          <cell r="J1879">
            <v>2440</v>
          </cell>
          <cell r="K1879">
            <v>3342</v>
          </cell>
        </row>
        <row r="1880">
          <cell r="F1880">
            <v>43966</v>
          </cell>
          <cell r="G1880">
            <v>1</v>
          </cell>
          <cell r="H1880">
            <v>1639</v>
          </cell>
          <cell r="I1880">
            <v>1295</v>
          </cell>
          <cell r="J1880">
            <v>1295</v>
          </cell>
          <cell r="K1880">
            <v>1639</v>
          </cell>
        </row>
        <row r="1881">
          <cell r="F1881">
            <v>44014</v>
          </cell>
          <cell r="G1881">
            <v>1</v>
          </cell>
          <cell r="H1881">
            <v>1783</v>
          </cell>
          <cell r="I1881">
            <v>1516</v>
          </cell>
          <cell r="J1881">
            <v>1516</v>
          </cell>
          <cell r="K1881">
            <v>1783</v>
          </cell>
        </row>
        <row r="1882">
          <cell r="F1882">
            <v>44147</v>
          </cell>
          <cell r="G1882">
            <v>4</v>
          </cell>
          <cell r="H1882">
            <v>1899</v>
          </cell>
          <cell r="I1882">
            <v>1044</v>
          </cell>
          <cell r="J1882">
            <v>4176</v>
          </cell>
          <cell r="K1882">
            <v>7596</v>
          </cell>
        </row>
        <row r="1883">
          <cell r="F1883">
            <v>44121</v>
          </cell>
          <cell r="G1883">
            <v>2</v>
          </cell>
          <cell r="H1883">
            <v>1862</v>
          </cell>
          <cell r="I1883">
            <v>1173</v>
          </cell>
          <cell r="J1883">
            <v>2346</v>
          </cell>
          <cell r="K1883">
            <v>3724</v>
          </cell>
        </row>
        <row r="1884">
          <cell r="F1884">
            <v>43913</v>
          </cell>
          <cell r="G1884">
            <v>1</v>
          </cell>
          <cell r="H1884">
            <v>1500</v>
          </cell>
          <cell r="I1884">
            <v>900</v>
          </cell>
          <cell r="J1884">
            <v>900</v>
          </cell>
          <cell r="K1884">
            <v>1500</v>
          </cell>
        </row>
        <row r="1885">
          <cell r="F1885">
            <v>43889</v>
          </cell>
          <cell r="G1885">
            <v>4</v>
          </cell>
          <cell r="H1885">
            <v>800</v>
          </cell>
          <cell r="I1885">
            <v>536</v>
          </cell>
          <cell r="J1885">
            <v>2144</v>
          </cell>
          <cell r="K1885">
            <v>3200</v>
          </cell>
        </row>
        <row r="1886">
          <cell r="F1886">
            <v>44190</v>
          </cell>
          <cell r="G1886">
            <v>1</v>
          </cell>
          <cell r="H1886">
            <v>1887</v>
          </cell>
          <cell r="I1886">
            <v>1378</v>
          </cell>
          <cell r="J1886">
            <v>1378</v>
          </cell>
          <cell r="K1886">
            <v>1887</v>
          </cell>
        </row>
        <row r="1887">
          <cell r="F1887">
            <v>43850</v>
          </cell>
          <cell r="G1887">
            <v>3</v>
          </cell>
          <cell r="H1887">
            <v>800</v>
          </cell>
          <cell r="I1887">
            <v>536</v>
          </cell>
          <cell r="J1887">
            <v>1608</v>
          </cell>
          <cell r="K1887">
            <v>2400</v>
          </cell>
        </row>
        <row r="1888">
          <cell r="F1888">
            <v>43928</v>
          </cell>
          <cell r="G1888">
            <v>1</v>
          </cell>
          <cell r="H1888">
            <v>1889</v>
          </cell>
          <cell r="I1888">
            <v>945</v>
          </cell>
          <cell r="J1888">
            <v>945</v>
          </cell>
          <cell r="K1888">
            <v>1889</v>
          </cell>
        </row>
        <row r="1889">
          <cell r="F1889">
            <v>44104</v>
          </cell>
          <cell r="G1889">
            <v>3</v>
          </cell>
          <cell r="H1889">
            <v>1887</v>
          </cell>
          <cell r="I1889">
            <v>1378</v>
          </cell>
          <cell r="J1889">
            <v>4134</v>
          </cell>
          <cell r="K1889">
            <v>5661</v>
          </cell>
        </row>
        <row r="1890">
          <cell r="F1890">
            <v>43949</v>
          </cell>
          <cell r="G1890">
            <v>2</v>
          </cell>
          <cell r="H1890">
            <v>400</v>
          </cell>
          <cell r="I1890">
            <v>208</v>
          </cell>
          <cell r="J1890">
            <v>416</v>
          </cell>
          <cell r="K1890">
            <v>800</v>
          </cell>
        </row>
        <row r="1891">
          <cell r="F1891">
            <v>44102</v>
          </cell>
          <cell r="G1891">
            <v>3</v>
          </cell>
          <cell r="H1891">
            <v>1119</v>
          </cell>
          <cell r="I1891">
            <v>683</v>
          </cell>
          <cell r="J1891">
            <v>2049</v>
          </cell>
          <cell r="K1891">
            <v>3357</v>
          </cell>
        </row>
        <row r="1892">
          <cell r="F1892">
            <v>44131</v>
          </cell>
          <cell r="G1892">
            <v>1</v>
          </cell>
          <cell r="H1892">
            <v>1671</v>
          </cell>
          <cell r="I1892">
            <v>1220</v>
          </cell>
          <cell r="J1892">
            <v>1220</v>
          </cell>
          <cell r="K1892">
            <v>1671</v>
          </cell>
        </row>
        <row r="1893">
          <cell r="F1893">
            <v>43971</v>
          </cell>
          <cell r="G1893">
            <v>2</v>
          </cell>
          <cell r="H1893">
            <v>2283</v>
          </cell>
          <cell r="I1893">
            <v>1484</v>
          </cell>
          <cell r="J1893">
            <v>2968</v>
          </cell>
          <cell r="K1893">
            <v>4566</v>
          </cell>
        </row>
        <row r="1894">
          <cell r="F1894">
            <v>44191</v>
          </cell>
          <cell r="G1894">
            <v>2</v>
          </cell>
          <cell r="H1894">
            <v>1743</v>
          </cell>
          <cell r="I1894">
            <v>872</v>
          </cell>
          <cell r="J1894">
            <v>1744</v>
          </cell>
          <cell r="K1894">
            <v>3486</v>
          </cell>
        </row>
        <row r="1895">
          <cell r="F1895">
            <v>43916</v>
          </cell>
          <cell r="G1895">
            <v>2</v>
          </cell>
          <cell r="H1895">
            <v>2257</v>
          </cell>
          <cell r="I1895">
            <v>1535</v>
          </cell>
          <cell r="J1895">
            <v>3070</v>
          </cell>
          <cell r="K1895">
            <v>4514</v>
          </cell>
        </row>
        <row r="1896">
          <cell r="F1896">
            <v>43997</v>
          </cell>
          <cell r="G1896">
            <v>4</v>
          </cell>
          <cell r="H1896">
            <v>637</v>
          </cell>
          <cell r="I1896">
            <v>389</v>
          </cell>
          <cell r="J1896">
            <v>1556</v>
          </cell>
          <cell r="K1896">
            <v>2548</v>
          </cell>
        </row>
        <row r="1897">
          <cell r="F1897">
            <v>43856</v>
          </cell>
          <cell r="G1897">
            <v>4</v>
          </cell>
          <cell r="H1897">
            <v>1526</v>
          </cell>
          <cell r="I1897">
            <v>1251</v>
          </cell>
          <cell r="J1897">
            <v>5004</v>
          </cell>
          <cell r="K1897">
            <v>6104</v>
          </cell>
        </row>
        <row r="1898">
          <cell r="F1898">
            <v>44139</v>
          </cell>
          <cell r="G1898">
            <v>1</v>
          </cell>
          <cell r="H1898">
            <v>378</v>
          </cell>
          <cell r="I1898">
            <v>291</v>
          </cell>
          <cell r="J1898">
            <v>291</v>
          </cell>
          <cell r="K1898">
            <v>378</v>
          </cell>
        </row>
        <row r="1899">
          <cell r="F1899">
            <v>44146</v>
          </cell>
          <cell r="G1899">
            <v>2</v>
          </cell>
          <cell r="H1899">
            <v>2141</v>
          </cell>
          <cell r="I1899">
            <v>1777</v>
          </cell>
          <cell r="J1899">
            <v>3554</v>
          </cell>
          <cell r="K1899">
            <v>4282</v>
          </cell>
        </row>
        <row r="1900">
          <cell r="F1900">
            <v>44086</v>
          </cell>
          <cell r="G1900">
            <v>2</v>
          </cell>
          <cell r="H1900">
            <v>2005</v>
          </cell>
          <cell r="I1900">
            <v>1223</v>
          </cell>
          <cell r="J1900">
            <v>2446</v>
          </cell>
          <cell r="K1900">
            <v>4010</v>
          </cell>
        </row>
        <row r="1901">
          <cell r="F1901">
            <v>44032</v>
          </cell>
          <cell r="G1901">
            <v>3</v>
          </cell>
          <cell r="H1901">
            <v>368</v>
          </cell>
          <cell r="I1901">
            <v>294</v>
          </cell>
          <cell r="J1901">
            <v>882</v>
          </cell>
          <cell r="K1901">
            <v>1104</v>
          </cell>
        </row>
        <row r="1902">
          <cell r="F1902">
            <v>43919</v>
          </cell>
          <cell r="G1902">
            <v>1</v>
          </cell>
          <cell r="H1902">
            <v>2497</v>
          </cell>
          <cell r="I1902">
            <v>1473</v>
          </cell>
          <cell r="J1902">
            <v>1473</v>
          </cell>
          <cell r="K1902">
            <v>2497</v>
          </cell>
        </row>
        <row r="1903">
          <cell r="F1903">
            <v>44078</v>
          </cell>
          <cell r="G1903">
            <v>3</v>
          </cell>
          <cell r="H1903">
            <v>684</v>
          </cell>
          <cell r="I1903">
            <v>561</v>
          </cell>
          <cell r="J1903">
            <v>1683</v>
          </cell>
          <cell r="K1903">
            <v>2052</v>
          </cell>
        </row>
        <row r="1904">
          <cell r="F1904">
            <v>44178</v>
          </cell>
          <cell r="G1904">
            <v>1</v>
          </cell>
          <cell r="H1904">
            <v>2241</v>
          </cell>
          <cell r="I1904">
            <v>1367</v>
          </cell>
          <cell r="J1904">
            <v>1367</v>
          </cell>
          <cell r="K1904">
            <v>2241</v>
          </cell>
        </row>
        <row r="1905">
          <cell r="F1905">
            <v>43948</v>
          </cell>
          <cell r="G1905">
            <v>4</v>
          </cell>
          <cell r="H1905">
            <v>1708</v>
          </cell>
          <cell r="I1905">
            <v>871</v>
          </cell>
          <cell r="J1905">
            <v>3484</v>
          </cell>
          <cell r="K1905">
            <v>6832</v>
          </cell>
        </row>
        <row r="1906">
          <cell r="F1906">
            <v>43972</v>
          </cell>
          <cell r="G1906">
            <v>2</v>
          </cell>
          <cell r="H1906">
            <v>1862</v>
          </cell>
          <cell r="I1906">
            <v>1173</v>
          </cell>
          <cell r="J1906">
            <v>2346</v>
          </cell>
          <cell r="K1906">
            <v>3724</v>
          </cell>
        </row>
        <row r="1907">
          <cell r="F1907">
            <v>43914</v>
          </cell>
          <cell r="G1907">
            <v>1</v>
          </cell>
          <cell r="H1907">
            <v>1103</v>
          </cell>
          <cell r="I1907">
            <v>838</v>
          </cell>
          <cell r="J1907">
            <v>838</v>
          </cell>
          <cell r="K1907">
            <v>1103</v>
          </cell>
        </row>
        <row r="1908">
          <cell r="F1908">
            <v>44013</v>
          </cell>
          <cell r="G1908">
            <v>1</v>
          </cell>
          <cell r="H1908">
            <v>35</v>
          </cell>
          <cell r="I1908">
            <v>22</v>
          </cell>
          <cell r="J1908">
            <v>22</v>
          </cell>
          <cell r="K1908">
            <v>35</v>
          </cell>
        </row>
        <row r="1909">
          <cell r="F1909">
            <v>43839</v>
          </cell>
          <cell r="G1909">
            <v>4</v>
          </cell>
          <cell r="H1909">
            <v>504</v>
          </cell>
          <cell r="I1909">
            <v>408</v>
          </cell>
          <cell r="J1909">
            <v>1632</v>
          </cell>
          <cell r="K1909">
            <v>2016</v>
          </cell>
        </row>
        <row r="1910">
          <cell r="F1910">
            <v>44124</v>
          </cell>
          <cell r="G1910">
            <v>2</v>
          </cell>
          <cell r="H1910">
            <v>1635</v>
          </cell>
          <cell r="I1910">
            <v>1046</v>
          </cell>
          <cell r="J1910">
            <v>2092</v>
          </cell>
          <cell r="K1910">
            <v>3270</v>
          </cell>
        </row>
        <row r="1911">
          <cell r="F1911">
            <v>44090</v>
          </cell>
          <cell r="G1911">
            <v>2</v>
          </cell>
          <cell r="H1911">
            <v>1522</v>
          </cell>
          <cell r="I1911">
            <v>791</v>
          </cell>
          <cell r="J1911">
            <v>1582</v>
          </cell>
          <cell r="K1911">
            <v>3044</v>
          </cell>
        </row>
        <row r="1912">
          <cell r="F1912">
            <v>44097</v>
          </cell>
          <cell r="G1912">
            <v>1</v>
          </cell>
          <cell r="H1912">
            <v>356</v>
          </cell>
          <cell r="I1912">
            <v>292</v>
          </cell>
          <cell r="J1912">
            <v>292</v>
          </cell>
          <cell r="K1912">
            <v>356</v>
          </cell>
        </row>
        <row r="1913">
          <cell r="F1913">
            <v>43919</v>
          </cell>
          <cell r="G1913">
            <v>2</v>
          </cell>
          <cell r="H1913">
            <v>1635</v>
          </cell>
          <cell r="I1913">
            <v>1046</v>
          </cell>
          <cell r="J1913">
            <v>2092</v>
          </cell>
          <cell r="K1913">
            <v>3270</v>
          </cell>
        </row>
        <row r="1914">
          <cell r="F1914">
            <v>44038</v>
          </cell>
          <cell r="G1914">
            <v>1</v>
          </cell>
          <cell r="H1914">
            <v>1414</v>
          </cell>
          <cell r="I1914">
            <v>962</v>
          </cell>
          <cell r="J1914">
            <v>962</v>
          </cell>
          <cell r="K1914">
            <v>1414</v>
          </cell>
        </row>
        <row r="1915">
          <cell r="F1915">
            <v>43999</v>
          </cell>
          <cell r="G1915">
            <v>1</v>
          </cell>
          <cell r="H1915">
            <v>203</v>
          </cell>
          <cell r="I1915">
            <v>154</v>
          </cell>
          <cell r="J1915">
            <v>154</v>
          </cell>
          <cell r="K1915">
            <v>203</v>
          </cell>
        </row>
        <row r="1916">
          <cell r="F1916">
            <v>44081</v>
          </cell>
          <cell r="G1916">
            <v>2</v>
          </cell>
          <cell r="H1916">
            <v>2241</v>
          </cell>
          <cell r="I1916">
            <v>1367</v>
          </cell>
          <cell r="J1916">
            <v>2734</v>
          </cell>
          <cell r="K1916">
            <v>4482</v>
          </cell>
        </row>
        <row r="1917">
          <cell r="F1917">
            <v>44046</v>
          </cell>
          <cell r="G1917">
            <v>3</v>
          </cell>
          <cell r="H1917">
            <v>1119</v>
          </cell>
          <cell r="I1917">
            <v>683</v>
          </cell>
          <cell r="J1917">
            <v>2049</v>
          </cell>
          <cell r="K1917">
            <v>3357</v>
          </cell>
        </row>
        <row r="1918">
          <cell r="F1918">
            <v>43873</v>
          </cell>
          <cell r="G1918">
            <v>4</v>
          </cell>
          <cell r="H1918">
            <v>95</v>
          </cell>
          <cell r="I1918">
            <v>61</v>
          </cell>
          <cell r="J1918">
            <v>244</v>
          </cell>
          <cell r="K1918">
            <v>380</v>
          </cell>
        </row>
        <row r="1919">
          <cell r="F1919">
            <v>44068</v>
          </cell>
          <cell r="G1919">
            <v>1</v>
          </cell>
          <cell r="H1919">
            <v>2005</v>
          </cell>
          <cell r="I1919">
            <v>1223</v>
          </cell>
          <cell r="J1919">
            <v>1223</v>
          </cell>
          <cell r="K1919">
            <v>2005</v>
          </cell>
        </row>
        <row r="1920">
          <cell r="F1920">
            <v>43930</v>
          </cell>
          <cell r="G1920">
            <v>1</v>
          </cell>
          <cell r="H1920">
            <v>2497</v>
          </cell>
          <cell r="I1920">
            <v>1473</v>
          </cell>
          <cell r="J1920">
            <v>1473</v>
          </cell>
          <cell r="K1920">
            <v>2497</v>
          </cell>
        </row>
        <row r="1921">
          <cell r="F1921">
            <v>43926</v>
          </cell>
          <cell r="G1921">
            <v>1</v>
          </cell>
          <cell r="H1921">
            <v>2391</v>
          </cell>
          <cell r="I1921">
            <v>1291</v>
          </cell>
          <cell r="J1921">
            <v>1291</v>
          </cell>
          <cell r="K1921">
            <v>2391</v>
          </cell>
        </row>
        <row r="1922">
          <cell r="F1922">
            <v>43843</v>
          </cell>
          <cell r="G1922">
            <v>3</v>
          </cell>
          <cell r="H1922">
            <v>556</v>
          </cell>
          <cell r="I1922">
            <v>395</v>
          </cell>
          <cell r="J1922">
            <v>1185</v>
          </cell>
          <cell r="K1922">
            <v>1668</v>
          </cell>
        </row>
        <row r="1923">
          <cell r="F1923">
            <v>44187</v>
          </cell>
          <cell r="G1923">
            <v>4</v>
          </cell>
          <cell r="H1923">
            <v>1500</v>
          </cell>
          <cell r="I1923">
            <v>900</v>
          </cell>
          <cell r="J1923">
            <v>3600</v>
          </cell>
          <cell r="K1923">
            <v>6000</v>
          </cell>
        </row>
        <row r="1924">
          <cell r="F1924">
            <v>44025</v>
          </cell>
          <cell r="G1924">
            <v>1</v>
          </cell>
          <cell r="H1924">
            <v>2241</v>
          </cell>
          <cell r="I1924">
            <v>1367</v>
          </cell>
          <cell r="J1924">
            <v>1367</v>
          </cell>
          <cell r="K1924">
            <v>2241</v>
          </cell>
        </row>
        <row r="1925">
          <cell r="F1925">
            <v>44137</v>
          </cell>
          <cell r="G1925">
            <v>1</v>
          </cell>
          <cell r="H1925">
            <v>2464</v>
          </cell>
          <cell r="I1925">
            <v>1774</v>
          </cell>
          <cell r="J1925">
            <v>1774</v>
          </cell>
          <cell r="K1925">
            <v>2464</v>
          </cell>
        </row>
        <row r="1926">
          <cell r="F1926">
            <v>43955</v>
          </cell>
          <cell r="G1926">
            <v>1</v>
          </cell>
          <cell r="H1926">
            <v>1353</v>
          </cell>
          <cell r="I1926">
            <v>947</v>
          </cell>
          <cell r="J1926">
            <v>947</v>
          </cell>
          <cell r="K1926">
            <v>1353</v>
          </cell>
        </row>
        <row r="1927">
          <cell r="F1927">
            <v>44025</v>
          </cell>
          <cell r="G1927">
            <v>4</v>
          </cell>
          <cell r="H1927">
            <v>181</v>
          </cell>
          <cell r="I1927">
            <v>130</v>
          </cell>
          <cell r="J1927">
            <v>520</v>
          </cell>
          <cell r="K1927">
            <v>724</v>
          </cell>
        </row>
        <row r="1928">
          <cell r="F1928">
            <v>44128</v>
          </cell>
          <cell r="G1928">
            <v>1</v>
          </cell>
          <cell r="H1928">
            <v>95</v>
          </cell>
          <cell r="I1928">
            <v>61</v>
          </cell>
          <cell r="J1928">
            <v>61</v>
          </cell>
          <cell r="K1928">
            <v>95</v>
          </cell>
        </row>
        <row r="1929">
          <cell r="F1929">
            <v>44176</v>
          </cell>
          <cell r="G1929">
            <v>1</v>
          </cell>
          <cell r="H1929">
            <v>603</v>
          </cell>
          <cell r="I1929">
            <v>416</v>
          </cell>
          <cell r="J1929">
            <v>416</v>
          </cell>
          <cell r="K1929">
            <v>603</v>
          </cell>
        </row>
        <row r="1930">
          <cell r="F1930">
            <v>43909</v>
          </cell>
          <cell r="G1930">
            <v>1</v>
          </cell>
          <cell r="H1930">
            <v>545</v>
          </cell>
          <cell r="I1930">
            <v>425</v>
          </cell>
          <cell r="J1930">
            <v>425</v>
          </cell>
          <cell r="K1930">
            <v>545</v>
          </cell>
        </row>
        <row r="1931">
          <cell r="F1931">
            <v>43895</v>
          </cell>
          <cell r="G1931">
            <v>3</v>
          </cell>
          <cell r="H1931">
            <v>315</v>
          </cell>
          <cell r="I1931">
            <v>208</v>
          </cell>
          <cell r="J1931">
            <v>624</v>
          </cell>
          <cell r="K1931">
            <v>945</v>
          </cell>
        </row>
        <row r="1932">
          <cell r="F1932">
            <v>43964</v>
          </cell>
          <cell r="G1932">
            <v>2</v>
          </cell>
          <cell r="H1932">
            <v>1178</v>
          </cell>
          <cell r="I1932">
            <v>683</v>
          </cell>
          <cell r="J1932">
            <v>1366</v>
          </cell>
          <cell r="K1932">
            <v>2356</v>
          </cell>
        </row>
        <row r="1933">
          <cell r="F1933">
            <v>44017</v>
          </cell>
          <cell r="G1933">
            <v>1</v>
          </cell>
          <cell r="H1933">
            <v>817</v>
          </cell>
          <cell r="I1933">
            <v>409</v>
          </cell>
          <cell r="J1933">
            <v>409</v>
          </cell>
          <cell r="K1933">
            <v>817</v>
          </cell>
        </row>
        <row r="1934">
          <cell r="F1934">
            <v>43848</v>
          </cell>
          <cell r="G1934">
            <v>1</v>
          </cell>
          <cell r="H1934">
            <v>818</v>
          </cell>
          <cell r="I1934">
            <v>450</v>
          </cell>
          <cell r="J1934">
            <v>450</v>
          </cell>
          <cell r="K1934">
            <v>818</v>
          </cell>
        </row>
        <row r="1935">
          <cell r="F1935">
            <v>43941</v>
          </cell>
          <cell r="G1935">
            <v>2</v>
          </cell>
          <cell r="H1935">
            <v>203</v>
          </cell>
          <cell r="I1935">
            <v>154</v>
          </cell>
          <cell r="J1935">
            <v>308</v>
          </cell>
          <cell r="K1935">
            <v>406</v>
          </cell>
        </row>
        <row r="1936">
          <cell r="F1936">
            <v>44040</v>
          </cell>
          <cell r="G1936">
            <v>1</v>
          </cell>
          <cell r="H1936">
            <v>2241</v>
          </cell>
          <cell r="I1936">
            <v>1367</v>
          </cell>
          <cell r="J1936">
            <v>1367</v>
          </cell>
          <cell r="K1936">
            <v>2241</v>
          </cell>
        </row>
        <row r="1937">
          <cell r="F1937">
            <v>44146</v>
          </cell>
          <cell r="G1937">
            <v>4</v>
          </cell>
          <cell r="H1937">
            <v>771</v>
          </cell>
          <cell r="I1937">
            <v>648</v>
          </cell>
          <cell r="J1937">
            <v>2592</v>
          </cell>
          <cell r="K1937">
            <v>3084</v>
          </cell>
        </row>
        <row r="1938">
          <cell r="F1938">
            <v>44056</v>
          </cell>
          <cell r="G1938">
            <v>1</v>
          </cell>
          <cell r="H1938">
            <v>1367</v>
          </cell>
          <cell r="I1938">
            <v>984</v>
          </cell>
          <cell r="J1938">
            <v>984</v>
          </cell>
          <cell r="K1938">
            <v>1367</v>
          </cell>
        </row>
        <row r="1939">
          <cell r="F1939">
            <v>43855</v>
          </cell>
          <cell r="G1939">
            <v>1</v>
          </cell>
          <cell r="H1939">
            <v>1103</v>
          </cell>
          <cell r="I1939">
            <v>838</v>
          </cell>
          <cell r="J1939">
            <v>838</v>
          </cell>
          <cell r="K1939">
            <v>1103</v>
          </cell>
        </row>
        <row r="1940">
          <cell r="F1940">
            <v>44149</v>
          </cell>
          <cell r="G1940">
            <v>3</v>
          </cell>
          <cell r="H1940">
            <v>530</v>
          </cell>
          <cell r="I1940">
            <v>424</v>
          </cell>
          <cell r="J1940">
            <v>1272</v>
          </cell>
          <cell r="K1940">
            <v>1590</v>
          </cell>
        </row>
        <row r="1941">
          <cell r="F1941">
            <v>43852</v>
          </cell>
          <cell r="G1941">
            <v>1</v>
          </cell>
          <cell r="H1941">
            <v>2497</v>
          </cell>
          <cell r="I1941">
            <v>1473</v>
          </cell>
          <cell r="J1941">
            <v>1473</v>
          </cell>
          <cell r="K1941">
            <v>2497</v>
          </cell>
        </row>
        <row r="1942">
          <cell r="F1942">
            <v>44026</v>
          </cell>
          <cell r="G1942">
            <v>3</v>
          </cell>
          <cell r="H1942">
            <v>1708</v>
          </cell>
          <cell r="I1942">
            <v>871</v>
          </cell>
          <cell r="J1942">
            <v>2613</v>
          </cell>
          <cell r="K1942">
            <v>5124</v>
          </cell>
        </row>
        <row r="1943">
          <cell r="F1943">
            <v>43859</v>
          </cell>
          <cell r="G1943">
            <v>1</v>
          </cell>
          <cell r="H1943">
            <v>504</v>
          </cell>
          <cell r="I1943">
            <v>408</v>
          </cell>
          <cell r="J1943">
            <v>408</v>
          </cell>
          <cell r="K1943">
            <v>504</v>
          </cell>
        </row>
        <row r="1944">
          <cell r="F1944">
            <v>43908</v>
          </cell>
          <cell r="G1944">
            <v>1</v>
          </cell>
          <cell r="H1944">
            <v>584</v>
          </cell>
          <cell r="I1944">
            <v>420</v>
          </cell>
          <cell r="J1944">
            <v>420</v>
          </cell>
          <cell r="K1944">
            <v>584</v>
          </cell>
        </row>
        <row r="1945">
          <cell r="F1945">
            <v>44026</v>
          </cell>
          <cell r="G1945">
            <v>1</v>
          </cell>
          <cell r="H1945">
            <v>771</v>
          </cell>
          <cell r="I1945">
            <v>648</v>
          </cell>
          <cell r="J1945">
            <v>648</v>
          </cell>
          <cell r="K1945">
            <v>771</v>
          </cell>
        </row>
        <row r="1946">
          <cell r="F1946">
            <v>44017</v>
          </cell>
          <cell r="G1946">
            <v>1</v>
          </cell>
          <cell r="H1946">
            <v>1566</v>
          </cell>
          <cell r="I1946">
            <v>1190</v>
          </cell>
          <cell r="J1946">
            <v>1190</v>
          </cell>
          <cell r="K1946">
            <v>1566</v>
          </cell>
        </row>
        <row r="1947">
          <cell r="F1947">
            <v>43838</v>
          </cell>
          <cell r="G1947">
            <v>1</v>
          </cell>
          <cell r="H1947">
            <v>1414</v>
          </cell>
          <cell r="I1947">
            <v>962</v>
          </cell>
          <cell r="J1947">
            <v>962</v>
          </cell>
          <cell r="K1947">
            <v>1414</v>
          </cell>
        </row>
        <row r="1948">
          <cell r="F1948">
            <v>43960</v>
          </cell>
          <cell r="G1948">
            <v>1</v>
          </cell>
          <cell r="H1948">
            <v>1103</v>
          </cell>
          <cell r="I1948">
            <v>838</v>
          </cell>
          <cell r="J1948">
            <v>838</v>
          </cell>
          <cell r="K1948">
            <v>1103</v>
          </cell>
        </row>
        <row r="1949">
          <cell r="F1949">
            <v>43997</v>
          </cell>
          <cell r="G1949">
            <v>2</v>
          </cell>
          <cell r="H1949">
            <v>1367</v>
          </cell>
          <cell r="I1949">
            <v>984</v>
          </cell>
          <cell r="J1949">
            <v>1968</v>
          </cell>
          <cell r="K1949">
            <v>2734</v>
          </cell>
        </row>
        <row r="1950">
          <cell r="F1950">
            <v>44152</v>
          </cell>
          <cell r="G1950">
            <v>2</v>
          </cell>
          <cell r="H1950">
            <v>123</v>
          </cell>
          <cell r="I1950">
            <v>84</v>
          </cell>
          <cell r="J1950">
            <v>168</v>
          </cell>
          <cell r="K1950">
            <v>246</v>
          </cell>
        </row>
        <row r="1951">
          <cell r="F1951">
            <v>43918</v>
          </cell>
          <cell r="G1951">
            <v>2</v>
          </cell>
          <cell r="H1951">
            <v>684</v>
          </cell>
          <cell r="I1951">
            <v>561</v>
          </cell>
          <cell r="J1951">
            <v>1122</v>
          </cell>
          <cell r="K1951">
            <v>1368</v>
          </cell>
        </row>
        <row r="1952">
          <cell r="F1952">
            <v>43845</v>
          </cell>
          <cell r="G1952">
            <v>3</v>
          </cell>
          <cell r="H1952">
            <v>315</v>
          </cell>
          <cell r="I1952">
            <v>208</v>
          </cell>
          <cell r="J1952">
            <v>624</v>
          </cell>
          <cell r="K1952">
            <v>945</v>
          </cell>
        </row>
        <row r="1953">
          <cell r="F1953">
            <v>43952</v>
          </cell>
          <cell r="G1953">
            <v>3</v>
          </cell>
          <cell r="H1953">
            <v>1351</v>
          </cell>
          <cell r="I1953">
            <v>1108</v>
          </cell>
          <cell r="J1953">
            <v>3324</v>
          </cell>
          <cell r="K1953">
            <v>4053</v>
          </cell>
        </row>
        <row r="1954">
          <cell r="F1954">
            <v>44077</v>
          </cell>
          <cell r="G1954">
            <v>1</v>
          </cell>
          <cell r="H1954">
            <v>1338</v>
          </cell>
          <cell r="I1954">
            <v>682</v>
          </cell>
          <cell r="J1954">
            <v>682</v>
          </cell>
          <cell r="K1954">
            <v>1338</v>
          </cell>
        </row>
        <row r="1955">
          <cell r="F1955">
            <v>44159</v>
          </cell>
          <cell r="G1955">
            <v>2</v>
          </cell>
          <cell r="H1955">
            <v>136</v>
          </cell>
          <cell r="I1955">
            <v>72</v>
          </cell>
          <cell r="J1955">
            <v>144</v>
          </cell>
          <cell r="K1955">
            <v>272</v>
          </cell>
        </row>
        <row r="1956">
          <cell r="F1956">
            <v>44067</v>
          </cell>
          <cell r="G1956">
            <v>1</v>
          </cell>
          <cell r="H1956">
            <v>1826</v>
          </cell>
          <cell r="I1956">
            <v>1443</v>
          </cell>
          <cell r="J1956">
            <v>1443</v>
          </cell>
          <cell r="K1956">
            <v>1826</v>
          </cell>
        </row>
        <row r="1957">
          <cell r="F1957">
            <v>44148</v>
          </cell>
          <cell r="G1957">
            <v>1</v>
          </cell>
          <cell r="H1957">
            <v>1887</v>
          </cell>
          <cell r="I1957">
            <v>1378</v>
          </cell>
          <cell r="J1957">
            <v>1378</v>
          </cell>
          <cell r="K1957">
            <v>1887</v>
          </cell>
        </row>
        <row r="1958">
          <cell r="F1958">
            <v>44195</v>
          </cell>
          <cell r="G1958">
            <v>3</v>
          </cell>
          <cell r="H1958">
            <v>1967</v>
          </cell>
          <cell r="I1958">
            <v>1397</v>
          </cell>
          <cell r="J1958">
            <v>4191</v>
          </cell>
          <cell r="K1958">
            <v>5901</v>
          </cell>
        </row>
        <row r="1959">
          <cell r="F1959">
            <v>44168</v>
          </cell>
          <cell r="G1959">
            <v>2</v>
          </cell>
          <cell r="H1959">
            <v>584</v>
          </cell>
          <cell r="I1959">
            <v>420</v>
          </cell>
          <cell r="J1959">
            <v>840</v>
          </cell>
          <cell r="K1959">
            <v>1168</v>
          </cell>
        </row>
        <row r="1960">
          <cell r="F1960">
            <v>44082</v>
          </cell>
          <cell r="G1960">
            <v>1</v>
          </cell>
          <cell r="H1960">
            <v>458</v>
          </cell>
          <cell r="I1960">
            <v>376</v>
          </cell>
          <cell r="J1960">
            <v>376</v>
          </cell>
          <cell r="K1960">
            <v>458</v>
          </cell>
        </row>
        <row r="1961">
          <cell r="F1961">
            <v>43918</v>
          </cell>
          <cell r="G1961">
            <v>3</v>
          </cell>
          <cell r="H1961">
            <v>1708</v>
          </cell>
          <cell r="I1961">
            <v>871</v>
          </cell>
          <cell r="J1961">
            <v>2613</v>
          </cell>
          <cell r="K1961">
            <v>5124</v>
          </cell>
        </row>
        <row r="1962">
          <cell r="F1962">
            <v>44002</v>
          </cell>
          <cell r="G1962">
            <v>1</v>
          </cell>
          <cell r="H1962">
            <v>2283</v>
          </cell>
          <cell r="I1962">
            <v>1484</v>
          </cell>
          <cell r="J1962">
            <v>1484</v>
          </cell>
          <cell r="K1962">
            <v>2283</v>
          </cell>
        </row>
        <row r="1963">
          <cell r="F1963">
            <v>44174</v>
          </cell>
          <cell r="G1963">
            <v>2</v>
          </cell>
          <cell r="H1963">
            <v>1812</v>
          </cell>
          <cell r="I1963">
            <v>1305</v>
          </cell>
          <cell r="J1963">
            <v>2610</v>
          </cell>
          <cell r="K1963">
            <v>3624</v>
          </cell>
        </row>
        <row r="1964">
          <cell r="F1964">
            <v>43842</v>
          </cell>
          <cell r="G1964">
            <v>3</v>
          </cell>
          <cell r="H1964">
            <v>2464</v>
          </cell>
          <cell r="I1964">
            <v>1774</v>
          </cell>
          <cell r="J1964">
            <v>5322</v>
          </cell>
          <cell r="K1964">
            <v>7392</v>
          </cell>
        </row>
        <row r="1965">
          <cell r="F1965">
            <v>44184</v>
          </cell>
          <cell r="G1965">
            <v>3</v>
          </cell>
          <cell r="H1965">
            <v>1367</v>
          </cell>
          <cell r="I1965">
            <v>984</v>
          </cell>
          <cell r="J1965">
            <v>2952</v>
          </cell>
          <cell r="K1965">
            <v>4101</v>
          </cell>
        </row>
        <row r="1966">
          <cell r="F1966">
            <v>43842</v>
          </cell>
          <cell r="G1966">
            <v>1</v>
          </cell>
          <cell r="H1966">
            <v>1708</v>
          </cell>
          <cell r="I1966">
            <v>871</v>
          </cell>
          <cell r="J1966">
            <v>871</v>
          </cell>
          <cell r="K1966">
            <v>1708</v>
          </cell>
        </row>
        <row r="1967">
          <cell r="F1967">
            <v>43938</v>
          </cell>
          <cell r="G1967">
            <v>2</v>
          </cell>
          <cell r="H1967">
            <v>1178</v>
          </cell>
          <cell r="I1967">
            <v>683</v>
          </cell>
          <cell r="J1967">
            <v>1366</v>
          </cell>
          <cell r="K1967">
            <v>2356</v>
          </cell>
        </row>
        <row r="1968">
          <cell r="F1968">
            <v>43858</v>
          </cell>
          <cell r="G1968">
            <v>3</v>
          </cell>
          <cell r="H1968">
            <v>561</v>
          </cell>
          <cell r="I1968">
            <v>421</v>
          </cell>
          <cell r="J1968">
            <v>1263</v>
          </cell>
          <cell r="K1968">
            <v>1683</v>
          </cell>
        </row>
        <row r="1969">
          <cell r="F1969">
            <v>44074</v>
          </cell>
          <cell r="G1969">
            <v>2</v>
          </cell>
          <cell r="H1969">
            <v>2464</v>
          </cell>
          <cell r="I1969">
            <v>1774</v>
          </cell>
          <cell r="J1969">
            <v>3548</v>
          </cell>
          <cell r="K1969">
            <v>4928</v>
          </cell>
        </row>
        <row r="1970">
          <cell r="F1970">
            <v>44012</v>
          </cell>
          <cell r="G1970">
            <v>3</v>
          </cell>
          <cell r="H1970">
            <v>1494</v>
          </cell>
          <cell r="I1970">
            <v>971</v>
          </cell>
          <cell r="J1970">
            <v>2913</v>
          </cell>
          <cell r="K1970">
            <v>4482</v>
          </cell>
        </row>
        <row r="1971">
          <cell r="F1971">
            <v>44173</v>
          </cell>
          <cell r="G1971">
            <v>3</v>
          </cell>
          <cell r="H1971">
            <v>1119</v>
          </cell>
          <cell r="I1971">
            <v>683</v>
          </cell>
          <cell r="J1971">
            <v>2049</v>
          </cell>
          <cell r="K1971">
            <v>3357</v>
          </cell>
        </row>
        <row r="1972">
          <cell r="F1972">
            <v>43837</v>
          </cell>
          <cell r="G1972">
            <v>1</v>
          </cell>
          <cell r="H1972">
            <v>1809</v>
          </cell>
          <cell r="I1972">
            <v>1067</v>
          </cell>
          <cell r="J1972">
            <v>1067</v>
          </cell>
          <cell r="K1972">
            <v>1809</v>
          </cell>
        </row>
        <row r="1973">
          <cell r="F1973">
            <v>44113</v>
          </cell>
          <cell r="G1973">
            <v>1</v>
          </cell>
          <cell r="H1973">
            <v>584</v>
          </cell>
          <cell r="I1973">
            <v>420</v>
          </cell>
          <cell r="J1973">
            <v>420</v>
          </cell>
          <cell r="K1973">
            <v>584</v>
          </cell>
        </row>
        <row r="1974">
          <cell r="F1974">
            <v>44003</v>
          </cell>
          <cell r="G1974">
            <v>4</v>
          </cell>
          <cell r="H1974">
            <v>1500</v>
          </cell>
          <cell r="I1974">
            <v>900</v>
          </cell>
          <cell r="J1974">
            <v>3600</v>
          </cell>
          <cell r="K1974">
            <v>6000</v>
          </cell>
        </row>
        <row r="1975">
          <cell r="F1975">
            <v>44059</v>
          </cell>
          <cell r="G1975">
            <v>2</v>
          </cell>
          <cell r="H1975">
            <v>123</v>
          </cell>
          <cell r="I1975">
            <v>84</v>
          </cell>
          <cell r="J1975">
            <v>168</v>
          </cell>
          <cell r="K1975">
            <v>246</v>
          </cell>
        </row>
        <row r="1976">
          <cell r="F1976">
            <v>44123</v>
          </cell>
          <cell r="G1976">
            <v>3</v>
          </cell>
          <cell r="H1976">
            <v>2353</v>
          </cell>
          <cell r="I1976">
            <v>1788</v>
          </cell>
          <cell r="J1976">
            <v>5364</v>
          </cell>
          <cell r="K1976">
            <v>7059</v>
          </cell>
        </row>
        <row r="1977">
          <cell r="F1977">
            <v>44019</v>
          </cell>
          <cell r="G1977">
            <v>2</v>
          </cell>
          <cell r="H1977">
            <v>2497</v>
          </cell>
          <cell r="I1977">
            <v>1473</v>
          </cell>
          <cell r="J1977">
            <v>2946</v>
          </cell>
          <cell r="K1977">
            <v>4994</v>
          </cell>
        </row>
        <row r="1978">
          <cell r="F1978">
            <v>44043</v>
          </cell>
          <cell r="G1978">
            <v>4</v>
          </cell>
          <cell r="H1978">
            <v>1638</v>
          </cell>
          <cell r="I1978">
            <v>1261</v>
          </cell>
          <cell r="J1978">
            <v>5044</v>
          </cell>
          <cell r="K1978">
            <v>6552</v>
          </cell>
        </row>
        <row r="1979">
          <cell r="F1979">
            <v>43873</v>
          </cell>
          <cell r="G1979">
            <v>3</v>
          </cell>
          <cell r="H1979">
            <v>1639</v>
          </cell>
          <cell r="I1979">
            <v>1295</v>
          </cell>
          <cell r="J1979">
            <v>3885</v>
          </cell>
          <cell r="K1979">
            <v>4917</v>
          </cell>
        </row>
        <row r="1980">
          <cell r="F1980">
            <v>43888</v>
          </cell>
          <cell r="G1980">
            <v>3</v>
          </cell>
          <cell r="H1980">
            <v>127</v>
          </cell>
          <cell r="I1980">
            <v>79</v>
          </cell>
          <cell r="J1980">
            <v>237</v>
          </cell>
          <cell r="K1980">
            <v>381</v>
          </cell>
        </row>
        <row r="1981">
          <cell r="F1981">
            <v>43952</v>
          </cell>
          <cell r="G1981">
            <v>1</v>
          </cell>
          <cell r="H1981">
            <v>1467</v>
          </cell>
          <cell r="I1981">
            <v>807</v>
          </cell>
          <cell r="J1981">
            <v>807</v>
          </cell>
          <cell r="K1981">
            <v>1467</v>
          </cell>
        </row>
        <row r="1982">
          <cell r="F1982">
            <v>44185</v>
          </cell>
          <cell r="G1982">
            <v>4</v>
          </cell>
          <cell r="H1982">
            <v>947</v>
          </cell>
          <cell r="I1982">
            <v>786</v>
          </cell>
          <cell r="J1982">
            <v>3144</v>
          </cell>
          <cell r="K1982">
            <v>3788</v>
          </cell>
        </row>
        <row r="1983">
          <cell r="F1983">
            <v>43937</v>
          </cell>
          <cell r="G1983">
            <v>1</v>
          </cell>
          <cell r="H1983">
            <v>1522</v>
          </cell>
          <cell r="I1983">
            <v>791</v>
          </cell>
          <cell r="J1983">
            <v>791</v>
          </cell>
          <cell r="K1983">
            <v>1522</v>
          </cell>
        </row>
        <row r="1984">
          <cell r="F1984">
            <v>43938</v>
          </cell>
          <cell r="G1984">
            <v>3</v>
          </cell>
          <cell r="H1984">
            <v>2005</v>
          </cell>
          <cell r="I1984">
            <v>1223</v>
          </cell>
          <cell r="J1984">
            <v>3669</v>
          </cell>
          <cell r="K1984">
            <v>6015</v>
          </cell>
        </row>
        <row r="1985">
          <cell r="F1985">
            <v>43914</v>
          </cell>
          <cell r="G1985">
            <v>1</v>
          </cell>
          <cell r="H1985">
            <v>1743</v>
          </cell>
          <cell r="I1985">
            <v>872</v>
          </cell>
          <cell r="J1985">
            <v>872</v>
          </cell>
          <cell r="K1985">
            <v>1743</v>
          </cell>
        </row>
        <row r="1986">
          <cell r="F1986">
            <v>43942</v>
          </cell>
          <cell r="G1986">
            <v>2</v>
          </cell>
          <cell r="H1986">
            <v>818</v>
          </cell>
          <cell r="I1986">
            <v>450</v>
          </cell>
          <cell r="J1986">
            <v>900</v>
          </cell>
          <cell r="K1986">
            <v>1636</v>
          </cell>
        </row>
        <row r="1987">
          <cell r="F1987">
            <v>44082</v>
          </cell>
          <cell r="G1987">
            <v>1</v>
          </cell>
          <cell r="H1987">
            <v>181</v>
          </cell>
          <cell r="I1987">
            <v>130</v>
          </cell>
          <cell r="J1987">
            <v>130</v>
          </cell>
          <cell r="K1987">
            <v>181</v>
          </cell>
        </row>
        <row r="1988">
          <cell r="F1988">
            <v>44097</v>
          </cell>
          <cell r="G1988">
            <v>1</v>
          </cell>
          <cell r="H1988">
            <v>684</v>
          </cell>
          <cell r="I1988">
            <v>561</v>
          </cell>
          <cell r="J1988">
            <v>561</v>
          </cell>
          <cell r="K1988">
            <v>684</v>
          </cell>
        </row>
        <row r="1989">
          <cell r="F1989">
            <v>43864</v>
          </cell>
          <cell r="G1989">
            <v>1</v>
          </cell>
          <cell r="H1989">
            <v>1798</v>
          </cell>
          <cell r="I1989">
            <v>971</v>
          </cell>
          <cell r="J1989">
            <v>971</v>
          </cell>
          <cell r="K1989">
            <v>1798</v>
          </cell>
        </row>
        <row r="1990">
          <cell r="F1990">
            <v>44005</v>
          </cell>
          <cell r="G1990">
            <v>2</v>
          </cell>
          <cell r="H1990">
            <v>1414</v>
          </cell>
          <cell r="I1990">
            <v>962</v>
          </cell>
          <cell r="J1990">
            <v>1924</v>
          </cell>
          <cell r="K1990">
            <v>2828</v>
          </cell>
        </row>
        <row r="1991">
          <cell r="F1991">
            <v>44171</v>
          </cell>
          <cell r="G1991">
            <v>2</v>
          </cell>
          <cell r="H1991">
            <v>136</v>
          </cell>
          <cell r="I1991">
            <v>72</v>
          </cell>
          <cell r="J1991">
            <v>144</v>
          </cell>
          <cell r="K1991">
            <v>272</v>
          </cell>
        </row>
        <row r="1992">
          <cell r="F1992">
            <v>44122</v>
          </cell>
          <cell r="G1992">
            <v>2</v>
          </cell>
          <cell r="H1992">
            <v>818</v>
          </cell>
          <cell r="I1992">
            <v>450</v>
          </cell>
          <cell r="J1992">
            <v>900</v>
          </cell>
          <cell r="K1992">
            <v>1636</v>
          </cell>
        </row>
        <row r="1993">
          <cell r="F1993">
            <v>44154</v>
          </cell>
          <cell r="G1993">
            <v>1</v>
          </cell>
          <cell r="H1993">
            <v>2497</v>
          </cell>
          <cell r="I1993">
            <v>1473</v>
          </cell>
          <cell r="J1993">
            <v>1473</v>
          </cell>
          <cell r="K1993">
            <v>2497</v>
          </cell>
        </row>
        <row r="1994">
          <cell r="F1994">
            <v>44137</v>
          </cell>
          <cell r="G1994">
            <v>2</v>
          </cell>
          <cell r="H1994">
            <v>1889</v>
          </cell>
          <cell r="I1994">
            <v>945</v>
          </cell>
          <cell r="J1994">
            <v>1890</v>
          </cell>
          <cell r="K1994">
            <v>3778</v>
          </cell>
        </row>
        <row r="1995">
          <cell r="F1995">
            <v>43876</v>
          </cell>
          <cell r="G1995">
            <v>1</v>
          </cell>
          <cell r="H1995">
            <v>1278</v>
          </cell>
          <cell r="I1995">
            <v>665</v>
          </cell>
          <cell r="J1995">
            <v>665</v>
          </cell>
          <cell r="K1995">
            <v>1278</v>
          </cell>
        </row>
        <row r="1996">
          <cell r="F1996">
            <v>43869</v>
          </cell>
          <cell r="G1996">
            <v>3</v>
          </cell>
          <cell r="H1996">
            <v>1972</v>
          </cell>
          <cell r="I1996">
            <v>1321</v>
          </cell>
          <cell r="J1996">
            <v>3963</v>
          </cell>
          <cell r="K1996">
            <v>5916</v>
          </cell>
        </row>
        <row r="1997">
          <cell r="F1997">
            <v>43833</v>
          </cell>
          <cell r="G1997">
            <v>1</v>
          </cell>
          <cell r="H1997">
            <v>2182</v>
          </cell>
          <cell r="I1997">
            <v>1200</v>
          </cell>
          <cell r="J1997">
            <v>1200</v>
          </cell>
          <cell r="K1997">
            <v>2182</v>
          </cell>
        </row>
        <row r="1998">
          <cell r="F1998">
            <v>43956</v>
          </cell>
          <cell r="G1998">
            <v>1</v>
          </cell>
          <cell r="H1998">
            <v>1119</v>
          </cell>
          <cell r="I1998">
            <v>683</v>
          </cell>
          <cell r="J1998">
            <v>683</v>
          </cell>
          <cell r="K1998">
            <v>1119</v>
          </cell>
        </row>
        <row r="1999">
          <cell r="F1999">
            <v>44046</v>
          </cell>
          <cell r="G1999">
            <v>3</v>
          </cell>
          <cell r="H1999">
            <v>1812</v>
          </cell>
          <cell r="I1999">
            <v>1305</v>
          </cell>
          <cell r="J1999">
            <v>3915</v>
          </cell>
          <cell r="K1999">
            <v>5436</v>
          </cell>
        </row>
        <row r="2000">
          <cell r="F2000">
            <v>43977</v>
          </cell>
          <cell r="G2000">
            <v>1</v>
          </cell>
          <cell r="H2000">
            <v>1812</v>
          </cell>
          <cell r="I2000">
            <v>1305</v>
          </cell>
          <cell r="J2000">
            <v>1305</v>
          </cell>
          <cell r="K2000">
            <v>1812</v>
          </cell>
        </row>
        <row r="2001">
          <cell r="F2001">
            <v>44174</v>
          </cell>
          <cell r="G2001">
            <v>1</v>
          </cell>
          <cell r="H2001">
            <v>871</v>
          </cell>
          <cell r="I2001">
            <v>540</v>
          </cell>
          <cell r="J2001">
            <v>540</v>
          </cell>
          <cell r="K2001">
            <v>871</v>
          </cell>
        </row>
        <row r="2002">
          <cell r="F2002">
            <v>44177</v>
          </cell>
          <cell r="G2002">
            <v>2</v>
          </cell>
          <cell r="H2002">
            <v>1582</v>
          </cell>
          <cell r="I2002">
            <v>1234</v>
          </cell>
          <cell r="J2002">
            <v>2468</v>
          </cell>
          <cell r="K2002">
            <v>3164</v>
          </cell>
        </row>
        <row r="2003">
          <cell r="F2003">
            <v>44020</v>
          </cell>
          <cell r="G2003">
            <v>3</v>
          </cell>
          <cell r="H2003">
            <v>1671</v>
          </cell>
          <cell r="I2003">
            <v>1220</v>
          </cell>
          <cell r="J2003">
            <v>3660</v>
          </cell>
          <cell r="K2003">
            <v>5013</v>
          </cell>
        </row>
        <row r="2004">
          <cell r="F2004">
            <v>44193</v>
          </cell>
          <cell r="G2004">
            <v>1</v>
          </cell>
          <cell r="H2004">
            <v>1494</v>
          </cell>
          <cell r="I2004">
            <v>971</v>
          </cell>
          <cell r="J2004">
            <v>971</v>
          </cell>
          <cell r="K2004">
            <v>1494</v>
          </cell>
        </row>
        <row r="2005">
          <cell r="F2005">
            <v>44045</v>
          </cell>
          <cell r="G2005">
            <v>1</v>
          </cell>
          <cell r="H2005">
            <v>1119</v>
          </cell>
          <cell r="I2005">
            <v>683</v>
          </cell>
          <cell r="J2005">
            <v>683</v>
          </cell>
          <cell r="K2005">
            <v>1119</v>
          </cell>
        </row>
        <row r="2006">
          <cell r="F2006">
            <v>43952</v>
          </cell>
          <cell r="G2006">
            <v>2</v>
          </cell>
          <cell r="H2006">
            <v>1380</v>
          </cell>
          <cell r="I2006">
            <v>1090</v>
          </cell>
          <cell r="J2006">
            <v>2180</v>
          </cell>
          <cell r="K2006">
            <v>2760</v>
          </cell>
        </row>
        <row r="2007">
          <cell r="F2007">
            <v>43978</v>
          </cell>
          <cell r="G2007">
            <v>4</v>
          </cell>
          <cell r="H2007">
            <v>35</v>
          </cell>
          <cell r="I2007">
            <v>22</v>
          </cell>
          <cell r="J2007">
            <v>88</v>
          </cell>
          <cell r="K2007">
            <v>140</v>
          </cell>
        </row>
        <row r="2008">
          <cell r="F2008">
            <v>44167</v>
          </cell>
          <cell r="G2008">
            <v>3</v>
          </cell>
          <cell r="H2008">
            <v>545</v>
          </cell>
          <cell r="I2008">
            <v>425</v>
          </cell>
          <cell r="J2008">
            <v>1275</v>
          </cell>
          <cell r="K2008">
            <v>1635</v>
          </cell>
        </row>
        <row r="2009">
          <cell r="F2009">
            <v>44042</v>
          </cell>
          <cell r="G2009">
            <v>4</v>
          </cell>
          <cell r="H2009">
            <v>584</v>
          </cell>
          <cell r="I2009">
            <v>420</v>
          </cell>
          <cell r="J2009">
            <v>1680</v>
          </cell>
          <cell r="K2009">
            <v>2336</v>
          </cell>
        </row>
        <row r="2010">
          <cell r="F2010">
            <v>43929</v>
          </cell>
          <cell r="G2010">
            <v>3</v>
          </cell>
          <cell r="H2010">
            <v>368</v>
          </cell>
          <cell r="I2010">
            <v>269</v>
          </cell>
          <cell r="J2010">
            <v>807</v>
          </cell>
          <cell r="K2010">
            <v>1104</v>
          </cell>
        </row>
        <row r="2011">
          <cell r="F2011">
            <v>44140</v>
          </cell>
          <cell r="G2011">
            <v>4</v>
          </cell>
          <cell r="H2011">
            <v>1889</v>
          </cell>
          <cell r="I2011">
            <v>945</v>
          </cell>
          <cell r="J2011">
            <v>3780</v>
          </cell>
          <cell r="K2011">
            <v>7556</v>
          </cell>
        </row>
        <row r="2012">
          <cell r="F2012">
            <v>44141</v>
          </cell>
          <cell r="G2012">
            <v>1</v>
          </cell>
          <cell r="H2012">
            <v>1526</v>
          </cell>
          <cell r="I2012">
            <v>1251</v>
          </cell>
          <cell r="J2012">
            <v>1251</v>
          </cell>
          <cell r="K2012">
            <v>1526</v>
          </cell>
        </row>
        <row r="2013">
          <cell r="F2013">
            <v>44091</v>
          </cell>
          <cell r="G2013">
            <v>1</v>
          </cell>
          <cell r="H2013">
            <v>1826</v>
          </cell>
          <cell r="I2013">
            <v>1443</v>
          </cell>
          <cell r="J2013">
            <v>1443</v>
          </cell>
          <cell r="K2013">
            <v>1826</v>
          </cell>
        </row>
        <row r="2014">
          <cell r="F2014">
            <v>43997</v>
          </cell>
          <cell r="G2014">
            <v>1</v>
          </cell>
          <cell r="H2014">
            <v>1638</v>
          </cell>
          <cell r="I2014">
            <v>1261</v>
          </cell>
          <cell r="J2014">
            <v>1261</v>
          </cell>
          <cell r="K2014">
            <v>1638</v>
          </cell>
        </row>
        <row r="2015">
          <cell r="F2015">
            <v>44191</v>
          </cell>
          <cell r="G2015">
            <v>1</v>
          </cell>
          <cell r="H2015">
            <v>799</v>
          </cell>
          <cell r="I2015">
            <v>455</v>
          </cell>
          <cell r="J2015">
            <v>455</v>
          </cell>
          <cell r="K2015">
            <v>799</v>
          </cell>
        </row>
        <row r="2016">
          <cell r="F2016">
            <v>43848</v>
          </cell>
          <cell r="G2016">
            <v>3</v>
          </cell>
          <cell r="H2016">
            <v>502</v>
          </cell>
          <cell r="I2016">
            <v>296</v>
          </cell>
          <cell r="J2016">
            <v>888</v>
          </cell>
          <cell r="K2016">
            <v>1506</v>
          </cell>
        </row>
        <row r="2017">
          <cell r="F2017">
            <v>43837</v>
          </cell>
          <cell r="G2017">
            <v>2</v>
          </cell>
          <cell r="H2017">
            <v>112</v>
          </cell>
          <cell r="I2017">
            <v>90</v>
          </cell>
          <cell r="J2017">
            <v>180</v>
          </cell>
          <cell r="K2017">
            <v>224</v>
          </cell>
        </row>
        <row r="2018">
          <cell r="F2018">
            <v>43897</v>
          </cell>
          <cell r="G2018">
            <v>3</v>
          </cell>
          <cell r="H2018">
            <v>530</v>
          </cell>
          <cell r="I2018">
            <v>424</v>
          </cell>
          <cell r="J2018">
            <v>1272</v>
          </cell>
          <cell r="K2018">
            <v>1590</v>
          </cell>
        </row>
        <row r="2019">
          <cell r="F2019">
            <v>44017</v>
          </cell>
          <cell r="G2019">
            <v>4</v>
          </cell>
          <cell r="H2019">
            <v>1889</v>
          </cell>
          <cell r="I2019">
            <v>945</v>
          </cell>
          <cell r="J2019">
            <v>3780</v>
          </cell>
          <cell r="K2019">
            <v>7556</v>
          </cell>
        </row>
        <row r="2020">
          <cell r="F2020">
            <v>44100</v>
          </cell>
          <cell r="G2020">
            <v>2</v>
          </cell>
          <cell r="H2020">
            <v>1743</v>
          </cell>
          <cell r="I2020">
            <v>872</v>
          </cell>
          <cell r="J2020">
            <v>1744</v>
          </cell>
          <cell r="K2020">
            <v>3486</v>
          </cell>
        </row>
        <row r="2021">
          <cell r="F2021">
            <v>44107</v>
          </cell>
          <cell r="G2021">
            <v>2</v>
          </cell>
          <cell r="H2021">
            <v>392</v>
          </cell>
          <cell r="I2021">
            <v>255</v>
          </cell>
          <cell r="J2021">
            <v>510</v>
          </cell>
          <cell r="K2021">
            <v>784</v>
          </cell>
        </row>
        <row r="2022">
          <cell r="F2022">
            <v>44012</v>
          </cell>
          <cell r="G2022">
            <v>1</v>
          </cell>
          <cell r="H2022">
            <v>886</v>
          </cell>
          <cell r="I2022">
            <v>478</v>
          </cell>
          <cell r="J2022">
            <v>478</v>
          </cell>
          <cell r="K2022">
            <v>886</v>
          </cell>
        </row>
        <row r="2023">
          <cell r="F2023">
            <v>44106</v>
          </cell>
          <cell r="G2023">
            <v>3</v>
          </cell>
          <cell r="H2023">
            <v>458</v>
          </cell>
          <cell r="I2023">
            <v>376</v>
          </cell>
          <cell r="J2023">
            <v>1128</v>
          </cell>
          <cell r="K2023">
            <v>1374</v>
          </cell>
        </row>
        <row r="2024">
          <cell r="F2024">
            <v>44136</v>
          </cell>
          <cell r="G2024">
            <v>1</v>
          </cell>
          <cell r="H2024">
            <v>315</v>
          </cell>
          <cell r="I2024">
            <v>208</v>
          </cell>
          <cell r="J2024">
            <v>208</v>
          </cell>
          <cell r="K2024">
            <v>315</v>
          </cell>
        </row>
        <row r="2025">
          <cell r="F2025">
            <v>44152</v>
          </cell>
          <cell r="G2025">
            <v>1</v>
          </cell>
          <cell r="H2025">
            <v>2294</v>
          </cell>
          <cell r="I2025">
            <v>1399</v>
          </cell>
          <cell r="J2025">
            <v>1399</v>
          </cell>
          <cell r="K2025">
            <v>2294</v>
          </cell>
        </row>
        <row r="2026">
          <cell r="F2026">
            <v>44132</v>
          </cell>
          <cell r="G2026">
            <v>1</v>
          </cell>
          <cell r="H2026">
            <v>1798</v>
          </cell>
          <cell r="I2026">
            <v>971</v>
          </cell>
          <cell r="J2026">
            <v>971</v>
          </cell>
          <cell r="K2026">
            <v>1798</v>
          </cell>
        </row>
        <row r="2027">
          <cell r="F2027">
            <v>43905</v>
          </cell>
          <cell r="G2027">
            <v>1</v>
          </cell>
          <cell r="H2027">
            <v>1848</v>
          </cell>
          <cell r="I2027">
            <v>1294</v>
          </cell>
          <cell r="J2027">
            <v>1294</v>
          </cell>
          <cell r="K2027">
            <v>1848</v>
          </cell>
        </row>
        <row r="2028">
          <cell r="F2028">
            <v>43977</v>
          </cell>
          <cell r="G2028">
            <v>1</v>
          </cell>
          <cell r="H2028">
            <v>1500</v>
          </cell>
          <cell r="I2028">
            <v>900</v>
          </cell>
          <cell r="J2028">
            <v>900</v>
          </cell>
          <cell r="K2028">
            <v>1500</v>
          </cell>
        </row>
        <row r="2029">
          <cell r="F2029">
            <v>43959</v>
          </cell>
          <cell r="G2029">
            <v>3</v>
          </cell>
          <cell r="H2029">
            <v>1467</v>
          </cell>
          <cell r="I2029">
            <v>807</v>
          </cell>
          <cell r="J2029">
            <v>2421</v>
          </cell>
          <cell r="K2029">
            <v>4401</v>
          </cell>
        </row>
        <row r="2030">
          <cell r="F2030">
            <v>44164</v>
          </cell>
          <cell r="G2030">
            <v>1</v>
          </cell>
          <cell r="H2030">
            <v>1587</v>
          </cell>
          <cell r="I2030">
            <v>1301</v>
          </cell>
          <cell r="J2030">
            <v>1301</v>
          </cell>
          <cell r="K2030">
            <v>1587</v>
          </cell>
        </row>
        <row r="2031">
          <cell r="F2031">
            <v>44100</v>
          </cell>
          <cell r="G2031">
            <v>4</v>
          </cell>
          <cell r="H2031">
            <v>545</v>
          </cell>
          <cell r="I2031">
            <v>425</v>
          </cell>
          <cell r="J2031">
            <v>1700</v>
          </cell>
          <cell r="K2031">
            <v>2180</v>
          </cell>
        </row>
        <row r="2032">
          <cell r="F2032">
            <v>43915</v>
          </cell>
          <cell r="G2032">
            <v>2</v>
          </cell>
          <cell r="H2032">
            <v>817</v>
          </cell>
          <cell r="I2032">
            <v>409</v>
          </cell>
          <cell r="J2032">
            <v>818</v>
          </cell>
          <cell r="K2032">
            <v>1634</v>
          </cell>
        </row>
        <row r="2033">
          <cell r="F2033">
            <v>44159</v>
          </cell>
          <cell r="G2033">
            <v>1</v>
          </cell>
          <cell r="H2033">
            <v>684</v>
          </cell>
          <cell r="I2033">
            <v>561</v>
          </cell>
          <cell r="J2033">
            <v>561</v>
          </cell>
          <cell r="K2033">
            <v>684</v>
          </cell>
        </row>
        <row r="2034">
          <cell r="F2034">
            <v>44161</v>
          </cell>
          <cell r="G2034">
            <v>2</v>
          </cell>
          <cell r="H2034">
            <v>1103</v>
          </cell>
          <cell r="I2034">
            <v>838</v>
          </cell>
          <cell r="J2034">
            <v>1676</v>
          </cell>
          <cell r="K2034">
            <v>2206</v>
          </cell>
        </row>
        <row r="2035">
          <cell r="F2035">
            <v>43952</v>
          </cell>
          <cell r="G2035">
            <v>3</v>
          </cell>
          <cell r="H2035">
            <v>1500</v>
          </cell>
          <cell r="I2035">
            <v>900</v>
          </cell>
          <cell r="J2035">
            <v>2700</v>
          </cell>
          <cell r="K2035">
            <v>4500</v>
          </cell>
        </row>
        <row r="2036">
          <cell r="F2036">
            <v>44155</v>
          </cell>
          <cell r="G2036">
            <v>2</v>
          </cell>
          <cell r="H2036">
            <v>2391</v>
          </cell>
          <cell r="I2036">
            <v>1291</v>
          </cell>
          <cell r="J2036">
            <v>2582</v>
          </cell>
          <cell r="K2036">
            <v>4782</v>
          </cell>
        </row>
        <row r="2037">
          <cell r="F2037">
            <v>43850</v>
          </cell>
          <cell r="G2037">
            <v>1</v>
          </cell>
          <cell r="H2037">
            <v>1582</v>
          </cell>
          <cell r="I2037">
            <v>1234</v>
          </cell>
          <cell r="J2037">
            <v>1234</v>
          </cell>
          <cell r="K2037">
            <v>1582</v>
          </cell>
        </row>
        <row r="2038">
          <cell r="F2038">
            <v>44061</v>
          </cell>
          <cell r="G2038">
            <v>3</v>
          </cell>
          <cell r="H2038">
            <v>378</v>
          </cell>
          <cell r="I2038">
            <v>291</v>
          </cell>
          <cell r="J2038">
            <v>873</v>
          </cell>
          <cell r="K2038">
            <v>1134</v>
          </cell>
        </row>
        <row r="2039">
          <cell r="F2039">
            <v>44176</v>
          </cell>
          <cell r="G2039">
            <v>4</v>
          </cell>
          <cell r="H2039">
            <v>502</v>
          </cell>
          <cell r="I2039">
            <v>296</v>
          </cell>
          <cell r="J2039">
            <v>1184</v>
          </cell>
          <cell r="K2039">
            <v>2008</v>
          </cell>
        </row>
        <row r="2040">
          <cell r="F2040">
            <v>44052</v>
          </cell>
          <cell r="G2040">
            <v>1</v>
          </cell>
          <cell r="H2040">
            <v>1671</v>
          </cell>
          <cell r="I2040">
            <v>1220</v>
          </cell>
          <cell r="J2040">
            <v>1220</v>
          </cell>
          <cell r="K2040">
            <v>1671</v>
          </cell>
        </row>
        <row r="2041">
          <cell r="F2041">
            <v>43956</v>
          </cell>
          <cell r="G2041">
            <v>3</v>
          </cell>
          <cell r="H2041">
            <v>112</v>
          </cell>
          <cell r="I2041">
            <v>90</v>
          </cell>
          <cell r="J2041">
            <v>270</v>
          </cell>
          <cell r="K2041">
            <v>336</v>
          </cell>
        </row>
        <row r="2042">
          <cell r="F2042">
            <v>44157</v>
          </cell>
          <cell r="G2042">
            <v>3</v>
          </cell>
          <cell r="H2042">
            <v>1725</v>
          </cell>
          <cell r="I2042">
            <v>1363</v>
          </cell>
          <cell r="J2042">
            <v>4089</v>
          </cell>
          <cell r="K2042">
            <v>5175</v>
          </cell>
        </row>
        <row r="2043">
          <cell r="F2043">
            <v>44129</v>
          </cell>
          <cell r="G2043">
            <v>4</v>
          </cell>
          <cell r="H2043">
            <v>596</v>
          </cell>
          <cell r="I2043">
            <v>358</v>
          </cell>
          <cell r="J2043">
            <v>1432</v>
          </cell>
          <cell r="K2043">
            <v>2384</v>
          </cell>
        </row>
        <row r="2044">
          <cell r="F2044">
            <v>44166</v>
          </cell>
          <cell r="G2044">
            <v>1</v>
          </cell>
          <cell r="H2044">
            <v>1582</v>
          </cell>
          <cell r="I2044">
            <v>1234</v>
          </cell>
          <cell r="J2044">
            <v>1234</v>
          </cell>
          <cell r="K2044">
            <v>1582</v>
          </cell>
        </row>
        <row r="2045">
          <cell r="F2045">
            <v>44041</v>
          </cell>
          <cell r="G2045">
            <v>2</v>
          </cell>
          <cell r="H2045">
            <v>290</v>
          </cell>
          <cell r="I2045">
            <v>200</v>
          </cell>
          <cell r="J2045">
            <v>400</v>
          </cell>
          <cell r="K2045">
            <v>580</v>
          </cell>
        </row>
        <row r="2046">
          <cell r="F2046">
            <v>44122</v>
          </cell>
          <cell r="G2046">
            <v>1</v>
          </cell>
          <cell r="H2046">
            <v>136</v>
          </cell>
          <cell r="I2046">
            <v>72</v>
          </cell>
          <cell r="J2046">
            <v>72</v>
          </cell>
          <cell r="K2046">
            <v>136</v>
          </cell>
        </row>
        <row r="2047">
          <cell r="F2047">
            <v>43980</v>
          </cell>
          <cell r="G2047">
            <v>3</v>
          </cell>
          <cell r="H2047">
            <v>826</v>
          </cell>
          <cell r="I2047">
            <v>562</v>
          </cell>
          <cell r="J2047">
            <v>1686</v>
          </cell>
          <cell r="K2047">
            <v>2478</v>
          </cell>
        </row>
        <row r="2048">
          <cell r="F2048">
            <v>44026</v>
          </cell>
          <cell r="G2048">
            <v>1</v>
          </cell>
          <cell r="H2048">
            <v>1405</v>
          </cell>
          <cell r="I2048">
            <v>1054</v>
          </cell>
          <cell r="J2048">
            <v>1054</v>
          </cell>
          <cell r="K2048">
            <v>1405</v>
          </cell>
        </row>
        <row r="2049">
          <cell r="F2049">
            <v>43973</v>
          </cell>
          <cell r="G2049">
            <v>3</v>
          </cell>
          <cell r="H2049">
            <v>1566</v>
          </cell>
          <cell r="I2049">
            <v>1190</v>
          </cell>
          <cell r="J2049">
            <v>3570</v>
          </cell>
          <cell r="K2049">
            <v>4698</v>
          </cell>
        </row>
        <row r="2050">
          <cell r="F2050">
            <v>44095</v>
          </cell>
          <cell r="G2050">
            <v>1</v>
          </cell>
          <cell r="H2050">
            <v>181</v>
          </cell>
          <cell r="I2050">
            <v>130</v>
          </cell>
          <cell r="J2050">
            <v>130</v>
          </cell>
          <cell r="K2050">
            <v>181</v>
          </cell>
        </row>
        <row r="2051">
          <cell r="F2051">
            <v>44150</v>
          </cell>
          <cell r="G2051">
            <v>1</v>
          </cell>
          <cell r="H2051">
            <v>684</v>
          </cell>
          <cell r="I2051">
            <v>561</v>
          </cell>
          <cell r="J2051">
            <v>561</v>
          </cell>
          <cell r="K2051">
            <v>684</v>
          </cell>
        </row>
        <row r="2052">
          <cell r="F2052">
            <v>44141</v>
          </cell>
          <cell r="G2052">
            <v>3</v>
          </cell>
          <cell r="H2052">
            <v>1278</v>
          </cell>
          <cell r="I2052">
            <v>665</v>
          </cell>
          <cell r="J2052">
            <v>1995</v>
          </cell>
          <cell r="K2052">
            <v>3834</v>
          </cell>
        </row>
        <row r="2053">
          <cell r="F2053">
            <v>43931</v>
          </cell>
          <cell r="G2053">
            <v>3</v>
          </cell>
          <cell r="H2053">
            <v>1367</v>
          </cell>
          <cell r="I2053">
            <v>984</v>
          </cell>
          <cell r="J2053">
            <v>2952</v>
          </cell>
          <cell r="K2053">
            <v>4101</v>
          </cell>
        </row>
        <row r="2054">
          <cell r="F2054">
            <v>44079</v>
          </cell>
          <cell r="G2054">
            <v>1</v>
          </cell>
          <cell r="H2054">
            <v>368</v>
          </cell>
          <cell r="I2054">
            <v>294</v>
          </cell>
          <cell r="J2054">
            <v>294</v>
          </cell>
          <cell r="K2054">
            <v>368</v>
          </cell>
        </row>
        <row r="2055">
          <cell r="F2055">
            <v>44104</v>
          </cell>
          <cell r="G2055">
            <v>2</v>
          </cell>
          <cell r="H2055">
            <v>603</v>
          </cell>
          <cell r="I2055">
            <v>416</v>
          </cell>
          <cell r="J2055">
            <v>832</v>
          </cell>
          <cell r="K2055">
            <v>1206</v>
          </cell>
        </row>
        <row r="2056">
          <cell r="F2056">
            <v>44148</v>
          </cell>
          <cell r="G2056">
            <v>1</v>
          </cell>
          <cell r="H2056">
            <v>799</v>
          </cell>
          <cell r="I2056">
            <v>455</v>
          </cell>
          <cell r="J2056">
            <v>455</v>
          </cell>
          <cell r="K2056">
            <v>799</v>
          </cell>
        </row>
        <row r="2057">
          <cell r="F2057">
            <v>44166</v>
          </cell>
          <cell r="G2057">
            <v>1</v>
          </cell>
          <cell r="H2057">
            <v>400</v>
          </cell>
          <cell r="I2057">
            <v>208</v>
          </cell>
          <cell r="J2057">
            <v>208</v>
          </cell>
          <cell r="K2057">
            <v>400</v>
          </cell>
        </row>
        <row r="2058">
          <cell r="F2058">
            <v>44017</v>
          </cell>
          <cell r="G2058">
            <v>3</v>
          </cell>
          <cell r="H2058">
            <v>378</v>
          </cell>
          <cell r="I2058">
            <v>291</v>
          </cell>
          <cell r="J2058">
            <v>873</v>
          </cell>
          <cell r="K2058">
            <v>1134</v>
          </cell>
        </row>
        <row r="2059">
          <cell r="F2059">
            <v>43964</v>
          </cell>
          <cell r="G2059">
            <v>1</v>
          </cell>
          <cell r="H2059">
            <v>880</v>
          </cell>
          <cell r="I2059">
            <v>634</v>
          </cell>
          <cell r="J2059">
            <v>634</v>
          </cell>
          <cell r="K2059">
            <v>880</v>
          </cell>
        </row>
        <row r="2060">
          <cell r="F2060">
            <v>44122</v>
          </cell>
          <cell r="G2060">
            <v>2</v>
          </cell>
          <cell r="H2060">
            <v>136</v>
          </cell>
          <cell r="I2060">
            <v>72</v>
          </cell>
          <cell r="J2060">
            <v>144</v>
          </cell>
          <cell r="K2060">
            <v>272</v>
          </cell>
        </row>
        <row r="2061">
          <cell r="F2061">
            <v>43994</v>
          </cell>
          <cell r="G2061">
            <v>4</v>
          </cell>
          <cell r="H2061">
            <v>545</v>
          </cell>
          <cell r="I2061">
            <v>425</v>
          </cell>
          <cell r="J2061">
            <v>1700</v>
          </cell>
          <cell r="K2061">
            <v>2180</v>
          </cell>
        </row>
        <row r="2062">
          <cell r="F2062">
            <v>44171</v>
          </cell>
          <cell r="G2062">
            <v>3</v>
          </cell>
          <cell r="H2062">
            <v>112</v>
          </cell>
          <cell r="I2062">
            <v>90</v>
          </cell>
          <cell r="J2062">
            <v>270</v>
          </cell>
          <cell r="K2062">
            <v>336</v>
          </cell>
        </row>
        <row r="2063">
          <cell r="F2063">
            <v>43921</v>
          </cell>
          <cell r="G2063">
            <v>1</v>
          </cell>
          <cell r="H2063">
            <v>771</v>
          </cell>
          <cell r="I2063">
            <v>648</v>
          </cell>
          <cell r="J2063">
            <v>648</v>
          </cell>
          <cell r="K2063">
            <v>771</v>
          </cell>
        </row>
        <row r="2064">
          <cell r="F2064">
            <v>43892</v>
          </cell>
          <cell r="G2064">
            <v>3</v>
          </cell>
          <cell r="H2064">
            <v>1967</v>
          </cell>
          <cell r="I2064">
            <v>1397</v>
          </cell>
          <cell r="J2064">
            <v>4191</v>
          </cell>
          <cell r="K2064">
            <v>5901</v>
          </cell>
        </row>
        <row r="2065">
          <cell r="F2065">
            <v>43857</v>
          </cell>
          <cell r="G2065">
            <v>1</v>
          </cell>
          <cell r="H2065">
            <v>1467</v>
          </cell>
          <cell r="I2065">
            <v>807</v>
          </cell>
          <cell r="J2065">
            <v>807</v>
          </cell>
          <cell r="K2065">
            <v>1467</v>
          </cell>
        </row>
        <row r="2066">
          <cell r="F2066">
            <v>44109</v>
          </cell>
          <cell r="G2066">
            <v>1</v>
          </cell>
          <cell r="H2066">
            <v>458</v>
          </cell>
          <cell r="I2066">
            <v>376</v>
          </cell>
          <cell r="J2066">
            <v>376</v>
          </cell>
          <cell r="K2066">
            <v>458</v>
          </cell>
        </row>
        <row r="2067">
          <cell r="F2067">
            <v>44078</v>
          </cell>
          <cell r="G2067">
            <v>1</v>
          </cell>
          <cell r="H2067">
            <v>951</v>
          </cell>
          <cell r="I2067">
            <v>504</v>
          </cell>
          <cell r="J2067">
            <v>504</v>
          </cell>
          <cell r="K2067">
            <v>951</v>
          </cell>
        </row>
        <row r="2068">
          <cell r="F2068">
            <v>43965</v>
          </cell>
          <cell r="G2068">
            <v>3</v>
          </cell>
          <cell r="H2068">
            <v>2391</v>
          </cell>
          <cell r="I2068">
            <v>1291</v>
          </cell>
          <cell r="J2068">
            <v>3873</v>
          </cell>
          <cell r="K2068">
            <v>7173</v>
          </cell>
        </row>
        <row r="2069">
          <cell r="F2069">
            <v>43946</v>
          </cell>
          <cell r="G2069">
            <v>1</v>
          </cell>
          <cell r="H2069">
            <v>771</v>
          </cell>
          <cell r="I2069">
            <v>648</v>
          </cell>
          <cell r="J2069">
            <v>648</v>
          </cell>
          <cell r="K2069">
            <v>771</v>
          </cell>
        </row>
        <row r="2070">
          <cell r="F2070">
            <v>44183</v>
          </cell>
          <cell r="G2070">
            <v>3</v>
          </cell>
          <cell r="H2070">
            <v>951</v>
          </cell>
          <cell r="I2070">
            <v>504</v>
          </cell>
          <cell r="J2070">
            <v>1512</v>
          </cell>
          <cell r="K2070">
            <v>2853</v>
          </cell>
        </row>
        <row r="2071">
          <cell r="F2071">
            <v>43880</v>
          </cell>
          <cell r="G2071">
            <v>1</v>
          </cell>
          <cell r="H2071">
            <v>556</v>
          </cell>
          <cell r="I2071">
            <v>395</v>
          </cell>
          <cell r="J2071">
            <v>395</v>
          </cell>
          <cell r="K2071">
            <v>556</v>
          </cell>
        </row>
        <row r="2072">
          <cell r="F2072">
            <v>44078</v>
          </cell>
          <cell r="G2072">
            <v>1</v>
          </cell>
          <cell r="H2072">
            <v>847</v>
          </cell>
          <cell r="I2072">
            <v>534</v>
          </cell>
          <cell r="J2072">
            <v>534</v>
          </cell>
          <cell r="K2072">
            <v>847</v>
          </cell>
        </row>
        <row r="2073">
          <cell r="F2073">
            <v>43844</v>
          </cell>
          <cell r="G2073">
            <v>1</v>
          </cell>
          <cell r="H2073">
            <v>458</v>
          </cell>
          <cell r="I2073">
            <v>376</v>
          </cell>
          <cell r="J2073">
            <v>376</v>
          </cell>
          <cell r="K2073">
            <v>458</v>
          </cell>
        </row>
        <row r="2074">
          <cell r="F2074">
            <v>44057</v>
          </cell>
          <cell r="G2074">
            <v>1</v>
          </cell>
          <cell r="H2074">
            <v>1380</v>
          </cell>
          <cell r="I2074">
            <v>1090</v>
          </cell>
          <cell r="J2074">
            <v>1090</v>
          </cell>
          <cell r="K2074">
            <v>1380</v>
          </cell>
        </row>
        <row r="2075">
          <cell r="F2075">
            <v>44120</v>
          </cell>
          <cell r="G2075">
            <v>1</v>
          </cell>
          <cell r="H2075">
            <v>886</v>
          </cell>
          <cell r="I2075">
            <v>478</v>
          </cell>
          <cell r="J2075">
            <v>478</v>
          </cell>
          <cell r="K2075">
            <v>886</v>
          </cell>
        </row>
        <row r="2076">
          <cell r="F2076">
            <v>44041</v>
          </cell>
          <cell r="G2076">
            <v>3</v>
          </cell>
          <cell r="H2076">
            <v>1725</v>
          </cell>
          <cell r="I2076">
            <v>1363</v>
          </cell>
          <cell r="J2076">
            <v>4089</v>
          </cell>
          <cell r="K2076">
            <v>5175</v>
          </cell>
        </row>
        <row r="2077">
          <cell r="F2077">
            <v>43865</v>
          </cell>
          <cell r="G2077">
            <v>1</v>
          </cell>
          <cell r="H2077">
            <v>2257</v>
          </cell>
          <cell r="I2077">
            <v>1535</v>
          </cell>
          <cell r="J2077">
            <v>1535</v>
          </cell>
          <cell r="K2077">
            <v>2257</v>
          </cell>
        </row>
        <row r="2078">
          <cell r="F2078">
            <v>44072</v>
          </cell>
          <cell r="G2078">
            <v>1</v>
          </cell>
          <cell r="H2078">
            <v>556</v>
          </cell>
          <cell r="I2078">
            <v>395</v>
          </cell>
          <cell r="J2078">
            <v>395</v>
          </cell>
          <cell r="K2078">
            <v>556</v>
          </cell>
        </row>
        <row r="2079">
          <cell r="F2079">
            <v>44167</v>
          </cell>
          <cell r="G2079">
            <v>1</v>
          </cell>
          <cell r="H2079">
            <v>1848</v>
          </cell>
          <cell r="I2079">
            <v>1294</v>
          </cell>
          <cell r="J2079">
            <v>1294</v>
          </cell>
          <cell r="K2079">
            <v>1848</v>
          </cell>
        </row>
        <row r="2080">
          <cell r="F2080">
            <v>43850</v>
          </cell>
          <cell r="G2080">
            <v>1</v>
          </cell>
          <cell r="H2080">
            <v>1899</v>
          </cell>
          <cell r="I2080">
            <v>1044</v>
          </cell>
          <cell r="J2080">
            <v>1044</v>
          </cell>
          <cell r="K2080">
            <v>1899</v>
          </cell>
        </row>
        <row r="2081">
          <cell r="F2081">
            <v>43976</v>
          </cell>
          <cell r="G2081">
            <v>1</v>
          </cell>
          <cell r="H2081">
            <v>1809</v>
          </cell>
          <cell r="I2081">
            <v>1067</v>
          </cell>
          <cell r="J2081">
            <v>1067</v>
          </cell>
          <cell r="K2081">
            <v>1809</v>
          </cell>
        </row>
        <row r="2082">
          <cell r="F2082">
            <v>43984</v>
          </cell>
          <cell r="G2082">
            <v>1</v>
          </cell>
          <cell r="H2082">
            <v>2005</v>
          </cell>
          <cell r="I2082">
            <v>1223</v>
          </cell>
          <cell r="J2082">
            <v>1223</v>
          </cell>
          <cell r="K2082">
            <v>2005</v>
          </cell>
        </row>
        <row r="2083">
          <cell r="F2083">
            <v>44016</v>
          </cell>
          <cell r="G2083">
            <v>1</v>
          </cell>
          <cell r="H2083">
            <v>771</v>
          </cell>
          <cell r="I2083">
            <v>648</v>
          </cell>
          <cell r="J2083">
            <v>648</v>
          </cell>
          <cell r="K2083">
            <v>771</v>
          </cell>
        </row>
        <row r="2084">
          <cell r="F2084">
            <v>43840</v>
          </cell>
          <cell r="G2084">
            <v>2</v>
          </cell>
          <cell r="H2084">
            <v>1566</v>
          </cell>
          <cell r="I2084">
            <v>1190</v>
          </cell>
          <cell r="J2084">
            <v>2380</v>
          </cell>
          <cell r="K2084">
            <v>3132</v>
          </cell>
        </row>
        <row r="2085">
          <cell r="F2085">
            <v>44008</v>
          </cell>
          <cell r="G2085">
            <v>4</v>
          </cell>
          <cell r="H2085">
            <v>1708</v>
          </cell>
          <cell r="I2085">
            <v>871</v>
          </cell>
          <cell r="J2085">
            <v>3484</v>
          </cell>
          <cell r="K2085">
            <v>6832</v>
          </cell>
        </row>
        <row r="2086">
          <cell r="F2086">
            <v>43884</v>
          </cell>
          <cell r="G2086">
            <v>2</v>
          </cell>
          <cell r="H2086">
            <v>603</v>
          </cell>
          <cell r="I2086">
            <v>416</v>
          </cell>
          <cell r="J2086">
            <v>832</v>
          </cell>
          <cell r="K2086">
            <v>1206</v>
          </cell>
        </row>
        <row r="2087">
          <cell r="F2087">
            <v>44124</v>
          </cell>
          <cell r="G2087">
            <v>3</v>
          </cell>
          <cell r="H2087">
            <v>1582</v>
          </cell>
          <cell r="I2087">
            <v>1234</v>
          </cell>
          <cell r="J2087">
            <v>3702</v>
          </cell>
          <cell r="K2087">
            <v>4746</v>
          </cell>
        </row>
        <row r="2088">
          <cell r="F2088">
            <v>44095</v>
          </cell>
          <cell r="G2088">
            <v>1</v>
          </cell>
          <cell r="H2088">
            <v>1103</v>
          </cell>
          <cell r="I2088">
            <v>838</v>
          </cell>
          <cell r="J2088">
            <v>838</v>
          </cell>
          <cell r="K2088">
            <v>1103</v>
          </cell>
        </row>
        <row r="2089">
          <cell r="F2089">
            <v>44052</v>
          </cell>
          <cell r="G2089">
            <v>2</v>
          </cell>
          <cell r="H2089">
            <v>1848</v>
          </cell>
          <cell r="I2089">
            <v>1294</v>
          </cell>
          <cell r="J2089">
            <v>2588</v>
          </cell>
          <cell r="K2089">
            <v>3696</v>
          </cell>
        </row>
        <row r="2090">
          <cell r="F2090">
            <v>43913</v>
          </cell>
          <cell r="G2090">
            <v>1</v>
          </cell>
          <cell r="H2090">
            <v>2182</v>
          </cell>
          <cell r="I2090">
            <v>1200</v>
          </cell>
          <cell r="J2090">
            <v>1200</v>
          </cell>
          <cell r="K2090">
            <v>2182</v>
          </cell>
        </row>
        <row r="2091">
          <cell r="F2091">
            <v>43988</v>
          </cell>
          <cell r="G2091">
            <v>3</v>
          </cell>
          <cell r="H2091">
            <v>2005</v>
          </cell>
          <cell r="I2091">
            <v>1223</v>
          </cell>
          <cell r="J2091">
            <v>3669</v>
          </cell>
          <cell r="K2091">
            <v>6015</v>
          </cell>
        </row>
        <row r="2092">
          <cell r="F2092">
            <v>43850</v>
          </cell>
          <cell r="G2092">
            <v>1</v>
          </cell>
          <cell r="H2092">
            <v>556</v>
          </cell>
          <cell r="I2092">
            <v>395</v>
          </cell>
          <cell r="J2092">
            <v>395</v>
          </cell>
          <cell r="K2092">
            <v>556</v>
          </cell>
        </row>
        <row r="2093">
          <cell r="F2093">
            <v>44141</v>
          </cell>
          <cell r="G2093">
            <v>2</v>
          </cell>
          <cell r="H2093">
            <v>2294</v>
          </cell>
          <cell r="I2093">
            <v>1399</v>
          </cell>
          <cell r="J2093">
            <v>2798</v>
          </cell>
          <cell r="K2093">
            <v>4588</v>
          </cell>
        </row>
        <row r="2094">
          <cell r="F2094">
            <v>44134</v>
          </cell>
          <cell r="G2094">
            <v>2</v>
          </cell>
          <cell r="H2094">
            <v>368</v>
          </cell>
          <cell r="I2094">
            <v>294</v>
          </cell>
          <cell r="J2094">
            <v>588</v>
          </cell>
          <cell r="K2094">
            <v>736</v>
          </cell>
        </row>
        <row r="2095">
          <cell r="F2095">
            <v>44013</v>
          </cell>
          <cell r="G2095">
            <v>4</v>
          </cell>
          <cell r="H2095">
            <v>1848</v>
          </cell>
          <cell r="I2095">
            <v>1294</v>
          </cell>
          <cell r="J2095">
            <v>5176</v>
          </cell>
          <cell r="K2095">
            <v>7392</v>
          </cell>
        </row>
        <row r="2096">
          <cell r="F2096">
            <v>43903</v>
          </cell>
          <cell r="G2096">
            <v>2</v>
          </cell>
          <cell r="H2096">
            <v>1639</v>
          </cell>
          <cell r="I2096">
            <v>1295</v>
          </cell>
          <cell r="J2096">
            <v>2590</v>
          </cell>
          <cell r="K2096">
            <v>3278</v>
          </cell>
        </row>
        <row r="2097">
          <cell r="F2097">
            <v>43881</v>
          </cell>
          <cell r="G2097">
            <v>1</v>
          </cell>
          <cell r="H2097">
            <v>1405</v>
          </cell>
          <cell r="I2097">
            <v>1054</v>
          </cell>
          <cell r="J2097">
            <v>1054</v>
          </cell>
          <cell r="K2097">
            <v>1405</v>
          </cell>
        </row>
        <row r="2098">
          <cell r="F2098">
            <v>44000</v>
          </cell>
          <cell r="G2098">
            <v>3</v>
          </cell>
          <cell r="H2098">
            <v>1809</v>
          </cell>
          <cell r="I2098">
            <v>1067</v>
          </cell>
          <cell r="J2098">
            <v>3201</v>
          </cell>
          <cell r="K2098">
            <v>5427</v>
          </cell>
        </row>
        <row r="2099">
          <cell r="F2099">
            <v>43990</v>
          </cell>
          <cell r="G2099">
            <v>1</v>
          </cell>
          <cell r="H2099">
            <v>637</v>
          </cell>
          <cell r="I2099">
            <v>389</v>
          </cell>
          <cell r="J2099">
            <v>389</v>
          </cell>
          <cell r="K2099">
            <v>637</v>
          </cell>
        </row>
        <row r="2100">
          <cell r="F2100">
            <v>44057</v>
          </cell>
          <cell r="G2100">
            <v>1</v>
          </cell>
          <cell r="H2100">
            <v>1494</v>
          </cell>
          <cell r="I2100">
            <v>971</v>
          </cell>
          <cell r="J2100">
            <v>971</v>
          </cell>
          <cell r="K2100">
            <v>1494</v>
          </cell>
        </row>
        <row r="2101">
          <cell r="F2101">
            <v>44137</v>
          </cell>
          <cell r="G2101">
            <v>2</v>
          </cell>
          <cell r="H2101">
            <v>95</v>
          </cell>
          <cell r="I2101">
            <v>61</v>
          </cell>
          <cell r="J2101">
            <v>122</v>
          </cell>
          <cell r="K2101">
            <v>190</v>
          </cell>
        </row>
        <row r="2102">
          <cell r="F2102">
            <v>43884</v>
          </cell>
          <cell r="G2102">
            <v>2</v>
          </cell>
          <cell r="H2102">
            <v>1077</v>
          </cell>
          <cell r="I2102">
            <v>732</v>
          </cell>
          <cell r="J2102">
            <v>1464</v>
          </cell>
          <cell r="K2102">
            <v>2154</v>
          </cell>
        </row>
        <row r="2103">
          <cell r="F2103">
            <v>43923</v>
          </cell>
          <cell r="G2103">
            <v>3</v>
          </cell>
          <cell r="H2103">
            <v>1566</v>
          </cell>
          <cell r="I2103">
            <v>1190</v>
          </cell>
          <cell r="J2103">
            <v>3570</v>
          </cell>
          <cell r="K2103">
            <v>4698</v>
          </cell>
        </row>
        <row r="2104">
          <cell r="F2104">
            <v>44123</v>
          </cell>
          <cell r="G2104">
            <v>1</v>
          </cell>
          <cell r="H2104">
            <v>817</v>
          </cell>
          <cell r="I2104">
            <v>409</v>
          </cell>
          <cell r="J2104">
            <v>409</v>
          </cell>
          <cell r="K2104">
            <v>817</v>
          </cell>
        </row>
        <row r="2105">
          <cell r="F2105">
            <v>44002</v>
          </cell>
          <cell r="G2105">
            <v>1</v>
          </cell>
          <cell r="H2105">
            <v>1826</v>
          </cell>
          <cell r="I2105">
            <v>1443</v>
          </cell>
          <cell r="J2105">
            <v>1443</v>
          </cell>
          <cell r="K2105">
            <v>1826</v>
          </cell>
        </row>
        <row r="2106">
          <cell r="F2106">
            <v>43963</v>
          </cell>
          <cell r="G2106">
            <v>2</v>
          </cell>
          <cell r="H2106">
            <v>1887</v>
          </cell>
          <cell r="I2106">
            <v>1378</v>
          </cell>
          <cell r="J2106">
            <v>2756</v>
          </cell>
          <cell r="K2106">
            <v>3774</v>
          </cell>
        </row>
        <row r="2107">
          <cell r="F2107">
            <v>43873</v>
          </cell>
          <cell r="G2107">
            <v>3</v>
          </cell>
          <cell r="H2107">
            <v>356</v>
          </cell>
          <cell r="I2107">
            <v>292</v>
          </cell>
          <cell r="J2107">
            <v>876</v>
          </cell>
          <cell r="K2107">
            <v>1068</v>
          </cell>
        </row>
        <row r="2108">
          <cell r="F2108">
            <v>43907</v>
          </cell>
          <cell r="G2108">
            <v>2</v>
          </cell>
          <cell r="H2108">
            <v>1353</v>
          </cell>
          <cell r="I2108">
            <v>947</v>
          </cell>
          <cell r="J2108">
            <v>1894</v>
          </cell>
          <cell r="K2108">
            <v>2706</v>
          </cell>
        </row>
        <row r="2109">
          <cell r="F2109">
            <v>44112</v>
          </cell>
          <cell r="G2109">
            <v>1</v>
          </cell>
          <cell r="H2109">
            <v>203</v>
          </cell>
          <cell r="I2109">
            <v>154</v>
          </cell>
          <cell r="J2109">
            <v>154</v>
          </cell>
          <cell r="K2109">
            <v>203</v>
          </cell>
        </row>
        <row r="2110">
          <cell r="F2110">
            <v>43894</v>
          </cell>
          <cell r="G2110">
            <v>3</v>
          </cell>
          <cell r="H2110">
            <v>1798</v>
          </cell>
          <cell r="I2110">
            <v>971</v>
          </cell>
          <cell r="J2110">
            <v>2913</v>
          </cell>
          <cell r="K2110">
            <v>5394</v>
          </cell>
        </row>
        <row r="2111">
          <cell r="F2111">
            <v>44080</v>
          </cell>
          <cell r="G2111">
            <v>1</v>
          </cell>
          <cell r="H2111">
            <v>181</v>
          </cell>
          <cell r="I2111">
            <v>130</v>
          </cell>
          <cell r="J2111">
            <v>130</v>
          </cell>
          <cell r="K2111">
            <v>181</v>
          </cell>
        </row>
        <row r="2112">
          <cell r="F2112">
            <v>44060</v>
          </cell>
          <cell r="G2112">
            <v>1</v>
          </cell>
          <cell r="H2112">
            <v>35</v>
          </cell>
          <cell r="I2112">
            <v>22</v>
          </cell>
          <cell r="J2112">
            <v>22</v>
          </cell>
          <cell r="K2112">
            <v>35</v>
          </cell>
        </row>
        <row r="2113">
          <cell r="F2113">
            <v>44081</v>
          </cell>
          <cell r="G2113">
            <v>1</v>
          </cell>
          <cell r="H2113">
            <v>913</v>
          </cell>
          <cell r="I2113">
            <v>584</v>
          </cell>
          <cell r="J2113">
            <v>584</v>
          </cell>
          <cell r="K2113">
            <v>913</v>
          </cell>
        </row>
        <row r="2114">
          <cell r="F2114">
            <v>44169</v>
          </cell>
          <cell r="G2114">
            <v>3</v>
          </cell>
          <cell r="H2114">
            <v>886</v>
          </cell>
          <cell r="I2114">
            <v>478</v>
          </cell>
          <cell r="J2114">
            <v>1434</v>
          </cell>
          <cell r="K2114">
            <v>2658</v>
          </cell>
        </row>
        <row r="2115">
          <cell r="F2115">
            <v>44050</v>
          </cell>
          <cell r="G2115">
            <v>2</v>
          </cell>
          <cell r="H2115">
            <v>123</v>
          </cell>
          <cell r="I2115">
            <v>84</v>
          </cell>
          <cell r="J2115">
            <v>168</v>
          </cell>
          <cell r="K2115">
            <v>246</v>
          </cell>
        </row>
        <row r="2116">
          <cell r="F2116">
            <v>43895</v>
          </cell>
          <cell r="G2116">
            <v>3</v>
          </cell>
          <cell r="H2116">
            <v>2005</v>
          </cell>
          <cell r="I2116">
            <v>1223</v>
          </cell>
          <cell r="J2116">
            <v>3669</v>
          </cell>
          <cell r="K2116">
            <v>6015</v>
          </cell>
        </row>
        <row r="2117">
          <cell r="F2117">
            <v>44110</v>
          </cell>
          <cell r="G2117">
            <v>1</v>
          </cell>
          <cell r="H2117">
            <v>1566</v>
          </cell>
          <cell r="I2117">
            <v>1190</v>
          </cell>
          <cell r="J2117">
            <v>1190</v>
          </cell>
          <cell r="K2117">
            <v>1566</v>
          </cell>
        </row>
        <row r="2118">
          <cell r="F2118">
            <v>43931</v>
          </cell>
          <cell r="G2118">
            <v>1</v>
          </cell>
          <cell r="H2118">
            <v>458</v>
          </cell>
          <cell r="I2118">
            <v>376</v>
          </cell>
          <cell r="J2118">
            <v>376</v>
          </cell>
          <cell r="K2118">
            <v>458</v>
          </cell>
        </row>
        <row r="2119">
          <cell r="F2119">
            <v>43960</v>
          </cell>
          <cell r="G2119">
            <v>1</v>
          </cell>
          <cell r="H2119">
            <v>596</v>
          </cell>
          <cell r="I2119">
            <v>358</v>
          </cell>
          <cell r="J2119">
            <v>358</v>
          </cell>
          <cell r="K2119">
            <v>596</v>
          </cell>
        </row>
        <row r="2120">
          <cell r="F2120">
            <v>43990</v>
          </cell>
          <cell r="G2120">
            <v>2</v>
          </cell>
          <cell r="H2120">
            <v>1052</v>
          </cell>
          <cell r="I2120">
            <v>589</v>
          </cell>
          <cell r="J2120">
            <v>1178</v>
          </cell>
          <cell r="K2120">
            <v>2104</v>
          </cell>
        </row>
        <row r="2121">
          <cell r="F2121">
            <v>43894</v>
          </cell>
          <cell r="G2121">
            <v>1</v>
          </cell>
          <cell r="H2121">
            <v>684</v>
          </cell>
          <cell r="I2121">
            <v>561</v>
          </cell>
          <cell r="J2121">
            <v>561</v>
          </cell>
          <cell r="K2121">
            <v>684</v>
          </cell>
        </row>
        <row r="2122">
          <cell r="F2122">
            <v>43879</v>
          </cell>
          <cell r="G2122">
            <v>4</v>
          </cell>
          <cell r="H2122">
            <v>596</v>
          </cell>
          <cell r="I2122">
            <v>358</v>
          </cell>
          <cell r="J2122">
            <v>1432</v>
          </cell>
          <cell r="K2122">
            <v>2384</v>
          </cell>
        </row>
        <row r="2123">
          <cell r="F2123">
            <v>44087</v>
          </cell>
          <cell r="G2123">
            <v>1</v>
          </cell>
          <cell r="H2123">
            <v>1052</v>
          </cell>
          <cell r="I2123">
            <v>589</v>
          </cell>
          <cell r="J2123">
            <v>589</v>
          </cell>
          <cell r="K2123">
            <v>1052</v>
          </cell>
        </row>
        <row r="2124">
          <cell r="F2124">
            <v>43893</v>
          </cell>
          <cell r="G2124">
            <v>2</v>
          </cell>
          <cell r="H2124">
            <v>1671</v>
          </cell>
          <cell r="I2124">
            <v>1220</v>
          </cell>
          <cell r="J2124">
            <v>2440</v>
          </cell>
          <cell r="K2124">
            <v>3342</v>
          </cell>
        </row>
        <row r="2125">
          <cell r="F2125">
            <v>44104</v>
          </cell>
          <cell r="G2125">
            <v>2</v>
          </cell>
          <cell r="H2125">
            <v>1351</v>
          </cell>
          <cell r="I2125">
            <v>1108</v>
          </cell>
          <cell r="J2125">
            <v>2216</v>
          </cell>
          <cell r="K2125">
            <v>2702</v>
          </cell>
        </row>
        <row r="2126">
          <cell r="F2126">
            <v>44123</v>
          </cell>
          <cell r="G2126">
            <v>3</v>
          </cell>
          <cell r="H2126">
            <v>1967</v>
          </cell>
          <cell r="I2126">
            <v>1397</v>
          </cell>
          <cell r="J2126">
            <v>4191</v>
          </cell>
          <cell r="K2126">
            <v>5901</v>
          </cell>
        </row>
        <row r="2127">
          <cell r="F2127">
            <v>43973</v>
          </cell>
          <cell r="G2127">
            <v>4</v>
          </cell>
          <cell r="H2127">
            <v>123</v>
          </cell>
          <cell r="I2127">
            <v>84</v>
          </cell>
          <cell r="J2127">
            <v>336</v>
          </cell>
          <cell r="K2127">
            <v>492</v>
          </cell>
        </row>
        <row r="2128">
          <cell r="F2128">
            <v>44096</v>
          </cell>
          <cell r="G2128">
            <v>4</v>
          </cell>
          <cell r="H2128">
            <v>458</v>
          </cell>
          <cell r="I2128">
            <v>376</v>
          </cell>
          <cell r="J2128">
            <v>1504</v>
          </cell>
          <cell r="K2128">
            <v>1832</v>
          </cell>
        </row>
        <row r="2129">
          <cell r="F2129">
            <v>44151</v>
          </cell>
          <cell r="G2129">
            <v>1</v>
          </cell>
          <cell r="H2129">
            <v>2182</v>
          </cell>
          <cell r="I2129">
            <v>1200</v>
          </cell>
          <cell r="J2129">
            <v>1200</v>
          </cell>
          <cell r="K2129">
            <v>2182</v>
          </cell>
        </row>
        <row r="2130">
          <cell r="F2130">
            <v>44076</v>
          </cell>
          <cell r="G2130">
            <v>2</v>
          </cell>
          <cell r="H2130">
            <v>392</v>
          </cell>
          <cell r="I2130">
            <v>255</v>
          </cell>
          <cell r="J2130">
            <v>510</v>
          </cell>
          <cell r="K2130">
            <v>784</v>
          </cell>
        </row>
        <row r="2131">
          <cell r="F2131">
            <v>43985</v>
          </cell>
          <cell r="G2131">
            <v>2</v>
          </cell>
          <cell r="H2131">
            <v>1587</v>
          </cell>
          <cell r="I2131">
            <v>1301</v>
          </cell>
          <cell r="J2131">
            <v>2602</v>
          </cell>
          <cell r="K2131">
            <v>3174</v>
          </cell>
        </row>
        <row r="2132">
          <cell r="F2132">
            <v>43943</v>
          </cell>
          <cell r="G2132">
            <v>1</v>
          </cell>
          <cell r="H2132">
            <v>136</v>
          </cell>
          <cell r="I2132">
            <v>72</v>
          </cell>
          <cell r="J2132">
            <v>72</v>
          </cell>
          <cell r="K2132">
            <v>136</v>
          </cell>
        </row>
        <row r="2133">
          <cell r="F2133">
            <v>44002</v>
          </cell>
          <cell r="G2133">
            <v>4</v>
          </cell>
          <cell r="H2133">
            <v>315</v>
          </cell>
          <cell r="I2133">
            <v>208</v>
          </cell>
          <cell r="J2133">
            <v>832</v>
          </cell>
          <cell r="K2133">
            <v>1260</v>
          </cell>
        </row>
        <row r="2134">
          <cell r="F2134">
            <v>44185</v>
          </cell>
          <cell r="G2134">
            <v>2</v>
          </cell>
          <cell r="H2134">
            <v>1414</v>
          </cell>
          <cell r="I2134">
            <v>962</v>
          </cell>
          <cell r="J2134">
            <v>1924</v>
          </cell>
          <cell r="K2134">
            <v>2828</v>
          </cell>
        </row>
        <row r="2135">
          <cell r="F2135">
            <v>44182</v>
          </cell>
          <cell r="G2135">
            <v>1</v>
          </cell>
          <cell r="H2135">
            <v>458</v>
          </cell>
          <cell r="I2135">
            <v>376</v>
          </cell>
          <cell r="J2135">
            <v>376</v>
          </cell>
          <cell r="K2135">
            <v>458</v>
          </cell>
        </row>
        <row r="2136">
          <cell r="F2136">
            <v>43909</v>
          </cell>
          <cell r="G2136">
            <v>1</v>
          </cell>
          <cell r="H2136">
            <v>951</v>
          </cell>
          <cell r="I2136">
            <v>504</v>
          </cell>
          <cell r="J2136">
            <v>504</v>
          </cell>
          <cell r="K2136">
            <v>951</v>
          </cell>
        </row>
        <row r="2137">
          <cell r="F2137">
            <v>43909</v>
          </cell>
          <cell r="G2137">
            <v>1</v>
          </cell>
          <cell r="H2137">
            <v>530</v>
          </cell>
          <cell r="I2137">
            <v>424</v>
          </cell>
          <cell r="J2137">
            <v>424</v>
          </cell>
          <cell r="K2137">
            <v>530</v>
          </cell>
        </row>
        <row r="2138">
          <cell r="F2138">
            <v>44157</v>
          </cell>
          <cell r="G2138">
            <v>2</v>
          </cell>
          <cell r="H2138">
            <v>1967</v>
          </cell>
          <cell r="I2138">
            <v>1397</v>
          </cell>
          <cell r="J2138">
            <v>2794</v>
          </cell>
          <cell r="K2138">
            <v>3934</v>
          </cell>
        </row>
        <row r="2139">
          <cell r="F2139">
            <v>43846</v>
          </cell>
          <cell r="G2139">
            <v>3</v>
          </cell>
          <cell r="H2139">
            <v>127</v>
          </cell>
          <cell r="I2139">
            <v>79</v>
          </cell>
          <cell r="J2139">
            <v>237</v>
          </cell>
          <cell r="K2139">
            <v>381</v>
          </cell>
        </row>
        <row r="2140">
          <cell r="F2140">
            <v>43838</v>
          </cell>
          <cell r="G2140">
            <v>1</v>
          </cell>
          <cell r="H2140">
            <v>1587</v>
          </cell>
          <cell r="I2140">
            <v>1301</v>
          </cell>
          <cell r="J2140">
            <v>1301</v>
          </cell>
          <cell r="K2140">
            <v>1587</v>
          </cell>
        </row>
        <row r="2141">
          <cell r="F2141">
            <v>43894</v>
          </cell>
          <cell r="G2141">
            <v>3</v>
          </cell>
          <cell r="H2141">
            <v>1119</v>
          </cell>
          <cell r="I2141">
            <v>683</v>
          </cell>
          <cell r="J2141">
            <v>2049</v>
          </cell>
          <cell r="K2141">
            <v>3357</v>
          </cell>
        </row>
        <row r="2142">
          <cell r="F2142">
            <v>44190</v>
          </cell>
          <cell r="G2142">
            <v>3</v>
          </cell>
          <cell r="H2142">
            <v>1405</v>
          </cell>
          <cell r="I2142">
            <v>1054</v>
          </cell>
          <cell r="J2142">
            <v>3162</v>
          </cell>
          <cell r="K2142">
            <v>4215</v>
          </cell>
        </row>
        <row r="2143">
          <cell r="F2143">
            <v>43888</v>
          </cell>
          <cell r="G2143">
            <v>1</v>
          </cell>
          <cell r="H2143">
            <v>530</v>
          </cell>
          <cell r="I2143">
            <v>435</v>
          </cell>
          <cell r="J2143">
            <v>435</v>
          </cell>
          <cell r="K2143">
            <v>530</v>
          </cell>
        </row>
        <row r="2144">
          <cell r="F2144">
            <v>43979</v>
          </cell>
          <cell r="G2144">
            <v>1</v>
          </cell>
          <cell r="H2144">
            <v>799</v>
          </cell>
          <cell r="I2144">
            <v>455</v>
          </cell>
          <cell r="J2144">
            <v>455</v>
          </cell>
          <cell r="K2144">
            <v>799</v>
          </cell>
        </row>
        <row r="2145">
          <cell r="F2145">
            <v>43952</v>
          </cell>
          <cell r="G2145">
            <v>1</v>
          </cell>
          <cell r="H2145">
            <v>136</v>
          </cell>
          <cell r="I2145">
            <v>72</v>
          </cell>
          <cell r="J2145">
            <v>72</v>
          </cell>
          <cell r="K2145">
            <v>136</v>
          </cell>
        </row>
        <row r="2146">
          <cell r="F2146">
            <v>43989</v>
          </cell>
          <cell r="G2146">
            <v>1</v>
          </cell>
          <cell r="H2146">
            <v>2182</v>
          </cell>
          <cell r="I2146">
            <v>1200</v>
          </cell>
          <cell r="J2146">
            <v>1200</v>
          </cell>
          <cell r="K2146">
            <v>2182</v>
          </cell>
        </row>
        <row r="2147">
          <cell r="F2147">
            <v>43959</v>
          </cell>
          <cell r="G2147">
            <v>1</v>
          </cell>
          <cell r="H2147">
            <v>1809</v>
          </cell>
          <cell r="I2147">
            <v>1067</v>
          </cell>
          <cell r="J2147">
            <v>1067</v>
          </cell>
          <cell r="K2147">
            <v>1809</v>
          </cell>
        </row>
        <row r="2148">
          <cell r="F2148">
            <v>44131</v>
          </cell>
          <cell r="G2148">
            <v>1</v>
          </cell>
          <cell r="H2148">
            <v>504</v>
          </cell>
          <cell r="I2148">
            <v>408</v>
          </cell>
          <cell r="J2148">
            <v>408</v>
          </cell>
          <cell r="K2148">
            <v>504</v>
          </cell>
        </row>
        <row r="2149">
          <cell r="F2149">
            <v>44125</v>
          </cell>
          <cell r="G2149">
            <v>3</v>
          </cell>
          <cell r="H2149">
            <v>1077</v>
          </cell>
          <cell r="I2149">
            <v>732</v>
          </cell>
          <cell r="J2149">
            <v>2196</v>
          </cell>
          <cell r="K2149">
            <v>3231</v>
          </cell>
        </row>
        <row r="2150">
          <cell r="F2150">
            <v>44058</v>
          </cell>
          <cell r="G2150">
            <v>4</v>
          </cell>
          <cell r="H2150">
            <v>2005</v>
          </cell>
          <cell r="I2150">
            <v>1223</v>
          </cell>
          <cell r="J2150">
            <v>4892</v>
          </cell>
          <cell r="K2150">
            <v>8020</v>
          </cell>
        </row>
        <row r="2151">
          <cell r="F2151">
            <v>43912</v>
          </cell>
          <cell r="G2151">
            <v>1</v>
          </cell>
          <cell r="H2151">
            <v>847</v>
          </cell>
          <cell r="I2151">
            <v>534</v>
          </cell>
          <cell r="J2151">
            <v>534</v>
          </cell>
          <cell r="K2151">
            <v>847</v>
          </cell>
        </row>
        <row r="2152">
          <cell r="F2152">
            <v>43984</v>
          </cell>
          <cell r="G2152">
            <v>1</v>
          </cell>
          <cell r="H2152">
            <v>1367</v>
          </cell>
          <cell r="I2152">
            <v>984</v>
          </cell>
          <cell r="J2152">
            <v>984</v>
          </cell>
          <cell r="K2152">
            <v>1367</v>
          </cell>
        </row>
        <row r="2153">
          <cell r="F2153">
            <v>43874</v>
          </cell>
          <cell r="G2153">
            <v>2</v>
          </cell>
          <cell r="H2153">
            <v>1889</v>
          </cell>
          <cell r="I2153">
            <v>945</v>
          </cell>
          <cell r="J2153">
            <v>1890</v>
          </cell>
          <cell r="K2153">
            <v>3778</v>
          </cell>
        </row>
        <row r="2154">
          <cell r="F2154">
            <v>43849</v>
          </cell>
          <cell r="G2154">
            <v>1</v>
          </cell>
          <cell r="H2154">
            <v>530</v>
          </cell>
          <cell r="I2154">
            <v>435</v>
          </cell>
          <cell r="J2154">
            <v>435</v>
          </cell>
          <cell r="K2154">
            <v>530</v>
          </cell>
        </row>
        <row r="2155">
          <cell r="F2155">
            <v>44179</v>
          </cell>
          <cell r="G2155">
            <v>2</v>
          </cell>
          <cell r="H2155">
            <v>1526</v>
          </cell>
          <cell r="I2155">
            <v>1251</v>
          </cell>
          <cell r="J2155">
            <v>2502</v>
          </cell>
          <cell r="K2155">
            <v>3052</v>
          </cell>
        </row>
        <row r="2156">
          <cell r="F2156">
            <v>44142</v>
          </cell>
          <cell r="G2156">
            <v>2</v>
          </cell>
          <cell r="H2156">
            <v>290</v>
          </cell>
          <cell r="I2156">
            <v>200</v>
          </cell>
          <cell r="J2156">
            <v>400</v>
          </cell>
          <cell r="K2156">
            <v>580</v>
          </cell>
        </row>
        <row r="2157">
          <cell r="F2157">
            <v>44084</v>
          </cell>
          <cell r="G2157">
            <v>1</v>
          </cell>
          <cell r="H2157">
            <v>181</v>
          </cell>
          <cell r="I2157">
            <v>130</v>
          </cell>
          <cell r="J2157">
            <v>130</v>
          </cell>
          <cell r="K2157">
            <v>181</v>
          </cell>
        </row>
        <row r="2158">
          <cell r="F2158">
            <v>43955</v>
          </cell>
          <cell r="G2158">
            <v>1</v>
          </cell>
          <cell r="H2158">
            <v>1725</v>
          </cell>
          <cell r="I2158">
            <v>1363</v>
          </cell>
          <cell r="J2158">
            <v>1363</v>
          </cell>
          <cell r="K2158">
            <v>1725</v>
          </cell>
        </row>
        <row r="2159">
          <cell r="F2159">
            <v>43929</v>
          </cell>
          <cell r="G2159">
            <v>3</v>
          </cell>
          <cell r="H2159">
            <v>1338</v>
          </cell>
          <cell r="I2159">
            <v>682</v>
          </cell>
          <cell r="J2159">
            <v>2046</v>
          </cell>
          <cell r="K2159">
            <v>4014</v>
          </cell>
        </row>
        <row r="2160">
          <cell r="F2160">
            <v>43942</v>
          </cell>
          <cell r="G2160">
            <v>1</v>
          </cell>
          <cell r="H2160">
            <v>1809</v>
          </cell>
          <cell r="I2160">
            <v>1067</v>
          </cell>
          <cell r="J2160">
            <v>1067</v>
          </cell>
          <cell r="K2160">
            <v>1809</v>
          </cell>
        </row>
        <row r="2161">
          <cell r="F2161">
            <v>44035</v>
          </cell>
          <cell r="G2161">
            <v>1</v>
          </cell>
          <cell r="H2161">
            <v>880</v>
          </cell>
          <cell r="I2161">
            <v>634</v>
          </cell>
          <cell r="J2161">
            <v>634</v>
          </cell>
          <cell r="K2161">
            <v>880</v>
          </cell>
        </row>
        <row r="2162">
          <cell r="F2162">
            <v>44172</v>
          </cell>
          <cell r="G2162">
            <v>2</v>
          </cell>
          <cell r="H2162">
            <v>1862</v>
          </cell>
          <cell r="I2162">
            <v>1173</v>
          </cell>
          <cell r="J2162">
            <v>2346</v>
          </cell>
          <cell r="K2162">
            <v>3724</v>
          </cell>
        </row>
        <row r="2163">
          <cell r="F2163">
            <v>43991</v>
          </cell>
          <cell r="G2163">
            <v>3</v>
          </cell>
          <cell r="H2163">
            <v>951</v>
          </cell>
          <cell r="I2163">
            <v>504</v>
          </cell>
          <cell r="J2163">
            <v>1512</v>
          </cell>
          <cell r="K2163">
            <v>2853</v>
          </cell>
        </row>
        <row r="2164">
          <cell r="F2164">
            <v>43948</v>
          </cell>
          <cell r="G2164">
            <v>4</v>
          </cell>
          <cell r="H2164">
            <v>871</v>
          </cell>
          <cell r="I2164">
            <v>540</v>
          </cell>
          <cell r="J2164">
            <v>2160</v>
          </cell>
          <cell r="K2164">
            <v>3484</v>
          </cell>
        </row>
        <row r="2165">
          <cell r="F2165">
            <v>43890</v>
          </cell>
          <cell r="G2165">
            <v>4</v>
          </cell>
          <cell r="H2165">
            <v>392</v>
          </cell>
          <cell r="I2165">
            <v>255</v>
          </cell>
          <cell r="J2165">
            <v>1020</v>
          </cell>
          <cell r="K2165">
            <v>1568</v>
          </cell>
        </row>
        <row r="2166">
          <cell r="F2166">
            <v>43841</v>
          </cell>
          <cell r="G2166">
            <v>3</v>
          </cell>
          <cell r="H2166">
            <v>871</v>
          </cell>
          <cell r="I2166">
            <v>540</v>
          </cell>
          <cell r="J2166">
            <v>1620</v>
          </cell>
          <cell r="K2166">
            <v>2613</v>
          </cell>
        </row>
        <row r="2167">
          <cell r="F2167">
            <v>44058</v>
          </cell>
          <cell r="G2167">
            <v>2</v>
          </cell>
          <cell r="H2167">
            <v>1526</v>
          </cell>
          <cell r="I2167">
            <v>1251</v>
          </cell>
          <cell r="J2167">
            <v>2502</v>
          </cell>
          <cell r="K2167">
            <v>3052</v>
          </cell>
        </row>
        <row r="2168">
          <cell r="F2168">
            <v>44136</v>
          </cell>
          <cell r="G2168">
            <v>1</v>
          </cell>
          <cell r="H2168">
            <v>1405</v>
          </cell>
          <cell r="I2168">
            <v>1054</v>
          </cell>
          <cell r="J2168">
            <v>1054</v>
          </cell>
          <cell r="K2168">
            <v>1405</v>
          </cell>
        </row>
        <row r="2169">
          <cell r="F2169">
            <v>44170</v>
          </cell>
          <cell r="G2169">
            <v>4</v>
          </cell>
          <cell r="H2169">
            <v>127</v>
          </cell>
          <cell r="I2169">
            <v>79</v>
          </cell>
          <cell r="J2169">
            <v>316</v>
          </cell>
          <cell r="K2169">
            <v>508</v>
          </cell>
        </row>
        <row r="2170">
          <cell r="F2170">
            <v>44137</v>
          </cell>
          <cell r="G2170">
            <v>2</v>
          </cell>
          <cell r="H2170">
            <v>2294</v>
          </cell>
          <cell r="I2170">
            <v>1399</v>
          </cell>
          <cell r="J2170">
            <v>2798</v>
          </cell>
          <cell r="K2170">
            <v>4588</v>
          </cell>
        </row>
        <row r="2171">
          <cell r="F2171">
            <v>43888</v>
          </cell>
          <cell r="G2171">
            <v>2</v>
          </cell>
          <cell r="H2171">
            <v>847</v>
          </cell>
          <cell r="I2171">
            <v>534</v>
          </cell>
          <cell r="J2171">
            <v>1068</v>
          </cell>
          <cell r="K2171">
            <v>1694</v>
          </cell>
        </row>
        <row r="2172">
          <cell r="F2172">
            <v>43898</v>
          </cell>
          <cell r="G2172">
            <v>2</v>
          </cell>
          <cell r="H2172">
            <v>368</v>
          </cell>
          <cell r="I2172">
            <v>269</v>
          </cell>
          <cell r="J2172">
            <v>538</v>
          </cell>
          <cell r="K2172">
            <v>736</v>
          </cell>
        </row>
        <row r="2173">
          <cell r="F2173">
            <v>44155</v>
          </cell>
          <cell r="G2173">
            <v>3</v>
          </cell>
          <cell r="H2173">
            <v>1635</v>
          </cell>
          <cell r="I2173">
            <v>1046</v>
          </cell>
          <cell r="J2173">
            <v>3138</v>
          </cell>
          <cell r="K2173">
            <v>4905</v>
          </cell>
        </row>
        <row r="2174">
          <cell r="F2174">
            <v>43845</v>
          </cell>
          <cell r="G2174">
            <v>1</v>
          </cell>
          <cell r="H2174">
            <v>2391</v>
          </cell>
          <cell r="I2174">
            <v>1291</v>
          </cell>
          <cell r="J2174">
            <v>1291</v>
          </cell>
          <cell r="K2174">
            <v>2391</v>
          </cell>
        </row>
        <row r="2175">
          <cell r="F2175">
            <v>44040</v>
          </cell>
          <cell r="G2175">
            <v>2</v>
          </cell>
          <cell r="H2175">
            <v>800</v>
          </cell>
          <cell r="I2175">
            <v>536</v>
          </cell>
          <cell r="J2175">
            <v>1072</v>
          </cell>
          <cell r="K2175">
            <v>1600</v>
          </cell>
        </row>
        <row r="2176">
          <cell r="F2176">
            <v>44146</v>
          </cell>
          <cell r="G2176">
            <v>3</v>
          </cell>
          <cell r="H2176">
            <v>603</v>
          </cell>
          <cell r="I2176">
            <v>416</v>
          </cell>
          <cell r="J2176">
            <v>1248</v>
          </cell>
          <cell r="K2176">
            <v>1809</v>
          </cell>
        </row>
        <row r="2177">
          <cell r="F2177">
            <v>44064</v>
          </cell>
          <cell r="G2177">
            <v>1</v>
          </cell>
          <cell r="H2177">
            <v>1178</v>
          </cell>
          <cell r="I2177">
            <v>683</v>
          </cell>
          <cell r="J2177">
            <v>683</v>
          </cell>
          <cell r="K2177">
            <v>1178</v>
          </cell>
        </row>
        <row r="2178">
          <cell r="F2178">
            <v>44137</v>
          </cell>
          <cell r="G2178">
            <v>1</v>
          </cell>
          <cell r="H2178">
            <v>2182</v>
          </cell>
          <cell r="I2178">
            <v>1200</v>
          </cell>
          <cell r="J2178">
            <v>1200</v>
          </cell>
          <cell r="K2178">
            <v>2182</v>
          </cell>
        </row>
        <row r="2179">
          <cell r="F2179">
            <v>44153</v>
          </cell>
          <cell r="G2179">
            <v>3</v>
          </cell>
          <cell r="H2179">
            <v>1743</v>
          </cell>
          <cell r="I2179">
            <v>872</v>
          </cell>
          <cell r="J2179">
            <v>2616</v>
          </cell>
          <cell r="K2179">
            <v>5229</v>
          </cell>
        </row>
        <row r="2180">
          <cell r="F2180">
            <v>43858</v>
          </cell>
          <cell r="G2180">
            <v>3</v>
          </cell>
          <cell r="H2180">
            <v>2294</v>
          </cell>
          <cell r="I2180">
            <v>1399</v>
          </cell>
          <cell r="J2180">
            <v>4197</v>
          </cell>
          <cell r="K2180">
            <v>6882</v>
          </cell>
        </row>
        <row r="2181">
          <cell r="F2181">
            <v>43989</v>
          </cell>
          <cell r="G2181">
            <v>1</v>
          </cell>
          <cell r="H2181">
            <v>1887</v>
          </cell>
          <cell r="I2181">
            <v>1378</v>
          </cell>
          <cell r="J2181">
            <v>1378</v>
          </cell>
          <cell r="K2181">
            <v>1887</v>
          </cell>
        </row>
        <row r="2182">
          <cell r="F2182">
            <v>44016</v>
          </cell>
          <cell r="G2182">
            <v>1</v>
          </cell>
          <cell r="H2182">
            <v>818</v>
          </cell>
          <cell r="I2182">
            <v>450</v>
          </cell>
          <cell r="J2182">
            <v>450</v>
          </cell>
          <cell r="K2182">
            <v>818</v>
          </cell>
        </row>
        <row r="2183">
          <cell r="F2183">
            <v>44152</v>
          </cell>
          <cell r="G2183">
            <v>1</v>
          </cell>
          <cell r="H2183">
            <v>392</v>
          </cell>
          <cell r="I2183">
            <v>255</v>
          </cell>
          <cell r="J2183">
            <v>255</v>
          </cell>
          <cell r="K2183">
            <v>392</v>
          </cell>
        </row>
        <row r="2184">
          <cell r="F2184">
            <v>43877</v>
          </cell>
          <cell r="G2184">
            <v>2</v>
          </cell>
          <cell r="H2184">
            <v>1338</v>
          </cell>
          <cell r="I2184">
            <v>682</v>
          </cell>
          <cell r="J2184">
            <v>1364</v>
          </cell>
          <cell r="K2184">
            <v>2676</v>
          </cell>
        </row>
        <row r="2185">
          <cell r="F2185">
            <v>43942</v>
          </cell>
          <cell r="G2185">
            <v>4</v>
          </cell>
          <cell r="H2185">
            <v>947</v>
          </cell>
          <cell r="I2185">
            <v>786</v>
          </cell>
          <cell r="J2185">
            <v>3144</v>
          </cell>
          <cell r="K2185">
            <v>3788</v>
          </cell>
        </row>
        <row r="2186">
          <cell r="F2186">
            <v>44088</v>
          </cell>
          <cell r="G2186">
            <v>3</v>
          </cell>
          <cell r="H2186">
            <v>1566</v>
          </cell>
          <cell r="I2186">
            <v>1190</v>
          </cell>
          <cell r="J2186">
            <v>3570</v>
          </cell>
          <cell r="K2186">
            <v>4698</v>
          </cell>
        </row>
        <row r="2187">
          <cell r="F2187">
            <v>44178</v>
          </cell>
          <cell r="G2187">
            <v>4</v>
          </cell>
          <cell r="H2187">
            <v>1278</v>
          </cell>
          <cell r="I2187">
            <v>665</v>
          </cell>
          <cell r="J2187">
            <v>2660</v>
          </cell>
          <cell r="K2187">
            <v>5112</v>
          </cell>
        </row>
        <row r="2188">
          <cell r="F2188">
            <v>44026</v>
          </cell>
          <cell r="G2188">
            <v>1</v>
          </cell>
          <cell r="H2188">
            <v>799</v>
          </cell>
          <cell r="I2188">
            <v>455</v>
          </cell>
          <cell r="J2188">
            <v>455</v>
          </cell>
          <cell r="K2188">
            <v>799</v>
          </cell>
        </row>
        <row r="2189">
          <cell r="F2189">
            <v>44180</v>
          </cell>
          <cell r="G2189">
            <v>1</v>
          </cell>
          <cell r="H2189">
            <v>1639</v>
          </cell>
          <cell r="I2189">
            <v>1295</v>
          </cell>
          <cell r="J2189">
            <v>1295</v>
          </cell>
          <cell r="K2189">
            <v>1639</v>
          </cell>
        </row>
        <row r="2190">
          <cell r="F2190">
            <v>44174</v>
          </cell>
          <cell r="G2190">
            <v>4</v>
          </cell>
          <cell r="H2190">
            <v>1972</v>
          </cell>
          <cell r="I2190">
            <v>1321</v>
          </cell>
          <cell r="J2190">
            <v>5284</v>
          </cell>
          <cell r="K2190">
            <v>7888</v>
          </cell>
        </row>
        <row r="2191">
          <cell r="F2191">
            <v>43965</v>
          </cell>
          <cell r="G2191">
            <v>4</v>
          </cell>
          <cell r="H2191">
            <v>368</v>
          </cell>
          <cell r="I2191">
            <v>269</v>
          </cell>
          <cell r="J2191">
            <v>1076</v>
          </cell>
          <cell r="K2191">
            <v>1472</v>
          </cell>
        </row>
        <row r="2192">
          <cell r="F2192">
            <v>44099</v>
          </cell>
          <cell r="G2192">
            <v>1</v>
          </cell>
          <cell r="H2192">
            <v>1353</v>
          </cell>
          <cell r="I2192">
            <v>947</v>
          </cell>
          <cell r="J2192">
            <v>947</v>
          </cell>
          <cell r="K2192">
            <v>1353</v>
          </cell>
        </row>
        <row r="2193">
          <cell r="F2193">
            <v>43973</v>
          </cell>
          <cell r="G2193">
            <v>3</v>
          </cell>
          <cell r="H2193">
            <v>603</v>
          </cell>
          <cell r="I2193">
            <v>416</v>
          </cell>
          <cell r="J2193">
            <v>1248</v>
          </cell>
          <cell r="K2193">
            <v>1809</v>
          </cell>
        </row>
        <row r="2194">
          <cell r="F2194">
            <v>44050</v>
          </cell>
          <cell r="G2194">
            <v>1</v>
          </cell>
          <cell r="H2194">
            <v>1587</v>
          </cell>
          <cell r="I2194">
            <v>1301</v>
          </cell>
          <cell r="J2194">
            <v>1301</v>
          </cell>
          <cell r="K2194">
            <v>1587</v>
          </cell>
        </row>
        <row r="2195">
          <cell r="F2195">
            <v>43956</v>
          </cell>
          <cell r="G2195">
            <v>1</v>
          </cell>
          <cell r="H2195">
            <v>1743</v>
          </cell>
          <cell r="I2195">
            <v>872</v>
          </cell>
          <cell r="J2195">
            <v>872</v>
          </cell>
          <cell r="K2195">
            <v>1743</v>
          </cell>
        </row>
        <row r="2196">
          <cell r="F2196">
            <v>44188</v>
          </cell>
          <cell r="G2196">
            <v>1</v>
          </cell>
          <cell r="H2196">
            <v>1809</v>
          </cell>
          <cell r="I2196">
            <v>1067</v>
          </cell>
          <cell r="J2196">
            <v>1067</v>
          </cell>
          <cell r="K2196">
            <v>1809</v>
          </cell>
        </row>
        <row r="2197">
          <cell r="F2197">
            <v>44194</v>
          </cell>
          <cell r="G2197">
            <v>1</v>
          </cell>
          <cell r="H2197">
            <v>1178</v>
          </cell>
          <cell r="I2197">
            <v>683</v>
          </cell>
          <cell r="J2197">
            <v>683</v>
          </cell>
          <cell r="K2197">
            <v>1178</v>
          </cell>
        </row>
        <row r="2198">
          <cell r="F2198">
            <v>44111</v>
          </cell>
          <cell r="G2198">
            <v>1</v>
          </cell>
          <cell r="H2198">
            <v>530</v>
          </cell>
          <cell r="I2198">
            <v>424</v>
          </cell>
          <cell r="J2198">
            <v>424</v>
          </cell>
          <cell r="K2198">
            <v>530</v>
          </cell>
        </row>
        <row r="2199">
          <cell r="F2199">
            <v>43896</v>
          </cell>
          <cell r="G2199">
            <v>1</v>
          </cell>
          <cell r="H2199">
            <v>458</v>
          </cell>
          <cell r="I2199">
            <v>376</v>
          </cell>
          <cell r="J2199">
            <v>376</v>
          </cell>
          <cell r="K2199">
            <v>458</v>
          </cell>
        </row>
        <row r="2200">
          <cell r="F2200">
            <v>44116</v>
          </cell>
          <cell r="G2200">
            <v>1</v>
          </cell>
          <cell r="H2200">
            <v>1526</v>
          </cell>
          <cell r="I2200">
            <v>1251</v>
          </cell>
          <cell r="J2200">
            <v>1251</v>
          </cell>
          <cell r="K2200">
            <v>1526</v>
          </cell>
        </row>
        <row r="2201">
          <cell r="F2201">
            <v>44107</v>
          </cell>
          <cell r="G2201">
            <v>2</v>
          </cell>
          <cell r="H2201">
            <v>2283</v>
          </cell>
          <cell r="I2201">
            <v>1484</v>
          </cell>
          <cell r="J2201">
            <v>2968</v>
          </cell>
          <cell r="K2201">
            <v>4566</v>
          </cell>
        </row>
        <row r="2202">
          <cell r="F2202">
            <v>43848</v>
          </cell>
          <cell r="G2202">
            <v>1</v>
          </cell>
          <cell r="H2202">
            <v>2141</v>
          </cell>
          <cell r="I2202">
            <v>1777</v>
          </cell>
          <cell r="J2202">
            <v>1777</v>
          </cell>
          <cell r="K2202">
            <v>2141</v>
          </cell>
        </row>
        <row r="2203">
          <cell r="F2203">
            <v>44155</v>
          </cell>
          <cell r="G2203">
            <v>1</v>
          </cell>
          <cell r="H2203">
            <v>2495</v>
          </cell>
          <cell r="I2203">
            <v>1896</v>
          </cell>
          <cell r="J2203">
            <v>1896</v>
          </cell>
          <cell r="K2203">
            <v>2495</v>
          </cell>
        </row>
        <row r="2204">
          <cell r="F2204">
            <v>43949</v>
          </cell>
          <cell r="G2204">
            <v>2</v>
          </cell>
          <cell r="H2204">
            <v>2391</v>
          </cell>
          <cell r="I2204">
            <v>1291</v>
          </cell>
          <cell r="J2204">
            <v>2582</v>
          </cell>
          <cell r="K2204">
            <v>4782</v>
          </cell>
        </row>
        <row r="2205">
          <cell r="F2205">
            <v>43980</v>
          </cell>
          <cell r="G2205">
            <v>1</v>
          </cell>
          <cell r="H2205">
            <v>530</v>
          </cell>
          <cell r="I2205">
            <v>435</v>
          </cell>
          <cell r="J2205">
            <v>435</v>
          </cell>
          <cell r="K2205">
            <v>530</v>
          </cell>
        </row>
        <row r="2206">
          <cell r="F2206">
            <v>44125</v>
          </cell>
          <cell r="G2206">
            <v>3</v>
          </cell>
          <cell r="H2206">
            <v>637</v>
          </cell>
          <cell r="I2206">
            <v>389</v>
          </cell>
          <cell r="J2206">
            <v>1167</v>
          </cell>
          <cell r="K2206">
            <v>1911</v>
          </cell>
        </row>
        <row r="2207">
          <cell r="F2207">
            <v>43969</v>
          </cell>
          <cell r="G2207">
            <v>1</v>
          </cell>
          <cell r="H2207">
            <v>1587</v>
          </cell>
          <cell r="I2207">
            <v>1301</v>
          </cell>
          <cell r="J2207">
            <v>1301</v>
          </cell>
          <cell r="K2207">
            <v>1587</v>
          </cell>
        </row>
        <row r="2208">
          <cell r="F2208">
            <v>43832</v>
          </cell>
          <cell r="G2208">
            <v>1</v>
          </cell>
          <cell r="H2208">
            <v>1639</v>
          </cell>
          <cell r="I2208">
            <v>1295</v>
          </cell>
          <cell r="J2208">
            <v>1295</v>
          </cell>
          <cell r="K2208">
            <v>1639</v>
          </cell>
        </row>
        <row r="2209">
          <cell r="F2209">
            <v>44038</v>
          </cell>
          <cell r="G2209">
            <v>1</v>
          </cell>
          <cell r="H2209">
            <v>1405</v>
          </cell>
          <cell r="I2209">
            <v>1054</v>
          </cell>
          <cell r="J2209">
            <v>1054</v>
          </cell>
          <cell r="K2209">
            <v>1405</v>
          </cell>
        </row>
        <row r="2210">
          <cell r="F2210">
            <v>44066</v>
          </cell>
          <cell r="G2210">
            <v>1</v>
          </cell>
          <cell r="H2210">
            <v>2005</v>
          </cell>
          <cell r="I2210">
            <v>1223</v>
          </cell>
          <cell r="J2210">
            <v>1223</v>
          </cell>
          <cell r="K2210">
            <v>2005</v>
          </cell>
        </row>
        <row r="2211">
          <cell r="F2211">
            <v>44024</v>
          </cell>
          <cell r="G2211">
            <v>1</v>
          </cell>
          <cell r="H2211">
            <v>2391</v>
          </cell>
          <cell r="I2211">
            <v>1291</v>
          </cell>
          <cell r="J2211">
            <v>1291</v>
          </cell>
          <cell r="K2211">
            <v>2391</v>
          </cell>
        </row>
        <row r="2212">
          <cell r="F2212">
            <v>44009</v>
          </cell>
          <cell r="G2212">
            <v>1</v>
          </cell>
          <cell r="H2212">
            <v>2091</v>
          </cell>
          <cell r="I2212">
            <v>1485</v>
          </cell>
          <cell r="J2212">
            <v>1485</v>
          </cell>
          <cell r="K2212">
            <v>2091</v>
          </cell>
        </row>
        <row r="2213">
          <cell r="F2213">
            <v>43957</v>
          </cell>
          <cell r="G2213">
            <v>3</v>
          </cell>
          <cell r="H2213">
            <v>1052</v>
          </cell>
          <cell r="I2213">
            <v>589</v>
          </cell>
          <cell r="J2213">
            <v>1767</v>
          </cell>
          <cell r="K2213">
            <v>3156</v>
          </cell>
        </row>
        <row r="2214">
          <cell r="F2214">
            <v>43848</v>
          </cell>
          <cell r="G2214">
            <v>1</v>
          </cell>
          <cell r="H2214">
            <v>1635</v>
          </cell>
          <cell r="I2214">
            <v>1046</v>
          </cell>
          <cell r="J2214">
            <v>1046</v>
          </cell>
          <cell r="K2214">
            <v>1635</v>
          </cell>
        </row>
        <row r="2215">
          <cell r="F2215">
            <v>44094</v>
          </cell>
          <cell r="G2215">
            <v>1</v>
          </cell>
          <cell r="H2215">
            <v>1635</v>
          </cell>
          <cell r="I2215">
            <v>1046</v>
          </cell>
          <cell r="J2215">
            <v>1046</v>
          </cell>
          <cell r="K2215">
            <v>1635</v>
          </cell>
        </row>
        <row r="2216">
          <cell r="F2216">
            <v>44187</v>
          </cell>
          <cell r="G2216">
            <v>1</v>
          </cell>
          <cell r="H2216">
            <v>1278</v>
          </cell>
          <cell r="I2216">
            <v>665</v>
          </cell>
          <cell r="J2216">
            <v>665</v>
          </cell>
          <cell r="K2216">
            <v>1278</v>
          </cell>
        </row>
        <row r="2217">
          <cell r="F2217">
            <v>44161</v>
          </cell>
          <cell r="G2217">
            <v>3</v>
          </cell>
          <cell r="H2217">
            <v>886</v>
          </cell>
          <cell r="I2217">
            <v>478</v>
          </cell>
          <cell r="J2217">
            <v>1434</v>
          </cell>
          <cell r="K2217">
            <v>2658</v>
          </cell>
        </row>
        <row r="2218">
          <cell r="F2218">
            <v>43962</v>
          </cell>
          <cell r="G2218">
            <v>1</v>
          </cell>
          <cell r="H2218">
            <v>2005</v>
          </cell>
          <cell r="I2218">
            <v>1223</v>
          </cell>
          <cell r="J2218">
            <v>1223</v>
          </cell>
          <cell r="K2218">
            <v>2005</v>
          </cell>
        </row>
        <row r="2219">
          <cell r="F2219">
            <v>44046</v>
          </cell>
          <cell r="G2219">
            <v>1</v>
          </cell>
          <cell r="H2219">
            <v>1278</v>
          </cell>
          <cell r="I2219">
            <v>665</v>
          </cell>
          <cell r="J2219">
            <v>665</v>
          </cell>
          <cell r="K2219">
            <v>1278</v>
          </cell>
        </row>
        <row r="2220">
          <cell r="F2220">
            <v>44036</v>
          </cell>
          <cell r="G2220">
            <v>1</v>
          </cell>
          <cell r="H2220">
            <v>1889</v>
          </cell>
          <cell r="I2220">
            <v>945</v>
          </cell>
          <cell r="J2220">
            <v>945</v>
          </cell>
          <cell r="K2220">
            <v>1889</v>
          </cell>
        </row>
        <row r="2221">
          <cell r="F2221">
            <v>44128</v>
          </cell>
          <cell r="G2221">
            <v>1</v>
          </cell>
          <cell r="H2221">
            <v>368</v>
          </cell>
          <cell r="I2221">
            <v>269</v>
          </cell>
          <cell r="J2221">
            <v>269</v>
          </cell>
          <cell r="K2221">
            <v>368</v>
          </cell>
        </row>
        <row r="2222">
          <cell r="F2222">
            <v>44017</v>
          </cell>
          <cell r="G2222">
            <v>1</v>
          </cell>
          <cell r="H2222">
            <v>127</v>
          </cell>
          <cell r="I2222">
            <v>79</v>
          </cell>
          <cell r="J2222">
            <v>79</v>
          </cell>
          <cell r="K2222">
            <v>127</v>
          </cell>
        </row>
        <row r="2223">
          <cell r="F2223">
            <v>44148</v>
          </cell>
          <cell r="G2223">
            <v>2</v>
          </cell>
          <cell r="H2223">
            <v>2410</v>
          </cell>
          <cell r="I2223">
            <v>1518</v>
          </cell>
          <cell r="J2223">
            <v>3036</v>
          </cell>
          <cell r="K2223">
            <v>4820</v>
          </cell>
        </row>
        <row r="2224">
          <cell r="F2224">
            <v>44107</v>
          </cell>
          <cell r="G2224">
            <v>2</v>
          </cell>
          <cell r="H2224">
            <v>1467</v>
          </cell>
          <cell r="I2224">
            <v>807</v>
          </cell>
          <cell r="J2224">
            <v>1614</v>
          </cell>
          <cell r="K2224">
            <v>2934</v>
          </cell>
        </row>
        <row r="2225">
          <cell r="F2225">
            <v>43952</v>
          </cell>
          <cell r="G2225">
            <v>1</v>
          </cell>
          <cell r="H2225">
            <v>2391</v>
          </cell>
          <cell r="I2225">
            <v>1291</v>
          </cell>
          <cell r="J2225">
            <v>1291</v>
          </cell>
          <cell r="K2225">
            <v>2391</v>
          </cell>
        </row>
        <row r="2226">
          <cell r="F2226">
            <v>43940</v>
          </cell>
          <cell r="G2226">
            <v>1</v>
          </cell>
          <cell r="H2226">
            <v>826</v>
          </cell>
          <cell r="I2226">
            <v>562</v>
          </cell>
          <cell r="J2226">
            <v>562</v>
          </cell>
          <cell r="K2226">
            <v>826</v>
          </cell>
        </row>
        <row r="2227">
          <cell r="F2227">
            <v>44148</v>
          </cell>
          <cell r="G2227">
            <v>3</v>
          </cell>
          <cell r="H2227">
            <v>1022</v>
          </cell>
          <cell r="I2227">
            <v>818</v>
          </cell>
          <cell r="J2227">
            <v>2454</v>
          </cell>
          <cell r="K2227">
            <v>3066</v>
          </cell>
        </row>
        <row r="2228">
          <cell r="F2228">
            <v>43988</v>
          </cell>
          <cell r="G2228">
            <v>2</v>
          </cell>
          <cell r="H2228">
            <v>2391</v>
          </cell>
          <cell r="I2228">
            <v>1291</v>
          </cell>
          <cell r="J2228">
            <v>2582</v>
          </cell>
          <cell r="K2228">
            <v>4782</v>
          </cell>
        </row>
        <row r="2229">
          <cell r="F2229">
            <v>43834</v>
          </cell>
          <cell r="G2229">
            <v>1</v>
          </cell>
          <cell r="H2229">
            <v>1052</v>
          </cell>
          <cell r="I2229">
            <v>589</v>
          </cell>
          <cell r="J2229">
            <v>589</v>
          </cell>
          <cell r="K2229">
            <v>1052</v>
          </cell>
        </row>
        <row r="2230">
          <cell r="F2230">
            <v>43922</v>
          </cell>
          <cell r="G2230">
            <v>1</v>
          </cell>
          <cell r="H2230">
            <v>392</v>
          </cell>
          <cell r="I2230">
            <v>255</v>
          </cell>
          <cell r="J2230">
            <v>255</v>
          </cell>
          <cell r="K2230">
            <v>392</v>
          </cell>
        </row>
        <row r="2231">
          <cell r="F2231">
            <v>43886</v>
          </cell>
          <cell r="G2231">
            <v>1</v>
          </cell>
          <cell r="H2231">
            <v>1743</v>
          </cell>
          <cell r="I2231">
            <v>872</v>
          </cell>
          <cell r="J2231">
            <v>872</v>
          </cell>
          <cell r="K2231">
            <v>1743</v>
          </cell>
        </row>
        <row r="2232">
          <cell r="F2232">
            <v>44098</v>
          </cell>
          <cell r="G2232">
            <v>4</v>
          </cell>
          <cell r="H2232">
            <v>1367</v>
          </cell>
          <cell r="I2232">
            <v>984</v>
          </cell>
          <cell r="J2232">
            <v>3936</v>
          </cell>
          <cell r="K2232">
            <v>5468</v>
          </cell>
        </row>
        <row r="2233">
          <cell r="F2233">
            <v>43907</v>
          </cell>
          <cell r="G2233">
            <v>1</v>
          </cell>
          <cell r="H2233">
            <v>2495</v>
          </cell>
          <cell r="I2233">
            <v>1896</v>
          </cell>
          <cell r="J2233">
            <v>1896</v>
          </cell>
          <cell r="K2233">
            <v>2495</v>
          </cell>
        </row>
        <row r="2234">
          <cell r="F2234">
            <v>44001</v>
          </cell>
          <cell r="G2234">
            <v>3</v>
          </cell>
          <cell r="H2234">
            <v>1367</v>
          </cell>
          <cell r="I2234">
            <v>984</v>
          </cell>
          <cell r="J2234">
            <v>2952</v>
          </cell>
          <cell r="K2234">
            <v>4101</v>
          </cell>
        </row>
        <row r="2235">
          <cell r="F2235">
            <v>44126</v>
          </cell>
          <cell r="G2235">
            <v>4</v>
          </cell>
          <cell r="H2235">
            <v>2283</v>
          </cell>
          <cell r="I2235">
            <v>1484</v>
          </cell>
          <cell r="J2235">
            <v>5936</v>
          </cell>
          <cell r="K2235">
            <v>9132</v>
          </cell>
        </row>
        <row r="2236">
          <cell r="F2236">
            <v>44181</v>
          </cell>
          <cell r="G2236">
            <v>1</v>
          </cell>
          <cell r="H2236">
            <v>2141</v>
          </cell>
          <cell r="I2236">
            <v>1777</v>
          </cell>
          <cell r="J2236">
            <v>1777</v>
          </cell>
          <cell r="K2236">
            <v>2141</v>
          </cell>
        </row>
        <row r="2237">
          <cell r="F2237">
            <v>44078</v>
          </cell>
          <cell r="G2237">
            <v>1</v>
          </cell>
          <cell r="H2237">
            <v>1052</v>
          </cell>
          <cell r="I2237">
            <v>589</v>
          </cell>
          <cell r="J2237">
            <v>589</v>
          </cell>
          <cell r="K2237">
            <v>1052</v>
          </cell>
        </row>
        <row r="2238">
          <cell r="F2238">
            <v>43943</v>
          </cell>
          <cell r="G2238">
            <v>1</v>
          </cell>
          <cell r="H2238">
            <v>458</v>
          </cell>
          <cell r="I2238">
            <v>376</v>
          </cell>
          <cell r="J2238">
            <v>376</v>
          </cell>
          <cell r="K2238">
            <v>458</v>
          </cell>
        </row>
        <row r="2239">
          <cell r="F2239">
            <v>43942</v>
          </cell>
          <cell r="G2239">
            <v>4</v>
          </cell>
          <cell r="H2239">
            <v>1826</v>
          </cell>
          <cell r="I2239">
            <v>1443</v>
          </cell>
          <cell r="J2239">
            <v>5772</v>
          </cell>
          <cell r="K2239">
            <v>7304</v>
          </cell>
        </row>
        <row r="2240">
          <cell r="F2240">
            <v>44136</v>
          </cell>
          <cell r="G2240">
            <v>2</v>
          </cell>
          <cell r="H2240">
            <v>1639</v>
          </cell>
          <cell r="I2240">
            <v>1295</v>
          </cell>
          <cell r="J2240">
            <v>2590</v>
          </cell>
          <cell r="K2240">
            <v>3278</v>
          </cell>
        </row>
        <row r="2241">
          <cell r="F2241">
            <v>44038</v>
          </cell>
          <cell r="G2241">
            <v>3</v>
          </cell>
          <cell r="H2241">
            <v>1353</v>
          </cell>
          <cell r="I2241">
            <v>947</v>
          </cell>
          <cell r="J2241">
            <v>2841</v>
          </cell>
          <cell r="K2241">
            <v>4059</v>
          </cell>
        </row>
        <row r="2242">
          <cell r="F2242">
            <v>44191</v>
          </cell>
          <cell r="G2242">
            <v>3</v>
          </cell>
          <cell r="H2242">
            <v>1414</v>
          </cell>
          <cell r="I2242">
            <v>962</v>
          </cell>
          <cell r="J2242">
            <v>2886</v>
          </cell>
          <cell r="K2242">
            <v>4242</v>
          </cell>
        </row>
        <row r="2243">
          <cell r="F2243">
            <v>43992</v>
          </cell>
          <cell r="G2243">
            <v>1</v>
          </cell>
          <cell r="H2243">
            <v>1351</v>
          </cell>
          <cell r="I2243">
            <v>1108</v>
          </cell>
          <cell r="J2243">
            <v>1108</v>
          </cell>
          <cell r="K2243">
            <v>1351</v>
          </cell>
        </row>
        <row r="2244">
          <cell r="F2244">
            <v>44113</v>
          </cell>
          <cell r="G2244">
            <v>1</v>
          </cell>
          <cell r="H2244">
            <v>800</v>
          </cell>
          <cell r="I2244">
            <v>536</v>
          </cell>
          <cell r="J2244">
            <v>536</v>
          </cell>
          <cell r="K2244">
            <v>800</v>
          </cell>
        </row>
        <row r="2245">
          <cell r="F2245">
            <v>44177</v>
          </cell>
          <cell r="G2245">
            <v>3</v>
          </cell>
          <cell r="H2245">
            <v>2091</v>
          </cell>
          <cell r="I2245">
            <v>1485</v>
          </cell>
          <cell r="J2245">
            <v>4455</v>
          </cell>
          <cell r="K2245">
            <v>6273</v>
          </cell>
        </row>
        <row r="2246">
          <cell r="F2246">
            <v>44115</v>
          </cell>
          <cell r="G2246">
            <v>1</v>
          </cell>
          <cell r="H2246">
            <v>1367</v>
          </cell>
          <cell r="I2246">
            <v>984</v>
          </cell>
          <cell r="J2246">
            <v>984</v>
          </cell>
          <cell r="K2246">
            <v>1367</v>
          </cell>
        </row>
        <row r="2247">
          <cell r="F2247">
            <v>43969</v>
          </cell>
          <cell r="G2247">
            <v>3</v>
          </cell>
          <cell r="H2247">
            <v>368</v>
          </cell>
          <cell r="I2247">
            <v>294</v>
          </cell>
          <cell r="J2247">
            <v>882</v>
          </cell>
          <cell r="K2247">
            <v>1104</v>
          </cell>
        </row>
        <row r="2248">
          <cell r="F2248">
            <v>44006</v>
          </cell>
          <cell r="G2248">
            <v>1</v>
          </cell>
          <cell r="H2248">
            <v>1638</v>
          </cell>
          <cell r="I2248">
            <v>1261</v>
          </cell>
          <cell r="J2248">
            <v>1261</v>
          </cell>
          <cell r="K2248">
            <v>1638</v>
          </cell>
        </row>
        <row r="2249">
          <cell r="F2249">
            <v>44045</v>
          </cell>
          <cell r="G2249">
            <v>1</v>
          </cell>
          <cell r="H2249">
            <v>1351</v>
          </cell>
          <cell r="I2249">
            <v>1108</v>
          </cell>
          <cell r="J2249">
            <v>1108</v>
          </cell>
          <cell r="K2249">
            <v>1351</v>
          </cell>
        </row>
        <row r="2250">
          <cell r="F2250">
            <v>43953</v>
          </cell>
          <cell r="G2250">
            <v>3</v>
          </cell>
          <cell r="H2250">
            <v>1887</v>
          </cell>
          <cell r="I2250">
            <v>1378</v>
          </cell>
          <cell r="J2250">
            <v>4134</v>
          </cell>
          <cell r="K2250">
            <v>5661</v>
          </cell>
        </row>
        <row r="2251">
          <cell r="F2251">
            <v>44149</v>
          </cell>
          <cell r="G2251">
            <v>3</v>
          </cell>
          <cell r="H2251">
            <v>818</v>
          </cell>
          <cell r="I2251">
            <v>450</v>
          </cell>
          <cell r="J2251">
            <v>1350</v>
          </cell>
          <cell r="K2251">
            <v>2454</v>
          </cell>
        </row>
        <row r="2252">
          <cell r="F2252">
            <v>44169</v>
          </cell>
          <cell r="G2252">
            <v>1</v>
          </cell>
          <cell r="H2252">
            <v>1494</v>
          </cell>
          <cell r="I2252">
            <v>971</v>
          </cell>
          <cell r="J2252">
            <v>971</v>
          </cell>
          <cell r="K2252">
            <v>1494</v>
          </cell>
        </row>
        <row r="2253">
          <cell r="F2253">
            <v>43849</v>
          </cell>
          <cell r="G2253">
            <v>3</v>
          </cell>
          <cell r="H2253">
            <v>1743</v>
          </cell>
          <cell r="I2253">
            <v>872</v>
          </cell>
          <cell r="J2253">
            <v>2616</v>
          </cell>
          <cell r="K2253">
            <v>5229</v>
          </cell>
        </row>
        <row r="2254">
          <cell r="F2254">
            <v>43844</v>
          </cell>
          <cell r="G2254">
            <v>1</v>
          </cell>
          <cell r="H2254">
            <v>530</v>
          </cell>
          <cell r="I2254">
            <v>424</v>
          </cell>
          <cell r="J2254">
            <v>424</v>
          </cell>
          <cell r="K2254">
            <v>530</v>
          </cell>
        </row>
        <row r="2255">
          <cell r="F2255">
            <v>43849</v>
          </cell>
          <cell r="G2255">
            <v>2</v>
          </cell>
          <cell r="H2255">
            <v>1587</v>
          </cell>
          <cell r="I2255">
            <v>1301</v>
          </cell>
          <cell r="J2255">
            <v>2602</v>
          </cell>
          <cell r="K2255">
            <v>3174</v>
          </cell>
        </row>
        <row r="2256">
          <cell r="F2256">
            <v>44169</v>
          </cell>
          <cell r="G2256">
            <v>1</v>
          </cell>
          <cell r="H2256">
            <v>818</v>
          </cell>
          <cell r="I2256">
            <v>450</v>
          </cell>
          <cell r="J2256">
            <v>450</v>
          </cell>
          <cell r="K2256">
            <v>818</v>
          </cell>
        </row>
        <row r="2257">
          <cell r="F2257">
            <v>44062</v>
          </cell>
          <cell r="G2257">
            <v>2</v>
          </cell>
          <cell r="H2257">
            <v>1635</v>
          </cell>
          <cell r="I2257">
            <v>1046</v>
          </cell>
          <cell r="J2257">
            <v>2092</v>
          </cell>
          <cell r="K2257">
            <v>3270</v>
          </cell>
        </row>
        <row r="2258">
          <cell r="F2258">
            <v>43960</v>
          </cell>
          <cell r="G2258">
            <v>1</v>
          </cell>
          <cell r="H2258">
            <v>799</v>
          </cell>
          <cell r="I2258">
            <v>455</v>
          </cell>
          <cell r="J2258">
            <v>455</v>
          </cell>
          <cell r="K2258">
            <v>799</v>
          </cell>
        </row>
        <row r="2259">
          <cell r="F2259">
            <v>44139</v>
          </cell>
          <cell r="G2259">
            <v>2</v>
          </cell>
          <cell r="H2259">
            <v>1635</v>
          </cell>
          <cell r="I2259">
            <v>1046</v>
          </cell>
          <cell r="J2259">
            <v>2092</v>
          </cell>
          <cell r="K2259">
            <v>3270</v>
          </cell>
        </row>
        <row r="2260">
          <cell r="F2260">
            <v>43973</v>
          </cell>
          <cell r="G2260">
            <v>1</v>
          </cell>
          <cell r="H2260">
            <v>315</v>
          </cell>
          <cell r="I2260">
            <v>208</v>
          </cell>
          <cell r="J2260">
            <v>208</v>
          </cell>
          <cell r="K2260">
            <v>315</v>
          </cell>
        </row>
        <row r="2261">
          <cell r="F2261">
            <v>43941</v>
          </cell>
          <cell r="G2261">
            <v>3</v>
          </cell>
          <cell r="H2261">
            <v>1351</v>
          </cell>
          <cell r="I2261">
            <v>1108</v>
          </cell>
          <cell r="J2261">
            <v>3324</v>
          </cell>
          <cell r="K2261">
            <v>4053</v>
          </cell>
        </row>
        <row r="2262">
          <cell r="F2262">
            <v>44076</v>
          </cell>
          <cell r="G2262">
            <v>2</v>
          </cell>
          <cell r="H2262">
            <v>2294</v>
          </cell>
          <cell r="I2262">
            <v>1399</v>
          </cell>
          <cell r="J2262">
            <v>2798</v>
          </cell>
          <cell r="K2262">
            <v>4588</v>
          </cell>
        </row>
        <row r="2263">
          <cell r="F2263">
            <v>43864</v>
          </cell>
          <cell r="G2263">
            <v>3</v>
          </cell>
          <cell r="H2263">
            <v>667</v>
          </cell>
          <cell r="I2263">
            <v>387</v>
          </cell>
          <cell r="J2263">
            <v>1161</v>
          </cell>
          <cell r="K2263">
            <v>2001</v>
          </cell>
        </row>
        <row r="2264">
          <cell r="F2264">
            <v>44062</v>
          </cell>
          <cell r="G2264">
            <v>1</v>
          </cell>
          <cell r="H2264">
            <v>1848</v>
          </cell>
          <cell r="I2264">
            <v>1294</v>
          </cell>
          <cell r="J2264">
            <v>1294</v>
          </cell>
          <cell r="K2264">
            <v>1848</v>
          </cell>
        </row>
        <row r="2265">
          <cell r="F2265">
            <v>44113</v>
          </cell>
          <cell r="G2265">
            <v>1</v>
          </cell>
          <cell r="H2265">
            <v>1889</v>
          </cell>
          <cell r="I2265">
            <v>945</v>
          </cell>
          <cell r="J2265">
            <v>945</v>
          </cell>
          <cell r="K2265">
            <v>1889</v>
          </cell>
        </row>
        <row r="2266">
          <cell r="F2266">
            <v>43918</v>
          </cell>
          <cell r="G2266">
            <v>1</v>
          </cell>
          <cell r="H2266">
            <v>1639</v>
          </cell>
          <cell r="I2266">
            <v>1295</v>
          </cell>
          <cell r="J2266">
            <v>1295</v>
          </cell>
          <cell r="K2266">
            <v>1639</v>
          </cell>
        </row>
        <row r="2267">
          <cell r="F2267">
            <v>43919</v>
          </cell>
          <cell r="G2267">
            <v>3</v>
          </cell>
          <cell r="H2267">
            <v>817</v>
          </cell>
          <cell r="I2267">
            <v>409</v>
          </cell>
          <cell r="J2267">
            <v>1227</v>
          </cell>
          <cell r="K2267">
            <v>2451</v>
          </cell>
        </row>
        <row r="2268">
          <cell r="F2268">
            <v>43951</v>
          </cell>
          <cell r="G2268">
            <v>2</v>
          </cell>
          <cell r="H2268">
            <v>1380</v>
          </cell>
          <cell r="I2268">
            <v>1090</v>
          </cell>
          <cell r="J2268">
            <v>2180</v>
          </cell>
          <cell r="K2268">
            <v>2760</v>
          </cell>
        </row>
        <row r="2269">
          <cell r="F2269">
            <v>44016</v>
          </cell>
          <cell r="G2269">
            <v>4</v>
          </cell>
          <cell r="H2269">
            <v>561</v>
          </cell>
          <cell r="I2269">
            <v>421</v>
          </cell>
          <cell r="J2269">
            <v>1684</v>
          </cell>
          <cell r="K2269">
            <v>2244</v>
          </cell>
        </row>
        <row r="2270">
          <cell r="F2270">
            <v>43845</v>
          </cell>
          <cell r="G2270">
            <v>3</v>
          </cell>
          <cell r="H2270">
            <v>886</v>
          </cell>
          <cell r="I2270">
            <v>478</v>
          </cell>
          <cell r="J2270">
            <v>1434</v>
          </cell>
          <cell r="K2270">
            <v>2658</v>
          </cell>
        </row>
        <row r="2271">
          <cell r="F2271">
            <v>44029</v>
          </cell>
          <cell r="G2271">
            <v>1</v>
          </cell>
          <cell r="H2271">
            <v>1582</v>
          </cell>
          <cell r="I2271">
            <v>1234</v>
          </cell>
          <cell r="J2271">
            <v>1234</v>
          </cell>
          <cell r="K2271">
            <v>1582</v>
          </cell>
        </row>
        <row r="2272">
          <cell r="F2272">
            <v>44019</v>
          </cell>
          <cell r="G2272">
            <v>4</v>
          </cell>
          <cell r="H2272">
            <v>1783</v>
          </cell>
          <cell r="I2272">
            <v>1516</v>
          </cell>
          <cell r="J2272">
            <v>6064</v>
          </cell>
          <cell r="K2272">
            <v>7132</v>
          </cell>
        </row>
        <row r="2273">
          <cell r="F2273">
            <v>43979</v>
          </cell>
          <cell r="G2273">
            <v>3</v>
          </cell>
          <cell r="H2273">
            <v>502</v>
          </cell>
          <cell r="I2273">
            <v>296</v>
          </cell>
          <cell r="J2273">
            <v>888</v>
          </cell>
          <cell r="K2273">
            <v>1506</v>
          </cell>
        </row>
        <row r="2274">
          <cell r="F2274">
            <v>43928</v>
          </cell>
          <cell r="G2274">
            <v>1</v>
          </cell>
          <cell r="H2274">
            <v>2241</v>
          </cell>
          <cell r="I2274">
            <v>1367</v>
          </cell>
          <cell r="J2274">
            <v>1367</v>
          </cell>
          <cell r="K2274">
            <v>2241</v>
          </cell>
        </row>
        <row r="2275">
          <cell r="F2275">
            <v>44006</v>
          </cell>
          <cell r="G2275">
            <v>2</v>
          </cell>
          <cell r="H2275">
            <v>2283</v>
          </cell>
          <cell r="I2275">
            <v>1484</v>
          </cell>
          <cell r="J2275">
            <v>2968</v>
          </cell>
          <cell r="K2275">
            <v>4566</v>
          </cell>
        </row>
        <row r="2276">
          <cell r="F2276">
            <v>44126</v>
          </cell>
          <cell r="G2276">
            <v>3</v>
          </cell>
          <cell r="H2276">
            <v>504</v>
          </cell>
          <cell r="I2276">
            <v>408</v>
          </cell>
          <cell r="J2276">
            <v>1224</v>
          </cell>
          <cell r="K2276">
            <v>1512</v>
          </cell>
        </row>
        <row r="2277">
          <cell r="F2277">
            <v>43885</v>
          </cell>
          <cell r="G2277">
            <v>1</v>
          </cell>
          <cell r="H2277">
            <v>1077</v>
          </cell>
          <cell r="I2277">
            <v>732</v>
          </cell>
          <cell r="J2277">
            <v>732</v>
          </cell>
          <cell r="K2277">
            <v>1077</v>
          </cell>
        </row>
        <row r="2278">
          <cell r="F2278">
            <v>44169</v>
          </cell>
          <cell r="G2278">
            <v>1</v>
          </cell>
          <cell r="H2278">
            <v>1708</v>
          </cell>
          <cell r="I2278">
            <v>871</v>
          </cell>
          <cell r="J2278">
            <v>871</v>
          </cell>
          <cell r="K2278">
            <v>1708</v>
          </cell>
        </row>
        <row r="2279">
          <cell r="F2279">
            <v>43898</v>
          </cell>
          <cell r="G2279">
            <v>1</v>
          </cell>
          <cell r="H2279">
            <v>1671</v>
          </cell>
          <cell r="I2279">
            <v>1220</v>
          </cell>
          <cell r="J2279">
            <v>1220</v>
          </cell>
          <cell r="K2279">
            <v>1671</v>
          </cell>
        </row>
        <row r="2280">
          <cell r="F2280">
            <v>44182</v>
          </cell>
          <cell r="G2280">
            <v>2</v>
          </cell>
          <cell r="H2280">
            <v>1587</v>
          </cell>
          <cell r="I2280">
            <v>1301</v>
          </cell>
          <cell r="J2280">
            <v>2602</v>
          </cell>
          <cell r="K2280">
            <v>3174</v>
          </cell>
        </row>
        <row r="2281">
          <cell r="F2281">
            <v>43998</v>
          </cell>
          <cell r="G2281">
            <v>4</v>
          </cell>
          <cell r="H2281">
            <v>1353</v>
          </cell>
          <cell r="I2281">
            <v>947</v>
          </cell>
          <cell r="J2281">
            <v>3788</v>
          </cell>
          <cell r="K2281">
            <v>5412</v>
          </cell>
        </row>
        <row r="2282">
          <cell r="F2282">
            <v>44099</v>
          </cell>
          <cell r="G2282">
            <v>1</v>
          </cell>
          <cell r="H2282">
            <v>817</v>
          </cell>
          <cell r="I2282">
            <v>409</v>
          </cell>
          <cell r="J2282">
            <v>409</v>
          </cell>
          <cell r="K2282">
            <v>817</v>
          </cell>
        </row>
        <row r="2283">
          <cell r="F2283">
            <v>44042</v>
          </cell>
          <cell r="G2283">
            <v>1</v>
          </cell>
          <cell r="H2283">
            <v>378</v>
          </cell>
          <cell r="I2283">
            <v>291</v>
          </cell>
          <cell r="J2283">
            <v>291</v>
          </cell>
          <cell r="K2283">
            <v>378</v>
          </cell>
        </row>
        <row r="2284">
          <cell r="F2284">
            <v>44079</v>
          </cell>
          <cell r="G2284">
            <v>2</v>
          </cell>
          <cell r="H2284">
            <v>947</v>
          </cell>
          <cell r="I2284">
            <v>786</v>
          </cell>
          <cell r="J2284">
            <v>1572</v>
          </cell>
          <cell r="K2284">
            <v>1894</v>
          </cell>
        </row>
        <row r="2285">
          <cell r="F2285">
            <v>44144</v>
          </cell>
          <cell r="G2285">
            <v>2</v>
          </cell>
          <cell r="H2285">
            <v>947</v>
          </cell>
          <cell r="I2285">
            <v>786</v>
          </cell>
          <cell r="J2285">
            <v>1572</v>
          </cell>
          <cell r="K2285">
            <v>1894</v>
          </cell>
        </row>
        <row r="2286">
          <cell r="F2286">
            <v>44087</v>
          </cell>
          <cell r="G2286">
            <v>1</v>
          </cell>
          <cell r="H2286">
            <v>871</v>
          </cell>
          <cell r="I2286">
            <v>540</v>
          </cell>
          <cell r="J2286">
            <v>540</v>
          </cell>
          <cell r="K2286">
            <v>871</v>
          </cell>
        </row>
        <row r="2287">
          <cell r="F2287">
            <v>44021</v>
          </cell>
          <cell r="G2287">
            <v>1</v>
          </cell>
          <cell r="H2287">
            <v>2005</v>
          </cell>
          <cell r="I2287">
            <v>1223</v>
          </cell>
          <cell r="J2287">
            <v>1223</v>
          </cell>
          <cell r="K2287">
            <v>2005</v>
          </cell>
        </row>
        <row r="2288">
          <cell r="F2288">
            <v>43912</v>
          </cell>
          <cell r="G2288">
            <v>1</v>
          </cell>
          <cell r="H2288">
            <v>561</v>
          </cell>
          <cell r="I2288">
            <v>421</v>
          </cell>
          <cell r="J2288">
            <v>421</v>
          </cell>
          <cell r="K2288">
            <v>561</v>
          </cell>
        </row>
        <row r="2289">
          <cell r="F2289">
            <v>43994</v>
          </cell>
          <cell r="G2289">
            <v>1</v>
          </cell>
          <cell r="H2289">
            <v>2497</v>
          </cell>
          <cell r="I2289">
            <v>1473</v>
          </cell>
          <cell r="J2289">
            <v>1473</v>
          </cell>
          <cell r="K2289">
            <v>2497</v>
          </cell>
        </row>
        <row r="2290">
          <cell r="F2290">
            <v>44161</v>
          </cell>
          <cell r="G2290">
            <v>3</v>
          </cell>
          <cell r="H2290">
            <v>1639</v>
          </cell>
          <cell r="I2290">
            <v>1295</v>
          </cell>
          <cell r="J2290">
            <v>3885</v>
          </cell>
          <cell r="K2290">
            <v>4917</v>
          </cell>
        </row>
        <row r="2291">
          <cell r="F2291">
            <v>44033</v>
          </cell>
          <cell r="G2291">
            <v>2</v>
          </cell>
          <cell r="H2291">
            <v>315</v>
          </cell>
          <cell r="I2291">
            <v>208</v>
          </cell>
          <cell r="J2291">
            <v>416</v>
          </cell>
          <cell r="K2291">
            <v>630</v>
          </cell>
        </row>
        <row r="2292">
          <cell r="F2292">
            <v>43978</v>
          </cell>
          <cell r="G2292">
            <v>3</v>
          </cell>
          <cell r="H2292">
            <v>356</v>
          </cell>
          <cell r="I2292">
            <v>292</v>
          </cell>
          <cell r="J2292">
            <v>876</v>
          </cell>
          <cell r="K2292">
            <v>1068</v>
          </cell>
        </row>
        <row r="2293">
          <cell r="F2293">
            <v>44184</v>
          </cell>
          <cell r="G2293">
            <v>1</v>
          </cell>
          <cell r="H2293">
            <v>871</v>
          </cell>
          <cell r="I2293">
            <v>540</v>
          </cell>
          <cell r="J2293">
            <v>540</v>
          </cell>
          <cell r="K2293">
            <v>871</v>
          </cell>
        </row>
        <row r="2294">
          <cell r="F2294">
            <v>43901</v>
          </cell>
          <cell r="G2294">
            <v>3</v>
          </cell>
          <cell r="H2294">
            <v>181</v>
          </cell>
          <cell r="I2294">
            <v>130</v>
          </cell>
          <cell r="J2294">
            <v>390</v>
          </cell>
          <cell r="K2294">
            <v>543</v>
          </cell>
        </row>
        <row r="2295">
          <cell r="F2295">
            <v>44179</v>
          </cell>
          <cell r="G2295">
            <v>2</v>
          </cell>
          <cell r="H2295">
            <v>800</v>
          </cell>
          <cell r="I2295">
            <v>536</v>
          </cell>
          <cell r="J2295">
            <v>1072</v>
          </cell>
          <cell r="K2295">
            <v>1600</v>
          </cell>
        </row>
        <row r="2296">
          <cell r="F2296">
            <v>44037</v>
          </cell>
          <cell r="G2296">
            <v>2</v>
          </cell>
          <cell r="H2296">
            <v>1119</v>
          </cell>
          <cell r="I2296">
            <v>683</v>
          </cell>
          <cell r="J2296">
            <v>1366</v>
          </cell>
          <cell r="K2296">
            <v>2238</v>
          </cell>
        </row>
        <row r="2297">
          <cell r="F2297">
            <v>44110</v>
          </cell>
          <cell r="G2297">
            <v>1</v>
          </cell>
          <cell r="H2297">
            <v>913</v>
          </cell>
          <cell r="I2297">
            <v>584</v>
          </cell>
          <cell r="J2297">
            <v>584</v>
          </cell>
          <cell r="K2297">
            <v>913</v>
          </cell>
        </row>
        <row r="2298">
          <cell r="F2298">
            <v>44079</v>
          </cell>
          <cell r="G2298">
            <v>1</v>
          </cell>
          <cell r="H2298">
            <v>2391</v>
          </cell>
          <cell r="I2298">
            <v>1291</v>
          </cell>
          <cell r="J2298">
            <v>1291</v>
          </cell>
          <cell r="K2298">
            <v>2391</v>
          </cell>
        </row>
        <row r="2299">
          <cell r="F2299">
            <v>44144</v>
          </cell>
          <cell r="G2299">
            <v>4</v>
          </cell>
          <cell r="H2299">
            <v>1587</v>
          </cell>
          <cell r="I2299">
            <v>1301</v>
          </cell>
          <cell r="J2299">
            <v>5204</v>
          </cell>
          <cell r="K2299">
            <v>6348</v>
          </cell>
        </row>
        <row r="2300">
          <cell r="F2300">
            <v>44100</v>
          </cell>
          <cell r="G2300">
            <v>1</v>
          </cell>
          <cell r="H2300">
            <v>217</v>
          </cell>
          <cell r="I2300">
            <v>171</v>
          </cell>
          <cell r="J2300">
            <v>171</v>
          </cell>
          <cell r="K2300">
            <v>217</v>
          </cell>
        </row>
        <row r="2301">
          <cell r="F2301">
            <v>44171</v>
          </cell>
          <cell r="G2301">
            <v>1</v>
          </cell>
          <cell r="H2301">
            <v>1812</v>
          </cell>
          <cell r="I2301">
            <v>1305</v>
          </cell>
          <cell r="J2301">
            <v>1305</v>
          </cell>
          <cell r="K2301">
            <v>1812</v>
          </cell>
        </row>
        <row r="2302">
          <cell r="F2302">
            <v>44131</v>
          </cell>
          <cell r="G2302">
            <v>1</v>
          </cell>
          <cell r="H2302">
            <v>1022</v>
          </cell>
          <cell r="I2302">
            <v>818</v>
          </cell>
          <cell r="J2302">
            <v>818</v>
          </cell>
          <cell r="K2302">
            <v>1022</v>
          </cell>
        </row>
        <row r="2303">
          <cell r="F2303">
            <v>43942</v>
          </cell>
          <cell r="G2303">
            <v>1</v>
          </cell>
          <cell r="H2303">
            <v>1889</v>
          </cell>
          <cell r="I2303">
            <v>945</v>
          </cell>
          <cell r="J2303">
            <v>945</v>
          </cell>
          <cell r="K2303">
            <v>1889</v>
          </cell>
        </row>
        <row r="2304">
          <cell r="F2304">
            <v>43860</v>
          </cell>
          <cell r="G2304">
            <v>1</v>
          </cell>
          <cell r="H2304">
            <v>1380</v>
          </cell>
          <cell r="I2304">
            <v>1090</v>
          </cell>
          <cell r="J2304">
            <v>1090</v>
          </cell>
          <cell r="K2304">
            <v>1380</v>
          </cell>
        </row>
        <row r="2305">
          <cell r="F2305">
            <v>43893</v>
          </cell>
          <cell r="G2305">
            <v>2</v>
          </cell>
          <cell r="H2305">
            <v>1119</v>
          </cell>
          <cell r="I2305">
            <v>683</v>
          </cell>
          <cell r="J2305">
            <v>1366</v>
          </cell>
          <cell r="K2305">
            <v>2238</v>
          </cell>
        </row>
        <row r="2306">
          <cell r="F2306">
            <v>43890</v>
          </cell>
          <cell r="G2306">
            <v>1</v>
          </cell>
          <cell r="H2306">
            <v>1587</v>
          </cell>
          <cell r="I2306">
            <v>1301</v>
          </cell>
          <cell r="J2306">
            <v>1301</v>
          </cell>
          <cell r="K2306">
            <v>1587</v>
          </cell>
        </row>
        <row r="2307">
          <cell r="F2307">
            <v>43958</v>
          </cell>
          <cell r="G2307">
            <v>1</v>
          </cell>
          <cell r="H2307">
            <v>502</v>
          </cell>
          <cell r="I2307">
            <v>296</v>
          </cell>
          <cell r="J2307">
            <v>296</v>
          </cell>
          <cell r="K2307">
            <v>502</v>
          </cell>
        </row>
        <row r="2308">
          <cell r="F2308">
            <v>44057</v>
          </cell>
          <cell r="G2308">
            <v>1</v>
          </cell>
          <cell r="H2308">
            <v>2396</v>
          </cell>
          <cell r="I2308">
            <v>1965</v>
          </cell>
          <cell r="J2308">
            <v>1965</v>
          </cell>
          <cell r="K2308">
            <v>2396</v>
          </cell>
        </row>
        <row r="2309">
          <cell r="F2309">
            <v>44086</v>
          </cell>
          <cell r="G2309">
            <v>2</v>
          </cell>
          <cell r="H2309">
            <v>800</v>
          </cell>
          <cell r="I2309">
            <v>536</v>
          </cell>
          <cell r="J2309">
            <v>1072</v>
          </cell>
          <cell r="K2309">
            <v>1600</v>
          </cell>
        </row>
        <row r="2310">
          <cell r="F2310">
            <v>44065</v>
          </cell>
          <cell r="G2310">
            <v>1</v>
          </cell>
          <cell r="H2310">
            <v>1783</v>
          </cell>
          <cell r="I2310">
            <v>1230</v>
          </cell>
          <cell r="J2310">
            <v>1230</v>
          </cell>
          <cell r="K2310">
            <v>1783</v>
          </cell>
        </row>
        <row r="2311">
          <cell r="F2311">
            <v>44024</v>
          </cell>
          <cell r="G2311">
            <v>3</v>
          </cell>
          <cell r="H2311">
            <v>2182</v>
          </cell>
          <cell r="I2311">
            <v>1200</v>
          </cell>
          <cell r="J2311">
            <v>3600</v>
          </cell>
          <cell r="K2311">
            <v>6546</v>
          </cell>
        </row>
        <row r="2312">
          <cell r="F2312">
            <v>43984</v>
          </cell>
          <cell r="G2312">
            <v>2</v>
          </cell>
          <cell r="H2312">
            <v>112</v>
          </cell>
          <cell r="I2312">
            <v>90</v>
          </cell>
          <cell r="J2312">
            <v>180</v>
          </cell>
          <cell r="K2312">
            <v>224</v>
          </cell>
        </row>
        <row r="2313">
          <cell r="F2313">
            <v>44193</v>
          </cell>
          <cell r="G2313">
            <v>1</v>
          </cell>
          <cell r="H2313">
            <v>2182</v>
          </cell>
          <cell r="I2313">
            <v>1200</v>
          </cell>
          <cell r="J2313">
            <v>1200</v>
          </cell>
          <cell r="K2313">
            <v>2182</v>
          </cell>
        </row>
        <row r="2314">
          <cell r="F2314">
            <v>44089</v>
          </cell>
          <cell r="G2314">
            <v>1</v>
          </cell>
          <cell r="H2314">
            <v>584</v>
          </cell>
          <cell r="I2314">
            <v>420</v>
          </cell>
          <cell r="J2314">
            <v>420</v>
          </cell>
          <cell r="K2314">
            <v>584</v>
          </cell>
        </row>
        <row r="2315">
          <cell r="F2315">
            <v>43860</v>
          </cell>
          <cell r="G2315">
            <v>2</v>
          </cell>
          <cell r="H2315">
            <v>800</v>
          </cell>
          <cell r="I2315">
            <v>536</v>
          </cell>
          <cell r="J2315">
            <v>1072</v>
          </cell>
          <cell r="K2315">
            <v>1600</v>
          </cell>
        </row>
        <row r="2316">
          <cell r="F2316">
            <v>44175</v>
          </cell>
          <cell r="G2316">
            <v>1</v>
          </cell>
          <cell r="H2316">
            <v>368</v>
          </cell>
          <cell r="I2316">
            <v>294</v>
          </cell>
          <cell r="J2316">
            <v>294</v>
          </cell>
          <cell r="K2316">
            <v>368</v>
          </cell>
        </row>
        <row r="2317">
          <cell r="F2317">
            <v>44080</v>
          </cell>
          <cell r="G2317">
            <v>3</v>
          </cell>
          <cell r="H2317">
            <v>112</v>
          </cell>
          <cell r="I2317">
            <v>90</v>
          </cell>
          <cell r="J2317">
            <v>270</v>
          </cell>
          <cell r="K2317">
            <v>336</v>
          </cell>
        </row>
        <row r="2318">
          <cell r="F2318">
            <v>43840</v>
          </cell>
          <cell r="G2318">
            <v>2</v>
          </cell>
          <cell r="H2318">
            <v>2241</v>
          </cell>
          <cell r="I2318">
            <v>1367</v>
          </cell>
          <cell r="J2318">
            <v>2734</v>
          </cell>
          <cell r="K2318">
            <v>4482</v>
          </cell>
        </row>
        <row r="2319">
          <cell r="F2319">
            <v>44146</v>
          </cell>
          <cell r="G2319">
            <v>4</v>
          </cell>
          <cell r="H2319">
            <v>203</v>
          </cell>
          <cell r="I2319">
            <v>154</v>
          </cell>
          <cell r="J2319">
            <v>616</v>
          </cell>
          <cell r="K2319">
            <v>812</v>
          </cell>
        </row>
        <row r="2320">
          <cell r="F2320">
            <v>43875</v>
          </cell>
          <cell r="G2320">
            <v>1</v>
          </cell>
          <cell r="H2320">
            <v>1783</v>
          </cell>
          <cell r="I2320">
            <v>1516</v>
          </cell>
          <cell r="J2320">
            <v>1516</v>
          </cell>
          <cell r="K2320">
            <v>1783</v>
          </cell>
        </row>
        <row r="2321">
          <cell r="F2321">
            <v>43893</v>
          </cell>
          <cell r="G2321">
            <v>1</v>
          </cell>
          <cell r="H2321">
            <v>181</v>
          </cell>
          <cell r="I2321">
            <v>130</v>
          </cell>
          <cell r="J2321">
            <v>130</v>
          </cell>
          <cell r="K2321">
            <v>181</v>
          </cell>
        </row>
        <row r="2322">
          <cell r="F2322">
            <v>43928</v>
          </cell>
          <cell r="G2322">
            <v>1</v>
          </cell>
          <cell r="H2322">
            <v>2283</v>
          </cell>
          <cell r="I2322">
            <v>1484</v>
          </cell>
          <cell r="J2322">
            <v>1484</v>
          </cell>
          <cell r="K2322">
            <v>2283</v>
          </cell>
        </row>
        <row r="2323">
          <cell r="F2323">
            <v>44144</v>
          </cell>
          <cell r="G2323">
            <v>3</v>
          </cell>
          <cell r="H2323">
            <v>1972</v>
          </cell>
          <cell r="I2323">
            <v>1321</v>
          </cell>
          <cell r="J2323">
            <v>3963</v>
          </cell>
          <cell r="K2323">
            <v>5916</v>
          </cell>
        </row>
        <row r="2324">
          <cell r="F2324">
            <v>43914</v>
          </cell>
          <cell r="G2324">
            <v>4</v>
          </cell>
          <cell r="H2324">
            <v>1351</v>
          </cell>
          <cell r="I2324">
            <v>1108</v>
          </cell>
          <cell r="J2324">
            <v>4432</v>
          </cell>
          <cell r="K2324">
            <v>5404</v>
          </cell>
        </row>
        <row r="2325">
          <cell r="F2325">
            <v>44033</v>
          </cell>
          <cell r="G2325">
            <v>1</v>
          </cell>
          <cell r="H2325">
            <v>913</v>
          </cell>
          <cell r="I2325">
            <v>584</v>
          </cell>
          <cell r="J2325">
            <v>584</v>
          </cell>
          <cell r="K2325">
            <v>913</v>
          </cell>
        </row>
        <row r="2326">
          <cell r="F2326">
            <v>43981</v>
          </cell>
          <cell r="G2326">
            <v>1</v>
          </cell>
          <cell r="H2326">
            <v>378</v>
          </cell>
          <cell r="I2326">
            <v>291</v>
          </cell>
          <cell r="J2326">
            <v>291</v>
          </cell>
          <cell r="K2326">
            <v>378</v>
          </cell>
        </row>
        <row r="2327">
          <cell r="F2327">
            <v>43839</v>
          </cell>
          <cell r="G2327">
            <v>3</v>
          </cell>
          <cell r="H2327">
            <v>530</v>
          </cell>
          <cell r="I2327">
            <v>435</v>
          </cell>
          <cell r="J2327">
            <v>1305</v>
          </cell>
          <cell r="K2327">
            <v>1590</v>
          </cell>
        </row>
        <row r="2328">
          <cell r="F2328">
            <v>43842</v>
          </cell>
          <cell r="G2328">
            <v>1</v>
          </cell>
          <cell r="H2328">
            <v>504</v>
          </cell>
          <cell r="I2328">
            <v>408</v>
          </cell>
          <cell r="J2328">
            <v>408</v>
          </cell>
          <cell r="K2328">
            <v>504</v>
          </cell>
        </row>
        <row r="2329">
          <cell r="F2329">
            <v>44050</v>
          </cell>
          <cell r="G2329">
            <v>1</v>
          </cell>
          <cell r="H2329">
            <v>1353</v>
          </cell>
          <cell r="I2329">
            <v>947</v>
          </cell>
          <cell r="J2329">
            <v>947</v>
          </cell>
          <cell r="K2329">
            <v>1353</v>
          </cell>
        </row>
        <row r="2330">
          <cell r="F2330">
            <v>43908</v>
          </cell>
          <cell r="G2330">
            <v>1</v>
          </cell>
          <cell r="H2330">
            <v>1671</v>
          </cell>
          <cell r="I2330">
            <v>1220</v>
          </cell>
          <cell r="J2330">
            <v>1220</v>
          </cell>
          <cell r="K2330">
            <v>1671</v>
          </cell>
        </row>
        <row r="2331">
          <cell r="F2331">
            <v>44026</v>
          </cell>
          <cell r="G2331">
            <v>1</v>
          </cell>
          <cell r="H2331">
            <v>2005</v>
          </cell>
          <cell r="I2331">
            <v>1223</v>
          </cell>
          <cell r="J2331">
            <v>1223</v>
          </cell>
          <cell r="K2331">
            <v>2005</v>
          </cell>
        </row>
        <row r="2332">
          <cell r="F2332">
            <v>43917</v>
          </cell>
          <cell r="G2332">
            <v>4</v>
          </cell>
          <cell r="H2332">
            <v>1798</v>
          </cell>
          <cell r="I2332">
            <v>971</v>
          </cell>
          <cell r="J2332">
            <v>3884</v>
          </cell>
          <cell r="K2332">
            <v>7192</v>
          </cell>
        </row>
        <row r="2333">
          <cell r="F2333">
            <v>43983</v>
          </cell>
          <cell r="G2333">
            <v>3</v>
          </cell>
          <cell r="H2333">
            <v>1052</v>
          </cell>
          <cell r="I2333">
            <v>589</v>
          </cell>
          <cell r="J2333">
            <v>1767</v>
          </cell>
          <cell r="K2333">
            <v>3156</v>
          </cell>
        </row>
        <row r="2334">
          <cell r="F2334">
            <v>43990</v>
          </cell>
          <cell r="G2334">
            <v>1</v>
          </cell>
          <cell r="H2334">
            <v>1119</v>
          </cell>
          <cell r="I2334">
            <v>683</v>
          </cell>
          <cell r="J2334">
            <v>683</v>
          </cell>
          <cell r="K2334">
            <v>1119</v>
          </cell>
        </row>
        <row r="2335">
          <cell r="F2335">
            <v>44101</v>
          </cell>
          <cell r="G2335">
            <v>1</v>
          </cell>
          <cell r="H2335">
            <v>1826</v>
          </cell>
          <cell r="I2335">
            <v>1443</v>
          </cell>
          <cell r="J2335">
            <v>1443</v>
          </cell>
          <cell r="K2335">
            <v>1826</v>
          </cell>
        </row>
        <row r="2336">
          <cell r="F2336">
            <v>43921</v>
          </cell>
          <cell r="G2336">
            <v>2</v>
          </cell>
          <cell r="H2336">
            <v>504</v>
          </cell>
          <cell r="I2336">
            <v>408</v>
          </cell>
          <cell r="J2336">
            <v>816</v>
          </cell>
          <cell r="K2336">
            <v>1008</v>
          </cell>
        </row>
        <row r="2337">
          <cell r="F2337">
            <v>44154</v>
          </cell>
          <cell r="G2337">
            <v>1</v>
          </cell>
          <cell r="H2337">
            <v>1848</v>
          </cell>
          <cell r="I2337">
            <v>1294</v>
          </cell>
          <cell r="J2337">
            <v>1294</v>
          </cell>
          <cell r="K2337">
            <v>1848</v>
          </cell>
        </row>
        <row r="2338">
          <cell r="F2338">
            <v>44029</v>
          </cell>
          <cell r="G2338">
            <v>1</v>
          </cell>
          <cell r="H2338">
            <v>1639</v>
          </cell>
          <cell r="I2338">
            <v>1295</v>
          </cell>
          <cell r="J2338">
            <v>1295</v>
          </cell>
          <cell r="K2338">
            <v>1639</v>
          </cell>
        </row>
        <row r="2339">
          <cell r="F2339">
            <v>44076</v>
          </cell>
          <cell r="G2339">
            <v>1</v>
          </cell>
          <cell r="H2339">
            <v>684</v>
          </cell>
          <cell r="I2339">
            <v>561</v>
          </cell>
          <cell r="J2339">
            <v>561</v>
          </cell>
          <cell r="K2339">
            <v>684</v>
          </cell>
        </row>
        <row r="2340">
          <cell r="F2340">
            <v>43928</v>
          </cell>
          <cell r="G2340">
            <v>1</v>
          </cell>
          <cell r="H2340">
            <v>315</v>
          </cell>
          <cell r="I2340">
            <v>208</v>
          </cell>
          <cell r="J2340">
            <v>208</v>
          </cell>
          <cell r="K2340">
            <v>315</v>
          </cell>
        </row>
        <row r="2341">
          <cell r="F2341">
            <v>44130</v>
          </cell>
          <cell r="G2341">
            <v>1</v>
          </cell>
          <cell r="H2341">
            <v>1889</v>
          </cell>
          <cell r="I2341">
            <v>945</v>
          </cell>
          <cell r="J2341">
            <v>945</v>
          </cell>
          <cell r="K2341">
            <v>1889</v>
          </cell>
        </row>
        <row r="2342">
          <cell r="F2342">
            <v>43868</v>
          </cell>
          <cell r="G2342">
            <v>3</v>
          </cell>
          <cell r="H2342">
            <v>1526</v>
          </cell>
          <cell r="I2342">
            <v>1251</v>
          </cell>
          <cell r="J2342">
            <v>3753</v>
          </cell>
          <cell r="K2342">
            <v>4578</v>
          </cell>
        </row>
        <row r="2343">
          <cell r="F2343">
            <v>43876</v>
          </cell>
          <cell r="G2343">
            <v>2</v>
          </cell>
          <cell r="H2343">
            <v>1338</v>
          </cell>
          <cell r="I2343">
            <v>682</v>
          </cell>
          <cell r="J2343">
            <v>1364</v>
          </cell>
          <cell r="K2343">
            <v>2676</v>
          </cell>
        </row>
        <row r="2344">
          <cell r="F2344">
            <v>43943</v>
          </cell>
          <cell r="G2344">
            <v>2</v>
          </cell>
          <cell r="H2344">
            <v>504</v>
          </cell>
          <cell r="I2344">
            <v>408</v>
          </cell>
          <cell r="J2344">
            <v>816</v>
          </cell>
          <cell r="K2344">
            <v>1008</v>
          </cell>
        </row>
        <row r="2345">
          <cell r="F2345">
            <v>44013</v>
          </cell>
          <cell r="G2345">
            <v>3</v>
          </cell>
          <cell r="H2345">
            <v>2283</v>
          </cell>
          <cell r="I2345">
            <v>1484</v>
          </cell>
          <cell r="J2345">
            <v>4452</v>
          </cell>
          <cell r="K2345">
            <v>6849</v>
          </cell>
        </row>
        <row r="2346">
          <cell r="F2346">
            <v>44125</v>
          </cell>
          <cell r="G2346">
            <v>2</v>
          </cell>
          <cell r="H2346">
            <v>1812</v>
          </cell>
          <cell r="I2346">
            <v>1305</v>
          </cell>
          <cell r="J2346">
            <v>2610</v>
          </cell>
          <cell r="K2346">
            <v>3624</v>
          </cell>
        </row>
        <row r="2347">
          <cell r="F2347">
            <v>44055</v>
          </cell>
          <cell r="G2347">
            <v>2</v>
          </cell>
          <cell r="H2347">
            <v>1052</v>
          </cell>
          <cell r="I2347">
            <v>589</v>
          </cell>
          <cell r="J2347">
            <v>1178</v>
          </cell>
          <cell r="K2347">
            <v>2104</v>
          </cell>
        </row>
        <row r="2348">
          <cell r="F2348">
            <v>44164</v>
          </cell>
          <cell r="G2348">
            <v>1</v>
          </cell>
          <cell r="H2348">
            <v>378</v>
          </cell>
          <cell r="I2348">
            <v>291</v>
          </cell>
          <cell r="J2348">
            <v>291</v>
          </cell>
          <cell r="K2348">
            <v>378</v>
          </cell>
        </row>
        <row r="2349">
          <cell r="F2349">
            <v>44041</v>
          </cell>
          <cell r="G2349">
            <v>1</v>
          </cell>
          <cell r="H2349">
            <v>2464</v>
          </cell>
          <cell r="I2349">
            <v>1774</v>
          </cell>
          <cell r="J2349">
            <v>1774</v>
          </cell>
          <cell r="K2349">
            <v>2464</v>
          </cell>
        </row>
        <row r="2350">
          <cell r="F2350">
            <v>43857</v>
          </cell>
          <cell r="G2350">
            <v>1</v>
          </cell>
          <cell r="H2350">
            <v>1638</v>
          </cell>
          <cell r="I2350">
            <v>1261</v>
          </cell>
          <cell r="J2350">
            <v>1261</v>
          </cell>
          <cell r="K2350">
            <v>1638</v>
          </cell>
        </row>
        <row r="2351">
          <cell r="F2351">
            <v>44070</v>
          </cell>
          <cell r="G2351">
            <v>1</v>
          </cell>
          <cell r="H2351">
            <v>771</v>
          </cell>
          <cell r="I2351">
            <v>648</v>
          </cell>
          <cell r="J2351">
            <v>648</v>
          </cell>
          <cell r="K2351">
            <v>771</v>
          </cell>
        </row>
        <row r="2352">
          <cell r="F2352">
            <v>44123</v>
          </cell>
          <cell r="G2352">
            <v>1</v>
          </cell>
          <cell r="H2352">
            <v>817</v>
          </cell>
          <cell r="I2352">
            <v>409</v>
          </cell>
          <cell r="J2352">
            <v>409</v>
          </cell>
          <cell r="K2352">
            <v>817</v>
          </cell>
        </row>
        <row r="2353">
          <cell r="F2353">
            <v>44167</v>
          </cell>
          <cell r="G2353">
            <v>2</v>
          </cell>
          <cell r="H2353">
            <v>1899</v>
          </cell>
          <cell r="I2353">
            <v>1044</v>
          </cell>
          <cell r="J2353">
            <v>2088</v>
          </cell>
          <cell r="K2353">
            <v>3798</v>
          </cell>
        </row>
        <row r="2354">
          <cell r="F2354">
            <v>44184</v>
          </cell>
          <cell r="G2354">
            <v>4</v>
          </cell>
          <cell r="H2354">
            <v>2410</v>
          </cell>
          <cell r="I2354">
            <v>1518</v>
          </cell>
          <cell r="J2354">
            <v>6072</v>
          </cell>
          <cell r="K2354">
            <v>9640</v>
          </cell>
        </row>
        <row r="2355">
          <cell r="F2355">
            <v>44124</v>
          </cell>
          <cell r="G2355">
            <v>1</v>
          </cell>
          <cell r="H2355">
            <v>556</v>
          </cell>
          <cell r="I2355">
            <v>395</v>
          </cell>
          <cell r="J2355">
            <v>395</v>
          </cell>
          <cell r="K2355">
            <v>556</v>
          </cell>
        </row>
        <row r="2356">
          <cell r="F2356">
            <v>44033</v>
          </cell>
          <cell r="G2356">
            <v>1</v>
          </cell>
          <cell r="H2356">
            <v>392</v>
          </cell>
          <cell r="I2356">
            <v>255</v>
          </cell>
          <cell r="J2356">
            <v>255</v>
          </cell>
          <cell r="K2356">
            <v>392</v>
          </cell>
        </row>
        <row r="2357">
          <cell r="F2357">
            <v>43900</v>
          </cell>
          <cell r="G2357">
            <v>2</v>
          </cell>
          <cell r="H2357">
            <v>1783</v>
          </cell>
          <cell r="I2357">
            <v>1516</v>
          </cell>
          <cell r="J2357">
            <v>3032</v>
          </cell>
          <cell r="K2357">
            <v>3566</v>
          </cell>
        </row>
        <row r="2358">
          <cell r="F2358">
            <v>43892</v>
          </cell>
          <cell r="G2358">
            <v>1</v>
          </cell>
          <cell r="H2358">
            <v>2141</v>
          </cell>
          <cell r="I2358">
            <v>1777</v>
          </cell>
          <cell r="J2358">
            <v>1777</v>
          </cell>
          <cell r="K2358">
            <v>2141</v>
          </cell>
        </row>
        <row r="2359">
          <cell r="F2359">
            <v>44057</v>
          </cell>
          <cell r="G2359">
            <v>2</v>
          </cell>
          <cell r="H2359">
            <v>368</v>
          </cell>
          <cell r="I2359">
            <v>294</v>
          </cell>
          <cell r="J2359">
            <v>588</v>
          </cell>
          <cell r="K2359">
            <v>736</v>
          </cell>
        </row>
        <row r="2360">
          <cell r="F2360">
            <v>43922</v>
          </cell>
          <cell r="G2360">
            <v>1</v>
          </cell>
          <cell r="H2360">
            <v>667</v>
          </cell>
          <cell r="I2360">
            <v>387</v>
          </cell>
          <cell r="J2360">
            <v>387</v>
          </cell>
          <cell r="K2360">
            <v>667</v>
          </cell>
        </row>
        <row r="2361">
          <cell r="F2361">
            <v>44135</v>
          </cell>
          <cell r="G2361">
            <v>4</v>
          </cell>
          <cell r="H2361">
            <v>1582</v>
          </cell>
          <cell r="I2361">
            <v>1234</v>
          </cell>
          <cell r="J2361">
            <v>4936</v>
          </cell>
          <cell r="K2361">
            <v>6328</v>
          </cell>
        </row>
        <row r="2362">
          <cell r="F2362">
            <v>44101</v>
          </cell>
          <cell r="G2362">
            <v>1</v>
          </cell>
          <cell r="H2362">
            <v>1826</v>
          </cell>
          <cell r="I2362">
            <v>1443</v>
          </cell>
          <cell r="J2362">
            <v>1443</v>
          </cell>
          <cell r="K2362">
            <v>1826</v>
          </cell>
        </row>
        <row r="2363">
          <cell r="F2363">
            <v>44134</v>
          </cell>
          <cell r="G2363">
            <v>1</v>
          </cell>
          <cell r="H2363">
            <v>1522</v>
          </cell>
          <cell r="I2363">
            <v>791</v>
          </cell>
          <cell r="J2363">
            <v>791</v>
          </cell>
          <cell r="K2363">
            <v>1522</v>
          </cell>
        </row>
        <row r="2364">
          <cell r="F2364">
            <v>44193</v>
          </cell>
          <cell r="G2364">
            <v>3</v>
          </cell>
          <cell r="H2364">
            <v>1848</v>
          </cell>
          <cell r="I2364">
            <v>1294</v>
          </cell>
          <cell r="J2364">
            <v>3882</v>
          </cell>
          <cell r="K2364">
            <v>5544</v>
          </cell>
        </row>
        <row r="2365">
          <cell r="F2365">
            <v>44062</v>
          </cell>
          <cell r="G2365">
            <v>3</v>
          </cell>
          <cell r="H2365">
            <v>1494</v>
          </cell>
          <cell r="I2365">
            <v>971</v>
          </cell>
          <cell r="J2365">
            <v>2913</v>
          </cell>
          <cell r="K2365">
            <v>4482</v>
          </cell>
        </row>
        <row r="2366">
          <cell r="F2366">
            <v>43898</v>
          </cell>
          <cell r="G2366">
            <v>2</v>
          </cell>
          <cell r="H2366">
            <v>368</v>
          </cell>
          <cell r="I2366">
            <v>269</v>
          </cell>
          <cell r="J2366">
            <v>538</v>
          </cell>
          <cell r="K2366">
            <v>736</v>
          </cell>
        </row>
        <row r="2367">
          <cell r="F2367">
            <v>43992</v>
          </cell>
          <cell r="G2367">
            <v>2</v>
          </cell>
          <cell r="H2367">
            <v>458</v>
          </cell>
          <cell r="I2367">
            <v>376</v>
          </cell>
          <cell r="J2367">
            <v>752</v>
          </cell>
          <cell r="K2367">
            <v>916</v>
          </cell>
        </row>
        <row r="2368">
          <cell r="F2368">
            <v>44054</v>
          </cell>
          <cell r="G2368">
            <v>1</v>
          </cell>
          <cell r="H2368">
            <v>95</v>
          </cell>
          <cell r="I2368">
            <v>61</v>
          </cell>
          <cell r="J2368">
            <v>61</v>
          </cell>
          <cell r="K2368">
            <v>95</v>
          </cell>
        </row>
        <row r="2369">
          <cell r="F2369">
            <v>44146</v>
          </cell>
          <cell r="G2369">
            <v>1</v>
          </cell>
          <cell r="H2369">
            <v>203</v>
          </cell>
          <cell r="I2369">
            <v>154</v>
          </cell>
          <cell r="J2369">
            <v>154</v>
          </cell>
          <cell r="K2369">
            <v>203</v>
          </cell>
        </row>
        <row r="2370">
          <cell r="F2370">
            <v>43887</v>
          </cell>
          <cell r="G2370">
            <v>4</v>
          </cell>
          <cell r="H2370">
            <v>2410</v>
          </cell>
          <cell r="I2370">
            <v>1518</v>
          </cell>
          <cell r="J2370">
            <v>6072</v>
          </cell>
          <cell r="K2370">
            <v>9640</v>
          </cell>
        </row>
        <row r="2371">
          <cell r="F2371">
            <v>44130</v>
          </cell>
          <cell r="G2371">
            <v>3</v>
          </cell>
          <cell r="H2371">
            <v>1500</v>
          </cell>
          <cell r="I2371">
            <v>900</v>
          </cell>
          <cell r="J2371">
            <v>2700</v>
          </cell>
          <cell r="K2371">
            <v>4500</v>
          </cell>
        </row>
        <row r="2372">
          <cell r="F2372">
            <v>43961</v>
          </cell>
          <cell r="G2372">
            <v>1</v>
          </cell>
          <cell r="H2372">
            <v>127</v>
          </cell>
          <cell r="I2372">
            <v>79</v>
          </cell>
          <cell r="J2372">
            <v>79</v>
          </cell>
          <cell r="K2372">
            <v>127</v>
          </cell>
        </row>
        <row r="2373">
          <cell r="F2373">
            <v>44046</v>
          </cell>
          <cell r="G2373">
            <v>1</v>
          </cell>
          <cell r="H2373">
            <v>2182</v>
          </cell>
          <cell r="I2373">
            <v>1200</v>
          </cell>
          <cell r="J2373">
            <v>1200</v>
          </cell>
          <cell r="K2373">
            <v>2182</v>
          </cell>
        </row>
        <row r="2374">
          <cell r="F2374">
            <v>44102</v>
          </cell>
          <cell r="G2374">
            <v>1</v>
          </cell>
          <cell r="H2374">
            <v>1405</v>
          </cell>
          <cell r="I2374">
            <v>1054</v>
          </cell>
          <cell r="J2374">
            <v>1054</v>
          </cell>
          <cell r="K2374">
            <v>1405</v>
          </cell>
        </row>
        <row r="2375">
          <cell r="F2375">
            <v>43865</v>
          </cell>
          <cell r="G2375">
            <v>4</v>
          </cell>
          <cell r="H2375">
            <v>1783</v>
          </cell>
          <cell r="I2375">
            <v>1230</v>
          </cell>
          <cell r="J2375">
            <v>4920</v>
          </cell>
          <cell r="K2375">
            <v>7132</v>
          </cell>
        </row>
        <row r="2376">
          <cell r="F2376">
            <v>44086</v>
          </cell>
          <cell r="G2376">
            <v>1</v>
          </cell>
          <cell r="H2376">
            <v>1103</v>
          </cell>
          <cell r="I2376">
            <v>838</v>
          </cell>
          <cell r="J2376">
            <v>838</v>
          </cell>
          <cell r="K2376">
            <v>1103</v>
          </cell>
        </row>
        <row r="2377">
          <cell r="F2377">
            <v>43873</v>
          </cell>
          <cell r="G2377">
            <v>3</v>
          </cell>
          <cell r="H2377">
            <v>1798</v>
          </cell>
          <cell r="I2377">
            <v>971</v>
          </cell>
          <cell r="J2377">
            <v>2913</v>
          </cell>
          <cell r="K2377">
            <v>5394</v>
          </cell>
        </row>
        <row r="2378">
          <cell r="F2378">
            <v>43992</v>
          </cell>
          <cell r="G2378">
            <v>3</v>
          </cell>
          <cell r="H2378">
            <v>2091</v>
          </cell>
          <cell r="I2378">
            <v>1485</v>
          </cell>
          <cell r="J2378">
            <v>4455</v>
          </cell>
          <cell r="K2378">
            <v>6273</v>
          </cell>
        </row>
        <row r="2379">
          <cell r="F2379">
            <v>43999</v>
          </cell>
          <cell r="G2379">
            <v>2</v>
          </cell>
          <cell r="H2379">
            <v>1812</v>
          </cell>
          <cell r="I2379">
            <v>1305</v>
          </cell>
          <cell r="J2379">
            <v>2610</v>
          </cell>
          <cell r="K2379">
            <v>3624</v>
          </cell>
        </row>
        <row r="2380">
          <cell r="F2380">
            <v>44098</v>
          </cell>
          <cell r="G2380">
            <v>1</v>
          </cell>
          <cell r="H2380">
            <v>1743</v>
          </cell>
          <cell r="I2380">
            <v>872</v>
          </cell>
          <cell r="J2380">
            <v>872</v>
          </cell>
          <cell r="K2380">
            <v>1743</v>
          </cell>
        </row>
        <row r="2381">
          <cell r="F2381">
            <v>44143</v>
          </cell>
          <cell r="G2381">
            <v>2</v>
          </cell>
          <cell r="H2381">
            <v>771</v>
          </cell>
          <cell r="I2381">
            <v>648</v>
          </cell>
          <cell r="J2381">
            <v>1296</v>
          </cell>
          <cell r="K2381">
            <v>1542</v>
          </cell>
        </row>
        <row r="2382">
          <cell r="F2382">
            <v>44155</v>
          </cell>
          <cell r="G2382">
            <v>3</v>
          </cell>
          <cell r="H2382">
            <v>1467</v>
          </cell>
          <cell r="I2382">
            <v>807</v>
          </cell>
          <cell r="J2382">
            <v>2421</v>
          </cell>
          <cell r="K2382">
            <v>4401</v>
          </cell>
        </row>
        <row r="2383">
          <cell r="F2383">
            <v>44084</v>
          </cell>
          <cell r="G2383">
            <v>2</v>
          </cell>
          <cell r="H2383">
            <v>2283</v>
          </cell>
          <cell r="I2383">
            <v>1484</v>
          </cell>
          <cell r="J2383">
            <v>2968</v>
          </cell>
          <cell r="K2383">
            <v>4566</v>
          </cell>
        </row>
        <row r="2384">
          <cell r="F2384">
            <v>44120</v>
          </cell>
          <cell r="G2384">
            <v>2</v>
          </cell>
          <cell r="H2384">
            <v>392</v>
          </cell>
          <cell r="I2384">
            <v>255</v>
          </cell>
          <cell r="J2384">
            <v>510</v>
          </cell>
          <cell r="K2384">
            <v>784</v>
          </cell>
        </row>
        <row r="2385">
          <cell r="F2385">
            <v>44046</v>
          </cell>
          <cell r="G2385">
            <v>2</v>
          </cell>
          <cell r="H2385">
            <v>136</v>
          </cell>
          <cell r="I2385">
            <v>72</v>
          </cell>
          <cell r="J2385">
            <v>144</v>
          </cell>
          <cell r="K2385">
            <v>272</v>
          </cell>
        </row>
        <row r="2386">
          <cell r="F2386">
            <v>44011</v>
          </cell>
          <cell r="G2386">
            <v>1</v>
          </cell>
          <cell r="H2386">
            <v>458</v>
          </cell>
          <cell r="I2386">
            <v>376</v>
          </cell>
          <cell r="J2386">
            <v>376</v>
          </cell>
          <cell r="K2386">
            <v>458</v>
          </cell>
        </row>
        <row r="2387">
          <cell r="F2387">
            <v>44135</v>
          </cell>
          <cell r="G2387">
            <v>1</v>
          </cell>
          <cell r="H2387">
            <v>1862</v>
          </cell>
          <cell r="I2387">
            <v>1173</v>
          </cell>
          <cell r="J2387">
            <v>1173</v>
          </cell>
          <cell r="K2387">
            <v>1862</v>
          </cell>
        </row>
        <row r="2388">
          <cell r="F2388">
            <v>43865</v>
          </cell>
          <cell r="G2388">
            <v>1</v>
          </cell>
          <cell r="H2388">
            <v>1587</v>
          </cell>
          <cell r="I2388">
            <v>1301</v>
          </cell>
          <cell r="J2388">
            <v>1301</v>
          </cell>
          <cell r="K2388">
            <v>1587</v>
          </cell>
        </row>
        <row r="2389">
          <cell r="F2389">
            <v>44045</v>
          </cell>
          <cell r="G2389">
            <v>4</v>
          </cell>
          <cell r="H2389">
            <v>1022</v>
          </cell>
          <cell r="I2389">
            <v>818</v>
          </cell>
          <cell r="J2389">
            <v>3272</v>
          </cell>
          <cell r="K2389">
            <v>4088</v>
          </cell>
        </row>
        <row r="2390">
          <cell r="F2390">
            <v>43911</v>
          </cell>
          <cell r="G2390">
            <v>1</v>
          </cell>
          <cell r="H2390">
            <v>356</v>
          </cell>
          <cell r="I2390">
            <v>292</v>
          </cell>
          <cell r="J2390">
            <v>292</v>
          </cell>
          <cell r="K2390">
            <v>356</v>
          </cell>
        </row>
        <row r="2391">
          <cell r="F2391">
            <v>43945</v>
          </cell>
          <cell r="G2391">
            <v>3</v>
          </cell>
          <cell r="H2391">
            <v>2497</v>
          </cell>
          <cell r="I2391">
            <v>1473</v>
          </cell>
          <cell r="J2391">
            <v>4419</v>
          </cell>
          <cell r="K2391">
            <v>7491</v>
          </cell>
        </row>
        <row r="2392">
          <cell r="F2392">
            <v>43959</v>
          </cell>
          <cell r="G2392">
            <v>3</v>
          </cell>
          <cell r="H2392">
            <v>1338</v>
          </cell>
          <cell r="I2392">
            <v>682</v>
          </cell>
          <cell r="J2392">
            <v>2046</v>
          </cell>
          <cell r="K2392">
            <v>4014</v>
          </cell>
        </row>
        <row r="2393">
          <cell r="F2393">
            <v>44138</v>
          </cell>
          <cell r="G2393">
            <v>1</v>
          </cell>
          <cell r="H2393">
            <v>35</v>
          </cell>
          <cell r="I2393">
            <v>22</v>
          </cell>
          <cell r="J2393">
            <v>22</v>
          </cell>
          <cell r="K2393">
            <v>35</v>
          </cell>
        </row>
        <row r="2394">
          <cell r="F2394">
            <v>44002</v>
          </cell>
          <cell r="G2394">
            <v>1</v>
          </cell>
          <cell r="H2394">
            <v>799</v>
          </cell>
          <cell r="I2394">
            <v>455</v>
          </cell>
          <cell r="J2394">
            <v>455</v>
          </cell>
          <cell r="K2394">
            <v>799</v>
          </cell>
        </row>
        <row r="2395">
          <cell r="F2395">
            <v>44086</v>
          </cell>
          <cell r="G2395">
            <v>1</v>
          </cell>
          <cell r="H2395">
            <v>1022</v>
          </cell>
          <cell r="I2395">
            <v>818</v>
          </cell>
          <cell r="J2395">
            <v>818</v>
          </cell>
          <cell r="K2395">
            <v>1022</v>
          </cell>
        </row>
        <row r="2396">
          <cell r="F2396">
            <v>44008</v>
          </cell>
          <cell r="G2396">
            <v>1</v>
          </cell>
          <cell r="H2396">
            <v>913</v>
          </cell>
          <cell r="I2396">
            <v>584</v>
          </cell>
          <cell r="J2396">
            <v>584</v>
          </cell>
          <cell r="K2396">
            <v>913</v>
          </cell>
        </row>
        <row r="2397">
          <cell r="F2397">
            <v>44062</v>
          </cell>
          <cell r="G2397">
            <v>1</v>
          </cell>
          <cell r="H2397">
            <v>1783</v>
          </cell>
          <cell r="I2397">
            <v>1516</v>
          </cell>
          <cell r="J2397">
            <v>1516</v>
          </cell>
          <cell r="K2397">
            <v>1783</v>
          </cell>
        </row>
        <row r="2398">
          <cell r="F2398">
            <v>44008</v>
          </cell>
          <cell r="G2398">
            <v>3</v>
          </cell>
          <cell r="H2398">
            <v>123</v>
          </cell>
          <cell r="I2398">
            <v>84</v>
          </cell>
          <cell r="J2398">
            <v>252</v>
          </cell>
          <cell r="K2398">
            <v>369</v>
          </cell>
        </row>
        <row r="2399">
          <cell r="F2399">
            <v>44147</v>
          </cell>
          <cell r="G2399">
            <v>1</v>
          </cell>
          <cell r="H2399">
            <v>771</v>
          </cell>
          <cell r="I2399">
            <v>648</v>
          </cell>
          <cell r="J2399">
            <v>648</v>
          </cell>
          <cell r="K2399">
            <v>771</v>
          </cell>
        </row>
        <row r="2400">
          <cell r="F2400">
            <v>44009</v>
          </cell>
          <cell r="G2400">
            <v>2</v>
          </cell>
          <cell r="H2400">
            <v>667</v>
          </cell>
          <cell r="I2400">
            <v>387</v>
          </cell>
          <cell r="J2400">
            <v>774</v>
          </cell>
          <cell r="K2400">
            <v>1334</v>
          </cell>
        </row>
        <row r="2401">
          <cell r="F2401">
            <v>44064</v>
          </cell>
          <cell r="G2401">
            <v>4</v>
          </cell>
          <cell r="H2401">
            <v>1405</v>
          </cell>
          <cell r="I2401">
            <v>1054</v>
          </cell>
          <cell r="J2401">
            <v>4216</v>
          </cell>
          <cell r="K2401">
            <v>5620</v>
          </cell>
        </row>
        <row r="2402">
          <cell r="F2402">
            <v>43971</v>
          </cell>
          <cell r="G2402">
            <v>3</v>
          </cell>
          <cell r="H2402">
            <v>684</v>
          </cell>
          <cell r="I2402">
            <v>561</v>
          </cell>
          <cell r="J2402">
            <v>1683</v>
          </cell>
          <cell r="K2402">
            <v>2052</v>
          </cell>
        </row>
        <row r="2403">
          <cell r="F2403">
            <v>44135</v>
          </cell>
          <cell r="G2403">
            <v>1</v>
          </cell>
          <cell r="H2403">
            <v>1494</v>
          </cell>
          <cell r="I2403">
            <v>971</v>
          </cell>
          <cell r="J2403">
            <v>971</v>
          </cell>
          <cell r="K2403">
            <v>1494</v>
          </cell>
        </row>
        <row r="2404">
          <cell r="F2404">
            <v>44067</v>
          </cell>
          <cell r="G2404">
            <v>1</v>
          </cell>
          <cell r="H2404">
            <v>2497</v>
          </cell>
          <cell r="I2404">
            <v>1473</v>
          </cell>
          <cell r="J2404">
            <v>1473</v>
          </cell>
          <cell r="K2404">
            <v>2497</v>
          </cell>
        </row>
        <row r="2405">
          <cell r="F2405">
            <v>43952</v>
          </cell>
          <cell r="G2405">
            <v>3</v>
          </cell>
          <cell r="H2405">
            <v>1899</v>
          </cell>
          <cell r="I2405">
            <v>1044</v>
          </cell>
          <cell r="J2405">
            <v>3132</v>
          </cell>
          <cell r="K2405">
            <v>5697</v>
          </cell>
        </row>
        <row r="2406">
          <cell r="F2406">
            <v>43981</v>
          </cell>
          <cell r="G2406">
            <v>2</v>
          </cell>
          <cell r="H2406">
            <v>1743</v>
          </cell>
          <cell r="I2406">
            <v>872</v>
          </cell>
          <cell r="J2406">
            <v>1744</v>
          </cell>
          <cell r="K2406">
            <v>3486</v>
          </cell>
        </row>
        <row r="2407">
          <cell r="F2407">
            <v>43867</v>
          </cell>
          <cell r="G2407">
            <v>2</v>
          </cell>
          <cell r="H2407">
            <v>181</v>
          </cell>
          <cell r="I2407">
            <v>130</v>
          </cell>
          <cell r="J2407">
            <v>260</v>
          </cell>
          <cell r="K2407">
            <v>362</v>
          </cell>
        </row>
        <row r="2408">
          <cell r="F2408">
            <v>44053</v>
          </cell>
          <cell r="G2408">
            <v>1</v>
          </cell>
          <cell r="H2408">
            <v>356</v>
          </cell>
          <cell r="I2408">
            <v>292</v>
          </cell>
          <cell r="J2408">
            <v>292</v>
          </cell>
          <cell r="K2408">
            <v>356</v>
          </cell>
        </row>
        <row r="2409">
          <cell r="F2409">
            <v>44171</v>
          </cell>
          <cell r="G2409">
            <v>2</v>
          </cell>
          <cell r="H2409">
            <v>2497</v>
          </cell>
          <cell r="I2409">
            <v>1473</v>
          </cell>
          <cell r="J2409">
            <v>2946</v>
          </cell>
          <cell r="K2409">
            <v>4994</v>
          </cell>
        </row>
        <row r="2410">
          <cell r="F2410">
            <v>44015</v>
          </cell>
          <cell r="G2410">
            <v>4</v>
          </cell>
          <cell r="H2410">
            <v>603</v>
          </cell>
          <cell r="I2410">
            <v>416</v>
          </cell>
          <cell r="J2410">
            <v>1664</v>
          </cell>
          <cell r="K2410">
            <v>2412</v>
          </cell>
        </row>
        <row r="2411">
          <cell r="F2411">
            <v>43855</v>
          </cell>
          <cell r="G2411">
            <v>1</v>
          </cell>
          <cell r="H2411">
            <v>1783</v>
          </cell>
          <cell r="I2411">
            <v>1230</v>
          </cell>
          <cell r="J2411">
            <v>1230</v>
          </cell>
          <cell r="K2411">
            <v>1783</v>
          </cell>
        </row>
        <row r="2412">
          <cell r="F2412">
            <v>43902</v>
          </cell>
          <cell r="G2412">
            <v>1</v>
          </cell>
          <cell r="H2412">
            <v>315</v>
          </cell>
          <cell r="I2412">
            <v>208</v>
          </cell>
          <cell r="J2412">
            <v>208</v>
          </cell>
          <cell r="K2412">
            <v>315</v>
          </cell>
        </row>
        <row r="2413">
          <cell r="F2413">
            <v>43885</v>
          </cell>
          <cell r="G2413">
            <v>4</v>
          </cell>
          <cell r="H2413">
            <v>368</v>
          </cell>
          <cell r="I2413">
            <v>294</v>
          </cell>
          <cell r="J2413">
            <v>1176</v>
          </cell>
          <cell r="K2413">
            <v>1472</v>
          </cell>
        </row>
        <row r="2414">
          <cell r="F2414">
            <v>43991</v>
          </cell>
          <cell r="G2414">
            <v>3</v>
          </cell>
          <cell r="H2414">
            <v>1119</v>
          </cell>
          <cell r="I2414">
            <v>683</v>
          </cell>
          <cell r="J2414">
            <v>2049</v>
          </cell>
          <cell r="K2414">
            <v>3357</v>
          </cell>
        </row>
        <row r="2415">
          <cell r="F2415">
            <v>44007</v>
          </cell>
          <cell r="G2415">
            <v>2</v>
          </cell>
          <cell r="H2415">
            <v>1967</v>
          </cell>
          <cell r="I2415">
            <v>1397</v>
          </cell>
          <cell r="J2415">
            <v>2794</v>
          </cell>
          <cell r="K2415">
            <v>3934</v>
          </cell>
        </row>
        <row r="2416">
          <cell r="F2416">
            <v>43968</v>
          </cell>
          <cell r="G2416">
            <v>1</v>
          </cell>
          <cell r="H2416">
            <v>1809</v>
          </cell>
          <cell r="I2416">
            <v>1067</v>
          </cell>
          <cell r="J2416">
            <v>1067</v>
          </cell>
          <cell r="K2416">
            <v>1809</v>
          </cell>
        </row>
        <row r="2417">
          <cell r="F2417">
            <v>44099</v>
          </cell>
          <cell r="G2417">
            <v>1</v>
          </cell>
          <cell r="H2417">
            <v>2410</v>
          </cell>
          <cell r="I2417">
            <v>1518</v>
          </cell>
          <cell r="J2417">
            <v>1518</v>
          </cell>
          <cell r="K2417">
            <v>2410</v>
          </cell>
        </row>
        <row r="2418">
          <cell r="F2418">
            <v>44171</v>
          </cell>
          <cell r="G2418">
            <v>1</v>
          </cell>
          <cell r="H2418">
            <v>368</v>
          </cell>
          <cell r="I2418">
            <v>269</v>
          </cell>
          <cell r="J2418">
            <v>269</v>
          </cell>
          <cell r="K2418">
            <v>368</v>
          </cell>
        </row>
        <row r="2419">
          <cell r="F2419">
            <v>44177</v>
          </cell>
          <cell r="G2419">
            <v>1</v>
          </cell>
          <cell r="H2419">
            <v>818</v>
          </cell>
          <cell r="I2419">
            <v>450</v>
          </cell>
          <cell r="J2419">
            <v>450</v>
          </cell>
          <cell r="K2419">
            <v>818</v>
          </cell>
        </row>
        <row r="2420">
          <cell r="F2420">
            <v>43935</v>
          </cell>
          <cell r="G2420">
            <v>1</v>
          </cell>
          <cell r="H2420">
            <v>1178</v>
          </cell>
          <cell r="I2420">
            <v>683</v>
          </cell>
          <cell r="J2420">
            <v>683</v>
          </cell>
          <cell r="K2420">
            <v>1178</v>
          </cell>
        </row>
        <row r="2421">
          <cell r="F2421">
            <v>43881</v>
          </cell>
          <cell r="G2421">
            <v>1</v>
          </cell>
          <cell r="H2421">
            <v>818</v>
          </cell>
          <cell r="I2421">
            <v>450</v>
          </cell>
          <cell r="J2421">
            <v>450</v>
          </cell>
          <cell r="K2421">
            <v>818</v>
          </cell>
        </row>
        <row r="2422">
          <cell r="F2422">
            <v>43898</v>
          </cell>
          <cell r="G2422">
            <v>4</v>
          </cell>
          <cell r="H2422">
            <v>1405</v>
          </cell>
          <cell r="I2422">
            <v>1054</v>
          </cell>
          <cell r="J2422">
            <v>4216</v>
          </cell>
          <cell r="K2422">
            <v>5620</v>
          </cell>
        </row>
        <row r="2423">
          <cell r="F2423">
            <v>44097</v>
          </cell>
          <cell r="G2423">
            <v>1</v>
          </cell>
          <cell r="H2423">
            <v>1826</v>
          </cell>
          <cell r="I2423">
            <v>1443</v>
          </cell>
          <cell r="J2423">
            <v>1443</v>
          </cell>
          <cell r="K2423">
            <v>1826</v>
          </cell>
        </row>
        <row r="2424">
          <cell r="F2424">
            <v>44051</v>
          </cell>
          <cell r="G2424">
            <v>1</v>
          </cell>
          <cell r="H2424">
            <v>826</v>
          </cell>
          <cell r="I2424">
            <v>562</v>
          </cell>
          <cell r="J2424">
            <v>562</v>
          </cell>
          <cell r="K2424">
            <v>826</v>
          </cell>
        </row>
        <row r="2425">
          <cell r="F2425">
            <v>43989</v>
          </cell>
          <cell r="G2425">
            <v>2</v>
          </cell>
          <cell r="H2425">
            <v>1077</v>
          </cell>
          <cell r="I2425">
            <v>732</v>
          </cell>
          <cell r="J2425">
            <v>1464</v>
          </cell>
          <cell r="K2425">
            <v>2154</v>
          </cell>
        </row>
        <row r="2426">
          <cell r="F2426">
            <v>44133</v>
          </cell>
          <cell r="G2426">
            <v>1</v>
          </cell>
          <cell r="H2426">
            <v>880</v>
          </cell>
          <cell r="I2426">
            <v>634</v>
          </cell>
          <cell r="J2426">
            <v>634</v>
          </cell>
          <cell r="K2426">
            <v>880</v>
          </cell>
        </row>
        <row r="2427">
          <cell r="F2427">
            <v>43859</v>
          </cell>
          <cell r="G2427">
            <v>3</v>
          </cell>
          <cell r="H2427">
            <v>368</v>
          </cell>
          <cell r="I2427">
            <v>269</v>
          </cell>
          <cell r="J2427">
            <v>807</v>
          </cell>
          <cell r="K2427">
            <v>1104</v>
          </cell>
        </row>
        <row r="2428">
          <cell r="F2428">
            <v>44152</v>
          </cell>
          <cell r="G2428">
            <v>3</v>
          </cell>
          <cell r="H2428">
            <v>1566</v>
          </cell>
          <cell r="I2428">
            <v>1190</v>
          </cell>
          <cell r="J2428">
            <v>3570</v>
          </cell>
          <cell r="K2428">
            <v>4698</v>
          </cell>
        </row>
        <row r="2429">
          <cell r="F2429">
            <v>43926</v>
          </cell>
          <cell r="G2429">
            <v>2</v>
          </cell>
          <cell r="H2429">
            <v>2495</v>
          </cell>
          <cell r="I2429">
            <v>1896</v>
          </cell>
          <cell r="J2429">
            <v>3792</v>
          </cell>
          <cell r="K2429">
            <v>4990</v>
          </cell>
        </row>
        <row r="2430">
          <cell r="F2430">
            <v>43853</v>
          </cell>
          <cell r="G2430">
            <v>1</v>
          </cell>
          <cell r="H2430">
            <v>818</v>
          </cell>
          <cell r="I2430">
            <v>450</v>
          </cell>
          <cell r="J2430">
            <v>450</v>
          </cell>
          <cell r="K2430">
            <v>818</v>
          </cell>
        </row>
        <row r="2431">
          <cell r="F2431">
            <v>44011</v>
          </cell>
          <cell r="G2431">
            <v>1</v>
          </cell>
          <cell r="H2431">
            <v>392</v>
          </cell>
          <cell r="I2431">
            <v>255</v>
          </cell>
          <cell r="J2431">
            <v>255</v>
          </cell>
          <cell r="K2431">
            <v>392</v>
          </cell>
        </row>
        <row r="2432">
          <cell r="F2432">
            <v>43964</v>
          </cell>
          <cell r="G2432">
            <v>3</v>
          </cell>
          <cell r="H2432">
            <v>2353</v>
          </cell>
          <cell r="I2432">
            <v>1788</v>
          </cell>
          <cell r="J2432">
            <v>5364</v>
          </cell>
          <cell r="K2432">
            <v>7059</v>
          </cell>
        </row>
        <row r="2433">
          <cell r="F2433">
            <v>44114</v>
          </cell>
          <cell r="G2433">
            <v>2</v>
          </cell>
          <cell r="H2433">
            <v>556</v>
          </cell>
          <cell r="I2433">
            <v>395</v>
          </cell>
          <cell r="J2433">
            <v>790</v>
          </cell>
          <cell r="K2433">
            <v>1112</v>
          </cell>
        </row>
        <row r="2434">
          <cell r="F2434">
            <v>44053</v>
          </cell>
          <cell r="G2434">
            <v>4</v>
          </cell>
          <cell r="H2434">
            <v>947</v>
          </cell>
          <cell r="I2434">
            <v>786</v>
          </cell>
          <cell r="J2434">
            <v>3144</v>
          </cell>
          <cell r="K2434">
            <v>3788</v>
          </cell>
        </row>
        <row r="2435">
          <cell r="F2435">
            <v>43968</v>
          </cell>
          <cell r="G2435">
            <v>1</v>
          </cell>
          <cell r="H2435">
            <v>1783</v>
          </cell>
          <cell r="I2435">
            <v>1230</v>
          </cell>
          <cell r="J2435">
            <v>1230</v>
          </cell>
          <cell r="K2435">
            <v>1783</v>
          </cell>
        </row>
        <row r="2436">
          <cell r="F2436">
            <v>44063</v>
          </cell>
          <cell r="G2436">
            <v>1</v>
          </cell>
          <cell r="H2436">
            <v>2497</v>
          </cell>
          <cell r="I2436">
            <v>1473</v>
          </cell>
          <cell r="J2436">
            <v>1473</v>
          </cell>
          <cell r="K2436">
            <v>2497</v>
          </cell>
        </row>
        <row r="2437">
          <cell r="F2437">
            <v>43975</v>
          </cell>
          <cell r="G2437">
            <v>3</v>
          </cell>
          <cell r="H2437">
            <v>378</v>
          </cell>
          <cell r="I2437">
            <v>291</v>
          </cell>
          <cell r="J2437">
            <v>873</v>
          </cell>
          <cell r="K2437">
            <v>1134</v>
          </cell>
        </row>
        <row r="2438">
          <cell r="F2438">
            <v>43902</v>
          </cell>
          <cell r="G2438">
            <v>1</v>
          </cell>
          <cell r="H2438">
            <v>1467</v>
          </cell>
          <cell r="I2438">
            <v>807</v>
          </cell>
          <cell r="J2438">
            <v>807</v>
          </cell>
          <cell r="K2438">
            <v>1467</v>
          </cell>
        </row>
        <row r="2439">
          <cell r="F2439">
            <v>44045</v>
          </cell>
          <cell r="G2439">
            <v>2</v>
          </cell>
          <cell r="H2439">
            <v>400</v>
          </cell>
          <cell r="I2439">
            <v>208</v>
          </cell>
          <cell r="J2439">
            <v>416</v>
          </cell>
          <cell r="K2439">
            <v>800</v>
          </cell>
        </row>
        <row r="2440">
          <cell r="F2440">
            <v>44195</v>
          </cell>
          <cell r="G2440">
            <v>1</v>
          </cell>
          <cell r="H2440">
            <v>2495</v>
          </cell>
          <cell r="I2440">
            <v>1896</v>
          </cell>
          <cell r="J2440">
            <v>1896</v>
          </cell>
          <cell r="K2440">
            <v>2495</v>
          </cell>
        </row>
        <row r="2441">
          <cell r="F2441">
            <v>43961</v>
          </cell>
          <cell r="G2441">
            <v>1</v>
          </cell>
          <cell r="H2441">
            <v>603</v>
          </cell>
          <cell r="I2441">
            <v>416</v>
          </cell>
          <cell r="J2441">
            <v>416</v>
          </cell>
          <cell r="K2441">
            <v>603</v>
          </cell>
        </row>
        <row r="2442">
          <cell r="F2442">
            <v>44108</v>
          </cell>
          <cell r="G2442">
            <v>1</v>
          </cell>
          <cell r="H2442">
            <v>818</v>
          </cell>
          <cell r="I2442">
            <v>450</v>
          </cell>
          <cell r="J2442">
            <v>450</v>
          </cell>
          <cell r="K2442">
            <v>818</v>
          </cell>
        </row>
        <row r="2443">
          <cell r="F2443">
            <v>44033</v>
          </cell>
          <cell r="G2443">
            <v>2</v>
          </cell>
          <cell r="H2443">
            <v>871</v>
          </cell>
          <cell r="I2443">
            <v>540</v>
          </cell>
          <cell r="J2443">
            <v>1080</v>
          </cell>
          <cell r="K2443">
            <v>1742</v>
          </cell>
        </row>
        <row r="2444">
          <cell r="F2444">
            <v>43968</v>
          </cell>
          <cell r="G2444">
            <v>2</v>
          </cell>
          <cell r="H2444">
            <v>368</v>
          </cell>
          <cell r="I2444">
            <v>294</v>
          </cell>
          <cell r="J2444">
            <v>588</v>
          </cell>
          <cell r="K2444">
            <v>736</v>
          </cell>
        </row>
        <row r="2445">
          <cell r="F2445">
            <v>43900</v>
          </cell>
          <cell r="G2445">
            <v>3</v>
          </cell>
          <cell r="H2445">
            <v>1351</v>
          </cell>
          <cell r="I2445">
            <v>1108</v>
          </cell>
          <cell r="J2445">
            <v>3324</v>
          </cell>
          <cell r="K2445">
            <v>4053</v>
          </cell>
        </row>
        <row r="2446">
          <cell r="F2446">
            <v>43997</v>
          </cell>
          <cell r="G2446">
            <v>4</v>
          </cell>
          <cell r="H2446">
            <v>1405</v>
          </cell>
          <cell r="I2446">
            <v>1054</v>
          </cell>
          <cell r="J2446">
            <v>4216</v>
          </cell>
          <cell r="K2446">
            <v>5620</v>
          </cell>
        </row>
        <row r="2447">
          <cell r="F2447">
            <v>44007</v>
          </cell>
          <cell r="G2447">
            <v>1</v>
          </cell>
          <cell r="H2447">
            <v>1494</v>
          </cell>
          <cell r="I2447">
            <v>971</v>
          </cell>
          <cell r="J2447">
            <v>971</v>
          </cell>
          <cell r="K2447">
            <v>1494</v>
          </cell>
        </row>
        <row r="2448">
          <cell r="F2448">
            <v>44173</v>
          </cell>
          <cell r="G2448">
            <v>3</v>
          </cell>
          <cell r="H2448">
            <v>913</v>
          </cell>
          <cell r="I2448">
            <v>584</v>
          </cell>
          <cell r="J2448">
            <v>1752</v>
          </cell>
          <cell r="K2448">
            <v>2739</v>
          </cell>
        </row>
        <row r="2449">
          <cell r="F2449">
            <v>43938</v>
          </cell>
          <cell r="G2449">
            <v>2</v>
          </cell>
          <cell r="H2449">
            <v>95</v>
          </cell>
          <cell r="I2449">
            <v>61</v>
          </cell>
          <cell r="J2449">
            <v>122</v>
          </cell>
          <cell r="K2449">
            <v>190</v>
          </cell>
        </row>
        <row r="2450">
          <cell r="F2450">
            <v>43986</v>
          </cell>
          <cell r="G2450">
            <v>2</v>
          </cell>
          <cell r="H2450">
            <v>378</v>
          </cell>
          <cell r="I2450">
            <v>291</v>
          </cell>
          <cell r="J2450">
            <v>582</v>
          </cell>
          <cell r="K2450">
            <v>756</v>
          </cell>
        </row>
        <row r="2451">
          <cell r="F2451">
            <v>43975</v>
          </cell>
          <cell r="G2451">
            <v>1</v>
          </cell>
          <cell r="H2451">
            <v>95</v>
          </cell>
          <cell r="I2451">
            <v>61</v>
          </cell>
          <cell r="J2451">
            <v>61</v>
          </cell>
          <cell r="K2451">
            <v>95</v>
          </cell>
        </row>
        <row r="2452">
          <cell r="F2452">
            <v>44099</v>
          </cell>
          <cell r="G2452">
            <v>4</v>
          </cell>
          <cell r="H2452">
            <v>1638</v>
          </cell>
          <cell r="I2452">
            <v>1261</v>
          </cell>
          <cell r="J2452">
            <v>5044</v>
          </cell>
          <cell r="K2452">
            <v>6552</v>
          </cell>
        </row>
        <row r="2453">
          <cell r="F2453">
            <v>43953</v>
          </cell>
          <cell r="G2453">
            <v>1</v>
          </cell>
          <cell r="H2453">
            <v>1338</v>
          </cell>
          <cell r="I2453">
            <v>682</v>
          </cell>
          <cell r="J2453">
            <v>682</v>
          </cell>
          <cell r="K2453">
            <v>1338</v>
          </cell>
        </row>
        <row r="2454">
          <cell r="F2454">
            <v>43961</v>
          </cell>
          <cell r="G2454">
            <v>2</v>
          </cell>
          <cell r="H2454">
            <v>1587</v>
          </cell>
          <cell r="I2454">
            <v>1301</v>
          </cell>
          <cell r="J2454">
            <v>2602</v>
          </cell>
          <cell r="K2454">
            <v>3174</v>
          </cell>
        </row>
        <row r="2455">
          <cell r="F2455">
            <v>44110</v>
          </cell>
          <cell r="G2455">
            <v>4</v>
          </cell>
          <cell r="H2455">
            <v>1077</v>
          </cell>
          <cell r="I2455">
            <v>732</v>
          </cell>
          <cell r="J2455">
            <v>2928</v>
          </cell>
          <cell r="K2455">
            <v>4308</v>
          </cell>
        </row>
        <row r="2456">
          <cell r="F2456">
            <v>43863</v>
          </cell>
          <cell r="G2456">
            <v>3</v>
          </cell>
          <cell r="H2456">
            <v>1671</v>
          </cell>
          <cell r="I2456">
            <v>1220</v>
          </cell>
          <cell r="J2456">
            <v>3660</v>
          </cell>
          <cell r="K2456">
            <v>5013</v>
          </cell>
        </row>
        <row r="2457">
          <cell r="F2457">
            <v>43997</v>
          </cell>
          <cell r="G2457">
            <v>1</v>
          </cell>
          <cell r="H2457">
            <v>203</v>
          </cell>
          <cell r="I2457">
            <v>154</v>
          </cell>
          <cell r="J2457">
            <v>154</v>
          </cell>
          <cell r="K2457">
            <v>203</v>
          </cell>
        </row>
        <row r="2458">
          <cell r="F2458">
            <v>44005</v>
          </cell>
          <cell r="G2458">
            <v>1</v>
          </cell>
          <cell r="H2458">
            <v>2464</v>
          </cell>
          <cell r="I2458">
            <v>1774</v>
          </cell>
          <cell r="J2458">
            <v>1774</v>
          </cell>
          <cell r="K2458">
            <v>2464</v>
          </cell>
        </row>
        <row r="2459">
          <cell r="F2459">
            <v>44166</v>
          </cell>
          <cell r="G2459">
            <v>1</v>
          </cell>
          <cell r="H2459">
            <v>561</v>
          </cell>
          <cell r="I2459">
            <v>421</v>
          </cell>
          <cell r="J2459">
            <v>421</v>
          </cell>
          <cell r="K2459">
            <v>561</v>
          </cell>
        </row>
        <row r="2460">
          <cell r="F2460">
            <v>44165</v>
          </cell>
          <cell r="G2460">
            <v>1</v>
          </cell>
          <cell r="H2460">
            <v>530</v>
          </cell>
          <cell r="I2460">
            <v>424</v>
          </cell>
          <cell r="J2460">
            <v>424</v>
          </cell>
          <cell r="K2460">
            <v>530</v>
          </cell>
        </row>
        <row r="2461">
          <cell r="F2461">
            <v>43939</v>
          </cell>
          <cell r="G2461">
            <v>2</v>
          </cell>
          <cell r="H2461">
            <v>35</v>
          </cell>
          <cell r="I2461">
            <v>22</v>
          </cell>
          <cell r="J2461">
            <v>44</v>
          </cell>
          <cell r="K2461">
            <v>70</v>
          </cell>
        </row>
        <row r="2462">
          <cell r="F2462">
            <v>43975</v>
          </cell>
          <cell r="G2462">
            <v>4</v>
          </cell>
          <cell r="H2462">
            <v>1103</v>
          </cell>
          <cell r="I2462">
            <v>838</v>
          </cell>
          <cell r="J2462">
            <v>3352</v>
          </cell>
          <cell r="K2462">
            <v>4412</v>
          </cell>
        </row>
        <row r="2463">
          <cell r="F2463">
            <v>43933</v>
          </cell>
          <cell r="G2463">
            <v>2</v>
          </cell>
          <cell r="H2463">
            <v>947</v>
          </cell>
          <cell r="I2463">
            <v>786</v>
          </cell>
          <cell r="J2463">
            <v>1572</v>
          </cell>
          <cell r="K2463">
            <v>1894</v>
          </cell>
        </row>
        <row r="2464">
          <cell r="F2464">
            <v>44140</v>
          </cell>
          <cell r="G2464">
            <v>1</v>
          </cell>
          <cell r="H2464">
            <v>400</v>
          </cell>
          <cell r="I2464">
            <v>208</v>
          </cell>
          <cell r="J2464">
            <v>208</v>
          </cell>
          <cell r="K2464">
            <v>400</v>
          </cell>
        </row>
        <row r="2465">
          <cell r="F2465">
            <v>44160</v>
          </cell>
          <cell r="G2465">
            <v>3</v>
          </cell>
          <cell r="H2465">
            <v>1783</v>
          </cell>
          <cell r="I2465">
            <v>1516</v>
          </cell>
          <cell r="J2465">
            <v>4548</v>
          </cell>
          <cell r="K2465">
            <v>5349</v>
          </cell>
        </row>
        <row r="2466">
          <cell r="F2466">
            <v>43881</v>
          </cell>
          <cell r="G2466">
            <v>1</v>
          </cell>
          <cell r="H2466">
            <v>1494</v>
          </cell>
          <cell r="I2466">
            <v>971</v>
          </cell>
          <cell r="J2466">
            <v>971</v>
          </cell>
          <cell r="K2466">
            <v>1494</v>
          </cell>
        </row>
        <row r="2467">
          <cell r="F2467">
            <v>44066</v>
          </cell>
          <cell r="G2467">
            <v>4</v>
          </cell>
          <cell r="H2467">
            <v>871</v>
          </cell>
          <cell r="I2467">
            <v>540</v>
          </cell>
          <cell r="J2467">
            <v>2160</v>
          </cell>
          <cell r="K2467">
            <v>3484</v>
          </cell>
        </row>
        <row r="2468">
          <cell r="F2468">
            <v>43972</v>
          </cell>
          <cell r="G2468">
            <v>1</v>
          </cell>
          <cell r="H2468">
            <v>1783</v>
          </cell>
          <cell r="I2468">
            <v>1230</v>
          </cell>
          <cell r="J2468">
            <v>1230</v>
          </cell>
          <cell r="K2468">
            <v>1783</v>
          </cell>
        </row>
        <row r="2469">
          <cell r="F2469">
            <v>43883</v>
          </cell>
          <cell r="G2469">
            <v>1</v>
          </cell>
          <cell r="H2469">
            <v>1582</v>
          </cell>
          <cell r="I2469">
            <v>1234</v>
          </cell>
          <cell r="J2469">
            <v>1234</v>
          </cell>
          <cell r="K2469">
            <v>1582</v>
          </cell>
        </row>
        <row r="2470">
          <cell r="F2470">
            <v>43982</v>
          </cell>
          <cell r="G2470">
            <v>3</v>
          </cell>
          <cell r="H2470">
            <v>356</v>
          </cell>
          <cell r="I2470">
            <v>292</v>
          </cell>
          <cell r="J2470">
            <v>876</v>
          </cell>
          <cell r="K2470">
            <v>1068</v>
          </cell>
        </row>
        <row r="2471">
          <cell r="F2471">
            <v>43915</v>
          </cell>
          <cell r="G2471">
            <v>1</v>
          </cell>
          <cell r="H2471">
            <v>1899</v>
          </cell>
          <cell r="I2471">
            <v>1044</v>
          </cell>
          <cell r="J2471">
            <v>1044</v>
          </cell>
          <cell r="K2471">
            <v>1899</v>
          </cell>
        </row>
        <row r="2472">
          <cell r="F2472">
            <v>44145</v>
          </cell>
          <cell r="G2472">
            <v>1</v>
          </cell>
          <cell r="H2472">
            <v>203</v>
          </cell>
          <cell r="I2472">
            <v>154</v>
          </cell>
          <cell r="J2472">
            <v>154</v>
          </cell>
          <cell r="K2472">
            <v>203</v>
          </cell>
        </row>
        <row r="2473">
          <cell r="F2473">
            <v>44169</v>
          </cell>
          <cell r="G2473">
            <v>4</v>
          </cell>
          <cell r="H2473">
            <v>2495</v>
          </cell>
          <cell r="I2473">
            <v>1896</v>
          </cell>
          <cell r="J2473">
            <v>7584</v>
          </cell>
          <cell r="K2473">
            <v>9980</v>
          </cell>
        </row>
        <row r="2474">
          <cell r="F2474">
            <v>44188</v>
          </cell>
          <cell r="G2474">
            <v>1</v>
          </cell>
          <cell r="H2474">
            <v>1278</v>
          </cell>
          <cell r="I2474">
            <v>665</v>
          </cell>
          <cell r="J2474">
            <v>665</v>
          </cell>
          <cell r="K2474">
            <v>1278</v>
          </cell>
        </row>
        <row r="2475">
          <cell r="F2475">
            <v>43956</v>
          </cell>
          <cell r="G2475">
            <v>1</v>
          </cell>
          <cell r="H2475">
            <v>667</v>
          </cell>
          <cell r="I2475">
            <v>387</v>
          </cell>
          <cell r="J2475">
            <v>387</v>
          </cell>
          <cell r="K2475">
            <v>667</v>
          </cell>
        </row>
        <row r="2476">
          <cell r="F2476">
            <v>44041</v>
          </cell>
          <cell r="G2476">
            <v>4</v>
          </cell>
          <cell r="H2476">
            <v>1967</v>
          </cell>
          <cell r="I2476">
            <v>1397</v>
          </cell>
          <cell r="J2476">
            <v>5588</v>
          </cell>
          <cell r="K2476">
            <v>7868</v>
          </cell>
        </row>
        <row r="2477">
          <cell r="F2477">
            <v>43849</v>
          </cell>
          <cell r="G2477">
            <v>1</v>
          </cell>
          <cell r="H2477">
            <v>1639</v>
          </cell>
          <cell r="I2477">
            <v>1295</v>
          </cell>
          <cell r="J2477">
            <v>1295</v>
          </cell>
          <cell r="K2477">
            <v>1639</v>
          </cell>
        </row>
        <row r="2478">
          <cell r="F2478">
            <v>44081</v>
          </cell>
          <cell r="G2478">
            <v>1</v>
          </cell>
          <cell r="H2478">
            <v>596</v>
          </cell>
          <cell r="I2478">
            <v>358</v>
          </cell>
          <cell r="J2478">
            <v>358</v>
          </cell>
          <cell r="K2478">
            <v>596</v>
          </cell>
        </row>
        <row r="2479">
          <cell r="F2479">
            <v>43879</v>
          </cell>
          <cell r="G2479">
            <v>1</v>
          </cell>
          <cell r="H2479">
            <v>217</v>
          </cell>
          <cell r="I2479">
            <v>171</v>
          </cell>
          <cell r="J2479">
            <v>171</v>
          </cell>
          <cell r="K2479">
            <v>217</v>
          </cell>
        </row>
        <row r="2480">
          <cell r="F2480">
            <v>44147</v>
          </cell>
          <cell r="G2480">
            <v>1</v>
          </cell>
          <cell r="H2480">
            <v>847</v>
          </cell>
          <cell r="I2480">
            <v>534</v>
          </cell>
          <cell r="J2480">
            <v>534</v>
          </cell>
          <cell r="K2480">
            <v>847</v>
          </cell>
        </row>
        <row r="2481">
          <cell r="F2481">
            <v>43865</v>
          </cell>
          <cell r="G2481">
            <v>1</v>
          </cell>
          <cell r="H2481">
            <v>1635</v>
          </cell>
          <cell r="I2481">
            <v>1046</v>
          </cell>
          <cell r="J2481">
            <v>1046</v>
          </cell>
          <cell r="K2481">
            <v>1635</v>
          </cell>
        </row>
        <row r="2482">
          <cell r="F2482">
            <v>44089</v>
          </cell>
          <cell r="G2482">
            <v>1</v>
          </cell>
          <cell r="H2482">
            <v>1639</v>
          </cell>
          <cell r="I2482">
            <v>1295</v>
          </cell>
          <cell r="J2482">
            <v>1295</v>
          </cell>
          <cell r="K2482">
            <v>1639</v>
          </cell>
        </row>
        <row r="2483">
          <cell r="F2483">
            <v>44030</v>
          </cell>
          <cell r="G2483">
            <v>2</v>
          </cell>
          <cell r="H2483">
            <v>1022</v>
          </cell>
          <cell r="I2483">
            <v>818</v>
          </cell>
          <cell r="J2483">
            <v>1636</v>
          </cell>
          <cell r="K2483">
            <v>2044</v>
          </cell>
        </row>
        <row r="2484">
          <cell r="F2484">
            <v>43945</v>
          </cell>
          <cell r="G2484">
            <v>3</v>
          </cell>
          <cell r="H2484">
            <v>951</v>
          </cell>
          <cell r="I2484">
            <v>504</v>
          </cell>
          <cell r="J2484">
            <v>1512</v>
          </cell>
          <cell r="K2484">
            <v>2853</v>
          </cell>
        </row>
        <row r="2485">
          <cell r="F2485">
            <v>44147</v>
          </cell>
          <cell r="G2485">
            <v>4</v>
          </cell>
          <cell r="H2485">
            <v>504</v>
          </cell>
          <cell r="I2485">
            <v>408</v>
          </cell>
          <cell r="J2485">
            <v>1632</v>
          </cell>
          <cell r="K2485">
            <v>2016</v>
          </cell>
        </row>
        <row r="2486">
          <cell r="F2486">
            <v>44116</v>
          </cell>
          <cell r="G2486">
            <v>1</v>
          </cell>
          <cell r="H2486">
            <v>1899</v>
          </cell>
          <cell r="I2486">
            <v>1044</v>
          </cell>
          <cell r="J2486">
            <v>1044</v>
          </cell>
          <cell r="K2486">
            <v>1899</v>
          </cell>
        </row>
        <row r="2487">
          <cell r="F2487">
            <v>44101</v>
          </cell>
          <cell r="G2487">
            <v>3</v>
          </cell>
          <cell r="H2487">
            <v>800</v>
          </cell>
          <cell r="I2487">
            <v>536</v>
          </cell>
          <cell r="J2487">
            <v>1608</v>
          </cell>
          <cell r="K2487">
            <v>2400</v>
          </cell>
        </row>
        <row r="2488">
          <cell r="F2488">
            <v>43844</v>
          </cell>
          <cell r="G2488">
            <v>1</v>
          </cell>
          <cell r="H2488">
            <v>315</v>
          </cell>
          <cell r="I2488">
            <v>208</v>
          </cell>
          <cell r="J2488">
            <v>208</v>
          </cell>
          <cell r="K2488">
            <v>315</v>
          </cell>
        </row>
        <row r="2489">
          <cell r="F2489">
            <v>44005</v>
          </cell>
          <cell r="G2489">
            <v>2</v>
          </cell>
          <cell r="H2489">
            <v>1708</v>
          </cell>
          <cell r="I2489">
            <v>871</v>
          </cell>
          <cell r="J2489">
            <v>1742</v>
          </cell>
          <cell r="K2489">
            <v>3416</v>
          </cell>
        </row>
        <row r="2490">
          <cell r="F2490">
            <v>44067</v>
          </cell>
          <cell r="G2490">
            <v>1</v>
          </cell>
          <cell r="H2490">
            <v>603</v>
          </cell>
          <cell r="I2490">
            <v>416</v>
          </cell>
          <cell r="J2490">
            <v>416</v>
          </cell>
          <cell r="K2490">
            <v>603</v>
          </cell>
        </row>
        <row r="2491">
          <cell r="F2491">
            <v>43980</v>
          </cell>
          <cell r="G2491">
            <v>1</v>
          </cell>
          <cell r="H2491">
            <v>1500</v>
          </cell>
          <cell r="I2491">
            <v>900</v>
          </cell>
          <cell r="J2491">
            <v>900</v>
          </cell>
          <cell r="K2491">
            <v>1500</v>
          </cell>
        </row>
        <row r="2492">
          <cell r="F2492">
            <v>43931</v>
          </cell>
          <cell r="G2492">
            <v>4</v>
          </cell>
          <cell r="H2492">
            <v>2294</v>
          </cell>
          <cell r="I2492">
            <v>1399</v>
          </cell>
          <cell r="J2492">
            <v>5596</v>
          </cell>
          <cell r="K2492">
            <v>9176</v>
          </cell>
        </row>
        <row r="2493">
          <cell r="F2493">
            <v>43835</v>
          </cell>
          <cell r="G2493">
            <v>4</v>
          </cell>
          <cell r="H2493">
            <v>800</v>
          </cell>
          <cell r="I2493">
            <v>536</v>
          </cell>
          <cell r="J2493">
            <v>2144</v>
          </cell>
          <cell r="K2493">
            <v>3200</v>
          </cell>
        </row>
        <row r="2494">
          <cell r="F2494">
            <v>44087</v>
          </cell>
          <cell r="G2494">
            <v>4</v>
          </cell>
          <cell r="H2494">
            <v>1809</v>
          </cell>
          <cell r="I2494">
            <v>1067</v>
          </cell>
          <cell r="J2494">
            <v>4268</v>
          </cell>
          <cell r="K2494">
            <v>7236</v>
          </cell>
        </row>
        <row r="2495">
          <cell r="F2495">
            <v>43980</v>
          </cell>
          <cell r="G2495">
            <v>1</v>
          </cell>
          <cell r="H2495">
            <v>1639</v>
          </cell>
          <cell r="I2495">
            <v>1295</v>
          </cell>
          <cell r="J2495">
            <v>1295</v>
          </cell>
          <cell r="K2495">
            <v>1639</v>
          </cell>
        </row>
        <row r="2496">
          <cell r="F2496">
            <v>44185</v>
          </cell>
          <cell r="G2496">
            <v>1</v>
          </cell>
          <cell r="H2496">
            <v>2294</v>
          </cell>
          <cell r="I2496">
            <v>1399</v>
          </cell>
          <cell r="J2496">
            <v>1399</v>
          </cell>
          <cell r="K2496">
            <v>2294</v>
          </cell>
        </row>
        <row r="2497">
          <cell r="F2497">
            <v>43998</v>
          </cell>
          <cell r="G2497">
            <v>2</v>
          </cell>
          <cell r="H2497">
            <v>1526</v>
          </cell>
          <cell r="I2497">
            <v>1251</v>
          </cell>
          <cell r="J2497">
            <v>2502</v>
          </cell>
          <cell r="K2497">
            <v>3052</v>
          </cell>
        </row>
        <row r="2498">
          <cell r="F2498">
            <v>43980</v>
          </cell>
          <cell r="G2498">
            <v>3</v>
          </cell>
          <cell r="H2498">
            <v>1862</v>
          </cell>
          <cell r="I2498">
            <v>1173</v>
          </cell>
          <cell r="J2498">
            <v>3519</v>
          </cell>
          <cell r="K2498">
            <v>5586</v>
          </cell>
        </row>
        <row r="2499">
          <cell r="F2499">
            <v>43910</v>
          </cell>
          <cell r="G2499">
            <v>2</v>
          </cell>
          <cell r="H2499">
            <v>847</v>
          </cell>
          <cell r="I2499">
            <v>534</v>
          </cell>
          <cell r="J2499">
            <v>1068</v>
          </cell>
          <cell r="K2499">
            <v>1694</v>
          </cell>
        </row>
        <row r="2500">
          <cell r="F2500">
            <v>44007</v>
          </cell>
          <cell r="G2500">
            <v>4</v>
          </cell>
          <cell r="H2500">
            <v>596</v>
          </cell>
          <cell r="I2500">
            <v>358</v>
          </cell>
          <cell r="J2500">
            <v>1432</v>
          </cell>
          <cell r="K2500">
            <v>2384</v>
          </cell>
        </row>
        <row r="2501">
          <cell r="F2501">
            <v>44188</v>
          </cell>
          <cell r="G2501">
            <v>1</v>
          </cell>
          <cell r="H2501">
            <v>871</v>
          </cell>
          <cell r="I2501">
            <v>540</v>
          </cell>
          <cell r="J2501">
            <v>540</v>
          </cell>
          <cell r="K2501">
            <v>871</v>
          </cell>
        </row>
        <row r="2502">
          <cell r="F2502">
            <v>43930</v>
          </cell>
          <cell r="G2502">
            <v>1</v>
          </cell>
          <cell r="H2502">
            <v>1467</v>
          </cell>
          <cell r="I2502">
            <v>807</v>
          </cell>
          <cell r="J2502">
            <v>807</v>
          </cell>
          <cell r="K2502">
            <v>1467</v>
          </cell>
        </row>
        <row r="2503">
          <cell r="F2503">
            <v>43894</v>
          </cell>
          <cell r="G2503">
            <v>2</v>
          </cell>
          <cell r="H2503">
            <v>880</v>
          </cell>
          <cell r="I2503">
            <v>634</v>
          </cell>
          <cell r="J2503">
            <v>1268</v>
          </cell>
          <cell r="K2503">
            <v>1760</v>
          </cell>
        </row>
        <row r="2504">
          <cell r="F2504">
            <v>43948</v>
          </cell>
          <cell r="G2504">
            <v>1</v>
          </cell>
          <cell r="H2504">
            <v>1022</v>
          </cell>
          <cell r="I2504">
            <v>818</v>
          </cell>
          <cell r="J2504">
            <v>818</v>
          </cell>
          <cell r="K2504">
            <v>1022</v>
          </cell>
        </row>
        <row r="2505">
          <cell r="F2505">
            <v>44039</v>
          </cell>
          <cell r="G2505">
            <v>3</v>
          </cell>
          <cell r="H2505">
            <v>2257</v>
          </cell>
          <cell r="I2505">
            <v>1535</v>
          </cell>
          <cell r="J2505">
            <v>4605</v>
          </cell>
          <cell r="K2505">
            <v>6771</v>
          </cell>
        </row>
        <row r="2506">
          <cell r="F2506">
            <v>44098</v>
          </cell>
          <cell r="G2506">
            <v>4</v>
          </cell>
          <cell r="H2506">
            <v>290</v>
          </cell>
          <cell r="I2506">
            <v>200</v>
          </cell>
          <cell r="J2506">
            <v>800</v>
          </cell>
          <cell r="K2506">
            <v>1160</v>
          </cell>
        </row>
        <row r="2507">
          <cell r="F2507">
            <v>43941</v>
          </cell>
          <cell r="G2507">
            <v>3</v>
          </cell>
          <cell r="H2507">
            <v>871</v>
          </cell>
          <cell r="I2507">
            <v>540</v>
          </cell>
          <cell r="J2507">
            <v>1620</v>
          </cell>
          <cell r="K2507">
            <v>2613</v>
          </cell>
        </row>
        <row r="2508">
          <cell r="F2508">
            <v>43848</v>
          </cell>
          <cell r="G2508">
            <v>1</v>
          </cell>
          <cell r="H2508">
            <v>356</v>
          </cell>
          <cell r="I2508">
            <v>292</v>
          </cell>
          <cell r="J2508">
            <v>292</v>
          </cell>
          <cell r="K2508">
            <v>356</v>
          </cell>
        </row>
        <row r="2509">
          <cell r="F2509">
            <v>44114</v>
          </cell>
          <cell r="G2509">
            <v>2</v>
          </cell>
          <cell r="H2509">
            <v>1635</v>
          </cell>
          <cell r="I2509">
            <v>1046</v>
          </cell>
          <cell r="J2509">
            <v>2092</v>
          </cell>
          <cell r="K2509">
            <v>3270</v>
          </cell>
        </row>
        <row r="2510">
          <cell r="F2510">
            <v>43868</v>
          </cell>
          <cell r="G2510">
            <v>1</v>
          </cell>
          <cell r="H2510">
            <v>123</v>
          </cell>
          <cell r="I2510">
            <v>84</v>
          </cell>
          <cell r="J2510">
            <v>84</v>
          </cell>
          <cell r="K2510">
            <v>123</v>
          </cell>
        </row>
        <row r="2511">
          <cell r="F2511">
            <v>44103</v>
          </cell>
          <cell r="G2511">
            <v>1</v>
          </cell>
          <cell r="H2511">
            <v>315</v>
          </cell>
          <cell r="I2511">
            <v>208</v>
          </cell>
          <cell r="J2511">
            <v>208</v>
          </cell>
          <cell r="K2511">
            <v>315</v>
          </cell>
        </row>
        <row r="2512">
          <cell r="F2512">
            <v>44160</v>
          </cell>
          <cell r="G2512">
            <v>3</v>
          </cell>
          <cell r="H2512">
            <v>2283</v>
          </cell>
          <cell r="I2512">
            <v>1484</v>
          </cell>
          <cell r="J2512">
            <v>4452</v>
          </cell>
          <cell r="K2512">
            <v>6849</v>
          </cell>
        </row>
        <row r="2513">
          <cell r="F2513">
            <v>43969</v>
          </cell>
          <cell r="G2513">
            <v>3</v>
          </cell>
          <cell r="H2513">
            <v>799</v>
          </cell>
          <cell r="I2513">
            <v>455</v>
          </cell>
          <cell r="J2513">
            <v>1365</v>
          </cell>
          <cell r="K2513">
            <v>2397</v>
          </cell>
        </row>
        <row r="2514">
          <cell r="F2514">
            <v>44171</v>
          </cell>
          <cell r="G2514">
            <v>4</v>
          </cell>
          <cell r="H2514">
            <v>818</v>
          </cell>
          <cell r="I2514">
            <v>450</v>
          </cell>
          <cell r="J2514">
            <v>1800</v>
          </cell>
          <cell r="K2514">
            <v>3272</v>
          </cell>
        </row>
        <row r="2515">
          <cell r="F2515">
            <v>44110</v>
          </cell>
          <cell r="G2515">
            <v>1</v>
          </cell>
          <cell r="H2515">
            <v>818</v>
          </cell>
          <cell r="I2515">
            <v>450</v>
          </cell>
          <cell r="J2515">
            <v>450</v>
          </cell>
          <cell r="K2515">
            <v>818</v>
          </cell>
        </row>
        <row r="2516">
          <cell r="F2516">
            <v>43975</v>
          </cell>
          <cell r="G2516">
            <v>3</v>
          </cell>
          <cell r="H2516">
            <v>2464</v>
          </cell>
          <cell r="I2516">
            <v>1774</v>
          </cell>
          <cell r="J2516">
            <v>5322</v>
          </cell>
          <cell r="K2516">
            <v>7392</v>
          </cell>
        </row>
        <row r="2517">
          <cell r="F2517">
            <v>44146</v>
          </cell>
          <cell r="G2517">
            <v>1</v>
          </cell>
          <cell r="H2517">
            <v>1526</v>
          </cell>
          <cell r="I2517">
            <v>1251</v>
          </cell>
          <cell r="J2517">
            <v>1251</v>
          </cell>
          <cell r="K2517">
            <v>1526</v>
          </cell>
        </row>
        <row r="2518">
          <cell r="F2518">
            <v>43998</v>
          </cell>
          <cell r="G2518">
            <v>3</v>
          </cell>
          <cell r="H2518">
            <v>826</v>
          </cell>
          <cell r="I2518">
            <v>562</v>
          </cell>
          <cell r="J2518">
            <v>1686</v>
          </cell>
          <cell r="K2518">
            <v>2478</v>
          </cell>
        </row>
        <row r="2519">
          <cell r="F2519">
            <v>43859</v>
          </cell>
          <cell r="G2519">
            <v>1</v>
          </cell>
          <cell r="H2519">
            <v>1899</v>
          </cell>
          <cell r="I2519">
            <v>1044</v>
          </cell>
          <cell r="J2519">
            <v>1044</v>
          </cell>
          <cell r="K2519">
            <v>1899</v>
          </cell>
        </row>
        <row r="2520">
          <cell r="F2520">
            <v>44040</v>
          </cell>
          <cell r="G2520">
            <v>1</v>
          </cell>
          <cell r="H2520">
            <v>2294</v>
          </cell>
          <cell r="I2520">
            <v>1399</v>
          </cell>
          <cell r="J2520">
            <v>1399</v>
          </cell>
          <cell r="K2520">
            <v>2294</v>
          </cell>
        </row>
        <row r="2521">
          <cell r="F2521">
            <v>44032</v>
          </cell>
          <cell r="G2521">
            <v>2</v>
          </cell>
          <cell r="H2521">
            <v>545</v>
          </cell>
          <cell r="I2521">
            <v>425</v>
          </cell>
          <cell r="J2521">
            <v>850</v>
          </cell>
          <cell r="K2521">
            <v>1090</v>
          </cell>
        </row>
        <row r="2522">
          <cell r="F2522">
            <v>43909</v>
          </cell>
          <cell r="G2522">
            <v>4</v>
          </cell>
          <cell r="H2522">
            <v>35</v>
          </cell>
          <cell r="I2522">
            <v>22</v>
          </cell>
          <cell r="J2522">
            <v>88</v>
          </cell>
          <cell r="K2522">
            <v>140</v>
          </cell>
        </row>
        <row r="2523">
          <cell r="F2523">
            <v>43938</v>
          </cell>
          <cell r="G2523">
            <v>1</v>
          </cell>
          <cell r="H2523">
            <v>1119</v>
          </cell>
          <cell r="I2523">
            <v>683</v>
          </cell>
          <cell r="J2523">
            <v>683</v>
          </cell>
          <cell r="K2523">
            <v>1119</v>
          </cell>
        </row>
        <row r="2524">
          <cell r="F2524">
            <v>44027</v>
          </cell>
          <cell r="G2524">
            <v>4</v>
          </cell>
          <cell r="H2524">
            <v>1899</v>
          </cell>
          <cell r="I2524">
            <v>1044</v>
          </cell>
          <cell r="J2524">
            <v>4176</v>
          </cell>
          <cell r="K2524">
            <v>7596</v>
          </cell>
        </row>
        <row r="2525">
          <cell r="F2525">
            <v>43971</v>
          </cell>
          <cell r="G2525">
            <v>3</v>
          </cell>
          <cell r="H2525">
            <v>2353</v>
          </cell>
          <cell r="I2525">
            <v>1788</v>
          </cell>
          <cell r="J2525">
            <v>5364</v>
          </cell>
          <cell r="K2525">
            <v>7059</v>
          </cell>
        </row>
        <row r="2526">
          <cell r="F2526">
            <v>44082</v>
          </cell>
          <cell r="G2526">
            <v>1</v>
          </cell>
          <cell r="H2526">
            <v>530</v>
          </cell>
          <cell r="I2526">
            <v>424</v>
          </cell>
          <cell r="J2526">
            <v>424</v>
          </cell>
          <cell r="K2526">
            <v>530</v>
          </cell>
        </row>
        <row r="2527">
          <cell r="F2527">
            <v>44048</v>
          </cell>
          <cell r="G2527">
            <v>3</v>
          </cell>
          <cell r="H2527">
            <v>1278</v>
          </cell>
          <cell r="I2527">
            <v>665</v>
          </cell>
          <cell r="J2527">
            <v>1995</v>
          </cell>
          <cell r="K2527">
            <v>3834</v>
          </cell>
        </row>
        <row r="2528">
          <cell r="F2528">
            <v>44161</v>
          </cell>
          <cell r="G2528">
            <v>1</v>
          </cell>
          <cell r="H2528">
            <v>136</v>
          </cell>
          <cell r="I2528">
            <v>72</v>
          </cell>
          <cell r="J2528">
            <v>72</v>
          </cell>
          <cell r="K2528">
            <v>136</v>
          </cell>
        </row>
        <row r="2529">
          <cell r="F2529">
            <v>44177</v>
          </cell>
          <cell r="G2529">
            <v>1</v>
          </cell>
          <cell r="H2529">
            <v>1826</v>
          </cell>
          <cell r="I2529">
            <v>1443</v>
          </cell>
          <cell r="J2529">
            <v>1443</v>
          </cell>
          <cell r="K2529">
            <v>1826</v>
          </cell>
        </row>
        <row r="2530">
          <cell r="F2530">
            <v>44156</v>
          </cell>
          <cell r="G2530">
            <v>3</v>
          </cell>
          <cell r="H2530">
            <v>584</v>
          </cell>
          <cell r="I2530">
            <v>420</v>
          </cell>
          <cell r="J2530">
            <v>1260</v>
          </cell>
          <cell r="K2530">
            <v>1752</v>
          </cell>
        </row>
        <row r="2531">
          <cell r="F2531">
            <v>44045</v>
          </cell>
          <cell r="G2531">
            <v>3</v>
          </cell>
          <cell r="H2531">
            <v>1708</v>
          </cell>
          <cell r="I2531">
            <v>871</v>
          </cell>
          <cell r="J2531">
            <v>2613</v>
          </cell>
          <cell r="K2531">
            <v>5124</v>
          </cell>
        </row>
        <row r="2532">
          <cell r="F2532">
            <v>43983</v>
          </cell>
          <cell r="G2532">
            <v>1</v>
          </cell>
          <cell r="H2532">
            <v>2141</v>
          </cell>
          <cell r="I2532">
            <v>1777</v>
          </cell>
          <cell r="J2532">
            <v>1777</v>
          </cell>
          <cell r="K2532">
            <v>2141</v>
          </cell>
        </row>
        <row r="2533">
          <cell r="F2533">
            <v>44195</v>
          </cell>
          <cell r="G2533">
            <v>3</v>
          </cell>
          <cell r="H2533">
            <v>799</v>
          </cell>
          <cell r="I2533">
            <v>455</v>
          </cell>
          <cell r="J2533">
            <v>1365</v>
          </cell>
          <cell r="K2533">
            <v>2397</v>
          </cell>
        </row>
        <row r="2534">
          <cell r="F2534">
            <v>44161</v>
          </cell>
          <cell r="G2534">
            <v>3</v>
          </cell>
          <cell r="H2534">
            <v>502</v>
          </cell>
          <cell r="I2534">
            <v>296</v>
          </cell>
          <cell r="J2534">
            <v>888</v>
          </cell>
          <cell r="K2534">
            <v>1506</v>
          </cell>
        </row>
        <row r="2535">
          <cell r="F2535">
            <v>44110</v>
          </cell>
          <cell r="G2535">
            <v>1</v>
          </cell>
          <cell r="H2535">
            <v>2241</v>
          </cell>
          <cell r="I2535">
            <v>1367</v>
          </cell>
          <cell r="J2535">
            <v>1367</v>
          </cell>
          <cell r="K2535">
            <v>2241</v>
          </cell>
        </row>
        <row r="2536">
          <cell r="F2536">
            <v>44129</v>
          </cell>
          <cell r="G2536">
            <v>2</v>
          </cell>
          <cell r="H2536">
            <v>1783</v>
          </cell>
          <cell r="I2536">
            <v>1230</v>
          </cell>
          <cell r="J2536">
            <v>2460</v>
          </cell>
          <cell r="K2536">
            <v>3566</v>
          </cell>
        </row>
        <row r="2537">
          <cell r="F2537">
            <v>43973</v>
          </cell>
          <cell r="G2537">
            <v>1</v>
          </cell>
          <cell r="H2537">
            <v>584</v>
          </cell>
          <cell r="I2537">
            <v>420</v>
          </cell>
          <cell r="J2537">
            <v>420</v>
          </cell>
          <cell r="K2537">
            <v>584</v>
          </cell>
        </row>
        <row r="2538">
          <cell r="F2538">
            <v>44015</v>
          </cell>
          <cell r="G2538">
            <v>2</v>
          </cell>
          <cell r="H2538">
            <v>771</v>
          </cell>
          <cell r="I2538">
            <v>648</v>
          </cell>
          <cell r="J2538">
            <v>1296</v>
          </cell>
          <cell r="K2538">
            <v>1542</v>
          </cell>
        </row>
        <row r="2539">
          <cell r="F2539">
            <v>43890</v>
          </cell>
          <cell r="G2539">
            <v>1</v>
          </cell>
          <cell r="H2539">
            <v>378</v>
          </cell>
          <cell r="I2539">
            <v>291</v>
          </cell>
          <cell r="J2539">
            <v>291</v>
          </cell>
          <cell r="K2539">
            <v>378</v>
          </cell>
        </row>
        <row r="2540">
          <cell r="F2540">
            <v>43832</v>
          </cell>
          <cell r="G2540">
            <v>3</v>
          </cell>
          <cell r="H2540">
            <v>2410</v>
          </cell>
          <cell r="I2540">
            <v>1518</v>
          </cell>
          <cell r="J2540">
            <v>4554</v>
          </cell>
          <cell r="K2540">
            <v>7230</v>
          </cell>
        </row>
        <row r="2541">
          <cell r="F2541">
            <v>44178</v>
          </cell>
          <cell r="G2541">
            <v>1</v>
          </cell>
          <cell r="H2541">
            <v>1639</v>
          </cell>
          <cell r="I2541">
            <v>1295</v>
          </cell>
          <cell r="J2541">
            <v>1295</v>
          </cell>
          <cell r="K2541">
            <v>1639</v>
          </cell>
        </row>
        <row r="2542">
          <cell r="F2542">
            <v>43962</v>
          </cell>
          <cell r="G2542">
            <v>1</v>
          </cell>
          <cell r="H2542">
            <v>1522</v>
          </cell>
          <cell r="I2542">
            <v>791</v>
          </cell>
          <cell r="J2542">
            <v>791</v>
          </cell>
          <cell r="K2542">
            <v>1522</v>
          </cell>
        </row>
        <row r="2543">
          <cell r="F2543">
            <v>44002</v>
          </cell>
          <cell r="G2543">
            <v>1</v>
          </cell>
          <cell r="H2543">
            <v>1783</v>
          </cell>
          <cell r="I2543">
            <v>1516</v>
          </cell>
          <cell r="J2543">
            <v>1516</v>
          </cell>
          <cell r="K2543">
            <v>1783</v>
          </cell>
        </row>
        <row r="2544">
          <cell r="F2544">
            <v>44042</v>
          </cell>
          <cell r="G2544">
            <v>3</v>
          </cell>
          <cell r="H2544">
            <v>826</v>
          </cell>
          <cell r="I2544">
            <v>562</v>
          </cell>
          <cell r="J2544">
            <v>1686</v>
          </cell>
          <cell r="K2544">
            <v>2478</v>
          </cell>
        </row>
        <row r="2545">
          <cell r="F2545">
            <v>43983</v>
          </cell>
          <cell r="G2545">
            <v>1</v>
          </cell>
          <cell r="H2545">
            <v>2495</v>
          </cell>
          <cell r="I2545">
            <v>1896</v>
          </cell>
          <cell r="J2545">
            <v>1896</v>
          </cell>
          <cell r="K2545">
            <v>2495</v>
          </cell>
        </row>
        <row r="2546">
          <cell r="F2546">
            <v>44056</v>
          </cell>
          <cell r="G2546">
            <v>1</v>
          </cell>
          <cell r="H2546">
            <v>2464</v>
          </cell>
          <cell r="I2546">
            <v>1774</v>
          </cell>
          <cell r="J2546">
            <v>1774</v>
          </cell>
          <cell r="K2546">
            <v>2464</v>
          </cell>
        </row>
        <row r="2547">
          <cell r="F2547">
            <v>44167</v>
          </cell>
          <cell r="G2547">
            <v>4</v>
          </cell>
          <cell r="H2547">
            <v>1582</v>
          </cell>
          <cell r="I2547">
            <v>1234</v>
          </cell>
          <cell r="J2547">
            <v>4936</v>
          </cell>
          <cell r="K2547">
            <v>6328</v>
          </cell>
        </row>
        <row r="2548">
          <cell r="F2548">
            <v>43935</v>
          </cell>
          <cell r="G2548">
            <v>4</v>
          </cell>
          <cell r="H2548">
            <v>458</v>
          </cell>
          <cell r="I2548">
            <v>376</v>
          </cell>
          <cell r="J2548">
            <v>1504</v>
          </cell>
          <cell r="K2548">
            <v>1832</v>
          </cell>
        </row>
        <row r="2549">
          <cell r="F2549">
            <v>44120</v>
          </cell>
          <cell r="G2549">
            <v>2</v>
          </cell>
          <cell r="H2549">
            <v>596</v>
          </cell>
          <cell r="I2549">
            <v>358</v>
          </cell>
          <cell r="J2549">
            <v>716</v>
          </cell>
          <cell r="K2549">
            <v>1192</v>
          </cell>
        </row>
        <row r="2550">
          <cell r="F2550">
            <v>44118</v>
          </cell>
          <cell r="G2550">
            <v>1</v>
          </cell>
          <cell r="H2550">
            <v>1826</v>
          </cell>
          <cell r="I2550">
            <v>1443</v>
          </cell>
          <cell r="J2550">
            <v>1443</v>
          </cell>
          <cell r="K2550">
            <v>1826</v>
          </cell>
        </row>
        <row r="2551">
          <cell r="F2551">
            <v>44009</v>
          </cell>
          <cell r="G2551">
            <v>1</v>
          </cell>
          <cell r="H2551">
            <v>1351</v>
          </cell>
          <cell r="I2551">
            <v>1108</v>
          </cell>
          <cell r="J2551">
            <v>1108</v>
          </cell>
          <cell r="K2551">
            <v>1351</v>
          </cell>
        </row>
        <row r="2552">
          <cell r="F2552">
            <v>44080</v>
          </cell>
          <cell r="G2552">
            <v>1</v>
          </cell>
          <cell r="H2552">
            <v>1278</v>
          </cell>
          <cell r="I2552">
            <v>665</v>
          </cell>
          <cell r="J2552">
            <v>665</v>
          </cell>
          <cell r="K2552">
            <v>1278</v>
          </cell>
        </row>
        <row r="2553">
          <cell r="F2553">
            <v>44195</v>
          </cell>
          <cell r="G2553">
            <v>1</v>
          </cell>
          <cell r="H2553">
            <v>1522</v>
          </cell>
          <cell r="I2553">
            <v>791</v>
          </cell>
          <cell r="J2553">
            <v>791</v>
          </cell>
          <cell r="K2553">
            <v>1522</v>
          </cell>
        </row>
        <row r="2554">
          <cell r="F2554">
            <v>44172</v>
          </cell>
          <cell r="G2554">
            <v>2</v>
          </cell>
          <cell r="H2554">
            <v>1671</v>
          </cell>
          <cell r="I2554">
            <v>1220</v>
          </cell>
          <cell r="J2554">
            <v>2440</v>
          </cell>
          <cell r="K2554">
            <v>3342</v>
          </cell>
        </row>
        <row r="2555">
          <cell r="F2555">
            <v>43922</v>
          </cell>
          <cell r="G2555">
            <v>4</v>
          </cell>
          <cell r="H2555">
            <v>2497</v>
          </cell>
          <cell r="I2555">
            <v>1473</v>
          </cell>
          <cell r="J2555">
            <v>5892</v>
          </cell>
          <cell r="K2555">
            <v>9988</v>
          </cell>
        </row>
        <row r="2556">
          <cell r="F2556">
            <v>44068</v>
          </cell>
          <cell r="G2556">
            <v>1</v>
          </cell>
          <cell r="H2556">
            <v>181</v>
          </cell>
          <cell r="I2556">
            <v>130</v>
          </cell>
          <cell r="J2556">
            <v>130</v>
          </cell>
          <cell r="K2556">
            <v>181</v>
          </cell>
        </row>
        <row r="2557">
          <cell r="F2557">
            <v>44082</v>
          </cell>
          <cell r="G2557">
            <v>2</v>
          </cell>
          <cell r="H2557">
            <v>368</v>
          </cell>
          <cell r="I2557">
            <v>269</v>
          </cell>
          <cell r="J2557">
            <v>538</v>
          </cell>
          <cell r="K2557">
            <v>736</v>
          </cell>
        </row>
        <row r="2558">
          <cell r="F2558">
            <v>44072</v>
          </cell>
          <cell r="G2558">
            <v>4</v>
          </cell>
          <cell r="H2558">
            <v>818</v>
          </cell>
          <cell r="I2558">
            <v>450</v>
          </cell>
          <cell r="J2558">
            <v>1800</v>
          </cell>
          <cell r="K2558">
            <v>3272</v>
          </cell>
        </row>
        <row r="2559">
          <cell r="F2559">
            <v>44011</v>
          </cell>
          <cell r="G2559">
            <v>1</v>
          </cell>
          <cell r="H2559">
            <v>315</v>
          </cell>
          <cell r="I2559">
            <v>208</v>
          </cell>
          <cell r="J2559">
            <v>208</v>
          </cell>
          <cell r="K2559">
            <v>315</v>
          </cell>
        </row>
        <row r="2560">
          <cell r="F2560">
            <v>43932</v>
          </cell>
          <cell r="G2560">
            <v>1</v>
          </cell>
          <cell r="H2560">
            <v>1494</v>
          </cell>
          <cell r="I2560">
            <v>971</v>
          </cell>
          <cell r="J2560">
            <v>971</v>
          </cell>
          <cell r="K2560">
            <v>1494</v>
          </cell>
        </row>
        <row r="2561">
          <cell r="F2561">
            <v>43898</v>
          </cell>
          <cell r="G2561">
            <v>1</v>
          </cell>
          <cell r="H2561">
            <v>1887</v>
          </cell>
          <cell r="I2561">
            <v>1378</v>
          </cell>
          <cell r="J2561">
            <v>1378</v>
          </cell>
          <cell r="K2561">
            <v>1887</v>
          </cell>
        </row>
        <row r="2562">
          <cell r="F2562">
            <v>44067</v>
          </cell>
          <cell r="G2562">
            <v>1</v>
          </cell>
          <cell r="H2562">
            <v>1889</v>
          </cell>
          <cell r="I2562">
            <v>945</v>
          </cell>
          <cell r="J2562">
            <v>945</v>
          </cell>
          <cell r="K2562">
            <v>1889</v>
          </cell>
        </row>
        <row r="2563">
          <cell r="F2563">
            <v>44038</v>
          </cell>
          <cell r="G2563">
            <v>3</v>
          </cell>
          <cell r="H2563">
            <v>1414</v>
          </cell>
          <cell r="I2563">
            <v>962</v>
          </cell>
          <cell r="J2563">
            <v>2886</v>
          </cell>
          <cell r="K2563">
            <v>4242</v>
          </cell>
        </row>
        <row r="2564">
          <cell r="F2564">
            <v>44051</v>
          </cell>
          <cell r="G2564">
            <v>1</v>
          </cell>
          <cell r="H2564">
            <v>1725</v>
          </cell>
          <cell r="I2564">
            <v>1363</v>
          </cell>
          <cell r="J2564">
            <v>1363</v>
          </cell>
          <cell r="K2564">
            <v>1725</v>
          </cell>
        </row>
        <row r="2565">
          <cell r="F2565">
            <v>44152</v>
          </cell>
          <cell r="G2565">
            <v>4</v>
          </cell>
          <cell r="H2565">
            <v>1809</v>
          </cell>
          <cell r="I2565">
            <v>1067</v>
          </cell>
          <cell r="J2565">
            <v>4268</v>
          </cell>
          <cell r="K2565">
            <v>7236</v>
          </cell>
        </row>
        <row r="2566">
          <cell r="F2566">
            <v>43960</v>
          </cell>
          <cell r="G2566">
            <v>1</v>
          </cell>
          <cell r="H2566">
            <v>1725</v>
          </cell>
          <cell r="I2566">
            <v>1363</v>
          </cell>
          <cell r="J2566">
            <v>1363</v>
          </cell>
          <cell r="K2566">
            <v>1725</v>
          </cell>
        </row>
        <row r="2567">
          <cell r="F2567">
            <v>43909</v>
          </cell>
          <cell r="G2567">
            <v>3</v>
          </cell>
          <cell r="H2567">
            <v>1671</v>
          </cell>
          <cell r="I2567">
            <v>1220</v>
          </cell>
          <cell r="J2567">
            <v>3660</v>
          </cell>
          <cell r="K2567">
            <v>5013</v>
          </cell>
        </row>
        <row r="2568">
          <cell r="F2568">
            <v>44154</v>
          </cell>
          <cell r="G2568">
            <v>1</v>
          </cell>
          <cell r="H2568">
            <v>1967</v>
          </cell>
          <cell r="I2568">
            <v>1397</v>
          </cell>
          <cell r="J2568">
            <v>1397</v>
          </cell>
          <cell r="K2568">
            <v>1967</v>
          </cell>
        </row>
        <row r="2569">
          <cell r="F2569">
            <v>43839</v>
          </cell>
          <cell r="G2569">
            <v>1</v>
          </cell>
          <cell r="H2569">
            <v>1725</v>
          </cell>
          <cell r="I2569">
            <v>1363</v>
          </cell>
          <cell r="J2569">
            <v>1363</v>
          </cell>
          <cell r="K2569">
            <v>1725</v>
          </cell>
        </row>
        <row r="2570">
          <cell r="F2570">
            <v>44008</v>
          </cell>
          <cell r="G2570">
            <v>4</v>
          </cell>
          <cell r="H2570">
            <v>368</v>
          </cell>
          <cell r="I2570">
            <v>294</v>
          </cell>
          <cell r="J2570">
            <v>1176</v>
          </cell>
          <cell r="K2570">
            <v>1472</v>
          </cell>
        </row>
        <row r="2571">
          <cell r="F2571">
            <v>44133</v>
          </cell>
          <cell r="G2571">
            <v>3</v>
          </cell>
          <cell r="H2571">
            <v>2495</v>
          </cell>
          <cell r="I2571">
            <v>1896</v>
          </cell>
          <cell r="J2571">
            <v>5688</v>
          </cell>
          <cell r="K2571">
            <v>7485</v>
          </cell>
        </row>
        <row r="2572">
          <cell r="F2572">
            <v>44030</v>
          </cell>
          <cell r="G2572">
            <v>2</v>
          </cell>
          <cell r="H2572">
            <v>2396</v>
          </cell>
          <cell r="I2572">
            <v>1965</v>
          </cell>
          <cell r="J2572">
            <v>3930</v>
          </cell>
          <cell r="K2572">
            <v>4792</v>
          </cell>
        </row>
        <row r="2573">
          <cell r="F2573">
            <v>43871</v>
          </cell>
          <cell r="G2573">
            <v>1</v>
          </cell>
          <cell r="H2573">
            <v>556</v>
          </cell>
          <cell r="I2573">
            <v>395</v>
          </cell>
          <cell r="J2573">
            <v>395</v>
          </cell>
          <cell r="K2573">
            <v>556</v>
          </cell>
        </row>
        <row r="2574">
          <cell r="F2574">
            <v>44047</v>
          </cell>
          <cell r="G2574">
            <v>2</v>
          </cell>
          <cell r="H2574">
            <v>1351</v>
          </cell>
          <cell r="I2574">
            <v>1108</v>
          </cell>
          <cell r="J2574">
            <v>2216</v>
          </cell>
          <cell r="K2574">
            <v>2702</v>
          </cell>
        </row>
        <row r="2575">
          <cell r="F2575">
            <v>44193</v>
          </cell>
          <cell r="G2575">
            <v>3</v>
          </cell>
          <cell r="H2575">
            <v>545</v>
          </cell>
          <cell r="I2575">
            <v>425</v>
          </cell>
          <cell r="J2575">
            <v>1275</v>
          </cell>
          <cell r="K2575">
            <v>1635</v>
          </cell>
        </row>
        <row r="2576">
          <cell r="F2576">
            <v>44023</v>
          </cell>
          <cell r="G2576">
            <v>1</v>
          </cell>
          <cell r="H2576">
            <v>1353</v>
          </cell>
          <cell r="I2576">
            <v>947</v>
          </cell>
          <cell r="J2576">
            <v>947</v>
          </cell>
          <cell r="K2576">
            <v>1353</v>
          </cell>
        </row>
        <row r="2577">
          <cell r="F2577">
            <v>43913</v>
          </cell>
          <cell r="G2577">
            <v>3</v>
          </cell>
          <cell r="H2577">
            <v>95</v>
          </cell>
          <cell r="I2577">
            <v>61</v>
          </cell>
          <cell r="J2577">
            <v>183</v>
          </cell>
          <cell r="K2577">
            <v>285</v>
          </cell>
        </row>
        <row r="2578">
          <cell r="F2578">
            <v>44184</v>
          </cell>
          <cell r="G2578">
            <v>4</v>
          </cell>
          <cell r="H2578">
            <v>596</v>
          </cell>
          <cell r="I2578">
            <v>358</v>
          </cell>
          <cell r="J2578">
            <v>1432</v>
          </cell>
          <cell r="K2578">
            <v>2384</v>
          </cell>
        </row>
        <row r="2579">
          <cell r="F2579">
            <v>43894</v>
          </cell>
          <cell r="G2579">
            <v>4</v>
          </cell>
          <cell r="H2579">
            <v>1848</v>
          </cell>
          <cell r="I2579">
            <v>1294</v>
          </cell>
          <cell r="J2579">
            <v>5176</v>
          </cell>
          <cell r="K2579">
            <v>7392</v>
          </cell>
        </row>
        <row r="2580">
          <cell r="F2580">
            <v>44112</v>
          </cell>
          <cell r="G2580">
            <v>4</v>
          </cell>
          <cell r="H2580">
            <v>584</v>
          </cell>
          <cell r="I2580">
            <v>420</v>
          </cell>
          <cell r="J2580">
            <v>1680</v>
          </cell>
          <cell r="K2580">
            <v>2336</v>
          </cell>
        </row>
        <row r="2581">
          <cell r="F2581">
            <v>43885</v>
          </cell>
          <cell r="G2581">
            <v>1</v>
          </cell>
          <cell r="H2581">
            <v>1887</v>
          </cell>
          <cell r="I2581">
            <v>1378</v>
          </cell>
          <cell r="J2581">
            <v>1378</v>
          </cell>
          <cell r="K2581">
            <v>1887</v>
          </cell>
        </row>
        <row r="2582">
          <cell r="F2582">
            <v>44125</v>
          </cell>
          <cell r="G2582">
            <v>3</v>
          </cell>
          <cell r="H2582">
            <v>556</v>
          </cell>
          <cell r="I2582">
            <v>395</v>
          </cell>
          <cell r="J2582">
            <v>1185</v>
          </cell>
          <cell r="K2582">
            <v>1668</v>
          </cell>
        </row>
        <row r="2583">
          <cell r="F2583">
            <v>43851</v>
          </cell>
          <cell r="G2583">
            <v>3</v>
          </cell>
          <cell r="H2583">
            <v>1566</v>
          </cell>
          <cell r="I2583">
            <v>1190</v>
          </cell>
          <cell r="J2583">
            <v>3570</v>
          </cell>
          <cell r="K2583">
            <v>4698</v>
          </cell>
        </row>
        <row r="2584">
          <cell r="F2584">
            <v>44108</v>
          </cell>
          <cell r="G2584">
            <v>1</v>
          </cell>
          <cell r="H2584">
            <v>95</v>
          </cell>
          <cell r="I2584">
            <v>61</v>
          </cell>
          <cell r="J2584">
            <v>61</v>
          </cell>
          <cell r="K2584">
            <v>95</v>
          </cell>
        </row>
        <row r="2585">
          <cell r="F2585">
            <v>44077</v>
          </cell>
          <cell r="G2585">
            <v>1</v>
          </cell>
          <cell r="H2585">
            <v>847</v>
          </cell>
          <cell r="I2585">
            <v>534</v>
          </cell>
          <cell r="J2585">
            <v>534</v>
          </cell>
          <cell r="K2585">
            <v>847</v>
          </cell>
        </row>
        <row r="2586">
          <cell r="F2586">
            <v>43925</v>
          </cell>
          <cell r="G2586">
            <v>1</v>
          </cell>
          <cell r="H2586">
            <v>1848</v>
          </cell>
          <cell r="I2586">
            <v>1294</v>
          </cell>
          <cell r="J2586">
            <v>1294</v>
          </cell>
          <cell r="K2586">
            <v>1848</v>
          </cell>
        </row>
        <row r="2587">
          <cell r="F2587">
            <v>44084</v>
          </cell>
          <cell r="G2587">
            <v>1</v>
          </cell>
          <cell r="H2587">
            <v>1587</v>
          </cell>
          <cell r="I2587">
            <v>1301</v>
          </cell>
          <cell r="J2587">
            <v>1301</v>
          </cell>
          <cell r="K2587">
            <v>1587</v>
          </cell>
        </row>
        <row r="2588">
          <cell r="F2588">
            <v>44026</v>
          </cell>
          <cell r="G2588">
            <v>1</v>
          </cell>
          <cell r="H2588">
            <v>1367</v>
          </cell>
          <cell r="I2588">
            <v>984</v>
          </cell>
          <cell r="J2588">
            <v>984</v>
          </cell>
          <cell r="K2588">
            <v>1367</v>
          </cell>
        </row>
        <row r="2589">
          <cell r="F2589">
            <v>44113</v>
          </cell>
          <cell r="G2589">
            <v>1</v>
          </cell>
          <cell r="H2589">
            <v>2283</v>
          </cell>
          <cell r="I2589">
            <v>1484</v>
          </cell>
          <cell r="J2589">
            <v>1484</v>
          </cell>
          <cell r="K2589">
            <v>2283</v>
          </cell>
        </row>
        <row r="2590">
          <cell r="F2590">
            <v>44063</v>
          </cell>
          <cell r="G2590">
            <v>1</v>
          </cell>
          <cell r="H2590">
            <v>1826</v>
          </cell>
          <cell r="I2590">
            <v>1443</v>
          </cell>
          <cell r="J2590">
            <v>1443</v>
          </cell>
          <cell r="K2590">
            <v>1826</v>
          </cell>
        </row>
        <row r="2591">
          <cell r="F2591">
            <v>43876</v>
          </cell>
          <cell r="G2591">
            <v>4</v>
          </cell>
          <cell r="H2591">
            <v>2396</v>
          </cell>
          <cell r="I2591">
            <v>1965</v>
          </cell>
          <cell r="J2591">
            <v>7860</v>
          </cell>
          <cell r="K2591">
            <v>9584</v>
          </cell>
        </row>
        <row r="2592">
          <cell r="F2592">
            <v>44104</v>
          </cell>
          <cell r="G2592">
            <v>1</v>
          </cell>
          <cell r="H2592">
            <v>217</v>
          </cell>
          <cell r="I2592">
            <v>171</v>
          </cell>
          <cell r="J2592">
            <v>171</v>
          </cell>
          <cell r="K2592">
            <v>217</v>
          </cell>
        </row>
        <row r="2593">
          <cell r="F2593">
            <v>43961</v>
          </cell>
          <cell r="G2593">
            <v>1</v>
          </cell>
          <cell r="H2593">
            <v>1725</v>
          </cell>
          <cell r="I2593">
            <v>1363</v>
          </cell>
          <cell r="J2593">
            <v>1363</v>
          </cell>
          <cell r="K2593">
            <v>1725</v>
          </cell>
        </row>
        <row r="2594">
          <cell r="F2594">
            <v>44012</v>
          </cell>
          <cell r="G2594">
            <v>3</v>
          </cell>
          <cell r="H2594">
            <v>2283</v>
          </cell>
          <cell r="I2594">
            <v>1484</v>
          </cell>
          <cell r="J2594">
            <v>4452</v>
          </cell>
          <cell r="K2594">
            <v>6849</v>
          </cell>
        </row>
        <row r="2595">
          <cell r="F2595">
            <v>43890</v>
          </cell>
          <cell r="G2595">
            <v>2</v>
          </cell>
          <cell r="H2595">
            <v>1119</v>
          </cell>
          <cell r="I2595">
            <v>683</v>
          </cell>
          <cell r="J2595">
            <v>1366</v>
          </cell>
          <cell r="K2595">
            <v>2238</v>
          </cell>
        </row>
        <row r="2596">
          <cell r="F2596">
            <v>44143</v>
          </cell>
          <cell r="G2596">
            <v>4</v>
          </cell>
          <cell r="H2596">
            <v>2464</v>
          </cell>
          <cell r="I2596">
            <v>1774</v>
          </cell>
          <cell r="J2596">
            <v>7096</v>
          </cell>
          <cell r="K2596">
            <v>9856</v>
          </cell>
        </row>
        <row r="2597">
          <cell r="F2597">
            <v>44083</v>
          </cell>
          <cell r="G2597">
            <v>1</v>
          </cell>
          <cell r="H2597">
            <v>603</v>
          </cell>
          <cell r="I2597">
            <v>416</v>
          </cell>
          <cell r="J2597">
            <v>416</v>
          </cell>
          <cell r="K2597">
            <v>603</v>
          </cell>
        </row>
        <row r="2598">
          <cell r="F2598">
            <v>44022</v>
          </cell>
          <cell r="G2598">
            <v>1</v>
          </cell>
          <cell r="H2598">
            <v>1353</v>
          </cell>
          <cell r="I2598">
            <v>947</v>
          </cell>
          <cell r="J2598">
            <v>947</v>
          </cell>
          <cell r="K2598">
            <v>1353</v>
          </cell>
        </row>
        <row r="2599">
          <cell r="F2599">
            <v>43998</v>
          </cell>
          <cell r="G2599">
            <v>1</v>
          </cell>
          <cell r="H2599">
            <v>1526</v>
          </cell>
          <cell r="I2599">
            <v>1251</v>
          </cell>
          <cell r="J2599">
            <v>1251</v>
          </cell>
          <cell r="K2599">
            <v>1526</v>
          </cell>
        </row>
        <row r="2600">
          <cell r="F2600">
            <v>43940</v>
          </cell>
          <cell r="G2600">
            <v>3</v>
          </cell>
          <cell r="H2600">
            <v>667</v>
          </cell>
          <cell r="I2600">
            <v>387</v>
          </cell>
          <cell r="J2600">
            <v>1161</v>
          </cell>
          <cell r="K2600">
            <v>2001</v>
          </cell>
        </row>
        <row r="2601">
          <cell r="F2601">
            <v>44153</v>
          </cell>
          <cell r="G2601">
            <v>1</v>
          </cell>
          <cell r="H2601">
            <v>1899</v>
          </cell>
          <cell r="I2601">
            <v>1044</v>
          </cell>
          <cell r="J2601">
            <v>1044</v>
          </cell>
          <cell r="K2601">
            <v>1899</v>
          </cell>
        </row>
        <row r="2602">
          <cell r="F2602">
            <v>44168</v>
          </cell>
          <cell r="G2602">
            <v>4</v>
          </cell>
          <cell r="H2602">
            <v>1783</v>
          </cell>
          <cell r="I2602">
            <v>1516</v>
          </cell>
          <cell r="J2602">
            <v>6064</v>
          </cell>
          <cell r="K2602">
            <v>7132</v>
          </cell>
        </row>
        <row r="2603">
          <cell r="F2603">
            <v>44112</v>
          </cell>
          <cell r="G2603">
            <v>1</v>
          </cell>
          <cell r="H2603">
            <v>1103</v>
          </cell>
          <cell r="I2603">
            <v>838</v>
          </cell>
          <cell r="J2603">
            <v>838</v>
          </cell>
          <cell r="K2603">
            <v>1103</v>
          </cell>
        </row>
        <row r="2604">
          <cell r="F2604">
            <v>44084</v>
          </cell>
          <cell r="G2604">
            <v>1</v>
          </cell>
          <cell r="H2604">
            <v>2141</v>
          </cell>
          <cell r="I2604">
            <v>1777</v>
          </cell>
          <cell r="J2604">
            <v>1777</v>
          </cell>
          <cell r="K2604">
            <v>2141</v>
          </cell>
        </row>
        <row r="2605">
          <cell r="F2605">
            <v>43915</v>
          </cell>
          <cell r="G2605">
            <v>1</v>
          </cell>
          <cell r="H2605">
            <v>556</v>
          </cell>
          <cell r="I2605">
            <v>395</v>
          </cell>
          <cell r="J2605">
            <v>395</v>
          </cell>
          <cell r="K2605">
            <v>556</v>
          </cell>
        </row>
        <row r="2606">
          <cell r="F2606">
            <v>44001</v>
          </cell>
          <cell r="G2606">
            <v>1</v>
          </cell>
          <cell r="H2606">
            <v>530</v>
          </cell>
          <cell r="I2606">
            <v>435</v>
          </cell>
          <cell r="J2606">
            <v>435</v>
          </cell>
          <cell r="K2606">
            <v>530</v>
          </cell>
        </row>
        <row r="2607">
          <cell r="F2607">
            <v>43930</v>
          </cell>
          <cell r="G2607">
            <v>3</v>
          </cell>
          <cell r="H2607">
            <v>1899</v>
          </cell>
          <cell r="I2607">
            <v>1044</v>
          </cell>
          <cell r="J2607">
            <v>3132</v>
          </cell>
          <cell r="K2607">
            <v>5697</v>
          </cell>
        </row>
        <row r="2608">
          <cell r="F2608">
            <v>43841</v>
          </cell>
          <cell r="G2608">
            <v>1</v>
          </cell>
          <cell r="H2608">
            <v>1380</v>
          </cell>
          <cell r="I2608">
            <v>1090</v>
          </cell>
          <cell r="J2608">
            <v>1090</v>
          </cell>
          <cell r="K2608">
            <v>1380</v>
          </cell>
        </row>
        <row r="2609">
          <cell r="F2609">
            <v>44046</v>
          </cell>
          <cell r="G2609">
            <v>2</v>
          </cell>
          <cell r="H2609">
            <v>1638</v>
          </cell>
          <cell r="I2609">
            <v>1261</v>
          </cell>
          <cell r="J2609">
            <v>2522</v>
          </cell>
          <cell r="K2609">
            <v>3276</v>
          </cell>
        </row>
        <row r="2610">
          <cell r="F2610">
            <v>44130</v>
          </cell>
          <cell r="G2610">
            <v>3</v>
          </cell>
          <cell r="H2610">
            <v>2464</v>
          </cell>
          <cell r="I2610">
            <v>1774</v>
          </cell>
          <cell r="J2610">
            <v>5322</v>
          </cell>
          <cell r="K2610">
            <v>7392</v>
          </cell>
        </row>
        <row r="2611">
          <cell r="F2611">
            <v>44007</v>
          </cell>
          <cell r="G2611">
            <v>1</v>
          </cell>
          <cell r="H2611">
            <v>880</v>
          </cell>
          <cell r="I2611">
            <v>634</v>
          </cell>
          <cell r="J2611">
            <v>634</v>
          </cell>
          <cell r="K2611">
            <v>880</v>
          </cell>
        </row>
        <row r="2612">
          <cell r="F2612">
            <v>44072</v>
          </cell>
          <cell r="G2612">
            <v>1</v>
          </cell>
          <cell r="H2612">
            <v>136</v>
          </cell>
          <cell r="I2612">
            <v>72</v>
          </cell>
          <cell r="J2612">
            <v>72</v>
          </cell>
          <cell r="K2612">
            <v>136</v>
          </cell>
        </row>
        <row r="2613">
          <cell r="F2613">
            <v>44136</v>
          </cell>
          <cell r="G2613">
            <v>1</v>
          </cell>
          <cell r="H2613">
            <v>1052</v>
          </cell>
          <cell r="I2613">
            <v>589</v>
          </cell>
          <cell r="J2613">
            <v>589</v>
          </cell>
          <cell r="K2613">
            <v>1052</v>
          </cell>
        </row>
        <row r="2614">
          <cell r="F2614">
            <v>43871</v>
          </cell>
          <cell r="G2614">
            <v>3</v>
          </cell>
          <cell r="H2614">
            <v>1351</v>
          </cell>
          <cell r="I2614">
            <v>1108</v>
          </cell>
          <cell r="J2614">
            <v>3324</v>
          </cell>
          <cell r="K2614">
            <v>4053</v>
          </cell>
        </row>
        <row r="2615">
          <cell r="F2615">
            <v>43894</v>
          </cell>
          <cell r="G2615">
            <v>2</v>
          </cell>
          <cell r="H2615">
            <v>1338</v>
          </cell>
          <cell r="I2615">
            <v>682</v>
          </cell>
          <cell r="J2615">
            <v>1364</v>
          </cell>
          <cell r="K2615">
            <v>2676</v>
          </cell>
        </row>
        <row r="2616">
          <cell r="F2616">
            <v>44167</v>
          </cell>
          <cell r="G2616">
            <v>1</v>
          </cell>
          <cell r="H2616">
            <v>2005</v>
          </cell>
          <cell r="I2616">
            <v>1223</v>
          </cell>
          <cell r="J2616">
            <v>1223</v>
          </cell>
          <cell r="K2616">
            <v>2005</v>
          </cell>
        </row>
        <row r="2617">
          <cell r="F2617">
            <v>43935</v>
          </cell>
          <cell r="G2617">
            <v>1</v>
          </cell>
          <cell r="H2617">
            <v>1899</v>
          </cell>
          <cell r="I2617">
            <v>1044</v>
          </cell>
          <cell r="J2617">
            <v>1044</v>
          </cell>
          <cell r="K2617">
            <v>1899</v>
          </cell>
        </row>
        <row r="2618">
          <cell r="F2618">
            <v>44076</v>
          </cell>
          <cell r="G2618">
            <v>1</v>
          </cell>
          <cell r="H2618">
            <v>2294</v>
          </cell>
          <cell r="I2618">
            <v>1399</v>
          </cell>
          <cell r="J2618">
            <v>1399</v>
          </cell>
          <cell r="K2618">
            <v>2294</v>
          </cell>
        </row>
        <row r="2619">
          <cell r="F2619">
            <v>43941</v>
          </cell>
          <cell r="G2619">
            <v>3</v>
          </cell>
          <cell r="H2619">
            <v>799</v>
          </cell>
          <cell r="I2619">
            <v>455</v>
          </cell>
          <cell r="J2619">
            <v>1365</v>
          </cell>
          <cell r="K2619">
            <v>2397</v>
          </cell>
        </row>
        <row r="2620">
          <cell r="F2620">
            <v>44142</v>
          </cell>
          <cell r="G2620">
            <v>1</v>
          </cell>
          <cell r="H2620">
            <v>667</v>
          </cell>
          <cell r="I2620">
            <v>387</v>
          </cell>
          <cell r="J2620">
            <v>387</v>
          </cell>
          <cell r="K2620">
            <v>667</v>
          </cell>
        </row>
        <row r="2621">
          <cell r="F2621">
            <v>43934</v>
          </cell>
          <cell r="G2621">
            <v>1</v>
          </cell>
          <cell r="H2621">
            <v>1862</v>
          </cell>
          <cell r="I2621">
            <v>1173</v>
          </cell>
          <cell r="J2621">
            <v>1173</v>
          </cell>
          <cell r="K2621">
            <v>1862</v>
          </cell>
        </row>
        <row r="2622">
          <cell r="F2622">
            <v>44183</v>
          </cell>
          <cell r="G2622">
            <v>3</v>
          </cell>
          <cell r="H2622">
            <v>603</v>
          </cell>
          <cell r="I2622">
            <v>416</v>
          </cell>
          <cell r="J2622">
            <v>1248</v>
          </cell>
          <cell r="K2622">
            <v>1809</v>
          </cell>
        </row>
        <row r="2623">
          <cell r="F2623">
            <v>44035</v>
          </cell>
          <cell r="G2623">
            <v>1</v>
          </cell>
          <cell r="H2623">
            <v>667</v>
          </cell>
          <cell r="I2623">
            <v>387</v>
          </cell>
          <cell r="J2623">
            <v>387</v>
          </cell>
          <cell r="K2623">
            <v>667</v>
          </cell>
        </row>
        <row r="2624">
          <cell r="F2624">
            <v>44114</v>
          </cell>
          <cell r="G2624">
            <v>1</v>
          </cell>
          <cell r="H2624">
            <v>871</v>
          </cell>
          <cell r="I2624">
            <v>540</v>
          </cell>
          <cell r="J2624">
            <v>540</v>
          </cell>
          <cell r="K2624">
            <v>871</v>
          </cell>
        </row>
        <row r="2625">
          <cell r="F2625">
            <v>44101</v>
          </cell>
          <cell r="G2625">
            <v>2</v>
          </cell>
          <cell r="H2625">
            <v>290</v>
          </cell>
          <cell r="I2625">
            <v>200</v>
          </cell>
          <cell r="J2625">
            <v>400</v>
          </cell>
          <cell r="K2625">
            <v>580</v>
          </cell>
        </row>
        <row r="2626">
          <cell r="F2626">
            <v>44066</v>
          </cell>
          <cell r="G2626">
            <v>1</v>
          </cell>
          <cell r="H2626">
            <v>1671</v>
          </cell>
          <cell r="I2626">
            <v>1220</v>
          </cell>
          <cell r="J2626">
            <v>1220</v>
          </cell>
          <cell r="K2626">
            <v>1671</v>
          </cell>
        </row>
        <row r="2627">
          <cell r="F2627">
            <v>43956</v>
          </cell>
          <cell r="G2627">
            <v>1</v>
          </cell>
          <cell r="H2627">
            <v>1889</v>
          </cell>
          <cell r="I2627">
            <v>945</v>
          </cell>
          <cell r="J2627">
            <v>945</v>
          </cell>
          <cell r="K2627">
            <v>1889</v>
          </cell>
        </row>
        <row r="2628">
          <cell r="F2628">
            <v>44194</v>
          </cell>
          <cell r="G2628">
            <v>4</v>
          </cell>
          <cell r="H2628">
            <v>561</v>
          </cell>
          <cell r="I2628">
            <v>421</v>
          </cell>
          <cell r="J2628">
            <v>1684</v>
          </cell>
          <cell r="K2628">
            <v>2244</v>
          </cell>
        </row>
        <row r="2629">
          <cell r="F2629">
            <v>43984</v>
          </cell>
          <cell r="G2629">
            <v>1</v>
          </cell>
          <cell r="H2629">
            <v>1414</v>
          </cell>
          <cell r="I2629">
            <v>962</v>
          </cell>
          <cell r="J2629">
            <v>962</v>
          </cell>
          <cell r="K2629">
            <v>1414</v>
          </cell>
        </row>
        <row r="2630">
          <cell r="F2630">
            <v>43983</v>
          </cell>
          <cell r="G2630">
            <v>1</v>
          </cell>
          <cell r="H2630">
            <v>1587</v>
          </cell>
          <cell r="I2630">
            <v>1301</v>
          </cell>
          <cell r="J2630">
            <v>1301</v>
          </cell>
          <cell r="K2630">
            <v>1587</v>
          </cell>
        </row>
        <row r="2631">
          <cell r="F2631">
            <v>44144</v>
          </cell>
          <cell r="G2631">
            <v>1</v>
          </cell>
          <cell r="H2631">
            <v>95</v>
          </cell>
          <cell r="I2631">
            <v>61</v>
          </cell>
          <cell r="J2631">
            <v>61</v>
          </cell>
          <cell r="K2631">
            <v>95</v>
          </cell>
        </row>
        <row r="2632">
          <cell r="F2632">
            <v>44176</v>
          </cell>
          <cell r="G2632">
            <v>3</v>
          </cell>
          <cell r="H2632">
            <v>2005</v>
          </cell>
          <cell r="I2632">
            <v>1223</v>
          </cell>
          <cell r="J2632">
            <v>3669</v>
          </cell>
          <cell r="K2632">
            <v>6015</v>
          </cell>
        </row>
        <row r="2633">
          <cell r="F2633">
            <v>43949</v>
          </cell>
          <cell r="G2633">
            <v>3</v>
          </cell>
          <cell r="H2633">
            <v>35</v>
          </cell>
          <cell r="I2633">
            <v>22</v>
          </cell>
          <cell r="J2633">
            <v>66</v>
          </cell>
          <cell r="K2633">
            <v>105</v>
          </cell>
        </row>
        <row r="2634">
          <cell r="F2634">
            <v>43888</v>
          </cell>
          <cell r="G2634">
            <v>4</v>
          </cell>
          <cell r="H2634">
            <v>530</v>
          </cell>
          <cell r="I2634">
            <v>424</v>
          </cell>
          <cell r="J2634">
            <v>1696</v>
          </cell>
          <cell r="K2634">
            <v>2120</v>
          </cell>
        </row>
        <row r="2635">
          <cell r="F2635">
            <v>44169</v>
          </cell>
          <cell r="G2635">
            <v>1</v>
          </cell>
          <cell r="H2635">
            <v>458</v>
          </cell>
          <cell r="I2635">
            <v>376</v>
          </cell>
          <cell r="J2635">
            <v>376</v>
          </cell>
          <cell r="K2635">
            <v>458</v>
          </cell>
        </row>
        <row r="2636">
          <cell r="F2636">
            <v>44159</v>
          </cell>
          <cell r="G2636">
            <v>4</v>
          </cell>
          <cell r="H2636">
            <v>1566</v>
          </cell>
          <cell r="I2636">
            <v>1190</v>
          </cell>
          <cell r="J2636">
            <v>4760</v>
          </cell>
          <cell r="K2636">
            <v>6264</v>
          </cell>
        </row>
        <row r="2637">
          <cell r="F2637">
            <v>43994</v>
          </cell>
          <cell r="G2637">
            <v>1</v>
          </cell>
          <cell r="H2637">
            <v>1582</v>
          </cell>
          <cell r="I2637">
            <v>1234</v>
          </cell>
          <cell r="J2637">
            <v>1234</v>
          </cell>
          <cell r="K2637">
            <v>1582</v>
          </cell>
        </row>
        <row r="2638">
          <cell r="F2638">
            <v>43843</v>
          </cell>
          <cell r="G2638">
            <v>1</v>
          </cell>
          <cell r="H2638">
            <v>502</v>
          </cell>
          <cell r="I2638">
            <v>296</v>
          </cell>
          <cell r="J2638">
            <v>296</v>
          </cell>
          <cell r="K2638">
            <v>502</v>
          </cell>
        </row>
        <row r="2639">
          <cell r="F2639">
            <v>43940</v>
          </cell>
          <cell r="G2639">
            <v>1</v>
          </cell>
          <cell r="H2639">
            <v>1278</v>
          </cell>
          <cell r="I2639">
            <v>665</v>
          </cell>
          <cell r="J2639">
            <v>665</v>
          </cell>
          <cell r="K2639">
            <v>1278</v>
          </cell>
        </row>
        <row r="2640">
          <cell r="F2640">
            <v>43994</v>
          </cell>
          <cell r="G2640">
            <v>3</v>
          </cell>
          <cell r="H2640">
            <v>1848</v>
          </cell>
          <cell r="I2640">
            <v>1294</v>
          </cell>
          <cell r="J2640">
            <v>3882</v>
          </cell>
          <cell r="K2640">
            <v>5544</v>
          </cell>
        </row>
        <row r="2641">
          <cell r="F2641">
            <v>44166</v>
          </cell>
          <cell r="G2641">
            <v>1</v>
          </cell>
          <cell r="H2641">
            <v>1414</v>
          </cell>
          <cell r="I2641">
            <v>962</v>
          </cell>
          <cell r="J2641">
            <v>962</v>
          </cell>
          <cell r="K2641">
            <v>1414</v>
          </cell>
        </row>
        <row r="2642">
          <cell r="F2642">
            <v>44099</v>
          </cell>
          <cell r="G2642">
            <v>3</v>
          </cell>
          <cell r="H2642">
            <v>1783</v>
          </cell>
          <cell r="I2642">
            <v>1516</v>
          </cell>
          <cell r="J2642">
            <v>4548</v>
          </cell>
          <cell r="K2642">
            <v>5349</v>
          </cell>
        </row>
        <row r="2643">
          <cell r="F2643">
            <v>44150</v>
          </cell>
          <cell r="G2643">
            <v>1</v>
          </cell>
          <cell r="H2643">
            <v>2283</v>
          </cell>
          <cell r="I2643">
            <v>1484</v>
          </cell>
          <cell r="J2643">
            <v>1484</v>
          </cell>
          <cell r="K2643">
            <v>2283</v>
          </cell>
        </row>
        <row r="2644">
          <cell r="F2644">
            <v>43909</v>
          </cell>
          <cell r="G2644">
            <v>3</v>
          </cell>
          <cell r="H2644">
            <v>2005</v>
          </cell>
          <cell r="I2644">
            <v>1223</v>
          </cell>
          <cell r="J2644">
            <v>3669</v>
          </cell>
          <cell r="K2644">
            <v>6015</v>
          </cell>
        </row>
        <row r="2645">
          <cell r="F2645">
            <v>43947</v>
          </cell>
          <cell r="G2645">
            <v>3</v>
          </cell>
          <cell r="H2645">
            <v>1899</v>
          </cell>
          <cell r="I2645">
            <v>1044</v>
          </cell>
          <cell r="J2645">
            <v>3132</v>
          </cell>
          <cell r="K2645">
            <v>5697</v>
          </cell>
        </row>
        <row r="2646">
          <cell r="F2646">
            <v>44088</v>
          </cell>
          <cell r="G2646">
            <v>2</v>
          </cell>
          <cell r="H2646">
            <v>2091</v>
          </cell>
          <cell r="I2646">
            <v>1485</v>
          </cell>
          <cell r="J2646">
            <v>2970</v>
          </cell>
          <cell r="K2646">
            <v>4182</v>
          </cell>
        </row>
        <row r="2647">
          <cell r="F2647">
            <v>43942</v>
          </cell>
          <cell r="G2647">
            <v>2</v>
          </cell>
          <cell r="H2647">
            <v>684</v>
          </cell>
          <cell r="I2647">
            <v>561</v>
          </cell>
          <cell r="J2647">
            <v>1122</v>
          </cell>
          <cell r="K2647">
            <v>1368</v>
          </cell>
        </row>
        <row r="2648">
          <cell r="F2648">
            <v>44107</v>
          </cell>
          <cell r="G2648">
            <v>1</v>
          </cell>
          <cell r="H2648">
            <v>1638</v>
          </cell>
          <cell r="I2648">
            <v>1261</v>
          </cell>
          <cell r="J2648">
            <v>1261</v>
          </cell>
          <cell r="K2648">
            <v>1638</v>
          </cell>
        </row>
        <row r="2649">
          <cell r="F2649">
            <v>43877</v>
          </cell>
          <cell r="G2649">
            <v>4</v>
          </cell>
          <cell r="H2649">
            <v>530</v>
          </cell>
          <cell r="I2649">
            <v>435</v>
          </cell>
          <cell r="J2649">
            <v>1740</v>
          </cell>
          <cell r="K2649">
            <v>2120</v>
          </cell>
        </row>
        <row r="2650">
          <cell r="F2650">
            <v>44086</v>
          </cell>
          <cell r="G2650">
            <v>1</v>
          </cell>
          <cell r="H2650">
            <v>1103</v>
          </cell>
          <cell r="I2650">
            <v>838</v>
          </cell>
          <cell r="J2650">
            <v>838</v>
          </cell>
          <cell r="K2650">
            <v>1103</v>
          </cell>
        </row>
        <row r="2651">
          <cell r="F2651">
            <v>43943</v>
          </cell>
          <cell r="G2651">
            <v>1</v>
          </cell>
          <cell r="H2651">
            <v>799</v>
          </cell>
          <cell r="I2651">
            <v>455</v>
          </cell>
          <cell r="J2651">
            <v>455</v>
          </cell>
          <cell r="K2651">
            <v>799</v>
          </cell>
        </row>
        <row r="2652">
          <cell r="F2652">
            <v>44144</v>
          </cell>
          <cell r="G2652">
            <v>1</v>
          </cell>
          <cell r="H2652">
            <v>123</v>
          </cell>
          <cell r="I2652">
            <v>84</v>
          </cell>
          <cell r="J2652">
            <v>84</v>
          </cell>
          <cell r="K2652">
            <v>123</v>
          </cell>
        </row>
        <row r="2653">
          <cell r="F2653">
            <v>43925</v>
          </cell>
          <cell r="G2653">
            <v>1</v>
          </cell>
          <cell r="H2653">
            <v>826</v>
          </cell>
          <cell r="I2653">
            <v>562</v>
          </cell>
          <cell r="J2653">
            <v>562</v>
          </cell>
          <cell r="K2653">
            <v>826</v>
          </cell>
        </row>
        <row r="2654">
          <cell r="F2654">
            <v>44076</v>
          </cell>
          <cell r="G2654">
            <v>3</v>
          </cell>
          <cell r="H2654">
            <v>2396</v>
          </cell>
          <cell r="I2654">
            <v>1965</v>
          </cell>
          <cell r="J2654">
            <v>5895</v>
          </cell>
          <cell r="K2654">
            <v>7188</v>
          </cell>
        </row>
        <row r="2655">
          <cell r="F2655">
            <v>44083</v>
          </cell>
          <cell r="G2655">
            <v>3</v>
          </cell>
          <cell r="H2655">
            <v>458</v>
          </cell>
          <cell r="I2655">
            <v>376</v>
          </cell>
          <cell r="J2655">
            <v>1128</v>
          </cell>
          <cell r="K2655">
            <v>1374</v>
          </cell>
        </row>
        <row r="2656">
          <cell r="F2656">
            <v>43903</v>
          </cell>
          <cell r="G2656">
            <v>1</v>
          </cell>
          <cell r="H2656">
            <v>1783</v>
          </cell>
          <cell r="I2656">
            <v>1230</v>
          </cell>
          <cell r="J2656">
            <v>1230</v>
          </cell>
          <cell r="K2656">
            <v>1783</v>
          </cell>
        </row>
        <row r="2657">
          <cell r="F2657">
            <v>43902</v>
          </cell>
          <cell r="G2657">
            <v>1</v>
          </cell>
          <cell r="H2657">
            <v>1467</v>
          </cell>
          <cell r="I2657">
            <v>807</v>
          </cell>
          <cell r="J2657">
            <v>807</v>
          </cell>
          <cell r="K2657">
            <v>1467</v>
          </cell>
        </row>
        <row r="2658">
          <cell r="F2658">
            <v>43831</v>
          </cell>
          <cell r="G2658">
            <v>1</v>
          </cell>
          <cell r="H2658">
            <v>1077</v>
          </cell>
          <cell r="I2658">
            <v>732</v>
          </cell>
          <cell r="J2658">
            <v>732</v>
          </cell>
          <cell r="K2658">
            <v>1077</v>
          </cell>
        </row>
        <row r="2659">
          <cell r="F2659">
            <v>43990</v>
          </cell>
          <cell r="G2659">
            <v>2</v>
          </cell>
          <cell r="H2659">
            <v>1522</v>
          </cell>
          <cell r="I2659">
            <v>791</v>
          </cell>
          <cell r="J2659">
            <v>1582</v>
          </cell>
          <cell r="K2659">
            <v>3044</v>
          </cell>
        </row>
        <row r="2660">
          <cell r="F2660">
            <v>44040</v>
          </cell>
          <cell r="G2660">
            <v>3</v>
          </cell>
          <cell r="H2660">
            <v>826</v>
          </cell>
          <cell r="I2660">
            <v>562</v>
          </cell>
          <cell r="J2660">
            <v>1686</v>
          </cell>
          <cell r="K2660">
            <v>2478</v>
          </cell>
        </row>
        <row r="2661">
          <cell r="F2661">
            <v>44059</v>
          </cell>
          <cell r="G2661">
            <v>1</v>
          </cell>
          <cell r="H2661">
            <v>95</v>
          </cell>
          <cell r="I2661">
            <v>61</v>
          </cell>
          <cell r="J2661">
            <v>61</v>
          </cell>
          <cell r="K2661">
            <v>95</v>
          </cell>
        </row>
        <row r="2662">
          <cell r="F2662">
            <v>43853</v>
          </cell>
          <cell r="G2662">
            <v>2</v>
          </cell>
          <cell r="H2662">
            <v>596</v>
          </cell>
          <cell r="I2662">
            <v>358</v>
          </cell>
          <cell r="J2662">
            <v>716</v>
          </cell>
          <cell r="K2662">
            <v>1192</v>
          </cell>
        </row>
        <row r="2663">
          <cell r="F2663">
            <v>43851</v>
          </cell>
          <cell r="G2663">
            <v>3</v>
          </cell>
          <cell r="H2663">
            <v>1353</v>
          </cell>
          <cell r="I2663">
            <v>947</v>
          </cell>
          <cell r="J2663">
            <v>2841</v>
          </cell>
          <cell r="K2663">
            <v>4059</v>
          </cell>
        </row>
        <row r="2664">
          <cell r="F2664">
            <v>44134</v>
          </cell>
          <cell r="G2664">
            <v>4</v>
          </cell>
          <cell r="H2664">
            <v>684</v>
          </cell>
          <cell r="I2664">
            <v>561</v>
          </cell>
          <cell r="J2664">
            <v>2244</v>
          </cell>
          <cell r="K2664">
            <v>2736</v>
          </cell>
        </row>
        <row r="2665">
          <cell r="F2665">
            <v>43839</v>
          </cell>
          <cell r="G2665">
            <v>2</v>
          </cell>
          <cell r="H2665">
            <v>378</v>
          </cell>
          <cell r="I2665">
            <v>291</v>
          </cell>
          <cell r="J2665">
            <v>582</v>
          </cell>
          <cell r="K2665">
            <v>756</v>
          </cell>
        </row>
        <row r="2666">
          <cell r="F2666">
            <v>44183</v>
          </cell>
          <cell r="G2666">
            <v>1</v>
          </cell>
          <cell r="H2666">
            <v>1582</v>
          </cell>
          <cell r="I2666">
            <v>1234</v>
          </cell>
          <cell r="J2666">
            <v>1234</v>
          </cell>
          <cell r="K2666">
            <v>1582</v>
          </cell>
        </row>
        <row r="2667">
          <cell r="F2667">
            <v>44171</v>
          </cell>
          <cell r="G2667">
            <v>1</v>
          </cell>
          <cell r="H2667">
            <v>1351</v>
          </cell>
          <cell r="I2667">
            <v>1108</v>
          </cell>
          <cell r="J2667">
            <v>1108</v>
          </cell>
          <cell r="K2667">
            <v>1351</v>
          </cell>
        </row>
        <row r="2668">
          <cell r="F2668">
            <v>44033</v>
          </cell>
          <cell r="G2668">
            <v>1</v>
          </cell>
          <cell r="H2668">
            <v>2091</v>
          </cell>
          <cell r="I2668">
            <v>1485</v>
          </cell>
          <cell r="J2668">
            <v>1485</v>
          </cell>
          <cell r="K2668">
            <v>2091</v>
          </cell>
        </row>
        <row r="2669">
          <cell r="F2669">
            <v>44031</v>
          </cell>
          <cell r="G2669">
            <v>1</v>
          </cell>
          <cell r="H2669">
            <v>2396</v>
          </cell>
          <cell r="I2669">
            <v>1965</v>
          </cell>
          <cell r="J2669">
            <v>1965</v>
          </cell>
          <cell r="K2669">
            <v>2396</v>
          </cell>
        </row>
        <row r="2670">
          <cell r="F2670">
            <v>43888</v>
          </cell>
          <cell r="G2670">
            <v>1</v>
          </cell>
          <cell r="H2670">
            <v>2005</v>
          </cell>
          <cell r="I2670">
            <v>1223</v>
          </cell>
          <cell r="J2670">
            <v>1223</v>
          </cell>
          <cell r="K2670">
            <v>2005</v>
          </cell>
        </row>
        <row r="2671">
          <cell r="F2671">
            <v>44108</v>
          </cell>
          <cell r="G2671">
            <v>2</v>
          </cell>
          <cell r="H2671">
            <v>502</v>
          </cell>
          <cell r="I2671">
            <v>296</v>
          </cell>
          <cell r="J2671">
            <v>592</v>
          </cell>
          <cell r="K2671">
            <v>1004</v>
          </cell>
        </row>
        <row r="2672">
          <cell r="F2672">
            <v>44009</v>
          </cell>
          <cell r="G2672">
            <v>1</v>
          </cell>
          <cell r="H2672">
            <v>1887</v>
          </cell>
          <cell r="I2672">
            <v>1378</v>
          </cell>
          <cell r="J2672">
            <v>1378</v>
          </cell>
          <cell r="K2672">
            <v>1887</v>
          </cell>
        </row>
        <row r="2673">
          <cell r="F2673">
            <v>43931</v>
          </cell>
          <cell r="G2673">
            <v>1</v>
          </cell>
          <cell r="H2673">
            <v>1178</v>
          </cell>
          <cell r="I2673">
            <v>683</v>
          </cell>
          <cell r="J2673">
            <v>683</v>
          </cell>
          <cell r="K2673">
            <v>1178</v>
          </cell>
        </row>
        <row r="2674">
          <cell r="F2674">
            <v>43911</v>
          </cell>
          <cell r="G2674">
            <v>1</v>
          </cell>
          <cell r="H2674">
            <v>1380</v>
          </cell>
          <cell r="I2674">
            <v>1090</v>
          </cell>
          <cell r="J2674">
            <v>1090</v>
          </cell>
          <cell r="K2674">
            <v>1380</v>
          </cell>
        </row>
        <row r="2675">
          <cell r="F2675">
            <v>43952</v>
          </cell>
          <cell r="G2675">
            <v>2</v>
          </cell>
          <cell r="H2675">
            <v>1967</v>
          </cell>
          <cell r="I2675">
            <v>1397</v>
          </cell>
          <cell r="J2675">
            <v>2794</v>
          </cell>
          <cell r="K2675">
            <v>3934</v>
          </cell>
        </row>
        <row r="2676">
          <cell r="F2676">
            <v>44114</v>
          </cell>
          <cell r="G2676">
            <v>1</v>
          </cell>
          <cell r="H2676">
            <v>217</v>
          </cell>
          <cell r="I2676">
            <v>171</v>
          </cell>
          <cell r="J2676">
            <v>171</v>
          </cell>
          <cell r="K2676">
            <v>217</v>
          </cell>
        </row>
        <row r="2677">
          <cell r="F2677">
            <v>44187</v>
          </cell>
          <cell r="G2677">
            <v>4</v>
          </cell>
          <cell r="H2677">
            <v>1103</v>
          </cell>
          <cell r="I2677">
            <v>838</v>
          </cell>
          <cell r="J2677">
            <v>3352</v>
          </cell>
          <cell r="K2677">
            <v>4412</v>
          </cell>
        </row>
        <row r="2678">
          <cell r="F2678">
            <v>43842</v>
          </cell>
          <cell r="G2678">
            <v>1</v>
          </cell>
          <cell r="H2678">
            <v>1638</v>
          </cell>
          <cell r="I2678">
            <v>1261</v>
          </cell>
          <cell r="J2678">
            <v>1261</v>
          </cell>
          <cell r="K2678">
            <v>1638</v>
          </cell>
        </row>
        <row r="2679">
          <cell r="F2679">
            <v>44134</v>
          </cell>
          <cell r="G2679">
            <v>1</v>
          </cell>
          <cell r="H2679">
            <v>667</v>
          </cell>
          <cell r="I2679">
            <v>387</v>
          </cell>
          <cell r="J2679">
            <v>387</v>
          </cell>
          <cell r="K2679">
            <v>667</v>
          </cell>
        </row>
        <row r="2680">
          <cell r="F2680">
            <v>44114</v>
          </cell>
          <cell r="G2680">
            <v>1</v>
          </cell>
          <cell r="H2680">
            <v>1338</v>
          </cell>
          <cell r="I2680">
            <v>682</v>
          </cell>
          <cell r="J2680">
            <v>682</v>
          </cell>
          <cell r="K2680">
            <v>1338</v>
          </cell>
        </row>
        <row r="2681">
          <cell r="F2681">
            <v>43832</v>
          </cell>
          <cell r="G2681">
            <v>1</v>
          </cell>
          <cell r="H2681">
            <v>136</v>
          </cell>
          <cell r="I2681">
            <v>72</v>
          </cell>
          <cell r="J2681">
            <v>72</v>
          </cell>
          <cell r="K2681">
            <v>136</v>
          </cell>
        </row>
        <row r="2682">
          <cell r="F2682">
            <v>44102</v>
          </cell>
          <cell r="G2682">
            <v>1</v>
          </cell>
          <cell r="H2682">
            <v>667</v>
          </cell>
          <cell r="I2682">
            <v>387</v>
          </cell>
          <cell r="J2682">
            <v>387</v>
          </cell>
          <cell r="K2682">
            <v>667</v>
          </cell>
        </row>
        <row r="2683">
          <cell r="F2683">
            <v>44107</v>
          </cell>
          <cell r="G2683">
            <v>2</v>
          </cell>
          <cell r="H2683">
            <v>2091</v>
          </cell>
          <cell r="I2683">
            <v>1485</v>
          </cell>
          <cell r="J2683">
            <v>2970</v>
          </cell>
          <cell r="K2683">
            <v>4182</v>
          </cell>
        </row>
        <row r="2684">
          <cell r="F2684">
            <v>44139</v>
          </cell>
          <cell r="G2684">
            <v>1</v>
          </cell>
          <cell r="H2684">
            <v>368</v>
          </cell>
          <cell r="I2684">
            <v>294</v>
          </cell>
          <cell r="J2684">
            <v>294</v>
          </cell>
          <cell r="K2684">
            <v>368</v>
          </cell>
        </row>
        <row r="2685">
          <cell r="F2685">
            <v>44148</v>
          </cell>
          <cell r="G2685">
            <v>1</v>
          </cell>
          <cell r="H2685">
            <v>1566</v>
          </cell>
          <cell r="I2685">
            <v>1190</v>
          </cell>
          <cell r="J2685">
            <v>1190</v>
          </cell>
          <cell r="K2685">
            <v>1566</v>
          </cell>
        </row>
        <row r="2686">
          <cell r="F2686">
            <v>44137</v>
          </cell>
          <cell r="G2686">
            <v>1</v>
          </cell>
          <cell r="H2686">
            <v>1103</v>
          </cell>
          <cell r="I2686">
            <v>838</v>
          </cell>
          <cell r="J2686">
            <v>838</v>
          </cell>
          <cell r="K2686">
            <v>1103</v>
          </cell>
        </row>
        <row r="2687">
          <cell r="F2687">
            <v>44024</v>
          </cell>
          <cell r="G2687">
            <v>1</v>
          </cell>
          <cell r="H2687">
            <v>530</v>
          </cell>
          <cell r="I2687">
            <v>435</v>
          </cell>
          <cell r="J2687">
            <v>435</v>
          </cell>
          <cell r="K2687">
            <v>530</v>
          </cell>
        </row>
        <row r="2688">
          <cell r="F2688">
            <v>44054</v>
          </cell>
          <cell r="G2688">
            <v>1</v>
          </cell>
          <cell r="H2688">
            <v>1103</v>
          </cell>
          <cell r="I2688">
            <v>838</v>
          </cell>
          <cell r="J2688">
            <v>838</v>
          </cell>
          <cell r="K2688">
            <v>1103</v>
          </cell>
        </row>
        <row r="2689">
          <cell r="F2689">
            <v>44090</v>
          </cell>
          <cell r="G2689">
            <v>4</v>
          </cell>
          <cell r="H2689">
            <v>1587</v>
          </cell>
          <cell r="I2689">
            <v>1301</v>
          </cell>
          <cell r="J2689">
            <v>5204</v>
          </cell>
          <cell r="K2689">
            <v>6348</v>
          </cell>
        </row>
        <row r="2690">
          <cell r="F2690">
            <v>44086</v>
          </cell>
          <cell r="G2690">
            <v>2</v>
          </cell>
          <cell r="H2690">
            <v>502</v>
          </cell>
          <cell r="I2690">
            <v>296</v>
          </cell>
          <cell r="J2690">
            <v>592</v>
          </cell>
          <cell r="K2690">
            <v>1004</v>
          </cell>
        </row>
        <row r="2691">
          <cell r="F2691">
            <v>44186</v>
          </cell>
          <cell r="G2691">
            <v>1</v>
          </cell>
          <cell r="H2691">
            <v>584</v>
          </cell>
          <cell r="I2691">
            <v>420</v>
          </cell>
          <cell r="J2691">
            <v>420</v>
          </cell>
          <cell r="K2691">
            <v>584</v>
          </cell>
        </row>
        <row r="2692">
          <cell r="F2692">
            <v>44093</v>
          </cell>
          <cell r="G2692">
            <v>3</v>
          </cell>
          <cell r="H2692">
            <v>556</v>
          </cell>
          <cell r="I2692">
            <v>395</v>
          </cell>
          <cell r="J2692">
            <v>1185</v>
          </cell>
          <cell r="K2692">
            <v>1668</v>
          </cell>
        </row>
        <row r="2693">
          <cell r="F2693">
            <v>43931</v>
          </cell>
          <cell r="G2693">
            <v>2</v>
          </cell>
          <cell r="H2693">
            <v>2464</v>
          </cell>
          <cell r="I2693">
            <v>1774</v>
          </cell>
          <cell r="J2693">
            <v>3548</v>
          </cell>
          <cell r="K2693">
            <v>4928</v>
          </cell>
        </row>
        <row r="2694">
          <cell r="F2694">
            <v>43927</v>
          </cell>
          <cell r="G2694">
            <v>1</v>
          </cell>
          <cell r="H2694">
            <v>603</v>
          </cell>
          <cell r="I2694">
            <v>416</v>
          </cell>
          <cell r="J2694">
            <v>416</v>
          </cell>
          <cell r="K2694">
            <v>603</v>
          </cell>
        </row>
        <row r="2695">
          <cell r="F2695">
            <v>44064</v>
          </cell>
          <cell r="G2695">
            <v>1</v>
          </cell>
          <cell r="H2695">
            <v>1783</v>
          </cell>
          <cell r="I2695">
            <v>1230</v>
          </cell>
          <cell r="J2695">
            <v>1230</v>
          </cell>
          <cell r="K2695">
            <v>1783</v>
          </cell>
        </row>
        <row r="2696">
          <cell r="F2696">
            <v>43831</v>
          </cell>
          <cell r="G2696">
            <v>1</v>
          </cell>
          <cell r="H2696">
            <v>2141</v>
          </cell>
          <cell r="I2696">
            <v>1777</v>
          </cell>
          <cell r="J2696">
            <v>1777</v>
          </cell>
          <cell r="K2696">
            <v>2141</v>
          </cell>
        </row>
        <row r="2697">
          <cell r="F2697">
            <v>43874</v>
          </cell>
          <cell r="G2697">
            <v>1</v>
          </cell>
          <cell r="H2697">
            <v>1405</v>
          </cell>
          <cell r="I2697">
            <v>1054</v>
          </cell>
          <cell r="J2697">
            <v>1054</v>
          </cell>
          <cell r="K2697">
            <v>1405</v>
          </cell>
        </row>
        <row r="2698">
          <cell r="F2698">
            <v>43921</v>
          </cell>
          <cell r="G2698">
            <v>4</v>
          </cell>
          <cell r="H2698">
            <v>392</v>
          </cell>
          <cell r="I2698">
            <v>255</v>
          </cell>
          <cell r="J2698">
            <v>1020</v>
          </cell>
          <cell r="K2698">
            <v>1568</v>
          </cell>
        </row>
        <row r="2699">
          <cell r="F2699">
            <v>44038</v>
          </cell>
          <cell r="G2699">
            <v>1</v>
          </cell>
          <cell r="H2699">
            <v>637</v>
          </cell>
          <cell r="I2699">
            <v>389</v>
          </cell>
          <cell r="J2699">
            <v>389</v>
          </cell>
          <cell r="K2699">
            <v>637</v>
          </cell>
        </row>
        <row r="2700">
          <cell r="F2700">
            <v>43925</v>
          </cell>
          <cell r="G2700">
            <v>2</v>
          </cell>
          <cell r="H2700">
            <v>1338</v>
          </cell>
          <cell r="I2700">
            <v>682</v>
          </cell>
          <cell r="J2700">
            <v>1364</v>
          </cell>
          <cell r="K2700">
            <v>2676</v>
          </cell>
        </row>
        <row r="2701">
          <cell r="F2701">
            <v>44070</v>
          </cell>
          <cell r="G2701">
            <v>1</v>
          </cell>
          <cell r="H2701">
            <v>2464</v>
          </cell>
          <cell r="I2701">
            <v>1774</v>
          </cell>
          <cell r="J2701">
            <v>1774</v>
          </cell>
          <cell r="K2701">
            <v>2464</v>
          </cell>
        </row>
        <row r="2702">
          <cell r="F2702">
            <v>43912</v>
          </cell>
          <cell r="G2702">
            <v>1</v>
          </cell>
          <cell r="H2702">
            <v>1812</v>
          </cell>
          <cell r="I2702">
            <v>1305</v>
          </cell>
          <cell r="J2702">
            <v>1305</v>
          </cell>
          <cell r="K2702">
            <v>1812</v>
          </cell>
        </row>
        <row r="2703">
          <cell r="F2703">
            <v>44158</v>
          </cell>
          <cell r="G2703">
            <v>2</v>
          </cell>
          <cell r="H2703">
            <v>378</v>
          </cell>
          <cell r="I2703">
            <v>291</v>
          </cell>
          <cell r="J2703">
            <v>582</v>
          </cell>
          <cell r="K2703">
            <v>756</v>
          </cell>
        </row>
        <row r="2704">
          <cell r="F2704">
            <v>43883</v>
          </cell>
          <cell r="G2704">
            <v>2</v>
          </cell>
          <cell r="H2704">
            <v>2005</v>
          </cell>
          <cell r="I2704">
            <v>1223</v>
          </cell>
          <cell r="J2704">
            <v>2446</v>
          </cell>
          <cell r="K2704">
            <v>4010</v>
          </cell>
        </row>
        <row r="2705">
          <cell r="F2705">
            <v>43905</v>
          </cell>
          <cell r="G2705">
            <v>1</v>
          </cell>
          <cell r="H2705">
            <v>637</v>
          </cell>
          <cell r="I2705">
            <v>389</v>
          </cell>
          <cell r="J2705">
            <v>389</v>
          </cell>
          <cell r="K2705">
            <v>637</v>
          </cell>
        </row>
        <row r="2706">
          <cell r="F2706">
            <v>43946</v>
          </cell>
          <cell r="G2706">
            <v>2</v>
          </cell>
          <cell r="H2706">
            <v>913</v>
          </cell>
          <cell r="I2706">
            <v>584</v>
          </cell>
          <cell r="J2706">
            <v>1168</v>
          </cell>
          <cell r="K2706">
            <v>1826</v>
          </cell>
        </row>
        <row r="2707">
          <cell r="F2707">
            <v>44028</v>
          </cell>
          <cell r="G2707">
            <v>2</v>
          </cell>
          <cell r="H2707">
            <v>502</v>
          </cell>
          <cell r="I2707">
            <v>296</v>
          </cell>
          <cell r="J2707">
            <v>592</v>
          </cell>
          <cell r="K2707">
            <v>1004</v>
          </cell>
        </row>
        <row r="2708">
          <cell r="F2708">
            <v>43971</v>
          </cell>
          <cell r="G2708">
            <v>1</v>
          </cell>
          <cell r="H2708">
            <v>1812</v>
          </cell>
          <cell r="I2708">
            <v>1305</v>
          </cell>
          <cell r="J2708">
            <v>1305</v>
          </cell>
          <cell r="K2708">
            <v>1812</v>
          </cell>
        </row>
        <row r="2709">
          <cell r="F2709">
            <v>43847</v>
          </cell>
          <cell r="G2709">
            <v>1</v>
          </cell>
          <cell r="H2709">
            <v>502</v>
          </cell>
          <cell r="I2709">
            <v>296</v>
          </cell>
          <cell r="J2709">
            <v>296</v>
          </cell>
          <cell r="K2709">
            <v>502</v>
          </cell>
        </row>
        <row r="2710">
          <cell r="F2710">
            <v>44130</v>
          </cell>
          <cell r="G2710">
            <v>1</v>
          </cell>
          <cell r="H2710">
            <v>2005</v>
          </cell>
          <cell r="I2710">
            <v>1223</v>
          </cell>
          <cell r="J2710">
            <v>1223</v>
          </cell>
          <cell r="K2710">
            <v>2005</v>
          </cell>
        </row>
        <row r="2711">
          <cell r="F2711">
            <v>44037</v>
          </cell>
          <cell r="G2711">
            <v>4</v>
          </cell>
          <cell r="H2711">
            <v>947</v>
          </cell>
          <cell r="I2711">
            <v>786</v>
          </cell>
          <cell r="J2711">
            <v>3144</v>
          </cell>
          <cell r="K2711">
            <v>3788</v>
          </cell>
        </row>
        <row r="2712">
          <cell r="F2712">
            <v>44142</v>
          </cell>
          <cell r="G2712">
            <v>2</v>
          </cell>
          <cell r="H2712">
            <v>530</v>
          </cell>
          <cell r="I2712">
            <v>424</v>
          </cell>
          <cell r="J2712">
            <v>848</v>
          </cell>
          <cell r="K2712">
            <v>1060</v>
          </cell>
        </row>
        <row r="2713">
          <cell r="F2713">
            <v>43947</v>
          </cell>
          <cell r="G2713">
            <v>1</v>
          </cell>
          <cell r="H2713">
            <v>1500</v>
          </cell>
          <cell r="I2713">
            <v>900</v>
          </cell>
          <cell r="J2713">
            <v>900</v>
          </cell>
          <cell r="K2713">
            <v>1500</v>
          </cell>
        </row>
        <row r="2714">
          <cell r="F2714">
            <v>43878</v>
          </cell>
          <cell r="G2714">
            <v>3</v>
          </cell>
          <cell r="H2714">
            <v>1743</v>
          </cell>
          <cell r="I2714">
            <v>872</v>
          </cell>
          <cell r="J2714">
            <v>2616</v>
          </cell>
          <cell r="K2714">
            <v>5229</v>
          </cell>
        </row>
        <row r="2715">
          <cell r="F2715">
            <v>43857</v>
          </cell>
          <cell r="G2715">
            <v>3</v>
          </cell>
          <cell r="H2715">
            <v>2182</v>
          </cell>
          <cell r="I2715">
            <v>1200</v>
          </cell>
          <cell r="J2715">
            <v>3600</v>
          </cell>
          <cell r="K2715">
            <v>6546</v>
          </cell>
        </row>
        <row r="2716">
          <cell r="F2716">
            <v>43898</v>
          </cell>
          <cell r="G2716">
            <v>1</v>
          </cell>
          <cell r="H2716">
            <v>1783</v>
          </cell>
          <cell r="I2716">
            <v>1516</v>
          </cell>
          <cell r="J2716">
            <v>1516</v>
          </cell>
          <cell r="K2716">
            <v>1783</v>
          </cell>
        </row>
        <row r="2717">
          <cell r="F2717">
            <v>44097</v>
          </cell>
          <cell r="G2717">
            <v>1</v>
          </cell>
          <cell r="H2717">
            <v>378</v>
          </cell>
          <cell r="I2717">
            <v>291</v>
          </cell>
          <cell r="J2717">
            <v>291</v>
          </cell>
          <cell r="K2717">
            <v>378</v>
          </cell>
        </row>
        <row r="2718">
          <cell r="F2718">
            <v>44049</v>
          </cell>
          <cell r="G2718">
            <v>2</v>
          </cell>
          <cell r="H2718">
            <v>1826</v>
          </cell>
          <cell r="I2718">
            <v>1443</v>
          </cell>
          <cell r="J2718">
            <v>2886</v>
          </cell>
          <cell r="K2718">
            <v>3652</v>
          </cell>
        </row>
        <row r="2719">
          <cell r="F2719">
            <v>44054</v>
          </cell>
          <cell r="G2719">
            <v>4</v>
          </cell>
          <cell r="H2719">
            <v>217</v>
          </cell>
          <cell r="I2719">
            <v>171</v>
          </cell>
          <cell r="J2719">
            <v>684</v>
          </cell>
          <cell r="K2719">
            <v>868</v>
          </cell>
        </row>
        <row r="2720">
          <cell r="F2720">
            <v>43914</v>
          </cell>
          <cell r="G2720">
            <v>1</v>
          </cell>
          <cell r="H2720">
            <v>2141</v>
          </cell>
          <cell r="I2720">
            <v>1777</v>
          </cell>
          <cell r="J2720">
            <v>1777</v>
          </cell>
          <cell r="K2720">
            <v>2141</v>
          </cell>
        </row>
        <row r="2721">
          <cell r="F2721">
            <v>43929</v>
          </cell>
          <cell r="G2721">
            <v>1</v>
          </cell>
          <cell r="H2721">
            <v>203</v>
          </cell>
          <cell r="I2721">
            <v>154</v>
          </cell>
          <cell r="J2721">
            <v>154</v>
          </cell>
          <cell r="K2721">
            <v>203</v>
          </cell>
        </row>
        <row r="2722">
          <cell r="F2722">
            <v>43908</v>
          </cell>
          <cell r="G2722">
            <v>3</v>
          </cell>
          <cell r="H2722">
            <v>847</v>
          </cell>
          <cell r="I2722">
            <v>534</v>
          </cell>
          <cell r="J2722">
            <v>1602</v>
          </cell>
          <cell r="K2722">
            <v>2541</v>
          </cell>
        </row>
        <row r="2723">
          <cell r="F2723">
            <v>43943</v>
          </cell>
          <cell r="G2723">
            <v>2</v>
          </cell>
          <cell r="H2723">
            <v>800</v>
          </cell>
          <cell r="I2723">
            <v>536</v>
          </cell>
          <cell r="J2723">
            <v>1072</v>
          </cell>
          <cell r="K2723">
            <v>1600</v>
          </cell>
        </row>
        <row r="2724">
          <cell r="F2724">
            <v>44092</v>
          </cell>
          <cell r="G2724">
            <v>2</v>
          </cell>
          <cell r="H2724">
            <v>1783</v>
          </cell>
          <cell r="I2724">
            <v>1230</v>
          </cell>
          <cell r="J2724">
            <v>2460</v>
          </cell>
          <cell r="K2724">
            <v>3566</v>
          </cell>
        </row>
        <row r="2725">
          <cell r="F2725">
            <v>43984</v>
          </cell>
          <cell r="G2725">
            <v>3</v>
          </cell>
          <cell r="H2725">
            <v>1494</v>
          </cell>
          <cell r="I2725">
            <v>971</v>
          </cell>
          <cell r="J2725">
            <v>2913</v>
          </cell>
          <cell r="K2725">
            <v>4482</v>
          </cell>
        </row>
        <row r="2726">
          <cell r="F2726">
            <v>44195</v>
          </cell>
          <cell r="G2726">
            <v>1</v>
          </cell>
          <cell r="H2726">
            <v>1467</v>
          </cell>
          <cell r="I2726">
            <v>807</v>
          </cell>
          <cell r="J2726">
            <v>807</v>
          </cell>
          <cell r="K2726">
            <v>1467</v>
          </cell>
        </row>
        <row r="2727">
          <cell r="F2727">
            <v>43935</v>
          </cell>
          <cell r="G2727">
            <v>3</v>
          </cell>
          <cell r="H2727">
            <v>1887</v>
          </cell>
          <cell r="I2727">
            <v>1378</v>
          </cell>
          <cell r="J2727">
            <v>4134</v>
          </cell>
          <cell r="K2727">
            <v>5661</v>
          </cell>
        </row>
        <row r="2728">
          <cell r="F2728">
            <v>44073</v>
          </cell>
          <cell r="G2728">
            <v>3</v>
          </cell>
          <cell r="H2728">
            <v>392</v>
          </cell>
          <cell r="I2728">
            <v>255</v>
          </cell>
          <cell r="J2728">
            <v>765</v>
          </cell>
          <cell r="K2728">
            <v>1176</v>
          </cell>
        </row>
        <row r="2729">
          <cell r="F2729">
            <v>44142</v>
          </cell>
          <cell r="G2729">
            <v>3</v>
          </cell>
          <cell r="H2729">
            <v>847</v>
          </cell>
          <cell r="I2729">
            <v>534</v>
          </cell>
          <cell r="J2729">
            <v>1602</v>
          </cell>
          <cell r="K2729">
            <v>2541</v>
          </cell>
        </row>
        <row r="2730">
          <cell r="F2730">
            <v>44065</v>
          </cell>
          <cell r="G2730">
            <v>1</v>
          </cell>
          <cell r="H2730">
            <v>2241</v>
          </cell>
          <cell r="I2730">
            <v>1367</v>
          </cell>
          <cell r="J2730">
            <v>1367</v>
          </cell>
          <cell r="K2730">
            <v>2241</v>
          </cell>
        </row>
        <row r="2731">
          <cell r="F2731">
            <v>44024</v>
          </cell>
          <cell r="G2731">
            <v>1</v>
          </cell>
          <cell r="H2731">
            <v>504</v>
          </cell>
          <cell r="I2731">
            <v>408</v>
          </cell>
          <cell r="J2731">
            <v>408</v>
          </cell>
          <cell r="K2731">
            <v>504</v>
          </cell>
        </row>
        <row r="2732">
          <cell r="F2732">
            <v>43850</v>
          </cell>
          <cell r="G2732">
            <v>1</v>
          </cell>
          <cell r="H2732">
            <v>1887</v>
          </cell>
          <cell r="I2732">
            <v>1378</v>
          </cell>
          <cell r="J2732">
            <v>1378</v>
          </cell>
          <cell r="K2732">
            <v>1887</v>
          </cell>
        </row>
        <row r="2733">
          <cell r="F2733">
            <v>44180</v>
          </cell>
          <cell r="G2733">
            <v>1</v>
          </cell>
          <cell r="H2733">
            <v>1405</v>
          </cell>
          <cell r="I2733">
            <v>1054</v>
          </cell>
          <cell r="J2733">
            <v>1054</v>
          </cell>
          <cell r="K2733">
            <v>1405</v>
          </cell>
        </row>
        <row r="2734">
          <cell r="F2734">
            <v>44148</v>
          </cell>
          <cell r="G2734">
            <v>1</v>
          </cell>
          <cell r="H2734">
            <v>1022</v>
          </cell>
          <cell r="I2734">
            <v>818</v>
          </cell>
          <cell r="J2734">
            <v>818</v>
          </cell>
          <cell r="K2734">
            <v>1022</v>
          </cell>
        </row>
        <row r="2735">
          <cell r="F2735">
            <v>43916</v>
          </cell>
          <cell r="G2735">
            <v>2</v>
          </cell>
          <cell r="H2735">
            <v>1809</v>
          </cell>
          <cell r="I2735">
            <v>1067</v>
          </cell>
          <cell r="J2735">
            <v>2134</v>
          </cell>
          <cell r="K2735">
            <v>3618</v>
          </cell>
        </row>
        <row r="2736">
          <cell r="F2736">
            <v>43953</v>
          </cell>
          <cell r="G2736">
            <v>4</v>
          </cell>
          <cell r="H2736">
            <v>1783</v>
          </cell>
          <cell r="I2736">
            <v>1230</v>
          </cell>
          <cell r="J2736">
            <v>4920</v>
          </cell>
          <cell r="K2736">
            <v>7132</v>
          </cell>
        </row>
        <row r="2737">
          <cell r="F2737">
            <v>44028</v>
          </cell>
          <cell r="G2737">
            <v>1</v>
          </cell>
          <cell r="H2737">
            <v>951</v>
          </cell>
          <cell r="I2737">
            <v>504</v>
          </cell>
          <cell r="J2737">
            <v>504</v>
          </cell>
          <cell r="K2737">
            <v>951</v>
          </cell>
        </row>
        <row r="2738">
          <cell r="F2738">
            <v>43896</v>
          </cell>
          <cell r="G2738">
            <v>2</v>
          </cell>
          <cell r="H2738">
            <v>1077</v>
          </cell>
          <cell r="I2738">
            <v>732</v>
          </cell>
          <cell r="J2738">
            <v>1464</v>
          </cell>
          <cell r="K2738">
            <v>2154</v>
          </cell>
        </row>
        <row r="2739">
          <cell r="F2739">
            <v>44158</v>
          </cell>
          <cell r="G2739">
            <v>1</v>
          </cell>
          <cell r="H2739">
            <v>817</v>
          </cell>
          <cell r="I2739">
            <v>409</v>
          </cell>
          <cell r="J2739">
            <v>409</v>
          </cell>
          <cell r="K2739">
            <v>817</v>
          </cell>
        </row>
        <row r="2740">
          <cell r="F2740">
            <v>43860</v>
          </cell>
          <cell r="G2740">
            <v>4</v>
          </cell>
          <cell r="H2740">
            <v>2396</v>
          </cell>
          <cell r="I2740">
            <v>1965</v>
          </cell>
          <cell r="J2740">
            <v>7860</v>
          </cell>
          <cell r="K2740">
            <v>9584</v>
          </cell>
        </row>
        <row r="2741">
          <cell r="F2741">
            <v>43919</v>
          </cell>
          <cell r="G2741">
            <v>2</v>
          </cell>
          <cell r="H2741">
            <v>2257</v>
          </cell>
          <cell r="I2741">
            <v>1535</v>
          </cell>
          <cell r="J2741">
            <v>3070</v>
          </cell>
          <cell r="K2741">
            <v>4514</v>
          </cell>
        </row>
        <row r="2742">
          <cell r="F2742">
            <v>44084</v>
          </cell>
          <cell r="G2742">
            <v>4</v>
          </cell>
          <cell r="H2742">
            <v>112</v>
          </cell>
          <cell r="I2742">
            <v>90</v>
          </cell>
          <cell r="J2742">
            <v>360</v>
          </cell>
          <cell r="K2742">
            <v>448</v>
          </cell>
        </row>
        <row r="2743">
          <cell r="F2743">
            <v>44147</v>
          </cell>
          <cell r="G2743">
            <v>4</v>
          </cell>
          <cell r="H2743">
            <v>1494</v>
          </cell>
          <cell r="I2743">
            <v>971</v>
          </cell>
          <cell r="J2743">
            <v>3884</v>
          </cell>
          <cell r="K2743">
            <v>5976</v>
          </cell>
        </row>
        <row r="2744">
          <cell r="F2744">
            <v>44193</v>
          </cell>
          <cell r="G2744">
            <v>2</v>
          </cell>
          <cell r="H2744">
            <v>2241</v>
          </cell>
          <cell r="I2744">
            <v>1367</v>
          </cell>
          <cell r="J2744">
            <v>2734</v>
          </cell>
          <cell r="K2744">
            <v>4482</v>
          </cell>
        </row>
        <row r="2745">
          <cell r="F2745">
            <v>43833</v>
          </cell>
          <cell r="G2745">
            <v>1</v>
          </cell>
          <cell r="H2745">
            <v>1522</v>
          </cell>
          <cell r="I2745">
            <v>791</v>
          </cell>
          <cell r="J2745">
            <v>791</v>
          </cell>
          <cell r="K2745">
            <v>1522</v>
          </cell>
        </row>
        <row r="2746">
          <cell r="F2746">
            <v>44058</v>
          </cell>
          <cell r="G2746">
            <v>4</v>
          </cell>
          <cell r="H2746">
            <v>1725</v>
          </cell>
          <cell r="I2746">
            <v>1363</v>
          </cell>
          <cell r="J2746">
            <v>5452</v>
          </cell>
          <cell r="K2746">
            <v>6900</v>
          </cell>
        </row>
        <row r="2747">
          <cell r="F2747">
            <v>44042</v>
          </cell>
          <cell r="G2747">
            <v>3</v>
          </cell>
          <cell r="H2747">
            <v>667</v>
          </cell>
          <cell r="I2747">
            <v>387</v>
          </cell>
          <cell r="J2747">
            <v>1161</v>
          </cell>
          <cell r="K2747">
            <v>2001</v>
          </cell>
        </row>
        <row r="2748">
          <cell r="F2748">
            <v>44043</v>
          </cell>
          <cell r="G2748">
            <v>1</v>
          </cell>
          <cell r="H2748">
            <v>1826</v>
          </cell>
          <cell r="I2748">
            <v>1443</v>
          </cell>
          <cell r="J2748">
            <v>1443</v>
          </cell>
          <cell r="K2748">
            <v>1826</v>
          </cell>
        </row>
        <row r="2749">
          <cell r="F2749">
            <v>43962</v>
          </cell>
          <cell r="G2749">
            <v>1</v>
          </cell>
          <cell r="H2749">
            <v>771</v>
          </cell>
          <cell r="I2749">
            <v>648</v>
          </cell>
          <cell r="J2749">
            <v>648</v>
          </cell>
          <cell r="K2749">
            <v>771</v>
          </cell>
        </row>
        <row r="2750">
          <cell r="F2750">
            <v>43935</v>
          </cell>
          <cell r="G2750">
            <v>3</v>
          </cell>
          <cell r="H2750">
            <v>1638</v>
          </cell>
          <cell r="I2750">
            <v>1261</v>
          </cell>
          <cell r="J2750">
            <v>3783</v>
          </cell>
          <cell r="K2750">
            <v>4914</v>
          </cell>
        </row>
        <row r="2751">
          <cell r="F2751">
            <v>43986</v>
          </cell>
          <cell r="G2751">
            <v>3</v>
          </cell>
          <cell r="H2751">
            <v>1414</v>
          </cell>
          <cell r="I2751">
            <v>962</v>
          </cell>
          <cell r="J2751">
            <v>2886</v>
          </cell>
          <cell r="K2751">
            <v>4242</v>
          </cell>
        </row>
        <row r="2752">
          <cell r="F2752">
            <v>44078</v>
          </cell>
          <cell r="G2752">
            <v>2</v>
          </cell>
          <cell r="H2752">
            <v>2257</v>
          </cell>
          <cell r="I2752">
            <v>1535</v>
          </cell>
          <cell r="J2752">
            <v>3070</v>
          </cell>
          <cell r="K2752">
            <v>4514</v>
          </cell>
        </row>
        <row r="2753">
          <cell r="F2753">
            <v>44106</v>
          </cell>
          <cell r="G2753">
            <v>4</v>
          </cell>
          <cell r="H2753">
            <v>2497</v>
          </cell>
          <cell r="I2753">
            <v>1473</v>
          </cell>
          <cell r="J2753">
            <v>5892</v>
          </cell>
          <cell r="K2753">
            <v>9988</v>
          </cell>
        </row>
        <row r="2754">
          <cell r="F2754">
            <v>43871</v>
          </cell>
          <cell r="G2754">
            <v>2</v>
          </cell>
          <cell r="H2754">
            <v>392</v>
          </cell>
          <cell r="I2754">
            <v>255</v>
          </cell>
          <cell r="J2754">
            <v>510</v>
          </cell>
          <cell r="K2754">
            <v>784</v>
          </cell>
        </row>
        <row r="2755">
          <cell r="F2755">
            <v>44087</v>
          </cell>
          <cell r="G2755">
            <v>4</v>
          </cell>
          <cell r="H2755">
            <v>504</v>
          </cell>
          <cell r="I2755">
            <v>408</v>
          </cell>
          <cell r="J2755">
            <v>1632</v>
          </cell>
          <cell r="K2755">
            <v>2016</v>
          </cell>
        </row>
        <row r="2756">
          <cell r="F2756">
            <v>43901</v>
          </cell>
          <cell r="G2756">
            <v>2</v>
          </cell>
          <cell r="H2756">
            <v>368</v>
          </cell>
          <cell r="I2756">
            <v>269</v>
          </cell>
          <cell r="J2756">
            <v>538</v>
          </cell>
          <cell r="K2756">
            <v>736</v>
          </cell>
        </row>
        <row r="2757">
          <cell r="F2757">
            <v>43891</v>
          </cell>
          <cell r="G2757">
            <v>1</v>
          </cell>
          <cell r="H2757">
            <v>2495</v>
          </cell>
          <cell r="I2757">
            <v>1896</v>
          </cell>
          <cell r="J2757">
            <v>1896</v>
          </cell>
          <cell r="K2757">
            <v>2495</v>
          </cell>
        </row>
        <row r="2758">
          <cell r="F2758">
            <v>43960</v>
          </cell>
          <cell r="G2758">
            <v>1</v>
          </cell>
          <cell r="H2758">
            <v>136</v>
          </cell>
          <cell r="I2758">
            <v>72</v>
          </cell>
          <cell r="J2758">
            <v>72</v>
          </cell>
          <cell r="K2758">
            <v>136</v>
          </cell>
        </row>
        <row r="2759">
          <cell r="F2759">
            <v>44093</v>
          </cell>
          <cell r="G2759">
            <v>1</v>
          </cell>
          <cell r="H2759">
            <v>2396</v>
          </cell>
          <cell r="I2759">
            <v>1965</v>
          </cell>
          <cell r="J2759">
            <v>1965</v>
          </cell>
          <cell r="K2759">
            <v>2396</v>
          </cell>
        </row>
        <row r="2760">
          <cell r="F2760">
            <v>44176</v>
          </cell>
          <cell r="G2760">
            <v>2</v>
          </cell>
          <cell r="H2760">
            <v>1889</v>
          </cell>
          <cell r="I2760">
            <v>945</v>
          </cell>
          <cell r="J2760">
            <v>1890</v>
          </cell>
          <cell r="K2760">
            <v>3778</v>
          </cell>
        </row>
        <row r="2761">
          <cell r="F2761">
            <v>44067</v>
          </cell>
          <cell r="G2761">
            <v>2</v>
          </cell>
          <cell r="H2761">
            <v>1826</v>
          </cell>
          <cell r="I2761">
            <v>1443</v>
          </cell>
          <cell r="J2761">
            <v>2886</v>
          </cell>
          <cell r="K2761">
            <v>3652</v>
          </cell>
        </row>
        <row r="2762">
          <cell r="F2762">
            <v>43831</v>
          </cell>
          <cell r="G2762">
            <v>1</v>
          </cell>
          <cell r="H2762">
            <v>502</v>
          </cell>
          <cell r="I2762">
            <v>296</v>
          </cell>
          <cell r="J2762">
            <v>296</v>
          </cell>
          <cell r="K2762">
            <v>502</v>
          </cell>
        </row>
        <row r="2763">
          <cell r="F2763">
            <v>43911</v>
          </cell>
          <cell r="G2763">
            <v>2</v>
          </cell>
          <cell r="H2763">
            <v>2391</v>
          </cell>
          <cell r="I2763">
            <v>1291</v>
          </cell>
          <cell r="J2763">
            <v>2582</v>
          </cell>
          <cell r="K2763">
            <v>4782</v>
          </cell>
        </row>
        <row r="2764">
          <cell r="F2764">
            <v>44011</v>
          </cell>
          <cell r="G2764">
            <v>1</v>
          </cell>
          <cell r="H2764">
            <v>2141</v>
          </cell>
          <cell r="I2764">
            <v>1777</v>
          </cell>
          <cell r="J2764">
            <v>1777</v>
          </cell>
          <cell r="K2764">
            <v>2141</v>
          </cell>
        </row>
        <row r="2765">
          <cell r="F2765">
            <v>44113</v>
          </cell>
          <cell r="G2765">
            <v>4</v>
          </cell>
          <cell r="H2765">
            <v>95</v>
          </cell>
          <cell r="I2765">
            <v>61</v>
          </cell>
          <cell r="J2765">
            <v>244</v>
          </cell>
          <cell r="K2765">
            <v>380</v>
          </cell>
        </row>
        <row r="2766">
          <cell r="F2766">
            <v>43907</v>
          </cell>
          <cell r="G2766">
            <v>4</v>
          </cell>
          <cell r="H2766">
            <v>913</v>
          </cell>
          <cell r="I2766">
            <v>584</v>
          </cell>
          <cell r="J2766">
            <v>2336</v>
          </cell>
          <cell r="K2766">
            <v>3652</v>
          </cell>
        </row>
        <row r="2767">
          <cell r="F2767">
            <v>43934</v>
          </cell>
          <cell r="G2767">
            <v>2</v>
          </cell>
          <cell r="H2767">
            <v>771</v>
          </cell>
          <cell r="I2767">
            <v>648</v>
          </cell>
          <cell r="J2767">
            <v>1296</v>
          </cell>
          <cell r="K2767">
            <v>1542</v>
          </cell>
        </row>
        <row r="2768">
          <cell r="F2768">
            <v>44139</v>
          </cell>
          <cell r="G2768">
            <v>4</v>
          </cell>
          <cell r="H2768">
            <v>2294</v>
          </cell>
          <cell r="I2768">
            <v>1399</v>
          </cell>
          <cell r="J2768">
            <v>5596</v>
          </cell>
          <cell r="K2768">
            <v>9176</v>
          </cell>
        </row>
        <row r="2769">
          <cell r="F2769">
            <v>44029</v>
          </cell>
          <cell r="G2769">
            <v>3</v>
          </cell>
          <cell r="H2769">
            <v>1380</v>
          </cell>
          <cell r="I2769">
            <v>1090</v>
          </cell>
          <cell r="J2769">
            <v>3270</v>
          </cell>
          <cell r="K2769">
            <v>4140</v>
          </cell>
        </row>
        <row r="2770">
          <cell r="F2770">
            <v>44021</v>
          </cell>
          <cell r="G2770">
            <v>1</v>
          </cell>
          <cell r="H2770">
            <v>1887</v>
          </cell>
          <cell r="I2770">
            <v>1378</v>
          </cell>
          <cell r="J2770">
            <v>1378</v>
          </cell>
          <cell r="K2770">
            <v>1887</v>
          </cell>
        </row>
        <row r="2771">
          <cell r="F2771">
            <v>44022</v>
          </cell>
          <cell r="G2771">
            <v>3</v>
          </cell>
          <cell r="H2771">
            <v>368</v>
          </cell>
          <cell r="I2771">
            <v>269</v>
          </cell>
          <cell r="J2771">
            <v>807</v>
          </cell>
          <cell r="K2771">
            <v>1104</v>
          </cell>
        </row>
        <row r="2772">
          <cell r="F2772">
            <v>43973</v>
          </cell>
          <cell r="G2772">
            <v>3</v>
          </cell>
          <cell r="H2772">
            <v>1338</v>
          </cell>
          <cell r="I2772">
            <v>682</v>
          </cell>
          <cell r="J2772">
            <v>2046</v>
          </cell>
          <cell r="K2772">
            <v>4014</v>
          </cell>
        </row>
        <row r="2773">
          <cell r="F2773">
            <v>43998</v>
          </cell>
          <cell r="G2773">
            <v>1</v>
          </cell>
          <cell r="H2773">
            <v>771</v>
          </cell>
          <cell r="I2773">
            <v>648</v>
          </cell>
          <cell r="J2773">
            <v>648</v>
          </cell>
          <cell r="K2773">
            <v>771</v>
          </cell>
        </row>
        <row r="2774">
          <cell r="F2774">
            <v>44162</v>
          </cell>
          <cell r="G2774">
            <v>1</v>
          </cell>
          <cell r="H2774">
            <v>1812</v>
          </cell>
          <cell r="I2774">
            <v>1305</v>
          </cell>
          <cell r="J2774">
            <v>1305</v>
          </cell>
          <cell r="K2774">
            <v>1812</v>
          </cell>
        </row>
        <row r="2775">
          <cell r="F2775">
            <v>43902</v>
          </cell>
          <cell r="G2775">
            <v>1</v>
          </cell>
          <cell r="H2775">
            <v>2464</v>
          </cell>
          <cell r="I2775">
            <v>1774</v>
          </cell>
          <cell r="J2775">
            <v>1774</v>
          </cell>
          <cell r="K2775">
            <v>2464</v>
          </cell>
        </row>
        <row r="2776">
          <cell r="F2776">
            <v>44056</v>
          </cell>
          <cell r="G2776">
            <v>4</v>
          </cell>
          <cell r="H2776">
            <v>181</v>
          </cell>
          <cell r="I2776">
            <v>130</v>
          </cell>
          <cell r="J2776">
            <v>520</v>
          </cell>
          <cell r="K2776">
            <v>724</v>
          </cell>
        </row>
        <row r="2777">
          <cell r="F2777">
            <v>44045</v>
          </cell>
          <cell r="G2777">
            <v>1</v>
          </cell>
          <cell r="H2777">
            <v>203</v>
          </cell>
          <cell r="I2777">
            <v>154</v>
          </cell>
          <cell r="J2777">
            <v>154</v>
          </cell>
          <cell r="K2777">
            <v>203</v>
          </cell>
        </row>
        <row r="2778">
          <cell r="F2778">
            <v>43930</v>
          </cell>
          <cell r="G2778">
            <v>3</v>
          </cell>
          <cell r="H2778">
            <v>799</v>
          </cell>
          <cell r="I2778">
            <v>455</v>
          </cell>
          <cell r="J2778">
            <v>1365</v>
          </cell>
          <cell r="K2778">
            <v>2397</v>
          </cell>
        </row>
        <row r="2779">
          <cell r="F2779">
            <v>43880</v>
          </cell>
          <cell r="G2779">
            <v>1</v>
          </cell>
          <cell r="H2779">
            <v>771</v>
          </cell>
          <cell r="I2779">
            <v>648</v>
          </cell>
          <cell r="J2779">
            <v>648</v>
          </cell>
          <cell r="K2779">
            <v>771</v>
          </cell>
        </row>
        <row r="2780">
          <cell r="F2780">
            <v>43913</v>
          </cell>
          <cell r="G2780">
            <v>1</v>
          </cell>
          <cell r="H2780">
            <v>799</v>
          </cell>
          <cell r="I2780">
            <v>455</v>
          </cell>
          <cell r="J2780">
            <v>455</v>
          </cell>
          <cell r="K2780">
            <v>799</v>
          </cell>
        </row>
        <row r="2781">
          <cell r="F2781">
            <v>43981</v>
          </cell>
          <cell r="G2781">
            <v>1</v>
          </cell>
          <cell r="H2781">
            <v>1103</v>
          </cell>
          <cell r="I2781">
            <v>838</v>
          </cell>
          <cell r="J2781">
            <v>838</v>
          </cell>
          <cell r="K2781">
            <v>1103</v>
          </cell>
        </row>
        <row r="2782">
          <cell r="F2782">
            <v>44082</v>
          </cell>
          <cell r="G2782">
            <v>1</v>
          </cell>
          <cell r="H2782">
            <v>1077</v>
          </cell>
          <cell r="I2782">
            <v>732</v>
          </cell>
          <cell r="J2782">
            <v>732</v>
          </cell>
          <cell r="K2782">
            <v>1077</v>
          </cell>
        </row>
        <row r="2783">
          <cell r="F2783">
            <v>44001</v>
          </cell>
          <cell r="G2783">
            <v>2</v>
          </cell>
          <cell r="H2783">
            <v>913</v>
          </cell>
          <cell r="I2783">
            <v>584</v>
          </cell>
          <cell r="J2783">
            <v>1168</v>
          </cell>
          <cell r="K2783">
            <v>1826</v>
          </cell>
        </row>
        <row r="2784">
          <cell r="F2784">
            <v>43838</v>
          </cell>
          <cell r="G2784">
            <v>2</v>
          </cell>
          <cell r="H2784">
            <v>400</v>
          </cell>
          <cell r="I2784">
            <v>208</v>
          </cell>
          <cell r="J2784">
            <v>416</v>
          </cell>
          <cell r="K2784">
            <v>800</v>
          </cell>
        </row>
        <row r="2785">
          <cell r="F2785">
            <v>44188</v>
          </cell>
          <cell r="G2785">
            <v>1</v>
          </cell>
          <cell r="H2785">
            <v>1566</v>
          </cell>
          <cell r="I2785">
            <v>1190</v>
          </cell>
          <cell r="J2785">
            <v>1190</v>
          </cell>
          <cell r="K2785">
            <v>1566</v>
          </cell>
        </row>
        <row r="2786">
          <cell r="F2786">
            <v>43835</v>
          </cell>
          <cell r="G2786">
            <v>3</v>
          </cell>
          <cell r="H2786">
            <v>1967</v>
          </cell>
          <cell r="I2786">
            <v>1397</v>
          </cell>
          <cell r="J2786">
            <v>4191</v>
          </cell>
          <cell r="K2786">
            <v>5901</v>
          </cell>
        </row>
        <row r="2787">
          <cell r="F2787">
            <v>43835</v>
          </cell>
          <cell r="G2787">
            <v>1</v>
          </cell>
          <cell r="H2787">
            <v>667</v>
          </cell>
          <cell r="I2787">
            <v>387</v>
          </cell>
          <cell r="J2787">
            <v>387</v>
          </cell>
          <cell r="K2787">
            <v>667</v>
          </cell>
        </row>
        <row r="2788">
          <cell r="F2788">
            <v>43849</v>
          </cell>
          <cell r="G2788">
            <v>2</v>
          </cell>
          <cell r="H2788">
            <v>1178</v>
          </cell>
          <cell r="I2788">
            <v>683</v>
          </cell>
          <cell r="J2788">
            <v>1366</v>
          </cell>
          <cell r="K2788">
            <v>2356</v>
          </cell>
        </row>
        <row r="2789">
          <cell r="F2789">
            <v>43835</v>
          </cell>
          <cell r="G2789">
            <v>2</v>
          </cell>
          <cell r="H2789">
            <v>136</v>
          </cell>
          <cell r="I2789">
            <v>72</v>
          </cell>
          <cell r="J2789">
            <v>144</v>
          </cell>
          <cell r="K2789">
            <v>272</v>
          </cell>
        </row>
        <row r="2790">
          <cell r="F2790">
            <v>44029</v>
          </cell>
          <cell r="G2790">
            <v>1</v>
          </cell>
          <cell r="H2790">
            <v>1278</v>
          </cell>
          <cell r="I2790">
            <v>665</v>
          </cell>
          <cell r="J2790">
            <v>665</v>
          </cell>
          <cell r="K2790">
            <v>1278</v>
          </cell>
        </row>
        <row r="2791">
          <cell r="F2791">
            <v>43940</v>
          </cell>
          <cell r="G2791">
            <v>2</v>
          </cell>
          <cell r="H2791">
            <v>1725</v>
          </cell>
          <cell r="I2791">
            <v>1363</v>
          </cell>
          <cell r="J2791">
            <v>2726</v>
          </cell>
          <cell r="K2791">
            <v>3450</v>
          </cell>
        </row>
        <row r="2792">
          <cell r="F2792">
            <v>43973</v>
          </cell>
          <cell r="G2792">
            <v>3</v>
          </cell>
          <cell r="H2792">
            <v>818</v>
          </cell>
          <cell r="I2792">
            <v>450</v>
          </cell>
          <cell r="J2792">
            <v>1350</v>
          </cell>
          <cell r="K2792">
            <v>2454</v>
          </cell>
        </row>
        <row r="2793">
          <cell r="F2793">
            <v>44002</v>
          </cell>
          <cell r="G2793">
            <v>1</v>
          </cell>
          <cell r="H2793">
            <v>378</v>
          </cell>
          <cell r="I2793">
            <v>291</v>
          </cell>
          <cell r="J2793">
            <v>291</v>
          </cell>
          <cell r="K2793">
            <v>378</v>
          </cell>
        </row>
        <row r="2794">
          <cell r="F2794">
            <v>44015</v>
          </cell>
          <cell r="G2794">
            <v>1</v>
          </cell>
          <cell r="H2794">
            <v>880</v>
          </cell>
          <cell r="I2794">
            <v>634</v>
          </cell>
          <cell r="J2794">
            <v>634</v>
          </cell>
          <cell r="K2794">
            <v>880</v>
          </cell>
        </row>
        <row r="2795">
          <cell r="F2795">
            <v>43932</v>
          </cell>
          <cell r="G2795">
            <v>1</v>
          </cell>
          <cell r="H2795">
            <v>1338</v>
          </cell>
          <cell r="I2795">
            <v>682</v>
          </cell>
          <cell r="J2795">
            <v>682</v>
          </cell>
          <cell r="K2795">
            <v>1338</v>
          </cell>
        </row>
        <row r="2796">
          <cell r="F2796">
            <v>44043</v>
          </cell>
          <cell r="G2796">
            <v>3</v>
          </cell>
          <cell r="H2796">
            <v>556</v>
          </cell>
          <cell r="I2796">
            <v>395</v>
          </cell>
          <cell r="J2796">
            <v>1185</v>
          </cell>
          <cell r="K2796">
            <v>1668</v>
          </cell>
        </row>
        <row r="2797">
          <cell r="F2797">
            <v>43973</v>
          </cell>
          <cell r="G2797">
            <v>1</v>
          </cell>
          <cell r="H2797">
            <v>847</v>
          </cell>
          <cell r="I2797">
            <v>534</v>
          </cell>
          <cell r="J2797">
            <v>534</v>
          </cell>
          <cell r="K2797">
            <v>847</v>
          </cell>
        </row>
        <row r="2798">
          <cell r="F2798">
            <v>44018</v>
          </cell>
          <cell r="G2798">
            <v>2</v>
          </cell>
          <cell r="H2798">
            <v>1798</v>
          </cell>
          <cell r="I2798">
            <v>971</v>
          </cell>
          <cell r="J2798">
            <v>1942</v>
          </cell>
          <cell r="K2798">
            <v>3596</v>
          </cell>
        </row>
        <row r="2799">
          <cell r="F2799">
            <v>43901</v>
          </cell>
          <cell r="G2799">
            <v>1</v>
          </cell>
          <cell r="H2799">
            <v>1783</v>
          </cell>
          <cell r="I2799">
            <v>1230</v>
          </cell>
          <cell r="J2799">
            <v>1230</v>
          </cell>
          <cell r="K2799">
            <v>1783</v>
          </cell>
        </row>
        <row r="2800">
          <cell r="F2800">
            <v>44048</v>
          </cell>
          <cell r="G2800">
            <v>1</v>
          </cell>
          <cell r="H2800">
            <v>2182</v>
          </cell>
          <cell r="I2800">
            <v>1200</v>
          </cell>
          <cell r="J2800">
            <v>1200</v>
          </cell>
          <cell r="K2800">
            <v>2182</v>
          </cell>
        </row>
        <row r="2801">
          <cell r="F2801">
            <v>43956</v>
          </cell>
          <cell r="G2801">
            <v>1</v>
          </cell>
          <cell r="H2801">
            <v>2141</v>
          </cell>
          <cell r="I2801">
            <v>1777</v>
          </cell>
          <cell r="J2801">
            <v>1777</v>
          </cell>
          <cell r="K2801">
            <v>2141</v>
          </cell>
        </row>
        <row r="2802">
          <cell r="F2802">
            <v>43942</v>
          </cell>
          <cell r="G2802">
            <v>1</v>
          </cell>
          <cell r="H2802">
            <v>458</v>
          </cell>
          <cell r="I2802">
            <v>376</v>
          </cell>
          <cell r="J2802">
            <v>376</v>
          </cell>
          <cell r="K2802">
            <v>458</v>
          </cell>
        </row>
        <row r="2803">
          <cell r="F2803">
            <v>44030</v>
          </cell>
          <cell r="G2803">
            <v>3</v>
          </cell>
          <cell r="H2803">
            <v>2464</v>
          </cell>
          <cell r="I2803">
            <v>1774</v>
          </cell>
          <cell r="J2803">
            <v>5322</v>
          </cell>
          <cell r="K2803">
            <v>7392</v>
          </cell>
        </row>
        <row r="2804">
          <cell r="F2804">
            <v>44132</v>
          </cell>
          <cell r="G2804">
            <v>3</v>
          </cell>
          <cell r="H2804">
            <v>1708</v>
          </cell>
          <cell r="I2804">
            <v>871</v>
          </cell>
          <cell r="J2804">
            <v>2613</v>
          </cell>
          <cell r="K2804">
            <v>5124</v>
          </cell>
        </row>
        <row r="2805">
          <cell r="F2805">
            <v>44183</v>
          </cell>
          <cell r="G2805">
            <v>4</v>
          </cell>
          <cell r="H2805">
            <v>818</v>
          </cell>
          <cell r="I2805">
            <v>450</v>
          </cell>
          <cell r="J2805">
            <v>1800</v>
          </cell>
          <cell r="K2805">
            <v>3272</v>
          </cell>
        </row>
        <row r="2806">
          <cell r="F2806">
            <v>44088</v>
          </cell>
          <cell r="G2806">
            <v>2</v>
          </cell>
          <cell r="H2806">
            <v>1077</v>
          </cell>
          <cell r="I2806">
            <v>732</v>
          </cell>
          <cell r="J2806">
            <v>1464</v>
          </cell>
          <cell r="K2806">
            <v>2154</v>
          </cell>
        </row>
        <row r="2807">
          <cell r="F2807">
            <v>44056</v>
          </cell>
          <cell r="G2807">
            <v>1</v>
          </cell>
          <cell r="H2807">
            <v>1812</v>
          </cell>
          <cell r="I2807">
            <v>1305</v>
          </cell>
          <cell r="J2807">
            <v>1305</v>
          </cell>
          <cell r="K2807">
            <v>1812</v>
          </cell>
        </row>
        <row r="2808">
          <cell r="F2808">
            <v>44047</v>
          </cell>
          <cell r="G2808">
            <v>1</v>
          </cell>
          <cell r="H2808">
            <v>1494</v>
          </cell>
          <cell r="I2808">
            <v>971</v>
          </cell>
          <cell r="J2808">
            <v>971</v>
          </cell>
          <cell r="K2808">
            <v>1494</v>
          </cell>
        </row>
        <row r="2809">
          <cell r="F2809">
            <v>44143</v>
          </cell>
          <cell r="G2809">
            <v>2</v>
          </cell>
          <cell r="H2809">
            <v>1848</v>
          </cell>
          <cell r="I2809">
            <v>1294</v>
          </cell>
          <cell r="J2809">
            <v>2588</v>
          </cell>
          <cell r="K2809">
            <v>3696</v>
          </cell>
        </row>
        <row r="2810">
          <cell r="F2810">
            <v>43833</v>
          </cell>
          <cell r="G2810">
            <v>1</v>
          </cell>
          <cell r="H2810">
            <v>1119</v>
          </cell>
          <cell r="I2810">
            <v>683</v>
          </cell>
          <cell r="J2810">
            <v>683</v>
          </cell>
          <cell r="K2810">
            <v>1119</v>
          </cell>
        </row>
        <row r="2811">
          <cell r="F2811">
            <v>44140</v>
          </cell>
          <cell r="G2811">
            <v>1</v>
          </cell>
          <cell r="H2811">
            <v>356</v>
          </cell>
          <cell r="I2811">
            <v>292</v>
          </cell>
          <cell r="J2811">
            <v>292</v>
          </cell>
          <cell r="K2811">
            <v>356</v>
          </cell>
        </row>
        <row r="2812">
          <cell r="F2812">
            <v>44136</v>
          </cell>
          <cell r="G2812">
            <v>1</v>
          </cell>
          <cell r="H2812">
            <v>1077</v>
          </cell>
          <cell r="I2812">
            <v>732</v>
          </cell>
          <cell r="J2812">
            <v>732</v>
          </cell>
          <cell r="K2812">
            <v>1077</v>
          </cell>
        </row>
        <row r="2813">
          <cell r="F2813">
            <v>44111</v>
          </cell>
          <cell r="G2813">
            <v>1</v>
          </cell>
          <cell r="H2813">
            <v>2241</v>
          </cell>
          <cell r="I2813">
            <v>1367</v>
          </cell>
          <cell r="J2813">
            <v>1367</v>
          </cell>
          <cell r="K2813">
            <v>2241</v>
          </cell>
        </row>
        <row r="2814">
          <cell r="F2814">
            <v>43943</v>
          </cell>
          <cell r="G2814">
            <v>1</v>
          </cell>
          <cell r="H2814">
            <v>1812</v>
          </cell>
          <cell r="I2814">
            <v>1305</v>
          </cell>
          <cell r="J2814">
            <v>1305</v>
          </cell>
          <cell r="K2814">
            <v>1812</v>
          </cell>
        </row>
        <row r="2815">
          <cell r="F2815">
            <v>43866</v>
          </cell>
          <cell r="G2815">
            <v>1</v>
          </cell>
          <cell r="H2815">
            <v>826</v>
          </cell>
          <cell r="I2815">
            <v>562</v>
          </cell>
          <cell r="J2815">
            <v>562</v>
          </cell>
          <cell r="K2815">
            <v>826</v>
          </cell>
        </row>
        <row r="2816">
          <cell r="F2816">
            <v>44164</v>
          </cell>
          <cell r="G2816">
            <v>1</v>
          </cell>
          <cell r="H2816">
            <v>458</v>
          </cell>
          <cell r="I2816">
            <v>376</v>
          </cell>
          <cell r="J2816">
            <v>376</v>
          </cell>
          <cell r="K2816">
            <v>458</v>
          </cell>
        </row>
        <row r="2817">
          <cell r="F2817">
            <v>43906</v>
          </cell>
          <cell r="G2817">
            <v>1</v>
          </cell>
          <cell r="H2817">
            <v>818</v>
          </cell>
          <cell r="I2817">
            <v>450</v>
          </cell>
          <cell r="J2817">
            <v>450</v>
          </cell>
          <cell r="K2817">
            <v>818</v>
          </cell>
        </row>
        <row r="2818">
          <cell r="F2818">
            <v>44189</v>
          </cell>
          <cell r="G2818">
            <v>1</v>
          </cell>
          <cell r="H2818">
            <v>1119</v>
          </cell>
          <cell r="I2818">
            <v>683</v>
          </cell>
          <cell r="J2818">
            <v>683</v>
          </cell>
          <cell r="K2818">
            <v>1119</v>
          </cell>
        </row>
        <row r="2819">
          <cell r="F2819">
            <v>44183</v>
          </cell>
          <cell r="G2819">
            <v>1</v>
          </cell>
          <cell r="H2819">
            <v>530</v>
          </cell>
          <cell r="I2819">
            <v>435</v>
          </cell>
          <cell r="J2819">
            <v>435</v>
          </cell>
          <cell r="K2819">
            <v>530</v>
          </cell>
        </row>
        <row r="2820">
          <cell r="F2820">
            <v>44087</v>
          </cell>
          <cell r="G2820">
            <v>2</v>
          </cell>
          <cell r="H2820">
            <v>1500</v>
          </cell>
          <cell r="I2820">
            <v>900</v>
          </cell>
          <cell r="J2820">
            <v>1800</v>
          </cell>
          <cell r="K2820">
            <v>3000</v>
          </cell>
        </row>
        <row r="2821">
          <cell r="F2821">
            <v>44100</v>
          </cell>
          <cell r="G2821">
            <v>1</v>
          </cell>
          <cell r="H2821">
            <v>530</v>
          </cell>
          <cell r="I2821">
            <v>424</v>
          </cell>
          <cell r="J2821">
            <v>424</v>
          </cell>
          <cell r="K2821">
            <v>530</v>
          </cell>
        </row>
        <row r="2822">
          <cell r="F2822">
            <v>43898</v>
          </cell>
          <cell r="G2822">
            <v>3</v>
          </cell>
          <cell r="H2822">
            <v>2257</v>
          </cell>
          <cell r="I2822">
            <v>1535</v>
          </cell>
          <cell r="J2822">
            <v>4605</v>
          </cell>
          <cell r="K2822">
            <v>6771</v>
          </cell>
        </row>
        <row r="2823">
          <cell r="F2823">
            <v>43984</v>
          </cell>
          <cell r="G2823">
            <v>1</v>
          </cell>
          <cell r="H2823">
            <v>136</v>
          </cell>
          <cell r="I2823">
            <v>72</v>
          </cell>
          <cell r="J2823">
            <v>72</v>
          </cell>
          <cell r="K2823">
            <v>136</v>
          </cell>
        </row>
        <row r="2824">
          <cell r="F2824">
            <v>44130</v>
          </cell>
          <cell r="G2824">
            <v>4</v>
          </cell>
          <cell r="H2824">
            <v>2141</v>
          </cell>
          <cell r="I2824">
            <v>1777</v>
          </cell>
          <cell r="J2824">
            <v>7108</v>
          </cell>
          <cell r="K2824">
            <v>8564</v>
          </cell>
        </row>
        <row r="2825">
          <cell r="F2825">
            <v>44119</v>
          </cell>
          <cell r="G2825">
            <v>3</v>
          </cell>
          <cell r="H2825">
            <v>847</v>
          </cell>
          <cell r="I2825">
            <v>534</v>
          </cell>
          <cell r="J2825">
            <v>1602</v>
          </cell>
          <cell r="K2825">
            <v>2541</v>
          </cell>
        </row>
        <row r="2826">
          <cell r="F2826">
            <v>43890</v>
          </cell>
          <cell r="G2826">
            <v>1</v>
          </cell>
          <cell r="H2826">
            <v>637</v>
          </cell>
          <cell r="I2826">
            <v>389</v>
          </cell>
          <cell r="J2826">
            <v>389</v>
          </cell>
          <cell r="K2826">
            <v>637</v>
          </cell>
        </row>
        <row r="2827">
          <cell r="F2827">
            <v>44090</v>
          </cell>
          <cell r="G2827">
            <v>4</v>
          </cell>
          <cell r="H2827">
            <v>1826</v>
          </cell>
          <cell r="I2827">
            <v>1443</v>
          </cell>
          <cell r="J2827">
            <v>5772</v>
          </cell>
          <cell r="K2827">
            <v>7304</v>
          </cell>
        </row>
        <row r="2828">
          <cell r="F2828">
            <v>43893</v>
          </cell>
          <cell r="G2828">
            <v>1</v>
          </cell>
          <cell r="H2828">
            <v>378</v>
          </cell>
          <cell r="I2828">
            <v>291</v>
          </cell>
          <cell r="J2828">
            <v>291</v>
          </cell>
          <cell r="K2828">
            <v>378</v>
          </cell>
        </row>
        <row r="2829">
          <cell r="F2829">
            <v>44046</v>
          </cell>
          <cell r="G2829">
            <v>1</v>
          </cell>
          <cell r="H2829">
            <v>203</v>
          </cell>
          <cell r="I2829">
            <v>154</v>
          </cell>
          <cell r="J2829">
            <v>154</v>
          </cell>
          <cell r="K2829">
            <v>203</v>
          </cell>
        </row>
        <row r="2830">
          <cell r="F2830">
            <v>43879</v>
          </cell>
          <cell r="G2830">
            <v>3</v>
          </cell>
          <cell r="H2830">
            <v>1743</v>
          </cell>
          <cell r="I2830">
            <v>872</v>
          </cell>
          <cell r="J2830">
            <v>2616</v>
          </cell>
          <cell r="K2830">
            <v>5229</v>
          </cell>
        </row>
        <row r="2831">
          <cell r="F2831">
            <v>44162</v>
          </cell>
          <cell r="G2831">
            <v>2</v>
          </cell>
          <cell r="H2831">
            <v>1566</v>
          </cell>
          <cell r="I2831">
            <v>1190</v>
          </cell>
          <cell r="J2831">
            <v>2380</v>
          </cell>
          <cell r="K2831">
            <v>3132</v>
          </cell>
        </row>
        <row r="2832">
          <cell r="F2832">
            <v>43951</v>
          </cell>
          <cell r="G2832">
            <v>1</v>
          </cell>
          <cell r="H2832">
            <v>530</v>
          </cell>
          <cell r="I2832">
            <v>435</v>
          </cell>
          <cell r="J2832">
            <v>435</v>
          </cell>
          <cell r="K2832">
            <v>530</v>
          </cell>
        </row>
        <row r="2833">
          <cell r="F2833">
            <v>43986</v>
          </cell>
          <cell r="G2833">
            <v>3</v>
          </cell>
          <cell r="H2833">
            <v>1889</v>
          </cell>
          <cell r="I2833">
            <v>945</v>
          </cell>
          <cell r="J2833">
            <v>2835</v>
          </cell>
          <cell r="K2833">
            <v>5667</v>
          </cell>
        </row>
        <row r="2834">
          <cell r="F2834">
            <v>43999</v>
          </cell>
          <cell r="G2834">
            <v>1</v>
          </cell>
          <cell r="H2834">
            <v>603</v>
          </cell>
          <cell r="I2834">
            <v>416</v>
          </cell>
          <cell r="J2834">
            <v>416</v>
          </cell>
          <cell r="K2834">
            <v>603</v>
          </cell>
        </row>
        <row r="2835">
          <cell r="F2835">
            <v>43898</v>
          </cell>
          <cell r="G2835">
            <v>3</v>
          </cell>
          <cell r="H2835">
            <v>817</v>
          </cell>
          <cell r="I2835">
            <v>409</v>
          </cell>
          <cell r="J2835">
            <v>1227</v>
          </cell>
          <cell r="K2835">
            <v>2451</v>
          </cell>
        </row>
        <row r="2836">
          <cell r="F2836">
            <v>44162</v>
          </cell>
          <cell r="G2836">
            <v>1</v>
          </cell>
          <cell r="H2836">
            <v>799</v>
          </cell>
          <cell r="I2836">
            <v>455</v>
          </cell>
          <cell r="J2836">
            <v>455</v>
          </cell>
          <cell r="K2836">
            <v>799</v>
          </cell>
        </row>
        <row r="2837">
          <cell r="F2837">
            <v>44161</v>
          </cell>
          <cell r="G2837">
            <v>3</v>
          </cell>
          <cell r="H2837">
            <v>1526</v>
          </cell>
          <cell r="I2837">
            <v>1251</v>
          </cell>
          <cell r="J2837">
            <v>3753</v>
          </cell>
          <cell r="K2837">
            <v>4578</v>
          </cell>
        </row>
        <row r="2838">
          <cell r="F2838">
            <v>44135</v>
          </cell>
          <cell r="G2838">
            <v>1</v>
          </cell>
          <cell r="H2838">
            <v>2294</v>
          </cell>
          <cell r="I2838">
            <v>1399</v>
          </cell>
          <cell r="J2838">
            <v>1399</v>
          </cell>
          <cell r="K2838">
            <v>2294</v>
          </cell>
        </row>
        <row r="2839">
          <cell r="F2839">
            <v>43925</v>
          </cell>
          <cell r="G2839">
            <v>1</v>
          </cell>
          <cell r="H2839">
            <v>2353</v>
          </cell>
          <cell r="I2839">
            <v>1788</v>
          </cell>
          <cell r="J2839">
            <v>1788</v>
          </cell>
          <cell r="K2839">
            <v>2353</v>
          </cell>
        </row>
        <row r="2840">
          <cell r="F2840">
            <v>44067</v>
          </cell>
          <cell r="G2840">
            <v>2</v>
          </cell>
          <cell r="H2840">
            <v>392</v>
          </cell>
          <cell r="I2840">
            <v>255</v>
          </cell>
          <cell r="J2840">
            <v>510</v>
          </cell>
          <cell r="K2840">
            <v>784</v>
          </cell>
        </row>
        <row r="2841">
          <cell r="F2841">
            <v>43900</v>
          </cell>
          <cell r="G2841">
            <v>2</v>
          </cell>
          <cell r="H2841">
            <v>1566</v>
          </cell>
          <cell r="I2841">
            <v>1190</v>
          </cell>
          <cell r="J2841">
            <v>2380</v>
          </cell>
          <cell r="K2841">
            <v>3132</v>
          </cell>
        </row>
        <row r="2842">
          <cell r="F2842">
            <v>44136</v>
          </cell>
          <cell r="G2842">
            <v>4</v>
          </cell>
          <cell r="H2842">
            <v>2241</v>
          </cell>
          <cell r="I2842">
            <v>1367</v>
          </cell>
          <cell r="J2842">
            <v>5468</v>
          </cell>
          <cell r="K2842">
            <v>8964</v>
          </cell>
        </row>
        <row r="2843">
          <cell r="F2843">
            <v>44034</v>
          </cell>
          <cell r="G2843">
            <v>1</v>
          </cell>
          <cell r="H2843">
            <v>1671</v>
          </cell>
          <cell r="I2843">
            <v>1220</v>
          </cell>
          <cell r="J2843">
            <v>1220</v>
          </cell>
          <cell r="K2843">
            <v>1671</v>
          </cell>
        </row>
        <row r="2844">
          <cell r="F2844">
            <v>43969</v>
          </cell>
          <cell r="G2844">
            <v>1</v>
          </cell>
          <cell r="H2844">
            <v>136</v>
          </cell>
          <cell r="I2844">
            <v>72</v>
          </cell>
          <cell r="J2844">
            <v>72</v>
          </cell>
          <cell r="K2844">
            <v>136</v>
          </cell>
        </row>
        <row r="2845">
          <cell r="F2845">
            <v>44059</v>
          </cell>
          <cell r="G2845">
            <v>1</v>
          </cell>
          <cell r="H2845">
            <v>2091</v>
          </cell>
          <cell r="I2845">
            <v>1485</v>
          </cell>
          <cell r="J2845">
            <v>1485</v>
          </cell>
          <cell r="K2845">
            <v>2091</v>
          </cell>
        </row>
        <row r="2846">
          <cell r="F2846">
            <v>43866</v>
          </cell>
          <cell r="G2846">
            <v>1</v>
          </cell>
          <cell r="H2846">
            <v>2497</v>
          </cell>
          <cell r="I2846">
            <v>1473</v>
          </cell>
          <cell r="J2846">
            <v>1473</v>
          </cell>
          <cell r="K2846">
            <v>2497</v>
          </cell>
        </row>
        <row r="2847">
          <cell r="F2847">
            <v>43938</v>
          </cell>
          <cell r="G2847">
            <v>1</v>
          </cell>
          <cell r="H2847">
            <v>1812</v>
          </cell>
          <cell r="I2847">
            <v>1305</v>
          </cell>
          <cell r="J2847">
            <v>1305</v>
          </cell>
          <cell r="K2847">
            <v>1812</v>
          </cell>
        </row>
        <row r="2848">
          <cell r="F2848">
            <v>44037</v>
          </cell>
          <cell r="G2848">
            <v>1</v>
          </cell>
          <cell r="H2848">
            <v>771</v>
          </cell>
          <cell r="I2848">
            <v>648</v>
          </cell>
          <cell r="J2848">
            <v>648</v>
          </cell>
          <cell r="K2848">
            <v>771</v>
          </cell>
        </row>
        <row r="2849">
          <cell r="F2849">
            <v>43831</v>
          </cell>
          <cell r="G2849">
            <v>1</v>
          </cell>
          <cell r="H2849">
            <v>2241</v>
          </cell>
          <cell r="I2849">
            <v>1367</v>
          </cell>
          <cell r="J2849">
            <v>1367</v>
          </cell>
          <cell r="K2849">
            <v>2241</v>
          </cell>
        </row>
        <row r="2850">
          <cell r="F2850">
            <v>43872</v>
          </cell>
          <cell r="G2850">
            <v>3</v>
          </cell>
          <cell r="H2850">
            <v>1887</v>
          </cell>
          <cell r="I2850">
            <v>1378</v>
          </cell>
          <cell r="J2850">
            <v>4134</v>
          </cell>
          <cell r="K2850">
            <v>5661</v>
          </cell>
        </row>
        <row r="2851">
          <cell r="F2851">
            <v>44069</v>
          </cell>
          <cell r="G2851">
            <v>1</v>
          </cell>
          <cell r="H2851">
            <v>561</v>
          </cell>
          <cell r="I2851">
            <v>421</v>
          </cell>
          <cell r="J2851">
            <v>421</v>
          </cell>
          <cell r="K2851">
            <v>561</v>
          </cell>
        </row>
        <row r="2852">
          <cell r="F2852">
            <v>44016</v>
          </cell>
          <cell r="G2852">
            <v>1</v>
          </cell>
          <cell r="H2852">
            <v>2091</v>
          </cell>
          <cell r="I2852">
            <v>1485</v>
          </cell>
          <cell r="J2852">
            <v>1485</v>
          </cell>
          <cell r="K2852">
            <v>2091</v>
          </cell>
        </row>
        <row r="2853">
          <cell r="F2853">
            <v>43864</v>
          </cell>
          <cell r="G2853">
            <v>4</v>
          </cell>
          <cell r="H2853">
            <v>127</v>
          </cell>
          <cell r="I2853">
            <v>79</v>
          </cell>
          <cell r="J2853">
            <v>316</v>
          </cell>
          <cell r="K2853">
            <v>508</v>
          </cell>
        </row>
        <row r="2854">
          <cell r="F2854">
            <v>44120</v>
          </cell>
          <cell r="G2854">
            <v>1</v>
          </cell>
          <cell r="H2854">
            <v>1278</v>
          </cell>
          <cell r="I2854">
            <v>665</v>
          </cell>
          <cell r="J2854">
            <v>665</v>
          </cell>
          <cell r="K2854">
            <v>1278</v>
          </cell>
        </row>
        <row r="2855">
          <cell r="F2855">
            <v>43884</v>
          </cell>
          <cell r="G2855">
            <v>2</v>
          </cell>
          <cell r="H2855">
            <v>951</v>
          </cell>
          <cell r="I2855">
            <v>504</v>
          </cell>
          <cell r="J2855">
            <v>1008</v>
          </cell>
          <cell r="K2855">
            <v>1902</v>
          </cell>
        </row>
        <row r="2856">
          <cell r="F2856">
            <v>44183</v>
          </cell>
          <cell r="G2856">
            <v>1</v>
          </cell>
          <cell r="H2856">
            <v>217</v>
          </cell>
          <cell r="I2856">
            <v>171</v>
          </cell>
          <cell r="J2856">
            <v>171</v>
          </cell>
          <cell r="K2856">
            <v>217</v>
          </cell>
        </row>
        <row r="2857">
          <cell r="F2857">
            <v>44058</v>
          </cell>
          <cell r="G2857">
            <v>3</v>
          </cell>
          <cell r="H2857">
            <v>217</v>
          </cell>
          <cell r="I2857">
            <v>171</v>
          </cell>
          <cell r="J2857">
            <v>513</v>
          </cell>
          <cell r="K2857">
            <v>651</v>
          </cell>
        </row>
        <row r="2858">
          <cell r="F2858">
            <v>44002</v>
          </cell>
          <cell r="G2858">
            <v>1</v>
          </cell>
          <cell r="H2858">
            <v>913</v>
          </cell>
          <cell r="I2858">
            <v>584</v>
          </cell>
          <cell r="J2858">
            <v>584</v>
          </cell>
          <cell r="K2858">
            <v>913</v>
          </cell>
        </row>
        <row r="2859">
          <cell r="F2859">
            <v>43845</v>
          </cell>
          <cell r="G2859">
            <v>1</v>
          </cell>
          <cell r="H2859">
            <v>603</v>
          </cell>
          <cell r="I2859">
            <v>416</v>
          </cell>
          <cell r="J2859">
            <v>416</v>
          </cell>
          <cell r="K2859">
            <v>603</v>
          </cell>
        </row>
        <row r="2860">
          <cell r="F2860">
            <v>43929</v>
          </cell>
          <cell r="G2860">
            <v>1</v>
          </cell>
          <cell r="H2860">
            <v>771</v>
          </cell>
          <cell r="I2860">
            <v>648</v>
          </cell>
          <cell r="J2860">
            <v>648</v>
          </cell>
          <cell r="K2860">
            <v>771</v>
          </cell>
        </row>
        <row r="2861">
          <cell r="F2861">
            <v>44012</v>
          </cell>
          <cell r="G2861">
            <v>3</v>
          </cell>
          <cell r="H2861">
            <v>817</v>
          </cell>
          <cell r="I2861">
            <v>409</v>
          </cell>
          <cell r="J2861">
            <v>1227</v>
          </cell>
          <cell r="K2861">
            <v>2451</v>
          </cell>
        </row>
        <row r="2862">
          <cell r="F2862">
            <v>44144</v>
          </cell>
          <cell r="G2862">
            <v>3</v>
          </cell>
          <cell r="H2862">
            <v>2464</v>
          </cell>
          <cell r="I2862">
            <v>1774</v>
          </cell>
          <cell r="J2862">
            <v>5322</v>
          </cell>
          <cell r="K2862">
            <v>7392</v>
          </cell>
        </row>
        <row r="2863">
          <cell r="F2863">
            <v>44190</v>
          </cell>
          <cell r="G2863">
            <v>4</v>
          </cell>
          <cell r="H2863">
            <v>913</v>
          </cell>
          <cell r="I2863">
            <v>584</v>
          </cell>
          <cell r="J2863">
            <v>2336</v>
          </cell>
          <cell r="K2863">
            <v>3652</v>
          </cell>
        </row>
        <row r="2864">
          <cell r="F2864">
            <v>43950</v>
          </cell>
          <cell r="G2864">
            <v>1</v>
          </cell>
          <cell r="H2864">
            <v>458</v>
          </cell>
          <cell r="I2864">
            <v>376</v>
          </cell>
          <cell r="J2864">
            <v>376</v>
          </cell>
          <cell r="K2864">
            <v>458</v>
          </cell>
        </row>
        <row r="2865">
          <cell r="F2865">
            <v>44091</v>
          </cell>
          <cell r="G2865">
            <v>1</v>
          </cell>
          <cell r="H2865">
            <v>458</v>
          </cell>
          <cell r="I2865">
            <v>376</v>
          </cell>
          <cell r="J2865">
            <v>376</v>
          </cell>
          <cell r="K2865">
            <v>458</v>
          </cell>
        </row>
        <row r="2866">
          <cell r="F2866">
            <v>44045</v>
          </cell>
          <cell r="G2866">
            <v>3</v>
          </cell>
          <cell r="H2866">
            <v>561</v>
          </cell>
          <cell r="I2866">
            <v>421</v>
          </cell>
          <cell r="J2866">
            <v>1263</v>
          </cell>
          <cell r="K2866">
            <v>1683</v>
          </cell>
        </row>
        <row r="2867">
          <cell r="F2867">
            <v>44095</v>
          </cell>
          <cell r="G2867">
            <v>3</v>
          </cell>
          <cell r="H2867">
            <v>1671</v>
          </cell>
          <cell r="I2867">
            <v>1220</v>
          </cell>
          <cell r="J2867">
            <v>3660</v>
          </cell>
          <cell r="K2867">
            <v>5013</v>
          </cell>
        </row>
        <row r="2868">
          <cell r="F2868">
            <v>43924</v>
          </cell>
          <cell r="G2868">
            <v>3</v>
          </cell>
          <cell r="H2868">
            <v>1708</v>
          </cell>
          <cell r="I2868">
            <v>871</v>
          </cell>
          <cell r="J2868">
            <v>2613</v>
          </cell>
          <cell r="K2868">
            <v>5124</v>
          </cell>
        </row>
        <row r="2869">
          <cell r="F2869">
            <v>44144</v>
          </cell>
          <cell r="G2869">
            <v>1</v>
          </cell>
          <cell r="H2869">
            <v>1635</v>
          </cell>
          <cell r="I2869">
            <v>1046</v>
          </cell>
          <cell r="J2869">
            <v>1046</v>
          </cell>
          <cell r="K2869">
            <v>1635</v>
          </cell>
        </row>
        <row r="2870">
          <cell r="F2870">
            <v>44018</v>
          </cell>
          <cell r="G2870">
            <v>4</v>
          </cell>
          <cell r="H2870">
            <v>1708</v>
          </cell>
          <cell r="I2870">
            <v>871</v>
          </cell>
          <cell r="J2870">
            <v>3484</v>
          </cell>
          <cell r="K2870">
            <v>6832</v>
          </cell>
        </row>
        <row r="2871">
          <cell r="F2871">
            <v>44016</v>
          </cell>
          <cell r="G2871">
            <v>1</v>
          </cell>
          <cell r="H2871">
            <v>684</v>
          </cell>
          <cell r="I2871">
            <v>561</v>
          </cell>
          <cell r="J2871">
            <v>561</v>
          </cell>
          <cell r="K2871">
            <v>684</v>
          </cell>
        </row>
        <row r="2872">
          <cell r="F2872">
            <v>43906</v>
          </cell>
          <cell r="G2872">
            <v>3</v>
          </cell>
          <cell r="H2872">
            <v>637</v>
          </cell>
          <cell r="I2872">
            <v>389</v>
          </cell>
          <cell r="J2872">
            <v>1167</v>
          </cell>
          <cell r="K2872">
            <v>1911</v>
          </cell>
        </row>
        <row r="2873">
          <cell r="F2873">
            <v>43888</v>
          </cell>
          <cell r="G2873">
            <v>2</v>
          </cell>
          <cell r="H2873">
            <v>1587</v>
          </cell>
          <cell r="I2873">
            <v>1301</v>
          </cell>
          <cell r="J2873">
            <v>2602</v>
          </cell>
          <cell r="K2873">
            <v>3174</v>
          </cell>
        </row>
        <row r="2874">
          <cell r="F2874">
            <v>44025</v>
          </cell>
          <cell r="G2874">
            <v>2</v>
          </cell>
          <cell r="H2874">
            <v>1889</v>
          </cell>
          <cell r="I2874">
            <v>945</v>
          </cell>
          <cell r="J2874">
            <v>1890</v>
          </cell>
          <cell r="K2874">
            <v>3778</v>
          </cell>
        </row>
        <row r="2875">
          <cell r="F2875">
            <v>43935</v>
          </cell>
          <cell r="G2875">
            <v>1</v>
          </cell>
          <cell r="H2875">
            <v>1103</v>
          </cell>
          <cell r="I2875">
            <v>838</v>
          </cell>
          <cell r="J2875">
            <v>838</v>
          </cell>
          <cell r="K2875">
            <v>1103</v>
          </cell>
        </row>
        <row r="2876">
          <cell r="F2876">
            <v>44046</v>
          </cell>
          <cell r="G2876">
            <v>1</v>
          </cell>
          <cell r="H2876">
            <v>1178</v>
          </cell>
          <cell r="I2876">
            <v>683</v>
          </cell>
          <cell r="J2876">
            <v>683</v>
          </cell>
          <cell r="K2876">
            <v>1178</v>
          </cell>
        </row>
        <row r="2877">
          <cell r="F2877">
            <v>44003</v>
          </cell>
          <cell r="G2877">
            <v>1</v>
          </cell>
          <cell r="H2877">
            <v>818</v>
          </cell>
          <cell r="I2877">
            <v>450</v>
          </cell>
          <cell r="J2877">
            <v>450</v>
          </cell>
          <cell r="K2877">
            <v>818</v>
          </cell>
        </row>
        <row r="2878">
          <cell r="F2878">
            <v>44055</v>
          </cell>
          <cell r="G2878">
            <v>1</v>
          </cell>
          <cell r="H2878">
            <v>667</v>
          </cell>
          <cell r="I2878">
            <v>387</v>
          </cell>
          <cell r="J2878">
            <v>387</v>
          </cell>
          <cell r="K2878">
            <v>667</v>
          </cell>
        </row>
        <row r="2879">
          <cell r="F2879">
            <v>44047</v>
          </cell>
          <cell r="G2879">
            <v>1</v>
          </cell>
          <cell r="H2879">
            <v>1367</v>
          </cell>
          <cell r="I2879">
            <v>984</v>
          </cell>
          <cell r="J2879">
            <v>984</v>
          </cell>
          <cell r="K2879">
            <v>1367</v>
          </cell>
        </row>
        <row r="2880">
          <cell r="F2880">
            <v>43946</v>
          </cell>
          <cell r="G2880">
            <v>1</v>
          </cell>
          <cell r="H2880">
            <v>1467</v>
          </cell>
          <cell r="I2880">
            <v>807</v>
          </cell>
          <cell r="J2880">
            <v>807</v>
          </cell>
          <cell r="K2880">
            <v>1467</v>
          </cell>
        </row>
        <row r="2881">
          <cell r="F2881">
            <v>44161</v>
          </cell>
          <cell r="G2881">
            <v>1</v>
          </cell>
          <cell r="H2881">
            <v>818</v>
          </cell>
          <cell r="I2881">
            <v>450</v>
          </cell>
          <cell r="J2881">
            <v>450</v>
          </cell>
          <cell r="K2881">
            <v>818</v>
          </cell>
        </row>
        <row r="2882">
          <cell r="F2882">
            <v>43942</v>
          </cell>
          <cell r="G2882">
            <v>1</v>
          </cell>
          <cell r="H2882">
            <v>2391</v>
          </cell>
          <cell r="I2882">
            <v>1291</v>
          </cell>
          <cell r="J2882">
            <v>1291</v>
          </cell>
          <cell r="K2882">
            <v>2391</v>
          </cell>
        </row>
        <row r="2883">
          <cell r="F2883">
            <v>44103</v>
          </cell>
          <cell r="G2883">
            <v>1</v>
          </cell>
          <cell r="H2883">
            <v>951</v>
          </cell>
          <cell r="I2883">
            <v>504</v>
          </cell>
          <cell r="J2883">
            <v>504</v>
          </cell>
          <cell r="K2883">
            <v>951</v>
          </cell>
        </row>
        <row r="2884">
          <cell r="F2884">
            <v>43837</v>
          </cell>
          <cell r="G2884">
            <v>4</v>
          </cell>
          <cell r="H2884">
            <v>392</v>
          </cell>
          <cell r="I2884">
            <v>255</v>
          </cell>
          <cell r="J2884">
            <v>1020</v>
          </cell>
          <cell r="K2884">
            <v>1568</v>
          </cell>
        </row>
        <row r="2885">
          <cell r="F2885">
            <v>43841</v>
          </cell>
          <cell r="G2885">
            <v>1</v>
          </cell>
          <cell r="H2885">
            <v>1522</v>
          </cell>
          <cell r="I2885">
            <v>791</v>
          </cell>
          <cell r="J2885">
            <v>791</v>
          </cell>
          <cell r="K2885">
            <v>1522</v>
          </cell>
        </row>
        <row r="2886">
          <cell r="F2886">
            <v>43844</v>
          </cell>
          <cell r="G2886">
            <v>1</v>
          </cell>
          <cell r="H2886">
            <v>1414</v>
          </cell>
          <cell r="I2886">
            <v>962</v>
          </cell>
          <cell r="J2886">
            <v>962</v>
          </cell>
          <cell r="K2886">
            <v>1414</v>
          </cell>
        </row>
        <row r="2887">
          <cell r="F2887">
            <v>44078</v>
          </cell>
          <cell r="G2887">
            <v>1</v>
          </cell>
          <cell r="H2887">
            <v>880</v>
          </cell>
          <cell r="I2887">
            <v>634</v>
          </cell>
          <cell r="J2887">
            <v>634</v>
          </cell>
          <cell r="K2887">
            <v>880</v>
          </cell>
        </row>
        <row r="2888">
          <cell r="F2888">
            <v>44102</v>
          </cell>
          <cell r="G2888">
            <v>1</v>
          </cell>
          <cell r="H2888">
            <v>584</v>
          </cell>
          <cell r="I2888">
            <v>420</v>
          </cell>
          <cell r="J2888">
            <v>420</v>
          </cell>
          <cell r="K2888">
            <v>584</v>
          </cell>
        </row>
        <row r="2889">
          <cell r="F2889">
            <v>43988</v>
          </cell>
          <cell r="G2889">
            <v>1</v>
          </cell>
          <cell r="H2889">
            <v>684</v>
          </cell>
          <cell r="I2889">
            <v>561</v>
          </cell>
          <cell r="J2889">
            <v>561</v>
          </cell>
          <cell r="K2889">
            <v>684</v>
          </cell>
        </row>
        <row r="2890">
          <cell r="F2890">
            <v>44180</v>
          </cell>
          <cell r="G2890">
            <v>3</v>
          </cell>
          <cell r="H2890">
            <v>1522</v>
          </cell>
          <cell r="I2890">
            <v>791</v>
          </cell>
          <cell r="J2890">
            <v>2373</v>
          </cell>
          <cell r="K2890">
            <v>4566</v>
          </cell>
        </row>
        <row r="2891">
          <cell r="F2891">
            <v>44026</v>
          </cell>
          <cell r="G2891">
            <v>1</v>
          </cell>
          <cell r="H2891">
            <v>684</v>
          </cell>
          <cell r="I2891">
            <v>561</v>
          </cell>
          <cell r="J2891">
            <v>561</v>
          </cell>
          <cell r="K2891">
            <v>684</v>
          </cell>
        </row>
        <row r="2892">
          <cell r="F2892">
            <v>43899</v>
          </cell>
          <cell r="G2892">
            <v>3</v>
          </cell>
          <cell r="H2892">
            <v>2257</v>
          </cell>
          <cell r="I2892">
            <v>1535</v>
          </cell>
          <cell r="J2892">
            <v>4605</v>
          </cell>
          <cell r="K2892">
            <v>6771</v>
          </cell>
        </row>
        <row r="2893">
          <cell r="F2893">
            <v>44149</v>
          </cell>
          <cell r="G2893">
            <v>1</v>
          </cell>
          <cell r="H2893">
            <v>800</v>
          </cell>
          <cell r="I2893">
            <v>536</v>
          </cell>
          <cell r="J2893">
            <v>536</v>
          </cell>
          <cell r="K2893">
            <v>800</v>
          </cell>
        </row>
        <row r="2894">
          <cell r="F2894">
            <v>43996</v>
          </cell>
          <cell r="G2894">
            <v>1</v>
          </cell>
          <cell r="H2894">
            <v>1353</v>
          </cell>
          <cell r="I2894">
            <v>947</v>
          </cell>
          <cell r="J2894">
            <v>947</v>
          </cell>
          <cell r="K2894">
            <v>1353</v>
          </cell>
        </row>
        <row r="2895">
          <cell r="F2895">
            <v>44108</v>
          </cell>
          <cell r="G2895">
            <v>3</v>
          </cell>
          <cell r="H2895">
            <v>2294</v>
          </cell>
          <cell r="I2895">
            <v>1399</v>
          </cell>
          <cell r="J2895">
            <v>4197</v>
          </cell>
          <cell r="K2895">
            <v>6882</v>
          </cell>
        </row>
        <row r="2896">
          <cell r="F2896">
            <v>43936</v>
          </cell>
          <cell r="G2896">
            <v>1</v>
          </cell>
          <cell r="H2896">
            <v>1783</v>
          </cell>
          <cell r="I2896">
            <v>1230</v>
          </cell>
          <cell r="J2896">
            <v>1230</v>
          </cell>
          <cell r="K2896">
            <v>1783</v>
          </cell>
        </row>
        <row r="2897">
          <cell r="F2897">
            <v>43885</v>
          </cell>
          <cell r="G2897">
            <v>4</v>
          </cell>
          <cell r="H2897">
            <v>561</v>
          </cell>
          <cell r="I2897">
            <v>421</v>
          </cell>
          <cell r="J2897">
            <v>1684</v>
          </cell>
          <cell r="K2897">
            <v>2244</v>
          </cell>
        </row>
        <row r="2898">
          <cell r="F2898">
            <v>44025</v>
          </cell>
          <cell r="G2898">
            <v>3</v>
          </cell>
          <cell r="H2898">
            <v>1103</v>
          </cell>
          <cell r="I2898">
            <v>838</v>
          </cell>
          <cell r="J2898">
            <v>2514</v>
          </cell>
          <cell r="K2898">
            <v>3309</v>
          </cell>
        </row>
        <row r="2899">
          <cell r="F2899">
            <v>44189</v>
          </cell>
          <cell r="G2899">
            <v>1</v>
          </cell>
          <cell r="H2899">
            <v>667</v>
          </cell>
          <cell r="I2899">
            <v>387</v>
          </cell>
          <cell r="J2899">
            <v>387</v>
          </cell>
          <cell r="K2899">
            <v>667</v>
          </cell>
        </row>
        <row r="2900">
          <cell r="F2900">
            <v>43945</v>
          </cell>
          <cell r="G2900">
            <v>2</v>
          </cell>
          <cell r="H2900">
            <v>95</v>
          </cell>
          <cell r="I2900">
            <v>61</v>
          </cell>
          <cell r="J2900">
            <v>122</v>
          </cell>
          <cell r="K2900">
            <v>190</v>
          </cell>
        </row>
        <row r="2901">
          <cell r="F2901">
            <v>44192</v>
          </cell>
          <cell r="G2901">
            <v>1</v>
          </cell>
          <cell r="H2901">
            <v>1899</v>
          </cell>
          <cell r="I2901">
            <v>1044</v>
          </cell>
          <cell r="J2901">
            <v>1044</v>
          </cell>
          <cell r="K2901">
            <v>1899</v>
          </cell>
        </row>
        <row r="2902">
          <cell r="F2902">
            <v>44138</v>
          </cell>
          <cell r="G2902">
            <v>2</v>
          </cell>
          <cell r="H2902">
            <v>504</v>
          </cell>
          <cell r="I2902">
            <v>408</v>
          </cell>
          <cell r="J2902">
            <v>816</v>
          </cell>
          <cell r="K2902">
            <v>1008</v>
          </cell>
        </row>
        <row r="2903">
          <cell r="F2903">
            <v>43864</v>
          </cell>
          <cell r="G2903">
            <v>4</v>
          </cell>
          <cell r="H2903">
            <v>2241</v>
          </cell>
          <cell r="I2903">
            <v>1367</v>
          </cell>
          <cell r="J2903">
            <v>5468</v>
          </cell>
          <cell r="K2903">
            <v>8964</v>
          </cell>
        </row>
        <row r="2904">
          <cell r="F2904">
            <v>44102</v>
          </cell>
          <cell r="G2904">
            <v>1</v>
          </cell>
          <cell r="H2904">
            <v>545</v>
          </cell>
          <cell r="I2904">
            <v>425</v>
          </cell>
          <cell r="J2904">
            <v>425</v>
          </cell>
          <cell r="K2904">
            <v>545</v>
          </cell>
        </row>
        <row r="2905">
          <cell r="F2905">
            <v>43845</v>
          </cell>
          <cell r="G2905">
            <v>2</v>
          </cell>
          <cell r="H2905">
            <v>545</v>
          </cell>
          <cell r="I2905">
            <v>425</v>
          </cell>
          <cell r="J2905">
            <v>850</v>
          </cell>
          <cell r="K2905">
            <v>1090</v>
          </cell>
        </row>
        <row r="2906">
          <cell r="F2906">
            <v>44010</v>
          </cell>
          <cell r="G2906">
            <v>1</v>
          </cell>
          <cell r="H2906">
            <v>871</v>
          </cell>
          <cell r="I2906">
            <v>540</v>
          </cell>
          <cell r="J2906">
            <v>540</v>
          </cell>
          <cell r="K2906">
            <v>871</v>
          </cell>
        </row>
        <row r="2907">
          <cell r="F2907">
            <v>44165</v>
          </cell>
          <cell r="G2907">
            <v>3</v>
          </cell>
          <cell r="H2907">
            <v>2141</v>
          </cell>
          <cell r="I2907">
            <v>1777</v>
          </cell>
          <cell r="J2907">
            <v>5331</v>
          </cell>
          <cell r="K2907">
            <v>6423</v>
          </cell>
        </row>
        <row r="2908">
          <cell r="F2908">
            <v>44159</v>
          </cell>
          <cell r="G2908">
            <v>3</v>
          </cell>
          <cell r="H2908">
            <v>2294</v>
          </cell>
          <cell r="I2908">
            <v>1399</v>
          </cell>
          <cell r="J2908">
            <v>4197</v>
          </cell>
          <cell r="K2908">
            <v>6882</v>
          </cell>
        </row>
        <row r="2909">
          <cell r="F2909">
            <v>43865</v>
          </cell>
          <cell r="G2909">
            <v>1</v>
          </cell>
          <cell r="H2909">
            <v>95</v>
          </cell>
          <cell r="I2909">
            <v>61</v>
          </cell>
          <cell r="J2909">
            <v>61</v>
          </cell>
          <cell r="K2909">
            <v>95</v>
          </cell>
        </row>
        <row r="2910">
          <cell r="F2910">
            <v>44127</v>
          </cell>
          <cell r="G2910">
            <v>3</v>
          </cell>
          <cell r="H2910">
            <v>1809</v>
          </cell>
          <cell r="I2910">
            <v>1067</v>
          </cell>
          <cell r="J2910">
            <v>3201</v>
          </cell>
          <cell r="K2910">
            <v>5427</v>
          </cell>
        </row>
        <row r="2911">
          <cell r="F2911">
            <v>44096</v>
          </cell>
          <cell r="G2911">
            <v>4</v>
          </cell>
          <cell r="H2911">
            <v>817</v>
          </cell>
          <cell r="I2911">
            <v>409</v>
          </cell>
          <cell r="J2911">
            <v>1636</v>
          </cell>
          <cell r="K2911">
            <v>3268</v>
          </cell>
        </row>
        <row r="2912">
          <cell r="F2912">
            <v>44029</v>
          </cell>
          <cell r="G2912">
            <v>2</v>
          </cell>
          <cell r="H2912">
            <v>1405</v>
          </cell>
          <cell r="I2912">
            <v>1054</v>
          </cell>
          <cell r="J2912">
            <v>2108</v>
          </cell>
          <cell r="K2912">
            <v>2810</v>
          </cell>
        </row>
        <row r="2913">
          <cell r="F2913">
            <v>43862</v>
          </cell>
          <cell r="G2913">
            <v>2</v>
          </cell>
          <cell r="H2913">
            <v>392</v>
          </cell>
          <cell r="I2913">
            <v>255</v>
          </cell>
          <cell r="J2913">
            <v>510</v>
          </cell>
          <cell r="K2913">
            <v>784</v>
          </cell>
        </row>
        <row r="2914">
          <cell r="F2914">
            <v>43953</v>
          </cell>
          <cell r="G2914">
            <v>2</v>
          </cell>
          <cell r="H2914">
            <v>368</v>
          </cell>
          <cell r="I2914">
            <v>269</v>
          </cell>
          <cell r="J2914">
            <v>538</v>
          </cell>
          <cell r="K2914">
            <v>736</v>
          </cell>
        </row>
        <row r="2915">
          <cell r="F2915">
            <v>44083</v>
          </cell>
          <cell r="G2915">
            <v>3</v>
          </cell>
          <cell r="H2915">
            <v>112</v>
          </cell>
          <cell r="I2915">
            <v>90</v>
          </cell>
          <cell r="J2915">
            <v>270</v>
          </cell>
          <cell r="K2915">
            <v>336</v>
          </cell>
        </row>
        <row r="2916">
          <cell r="F2916">
            <v>44195</v>
          </cell>
          <cell r="G2916">
            <v>3</v>
          </cell>
          <cell r="H2916">
            <v>947</v>
          </cell>
          <cell r="I2916">
            <v>786</v>
          </cell>
          <cell r="J2916">
            <v>2358</v>
          </cell>
          <cell r="K2916">
            <v>2841</v>
          </cell>
        </row>
        <row r="2917">
          <cell r="F2917">
            <v>44143</v>
          </cell>
          <cell r="G2917">
            <v>1</v>
          </cell>
          <cell r="H2917">
            <v>378</v>
          </cell>
          <cell r="I2917">
            <v>291</v>
          </cell>
          <cell r="J2917">
            <v>291</v>
          </cell>
          <cell r="K2917">
            <v>378</v>
          </cell>
        </row>
        <row r="2918">
          <cell r="F2918">
            <v>44071</v>
          </cell>
          <cell r="G2918">
            <v>2</v>
          </cell>
          <cell r="H2918">
            <v>392</v>
          </cell>
          <cell r="I2918">
            <v>255</v>
          </cell>
          <cell r="J2918">
            <v>510</v>
          </cell>
          <cell r="K2918">
            <v>784</v>
          </cell>
        </row>
        <row r="2919">
          <cell r="F2919">
            <v>43940</v>
          </cell>
          <cell r="G2919">
            <v>1</v>
          </cell>
          <cell r="H2919">
            <v>1566</v>
          </cell>
          <cell r="I2919">
            <v>1190</v>
          </cell>
          <cell r="J2919">
            <v>1190</v>
          </cell>
          <cell r="K2919">
            <v>1566</v>
          </cell>
        </row>
        <row r="2920">
          <cell r="F2920">
            <v>44016</v>
          </cell>
          <cell r="G2920">
            <v>1</v>
          </cell>
          <cell r="H2920">
            <v>1467</v>
          </cell>
          <cell r="I2920">
            <v>807</v>
          </cell>
          <cell r="J2920">
            <v>807</v>
          </cell>
          <cell r="K2920">
            <v>1467</v>
          </cell>
        </row>
        <row r="2921">
          <cell r="F2921">
            <v>43941</v>
          </cell>
          <cell r="G2921">
            <v>3</v>
          </cell>
          <cell r="H2921">
            <v>400</v>
          </cell>
          <cell r="I2921">
            <v>208</v>
          </cell>
          <cell r="J2921">
            <v>624</v>
          </cell>
          <cell r="K2921">
            <v>1200</v>
          </cell>
        </row>
        <row r="2922">
          <cell r="F2922">
            <v>43885</v>
          </cell>
          <cell r="G2922">
            <v>1</v>
          </cell>
          <cell r="H2922">
            <v>2283</v>
          </cell>
          <cell r="I2922">
            <v>1484</v>
          </cell>
          <cell r="J2922">
            <v>1484</v>
          </cell>
          <cell r="K2922">
            <v>2283</v>
          </cell>
        </row>
        <row r="2923">
          <cell r="F2923">
            <v>44121</v>
          </cell>
          <cell r="G2923">
            <v>1</v>
          </cell>
          <cell r="H2923">
            <v>1967</v>
          </cell>
          <cell r="I2923">
            <v>1397</v>
          </cell>
          <cell r="J2923">
            <v>1397</v>
          </cell>
          <cell r="K2923">
            <v>1967</v>
          </cell>
        </row>
        <row r="2924">
          <cell r="F2924">
            <v>44036</v>
          </cell>
          <cell r="G2924">
            <v>1</v>
          </cell>
          <cell r="H2924">
            <v>35</v>
          </cell>
          <cell r="I2924">
            <v>22</v>
          </cell>
          <cell r="J2924">
            <v>22</v>
          </cell>
          <cell r="K2924">
            <v>35</v>
          </cell>
        </row>
        <row r="2925">
          <cell r="F2925">
            <v>43891</v>
          </cell>
          <cell r="G2925">
            <v>3</v>
          </cell>
          <cell r="H2925">
            <v>584</v>
          </cell>
          <cell r="I2925">
            <v>420</v>
          </cell>
          <cell r="J2925">
            <v>1260</v>
          </cell>
          <cell r="K2925">
            <v>1752</v>
          </cell>
        </row>
        <row r="2926">
          <cell r="F2926">
            <v>44124</v>
          </cell>
          <cell r="G2926">
            <v>3</v>
          </cell>
          <cell r="H2926">
            <v>584</v>
          </cell>
          <cell r="I2926">
            <v>420</v>
          </cell>
          <cell r="J2926">
            <v>1260</v>
          </cell>
          <cell r="K2926">
            <v>1752</v>
          </cell>
        </row>
        <row r="2927">
          <cell r="F2927">
            <v>44137</v>
          </cell>
          <cell r="G2927">
            <v>4</v>
          </cell>
          <cell r="H2927">
            <v>1278</v>
          </cell>
          <cell r="I2927">
            <v>665</v>
          </cell>
          <cell r="J2927">
            <v>2660</v>
          </cell>
          <cell r="K2927">
            <v>5112</v>
          </cell>
        </row>
        <row r="2928">
          <cell r="F2928">
            <v>44140</v>
          </cell>
          <cell r="G2928">
            <v>2</v>
          </cell>
          <cell r="H2928">
            <v>368</v>
          </cell>
          <cell r="I2928">
            <v>294</v>
          </cell>
          <cell r="J2928">
            <v>588</v>
          </cell>
          <cell r="K2928">
            <v>736</v>
          </cell>
        </row>
        <row r="2929">
          <cell r="F2929">
            <v>43937</v>
          </cell>
          <cell r="G2929">
            <v>1</v>
          </cell>
          <cell r="H2929">
            <v>2396</v>
          </cell>
          <cell r="I2929">
            <v>1965</v>
          </cell>
          <cell r="J2929">
            <v>1965</v>
          </cell>
          <cell r="K2929">
            <v>2396</v>
          </cell>
        </row>
        <row r="2930">
          <cell r="F2930">
            <v>43941</v>
          </cell>
          <cell r="G2930">
            <v>4</v>
          </cell>
          <cell r="H2930">
            <v>2391</v>
          </cell>
          <cell r="I2930">
            <v>1291</v>
          </cell>
          <cell r="J2930">
            <v>5164</v>
          </cell>
          <cell r="K2930">
            <v>9564</v>
          </cell>
        </row>
        <row r="2931">
          <cell r="F2931">
            <v>44067</v>
          </cell>
          <cell r="G2931">
            <v>1</v>
          </cell>
          <cell r="H2931">
            <v>400</v>
          </cell>
          <cell r="I2931">
            <v>208</v>
          </cell>
          <cell r="J2931">
            <v>208</v>
          </cell>
          <cell r="K2931">
            <v>400</v>
          </cell>
        </row>
        <row r="2932">
          <cell r="F2932">
            <v>44186</v>
          </cell>
          <cell r="G2932">
            <v>1</v>
          </cell>
          <cell r="H2932">
            <v>1380</v>
          </cell>
          <cell r="I2932">
            <v>1090</v>
          </cell>
          <cell r="J2932">
            <v>1090</v>
          </cell>
          <cell r="K2932">
            <v>1380</v>
          </cell>
        </row>
        <row r="2933">
          <cell r="F2933">
            <v>43895</v>
          </cell>
          <cell r="G2933">
            <v>1</v>
          </cell>
          <cell r="H2933">
            <v>368</v>
          </cell>
          <cell r="I2933">
            <v>294</v>
          </cell>
          <cell r="J2933">
            <v>294</v>
          </cell>
          <cell r="K2933">
            <v>368</v>
          </cell>
        </row>
        <row r="2934">
          <cell r="F2934">
            <v>43967</v>
          </cell>
          <cell r="G2934">
            <v>1</v>
          </cell>
          <cell r="H2934">
            <v>1887</v>
          </cell>
          <cell r="I2934">
            <v>1378</v>
          </cell>
          <cell r="J2934">
            <v>1378</v>
          </cell>
          <cell r="K2934">
            <v>1887</v>
          </cell>
        </row>
        <row r="2935">
          <cell r="F2935">
            <v>44150</v>
          </cell>
          <cell r="G2935">
            <v>1</v>
          </cell>
          <cell r="H2935">
            <v>290</v>
          </cell>
          <cell r="I2935">
            <v>200</v>
          </cell>
          <cell r="J2935">
            <v>200</v>
          </cell>
          <cell r="K2935">
            <v>290</v>
          </cell>
        </row>
        <row r="2936">
          <cell r="F2936">
            <v>43867</v>
          </cell>
          <cell r="G2936">
            <v>1</v>
          </cell>
          <cell r="H2936">
            <v>1587</v>
          </cell>
          <cell r="I2936">
            <v>1301</v>
          </cell>
          <cell r="J2936">
            <v>1301</v>
          </cell>
          <cell r="K2936">
            <v>1587</v>
          </cell>
        </row>
        <row r="2937">
          <cell r="F2937">
            <v>44130</v>
          </cell>
          <cell r="G2937">
            <v>1</v>
          </cell>
          <cell r="H2937">
            <v>545</v>
          </cell>
          <cell r="I2937">
            <v>425</v>
          </cell>
          <cell r="J2937">
            <v>425</v>
          </cell>
          <cell r="K2937">
            <v>545</v>
          </cell>
        </row>
        <row r="2938">
          <cell r="F2938">
            <v>44050</v>
          </cell>
          <cell r="G2938">
            <v>4</v>
          </cell>
          <cell r="H2938">
            <v>315</v>
          </cell>
          <cell r="I2938">
            <v>208</v>
          </cell>
          <cell r="J2938">
            <v>832</v>
          </cell>
          <cell r="K2938">
            <v>1260</v>
          </cell>
        </row>
        <row r="2939">
          <cell r="F2939">
            <v>44020</v>
          </cell>
          <cell r="G2939">
            <v>4</v>
          </cell>
          <cell r="H2939">
            <v>1587</v>
          </cell>
          <cell r="I2939">
            <v>1301</v>
          </cell>
          <cell r="J2939">
            <v>5204</v>
          </cell>
          <cell r="K2939">
            <v>6348</v>
          </cell>
        </row>
        <row r="2940">
          <cell r="F2940">
            <v>44006</v>
          </cell>
          <cell r="G2940">
            <v>1</v>
          </cell>
          <cell r="H2940">
            <v>530</v>
          </cell>
          <cell r="I2940">
            <v>424</v>
          </cell>
          <cell r="J2940">
            <v>424</v>
          </cell>
          <cell r="K2940">
            <v>530</v>
          </cell>
        </row>
        <row r="2941">
          <cell r="F2941">
            <v>43856</v>
          </cell>
          <cell r="G2941">
            <v>1</v>
          </cell>
          <cell r="H2941">
            <v>1848</v>
          </cell>
          <cell r="I2941">
            <v>1294</v>
          </cell>
          <cell r="J2941">
            <v>1294</v>
          </cell>
          <cell r="K2941">
            <v>1848</v>
          </cell>
        </row>
        <row r="2942">
          <cell r="F2942">
            <v>43944</v>
          </cell>
          <cell r="G2942">
            <v>2</v>
          </cell>
          <cell r="H2942">
            <v>886</v>
          </cell>
          <cell r="I2942">
            <v>478</v>
          </cell>
          <cell r="J2942">
            <v>956</v>
          </cell>
          <cell r="K2942">
            <v>1772</v>
          </cell>
        </row>
        <row r="2943">
          <cell r="F2943">
            <v>43906</v>
          </cell>
          <cell r="G2943">
            <v>1</v>
          </cell>
          <cell r="H2943">
            <v>1743</v>
          </cell>
          <cell r="I2943">
            <v>872</v>
          </cell>
          <cell r="J2943">
            <v>872</v>
          </cell>
          <cell r="K2943">
            <v>1743</v>
          </cell>
        </row>
        <row r="2944">
          <cell r="F2944">
            <v>43967</v>
          </cell>
          <cell r="G2944">
            <v>1</v>
          </cell>
          <cell r="H2944">
            <v>127</v>
          </cell>
          <cell r="I2944">
            <v>79</v>
          </cell>
          <cell r="J2944">
            <v>79</v>
          </cell>
          <cell r="K2944">
            <v>127</v>
          </cell>
        </row>
        <row r="2945">
          <cell r="F2945">
            <v>44169</v>
          </cell>
          <cell r="G2945">
            <v>2</v>
          </cell>
          <cell r="H2945">
            <v>368</v>
          </cell>
          <cell r="I2945">
            <v>294</v>
          </cell>
          <cell r="J2945">
            <v>588</v>
          </cell>
          <cell r="K2945">
            <v>736</v>
          </cell>
        </row>
        <row r="2946">
          <cell r="F2946">
            <v>43863</v>
          </cell>
          <cell r="G2946">
            <v>1</v>
          </cell>
          <cell r="H2946">
            <v>1022</v>
          </cell>
          <cell r="I2946">
            <v>818</v>
          </cell>
          <cell r="J2946">
            <v>818</v>
          </cell>
          <cell r="K2946">
            <v>1022</v>
          </cell>
        </row>
        <row r="2947">
          <cell r="F2947">
            <v>44116</v>
          </cell>
          <cell r="G2947">
            <v>2</v>
          </cell>
          <cell r="H2947">
            <v>880</v>
          </cell>
          <cell r="I2947">
            <v>634</v>
          </cell>
          <cell r="J2947">
            <v>1268</v>
          </cell>
          <cell r="K2947">
            <v>1760</v>
          </cell>
        </row>
        <row r="2948">
          <cell r="F2948">
            <v>44196</v>
          </cell>
          <cell r="G2948">
            <v>3</v>
          </cell>
          <cell r="H2948">
            <v>947</v>
          </cell>
          <cell r="I2948">
            <v>786</v>
          </cell>
          <cell r="J2948">
            <v>2358</v>
          </cell>
          <cell r="K2948">
            <v>2841</v>
          </cell>
        </row>
        <row r="2949">
          <cell r="F2949">
            <v>43952</v>
          </cell>
          <cell r="G2949">
            <v>2</v>
          </cell>
          <cell r="H2949">
            <v>886</v>
          </cell>
          <cell r="I2949">
            <v>478</v>
          </cell>
          <cell r="J2949">
            <v>956</v>
          </cell>
          <cell r="K2949">
            <v>1772</v>
          </cell>
        </row>
        <row r="2950">
          <cell r="F2950">
            <v>44138</v>
          </cell>
          <cell r="G2950">
            <v>2</v>
          </cell>
          <cell r="H2950">
            <v>561</v>
          </cell>
          <cell r="I2950">
            <v>421</v>
          </cell>
          <cell r="J2950">
            <v>842</v>
          </cell>
          <cell r="K2950">
            <v>1122</v>
          </cell>
        </row>
        <row r="2951">
          <cell r="F2951">
            <v>44149</v>
          </cell>
          <cell r="G2951">
            <v>3</v>
          </cell>
          <cell r="H2951">
            <v>1587</v>
          </cell>
          <cell r="I2951">
            <v>1301</v>
          </cell>
          <cell r="J2951">
            <v>3903</v>
          </cell>
          <cell r="K2951">
            <v>4761</v>
          </cell>
        </row>
        <row r="2952">
          <cell r="F2952">
            <v>43898</v>
          </cell>
          <cell r="G2952">
            <v>1</v>
          </cell>
          <cell r="H2952">
            <v>561</v>
          </cell>
          <cell r="I2952">
            <v>421</v>
          </cell>
          <cell r="J2952">
            <v>421</v>
          </cell>
          <cell r="K2952">
            <v>561</v>
          </cell>
        </row>
        <row r="2953">
          <cell r="F2953">
            <v>44057</v>
          </cell>
          <cell r="G2953">
            <v>1</v>
          </cell>
          <cell r="H2953">
            <v>1022</v>
          </cell>
          <cell r="I2953">
            <v>818</v>
          </cell>
          <cell r="J2953">
            <v>818</v>
          </cell>
          <cell r="K2953">
            <v>1022</v>
          </cell>
        </row>
        <row r="2954">
          <cell r="F2954">
            <v>44005</v>
          </cell>
          <cell r="G2954">
            <v>1</v>
          </cell>
          <cell r="H2954">
            <v>2283</v>
          </cell>
          <cell r="I2954">
            <v>1484</v>
          </cell>
          <cell r="J2954">
            <v>1484</v>
          </cell>
          <cell r="K2954">
            <v>2283</v>
          </cell>
        </row>
        <row r="2955">
          <cell r="F2955">
            <v>43838</v>
          </cell>
          <cell r="G2955">
            <v>3</v>
          </cell>
          <cell r="H2955">
            <v>217</v>
          </cell>
          <cell r="I2955">
            <v>171</v>
          </cell>
          <cell r="J2955">
            <v>513</v>
          </cell>
          <cell r="K2955">
            <v>651</v>
          </cell>
        </row>
        <row r="2956">
          <cell r="F2956">
            <v>44068</v>
          </cell>
          <cell r="G2956">
            <v>1</v>
          </cell>
          <cell r="H2956">
            <v>800</v>
          </cell>
          <cell r="I2956">
            <v>536</v>
          </cell>
          <cell r="J2956">
            <v>536</v>
          </cell>
          <cell r="K2956">
            <v>800</v>
          </cell>
        </row>
        <row r="2957">
          <cell r="F2957">
            <v>43892</v>
          </cell>
          <cell r="G2957">
            <v>4</v>
          </cell>
          <cell r="H2957">
            <v>504</v>
          </cell>
          <cell r="I2957">
            <v>408</v>
          </cell>
          <cell r="J2957">
            <v>1632</v>
          </cell>
          <cell r="K2957">
            <v>2016</v>
          </cell>
        </row>
        <row r="2958">
          <cell r="F2958">
            <v>44102</v>
          </cell>
          <cell r="G2958">
            <v>1</v>
          </cell>
          <cell r="H2958">
            <v>1405</v>
          </cell>
          <cell r="I2958">
            <v>1054</v>
          </cell>
          <cell r="J2958">
            <v>1054</v>
          </cell>
          <cell r="K2958">
            <v>1405</v>
          </cell>
        </row>
        <row r="2959">
          <cell r="F2959">
            <v>44163</v>
          </cell>
          <cell r="G2959">
            <v>3</v>
          </cell>
          <cell r="H2959">
            <v>1725</v>
          </cell>
          <cell r="I2959">
            <v>1363</v>
          </cell>
          <cell r="J2959">
            <v>4089</v>
          </cell>
          <cell r="K2959">
            <v>5175</v>
          </cell>
        </row>
        <row r="2960">
          <cell r="F2960">
            <v>44028</v>
          </cell>
          <cell r="G2960">
            <v>1</v>
          </cell>
          <cell r="H2960">
            <v>1338</v>
          </cell>
          <cell r="I2960">
            <v>682</v>
          </cell>
          <cell r="J2960">
            <v>682</v>
          </cell>
          <cell r="K2960">
            <v>1338</v>
          </cell>
        </row>
        <row r="2961">
          <cell r="F2961">
            <v>43874</v>
          </cell>
          <cell r="G2961">
            <v>3</v>
          </cell>
          <cell r="H2961">
            <v>95</v>
          </cell>
          <cell r="I2961">
            <v>61</v>
          </cell>
          <cell r="J2961">
            <v>183</v>
          </cell>
          <cell r="K2961">
            <v>285</v>
          </cell>
        </row>
        <row r="2962">
          <cell r="F2962">
            <v>43898</v>
          </cell>
          <cell r="G2962">
            <v>1</v>
          </cell>
          <cell r="H2962">
            <v>95</v>
          </cell>
          <cell r="I2962">
            <v>61</v>
          </cell>
          <cell r="J2962">
            <v>61</v>
          </cell>
          <cell r="K2962">
            <v>95</v>
          </cell>
        </row>
        <row r="2963">
          <cell r="F2963">
            <v>44103</v>
          </cell>
          <cell r="G2963">
            <v>3</v>
          </cell>
          <cell r="H2963">
            <v>1887</v>
          </cell>
          <cell r="I2963">
            <v>1378</v>
          </cell>
          <cell r="J2963">
            <v>4134</v>
          </cell>
          <cell r="K2963">
            <v>5661</v>
          </cell>
        </row>
        <row r="2964">
          <cell r="F2964">
            <v>43887</v>
          </cell>
          <cell r="G2964">
            <v>1</v>
          </cell>
          <cell r="H2964">
            <v>545</v>
          </cell>
          <cell r="I2964">
            <v>425</v>
          </cell>
          <cell r="J2964">
            <v>425</v>
          </cell>
          <cell r="K2964">
            <v>545</v>
          </cell>
        </row>
        <row r="2965">
          <cell r="F2965">
            <v>43941</v>
          </cell>
          <cell r="G2965">
            <v>1</v>
          </cell>
          <cell r="H2965">
            <v>378</v>
          </cell>
          <cell r="I2965">
            <v>291</v>
          </cell>
          <cell r="J2965">
            <v>291</v>
          </cell>
          <cell r="K2965">
            <v>378</v>
          </cell>
        </row>
        <row r="2966">
          <cell r="F2966">
            <v>44163</v>
          </cell>
          <cell r="G2966">
            <v>4</v>
          </cell>
          <cell r="H2966">
            <v>1353</v>
          </cell>
          <cell r="I2966">
            <v>947</v>
          </cell>
          <cell r="J2966">
            <v>3788</v>
          </cell>
          <cell r="K2966">
            <v>5412</v>
          </cell>
        </row>
        <row r="2967">
          <cell r="F2967">
            <v>43969</v>
          </cell>
          <cell r="G2967">
            <v>2</v>
          </cell>
          <cell r="H2967">
            <v>504</v>
          </cell>
          <cell r="I2967">
            <v>408</v>
          </cell>
          <cell r="J2967">
            <v>816</v>
          </cell>
          <cell r="K2967">
            <v>1008</v>
          </cell>
        </row>
        <row r="2968">
          <cell r="F2968">
            <v>43879</v>
          </cell>
          <cell r="G2968">
            <v>2</v>
          </cell>
          <cell r="H2968">
            <v>1899</v>
          </cell>
          <cell r="I2968">
            <v>1044</v>
          </cell>
          <cell r="J2968">
            <v>2088</v>
          </cell>
          <cell r="K2968">
            <v>3798</v>
          </cell>
        </row>
        <row r="2969">
          <cell r="F2969">
            <v>44012</v>
          </cell>
          <cell r="G2969">
            <v>3</v>
          </cell>
          <cell r="H2969">
            <v>771</v>
          </cell>
          <cell r="I2969">
            <v>648</v>
          </cell>
          <cell r="J2969">
            <v>1944</v>
          </cell>
          <cell r="K2969">
            <v>2313</v>
          </cell>
        </row>
        <row r="2970">
          <cell r="F2970">
            <v>43888</v>
          </cell>
          <cell r="G2970">
            <v>2</v>
          </cell>
          <cell r="H2970">
            <v>1103</v>
          </cell>
          <cell r="I2970">
            <v>838</v>
          </cell>
          <cell r="J2970">
            <v>1676</v>
          </cell>
          <cell r="K2970">
            <v>2206</v>
          </cell>
        </row>
        <row r="2971">
          <cell r="F2971">
            <v>44189</v>
          </cell>
          <cell r="G2971">
            <v>1</v>
          </cell>
          <cell r="H2971">
            <v>1119</v>
          </cell>
          <cell r="I2971">
            <v>683</v>
          </cell>
          <cell r="J2971">
            <v>683</v>
          </cell>
          <cell r="K2971">
            <v>1119</v>
          </cell>
        </row>
        <row r="2972">
          <cell r="F2972">
            <v>44075</v>
          </cell>
          <cell r="G2972">
            <v>1</v>
          </cell>
          <cell r="H2972">
            <v>504</v>
          </cell>
          <cell r="I2972">
            <v>408</v>
          </cell>
          <cell r="J2972">
            <v>408</v>
          </cell>
          <cell r="K2972">
            <v>504</v>
          </cell>
        </row>
        <row r="2973">
          <cell r="F2973">
            <v>43859</v>
          </cell>
          <cell r="G2973">
            <v>4</v>
          </cell>
          <cell r="H2973">
            <v>1635</v>
          </cell>
          <cell r="I2973">
            <v>1046</v>
          </cell>
          <cell r="J2973">
            <v>4184</v>
          </cell>
          <cell r="K2973">
            <v>6540</v>
          </cell>
        </row>
        <row r="2974">
          <cell r="F2974">
            <v>44139</v>
          </cell>
          <cell r="G2974">
            <v>4</v>
          </cell>
          <cell r="H2974">
            <v>1783</v>
          </cell>
          <cell r="I2974">
            <v>1516</v>
          </cell>
          <cell r="J2974">
            <v>6064</v>
          </cell>
          <cell r="K2974">
            <v>7132</v>
          </cell>
        </row>
        <row r="2975">
          <cell r="F2975">
            <v>44076</v>
          </cell>
          <cell r="G2975">
            <v>1</v>
          </cell>
          <cell r="H2975">
            <v>1380</v>
          </cell>
          <cell r="I2975">
            <v>1090</v>
          </cell>
          <cell r="J2975">
            <v>1090</v>
          </cell>
          <cell r="K2975">
            <v>1380</v>
          </cell>
        </row>
        <row r="2976">
          <cell r="F2976">
            <v>44132</v>
          </cell>
          <cell r="G2976">
            <v>3</v>
          </cell>
          <cell r="H2976">
            <v>1783</v>
          </cell>
          <cell r="I2976">
            <v>1516</v>
          </cell>
          <cell r="J2976">
            <v>4548</v>
          </cell>
          <cell r="K2976">
            <v>5349</v>
          </cell>
        </row>
        <row r="2977">
          <cell r="F2977">
            <v>43993</v>
          </cell>
          <cell r="G2977">
            <v>1</v>
          </cell>
          <cell r="H2977">
            <v>1526</v>
          </cell>
          <cell r="I2977">
            <v>1251</v>
          </cell>
          <cell r="J2977">
            <v>1251</v>
          </cell>
          <cell r="K2977">
            <v>1526</v>
          </cell>
        </row>
        <row r="2978">
          <cell r="F2978">
            <v>43911</v>
          </cell>
          <cell r="G2978">
            <v>4</v>
          </cell>
          <cell r="H2978">
            <v>1887</v>
          </cell>
          <cell r="I2978">
            <v>1378</v>
          </cell>
          <cell r="J2978">
            <v>5512</v>
          </cell>
          <cell r="K2978">
            <v>7548</v>
          </cell>
        </row>
        <row r="2979">
          <cell r="F2979">
            <v>44014</v>
          </cell>
          <cell r="G2979">
            <v>1</v>
          </cell>
          <cell r="H2979">
            <v>217</v>
          </cell>
          <cell r="I2979">
            <v>171</v>
          </cell>
          <cell r="J2979">
            <v>171</v>
          </cell>
          <cell r="K2979">
            <v>217</v>
          </cell>
        </row>
        <row r="2980">
          <cell r="F2980">
            <v>43852</v>
          </cell>
          <cell r="G2980">
            <v>1</v>
          </cell>
          <cell r="H2980">
            <v>1351</v>
          </cell>
          <cell r="I2980">
            <v>1108</v>
          </cell>
          <cell r="J2980">
            <v>1108</v>
          </cell>
          <cell r="K2980">
            <v>1351</v>
          </cell>
        </row>
        <row r="2981">
          <cell r="F2981">
            <v>44099</v>
          </cell>
          <cell r="G2981">
            <v>3</v>
          </cell>
          <cell r="H2981">
            <v>1783</v>
          </cell>
          <cell r="I2981">
            <v>1516</v>
          </cell>
          <cell r="J2981">
            <v>4548</v>
          </cell>
          <cell r="K2981">
            <v>5349</v>
          </cell>
        </row>
        <row r="2982">
          <cell r="F2982">
            <v>43939</v>
          </cell>
          <cell r="G2982">
            <v>3</v>
          </cell>
          <cell r="H2982">
            <v>800</v>
          </cell>
          <cell r="I2982">
            <v>536</v>
          </cell>
          <cell r="J2982">
            <v>1608</v>
          </cell>
          <cell r="K2982">
            <v>2400</v>
          </cell>
        </row>
        <row r="2983">
          <cell r="F2983">
            <v>44028</v>
          </cell>
          <cell r="G2983">
            <v>2</v>
          </cell>
          <cell r="H2983">
            <v>684</v>
          </cell>
          <cell r="I2983">
            <v>561</v>
          </cell>
          <cell r="J2983">
            <v>1122</v>
          </cell>
          <cell r="K2983">
            <v>1368</v>
          </cell>
        </row>
        <row r="2984">
          <cell r="F2984">
            <v>43895</v>
          </cell>
          <cell r="G2984">
            <v>4</v>
          </cell>
          <cell r="H2984">
            <v>947</v>
          </cell>
          <cell r="I2984">
            <v>786</v>
          </cell>
          <cell r="J2984">
            <v>3144</v>
          </cell>
          <cell r="K2984">
            <v>3788</v>
          </cell>
        </row>
        <row r="2985">
          <cell r="F2985">
            <v>43955</v>
          </cell>
          <cell r="G2985">
            <v>2</v>
          </cell>
          <cell r="H2985">
            <v>1119</v>
          </cell>
          <cell r="I2985">
            <v>683</v>
          </cell>
          <cell r="J2985">
            <v>1366</v>
          </cell>
          <cell r="K2985">
            <v>2238</v>
          </cell>
        </row>
        <row r="2986">
          <cell r="F2986">
            <v>43922</v>
          </cell>
          <cell r="G2986">
            <v>1</v>
          </cell>
          <cell r="H2986">
            <v>1566</v>
          </cell>
          <cell r="I2986">
            <v>1190</v>
          </cell>
          <cell r="J2986">
            <v>1190</v>
          </cell>
          <cell r="K2986">
            <v>1566</v>
          </cell>
        </row>
        <row r="2987">
          <cell r="F2987">
            <v>44104</v>
          </cell>
          <cell r="G2987">
            <v>2</v>
          </cell>
          <cell r="H2987">
            <v>2241</v>
          </cell>
          <cell r="I2987">
            <v>1367</v>
          </cell>
          <cell r="J2987">
            <v>2734</v>
          </cell>
          <cell r="K2987">
            <v>4482</v>
          </cell>
        </row>
        <row r="2988">
          <cell r="F2988">
            <v>43862</v>
          </cell>
          <cell r="G2988">
            <v>1</v>
          </cell>
          <cell r="H2988">
            <v>1103</v>
          </cell>
          <cell r="I2988">
            <v>838</v>
          </cell>
          <cell r="J2988">
            <v>838</v>
          </cell>
          <cell r="K2988">
            <v>1103</v>
          </cell>
        </row>
        <row r="2989">
          <cell r="F2989">
            <v>43862</v>
          </cell>
          <cell r="G2989">
            <v>2</v>
          </cell>
          <cell r="H2989">
            <v>1526</v>
          </cell>
          <cell r="I2989">
            <v>1251</v>
          </cell>
          <cell r="J2989">
            <v>2502</v>
          </cell>
          <cell r="K2989">
            <v>3052</v>
          </cell>
        </row>
        <row r="2990">
          <cell r="F2990">
            <v>44169</v>
          </cell>
          <cell r="G2990">
            <v>1</v>
          </cell>
          <cell r="H2990">
            <v>951</v>
          </cell>
          <cell r="I2990">
            <v>504</v>
          </cell>
          <cell r="J2990">
            <v>504</v>
          </cell>
          <cell r="K2990">
            <v>951</v>
          </cell>
        </row>
        <row r="2991">
          <cell r="F2991">
            <v>44079</v>
          </cell>
          <cell r="G2991">
            <v>1</v>
          </cell>
          <cell r="H2991">
            <v>1635</v>
          </cell>
          <cell r="I2991">
            <v>1046</v>
          </cell>
          <cell r="J2991">
            <v>1046</v>
          </cell>
          <cell r="K2991">
            <v>1635</v>
          </cell>
        </row>
        <row r="2992">
          <cell r="F2992">
            <v>43857</v>
          </cell>
          <cell r="G2992">
            <v>1</v>
          </cell>
          <cell r="H2992">
            <v>1587</v>
          </cell>
          <cell r="I2992">
            <v>1301</v>
          </cell>
          <cell r="J2992">
            <v>1301</v>
          </cell>
          <cell r="K2992">
            <v>1587</v>
          </cell>
        </row>
        <row r="2993">
          <cell r="F2993">
            <v>44005</v>
          </cell>
          <cell r="G2993">
            <v>1</v>
          </cell>
          <cell r="H2993">
            <v>123</v>
          </cell>
          <cell r="I2993">
            <v>84</v>
          </cell>
          <cell r="J2993">
            <v>84</v>
          </cell>
          <cell r="K2993">
            <v>123</v>
          </cell>
        </row>
        <row r="2994">
          <cell r="F2994">
            <v>43980</v>
          </cell>
          <cell r="G2994">
            <v>1</v>
          </cell>
          <cell r="H2994">
            <v>596</v>
          </cell>
          <cell r="I2994">
            <v>358</v>
          </cell>
          <cell r="J2994">
            <v>358</v>
          </cell>
          <cell r="K2994">
            <v>596</v>
          </cell>
        </row>
        <row r="2995">
          <cell r="F2995">
            <v>44069</v>
          </cell>
          <cell r="G2995">
            <v>3</v>
          </cell>
          <cell r="H2995">
            <v>818</v>
          </cell>
          <cell r="I2995">
            <v>450</v>
          </cell>
          <cell r="J2995">
            <v>1350</v>
          </cell>
          <cell r="K2995">
            <v>2454</v>
          </cell>
        </row>
        <row r="2996">
          <cell r="F2996">
            <v>44011</v>
          </cell>
          <cell r="G2996">
            <v>1</v>
          </cell>
          <cell r="H2996">
            <v>826</v>
          </cell>
          <cell r="I2996">
            <v>562</v>
          </cell>
          <cell r="J2996">
            <v>562</v>
          </cell>
          <cell r="K2996">
            <v>826</v>
          </cell>
        </row>
        <row r="2997">
          <cell r="F2997">
            <v>43923</v>
          </cell>
          <cell r="G2997">
            <v>1</v>
          </cell>
          <cell r="H2997">
            <v>596</v>
          </cell>
          <cell r="I2997">
            <v>358</v>
          </cell>
          <cell r="J2997">
            <v>358</v>
          </cell>
          <cell r="K2997">
            <v>596</v>
          </cell>
        </row>
        <row r="2998">
          <cell r="F2998">
            <v>43979</v>
          </cell>
          <cell r="G2998">
            <v>1</v>
          </cell>
          <cell r="H2998">
            <v>871</v>
          </cell>
          <cell r="I2998">
            <v>540</v>
          </cell>
          <cell r="J2998">
            <v>540</v>
          </cell>
          <cell r="K2998">
            <v>871</v>
          </cell>
        </row>
        <row r="2999">
          <cell r="F2999">
            <v>43985</v>
          </cell>
          <cell r="G2999">
            <v>3</v>
          </cell>
          <cell r="H2999">
            <v>1899</v>
          </cell>
          <cell r="I2999">
            <v>1044</v>
          </cell>
          <cell r="J2999">
            <v>3132</v>
          </cell>
          <cell r="K2999">
            <v>5697</v>
          </cell>
        </row>
        <row r="3000">
          <cell r="F3000">
            <v>44080</v>
          </cell>
          <cell r="G3000">
            <v>4</v>
          </cell>
          <cell r="H3000">
            <v>1967</v>
          </cell>
          <cell r="I3000">
            <v>1397</v>
          </cell>
          <cell r="J3000">
            <v>5588</v>
          </cell>
          <cell r="K3000">
            <v>7868</v>
          </cell>
        </row>
        <row r="3001">
          <cell r="F3001">
            <v>43922</v>
          </cell>
          <cell r="G3001">
            <v>2</v>
          </cell>
          <cell r="H3001">
            <v>1889</v>
          </cell>
          <cell r="I3001">
            <v>945</v>
          </cell>
          <cell r="J3001">
            <v>1890</v>
          </cell>
          <cell r="K3001">
            <v>3778</v>
          </cell>
        </row>
        <row r="3002">
          <cell r="F3002">
            <v>43944</v>
          </cell>
          <cell r="G3002">
            <v>4</v>
          </cell>
          <cell r="H3002">
            <v>378</v>
          </cell>
          <cell r="I3002">
            <v>291</v>
          </cell>
          <cell r="J3002">
            <v>1164</v>
          </cell>
          <cell r="K3002">
            <v>1512</v>
          </cell>
        </row>
        <row r="3003">
          <cell r="F3003">
            <v>44131</v>
          </cell>
          <cell r="G3003">
            <v>2</v>
          </cell>
          <cell r="H3003">
            <v>1783</v>
          </cell>
          <cell r="I3003">
            <v>1516</v>
          </cell>
          <cell r="J3003">
            <v>3032</v>
          </cell>
          <cell r="K3003">
            <v>3566</v>
          </cell>
        </row>
        <row r="3004">
          <cell r="F3004">
            <v>43983</v>
          </cell>
          <cell r="G3004">
            <v>3</v>
          </cell>
          <cell r="H3004">
            <v>1899</v>
          </cell>
          <cell r="I3004">
            <v>1044</v>
          </cell>
          <cell r="J3004">
            <v>3132</v>
          </cell>
          <cell r="K3004">
            <v>5697</v>
          </cell>
        </row>
        <row r="3005">
          <cell r="F3005">
            <v>44080</v>
          </cell>
          <cell r="G3005">
            <v>4</v>
          </cell>
          <cell r="H3005">
            <v>1848</v>
          </cell>
          <cell r="I3005">
            <v>1294</v>
          </cell>
          <cell r="J3005">
            <v>5176</v>
          </cell>
          <cell r="K3005">
            <v>7392</v>
          </cell>
        </row>
        <row r="3006">
          <cell r="F3006">
            <v>44013</v>
          </cell>
          <cell r="G3006">
            <v>1</v>
          </cell>
          <cell r="H3006">
            <v>2464</v>
          </cell>
          <cell r="I3006">
            <v>1774</v>
          </cell>
          <cell r="J3006">
            <v>1774</v>
          </cell>
          <cell r="K3006">
            <v>2464</v>
          </cell>
        </row>
        <row r="3007">
          <cell r="F3007">
            <v>43879</v>
          </cell>
          <cell r="G3007">
            <v>3</v>
          </cell>
          <cell r="H3007">
            <v>951</v>
          </cell>
          <cell r="I3007">
            <v>504</v>
          </cell>
          <cell r="J3007">
            <v>1512</v>
          </cell>
          <cell r="K3007">
            <v>2853</v>
          </cell>
        </row>
        <row r="3008">
          <cell r="F3008">
            <v>44195</v>
          </cell>
          <cell r="G3008">
            <v>1</v>
          </cell>
          <cell r="H3008">
            <v>1103</v>
          </cell>
          <cell r="I3008">
            <v>838</v>
          </cell>
          <cell r="J3008">
            <v>838</v>
          </cell>
          <cell r="K3008">
            <v>1103</v>
          </cell>
        </row>
        <row r="3009">
          <cell r="F3009">
            <v>43941</v>
          </cell>
          <cell r="G3009">
            <v>2</v>
          </cell>
          <cell r="H3009">
            <v>1522</v>
          </cell>
          <cell r="I3009">
            <v>791</v>
          </cell>
          <cell r="J3009">
            <v>1582</v>
          </cell>
          <cell r="K3009">
            <v>3044</v>
          </cell>
        </row>
        <row r="3010">
          <cell r="F3010">
            <v>43872</v>
          </cell>
          <cell r="G3010">
            <v>3</v>
          </cell>
          <cell r="H3010">
            <v>818</v>
          </cell>
          <cell r="I3010">
            <v>450</v>
          </cell>
          <cell r="J3010">
            <v>1350</v>
          </cell>
          <cell r="K3010">
            <v>2454</v>
          </cell>
        </row>
        <row r="3011">
          <cell r="F3011">
            <v>43963</v>
          </cell>
          <cell r="G3011">
            <v>2</v>
          </cell>
          <cell r="H3011">
            <v>1587</v>
          </cell>
          <cell r="I3011">
            <v>1301</v>
          </cell>
          <cell r="J3011">
            <v>2602</v>
          </cell>
          <cell r="K3011">
            <v>3174</v>
          </cell>
        </row>
        <row r="3012">
          <cell r="F3012">
            <v>43929</v>
          </cell>
          <cell r="G3012">
            <v>1</v>
          </cell>
          <cell r="H3012">
            <v>871</v>
          </cell>
          <cell r="I3012">
            <v>540</v>
          </cell>
          <cell r="J3012">
            <v>540</v>
          </cell>
          <cell r="K3012">
            <v>871</v>
          </cell>
        </row>
        <row r="3013">
          <cell r="F3013">
            <v>44047</v>
          </cell>
          <cell r="G3013">
            <v>1</v>
          </cell>
          <cell r="H3013">
            <v>504</v>
          </cell>
          <cell r="I3013">
            <v>408</v>
          </cell>
          <cell r="J3013">
            <v>408</v>
          </cell>
          <cell r="K3013">
            <v>504</v>
          </cell>
        </row>
        <row r="3014">
          <cell r="F3014">
            <v>43970</v>
          </cell>
          <cell r="G3014">
            <v>1</v>
          </cell>
          <cell r="H3014">
            <v>1353</v>
          </cell>
          <cell r="I3014">
            <v>947</v>
          </cell>
          <cell r="J3014">
            <v>947</v>
          </cell>
          <cell r="K3014">
            <v>1353</v>
          </cell>
        </row>
        <row r="3015">
          <cell r="F3015">
            <v>43936</v>
          </cell>
          <cell r="G3015">
            <v>1</v>
          </cell>
          <cell r="H3015">
            <v>1338</v>
          </cell>
          <cell r="I3015">
            <v>682</v>
          </cell>
          <cell r="J3015">
            <v>682</v>
          </cell>
          <cell r="K3015">
            <v>1338</v>
          </cell>
        </row>
        <row r="3016">
          <cell r="F3016">
            <v>44065</v>
          </cell>
          <cell r="G3016">
            <v>1</v>
          </cell>
          <cell r="H3016">
            <v>545</v>
          </cell>
          <cell r="I3016">
            <v>425</v>
          </cell>
          <cell r="J3016">
            <v>425</v>
          </cell>
          <cell r="K3016">
            <v>545</v>
          </cell>
        </row>
        <row r="3017">
          <cell r="F3017">
            <v>44019</v>
          </cell>
          <cell r="G3017">
            <v>1</v>
          </cell>
          <cell r="H3017">
            <v>502</v>
          </cell>
          <cell r="I3017">
            <v>296</v>
          </cell>
          <cell r="J3017">
            <v>296</v>
          </cell>
          <cell r="K3017">
            <v>502</v>
          </cell>
        </row>
        <row r="3018">
          <cell r="F3018">
            <v>43916</v>
          </cell>
          <cell r="G3018">
            <v>3</v>
          </cell>
          <cell r="H3018">
            <v>596</v>
          </cell>
          <cell r="I3018">
            <v>358</v>
          </cell>
          <cell r="J3018">
            <v>1074</v>
          </cell>
          <cell r="K3018">
            <v>1788</v>
          </cell>
        </row>
        <row r="3019">
          <cell r="F3019">
            <v>44160</v>
          </cell>
          <cell r="G3019">
            <v>1</v>
          </cell>
          <cell r="H3019">
            <v>458</v>
          </cell>
          <cell r="I3019">
            <v>376</v>
          </cell>
          <cell r="J3019">
            <v>376</v>
          </cell>
          <cell r="K3019">
            <v>458</v>
          </cell>
        </row>
        <row r="3020">
          <cell r="F3020">
            <v>43934</v>
          </cell>
          <cell r="G3020">
            <v>2</v>
          </cell>
          <cell r="H3020">
            <v>2497</v>
          </cell>
          <cell r="I3020">
            <v>1473</v>
          </cell>
          <cell r="J3020">
            <v>2946</v>
          </cell>
          <cell r="K3020">
            <v>4994</v>
          </cell>
        </row>
        <row r="3021">
          <cell r="F3021">
            <v>43889</v>
          </cell>
          <cell r="G3021">
            <v>1</v>
          </cell>
          <cell r="H3021">
            <v>1862</v>
          </cell>
          <cell r="I3021">
            <v>1173</v>
          </cell>
          <cell r="J3021">
            <v>1173</v>
          </cell>
          <cell r="K3021">
            <v>1862</v>
          </cell>
        </row>
        <row r="3022">
          <cell r="F3022">
            <v>44053</v>
          </cell>
          <cell r="G3022">
            <v>3</v>
          </cell>
          <cell r="H3022">
            <v>203</v>
          </cell>
          <cell r="I3022">
            <v>154</v>
          </cell>
          <cell r="J3022">
            <v>462</v>
          </cell>
          <cell r="K3022">
            <v>609</v>
          </cell>
        </row>
        <row r="3023">
          <cell r="F3023">
            <v>43914</v>
          </cell>
          <cell r="G3023">
            <v>4</v>
          </cell>
          <cell r="H3023">
            <v>603</v>
          </cell>
          <cell r="I3023">
            <v>416</v>
          </cell>
          <cell r="J3023">
            <v>1664</v>
          </cell>
          <cell r="K3023">
            <v>2412</v>
          </cell>
        </row>
        <row r="3024">
          <cell r="F3024">
            <v>44034</v>
          </cell>
          <cell r="G3024">
            <v>2</v>
          </cell>
          <cell r="H3024">
            <v>1671</v>
          </cell>
          <cell r="I3024">
            <v>1220</v>
          </cell>
          <cell r="J3024">
            <v>2440</v>
          </cell>
          <cell r="K3024">
            <v>3342</v>
          </cell>
        </row>
        <row r="3025">
          <cell r="F3025">
            <v>44158</v>
          </cell>
          <cell r="G3025">
            <v>2</v>
          </cell>
          <cell r="H3025">
            <v>771</v>
          </cell>
          <cell r="I3025">
            <v>648</v>
          </cell>
          <cell r="J3025">
            <v>1296</v>
          </cell>
          <cell r="K3025">
            <v>1542</v>
          </cell>
        </row>
        <row r="3026">
          <cell r="F3026">
            <v>44044</v>
          </cell>
          <cell r="G3026">
            <v>1</v>
          </cell>
          <cell r="H3026">
            <v>1848</v>
          </cell>
          <cell r="I3026">
            <v>1294</v>
          </cell>
          <cell r="J3026">
            <v>1294</v>
          </cell>
          <cell r="K3026">
            <v>1848</v>
          </cell>
        </row>
        <row r="3027">
          <cell r="F3027">
            <v>44083</v>
          </cell>
          <cell r="G3027">
            <v>4</v>
          </cell>
          <cell r="H3027">
            <v>2005</v>
          </cell>
          <cell r="I3027">
            <v>1223</v>
          </cell>
          <cell r="J3027">
            <v>4892</v>
          </cell>
          <cell r="K3027">
            <v>8020</v>
          </cell>
        </row>
        <row r="3028">
          <cell r="F3028">
            <v>43834</v>
          </cell>
          <cell r="G3028">
            <v>1</v>
          </cell>
          <cell r="H3028">
            <v>826</v>
          </cell>
          <cell r="I3028">
            <v>562</v>
          </cell>
          <cell r="J3028">
            <v>562</v>
          </cell>
          <cell r="K3028">
            <v>826</v>
          </cell>
        </row>
        <row r="3029">
          <cell r="F3029">
            <v>44185</v>
          </cell>
          <cell r="G3029">
            <v>4</v>
          </cell>
          <cell r="H3029">
            <v>203</v>
          </cell>
          <cell r="I3029">
            <v>154</v>
          </cell>
          <cell r="J3029">
            <v>616</v>
          </cell>
          <cell r="K3029">
            <v>812</v>
          </cell>
        </row>
        <row r="3030">
          <cell r="F3030">
            <v>43963</v>
          </cell>
          <cell r="G3030">
            <v>4</v>
          </cell>
          <cell r="H3030">
            <v>1380</v>
          </cell>
          <cell r="I3030">
            <v>1090</v>
          </cell>
          <cell r="J3030">
            <v>4360</v>
          </cell>
          <cell r="K3030">
            <v>5520</v>
          </cell>
        </row>
        <row r="3031">
          <cell r="F3031">
            <v>44119</v>
          </cell>
          <cell r="G3031">
            <v>3</v>
          </cell>
          <cell r="H3031">
            <v>368</v>
          </cell>
          <cell r="I3031">
            <v>294</v>
          </cell>
          <cell r="J3031">
            <v>882</v>
          </cell>
          <cell r="K3031">
            <v>1104</v>
          </cell>
        </row>
        <row r="3032">
          <cell r="F3032">
            <v>44019</v>
          </cell>
          <cell r="G3032">
            <v>1</v>
          </cell>
          <cell r="H3032">
            <v>826</v>
          </cell>
          <cell r="I3032">
            <v>562</v>
          </cell>
          <cell r="J3032">
            <v>562</v>
          </cell>
          <cell r="K3032">
            <v>826</v>
          </cell>
        </row>
        <row r="3033">
          <cell r="F3033">
            <v>44155</v>
          </cell>
          <cell r="G3033">
            <v>3</v>
          </cell>
          <cell r="H3033">
            <v>1899</v>
          </cell>
          <cell r="I3033">
            <v>1044</v>
          </cell>
          <cell r="J3033">
            <v>3132</v>
          </cell>
          <cell r="K3033">
            <v>5697</v>
          </cell>
        </row>
        <row r="3034">
          <cell r="F3034">
            <v>43930</v>
          </cell>
          <cell r="G3034">
            <v>3</v>
          </cell>
          <cell r="H3034">
            <v>1587</v>
          </cell>
          <cell r="I3034">
            <v>1301</v>
          </cell>
          <cell r="J3034">
            <v>3903</v>
          </cell>
          <cell r="K3034">
            <v>4761</v>
          </cell>
        </row>
        <row r="3035">
          <cell r="F3035">
            <v>43876</v>
          </cell>
          <cell r="G3035">
            <v>1</v>
          </cell>
          <cell r="H3035">
            <v>667</v>
          </cell>
          <cell r="I3035">
            <v>387</v>
          </cell>
          <cell r="J3035">
            <v>387</v>
          </cell>
          <cell r="K3035">
            <v>667</v>
          </cell>
        </row>
        <row r="3036">
          <cell r="F3036">
            <v>44132</v>
          </cell>
          <cell r="G3036">
            <v>3</v>
          </cell>
          <cell r="H3036">
            <v>127</v>
          </cell>
          <cell r="I3036">
            <v>79</v>
          </cell>
          <cell r="J3036">
            <v>237</v>
          </cell>
          <cell r="K3036">
            <v>381</v>
          </cell>
        </row>
        <row r="3037">
          <cell r="F3037">
            <v>44004</v>
          </cell>
          <cell r="G3037">
            <v>1</v>
          </cell>
          <cell r="H3037">
            <v>356</v>
          </cell>
          <cell r="I3037">
            <v>292</v>
          </cell>
          <cell r="J3037">
            <v>292</v>
          </cell>
          <cell r="K3037">
            <v>356</v>
          </cell>
        </row>
        <row r="3038">
          <cell r="F3038">
            <v>44152</v>
          </cell>
          <cell r="G3038">
            <v>3</v>
          </cell>
          <cell r="H3038">
            <v>136</v>
          </cell>
          <cell r="I3038">
            <v>72</v>
          </cell>
          <cell r="J3038">
            <v>216</v>
          </cell>
          <cell r="K3038">
            <v>408</v>
          </cell>
        </row>
        <row r="3039">
          <cell r="F3039">
            <v>43835</v>
          </cell>
          <cell r="G3039">
            <v>1</v>
          </cell>
          <cell r="H3039">
            <v>458</v>
          </cell>
          <cell r="I3039">
            <v>376</v>
          </cell>
          <cell r="J3039">
            <v>376</v>
          </cell>
          <cell r="K3039">
            <v>458</v>
          </cell>
        </row>
        <row r="3040">
          <cell r="F3040">
            <v>43961</v>
          </cell>
          <cell r="G3040">
            <v>3</v>
          </cell>
          <cell r="H3040">
            <v>913</v>
          </cell>
          <cell r="I3040">
            <v>584</v>
          </cell>
          <cell r="J3040">
            <v>1752</v>
          </cell>
          <cell r="K3040">
            <v>2739</v>
          </cell>
        </row>
        <row r="3041">
          <cell r="F3041">
            <v>44050</v>
          </cell>
          <cell r="G3041">
            <v>1</v>
          </cell>
          <cell r="H3041">
            <v>2391</v>
          </cell>
          <cell r="I3041">
            <v>1291</v>
          </cell>
          <cell r="J3041">
            <v>1291</v>
          </cell>
          <cell r="K3041">
            <v>2391</v>
          </cell>
        </row>
        <row r="3042">
          <cell r="F3042">
            <v>44012</v>
          </cell>
          <cell r="G3042">
            <v>4</v>
          </cell>
          <cell r="H3042">
            <v>871</v>
          </cell>
          <cell r="I3042">
            <v>540</v>
          </cell>
          <cell r="J3042">
            <v>2160</v>
          </cell>
          <cell r="K3042">
            <v>3484</v>
          </cell>
        </row>
        <row r="3043">
          <cell r="F3043">
            <v>44165</v>
          </cell>
          <cell r="G3043">
            <v>3</v>
          </cell>
          <cell r="H3043">
            <v>123</v>
          </cell>
          <cell r="I3043">
            <v>84</v>
          </cell>
          <cell r="J3043">
            <v>252</v>
          </cell>
          <cell r="K3043">
            <v>369</v>
          </cell>
        </row>
        <row r="3044">
          <cell r="F3044">
            <v>44068</v>
          </cell>
          <cell r="G3044">
            <v>4</v>
          </cell>
          <cell r="H3044">
            <v>1119</v>
          </cell>
          <cell r="I3044">
            <v>683</v>
          </cell>
          <cell r="J3044">
            <v>2732</v>
          </cell>
          <cell r="K3044">
            <v>4476</v>
          </cell>
        </row>
        <row r="3045">
          <cell r="F3045">
            <v>44032</v>
          </cell>
          <cell r="G3045">
            <v>1</v>
          </cell>
          <cell r="H3045">
            <v>2141</v>
          </cell>
          <cell r="I3045">
            <v>1777</v>
          </cell>
          <cell r="J3045">
            <v>1777</v>
          </cell>
          <cell r="K3045">
            <v>2141</v>
          </cell>
        </row>
        <row r="3046">
          <cell r="F3046">
            <v>43948</v>
          </cell>
          <cell r="G3046">
            <v>4</v>
          </cell>
          <cell r="H3046">
            <v>826</v>
          </cell>
          <cell r="I3046">
            <v>562</v>
          </cell>
          <cell r="J3046">
            <v>2248</v>
          </cell>
          <cell r="K3046">
            <v>3304</v>
          </cell>
        </row>
        <row r="3047">
          <cell r="F3047">
            <v>43881</v>
          </cell>
          <cell r="G3047">
            <v>1</v>
          </cell>
          <cell r="H3047">
            <v>947</v>
          </cell>
          <cell r="I3047">
            <v>786</v>
          </cell>
          <cell r="J3047">
            <v>786</v>
          </cell>
          <cell r="K3047">
            <v>947</v>
          </cell>
        </row>
        <row r="3048">
          <cell r="F3048">
            <v>43881</v>
          </cell>
          <cell r="G3048">
            <v>1</v>
          </cell>
          <cell r="H3048">
            <v>217</v>
          </cell>
          <cell r="I3048">
            <v>171</v>
          </cell>
          <cell r="J3048">
            <v>171</v>
          </cell>
          <cell r="K3048">
            <v>217</v>
          </cell>
        </row>
        <row r="3049">
          <cell r="F3049">
            <v>44183</v>
          </cell>
          <cell r="G3049">
            <v>1</v>
          </cell>
          <cell r="H3049">
            <v>1338</v>
          </cell>
          <cell r="I3049">
            <v>682</v>
          </cell>
          <cell r="J3049">
            <v>682</v>
          </cell>
          <cell r="K3049">
            <v>1338</v>
          </cell>
        </row>
        <row r="3050">
          <cell r="F3050">
            <v>44168</v>
          </cell>
          <cell r="G3050">
            <v>1</v>
          </cell>
          <cell r="H3050">
            <v>913</v>
          </cell>
          <cell r="I3050">
            <v>584</v>
          </cell>
          <cell r="J3050">
            <v>584</v>
          </cell>
          <cell r="K3050">
            <v>913</v>
          </cell>
        </row>
        <row r="3051">
          <cell r="F3051">
            <v>43955</v>
          </cell>
          <cell r="G3051">
            <v>2</v>
          </cell>
          <cell r="H3051">
            <v>1380</v>
          </cell>
          <cell r="I3051">
            <v>1090</v>
          </cell>
          <cell r="J3051">
            <v>2180</v>
          </cell>
          <cell r="K3051">
            <v>2760</v>
          </cell>
        </row>
        <row r="3052">
          <cell r="F3052">
            <v>43925</v>
          </cell>
          <cell r="G3052">
            <v>4</v>
          </cell>
          <cell r="H3052">
            <v>1862</v>
          </cell>
          <cell r="I3052">
            <v>1173</v>
          </cell>
          <cell r="J3052">
            <v>4692</v>
          </cell>
          <cell r="K3052">
            <v>7448</v>
          </cell>
        </row>
        <row r="3053">
          <cell r="F3053">
            <v>44083</v>
          </cell>
          <cell r="G3053">
            <v>1</v>
          </cell>
          <cell r="H3053">
            <v>1566</v>
          </cell>
          <cell r="I3053">
            <v>1190</v>
          </cell>
          <cell r="J3053">
            <v>1190</v>
          </cell>
          <cell r="K3053">
            <v>1566</v>
          </cell>
        </row>
        <row r="3054">
          <cell r="F3054">
            <v>44100</v>
          </cell>
          <cell r="G3054">
            <v>1</v>
          </cell>
          <cell r="H3054">
            <v>947</v>
          </cell>
          <cell r="I3054">
            <v>786</v>
          </cell>
          <cell r="J3054">
            <v>786</v>
          </cell>
          <cell r="K3054">
            <v>947</v>
          </cell>
        </row>
        <row r="3055">
          <cell r="F3055">
            <v>43885</v>
          </cell>
          <cell r="G3055">
            <v>4</v>
          </cell>
          <cell r="H3055">
            <v>1812</v>
          </cell>
          <cell r="I3055">
            <v>1305</v>
          </cell>
          <cell r="J3055">
            <v>5220</v>
          </cell>
          <cell r="K3055">
            <v>7248</v>
          </cell>
        </row>
        <row r="3056">
          <cell r="F3056">
            <v>43987</v>
          </cell>
          <cell r="G3056">
            <v>1</v>
          </cell>
          <cell r="H3056">
            <v>1639</v>
          </cell>
          <cell r="I3056">
            <v>1295</v>
          </cell>
          <cell r="J3056">
            <v>1295</v>
          </cell>
          <cell r="K3056">
            <v>1639</v>
          </cell>
        </row>
        <row r="3057">
          <cell r="F3057">
            <v>43954</v>
          </cell>
          <cell r="G3057">
            <v>1</v>
          </cell>
          <cell r="H3057">
            <v>2497</v>
          </cell>
          <cell r="I3057">
            <v>1473</v>
          </cell>
          <cell r="J3057">
            <v>1473</v>
          </cell>
          <cell r="K3057">
            <v>2497</v>
          </cell>
        </row>
        <row r="3058">
          <cell r="F3058">
            <v>44094</v>
          </cell>
          <cell r="G3058">
            <v>3</v>
          </cell>
          <cell r="H3058">
            <v>1500</v>
          </cell>
          <cell r="I3058">
            <v>900</v>
          </cell>
          <cell r="J3058">
            <v>2700</v>
          </cell>
          <cell r="K3058">
            <v>4500</v>
          </cell>
        </row>
        <row r="3059">
          <cell r="F3059">
            <v>43946</v>
          </cell>
          <cell r="G3059">
            <v>1</v>
          </cell>
          <cell r="H3059">
            <v>913</v>
          </cell>
          <cell r="I3059">
            <v>584</v>
          </cell>
          <cell r="J3059">
            <v>584</v>
          </cell>
          <cell r="K3059">
            <v>913</v>
          </cell>
        </row>
        <row r="3060">
          <cell r="F3060">
            <v>43927</v>
          </cell>
          <cell r="G3060">
            <v>1</v>
          </cell>
          <cell r="H3060">
            <v>1582</v>
          </cell>
          <cell r="I3060">
            <v>1234</v>
          </cell>
          <cell r="J3060">
            <v>1234</v>
          </cell>
          <cell r="K3060">
            <v>1582</v>
          </cell>
        </row>
        <row r="3061">
          <cell r="F3061">
            <v>43938</v>
          </cell>
          <cell r="G3061">
            <v>1</v>
          </cell>
          <cell r="H3061">
            <v>2410</v>
          </cell>
          <cell r="I3061">
            <v>1518</v>
          </cell>
          <cell r="J3061">
            <v>1518</v>
          </cell>
          <cell r="K3061">
            <v>2410</v>
          </cell>
        </row>
        <row r="3062">
          <cell r="F3062">
            <v>44086</v>
          </cell>
          <cell r="G3062">
            <v>2</v>
          </cell>
          <cell r="H3062">
            <v>1077</v>
          </cell>
          <cell r="I3062">
            <v>732</v>
          </cell>
          <cell r="J3062">
            <v>1464</v>
          </cell>
          <cell r="K3062">
            <v>2154</v>
          </cell>
        </row>
        <row r="3063">
          <cell r="F3063">
            <v>44118</v>
          </cell>
          <cell r="G3063">
            <v>2</v>
          </cell>
          <cell r="H3063">
            <v>217</v>
          </cell>
          <cell r="I3063">
            <v>171</v>
          </cell>
          <cell r="J3063">
            <v>342</v>
          </cell>
          <cell r="K3063">
            <v>434</v>
          </cell>
        </row>
        <row r="3064">
          <cell r="F3064">
            <v>44002</v>
          </cell>
          <cell r="G3064">
            <v>2</v>
          </cell>
          <cell r="H3064">
            <v>458</v>
          </cell>
          <cell r="I3064">
            <v>376</v>
          </cell>
          <cell r="J3064">
            <v>752</v>
          </cell>
          <cell r="K3064">
            <v>916</v>
          </cell>
        </row>
        <row r="3065">
          <cell r="F3065">
            <v>43841</v>
          </cell>
          <cell r="G3065">
            <v>2</v>
          </cell>
          <cell r="H3065">
            <v>1414</v>
          </cell>
          <cell r="I3065">
            <v>962</v>
          </cell>
          <cell r="J3065">
            <v>1924</v>
          </cell>
          <cell r="K3065">
            <v>2828</v>
          </cell>
        </row>
        <row r="3066">
          <cell r="F3066">
            <v>44166</v>
          </cell>
          <cell r="G3066">
            <v>4</v>
          </cell>
          <cell r="H3066">
            <v>1566</v>
          </cell>
          <cell r="I3066">
            <v>1190</v>
          </cell>
          <cell r="J3066">
            <v>4760</v>
          </cell>
          <cell r="K3066">
            <v>6264</v>
          </cell>
        </row>
        <row r="3067">
          <cell r="F3067">
            <v>43901</v>
          </cell>
          <cell r="G3067">
            <v>1</v>
          </cell>
          <cell r="H3067">
            <v>886</v>
          </cell>
          <cell r="I3067">
            <v>478</v>
          </cell>
          <cell r="J3067">
            <v>478</v>
          </cell>
          <cell r="K3067">
            <v>886</v>
          </cell>
        </row>
        <row r="3068">
          <cell r="F3068">
            <v>44014</v>
          </cell>
          <cell r="G3068">
            <v>1</v>
          </cell>
          <cell r="H3068">
            <v>1826</v>
          </cell>
          <cell r="I3068">
            <v>1443</v>
          </cell>
          <cell r="J3068">
            <v>1443</v>
          </cell>
          <cell r="K3068">
            <v>1826</v>
          </cell>
        </row>
        <row r="3069">
          <cell r="F3069">
            <v>44189</v>
          </cell>
          <cell r="G3069">
            <v>1</v>
          </cell>
          <cell r="H3069">
            <v>1178</v>
          </cell>
          <cell r="I3069">
            <v>683</v>
          </cell>
          <cell r="J3069">
            <v>683</v>
          </cell>
          <cell r="K3069">
            <v>1178</v>
          </cell>
        </row>
        <row r="3070">
          <cell r="F3070">
            <v>44041</v>
          </cell>
          <cell r="G3070">
            <v>2</v>
          </cell>
          <cell r="H3070">
            <v>1887</v>
          </cell>
          <cell r="I3070">
            <v>1378</v>
          </cell>
          <cell r="J3070">
            <v>2756</v>
          </cell>
          <cell r="K3070">
            <v>3774</v>
          </cell>
        </row>
        <row r="3071">
          <cell r="F3071">
            <v>44164</v>
          </cell>
          <cell r="G3071">
            <v>1</v>
          </cell>
          <cell r="H3071">
            <v>847</v>
          </cell>
          <cell r="I3071">
            <v>534</v>
          </cell>
          <cell r="J3071">
            <v>534</v>
          </cell>
          <cell r="K3071">
            <v>847</v>
          </cell>
        </row>
        <row r="3072">
          <cell r="F3072">
            <v>43918</v>
          </cell>
          <cell r="G3072">
            <v>3</v>
          </cell>
          <cell r="H3072">
            <v>1367</v>
          </cell>
          <cell r="I3072">
            <v>984</v>
          </cell>
          <cell r="J3072">
            <v>2952</v>
          </cell>
          <cell r="K3072">
            <v>4101</v>
          </cell>
        </row>
        <row r="3073">
          <cell r="F3073">
            <v>43976</v>
          </cell>
          <cell r="G3073">
            <v>3</v>
          </cell>
          <cell r="H3073">
            <v>596</v>
          </cell>
          <cell r="I3073">
            <v>358</v>
          </cell>
          <cell r="J3073">
            <v>1074</v>
          </cell>
          <cell r="K3073">
            <v>1788</v>
          </cell>
        </row>
        <row r="3074">
          <cell r="F3074">
            <v>44118</v>
          </cell>
          <cell r="G3074">
            <v>1</v>
          </cell>
          <cell r="H3074">
            <v>847</v>
          </cell>
          <cell r="I3074">
            <v>534</v>
          </cell>
          <cell r="J3074">
            <v>534</v>
          </cell>
          <cell r="K3074">
            <v>847</v>
          </cell>
        </row>
        <row r="3075">
          <cell r="F3075">
            <v>44052</v>
          </cell>
          <cell r="G3075">
            <v>1</v>
          </cell>
          <cell r="H3075">
            <v>458</v>
          </cell>
          <cell r="I3075">
            <v>376</v>
          </cell>
          <cell r="J3075">
            <v>376</v>
          </cell>
          <cell r="K3075">
            <v>458</v>
          </cell>
        </row>
        <row r="3076">
          <cell r="F3076">
            <v>44048</v>
          </cell>
          <cell r="G3076">
            <v>1</v>
          </cell>
          <cell r="H3076">
            <v>181</v>
          </cell>
          <cell r="I3076">
            <v>130</v>
          </cell>
          <cell r="J3076">
            <v>130</v>
          </cell>
          <cell r="K3076">
            <v>181</v>
          </cell>
        </row>
        <row r="3077">
          <cell r="F3077">
            <v>44015</v>
          </cell>
          <cell r="G3077">
            <v>1</v>
          </cell>
          <cell r="H3077">
            <v>1826</v>
          </cell>
          <cell r="I3077">
            <v>1443</v>
          </cell>
          <cell r="J3077">
            <v>1443</v>
          </cell>
          <cell r="K3077">
            <v>1826</v>
          </cell>
        </row>
        <row r="3078">
          <cell r="F3078">
            <v>43921</v>
          </cell>
          <cell r="G3078">
            <v>3</v>
          </cell>
          <cell r="H3078">
            <v>136</v>
          </cell>
          <cell r="I3078">
            <v>72</v>
          </cell>
          <cell r="J3078">
            <v>216</v>
          </cell>
          <cell r="K3078">
            <v>408</v>
          </cell>
        </row>
        <row r="3079">
          <cell r="F3079">
            <v>44066</v>
          </cell>
          <cell r="G3079">
            <v>1</v>
          </cell>
          <cell r="H3079">
            <v>637</v>
          </cell>
          <cell r="I3079">
            <v>389</v>
          </cell>
          <cell r="J3079">
            <v>389</v>
          </cell>
          <cell r="K3079">
            <v>637</v>
          </cell>
        </row>
        <row r="3080">
          <cell r="F3080">
            <v>43843</v>
          </cell>
          <cell r="G3080">
            <v>3</v>
          </cell>
          <cell r="H3080">
            <v>1380</v>
          </cell>
          <cell r="I3080">
            <v>1090</v>
          </cell>
          <cell r="J3080">
            <v>3270</v>
          </cell>
          <cell r="K3080">
            <v>4140</v>
          </cell>
        </row>
        <row r="3081">
          <cell r="F3081">
            <v>43879</v>
          </cell>
          <cell r="G3081">
            <v>2</v>
          </cell>
          <cell r="H3081">
            <v>871</v>
          </cell>
          <cell r="I3081">
            <v>540</v>
          </cell>
          <cell r="J3081">
            <v>1080</v>
          </cell>
          <cell r="K3081">
            <v>1742</v>
          </cell>
        </row>
        <row r="3082">
          <cell r="F3082">
            <v>44071</v>
          </cell>
          <cell r="G3082">
            <v>1</v>
          </cell>
          <cell r="H3082">
            <v>35</v>
          </cell>
          <cell r="I3082">
            <v>22</v>
          </cell>
          <cell r="J3082">
            <v>22</v>
          </cell>
          <cell r="K3082">
            <v>35</v>
          </cell>
        </row>
        <row r="3083">
          <cell r="F3083">
            <v>44176</v>
          </cell>
          <cell r="G3083">
            <v>2</v>
          </cell>
          <cell r="H3083">
            <v>2005</v>
          </cell>
          <cell r="I3083">
            <v>1223</v>
          </cell>
          <cell r="J3083">
            <v>2446</v>
          </cell>
          <cell r="K3083">
            <v>4010</v>
          </cell>
        </row>
        <row r="3084">
          <cell r="F3084">
            <v>43943</v>
          </cell>
          <cell r="G3084">
            <v>1</v>
          </cell>
          <cell r="H3084">
            <v>2283</v>
          </cell>
          <cell r="I3084">
            <v>1484</v>
          </cell>
          <cell r="J3084">
            <v>1484</v>
          </cell>
          <cell r="K3084">
            <v>2283</v>
          </cell>
        </row>
        <row r="3085">
          <cell r="F3085">
            <v>43864</v>
          </cell>
          <cell r="G3085">
            <v>1</v>
          </cell>
          <cell r="H3085">
            <v>400</v>
          </cell>
          <cell r="I3085">
            <v>208</v>
          </cell>
          <cell r="J3085">
            <v>208</v>
          </cell>
          <cell r="K3085">
            <v>400</v>
          </cell>
        </row>
        <row r="3086">
          <cell r="F3086">
            <v>43890</v>
          </cell>
          <cell r="G3086">
            <v>3</v>
          </cell>
          <cell r="H3086">
            <v>1783</v>
          </cell>
          <cell r="I3086">
            <v>1230</v>
          </cell>
          <cell r="J3086">
            <v>3690</v>
          </cell>
          <cell r="K3086">
            <v>5349</v>
          </cell>
        </row>
        <row r="3087">
          <cell r="F3087">
            <v>44065</v>
          </cell>
          <cell r="G3087">
            <v>1</v>
          </cell>
          <cell r="H3087">
            <v>1119</v>
          </cell>
          <cell r="I3087">
            <v>683</v>
          </cell>
          <cell r="J3087">
            <v>683</v>
          </cell>
          <cell r="K3087">
            <v>1119</v>
          </cell>
        </row>
        <row r="3088">
          <cell r="F3088">
            <v>43906</v>
          </cell>
          <cell r="G3088">
            <v>4</v>
          </cell>
          <cell r="H3088">
            <v>1405</v>
          </cell>
          <cell r="I3088">
            <v>1054</v>
          </cell>
          <cell r="J3088">
            <v>4216</v>
          </cell>
          <cell r="K3088">
            <v>5620</v>
          </cell>
        </row>
        <row r="3089">
          <cell r="F3089">
            <v>44101</v>
          </cell>
          <cell r="G3089">
            <v>4</v>
          </cell>
          <cell r="H3089">
            <v>368</v>
          </cell>
          <cell r="I3089">
            <v>269</v>
          </cell>
          <cell r="J3089">
            <v>1076</v>
          </cell>
          <cell r="K3089">
            <v>1472</v>
          </cell>
        </row>
        <row r="3090">
          <cell r="F3090">
            <v>44164</v>
          </cell>
          <cell r="G3090">
            <v>2</v>
          </cell>
          <cell r="H3090">
            <v>1526</v>
          </cell>
          <cell r="I3090">
            <v>1251</v>
          </cell>
          <cell r="J3090">
            <v>2502</v>
          </cell>
          <cell r="K3090">
            <v>3052</v>
          </cell>
        </row>
        <row r="3091">
          <cell r="F3091">
            <v>44020</v>
          </cell>
          <cell r="G3091">
            <v>1</v>
          </cell>
          <cell r="H3091">
            <v>2495</v>
          </cell>
          <cell r="I3091">
            <v>1896</v>
          </cell>
          <cell r="J3091">
            <v>1896</v>
          </cell>
          <cell r="K3091">
            <v>2495</v>
          </cell>
        </row>
        <row r="3092">
          <cell r="F3092">
            <v>44030</v>
          </cell>
          <cell r="G3092">
            <v>1</v>
          </cell>
          <cell r="H3092">
            <v>1972</v>
          </cell>
          <cell r="I3092">
            <v>1321</v>
          </cell>
          <cell r="J3092">
            <v>1321</v>
          </cell>
          <cell r="K3092">
            <v>1972</v>
          </cell>
        </row>
        <row r="3093">
          <cell r="F3093">
            <v>43919</v>
          </cell>
          <cell r="G3093">
            <v>1</v>
          </cell>
          <cell r="H3093">
            <v>400</v>
          </cell>
          <cell r="I3093">
            <v>208</v>
          </cell>
          <cell r="J3093">
            <v>208</v>
          </cell>
          <cell r="K3093">
            <v>400</v>
          </cell>
        </row>
        <row r="3094">
          <cell r="F3094">
            <v>43867</v>
          </cell>
          <cell r="G3094">
            <v>4</v>
          </cell>
          <cell r="H3094">
            <v>1526</v>
          </cell>
          <cell r="I3094">
            <v>1251</v>
          </cell>
          <cell r="J3094">
            <v>5004</v>
          </cell>
          <cell r="K3094">
            <v>6104</v>
          </cell>
        </row>
        <row r="3095">
          <cell r="F3095">
            <v>44074</v>
          </cell>
          <cell r="G3095">
            <v>1</v>
          </cell>
          <cell r="H3095">
            <v>1494</v>
          </cell>
          <cell r="I3095">
            <v>971</v>
          </cell>
          <cell r="J3095">
            <v>971</v>
          </cell>
          <cell r="K3095">
            <v>1494</v>
          </cell>
        </row>
        <row r="3096">
          <cell r="F3096">
            <v>44171</v>
          </cell>
          <cell r="G3096">
            <v>2</v>
          </cell>
          <cell r="H3096">
            <v>1405</v>
          </cell>
          <cell r="I3096">
            <v>1054</v>
          </cell>
          <cell r="J3096">
            <v>2108</v>
          </cell>
          <cell r="K3096">
            <v>2810</v>
          </cell>
        </row>
        <row r="3097">
          <cell r="F3097">
            <v>44185</v>
          </cell>
          <cell r="G3097">
            <v>1</v>
          </cell>
          <cell r="H3097">
            <v>1899</v>
          </cell>
          <cell r="I3097">
            <v>1044</v>
          </cell>
          <cell r="J3097">
            <v>1044</v>
          </cell>
          <cell r="K3097">
            <v>1899</v>
          </cell>
        </row>
        <row r="3098">
          <cell r="F3098">
            <v>44157</v>
          </cell>
          <cell r="G3098">
            <v>1</v>
          </cell>
          <cell r="H3098">
            <v>123</v>
          </cell>
          <cell r="I3098">
            <v>84</v>
          </cell>
          <cell r="J3098">
            <v>84</v>
          </cell>
          <cell r="K3098">
            <v>123</v>
          </cell>
        </row>
        <row r="3099">
          <cell r="F3099">
            <v>44100</v>
          </cell>
          <cell r="G3099">
            <v>4</v>
          </cell>
          <cell r="H3099">
            <v>2141</v>
          </cell>
          <cell r="I3099">
            <v>1777</v>
          </cell>
          <cell r="J3099">
            <v>7108</v>
          </cell>
          <cell r="K3099">
            <v>8564</v>
          </cell>
        </row>
        <row r="3100">
          <cell r="F3100">
            <v>43879</v>
          </cell>
          <cell r="G3100">
            <v>1</v>
          </cell>
          <cell r="H3100">
            <v>1743</v>
          </cell>
          <cell r="I3100">
            <v>872</v>
          </cell>
          <cell r="J3100">
            <v>872</v>
          </cell>
          <cell r="K3100">
            <v>1743</v>
          </cell>
        </row>
        <row r="3101">
          <cell r="F3101">
            <v>43930</v>
          </cell>
          <cell r="G3101">
            <v>1</v>
          </cell>
          <cell r="H3101">
            <v>913</v>
          </cell>
          <cell r="I3101">
            <v>584</v>
          </cell>
          <cell r="J3101">
            <v>584</v>
          </cell>
          <cell r="K3101">
            <v>913</v>
          </cell>
        </row>
        <row r="3102">
          <cell r="F3102">
            <v>44194</v>
          </cell>
          <cell r="G3102">
            <v>3</v>
          </cell>
          <cell r="H3102">
            <v>1887</v>
          </cell>
          <cell r="I3102">
            <v>1378</v>
          </cell>
          <cell r="J3102">
            <v>4134</v>
          </cell>
          <cell r="K3102">
            <v>5661</v>
          </cell>
        </row>
        <row r="3103">
          <cell r="F3103">
            <v>44085</v>
          </cell>
          <cell r="G3103">
            <v>3</v>
          </cell>
          <cell r="H3103">
            <v>1967</v>
          </cell>
          <cell r="I3103">
            <v>1397</v>
          </cell>
          <cell r="J3103">
            <v>4191</v>
          </cell>
          <cell r="K3103">
            <v>5901</v>
          </cell>
        </row>
        <row r="3104">
          <cell r="F3104">
            <v>44142</v>
          </cell>
          <cell r="G3104">
            <v>1</v>
          </cell>
          <cell r="H3104">
            <v>1889</v>
          </cell>
          <cell r="I3104">
            <v>945</v>
          </cell>
          <cell r="J3104">
            <v>945</v>
          </cell>
          <cell r="K3104">
            <v>1889</v>
          </cell>
        </row>
        <row r="3105">
          <cell r="F3105">
            <v>43870</v>
          </cell>
          <cell r="G3105">
            <v>1</v>
          </cell>
          <cell r="H3105">
            <v>1103</v>
          </cell>
          <cell r="I3105">
            <v>838</v>
          </cell>
          <cell r="J3105">
            <v>838</v>
          </cell>
          <cell r="K3105">
            <v>1103</v>
          </cell>
        </row>
        <row r="3106">
          <cell r="F3106">
            <v>43902</v>
          </cell>
          <cell r="G3106">
            <v>1</v>
          </cell>
          <cell r="H3106">
            <v>584</v>
          </cell>
          <cell r="I3106">
            <v>420</v>
          </cell>
          <cell r="J3106">
            <v>420</v>
          </cell>
          <cell r="K3106">
            <v>584</v>
          </cell>
        </row>
        <row r="3107">
          <cell r="F3107">
            <v>43891</v>
          </cell>
          <cell r="G3107">
            <v>1</v>
          </cell>
          <cell r="H3107">
            <v>1380</v>
          </cell>
          <cell r="I3107">
            <v>1090</v>
          </cell>
          <cell r="J3107">
            <v>1090</v>
          </cell>
          <cell r="K3107">
            <v>1380</v>
          </cell>
        </row>
        <row r="3108">
          <cell r="F3108">
            <v>44071</v>
          </cell>
          <cell r="G3108">
            <v>1</v>
          </cell>
          <cell r="H3108">
            <v>368</v>
          </cell>
          <cell r="I3108">
            <v>269</v>
          </cell>
          <cell r="J3108">
            <v>269</v>
          </cell>
          <cell r="K3108">
            <v>368</v>
          </cell>
        </row>
        <row r="3109">
          <cell r="F3109">
            <v>44027</v>
          </cell>
          <cell r="G3109">
            <v>1</v>
          </cell>
          <cell r="H3109">
            <v>502</v>
          </cell>
          <cell r="I3109">
            <v>296</v>
          </cell>
          <cell r="J3109">
            <v>296</v>
          </cell>
          <cell r="K3109">
            <v>502</v>
          </cell>
        </row>
        <row r="3110">
          <cell r="F3110">
            <v>43996</v>
          </cell>
          <cell r="G3110">
            <v>3</v>
          </cell>
          <cell r="H3110">
            <v>1809</v>
          </cell>
          <cell r="I3110">
            <v>1067</v>
          </cell>
          <cell r="J3110">
            <v>3201</v>
          </cell>
          <cell r="K3110">
            <v>5427</v>
          </cell>
        </row>
        <row r="3111">
          <cell r="F3111">
            <v>43932</v>
          </cell>
          <cell r="G3111">
            <v>2</v>
          </cell>
          <cell r="H3111">
            <v>603</v>
          </cell>
          <cell r="I3111">
            <v>416</v>
          </cell>
          <cell r="J3111">
            <v>832</v>
          </cell>
          <cell r="K3111">
            <v>1206</v>
          </cell>
        </row>
        <row r="3112">
          <cell r="F3112">
            <v>43880</v>
          </cell>
          <cell r="G3112">
            <v>1</v>
          </cell>
          <cell r="H3112">
            <v>1052</v>
          </cell>
          <cell r="I3112">
            <v>589</v>
          </cell>
          <cell r="J3112">
            <v>589</v>
          </cell>
          <cell r="K3112">
            <v>1052</v>
          </cell>
        </row>
        <row r="3113">
          <cell r="F3113">
            <v>43868</v>
          </cell>
          <cell r="G3113">
            <v>2</v>
          </cell>
          <cell r="H3113">
            <v>817</v>
          </cell>
          <cell r="I3113">
            <v>409</v>
          </cell>
          <cell r="J3113">
            <v>818</v>
          </cell>
          <cell r="K3113">
            <v>1634</v>
          </cell>
        </row>
        <row r="3114">
          <cell r="F3114">
            <v>44158</v>
          </cell>
          <cell r="G3114">
            <v>1</v>
          </cell>
          <cell r="H3114">
            <v>1405</v>
          </cell>
          <cell r="I3114">
            <v>1054</v>
          </cell>
          <cell r="J3114">
            <v>1054</v>
          </cell>
          <cell r="K3114">
            <v>1405</v>
          </cell>
        </row>
        <row r="3115">
          <cell r="F3115">
            <v>43870</v>
          </cell>
          <cell r="G3115">
            <v>2</v>
          </cell>
          <cell r="H3115">
            <v>1582</v>
          </cell>
          <cell r="I3115">
            <v>1234</v>
          </cell>
          <cell r="J3115">
            <v>2468</v>
          </cell>
          <cell r="K3115">
            <v>3164</v>
          </cell>
        </row>
        <row r="3116">
          <cell r="F3116">
            <v>44088</v>
          </cell>
          <cell r="G3116">
            <v>1</v>
          </cell>
          <cell r="H3116">
            <v>1899</v>
          </cell>
          <cell r="I3116">
            <v>1044</v>
          </cell>
          <cell r="J3116">
            <v>1044</v>
          </cell>
          <cell r="K3116">
            <v>1899</v>
          </cell>
        </row>
        <row r="3117">
          <cell r="F3117">
            <v>44162</v>
          </cell>
          <cell r="G3117">
            <v>2</v>
          </cell>
          <cell r="H3117">
            <v>203</v>
          </cell>
          <cell r="I3117">
            <v>154</v>
          </cell>
          <cell r="J3117">
            <v>308</v>
          </cell>
          <cell r="K3117">
            <v>406</v>
          </cell>
        </row>
        <row r="3118">
          <cell r="F3118">
            <v>44088</v>
          </cell>
          <cell r="G3118">
            <v>1</v>
          </cell>
          <cell r="H3118">
            <v>127</v>
          </cell>
          <cell r="I3118">
            <v>79</v>
          </cell>
          <cell r="J3118">
            <v>79</v>
          </cell>
          <cell r="K3118">
            <v>127</v>
          </cell>
        </row>
        <row r="3119">
          <cell r="F3119">
            <v>44023</v>
          </cell>
          <cell r="G3119">
            <v>4</v>
          </cell>
          <cell r="H3119">
            <v>1708</v>
          </cell>
          <cell r="I3119">
            <v>871</v>
          </cell>
          <cell r="J3119">
            <v>3484</v>
          </cell>
          <cell r="K3119">
            <v>6832</v>
          </cell>
        </row>
        <row r="3120">
          <cell r="F3120">
            <v>43871</v>
          </cell>
          <cell r="G3120">
            <v>1</v>
          </cell>
          <cell r="H3120">
            <v>1887</v>
          </cell>
          <cell r="I3120">
            <v>1378</v>
          </cell>
          <cell r="J3120">
            <v>1378</v>
          </cell>
          <cell r="K3120">
            <v>1887</v>
          </cell>
        </row>
        <row r="3121">
          <cell r="F3121">
            <v>43865</v>
          </cell>
          <cell r="G3121">
            <v>1</v>
          </cell>
          <cell r="H3121">
            <v>1178</v>
          </cell>
          <cell r="I3121">
            <v>683</v>
          </cell>
          <cell r="J3121">
            <v>683</v>
          </cell>
          <cell r="K3121">
            <v>1178</v>
          </cell>
        </row>
        <row r="3122">
          <cell r="F3122">
            <v>43897</v>
          </cell>
          <cell r="G3122">
            <v>3</v>
          </cell>
          <cell r="H3122">
            <v>847</v>
          </cell>
          <cell r="I3122">
            <v>534</v>
          </cell>
          <cell r="J3122">
            <v>1602</v>
          </cell>
          <cell r="K3122">
            <v>2541</v>
          </cell>
        </row>
        <row r="3123">
          <cell r="F3123">
            <v>44000</v>
          </cell>
          <cell r="G3123">
            <v>1</v>
          </cell>
          <cell r="H3123">
            <v>315</v>
          </cell>
          <cell r="I3123">
            <v>208</v>
          </cell>
          <cell r="J3123">
            <v>208</v>
          </cell>
          <cell r="K3123">
            <v>315</v>
          </cell>
        </row>
        <row r="3124">
          <cell r="F3124">
            <v>43952</v>
          </cell>
          <cell r="G3124">
            <v>1</v>
          </cell>
          <cell r="H3124">
            <v>2241</v>
          </cell>
          <cell r="I3124">
            <v>1367</v>
          </cell>
          <cell r="J3124">
            <v>1367</v>
          </cell>
          <cell r="K3124">
            <v>2241</v>
          </cell>
        </row>
        <row r="3125">
          <cell r="F3125">
            <v>43913</v>
          </cell>
          <cell r="G3125">
            <v>1</v>
          </cell>
          <cell r="H3125">
            <v>203</v>
          </cell>
          <cell r="I3125">
            <v>154</v>
          </cell>
          <cell r="J3125">
            <v>154</v>
          </cell>
          <cell r="K3125">
            <v>203</v>
          </cell>
        </row>
        <row r="3126">
          <cell r="F3126">
            <v>43875</v>
          </cell>
          <cell r="G3126">
            <v>2</v>
          </cell>
          <cell r="H3126">
            <v>880</v>
          </cell>
          <cell r="I3126">
            <v>634</v>
          </cell>
          <cell r="J3126">
            <v>1268</v>
          </cell>
          <cell r="K3126">
            <v>1760</v>
          </cell>
        </row>
        <row r="3127">
          <cell r="F3127">
            <v>43995</v>
          </cell>
          <cell r="G3127">
            <v>1</v>
          </cell>
          <cell r="H3127">
            <v>2464</v>
          </cell>
          <cell r="I3127">
            <v>1774</v>
          </cell>
          <cell r="J3127">
            <v>1774</v>
          </cell>
          <cell r="K3127">
            <v>2464</v>
          </cell>
        </row>
        <row r="3128">
          <cell r="F3128">
            <v>44192</v>
          </cell>
          <cell r="G3128">
            <v>3</v>
          </cell>
          <cell r="H3128">
            <v>1467</v>
          </cell>
          <cell r="I3128">
            <v>807</v>
          </cell>
          <cell r="J3128">
            <v>2421</v>
          </cell>
          <cell r="K3128">
            <v>4401</v>
          </cell>
        </row>
        <row r="3129">
          <cell r="F3129">
            <v>43988</v>
          </cell>
          <cell r="G3129">
            <v>1</v>
          </cell>
          <cell r="H3129">
            <v>818</v>
          </cell>
          <cell r="I3129">
            <v>450</v>
          </cell>
          <cell r="J3129">
            <v>450</v>
          </cell>
          <cell r="K3129">
            <v>818</v>
          </cell>
        </row>
        <row r="3130">
          <cell r="F3130">
            <v>43945</v>
          </cell>
          <cell r="G3130">
            <v>1</v>
          </cell>
          <cell r="H3130">
            <v>530</v>
          </cell>
          <cell r="I3130">
            <v>435</v>
          </cell>
          <cell r="J3130">
            <v>435</v>
          </cell>
          <cell r="K3130">
            <v>530</v>
          </cell>
        </row>
        <row r="3131">
          <cell r="F3131">
            <v>44017</v>
          </cell>
          <cell r="G3131">
            <v>1</v>
          </cell>
          <cell r="H3131">
            <v>2396</v>
          </cell>
          <cell r="I3131">
            <v>1965</v>
          </cell>
          <cell r="J3131">
            <v>1965</v>
          </cell>
          <cell r="K3131">
            <v>2396</v>
          </cell>
        </row>
        <row r="3132">
          <cell r="F3132">
            <v>43962</v>
          </cell>
          <cell r="G3132">
            <v>4</v>
          </cell>
          <cell r="H3132">
            <v>1899</v>
          </cell>
          <cell r="I3132">
            <v>1044</v>
          </cell>
          <cell r="J3132">
            <v>4176</v>
          </cell>
          <cell r="K3132">
            <v>7596</v>
          </cell>
        </row>
        <row r="3133">
          <cell r="F3133">
            <v>43964</v>
          </cell>
          <cell r="G3133">
            <v>1</v>
          </cell>
          <cell r="H3133">
            <v>913</v>
          </cell>
          <cell r="I3133">
            <v>584</v>
          </cell>
          <cell r="J3133">
            <v>584</v>
          </cell>
          <cell r="K3133">
            <v>913</v>
          </cell>
        </row>
        <row r="3134">
          <cell r="F3134">
            <v>44188</v>
          </cell>
          <cell r="G3134">
            <v>4</v>
          </cell>
          <cell r="H3134">
            <v>1889</v>
          </cell>
          <cell r="I3134">
            <v>945</v>
          </cell>
          <cell r="J3134">
            <v>3780</v>
          </cell>
          <cell r="K3134">
            <v>7556</v>
          </cell>
        </row>
        <row r="3135">
          <cell r="F3135">
            <v>43841</v>
          </cell>
          <cell r="G3135">
            <v>1</v>
          </cell>
          <cell r="H3135">
            <v>1812</v>
          </cell>
          <cell r="I3135">
            <v>1305</v>
          </cell>
          <cell r="J3135">
            <v>1305</v>
          </cell>
          <cell r="K3135">
            <v>1812</v>
          </cell>
        </row>
        <row r="3136">
          <cell r="F3136">
            <v>43956</v>
          </cell>
          <cell r="G3136">
            <v>1</v>
          </cell>
          <cell r="H3136">
            <v>1812</v>
          </cell>
          <cell r="I3136">
            <v>1305</v>
          </cell>
          <cell r="J3136">
            <v>1305</v>
          </cell>
          <cell r="K3136">
            <v>1812</v>
          </cell>
        </row>
        <row r="3137">
          <cell r="F3137">
            <v>44057</v>
          </cell>
          <cell r="G3137">
            <v>2</v>
          </cell>
          <cell r="H3137">
            <v>2410</v>
          </cell>
          <cell r="I3137">
            <v>1518</v>
          </cell>
          <cell r="J3137">
            <v>3036</v>
          </cell>
          <cell r="K3137">
            <v>4820</v>
          </cell>
        </row>
        <row r="3138">
          <cell r="F3138">
            <v>43845</v>
          </cell>
          <cell r="G3138">
            <v>1</v>
          </cell>
          <cell r="H3138">
            <v>1743</v>
          </cell>
          <cell r="I3138">
            <v>872</v>
          </cell>
          <cell r="J3138">
            <v>872</v>
          </cell>
          <cell r="K3138">
            <v>1743</v>
          </cell>
        </row>
        <row r="3139">
          <cell r="F3139">
            <v>43861</v>
          </cell>
          <cell r="G3139">
            <v>1</v>
          </cell>
          <cell r="H3139">
            <v>1077</v>
          </cell>
          <cell r="I3139">
            <v>732</v>
          </cell>
          <cell r="J3139">
            <v>732</v>
          </cell>
          <cell r="K3139">
            <v>1077</v>
          </cell>
        </row>
        <row r="3140">
          <cell r="F3140">
            <v>44059</v>
          </cell>
          <cell r="G3140">
            <v>1</v>
          </cell>
          <cell r="H3140">
            <v>95</v>
          </cell>
          <cell r="I3140">
            <v>61</v>
          </cell>
          <cell r="J3140">
            <v>61</v>
          </cell>
          <cell r="K3140">
            <v>95</v>
          </cell>
        </row>
        <row r="3141">
          <cell r="F3141">
            <v>44131</v>
          </cell>
          <cell r="G3141">
            <v>2</v>
          </cell>
          <cell r="H3141">
            <v>951</v>
          </cell>
          <cell r="I3141">
            <v>504</v>
          </cell>
          <cell r="J3141">
            <v>1008</v>
          </cell>
          <cell r="K3141">
            <v>1902</v>
          </cell>
        </row>
        <row r="3142">
          <cell r="F3142">
            <v>44138</v>
          </cell>
          <cell r="G3142">
            <v>3</v>
          </cell>
          <cell r="H3142">
            <v>684</v>
          </cell>
          <cell r="I3142">
            <v>561</v>
          </cell>
          <cell r="J3142">
            <v>1683</v>
          </cell>
          <cell r="K3142">
            <v>2052</v>
          </cell>
        </row>
        <row r="3143">
          <cell r="F3143">
            <v>43869</v>
          </cell>
          <cell r="G3143">
            <v>1</v>
          </cell>
          <cell r="H3143">
            <v>1887</v>
          </cell>
          <cell r="I3143">
            <v>1378</v>
          </cell>
          <cell r="J3143">
            <v>1378</v>
          </cell>
          <cell r="K3143">
            <v>1887</v>
          </cell>
        </row>
        <row r="3144">
          <cell r="F3144">
            <v>44001</v>
          </cell>
          <cell r="G3144">
            <v>2</v>
          </cell>
          <cell r="H3144">
            <v>951</v>
          </cell>
          <cell r="I3144">
            <v>504</v>
          </cell>
          <cell r="J3144">
            <v>1008</v>
          </cell>
          <cell r="K3144">
            <v>1902</v>
          </cell>
        </row>
        <row r="3145">
          <cell r="F3145">
            <v>44183</v>
          </cell>
          <cell r="G3145">
            <v>1</v>
          </cell>
          <cell r="H3145">
            <v>1338</v>
          </cell>
          <cell r="I3145">
            <v>682</v>
          </cell>
          <cell r="J3145">
            <v>682</v>
          </cell>
          <cell r="K3145">
            <v>1338</v>
          </cell>
        </row>
        <row r="3146">
          <cell r="F3146">
            <v>44112</v>
          </cell>
          <cell r="G3146">
            <v>2</v>
          </cell>
          <cell r="H3146">
            <v>637</v>
          </cell>
          <cell r="I3146">
            <v>389</v>
          </cell>
          <cell r="J3146">
            <v>778</v>
          </cell>
          <cell r="K3146">
            <v>1274</v>
          </cell>
        </row>
        <row r="3147">
          <cell r="F3147">
            <v>43911</v>
          </cell>
          <cell r="G3147">
            <v>1</v>
          </cell>
          <cell r="H3147">
            <v>1639</v>
          </cell>
          <cell r="I3147">
            <v>1295</v>
          </cell>
          <cell r="J3147">
            <v>1295</v>
          </cell>
          <cell r="K3147">
            <v>1639</v>
          </cell>
        </row>
        <row r="3148">
          <cell r="F3148">
            <v>44025</v>
          </cell>
          <cell r="G3148">
            <v>1</v>
          </cell>
          <cell r="H3148">
            <v>95</v>
          </cell>
          <cell r="I3148">
            <v>61</v>
          </cell>
          <cell r="J3148">
            <v>61</v>
          </cell>
          <cell r="K3148">
            <v>95</v>
          </cell>
        </row>
        <row r="3149">
          <cell r="F3149">
            <v>43855</v>
          </cell>
          <cell r="G3149">
            <v>2</v>
          </cell>
          <cell r="H3149">
            <v>800</v>
          </cell>
          <cell r="I3149">
            <v>536</v>
          </cell>
          <cell r="J3149">
            <v>1072</v>
          </cell>
          <cell r="K3149">
            <v>1600</v>
          </cell>
        </row>
        <row r="3150">
          <cell r="F3150">
            <v>44181</v>
          </cell>
          <cell r="G3150">
            <v>1</v>
          </cell>
          <cell r="H3150">
            <v>596</v>
          </cell>
          <cell r="I3150">
            <v>358</v>
          </cell>
          <cell r="J3150">
            <v>358</v>
          </cell>
          <cell r="K3150">
            <v>596</v>
          </cell>
        </row>
        <row r="3151">
          <cell r="F3151">
            <v>44162</v>
          </cell>
          <cell r="G3151">
            <v>3</v>
          </cell>
          <cell r="H3151">
            <v>826</v>
          </cell>
          <cell r="I3151">
            <v>562</v>
          </cell>
          <cell r="J3151">
            <v>1686</v>
          </cell>
          <cell r="K3151">
            <v>2478</v>
          </cell>
        </row>
        <row r="3152">
          <cell r="F3152">
            <v>44005</v>
          </cell>
          <cell r="G3152">
            <v>1</v>
          </cell>
          <cell r="H3152">
            <v>596</v>
          </cell>
          <cell r="I3152">
            <v>358</v>
          </cell>
          <cell r="J3152">
            <v>358</v>
          </cell>
          <cell r="K3152">
            <v>596</v>
          </cell>
        </row>
        <row r="3153">
          <cell r="F3153">
            <v>43943</v>
          </cell>
          <cell r="G3153">
            <v>2</v>
          </cell>
          <cell r="H3153">
            <v>684</v>
          </cell>
          <cell r="I3153">
            <v>561</v>
          </cell>
          <cell r="J3153">
            <v>1122</v>
          </cell>
          <cell r="K3153">
            <v>1368</v>
          </cell>
        </row>
        <row r="3154">
          <cell r="F3154">
            <v>44116</v>
          </cell>
          <cell r="G3154">
            <v>1</v>
          </cell>
          <cell r="H3154">
            <v>2283</v>
          </cell>
          <cell r="I3154">
            <v>1484</v>
          </cell>
          <cell r="J3154">
            <v>1484</v>
          </cell>
          <cell r="K3154">
            <v>2283</v>
          </cell>
        </row>
        <row r="3155">
          <cell r="F3155">
            <v>43994</v>
          </cell>
          <cell r="G3155">
            <v>3</v>
          </cell>
          <cell r="H3155">
            <v>136</v>
          </cell>
          <cell r="I3155">
            <v>72</v>
          </cell>
          <cell r="J3155">
            <v>216</v>
          </cell>
          <cell r="K3155">
            <v>408</v>
          </cell>
        </row>
        <row r="3156">
          <cell r="F3156">
            <v>44063</v>
          </cell>
          <cell r="G3156">
            <v>3</v>
          </cell>
          <cell r="H3156">
            <v>951</v>
          </cell>
          <cell r="I3156">
            <v>504</v>
          </cell>
          <cell r="J3156">
            <v>1512</v>
          </cell>
          <cell r="K3156">
            <v>2853</v>
          </cell>
        </row>
        <row r="3157">
          <cell r="F3157">
            <v>44076</v>
          </cell>
          <cell r="G3157">
            <v>2</v>
          </cell>
          <cell r="H3157">
            <v>136</v>
          </cell>
          <cell r="I3157">
            <v>72</v>
          </cell>
          <cell r="J3157">
            <v>144</v>
          </cell>
          <cell r="K3157">
            <v>272</v>
          </cell>
        </row>
        <row r="3158">
          <cell r="F3158">
            <v>43938</v>
          </cell>
          <cell r="G3158">
            <v>3</v>
          </cell>
          <cell r="H3158">
            <v>1351</v>
          </cell>
          <cell r="I3158">
            <v>1108</v>
          </cell>
          <cell r="J3158">
            <v>3324</v>
          </cell>
          <cell r="K3158">
            <v>4053</v>
          </cell>
        </row>
        <row r="3159">
          <cell r="F3159">
            <v>43979</v>
          </cell>
          <cell r="G3159">
            <v>2</v>
          </cell>
          <cell r="H3159">
            <v>1848</v>
          </cell>
          <cell r="I3159">
            <v>1294</v>
          </cell>
          <cell r="J3159">
            <v>2588</v>
          </cell>
          <cell r="K3159">
            <v>3696</v>
          </cell>
        </row>
        <row r="3160">
          <cell r="F3160">
            <v>44128</v>
          </cell>
          <cell r="G3160">
            <v>2</v>
          </cell>
          <cell r="H3160">
            <v>799</v>
          </cell>
          <cell r="I3160">
            <v>455</v>
          </cell>
          <cell r="J3160">
            <v>910</v>
          </cell>
          <cell r="K3160">
            <v>1598</v>
          </cell>
        </row>
        <row r="3161">
          <cell r="F3161">
            <v>43896</v>
          </cell>
          <cell r="G3161">
            <v>1</v>
          </cell>
          <cell r="H3161">
            <v>1494</v>
          </cell>
          <cell r="I3161">
            <v>971</v>
          </cell>
          <cell r="J3161">
            <v>971</v>
          </cell>
          <cell r="K3161">
            <v>1494</v>
          </cell>
        </row>
        <row r="3162">
          <cell r="F3162">
            <v>44157</v>
          </cell>
          <cell r="G3162">
            <v>1</v>
          </cell>
          <cell r="H3162">
            <v>368</v>
          </cell>
          <cell r="I3162">
            <v>294</v>
          </cell>
          <cell r="J3162">
            <v>294</v>
          </cell>
          <cell r="K3162">
            <v>368</v>
          </cell>
        </row>
        <row r="3163">
          <cell r="F3163">
            <v>44055</v>
          </cell>
          <cell r="G3163">
            <v>1</v>
          </cell>
          <cell r="H3163">
            <v>584</v>
          </cell>
          <cell r="I3163">
            <v>420</v>
          </cell>
          <cell r="J3163">
            <v>420</v>
          </cell>
          <cell r="K3163">
            <v>584</v>
          </cell>
        </row>
        <row r="3164">
          <cell r="F3164">
            <v>44180</v>
          </cell>
          <cell r="G3164">
            <v>3</v>
          </cell>
          <cell r="H3164">
            <v>1522</v>
          </cell>
          <cell r="I3164">
            <v>791</v>
          </cell>
          <cell r="J3164">
            <v>2373</v>
          </cell>
          <cell r="K3164">
            <v>4566</v>
          </cell>
        </row>
        <row r="3165">
          <cell r="F3165">
            <v>43883</v>
          </cell>
          <cell r="G3165">
            <v>3</v>
          </cell>
          <cell r="H3165">
            <v>1887</v>
          </cell>
          <cell r="I3165">
            <v>1378</v>
          </cell>
          <cell r="J3165">
            <v>4134</v>
          </cell>
          <cell r="K3165">
            <v>5661</v>
          </cell>
        </row>
        <row r="3166">
          <cell r="F3166">
            <v>43838</v>
          </cell>
          <cell r="G3166">
            <v>1</v>
          </cell>
          <cell r="H3166">
            <v>1638</v>
          </cell>
          <cell r="I3166">
            <v>1261</v>
          </cell>
          <cell r="J3166">
            <v>1261</v>
          </cell>
          <cell r="K3166">
            <v>1638</v>
          </cell>
        </row>
        <row r="3167">
          <cell r="F3167">
            <v>44086</v>
          </cell>
          <cell r="G3167">
            <v>3</v>
          </cell>
          <cell r="H3167">
            <v>2497</v>
          </cell>
          <cell r="I3167">
            <v>1473</v>
          </cell>
          <cell r="J3167">
            <v>4419</v>
          </cell>
          <cell r="K3167">
            <v>7491</v>
          </cell>
        </row>
        <row r="3168">
          <cell r="F3168">
            <v>44160</v>
          </cell>
          <cell r="G3168">
            <v>1</v>
          </cell>
          <cell r="H3168">
            <v>1889</v>
          </cell>
          <cell r="I3168">
            <v>945</v>
          </cell>
          <cell r="J3168">
            <v>945</v>
          </cell>
          <cell r="K3168">
            <v>1889</v>
          </cell>
        </row>
        <row r="3169">
          <cell r="F3169">
            <v>44079</v>
          </cell>
          <cell r="G3169">
            <v>1</v>
          </cell>
          <cell r="H3169">
            <v>2241</v>
          </cell>
          <cell r="I3169">
            <v>1367</v>
          </cell>
          <cell r="J3169">
            <v>1367</v>
          </cell>
          <cell r="K3169">
            <v>2241</v>
          </cell>
        </row>
        <row r="3170">
          <cell r="F3170">
            <v>44168</v>
          </cell>
          <cell r="G3170">
            <v>1</v>
          </cell>
          <cell r="H3170">
            <v>123</v>
          </cell>
          <cell r="I3170">
            <v>84</v>
          </cell>
          <cell r="J3170">
            <v>84</v>
          </cell>
          <cell r="K3170">
            <v>123</v>
          </cell>
        </row>
        <row r="3171">
          <cell r="F3171">
            <v>43979</v>
          </cell>
          <cell r="G3171">
            <v>4</v>
          </cell>
          <cell r="H3171">
            <v>1826</v>
          </cell>
          <cell r="I3171">
            <v>1443</v>
          </cell>
          <cell r="J3171">
            <v>5772</v>
          </cell>
          <cell r="K3171">
            <v>7304</v>
          </cell>
        </row>
        <row r="3172">
          <cell r="F3172">
            <v>44020</v>
          </cell>
          <cell r="G3172">
            <v>3</v>
          </cell>
          <cell r="H3172">
            <v>203</v>
          </cell>
          <cell r="I3172">
            <v>154</v>
          </cell>
          <cell r="J3172">
            <v>462</v>
          </cell>
          <cell r="K3172">
            <v>609</v>
          </cell>
        </row>
        <row r="3173">
          <cell r="F3173">
            <v>44099</v>
          </cell>
          <cell r="G3173">
            <v>1</v>
          </cell>
          <cell r="H3173">
            <v>378</v>
          </cell>
          <cell r="I3173">
            <v>291</v>
          </cell>
          <cell r="J3173">
            <v>291</v>
          </cell>
          <cell r="K3173">
            <v>378</v>
          </cell>
        </row>
        <row r="3174">
          <cell r="F3174">
            <v>43895</v>
          </cell>
          <cell r="G3174">
            <v>1</v>
          </cell>
          <cell r="H3174">
            <v>2294</v>
          </cell>
          <cell r="I3174">
            <v>1399</v>
          </cell>
          <cell r="J3174">
            <v>1399</v>
          </cell>
          <cell r="K3174">
            <v>2294</v>
          </cell>
        </row>
        <row r="3175">
          <cell r="F3175">
            <v>43894</v>
          </cell>
          <cell r="G3175">
            <v>1</v>
          </cell>
          <cell r="H3175">
            <v>290</v>
          </cell>
          <cell r="I3175">
            <v>200</v>
          </cell>
          <cell r="J3175">
            <v>200</v>
          </cell>
          <cell r="K3175">
            <v>290</v>
          </cell>
        </row>
        <row r="3176">
          <cell r="F3176">
            <v>43918</v>
          </cell>
          <cell r="G3176">
            <v>1</v>
          </cell>
          <cell r="H3176">
            <v>799</v>
          </cell>
          <cell r="I3176">
            <v>455</v>
          </cell>
          <cell r="J3176">
            <v>455</v>
          </cell>
          <cell r="K3176">
            <v>799</v>
          </cell>
        </row>
        <row r="3177">
          <cell r="F3177">
            <v>43844</v>
          </cell>
          <cell r="G3177">
            <v>1</v>
          </cell>
          <cell r="H3177">
            <v>1103</v>
          </cell>
          <cell r="I3177">
            <v>838</v>
          </cell>
          <cell r="J3177">
            <v>838</v>
          </cell>
          <cell r="K3177">
            <v>1103</v>
          </cell>
        </row>
        <row r="3178">
          <cell r="F3178">
            <v>43996</v>
          </cell>
          <cell r="G3178">
            <v>1</v>
          </cell>
          <cell r="H3178">
            <v>545</v>
          </cell>
          <cell r="I3178">
            <v>425</v>
          </cell>
          <cell r="J3178">
            <v>425</v>
          </cell>
          <cell r="K3178">
            <v>545</v>
          </cell>
        </row>
        <row r="3179">
          <cell r="F3179">
            <v>44179</v>
          </cell>
          <cell r="G3179">
            <v>3</v>
          </cell>
          <cell r="H3179">
            <v>1671</v>
          </cell>
          <cell r="I3179">
            <v>1220</v>
          </cell>
          <cell r="J3179">
            <v>3660</v>
          </cell>
          <cell r="K3179">
            <v>5013</v>
          </cell>
        </row>
        <row r="3180">
          <cell r="F3180">
            <v>44175</v>
          </cell>
          <cell r="G3180">
            <v>3</v>
          </cell>
          <cell r="H3180">
            <v>1526</v>
          </cell>
          <cell r="I3180">
            <v>1251</v>
          </cell>
          <cell r="J3180">
            <v>3753</v>
          </cell>
          <cell r="K3180">
            <v>4578</v>
          </cell>
        </row>
        <row r="3181">
          <cell r="F3181">
            <v>44108</v>
          </cell>
          <cell r="G3181">
            <v>3</v>
          </cell>
          <cell r="H3181">
            <v>1809</v>
          </cell>
          <cell r="I3181">
            <v>1067</v>
          </cell>
          <cell r="J3181">
            <v>3201</v>
          </cell>
          <cell r="K3181">
            <v>5427</v>
          </cell>
        </row>
        <row r="3182">
          <cell r="F3182">
            <v>44020</v>
          </cell>
          <cell r="G3182">
            <v>1</v>
          </cell>
          <cell r="H3182">
            <v>1077</v>
          </cell>
          <cell r="I3182">
            <v>732</v>
          </cell>
          <cell r="J3182">
            <v>732</v>
          </cell>
          <cell r="K3182">
            <v>1077</v>
          </cell>
        </row>
        <row r="3183">
          <cell r="F3183">
            <v>44124</v>
          </cell>
          <cell r="G3183">
            <v>1</v>
          </cell>
          <cell r="H3183">
            <v>1809</v>
          </cell>
          <cell r="I3183">
            <v>1067</v>
          </cell>
          <cell r="J3183">
            <v>1067</v>
          </cell>
          <cell r="K3183">
            <v>1809</v>
          </cell>
        </row>
        <row r="3184">
          <cell r="F3184">
            <v>44063</v>
          </cell>
          <cell r="G3184">
            <v>4</v>
          </cell>
          <cell r="H3184">
            <v>771</v>
          </cell>
          <cell r="I3184">
            <v>648</v>
          </cell>
          <cell r="J3184">
            <v>2592</v>
          </cell>
          <cell r="K3184">
            <v>3084</v>
          </cell>
        </row>
        <row r="3185">
          <cell r="F3185">
            <v>44170</v>
          </cell>
          <cell r="G3185">
            <v>3</v>
          </cell>
          <cell r="H3185">
            <v>2410</v>
          </cell>
          <cell r="I3185">
            <v>1518</v>
          </cell>
          <cell r="J3185">
            <v>4554</v>
          </cell>
          <cell r="K3185">
            <v>7230</v>
          </cell>
        </row>
        <row r="3186">
          <cell r="F3186">
            <v>43837</v>
          </cell>
          <cell r="G3186">
            <v>3</v>
          </cell>
          <cell r="H3186">
            <v>1351</v>
          </cell>
          <cell r="I3186">
            <v>1108</v>
          </cell>
          <cell r="J3186">
            <v>3324</v>
          </cell>
          <cell r="K3186">
            <v>4053</v>
          </cell>
        </row>
        <row r="3187">
          <cell r="F3187">
            <v>44095</v>
          </cell>
          <cell r="G3187">
            <v>1</v>
          </cell>
          <cell r="H3187">
            <v>1178</v>
          </cell>
          <cell r="I3187">
            <v>683</v>
          </cell>
          <cell r="J3187">
            <v>683</v>
          </cell>
          <cell r="K3187">
            <v>1178</v>
          </cell>
        </row>
        <row r="3188">
          <cell r="F3188">
            <v>43933</v>
          </cell>
          <cell r="G3188">
            <v>3</v>
          </cell>
          <cell r="H3188">
            <v>847</v>
          </cell>
          <cell r="I3188">
            <v>534</v>
          </cell>
          <cell r="J3188">
            <v>1602</v>
          </cell>
          <cell r="K3188">
            <v>2541</v>
          </cell>
        </row>
        <row r="3189">
          <cell r="F3189">
            <v>43851</v>
          </cell>
          <cell r="G3189">
            <v>3</v>
          </cell>
          <cell r="H3189">
            <v>1405</v>
          </cell>
          <cell r="I3189">
            <v>1054</v>
          </cell>
          <cell r="J3189">
            <v>3162</v>
          </cell>
          <cell r="K3189">
            <v>4215</v>
          </cell>
        </row>
        <row r="3190">
          <cell r="F3190">
            <v>43832</v>
          </cell>
          <cell r="G3190">
            <v>1</v>
          </cell>
          <cell r="H3190">
            <v>1783</v>
          </cell>
          <cell r="I3190">
            <v>1230</v>
          </cell>
          <cell r="J3190">
            <v>1230</v>
          </cell>
          <cell r="K3190">
            <v>1783</v>
          </cell>
        </row>
        <row r="3191">
          <cell r="F3191">
            <v>43890</v>
          </cell>
          <cell r="G3191">
            <v>1</v>
          </cell>
          <cell r="H3191">
            <v>2241</v>
          </cell>
          <cell r="I3191">
            <v>1367</v>
          </cell>
          <cell r="J3191">
            <v>1367</v>
          </cell>
          <cell r="K3191">
            <v>2241</v>
          </cell>
        </row>
        <row r="3192">
          <cell r="F3192">
            <v>43897</v>
          </cell>
          <cell r="G3192">
            <v>1</v>
          </cell>
          <cell r="H3192">
            <v>1367</v>
          </cell>
          <cell r="I3192">
            <v>984</v>
          </cell>
          <cell r="J3192">
            <v>984</v>
          </cell>
          <cell r="K3192">
            <v>1367</v>
          </cell>
        </row>
        <row r="3193">
          <cell r="F3193">
            <v>44044</v>
          </cell>
          <cell r="G3193">
            <v>1</v>
          </cell>
          <cell r="H3193">
            <v>1783</v>
          </cell>
          <cell r="I3193">
            <v>1516</v>
          </cell>
          <cell r="J3193">
            <v>1516</v>
          </cell>
          <cell r="K3193">
            <v>1783</v>
          </cell>
        </row>
        <row r="3194">
          <cell r="F3194">
            <v>43941</v>
          </cell>
          <cell r="G3194">
            <v>3</v>
          </cell>
          <cell r="H3194">
            <v>2257</v>
          </cell>
          <cell r="I3194">
            <v>1535</v>
          </cell>
          <cell r="J3194">
            <v>4605</v>
          </cell>
          <cell r="K3194">
            <v>6771</v>
          </cell>
        </row>
        <row r="3195">
          <cell r="F3195">
            <v>44144</v>
          </cell>
          <cell r="G3195">
            <v>1</v>
          </cell>
          <cell r="H3195">
            <v>1809</v>
          </cell>
          <cell r="I3195">
            <v>1067</v>
          </cell>
          <cell r="J3195">
            <v>1067</v>
          </cell>
          <cell r="K3195">
            <v>1809</v>
          </cell>
        </row>
        <row r="3196">
          <cell r="F3196">
            <v>44188</v>
          </cell>
          <cell r="G3196">
            <v>1</v>
          </cell>
          <cell r="H3196">
            <v>2141</v>
          </cell>
          <cell r="I3196">
            <v>1777</v>
          </cell>
          <cell r="J3196">
            <v>1777</v>
          </cell>
          <cell r="K3196">
            <v>2141</v>
          </cell>
        </row>
        <row r="3197">
          <cell r="F3197">
            <v>43865</v>
          </cell>
          <cell r="G3197">
            <v>1</v>
          </cell>
          <cell r="H3197">
            <v>136</v>
          </cell>
          <cell r="I3197">
            <v>72</v>
          </cell>
          <cell r="J3197">
            <v>72</v>
          </cell>
          <cell r="K3197">
            <v>136</v>
          </cell>
        </row>
        <row r="3198">
          <cell r="F3198">
            <v>43881</v>
          </cell>
          <cell r="G3198">
            <v>2</v>
          </cell>
          <cell r="H3198">
            <v>771</v>
          </cell>
          <cell r="I3198">
            <v>648</v>
          </cell>
          <cell r="J3198">
            <v>1296</v>
          </cell>
          <cell r="K3198">
            <v>1542</v>
          </cell>
        </row>
        <row r="3199">
          <cell r="F3199">
            <v>44109</v>
          </cell>
          <cell r="G3199">
            <v>1</v>
          </cell>
          <cell r="H3199">
            <v>951</v>
          </cell>
          <cell r="I3199">
            <v>504</v>
          </cell>
          <cell r="J3199">
            <v>504</v>
          </cell>
          <cell r="K3199">
            <v>951</v>
          </cell>
        </row>
        <row r="3200">
          <cell r="F3200">
            <v>44058</v>
          </cell>
          <cell r="G3200">
            <v>1</v>
          </cell>
          <cell r="H3200">
            <v>818</v>
          </cell>
          <cell r="I3200">
            <v>450</v>
          </cell>
          <cell r="J3200">
            <v>450</v>
          </cell>
          <cell r="K3200">
            <v>818</v>
          </cell>
        </row>
        <row r="3201">
          <cell r="F3201">
            <v>44106</v>
          </cell>
          <cell r="G3201">
            <v>3</v>
          </cell>
          <cell r="H3201">
            <v>368</v>
          </cell>
          <cell r="I3201">
            <v>269</v>
          </cell>
          <cell r="J3201">
            <v>807</v>
          </cell>
          <cell r="K3201">
            <v>1104</v>
          </cell>
        </row>
        <row r="3202">
          <cell r="F3202">
            <v>44086</v>
          </cell>
          <cell r="G3202">
            <v>1</v>
          </cell>
          <cell r="H3202">
            <v>95</v>
          </cell>
          <cell r="I3202">
            <v>61</v>
          </cell>
          <cell r="J3202">
            <v>61</v>
          </cell>
          <cell r="K3202">
            <v>95</v>
          </cell>
        </row>
        <row r="3203">
          <cell r="F3203">
            <v>43968</v>
          </cell>
          <cell r="G3203">
            <v>3</v>
          </cell>
          <cell r="H3203">
            <v>2353</v>
          </cell>
          <cell r="I3203">
            <v>1788</v>
          </cell>
          <cell r="J3203">
            <v>5364</v>
          </cell>
          <cell r="K3203">
            <v>7059</v>
          </cell>
        </row>
        <row r="3204">
          <cell r="F3204">
            <v>43851</v>
          </cell>
          <cell r="G3204">
            <v>2</v>
          </cell>
          <cell r="H3204">
            <v>584</v>
          </cell>
          <cell r="I3204">
            <v>420</v>
          </cell>
          <cell r="J3204">
            <v>840</v>
          </cell>
          <cell r="K3204">
            <v>1168</v>
          </cell>
        </row>
        <row r="3205">
          <cell r="F3205">
            <v>43923</v>
          </cell>
          <cell r="G3205">
            <v>1</v>
          </cell>
          <cell r="H3205">
            <v>800</v>
          </cell>
          <cell r="I3205">
            <v>536</v>
          </cell>
          <cell r="J3205">
            <v>536</v>
          </cell>
          <cell r="K3205">
            <v>800</v>
          </cell>
        </row>
        <row r="3206">
          <cell r="F3206">
            <v>43883</v>
          </cell>
          <cell r="G3206">
            <v>2</v>
          </cell>
          <cell r="H3206">
            <v>1467</v>
          </cell>
          <cell r="I3206">
            <v>807</v>
          </cell>
          <cell r="J3206">
            <v>1614</v>
          </cell>
          <cell r="K3206">
            <v>2934</v>
          </cell>
        </row>
        <row r="3207">
          <cell r="F3207">
            <v>43925</v>
          </cell>
          <cell r="G3207">
            <v>1</v>
          </cell>
          <cell r="H3207">
            <v>181</v>
          </cell>
          <cell r="I3207">
            <v>130</v>
          </cell>
          <cell r="J3207">
            <v>130</v>
          </cell>
          <cell r="K3207">
            <v>181</v>
          </cell>
        </row>
        <row r="3208">
          <cell r="F3208">
            <v>43971</v>
          </cell>
          <cell r="G3208">
            <v>3</v>
          </cell>
          <cell r="H3208">
            <v>2091</v>
          </cell>
          <cell r="I3208">
            <v>1485</v>
          </cell>
          <cell r="J3208">
            <v>4455</v>
          </cell>
          <cell r="K3208">
            <v>6273</v>
          </cell>
        </row>
        <row r="3209">
          <cell r="F3209">
            <v>43941</v>
          </cell>
          <cell r="G3209">
            <v>1</v>
          </cell>
          <cell r="H3209">
            <v>1725</v>
          </cell>
          <cell r="I3209">
            <v>1363</v>
          </cell>
          <cell r="J3209">
            <v>1363</v>
          </cell>
          <cell r="K3209">
            <v>1725</v>
          </cell>
        </row>
        <row r="3210">
          <cell r="F3210">
            <v>43952</v>
          </cell>
          <cell r="G3210">
            <v>4</v>
          </cell>
          <cell r="H3210">
            <v>378</v>
          </cell>
          <cell r="I3210">
            <v>291</v>
          </cell>
          <cell r="J3210">
            <v>1164</v>
          </cell>
          <cell r="K3210">
            <v>1512</v>
          </cell>
        </row>
        <row r="3211">
          <cell r="F3211">
            <v>44058</v>
          </cell>
          <cell r="G3211">
            <v>1</v>
          </cell>
          <cell r="H3211">
            <v>2257</v>
          </cell>
          <cell r="I3211">
            <v>1535</v>
          </cell>
          <cell r="J3211">
            <v>1535</v>
          </cell>
          <cell r="K3211">
            <v>2257</v>
          </cell>
        </row>
        <row r="3212">
          <cell r="F3212">
            <v>43940</v>
          </cell>
          <cell r="G3212">
            <v>1</v>
          </cell>
          <cell r="H3212">
            <v>1798</v>
          </cell>
          <cell r="I3212">
            <v>971</v>
          </cell>
          <cell r="J3212">
            <v>971</v>
          </cell>
          <cell r="K3212">
            <v>1798</v>
          </cell>
        </row>
        <row r="3213">
          <cell r="F3213">
            <v>44040</v>
          </cell>
          <cell r="G3213">
            <v>1</v>
          </cell>
          <cell r="H3213">
            <v>1587</v>
          </cell>
          <cell r="I3213">
            <v>1301</v>
          </cell>
          <cell r="J3213">
            <v>1301</v>
          </cell>
          <cell r="K3213">
            <v>1587</v>
          </cell>
        </row>
        <row r="3214">
          <cell r="F3214">
            <v>43924</v>
          </cell>
          <cell r="G3214">
            <v>1</v>
          </cell>
          <cell r="H3214">
            <v>2257</v>
          </cell>
          <cell r="I3214">
            <v>1535</v>
          </cell>
          <cell r="J3214">
            <v>1535</v>
          </cell>
          <cell r="K3214">
            <v>2257</v>
          </cell>
        </row>
        <row r="3215">
          <cell r="F3215">
            <v>44132</v>
          </cell>
          <cell r="G3215">
            <v>1</v>
          </cell>
          <cell r="H3215">
            <v>136</v>
          </cell>
          <cell r="I3215">
            <v>72</v>
          </cell>
          <cell r="J3215">
            <v>72</v>
          </cell>
          <cell r="K3215">
            <v>136</v>
          </cell>
        </row>
        <row r="3216">
          <cell r="F3216">
            <v>44071</v>
          </cell>
          <cell r="G3216">
            <v>1</v>
          </cell>
          <cell r="H3216">
            <v>112</v>
          </cell>
          <cell r="I3216">
            <v>90</v>
          </cell>
          <cell r="J3216">
            <v>90</v>
          </cell>
          <cell r="K3216">
            <v>112</v>
          </cell>
        </row>
        <row r="3217">
          <cell r="F3217">
            <v>43844</v>
          </cell>
          <cell r="G3217">
            <v>1</v>
          </cell>
          <cell r="H3217">
            <v>1708</v>
          </cell>
          <cell r="I3217">
            <v>871</v>
          </cell>
          <cell r="J3217">
            <v>871</v>
          </cell>
          <cell r="K3217">
            <v>1708</v>
          </cell>
        </row>
        <row r="3218">
          <cell r="F3218">
            <v>43936</v>
          </cell>
          <cell r="G3218">
            <v>1</v>
          </cell>
          <cell r="H3218">
            <v>637</v>
          </cell>
          <cell r="I3218">
            <v>389</v>
          </cell>
          <cell r="J3218">
            <v>389</v>
          </cell>
          <cell r="K3218">
            <v>637</v>
          </cell>
        </row>
        <row r="3219">
          <cell r="F3219">
            <v>43996</v>
          </cell>
          <cell r="G3219">
            <v>1</v>
          </cell>
          <cell r="H3219">
            <v>2257</v>
          </cell>
          <cell r="I3219">
            <v>1535</v>
          </cell>
          <cell r="J3219">
            <v>1535</v>
          </cell>
          <cell r="K3219">
            <v>2257</v>
          </cell>
        </row>
        <row r="3220">
          <cell r="F3220">
            <v>43861</v>
          </cell>
          <cell r="G3220">
            <v>1</v>
          </cell>
          <cell r="H3220">
            <v>913</v>
          </cell>
          <cell r="I3220">
            <v>584</v>
          </cell>
          <cell r="J3220">
            <v>584</v>
          </cell>
          <cell r="K3220">
            <v>913</v>
          </cell>
        </row>
        <row r="3221">
          <cell r="F3221">
            <v>44175</v>
          </cell>
          <cell r="G3221">
            <v>1</v>
          </cell>
          <cell r="H3221">
            <v>2257</v>
          </cell>
          <cell r="I3221">
            <v>1535</v>
          </cell>
          <cell r="J3221">
            <v>1535</v>
          </cell>
          <cell r="K3221">
            <v>2257</v>
          </cell>
        </row>
        <row r="3222">
          <cell r="F3222">
            <v>43951</v>
          </cell>
          <cell r="G3222">
            <v>4</v>
          </cell>
          <cell r="H3222">
            <v>2353</v>
          </cell>
          <cell r="I3222">
            <v>1788</v>
          </cell>
          <cell r="J3222">
            <v>7152</v>
          </cell>
          <cell r="K3222">
            <v>9412</v>
          </cell>
        </row>
        <row r="3223">
          <cell r="F3223">
            <v>44051</v>
          </cell>
          <cell r="G3223">
            <v>2</v>
          </cell>
          <cell r="H3223">
            <v>1077</v>
          </cell>
          <cell r="I3223">
            <v>732</v>
          </cell>
          <cell r="J3223">
            <v>1464</v>
          </cell>
          <cell r="K3223">
            <v>2154</v>
          </cell>
        </row>
        <row r="3224">
          <cell r="F3224">
            <v>44051</v>
          </cell>
          <cell r="G3224">
            <v>1</v>
          </cell>
          <cell r="H3224">
            <v>203</v>
          </cell>
          <cell r="I3224">
            <v>154</v>
          </cell>
          <cell r="J3224">
            <v>154</v>
          </cell>
          <cell r="K3224">
            <v>203</v>
          </cell>
        </row>
        <row r="3225">
          <cell r="F3225">
            <v>44089</v>
          </cell>
          <cell r="G3225">
            <v>3</v>
          </cell>
          <cell r="H3225">
            <v>1638</v>
          </cell>
          <cell r="I3225">
            <v>1261</v>
          </cell>
          <cell r="J3225">
            <v>3783</v>
          </cell>
          <cell r="K3225">
            <v>4914</v>
          </cell>
        </row>
        <row r="3226">
          <cell r="F3226">
            <v>44162</v>
          </cell>
          <cell r="G3226">
            <v>2</v>
          </cell>
          <cell r="H3226">
            <v>392</v>
          </cell>
          <cell r="I3226">
            <v>255</v>
          </cell>
          <cell r="J3226">
            <v>510</v>
          </cell>
          <cell r="K3226">
            <v>784</v>
          </cell>
        </row>
        <row r="3227">
          <cell r="F3227">
            <v>44053</v>
          </cell>
          <cell r="G3227">
            <v>1</v>
          </cell>
          <cell r="H3227">
            <v>951</v>
          </cell>
          <cell r="I3227">
            <v>504</v>
          </cell>
          <cell r="J3227">
            <v>504</v>
          </cell>
          <cell r="K3227">
            <v>951</v>
          </cell>
        </row>
        <row r="3228">
          <cell r="F3228">
            <v>44061</v>
          </cell>
          <cell r="G3228">
            <v>2</v>
          </cell>
          <cell r="H3228">
            <v>1338</v>
          </cell>
          <cell r="I3228">
            <v>682</v>
          </cell>
          <cell r="J3228">
            <v>1364</v>
          </cell>
          <cell r="K3228">
            <v>2676</v>
          </cell>
        </row>
        <row r="3229">
          <cell r="F3229">
            <v>43834</v>
          </cell>
          <cell r="G3229">
            <v>1</v>
          </cell>
          <cell r="H3229">
            <v>545</v>
          </cell>
          <cell r="I3229">
            <v>425</v>
          </cell>
          <cell r="J3229">
            <v>425</v>
          </cell>
          <cell r="K3229">
            <v>545</v>
          </cell>
        </row>
        <row r="3230">
          <cell r="F3230">
            <v>43995</v>
          </cell>
          <cell r="G3230">
            <v>1</v>
          </cell>
          <cell r="H3230">
            <v>1467</v>
          </cell>
          <cell r="I3230">
            <v>807</v>
          </cell>
          <cell r="J3230">
            <v>807</v>
          </cell>
          <cell r="K3230">
            <v>1467</v>
          </cell>
        </row>
        <row r="3231">
          <cell r="F3231">
            <v>43855</v>
          </cell>
          <cell r="G3231">
            <v>3</v>
          </cell>
          <cell r="H3231">
            <v>1638</v>
          </cell>
          <cell r="I3231">
            <v>1261</v>
          </cell>
          <cell r="J3231">
            <v>3783</v>
          </cell>
          <cell r="K3231">
            <v>4914</v>
          </cell>
        </row>
        <row r="3232">
          <cell r="F3232">
            <v>43882</v>
          </cell>
          <cell r="G3232">
            <v>4</v>
          </cell>
          <cell r="H3232">
            <v>1380</v>
          </cell>
          <cell r="I3232">
            <v>1090</v>
          </cell>
          <cell r="J3232">
            <v>4360</v>
          </cell>
          <cell r="K3232">
            <v>5520</v>
          </cell>
        </row>
        <row r="3233">
          <cell r="F3233">
            <v>44162</v>
          </cell>
          <cell r="G3233">
            <v>1</v>
          </cell>
          <cell r="H3233">
            <v>847</v>
          </cell>
          <cell r="I3233">
            <v>534</v>
          </cell>
          <cell r="J3233">
            <v>534</v>
          </cell>
          <cell r="K3233">
            <v>847</v>
          </cell>
        </row>
        <row r="3234">
          <cell r="F3234">
            <v>44195</v>
          </cell>
          <cell r="G3234">
            <v>1</v>
          </cell>
          <cell r="H3234">
            <v>2396</v>
          </cell>
          <cell r="I3234">
            <v>1965</v>
          </cell>
          <cell r="J3234">
            <v>1965</v>
          </cell>
          <cell r="K3234">
            <v>2396</v>
          </cell>
        </row>
        <row r="3235">
          <cell r="F3235">
            <v>43857</v>
          </cell>
          <cell r="G3235">
            <v>3</v>
          </cell>
          <cell r="H3235">
            <v>1522</v>
          </cell>
          <cell r="I3235">
            <v>791</v>
          </cell>
          <cell r="J3235">
            <v>2373</v>
          </cell>
          <cell r="K3235">
            <v>4566</v>
          </cell>
        </row>
        <row r="3236">
          <cell r="F3236">
            <v>43843</v>
          </cell>
          <cell r="G3236">
            <v>1</v>
          </cell>
          <cell r="H3236">
            <v>2241</v>
          </cell>
          <cell r="I3236">
            <v>1367</v>
          </cell>
          <cell r="J3236">
            <v>1367</v>
          </cell>
          <cell r="K3236">
            <v>2241</v>
          </cell>
        </row>
        <row r="3237">
          <cell r="F3237">
            <v>44193</v>
          </cell>
          <cell r="G3237">
            <v>1</v>
          </cell>
          <cell r="H3237">
            <v>1367</v>
          </cell>
          <cell r="I3237">
            <v>984</v>
          </cell>
          <cell r="J3237">
            <v>984</v>
          </cell>
          <cell r="K3237">
            <v>1367</v>
          </cell>
        </row>
        <row r="3238">
          <cell r="F3238">
            <v>43935</v>
          </cell>
          <cell r="G3238">
            <v>1</v>
          </cell>
          <cell r="H3238">
            <v>1522</v>
          </cell>
          <cell r="I3238">
            <v>791</v>
          </cell>
          <cell r="J3238">
            <v>791</v>
          </cell>
          <cell r="K3238">
            <v>1522</v>
          </cell>
        </row>
        <row r="3239">
          <cell r="F3239">
            <v>43935</v>
          </cell>
          <cell r="G3239">
            <v>4</v>
          </cell>
          <cell r="H3239">
            <v>545</v>
          </cell>
          <cell r="I3239">
            <v>425</v>
          </cell>
          <cell r="J3239">
            <v>1700</v>
          </cell>
          <cell r="K3239">
            <v>2180</v>
          </cell>
        </row>
        <row r="3240">
          <cell r="F3240">
            <v>43879</v>
          </cell>
          <cell r="G3240">
            <v>1</v>
          </cell>
          <cell r="H3240">
            <v>1526</v>
          </cell>
          <cell r="I3240">
            <v>1251</v>
          </cell>
          <cell r="J3240">
            <v>1251</v>
          </cell>
          <cell r="K3240">
            <v>1526</v>
          </cell>
        </row>
        <row r="3241">
          <cell r="F3241">
            <v>43874</v>
          </cell>
          <cell r="G3241">
            <v>1</v>
          </cell>
          <cell r="H3241">
            <v>1522</v>
          </cell>
          <cell r="I3241">
            <v>791</v>
          </cell>
          <cell r="J3241">
            <v>791</v>
          </cell>
          <cell r="K3241">
            <v>1522</v>
          </cell>
        </row>
        <row r="3242">
          <cell r="F3242">
            <v>44064</v>
          </cell>
          <cell r="G3242">
            <v>2</v>
          </cell>
          <cell r="H3242">
            <v>458</v>
          </cell>
          <cell r="I3242">
            <v>376</v>
          </cell>
          <cell r="J3242">
            <v>752</v>
          </cell>
          <cell r="K3242">
            <v>916</v>
          </cell>
        </row>
        <row r="3243">
          <cell r="F3243">
            <v>43881</v>
          </cell>
          <cell r="G3243">
            <v>1</v>
          </cell>
          <cell r="H3243">
            <v>1367</v>
          </cell>
          <cell r="I3243">
            <v>984</v>
          </cell>
          <cell r="J3243">
            <v>984</v>
          </cell>
          <cell r="K3243">
            <v>1367</v>
          </cell>
        </row>
        <row r="3244">
          <cell r="F3244">
            <v>44045</v>
          </cell>
          <cell r="G3244">
            <v>3</v>
          </cell>
          <cell r="H3244">
            <v>1467</v>
          </cell>
          <cell r="I3244">
            <v>807</v>
          </cell>
          <cell r="J3244">
            <v>2421</v>
          </cell>
          <cell r="K3244">
            <v>4401</v>
          </cell>
        </row>
        <row r="3245">
          <cell r="F3245">
            <v>43890</v>
          </cell>
          <cell r="G3245">
            <v>1</v>
          </cell>
          <cell r="H3245">
            <v>504</v>
          </cell>
          <cell r="I3245">
            <v>408</v>
          </cell>
          <cell r="J3245">
            <v>408</v>
          </cell>
          <cell r="K3245">
            <v>504</v>
          </cell>
        </row>
        <row r="3246">
          <cell r="F3246">
            <v>43948</v>
          </cell>
          <cell r="G3246">
            <v>2</v>
          </cell>
          <cell r="H3246">
            <v>1494</v>
          </cell>
          <cell r="I3246">
            <v>971</v>
          </cell>
          <cell r="J3246">
            <v>1942</v>
          </cell>
          <cell r="K3246">
            <v>2988</v>
          </cell>
        </row>
        <row r="3247">
          <cell r="F3247">
            <v>44088</v>
          </cell>
          <cell r="G3247">
            <v>4</v>
          </cell>
          <cell r="H3247">
            <v>502</v>
          </cell>
          <cell r="I3247">
            <v>296</v>
          </cell>
          <cell r="J3247">
            <v>1184</v>
          </cell>
          <cell r="K3247">
            <v>2008</v>
          </cell>
        </row>
        <row r="3248">
          <cell r="F3248">
            <v>43939</v>
          </cell>
          <cell r="G3248">
            <v>4</v>
          </cell>
          <cell r="H3248">
            <v>1077</v>
          </cell>
          <cell r="I3248">
            <v>732</v>
          </cell>
          <cell r="J3248">
            <v>2928</v>
          </cell>
          <cell r="K3248">
            <v>4308</v>
          </cell>
        </row>
        <row r="3249">
          <cell r="F3249">
            <v>44196</v>
          </cell>
          <cell r="G3249">
            <v>4</v>
          </cell>
          <cell r="H3249">
            <v>290</v>
          </cell>
          <cell r="I3249">
            <v>200</v>
          </cell>
          <cell r="J3249">
            <v>800</v>
          </cell>
          <cell r="K3249">
            <v>1160</v>
          </cell>
        </row>
        <row r="3250">
          <cell r="F3250">
            <v>44189</v>
          </cell>
          <cell r="G3250">
            <v>1</v>
          </cell>
          <cell r="H3250">
            <v>1708</v>
          </cell>
          <cell r="I3250">
            <v>871</v>
          </cell>
          <cell r="J3250">
            <v>871</v>
          </cell>
          <cell r="K3250">
            <v>1708</v>
          </cell>
        </row>
        <row r="3251">
          <cell r="F3251">
            <v>44196</v>
          </cell>
          <cell r="G3251">
            <v>2</v>
          </cell>
          <cell r="H3251">
            <v>1467</v>
          </cell>
          <cell r="I3251">
            <v>807</v>
          </cell>
          <cell r="J3251">
            <v>1614</v>
          </cell>
          <cell r="K3251">
            <v>2934</v>
          </cell>
        </row>
        <row r="3252">
          <cell r="F3252">
            <v>43868</v>
          </cell>
          <cell r="G3252">
            <v>4</v>
          </cell>
          <cell r="H3252">
            <v>799</v>
          </cell>
          <cell r="I3252">
            <v>455</v>
          </cell>
          <cell r="J3252">
            <v>1820</v>
          </cell>
          <cell r="K3252">
            <v>3196</v>
          </cell>
        </row>
        <row r="3253">
          <cell r="F3253">
            <v>43908</v>
          </cell>
          <cell r="G3253">
            <v>1</v>
          </cell>
          <cell r="H3253">
            <v>2464</v>
          </cell>
          <cell r="I3253">
            <v>1774</v>
          </cell>
          <cell r="J3253">
            <v>1774</v>
          </cell>
          <cell r="K3253">
            <v>2464</v>
          </cell>
        </row>
        <row r="3254">
          <cell r="F3254">
            <v>43833</v>
          </cell>
          <cell r="G3254">
            <v>3</v>
          </cell>
          <cell r="H3254">
            <v>2464</v>
          </cell>
          <cell r="I3254">
            <v>1774</v>
          </cell>
          <cell r="J3254">
            <v>5322</v>
          </cell>
          <cell r="K3254">
            <v>7392</v>
          </cell>
        </row>
        <row r="3255">
          <cell r="F3255">
            <v>43974</v>
          </cell>
          <cell r="G3255">
            <v>2</v>
          </cell>
          <cell r="H3255">
            <v>1500</v>
          </cell>
          <cell r="I3255">
            <v>900</v>
          </cell>
          <cell r="J3255">
            <v>1800</v>
          </cell>
          <cell r="K3255">
            <v>3000</v>
          </cell>
        </row>
        <row r="3256">
          <cell r="F3256">
            <v>44069</v>
          </cell>
          <cell r="G3256">
            <v>3</v>
          </cell>
          <cell r="H3256">
            <v>2495</v>
          </cell>
          <cell r="I3256">
            <v>1896</v>
          </cell>
          <cell r="J3256">
            <v>5688</v>
          </cell>
          <cell r="K3256">
            <v>7485</v>
          </cell>
        </row>
        <row r="3257">
          <cell r="F3257">
            <v>44012</v>
          </cell>
          <cell r="G3257">
            <v>1</v>
          </cell>
          <cell r="H3257">
            <v>315</v>
          </cell>
          <cell r="I3257">
            <v>208</v>
          </cell>
          <cell r="J3257">
            <v>208</v>
          </cell>
          <cell r="K3257">
            <v>315</v>
          </cell>
        </row>
        <row r="3258">
          <cell r="F3258">
            <v>43856</v>
          </cell>
          <cell r="G3258">
            <v>2</v>
          </cell>
          <cell r="H3258">
            <v>1022</v>
          </cell>
          <cell r="I3258">
            <v>818</v>
          </cell>
          <cell r="J3258">
            <v>1636</v>
          </cell>
          <cell r="K3258">
            <v>2044</v>
          </cell>
        </row>
        <row r="3259">
          <cell r="F3259">
            <v>43975</v>
          </cell>
          <cell r="G3259">
            <v>4</v>
          </cell>
          <cell r="H3259">
            <v>817</v>
          </cell>
          <cell r="I3259">
            <v>409</v>
          </cell>
          <cell r="J3259">
            <v>1636</v>
          </cell>
          <cell r="K3259">
            <v>3268</v>
          </cell>
        </row>
        <row r="3260">
          <cell r="F3260">
            <v>43994</v>
          </cell>
          <cell r="G3260">
            <v>2</v>
          </cell>
          <cell r="H3260">
            <v>667</v>
          </cell>
          <cell r="I3260">
            <v>387</v>
          </cell>
          <cell r="J3260">
            <v>774</v>
          </cell>
          <cell r="K3260">
            <v>1334</v>
          </cell>
        </row>
        <row r="3261">
          <cell r="F3261">
            <v>43909</v>
          </cell>
          <cell r="G3261">
            <v>1</v>
          </cell>
          <cell r="H3261">
            <v>886</v>
          </cell>
          <cell r="I3261">
            <v>478</v>
          </cell>
          <cell r="J3261">
            <v>478</v>
          </cell>
          <cell r="K3261">
            <v>886</v>
          </cell>
        </row>
        <row r="3262">
          <cell r="F3262">
            <v>43889</v>
          </cell>
          <cell r="G3262">
            <v>1</v>
          </cell>
          <cell r="H3262">
            <v>1338</v>
          </cell>
          <cell r="I3262">
            <v>682</v>
          </cell>
          <cell r="J3262">
            <v>682</v>
          </cell>
          <cell r="K3262">
            <v>1338</v>
          </cell>
        </row>
        <row r="3263">
          <cell r="F3263">
            <v>43980</v>
          </cell>
          <cell r="G3263">
            <v>2</v>
          </cell>
          <cell r="H3263">
            <v>1178</v>
          </cell>
          <cell r="I3263">
            <v>683</v>
          </cell>
          <cell r="J3263">
            <v>1366</v>
          </cell>
          <cell r="K3263">
            <v>2356</v>
          </cell>
        </row>
        <row r="3264">
          <cell r="F3264">
            <v>44107</v>
          </cell>
          <cell r="G3264">
            <v>1</v>
          </cell>
          <cell r="H3264">
            <v>35</v>
          </cell>
          <cell r="I3264">
            <v>22</v>
          </cell>
          <cell r="J3264">
            <v>22</v>
          </cell>
          <cell r="K3264">
            <v>35</v>
          </cell>
        </row>
        <row r="3265">
          <cell r="F3265">
            <v>43865</v>
          </cell>
          <cell r="G3265">
            <v>3</v>
          </cell>
          <cell r="H3265">
            <v>1467</v>
          </cell>
          <cell r="I3265">
            <v>807</v>
          </cell>
          <cell r="J3265">
            <v>2421</v>
          </cell>
          <cell r="K3265">
            <v>4401</v>
          </cell>
        </row>
        <row r="3266">
          <cell r="F3266">
            <v>44158</v>
          </cell>
          <cell r="G3266">
            <v>1</v>
          </cell>
          <cell r="H3266">
            <v>1862</v>
          </cell>
          <cell r="I3266">
            <v>1173</v>
          </cell>
          <cell r="J3266">
            <v>1173</v>
          </cell>
          <cell r="K3266">
            <v>1862</v>
          </cell>
        </row>
        <row r="3267">
          <cell r="F3267">
            <v>43963</v>
          </cell>
          <cell r="G3267">
            <v>3</v>
          </cell>
          <cell r="H3267">
            <v>530</v>
          </cell>
          <cell r="I3267">
            <v>435</v>
          </cell>
          <cell r="J3267">
            <v>1305</v>
          </cell>
          <cell r="K3267">
            <v>1590</v>
          </cell>
        </row>
        <row r="3268">
          <cell r="F3268">
            <v>43967</v>
          </cell>
          <cell r="G3268">
            <v>1</v>
          </cell>
          <cell r="H3268">
            <v>2495</v>
          </cell>
          <cell r="I3268">
            <v>1896</v>
          </cell>
          <cell r="J3268">
            <v>1896</v>
          </cell>
          <cell r="K3268">
            <v>2495</v>
          </cell>
        </row>
        <row r="3269">
          <cell r="F3269">
            <v>44110</v>
          </cell>
          <cell r="G3269">
            <v>1</v>
          </cell>
          <cell r="H3269">
            <v>2182</v>
          </cell>
          <cell r="I3269">
            <v>1200</v>
          </cell>
          <cell r="J3269">
            <v>1200</v>
          </cell>
          <cell r="K3269">
            <v>2182</v>
          </cell>
        </row>
        <row r="3270">
          <cell r="F3270">
            <v>44058</v>
          </cell>
          <cell r="G3270">
            <v>4</v>
          </cell>
          <cell r="H3270">
            <v>1967</v>
          </cell>
          <cell r="I3270">
            <v>1397</v>
          </cell>
          <cell r="J3270">
            <v>5588</v>
          </cell>
          <cell r="K3270">
            <v>7868</v>
          </cell>
        </row>
        <row r="3271">
          <cell r="F3271">
            <v>44022</v>
          </cell>
          <cell r="G3271">
            <v>2</v>
          </cell>
          <cell r="H3271">
            <v>504</v>
          </cell>
          <cell r="I3271">
            <v>408</v>
          </cell>
          <cell r="J3271">
            <v>816</v>
          </cell>
          <cell r="K3271">
            <v>1008</v>
          </cell>
        </row>
        <row r="3272">
          <cell r="F3272">
            <v>44137</v>
          </cell>
          <cell r="G3272">
            <v>1</v>
          </cell>
          <cell r="H3272">
            <v>181</v>
          </cell>
          <cell r="I3272">
            <v>130</v>
          </cell>
          <cell r="J3272">
            <v>130</v>
          </cell>
          <cell r="K3272">
            <v>181</v>
          </cell>
        </row>
        <row r="3273">
          <cell r="F3273">
            <v>43898</v>
          </cell>
          <cell r="G3273">
            <v>3</v>
          </cell>
          <cell r="H3273">
            <v>684</v>
          </cell>
          <cell r="I3273">
            <v>561</v>
          </cell>
          <cell r="J3273">
            <v>1683</v>
          </cell>
          <cell r="K3273">
            <v>2052</v>
          </cell>
        </row>
        <row r="3274">
          <cell r="F3274">
            <v>44072</v>
          </cell>
          <cell r="G3274">
            <v>2</v>
          </cell>
          <cell r="H3274">
            <v>1635</v>
          </cell>
          <cell r="I3274">
            <v>1046</v>
          </cell>
          <cell r="J3274">
            <v>2092</v>
          </cell>
          <cell r="K3274">
            <v>3270</v>
          </cell>
        </row>
        <row r="3275">
          <cell r="F3275">
            <v>44184</v>
          </cell>
          <cell r="G3275">
            <v>3</v>
          </cell>
          <cell r="H3275">
            <v>913</v>
          </cell>
          <cell r="I3275">
            <v>584</v>
          </cell>
          <cell r="J3275">
            <v>1752</v>
          </cell>
          <cell r="K3275">
            <v>2739</v>
          </cell>
        </row>
        <row r="3276">
          <cell r="F3276">
            <v>43981</v>
          </cell>
          <cell r="G3276">
            <v>1</v>
          </cell>
          <cell r="H3276">
            <v>1582</v>
          </cell>
          <cell r="I3276">
            <v>1234</v>
          </cell>
          <cell r="J3276">
            <v>1234</v>
          </cell>
          <cell r="K3276">
            <v>1582</v>
          </cell>
        </row>
        <row r="3277">
          <cell r="F3277">
            <v>44174</v>
          </cell>
          <cell r="G3277">
            <v>1</v>
          </cell>
          <cell r="H3277">
            <v>502</v>
          </cell>
          <cell r="I3277">
            <v>296</v>
          </cell>
          <cell r="J3277">
            <v>296</v>
          </cell>
          <cell r="K3277">
            <v>502</v>
          </cell>
        </row>
        <row r="3278">
          <cell r="F3278">
            <v>44096</v>
          </cell>
          <cell r="G3278">
            <v>2</v>
          </cell>
          <cell r="H3278">
            <v>1972</v>
          </cell>
          <cell r="I3278">
            <v>1321</v>
          </cell>
          <cell r="J3278">
            <v>2642</v>
          </cell>
          <cell r="K3278">
            <v>3944</v>
          </cell>
        </row>
        <row r="3279">
          <cell r="F3279">
            <v>43942</v>
          </cell>
          <cell r="G3279">
            <v>1</v>
          </cell>
          <cell r="H3279">
            <v>1783</v>
          </cell>
          <cell r="I3279">
            <v>1516</v>
          </cell>
          <cell r="J3279">
            <v>1516</v>
          </cell>
          <cell r="K3279">
            <v>1783</v>
          </cell>
        </row>
        <row r="3280">
          <cell r="F3280">
            <v>44166</v>
          </cell>
          <cell r="G3280">
            <v>1</v>
          </cell>
          <cell r="H3280">
            <v>1077</v>
          </cell>
          <cell r="I3280">
            <v>732</v>
          </cell>
          <cell r="J3280">
            <v>732</v>
          </cell>
          <cell r="K3280">
            <v>1077</v>
          </cell>
        </row>
        <row r="3281">
          <cell r="F3281">
            <v>43992</v>
          </cell>
          <cell r="G3281">
            <v>3</v>
          </cell>
          <cell r="H3281">
            <v>123</v>
          </cell>
          <cell r="I3281">
            <v>84</v>
          </cell>
          <cell r="J3281">
            <v>252</v>
          </cell>
          <cell r="K3281">
            <v>369</v>
          </cell>
        </row>
        <row r="3282">
          <cell r="F3282">
            <v>44121</v>
          </cell>
          <cell r="G3282">
            <v>3</v>
          </cell>
          <cell r="H3282">
            <v>1278</v>
          </cell>
          <cell r="I3282">
            <v>665</v>
          </cell>
          <cell r="J3282">
            <v>1995</v>
          </cell>
          <cell r="K3282">
            <v>3834</v>
          </cell>
        </row>
        <row r="3283">
          <cell r="F3283">
            <v>44130</v>
          </cell>
          <cell r="G3283">
            <v>1</v>
          </cell>
          <cell r="H3283">
            <v>1467</v>
          </cell>
          <cell r="I3283">
            <v>807</v>
          </cell>
          <cell r="J3283">
            <v>807</v>
          </cell>
          <cell r="K3283">
            <v>1467</v>
          </cell>
        </row>
        <row r="3284">
          <cell r="F3284">
            <v>43870</v>
          </cell>
          <cell r="G3284">
            <v>2</v>
          </cell>
          <cell r="H3284">
            <v>1798</v>
          </cell>
          <cell r="I3284">
            <v>971</v>
          </cell>
          <cell r="J3284">
            <v>1942</v>
          </cell>
          <cell r="K3284">
            <v>3596</v>
          </cell>
        </row>
        <row r="3285">
          <cell r="F3285">
            <v>44027</v>
          </cell>
          <cell r="G3285">
            <v>1</v>
          </cell>
          <cell r="H3285">
            <v>1743</v>
          </cell>
          <cell r="I3285">
            <v>872</v>
          </cell>
          <cell r="J3285">
            <v>872</v>
          </cell>
          <cell r="K3285">
            <v>1743</v>
          </cell>
        </row>
        <row r="3286">
          <cell r="F3286">
            <v>43899</v>
          </cell>
          <cell r="G3286">
            <v>4</v>
          </cell>
          <cell r="H3286">
            <v>2283</v>
          </cell>
          <cell r="I3286">
            <v>1484</v>
          </cell>
          <cell r="J3286">
            <v>5936</v>
          </cell>
          <cell r="K3286">
            <v>9132</v>
          </cell>
        </row>
        <row r="3287">
          <cell r="F3287">
            <v>44129</v>
          </cell>
          <cell r="G3287">
            <v>1</v>
          </cell>
          <cell r="H3287">
            <v>1887</v>
          </cell>
          <cell r="I3287">
            <v>1378</v>
          </cell>
          <cell r="J3287">
            <v>1378</v>
          </cell>
          <cell r="K3287">
            <v>1887</v>
          </cell>
        </row>
        <row r="3288">
          <cell r="F3288">
            <v>44123</v>
          </cell>
          <cell r="G3288">
            <v>1</v>
          </cell>
          <cell r="H3288">
            <v>95</v>
          </cell>
          <cell r="I3288">
            <v>61</v>
          </cell>
          <cell r="J3288">
            <v>61</v>
          </cell>
          <cell r="K3288">
            <v>95</v>
          </cell>
        </row>
        <row r="3289">
          <cell r="F3289">
            <v>43900</v>
          </cell>
          <cell r="G3289">
            <v>1</v>
          </cell>
          <cell r="H3289">
            <v>502</v>
          </cell>
          <cell r="I3289">
            <v>296</v>
          </cell>
          <cell r="J3289">
            <v>296</v>
          </cell>
          <cell r="K3289">
            <v>502</v>
          </cell>
        </row>
        <row r="3290">
          <cell r="F3290">
            <v>44110</v>
          </cell>
          <cell r="G3290">
            <v>1</v>
          </cell>
          <cell r="H3290">
            <v>378</v>
          </cell>
          <cell r="I3290">
            <v>291</v>
          </cell>
          <cell r="J3290">
            <v>291</v>
          </cell>
          <cell r="K3290">
            <v>378</v>
          </cell>
        </row>
        <row r="3291">
          <cell r="F3291">
            <v>43949</v>
          </cell>
          <cell r="G3291">
            <v>2</v>
          </cell>
          <cell r="H3291">
            <v>1414</v>
          </cell>
          <cell r="I3291">
            <v>962</v>
          </cell>
          <cell r="J3291">
            <v>1924</v>
          </cell>
          <cell r="K3291">
            <v>2828</v>
          </cell>
        </row>
        <row r="3292">
          <cell r="F3292">
            <v>44108</v>
          </cell>
          <cell r="G3292">
            <v>1</v>
          </cell>
          <cell r="H3292">
            <v>880</v>
          </cell>
          <cell r="I3292">
            <v>634</v>
          </cell>
          <cell r="J3292">
            <v>634</v>
          </cell>
          <cell r="K3292">
            <v>880</v>
          </cell>
        </row>
        <row r="3293">
          <cell r="F3293">
            <v>43999</v>
          </cell>
          <cell r="G3293">
            <v>2</v>
          </cell>
          <cell r="H3293">
            <v>596</v>
          </cell>
          <cell r="I3293">
            <v>358</v>
          </cell>
          <cell r="J3293">
            <v>716</v>
          </cell>
          <cell r="K3293">
            <v>1192</v>
          </cell>
        </row>
        <row r="3294">
          <cell r="F3294">
            <v>44050</v>
          </cell>
          <cell r="G3294">
            <v>1</v>
          </cell>
          <cell r="H3294">
            <v>561</v>
          </cell>
          <cell r="I3294">
            <v>421</v>
          </cell>
          <cell r="J3294">
            <v>421</v>
          </cell>
          <cell r="K3294">
            <v>561</v>
          </cell>
        </row>
        <row r="3295">
          <cell r="F3295">
            <v>43842</v>
          </cell>
          <cell r="G3295">
            <v>3</v>
          </cell>
          <cell r="H3295">
            <v>1351</v>
          </cell>
          <cell r="I3295">
            <v>1108</v>
          </cell>
          <cell r="J3295">
            <v>3324</v>
          </cell>
          <cell r="K3295">
            <v>4053</v>
          </cell>
        </row>
        <row r="3296">
          <cell r="F3296">
            <v>43982</v>
          </cell>
          <cell r="G3296">
            <v>2</v>
          </cell>
          <cell r="H3296">
            <v>1783</v>
          </cell>
          <cell r="I3296">
            <v>1516</v>
          </cell>
          <cell r="J3296">
            <v>3032</v>
          </cell>
          <cell r="K3296">
            <v>3566</v>
          </cell>
        </row>
        <row r="3297">
          <cell r="F3297">
            <v>44004</v>
          </cell>
          <cell r="G3297">
            <v>1</v>
          </cell>
          <cell r="H3297">
            <v>112</v>
          </cell>
          <cell r="I3297">
            <v>90</v>
          </cell>
          <cell r="J3297">
            <v>90</v>
          </cell>
          <cell r="K3297">
            <v>112</v>
          </cell>
        </row>
        <row r="3298">
          <cell r="F3298">
            <v>44073</v>
          </cell>
          <cell r="G3298">
            <v>1</v>
          </cell>
          <cell r="H3298">
            <v>1783</v>
          </cell>
          <cell r="I3298">
            <v>1516</v>
          </cell>
          <cell r="J3298">
            <v>1516</v>
          </cell>
          <cell r="K3298">
            <v>1783</v>
          </cell>
        </row>
        <row r="3299">
          <cell r="F3299">
            <v>44024</v>
          </cell>
          <cell r="G3299">
            <v>1</v>
          </cell>
          <cell r="H3299">
            <v>1367</v>
          </cell>
          <cell r="I3299">
            <v>984</v>
          </cell>
          <cell r="J3299">
            <v>984</v>
          </cell>
          <cell r="K3299">
            <v>1367</v>
          </cell>
        </row>
        <row r="3300">
          <cell r="F3300">
            <v>43985</v>
          </cell>
          <cell r="G3300">
            <v>1</v>
          </cell>
          <cell r="H3300">
            <v>886</v>
          </cell>
          <cell r="I3300">
            <v>478</v>
          </cell>
          <cell r="J3300">
            <v>478</v>
          </cell>
          <cell r="K3300">
            <v>886</v>
          </cell>
        </row>
        <row r="3301">
          <cell r="F3301">
            <v>44006</v>
          </cell>
          <cell r="G3301">
            <v>1</v>
          </cell>
          <cell r="H3301">
            <v>880</v>
          </cell>
          <cell r="I3301">
            <v>634</v>
          </cell>
          <cell r="J3301">
            <v>634</v>
          </cell>
          <cell r="K3301">
            <v>880</v>
          </cell>
        </row>
        <row r="3302">
          <cell r="F3302">
            <v>43959</v>
          </cell>
          <cell r="G3302">
            <v>1</v>
          </cell>
          <cell r="H3302">
            <v>1967</v>
          </cell>
          <cell r="I3302">
            <v>1397</v>
          </cell>
          <cell r="J3302">
            <v>1397</v>
          </cell>
          <cell r="K3302">
            <v>1967</v>
          </cell>
        </row>
        <row r="3303">
          <cell r="F3303">
            <v>44146</v>
          </cell>
          <cell r="G3303">
            <v>1</v>
          </cell>
          <cell r="H3303">
            <v>1743</v>
          </cell>
          <cell r="I3303">
            <v>872</v>
          </cell>
          <cell r="J3303">
            <v>872</v>
          </cell>
          <cell r="K3303">
            <v>1743</v>
          </cell>
        </row>
        <row r="3304">
          <cell r="F3304">
            <v>43972</v>
          </cell>
          <cell r="G3304">
            <v>1</v>
          </cell>
          <cell r="H3304">
            <v>1077</v>
          </cell>
          <cell r="I3304">
            <v>732</v>
          </cell>
          <cell r="J3304">
            <v>732</v>
          </cell>
          <cell r="K3304">
            <v>1077</v>
          </cell>
        </row>
        <row r="3305">
          <cell r="F3305">
            <v>44031</v>
          </cell>
          <cell r="G3305">
            <v>2</v>
          </cell>
          <cell r="H3305">
            <v>886</v>
          </cell>
          <cell r="I3305">
            <v>478</v>
          </cell>
          <cell r="J3305">
            <v>956</v>
          </cell>
          <cell r="K3305">
            <v>1772</v>
          </cell>
        </row>
        <row r="3306">
          <cell r="F3306">
            <v>43844</v>
          </cell>
          <cell r="G3306">
            <v>1</v>
          </cell>
          <cell r="H3306">
            <v>2241</v>
          </cell>
          <cell r="I3306">
            <v>1367</v>
          </cell>
          <cell r="J3306">
            <v>1367</v>
          </cell>
          <cell r="K3306">
            <v>2241</v>
          </cell>
        </row>
        <row r="3307">
          <cell r="F3307">
            <v>43982</v>
          </cell>
          <cell r="G3307">
            <v>1</v>
          </cell>
          <cell r="H3307">
            <v>667</v>
          </cell>
          <cell r="I3307">
            <v>387</v>
          </cell>
          <cell r="J3307">
            <v>387</v>
          </cell>
          <cell r="K3307">
            <v>667</v>
          </cell>
        </row>
        <row r="3308">
          <cell r="F3308">
            <v>44173</v>
          </cell>
          <cell r="G3308">
            <v>1</v>
          </cell>
          <cell r="H3308">
            <v>1708</v>
          </cell>
          <cell r="I3308">
            <v>871</v>
          </cell>
          <cell r="J3308">
            <v>871</v>
          </cell>
          <cell r="K3308">
            <v>1708</v>
          </cell>
        </row>
        <row r="3309">
          <cell r="F3309">
            <v>44133</v>
          </cell>
          <cell r="G3309">
            <v>1</v>
          </cell>
          <cell r="H3309">
            <v>1353</v>
          </cell>
          <cell r="I3309">
            <v>947</v>
          </cell>
          <cell r="J3309">
            <v>947</v>
          </cell>
          <cell r="K3309">
            <v>1353</v>
          </cell>
        </row>
        <row r="3310">
          <cell r="F3310">
            <v>44196</v>
          </cell>
          <cell r="G3310">
            <v>1</v>
          </cell>
          <cell r="H3310">
            <v>458</v>
          </cell>
          <cell r="I3310">
            <v>376</v>
          </cell>
          <cell r="J3310">
            <v>376</v>
          </cell>
          <cell r="K3310">
            <v>458</v>
          </cell>
        </row>
        <row r="3311">
          <cell r="F3311">
            <v>43915</v>
          </cell>
          <cell r="G3311">
            <v>1</v>
          </cell>
          <cell r="H3311">
            <v>217</v>
          </cell>
          <cell r="I3311">
            <v>171</v>
          </cell>
          <cell r="J3311">
            <v>171</v>
          </cell>
          <cell r="K3311">
            <v>217</v>
          </cell>
        </row>
        <row r="3312">
          <cell r="F3312">
            <v>44027</v>
          </cell>
          <cell r="G3312">
            <v>1</v>
          </cell>
          <cell r="H3312">
            <v>504</v>
          </cell>
          <cell r="I3312">
            <v>408</v>
          </cell>
          <cell r="J3312">
            <v>408</v>
          </cell>
          <cell r="K3312">
            <v>504</v>
          </cell>
        </row>
        <row r="3313">
          <cell r="F3313">
            <v>43986</v>
          </cell>
          <cell r="G3313">
            <v>4</v>
          </cell>
          <cell r="H3313">
            <v>1582</v>
          </cell>
          <cell r="I3313">
            <v>1234</v>
          </cell>
          <cell r="J3313">
            <v>4936</v>
          </cell>
          <cell r="K3313">
            <v>6328</v>
          </cell>
        </row>
        <row r="3314">
          <cell r="F3314">
            <v>43933</v>
          </cell>
          <cell r="G3314">
            <v>3</v>
          </cell>
          <cell r="H3314">
            <v>392</v>
          </cell>
          <cell r="I3314">
            <v>255</v>
          </cell>
          <cell r="J3314">
            <v>765</v>
          </cell>
          <cell r="K3314">
            <v>1176</v>
          </cell>
        </row>
        <row r="3315">
          <cell r="F3315">
            <v>43950</v>
          </cell>
          <cell r="G3315">
            <v>2</v>
          </cell>
          <cell r="H3315">
            <v>1812</v>
          </cell>
          <cell r="I3315">
            <v>1305</v>
          </cell>
          <cell r="J3315">
            <v>2610</v>
          </cell>
          <cell r="K3315">
            <v>3624</v>
          </cell>
        </row>
        <row r="3316">
          <cell r="F3316">
            <v>43922</v>
          </cell>
          <cell r="G3316">
            <v>4</v>
          </cell>
          <cell r="H3316">
            <v>112</v>
          </cell>
          <cell r="I3316">
            <v>90</v>
          </cell>
          <cell r="J3316">
            <v>360</v>
          </cell>
          <cell r="K3316">
            <v>448</v>
          </cell>
        </row>
        <row r="3317">
          <cell r="F3317">
            <v>44084</v>
          </cell>
          <cell r="G3317">
            <v>1</v>
          </cell>
          <cell r="H3317">
            <v>127</v>
          </cell>
          <cell r="I3317">
            <v>79</v>
          </cell>
          <cell r="J3317">
            <v>79</v>
          </cell>
          <cell r="K3317">
            <v>127</v>
          </cell>
        </row>
        <row r="3318">
          <cell r="F3318">
            <v>43877</v>
          </cell>
          <cell r="G3318">
            <v>2</v>
          </cell>
          <cell r="H3318">
            <v>880</v>
          </cell>
          <cell r="I3318">
            <v>634</v>
          </cell>
          <cell r="J3318">
            <v>1268</v>
          </cell>
          <cell r="K3318">
            <v>1760</v>
          </cell>
        </row>
        <row r="3319">
          <cell r="F3319">
            <v>44027</v>
          </cell>
          <cell r="G3319">
            <v>3</v>
          </cell>
          <cell r="H3319">
            <v>1889</v>
          </cell>
          <cell r="I3319">
            <v>945</v>
          </cell>
          <cell r="J3319">
            <v>2835</v>
          </cell>
          <cell r="K3319">
            <v>5667</v>
          </cell>
        </row>
        <row r="3320">
          <cell r="F3320">
            <v>44019</v>
          </cell>
          <cell r="G3320">
            <v>1</v>
          </cell>
          <cell r="H3320">
            <v>2391</v>
          </cell>
          <cell r="I3320">
            <v>1291</v>
          </cell>
          <cell r="J3320">
            <v>1291</v>
          </cell>
          <cell r="K3320">
            <v>2391</v>
          </cell>
        </row>
        <row r="3321">
          <cell r="F3321">
            <v>44117</v>
          </cell>
          <cell r="G3321">
            <v>1</v>
          </cell>
          <cell r="H3321">
            <v>1812</v>
          </cell>
          <cell r="I3321">
            <v>1305</v>
          </cell>
          <cell r="J3321">
            <v>1305</v>
          </cell>
          <cell r="K3321">
            <v>1812</v>
          </cell>
        </row>
        <row r="3322">
          <cell r="F3322">
            <v>44155</v>
          </cell>
          <cell r="G3322">
            <v>1</v>
          </cell>
          <cell r="H3322">
            <v>1783</v>
          </cell>
          <cell r="I3322">
            <v>1516</v>
          </cell>
          <cell r="J3322">
            <v>1516</v>
          </cell>
          <cell r="K3322">
            <v>1783</v>
          </cell>
        </row>
        <row r="3323">
          <cell r="F3323">
            <v>43986</v>
          </cell>
          <cell r="G3323">
            <v>1</v>
          </cell>
          <cell r="H3323">
            <v>1708</v>
          </cell>
          <cell r="I3323">
            <v>871</v>
          </cell>
          <cell r="J3323">
            <v>871</v>
          </cell>
          <cell r="K3323">
            <v>1708</v>
          </cell>
        </row>
        <row r="3324">
          <cell r="F3324">
            <v>43915</v>
          </cell>
          <cell r="G3324">
            <v>4</v>
          </cell>
          <cell r="H3324">
            <v>1052</v>
          </cell>
          <cell r="I3324">
            <v>589</v>
          </cell>
          <cell r="J3324">
            <v>2356</v>
          </cell>
          <cell r="K3324">
            <v>4208</v>
          </cell>
        </row>
        <row r="3325">
          <cell r="F3325">
            <v>44156</v>
          </cell>
          <cell r="G3325">
            <v>3</v>
          </cell>
          <cell r="H3325">
            <v>1889</v>
          </cell>
          <cell r="I3325">
            <v>945</v>
          </cell>
          <cell r="J3325">
            <v>2835</v>
          </cell>
          <cell r="K3325">
            <v>5667</v>
          </cell>
        </row>
        <row r="3326">
          <cell r="F3326">
            <v>43958</v>
          </cell>
          <cell r="G3326">
            <v>4</v>
          </cell>
          <cell r="H3326">
            <v>1522</v>
          </cell>
          <cell r="I3326">
            <v>791</v>
          </cell>
          <cell r="J3326">
            <v>3164</v>
          </cell>
          <cell r="K3326">
            <v>6088</v>
          </cell>
        </row>
        <row r="3327">
          <cell r="F3327">
            <v>43863</v>
          </cell>
          <cell r="G3327">
            <v>3</v>
          </cell>
          <cell r="H3327">
            <v>951</v>
          </cell>
          <cell r="I3327">
            <v>504</v>
          </cell>
          <cell r="J3327">
            <v>1512</v>
          </cell>
          <cell r="K3327">
            <v>2853</v>
          </cell>
        </row>
        <row r="3328">
          <cell r="F3328">
            <v>43872</v>
          </cell>
          <cell r="G3328">
            <v>3</v>
          </cell>
          <cell r="H3328">
            <v>290</v>
          </cell>
          <cell r="I3328">
            <v>200</v>
          </cell>
          <cell r="J3328">
            <v>600</v>
          </cell>
          <cell r="K3328">
            <v>870</v>
          </cell>
        </row>
        <row r="3329">
          <cell r="F3329">
            <v>44030</v>
          </cell>
          <cell r="G3329">
            <v>1</v>
          </cell>
          <cell r="H3329">
            <v>112</v>
          </cell>
          <cell r="I3329">
            <v>90</v>
          </cell>
          <cell r="J3329">
            <v>90</v>
          </cell>
          <cell r="K3329">
            <v>112</v>
          </cell>
        </row>
        <row r="3330">
          <cell r="F3330">
            <v>43934</v>
          </cell>
          <cell r="G3330">
            <v>1</v>
          </cell>
          <cell r="H3330">
            <v>1812</v>
          </cell>
          <cell r="I3330">
            <v>1305</v>
          </cell>
          <cell r="J3330">
            <v>1305</v>
          </cell>
          <cell r="K3330">
            <v>1812</v>
          </cell>
        </row>
        <row r="3331">
          <cell r="F3331">
            <v>43984</v>
          </cell>
          <cell r="G3331">
            <v>1</v>
          </cell>
          <cell r="H3331">
            <v>1367</v>
          </cell>
          <cell r="I3331">
            <v>984</v>
          </cell>
          <cell r="J3331">
            <v>984</v>
          </cell>
          <cell r="K3331">
            <v>1367</v>
          </cell>
        </row>
        <row r="3332">
          <cell r="F3332">
            <v>43927</v>
          </cell>
          <cell r="G3332">
            <v>4</v>
          </cell>
          <cell r="H3332">
            <v>947</v>
          </cell>
          <cell r="I3332">
            <v>786</v>
          </cell>
          <cell r="J3332">
            <v>3144</v>
          </cell>
          <cell r="K3332">
            <v>3788</v>
          </cell>
        </row>
        <row r="3333">
          <cell r="F3333">
            <v>44062</v>
          </cell>
          <cell r="G3333">
            <v>1</v>
          </cell>
          <cell r="H3333">
            <v>826</v>
          </cell>
          <cell r="I3333">
            <v>562</v>
          </cell>
          <cell r="J3333">
            <v>562</v>
          </cell>
          <cell r="K3333">
            <v>826</v>
          </cell>
        </row>
        <row r="3334">
          <cell r="F3334">
            <v>43993</v>
          </cell>
          <cell r="G3334">
            <v>3</v>
          </cell>
          <cell r="H3334">
            <v>2410</v>
          </cell>
          <cell r="I3334">
            <v>1518</v>
          </cell>
          <cell r="J3334">
            <v>4554</v>
          </cell>
          <cell r="K3334">
            <v>7230</v>
          </cell>
        </row>
        <row r="3335">
          <cell r="F3335">
            <v>43926</v>
          </cell>
          <cell r="G3335">
            <v>1</v>
          </cell>
          <cell r="H3335">
            <v>847</v>
          </cell>
          <cell r="I3335">
            <v>534</v>
          </cell>
          <cell r="J3335">
            <v>534</v>
          </cell>
          <cell r="K3335">
            <v>847</v>
          </cell>
        </row>
        <row r="3336">
          <cell r="F3336">
            <v>44018</v>
          </cell>
          <cell r="G3336">
            <v>4</v>
          </cell>
          <cell r="H3336">
            <v>1708</v>
          </cell>
          <cell r="I3336">
            <v>871</v>
          </cell>
          <cell r="J3336">
            <v>3484</v>
          </cell>
          <cell r="K3336">
            <v>6832</v>
          </cell>
        </row>
        <row r="3337">
          <cell r="F3337">
            <v>43845</v>
          </cell>
          <cell r="G3337">
            <v>1</v>
          </cell>
          <cell r="H3337">
            <v>2091</v>
          </cell>
          <cell r="I3337">
            <v>1485</v>
          </cell>
          <cell r="J3337">
            <v>1485</v>
          </cell>
          <cell r="K3337">
            <v>2091</v>
          </cell>
        </row>
        <row r="3338">
          <cell r="F3338">
            <v>43986</v>
          </cell>
          <cell r="G3338">
            <v>2</v>
          </cell>
          <cell r="H3338">
            <v>2396</v>
          </cell>
          <cell r="I3338">
            <v>1965</v>
          </cell>
          <cell r="J3338">
            <v>3930</v>
          </cell>
          <cell r="K3338">
            <v>4792</v>
          </cell>
        </row>
        <row r="3339">
          <cell r="F3339">
            <v>43845</v>
          </cell>
          <cell r="G3339">
            <v>3</v>
          </cell>
          <cell r="H3339">
            <v>2410</v>
          </cell>
          <cell r="I3339">
            <v>1518</v>
          </cell>
          <cell r="J3339">
            <v>4554</v>
          </cell>
          <cell r="K3339">
            <v>7230</v>
          </cell>
        </row>
        <row r="3340">
          <cell r="F3340">
            <v>44101</v>
          </cell>
          <cell r="G3340">
            <v>1</v>
          </cell>
          <cell r="H3340">
            <v>356</v>
          </cell>
          <cell r="I3340">
            <v>292</v>
          </cell>
          <cell r="J3340">
            <v>292</v>
          </cell>
          <cell r="K3340">
            <v>356</v>
          </cell>
        </row>
        <row r="3341">
          <cell r="F3341">
            <v>43974</v>
          </cell>
          <cell r="G3341">
            <v>1</v>
          </cell>
          <cell r="H3341">
            <v>584</v>
          </cell>
          <cell r="I3341">
            <v>420</v>
          </cell>
          <cell r="J3341">
            <v>420</v>
          </cell>
          <cell r="K3341">
            <v>584</v>
          </cell>
        </row>
        <row r="3342">
          <cell r="F3342">
            <v>43885</v>
          </cell>
          <cell r="G3342">
            <v>1</v>
          </cell>
          <cell r="H3342">
            <v>2410</v>
          </cell>
          <cell r="I3342">
            <v>1518</v>
          </cell>
          <cell r="J3342">
            <v>1518</v>
          </cell>
          <cell r="K3342">
            <v>2410</v>
          </cell>
        </row>
        <row r="3343">
          <cell r="F3343">
            <v>44087</v>
          </cell>
          <cell r="G3343">
            <v>1</v>
          </cell>
          <cell r="H3343">
            <v>947</v>
          </cell>
          <cell r="I3343">
            <v>786</v>
          </cell>
          <cell r="J3343">
            <v>786</v>
          </cell>
          <cell r="K3343">
            <v>947</v>
          </cell>
        </row>
        <row r="3344">
          <cell r="F3344">
            <v>44068</v>
          </cell>
          <cell r="G3344">
            <v>1</v>
          </cell>
          <cell r="H3344">
            <v>112</v>
          </cell>
          <cell r="I3344">
            <v>90</v>
          </cell>
          <cell r="J3344">
            <v>90</v>
          </cell>
          <cell r="K3344">
            <v>112</v>
          </cell>
        </row>
        <row r="3345">
          <cell r="F3345">
            <v>44092</v>
          </cell>
          <cell r="G3345">
            <v>1</v>
          </cell>
          <cell r="H3345">
            <v>556</v>
          </cell>
          <cell r="I3345">
            <v>395</v>
          </cell>
          <cell r="J3345">
            <v>395</v>
          </cell>
          <cell r="K3345">
            <v>556</v>
          </cell>
        </row>
        <row r="3346">
          <cell r="F3346">
            <v>43903</v>
          </cell>
          <cell r="G3346">
            <v>2</v>
          </cell>
          <cell r="H3346">
            <v>684</v>
          </cell>
          <cell r="I3346">
            <v>561</v>
          </cell>
          <cell r="J3346">
            <v>1122</v>
          </cell>
          <cell r="K3346">
            <v>1368</v>
          </cell>
        </row>
        <row r="3347">
          <cell r="F3347">
            <v>44034</v>
          </cell>
          <cell r="G3347">
            <v>3</v>
          </cell>
          <cell r="H3347">
            <v>847</v>
          </cell>
          <cell r="I3347">
            <v>534</v>
          </cell>
          <cell r="J3347">
            <v>1602</v>
          </cell>
          <cell r="K3347">
            <v>2541</v>
          </cell>
        </row>
        <row r="3348">
          <cell r="F3348">
            <v>43997</v>
          </cell>
          <cell r="G3348">
            <v>2</v>
          </cell>
          <cell r="H3348">
            <v>2495</v>
          </cell>
          <cell r="I3348">
            <v>1896</v>
          </cell>
          <cell r="J3348">
            <v>3792</v>
          </cell>
          <cell r="K3348">
            <v>4990</v>
          </cell>
        </row>
        <row r="3349">
          <cell r="F3349">
            <v>44051</v>
          </cell>
          <cell r="G3349">
            <v>2</v>
          </cell>
          <cell r="H3349">
            <v>1526</v>
          </cell>
          <cell r="I3349">
            <v>1251</v>
          </cell>
          <cell r="J3349">
            <v>2502</v>
          </cell>
          <cell r="K3349">
            <v>3052</v>
          </cell>
        </row>
        <row r="3350">
          <cell r="F3350">
            <v>44069</v>
          </cell>
          <cell r="G3350">
            <v>2</v>
          </cell>
          <cell r="H3350">
            <v>1178</v>
          </cell>
          <cell r="I3350">
            <v>683</v>
          </cell>
          <cell r="J3350">
            <v>1366</v>
          </cell>
          <cell r="K3350">
            <v>2356</v>
          </cell>
        </row>
        <row r="3351">
          <cell r="F3351">
            <v>44075</v>
          </cell>
          <cell r="G3351">
            <v>1</v>
          </cell>
          <cell r="H3351">
            <v>368</v>
          </cell>
          <cell r="I3351">
            <v>294</v>
          </cell>
          <cell r="J3351">
            <v>294</v>
          </cell>
          <cell r="K3351">
            <v>368</v>
          </cell>
        </row>
        <row r="3352">
          <cell r="F3352">
            <v>44137</v>
          </cell>
          <cell r="G3352">
            <v>1</v>
          </cell>
          <cell r="H3352">
            <v>545</v>
          </cell>
          <cell r="I3352">
            <v>425</v>
          </cell>
          <cell r="J3352">
            <v>425</v>
          </cell>
          <cell r="K3352">
            <v>545</v>
          </cell>
        </row>
        <row r="3353">
          <cell r="F3353">
            <v>44195</v>
          </cell>
          <cell r="G3353">
            <v>1</v>
          </cell>
          <cell r="H3353">
            <v>95</v>
          </cell>
          <cell r="I3353">
            <v>61</v>
          </cell>
          <cell r="J3353">
            <v>61</v>
          </cell>
          <cell r="K3353">
            <v>95</v>
          </cell>
        </row>
        <row r="3354">
          <cell r="F3354">
            <v>44064</v>
          </cell>
          <cell r="G3354">
            <v>1</v>
          </cell>
          <cell r="H3354">
            <v>2410</v>
          </cell>
          <cell r="I3354">
            <v>1518</v>
          </cell>
          <cell r="J3354">
            <v>1518</v>
          </cell>
          <cell r="K3354">
            <v>2410</v>
          </cell>
        </row>
        <row r="3355">
          <cell r="F3355">
            <v>44159</v>
          </cell>
          <cell r="G3355">
            <v>4</v>
          </cell>
          <cell r="H3355">
            <v>2141</v>
          </cell>
          <cell r="I3355">
            <v>1777</v>
          </cell>
          <cell r="J3355">
            <v>7108</v>
          </cell>
          <cell r="K3355">
            <v>8564</v>
          </cell>
        </row>
        <row r="3356">
          <cell r="F3356">
            <v>43960</v>
          </cell>
          <cell r="G3356">
            <v>1</v>
          </cell>
          <cell r="H3356">
            <v>603</v>
          </cell>
          <cell r="I3356">
            <v>416</v>
          </cell>
          <cell r="J3356">
            <v>416</v>
          </cell>
          <cell r="K3356">
            <v>603</v>
          </cell>
        </row>
        <row r="3357">
          <cell r="F3357">
            <v>44030</v>
          </cell>
          <cell r="G3357">
            <v>1</v>
          </cell>
          <cell r="H3357">
            <v>1783</v>
          </cell>
          <cell r="I3357">
            <v>1230</v>
          </cell>
          <cell r="J3357">
            <v>1230</v>
          </cell>
          <cell r="K3357">
            <v>1783</v>
          </cell>
        </row>
        <row r="3358">
          <cell r="F3358">
            <v>44073</v>
          </cell>
          <cell r="G3358">
            <v>1</v>
          </cell>
          <cell r="H3358">
            <v>1526</v>
          </cell>
          <cell r="I3358">
            <v>1251</v>
          </cell>
          <cell r="J3358">
            <v>1251</v>
          </cell>
          <cell r="K3358">
            <v>1526</v>
          </cell>
        </row>
        <row r="3359">
          <cell r="F3359">
            <v>44068</v>
          </cell>
          <cell r="G3359">
            <v>1</v>
          </cell>
          <cell r="H3359">
            <v>1380</v>
          </cell>
          <cell r="I3359">
            <v>1090</v>
          </cell>
          <cell r="J3359">
            <v>1090</v>
          </cell>
          <cell r="K3359">
            <v>1380</v>
          </cell>
        </row>
        <row r="3360">
          <cell r="F3360">
            <v>43869</v>
          </cell>
          <cell r="G3360">
            <v>1</v>
          </cell>
          <cell r="H3360">
            <v>880</v>
          </cell>
          <cell r="I3360">
            <v>634</v>
          </cell>
          <cell r="J3360">
            <v>634</v>
          </cell>
          <cell r="K3360">
            <v>880</v>
          </cell>
        </row>
        <row r="3361">
          <cell r="F3361">
            <v>43851</v>
          </cell>
          <cell r="G3361">
            <v>1</v>
          </cell>
          <cell r="H3361">
            <v>1798</v>
          </cell>
          <cell r="I3361">
            <v>971</v>
          </cell>
          <cell r="J3361">
            <v>971</v>
          </cell>
          <cell r="K3361">
            <v>1798</v>
          </cell>
        </row>
        <row r="3362">
          <cell r="F3362">
            <v>44140</v>
          </cell>
          <cell r="G3362">
            <v>3</v>
          </cell>
          <cell r="H3362">
            <v>1826</v>
          </cell>
          <cell r="I3362">
            <v>1443</v>
          </cell>
          <cell r="J3362">
            <v>4329</v>
          </cell>
          <cell r="K3362">
            <v>5478</v>
          </cell>
        </row>
        <row r="3363">
          <cell r="F3363">
            <v>44142</v>
          </cell>
          <cell r="G3363">
            <v>1</v>
          </cell>
          <cell r="H3363">
            <v>771</v>
          </cell>
          <cell r="I3363">
            <v>648</v>
          </cell>
          <cell r="J3363">
            <v>648</v>
          </cell>
          <cell r="K3363">
            <v>771</v>
          </cell>
        </row>
        <row r="3364">
          <cell r="F3364">
            <v>43951</v>
          </cell>
          <cell r="G3364">
            <v>2</v>
          </cell>
          <cell r="H3364">
            <v>2410</v>
          </cell>
          <cell r="I3364">
            <v>1518</v>
          </cell>
          <cell r="J3364">
            <v>3036</v>
          </cell>
          <cell r="K3364">
            <v>4820</v>
          </cell>
        </row>
        <row r="3365">
          <cell r="F3365">
            <v>43896</v>
          </cell>
          <cell r="G3365">
            <v>1</v>
          </cell>
          <cell r="H3365">
            <v>637</v>
          </cell>
          <cell r="I3365">
            <v>389</v>
          </cell>
          <cell r="J3365">
            <v>389</v>
          </cell>
          <cell r="K3365">
            <v>637</v>
          </cell>
        </row>
        <row r="3366">
          <cell r="F3366">
            <v>44069</v>
          </cell>
          <cell r="G3366">
            <v>1</v>
          </cell>
          <cell r="H3366">
            <v>112</v>
          </cell>
          <cell r="I3366">
            <v>90</v>
          </cell>
          <cell r="J3366">
            <v>90</v>
          </cell>
          <cell r="K3366">
            <v>112</v>
          </cell>
        </row>
        <row r="3367">
          <cell r="F3367">
            <v>44162</v>
          </cell>
          <cell r="G3367">
            <v>3</v>
          </cell>
          <cell r="H3367">
            <v>1639</v>
          </cell>
          <cell r="I3367">
            <v>1295</v>
          </cell>
          <cell r="J3367">
            <v>3885</v>
          </cell>
          <cell r="K3367">
            <v>4917</v>
          </cell>
        </row>
        <row r="3368">
          <cell r="F3368">
            <v>43956</v>
          </cell>
          <cell r="G3368">
            <v>1</v>
          </cell>
          <cell r="H3368">
            <v>1826</v>
          </cell>
          <cell r="I3368">
            <v>1443</v>
          </cell>
          <cell r="J3368">
            <v>1443</v>
          </cell>
          <cell r="K3368">
            <v>1826</v>
          </cell>
        </row>
        <row r="3369">
          <cell r="F3369">
            <v>44156</v>
          </cell>
          <cell r="G3369">
            <v>2</v>
          </cell>
          <cell r="H3369">
            <v>2495</v>
          </cell>
          <cell r="I3369">
            <v>1896</v>
          </cell>
          <cell r="J3369">
            <v>3792</v>
          </cell>
          <cell r="K3369">
            <v>4990</v>
          </cell>
        </row>
        <row r="3370">
          <cell r="F3370">
            <v>44102</v>
          </cell>
          <cell r="G3370">
            <v>4</v>
          </cell>
          <cell r="H3370">
            <v>1826</v>
          </cell>
          <cell r="I3370">
            <v>1443</v>
          </cell>
          <cell r="J3370">
            <v>5772</v>
          </cell>
          <cell r="K3370">
            <v>7304</v>
          </cell>
        </row>
        <row r="3371">
          <cell r="F3371">
            <v>43894</v>
          </cell>
          <cell r="G3371">
            <v>2</v>
          </cell>
          <cell r="H3371">
            <v>1809</v>
          </cell>
          <cell r="I3371">
            <v>1067</v>
          </cell>
          <cell r="J3371">
            <v>2134</v>
          </cell>
          <cell r="K3371">
            <v>3618</v>
          </cell>
        </row>
        <row r="3372">
          <cell r="F3372">
            <v>44050</v>
          </cell>
          <cell r="G3372">
            <v>3</v>
          </cell>
          <cell r="H3372">
            <v>112</v>
          </cell>
          <cell r="I3372">
            <v>90</v>
          </cell>
          <cell r="J3372">
            <v>270</v>
          </cell>
          <cell r="K3372">
            <v>336</v>
          </cell>
        </row>
        <row r="3373">
          <cell r="F3373">
            <v>43831</v>
          </cell>
          <cell r="G3373">
            <v>1</v>
          </cell>
          <cell r="H3373">
            <v>596</v>
          </cell>
          <cell r="I3373">
            <v>358</v>
          </cell>
          <cell r="J3373">
            <v>358</v>
          </cell>
          <cell r="K3373">
            <v>596</v>
          </cell>
        </row>
        <row r="3374">
          <cell r="F3374">
            <v>43990</v>
          </cell>
          <cell r="G3374">
            <v>1</v>
          </cell>
          <cell r="H3374">
            <v>356</v>
          </cell>
          <cell r="I3374">
            <v>292</v>
          </cell>
          <cell r="J3374">
            <v>292</v>
          </cell>
          <cell r="K3374">
            <v>356</v>
          </cell>
        </row>
        <row r="3375">
          <cell r="F3375">
            <v>44180</v>
          </cell>
          <cell r="G3375">
            <v>1</v>
          </cell>
          <cell r="H3375">
            <v>2410</v>
          </cell>
          <cell r="I3375">
            <v>1518</v>
          </cell>
          <cell r="J3375">
            <v>1518</v>
          </cell>
          <cell r="K3375">
            <v>2410</v>
          </cell>
        </row>
        <row r="3376">
          <cell r="F3376">
            <v>44098</v>
          </cell>
          <cell r="G3376">
            <v>3</v>
          </cell>
          <cell r="H3376">
            <v>502</v>
          </cell>
          <cell r="I3376">
            <v>296</v>
          </cell>
          <cell r="J3376">
            <v>888</v>
          </cell>
          <cell r="K3376">
            <v>1506</v>
          </cell>
        </row>
        <row r="3377">
          <cell r="F3377">
            <v>44146</v>
          </cell>
          <cell r="G3377">
            <v>2</v>
          </cell>
          <cell r="H3377">
            <v>2497</v>
          </cell>
          <cell r="I3377">
            <v>1473</v>
          </cell>
          <cell r="J3377">
            <v>2946</v>
          </cell>
          <cell r="K3377">
            <v>4994</v>
          </cell>
        </row>
        <row r="3378">
          <cell r="F3378">
            <v>43993</v>
          </cell>
          <cell r="G3378">
            <v>1</v>
          </cell>
          <cell r="H3378">
            <v>504</v>
          </cell>
          <cell r="I3378">
            <v>408</v>
          </cell>
          <cell r="J3378">
            <v>408</v>
          </cell>
          <cell r="K3378">
            <v>504</v>
          </cell>
        </row>
        <row r="3379">
          <cell r="F3379">
            <v>43936</v>
          </cell>
          <cell r="G3379">
            <v>2</v>
          </cell>
          <cell r="H3379">
            <v>1178</v>
          </cell>
          <cell r="I3379">
            <v>683</v>
          </cell>
          <cell r="J3379">
            <v>1366</v>
          </cell>
          <cell r="K3379">
            <v>2356</v>
          </cell>
        </row>
        <row r="3380">
          <cell r="F3380">
            <v>43916</v>
          </cell>
          <cell r="G3380">
            <v>1</v>
          </cell>
          <cell r="H3380">
            <v>504</v>
          </cell>
          <cell r="I3380">
            <v>408</v>
          </cell>
          <cell r="J3380">
            <v>408</v>
          </cell>
          <cell r="K3380">
            <v>504</v>
          </cell>
        </row>
        <row r="3381">
          <cell r="F3381">
            <v>44109</v>
          </cell>
          <cell r="G3381">
            <v>1</v>
          </cell>
          <cell r="H3381">
            <v>1119</v>
          </cell>
          <cell r="I3381">
            <v>683</v>
          </cell>
          <cell r="J3381">
            <v>683</v>
          </cell>
          <cell r="K3381">
            <v>1119</v>
          </cell>
        </row>
        <row r="3382">
          <cell r="F3382">
            <v>43931</v>
          </cell>
          <cell r="G3382">
            <v>1</v>
          </cell>
          <cell r="H3382">
            <v>1972</v>
          </cell>
          <cell r="I3382">
            <v>1321</v>
          </cell>
          <cell r="J3382">
            <v>1321</v>
          </cell>
          <cell r="K3382">
            <v>1972</v>
          </cell>
        </row>
        <row r="3383">
          <cell r="F3383">
            <v>43883</v>
          </cell>
          <cell r="G3383">
            <v>3</v>
          </cell>
          <cell r="H3383">
            <v>2497</v>
          </cell>
          <cell r="I3383">
            <v>1473</v>
          </cell>
          <cell r="J3383">
            <v>4419</v>
          </cell>
          <cell r="K3383">
            <v>7491</v>
          </cell>
        </row>
        <row r="3384">
          <cell r="F3384">
            <v>43963</v>
          </cell>
          <cell r="G3384">
            <v>1</v>
          </cell>
          <cell r="H3384">
            <v>95</v>
          </cell>
          <cell r="I3384">
            <v>61</v>
          </cell>
          <cell r="J3384">
            <v>61</v>
          </cell>
          <cell r="K3384">
            <v>95</v>
          </cell>
        </row>
        <row r="3385">
          <cell r="F3385">
            <v>43875</v>
          </cell>
          <cell r="G3385">
            <v>2</v>
          </cell>
          <cell r="H3385">
            <v>1725</v>
          </cell>
          <cell r="I3385">
            <v>1363</v>
          </cell>
          <cell r="J3385">
            <v>2726</v>
          </cell>
          <cell r="K3385">
            <v>3450</v>
          </cell>
        </row>
        <row r="3386">
          <cell r="F3386">
            <v>43914</v>
          </cell>
          <cell r="G3386">
            <v>2</v>
          </cell>
          <cell r="H3386">
            <v>1022</v>
          </cell>
          <cell r="I3386">
            <v>818</v>
          </cell>
          <cell r="J3386">
            <v>1636</v>
          </cell>
          <cell r="K3386">
            <v>2044</v>
          </cell>
        </row>
        <row r="3387">
          <cell r="F3387">
            <v>44018</v>
          </cell>
          <cell r="G3387">
            <v>3</v>
          </cell>
          <cell r="H3387">
            <v>1639</v>
          </cell>
          <cell r="I3387">
            <v>1295</v>
          </cell>
          <cell r="J3387">
            <v>3885</v>
          </cell>
          <cell r="K3387">
            <v>4917</v>
          </cell>
        </row>
        <row r="3388">
          <cell r="F3388">
            <v>44034</v>
          </cell>
          <cell r="G3388">
            <v>1</v>
          </cell>
          <cell r="H3388">
            <v>1494</v>
          </cell>
          <cell r="I3388">
            <v>971</v>
          </cell>
          <cell r="J3388">
            <v>971</v>
          </cell>
          <cell r="K3388">
            <v>1494</v>
          </cell>
        </row>
        <row r="3389">
          <cell r="F3389">
            <v>44108</v>
          </cell>
          <cell r="G3389">
            <v>2</v>
          </cell>
          <cell r="H3389">
            <v>203</v>
          </cell>
          <cell r="I3389">
            <v>154</v>
          </cell>
          <cell r="J3389">
            <v>308</v>
          </cell>
          <cell r="K3389">
            <v>406</v>
          </cell>
        </row>
        <row r="3390">
          <cell r="F3390">
            <v>43950</v>
          </cell>
          <cell r="G3390">
            <v>1</v>
          </cell>
          <cell r="H3390">
            <v>826</v>
          </cell>
          <cell r="I3390">
            <v>562</v>
          </cell>
          <cell r="J3390">
            <v>562</v>
          </cell>
          <cell r="K3390">
            <v>826</v>
          </cell>
        </row>
        <row r="3391">
          <cell r="F3391">
            <v>43883</v>
          </cell>
          <cell r="G3391">
            <v>1</v>
          </cell>
          <cell r="H3391">
            <v>596</v>
          </cell>
          <cell r="I3391">
            <v>358</v>
          </cell>
          <cell r="J3391">
            <v>358</v>
          </cell>
          <cell r="K3391">
            <v>596</v>
          </cell>
        </row>
        <row r="3392">
          <cell r="F3392">
            <v>43907</v>
          </cell>
          <cell r="G3392">
            <v>2</v>
          </cell>
          <cell r="H3392">
            <v>684</v>
          </cell>
          <cell r="I3392">
            <v>561</v>
          </cell>
          <cell r="J3392">
            <v>1122</v>
          </cell>
          <cell r="K3392">
            <v>1368</v>
          </cell>
        </row>
        <row r="3393">
          <cell r="F3393">
            <v>44162</v>
          </cell>
          <cell r="G3393">
            <v>3</v>
          </cell>
          <cell r="H3393">
            <v>458</v>
          </cell>
          <cell r="I3393">
            <v>376</v>
          </cell>
          <cell r="J3393">
            <v>1128</v>
          </cell>
          <cell r="K3393">
            <v>1374</v>
          </cell>
        </row>
        <row r="3394">
          <cell r="F3394">
            <v>44149</v>
          </cell>
          <cell r="G3394">
            <v>1</v>
          </cell>
          <cell r="H3394">
            <v>400</v>
          </cell>
          <cell r="I3394">
            <v>208</v>
          </cell>
          <cell r="J3394">
            <v>208</v>
          </cell>
          <cell r="K3394">
            <v>400</v>
          </cell>
        </row>
        <row r="3395">
          <cell r="F3395">
            <v>43981</v>
          </cell>
          <cell r="G3395">
            <v>1</v>
          </cell>
          <cell r="H3395">
            <v>356</v>
          </cell>
          <cell r="I3395">
            <v>292</v>
          </cell>
          <cell r="J3395">
            <v>292</v>
          </cell>
          <cell r="K3395">
            <v>356</v>
          </cell>
        </row>
        <row r="3396">
          <cell r="F3396">
            <v>44021</v>
          </cell>
          <cell r="G3396">
            <v>1</v>
          </cell>
          <cell r="H3396">
            <v>1743</v>
          </cell>
          <cell r="I3396">
            <v>872</v>
          </cell>
          <cell r="J3396">
            <v>872</v>
          </cell>
          <cell r="K3396">
            <v>1743</v>
          </cell>
        </row>
        <row r="3397">
          <cell r="F3397">
            <v>44188</v>
          </cell>
          <cell r="G3397">
            <v>1</v>
          </cell>
          <cell r="H3397">
            <v>1862</v>
          </cell>
          <cell r="I3397">
            <v>1173</v>
          </cell>
          <cell r="J3397">
            <v>1173</v>
          </cell>
          <cell r="K3397">
            <v>1862</v>
          </cell>
        </row>
        <row r="3398">
          <cell r="F3398">
            <v>43972</v>
          </cell>
          <cell r="G3398">
            <v>2</v>
          </cell>
          <cell r="H3398">
            <v>818</v>
          </cell>
          <cell r="I3398">
            <v>450</v>
          </cell>
          <cell r="J3398">
            <v>900</v>
          </cell>
          <cell r="K3398">
            <v>1636</v>
          </cell>
        </row>
        <row r="3399">
          <cell r="F3399">
            <v>44082</v>
          </cell>
          <cell r="G3399">
            <v>1</v>
          </cell>
          <cell r="H3399">
            <v>2091</v>
          </cell>
          <cell r="I3399">
            <v>1485</v>
          </cell>
          <cell r="J3399">
            <v>1485</v>
          </cell>
          <cell r="K3399">
            <v>2091</v>
          </cell>
        </row>
        <row r="3400">
          <cell r="F3400">
            <v>44124</v>
          </cell>
          <cell r="G3400">
            <v>3</v>
          </cell>
          <cell r="H3400">
            <v>584</v>
          </cell>
          <cell r="I3400">
            <v>420</v>
          </cell>
          <cell r="J3400">
            <v>1260</v>
          </cell>
          <cell r="K3400">
            <v>1752</v>
          </cell>
        </row>
        <row r="3401">
          <cell r="F3401">
            <v>44090</v>
          </cell>
          <cell r="G3401">
            <v>3</v>
          </cell>
          <cell r="H3401">
            <v>596</v>
          </cell>
          <cell r="I3401">
            <v>358</v>
          </cell>
          <cell r="J3401">
            <v>1074</v>
          </cell>
          <cell r="K3401">
            <v>1788</v>
          </cell>
        </row>
        <row r="3402">
          <cell r="F3402">
            <v>43846</v>
          </cell>
          <cell r="G3402">
            <v>4</v>
          </cell>
          <cell r="H3402">
            <v>1405</v>
          </cell>
          <cell r="I3402">
            <v>1054</v>
          </cell>
          <cell r="J3402">
            <v>4216</v>
          </cell>
          <cell r="K3402">
            <v>5620</v>
          </cell>
        </row>
        <row r="3403">
          <cell r="F3403">
            <v>43895</v>
          </cell>
          <cell r="G3403">
            <v>2</v>
          </cell>
          <cell r="H3403">
            <v>1848</v>
          </cell>
          <cell r="I3403">
            <v>1294</v>
          </cell>
          <cell r="J3403">
            <v>2588</v>
          </cell>
          <cell r="K3403">
            <v>3696</v>
          </cell>
        </row>
        <row r="3404">
          <cell r="F3404">
            <v>43913</v>
          </cell>
          <cell r="G3404">
            <v>1</v>
          </cell>
          <cell r="H3404">
            <v>1351</v>
          </cell>
          <cell r="I3404">
            <v>1108</v>
          </cell>
          <cell r="J3404">
            <v>1108</v>
          </cell>
          <cell r="K3404">
            <v>1351</v>
          </cell>
        </row>
        <row r="3405">
          <cell r="F3405">
            <v>43902</v>
          </cell>
          <cell r="G3405">
            <v>1</v>
          </cell>
          <cell r="H3405">
            <v>1848</v>
          </cell>
          <cell r="I3405">
            <v>1294</v>
          </cell>
          <cell r="J3405">
            <v>1294</v>
          </cell>
          <cell r="K3405">
            <v>1848</v>
          </cell>
        </row>
        <row r="3406">
          <cell r="F3406">
            <v>44129</v>
          </cell>
          <cell r="G3406">
            <v>2</v>
          </cell>
          <cell r="H3406">
            <v>1889</v>
          </cell>
          <cell r="I3406">
            <v>945</v>
          </cell>
          <cell r="J3406">
            <v>1890</v>
          </cell>
          <cell r="K3406">
            <v>3778</v>
          </cell>
        </row>
        <row r="3407">
          <cell r="F3407">
            <v>43963</v>
          </cell>
          <cell r="G3407">
            <v>3</v>
          </cell>
          <cell r="H3407">
            <v>1743</v>
          </cell>
          <cell r="I3407">
            <v>872</v>
          </cell>
          <cell r="J3407">
            <v>2616</v>
          </cell>
          <cell r="K3407">
            <v>5229</v>
          </cell>
        </row>
        <row r="3408">
          <cell r="F3408">
            <v>43945</v>
          </cell>
          <cell r="G3408">
            <v>1</v>
          </cell>
          <cell r="H3408">
            <v>1899</v>
          </cell>
          <cell r="I3408">
            <v>1044</v>
          </cell>
          <cell r="J3408">
            <v>1044</v>
          </cell>
          <cell r="K3408">
            <v>1899</v>
          </cell>
        </row>
        <row r="3409">
          <cell r="F3409">
            <v>44100</v>
          </cell>
          <cell r="G3409">
            <v>1</v>
          </cell>
          <cell r="H3409">
            <v>603</v>
          </cell>
          <cell r="I3409">
            <v>416</v>
          </cell>
          <cell r="J3409">
            <v>416</v>
          </cell>
          <cell r="K3409">
            <v>603</v>
          </cell>
        </row>
        <row r="3410">
          <cell r="F3410">
            <v>43919</v>
          </cell>
          <cell r="G3410">
            <v>1</v>
          </cell>
          <cell r="H3410">
            <v>2141</v>
          </cell>
          <cell r="I3410">
            <v>1777</v>
          </cell>
          <cell r="J3410">
            <v>1777</v>
          </cell>
          <cell r="K3410">
            <v>2141</v>
          </cell>
        </row>
        <row r="3411">
          <cell r="F3411">
            <v>44039</v>
          </cell>
          <cell r="G3411">
            <v>1</v>
          </cell>
          <cell r="H3411">
            <v>1367</v>
          </cell>
          <cell r="I3411">
            <v>984</v>
          </cell>
          <cell r="J3411">
            <v>984</v>
          </cell>
          <cell r="K3411">
            <v>1367</v>
          </cell>
        </row>
        <row r="3412">
          <cell r="F3412">
            <v>44105</v>
          </cell>
          <cell r="G3412">
            <v>2</v>
          </cell>
          <cell r="H3412">
            <v>603</v>
          </cell>
          <cell r="I3412">
            <v>416</v>
          </cell>
          <cell r="J3412">
            <v>832</v>
          </cell>
          <cell r="K3412">
            <v>1206</v>
          </cell>
        </row>
        <row r="3413">
          <cell r="F3413">
            <v>43997</v>
          </cell>
          <cell r="G3413">
            <v>3</v>
          </cell>
          <cell r="H3413">
            <v>1353</v>
          </cell>
          <cell r="I3413">
            <v>947</v>
          </cell>
          <cell r="J3413">
            <v>2841</v>
          </cell>
          <cell r="K3413">
            <v>4059</v>
          </cell>
        </row>
        <row r="3414">
          <cell r="F3414">
            <v>43976</v>
          </cell>
          <cell r="G3414">
            <v>1</v>
          </cell>
          <cell r="H3414">
            <v>290</v>
          </cell>
          <cell r="I3414">
            <v>200</v>
          </cell>
          <cell r="J3414">
            <v>200</v>
          </cell>
          <cell r="K3414">
            <v>290</v>
          </cell>
        </row>
        <row r="3415">
          <cell r="F3415">
            <v>44044</v>
          </cell>
          <cell r="G3415">
            <v>3</v>
          </cell>
          <cell r="H3415">
            <v>2182</v>
          </cell>
          <cell r="I3415">
            <v>1200</v>
          </cell>
          <cell r="J3415">
            <v>3600</v>
          </cell>
          <cell r="K3415">
            <v>6546</v>
          </cell>
        </row>
        <row r="3416">
          <cell r="F3416">
            <v>44133</v>
          </cell>
          <cell r="G3416">
            <v>1</v>
          </cell>
          <cell r="H3416">
            <v>1522</v>
          </cell>
          <cell r="I3416">
            <v>791</v>
          </cell>
          <cell r="J3416">
            <v>791</v>
          </cell>
          <cell r="K3416">
            <v>1522</v>
          </cell>
        </row>
        <row r="3417">
          <cell r="F3417">
            <v>44061</v>
          </cell>
          <cell r="G3417">
            <v>3</v>
          </cell>
          <cell r="H3417">
            <v>684</v>
          </cell>
          <cell r="I3417">
            <v>561</v>
          </cell>
          <cell r="J3417">
            <v>1683</v>
          </cell>
          <cell r="K3417">
            <v>2052</v>
          </cell>
        </row>
        <row r="3418">
          <cell r="F3418">
            <v>44081</v>
          </cell>
          <cell r="G3418">
            <v>1</v>
          </cell>
          <cell r="H3418">
            <v>315</v>
          </cell>
          <cell r="I3418">
            <v>208</v>
          </cell>
          <cell r="J3418">
            <v>208</v>
          </cell>
          <cell r="K3418">
            <v>315</v>
          </cell>
        </row>
        <row r="3419">
          <cell r="F3419">
            <v>44011</v>
          </cell>
          <cell r="G3419">
            <v>1</v>
          </cell>
          <cell r="H3419">
            <v>880</v>
          </cell>
          <cell r="I3419">
            <v>634</v>
          </cell>
          <cell r="J3419">
            <v>634</v>
          </cell>
          <cell r="K3419">
            <v>880</v>
          </cell>
        </row>
        <row r="3420">
          <cell r="F3420">
            <v>44122</v>
          </cell>
          <cell r="G3420">
            <v>1</v>
          </cell>
          <cell r="H3420">
            <v>1052</v>
          </cell>
          <cell r="I3420">
            <v>589</v>
          </cell>
          <cell r="J3420">
            <v>589</v>
          </cell>
          <cell r="K3420">
            <v>1052</v>
          </cell>
        </row>
        <row r="3421">
          <cell r="F3421">
            <v>44023</v>
          </cell>
          <cell r="G3421">
            <v>1</v>
          </cell>
          <cell r="H3421">
            <v>818</v>
          </cell>
          <cell r="I3421">
            <v>450</v>
          </cell>
          <cell r="J3421">
            <v>450</v>
          </cell>
          <cell r="K3421">
            <v>818</v>
          </cell>
        </row>
        <row r="3422">
          <cell r="F3422">
            <v>43884</v>
          </cell>
          <cell r="G3422">
            <v>3</v>
          </cell>
          <cell r="H3422">
            <v>817</v>
          </cell>
          <cell r="I3422">
            <v>409</v>
          </cell>
          <cell r="J3422">
            <v>1227</v>
          </cell>
          <cell r="K3422">
            <v>2451</v>
          </cell>
        </row>
        <row r="3423">
          <cell r="F3423">
            <v>43986</v>
          </cell>
          <cell r="G3423">
            <v>1</v>
          </cell>
          <cell r="H3423">
            <v>1077</v>
          </cell>
          <cell r="I3423">
            <v>732</v>
          </cell>
          <cell r="J3423">
            <v>732</v>
          </cell>
          <cell r="K3423">
            <v>1077</v>
          </cell>
        </row>
        <row r="3424">
          <cell r="F3424">
            <v>43862</v>
          </cell>
          <cell r="G3424">
            <v>1</v>
          </cell>
          <cell r="H3424">
            <v>203</v>
          </cell>
          <cell r="I3424">
            <v>154</v>
          </cell>
          <cell r="J3424">
            <v>154</v>
          </cell>
          <cell r="K3424">
            <v>203</v>
          </cell>
        </row>
        <row r="3425">
          <cell r="F3425">
            <v>43900</v>
          </cell>
          <cell r="G3425">
            <v>4</v>
          </cell>
          <cell r="H3425">
            <v>947</v>
          </cell>
          <cell r="I3425">
            <v>786</v>
          </cell>
          <cell r="J3425">
            <v>3144</v>
          </cell>
          <cell r="K3425">
            <v>3788</v>
          </cell>
        </row>
        <row r="3426">
          <cell r="F3426">
            <v>44128</v>
          </cell>
          <cell r="G3426">
            <v>3</v>
          </cell>
          <cell r="H3426">
            <v>880</v>
          </cell>
          <cell r="I3426">
            <v>634</v>
          </cell>
          <cell r="J3426">
            <v>1902</v>
          </cell>
          <cell r="K3426">
            <v>2640</v>
          </cell>
        </row>
        <row r="3427">
          <cell r="F3427">
            <v>44127</v>
          </cell>
          <cell r="G3427">
            <v>2</v>
          </cell>
          <cell r="H3427">
            <v>368</v>
          </cell>
          <cell r="I3427">
            <v>269</v>
          </cell>
          <cell r="J3427">
            <v>538</v>
          </cell>
          <cell r="K3427">
            <v>736</v>
          </cell>
        </row>
        <row r="3428">
          <cell r="F3428">
            <v>43918</v>
          </cell>
          <cell r="G3428">
            <v>2</v>
          </cell>
          <cell r="H3428">
            <v>817</v>
          </cell>
          <cell r="I3428">
            <v>409</v>
          </cell>
          <cell r="J3428">
            <v>818</v>
          </cell>
          <cell r="K3428">
            <v>1634</v>
          </cell>
        </row>
        <row r="3429">
          <cell r="F3429">
            <v>44013</v>
          </cell>
          <cell r="G3429">
            <v>1</v>
          </cell>
          <cell r="H3429">
            <v>1119</v>
          </cell>
          <cell r="I3429">
            <v>683</v>
          </cell>
          <cell r="J3429">
            <v>683</v>
          </cell>
          <cell r="K3429">
            <v>1119</v>
          </cell>
        </row>
        <row r="3430">
          <cell r="F3430">
            <v>44168</v>
          </cell>
          <cell r="G3430">
            <v>1</v>
          </cell>
          <cell r="H3430">
            <v>181</v>
          </cell>
          <cell r="I3430">
            <v>130</v>
          </cell>
          <cell r="J3430">
            <v>130</v>
          </cell>
          <cell r="K3430">
            <v>181</v>
          </cell>
        </row>
        <row r="3431">
          <cell r="F3431">
            <v>43846</v>
          </cell>
          <cell r="G3431">
            <v>1</v>
          </cell>
          <cell r="H3431">
            <v>1725</v>
          </cell>
          <cell r="I3431">
            <v>1363</v>
          </cell>
          <cell r="J3431">
            <v>1363</v>
          </cell>
          <cell r="K3431">
            <v>1725</v>
          </cell>
        </row>
        <row r="3432">
          <cell r="F3432">
            <v>43846</v>
          </cell>
          <cell r="G3432">
            <v>2</v>
          </cell>
          <cell r="H3432">
            <v>1494</v>
          </cell>
          <cell r="I3432">
            <v>971</v>
          </cell>
          <cell r="J3432">
            <v>1942</v>
          </cell>
          <cell r="K3432">
            <v>2988</v>
          </cell>
        </row>
        <row r="3433">
          <cell r="F3433">
            <v>44000</v>
          </cell>
          <cell r="G3433">
            <v>1</v>
          </cell>
          <cell r="H3433">
            <v>818</v>
          </cell>
          <cell r="I3433">
            <v>450</v>
          </cell>
          <cell r="J3433">
            <v>450</v>
          </cell>
          <cell r="K3433">
            <v>818</v>
          </cell>
        </row>
        <row r="3434">
          <cell r="F3434">
            <v>43880</v>
          </cell>
          <cell r="G3434">
            <v>1</v>
          </cell>
          <cell r="H3434">
            <v>1522</v>
          </cell>
          <cell r="I3434">
            <v>791</v>
          </cell>
          <cell r="J3434">
            <v>791</v>
          </cell>
          <cell r="K3434">
            <v>1522</v>
          </cell>
        </row>
        <row r="3435">
          <cell r="F3435">
            <v>44092</v>
          </cell>
          <cell r="G3435">
            <v>1</v>
          </cell>
          <cell r="H3435">
            <v>127</v>
          </cell>
          <cell r="I3435">
            <v>79</v>
          </cell>
          <cell r="J3435">
            <v>79</v>
          </cell>
          <cell r="K3435">
            <v>127</v>
          </cell>
        </row>
        <row r="3436">
          <cell r="F3436">
            <v>44109</v>
          </cell>
          <cell r="G3436">
            <v>3</v>
          </cell>
          <cell r="H3436">
            <v>2283</v>
          </cell>
          <cell r="I3436">
            <v>1484</v>
          </cell>
          <cell r="J3436">
            <v>4452</v>
          </cell>
          <cell r="K3436">
            <v>6849</v>
          </cell>
        </row>
        <row r="3437">
          <cell r="F3437">
            <v>43854</v>
          </cell>
          <cell r="G3437">
            <v>1</v>
          </cell>
          <cell r="H3437">
            <v>181</v>
          </cell>
          <cell r="I3437">
            <v>130</v>
          </cell>
          <cell r="J3437">
            <v>130</v>
          </cell>
          <cell r="K3437">
            <v>181</v>
          </cell>
        </row>
        <row r="3438">
          <cell r="F3438">
            <v>43920</v>
          </cell>
          <cell r="G3438">
            <v>3</v>
          </cell>
          <cell r="H3438">
            <v>1639</v>
          </cell>
          <cell r="I3438">
            <v>1295</v>
          </cell>
          <cell r="J3438">
            <v>3885</v>
          </cell>
          <cell r="K3438">
            <v>4917</v>
          </cell>
        </row>
        <row r="3439">
          <cell r="F3439">
            <v>44081</v>
          </cell>
          <cell r="G3439">
            <v>3</v>
          </cell>
          <cell r="H3439">
            <v>2497</v>
          </cell>
          <cell r="I3439">
            <v>1473</v>
          </cell>
          <cell r="J3439">
            <v>4419</v>
          </cell>
          <cell r="K3439">
            <v>7491</v>
          </cell>
        </row>
        <row r="3440">
          <cell r="F3440">
            <v>44155</v>
          </cell>
          <cell r="G3440">
            <v>1</v>
          </cell>
          <cell r="H3440">
            <v>1783</v>
          </cell>
          <cell r="I3440">
            <v>1230</v>
          </cell>
          <cell r="J3440">
            <v>1230</v>
          </cell>
          <cell r="K3440">
            <v>1783</v>
          </cell>
        </row>
        <row r="3441">
          <cell r="F3441">
            <v>44095</v>
          </cell>
          <cell r="G3441">
            <v>1</v>
          </cell>
          <cell r="H3441">
            <v>95</v>
          </cell>
          <cell r="I3441">
            <v>61</v>
          </cell>
          <cell r="J3441">
            <v>61</v>
          </cell>
          <cell r="K3441">
            <v>95</v>
          </cell>
        </row>
        <row r="3442">
          <cell r="F3442">
            <v>44062</v>
          </cell>
          <cell r="G3442">
            <v>1</v>
          </cell>
          <cell r="H3442">
            <v>2283</v>
          </cell>
          <cell r="I3442">
            <v>1484</v>
          </cell>
          <cell r="J3442">
            <v>1484</v>
          </cell>
          <cell r="K3442">
            <v>2283</v>
          </cell>
        </row>
        <row r="3443">
          <cell r="F3443">
            <v>43851</v>
          </cell>
          <cell r="G3443">
            <v>1</v>
          </cell>
          <cell r="H3443">
            <v>504</v>
          </cell>
          <cell r="I3443">
            <v>408</v>
          </cell>
          <cell r="J3443">
            <v>408</v>
          </cell>
          <cell r="K3443">
            <v>504</v>
          </cell>
        </row>
        <row r="3444">
          <cell r="F3444">
            <v>43919</v>
          </cell>
          <cell r="G3444">
            <v>3</v>
          </cell>
          <cell r="H3444">
            <v>95</v>
          </cell>
          <cell r="I3444">
            <v>61</v>
          </cell>
          <cell r="J3444">
            <v>183</v>
          </cell>
          <cell r="K3444">
            <v>285</v>
          </cell>
        </row>
        <row r="3445">
          <cell r="F3445">
            <v>44135</v>
          </cell>
          <cell r="G3445">
            <v>1</v>
          </cell>
          <cell r="H3445">
            <v>1783</v>
          </cell>
          <cell r="I3445">
            <v>1516</v>
          </cell>
          <cell r="J3445">
            <v>1516</v>
          </cell>
          <cell r="K3445">
            <v>1783</v>
          </cell>
        </row>
        <row r="3446">
          <cell r="F3446">
            <v>44121</v>
          </cell>
          <cell r="G3446">
            <v>1</v>
          </cell>
          <cell r="H3446">
            <v>2091</v>
          </cell>
          <cell r="I3446">
            <v>1485</v>
          </cell>
          <cell r="J3446">
            <v>1485</v>
          </cell>
          <cell r="K3446">
            <v>2091</v>
          </cell>
        </row>
        <row r="3447">
          <cell r="F3447">
            <v>44114</v>
          </cell>
          <cell r="G3447">
            <v>3</v>
          </cell>
          <cell r="H3447">
            <v>1708</v>
          </cell>
          <cell r="I3447">
            <v>871</v>
          </cell>
          <cell r="J3447">
            <v>2613</v>
          </cell>
          <cell r="K3447">
            <v>5124</v>
          </cell>
        </row>
        <row r="3448">
          <cell r="F3448">
            <v>44173</v>
          </cell>
          <cell r="G3448">
            <v>1</v>
          </cell>
          <cell r="H3448">
            <v>1338</v>
          </cell>
          <cell r="I3448">
            <v>682</v>
          </cell>
          <cell r="J3448">
            <v>682</v>
          </cell>
          <cell r="K3448">
            <v>1338</v>
          </cell>
        </row>
        <row r="3449">
          <cell r="F3449">
            <v>43882</v>
          </cell>
          <cell r="G3449">
            <v>3</v>
          </cell>
          <cell r="H3449">
            <v>1826</v>
          </cell>
          <cell r="I3449">
            <v>1443</v>
          </cell>
          <cell r="J3449">
            <v>4329</v>
          </cell>
          <cell r="K3449">
            <v>5478</v>
          </cell>
        </row>
        <row r="3450">
          <cell r="F3450">
            <v>43954</v>
          </cell>
          <cell r="G3450">
            <v>3</v>
          </cell>
          <cell r="H3450">
            <v>127</v>
          </cell>
          <cell r="I3450">
            <v>79</v>
          </cell>
          <cell r="J3450">
            <v>237</v>
          </cell>
          <cell r="K3450">
            <v>381</v>
          </cell>
        </row>
        <row r="3451">
          <cell r="F3451">
            <v>44107</v>
          </cell>
          <cell r="G3451">
            <v>1</v>
          </cell>
          <cell r="H3451">
            <v>2241</v>
          </cell>
          <cell r="I3451">
            <v>1367</v>
          </cell>
          <cell r="J3451">
            <v>1367</v>
          </cell>
          <cell r="K3451">
            <v>2241</v>
          </cell>
        </row>
        <row r="3452">
          <cell r="F3452">
            <v>43922</v>
          </cell>
          <cell r="G3452">
            <v>2</v>
          </cell>
          <cell r="H3452">
            <v>1725</v>
          </cell>
          <cell r="I3452">
            <v>1363</v>
          </cell>
          <cell r="J3452">
            <v>2726</v>
          </cell>
          <cell r="K3452">
            <v>3450</v>
          </cell>
        </row>
        <row r="3453">
          <cell r="F3453">
            <v>44170</v>
          </cell>
          <cell r="G3453">
            <v>2</v>
          </cell>
          <cell r="H3453">
            <v>504</v>
          </cell>
          <cell r="I3453">
            <v>408</v>
          </cell>
          <cell r="J3453">
            <v>816</v>
          </cell>
          <cell r="K3453">
            <v>1008</v>
          </cell>
        </row>
        <row r="3454">
          <cell r="F3454">
            <v>43881</v>
          </cell>
          <cell r="G3454">
            <v>1</v>
          </cell>
          <cell r="H3454">
            <v>826</v>
          </cell>
          <cell r="I3454">
            <v>562</v>
          </cell>
          <cell r="J3454">
            <v>562</v>
          </cell>
          <cell r="K3454">
            <v>826</v>
          </cell>
        </row>
        <row r="3455">
          <cell r="F3455">
            <v>44014</v>
          </cell>
          <cell r="G3455">
            <v>1</v>
          </cell>
          <cell r="H3455">
            <v>913</v>
          </cell>
          <cell r="I3455">
            <v>584</v>
          </cell>
          <cell r="J3455">
            <v>584</v>
          </cell>
          <cell r="K3455">
            <v>913</v>
          </cell>
        </row>
        <row r="3456">
          <cell r="F3456">
            <v>44075</v>
          </cell>
          <cell r="G3456">
            <v>1</v>
          </cell>
          <cell r="H3456">
            <v>818</v>
          </cell>
          <cell r="I3456">
            <v>450</v>
          </cell>
          <cell r="J3456">
            <v>450</v>
          </cell>
          <cell r="K3456">
            <v>818</v>
          </cell>
        </row>
        <row r="3457">
          <cell r="F3457">
            <v>44164</v>
          </cell>
          <cell r="G3457">
            <v>1</v>
          </cell>
          <cell r="H3457">
            <v>1783</v>
          </cell>
          <cell r="I3457">
            <v>1516</v>
          </cell>
          <cell r="J3457">
            <v>1516</v>
          </cell>
          <cell r="K3457">
            <v>1783</v>
          </cell>
        </row>
        <row r="3458">
          <cell r="F3458">
            <v>44144</v>
          </cell>
          <cell r="G3458">
            <v>1</v>
          </cell>
          <cell r="H3458">
            <v>800</v>
          </cell>
          <cell r="I3458">
            <v>536</v>
          </cell>
          <cell r="J3458">
            <v>536</v>
          </cell>
          <cell r="K3458">
            <v>800</v>
          </cell>
        </row>
        <row r="3459">
          <cell r="F3459">
            <v>44143</v>
          </cell>
          <cell r="G3459">
            <v>1</v>
          </cell>
          <cell r="H3459">
            <v>637</v>
          </cell>
          <cell r="I3459">
            <v>389</v>
          </cell>
          <cell r="J3459">
            <v>389</v>
          </cell>
          <cell r="K3459">
            <v>637</v>
          </cell>
        </row>
        <row r="3460">
          <cell r="F3460">
            <v>44053</v>
          </cell>
          <cell r="G3460">
            <v>3</v>
          </cell>
          <cell r="H3460">
            <v>1522</v>
          </cell>
          <cell r="I3460">
            <v>791</v>
          </cell>
          <cell r="J3460">
            <v>2373</v>
          </cell>
          <cell r="K3460">
            <v>4566</v>
          </cell>
        </row>
        <row r="3461">
          <cell r="F3461">
            <v>43901</v>
          </cell>
          <cell r="G3461">
            <v>1</v>
          </cell>
          <cell r="H3461">
            <v>217</v>
          </cell>
          <cell r="I3461">
            <v>171</v>
          </cell>
          <cell r="J3461">
            <v>171</v>
          </cell>
          <cell r="K3461">
            <v>217</v>
          </cell>
        </row>
        <row r="3462">
          <cell r="F3462">
            <v>43906</v>
          </cell>
          <cell r="G3462">
            <v>1</v>
          </cell>
          <cell r="H3462">
            <v>203</v>
          </cell>
          <cell r="I3462">
            <v>154</v>
          </cell>
          <cell r="J3462">
            <v>154</v>
          </cell>
          <cell r="K3462">
            <v>203</v>
          </cell>
        </row>
        <row r="3463">
          <cell r="F3463">
            <v>44104</v>
          </cell>
          <cell r="G3463">
            <v>1</v>
          </cell>
          <cell r="H3463">
            <v>556</v>
          </cell>
          <cell r="I3463">
            <v>395</v>
          </cell>
          <cell r="J3463">
            <v>395</v>
          </cell>
          <cell r="K3463">
            <v>556</v>
          </cell>
        </row>
        <row r="3464">
          <cell r="F3464">
            <v>44127</v>
          </cell>
          <cell r="G3464">
            <v>3</v>
          </cell>
          <cell r="H3464">
            <v>1494</v>
          </cell>
          <cell r="I3464">
            <v>971</v>
          </cell>
          <cell r="J3464">
            <v>2913</v>
          </cell>
          <cell r="K3464">
            <v>4482</v>
          </cell>
        </row>
        <row r="3465">
          <cell r="F3465">
            <v>44134</v>
          </cell>
          <cell r="G3465">
            <v>1</v>
          </cell>
          <cell r="H3465">
            <v>561</v>
          </cell>
          <cell r="I3465">
            <v>421</v>
          </cell>
          <cell r="J3465">
            <v>421</v>
          </cell>
          <cell r="K3465">
            <v>561</v>
          </cell>
        </row>
        <row r="3466">
          <cell r="F3466">
            <v>44101</v>
          </cell>
          <cell r="G3466">
            <v>4</v>
          </cell>
          <cell r="H3466">
            <v>2396</v>
          </cell>
          <cell r="I3466">
            <v>1965</v>
          </cell>
          <cell r="J3466">
            <v>7860</v>
          </cell>
          <cell r="K3466">
            <v>9584</v>
          </cell>
        </row>
        <row r="3467">
          <cell r="F3467">
            <v>44047</v>
          </cell>
          <cell r="G3467">
            <v>1</v>
          </cell>
          <cell r="H3467">
            <v>2353</v>
          </cell>
          <cell r="I3467">
            <v>1788</v>
          </cell>
          <cell r="J3467">
            <v>1788</v>
          </cell>
          <cell r="K3467">
            <v>2353</v>
          </cell>
        </row>
        <row r="3468">
          <cell r="F3468">
            <v>43834</v>
          </cell>
          <cell r="G3468">
            <v>1</v>
          </cell>
          <cell r="H3468">
            <v>2391</v>
          </cell>
          <cell r="I3468">
            <v>1291</v>
          </cell>
          <cell r="J3468">
            <v>1291</v>
          </cell>
          <cell r="K3468">
            <v>2391</v>
          </cell>
        </row>
        <row r="3469">
          <cell r="F3469">
            <v>43981</v>
          </cell>
          <cell r="G3469">
            <v>1</v>
          </cell>
          <cell r="H3469">
            <v>392</v>
          </cell>
          <cell r="I3469">
            <v>255</v>
          </cell>
          <cell r="J3469">
            <v>255</v>
          </cell>
          <cell r="K3469">
            <v>392</v>
          </cell>
        </row>
        <row r="3470">
          <cell r="F3470">
            <v>44127</v>
          </cell>
          <cell r="G3470">
            <v>1</v>
          </cell>
          <cell r="H3470">
            <v>947</v>
          </cell>
          <cell r="I3470">
            <v>786</v>
          </cell>
          <cell r="J3470">
            <v>786</v>
          </cell>
          <cell r="K3470">
            <v>947</v>
          </cell>
        </row>
        <row r="3471">
          <cell r="F3471">
            <v>44030</v>
          </cell>
          <cell r="G3471">
            <v>1</v>
          </cell>
          <cell r="H3471">
            <v>603</v>
          </cell>
          <cell r="I3471">
            <v>416</v>
          </cell>
          <cell r="J3471">
            <v>416</v>
          </cell>
          <cell r="K3471">
            <v>603</v>
          </cell>
        </row>
        <row r="3472">
          <cell r="F3472">
            <v>44017</v>
          </cell>
          <cell r="G3472">
            <v>1</v>
          </cell>
          <cell r="H3472">
            <v>1367</v>
          </cell>
          <cell r="I3472">
            <v>984</v>
          </cell>
          <cell r="J3472">
            <v>984</v>
          </cell>
          <cell r="K3472">
            <v>1367</v>
          </cell>
        </row>
        <row r="3473">
          <cell r="F3473">
            <v>43863</v>
          </cell>
          <cell r="G3473">
            <v>2</v>
          </cell>
          <cell r="H3473">
            <v>1812</v>
          </cell>
          <cell r="I3473">
            <v>1305</v>
          </cell>
          <cell r="J3473">
            <v>2610</v>
          </cell>
          <cell r="K3473">
            <v>3624</v>
          </cell>
        </row>
        <row r="3474">
          <cell r="F3474">
            <v>43861</v>
          </cell>
          <cell r="G3474">
            <v>1</v>
          </cell>
          <cell r="H3474">
            <v>637</v>
          </cell>
          <cell r="I3474">
            <v>389</v>
          </cell>
          <cell r="J3474">
            <v>389</v>
          </cell>
          <cell r="K3474">
            <v>637</v>
          </cell>
        </row>
        <row r="3475">
          <cell r="F3475">
            <v>43912</v>
          </cell>
          <cell r="G3475">
            <v>2</v>
          </cell>
          <cell r="H3475">
            <v>1022</v>
          </cell>
          <cell r="I3475">
            <v>818</v>
          </cell>
          <cell r="J3475">
            <v>1636</v>
          </cell>
          <cell r="K3475">
            <v>2044</v>
          </cell>
        </row>
        <row r="3476">
          <cell r="F3476">
            <v>43969</v>
          </cell>
          <cell r="G3476">
            <v>1</v>
          </cell>
          <cell r="H3476">
            <v>1972</v>
          </cell>
          <cell r="I3476">
            <v>1321</v>
          </cell>
          <cell r="J3476">
            <v>1321</v>
          </cell>
          <cell r="K3476">
            <v>1972</v>
          </cell>
        </row>
        <row r="3477">
          <cell r="F3477">
            <v>43943</v>
          </cell>
          <cell r="G3477">
            <v>4</v>
          </cell>
          <cell r="H3477">
            <v>1338</v>
          </cell>
          <cell r="I3477">
            <v>682</v>
          </cell>
          <cell r="J3477">
            <v>2728</v>
          </cell>
          <cell r="K3477">
            <v>5352</v>
          </cell>
        </row>
        <row r="3478">
          <cell r="F3478">
            <v>43884</v>
          </cell>
          <cell r="G3478">
            <v>4</v>
          </cell>
          <cell r="H3478">
            <v>1103</v>
          </cell>
          <cell r="I3478">
            <v>838</v>
          </cell>
          <cell r="J3478">
            <v>3352</v>
          </cell>
          <cell r="K3478">
            <v>4412</v>
          </cell>
        </row>
        <row r="3479">
          <cell r="F3479">
            <v>43984</v>
          </cell>
          <cell r="G3479">
            <v>3</v>
          </cell>
          <cell r="H3479">
            <v>2464</v>
          </cell>
          <cell r="I3479">
            <v>1774</v>
          </cell>
          <cell r="J3479">
            <v>5322</v>
          </cell>
          <cell r="K3479">
            <v>7392</v>
          </cell>
        </row>
        <row r="3480">
          <cell r="F3480">
            <v>43942</v>
          </cell>
          <cell r="G3480">
            <v>1</v>
          </cell>
          <cell r="H3480">
            <v>2005</v>
          </cell>
          <cell r="I3480">
            <v>1223</v>
          </cell>
          <cell r="J3480">
            <v>1223</v>
          </cell>
          <cell r="K3480">
            <v>2005</v>
          </cell>
        </row>
        <row r="3481">
          <cell r="F3481">
            <v>44019</v>
          </cell>
          <cell r="G3481">
            <v>1</v>
          </cell>
          <cell r="H3481">
            <v>1526</v>
          </cell>
          <cell r="I3481">
            <v>1251</v>
          </cell>
          <cell r="J3481">
            <v>1251</v>
          </cell>
          <cell r="K3481">
            <v>1526</v>
          </cell>
        </row>
        <row r="3482">
          <cell r="F3482">
            <v>44173</v>
          </cell>
          <cell r="G3482">
            <v>1</v>
          </cell>
          <cell r="H3482">
            <v>545</v>
          </cell>
          <cell r="I3482">
            <v>425</v>
          </cell>
          <cell r="J3482">
            <v>425</v>
          </cell>
          <cell r="K3482">
            <v>545</v>
          </cell>
        </row>
        <row r="3483">
          <cell r="F3483">
            <v>44173</v>
          </cell>
          <cell r="G3483">
            <v>1</v>
          </cell>
          <cell r="H3483">
            <v>603</v>
          </cell>
          <cell r="I3483">
            <v>416</v>
          </cell>
          <cell r="J3483">
            <v>416</v>
          </cell>
          <cell r="K3483">
            <v>603</v>
          </cell>
        </row>
        <row r="3484">
          <cell r="F3484">
            <v>43887</v>
          </cell>
          <cell r="G3484">
            <v>2</v>
          </cell>
          <cell r="H3484">
            <v>684</v>
          </cell>
          <cell r="I3484">
            <v>561</v>
          </cell>
          <cell r="J3484">
            <v>1122</v>
          </cell>
          <cell r="K3484">
            <v>1368</v>
          </cell>
        </row>
        <row r="3485">
          <cell r="F3485">
            <v>43912</v>
          </cell>
          <cell r="G3485">
            <v>1</v>
          </cell>
          <cell r="H3485">
            <v>502</v>
          </cell>
          <cell r="I3485">
            <v>296</v>
          </cell>
          <cell r="J3485">
            <v>296</v>
          </cell>
          <cell r="K3485">
            <v>502</v>
          </cell>
        </row>
        <row r="3486">
          <cell r="F3486">
            <v>44151</v>
          </cell>
          <cell r="G3486">
            <v>2</v>
          </cell>
          <cell r="H3486">
            <v>584</v>
          </cell>
          <cell r="I3486">
            <v>420</v>
          </cell>
          <cell r="J3486">
            <v>840</v>
          </cell>
          <cell r="K3486">
            <v>1168</v>
          </cell>
        </row>
        <row r="3487">
          <cell r="F3487">
            <v>44181</v>
          </cell>
          <cell r="G3487">
            <v>1</v>
          </cell>
          <cell r="H3487">
            <v>1103</v>
          </cell>
          <cell r="I3487">
            <v>838</v>
          </cell>
          <cell r="J3487">
            <v>838</v>
          </cell>
          <cell r="K3487">
            <v>1103</v>
          </cell>
        </row>
        <row r="3488">
          <cell r="F3488">
            <v>44004</v>
          </cell>
          <cell r="G3488">
            <v>1</v>
          </cell>
          <cell r="H3488">
            <v>2294</v>
          </cell>
          <cell r="I3488">
            <v>1399</v>
          </cell>
          <cell r="J3488">
            <v>1399</v>
          </cell>
          <cell r="K3488">
            <v>2294</v>
          </cell>
        </row>
        <row r="3489">
          <cell r="F3489">
            <v>44112</v>
          </cell>
          <cell r="G3489">
            <v>4</v>
          </cell>
          <cell r="H3489">
            <v>817</v>
          </cell>
          <cell r="I3489">
            <v>409</v>
          </cell>
          <cell r="J3489">
            <v>1636</v>
          </cell>
          <cell r="K3489">
            <v>3268</v>
          </cell>
        </row>
        <row r="3490">
          <cell r="F3490">
            <v>44119</v>
          </cell>
          <cell r="G3490">
            <v>1</v>
          </cell>
          <cell r="H3490">
            <v>1972</v>
          </cell>
          <cell r="I3490">
            <v>1321</v>
          </cell>
          <cell r="J3490">
            <v>1321</v>
          </cell>
          <cell r="K3490">
            <v>1972</v>
          </cell>
        </row>
        <row r="3491">
          <cell r="F3491">
            <v>44145</v>
          </cell>
          <cell r="G3491">
            <v>2</v>
          </cell>
          <cell r="H3491">
            <v>530</v>
          </cell>
          <cell r="I3491">
            <v>424</v>
          </cell>
          <cell r="J3491">
            <v>848</v>
          </cell>
          <cell r="K3491">
            <v>1060</v>
          </cell>
        </row>
        <row r="3492">
          <cell r="F3492">
            <v>43868</v>
          </cell>
          <cell r="G3492">
            <v>1</v>
          </cell>
          <cell r="H3492">
            <v>502</v>
          </cell>
          <cell r="I3492">
            <v>296</v>
          </cell>
          <cell r="J3492">
            <v>296</v>
          </cell>
          <cell r="K3492">
            <v>502</v>
          </cell>
        </row>
        <row r="3493">
          <cell r="F3493">
            <v>44101</v>
          </cell>
          <cell r="G3493">
            <v>3</v>
          </cell>
          <cell r="H3493">
            <v>2497</v>
          </cell>
          <cell r="I3493">
            <v>1473</v>
          </cell>
          <cell r="J3493">
            <v>4419</v>
          </cell>
          <cell r="K3493">
            <v>7491</v>
          </cell>
        </row>
        <row r="3494">
          <cell r="F3494">
            <v>43984</v>
          </cell>
          <cell r="G3494">
            <v>1</v>
          </cell>
          <cell r="H3494">
            <v>112</v>
          </cell>
          <cell r="I3494">
            <v>90</v>
          </cell>
          <cell r="J3494">
            <v>90</v>
          </cell>
          <cell r="K3494">
            <v>112</v>
          </cell>
        </row>
        <row r="3495">
          <cell r="F3495">
            <v>44189</v>
          </cell>
          <cell r="G3495">
            <v>3</v>
          </cell>
          <cell r="H3495">
            <v>1639</v>
          </cell>
          <cell r="I3495">
            <v>1295</v>
          </cell>
          <cell r="J3495">
            <v>3885</v>
          </cell>
          <cell r="K3495">
            <v>4917</v>
          </cell>
        </row>
        <row r="3496">
          <cell r="F3496">
            <v>44044</v>
          </cell>
          <cell r="G3496">
            <v>3</v>
          </cell>
          <cell r="H3496">
            <v>35</v>
          </cell>
          <cell r="I3496">
            <v>22</v>
          </cell>
          <cell r="J3496">
            <v>66</v>
          </cell>
          <cell r="K3496">
            <v>105</v>
          </cell>
        </row>
        <row r="3497">
          <cell r="F3497">
            <v>43989</v>
          </cell>
          <cell r="G3497">
            <v>3</v>
          </cell>
          <cell r="H3497">
            <v>1338</v>
          </cell>
          <cell r="I3497">
            <v>682</v>
          </cell>
          <cell r="J3497">
            <v>2046</v>
          </cell>
          <cell r="K3497">
            <v>4014</v>
          </cell>
        </row>
        <row r="3498">
          <cell r="F3498">
            <v>43995</v>
          </cell>
          <cell r="G3498">
            <v>3</v>
          </cell>
          <cell r="H3498">
            <v>1812</v>
          </cell>
          <cell r="I3498">
            <v>1305</v>
          </cell>
          <cell r="J3498">
            <v>3915</v>
          </cell>
          <cell r="K3498">
            <v>5436</v>
          </cell>
        </row>
        <row r="3499">
          <cell r="F3499">
            <v>44012</v>
          </cell>
          <cell r="G3499">
            <v>1</v>
          </cell>
          <cell r="H3499">
            <v>1889</v>
          </cell>
          <cell r="I3499">
            <v>945</v>
          </cell>
          <cell r="J3499">
            <v>945</v>
          </cell>
          <cell r="K3499">
            <v>1889</v>
          </cell>
        </row>
        <row r="3500">
          <cell r="F3500">
            <v>44167</v>
          </cell>
          <cell r="G3500">
            <v>1</v>
          </cell>
          <cell r="H3500">
            <v>545</v>
          </cell>
          <cell r="I3500">
            <v>425</v>
          </cell>
          <cell r="J3500">
            <v>425</v>
          </cell>
          <cell r="K3500">
            <v>545</v>
          </cell>
        </row>
        <row r="3501">
          <cell r="F3501">
            <v>43939</v>
          </cell>
          <cell r="G3501">
            <v>1</v>
          </cell>
          <cell r="H3501">
            <v>2464</v>
          </cell>
          <cell r="I3501">
            <v>1774</v>
          </cell>
          <cell r="J3501">
            <v>1774</v>
          </cell>
          <cell r="K3501">
            <v>2464</v>
          </cell>
        </row>
        <row r="3502">
          <cell r="F3502">
            <v>43929</v>
          </cell>
          <cell r="G3502">
            <v>1</v>
          </cell>
          <cell r="H3502">
            <v>545</v>
          </cell>
          <cell r="I3502">
            <v>425</v>
          </cell>
          <cell r="J3502">
            <v>425</v>
          </cell>
          <cell r="K3502">
            <v>545</v>
          </cell>
        </row>
        <row r="3503">
          <cell r="F3503">
            <v>44173</v>
          </cell>
          <cell r="G3503">
            <v>1</v>
          </cell>
          <cell r="H3503">
            <v>947</v>
          </cell>
          <cell r="I3503">
            <v>786</v>
          </cell>
          <cell r="J3503">
            <v>786</v>
          </cell>
          <cell r="K3503">
            <v>947</v>
          </cell>
        </row>
        <row r="3504">
          <cell r="F3504">
            <v>44134</v>
          </cell>
          <cell r="G3504">
            <v>4</v>
          </cell>
          <cell r="H3504">
            <v>886</v>
          </cell>
          <cell r="I3504">
            <v>478</v>
          </cell>
          <cell r="J3504">
            <v>1912</v>
          </cell>
          <cell r="K3504">
            <v>3544</v>
          </cell>
        </row>
        <row r="3505">
          <cell r="F3505">
            <v>44065</v>
          </cell>
          <cell r="G3505">
            <v>1</v>
          </cell>
          <cell r="H3505">
            <v>95</v>
          </cell>
          <cell r="I3505">
            <v>61</v>
          </cell>
          <cell r="J3505">
            <v>61</v>
          </cell>
          <cell r="K3505">
            <v>95</v>
          </cell>
        </row>
        <row r="3506">
          <cell r="F3506">
            <v>44187</v>
          </cell>
          <cell r="G3506">
            <v>1</v>
          </cell>
          <cell r="H3506">
            <v>847</v>
          </cell>
          <cell r="I3506">
            <v>534</v>
          </cell>
          <cell r="J3506">
            <v>534</v>
          </cell>
          <cell r="K3506">
            <v>847</v>
          </cell>
        </row>
        <row r="3507">
          <cell r="F3507">
            <v>44046</v>
          </cell>
          <cell r="G3507">
            <v>2</v>
          </cell>
          <cell r="H3507">
            <v>947</v>
          </cell>
          <cell r="I3507">
            <v>786</v>
          </cell>
          <cell r="J3507">
            <v>1572</v>
          </cell>
          <cell r="K3507">
            <v>1894</v>
          </cell>
        </row>
        <row r="3508">
          <cell r="F3508">
            <v>43995</v>
          </cell>
          <cell r="G3508">
            <v>3</v>
          </cell>
          <cell r="H3508">
            <v>826</v>
          </cell>
          <cell r="I3508">
            <v>562</v>
          </cell>
          <cell r="J3508">
            <v>1686</v>
          </cell>
          <cell r="K3508">
            <v>2478</v>
          </cell>
        </row>
        <row r="3509">
          <cell r="F3509">
            <v>43961</v>
          </cell>
          <cell r="G3509">
            <v>1</v>
          </cell>
          <cell r="H3509">
            <v>400</v>
          </cell>
          <cell r="I3509">
            <v>208</v>
          </cell>
          <cell r="J3509">
            <v>208</v>
          </cell>
          <cell r="K3509">
            <v>400</v>
          </cell>
        </row>
        <row r="3510">
          <cell r="F3510">
            <v>44070</v>
          </cell>
          <cell r="G3510">
            <v>1</v>
          </cell>
          <cell r="H3510">
            <v>368</v>
          </cell>
          <cell r="I3510">
            <v>294</v>
          </cell>
          <cell r="J3510">
            <v>294</v>
          </cell>
          <cell r="K3510">
            <v>368</v>
          </cell>
        </row>
        <row r="3511">
          <cell r="F3511">
            <v>43856</v>
          </cell>
          <cell r="G3511">
            <v>1</v>
          </cell>
          <cell r="H3511">
            <v>684</v>
          </cell>
          <cell r="I3511">
            <v>561</v>
          </cell>
          <cell r="J3511">
            <v>561</v>
          </cell>
          <cell r="K3511">
            <v>684</v>
          </cell>
        </row>
        <row r="3512">
          <cell r="F3512">
            <v>43995</v>
          </cell>
          <cell r="G3512">
            <v>4</v>
          </cell>
          <cell r="H3512">
            <v>1351</v>
          </cell>
          <cell r="I3512">
            <v>1108</v>
          </cell>
          <cell r="J3512">
            <v>4432</v>
          </cell>
          <cell r="K3512">
            <v>5404</v>
          </cell>
        </row>
        <row r="3513">
          <cell r="F3513">
            <v>43887</v>
          </cell>
          <cell r="G3513">
            <v>4</v>
          </cell>
          <cell r="H3513">
            <v>378</v>
          </cell>
          <cell r="I3513">
            <v>291</v>
          </cell>
          <cell r="J3513">
            <v>1164</v>
          </cell>
          <cell r="K3513">
            <v>1512</v>
          </cell>
        </row>
        <row r="3514">
          <cell r="F3514">
            <v>44115</v>
          </cell>
          <cell r="G3514">
            <v>1</v>
          </cell>
          <cell r="H3514">
            <v>1338</v>
          </cell>
          <cell r="I3514">
            <v>682</v>
          </cell>
          <cell r="J3514">
            <v>682</v>
          </cell>
          <cell r="K3514">
            <v>1338</v>
          </cell>
        </row>
        <row r="3515">
          <cell r="F3515">
            <v>43875</v>
          </cell>
          <cell r="G3515">
            <v>1</v>
          </cell>
          <cell r="H3515">
            <v>1725</v>
          </cell>
          <cell r="I3515">
            <v>1363</v>
          </cell>
          <cell r="J3515">
            <v>1363</v>
          </cell>
          <cell r="K3515">
            <v>1725</v>
          </cell>
        </row>
        <row r="3516">
          <cell r="F3516">
            <v>44124</v>
          </cell>
          <cell r="G3516">
            <v>1</v>
          </cell>
          <cell r="H3516">
            <v>1889</v>
          </cell>
          <cell r="I3516">
            <v>945</v>
          </cell>
          <cell r="J3516">
            <v>945</v>
          </cell>
          <cell r="K3516">
            <v>1889</v>
          </cell>
        </row>
        <row r="3517">
          <cell r="F3517">
            <v>43968</v>
          </cell>
          <cell r="G3517">
            <v>4</v>
          </cell>
          <cell r="H3517">
            <v>368</v>
          </cell>
          <cell r="I3517">
            <v>269</v>
          </cell>
          <cell r="J3517">
            <v>1076</v>
          </cell>
          <cell r="K3517">
            <v>1472</v>
          </cell>
        </row>
        <row r="3518">
          <cell r="F3518">
            <v>43894</v>
          </cell>
          <cell r="G3518">
            <v>2</v>
          </cell>
          <cell r="H3518">
            <v>1587</v>
          </cell>
          <cell r="I3518">
            <v>1301</v>
          </cell>
          <cell r="J3518">
            <v>2602</v>
          </cell>
          <cell r="K3518">
            <v>3174</v>
          </cell>
        </row>
        <row r="3519">
          <cell r="F3519">
            <v>44042</v>
          </cell>
          <cell r="G3519">
            <v>1</v>
          </cell>
          <cell r="H3519">
            <v>315</v>
          </cell>
          <cell r="I3519">
            <v>208</v>
          </cell>
          <cell r="J3519">
            <v>208</v>
          </cell>
          <cell r="K3519">
            <v>315</v>
          </cell>
        </row>
        <row r="3520">
          <cell r="F3520">
            <v>44007</v>
          </cell>
          <cell r="G3520">
            <v>4</v>
          </cell>
          <cell r="H3520">
            <v>1889</v>
          </cell>
          <cell r="I3520">
            <v>945</v>
          </cell>
          <cell r="J3520">
            <v>3780</v>
          </cell>
          <cell r="K3520">
            <v>7556</v>
          </cell>
        </row>
        <row r="3521">
          <cell r="F3521">
            <v>43918</v>
          </cell>
          <cell r="G3521">
            <v>4</v>
          </cell>
          <cell r="H3521">
            <v>1022</v>
          </cell>
          <cell r="I3521">
            <v>818</v>
          </cell>
          <cell r="J3521">
            <v>3272</v>
          </cell>
          <cell r="K3521">
            <v>4088</v>
          </cell>
        </row>
        <row r="3522">
          <cell r="F3522">
            <v>43931</v>
          </cell>
          <cell r="G3522">
            <v>1</v>
          </cell>
          <cell r="H3522">
            <v>1587</v>
          </cell>
          <cell r="I3522">
            <v>1301</v>
          </cell>
          <cell r="J3522">
            <v>1301</v>
          </cell>
          <cell r="K3522">
            <v>1587</v>
          </cell>
        </row>
        <row r="3523">
          <cell r="F3523">
            <v>43948</v>
          </cell>
          <cell r="G3523">
            <v>2</v>
          </cell>
          <cell r="H3523">
            <v>1639</v>
          </cell>
          <cell r="I3523">
            <v>1295</v>
          </cell>
          <cell r="J3523">
            <v>2590</v>
          </cell>
          <cell r="K3523">
            <v>3278</v>
          </cell>
        </row>
        <row r="3524">
          <cell r="F3524">
            <v>44140</v>
          </cell>
          <cell r="G3524">
            <v>1</v>
          </cell>
          <cell r="H3524">
            <v>1639</v>
          </cell>
          <cell r="I3524">
            <v>1295</v>
          </cell>
          <cell r="J3524">
            <v>1295</v>
          </cell>
          <cell r="K3524">
            <v>1639</v>
          </cell>
        </row>
        <row r="3525">
          <cell r="F3525">
            <v>43951</v>
          </cell>
          <cell r="G3525">
            <v>1</v>
          </cell>
          <cell r="H3525">
            <v>886</v>
          </cell>
          <cell r="I3525">
            <v>478</v>
          </cell>
          <cell r="J3525">
            <v>478</v>
          </cell>
          <cell r="K3525">
            <v>886</v>
          </cell>
        </row>
        <row r="3526">
          <cell r="F3526">
            <v>43970</v>
          </cell>
          <cell r="G3526">
            <v>1</v>
          </cell>
          <cell r="H3526">
            <v>826</v>
          </cell>
          <cell r="I3526">
            <v>562</v>
          </cell>
          <cell r="J3526">
            <v>562</v>
          </cell>
          <cell r="K3526">
            <v>826</v>
          </cell>
        </row>
        <row r="3527">
          <cell r="F3527">
            <v>44103</v>
          </cell>
          <cell r="G3527">
            <v>2</v>
          </cell>
          <cell r="H3527">
            <v>1671</v>
          </cell>
          <cell r="I3527">
            <v>1220</v>
          </cell>
          <cell r="J3527">
            <v>2440</v>
          </cell>
          <cell r="K3527">
            <v>3342</v>
          </cell>
        </row>
        <row r="3528">
          <cell r="F3528">
            <v>43880</v>
          </cell>
          <cell r="G3528">
            <v>1</v>
          </cell>
          <cell r="H3528">
            <v>1380</v>
          </cell>
          <cell r="I3528">
            <v>1090</v>
          </cell>
          <cell r="J3528">
            <v>1090</v>
          </cell>
          <cell r="K3528">
            <v>1380</v>
          </cell>
        </row>
        <row r="3529">
          <cell r="F3529">
            <v>44182</v>
          </cell>
          <cell r="G3529">
            <v>1</v>
          </cell>
          <cell r="H3529">
            <v>2294</v>
          </cell>
          <cell r="I3529">
            <v>1399</v>
          </cell>
          <cell r="J3529">
            <v>1399</v>
          </cell>
          <cell r="K3529">
            <v>2294</v>
          </cell>
        </row>
        <row r="3530">
          <cell r="F3530">
            <v>44011</v>
          </cell>
          <cell r="G3530">
            <v>4</v>
          </cell>
          <cell r="H3530">
            <v>1022</v>
          </cell>
          <cell r="I3530">
            <v>818</v>
          </cell>
          <cell r="J3530">
            <v>3272</v>
          </cell>
          <cell r="K3530">
            <v>4088</v>
          </cell>
        </row>
        <row r="3531">
          <cell r="F3531">
            <v>43962</v>
          </cell>
          <cell r="G3531">
            <v>4</v>
          </cell>
          <cell r="H3531">
            <v>1526</v>
          </cell>
          <cell r="I3531">
            <v>1251</v>
          </cell>
          <cell r="J3531">
            <v>5004</v>
          </cell>
          <cell r="K3531">
            <v>6104</v>
          </cell>
        </row>
        <row r="3532">
          <cell r="F3532">
            <v>43931</v>
          </cell>
          <cell r="G3532">
            <v>2</v>
          </cell>
          <cell r="H3532">
            <v>1783</v>
          </cell>
          <cell r="I3532">
            <v>1516</v>
          </cell>
          <cell r="J3532">
            <v>3032</v>
          </cell>
          <cell r="K3532">
            <v>3566</v>
          </cell>
        </row>
        <row r="3533">
          <cell r="F3533">
            <v>44011</v>
          </cell>
          <cell r="G3533">
            <v>1</v>
          </cell>
          <cell r="H3533">
            <v>1967</v>
          </cell>
          <cell r="I3533">
            <v>1397</v>
          </cell>
          <cell r="J3533">
            <v>1397</v>
          </cell>
          <cell r="K3533">
            <v>1967</v>
          </cell>
        </row>
        <row r="3534">
          <cell r="F3534">
            <v>43934</v>
          </cell>
          <cell r="G3534">
            <v>1</v>
          </cell>
          <cell r="H3534">
            <v>1338</v>
          </cell>
          <cell r="I3534">
            <v>682</v>
          </cell>
          <cell r="J3534">
            <v>682</v>
          </cell>
          <cell r="K3534">
            <v>1338</v>
          </cell>
        </row>
        <row r="3535">
          <cell r="F3535">
            <v>43869</v>
          </cell>
          <cell r="G3535">
            <v>2</v>
          </cell>
          <cell r="H3535">
            <v>818</v>
          </cell>
          <cell r="I3535">
            <v>450</v>
          </cell>
          <cell r="J3535">
            <v>900</v>
          </cell>
          <cell r="K3535">
            <v>1636</v>
          </cell>
        </row>
        <row r="3536">
          <cell r="F3536">
            <v>44151</v>
          </cell>
          <cell r="G3536">
            <v>2</v>
          </cell>
          <cell r="H3536">
            <v>1862</v>
          </cell>
          <cell r="I3536">
            <v>1173</v>
          </cell>
          <cell r="J3536">
            <v>2346</v>
          </cell>
          <cell r="K3536">
            <v>3724</v>
          </cell>
        </row>
        <row r="3537">
          <cell r="F3537">
            <v>43883</v>
          </cell>
          <cell r="G3537">
            <v>1</v>
          </cell>
          <cell r="H3537">
            <v>1826</v>
          </cell>
          <cell r="I3537">
            <v>1443</v>
          </cell>
          <cell r="J3537">
            <v>1443</v>
          </cell>
          <cell r="K3537">
            <v>1826</v>
          </cell>
        </row>
        <row r="3538">
          <cell r="F3538">
            <v>43936</v>
          </cell>
          <cell r="G3538">
            <v>1</v>
          </cell>
          <cell r="H3538">
            <v>637</v>
          </cell>
          <cell r="I3538">
            <v>389</v>
          </cell>
          <cell r="J3538">
            <v>389</v>
          </cell>
          <cell r="K3538">
            <v>637</v>
          </cell>
        </row>
        <row r="3539">
          <cell r="F3539">
            <v>43879</v>
          </cell>
          <cell r="G3539">
            <v>1</v>
          </cell>
          <cell r="H3539">
            <v>1899</v>
          </cell>
          <cell r="I3539">
            <v>1044</v>
          </cell>
          <cell r="J3539">
            <v>1044</v>
          </cell>
          <cell r="K3539">
            <v>1899</v>
          </cell>
        </row>
        <row r="3540">
          <cell r="F3540">
            <v>44052</v>
          </cell>
          <cell r="G3540">
            <v>2</v>
          </cell>
          <cell r="H3540">
            <v>203</v>
          </cell>
          <cell r="I3540">
            <v>154</v>
          </cell>
          <cell r="J3540">
            <v>308</v>
          </cell>
          <cell r="K3540">
            <v>406</v>
          </cell>
        </row>
        <row r="3541">
          <cell r="F3541">
            <v>44014</v>
          </cell>
          <cell r="G3541">
            <v>3</v>
          </cell>
          <cell r="H3541">
            <v>1862</v>
          </cell>
          <cell r="I3541">
            <v>1173</v>
          </cell>
          <cell r="J3541">
            <v>3519</v>
          </cell>
          <cell r="K3541">
            <v>5586</v>
          </cell>
        </row>
        <row r="3542">
          <cell r="F3542">
            <v>43832</v>
          </cell>
          <cell r="G3542">
            <v>1</v>
          </cell>
          <cell r="H3542">
            <v>1414</v>
          </cell>
          <cell r="I3542">
            <v>962</v>
          </cell>
          <cell r="J3542">
            <v>962</v>
          </cell>
          <cell r="K3542">
            <v>1414</v>
          </cell>
        </row>
        <row r="3543">
          <cell r="F3543">
            <v>43933</v>
          </cell>
          <cell r="G3543">
            <v>3</v>
          </cell>
          <cell r="H3543">
            <v>1353</v>
          </cell>
          <cell r="I3543">
            <v>947</v>
          </cell>
          <cell r="J3543">
            <v>2841</v>
          </cell>
          <cell r="K3543">
            <v>4059</v>
          </cell>
        </row>
        <row r="3544">
          <cell r="F3544">
            <v>44012</v>
          </cell>
          <cell r="G3544">
            <v>3</v>
          </cell>
          <cell r="H3544">
            <v>1887</v>
          </cell>
          <cell r="I3544">
            <v>1378</v>
          </cell>
          <cell r="J3544">
            <v>4134</v>
          </cell>
          <cell r="K3544">
            <v>5661</v>
          </cell>
        </row>
        <row r="3545">
          <cell r="F3545">
            <v>44111</v>
          </cell>
          <cell r="G3545">
            <v>4</v>
          </cell>
          <cell r="H3545">
            <v>1052</v>
          </cell>
          <cell r="I3545">
            <v>589</v>
          </cell>
          <cell r="J3545">
            <v>2356</v>
          </cell>
          <cell r="K3545">
            <v>4208</v>
          </cell>
        </row>
        <row r="3546">
          <cell r="F3546">
            <v>44158</v>
          </cell>
          <cell r="G3546">
            <v>1</v>
          </cell>
          <cell r="H3546">
            <v>1278</v>
          </cell>
          <cell r="I3546">
            <v>665</v>
          </cell>
          <cell r="J3546">
            <v>665</v>
          </cell>
          <cell r="K3546">
            <v>1278</v>
          </cell>
        </row>
        <row r="3547">
          <cell r="F3547">
            <v>43900</v>
          </cell>
          <cell r="G3547">
            <v>1</v>
          </cell>
          <cell r="H3547">
            <v>136</v>
          </cell>
          <cell r="I3547">
            <v>72</v>
          </cell>
          <cell r="J3547">
            <v>72</v>
          </cell>
          <cell r="K3547">
            <v>136</v>
          </cell>
        </row>
        <row r="3548">
          <cell r="F3548">
            <v>43909</v>
          </cell>
          <cell r="G3548">
            <v>4</v>
          </cell>
          <cell r="H3548">
            <v>637</v>
          </cell>
          <cell r="I3548">
            <v>389</v>
          </cell>
          <cell r="J3548">
            <v>1556</v>
          </cell>
          <cell r="K3548">
            <v>2548</v>
          </cell>
        </row>
        <row r="3549">
          <cell r="F3549">
            <v>43910</v>
          </cell>
          <cell r="G3549">
            <v>1</v>
          </cell>
          <cell r="H3549">
            <v>504</v>
          </cell>
          <cell r="I3549">
            <v>408</v>
          </cell>
          <cell r="J3549">
            <v>408</v>
          </cell>
          <cell r="K3549">
            <v>504</v>
          </cell>
        </row>
        <row r="3550">
          <cell r="F3550">
            <v>44098</v>
          </cell>
          <cell r="G3550">
            <v>1</v>
          </cell>
          <cell r="H3550">
            <v>913</v>
          </cell>
          <cell r="I3550">
            <v>584</v>
          </cell>
          <cell r="J3550">
            <v>584</v>
          </cell>
          <cell r="K3550">
            <v>913</v>
          </cell>
        </row>
        <row r="3551">
          <cell r="F3551">
            <v>44176</v>
          </cell>
          <cell r="G3551">
            <v>3</v>
          </cell>
          <cell r="H3551">
            <v>1414</v>
          </cell>
          <cell r="I3551">
            <v>962</v>
          </cell>
          <cell r="J3551">
            <v>2886</v>
          </cell>
          <cell r="K3551">
            <v>4242</v>
          </cell>
        </row>
        <row r="3552">
          <cell r="F3552">
            <v>44130</v>
          </cell>
          <cell r="G3552">
            <v>3</v>
          </cell>
          <cell r="H3552">
            <v>1522</v>
          </cell>
          <cell r="I3552">
            <v>791</v>
          </cell>
          <cell r="J3552">
            <v>2373</v>
          </cell>
          <cell r="K3552">
            <v>4566</v>
          </cell>
        </row>
        <row r="3553">
          <cell r="F3553">
            <v>43999</v>
          </cell>
          <cell r="G3553">
            <v>2</v>
          </cell>
          <cell r="H3553">
            <v>1798</v>
          </cell>
          <cell r="I3553">
            <v>971</v>
          </cell>
          <cell r="J3553">
            <v>1942</v>
          </cell>
          <cell r="K3553">
            <v>3596</v>
          </cell>
        </row>
        <row r="3554">
          <cell r="F3554">
            <v>44051</v>
          </cell>
          <cell r="G3554">
            <v>2</v>
          </cell>
          <cell r="H3554">
            <v>1467</v>
          </cell>
          <cell r="I3554">
            <v>807</v>
          </cell>
          <cell r="J3554">
            <v>1614</v>
          </cell>
          <cell r="K3554">
            <v>2934</v>
          </cell>
        </row>
        <row r="3555">
          <cell r="F3555">
            <v>44184</v>
          </cell>
          <cell r="G3555">
            <v>3</v>
          </cell>
          <cell r="H3555">
            <v>1052</v>
          </cell>
          <cell r="I3555">
            <v>589</v>
          </cell>
          <cell r="J3555">
            <v>1767</v>
          </cell>
          <cell r="K3555">
            <v>3156</v>
          </cell>
        </row>
        <row r="3556">
          <cell r="F3556">
            <v>44171</v>
          </cell>
          <cell r="G3556">
            <v>3</v>
          </cell>
          <cell r="H3556">
            <v>1414</v>
          </cell>
          <cell r="I3556">
            <v>962</v>
          </cell>
          <cell r="J3556">
            <v>2886</v>
          </cell>
          <cell r="K3556">
            <v>4242</v>
          </cell>
        </row>
        <row r="3557">
          <cell r="F3557">
            <v>43999</v>
          </cell>
          <cell r="G3557">
            <v>1</v>
          </cell>
          <cell r="H3557">
            <v>378</v>
          </cell>
          <cell r="I3557">
            <v>291</v>
          </cell>
          <cell r="J3557">
            <v>291</v>
          </cell>
          <cell r="K3557">
            <v>378</v>
          </cell>
        </row>
        <row r="3558">
          <cell r="F3558">
            <v>43856</v>
          </cell>
          <cell r="G3558">
            <v>1</v>
          </cell>
          <cell r="H3558">
            <v>1587</v>
          </cell>
          <cell r="I3558">
            <v>1301</v>
          </cell>
          <cell r="J3558">
            <v>1301</v>
          </cell>
          <cell r="K3558">
            <v>1587</v>
          </cell>
        </row>
        <row r="3559">
          <cell r="F3559">
            <v>44120</v>
          </cell>
          <cell r="G3559">
            <v>1</v>
          </cell>
          <cell r="H3559">
            <v>1638</v>
          </cell>
          <cell r="I3559">
            <v>1261</v>
          </cell>
          <cell r="J3559">
            <v>1261</v>
          </cell>
          <cell r="K3559">
            <v>1638</v>
          </cell>
        </row>
        <row r="3560">
          <cell r="F3560">
            <v>44140</v>
          </cell>
          <cell r="G3560">
            <v>3</v>
          </cell>
          <cell r="H3560">
            <v>800</v>
          </cell>
          <cell r="I3560">
            <v>536</v>
          </cell>
          <cell r="J3560">
            <v>1608</v>
          </cell>
          <cell r="K3560">
            <v>2400</v>
          </cell>
        </row>
        <row r="3561">
          <cell r="F3561">
            <v>44055</v>
          </cell>
          <cell r="G3561">
            <v>2</v>
          </cell>
          <cell r="H3561">
            <v>504</v>
          </cell>
          <cell r="I3561">
            <v>408</v>
          </cell>
          <cell r="J3561">
            <v>816</v>
          </cell>
          <cell r="K3561">
            <v>1008</v>
          </cell>
        </row>
        <row r="3562">
          <cell r="F3562">
            <v>43926</v>
          </cell>
          <cell r="G3562">
            <v>1</v>
          </cell>
          <cell r="H3562">
            <v>530</v>
          </cell>
          <cell r="I3562">
            <v>435</v>
          </cell>
          <cell r="J3562">
            <v>435</v>
          </cell>
          <cell r="K3562">
            <v>530</v>
          </cell>
        </row>
        <row r="3563">
          <cell r="F3563">
            <v>44073</v>
          </cell>
          <cell r="G3563">
            <v>2</v>
          </cell>
          <cell r="H3563">
            <v>392</v>
          </cell>
          <cell r="I3563">
            <v>255</v>
          </cell>
          <cell r="J3563">
            <v>510</v>
          </cell>
          <cell r="K3563">
            <v>784</v>
          </cell>
        </row>
        <row r="3564">
          <cell r="F3564">
            <v>43857</v>
          </cell>
          <cell r="G3564">
            <v>1</v>
          </cell>
          <cell r="H3564">
            <v>1494</v>
          </cell>
          <cell r="I3564">
            <v>971</v>
          </cell>
          <cell r="J3564">
            <v>971</v>
          </cell>
          <cell r="K3564">
            <v>1494</v>
          </cell>
        </row>
        <row r="3565">
          <cell r="F3565">
            <v>44129</v>
          </cell>
          <cell r="G3565">
            <v>1</v>
          </cell>
          <cell r="H3565">
            <v>504</v>
          </cell>
          <cell r="I3565">
            <v>408</v>
          </cell>
          <cell r="J3565">
            <v>408</v>
          </cell>
          <cell r="K3565">
            <v>504</v>
          </cell>
        </row>
        <row r="3566">
          <cell r="F3566">
            <v>44004</v>
          </cell>
          <cell r="G3566">
            <v>2</v>
          </cell>
          <cell r="H3566">
            <v>1587</v>
          </cell>
          <cell r="I3566">
            <v>1301</v>
          </cell>
          <cell r="J3566">
            <v>2602</v>
          </cell>
          <cell r="K3566">
            <v>3174</v>
          </cell>
        </row>
        <row r="3567">
          <cell r="F3567">
            <v>43973</v>
          </cell>
          <cell r="G3567">
            <v>1</v>
          </cell>
          <cell r="H3567">
            <v>217</v>
          </cell>
          <cell r="I3567">
            <v>171</v>
          </cell>
          <cell r="J3567">
            <v>171</v>
          </cell>
          <cell r="K3567">
            <v>217</v>
          </cell>
        </row>
        <row r="3568">
          <cell r="F3568">
            <v>43972</v>
          </cell>
          <cell r="G3568">
            <v>1</v>
          </cell>
          <cell r="H3568">
            <v>2091</v>
          </cell>
          <cell r="I3568">
            <v>1485</v>
          </cell>
          <cell r="J3568">
            <v>1485</v>
          </cell>
          <cell r="K3568">
            <v>2091</v>
          </cell>
        </row>
        <row r="3569">
          <cell r="F3569">
            <v>43992</v>
          </cell>
          <cell r="G3569">
            <v>2</v>
          </cell>
          <cell r="H3569">
            <v>886</v>
          </cell>
          <cell r="I3569">
            <v>478</v>
          </cell>
          <cell r="J3569">
            <v>956</v>
          </cell>
          <cell r="K3569">
            <v>1772</v>
          </cell>
        </row>
        <row r="3570">
          <cell r="F3570">
            <v>44118</v>
          </cell>
          <cell r="G3570">
            <v>2</v>
          </cell>
          <cell r="H3570">
            <v>799</v>
          </cell>
          <cell r="I3570">
            <v>455</v>
          </cell>
          <cell r="J3570">
            <v>910</v>
          </cell>
          <cell r="K3570">
            <v>1598</v>
          </cell>
        </row>
        <row r="3571">
          <cell r="F3571">
            <v>44161</v>
          </cell>
          <cell r="G3571">
            <v>3</v>
          </cell>
          <cell r="H3571">
            <v>112</v>
          </cell>
          <cell r="I3571">
            <v>90</v>
          </cell>
          <cell r="J3571">
            <v>270</v>
          </cell>
          <cell r="K3571">
            <v>336</v>
          </cell>
        </row>
        <row r="3572">
          <cell r="F3572">
            <v>44145</v>
          </cell>
          <cell r="G3572">
            <v>1</v>
          </cell>
          <cell r="H3572">
            <v>1405</v>
          </cell>
          <cell r="I3572">
            <v>1054</v>
          </cell>
          <cell r="J3572">
            <v>1054</v>
          </cell>
          <cell r="K3572">
            <v>1405</v>
          </cell>
        </row>
        <row r="3573">
          <cell r="F3573">
            <v>43940</v>
          </cell>
          <cell r="G3573">
            <v>1</v>
          </cell>
          <cell r="H3573">
            <v>1725</v>
          </cell>
          <cell r="I3573">
            <v>1363</v>
          </cell>
          <cell r="J3573">
            <v>1363</v>
          </cell>
          <cell r="K3573">
            <v>1725</v>
          </cell>
        </row>
        <row r="3574">
          <cell r="F3574">
            <v>44013</v>
          </cell>
          <cell r="G3574">
            <v>3</v>
          </cell>
          <cell r="H3574">
            <v>217</v>
          </cell>
          <cell r="I3574">
            <v>171</v>
          </cell>
          <cell r="J3574">
            <v>513</v>
          </cell>
          <cell r="K3574">
            <v>651</v>
          </cell>
        </row>
        <row r="3575">
          <cell r="F3575">
            <v>44142</v>
          </cell>
          <cell r="G3575">
            <v>2</v>
          </cell>
          <cell r="H3575">
            <v>530</v>
          </cell>
          <cell r="I3575">
            <v>435</v>
          </cell>
          <cell r="J3575">
            <v>870</v>
          </cell>
          <cell r="K3575">
            <v>1060</v>
          </cell>
        </row>
        <row r="3576">
          <cell r="F3576">
            <v>44019</v>
          </cell>
          <cell r="G3576">
            <v>2</v>
          </cell>
          <cell r="H3576">
            <v>826</v>
          </cell>
          <cell r="I3576">
            <v>562</v>
          </cell>
          <cell r="J3576">
            <v>1124</v>
          </cell>
          <cell r="K3576">
            <v>1652</v>
          </cell>
        </row>
        <row r="3577">
          <cell r="F3577">
            <v>43981</v>
          </cell>
          <cell r="G3577">
            <v>1</v>
          </cell>
          <cell r="H3577">
            <v>2241</v>
          </cell>
          <cell r="I3577">
            <v>1367</v>
          </cell>
          <cell r="J3577">
            <v>1367</v>
          </cell>
          <cell r="K3577">
            <v>2241</v>
          </cell>
        </row>
        <row r="3578">
          <cell r="F3578">
            <v>44141</v>
          </cell>
          <cell r="G3578">
            <v>2</v>
          </cell>
          <cell r="H3578">
            <v>886</v>
          </cell>
          <cell r="I3578">
            <v>478</v>
          </cell>
          <cell r="J3578">
            <v>956</v>
          </cell>
          <cell r="K3578">
            <v>1772</v>
          </cell>
        </row>
        <row r="3579">
          <cell r="F3579">
            <v>44139</v>
          </cell>
          <cell r="G3579">
            <v>2</v>
          </cell>
          <cell r="H3579">
            <v>1899</v>
          </cell>
          <cell r="I3579">
            <v>1044</v>
          </cell>
          <cell r="J3579">
            <v>2088</v>
          </cell>
          <cell r="K3579">
            <v>3798</v>
          </cell>
        </row>
        <row r="3580">
          <cell r="F3580">
            <v>43932</v>
          </cell>
          <cell r="G3580">
            <v>1</v>
          </cell>
          <cell r="H3580">
            <v>847</v>
          </cell>
          <cell r="I3580">
            <v>534</v>
          </cell>
          <cell r="J3580">
            <v>534</v>
          </cell>
          <cell r="K3580">
            <v>847</v>
          </cell>
        </row>
        <row r="3581">
          <cell r="F3581">
            <v>44186</v>
          </cell>
          <cell r="G3581">
            <v>4</v>
          </cell>
          <cell r="H3581">
            <v>2410</v>
          </cell>
          <cell r="I3581">
            <v>1518</v>
          </cell>
          <cell r="J3581">
            <v>6072</v>
          </cell>
          <cell r="K3581">
            <v>9640</v>
          </cell>
        </row>
        <row r="3582">
          <cell r="F3582">
            <v>44039</v>
          </cell>
          <cell r="G3582">
            <v>1</v>
          </cell>
          <cell r="H3582">
            <v>1635</v>
          </cell>
          <cell r="I3582">
            <v>1046</v>
          </cell>
          <cell r="J3582">
            <v>1046</v>
          </cell>
          <cell r="K3582">
            <v>1635</v>
          </cell>
        </row>
        <row r="3583">
          <cell r="F3583">
            <v>44012</v>
          </cell>
          <cell r="G3583">
            <v>1</v>
          </cell>
          <cell r="H3583">
            <v>1367</v>
          </cell>
          <cell r="I3583">
            <v>984</v>
          </cell>
          <cell r="J3583">
            <v>984</v>
          </cell>
          <cell r="K3583">
            <v>1367</v>
          </cell>
        </row>
        <row r="3584">
          <cell r="F3584">
            <v>43989</v>
          </cell>
          <cell r="G3584">
            <v>1</v>
          </cell>
          <cell r="H3584">
            <v>1022</v>
          </cell>
          <cell r="I3584">
            <v>818</v>
          </cell>
          <cell r="J3584">
            <v>818</v>
          </cell>
          <cell r="K3584">
            <v>1022</v>
          </cell>
        </row>
        <row r="3585">
          <cell r="F3585">
            <v>43905</v>
          </cell>
          <cell r="G3585">
            <v>1</v>
          </cell>
          <cell r="H3585">
            <v>886</v>
          </cell>
          <cell r="I3585">
            <v>478</v>
          </cell>
          <cell r="J3585">
            <v>478</v>
          </cell>
          <cell r="K3585">
            <v>886</v>
          </cell>
        </row>
        <row r="3586">
          <cell r="F3586">
            <v>44050</v>
          </cell>
          <cell r="G3586">
            <v>3</v>
          </cell>
          <cell r="H3586">
            <v>1587</v>
          </cell>
          <cell r="I3586">
            <v>1301</v>
          </cell>
          <cell r="J3586">
            <v>3903</v>
          </cell>
          <cell r="K3586">
            <v>4761</v>
          </cell>
        </row>
        <row r="3587">
          <cell r="F3587">
            <v>44184</v>
          </cell>
          <cell r="G3587">
            <v>1</v>
          </cell>
          <cell r="H3587">
            <v>356</v>
          </cell>
          <cell r="I3587">
            <v>292</v>
          </cell>
          <cell r="J3587">
            <v>292</v>
          </cell>
          <cell r="K3587">
            <v>356</v>
          </cell>
        </row>
        <row r="3588">
          <cell r="F3588">
            <v>44065</v>
          </cell>
          <cell r="G3588">
            <v>4</v>
          </cell>
          <cell r="H3588">
            <v>1798</v>
          </cell>
          <cell r="I3588">
            <v>971</v>
          </cell>
          <cell r="J3588">
            <v>3884</v>
          </cell>
          <cell r="K3588">
            <v>7192</v>
          </cell>
        </row>
        <row r="3589">
          <cell r="F3589">
            <v>43941</v>
          </cell>
          <cell r="G3589">
            <v>2</v>
          </cell>
          <cell r="H3589">
            <v>2182</v>
          </cell>
          <cell r="I3589">
            <v>1200</v>
          </cell>
          <cell r="J3589">
            <v>2400</v>
          </cell>
          <cell r="K3589">
            <v>4364</v>
          </cell>
        </row>
        <row r="3590">
          <cell r="F3590">
            <v>43902</v>
          </cell>
          <cell r="G3590">
            <v>1</v>
          </cell>
          <cell r="H3590">
            <v>1338</v>
          </cell>
          <cell r="I3590">
            <v>682</v>
          </cell>
          <cell r="J3590">
            <v>682</v>
          </cell>
          <cell r="K3590">
            <v>1338</v>
          </cell>
        </row>
        <row r="3591">
          <cell r="F3591">
            <v>43849</v>
          </cell>
          <cell r="G3591">
            <v>3</v>
          </cell>
          <cell r="H3591">
            <v>2091</v>
          </cell>
          <cell r="I3591">
            <v>1485</v>
          </cell>
          <cell r="J3591">
            <v>4455</v>
          </cell>
          <cell r="K3591">
            <v>6273</v>
          </cell>
        </row>
        <row r="3592">
          <cell r="F3592">
            <v>43902</v>
          </cell>
          <cell r="G3592">
            <v>1</v>
          </cell>
          <cell r="H3592">
            <v>556</v>
          </cell>
          <cell r="I3592">
            <v>395</v>
          </cell>
          <cell r="J3592">
            <v>395</v>
          </cell>
          <cell r="K3592">
            <v>556</v>
          </cell>
        </row>
        <row r="3593">
          <cell r="F3593">
            <v>44167</v>
          </cell>
          <cell r="G3593">
            <v>1</v>
          </cell>
          <cell r="H3593">
            <v>1783</v>
          </cell>
          <cell r="I3593">
            <v>1230</v>
          </cell>
          <cell r="J3593">
            <v>1230</v>
          </cell>
          <cell r="K3593">
            <v>1783</v>
          </cell>
        </row>
        <row r="3594">
          <cell r="F3594">
            <v>44068</v>
          </cell>
          <cell r="G3594">
            <v>1</v>
          </cell>
          <cell r="H3594">
            <v>1798</v>
          </cell>
          <cell r="I3594">
            <v>971</v>
          </cell>
          <cell r="J3594">
            <v>971</v>
          </cell>
          <cell r="K3594">
            <v>1798</v>
          </cell>
        </row>
        <row r="3595">
          <cell r="F3595">
            <v>44067</v>
          </cell>
          <cell r="G3595">
            <v>4</v>
          </cell>
          <cell r="H3595">
            <v>2391</v>
          </cell>
          <cell r="I3595">
            <v>1291</v>
          </cell>
          <cell r="J3595">
            <v>5164</v>
          </cell>
          <cell r="K3595">
            <v>9564</v>
          </cell>
        </row>
        <row r="3596">
          <cell r="F3596">
            <v>44019</v>
          </cell>
          <cell r="G3596">
            <v>1</v>
          </cell>
          <cell r="H3596">
            <v>2396</v>
          </cell>
          <cell r="I3596">
            <v>1965</v>
          </cell>
          <cell r="J3596">
            <v>1965</v>
          </cell>
          <cell r="K3596">
            <v>2396</v>
          </cell>
        </row>
        <row r="3597">
          <cell r="F3597">
            <v>43908</v>
          </cell>
          <cell r="G3597">
            <v>3</v>
          </cell>
          <cell r="H3597">
            <v>2182</v>
          </cell>
          <cell r="I3597">
            <v>1200</v>
          </cell>
          <cell r="J3597">
            <v>3600</v>
          </cell>
          <cell r="K3597">
            <v>6546</v>
          </cell>
        </row>
        <row r="3598">
          <cell r="F3598">
            <v>44156</v>
          </cell>
          <cell r="G3598">
            <v>3</v>
          </cell>
          <cell r="H3598">
            <v>1743</v>
          </cell>
          <cell r="I3598">
            <v>872</v>
          </cell>
          <cell r="J3598">
            <v>2616</v>
          </cell>
          <cell r="K3598">
            <v>5229</v>
          </cell>
        </row>
        <row r="3599">
          <cell r="F3599">
            <v>44094</v>
          </cell>
          <cell r="G3599">
            <v>4</v>
          </cell>
          <cell r="H3599">
            <v>913</v>
          </cell>
          <cell r="I3599">
            <v>584</v>
          </cell>
          <cell r="J3599">
            <v>2336</v>
          </cell>
          <cell r="K3599">
            <v>3652</v>
          </cell>
        </row>
        <row r="3600">
          <cell r="F3600">
            <v>44151</v>
          </cell>
          <cell r="G3600">
            <v>1</v>
          </cell>
          <cell r="H3600">
            <v>368</v>
          </cell>
          <cell r="I3600">
            <v>269</v>
          </cell>
          <cell r="J3600">
            <v>269</v>
          </cell>
          <cell r="K3600">
            <v>368</v>
          </cell>
        </row>
        <row r="3601">
          <cell r="F3601">
            <v>44116</v>
          </cell>
          <cell r="G3601">
            <v>1</v>
          </cell>
          <cell r="H3601">
            <v>667</v>
          </cell>
          <cell r="I3601">
            <v>387</v>
          </cell>
          <cell r="J3601">
            <v>387</v>
          </cell>
          <cell r="K3601">
            <v>667</v>
          </cell>
        </row>
        <row r="3602">
          <cell r="F3602">
            <v>43967</v>
          </cell>
          <cell r="G3602">
            <v>1</v>
          </cell>
          <cell r="H3602">
            <v>1077</v>
          </cell>
          <cell r="I3602">
            <v>732</v>
          </cell>
          <cell r="J3602">
            <v>732</v>
          </cell>
          <cell r="K3602">
            <v>1077</v>
          </cell>
        </row>
        <row r="3603">
          <cell r="F3603">
            <v>44182</v>
          </cell>
          <cell r="G3603">
            <v>1</v>
          </cell>
          <cell r="H3603">
            <v>1889</v>
          </cell>
          <cell r="I3603">
            <v>945</v>
          </cell>
          <cell r="J3603">
            <v>945</v>
          </cell>
          <cell r="K3603">
            <v>1889</v>
          </cell>
        </row>
        <row r="3604">
          <cell r="F3604">
            <v>44051</v>
          </cell>
          <cell r="G3604">
            <v>2</v>
          </cell>
          <cell r="H3604">
            <v>1351</v>
          </cell>
          <cell r="I3604">
            <v>1108</v>
          </cell>
          <cell r="J3604">
            <v>2216</v>
          </cell>
          <cell r="K3604">
            <v>2702</v>
          </cell>
        </row>
        <row r="3605">
          <cell r="F3605">
            <v>44121</v>
          </cell>
          <cell r="G3605">
            <v>1</v>
          </cell>
          <cell r="H3605">
            <v>847</v>
          </cell>
          <cell r="I3605">
            <v>534</v>
          </cell>
          <cell r="J3605">
            <v>534</v>
          </cell>
          <cell r="K3605">
            <v>847</v>
          </cell>
        </row>
        <row r="3606">
          <cell r="F3606">
            <v>43914</v>
          </cell>
          <cell r="G3606">
            <v>1</v>
          </cell>
          <cell r="H3606">
            <v>1809</v>
          </cell>
          <cell r="I3606">
            <v>1067</v>
          </cell>
          <cell r="J3606">
            <v>1067</v>
          </cell>
          <cell r="K3606">
            <v>1809</v>
          </cell>
        </row>
        <row r="3607">
          <cell r="F3607">
            <v>43893</v>
          </cell>
          <cell r="G3607">
            <v>2</v>
          </cell>
          <cell r="H3607">
            <v>2391</v>
          </cell>
          <cell r="I3607">
            <v>1291</v>
          </cell>
          <cell r="J3607">
            <v>2582</v>
          </cell>
          <cell r="K3607">
            <v>4782</v>
          </cell>
        </row>
        <row r="3608">
          <cell r="F3608">
            <v>43993</v>
          </cell>
          <cell r="G3608">
            <v>1</v>
          </cell>
          <cell r="H3608">
            <v>2294</v>
          </cell>
          <cell r="I3608">
            <v>1399</v>
          </cell>
          <cell r="J3608">
            <v>1399</v>
          </cell>
          <cell r="K3608">
            <v>2294</v>
          </cell>
        </row>
        <row r="3609">
          <cell r="F3609">
            <v>43842</v>
          </cell>
          <cell r="G3609">
            <v>3</v>
          </cell>
          <cell r="H3609">
            <v>1783</v>
          </cell>
          <cell r="I3609">
            <v>1516</v>
          </cell>
          <cell r="J3609">
            <v>4548</v>
          </cell>
          <cell r="K3609">
            <v>5349</v>
          </cell>
        </row>
        <row r="3610">
          <cell r="F3610">
            <v>44108</v>
          </cell>
          <cell r="G3610">
            <v>4</v>
          </cell>
          <cell r="H3610">
            <v>1380</v>
          </cell>
          <cell r="I3610">
            <v>1090</v>
          </cell>
          <cell r="J3610">
            <v>4360</v>
          </cell>
          <cell r="K3610">
            <v>5520</v>
          </cell>
        </row>
        <row r="3611">
          <cell r="F3611">
            <v>44062</v>
          </cell>
          <cell r="G3611">
            <v>4</v>
          </cell>
          <cell r="H3611">
            <v>1783</v>
          </cell>
          <cell r="I3611">
            <v>1230</v>
          </cell>
          <cell r="J3611">
            <v>4920</v>
          </cell>
          <cell r="K3611">
            <v>7132</v>
          </cell>
        </row>
        <row r="3612">
          <cell r="F3612">
            <v>44018</v>
          </cell>
          <cell r="G3612">
            <v>3</v>
          </cell>
          <cell r="H3612">
            <v>1809</v>
          </cell>
          <cell r="I3612">
            <v>1067</v>
          </cell>
          <cell r="J3612">
            <v>3201</v>
          </cell>
          <cell r="K3612">
            <v>5427</v>
          </cell>
        </row>
        <row r="3613">
          <cell r="F3613">
            <v>43862</v>
          </cell>
          <cell r="G3613">
            <v>3</v>
          </cell>
          <cell r="H3613">
            <v>886</v>
          </cell>
          <cell r="I3613">
            <v>478</v>
          </cell>
          <cell r="J3613">
            <v>1434</v>
          </cell>
          <cell r="K3613">
            <v>2658</v>
          </cell>
        </row>
        <row r="3614">
          <cell r="F3614">
            <v>43974</v>
          </cell>
          <cell r="G3614">
            <v>3</v>
          </cell>
          <cell r="H3614">
            <v>2091</v>
          </cell>
          <cell r="I3614">
            <v>1485</v>
          </cell>
          <cell r="J3614">
            <v>4455</v>
          </cell>
          <cell r="K3614">
            <v>6273</v>
          </cell>
        </row>
        <row r="3615">
          <cell r="F3615">
            <v>43836</v>
          </cell>
          <cell r="G3615">
            <v>1</v>
          </cell>
          <cell r="H3615">
            <v>458</v>
          </cell>
          <cell r="I3615">
            <v>376</v>
          </cell>
          <cell r="J3615">
            <v>376</v>
          </cell>
          <cell r="K3615">
            <v>458</v>
          </cell>
        </row>
        <row r="3616">
          <cell r="F3616">
            <v>44041</v>
          </cell>
          <cell r="G3616">
            <v>4</v>
          </cell>
          <cell r="H3616">
            <v>136</v>
          </cell>
          <cell r="I3616">
            <v>72</v>
          </cell>
          <cell r="J3616">
            <v>288</v>
          </cell>
          <cell r="K3616">
            <v>544</v>
          </cell>
        </row>
        <row r="3617">
          <cell r="F3617">
            <v>43880</v>
          </cell>
          <cell r="G3617">
            <v>4</v>
          </cell>
          <cell r="H3617">
            <v>2495</v>
          </cell>
          <cell r="I3617">
            <v>1896</v>
          </cell>
          <cell r="J3617">
            <v>7584</v>
          </cell>
          <cell r="K3617">
            <v>9980</v>
          </cell>
        </row>
        <row r="3618">
          <cell r="F3618">
            <v>44108</v>
          </cell>
          <cell r="G3618">
            <v>4</v>
          </cell>
          <cell r="H3618">
            <v>1587</v>
          </cell>
          <cell r="I3618">
            <v>1301</v>
          </cell>
          <cell r="J3618">
            <v>5204</v>
          </cell>
          <cell r="K3618">
            <v>6348</v>
          </cell>
        </row>
        <row r="3619">
          <cell r="F3619">
            <v>44150</v>
          </cell>
          <cell r="G3619">
            <v>4</v>
          </cell>
          <cell r="H3619">
            <v>368</v>
          </cell>
          <cell r="I3619">
            <v>269</v>
          </cell>
          <cell r="J3619">
            <v>1076</v>
          </cell>
          <cell r="K3619">
            <v>1472</v>
          </cell>
        </row>
        <row r="3620">
          <cell r="F3620">
            <v>43989</v>
          </cell>
          <cell r="G3620">
            <v>1</v>
          </cell>
          <cell r="H3620">
            <v>1972</v>
          </cell>
          <cell r="I3620">
            <v>1321</v>
          </cell>
          <cell r="J3620">
            <v>1321</v>
          </cell>
          <cell r="K3620">
            <v>1972</v>
          </cell>
        </row>
        <row r="3621">
          <cell r="F3621">
            <v>44110</v>
          </cell>
          <cell r="G3621">
            <v>1</v>
          </cell>
          <cell r="H3621">
            <v>2141</v>
          </cell>
          <cell r="I3621">
            <v>1777</v>
          </cell>
          <cell r="J3621">
            <v>1777</v>
          </cell>
          <cell r="K3621">
            <v>2141</v>
          </cell>
        </row>
        <row r="3622">
          <cell r="F3622">
            <v>43863</v>
          </cell>
          <cell r="G3622">
            <v>1</v>
          </cell>
          <cell r="H3622">
            <v>1414</v>
          </cell>
          <cell r="I3622">
            <v>962</v>
          </cell>
          <cell r="J3622">
            <v>962</v>
          </cell>
          <cell r="K3622">
            <v>1414</v>
          </cell>
        </row>
        <row r="3623">
          <cell r="F3623">
            <v>44048</v>
          </cell>
          <cell r="G3623">
            <v>4</v>
          </cell>
          <cell r="H3623">
            <v>2391</v>
          </cell>
          <cell r="I3623">
            <v>1291</v>
          </cell>
          <cell r="J3623">
            <v>5164</v>
          </cell>
          <cell r="K3623">
            <v>9564</v>
          </cell>
        </row>
        <row r="3624">
          <cell r="F3624">
            <v>44192</v>
          </cell>
          <cell r="G3624">
            <v>3</v>
          </cell>
          <cell r="H3624">
            <v>1899</v>
          </cell>
          <cell r="I3624">
            <v>1044</v>
          </cell>
          <cell r="J3624">
            <v>3132</v>
          </cell>
          <cell r="K3624">
            <v>5697</v>
          </cell>
        </row>
        <row r="3625">
          <cell r="F3625">
            <v>44012</v>
          </cell>
          <cell r="G3625">
            <v>3</v>
          </cell>
          <cell r="H3625">
            <v>2464</v>
          </cell>
          <cell r="I3625">
            <v>1774</v>
          </cell>
          <cell r="J3625">
            <v>5322</v>
          </cell>
          <cell r="K3625">
            <v>7392</v>
          </cell>
        </row>
        <row r="3626">
          <cell r="F3626">
            <v>44009</v>
          </cell>
          <cell r="G3626">
            <v>3</v>
          </cell>
          <cell r="H3626">
            <v>2497</v>
          </cell>
          <cell r="I3626">
            <v>1473</v>
          </cell>
          <cell r="J3626">
            <v>4419</v>
          </cell>
          <cell r="K3626">
            <v>7491</v>
          </cell>
        </row>
        <row r="3627">
          <cell r="F3627">
            <v>43877</v>
          </cell>
          <cell r="G3627">
            <v>1</v>
          </cell>
          <cell r="H3627">
            <v>1783</v>
          </cell>
          <cell r="I3627">
            <v>1230</v>
          </cell>
          <cell r="J3627">
            <v>1230</v>
          </cell>
          <cell r="K3627">
            <v>1783</v>
          </cell>
        </row>
        <row r="3628">
          <cell r="F3628">
            <v>44145</v>
          </cell>
          <cell r="G3628">
            <v>4</v>
          </cell>
          <cell r="H3628">
            <v>504</v>
          </cell>
          <cell r="I3628">
            <v>408</v>
          </cell>
          <cell r="J3628">
            <v>1632</v>
          </cell>
          <cell r="K3628">
            <v>2016</v>
          </cell>
        </row>
        <row r="3629">
          <cell r="F3629">
            <v>43831</v>
          </cell>
          <cell r="G3629">
            <v>1</v>
          </cell>
          <cell r="H3629">
            <v>561</v>
          </cell>
          <cell r="I3629">
            <v>421</v>
          </cell>
          <cell r="J3629">
            <v>421</v>
          </cell>
          <cell r="K3629">
            <v>561</v>
          </cell>
        </row>
        <row r="3630">
          <cell r="F3630">
            <v>44121</v>
          </cell>
          <cell r="G3630">
            <v>1</v>
          </cell>
          <cell r="H3630">
            <v>530</v>
          </cell>
          <cell r="I3630">
            <v>435</v>
          </cell>
          <cell r="J3630">
            <v>435</v>
          </cell>
          <cell r="K3630">
            <v>530</v>
          </cell>
        </row>
        <row r="3631">
          <cell r="F3631">
            <v>44109</v>
          </cell>
          <cell r="G3631">
            <v>4</v>
          </cell>
          <cell r="H3631">
            <v>1338</v>
          </cell>
          <cell r="I3631">
            <v>682</v>
          </cell>
          <cell r="J3631">
            <v>2728</v>
          </cell>
          <cell r="K3631">
            <v>5352</v>
          </cell>
        </row>
        <row r="3632">
          <cell r="F3632">
            <v>44044</v>
          </cell>
          <cell r="G3632">
            <v>1</v>
          </cell>
          <cell r="H3632">
            <v>181</v>
          </cell>
          <cell r="I3632">
            <v>130</v>
          </cell>
          <cell r="J3632">
            <v>130</v>
          </cell>
          <cell r="K3632">
            <v>181</v>
          </cell>
        </row>
        <row r="3633">
          <cell r="F3633">
            <v>44044</v>
          </cell>
          <cell r="G3633">
            <v>3</v>
          </cell>
          <cell r="H3633">
            <v>818</v>
          </cell>
          <cell r="I3633">
            <v>450</v>
          </cell>
          <cell r="J3633">
            <v>1350</v>
          </cell>
          <cell r="K3633">
            <v>2454</v>
          </cell>
        </row>
        <row r="3634">
          <cell r="F3634">
            <v>44080</v>
          </cell>
          <cell r="G3634">
            <v>4</v>
          </cell>
          <cell r="H3634">
            <v>1638</v>
          </cell>
          <cell r="I3634">
            <v>1261</v>
          </cell>
          <cell r="J3634">
            <v>5044</v>
          </cell>
          <cell r="K3634">
            <v>6552</v>
          </cell>
        </row>
        <row r="3635">
          <cell r="F3635">
            <v>44150</v>
          </cell>
          <cell r="G3635">
            <v>1</v>
          </cell>
          <cell r="H3635">
            <v>136</v>
          </cell>
          <cell r="I3635">
            <v>72</v>
          </cell>
          <cell r="J3635">
            <v>72</v>
          </cell>
          <cell r="K3635">
            <v>136</v>
          </cell>
        </row>
        <row r="3636">
          <cell r="F3636">
            <v>43843</v>
          </cell>
          <cell r="G3636">
            <v>3</v>
          </cell>
          <cell r="H3636">
            <v>458</v>
          </cell>
          <cell r="I3636">
            <v>376</v>
          </cell>
          <cell r="J3636">
            <v>1128</v>
          </cell>
          <cell r="K3636">
            <v>1374</v>
          </cell>
        </row>
        <row r="3637">
          <cell r="F3637">
            <v>44122</v>
          </cell>
          <cell r="G3637">
            <v>2</v>
          </cell>
          <cell r="H3637">
            <v>847</v>
          </cell>
          <cell r="I3637">
            <v>534</v>
          </cell>
          <cell r="J3637">
            <v>1068</v>
          </cell>
          <cell r="K3637">
            <v>1694</v>
          </cell>
        </row>
        <row r="3638">
          <cell r="F3638">
            <v>44071</v>
          </cell>
          <cell r="G3638">
            <v>1</v>
          </cell>
          <cell r="H3638">
            <v>368</v>
          </cell>
          <cell r="I3638">
            <v>294</v>
          </cell>
          <cell r="J3638">
            <v>294</v>
          </cell>
          <cell r="K3638">
            <v>368</v>
          </cell>
        </row>
        <row r="3639">
          <cell r="F3639">
            <v>44084</v>
          </cell>
          <cell r="G3639">
            <v>1</v>
          </cell>
          <cell r="H3639">
            <v>637</v>
          </cell>
          <cell r="I3639">
            <v>389</v>
          </cell>
          <cell r="J3639">
            <v>389</v>
          </cell>
          <cell r="K3639">
            <v>637</v>
          </cell>
        </row>
        <row r="3640">
          <cell r="F3640">
            <v>43949</v>
          </cell>
          <cell r="G3640">
            <v>1</v>
          </cell>
          <cell r="H3640">
            <v>2396</v>
          </cell>
          <cell r="I3640">
            <v>1965</v>
          </cell>
          <cell r="J3640">
            <v>1965</v>
          </cell>
          <cell r="K3640">
            <v>2396</v>
          </cell>
        </row>
        <row r="3641">
          <cell r="F3641">
            <v>44005</v>
          </cell>
          <cell r="G3641">
            <v>4</v>
          </cell>
          <cell r="H3641">
            <v>2141</v>
          </cell>
          <cell r="I3641">
            <v>1777</v>
          </cell>
          <cell r="J3641">
            <v>7108</v>
          </cell>
          <cell r="K3641">
            <v>8564</v>
          </cell>
        </row>
        <row r="3642">
          <cell r="F3642">
            <v>43991</v>
          </cell>
          <cell r="G3642">
            <v>3</v>
          </cell>
          <cell r="H3642">
            <v>561</v>
          </cell>
          <cell r="I3642">
            <v>421</v>
          </cell>
          <cell r="J3642">
            <v>1263</v>
          </cell>
          <cell r="K3642">
            <v>1683</v>
          </cell>
        </row>
        <row r="3643">
          <cell r="F3643">
            <v>43833</v>
          </cell>
          <cell r="G3643">
            <v>2</v>
          </cell>
          <cell r="H3643">
            <v>561</v>
          </cell>
          <cell r="I3643">
            <v>421</v>
          </cell>
          <cell r="J3643">
            <v>842</v>
          </cell>
          <cell r="K3643">
            <v>1122</v>
          </cell>
        </row>
        <row r="3644">
          <cell r="F3644">
            <v>44171</v>
          </cell>
          <cell r="G3644">
            <v>1</v>
          </cell>
          <cell r="H3644">
            <v>1812</v>
          </cell>
          <cell r="I3644">
            <v>1305</v>
          </cell>
          <cell r="J3644">
            <v>1305</v>
          </cell>
          <cell r="K3644">
            <v>1812</v>
          </cell>
        </row>
        <row r="3645">
          <cell r="F3645">
            <v>43881</v>
          </cell>
          <cell r="G3645">
            <v>1</v>
          </cell>
          <cell r="H3645">
            <v>1351</v>
          </cell>
          <cell r="I3645">
            <v>1108</v>
          </cell>
          <cell r="J3645">
            <v>1108</v>
          </cell>
          <cell r="K3645">
            <v>1351</v>
          </cell>
        </row>
        <row r="3646">
          <cell r="F3646">
            <v>44016</v>
          </cell>
          <cell r="G3646">
            <v>3</v>
          </cell>
          <cell r="H3646">
            <v>561</v>
          </cell>
          <cell r="I3646">
            <v>421</v>
          </cell>
          <cell r="J3646">
            <v>1263</v>
          </cell>
          <cell r="K3646">
            <v>1683</v>
          </cell>
        </row>
        <row r="3647">
          <cell r="F3647">
            <v>44178</v>
          </cell>
          <cell r="G3647">
            <v>2</v>
          </cell>
          <cell r="H3647">
            <v>95</v>
          </cell>
          <cell r="I3647">
            <v>61</v>
          </cell>
          <cell r="J3647">
            <v>122</v>
          </cell>
          <cell r="K3647">
            <v>190</v>
          </cell>
        </row>
        <row r="3648">
          <cell r="F3648">
            <v>43863</v>
          </cell>
          <cell r="G3648">
            <v>2</v>
          </cell>
          <cell r="H3648">
            <v>530</v>
          </cell>
          <cell r="I3648">
            <v>424</v>
          </cell>
          <cell r="J3648">
            <v>848</v>
          </cell>
          <cell r="K3648">
            <v>1060</v>
          </cell>
        </row>
        <row r="3649">
          <cell r="F3649">
            <v>43971</v>
          </cell>
          <cell r="G3649">
            <v>4</v>
          </cell>
          <cell r="H3649">
            <v>1862</v>
          </cell>
          <cell r="I3649">
            <v>1173</v>
          </cell>
          <cell r="J3649">
            <v>4692</v>
          </cell>
          <cell r="K3649">
            <v>7448</v>
          </cell>
        </row>
        <row r="3650">
          <cell r="F3650">
            <v>43950</v>
          </cell>
          <cell r="G3650">
            <v>1</v>
          </cell>
          <cell r="H3650">
            <v>1783</v>
          </cell>
          <cell r="I3650">
            <v>1516</v>
          </cell>
          <cell r="J3650">
            <v>1516</v>
          </cell>
          <cell r="K3650">
            <v>1783</v>
          </cell>
        </row>
        <row r="3651">
          <cell r="F3651">
            <v>44149</v>
          </cell>
          <cell r="G3651">
            <v>1</v>
          </cell>
          <cell r="H3651">
            <v>1743</v>
          </cell>
          <cell r="I3651">
            <v>872</v>
          </cell>
          <cell r="J3651">
            <v>872</v>
          </cell>
          <cell r="K3651">
            <v>1743</v>
          </cell>
        </row>
        <row r="3652">
          <cell r="F3652">
            <v>43913</v>
          </cell>
          <cell r="G3652">
            <v>4</v>
          </cell>
          <cell r="H3652">
            <v>596</v>
          </cell>
          <cell r="I3652">
            <v>358</v>
          </cell>
          <cell r="J3652">
            <v>1432</v>
          </cell>
          <cell r="K3652">
            <v>2384</v>
          </cell>
        </row>
        <row r="3653">
          <cell r="F3653">
            <v>44148</v>
          </cell>
          <cell r="G3653">
            <v>2</v>
          </cell>
          <cell r="H3653">
            <v>1889</v>
          </cell>
          <cell r="I3653">
            <v>945</v>
          </cell>
          <cell r="J3653">
            <v>1890</v>
          </cell>
          <cell r="K3653">
            <v>3778</v>
          </cell>
        </row>
        <row r="3654">
          <cell r="F3654">
            <v>43977</v>
          </cell>
          <cell r="G3654">
            <v>1</v>
          </cell>
          <cell r="H3654">
            <v>684</v>
          </cell>
          <cell r="I3654">
            <v>561</v>
          </cell>
          <cell r="J3654">
            <v>561</v>
          </cell>
          <cell r="K3654">
            <v>684</v>
          </cell>
        </row>
        <row r="3655">
          <cell r="F3655">
            <v>44022</v>
          </cell>
          <cell r="G3655">
            <v>1</v>
          </cell>
          <cell r="H3655">
            <v>545</v>
          </cell>
          <cell r="I3655">
            <v>425</v>
          </cell>
          <cell r="J3655">
            <v>425</v>
          </cell>
          <cell r="K3655">
            <v>545</v>
          </cell>
        </row>
        <row r="3656">
          <cell r="F3656">
            <v>43928</v>
          </cell>
          <cell r="G3656">
            <v>3</v>
          </cell>
          <cell r="H3656">
            <v>1783</v>
          </cell>
          <cell r="I3656">
            <v>1230</v>
          </cell>
          <cell r="J3656">
            <v>3690</v>
          </cell>
          <cell r="K3656">
            <v>5349</v>
          </cell>
        </row>
        <row r="3657">
          <cell r="F3657">
            <v>44049</v>
          </cell>
          <cell r="G3657">
            <v>2</v>
          </cell>
          <cell r="H3657">
            <v>1708</v>
          </cell>
          <cell r="I3657">
            <v>871</v>
          </cell>
          <cell r="J3657">
            <v>1742</v>
          </cell>
          <cell r="K3657">
            <v>3416</v>
          </cell>
        </row>
        <row r="3658">
          <cell r="F3658">
            <v>44159</v>
          </cell>
          <cell r="G3658">
            <v>1</v>
          </cell>
          <cell r="H3658">
            <v>1783</v>
          </cell>
          <cell r="I3658">
            <v>1230</v>
          </cell>
          <cell r="J3658">
            <v>1230</v>
          </cell>
          <cell r="K3658">
            <v>1783</v>
          </cell>
        </row>
        <row r="3659">
          <cell r="F3659">
            <v>44082</v>
          </cell>
          <cell r="G3659">
            <v>1</v>
          </cell>
          <cell r="H3659">
            <v>1812</v>
          </cell>
          <cell r="I3659">
            <v>1305</v>
          </cell>
          <cell r="J3659">
            <v>1305</v>
          </cell>
          <cell r="K3659">
            <v>1812</v>
          </cell>
        </row>
        <row r="3660">
          <cell r="F3660">
            <v>43915</v>
          </cell>
          <cell r="G3660">
            <v>1</v>
          </cell>
          <cell r="H3660">
            <v>1338</v>
          </cell>
          <cell r="I3660">
            <v>682</v>
          </cell>
          <cell r="J3660">
            <v>682</v>
          </cell>
          <cell r="K3660">
            <v>1338</v>
          </cell>
        </row>
        <row r="3661">
          <cell r="F3661">
            <v>44131</v>
          </cell>
          <cell r="G3661">
            <v>1</v>
          </cell>
          <cell r="H3661">
            <v>1500</v>
          </cell>
          <cell r="I3661">
            <v>900</v>
          </cell>
          <cell r="J3661">
            <v>900</v>
          </cell>
          <cell r="K3661">
            <v>1500</v>
          </cell>
        </row>
        <row r="3662">
          <cell r="F3662">
            <v>44193</v>
          </cell>
          <cell r="G3662">
            <v>1</v>
          </cell>
          <cell r="H3662">
            <v>290</v>
          </cell>
          <cell r="I3662">
            <v>200</v>
          </cell>
          <cell r="J3662">
            <v>200</v>
          </cell>
          <cell r="K3662">
            <v>290</v>
          </cell>
        </row>
        <row r="3663">
          <cell r="F3663">
            <v>43933</v>
          </cell>
          <cell r="G3663">
            <v>1</v>
          </cell>
          <cell r="H3663">
            <v>2091</v>
          </cell>
          <cell r="I3663">
            <v>1485</v>
          </cell>
          <cell r="J3663">
            <v>1485</v>
          </cell>
          <cell r="K3663">
            <v>2091</v>
          </cell>
        </row>
        <row r="3664">
          <cell r="F3664">
            <v>43941</v>
          </cell>
          <cell r="G3664">
            <v>1</v>
          </cell>
          <cell r="H3664">
            <v>1077</v>
          </cell>
          <cell r="I3664">
            <v>732</v>
          </cell>
          <cell r="J3664">
            <v>732</v>
          </cell>
          <cell r="K3664">
            <v>1077</v>
          </cell>
        </row>
        <row r="3665">
          <cell r="F3665">
            <v>43847</v>
          </cell>
          <cell r="G3665">
            <v>1</v>
          </cell>
          <cell r="H3665">
            <v>1671</v>
          </cell>
          <cell r="I3665">
            <v>1220</v>
          </cell>
          <cell r="J3665">
            <v>1220</v>
          </cell>
          <cell r="K3665">
            <v>1671</v>
          </cell>
        </row>
        <row r="3666">
          <cell r="F3666">
            <v>44123</v>
          </cell>
          <cell r="G3666">
            <v>1</v>
          </cell>
          <cell r="H3666">
            <v>400</v>
          </cell>
          <cell r="I3666">
            <v>208</v>
          </cell>
          <cell r="J3666">
            <v>208</v>
          </cell>
          <cell r="K3666">
            <v>400</v>
          </cell>
        </row>
        <row r="3667">
          <cell r="F3667">
            <v>43932</v>
          </cell>
          <cell r="G3667">
            <v>3</v>
          </cell>
          <cell r="H3667">
            <v>1783</v>
          </cell>
          <cell r="I3667">
            <v>1516</v>
          </cell>
          <cell r="J3667">
            <v>4548</v>
          </cell>
          <cell r="K3667">
            <v>5349</v>
          </cell>
        </row>
        <row r="3668">
          <cell r="F3668">
            <v>44009</v>
          </cell>
          <cell r="G3668">
            <v>2</v>
          </cell>
          <cell r="H3668">
            <v>1671</v>
          </cell>
          <cell r="I3668">
            <v>1220</v>
          </cell>
          <cell r="J3668">
            <v>2440</v>
          </cell>
          <cell r="K3668">
            <v>3342</v>
          </cell>
        </row>
        <row r="3669">
          <cell r="F3669">
            <v>43988</v>
          </cell>
          <cell r="G3669">
            <v>1</v>
          </cell>
          <cell r="H3669">
            <v>800</v>
          </cell>
          <cell r="I3669">
            <v>536</v>
          </cell>
          <cell r="J3669">
            <v>536</v>
          </cell>
          <cell r="K3669">
            <v>800</v>
          </cell>
        </row>
        <row r="3670">
          <cell r="F3670">
            <v>43873</v>
          </cell>
          <cell r="G3670">
            <v>2</v>
          </cell>
          <cell r="H3670">
            <v>368</v>
          </cell>
          <cell r="I3670">
            <v>294</v>
          </cell>
          <cell r="J3670">
            <v>588</v>
          </cell>
          <cell r="K3670">
            <v>736</v>
          </cell>
        </row>
        <row r="3671">
          <cell r="F3671">
            <v>44012</v>
          </cell>
          <cell r="G3671">
            <v>1</v>
          </cell>
          <cell r="H3671">
            <v>112</v>
          </cell>
          <cell r="I3671">
            <v>90</v>
          </cell>
          <cell r="J3671">
            <v>90</v>
          </cell>
          <cell r="K3671">
            <v>112</v>
          </cell>
        </row>
        <row r="3672">
          <cell r="F3672">
            <v>43888</v>
          </cell>
          <cell r="G3672">
            <v>1</v>
          </cell>
          <cell r="H3672">
            <v>400</v>
          </cell>
          <cell r="I3672">
            <v>208</v>
          </cell>
          <cell r="J3672">
            <v>208</v>
          </cell>
          <cell r="K3672">
            <v>400</v>
          </cell>
        </row>
        <row r="3673">
          <cell r="F3673">
            <v>44142</v>
          </cell>
          <cell r="G3673">
            <v>1</v>
          </cell>
          <cell r="H3673">
            <v>947</v>
          </cell>
          <cell r="I3673">
            <v>786</v>
          </cell>
          <cell r="J3673">
            <v>786</v>
          </cell>
          <cell r="K3673">
            <v>947</v>
          </cell>
        </row>
        <row r="3674">
          <cell r="F3674">
            <v>44026</v>
          </cell>
          <cell r="G3674">
            <v>3</v>
          </cell>
          <cell r="H3674">
            <v>2410</v>
          </cell>
          <cell r="I3674">
            <v>1518</v>
          </cell>
          <cell r="J3674">
            <v>4554</v>
          </cell>
          <cell r="K3674">
            <v>7230</v>
          </cell>
        </row>
        <row r="3675">
          <cell r="F3675">
            <v>43987</v>
          </cell>
          <cell r="G3675">
            <v>3</v>
          </cell>
          <cell r="H3675">
            <v>378</v>
          </cell>
          <cell r="I3675">
            <v>291</v>
          </cell>
          <cell r="J3675">
            <v>873</v>
          </cell>
          <cell r="K3675">
            <v>1134</v>
          </cell>
        </row>
        <row r="3676">
          <cell r="F3676">
            <v>43998</v>
          </cell>
          <cell r="G3676">
            <v>1</v>
          </cell>
          <cell r="H3676">
            <v>667</v>
          </cell>
          <cell r="I3676">
            <v>387</v>
          </cell>
          <cell r="J3676">
            <v>387</v>
          </cell>
          <cell r="K3676">
            <v>667</v>
          </cell>
        </row>
        <row r="3677">
          <cell r="F3677">
            <v>43874</v>
          </cell>
          <cell r="G3677">
            <v>1</v>
          </cell>
          <cell r="H3677">
            <v>1367</v>
          </cell>
          <cell r="I3677">
            <v>984</v>
          </cell>
          <cell r="J3677">
            <v>984</v>
          </cell>
          <cell r="K3677">
            <v>1367</v>
          </cell>
        </row>
        <row r="3678">
          <cell r="F3678">
            <v>44104</v>
          </cell>
          <cell r="G3678">
            <v>1</v>
          </cell>
          <cell r="H3678">
            <v>1500</v>
          </cell>
          <cell r="I3678">
            <v>900</v>
          </cell>
          <cell r="J3678">
            <v>900</v>
          </cell>
          <cell r="K3678">
            <v>1500</v>
          </cell>
        </row>
        <row r="3679">
          <cell r="F3679">
            <v>44087</v>
          </cell>
          <cell r="G3679">
            <v>1</v>
          </cell>
          <cell r="H3679">
            <v>1351</v>
          </cell>
          <cell r="I3679">
            <v>1108</v>
          </cell>
          <cell r="J3679">
            <v>1108</v>
          </cell>
          <cell r="K3679">
            <v>1351</v>
          </cell>
        </row>
        <row r="3680">
          <cell r="F3680">
            <v>44174</v>
          </cell>
          <cell r="G3680">
            <v>1</v>
          </cell>
          <cell r="H3680">
            <v>771</v>
          </cell>
          <cell r="I3680">
            <v>648</v>
          </cell>
          <cell r="J3680">
            <v>648</v>
          </cell>
          <cell r="K3680">
            <v>771</v>
          </cell>
        </row>
        <row r="3681">
          <cell r="F3681">
            <v>44074</v>
          </cell>
          <cell r="G3681">
            <v>4</v>
          </cell>
          <cell r="H3681">
            <v>1783</v>
          </cell>
          <cell r="I3681">
            <v>1516</v>
          </cell>
          <cell r="J3681">
            <v>6064</v>
          </cell>
          <cell r="K3681">
            <v>7132</v>
          </cell>
        </row>
        <row r="3682">
          <cell r="F3682">
            <v>44048</v>
          </cell>
          <cell r="G3682">
            <v>2</v>
          </cell>
          <cell r="H3682">
            <v>1367</v>
          </cell>
          <cell r="I3682">
            <v>984</v>
          </cell>
          <cell r="J3682">
            <v>1968</v>
          </cell>
          <cell r="K3682">
            <v>2734</v>
          </cell>
        </row>
        <row r="3683">
          <cell r="F3683">
            <v>43948</v>
          </cell>
          <cell r="G3683">
            <v>2</v>
          </cell>
          <cell r="H3683">
            <v>1743</v>
          </cell>
          <cell r="I3683">
            <v>872</v>
          </cell>
          <cell r="J3683">
            <v>1744</v>
          </cell>
          <cell r="K3683">
            <v>3486</v>
          </cell>
        </row>
        <row r="3684">
          <cell r="F3684">
            <v>44130</v>
          </cell>
          <cell r="G3684">
            <v>3</v>
          </cell>
          <cell r="H3684">
            <v>368</v>
          </cell>
          <cell r="I3684">
            <v>269</v>
          </cell>
          <cell r="J3684">
            <v>807</v>
          </cell>
          <cell r="K3684">
            <v>1104</v>
          </cell>
        </row>
        <row r="3685">
          <cell r="F3685">
            <v>43960</v>
          </cell>
          <cell r="G3685">
            <v>1</v>
          </cell>
          <cell r="H3685">
            <v>127</v>
          </cell>
          <cell r="I3685">
            <v>79</v>
          </cell>
          <cell r="J3685">
            <v>79</v>
          </cell>
          <cell r="K3685">
            <v>127</v>
          </cell>
        </row>
        <row r="3686">
          <cell r="F3686">
            <v>44083</v>
          </cell>
          <cell r="G3686">
            <v>3</v>
          </cell>
          <cell r="H3686">
            <v>458</v>
          </cell>
          <cell r="I3686">
            <v>376</v>
          </cell>
          <cell r="J3686">
            <v>1128</v>
          </cell>
          <cell r="K3686">
            <v>1374</v>
          </cell>
        </row>
        <row r="3687">
          <cell r="F3687">
            <v>44111</v>
          </cell>
          <cell r="G3687">
            <v>3</v>
          </cell>
          <cell r="H3687">
            <v>356</v>
          </cell>
          <cell r="I3687">
            <v>292</v>
          </cell>
          <cell r="J3687">
            <v>876</v>
          </cell>
          <cell r="K3687">
            <v>1068</v>
          </cell>
        </row>
        <row r="3688">
          <cell r="F3688">
            <v>44089</v>
          </cell>
          <cell r="G3688">
            <v>4</v>
          </cell>
          <cell r="H3688">
            <v>1500</v>
          </cell>
          <cell r="I3688">
            <v>900</v>
          </cell>
          <cell r="J3688">
            <v>3600</v>
          </cell>
          <cell r="K3688">
            <v>6000</v>
          </cell>
        </row>
        <row r="3689">
          <cell r="F3689">
            <v>43844</v>
          </cell>
          <cell r="G3689">
            <v>3</v>
          </cell>
          <cell r="H3689">
            <v>1587</v>
          </cell>
          <cell r="I3689">
            <v>1301</v>
          </cell>
          <cell r="J3689">
            <v>3903</v>
          </cell>
          <cell r="K3689">
            <v>4761</v>
          </cell>
        </row>
        <row r="3690">
          <cell r="F3690">
            <v>44128</v>
          </cell>
          <cell r="G3690">
            <v>2</v>
          </cell>
          <cell r="H3690">
            <v>127</v>
          </cell>
          <cell r="I3690">
            <v>79</v>
          </cell>
          <cell r="J3690">
            <v>158</v>
          </cell>
          <cell r="K3690">
            <v>254</v>
          </cell>
        </row>
        <row r="3691">
          <cell r="F3691">
            <v>44104</v>
          </cell>
          <cell r="G3691">
            <v>4</v>
          </cell>
          <cell r="H3691">
            <v>1972</v>
          </cell>
          <cell r="I3691">
            <v>1321</v>
          </cell>
          <cell r="J3691">
            <v>5284</v>
          </cell>
          <cell r="K3691">
            <v>7888</v>
          </cell>
        </row>
        <row r="3692">
          <cell r="F3692">
            <v>43950</v>
          </cell>
          <cell r="G3692">
            <v>1</v>
          </cell>
          <cell r="H3692">
            <v>1467</v>
          </cell>
          <cell r="I3692">
            <v>807</v>
          </cell>
          <cell r="J3692">
            <v>807</v>
          </cell>
          <cell r="K3692">
            <v>1467</v>
          </cell>
        </row>
        <row r="3693">
          <cell r="F3693">
            <v>43998</v>
          </cell>
          <cell r="G3693">
            <v>1</v>
          </cell>
          <cell r="H3693">
            <v>596</v>
          </cell>
          <cell r="I3693">
            <v>358</v>
          </cell>
          <cell r="J3693">
            <v>358</v>
          </cell>
          <cell r="K3693">
            <v>596</v>
          </cell>
        </row>
        <row r="3694">
          <cell r="F3694">
            <v>44083</v>
          </cell>
          <cell r="G3694">
            <v>1</v>
          </cell>
          <cell r="H3694">
            <v>1899</v>
          </cell>
          <cell r="I3694">
            <v>1044</v>
          </cell>
          <cell r="J3694">
            <v>1044</v>
          </cell>
          <cell r="K3694">
            <v>1899</v>
          </cell>
        </row>
        <row r="3695">
          <cell r="F3695">
            <v>43909</v>
          </cell>
          <cell r="G3695">
            <v>4</v>
          </cell>
          <cell r="H3695">
            <v>35</v>
          </cell>
          <cell r="I3695">
            <v>22</v>
          </cell>
          <cell r="J3695">
            <v>88</v>
          </cell>
          <cell r="K3695">
            <v>140</v>
          </cell>
        </row>
        <row r="3696">
          <cell r="F3696">
            <v>43856</v>
          </cell>
          <cell r="G3696">
            <v>2</v>
          </cell>
          <cell r="H3696">
            <v>1899</v>
          </cell>
          <cell r="I3696">
            <v>1044</v>
          </cell>
          <cell r="J3696">
            <v>2088</v>
          </cell>
          <cell r="K3696">
            <v>3798</v>
          </cell>
        </row>
        <row r="3697">
          <cell r="F3697">
            <v>43927</v>
          </cell>
          <cell r="G3697">
            <v>3</v>
          </cell>
          <cell r="H3697">
            <v>1500</v>
          </cell>
          <cell r="I3697">
            <v>900</v>
          </cell>
          <cell r="J3697">
            <v>2700</v>
          </cell>
          <cell r="K3697">
            <v>4500</v>
          </cell>
        </row>
        <row r="3698">
          <cell r="F3698">
            <v>44143</v>
          </cell>
          <cell r="G3698">
            <v>1</v>
          </cell>
          <cell r="H3698">
            <v>1967</v>
          </cell>
          <cell r="I3698">
            <v>1397</v>
          </cell>
          <cell r="J3698">
            <v>1397</v>
          </cell>
          <cell r="K3698">
            <v>1967</v>
          </cell>
        </row>
        <row r="3699">
          <cell r="F3699">
            <v>44042</v>
          </cell>
          <cell r="G3699">
            <v>1</v>
          </cell>
          <cell r="H3699">
            <v>667</v>
          </cell>
          <cell r="I3699">
            <v>387</v>
          </cell>
          <cell r="J3699">
            <v>387</v>
          </cell>
          <cell r="K3699">
            <v>667</v>
          </cell>
        </row>
        <row r="3700">
          <cell r="F3700">
            <v>44028</v>
          </cell>
          <cell r="G3700">
            <v>3</v>
          </cell>
          <cell r="H3700">
            <v>504</v>
          </cell>
          <cell r="I3700">
            <v>408</v>
          </cell>
          <cell r="J3700">
            <v>1224</v>
          </cell>
          <cell r="K3700">
            <v>1512</v>
          </cell>
        </row>
        <row r="3701">
          <cell r="F3701">
            <v>43987</v>
          </cell>
          <cell r="G3701">
            <v>4</v>
          </cell>
          <cell r="H3701">
            <v>1783</v>
          </cell>
          <cell r="I3701">
            <v>1516</v>
          </cell>
          <cell r="J3701">
            <v>6064</v>
          </cell>
          <cell r="K3701">
            <v>7132</v>
          </cell>
        </row>
        <row r="3702">
          <cell r="F3702">
            <v>43942</v>
          </cell>
          <cell r="G3702">
            <v>1</v>
          </cell>
          <cell r="H3702">
            <v>818</v>
          </cell>
          <cell r="I3702">
            <v>450</v>
          </cell>
          <cell r="J3702">
            <v>450</v>
          </cell>
          <cell r="K3702">
            <v>818</v>
          </cell>
        </row>
        <row r="3703">
          <cell r="F3703">
            <v>43986</v>
          </cell>
          <cell r="G3703">
            <v>1</v>
          </cell>
          <cell r="H3703">
            <v>1638</v>
          </cell>
          <cell r="I3703">
            <v>1261</v>
          </cell>
          <cell r="J3703">
            <v>1261</v>
          </cell>
          <cell r="K3703">
            <v>1638</v>
          </cell>
        </row>
        <row r="3704">
          <cell r="F3704">
            <v>43908</v>
          </cell>
          <cell r="G3704">
            <v>3</v>
          </cell>
          <cell r="H3704">
            <v>561</v>
          </cell>
          <cell r="I3704">
            <v>421</v>
          </cell>
          <cell r="J3704">
            <v>1263</v>
          </cell>
          <cell r="K3704">
            <v>1683</v>
          </cell>
        </row>
        <row r="3705">
          <cell r="F3705">
            <v>44186</v>
          </cell>
          <cell r="G3705">
            <v>3</v>
          </cell>
          <cell r="H3705">
            <v>123</v>
          </cell>
          <cell r="I3705">
            <v>84</v>
          </cell>
          <cell r="J3705">
            <v>252</v>
          </cell>
          <cell r="K3705">
            <v>369</v>
          </cell>
        </row>
        <row r="3706">
          <cell r="F3706">
            <v>44064</v>
          </cell>
          <cell r="G3706">
            <v>4</v>
          </cell>
          <cell r="H3706">
            <v>1889</v>
          </cell>
          <cell r="I3706">
            <v>945</v>
          </cell>
          <cell r="J3706">
            <v>3780</v>
          </cell>
          <cell r="K3706">
            <v>7556</v>
          </cell>
        </row>
        <row r="3707">
          <cell r="F3707">
            <v>44173</v>
          </cell>
          <cell r="G3707">
            <v>4</v>
          </cell>
          <cell r="H3707">
            <v>2283</v>
          </cell>
          <cell r="I3707">
            <v>1484</v>
          </cell>
          <cell r="J3707">
            <v>5936</v>
          </cell>
          <cell r="K3707">
            <v>9132</v>
          </cell>
        </row>
        <row r="3708">
          <cell r="F3708">
            <v>43833</v>
          </cell>
          <cell r="G3708">
            <v>1</v>
          </cell>
          <cell r="H3708">
            <v>1582</v>
          </cell>
          <cell r="I3708">
            <v>1234</v>
          </cell>
          <cell r="J3708">
            <v>1234</v>
          </cell>
          <cell r="K3708">
            <v>1582</v>
          </cell>
        </row>
        <row r="3709">
          <cell r="F3709">
            <v>43852</v>
          </cell>
          <cell r="G3709">
            <v>1</v>
          </cell>
          <cell r="H3709">
            <v>530</v>
          </cell>
          <cell r="I3709">
            <v>435</v>
          </cell>
          <cell r="J3709">
            <v>435</v>
          </cell>
          <cell r="K3709">
            <v>530</v>
          </cell>
        </row>
        <row r="3710">
          <cell r="F3710">
            <v>43990</v>
          </cell>
          <cell r="G3710">
            <v>2</v>
          </cell>
          <cell r="H3710">
            <v>1338</v>
          </cell>
          <cell r="I3710">
            <v>682</v>
          </cell>
          <cell r="J3710">
            <v>1364</v>
          </cell>
          <cell r="K3710">
            <v>2676</v>
          </cell>
        </row>
        <row r="3711">
          <cell r="F3711">
            <v>44084</v>
          </cell>
          <cell r="G3711">
            <v>4</v>
          </cell>
          <cell r="H3711">
            <v>1671</v>
          </cell>
          <cell r="I3711">
            <v>1220</v>
          </cell>
          <cell r="J3711">
            <v>4880</v>
          </cell>
          <cell r="K3711">
            <v>6684</v>
          </cell>
        </row>
        <row r="3712">
          <cell r="F3712">
            <v>44004</v>
          </cell>
          <cell r="G3712">
            <v>3</v>
          </cell>
          <cell r="H3712">
            <v>1783</v>
          </cell>
          <cell r="I3712">
            <v>1516</v>
          </cell>
          <cell r="J3712">
            <v>4548</v>
          </cell>
          <cell r="K3712">
            <v>5349</v>
          </cell>
        </row>
        <row r="3713">
          <cell r="F3713">
            <v>44177</v>
          </cell>
          <cell r="G3713">
            <v>1</v>
          </cell>
          <cell r="H3713">
            <v>817</v>
          </cell>
          <cell r="I3713">
            <v>409</v>
          </cell>
          <cell r="J3713">
            <v>409</v>
          </cell>
          <cell r="K3713">
            <v>817</v>
          </cell>
        </row>
        <row r="3714">
          <cell r="F3714">
            <v>44193</v>
          </cell>
          <cell r="G3714">
            <v>1</v>
          </cell>
          <cell r="H3714">
            <v>1351</v>
          </cell>
          <cell r="I3714">
            <v>1108</v>
          </cell>
          <cell r="J3714">
            <v>1108</v>
          </cell>
          <cell r="K3714">
            <v>1351</v>
          </cell>
        </row>
        <row r="3715">
          <cell r="F3715">
            <v>43956</v>
          </cell>
          <cell r="G3715">
            <v>1</v>
          </cell>
          <cell r="H3715">
            <v>818</v>
          </cell>
          <cell r="I3715">
            <v>450</v>
          </cell>
          <cell r="J3715">
            <v>450</v>
          </cell>
          <cell r="K3715">
            <v>818</v>
          </cell>
        </row>
        <row r="3716">
          <cell r="F3716">
            <v>43832</v>
          </cell>
          <cell r="G3716">
            <v>1</v>
          </cell>
          <cell r="H3716">
            <v>2495</v>
          </cell>
          <cell r="I3716">
            <v>1896</v>
          </cell>
          <cell r="J3716">
            <v>1896</v>
          </cell>
          <cell r="K3716">
            <v>2495</v>
          </cell>
        </row>
        <row r="3717">
          <cell r="F3717">
            <v>44084</v>
          </cell>
          <cell r="G3717">
            <v>3</v>
          </cell>
          <cell r="H3717">
            <v>217</v>
          </cell>
          <cell r="I3717">
            <v>171</v>
          </cell>
          <cell r="J3717">
            <v>513</v>
          </cell>
          <cell r="K3717">
            <v>651</v>
          </cell>
        </row>
        <row r="3718">
          <cell r="F3718">
            <v>44079</v>
          </cell>
          <cell r="G3718">
            <v>1</v>
          </cell>
          <cell r="H3718">
            <v>561</v>
          </cell>
          <cell r="I3718">
            <v>421</v>
          </cell>
          <cell r="J3718">
            <v>421</v>
          </cell>
          <cell r="K3718">
            <v>561</v>
          </cell>
        </row>
        <row r="3719">
          <cell r="F3719">
            <v>44170</v>
          </cell>
          <cell r="G3719">
            <v>1</v>
          </cell>
          <cell r="H3719">
            <v>1405</v>
          </cell>
          <cell r="I3719">
            <v>1054</v>
          </cell>
          <cell r="J3719">
            <v>1054</v>
          </cell>
          <cell r="K3719">
            <v>1405</v>
          </cell>
        </row>
        <row r="3720">
          <cell r="F3720">
            <v>44102</v>
          </cell>
          <cell r="G3720">
            <v>4</v>
          </cell>
          <cell r="H3720">
            <v>2464</v>
          </cell>
          <cell r="I3720">
            <v>1774</v>
          </cell>
          <cell r="J3720">
            <v>7096</v>
          </cell>
          <cell r="K3720">
            <v>9856</v>
          </cell>
        </row>
        <row r="3721">
          <cell r="F3721">
            <v>43912</v>
          </cell>
          <cell r="G3721">
            <v>2</v>
          </cell>
          <cell r="H3721">
            <v>1967</v>
          </cell>
          <cell r="I3721">
            <v>1397</v>
          </cell>
          <cell r="J3721">
            <v>2794</v>
          </cell>
          <cell r="K3721">
            <v>3934</v>
          </cell>
        </row>
        <row r="3722">
          <cell r="F3722">
            <v>43843</v>
          </cell>
          <cell r="G3722">
            <v>1</v>
          </cell>
          <cell r="H3722">
            <v>2141</v>
          </cell>
          <cell r="I3722">
            <v>1777</v>
          </cell>
          <cell r="J3722">
            <v>1777</v>
          </cell>
          <cell r="K3722">
            <v>2141</v>
          </cell>
        </row>
        <row r="3723">
          <cell r="F3723">
            <v>44077</v>
          </cell>
          <cell r="G3723">
            <v>2</v>
          </cell>
          <cell r="H3723">
            <v>1380</v>
          </cell>
          <cell r="I3723">
            <v>1090</v>
          </cell>
          <cell r="J3723">
            <v>2180</v>
          </cell>
          <cell r="K3723">
            <v>2760</v>
          </cell>
        </row>
        <row r="3724">
          <cell r="F3724">
            <v>44082</v>
          </cell>
          <cell r="G3724">
            <v>1</v>
          </cell>
          <cell r="H3724">
            <v>1899</v>
          </cell>
          <cell r="I3724">
            <v>1044</v>
          </cell>
          <cell r="J3724">
            <v>1044</v>
          </cell>
          <cell r="K3724">
            <v>1899</v>
          </cell>
        </row>
        <row r="3725">
          <cell r="F3725">
            <v>44141</v>
          </cell>
          <cell r="G3725">
            <v>2</v>
          </cell>
          <cell r="H3725">
            <v>1022</v>
          </cell>
          <cell r="I3725">
            <v>818</v>
          </cell>
          <cell r="J3725">
            <v>1636</v>
          </cell>
          <cell r="K3725">
            <v>2044</v>
          </cell>
        </row>
        <row r="3726">
          <cell r="F3726">
            <v>44118</v>
          </cell>
          <cell r="G3726">
            <v>1</v>
          </cell>
          <cell r="H3726">
            <v>127</v>
          </cell>
          <cell r="I3726">
            <v>79</v>
          </cell>
          <cell r="J3726">
            <v>79</v>
          </cell>
          <cell r="K3726">
            <v>127</v>
          </cell>
        </row>
        <row r="3727">
          <cell r="F3727">
            <v>43949</v>
          </cell>
          <cell r="G3727">
            <v>2</v>
          </cell>
          <cell r="H3727">
            <v>913</v>
          </cell>
          <cell r="I3727">
            <v>584</v>
          </cell>
          <cell r="J3727">
            <v>1168</v>
          </cell>
          <cell r="K3727">
            <v>1826</v>
          </cell>
        </row>
        <row r="3728">
          <cell r="F3728">
            <v>44148</v>
          </cell>
          <cell r="G3728">
            <v>2</v>
          </cell>
          <cell r="H3728">
            <v>2410</v>
          </cell>
          <cell r="I3728">
            <v>1518</v>
          </cell>
          <cell r="J3728">
            <v>3036</v>
          </cell>
          <cell r="K3728">
            <v>4820</v>
          </cell>
        </row>
        <row r="3729">
          <cell r="F3729">
            <v>43842</v>
          </cell>
          <cell r="G3729">
            <v>4</v>
          </cell>
          <cell r="H3729">
            <v>1743</v>
          </cell>
          <cell r="I3729">
            <v>872</v>
          </cell>
          <cell r="J3729">
            <v>3488</v>
          </cell>
          <cell r="K3729">
            <v>6972</v>
          </cell>
        </row>
        <row r="3730">
          <cell r="F3730">
            <v>44163</v>
          </cell>
          <cell r="G3730">
            <v>1</v>
          </cell>
          <cell r="H3730">
            <v>181</v>
          </cell>
          <cell r="I3730">
            <v>130</v>
          </cell>
          <cell r="J3730">
            <v>130</v>
          </cell>
          <cell r="K3730">
            <v>181</v>
          </cell>
        </row>
        <row r="3731">
          <cell r="F3731">
            <v>43988</v>
          </cell>
          <cell r="G3731">
            <v>4</v>
          </cell>
          <cell r="H3731">
            <v>1889</v>
          </cell>
          <cell r="I3731">
            <v>945</v>
          </cell>
          <cell r="J3731">
            <v>3780</v>
          </cell>
          <cell r="K3731">
            <v>7556</v>
          </cell>
        </row>
        <row r="3732">
          <cell r="F3732">
            <v>43963</v>
          </cell>
          <cell r="G3732">
            <v>1</v>
          </cell>
          <cell r="H3732">
            <v>1522</v>
          </cell>
          <cell r="I3732">
            <v>791</v>
          </cell>
          <cell r="J3732">
            <v>791</v>
          </cell>
          <cell r="K3732">
            <v>1522</v>
          </cell>
        </row>
        <row r="3733">
          <cell r="F3733">
            <v>43907</v>
          </cell>
          <cell r="G3733">
            <v>2</v>
          </cell>
          <cell r="H3733">
            <v>1367</v>
          </cell>
          <cell r="I3733">
            <v>984</v>
          </cell>
          <cell r="J3733">
            <v>1968</v>
          </cell>
          <cell r="K3733">
            <v>2734</v>
          </cell>
        </row>
        <row r="3734">
          <cell r="F3734">
            <v>43984</v>
          </cell>
          <cell r="G3734">
            <v>1</v>
          </cell>
          <cell r="H3734">
            <v>1351</v>
          </cell>
          <cell r="I3734">
            <v>1108</v>
          </cell>
          <cell r="J3734">
            <v>1108</v>
          </cell>
          <cell r="K3734">
            <v>1351</v>
          </cell>
        </row>
        <row r="3735">
          <cell r="F3735">
            <v>43903</v>
          </cell>
          <cell r="G3735">
            <v>4</v>
          </cell>
          <cell r="H3735">
            <v>800</v>
          </cell>
          <cell r="I3735">
            <v>536</v>
          </cell>
          <cell r="J3735">
            <v>2144</v>
          </cell>
          <cell r="K3735">
            <v>3200</v>
          </cell>
        </row>
        <row r="3736">
          <cell r="F3736">
            <v>44180</v>
          </cell>
          <cell r="G3736">
            <v>3</v>
          </cell>
          <cell r="H3736">
            <v>603</v>
          </cell>
          <cell r="I3736">
            <v>416</v>
          </cell>
          <cell r="J3736">
            <v>1248</v>
          </cell>
          <cell r="K3736">
            <v>1809</v>
          </cell>
        </row>
        <row r="3737">
          <cell r="F3737">
            <v>43905</v>
          </cell>
          <cell r="G3737">
            <v>2</v>
          </cell>
          <cell r="H3737">
            <v>556</v>
          </cell>
          <cell r="I3737">
            <v>395</v>
          </cell>
          <cell r="J3737">
            <v>790</v>
          </cell>
          <cell r="K3737">
            <v>1112</v>
          </cell>
        </row>
        <row r="3738">
          <cell r="F3738">
            <v>44131</v>
          </cell>
          <cell r="G3738">
            <v>3</v>
          </cell>
          <cell r="H3738">
            <v>1178</v>
          </cell>
          <cell r="I3738">
            <v>683</v>
          </cell>
          <cell r="J3738">
            <v>2049</v>
          </cell>
          <cell r="K3738">
            <v>3534</v>
          </cell>
        </row>
        <row r="3739">
          <cell r="F3739">
            <v>43912</v>
          </cell>
          <cell r="G3739">
            <v>4</v>
          </cell>
          <cell r="H3739">
            <v>800</v>
          </cell>
          <cell r="I3739">
            <v>536</v>
          </cell>
          <cell r="J3739">
            <v>2144</v>
          </cell>
          <cell r="K3739">
            <v>3200</v>
          </cell>
        </row>
        <row r="3740">
          <cell r="F3740">
            <v>43833</v>
          </cell>
          <cell r="G3740">
            <v>1</v>
          </cell>
          <cell r="H3740">
            <v>1899</v>
          </cell>
          <cell r="I3740">
            <v>1044</v>
          </cell>
          <cell r="J3740">
            <v>1044</v>
          </cell>
          <cell r="K3740">
            <v>1899</v>
          </cell>
        </row>
        <row r="3741">
          <cell r="F3741">
            <v>44132</v>
          </cell>
          <cell r="G3741">
            <v>1</v>
          </cell>
          <cell r="H3741">
            <v>2091</v>
          </cell>
          <cell r="I3741">
            <v>1485</v>
          </cell>
          <cell r="J3741">
            <v>1485</v>
          </cell>
          <cell r="K3741">
            <v>2091</v>
          </cell>
        </row>
        <row r="3742">
          <cell r="F3742">
            <v>43847</v>
          </cell>
          <cell r="G3742">
            <v>1</v>
          </cell>
          <cell r="H3742">
            <v>684</v>
          </cell>
          <cell r="I3742">
            <v>561</v>
          </cell>
          <cell r="J3742">
            <v>561</v>
          </cell>
          <cell r="K3742">
            <v>684</v>
          </cell>
        </row>
        <row r="3743">
          <cell r="F3743">
            <v>44113</v>
          </cell>
          <cell r="G3743">
            <v>1</v>
          </cell>
          <cell r="H3743">
            <v>2257</v>
          </cell>
          <cell r="I3743">
            <v>1535</v>
          </cell>
          <cell r="J3743">
            <v>1535</v>
          </cell>
          <cell r="K3743">
            <v>2257</v>
          </cell>
        </row>
        <row r="3744">
          <cell r="F3744">
            <v>43835</v>
          </cell>
          <cell r="G3744">
            <v>1</v>
          </cell>
          <cell r="H3744">
            <v>2497</v>
          </cell>
          <cell r="I3744">
            <v>1473</v>
          </cell>
          <cell r="J3744">
            <v>1473</v>
          </cell>
          <cell r="K3744">
            <v>2497</v>
          </cell>
        </row>
        <row r="3745">
          <cell r="F3745">
            <v>44108</v>
          </cell>
          <cell r="G3745">
            <v>3</v>
          </cell>
          <cell r="H3745">
            <v>817</v>
          </cell>
          <cell r="I3745">
            <v>409</v>
          </cell>
          <cell r="J3745">
            <v>1227</v>
          </cell>
          <cell r="K3745">
            <v>2451</v>
          </cell>
        </row>
        <row r="3746">
          <cell r="F3746">
            <v>43856</v>
          </cell>
          <cell r="G3746">
            <v>3</v>
          </cell>
          <cell r="H3746">
            <v>1889</v>
          </cell>
          <cell r="I3746">
            <v>945</v>
          </cell>
          <cell r="J3746">
            <v>2835</v>
          </cell>
          <cell r="K3746">
            <v>5667</v>
          </cell>
        </row>
        <row r="3747">
          <cell r="F3747">
            <v>44186</v>
          </cell>
          <cell r="G3747">
            <v>1</v>
          </cell>
          <cell r="H3747">
            <v>530</v>
          </cell>
          <cell r="I3747">
            <v>435</v>
          </cell>
          <cell r="J3747">
            <v>435</v>
          </cell>
          <cell r="K3747">
            <v>530</v>
          </cell>
        </row>
        <row r="3748">
          <cell r="F3748">
            <v>44157</v>
          </cell>
          <cell r="G3748">
            <v>1</v>
          </cell>
          <cell r="H3748">
            <v>1526</v>
          </cell>
          <cell r="I3748">
            <v>1251</v>
          </cell>
          <cell r="J3748">
            <v>1251</v>
          </cell>
          <cell r="K3748">
            <v>1526</v>
          </cell>
        </row>
        <row r="3749">
          <cell r="F3749">
            <v>44134</v>
          </cell>
          <cell r="G3749">
            <v>4</v>
          </cell>
          <cell r="H3749">
            <v>502</v>
          </cell>
          <cell r="I3749">
            <v>296</v>
          </cell>
          <cell r="J3749">
            <v>1184</v>
          </cell>
          <cell r="K3749">
            <v>2008</v>
          </cell>
        </row>
        <row r="3750">
          <cell r="F3750">
            <v>44052</v>
          </cell>
          <cell r="G3750">
            <v>4</v>
          </cell>
          <cell r="H3750">
            <v>356</v>
          </cell>
          <cell r="I3750">
            <v>292</v>
          </cell>
          <cell r="J3750">
            <v>1168</v>
          </cell>
          <cell r="K3750">
            <v>1424</v>
          </cell>
        </row>
        <row r="3751">
          <cell r="F3751">
            <v>44052</v>
          </cell>
          <cell r="G3751">
            <v>3</v>
          </cell>
          <cell r="H3751">
            <v>951</v>
          </cell>
          <cell r="I3751">
            <v>504</v>
          </cell>
          <cell r="J3751">
            <v>1512</v>
          </cell>
          <cell r="K3751">
            <v>2853</v>
          </cell>
        </row>
        <row r="3752">
          <cell r="F3752">
            <v>44070</v>
          </cell>
          <cell r="G3752">
            <v>2</v>
          </cell>
          <cell r="H3752">
            <v>1494</v>
          </cell>
          <cell r="I3752">
            <v>971</v>
          </cell>
          <cell r="J3752">
            <v>1942</v>
          </cell>
          <cell r="K3752">
            <v>2988</v>
          </cell>
        </row>
        <row r="3753">
          <cell r="F3753">
            <v>44006</v>
          </cell>
          <cell r="G3753">
            <v>2</v>
          </cell>
          <cell r="H3753">
            <v>2283</v>
          </cell>
          <cell r="I3753">
            <v>1484</v>
          </cell>
          <cell r="J3753">
            <v>2968</v>
          </cell>
          <cell r="K3753">
            <v>4566</v>
          </cell>
        </row>
        <row r="3754">
          <cell r="F3754">
            <v>44025</v>
          </cell>
          <cell r="G3754">
            <v>4</v>
          </cell>
          <cell r="H3754">
            <v>1826</v>
          </cell>
          <cell r="I3754">
            <v>1443</v>
          </cell>
          <cell r="J3754">
            <v>5772</v>
          </cell>
          <cell r="K3754">
            <v>7304</v>
          </cell>
        </row>
        <row r="3755">
          <cell r="F3755">
            <v>44141</v>
          </cell>
          <cell r="G3755">
            <v>1</v>
          </cell>
          <cell r="H3755">
            <v>315</v>
          </cell>
          <cell r="I3755">
            <v>208</v>
          </cell>
          <cell r="J3755">
            <v>208</v>
          </cell>
          <cell r="K3755">
            <v>315</v>
          </cell>
        </row>
        <row r="3756">
          <cell r="F3756">
            <v>43911</v>
          </cell>
          <cell r="G3756">
            <v>1</v>
          </cell>
          <cell r="H3756">
            <v>181</v>
          </cell>
          <cell r="I3756">
            <v>130</v>
          </cell>
          <cell r="J3756">
            <v>130</v>
          </cell>
          <cell r="K3756">
            <v>181</v>
          </cell>
        </row>
        <row r="3757">
          <cell r="F3757">
            <v>44131</v>
          </cell>
          <cell r="G3757">
            <v>1</v>
          </cell>
          <cell r="H3757">
            <v>2391</v>
          </cell>
          <cell r="I3757">
            <v>1291</v>
          </cell>
          <cell r="J3757">
            <v>1291</v>
          </cell>
          <cell r="K3757">
            <v>2391</v>
          </cell>
        </row>
        <row r="3758">
          <cell r="F3758">
            <v>44093</v>
          </cell>
          <cell r="G3758">
            <v>3</v>
          </cell>
          <cell r="H3758">
            <v>880</v>
          </cell>
          <cell r="I3758">
            <v>634</v>
          </cell>
          <cell r="J3758">
            <v>1902</v>
          </cell>
          <cell r="K3758">
            <v>2640</v>
          </cell>
        </row>
        <row r="3759">
          <cell r="F3759">
            <v>44004</v>
          </cell>
          <cell r="G3759">
            <v>1</v>
          </cell>
          <cell r="H3759">
            <v>596</v>
          </cell>
          <cell r="I3759">
            <v>358</v>
          </cell>
          <cell r="J3759">
            <v>358</v>
          </cell>
          <cell r="K3759">
            <v>596</v>
          </cell>
        </row>
        <row r="3760">
          <cell r="F3760">
            <v>44013</v>
          </cell>
          <cell r="G3760">
            <v>3</v>
          </cell>
          <cell r="H3760">
            <v>1178</v>
          </cell>
          <cell r="I3760">
            <v>683</v>
          </cell>
          <cell r="J3760">
            <v>2049</v>
          </cell>
          <cell r="K3760">
            <v>3534</v>
          </cell>
        </row>
        <row r="3761">
          <cell r="F3761">
            <v>43852</v>
          </cell>
          <cell r="G3761">
            <v>1</v>
          </cell>
          <cell r="H3761">
            <v>1708</v>
          </cell>
          <cell r="I3761">
            <v>871</v>
          </cell>
          <cell r="J3761">
            <v>871</v>
          </cell>
          <cell r="K3761">
            <v>1708</v>
          </cell>
        </row>
        <row r="3762">
          <cell r="F3762">
            <v>44025</v>
          </cell>
          <cell r="G3762">
            <v>2</v>
          </cell>
          <cell r="H3762">
            <v>502</v>
          </cell>
          <cell r="I3762">
            <v>296</v>
          </cell>
          <cell r="J3762">
            <v>592</v>
          </cell>
          <cell r="K3762">
            <v>1004</v>
          </cell>
        </row>
        <row r="3763">
          <cell r="F3763">
            <v>43881</v>
          </cell>
          <cell r="G3763">
            <v>3</v>
          </cell>
          <cell r="H3763">
            <v>584</v>
          </cell>
          <cell r="I3763">
            <v>420</v>
          </cell>
          <cell r="J3763">
            <v>1260</v>
          </cell>
          <cell r="K3763">
            <v>1752</v>
          </cell>
        </row>
        <row r="3764">
          <cell r="F3764">
            <v>43907</v>
          </cell>
          <cell r="G3764">
            <v>1</v>
          </cell>
          <cell r="H3764">
            <v>290</v>
          </cell>
          <cell r="I3764">
            <v>200</v>
          </cell>
          <cell r="J3764">
            <v>200</v>
          </cell>
          <cell r="K3764">
            <v>290</v>
          </cell>
        </row>
        <row r="3765">
          <cell r="F3765">
            <v>43943</v>
          </cell>
          <cell r="G3765">
            <v>2</v>
          </cell>
          <cell r="H3765">
            <v>1967</v>
          </cell>
          <cell r="I3765">
            <v>1397</v>
          </cell>
          <cell r="J3765">
            <v>2794</v>
          </cell>
          <cell r="K3765">
            <v>3934</v>
          </cell>
        </row>
        <row r="3766">
          <cell r="F3766">
            <v>44141</v>
          </cell>
          <cell r="G3766">
            <v>2</v>
          </cell>
          <cell r="H3766">
            <v>112</v>
          </cell>
          <cell r="I3766">
            <v>90</v>
          </cell>
          <cell r="J3766">
            <v>180</v>
          </cell>
          <cell r="K3766">
            <v>224</v>
          </cell>
        </row>
        <row r="3767">
          <cell r="F3767">
            <v>43876</v>
          </cell>
          <cell r="G3767">
            <v>2</v>
          </cell>
          <cell r="H3767">
            <v>1052</v>
          </cell>
          <cell r="I3767">
            <v>589</v>
          </cell>
          <cell r="J3767">
            <v>1178</v>
          </cell>
          <cell r="K3767">
            <v>2104</v>
          </cell>
        </row>
        <row r="3768">
          <cell r="F3768">
            <v>43910</v>
          </cell>
          <cell r="G3768">
            <v>1</v>
          </cell>
          <cell r="H3768">
            <v>1077</v>
          </cell>
          <cell r="I3768">
            <v>732</v>
          </cell>
          <cell r="J3768">
            <v>732</v>
          </cell>
          <cell r="K3768">
            <v>1077</v>
          </cell>
        </row>
        <row r="3769">
          <cell r="F3769">
            <v>44084</v>
          </cell>
          <cell r="G3769">
            <v>1</v>
          </cell>
          <cell r="H3769">
            <v>684</v>
          </cell>
          <cell r="I3769">
            <v>561</v>
          </cell>
          <cell r="J3769">
            <v>561</v>
          </cell>
          <cell r="K3769">
            <v>684</v>
          </cell>
        </row>
        <row r="3770">
          <cell r="F3770">
            <v>43909</v>
          </cell>
          <cell r="G3770">
            <v>1</v>
          </cell>
          <cell r="H3770">
            <v>95</v>
          </cell>
          <cell r="I3770">
            <v>61</v>
          </cell>
          <cell r="J3770">
            <v>61</v>
          </cell>
          <cell r="K3770">
            <v>95</v>
          </cell>
        </row>
        <row r="3771">
          <cell r="F3771">
            <v>44165</v>
          </cell>
          <cell r="G3771">
            <v>1</v>
          </cell>
          <cell r="H3771">
            <v>2182</v>
          </cell>
          <cell r="I3771">
            <v>1200</v>
          </cell>
          <cell r="J3771">
            <v>1200</v>
          </cell>
          <cell r="K3771">
            <v>2182</v>
          </cell>
        </row>
        <row r="3772">
          <cell r="F3772">
            <v>44084</v>
          </cell>
          <cell r="G3772">
            <v>4</v>
          </cell>
          <cell r="H3772">
            <v>1862</v>
          </cell>
          <cell r="I3772">
            <v>1173</v>
          </cell>
          <cell r="J3772">
            <v>4692</v>
          </cell>
          <cell r="K3772">
            <v>7448</v>
          </cell>
        </row>
        <row r="3773">
          <cell r="F3773">
            <v>44167</v>
          </cell>
          <cell r="G3773">
            <v>3</v>
          </cell>
          <cell r="H3773">
            <v>530</v>
          </cell>
          <cell r="I3773">
            <v>424</v>
          </cell>
          <cell r="J3773">
            <v>1272</v>
          </cell>
          <cell r="K3773">
            <v>1590</v>
          </cell>
        </row>
        <row r="3774">
          <cell r="F3774">
            <v>43947</v>
          </cell>
          <cell r="G3774">
            <v>1</v>
          </cell>
          <cell r="H3774">
            <v>290</v>
          </cell>
          <cell r="I3774">
            <v>200</v>
          </cell>
          <cell r="J3774">
            <v>200</v>
          </cell>
          <cell r="K3774">
            <v>290</v>
          </cell>
        </row>
        <row r="3775">
          <cell r="F3775">
            <v>43907</v>
          </cell>
          <cell r="G3775">
            <v>2</v>
          </cell>
          <cell r="H3775">
            <v>1526</v>
          </cell>
          <cell r="I3775">
            <v>1251</v>
          </cell>
          <cell r="J3775">
            <v>2502</v>
          </cell>
          <cell r="K3775">
            <v>3052</v>
          </cell>
        </row>
        <row r="3776">
          <cell r="F3776">
            <v>44022</v>
          </cell>
          <cell r="G3776">
            <v>2</v>
          </cell>
          <cell r="H3776">
            <v>2257</v>
          </cell>
          <cell r="I3776">
            <v>1535</v>
          </cell>
          <cell r="J3776">
            <v>3070</v>
          </cell>
          <cell r="K3776">
            <v>4514</v>
          </cell>
        </row>
        <row r="3777">
          <cell r="F3777">
            <v>44051</v>
          </cell>
          <cell r="G3777">
            <v>1</v>
          </cell>
          <cell r="H3777">
            <v>667</v>
          </cell>
          <cell r="I3777">
            <v>387</v>
          </cell>
          <cell r="J3777">
            <v>387</v>
          </cell>
          <cell r="K3777">
            <v>667</v>
          </cell>
        </row>
        <row r="3778">
          <cell r="F3778">
            <v>44140</v>
          </cell>
          <cell r="G3778">
            <v>1</v>
          </cell>
          <cell r="H3778">
            <v>2005</v>
          </cell>
          <cell r="I3778">
            <v>1223</v>
          </cell>
          <cell r="J3778">
            <v>1223</v>
          </cell>
          <cell r="K3778">
            <v>2005</v>
          </cell>
        </row>
        <row r="3779">
          <cell r="F3779">
            <v>43983</v>
          </cell>
          <cell r="G3779">
            <v>1</v>
          </cell>
          <cell r="H3779">
            <v>1077</v>
          </cell>
          <cell r="I3779">
            <v>732</v>
          </cell>
          <cell r="J3779">
            <v>732</v>
          </cell>
          <cell r="K3779">
            <v>1077</v>
          </cell>
        </row>
        <row r="3780">
          <cell r="F3780">
            <v>44104</v>
          </cell>
          <cell r="G3780">
            <v>1</v>
          </cell>
          <cell r="H3780">
            <v>2396</v>
          </cell>
          <cell r="I3780">
            <v>1965</v>
          </cell>
          <cell r="J3780">
            <v>1965</v>
          </cell>
          <cell r="K3780">
            <v>2396</v>
          </cell>
        </row>
        <row r="3781">
          <cell r="F3781">
            <v>44061</v>
          </cell>
          <cell r="G3781">
            <v>4</v>
          </cell>
          <cell r="H3781">
            <v>2005</v>
          </cell>
          <cell r="I3781">
            <v>1223</v>
          </cell>
          <cell r="J3781">
            <v>4892</v>
          </cell>
          <cell r="K3781">
            <v>8020</v>
          </cell>
        </row>
        <row r="3782">
          <cell r="F3782">
            <v>43939</v>
          </cell>
          <cell r="G3782">
            <v>1</v>
          </cell>
          <cell r="H3782">
            <v>818</v>
          </cell>
          <cell r="I3782">
            <v>450</v>
          </cell>
          <cell r="J3782">
            <v>450</v>
          </cell>
          <cell r="K3782">
            <v>818</v>
          </cell>
        </row>
        <row r="3783">
          <cell r="F3783">
            <v>44175</v>
          </cell>
          <cell r="G3783">
            <v>3</v>
          </cell>
          <cell r="H3783">
            <v>596</v>
          </cell>
          <cell r="I3783">
            <v>358</v>
          </cell>
          <cell r="J3783">
            <v>1074</v>
          </cell>
          <cell r="K3783">
            <v>1788</v>
          </cell>
        </row>
        <row r="3784">
          <cell r="F3784">
            <v>44094</v>
          </cell>
          <cell r="G3784">
            <v>1</v>
          </cell>
          <cell r="H3784">
            <v>368</v>
          </cell>
          <cell r="I3784">
            <v>294</v>
          </cell>
          <cell r="J3784">
            <v>294</v>
          </cell>
          <cell r="K3784">
            <v>368</v>
          </cell>
        </row>
        <row r="3785">
          <cell r="F3785">
            <v>44021</v>
          </cell>
          <cell r="G3785">
            <v>1</v>
          </cell>
          <cell r="H3785">
            <v>2091</v>
          </cell>
          <cell r="I3785">
            <v>1485</v>
          </cell>
          <cell r="J3785">
            <v>1485</v>
          </cell>
          <cell r="K3785">
            <v>2091</v>
          </cell>
        </row>
        <row r="3786">
          <cell r="F3786">
            <v>43843</v>
          </cell>
          <cell r="G3786">
            <v>2</v>
          </cell>
          <cell r="H3786">
            <v>1467</v>
          </cell>
          <cell r="I3786">
            <v>807</v>
          </cell>
          <cell r="J3786">
            <v>1614</v>
          </cell>
          <cell r="K3786">
            <v>2934</v>
          </cell>
        </row>
        <row r="3787">
          <cell r="F3787">
            <v>44107</v>
          </cell>
          <cell r="G3787">
            <v>3</v>
          </cell>
          <cell r="H3787">
            <v>136</v>
          </cell>
          <cell r="I3787">
            <v>72</v>
          </cell>
          <cell r="J3787">
            <v>216</v>
          </cell>
          <cell r="K3787">
            <v>408</v>
          </cell>
        </row>
        <row r="3788">
          <cell r="F3788">
            <v>43844</v>
          </cell>
          <cell r="G3788">
            <v>2</v>
          </cell>
          <cell r="H3788">
            <v>1103</v>
          </cell>
          <cell r="I3788">
            <v>838</v>
          </cell>
          <cell r="J3788">
            <v>1676</v>
          </cell>
          <cell r="K3788">
            <v>2206</v>
          </cell>
        </row>
        <row r="3789">
          <cell r="F3789">
            <v>43841</v>
          </cell>
          <cell r="G3789">
            <v>2</v>
          </cell>
          <cell r="H3789">
            <v>1052</v>
          </cell>
          <cell r="I3789">
            <v>589</v>
          </cell>
          <cell r="J3789">
            <v>1178</v>
          </cell>
          <cell r="K3789">
            <v>2104</v>
          </cell>
        </row>
        <row r="3790">
          <cell r="F3790">
            <v>43857</v>
          </cell>
          <cell r="G3790">
            <v>1</v>
          </cell>
          <cell r="H3790">
            <v>1587</v>
          </cell>
          <cell r="I3790">
            <v>1301</v>
          </cell>
          <cell r="J3790">
            <v>1301</v>
          </cell>
          <cell r="K3790">
            <v>1587</v>
          </cell>
        </row>
        <row r="3791">
          <cell r="F3791">
            <v>44134</v>
          </cell>
          <cell r="G3791">
            <v>1</v>
          </cell>
          <cell r="H3791">
            <v>1972</v>
          </cell>
          <cell r="I3791">
            <v>1321</v>
          </cell>
          <cell r="J3791">
            <v>1321</v>
          </cell>
          <cell r="K3791">
            <v>1972</v>
          </cell>
        </row>
        <row r="3792">
          <cell r="F3792">
            <v>44007</v>
          </cell>
          <cell r="G3792">
            <v>1</v>
          </cell>
          <cell r="H3792">
            <v>112</v>
          </cell>
          <cell r="I3792">
            <v>90</v>
          </cell>
          <cell r="J3792">
            <v>90</v>
          </cell>
          <cell r="K3792">
            <v>112</v>
          </cell>
        </row>
        <row r="3793">
          <cell r="F3793">
            <v>43885</v>
          </cell>
          <cell r="G3793">
            <v>1</v>
          </cell>
          <cell r="H3793">
            <v>1809</v>
          </cell>
          <cell r="I3793">
            <v>1067</v>
          </cell>
          <cell r="J3793">
            <v>1067</v>
          </cell>
          <cell r="K3793">
            <v>1809</v>
          </cell>
        </row>
        <row r="3794">
          <cell r="F3794">
            <v>43883</v>
          </cell>
          <cell r="G3794">
            <v>3</v>
          </cell>
          <cell r="H3794">
            <v>2283</v>
          </cell>
          <cell r="I3794">
            <v>1484</v>
          </cell>
          <cell r="J3794">
            <v>4452</v>
          </cell>
          <cell r="K3794">
            <v>6849</v>
          </cell>
        </row>
        <row r="3795">
          <cell r="F3795">
            <v>44184</v>
          </cell>
          <cell r="G3795">
            <v>2</v>
          </cell>
          <cell r="H3795">
            <v>1500</v>
          </cell>
          <cell r="I3795">
            <v>900</v>
          </cell>
          <cell r="J3795">
            <v>1800</v>
          </cell>
          <cell r="K3795">
            <v>3000</v>
          </cell>
        </row>
        <row r="3796">
          <cell r="F3796">
            <v>44133</v>
          </cell>
          <cell r="G3796">
            <v>1</v>
          </cell>
          <cell r="H3796">
            <v>886</v>
          </cell>
          <cell r="I3796">
            <v>478</v>
          </cell>
          <cell r="J3796">
            <v>478</v>
          </cell>
          <cell r="K3796">
            <v>886</v>
          </cell>
        </row>
        <row r="3797">
          <cell r="F3797">
            <v>43853</v>
          </cell>
          <cell r="G3797">
            <v>2</v>
          </cell>
          <cell r="H3797">
            <v>1526</v>
          </cell>
          <cell r="I3797">
            <v>1251</v>
          </cell>
          <cell r="J3797">
            <v>2502</v>
          </cell>
          <cell r="K3797">
            <v>3052</v>
          </cell>
        </row>
        <row r="3798">
          <cell r="F3798">
            <v>43842</v>
          </cell>
          <cell r="G3798">
            <v>1</v>
          </cell>
          <cell r="H3798">
            <v>1022</v>
          </cell>
          <cell r="I3798">
            <v>818</v>
          </cell>
          <cell r="J3798">
            <v>818</v>
          </cell>
          <cell r="K3798">
            <v>1022</v>
          </cell>
        </row>
        <row r="3799">
          <cell r="F3799">
            <v>43835</v>
          </cell>
          <cell r="G3799">
            <v>3</v>
          </cell>
          <cell r="H3799">
            <v>603</v>
          </cell>
          <cell r="I3799">
            <v>416</v>
          </cell>
          <cell r="J3799">
            <v>1248</v>
          </cell>
          <cell r="K3799">
            <v>1809</v>
          </cell>
        </row>
        <row r="3800">
          <cell r="F3800">
            <v>44098</v>
          </cell>
          <cell r="G3800">
            <v>1</v>
          </cell>
          <cell r="H3800">
            <v>1967</v>
          </cell>
          <cell r="I3800">
            <v>1397</v>
          </cell>
          <cell r="J3800">
            <v>1397</v>
          </cell>
          <cell r="K3800">
            <v>1967</v>
          </cell>
        </row>
        <row r="3801">
          <cell r="F3801">
            <v>43942</v>
          </cell>
          <cell r="G3801">
            <v>1</v>
          </cell>
          <cell r="H3801">
            <v>1798</v>
          </cell>
          <cell r="I3801">
            <v>971</v>
          </cell>
          <cell r="J3801">
            <v>971</v>
          </cell>
          <cell r="K3801">
            <v>1798</v>
          </cell>
        </row>
        <row r="3802">
          <cell r="F3802">
            <v>43878</v>
          </cell>
          <cell r="G3802">
            <v>1</v>
          </cell>
          <cell r="H3802">
            <v>530</v>
          </cell>
          <cell r="I3802">
            <v>424</v>
          </cell>
          <cell r="J3802">
            <v>424</v>
          </cell>
          <cell r="K3802">
            <v>530</v>
          </cell>
        </row>
        <row r="3803">
          <cell r="F3803">
            <v>44007</v>
          </cell>
          <cell r="G3803">
            <v>3</v>
          </cell>
          <cell r="H3803">
            <v>1783</v>
          </cell>
          <cell r="I3803">
            <v>1516</v>
          </cell>
          <cell r="J3803">
            <v>4548</v>
          </cell>
          <cell r="K3803">
            <v>5349</v>
          </cell>
        </row>
        <row r="3804">
          <cell r="F3804">
            <v>44025</v>
          </cell>
          <cell r="G3804">
            <v>1</v>
          </cell>
          <cell r="H3804">
            <v>1671</v>
          </cell>
          <cell r="I3804">
            <v>1220</v>
          </cell>
          <cell r="J3804">
            <v>1220</v>
          </cell>
          <cell r="K3804">
            <v>1671</v>
          </cell>
        </row>
        <row r="3805">
          <cell r="F3805">
            <v>44184</v>
          </cell>
          <cell r="G3805">
            <v>1</v>
          </cell>
          <cell r="H3805">
            <v>818</v>
          </cell>
          <cell r="I3805">
            <v>450</v>
          </cell>
          <cell r="J3805">
            <v>450</v>
          </cell>
          <cell r="K3805">
            <v>818</v>
          </cell>
        </row>
        <row r="3806">
          <cell r="F3806">
            <v>43862</v>
          </cell>
          <cell r="G3806">
            <v>3</v>
          </cell>
          <cell r="H3806">
            <v>530</v>
          </cell>
          <cell r="I3806">
            <v>424</v>
          </cell>
          <cell r="J3806">
            <v>1272</v>
          </cell>
          <cell r="K3806">
            <v>1590</v>
          </cell>
        </row>
        <row r="3807">
          <cell r="F3807">
            <v>44181</v>
          </cell>
          <cell r="G3807">
            <v>4</v>
          </cell>
          <cell r="H3807">
            <v>1526</v>
          </cell>
          <cell r="I3807">
            <v>1251</v>
          </cell>
          <cell r="J3807">
            <v>5004</v>
          </cell>
          <cell r="K3807">
            <v>6104</v>
          </cell>
        </row>
        <row r="3808">
          <cell r="F3808">
            <v>44044</v>
          </cell>
          <cell r="G3808">
            <v>3</v>
          </cell>
          <cell r="H3808">
            <v>530</v>
          </cell>
          <cell r="I3808">
            <v>424</v>
          </cell>
          <cell r="J3808">
            <v>1272</v>
          </cell>
          <cell r="K3808">
            <v>1590</v>
          </cell>
        </row>
        <row r="3809">
          <cell r="F3809">
            <v>44163</v>
          </cell>
          <cell r="G3809">
            <v>1</v>
          </cell>
          <cell r="H3809">
            <v>1638</v>
          </cell>
          <cell r="I3809">
            <v>1261</v>
          </cell>
          <cell r="J3809">
            <v>1261</v>
          </cell>
          <cell r="K3809">
            <v>1638</v>
          </cell>
        </row>
        <row r="3810">
          <cell r="F3810">
            <v>44063</v>
          </cell>
          <cell r="G3810">
            <v>3</v>
          </cell>
          <cell r="H3810">
            <v>2497</v>
          </cell>
          <cell r="I3810">
            <v>1473</v>
          </cell>
          <cell r="J3810">
            <v>4419</v>
          </cell>
          <cell r="K3810">
            <v>7491</v>
          </cell>
        </row>
        <row r="3811">
          <cell r="F3811">
            <v>44054</v>
          </cell>
          <cell r="G3811">
            <v>1</v>
          </cell>
          <cell r="H3811">
            <v>95</v>
          </cell>
          <cell r="I3811">
            <v>61</v>
          </cell>
          <cell r="J3811">
            <v>61</v>
          </cell>
          <cell r="K3811">
            <v>95</v>
          </cell>
        </row>
        <row r="3812">
          <cell r="F3812">
            <v>44130</v>
          </cell>
          <cell r="G3812">
            <v>1</v>
          </cell>
          <cell r="H3812">
            <v>1889</v>
          </cell>
          <cell r="I3812">
            <v>945</v>
          </cell>
          <cell r="J3812">
            <v>945</v>
          </cell>
          <cell r="K3812">
            <v>1889</v>
          </cell>
        </row>
        <row r="3813">
          <cell r="F3813">
            <v>43857</v>
          </cell>
          <cell r="G3813">
            <v>1</v>
          </cell>
          <cell r="H3813">
            <v>1467</v>
          </cell>
          <cell r="I3813">
            <v>807</v>
          </cell>
          <cell r="J3813">
            <v>807</v>
          </cell>
          <cell r="K3813">
            <v>1467</v>
          </cell>
        </row>
        <row r="3814">
          <cell r="F3814">
            <v>43938</v>
          </cell>
          <cell r="G3814">
            <v>3</v>
          </cell>
          <cell r="H3814">
            <v>217</v>
          </cell>
          <cell r="I3814">
            <v>171</v>
          </cell>
          <cell r="J3814">
            <v>513</v>
          </cell>
          <cell r="K3814">
            <v>651</v>
          </cell>
        </row>
        <row r="3815">
          <cell r="F3815">
            <v>43908</v>
          </cell>
          <cell r="G3815">
            <v>2</v>
          </cell>
          <cell r="H3815">
            <v>1826</v>
          </cell>
          <cell r="I3815">
            <v>1443</v>
          </cell>
          <cell r="J3815">
            <v>2886</v>
          </cell>
          <cell r="K3815">
            <v>3652</v>
          </cell>
        </row>
        <row r="3816">
          <cell r="F3816">
            <v>43847</v>
          </cell>
          <cell r="G3816">
            <v>4</v>
          </cell>
          <cell r="H3816">
            <v>368</v>
          </cell>
          <cell r="I3816">
            <v>269</v>
          </cell>
          <cell r="J3816">
            <v>1076</v>
          </cell>
          <cell r="K3816">
            <v>1472</v>
          </cell>
        </row>
        <row r="3817">
          <cell r="F3817">
            <v>44135</v>
          </cell>
          <cell r="G3817">
            <v>2</v>
          </cell>
          <cell r="H3817">
            <v>368</v>
          </cell>
          <cell r="I3817">
            <v>294</v>
          </cell>
          <cell r="J3817">
            <v>588</v>
          </cell>
          <cell r="K3817">
            <v>736</v>
          </cell>
        </row>
        <row r="3818">
          <cell r="F3818">
            <v>43901</v>
          </cell>
          <cell r="G3818">
            <v>4</v>
          </cell>
          <cell r="H3818">
            <v>530</v>
          </cell>
          <cell r="I3818">
            <v>435</v>
          </cell>
          <cell r="J3818">
            <v>1740</v>
          </cell>
          <cell r="K3818">
            <v>2120</v>
          </cell>
        </row>
        <row r="3819">
          <cell r="F3819">
            <v>44037</v>
          </cell>
          <cell r="G3819">
            <v>3</v>
          </cell>
          <cell r="H3819">
            <v>1022</v>
          </cell>
          <cell r="I3819">
            <v>818</v>
          </cell>
          <cell r="J3819">
            <v>2454</v>
          </cell>
          <cell r="K3819">
            <v>3066</v>
          </cell>
        </row>
        <row r="3820">
          <cell r="F3820">
            <v>43942</v>
          </cell>
          <cell r="G3820">
            <v>2</v>
          </cell>
          <cell r="H3820">
            <v>1972</v>
          </cell>
          <cell r="I3820">
            <v>1321</v>
          </cell>
          <cell r="J3820">
            <v>2642</v>
          </cell>
          <cell r="K3820">
            <v>3944</v>
          </cell>
        </row>
        <row r="3821">
          <cell r="F3821">
            <v>44057</v>
          </cell>
          <cell r="G3821">
            <v>4</v>
          </cell>
          <cell r="H3821">
            <v>315</v>
          </cell>
          <cell r="I3821">
            <v>208</v>
          </cell>
          <cell r="J3821">
            <v>832</v>
          </cell>
          <cell r="K3821">
            <v>1260</v>
          </cell>
        </row>
        <row r="3822">
          <cell r="F3822">
            <v>44186</v>
          </cell>
          <cell r="G3822">
            <v>1</v>
          </cell>
          <cell r="H3822">
            <v>847</v>
          </cell>
          <cell r="I3822">
            <v>534</v>
          </cell>
          <cell r="J3822">
            <v>534</v>
          </cell>
          <cell r="K3822">
            <v>847</v>
          </cell>
        </row>
        <row r="3823">
          <cell r="F3823">
            <v>43884</v>
          </cell>
          <cell r="G3823">
            <v>1</v>
          </cell>
          <cell r="H3823">
            <v>1566</v>
          </cell>
          <cell r="I3823">
            <v>1190</v>
          </cell>
          <cell r="J3823">
            <v>1190</v>
          </cell>
          <cell r="K3823">
            <v>1566</v>
          </cell>
        </row>
        <row r="3824">
          <cell r="F3824">
            <v>43964</v>
          </cell>
          <cell r="G3824">
            <v>2</v>
          </cell>
          <cell r="H3824">
            <v>1708</v>
          </cell>
          <cell r="I3824">
            <v>871</v>
          </cell>
          <cell r="J3824">
            <v>1742</v>
          </cell>
          <cell r="K3824">
            <v>3416</v>
          </cell>
        </row>
        <row r="3825">
          <cell r="F3825">
            <v>43877</v>
          </cell>
          <cell r="G3825">
            <v>1</v>
          </cell>
          <cell r="H3825">
            <v>2410</v>
          </cell>
          <cell r="I3825">
            <v>1518</v>
          </cell>
          <cell r="J3825">
            <v>1518</v>
          </cell>
          <cell r="K3825">
            <v>2410</v>
          </cell>
        </row>
        <row r="3826">
          <cell r="F3826">
            <v>43976</v>
          </cell>
          <cell r="G3826">
            <v>1</v>
          </cell>
          <cell r="H3826">
            <v>356</v>
          </cell>
          <cell r="I3826">
            <v>292</v>
          </cell>
          <cell r="J3826">
            <v>292</v>
          </cell>
          <cell r="K3826">
            <v>356</v>
          </cell>
        </row>
        <row r="3827">
          <cell r="F3827">
            <v>44009</v>
          </cell>
          <cell r="G3827">
            <v>1</v>
          </cell>
          <cell r="H3827">
            <v>2182</v>
          </cell>
          <cell r="I3827">
            <v>1200</v>
          </cell>
          <cell r="J3827">
            <v>1200</v>
          </cell>
          <cell r="K3827">
            <v>2182</v>
          </cell>
        </row>
        <row r="3828">
          <cell r="F3828">
            <v>44172</v>
          </cell>
          <cell r="G3828">
            <v>1</v>
          </cell>
          <cell r="H3828">
            <v>181</v>
          </cell>
          <cell r="I3828">
            <v>130</v>
          </cell>
          <cell r="J3828">
            <v>130</v>
          </cell>
          <cell r="K3828">
            <v>181</v>
          </cell>
        </row>
        <row r="3829">
          <cell r="F3829">
            <v>43965</v>
          </cell>
          <cell r="G3829">
            <v>1</v>
          </cell>
          <cell r="H3829">
            <v>1638</v>
          </cell>
          <cell r="I3829">
            <v>1261</v>
          </cell>
          <cell r="J3829">
            <v>1261</v>
          </cell>
          <cell r="K3829">
            <v>1638</v>
          </cell>
        </row>
        <row r="3830">
          <cell r="F3830">
            <v>44116</v>
          </cell>
          <cell r="G3830">
            <v>4</v>
          </cell>
          <cell r="H3830">
            <v>2464</v>
          </cell>
          <cell r="I3830">
            <v>1774</v>
          </cell>
          <cell r="J3830">
            <v>7096</v>
          </cell>
          <cell r="K3830">
            <v>9856</v>
          </cell>
        </row>
        <row r="3831">
          <cell r="F3831">
            <v>44104</v>
          </cell>
          <cell r="G3831">
            <v>1</v>
          </cell>
          <cell r="H3831">
            <v>1119</v>
          </cell>
          <cell r="I3831">
            <v>683</v>
          </cell>
          <cell r="J3831">
            <v>683</v>
          </cell>
          <cell r="K3831">
            <v>1119</v>
          </cell>
        </row>
        <row r="3832">
          <cell r="F3832">
            <v>44172</v>
          </cell>
          <cell r="G3832">
            <v>1</v>
          </cell>
          <cell r="H3832">
            <v>1972</v>
          </cell>
          <cell r="I3832">
            <v>1321</v>
          </cell>
          <cell r="J3832">
            <v>1321</v>
          </cell>
          <cell r="K3832">
            <v>1972</v>
          </cell>
        </row>
        <row r="3833">
          <cell r="F3833">
            <v>43887</v>
          </cell>
          <cell r="G3833">
            <v>1</v>
          </cell>
          <cell r="H3833">
            <v>880</v>
          </cell>
          <cell r="I3833">
            <v>634</v>
          </cell>
          <cell r="J3833">
            <v>634</v>
          </cell>
          <cell r="K3833">
            <v>880</v>
          </cell>
        </row>
        <row r="3834">
          <cell r="F3834">
            <v>44087</v>
          </cell>
          <cell r="G3834">
            <v>1</v>
          </cell>
          <cell r="H3834">
            <v>530</v>
          </cell>
          <cell r="I3834">
            <v>424</v>
          </cell>
          <cell r="J3834">
            <v>424</v>
          </cell>
          <cell r="K3834">
            <v>530</v>
          </cell>
        </row>
        <row r="3835">
          <cell r="F3835">
            <v>43893</v>
          </cell>
          <cell r="G3835">
            <v>2</v>
          </cell>
          <cell r="H3835">
            <v>1862</v>
          </cell>
          <cell r="I3835">
            <v>1173</v>
          </cell>
          <cell r="J3835">
            <v>2346</v>
          </cell>
          <cell r="K3835">
            <v>3724</v>
          </cell>
        </row>
        <row r="3836">
          <cell r="F3836">
            <v>43881</v>
          </cell>
          <cell r="G3836">
            <v>1</v>
          </cell>
          <cell r="H3836">
            <v>1967</v>
          </cell>
          <cell r="I3836">
            <v>1397</v>
          </cell>
          <cell r="J3836">
            <v>1397</v>
          </cell>
          <cell r="K3836">
            <v>1967</v>
          </cell>
        </row>
        <row r="3837">
          <cell r="F3837">
            <v>43988</v>
          </cell>
          <cell r="G3837">
            <v>2</v>
          </cell>
          <cell r="H3837">
            <v>1052</v>
          </cell>
          <cell r="I3837">
            <v>589</v>
          </cell>
          <cell r="J3837">
            <v>1178</v>
          </cell>
          <cell r="K3837">
            <v>2104</v>
          </cell>
        </row>
        <row r="3838">
          <cell r="F3838">
            <v>44060</v>
          </cell>
          <cell r="G3838">
            <v>1</v>
          </cell>
          <cell r="H3838">
            <v>127</v>
          </cell>
          <cell r="I3838">
            <v>79</v>
          </cell>
          <cell r="J3838">
            <v>79</v>
          </cell>
          <cell r="K3838">
            <v>127</v>
          </cell>
        </row>
        <row r="3839">
          <cell r="F3839">
            <v>43931</v>
          </cell>
          <cell r="G3839">
            <v>2</v>
          </cell>
          <cell r="H3839">
            <v>818</v>
          </cell>
          <cell r="I3839">
            <v>450</v>
          </cell>
          <cell r="J3839">
            <v>900</v>
          </cell>
          <cell r="K3839">
            <v>1636</v>
          </cell>
        </row>
        <row r="3840">
          <cell r="F3840">
            <v>44069</v>
          </cell>
          <cell r="G3840">
            <v>2</v>
          </cell>
          <cell r="H3840">
            <v>368</v>
          </cell>
          <cell r="I3840">
            <v>269</v>
          </cell>
          <cell r="J3840">
            <v>538</v>
          </cell>
          <cell r="K3840">
            <v>736</v>
          </cell>
        </row>
        <row r="3841">
          <cell r="F3841">
            <v>43874</v>
          </cell>
          <cell r="G3841">
            <v>1</v>
          </cell>
          <cell r="H3841">
            <v>1783</v>
          </cell>
          <cell r="I3841">
            <v>1516</v>
          </cell>
          <cell r="J3841">
            <v>1516</v>
          </cell>
          <cell r="K3841">
            <v>1783</v>
          </cell>
        </row>
        <row r="3842">
          <cell r="F3842">
            <v>43946</v>
          </cell>
          <cell r="G3842">
            <v>1</v>
          </cell>
          <cell r="H3842">
            <v>2141</v>
          </cell>
          <cell r="I3842">
            <v>1777</v>
          </cell>
          <cell r="J3842">
            <v>1777</v>
          </cell>
          <cell r="K3842">
            <v>2141</v>
          </cell>
        </row>
        <row r="3843">
          <cell r="F3843">
            <v>43914</v>
          </cell>
          <cell r="G3843">
            <v>1</v>
          </cell>
          <cell r="H3843">
            <v>947</v>
          </cell>
          <cell r="I3843">
            <v>786</v>
          </cell>
          <cell r="J3843">
            <v>786</v>
          </cell>
          <cell r="K3843">
            <v>947</v>
          </cell>
        </row>
        <row r="3844">
          <cell r="F3844">
            <v>44169</v>
          </cell>
          <cell r="G3844">
            <v>1</v>
          </cell>
          <cell r="H3844">
            <v>1887</v>
          </cell>
          <cell r="I3844">
            <v>1378</v>
          </cell>
          <cell r="J3844">
            <v>1378</v>
          </cell>
          <cell r="K3844">
            <v>1887</v>
          </cell>
        </row>
        <row r="3845">
          <cell r="F3845">
            <v>43840</v>
          </cell>
          <cell r="G3845">
            <v>1</v>
          </cell>
          <cell r="H3845">
            <v>502</v>
          </cell>
          <cell r="I3845">
            <v>296</v>
          </cell>
          <cell r="J3845">
            <v>296</v>
          </cell>
          <cell r="K3845">
            <v>502</v>
          </cell>
        </row>
        <row r="3846">
          <cell r="F3846">
            <v>43996</v>
          </cell>
          <cell r="G3846">
            <v>1</v>
          </cell>
          <cell r="H3846">
            <v>1494</v>
          </cell>
          <cell r="I3846">
            <v>971</v>
          </cell>
          <cell r="J3846">
            <v>971</v>
          </cell>
          <cell r="K3846">
            <v>1494</v>
          </cell>
        </row>
        <row r="3847">
          <cell r="F3847">
            <v>44180</v>
          </cell>
          <cell r="G3847">
            <v>3</v>
          </cell>
          <cell r="H3847">
            <v>1526</v>
          </cell>
          <cell r="I3847">
            <v>1251</v>
          </cell>
          <cell r="J3847">
            <v>3753</v>
          </cell>
          <cell r="K3847">
            <v>4578</v>
          </cell>
        </row>
        <row r="3848">
          <cell r="F3848">
            <v>44156</v>
          </cell>
          <cell r="G3848">
            <v>1</v>
          </cell>
          <cell r="H3848">
            <v>1178</v>
          </cell>
          <cell r="I3848">
            <v>683</v>
          </cell>
          <cell r="J3848">
            <v>683</v>
          </cell>
          <cell r="K3848">
            <v>1178</v>
          </cell>
        </row>
        <row r="3849">
          <cell r="F3849">
            <v>44161</v>
          </cell>
          <cell r="G3849">
            <v>3</v>
          </cell>
          <cell r="H3849">
            <v>1351</v>
          </cell>
          <cell r="I3849">
            <v>1108</v>
          </cell>
          <cell r="J3849">
            <v>3324</v>
          </cell>
          <cell r="K3849">
            <v>4053</v>
          </cell>
        </row>
        <row r="3850">
          <cell r="F3850">
            <v>43899</v>
          </cell>
          <cell r="G3850">
            <v>1</v>
          </cell>
          <cell r="H3850">
            <v>818</v>
          </cell>
          <cell r="I3850">
            <v>450</v>
          </cell>
          <cell r="J3850">
            <v>450</v>
          </cell>
          <cell r="K3850">
            <v>818</v>
          </cell>
        </row>
        <row r="3851">
          <cell r="F3851">
            <v>43961</v>
          </cell>
          <cell r="G3851">
            <v>3</v>
          </cell>
          <cell r="H3851">
            <v>1467</v>
          </cell>
          <cell r="I3851">
            <v>807</v>
          </cell>
          <cell r="J3851">
            <v>2421</v>
          </cell>
          <cell r="K3851">
            <v>4401</v>
          </cell>
        </row>
        <row r="3852">
          <cell r="F3852">
            <v>43919</v>
          </cell>
          <cell r="G3852">
            <v>4</v>
          </cell>
          <cell r="H3852">
            <v>1848</v>
          </cell>
          <cell r="I3852">
            <v>1294</v>
          </cell>
          <cell r="J3852">
            <v>5176</v>
          </cell>
          <cell r="K3852">
            <v>7392</v>
          </cell>
        </row>
        <row r="3853">
          <cell r="F3853">
            <v>44054</v>
          </cell>
          <cell r="G3853">
            <v>3</v>
          </cell>
          <cell r="H3853">
            <v>2005</v>
          </cell>
          <cell r="I3853">
            <v>1223</v>
          </cell>
          <cell r="J3853">
            <v>3669</v>
          </cell>
          <cell r="K3853">
            <v>6015</v>
          </cell>
        </row>
        <row r="3854">
          <cell r="F3854">
            <v>44142</v>
          </cell>
          <cell r="G3854">
            <v>3</v>
          </cell>
          <cell r="H3854">
            <v>596</v>
          </cell>
          <cell r="I3854">
            <v>358</v>
          </cell>
          <cell r="J3854">
            <v>1074</v>
          </cell>
          <cell r="K3854">
            <v>1788</v>
          </cell>
        </row>
        <row r="3855">
          <cell r="F3855">
            <v>44102</v>
          </cell>
          <cell r="G3855">
            <v>3</v>
          </cell>
          <cell r="H3855">
            <v>1405</v>
          </cell>
          <cell r="I3855">
            <v>1054</v>
          </cell>
          <cell r="J3855">
            <v>3162</v>
          </cell>
          <cell r="K3855">
            <v>4215</v>
          </cell>
        </row>
        <row r="3856">
          <cell r="F3856">
            <v>44173</v>
          </cell>
          <cell r="G3856">
            <v>1</v>
          </cell>
          <cell r="H3856">
            <v>1367</v>
          </cell>
          <cell r="I3856">
            <v>984</v>
          </cell>
          <cell r="J3856">
            <v>984</v>
          </cell>
          <cell r="K3856">
            <v>1367</v>
          </cell>
        </row>
        <row r="3857">
          <cell r="F3857">
            <v>43991</v>
          </cell>
          <cell r="G3857">
            <v>1</v>
          </cell>
          <cell r="H3857">
            <v>1635</v>
          </cell>
          <cell r="I3857">
            <v>1046</v>
          </cell>
          <cell r="J3857">
            <v>1046</v>
          </cell>
          <cell r="K3857">
            <v>1635</v>
          </cell>
        </row>
        <row r="3858">
          <cell r="F3858">
            <v>43864</v>
          </cell>
          <cell r="G3858">
            <v>1</v>
          </cell>
          <cell r="H3858">
            <v>400</v>
          </cell>
          <cell r="I3858">
            <v>208</v>
          </cell>
          <cell r="J3858">
            <v>208</v>
          </cell>
          <cell r="K3858">
            <v>400</v>
          </cell>
        </row>
        <row r="3859">
          <cell r="F3859">
            <v>43991</v>
          </cell>
          <cell r="G3859">
            <v>1</v>
          </cell>
          <cell r="H3859">
            <v>392</v>
          </cell>
          <cell r="I3859">
            <v>255</v>
          </cell>
          <cell r="J3859">
            <v>255</v>
          </cell>
          <cell r="K3859">
            <v>392</v>
          </cell>
        </row>
        <row r="3860">
          <cell r="F3860">
            <v>44043</v>
          </cell>
          <cell r="G3860">
            <v>4</v>
          </cell>
          <cell r="H3860">
            <v>1972</v>
          </cell>
          <cell r="I3860">
            <v>1321</v>
          </cell>
          <cell r="J3860">
            <v>5284</v>
          </cell>
          <cell r="K3860">
            <v>7888</v>
          </cell>
        </row>
        <row r="3861">
          <cell r="F3861">
            <v>43851</v>
          </cell>
          <cell r="G3861">
            <v>2</v>
          </cell>
          <cell r="H3861">
            <v>596</v>
          </cell>
          <cell r="I3861">
            <v>358</v>
          </cell>
          <cell r="J3861">
            <v>716</v>
          </cell>
          <cell r="K3861">
            <v>1192</v>
          </cell>
        </row>
        <row r="3862">
          <cell r="F3862">
            <v>44179</v>
          </cell>
          <cell r="G3862">
            <v>2</v>
          </cell>
          <cell r="H3862">
            <v>1338</v>
          </cell>
          <cell r="I3862">
            <v>682</v>
          </cell>
          <cell r="J3862">
            <v>1364</v>
          </cell>
          <cell r="K3862">
            <v>2676</v>
          </cell>
        </row>
        <row r="3863">
          <cell r="F3863">
            <v>43911</v>
          </cell>
          <cell r="G3863">
            <v>4</v>
          </cell>
          <cell r="H3863">
            <v>504</v>
          </cell>
          <cell r="I3863">
            <v>408</v>
          </cell>
          <cell r="J3863">
            <v>1632</v>
          </cell>
          <cell r="K3863">
            <v>2016</v>
          </cell>
        </row>
        <row r="3864">
          <cell r="F3864">
            <v>44140</v>
          </cell>
          <cell r="G3864">
            <v>3</v>
          </cell>
          <cell r="H3864">
            <v>2396</v>
          </cell>
          <cell r="I3864">
            <v>1965</v>
          </cell>
          <cell r="J3864">
            <v>5895</v>
          </cell>
          <cell r="K3864">
            <v>7188</v>
          </cell>
        </row>
        <row r="3865">
          <cell r="F3865">
            <v>44058</v>
          </cell>
          <cell r="G3865">
            <v>1</v>
          </cell>
          <cell r="H3865">
            <v>800</v>
          </cell>
          <cell r="I3865">
            <v>536</v>
          </cell>
          <cell r="J3865">
            <v>536</v>
          </cell>
          <cell r="K3865">
            <v>800</v>
          </cell>
        </row>
        <row r="3866">
          <cell r="F3866">
            <v>44083</v>
          </cell>
          <cell r="G3866">
            <v>4</v>
          </cell>
          <cell r="H3866">
            <v>603</v>
          </cell>
          <cell r="I3866">
            <v>416</v>
          </cell>
          <cell r="J3866">
            <v>1664</v>
          </cell>
          <cell r="K3866">
            <v>2412</v>
          </cell>
        </row>
        <row r="3867">
          <cell r="F3867">
            <v>43941</v>
          </cell>
          <cell r="G3867">
            <v>1</v>
          </cell>
          <cell r="H3867">
            <v>1812</v>
          </cell>
          <cell r="I3867">
            <v>1305</v>
          </cell>
          <cell r="J3867">
            <v>1305</v>
          </cell>
          <cell r="K3867">
            <v>1812</v>
          </cell>
        </row>
        <row r="3868">
          <cell r="F3868">
            <v>44069</v>
          </cell>
          <cell r="G3868">
            <v>4</v>
          </cell>
          <cell r="H3868">
            <v>127</v>
          </cell>
          <cell r="I3868">
            <v>79</v>
          </cell>
          <cell r="J3868">
            <v>316</v>
          </cell>
          <cell r="K3868">
            <v>508</v>
          </cell>
        </row>
        <row r="3869">
          <cell r="F3869">
            <v>44090</v>
          </cell>
          <cell r="G3869">
            <v>1</v>
          </cell>
          <cell r="H3869">
            <v>1725</v>
          </cell>
          <cell r="I3869">
            <v>1363</v>
          </cell>
          <cell r="J3869">
            <v>1363</v>
          </cell>
          <cell r="K3869">
            <v>1725</v>
          </cell>
        </row>
        <row r="3870">
          <cell r="F3870">
            <v>44164</v>
          </cell>
          <cell r="G3870">
            <v>2</v>
          </cell>
          <cell r="H3870">
            <v>1353</v>
          </cell>
          <cell r="I3870">
            <v>947</v>
          </cell>
          <cell r="J3870">
            <v>1894</v>
          </cell>
          <cell r="K3870">
            <v>2706</v>
          </cell>
        </row>
        <row r="3871">
          <cell r="F3871">
            <v>44093</v>
          </cell>
          <cell r="G3871">
            <v>1</v>
          </cell>
          <cell r="H3871">
            <v>951</v>
          </cell>
          <cell r="I3871">
            <v>504</v>
          </cell>
          <cell r="J3871">
            <v>504</v>
          </cell>
          <cell r="K3871">
            <v>951</v>
          </cell>
        </row>
        <row r="3872">
          <cell r="F3872">
            <v>44007</v>
          </cell>
          <cell r="G3872">
            <v>1</v>
          </cell>
          <cell r="H3872">
            <v>1972</v>
          </cell>
          <cell r="I3872">
            <v>1321</v>
          </cell>
          <cell r="J3872">
            <v>1321</v>
          </cell>
          <cell r="K3872">
            <v>1972</v>
          </cell>
        </row>
        <row r="3873">
          <cell r="F3873">
            <v>44105</v>
          </cell>
          <cell r="G3873">
            <v>2</v>
          </cell>
          <cell r="H3873">
            <v>1526</v>
          </cell>
          <cell r="I3873">
            <v>1251</v>
          </cell>
          <cell r="J3873">
            <v>2502</v>
          </cell>
          <cell r="K3873">
            <v>3052</v>
          </cell>
        </row>
        <row r="3874">
          <cell r="F3874">
            <v>44121</v>
          </cell>
          <cell r="G3874">
            <v>2</v>
          </cell>
          <cell r="H3874">
            <v>112</v>
          </cell>
          <cell r="I3874">
            <v>90</v>
          </cell>
          <cell r="J3874">
            <v>180</v>
          </cell>
          <cell r="K3874">
            <v>224</v>
          </cell>
        </row>
        <row r="3875">
          <cell r="F3875">
            <v>44190</v>
          </cell>
          <cell r="G3875">
            <v>1</v>
          </cell>
          <cell r="H3875">
            <v>1582</v>
          </cell>
          <cell r="I3875">
            <v>1234</v>
          </cell>
          <cell r="J3875">
            <v>1234</v>
          </cell>
          <cell r="K3875">
            <v>1582</v>
          </cell>
        </row>
        <row r="3876">
          <cell r="F3876">
            <v>44061</v>
          </cell>
          <cell r="G3876">
            <v>2</v>
          </cell>
          <cell r="H3876">
            <v>1639</v>
          </cell>
          <cell r="I3876">
            <v>1295</v>
          </cell>
          <cell r="J3876">
            <v>2590</v>
          </cell>
          <cell r="K3876">
            <v>3278</v>
          </cell>
        </row>
        <row r="3877">
          <cell r="F3877">
            <v>44046</v>
          </cell>
          <cell r="G3877">
            <v>1</v>
          </cell>
          <cell r="H3877">
            <v>1967</v>
          </cell>
          <cell r="I3877">
            <v>1397</v>
          </cell>
          <cell r="J3877">
            <v>1397</v>
          </cell>
          <cell r="K3877">
            <v>1967</v>
          </cell>
        </row>
        <row r="3878">
          <cell r="F3878">
            <v>44034</v>
          </cell>
          <cell r="G3878">
            <v>4</v>
          </cell>
          <cell r="H3878">
            <v>1967</v>
          </cell>
          <cell r="I3878">
            <v>1397</v>
          </cell>
          <cell r="J3878">
            <v>5588</v>
          </cell>
          <cell r="K3878">
            <v>7868</v>
          </cell>
        </row>
        <row r="3879">
          <cell r="F3879">
            <v>44139</v>
          </cell>
          <cell r="G3879">
            <v>1</v>
          </cell>
          <cell r="H3879">
            <v>1467</v>
          </cell>
          <cell r="I3879">
            <v>807</v>
          </cell>
          <cell r="J3879">
            <v>807</v>
          </cell>
          <cell r="K3879">
            <v>1467</v>
          </cell>
        </row>
        <row r="3880">
          <cell r="F3880">
            <v>44172</v>
          </cell>
          <cell r="G3880">
            <v>3</v>
          </cell>
          <cell r="H3880">
            <v>561</v>
          </cell>
          <cell r="I3880">
            <v>421</v>
          </cell>
          <cell r="J3880">
            <v>1263</v>
          </cell>
          <cell r="K3880">
            <v>1683</v>
          </cell>
        </row>
        <row r="3881">
          <cell r="F3881">
            <v>44081</v>
          </cell>
          <cell r="G3881">
            <v>1</v>
          </cell>
          <cell r="H3881">
            <v>2257</v>
          </cell>
          <cell r="I3881">
            <v>1535</v>
          </cell>
          <cell r="J3881">
            <v>1535</v>
          </cell>
          <cell r="K3881">
            <v>2257</v>
          </cell>
        </row>
        <row r="3882">
          <cell r="F3882">
            <v>43888</v>
          </cell>
          <cell r="G3882">
            <v>4</v>
          </cell>
          <cell r="H3882">
            <v>1367</v>
          </cell>
          <cell r="I3882">
            <v>984</v>
          </cell>
          <cell r="J3882">
            <v>3936</v>
          </cell>
          <cell r="K3882">
            <v>5468</v>
          </cell>
        </row>
        <row r="3883">
          <cell r="F3883">
            <v>44037</v>
          </cell>
          <cell r="G3883">
            <v>3</v>
          </cell>
          <cell r="H3883">
            <v>1367</v>
          </cell>
          <cell r="I3883">
            <v>984</v>
          </cell>
          <cell r="J3883">
            <v>2952</v>
          </cell>
          <cell r="K3883">
            <v>4101</v>
          </cell>
        </row>
        <row r="3884">
          <cell r="F3884">
            <v>43860</v>
          </cell>
          <cell r="G3884">
            <v>1</v>
          </cell>
          <cell r="H3884">
            <v>1708</v>
          </cell>
          <cell r="I3884">
            <v>871</v>
          </cell>
          <cell r="J3884">
            <v>871</v>
          </cell>
          <cell r="K3884">
            <v>1708</v>
          </cell>
        </row>
        <row r="3885">
          <cell r="F3885">
            <v>43839</v>
          </cell>
          <cell r="G3885">
            <v>1</v>
          </cell>
          <cell r="H3885">
            <v>1638</v>
          </cell>
          <cell r="I3885">
            <v>1261</v>
          </cell>
          <cell r="J3885">
            <v>1261</v>
          </cell>
          <cell r="K3885">
            <v>1638</v>
          </cell>
        </row>
        <row r="3886">
          <cell r="F3886">
            <v>44066</v>
          </cell>
          <cell r="G3886">
            <v>1</v>
          </cell>
          <cell r="H3886">
            <v>1103</v>
          </cell>
          <cell r="I3886">
            <v>838</v>
          </cell>
          <cell r="J3886">
            <v>838</v>
          </cell>
          <cell r="K3886">
            <v>1103</v>
          </cell>
        </row>
        <row r="3887">
          <cell r="F3887">
            <v>44062</v>
          </cell>
          <cell r="G3887">
            <v>3</v>
          </cell>
          <cell r="H3887">
            <v>1494</v>
          </cell>
          <cell r="I3887">
            <v>971</v>
          </cell>
          <cell r="J3887">
            <v>2913</v>
          </cell>
          <cell r="K3887">
            <v>4482</v>
          </cell>
        </row>
        <row r="3888">
          <cell r="F3888">
            <v>44121</v>
          </cell>
          <cell r="G3888">
            <v>1</v>
          </cell>
          <cell r="H3888">
            <v>1052</v>
          </cell>
          <cell r="I3888">
            <v>589</v>
          </cell>
          <cell r="J3888">
            <v>589</v>
          </cell>
          <cell r="K3888">
            <v>1052</v>
          </cell>
        </row>
        <row r="3889">
          <cell r="F3889">
            <v>43991</v>
          </cell>
          <cell r="G3889">
            <v>4</v>
          </cell>
          <cell r="H3889">
            <v>2391</v>
          </cell>
          <cell r="I3889">
            <v>1291</v>
          </cell>
          <cell r="J3889">
            <v>5164</v>
          </cell>
          <cell r="K3889">
            <v>9564</v>
          </cell>
        </row>
        <row r="3890">
          <cell r="F3890">
            <v>44193</v>
          </cell>
          <cell r="G3890">
            <v>4</v>
          </cell>
          <cell r="H3890">
            <v>502</v>
          </cell>
          <cell r="I3890">
            <v>296</v>
          </cell>
          <cell r="J3890">
            <v>1184</v>
          </cell>
          <cell r="K3890">
            <v>2008</v>
          </cell>
        </row>
        <row r="3891">
          <cell r="F3891">
            <v>44009</v>
          </cell>
          <cell r="G3891">
            <v>3</v>
          </cell>
          <cell r="H3891">
            <v>1798</v>
          </cell>
          <cell r="I3891">
            <v>971</v>
          </cell>
          <cell r="J3891">
            <v>2913</v>
          </cell>
          <cell r="K3891">
            <v>5394</v>
          </cell>
        </row>
        <row r="3892">
          <cell r="F3892">
            <v>44097</v>
          </cell>
          <cell r="G3892">
            <v>1</v>
          </cell>
          <cell r="H3892">
            <v>181</v>
          </cell>
          <cell r="I3892">
            <v>130</v>
          </cell>
          <cell r="J3892">
            <v>130</v>
          </cell>
          <cell r="K3892">
            <v>181</v>
          </cell>
        </row>
        <row r="3893">
          <cell r="F3893">
            <v>44104</v>
          </cell>
          <cell r="G3893">
            <v>2</v>
          </cell>
          <cell r="H3893">
            <v>1526</v>
          </cell>
          <cell r="I3893">
            <v>1251</v>
          </cell>
          <cell r="J3893">
            <v>2502</v>
          </cell>
          <cell r="K3893">
            <v>3052</v>
          </cell>
        </row>
        <row r="3894">
          <cell r="F3894">
            <v>43870</v>
          </cell>
          <cell r="G3894">
            <v>1</v>
          </cell>
          <cell r="H3894">
            <v>1367</v>
          </cell>
          <cell r="I3894">
            <v>984</v>
          </cell>
          <cell r="J3894">
            <v>984</v>
          </cell>
          <cell r="K3894">
            <v>1367</v>
          </cell>
        </row>
        <row r="3895">
          <cell r="F3895">
            <v>43933</v>
          </cell>
          <cell r="G3895">
            <v>4</v>
          </cell>
          <cell r="H3895">
            <v>1972</v>
          </cell>
          <cell r="I3895">
            <v>1321</v>
          </cell>
          <cell r="J3895">
            <v>5284</v>
          </cell>
          <cell r="K3895">
            <v>7888</v>
          </cell>
        </row>
        <row r="3896">
          <cell r="F3896">
            <v>43831</v>
          </cell>
          <cell r="G3896">
            <v>3</v>
          </cell>
          <cell r="H3896">
            <v>502</v>
          </cell>
          <cell r="I3896">
            <v>296</v>
          </cell>
          <cell r="J3896">
            <v>888</v>
          </cell>
          <cell r="K3896">
            <v>1506</v>
          </cell>
        </row>
        <row r="3897">
          <cell r="F3897">
            <v>44037</v>
          </cell>
          <cell r="G3897">
            <v>1</v>
          </cell>
          <cell r="H3897">
            <v>1671</v>
          </cell>
          <cell r="I3897">
            <v>1220</v>
          </cell>
          <cell r="J3897">
            <v>1220</v>
          </cell>
          <cell r="K3897">
            <v>1671</v>
          </cell>
        </row>
        <row r="3898">
          <cell r="F3898">
            <v>44190</v>
          </cell>
          <cell r="G3898">
            <v>2</v>
          </cell>
          <cell r="H3898">
            <v>217</v>
          </cell>
          <cell r="I3898">
            <v>171</v>
          </cell>
          <cell r="J3898">
            <v>342</v>
          </cell>
          <cell r="K3898">
            <v>434</v>
          </cell>
        </row>
        <row r="3899">
          <cell r="F3899">
            <v>43995</v>
          </cell>
          <cell r="G3899">
            <v>2</v>
          </cell>
          <cell r="H3899">
            <v>1812</v>
          </cell>
          <cell r="I3899">
            <v>1305</v>
          </cell>
          <cell r="J3899">
            <v>2610</v>
          </cell>
          <cell r="K3899">
            <v>3624</v>
          </cell>
        </row>
        <row r="3900">
          <cell r="F3900">
            <v>43902</v>
          </cell>
          <cell r="G3900">
            <v>4</v>
          </cell>
          <cell r="H3900">
            <v>847</v>
          </cell>
          <cell r="I3900">
            <v>534</v>
          </cell>
          <cell r="J3900">
            <v>2136</v>
          </cell>
          <cell r="K3900">
            <v>3388</v>
          </cell>
        </row>
        <row r="3901">
          <cell r="F3901">
            <v>44093</v>
          </cell>
          <cell r="G3901">
            <v>3</v>
          </cell>
          <cell r="H3901">
            <v>603</v>
          </cell>
          <cell r="I3901">
            <v>416</v>
          </cell>
          <cell r="J3901">
            <v>1248</v>
          </cell>
          <cell r="K3901">
            <v>1809</v>
          </cell>
        </row>
        <row r="3902">
          <cell r="F3902">
            <v>44111</v>
          </cell>
          <cell r="G3902">
            <v>3</v>
          </cell>
          <cell r="H3902">
            <v>368</v>
          </cell>
          <cell r="I3902">
            <v>269</v>
          </cell>
          <cell r="J3902">
            <v>807</v>
          </cell>
          <cell r="K3902">
            <v>1104</v>
          </cell>
        </row>
        <row r="3903">
          <cell r="F3903">
            <v>43924</v>
          </cell>
          <cell r="G3903">
            <v>2</v>
          </cell>
          <cell r="H3903">
            <v>530</v>
          </cell>
          <cell r="I3903">
            <v>435</v>
          </cell>
          <cell r="J3903">
            <v>870</v>
          </cell>
          <cell r="K3903">
            <v>1060</v>
          </cell>
        </row>
        <row r="3904">
          <cell r="F3904">
            <v>44043</v>
          </cell>
          <cell r="G3904">
            <v>1</v>
          </cell>
          <cell r="H3904">
            <v>2141</v>
          </cell>
          <cell r="I3904">
            <v>1777</v>
          </cell>
          <cell r="J3904">
            <v>1777</v>
          </cell>
          <cell r="K3904">
            <v>2141</v>
          </cell>
        </row>
        <row r="3905">
          <cell r="F3905">
            <v>44059</v>
          </cell>
          <cell r="G3905">
            <v>1</v>
          </cell>
          <cell r="H3905">
            <v>1826</v>
          </cell>
          <cell r="I3905">
            <v>1443</v>
          </cell>
          <cell r="J3905">
            <v>1443</v>
          </cell>
          <cell r="K3905">
            <v>1826</v>
          </cell>
        </row>
        <row r="3906">
          <cell r="F3906">
            <v>44130</v>
          </cell>
          <cell r="G3906">
            <v>3</v>
          </cell>
          <cell r="H3906">
            <v>886</v>
          </cell>
          <cell r="I3906">
            <v>478</v>
          </cell>
          <cell r="J3906">
            <v>1434</v>
          </cell>
          <cell r="K3906">
            <v>2658</v>
          </cell>
        </row>
        <row r="3907">
          <cell r="F3907">
            <v>43973</v>
          </cell>
          <cell r="G3907">
            <v>2</v>
          </cell>
          <cell r="H3907">
            <v>1635</v>
          </cell>
          <cell r="I3907">
            <v>1046</v>
          </cell>
          <cell r="J3907">
            <v>2092</v>
          </cell>
          <cell r="K3907">
            <v>3270</v>
          </cell>
        </row>
        <row r="3908">
          <cell r="F3908">
            <v>43833</v>
          </cell>
          <cell r="G3908">
            <v>4</v>
          </cell>
          <cell r="H3908">
            <v>556</v>
          </cell>
          <cell r="I3908">
            <v>395</v>
          </cell>
          <cell r="J3908">
            <v>1580</v>
          </cell>
          <cell r="K3908">
            <v>2224</v>
          </cell>
        </row>
        <row r="3909">
          <cell r="F3909">
            <v>43946</v>
          </cell>
          <cell r="G3909">
            <v>1</v>
          </cell>
          <cell r="H3909">
            <v>818</v>
          </cell>
          <cell r="I3909">
            <v>450</v>
          </cell>
          <cell r="J3909">
            <v>450</v>
          </cell>
          <cell r="K3909">
            <v>818</v>
          </cell>
        </row>
        <row r="3910">
          <cell r="F3910">
            <v>44040</v>
          </cell>
          <cell r="G3910">
            <v>4</v>
          </cell>
          <cell r="H3910">
            <v>1809</v>
          </cell>
          <cell r="I3910">
            <v>1067</v>
          </cell>
          <cell r="J3910">
            <v>4268</v>
          </cell>
          <cell r="K3910">
            <v>7236</v>
          </cell>
        </row>
        <row r="3911">
          <cell r="F3911">
            <v>44032</v>
          </cell>
          <cell r="G3911">
            <v>4</v>
          </cell>
          <cell r="H3911">
            <v>1414</v>
          </cell>
          <cell r="I3911">
            <v>962</v>
          </cell>
          <cell r="J3911">
            <v>3848</v>
          </cell>
          <cell r="K3911">
            <v>5656</v>
          </cell>
        </row>
        <row r="3912">
          <cell r="F3912">
            <v>43998</v>
          </cell>
          <cell r="G3912">
            <v>1</v>
          </cell>
          <cell r="H3912">
            <v>1972</v>
          </cell>
          <cell r="I3912">
            <v>1321</v>
          </cell>
          <cell r="J3912">
            <v>1321</v>
          </cell>
          <cell r="K3912">
            <v>1972</v>
          </cell>
        </row>
        <row r="3913">
          <cell r="F3913">
            <v>43843</v>
          </cell>
          <cell r="G3913">
            <v>1</v>
          </cell>
          <cell r="H3913">
            <v>2410</v>
          </cell>
          <cell r="I3913">
            <v>1518</v>
          </cell>
          <cell r="J3913">
            <v>1518</v>
          </cell>
          <cell r="K3913">
            <v>2410</v>
          </cell>
        </row>
        <row r="3914">
          <cell r="F3914">
            <v>44131</v>
          </cell>
          <cell r="G3914">
            <v>1</v>
          </cell>
          <cell r="H3914">
            <v>1848</v>
          </cell>
          <cell r="I3914">
            <v>1294</v>
          </cell>
          <cell r="J3914">
            <v>1294</v>
          </cell>
          <cell r="K3914">
            <v>1848</v>
          </cell>
        </row>
        <row r="3915">
          <cell r="F3915">
            <v>44024</v>
          </cell>
          <cell r="G3915">
            <v>2</v>
          </cell>
          <cell r="H3915">
            <v>684</v>
          </cell>
          <cell r="I3915">
            <v>561</v>
          </cell>
          <cell r="J3915">
            <v>1122</v>
          </cell>
          <cell r="K3915">
            <v>1368</v>
          </cell>
        </row>
        <row r="3916">
          <cell r="F3916">
            <v>44080</v>
          </cell>
          <cell r="G3916">
            <v>3</v>
          </cell>
          <cell r="H3916">
            <v>378</v>
          </cell>
          <cell r="I3916">
            <v>291</v>
          </cell>
          <cell r="J3916">
            <v>873</v>
          </cell>
          <cell r="K3916">
            <v>1134</v>
          </cell>
        </row>
        <row r="3917">
          <cell r="F3917">
            <v>44196</v>
          </cell>
          <cell r="G3917">
            <v>1</v>
          </cell>
          <cell r="H3917">
            <v>1862</v>
          </cell>
          <cell r="I3917">
            <v>1173</v>
          </cell>
          <cell r="J3917">
            <v>1173</v>
          </cell>
          <cell r="K3917">
            <v>1862</v>
          </cell>
        </row>
        <row r="3918">
          <cell r="F3918">
            <v>44169</v>
          </cell>
          <cell r="G3918">
            <v>1</v>
          </cell>
          <cell r="H3918">
            <v>2091</v>
          </cell>
          <cell r="I3918">
            <v>1485</v>
          </cell>
          <cell r="J3918">
            <v>1485</v>
          </cell>
          <cell r="K3918">
            <v>2091</v>
          </cell>
        </row>
        <row r="3919">
          <cell r="F3919">
            <v>44112</v>
          </cell>
          <cell r="G3919">
            <v>1</v>
          </cell>
          <cell r="H3919">
            <v>368</v>
          </cell>
          <cell r="I3919">
            <v>294</v>
          </cell>
          <cell r="J3919">
            <v>294</v>
          </cell>
          <cell r="K3919">
            <v>368</v>
          </cell>
        </row>
        <row r="3920">
          <cell r="F3920">
            <v>44002</v>
          </cell>
          <cell r="G3920">
            <v>3</v>
          </cell>
          <cell r="H3920">
            <v>880</v>
          </cell>
          <cell r="I3920">
            <v>634</v>
          </cell>
          <cell r="J3920">
            <v>1902</v>
          </cell>
          <cell r="K3920">
            <v>2640</v>
          </cell>
        </row>
        <row r="3921">
          <cell r="F3921">
            <v>44001</v>
          </cell>
          <cell r="G3921">
            <v>3</v>
          </cell>
          <cell r="H3921">
            <v>1848</v>
          </cell>
          <cell r="I3921">
            <v>1294</v>
          </cell>
          <cell r="J3921">
            <v>3882</v>
          </cell>
          <cell r="K3921">
            <v>5544</v>
          </cell>
        </row>
        <row r="3922">
          <cell r="F3922">
            <v>44103</v>
          </cell>
          <cell r="G3922">
            <v>1</v>
          </cell>
          <cell r="H3922">
            <v>504</v>
          </cell>
          <cell r="I3922">
            <v>408</v>
          </cell>
          <cell r="J3922">
            <v>408</v>
          </cell>
          <cell r="K3922">
            <v>504</v>
          </cell>
        </row>
        <row r="3923">
          <cell r="F3923">
            <v>43985</v>
          </cell>
          <cell r="G3923">
            <v>2</v>
          </cell>
          <cell r="H3923">
            <v>818</v>
          </cell>
          <cell r="I3923">
            <v>450</v>
          </cell>
          <cell r="J3923">
            <v>900</v>
          </cell>
          <cell r="K3923">
            <v>1636</v>
          </cell>
        </row>
        <row r="3924">
          <cell r="F3924">
            <v>43926</v>
          </cell>
          <cell r="G3924">
            <v>1</v>
          </cell>
          <cell r="H3924">
            <v>1635</v>
          </cell>
          <cell r="I3924">
            <v>1046</v>
          </cell>
          <cell r="J3924">
            <v>1046</v>
          </cell>
          <cell r="K3924">
            <v>1635</v>
          </cell>
        </row>
        <row r="3925">
          <cell r="F3925">
            <v>43914</v>
          </cell>
          <cell r="G3925">
            <v>1</v>
          </cell>
          <cell r="H3925">
            <v>1809</v>
          </cell>
          <cell r="I3925">
            <v>1067</v>
          </cell>
          <cell r="J3925">
            <v>1067</v>
          </cell>
          <cell r="K3925">
            <v>1809</v>
          </cell>
        </row>
        <row r="3926">
          <cell r="F3926">
            <v>43943</v>
          </cell>
          <cell r="G3926">
            <v>1</v>
          </cell>
          <cell r="H3926">
            <v>127</v>
          </cell>
          <cell r="I3926">
            <v>79</v>
          </cell>
          <cell r="J3926">
            <v>79</v>
          </cell>
          <cell r="K3926">
            <v>127</v>
          </cell>
        </row>
        <row r="3927">
          <cell r="F3927">
            <v>44003</v>
          </cell>
          <cell r="G3927">
            <v>1</v>
          </cell>
          <cell r="H3927">
            <v>800</v>
          </cell>
          <cell r="I3927">
            <v>536</v>
          </cell>
          <cell r="J3927">
            <v>536</v>
          </cell>
          <cell r="K3927">
            <v>800</v>
          </cell>
        </row>
        <row r="3928">
          <cell r="F3928">
            <v>44140</v>
          </cell>
          <cell r="G3928">
            <v>1</v>
          </cell>
          <cell r="H3928">
            <v>181</v>
          </cell>
          <cell r="I3928">
            <v>130</v>
          </cell>
          <cell r="J3928">
            <v>130</v>
          </cell>
          <cell r="K3928">
            <v>181</v>
          </cell>
        </row>
        <row r="3929">
          <cell r="F3929">
            <v>44151</v>
          </cell>
          <cell r="G3929">
            <v>1</v>
          </cell>
          <cell r="H3929">
            <v>1566</v>
          </cell>
          <cell r="I3929">
            <v>1190</v>
          </cell>
          <cell r="J3929">
            <v>1190</v>
          </cell>
          <cell r="K3929">
            <v>1566</v>
          </cell>
        </row>
        <row r="3930">
          <cell r="F3930">
            <v>44157</v>
          </cell>
          <cell r="G3930">
            <v>1</v>
          </cell>
          <cell r="H3930">
            <v>800</v>
          </cell>
          <cell r="I3930">
            <v>536</v>
          </cell>
          <cell r="J3930">
            <v>536</v>
          </cell>
          <cell r="K3930">
            <v>800</v>
          </cell>
        </row>
        <row r="3931">
          <cell r="F3931">
            <v>43900</v>
          </cell>
          <cell r="G3931">
            <v>1</v>
          </cell>
          <cell r="H3931">
            <v>1671</v>
          </cell>
          <cell r="I3931">
            <v>1220</v>
          </cell>
          <cell r="J3931">
            <v>1220</v>
          </cell>
          <cell r="K3931">
            <v>1671</v>
          </cell>
        </row>
        <row r="3932">
          <cell r="F3932">
            <v>43969</v>
          </cell>
          <cell r="G3932">
            <v>3</v>
          </cell>
          <cell r="H3932">
            <v>530</v>
          </cell>
          <cell r="I3932">
            <v>424</v>
          </cell>
          <cell r="J3932">
            <v>1272</v>
          </cell>
          <cell r="K3932">
            <v>1590</v>
          </cell>
        </row>
        <row r="3933">
          <cell r="F3933">
            <v>43905</v>
          </cell>
          <cell r="G3933">
            <v>3</v>
          </cell>
          <cell r="H3933">
            <v>1566</v>
          </cell>
          <cell r="I3933">
            <v>1190</v>
          </cell>
          <cell r="J3933">
            <v>3570</v>
          </cell>
          <cell r="K3933">
            <v>4698</v>
          </cell>
        </row>
        <row r="3934">
          <cell r="F3934">
            <v>43876</v>
          </cell>
          <cell r="G3934">
            <v>1</v>
          </cell>
          <cell r="H3934">
            <v>1353</v>
          </cell>
          <cell r="I3934">
            <v>947</v>
          </cell>
          <cell r="J3934">
            <v>947</v>
          </cell>
          <cell r="K3934">
            <v>1353</v>
          </cell>
        </row>
        <row r="3935">
          <cell r="F3935">
            <v>44004</v>
          </cell>
          <cell r="G3935">
            <v>3</v>
          </cell>
          <cell r="H3935">
            <v>458</v>
          </cell>
          <cell r="I3935">
            <v>376</v>
          </cell>
          <cell r="J3935">
            <v>1128</v>
          </cell>
          <cell r="K3935">
            <v>1374</v>
          </cell>
        </row>
        <row r="3936">
          <cell r="F3936">
            <v>44093</v>
          </cell>
          <cell r="G3936">
            <v>1</v>
          </cell>
          <cell r="H3936">
            <v>378</v>
          </cell>
          <cell r="I3936">
            <v>291</v>
          </cell>
          <cell r="J3936">
            <v>291</v>
          </cell>
          <cell r="K3936">
            <v>378</v>
          </cell>
        </row>
        <row r="3937">
          <cell r="F3937">
            <v>44011</v>
          </cell>
          <cell r="G3937">
            <v>3</v>
          </cell>
          <cell r="H3937">
            <v>1022</v>
          </cell>
          <cell r="I3937">
            <v>818</v>
          </cell>
          <cell r="J3937">
            <v>2454</v>
          </cell>
          <cell r="K3937">
            <v>3066</v>
          </cell>
        </row>
        <row r="3938">
          <cell r="F3938">
            <v>43847</v>
          </cell>
          <cell r="G3938">
            <v>4</v>
          </cell>
          <cell r="H3938">
            <v>1278</v>
          </cell>
          <cell r="I3938">
            <v>665</v>
          </cell>
          <cell r="J3938">
            <v>2660</v>
          </cell>
          <cell r="K3938">
            <v>5112</v>
          </cell>
        </row>
        <row r="3939">
          <cell r="F3939">
            <v>43850</v>
          </cell>
          <cell r="G3939">
            <v>2</v>
          </cell>
          <cell r="H3939">
            <v>799</v>
          </cell>
          <cell r="I3939">
            <v>455</v>
          </cell>
          <cell r="J3939">
            <v>910</v>
          </cell>
          <cell r="K3939">
            <v>1598</v>
          </cell>
        </row>
        <row r="3940">
          <cell r="F3940">
            <v>44128</v>
          </cell>
          <cell r="G3940">
            <v>4</v>
          </cell>
          <cell r="H3940">
            <v>530</v>
          </cell>
          <cell r="I3940">
            <v>424</v>
          </cell>
          <cell r="J3940">
            <v>1696</v>
          </cell>
          <cell r="K3940">
            <v>2120</v>
          </cell>
        </row>
        <row r="3941">
          <cell r="F3941">
            <v>43996</v>
          </cell>
          <cell r="G3941">
            <v>1</v>
          </cell>
          <cell r="H3941">
            <v>1077</v>
          </cell>
          <cell r="I3941">
            <v>732</v>
          </cell>
          <cell r="J3941">
            <v>732</v>
          </cell>
          <cell r="K3941">
            <v>1077</v>
          </cell>
        </row>
        <row r="3942">
          <cell r="F3942">
            <v>44101</v>
          </cell>
          <cell r="G3942">
            <v>4</v>
          </cell>
          <cell r="H3942">
            <v>1405</v>
          </cell>
          <cell r="I3942">
            <v>1054</v>
          </cell>
          <cell r="J3942">
            <v>4216</v>
          </cell>
          <cell r="K3942">
            <v>5620</v>
          </cell>
        </row>
        <row r="3943">
          <cell r="F3943">
            <v>43935</v>
          </cell>
          <cell r="G3943">
            <v>1</v>
          </cell>
          <cell r="H3943">
            <v>1967</v>
          </cell>
          <cell r="I3943">
            <v>1397</v>
          </cell>
          <cell r="J3943">
            <v>1397</v>
          </cell>
          <cell r="K3943">
            <v>1967</v>
          </cell>
        </row>
        <row r="3944">
          <cell r="F3944">
            <v>44171</v>
          </cell>
          <cell r="G3944">
            <v>1</v>
          </cell>
          <cell r="H3944">
            <v>1178</v>
          </cell>
          <cell r="I3944">
            <v>683</v>
          </cell>
          <cell r="J3944">
            <v>683</v>
          </cell>
          <cell r="K3944">
            <v>1178</v>
          </cell>
        </row>
        <row r="3945">
          <cell r="F3945">
            <v>43980</v>
          </cell>
          <cell r="G3945">
            <v>1</v>
          </cell>
          <cell r="H3945">
            <v>2294</v>
          </cell>
          <cell r="I3945">
            <v>1399</v>
          </cell>
          <cell r="J3945">
            <v>1399</v>
          </cell>
          <cell r="K3945">
            <v>2294</v>
          </cell>
        </row>
        <row r="3946">
          <cell r="F3946">
            <v>44177</v>
          </cell>
          <cell r="G3946">
            <v>3</v>
          </cell>
          <cell r="H3946">
            <v>2091</v>
          </cell>
          <cell r="I3946">
            <v>1485</v>
          </cell>
          <cell r="J3946">
            <v>4455</v>
          </cell>
          <cell r="K3946">
            <v>6273</v>
          </cell>
        </row>
        <row r="3947">
          <cell r="F3947">
            <v>44117</v>
          </cell>
          <cell r="G3947">
            <v>1</v>
          </cell>
          <cell r="H3947">
            <v>667</v>
          </cell>
          <cell r="I3947">
            <v>387</v>
          </cell>
          <cell r="J3947">
            <v>387</v>
          </cell>
          <cell r="K3947">
            <v>667</v>
          </cell>
        </row>
        <row r="3948">
          <cell r="F3948">
            <v>44007</v>
          </cell>
          <cell r="G3948">
            <v>3</v>
          </cell>
          <cell r="H3948">
            <v>1899</v>
          </cell>
          <cell r="I3948">
            <v>1044</v>
          </cell>
          <cell r="J3948">
            <v>3132</v>
          </cell>
          <cell r="K3948">
            <v>5697</v>
          </cell>
        </row>
        <row r="3949">
          <cell r="F3949">
            <v>43839</v>
          </cell>
          <cell r="G3949">
            <v>3</v>
          </cell>
          <cell r="H3949">
            <v>203</v>
          </cell>
          <cell r="I3949">
            <v>154</v>
          </cell>
          <cell r="J3949">
            <v>462</v>
          </cell>
          <cell r="K3949">
            <v>609</v>
          </cell>
        </row>
        <row r="3950">
          <cell r="F3950">
            <v>43927</v>
          </cell>
          <cell r="G3950">
            <v>1</v>
          </cell>
          <cell r="H3950">
            <v>1278</v>
          </cell>
          <cell r="I3950">
            <v>665</v>
          </cell>
          <cell r="J3950">
            <v>665</v>
          </cell>
          <cell r="K3950">
            <v>1278</v>
          </cell>
        </row>
        <row r="3951">
          <cell r="F3951">
            <v>43963</v>
          </cell>
          <cell r="G3951">
            <v>1</v>
          </cell>
          <cell r="H3951">
            <v>181</v>
          </cell>
          <cell r="I3951">
            <v>130</v>
          </cell>
          <cell r="J3951">
            <v>130</v>
          </cell>
          <cell r="K3951">
            <v>181</v>
          </cell>
        </row>
        <row r="3952">
          <cell r="F3952">
            <v>43887</v>
          </cell>
          <cell r="G3952">
            <v>1</v>
          </cell>
          <cell r="H3952">
            <v>378</v>
          </cell>
          <cell r="I3952">
            <v>291</v>
          </cell>
          <cell r="J3952">
            <v>291</v>
          </cell>
          <cell r="K3952">
            <v>378</v>
          </cell>
        </row>
        <row r="3953">
          <cell r="F3953">
            <v>43970</v>
          </cell>
          <cell r="G3953">
            <v>2</v>
          </cell>
          <cell r="H3953">
            <v>2464</v>
          </cell>
          <cell r="I3953">
            <v>1774</v>
          </cell>
          <cell r="J3953">
            <v>3548</v>
          </cell>
          <cell r="K3953">
            <v>4928</v>
          </cell>
        </row>
        <row r="3954">
          <cell r="F3954">
            <v>43997</v>
          </cell>
          <cell r="G3954">
            <v>3</v>
          </cell>
          <cell r="H3954">
            <v>530</v>
          </cell>
          <cell r="I3954">
            <v>424</v>
          </cell>
          <cell r="J3954">
            <v>1272</v>
          </cell>
          <cell r="K3954">
            <v>1590</v>
          </cell>
        </row>
        <row r="3955">
          <cell r="F3955">
            <v>43885</v>
          </cell>
          <cell r="G3955">
            <v>2</v>
          </cell>
          <cell r="H3955">
            <v>1077</v>
          </cell>
          <cell r="I3955">
            <v>732</v>
          </cell>
          <cell r="J3955">
            <v>1464</v>
          </cell>
          <cell r="K3955">
            <v>2154</v>
          </cell>
        </row>
        <row r="3956">
          <cell r="F3956">
            <v>44185</v>
          </cell>
          <cell r="G3956">
            <v>4</v>
          </cell>
          <cell r="H3956">
            <v>1353</v>
          </cell>
          <cell r="I3956">
            <v>947</v>
          </cell>
          <cell r="J3956">
            <v>3788</v>
          </cell>
          <cell r="K3956">
            <v>5412</v>
          </cell>
        </row>
        <row r="3957">
          <cell r="F3957">
            <v>43940</v>
          </cell>
          <cell r="G3957">
            <v>1</v>
          </cell>
          <cell r="H3957">
            <v>1178</v>
          </cell>
          <cell r="I3957">
            <v>683</v>
          </cell>
          <cell r="J3957">
            <v>683</v>
          </cell>
          <cell r="K3957">
            <v>1178</v>
          </cell>
        </row>
        <row r="3958">
          <cell r="F3958">
            <v>44115</v>
          </cell>
          <cell r="G3958">
            <v>4</v>
          </cell>
          <cell r="H3958">
            <v>1566</v>
          </cell>
          <cell r="I3958">
            <v>1190</v>
          </cell>
          <cell r="J3958">
            <v>4760</v>
          </cell>
          <cell r="K3958">
            <v>6264</v>
          </cell>
        </row>
        <row r="3959">
          <cell r="F3959">
            <v>43974</v>
          </cell>
          <cell r="G3959">
            <v>3</v>
          </cell>
          <cell r="H3959">
            <v>315</v>
          </cell>
          <cell r="I3959">
            <v>208</v>
          </cell>
          <cell r="J3959">
            <v>624</v>
          </cell>
          <cell r="K3959">
            <v>945</v>
          </cell>
        </row>
        <row r="3960">
          <cell r="F3960">
            <v>43854</v>
          </cell>
          <cell r="G3960">
            <v>1</v>
          </cell>
          <cell r="H3960">
            <v>556</v>
          </cell>
          <cell r="I3960">
            <v>395</v>
          </cell>
          <cell r="J3960">
            <v>395</v>
          </cell>
          <cell r="K3960">
            <v>556</v>
          </cell>
        </row>
        <row r="3961">
          <cell r="F3961">
            <v>44140</v>
          </cell>
          <cell r="G3961">
            <v>1</v>
          </cell>
          <cell r="H3961">
            <v>1380</v>
          </cell>
          <cell r="I3961">
            <v>1090</v>
          </cell>
          <cell r="J3961">
            <v>1090</v>
          </cell>
          <cell r="K3961">
            <v>1380</v>
          </cell>
        </row>
        <row r="3962">
          <cell r="F3962">
            <v>43984</v>
          </cell>
          <cell r="G3962">
            <v>1</v>
          </cell>
          <cell r="H3962">
            <v>1566</v>
          </cell>
          <cell r="I3962">
            <v>1190</v>
          </cell>
          <cell r="J3962">
            <v>1190</v>
          </cell>
          <cell r="K3962">
            <v>1566</v>
          </cell>
        </row>
        <row r="3963">
          <cell r="F3963">
            <v>44196</v>
          </cell>
          <cell r="G3963">
            <v>1</v>
          </cell>
          <cell r="H3963">
            <v>1671</v>
          </cell>
          <cell r="I3963">
            <v>1220</v>
          </cell>
          <cell r="J3963">
            <v>1220</v>
          </cell>
          <cell r="K3963">
            <v>1671</v>
          </cell>
        </row>
        <row r="3964">
          <cell r="F3964">
            <v>43864</v>
          </cell>
          <cell r="G3964">
            <v>2</v>
          </cell>
          <cell r="H3964">
            <v>847</v>
          </cell>
          <cell r="I3964">
            <v>534</v>
          </cell>
          <cell r="J3964">
            <v>1068</v>
          </cell>
          <cell r="K3964">
            <v>1694</v>
          </cell>
        </row>
        <row r="3965">
          <cell r="F3965">
            <v>44191</v>
          </cell>
          <cell r="G3965">
            <v>1</v>
          </cell>
          <cell r="H3965">
            <v>181</v>
          </cell>
          <cell r="I3965">
            <v>130</v>
          </cell>
          <cell r="J3965">
            <v>130</v>
          </cell>
          <cell r="K3965">
            <v>181</v>
          </cell>
        </row>
        <row r="3966">
          <cell r="F3966">
            <v>43889</v>
          </cell>
          <cell r="G3966">
            <v>4</v>
          </cell>
          <cell r="H3966">
            <v>35</v>
          </cell>
          <cell r="I3966">
            <v>22</v>
          </cell>
          <cell r="J3966">
            <v>88</v>
          </cell>
          <cell r="K3966">
            <v>140</v>
          </cell>
        </row>
        <row r="3967">
          <cell r="F3967">
            <v>43977</v>
          </cell>
          <cell r="G3967">
            <v>1</v>
          </cell>
          <cell r="H3967">
            <v>1077</v>
          </cell>
          <cell r="I3967">
            <v>732</v>
          </cell>
          <cell r="J3967">
            <v>732</v>
          </cell>
          <cell r="K3967">
            <v>1077</v>
          </cell>
        </row>
        <row r="3968">
          <cell r="F3968">
            <v>44169</v>
          </cell>
          <cell r="G3968">
            <v>1</v>
          </cell>
          <cell r="H3968">
            <v>947</v>
          </cell>
          <cell r="I3968">
            <v>786</v>
          </cell>
          <cell r="J3968">
            <v>786</v>
          </cell>
          <cell r="K3968">
            <v>947</v>
          </cell>
        </row>
        <row r="3969">
          <cell r="F3969">
            <v>43897</v>
          </cell>
          <cell r="G3969">
            <v>1</v>
          </cell>
          <cell r="H3969">
            <v>2294</v>
          </cell>
          <cell r="I3969">
            <v>1399</v>
          </cell>
          <cell r="J3969">
            <v>1399</v>
          </cell>
          <cell r="K3969">
            <v>2294</v>
          </cell>
        </row>
        <row r="3970">
          <cell r="F3970">
            <v>43963</v>
          </cell>
          <cell r="G3970">
            <v>2</v>
          </cell>
          <cell r="H3970">
            <v>1862</v>
          </cell>
          <cell r="I3970">
            <v>1173</v>
          </cell>
          <cell r="J3970">
            <v>2346</v>
          </cell>
          <cell r="K3970">
            <v>3724</v>
          </cell>
        </row>
        <row r="3971">
          <cell r="F3971">
            <v>43931</v>
          </cell>
          <cell r="G3971">
            <v>1</v>
          </cell>
          <cell r="H3971">
            <v>847</v>
          </cell>
          <cell r="I3971">
            <v>534</v>
          </cell>
          <cell r="J3971">
            <v>534</v>
          </cell>
          <cell r="K3971">
            <v>847</v>
          </cell>
        </row>
        <row r="3972">
          <cell r="F3972">
            <v>44145</v>
          </cell>
          <cell r="G3972">
            <v>1</v>
          </cell>
          <cell r="H3972">
            <v>1783</v>
          </cell>
          <cell r="I3972">
            <v>1516</v>
          </cell>
          <cell r="J3972">
            <v>1516</v>
          </cell>
          <cell r="K3972">
            <v>1783</v>
          </cell>
        </row>
        <row r="3973">
          <cell r="F3973">
            <v>43896</v>
          </cell>
          <cell r="G3973">
            <v>3</v>
          </cell>
          <cell r="H3973">
            <v>127</v>
          </cell>
          <cell r="I3973">
            <v>79</v>
          </cell>
          <cell r="J3973">
            <v>237</v>
          </cell>
          <cell r="K3973">
            <v>381</v>
          </cell>
        </row>
        <row r="3974">
          <cell r="F3974">
            <v>44096</v>
          </cell>
          <cell r="G3974">
            <v>1</v>
          </cell>
          <cell r="H3974">
            <v>378</v>
          </cell>
          <cell r="I3974">
            <v>291</v>
          </cell>
          <cell r="J3974">
            <v>291</v>
          </cell>
          <cell r="K3974">
            <v>378</v>
          </cell>
        </row>
        <row r="3975">
          <cell r="F3975">
            <v>44016</v>
          </cell>
          <cell r="G3975">
            <v>3</v>
          </cell>
          <cell r="H3975">
            <v>817</v>
          </cell>
          <cell r="I3975">
            <v>409</v>
          </cell>
          <cell r="J3975">
            <v>1227</v>
          </cell>
          <cell r="K3975">
            <v>2451</v>
          </cell>
        </row>
        <row r="3976">
          <cell r="F3976">
            <v>43927</v>
          </cell>
          <cell r="G3976">
            <v>1</v>
          </cell>
          <cell r="H3976">
            <v>1052</v>
          </cell>
          <cell r="I3976">
            <v>589</v>
          </cell>
          <cell r="J3976">
            <v>589</v>
          </cell>
          <cell r="K3976">
            <v>1052</v>
          </cell>
        </row>
        <row r="3977">
          <cell r="F3977">
            <v>44055</v>
          </cell>
          <cell r="G3977">
            <v>2</v>
          </cell>
          <cell r="H3977">
            <v>1638</v>
          </cell>
          <cell r="I3977">
            <v>1261</v>
          </cell>
          <cell r="J3977">
            <v>2522</v>
          </cell>
          <cell r="K3977">
            <v>3276</v>
          </cell>
        </row>
        <row r="3978">
          <cell r="F3978">
            <v>44135</v>
          </cell>
          <cell r="G3978">
            <v>1</v>
          </cell>
          <cell r="H3978">
            <v>584</v>
          </cell>
          <cell r="I3978">
            <v>420</v>
          </cell>
          <cell r="J3978">
            <v>420</v>
          </cell>
          <cell r="K3978">
            <v>584</v>
          </cell>
        </row>
        <row r="3979">
          <cell r="F3979">
            <v>43975</v>
          </cell>
          <cell r="G3979">
            <v>1</v>
          </cell>
          <cell r="H3979">
            <v>2294</v>
          </cell>
          <cell r="I3979">
            <v>1399</v>
          </cell>
          <cell r="J3979">
            <v>1399</v>
          </cell>
          <cell r="K3979">
            <v>2294</v>
          </cell>
        </row>
        <row r="3980">
          <cell r="F3980">
            <v>43868</v>
          </cell>
          <cell r="G3980">
            <v>1</v>
          </cell>
          <cell r="H3980">
            <v>2091</v>
          </cell>
          <cell r="I3980">
            <v>1485</v>
          </cell>
          <cell r="J3980">
            <v>1485</v>
          </cell>
          <cell r="K3980">
            <v>2091</v>
          </cell>
        </row>
        <row r="3981">
          <cell r="F3981">
            <v>44184</v>
          </cell>
          <cell r="G3981">
            <v>1</v>
          </cell>
          <cell r="H3981">
            <v>1812</v>
          </cell>
          <cell r="I3981">
            <v>1305</v>
          </cell>
          <cell r="J3981">
            <v>1305</v>
          </cell>
          <cell r="K3981">
            <v>1812</v>
          </cell>
        </row>
        <row r="3982">
          <cell r="F3982">
            <v>44146</v>
          </cell>
          <cell r="G3982">
            <v>2</v>
          </cell>
          <cell r="H3982">
            <v>502</v>
          </cell>
          <cell r="I3982">
            <v>296</v>
          </cell>
          <cell r="J3982">
            <v>592</v>
          </cell>
          <cell r="K3982">
            <v>1004</v>
          </cell>
        </row>
        <row r="3983">
          <cell r="F3983">
            <v>44177</v>
          </cell>
          <cell r="G3983">
            <v>1</v>
          </cell>
          <cell r="H3983">
            <v>880</v>
          </cell>
          <cell r="I3983">
            <v>634</v>
          </cell>
          <cell r="J3983">
            <v>634</v>
          </cell>
          <cell r="K3983">
            <v>880</v>
          </cell>
        </row>
        <row r="3984">
          <cell r="F3984">
            <v>44190</v>
          </cell>
          <cell r="G3984">
            <v>1</v>
          </cell>
          <cell r="H3984">
            <v>951</v>
          </cell>
          <cell r="I3984">
            <v>504</v>
          </cell>
          <cell r="J3984">
            <v>504</v>
          </cell>
          <cell r="K3984">
            <v>951</v>
          </cell>
        </row>
        <row r="3985">
          <cell r="F3985">
            <v>43924</v>
          </cell>
          <cell r="G3985">
            <v>1</v>
          </cell>
          <cell r="H3985">
            <v>530</v>
          </cell>
          <cell r="I3985">
            <v>424</v>
          </cell>
          <cell r="J3985">
            <v>424</v>
          </cell>
          <cell r="K3985">
            <v>530</v>
          </cell>
        </row>
        <row r="3986">
          <cell r="F3986">
            <v>43907</v>
          </cell>
          <cell r="G3986">
            <v>2</v>
          </cell>
          <cell r="H3986">
            <v>2257</v>
          </cell>
          <cell r="I3986">
            <v>1535</v>
          </cell>
          <cell r="J3986">
            <v>3070</v>
          </cell>
          <cell r="K3986">
            <v>4514</v>
          </cell>
        </row>
        <row r="3987">
          <cell r="F3987">
            <v>44074</v>
          </cell>
          <cell r="G3987">
            <v>2</v>
          </cell>
          <cell r="H3987">
            <v>667</v>
          </cell>
          <cell r="I3987">
            <v>387</v>
          </cell>
          <cell r="J3987">
            <v>774</v>
          </cell>
          <cell r="K3987">
            <v>1334</v>
          </cell>
        </row>
        <row r="3988">
          <cell r="F3988">
            <v>44176</v>
          </cell>
          <cell r="G3988">
            <v>1</v>
          </cell>
          <cell r="H3988">
            <v>1353</v>
          </cell>
          <cell r="I3988">
            <v>947</v>
          </cell>
          <cell r="J3988">
            <v>947</v>
          </cell>
          <cell r="K3988">
            <v>1353</v>
          </cell>
        </row>
        <row r="3989">
          <cell r="F3989">
            <v>44164</v>
          </cell>
          <cell r="G3989">
            <v>1</v>
          </cell>
          <cell r="H3989">
            <v>561</v>
          </cell>
          <cell r="I3989">
            <v>421</v>
          </cell>
          <cell r="J3989">
            <v>421</v>
          </cell>
          <cell r="K3989">
            <v>561</v>
          </cell>
        </row>
        <row r="3990">
          <cell r="F3990">
            <v>43955</v>
          </cell>
          <cell r="G3990">
            <v>1</v>
          </cell>
          <cell r="H3990">
            <v>181</v>
          </cell>
          <cell r="I3990">
            <v>130</v>
          </cell>
          <cell r="J3990">
            <v>130</v>
          </cell>
          <cell r="K3990">
            <v>181</v>
          </cell>
        </row>
        <row r="3991">
          <cell r="F3991">
            <v>43917</v>
          </cell>
          <cell r="G3991">
            <v>1</v>
          </cell>
          <cell r="H3991">
            <v>1899</v>
          </cell>
          <cell r="I3991">
            <v>1044</v>
          </cell>
          <cell r="J3991">
            <v>1044</v>
          </cell>
          <cell r="K3991">
            <v>1899</v>
          </cell>
        </row>
        <row r="3992">
          <cell r="F3992">
            <v>43852</v>
          </cell>
          <cell r="G3992">
            <v>1</v>
          </cell>
          <cell r="H3992">
            <v>1103</v>
          </cell>
          <cell r="I3992">
            <v>838</v>
          </cell>
          <cell r="J3992">
            <v>838</v>
          </cell>
          <cell r="K3992">
            <v>1103</v>
          </cell>
        </row>
        <row r="3993">
          <cell r="F3993">
            <v>43875</v>
          </cell>
          <cell r="G3993">
            <v>4</v>
          </cell>
          <cell r="H3993">
            <v>315</v>
          </cell>
          <cell r="I3993">
            <v>208</v>
          </cell>
          <cell r="J3993">
            <v>832</v>
          </cell>
          <cell r="K3993">
            <v>1260</v>
          </cell>
        </row>
        <row r="3994">
          <cell r="F3994">
            <v>44053</v>
          </cell>
          <cell r="G3994">
            <v>4</v>
          </cell>
          <cell r="H3994">
            <v>1500</v>
          </cell>
          <cell r="I3994">
            <v>900</v>
          </cell>
          <cell r="J3994">
            <v>3600</v>
          </cell>
          <cell r="K3994">
            <v>6000</v>
          </cell>
        </row>
        <row r="3995">
          <cell r="F3995">
            <v>43927</v>
          </cell>
          <cell r="G3995">
            <v>4</v>
          </cell>
          <cell r="H3995">
            <v>800</v>
          </cell>
          <cell r="I3995">
            <v>536</v>
          </cell>
          <cell r="J3995">
            <v>2144</v>
          </cell>
          <cell r="K3995">
            <v>3200</v>
          </cell>
        </row>
        <row r="3996">
          <cell r="F3996">
            <v>44129</v>
          </cell>
          <cell r="G3996">
            <v>3</v>
          </cell>
          <cell r="H3996">
            <v>136</v>
          </cell>
          <cell r="I3996">
            <v>72</v>
          </cell>
          <cell r="J3996">
            <v>216</v>
          </cell>
          <cell r="K3996">
            <v>408</v>
          </cell>
        </row>
        <row r="3997">
          <cell r="F3997">
            <v>44061</v>
          </cell>
          <cell r="G3997">
            <v>2</v>
          </cell>
          <cell r="H3997">
            <v>818</v>
          </cell>
          <cell r="I3997">
            <v>450</v>
          </cell>
          <cell r="J3997">
            <v>900</v>
          </cell>
          <cell r="K3997">
            <v>1636</v>
          </cell>
        </row>
        <row r="3998">
          <cell r="F3998">
            <v>43877</v>
          </cell>
          <cell r="G3998">
            <v>1</v>
          </cell>
          <cell r="H3998">
            <v>951</v>
          </cell>
          <cell r="I3998">
            <v>504</v>
          </cell>
          <cell r="J3998">
            <v>504</v>
          </cell>
          <cell r="K3998">
            <v>951</v>
          </cell>
        </row>
        <row r="3999">
          <cell r="F3999">
            <v>43975</v>
          </cell>
          <cell r="G3999">
            <v>2</v>
          </cell>
          <cell r="H3999">
            <v>112</v>
          </cell>
          <cell r="I3999">
            <v>90</v>
          </cell>
          <cell r="J3999">
            <v>180</v>
          </cell>
          <cell r="K3999">
            <v>224</v>
          </cell>
        </row>
        <row r="4000">
          <cell r="F4000">
            <v>43979</v>
          </cell>
          <cell r="G4000">
            <v>1</v>
          </cell>
          <cell r="H4000">
            <v>368</v>
          </cell>
          <cell r="I4000">
            <v>269</v>
          </cell>
          <cell r="J4000">
            <v>269</v>
          </cell>
          <cell r="K4000">
            <v>368</v>
          </cell>
        </row>
        <row r="4001">
          <cell r="F4001">
            <v>44007</v>
          </cell>
          <cell r="G4001">
            <v>1</v>
          </cell>
          <cell r="H4001">
            <v>637</v>
          </cell>
          <cell r="I4001">
            <v>389</v>
          </cell>
          <cell r="J4001">
            <v>389</v>
          </cell>
          <cell r="K4001">
            <v>637</v>
          </cell>
        </row>
        <row r="4002">
          <cell r="F4002">
            <v>44104</v>
          </cell>
          <cell r="G4002">
            <v>1</v>
          </cell>
          <cell r="H4002">
            <v>1743</v>
          </cell>
          <cell r="I4002">
            <v>872</v>
          </cell>
          <cell r="J4002">
            <v>872</v>
          </cell>
          <cell r="K4002">
            <v>1743</v>
          </cell>
        </row>
        <row r="4003">
          <cell r="F4003">
            <v>43941</v>
          </cell>
          <cell r="G4003">
            <v>1</v>
          </cell>
          <cell r="H4003">
            <v>2464</v>
          </cell>
          <cell r="I4003">
            <v>1774</v>
          </cell>
          <cell r="J4003">
            <v>1774</v>
          </cell>
          <cell r="K4003">
            <v>2464</v>
          </cell>
        </row>
        <row r="4004">
          <cell r="F4004">
            <v>43943</v>
          </cell>
          <cell r="G4004">
            <v>3</v>
          </cell>
          <cell r="H4004">
            <v>378</v>
          </cell>
          <cell r="I4004">
            <v>291</v>
          </cell>
          <cell r="J4004">
            <v>873</v>
          </cell>
          <cell r="K4004">
            <v>1134</v>
          </cell>
        </row>
        <row r="4005">
          <cell r="F4005">
            <v>43836</v>
          </cell>
          <cell r="G4005">
            <v>4</v>
          </cell>
          <cell r="H4005">
            <v>392</v>
          </cell>
          <cell r="I4005">
            <v>255</v>
          </cell>
          <cell r="J4005">
            <v>1020</v>
          </cell>
          <cell r="K4005">
            <v>1568</v>
          </cell>
        </row>
        <row r="4006">
          <cell r="F4006">
            <v>44005</v>
          </cell>
          <cell r="G4006">
            <v>3</v>
          </cell>
          <cell r="H4006">
            <v>913</v>
          </cell>
          <cell r="I4006">
            <v>584</v>
          </cell>
          <cell r="J4006">
            <v>1752</v>
          </cell>
          <cell r="K4006">
            <v>2739</v>
          </cell>
        </row>
        <row r="4007">
          <cell r="F4007">
            <v>43978</v>
          </cell>
          <cell r="G4007">
            <v>3</v>
          </cell>
          <cell r="H4007">
            <v>400</v>
          </cell>
          <cell r="I4007">
            <v>208</v>
          </cell>
          <cell r="J4007">
            <v>624</v>
          </cell>
          <cell r="K4007">
            <v>1200</v>
          </cell>
        </row>
        <row r="4008">
          <cell r="F4008">
            <v>44116</v>
          </cell>
          <cell r="G4008">
            <v>1</v>
          </cell>
          <cell r="H4008">
            <v>1119</v>
          </cell>
          <cell r="I4008">
            <v>683</v>
          </cell>
          <cell r="J4008">
            <v>683</v>
          </cell>
          <cell r="K4008">
            <v>1119</v>
          </cell>
        </row>
        <row r="4009">
          <cell r="F4009">
            <v>44061</v>
          </cell>
          <cell r="G4009">
            <v>4</v>
          </cell>
          <cell r="H4009">
            <v>1414</v>
          </cell>
          <cell r="I4009">
            <v>962</v>
          </cell>
          <cell r="J4009">
            <v>3848</v>
          </cell>
          <cell r="K4009">
            <v>5656</v>
          </cell>
        </row>
        <row r="4010">
          <cell r="F4010">
            <v>43837</v>
          </cell>
          <cell r="G4010">
            <v>1</v>
          </cell>
          <cell r="H4010">
            <v>847</v>
          </cell>
          <cell r="I4010">
            <v>534</v>
          </cell>
          <cell r="J4010">
            <v>534</v>
          </cell>
          <cell r="K4010">
            <v>847</v>
          </cell>
        </row>
        <row r="4011">
          <cell r="F4011">
            <v>44097</v>
          </cell>
          <cell r="G4011">
            <v>1</v>
          </cell>
          <cell r="H4011">
            <v>667</v>
          </cell>
          <cell r="I4011">
            <v>387</v>
          </cell>
          <cell r="J4011">
            <v>387</v>
          </cell>
          <cell r="K4011">
            <v>667</v>
          </cell>
        </row>
        <row r="4012">
          <cell r="F4012">
            <v>43907</v>
          </cell>
          <cell r="G4012">
            <v>1</v>
          </cell>
          <cell r="H4012">
            <v>2464</v>
          </cell>
          <cell r="I4012">
            <v>1774</v>
          </cell>
          <cell r="J4012">
            <v>1774</v>
          </cell>
          <cell r="K4012">
            <v>2464</v>
          </cell>
        </row>
        <row r="4013">
          <cell r="F4013">
            <v>43929</v>
          </cell>
          <cell r="G4013">
            <v>1</v>
          </cell>
          <cell r="H4013">
            <v>1809</v>
          </cell>
          <cell r="I4013">
            <v>1067</v>
          </cell>
          <cell r="J4013">
            <v>1067</v>
          </cell>
          <cell r="K4013">
            <v>1809</v>
          </cell>
        </row>
        <row r="4014">
          <cell r="F4014">
            <v>43911</v>
          </cell>
          <cell r="G4014">
            <v>1</v>
          </cell>
          <cell r="H4014">
            <v>2391</v>
          </cell>
          <cell r="I4014">
            <v>1291</v>
          </cell>
          <cell r="J4014">
            <v>1291</v>
          </cell>
          <cell r="K4014">
            <v>2391</v>
          </cell>
        </row>
        <row r="4015">
          <cell r="F4015">
            <v>44038</v>
          </cell>
          <cell r="G4015">
            <v>1</v>
          </cell>
          <cell r="H4015">
            <v>951</v>
          </cell>
          <cell r="I4015">
            <v>504</v>
          </cell>
          <cell r="J4015">
            <v>504</v>
          </cell>
          <cell r="K4015">
            <v>951</v>
          </cell>
        </row>
        <row r="4016">
          <cell r="F4016">
            <v>44076</v>
          </cell>
          <cell r="G4016">
            <v>1</v>
          </cell>
          <cell r="H4016">
            <v>2257</v>
          </cell>
          <cell r="I4016">
            <v>1535</v>
          </cell>
          <cell r="J4016">
            <v>1535</v>
          </cell>
          <cell r="K4016">
            <v>2257</v>
          </cell>
        </row>
        <row r="4017">
          <cell r="F4017">
            <v>44037</v>
          </cell>
          <cell r="G4017">
            <v>1</v>
          </cell>
          <cell r="H4017">
            <v>2495</v>
          </cell>
          <cell r="I4017">
            <v>1896</v>
          </cell>
          <cell r="J4017">
            <v>1896</v>
          </cell>
          <cell r="K4017">
            <v>2495</v>
          </cell>
        </row>
        <row r="4018">
          <cell r="F4018">
            <v>44003</v>
          </cell>
          <cell r="G4018">
            <v>2</v>
          </cell>
          <cell r="H4018">
            <v>684</v>
          </cell>
          <cell r="I4018">
            <v>561</v>
          </cell>
          <cell r="J4018">
            <v>1122</v>
          </cell>
          <cell r="K4018">
            <v>1368</v>
          </cell>
        </row>
        <row r="4019">
          <cell r="F4019">
            <v>44056</v>
          </cell>
          <cell r="G4019">
            <v>2</v>
          </cell>
          <cell r="H4019">
            <v>584</v>
          </cell>
          <cell r="I4019">
            <v>420</v>
          </cell>
          <cell r="J4019">
            <v>840</v>
          </cell>
          <cell r="K4019">
            <v>1168</v>
          </cell>
        </row>
        <row r="4020">
          <cell r="F4020">
            <v>43937</v>
          </cell>
          <cell r="G4020">
            <v>1</v>
          </cell>
          <cell r="H4020">
            <v>203</v>
          </cell>
          <cell r="I4020">
            <v>154</v>
          </cell>
          <cell r="J4020">
            <v>154</v>
          </cell>
          <cell r="K4020">
            <v>203</v>
          </cell>
        </row>
        <row r="4021">
          <cell r="F4021">
            <v>43840</v>
          </cell>
          <cell r="G4021">
            <v>3</v>
          </cell>
          <cell r="H4021">
            <v>392</v>
          </cell>
          <cell r="I4021">
            <v>255</v>
          </cell>
          <cell r="J4021">
            <v>765</v>
          </cell>
          <cell r="K4021">
            <v>1176</v>
          </cell>
        </row>
        <row r="4022">
          <cell r="F4022">
            <v>44072</v>
          </cell>
          <cell r="G4022">
            <v>2</v>
          </cell>
          <cell r="H4022">
            <v>2283</v>
          </cell>
          <cell r="I4022">
            <v>1484</v>
          </cell>
          <cell r="J4022">
            <v>2968</v>
          </cell>
          <cell r="K4022">
            <v>4566</v>
          </cell>
        </row>
        <row r="4023">
          <cell r="F4023">
            <v>43977</v>
          </cell>
          <cell r="G4023">
            <v>1</v>
          </cell>
          <cell r="H4023">
            <v>1743</v>
          </cell>
          <cell r="I4023">
            <v>872</v>
          </cell>
          <cell r="J4023">
            <v>872</v>
          </cell>
          <cell r="K4023">
            <v>1743</v>
          </cell>
        </row>
        <row r="4024">
          <cell r="F4024">
            <v>43940</v>
          </cell>
          <cell r="G4024">
            <v>1</v>
          </cell>
          <cell r="H4024">
            <v>1119</v>
          </cell>
          <cell r="I4024">
            <v>683</v>
          </cell>
          <cell r="J4024">
            <v>683</v>
          </cell>
          <cell r="K4024">
            <v>1119</v>
          </cell>
        </row>
        <row r="4025">
          <cell r="F4025">
            <v>44146</v>
          </cell>
          <cell r="G4025">
            <v>4</v>
          </cell>
          <cell r="H4025">
            <v>1526</v>
          </cell>
          <cell r="I4025">
            <v>1251</v>
          </cell>
          <cell r="J4025">
            <v>5004</v>
          </cell>
          <cell r="K4025">
            <v>6104</v>
          </cell>
        </row>
        <row r="4026">
          <cell r="F4026">
            <v>43864</v>
          </cell>
          <cell r="G4026">
            <v>2</v>
          </cell>
          <cell r="H4026">
            <v>545</v>
          </cell>
          <cell r="I4026">
            <v>425</v>
          </cell>
          <cell r="J4026">
            <v>850</v>
          </cell>
          <cell r="K4026">
            <v>1090</v>
          </cell>
        </row>
        <row r="4027">
          <cell r="F4027">
            <v>44161</v>
          </cell>
          <cell r="G4027">
            <v>1</v>
          </cell>
          <cell r="H4027">
            <v>1500</v>
          </cell>
          <cell r="I4027">
            <v>900</v>
          </cell>
          <cell r="J4027">
            <v>900</v>
          </cell>
          <cell r="K4027">
            <v>1500</v>
          </cell>
        </row>
        <row r="4028">
          <cell r="F4028">
            <v>44058</v>
          </cell>
          <cell r="G4028">
            <v>2</v>
          </cell>
          <cell r="H4028">
            <v>1414</v>
          </cell>
          <cell r="I4028">
            <v>962</v>
          </cell>
          <cell r="J4028">
            <v>1924</v>
          </cell>
          <cell r="K4028">
            <v>2828</v>
          </cell>
        </row>
        <row r="4029">
          <cell r="F4029">
            <v>44147</v>
          </cell>
          <cell r="G4029">
            <v>3</v>
          </cell>
          <cell r="H4029">
            <v>880</v>
          </cell>
          <cell r="I4029">
            <v>634</v>
          </cell>
          <cell r="J4029">
            <v>1902</v>
          </cell>
          <cell r="K4029">
            <v>2640</v>
          </cell>
        </row>
        <row r="4030">
          <cell r="F4030">
            <v>43880</v>
          </cell>
          <cell r="G4030">
            <v>1</v>
          </cell>
          <cell r="H4030">
            <v>2182</v>
          </cell>
          <cell r="I4030">
            <v>1200</v>
          </cell>
          <cell r="J4030">
            <v>1200</v>
          </cell>
          <cell r="K4030">
            <v>2182</v>
          </cell>
        </row>
        <row r="4031">
          <cell r="F4031">
            <v>44153</v>
          </cell>
          <cell r="G4031">
            <v>2</v>
          </cell>
          <cell r="H4031">
            <v>1380</v>
          </cell>
          <cell r="I4031">
            <v>1090</v>
          </cell>
          <cell r="J4031">
            <v>2180</v>
          </cell>
          <cell r="K4031">
            <v>2760</v>
          </cell>
        </row>
        <row r="4032">
          <cell r="F4032">
            <v>44012</v>
          </cell>
          <cell r="G4032">
            <v>2</v>
          </cell>
          <cell r="H4032">
            <v>596</v>
          </cell>
          <cell r="I4032">
            <v>358</v>
          </cell>
          <cell r="J4032">
            <v>716</v>
          </cell>
          <cell r="K4032">
            <v>1192</v>
          </cell>
        </row>
        <row r="4033">
          <cell r="F4033">
            <v>44166</v>
          </cell>
          <cell r="G4033">
            <v>1</v>
          </cell>
          <cell r="H4033">
            <v>1526</v>
          </cell>
          <cell r="I4033">
            <v>1251</v>
          </cell>
          <cell r="J4033">
            <v>1251</v>
          </cell>
          <cell r="K4033">
            <v>1526</v>
          </cell>
        </row>
        <row r="4034">
          <cell r="F4034">
            <v>43892</v>
          </cell>
          <cell r="G4034">
            <v>4</v>
          </cell>
          <cell r="H4034">
            <v>217</v>
          </cell>
          <cell r="I4034">
            <v>171</v>
          </cell>
          <cell r="J4034">
            <v>684</v>
          </cell>
          <cell r="K4034">
            <v>868</v>
          </cell>
        </row>
        <row r="4035">
          <cell r="F4035">
            <v>43834</v>
          </cell>
          <cell r="G4035">
            <v>4</v>
          </cell>
          <cell r="H4035">
            <v>1022</v>
          </cell>
          <cell r="I4035">
            <v>818</v>
          </cell>
          <cell r="J4035">
            <v>3272</v>
          </cell>
          <cell r="K4035">
            <v>4088</v>
          </cell>
        </row>
        <row r="4036">
          <cell r="F4036">
            <v>43962</v>
          </cell>
          <cell r="G4036">
            <v>1</v>
          </cell>
          <cell r="H4036">
            <v>1351</v>
          </cell>
          <cell r="I4036">
            <v>1108</v>
          </cell>
          <cell r="J4036">
            <v>1108</v>
          </cell>
          <cell r="K4036">
            <v>1351</v>
          </cell>
        </row>
        <row r="4037">
          <cell r="F4037">
            <v>43925</v>
          </cell>
          <cell r="G4037">
            <v>1</v>
          </cell>
          <cell r="H4037">
            <v>1522</v>
          </cell>
          <cell r="I4037">
            <v>791</v>
          </cell>
          <cell r="J4037">
            <v>791</v>
          </cell>
          <cell r="K4037">
            <v>1522</v>
          </cell>
        </row>
        <row r="4038">
          <cell r="F4038">
            <v>44138</v>
          </cell>
          <cell r="G4038">
            <v>4</v>
          </cell>
          <cell r="H4038">
            <v>1351</v>
          </cell>
          <cell r="I4038">
            <v>1108</v>
          </cell>
          <cell r="J4038">
            <v>4432</v>
          </cell>
          <cell r="K4038">
            <v>5404</v>
          </cell>
        </row>
        <row r="4039">
          <cell r="F4039">
            <v>43909</v>
          </cell>
          <cell r="G4039">
            <v>3</v>
          </cell>
          <cell r="H4039">
            <v>637</v>
          </cell>
          <cell r="I4039">
            <v>389</v>
          </cell>
          <cell r="J4039">
            <v>1167</v>
          </cell>
          <cell r="K4039">
            <v>1911</v>
          </cell>
        </row>
        <row r="4040">
          <cell r="F4040">
            <v>44118</v>
          </cell>
          <cell r="G4040">
            <v>1</v>
          </cell>
          <cell r="H4040">
            <v>2241</v>
          </cell>
          <cell r="I4040">
            <v>1367</v>
          </cell>
          <cell r="J4040">
            <v>1367</v>
          </cell>
          <cell r="K4040">
            <v>2241</v>
          </cell>
        </row>
        <row r="4041">
          <cell r="F4041">
            <v>43989</v>
          </cell>
          <cell r="G4041">
            <v>2</v>
          </cell>
          <cell r="H4041">
            <v>847</v>
          </cell>
          <cell r="I4041">
            <v>534</v>
          </cell>
          <cell r="J4041">
            <v>1068</v>
          </cell>
          <cell r="K4041">
            <v>1694</v>
          </cell>
        </row>
        <row r="4042">
          <cell r="F4042">
            <v>44156</v>
          </cell>
          <cell r="G4042">
            <v>1</v>
          </cell>
          <cell r="H4042">
            <v>1967</v>
          </cell>
          <cell r="I4042">
            <v>1397</v>
          </cell>
          <cell r="J4042">
            <v>1397</v>
          </cell>
          <cell r="K4042">
            <v>1967</v>
          </cell>
        </row>
        <row r="4043">
          <cell r="F4043">
            <v>44156</v>
          </cell>
          <cell r="G4043">
            <v>3</v>
          </cell>
          <cell r="H4043">
            <v>886</v>
          </cell>
          <cell r="I4043">
            <v>478</v>
          </cell>
          <cell r="J4043">
            <v>1434</v>
          </cell>
          <cell r="K4043">
            <v>2658</v>
          </cell>
        </row>
        <row r="4044">
          <cell r="F4044">
            <v>43923</v>
          </cell>
          <cell r="G4044">
            <v>1</v>
          </cell>
          <cell r="H4044">
            <v>1522</v>
          </cell>
          <cell r="I4044">
            <v>791</v>
          </cell>
          <cell r="J4044">
            <v>791</v>
          </cell>
          <cell r="K4044">
            <v>1522</v>
          </cell>
        </row>
        <row r="4045">
          <cell r="F4045">
            <v>44132</v>
          </cell>
          <cell r="G4045">
            <v>1</v>
          </cell>
          <cell r="H4045">
            <v>1367</v>
          </cell>
          <cell r="I4045">
            <v>984</v>
          </cell>
          <cell r="J4045">
            <v>984</v>
          </cell>
          <cell r="K4045">
            <v>1367</v>
          </cell>
        </row>
        <row r="4046">
          <cell r="F4046">
            <v>44001</v>
          </cell>
          <cell r="G4046">
            <v>2</v>
          </cell>
          <cell r="H4046">
            <v>530</v>
          </cell>
          <cell r="I4046">
            <v>435</v>
          </cell>
          <cell r="J4046">
            <v>870</v>
          </cell>
          <cell r="K4046">
            <v>1060</v>
          </cell>
        </row>
        <row r="4047">
          <cell r="F4047">
            <v>43900</v>
          </cell>
          <cell r="G4047">
            <v>2</v>
          </cell>
          <cell r="H4047">
            <v>818</v>
          </cell>
          <cell r="I4047">
            <v>450</v>
          </cell>
          <cell r="J4047">
            <v>900</v>
          </cell>
          <cell r="K4047">
            <v>1636</v>
          </cell>
        </row>
        <row r="4048">
          <cell r="F4048">
            <v>44134</v>
          </cell>
          <cell r="G4048">
            <v>1</v>
          </cell>
          <cell r="H4048">
            <v>584</v>
          </cell>
          <cell r="I4048">
            <v>420</v>
          </cell>
          <cell r="J4048">
            <v>420</v>
          </cell>
          <cell r="K4048">
            <v>584</v>
          </cell>
        </row>
        <row r="4049">
          <cell r="F4049">
            <v>43944</v>
          </cell>
          <cell r="G4049">
            <v>4</v>
          </cell>
          <cell r="H4049">
            <v>799</v>
          </cell>
          <cell r="I4049">
            <v>455</v>
          </cell>
          <cell r="J4049">
            <v>1820</v>
          </cell>
          <cell r="K4049">
            <v>3196</v>
          </cell>
        </row>
        <row r="4050">
          <cell r="F4050">
            <v>43935</v>
          </cell>
          <cell r="G4050">
            <v>1</v>
          </cell>
          <cell r="H4050">
            <v>136</v>
          </cell>
          <cell r="I4050">
            <v>72</v>
          </cell>
          <cell r="J4050">
            <v>72</v>
          </cell>
          <cell r="K4050">
            <v>136</v>
          </cell>
        </row>
        <row r="4051">
          <cell r="F4051">
            <v>43916</v>
          </cell>
          <cell r="G4051">
            <v>1</v>
          </cell>
          <cell r="H4051">
            <v>817</v>
          </cell>
          <cell r="I4051">
            <v>409</v>
          </cell>
          <cell r="J4051">
            <v>409</v>
          </cell>
          <cell r="K4051">
            <v>817</v>
          </cell>
        </row>
        <row r="4052">
          <cell r="F4052">
            <v>43878</v>
          </cell>
          <cell r="G4052">
            <v>1</v>
          </cell>
          <cell r="H4052">
            <v>1889</v>
          </cell>
          <cell r="I4052">
            <v>945</v>
          </cell>
          <cell r="J4052">
            <v>945</v>
          </cell>
          <cell r="K4052">
            <v>1889</v>
          </cell>
        </row>
        <row r="4053">
          <cell r="F4053">
            <v>44182</v>
          </cell>
          <cell r="G4053">
            <v>1</v>
          </cell>
          <cell r="H4053">
            <v>1500</v>
          </cell>
          <cell r="I4053">
            <v>900</v>
          </cell>
          <cell r="J4053">
            <v>900</v>
          </cell>
          <cell r="K4053">
            <v>1500</v>
          </cell>
        </row>
        <row r="4054">
          <cell r="F4054">
            <v>44063</v>
          </cell>
          <cell r="G4054">
            <v>2</v>
          </cell>
          <cell r="H4054">
            <v>217</v>
          </cell>
          <cell r="I4054">
            <v>171</v>
          </cell>
          <cell r="J4054">
            <v>342</v>
          </cell>
          <cell r="K4054">
            <v>434</v>
          </cell>
        </row>
        <row r="4055">
          <cell r="F4055">
            <v>44119</v>
          </cell>
          <cell r="G4055">
            <v>3</v>
          </cell>
          <cell r="H4055">
            <v>1052</v>
          </cell>
          <cell r="I4055">
            <v>589</v>
          </cell>
          <cell r="J4055">
            <v>1767</v>
          </cell>
          <cell r="K4055">
            <v>3156</v>
          </cell>
        </row>
        <row r="4056">
          <cell r="F4056">
            <v>44172</v>
          </cell>
          <cell r="G4056">
            <v>2</v>
          </cell>
          <cell r="H4056">
            <v>35</v>
          </cell>
          <cell r="I4056">
            <v>22</v>
          </cell>
          <cell r="J4056">
            <v>44</v>
          </cell>
          <cell r="K4056">
            <v>70</v>
          </cell>
        </row>
        <row r="4057">
          <cell r="F4057">
            <v>44094</v>
          </cell>
          <cell r="G4057">
            <v>1</v>
          </cell>
          <cell r="H4057">
            <v>1405</v>
          </cell>
          <cell r="I4057">
            <v>1054</v>
          </cell>
          <cell r="J4057">
            <v>1054</v>
          </cell>
          <cell r="K4057">
            <v>1405</v>
          </cell>
        </row>
        <row r="4058">
          <cell r="F4058">
            <v>44014</v>
          </cell>
          <cell r="G4058">
            <v>2</v>
          </cell>
          <cell r="H4058">
            <v>1887</v>
          </cell>
          <cell r="I4058">
            <v>1378</v>
          </cell>
          <cell r="J4058">
            <v>2756</v>
          </cell>
          <cell r="K4058">
            <v>3774</v>
          </cell>
        </row>
        <row r="4059">
          <cell r="F4059">
            <v>43966</v>
          </cell>
          <cell r="G4059">
            <v>2</v>
          </cell>
          <cell r="H4059">
            <v>368</v>
          </cell>
          <cell r="I4059">
            <v>269</v>
          </cell>
          <cell r="J4059">
            <v>538</v>
          </cell>
          <cell r="K4059">
            <v>736</v>
          </cell>
        </row>
        <row r="4060">
          <cell r="F4060">
            <v>44153</v>
          </cell>
          <cell r="G4060">
            <v>1</v>
          </cell>
          <cell r="H4060">
            <v>684</v>
          </cell>
          <cell r="I4060">
            <v>561</v>
          </cell>
          <cell r="J4060">
            <v>561</v>
          </cell>
          <cell r="K4060">
            <v>684</v>
          </cell>
        </row>
        <row r="4061">
          <cell r="F4061">
            <v>44181</v>
          </cell>
          <cell r="G4061">
            <v>1</v>
          </cell>
          <cell r="H4061">
            <v>35</v>
          </cell>
          <cell r="I4061">
            <v>22</v>
          </cell>
          <cell r="J4061">
            <v>22</v>
          </cell>
          <cell r="K4061">
            <v>35</v>
          </cell>
        </row>
        <row r="4062">
          <cell r="F4062">
            <v>43980</v>
          </cell>
          <cell r="G4062">
            <v>3</v>
          </cell>
          <cell r="H4062">
            <v>1708</v>
          </cell>
          <cell r="I4062">
            <v>871</v>
          </cell>
          <cell r="J4062">
            <v>2613</v>
          </cell>
          <cell r="K4062">
            <v>5124</v>
          </cell>
        </row>
        <row r="4063">
          <cell r="F4063">
            <v>43999</v>
          </cell>
          <cell r="G4063">
            <v>2</v>
          </cell>
          <cell r="H4063">
            <v>400</v>
          </cell>
          <cell r="I4063">
            <v>208</v>
          </cell>
          <cell r="J4063">
            <v>416</v>
          </cell>
          <cell r="K4063">
            <v>800</v>
          </cell>
        </row>
        <row r="4064">
          <cell r="F4064">
            <v>43931</v>
          </cell>
          <cell r="G4064">
            <v>4</v>
          </cell>
          <cell r="H4064">
            <v>392</v>
          </cell>
          <cell r="I4064">
            <v>255</v>
          </cell>
          <cell r="J4064">
            <v>1020</v>
          </cell>
          <cell r="K4064">
            <v>1568</v>
          </cell>
        </row>
        <row r="4065">
          <cell r="F4065">
            <v>43902</v>
          </cell>
          <cell r="G4065">
            <v>1</v>
          </cell>
          <cell r="H4065">
            <v>1467</v>
          </cell>
          <cell r="I4065">
            <v>807</v>
          </cell>
          <cell r="J4065">
            <v>807</v>
          </cell>
          <cell r="K4065">
            <v>1467</v>
          </cell>
        </row>
        <row r="4066">
          <cell r="F4066">
            <v>43966</v>
          </cell>
          <cell r="G4066">
            <v>1</v>
          </cell>
          <cell r="H4066">
            <v>913</v>
          </cell>
          <cell r="I4066">
            <v>584</v>
          </cell>
          <cell r="J4066">
            <v>584</v>
          </cell>
          <cell r="K4066">
            <v>913</v>
          </cell>
        </row>
        <row r="4067">
          <cell r="F4067">
            <v>43936</v>
          </cell>
          <cell r="G4067">
            <v>2</v>
          </cell>
          <cell r="H4067">
            <v>290</v>
          </cell>
          <cell r="I4067">
            <v>200</v>
          </cell>
          <cell r="J4067">
            <v>400</v>
          </cell>
          <cell r="K4067">
            <v>580</v>
          </cell>
        </row>
        <row r="4068">
          <cell r="F4068">
            <v>44177</v>
          </cell>
          <cell r="G4068">
            <v>2</v>
          </cell>
          <cell r="H4068">
            <v>1405</v>
          </cell>
          <cell r="I4068">
            <v>1054</v>
          </cell>
          <cell r="J4068">
            <v>2108</v>
          </cell>
          <cell r="K4068">
            <v>2810</v>
          </cell>
        </row>
        <row r="4069">
          <cell r="F4069">
            <v>44045</v>
          </cell>
          <cell r="G4069">
            <v>1</v>
          </cell>
          <cell r="H4069">
            <v>913</v>
          </cell>
          <cell r="I4069">
            <v>584</v>
          </cell>
          <cell r="J4069">
            <v>584</v>
          </cell>
          <cell r="K4069">
            <v>913</v>
          </cell>
        </row>
        <row r="4070">
          <cell r="F4070">
            <v>44047</v>
          </cell>
          <cell r="G4070">
            <v>1</v>
          </cell>
          <cell r="H4070">
            <v>315</v>
          </cell>
          <cell r="I4070">
            <v>208</v>
          </cell>
          <cell r="J4070">
            <v>208</v>
          </cell>
          <cell r="K4070">
            <v>315</v>
          </cell>
        </row>
        <row r="4071">
          <cell r="F4071">
            <v>44029</v>
          </cell>
          <cell r="G4071">
            <v>1</v>
          </cell>
          <cell r="H4071">
            <v>1582</v>
          </cell>
          <cell r="I4071">
            <v>1234</v>
          </cell>
          <cell r="J4071">
            <v>1234</v>
          </cell>
          <cell r="K4071">
            <v>1582</v>
          </cell>
        </row>
        <row r="4072">
          <cell r="F4072">
            <v>43885</v>
          </cell>
          <cell r="G4072">
            <v>1</v>
          </cell>
          <cell r="H4072">
            <v>1783</v>
          </cell>
          <cell r="I4072">
            <v>1230</v>
          </cell>
          <cell r="J4072">
            <v>1230</v>
          </cell>
          <cell r="K4072">
            <v>1783</v>
          </cell>
        </row>
        <row r="4073">
          <cell r="F4073">
            <v>43935</v>
          </cell>
          <cell r="G4073">
            <v>2</v>
          </cell>
          <cell r="H4073">
            <v>2396</v>
          </cell>
          <cell r="I4073">
            <v>1965</v>
          </cell>
          <cell r="J4073">
            <v>3930</v>
          </cell>
          <cell r="K4073">
            <v>4792</v>
          </cell>
        </row>
        <row r="4074">
          <cell r="F4074">
            <v>43835</v>
          </cell>
          <cell r="G4074">
            <v>2</v>
          </cell>
          <cell r="H4074">
            <v>1639</v>
          </cell>
          <cell r="I4074">
            <v>1295</v>
          </cell>
          <cell r="J4074">
            <v>2590</v>
          </cell>
          <cell r="K4074">
            <v>3278</v>
          </cell>
        </row>
        <row r="4075">
          <cell r="F4075">
            <v>43910</v>
          </cell>
          <cell r="G4075">
            <v>2</v>
          </cell>
          <cell r="H4075">
            <v>1798</v>
          </cell>
          <cell r="I4075">
            <v>971</v>
          </cell>
          <cell r="J4075">
            <v>1942</v>
          </cell>
          <cell r="K4075">
            <v>3596</v>
          </cell>
        </row>
        <row r="4076">
          <cell r="F4076">
            <v>44072</v>
          </cell>
          <cell r="G4076">
            <v>2</v>
          </cell>
          <cell r="H4076">
            <v>1022</v>
          </cell>
          <cell r="I4076">
            <v>818</v>
          </cell>
          <cell r="J4076">
            <v>1636</v>
          </cell>
          <cell r="K4076">
            <v>2044</v>
          </cell>
        </row>
        <row r="4077">
          <cell r="F4077">
            <v>44111</v>
          </cell>
          <cell r="G4077">
            <v>1</v>
          </cell>
          <cell r="H4077">
            <v>392</v>
          </cell>
          <cell r="I4077">
            <v>255</v>
          </cell>
          <cell r="J4077">
            <v>255</v>
          </cell>
          <cell r="K4077">
            <v>392</v>
          </cell>
        </row>
        <row r="4078">
          <cell r="F4078">
            <v>43920</v>
          </cell>
          <cell r="G4078">
            <v>2</v>
          </cell>
          <cell r="H4078">
            <v>356</v>
          </cell>
          <cell r="I4078">
            <v>292</v>
          </cell>
          <cell r="J4078">
            <v>584</v>
          </cell>
          <cell r="K4078">
            <v>712</v>
          </cell>
        </row>
        <row r="4079">
          <cell r="F4079">
            <v>43977</v>
          </cell>
          <cell r="G4079">
            <v>1</v>
          </cell>
          <cell r="H4079">
            <v>1500</v>
          </cell>
          <cell r="I4079">
            <v>900</v>
          </cell>
          <cell r="J4079">
            <v>900</v>
          </cell>
          <cell r="K4079">
            <v>1500</v>
          </cell>
        </row>
        <row r="4080">
          <cell r="F4080">
            <v>44036</v>
          </cell>
          <cell r="G4080">
            <v>3</v>
          </cell>
          <cell r="H4080">
            <v>2182</v>
          </cell>
          <cell r="I4080">
            <v>1200</v>
          </cell>
          <cell r="J4080">
            <v>3600</v>
          </cell>
          <cell r="K4080">
            <v>6546</v>
          </cell>
        </row>
        <row r="4081">
          <cell r="F4081">
            <v>44192</v>
          </cell>
          <cell r="G4081">
            <v>1</v>
          </cell>
          <cell r="H4081">
            <v>123</v>
          </cell>
          <cell r="I4081">
            <v>84</v>
          </cell>
          <cell r="J4081">
            <v>84</v>
          </cell>
          <cell r="K4081">
            <v>123</v>
          </cell>
        </row>
        <row r="4082">
          <cell r="F4082">
            <v>44029</v>
          </cell>
          <cell r="G4082">
            <v>4</v>
          </cell>
          <cell r="H4082">
            <v>1178</v>
          </cell>
          <cell r="I4082">
            <v>683</v>
          </cell>
          <cell r="J4082">
            <v>2732</v>
          </cell>
          <cell r="K4082">
            <v>4712</v>
          </cell>
        </row>
        <row r="4083">
          <cell r="F4083">
            <v>44090</v>
          </cell>
          <cell r="G4083">
            <v>2</v>
          </cell>
          <cell r="H4083">
            <v>1052</v>
          </cell>
          <cell r="I4083">
            <v>589</v>
          </cell>
          <cell r="J4083">
            <v>1178</v>
          </cell>
          <cell r="K4083">
            <v>2104</v>
          </cell>
        </row>
        <row r="4084">
          <cell r="F4084">
            <v>44070</v>
          </cell>
          <cell r="G4084">
            <v>3</v>
          </cell>
          <cell r="H4084">
            <v>1582</v>
          </cell>
          <cell r="I4084">
            <v>1234</v>
          </cell>
          <cell r="J4084">
            <v>3702</v>
          </cell>
          <cell r="K4084">
            <v>4746</v>
          </cell>
        </row>
        <row r="4085">
          <cell r="F4085">
            <v>43930</v>
          </cell>
          <cell r="G4085">
            <v>3</v>
          </cell>
          <cell r="H4085">
            <v>127</v>
          </cell>
          <cell r="I4085">
            <v>79</v>
          </cell>
          <cell r="J4085">
            <v>237</v>
          </cell>
          <cell r="K4085">
            <v>381</v>
          </cell>
        </row>
        <row r="4086">
          <cell r="F4086">
            <v>43879</v>
          </cell>
          <cell r="G4086">
            <v>1</v>
          </cell>
          <cell r="H4086">
            <v>2410</v>
          </cell>
          <cell r="I4086">
            <v>1518</v>
          </cell>
          <cell r="J4086">
            <v>1518</v>
          </cell>
          <cell r="K4086">
            <v>2410</v>
          </cell>
        </row>
        <row r="4087">
          <cell r="F4087">
            <v>43971</v>
          </cell>
          <cell r="G4087">
            <v>2</v>
          </cell>
          <cell r="H4087">
            <v>378</v>
          </cell>
          <cell r="I4087">
            <v>291</v>
          </cell>
          <cell r="J4087">
            <v>582</v>
          </cell>
          <cell r="K4087">
            <v>756</v>
          </cell>
        </row>
        <row r="4088">
          <cell r="F4088">
            <v>43927</v>
          </cell>
          <cell r="G4088">
            <v>1</v>
          </cell>
          <cell r="H4088">
            <v>1899</v>
          </cell>
          <cell r="I4088">
            <v>1044</v>
          </cell>
          <cell r="J4088">
            <v>1044</v>
          </cell>
          <cell r="K4088">
            <v>1899</v>
          </cell>
        </row>
        <row r="4089">
          <cell r="F4089">
            <v>44159</v>
          </cell>
          <cell r="G4089">
            <v>1</v>
          </cell>
          <cell r="H4089">
            <v>1522</v>
          </cell>
          <cell r="I4089">
            <v>791</v>
          </cell>
          <cell r="J4089">
            <v>791</v>
          </cell>
          <cell r="K4089">
            <v>1522</v>
          </cell>
        </row>
        <row r="4090">
          <cell r="F4090">
            <v>44103</v>
          </cell>
          <cell r="G4090">
            <v>1</v>
          </cell>
          <cell r="H4090">
            <v>771</v>
          </cell>
          <cell r="I4090">
            <v>648</v>
          </cell>
          <cell r="J4090">
            <v>648</v>
          </cell>
          <cell r="K4090">
            <v>771</v>
          </cell>
        </row>
        <row r="4091">
          <cell r="F4091">
            <v>44151</v>
          </cell>
          <cell r="G4091">
            <v>1</v>
          </cell>
          <cell r="H4091">
            <v>1119</v>
          </cell>
          <cell r="I4091">
            <v>683</v>
          </cell>
          <cell r="J4091">
            <v>683</v>
          </cell>
          <cell r="K4091">
            <v>1119</v>
          </cell>
        </row>
        <row r="4092">
          <cell r="F4092">
            <v>44087</v>
          </cell>
          <cell r="G4092">
            <v>3</v>
          </cell>
          <cell r="H4092">
            <v>561</v>
          </cell>
          <cell r="I4092">
            <v>421</v>
          </cell>
          <cell r="J4092">
            <v>1263</v>
          </cell>
          <cell r="K4092">
            <v>1683</v>
          </cell>
        </row>
        <row r="4093">
          <cell r="F4093">
            <v>44174</v>
          </cell>
          <cell r="G4093">
            <v>4</v>
          </cell>
          <cell r="H4093">
            <v>1405</v>
          </cell>
          <cell r="I4093">
            <v>1054</v>
          </cell>
          <cell r="J4093">
            <v>4216</v>
          </cell>
          <cell r="K4093">
            <v>5620</v>
          </cell>
        </row>
        <row r="4094">
          <cell r="F4094">
            <v>43910</v>
          </cell>
          <cell r="G4094">
            <v>3</v>
          </cell>
          <cell r="H4094">
            <v>1812</v>
          </cell>
          <cell r="I4094">
            <v>1305</v>
          </cell>
          <cell r="J4094">
            <v>3915</v>
          </cell>
          <cell r="K4094">
            <v>5436</v>
          </cell>
        </row>
        <row r="4095">
          <cell r="F4095">
            <v>44165</v>
          </cell>
          <cell r="G4095">
            <v>1</v>
          </cell>
          <cell r="H4095">
            <v>1671</v>
          </cell>
          <cell r="I4095">
            <v>1220</v>
          </cell>
          <cell r="J4095">
            <v>1220</v>
          </cell>
          <cell r="K4095">
            <v>1671</v>
          </cell>
        </row>
        <row r="4096">
          <cell r="F4096">
            <v>43951</v>
          </cell>
          <cell r="G4096">
            <v>4</v>
          </cell>
          <cell r="H4096">
            <v>947</v>
          </cell>
          <cell r="I4096">
            <v>786</v>
          </cell>
          <cell r="J4096">
            <v>3144</v>
          </cell>
          <cell r="K4096">
            <v>3788</v>
          </cell>
        </row>
        <row r="4097">
          <cell r="F4097">
            <v>44069</v>
          </cell>
          <cell r="G4097">
            <v>3</v>
          </cell>
          <cell r="H4097">
            <v>458</v>
          </cell>
          <cell r="I4097">
            <v>376</v>
          </cell>
          <cell r="J4097">
            <v>1128</v>
          </cell>
          <cell r="K4097">
            <v>1374</v>
          </cell>
        </row>
        <row r="4098">
          <cell r="F4098">
            <v>43836</v>
          </cell>
          <cell r="G4098">
            <v>1</v>
          </cell>
          <cell r="H4098">
            <v>530</v>
          </cell>
          <cell r="I4098">
            <v>424</v>
          </cell>
          <cell r="J4098">
            <v>424</v>
          </cell>
          <cell r="K4098">
            <v>530</v>
          </cell>
        </row>
        <row r="4099">
          <cell r="F4099">
            <v>43921</v>
          </cell>
          <cell r="G4099">
            <v>2</v>
          </cell>
          <cell r="H4099">
            <v>1812</v>
          </cell>
          <cell r="I4099">
            <v>1305</v>
          </cell>
          <cell r="J4099">
            <v>2610</v>
          </cell>
          <cell r="K4099">
            <v>3624</v>
          </cell>
        </row>
        <row r="4100">
          <cell r="F4100">
            <v>44081</v>
          </cell>
          <cell r="G4100">
            <v>1</v>
          </cell>
          <cell r="H4100">
            <v>2257</v>
          </cell>
          <cell r="I4100">
            <v>1535</v>
          </cell>
          <cell r="J4100">
            <v>1535</v>
          </cell>
          <cell r="K4100">
            <v>2257</v>
          </cell>
        </row>
        <row r="4101">
          <cell r="F4101">
            <v>44119</v>
          </cell>
          <cell r="G4101">
            <v>3</v>
          </cell>
          <cell r="H4101">
            <v>1826</v>
          </cell>
          <cell r="I4101">
            <v>1443</v>
          </cell>
          <cell r="J4101">
            <v>4329</v>
          </cell>
          <cell r="K4101">
            <v>5478</v>
          </cell>
        </row>
        <row r="4102">
          <cell r="F4102">
            <v>44012</v>
          </cell>
          <cell r="G4102">
            <v>4</v>
          </cell>
          <cell r="H4102">
            <v>378</v>
          </cell>
          <cell r="I4102">
            <v>291</v>
          </cell>
          <cell r="J4102">
            <v>1164</v>
          </cell>
          <cell r="K4102">
            <v>1512</v>
          </cell>
        </row>
        <row r="4103">
          <cell r="F4103">
            <v>43918</v>
          </cell>
          <cell r="G4103">
            <v>1</v>
          </cell>
          <cell r="H4103">
            <v>458</v>
          </cell>
          <cell r="I4103">
            <v>376</v>
          </cell>
          <cell r="J4103">
            <v>376</v>
          </cell>
          <cell r="K4103">
            <v>458</v>
          </cell>
        </row>
        <row r="4104">
          <cell r="F4104">
            <v>44021</v>
          </cell>
          <cell r="G4104">
            <v>1</v>
          </cell>
          <cell r="H4104">
            <v>95</v>
          </cell>
          <cell r="I4104">
            <v>61</v>
          </cell>
          <cell r="J4104">
            <v>61</v>
          </cell>
          <cell r="K4104">
            <v>95</v>
          </cell>
        </row>
        <row r="4105">
          <cell r="F4105">
            <v>44133</v>
          </cell>
          <cell r="G4105">
            <v>4</v>
          </cell>
          <cell r="H4105">
            <v>1848</v>
          </cell>
          <cell r="I4105">
            <v>1294</v>
          </cell>
          <cell r="J4105">
            <v>5176</v>
          </cell>
          <cell r="K4105">
            <v>7392</v>
          </cell>
        </row>
        <row r="4106">
          <cell r="F4106">
            <v>44089</v>
          </cell>
          <cell r="G4106">
            <v>2</v>
          </cell>
          <cell r="H4106">
            <v>127</v>
          </cell>
          <cell r="I4106">
            <v>79</v>
          </cell>
          <cell r="J4106">
            <v>158</v>
          </cell>
          <cell r="K4106">
            <v>254</v>
          </cell>
        </row>
        <row r="4107">
          <cell r="F4107">
            <v>44100</v>
          </cell>
          <cell r="G4107">
            <v>3</v>
          </cell>
          <cell r="H4107">
            <v>392</v>
          </cell>
          <cell r="I4107">
            <v>255</v>
          </cell>
          <cell r="J4107">
            <v>765</v>
          </cell>
          <cell r="K4107">
            <v>1176</v>
          </cell>
        </row>
        <row r="4108">
          <cell r="F4108">
            <v>44090</v>
          </cell>
          <cell r="G4108">
            <v>2</v>
          </cell>
          <cell r="H4108">
            <v>584</v>
          </cell>
          <cell r="I4108">
            <v>420</v>
          </cell>
          <cell r="J4108">
            <v>840</v>
          </cell>
          <cell r="K4108">
            <v>1168</v>
          </cell>
        </row>
        <row r="4109">
          <cell r="F4109">
            <v>44082</v>
          </cell>
          <cell r="G4109">
            <v>2</v>
          </cell>
          <cell r="H4109">
            <v>871</v>
          </cell>
          <cell r="I4109">
            <v>540</v>
          </cell>
          <cell r="J4109">
            <v>1080</v>
          </cell>
          <cell r="K4109">
            <v>1742</v>
          </cell>
        </row>
        <row r="4110">
          <cell r="F4110">
            <v>43941</v>
          </cell>
          <cell r="G4110">
            <v>2</v>
          </cell>
          <cell r="H4110">
            <v>315</v>
          </cell>
          <cell r="I4110">
            <v>208</v>
          </cell>
          <cell r="J4110">
            <v>416</v>
          </cell>
          <cell r="K4110">
            <v>630</v>
          </cell>
        </row>
        <row r="4111">
          <cell r="F4111">
            <v>44166</v>
          </cell>
          <cell r="G4111">
            <v>3</v>
          </cell>
          <cell r="H4111">
            <v>2497</v>
          </cell>
          <cell r="I4111">
            <v>1473</v>
          </cell>
          <cell r="J4111">
            <v>4419</v>
          </cell>
          <cell r="K4111">
            <v>7491</v>
          </cell>
        </row>
        <row r="4112">
          <cell r="F4112">
            <v>44192</v>
          </cell>
          <cell r="G4112">
            <v>2</v>
          </cell>
          <cell r="H4112">
            <v>530</v>
          </cell>
          <cell r="I4112">
            <v>424</v>
          </cell>
          <cell r="J4112">
            <v>848</v>
          </cell>
          <cell r="K4112">
            <v>1060</v>
          </cell>
        </row>
        <row r="4113">
          <cell r="F4113">
            <v>44127</v>
          </cell>
          <cell r="G4113">
            <v>1</v>
          </cell>
          <cell r="H4113">
            <v>2410</v>
          </cell>
          <cell r="I4113">
            <v>1518</v>
          </cell>
          <cell r="J4113">
            <v>1518</v>
          </cell>
          <cell r="K4113">
            <v>2410</v>
          </cell>
        </row>
        <row r="4114">
          <cell r="F4114">
            <v>43831</v>
          </cell>
          <cell r="G4114">
            <v>2</v>
          </cell>
          <cell r="H4114">
            <v>817</v>
          </cell>
          <cell r="I4114">
            <v>409</v>
          </cell>
          <cell r="J4114">
            <v>818</v>
          </cell>
          <cell r="K4114">
            <v>1634</v>
          </cell>
        </row>
        <row r="4115">
          <cell r="F4115">
            <v>44168</v>
          </cell>
          <cell r="G4115">
            <v>1</v>
          </cell>
          <cell r="H4115">
            <v>1809</v>
          </cell>
          <cell r="I4115">
            <v>1067</v>
          </cell>
          <cell r="J4115">
            <v>1067</v>
          </cell>
          <cell r="K4115">
            <v>1809</v>
          </cell>
        </row>
        <row r="4116">
          <cell r="F4116">
            <v>44037</v>
          </cell>
          <cell r="G4116">
            <v>3</v>
          </cell>
          <cell r="H4116">
            <v>1405</v>
          </cell>
          <cell r="I4116">
            <v>1054</v>
          </cell>
          <cell r="J4116">
            <v>3162</v>
          </cell>
          <cell r="K4116">
            <v>4215</v>
          </cell>
        </row>
        <row r="4117">
          <cell r="F4117">
            <v>44039</v>
          </cell>
          <cell r="G4117">
            <v>2</v>
          </cell>
          <cell r="H4117">
            <v>1353</v>
          </cell>
          <cell r="I4117">
            <v>947</v>
          </cell>
          <cell r="J4117">
            <v>1894</v>
          </cell>
          <cell r="K4117">
            <v>2706</v>
          </cell>
        </row>
        <row r="4118">
          <cell r="F4118">
            <v>44151</v>
          </cell>
          <cell r="G4118">
            <v>2</v>
          </cell>
          <cell r="H4118">
            <v>1635</v>
          </cell>
          <cell r="I4118">
            <v>1046</v>
          </cell>
          <cell r="J4118">
            <v>2092</v>
          </cell>
          <cell r="K4118">
            <v>3270</v>
          </cell>
        </row>
        <row r="4119">
          <cell r="F4119">
            <v>44069</v>
          </cell>
          <cell r="G4119">
            <v>1</v>
          </cell>
          <cell r="H4119">
            <v>2241</v>
          </cell>
          <cell r="I4119">
            <v>1367</v>
          </cell>
          <cell r="J4119">
            <v>1367</v>
          </cell>
          <cell r="K4119">
            <v>2241</v>
          </cell>
        </row>
        <row r="4120">
          <cell r="F4120">
            <v>44033</v>
          </cell>
          <cell r="G4120">
            <v>4</v>
          </cell>
          <cell r="H4120">
            <v>1826</v>
          </cell>
          <cell r="I4120">
            <v>1443</v>
          </cell>
          <cell r="J4120">
            <v>5772</v>
          </cell>
          <cell r="K4120">
            <v>7304</v>
          </cell>
        </row>
        <row r="4121">
          <cell r="F4121">
            <v>44021</v>
          </cell>
          <cell r="G4121">
            <v>1</v>
          </cell>
          <cell r="H4121">
            <v>1743</v>
          </cell>
          <cell r="I4121">
            <v>872</v>
          </cell>
          <cell r="J4121">
            <v>872</v>
          </cell>
          <cell r="K4121">
            <v>1743</v>
          </cell>
        </row>
        <row r="4122">
          <cell r="F4122">
            <v>44038</v>
          </cell>
          <cell r="G4122">
            <v>3</v>
          </cell>
          <cell r="H4122">
            <v>2294</v>
          </cell>
          <cell r="I4122">
            <v>1399</v>
          </cell>
          <cell r="J4122">
            <v>4197</v>
          </cell>
          <cell r="K4122">
            <v>6882</v>
          </cell>
        </row>
        <row r="4123">
          <cell r="F4123">
            <v>43935</v>
          </cell>
          <cell r="G4123">
            <v>4</v>
          </cell>
          <cell r="H4123">
            <v>2497</v>
          </cell>
          <cell r="I4123">
            <v>1473</v>
          </cell>
          <cell r="J4123">
            <v>5892</v>
          </cell>
          <cell r="K4123">
            <v>9988</v>
          </cell>
        </row>
        <row r="4124">
          <cell r="F4124">
            <v>43951</v>
          </cell>
          <cell r="G4124">
            <v>3</v>
          </cell>
          <cell r="H4124">
            <v>1278</v>
          </cell>
          <cell r="I4124">
            <v>665</v>
          </cell>
          <cell r="J4124">
            <v>1995</v>
          </cell>
          <cell r="K4124">
            <v>3834</v>
          </cell>
        </row>
        <row r="4125">
          <cell r="F4125">
            <v>44100</v>
          </cell>
          <cell r="G4125">
            <v>1</v>
          </cell>
          <cell r="H4125">
            <v>1671</v>
          </cell>
          <cell r="I4125">
            <v>1220</v>
          </cell>
          <cell r="J4125">
            <v>1220</v>
          </cell>
          <cell r="K4125">
            <v>1671</v>
          </cell>
        </row>
        <row r="4126">
          <cell r="F4126">
            <v>43836</v>
          </cell>
          <cell r="G4126">
            <v>2</v>
          </cell>
          <cell r="H4126">
            <v>545</v>
          </cell>
          <cell r="I4126">
            <v>425</v>
          </cell>
          <cell r="J4126">
            <v>850</v>
          </cell>
          <cell r="K4126">
            <v>1090</v>
          </cell>
        </row>
        <row r="4127">
          <cell r="F4127">
            <v>44025</v>
          </cell>
          <cell r="G4127">
            <v>1</v>
          </cell>
          <cell r="H4127">
            <v>400</v>
          </cell>
          <cell r="I4127">
            <v>208</v>
          </cell>
          <cell r="J4127">
            <v>208</v>
          </cell>
          <cell r="K4127">
            <v>400</v>
          </cell>
        </row>
        <row r="4128">
          <cell r="F4128">
            <v>43942</v>
          </cell>
          <cell r="G4128">
            <v>4</v>
          </cell>
          <cell r="H4128">
            <v>1809</v>
          </cell>
          <cell r="I4128">
            <v>1067</v>
          </cell>
          <cell r="J4128">
            <v>4268</v>
          </cell>
          <cell r="K4128">
            <v>7236</v>
          </cell>
        </row>
        <row r="4129">
          <cell r="F4129">
            <v>44167</v>
          </cell>
          <cell r="G4129">
            <v>4</v>
          </cell>
          <cell r="H4129">
            <v>545</v>
          </cell>
          <cell r="I4129">
            <v>425</v>
          </cell>
          <cell r="J4129">
            <v>1700</v>
          </cell>
          <cell r="K4129">
            <v>2180</v>
          </cell>
        </row>
        <row r="4130">
          <cell r="F4130">
            <v>44135</v>
          </cell>
          <cell r="G4130">
            <v>1</v>
          </cell>
          <cell r="H4130">
            <v>1405</v>
          </cell>
          <cell r="I4130">
            <v>1054</v>
          </cell>
          <cell r="J4130">
            <v>1054</v>
          </cell>
          <cell r="K4130">
            <v>1405</v>
          </cell>
        </row>
        <row r="4131">
          <cell r="F4131">
            <v>44012</v>
          </cell>
          <cell r="G4131">
            <v>2</v>
          </cell>
          <cell r="H4131">
            <v>1639</v>
          </cell>
          <cell r="I4131">
            <v>1295</v>
          </cell>
          <cell r="J4131">
            <v>2590</v>
          </cell>
          <cell r="K4131">
            <v>3278</v>
          </cell>
        </row>
        <row r="4132">
          <cell r="F4132">
            <v>43967</v>
          </cell>
          <cell r="G4132">
            <v>3</v>
          </cell>
          <cell r="H4132">
            <v>1809</v>
          </cell>
          <cell r="I4132">
            <v>1067</v>
          </cell>
          <cell r="J4132">
            <v>3201</v>
          </cell>
          <cell r="K4132">
            <v>5427</v>
          </cell>
        </row>
        <row r="4133">
          <cell r="F4133">
            <v>44108</v>
          </cell>
          <cell r="G4133">
            <v>1</v>
          </cell>
          <cell r="H4133">
            <v>127</v>
          </cell>
          <cell r="I4133">
            <v>79</v>
          </cell>
          <cell r="J4133">
            <v>79</v>
          </cell>
          <cell r="K4133">
            <v>127</v>
          </cell>
        </row>
        <row r="4134">
          <cell r="F4134">
            <v>44047</v>
          </cell>
          <cell r="G4134">
            <v>2</v>
          </cell>
          <cell r="H4134">
            <v>561</v>
          </cell>
          <cell r="I4134">
            <v>421</v>
          </cell>
          <cell r="J4134">
            <v>842</v>
          </cell>
          <cell r="K4134">
            <v>1122</v>
          </cell>
        </row>
        <row r="4135">
          <cell r="F4135">
            <v>43843</v>
          </cell>
          <cell r="G4135">
            <v>2</v>
          </cell>
          <cell r="H4135">
            <v>596</v>
          </cell>
          <cell r="I4135">
            <v>358</v>
          </cell>
          <cell r="J4135">
            <v>716</v>
          </cell>
          <cell r="K4135">
            <v>1192</v>
          </cell>
        </row>
        <row r="4136">
          <cell r="F4136">
            <v>43970</v>
          </cell>
          <cell r="G4136">
            <v>1</v>
          </cell>
          <cell r="H4136">
            <v>1351</v>
          </cell>
          <cell r="I4136">
            <v>1108</v>
          </cell>
          <cell r="J4136">
            <v>1108</v>
          </cell>
          <cell r="K4136">
            <v>1351</v>
          </cell>
        </row>
        <row r="4137">
          <cell r="F4137">
            <v>44082</v>
          </cell>
          <cell r="G4137">
            <v>3</v>
          </cell>
          <cell r="H4137">
            <v>603</v>
          </cell>
          <cell r="I4137">
            <v>416</v>
          </cell>
          <cell r="J4137">
            <v>1248</v>
          </cell>
          <cell r="K4137">
            <v>1809</v>
          </cell>
        </row>
        <row r="4138">
          <cell r="F4138">
            <v>44043</v>
          </cell>
          <cell r="G4138">
            <v>1</v>
          </cell>
          <cell r="H4138">
            <v>2497</v>
          </cell>
          <cell r="I4138">
            <v>1473</v>
          </cell>
          <cell r="J4138">
            <v>1473</v>
          </cell>
          <cell r="K4138">
            <v>2497</v>
          </cell>
        </row>
        <row r="4139">
          <cell r="F4139">
            <v>43990</v>
          </cell>
          <cell r="G4139">
            <v>4</v>
          </cell>
          <cell r="H4139">
            <v>2141</v>
          </cell>
          <cell r="I4139">
            <v>1777</v>
          </cell>
          <cell r="J4139">
            <v>7108</v>
          </cell>
          <cell r="K4139">
            <v>8564</v>
          </cell>
        </row>
        <row r="4140">
          <cell r="F4140">
            <v>44030</v>
          </cell>
          <cell r="G4140">
            <v>1</v>
          </cell>
          <cell r="H4140">
            <v>2497</v>
          </cell>
          <cell r="I4140">
            <v>1473</v>
          </cell>
          <cell r="J4140">
            <v>1473</v>
          </cell>
          <cell r="K4140">
            <v>2497</v>
          </cell>
        </row>
        <row r="4141">
          <cell r="F4141">
            <v>44052</v>
          </cell>
          <cell r="G4141">
            <v>1</v>
          </cell>
          <cell r="H4141">
            <v>1119</v>
          </cell>
          <cell r="I4141">
            <v>683</v>
          </cell>
          <cell r="J4141">
            <v>683</v>
          </cell>
          <cell r="K4141">
            <v>1119</v>
          </cell>
        </row>
        <row r="4142">
          <cell r="F4142">
            <v>44157</v>
          </cell>
          <cell r="G4142">
            <v>1</v>
          </cell>
          <cell r="H4142">
            <v>400</v>
          </cell>
          <cell r="I4142">
            <v>208</v>
          </cell>
          <cell r="J4142">
            <v>208</v>
          </cell>
          <cell r="K4142">
            <v>400</v>
          </cell>
        </row>
        <row r="4143">
          <cell r="F4143">
            <v>44062</v>
          </cell>
          <cell r="G4143">
            <v>2</v>
          </cell>
          <cell r="H4143">
            <v>947</v>
          </cell>
          <cell r="I4143">
            <v>786</v>
          </cell>
          <cell r="J4143">
            <v>1572</v>
          </cell>
          <cell r="K4143">
            <v>1894</v>
          </cell>
        </row>
        <row r="4144">
          <cell r="F4144">
            <v>43913</v>
          </cell>
          <cell r="G4144">
            <v>4</v>
          </cell>
          <cell r="H4144">
            <v>1972</v>
          </cell>
          <cell r="I4144">
            <v>1321</v>
          </cell>
          <cell r="J4144">
            <v>5284</v>
          </cell>
          <cell r="K4144">
            <v>7888</v>
          </cell>
        </row>
        <row r="4145">
          <cell r="F4145">
            <v>44002</v>
          </cell>
          <cell r="G4145">
            <v>1</v>
          </cell>
          <cell r="H4145">
            <v>2495</v>
          </cell>
          <cell r="I4145">
            <v>1896</v>
          </cell>
          <cell r="J4145">
            <v>1896</v>
          </cell>
          <cell r="K4145">
            <v>2495</v>
          </cell>
        </row>
        <row r="4146">
          <cell r="F4146">
            <v>44141</v>
          </cell>
          <cell r="G4146">
            <v>2</v>
          </cell>
          <cell r="H4146">
            <v>2294</v>
          </cell>
          <cell r="I4146">
            <v>1399</v>
          </cell>
          <cell r="J4146">
            <v>2798</v>
          </cell>
          <cell r="K4146">
            <v>4588</v>
          </cell>
        </row>
        <row r="4147">
          <cell r="F4147">
            <v>44182</v>
          </cell>
          <cell r="G4147">
            <v>1</v>
          </cell>
          <cell r="H4147">
            <v>392</v>
          </cell>
          <cell r="I4147">
            <v>255</v>
          </cell>
          <cell r="J4147">
            <v>255</v>
          </cell>
          <cell r="K4147">
            <v>392</v>
          </cell>
        </row>
        <row r="4148">
          <cell r="F4148">
            <v>43923</v>
          </cell>
          <cell r="G4148">
            <v>1</v>
          </cell>
          <cell r="H4148">
            <v>947</v>
          </cell>
          <cell r="I4148">
            <v>786</v>
          </cell>
          <cell r="J4148">
            <v>786</v>
          </cell>
          <cell r="K4148">
            <v>947</v>
          </cell>
        </row>
        <row r="4149">
          <cell r="F4149">
            <v>44061</v>
          </cell>
          <cell r="G4149">
            <v>1</v>
          </cell>
          <cell r="H4149">
            <v>2294</v>
          </cell>
          <cell r="I4149">
            <v>1399</v>
          </cell>
          <cell r="J4149">
            <v>1399</v>
          </cell>
          <cell r="K4149">
            <v>2294</v>
          </cell>
        </row>
        <row r="4150">
          <cell r="F4150">
            <v>43839</v>
          </cell>
          <cell r="G4150">
            <v>1</v>
          </cell>
          <cell r="H4150">
            <v>1467</v>
          </cell>
          <cell r="I4150">
            <v>807</v>
          </cell>
          <cell r="J4150">
            <v>807</v>
          </cell>
          <cell r="K4150">
            <v>1467</v>
          </cell>
        </row>
        <row r="4151">
          <cell r="F4151">
            <v>43979</v>
          </cell>
          <cell r="G4151">
            <v>1</v>
          </cell>
          <cell r="H4151">
            <v>1052</v>
          </cell>
          <cell r="I4151">
            <v>589</v>
          </cell>
          <cell r="J4151">
            <v>589</v>
          </cell>
          <cell r="K4151">
            <v>1052</v>
          </cell>
        </row>
        <row r="4152">
          <cell r="F4152">
            <v>43908</v>
          </cell>
          <cell r="G4152">
            <v>1</v>
          </cell>
          <cell r="H4152">
            <v>1708</v>
          </cell>
          <cell r="I4152">
            <v>871</v>
          </cell>
          <cell r="J4152">
            <v>871</v>
          </cell>
          <cell r="K4152">
            <v>1708</v>
          </cell>
        </row>
        <row r="4153">
          <cell r="F4153">
            <v>44172</v>
          </cell>
          <cell r="G4153">
            <v>1</v>
          </cell>
          <cell r="H4153">
            <v>2005</v>
          </cell>
          <cell r="I4153">
            <v>1223</v>
          </cell>
          <cell r="J4153">
            <v>1223</v>
          </cell>
          <cell r="K4153">
            <v>2005</v>
          </cell>
        </row>
        <row r="4154">
          <cell r="F4154">
            <v>44083</v>
          </cell>
          <cell r="G4154">
            <v>2</v>
          </cell>
          <cell r="H4154">
            <v>1103</v>
          </cell>
          <cell r="I4154">
            <v>838</v>
          </cell>
          <cell r="J4154">
            <v>1676</v>
          </cell>
          <cell r="K4154">
            <v>2206</v>
          </cell>
        </row>
        <row r="4155">
          <cell r="F4155">
            <v>44133</v>
          </cell>
          <cell r="G4155">
            <v>3</v>
          </cell>
          <cell r="H4155">
            <v>799</v>
          </cell>
          <cell r="I4155">
            <v>455</v>
          </cell>
          <cell r="J4155">
            <v>1365</v>
          </cell>
          <cell r="K4155">
            <v>2397</v>
          </cell>
        </row>
        <row r="4156">
          <cell r="F4156">
            <v>44003</v>
          </cell>
          <cell r="G4156">
            <v>1</v>
          </cell>
          <cell r="H4156">
            <v>1566</v>
          </cell>
          <cell r="I4156">
            <v>1190</v>
          </cell>
          <cell r="J4156">
            <v>1190</v>
          </cell>
          <cell r="K4156">
            <v>1566</v>
          </cell>
        </row>
        <row r="4157">
          <cell r="F4157">
            <v>44062</v>
          </cell>
          <cell r="G4157">
            <v>2</v>
          </cell>
          <cell r="H4157">
            <v>2396</v>
          </cell>
          <cell r="I4157">
            <v>1965</v>
          </cell>
          <cell r="J4157">
            <v>3930</v>
          </cell>
          <cell r="K4157">
            <v>4792</v>
          </cell>
        </row>
        <row r="4158">
          <cell r="F4158">
            <v>43891</v>
          </cell>
          <cell r="G4158">
            <v>1</v>
          </cell>
          <cell r="H4158">
            <v>596</v>
          </cell>
          <cell r="I4158">
            <v>358</v>
          </cell>
          <cell r="J4158">
            <v>358</v>
          </cell>
          <cell r="K4158">
            <v>596</v>
          </cell>
        </row>
        <row r="4159">
          <cell r="F4159">
            <v>44022</v>
          </cell>
          <cell r="G4159">
            <v>1</v>
          </cell>
          <cell r="H4159">
            <v>2464</v>
          </cell>
          <cell r="I4159">
            <v>1774</v>
          </cell>
          <cell r="J4159">
            <v>1774</v>
          </cell>
          <cell r="K4159">
            <v>2464</v>
          </cell>
        </row>
        <row r="4160">
          <cell r="F4160">
            <v>43985</v>
          </cell>
          <cell r="G4160">
            <v>1</v>
          </cell>
          <cell r="H4160">
            <v>1967</v>
          </cell>
          <cell r="I4160">
            <v>1397</v>
          </cell>
          <cell r="J4160">
            <v>1397</v>
          </cell>
          <cell r="K4160">
            <v>1967</v>
          </cell>
        </row>
        <row r="4161">
          <cell r="F4161">
            <v>44146</v>
          </cell>
          <cell r="G4161">
            <v>3</v>
          </cell>
          <cell r="H4161">
            <v>504</v>
          </cell>
          <cell r="I4161">
            <v>408</v>
          </cell>
          <cell r="J4161">
            <v>1224</v>
          </cell>
          <cell r="K4161">
            <v>1512</v>
          </cell>
        </row>
        <row r="4162">
          <cell r="F4162">
            <v>44185</v>
          </cell>
          <cell r="G4162">
            <v>1</v>
          </cell>
          <cell r="H4162">
            <v>2396</v>
          </cell>
          <cell r="I4162">
            <v>1965</v>
          </cell>
          <cell r="J4162">
            <v>1965</v>
          </cell>
          <cell r="K4162">
            <v>2396</v>
          </cell>
        </row>
        <row r="4163">
          <cell r="F4163">
            <v>43915</v>
          </cell>
          <cell r="G4163">
            <v>1</v>
          </cell>
          <cell r="H4163">
            <v>880</v>
          </cell>
          <cell r="I4163">
            <v>634</v>
          </cell>
          <cell r="J4163">
            <v>634</v>
          </cell>
          <cell r="K4163">
            <v>880</v>
          </cell>
        </row>
        <row r="4164">
          <cell r="F4164">
            <v>43880</v>
          </cell>
          <cell r="G4164">
            <v>2</v>
          </cell>
          <cell r="H4164">
            <v>458</v>
          </cell>
          <cell r="I4164">
            <v>376</v>
          </cell>
          <cell r="J4164">
            <v>752</v>
          </cell>
          <cell r="K4164">
            <v>916</v>
          </cell>
        </row>
        <row r="4165">
          <cell r="F4165">
            <v>44042</v>
          </cell>
          <cell r="G4165">
            <v>1</v>
          </cell>
          <cell r="H4165">
            <v>1566</v>
          </cell>
          <cell r="I4165">
            <v>1190</v>
          </cell>
          <cell r="J4165">
            <v>1190</v>
          </cell>
          <cell r="K4165">
            <v>1566</v>
          </cell>
        </row>
        <row r="4166">
          <cell r="F4166">
            <v>43939</v>
          </cell>
          <cell r="G4166">
            <v>1</v>
          </cell>
          <cell r="H4166">
            <v>368</v>
          </cell>
          <cell r="I4166">
            <v>294</v>
          </cell>
          <cell r="J4166">
            <v>294</v>
          </cell>
          <cell r="K4166">
            <v>368</v>
          </cell>
        </row>
        <row r="4167">
          <cell r="F4167">
            <v>44168</v>
          </cell>
          <cell r="G4167">
            <v>1</v>
          </cell>
          <cell r="H4167">
            <v>2005</v>
          </cell>
          <cell r="I4167">
            <v>1223</v>
          </cell>
          <cell r="J4167">
            <v>1223</v>
          </cell>
          <cell r="K4167">
            <v>2005</v>
          </cell>
        </row>
        <row r="4168">
          <cell r="F4168">
            <v>44013</v>
          </cell>
          <cell r="G4168">
            <v>2</v>
          </cell>
          <cell r="H4168">
            <v>1566</v>
          </cell>
          <cell r="I4168">
            <v>1190</v>
          </cell>
          <cell r="J4168">
            <v>2380</v>
          </cell>
          <cell r="K4168">
            <v>3132</v>
          </cell>
        </row>
        <row r="4169">
          <cell r="F4169">
            <v>44192</v>
          </cell>
          <cell r="G4169">
            <v>1</v>
          </cell>
          <cell r="H4169">
            <v>95</v>
          </cell>
          <cell r="I4169">
            <v>61</v>
          </cell>
          <cell r="J4169">
            <v>61</v>
          </cell>
          <cell r="K4169">
            <v>95</v>
          </cell>
        </row>
        <row r="4170">
          <cell r="F4170">
            <v>43895</v>
          </cell>
          <cell r="G4170">
            <v>3</v>
          </cell>
          <cell r="H4170">
            <v>561</v>
          </cell>
          <cell r="I4170">
            <v>421</v>
          </cell>
          <cell r="J4170">
            <v>1263</v>
          </cell>
          <cell r="K4170">
            <v>1683</v>
          </cell>
        </row>
        <row r="4171">
          <cell r="F4171">
            <v>44073</v>
          </cell>
          <cell r="G4171">
            <v>2</v>
          </cell>
          <cell r="H4171">
            <v>1077</v>
          </cell>
          <cell r="I4171">
            <v>732</v>
          </cell>
          <cell r="J4171">
            <v>1464</v>
          </cell>
          <cell r="K4171">
            <v>2154</v>
          </cell>
        </row>
        <row r="4172">
          <cell r="F4172">
            <v>44121</v>
          </cell>
          <cell r="G4172">
            <v>1</v>
          </cell>
          <cell r="H4172">
            <v>1077</v>
          </cell>
          <cell r="I4172">
            <v>732</v>
          </cell>
          <cell r="J4172">
            <v>732</v>
          </cell>
          <cell r="K4172">
            <v>1077</v>
          </cell>
        </row>
        <row r="4173">
          <cell r="F4173">
            <v>44030</v>
          </cell>
          <cell r="G4173">
            <v>2</v>
          </cell>
          <cell r="H4173">
            <v>127</v>
          </cell>
          <cell r="I4173">
            <v>79</v>
          </cell>
          <cell r="J4173">
            <v>158</v>
          </cell>
          <cell r="K4173">
            <v>254</v>
          </cell>
        </row>
        <row r="4174">
          <cell r="F4174">
            <v>43995</v>
          </cell>
          <cell r="G4174">
            <v>2</v>
          </cell>
          <cell r="H4174">
            <v>1812</v>
          </cell>
          <cell r="I4174">
            <v>1305</v>
          </cell>
          <cell r="J4174">
            <v>2610</v>
          </cell>
          <cell r="K4174">
            <v>3624</v>
          </cell>
        </row>
        <row r="4175">
          <cell r="F4175">
            <v>44090</v>
          </cell>
          <cell r="G4175">
            <v>1</v>
          </cell>
          <cell r="H4175">
            <v>368</v>
          </cell>
          <cell r="I4175">
            <v>269</v>
          </cell>
          <cell r="J4175">
            <v>269</v>
          </cell>
          <cell r="K4175">
            <v>368</v>
          </cell>
        </row>
        <row r="4176">
          <cell r="F4176">
            <v>44187</v>
          </cell>
          <cell r="G4176">
            <v>2</v>
          </cell>
          <cell r="H4176">
            <v>1414</v>
          </cell>
          <cell r="I4176">
            <v>962</v>
          </cell>
          <cell r="J4176">
            <v>1924</v>
          </cell>
          <cell r="K4176">
            <v>2828</v>
          </cell>
        </row>
        <row r="4177">
          <cell r="F4177">
            <v>43933</v>
          </cell>
          <cell r="G4177">
            <v>3</v>
          </cell>
          <cell r="H4177">
            <v>368</v>
          </cell>
          <cell r="I4177">
            <v>294</v>
          </cell>
          <cell r="J4177">
            <v>882</v>
          </cell>
          <cell r="K4177">
            <v>1104</v>
          </cell>
        </row>
        <row r="4178">
          <cell r="F4178">
            <v>43991</v>
          </cell>
          <cell r="G4178">
            <v>2</v>
          </cell>
          <cell r="H4178">
            <v>203</v>
          </cell>
          <cell r="I4178">
            <v>154</v>
          </cell>
          <cell r="J4178">
            <v>308</v>
          </cell>
          <cell r="K4178">
            <v>406</v>
          </cell>
        </row>
        <row r="4179">
          <cell r="F4179">
            <v>43966</v>
          </cell>
          <cell r="G4179">
            <v>3</v>
          </cell>
          <cell r="H4179">
            <v>886</v>
          </cell>
          <cell r="I4179">
            <v>478</v>
          </cell>
          <cell r="J4179">
            <v>1434</v>
          </cell>
          <cell r="K4179">
            <v>2658</v>
          </cell>
        </row>
        <row r="4180">
          <cell r="F4180">
            <v>44076</v>
          </cell>
          <cell r="G4180">
            <v>2</v>
          </cell>
          <cell r="H4180">
            <v>1809</v>
          </cell>
          <cell r="I4180">
            <v>1067</v>
          </cell>
          <cell r="J4180">
            <v>2134</v>
          </cell>
          <cell r="K4180">
            <v>3618</v>
          </cell>
        </row>
        <row r="4181">
          <cell r="F4181">
            <v>43834</v>
          </cell>
          <cell r="G4181">
            <v>1</v>
          </cell>
          <cell r="H4181">
            <v>1052</v>
          </cell>
          <cell r="I4181">
            <v>589</v>
          </cell>
          <cell r="J4181">
            <v>589</v>
          </cell>
          <cell r="K4181">
            <v>1052</v>
          </cell>
        </row>
        <row r="4182">
          <cell r="F4182">
            <v>43884</v>
          </cell>
          <cell r="G4182">
            <v>2</v>
          </cell>
          <cell r="H4182">
            <v>1353</v>
          </cell>
          <cell r="I4182">
            <v>947</v>
          </cell>
          <cell r="J4182">
            <v>1894</v>
          </cell>
          <cell r="K4182">
            <v>2706</v>
          </cell>
        </row>
        <row r="4183">
          <cell r="F4183">
            <v>43972</v>
          </cell>
          <cell r="G4183">
            <v>3</v>
          </cell>
          <cell r="H4183">
            <v>800</v>
          </cell>
          <cell r="I4183">
            <v>536</v>
          </cell>
          <cell r="J4183">
            <v>1608</v>
          </cell>
          <cell r="K4183">
            <v>2400</v>
          </cell>
        </row>
        <row r="4184">
          <cell r="F4184">
            <v>44038</v>
          </cell>
          <cell r="G4184">
            <v>1</v>
          </cell>
          <cell r="H4184">
            <v>1380</v>
          </cell>
          <cell r="I4184">
            <v>1090</v>
          </cell>
          <cell r="J4184">
            <v>1090</v>
          </cell>
          <cell r="K4184">
            <v>1380</v>
          </cell>
        </row>
        <row r="4185">
          <cell r="F4185">
            <v>44153</v>
          </cell>
          <cell r="G4185">
            <v>1</v>
          </cell>
          <cell r="H4185">
            <v>2091</v>
          </cell>
          <cell r="I4185">
            <v>1485</v>
          </cell>
          <cell r="J4185">
            <v>1485</v>
          </cell>
          <cell r="K4185">
            <v>2091</v>
          </cell>
        </row>
        <row r="4186">
          <cell r="F4186">
            <v>44000</v>
          </cell>
          <cell r="G4186">
            <v>1</v>
          </cell>
          <cell r="H4186">
            <v>1278</v>
          </cell>
          <cell r="I4186">
            <v>665</v>
          </cell>
          <cell r="J4186">
            <v>665</v>
          </cell>
          <cell r="K4186">
            <v>1278</v>
          </cell>
        </row>
        <row r="4187">
          <cell r="F4187">
            <v>43877</v>
          </cell>
          <cell r="G4187">
            <v>3</v>
          </cell>
          <cell r="H4187">
            <v>123</v>
          </cell>
          <cell r="I4187">
            <v>84</v>
          </cell>
          <cell r="J4187">
            <v>252</v>
          </cell>
          <cell r="K4187">
            <v>369</v>
          </cell>
        </row>
        <row r="4188">
          <cell r="F4188">
            <v>44161</v>
          </cell>
          <cell r="G4188">
            <v>1</v>
          </cell>
          <cell r="H4188">
            <v>667</v>
          </cell>
          <cell r="I4188">
            <v>387</v>
          </cell>
          <cell r="J4188">
            <v>387</v>
          </cell>
          <cell r="K4188">
            <v>667</v>
          </cell>
        </row>
        <row r="4189">
          <cell r="F4189">
            <v>44171</v>
          </cell>
          <cell r="G4189">
            <v>1</v>
          </cell>
          <cell r="H4189">
            <v>1783</v>
          </cell>
          <cell r="I4189">
            <v>1516</v>
          </cell>
          <cell r="J4189">
            <v>1516</v>
          </cell>
          <cell r="K4189">
            <v>1783</v>
          </cell>
        </row>
        <row r="4190">
          <cell r="F4190">
            <v>44171</v>
          </cell>
          <cell r="G4190">
            <v>3</v>
          </cell>
          <cell r="H4190">
            <v>947</v>
          </cell>
          <cell r="I4190">
            <v>786</v>
          </cell>
          <cell r="J4190">
            <v>2358</v>
          </cell>
          <cell r="K4190">
            <v>2841</v>
          </cell>
        </row>
        <row r="4191">
          <cell r="F4191">
            <v>43908</v>
          </cell>
          <cell r="G4191">
            <v>4</v>
          </cell>
          <cell r="H4191">
            <v>1353</v>
          </cell>
          <cell r="I4191">
            <v>947</v>
          </cell>
          <cell r="J4191">
            <v>3788</v>
          </cell>
          <cell r="K4191">
            <v>5412</v>
          </cell>
        </row>
        <row r="4192">
          <cell r="F4192">
            <v>43831</v>
          </cell>
          <cell r="G4192">
            <v>1</v>
          </cell>
          <cell r="H4192">
            <v>1809</v>
          </cell>
          <cell r="I4192">
            <v>1067</v>
          </cell>
          <cell r="J4192">
            <v>1067</v>
          </cell>
          <cell r="K4192">
            <v>1809</v>
          </cell>
        </row>
        <row r="4193">
          <cell r="F4193">
            <v>43842</v>
          </cell>
          <cell r="G4193">
            <v>1</v>
          </cell>
          <cell r="H4193">
            <v>2091</v>
          </cell>
          <cell r="I4193">
            <v>1485</v>
          </cell>
          <cell r="J4193">
            <v>1485</v>
          </cell>
          <cell r="K4193">
            <v>2091</v>
          </cell>
        </row>
        <row r="4194">
          <cell r="F4194">
            <v>43885</v>
          </cell>
          <cell r="G4194">
            <v>4</v>
          </cell>
          <cell r="H4194">
            <v>136</v>
          </cell>
          <cell r="I4194">
            <v>72</v>
          </cell>
          <cell r="J4194">
            <v>288</v>
          </cell>
          <cell r="K4194">
            <v>544</v>
          </cell>
        </row>
        <row r="4195">
          <cell r="F4195">
            <v>43941</v>
          </cell>
          <cell r="G4195">
            <v>1</v>
          </cell>
          <cell r="H4195">
            <v>1587</v>
          </cell>
          <cell r="I4195">
            <v>1301</v>
          </cell>
          <cell r="J4195">
            <v>1301</v>
          </cell>
          <cell r="K4195">
            <v>1587</v>
          </cell>
        </row>
        <row r="4196">
          <cell r="F4196">
            <v>44037</v>
          </cell>
          <cell r="G4196">
            <v>1</v>
          </cell>
          <cell r="H4196">
            <v>1967</v>
          </cell>
          <cell r="I4196">
            <v>1397</v>
          </cell>
          <cell r="J4196">
            <v>1397</v>
          </cell>
          <cell r="K4196">
            <v>1967</v>
          </cell>
        </row>
        <row r="4197">
          <cell r="F4197">
            <v>43879</v>
          </cell>
          <cell r="G4197">
            <v>1</v>
          </cell>
          <cell r="H4197">
            <v>378</v>
          </cell>
          <cell r="I4197">
            <v>291</v>
          </cell>
          <cell r="J4197">
            <v>291</v>
          </cell>
          <cell r="K4197">
            <v>378</v>
          </cell>
        </row>
        <row r="4198">
          <cell r="F4198">
            <v>44108</v>
          </cell>
          <cell r="G4198">
            <v>1</v>
          </cell>
          <cell r="H4198">
            <v>1077</v>
          </cell>
          <cell r="I4198">
            <v>732</v>
          </cell>
          <cell r="J4198">
            <v>732</v>
          </cell>
          <cell r="K4198">
            <v>1077</v>
          </cell>
        </row>
        <row r="4199">
          <cell r="F4199">
            <v>44085</v>
          </cell>
          <cell r="G4199">
            <v>1</v>
          </cell>
          <cell r="H4199">
            <v>217</v>
          </cell>
          <cell r="I4199">
            <v>171</v>
          </cell>
          <cell r="J4199">
            <v>171</v>
          </cell>
          <cell r="K4199">
            <v>217</v>
          </cell>
        </row>
        <row r="4200">
          <cell r="F4200">
            <v>43895</v>
          </cell>
          <cell r="G4200">
            <v>3</v>
          </cell>
          <cell r="H4200">
            <v>1351</v>
          </cell>
          <cell r="I4200">
            <v>1108</v>
          </cell>
          <cell r="J4200">
            <v>3324</v>
          </cell>
          <cell r="K4200">
            <v>4053</v>
          </cell>
        </row>
        <row r="4201">
          <cell r="F4201">
            <v>44008</v>
          </cell>
          <cell r="G4201">
            <v>1</v>
          </cell>
          <cell r="H4201">
            <v>880</v>
          </cell>
          <cell r="I4201">
            <v>634</v>
          </cell>
          <cell r="J4201">
            <v>634</v>
          </cell>
          <cell r="K4201">
            <v>880</v>
          </cell>
        </row>
        <row r="4202">
          <cell r="F4202">
            <v>44046</v>
          </cell>
          <cell r="G4202">
            <v>1</v>
          </cell>
          <cell r="H4202">
            <v>1887</v>
          </cell>
          <cell r="I4202">
            <v>1378</v>
          </cell>
          <cell r="J4202">
            <v>1378</v>
          </cell>
          <cell r="K4202">
            <v>1887</v>
          </cell>
        </row>
        <row r="4203">
          <cell r="F4203">
            <v>44108</v>
          </cell>
          <cell r="G4203">
            <v>1</v>
          </cell>
          <cell r="H4203">
            <v>1967</v>
          </cell>
          <cell r="I4203">
            <v>1397</v>
          </cell>
          <cell r="J4203">
            <v>1397</v>
          </cell>
          <cell r="K4203">
            <v>1967</v>
          </cell>
        </row>
        <row r="4204">
          <cell r="F4204">
            <v>44106</v>
          </cell>
          <cell r="G4204">
            <v>3</v>
          </cell>
          <cell r="H4204">
            <v>1812</v>
          </cell>
          <cell r="I4204">
            <v>1305</v>
          </cell>
          <cell r="J4204">
            <v>3915</v>
          </cell>
          <cell r="K4204">
            <v>5436</v>
          </cell>
        </row>
        <row r="4205">
          <cell r="F4205">
            <v>44022</v>
          </cell>
          <cell r="G4205">
            <v>2</v>
          </cell>
          <cell r="H4205">
            <v>947</v>
          </cell>
          <cell r="I4205">
            <v>786</v>
          </cell>
          <cell r="J4205">
            <v>1572</v>
          </cell>
          <cell r="K4205">
            <v>1894</v>
          </cell>
        </row>
        <row r="4206">
          <cell r="F4206">
            <v>44043</v>
          </cell>
          <cell r="G4206">
            <v>1</v>
          </cell>
          <cell r="H4206">
            <v>817</v>
          </cell>
          <cell r="I4206">
            <v>409</v>
          </cell>
          <cell r="J4206">
            <v>409</v>
          </cell>
          <cell r="K4206">
            <v>817</v>
          </cell>
        </row>
        <row r="4207">
          <cell r="F4207">
            <v>43920</v>
          </cell>
          <cell r="G4207">
            <v>4</v>
          </cell>
          <cell r="H4207">
            <v>1077</v>
          </cell>
          <cell r="I4207">
            <v>732</v>
          </cell>
          <cell r="J4207">
            <v>2928</v>
          </cell>
          <cell r="K4207">
            <v>4308</v>
          </cell>
        </row>
        <row r="4208">
          <cell r="F4208">
            <v>44084</v>
          </cell>
          <cell r="G4208">
            <v>1</v>
          </cell>
          <cell r="H4208">
            <v>1351</v>
          </cell>
          <cell r="I4208">
            <v>1108</v>
          </cell>
          <cell r="J4208">
            <v>1108</v>
          </cell>
          <cell r="K4208">
            <v>1351</v>
          </cell>
        </row>
        <row r="4209">
          <cell r="F4209">
            <v>44143</v>
          </cell>
          <cell r="G4209">
            <v>4</v>
          </cell>
          <cell r="H4209">
            <v>584</v>
          </cell>
          <cell r="I4209">
            <v>420</v>
          </cell>
          <cell r="J4209">
            <v>1680</v>
          </cell>
          <cell r="K4209">
            <v>2336</v>
          </cell>
        </row>
        <row r="4210">
          <cell r="F4210">
            <v>43976</v>
          </cell>
          <cell r="G4210">
            <v>1</v>
          </cell>
          <cell r="H4210">
            <v>1671</v>
          </cell>
          <cell r="I4210">
            <v>1220</v>
          </cell>
          <cell r="J4210">
            <v>1220</v>
          </cell>
          <cell r="K4210">
            <v>1671</v>
          </cell>
        </row>
        <row r="4211">
          <cell r="F4211">
            <v>43982</v>
          </cell>
          <cell r="G4211">
            <v>1</v>
          </cell>
          <cell r="H4211">
            <v>1582</v>
          </cell>
          <cell r="I4211">
            <v>1234</v>
          </cell>
          <cell r="J4211">
            <v>1234</v>
          </cell>
          <cell r="K4211">
            <v>1582</v>
          </cell>
        </row>
        <row r="4212">
          <cell r="F4212">
            <v>44015</v>
          </cell>
          <cell r="G4212">
            <v>1</v>
          </cell>
          <cell r="H4212">
            <v>181</v>
          </cell>
          <cell r="I4212">
            <v>130</v>
          </cell>
          <cell r="J4212">
            <v>130</v>
          </cell>
          <cell r="K4212">
            <v>181</v>
          </cell>
        </row>
        <row r="4213">
          <cell r="F4213">
            <v>43925</v>
          </cell>
          <cell r="G4213">
            <v>1</v>
          </cell>
          <cell r="H4213">
            <v>2241</v>
          </cell>
          <cell r="I4213">
            <v>1367</v>
          </cell>
          <cell r="J4213">
            <v>1367</v>
          </cell>
          <cell r="K4213">
            <v>2241</v>
          </cell>
        </row>
        <row r="4214">
          <cell r="F4214">
            <v>44067</v>
          </cell>
          <cell r="G4214">
            <v>4</v>
          </cell>
          <cell r="H4214">
            <v>799</v>
          </cell>
          <cell r="I4214">
            <v>455</v>
          </cell>
          <cell r="J4214">
            <v>1820</v>
          </cell>
          <cell r="K4214">
            <v>3196</v>
          </cell>
        </row>
        <row r="4215">
          <cell r="F4215">
            <v>44124</v>
          </cell>
          <cell r="G4215">
            <v>2</v>
          </cell>
          <cell r="H4215">
            <v>871</v>
          </cell>
          <cell r="I4215">
            <v>540</v>
          </cell>
          <cell r="J4215">
            <v>1080</v>
          </cell>
          <cell r="K4215">
            <v>1742</v>
          </cell>
        </row>
        <row r="4216">
          <cell r="F4216">
            <v>44098</v>
          </cell>
          <cell r="G4216">
            <v>1</v>
          </cell>
          <cell r="H4216">
            <v>1848</v>
          </cell>
          <cell r="I4216">
            <v>1294</v>
          </cell>
          <cell r="J4216">
            <v>1294</v>
          </cell>
          <cell r="K4216">
            <v>1848</v>
          </cell>
        </row>
        <row r="4217">
          <cell r="F4217">
            <v>43956</v>
          </cell>
          <cell r="G4217">
            <v>2</v>
          </cell>
          <cell r="H4217">
            <v>2005</v>
          </cell>
          <cell r="I4217">
            <v>1223</v>
          </cell>
          <cell r="J4217">
            <v>2446</v>
          </cell>
          <cell r="K4217">
            <v>4010</v>
          </cell>
        </row>
        <row r="4218">
          <cell r="F4218">
            <v>44151</v>
          </cell>
          <cell r="G4218">
            <v>1</v>
          </cell>
          <cell r="H4218">
            <v>2410</v>
          </cell>
          <cell r="I4218">
            <v>1518</v>
          </cell>
          <cell r="J4218">
            <v>1518</v>
          </cell>
          <cell r="K4218">
            <v>2410</v>
          </cell>
        </row>
        <row r="4219">
          <cell r="F4219">
            <v>44034</v>
          </cell>
          <cell r="G4219">
            <v>1</v>
          </cell>
          <cell r="H4219">
            <v>1500</v>
          </cell>
          <cell r="I4219">
            <v>900</v>
          </cell>
          <cell r="J4219">
            <v>900</v>
          </cell>
          <cell r="K4219">
            <v>1500</v>
          </cell>
        </row>
        <row r="4220">
          <cell r="F4220">
            <v>44017</v>
          </cell>
          <cell r="G4220">
            <v>1</v>
          </cell>
          <cell r="H4220">
            <v>1587</v>
          </cell>
          <cell r="I4220">
            <v>1301</v>
          </cell>
          <cell r="J4220">
            <v>1301</v>
          </cell>
          <cell r="K4220">
            <v>1587</v>
          </cell>
        </row>
        <row r="4221">
          <cell r="F4221">
            <v>43995</v>
          </cell>
          <cell r="G4221">
            <v>1</v>
          </cell>
          <cell r="H4221">
            <v>368</v>
          </cell>
          <cell r="I4221">
            <v>294</v>
          </cell>
          <cell r="J4221">
            <v>294</v>
          </cell>
          <cell r="K4221">
            <v>368</v>
          </cell>
        </row>
        <row r="4222">
          <cell r="F4222">
            <v>43964</v>
          </cell>
          <cell r="G4222">
            <v>2</v>
          </cell>
          <cell r="H4222">
            <v>1582</v>
          </cell>
          <cell r="I4222">
            <v>1234</v>
          </cell>
          <cell r="J4222">
            <v>2468</v>
          </cell>
          <cell r="K4222">
            <v>3164</v>
          </cell>
        </row>
        <row r="4223">
          <cell r="F4223">
            <v>44115</v>
          </cell>
          <cell r="G4223">
            <v>1</v>
          </cell>
          <cell r="H4223">
            <v>871</v>
          </cell>
          <cell r="I4223">
            <v>540</v>
          </cell>
          <cell r="J4223">
            <v>540</v>
          </cell>
          <cell r="K4223">
            <v>871</v>
          </cell>
        </row>
        <row r="4224">
          <cell r="F4224">
            <v>43974</v>
          </cell>
          <cell r="G4224">
            <v>4</v>
          </cell>
          <cell r="H4224">
            <v>530</v>
          </cell>
          <cell r="I4224">
            <v>424</v>
          </cell>
          <cell r="J4224">
            <v>1696</v>
          </cell>
          <cell r="K4224">
            <v>2120</v>
          </cell>
        </row>
        <row r="4225">
          <cell r="F4225">
            <v>43959</v>
          </cell>
          <cell r="G4225">
            <v>1</v>
          </cell>
          <cell r="H4225">
            <v>1635</v>
          </cell>
          <cell r="I4225">
            <v>1046</v>
          </cell>
          <cell r="J4225">
            <v>1046</v>
          </cell>
          <cell r="K4225">
            <v>1635</v>
          </cell>
        </row>
        <row r="4226">
          <cell r="F4226">
            <v>44171</v>
          </cell>
          <cell r="G4226">
            <v>3</v>
          </cell>
          <cell r="H4226">
            <v>1467</v>
          </cell>
          <cell r="I4226">
            <v>807</v>
          </cell>
          <cell r="J4226">
            <v>2421</v>
          </cell>
          <cell r="K4226">
            <v>4401</v>
          </cell>
        </row>
        <row r="4227">
          <cell r="F4227">
            <v>44161</v>
          </cell>
          <cell r="G4227">
            <v>1</v>
          </cell>
          <cell r="H4227">
            <v>530</v>
          </cell>
          <cell r="I4227">
            <v>435</v>
          </cell>
          <cell r="J4227">
            <v>435</v>
          </cell>
          <cell r="K4227">
            <v>530</v>
          </cell>
        </row>
        <row r="4228">
          <cell r="F4228">
            <v>43900</v>
          </cell>
          <cell r="G4228">
            <v>3</v>
          </cell>
          <cell r="H4228">
            <v>136</v>
          </cell>
          <cell r="I4228">
            <v>72</v>
          </cell>
          <cell r="J4228">
            <v>216</v>
          </cell>
          <cell r="K4228">
            <v>408</v>
          </cell>
        </row>
        <row r="4229">
          <cell r="F4229">
            <v>44017</v>
          </cell>
          <cell r="G4229">
            <v>4</v>
          </cell>
          <cell r="H4229">
            <v>2464</v>
          </cell>
          <cell r="I4229">
            <v>1774</v>
          </cell>
          <cell r="J4229">
            <v>7096</v>
          </cell>
          <cell r="K4229">
            <v>9856</v>
          </cell>
        </row>
        <row r="4230">
          <cell r="F4230">
            <v>43942</v>
          </cell>
          <cell r="G4230">
            <v>1</v>
          </cell>
          <cell r="H4230">
            <v>112</v>
          </cell>
          <cell r="I4230">
            <v>90</v>
          </cell>
          <cell r="J4230">
            <v>90</v>
          </cell>
          <cell r="K4230">
            <v>112</v>
          </cell>
        </row>
        <row r="4231">
          <cell r="F4231">
            <v>44039</v>
          </cell>
          <cell r="G4231">
            <v>4</v>
          </cell>
          <cell r="H4231">
            <v>947</v>
          </cell>
          <cell r="I4231">
            <v>786</v>
          </cell>
          <cell r="J4231">
            <v>3144</v>
          </cell>
          <cell r="K4231">
            <v>3788</v>
          </cell>
        </row>
        <row r="4232">
          <cell r="F4232">
            <v>43991</v>
          </cell>
          <cell r="G4232">
            <v>4</v>
          </cell>
          <cell r="H4232">
            <v>1639</v>
          </cell>
          <cell r="I4232">
            <v>1295</v>
          </cell>
          <cell r="J4232">
            <v>5180</v>
          </cell>
          <cell r="K4232">
            <v>6556</v>
          </cell>
        </row>
        <row r="4233">
          <cell r="F4233">
            <v>43919</v>
          </cell>
          <cell r="G4233">
            <v>1</v>
          </cell>
          <cell r="H4233">
            <v>2294</v>
          </cell>
          <cell r="I4233">
            <v>1399</v>
          </cell>
          <cell r="J4233">
            <v>1399</v>
          </cell>
          <cell r="K4233">
            <v>2294</v>
          </cell>
        </row>
        <row r="4234">
          <cell r="F4234">
            <v>44008</v>
          </cell>
          <cell r="G4234">
            <v>3</v>
          </cell>
          <cell r="H4234">
            <v>1022</v>
          </cell>
          <cell r="I4234">
            <v>818</v>
          </cell>
          <cell r="J4234">
            <v>2454</v>
          </cell>
          <cell r="K4234">
            <v>3066</v>
          </cell>
        </row>
        <row r="4235">
          <cell r="F4235">
            <v>44028</v>
          </cell>
          <cell r="G4235">
            <v>3</v>
          </cell>
          <cell r="H4235">
            <v>1103</v>
          </cell>
          <cell r="I4235">
            <v>838</v>
          </cell>
          <cell r="J4235">
            <v>2514</v>
          </cell>
          <cell r="K4235">
            <v>3309</v>
          </cell>
        </row>
        <row r="4236">
          <cell r="F4236">
            <v>44050</v>
          </cell>
          <cell r="G4236">
            <v>1</v>
          </cell>
          <cell r="H4236">
            <v>1119</v>
          </cell>
          <cell r="I4236">
            <v>683</v>
          </cell>
          <cell r="J4236">
            <v>683</v>
          </cell>
          <cell r="K4236">
            <v>1119</v>
          </cell>
        </row>
        <row r="4237">
          <cell r="F4237">
            <v>44118</v>
          </cell>
          <cell r="G4237">
            <v>3</v>
          </cell>
          <cell r="H4237">
            <v>2141</v>
          </cell>
          <cell r="I4237">
            <v>1777</v>
          </cell>
          <cell r="J4237">
            <v>5331</v>
          </cell>
          <cell r="K4237">
            <v>6423</v>
          </cell>
        </row>
        <row r="4238">
          <cell r="F4238">
            <v>43836</v>
          </cell>
          <cell r="G4238">
            <v>1</v>
          </cell>
          <cell r="H4238">
            <v>1826</v>
          </cell>
          <cell r="I4238">
            <v>1443</v>
          </cell>
          <cell r="J4238">
            <v>1443</v>
          </cell>
          <cell r="K4238">
            <v>1826</v>
          </cell>
        </row>
        <row r="4239">
          <cell r="F4239">
            <v>44027</v>
          </cell>
          <cell r="G4239">
            <v>1</v>
          </cell>
          <cell r="H4239">
            <v>1889</v>
          </cell>
          <cell r="I4239">
            <v>945</v>
          </cell>
          <cell r="J4239">
            <v>945</v>
          </cell>
          <cell r="K4239">
            <v>1889</v>
          </cell>
        </row>
        <row r="4240">
          <cell r="F4240">
            <v>43868</v>
          </cell>
          <cell r="G4240">
            <v>1</v>
          </cell>
          <cell r="H4240">
            <v>504</v>
          </cell>
          <cell r="I4240">
            <v>408</v>
          </cell>
          <cell r="J4240">
            <v>408</v>
          </cell>
          <cell r="K4240">
            <v>504</v>
          </cell>
        </row>
        <row r="4241">
          <cell r="F4241">
            <v>44131</v>
          </cell>
          <cell r="G4241">
            <v>3</v>
          </cell>
          <cell r="H4241">
            <v>817</v>
          </cell>
          <cell r="I4241">
            <v>409</v>
          </cell>
          <cell r="J4241">
            <v>1227</v>
          </cell>
          <cell r="K4241">
            <v>2451</v>
          </cell>
        </row>
        <row r="4242">
          <cell r="F4242">
            <v>43848</v>
          </cell>
          <cell r="G4242">
            <v>3</v>
          </cell>
          <cell r="H4242">
            <v>818</v>
          </cell>
          <cell r="I4242">
            <v>450</v>
          </cell>
          <cell r="J4242">
            <v>1350</v>
          </cell>
          <cell r="K4242">
            <v>2454</v>
          </cell>
        </row>
        <row r="4243">
          <cell r="F4243">
            <v>44086</v>
          </cell>
          <cell r="G4243">
            <v>3</v>
          </cell>
          <cell r="H4243">
            <v>181</v>
          </cell>
          <cell r="I4243">
            <v>130</v>
          </cell>
          <cell r="J4243">
            <v>390</v>
          </cell>
          <cell r="K4243">
            <v>543</v>
          </cell>
        </row>
        <row r="4244">
          <cell r="F4244">
            <v>43883</v>
          </cell>
          <cell r="G4244">
            <v>1</v>
          </cell>
          <cell r="H4244">
            <v>596</v>
          </cell>
          <cell r="I4244">
            <v>358</v>
          </cell>
          <cell r="J4244">
            <v>358</v>
          </cell>
          <cell r="K4244">
            <v>596</v>
          </cell>
        </row>
        <row r="4245">
          <cell r="F4245">
            <v>44142</v>
          </cell>
          <cell r="G4245">
            <v>1</v>
          </cell>
          <cell r="H4245">
            <v>1405</v>
          </cell>
          <cell r="I4245">
            <v>1054</v>
          </cell>
          <cell r="J4245">
            <v>1054</v>
          </cell>
          <cell r="K4245">
            <v>1405</v>
          </cell>
        </row>
        <row r="4246">
          <cell r="F4246">
            <v>43987</v>
          </cell>
          <cell r="G4246">
            <v>3</v>
          </cell>
          <cell r="H4246">
            <v>826</v>
          </cell>
          <cell r="I4246">
            <v>562</v>
          </cell>
          <cell r="J4246">
            <v>1686</v>
          </cell>
          <cell r="K4246">
            <v>2478</v>
          </cell>
        </row>
        <row r="4247">
          <cell r="F4247">
            <v>43896</v>
          </cell>
          <cell r="G4247">
            <v>2</v>
          </cell>
          <cell r="H4247">
            <v>1972</v>
          </cell>
          <cell r="I4247">
            <v>1321</v>
          </cell>
          <cell r="J4247">
            <v>2642</v>
          </cell>
          <cell r="K4247">
            <v>3944</v>
          </cell>
        </row>
        <row r="4248">
          <cell r="F4248">
            <v>44029</v>
          </cell>
          <cell r="G4248">
            <v>1</v>
          </cell>
          <cell r="H4248">
            <v>368</v>
          </cell>
          <cell r="I4248">
            <v>294</v>
          </cell>
          <cell r="J4248">
            <v>294</v>
          </cell>
          <cell r="K4248">
            <v>368</v>
          </cell>
        </row>
        <row r="4249">
          <cell r="F4249">
            <v>43922</v>
          </cell>
          <cell r="G4249">
            <v>1</v>
          </cell>
          <cell r="H4249">
            <v>502</v>
          </cell>
          <cell r="I4249">
            <v>296</v>
          </cell>
          <cell r="J4249">
            <v>296</v>
          </cell>
          <cell r="K4249">
            <v>502</v>
          </cell>
        </row>
        <row r="4250">
          <cell r="F4250">
            <v>44062</v>
          </cell>
          <cell r="G4250">
            <v>3</v>
          </cell>
          <cell r="H4250">
            <v>123</v>
          </cell>
          <cell r="I4250">
            <v>84</v>
          </cell>
          <cell r="J4250">
            <v>252</v>
          </cell>
          <cell r="K4250">
            <v>369</v>
          </cell>
        </row>
        <row r="4251">
          <cell r="F4251">
            <v>44077</v>
          </cell>
          <cell r="G4251">
            <v>1</v>
          </cell>
          <cell r="H4251">
            <v>127</v>
          </cell>
          <cell r="I4251">
            <v>79</v>
          </cell>
          <cell r="J4251">
            <v>79</v>
          </cell>
          <cell r="K4251">
            <v>127</v>
          </cell>
        </row>
        <row r="4252">
          <cell r="F4252">
            <v>44147</v>
          </cell>
          <cell r="G4252">
            <v>4</v>
          </cell>
          <cell r="H4252">
            <v>1022</v>
          </cell>
          <cell r="I4252">
            <v>818</v>
          </cell>
          <cell r="J4252">
            <v>3272</v>
          </cell>
          <cell r="K4252">
            <v>4088</v>
          </cell>
        </row>
        <row r="4253">
          <cell r="F4253">
            <v>44046</v>
          </cell>
          <cell r="G4253">
            <v>1</v>
          </cell>
          <cell r="H4253">
            <v>315</v>
          </cell>
          <cell r="I4253">
            <v>208</v>
          </cell>
          <cell r="J4253">
            <v>208</v>
          </cell>
          <cell r="K4253">
            <v>315</v>
          </cell>
        </row>
        <row r="4254">
          <cell r="F4254">
            <v>44044</v>
          </cell>
          <cell r="G4254">
            <v>3</v>
          </cell>
          <cell r="H4254">
            <v>545</v>
          </cell>
          <cell r="I4254">
            <v>425</v>
          </cell>
          <cell r="J4254">
            <v>1275</v>
          </cell>
          <cell r="K4254">
            <v>1635</v>
          </cell>
        </row>
        <row r="4255">
          <cell r="F4255">
            <v>44038</v>
          </cell>
          <cell r="G4255">
            <v>1</v>
          </cell>
          <cell r="H4255">
            <v>1052</v>
          </cell>
          <cell r="I4255">
            <v>589</v>
          </cell>
          <cell r="J4255">
            <v>589</v>
          </cell>
          <cell r="K4255">
            <v>1052</v>
          </cell>
        </row>
        <row r="4256">
          <cell r="F4256">
            <v>43983</v>
          </cell>
          <cell r="G4256">
            <v>1</v>
          </cell>
          <cell r="H4256">
            <v>2283</v>
          </cell>
          <cell r="I4256">
            <v>1484</v>
          </cell>
          <cell r="J4256">
            <v>1484</v>
          </cell>
          <cell r="K4256">
            <v>2283</v>
          </cell>
        </row>
        <row r="4257">
          <cell r="F4257">
            <v>44100</v>
          </cell>
          <cell r="G4257">
            <v>1</v>
          </cell>
          <cell r="H4257">
            <v>2283</v>
          </cell>
          <cell r="I4257">
            <v>1484</v>
          </cell>
          <cell r="J4257">
            <v>1484</v>
          </cell>
          <cell r="K4257">
            <v>2283</v>
          </cell>
        </row>
        <row r="4258">
          <cell r="F4258">
            <v>43921</v>
          </cell>
          <cell r="G4258">
            <v>1</v>
          </cell>
          <cell r="H4258">
            <v>799</v>
          </cell>
          <cell r="I4258">
            <v>455</v>
          </cell>
          <cell r="J4258">
            <v>455</v>
          </cell>
          <cell r="K4258">
            <v>799</v>
          </cell>
        </row>
        <row r="4259">
          <cell r="F4259">
            <v>43871</v>
          </cell>
          <cell r="G4259">
            <v>1</v>
          </cell>
          <cell r="H4259">
            <v>315</v>
          </cell>
          <cell r="I4259">
            <v>208</v>
          </cell>
          <cell r="J4259">
            <v>208</v>
          </cell>
          <cell r="K4259">
            <v>315</v>
          </cell>
        </row>
        <row r="4260">
          <cell r="F4260">
            <v>43845</v>
          </cell>
          <cell r="G4260">
            <v>4</v>
          </cell>
          <cell r="H4260">
            <v>2257</v>
          </cell>
          <cell r="I4260">
            <v>1535</v>
          </cell>
          <cell r="J4260">
            <v>6140</v>
          </cell>
          <cell r="K4260">
            <v>9028</v>
          </cell>
        </row>
        <row r="4261">
          <cell r="F4261">
            <v>44147</v>
          </cell>
          <cell r="G4261">
            <v>2</v>
          </cell>
          <cell r="H4261">
            <v>1103</v>
          </cell>
          <cell r="I4261">
            <v>838</v>
          </cell>
          <cell r="J4261">
            <v>1676</v>
          </cell>
          <cell r="K4261">
            <v>2206</v>
          </cell>
        </row>
        <row r="4262">
          <cell r="F4262">
            <v>44134</v>
          </cell>
          <cell r="G4262">
            <v>3</v>
          </cell>
          <cell r="H4262">
            <v>2005</v>
          </cell>
          <cell r="I4262">
            <v>1223</v>
          </cell>
          <cell r="J4262">
            <v>3669</v>
          </cell>
          <cell r="K4262">
            <v>6015</v>
          </cell>
        </row>
        <row r="4263">
          <cell r="F4263">
            <v>44070</v>
          </cell>
          <cell r="G4263">
            <v>4</v>
          </cell>
          <cell r="H4263">
            <v>35</v>
          </cell>
          <cell r="I4263">
            <v>22</v>
          </cell>
          <cell r="J4263">
            <v>88</v>
          </cell>
          <cell r="K4263">
            <v>140</v>
          </cell>
        </row>
        <row r="4264">
          <cell r="F4264">
            <v>43866</v>
          </cell>
          <cell r="G4264">
            <v>1</v>
          </cell>
          <cell r="H4264">
            <v>1798</v>
          </cell>
          <cell r="I4264">
            <v>971</v>
          </cell>
          <cell r="J4264">
            <v>971</v>
          </cell>
          <cell r="K4264">
            <v>1798</v>
          </cell>
        </row>
        <row r="4265">
          <cell r="F4265">
            <v>43987</v>
          </cell>
          <cell r="G4265">
            <v>1</v>
          </cell>
          <cell r="H4265">
            <v>368</v>
          </cell>
          <cell r="I4265">
            <v>294</v>
          </cell>
          <cell r="J4265">
            <v>294</v>
          </cell>
          <cell r="K4265">
            <v>368</v>
          </cell>
        </row>
        <row r="4266">
          <cell r="F4266">
            <v>44076</v>
          </cell>
          <cell r="G4266">
            <v>2</v>
          </cell>
          <cell r="H4266">
            <v>1826</v>
          </cell>
          <cell r="I4266">
            <v>1443</v>
          </cell>
          <cell r="J4266">
            <v>2886</v>
          </cell>
          <cell r="K4266">
            <v>3652</v>
          </cell>
        </row>
        <row r="4267">
          <cell r="F4267">
            <v>44171</v>
          </cell>
          <cell r="G4267">
            <v>1</v>
          </cell>
          <cell r="H4267">
            <v>818</v>
          </cell>
          <cell r="I4267">
            <v>450</v>
          </cell>
          <cell r="J4267">
            <v>450</v>
          </cell>
          <cell r="K4267">
            <v>818</v>
          </cell>
        </row>
        <row r="4268">
          <cell r="F4268">
            <v>43886</v>
          </cell>
          <cell r="G4268">
            <v>1</v>
          </cell>
          <cell r="H4268">
            <v>637</v>
          </cell>
          <cell r="I4268">
            <v>389</v>
          </cell>
          <cell r="J4268">
            <v>389</v>
          </cell>
          <cell r="K4268">
            <v>637</v>
          </cell>
        </row>
        <row r="4269">
          <cell r="F4269">
            <v>44011</v>
          </cell>
          <cell r="G4269">
            <v>2</v>
          </cell>
          <cell r="H4269">
            <v>368</v>
          </cell>
          <cell r="I4269">
            <v>269</v>
          </cell>
          <cell r="J4269">
            <v>538</v>
          </cell>
          <cell r="K4269">
            <v>736</v>
          </cell>
        </row>
        <row r="4270">
          <cell r="F4270">
            <v>43936</v>
          </cell>
          <cell r="G4270">
            <v>2</v>
          </cell>
          <cell r="H4270">
            <v>136</v>
          </cell>
          <cell r="I4270">
            <v>72</v>
          </cell>
          <cell r="J4270">
            <v>144</v>
          </cell>
          <cell r="K4270">
            <v>272</v>
          </cell>
        </row>
        <row r="4271">
          <cell r="F4271">
            <v>43935</v>
          </cell>
          <cell r="G4271">
            <v>2</v>
          </cell>
          <cell r="H4271">
            <v>1119</v>
          </cell>
          <cell r="I4271">
            <v>683</v>
          </cell>
          <cell r="J4271">
            <v>1366</v>
          </cell>
          <cell r="K4271">
            <v>2238</v>
          </cell>
        </row>
        <row r="4272">
          <cell r="F4272">
            <v>43861</v>
          </cell>
          <cell r="G4272">
            <v>1</v>
          </cell>
          <cell r="H4272">
            <v>1380</v>
          </cell>
          <cell r="I4272">
            <v>1090</v>
          </cell>
          <cell r="J4272">
            <v>1090</v>
          </cell>
          <cell r="K4272">
            <v>1380</v>
          </cell>
        </row>
        <row r="4273">
          <cell r="F4273">
            <v>43906</v>
          </cell>
          <cell r="G4273">
            <v>3</v>
          </cell>
          <cell r="H4273">
            <v>771</v>
          </cell>
          <cell r="I4273">
            <v>648</v>
          </cell>
          <cell r="J4273">
            <v>1944</v>
          </cell>
          <cell r="K4273">
            <v>2313</v>
          </cell>
        </row>
        <row r="4274">
          <cell r="F4274">
            <v>44059</v>
          </cell>
          <cell r="G4274">
            <v>3</v>
          </cell>
          <cell r="H4274">
            <v>603</v>
          </cell>
          <cell r="I4274">
            <v>416</v>
          </cell>
          <cell r="J4274">
            <v>1248</v>
          </cell>
          <cell r="K4274">
            <v>1809</v>
          </cell>
        </row>
        <row r="4275">
          <cell r="F4275">
            <v>44140</v>
          </cell>
          <cell r="G4275">
            <v>1</v>
          </cell>
          <cell r="H4275">
            <v>637</v>
          </cell>
          <cell r="I4275">
            <v>389</v>
          </cell>
          <cell r="J4275">
            <v>389</v>
          </cell>
          <cell r="K4275">
            <v>637</v>
          </cell>
        </row>
        <row r="4276">
          <cell r="F4276">
            <v>44027</v>
          </cell>
          <cell r="G4276">
            <v>1</v>
          </cell>
          <cell r="H4276">
            <v>2005</v>
          </cell>
          <cell r="I4276">
            <v>1223</v>
          </cell>
          <cell r="J4276">
            <v>1223</v>
          </cell>
          <cell r="K4276">
            <v>2005</v>
          </cell>
        </row>
        <row r="4277">
          <cell r="F4277">
            <v>43871</v>
          </cell>
          <cell r="G4277">
            <v>2</v>
          </cell>
          <cell r="H4277">
            <v>1862</v>
          </cell>
          <cell r="I4277">
            <v>1173</v>
          </cell>
          <cell r="J4277">
            <v>2346</v>
          </cell>
          <cell r="K4277">
            <v>3724</v>
          </cell>
        </row>
        <row r="4278">
          <cell r="F4278">
            <v>44117</v>
          </cell>
          <cell r="G4278">
            <v>4</v>
          </cell>
          <cell r="H4278">
            <v>2294</v>
          </cell>
          <cell r="I4278">
            <v>1399</v>
          </cell>
          <cell r="J4278">
            <v>5596</v>
          </cell>
          <cell r="K4278">
            <v>9176</v>
          </cell>
        </row>
        <row r="4279">
          <cell r="F4279">
            <v>44107</v>
          </cell>
          <cell r="G4279">
            <v>1</v>
          </cell>
          <cell r="H4279">
            <v>203</v>
          </cell>
          <cell r="I4279">
            <v>154</v>
          </cell>
          <cell r="J4279">
            <v>154</v>
          </cell>
          <cell r="K4279">
            <v>203</v>
          </cell>
        </row>
        <row r="4280">
          <cell r="F4280">
            <v>44018</v>
          </cell>
          <cell r="G4280">
            <v>1</v>
          </cell>
          <cell r="H4280">
            <v>951</v>
          </cell>
          <cell r="I4280">
            <v>504</v>
          </cell>
          <cell r="J4280">
            <v>504</v>
          </cell>
          <cell r="K4280">
            <v>951</v>
          </cell>
        </row>
        <row r="4281">
          <cell r="F4281">
            <v>43991</v>
          </cell>
          <cell r="G4281">
            <v>1</v>
          </cell>
          <cell r="H4281">
            <v>1587</v>
          </cell>
          <cell r="I4281">
            <v>1301</v>
          </cell>
          <cell r="J4281">
            <v>1301</v>
          </cell>
          <cell r="K4281">
            <v>1587</v>
          </cell>
        </row>
        <row r="4282">
          <cell r="F4282">
            <v>43957</v>
          </cell>
          <cell r="G4282">
            <v>2</v>
          </cell>
          <cell r="H4282">
            <v>1972</v>
          </cell>
          <cell r="I4282">
            <v>1321</v>
          </cell>
          <cell r="J4282">
            <v>2642</v>
          </cell>
          <cell r="K4282">
            <v>3944</v>
          </cell>
        </row>
        <row r="4283">
          <cell r="F4283">
            <v>43935</v>
          </cell>
          <cell r="G4283">
            <v>1</v>
          </cell>
          <cell r="H4283">
            <v>951</v>
          </cell>
          <cell r="I4283">
            <v>504</v>
          </cell>
          <cell r="J4283">
            <v>504</v>
          </cell>
          <cell r="K4283">
            <v>951</v>
          </cell>
        </row>
        <row r="4284">
          <cell r="F4284">
            <v>43943</v>
          </cell>
          <cell r="G4284">
            <v>3</v>
          </cell>
          <cell r="H4284">
            <v>356</v>
          </cell>
          <cell r="I4284">
            <v>292</v>
          </cell>
          <cell r="J4284">
            <v>876</v>
          </cell>
          <cell r="K4284">
            <v>1068</v>
          </cell>
        </row>
        <row r="4285">
          <cell r="F4285">
            <v>44022</v>
          </cell>
          <cell r="G4285">
            <v>1</v>
          </cell>
          <cell r="H4285">
            <v>1582</v>
          </cell>
          <cell r="I4285">
            <v>1234</v>
          </cell>
          <cell r="J4285">
            <v>1234</v>
          </cell>
          <cell r="K4285">
            <v>1582</v>
          </cell>
        </row>
        <row r="4286">
          <cell r="F4286">
            <v>43996</v>
          </cell>
          <cell r="G4286">
            <v>1</v>
          </cell>
          <cell r="H4286">
            <v>1500</v>
          </cell>
          <cell r="I4286">
            <v>900</v>
          </cell>
          <cell r="J4286">
            <v>900</v>
          </cell>
          <cell r="K4286">
            <v>1500</v>
          </cell>
        </row>
        <row r="4287">
          <cell r="F4287">
            <v>44011</v>
          </cell>
          <cell r="G4287">
            <v>1</v>
          </cell>
          <cell r="H4287">
            <v>290</v>
          </cell>
          <cell r="I4287">
            <v>200</v>
          </cell>
          <cell r="J4287">
            <v>200</v>
          </cell>
          <cell r="K4287">
            <v>290</v>
          </cell>
        </row>
        <row r="4288">
          <cell r="F4288">
            <v>44003</v>
          </cell>
          <cell r="G4288">
            <v>1</v>
          </cell>
          <cell r="H4288">
            <v>667</v>
          </cell>
          <cell r="I4288">
            <v>387</v>
          </cell>
          <cell r="J4288">
            <v>387</v>
          </cell>
          <cell r="K4288">
            <v>667</v>
          </cell>
        </row>
        <row r="4289">
          <cell r="F4289">
            <v>43902</v>
          </cell>
          <cell r="G4289">
            <v>3</v>
          </cell>
          <cell r="H4289">
            <v>112</v>
          </cell>
          <cell r="I4289">
            <v>90</v>
          </cell>
          <cell r="J4289">
            <v>270</v>
          </cell>
          <cell r="K4289">
            <v>336</v>
          </cell>
        </row>
        <row r="4290">
          <cell r="F4290">
            <v>44174</v>
          </cell>
          <cell r="G4290">
            <v>1</v>
          </cell>
          <cell r="H4290">
            <v>290</v>
          </cell>
          <cell r="I4290">
            <v>200</v>
          </cell>
          <cell r="J4290">
            <v>200</v>
          </cell>
          <cell r="K4290">
            <v>290</v>
          </cell>
        </row>
        <row r="4291">
          <cell r="F4291">
            <v>44160</v>
          </cell>
          <cell r="G4291">
            <v>3</v>
          </cell>
          <cell r="H4291">
            <v>181</v>
          </cell>
          <cell r="I4291">
            <v>130</v>
          </cell>
          <cell r="J4291">
            <v>390</v>
          </cell>
          <cell r="K4291">
            <v>543</v>
          </cell>
        </row>
        <row r="4292">
          <cell r="F4292">
            <v>44027</v>
          </cell>
          <cell r="G4292">
            <v>3</v>
          </cell>
          <cell r="H4292">
            <v>1566</v>
          </cell>
          <cell r="I4292">
            <v>1190</v>
          </cell>
          <cell r="J4292">
            <v>3570</v>
          </cell>
          <cell r="K4292">
            <v>4698</v>
          </cell>
        </row>
        <row r="4293">
          <cell r="F4293">
            <v>43915</v>
          </cell>
          <cell r="G4293">
            <v>1</v>
          </cell>
          <cell r="H4293">
            <v>530</v>
          </cell>
          <cell r="I4293">
            <v>424</v>
          </cell>
          <cell r="J4293">
            <v>424</v>
          </cell>
          <cell r="K4293">
            <v>530</v>
          </cell>
        </row>
        <row r="4294">
          <cell r="F4294">
            <v>44113</v>
          </cell>
          <cell r="G4294">
            <v>2</v>
          </cell>
          <cell r="H4294">
            <v>315</v>
          </cell>
          <cell r="I4294">
            <v>208</v>
          </cell>
          <cell r="J4294">
            <v>416</v>
          </cell>
          <cell r="K4294">
            <v>630</v>
          </cell>
        </row>
        <row r="4295">
          <cell r="F4295">
            <v>43866</v>
          </cell>
          <cell r="G4295">
            <v>4</v>
          </cell>
          <cell r="H4295">
            <v>1967</v>
          </cell>
          <cell r="I4295">
            <v>1397</v>
          </cell>
          <cell r="J4295">
            <v>5588</v>
          </cell>
          <cell r="K4295">
            <v>7868</v>
          </cell>
        </row>
        <row r="4296">
          <cell r="F4296">
            <v>44066</v>
          </cell>
          <cell r="G4296">
            <v>2</v>
          </cell>
          <cell r="H4296">
            <v>817</v>
          </cell>
          <cell r="I4296">
            <v>409</v>
          </cell>
          <cell r="J4296">
            <v>818</v>
          </cell>
          <cell r="K4296">
            <v>1634</v>
          </cell>
        </row>
        <row r="4297">
          <cell r="F4297">
            <v>43908</v>
          </cell>
          <cell r="G4297">
            <v>1</v>
          </cell>
          <cell r="H4297">
            <v>584</v>
          </cell>
          <cell r="I4297">
            <v>420</v>
          </cell>
          <cell r="J4297">
            <v>420</v>
          </cell>
          <cell r="K4297">
            <v>584</v>
          </cell>
        </row>
        <row r="4298">
          <cell r="F4298">
            <v>44118</v>
          </cell>
          <cell r="G4298">
            <v>1</v>
          </cell>
          <cell r="H4298">
            <v>1119</v>
          </cell>
          <cell r="I4298">
            <v>683</v>
          </cell>
          <cell r="J4298">
            <v>683</v>
          </cell>
          <cell r="K4298">
            <v>1119</v>
          </cell>
        </row>
        <row r="4299">
          <cell r="F4299">
            <v>43887</v>
          </cell>
          <cell r="G4299">
            <v>3</v>
          </cell>
          <cell r="H4299">
            <v>368</v>
          </cell>
          <cell r="I4299">
            <v>294</v>
          </cell>
          <cell r="J4299">
            <v>882</v>
          </cell>
          <cell r="K4299">
            <v>1104</v>
          </cell>
        </row>
        <row r="4300">
          <cell r="F4300">
            <v>44013</v>
          </cell>
          <cell r="G4300">
            <v>1</v>
          </cell>
          <cell r="H4300">
            <v>1639</v>
          </cell>
          <cell r="I4300">
            <v>1295</v>
          </cell>
          <cell r="J4300">
            <v>1295</v>
          </cell>
          <cell r="K4300">
            <v>1639</v>
          </cell>
        </row>
        <row r="4301">
          <cell r="F4301">
            <v>43959</v>
          </cell>
          <cell r="G4301">
            <v>1</v>
          </cell>
          <cell r="H4301">
            <v>1826</v>
          </cell>
          <cell r="I4301">
            <v>1443</v>
          </cell>
          <cell r="J4301">
            <v>1443</v>
          </cell>
          <cell r="K4301">
            <v>1826</v>
          </cell>
        </row>
        <row r="4302">
          <cell r="F4302">
            <v>43912</v>
          </cell>
          <cell r="G4302">
            <v>4</v>
          </cell>
          <cell r="H4302">
            <v>123</v>
          </cell>
          <cell r="I4302">
            <v>84</v>
          </cell>
          <cell r="J4302">
            <v>336</v>
          </cell>
          <cell r="K4302">
            <v>492</v>
          </cell>
        </row>
        <row r="4303">
          <cell r="F4303">
            <v>43945</v>
          </cell>
          <cell r="G4303">
            <v>3</v>
          </cell>
          <cell r="H4303">
            <v>1887</v>
          </cell>
          <cell r="I4303">
            <v>1378</v>
          </cell>
          <cell r="J4303">
            <v>4134</v>
          </cell>
          <cell r="K4303">
            <v>5661</v>
          </cell>
        </row>
        <row r="4304">
          <cell r="F4304">
            <v>44163</v>
          </cell>
          <cell r="G4304">
            <v>3</v>
          </cell>
          <cell r="H4304">
            <v>290</v>
          </cell>
          <cell r="I4304">
            <v>200</v>
          </cell>
          <cell r="J4304">
            <v>600</v>
          </cell>
          <cell r="K4304">
            <v>870</v>
          </cell>
        </row>
        <row r="4305">
          <cell r="F4305">
            <v>44148</v>
          </cell>
          <cell r="G4305">
            <v>1</v>
          </cell>
          <cell r="H4305">
            <v>2353</v>
          </cell>
          <cell r="I4305">
            <v>1788</v>
          </cell>
          <cell r="J4305">
            <v>1788</v>
          </cell>
          <cell r="K4305">
            <v>2353</v>
          </cell>
        </row>
        <row r="4306">
          <cell r="F4306">
            <v>43963</v>
          </cell>
          <cell r="G4306">
            <v>1</v>
          </cell>
          <cell r="H4306">
            <v>356</v>
          </cell>
          <cell r="I4306">
            <v>292</v>
          </cell>
          <cell r="J4306">
            <v>292</v>
          </cell>
          <cell r="K4306">
            <v>356</v>
          </cell>
        </row>
        <row r="4307">
          <cell r="F4307">
            <v>44190</v>
          </cell>
          <cell r="G4307">
            <v>4</v>
          </cell>
          <cell r="H4307">
            <v>1848</v>
          </cell>
          <cell r="I4307">
            <v>1294</v>
          </cell>
          <cell r="J4307">
            <v>5176</v>
          </cell>
          <cell r="K4307">
            <v>7392</v>
          </cell>
        </row>
        <row r="4308">
          <cell r="F4308">
            <v>44123</v>
          </cell>
          <cell r="G4308">
            <v>2</v>
          </cell>
          <cell r="H4308">
            <v>1367</v>
          </cell>
          <cell r="I4308">
            <v>984</v>
          </cell>
          <cell r="J4308">
            <v>1968</v>
          </cell>
          <cell r="K4308">
            <v>2734</v>
          </cell>
        </row>
        <row r="4309">
          <cell r="F4309">
            <v>44115</v>
          </cell>
          <cell r="G4309">
            <v>1</v>
          </cell>
          <cell r="H4309">
            <v>684</v>
          </cell>
          <cell r="I4309">
            <v>561</v>
          </cell>
          <cell r="J4309">
            <v>561</v>
          </cell>
          <cell r="K4309">
            <v>684</v>
          </cell>
        </row>
        <row r="4310">
          <cell r="F4310">
            <v>43930</v>
          </cell>
          <cell r="G4310">
            <v>4</v>
          </cell>
          <cell r="H4310">
            <v>1587</v>
          </cell>
          <cell r="I4310">
            <v>1301</v>
          </cell>
          <cell r="J4310">
            <v>5204</v>
          </cell>
          <cell r="K4310">
            <v>6348</v>
          </cell>
        </row>
        <row r="4311">
          <cell r="F4311">
            <v>44053</v>
          </cell>
          <cell r="G4311">
            <v>1</v>
          </cell>
          <cell r="H4311">
            <v>1798</v>
          </cell>
          <cell r="I4311">
            <v>971</v>
          </cell>
          <cell r="J4311">
            <v>971</v>
          </cell>
          <cell r="K4311">
            <v>1798</v>
          </cell>
        </row>
        <row r="4312">
          <cell r="F4312">
            <v>43933</v>
          </cell>
          <cell r="G4312">
            <v>1</v>
          </cell>
          <cell r="H4312">
            <v>1022</v>
          </cell>
          <cell r="I4312">
            <v>818</v>
          </cell>
          <cell r="J4312">
            <v>818</v>
          </cell>
          <cell r="K4312">
            <v>1022</v>
          </cell>
        </row>
        <row r="4313">
          <cell r="F4313">
            <v>44002</v>
          </cell>
          <cell r="G4313">
            <v>4</v>
          </cell>
          <cell r="H4313">
            <v>1783</v>
          </cell>
          <cell r="I4313">
            <v>1516</v>
          </cell>
          <cell r="J4313">
            <v>6064</v>
          </cell>
          <cell r="K4313">
            <v>7132</v>
          </cell>
        </row>
        <row r="4314">
          <cell r="F4314">
            <v>43883</v>
          </cell>
          <cell r="G4314">
            <v>1</v>
          </cell>
          <cell r="H4314">
            <v>181</v>
          </cell>
          <cell r="I4314">
            <v>130</v>
          </cell>
          <cell r="J4314">
            <v>130</v>
          </cell>
          <cell r="K4314">
            <v>181</v>
          </cell>
        </row>
        <row r="4315">
          <cell r="F4315">
            <v>43968</v>
          </cell>
          <cell r="G4315">
            <v>4</v>
          </cell>
          <cell r="H4315">
            <v>1467</v>
          </cell>
          <cell r="I4315">
            <v>807</v>
          </cell>
          <cell r="J4315">
            <v>3228</v>
          </cell>
          <cell r="K4315">
            <v>5868</v>
          </cell>
        </row>
        <row r="4316">
          <cell r="F4316">
            <v>43862</v>
          </cell>
          <cell r="G4316">
            <v>1</v>
          </cell>
          <cell r="H4316">
            <v>2410</v>
          </cell>
          <cell r="I4316">
            <v>1518</v>
          </cell>
          <cell r="J4316">
            <v>1518</v>
          </cell>
          <cell r="K4316">
            <v>2410</v>
          </cell>
        </row>
        <row r="4317">
          <cell r="F4317">
            <v>44094</v>
          </cell>
          <cell r="G4317">
            <v>1</v>
          </cell>
          <cell r="H4317">
            <v>530</v>
          </cell>
          <cell r="I4317">
            <v>424</v>
          </cell>
          <cell r="J4317">
            <v>424</v>
          </cell>
          <cell r="K4317">
            <v>530</v>
          </cell>
        </row>
        <row r="4318">
          <cell r="F4318">
            <v>44089</v>
          </cell>
          <cell r="G4318">
            <v>1</v>
          </cell>
          <cell r="H4318">
            <v>400</v>
          </cell>
          <cell r="I4318">
            <v>208</v>
          </cell>
          <cell r="J4318">
            <v>208</v>
          </cell>
          <cell r="K4318">
            <v>400</v>
          </cell>
        </row>
        <row r="4319">
          <cell r="F4319">
            <v>44045</v>
          </cell>
          <cell r="G4319">
            <v>2</v>
          </cell>
          <cell r="H4319">
            <v>596</v>
          </cell>
          <cell r="I4319">
            <v>358</v>
          </cell>
          <cell r="J4319">
            <v>716</v>
          </cell>
          <cell r="K4319">
            <v>1192</v>
          </cell>
        </row>
        <row r="4320">
          <cell r="F4320">
            <v>44007</v>
          </cell>
          <cell r="G4320">
            <v>1</v>
          </cell>
          <cell r="H4320">
            <v>368</v>
          </cell>
          <cell r="I4320">
            <v>294</v>
          </cell>
          <cell r="J4320">
            <v>294</v>
          </cell>
          <cell r="K4320">
            <v>368</v>
          </cell>
        </row>
        <row r="4321">
          <cell r="F4321">
            <v>44126</v>
          </cell>
          <cell r="G4321">
            <v>1</v>
          </cell>
          <cell r="H4321">
            <v>1889</v>
          </cell>
          <cell r="I4321">
            <v>945</v>
          </cell>
          <cell r="J4321">
            <v>945</v>
          </cell>
          <cell r="K4321">
            <v>1889</v>
          </cell>
        </row>
        <row r="4322">
          <cell r="F4322">
            <v>43882</v>
          </cell>
          <cell r="G4322">
            <v>4</v>
          </cell>
          <cell r="H4322">
            <v>951</v>
          </cell>
          <cell r="I4322">
            <v>504</v>
          </cell>
          <cell r="J4322">
            <v>2016</v>
          </cell>
          <cell r="K4322">
            <v>3804</v>
          </cell>
        </row>
        <row r="4323">
          <cell r="F4323">
            <v>44086</v>
          </cell>
          <cell r="G4323">
            <v>1</v>
          </cell>
          <cell r="H4323">
            <v>847</v>
          </cell>
          <cell r="I4323">
            <v>534</v>
          </cell>
          <cell r="J4323">
            <v>534</v>
          </cell>
          <cell r="K4323">
            <v>847</v>
          </cell>
        </row>
        <row r="4324">
          <cell r="F4324">
            <v>43834</v>
          </cell>
          <cell r="G4324">
            <v>1</v>
          </cell>
          <cell r="H4324">
            <v>637</v>
          </cell>
          <cell r="I4324">
            <v>389</v>
          </cell>
          <cell r="J4324">
            <v>389</v>
          </cell>
          <cell r="K4324">
            <v>637</v>
          </cell>
        </row>
        <row r="4325">
          <cell r="F4325">
            <v>43874</v>
          </cell>
          <cell r="G4325">
            <v>1</v>
          </cell>
          <cell r="H4325">
            <v>2353</v>
          </cell>
          <cell r="I4325">
            <v>1788</v>
          </cell>
          <cell r="J4325">
            <v>1788</v>
          </cell>
          <cell r="K4325">
            <v>2353</v>
          </cell>
        </row>
        <row r="4326">
          <cell r="F4326">
            <v>43980</v>
          </cell>
          <cell r="G4326">
            <v>4</v>
          </cell>
          <cell r="H4326">
            <v>1798</v>
          </cell>
          <cell r="I4326">
            <v>971</v>
          </cell>
          <cell r="J4326">
            <v>3884</v>
          </cell>
          <cell r="K4326">
            <v>7192</v>
          </cell>
        </row>
        <row r="4327">
          <cell r="F4327">
            <v>43988</v>
          </cell>
          <cell r="G4327">
            <v>2</v>
          </cell>
          <cell r="H4327">
            <v>1798</v>
          </cell>
          <cell r="I4327">
            <v>971</v>
          </cell>
          <cell r="J4327">
            <v>1942</v>
          </cell>
          <cell r="K4327">
            <v>3596</v>
          </cell>
        </row>
        <row r="4328">
          <cell r="F4328">
            <v>43864</v>
          </cell>
          <cell r="G4328">
            <v>3</v>
          </cell>
          <cell r="H4328">
            <v>290</v>
          </cell>
          <cell r="I4328">
            <v>200</v>
          </cell>
          <cell r="J4328">
            <v>600</v>
          </cell>
          <cell r="K4328">
            <v>870</v>
          </cell>
        </row>
        <row r="4329">
          <cell r="F4329">
            <v>43919</v>
          </cell>
          <cell r="G4329">
            <v>2</v>
          </cell>
          <cell r="H4329">
            <v>1725</v>
          </cell>
          <cell r="I4329">
            <v>1363</v>
          </cell>
          <cell r="J4329">
            <v>2726</v>
          </cell>
          <cell r="K4329">
            <v>3450</v>
          </cell>
        </row>
        <row r="4330">
          <cell r="F4330">
            <v>44127</v>
          </cell>
          <cell r="G4330">
            <v>2</v>
          </cell>
          <cell r="H4330">
            <v>1826</v>
          </cell>
          <cell r="I4330">
            <v>1443</v>
          </cell>
          <cell r="J4330">
            <v>2886</v>
          </cell>
          <cell r="K4330">
            <v>3652</v>
          </cell>
        </row>
        <row r="4331">
          <cell r="F4331">
            <v>44149</v>
          </cell>
          <cell r="G4331">
            <v>3</v>
          </cell>
          <cell r="H4331">
            <v>127</v>
          </cell>
          <cell r="I4331">
            <v>79</v>
          </cell>
          <cell r="J4331">
            <v>237</v>
          </cell>
          <cell r="K4331">
            <v>381</v>
          </cell>
        </row>
        <row r="4332">
          <cell r="F4332">
            <v>44160</v>
          </cell>
          <cell r="G4332">
            <v>3</v>
          </cell>
          <cell r="H4332">
            <v>1338</v>
          </cell>
          <cell r="I4332">
            <v>682</v>
          </cell>
          <cell r="J4332">
            <v>2046</v>
          </cell>
          <cell r="K4332">
            <v>4014</v>
          </cell>
        </row>
        <row r="4333">
          <cell r="F4333">
            <v>43985</v>
          </cell>
          <cell r="G4333">
            <v>4</v>
          </cell>
          <cell r="H4333">
            <v>1972</v>
          </cell>
          <cell r="I4333">
            <v>1321</v>
          </cell>
          <cell r="J4333">
            <v>5284</v>
          </cell>
          <cell r="K4333">
            <v>7888</v>
          </cell>
        </row>
        <row r="4334">
          <cell r="F4334">
            <v>43857</v>
          </cell>
          <cell r="G4334">
            <v>1</v>
          </cell>
          <cell r="H4334">
            <v>2495</v>
          </cell>
          <cell r="I4334">
            <v>1896</v>
          </cell>
          <cell r="J4334">
            <v>1896</v>
          </cell>
          <cell r="K4334">
            <v>2495</v>
          </cell>
        </row>
        <row r="4335">
          <cell r="F4335">
            <v>43909</v>
          </cell>
          <cell r="G4335">
            <v>1</v>
          </cell>
          <cell r="H4335">
            <v>136</v>
          </cell>
          <cell r="I4335">
            <v>72</v>
          </cell>
          <cell r="J4335">
            <v>72</v>
          </cell>
          <cell r="K4335">
            <v>136</v>
          </cell>
        </row>
        <row r="4336">
          <cell r="F4336">
            <v>43991</v>
          </cell>
          <cell r="G4336">
            <v>3</v>
          </cell>
          <cell r="H4336">
            <v>400</v>
          </cell>
          <cell r="I4336">
            <v>208</v>
          </cell>
          <cell r="J4336">
            <v>624</v>
          </cell>
          <cell r="K4336">
            <v>1200</v>
          </cell>
        </row>
        <row r="4337">
          <cell r="F4337">
            <v>44141</v>
          </cell>
          <cell r="G4337">
            <v>3</v>
          </cell>
          <cell r="H4337">
            <v>35</v>
          </cell>
          <cell r="I4337">
            <v>22</v>
          </cell>
          <cell r="J4337">
            <v>66</v>
          </cell>
          <cell r="K4337">
            <v>105</v>
          </cell>
        </row>
        <row r="4338">
          <cell r="F4338">
            <v>44007</v>
          </cell>
          <cell r="G4338">
            <v>1</v>
          </cell>
          <cell r="H4338">
            <v>1967</v>
          </cell>
          <cell r="I4338">
            <v>1397</v>
          </cell>
          <cell r="J4338">
            <v>1397</v>
          </cell>
          <cell r="K4338">
            <v>1967</v>
          </cell>
        </row>
        <row r="4339">
          <cell r="F4339">
            <v>44073</v>
          </cell>
          <cell r="G4339">
            <v>2</v>
          </cell>
          <cell r="H4339">
            <v>217</v>
          </cell>
          <cell r="I4339">
            <v>171</v>
          </cell>
          <cell r="J4339">
            <v>342</v>
          </cell>
          <cell r="K4339">
            <v>434</v>
          </cell>
        </row>
        <row r="4340">
          <cell r="F4340">
            <v>43845</v>
          </cell>
          <cell r="G4340">
            <v>4</v>
          </cell>
          <cell r="H4340">
            <v>504</v>
          </cell>
          <cell r="I4340">
            <v>408</v>
          </cell>
          <cell r="J4340">
            <v>1632</v>
          </cell>
          <cell r="K4340">
            <v>2016</v>
          </cell>
        </row>
        <row r="4341">
          <cell r="F4341">
            <v>44075</v>
          </cell>
          <cell r="G4341">
            <v>4</v>
          </cell>
          <cell r="H4341">
            <v>799</v>
          </cell>
          <cell r="I4341">
            <v>455</v>
          </cell>
          <cell r="J4341">
            <v>1820</v>
          </cell>
          <cell r="K4341">
            <v>3196</v>
          </cell>
        </row>
        <row r="4342">
          <cell r="F4342">
            <v>43903</v>
          </cell>
          <cell r="G4342">
            <v>3</v>
          </cell>
          <cell r="H4342">
            <v>2283</v>
          </cell>
          <cell r="I4342">
            <v>1484</v>
          </cell>
          <cell r="J4342">
            <v>4452</v>
          </cell>
          <cell r="K4342">
            <v>6849</v>
          </cell>
        </row>
        <row r="4343">
          <cell r="F4343">
            <v>43860</v>
          </cell>
          <cell r="G4343">
            <v>1</v>
          </cell>
          <cell r="H4343">
            <v>1367</v>
          </cell>
          <cell r="I4343">
            <v>984</v>
          </cell>
          <cell r="J4343">
            <v>984</v>
          </cell>
          <cell r="K4343">
            <v>1367</v>
          </cell>
        </row>
        <row r="4344">
          <cell r="F4344">
            <v>43996</v>
          </cell>
          <cell r="G4344">
            <v>3</v>
          </cell>
          <cell r="H4344">
            <v>368</v>
          </cell>
          <cell r="I4344">
            <v>269</v>
          </cell>
          <cell r="J4344">
            <v>807</v>
          </cell>
          <cell r="K4344">
            <v>1104</v>
          </cell>
        </row>
        <row r="4345">
          <cell r="F4345">
            <v>43951</v>
          </cell>
          <cell r="G4345">
            <v>1</v>
          </cell>
          <cell r="H4345">
            <v>35</v>
          </cell>
          <cell r="I4345">
            <v>22</v>
          </cell>
          <cell r="J4345">
            <v>22</v>
          </cell>
          <cell r="K4345">
            <v>35</v>
          </cell>
        </row>
        <row r="4346">
          <cell r="F4346">
            <v>44012</v>
          </cell>
          <cell r="G4346">
            <v>2</v>
          </cell>
          <cell r="H4346">
            <v>871</v>
          </cell>
          <cell r="I4346">
            <v>540</v>
          </cell>
          <cell r="J4346">
            <v>1080</v>
          </cell>
          <cell r="K4346">
            <v>1742</v>
          </cell>
        </row>
        <row r="4347">
          <cell r="F4347">
            <v>43853</v>
          </cell>
          <cell r="G4347">
            <v>1</v>
          </cell>
          <cell r="H4347">
            <v>136</v>
          </cell>
          <cell r="I4347">
            <v>72</v>
          </cell>
          <cell r="J4347">
            <v>72</v>
          </cell>
          <cell r="K4347">
            <v>136</v>
          </cell>
        </row>
        <row r="4348">
          <cell r="F4348">
            <v>43887</v>
          </cell>
          <cell r="G4348">
            <v>1</v>
          </cell>
          <cell r="H4348">
            <v>1809</v>
          </cell>
          <cell r="I4348">
            <v>1067</v>
          </cell>
          <cell r="J4348">
            <v>1067</v>
          </cell>
          <cell r="K4348">
            <v>1809</v>
          </cell>
        </row>
        <row r="4349">
          <cell r="F4349">
            <v>44064</v>
          </cell>
          <cell r="G4349">
            <v>1</v>
          </cell>
          <cell r="H4349">
            <v>181</v>
          </cell>
          <cell r="I4349">
            <v>130</v>
          </cell>
          <cell r="J4349">
            <v>130</v>
          </cell>
          <cell r="K4349">
            <v>181</v>
          </cell>
        </row>
        <row r="4350">
          <cell r="F4350">
            <v>44014</v>
          </cell>
          <cell r="G4350">
            <v>2</v>
          </cell>
          <cell r="H4350">
            <v>561</v>
          </cell>
          <cell r="I4350">
            <v>421</v>
          </cell>
          <cell r="J4350">
            <v>842</v>
          </cell>
          <cell r="K4350">
            <v>1122</v>
          </cell>
        </row>
        <row r="4351">
          <cell r="F4351">
            <v>44001</v>
          </cell>
          <cell r="G4351">
            <v>3</v>
          </cell>
          <cell r="H4351">
            <v>112</v>
          </cell>
          <cell r="I4351">
            <v>90</v>
          </cell>
          <cell r="J4351">
            <v>270</v>
          </cell>
          <cell r="K4351">
            <v>336</v>
          </cell>
        </row>
        <row r="4352">
          <cell r="F4352">
            <v>44124</v>
          </cell>
          <cell r="G4352">
            <v>4</v>
          </cell>
          <cell r="H4352">
            <v>392</v>
          </cell>
          <cell r="I4352">
            <v>255</v>
          </cell>
          <cell r="J4352">
            <v>1020</v>
          </cell>
          <cell r="K4352">
            <v>1568</v>
          </cell>
        </row>
        <row r="4353">
          <cell r="F4353">
            <v>43919</v>
          </cell>
          <cell r="G4353">
            <v>3</v>
          </cell>
          <cell r="H4353">
            <v>356</v>
          </cell>
          <cell r="I4353">
            <v>292</v>
          </cell>
          <cell r="J4353">
            <v>876</v>
          </cell>
          <cell r="K4353">
            <v>1068</v>
          </cell>
        </row>
        <row r="4354">
          <cell r="F4354">
            <v>43976</v>
          </cell>
          <cell r="G4354">
            <v>1</v>
          </cell>
          <cell r="H4354">
            <v>1708</v>
          </cell>
          <cell r="I4354">
            <v>871</v>
          </cell>
          <cell r="J4354">
            <v>871</v>
          </cell>
          <cell r="K4354">
            <v>1708</v>
          </cell>
        </row>
        <row r="4355">
          <cell r="F4355">
            <v>44031</v>
          </cell>
          <cell r="G4355">
            <v>1</v>
          </cell>
          <cell r="H4355">
            <v>368</v>
          </cell>
          <cell r="I4355">
            <v>294</v>
          </cell>
          <cell r="J4355">
            <v>294</v>
          </cell>
          <cell r="K4355">
            <v>368</v>
          </cell>
        </row>
        <row r="4356">
          <cell r="F4356">
            <v>43995</v>
          </cell>
          <cell r="G4356">
            <v>1</v>
          </cell>
          <cell r="H4356">
            <v>2497</v>
          </cell>
          <cell r="I4356">
            <v>1473</v>
          </cell>
          <cell r="J4356">
            <v>1473</v>
          </cell>
          <cell r="K4356">
            <v>2497</v>
          </cell>
        </row>
        <row r="4357">
          <cell r="F4357">
            <v>44171</v>
          </cell>
          <cell r="G4357">
            <v>1</v>
          </cell>
          <cell r="H4357">
            <v>2410</v>
          </cell>
          <cell r="I4357">
            <v>1518</v>
          </cell>
          <cell r="J4357">
            <v>1518</v>
          </cell>
          <cell r="K4357">
            <v>2410</v>
          </cell>
        </row>
        <row r="4358">
          <cell r="F4358">
            <v>44123</v>
          </cell>
          <cell r="G4358">
            <v>4</v>
          </cell>
          <cell r="H4358">
            <v>1848</v>
          </cell>
          <cell r="I4358">
            <v>1294</v>
          </cell>
          <cell r="J4358">
            <v>5176</v>
          </cell>
          <cell r="K4358">
            <v>7392</v>
          </cell>
        </row>
        <row r="4359">
          <cell r="F4359">
            <v>43898</v>
          </cell>
          <cell r="G4359">
            <v>2</v>
          </cell>
          <cell r="H4359">
            <v>290</v>
          </cell>
          <cell r="I4359">
            <v>200</v>
          </cell>
          <cell r="J4359">
            <v>400</v>
          </cell>
          <cell r="K4359">
            <v>580</v>
          </cell>
        </row>
        <row r="4360">
          <cell r="F4360">
            <v>43952</v>
          </cell>
          <cell r="G4360">
            <v>2</v>
          </cell>
          <cell r="H4360">
            <v>1278</v>
          </cell>
          <cell r="I4360">
            <v>665</v>
          </cell>
          <cell r="J4360">
            <v>1330</v>
          </cell>
          <cell r="K4360">
            <v>2556</v>
          </cell>
        </row>
        <row r="4361">
          <cell r="F4361">
            <v>44121</v>
          </cell>
          <cell r="G4361">
            <v>4</v>
          </cell>
          <cell r="H4361">
            <v>2353</v>
          </cell>
          <cell r="I4361">
            <v>1788</v>
          </cell>
          <cell r="J4361">
            <v>7152</v>
          </cell>
          <cell r="K4361">
            <v>9412</v>
          </cell>
        </row>
        <row r="4362">
          <cell r="F4362">
            <v>44188</v>
          </cell>
          <cell r="G4362">
            <v>1</v>
          </cell>
          <cell r="H4362">
            <v>2141</v>
          </cell>
          <cell r="I4362">
            <v>1777</v>
          </cell>
          <cell r="J4362">
            <v>1777</v>
          </cell>
          <cell r="K4362">
            <v>2141</v>
          </cell>
        </row>
        <row r="4363">
          <cell r="F4363">
            <v>44149</v>
          </cell>
          <cell r="G4363">
            <v>4</v>
          </cell>
          <cell r="H4363">
            <v>2141</v>
          </cell>
          <cell r="I4363">
            <v>1777</v>
          </cell>
          <cell r="J4363">
            <v>7108</v>
          </cell>
          <cell r="K4363">
            <v>8564</v>
          </cell>
        </row>
        <row r="4364">
          <cell r="F4364">
            <v>43881</v>
          </cell>
          <cell r="G4364">
            <v>1</v>
          </cell>
          <cell r="H4364">
            <v>1353</v>
          </cell>
          <cell r="I4364">
            <v>947</v>
          </cell>
          <cell r="J4364">
            <v>947</v>
          </cell>
          <cell r="K4364">
            <v>1353</v>
          </cell>
        </row>
        <row r="4365">
          <cell r="F4365">
            <v>44090</v>
          </cell>
          <cell r="G4365">
            <v>2</v>
          </cell>
          <cell r="H4365">
            <v>1671</v>
          </cell>
          <cell r="I4365">
            <v>1220</v>
          </cell>
          <cell r="J4365">
            <v>2440</v>
          </cell>
          <cell r="K4365">
            <v>3342</v>
          </cell>
        </row>
        <row r="4366">
          <cell r="F4366">
            <v>44130</v>
          </cell>
          <cell r="G4366">
            <v>4</v>
          </cell>
          <cell r="H4366">
            <v>1522</v>
          </cell>
          <cell r="I4366">
            <v>791</v>
          </cell>
          <cell r="J4366">
            <v>3164</v>
          </cell>
          <cell r="K4366">
            <v>6088</v>
          </cell>
        </row>
        <row r="4367">
          <cell r="F4367">
            <v>44089</v>
          </cell>
          <cell r="G4367">
            <v>1</v>
          </cell>
          <cell r="H4367">
            <v>203</v>
          </cell>
          <cell r="I4367">
            <v>154</v>
          </cell>
          <cell r="J4367">
            <v>154</v>
          </cell>
          <cell r="K4367">
            <v>203</v>
          </cell>
        </row>
        <row r="4368">
          <cell r="F4368">
            <v>43976</v>
          </cell>
          <cell r="G4368">
            <v>1</v>
          </cell>
          <cell r="H4368">
            <v>1077</v>
          </cell>
          <cell r="I4368">
            <v>732</v>
          </cell>
          <cell r="J4368">
            <v>732</v>
          </cell>
          <cell r="K4368">
            <v>1077</v>
          </cell>
        </row>
        <row r="4369">
          <cell r="F4369">
            <v>43959</v>
          </cell>
          <cell r="G4369">
            <v>2</v>
          </cell>
          <cell r="H4369">
            <v>800</v>
          </cell>
          <cell r="I4369">
            <v>536</v>
          </cell>
          <cell r="J4369">
            <v>1072</v>
          </cell>
          <cell r="K4369">
            <v>1600</v>
          </cell>
        </row>
        <row r="4370">
          <cell r="F4370">
            <v>43963</v>
          </cell>
          <cell r="G4370">
            <v>1</v>
          </cell>
          <cell r="H4370">
            <v>1798</v>
          </cell>
          <cell r="I4370">
            <v>971</v>
          </cell>
          <cell r="J4370">
            <v>971</v>
          </cell>
          <cell r="K4370">
            <v>1798</v>
          </cell>
        </row>
        <row r="4371">
          <cell r="F4371">
            <v>43986</v>
          </cell>
          <cell r="G4371">
            <v>1</v>
          </cell>
          <cell r="H4371">
            <v>2410</v>
          </cell>
          <cell r="I4371">
            <v>1518</v>
          </cell>
          <cell r="J4371">
            <v>1518</v>
          </cell>
          <cell r="K4371">
            <v>2410</v>
          </cell>
        </row>
        <row r="4372">
          <cell r="F4372">
            <v>44023</v>
          </cell>
          <cell r="G4372">
            <v>2</v>
          </cell>
          <cell r="H4372">
            <v>378</v>
          </cell>
          <cell r="I4372">
            <v>291</v>
          </cell>
          <cell r="J4372">
            <v>582</v>
          </cell>
          <cell r="K4372">
            <v>756</v>
          </cell>
        </row>
        <row r="4373">
          <cell r="F4373">
            <v>43877</v>
          </cell>
          <cell r="G4373">
            <v>4</v>
          </cell>
          <cell r="H4373">
            <v>603</v>
          </cell>
          <cell r="I4373">
            <v>416</v>
          </cell>
          <cell r="J4373">
            <v>1664</v>
          </cell>
          <cell r="K4373">
            <v>2412</v>
          </cell>
        </row>
        <row r="4374">
          <cell r="F4374">
            <v>44181</v>
          </cell>
          <cell r="G4374">
            <v>2</v>
          </cell>
          <cell r="H4374">
            <v>951</v>
          </cell>
          <cell r="I4374">
            <v>504</v>
          </cell>
          <cell r="J4374">
            <v>1008</v>
          </cell>
          <cell r="K4374">
            <v>1902</v>
          </cell>
        </row>
        <row r="4375">
          <cell r="F4375">
            <v>43873</v>
          </cell>
          <cell r="G4375">
            <v>1</v>
          </cell>
          <cell r="H4375">
            <v>1500</v>
          </cell>
          <cell r="I4375">
            <v>900</v>
          </cell>
          <cell r="J4375">
            <v>900</v>
          </cell>
          <cell r="K4375">
            <v>1500</v>
          </cell>
        </row>
        <row r="4376">
          <cell r="F4376">
            <v>43906</v>
          </cell>
          <cell r="G4376">
            <v>1</v>
          </cell>
          <cell r="H4376">
            <v>1414</v>
          </cell>
          <cell r="I4376">
            <v>962</v>
          </cell>
          <cell r="J4376">
            <v>962</v>
          </cell>
          <cell r="K4376">
            <v>1414</v>
          </cell>
        </row>
        <row r="4377">
          <cell r="F4377">
            <v>43893</v>
          </cell>
          <cell r="G4377">
            <v>1</v>
          </cell>
          <cell r="H4377">
            <v>1671</v>
          </cell>
          <cell r="I4377">
            <v>1220</v>
          </cell>
          <cell r="J4377">
            <v>1220</v>
          </cell>
          <cell r="K4377">
            <v>1671</v>
          </cell>
        </row>
        <row r="4378">
          <cell r="F4378">
            <v>43953</v>
          </cell>
          <cell r="G4378">
            <v>1</v>
          </cell>
          <cell r="H4378">
            <v>458</v>
          </cell>
          <cell r="I4378">
            <v>376</v>
          </cell>
          <cell r="J4378">
            <v>376</v>
          </cell>
          <cell r="K4378">
            <v>458</v>
          </cell>
        </row>
        <row r="4379">
          <cell r="F4379">
            <v>43982</v>
          </cell>
          <cell r="G4379">
            <v>2</v>
          </cell>
          <cell r="H4379">
            <v>2241</v>
          </cell>
          <cell r="I4379">
            <v>1367</v>
          </cell>
          <cell r="J4379">
            <v>2734</v>
          </cell>
          <cell r="K4379">
            <v>4482</v>
          </cell>
        </row>
        <row r="4380">
          <cell r="F4380">
            <v>43886</v>
          </cell>
          <cell r="G4380">
            <v>3</v>
          </cell>
          <cell r="H4380">
            <v>1725</v>
          </cell>
          <cell r="I4380">
            <v>1363</v>
          </cell>
          <cell r="J4380">
            <v>4089</v>
          </cell>
          <cell r="K4380">
            <v>5175</v>
          </cell>
        </row>
        <row r="4381">
          <cell r="F4381">
            <v>43902</v>
          </cell>
          <cell r="G4381">
            <v>1</v>
          </cell>
          <cell r="H4381">
            <v>1119</v>
          </cell>
          <cell r="I4381">
            <v>683</v>
          </cell>
          <cell r="J4381">
            <v>683</v>
          </cell>
          <cell r="K4381">
            <v>1119</v>
          </cell>
        </row>
        <row r="4382">
          <cell r="F4382">
            <v>44054</v>
          </cell>
          <cell r="G4382">
            <v>1</v>
          </cell>
          <cell r="H4382">
            <v>136</v>
          </cell>
          <cell r="I4382">
            <v>72</v>
          </cell>
          <cell r="J4382">
            <v>72</v>
          </cell>
          <cell r="K4382">
            <v>136</v>
          </cell>
        </row>
        <row r="4383">
          <cell r="F4383">
            <v>44176</v>
          </cell>
          <cell r="G4383">
            <v>2</v>
          </cell>
          <cell r="H4383">
            <v>1798</v>
          </cell>
          <cell r="I4383">
            <v>971</v>
          </cell>
          <cell r="J4383">
            <v>1942</v>
          </cell>
          <cell r="K4383">
            <v>3596</v>
          </cell>
        </row>
        <row r="4384">
          <cell r="F4384">
            <v>43975</v>
          </cell>
          <cell r="G4384">
            <v>4</v>
          </cell>
          <cell r="H4384">
            <v>368</v>
          </cell>
          <cell r="I4384">
            <v>294</v>
          </cell>
          <cell r="J4384">
            <v>1176</v>
          </cell>
          <cell r="K4384">
            <v>1472</v>
          </cell>
        </row>
        <row r="4385">
          <cell r="F4385">
            <v>44123</v>
          </cell>
          <cell r="G4385">
            <v>1</v>
          </cell>
          <cell r="H4385">
            <v>2091</v>
          </cell>
          <cell r="I4385">
            <v>1485</v>
          </cell>
          <cell r="J4385">
            <v>1485</v>
          </cell>
          <cell r="K4385">
            <v>2091</v>
          </cell>
        </row>
        <row r="4386">
          <cell r="F4386">
            <v>44108</v>
          </cell>
          <cell r="G4386">
            <v>2</v>
          </cell>
          <cell r="H4386">
            <v>1367</v>
          </cell>
          <cell r="I4386">
            <v>984</v>
          </cell>
          <cell r="J4386">
            <v>1968</v>
          </cell>
          <cell r="K4386">
            <v>2734</v>
          </cell>
        </row>
        <row r="4387">
          <cell r="F4387">
            <v>43878</v>
          </cell>
          <cell r="G4387">
            <v>4</v>
          </cell>
          <cell r="H4387">
            <v>1587</v>
          </cell>
          <cell r="I4387">
            <v>1301</v>
          </cell>
          <cell r="J4387">
            <v>5204</v>
          </cell>
          <cell r="K4387">
            <v>6348</v>
          </cell>
        </row>
        <row r="4388">
          <cell r="F4388">
            <v>43913</v>
          </cell>
          <cell r="G4388">
            <v>3</v>
          </cell>
          <cell r="H4388">
            <v>1783</v>
          </cell>
          <cell r="I4388">
            <v>1516</v>
          </cell>
          <cell r="J4388">
            <v>4548</v>
          </cell>
          <cell r="K4388">
            <v>5349</v>
          </cell>
        </row>
        <row r="4389">
          <cell r="F4389">
            <v>43956</v>
          </cell>
          <cell r="G4389">
            <v>3</v>
          </cell>
          <cell r="H4389">
            <v>356</v>
          </cell>
          <cell r="I4389">
            <v>292</v>
          </cell>
          <cell r="J4389">
            <v>876</v>
          </cell>
          <cell r="K4389">
            <v>1068</v>
          </cell>
        </row>
        <row r="4390">
          <cell r="F4390">
            <v>43917</v>
          </cell>
          <cell r="G4390">
            <v>1</v>
          </cell>
          <cell r="H4390">
            <v>315</v>
          </cell>
          <cell r="I4390">
            <v>208</v>
          </cell>
          <cell r="J4390">
            <v>208</v>
          </cell>
          <cell r="K4390">
            <v>315</v>
          </cell>
        </row>
        <row r="4391">
          <cell r="F4391">
            <v>43931</v>
          </cell>
          <cell r="G4391">
            <v>3</v>
          </cell>
          <cell r="H4391">
            <v>1635</v>
          </cell>
          <cell r="I4391">
            <v>1046</v>
          </cell>
          <cell r="J4391">
            <v>3138</v>
          </cell>
          <cell r="K4391">
            <v>4905</v>
          </cell>
        </row>
        <row r="4392">
          <cell r="F4392">
            <v>44191</v>
          </cell>
          <cell r="G4392">
            <v>2</v>
          </cell>
          <cell r="H4392">
            <v>530</v>
          </cell>
          <cell r="I4392">
            <v>424</v>
          </cell>
          <cell r="J4392">
            <v>848</v>
          </cell>
          <cell r="K4392">
            <v>1060</v>
          </cell>
        </row>
        <row r="4393">
          <cell r="F4393">
            <v>44092</v>
          </cell>
          <cell r="G4393">
            <v>1</v>
          </cell>
          <cell r="H4393">
            <v>1500</v>
          </cell>
          <cell r="I4393">
            <v>900</v>
          </cell>
          <cell r="J4393">
            <v>900</v>
          </cell>
          <cell r="K4393">
            <v>1500</v>
          </cell>
        </row>
        <row r="4394">
          <cell r="F4394">
            <v>43967</v>
          </cell>
          <cell r="G4394">
            <v>1</v>
          </cell>
          <cell r="H4394">
            <v>603</v>
          </cell>
          <cell r="I4394">
            <v>416</v>
          </cell>
          <cell r="J4394">
            <v>416</v>
          </cell>
          <cell r="K4394">
            <v>603</v>
          </cell>
        </row>
        <row r="4395">
          <cell r="F4395">
            <v>43976</v>
          </cell>
          <cell r="G4395">
            <v>2</v>
          </cell>
          <cell r="H4395">
            <v>1862</v>
          </cell>
          <cell r="I4395">
            <v>1173</v>
          </cell>
          <cell r="J4395">
            <v>2346</v>
          </cell>
          <cell r="K4395">
            <v>3724</v>
          </cell>
        </row>
        <row r="4396">
          <cell r="F4396">
            <v>43908</v>
          </cell>
          <cell r="G4396">
            <v>1</v>
          </cell>
          <cell r="H4396">
            <v>2464</v>
          </cell>
          <cell r="I4396">
            <v>1774</v>
          </cell>
          <cell r="J4396">
            <v>1774</v>
          </cell>
          <cell r="K4396">
            <v>2464</v>
          </cell>
        </row>
        <row r="4397">
          <cell r="F4397">
            <v>43989</v>
          </cell>
          <cell r="G4397">
            <v>1</v>
          </cell>
          <cell r="H4397">
            <v>530</v>
          </cell>
          <cell r="I4397">
            <v>435</v>
          </cell>
          <cell r="J4397">
            <v>435</v>
          </cell>
          <cell r="K4397">
            <v>530</v>
          </cell>
        </row>
        <row r="4398">
          <cell r="F4398">
            <v>44015</v>
          </cell>
          <cell r="G4398">
            <v>3</v>
          </cell>
          <cell r="H4398">
            <v>2257</v>
          </cell>
          <cell r="I4398">
            <v>1535</v>
          </cell>
          <cell r="J4398">
            <v>4605</v>
          </cell>
          <cell r="K4398">
            <v>6771</v>
          </cell>
        </row>
        <row r="4399">
          <cell r="F4399">
            <v>44103</v>
          </cell>
          <cell r="G4399">
            <v>1</v>
          </cell>
          <cell r="H4399">
            <v>556</v>
          </cell>
          <cell r="I4399">
            <v>395</v>
          </cell>
          <cell r="J4399">
            <v>395</v>
          </cell>
          <cell r="K4399">
            <v>556</v>
          </cell>
        </row>
        <row r="4400">
          <cell r="F4400">
            <v>44114</v>
          </cell>
          <cell r="G4400">
            <v>1</v>
          </cell>
          <cell r="H4400">
            <v>378</v>
          </cell>
          <cell r="I4400">
            <v>291</v>
          </cell>
          <cell r="J4400">
            <v>291</v>
          </cell>
          <cell r="K4400">
            <v>378</v>
          </cell>
        </row>
        <row r="4401">
          <cell r="F4401">
            <v>44190</v>
          </cell>
          <cell r="G4401">
            <v>1</v>
          </cell>
          <cell r="H4401">
            <v>1899</v>
          </cell>
          <cell r="I4401">
            <v>1044</v>
          </cell>
          <cell r="J4401">
            <v>1044</v>
          </cell>
          <cell r="K4401">
            <v>1899</v>
          </cell>
        </row>
        <row r="4402">
          <cell r="F4402">
            <v>43913</v>
          </cell>
          <cell r="G4402">
            <v>3</v>
          </cell>
          <cell r="H4402">
            <v>2353</v>
          </cell>
          <cell r="I4402">
            <v>1788</v>
          </cell>
          <cell r="J4402">
            <v>5364</v>
          </cell>
          <cell r="K4402">
            <v>7059</v>
          </cell>
        </row>
        <row r="4403">
          <cell r="F4403">
            <v>44161</v>
          </cell>
          <cell r="G4403">
            <v>1</v>
          </cell>
          <cell r="H4403">
            <v>1414</v>
          </cell>
          <cell r="I4403">
            <v>962</v>
          </cell>
          <cell r="J4403">
            <v>962</v>
          </cell>
          <cell r="K4403">
            <v>1414</v>
          </cell>
        </row>
        <row r="4404">
          <cell r="F4404">
            <v>43890</v>
          </cell>
          <cell r="G4404">
            <v>2</v>
          </cell>
          <cell r="H4404">
            <v>667</v>
          </cell>
          <cell r="I4404">
            <v>387</v>
          </cell>
          <cell r="J4404">
            <v>774</v>
          </cell>
          <cell r="K4404">
            <v>1334</v>
          </cell>
        </row>
        <row r="4405">
          <cell r="F4405">
            <v>44135</v>
          </cell>
          <cell r="G4405">
            <v>2</v>
          </cell>
          <cell r="H4405">
            <v>458</v>
          </cell>
          <cell r="I4405">
            <v>376</v>
          </cell>
          <cell r="J4405">
            <v>752</v>
          </cell>
          <cell r="K4405">
            <v>916</v>
          </cell>
        </row>
        <row r="4406">
          <cell r="F4406">
            <v>44090</v>
          </cell>
          <cell r="G4406">
            <v>2</v>
          </cell>
          <cell r="H4406">
            <v>112</v>
          </cell>
          <cell r="I4406">
            <v>90</v>
          </cell>
          <cell r="J4406">
            <v>180</v>
          </cell>
          <cell r="K4406">
            <v>224</v>
          </cell>
        </row>
        <row r="4407">
          <cell r="F4407">
            <v>44002</v>
          </cell>
          <cell r="G4407">
            <v>1</v>
          </cell>
          <cell r="H4407">
            <v>545</v>
          </cell>
          <cell r="I4407">
            <v>425</v>
          </cell>
          <cell r="J4407">
            <v>425</v>
          </cell>
          <cell r="K4407">
            <v>545</v>
          </cell>
        </row>
        <row r="4408">
          <cell r="F4408">
            <v>44166</v>
          </cell>
          <cell r="G4408">
            <v>3</v>
          </cell>
          <cell r="H4408">
            <v>596</v>
          </cell>
          <cell r="I4408">
            <v>358</v>
          </cell>
          <cell r="J4408">
            <v>1074</v>
          </cell>
          <cell r="K4408">
            <v>1788</v>
          </cell>
        </row>
        <row r="4409">
          <cell r="F4409">
            <v>44112</v>
          </cell>
          <cell r="G4409">
            <v>4</v>
          </cell>
          <cell r="H4409">
            <v>545</v>
          </cell>
          <cell r="I4409">
            <v>425</v>
          </cell>
          <cell r="J4409">
            <v>1700</v>
          </cell>
          <cell r="K4409">
            <v>2180</v>
          </cell>
        </row>
        <row r="4410">
          <cell r="F4410">
            <v>43877</v>
          </cell>
          <cell r="G4410">
            <v>1</v>
          </cell>
          <cell r="H4410">
            <v>1798</v>
          </cell>
          <cell r="I4410">
            <v>971</v>
          </cell>
          <cell r="J4410">
            <v>971</v>
          </cell>
          <cell r="K4410">
            <v>1798</v>
          </cell>
        </row>
        <row r="4411">
          <cell r="F4411">
            <v>44022</v>
          </cell>
          <cell r="G4411">
            <v>3</v>
          </cell>
          <cell r="H4411">
            <v>378</v>
          </cell>
          <cell r="I4411">
            <v>291</v>
          </cell>
          <cell r="J4411">
            <v>873</v>
          </cell>
          <cell r="K4411">
            <v>1134</v>
          </cell>
        </row>
        <row r="4412">
          <cell r="F4412">
            <v>44180</v>
          </cell>
          <cell r="G4412">
            <v>1</v>
          </cell>
          <cell r="H4412">
            <v>1862</v>
          </cell>
          <cell r="I4412">
            <v>1173</v>
          </cell>
          <cell r="J4412">
            <v>1173</v>
          </cell>
          <cell r="K4412">
            <v>1862</v>
          </cell>
        </row>
        <row r="4413">
          <cell r="F4413">
            <v>44098</v>
          </cell>
          <cell r="G4413">
            <v>1</v>
          </cell>
          <cell r="H4413">
            <v>1278</v>
          </cell>
          <cell r="I4413">
            <v>665</v>
          </cell>
          <cell r="J4413">
            <v>665</v>
          </cell>
          <cell r="K4413">
            <v>1278</v>
          </cell>
        </row>
        <row r="4414">
          <cell r="F4414">
            <v>44000</v>
          </cell>
          <cell r="G4414">
            <v>3</v>
          </cell>
          <cell r="H4414">
            <v>1405</v>
          </cell>
          <cell r="I4414">
            <v>1054</v>
          </cell>
          <cell r="J4414">
            <v>3162</v>
          </cell>
          <cell r="K4414">
            <v>4215</v>
          </cell>
        </row>
        <row r="4415">
          <cell r="F4415">
            <v>43934</v>
          </cell>
          <cell r="G4415">
            <v>1</v>
          </cell>
          <cell r="H4415">
            <v>458</v>
          </cell>
          <cell r="I4415">
            <v>376</v>
          </cell>
          <cell r="J4415">
            <v>376</v>
          </cell>
          <cell r="K4415">
            <v>458</v>
          </cell>
        </row>
        <row r="4416">
          <cell r="F4416">
            <v>44002</v>
          </cell>
          <cell r="G4416">
            <v>1</v>
          </cell>
          <cell r="H4416">
            <v>1566</v>
          </cell>
          <cell r="I4416">
            <v>1190</v>
          </cell>
          <cell r="J4416">
            <v>1190</v>
          </cell>
          <cell r="K4416">
            <v>1566</v>
          </cell>
        </row>
        <row r="4417">
          <cell r="F4417">
            <v>43837</v>
          </cell>
          <cell r="G4417">
            <v>3</v>
          </cell>
          <cell r="H4417">
            <v>800</v>
          </cell>
          <cell r="I4417">
            <v>536</v>
          </cell>
          <cell r="J4417">
            <v>1608</v>
          </cell>
          <cell r="K4417">
            <v>2400</v>
          </cell>
        </row>
        <row r="4418">
          <cell r="F4418">
            <v>44058</v>
          </cell>
          <cell r="G4418">
            <v>3</v>
          </cell>
          <cell r="H4418">
            <v>504</v>
          </cell>
          <cell r="I4418">
            <v>408</v>
          </cell>
          <cell r="J4418">
            <v>1224</v>
          </cell>
          <cell r="K4418">
            <v>1512</v>
          </cell>
        </row>
        <row r="4419">
          <cell r="F4419">
            <v>44126</v>
          </cell>
          <cell r="G4419">
            <v>3</v>
          </cell>
          <cell r="H4419">
            <v>502</v>
          </cell>
          <cell r="I4419">
            <v>296</v>
          </cell>
          <cell r="J4419">
            <v>888</v>
          </cell>
          <cell r="K4419">
            <v>1506</v>
          </cell>
        </row>
        <row r="4420">
          <cell r="F4420">
            <v>43989</v>
          </cell>
          <cell r="G4420">
            <v>1</v>
          </cell>
          <cell r="H4420">
            <v>1639</v>
          </cell>
          <cell r="I4420">
            <v>1295</v>
          </cell>
          <cell r="J4420">
            <v>1295</v>
          </cell>
          <cell r="K4420">
            <v>1639</v>
          </cell>
        </row>
        <row r="4421">
          <cell r="F4421">
            <v>44011</v>
          </cell>
          <cell r="G4421">
            <v>3</v>
          </cell>
          <cell r="H4421">
            <v>2464</v>
          </cell>
          <cell r="I4421">
            <v>1774</v>
          </cell>
          <cell r="J4421">
            <v>5322</v>
          </cell>
          <cell r="K4421">
            <v>7392</v>
          </cell>
        </row>
        <row r="4422">
          <cell r="F4422">
            <v>44122</v>
          </cell>
          <cell r="G4422">
            <v>1</v>
          </cell>
          <cell r="H4422">
            <v>400</v>
          </cell>
          <cell r="I4422">
            <v>208</v>
          </cell>
          <cell r="J4422">
            <v>208</v>
          </cell>
          <cell r="K4422">
            <v>400</v>
          </cell>
        </row>
        <row r="4423">
          <cell r="F4423">
            <v>43878</v>
          </cell>
          <cell r="G4423">
            <v>2</v>
          </cell>
          <cell r="H4423">
            <v>561</v>
          </cell>
          <cell r="I4423">
            <v>421</v>
          </cell>
          <cell r="J4423">
            <v>842</v>
          </cell>
          <cell r="K4423">
            <v>1122</v>
          </cell>
        </row>
        <row r="4424">
          <cell r="F4424">
            <v>43882</v>
          </cell>
          <cell r="G4424">
            <v>2</v>
          </cell>
          <cell r="H4424">
            <v>1899</v>
          </cell>
          <cell r="I4424">
            <v>1044</v>
          </cell>
          <cell r="J4424">
            <v>2088</v>
          </cell>
          <cell r="K4424">
            <v>3798</v>
          </cell>
        </row>
        <row r="4425">
          <cell r="F4425">
            <v>43982</v>
          </cell>
          <cell r="G4425">
            <v>4</v>
          </cell>
          <cell r="H4425">
            <v>2464</v>
          </cell>
          <cell r="I4425">
            <v>1774</v>
          </cell>
          <cell r="J4425">
            <v>7096</v>
          </cell>
          <cell r="K4425">
            <v>9856</v>
          </cell>
        </row>
        <row r="4426">
          <cell r="F4426">
            <v>43878</v>
          </cell>
          <cell r="G4426">
            <v>1</v>
          </cell>
          <cell r="H4426">
            <v>2410</v>
          </cell>
          <cell r="I4426">
            <v>1518</v>
          </cell>
          <cell r="J4426">
            <v>1518</v>
          </cell>
          <cell r="K4426">
            <v>2410</v>
          </cell>
        </row>
        <row r="4427">
          <cell r="F4427">
            <v>44132</v>
          </cell>
          <cell r="G4427">
            <v>2</v>
          </cell>
          <cell r="H4427">
            <v>1405</v>
          </cell>
          <cell r="I4427">
            <v>1054</v>
          </cell>
          <cell r="J4427">
            <v>2108</v>
          </cell>
          <cell r="K4427">
            <v>2810</v>
          </cell>
        </row>
        <row r="4428">
          <cell r="F4428">
            <v>44167</v>
          </cell>
          <cell r="G4428">
            <v>3</v>
          </cell>
          <cell r="H4428">
            <v>637</v>
          </cell>
          <cell r="I4428">
            <v>389</v>
          </cell>
          <cell r="J4428">
            <v>1167</v>
          </cell>
          <cell r="K4428">
            <v>1911</v>
          </cell>
        </row>
        <row r="4429">
          <cell r="F4429">
            <v>43980</v>
          </cell>
          <cell r="G4429">
            <v>3</v>
          </cell>
          <cell r="H4429">
            <v>315</v>
          </cell>
          <cell r="I4429">
            <v>208</v>
          </cell>
          <cell r="J4429">
            <v>624</v>
          </cell>
          <cell r="K4429">
            <v>945</v>
          </cell>
        </row>
        <row r="4430">
          <cell r="F4430">
            <v>43993</v>
          </cell>
          <cell r="G4430">
            <v>1</v>
          </cell>
          <cell r="H4430">
            <v>1635</v>
          </cell>
          <cell r="I4430">
            <v>1046</v>
          </cell>
          <cell r="J4430">
            <v>1046</v>
          </cell>
          <cell r="K4430">
            <v>1635</v>
          </cell>
        </row>
        <row r="4431">
          <cell r="F4431">
            <v>44098</v>
          </cell>
          <cell r="G4431">
            <v>1</v>
          </cell>
          <cell r="H4431">
            <v>1338</v>
          </cell>
          <cell r="I4431">
            <v>682</v>
          </cell>
          <cell r="J4431">
            <v>682</v>
          </cell>
          <cell r="K4431">
            <v>1338</v>
          </cell>
        </row>
        <row r="4432">
          <cell r="F4432">
            <v>44067</v>
          </cell>
          <cell r="G4432">
            <v>1</v>
          </cell>
          <cell r="H4432">
            <v>1671</v>
          </cell>
          <cell r="I4432">
            <v>1220</v>
          </cell>
          <cell r="J4432">
            <v>1220</v>
          </cell>
          <cell r="K4432">
            <v>1671</v>
          </cell>
        </row>
        <row r="4433">
          <cell r="F4433">
            <v>44090</v>
          </cell>
          <cell r="G4433">
            <v>4</v>
          </cell>
          <cell r="H4433">
            <v>1899</v>
          </cell>
          <cell r="I4433">
            <v>1044</v>
          </cell>
          <cell r="J4433">
            <v>4176</v>
          </cell>
          <cell r="K4433">
            <v>7596</v>
          </cell>
        </row>
        <row r="4434">
          <cell r="F4434">
            <v>44057</v>
          </cell>
          <cell r="G4434">
            <v>3</v>
          </cell>
          <cell r="H4434">
            <v>1338</v>
          </cell>
          <cell r="I4434">
            <v>682</v>
          </cell>
          <cell r="J4434">
            <v>2046</v>
          </cell>
          <cell r="K4434">
            <v>4014</v>
          </cell>
        </row>
        <row r="4435">
          <cell r="F4435">
            <v>44035</v>
          </cell>
          <cell r="G4435">
            <v>3</v>
          </cell>
          <cell r="H4435">
            <v>886</v>
          </cell>
          <cell r="I4435">
            <v>478</v>
          </cell>
          <cell r="J4435">
            <v>1434</v>
          </cell>
          <cell r="K4435">
            <v>2658</v>
          </cell>
        </row>
        <row r="4436">
          <cell r="F4436">
            <v>44162</v>
          </cell>
          <cell r="G4436">
            <v>1</v>
          </cell>
          <cell r="H4436">
            <v>392</v>
          </cell>
          <cell r="I4436">
            <v>255</v>
          </cell>
          <cell r="J4436">
            <v>255</v>
          </cell>
          <cell r="K4436">
            <v>392</v>
          </cell>
        </row>
        <row r="4437">
          <cell r="F4437">
            <v>43927</v>
          </cell>
          <cell r="G4437">
            <v>2</v>
          </cell>
          <cell r="H4437">
            <v>1587</v>
          </cell>
          <cell r="I4437">
            <v>1301</v>
          </cell>
          <cell r="J4437">
            <v>2602</v>
          </cell>
          <cell r="K4437">
            <v>3174</v>
          </cell>
        </row>
        <row r="4438">
          <cell r="F4438">
            <v>44155</v>
          </cell>
          <cell r="G4438">
            <v>1</v>
          </cell>
          <cell r="H4438">
            <v>2257</v>
          </cell>
          <cell r="I4438">
            <v>1535</v>
          </cell>
          <cell r="J4438">
            <v>1535</v>
          </cell>
          <cell r="K4438">
            <v>2257</v>
          </cell>
        </row>
        <row r="4439">
          <cell r="F4439">
            <v>43993</v>
          </cell>
          <cell r="G4439">
            <v>1</v>
          </cell>
          <cell r="H4439">
            <v>368</v>
          </cell>
          <cell r="I4439">
            <v>294</v>
          </cell>
          <cell r="J4439">
            <v>294</v>
          </cell>
          <cell r="K4439">
            <v>368</v>
          </cell>
        </row>
        <row r="4440">
          <cell r="F4440">
            <v>44105</v>
          </cell>
          <cell r="G4440">
            <v>2</v>
          </cell>
          <cell r="H4440">
            <v>112</v>
          </cell>
          <cell r="I4440">
            <v>90</v>
          </cell>
          <cell r="J4440">
            <v>180</v>
          </cell>
          <cell r="K4440">
            <v>224</v>
          </cell>
        </row>
        <row r="4441">
          <cell r="F4441">
            <v>44008</v>
          </cell>
          <cell r="G4441">
            <v>1</v>
          </cell>
          <cell r="H4441">
            <v>1582</v>
          </cell>
          <cell r="I4441">
            <v>1234</v>
          </cell>
          <cell r="J4441">
            <v>1234</v>
          </cell>
          <cell r="K4441">
            <v>1582</v>
          </cell>
        </row>
        <row r="4442">
          <cell r="F4442">
            <v>44196</v>
          </cell>
          <cell r="G4442">
            <v>3</v>
          </cell>
          <cell r="H4442">
            <v>1566</v>
          </cell>
          <cell r="I4442">
            <v>1190</v>
          </cell>
          <cell r="J4442">
            <v>3570</v>
          </cell>
          <cell r="K4442">
            <v>4698</v>
          </cell>
        </row>
        <row r="4443">
          <cell r="F4443">
            <v>43924</v>
          </cell>
          <cell r="G4443">
            <v>3</v>
          </cell>
          <cell r="H4443">
            <v>1798</v>
          </cell>
          <cell r="I4443">
            <v>971</v>
          </cell>
          <cell r="J4443">
            <v>2913</v>
          </cell>
          <cell r="K4443">
            <v>5394</v>
          </cell>
        </row>
        <row r="4444">
          <cell r="F4444">
            <v>43924</v>
          </cell>
          <cell r="G4444">
            <v>2</v>
          </cell>
          <cell r="H4444">
            <v>1467</v>
          </cell>
          <cell r="I4444">
            <v>807</v>
          </cell>
          <cell r="J4444">
            <v>1614</v>
          </cell>
          <cell r="K4444">
            <v>2934</v>
          </cell>
        </row>
        <row r="4445">
          <cell r="F4445">
            <v>43832</v>
          </cell>
          <cell r="G4445">
            <v>1</v>
          </cell>
          <cell r="H4445">
            <v>880</v>
          </cell>
          <cell r="I4445">
            <v>634</v>
          </cell>
          <cell r="J4445">
            <v>634</v>
          </cell>
          <cell r="K4445">
            <v>880</v>
          </cell>
        </row>
        <row r="4446">
          <cell r="F4446">
            <v>44091</v>
          </cell>
          <cell r="G4446">
            <v>1</v>
          </cell>
          <cell r="H4446">
            <v>1367</v>
          </cell>
          <cell r="I4446">
            <v>984</v>
          </cell>
          <cell r="J4446">
            <v>984</v>
          </cell>
          <cell r="K4446">
            <v>1367</v>
          </cell>
        </row>
        <row r="4447">
          <cell r="F4447">
            <v>43877</v>
          </cell>
          <cell r="G4447">
            <v>1</v>
          </cell>
          <cell r="H4447">
            <v>181</v>
          </cell>
          <cell r="I4447">
            <v>130</v>
          </cell>
          <cell r="J4447">
            <v>130</v>
          </cell>
          <cell r="K4447">
            <v>181</v>
          </cell>
        </row>
        <row r="4448">
          <cell r="F4448">
            <v>44031</v>
          </cell>
          <cell r="G4448">
            <v>2</v>
          </cell>
          <cell r="H4448">
            <v>530</v>
          </cell>
          <cell r="I4448">
            <v>435</v>
          </cell>
          <cell r="J4448">
            <v>870</v>
          </cell>
          <cell r="K4448">
            <v>1060</v>
          </cell>
        </row>
        <row r="4449">
          <cell r="F4449">
            <v>43960</v>
          </cell>
          <cell r="G4449">
            <v>1</v>
          </cell>
          <cell r="H4449">
            <v>1887</v>
          </cell>
          <cell r="I4449">
            <v>1378</v>
          </cell>
          <cell r="J4449">
            <v>1378</v>
          </cell>
          <cell r="K4449">
            <v>1887</v>
          </cell>
        </row>
        <row r="4450">
          <cell r="F4450">
            <v>43913</v>
          </cell>
          <cell r="G4450">
            <v>1</v>
          </cell>
          <cell r="H4450">
            <v>2182</v>
          </cell>
          <cell r="I4450">
            <v>1200</v>
          </cell>
          <cell r="J4450">
            <v>1200</v>
          </cell>
          <cell r="K4450">
            <v>2182</v>
          </cell>
        </row>
        <row r="4451">
          <cell r="F4451">
            <v>43850</v>
          </cell>
          <cell r="G4451">
            <v>1</v>
          </cell>
          <cell r="H4451">
            <v>1103</v>
          </cell>
          <cell r="I4451">
            <v>838</v>
          </cell>
          <cell r="J4451">
            <v>838</v>
          </cell>
          <cell r="K4451">
            <v>1103</v>
          </cell>
        </row>
        <row r="4452">
          <cell r="F4452">
            <v>44116</v>
          </cell>
          <cell r="G4452">
            <v>1</v>
          </cell>
          <cell r="H4452">
            <v>290</v>
          </cell>
          <cell r="I4452">
            <v>200</v>
          </cell>
          <cell r="J4452">
            <v>200</v>
          </cell>
          <cell r="K4452">
            <v>290</v>
          </cell>
        </row>
        <row r="4453">
          <cell r="F4453">
            <v>44092</v>
          </cell>
          <cell r="G4453">
            <v>3</v>
          </cell>
          <cell r="H4453">
            <v>1783</v>
          </cell>
          <cell r="I4453">
            <v>1516</v>
          </cell>
          <cell r="J4453">
            <v>4548</v>
          </cell>
          <cell r="K4453">
            <v>5349</v>
          </cell>
        </row>
        <row r="4454">
          <cell r="F4454">
            <v>43983</v>
          </cell>
          <cell r="G4454">
            <v>1</v>
          </cell>
          <cell r="H4454">
            <v>378</v>
          </cell>
          <cell r="I4454">
            <v>291</v>
          </cell>
          <cell r="J4454">
            <v>291</v>
          </cell>
          <cell r="K4454">
            <v>378</v>
          </cell>
        </row>
        <row r="4455">
          <cell r="F4455">
            <v>43962</v>
          </cell>
          <cell r="G4455">
            <v>1</v>
          </cell>
          <cell r="H4455">
            <v>1639</v>
          </cell>
          <cell r="I4455">
            <v>1295</v>
          </cell>
          <cell r="J4455">
            <v>1295</v>
          </cell>
          <cell r="K4455">
            <v>1639</v>
          </cell>
        </row>
        <row r="4456">
          <cell r="F4456">
            <v>44077</v>
          </cell>
          <cell r="G4456">
            <v>2</v>
          </cell>
          <cell r="H4456">
            <v>368</v>
          </cell>
          <cell r="I4456">
            <v>294</v>
          </cell>
          <cell r="J4456">
            <v>588</v>
          </cell>
          <cell r="K4456">
            <v>736</v>
          </cell>
        </row>
        <row r="4457">
          <cell r="F4457">
            <v>43997</v>
          </cell>
          <cell r="G4457">
            <v>1</v>
          </cell>
          <cell r="H4457">
            <v>826</v>
          </cell>
          <cell r="I4457">
            <v>562</v>
          </cell>
          <cell r="J4457">
            <v>562</v>
          </cell>
          <cell r="K4457">
            <v>826</v>
          </cell>
        </row>
        <row r="4458">
          <cell r="F4458">
            <v>44006</v>
          </cell>
          <cell r="G4458">
            <v>1</v>
          </cell>
          <cell r="H4458">
            <v>947</v>
          </cell>
          <cell r="I4458">
            <v>786</v>
          </cell>
          <cell r="J4458">
            <v>786</v>
          </cell>
          <cell r="K4458">
            <v>947</v>
          </cell>
        </row>
        <row r="4459">
          <cell r="F4459">
            <v>44052</v>
          </cell>
          <cell r="G4459">
            <v>1</v>
          </cell>
          <cell r="H4459">
            <v>2353</v>
          </cell>
          <cell r="I4459">
            <v>1788</v>
          </cell>
          <cell r="J4459">
            <v>1788</v>
          </cell>
          <cell r="K4459">
            <v>2353</v>
          </cell>
        </row>
        <row r="4460">
          <cell r="F4460">
            <v>44151</v>
          </cell>
          <cell r="G4460">
            <v>1</v>
          </cell>
          <cell r="H4460">
            <v>1671</v>
          </cell>
          <cell r="I4460">
            <v>1220</v>
          </cell>
          <cell r="J4460">
            <v>1220</v>
          </cell>
          <cell r="K4460">
            <v>1671</v>
          </cell>
        </row>
        <row r="4461">
          <cell r="F4461">
            <v>43911</v>
          </cell>
          <cell r="G4461">
            <v>3</v>
          </cell>
          <cell r="H4461">
            <v>356</v>
          </cell>
          <cell r="I4461">
            <v>292</v>
          </cell>
          <cell r="J4461">
            <v>876</v>
          </cell>
          <cell r="K4461">
            <v>1068</v>
          </cell>
        </row>
        <row r="4462">
          <cell r="F4462">
            <v>43880</v>
          </cell>
          <cell r="G4462">
            <v>3</v>
          </cell>
          <cell r="H4462">
            <v>1783</v>
          </cell>
          <cell r="I4462">
            <v>1230</v>
          </cell>
          <cell r="J4462">
            <v>3690</v>
          </cell>
          <cell r="K4462">
            <v>5349</v>
          </cell>
        </row>
        <row r="4463">
          <cell r="F4463">
            <v>43920</v>
          </cell>
          <cell r="G4463">
            <v>4</v>
          </cell>
          <cell r="H4463">
            <v>799</v>
          </cell>
          <cell r="I4463">
            <v>455</v>
          </cell>
          <cell r="J4463">
            <v>1820</v>
          </cell>
          <cell r="K4463">
            <v>3196</v>
          </cell>
        </row>
        <row r="4464">
          <cell r="F4464">
            <v>43842</v>
          </cell>
          <cell r="G4464">
            <v>1</v>
          </cell>
          <cell r="H4464">
            <v>315</v>
          </cell>
          <cell r="I4464">
            <v>208</v>
          </cell>
          <cell r="J4464">
            <v>208</v>
          </cell>
          <cell r="K4464">
            <v>315</v>
          </cell>
        </row>
        <row r="4465">
          <cell r="F4465">
            <v>43891</v>
          </cell>
          <cell r="G4465">
            <v>1</v>
          </cell>
          <cell r="H4465">
            <v>1178</v>
          </cell>
          <cell r="I4465">
            <v>683</v>
          </cell>
          <cell r="J4465">
            <v>683</v>
          </cell>
          <cell r="K4465">
            <v>1178</v>
          </cell>
        </row>
        <row r="4466">
          <cell r="F4466">
            <v>44118</v>
          </cell>
          <cell r="G4466">
            <v>2</v>
          </cell>
          <cell r="H4466">
            <v>556</v>
          </cell>
          <cell r="I4466">
            <v>395</v>
          </cell>
          <cell r="J4466">
            <v>790</v>
          </cell>
          <cell r="K4466">
            <v>1112</v>
          </cell>
        </row>
        <row r="4467">
          <cell r="F4467">
            <v>44061</v>
          </cell>
          <cell r="G4467">
            <v>4</v>
          </cell>
          <cell r="H4467">
            <v>1826</v>
          </cell>
          <cell r="I4467">
            <v>1443</v>
          </cell>
          <cell r="J4467">
            <v>5772</v>
          </cell>
          <cell r="K4467">
            <v>7304</v>
          </cell>
        </row>
        <row r="4468">
          <cell r="F4468">
            <v>44106</v>
          </cell>
          <cell r="G4468">
            <v>4</v>
          </cell>
          <cell r="H4468">
            <v>35</v>
          </cell>
          <cell r="I4468">
            <v>22</v>
          </cell>
          <cell r="J4468">
            <v>88</v>
          </cell>
          <cell r="K4468">
            <v>140</v>
          </cell>
        </row>
        <row r="4469">
          <cell r="F4469">
            <v>43993</v>
          </cell>
          <cell r="G4469">
            <v>1</v>
          </cell>
          <cell r="H4469">
            <v>556</v>
          </cell>
          <cell r="I4469">
            <v>395</v>
          </cell>
          <cell r="J4469">
            <v>395</v>
          </cell>
          <cell r="K4469">
            <v>556</v>
          </cell>
        </row>
        <row r="4470">
          <cell r="F4470">
            <v>44089</v>
          </cell>
          <cell r="G4470">
            <v>3</v>
          </cell>
          <cell r="H4470">
            <v>378</v>
          </cell>
          <cell r="I4470">
            <v>291</v>
          </cell>
          <cell r="J4470">
            <v>873</v>
          </cell>
          <cell r="K4470">
            <v>1134</v>
          </cell>
        </row>
        <row r="4471">
          <cell r="F4471">
            <v>44073</v>
          </cell>
          <cell r="G4471">
            <v>2</v>
          </cell>
          <cell r="H4471">
            <v>684</v>
          </cell>
          <cell r="I4471">
            <v>561</v>
          </cell>
          <cell r="J4471">
            <v>1122</v>
          </cell>
          <cell r="K4471">
            <v>1368</v>
          </cell>
        </row>
        <row r="4472">
          <cell r="F4472">
            <v>44152</v>
          </cell>
          <cell r="G4472">
            <v>2</v>
          </cell>
          <cell r="H4472">
            <v>818</v>
          </cell>
          <cell r="I4472">
            <v>450</v>
          </cell>
          <cell r="J4472">
            <v>900</v>
          </cell>
          <cell r="K4472">
            <v>1636</v>
          </cell>
        </row>
        <row r="4473">
          <cell r="F4473">
            <v>44164</v>
          </cell>
          <cell r="G4473">
            <v>2</v>
          </cell>
          <cell r="H4473">
            <v>913</v>
          </cell>
          <cell r="I4473">
            <v>584</v>
          </cell>
          <cell r="J4473">
            <v>1168</v>
          </cell>
          <cell r="K4473">
            <v>1826</v>
          </cell>
        </row>
        <row r="4474">
          <cell r="F4474">
            <v>44195</v>
          </cell>
          <cell r="G4474">
            <v>2</v>
          </cell>
          <cell r="H4474">
            <v>1351</v>
          </cell>
          <cell r="I4474">
            <v>1108</v>
          </cell>
          <cell r="J4474">
            <v>2216</v>
          </cell>
          <cell r="K4474">
            <v>2702</v>
          </cell>
        </row>
        <row r="4475">
          <cell r="F4475">
            <v>44042</v>
          </cell>
          <cell r="G4475">
            <v>2</v>
          </cell>
          <cell r="H4475">
            <v>315</v>
          </cell>
          <cell r="I4475">
            <v>208</v>
          </cell>
          <cell r="J4475">
            <v>416</v>
          </cell>
          <cell r="K4475">
            <v>630</v>
          </cell>
        </row>
        <row r="4476">
          <cell r="F4476">
            <v>43940</v>
          </cell>
          <cell r="G4476">
            <v>2</v>
          </cell>
          <cell r="H4476">
            <v>1380</v>
          </cell>
          <cell r="I4476">
            <v>1090</v>
          </cell>
          <cell r="J4476">
            <v>2180</v>
          </cell>
          <cell r="K4476">
            <v>2760</v>
          </cell>
        </row>
        <row r="4477">
          <cell r="F4477">
            <v>44041</v>
          </cell>
          <cell r="G4477">
            <v>4</v>
          </cell>
          <cell r="H4477">
            <v>826</v>
          </cell>
          <cell r="I4477">
            <v>562</v>
          </cell>
          <cell r="J4477">
            <v>2248</v>
          </cell>
          <cell r="K4477">
            <v>3304</v>
          </cell>
        </row>
        <row r="4478">
          <cell r="F4478">
            <v>44140</v>
          </cell>
          <cell r="G4478">
            <v>1</v>
          </cell>
          <cell r="H4478">
            <v>826</v>
          </cell>
          <cell r="I4478">
            <v>562</v>
          </cell>
          <cell r="J4478">
            <v>562</v>
          </cell>
          <cell r="K4478">
            <v>826</v>
          </cell>
        </row>
        <row r="4479">
          <cell r="F4479">
            <v>44100</v>
          </cell>
          <cell r="G4479">
            <v>4</v>
          </cell>
          <cell r="H4479">
            <v>400</v>
          </cell>
          <cell r="I4479">
            <v>208</v>
          </cell>
          <cell r="J4479">
            <v>832</v>
          </cell>
          <cell r="K4479">
            <v>1600</v>
          </cell>
        </row>
        <row r="4480">
          <cell r="F4480">
            <v>43831</v>
          </cell>
          <cell r="G4480">
            <v>1</v>
          </cell>
          <cell r="H4480">
            <v>504</v>
          </cell>
          <cell r="I4480">
            <v>408</v>
          </cell>
          <cell r="J4480">
            <v>408</v>
          </cell>
          <cell r="K4480">
            <v>504</v>
          </cell>
        </row>
        <row r="4481">
          <cell r="F4481">
            <v>43947</v>
          </cell>
          <cell r="G4481">
            <v>2</v>
          </cell>
          <cell r="H4481">
            <v>35</v>
          </cell>
          <cell r="I4481">
            <v>22</v>
          </cell>
          <cell r="J4481">
            <v>44</v>
          </cell>
          <cell r="K4481">
            <v>70</v>
          </cell>
        </row>
        <row r="4482">
          <cell r="F4482">
            <v>44023</v>
          </cell>
          <cell r="G4482">
            <v>1</v>
          </cell>
          <cell r="H4482">
            <v>35</v>
          </cell>
          <cell r="I4482">
            <v>22</v>
          </cell>
          <cell r="J4482">
            <v>22</v>
          </cell>
          <cell r="K4482">
            <v>35</v>
          </cell>
        </row>
        <row r="4483">
          <cell r="F4483">
            <v>43958</v>
          </cell>
          <cell r="G4483">
            <v>3</v>
          </cell>
          <cell r="H4483">
            <v>1178</v>
          </cell>
          <cell r="I4483">
            <v>683</v>
          </cell>
          <cell r="J4483">
            <v>2049</v>
          </cell>
          <cell r="K4483">
            <v>3534</v>
          </cell>
        </row>
        <row r="4484">
          <cell r="F4484">
            <v>44023</v>
          </cell>
          <cell r="G4484">
            <v>4</v>
          </cell>
          <cell r="H4484">
            <v>603</v>
          </cell>
          <cell r="I4484">
            <v>416</v>
          </cell>
          <cell r="J4484">
            <v>1664</v>
          </cell>
          <cell r="K4484">
            <v>2412</v>
          </cell>
        </row>
        <row r="4485">
          <cell r="F4485">
            <v>43865</v>
          </cell>
          <cell r="G4485">
            <v>3</v>
          </cell>
          <cell r="H4485">
            <v>684</v>
          </cell>
          <cell r="I4485">
            <v>561</v>
          </cell>
          <cell r="J4485">
            <v>1683</v>
          </cell>
          <cell r="K4485">
            <v>2052</v>
          </cell>
        </row>
        <row r="4486">
          <cell r="F4486">
            <v>43891</v>
          </cell>
          <cell r="G4486">
            <v>1</v>
          </cell>
          <cell r="H4486">
            <v>356</v>
          </cell>
          <cell r="I4486">
            <v>292</v>
          </cell>
          <cell r="J4486">
            <v>292</v>
          </cell>
          <cell r="K4486">
            <v>356</v>
          </cell>
        </row>
        <row r="4487">
          <cell r="F4487">
            <v>44157</v>
          </cell>
          <cell r="G4487">
            <v>3</v>
          </cell>
          <cell r="H4487">
            <v>315</v>
          </cell>
          <cell r="I4487">
            <v>208</v>
          </cell>
          <cell r="J4487">
            <v>624</v>
          </cell>
          <cell r="K4487">
            <v>945</v>
          </cell>
        </row>
        <row r="4488">
          <cell r="F4488">
            <v>44103</v>
          </cell>
          <cell r="G4488">
            <v>4</v>
          </cell>
          <cell r="H4488">
            <v>368</v>
          </cell>
          <cell r="I4488">
            <v>269</v>
          </cell>
          <cell r="J4488">
            <v>1076</v>
          </cell>
          <cell r="K4488">
            <v>1472</v>
          </cell>
        </row>
        <row r="4489">
          <cell r="F4489">
            <v>44029</v>
          </cell>
          <cell r="G4489">
            <v>3</v>
          </cell>
          <cell r="H4489">
            <v>1405</v>
          </cell>
          <cell r="I4489">
            <v>1054</v>
          </cell>
          <cell r="J4489">
            <v>3162</v>
          </cell>
          <cell r="K4489">
            <v>4215</v>
          </cell>
        </row>
        <row r="4490">
          <cell r="F4490">
            <v>43902</v>
          </cell>
          <cell r="G4490">
            <v>1</v>
          </cell>
          <cell r="H4490">
            <v>826</v>
          </cell>
          <cell r="I4490">
            <v>562</v>
          </cell>
          <cell r="J4490">
            <v>562</v>
          </cell>
          <cell r="K4490">
            <v>826</v>
          </cell>
        </row>
        <row r="4491">
          <cell r="F4491">
            <v>43963</v>
          </cell>
          <cell r="G4491">
            <v>2</v>
          </cell>
          <cell r="H4491">
            <v>1889</v>
          </cell>
          <cell r="I4491">
            <v>945</v>
          </cell>
          <cell r="J4491">
            <v>1890</v>
          </cell>
          <cell r="K4491">
            <v>3778</v>
          </cell>
        </row>
        <row r="4492">
          <cell r="F4492">
            <v>44024</v>
          </cell>
          <cell r="G4492">
            <v>1</v>
          </cell>
          <cell r="H4492">
            <v>1353</v>
          </cell>
          <cell r="I4492">
            <v>947</v>
          </cell>
          <cell r="J4492">
            <v>947</v>
          </cell>
          <cell r="K4492">
            <v>1353</v>
          </cell>
        </row>
        <row r="4493">
          <cell r="F4493">
            <v>44093</v>
          </cell>
          <cell r="G4493">
            <v>1</v>
          </cell>
          <cell r="H4493">
            <v>818</v>
          </cell>
          <cell r="I4493">
            <v>450</v>
          </cell>
          <cell r="J4493">
            <v>450</v>
          </cell>
          <cell r="K4493">
            <v>818</v>
          </cell>
        </row>
        <row r="4494">
          <cell r="F4494">
            <v>44189</v>
          </cell>
          <cell r="G4494">
            <v>2</v>
          </cell>
          <cell r="H4494">
            <v>2410</v>
          </cell>
          <cell r="I4494">
            <v>1518</v>
          </cell>
          <cell r="J4494">
            <v>3036</v>
          </cell>
          <cell r="K4494">
            <v>4820</v>
          </cell>
        </row>
        <row r="4495">
          <cell r="F4495">
            <v>44139</v>
          </cell>
          <cell r="G4495">
            <v>1</v>
          </cell>
          <cell r="H4495">
            <v>951</v>
          </cell>
          <cell r="I4495">
            <v>504</v>
          </cell>
          <cell r="J4495">
            <v>504</v>
          </cell>
          <cell r="K4495">
            <v>951</v>
          </cell>
        </row>
        <row r="4496">
          <cell r="F4496">
            <v>43897</v>
          </cell>
          <cell r="G4496">
            <v>4</v>
          </cell>
          <cell r="H4496">
            <v>1887</v>
          </cell>
          <cell r="I4496">
            <v>1378</v>
          </cell>
          <cell r="J4496">
            <v>5512</v>
          </cell>
          <cell r="K4496">
            <v>7548</v>
          </cell>
        </row>
        <row r="4497">
          <cell r="F4497">
            <v>44113</v>
          </cell>
          <cell r="G4497">
            <v>2</v>
          </cell>
          <cell r="H4497">
            <v>1052</v>
          </cell>
          <cell r="I4497">
            <v>589</v>
          </cell>
          <cell r="J4497">
            <v>1178</v>
          </cell>
          <cell r="K4497">
            <v>2104</v>
          </cell>
        </row>
        <row r="4498">
          <cell r="F4498">
            <v>44105</v>
          </cell>
          <cell r="G4498">
            <v>3</v>
          </cell>
          <cell r="H4498">
            <v>880</v>
          </cell>
          <cell r="I4498">
            <v>634</v>
          </cell>
          <cell r="J4498">
            <v>1902</v>
          </cell>
          <cell r="K4498">
            <v>2640</v>
          </cell>
        </row>
        <row r="4499">
          <cell r="F4499">
            <v>43932</v>
          </cell>
          <cell r="G4499">
            <v>1</v>
          </cell>
          <cell r="H4499">
            <v>951</v>
          </cell>
          <cell r="I4499">
            <v>504</v>
          </cell>
          <cell r="J4499">
            <v>504</v>
          </cell>
          <cell r="K4499">
            <v>951</v>
          </cell>
        </row>
        <row r="4500">
          <cell r="F4500">
            <v>44170</v>
          </cell>
          <cell r="G4500">
            <v>4</v>
          </cell>
          <cell r="H4500">
            <v>217</v>
          </cell>
          <cell r="I4500">
            <v>171</v>
          </cell>
          <cell r="J4500">
            <v>684</v>
          </cell>
          <cell r="K4500">
            <v>868</v>
          </cell>
        </row>
        <row r="4501">
          <cell r="F4501">
            <v>44093</v>
          </cell>
          <cell r="G4501">
            <v>2</v>
          </cell>
          <cell r="H4501">
            <v>1582</v>
          </cell>
          <cell r="I4501">
            <v>1234</v>
          </cell>
          <cell r="J4501">
            <v>2468</v>
          </cell>
          <cell r="K4501">
            <v>3164</v>
          </cell>
        </row>
        <row r="4502">
          <cell r="F4502">
            <v>44178</v>
          </cell>
          <cell r="G4502">
            <v>2</v>
          </cell>
          <cell r="H4502">
            <v>1725</v>
          </cell>
          <cell r="I4502">
            <v>1363</v>
          </cell>
          <cell r="J4502">
            <v>2726</v>
          </cell>
          <cell r="K4502">
            <v>3450</v>
          </cell>
        </row>
        <row r="4503">
          <cell r="F4503">
            <v>44015</v>
          </cell>
          <cell r="G4503">
            <v>1</v>
          </cell>
          <cell r="H4503">
            <v>1566</v>
          </cell>
          <cell r="I4503">
            <v>1190</v>
          </cell>
          <cell r="J4503">
            <v>1190</v>
          </cell>
          <cell r="K4503">
            <v>1566</v>
          </cell>
        </row>
        <row r="4504">
          <cell r="F4504">
            <v>44160</v>
          </cell>
          <cell r="G4504">
            <v>1</v>
          </cell>
          <cell r="H4504">
            <v>1077</v>
          </cell>
          <cell r="I4504">
            <v>732</v>
          </cell>
          <cell r="J4504">
            <v>732</v>
          </cell>
          <cell r="K4504">
            <v>1077</v>
          </cell>
        </row>
        <row r="4505">
          <cell r="F4505">
            <v>43861</v>
          </cell>
          <cell r="G4505">
            <v>4</v>
          </cell>
          <cell r="H4505">
            <v>1967</v>
          </cell>
          <cell r="I4505">
            <v>1397</v>
          </cell>
          <cell r="J4505">
            <v>5588</v>
          </cell>
          <cell r="K4505">
            <v>7868</v>
          </cell>
        </row>
        <row r="4506">
          <cell r="F4506">
            <v>43960</v>
          </cell>
          <cell r="G4506">
            <v>2</v>
          </cell>
          <cell r="H4506">
            <v>1812</v>
          </cell>
          <cell r="I4506">
            <v>1305</v>
          </cell>
          <cell r="J4506">
            <v>2610</v>
          </cell>
          <cell r="K4506">
            <v>3624</v>
          </cell>
        </row>
        <row r="4507">
          <cell r="F4507">
            <v>44137</v>
          </cell>
          <cell r="G4507">
            <v>1</v>
          </cell>
          <cell r="H4507">
            <v>530</v>
          </cell>
          <cell r="I4507">
            <v>435</v>
          </cell>
          <cell r="J4507">
            <v>435</v>
          </cell>
          <cell r="K4507">
            <v>530</v>
          </cell>
        </row>
        <row r="4508">
          <cell r="F4508">
            <v>44096</v>
          </cell>
          <cell r="G4508">
            <v>1</v>
          </cell>
          <cell r="H4508">
            <v>603</v>
          </cell>
          <cell r="I4508">
            <v>416</v>
          </cell>
          <cell r="J4508">
            <v>416</v>
          </cell>
          <cell r="K4508">
            <v>603</v>
          </cell>
        </row>
        <row r="4509">
          <cell r="F4509">
            <v>43908</v>
          </cell>
          <cell r="G4509">
            <v>1</v>
          </cell>
          <cell r="H4509">
            <v>1353</v>
          </cell>
          <cell r="I4509">
            <v>947</v>
          </cell>
          <cell r="J4509">
            <v>947</v>
          </cell>
          <cell r="K4509">
            <v>1353</v>
          </cell>
        </row>
        <row r="4510">
          <cell r="F4510">
            <v>44016</v>
          </cell>
          <cell r="G4510">
            <v>2</v>
          </cell>
          <cell r="H4510">
            <v>1414</v>
          </cell>
          <cell r="I4510">
            <v>962</v>
          </cell>
          <cell r="J4510">
            <v>1924</v>
          </cell>
          <cell r="K4510">
            <v>2828</v>
          </cell>
        </row>
        <row r="4511">
          <cell r="F4511">
            <v>43926</v>
          </cell>
          <cell r="G4511">
            <v>4</v>
          </cell>
          <cell r="H4511">
            <v>1077</v>
          </cell>
          <cell r="I4511">
            <v>732</v>
          </cell>
          <cell r="J4511">
            <v>2928</v>
          </cell>
          <cell r="K4511">
            <v>4308</v>
          </cell>
        </row>
        <row r="4512">
          <cell r="F4512">
            <v>43874</v>
          </cell>
          <cell r="G4512">
            <v>1</v>
          </cell>
          <cell r="H4512">
            <v>2497</v>
          </cell>
          <cell r="I4512">
            <v>1473</v>
          </cell>
          <cell r="J4512">
            <v>1473</v>
          </cell>
          <cell r="K4512">
            <v>2497</v>
          </cell>
        </row>
        <row r="4513">
          <cell r="F4513">
            <v>43970</v>
          </cell>
          <cell r="G4513">
            <v>1</v>
          </cell>
          <cell r="H4513">
            <v>817</v>
          </cell>
          <cell r="I4513">
            <v>409</v>
          </cell>
          <cell r="J4513">
            <v>409</v>
          </cell>
          <cell r="K4513">
            <v>817</v>
          </cell>
        </row>
        <row r="4514">
          <cell r="F4514">
            <v>44012</v>
          </cell>
          <cell r="G4514">
            <v>3</v>
          </cell>
          <cell r="H4514">
            <v>127</v>
          </cell>
          <cell r="I4514">
            <v>79</v>
          </cell>
          <cell r="J4514">
            <v>237</v>
          </cell>
          <cell r="K4514">
            <v>381</v>
          </cell>
        </row>
        <row r="4515">
          <cell r="F4515">
            <v>44181</v>
          </cell>
          <cell r="G4515">
            <v>4</v>
          </cell>
          <cell r="H4515">
            <v>2497</v>
          </cell>
          <cell r="I4515">
            <v>1473</v>
          </cell>
          <cell r="J4515">
            <v>5892</v>
          </cell>
          <cell r="K4515">
            <v>9988</v>
          </cell>
        </row>
        <row r="4516">
          <cell r="F4516">
            <v>44166</v>
          </cell>
          <cell r="G4516">
            <v>1</v>
          </cell>
          <cell r="H4516">
            <v>2241</v>
          </cell>
          <cell r="I4516">
            <v>1367</v>
          </cell>
          <cell r="J4516">
            <v>1367</v>
          </cell>
          <cell r="K4516">
            <v>2241</v>
          </cell>
        </row>
        <row r="4517">
          <cell r="F4517">
            <v>44098</v>
          </cell>
          <cell r="G4517">
            <v>1</v>
          </cell>
          <cell r="H4517">
            <v>136</v>
          </cell>
          <cell r="I4517">
            <v>72</v>
          </cell>
          <cell r="J4517">
            <v>72</v>
          </cell>
          <cell r="K4517">
            <v>136</v>
          </cell>
        </row>
        <row r="4518">
          <cell r="F4518">
            <v>44004</v>
          </cell>
          <cell r="G4518">
            <v>1</v>
          </cell>
          <cell r="H4518">
            <v>35</v>
          </cell>
          <cell r="I4518">
            <v>22</v>
          </cell>
          <cell r="J4518">
            <v>22</v>
          </cell>
          <cell r="K4518">
            <v>35</v>
          </cell>
        </row>
        <row r="4519">
          <cell r="F4519">
            <v>44069</v>
          </cell>
          <cell r="G4519">
            <v>1</v>
          </cell>
          <cell r="H4519">
            <v>667</v>
          </cell>
          <cell r="I4519">
            <v>387</v>
          </cell>
          <cell r="J4519">
            <v>387</v>
          </cell>
          <cell r="K4519">
            <v>667</v>
          </cell>
        </row>
        <row r="4520">
          <cell r="F4520">
            <v>44019</v>
          </cell>
          <cell r="G4520">
            <v>3</v>
          </cell>
          <cell r="H4520">
            <v>818</v>
          </cell>
          <cell r="I4520">
            <v>450</v>
          </cell>
          <cell r="J4520">
            <v>1350</v>
          </cell>
          <cell r="K4520">
            <v>2454</v>
          </cell>
        </row>
        <row r="4521">
          <cell r="F4521">
            <v>43855</v>
          </cell>
          <cell r="G4521">
            <v>1</v>
          </cell>
          <cell r="H4521">
            <v>2257</v>
          </cell>
          <cell r="I4521">
            <v>1535</v>
          </cell>
          <cell r="J4521">
            <v>1535</v>
          </cell>
          <cell r="K4521">
            <v>2257</v>
          </cell>
        </row>
        <row r="4522">
          <cell r="F4522">
            <v>43939</v>
          </cell>
          <cell r="G4522">
            <v>4</v>
          </cell>
          <cell r="H4522">
            <v>1351</v>
          </cell>
          <cell r="I4522">
            <v>1108</v>
          </cell>
          <cell r="J4522">
            <v>4432</v>
          </cell>
          <cell r="K4522">
            <v>5404</v>
          </cell>
        </row>
        <row r="4523">
          <cell r="F4523">
            <v>43983</v>
          </cell>
          <cell r="G4523">
            <v>3</v>
          </cell>
          <cell r="H4523">
            <v>1708</v>
          </cell>
          <cell r="I4523">
            <v>871</v>
          </cell>
          <cell r="J4523">
            <v>2613</v>
          </cell>
          <cell r="K4523">
            <v>5124</v>
          </cell>
        </row>
        <row r="4524">
          <cell r="F4524">
            <v>44182</v>
          </cell>
          <cell r="G4524">
            <v>3</v>
          </cell>
          <cell r="H4524">
            <v>530</v>
          </cell>
          <cell r="I4524">
            <v>435</v>
          </cell>
          <cell r="J4524">
            <v>1305</v>
          </cell>
          <cell r="K4524">
            <v>1590</v>
          </cell>
        </row>
        <row r="4525">
          <cell r="F4525">
            <v>44154</v>
          </cell>
          <cell r="G4525">
            <v>2</v>
          </cell>
          <cell r="H4525">
            <v>1889</v>
          </cell>
          <cell r="I4525">
            <v>945</v>
          </cell>
          <cell r="J4525">
            <v>1890</v>
          </cell>
          <cell r="K4525">
            <v>3778</v>
          </cell>
        </row>
        <row r="4526">
          <cell r="F4526">
            <v>44010</v>
          </cell>
          <cell r="G4526">
            <v>2</v>
          </cell>
          <cell r="H4526">
            <v>203</v>
          </cell>
          <cell r="I4526">
            <v>154</v>
          </cell>
          <cell r="J4526">
            <v>308</v>
          </cell>
          <cell r="K4526">
            <v>406</v>
          </cell>
        </row>
        <row r="4527">
          <cell r="F4527">
            <v>44029</v>
          </cell>
          <cell r="G4527">
            <v>2</v>
          </cell>
          <cell r="H4527">
            <v>95</v>
          </cell>
          <cell r="I4527">
            <v>61</v>
          </cell>
          <cell r="J4527">
            <v>122</v>
          </cell>
          <cell r="K4527">
            <v>190</v>
          </cell>
        </row>
        <row r="4528">
          <cell r="F4528">
            <v>43874</v>
          </cell>
          <cell r="G4528">
            <v>2</v>
          </cell>
          <cell r="H4528">
            <v>556</v>
          </cell>
          <cell r="I4528">
            <v>395</v>
          </cell>
          <cell r="J4528">
            <v>790</v>
          </cell>
          <cell r="K4528">
            <v>1112</v>
          </cell>
        </row>
        <row r="4529">
          <cell r="F4529">
            <v>44052</v>
          </cell>
          <cell r="G4529">
            <v>1</v>
          </cell>
          <cell r="H4529">
            <v>1278</v>
          </cell>
          <cell r="I4529">
            <v>665</v>
          </cell>
          <cell r="J4529">
            <v>665</v>
          </cell>
          <cell r="K4529">
            <v>1278</v>
          </cell>
        </row>
        <row r="4530">
          <cell r="F4530">
            <v>43921</v>
          </cell>
          <cell r="G4530">
            <v>1</v>
          </cell>
          <cell r="H4530">
            <v>1635</v>
          </cell>
          <cell r="I4530">
            <v>1046</v>
          </cell>
          <cell r="J4530">
            <v>1046</v>
          </cell>
          <cell r="K4530">
            <v>1635</v>
          </cell>
        </row>
        <row r="4531">
          <cell r="F4531">
            <v>44093</v>
          </cell>
          <cell r="G4531">
            <v>3</v>
          </cell>
          <cell r="H4531">
            <v>2141</v>
          </cell>
          <cell r="I4531">
            <v>1777</v>
          </cell>
          <cell r="J4531">
            <v>5331</v>
          </cell>
          <cell r="K4531">
            <v>6423</v>
          </cell>
        </row>
        <row r="4532">
          <cell r="F4532">
            <v>43848</v>
          </cell>
          <cell r="G4532">
            <v>2</v>
          </cell>
          <cell r="H4532">
            <v>847</v>
          </cell>
          <cell r="I4532">
            <v>534</v>
          </cell>
          <cell r="J4532">
            <v>1068</v>
          </cell>
          <cell r="K4532">
            <v>1694</v>
          </cell>
        </row>
        <row r="4533">
          <cell r="F4533">
            <v>44150</v>
          </cell>
          <cell r="G4533">
            <v>1</v>
          </cell>
          <cell r="H4533">
            <v>799</v>
          </cell>
          <cell r="I4533">
            <v>455</v>
          </cell>
          <cell r="J4533">
            <v>455</v>
          </cell>
          <cell r="K4533">
            <v>799</v>
          </cell>
        </row>
        <row r="4534">
          <cell r="F4534">
            <v>44094</v>
          </cell>
          <cell r="G4534">
            <v>2</v>
          </cell>
          <cell r="H4534">
            <v>1638</v>
          </cell>
          <cell r="I4534">
            <v>1261</v>
          </cell>
          <cell r="J4534">
            <v>2522</v>
          </cell>
          <cell r="K4534">
            <v>3276</v>
          </cell>
        </row>
        <row r="4535">
          <cell r="F4535">
            <v>43847</v>
          </cell>
          <cell r="G4535">
            <v>1</v>
          </cell>
          <cell r="H4535">
            <v>1826</v>
          </cell>
          <cell r="I4535">
            <v>1443</v>
          </cell>
          <cell r="J4535">
            <v>1443</v>
          </cell>
          <cell r="K4535">
            <v>1826</v>
          </cell>
        </row>
        <row r="4536">
          <cell r="F4536">
            <v>44168</v>
          </cell>
          <cell r="G4536">
            <v>3</v>
          </cell>
          <cell r="H4536">
            <v>356</v>
          </cell>
          <cell r="I4536">
            <v>292</v>
          </cell>
          <cell r="J4536">
            <v>876</v>
          </cell>
          <cell r="K4536">
            <v>1068</v>
          </cell>
        </row>
        <row r="4537">
          <cell r="F4537">
            <v>43955</v>
          </cell>
          <cell r="G4537">
            <v>1</v>
          </cell>
          <cell r="H4537">
            <v>35</v>
          </cell>
          <cell r="I4537">
            <v>22</v>
          </cell>
          <cell r="J4537">
            <v>22</v>
          </cell>
          <cell r="K4537">
            <v>35</v>
          </cell>
        </row>
        <row r="4538">
          <cell r="F4538">
            <v>43854</v>
          </cell>
          <cell r="G4538">
            <v>1</v>
          </cell>
          <cell r="H4538">
            <v>1119</v>
          </cell>
          <cell r="I4538">
            <v>683</v>
          </cell>
          <cell r="J4538">
            <v>683</v>
          </cell>
          <cell r="K4538">
            <v>1119</v>
          </cell>
        </row>
        <row r="4539">
          <cell r="F4539">
            <v>44142</v>
          </cell>
          <cell r="G4539">
            <v>4</v>
          </cell>
          <cell r="H4539">
            <v>1887</v>
          </cell>
          <cell r="I4539">
            <v>1378</v>
          </cell>
          <cell r="J4539">
            <v>5512</v>
          </cell>
          <cell r="K4539">
            <v>7548</v>
          </cell>
        </row>
        <row r="4540">
          <cell r="F4540">
            <v>44110</v>
          </cell>
          <cell r="G4540">
            <v>4</v>
          </cell>
          <cell r="H4540">
            <v>368</v>
          </cell>
          <cell r="I4540">
            <v>269</v>
          </cell>
          <cell r="J4540">
            <v>1076</v>
          </cell>
          <cell r="K4540">
            <v>1472</v>
          </cell>
        </row>
        <row r="4541">
          <cell r="F4541">
            <v>44122</v>
          </cell>
          <cell r="G4541">
            <v>1</v>
          </cell>
          <cell r="H4541">
            <v>880</v>
          </cell>
          <cell r="I4541">
            <v>634</v>
          </cell>
          <cell r="J4541">
            <v>634</v>
          </cell>
          <cell r="K4541">
            <v>880</v>
          </cell>
        </row>
        <row r="4542">
          <cell r="F4542">
            <v>44147</v>
          </cell>
          <cell r="G4542">
            <v>3</v>
          </cell>
          <cell r="H4542">
            <v>368</v>
          </cell>
          <cell r="I4542">
            <v>269</v>
          </cell>
          <cell r="J4542">
            <v>807</v>
          </cell>
          <cell r="K4542">
            <v>1104</v>
          </cell>
        </row>
        <row r="4543">
          <cell r="F4543">
            <v>44023</v>
          </cell>
          <cell r="G4543">
            <v>1</v>
          </cell>
          <cell r="H4543">
            <v>392</v>
          </cell>
          <cell r="I4543">
            <v>255</v>
          </cell>
          <cell r="J4543">
            <v>255</v>
          </cell>
          <cell r="K4543">
            <v>392</v>
          </cell>
        </row>
        <row r="4544">
          <cell r="F4544">
            <v>43897</v>
          </cell>
          <cell r="G4544">
            <v>3</v>
          </cell>
          <cell r="H4544">
            <v>2257</v>
          </cell>
          <cell r="I4544">
            <v>1535</v>
          </cell>
          <cell r="J4544">
            <v>4605</v>
          </cell>
          <cell r="K4544">
            <v>6771</v>
          </cell>
        </row>
        <row r="4545">
          <cell r="F4545">
            <v>44008</v>
          </cell>
          <cell r="G4545">
            <v>1</v>
          </cell>
          <cell r="H4545">
            <v>1119</v>
          </cell>
          <cell r="I4545">
            <v>683</v>
          </cell>
          <cell r="J4545">
            <v>683</v>
          </cell>
          <cell r="K4545">
            <v>1119</v>
          </cell>
        </row>
        <row r="4546">
          <cell r="F4546">
            <v>43923</v>
          </cell>
          <cell r="G4546">
            <v>4</v>
          </cell>
          <cell r="H4546">
            <v>771</v>
          </cell>
          <cell r="I4546">
            <v>648</v>
          </cell>
          <cell r="J4546">
            <v>2592</v>
          </cell>
          <cell r="K4546">
            <v>3084</v>
          </cell>
        </row>
        <row r="4547">
          <cell r="F4547">
            <v>44029</v>
          </cell>
          <cell r="G4547">
            <v>2</v>
          </cell>
          <cell r="H4547">
            <v>1826</v>
          </cell>
          <cell r="I4547">
            <v>1443</v>
          </cell>
          <cell r="J4547">
            <v>2886</v>
          </cell>
          <cell r="K4547">
            <v>3652</v>
          </cell>
        </row>
        <row r="4548">
          <cell r="F4548">
            <v>44094</v>
          </cell>
          <cell r="G4548">
            <v>3</v>
          </cell>
          <cell r="H4548">
            <v>1967</v>
          </cell>
          <cell r="I4548">
            <v>1397</v>
          </cell>
          <cell r="J4548">
            <v>4191</v>
          </cell>
          <cell r="K4548">
            <v>5901</v>
          </cell>
        </row>
        <row r="4549">
          <cell r="F4549">
            <v>43849</v>
          </cell>
          <cell r="G4549">
            <v>4</v>
          </cell>
          <cell r="H4549">
            <v>203</v>
          </cell>
          <cell r="I4549">
            <v>154</v>
          </cell>
          <cell r="J4549">
            <v>616</v>
          </cell>
          <cell r="K4549">
            <v>812</v>
          </cell>
        </row>
        <row r="4550">
          <cell r="F4550">
            <v>43915</v>
          </cell>
          <cell r="G4550">
            <v>3</v>
          </cell>
          <cell r="H4550">
            <v>2182</v>
          </cell>
          <cell r="I4550">
            <v>1200</v>
          </cell>
          <cell r="J4550">
            <v>3600</v>
          </cell>
          <cell r="K4550">
            <v>6546</v>
          </cell>
        </row>
        <row r="4551">
          <cell r="F4551">
            <v>44156</v>
          </cell>
          <cell r="G4551">
            <v>1</v>
          </cell>
          <cell r="H4551">
            <v>2283</v>
          </cell>
          <cell r="I4551">
            <v>1484</v>
          </cell>
          <cell r="J4551">
            <v>1484</v>
          </cell>
          <cell r="K4551">
            <v>2283</v>
          </cell>
        </row>
        <row r="4552">
          <cell r="F4552">
            <v>43931</v>
          </cell>
          <cell r="G4552">
            <v>3</v>
          </cell>
          <cell r="H4552">
            <v>1367</v>
          </cell>
          <cell r="I4552">
            <v>984</v>
          </cell>
          <cell r="J4552">
            <v>2952</v>
          </cell>
          <cell r="K4552">
            <v>4101</v>
          </cell>
        </row>
        <row r="4553">
          <cell r="F4553">
            <v>44019</v>
          </cell>
          <cell r="G4553">
            <v>2</v>
          </cell>
          <cell r="H4553">
            <v>1639</v>
          </cell>
          <cell r="I4553">
            <v>1295</v>
          </cell>
          <cell r="J4553">
            <v>2590</v>
          </cell>
          <cell r="K4553">
            <v>3278</v>
          </cell>
        </row>
        <row r="4554">
          <cell r="F4554">
            <v>43947</v>
          </cell>
          <cell r="G4554">
            <v>3</v>
          </cell>
          <cell r="H4554">
            <v>603</v>
          </cell>
          <cell r="I4554">
            <v>416</v>
          </cell>
          <cell r="J4554">
            <v>1248</v>
          </cell>
          <cell r="K4554">
            <v>1809</v>
          </cell>
        </row>
        <row r="4555">
          <cell r="F4555">
            <v>43979</v>
          </cell>
          <cell r="G4555">
            <v>1</v>
          </cell>
          <cell r="H4555">
            <v>1783</v>
          </cell>
          <cell r="I4555">
            <v>1516</v>
          </cell>
          <cell r="J4555">
            <v>1516</v>
          </cell>
          <cell r="K4555">
            <v>1783</v>
          </cell>
        </row>
        <row r="4556">
          <cell r="F4556">
            <v>43849</v>
          </cell>
          <cell r="G4556">
            <v>1</v>
          </cell>
          <cell r="H4556">
            <v>818</v>
          </cell>
          <cell r="I4556">
            <v>450</v>
          </cell>
          <cell r="J4556">
            <v>450</v>
          </cell>
          <cell r="K4556">
            <v>818</v>
          </cell>
        </row>
        <row r="4557">
          <cell r="F4557">
            <v>44041</v>
          </cell>
          <cell r="G4557">
            <v>2</v>
          </cell>
          <cell r="H4557">
            <v>2410</v>
          </cell>
          <cell r="I4557">
            <v>1518</v>
          </cell>
          <cell r="J4557">
            <v>3036</v>
          </cell>
          <cell r="K4557">
            <v>4820</v>
          </cell>
        </row>
        <row r="4558">
          <cell r="F4558">
            <v>43990</v>
          </cell>
          <cell r="G4558">
            <v>2</v>
          </cell>
          <cell r="H4558">
            <v>818</v>
          </cell>
          <cell r="I4558">
            <v>450</v>
          </cell>
          <cell r="J4558">
            <v>900</v>
          </cell>
          <cell r="K4558">
            <v>1636</v>
          </cell>
        </row>
        <row r="4559">
          <cell r="F4559">
            <v>43978</v>
          </cell>
          <cell r="G4559">
            <v>3</v>
          </cell>
          <cell r="H4559">
            <v>530</v>
          </cell>
          <cell r="I4559">
            <v>424</v>
          </cell>
          <cell r="J4559">
            <v>1272</v>
          </cell>
          <cell r="K4559">
            <v>1590</v>
          </cell>
        </row>
        <row r="4560">
          <cell r="F4560">
            <v>44078</v>
          </cell>
          <cell r="G4560">
            <v>1</v>
          </cell>
          <cell r="H4560">
            <v>1826</v>
          </cell>
          <cell r="I4560">
            <v>1443</v>
          </cell>
          <cell r="J4560">
            <v>1443</v>
          </cell>
          <cell r="K4560">
            <v>1826</v>
          </cell>
        </row>
        <row r="4561">
          <cell r="F4561">
            <v>44133</v>
          </cell>
          <cell r="G4561">
            <v>1</v>
          </cell>
          <cell r="H4561">
            <v>847</v>
          </cell>
          <cell r="I4561">
            <v>534</v>
          </cell>
          <cell r="J4561">
            <v>534</v>
          </cell>
          <cell r="K4561">
            <v>847</v>
          </cell>
        </row>
        <row r="4562">
          <cell r="F4562">
            <v>44103</v>
          </cell>
          <cell r="G4562">
            <v>1</v>
          </cell>
          <cell r="H4562">
            <v>1812</v>
          </cell>
          <cell r="I4562">
            <v>1305</v>
          </cell>
          <cell r="J4562">
            <v>1305</v>
          </cell>
          <cell r="K4562">
            <v>1812</v>
          </cell>
        </row>
        <row r="4563">
          <cell r="F4563">
            <v>44043</v>
          </cell>
          <cell r="G4563">
            <v>2</v>
          </cell>
          <cell r="H4563">
            <v>1635</v>
          </cell>
          <cell r="I4563">
            <v>1046</v>
          </cell>
          <cell r="J4563">
            <v>2092</v>
          </cell>
          <cell r="K4563">
            <v>3270</v>
          </cell>
        </row>
        <row r="4564">
          <cell r="F4564">
            <v>44058</v>
          </cell>
          <cell r="G4564">
            <v>2</v>
          </cell>
          <cell r="H4564">
            <v>1635</v>
          </cell>
          <cell r="I4564">
            <v>1046</v>
          </cell>
          <cell r="J4564">
            <v>2092</v>
          </cell>
          <cell r="K4564">
            <v>3270</v>
          </cell>
        </row>
        <row r="4565">
          <cell r="F4565">
            <v>43957</v>
          </cell>
          <cell r="G4565">
            <v>1</v>
          </cell>
          <cell r="H4565">
            <v>136</v>
          </cell>
          <cell r="I4565">
            <v>72</v>
          </cell>
          <cell r="J4565">
            <v>72</v>
          </cell>
          <cell r="K4565">
            <v>136</v>
          </cell>
        </row>
        <row r="4566">
          <cell r="F4566">
            <v>44145</v>
          </cell>
          <cell r="G4566">
            <v>4</v>
          </cell>
          <cell r="H4566">
            <v>123</v>
          </cell>
          <cell r="I4566">
            <v>84</v>
          </cell>
          <cell r="J4566">
            <v>336</v>
          </cell>
          <cell r="K4566">
            <v>492</v>
          </cell>
        </row>
        <row r="4567">
          <cell r="F4567">
            <v>44117</v>
          </cell>
          <cell r="G4567">
            <v>3</v>
          </cell>
          <cell r="H4567">
            <v>1862</v>
          </cell>
          <cell r="I4567">
            <v>1173</v>
          </cell>
          <cell r="J4567">
            <v>3519</v>
          </cell>
          <cell r="K4567">
            <v>5586</v>
          </cell>
        </row>
        <row r="4568">
          <cell r="F4568">
            <v>44118</v>
          </cell>
          <cell r="G4568">
            <v>1</v>
          </cell>
          <cell r="H4568">
            <v>1783</v>
          </cell>
          <cell r="I4568">
            <v>1230</v>
          </cell>
          <cell r="J4568">
            <v>1230</v>
          </cell>
          <cell r="K4568">
            <v>1783</v>
          </cell>
        </row>
        <row r="4569">
          <cell r="F4569">
            <v>43834</v>
          </cell>
          <cell r="G4569">
            <v>4</v>
          </cell>
          <cell r="H4569">
            <v>1380</v>
          </cell>
          <cell r="I4569">
            <v>1090</v>
          </cell>
          <cell r="J4569">
            <v>4360</v>
          </cell>
          <cell r="K4569">
            <v>5520</v>
          </cell>
        </row>
        <row r="4570">
          <cell r="F4570">
            <v>44152</v>
          </cell>
          <cell r="G4570">
            <v>1</v>
          </cell>
          <cell r="H4570">
            <v>1972</v>
          </cell>
          <cell r="I4570">
            <v>1321</v>
          </cell>
          <cell r="J4570">
            <v>1321</v>
          </cell>
          <cell r="K4570">
            <v>1972</v>
          </cell>
        </row>
        <row r="4571">
          <cell r="F4571">
            <v>43928</v>
          </cell>
          <cell r="G4571">
            <v>1</v>
          </cell>
          <cell r="H4571">
            <v>1077</v>
          </cell>
          <cell r="I4571">
            <v>732</v>
          </cell>
          <cell r="J4571">
            <v>732</v>
          </cell>
          <cell r="K4571">
            <v>1077</v>
          </cell>
        </row>
        <row r="4572">
          <cell r="F4572">
            <v>43978</v>
          </cell>
          <cell r="G4572">
            <v>2</v>
          </cell>
          <cell r="H4572">
            <v>1414</v>
          </cell>
          <cell r="I4572">
            <v>962</v>
          </cell>
          <cell r="J4572">
            <v>1924</v>
          </cell>
          <cell r="K4572">
            <v>2828</v>
          </cell>
        </row>
        <row r="4573">
          <cell r="F4573">
            <v>44085</v>
          </cell>
          <cell r="G4573">
            <v>1</v>
          </cell>
          <cell r="H4573">
            <v>2182</v>
          </cell>
          <cell r="I4573">
            <v>1200</v>
          </cell>
          <cell r="J4573">
            <v>1200</v>
          </cell>
          <cell r="K4573">
            <v>2182</v>
          </cell>
        </row>
        <row r="4574">
          <cell r="F4574">
            <v>44137</v>
          </cell>
          <cell r="G4574">
            <v>2</v>
          </cell>
          <cell r="H4574">
            <v>1967</v>
          </cell>
          <cell r="I4574">
            <v>1397</v>
          </cell>
          <cell r="J4574">
            <v>2794</v>
          </cell>
          <cell r="K4574">
            <v>3934</v>
          </cell>
        </row>
        <row r="4575">
          <cell r="F4575">
            <v>44065</v>
          </cell>
          <cell r="G4575">
            <v>3</v>
          </cell>
          <cell r="H4575">
            <v>818</v>
          </cell>
          <cell r="I4575">
            <v>450</v>
          </cell>
          <cell r="J4575">
            <v>1350</v>
          </cell>
          <cell r="K4575">
            <v>2454</v>
          </cell>
        </row>
        <row r="4576">
          <cell r="F4576">
            <v>43844</v>
          </cell>
          <cell r="G4576">
            <v>1</v>
          </cell>
          <cell r="H4576">
            <v>400</v>
          </cell>
          <cell r="I4576">
            <v>208</v>
          </cell>
          <cell r="J4576">
            <v>208</v>
          </cell>
          <cell r="K4576">
            <v>400</v>
          </cell>
        </row>
        <row r="4577">
          <cell r="F4577">
            <v>44158</v>
          </cell>
          <cell r="G4577">
            <v>4</v>
          </cell>
          <cell r="H4577">
            <v>1783</v>
          </cell>
          <cell r="I4577">
            <v>1230</v>
          </cell>
          <cell r="J4577">
            <v>4920</v>
          </cell>
          <cell r="K4577">
            <v>7132</v>
          </cell>
        </row>
        <row r="4578">
          <cell r="F4578">
            <v>44140</v>
          </cell>
          <cell r="G4578">
            <v>3</v>
          </cell>
          <cell r="H4578">
            <v>458</v>
          </cell>
          <cell r="I4578">
            <v>376</v>
          </cell>
          <cell r="J4578">
            <v>1128</v>
          </cell>
          <cell r="K4578">
            <v>1374</v>
          </cell>
        </row>
        <row r="4579">
          <cell r="F4579">
            <v>44064</v>
          </cell>
          <cell r="G4579">
            <v>2</v>
          </cell>
          <cell r="H4579">
            <v>847</v>
          </cell>
          <cell r="I4579">
            <v>534</v>
          </cell>
          <cell r="J4579">
            <v>1068</v>
          </cell>
          <cell r="K4579">
            <v>1694</v>
          </cell>
        </row>
        <row r="4580">
          <cell r="F4580">
            <v>44139</v>
          </cell>
          <cell r="G4580">
            <v>4</v>
          </cell>
          <cell r="H4580">
            <v>584</v>
          </cell>
          <cell r="I4580">
            <v>420</v>
          </cell>
          <cell r="J4580">
            <v>1680</v>
          </cell>
          <cell r="K4580">
            <v>2336</v>
          </cell>
        </row>
        <row r="4581">
          <cell r="F4581">
            <v>43944</v>
          </cell>
          <cell r="G4581">
            <v>3</v>
          </cell>
          <cell r="H4581">
            <v>1077</v>
          </cell>
          <cell r="I4581">
            <v>732</v>
          </cell>
          <cell r="J4581">
            <v>2196</v>
          </cell>
          <cell r="K4581">
            <v>3231</v>
          </cell>
        </row>
        <row r="4582">
          <cell r="F4582">
            <v>44001</v>
          </cell>
          <cell r="G4582">
            <v>3</v>
          </cell>
          <cell r="H4582">
            <v>800</v>
          </cell>
          <cell r="I4582">
            <v>536</v>
          </cell>
          <cell r="J4582">
            <v>1608</v>
          </cell>
          <cell r="K4582">
            <v>2400</v>
          </cell>
        </row>
        <row r="4583">
          <cell r="F4583">
            <v>44109</v>
          </cell>
          <cell r="G4583">
            <v>3</v>
          </cell>
          <cell r="H4583">
            <v>603</v>
          </cell>
          <cell r="I4583">
            <v>416</v>
          </cell>
          <cell r="J4583">
            <v>1248</v>
          </cell>
          <cell r="K4583">
            <v>1809</v>
          </cell>
        </row>
        <row r="4584">
          <cell r="F4584">
            <v>44019</v>
          </cell>
          <cell r="G4584">
            <v>3</v>
          </cell>
          <cell r="H4584">
            <v>1405</v>
          </cell>
          <cell r="I4584">
            <v>1054</v>
          </cell>
          <cell r="J4584">
            <v>3162</v>
          </cell>
          <cell r="K4584">
            <v>4215</v>
          </cell>
        </row>
        <row r="4585">
          <cell r="F4585">
            <v>44075</v>
          </cell>
          <cell r="G4585">
            <v>1</v>
          </cell>
          <cell r="H4585">
            <v>123</v>
          </cell>
          <cell r="I4585">
            <v>84</v>
          </cell>
          <cell r="J4585">
            <v>84</v>
          </cell>
          <cell r="K4585">
            <v>123</v>
          </cell>
        </row>
        <row r="4586">
          <cell r="F4586">
            <v>44084</v>
          </cell>
          <cell r="G4586">
            <v>3</v>
          </cell>
          <cell r="H4586">
            <v>2464</v>
          </cell>
          <cell r="I4586">
            <v>1774</v>
          </cell>
          <cell r="J4586">
            <v>5322</v>
          </cell>
          <cell r="K4586">
            <v>7392</v>
          </cell>
        </row>
        <row r="4587">
          <cell r="F4587">
            <v>44049</v>
          </cell>
          <cell r="G4587">
            <v>1</v>
          </cell>
          <cell r="H4587">
            <v>2396</v>
          </cell>
          <cell r="I4587">
            <v>1965</v>
          </cell>
          <cell r="J4587">
            <v>1965</v>
          </cell>
          <cell r="K4587">
            <v>2396</v>
          </cell>
        </row>
        <row r="4588">
          <cell r="F4588">
            <v>43902</v>
          </cell>
          <cell r="G4588">
            <v>1</v>
          </cell>
          <cell r="H4588">
            <v>127</v>
          </cell>
          <cell r="I4588">
            <v>79</v>
          </cell>
          <cell r="J4588">
            <v>79</v>
          </cell>
          <cell r="K4588">
            <v>127</v>
          </cell>
        </row>
        <row r="4589">
          <cell r="F4589">
            <v>44188</v>
          </cell>
          <cell r="G4589">
            <v>3</v>
          </cell>
          <cell r="H4589">
            <v>315</v>
          </cell>
          <cell r="I4589">
            <v>208</v>
          </cell>
          <cell r="J4589">
            <v>624</v>
          </cell>
          <cell r="K4589">
            <v>945</v>
          </cell>
        </row>
        <row r="4590">
          <cell r="F4590">
            <v>43914</v>
          </cell>
          <cell r="G4590">
            <v>1</v>
          </cell>
          <cell r="H4590">
            <v>1899</v>
          </cell>
          <cell r="I4590">
            <v>1044</v>
          </cell>
          <cell r="J4590">
            <v>1044</v>
          </cell>
          <cell r="K4590">
            <v>1899</v>
          </cell>
        </row>
        <row r="4591">
          <cell r="F4591">
            <v>43970</v>
          </cell>
          <cell r="G4591">
            <v>1</v>
          </cell>
          <cell r="H4591">
            <v>1812</v>
          </cell>
          <cell r="I4591">
            <v>1305</v>
          </cell>
          <cell r="J4591">
            <v>1305</v>
          </cell>
          <cell r="K4591">
            <v>1812</v>
          </cell>
        </row>
        <row r="4592">
          <cell r="F4592">
            <v>44155</v>
          </cell>
          <cell r="G4592">
            <v>2</v>
          </cell>
          <cell r="H4592">
            <v>596</v>
          </cell>
          <cell r="I4592">
            <v>358</v>
          </cell>
          <cell r="J4592">
            <v>716</v>
          </cell>
          <cell r="K4592">
            <v>1192</v>
          </cell>
        </row>
        <row r="4593">
          <cell r="F4593">
            <v>43892</v>
          </cell>
          <cell r="G4593">
            <v>3</v>
          </cell>
          <cell r="H4593">
            <v>2497</v>
          </cell>
          <cell r="I4593">
            <v>1473</v>
          </cell>
          <cell r="J4593">
            <v>4419</v>
          </cell>
          <cell r="K4593">
            <v>7491</v>
          </cell>
        </row>
        <row r="4594">
          <cell r="F4594">
            <v>44115</v>
          </cell>
          <cell r="G4594">
            <v>2</v>
          </cell>
          <cell r="H4594">
            <v>1582</v>
          </cell>
          <cell r="I4594">
            <v>1234</v>
          </cell>
          <cell r="J4594">
            <v>2468</v>
          </cell>
          <cell r="K4594">
            <v>3164</v>
          </cell>
        </row>
        <row r="4595">
          <cell r="F4595">
            <v>43939</v>
          </cell>
          <cell r="G4595">
            <v>1</v>
          </cell>
          <cell r="H4595">
            <v>1522</v>
          </cell>
          <cell r="I4595">
            <v>791</v>
          </cell>
          <cell r="J4595">
            <v>791</v>
          </cell>
          <cell r="K4595">
            <v>1522</v>
          </cell>
        </row>
        <row r="4596">
          <cell r="F4596">
            <v>43892</v>
          </cell>
          <cell r="G4596">
            <v>3</v>
          </cell>
          <cell r="H4596">
            <v>818</v>
          </cell>
          <cell r="I4596">
            <v>450</v>
          </cell>
          <cell r="J4596">
            <v>1350</v>
          </cell>
          <cell r="K4596">
            <v>2454</v>
          </cell>
        </row>
        <row r="4597">
          <cell r="F4597">
            <v>43848</v>
          </cell>
          <cell r="G4597">
            <v>2</v>
          </cell>
          <cell r="H4597">
            <v>181</v>
          </cell>
          <cell r="I4597">
            <v>130</v>
          </cell>
          <cell r="J4597">
            <v>260</v>
          </cell>
          <cell r="K4597">
            <v>362</v>
          </cell>
        </row>
        <row r="4598">
          <cell r="F4598">
            <v>43996</v>
          </cell>
          <cell r="G4598">
            <v>1</v>
          </cell>
          <cell r="H4598">
            <v>1899</v>
          </cell>
          <cell r="I4598">
            <v>1044</v>
          </cell>
          <cell r="J4598">
            <v>1044</v>
          </cell>
          <cell r="K4598">
            <v>1899</v>
          </cell>
        </row>
        <row r="4599">
          <cell r="F4599">
            <v>43948</v>
          </cell>
          <cell r="G4599">
            <v>1</v>
          </cell>
          <cell r="H4599">
            <v>561</v>
          </cell>
          <cell r="I4599">
            <v>421</v>
          </cell>
          <cell r="J4599">
            <v>421</v>
          </cell>
          <cell r="K4599">
            <v>561</v>
          </cell>
        </row>
        <row r="4600">
          <cell r="F4600">
            <v>44016</v>
          </cell>
          <cell r="G4600">
            <v>2</v>
          </cell>
          <cell r="H4600">
            <v>2294</v>
          </cell>
          <cell r="I4600">
            <v>1399</v>
          </cell>
          <cell r="J4600">
            <v>2798</v>
          </cell>
          <cell r="K4600">
            <v>4588</v>
          </cell>
        </row>
        <row r="4601">
          <cell r="F4601">
            <v>43881</v>
          </cell>
          <cell r="G4601">
            <v>2</v>
          </cell>
          <cell r="H4601">
            <v>1639</v>
          </cell>
          <cell r="I4601">
            <v>1295</v>
          </cell>
          <cell r="J4601">
            <v>2590</v>
          </cell>
          <cell r="K4601">
            <v>3278</v>
          </cell>
        </row>
        <row r="4602">
          <cell r="F4602">
            <v>43971</v>
          </cell>
          <cell r="G4602">
            <v>3</v>
          </cell>
          <cell r="H4602">
            <v>1022</v>
          </cell>
          <cell r="I4602">
            <v>818</v>
          </cell>
          <cell r="J4602">
            <v>2454</v>
          </cell>
          <cell r="K4602">
            <v>3066</v>
          </cell>
        </row>
        <row r="4603">
          <cell r="F4603">
            <v>43928</v>
          </cell>
          <cell r="G4603">
            <v>1</v>
          </cell>
          <cell r="H4603">
            <v>1887</v>
          </cell>
          <cell r="I4603">
            <v>1378</v>
          </cell>
          <cell r="J4603">
            <v>1378</v>
          </cell>
          <cell r="K4603">
            <v>1887</v>
          </cell>
        </row>
        <row r="4604">
          <cell r="F4604">
            <v>44093</v>
          </cell>
          <cell r="G4604">
            <v>3</v>
          </cell>
          <cell r="H4604">
            <v>1638</v>
          </cell>
          <cell r="I4604">
            <v>1261</v>
          </cell>
          <cell r="J4604">
            <v>3783</v>
          </cell>
          <cell r="K4604">
            <v>4914</v>
          </cell>
        </row>
        <row r="4605">
          <cell r="F4605">
            <v>43975</v>
          </cell>
          <cell r="G4605">
            <v>1</v>
          </cell>
          <cell r="H4605">
            <v>2294</v>
          </cell>
          <cell r="I4605">
            <v>1399</v>
          </cell>
          <cell r="J4605">
            <v>1399</v>
          </cell>
          <cell r="K4605">
            <v>2294</v>
          </cell>
        </row>
        <row r="4606">
          <cell r="F4606">
            <v>44055</v>
          </cell>
          <cell r="G4606">
            <v>1</v>
          </cell>
          <cell r="H4606">
            <v>1582</v>
          </cell>
          <cell r="I4606">
            <v>1234</v>
          </cell>
          <cell r="J4606">
            <v>1234</v>
          </cell>
          <cell r="K4606">
            <v>1582</v>
          </cell>
        </row>
        <row r="4607">
          <cell r="F4607">
            <v>43866</v>
          </cell>
          <cell r="G4607">
            <v>1</v>
          </cell>
          <cell r="H4607">
            <v>799</v>
          </cell>
          <cell r="I4607">
            <v>455</v>
          </cell>
          <cell r="J4607">
            <v>455</v>
          </cell>
          <cell r="K4607">
            <v>799</v>
          </cell>
        </row>
        <row r="4608">
          <cell r="F4608">
            <v>43929</v>
          </cell>
          <cell r="G4608">
            <v>1</v>
          </cell>
          <cell r="H4608">
            <v>818</v>
          </cell>
          <cell r="I4608">
            <v>450</v>
          </cell>
          <cell r="J4608">
            <v>450</v>
          </cell>
          <cell r="K4608">
            <v>818</v>
          </cell>
        </row>
        <row r="4609">
          <cell r="F4609">
            <v>44040</v>
          </cell>
          <cell r="G4609">
            <v>1</v>
          </cell>
          <cell r="H4609">
            <v>1587</v>
          </cell>
          <cell r="I4609">
            <v>1301</v>
          </cell>
          <cell r="J4609">
            <v>1301</v>
          </cell>
          <cell r="K4609">
            <v>1587</v>
          </cell>
        </row>
        <row r="4610">
          <cell r="F4610">
            <v>44026</v>
          </cell>
          <cell r="G4610">
            <v>1</v>
          </cell>
          <cell r="H4610">
            <v>1848</v>
          </cell>
          <cell r="I4610">
            <v>1294</v>
          </cell>
          <cell r="J4610">
            <v>1294</v>
          </cell>
          <cell r="K4610">
            <v>1848</v>
          </cell>
        </row>
        <row r="4611">
          <cell r="F4611">
            <v>44116</v>
          </cell>
          <cell r="G4611">
            <v>1</v>
          </cell>
          <cell r="H4611">
            <v>913</v>
          </cell>
          <cell r="I4611">
            <v>584</v>
          </cell>
          <cell r="J4611">
            <v>584</v>
          </cell>
          <cell r="K4611">
            <v>913</v>
          </cell>
        </row>
        <row r="4612">
          <cell r="F4612">
            <v>43854</v>
          </cell>
          <cell r="G4612">
            <v>1</v>
          </cell>
          <cell r="H4612">
            <v>2141</v>
          </cell>
          <cell r="I4612">
            <v>1777</v>
          </cell>
          <cell r="J4612">
            <v>1777</v>
          </cell>
          <cell r="K4612">
            <v>2141</v>
          </cell>
        </row>
        <row r="4613">
          <cell r="F4613">
            <v>43981</v>
          </cell>
          <cell r="G4613">
            <v>2</v>
          </cell>
          <cell r="H4613">
            <v>1899</v>
          </cell>
          <cell r="I4613">
            <v>1044</v>
          </cell>
          <cell r="J4613">
            <v>2088</v>
          </cell>
          <cell r="K4613">
            <v>3798</v>
          </cell>
        </row>
        <row r="4614">
          <cell r="F4614">
            <v>43878</v>
          </cell>
          <cell r="G4614">
            <v>1</v>
          </cell>
          <cell r="H4614">
            <v>1826</v>
          </cell>
          <cell r="I4614">
            <v>1443</v>
          </cell>
          <cell r="J4614">
            <v>1443</v>
          </cell>
          <cell r="K4614">
            <v>1826</v>
          </cell>
        </row>
        <row r="4615">
          <cell r="F4615">
            <v>44181</v>
          </cell>
          <cell r="G4615">
            <v>2</v>
          </cell>
          <cell r="H4615">
            <v>817</v>
          </cell>
          <cell r="I4615">
            <v>409</v>
          </cell>
          <cell r="J4615">
            <v>818</v>
          </cell>
          <cell r="K4615">
            <v>1634</v>
          </cell>
        </row>
        <row r="4616">
          <cell r="F4616">
            <v>44010</v>
          </cell>
          <cell r="G4616">
            <v>4</v>
          </cell>
          <cell r="H4616">
            <v>378</v>
          </cell>
          <cell r="I4616">
            <v>291</v>
          </cell>
          <cell r="J4616">
            <v>1164</v>
          </cell>
          <cell r="K4616">
            <v>1512</v>
          </cell>
        </row>
        <row r="4617">
          <cell r="F4617">
            <v>44150</v>
          </cell>
          <cell r="G4617">
            <v>2</v>
          </cell>
          <cell r="H4617">
            <v>112</v>
          </cell>
          <cell r="I4617">
            <v>90</v>
          </cell>
          <cell r="J4617">
            <v>180</v>
          </cell>
          <cell r="K4617">
            <v>224</v>
          </cell>
        </row>
        <row r="4618">
          <cell r="F4618">
            <v>44106</v>
          </cell>
          <cell r="G4618">
            <v>3</v>
          </cell>
          <cell r="H4618">
            <v>951</v>
          </cell>
          <cell r="I4618">
            <v>504</v>
          </cell>
          <cell r="J4618">
            <v>1512</v>
          </cell>
          <cell r="K4618">
            <v>2853</v>
          </cell>
        </row>
        <row r="4619">
          <cell r="F4619">
            <v>44147</v>
          </cell>
          <cell r="G4619">
            <v>3</v>
          </cell>
          <cell r="H4619">
            <v>1899</v>
          </cell>
          <cell r="I4619">
            <v>1044</v>
          </cell>
          <cell r="J4619">
            <v>3132</v>
          </cell>
          <cell r="K4619">
            <v>5697</v>
          </cell>
        </row>
        <row r="4620">
          <cell r="F4620">
            <v>44013</v>
          </cell>
          <cell r="G4620">
            <v>1</v>
          </cell>
          <cell r="H4620">
            <v>1338</v>
          </cell>
          <cell r="I4620">
            <v>682</v>
          </cell>
          <cell r="J4620">
            <v>682</v>
          </cell>
          <cell r="K4620">
            <v>1338</v>
          </cell>
        </row>
        <row r="4621">
          <cell r="F4621">
            <v>43839</v>
          </cell>
          <cell r="G4621">
            <v>2</v>
          </cell>
          <cell r="H4621">
            <v>1522</v>
          </cell>
          <cell r="I4621">
            <v>791</v>
          </cell>
          <cell r="J4621">
            <v>1582</v>
          </cell>
          <cell r="K4621">
            <v>3044</v>
          </cell>
        </row>
        <row r="4622">
          <cell r="F4622">
            <v>43939</v>
          </cell>
          <cell r="G4622">
            <v>1</v>
          </cell>
          <cell r="H4622">
            <v>603</v>
          </cell>
          <cell r="I4622">
            <v>416</v>
          </cell>
          <cell r="J4622">
            <v>416</v>
          </cell>
          <cell r="K4622">
            <v>603</v>
          </cell>
        </row>
        <row r="4623">
          <cell r="F4623">
            <v>43914</v>
          </cell>
          <cell r="G4623">
            <v>1</v>
          </cell>
          <cell r="H4623">
            <v>561</v>
          </cell>
          <cell r="I4623">
            <v>421</v>
          </cell>
          <cell r="J4623">
            <v>421</v>
          </cell>
          <cell r="K4623">
            <v>561</v>
          </cell>
        </row>
        <row r="4624">
          <cell r="F4624">
            <v>43968</v>
          </cell>
          <cell r="G4624">
            <v>2</v>
          </cell>
          <cell r="H4624">
            <v>1494</v>
          </cell>
          <cell r="I4624">
            <v>971</v>
          </cell>
          <cell r="J4624">
            <v>1942</v>
          </cell>
          <cell r="K4624">
            <v>2988</v>
          </cell>
        </row>
        <row r="4625">
          <cell r="F4625">
            <v>44007</v>
          </cell>
          <cell r="G4625">
            <v>1</v>
          </cell>
          <cell r="H4625">
            <v>315</v>
          </cell>
          <cell r="I4625">
            <v>208</v>
          </cell>
          <cell r="J4625">
            <v>208</v>
          </cell>
          <cell r="K4625">
            <v>315</v>
          </cell>
        </row>
        <row r="4626">
          <cell r="F4626">
            <v>44121</v>
          </cell>
          <cell r="G4626">
            <v>1</v>
          </cell>
          <cell r="H4626">
            <v>1414</v>
          </cell>
          <cell r="I4626">
            <v>962</v>
          </cell>
          <cell r="J4626">
            <v>962</v>
          </cell>
          <cell r="K4626">
            <v>1414</v>
          </cell>
        </row>
        <row r="4627">
          <cell r="F4627">
            <v>44164</v>
          </cell>
          <cell r="G4627">
            <v>1</v>
          </cell>
          <cell r="H4627">
            <v>556</v>
          </cell>
          <cell r="I4627">
            <v>395</v>
          </cell>
          <cell r="J4627">
            <v>395</v>
          </cell>
          <cell r="K4627">
            <v>556</v>
          </cell>
        </row>
        <row r="4628">
          <cell r="F4628">
            <v>43941</v>
          </cell>
          <cell r="G4628">
            <v>2</v>
          </cell>
          <cell r="H4628">
            <v>1494</v>
          </cell>
          <cell r="I4628">
            <v>971</v>
          </cell>
          <cell r="J4628">
            <v>1942</v>
          </cell>
          <cell r="K4628">
            <v>2988</v>
          </cell>
        </row>
        <row r="4629">
          <cell r="F4629">
            <v>43961</v>
          </cell>
          <cell r="G4629">
            <v>2</v>
          </cell>
          <cell r="H4629">
            <v>378</v>
          </cell>
          <cell r="I4629">
            <v>291</v>
          </cell>
          <cell r="J4629">
            <v>582</v>
          </cell>
          <cell r="K4629">
            <v>756</v>
          </cell>
        </row>
        <row r="4630">
          <cell r="F4630">
            <v>44128</v>
          </cell>
          <cell r="G4630">
            <v>1</v>
          </cell>
          <cell r="H4630">
            <v>880</v>
          </cell>
          <cell r="I4630">
            <v>634</v>
          </cell>
          <cell r="J4630">
            <v>634</v>
          </cell>
          <cell r="K4630">
            <v>880</v>
          </cell>
        </row>
        <row r="4631">
          <cell r="F4631">
            <v>44135</v>
          </cell>
          <cell r="G4631">
            <v>2</v>
          </cell>
          <cell r="H4631">
            <v>603</v>
          </cell>
          <cell r="I4631">
            <v>416</v>
          </cell>
          <cell r="J4631">
            <v>832</v>
          </cell>
          <cell r="K4631">
            <v>1206</v>
          </cell>
        </row>
        <row r="4632">
          <cell r="F4632">
            <v>43964</v>
          </cell>
          <cell r="G4632">
            <v>2</v>
          </cell>
          <cell r="H4632">
            <v>1022</v>
          </cell>
          <cell r="I4632">
            <v>818</v>
          </cell>
          <cell r="J4632">
            <v>1636</v>
          </cell>
          <cell r="K4632">
            <v>2044</v>
          </cell>
        </row>
        <row r="4633">
          <cell r="F4633">
            <v>44017</v>
          </cell>
          <cell r="G4633">
            <v>1</v>
          </cell>
          <cell r="H4633">
            <v>1414</v>
          </cell>
          <cell r="I4633">
            <v>962</v>
          </cell>
          <cell r="J4633">
            <v>962</v>
          </cell>
          <cell r="K4633">
            <v>1414</v>
          </cell>
        </row>
        <row r="4634">
          <cell r="F4634">
            <v>43893</v>
          </cell>
          <cell r="G4634">
            <v>2</v>
          </cell>
          <cell r="H4634">
            <v>2497</v>
          </cell>
          <cell r="I4634">
            <v>1473</v>
          </cell>
          <cell r="J4634">
            <v>2946</v>
          </cell>
          <cell r="K4634">
            <v>4994</v>
          </cell>
        </row>
        <row r="4635">
          <cell r="F4635">
            <v>44084</v>
          </cell>
          <cell r="G4635">
            <v>1</v>
          </cell>
          <cell r="H4635">
            <v>800</v>
          </cell>
          <cell r="I4635">
            <v>536</v>
          </cell>
          <cell r="J4635">
            <v>536</v>
          </cell>
          <cell r="K4635">
            <v>800</v>
          </cell>
        </row>
        <row r="4636">
          <cell r="F4636">
            <v>43914</v>
          </cell>
          <cell r="G4636">
            <v>1</v>
          </cell>
          <cell r="H4636">
            <v>1351</v>
          </cell>
          <cell r="I4636">
            <v>1108</v>
          </cell>
          <cell r="J4636">
            <v>1108</v>
          </cell>
          <cell r="K4636">
            <v>1351</v>
          </cell>
        </row>
        <row r="4637">
          <cell r="F4637">
            <v>43999</v>
          </cell>
          <cell r="G4637">
            <v>1</v>
          </cell>
          <cell r="H4637">
            <v>1887</v>
          </cell>
          <cell r="I4637">
            <v>1378</v>
          </cell>
          <cell r="J4637">
            <v>1378</v>
          </cell>
          <cell r="K4637">
            <v>1887</v>
          </cell>
        </row>
        <row r="4638">
          <cell r="F4638">
            <v>44191</v>
          </cell>
          <cell r="G4638">
            <v>2</v>
          </cell>
          <cell r="H4638">
            <v>1566</v>
          </cell>
          <cell r="I4638">
            <v>1190</v>
          </cell>
          <cell r="J4638">
            <v>2380</v>
          </cell>
          <cell r="K4638">
            <v>3132</v>
          </cell>
        </row>
        <row r="4639">
          <cell r="F4639">
            <v>44175</v>
          </cell>
          <cell r="G4639">
            <v>3</v>
          </cell>
          <cell r="H4639">
            <v>368</v>
          </cell>
          <cell r="I4639">
            <v>294</v>
          </cell>
          <cell r="J4639">
            <v>882</v>
          </cell>
          <cell r="K4639">
            <v>1104</v>
          </cell>
        </row>
        <row r="4640">
          <cell r="F4640">
            <v>43848</v>
          </cell>
          <cell r="G4640">
            <v>1</v>
          </cell>
          <cell r="H4640">
            <v>947</v>
          </cell>
          <cell r="I4640">
            <v>786</v>
          </cell>
          <cell r="J4640">
            <v>786</v>
          </cell>
          <cell r="K4640">
            <v>947</v>
          </cell>
        </row>
        <row r="4641">
          <cell r="F4641">
            <v>44146</v>
          </cell>
          <cell r="G4641">
            <v>1</v>
          </cell>
          <cell r="H4641">
            <v>1798</v>
          </cell>
          <cell r="I4641">
            <v>971</v>
          </cell>
          <cell r="J4641">
            <v>971</v>
          </cell>
          <cell r="K4641">
            <v>1798</v>
          </cell>
        </row>
        <row r="4642">
          <cell r="F4642">
            <v>44052</v>
          </cell>
          <cell r="G4642">
            <v>1</v>
          </cell>
          <cell r="H4642">
            <v>2005</v>
          </cell>
          <cell r="I4642">
            <v>1223</v>
          </cell>
          <cell r="J4642">
            <v>1223</v>
          </cell>
          <cell r="K4642">
            <v>2005</v>
          </cell>
        </row>
        <row r="4643">
          <cell r="F4643">
            <v>44000</v>
          </cell>
          <cell r="G4643">
            <v>1</v>
          </cell>
          <cell r="H4643">
            <v>2497</v>
          </cell>
          <cell r="I4643">
            <v>1473</v>
          </cell>
          <cell r="J4643">
            <v>1473</v>
          </cell>
          <cell r="K4643">
            <v>2497</v>
          </cell>
        </row>
        <row r="4644">
          <cell r="F4644">
            <v>43874</v>
          </cell>
          <cell r="G4644">
            <v>1</v>
          </cell>
          <cell r="H4644">
            <v>800</v>
          </cell>
          <cell r="I4644">
            <v>536</v>
          </cell>
          <cell r="J4644">
            <v>536</v>
          </cell>
          <cell r="K4644">
            <v>800</v>
          </cell>
        </row>
        <row r="4645">
          <cell r="F4645">
            <v>43983</v>
          </cell>
          <cell r="G4645">
            <v>3</v>
          </cell>
          <cell r="H4645">
            <v>123</v>
          </cell>
          <cell r="I4645">
            <v>84</v>
          </cell>
          <cell r="J4645">
            <v>252</v>
          </cell>
          <cell r="K4645">
            <v>369</v>
          </cell>
        </row>
        <row r="4646">
          <cell r="F4646">
            <v>43857</v>
          </cell>
          <cell r="G4646">
            <v>3</v>
          </cell>
          <cell r="H4646">
            <v>400</v>
          </cell>
          <cell r="I4646">
            <v>208</v>
          </cell>
          <cell r="J4646">
            <v>624</v>
          </cell>
          <cell r="K4646">
            <v>1200</v>
          </cell>
        </row>
        <row r="4647">
          <cell r="F4647">
            <v>44191</v>
          </cell>
          <cell r="G4647">
            <v>3</v>
          </cell>
          <cell r="H4647">
            <v>817</v>
          </cell>
          <cell r="I4647">
            <v>409</v>
          </cell>
          <cell r="J4647">
            <v>1227</v>
          </cell>
          <cell r="K4647">
            <v>2451</v>
          </cell>
        </row>
        <row r="4648">
          <cell r="F4648">
            <v>43883</v>
          </cell>
          <cell r="G4648">
            <v>2</v>
          </cell>
          <cell r="H4648">
            <v>1671</v>
          </cell>
          <cell r="I4648">
            <v>1220</v>
          </cell>
          <cell r="J4648">
            <v>2440</v>
          </cell>
          <cell r="K4648">
            <v>3342</v>
          </cell>
        </row>
        <row r="4649">
          <cell r="F4649">
            <v>43868</v>
          </cell>
          <cell r="G4649">
            <v>2</v>
          </cell>
          <cell r="H4649">
            <v>2294</v>
          </cell>
          <cell r="I4649">
            <v>1399</v>
          </cell>
          <cell r="J4649">
            <v>2798</v>
          </cell>
          <cell r="K4649">
            <v>4588</v>
          </cell>
        </row>
        <row r="4650">
          <cell r="F4650">
            <v>43939</v>
          </cell>
          <cell r="G4650">
            <v>2</v>
          </cell>
          <cell r="H4650">
            <v>95</v>
          </cell>
          <cell r="I4650">
            <v>61</v>
          </cell>
          <cell r="J4650">
            <v>122</v>
          </cell>
          <cell r="K4650">
            <v>190</v>
          </cell>
        </row>
        <row r="4651">
          <cell r="F4651">
            <v>44004</v>
          </cell>
          <cell r="G4651">
            <v>1</v>
          </cell>
          <cell r="H4651">
            <v>1899</v>
          </cell>
          <cell r="I4651">
            <v>1044</v>
          </cell>
          <cell r="J4651">
            <v>1044</v>
          </cell>
          <cell r="K4651">
            <v>1899</v>
          </cell>
        </row>
        <row r="4652">
          <cell r="F4652">
            <v>43836</v>
          </cell>
          <cell r="G4652">
            <v>2</v>
          </cell>
          <cell r="H4652">
            <v>1783</v>
          </cell>
          <cell r="I4652">
            <v>1516</v>
          </cell>
          <cell r="J4652">
            <v>3032</v>
          </cell>
          <cell r="K4652">
            <v>3566</v>
          </cell>
        </row>
        <row r="4653">
          <cell r="F4653">
            <v>44006</v>
          </cell>
          <cell r="G4653">
            <v>3</v>
          </cell>
          <cell r="H4653">
            <v>2283</v>
          </cell>
          <cell r="I4653">
            <v>1484</v>
          </cell>
          <cell r="J4653">
            <v>4452</v>
          </cell>
          <cell r="K4653">
            <v>6849</v>
          </cell>
        </row>
        <row r="4654">
          <cell r="F4654">
            <v>44170</v>
          </cell>
          <cell r="G4654">
            <v>3</v>
          </cell>
          <cell r="H4654">
            <v>1526</v>
          </cell>
          <cell r="I4654">
            <v>1251</v>
          </cell>
          <cell r="J4654">
            <v>3753</v>
          </cell>
          <cell r="K4654">
            <v>4578</v>
          </cell>
        </row>
        <row r="4655">
          <cell r="F4655">
            <v>44154</v>
          </cell>
          <cell r="G4655">
            <v>4</v>
          </cell>
          <cell r="H4655">
            <v>1887</v>
          </cell>
          <cell r="I4655">
            <v>1378</v>
          </cell>
          <cell r="J4655">
            <v>5512</v>
          </cell>
          <cell r="K4655">
            <v>7548</v>
          </cell>
        </row>
        <row r="4656">
          <cell r="F4656">
            <v>43875</v>
          </cell>
          <cell r="G4656">
            <v>2</v>
          </cell>
          <cell r="H4656">
            <v>1848</v>
          </cell>
          <cell r="I4656">
            <v>1294</v>
          </cell>
          <cell r="J4656">
            <v>2588</v>
          </cell>
          <cell r="K4656">
            <v>3696</v>
          </cell>
        </row>
        <row r="4657">
          <cell r="F4657">
            <v>44011</v>
          </cell>
          <cell r="G4657">
            <v>1</v>
          </cell>
          <cell r="H4657">
            <v>880</v>
          </cell>
          <cell r="I4657">
            <v>634</v>
          </cell>
          <cell r="J4657">
            <v>634</v>
          </cell>
          <cell r="K4657">
            <v>880</v>
          </cell>
        </row>
        <row r="4658">
          <cell r="F4658">
            <v>43991</v>
          </cell>
          <cell r="G4658">
            <v>2</v>
          </cell>
          <cell r="H4658">
            <v>1494</v>
          </cell>
          <cell r="I4658">
            <v>971</v>
          </cell>
          <cell r="J4658">
            <v>1942</v>
          </cell>
          <cell r="K4658">
            <v>2988</v>
          </cell>
        </row>
        <row r="4659">
          <cell r="F4659">
            <v>43870</v>
          </cell>
          <cell r="G4659">
            <v>1</v>
          </cell>
          <cell r="H4659">
            <v>667</v>
          </cell>
          <cell r="I4659">
            <v>387</v>
          </cell>
          <cell r="J4659">
            <v>387</v>
          </cell>
          <cell r="K4659">
            <v>667</v>
          </cell>
        </row>
        <row r="4660">
          <cell r="F4660">
            <v>44004</v>
          </cell>
          <cell r="G4660">
            <v>1</v>
          </cell>
          <cell r="H4660">
            <v>556</v>
          </cell>
          <cell r="I4660">
            <v>395</v>
          </cell>
          <cell r="J4660">
            <v>395</v>
          </cell>
          <cell r="K4660">
            <v>556</v>
          </cell>
        </row>
        <row r="4661">
          <cell r="F4661">
            <v>44162</v>
          </cell>
          <cell r="G4661">
            <v>2</v>
          </cell>
          <cell r="H4661">
            <v>1972</v>
          </cell>
          <cell r="I4661">
            <v>1321</v>
          </cell>
          <cell r="J4661">
            <v>2642</v>
          </cell>
          <cell r="K4661">
            <v>3944</v>
          </cell>
        </row>
        <row r="4662">
          <cell r="F4662">
            <v>43992</v>
          </cell>
          <cell r="G4662">
            <v>1</v>
          </cell>
          <cell r="H4662">
            <v>95</v>
          </cell>
          <cell r="I4662">
            <v>61</v>
          </cell>
          <cell r="J4662">
            <v>61</v>
          </cell>
          <cell r="K4662">
            <v>95</v>
          </cell>
        </row>
        <row r="4663">
          <cell r="F4663">
            <v>44034</v>
          </cell>
          <cell r="G4663">
            <v>3</v>
          </cell>
          <cell r="H4663">
            <v>951</v>
          </cell>
          <cell r="I4663">
            <v>504</v>
          </cell>
          <cell r="J4663">
            <v>1512</v>
          </cell>
          <cell r="K4663">
            <v>2853</v>
          </cell>
        </row>
        <row r="4664">
          <cell r="F4664">
            <v>43861</v>
          </cell>
          <cell r="G4664">
            <v>2</v>
          </cell>
          <cell r="H4664">
            <v>1405</v>
          </cell>
          <cell r="I4664">
            <v>1054</v>
          </cell>
          <cell r="J4664">
            <v>2108</v>
          </cell>
          <cell r="K4664">
            <v>2810</v>
          </cell>
        </row>
        <row r="4665">
          <cell r="F4665">
            <v>44139</v>
          </cell>
          <cell r="G4665">
            <v>2</v>
          </cell>
          <cell r="H4665">
            <v>127</v>
          </cell>
          <cell r="I4665">
            <v>79</v>
          </cell>
          <cell r="J4665">
            <v>158</v>
          </cell>
          <cell r="K4665">
            <v>254</v>
          </cell>
        </row>
        <row r="4666">
          <cell r="F4666">
            <v>43873</v>
          </cell>
          <cell r="G4666">
            <v>3</v>
          </cell>
          <cell r="H4666">
            <v>136</v>
          </cell>
          <cell r="I4666">
            <v>72</v>
          </cell>
          <cell r="J4666">
            <v>216</v>
          </cell>
          <cell r="K4666">
            <v>408</v>
          </cell>
        </row>
        <row r="4667">
          <cell r="F4667">
            <v>44186</v>
          </cell>
          <cell r="G4667">
            <v>1</v>
          </cell>
          <cell r="H4667">
            <v>1899</v>
          </cell>
          <cell r="I4667">
            <v>1044</v>
          </cell>
          <cell r="J4667">
            <v>1044</v>
          </cell>
          <cell r="K4667">
            <v>1899</v>
          </cell>
        </row>
        <row r="4668">
          <cell r="F4668">
            <v>43940</v>
          </cell>
          <cell r="G4668">
            <v>1</v>
          </cell>
          <cell r="H4668">
            <v>913</v>
          </cell>
          <cell r="I4668">
            <v>584</v>
          </cell>
          <cell r="J4668">
            <v>584</v>
          </cell>
          <cell r="K4668">
            <v>913</v>
          </cell>
        </row>
        <row r="4669">
          <cell r="F4669">
            <v>43958</v>
          </cell>
          <cell r="G4669">
            <v>3</v>
          </cell>
          <cell r="H4669">
            <v>545</v>
          </cell>
          <cell r="I4669">
            <v>425</v>
          </cell>
          <cell r="J4669">
            <v>1275</v>
          </cell>
          <cell r="K4669">
            <v>1635</v>
          </cell>
        </row>
        <row r="4670">
          <cell r="F4670">
            <v>44096</v>
          </cell>
          <cell r="G4670">
            <v>2</v>
          </cell>
          <cell r="H4670">
            <v>684</v>
          </cell>
          <cell r="I4670">
            <v>561</v>
          </cell>
          <cell r="J4670">
            <v>1122</v>
          </cell>
          <cell r="K4670">
            <v>1368</v>
          </cell>
        </row>
        <row r="4671">
          <cell r="F4671">
            <v>43946</v>
          </cell>
          <cell r="G4671">
            <v>4</v>
          </cell>
          <cell r="H4671">
            <v>1725</v>
          </cell>
          <cell r="I4671">
            <v>1363</v>
          </cell>
          <cell r="J4671">
            <v>5452</v>
          </cell>
          <cell r="K4671">
            <v>6900</v>
          </cell>
        </row>
        <row r="4672">
          <cell r="F4672">
            <v>44096</v>
          </cell>
          <cell r="G4672">
            <v>2</v>
          </cell>
          <cell r="H4672">
            <v>1077</v>
          </cell>
          <cell r="I4672">
            <v>732</v>
          </cell>
          <cell r="J4672">
            <v>1464</v>
          </cell>
          <cell r="K4672">
            <v>2154</v>
          </cell>
        </row>
        <row r="4673">
          <cell r="F4673">
            <v>44022</v>
          </cell>
          <cell r="G4673">
            <v>2</v>
          </cell>
          <cell r="H4673">
            <v>1178</v>
          </cell>
          <cell r="I4673">
            <v>683</v>
          </cell>
          <cell r="J4673">
            <v>1366</v>
          </cell>
          <cell r="K4673">
            <v>2356</v>
          </cell>
        </row>
        <row r="4674">
          <cell r="F4674">
            <v>44044</v>
          </cell>
          <cell r="G4674">
            <v>2</v>
          </cell>
          <cell r="H4674">
            <v>2497</v>
          </cell>
          <cell r="I4674">
            <v>1473</v>
          </cell>
          <cell r="J4674">
            <v>2946</v>
          </cell>
          <cell r="K4674">
            <v>4994</v>
          </cell>
        </row>
        <row r="4675">
          <cell r="F4675">
            <v>43935</v>
          </cell>
          <cell r="G4675">
            <v>1</v>
          </cell>
          <cell r="H4675">
            <v>502</v>
          </cell>
          <cell r="I4675">
            <v>296</v>
          </cell>
          <cell r="J4675">
            <v>296</v>
          </cell>
          <cell r="K4675">
            <v>502</v>
          </cell>
        </row>
        <row r="4676">
          <cell r="F4676">
            <v>44039</v>
          </cell>
          <cell r="G4676">
            <v>4</v>
          </cell>
          <cell r="H4676">
            <v>2091</v>
          </cell>
          <cell r="I4676">
            <v>1485</v>
          </cell>
          <cell r="J4676">
            <v>5940</v>
          </cell>
          <cell r="K4676">
            <v>8364</v>
          </cell>
        </row>
        <row r="4677">
          <cell r="F4677">
            <v>44059</v>
          </cell>
          <cell r="G4677">
            <v>1</v>
          </cell>
          <cell r="H4677">
            <v>1566</v>
          </cell>
          <cell r="I4677">
            <v>1190</v>
          </cell>
          <cell r="J4677">
            <v>1190</v>
          </cell>
          <cell r="K4677">
            <v>1566</v>
          </cell>
        </row>
        <row r="4678">
          <cell r="F4678">
            <v>43835</v>
          </cell>
          <cell r="G4678">
            <v>3</v>
          </cell>
          <cell r="H4678">
            <v>1809</v>
          </cell>
          <cell r="I4678">
            <v>1067</v>
          </cell>
          <cell r="J4678">
            <v>3201</v>
          </cell>
          <cell r="K4678">
            <v>5427</v>
          </cell>
        </row>
        <row r="4679">
          <cell r="F4679">
            <v>43832</v>
          </cell>
          <cell r="G4679">
            <v>1</v>
          </cell>
          <cell r="H4679">
            <v>1671</v>
          </cell>
          <cell r="I4679">
            <v>1220</v>
          </cell>
          <cell r="J4679">
            <v>1220</v>
          </cell>
          <cell r="K4679">
            <v>1671</v>
          </cell>
        </row>
        <row r="4680">
          <cell r="F4680">
            <v>44090</v>
          </cell>
          <cell r="G4680">
            <v>3</v>
          </cell>
          <cell r="H4680">
            <v>530</v>
          </cell>
          <cell r="I4680">
            <v>435</v>
          </cell>
          <cell r="J4680">
            <v>1305</v>
          </cell>
          <cell r="K4680">
            <v>1590</v>
          </cell>
        </row>
        <row r="4681">
          <cell r="F4681">
            <v>44151</v>
          </cell>
          <cell r="G4681">
            <v>3</v>
          </cell>
          <cell r="H4681">
            <v>2283</v>
          </cell>
          <cell r="I4681">
            <v>1484</v>
          </cell>
          <cell r="J4681">
            <v>4452</v>
          </cell>
          <cell r="K4681">
            <v>6849</v>
          </cell>
        </row>
        <row r="4682">
          <cell r="F4682">
            <v>44096</v>
          </cell>
          <cell r="G4682">
            <v>2</v>
          </cell>
          <cell r="H4682">
            <v>2464</v>
          </cell>
          <cell r="I4682">
            <v>1774</v>
          </cell>
          <cell r="J4682">
            <v>3548</v>
          </cell>
          <cell r="K4682">
            <v>4928</v>
          </cell>
        </row>
        <row r="4683">
          <cell r="F4683">
            <v>43885</v>
          </cell>
          <cell r="G4683">
            <v>2</v>
          </cell>
          <cell r="H4683">
            <v>871</v>
          </cell>
          <cell r="I4683">
            <v>540</v>
          </cell>
          <cell r="J4683">
            <v>1080</v>
          </cell>
          <cell r="K4683">
            <v>1742</v>
          </cell>
        </row>
        <row r="4684">
          <cell r="F4684">
            <v>43994</v>
          </cell>
          <cell r="G4684">
            <v>1</v>
          </cell>
          <cell r="H4684">
            <v>1587</v>
          </cell>
          <cell r="I4684">
            <v>1301</v>
          </cell>
          <cell r="J4684">
            <v>1301</v>
          </cell>
          <cell r="K4684">
            <v>1587</v>
          </cell>
        </row>
        <row r="4685">
          <cell r="F4685">
            <v>43896</v>
          </cell>
          <cell r="G4685">
            <v>2</v>
          </cell>
          <cell r="H4685">
            <v>1119</v>
          </cell>
          <cell r="I4685">
            <v>683</v>
          </cell>
          <cell r="J4685">
            <v>1366</v>
          </cell>
          <cell r="K4685">
            <v>2238</v>
          </cell>
        </row>
        <row r="4686">
          <cell r="F4686">
            <v>43885</v>
          </cell>
          <cell r="G4686">
            <v>2</v>
          </cell>
          <cell r="H4686">
            <v>1103</v>
          </cell>
          <cell r="I4686">
            <v>838</v>
          </cell>
          <cell r="J4686">
            <v>1676</v>
          </cell>
          <cell r="K4686">
            <v>2206</v>
          </cell>
        </row>
        <row r="4687">
          <cell r="F4687">
            <v>44108</v>
          </cell>
          <cell r="G4687">
            <v>1</v>
          </cell>
          <cell r="H4687">
            <v>1783</v>
          </cell>
          <cell r="I4687">
            <v>1516</v>
          </cell>
          <cell r="J4687">
            <v>1516</v>
          </cell>
          <cell r="K4687">
            <v>1783</v>
          </cell>
        </row>
        <row r="4688">
          <cell r="F4688">
            <v>44101</v>
          </cell>
          <cell r="G4688">
            <v>4</v>
          </cell>
          <cell r="H4688">
            <v>1566</v>
          </cell>
          <cell r="I4688">
            <v>1190</v>
          </cell>
          <cell r="J4688">
            <v>4760</v>
          </cell>
          <cell r="K4688">
            <v>6264</v>
          </cell>
        </row>
        <row r="4689">
          <cell r="F4689">
            <v>44176</v>
          </cell>
          <cell r="G4689">
            <v>1</v>
          </cell>
          <cell r="H4689">
            <v>1812</v>
          </cell>
          <cell r="I4689">
            <v>1305</v>
          </cell>
          <cell r="J4689">
            <v>1305</v>
          </cell>
          <cell r="K4689">
            <v>1812</v>
          </cell>
        </row>
        <row r="4690">
          <cell r="F4690">
            <v>43888</v>
          </cell>
          <cell r="G4690">
            <v>1</v>
          </cell>
          <cell r="H4690">
            <v>1638</v>
          </cell>
          <cell r="I4690">
            <v>1261</v>
          </cell>
          <cell r="J4690">
            <v>1261</v>
          </cell>
          <cell r="K4690">
            <v>1638</v>
          </cell>
        </row>
        <row r="4691">
          <cell r="F4691">
            <v>44004</v>
          </cell>
          <cell r="G4691">
            <v>4</v>
          </cell>
          <cell r="H4691">
            <v>1826</v>
          </cell>
          <cell r="I4691">
            <v>1443</v>
          </cell>
          <cell r="J4691">
            <v>5772</v>
          </cell>
          <cell r="K4691">
            <v>7304</v>
          </cell>
        </row>
        <row r="4692">
          <cell r="F4692">
            <v>44114</v>
          </cell>
          <cell r="G4692">
            <v>1</v>
          </cell>
          <cell r="H4692">
            <v>2283</v>
          </cell>
          <cell r="I4692">
            <v>1484</v>
          </cell>
          <cell r="J4692">
            <v>1484</v>
          </cell>
          <cell r="K4692">
            <v>2283</v>
          </cell>
        </row>
        <row r="4693">
          <cell r="F4693">
            <v>43893</v>
          </cell>
          <cell r="G4693">
            <v>3</v>
          </cell>
          <cell r="H4693">
            <v>951</v>
          </cell>
          <cell r="I4693">
            <v>504</v>
          </cell>
          <cell r="J4693">
            <v>1512</v>
          </cell>
          <cell r="K4693">
            <v>2853</v>
          </cell>
        </row>
        <row r="4694">
          <cell r="F4694">
            <v>44020</v>
          </cell>
          <cell r="G4694">
            <v>1</v>
          </cell>
          <cell r="H4694">
            <v>1077</v>
          </cell>
          <cell r="I4694">
            <v>732</v>
          </cell>
          <cell r="J4694">
            <v>732</v>
          </cell>
          <cell r="K4694">
            <v>1077</v>
          </cell>
        </row>
        <row r="4695">
          <cell r="F4695">
            <v>43910</v>
          </cell>
          <cell r="G4695">
            <v>4</v>
          </cell>
          <cell r="H4695">
            <v>880</v>
          </cell>
          <cell r="I4695">
            <v>634</v>
          </cell>
          <cell r="J4695">
            <v>2536</v>
          </cell>
          <cell r="K4695">
            <v>3520</v>
          </cell>
        </row>
        <row r="4696">
          <cell r="F4696">
            <v>43918</v>
          </cell>
          <cell r="G4696">
            <v>1</v>
          </cell>
          <cell r="H4696">
            <v>2410</v>
          </cell>
          <cell r="I4696">
            <v>1518</v>
          </cell>
          <cell r="J4696">
            <v>1518</v>
          </cell>
          <cell r="K4696">
            <v>2410</v>
          </cell>
        </row>
        <row r="4697">
          <cell r="F4697">
            <v>43992</v>
          </cell>
          <cell r="G4697">
            <v>1</v>
          </cell>
          <cell r="H4697">
            <v>637</v>
          </cell>
          <cell r="I4697">
            <v>389</v>
          </cell>
          <cell r="J4697">
            <v>389</v>
          </cell>
          <cell r="K4697">
            <v>637</v>
          </cell>
        </row>
        <row r="4698">
          <cell r="F4698">
            <v>43891</v>
          </cell>
          <cell r="G4698">
            <v>4</v>
          </cell>
          <cell r="H4698">
            <v>2497</v>
          </cell>
          <cell r="I4698">
            <v>1473</v>
          </cell>
          <cell r="J4698">
            <v>5892</v>
          </cell>
          <cell r="K4698">
            <v>9988</v>
          </cell>
        </row>
        <row r="4699">
          <cell r="F4699">
            <v>44141</v>
          </cell>
          <cell r="G4699">
            <v>1</v>
          </cell>
          <cell r="H4699">
            <v>951</v>
          </cell>
          <cell r="I4699">
            <v>504</v>
          </cell>
          <cell r="J4699">
            <v>504</v>
          </cell>
          <cell r="K4699">
            <v>951</v>
          </cell>
        </row>
        <row r="4700">
          <cell r="F4700">
            <v>44030</v>
          </cell>
          <cell r="G4700">
            <v>2</v>
          </cell>
          <cell r="H4700">
            <v>1587</v>
          </cell>
          <cell r="I4700">
            <v>1301</v>
          </cell>
          <cell r="J4700">
            <v>2602</v>
          </cell>
          <cell r="K4700">
            <v>3174</v>
          </cell>
        </row>
        <row r="4701">
          <cell r="F4701">
            <v>43832</v>
          </cell>
          <cell r="G4701">
            <v>1</v>
          </cell>
          <cell r="H4701">
            <v>684</v>
          </cell>
          <cell r="I4701">
            <v>561</v>
          </cell>
          <cell r="J4701">
            <v>561</v>
          </cell>
          <cell r="K4701">
            <v>684</v>
          </cell>
        </row>
        <row r="4702">
          <cell r="F4702">
            <v>43889</v>
          </cell>
          <cell r="G4702">
            <v>4</v>
          </cell>
          <cell r="H4702">
            <v>1708</v>
          </cell>
          <cell r="I4702">
            <v>871</v>
          </cell>
          <cell r="J4702">
            <v>3484</v>
          </cell>
          <cell r="K4702">
            <v>6832</v>
          </cell>
        </row>
        <row r="4703">
          <cell r="F4703">
            <v>44187</v>
          </cell>
          <cell r="G4703">
            <v>1</v>
          </cell>
          <cell r="H4703">
            <v>1899</v>
          </cell>
          <cell r="I4703">
            <v>1044</v>
          </cell>
          <cell r="J4703">
            <v>1044</v>
          </cell>
          <cell r="K4703">
            <v>1899</v>
          </cell>
        </row>
        <row r="4704">
          <cell r="F4704">
            <v>44113</v>
          </cell>
          <cell r="G4704">
            <v>1</v>
          </cell>
          <cell r="H4704">
            <v>1889</v>
          </cell>
          <cell r="I4704">
            <v>945</v>
          </cell>
          <cell r="J4704">
            <v>945</v>
          </cell>
          <cell r="K4704">
            <v>1889</v>
          </cell>
        </row>
        <row r="4705">
          <cell r="F4705">
            <v>43870</v>
          </cell>
          <cell r="G4705">
            <v>1</v>
          </cell>
          <cell r="H4705">
            <v>1405</v>
          </cell>
          <cell r="I4705">
            <v>1054</v>
          </cell>
          <cell r="J4705">
            <v>1054</v>
          </cell>
          <cell r="K4705">
            <v>1405</v>
          </cell>
        </row>
        <row r="4706">
          <cell r="F4706">
            <v>44145</v>
          </cell>
          <cell r="G4706">
            <v>2</v>
          </cell>
          <cell r="H4706">
            <v>2294</v>
          </cell>
          <cell r="I4706">
            <v>1399</v>
          </cell>
          <cell r="J4706">
            <v>2798</v>
          </cell>
          <cell r="K4706">
            <v>4588</v>
          </cell>
        </row>
        <row r="4707">
          <cell r="F4707">
            <v>43882</v>
          </cell>
          <cell r="G4707">
            <v>1</v>
          </cell>
          <cell r="H4707">
            <v>1848</v>
          </cell>
          <cell r="I4707">
            <v>1294</v>
          </cell>
          <cell r="J4707">
            <v>1294</v>
          </cell>
          <cell r="K4707">
            <v>1848</v>
          </cell>
        </row>
        <row r="4708">
          <cell r="F4708">
            <v>43850</v>
          </cell>
          <cell r="G4708">
            <v>1</v>
          </cell>
          <cell r="H4708">
            <v>504</v>
          </cell>
          <cell r="I4708">
            <v>408</v>
          </cell>
          <cell r="J4708">
            <v>408</v>
          </cell>
          <cell r="K4708">
            <v>504</v>
          </cell>
        </row>
        <row r="4709">
          <cell r="F4709">
            <v>44190</v>
          </cell>
          <cell r="G4709">
            <v>3</v>
          </cell>
          <cell r="H4709">
            <v>1972</v>
          </cell>
          <cell r="I4709">
            <v>1321</v>
          </cell>
          <cell r="J4709">
            <v>3963</v>
          </cell>
          <cell r="K4709">
            <v>5916</v>
          </cell>
        </row>
        <row r="4710">
          <cell r="F4710">
            <v>44151</v>
          </cell>
          <cell r="G4710">
            <v>2</v>
          </cell>
          <cell r="H4710">
            <v>95</v>
          </cell>
          <cell r="I4710">
            <v>61</v>
          </cell>
          <cell r="J4710">
            <v>122</v>
          </cell>
          <cell r="K4710">
            <v>190</v>
          </cell>
        </row>
        <row r="4711">
          <cell r="F4711">
            <v>43942</v>
          </cell>
          <cell r="G4711">
            <v>1</v>
          </cell>
          <cell r="H4711">
            <v>2182</v>
          </cell>
          <cell r="I4711">
            <v>1200</v>
          </cell>
          <cell r="J4711">
            <v>1200</v>
          </cell>
          <cell r="K4711">
            <v>2182</v>
          </cell>
        </row>
        <row r="4712">
          <cell r="F4712">
            <v>44106</v>
          </cell>
          <cell r="G4712">
            <v>3</v>
          </cell>
          <cell r="H4712">
            <v>545</v>
          </cell>
          <cell r="I4712">
            <v>425</v>
          </cell>
          <cell r="J4712">
            <v>1275</v>
          </cell>
          <cell r="K4712">
            <v>1635</v>
          </cell>
        </row>
        <row r="4713">
          <cell r="F4713">
            <v>44008</v>
          </cell>
          <cell r="G4713">
            <v>1</v>
          </cell>
          <cell r="H4713">
            <v>1639</v>
          </cell>
          <cell r="I4713">
            <v>1295</v>
          </cell>
          <cell r="J4713">
            <v>1295</v>
          </cell>
          <cell r="K4713">
            <v>1639</v>
          </cell>
        </row>
        <row r="4714">
          <cell r="F4714">
            <v>44007</v>
          </cell>
          <cell r="G4714">
            <v>3</v>
          </cell>
          <cell r="H4714">
            <v>181</v>
          </cell>
          <cell r="I4714">
            <v>130</v>
          </cell>
          <cell r="J4714">
            <v>390</v>
          </cell>
          <cell r="K4714">
            <v>543</v>
          </cell>
        </row>
        <row r="4715">
          <cell r="F4715">
            <v>43831</v>
          </cell>
          <cell r="G4715">
            <v>4</v>
          </cell>
          <cell r="H4715">
            <v>1022</v>
          </cell>
          <cell r="I4715">
            <v>818</v>
          </cell>
          <cell r="J4715">
            <v>3272</v>
          </cell>
          <cell r="K4715">
            <v>4088</v>
          </cell>
        </row>
        <row r="4716">
          <cell r="F4716">
            <v>44083</v>
          </cell>
          <cell r="G4716">
            <v>1</v>
          </cell>
          <cell r="H4716">
            <v>127</v>
          </cell>
          <cell r="I4716">
            <v>79</v>
          </cell>
          <cell r="J4716">
            <v>79</v>
          </cell>
          <cell r="K4716">
            <v>127</v>
          </cell>
        </row>
        <row r="4717">
          <cell r="F4717">
            <v>43898</v>
          </cell>
          <cell r="G4717">
            <v>3</v>
          </cell>
          <cell r="H4717">
            <v>2464</v>
          </cell>
          <cell r="I4717">
            <v>1774</v>
          </cell>
          <cell r="J4717">
            <v>5322</v>
          </cell>
          <cell r="K4717">
            <v>7392</v>
          </cell>
        </row>
        <row r="4718">
          <cell r="F4718">
            <v>44081</v>
          </cell>
          <cell r="G4718">
            <v>2</v>
          </cell>
          <cell r="H4718">
            <v>2005</v>
          </cell>
          <cell r="I4718">
            <v>1223</v>
          </cell>
          <cell r="J4718">
            <v>2446</v>
          </cell>
          <cell r="K4718">
            <v>4010</v>
          </cell>
        </row>
        <row r="4719">
          <cell r="F4719">
            <v>43841</v>
          </cell>
          <cell r="G4719">
            <v>1</v>
          </cell>
          <cell r="H4719">
            <v>1809</v>
          </cell>
          <cell r="I4719">
            <v>1067</v>
          </cell>
          <cell r="J4719">
            <v>1067</v>
          </cell>
          <cell r="K4719">
            <v>1809</v>
          </cell>
        </row>
        <row r="4720">
          <cell r="F4720">
            <v>44152</v>
          </cell>
          <cell r="G4720">
            <v>4</v>
          </cell>
          <cell r="H4720">
            <v>871</v>
          </cell>
          <cell r="I4720">
            <v>540</v>
          </cell>
          <cell r="J4720">
            <v>2160</v>
          </cell>
          <cell r="K4720">
            <v>3484</v>
          </cell>
        </row>
        <row r="4721">
          <cell r="F4721">
            <v>43875</v>
          </cell>
          <cell r="G4721">
            <v>1</v>
          </cell>
          <cell r="H4721">
            <v>1103</v>
          </cell>
          <cell r="I4721">
            <v>838</v>
          </cell>
          <cell r="J4721">
            <v>838</v>
          </cell>
          <cell r="K4721">
            <v>1103</v>
          </cell>
        </row>
        <row r="4722">
          <cell r="F4722">
            <v>43904</v>
          </cell>
          <cell r="G4722">
            <v>4</v>
          </cell>
          <cell r="H4722">
            <v>127</v>
          </cell>
          <cell r="I4722">
            <v>79</v>
          </cell>
          <cell r="J4722">
            <v>316</v>
          </cell>
          <cell r="K4722">
            <v>508</v>
          </cell>
        </row>
        <row r="4723">
          <cell r="F4723">
            <v>44039</v>
          </cell>
          <cell r="G4723">
            <v>1</v>
          </cell>
          <cell r="H4723">
            <v>800</v>
          </cell>
          <cell r="I4723">
            <v>536</v>
          </cell>
          <cell r="J4723">
            <v>536</v>
          </cell>
          <cell r="K4723">
            <v>800</v>
          </cell>
        </row>
        <row r="4724">
          <cell r="F4724">
            <v>44046</v>
          </cell>
          <cell r="G4724">
            <v>4</v>
          </cell>
          <cell r="H4724">
            <v>2294</v>
          </cell>
          <cell r="I4724">
            <v>1399</v>
          </cell>
          <cell r="J4724">
            <v>5596</v>
          </cell>
          <cell r="K4724">
            <v>9176</v>
          </cell>
        </row>
        <row r="4725">
          <cell r="F4725">
            <v>43950</v>
          </cell>
          <cell r="G4725">
            <v>3</v>
          </cell>
          <cell r="H4725">
            <v>1899</v>
          </cell>
          <cell r="I4725">
            <v>1044</v>
          </cell>
          <cell r="J4725">
            <v>3132</v>
          </cell>
          <cell r="K4725">
            <v>5697</v>
          </cell>
        </row>
        <row r="4726">
          <cell r="F4726">
            <v>43983</v>
          </cell>
          <cell r="G4726">
            <v>3</v>
          </cell>
          <cell r="H4726">
            <v>217</v>
          </cell>
          <cell r="I4726">
            <v>171</v>
          </cell>
          <cell r="J4726">
            <v>513</v>
          </cell>
          <cell r="K4726">
            <v>651</v>
          </cell>
        </row>
        <row r="4727">
          <cell r="F4727">
            <v>43899</v>
          </cell>
          <cell r="G4727">
            <v>2</v>
          </cell>
          <cell r="H4727">
            <v>556</v>
          </cell>
          <cell r="I4727">
            <v>395</v>
          </cell>
          <cell r="J4727">
            <v>790</v>
          </cell>
          <cell r="K4727">
            <v>1112</v>
          </cell>
        </row>
        <row r="4728">
          <cell r="F4728">
            <v>44171</v>
          </cell>
          <cell r="G4728">
            <v>1</v>
          </cell>
          <cell r="H4728">
            <v>2294</v>
          </cell>
          <cell r="I4728">
            <v>1399</v>
          </cell>
          <cell r="J4728">
            <v>1399</v>
          </cell>
          <cell r="K4728">
            <v>2294</v>
          </cell>
        </row>
        <row r="4729">
          <cell r="F4729">
            <v>43972</v>
          </cell>
          <cell r="G4729">
            <v>1</v>
          </cell>
          <cell r="H4729">
            <v>951</v>
          </cell>
          <cell r="I4729">
            <v>504</v>
          </cell>
          <cell r="J4729">
            <v>504</v>
          </cell>
          <cell r="K4729">
            <v>951</v>
          </cell>
        </row>
        <row r="4730">
          <cell r="F4730">
            <v>43996</v>
          </cell>
          <cell r="G4730">
            <v>1</v>
          </cell>
          <cell r="H4730">
            <v>603</v>
          </cell>
          <cell r="I4730">
            <v>416</v>
          </cell>
          <cell r="J4730">
            <v>416</v>
          </cell>
          <cell r="K4730">
            <v>603</v>
          </cell>
        </row>
        <row r="4731">
          <cell r="F4731">
            <v>44030</v>
          </cell>
          <cell r="G4731">
            <v>1</v>
          </cell>
          <cell r="H4731">
            <v>127</v>
          </cell>
          <cell r="I4731">
            <v>79</v>
          </cell>
          <cell r="J4731">
            <v>79</v>
          </cell>
          <cell r="K4731">
            <v>127</v>
          </cell>
        </row>
        <row r="4732">
          <cell r="F4732">
            <v>43978</v>
          </cell>
          <cell r="G4732">
            <v>3</v>
          </cell>
          <cell r="H4732">
            <v>1414</v>
          </cell>
          <cell r="I4732">
            <v>962</v>
          </cell>
          <cell r="J4732">
            <v>2886</v>
          </cell>
          <cell r="K4732">
            <v>4242</v>
          </cell>
        </row>
        <row r="4733">
          <cell r="F4733">
            <v>43956</v>
          </cell>
          <cell r="G4733">
            <v>3</v>
          </cell>
          <cell r="H4733">
            <v>826</v>
          </cell>
          <cell r="I4733">
            <v>562</v>
          </cell>
          <cell r="J4733">
            <v>1686</v>
          </cell>
          <cell r="K4733">
            <v>2478</v>
          </cell>
        </row>
        <row r="4734">
          <cell r="F4734">
            <v>43952</v>
          </cell>
          <cell r="G4734">
            <v>2</v>
          </cell>
          <cell r="H4734">
            <v>368</v>
          </cell>
          <cell r="I4734">
            <v>294</v>
          </cell>
          <cell r="J4734">
            <v>588</v>
          </cell>
          <cell r="K4734">
            <v>736</v>
          </cell>
        </row>
        <row r="4735">
          <cell r="F4735">
            <v>44070</v>
          </cell>
          <cell r="G4735">
            <v>1</v>
          </cell>
          <cell r="H4735">
            <v>667</v>
          </cell>
          <cell r="I4735">
            <v>387</v>
          </cell>
          <cell r="J4735">
            <v>387</v>
          </cell>
          <cell r="K4735">
            <v>667</v>
          </cell>
        </row>
        <row r="4736">
          <cell r="F4736">
            <v>43932</v>
          </cell>
          <cell r="G4736">
            <v>1</v>
          </cell>
          <cell r="H4736">
            <v>1077</v>
          </cell>
          <cell r="I4736">
            <v>732</v>
          </cell>
          <cell r="J4736">
            <v>732</v>
          </cell>
          <cell r="K4736">
            <v>1077</v>
          </cell>
        </row>
        <row r="4737">
          <cell r="F4737">
            <v>44189</v>
          </cell>
          <cell r="G4737">
            <v>3</v>
          </cell>
          <cell r="H4737">
            <v>530</v>
          </cell>
          <cell r="I4737">
            <v>424</v>
          </cell>
          <cell r="J4737">
            <v>1272</v>
          </cell>
          <cell r="K4737">
            <v>1590</v>
          </cell>
        </row>
        <row r="4738">
          <cell r="F4738">
            <v>43933</v>
          </cell>
          <cell r="G4738">
            <v>1</v>
          </cell>
          <cell r="H4738">
            <v>1899</v>
          </cell>
          <cell r="I4738">
            <v>1044</v>
          </cell>
          <cell r="J4738">
            <v>1044</v>
          </cell>
          <cell r="K4738">
            <v>1899</v>
          </cell>
        </row>
        <row r="4739">
          <cell r="F4739">
            <v>44073</v>
          </cell>
          <cell r="G4739">
            <v>4</v>
          </cell>
          <cell r="H4739">
            <v>181</v>
          </cell>
          <cell r="I4739">
            <v>130</v>
          </cell>
          <cell r="J4739">
            <v>520</v>
          </cell>
          <cell r="K4739">
            <v>724</v>
          </cell>
        </row>
        <row r="4740">
          <cell r="F4740">
            <v>43845</v>
          </cell>
          <cell r="G4740">
            <v>2</v>
          </cell>
          <cell r="H4740">
            <v>2396</v>
          </cell>
          <cell r="I4740">
            <v>1965</v>
          </cell>
          <cell r="J4740">
            <v>3930</v>
          </cell>
          <cell r="K4740">
            <v>4792</v>
          </cell>
        </row>
        <row r="4741">
          <cell r="F4741">
            <v>43919</v>
          </cell>
          <cell r="G4741">
            <v>4</v>
          </cell>
          <cell r="H4741">
            <v>203</v>
          </cell>
          <cell r="I4741">
            <v>154</v>
          </cell>
          <cell r="J4741">
            <v>616</v>
          </cell>
          <cell r="K4741">
            <v>812</v>
          </cell>
        </row>
        <row r="4742">
          <cell r="F4742">
            <v>44149</v>
          </cell>
          <cell r="G4742">
            <v>4</v>
          </cell>
          <cell r="H4742">
            <v>847</v>
          </cell>
          <cell r="I4742">
            <v>534</v>
          </cell>
          <cell r="J4742">
            <v>2136</v>
          </cell>
          <cell r="K4742">
            <v>3388</v>
          </cell>
        </row>
        <row r="4743">
          <cell r="F4743">
            <v>44107</v>
          </cell>
          <cell r="G4743">
            <v>1</v>
          </cell>
          <cell r="H4743">
            <v>181</v>
          </cell>
          <cell r="I4743">
            <v>130</v>
          </cell>
          <cell r="J4743">
            <v>130</v>
          </cell>
          <cell r="K4743">
            <v>181</v>
          </cell>
        </row>
        <row r="4744">
          <cell r="F4744">
            <v>44179</v>
          </cell>
          <cell r="G4744">
            <v>1</v>
          </cell>
          <cell r="H4744">
            <v>378</v>
          </cell>
          <cell r="I4744">
            <v>291</v>
          </cell>
          <cell r="J4744">
            <v>291</v>
          </cell>
          <cell r="K4744">
            <v>378</v>
          </cell>
        </row>
        <row r="4745">
          <cell r="F4745">
            <v>44049</v>
          </cell>
          <cell r="G4745">
            <v>1</v>
          </cell>
          <cell r="H4745">
            <v>35</v>
          </cell>
          <cell r="I4745">
            <v>22</v>
          </cell>
          <cell r="J4745">
            <v>22</v>
          </cell>
          <cell r="K4745">
            <v>35</v>
          </cell>
        </row>
        <row r="4746">
          <cell r="F4746">
            <v>43852</v>
          </cell>
          <cell r="G4746">
            <v>3</v>
          </cell>
          <cell r="H4746">
            <v>556</v>
          </cell>
          <cell r="I4746">
            <v>395</v>
          </cell>
          <cell r="J4746">
            <v>1185</v>
          </cell>
          <cell r="K4746">
            <v>1668</v>
          </cell>
        </row>
        <row r="4747">
          <cell r="F4747">
            <v>44142</v>
          </cell>
          <cell r="G4747">
            <v>3</v>
          </cell>
          <cell r="H4747">
            <v>1639</v>
          </cell>
          <cell r="I4747">
            <v>1295</v>
          </cell>
          <cell r="J4747">
            <v>3885</v>
          </cell>
          <cell r="K4747">
            <v>4917</v>
          </cell>
        </row>
        <row r="4748">
          <cell r="F4748">
            <v>43919</v>
          </cell>
          <cell r="G4748">
            <v>2</v>
          </cell>
          <cell r="H4748">
            <v>217</v>
          </cell>
          <cell r="I4748">
            <v>171</v>
          </cell>
          <cell r="J4748">
            <v>342</v>
          </cell>
          <cell r="K4748">
            <v>434</v>
          </cell>
        </row>
        <row r="4749">
          <cell r="F4749">
            <v>43911</v>
          </cell>
          <cell r="G4749">
            <v>4</v>
          </cell>
          <cell r="H4749">
            <v>530</v>
          </cell>
          <cell r="I4749">
            <v>435</v>
          </cell>
          <cell r="J4749">
            <v>1740</v>
          </cell>
          <cell r="K4749">
            <v>2120</v>
          </cell>
        </row>
        <row r="4750">
          <cell r="F4750">
            <v>44006</v>
          </cell>
          <cell r="G4750">
            <v>2</v>
          </cell>
          <cell r="H4750">
            <v>368</v>
          </cell>
          <cell r="I4750">
            <v>269</v>
          </cell>
          <cell r="J4750">
            <v>538</v>
          </cell>
          <cell r="K4750">
            <v>736</v>
          </cell>
        </row>
        <row r="4751">
          <cell r="F4751">
            <v>44097</v>
          </cell>
          <cell r="G4751">
            <v>1</v>
          </cell>
          <cell r="H4751">
            <v>871</v>
          </cell>
          <cell r="I4751">
            <v>540</v>
          </cell>
          <cell r="J4751">
            <v>540</v>
          </cell>
          <cell r="K4751">
            <v>871</v>
          </cell>
        </row>
        <row r="4752">
          <cell r="F4752">
            <v>43849</v>
          </cell>
          <cell r="G4752">
            <v>1</v>
          </cell>
          <cell r="H4752">
            <v>2182</v>
          </cell>
          <cell r="I4752">
            <v>1200</v>
          </cell>
          <cell r="J4752">
            <v>1200</v>
          </cell>
          <cell r="K4752">
            <v>2182</v>
          </cell>
        </row>
        <row r="4753">
          <cell r="F4753">
            <v>43891</v>
          </cell>
          <cell r="G4753">
            <v>1</v>
          </cell>
          <cell r="H4753">
            <v>2294</v>
          </cell>
          <cell r="I4753">
            <v>1399</v>
          </cell>
          <cell r="J4753">
            <v>1399</v>
          </cell>
          <cell r="K4753">
            <v>2294</v>
          </cell>
        </row>
        <row r="4754">
          <cell r="F4754">
            <v>44112</v>
          </cell>
          <cell r="G4754">
            <v>2</v>
          </cell>
          <cell r="H4754">
            <v>2497</v>
          </cell>
          <cell r="I4754">
            <v>1473</v>
          </cell>
          <cell r="J4754">
            <v>2946</v>
          </cell>
          <cell r="K4754">
            <v>4994</v>
          </cell>
        </row>
        <row r="4755">
          <cell r="F4755">
            <v>44048</v>
          </cell>
          <cell r="G4755">
            <v>1</v>
          </cell>
          <cell r="H4755">
            <v>556</v>
          </cell>
          <cell r="I4755">
            <v>395</v>
          </cell>
          <cell r="J4755">
            <v>395</v>
          </cell>
          <cell r="K4755">
            <v>556</v>
          </cell>
        </row>
        <row r="4756">
          <cell r="F4756">
            <v>44075</v>
          </cell>
          <cell r="G4756">
            <v>4</v>
          </cell>
          <cell r="H4756">
            <v>2353</v>
          </cell>
          <cell r="I4756">
            <v>1788</v>
          </cell>
          <cell r="J4756">
            <v>7152</v>
          </cell>
          <cell r="K4756">
            <v>9412</v>
          </cell>
        </row>
        <row r="4757">
          <cell r="F4757">
            <v>43964</v>
          </cell>
          <cell r="G4757">
            <v>1</v>
          </cell>
          <cell r="H4757">
            <v>1103</v>
          </cell>
          <cell r="I4757">
            <v>838</v>
          </cell>
          <cell r="J4757">
            <v>838</v>
          </cell>
          <cell r="K4757">
            <v>1103</v>
          </cell>
        </row>
        <row r="4758">
          <cell r="F4758">
            <v>44001</v>
          </cell>
          <cell r="G4758">
            <v>1</v>
          </cell>
          <cell r="H4758">
            <v>1351</v>
          </cell>
          <cell r="I4758">
            <v>1108</v>
          </cell>
          <cell r="J4758">
            <v>1108</v>
          </cell>
          <cell r="K4758">
            <v>1351</v>
          </cell>
        </row>
        <row r="4759">
          <cell r="F4759">
            <v>44092</v>
          </cell>
          <cell r="G4759">
            <v>1</v>
          </cell>
          <cell r="H4759">
            <v>217</v>
          </cell>
          <cell r="I4759">
            <v>171</v>
          </cell>
          <cell r="J4759">
            <v>171</v>
          </cell>
          <cell r="K4759">
            <v>217</v>
          </cell>
        </row>
        <row r="4760">
          <cell r="F4760">
            <v>43831</v>
          </cell>
          <cell r="G4760">
            <v>1</v>
          </cell>
          <cell r="H4760">
            <v>1119</v>
          </cell>
          <cell r="I4760">
            <v>683</v>
          </cell>
          <cell r="J4760">
            <v>683</v>
          </cell>
          <cell r="K4760">
            <v>1119</v>
          </cell>
        </row>
        <row r="4761">
          <cell r="F4761">
            <v>43909</v>
          </cell>
          <cell r="G4761">
            <v>1</v>
          </cell>
          <cell r="H4761">
            <v>1367</v>
          </cell>
          <cell r="I4761">
            <v>984</v>
          </cell>
          <cell r="J4761">
            <v>984</v>
          </cell>
          <cell r="K4761">
            <v>1367</v>
          </cell>
        </row>
        <row r="4762">
          <cell r="F4762">
            <v>43922</v>
          </cell>
          <cell r="G4762">
            <v>1</v>
          </cell>
          <cell r="H4762">
            <v>1743</v>
          </cell>
          <cell r="I4762">
            <v>872</v>
          </cell>
          <cell r="J4762">
            <v>872</v>
          </cell>
          <cell r="K4762">
            <v>1743</v>
          </cell>
        </row>
        <row r="4763">
          <cell r="F4763">
            <v>43838</v>
          </cell>
          <cell r="G4763">
            <v>2</v>
          </cell>
          <cell r="H4763">
            <v>1862</v>
          </cell>
          <cell r="I4763">
            <v>1173</v>
          </cell>
          <cell r="J4763">
            <v>2346</v>
          </cell>
          <cell r="K4763">
            <v>3724</v>
          </cell>
        </row>
        <row r="4764">
          <cell r="F4764">
            <v>44031</v>
          </cell>
          <cell r="G4764">
            <v>4</v>
          </cell>
          <cell r="H4764">
            <v>799</v>
          </cell>
          <cell r="I4764">
            <v>455</v>
          </cell>
          <cell r="J4764">
            <v>1820</v>
          </cell>
          <cell r="K4764">
            <v>3196</v>
          </cell>
        </row>
        <row r="4765">
          <cell r="F4765">
            <v>43840</v>
          </cell>
          <cell r="G4765">
            <v>4</v>
          </cell>
          <cell r="H4765">
            <v>561</v>
          </cell>
          <cell r="I4765">
            <v>421</v>
          </cell>
          <cell r="J4765">
            <v>1684</v>
          </cell>
          <cell r="K4765">
            <v>2244</v>
          </cell>
        </row>
        <row r="4766">
          <cell r="F4766">
            <v>44001</v>
          </cell>
          <cell r="G4766">
            <v>3</v>
          </cell>
          <cell r="H4766">
            <v>1414</v>
          </cell>
          <cell r="I4766">
            <v>962</v>
          </cell>
          <cell r="J4766">
            <v>2886</v>
          </cell>
          <cell r="K4766">
            <v>4242</v>
          </cell>
        </row>
        <row r="4767">
          <cell r="F4767">
            <v>44099</v>
          </cell>
          <cell r="G4767">
            <v>1</v>
          </cell>
          <cell r="H4767">
            <v>1278</v>
          </cell>
          <cell r="I4767">
            <v>665</v>
          </cell>
          <cell r="J4767">
            <v>665</v>
          </cell>
          <cell r="K4767">
            <v>1278</v>
          </cell>
        </row>
        <row r="4768">
          <cell r="F4768">
            <v>43915</v>
          </cell>
          <cell r="G4768">
            <v>4</v>
          </cell>
          <cell r="H4768">
            <v>880</v>
          </cell>
          <cell r="I4768">
            <v>634</v>
          </cell>
          <cell r="J4768">
            <v>2536</v>
          </cell>
          <cell r="K4768">
            <v>3520</v>
          </cell>
        </row>
        <row r="4769">
          <cell r="F4769">
            <v>43853</v>
          </cell>
          <cell r="G4769">
            <v>1</v>
          </cell>
          <cell r="H4769">
            <v>847</v>
          </cell>
          <cell r="I4769">
            <v>534</v>
          </cell>
          <cell r="J4769">
            <v>534</v>
          </cell>
          <cell r="K4769">
            <v>847</v>
          </cell>
        </row>
        <row r="4770">
          <cell r="F4770">
            <v>44072</v>
          </cell>
          <cell r="G4770">
            <v>3</v>
          </cell>
          <cell r="H4770">
            <v>1848</v>
          </cell>
          <cell r="I4770">
            <v>1294</v>
          </cell>
          <cell r="J4770">
            <v>3882</v>
          </cell>
          <cell r="K4770">
            <v>5544</v>
          </cell>
        </row>
        <row r="4771">
          <cell r="F4771">
            <v>44142</v>
          </cell>
          <cell r="G4771">
            <v>3</v>
          </cell>
          <cell r="H4771">
            <v>584</v>
          </cell>
          <cell r="I4771">
            <v>420</v>
          </cell>
          <cell r="J4771">
            <v>1260</v>
          </cell>
          <cell r="K4771">
            <v>1752</v>
          </cell>
        </row>
        <row r="4772">
          <cell r="F4772">
            <v>43895</v>
          </cell>
          <cell r="G4772">
            <v>1</v>
          </cell>
          <cell r="H4772">
            <v>315</v>
          </cell>
          <cell r="I4772">
            <v>208</v>
          </cell>
          <cell r="J4772">
            <v>208</v>
          </cell>
          <cell r="K4772">
            <v>315</v>
          </cell>
        </row>
        <row r="4773">
          <cell r="F4773">
            <v>43913</v>
          </cell>
          <cell r="G4773">
            <v>2</v>
          </cell>
          <cell r="H4773">
            <v>127</v>
          </cell>
          <cell r="I4773">
            <v>79</v>
          </cell>
          <cell r="J4773">
            <v>158</v>
          </cell>
          <cell r="K4773">
            <v>254</v>
          </cell>
        </row>
        <row r="4774">
          <cell r="F4774">
            <v>44131</v>
          </cell>
          <cell r="G4774">
            <v>4</v>
          </cell>
          <cell r="H4774">
            <v>1380</v>
          </cell>
          <cell r="I4774">
            <v>1090</v>
          </cell>
          <cell r="J4774">
            <v>4360</v>
          </cell>
          <cell r="K4774">
            <v>5520</v>
          </cell>
        </row>
        <row r="4775">
          <cell r="F4775">
            <v>44151</v>
          </cell>
          <cell r="G4775">
            <v>3</v>
          </cell>
          <cell r="H4775">
            <v>2495</v>
          </cell>
          <cell r="I4775">
            <v>1896</v>
          </cell>
          <cell r="J4775">
            <v>5688</v>
          </cell>
          <cell r="K4775">
            <v>7485</v>
          </cell>
        </row>
        <row r="4776">
          <cell r="F4776">
            <v>44153</v>
          </cell>
          <cell r="G4776">
            <v>3</v>
          </cell>
          <cell r="H4776">
            <v>818</v>
          </cell>
          <cell r="I4776">
            <v>450</v>
          </cell>
          <cell r="J4776">
            <v>1350</v>
          </cell>
          <cell r="K4776">
            <v>2454</v>
          </cell>
        </row>
        <row r="4777">
          <cell r="F4777">
            <v>43895</v>
          </cell>
          <cell r="G4777">
            <v>4</v>
          </cell>
          <cell r="H4777">
            <v>1582</v>
          </cell>
          <cell r="I4777">
            <v>1234</v>
          </cell>
          <cell r="J4777">
            <v>4936</v>
          </cell>
          <cell r="K4777">
            <v>6328</v>
          </cell>
        </row>
        <row r="4778">
          <cell r="F4778">
            <v>43946</v>
          </cell>
          <cell r="G4778">
            <v>2</v>
          </cell>
          <cell r="H4778">
            <v>127</v>
          </cell>
          <cell r="I4778">
            <v>79</v>
          </cell>
          <cell r="J4778">
            <v>158</v>
          </cell>
          <cell r="K4778">
            <v>254</v>
          </cell>
        </row>
        <row r="4779">
          <cell r="F4779">
            <v>43963</v>
          </cell>
          <cell r="G4779">
            <v>1</v>
          </cell>
          <cell r="H4779">
            <v>818</v>
          </cell>
          <cell r="I4779">
            <v>450</v>
          </cell>
          <cell r="J4779">
            <v>450</v>
          </cell>
          <cell r="K4779">
            <v>818</v>
          </cell>
        </row>
        <row r="4780">
          <cell r="F4780">
            <v>43980</v>
          </cell>
          <cell r="G4780">
            <v>4</v>
          </cell>
          <cell r="H4780">
            <v>35</v>
          </cell>
          <cell r="I4780">
            <v>22</v>
          </cell>
          <cell r="J4780">
            <v>88</v>
          </cell>
          <cell r="K4780">
            <v>140</v>
          </cell>
        </row>
        <row r="4781">
          <cell r="F4781">
            <v>43860</v>
          </cell>
          <cell r="G4781">
            <v>1</v>
          </cell>
          <cell r="H4781">
            <v>556</v>
          </cell>
          <cell r="I4781">
            <v>395</v>
          </cell>
          <cell r="J4781">
            <v>395</v>
          </cell>
          <cell r="K4781">
            <v>556</v>
          </cell>
        </row>
        <row r="4782">
          <cell r="F4782">
            <v>44097</v>
          </cell>
          <cell r="G4782">
            <v>3</v>
          </cell>
          <cell r="H4782">
            <v>1338</v>
          </cell>
          <cell r="I4782">
            <v>682</v>
          </cell>
          <cell r="J4782">
            <v>2046</v>
          </cell>
          <cell r="K4782">
            <v>4014</v>
          </cell>
        </row>
        <row r="4783">
          <cell r="F4783">
            <v>44018</v>
          </cell>
          <cell r="G4783">
            <v>1</v>
          </cell>
          <cell r="H4783">
            <v>799</v>
          </cell>
          <cell r="I4783">
            <v>455</v>
          </cell>
          <cell r="J4783">
            <v>455</v>
          </cell>
          <cell r="K4783">
            <v>799</v>
          </cell>
        </row>
        <row r="4784">
          <cell r="F4784">
            <v>43869</v>
          </cell>
          <cell r="G4784">
            <v>1</v>
          </cell>
          <cell r="H4784">
            <v>1338</v>
          </cell>
          <cell r="I4784">
            <v>682</v>
          </cell>
          <cell r="J4784">
            <v>682</v>
          </cell>
          <cell r="K4784">
            <v>1338</v>
          </cell>
        </row>
        <row r="4785">
          <cell r="F4785">
            <v>44022</v>
          </cell>
          <cell r="G4785">
            <v>2</v>
          </cell>
          <cell r="H4785">
            <v>826</v>
          </cell>
          <cell r="I4785">
            <v>562</v>
          </cell>
          <cell r="J4785">
            <v>1124</v>
          </cell>
          <cell r="K4785">
            <v>1652</v>
          </cell>
        </row>
        <row r="4786">
          <cell r="F4786">
            <v>43875</v>
          </cell>
          <cell r="G4786">
            <v>1</v>
          </cell>
          <cell r="H4786">
            <v>584</v>
          </cell>
          <cell r="I4786">
            <v>420</v>
          </cell>
          <cell r="J4786">
            <v>420</v>
          </cell>
          <cell r="K4786">
            <v>584</v>
          </cell>
        </row>
        <row r="4787">
          <cell r="F4787">
            <v>43936</v>
          </cell>
          <cell r="G4787">
            <v>2</v>
          </cell>
          <cell r="H4787">
            <v>913</v>
          </cell>
          <cell r="I4787">
            <v>584</v>
          </cell>
          <cell r="J4787">
            <v>1168</v>
          </cell>
          <cell r="K4787">
            <v>1826</v>
          </cell>
        </row>
        <row r="4788">
          <cell r="F4788">
            <v>43900</v>
          </cell>
          <cell r="G4788">
            <v>1</v>
          </cell>
          <cell r="H4788">
            <v>1052</v>
          </cell>
          <cell r="I4788">
            <v>589</v>
          </cell>
          <cell r="J4788">
            <v>589</v>
          </cell>
          <cell r="K4788">
            <v>1052</v>
          </cell>
        </row>
        <row r="4789">
          <cell r="F4789">
            <v>44024</v>
          </cell>
          <cell r="G4789">
            <v>3</v>
          </cell>
          <cell r="H4789">
            <v>2464</v>
          </cell>
          <cell r="I4789">
            <v>1774</v>
          </cell>
          <cell r="J4789">
            <v>5322</v>
          </cell>
          <cell r="K4789">
            <v>7392</v>
          </cell>
        </row>
        <row r="4790">
          <cell r="F4790">
            <v>44010</v>
          </cell>
          <cell r="G4790">
            <v>1</v>
          </cell>
          <cell r="H4790">
            <v>368</v>
          </cell>
          <cell r="I4790">
            <v>269</v>
          </cell>
          <cell r="J4790">
            <v>269</v>
          </cell>
          <cell r="K4790">
            <v>368</v>
          </cell>
        </row>
        <row r="4791">
          <cell r="F4791">
            <v>44035</v>
          </cell>
          <cell r="G4791">
            <v>1</v>
          </cell>
          <cell r="H4791">
            <v>556</v>
          </cell>
          <cell r="I4791">
            <v>395</v>
          </cell>
          <cell r="J4791">
            <v>395</v>
          </cell>
          <cell r="K4791">
            <v>556</v>
          </cell>
        </row>
        <row r="4792">
          <cell r="F4792">
            <v>43862</v>
          </cell>
          <cell r="G4792">
            <v>2</v>
          </cell>
          <cell r="H4792">
            <v>556</v>
          </cell>
          <cell r="I4792">
            <v>395</v>
          </cell>
          <cell r="J4792">
            <v>790</v>
          </cell>
          <cell r="K4792">
            <v>1112</v>
          </cell>
        </row>
        <row r="4793">
          <cell r="F4793">
            <v>44021</v>
          </cell>
          <cell r="G4793">
            <v>3</v>
          </cell>
          <cell r="H4793">
            <v>127</v>
          </cell>
          <cell r="I4793">
            <v>79</v>
          </cell>
          <cell r="J4793">
            <v>237</v>
          </cell>
          <cell r="K4793">
            <v>381</v>
          </cell>
        </row>
        <row r="4794">
          <cell r="F4794">
            <v>44191</v>
          </cell>
          <cell r="G4794">
            <v>4</v>
          </cell>
          <cell r="H4794">
            <v>2294</v>
          </cell>
          <cell r="I4794">
            <v>1399</v>
          </cell>
          <cell r="J4794">
            <v>5596</v>
          </cell>
          <cell r="K4794">
            <v>9176</v>
          </cell>
        </row>
        <row r="4795">
          <cell r="F4795">
            <v>43902</v>
          </cell>
          <cell r="G4795">
            <v>3</v>
          </cell>
          <cell r="H4795">
            <v>1367</v>
          </cell>
          <cell r="I4795">
            <v>984</v>
          </cell>
          <cell r="J4795">
            <v>2952</v>
          </cell>
          <cell r="K4795">
            <v>4101</v>
          </cell>
        </row>
        <row r="4796">
          <cell r="F4796">
            <v>43901</v>
          </cell>
          <cell r="G4796">
            <v>1</v>
          </cell>
          <cell r="H4796">
            <v>603</v>
          </cell>
          <cell r="I4796">
            <v>416</v>
          </cell>
          <cell r="J4796">
            <v>416</v>
          </cell>
          <cell r="K4796">
            <v>603</v>
          </cell>
        </row>
        <row r="4797">
          <cell r="F4797">
            <v>44192</v>
          </cell>
          <cell r="G4797">
            <v>2</v>
          </cell>
          <cell r="H4797">
            <v>1638</v>
          </cell>
          <cell r="I4797">
            <v>1261</v>
          </cell>
          <cell r="J4797">
            <v>2522</v>
          </cell>
          <cell r="K4797">
            <v>3276</v>
          </cell>
        </row>
        <row r="4798">
          <cell r="F4798">
            <v>44078</v>
          </cell>
          <cell r="G4798">
            <v>1</v>
          </cell>
          <cell r="H4798">
            <v>315</v>
          </cell>
          <cell r="I4798">
            <v>208</v>
          </cell>
          <cell r="J4798">
            <v>208</v>
          </cell>
          <cell r="K4798">
            <v>315</v>
          </cell>
        </row>
        <row r="4799">
          <cell r="F4799">
            <v>43862</v>
          </cell>
          <cell r="G4799">
            <v>1</v>
          </cell>
          <cell r="H4799">
            <v>1967</v>
          </cell>
          <cell r="I4799">
            <v>1397</v>
          </cell>
          <cell r="J4799">
            <v>1397</v>
          </cell>
          <cell r="K4799">
            <v>1967</v>
          </cell>
        </row>
        <row r="4800">
          <cell r="F4800">
            <v>43838</v>
          </cell>
          <cell r="G4800">
            <v>2</v>
          </cell>
          <cell r="H4800">
            <v>1812</v>
          </cell>
          <cell r="I4800">
            <v>1305</v>
          </cell>
          <cell r="J4800">
            <v>2610</v>
          </cell>
          <cell r="K4800">
            <v>3624</v>
          </cell>
        </row>
        <row r="4801">
          <cell r="F4801">
            <v>44131</v>
          </cell>
          <cell r="G4801">
            <v>1</v>
          </cell>
          <cell r="H4801">
            <v>2495</v>
          </cell>
          <cell r="I4801">
            <v>1896</v>
          </cell>
          <cell r="J4801">
            <v>1896</v>
          </cell>
          <cell r="K4801">
            <v>2495</v>
          </cell>
        </row>
        <row r="4802">
          <cell r="F4802">
            <v>43959</v>
          </cell>
          <cell r="G4802">
            <v>1</v>
          </cell>
          <cell r="H4802">
            <v>880</v>
          </cell>
          <cell r="I4802">
            <v>634</v>
          </cell>
          <cell r="J4802">
            <v>634</v>
          </cell>
          <cell r="K4802">
            <v>880</v>
          </cell>
        </row>
        <row r="4803">
          <cell r="F4803">
            <v>43938</v>
          </cell>
          <cell r="G4803">
            <v>1</v>
          </cell>
          <cell r="H4803">
            <v>1494</v>
          </cell>
          <cell r="I4803">
            <v>971</v>
          </cell>
          <cell r="J4803">
            <v>971</v>
          </cell>
          <cell r="K4803">
            <v>1494</v>
          </cell>
        </row>
        <row r="4804">
          <cell r="F4804">
            <v>43838</v>
          </cell>
          <cell r="G4804">
            <v>1</v>
          </cell>
          <cell r="H4804">
            <v>2241</v>
          </cell>
          <cell r="I4804">
            <v>1367</v>
          </cell>
          <cell r="J4804">
            <v>1367</v>
          </cell>
          <cell r="K4804">
            <v>2241</v>
          </cell>
        </row>
        <row r="4805">
          <cell r="F4805">
            <v>43960</v>
          </cell>
          <cell r="G4805">
            <v>2</v>
          </cell>
          <cell r="H4805">
            <v>1798</v>
          </cell>
          <cell r="I4805">
            <v>971</v>
          </cell>
          <cell r="J4805">
            <v>1942</v>
          </cell>
          <cell r="K4805">
            <v>3596</v>
          </cell>
        </row>
        <row r="4806">
          <cell r="F4806">
            <v>43936</v>
          </cell>
          <cell r="G4806">
            <v>2</v>
          </cell>
          <cell r="H4806">
            <v>136</v>
          </cell>
          <cell r="I4806">
            <v>72</v>
          </cell>
          <cell r="J4806">
            <v>144</v>
          </cell>
          <cell r="K4806">
            <v>272</v>
          </cell>
        </row>
        <row r="4807">
          <cell r="F4807">
            <v>44164</v>
          </cell>
          <cell r="G4807">
            <v>3</v>
          </cell>
          <cell r="H4807">
            <v>1522</v>
          </cell>
          <cell r="I4807">
            <v>791</v>
          </cell>
          <cell r="J4807">
            <v>2373</v>
          </cell>
          <cell r="K4807">
            <v>4566</v>
          </cell>
        </row>
        <row r="4808">
          <cell r="F4808">
            <v>44089</v>
          </cell>
          <cell r="G4808">
            <v>1</v>
          </cell>
          <cell r="H4808">
            <v>771</v>
          </cell>
          <cell r="I4808">
            <v>648</v>
          </cell>
          <cell r="J4808">
            <v>648</v>
          </cell>
          <cell r="K4808">
            <v>771</v>
          </cell>
        </row>
        <row r="4809">
          <cell r="F4809">
            <v>44134</v>
          </cell>
          <cell r="G4809">
            <v>1</v>
          </cell>
          <cell r="H4809">
            <v>1812</v>
          </cell>
          <cell r="I4809">
            <v>1305</v>
          </cell>
          <cell r="J4809">
            <v>1305</v>
          </cell>
          <cell r="K4809">
            <v>1812</v>
          </cell>
        </row>
        <row r="4810">
          <cell r="F4810">
            <v>44048</v>
          </cell>
          <cell r="G4810">
            <v>3</v>
          </cell>
          <cell r="H4810">
            <v>1405</v>
          </cell>
          <cell r="I4810">
            <v>1054</v>
          </cell>
          <cell r="J4810">
            <v>3162</v>
          </cell>
          <cell r="K4810">
            <v>4215</v>
          </cell>
        </row>
        <row r="4811">
          <cell r="F4811">
            <v>44004</v>
          </cell>
          <cell r="G4811">
            <v>1</v>
          </cell>
          <cell r="H4811">
            <v>561</v>
          </cell>
          <cell r="I4811">
            <v>421</v>
          </cell>
          <cell r="J4811">
            <v>421</v>
          </cell>
          <cell r="K4811">
            <v>561</v>
          </cell>
        </row>
        <row r="4812">
          <cell r="F4812">
            <v>44033</v>
          </cell>
          <cell r="G4812">
            <v>1</v>
          </cell>
          <cell r="H4812">
            <v>290</v>
          </cell>
          <cell r="I4812">
            <v>200</v>
          </cell>
          <cell r="J4812">
            <v>200</v>
          </cell>
          <cell r="K4812">
            <v>290</v>
          </cell>
        </row>
        <row r="4813">
          <cell r="F4813">
            <v>44154</v>
          </cell>
          <cell r="G4813">
            <v>3</v>
          </cell>
          <cell r="H4813">
            <v>2396</v>
          </cell>
          <cell r="I4813">
            <v>1965</v>
          </cell>
          <cell r="J4813">
            <v>5895</v>
          </cell>
          <cell r="K4813">
            <v>7188</v>
          </cell>
        </row>
        <row r="4814">
          <cell r="F4814">
            <v>44029</v>
          </cell>
          <cell r="G4814">
            <v>1</v>
          </cell>
          <cell r="H4814">
            <v>2391</v>
          </cell>
          <cell r="I4814">
            <v>1291</v>
          </cell>
          <cell r="J4814">
            <v>1291</v>
          </cell>
          <cell r="K4814">
            <v>2391</v>
          </cell>
        </row>
        <row r="4815">
          <cell r="F4815">
            <v>43963</v>
          </cell>
          <cell r="G4815">
            <v>1</v>
          </cell>
          <cell r="H4815">
            <v>545</v>
          </cell>
          <cell r="I4815">
            <v>425</v>
          </cell>
          <cell r="J4815">
            <v>425</v>
          </cell>
          <cell r="K4815">
            <v>545</v>
          </cell>
        </row>
        <row r="4816">
          <cell r="F4816">
            <v>44116</v>
          </cell>
          <cell r="G4816">
            <v>1</v>
          </cell>
          <cell r="H4816">
            <v>1812</v>
          </cell>
          <cell r="I4816">
            <v>1305</v>
          </cell>
          <cell r="J4816">
            <v>1305</v>
          </cell>
          <cell r="K4816">
            <v>1812</v>
          </cell>
        </row>
        <row r="4817">
          <cell r="F4817">
            <v>44078</v>
          </cell>
          <cell r="G4817">
            <v>2</v>
          </cell>
          <cell r="H4817">
            <v>1671</v>
          </cell>
          <cell r="I4817">
            <v>1220</v>
          </cell>
          <cell r="J4817">
            <v>2440</v>
          </cell>
          <cell r="K4817">
            <v>3342</v>
          </cell>
        </row>
        <row r="4818">
          <cell r="F4818">
            <v>44136</v>
          </cell>
          <cell r="G4818">
            <v>1</v>
          </cell>
          <cell r="H4818">
            <v>1351</v>
          </cell>
          <cell r="I4818">
            <v>1108</v>
          </cell>
          <cell r="J4818">
            <v>1108</v>
          </cell>
          <cell r="K4818">
            <v>1351</v>
          </cell>
        </row>
        <row r="4819">
          <cell r="F4819">
            <v>44136</v>
          </cell>
          <cell r="G4819">
            <v>1</v>
          </cell>
          <cell r="H4819">
            <v>2294</v>
          </cell>
          <cell r="I4819">
            <v>1399</v>
          </cell>
          <cell r="J4819">
            <v>1399</v>
          </cell>
          <cell r="K4819">
            <v>2294</v>
          </cell>
        </row>
        <row r="4820">
          <cell r="F4820">
            <v>43889</v>
          </cell>
          <cell r="G4820">
            <v>3</v>
          </cell>
          <cell r="H4820">
            <v>847</v>
          </cell>
          <cell r="I4820">
            <v>534</v>
          </cell>
          <cell r="J4820">
            <v>1602</v>
          </cell>
          <cell r="K4820">
            <v>2541</v>
          </cell>
        </row>
        <row r="4821">
          <cell r="F4821">
            <v>44169</v>
          </cell>
          <cell r="G4821">
            <v>1</v>
          </cell>
          <cell r="H4821">
            <v>2353</v>
          </cell>
          <cell r="I4821">
            <v>1788</v>
          </cell>
          <cell r="J4821">
            <v>1788</v>
          </cell>
          <cell r="K4821">
            <v>2353</v>
          </cell>
        </row>
        <row r="4822">
          <cell r="F4822">
            <v>44028</v>
          </cell>
          <cell r="G4822">
            <v>1</v>
          </cell>
          <cell r="H4822">
            <v>378</v>
          </cell>
          <cell r="I4822">
            <v>291</v>
          </cell>
          <cell r="J4822">
            <v>291</v>
          </cell>
          <cell r="K4822">
            <v>378</v>
          </cell>
        </row>
        <row r="4823">
          <cell r="F4823">
            <v>44047</v>
          </cell>
          <cell r="G4823">
            <v>1</v>
          </cell>
          <cell r="H4823">
            <v>603</v>
          </cell>
          <cell r="I4823">
            <v>416</v>
          </cell>
          <cell r="J4823">
            <v>416</v>
          </cell>
          <cell r="K4823">
            <v>603</v>
          </cell>
        </row>
        <row r="4824">
          <cell r="F4824">
            <v>44062</v>
          </cell>
          <cell r="G4824">
            <v>1</v>
          </cell>
          <cell r="H4824">
            <v>1414</v>
          </cell>
          <cell r="I4824">
            <v>962</v>
          </cell>
          <cell r="J4824">
            <v>962</v>
          </cell>
          <cell r="K4824">
            <v>1414</v>
          </cell>
        </row>
        <row r="4825">
          <cell r="F4825">
            <v>44177</v>
          </cell>
          <cell r="G4825">
            <v>2</v>
          </cell>
          <cell r="H4825">
            <v>2495</v>
          </cell>
          <cell r="I4825">
            <v>1896</v>
          </cell>
          <cell r="J4825">
            <v>3792</v>
          </cell>
          <cell r="K4825">
            <v>4990</v>
          </cell>
        </row>
        <row r="4826">
          <cell r="F4826">
            <v>44080</v>
          </cell>
          <cell r="G4826">
            <v>3</v>
          </cell>
          <cell r="H4826">
            <v>561</v>
          </cell>
          <cell r="I4826">
            <v>421</v>
          </cell>
          <cell r="J4826">
            <v>1263</v>
          </cell>
          <cell r="K4826">
            <v>1683</v>
          </cell>
        </row>
        <row r="4827">
          <cell r="F4827">
            <v>44191</v>
          </cell>
          <cell r="G4827">
            <v>1</v>
          </cell>
          <cell r="H4827">
            <v>1635</v>
          </cell>
          <cell r="I4827">
            <v>1046</v>
          </cell>
          <cell r="J4827">
            <v>1046</v>
          </cell>
          <cell r="K4827">
            <v>1635</v>
          </cell>
        </row>
        <row r="4828">
          <cell r="F4828">
            <v>44058</v>
          </cell>
          <cell r="G4828">
            <v>1</v>
          </cell>
          <cell r="H4828">
            <v>1353</v>
          </cell>
          <cell r="I4828">
            <v>947</v>
          </cell>
          <cell r="J4828">
            <v>947</v>
          </cell>
          <cell r="K4828">
            <v>1353</v>
          </cell>
        </row>
        <row r="4829">
          <cell r="F4829">
            <v>43990</v>
          </cell>
          <cell r="G4829">
            <v>3</v>
          </cell>
          <cell r="H4829">
            <v>545</v>
          </cell>
          <cell r="I4829">
            <v>425</v>
          </cell>
          <cell r="J4829">
            <v>1275</v>
          </cell>
          <cell r="K4829">
            <v>1635</v>
          </cell>
        </row>
        <row r="4830">
          <cell r="F4830">
            <v>43831</v>
          </cell>
          <cell r="G4830">
            <v>2</v>
          </cell>
          <cell r="H4830">
            <v>1052</v>
          </cell>
          <cell r="I4830">
            <v>589</v>
          </cell>
          <cell r="J4830">
            <v>1178</v>
          </cell>
          <cell r="K4830">
            <v>2104</v>
          </cell>
        </row>
        <row r="4831">
          <cell r="F4831">
            <v>44033</v>
          </cell>
          <cell r="G4831">
            <v>1</v>
          </cell>
          <cell r="H4831">
            <v>1967</v>
          </cell>
          <cell r="I4831">
            <v>1397</v>
          </cell>
          <cell r="J4831">
            <v>1397</v>
          </cell>
          <cell r="K4831">
            <v>1967</v>
          </cell>
        </row>
        <row r="4832">
          <cell r="F4832">
            <v>43987</v>
          </cell>
          <cell r="G4832">
            <v>1</v>
          </cell>
          <cell r="H4832">
            <v>880</v>
          </cell>
          <cell r="I4832">
            <v>634</v>
          </cell>
          <cell r="J4832">
            <v>634</v>
          </cell>
          <cell r="K4832">
            <v>880</v>
          </cell>
        </row>
        <row r="4833">
          <cell r="F4833">
            <v>44116</v>
          </cell>
          <cell r="G4833">
            <v>3</v>
          </cell>
          <cell r="H4833">
            <v>2141</v>
          </cell>
          <cell r="I4833">
            <v>1777</v>
          </cell>
          <cell r="J4833">
            <v>5331</v>
          </cell>
          <cell r="K4833">
            <v>6423</v>
          </cell>
        </row>
        <row r="4834">
          <cell r="F4834">
            <v>43932</v>
          </cell>
          <cell r="G4834">
            <v>3</v>
          </cell>
          <cell r="H4834">
            <v>1783</v>
          </cell>
          <cell r="I4834">
            <v>1230</v>
          </cell>
          <cell r="J4834">
            <v>3690</v>
          </cell>
          <cell r="K4834">
            <v>5349</v>
          </cell>
        </row>
        <row r="4835">
          <cell r="F4835">
            <v>43860</v>
          </cell>
          <cell r="G4835">
            <v>1</v>
          </cell>
          <cell r="H4835">
            <v>871</v>
          </cell>
          <cell r="I4835">
            <v>540</v>
          </cell>
          <cell r="J4835">
            <v>540</v>
          </cell>
          <cell r="K4835">
            <v>871</v>
          </cell>
        </row>
        <row r="4836">
          <cell r="F4836">
            <v>44041</v>
          </cell>
          <cell r="G4836">
            <v>2</v>
          </cell>
          <cell r="H4836">
            <v>1367</v>
          </cell>
          <cell r="I4836">
            <v>984</v>
          </cell>
          <cell r="J4836">
            <v>1968</v>
          </cell>
          <cell r="K4836">
            <v>2734</v>
          </cell>
        </row>
        <row r="4837">
          <cell r="F4837">
            <v>44139</v>
          </cell>
          <cell r="G4837">
            <v>1</v>
          </cell>
          <cell r="H4837">
            <v>545</v>
          </cell>
          <cell r="I4837">
            <v>425</v>
          </cell>
          <cell r="J4837">
            <v>425</v>
          </cell>
          <cell r="K4837">
            <v>545</v>
          </cell>
        </row>
        <row r="4838">
          <cell r="F4838">
            <v>44006</v>
          </cell>
          <cell r="G4838">
            <v>4</v>
          </cell>
          <cell r="H4838">
            <v>818</v>
          </cell>
          <cell r="I4838">
            <v>450</v>
          </cell>
          <cell r="J4838">
            <v>1800</v>
          </cell>
          <cell r="K4838">
            <v>3272</v>
          </cell>
        </row>
        <row r="4839">
          <cell r="F4839">
            <v>43918</v>
          </cell>
          <cell r="G4839">
            <v>2</v>
          </cell>
          <cell r="H4839">
            <v>1367</v>
          </cell>
          <cell r="I4839">
            <v>984</v>
          </cell>
          <cell r="J4839">
            <v>1968</v>
          </cell>
          <cell r="K4839">
            <v>2734</v>
          </cell>
        </row>
        <row r="4840">
          <cell r="F4840">
            <v>44164</v>
          </cell>
          <cell r="G4840">
            <v>2</v>
          </cell>
          <cell r="H4840">
            <v>356</v>
          </cell>
          <cell r="I4840">
            <v>292</v>
          </cell>
          <cell r="J4840">
            <v>584</v>
          </cell>
          <cell r="K4840">
            <v>712</v>
          </cell>
        </row>
        <row r="4841">
          <cell r="F4841">
            <v>44035</v>
          </cell>
          <cell r="G4841">
            <v>3</v>
          </cell>
          <cell r="H4841">
            <v>1582</v>
          </cell>
          <cell r="I4841">
            <v>1234</v>
          </cell>
          <cell r="J4841">
            <v>3702</v>
          </cell>
          <cell r="K4841">
            <v>4746</v>
          </cell>
        </row>
        <row r="4842">
          <cell r="F4842">
            <v>43832</v>
          </cell>
          <cell r="G4842">
            <v>2</v>
          </cell>
          <cell r="H4842">
            <v>1967</v>
          </cell>
          <cell r="I4842">
            <v>1397</v>
          </cell>
          <cell r="J4842">
            <v>2794</v>
          </cell>
          <cell r="K4842">
            <v>3934</v>
          </cell>
        </row>
        <row r="4843">
          <cell r="F4843">
            <v>43864</v>
          </cell>
          <cell r="G4843">
            <v>4</v>
          </cell>
          <cell r="H4843">
            <v>1178</v>
          </cell>
          <cell r="I4843">
            <v>683</v>
          </cell>
          <cell r="J4843">
            <v>2732</v>
          </cell>
          <cell r="K4843">
            <v>4712</v>
          </cell>
        </row>
        <row r="4844">
          <cell r="F4844">
            <v>43870</v>
          </cell>
          <cell r="G4844">
            <v>3</v>
          </cell>
          <cell r="H4844">
            <v>356</v>
          </cell>
          <cell r="I4844">
            <v>292</v>
          </cell>
          <cell r="J4844">
            <v>876</v>
          </cell>
          <cell r="K4844">
            <v>1068</v>
          </cell>
        </row>
        <row r="4845">
          <cell r="F4845">
            <v>44126</v>
          </cell>
          <cell r="G4845">
            <v>4</v>
          </cell>
          <cell r="H4845">
            <v>771</v>
          </cell>
          <cell r="I4845">
            <v>648</v>
          </cell>
          <cell r="J4845">
            <v>2592</v>
          </cell>
          <cell r="K4845">
            <v>3084</v>
          </cell>
        </row>
        <row r="4846">
          <cell r="F4846">
            <v>43838</v>
          </cell>
          <cell r="G4846">
            <v>3</v>
          </cell>
          <cell r="H4846">
            <v>502</v>
          </cell>
          <cell r="I4846">
            <v>296</v>
          </cell>
          <cell r="J4846">
            <v>888</v>
          </cell>
          <cell r="K4846">
            <v>1506</v>
          </cell>
        </row>
        <row r="4847">
          <cell r="F4847">
            <v>44129</v>
          </cell>
          <cell r="G4847">
            <v>4</v>
          </cell>
          <cell r="H4847">
            <v>2241</v>
          </cell>
          <cell r="I4847">
            <v>1367</v>
          </cell>
          <cell r="J4847">
            <v>5468</v>
          </cell>
          <cell r="K4847">
            <v>8964</v>
          </cell>
        </row>
        <row r="4848">
          <cell r="F4848">
            <v>43962</v>
          </cell>
          <cell r="G4848">
            <v>3</v>
          </cell>
          <cell r="H4848">
            <v>2241</v>
          </cell>
          <cell r="I4848">
            <v>1367</v>
          </cell>
          <cell r="J4848">
            <v>4101</v>
          </cell>
          <cell r="K4848">
            <v>6723</v>
          </cell>
        </row>
        <row r="4849">
          <cell r="F4849">
            <v>44157</v>
          </cell>
          <cell r="G4849">
            <v>1</v>
          </cell>
          <cell r="H4849">
            <v>667</v>
          </cell>
          <cell r="I4849">
            <v>387</v>
          </cell>
          <cell r="J4849">
            <v>387</v>
          </cell>
          <cell r="K4849">
            <v>667</v>
          </cell>
        </row>
        <row r="4850">
          <cell r="F4850">
            <v>43880</v>
          </cell>
          <cell r="G4850">
            <v>4</v>
          </cell>
          <cell r="H4850">
            <v>561</v>
          </cell>
          <cell r="I4850">
            <v>421</v>
          </cell>
          <cell r="J4850">
            <v>1684</v>
          </cell>
          <cell r="K4850">
            <v>2244</v>
          </cell>
        </row>
        <row r="4851">
          <cell r="F4851">
            <v>44095</v>
          </cell>
          <cell r="G4851">
            <v>1</v>
          </cell>
          <cell r="H4851">
            <v>1783</v>
          </cell>
          <cell r="I4851">
            <v>1230</v>
          </cell>
          <cell r="J4851">
            <v>1230</v>
          </cell>
          <cell r="K4851">
            <v>1783</v>
          </cell>
        </row>
        <row r="4852">
          <cell r="F4852">
            <v>44046</v>
          </cell>
          <cell r="G4852">
            <v>3</v>
          </cell>
          <cell r="H4852">
            <v>203</v>
          </cell>
          <cell r="I4852">
            <v>154</v>
          </cell>
          <cell r="J4852">
            <v>462</v>
          </cell>
          <cell r="K4852">
            <v>609</v>
          </cell>
        </row>
        <row r="4853">
          <cell r="F4853">
            <v>43867</v>
          </cell>
          <cell r="G4853">
            <v>1</v>
          </cell>
          <cell r="H4853">
            <v>1582</v>
          </cell>
          <cell r="I4853">
            <v>1234</v>
          </cell>
          <cell r="J4853">
            <v>1234</v>
          </cell>
          <cell r="K4853">
            <v>1582</v>
          </cell>
        </row>
        <row r="4854">
          <cell r="F4854">
            <v>43945</v>
          </cell>
          <cell r="G4854">
            <v>1</v>
          </cell>
          <cell r="H4854">
            <v>2241</v>
          </cell>
          <cell r="I4854">
            <v>1367</v>
          </cell>
          <cell r="J4854">
            <v>1367</v>
          </cell>
          <cell r="K4854">
            <v>2241</v>
          </cell>
        </row>
        <row r="4855">
          <cell r="F4855">
            <v>44097</v>
          </cell>
          <cell r="G4855">
            <v>2</v>
          </cell>
          <cell r="H4855">
            <v>2353</v>
          </cell>
          <cell r="I4855">
            <v>1788</v>
          </cell>
          <cell r="J4855">
            <v>3576</v>
          </cell>
          <cell r="K4855">
            <v>4706</v>
          </cell>
        </row>
        <row r="4856">
          <cell r="F4856">
            <v>43921</v>
          </cell>
          <cell r="G4856">
            <v>3</v>
          </cell>
          <cell r="H4856">
            <v>561</v>
          </cell>
          <cell r="I4856">
            <v>421</v>
          </cell>
          <cell r="J4856">
            <v>1263</v>
          </cell>
          <cell r="K4856">
            <v>1683</v>
          </cell>
        </row>
        <row r="4857">
          <cell r="F4857">
            <v>43834</v>
          </cell>
          <cell r="G4857">
            <v>1</v>
          </cell>
          <cell r="H4857">
            <v>1380</v>
          </cell>
          <cell r="I4857">
            <v>1090</v>
          </cell>
          <cell r="J4857">
            <v>1090</v>
          </cell>
          <cell r="K4857">
            <v>1380</v>
          </cell>
        </row>
        <row r="4858">
          <cell r="F4858">
            <v>44186</v>
          </cell>
          <cell r="G4858">
            <v>1</v>
          </cell>
          <cell r="H4858">
            <v>112</v>
          </cell>
          <cell r="I4858">
            <v>90</v>
          </cell>
          <cell r="J4858">
            <v>90</v>
          </cell>
          <cell r="K4858">
            <v>112</v>
          </cell>
        </row>
        <row r="4859">
          <cell r="F4859">
            <v>44091</v>
          </cell>
          <cell r="G4859">
            <v>2</v>
          </cell>
          <cell r="H4859">
            <v>871</v>
          </cell>
          <cell r="I4859">
            <v>540</v>
          </cell>
          <cell r="J4859">
            <v>1080</v>
          </cell>
          <cell r="K4859">
            <v>1742</v>
          </cell>
        </row>
        <row r="4860">
          <cell r="F4860">
            <v>43836</v>
          </cell>
          <cell r="G4860">
            <v>2</v>
          </cell>
          <cell r="H4860">
            <v>1725</v>
          </cell>
          <cell r="I4860">
            <v>1363</v>
          </cell>
          <cell r="J4860">
            <v>2726</v>
          </cell>
          <cell r="K4860">
            <v>3450</v>
          </cell>
        </row>
        <row r="4861">
          <cell r="F4861">
            <v>44107</v>
          </cell>
          <cell r="G4861">
            <v>2</v>
          </cell>
          <cell r="H4861">
            <v>181</v>
          </cell>
          <cell r="I4861">
            <v>130</v>
          </cell>
          <cell r="J4861">
            <v>260</v>
          </cell>
          <cell r="K4861">
            <v>362</v>
          </cell>
        </row>
        <row r="4862">
          <cell r="F4862">
            <v>44182</v>
          </cell>
          <cell r="G4862">
            <v>1</v>
          </cell>
          <cell r="H4862">
            <v>847</v>
          </cell>
          <cell r="I4862">
            <v>534</v>
          </cell>
          <cell r="J4862">
            <v>534</v>
          </cell>
          <cell r="K4862">
            <v>847</v>
          </cell>
        </row>
        <row r="4863">
          <cell r="F4863">
            <v>44163</v>
          </cell>
          <cell r="G4863">
            <v>1</v>
          </cell>
          <cell r="H4863">
            <v>2464</v>
          </cell>
          <cell r="I4863">
            <v>1774</v>
          </cell>
          <cell r="J4863">
            <v>1774</v>
          </cell>
          <cell r="K4863">
            <v>2464</v>
          </cell>
        </row>
        <row r="4864">
          <cell r="F4864">
            <v>44136</v>
          </cell>
          <cell r="G4864">
            <v>3</v>
          </cell>
          <cell r="H4864">
            <v>1967</v>
          </cell>
          <cell r="I4864">
            <v>1397</v>
          </cell>
          <cell r="J4864">
            <v>4191</v>
          </cell>
          <cell r="K4864">
            <v>5901</v>
          </cell>
        </row>
        <row r="4865">
          <cell r="F4865">
            <v>43979</v>
          </cell>
          <cell r="G4865">
            <v>3</v>
          </cell>
          <cell r="H4865">
            <v>1103</v>
          </cell>
          <cell r="I4865">
            <v>838</v>
          </cell>
          <cell r="J4865">
            <v>2514</v>
          </cell>
          <cell r="K4865">
            <v>3309</v>
          </cell>
        </row>
        <row r="4866">
          <cell r="F4866">
            <v>43907</v>
          </cell>
          <cell r="G4866">
            <v>1</v>
          </cell>
          <cell r="H4866">
            <v>880</v>
          </cell>
          <cell r="I4866">
            <v>634</v>
          </cell>
          <cell r="J4866">
            <v>634</v>
          </cell>
          <cell r="K4866">
            <v>880</v>
          </cell>
        </row>
        <row r="4867">
          <cell r="F4867">
            <v>44088</v>
          </cell>
          <cell r="G4867">
            <v>2</v>
          </cell>
          <cell r="H4867">
            <v>1367</v>
          </cell>
          <cell r="I4867">
            <v>984</v>
          </cell>
          <cell r="J4867">
            <v>1968</v>
          </cell>
          <cell r="K4867">
            <v>2734</v>
          </cell>
        </row>
        <row r="4868">
          <cell r="F4868">
            <v>44098</v>
          </cell>
          <cell r="G4868">
            <v>1</v>
          </cell>
          <cell r="H4868">
            <v>458</v>
          </cell>
          <cell r="I4868">
            <v>376</v>
          </cell>
          <cell r="J4868">
            <v>376</v>
          </cell>
          <cell r="K4868">
            <v>458</v>
          </cell>
        </row>
        <row r="4869">
          <cell r="F4869">
            <v>44172</v>
          </cell>
          <cell r="G4869">
            <v>1</v>
          </cell>
          <cell r="H4869">
            <v>1889</v>
          </cell>
          <cell r="I4869">
            <v>945</v>
          </cell>
          <cell r="J4869">
            <v>945</v>
          </cell>
          <cell r="K4869">
            <v>1889</v>
          </cell>
        </row>
        <row r="4870">
          <cell r="F4870">
            <v>44055</v>
          </cell>
          <cell r="G4870">
            <v>4</v>
          </cell>
          <cell r="H4870">
            <v>112</v>
          </cell>
          <cell r="I4870">
            <v>90</v>
          </cell>
          <cell r="J4870">
            <v>360</v>
          </cell>
          <cell r="K4870">
            <v>448</v>
          </cell>
        </row>
        <row r="4871">
          <cell r="F4871">
            <v>43894</v>
          </cell>
          <cell r="G4871">
            <v>3</v>
          </cell>
          <cell r="H4871">
            <v>771</v>
          </cell>
          <cell r="I4871">
            <v>648</v>
          </cell>
          <cell r="J4871">
            <v>1944</v>
          </cell>
          <cell r="K4871">
            <v>2313</v>
          </cell>
        </row>
        <row r="4872">
          <cell r="F4872">
            <v>44156</v>
          </cell>
          <cell r="G4872">
            <v>3</v>
          </cell>
          <cell r="H4872">
            <v>290</v>
          </cell>
          <cell r="I4872">
            <v>200</v>
          </cell>
          <cell r="J4872">
            <v>600</v>
          </cell>
          <cell r="K4872">
            <v>870</v>
          </cell>
        </row>
        <row r="4873">
          <cell r="F4873">
            <v>43942</v>
          </cell>
          <cell r="G4873">
            <v>1</v>
          </cell>
          <cell r="H4873">
            <v>1077</v>
          </cell>
          <cell r="I4873">
            <v>732</v>
          </cell>
          <cell r="J4873">
            <v>732</v>
          </cell>
          <cell r="K4873">
            <v>1077</v>
          </cell>
        </row>
        <row r="4874">
          <cell r="F4874">
            <v>44176</v>
          </cell>
          <cell r="G4874">
            <v>2</v>
          </cell>
          <cell r="H4874">
            <v>1708</v>
          </cell>
          <cell r="I4874">
            <v>871</v>
          </cell>
          <cell r="J4874">
            <v>1742</v>
          </cell>
          <cell r="K4874">
            <v>3416</v>
          </cell>
        </row>
        <row r="4875">
          <cell r="F4875">
            <v>44081</v>
          </cell>
          <cell r="G4875">
            <v>4</v>
          </cell>
          <cell r="H4875">
            <v>1367</v>
          </cell>
          <cell r="I4875">
            <v>984</v>
          </cell>
          <cell r="J4875">
            <v>3936</v>
          </cell>
          <cell r="K4875">
            <v>5468</v>
          </cell>
        </row>
        <row r="4876">
          <cell r="F4876">
            <v>44060</v>
          </cell>
          <cell r="G4876">
            <v>3</v>
          </cell>
          <cell r="H4876">
            <v>315</v>
          </cell>
          <cell r="I4876">
            <v>208</v>
          </cell>
          <cell r="J4876">
            <v>624</v>
          </cell>
          <cell r="K4876">
            <v>945</v>
          </cell>
        </row>
        <row r="4877">
          <cell r="F4877">
            <v>44075</v>
          </cell>
          <cell r="G4877">
            <v>3</v>
          </cell>
          <cell r="H4877">
            <v>1566</v>
          </cell>
          <cell r="I4877">
            <v>1190</v>
          </cell>
          <cell r="J4877">
            <v>3570</v>
          </cell>
          <cell r="K4877">
            <v>4698</v>
          </cell>
        </row>
        <row r="4878">
          <cell r="F4878">
            <v>43924</v>
          </cell>
          <cell r="G4878">
            <v>3</v>
          </cell>
          <cell r="H4878">
            <v>1367</v>
          </cell>
          <cell r="I4878">
            <v>984</v>
          </cell>
          <cell r="J4878">
            <v>2952</v>
          </cell>
          <cell r="K4878">
            <v>4101</v>
          </cell>
        </row>
        <row r="4879">
          <cell r="F4879">
            <v>43913</v>
          </cell>
          <cell r="G4879">
            <v>3</v>
          </cell>
          <cell r="H4879">
            <v>1338</v>
          </cell>
          <cell r="I4879">
            <v>682</v>
          </cell>
          <cell r="J4879">
            <v>2046</v>
          </cell>
          <cell r="K4879">
            <v>4014</v>
          </cell>
        </row>
        <row r="4880">
          <cell r="F4880">
            <v>43966</v>
          </cell>
          <cell r="G4880">
            <v>2</v>
          </cell>
          <cell r="H4880">
            <v>1338</v>
          </cell>
          <cell r="I4880">
            <v>682</v>
          </cell>
          <cell r="J4880">
            <v>1364</v>
          </cell>
          <cell r="K4880">
            <v>2676</v>
          </cell>
        </row>
        <row r="4881">
          <cell r="F4881">
            <v>44100</v>
          </cell>
          <cell r="G4881">
            <v>1</v>
          </cell>
          <cell r="H4881">
            <v>1638</v>
          </cell>
          <cell r="I4881">
            <v>1261</v>
          </cell>
          <cell r="J4881">
            <v>1261</v>
          </cell>
          <cell r="K4881">
            <v>1638</v>
          </cell>
        </row>
        <row r="4882">
          <cell r="F4882">
            <v>43841</v>
          </cell>
          <cell r="G4882">
            <v>4</v>
          </cell>
          <cell r="H4882">
            <v>951</v>
          </cell>
          <cell r="I4882">
            <v>504</v>
          </cell>
          <cell r="J4882">
            <v>2016</v>
          </cell>
          <cell r="K4882">
            <v>3804</v>
          </cell>
        </row>
        <row r="4883">
          <cell r="F4883">
            <v>44094</v>
          </cell>
          <cell r="G4883">
            <v>3</v>
          </cell>
          <cell r="H4883">
            <v>847</v>
          </cell>
          <cell r="I4883">
            <v>534</v>
          </cell>
          <cell r="J4883">
            <v>1602</v>
          </cell>
          <cell r="K4883">
            <v>2541</v>
          </cell>
        </row>
        <row r="4884">
          <cell r="F4884">
            <v>43976</v>
          </cell>
          <cell r="G4884">
            <v>1</v>
          </cell>
          <cell r="H4884">
            <v>1639</v>
          </cell>
          <cell r="I4884">
            <v>1295</v>
          </cell>
          <cell r="J4884">
            <v>1295</v>
          </cell>
          <cell r="K4884">
            <v>1639</v>
          </cell>
        </row>
        <row r="4885">
          <cell r="F4885">
            <v>43900</v>
          </cell>
          <cell r="G4885">
            <v>3</v>
          </cell>
          <cell r="H4885">
            <v>667</v>
          </cell>
          <cell r="I4885">
            <v>387</v>
          </cell>
          <cell r="J4885">
            <v>1161</v>
          </cell>
          <cell r="K4885">
            <v>2001</v>
          </cell>
        </row>
        <row r="4886">
          <cell r="F4886">
            <v>43960</v>
          </cell>
          <cell r="G4886">
            <v>2</v>
          </cell>
          <cell r="H4886">
            <v>2091</v>
          </cell>
          <cell r="I4886">
            <v>1485</v>
          </cell>
          <cell r="J4886">
            <v>2970</v>
          </cell>
          <cell r="K4886">
            <v>4182</v>
          </cell>
        </row>
        <row r="4887">
          <cell r="F4887">
            <v>43985</v>
          </cell>
          <cell r="G4887">
            <v>1</v>
          </cell>
          <cell r="H4887">
            <v>1848</v>
          </cell>
          <cell r="I4887">
            <v>1294</v>
          </cell>
          <cell r="J4887">
            <v>1294</v>
          </cell>
          <cell r="K4887">
            <v>1848</v>
          </cell>
        </row>
        <row r="4888">
          <cell r="F4888">
            <v>43939</v>
          </cell>
          <cell r="G4888">
            <v>1</v>
          </cell>
          <cell r="H4888">
            <v>217</v>
          </cell>
          <cell r="I4888">
            <v>171</v>
          </cell>
          <cell r="J4888">
            <v>171</v>
          </cell>
          <cell r="K4888">
            <v>217</v>
          </cell>
        </row>
        <row r="4889">
          <cell r="F4889">
            <v>43853</v>
          </cell>
          <cell r="G4889">
            <v>1</v>
          </cell>
          <cell r="H4889">
            <v>847</v>
          </cell>
          <cell r="I4889">
            <v>534</v>
          </cell>
          <cell r="J4889">
            <v>534</v>
          </cell>
          <cell r="K4889">
            <v>847</v>
          </cell>
        </row>
        <row r="4890">
          <cell r="F4890">
            <v>44040</v>
          </cell>
          <cell r="G4890">
            <v>1</v>
          </cell>
          <cell r="H4890">
            <v>1405</v>
          </cell>
          <cell r="I4890">
            <v>1054</v>
          </cell>
          <cell r="J4890">
            <v>1054</v>
          </cell>
          <cell r="K4890">
            <v>1405</v>
          </cell>
        </row>
        <row r="4891">
          <cell r="F4891">
            <v>44145</v>
          </cell>
          <cell r="G4891">
            <v>3</v>
          </cell>
          <cell r="H4891">
            <v>1798</v>
          </cell>
          <cell r="I4891">
            <v>971</v>
          </cell>
          <cell r="J4891">
            <v>2913</v>
          </cell>
          <cell r="K4891">
            <v>5394</v>
          </cell>
        </row>
        <row r="4892">
          <cell r="F4892">
            <v>44171</v>
          </cell>
          <cell r="G4892">
            <v>3</v>
          </cell>
          <cell r="H4892">
            <v>2396</v>
          </cell>
          <cell r="I4892">
            <v>1965</v>
          </cell>
          <cell r="J4892">
            <v>5895</v>
          </cell>
          <cell r="K4892">
            <v>7188</v>
          </cell>
        </row>
        <row r="4893">
          <cell r="F4893">
            <v>43912</v>
          </cell>
          <cell r="G4893">
            <v>1</v>
          </cell>
          <cell r="H4893">
            <v>1178</v>
          </cell>
          <cell r="I4893">
            <v>683</v>
          </cell>
          <cell r="J4893">
            <v>683</v>
          </cell>
          <cell r="K4893">
            <v>1178</v>
          </cell>
        </row>
        <row r="4894">
          <cell r="F4894">
            <v>44098</v>
          </cell>
          <cell r="G4894">
            <v>1</v>
          </cell>
          <cell r="H4894">
            <v>1494</v>
          </cell>
          <cell r="I4894">
            <v>971</v>
          </cell>
          <cell r="J4894">
            <v>971</v>
          </cell>
          <cell r="K4894">
            <v>1494</v>
          </cell>
        </row>
        <row r="4895">
          <cell r="F4895">
            <v>44039</v>
          </cell>
          <cell r="G4895">
            <v>1</v>
          </cell>
          <cell r="H4895">
            <v>368</v>
          </cell>
          <cell r="I4895">
            <v>269</v>
          </cell>
          <cell r="J4895">
            <v>269</v>
          </cell>
          <cell r="K4895">
            <v>368</v>
          </cell>
        </row>
        <row r="4896">
          <cell r="F4896">
            <v>44163</v>
          </cell>
          <cell r="G4896">
            <v>1</v>
          </cell>
          <cell r="H4896">
            <v>1887</v>
          </cell>
          <cell r="I4896">
            <v>1378</v>
          </cell>
          <cell r="J4896">
            <v>1378</v>
          </cell>
          <cell r="K4896">
            <v>1887</v>
          </cell>
        </row>
        <row r="4897">
          <cell r="F4897">
            <v>44031</v>
          </cell>
          <cell r="G4897">
            <v>1</v>
          </cell>
          <cell r="H4897">
            <v>368</v>
          </cell>
          <cell r="I4897">
            <v>269</v>
          </cell>
          <cell r="J4897">
            <v>269</v>
          </cell>
          <cell r="K4897">
            <v>368</v>
          </cell>
        </row>
        <row r="4898">
          <cell r="F4898">
            <v>44143</v>
          </cell>
          <cell r="G4898">
            <v>1</v>
          </cell>
          <cell r="H4898">
            <v>136</v>
          </cell>
          <cell r="I4898">
            <v>72</v>
          </cell>
          <cell r="J4898">
            <v>72</v>
          </cell>
          <cell r="K4898">
            <v>136</v>
          </cell>
        </row>
        <row r="4899">
          <cell r="F4899">
            <v>44105</v>
          </cell>
          <cell r="G4899">
            <v>3</v>
          </cell>
          <cell r="H4899">
            <v>1414</v>
          </cell>
          <cell r="I4899">
            <v>962</v>
          </cell>
          <cell r="J4899">
            <v>2886</v>
          </cell>
          <cell r="K4899">
            <v>4242</v>
          </cell>
        </row>
        <row r="4900">
          <cell r="F4900">
            <v>43970</v>
          </cell>
          <cell r="G4900">
            <v>4</v>
          </cell>
          <cell r="H4900">
            <v>1338</v>
          </cell>
          <cell r="I4900">
            <v>682</v>
          </cell>
          <cell r="J4900">
            <v>2728</v>
          </cell>
          <cell r="K4900">
            <v>5352</v>
          </cell>
        </row>
        <row r="4901">
          <cell r="F4901">
            <v>43984</v>
          </cell>
          <cell r="G4901">
            <v>3</v>
          </cell>
          <cell r="H4901">
            <v>880</v>
          </cell>
          <cell r="I4901">
            <v>634</v>
          </cell>
          <cell r="J4901">
            <v>1902</v>
          </cell>
          <cell r="K4901">
            <v>2640</v>
          </cell>
        </row>
        <row r="4902">
          <cell r="F4902">
            <v>43945</v>
          </cell>
          <cell r="G4902">
            <v>4</v>
          </cell>
          <cell r="H4902">
            <v>112</v>
          </cell>
          <cell r="I4902">
            <v>90</v>
          </cell>
          <cell r="J4902">
            <v>360</v>
          </cell>
          <cell r="K4902">
            <v>448</v>
          </cell>
        </row>
        <row r="4903">
          <cell r="F4903">
            <v>43937</v>
          </cell>
          <cell r="G4903">
            <v>1</v>
          </cell>
          <cell r="H4903">
            <v>1405</v>
          </cell>
          <cell r="I4903">
            <v>1054</v>
          </cell>
          <cell r="J4903">
            <v>1054</v>
          </cell>
          <cell r="K4903">
            <v>1405</v>
          </cell>
        </row>
        <row r="4904">
          <cell r="F4904">
            <v>44093</v>
          </cell>
          <cell r="G4904">
            <v>1</v>
          </cell>
          <cell r="H4904">
            <v>2410</v>
          </cell>
          <cell r="I4904">
            <v>1518</v>
          </cell>
          <cell r="J4904">
            <v>1518</v>
          </cell>
          <cell r="K4904">
            <v>2410</v>
          </cell>
        </row>
        <row r="4905">
          <cell r="F4905">
            <v>43901</v>
          </cell>
          <cell r="G4905">
            <v>4</v>
          </cell>
          <cell r="H4905">
            <v>1103</v>
          </cell>
          <cell r="I4905">
            <v>838</v>
          </cell>
          <cell r="J4905">
            <v>3352</v>
          </cell>
          <cell r="K4905">
            <v>4412</v>
          </cell>
        </row>
        <row r="4906">
          <cell r="F4906">
            <v>43894</v>
          </cell>
          <cell r="G4906">
            <v>3</v>
          </cell>
          <cell r="H4906">
            <v>2141</v>
          </cell>
          <cell r="I4906">
            <v>1777</v>
          </cell>
          <cell r="J4906">
            <v>5331</v>
          </cell>
          <cell r="K4906">
            <v>6423</v>
          </cell>
        </row>
        <row r="4907">
          <cell r="F4907">
            <v>43937</v>
          </cell>
          <cell r="G4907">
            <v>4</v>
          </cell>
          <cell r="H4907">
            <v>799</v>
          </cell>
          <cell r="I4907">
            <v>455</v>
          </cell>
          <cell r="J4907">
            <v>1820</v>
          </cell>
          <cell r="K4907">
            <v>3196</v>
          </cell>
        </row>
        <row r="4908">
          <cell r="F4908">
            <v>43991</v>
          </cell>
          <cell r="G4908">
            <v>1</v>
          </cell>
          <cell r="H4908">
            <v>356</v>
          </cell>
          <cell r="I4908">
            <v>292</v>
          </cell>
          <cell r="J4908">
            <v>292</v>
          </cell>
          <cell r="K4908">
            <v>356</v>
          </cell>
        </row>
        <row r="4909">
          <cell r="F4909">
            <v>43910</v>
          </cell>
          <cell r="G4909">
            <v>1</v>
          </cell>
          <cell r="H4909">
            <v>1889</v>
          </cell>
          <cell r="I4909">
            <v>945</v>
          </cell>
          <cell r="J4909">
            <v>945</v>
          </cell>
          <cell r="K4909">
            <v>1889</v>
          </cell>
        </row>
        <row r="4910">
          <cell r="F4910">
            <v>43943</v>
          </cell>
          <cell r="G4910">
            <v>2</v>
          </cell>
          <cell r="H4910">
            <v>2495</v>
          </cell>
          <cell r="I4910">
            <v>1896</v>
          </cell>
          <cell r="J4910">
            <v>3792</v>
          </cell>
          <cell r="K4910">
            <v>4990</v>
          </cell>
        </row>
        <row r="4911">
          <cell r="F4911">
            <v>44250</v>
          </cell>
          <cell r="G4911">
            <v>4</v>
          </cell>
          <cell r="H4911">
            <v>1848</v>
          </cell>
          <cell r="I4911">
            <v>1294</v>
          </cell>
          <cell r="J4911">
            <v>5176</v>
          </cell>
          <cell r="K4911">
            <v>7392</v>
          </cell>
        </row>
        <row r="4912">
          <cell r="F4912">
            <v>44251</v>
          </cell>
          <cell r="G4912">
            <v>1</v>
          </cell>
          <cell r="H4912">
            <v>1725</v>
          </cell>
          <cell r="I4912">
            <v>1363</v>
          </cell>
          <cell r="J4912">
            <v>1363</v>
          </cell>
          <cell r="K4912">
            <v>1725</v>
          </cell>
        </row>
        <row r="4913">
          <cell r="F4913">
            <v>44268</v>
          </cell>
          <cell r="G4913">
            <v>1</v>
          </cell>
          <cell r="H4913">
            <v>2464</v>
          </cell>
          <cell r="I4913">
            <v>1774</v>
          </cell>
          <cell r="J4913">
            <v>1774</v>
          </cell>
          <cell r="K4913">
            <v>2464</v>
          </cell>
        </row>
        <row r="4914">
          <cell r="F4914">
            <v>44213</v>
          </cell>
          <cell r="G4914">
            <v>1</v>
          </cell>
          <cell r="H4914">
            <v>2141</v>
          </cell>
          <cell r="I4914">
            <v>1777</v>
          </cell>
          <cell r="J4914">
            <v>1777</v>
          </cell>
          <cell r="K4914">
            <v>2141</v>
          </cell>
        </row>
        <row r="4915">
          <cell r="F4915">
            <v>44199</v>
          </cell>
          <cell r="G4915">
            <v>1</v>
          </cell>
          <cell r="H4915">
            <v>799</v>
          </cell>
          <cell r="I4915">
            <v>455</v>
          </cell>
          <cell r="J4915">
            <v>455</v>
          </cell>
          <cell r="K4915">
            <v>799</v>
          </cell>
        </row>
        <row r="4916">
          <cell r="F4916">
            <v>44245</v>
          </cell>
          <cell r="G4916">
            <v>1</v>
          </cell>
          <cell r="H4916">
            <v>1380</v>
          </cell>
          <cell r="I4916">
            <v>1090</v>
          </cell>
          <cell r="J4916">
            <v>1090</v>
          </cell>
          <cell r="K4916">
            <v>1380</v>
          </cell>
        </row>
        <row r="4917">
          <cell r="F4917">
            <v>44199</v>
          </cell>
          <cell r="G4917">
            <v>1</v>
          </cell>
          <cell r="H4917">
            <v>2410</v>
          </cell>
          <cell r="I4917">
            <v>1518</v>
          </cell>
          <cell r="J4917">
            <v>1518</v>
          </cell>
          <cell r="K4917">
            <v>2410</v>
          </cell>
        </row>
        <row r="4918">
          <cell r="F4918">
            <v>44202</v>
          </cell>
          <cell r="G4918">
            <v>3</v>
          </cell>
          <cell r="H4918">
            <v>368</v>
          </cell>
          <cell r="I4918">
            <v>294</v>
          </cell>
          <cell r="J4918">
            <v>882</v>
          </cell>
          <cell r="K4918">
            <v>1104</v>
          </cell>
        </row>
        <row r="4919">
          <cell r="F4919">
            <v>44252</v>
          </cell>
          <cell r="G4919">
            <v>1</v>
          </cell>
          <cell r="H4919">
            <v>392</v>
          </cell>
          <cell r="I4919">
            <v>255</v>
          </cell>
          <cell r="J4919">
            <v>255</v>
          </cell>
          <cell r="K4919">
            <v>392</v>
          </cell>
        </row>
        <row r="4920">
          <cell r="F4920">
            <v>44210</v>
          </cell>
          <cell r="G4920">
            <v>1</v>
          </cell>
          <cell r="H4920">
            <v>127</v>
          </cell>
          <cell r="I4920">
            <v>79</v>
          </cell>
          <cell r="J4920">
            <v>79</v>
          </cell>
          <cell r="K4920">
            <v>127</v>
          </cell>
        </row>
        <row r="4921">
          <cell r="F4921">
            <v>44235</v>
          </cell>
          <cell r="G4921">
            <v>1</v>
          </cell>
          <cell r="H4921">
            <v>684</v>
          </cell>
          <cell r="I4921">
            <v>561</v>
          </cell>
          <cell r="J4921">
            <v>561</v>
          </cell>
          <cell r="K4921">
            <v>684</v>
          </cell>
        </row>
        <row r="4922">
          <cell r="F4922">
            <v>44263</v>
          </cell>
          <cell r="G4922">
            <v>1</v>
          </cell>
          <cell r="H4922">
            <v>1178</v>
          </cell>
          <cell r="I4922">
            <v>683</v>
          </cell>
          <cell r="J4922">
            <v>683</v>
          </cell>
          <cell r="K4922">
            <v>1178</v>
          </cell>
        </row>
        <row r="4923">
          <cell r="F4923">
            <v>44220</v>
          </cell>
          <cell r="G4923">
            <v>1</v>
          </cell>
          <cell r="H4923">
            <v>556</v>
          </cell>
          <cell r="I4923">
            <v>395</v>
          </cell>
          <cell r="J4923">
            <v>395</v>
          </cell>
          <cell r="K4923">
            <v>556</v>
          </cell>
        </row>
        <row r="4924">
          <cell r="F4924">
            <v>44230</v>
          </cell>
          <cell r="G4924">
            <v>2</v>
          </cell>
          <cell r="H4924">
            <v>2182</v>
          </cell>
          <cell r="I4924">
            <v>1200</v>
          </cell>
          <cell r="J4924">
            <v>2400</v>
          </cell>
          <cell r="K4924">
            <v>4364</v>
          </cell>
        </row>
        <row r="4925">
          <cell r="F4925">
            <v>44201</v>
          </cell>
          <cell r="G4925">
            <v>1</v>
          </cell>
          <cell r="H4925">
            <v>2497</v>
          </cell>
          <cell r="I4925">
            <v>1473</v>
          </cell>
          <cell r="J4925">
            <v>1473</v>
          </cell>
          <cell r="K4925">
            <v>2497</v>
          </cell>
        </row>
        <row r="4926">
          <cell r="F4926">
            <v>44236</v>
          </cell>
          <cell r="G4926">
            <v>2</v>
          </cell>
          <cell r="H4926">
            <v>1899</v>
          </cell>
          <cell r="I4926">
            <v>1044</v>
          </cell>
          <cell r="J4926">
            <v>2088</v>
          </cell>
          <cell r="K4926">
            <v>3798</v>
          </cell>
        </row>
        <row r="4927">
          <cell r="F4927">
            <v>44214</v>
          </cell>
          <cell r="G4927">
            <v>3</v>
          </cell>
          <cell r="H4927">
            <v>112</v>
          </cell>
          <cell r="I4927">
            <v>90</v>
          </cell>
          <cell r="J4927">
            <v>270</v>
          </cell>
          <cell r="K4927">
            <v>336</v>
          </cell>
        </row>
        <row r="4928">
          <cell r="F4928">
            <v>44222</v>
          </cell>
          <cell r="G4928">
            <v>4</v>
          </cell>
          <cell r="H4928">
            <v>530</v>
          </cell>
          <cell r="I4928">
            <v>435</v>
          </cell>
          <cell r="J4928">
            <v>1740</v>
          </cell>
          <cell r="K4928">
            <v>2120</v>
          </cell>
        </row>
        <row r="4929">
          <cell r="F4929">
            <v>44268</v>
          </cell>
          <cell r="G4929">
            <v>2</v>
          </cell>
          <cell r="H4929">
            <v>799</v>
          </cell>
          <cell r="I4929">
            <v>455</v>
          </cell>
          <cell r="J4929">
            <v>910</v>
          </cell>
          <cell r="K4929">
            <v>1598</v>
          </cell>
        </row>
        <row r="4930">
          <cell r="F4930">
            <v>44269</v>
          </cell>
          <cell r="G4930">
            <v>1</v>
          </cell>
          <cell r="H4930">
            <v>127</v>
          </cell>
          <cell r="I4930">
            <v>79</v>
          </cell>
          <cell r="J4930">
            <v>79</v>
          </cell>
          <cell r="K4930">
            <v>127</v>
          </cell>
        </row>
        <row r="4931">
          <cell r="F4931">
            <v>44263</v>
          </cell>
          <cell r="G4931">
            <v>3</v>
          </cell>
          <cell r="H4931">
            <v>545</v>
          </cell>
          <cell r="I4931">
            <v>425</v>
          </cell>
          <cell r="J4931">
            <v>1275</v>
          </cell>
          <cell r="K4931">
            <v>1635</v>
          </cell>
        </row>
        <row r="4932">
          <cell r="F4932">
            <v>44207</v>
          </cell>
          <cell r="G4932">
            <v>3</v>
          </cell>
          <cell r="H4932">
            <v>1848</v>
          </cell>
          <cell r="I4932">
            <v>1294</v>
          </cell>
          <cell r="J4932">
            <v>3882</v>
          </cell>
          <cell r="K4932">
            <v>5544</v>
          </cell>
        </row>
        <row r="4933">
          <cell r="F4933">
            <v>44200</v>
          </cell>
          <cell r="G4933">
            <v>1</v>
          </cell>
          <cell r="H4933">
            <v>1798</v>
          </cell>
          <cell r="I4933">
            <v>971</v>
          </cell>
          <cell r="J4933">
            <v>971</v>
          </cell>
          <cell r="K4933">
            <v>1798</v>
          </cell>
        </row>
        <row r="4934">
          <cell r="F4934">
            <v>44250</v>
          </cell>
          <cell r="G4934">
            <v>1</v>
          </cell>
          <cell r="H4934">
            <v>1566</v>
          </cell>
          <cell r="I4934">
            <v>1190</v>
          </cell>
          <cell r="J4934">
            <v>1190</v>
          </cell>
          <cell r="K4934">
            <v>1566</v>
          </cell>
        </row>
        <row r="4935">
          <cell r="F4935">
            <v>44236</v>
          </cell>
          <cell r="G4935">
            <v>4</v>
          </cell>
          <cell r="H4935">
            <v>1278</v>
          </cell>
          <cell r="I4935">
            <v>665</v>
          </cell>
          <cell r="J4935">
            <v>2660</v>
          </cell>
          <cell r="K4935">
            <v>5112</v>
          </cell>
        </row>
        <row r="4936">
          <cell r="F4936">
            <v>44227</v>
          </cell>
          <cell r="G4936">
            <v>1</v>
          </cell>
          <cell r="H4936">
            <v>1889</v>
          </cell>
          <cell r="I4936">
            <v>945</v>
          </cell>
          <cell r="J4936">
            <v>945</v>
          </cell>
          <cell r="K4936">
            <v>1889</v>
          </cell>
        </row>
        <row r="4937">
          <cell r="F4937">
            <v>44270</v>
          </cell>
          <cell r="G4937">
            <v>2</v>
          </cell>
          <cell r="H4937">
            <v>545</v>
          </cell>
          <cell r="I4937">
            <v>425</v>
          </cell>
          <cell r="J4937">
            <v>850</v>
          </cell>
          <cell r="K4937">
            <v>1090</v>
          </cell>
        </row>
        <row r="4938">
          <cell r="F4938">
            <v>44261</v>
          </cell>
          <cell r="G4938">
            <v>3</v>
          </cell>
          <cell r="H4938">
            <v>1522</v>
          </cell>
          <cell r="I4938">
            <v>791</v>
          </cell>
          <cell r="J4938">
            <v>2373</v>
          </cell>
          <cell r="K4938">
            <v>4566</v>
          </cell>
        </row>
        <row r="4939">
          <cell r="F4939">
            <v>44258</v>
          </cell>
          <cell r="G4939">
            <v>3</v>
          </cell>
          <cell r="H4939">
            <v>1526</v>
          </cell>
          <cell r="I4939">
            <v>1251</v>
          </cell>
          <cell r="J4939">
            <v>3753</v>
          </cell>
          <cell r="K4939">
            <v>4578</v>
          </cell>
        </row>
        <row r="4940">
          <cell r="F4940">
            <v>44269</v>
          </cell>
          <cell r="G4940">
            <v>2</v>
          </cell>
          <cell r="H4940">
            <v>1178</v>
          </cell>
          <cell r="I4940">
            <v>683</v>
          </cell>
          <cell r="J4940">
            <v>1366</v>
          </cell>
          <cell r="K4940">
            <v>2356</v>
          </cell>
        </row>
        <row r="4941">
          <cell r="F4941">
            <v>44214</v>
          </cell>
          <cell r="G4941">
            <v>3</v>
          </cell>
          <cell r="H4941">
            <v>1566</v>
          </cell>
          <cell r="I4941">
            <v>1190</v>
          </cell>
          <cell r="J4941">
            <v>3570</v>
          </cell>
          <cell r="K4941">
            <v>4698</v>
          </cell>
        </row>
        <row r="4942">
          <cell r="F4942">
            <v>44247</v>
          </cell>
          <cell r="G4942">
            <v>3</v>
          </cell>
          <cell r="H4942">
            <v>1353</v>
          </cell>
          <cell r="I4942">
            <v>947</v>
          </cell>
          <cell r="J4942">
            <v>2841</v>
          </cell>
          <cell r="K4942">
            <v>4059</v>
          </cell>
        </row>
        <row r="4943">
          <cell r="F4943">
            <v>44241</v>
          </cell>
          <cell r="G4943">
            <v>3</v>
          </cell>
          <cell r="H4943">
            <v>1812</v>
          </cell>
          <cell r="I4943">
            <v>1305</v>
          </cell>
          <cell r="J4943">
            <v>3915</v>
          </cell>
          <cell r="K4943">
            <v>5436</v>
          </cell>
        </row>
        <row r="4944">
          <cell r="F4944">
            <v>44227</v>
          </cell>
          <cell r="G4944">
            <v>1</v>
          </cell>
          <cell r="H4944">
            <v>2497</v>
          </cell>
          <cell r="I4944">
            <v>1473</v>
          </cell>
          <cell r="J4944">
            <v>1473</v>
          </cell>
          <cell r="K4944">
            <v>2497</v>
          </cell>
        </row>
        <row r="4945">
          <cell r="F4945">
            <v>44207</v>
          </cell>
          <cell r="G4945">
            <v>1</v>
          </cell>
          <cell r="H4945">
            <v>1967</v>
          </cell>
          <cell r="I4945">
            <v>1397</v>
          </cell>
          <cell r="J4945">
            <v>1397</v>
          </cell>
          <cell r="K4945">
            <v>1967</v>
          </cell>
        </row>
        <row r="4946">
          <cell r="F4946">
            <v>44262</v>
          </cell>
          <cell r="G4946">
            <v>1</v>
          </cell>
          <cell r="H4946">
            <v>818</v>
          </cell>
          <cell r="I4946">
            <v>450</v>
          </cell>
          <cell r="J4946">
            <v>450</v>
          </cell>
          <cell r="K4946">
            <v>818</v>
          </cell>
        </row>
        <row r="4947">
          <cell r="F4947">
            <v>44246</v>
          </cell>
          <cell r="G4947">
            <v>4</v>
          </cell>
          <cell r="H4947">
            <v>913</v>
          </cell>
          <cell r="I4947">
            <v>584</v>
          </cell>
          <cell r="J4947">
            <v>2336</v>
          </cell>
          <cell r="K4947">
            <v>3652</v>
          </cell>
        </row>
        <row r="4948">
          <cell r="F4948">
            <v>44269</v>
          </cell>
          <cell r="G4948">
            <v>1</v>
          </cell>
          <cell r="H4948">
            <v>2241</v>
          </cell>
          <cell r="I4948">
            <v>1367</v>
          </cell>
          <cell r="J4948">
            <v>1367</v>
          </cell>
          <cell r="K4948">
            <v>2241</v>
          </cell>
        </row>
        <row r="4949">
          <cell r="F4949">
            <v>44250</v>
          </cell>
          <cell r="G4949">
            <v>2</v>
          </cell>
          <cell r="H4949">
            <v>1889</v>
          </cell>
          <cell r="I4949">
            <v>945</v>
          </cell>
          <cell r="J4949">
            <v>1890</v>
          </cell>
          <cell r="K4949">
            <v>3778</v>
          </cell>
        </row>
        <row r="4950">
          <cell r="F4950">
            <v>44258</v>
          </cell>
          <cell r="G4950">
            <v>1</v>
          </cell>
          <cell r="H4950">
            <v>1380</v>
          </cell>
          <cell r="I4950">
            <v>1090</v>
          </cell>
          <cell r="J4950">
            <v>1090</v>
          </cell>
          <cell r="K4950">
            <v>1380</v>
          </cell>
        </row>
        <row r="4951">
          <cell r="F4951">
            <v>44218</v>
          </cell>
          <cell r="G4951">
            <v>3</v>
          </cell>
          <cell r="H4951">
            <v>356</v>
          </cell>
          <cell r="I4951">
            <v>292</v>
          </cell>
          <cell r="J4951">
            <v>876</v>
          </cell>
          <cell r="K4951">
            <v>1068</v>
          </cell>
        </row>
        <row r="4952">
          <cell r="F4952">
            <v>44233</v>
          </cell>
          <cell r="G4952">
            <v>3</v>
          </cell>
          <cell r="H4952">
            <v>2464</v>
          </cell>
          <cell r="I4952">
            <v>1774</v>
          </cell>
          <cell r="J4952">
            <v>5322</v>
          </cell>
          <cell r="K4952">
            <v>7392</v>
          </cell>
        </row>
        <row r="4953">
          <cell r="F4953">
            <v>44254</v>
          </cell>
          <cell r="G4953">
            <v>1</v>
          </cell>
          <cell r="H4953">
            <v>799</v>
          </cell>
          <cell r="I4953">
            <v>455</v>
          </cell>
          <cell r="J4953">
            <v>455</v>
          </cell>
          <cell r="K4953">
            <v>799</v>
          </cell>
        </row>
        <row r="4954">
          <cell r="F4954">
            <v>44255</v>
          </cell>
          <cell r="G4954">
            <v>1</v>
          </cell>
          <cell r="H4954">
            <v>1635</v>
          </cell>
          <cell r="I4954">
            <v>1046</v>
          </cell>
          <cell r="J4954">
            <v>1046</v>
          </cell>
          <cell r="K4954">
            <v>1635</v>
          </cell>
        </row>
        <row r="4955">
          <cell r="F4955">
            <v>44217</v>
          </cell>
          <cell r="G4955">
            <v>1</v>
          </cell>
          <cell r="H4955">
            <v>771</v>
          </cell>
          <cell r="I4955">
            <v>648</v>
          </cell>
          <cell r="J4955">
            <v>648</v>
          </cell>
          <cell r="K4955">
            <v>771</v>
          </cell>
        </row>
        <row r="4956">
          <cell r="F4956">
            <v>44211</v>
          </cell>
          <cell r="G4956">
            <v>2</v>
          </cell>
          <cell r="H4956">
            <v>1367</v>
          </cell>
          <cell r="I4956">
            <v>984</v>
          </cell>
          <cell r="J4956">
            <v>1968</v>
          </cell>
          <cell r="K4956">
            <v>2734</v>
          </cell>
        </row>
        <row r="4957">
          <cell r="F4957">
            <v>44230</v>
          </cell>
          <cell r="G4957">
            <v>1</v>
          </cell>
          <cell r="H4957">
            <v>1638</v>
          </cell>
          <cell r="I4957">
            <v>1261</v>
          </cell>
          <cell r="J4957">
            <v>1261</v>
          </cell>
          <cell r="K4957">
            <v>1638</v>
          </cell>
        </row>
        <row r="4958">
          <cell r="F4958">
            <v>44235</v>
          </cell>
          <cell r="G4958">
            <v>1</v>
          </cell>
          <cell r="H4958">
            <v>1380</v>
          </cell>
          <cell r="I4958">
            <v>1090</v>
          </cell>
          <cell r="J4958">
            <v>1090</v>
          </cell>
          <cell r="K4958">
            <v>1380</v>
          </cell>
        </row>
        <row r="4959">
          <cell r="F4959">
            <v>44228</v>
          </cell>
          <cell r="G4959">
            <v>2</v>
          </cell>
          <cell r="H4959">
            <v>2091</v>
          </cell>
          <cell r="I4959">
            <v>1485</v>
          </cell>
          <cell r="J4959">
            <v>2970</v>
          </cell>
          <cell r="K4959">
            <v>4182</v>
          </cell>
        </row>
        <row r="4960">
          <cell r="F4960">
            <v>44230</v>
          </cell>
          <cell r="G4960">
            <v>3</v>
          </cell>
          <cell r="H4960">
            <v>1367</v>
          </cell>
          <cell r="I4960">
            <v>984</v>
          </cell>
          <cell r="J4960">
            <v>2952</v>
          </cell>
          <cell r="K4960">
            <v>4101</v>
          </cell>
        </row>
        <row r="4961">
          <cell r="F4961">
            <v>44250</v>
          </cell>
          <cell r="G4961">
            <v>3</v>
          </cell>
          <cell r="H4961">
            <v>1367</v>
          </cell>
          <cell r="I4961">
            <v>984</v>
          </cell>
          <cell r="J4961">
            <v>2952</v>
          </cell>
          <cell r="K4961">
            <v>4101</v>
          </cell>
        </row>
        <row r="4962">
          <cell r="F4962">
            <v>44244</v>
          </cell>
          <cell r="G4962">
            <v>1</v>
          </cell>
          <cell r="H4962">
            <v>1494</v>
          </cell>
          <cell r="I4962">
            <v>971</v>
          </cell>
          <cell r="J4962">
            <v>971</v>
          </cell>
          <cell r="K4962">
            <v>1494</v>
          </cell>
        </row>
        <row r="4963">
          <cell r="F4963">
            <v>44223</v>
          </cell>
          <cell r="G4963">
            <v>1</v>
          </cell>
          <cell r="H4963">
            <v>203</v>
          </cell>
          <cell r="I4963">
            <v>154</v>
          </cell>
          <cell r="J4963">
            <v>154</v>
          </cell>
          <cell r="K4963">
            <v>203</v>
          </cell>
        </row>
        <row r="4964">
          <cell r="F4964">
            <v>44231</v>
          </cell>
          <cell r="G4964">
            <v>2</v>
          </cell>
          <cell r="H4964">
            <v>1783</v>
          </cell>
          <cell r="I4964">
            <v>1516</v>
          </cell>
          <cell r="J4964">
            <v>3032</v>
          </cell>
          <cell r="K4964">
            <v>3566</v>
          </cell>
        </row>
        <row r="4965">
          <cell r="F4965">
            <v>44241</v>
          </cell>
          <cell r="G4965">
            <v>4</v>
          </cell>
          <cell r="H4965">
            <v>504</v>
          </cell>
          <cell r="I4965">
            <v>408</v>
          </cell>
          <cell r="J4965">
            <v>1632</v>
          </cell>
          <cell r="K4965">
            <v>2016</v>
          </cell>
        </row>
        <row r="4966">
          <cell r="F4966">
            <v>44199</v>
          </cell>
          <cell r="G4966">
            <v>1</v>
          </cell>
          <cell r="H4966">
            <v>1899</v>
          </cell>
          <cell r="I4966">
            <v>1044</v>
          </cell>
          <cell r="J4966">
            <v>1044</v>
          </cell>
          <cell r="K4966">
            <v>1899</v>
          </cell>
        </row>
        <row r="4967">
          <cell r="F4967">
            <v>44244</v>
          </cell>
          <cell r="G4967">
            <v>1</v>
          </cell>
          <cell r="H4967">
            <v>1783</v>
          </cell>
          <cell r="I4967">
            <v>1516</v>
          </cell>
          <cell r="J4967">
            <v>1516</v>
          </cell>
          <cell r="K4967">
            <v>1783</v>
          </cell>
        </row>
        <row r="4968">
          <cell r="F4968">
            <v>44248</v>
          </cell>
          <cell r="G4968">
            <v>2</v>
          </cell>
          <cell r="H4968">
            <v>2141</v>
          </cell>
          <cell r="I4968">
            <v>1777</v>
          </cell>
          <cell r="J4968">
            <v>3554</v>
          </cell>
          <cell r="K4968">
            <v>4282</v>
          </cell>
        </row>
        <row r="4969">
          <cell r="F4969">
            <v>44212</v>
          </cell>
          <cell r="G4969">
            <v>1</v>
          </cell>
          <cell r="H4969">
            <v>1887</v>
          </cell>
          <cell r="I4969">
            <v>1378</v>
          </cell>
          <cell r="J4969">
            <v>1378</v>
          </cell>
          <cell r="K4969">
            <v>1887</v>
          </cell>
        </row>
        <row r="4970">
          <cell r="F4970">
            <v>44212</v>
          </cell>
          <cell r="G4970">
            <v>3</v>
          </cell>
          <cell r="H4970">
            <v>392</v>
          </cell>
          <cell r="I4970">
            <v>255</v>
          </cell>
          <cell r="J4970">
            <v>765</v>
          </cell>
          <cell r="K4970">
            <v>1176</v>
          </cell>
        </row>
        <row r="4971">
          <cell r="F4971">
            <v>44236</v>
          </cell>
          <cell r="G4971">
            <v>1</v>
          </cell>
          <cell r="H4971">
            <v>504</v>
          </cell>
          <cell r="I4971">
            <v>408</v>
          </cell>
          <cell r="J4971">
            <v>408</v>
          </cell>
          <cell r="K4971">
            <v>504</v>
          </cell>
        </row>
        <row r="4972">
          <cell r="F4972">
            <v>44203</v>
          </cell>
          <cell r="G4972">
            <v>2</v>
          </cell>
          <cell r="H4972">
            <v>1380</v>
          </cell>
          <cell r="I4972">
            <v>1090</v>
          </cell>
          <cell r="J4972">
            <v>2180</v>
          </cell>
          <cell r="K4972">
            <v>2760</v>
          </cell>
        </row>
        <row r="4973">
          <cell r="F4973">
            <v>44203</v>
          </cell>
          <cell r="G4973">
            <v>1</v>
          </cell>
          <cell r="H4973">
            <v>127</v>
          </cell>
          <cell r="I4973">
            <v>79</v>
          </cell>
          <cell r="J4973">
            <v>79</v>
          </cell>
          <cell r="K4973">
            <v>127</v>
          </cell>
        </row>
        <row r="4974">
          <cell r="F4974">
            <v>44226</v>
          </cell>
          <cell r="G4974">
            <v>3</v>
          </cell>
          <cell r="H4974">
            <v>2497</v>
          </cell>
          <cell r="I4974">
            <v>1473</v>
          </cell>
          <cell r="J4974">
            <v>4419</v>
          </cell>
          <cell r="K4974">
            <v>7491</v>
          </cell>
        </row>
        <row r="4975">
          <cell r="F4975">
            <v>44241</v>
          </cell>
          <cell r="G4975">
            <v>2</v>
          </cell>
          <cell r="H4975">
            <v>1582</v>
          </cell>
          <cell r="I4975">
            <v>1234</v>
          </cell>
          <cell r="J4975">
            <v>2468</v>
          </cell>
          <cell r="K4975">
            <v>3164</v>
          </cell>
        </row>
        <row r="4976">
          <cell r="F4976">
            <v>44216</v>
          </cell>
          <cell r="G4976">
            <v>4</v>
          </cell>
          <cell r="H4976">
            <v>356</v>
          </cell>
          <cell r="I4976">
            <v>292</v>
          </cell>
          <cell r="J4976">
            <v>1168</v>
          </cell>
          <cell r="K4976">
            <v>1424</v>
          </cell>
        </row>
        <row r="4977">
          <cell r="F4977">
            <v>44268</v>
          </cell>
          <cell r="G4977">
            <v>1</v>
          </cell>
          <cell r="H4977">
            <v>561</v>
          </cell>
          <cell r="I4977">
            <v>421</v>
          </cell>
          <cell r="J4977">
            <v>421</v>
          </cell>
          <cell r="K4977">
            <v>561</v>
          </cell>
        </row>
        <row r="4978">
          <cell r="F4978">
            <v>44205</v>
          </cell>
          <cell r="G4978">
            <v>1</v>
          </cell>
          <cell r="H4978">
            <v>913</v>
          </cell>
          <cell r="I4978">
            <v>584</v>
          </cell>
          <cell r="J4978">
            <v>584</v>
          </cell>
          <cell r="K4978">
            <v>913</v>
          </cell>
        </row>
        <row r="4979">
          <cell r="F4979">
            <v>44251</v>
          </cell>
          <cell r="G4979">
            <v>1</v>
          </cell>
          <cell r="H4979">
            <v>2497</v>
          </cell>
          <cell r="I4979">
            <v>1473</v>
          </cell>
          <cell r="J4979">
            <v>1473</v>
          </cell>
          <cell r="K4979">
            <v>2497</v>
          </cell>
        </row>
        <row r="4980">
          <cell r="F4980">
            <v>44260</v>
          </cell>
          <cell r="G4980">
            <v>1</v>
          </cell>
          <cell r="H4980">
            <v>368</v>
          </cell>
          <cell r="I4980">
            <v>269</v>
          </cell>
          <cell r="J4980">
            <v>269</v>
          </cell>
          <cell r="K4980">
            <v>368</v>
          </cell>
        </row>
        <row r="4981">
          <cell r="F4981">
            <v>44197</v>
          </cell>
          <cell r="G4981">
            <v>1</v>
          </cell>
          <cell r="H4981">
            <v>2396</v>
          </cell>
          <cell r="I4981">
            <v>1965</v>
          </cell>
          <cell r="J4981">
            <v>1965</v>
          </cell>
          <cell r="K4981">
            <v>2396</v>
          </cell>
        </row>
        <row r="4982">
          <cell r="F4982">
            <v>44232</v>
          </cell>
          <cell r="G4982">
            <v>1</v>
          </cell>
          <cell r="H4982">
            <v>1500</v>
          </cell>
          <cell r="I4982">
            <v>900</v>
          </cell>
          <cell r="J4982">
            <v>900</v>
          </cell>
          <cell r="K4982">
            <v>1500</v>
          </cell>
        </row>
        <row r="4983">
          <cell r="F4983">
            <v>44210</v>
          </cell>
          <cell r="G4983">
            <v>1</v>
          </cell>
          <cell r="H4983">
            <v>530</v>
          </cell>
          <cell r="I4983">
            <v>424</v>
          </cell>
          <cell r="J4983">
            <v>424</v>
          </cell>
          <cell r="K4983">
            <v>530</v>
          </cell>
        </row>
        <row r="4984">
          <cell r="F4984">
            <v>44210</v>
          </cell>
          <cell r="G4984">
            <v>1</v>
          </cell>
          <cell r="H4984">
            <v>2495</v>
          </cell>
          <cell r="I4984">
            <v>1896</v>
          </cell>
          <cell r="J4984">
            <v>1896</v>
          </cell>
          <cell r="K4984">
            <v>2495</v>
          </cell>
        </row>
        <row r="4985">
          <cell r="F4985">
            <v>44252</v>
          </cell>
          <cell r="G4985">
            <v>1</v>
          </cell>
          <cell r="H4985">
            <v>1052</v>
          </cell>
          <cell r="I4985">
            <v>589</v>
          </cell>
          <cell r="J4985">
            <v>589</v>
          </cell>
          <cell r="K4985">
            <v>1052</v>
          </cell>
        </row>
        <row r="4986">
          <cell r="F4986">
            <v>44232</v>
          </cell>
          <cell r="G4986">
            <v>1</v>
          </cell>
          <cell r="H4986">
            <v>1566</v>
          </cell>
          <cell r="I4986">
            <v>1190</v>
          </cell>
          <cell r="J4986">
            <v>1190</v>
          </cell>
          <cell r="K4986">
            <v>1566</v>
          </cell>
        </row>
        <row r="4987">
          <cell r="F4987">
            <v>44222</v>
          </cell>
          <cell r="G4987">
            <v>2</v>
          </cell>
          <cell r="H4987">
            <v>1405</v>
          </cell>
          <cell r="I4987">
            <v>1054</v>
          </cell>
          <cell r="J4987">
            <v>2108</v>
          </cell>
          <cell r="K4987">
            <v>2810</v>
          </cell>
        </row>
        <row r="4988">
          <cell r="F4988">
            <v>44248</v>
          </cell>
          <cell r="G4988">
            <v>2</v>
          </cell>
          <cell r="H4988">
            <v>1638</v>
          </cell>
          <cell r="I4988">
            <v>1261</v>
          </cell>
          <cell r="J4988">
            <v>2522</v>
          </cell>
          <cell r="K4988">
            <v>3276</v>
          </cell>
        </row>
        <row r="4989">
          <cell r="F4989">
            <v>44256</v>
          </cell>
          <cell r="G4989">
            <v>1</v>
          </cell>
          <cell r="H4989">
            <v>913</v>
          </cell>
          <cell r="I4989">
            <v>584</v>
          </cell>
          <cell r="J4989">
            <v>584</v>
          </cell>
          <cell r="K4989">
            <v>913</v>
          </cell>
        </row>
        <row r="4990">
          <cell r="F4990">
            <v>44239</v>
          </cell>
          <cell r="G4990">
            <v>4</v>
          </cell>
          <cell r="H4990">
            <v>2495</v>
          </cell>
          <cell r="I4990">
            <v>1896</v>
          </cell>
          <cell r="J4990">
            <v>7584</v>
          </cell>
          <cell r="K4990">
            <v>9980</v>
          </cell>
        </row>
        <row r="4991">
          <cell r="F4991">
            <v>44229</v>
          </cell>
          <cell r="G4991">
            <v>1</v>
          </cell>
          <cell r="H4991">
            <v>880</v>
          </cell>
          <cell r="I4991">
            <v>634</v>
          </cell>
          <cell r="J4991">
            <v>634</v>
          </cell>
          <cell r="K4991">
            <v>880</v>
          </cell>
        </row>
        <row r="4992">
          <cell r="F4992">
            <v>44210</v>
          </cell>
          <cell r="G4992">
            <v>1</v>
          </cell>
          <cell r="H4992">
            <v>378</v>
          </cell>
          <cell r="I4992">
            <v>291</v>
          </cell>
          <cell r="J4992">
            <v>291</v>
          </cell>
          <cell r="K4992">
            <v>378</v>
          </cell>
        </row>
        <row r="4993">
          <cell r="F4993">
            <v>44260</v>
          </cell>
          <cell r="G4993">
            <v>3</v>
          </cell>
          <cell r="H4993">
            <v>1353</v>
          </cell>
          <cell r="I4993">
            <v>947</v>
          </cell>
          <cell r="J4993">
            <v>2841</v>
          </cell>
          <cell r="K4993">
            <v>4059</v>
          </cell>
        </row>
        <row r="4994">
          <cell r="F4994">
            <v>44257</v>
          </cell>
          <cell r="G4994">
            <v>1</v>
          </cell>
          <cell r="H4994">
            <v>1405</v>
          </cell>
          <cell r="I4994">
            <v>1054</v>
          </cell>
          <cell r="J4994">
            <v>1054</v>
          </cell>
          <cell r="K4994">
            <v>1405</v>
          </cell>
        </row>
        <row r="4995">
          <cell r="F4995">
            <v>44201</v>
          </cell>
          <cell r="G4995">
            <v>1</v>
          </cell>
          <cell r="H4995">
            <v>2182</v>
          </cell>
          <cell r="I4995">
            <v>1200</v>
          </cell>
          <cell r="J4995">
            <v>1200</v>
          </cell>
          <cell r="K4995">
            <v>2182</v>
          </cell>
        </row>
        <row r="4996">
          <cell r="F4996">
            <v>44202</v>
          </cell>
          <cell r="G4996">
            <v>4</v>
          </cell>
          <cell r="H4996">
            <v>1405</v>
          </cell>
          <cell r="I4996">
            <v>1054</v>
          </cell>
          <cell r="J4996">
            <v>4216</v>
          </cell>
          <cell r="K4996">
            <v>5620</v>
          </cell>
        </row>
        <row r="4997">
          <cell r="F4997">
            <v>44215</v>
          </cell>
          <cell r="G4997">
            <v>1</v>
          </cell>
          <cell r="H4997">
            <v>951</v>
          </cell>
          <cell r="I4997">
            <v>504</v>
          </cell>
          <cell r="J4997">
            <v>504</v>
          </cell>
          <cell r="K4997">
            <v>951</v>
          </cell>
        </row>
        <row r="4998">
          <cell r="F4998">
            <v>44219</v>
          </cell>
          <cell r="G4998">
            <v>2</v>
          </cell>
          <cell r="H4998">
            <v>1353</v>
          </cell>
          <cell r="I4998">
            <v>947</v>
          </cell>
          <cell r="J4998">
            <v>1894</v>
          </cell>
          <cell r="K4998">
            <v>2706</v>
          </cell>
        </row>
        <row r="4999">
          <cell r="F4999">
            <v>44249</v>
          </cell>
          <cell r="G4999">
            <v>3</v>
          </cell>
          <cell r="H4999">
            <v>1639</v>
          </cell>
          <cell r="I4999">
            <v>1295</v>
          </cell>
          <cell r="J4999">
            <v>3885</v>
          </cell>
          <cell r="K4999">
            <v>4917</v>
          </cell>
        </row>
        <row r="5000">
          <cell r="F5000">
            <v>44266</v>
          </cell>
          <cell r="G5000">
            <v>1</v>
          </cell>
          <cell r="H5000">
            <v>1467</v>
          </cell>
          <cell r="I5000">
            <v>807</v>
          </cell>
          <cell r="J5000">
            <v>807</v>
          </cell>
          <cell r="K5000">
            <v>1467</v>
          </cell>
        </row>
        <row r="5001">
          <cell r="F5001">
            <v>44198</v>
          </cell>
          <cell r="G5001">
            <v>1</v>
          </cell>
          <cell r="H5001">
            <v>2005</v>
          </cell>
          <cell r="I5001">
            <v>1223</v>
          </cell>
          <cell r="J5001">
            <v>1223</v>
          </cell>
          <cell r="K5001">
            <v>2005</v>
          </cell>
        </row>
        <row r="5002">
          <cell r="F5002">
            <v>44254</v>
          </cell>
          <cell r="G5002">
            <v>1</v>
          </cell>
          <cell r="H5002">
            <v>368</v>
          </cell>
          <cell r="I5002">
            <v>294</v>
          </cell>
          <cell r="J5002">
            <v>294</v>
          </cell>
          <cell r="K5002">
            <v>368</v>
          </cell>
        </row>
        <row r="5003">
          <cell r="F5003">
            <v>44259</v>
          </cell>
          <cell r="G5003">
            <v>2</v>
          </cell>
          <cell r="H5003">
            <v>530</v>
          </cell>
          <cell r="I5003">
            <v>424</v>
          </cell>
          <cell r="J5003">
            <v>848</v>
          </cell>
          <cell r="K5003">
            <v>1060</v>
          </cell>
        </row>
        <row r="5004">
          <cell r="F5004">
            <v>44241</v>
          </cell>
          <cell r="G5004">
            <v>3</v>
          </cell>
          <cell r="H5004">
            <v>684</v>
          </cell>
          <cell r="I5004">
            <v>561</v>
          </cell>
          <cell r="J5004">
            <v>1683</v>
          </cell>
          <cell r="K5004">
            <v>2052</v>
          </cell>
        </row>
        <row r="5005">
          <cell r="F5005">
            <v>44237</v>
          </cell>
          <cell r="G5005">
            <v>3</v>
          </cell>
          <cell r="H5005">
            <v>603</v>
          </cell>
          <cell r="I5005">
            <v>416</v>
          </cell>
          <cell r="J5005">
            <v>1248</v>
          </cell>
          <cell r="K5005">
            <v>1809</v>
          </cell>
        </row>
        <row r="5006">
          <cell r="F5006">
            <v>44212</v>
          </cell>
          <cell r="G5006">
            <v>1</v>
          </cell>
          <cell r="H5006">
            <v>1405</v>
          </cell>
          <cell r="I5006">
            <v>1054</v>
          </cell>
          <cell r="J5006">
            <v>1054</v>
          </cell>
          <cell r="K5006">
            <v>1405</v>
          </cell>
        </row>
        <row r="5007">
          <cell r="F5007">
            <v>44205</v>
          </cell>
          <cell r="G5007">
            <v>1</v>
          </cell>
          <cell r="H5007">
            <v>545</v>
          </cell>
          <cell r="I5007">
            <v>425</v>
          </cell>
          <cell r="J5007">
            <v>425</v>
          </cell>
          <cell r="K5007">
            <v>545</v>
          </cell>
        </row>
        <row r="5008">
          <cell r="F5008">
            <v>44197</v>
          </cell>
          <cell r="G5008">
            <v>1</v>
          </cell>
          <cell r="H5008">
            <v>1494</v>
          </cell>
          <cell r="I5008">
            <v>971</v>
          </cell>
          <cell r="J5008">
            <v>971</v>
          </cell>
          <cell r="K5008">
            <v>1494</v>
          </cell>
        </row>
        <row r="5009">
          <cell r="F5009">
            <v>44250</v>
          </cell>
          <cell r="G5009">
            <v>3</v>
          </cell>
          <cell r="H5009">
            <v>1526</v>
          </cell>
          <cell r="I5009">
            <v>1251</v>
          </cell>
          <cell r="J5009">
            <v>3753</v>
          </cell>
          <cell r="K5009">
            <v>4578</v>
          </cell>
        </row>
        <row r="5010">
          <cell r="F5010">
            <v>44235</v>
          </cell>
          <cell r="G5010">
            <v>1</v>
          </cell>
          <cell r="H5010">
            <v>290</v>
          </cell>
          <cell r="I5010">
            <v>200</v>
          </cell>
          <cell r="J5010">
            <v>200</v>
          </cell>
          <cell r="K5010">
            <v>290</v>
          </cell>
        </row>
        <row r="5011">
          <cell r="F5011">
            <v>44248</v>
          </cell>
          <cell r="G5011">
            <v>1</v>
          </cell>
          <cell r="H5011">
            <v>136</v>
          </cell>
          <cell r="I5011">
            <v>72</v>
          </cell>
          <cell r="J5011">
            <v>72</v>
          </cell>
          <cell r="K5011">
            <v>136</v>
          </cell>
        </row>
        <row r="5012">
          <cell r="F5012">
            <v>44241</v>
          </cell>
          <cell r="G5012">
            <v>3</v>
          </cell>
          <cell r="H5012">
            <v>1638</v>
          </cell>
          <cell r="I5012">
            <v>1261</v>
          </cell>
          <cell r="J5012">
            <v>3783</v>
          </cell>
          <cell r="K5012">
            <v>4914</v>
          </cell>
        </row>
        <row r="5013">
          <cell r="F5013">
            <v>44208</v>
          </cell>
          <cell r="G5013">
            <v>1</v>
          </cell>
          <cell r="H5013">
            <v>2005</v>
          </cell>
          <cell r="I5013">
            <v>1223</v>
          </cell>
          <cell r="J5013">
            <v>1223</v>
          </cell>
          <cell r="K5013">
            <v>2005</v>
          </cell>
        </row>
        <row r="5014">
          <cell r="F5014">
            <v>44230</v>
          </cell>
          <cell r="G5014">
            <v>1</v>
          </cell>
          <cell r="H5014">
            <v>2091</v>
          </cell>
          <cell r="I5014">
            <v>1485</v>
          </cell>
          <cell r="J5014">
            <v>1485</v>
          </cell>
          <cell r="K5014">
            <v>2091</v>
          </cell>
        </row>
        <row r="5015">
          <cell r="F5015">
            <v>44236</v>
          </cell>
          <cell r="G5015">
            <v>3</v>
          </cell>
          <cell r="H5015">
            <v>2241</v>
          </cell>
          <cell r="I5015">
            <v>1367</v>
          </cell>
          <cell r="J5015">
            <v>4101</v>
          </cell>
          <cell r="K5015">
            <v>6723</v>
          </cell>
        </row>
        <row r="5016">
          <cell r="F5016">
            <v>44228</v>
          </cell>
          <cell r="G5016">
            <v>1</v>
          </cell>
          <cell r="H5016">
            <v>1638</v>
          </cell>
          <cell r="I5016">
            <v>1261</v>
          </cell>
          <cell r="J5016">
            <v>1261</v>
          </cell>
          <cell r="K5016">
            <v>1638</v>
          </cell>
        </row>
        <row r="5017">
          <cell r="F5017">
            <v>44208</v>
          </cell>
          <cell r="G5017">
            <v>1</v>
          </cell>
          <cell r="H5017">
            <v>800</v>
          </cell>
          <cell r="I5017">
            <v>536</v>
          </cell>
          <cell r="J5017">
            <v>536</v>
          </cell>
          <cell r="K5017">
            <v>800</v>
          </cell>
        </row>
        <row r="5018">
          <cell r="F5018">
            <v>44260</v>
          </cell>
          <cell r="G5018">
            <v>1</v>
          </cell>
          <cell r="H5018">
            <v>112</v>
          </cell>
          <cell r="I5018">
            <v>90</v>
          </cell>
          <cell r="J5018">
            <v>90</v>
          </cell>
          <cell r="K5018">
            <v>112</v>
          </cell>
        </row>
        <row r="5019">
          <cell r="F5019">
            <v>44227</v>
          </cell>
          <cell r="G5019">
            <v>1</v>
          </cell>
          <cell r="H5019">
            <v>2005</v>
          </cell>
          <cell r="I5019">
            <v>1223</v>
          </cell>
          <cell r="J5019">
            <v>1223</v>
          </cell>
          <cell r="K5019">
            <v>2005</v>
          </cell>
        </row>
        <row r="5020">
          <cell r="F5020">
            <v>44242</v>
          </cell>
          <cell r="G5020">
            <v>1</v>
          </cell>
          <cell r="H5020">
            <v>2283</v>
          </cell>
          <cell r="I5020">
            <v>1484</v>
          </cell>
          <cell r="J5020">
            <v>1484</v>
          </cell>
          <cell r="K5020">
            <v>2283</v>
          </cell>
        </row>
        <row r="5021">
          <cell r="F5021">
            <v>44222</v>
          </cell>
          <cell r="G5021">
            <v>3</v>
          </cell>
          <cell r="H5021">
            <v>603</v>
          </cell>
          <cell r="I5021">
            <v>416</v>
          </cell>
          <cell r="J5021">
            <v>1248</v>
          </cell>
          <cell r="K5021">
            <v>1809</v>
          </cell>
        </row>
        <row r="5022">
          <cell r="F5022">
            <v>44238</v>
          </cell>
          <cell r="G5022">
            <v>3</v>
          </cell>
          <cell r="H5022">
            <v>2464</v>
          </cell>
          <cell r="I5022">
            <v>1774</v>
          </cell>
          <cell r="J5022">
            <v>5322</v>
          </cell>
          <cell r="K5022">
            <v>7392</v>
          </cell>
        </row>
        <row r="5023">
          <cell r="F5023">
            <v>44219</v>
          </cell>
          <cell r="G5023">
            <v>2</v>
          </cell>
          <cell r="H5023">
            <v>880</v>
          </cell>
          <cell r="I5023">
            <v>634</v>
          </cell>
          <cell r="J5023">
            <v>1268</v>
          </cell>
          <cell r="K5023">
            <v>1760</v>
          </cell>
        </row>
        <row r="5024">
          <cell r="F5024">
            <v>44248</v>
          </cell>
          <cell r="G5024">
            <v>1</v>
          </cell>
          <cell r="H5024">
            <v>112</v>
          </cell>
          <cell r="I5024">
            <v>90</v>
          </cell>
          <cell r="J5024">
            <v>90</v>
          </cell>
          <cell r="K5024">
            <v>112</v>
          </cell>
        </row>
        <row r="5025">
          <cell r="F5025">
            <v>44251</v>
          </cell>
          <cell r="G5025">
            <v>2</v>
          </cell>
          <cell r="H5025">
            <v>217</v>
          </cell>
          <cell r="I5025">
            <v>171</v>
          </cell>
          <cell r="J5025">
            <v>342</v>
          </cell>
          <cell r="K5025">
            <v>434</v>
          </cell>
        </row>
        <row r="5026">
          <cell r="F5026">
            <v>44227</v>
          </cell>
          <cell r="G5026">
            <v>4</v>
          </cell>
          <cell r="H5026">
            <v>2294</v>
          </cell>
          <cell r="I5026">
            <v>1399</v>
          </cell>
          <cell r="J5026">
            <v>5596</v>
          </cell>
          <cell r="K5026">
            <v>9176</v>
          </cell>
        </row>
        <row r="5027">
          <cell r="F5027">
            <v>44239</v>
          </cell>
          <cell r="G5027">
            <v>4</v>
          </cell>
          <cell r="H5027">
            <v>1862</v>
          </cell>
          <cell r="I5027">
            <v>1173</v>
          </cell>
          <cell r="J5027">
            <v>4692</v>
          </cell>
          <cell r="K5027">
            <v>7448</v>
          </cell>
        </row>
        <row r="5028">
          <cell r="F5028">
            <v>44200</v>
          </cell>
          <cell r="G5028">
            <v>1</v>
          </cell>
          <cell r="H5028">
            <v>458</v>
          </cell>
          <cell r="I5028">
            <v>376</v>
          </cell>
          <cell r="J5028">
            <v>376</v>
          </cell>
          <cell r="K5028">
            <v>458</v>
          </cell>
        </row>
        <row r="5029">
          <cell r="F5029">
            <v>44207</v>
          </cell>
          <cell r="G5029">
            <v>2</v>
          </cell>
          <cell r="H5029">
            <v>886</v>
          </cell>
          <cell r="I5029">
            <v>478</v>
          </cell>
          <cell r="J5029">
            <v>956</v>
          </cell>
          <cell r="K5029">
            <v>1772</v>
          </cell>
        </row>
        <row r="5030">
          <cell r="F5030">
            <v>44213</v>
          </cell>
          <cell r="G5030">
            <v>3</v>
          </cell>
          <cell r="H5030">
            <v>1798</v>
          </cell>
          <cell r="I5030">
            <v>971</v>
          </cell>
          <cell r="J5030">
            <v>2913</v>
          </cell>
          <cell r="K5030">
            <v>5394</v>
          </cell>
        </row>
        <row r="5031">
          <cell r="F5031">
            <v>44250</v>
          </cell>
          <cell r="G5031">
            <v>1</v>
          </cell>
          <cell r="H5031">
            <v>1809</v>
          </cell>
          <cell r="I5031">
            <v>1067</v>
          </cell>
          <cell r="J5031">
            <v>1067</v>
          </cell>
          <cell r="K5031">
            <v>1809</v>
          </cell>
        </row>
        <row r="5032">
          <cell r="F5032">
            <v>44203</v>
          </cell>
          <cell r="G5032">
            <v>2</v>
          </cell>
          <cell r="H5032">
            <v>1077</v>
          </cell>
          <cell r="I5032">
            <v>732</v>
          </cell>
          <cell r="J5032">
            <v>1464</v>
          </cell>
          <cell r="K5032">
            <v>2154</v>
          </cell>
        </row>
        <row r="5033">
          <cell r="F5033">
            <v>44235</v>
          </cell>
          <cell r="G5033">
            <v>1</v>
          </cell>
          <cell r="H5033">
            <v>684</v>
          </cell>
          <cell r="I5033">
            <v>561</v>
          </cell>
          <cell r="J5033">
            <v>561</v>
          </cell>
          <cell r="K5033">
            <v>684</v>
          </cell>
        </row>
        <row r="5034">
          <cell r="F5034">
            <v>44206</v>
          </cell>
          <cell r="G5034">
            <v>1</v>
          </cell>
          <cell r="H5034">
            <v>2182</v>
          </cell>
          <cell r="I5034">
            <v>1200</v>
          </cell>
          <cell r="J5034">
            <v>1200</v>
          </cell>
          <cell r="K5034">
            <v>2182</v>
          </cell>
        </row>
        <row r="5035">
          <cell r="F5035">
            <v>44249</v>
          </cell>
          <cell r="G5035">
            <v>1</v>
          </cell>
          <cell r="H5035">
            <v>826</v>
          </cell>
          <cell r="I5035">
            <v>562</v>
          </cell>
          <cell r="J5035">
            <v>562</v>
          </cell>
          <cell r="K5035">
            <v>826</v>
          </cell>
        </row>
        <row r="5036">
          <cell r="F5036">
            <v>44199</v>
          </cell>
          <cell r="G5036">
            <v>1</v>
          </cell>
          <cell r="H5036">
            <v>561</v>
          </cell>
          <cell r="I5036">
            <v>421</v>
          </cell>
          <cell r="J5036">
            <v>421</v>
          </cell>
          <cell r="K5036">
            <v>561</v>
          </cell>
        </row>
        <row r="5037">
          <cell r="F5037">
            <v>44221</v>
          </cell>
          <cell r="G5037">
            <v>3</v>
          </cell>
          <cell r="H5037">
            <v>2257</v>
          </cell>
          <cell r="I5037">
            <v>1535</v>
          </cell>
          <cell r="J5037">
            <v>4605</v>
          </cell>
          <cell r="K5037">
            <v>6771</v>
          </cell>
        </row>
        <row r="5038">
          <cell r="F5038">
            <v>44264</v>
          </cell>
          <cell r="G5038">
            <v>1</v>
          </cell>
          <cell r="H5038">
            <v>1639</v>
          </cell>
          <cell r="I5038">
            <v>1295</v>
          </cell>
          <cell r="J5038">
            <v>1295</v>
          </cell>
          <cell r="K5038">
            <v>1639</v>
          </cell>
        </row>
        <row r="5039">
          <cell r="F5039">
            <v>44209</v>
          </cell>
          <cell r="G5039">
            <v>2</v>
          </cell>
          <cell r="H5039">
            <v>826</v>
          </cell>
          <cell r="I5039">
            <v>562</v>
          </cell>
          <cell r="J5039">
            <v>1124</v>
          </cell>
          <cell r="K5039">
            <v>1652</v>
          </cell>
        </row>
        <row r="5040">
          <cell r="F5040">
            <v>44205</v>
          </cell>
          <cell r="G5040">
            <v>3</v>
          </cell>
          <cell r="H5040">
            <v>818</v>
          </cell>
          <cell r="I5040">
            <v>450</v>
          </cell>
          <cell r="J5040">
            <v>1350</v>
          </cell>
          <cell r="K5040">
            <v>2454</v>
          </cell>
        </row>
        <row r="5041">
          <cell r="F5041">
            <v>44238</v>
          </cell>
          <cell r="G5041">
            <v>1</v>
          </cell>
          <cell r="H5041">
            <v>1639</v>
          </cell>
          <cell r="I5041">
            <v>1295</v>
          </cell>
          <cell r="J5041">
            <v>1295</v>
          </cell>
          <cell r="K5041">
            <v>1639</v>
          </cell>
        </row>
        <row r="5042">
          <cell r="F5042">
            <v>44245</v>
          </cell>
          <cell r="G5042">
            <v>1</v>
          </cell>
          <cell r="H5042">
            <v>392</v>
          </cell>
          <cell r="I5042">
            <v>255</v>
          </cell>
          <cell r="J5042">
            <v>255</v>
          </cell>
          <cell r="K5042">
            <v>392</v>
          </cell>
        </row>
        <row r="5043">
          <cell r="F5043">
            <v>44234</v>
          </cell>
          <cell r="G5043">
            <v>1</v>
          </cell>
          <cell r="H5043">
            <v>502</v>
          </cell>
          <cell r="I5043">
            <v>296</v>
          </cell>
          <cell r="J5043">
            <v>296</v>
          </cell>
          <cell r="K5043">
            <v>502</v>
          </cell>
        </row>
        <row r="5044">
          <cell r="F5044">
            <v>44259</v>
          </cell>
          <cell r="G5044">
            <v>4</v>
          </cell>
          <cell r="H5044">
            <v>1414</v>
          </cell>
          <cell r="I5044">
            <v>962</v>
          </cell>
          <cell r="J5044">
            <v>3848</v>
          </cell>
          <cell r="K5044">
            <v>5656</v>
          </cell>
        </row>
        <row r="5045">
          <cell r="F5045">
            <v>44241</v>
          </cell>
          <cell r="G5045">
            <v>1</v>
          </cell>
          <cell r="H5045">
            <v>2241</v>
          </cell>
          <cell r="I5045">
            <v>1367</v>
          </cell>
          <cell r="J5045">
            <v>1367</v>
          </cell>
          <cell r="K5045">
            <v>2241</v>
          </cell>
        </row>
        <row r="5046">
          <cell r="F5046">
            <v>44197</v>
          </cell>
          <cell r="G5046">
            <v>3</v>
          </cell>
          <cell r="H5046">
            <v>290</v>
          </cell>
          <cell r="I5046">
            <v>200</v>
          </cell>
          <cell r="J5046">
            <v>600</v>
          </cell>
          <cell r="K5046">
            <v>870</v>
          </cell>
        </row>
        <row r="5047">
          <cell r="F5047">
            <v>44262</v>
          </cell>
          <cell r="G5047">
            <v>2</v>
          </cell>
          <cell r="H5047">
            <v>1638</v>
          </cell>
          <cell r="I5047">
            <v>1261</v>
          </cell>
          <cell r="J5047">
            <v>2522</v>
          </cell>
          <cell r="K5047">
            <v>3276</v>
          </cell>
        </row>
        <row r="5048">
          <cell r="F5048">
            <v>44247</v>
          </cell>
          <cell r="G5048">
            <v>1</v>
          </cell>
          <cell r="H5048">
            <v>2241</v>
          </cell>
          <cell r="I5048">
            <v>1367</v>
          </cell>
          <cell r="J5048">
            <v>1367</v>
          </cell>
          <cell r="K5048">
            <v>2241</v>
          </cell>
        </row>
        <row r="5049">
          <cell r="F5049">
            <v>44208</v>
          </cell>
          <cell r="G5049">
            <v>1</v>
          </cell>
          <cell r="H5049">
            <v>123</v>
          </cell>
          <cell r="I5049">
            <v>84</v>
          </cell>
          <cell r="J5049">
            <v>84</v>
          </cell>
          <cell r="K5049">
            <v>123</v>
          </cell>
        </row>
        <row r="5050">
          <cell r="F5050">
            <v>44248</v>
          </cell>
          <cell r="G5050">
            <v>1</v>
          </cell>
          <cell r="H5050">
            <v>1522</v>
          </cell>
          <cell r="I5050">
            <v>791</v>
          </cell>
          <cell r="J5050">
            <v>791</v>
          </cell>
          <cell r="K5050">
            <v>1522</v>
          </cell>
        </row>
        <row r="5051">
          <cell r="F5051">
            <v>44205</v>
          </cell>
          <cell r="G5051">
            <v>1</v>
          </cell>
          <cell r="H5051">
            <v>667</v>
          </cell>
          <cell r="I5051">
            <v>387</v>
          </cell>
          <cell r="J5051">
            <v>387</v>
          </cell>
          <cell r="K5051">
            <v>667</v>
          </cell>
        </row>
        <row r="5052">
          <cell r="F5052">
            <v>44251</v>
          </cell>
          <cell r="G5052">
            <v>1</v>
          </cell>
          <cell r="H5052">
            <v>1566</v>
          </cell>
          <cell r="I5052">
            <v>1190</v>
          </cell>
          <cell r="J5052">
            <v>1190</v>
          </cell>
          <cell r="K5052">
            <v>1566</v>
          </cell>
        </row>
        <row r="5053">
          <cell r="F5053">
            <v>44254</v>
          </cell>
          <cell r="G5053">
            <v>3</v>
          </cell>
          <cell r="H5053">
            <v>530</v>
          </cell>
          <cell r="I5053">
            <v>424</v>
          </cell>
          <cell r="J5053">
            <v>1272</v>
          </cell>
          <cell r="K5053">
            <v>1590</v>
          </cell>
        </row>
        <row r="5054">
          <cell r="F5054">
            <v>44201</v>
          </cell>
          <cell r="G5054">
            <v>1</v>
          </cell>
          <cell r="H5054">
            <v>2182</v>
          </cell>
          <cell r="I5054">
            <v>1200</v>
          </cell>
          <cell r="J5054">
            <v>1200</v>
          </cell>
          <cell r="K5054">
            <v>2182</v>
          </cell>
        </row>
        <row r="5055">
          <cell r="F5055">
            <v>44242</v>
          </cell>
          <cell r="G5055">
            <v>1</v>
          </cell>
          <cell r="H5055">
            <v>1522</v>
          </cell>
          <cell r="I5055">
            <v>791</v>
          </cell>
          <cell r="J5055">
            <v>791</v>
          </cell>
          <cell r="K5055">
            <v>1522</v>
          </cell>
        </row>
        <row r="5056">
          <cell r="F5056">
            <v>44205</v>
          </cell>
          <cell r="G5056">
            <v>1</v>
          </cell>
          <cell r="H5056">
            <v>1798</v>
          </cell>
          <cell r="I5056">
            <v>971</v>
          </cell>
          <cell r="J5056">
            <v>971</v>
          </cell>
          <cell r="K5056">
            <v>1798</v>
          </cell>
        </row>
        <row r="5057">
          <cell r="F5057">
            <v>44265</v>
          </cell>
          <cell r="G5057">
            <v>1</v>
          </cell>
          <cell r="H5057">
            <v>1338</v>
          </cell>
          <cell r="I5057">
            <v>682</v>
          </cell>
          <cell r="J5057">
            <v>682</v>
          </cell>
          <cell r="K5057">
            <v>1338</v>
          </cell>
        </row>
        <row r="5058">
          <cell r="F5058">
            <v>44213</v>
          </cell>
          <cell r="G5058">
            <v>1</v>
          </cell>
          <cell r="H5058">
            <v>1848</v>
          </cell>
          <cell r="I5058">
            <v>1294</v>
          </cell>
          <cell r="J5058">
            <v>1294</v>
          </cell>
          <cell r="K5058">
            <v>1848</v>
          </cell>
        </row>
        <row r="5059">
          <cell r="F5059">
            <v>44201</v>
          </cell>
          <cell r="G5059">
            <v>1</v>
          </cell>
          <cell r="H5059">
            <v>315</v>
          </cell>
          <cell r="I5059">
            <v>208</v>
          </cell>
          <cell r="J5059">
            <v>208</v>
          </cell>
          <cell r="K5059">
            <v>315</v>
          </cell>
        </row>
        <row r="5060">
          <cell r="F5060">
            <v>44253</v>
          </cell>
          <cell r="G5060">
            <v>4</v>
          </cell>
          <cell r="H5060">
            <v>2391</v>
          </cell>
          <cell r="I5060">
            <v>1291</v>
          </cell>
          <cell r="J5060">
            <v>5164</v>
          </cell>
          <cell r="K5060">
            <v>9564</v>
          </cell>
        </row>
        <row r="5061">
          <cell r="F5061">
            <v>44202</v>
          </cell>
          <cell r="G5061">
            <v>2</v>
          </cell>
          <cell r="H5061">
            <v>1743</v>
          </cell>
          <cell r="I5061">
            <v>872</v>
          </cell>
          <cell r="J5061">
            <v>1744</v>
          </cell>
          <cell r="K5061">
            <v>3486</v>
          </cell>
        </row>
        <row r="5062">
          <cell r="F5062">
            <v>44214</v>
          </cell>
          <cell r="G5062">
            <v>4</v>
          </cell>
          <cell r="H5062">
            <v>1414</v>
          </cell>
          <cell r="I5062">
            <v>962</v>
          </cell>
          <cell r="J5062">
            <v>3848</v>
          </cell>
          <cell r="K5062">
            <v>5656</v>
          </cell>
        </row>
        <row r="5063">
          <cell r="F5063">
            <v>44208</v>
          </cell>
          <cell r="G5063">
            <v>1</v>
          </cell>
          <cell r="H5063">
            <v>1500</v>
          </cell>
          <cell r="I5063">
            <v>900</v>
          </cell>
          <cell r="J5063">
            <v>900</v>
          </cell>
          <cell r="K5063">
            <v>1500</v>
          </cell>
        </row>
        <row r="5064">
          <cell r="F5064">
            <v>44238</v>
          </cell>
          <cell r="G5064">
            <v>1</v>
          </cell>
          <cell r="H5064">
            <v>2353</v>
          </cell>
          <cell r="I5064">
            <v>1788</v>
          </cell>
          <cell r="J5064">
            <v>1788</v>
          </cell>
          <cell r="K5064">
            <v>2353</v>
          </cell>
        </row>
        <row r="5065">
          <cell r="F5065">
            <v>44209</v>
          </cell>
          <cell r="G5065">
            <v>1</v>
          </cell>
          <cell r="H5065">
            <v>315</v>
          </cell>
          <cell r="I5065">
            <v>208</v>
          </cell>
          <cell r="J5065">
            <v>208</v>
          </cell>
          <cell r="K5065">
            <v>315</v>
          </cell>
        </row>
        <row r="5066">
          <cell r="F5066">
            <v>44224</v>
          </cell>
          <cell r="G5066">
            <v>3</v>
          </cell>
          <cell r="H5066">
            <v>1783</v>
          </cell>
          <cell r="I5066">
            <v>1516</v>
          </cell>
          <cell r="J5066">
            <v>4548</v>
          </cell>
          <cell r="K5066">
            <v>5349</v>
          </cell>
        </row>
        <row r="5067">
          <cell r="F5067">
            <v>44247</v>
          </cell>
          <cell r="G5067">
            <v>2</v>
          </cell>
          <cell r="H5067">
            <v>1414</v>
          </cell>
          <cell r="I5067">
            <v>962</v>
          </cell>
          <cell r="J5067">
            <v>1924</v>
          </cell>
          <cell r="K5067">
            <v>2828</v>
          </cell>
        </row>
        <row r="5068">
          <cell r="F5068">
            <v>44250</v>
          </cell>
          <cell r="G5068">
            <v>1</v>
          </cell>
          <cell r="H5068">
            <v>1582</v>
          </cell>
          <cell r="I5068">
            <v>1234</v>
          </cell>
          <cell r="J5068">
            <v>1234</v>
          </cell>
          <cell r="K5068">
            <v>1582</v>
          </cell>
        </row>
        <row r="5069">
          <cell r="F5069">
            <v>44212</v>
          </cell>
          <cell r="G5069">
            <v>1</v>
          </cell>
          <cell r="H5069">
            <v>181</v>
          </cell>
          <cell r="I5069">
            <v>130</v>
          </cell>
          <cell r="J5069">
            <v>130</v>
          </cell>
          <cell r="K5069">
            <v>181</v>
          </cell>
        </row>
        <row r="5070">
          <cell r="F5070">
            <v>44232</v>
          </cell>
          <cell r="G5070">
            <v>3</v>
          </cell>
          <cell r="H5070">
            <v>913</v>
          </cell>
          <cell r="I5070">
            <v>584</v>
          </cell>
          <cell r="J5070">
            <v>1752</v>
          </cell>
          <cell r="K5070">
            <v>2739</v>
          </cell>
        </row>
        <row r="5071">
          <cell r="F5071">
            <v>44232</v>
          </cell>
          <cell r="G5071">
            <v>1</v>
          </cell>
          <cell r="H5071">
            <v>2391</v>
          </cell>
          <cell r="I5071">
            <v>1291</v>
          </cell>
          <cell r="J5071">
            <v>1291</v>
          </cell>
          <cell r="K5071">
            <v>2391</v>
          </cell>
        </row>
        <row r="5072">
          <cell r="F5072">
            <v>44240</v>
          </cell>
          <cell r="G5072">
            <v>2</v>
          </cell>
          <cell r="H5072">
            <v>886</v>
          </cell>
          <cell r="I5072">
            <v>478</v>
          </cell>
          <cell r="J5072">
            <v>956</v>
          </cell>
          <cell r="K5072">
            <v>1772</v>
          </cell>
        </row>
        <row r="5073">
          <cell r="F5073">
            <v>44214</v>
          </cell>
          <cell r="G5073">
            <v>3</v>
          </cell>
          <cell r="H5073">
            <v>356</v>
          </cell>
          <cell r="I5073">
            <v>292</v>
          </cell>
          <cell r="J5073">
            <v>876</v>
          </cell>
          <cell r="K5073">
            <v>1068</v>
          </cell>
        </row>
        <row r="5074">
          <cell r="F5074">
            <v>44242</v>
          </cell>
          <cell r="G5074">
            <v>1</v>
          </cell>
          <cell r="H5074">
            <v>684</v>
          </cell>
          <cell r="I5074">
            <v>561</v>
          </cell>
          <cell r="J5074">
            <v>561</v>
          </cell>
          <cell r="K5074">
            <v>684</v>
          </cell>
        </row>
        <row r="5075">
          <cell r="F5075">
            <v>44260</v>
          </cell>
          <cell r="G5075">
            <v>2</v>
          </cell>
          <cell r="H5075">
            <v>799</v>
          </cell>
          <cell r="I5075">
            <v>455</v>
          </cell>
          <cell r="J5075">
            <v>910</v>
          </cell>
          <cell r="K5075">
            <v>1598</v>
          </cell>
        </row>
        <row r="5076">
          <cell r="F5076">
            <v>44240</v>
          </cell>
          <cell r="G5076">
            <v>4</v>
          </cell>
          <cell r="H5076">
            <v>1812</v>
          </cell>
          <cell r="I5076">
            <v>1305</v>
          </cell>
          <cell r="J5076">
            <v>5220</v>
          </cell>
          <cell r="K5076">
            <v>7248</v>
          </cell>
        </row>
        <row r="5077">
          <cell r="F5077">
            <v>44260</v>
          </cell>
          <cell r="G5077">
            <v>1</v>
          </cell>
          <cell r="H5077">
            <v>2464</v>
          </cell>
          <cell r="I5077">
            <v>1774</v>
          </cell>
          <cell r="J5077">
            <v>1774</v>
          </cell>
          <cell r="K5077">
            <v>2464</v>
          </cell>
        </row>
        <row r="5078">
          <cell r="F5078">
            <v>44247</v>
          </cell>
          <cell r="G5078">
            <v>1</v>
          </cell>
          <cell r="H5078">
            <v>315</v>
          </cell>
          <cell r="I5078">
            <v>208</v>
          </cell>
          <cell r="J5078">
            <v>208</v>
          </cell>
          <cell r="K5078">
            <v>315</v>
          </cell>
        </row>
        <row r="5079">
          <cell r="F5079">
            <v>44222</v>
          </cell>
          <cell r="G5079">
            <v>4</v>
          </cell>
          <cell r="H5079">
            <v>817</v>
          </cell>
          <cell r="I5079">
            <v>409</v>
          </cell>
          <cell r="J5079">
            <v>1636</v>
          </cell>
          <cell r="K5079">
            <v>3268</v>
          </cell>
        </row>
        <row r="5080">
          <cell r="F5080">
            <v>44233</v>
          </cell>
          <cell r="G5080">
            <v>1</v>
          </cell>
          <cell r="H5080">
            <v>817</v>
          </cell>
          <cell r="I5080">
            <v>409</v>
          </cell>
          <cell r="J5080">
            <v>409</v>
          </cell>
          <cell r="K5080">
            <v>817</v>
          </cell>
        </row>
        <row r="5081">
          <cell r="F5081">
            <v>44207</v>
          </cell>
          <cell r="G5081">
            <v>1</v>
          </cell>
          <cell r="H5081">
            <v>1405</v>
          </cell>
          <cell r="I5081">
            <v>1054</v>
          </cell>
          <cell r="J5081">
            <v>1054</v>
          </cell>
          <cell r="K5081">
            <v>1405</v>
          </cell>
        </row>
        <row r="5082">
          <cell r="F5082">
            <v>44239</v>
          </cell>
          <cell r="G5082">
            <v>1</v>
          </cell>
          <cell r="H5082">
            <v>502</v>
          </cell>
          <cell r="I5082">
            <v>296</v>
          </cell>
          <cell r="J5082">
            <v>296</v>
          </cell>
          <cell r="K5082">
            <v>502</v>
          </cell>
        </row>
        <row r="5083">
          <cell r="F5083">
            <v>44268</v>
          </cell>
          <cell r="G5083">
            <v>1</v>
          </cell>
          <cell r="H5083">
            <v>1380</v>
          </cell>
          <cell r="I5083">
            <v>1090</v>
          </cell>
          <cell r="J5083">
            <v>1090</v>
          </cell>
          <cell r="K5083">
            <v>1380</v>
          </cell>
        </row>
        <row r="5084">
          <cell r="F5084">
            <v>44199</v>
          </cell>
          <cell r="G5084">
            <v>1</v>
          </cell>
          <cell r="H5084">
            <v>886</v>
          </cell>
          <cell r="I5084">
            <v>478</v>
          </cell>
          <cell r="J5084">
            <v>478</v>
          </cell>
          <cell r="K5084">
            <v>886</v>
          </cell>
        </row>
        <row r="5085">
          <cell r="F5085">
            <v>44257</v>
          </cell>
          <cell r="G5085">
            <v>3</v>
          </cell>
          <cell r="H5085">
            <v>2257</v>
          </cell>
          <cell r="I5085">
            <v>1535</v>
          </cell>
          <cell r="J5085">
            <v>4605</v>
          </cell>
          <cell r="K5085">
            <v>6771</v>
          </cell>
        </row>
        <row r="5086">
          <cell r="F5086">
            <v>44242</v>
          </cell>
          <cell r="G5086">
            <v>2</v>
          </cell>
          <cell r="H5086">
            <v>1972</v>
          </cell>
          <cell r="I5086">
            <v>1321</v>
          </cell>
          <cell r="J5086">
            <v>2642</v>
          </cell>
          <cell r="K5086">
            <v>3944</v>
          </cell>
        </row>
        <row r="5087">
          <cell r="F5087">
            <v>44238</v>
          </cell>
          <cell r="G5087">
            <v>3</v>
          </cell>
          <cell r="H5087">
            <v>1467</v>
          </cell>
          <cell r="I5087">
            <v>807</v>
          </cell>
          <cell r="J5087">
            <v>2421</v>
          </cell>
          <cell r="K5087">
            <v>4401</v>
          </cell>
        </row>
        <row r="5088">
          <cell r="F5088">
            <v>44225</v>
          </cell>
          <cell r="G5088">
            <v>3</v>
          </cell>
          <cell r="H5088">
            <v>530</v>
          </cell>
          <cell r="I5088">
            <v>435</v>
          </cell>
          <cell r="J5088">
            <v>1305</v>
          </cell>
          <cell r="K5088">
            <v>1590</v>
          </cell>
        </row>
        <row r="5089">
          <cell r="F5089">
            <v>44237</v>
          </cell>
          <cell r="G5089">
            <v>1</v>
          </cell>
          <cell r="H5089">
            <v>530</v>
          </cell>
          <cell r="I5089">
            <v>424</v>
          </cell>
          <cell r="J5089">
            <v>424</v>
          </cell>
          <cell r="K5089">
            <v>530</v>
          </cell>
        </row>
        <row r="5090">
          <cell r="F5090">
            <v>44237</v>
          </cell>
          <cell r="G5090">
            <v>4</v>
          </cell>
          <cell r="H5090">
            <v>2182</v>
          </cell>
          <cell r="I5090">
            <v>1200</v>
          </cell>
          <cell r="J5090">
            <v>4800</v>
          </cell>
          <cell r="K5090">
            <v>8728</v>
          </cell>
        </row>
        <row r="5091">
          <cell r="F5091">
            <v>44231</v>
          </cell>
          <cell r="G5091">
            <v>2</v>
          </cell>
          <cell r="H5091">
            <v>1798</v>
          </cell>
          <cell r="I5091">
            <v>971</v>
          </cell>
          <cell r="J5091">
            <v>1942</v>
          </cell>
          <cell r="K5091">
            <v>3596</v>
          </cell>
        </row>
        <row r="5092">
          <cell r="F5092">
            <v>44234</v>
          </cell>
          <cell r="G5092">
            <v>2</v>
          </cell>
          <cell r="H5092">
            <v>886</v>
          </cell>
          <cell r="I5092">
            <v>478</v>
          </cell>
          <cell r="J5092">
            <v>956</v>
          </cell>
          <cell r="K5092">
            <v>1772</v>
          </cell>
        </row>
        <row r="5093">
          <cell r="F5093">
            <v>44234</v>
          </cell>
          <cell r="G5093">
            <v>2</v>
          </cell>
          <cell r="H5093">
            <v>596</v>
          </cell>
          <cell r="I5093">
            <v>358</v>
          </cell>
          <cell r="J5093">
            <v>716</v>
          </cell>
          <cell r="K5093">
            <v>1192</v>
          </cell>
        </row>
        <row r="5094">
          <cell r="F5094">
            <v>44212</v>
          </cell>
          <cell r="G5094">
            <v>3</v>
          </cell>
          <cell r="H5094">
            <v>217</v>
          </cell>
          <cell r="I5094">
            <v>171</v>
          </cell>
          <cell r="J5094">
            <v>513</v>
          </cell>
          <cell r="K5094">
            <v>651</v>
          </cell>
        </row>
        <row r="5095">
          <cell r="F5095">
            <v>44198</v>
          </cell>
          <cell r="G5095">
            <v>3</v>
          </cell>
          <cell r="H5095">
            <v>392</v>
          </cell>
          <cell r="I5095">
            <v>255</v>
          </cell>
          <cell r="J5095">
            <v>765</v>
          </cell>
          <cell r="K5095">
            <v>1176</v>
          </cell>
        </row>
        <row r="5096">
          <cell r="F5096">
            <v>44231</v>
          </cell>
          <cell r="G5096">
            <v>2</v>
          </cell>
          <cell r="H5096">
            <v>886</v>
          </cell>
          <cell r="I5096">
            <v>478</v>
          </cell>
          <cell r="J5096">
            <v>956</v>
          </cell>
          <cell r="K5096">
            <v>1772</v>
          </cell>
        </row>
        <row r="5097">
          <cell r="F5097">
            <v>44198</v>
          </cell>
          <cell r="G5097">
            <v>2</v>
          </cell>
          <cell r="H5097">
            <v>400</v>
          </cell>
          <cell r="I5097">
            <v>208</v>
          </cell>
          <cell r="J5097">
            <v>416</v>
          </cell>
          <cell r="K5097">
            <v>800</v>
          </cell>
        </row>
        <row r="5098">
          <cell r="F5098">
            <v>44267</v>
          </cell>
          <cell r="G5098">
            <v>1</v>
          </cell>
          <cell r="H5098">
            <v>2005</v>
          </cell>
          <cell r="I5098">
            <v>1223</v>
          </cell>
          <cell r="J5098">
            <v>1223</v>
          </cell>
          <cell r="K5098">
            <v>2005</v>
          </cell>
        </row>
        <row r="5099">
          <cell r="F5099">
            <v>44228</v>
          </cell>
          <cell r="G5099">
            <v>4</v>
          </cell>
          <cell r="H5099">
            <v>504</v>
          </cell>
          <cell r="I5099">
            <v>408</v>
          </cell>
          <cell r="J5099">
            <v>1632</v>
          </cell>
          <cell r="K5099">
            <v>2016</v>
          </cell>
        </row>
        <row r="5100">
          <cell r="F5100">
            <v>44218</v>
          </cell>
          <cell r="G5100">
            <v>4</v>
          </cell>
          <cell r="H5100">
            <v>1887</v>
          </cell>
          <cell r="I5100">
            <v>1378</v>
          </cell>
          <cell r="J5100">
            <v>5512</v>
          </cell>
          <cell r="K5100">
            <v>7548</v>
          </cell>
        </row>
        <row r="5101">
          <cell r="F5101">
            <v>44233</v>
          </cell>
          <cell r="G5101">
            <v>4</v>
          </cell>
          <cell r="H5101">
            <v>2182</v>
          </cell>
          <cell r="I5101">
            <v>1200</v>
          </cell>
          <cell r="J5101">
            <v>4800</v>
          </cell>
          <cell r="K5101">
            <v>8728</v>
          </cell>
        </row>
        <row r="5102">
          <cell r="F5102">
            <v>44206</v>
          </cell>
          <cell r="G5102">
            <v>1</v>
          </cell>
          <cell r="H5102">
            <v>1522</v>
          </cell>
          <cell r="I5102">
            <v>791</v>
          </cell>
          <cell r="J5102">
            <v>791</v>
          </cell>
          <cell r="K5102">
            <v>1522</v>
          </cell>
        </row>
        <row r="5103">
          <cell r="F5103">
            <v>44227</v>
          </cell>
          <cell r="G5103">
            <v>3</v>
          </cell>
          <cell r="H5103">
            <v>2005</v>
          </cell>
          <cell r="I5103">
            <v>1223</v>
          </cell>
          <cell r="J5103">
            <v>3669</v>
          </cell>
          <cell r="K5103">
            <v>6015</v>
          </cell>
        </row>
        <row r="5104">
          <cell r="F5104">
            <v>44205</v>
          </cell>
          <cell r="G5104">
            <v>1</v>
          </cell>
          <cell r="H5104">
            <v>1783</v>
          </cell>
          <cell r="I5104">
            <v>1230</v>
          </cell>
          <cell r="J5104">
            <v>1230</v>
          </cell>
          <cell r="K5104">
            <v>1783</v>
          </cell>
        </row>
        <row r="5105">
          <cell r="F5105">
            <v>44220</v>
          </cell>
          <cell r="G5105">
            <v>3</v>
          </cell>
          <cell r="H5105">
            <v>684</v>
          </cell>
          <cell r="I5105">
            <v>561</v>
          </cell>
          <cell r="J5105">
            <v>1683</v>
          </cell>
          <cell r="K5105">
            <v>2052</v>
          </cell>
        </row>
        <row r="5106">
          <cell r="F5106">
            <v>44211</v>
          </cell>
          <cell r="G5106">
            <v>2</v>
          </cell>
          <cell r="H5106">
            <v>1022</v>
          </cell>
          <cell r="I5106">
            <v>818</v>
          </cell>
          <cell r="J5106">
            <v>1636</v>
          </cell>
          <cell r="K5106">
            <v>2044</v>
          </cell>
        </row>
        <row r="5107">
          <cell r="F5107">
            <v>44233</v>
          </cell>
          <cell r="G5107">
            <v>4</v>
          </cell>
          <cell r="H5107">
            <v>458</v>
          </cell>
          <cell r="I5107">
            <v>376</v>
          </cell>
          <cell r="J5107">
            <v>1504</v>
          </cell>
          <cell r="K5107">
            <v>1832</v>
          </cell>
        </row>
        <row r="5108">
          <cell r="F5108">
            <v>44256</v>
          </cell>
          <cell r="G5108">
            <v>4</v>
          </cell>
          <cell r="H5108">
            <v>315</v>
          </cell>
          <cell r="I5108">
            <v>208</v>
          </cell>
          <cell r="J5108">
            <v>832</v>
          </cell>
          <cell r="K5108">
            <v>1260</v>
          </cell>
        </row>
        <row r="5109">
          <cell r="F5109">
            <v>44267</v>
          </cell>
          <cell r="G5109">
            <v>4</v>
          </cell>
          <cell r="H5109">
            <v>2241</v>
          </cell>
          <cell r="I5109">
            <v>1367</v>
          </cell>
          <cell r="J5109">
            <v>5468</v>
          </cell>
          <cell r="K5109">
            <v>8964</v>
          </cell>
        </row>
        <row r="5110">
          <cell r="F5110">
            <v>44264</v>
          </cell>
          <cell r="G5110">
            <v>3</v>
          </cell>
          <cell r="H5110">
            <v>2294</v>
          </cell>
          <cell r="I5110">
            <v>1399</v>
          </cell>
          <cell r="J5110">
            <v>4197</v>
          </cell>
          <cell r="K5110">
            <v>6882</v>
          </cell>
        </row>
        <row r="5111">
          <cell r="F5111">
            <v>44233</v>
          </cell>
          <cell r="G5111">
            <v>4</v>
          </cell>
          <cell r="H5111">
            <v>684</v>
          </cell>
          <cell r="I5111">
            <v>561</v>
          </cell>
          <cell r="J5111">
            <v>2244</v>
          </cell>
          <cell r="K5111">
            <v>2736</v>
          </cell>
        </row>
        <row r="5112">
          <cell r="F5112">
            <v>44223</v>
          </cell>
          <cell r="G5112">
            <v>1</v>
          </cell>
          <cell r="H5112">
            <v>1862</v>
          </cell>
          <cell r="I5112">
            <v>1173</v>
          </cell>
          <cell r="J5112">
            <v>1173</v>
          </cell>
          <cell r="K5112">
            <v>1862</v>
          </cell>
        </row>
        <row r="5113">
          <cell r="F5113">
            <v>44215</v>
          </cell>
          <cell r="G5113">
            <v>2</v>
          </cell>
          <cell r="H5113">
            <v>1351</v>
          </cell>
          <cell r="I5113">
            <v>1108</v>
          </cell>
          <cell r="J5113">
            <v>2216</v>
          </cell>
          <cell r="K5113">
            <v>2702</v>
          </cell>
        </row>
        <row r="5114">
          <cell r="F5114">
            <v>44250</v>
          </cell>
          <cell r="G5114">
            <v>1</v>
          </cell>
          <cell r="H5114">
            <v>1848</v>
          </cell>
          <cell r="I5114">
            <v>1294</v>
          </cell>
          <cell r="J5114">
            <v>1294</v>
          </cell>
          <cell r="K5114">
            <v>1848</v>
          </cell>
        </row>
        <row r="5115">
          <cell r="F5115">
            <v>44219</v>
          </cell>
          <cell r="G5115">
            <v>1</v>
          </cell>
          <cell r="H5115">
            <v>826</v>
          </cell>
          <cell r="I5115">
            <v>562</v>
          </cell>
          <cell r="J5115">
            <v>562</v>
          </cell>
          <cell r="K5115">
            <v>826</v>
          </cell>
        </row>
        <row r="5116">
          <cell r="F5116">
            <v>44225</v>
          </cell>
          <cell r="G5116">
            <v>4</v>
          </cell>
          <cell r="H5116">
            <v>1809</v>
          </cell>
          <cell r="I5116">
            <v>1067</v>
          </cell>
          <cell r="J5116">
            <v>4268</v>
          </cell>
          <cell r="K5116">
            <v>7236</v>
          </cell>
        </row>
        <row r="5117">
          <cell r="F5117">
            <v>44248</v>
          </cell>
          <cell r="G5117">
            <v>1</v>
          </cell>
          <cell r="H5117">
            <v>1812</v>
          </cell>
          <cell r="I5117">
            <v>1305</v>
          </cell>
          <cell r="J5117">
            <v>1305</v>
          </cell>
          <cell r="K5117">
            <v>1812</v>
          </cell>
        </row>
        <row r="5118">
          <cell r="F5118">
            <v>44219</v>
          </cell>
          <cell r="G5118">
            <v>1</v>
          </cell>
          <cell r="H5118">
            <v>556</v>
          </cell>
          <cell r="I5118">
            <v>395</v>
          </cell>
          <cell r="J5118">
            <v>395</v>
          </cell>
          <cell r="K5118">
            <v>556</v>
          </cell>
        </row>
        <row r="5119">
          <cell r="F5119">
            <v>44251</v>
          </cell>
          <cell r="G5119">
            <v>1</v>
          </cell>
          <cell r="H5119">
            <v>1405</v>
          </cell>
          <cell r="I5119">
            <v>1054</v>
          </cell>
          <cell r="J5119">
            <v>1054</v>
          </cell>
          <cell r="K5119">
            <v>1405</v>
          </cell>
        </row>
        <row r="5120">
          <cell r="F5120">
            <v>44251</v>
          </cell>
          <cell r="G5120">
            <v>1</v>
          </cell>
          <cell r="H5120">
            <v>530</v>
          </cell>
          <cell r="I5120">
            <v>435</v>
          </cell>
          <cell r="J5120">
            <v>435</v>
          </cell>
          <cell r="K5120">
            <v>530</v>
          </cell>
        </row>
        <row r="5121">
          <cell r="F5121">
            <v>44238</v>
          </cell>
          <cell r="G5121">
            <v>1</v>
          </cell>
          <cell r="H5121">
            <v>817</v>
          </cell>
          <cell r="I5121">
            <v>409</v>
          </cell>
          <cell r="J5121">
            <v>409</v>
          </cell>
          <cell r="K5121">
            <v>817</v>
          </cell>
        </row>
        <row r="5122">
          <cell r="F5122">
            <v>44264</v>
          </cell>
          <cell r="G5122">
            <v>2</v>
          </cell>
          <cell r="H5122">
            <v>1708</v>
          </cell>
          <cell r="I5122">
            <v>871</v>
          </cell>
          <cell r="J5122">
            <v>1742</v>
          </cell>
          <cell r="K5122">
            <v>3416</v>
          </cell>
        </row>
        <row r="5123">
          <cell r="F5123">
            <v>44265</v>
          </cell>
          <cell r="G5123">
            <v>2</v>
          </cell>
          <cell r="H5123">
            <v>2391</v>
          </cell>
          <cell r="I5123">
            <v>1291</v>
          </cell>
          <cell r="J5123">
            <v>2582</v>
          </cell>
          <cell r="K5123">
            <v>4782</v>
          </cell>
        </row>
        <row r="5124">
          <cell r="F5124">
            <v>44231</v>
          </cell>
          <cell r="G5124">
            <v>1</v>
          </cell>
          <cell r="H5124">
            <v>826</v>
          </cell>
          <cell r="I5124">
            <v>562</v>
          </cell>
          <cell r="J5124">
            <v>562</v>
          </cell>
          <cell r="K5124">
            <v>826</v>
          </cell>
        </row>
        <row r="5125">
          <cell r="F5125">
            <v>44250</v>
          </cell>
          <cell r="G5125">
            <v>1</v>
          </cell>
          <cell r="H5125">
            <v>799</v>
          </cell>
          <cell r="I5125">
            <v>455</v>
          </cell>
          <cell r="J5125">
            <v>455</v>
          </cell>
          <cell r="K5125">
            <v>799</v>
          </cell>
        </row>
        <row r="5126">
          <cell r="F5126">
            <v>44231</v>
          </cell>
          <cell r="G5126">
            <v>3</v>
          </cell>
          <cell r="H5126">
            <v>603</v>
          </cell>
          <cell r="I5126">
            <v>416</v>
          </cell>
          <cell r="J5126">
            <v>1248</v>
          </cell>
          <cell r="K5126">
            <v>1809</v>
          </cell>
        </row>
        <row r="5127">
          <cell r="F5127">
            <v>44238</v>
          </cell>
          <cell r="G5127">
            <v>3</v>
          </cell>
          <cell r="H5127">
            <v>2464</v>
          </cell>
          <cell r="I5127">
            <v>1774</v>
          </cell>
          <cell r="J5127">
            <v>5322</v>
          </cell>
          <cell r="K5127">
            <v>7392</v>
          </cell>
        </row>
        <row r="5128">
          <cell r="F5128">
            <v>44200</v>
          </cell>
          <cell r="G5128">
            <v>1</v>
          </cell>
          <cell r="H5128">
            <v>1743</v>
          </cell>
          <cell r="I5128">
            <v>872</v>
          </cell>
          <cell r="J5128">
            <v>872</v>
          </cell>
          <cell r="K5128">
            <v>1743</v>
          </cell>
        </row>
        <row r="5129">
          <cell r="F5129">
            <v>44227</v>
          </cell>
          <cell r="G5129">
            <v>4</v>
          </cell>
          <cell r="H5129">
            <v>1278</v>
          </cell>
          <cell r="I5129">
            <v>665</v>
          </cell>
          <cell r="J5129">
            <v>2660</v>
          </cell>
          <cell r="K5129">
            <v>5112</v>
          </cell>
        </row>
        <row r="5130">
          <cell r="F5130">
            <v>44197</v>
          </cell>
          <cell r="G5130">
            <v>2</v>
          </cell>
          <cell r="H5130">
            <v>1467</v>
          </cell>
          <cell r="I5130">
            <v>807</v>
          </cell>
          <cell r="J5130">
            <v>1614</v>
          </cell>
          <cell r="K5130">
            <v>2934</v>
          </cell>
        </row>
        <row r="5131">
          <cell r="F5131">
            <v>44208</v>
          </cell>
          <cell r="G5131">
            <v>1</v>
          </cell>
          <cell r="H5131">
            <v>2283</v>
          </cell>
          <cell r="I5131">
            <v>1484</v>
          </cell>
          <cell r="J5131">
            <v>1484</v>
          </cell>
          <cell r="K5131">
            <v>2283</v>
          </cell>
        </row>
        <row r="5132">
          <cell r="F5132">
            <v>44236</v>
          </cell>
          <cell r="G5132">
            <v>1</v>
          </cell>
          <cell r="H5132">
            <v>112</v>
          </cell>
          <cell r="I5132">
            <v>90</v>
          </cell>
          <cell r="J5132">
            <v>90</v>
          </cell>
          <cell r="K5132">
            <v>112</v>
          </cell>
        </row>
        <row r="5133">
          <cell r="F5133">
            <v>44246</v>
          </cell>
          <cell r="G5133">
            <v>2</v>
          </cell>
          <cell r="H5133">
            <v>556</v>
          </cell>
          <cell r="I5133">
            <v>395</v>
          </cell>
          <cell r="J5133">
            <v>790</v>
          </cell>
          <cell r="K5133">
            <v>1112</v>
          </cell>
        </row>
        <row r="5134">
          <cell r="F5134">
            <v>44241</v>
          </cell>
          <cell r="G5134">
            <v>1</v>
          </cell>
          <cell r="H5134">
            <v>315</v>
          </cell>
          <cell r="I5134">
            <v>208</v>
          </cell>
          <cell r="J5134">
            <v>208</v>
          </cell>
          <cell r="K5134">
            <v>315</v>
          </cell>
        </row>
        <row r="5135">
          <cell r="F5135">
            <v>44246</v>
          </cell>
          <cell r="G5135">
            <v>4</v>
          </cell>
          <cell r="H5135">
            <v>217</v>
          </cell>
          <cell r="I5135">
            <v>171</v>
          </cell>
          <cell r="J5135">
            <v>684</v>
          </cell>
          <cell r="K5135">
            <v>868</v>
          </cell>
        </row>
        <row r="5136">
          <cell r="F5136">
            <v>44210</v>
          </cell>
          <cell r="G5136">
            <v>1</v>
          </cell>
          <cell r="H5136">
            <v>951</v>
          </cell>
          <cell r="I5136">
            <v>504</v>
          </cell>
          <cell r="J5136">
            <v>504</v>
          </cell>
          <cell r="K5136">
            <v>951</v>
          </cell>
        </row>
        <row r="5137">
          <cell r="F5137">
            <v>44215</v>
          </cell>
          <cell r="G5137">
            <v>3</v>
          </cell>
          <cell r="H5137">
            <v>530</v>
          </cell>
          <cell r="I5137">
            <v>424</v>
          </cell>
          <cell r="J5137">
            <v>1272</v>
          </cell>
          <cell r="K5137">
            <v>1590</v>
          </cell>
        </row>
        <row r="5138">
          <cell r="F5138">
            <v>44256</v>
          </cell>
          <cell r="G5138">
            <v>2</v>
          </cell>
          <cell r="H5138">
            <v>1708</v>
          </cell>
          <cell r="I5138">
            <v>871</v>
          </cell>
          <cell r="J5138">
            <v>1742</v>
          </cell>
          <cell r="K5138">
            <v>3416</v>
          </cell>
        </row>
        <row r="5139">
          <cell r="F5139">
            <v>44237</v>
          </cell>
          <cell r="G5139">
            <v>1</v>
          </cell>
          <cell r="H5139">
            <v>1638</v>
          </cell>
          <cell r="I5139">
            <v>1261</v>
          </cell>
          <cell r="J5139">
            <v>1261</v>
          </cell>
          <cell r="K5139">
            <v>1638</v>
          </cell>
        </row>
        <row r="5140">
          <cell r="F5140">
            <v>44213</v>
          </cell>
          <cell r="G5140">
            <v>1</v>
          </cell>
          <cell r="H5140">
            <v>290</v>
          </cell>
          <cell r="I5140">
            <v>200</v>
          </cell>
          <cell r="J5140">
            <v>200</v>
          </cell>
          <cell r="K5140">
            <v>290</v>
          </cell>
        </row>
        <row r="5141">
          <cell r="F5141">
            <v>44215</v>
          </cell>
          <cell r="G5141">
            <v>3</v>
          </cell>
          <cell r="H5141">
            <v>871</v>
          </cell>
          <cell r="I5141">
            <v>540</v>
          </cell>
          <cell r="J5141">
            <v>1620</v>
          </cell>
          <cell r="K5141">
            <v>2613</v>
          </cell>
        </row>
        <row r="5142">
          <cell r="F5142">
            <v>44200</v>
          </cell>
          <cell r="G5142">
            <v>4</v>
          </cell>
          <cell r="H5142">
            <v>123</v>
          </cell>
          <cell r="I5142">
            <v>84</v>
          </cell>
          <cell r="J5142">
            <v>336</v>
          </cell>
          <cell r="K5142">
            <v>492</v>
          </cell>
        </row>
        <row r="5143">
          <cell r="F5143">
            <v>44221</v>
          </cell>
          <cell r="G5143">
            <v>4</v>
          </cell>
          <cell r="H5143">
            <v>2353</v>
          </cell>
          <cell r="I5143">
            <v>1788</v>
          </cell>
          <cell r="J5143">
            <v>7152</v>
          </cell>
          <cell r="K5143">
            <v>9412</v>
          </cell>
        </row>
        <row r="5144">
          <cell r="F5144">
            <v>44241</v>
          </cell>
          <cell r="G5144">
            <v>3</v>
          </cell>
          <cell r="H5144">
            <v>1582</v>
          </cell>
          <cell r="I5144">
            <v>1234</v>
          </cell>
          <cell r="J5144">
            <v>3702</v>
          </cell>
          <cell r="K5144">
            <v>4746</v>
          </cell>
        </row>
        <row r="5145">
          <cell r="F5145">
            <v>44204</v>
          </cell>
          <cell r="G5145">
            <v>2</v>
          </cell>
          <cell r="H5145">
            <v>1889</v>
          </cell>
          <cell r="I5145">
            <v>945</v>
          </cell>
          <cell r="J5145">
            <v>1890</v>
          </cell>
          <cell r="K5145">
            <v>3778</v>
          </cell>
        </row>
        <row r="5146">
          <cell r="F5146">
            <v>44260</v>
          </cell>
          <cell r="G5146">
            <v>4</v>
          </cell>
          <cell r="H5146">
            <v>1380</v>
          </cell>
          <cell r="I5146">
            <v>1090</v>
          </cell>
          <cell r="J5146">
            <v>4360</v>
          </cell>
          <cell r="K5146">
            <v>5520</v>
          </cell>
        </row>
        <row r="5147">
          <cell r="F5147">
            <v>44255</v>
          </cell>
          <cell r="G5147">
            <v>1</v>
          </cell>
          <cell r="H5147">
            <v>502</v>
          </cell>
          <cell r="I5147">
            <v>296</v>
          </cell>
          <cell r="J5147">
            <v>296</v>
          </cell>
          <cell r="K5147">
            <v>502</v>
          </cell>
        </row>
        <row r="5148">
          <cell r="F5148">
            <v>44258</v>
          </cell>
          <cell r="G5148">
            <v>1</v>
          </cell>
          <cell r="H5148">
            <v>951</v>
          </cell>
          <cell r="I5148">
            <v>504</v>
          </cell>
          <cell r="J5148">
            <v>504</v>
          </cell>
          <cell r="K5148">
            <v>951</v>
          </cell>
        </row>
        <row r="5149">
          <cell r="F5149">
            <v>44269</v>
          </cell>
          <cell r="G5149">
            <v>1</v>
          </cell>
          <cell r="H5149">
            <v>502</v>
          </cell>
          <cell r="I5149">
            <v>296</v>
          </cell>
          <cell r="J5149">
            <v>296</v>
          </cell>
          <cell r="K5149">
            <v>502</v>
          </cell>
        </row>
        <row r="5150">
          <cell r="F5150">
            <v>44228</v>
          </cell>
          <cell r="G5150">
            <v>1</v>
          </cell>
          <cell r="H5150">
            <v>1889</v>
          </cell>
          <cell r="I5150">
            <v>945</v>
          </cell>
          <cell r="J5150">
            <v>945</v>
          </cell>
          <cell r="K5150">
            <v>1889</v>
          </cell>
        </row>
        <row r="5151">
          <cell r="F5151">
            <v>44199</v>
          </cell>
          <cell r="G5151">
            <v>1</v>
          </cell>
          <cell r="H5151">
            <v>458</v>
          </cell>
          <cell r="I5151">
            <v>376</v>
          </cell>
          <cell r="J5151">
            <v>376</v>
          </cell>
          <cell r="K5151">
            <v>458</v>
          </cell>
        </row>
        <row r="5152">
          <cell r="F5152">
            <v>44269</v>
          </cell>
          <cell r="G5152">
            <v>1</v>
          </cell>
          <cell r="H5152">
            <v>1582</v>
          </cell>
          <cell r="I5152">
            <v>1234</v>
          </cell>
          <cell r="J5152">
            <v>1234</v>
          </cell>
          <cell r="K5152">
            <v>1582</v>
          </cell>
        </row>
        <row r="5153">
          <cell r="F5153">
            <v>44206</v>
          </cell>
          <cell r="G5153">
            <v>1</v>
          </cell>
          <cell r="H5153">
            <v>1809</v>
          </cell>
          <cell r="I5153">
            <v>1067</v>
          </cell>
          <cell r="J5153">
            <v>1067</v>
          </cell>
          <cell r="K5153">
            <v>1809</v>
          </cell>
        </row>
        <row r="5154">
          <cell r="F5154">
            <v>44218</v>
          </cell>
          <cell r="G5154">
            <v>1</v>
          </cell>
          <cell r="H5154">
            <v>2391</v>
          </cell>
          <cell r="I5154">
            <v>1291</v>
          </cell>
          <cell r="J5154">
            <v>1291</v>
          </cell>
          <cell r="K5154">
            <v>2391</v>
          </cell>
        </row>
        <row r="5155">
          <cell r="F5155">
            <v>44260</v>
          </cell>
          <cell r="G5155">
            <v>3</v>
          </cell>
          <cell r="H5155">
            <v>545</v>
          </cell>
          <cell r="I5155">
            <v>425</v>
          </cell>
          <cell r="J5155">
            <v>1275</v>
          </cell>
          <cell r="K5155">
            <v>1635</v>
          </cell>
        </row>
        <row r="5156">
          <cell r="F5156">
            <v>44230</v>
          </cell>
          <cell r="G5156">
            <v>2</v>
          </cell>
          <cell r="H5156">
            <v>290</v>
          </cell>
          <cell r="I5156">
            <v>200</v>
          </cell>
          <cell r="J5156">
            <v>400</v>
          </cell>
          <cell r="K5156">
            <v>580</v>
          </cell>
        </row>
        <row r="5157">
          <cell r="F5157">
            <v>44204</v>
          </cell>
          <cell r="G5157">
            <v>1</v>
          </cell>
          <cell r="H5157">
            <v>826</v>
          </cell>
          <cell r="I5157">
            <v>562</v>
          </cell>
          <cell r="J5157">
            <v>562</v>
          </cell>
          <cell r="K5157">
            <v>826</v>
          </cell>
        </row>
        <row r="5158">
          <cell r="F5158">
            <v>44258</v>
          </cell>
          <cell r="G5158">
            <v>4</v>
          </cell>
          <cell r="H5158">
            <v>1972</v>
          </cell>
          <cell r="I5158">
            <v>1321</v>
          </cell>
          <cell r="J5158">
            <v>5284</v>
          </cell>
          <cell r="K5158">
            <v>7888</v>
          </cell>
        </row>
        <row r="5159">
          <cell r="F5159">
            <v>44265</v>
          </cell>
          <cell r="G5159">
            <v>1</v>
          </cell>
          <cell r="H5159">
            <v>504</v>
          </cell>
          <cell r="I5159">
            <v>408</v>
          </cell>
          <cell r="J5159">
            <v>408</v>
          </cell>
          <cell r="K5159">
            <v>504</v>
          </cell>
        </row>
        <row r="5160">
          <cell r="F5160">
            <v>44264</v>
          </cell>
          <cell r="G5160">
            <v>2</v>
          </cell>
          <cell r="H5160">
            <v>1887</v>
          </cell>
          <cell r="I5160">
            <v>1378</v>
          </cell>
          <cell r="J5160">
            <v>2756</v>
          </cell>
          <cell r="K5160">
            <v>3774</v>
          </cell>
        </row>
        <row r="5161">
          <cell r="F5161">
            <v>44256</v>
          </cell>
          <cell r="G5161">
            <v>1</v>
          </cell>
          <cell r="H5161">
            <v>95</v>
          </cell>
          <cell r="I5161">
            <v>61</v>
          </cell>
          <cell r="J5161">
            <v>61</v>
          </cell>
          <cell r="K5161">
            <v>95</v>
          </cell>
        </row>
        <row r="5162">
          <cell r="F5162">
            <v>44233</v>
          </cell>
          <cell r="G5162">
            <v>1</v>
          </cell>
          <cell r="H5162">
            <v>1467</v>
          </cell>
          <cell r="I5162">
            <v>807</v>
          </cell>
          <cell r="J5162">
            <v>807</v>
          </cell>
          <cell r="K5162">
            <v>1467</v>
          </cell>
        </row>
        <row r="5163">
          <cell r="F5163">
            <v>44209</v>
          </cell>
          <cell r="G5163">
            <v>1</v>
          </cell>
          <cell r="H5163">
            <v>2257</v>
          </cell>
          <cell r="I5163">
            <v>1535</v>
          </cell>
          <cell r="J5163">
            <v>1535</v>
          </cell>
          <cell r="K5163">
            <v>2257</v>
          </cell>
        </row>
        <row r="5164">
          <cell r="F5164">
            <v>44257</v>
          </cell>
          <cell r="G5164">
            <v>1</v>
          </cell>
          <cell r="H5164">
            <v>530</v>
          </cell>
          <cell r="I5164">
            <v>424</v>
          </cell>
          <cell r="J5164">
            <v>424</v>
          </cell>
          <cell r="K5164">
            <v>530</v>
          </cell>
        </row>
        <row r="5165">
          <cell r="F5165">
            <v>44260</v>
          </cell>
          <cell r="G5165">
            <v>4</v>
          </cell>
          <cell r="H5165">
            <v>1862</v>
          </cell>
          <cell r="I5165">
            <v>1173</v>
          </cell>
          <cell r="J5165">
            <v>4692</v>
          </cell>
          <cell r="K5165">
            <v>7448</v>
          </cell>
        </row>
        <row r="5166">
          <cell r="F5166">
            <v>44229</v>
          </cell>
          <cell r="G5166">
            <v>1</v>
          </cell>
          <cell r="H5166">
            <v>217</v>
          </cell>
          <cell r="I5166">
            <v>171</v>
          </cell>
          <cell r="J5166">
            <v>171</v>
          </cell>
          <cell r="K5166">
            <v>217</v>
          </cell>
        </row>
        <row r="5167">
          <cell r="F5167">
            <v>44204</v>
          </cell>
          <cell r="G5167">
            <v>3</v>
          </cell>
          <cell r="H5167">
            <v>2495</v>
          </cell>
          <cell r="I5167">
            <v>1896</v>
          </cell>
          <cell r="J5167">
            <v>5688</v>
          </cell>
          <cell r="K5167">
            <v>7485</v>
          </cell>
        </row>
        <row r="5168">
          <cell r="F5168">
            <v>44264</v>
          </cell>
          <cell r="G5168">
            <v>1</v>
          </cell>
          <cell r="H5168">
            <v>2141</v>
          </cell>
          <cell r="I5168">
            <v>1777</v>
          </cell>
          <cell r="J5168">
            <v>1777</v>
          </cell>
          <cell r="K5168">
            <v>2141</v>
          </cell>
        </row>
        <row r="5169">
          <cell r="F5169">
            <v>44243</v>
          </cell>
          <cell r="G5169">
            <v>2</v>
          </cell>
          <cell r="H5169">
            <v>1077</v>
          </cell>
          <cell r="I5169">
            <v>732</v>
          </cell>
          <cell r="J5169">
            <v>1464</v>
          </cell>
          <cell r="K5169">
            <v>2154</v>
          </cell>
        </row>
        <row r="5170">
          <cell r="F5170">
            <v>44227</v>
          </cell>
          <cell r="G5170">
            <v>1</v>
          </cell>
          <cell r="H5170">
            <v>2396</v>
          </cell>
          <cell r="I5170">
            <v>1965</v>
          </cell>
          <cell r="J5170">
            <v>1965</v>
          </cell>
          <cell r="K5170">
            <v>2396</v>
          </cell>
        </row>
        <row r="5171">
          <cell r="F5171">
            <v>44213</v>
          </cell>
          <cell r="G5171">
            <v>1</v>
          </cell>
          <cell r="H5171">
            <v>2353</v>
          </cell>
          <cell r="I5171">
            <v>1788</v>
          </cell>
          <cell r="J5171">
            <v>1788</v>
          </cell>
          <cell r="K5171">
            <v>2353</v>
          </cell>
        </row>
        <row r="5172">
          <cell r="F5172">
            <v>44204</v>
          </cell>
          <cell r="G5172">
            <v>2</v>
          </cell>
          <cell r="H5172">
            <v>1414</v>
          </cell>
          <cell r="I5172">
            <v>962</v>
          </cell>
          <cell r="J5172">
            <v>1924</v>
          </cell>
          <cell r="K5172">
            <v>2828</v>
          </cell>
        </row>
        <row r="5173">
          <cell r="F5173">
            <v>44212</v>
          </cell>
          <cell r="G5173">
            <v>1</v>
          </cell>
          <cell r="H5173">
            <v>1052</v>
          </cell>
          <cell r="I5173">
            <v>589</v>
          </cell>
          <cell r="J5173">
            <v>589</v>
          </cell>
          <cell r="K5173">
            <v>1052</v>
          </cell>
        </row>
        <row r="5174">
          <cell r="F5174">
            <v>44267</v>
          </cell>
          <cell r="G5174">
            <v>1</v>
          </cell>
          <cell r="H5174">
            <v>1899</v>
          </cell>
          <cell r="I5174">
            <v>1044</v>
          </cell>
          <cell r="J5174">
            <v>1044</v>
          </cell>
          <cell r="K5174">
            <v>1899</v>
          </cell>
        </row>
        <row r="5175">
          <cell r="F5175">
            <v>44259</v>
          </cell>
          <cell r="G5175">
            <v>1</v>
          </cell>
          <cell r="H5175">
            <v>2182</v>
          </cell>
          <cell r="I5175">
            <v>1200</v>
          </cell>
          <cell r="J5175">
            <v>1200</v>
          </cell>
          <cell r="K5175">
            <v>2182</v>
          </cell>
        </row>
        <row r="5176">
          <cell r="F5176">
            <v>44216</v>
          </cell>
          <cell r="G5176">
            <v>3</v>
          </cell>
          <cell r="H5176">
            <v>1414</v>
          </cell>
          <cell r="I5176">
            <v>962</v>
          </cell>
          <cell r="J5176">
            <v>2886</v>
          </cell>
          <cell r="K5176">
            <v>4242</v>
          </cell>
        </row>
        <row r="5177">
          <cell r="F5177">
            <v>44232</v>
          </cell>
          <cell r="G5177">
            <v>1</v>
          </cell>
          <cell r="H5177">
            <v>1178</v>
          </cell>
          <cell r="I5177">
            <v>683</v>
          </cell>
          <cell r="J5177">
            <v>683</v>
          </cell>
          <cell r="K5177">
            <v>1178</v>
          </cell>
        </row>
        <row r="5178">
          <cell r="F5178">
            <v>44269</v>
          </cell>
          <cell r="G5178">
            <v>1</v>
          </cell>
          <cell r="H5178">
            <v>1587</v>
          </cell>
          <cell r="I5178">
            <v>1301</v>
          </cell>
          <cell r="J5178">
            <v>1301</v>
          </cell>
          <cell r="K5178">
            <v>1587</v>
          </cell>
        </row>
        <row r="5179">
          <cell r="F5179">
            <v>44255</v>
          </cell>
          <cell r="G5179">
            <v>2</v>
          </cell>
          <cell r="H5179">
            <v>1725</v>
          </cell>
          <cell r="I5179">
            <v>1363</v>
          </cell>
          <cell r="J5179">
            <v>2726</v>
          </cell>
          <cell r="K5179">
            <v>3450</v>
          </cell>
        </row>
        <row r="5180">
          <cell r="F5180">
            <v>44270</v>
          </cell>
          <cell r="G5180">
            <v>1</v>
          </cell>
          <cell r="H5180">
            <v>556</v>
          </cell>
          <cell r="I5180">
            <v>395</v>
          </cell>
          <cell r="J5180">
            <v>395</v>
          </cell>
          <cell r="K5180">
            <v>556</v>
          </cell>
        </row>
        <row r="5181">
          <cell r="F5181">
            <v>44234</v>
          </cell>
          <cell r="G5181">
            <v>3</v>
          </cell>
          <cell r="H5181">
            <v>1278</v>
          </cell>
          <cell r="I5181">
            <v>665</v>
          </cell>
          <cell r="J5181">
            <v>1995</v>
          </cell>
          <cell r="K5181">
            <v>3834</v>
          </cell>
        </row>
        <row r="5182">
          <cell r="F5182">
            <v>44207</v>
          </cell>
          <cell r="G5182">
            <v>2</v>
          </cell>
          <cell r="H5182">
            <v>368</v>
          </cell>
          <cell r="I5182">
            <v>269</v>
          </cell>
          <cell r="J5182">
            <v>538</v>
          </cell>
          <cell r="K5182">
            <v>736</v>
          </cell>
        </row>
        <row r="5183">
          <cell r="F5183">
            <v>44223</v>
          </cell>
          <cell r="G5183">
            <v>4</v>
          </cell>
          <cell r="H5183">
            <v>2005</v>
          </cell>
          <cell r="I5183">
            <v>1223</v>
          </cell>
          <cell r="J5183">
            <v>4892</v>
          </cell>
          <cell r="K5183">
            <v>8020</v>
          </cell>
        </row>
        <row r="5184">
          <cell r="F5184">
            <v>44249</v>
          </cell>
          <cell r="G5184">
            <v>1</v>
          </cell>
          <cell r="H5184">
            <v>2141</v>
          </cell>
          <cell r="I5184">
            <v>1777</v>
          </cell>
          <cell r="J5184">
            <v>1777</v>
          </cell>
          <cell r="K5184">
            <v>2141</v>
          </cell>
        </row>
        <row r="5185">
          <cell r="F5185">
            <v>44249</v>
          </cell>
          <cell r="G5185">
            <v>3</v>
          </cell>
          <cell r="H5185">
            <v>951</v>
          </cell>
          <cell r="I5185">
            <v>504</v>
          </cell>
          <cell r="J5185">
            <v>1512</v>
          </cell>
          <cell r="K5185">
            <v>2853</v>
          </cell>
        </row>
        <row r="5186">
          <cell r="F5186">
            <v>44222</v>
          </cell>
          <cell r="G5186">
            <v>3</v>
          </cell>
          <cell r="H5186">
            <v>913</v>
          </cell>
          <cell r="I5186">
            <v>584</v>
          </cell>
          <cell r="J5186">
            <v>1752</v>
          </cell>
          <cell r="K5186">
            <v>2739</v>
          </cell>
        </row>
        <row r="5187">
          <cell r="F5187">
            <v>44235</v>
          </cell>
          <cell r="G5187">
            <v>1</v>
          </cell>
          <cell r="H5187">
            <v>771</v>
          </cell>
          <cell r="I5187">
            <v>648</v>
          </cell>
          <cell r="J5187">
            <v>648</v>
          </cell>
          <cell r="K5187">
            <v>771</v>
          </cell>
        </row>
        <row r="5188">
          <cell r="F5188">
            <v>44212</v>
          </cell>
          <cell r="G5188">
            <v>3</v>
          </cell>
          <cell r="H5188">
            <v>203</v>
          </cell>
          <cell r="I5188">
            <v>154</v>
          </cell>
          <cell r="J5188">
            <v>462</v>
          </cell>
          <cell r="K5188">
            <v>609</v>
          </cell>
        </row>
        <row r="5189">
          <cell r="F5189">
            <v>44210</v>
          </cell>
          <cell r="G5189">
            <v>3</v>
          </cell>
          <cell r="H5189">
            <v>123</v>
          </cell>
          <cell r="I5189">
            <v>84</v>
          </cell>
          <cell r="J5189">
            <v>252</v>
          </cell>
          <cell r="K5189">
            <v>369</v>
          </cell>
        </row>
        <row r="5190">
          <cell r="F5190">
            <v>44224</v>
          </cell>
          <cell r="G5190">
            <v>1</v>
          </cell>
          <cell r="H5190">
            <v>2495</v>
          </cell>
          <cell r="I5190">
            <v>1896</v>
          </cell>
          <cell r="J5190">
            <v>1896</v>
          </cell>
          <cell r="K5190">
            <v>2495</v>
          </cell>
        </row>
        <row r="5191">
          <cell r="F5191">
            <v>44220</v>
          </cell>
          <cell r="G5191">
            <v>2</v>
          </cell>
          <cell r="H5191">
            <v>1972</v>
          </cell>
          <cell r="I5191">
            <v>1321</v>
          </cell>
          <cell r="J5191">
            <v>2642</v>
          </cell>
          <cell r="K5191">
            <v>3944</v>
          </cell>
        </row>
        <row r="5192">
          <cell r="F5192">
            <v>44212</v>
          </cell>
          <cell r="G5192">
            <v>1</v>
          </cell>
          <cell r="H5192">
            <v>127</v>
          </cell>
          <cell r="I5192">
            <v>79</v>
          </cell>
          <cell r="J5192">
            <v>79</v>
          </cell>
          <cell r="K5192">
            <v>127</v>
          </cell>
        </row>
        <row r="5193">
          <cell r="F5193">
            <v>44221</v>
          </cell>
          <cell r="G5193">
            <v>1</v>
          </cell>
          <cell r="H5193">
            <v>951</v>
          </cell>
          <cell r="I5193">
            <v>504</v>
          </cell>
          <cell r="J5193">
            <v>504</v>
          </cell>
          <cell r="K5193">
            <v>951</v>
          </cell>
        </row>
        <row r="5194">
          <cell r="F5194">
            <v>44214</v>
          </cell>
          <cell r="G5194">
            <v>4</v>
          </cell>
          <cell r="H5194">
            <v>1725</v>
          </cell>
          <cell r="I5194">
            <v>1363</v>
          </cell>
          <cell r="J5194">
            <v>5452</v>
          </cell>
          <cell r="K5194">
            <v>6900</v>
          </cell>
        </row>
        <row r="5195">
          <cell r="F5195">
            <v>44203</v>
          </cell>
          <cell r="G5195">
            <v>1</v>
          </cell>
          <cell r="H5195">
            <v>1052</v>
          </cell>
          <cell r="I5195">
            <v>589</v>
          </cell>
          <cell r="J5195">
            <v>589</v>
          </cell>
          <cell r="K5195">
            <v>1052</v>
          </cell>
        </row>
        <row r="5196">
          <cell r="F5196">
            <v>44247</v>
          </cell>
          <cell r="G5196">
            <v>1</v>
          </cell>
          <cell r="H5196">
            <v>1582</v>
          </cell>
          <cell r="I5196">
            <v>1234</v>
          </cell>
          <cell r="J5196">
            <v>1234</v>
          </cell>
          <cell r="K5196">
            <v>1582</v>
          </cell>
        </row>
        <row r="5197">
          <cell r="F5197">
            <v>44226</v>
          </cell>
          <cell r="G5197">
            <v>1</v>
          </cell>
          <cell r="H5197">
            <v>2091</v>
          </cell>
          <cell r="I5197">
            <v>1485</v>
          </cell>
          <cell r="J5197">
            <v>1485</v>
          </cell>
          <cell r="K5197">
            <v>2091</v>
          </cell>
        </row>
        <row r="5198">
          <cell r="F5198">
            <v>44260</v>
          </cell>
          <cell r="G5198">
            <v>1</v>
          </cell>
          <cell r="H5198">
            <v>2391</v>
          </cell>
          <cell r="I5198">
            <v>1291</v>
          </cell>
          <cell r="J5198">
            <v>1291</v>
          </cell>
          <cell r="K5198">
            <v>2391</v>
          </cell>
        </row>
        <row r="5199">
          <cell r="F5199">
            <v>44229</v>
          </cell>
          <cell r="G5199">
            <v>1</v>
          </cell>
          <cell r="H5199">
            <v>2141</v>
          </cell>
          <cell r="I5199">
            <v>1777</v>
          </cell>
          <cell r="J5199">
            <v>1777</v>
          </cell>
          <cell r="K5199">
            <v>2141</v>
          </cell>
        </row>
        <row r="5200">
          <cell r="F5200">
            <v>44262</v>
          </cell>
          <cell r="G5200">
            <v>1</v>
          </cell>
          <cell r="H5200">
            <v>561</v>
          </cell>
          <cell r="I5200">
            <v>421</v>
          </cell>
          <cell r="J5200">
            <v>421</v>
          </cell>
          <cell r="K5200">
            <v>561</v>
          </cell>
        </row>
        <row r="5201">
          <cell r="F5201">
            <v>44235</v>
          </cell>
          <cell r="G5201">
            <v>4</v>
          </cell>
          <cell r="H5201">
            <v>596</v>
          </cell>
          <cell r="I5201">
            <v>358</v>
          </cell>
          <cell r="J5201">
            <v>1432</v>
          </cell>
          <cell r="K5201">
            <v>2384</v>
          </cell>
        </row>
        <row r="5202">
          <cell r="F5202">
            <v>44250</v>
          </cell>
          <cell r="G5202">
            <v>4</v>
          </cell>
          <cell r="H5202">
            <v>1725</v>
          </cell>
          <cell r="I5202">
            <v>1363</v>
          </cell>
          <cell r="J5202">
            <v>5452</v>
          </cell>
          <cell r="K5202">
            <v>6900</v>
          </cell>
        </row>
        <row r="5203">
          <cell r="F5203">
            <v>44265</v>
          </cell>
          <cell r="G5203">
            <v>3</v>
          </cell>
          <cell r="H5203">
            <v>1635</v>
          </cell>
          <cell r="I5203">
            <v>1046</v>
          </cell>
          <cell r="J5203">
            <v>3138</v>
          </cell>
          <cell r="K5203">
            <v>4905</v>
          </cell>
        </row>
        <row r="5204">
          <cell r="F5204">
            <v>44240</v>
          </cell>
          <cell r="G5204">
            <v>1</v>
          </cell>
          <cell r="H5204">
            <v>1119</v>
          </cell>
          <cell r="I5204">
            <v>683</v>
          </cell>
          <cell r="J5204">
            <v>683</v>
          </cell>
          <cell r="K5204">
            <v>1119</v>
          </cell>
        </row>
        <row r="5205">
          <cell r="F5205">
            <v>44257</v>
          </cell>
          <cell r="G5205">
            <v>3</v>
          </cell>
          <cell r="H5205">
            <v>127</v>
          </cell>
          <cell r="I5205">
            <v>79</v>
          </cell>
          <cell r="J5205">
            <v>237</v>
          </cell>
          <cell r="K5205">
            <v>381</v>
          </cell>
        </row>
        <row r="5206">
          <cell r="F5206">
            <v>44213</v>
          </cell>
          <cell r="G5206">
            <v>4</v>
          </cell>
          <cell r="H5206">
            <v>2353</v>
          </cell>
          <cell r="I5206">
            <v>1788</v>
          </cell>
          <cell r="J5206">
            <v>7152</v>
          </cell>
          <cell r="K5206">
            <v>9412</v>
          </cell>
        </row>
        <row r="5207">
          <cell r="F5207">
            <v>44249</v>
          </cell>
          <cell r="G5207">
            <v>2</v>
          </cell>
          <cell r="H5207">
            <v>1743</v>
          </cell>
          <cell r="I5207">
            <v>872</v>
          </cell>
          <cell r="J5207">
            <v>1744</v>
          </cell>
          <cell r="K5207">
            <v>3486</v>
          </cell>
        </row>
        <row r="5208">
          <cell r="F5208">
            <v>44262</v>
          </cell>
          <cell r="G5208">
            <v>1</v>
          </cell>
          <cell r="H5208">
            <v>1380</v>
          </cell>
          <cell r="I5208">
            <v>1090</v>
          </cell>
          <cell r="J5208">
            <v>1090</v>
          </cell>
          <cell r="K5208">
            <v>1380</v>
          </cell>
        </row>
        <row r="5209">
          <cell r="F5209">
            <v>44202</v>
          </cell>
          <cell r="G5209">
            <v>1</v>
          </cell>
          <cell r="H5209">
            <v>847</v>
          </cell>
          <cell r="I5209">
            <v>534</v>
          </cell>
          <cell r="J5209">
            <v>534</v>
          </cell>
          <cell r="K5209">
            <v>847</v>
          </cell>
        </row>
        <row r="5210">
          <cell r="F5210">
            <v>44198</v>
          </cell>
          <cell r="G5210">
            <v>1</v>
          </cell>
          <cell r="H5210">
            <v>800</v>
          </cell>
          <cell r="I5210">
            <v>536</v>
          </cell>
          <cell r="J5210">
            <v>536</v>
          </cell>
          <cell r="K5210">
            <v>800</v>
          </cell>
        </row>
        <row r="5211">
          <cell r="F5211">
            <v>44242</v>
          </cell>
          <cell r="G5211">
            <v>2</v>
          </cell>
          <cell r="H5211">
            <v>112</v>
          </cell>
          <cell r="I5211">
            <v>90</v>
          </cell>
          <cell r="J5211">
            <v>180</v>
          </cell>
          <cell r="K5211">
            <v>224</v>
          </cell>
        </row>
        <row r="5212">
          <cell r="F5212">
            <v>44201</v>
          </cell>
          <cell r="G5212">
            <v>2</v>
          </cell>
          <cell r="H5212">
            <v>2464</v>
          </cell>
          <cell r="I5212">
            <v>1774</v>
          </cell>
          <cell r="J5212">
            <v>3548</v>
          </cell>
          <cell r="K5212">
            <v>4928</v>
          </cell>
        </row>
        <row r="5213">
          <cell r="F5213">
            <v>44205</v>
          </cell>
          <cell r="G5213">
            <v>3</v>
          </cell>
          <cell r="H5213">
            <v>1414</v>
          </cell>
          <cell r="I5213">
            <v>962</v>
          </cell>
          <cell r="J5213">
            <v>2886</v>
          </cell>
          <cell r="K5213">
            <v>4242</v>
          </cell>
        </row>
        <row r="5214">
          <cell r="F5214">
            <v>44232</v>
          </cell>
          <cell r="G5214">
            <v>3</v>
          </cell>
          <cell r="H5214">
            <v>2497</v>
          </cell>
          <cell r="I5214">
            <v>1473</v>
          </cell>
          <cell r="J5214">
            <v>4419</v>
          </cell>
          <cell r="K5214">
            <v>7491</v>
          </cell>
        </row>
        <row r="5215">
          <cell r="F5215">
            <v>44233</v>
          </cell>
          <cell r="G5215">
            <v>1</v>
          </cell>
          <cell r="H5215">
            <v>2391</v>
          </cell>
          <cell r="I5215">
            <v>1291</v>
          </cell>
          <cell r="J5215">
            <v>1291</v>
          </cell>
          <cell r="K5215">
            <v>2391</v>
          </cell>
        </row>
        <row r="5216">
          <cell r="F5216">
            <v>44264</v>
          </cell>
          <cell r="G5216">
            <v>1</v>
          </cell>
          <cell r="H5216">
            <v>584</v>
          </cell>
          <cell r="I5216">
            <v>420</v>
          </cell>
          <cell r="J5216">
            <v>420</v>
          </cell>
          <cell r="K5216">
            <v>584</v>
          </cell>
        </row>
        <row r="5217">
          <cell r="F5217">
            <v>44202</v>
          </cell>
          <cell r="G5217">
            <v>1</v>
          </cell>
          <cell r="H5217">
            <v>847</v>
          </cell>
          <cell r="I5217">
            <v>534</v>
          </cell>
          <cell r="J5217">
            <v>534</v>
          </cell>
          <cell r="K5217">
            <v>847</v>
          </cell>
        </row>
        <row r="5218">
          <cell r="F5218">
            <v>44230</v>
          </cell>
          <cell r="G5218">
            <v>4</v>
          </cell>
          <cell r="H5218">
            <v>2391</v>
          </cell>
          <cell r="I5218">
            <v>1291</v>
          </cell>
          <cell r="J5218">
            <v>5164</v>
          </cell>
          <cell r="K5218">
            <v>9564</v>
          </cell>
        </row>
        <row r="5219">
          <cell r="F5219">
            <v>44245</v>
          </cell>
          <cell r="G5219">
            <v>1</v>
          </cell>
          <cell r="H5219">
            <v>1119</v>
          </cell>
          <cell r="I5219">
            <v>683</v>
          </cell>
          <cell r="J5219">
            <v>683</v>
          </cell>
          <cell r="K5219">
            <v>1119</v>
          </cell>
        </row>
        <row r="5220">
          <cell r="F5220">
            <v>44220</v>
          </cell>
          <cell r="G5220">
            <v>1</v>
          </cell>
          <cell r="H5220">
            <v>504</v>
          </cell>
          <cell r="I5220">
            <v>408</v>
          </cell>
          <cell r="J5220">
            <v>408</v>
          </cell>
          <cell r="K5220">
            <v>504</v>
          </cell>
        </row>
        <row r="5221">
          <cell r="F5221">
            <v>44213</v>
          </cell>
          <cell r="G5221">
            <v>1</v>
          </cell>
          <cell r="H5221">
            <v>1862</v>
          </cell>
          <cell r="I5221">
            <v>1173</v>
          </cell>
          <cell r="J5221">
            <v>1173</v>
          </cell>
          <cell r="K5221">
            <v>1862</v>
          </cell>
        </row>
        <row r="5222">
          <cell r="F5222">
            <v>44269</v>
          </cell>
          <cell r="G5222">
            <v>1</v>
          </cell>
          <cell r="H5222">
            <v>2005</v>
          </cell>
          <cell r="I5222">
            <v>1223</v>
          </cell>
          <cell r="J5222">
            <v>1223</v>
          </cell>
          <cell r="K5222">
            <v>2005</v>
          </cell>
        </row>
        <row r="5223">
          <cell r="F5223">
            <v>44264</v>
          </cell>
          <cell r="G5223">
            <v>1</v>
          </cell>
          <cell r="H5223">
            <v>1338</v>
          </cell>
          <cell r="I5223">
            <v>682</v>
          </cell>
          <cell r="J5223">
            <v>682</v>
          </cell>
          <cell r="K5223">
            <v>1338</v>
          </cell>
        </row>
        <row r="5224">
          <cell r="F5224">
            <v>44264</v>
          </cell>
          <cell r="G5224">
            <v>3</v>
          </cell>
          <cell r="H5224">
            <v>217</v>
          </cell>
          <cell r="I5224">
            <v>171</v>
          </cell>
          <cell r="J5224">
            <v>513</v>
          </cell>
          <cell r="K5224">
            <v>651</v>
          </cell>
        </row>
        <row r="5225">
          <cell r="F5225">
            <v>44266</v>
          </cell>
          <cell r="G5225">
            <v>1</v>
          </cell>
          <cell r="H5225">
            <v>603</v>
          </cell>
          <cell r="I5225">
            <v>416</v>
          </cell>
          <cell r="J5225">
            <v>416</v>
          </cell>
          <cell r="K5225">
            <v>603</v>
          </cell>
        </row>
        <row r="5226">
          <cell r="F5226">
            <v>44257</v>
          </cell>
          <cell r="G5226">
            <v>3</v>
          </cell>
          <cell r="H5226">
            <v>502</v>
          </cell>
          <cell r="I5226">
            <v>296</v>
          </cell>
          <cell r="J5226">
            <v>888</v>
          </cell>
          <cell r="K5226">
            <v>1506</v>
          </cell>
        </row>
        <row r="5227">
          <cell r="F5227">
            <v>44231</v>
          </cell>
          <cell r="G5227">
            <v>3</v>
          </cell>
          <cell r="H5227">
            <v>315</v>
          </cell>
          <cell r="I5227">
            <v>208</v>
          </cell>
          <cell r="J5227">
            <v>624</v>
          </cell>
          <cell r="K5227">
            <v>945</v>
          </cell>
        </row>
        <row r="5228">
          <cell r="F5228">
            <v>44219</v>
          </cell>
          <cell r="G5228">
            <v>4</v>
          </cell>
          <cell r="H5228">
            <v>315</v>
          </cell>
          <cell r="I5228">
            <v>208</v>
          </cell>
          <cell r="J5228">
            <v>832</v>
          </cell>
          <cell r="K5228">
            <v>1260</v>
          </cell>
        </row>
        <row r="5229">
          <cell r="F5229">
            <v>44269</v>
          </cell>
          <cell r="G5229">
            <v>2</v>
          </cell>
          <cell r="H5229">
            <v>667</v>
          </cell>
          <cell r="I5229">
            <v>387</v>
          </cell>
          <cell r="J5229">
            <v>774</v>
          </cell>
          <cell r="K5229">
            <v>1334</v>
          </cell>
        </row>
        <row r="5230">
          <cell r="F5230">
            <v>44204</v>
          </cell>
          <cell r="G5230">
            <v>2</v>
          </cell>
          <cell r="H5230">
            <v>1178</v>
          </cell>
          <cell r="I5230">
            <v>683</v>
          </cell>
          <cell r="J5230">
            <v>1366</v>
          </cell>
          <cell r="K5230">
            <v>2356</v>
          </cell>
        </row>
        <row r="5231">
          <cell r="F5231">
            <v>44259</v>
          </cell>
          <cell r="G5231">
            <v>1</v>
          </cell>
          <cell r="H5231">
            <v>947</v>
          </cell>
          <cell r="I5231">
            <v>786</v>
          </cell>
          <cell r="J5231">
            <v>786</v>
          </cell>
          <cell r="K5231">
            <v>947</v>
          </cell>
        </row>
        <row r="5232">
          <cell r="F5232">
            <v>44228</v>
          </cell>
          <cell r="G5232">
            <v>1</v>
          </cell>
          <cell r="H5232">
            <v>1809</v>
          </cell>
          <cell r="I5232">
            <v>1067</v>
          </cell>
          <cell r="J5232">
            <v>1067</v>
          </cell>
          <cell r="K5232">
            <v>1809</v>
          </cell>
        </row>
        <row r="5233">
          <cell r="F5233">
            <v>44220</v>
          </cell>
          <cell r="G5233">
            <v>2</v>
          </cell>
          <cell r="H5233">
            <v>112</v>
          </cell>
          <cell r="I5233">
            <v>90</v>
          </cell>
          <cell r="J5233">
            <v>180</v>
          </cell>
          <cell r="K5233">
            <v>224</v>
          </cell>
        </row>
        <row r="5234">
          <cell r="F5234">
            <v>44212</v>
          </cell>
          <cell r="G5234">
            <v>3</v>
          </cell>
          <cell r="H5234">
            <v>1077</v>
          </cell>
          <cell r="I5234">
            <v>732</v>
          </cell>
          <cell r="J5234">
            <v>2196</v>
          </cell>
          <cell r="K5234">
            <v>3231</v>
          </cell>
        </row>
        <row r="5235">
          <cell r="F5235">
            <v>44239</v>
          </cell>
          <cell r="G5235">
            <v>1</v>
          </cell>
          <cell r="H5235">
            <v>1899</v>
          </cell>
          <cell r="I5235">
            <v>1044</v>
          </cell>
          <cell r="J5235">
            <v>1044</v>
          </cell>
          <cell r="K5235">
            <v>1899</v>
          </cell>
        </row>
        <row r="5236">
          <cell r="F5236">
            <v>44260</v>
          </cell>
          <cell r="G5236">
            <v>1</v>
          </cell>
          <cell r="H5236">
            <v>667</v>
          </cell>
          <cell r="I5236">
            <v>387</v>
          </cell>
          <cell r="J5236">
            <v>387</v>
          </cell>
          <cell r="K5236">
            <v>667</v>
          </cell>
        </row>
        <row r="5237">
          <cell r="F5237">
            <v>44221</v>
          </cell>
          <cell r="G5237">
            <v>2</v>
          </cell>
          <cell r="H5237">
            <v>2257</v>
          </cell>
          <cell r="I5237">
            <v>1535</v>
          </cell>
          <cell r="J5237">
            <v>3070</v>
          </cell>
          <cell r="K5237">
            <v>4514</v>
          </cell>
        </row>
        <row r="5238">
          <cell r="F5238">
            <v>44216</v>
          </cell>
          <cell r="G5238">
            <v>1</v>
          </cell>
          <cell r="H5238">
            <v>112</v>
          </cell>
          <cell r="I5238">
            <v>90</v>
          </cell>
          <cell r="J5238">
            <v>90</v>
          </cell>
          <cell r="K5238">
            <v>112</v>
          </cell>
        </row>
        <row r="5239">
          <cell r="F5239">
            <v>44224</v>
          </cell>
          <cell r="G5239">
            <v>1</v>
          </cell>
          <cell r="H5239">
            <v>1467</v>
          </cell>
          <cell r="I5239">
            <v>807</v>
          </cell>
          <cell r="J5239">
            <v>807</v>
          </cell>
          <cell r="K5239">
            <v>1467</v>
          </cell>
        </row>
        <row r="5240">
          <cell r="F5240">
            <v>44266</v>
          </cell>
          <cell r="G5240">
            <v>3</v>
          </cell>
          <cell r="H5240">
            <v>1077</v>
          </cell>
          <cell r="I5240">
            <v>732</v>
          </cell>
          <cell r="J5240">
            <v>2196</v>
          </cell>
          <cell r="K5240">
            <v>3231</v>
          </cell>
        </row>
        <row r="5241">
          <cell r="F5241">
            <v>44256</v>
          </cell>
          <cell r="G5241">
            <v>3</v>
          </cell>
          <cell r="H5241">
            <v>596</v>
          </cell>
          <cell r="I5241">
            <v>358</v>
          </cell>
          <cell r="J5241">
            <v>1074</v>
          </cell>
          <cell r="K5241">
            <v>1788</v>
          </cell>
        </row>
        <row r="5242">
          <cell r="F5242">
            <v>44197</v>
          </cell>
          <cell r="G5242">
            <v>1</v>
          </cell>
          <cell r="H5242">
            <v>2257</v>
          </cell>
          <cell r="I5242">
            <v>1535</v>
          </cell>
          <cell r="J5242">
            <v>1535</v>
          </cell>
          <cell r="K5242">
            <v>2257</v>
          </cell>
        </row>
        <row r="5243">
          <cell r="F5243">
            <v>44267</v>
          </cell>
          <cell r="G5243">
            <v>1</v>
          </cell>
          <cell r="H5243">
            <v>458</v>
          </cell>
          <cell r="I5243">
            <v>376</v>
          </cell>
          <cell r="J5243">
            <v>376</v>
          </cell>
          <cell r="K5243">
            <v>458</v>
          </cell>
        </row>
        <row r="5244">
          <cell r="F5244">
            <v>44270</v>
          </cell>
          <cell r="G5244">
            <v>2</v>
          </cell>
          <cell r="H5244">
            <v>2091</v>
          </cell>
          <cell r="I5244">
            <v>1485</v>
          </cell>
          <cell r="J5244">
            <v>2970</v>
          </cell>
          <cell r="K5244">
            <v>4182</v>
          </cell>
        </row>
        <row r="5245">
          <cell r="F5245">
            <v>44213</v>
          </cell>
          <cell r="G5245">
            <v>2</v>
          </cell>
          <cell r="H5245">
            <v>826</v>
          </cell>
          <cell r="I5245">
            <v>562</v>
          </cell>
          <cell r="J5245">
            <v>1124</v>
          </cell>
          <cell r="K5245">
            <v>1652</v>
          </cell>
        </row>
        <row r="5246">
          <cell r="F5246">
            <v>44263</v>
          </cell>
          <cell r="G5246">
            <v>3</v>
          </cell>
          <cell r="H5246">
            <v>1103</v>
          </cell>
          <cell r="I5246">
            <v>838</v>
          </cell>
          <cell r="J5246">
            <v>2514</v>
          </cell>
          <cell r="K5246">
            <v>3309</v>
          </cell>
        </row>
        <row r="5247">
          <cell r="F5247">
            <v>44256</v>
          </cell>
          <cell r="G5247">
            <v>1</v>
          </cell>
          <cell r="H5247">
            <v>1467</v>
          </cell>
          <cell r="I5247">
            <v>807</v>
          </cell>
          <cell r="J5247">
            <v>807</v>
          </cell>
          <cell r="K5247">
            <v>1467</v>
          </cell>
        </row>
        <row r="5248">
          <cell r="F5248">
            <v>44254</v>
          </cell>
          <cell r="G5248">
            <v>2</v>
          </cell>
          <cell r="H5248">
            <v>2294</v>
          </cell>
          <cell r="I5248">
            <v>1399</v>
          </cell>
          <cell r="J5248">
            <v>2798</v>
          </cell>
          <cell r="K5248">
            <v>4588</v>
          </cell>
        </row>
        <row r="5249">
          <cell r="F5249">
            <v>44209</v>
          </cell>
          <cell r="G5249">
            <v>3</v>
          </cell>
          <cell r="H5249">
            <v>847</v>
          </cell>
          <cell r="I5249">
            <v>534</v>
          </cell>
          <cell r="J5249">
            <v>1602</v>
          </cell>
          <cell r="K5249">
            <v>2541</v>
          </cell>
        </row>
        <row r="5250">
          <cell r="F5250">
            <v>44227</v>
          </cell>
          <cell r="G5250">
            <v>4</v>
          </cell>
          <cell r="H5250">
            <v>1783</v>
          </cell>
          <cell r="I5250">
            <v>1516</v>
          </cell>
          <cell r="J5250">
            <v>6064</v>
          </cell>
          <cell r="K5250">
            <v>7132</v>
          </cell>
        </row>
        <row r="5251">
          <cell r="F5251">
            <v>44260</v>
          </cell>
          <cell r="G5251">
            <v>3</v>
          </cell>
          <cell r="H5251">
            <v>880</v>
          </cell>
          <cell r="I5251">
            <v>634</v>
          </cell>
          <cell r="J5251">
            <v>1902</v>
          </cell>
          <cell r="K5251">
            <v>2640</v>
          </cell>
        </row>
        <row r="5252">
          <cell r="F5252">
            <v>44209</v>
          </cell>
          <cell r="G5252">
            <v>3</v>
          </cell>
          <cell r="H5252">
            <v>504</v>
          </cell>
          <cell r="I5252">
            <v>408</v>
          </cell>
          <cell r="J5252">
            <v>1224</v>
          </cell>
          <cell r="K5252">
            <v>1512</v>
          </cell>
        </row>
        <row r="5253">
          <cell r="F5253">
            <v>44206</v>
          </cell>
          <cell r="G5253">
            <v>1</v>
          </cell>
          <cell r="H5253">
            <v>684</v>
          </cell>
          <cell r="I5253">
            <v>561</v>
          </cell>
          <cell r="J5253">
            <v>561</v>
          </cell>
          <cell r="K5253">
            <v>684</v>
          </cell>
        </row>
        <row r="5254">
          <cell r="F5254">
            <v>44268</v>
          </cell>
          <cell r="G5254">
            <v>2</v>
          </cell>
          <cell r="H5254">
            <v>2353</v>
          </cell>
          <cell r="I5254">
            <v>1788</v>
          </cell>
          <cell r="J5254">
            <v>3576</v>
          </cell>
          <cell r="K5254">
            <v>4706</v>
          </cell>
        </row>
        <row r="5255">
          <cell r="F5255">
            <v>44209</v>
          </cell>
          <cell r="G5255">
            <v>2</v>
          </cell>
          <cell r="H5255">
            <v>368</v>
          </cell>
          <cell r="I5255">
            <v>294</v>
          </cell>
          <cell r="J5255">
            <v>588</v>
          </cell>
          <cell r="K5255">
            <v>736</v>
          </cell>
        </row>
        <row r="5256">
          <cell r="F5256">
            <v>44226</v>
          </cell>
          <cell r="G5256">
            <v>1</v>
          </cell>
          <cell r="H5256">
            <v>95</v>
          </cell>
          <cell r="I5256">
            <v>61</v>
          </cell>
          <cell r="J5256">
            <v>61</v>
          </cell>
          <cell r="K5256">
            <v>95</v>
          </cell>
        </row>
        <row r="5257">
          <cell r="F5257">
            <v>44203</v>
          </cell>
          <cell r="G5257">
            <v>4</v>
          </cell>
          <cell r="H5257">
            <v>1899</v>
          </cell>
          <cell r="I5257">
            <v>1044</v>
          </cell>
          <cell r="J5257">
            <v>4176</v>
          </cell>
          <cell r="K5257">
            <v>7596</v>
          </cell>
        </row>
        <row r="5258">
          <cell r="F5258">
            <v>44218</v>
          </cell>
          <cell r="G5258">
            <v>1</v>
          </cell>
          <cell r="H5258">
            <v>35</v>
          </cell>
          <cell r="I5258">
            <v>22</v>
          </cell>
          <cell r="J5258">
            <v>22</v>
          </cell>
          <cell r="K5258">
            <v>35</v>
          </cell>
        </row>
        <row r="5259">
          <cell r="F5259">
            <v>44259</v>
          </cell>
          <cell r="G5259">
            <v>1</v>
          </cell>
          <cell r="H5259">
            <v>504</v>
          </cell>
          <cell r="I5259">
            <v>408</v>
          </cell>
          <cell r="J5259">
            <v>408</v>
          </cell>
          <cell r="K5259">
            <v>504</v>
          </cell>
        </row>
        <row r="5260">
          <cell r="F5260">
            <v>44251</v>
          </cell>
          <cell r="G5260">
            <v>2</v>
          </cell>
          <cell r="H5260">
            <v>392</v>
          </cell>
          <cell r="I5260">
            <v>255</v>
          </cell>
          <cell r="J5260">
            <v>510</v>
          </cell>
          <cell r="K5260">
            <v>784</v>
          </cell>
        </row>
        <row r="5261">
          <cell r="F5261">
            <v>44225</v>
          </cell>
          <cell r="G5261">
            <v>4</v>
          </cell>
          <cell r="H5261">
            <v>1494</v>
          </cell>
          <cell r="I5261">
            <v>971</v>
          </cell>
          <cell r="J5261">
            <v>3884</v>
          </cell>
          <cell r="K5261">
            <v>5976</v>
          </cell>
        </row>
        <row r="5262">
          <cell r="F5262">
            <v>44245</v>
          </cell>
          <cell r="G5262">
            <v>4</v>
          </cell>
          <cell r="H5262">
            <v>95</v>
          </cell>
          <cell r="I5262">
            <v>61</v>
          </cell>
          <cell r="J5262">
            <v>244</v>
          </cell>
          <cell r="K5262">
            <v>380</v>
          </cell>
        </row>
        <row r="5263">
          <cell r="F5263">
            <v>44218</v>
          </cell>
          <cell r="G5263">
            <v>1</v>
          </cell>
          <cell r="H5263">
            <v>1566</v>
          </cell>
          <cell r="I5263">
            <v>1190</v>
          </cell>
          <cell r="J5263">
            <v>1190</v>
          </cell>
          <cell r="K5263">
            <v>1566</v>
          </cell>
        </row>
        <row r="5264">
          <cell r="F5264">
            <v>44253</v>
          </cell>
          <cell r="G5264">
            <v>2</v>
          </cell>
          <cell r="H5264">
            <v>818</v>
          </cell>
          <cell r="I5264">
            <v>450</v>
          </cell>
          <cell r="J5264">
            <v>900</v>
          </cell>
          <cell r="K5264">
            <v>1636</v>
          </cell>
        </row>
        <row r="5265">
          <cell r="F5265">
            <v>44234</v>
          </cell>
          <cell r="G5265">
            <v>4</v>
          </cell>
          <cell r="H5265">
            <v>1708</v>
          </cell>
          <cell r="I5265">
            <v>871</v>
          </cell>
          <cell r="J5265">
            <v>3484</v>
          </cell>
          <cell r="K5265">
            <v>6832</v>
          </cell>
        </row>
        <row r="5266">
          <cell r="F5266">
            <v>44198</v>
          </cell>
          <cell r="G5266">
            <v>1</v>
          </cell>
          <cell r="H5266">
            <v>1967</v>
          </cell>
          <cell r="I5266">
            <v>1397</v>
          </cell>
          <cell r="J5266">
            <v>1397</v>
          </cell>
          <cell r="K5266">
            <v>1967</v>
          </cell>
        </row>
        <row r="5267">
          <cell r="F5267">
            <v>44256</v>
          </cell>
          <cell r="G5267">
            <v>1</v>
          </cell>
          <cell r="H5267">
            <v>123</v>
          </cell>
          <cell r="I5267">
            <v>84</v>
          </cell>
          <cell r="J5267">
            <v>84</v>
          </cell>
          <cell r="K5267">
            <v>123</v>
          </cell>
        </row>
        <row r="5268">
          <cell r="F5268">
            <v>44255</v>
          </cell>
          <cell r="G5268">
            <v>3</v>
          </cell>
          <cell r="H5268">
            <v>603</v>
          </cell>
          <cell r="I5268">
            <v>416</v>
          </cell>
          <cell r="J5268">
            <v>1248</v>
          </cell>
          <cell r="K5268">
            <v>1809</v>
          </cell>
        </row>
        <row r="5269">
          <cell r="F5269">
            <v>44216</v>
          </cell>
          <cell r="G5269">
            <v>1</v>
          </cell>
          <cell r="H5269">
            <v>1972</v>
          </cell>
          <cell r="I5269">
            <v>1321</v>
          </cell>
          <cell r="J5269">
            <v>1321</v>
          </cell>
          <cell r="K5269">
            <v>1972</v>
          </cell>
        </row>
        <row r="5270">
          <cell r="F5270">
            <v>44239</v>
          </cell>
          <cell r="G5270">
            <v>1</v>
          </cell>
          <cell r="H5270">
            <v>886</v>
          </cell>
          <cell r="I5270">
            <v>478</v>
          </cell>
          <cell r="J5270">
            <v>478</v>
          </cell>
          <cell r="K5270">
            <v>886</v>
          </cell>
        </row>
        <row r="5271">
          <cell r="F5271">
            <v>44268</v>
          </cell>
          <cell r="G5271">
            <v>3</v>
          </cell>
          <cell r="H5271">
            <v>1494</v>
          </cell>
          <cell r="I5271">
            <v>971</v>
          </cell>
          <cell r="J5271">
            <v>2913</v>
          </cell>
          <cell r="K5271">
            <v>4482</v>
          </cell>
        </row>
        <row r="5272">
          <cell r="F5272">
            <v>44237</v>
          </cell>
          <cell r="G5272">
            <v>3</v>
          </cell>
          <cell r="H5272">
            <v>1522</v>
          </cell>
          <cell r="I5272">
            <v>791</v>
          </cell>
          <cell r="J5272">
            <v>2373</v>
          </cell>
          <cell r="K5272">
            <v>4566</v>
          </cell>
        </row>
        <row r="5273">
          <cell r="F5273">
            <v>44215</v>
          </cell>
          <cell r="G5273">
            <v>1</v>
          </cell>
          <cell r="H5273">
            <v>2005</v>
          </cell>
          <cell r="I5273">
            <v>1223</v>
          </cell>
          <cell r="J5273">
            <v>1223</v>
          </cell>
          <cell r="K5273">
            <v>2005</v>
          </cell>
        </row>
        <row r="5274">
          <cell r="F5274">
            <v>44265</v>
          </cell>
          <cell r="G5274">
            <v>1</v>
          </cell>
          <cell r="H5274">
            <v>127</v>
          </cell>
          <cell r="I5274">
            <v>79</v>
          </cell>
          <cell r="J5274">
            <v>79</v>
          </cell>
          <cell r="K5274">
            <v>127</v>
          </cell>
        </row>
        <row r="5275">
          <cell r="F5275">
            <v>44223</v>
          </cell>
          <cell r="G5275">
            <v>1</v>
          </cell>
          <cell r="H5275">
            <v>1725</v>
          </cell>
          <cell r="I5275">
            <v>1363</v>
          </cell>
          <cell r="J5275">
            <v>1363</v>
          </cell>
          <cell r="K5275">
            <v>1725</v>
          </cell>
        </row>
        <row r="5276">
          <cell r="F5276">
            <v>44230</v>
          </cell>
          <cell r="G5276">
            <v>3</v>
          </cell>
          <cell r="H5276">
            <v>1862</v>
          </cell>
          <cell r="I5276">
            <v>1173</v>
          </cell>
          <cell r="J5276">
            <v>3519</v>
          </cell>
          <cell r="K5276">
            <v>5586</v>
          </cell>
        </row>
        <row r="5277">
          <cell r="F5277">
            <v>44206</v>
          </cell>
          <cell r="G5277">
            <v>2</v>
          </cell>
          <cell r="H5277">
            <v>1367</v>
          </cell>
          <cell r="I5277">
            <v>984</v>
          </cell>
          <cell r="J5277">
            <v>1968</v>
          </cell>
          <cell r="K5277">
            <v>2734</v>
          </cell>
        </row>
        <row r="5278">
          <cell r="F5278">
            <v>44254</v>
          </cell>
          <cell r="G5278">
            <v>1</v>
          </cell>
          <cell r="H5278">
            <v>2141</v>
          </cell>
          <cell r="I5278">
            <v>1777</v>
          </cell>
          <cell r="J5278">
            <v>1777</v>
          </cell>
          <cell r="K5278">
            <v>2141</v>
          </cell>
        </row>
        <row r="5279">
          <cell r="F5279">
            <v>44253</v>
          </cell>
          <cell r="G5279">
            <v>3</v>
          </cell>
          <cell r="H5279">
            <v>1783</v>
          </cell>
          <cell r="I5279">
            <v>1516</v>
          </cell>
          <cell r="J5279">
            <v>4548</v>
          </cell>
          <cell r="K5279">
            <v>5349</v>
          </cell>
        </row>
        <row r="5280">
          <cell r="F5280">
            <v>44225</v>
          </cell>
          <cell r="G5280">
            <v>4</v>
          </cell>
          <cell r="H5280">
            <v>504</v>
          </cell>
          <cell r="I5280">
            <v>408</v>
          </cell>
          <cell r="J5280">
            <v>1632</v>
          </cell>
          <cell r="K5280">
            <v>2016</v>
          </cell>
        </row>
        <row r="5281">
          <cell r="F5281">
            <v>44250</v>
          </cell>
          <cell r="G5281">
            <v>1</v>
          </cell>
          <cell r="H5281">
            <v>2005</v>
          </cell>
          <cell r="I5281">
            <v>1223</v>
          </cell>
          <cell r="J5281">
            <v>1223</v>
          </cell>
          <cell r="K5281">
            <v>2005</v>
          </cell>
        </row>
        <row r="5282">
          <cell r="F5282">
            <v>44221</v>
          </cell>
          <cell r="G5282">
            <v>1</v>
          </cell>
          <cell r="H5282">
            <v>1889</v>
          </cell>
          <cell r="I5282">
            <v>945</v>
          </cell>
          <cell r="J5282">
            <v>945</v>
          </cell>
          <cell r="K5282">
            <v>1889</v>
          </cell>
        </row>
        <row r="5283">
          <cell r="F5283">
            <v>44220</v>
          </cell>
          <cell r="G5283">
            <v>1</v>
          </cell>
          <cell r="H5283">
            <v>1783</v>
          </cell>
          <cell r="I5283">
            <v>1230</v>
          </cell>
          <cell r="J5283">
            <v>1230</v>
          </cell>
          <cell r="K5283">
            <v>1783</v>
          </cell>
        </row>
        <row r="5284">
          <cell r="F5284">
            <v>44221</v>
          </cell>
          <cell r="G5284">
            <v>1</v>
          </cell>
          <cell r="H5284">
            <v>1635</v>
          </cell>
          <cell r="I5284">
            <v>1046</v>
          </cell>
          <cell r="J5284">
            <v>1046</v>
          </cell>
          <cell r="K5284">
            <v>1635</v>
          </cell>
        </row>
        <row r="5285">
          <cell r="F5285">
            <v>44250</v>
          </cell>
          <cell r="G5285">
            <v>1</v>
          </cell>
          <cell r="H5285">
            <v>818</v>
          </cell>
          <cell r="I5285">
            <v>450</v>
          </cell>
          <cell r="J5285">
            <v>450</v>
          </cell>
          <cell r="K5285">
            <v>818</v>
          </cell>
        </row>
        <row r="5286">
          <cell r="F5286">
            <v>44256</v>
          </cell>
          <cell r="G5286">
            <v>1</v>
          </cell>
          <cell r="H5286">
            <v>458</v>
          </cell>
          <cell r="I5286">
            <v>376</v>
          </cell>
          <cell r="J5286">
            <v>376</v>
          </cell>
          <cell r="K5286">
            <v>458</v>
          </cell>
        </row>
        <row r="5287">
          <cell r="F5287">
            <v>44213</v>
          </cell>
          <cell r="G5287">
            <v>1</v>
          </cell>
          <cell r="H5287">
            <v>561</v>
          </cell>
          <cell r="I5287">
            <v>421</v>
          </cell>
          <cell r="J5287">
            <v>421</v>
          </cell>
          <cell r="K5287">
            <v>561</v>
          </cell>
        </row>
        <row r="5288">
          <cell r="F5288">
            <v>44201</v>
          </cell>
          <cell r="G5288">
            <v>1</v>
          </cell>
          <cell r="H5288">
            <v>951</v>
          </cell>
          <cell r="I5288">
            <v>504</v>
          </cell>
          <cell r="J5288">
            <v>504</v>
          </cell>
          <cell r="K5288">
            <v>951</v>
          </cell>
        </row>
        <row r="5289">
          <cell r="F5289">
            <v>44251</v>
          </cell>
          <cell r="G5289">
            <v>4</v>
          </cell>
          <cell r="H5289">
            <v>1467</v>
          </cell>
          <cell r="I5289">
            <v>807</v>
          </cell>
          <cell r="J5289">
            <v>3228</v>
          </cell>
          <cell r="K5289">
            <v>5868</v>
          </cell>
        </row>
        <row r="5290">
          <cell r="F5290">
            <v>44235</v>
          </cell>
          <cell r="G5290">
            <v>3</v>
          </cell>
          <cell r="H5290">
            <v>817</v>
          </cell>
          <cell r="I5290">
            <v>409</v>
          </cell>
          <cell r="J5290">
            <v>1227</v>
          </cell>
          <cell r="K5290">
            <v>2451</v>
          </cell>
        </row>
        <row r="5291">
          <cell r="F5291">
            <v>44212</v>
          </cell>
          <cell r="G5291">
            <v>1</v>
          </cell>
          <cell r="H5291">
            <v>818</v>
          </cell>
          <cell r="I5291">
            <v>450</v>
          </cell>
          <cell r="J5291">
            <v>450</v>
          </cell>
          <cell r="K5291">
            <v>818</v>
          </cell>
        </row>
        <row r="5292">
          <cell r="F5292">
            <v>44266</v>
          </cell>
          <cell r="G5292">
            <v>4</v>
          </cell>
          <cell r="H5292">
            <v>1178</v>
          </cell>
          <cell r="I5292">
            <v>683</v>
          </cell>
          <cell r="J5292">
            <v>2732</v>
          </cell>
          <cell r="K5292">
            <v>4712</v>
          </cell>
        </row>
        <row r="5293">
          <cell r="F5293">
            <v>44260</v>
          </cell>
          <cell r="G5293">
            <v>2</v>
          </cell>
          <cell r="H5293">
            <v>947</v>
          </cell>
          <cell r="I5293">
            <v>786</v>
          </cell>
          <cell r="J5293">
            <v>1572</v>
          </cell>
          <cell r="K5293">
            <v>1894</v>
          </cell>
        </row>
        <row r="5294">
          <cell r="F5294">
            <v>44250</v>
          </cell>
          <cell r="G5294">
            <v>1</v>
          </cell>
          <cell r="H5294">
            <v>2005</v>
          </cell>
          <cell r="I5294">
            <v>1223</v>
          </cell>
          <cell r="J5294">
            <v>1223</v>
          </cell>
          <cell r="K5294">
            <v>2005</v>
          </cell>
        </row>
        <row r="5295">
          <cell r="F5295">
            <v>44260</v>
          </cell>
          <cell r="G5295">
            <v>1</v>
          </cell>
          <cell r="H5295">
            <v>1022</v>
          </cell>
          <cell r="I5295">
            <v>818</v>
          </cell>
          <cell r="J5295">
            <v>818</v>
          </cell>
          <cell r="K5295">
            <v>1022</v>
          </cell>
        </row>
        <row r="5296">
          <cell r="F5296">
            <v>44229</v>
          </cell>
          <cell r="G5296">
            <v>1</v>
          </cell>
          <cell r="H5296">
            <v>2353</v>
          </cell>
          <cell r="I5296">
            <v>1788</v>
          </cell>
          <cell r="J5296">
            <v>1788</v>
          </cell>
          <cell r="K5296">
            <v>2353</v>
          </cell>
        </row>
        <row r="5297">
          <cell r="F5297">
            <v>44267</v>
          </cell>
          <cell r="G5297">
            <v>2</v>
          </cell>
          <cell r="H5297">
            <v>1848</v>
          </cell>
          <cell r="I5297">
            <v>1294</v>
          </cell>
          <cell r="J5297">
            <v>2588</v>
          </cell>
          <cell r="K5297">
            <v>3696</v>
          </cell>
        </row>
        <row r="5298">
          <cell r="F5298">
            <v>44260</v>
          </cell>
          <cell r="G5298">
            <v>1</v>
          </cell>
          <cell r="H5298">
            <v>1338</v>
          </cell>
          <cell r="I5298">
            <v>682</v>
          </cell>
          <cell r="J5298">
            <v>682</v>
          </cell>
          <cell r="K5298">
            <v>1338</v>
          </cell>
        </row>
        <row r="5299">
          <cell r="F5299">
            <v>44250</v>
          </cell>
          <cell r="G5299">
            <v>1</v>
          </cell>
          <cell r="H5299">
            <v>1582</v>
          </cell>
          <cell r="I5299">
            <v>1234</v>
          </cell>
          <cell r="J5299">
            <v>1234</v>
          </cell>
          <cell r="K5299">
            <v>1582</v>
          </cell>
        </row>
        <row r="5300">
          <cell r="F5300">
            <v>44220</v>
          </cell>
          <cell r="G5300">
            <v>1</v>
          </cell>
          <cell r="H5300">
            <v>203</v>
          </cell>
          <cell r="I5300">
            <v>154</v>
          </cell>
          <cell r="J5300">
            <v>154</v>
          </cell>
          <cell r="K5300">
            <v>203</v>
          </cell>
        </row>
        <row r="5301">
          <cell r="F5301">
            <v>44257</v>
          </cell>
          <cell r="G5301">
            <v>3</v>
          </cell>
          <cell r="H5301">
            <v>530</v>
          </cell>
          <cell r="I5301">
            <v>424</v>
          </cell>
          <cell r="J5301">
            <v>1272</v>
          </cell>
          <cell r="K5301">
            <v>1590</v>
          </cell>
        </row>
        <row r="5302">
          <cell r="F5302">
            <v>44213</v>
          </cell>
          <cell r="G5302">
            <v>4</v>
          </cell>
          <cell r="H5302">
            <v>2141</v>
          </cell>
          <cell r="I5302">
            <v>1777</v>
          </cell>
          <cell r="J5302">
            <v>7108</v>
          </cell>
          <cell r="K5302">
            <v>8564</v>
          </cell>
        </row>
        <row r="5303">
          <cell r="F5303">
            <v>44199</v>
          </cell>
          <cell r="G5303">
            <v>1</v>
          </cell>
          <cell r="H5303">
            <v>818</v>
          </cell>
          <cell r="I5303">
            <v>450</v>
          </cell>
          <cell r="J5303">
            <v>450</v>
          </cell>
          <cell r="K5303">
            <v>818</v>
          </cell>
        </row>
        <row r="5304">
          <cell r="F5304">
            <v>44269</v>
          </cell>
          <cell r="G5304">
            <v>1</v>
          </cell>
          <cell r="H5304">
            <v>847</v>
          </cell>
          <cell r="I5304">
            <v>534</v>
          </cell>
          <cell r="J5304">
            <v>534</v>
          </cell>
          <cell r="K5304">
            <v>847</v>
          </cell>
        </row>
        <row r="5305">
          <cell r="F5305">
            <v>44265</v>
          </cell>
          <cell r="G5305">
            <v>1</v>
          </cell>
          <cell r="H5305">
            <v>2141</v>
          </cell>
          <cell r="I5305">
            <v>1777</v>
          </cell>
          <cell r="J5305">
            <v>1777</v>
          </cell>
          <cell r="K5305">
            <v>2141</v>
          </cell>
        </row>
        <row r="5306">
          <cell r="F5306">
            <v>44228</v>
          </cell>
          <cell r="G5306">
            <v>2</v>
          </cell>
          <cell r="H5306">
            <v>1494</v>
          </cell>
          <cell r="I5306">
            <v>971</v>
          </cell>
          <cell r="J5306">
            <v>1942</v>
          </cell>
          <cell r="K5306">
            <v>2988</v>
          </cell>
        </row>
        <row r="5307">
          <cell r="F5307">
            <v>44265</v>
          </cell>
          <cell r="G5307">
            <v>1</v>
          </cell>
          <cell r="H5307">
            <v>799</v>
          </cell>
          <cell r="I5307">
            <v>455</v>
          </cell>
          <cell r="J5307">
            <v>455</v>
          </cell>
          <cell r="K5307">
            <v>799</v>
          </cell>
        </row>
        <row r="5308">
          <cell r="F5308">
            <v>44206</v>
          </cell>
          <cell r="G5308">
            <v>1</v>
          </cell>
          <cell r="H5308">
            <v>1526</v>
          </cell>
          <cell r="I5308">
            <v>1251</v>
          </cell>
          <cell r="J5308">
            <v>1251</v>
          </cell>
          <cell r="K5308">
            <v>1526</v>
          </cell>
        </row>
        <row r="5309">
          <cell r="F5309">
            <v>44253</v>
          </cell>
          <cell r="G5309">
            <v>2</v>
          </cell>
          <cell r="H5309">
            <v>1638</v>
          </cell>
          <cell r="I5309">
            <v>1261</v>
          </cell>
          <cell r="J5309">
            <v>2522</v>
          </cell>
          <cell r="K5309">
            <v>3276</v>
          </cell>
        </row>
        <row r="5310">
          <cell r="F5310">
            <v>44217</v>
          </cell>
          <cell r="G5310">
            <v>1</v>
          </cell>
          <cell r="H5310">
            <v>556</v>
          </cell>
          <cell r="I5310">
            <v>395</v>
          </cell>
          <cell r="J5310">
            <v>395</v>
          </cell>
          <cell r="K5310">
            <v>556</v>
          </cell>
        </row>
        <row r="5311">
          <cell r="F5311">
            <v>44234</v>
          </cell>
          <cell r="G5311">
            <v>3</v>
          </cell>
          <cell r="H5311">
            <v>203</v>
          </cell>
          <cell r="I5311">
            <v>154</v>
          </cell>
          <cell r="J5311">
            <v>462</v>
          </cell>
          <cell r="K5311">
            <v>609</v>
          </cell>
        </row>
        <row r="5312">
          <cell r="F5312">
            <v>44251</v>
          </cell>
          <cell r="G5312">
            <v>1</v>
          </cell>
          <cell r="H5312">
            <v>530</v>
          </cell>
          <cell r="I5312">
            <v>435</v>
          </cell>
          <cell r="J5312">
            <v>435</v>
          </cell>
          <cell r="K5312">
            <v>530</v>
          </cell>
        </row>
        <row r="5313">
          <cell r="F5313">
            <v>44207</v>
          </cell>
          <cell r="G5313">
            <v>1</v>
          </cell>
          <cell r="H5313">
            <v>368</v>
          </cell>
          <cell r="I5313">
            <v>294</v>
          </cell>
          <cell r="J5313">
            <v>294</v>
          </cell>
          <cell r="K5313">
            <v>368</v>
          </cell>
        </row>
        <row r="5314">
          <cell r="F5314">
            <v>44256</v>
          </cell>
          <cell r="G5314">
            <v>1</v>
          </cell>
          <cell r="H5314">
            <v>2353</v>
          </cell>
          <cell r="I5314">
            <v>1788</v>
          </cell>
          <cell r="J5314">
            <v>1788</v>
          </cell>
          <cell r="K5314">
            <v>2353</v>
          </cell>
        </row>
        <row r="5315">
          <cell r="F5315">
            <v>44261</v>
          </cell>
          <cell r="G5315">
            <v>2</v>
          </cell>
          <cell r="H5315">
            <v>584</v>
          </cell>
          <cell r="I5315">
            <v>420</v>
          </cell>
          <cell r="J5315">
            <v>840</v>
          </cell>
          <cell r="K5315">
            <v>1168</v>
          </cell>
        </row>
        <row r="5316">
          <cell r="F5316">
            <v>44261</v>
          </cell>
          <cell r="G5316">
            <v>4</v>
          </cell>
          <cell r="H5316">
            <v>1526</v>
          </cell>
          <cell r="I5316">
            <v>1251</v>
          </cell>
          <cell r="J5316">
            <v>5004</v>
          </cell>
          <cell r="K5316">
            <v>6104</v>
          </cell>
        </row>
        <row r="5317">
          <cell r="F5317">
            <v>44240</v>
          </cell>
          <cell r="G5317">
            <v>1</v>
          </cell>
          <cell r="H5317">
            <v>35</v>
          </cell>
          <cell r="I5317">
            <v>22</v>
          </cell>
          <cell r="J5317">
            <v>22</v>
          </cell>
          <cell r="K5317">
            <v>35</v>
          </cell>
        </row>
        <row r="5318">
          <cell r="F5318">
            <v>44197</v>
          </cell>
          <cell r="G5318">
            <v>1</v>
          </cell>
          <cell r="H5318">
            <v>1783</v>
          </cell>
          <cell r="I5318">
            <v>1516</v>
          </cell>
          <cell r="J5318">
            <v>1516</v>
          </cell>
          <cell r="K5318">
            <v>1783</v>
          </cell>
        </row>
        <row r="5319">
          <cell r="F5319">
            <v>44240</v>
          </cell>
          <cell r="G5319">
            <v>3</v>
          </cell>
          <cell r="H5319">
            <v>913</v>
          </cell>
          <cell r="I5319">
            <v>584</v>
          </cell>
          <cell r="J5319">
            <v>1752</v>
          </cell>
          <cell r="K5319">
            <v>2739</v>
          </cell>
        </row>
        <row r="5320">
          <cell r="F5320">
            <v>44251</v>
          </cell>
          <cell r="G5320">
            <v>2</v>
          </cell>
          <cell r="H5320">
            <v>1743</v>
          </cell>
          <cell r="I5320">
            <v>872</v>
          </cell>
          <cell r="J5320">
            <v>1744</v>
          </cell>
          <cell r="K5320">
            <v>3486</v>
          </cell>
        </row>
        <row r="5321">
          <cell r="F5321">
            <v>44245</v>
          </cell>
          <cell r="G5321">
            <v>1</v>
          </cell>
          <cell r="H5321">
            <v>2353</v>
          </cell>
          <cell r="I5321">
            <v>1788</v>
          </cell>
          <cell r="J5321">
            <v>1788</v>
          </cell>
          <cell r="K5321">
            <v>2353</v>
          </cell>
        </row>
        <row r="5322">
          <cell r="F5322">
            <v>44218</v>
          </cell>
          <cell r="G5322">
            <v>4</v>
          </cell>
          <cell r="H5322">
            <v>1380</v>
          </cell>
          <cell r="I5322">
            <v>1090</v>
          </cell>
          <cell r="J5322">
            <v>4360</v>
          </cell>
          <cell r="K5322">
            <v>5520</v>
          </cell>
        </row>
        <row r="5323">
          <cell r="F5323">
            <v>44203</v>
          </cell>
          <cell r="G5323">
            <v>4</v>
          </cell>
          <cell r="H5323">
            <v>556</v>
          </cell>
          <cell r="I5323">
            <v>395</v>
          </cell>
          <cell r="J5323">
            <v>1580</v>
          </cell>
          <cell r="K5323">
            <v>2224</v>
          </cell>
        </row>
        <row r="5324">
          <cell r="F5324">
            <v>44237</v>
          </cell>
          <cell r="G5324">
            <v>1</v>
          </cell>
          <cell r="H5324">
            <v>315</v>
          </cell>
          <cell r="I5324">
            <v>208</v>
          </cell>
          <cell r="J5324">
            <v>208</v>
          </cell>
          <cell r="K5324">
            <v>315</v>
          </cell>
        </row>
        <row r="5325">
          <cell r="F5325">
            <v>44213</v>
          </cell>
          <cell r="G5325">
            <v>1</v>
          </cell>
          <cell r="H5325">
            <v>2283</v>
          </cell>
          <cell r="I5325">
            <v>1484</v>
          </cell>
          <cell r="J5325">
            <v>1484</v>
          </cell>
          <cell r="K5325">
            <v>2283</v>
          </cell>
        </row>
        <row r="5326">
          <cell r="F5326">
            <v>44233</v>
          </cell>
          <cell r="G5326">
            <v>1</v>
          </cell>
          <cell r="H5326">
            <v>771</v>
          </cell>
          <cell r="I5326">
            <v>648</v>
          </cell>
          <cell r="J5326">
            <v>648</v>
          </cell>
          <cell r="K5326">
            <v>771</v>
          </cell>
        </row>
        <row r="5327">
          <cell r="F5327">
            <v>44253</v>
          </cell>
          <cell r="G5327">
            <v>3</v>
          </cell>
          <cell r="H5327">
            <v>2495</v>
          </cell>
          <cell r="I5327">
            <v>1896</v>
          </cell>
          <cell r="J5327">
            <v>5688</v>
          </cell>
          <cell r="K5327">
            <v>7485</v>
          </cell>
        </row>
        <row r="5328">
          <cell r="F5328">
            <v>44249</v>
          </cell>
          <cell r="G5328">
            <v>2</v>
          </cell>
          <cell r="H5328">
            <v>951</v>
          </cell>
          <cell r="I5328">
            <v>504</v>
          </cell>
          <cell r="J5328">
            <v>1008</v>
          </cell>
          <cell r="K5328">
            <v>1902</v>
          </cell>
        </row>
        <row r="5329">
          <cell r="F5329">
            <v>44255</v>
          </cell>
          <cell r="G5329">
            <v>1</v>
          </cell>
          <cell r="H5329">
            <v>800</v>
          </cell>
          <cell r="I5329">
            <v>536</v>
          </cell>
          <cell r="J5329">
            <v>536</v>
          </cell>
          <cell r="K5329">
            <v>800</v>
          </cell>
        </row>
        <row r="5330">
          <cell r="F5330">
            <v>44209</v>
          </cell>
          <cell r="G5330">
            <v>3</v>
          </cell>
          <cell r="H5330">
            <v>1798</v>
          </cell>
          <cell r="I5330">
            <v>971</v>
          </cell>
          <cell r="J5330">
            <v>2913</v>
          </cell>
          <cell r="K5330">
            <v>5394</v>
          </cell>
        </row>
        <row r="5331">
          <cell r="F5331">
            <v>44266</v>
          </cell>
          <cell r="G5331">
            <v>1</v>
          </cell>
          <cell r="H5331">
            <v>1522</v>
          </cell>
          <cell r="I5331">
            <v>791</v>
          </cell>
          <cell r="J5331">
            <v>791</v>
          </cell>
          <cell r="K5331">
            <v>1522</v>
          </cell>
        </row>
        <row r="5332">
          <cell r="F5332">
            <v>44216</v>
          </cell>
          <cell r="G5332">
            <v>3</v>
          </cell>
          <cell r="H5332">
            <v>1405</v>
          </cell>
          <cell r="I5332">
            <v>1054</v>
          </cell>
          <cell r="J5332">
            <v>3162</v>
          </cell>
          <cell r="K5332">
            <v>4215</v>
          </cell>
        </row>
        <row r="5333">
          <cell r="F5333">
            <v>44251</v>
          </cell>
          <cell r="G5333">
            <v>1</v>
          </cell>
          <cell r="H5333">
            <v>458</v>
          </cell>
          <cell r="I5333">
            <v>376</v>
          </cell>
          <cell r="J5333">
            <v>376</v>
          </cell>
          <cell r="K5333">
            <v>458</v>
          </cell>
        </row>
        <row r="5334">
          <cell r="F5334">
            <v>44254</v>
          </cell>
          <cell r="G5334">
            <v>1</v>
          </cell>
          <cell r="H5334">
            <v>1783</v>
          </cell>
          <cell r="I5334">
            <v>1516</v>
          </cell>
          <cell r="J5334">
            <v>1516</v>
          </cell>
          <cell r="K5334">
            <v>1783</v>
          </cell>
        </row>
        <row r="5335">
          <cell r="F5335">
            <v>44239</v>
          </cell>
          <cell r="G5335">
            <v>2</v>
          </cell>
          <cell r="H5335">
            <v>1812</v>
          </cell>
          <cell r="I5335">
            <v>1305</v>
          </cell>
          <cell r="J5335">
            <v>2610</v>
          </cell>
          <cell r="K5335">
            <v>3624</v>
          </cell>
        </row>
        <row r="5336">
          <cell r="F5336">
            <v>44219</v>
          </cell>
          <cell r="G5336">
            <v>1</v>
          </cell>
          <cell r="H5336">
            <v>1077</v>
          </cell>
          <cell r="I5336">
            <v>732</v>
          </cell>
          <cell r="J5336">
            <v>732</v>
          </cell>
          <cell r="K5336">
            <v>1077</v>
          </cell>
        </row>
        <row r="5337">
          <cell r="F5337">
            <v>44229</v>
          </cell>
          <cell r="G5337">
            <v>3</v>
          </cell>
          <cell r="H5337">
            <v>1077</v>
          </cell>
          <cell r="I5337">
            <v>732</v>
          </cell>
          <cell r="J5337">
            <v>2196</v>
          </cell>
          <cell r="K5337">
            <v>3231</v>
          </cell>
        </row>
        <row r="5338">
          <cell r="F5338">
            <v>44264</v>
          </cell>
          <cell r="G5338">
            <v>2</v>
          </cell>
          <cell r="H5338">
            <v>95</v>
          </cell>
          <cell r="I5338">
            <v>61</v>
          </cell>
          <cell r="J5338">
            <v>122</v>
          </cell>
          <cell r="K5338">
            <v>190</v>
          </cell>
        </row>
        <row r="5339">
          <cell r="F5339">
            <v>44262</v>
          </cell>
          <cell r="G5339">
            <v>1</v>
          </cell>
          <cell r="H5339">
            <v>368</v>
          </cell>
          <cell r="I5339">
            <v>294</v>
          </cell>
          <cell r="J5339">
            <v>294</v>
          </cell>
          <cell r="K5339">
            <v>368</v>
          </cell>
        </row>
        <row r="5340">
          <cell r="F5340">
            <v>44228</v>
          </cell>
          <cell r="G5340">
            <v>4</v>
          </cell>
          <cell r="H5340">
            <v>217</v>
          </cell>
          <cell r="I5340">
            <v>171</v>
          </cell>
          <cell r="J5340">
            <v>684</v>
          </cell>
          <cell r="K5340">
            <v>868</v>
          </cell>
        </row>
        <row r="5341">
          <cell r="F5341">
            <v>44232</v>
          </cell>
          <cell r="G5341">
            <v>3</v>
          </cell>
          <cell r="H5341">
            <v>1405</v>
          </cell>
          <cell r="I5341">
            <v>1054</v>
          </cell>
          <cell r="J5341">
            <v>3162</v>
          </cell>
          <cell r="K5341">
            <v>4215</v>
          </cell>
        </row>
        <row r="5342">
          <cell r="F5342">
            <v>44201</v>
          </cell>
          <cell r="G5342">
            <v>1</v>
          </cell>
          <cell r="H5342">
            <v>1119</v>
          </cell>
          <cell r="I5342">
            <v>683</v>
          </cell>
          <cell r="J5342">
            <v>683</v>
          </cell>
          <cell r="K5342">
            <v>1119</v>
          </cell>
        </row>
        <row r="5343">
          <cell r="F5343">
            <v>44228</v>
          </cell>
          <cell r="G5343">
            <v>1</v>
          </cell>
          <cell r="H5343">
            <v>880</v>
          </cell>
          <cell r="I5343">
            <v>634</v>
          </cell>
          <cell r="J5343">
            <v>634</v>
          </cell>
          <cell r="K5343">
            <v>880</v>
          </cell>
        </row>
        <row r="5344">
          <cell r="F5344">
            <v>44236</v>
          </cell>
          <cell r="G5344">
            <v>1</v>
          </cell>
          <cell r="H5344">
            <v>1587</v>
          </cell>
          <cell r="I5344">
            <v>1301</v>
          </cell>
          <cell r="J5344">
            <v>1301</v>
          </cell>
          <cell r="K5344">
            <v>1587</v>
          </cell>
        </row>
        <row r="5345">
          <cell r="F5345">
            <v>44202</v>
          </cell>
          <cell r="G5345">
            <v>1</v>
          </cell>
          <cell r="H5345">
            <v>181</v>
          </cell>
          <cell r="I5345">
            <v>130</v>
          </cell>
          <cell r="J5345">
            <v>130</v>
          </cell>
          <cell r="K5345">
            <v>181</v>
          </cell>
        </row>
        <row r="5346">
          <cell r="F5346">
            <v>44265</v>
          </cell>
          <cell r="G5346">
            <v>1</v>
          </cell>
          <cell r="H5346">
            <v>1566</v>
          </cell>
          <cell r="I5346">
            <v>1190</v>
          </cell>
          <cell r="J5346">
            <v>1190</v>
          </cell>
          <cell r="K5346">
            <v>1566</v>
          </cell>
        </row>
        <row r="5347">
          <cell r="F5347">
            <v>44210</v>
          </cell>
          <cell r="G5347">
            <v>3</v>
          </cell>
          <cell r="H5347">
            <v>684</v>
          </cell>
          <cell r="I5347">
            <v>561</v>
          </cell>
          <cell r="J5347">
            <v>1683</v>
          </cell>
          <cell r="K5347">
            <v>2052</v>
          </cell>
        </row>
        <row r="5348">
          <cell r="F5348">
            <v>44250</v>
          </cell>
          <cell r="G5348">
            <v>4</v>
          </cell>
          <cell r="H5348">
            <v>667</v>
          </cell>
          <cell r="I5348">
            <v>387</v>
          </cell>
          <cell r="J5348">
            <v>1548</v>
          </cell>
          <cell r="K5348">
            <v>2668</v>
          </cell>
        </row>
        <row r="5349">
          <cell r="F5349">
            <v>44260</v>
          </cell>
          <cell r="G5349">
            <v>3</v>
          </cell>
          <cell r="H5349">
            <v>2241</v>
          </cell>
          <cell r="I5349">
            <v>1367</v>
          </cell>
          <cell r="J5349">
            <v>4101</v>
          </cell>
          <cell r="K5349">
            <v>6723</v>
          </cell>
        </row>
        <row r="5350">
          <cell r="F5350">
            <v>44265</v>
          </cell>
          <cell r="G5350">
            <v>1</v>
          </cell>
          <cell r="H5350">
            <v>818</v>
          </cell>
          <cell r="I5350">
            <v>450</v>
          </cell>
          <cell r="J5350">
            <v>450</v>
          </cell>
          <cell r="K5350">
            <v>818</v>
          </cell>
        </row>
        <row r="5351">
          <cell r="F5351">
            <v>44203</v>
          </cell>
          <cell r="G5351">
            <v>3</v>
          </cell>
          <cell r="H5351">
            <v>1812</v>
          </cell>
          <cell r="I5351">
            <v>1305</v>
          </cell>
          <cell r="J5351">
            <v>3915</v>
          </cell>
          <cell r="K5351">
            <v>5436</v>
          </cell>
        </row>
        <row r="5352">
          <cell r="F5352">
            <v>44205</v>
          </cell>
          <cell r="G5352">
            <v>3</v>
          </cell>
          <cell r="H5352">
            <v>2353</v>
          </cell>
          <cell r="I5352">
            <v>1788</v>
          </cell>
          <cell r="J5352">
            <v>5364</v>
          </cell>
          <cell r="K5352">
            <v>7059</v>
          </cell>
        </row>
        <row r="5353">
          <cell r="F5353">
            <v>44222</v>
          </cell>
          <cell r="G5353">
            <v>4</v>
          </cell>
          <cell r="H5353">
            <v>2353</v>
          </cell>
          <cell r="I5353">
            <v>1788</v>
          </cell>
          <cell r="J5353">
            <v>7152</v>
          </cell>
          <cell r="K5353">
            <v>9412</v>
          </cell>
        </row>
        <row r="5354">
          <cell r="F5354">
            <v>44217</v>
          </cell>
          <cell r="G5354">
            <v>3</v>
          </cell>
          <cell r="H5354">
            <v>1783</v>
          </cell>
          <cell r="I5354">
            <v>1230</v>
          </cell>
          <cell r="J5354">
            <v>3690</v>
          </cell>
          <cell r="K5354">
            <v>5349</v>
          </cell>
        </row>
        <row r="5355">
          <cell r="F5355">
            <v>44227</v>
          </cell>
          <cell r="G5355">
            <v>4</v>
          </cell>
          <cell r="H5355">
            <v>127</v>
          </cell>
          <cell r="I5355">
            <v>79</v>
          </cell>
          <cell r="J5355">
            <v>316</v>
          </cell>
          <cell r="K5355">
            <v>508</v>
          </cell>
        </row>
        <row r="5356">
          <cell r="F5356">
            <v>44270</v>
          </cell>
          <cell r="G5356">
            <v>3</v>
          </cell>
          <cell r="H5356">
            <v>603</v>
          </cell>
          <cell r="I5356">
            <v>416</v>
          </cell>
          <cell r="J5356">
            <v>1248</v>
          </cell>
          <cell r="K5356">
            <v>1809</v>
          </cell>
        </row>
        <row r="5357">
          <cell r="F5357">
            <v>44242</v>
          </cell>
          <cell r="G5357">
            <v>1</v>
          </cell>
          <cell r="H5357">
            <v>1743</v>
          </cell>
          <cell r="I5357">
            <v>872</v>
          </cell>
          <cell r="J5357">
            <v>872</v>
          </cell>
          <cell r="K5357">
            <v>1743</v>
          </cell>
        </row>
        <row r="5358">
          <cell r="F5358">
            <v>44261</v>
          </cell>
          <cell r="G5358">
            <v>1</v>
          </cell>
          <cell r="H5358">
            <v>871</v>
          </cell>
          <cell r="I5358">
            <v>540</v>
          </cell>
          <cell r="J5358">
            <v>540</v>
          </cell>
          <cell r="K5358">
            <v>871</v>
          </cell>
        </row>
        <row r="5359">
          <cell r="F5359">
            <v>44200</v>
          </cell>
          <cell r="G5359">
            <v>3</v>
          </cell>
          <cell r="H5359">
            <v>378</v>
          </cell>
          <cell r="I5359">
            <v>291</v>
          </cell>
          <cell r="J5359">
            <v>873</v>
          </cell>
          <cell r="K5359">
            <v>1134</v>
          </cell>
        </row>
        <row r="5360">
          <cell r="F5360">
            <v>44259</v>
          </cell>
          <cell r="G5360">
            <v>1</v>
          </cell>
          <cell r="H5360">
            <v>603</v>
          </cell>
          <cell r="I5360">
            <v>416</v>
          </cell>
          <cell r="J5360">
            <v>416</v>
          </cell>
          <cell r="K5360">
            <v>603</v>
          </cell>
        </row>
        <row r="5361">
          <cell r="F5361">
            <v>44212</v>
          </cell>
          <cell r="G5361">
            <v>1</v>
          </cell>
          <cell r="H5361">
            <v>181</v>
          </cell>
          <cell r="I5361">
            <v>130</v>
          </cell>
          <cell r="J5361">
            <v>130</v>
          </cell>
          <cell r="K5361">
            <v>181</v>
          </cell>
        </row>
        <row r="5362">
          <cell r="F5362">
            <v>44258</v>
          </cell>
          <cell r="G5362">
            <v>1</v>
          </cell>
          <cell r="H5362">
            <v>584</v>
          </cell>
          <cell r="I5362">
            <v>420</v>
          </cell>
          <cell r="J5362">
            <v>420</v>
          </cell>
          <cell r="K5362">
            <v>584</v>
          </cell>
        </row>
        <row r="5363">
          <cell r="F5363">
            <v>44257</v>
          </cell>
          <cell r="G5363">
            <v>3</v>
          </cell>
          <cell r="H5363">
            <v>2182</v>
          </cell>
          <cell r="I5363">
            <v>1200</v>
          </cell>
          <cell r="J5363">
            <v>3600</v>
          </cell>
          <cell r="K5363">
            <v>6546</v>
          </cell>
        </row>
        <row r="5364">
          <cell r="F5364">
            <v>44256</v>
          </cell>
          <cell r="G5364">
            <v>1</v>
          </cell>
          <cell r="H5364">
            <v>2257</v>
          </cell>
          <cell r="I5364">
            <v>1535</v>
          </cell>
          <cell r="J5364">
            <v>1535</v>
          </cell>
          <cell r="K5364">
            <v>2257</v>
          </cell>
        </row>
        <row r="5365">
          <cell r="F5365">
            <v>44253</v>
          </cell>
          <cell r="G5365">
            <v>3</v>
          </cell>
          <cell r="H5365">
            <v>356</v>
          </cell>
          <cell r="I5365">
            <v>292</v>
          </cell>
          <cell r="J5365">
            <v>876</v>
          </cell>
          <cell r="K5365">
            <v>1068</v>
          </cell>
        </row>
        <row r="5366">
          <cell r="F5366">
            <v>44202</v>
          </cell>
          <cell r="G5366">
            <v>1</v>
          </cell>
          <cell r="H5366">
            <v>1826</v>
          </cell>
          <cell r="I5366">
            <v>1443</v>
          </cell>
          <cell r="J5366">
            <v>1443</v>
          </cell>
          <cell r="K5366">
            <v>1826</v>
          </cell>
        </row>
        <row r="5367">
          <cell r="F5367">
            <v>44229</v>
          </cell>
          <cell r="G5367">
            <v>1</v>
          </cell>
          <cell r="H5367">
            <v>368</v>
          </cell>
          <cell r="I5367">
            <v>294</v>
          </cell>
          <cell r="J5367">
            <v>294</v>
          </cell>
          <cell r="K5367">
            <v>368</v>
          </cell>
        </row>
        <row r="5368">
          <cell r="F5368">
            <v>44223</v>
          </cell>
          <cell r="G5368">
            <v>3</v>
          </cell>
          <cell r="H5368">
            <v>1103</v>
          </cell>
          <cell r="I5368">
            <v>838</v>
          </cell>
          <cell r="J5368">
            <v>2514</v>
          </cell>
          <cell r="K5368">
            <v>3309</v>
          </cell>
        </row>
        <row r="5369">
          <cell r="F5369">
            <v>44208</v>
          </cell>
          <cell r="G5369">
            <v>1</v>
          </cell>
          <cell r="H5369">
            <v>684</v>
          </cell>
          <cell r="I5369">
            <v>561</v>
          </cell>
          <cell r="J5369">
            <v>561</v>
          </cell>
          <cell r="K5369">
            <v>684</v>
          </cell>
        </row>
        <row r="5370">
          <cell r="F5370">
            <v>44237</v>
          </cell>
          <cell r="G5370">
            <v>1</v>
          </cell>
          <cell r="H5370">
            <v>1077</v>
          </cell>
          <cell r="I5370">
            <v>732</v>
          </cell>
          <cell r="J5370">
            <v>732</v>
          </cell>
          <cell r="K5370">
            <v>1077</v>
          </cell>
        </row>
        <row r="5371">
          <cell r="F5371">
            <v>44244</v>
          </cell>
          <cell r="G5371">
            <v>3</v>
          </cell>
          <cell r="H5371">
            <v>1708</v>
          </cell>
          <cell r="I5371">
            <v>871</v>
          </cell>
          <cell r="J5371">
            <v>2613</v>
          </cell>
          <cell r="K5371">
            <v>5124</v>
          </cell>
        </row>
        <row r="5372">
          <cell r="F5372">
            <v>44261</v>
          </cell>
          <cell r="G5372">
            <v>1</v>
          </cell>
          <cell r="H5372">
            <v>2391</v>
          </cell>
          <cell r="I5372">
            <v>1291</v>
          </cell>
          <cell r="J5372">
            <v>1291</v>
          </cell>
          <cell r="K5372">
            <v>2391</v>
          </cell>
        </row>
        <row r="5373">
          <cell r="F5373">
            <v>44228</v>
          </cell>
          <cell r="G5373">
            <v>1</v>
          </cell>
          <cell r="H5373">
            <v>1809</v>
          </cell>
          <cell r="I5373">
            <v>1067</v>
          </cell>
          <cell r="J5373">
            <v>1067</v>
          </cell>
          <cell r="K5373">
            <v>1809</v>
          </cell>
        </row>
        <row r="5374">
          <cell r="F5374">
            <v>44234</v>
          </cell>
          <cell r="G5374">
            <v>3</v>
          </cell>
          <cell r="H5374">
            <v>123</v>
          </cell>
          <cell r="I5374">
            <v>84</v>
          </cell>
          <cell r="J5374">
            <v>252</v>
          </cell>
          <cell r="K5374">
            <v>369</v>
          </cell>
        </row>
        <row r="5375">
          <cell r="F5375">
            <v>44202</v>
          </cell>
          <cell r="G5375">
            <v>1</v>
          </cell>
          <cell r="H5375">
            <v>1022</v>
          </cell>
          <cell r="I5375">
            <v>818</v>
          </cell>
          <cell r="J5375">
            <v>818</v>
          </cell>
          <cell r="K5375">
            <v>1022</v>
          </cell>
        </row>
        <row r="5376">
          <cell r="F5376">
            <v>44215</v>
          </cell>
          <cell r="G5376">
            <v>1</v>
          </cell>
          <cell r="H5376">
            <v>1119</v>
          </cell>
          <cell r="I5376">
            <v>683</v>
          </cell>
          <cell r="J5376">
            <v>683</v>
          </cell>
          <cell r="K5376">
            <v>1119</v>
          </cell>
        </row>
        <row r="5377">
          <cell r="F5377">
            <v>44206</v>
          </cell>
          <cell r="G5377">
            <v>3</v>
          </cell>
          <cell r="H5377">
            <v>545</v>
          </cell>
          <cell r="I5377">
            <v>425</v>
          </cell>
          <cell r="J5377">
            <v>1275</v>
          </cell>
          <cell r="K5377">
            <v>1635</v>
          </cell>
        </row>
        <row r="5378">
          <cell r="F5378">
            <v>44200</v>
          </cell>
          <cell r="G5378">
            <v>3</v>
          </cell>
          <cell r="H5378">
            <v>1783</v>
          </cell>
          <cell r="I5378">
            <v>1516</v>
          </cell>
          <cell r="J5378">
            <v>4548</v>
          </cell>
          <cell r="K5378">
            <v>5349</v>
          </cell>
        </row>
        <row r="5379">
          <cell r="F5379">
            <v>44199</v>
          </cell>
          <cell r="G5379">
            <v>3</v>
          </cell>
          <cell r="H5379">
            <v>2495</v>
          </cell>
          <cell r="I5379">
            <v>1896</v>
          </cell>
          <cell r="J5379">
            <v>5688</v>
          </cell>
          <cell r="K5379">
            <v>7485</v>
          </cell>
        </row>
        <row r="5380">
          <cell r="F5380">
            <v>44219</v>
          </cell>
          <cell r="G5380">
            <v>3</v>
          </cell>
          <cell r="H5380">
            <v>1500</v>
          </cell>
          <cell r="I5380">
            <v>900</v>
          </cell>
          <cell r="J5380">
            <v>2700</v>
          </cell>
          <cell r="K5380">
            <v>4500</v>
          </cell>
        </row>
        <row r="5381">
          <cell r="F5381">
            <v>44264</v>
          </cell>
          <cell r="G5381">
            <v>4</v>
          </cell>
          <cell r="H5381">
            <v>2141</v>
          </cell>
          <cell r="I5381">
            <v>1777</v>
          </cell>
          <cell r="J5381">
            <v>7108</v>
          </cell>
          <cell r="K5381">
            <v>8564</v>
          </cell>
        </row>
        <row r="5382">
          <cell r="F5382">
            <v>44239</v>
          </cell>
          <cell r="G5382">
            <v>2</v>
          </cell>
          <cell r="H5382">
            <v>667</v>
          </cell>
          <cell r="I5382">
            <v>387</v>
          </cell>
          <cell r="J5382">
            <v>774</v>
          </cell>
          <cell r="K5382">
            <v>1334</v>
          </cell>
        </row>
        <row r="5383">
          <cell r="F5383">
            <v>44268</v>
          </cell>
          <cell r="G5383">
            <v>1</v>
          </cell>
          <cell r="H5383">
            <v>1022</v>
          </cell>
          <cell r="I5383">
            <v>818</v>
          </cell>
          <cell r="J5383">
            <v>818</v>
          </cell>
          <cell r="K5383">
            <v>1022</v>
          </cell>
        </row>
        <row r="5384">
          <cell r="F5384">
            <v>44202</v>
          </cell>
          <cell r="G5384">
            <v>3</v>
          </cell>
          <cell r="H5384">
            <v>2091</v>
          </cell>
          <cell r="I5384">
            <v>1485</v>
          </cell>
          <cell r="J5384">
            <v>4455</v>
          </cell>
          <cell r="K5384">
            <v>6273</v>
          </cell>
        </row>
        <row r="5385">
          <cell r="F5385">
            <v>44234</v>
          </cell>
          <cell r="G5385">
            <v>3</v>
          </cell>
          <cell r="H5385">
            <v>1103</v>
          </cell>
          <cell r="I5385">
            <v>838</v>
          </cell>
          <cell r="J5385">
            <v>2514</v>
          </cell>
          <cell r="K5385">
            <v>3309</v>
          </cell>
        </row>
        <row r="5386">
          <cell r="F5386">
            <v>44253</v>
          </cell>
          <cell r="G5386">
            <v>3</v>
          </cell>
          <cell r="H5386">
            <v>217</v>
          </cell>
          <cell r="I5386">
            <v>171</v>
          </cell>
          <cell r="J5386">
            <v>513</v>
          </cell>
          <cell r="K5386">
            <v>651</v>
          </cell>
        </row>
        <row r="5387">
          <cell r="F5387">
            <v>44234</v>
          </cell>
          <cell r="G5387">
            <v>1</v>
          </cell>
          <cell r="H5387">
            <v>1582</v>
          </cell>
          <cell r="I5387">
            <v>1234</v>
          </cell>
          <cell r="J5387">
            <v>1234</v>
          </cell>
          <cell r="K5387">
            <v>1582</v>
          </cell>
        </row>
        <row r="5388">
          <cell r="F5388">
            <v>44268</v>
          </cell>
          <cell r="G5388">
            <v>1</v>
          </cell>
          <cell r="H5388">
            <v>2241</v>
          </cell>
          <cell r="I5388">
            <v>1367</v>
          </cell>
          <cell r="J5388">
            <v>1367</v>
          </cell>
          <cell r="K5388">
            <v>2241</v>
          </cell>
        </row>
        <row r="5389">
          <cell r="F5389">
            <v>44200</v>
          </cell>
          <cell r="G5389">
            <v>2</v>
          </cell>
          <cell r="H5389">
            <v>1119</v>
          </cell>
          <cell r="I5389">
            <v>683</v>
          </cell>
          <cell r="J5389">
            <v>1366</v>
          </cell>
          <cell r="K5389">
            <v>2238</v>
          </cell>
        </row>
        <row r="5390">
          <cell r="F5390">
            <v>44213</v>
          </cell>
          <cell r="G5390">
            <v>4</v>
          </cell>
          <cell r="H5390">
            <v>561</v>
          </cell>
          <cell r="I5390">
            <v>421</v>
          </cell>
          <cell r="J5390">
            <v>1684</v>
          </cell>
          <cell r="K5390">
            <v>2244</v>
          </cell>
        </row>
        <row r="5391">
          <cell r="F5391">
            <v>44261</v>
          </cell>
          <cell r="G5391">
            <v>1</v>
          </cell>
          <cell r="H5391">
            <v>530</v>
          </cell>
          <cell r="I5391">
            <v>424</v>
          </cell>
          <cell r="J5391">
            <v>424</v>
          </cell>
          <cell r="K5391">
            <v>530</v>
          </cell>
        </row>
        <row r="5392">
          <cell r="F5392">
            <v>44266</v>
          </cell>
          <cell r="G5392">
            <v>2</v>
          </cell>
          <cell r="H5392">
            <v>1414</v>
          </cell>
          <cell r="I5392">
            <v>962</v>
          </cell>
          <cell r="J5392">
            <v>1924</v>
          </cell>
          <cell r="K5392">
            <v>2828</v>
          </cell>
        </row>
        <row r="5393">
          <cell r="F5393">
            <v>44256</v>
          </cell>
          <cell r="G5393">
            <v>1</v>
          </cell>
          <cell r="H5393">
            <v>2182</v>
          </cell>
          <cell r="I5393">
            <v>1200</v>
          </cell>
          <cell r="J5393">
            <v>1200</v>
          </cell>
          <cell r="K5393">
            <v>2182</v>
          </cell>
        </row>
        <row r="5394">
          <cell r="F5394">
            <v>44225</v>
          </cell>
          <cell r="G5394">
            <v>1</v>
          </cell>
          <cell r="H5394">
            <v>1639</v>
          </cell>
          <cell r="I5394">
            <v>1295</v>
          </cell>
          <cell r="J5394">
            <v>1295</v>
          </cell>
          <cell r="K5394">
            <v>1639</v>
          </cell>
        </row>
        <row r="5395">
          <cell r="F5395">
            <v>44260</v>
          </cell>
          <cell r="G5395">
            <v>1</v>
          </cell>
          <cell r="H5395">
            <v>1635</v>
          </cell>
          <cell r="I5395">
            <v>1046</v>
          </cell>
          <cell r="J5395">
            <v>1046</v>
          </cell>
          <cell r="K5395">
            <v>1635</v>
          </cell>
        </row>
        <row r="5396">
          <cell r="F5396">
            <v>44251</v>
          </cell>
          <cell r="G5396">
            <v>1</v>
          </cell>
          <cell r="H5396">
            <v>871</v>
          </cell>
          <cell r="I5396">
            <v>540</v>
          </cell>
          <cell r="J5396">
            <v>540</v>
          </cell>
          <cell r="K5396">
            <v>871</v>
          </cell>
        </row>
        <row r="5397">
          <cell r="F5397">
            <v>44212</v>
          </cell>
          <cell r="G5397">
            <v>1</v>
          </cell>
          <cell r="H5397">
            <v>2091</v>
          </cell>
          <cell r="I5397">
            <v>1485</v>
          </cell>
          <cell r="J5397">
            <v>1485</v>
          </cell>
          <cell r="K5397">
            <v>2091</v>
          </cell>
        </row>
        <row r="5398">
          <cell r="F5398">
            <v>44206</v>
          </cell>
          <cell r="G5398">
            <v>3</v>
          </cell>
          <cell r="H5398">
            <v>1494</v>
          </cell>
          <cell r="I5398">
            <v>971</v>
          </cell>
          <cell r="J5398">
            <v>2913</v>
          </cell>
          <cell r="K5398">
            <v>4482</v>
          </cell>
        </row>
        <row r="5399">
          <cell r="F5399">
            <v>44219</v>
          </cell>
          <cell r="G5399">
            <v>4</v>
          </cell>
          <cell r="H5399">
            <v>2396</v>
          </cell>
          <cell r="I5399">
            <v>1965</v>
          </cell>
          <cell r="J5399">
            <v>7860</v>
          </cell>
          <cell r="K5399">
            <v>9584</v>
          </cell>
        </row>
        <row r="5400">
          <cell r="F5400">
            <v>44269</v>
          </cell>
          <cell r="G5400">
            <v>1</v>
          </cell>
          <cell r="H5400">
            <v>502</v>
          </cell>
          <cell r="I5400">
            <v>296</v>
          </cell>
          <cell r="J5400">
            <v>296</v>
          </cell>
          <cell r="K5400">
            <v>502</v>
          </cell>
        </row>
        <row r="5401">
          <cell r="F5401">
            <v>44231</v>
          </cell>
          <cell r="G5401">
            <v>1</v>
          </cell>
          <cell r="H5401">
            <v>1638</v>
          </cell>
          <cell r="I5401">
            <v>1261</v>
          </cell>
          <cell r="J5401">
            <v>1261</v>
          </cell>
          <cell r="K5401">
            <v>1638</v>
          </cell>
        </row>
        <row r="5402">
          <cell r="F5402">
            <v>44235</v>
          </cell>
          <cell r="G5402">
            <v>1</v>
          </cell>
          <cell r="H5402">
            <v>1103</v>
          </cell>
          <cell r="I5402">
            <v>838</v>
          </cell>
          <cell r="J5402">
            <v>838</v>
          </cell>
          <cell r="K5402">
            <v>1103</v>
          </cell>
        </row>
        <row r="5403">
          <cell r="F5403">
            <v>44268</v>
          </cell>
          <cell r="G5403">
            <v>1</v>
          </cell>
          <cell r="H5403">
            <v>112</v>
          </cell>
          <cell r="I5403">
            <v>90</v>
          </cell>
          <cell r="J5403">
            <v>90</v>
          </cell>
          <cell r="K5403">
            <v>112</v>
          </cell>
        </row>
        <row r="5404">
          <cell r="F5404">
            <v>44249</v>
          </cell>
          <cell r="G5404">
            <v>3</v>
          </cell>
          <cell r="H5404">
            <v>1798</v>
          </cell>
          <cell r="I5404">
            <v>971</v>
          </cell>
          <cell r="J5404">
            <v>2913</v>
          </cell>
          <cell r="K5404">
            <v>5394</v>
          </cell>
        </row>
        <row r="5405">
          <cell r="F5405">
            <v>44210</v>
          </cell>
          <cell r="G5405">
            <v>1</v>
          </cell>
          <cell r="H5405">
            <v>2294</v>
          </cell>
          <cell r="I5405">
            <v>1399</v>
          </cell>
          <cell r="J5405">
            <v>1399</v>
          </cell>
          <cell r="K5405">
            <v>2294</v>
          </cell>
        </row>
        <row r="5406">
          <cell r="F5406">
            <v>44203</v>
          </cell>
          <cell r="G5406">
            <v>3</v>
          </cell>
          <cell r="H5406">
            <v>1022</v>
          </cell>
          <cell r="I5406">
            <v>818</v>
          </cell>
          <cell r="J5406">
            <v>2454</v>
          </cell>
          <cell r="K5406">
            <v>3066</v>
          </cell>
        </row>
        <row r="5407">
          <cell r="F5407">
            <v>44250</v>
          </cell>
          <cell r="G5407">
            <v>1</v>
          </cell>
          <cell r="H5407">
            <v>1380</v>
          </cell>
          <cell r="I5407">
            <v>1090</v>
          </cell>
          <cell r="J5407">
            <v>1090</v>
          </cell>
          <cell r="K5407">
            <v>1380</v>
          </cell>
        </row>
        <row r="5408">
          <cell r="F5408">
            <v>44251</v>
          </cell>
          <cell r="G5408">
            <v>2</v>
          </cell>
          <cell r="H5408">
            <v>136</v>
          </cell>
          <cell r="I5408">
            <v>72</v>
          </cell>
          <cell r="J5408">
            <v>144</v>
          </cell>
          <cell r="K5408">
            <v>272</v>
          </cell>
        </row>
        <row r="5409">
          <cell r="F5409">
            <v>44266</v>
          </cell>
          <cell r="G5409">
            <v>1</v>
          </cell>
          <cell r="H5409">
            <v>504</v>
          </cell>
          <cell r="I5409">
            <v>408</v>
          </cell>
          <cell r="J5409">
            <v>408</v>
          </cell>
          <cell r="K5409">
            <v>504</v>
          </cell>
        </row>
        <row r="5410">
          <cell r="F5410">
            <v>44254</v>
          </cell>
          <cell r="G5410">
            <v>1</v>
          </cell>
          <cell r="H5410">
            <v>2396</v>
          </cell>
          <cell r="I5410">
            <v>1965</v>
          </cell>
          <cell r="J5410">
            <v>1965</v>
          </cell>
          <cell r="K5410">
            <v>2396</v>
          </cell>
        </row>
        <row r="5411">
          <cell r="F5411">
            <v>44201</v>
          </cell>
          <cell r="G5411">
            <v>3</v>
          </cell>
          <cell r="H5411">
            <v>1500</v>
          </cell>
          <cell r="I5411">
            <v>900</v>
          </cell>
          <cell r="J5411">
            <v>2700</v>
          </cell>
          <cell r="K5411">
            <v>4500</v>
          </cell>
        </row>
        <row r="5412">
          <cell r="F5412">
            <v>44237</v>
          </cell>
          <cell r="G5412">
            <v>1</v>
          </cell>
          <cell r="H5412">
            <v>817</v>
          </cell>
          <cell r="I5412">
            <v>409</v>
          </cell>
          <cell r="J5412">
            <v>409</v>
          </cell>
          <cell r="K5412">
            <v>817</v>
          </cell>
        </row>
        <row r="5413">
          <cell r="F5413">
            <v>44257</v>
          </cell>
          <cell r="G5413">
            <v>1</v>
          </cell>
          <cell r="H5413">
            <v>886</v>
          </cell>
          <cell r="I5413">
            <v>478</v>
          </cell>
          <cell r="J5413">
            <v>478</v>
          </cell>
          <cell r="K5413">
            <v>886</v>
          </cell>
        </row>
        <row r="5414">
          <cell r="F5414">
            <v>44234</v>
          </cell>
          <cell r="G5414">
            <v>2</v>
          </cell>
          <cell r="H5414">
            <v>2464</v>
          </cell>
          <cell r="I5414">
            <v>1774</v>
          </cell>
          <cell r="J5414">
            <v>3548</v>
          </cell>
          <cell r="K5414">
            <v>4928</v>
          </cell>
        </row>
        <row r="5415">
          <cell r="F5415">
            <v>44242</v>
          </cell>
          <cell r="G5415">
            <v>3</v>
          </cell>
          <cell r="H5415">
            <v>2497</v>
          </cell>
          <cell r="I5415">
            <v>1473</v>
          </cell>
          <cell r="J5415">
            <v>4419</v>
          </cell>
          <cell r="K5415">
            <v>7491</v>
          </cell>
        </row>
        <row r="5416">
          <cell r="F5416">
            <v>44239</v>
          </cell>
          <cell r="G5416">
            <v>4</v>
          </cell>
          <cell r="H5416">
            <v>1862</v>
          </cell>
          <cell r="I5416">
            <v>1173</v>
          </cell>
          <cell r="J5416">
            <v>4692</v>
          </cell>
          <cell r="K5416">
            <v>7448</v>
          </cell>
        </row>
        <row r="5417">
          <cell r="F5417">
            <v>44264</v>
          </cell>
          <cell r="G5417">
            <v>1</v>
          </cell>
          <cell r="H5417">
            <v>2396</v>
          </cell>
          <cell r="I5417">
            <v>1965</v>
          </cell>
          <cell r="J5417">
            <v>1965</v>
          </cell>
          <cell r="K5417">
            <v>2396</v>
          </cell>
        </row>
        <row r="5418">
          <cell r="F5418">
            <v>44235</v>
          </cell>
          <cell r="G5418">
            <v>1</v>
          </cell>
          <cell r="H5418">
            <v>637</v>
          </cell>
          <cell r="I5418">
            <v>389</v>
          </cell>
          <cell r="J5418">
            <v>389</v>
          </cell>
          <cell r="K5418">
            <v>637</v>
          </cell>
        </row>
        <row r="5419">
          <cell r="F5419">
            <v>44261</v>
          </cell>
          <cell r="G5419">
            <v>1</v>
          </cell>
          <cell r="H5419">
            <v>458</v>
          </cell>
          <cell r="I5419">
            <v>376</v>
          </cell>
          <cell r="J5419">
            <v>376</v>
          </cell>
          <cell r="K5419">
            <v>458</v>
          </cell>
        </row>
        <row r="5420">
          <cell r="F5420">
            <v>44206</v>
          </cell>
          <cell r="G5420">
            <v>3</v>
          </cell>
          <cell r="H5420">
            <v>95</v>
          </cell>
          <cell r="I5420">
            <v>61</v>
          </cell>
          <cell r="J5420">
            <v>183</v>
          </cell>
          <cell r="K5420">
            <v>285</v>
          </cell>
        </row>
        <row r="5421">
          <cell r="F5421">
            <v>44216</v>
          </cell>
          <cell r="G5421">
            <v>3</v>
          </cell>
          <cell r="H5421">
            <v>1022</v>
          </cell>
          <cell r="I5421">
            <v>818</v>
          </cell>
          <cell r="J5421">
            <v>2454</v>
          </cell>
          <cell r="K5421">
            <v>3066</v>
          </cell>
        </row>
        <row r="5422">
          <cell r="F5422">
            <v>44200</v>
          </cell>
          <cell r="G5422">
            <v>4</v>
          </cell>
          <cell r="H5422">
            <v>1639</v>
          </cell>
          <cell r="I5422">
            <v>1295</v>
          </cell>
          <cell r="J5422">
            <v>5180</v>
          </cell>
          <cell r="K5422">
            <v>6556</v>
          </cell>
        </row>
        <row r="5423">
          <cell r="F5423">
            <v>44245</v>
          </cell>
          <cell r="G5423">
            <v>1</v>
          </cell>
          <cell r="H5423">
            <v>1414</v>
          </cell>
          <cell r="I5423">
            <v>962</v>
          </cell>
          <cell r="J5423">
            <v>962</v>
          </cell>
          <cell r="K5423">
            <v>1414</v>
          </cell>
        </row>
        <row r="5424">
          <cell r="F5424">
            <v>44264</v>
          </cell>
          <cell r="G5424">
            <v>4</v>
          </cell>
          <cell r="H5424">
            <v>1743</v>
          </cell>
          <cell r="I5424">
            <v>872</v>
          </cell>
          <cell r="J5424">
            <v>3488</v>
          </cell>
          <cell r="K5424">
            <v>6972</v>
          </cell>
        </row>
        <row r="5425">
          <cell r="F5425">
            <v>44248</v>
          </cell>
          <cell r="G5425">
            <v>1</v>
          </cell>
          <cell r="H5425">
            <v>1783</v>
          </cell>
          <cell r="I5425">
            <v>1230</v>
          </cell>
          <cell r="J5425">
            <v>1230</v>
          </cell>
          <cell r="K5425">
            <v>1783</v>
          </cell>
        </row>
        <row r="5426">
          <cell r="F5426">
            <v>44269</v>
          </cell>
          <cell r="G5426">
            <v>2</v>
          </cell>
          <cell r="H5426">
            <v>2005</v>
          </cell>
          <cell r="I5426">
            <v>1223</v>
          </cell>
          <cell r="J5426">
            <v>2446</v>
          </cell>
          <cell r="K5426">
            <v>4010</v>
          </cell>
        </row>
        <row r="5427">
          <cell r="F5427">
            <v>44225</v>
          </cell>
          <cell r="G5427">
            <v>1</v>
          </cell>
          <cell r="H5427">
            <v>1119</v>
          </cell>
          <cell r="I5427">
            <v>683</v>
          </cell>
          <cell r="J5427">
            <v>683</v>
          </cell>
          <cell r="K5427">
            <v>1119</v>
          </cell>
        </row>
        <row r="5428">
          <cell r="F5428">
            <v>44227</v>
          </cell>
          <cell r="G5428">
            <v>1</v>
          </cell>
          <cell r="H5428">
            <v>886</v>
          </cell>
          <cell r="I5428">
            <v>478</v>
          </cell>
          <cell r="J5428">
            <v>478</v>
          </cell>
          <cell r="K5428">
            <v>886</v>
          </cell>
        </row>
        <row r="5429">
          <cell r="F5429">
            <v>44260</v>
          </cell>
          <cell r="G5429">
            <v>4</v>
          </cell>
          <cell r="H5429">
            <v>1798</v>
          </cell>
          <cell r="I5429">
            <v>971</v>
          </cell>
          <cell r="J5429">
            <v>3884</v>
          </cell>
          <cell r="K5429">
            <v>7192</v>
          </cell>
        </row>
        <row r="5430">
          <cell r="F5430">
            <v>44269</v>
          </cell>
          <cell r="G5430">
            <v>1</v>
          </cell>
          <cell r="H5430">
            <v>400</v>
          </cell>
          <cell r="I5430">
            <v>208</v>
          </cell>
          <cell r="J5430">
            <v>208</v>
          </cell>
          <cell r="K5430">
            <v>400</v>
          </cell>
        </row>
        <row r="5431">
          <cell r="F5431">
            <v>44216</v>
          </cell>
          <cell r="G5431">
            <v>2</v>
          </cell>
          <cell r="H5431">
            <v>1639</v>
          </cell>
          <cell r="I5431">
            <v>1295</v>
          </cell>
          <cell r="J5431">
            <v>2590</v>
          </cell>
          <cell r="K5431">
            <v>3278</v>
          </cell>
        </row>
        <row r="5432">
          <cell r="F5432">
            <v>44240</v>
          </cell>
          <cell r="G5432">
            <v>3</v>
          </cell>
          <cell r="H5432">
            <v>826</v>
          </cell>
          <cell r="I5432">
            <v>562</v>
          </cell>
          <cell r="J5432">
            <v>1686</v>
          </cell>
          <cell r="K5432">
            <v>2478</v>
          </cell>
        </row>
        <row r="5433">
          <cell r="F5433">
            <v>44212</v>
          </cell>
          <cell r="G5433">
            <v>3</v>
          </cell>
          <cell r="H5433">
            <v>1077</v>
          </cell>
          <cell r="I5433">
            <v>732</v>
          </cell>
          <cell r="J5433">
            <v>2196</v>
          </cell>
          <cell r="K5433">
            <v>3231</v>
          </cell>
        </row>
        <row r="5434">
          <cell r="F5434">
            <v>44198</v>
          </cell>
          <cell r="G5434">
            <v>1</v>
          </cell>
          <cell r="H5434">
            <v>35</v>
          </cell>
          <cell r="I5434">
            <v>22</v>
          </cell>
          <cell r="J5434">
            <v>22</v>
          </cell>
          <cell r="K5434">
            <v>35</v>
          </cell>
        </row>
        <row r="5435">
          <cell r="F5435">
            <v>44247</v>
          </cell>
          <cell r="G5435">
            <v>3</v>
          </cell>
          <cell r="H5435">
            <v>913</v>
          </cell>
          <cell r="I5435">
            <v>584</v>
          </cell>
          <cell r="J5435">
            <v>1752</v>
          </cell>
          <cell r="K5435">
            <v>2739</v>
          </cell>
        </row>
        <row r="5436">
          <cell r="F5436">
            <v>44218</v>
          </cell>
          <cell r="G5436">
            <v>2</v>
          </cell>
          <cell r="H5436">
            <v>112</v>
          </cell>
          <cell r="I5436">
            <v>90</v>
          </cell>
          <cell r="J5436">
            <v>180</v>
          </cell>
          <cell r="K5436">
            <v>224</v>
          </cell>
        </row>
        <row r="5437">
          <cell r="F5437">
            <v>44232</v>
          </cell>
          <cell r="G5437">
            <v>2</v>
          </cell>
          <cell r="H5437">
            <v>1967</v>
          </cell>
          <cell r="I5437">
            <v>1397</v>
          </cell>
          <cell r="J5437">
            <v>2794</v>
          </cell>
          <cell r="K5437">
            <v>3934</v>
          </cell>
        </row>
        <row r="5438">
          <cell r="F5438">
            <v>44198</v>
          </cell>
          <cell r="G5438">
            <v>1</v>
          </cell>
          <cell r="H5438">
            <v>1467</v>
          </cell>
          <cell r="I5438">
            <v>807</v>
          </cell>
          <cell r="J5438">
            <v>807</v>
          </cell>
          <cell r="K5438">
            <v>1467</v>
          </cell>
        </row>
        <row r="5439">
          <cell r="F5439">
            <v>44264</v>
          </cell>
          <cell r="G5439">
            <v>4</v>
          </cell>
          <cell r="H5439">
            <v>684</v>
          </cell>
          <cell r="I5439">
            <v>561</v>
          </cell>
          <cell r="J5439">
            <v>2244</v>
          </cell>
          <cell r="K5439">
            <v>2736</v>
          </cell>
        </row>
        <row r="5440">
          <cell r="F5440">
            <v>44229</v>
          </cell>
          <cell r="G5440">
            <v>4</v>
          </cell>
          <cell r="H5440">
            <v>800</v>
          </cell>
          <cell r="I5440">
            <v>536</v>
          </cell>
          <cell r="J5440">
            <v>2144</v>
          </cell>
          <cell r="K5440">
            <v>3200</v>
          </cell>
        </row>
        <row r="5441">
          <cell r="F5441">
            <v>44209</v>
          </cell>
          <cell r="G5441">
            <v>3</v>
          </cell>
          <cell r="H5441">
            <v>799</v>
          </cell>
          <cell r="I5441">
            <v>455</v>
          </cell>
          <cell r="J5441">
            <v>1365</v>
          </cell>
          <cell r="K5441">
            <v>2397</v>
          </cell>
        </row>
        <row r="5442">
          <cell r="F5442">
            <v>44263</v>
          </cell>
          <cell r="G5442">
            <v>1</v>
          </cell>
          <cell r="H5442">
            <v>1405</v>
          </cell>
          <cell r="I5442">
            <v>1054</v>
          </cell>
          <cell r="J5442">
            <v>1054</v>
          </cell>
          <cell r="K5442">
            <v>1405</v>
          </cell>
        </row>
        <row r="5443">
          <cell r="F5443">
            <v>44203</v>
          </cell>
          <cell r="G5443">
            <v>1</v>
          </cell>
          <cell r="H5443">
            <v>556</v>
          </cell>
          <cell r="I5443">
            <v>395</v>
          </cell>
          <cell r="J5443">
            <v>395</v>
          </cell>
          <cell r="K5443">
            <v>556</v>
          </cell>
        </row>
        <row r="5444">
          <cell r="F5444">
            <v>44203</v>
          </cell>
          <cell r="G5444">
            <v>2</v>
          </cell>
          <cell r="H5444">
            <v>2091</v>
          </cell>
          <cell r="I5444">
            <v>1485</v>
          </cell>
          <cell r="J5444">
            <v>2970</v>
          </cell>
          <cell r="K5444">
            <v>4182</v>
          </cell>
        </row>
        <row r="5445">
          <cell r="F5445">
            <v>44236</v>
          </cell>
          <cell r="G5445">
            <v>1</v>
          </cell>
          <cell r="H5445">
            <v>799</v>
          </cell>
          <cell r="I5445">
            <v>455</v>
          </cell>
          <cell r="J5445">
            <v>455</v>
          </cell>
          <cell r="K5445">
            <v>799</v>
          </cell>
        </row>
        <row r="5446">
          <cell r="F5446">
            <v>44247</v>
          </cell>
          <cell r="G5446">
            <v>1</v>
          </cell>
          <cell r="H5446">
            <v>2257</v>
          </cell>
          <cell r="I5446">
            <v>1535</v>
          </cell>
          <cell r="J5446">
            <v>1535</v>
          </cell>
          <cell r="K5446">
            <v>2257</v>
          </cell>
        </row>
        <row r="5447">
          <cell r="F5447">
            <v>44251</v>
          </cell>
          <cell r="G5447">
            <v>2</v>
          </cell>
          <cell r="H5447">
            <v>1798</v>
          </cell>
          <cell r="I5447">
            <v>971</v>
          </cell>
          <cell r="J5447">
            <v>1942</v>
          </cell>
          <cell r="K5447">
            <v>3596</v>
          </cell>
        </row>
        <row r="5448">
          <cell r="F5448">
            <v>44241</v>
          </cell>
          <cell r="G5448">
            <v>4</v>
          </cell>
          <cell r="H5448">
            <v>886</v>
          </cell>
          <cell r="I5448">
            <v>478</v>
          </cell>
          <cell r="J5448">
            <v>1912</v>
          </cell>
          <cell r="K5448">
            <v>3544</v>
          </cell>
        </row>
        <row r="5449">
          <cell r="F5449">
            <v>44240</v>
          </cell>
          <cell r="G5449">
            <v>2</v>
          </cell>
          <cell r="H5449">
            <v>800</v>
          </cell>
          <cell r="I5449">
            <v>536</v>
          </cell>
          <cell r="J5449">
            <v>1072</v>
          </cell>
          <cell r="K5449">
            <v>1600</v>
          </cell>
        </row>
        <row r="5450">
          <cell r="F5450">
            <v>44265</v>
          </cell>
          <cell r="G5450">
            <v>1</v>
          </cell>
          <cell r="H5450">
            <v>818</v>
          </cell>
          <cell r="I5450">
            <v>450</v>
          </cell>
          <cell r="J5450">
            <v>450</v>
          </cell>
          <cell r="K5450">
            <v>818</v>
          </cell>
        </row>
        <row r="5451">
          <cell r="F5451">
            <v>44242</v>
          </cell>
          <cell r="G5451">
            <v>4</v>
          </cell>
          <cell r="H5451">
            <v>2283</v>
          </cell>
          <cell r="I5451">
            <v>1484</v>
          </cell>
          <cell r="J5451">
            <v>5936</v>
          </cell>
          <cell r="K5451">
            <v>9132</v>
          </cell>
        </row>
        <row r="5452">
          <cell r="F5452">
            <v>44262</v>
          </cell>
          <cell r="G5452">
            <v>2</v>
          </cell>
          <cell r="H5452">
            <v>1809</v>
          </cell>
          <cell r="I5452">
            <v>1067</v>
          </cell>
          <cell r="J5452">
            <v>2134</v>
          </cell>
          <cell r="K5452">
            <v>3618</v>
          </cell>
        </row>
        <row r="5453">
          <cell r="F5453">
            <v>44239</v>
          </cell>
          <cell r="G5453">
            <v>1</v>
          </cell>
          <cell r="H5453">
            <v>1638</v>
          </cell>
          <cell r="I5453">
            <v>1261</v>
          </cell>
          <cell r="J5453">
            <v>1261</v>
          </cell>
          <cell r="K5453">
            <v>1638</v>
          </cell>
        </row>
        <row r="5454">
          <cell r="F5454">
            <v>44235</v>
          </cell>
          <cell r="G5454">
            <v>1</v>
          </cell>
          <cell r="H5454">
            <v>1783</v>
          </cell>
          <cell r="I5454">
            <v>1230</v>
          </cell>
          <cell r="J5454">
            <v>1230</v>
          </cell>
          <cell r="K5454">
            <v>1783</v>
          </cell>
        </row>
        <row r="5455">
          <cell r="F5455">
            <v>44201</v>
          </cell>
          <cell r="G5455">
            <v>2</v>
          </cell>
          <cell r="H5455">
            <v>1862</v>
          </cell>
          <cell r="I5455">
            <v>1173</v>
          </cell>
          <cell r="J5455">
            <v>2346</v>
          </cell>
          <cell r="K5455">
            <v>3724</v>
          </cell>
        </row>
        <row r="5456">
          <cell r="F5456">
            <v>44270</v>
          </cell>
          <cell r="G5456">
            <v>1</v>
          </cell>
          <cell r="H5456">
            <v>951</v>
          </cell>
          <cell r="I5456">
            <v>504</v>
          </cell>
          <cell r="J5456">
            <v>504</v>
          </cell>
          <cell r="K5456">
            <v>951</v>
          </cell>
        </row>
        <row r="5457">
          <cell r="F5457">
            <v>44211</v>
          </cell>
          <cell r="G5457">
            <v>1</v>
          </cell>
          <cell r="H5457">
            <v>1526</v>
          </cell>
          <cell r="I5457">
            <v>1251</v>
          </cell>
          <cell r="J5457">
            <v>1251</v>
          </cell>
          <cell r="K5457">
            <v>1526</v>
          </cell>
        </row>
        <row r="5458">
          <cell r="F5458">
            <v>44268</v>
          </cell>
          <cell r="G5458">
            <v>1</v>
          </cell>
          <cell r="H5458">
            <v>378</v>
          </cell>
          <cell r="I5458">
            <v>291</v>
          </cell>
          <cell r="J5458">
            <v>291</v>
          </cell>
          <cell r="K5458">
            <v>378</v>
          </cell>
        </row>
        <row r="5459">
          <cell r="F5459">
            <v>44252</v>
          </cell>
          <cell r="G5459">
            <v>2</v>
          </cell>
          <cell r="H5459">
            <v>2241</v>
          </cell>
          <cell r="I5459">
            <v>1367</v>
          </cell>
          <cell r="J5459">
            <v>2734</v>
          </cell>
          <cell r="K5459">
            <v>4482</v>
          </cell>
        </row>
        <row r="5460">
          <cell r="F5460">
            <v>44211</v>
          </cell>
          <cell r="G5460">
            <v>1</v>
          </cell>
          <cell r="H5460">
            <v>1405</v>
          </cell>
          <cell r="I5460">
            <v>1054</v>
          </cell>
          <cell r="J5460">
            <v>1054</v>
          </cell>
          <cell r="K5460">
            <v>1405</v>
          </cell>
        </row>
        <row r="5461">
          <cell r="F5461">
            <v>44205</v>
          </cell>
          <cell r="G5461">
            <v>2</v>
          </cell>
          <cell r="H5461">
            <v>2391</v>
          </cell>
          <cell r="I5461">
            <v>1291</v>
          </cell>
          <cell r="J5461">
            <v>2582</v>
          </cell>
          <cell r="K5461">
            <v>4782</v>
          </cell>
        </row>
        <row r="5462">
          <cell r="F5462">
            <v>44201</v>
          </cell>
          <cell r="G5462">
            <v>1</v>
          </cell>
          <cell r="H5462">
            <v>951</v>
          </cell>
          <cell r="I5462">
            <v>504</v>
          </cell>
          <cell r="J5462">
            <v>504</v>
          </cell>
          <cell r="K5462">
            <v>951</v>
          </cell>
        </row>
        <row r="5463">
          <cell r="F5463">
            <v>44251</v>
          </cell>
          <cell r="G5463">
            <v>3</v>
          </cell>
          <cell r="H5463">
            <v>368</v>
          </cell>
          <cell r="I5463">
            <v>269</v>
          </cell>
          <cell r="J5463">
            <v>807</v>
          </cell>
          <cell r="K5463">
            <v>1104</v>
          </cell>
        </row>
        <row r="5464">
          <cell r="F5464">
            <v>44229</v>
          </cell>
          <cell r="G5464">
            <v>3</v>
          </cell>
          <cell r="H5464">
            <v>1414</v>
          </cell>
          <cell r="I5464">
            <v>962</v>
          </cell>
          <cell r="J5464">
            <v>2886</v>
          </cell>
          <cell r="K5464">
            <v>4242</v>
          </cell>
        </row>
        <row r="5465">
          <cell r="F5465">
            <v>44215</v>
          </cell>
          <cell r="G5465">
            <v>1</v>
          </cell>
          <cell r="H5465">
            <v>2353</v>
          </cell>
          <cell r="I5465">
            <v>1788</v>
          </cell>
          <cell r="J5465">
            <v>1788</v>
          </cell>
          <cell r="K5465">
            <v>2353</v>
          </cell>
        </row>
        <row r="5466">
          <cell r="F5466">
            <v>44204</v>
          </cell>
          <cell r="G5466">
            <v>2</v>
          </cell>
          <cell r="H5466">
            <v>1103</v>
          </cell>
          <cell r="I5466">
            <v>838</v>
          </cell>
          <cell r="J5466">
            <v>1676</v>
          </cell>
          <cell r="K5466">
            <v>2206</v>
          </cell>
        </row>
        <row r="5467">
          <cell r="F5467">
            <v>44234</v>
          </cell>
          <cell r="G5467">
            <v>3</v>
          </cell>
          <cell r="H5467">
            <v>2091</v>
          </cell>
          <cell r="I5467">
            <v>1485</v>
          </cell>
          <cell r="J5467">
            <v>4455</v>
          </cell>
          <cell r="K5467">
            <v>6273</v>
          </cell>
        </row>
        <row r="5468">
          <cell r="F5468">
            <v>44245</v>
          </cell>
          <cell r="G5468">
            <v>4</v>
          </cell>
          <cell r="H5468">
            <v>95</v>
          </cell>
          <cell r="I5468">
            <v>61</v>
          </cell>
          <cell r="J5468">
            <v>244</v>
          </cell>
          <cell r="K5468">
            <v>380</v>
          </cell>
        </row>
        <row r="5469">
          <cell r="F5469">
            <v>44266</v>
          </cell>
          <cell r="G5469">
            <v>1</v>
          </cell>
          <cell r="H5469">
            <v>2141</v>
          </cell>
          <cell r="I5469">
            <v>1777</v>
          </cell>
          <cell r="J5469">
            <v>1777</v>
          </cell>
          <cell r="K5469">
            <v>2141</v>
          </cell>
        </row>
        <row r="5470">
          <cell r="F5470">
            <v>44218</v>
          </cell>
          <cell r="G5470">
            <v>1</v>
          </cell>
          <cell r="H5470">
            <v>136</v>
          </cell>
          <cell r="I5470">
            <v>72</v>
          </cell>
          <cell r="J5470">
            <v>72</v>
          </cell>
          <cell r="K5470">
            <v>136</v>
          </cell>
        </row>
        <row r="5471">
          <cell r="F5471">
            <v>44249</v>
          </cell>
          <cell r="G5471">
            <v>4</v>
          </cell>
          <cell r="H5471">
            <v>1743</v>
          </cell>
          <cell r="I5471">
            <v>872</v>
          </cell>
          <cell r="J5471">
            <v>3488</v>
          </cell>
          <cell r="K5471">
            <v>6972</v>
          </cell>
        </row>
        <row r="5472">
          <cell r="F5472">
            <v>44250</v>
          </cell>
          <cell r="G5472">
            <v>3</v>
          </cell>
          <cell r="H5472">
            <v>2464</v>
          </cell>
          <cell r="I5472">
            <v>1774</v>
          </cell>
          <cell r="J5472">
            <v>5322</v>
          </cell>
          <cell r="K5472">
            <v>7392</v>
          </cell>
        </row>
        <row r="5473">
          <cell r="F5473">
            <v>44228</v>
          </cell>
          <cell r="G5473">
            <v>1</v>
          </cell>
          <cell r="H5473">
            <v>1798</v>
          </cell>
          <cell r="I5473">
            <v>971</v>
          </cell>
          <cell r="J5473">
            <v>971</v>
          </cell>
          <cell r="K5473">
            <v>1798</v>
          </cell>
        </row>
        <row r="5474">
          <cell r="F5474">
            <v>44231</v>
          </cell>
          <cell r="G5474">
            <v>1</v>
          </cell>
          <cell r="H5474">
            <v>1380</v>
          </cell>
          <cell r="I5474">
            <v>1090</v>
          </cell>
          <cell r="J5474">
            <v>1090</v>
          </cell>
          <cell r="K5474">
            <v>1380</v>
          </cell>
        </row>
        <row r="5475">
          <cell r="F5475">
            <v>44200</v>
          </cell>
          <cell r="G5475">
            <v>3</v>
          </cell>
          <cell r="H5475">
            <v>1743</v>
          </cell>
          <cell r="I5475">
            <v>872</v>
          </cell>
          <cell r="J5475">
            <v>2616</v>
          </cell>
          <cell r="K5475">
            <v>5229</v>
          </cell>
        </row>
        <row r="5476">
          <cell r="F5476">
            <v>44253</v>
          </cell>
          <cell r="G5476">
            <v>4</v>
          </cell>
          <cell r="H5476">
            <v>123</v>
          </cell>
          <cell r="I5476">
            <v>84</v>
          </cell>
          <cell r="J5476">
            <v>336</v>
          </cell>
          <cell r="K5476">
            <v>492</v>
          </cell>
        </row>
        <row r="5477">
          <cell r="F5477">
            <v>44265</v>
          </cell>
          <cell r="G5477">
            <v>3</v>
          </cell>
          <cell r="H5477">
            <v>1119</v>
          </cell>
          <cell r="I5477">
            <v>683</v>
          </cell>
          <cell r="J5477">
            <v>2049</v>
          </cell>
          <cell r="K5477">
            <v>3357</v>
          </cell>
        </row>
        <row r="5478">
          <cell r="F5478">
            <v>44247</v>
          </cell>
          <cell r="G5478">
            <v>3</v>
          </cell>
          <cell r="H5478">
            <v>458</v>
          </cell>
          <cell r="I5478">
            <v>376</v>
          </cell>
          <cell r="J5478">
            <v>1128</v>
          </cell>
          <cell r="K5478">
            <v>1374</v>
          </cell>
        </row>
        <row r="5479">
          <cell r="F5479">
            <v>44217</v>
          </cell>
          <cell r="G5479">
            <v>2</v>
          </cell>
          <cell r="H5479">
            <v>1671</v>
          </cell>
          <cell r="I5479">
            <v>1220</v>
          </cell>
          <cell r="J5479">
            <v>2440</v>
          </cell>
          <cell r="K5479">
            <v>3342</v>
          </cell>
        </row>
        <row r="5480">
          <cell r="F5480">
            <v>44260</v>
          </cell>
          <cell r="G5480">
            <v>1</v>
          </cell>
          <cell r="H5480">
            <v>818</v>
          </cell>
          <cell r="I5480">
            <v>450</v>
          </cell>
          <cell r="J5480">
            <v>450</v>
          </cell>
          <cell r="K5480">
            <v>818</v>
          </cell>
        </row>
        <row r="5481">
          <cell r="F5481">
            <v>44265</v>
          </cell>
          <cell r="G5481">
            <v>1</v>
          </cell>
          <cell r="H5481">
            <v>1467</v>
          </cell>
          <cell r="I5481">
            <v>807</v>
          </cell>
          <cell r="J5481">
            <v>807</v>
          </cell>
          <cell r="K5481">
            <v>1467</v>
          </cell>
        </row>
        <row r="5482">
          <cell r="F5482">
            <v>44200</v>
          </cell>
          <cell r="G5482">
            <v>1</v>
          </cell>
          <cell r="H5482">
            <v>817</v>
          </cell>
          <cell r="I5482">
            <v>409</v>
          </cell>
          <cell r="J5482">
            <v>409</v>
          </cell>
          <cell r="K5482">
            <v>817</v>
          </cell>
        </row>
        <row r="5483">
          <cell r="F5483">
            <v>44251</v>
          </cell>
          <cell r="G5483">
            <v>1</v>
          </cell>
          <cell r="H5483">
            <v>123</v>
          </cell>
          <cell r="I5483">
            <v>84</v>
          </cell>
          <cell r="J5483">
            <v>84</v>
          </cell>
          <cell r="K5483">
            <v>123</v>
          </cell>
        </row>
        <row r="5484">
          <cell r="F5484">
            <v>44227</v>
          </cell>
          <cell r="G5484">
            <v>1</v>
          </cell>
          <cell r="H5484">
            <v>880</v>
          </cell>
          <cell r="I5484">
            <v>634</v>
          </cell>
          <cell r="J5484">
            <v>634</v>
          </cell>
          <cell r="K5484">
            <v>880</v>
          </cell>
        </row>
        <row r="5485">
          <cell r="F5485">
            <v>44220</v>
          </cell>
          <cell r="G5485">
            <v>1</v>
          </cell>
          <cell r="H5485">
            <v>1522</v>
          </cell>
          <cell r="I5485">
            <v>791</v>
          </cell>
          <cell r="J5485">
            <v>791</v>
          </cell>
          <cell r="K5485">
            <v>1522</v>
          </cell>
        </row>
        <row r="5486">
          <cell r="F5486">
            <v>44209</v>
          </cell>
          <cell r="G5486">
            <v>1</v>
          </cell>
          <cell r="H5486">
            <v>1022</v>
          </cell>
          <cell r="I5486">
            <v>818</v>
          </cell>
          <cell r="J5486">
            <v>818</v>
          </cell>
          <cell r="K5486">
            <v>1022</v>
          </cell>
        </row>
        <row r="5487">
          <cell r="F5487">
            <v>44210</v>
          </cell>
          <cell r="G5487">
            <v>1</v>
          </cell>
          <cell r="H5487">
            <v>504</v>
          </cell>
          <cell r="I5487">
            <v>408</v>
          </cell>
          <cell r="J5487">
            <v>408</v>
          </cell>
          <cell r="K5487">
            <v>504</v>
          </cell>
        </row>
        <row r="5488">
          <cell r="F5488">
            <v>44270</v>
          </cell>
          <cell r="G5488">
            <v>3</v>
          </cell>
          <cell r="H5488">
            <v>545</v>
          </cell>
          <cell r="I5488">
            <v>425</v>
          </cell>
          <cell r="J5488">
            <v>1275</v>
          </cell>
          <cell r="K5488">
            <v>1635</v>
          </cell>
        </row>
        <row r="5489">
          <cell r="F5489">
            <v>44212</v>
          </cell>
          <cell r="G5489">
            <v>1</v>
          </cell>
          <cell r="H5489">
            <v>2495</v>
          </cell>
          <cell r="I5489">
            <v>1896</v>
          </cell>
          <cell r="J5489">
            <v>1896</v>
          </cell>
          <cell r="K5489">
            <v>2495</v>
          </cell>
        </row>
        <row r="5490">
          <cell r="F5490">
            <v>44205</v>
          </cell>
          <cell r="G5490">
            <v>3</v>
          </cell>
          <cell r="H5490">
            <v>2257</v>
          </cell>
          <cell r="I5490">
            <v>1535</v>
          </cell>
          <cell r="J5490">
            <v>4605</v>
          </cell>
          <cell r="K5490">
            <v>6771</v>
          </cell>
        </row>
        <row r="5491">
          <cell r="F5491">
            <v>44260</v>
          </cell>
          <cell r="G5491">
            <v>3</v>
          </cell>
          <cell r="H5491">
            <v>2283</v>
          </cell>
          <cell r="I5491">
            <v>1484</v>
          </cell>
          <cell r="J5491">
            <v>4452</v>
          </cell>
          <cell r="K5491">
            <v>6849</v>
          </cell>
        </row>
        <row r="5492">
          <cell r="F5492">
            <v>44201</v>
          </cell>
          <cell r="G5492">
            <v>1</v>
          </cell>
          <cell r="H5492">
            <v>112</v>
          </cell>
          <cell r="I5492">
            <v>90</v>
          </cell>
          <cell r="J5492">
            <v>90</v>
          </cell>
          <cell r="K5492">
            <v>112</v>
          </cell>
        </row>
        <row r="5493">
          <cell r="F5493">
            <v>44210</v>
          </cell>
          <cell r="G5493">
            <v>1</v>
          </cell>
          <cell r="H5493">
            <v>545</v>
          </cell>
          <cell r="I5493">
            <v>425</v>
          </cell>
          <cell r="J5493">
            <v>425</v>
          </cell>
          <cell r="K5493">
            <v>545</v>
          </cell>
        </row>
        <row r="5494">
          <cell r="F5494">
            <v>44258</v>
          </cell>
          <cell r="G5494">
            <v>1</v>
          </cell>
          <cell r="H5494">
            <v>1338</v>
          </cell>
          <cell r="I5494">
            <v>682</v>
          </cell>
          <cell r="J5494">
            <v>682</v>
          </cell>
          <cell r="K5494">
            <v>1338</v>
          </cell>
        </row>
        <row r="5495">
          <cell r="F5495">
            <v>44210</v>
          </cell>
          <cell r="G5495">
            <v>1</v>
          </cell>
          <cell r="H5495">
            <v>1639</v>
          </cell>
          <cell r="I5495">
            <v>1295</v>
          </cell>
          <cell r="J5495">
            <v>1295</v>
          </cell>
          <cell r="K5495">
            <v>1639</v>
          </cell>
        </row>
        <row r="5496">
          <cell r="F5496">
            <v>44218</v>
          </cell>
          <cell r="G5496">
            <v>2</v>
          </cell>
          <cell r="H5496">
            <v>545</v>
          </cell>
          <cell r="I5496">
            <v>425</v>
          </cell>
          <cell r="J5496">
            <v>850</v>
          </cell>
          <cell r="K5496">
            <v>1090</v>
          </cell>
        </row>
        <row r="5497">
          <cell r="F5497">
            <v>44236</v>
          </cell>
          <cell r="G5497">
            <v>3</v>
          </cell>
          <cell r="H5497">
            <v>1967</v>
          </cell>
          <cell r="I5497">
            <v>1397</v>
          </cell>
          <cell r="J5497">
            <v>4191</v>
          </cell>
          <cell r="K5497">
            <v>5901</v>
          </cell>
        </row>
        <row r="5498">
          <cell r="F5498">
            <v>44249</v>
          </cell>
          <cell r="G5498">
            <v>3</v>
          </cell>
          <cell r="H5498">
            <v>1526</v>
          </cell>
          <cell r="I5498">
            <v>1251</v>
          </cell>
          <cell r="J5498">
            <v>3753</v>
          </cell>
          <cell r="K5498">
            <v>4578</v>
          </cell>
        </row>
        <row r="5499">
          <cell r="F5499">
            <v>44199</v>
          </cell>
          <cell r="G5499">
            <v>1</v>
          </cell>
          <cell r="H5499">
            <v>530</v>
          </cell>
          <cell r="I5499">
            <v>435</v>
          </cell>
          <cell r="J5499">
            <v>435</v>
          </cell>
          <cell r="K5499">
            <v>530</v>
          </cell>
        </row>
        <row r="5500">
          <cell r="F5500">
            <v>44200</v>
          </cell>
          <cell r="G5500">
            <v>2</v>
          </cell>
          <cell r="H5500">
            <v>1887</v>
          </cell>
          <cell r="I5500">
            <v>1378</v>
          </cell>
          <cell r="J5500">
            <v>2756</v>
          </cell>
          <cell r="K5500">
            <v>3774</v>
          </cell>
        </row>
        <row r="5501">
          <cell r="F5501">
            <v>44266</v>
          </cell>
          <cell r="G5501">
            <v>1</v>
          </cell>
          <cell r="H5501">
            <v>1862</v>
          </cell>
          <cell r="I5501">
            <v>1173</v>
          </cell>
          <cell r="J5501">
            <v>1173</v>
          </cell>
          <cell r="K5501">
            <v>1862</v>
          </cell>
        </row>
        <row r="5502">
          <cell r="F5502">
            <v>44259</v>
          </cell>
          <cell r="G5502">
            <v>4</v>
          </cell>
          <cell r="H5502">
            <v>1887</v>
          </cell>
          <cell r="I5502">
            <v>1378</v>
          </cell>
          <cell r="J5502">
            <v>5512</v>
          </cell>
          <cell r="K5502">
            <v>7548</v>
          </cell>
        </row>
        <row r="5503">
          <cell r="F5503">
            <v>44218</v>
          </cell>
          <cell r="G5503">
            <v>3</v>
          </cell>
          <cell r="H5503">
            <v>603</v>
          </cell>
          <cell r="I5503">
            <v>416</v>
          </cell>
          <cell r="J5503">
            <v>1248</v>
          </cell>
          <cell r="K5503">
            <v>1809</v>
          </cell>
        </row>
        <row r="5504">
          <cell r="F5504">
            <v>44255</v>
          </cell>
          <cell r="G5504">
            <v>3</v>
          </cell>
          <cell r="H5504">
            <v>1638</v>
          </cell>
          <cell r="I5504">
            <v>1261</v>
          </cell>
          <cell r="J5504">
            <v>3783</v>
          </cell>
          <cell r="K5504">
            <v>4914</v>
          </cell>
        </row>
        <row r="5505">
          <cell r="F5505">
            <v>44263</v>
          </cell>
          <cell r="G5505">
            <v>2</v>
          </cell>
          <cell r="H5505">
            <v>2353</v>
          </cell>
          <cell r="I5505">
            <v>1788</v>
          </cell>
          <cell r="J5505">
            <v>3576</v>
          </cell>
          <cell r="K5505">
            <v>4706</v>
          </cell>
        </row>
        <row r="5506">
          <cell r="F5506">
            <v>44254</v>
          </cell>
          <cell r="G5506">
            <v>1</v>
          </cell>
          <cell r="H5506">
            <v>1889</v>
          </cell>
          <cell r="I5506">
            <v>945</v>
          </cell>
          <cell r="J5506">
            <v>945</v>
          </cell>
          <cell r="K5506">
            <v>1889</v>
          </cell>
        </row>
        <row r="5507">
          <cell r="F5507">
            <v>44260</v>
          </cell>
          <cell r="G5507">
            <v>3</v>
          </cell>
          <cell r="H5507">
            <v>826</v>
          </cell>
          <cell r="I5507">
            <v>562</v>
          </cell>
          <cell r="J5507">
            <v>1686</v>
          </cell>
          <cell r="K5507">
            <v>2478</v>
          </cell>
        </row>
        <row r="5508">
          <cell r="F5508">
            <v>44203</v>
          </cell>
          <cell r="G5508">
            <v>1</v>
          </cell>
          <cell r="H5508">
            <v>2257</v>
          </cell>
          <cell r="I5508">
            <v>1535</v>
          </cell>
          <cell r="J5508">
            <v>1535</v>
          </cell>
          <cell r="K5508">
            <v>2257</v>
          </cell>
        </row>
        <row r="5509">
          <cell r="F5509">
            <v>44268</v>
          </cell>
          <cell r="G5509">
            <v>1</v>
          </cell>
          <cell r="H5509">
            <v>913</v>
          </cell>
          <cell r="I5509">
            <v>584</v>
          </cell>
          <cell r="J5509">
            <v>584</v>
          </cell>
          <cell r="K5509">
            <v>913</v>
          </cell>
        </row>
        <row r="5510">
          <cell r="F5510">
            <v>44264</v>
          </cell>
          <cell r="G5510">
            <v>1</v>
          </cell>
          <cell r="H5510">
            <v>637</v>
          </cell>
          <cell r="I5510">
            <v>389</v>
          </cell>
          <cell r="J5510">
            <v>389</v>
          </cell>
          <cell r="K5510">
            <v>637</v>
          </cell>
        </row>
        <row r="5511">
          <cell r="F5511">
            <v>44218</v>
          </cell>
          <cell r="G5511">
            <v>1</v>
          </cell>
          <cell r="H5511">
            <v>530</v>
          </cell>
          <cell r="I5511">
            <v>424</v>
          </cell>
          <cell r="J5511">
            <v>424</v>
          </cell>
          <cell r="K5511">
            <v>530</v>
          </cell>
        </row>
        <row r="5512">
          <cell r="F5512">
            <v>44258</v>
          </cell>
          <cell r="G5512">
            <v>1</v>
          </cell>
          <cell r="H5512">
            <v>2396</v>
          </cell>
          <cell r="I5512">
            <v>1965</v>
          </cell>
          <cell r="J5512">
            <v>1965</v>
          </cell>
          <cell r="K5512">
            <v>2396</v>
          </cell>
        </row>
        <row r="5513">
          <cell r="F5513">
            <v>44250</v>
          </cell>
          <cell r="G5513">
            <v>1</v>
          </cell>
          <cell r="H5513">
            <v>400</v>
          </cell>
          <cell r="I5513">
            <v>208</v>
          </cell>
          <cell r="J5513">
            <v>208</v>
          </cell>
          <cell r="K5513">
            <v>400</v>
          </cell>
        </row>
        <row r="5514">
          <cell r="F5514">
            <v>44220</v>
          </cell>
          <cell r="G5514">
            <v>1</v>
          </cell>
          <cell r="H5514">
            <v>1889</v>
          </cell>
          <cell r="I5514">
            <v>945</v>
          </cell>
          <cell r="J5514">
            <v>945</v>
          </cell>
          <cell r="K5514">
            <v>1889</v>
          </cell>
        </row>
        <row r="5515">
          <cell r="F5515">
            <v>44245</v>
          </cell>
          <cell r="G5515">
            <v>1</v>
          </cell>
          <cell r="H5515">
            <v>818</v>
          </cell>
          <cell r="I5515">
            <v>450</v>
          </cell>
          <cell r="J5515">
            <v>450</v>
          </cell>
          <cell r="K5515">
            <v>818</v>
          </cell>
        </row>
        <row r="5516">
          <cell r="F5516">
            <v>44201</v>
          </cell>
          <cell r="G5516">
            <v>1</v>
          </cell>
          <cell r="H5516">
            <v>1405</v>
          </cell>
          <cell r="I5516">
            <v>1054</v>
          </cell>
          <cell r="J5516">
            <v>1054</v>
          </cell>
          <cell r="K5516">
            <v>1405</v>
          </cell>
        </row>
        <row r="5517">
          <cell r="F5517">
            <v>44223</v>
          </cell>
          <cell r="G5517">
            <v>3</v>
          </cell>
          <cell r="H5517">
            <v>2257</v>
          </cell>
          <cell r="I5517">
            <v>1535</v>
          </cell>
          <cell r="J5517">
            <v>4605</v>
          </cell>
          <cell r="K5517">
            <v>6771</v>
          </cell>
        </row>
        <row r="5518">
          <cell r="F5518">
            <v>44262</v>
          </cell>
          <cell r="G5518">
            <v>1</v>
          </cell>
          <cell r="H5518">
            <v>871</v>
          </cell>
          <cell r="I5518">
            <v>540</v>
          </cell>
          <cell r="J5518">
            <v>540</v>
          </cell>
          <cell r="K5518">
            <v>871</v>
          </cell>
        </row>
        <row r="5519">
          <cell r="F5519">
            <v>44227</v>
          </cell>
          <cell r="G5519">
            <v>1</v>
          </cell>
          <cell r="H5519">
            <v>1587</v>
          </cell>
          <cell r="I5519">
            <v>1301</v>
          </cell>
          <cell r="J5519">
            <v>1301</v>
          </cell>
          <cell r="K5519">
            <v>1587</v>
          </cell>
        </row>
        <row r="5520">
          <cell r="F5520">
            <v>44238</v>
          </cell>
          <cell r="G5520">
            <v>1</v>
          </cell>
          <cell r="H5520">
            <v>871</v>
          </cell>
          <cell r="I5520">
            <v>540</v>
          </cell>
          <cell r="J5520">
            <v>540</v>
          </cell>
          <cell r="K5520">
            <v>871</v>
          </cell>
        </row>
        <row r="5521">
          <cell r="F5521">
            <v>44235</v>
          </cell>
          <cell r="G5521">
            <v>1</v>
          </cell>
          <cell r="H5521">
            <v>2410</v>
          </cell>
          <cell r="I5521">
            <v>1518</v>
          </cell>
          <cell r="J5521">
            <v>1518</v>
          </cell>
          <cell r="K5521">
            <v>2410</v>
          </cell>
        </row>
        <row r="5522">
          <cell r="F5522">
            <v>44268</v>
          </cell>
          <cell r="G5522">
            <v>2</v>
          </cell>
          <cell r="H5522">
            <v>847</v>
          </cell>
          <cell r="I5522">
            <v>534</v>
          </cell>
          <cell r="J5522">
            <v>1068</v>
          </cell>
          <cell r="K5522">
            <v>1694</v>
          </cell>
        </row>
        <row r="5523">
          <cell r="F5523">
            <v>44248</v>
          </cell>
          <cell r="G5523">
            <v>1</v>
          </cell>
          <cell r="H5523">
            <v>1848</v>
          </cell>
          <cell r="I5523">
            <v>1294</v>
          </cell>
          <cell r="J5523">
            <v>1294</v>
          </cell>
          <cell r="K5523">
            <v>1848</v>
          </cell>
        </row>
        <row r="5524">
          <cell r="F5524">
            <v>44207</v>
          </cell>
          <cell r="G5524">
            <v>4</v>
          </cell>
          <cell r="H5524">
            <v>127</v>
          </cell>
          <cell r="I5524">
            <v>79</v>
          </cell>
          <cell r="J5524">
            <v>316</v>
          </cell>
          <cell r="K5524">
            <v>508</v>
          </cell>
        </row>
        <row r="5525">
          <cell r="F5525">
            <v>44258</v>
          </cell>
          <cell r="G5525">
            <v>3</v>
          </cell>
          <cell r="H5525">
            <v>2283</v>
          </cell>
          <cell r="I5525">
            <v>1484</v>
          </cell>
          <cell r="J5525">
            <v>4452</v>
          </cell>
          <cell r="K5525">
            <v>6849</v>
          </cell>
        </row>
        <row r="5526">
          <cell r="F5526">
            <v>44228</v>
          </cell>
          <cell r="G5526">
            <v>1</v>
          </cell>
          <cell r="H5526">
            <v>1522</v>
          </cell>
          <cell r="I5526">
            <v>791</v>
          </cell>
          <cell r="J5526">
            <v>791</v>
          </cell>
          <cell r="K5526">
            <v>1522</v>
          </cell>
        </row>
        <row r="5527">
          <cell r="F5527">
            <v>44249</v>
          </cell>
          <cell r="G5527">
            <v>2</v>
          </cell>
          <cell r="H5527">
            <v>35</v>
          </cell>
          <cell r="I5527">
            <v>22</v>
          </cell>
          <cell r="J5527">
            <v>44</v>
          </cell>
          <cell r="K5527">
            <v>70</v>
          </cell>
        </row>
        <row r="5528">
          <cell r="F5528">
            <v>44260</v>
          </cell>
          <cell r="G5528">
            <v>4</v>
          </cell>
          <cell r="H5528">
            <v>136</v>
          </cell>
          <cell r="I5528">
            <v>72</v>
          </cell>
          <cell r="J5528">
            <v>288</v>
          </cell>
          <cell r="K5528">
            <v>544</v>
          </cell>
        </row>
        <row r="5529">
          <cell r="F5529">
            <v>44203</v>
          </cell>
          <cell r="G5529">
            <v>1</v>
          </cell>
          <cell r="H5529">
            <v>637</v>
          </cell>
          <cell r="I5529">
            <v>389</v>
          </cell>
          <cell r="J5529">
            <v>389</v>
          </cell>
          <cell r="K5529">
            <v>637</v>
          </cell>
        </row>
        <row r="5530">
          <cell r="F5530">
            <v>44209</v>
          </cell>
          <cell r="G5530">
            <v>4</v>
          </cell>
          <cell r="H5530">
            <v>1743</v>
          </cell>
          <cell r="I5530">
            <v>872</v>
          </cell>
          <cell r="J5530">
            <v>3488</v>
          </cell>
          <cell r="K5530">
            <v>6972</v>
          </cell>
        </row>
        <row r="5531">
          <cell r="F5531">
            <v>44262</v>
          </cell>
          <cell r="G5531">
            <v>4</v>
          </cell>
          <cell r="H5531">
            <v>1353</v>
          </cell>
          <cell r="I5531">
            <v>947</v>
          </cell>
          <cell r="J5531">
            <v>3788</v>
          </cell>
          <cell r="K5531">
            <v>5412</v>
          </cell>
        </row>
        <row r="5532">
          <cell r="F5532">
            <v>44235</v>
          </cell>
          <cell r="G5532">
            <v>2</v>
          </cell>
          <cell r="H5532">
            <v>1178</v>
          </cell>
          <cell r="I5532">
            <v>683</v>
          </cell>
          <cell r="J5532">
            <v>1366</v>
          </cell>
          <cell r="K5532">
            <v>2356</v>
          </cell>
        </row>
        <row r="5533">
          <cell r="F5533">
            <v>44251</v>
          </cell>
          <cell r="G5533">
            <v>1</v>
          </cell>
          <cell r="H5533">
            <v>35</v>
          </cell>
          <cell r="I5533">
            <v>22</v>
          </cell>
          <cell r="J5533">
            <v>22</v>
          </cell>
          <cell r="K5533">
            <v>35</v>
          </cell>
        </row>
        <row r="5534">
          <cell r="F5534">
            <v>44218</v>
          </cell>
          <cell r="G5534">
            <v>1</v>
          </cell>
          <cell r="H5534">
            <v>545</v>
          </cell>
          <cell r="I5534">
            <v>425</v>
          </cell>
          <cell r="J5534">
            <v>425</v>
          </cell>
          <cell r="K5534">
            <v>545</v>
          </cell>
        </row>
        <row r="5535">
          <cell r="F5535">
            <v>44215</v>
          </cell>
          <cell r="G5535">
            <v>4</v>
          </cell>
          <cell r="H5535">
            <v>1278</v>
          </cell>
          <cell r="I5535">
            <v>665</v>
          </cell>
          <cell r="J5535">
            <v>2660</v>
          </cell>
          <cell r="K5535">
            <v>5112</v>
          </cell>
        </row>
        <row r="5536">
          <cell r="F5536">
            <v>44247</v>
          </cell>
          <cell r="G5536">
            <v>1</v>
          </cell>
          <cell r="H5536">
            <v>2283</v>
          </cell>
          <cell r="I5536">
            <v>1484</v>
          </cell>
          <cell r="J5536">
            <v>1484</v>
          </cell>
          <cell r="K5536">
            <v>2283</v>
          </cell>
        </row>
        <row r="5537">
          <cell r="F5537">
            <v>44270</v>
          </cell>
          <cell r="G5537">
            <v>1</v>
          </cell>
          <cell r="H5537">
            <v>1353</v>
          </cell>
          <cell r="I5537">
            <v>947</v>
          </cell>
          <cell r="J5537">
            <v>947</v>
          </cell>
          <cell r="K5537">
            <v>1353</v>
          </cell>
        </row>
        <row r="5538">
          <cell r="F5538">
            <v>44234</v>
          </cell>
          <cell r="G5538">
            <v>4</v>
          </cell>
          <cell r="H5538">
            <v>530</v>
          </cell>
          <cell r="I5538">
            <v>424</v>
          </cell>
          <cell r="J5538">
            <v>1696</v>
          </cell>
          <cell r="K5538">
            <v>2120</v>
          </cell>
        </row>
        <row r="5539">
          <cell r="F5539">
            <v>44255</v>
          </cell>
          <cell r="G5539">
            <v>3</v>
          </cell>
          <cell r="H5539">
            <v>2283</v>
          </cell>
          <cell r="I5539">
            <v>1484</v>
          </cell>
          <cell r="J5539">
            <v>4452</v>
          </cell>
          <cell r="K5539">
            <v>6849</v>
          </cell>
        </row>
        <row r="5540">
          <cell r="F5540">
            <v>44230</v>
          </cell>
          <cell r="G5540">
            <v>1</v>
          </cell>
          <cell r="H5540">
            <v>2353</v>
          </cell>
          <cell r="I5540">
            <v>1788</v>
          </cell>
          <cell r="J5540">
            <v>1788</v>
          </cell>
          <cell r="K5540">
            <v>2353</v>
          </cell>
        </row>
        <row r="5541">
          <cell r="F5541">
            <v>44221</v>
          </cell>
          <cell r="G5541">
            <v>3</v>
          </cell>
          <cell r="H5541">
            <v>112</v>
          </cell>
          <cell r="I5541">
            <v>90</v>
          </cell>
          <cell r="J5541">
            <v>270</v>
          </cell>
          <cell r="K5541">
            <v>336</v>
          </cell>
        </row>
        <row r="5542">
          <cell r="F5542">
            <v>44238</v>
          </cell>
          <cell r="G5542">
            <v>1</v>
          </cell>
          <cell r="H5542">
            <v>95</v>
          </cell>
          <cell r="I5542">
            <v>61</v>
          </cell>
          <cell r="J5542">
            <v>61</v>
          </cell>
          <cell r="K5542">
            <v>95</v>
          </cell>
        </row>
        <row r="5543">
          <cell r="F5543">
            <v>44240</v>
          </cell>
          <cell r="G5543">
            <v>1</v>
          </cell>
          <cell r="H5543">
            <v>2283</v>
          </cell>
          <cell r="I5543">
            <v>1484</v>
          </cell>
          <cell r="J5543">
            <v>1484</v>
          </cell>
          <cell r="K5543">
            <v>2283</v>
          </cell>
        </row>
        <row r="5544">
          <cell r="F5544">
            <v>44210</v>
          </cell>
          <cell r="G5544">
            <v>1</v>
          </cell>
          <cell r="H5544">
            <v>1566</v>
          </cell>
          <cell r="I5544">
            <v>1190</v>
          </cell>
          <cell r="J5544">
            <v>1190</v>
          </cell>
          <cell r="K5544">
            <v>1566</v>
          </cell>
        </row>
        <row r="5545">
          <cell r="F5545">
            <v>44256</v>
          </cell>
          <cell r="G5545">
            <v>1</v>
          </cell>
          <cell r="H5545">
            <v>1178</v>
          </cell>
          <cell r="I5545">
            <v>683</v>
          </cell>
          <cell r="J5545">
            <v>683</v>
          </cell>
          <cell r="K5545">
            <v>1178</v>
          </cell>
        </row>
        <row r="5546">
          <cell r="F5546">
            <v>44221</v>
          </cell>
          <cell r="G5546">
            <v>2</v>
          </cell>
          <cell r="H5546">
            <v>368</v>
          </cell>
          <cell r="I5546">
            <v>269</v>
          </cell>
          <cell r="J5546">
            <v>538</v>
          </cell>
          <cell r="K5546">
            <v>736</v>
          </cell>
        </row>
        <row r="5547">
          <cell r="F5547">
            <v>44201</v>
          </cell>
          <cell r="G5547">
            <v>3</v>
          </cell>
          <cell r="H5547">
            <v>530</v>
          </cell>
          <cell r="I5547">
            <v>424</v>
          </cell>
          <cell r="J5547">
            <v>1272</v>
          </cell>
          <cell r="K5547">
            <v>1590</v>
          </cell>
        </row>
        <row r="5548">
          <cell r="F5548">
            <v>44262</v>
          </cell>
          <cell r="G5548">
            <v>2</v>
          </cell>
          <cell r="H5548">
            <v>1743</v>
          </cell>
          <cell r="I5548">
            <v>872</v>
          </cell>
          <cell r="J5548">
            <v>1744</v>
          </cell>
          <cell r="K5548">
            <v>3486</v>
          </cell>
        </row>
        <row r="5549">
          <cell r="F5549">
            <v>44270</v>
          </cell>
          <cell r="G5549">
            <v>1</v>
          </cell>
          <cell r="H5549">
            <v>136</v>
          </cell>
          <cell r="I5549">
            <v>72</v>
          </cell>
          <cell r="J5549">
            <v>72</v>
          </cell>
          <cell r="K5549">
            <v>136</v>
          </cell>
        </row>
        <row r="5550">
          <cell r="F5550">
            <v>44234</v>
          </cell>
          <cell r="G5550">
            <v>3</v>
          </cell>
          <cell r="H5550">
            <v>2241</v>
          </cell>
          <cell r="I5550">
            <v>1367</v>
          </cell>
          <cell r="J5550">
            <v>4101</v>
          </cell>
          <cell r="K5550">
            <v>6723</v>
          </cell>
        </row>
        <row r="5551">
          <cell r="F5551">
            <v>44197</v>
          </cell>
          <cell r="G5551">
            <v>1</v>
          </cell>
          <cell r="H5551">
            <v>1972</v>
          </cell>
          <cell r="I5551">
            <v>1321</v>
          </cell>
          <cell r="J5551">
            <v>1321</v>
          </cell>
          <cell r="K5551">
            <v>1972</v>
          </cell>
        </row>
        <row r="5552">
          <cell r="F5552">
            <v>44262</v>
          </cell>
          <cell r="G5552">
            <v>3</v>
          </cell>
          <cell r="H5552">
            <v>1783</v>
          </cell>
          <cell r="I5552">
            <v>1516</v>
          </cell>
          <cell r="J5552">
            <v>4548</v>
          </cell>
          <cell r="K5552">
            <v>5349</v>
          </cell>
        </row>
        <row r="5553">
          <cell r="F5553">
            <v>44256</v>
          </cell>
          <cell r="G5553">
            <v>1</v>
          </cell>
          <cell r="H5553">
            <v>1889</v>
          </cell>
          <cell r="I5553">
            <v>945</v>
          </cell>
          <cell r="J5553">
            <v>945</v>
          </cell>
          <cell r="K5553">
            <v>1889</v>
          </cell>
        </row>
        <row r="5554">
          <cell r="F5554">
            <v>44229</v>
          </cell>
          <cell r="G5554">
            <v>1</v>
          </cell>
          <cell r="H5554">
            <v>2241</v>
          </cell>
          <cell r="I5554">
            <v>1367</v>
          </cell>
          <cell r="J5554">
            <v>1367</v>
          </cell>
          <cell r="K5554">
            <v>2241</v>
          </cell>
        </row>
        <row r="5555">
          <cell r="F5555">
            <v>44241</v>
          </cell>
          <cell r="G5555">
            <v>3</v>
          </cell>
          <cell r="H5555">
            <v>217</v>
          </cell>
          <cell r="I5555">
            <v>171</v>
          </cell>
          <cell r="J5555">
            <v>513</v>
          </cell>
          <cell r="K5555">
            <v>651</v>
          </cell>
        </row>
        <row r="5556">
          <cell r="F5556">
            <v>44243</v>
          </cell>
          <cell r="G5556">
            <v>1</v>
          </cell>
          <cell r="H5556">
            <v>818</v>
          </cell>
          <cell r="I5556">
            <v>450</v>
          </cell>
          <cell r="J5556">
            <v>450</v>
          </cell>
          <cell r="K5556">
            <v>818</v>
          </cell>
        </row>
        <row r="5557">
          <cell r="F5557">
            <v>44246</v>
          </cell>
          <cell r="G5557">
            <v>3</v>
          </cell>
          <cell r="H5557">
            <v>1494</v>
          </cell>
          <cell r="I5557">
            <v>971</v>
          </cell>
          <cell r="J5557">
            <v>2913</v>
          </cell>
          <cell r="K5557">
            <v>4482</v>
          </cell>
        </row>
        <row r="5558">
          <cell r="F5558">
            <v>44262</v>
          </cell>
          <cell r="G5558">
            <v>4</v>
          </cell>
          <cell r="H5558">
            <v>530</v>
          </cell>
          <cell r="I5558">
            <v>435</v>
          </cell>
          <cell r="J5558">
            <v>1740</v>
          </cell>
          <cell r="K5558">
            <v>2120</v>
          </cell>
        </row>
        <row r="5559">
          <cell r="F5559">
            <v>44233</v>
          </cell>
          <cell r="G5559">
            <v>1</v>
          </cell>
          <cell r="H5559">
            <v>123</v>
          </cell>
          <cell r="I5559">
            <v>84</v>
          </cell>
          <cell r="J5559">
            <v>84</v>
          </cell>
          <cell r="K5559">
            <v>123</v>
          </cell>
        </row>
        <row r="5560">
          <cell r="F5560">
            <v>44214</v>
          </cell>
          <cell r="G5560">
            <v>4</v>
          </cell>
          <cell r="H5560">
            <v>603</v>
          </cell>
          <cell r="I5560">
            <v>416</v>
          </cell>
          <cell r="J5560">
            <v>1664</v>
          </cell>
          <cell r="K5560">
            <v>2412</v>
          </cell>
        </row>
        <row r="5561">
          <cell r="F5561">
            <v>44207</v>
          </cell>
          <cell r="G5561">
            <v>2</v>
          </cell>
          <cell r="H5561">
            <v>1405</v>
          </cell>
          <cell r="I5561">
            <v>1054</v>
          </cell>
          <cell r="J5561">
            <v>2108</v>
          </cell>
          <cell r="K5561">
            <v>2810</v>
          </cell>
        </row>
        <row r="5562">
          <cell r="F5562">
            <v>44220</v>
          </cell>
          <cell r="G5562">
            <v>2</v>
          </cell>
          <cell r="H5562">
            <v>817</v>
          </cell>
          <cell r="I5562">
            <v>409</v>
          </cell>
          <cell r="J5562">
            <v>818</v>
          </cell>
          <cell r="K5562">
            <v>1634</v>
          </cell>
        </row>
        <row r="5563">
          <cell r="F5563">
            <v>44256</v>
          </cell>
          <cell r="G5563">
            <v>3</v>
          </cell>
          <cell r="H5563">
            <v>1022</v>
          </cell>
          <cell r="I5563">
            <v>818</v>
          </cell>
          <cell r="J5563">
            <v>2454</v>
          </cell>
          <cell r="K5563">
            <v>3066</v>
          </cell>
        </row>
        <row r="5564">
          <cell r="F5564">
            <v>44227</v>
          </cell>
          <cell r="G5564">
            <v>1</v>
          </cell>
          <cell r="H5564">
            <v>1522</v>
          </cell>
          <cell r="I5564">
            <v>791</v>
          </cell>
          <cell r="J5564">
            <v>791</v>
          </cell>
          <cell r="K5564">
            <v>1522</v>
          </cell>
        </row>
        <row r="5565">
          <cell r="F5565">
            <v>44231</v>
          </cell>
          <cell r="G5565">
            <v>2</v>
          </cell>
          <cell r="H5565">
            <v>530</v>
          </cell>
          <cell r="I5565">
            <v>424</v>
          </cell>
          <cell r="J5565">
            <v>848</v>
          </cell>
          <cell r="K5565">
            <v>1060</v>
          </cell>
        </row>
        <row r="5566">
          <cell r="F5566">
            <v>44251</v>
          </cell>
          <cell r="G5566">
            <v>3</v>
          </cell>
          <cell r="H5566">
            <v>637</v>
          </cell>
          <cell r="I5566">
            <v>389</v>
          </cell>
          <cell r="J5566">
            <v>1167</v>
          </cell>
          <cell r="K5566">
            <v>1911</v>
          </cell>
        </row>
        <row r="5567">
          <cell r="F5567">
            <v>44210</v>
          </cell>
          <cell r="G5567">
            <v>4</v>
          </cell>
          <cell r="H5567">
            <v>1783</v>
          </cell>
          <cell r="I5567">
            <v>1516</v>
          </cell>
          <cell r="J5567">
            <v>6064</v>
          </cell>
          <cell r="K5567">
            <v>7132</v>
          </cell>
        </row>
        <row r="5568">
          <cell r="F5568">
            <v>44244</v>
          </cell>
          <cell r="G5568">
            <v>4</v>
          </cell>
          <cell r="H5568">
            <v>1639</v>
          </cell>
          <cell r="I5568">
            <v>1295</v>
          </cell>
          <cell r="J5568">
            <v>5180</v>
          </cell>
          <cell r="K5568">
            <v>6556</v>
          </cell>
        </row>
        <row r="5569">
          <cell r="F5569">
            <v>44227</v>
          </cell>
          <cell r="G5569">
            <v>4</v>
          </cell>
          <cell r="H5569">
            <v>368</v>
          </cell>
          <cell r="I5569">
            <v>269</v>
          </cell>
          <cell r="J5569">
            <v>1076</v>
          </cell>
          <cell r="K5569">
            <v>1472</v>
          </cell>
        </row>
        <row r="5570">
          <cell r="F5570">
            <v>44264</v>
          </cell>
          <cell r="G5570">
            <v>1</v>
          </cell>
          <cell r="H5570">
            <v>2396</v>
          </cell>
          <cell r="I5570">
            <v>1965</v>
          </cell>
          <cell r="J5570">
            <v>1965</v>
          </cell>
          <cell r="K5570">
            <v>2396</v>
          </cell>
        </row>
        <row r="5571">
          <cell r="F5571">
            <v>44260</v>
          </cell>
          <cell r="G5571">
            <v>1</v>
          </cell>
          <cell r="H5571">
            <v>817</v>
          </cell>
          <cell r="I5571">
            <v>409</v>
          </cell>
          <cell r="J5571">
            <v>409</v>
          </cell>
          <cell r="K5571">
            <v>817</v>
          </cell>
        </row>
        <row r="5572">
          <cell r="F5572">
            <v>44211</v>
          </cell>
          <cell r="G5572">
            <v>3</v>
          </cell>
          <cell r="H5572">
            <v>136</v>
          </cell>
          <cell r="I5572">
            <v>72</v>
          </cell>
          <cell r="J5572">
            <v>216</v>
          </cell>
          <cell r="K5572">
            <v>408</v>
          </cell>
        </row>
        <row r="5573">
          <cell r="F5573">
            <v>44243</v>
          </cell>
          <cell r="G5573">
            <v>1</v>
          </cell>
          <cell r="H5573">
            <v>1889</v>
          </cell>
          <cell r="I5573">
            <v>945</v>
          </cell>
          <cell r="J5573">
            <v>945</v>
          </cell>
          <cell r="K5573">
            <v>1889</v>
          </cell>
        </row>
        <row r="5574">
          <cell r="F5574">
            <v>44267</v>
          </cell>
          <cell r="G5574">
            <v>3</v>
          </cell>
          <cell r="H5574">
            <v>1671</v>
          </cell>
          <cell r="I5574">
            <v>1220</v>
          </cell>
          <cell r="J5574">
            <v>3660</v>
          </cell>
          <cell r="K5574">
            <v>5013</v>
          </cell>
        </row>
        <row r="5575">
          <cell r="F5575">
            <v>44232</v>
          </cell>
          <cell r="G5575">
            <v>1</v>
          </cell>
          <cell r="H5575">
            <v>368</v>
          </cell>
          <cell r="I5575">
            <v>269</v>
          </cell>
          <cell r="J5575">
            <v>269</v>
          </cell>
          <cell r="K5575">
            <v>368</v>
          </cell>
        </row>
        <row r="5576">
          <cell r="F5576">
            <v>44204</v>
          </cell>
          <cell r="G5576">
            <v>1</v>
          </cell>
          <cell r="H5576">
            <v>378</v>
          </cell>
          <cell r="I5576">
            <v>291</v>
          </cell>
          <cell r="J5576">
            <v>291</v>
          </cell>
          <cell r="K5576">
            <v>378</v>
          </cell>
        </row>
        <row r="5577">
          <cell r="F5577">
            <v>44256</v>
          </cell>
          <cell r="G5577">
            <v>1</v>
          </cell>
          <cell r="H5577">
            <v>1582</v>
          </cell>
          <cell r="I5577">
            <v>1234</v>
          </cell>
          <cell r="J5577">
            <v>1234</v>
          </cell>
          <cell r="K5577">
            <v>1582</v>
          </cell>
        </row>
        <row r="5578">
          <cell r="F5578">
            <v>44234</v>
          </cell>
          <cell r="G5578">
            <v>1</v>
          </cell>
          <cell r="H5578">
            <v>1783</v>
          </cell>
          <cell r="I5578">
            <v>1516</v>
          </cell>
          <cell r="J5578">
            <v>1516</v>
          </cell>
          <cell r="K5578">
            <v>1783</v>
          </cell>
        </row>
        <row r="5579">
          <cell r="F5579">
            <v>44230</v>
          </cell>
          <cell r="G5579">
            <v>4</v>
          </cell>
          <cell r="H5579">
            <v>603</v>
          </cell>
          <cell r="I5579">
            <v>416</v>
          </cell>
          <cell r="J5579">
            <v>1664</v>
          </cell>
          <cell r="K5579">
            <v>2412</v>
          </cell>
        </row>
        <row r="5580">
          <cell r="F5580">
            <v>44255</v>
          </cell>
          <cell r="G5580">
            <v>1</v>
          </cell>
          <cell r="H5580">
            <v>1638</v>
          </cell>
          <cell r="I5580">
            <v>1261</v>
          </cell>
          <cell r="J5580">
            <v>1261</v>
          </cell>
          <cell r="K5580">
            <v>1638</v>
          </cell>
        </row>
        <row r="5581">
          <cell r="F5581">
            <v>44203</v>
          </cell>
          <cell r="G5581">
            <v>3</v>
          </cell>
          <cell r="H5581">
            <v>2005</v>
          </cell>
          <cell r="I5581">
            <v>1223</v>
          </cell>
          <cell r="J5581">
            <v>3669</v>
          </cell>
          <cell r="K5581">
            <v>6015</v>
          </cell>
        </row>
        <row r="5582">
          <cell r="F5582">
            <v>44246</v>
          </cell>
          <cell r="G5582">
            <v>1</v>
          </cell>
          <cell r="H5582">
            <v>2495</v>
          </cell>
          <cell r="I5582">
            <v>1896</v>
          </cell>
          <cell r="J5582">
            <v>1896</v>
          </cell>
          <cell r="K5582">
            <v>2495</v>
          </cell>
        </row>
        <row r="5583">
          <cell r="F5583">
            <v>44269</v>
          </cell>
          <cell r="G5583">
            <v>1</v>
          </cell>
          <cell r="H5583">
            <v>1972</v>
          </cell>
          <cell r="I5583">
            <v>1321</v>
          </cell>
          <cell r="J5583">
            <v>1321</v>
          </cell>
          <cell r="K5583">
            <v>1972</v>
          </cell>
        </row>
        <row r="5584">
          <cell r="F5584">
            <v>44238</v>
          </cell>
          <cell r="G5584">
            <v>3</v>
          </cell>
          <cell r="H5584">
            <v>561</v>
          </cell>
          <cell r="I5584">
            <v>421</v>
          </cell>
          <cell r="J5584">
            <v>1263</v>
          </cell>
          <cell r="K5584">
            <v>1683</v>
          </cell>
        </row>
        <row r="5585">
          <cell r="F5585">
            <v>44265</v>
          </cell>
          <cell r="G5585">
            <v>4</v>
          </cell>
          <cell r="H5585">
            <v>637</v>
          </cell>
          <cell r="I5585">
            <v>389</v>
          </cell>
          <cell r="J5585">
            <v>1556</v>
          </cell>
          <cell r="K5585">
            <v>2548</v>
          </cell>
        </row>
        <row r="5586">
          <cell r="F5586">
            <v>44264</v>
          </cell>
          <cell r="G5586">
            <v>1</v>
          </cell>
          <cell r="H5586">
            <v>2495</v>
          </cell>
          <cell r="I5586">
            <v>1896</v>
          </cell>
          <cell r="J5586">
            <v>1896</v>
          </cell>
          <cell r="K5586">
            <v>2495</v>
          </cell>
        </row>
        <row r="5587">
          <cell r="F5587">
            <v>44231</v>
          </cell>
          <cell r="G5587">
            <v>2</v>
          </cell>
          <cell r="H5587">
            <v>368</v>
          </cell>
          <cell r="I5587">
            <v>269</v>
          </cell>
          <cell r="J5587">
            <v>538</v>
          </cell>
          <cell r="K5587">
            <v>736</v>
          </cell>
        </row>
        <row r="5588">
          <cell r="F5588">
            <v>44213</v>
          </cell>
          <cell r="G5588">
            <v>1</v>
          </cell>
          <cell r="H5588">
            <v>112</v>
          </cell>
          <cell r="I5588">
            <v>90</v>
          </cell>
          <cell r="J5588">
            <v>90</v>
          </cell>
          <cell r="K5588">
            <v>112</v>
          </cell>
        </row>
        <row r="5589">
          <cell r="F5589">
            <v>44200</v>
          </cell>
          <cell r="G5589">
            <v>1</v>
          </cell>
          <cell r="H5589">
            <v>1639</v>
          </cell>
          <cell r="I5589">
            <v>1295</v>
          </cell>
          <cell r="J5589">
            <v>1295</v>
          </cell>
          <cell r="K5589">
            <v>1639</v>
          </cell>
        </row>
        <row r="5590">
          <cell r="F5590">
            <v>44230</v>
          </cell>
          <cell r="G5590">
            <v>3</v>
          </cell>
          <cell r="H5590">
            <v>2241</v>
          </cell>
          <cell r="I5590">
            <v>1367</v>
          </cell>
          <cell r="J5590">
            <v>4101</v>
          </cell>
          <cell r="K5590">
            <v>6723</v>
          </cell>
        </row>
        <row r="5591">
          <cell r="F5591">
            <v>44229</v>
          </cell>
          <cell r="G5591">
            <v>4</v>
          </cell>
          <cell r="H5591">
            <v>1635</v>
          </cell>
          <cell r="I5591">
            <v>1046</v>
          </cell>
          <cell r="J5591">
            <v>4184</v>
          </cell>
          <cell r="K5591">
            <v>6540</v>
          </cell>
        </row>
        <row r="5592">
          <cell r="F5592">
            <v>44209</v>
          </cell>
          <cell r="G5592">
            <v>1</v>
          </cell>
          <cell r="H5592">
            <v>1671</v>
          </cell>
          <cell r="I5592">
            <v>1220</v>
          </cell>
          <cell r="J5592">
            <v>1220</v>
          </cell>
          <cell r="K5592">
            <v>1671</v>
          </cell>
        </row>
        <row r="5593">
          <cell r="F5593">
            <v>44269</v>
          </cell>
          <cell r="G5593">
            <v>1</v>
          </cell>
          <cell r="H5593">
            <v>913</v>
          </cell>
          <cell r="I5593">
            <v>584</v>
          </cell>
          <cell r="J5593">
            <v>584</v>
          </cell>
          <cell r="K5593">
            <v>913</v>
          </cell>
        </row>
        <row r="5594">
          <cell r="F5594">
            <v>44238</v>
          </cell>
          <cell r="G5594">
            <v>1</v>
          </cell>
          <cell r="H5594">
            <v>2182</v>
          </cell>
          <cell r="I5594">
            <v>1200</v>
          </cell>
          <cell r="J5594">
            <v>1200</v>
          </cell>
          <cell r="K5594">
            <v>2182</v>
          </cell>
        </row>
        <row r="5595">
          <cell r="F5595">
            <v>44248</v>
          </cell>
          <cell r="G5595">
            <v>2</v>
          </cell>
          <cell r="H5595">
            <v>2091</v>
          </cell>
          <cell r="I5595">
            <v>1485</v>
          </cell>
          <cell r="J5595">
            <v>2970</v>
          </cell>
          <cell r="K5595">
            <v>4182</v>
          </cell>
        </row>
        <row r="5596">
          <cell r="F5596">
            <v>44268</v>
          </cell>
          <cell r="G5596">
            <v>3</v>
          </cell>
          <cell r="H5596">
            <v>2464</v>
          </cell>
          <cell r="I5596">
            <v>1774</v>
          </cell>
          <cell r="J5596">
            <v>5322</v>
          </cell>
          <cell r="K5596">
            <v>7392</v>
          </cell>
        </row>
        <row r="5597">
          <cell r="F5597">
            <v>44210</v>
          </cell>
          <cell r="G5597">
            <v>2</v>
          </cell>
          <cell r="H5597">
            <v>771</v>
          </cell>
          <cell r="I5597">
            <v>648</v>
          </cell>
          <cell r="J5597">
            <v>1296</v>
          </cell>
          <cell r="K5597">
            <v>1542</v>
          </cell>
        </row>
        <row r="5598">
          <cell r="F5598">
            <v>44253</v>
          </cell>
          <cell r="G5598">
            <v>1</v>
          </cell>
          <cell r="H5598">
            <v>584</v>
          </cell>
          <cell r="I5598">
            <v>420</v>
          </cell>
          <cell r="J5598">
            <v>420</v>
          </cell>
          <cell r="K5598">
            <v>584</v>
          </cell>
        </row>
        <row r="5599">
          <cell r="F5599">
            <v>44229</v>
          </cell>
          <cell r="G5599">
            <v>3</v>
          </cell>
          <cell r="H5599">
            <v>458</v>
          </cell>
          <cell r="I5599">
            <v>376</v>
          </cell>
          <cell r="J5599">
            <v>1128</v>
          </cell>
          <cell r="K5599">
            <v>1374</v>
          </cell>
        </row>
        <row r="5600">
          <cell r="F5600">
            <v>44260</v>
          </cell>
          <cell r="G5600">
            <v>4</v>
          </cell>
          <cell r="H5600">
            <v>556</v>
          </cell>
          <cell r="I5600">
            <v>395</v>
          </cell>
          <cell r="J5600">
            <v>1580</v>
          </cell>
          <cell r="K5600">
            <v>2224</v>
          </cell>
        </row>
        <row r="5601">
          <cell r="F5601">
            <v>44212</v>
          </cell>
          <cell r="G5601">
            <v>1</v>
          </cell>
          <cell r="H5601">
            <v>2495</v>
          </cell>
          <cell r="I5601">
            <v>1896</v>
          </cell>
          <cell r="J5601">
            <v>1896</v>
          </cell>
          <cell r="K5601">
            <v>2495</v>
          </cell>
        </row>
        <row r="5602">
          <cell r="F5602">
            <v>44212</v>
          </cell>
          <cell r="G5602">
            <v>4</v>
          </cell>
          <cell r="H5602">
            <v>886</v>
          </cell>
          <cell r="I5602">
            <v>478</v>
          </cell>
          <cell r="J5602">
            <v>1912</v>
          </cell>
          <cell r="K5602">
            <v>3544</v>
          </cell>
        </row>
        <row r="5603">
          <cell r="F5603">
            <v>44247</v>
          </cell>
          <cell r="G5603">
            <v>2</v>
          </cell>
          <cell r="H5603">
            <v>2182</v>
          </cell>
          <cell r="I5603">
            <v>1200</v>
          </cell>
          <cell r="J5603">
            <v>2400</v>
          </cell>
          <cell r="K5603">
            <v>4364</v>
          </cell>
        </row>
        <row r="5604">
          <cell r="F5604">
            <v>44202</v>
          </cell>
          <cell r="G5604">
            <v>1</v>
          </cell>
          <cell r="H5604">
            <v>2005</v>
          </cell>
          <cell r="I5604">
            <v>1223</v>
          </cell>
          <cell r="J5604">
            <v>1223</v>
          </cell>
          <cell r="K5604">
            <v>2005</v>
          </cell>
        </row>
        <row r="5605">
          <cell r="F5605">
            <v>44202</v>
          </cell>
          <cell r="G5605">
            <v>1</v>
          </cell>
          <cell r="H5605">
            <v>1103</v>
          </cell>
          <cell r="I5605">
            <v>838</v>
          </cell>
          <cell r="J5605">
            <v>838</v>
          </cell>
          <cell r="K5605">
            <v>1103</v>
          </cell>
        </row>
        <row r="5606">
          <cell r="F5606">
            <v>44254</v>
          </cell>
          <cell r="G5606">
            <v>1</v>
          </cell>
          <cell r="H5606">
            <v>1467</v>
          </cell>
          <cell r="I5606">
            <v>807</v>
          </cell>
          <cell r="J5606">
            <v>807</v>
          </cell>
          <cell r="K5606">
            <v>1467</v>
          </cell>
        </row>
        <row r="5607">
          <cell r="F5607">
            <v>44203</v>
          </cell>
          <cell r="G5607">
            <v>2</v>
          </cell>
          <cell r="H5607">
            <v>1522</v>
          </cell>
          <cell r="I5607">
            <v>791</v>
          </cell>
          <cell r="J5607">
            <v>1582</v>
          </cell>
          <cell r="K5607">
            <v>3044</v>
          </cell>
        </row>
        <row r="5608">
          <cell r="F5608">
            <v>44236</v>
          </cell>
          <cell r="G5608">
            <v>2</v>
          </cell>
          <cell r="H5608">
            <v>2182</v>
          </cell>
          <cell r="I5608">
            <v>1200</v>
          </cell>
          <cell r="J5608">
            <v>2400</v>
          </cell>
          <cell r="K5608">
            <v>4364</v>
          </cell>
        </row>
        <row r="5609">
          <cell r="F5609">
            <v>44257</v>
          </cell>
          <cell r="G5609">
            <v>3</v>
          </cell>
          <cell r="H5609">
            <v>847</v>
          </cell>
          <cell r="I5609">
            <v>534</v>
          </cell>
          <cell r="J5609">
            <v>1602</v>
          </cell>
          <cell r="K5609">
            <v>2541</v>
          </cell>
        </row>
        <row r="5610">
          <cell r="F5610">
            <v>44220</v>
          </cell>
          <cell r="G5610">
            <v>1</v>
          </cell>
          <cell r="H5610">
            <v>1783</v>
          </cell>
          <cell r="I5610">
            <v>1230</v>
          </cell>
          <cell r="J5610">
            <v>1230</v>
          </cell>
          <cell r="K5610">
            <v>1783</v>
          </cell>
        </row>
        <row r="5611">
          <cell r="F5611">
            <v>44209</v>
          </cell>
          <cell r="G5611">
            <v>2</v>
          </cell>
          <cell r="H5611">
            <v>1798</v>
          </cell>
          <cell r="I5611">
            <v>971</v>
          </cell>
          <cell r="J5611">
            <v>1942</v>
          </cell>
          <cell r="K5611">
            <v>3596</v>
          </cell>
        </row>
        <row r="5612">
          <cell r="F5612">
            <v>44245</v>
          </cell>
          <cell r="G5612">
            <v>1</v>
          </cell>
          <cell r="H5612">
            <v>584</v>
          </cell>
          <cell r="I5612">
            <v>420</v>
          </cell>
          <cell r="J5612">
            <v>420</v>
          </cell>
          <cell r="K5612">
            <v>584</v>
          </cell>
        </row>
        <row r="5613">
          <cell r="F5613">
            <v>44215</v>
          </cell>
          <cell r="G5613">
            <v>1</v>
          </cell>
          <cell r="H5613">
            <v>290</v>
          </cell>
          <cell r="I5613">
            <v>200</v>
          </cell>
          <cell r="J5613">
            <v>200</v>
          </cell>
          <cell r="K5613">
            <v>290</v>
          </cell>
        </row>
        <row r="5614">
          <cell r="F5614">
            <v>44258</v>
          </cell>
          <cell r="G5614">
            <v>3</v>
          </cell>
          <cell r="H5614">
            <v>637</v>
          </cell>
          <cell r="I5614">
            <v>389</v>
          </cell>
          <cell r="J5614">
            <v>1167</v>
          </cell>
          <cell r="K5614">
            <v>1911</v>
          </cell>
        </row>
        <row r="5615">
          <cell r="F5615">
            <v>44240</v>
          </cell>
          <cell r="G5615">
            <v>3</v>
          </cell>
          <cell r="H5615">
            <v>136</v>
          </cell>
          <cell r="I5615">
            <v>72</v>
          </cell>
          <cell r="J5615">
            <v>216</v>
          </cell>
          <cell r="K5615">
            <v>408</v>
          </cell>
        </row>
        <row r="5616">
          <cell r="F5616">
            <v>44243</v>
          </cell>
          <cell r="G5616">
            <v>1</v>
          </cell>
          <cell r="H5616">
            <v>1367</v>
          </cell>
          <cell r="I5616">
            <v>984</v>
          </cell>
          <cell r="J5616">
            <v>984</v>
          </cell>
          <cell r="K5616">
            <v>1367</v>
          </cell>
        </row>
        <row r="5617">
          <cell r="F5617">
            <v>44236</v>
          </cell>
          <cell r="G5617">
            <v>2</v>
          </cell>
          <cell r="H5617">
            <v>1582</v>
          </cell>
          <cell r="I5617">
            <v>1234</v>
          </cell>
          <cell r="J5617">
            <v>2468</v>
          </cell>
          <cell r="K5617">
            <v>3164</v>
          </cell>
        </row>
        <row r="5618">
          <cell r="F5618">
            <v>44252</v>
          </cell>
          <cell r="G5618">
            <v>2</v>
          </cell>
          <cell r="H5618">
            <v>368</v>
          </cell>
          <cell r="I5618">
            <v>269</v>
          </cell>
          <cell r="J5618">
            <v>538</v>
          </cell>
          <cell r="K5618">
            <v>736</v>
          </cell>
        </row>
        <row r="5619">
          <cell r="F5619">
            <v>44205</v>
          </cell>
          <cell r="G5619">
            <v>4</v>
          </cell>
          <cell r="H5619">
            <v>684</v>
          </cell>
          <cell r="I5619">
            <v>561</v>
          </cell>
          <cell r="J5619">
            <v>2244</v>
          </cell>
          <cell r="K5619">
            <v>2736</v>
          </cell>
        </row>
        <row r="5620">
          <cell r="F5620">
            <v>44259</v>
          </cell>
          <cell r="G5620">
            <v>1</v>
          </cell>
          <cell r="H5620">
            <v>2182</v>
          </cell>
          <cell r="I5620">
            <v>1200</v>
          </cell>
          <cell r="J5620">
            <v>1200</v>
          </cell>
          <cell r="K5620">
            <v>2182</v>
          </cell>
        </row>
        <row r="5621">
          <cell r="F5621">
            <v>44258</v>
          </cell>
          <cell r="G5621">
            <v>1</v>
          </cell>
          <cell r="H5621">
            <v>1405</v>
          </cell>
          <cell r="I5621">
            <v>1054</v>
          </cell>
          <cell r="J5621">
            <v>1054</v>
          </cell>
          <cell r="K5621">
            <v>1405</v>
          </cell>
        </row>
        <row r="5622">
          <cell r="F5622">
            <v>44199</v>
          </cell>
          <cell r="G5622">
            <v>1</v>
          </cell>
          <cell r="H5622">
            <v>95</v>
          </cell>
          <cell r="I5622">
            <v>61</v>
          </cell>
          <cell r="J5622">
            <v>61</v>
          </cell>
          <cell r="K5622">
            <v>95</v>
          </cell>
        </row>
        <row r="5623">
          <cell r="F5623">
            <v>44222</v>
          </cell>
          <cell r="G5623">
            <v>1</v>
          </cell>
          <cell r="H5623">
            <v>1899</v>
          </cell>
          <cell r="I5623">
            <v>1044</v>
          </cell>
          <cell r="J5623">
            <v>1044</v>
          </cell>
          <cell r="K5623">
            <v>1899</v>
          </cell>
        </row>
        <row r="5624">
          <cell r="F5624">
            <v>44248</v>
          </cell>
          <cell r="G5624">
            <v>4</v>
          </cell>
          <cell r="H5624">
            <v>2283</v>
          </cell>
          <cell r="I5624">
            <v>1484</v>
          </cell>
          <cell r="J5624">
            <v>5936</v>
          </cell>
          <cell r="K5624">
            <v>9132</v>
          </cell>
        </row>
        <row r="5625">
          <cell r="F5625">
            <v>44265</v>
          </cell>
          <cell r="G5625">
            <v>1</v>
          </cell>
          <cell r="H5625">
            <v>1671</v>
          </cell>
          <cell r="I5625">
            <v>1220</v>
          </cell>
          <cell r="J5625">
            <v>1220</v>
          </cell>
          <cell r="K5625">
            <v>1671</v>
          </cell>
        </row>
        <row r="5626">
          <cell r="F5626">
            <v>44246</v>
          </cell>
          <cell r="G5626">
            <v>1</v>
          </cell>
          <cell r="H5626">
            <v>1414</v>
          </cell>
          <cell r="I5626">
            <v>962</v>
          </cell>
          <cell r="J5626">
            <v>962</v>
          </cell>
          <cell r="K5626">
            <v>1414</v>
          </cell>
        </row>
        <row r="5627">
          <cell r="F5627">
            <v>44247</v>
          </cell>
          <cell r="G5627">
            <v>1</v>
          </cell>
          <cell r="H5627">
            <v>400</v>
          </cell>
          <cell r="I5627">
            <v>208</v>
          </cell>
          <cell r="J5627">
            <v>208</v>
          </cell>
          <cell r="K5627">
            <v>400</v>
          </cell>
        </row>
        <row r="5628">
          <cell r="F5628">
            <v>44211</v>
          </cell>
          <cell r="G5628">
            <v>1</v>
          </cell>
          <cell r="H5628">
            <v>1635</v>
          </cell>
          <cell r="I5628">
            <v>1046</v>
          </cell>
          <cell r="J5628">
            <v>1046</v>
          </cell>
          <cell r="K5628">
            <v>1635</v>
          </cell>
        </row>
        <row r="5629">
          <cell r="F5629">
            <v>44257</v>
          </cell>
          <cell r="G5629">
            <v>2</v>
          </cell>
          <cell r="H5629">
            <v>596</v>
          </cell>
          <cell r="I5629">
            <v>358</v>
          </cell>
          <cell r="J5629">
            <v>716</v>
          </cell>
          <cell r="K5629">
            <v>1192</v>
          </cell>
        </row>
        <row r="5630">
          <cell r="F5630">
            <v>44205</v>
          </cell>
          <cell r="G5630">
            <v>2</v>
          </cell>
          <cell r="H5630">
            <v>1405</v>
          </cell>
          <cell r="I5630">
            <v>1054</v>
          </cell>
          <cell r="J5630">
            <v>2108</v>
          </cell>
          <cell r="K5630">
            <v>2810</v>
          </cell>
        </row>
        <row r="5631">
          <cell r="F5631">
            <v>44212</v>
          </cell>
          <cell r="G5631">
            <v>4</v>
          </cell>
          <cell r="H5631">
            <v>2091</v>
          </cell>
          <cell r="I5631">
            <v>1485</v>
          </cell>
          <cell r="J5631">
            <v>5940</v>
          </cell>
          <cell r="K5631">
            <v>8364</v>
          </cell>
        </row>
        <row r="5632">
          <cell r="F5632">
            <v>44225</v>
          </cell>
          <cell r="G5632">
            <v>2</v>
          </cell>
          <cell r="H5632">
            <v>1178</v>
          </cell>
          <cell r="I5632">
            <v>683</v>
          </cell>
          <cell r="J5632">
            <v>1366</v>
          </cell>
          <cell r="K5632">
            <v>2356</v>
          </cell>
        </row>
        <row r="5633">
          <cell r="F5633">
            <v>44231</v>
          </cell>
          <cell r="G5633">
            <v>2</v>
          </cell>
          <cell r="H5633">
            <v>1812</v>
          </cell>
          <cell r="I5633">
            <v>1305</v>
          </cell>
          <cell r="J5633">
            <v>2610</v>
          </cell>
          <cell r="K5633">
            <v>3624</v>
          </cell>
        </row>
        <row r="5634">
          <cell r="F5634">
            <v>44238</v>
          </cell>
          <cell r="G5634">
            <v>1</v>
          </cell>
          <cell r="H5634">
            <v>458</v>
          </cell>
          <cell r="I5634">
            <v>376</v>
          </cell>
          <cell r="J5634">
            <v>376</v>
          </cell>
          <cell r="K5634">
            <v>458</v>
          </cell>
        </row>
        <row r="5635">
          <cell r="F5635">
            <v>44216</v>
          </cell>
          <cell r="G5635">
            <v>1</v>
          </cell>
          <cell r="H5635">
            <v>2410</v>
          </cell>
          <cell r="I5635">
            <v>1518</v>
          </cell>
          <cell r="J5635">
            <v>1518</v>
          </cell>
          <cell r="K5635">
            <v>2410</v>
          </cell>
        </row>
        <row r="5636">
          <cell r="F5636">
            <v>44208</v>
          </cell>
          <cell r="G5636">
            <v>1</v>
          </cell>
          <cell r="H5636">
            <v>136</v>
          </cell>
          <cell r="I5636">
            <v>72</v>
          </cell>
          <cell r="J5636">
            <v>72</v>
          </cell>
          <cell r="K5636">
            <v>136</v>
          </cell>
        </row>
        <row r="5637">
          <cell r="F5637">
            <v>44226</v>
          </cell>
          <cell r="G5637">
            <v>1</v>
          </cell>
          <cell r="H5637">
            <v>1743</v>
          </cell>
          <cell r="I5637">
            <v>872</v>
          </cell>
          <cell r="J5637">
            <v>872</v>
          </cell>
          <cell r="K5637">
            <v>1743</v>
          </cell>
        </row>
        <row r="5638">
          <cell r="F5638">
            <v>44217</v>
          </cell>
          <cell r="G5638">
            <v>1</v>
          </cell>
          <cell r="H5638">
            <v>1566</v>
          </cell>
          <cell r="I5638">
            <v>1190</v>
          </cell>
          <cell r="J5638">
            <v>1190</v>
          </cell>
          <cell r="K5638">
            <v>1566</v>
          </cell>
        </row>
        <row r="5639">
          <cell r="F5639">
            <v>44214</v>
          </cell>
          <cell r="G5639">
            <v>2</v>
          </cell>
          <cell r="H5639">
            <v>1119</v>
          </cell>
          <cell r="I5639">
            <v>683</v>
          </cell>
          <cell r="J5639">
            <v>1366</v>
          </cell>
          <cell r="K5639">
            <v>2238</v>
          </cell>
        </row>
        <row r="5640">
          <cell r="F5640">
            <v>44211</v>
          </cell>
          <cell r="G5640">
            <v>2</v>
          </cell>
          <cell r="H5640">
            <v>561</v>
          </cell>
          <cell r="I5640">
            <v>421</v>
          </cell>
          <cell r="J5640">
            <v>842</v>
          </cell>
          <cell r="K5640">
            <v>1122</v>
          </cell>
        </row>
        <row r="5641">
          <cell r="F5641">
            <v>44250</v>
          </cell>
          <cell r="G5641">
            <v>3</v>
          </cell>
          <cell r="H5641">
            <v>290</v>
          </cell>
          <cell r="I5641">
            <v>200</v>
          </cell>
          <cell r="J5641">
            <v>600</v>
          </cell>
          <cell r="K5641">
            <v>870</v>
          </cell>
        </row>
        <row r="5642">
          <cell r="F5642">
            <v>44263</v>
          </cell>
          <cell r="G5642">
            <v>3</v>
          </cell>
          <cell r="H5642">
            <v>826</v>
          </cell>
          <cell r="I5642">
            <v>562</v>
          </cell>
          <cell r="J5642">
            <v>1686</v>
          </cell>
          <cell r="K5642">
            <v>2478</v>
          </cell>
        </row>
        <row r="5643">
          <cell r="F5643">
            <v>44252</v>
          </cell>
          <cell r="G5643">
            <v>3</v>
          </cell>
          <cell r="H5643">
            <v>826</v>
          </cell>
          <cell r="I5643">
            <v>562</v>
          </cell>
          <cell r="J5643">
            <v>1686</v>
          </cell>
          <cell r="K5643">
            <v>2478</v>
          </cell>
        </row>
        <row r="5644">
          <cell r="F5644">
            <v>44244</v>
          </cell>
          <cell r="G5644">
            <v>1</v>
          </cell>
          <cell r="H5644">
            <v>1351</v>
          </cell>
          <cell r="I5644">
            <v>1108</v>
          </cell>
          <cell r="J5644">
            <v>1108</v>
          </cell>
          <cell r="K5644">
            <v>1351</v>
          </cell>
        </row>
        <row r="5645">
          <cell r="F5645">
            <v>44259</v>
          </cell>
          <cell r="G5645">
            <v>1</v>
          </cell>
          <cell r="H5645">
            <v>35</v>
          </cell>
          <cell r="I5645">
            <v>22</v>
          </cell>
          <cell r="J5645">
            <v>22</v>
          </cell>
          <cell r="K5645">
            <v>35</v>
          </cell>
        </row>
        <row r="5646">
          <cell r="F5646">
            <v>44268</v>
          </cell>
          <cell r="G5646">
            <v>1</v>
          </cell>
          <cell r="H5646">
            <v>2495</v>
          </cell>
          <cell r="I5646">
            <v>1896</v>
          </cell>
          <cell r="J5646">
            <v>1896</v>
          </cell>
          <cell r="K5646">
            <v>2495</v>
          </cell>
        </row>
        <row r="5647">
          <cell r="F5647">
            <v>44224</v>
          </cell>
          <cell r="G5647">
            <v>1</v>
          </cell>
          <cell r="H5647">
            <v>1783</v>
          </cell>
          <cell r="I5647">
            <v>1230</v>
          </cell>
          <cell r="J5647">
            <v>1230</v>
          </cell>
          <cell r="K5647">
            <v>1783</v>
          </cell>
        </row>
        <row r="5648">
          <cell r="F5648">
            <v>44225</v>
          </cell>
          <cell r="G5648">
            <v>1</v>
          </cell>
          <cell r="H5648">
            <v>1278</v>
          </cell>
          <cell r="I5648">
            <v>665</v>
          </cell>
          <cell r="J5648">
            <v>665</v>
          </cell>
          <cell r="K5648">
            <v>1278</v>
          </cell>
        </row>
        <row r="5649">
          <cell r="F5649">
            <v>44225</v>
          </cell>
          <cell r="G5649">
            <v>2</v>
          </cell>
          <cell r="H5649">
            <v>1467</v>
          </cell>
          <cell r="I5649">
            <v>807</v>
          </cell>
          <cell r="J5649">
            <v>1614</v>
          </cell>
          <cell r="K5649">
            <v>2934</v>
          </cell>
        </row>
        <row r="5650">
          <cell r="F5650">
            <v>44250</v>
          </cell>
          <cell r="G5650">
            <v>1</v>
          </cell>
          <cell r="H5650">
            <v>1812</v>
          </cell>
          <cell r="I5650">
            <v>1305</v>
          </cell>
          <cell r="J5650">
            <v>1305</v>
          </cell>
          <cell r="K5650">
            <v>1812</v>
          </cell>
        </row>
        <row r="5651">
          <cell r="F5651">
            <v>44204</v>
          </cell>
          <cell r="G5651">
            <v>1</v>
          </cell>
          <cell r="H5651">
            <v>1052</v>
          </cell>
          <cell r="I5651">
            <v>589</v>
          </cell>
          <cell r="J5651">
            <v>589</v>
          </cell>
          <cell r="K5651">
            <v>1052</v>
          </cell>
        </row>
        <row r="5652">
          <cell r="F5652">
            <v>44262</v>
          </cell>
          <cell r="G5652">
            <v>1</v>
          </cell>
          <cell r="H5652">
            <v>123</v>
          </cell>
          <cell r="I5652">
            <v>84</v>
          </cell>
          <cell r="J5652">
            <v>84</v>
          </cell>
          <cell r="K5652">
            <v>123</v>
          </cell>
        </row>
        <row r="5653">
          <cell r="F5653">
            <v>44263</v>
          </cell>
          <cell r="G5653">
            <v>2</v>
          </cell>
          <cell r="H5653">
            <v>596</v>
          </cell>
          <cell r="I5653">
            <v>358</v>
          </cell>
          <cell r="J5653">
            <v>716</v>
          </cell>
          <cell r="K5653">
            <v>1192</v>
          </cell>
        </row>
        <row r="5654">
          <cell r="F5654">
            <v>44233</v>
          </cell>
          <cell r="G5654">
            <v>1</v>
          </cell>
          <cell r="H5654">
            <v>2241</v>
          </cell>
          <cell r="I5654">
            <v>1367</v>
          </cell>
          <cell r="J5654">
            <v>1367</v>
          </cell>
          <cell r="K5654">
            <v>2241</v>
          </cell>
        </row>
        <row r="5655">
          <cell r="F5655">
            <v>44205</v>
          </cell>
          <cell r="G5655">
            <v>3</v>
          </cell>
          <cell r="H5655">
            <v>1380</v>
          </cell>
          <cell r="I5655">
            <v>1090</v>
          </cell>
          <cell r="J5655">
            <v>3270</v>
          </cell>
          <cell r="K5655">
            <v>4140</v>
          </cell>
        </row>
        <row r="5656">
          <cell r="F5656">
            <v>44250</v>
          </cell>
          <cell r="G5656">
            <v>2</v>
          </cell>
          <cell r="H5656">
            <v>290</v>
          </cell>
          <cell r="I5656">
            <v>200</v>
          </cell>
          <cell r="J5656">
            <v>400</v>
          </cell>
          <cell r="K5656">
            <v>580</v>
          </cell>
        </row>
        <row r="5657">
          <cell r="F5657">
            <v>44228</v>
          </cell>
          <cell r="G5657">
            <v>1</v>
          </cell>
          <cell r="H5657">
            <v>203</v>
          </cell>
          <cell r="I5657">
            <v>154</v>
          </cell>
          <cell r="J5657">
            <v>154</v>
          </cell>
          <cell r="K5657">
            <v>203</v>
          </cell>
        </row>
        <row r="5658">
          <cell r="F5658">
            <v>44222</v>
          </cell>
          <cell r="G5658">
            <v>1</v>
          </cell>
          <cell r="H5658">
            <v>2497</v>
          </cell>
          <cell r="I5658">
            <v>1473</v>
          </cell>
          <cell r="J5658">
            <v>1473</v>
          </cell>
          <cell r="K5658">
            <v>2497</v>
          </cell>
        </row>
        <row r="5659">
          <cell r="F5659">
            <v>44259</v>
          </cell>
          <cell r="G5659">
            <v>1</v>
          </cell>
          <cell r="H5659">
            <v>1848</v>
          </cell>
          <cell r="I5659">
            <v>1294</v>
          </cell>
          <cell r="J5659">
            <v>1294</v>
          </cell>
          <cell r="K5659">
            <v>1848</v>
          </cell>
        </row>
        <row r="5660">
          <cell r="F5660">
            <v>44249</v>
          </cell>
          <cell r="G5660">
            <v>1</v>
          </cell>
          <cell r="H5660">
            <v>817</v>
          </cell>
          <cell r="I5660">
            <v>409</v>
          </cell>
          <cell r="J5660">
            <v>409</v>
          </cell>
          <cell r="K5660">
            <v>817</v>
          </cell>
        </row>
        <row r="5661">
          <cell r="F5661">
            <v>44229</v>
          </cell>
          <cell r="G5661">
            <v>1</v>
          </cell>
          <cell r="H5661">
            <v>2410</v>
          </cell>
          <cell r="I5661">
            <v>1518</v>
          </cell>
          <cell r="J5661">
            <v>1518</v>
          </cell>
          <cell r="K5661">
            <v>2410</v>
          </cell>
        </row>
        <row r="5662">
          <cell r="F5662">
            <v>44215</v>
          </cell>
          <cell r="G5662">
            <v>4</v>
          </cell>
          <cell r="H5662">
            <v>2353</v>
          </cell>
          <cell r="I5662">
            <v>1788</v>
          </cell>
          <cell r="J5662">
            <v>7152</v>
          </cell>
          <cell r="K5662">
            <v>9412</v>
          </cell>
        </row>
        <row r="5663">
          <cell r="F5663">
            <v>44221</v>
          </cell>
          <cell r="G5663">
            <v>1</v>
          </cell>
          <cell r="H5663">
            <v>2495</v>
          </cell>
          <cell r="I5663">
            <v>1896</v>
          </cell>
          <cell r="J5663">
            <v>1896</v>
          </cell>
          <cell r="K5663">
            <v>2495</v>
          </cell>
        </row>
        <row r="5664">
          <cell r="F5664">
            <v>44243</v>
          </cell>
          <cell r="G5664">
            <v>1</v>
          </cell>
          <cell r="H5664">
            <v>1367</v>
          </cell>
          <cell r="I5664">
            <v>984</v>
          </cell>
          <cell r="J5664">
            <v>984</v>
          </cell>
          <cell r="K5664">
            <v>1367</v>
          </cell>
        </row>
        <row r="5665">
          <cell r="F5665">
            <v>44269</v>
          </cell>
          <cell r="G5665">
            <v>1</v>
          </cell>
          <cell r="H5665">
            <v>951</v>
          </cell>
          <cell r="I5665">
            <v>504</v>
          </cell>
          <cell r="J5665">
            <v>504</v>
          </cell>
          <cell r="K5665">
            <v>951</v>
          </cell>
        </row>
        <row r="5666">
          <cell r="F5666">
            <v>44246</v>
          </cell>
          <cell r="G5666">
            <v>1</v>
          </cell>
          <cell r="H5666">
            <v>127</v>
          </cell>
          <cell r="I5666">
            <v>79</v>
          </cell>
          <cell r="J5666">
            <v>79</v>
          </cell>
          <cell r="K5666">
            <v>127</v>
          </cell>
        </row>
        <row r="5667">
          <cell r="F5667">
            <v>44235</v>
          </cell>
          <cell r="G5667">
            <v>1</v>
          </cell>
          <cell r="H5667">
            <v>356</v>
          </cell>
          <cell r="I5667">
            <v>292</v>
          </cell>
          <cell r="J5667">
            <v>292</v>
          </cell>
          <cell r="K5667">
            <v>356</v>
          </cell>
        </row>
        <row r="5668">
          <cell r="F5668">
            <v>44250</v>
          </cell>
          <cell r="G5668">
            <v>1</v>
          </cell>
          <cell r="H5668">
            <v>637</v>
          </cell>
          <cell r="I5668">
            <v>389</v>
          </cell>
          <cell r="J5668">
            <v>389</v>
          </cell>
          <cell r="K5668">
            <v>637</v>
          </cell>
        </row>
        <row r="5669">
          <cell r="F5669">
            <v>44254</v>
          </cell>
          <cell r="G5669">
            <v>2</v>
          </cell>
          <cell r="H5669">
            <v>1338</v>
          </cell>
          <cell r="I5669">
            <v>682</v>
          </cell>
          <cell r="J5669">
            <v>1364</v>
          </cell>
          <cell r="K5669">
            <v>2676</v>
          </cell>
        </row>
        <row r="5670">
          <cell r="F5670">
            <v>44270</v>
          </cell>
          <cell r="G5670">
            <v>1</v>
          </cell>
          <cell r="H5670">
            <v>771</v>
          </cell>
          <cell r="I5670">
            <v>648</v>
          </cell>
          <cell r="J5670">
            <v>648</v>
          </cell>
          <cell r="K5670">
            <v>771</v>
          </cell>
        </row>
        <row r="5671">
          <cell r="F5671">
            <v>44228</v>
          </cell>
          <cell r="G5671">
            <v>1</v>
          </cell>
          <cell r="H5671">
            <v>947</v>
          </cell>
          <cell r="I5671">
            <v>786</v>
          </cell>
          <cell r="J5671">
            <v>786</v>
          </cell>
          <cell r="K5671">
            <v>947</v>
          </cell>
        </row>
        <row r="5672">
          <cell r="F5672">
            <v>44246</v>
          </cell>
          <cell r="G5672">
            <v>1</v>
          </cell>
          <cell r="H5672">
            <v>1635</v>
          </cell>
          <cell r="I5672">
            <v>1046</v>
          </cell>
          <cell r="J5672">
            <v>1046</v>
          </cell>
          <cell r="K5672">
            <v>1635</v>
          </cell>
        </row>
        <row r="5673">
          <cell r="F5673">
            <v>44198</v>
          </cell>
          <cell r="G5673">
            <v>1</v>
          </cell>
          <cell r="H5673">
            <v>1743</v>
          </cell>
          <cell r="I5673">
            <v>872</v>
          </cell>
          <cell r="J5673">
            <v>872</v>
          </cell>
          <cell r="K5673">
            <v>1743</v>
          </cell>
        </row>
        <row r="5674">
          <cell r="F5674">
            <v>44199</v>
          </cell>
          <cell r="G5674">
            <v>1</v>
          </cell>
          <cell r="H5674">
            <v>1467</v>
          </cell>
          <cell r="I5674">
            <v>807</v>
          </cell>
          <cell r="J5674">
            <v>807</v>
          </cell>
          <cell r="K5674">
            <v>1467</v>
          </cell>
        </row>
        <row r="5675">
          <cell r="F5675">
            <v>44250</v>
          </cell>
          <cell r="G5675">
            <v>4</v>
          </cell>
          <cell r="H5675">
            <v>637</v>
          </cell>
          <cell r="I5675">
            <v>389</v>
          </cell>
          <cell r="J5675">
            <v>1556</v>
          </cell>
          <cell r="K5675">
            <v>2548</v>
          </cell>
        </row>
        <row r="5676">
          <cell r="F5676">
            <v>44262</v>
          </cell>
          <cell r="G5676">
            <v>1</v>
          </cell>
          <cell r="H5676">
            <v>1566</v>
          </cell>
          <cell r="I5676">
            <v>1190</v>
          </cell>
          <cell r="J5676">
            <v>1190</v>
          </cell>
          <cell r="K5676">
            <v>1566</v>
          </cell>
        </row>
        <row r="5677">
          <cell r="F5677">
            <v>44265</v>
          </cell>
          <cell r="G5677">
            <v>2</v>
          </cell>
          <cell r="H5677">
            <v>1103</v>
          </cell>
          <cell r="I5677">
            <v>838</v>
          </cell>
          <cell r="J5677">
            <v>1676</v>
          </cell>
          <cell r="K5677">
            <v>2206</v>
          </cell>
        </row>
        <row r="5678">
          <cell r="F5678">
            <v>44215</v>
          </cell>
          <cell r="G5678">
            <v>3</v>
          </cell>
          <cell r="H5678">
            <v>1414</v>
          </cell>
          <cell r="I5678">
            <v>962</v>
          </cell>
          <cell r="J5678">
            <v>2886</v>
          </cell>
          <cell r="K5678">
            <v>4242</v>
          </cell>
        </row>
        <row r="5679">
          <cell r="F5679">
            <v>44261</v>
          </cell>
          <cell r="G5679">
            <v>1</v>
          </cell>
          <cell r="H5679">
            <v>1889</v>
          </cell>
          <cell r="I5679">
            <v>945</v>
          </cell>
          <cell r="J5679">
            <v>945</v>
          </cell>
          <cell r="K5679">
            <v>1889</v>
          </cell>
        </row>
        <row r="5680">
          <cell r="F5680">
            <v>44252</v>
          </cell>
          <cell r="G5680">
            <v>1</v>
          </cell>
          <cell r="H5680">
            <v>1338</v>
          </cell>
          <cell r="I5680">
            <v>682</v>
          </cell>
          <cell r="J5680">
            <v>682</v>
          </cell>
          <cell r="K5680">
            <v>1338</v>
          </cell>
        </row>
        <row r="5681">
          <cell r="F5681">
            <v>44233</v>
          </cell>
          <cell r="G5681">
            <v>2</v>
          </cell>
          <cell r="H5681">
            <v>771</v>
          </cell>
          <cell r="I5681">
            <v>648</v>
          </cell>
          <cell r="J5681">
            <v>1296</v>
          </cell>
          <cell r="K5681">
            <v>1542</v>
          </cell>
        </row>
        <row r="5682">
          <cell r="F5682">
            <v>44242</v>
          </cell>
          <cell r="G5682">
            <v>1</v>
          </cell>
          <cell r="H5682">
            <v>290</v>
          </cell>
          <cell r="I5682">
            <v>200</v>
          </cell>
          <cell r="J5682">
            <v>200</v>
          </cell>
          <cell r="K5682">
            <v>290</v>
          </cell>
        </row>
        <row r="5683">
          <cell r="F5683">
            <v>44251</v>
          </cell>
          <cell r="G5683">
            <v>1</v>
          </cell>
          <cell r="H5683">
            <v>817</v>
          </cell>
          <cell r="I5683">
            <v>409</v>
          </cell>
          <cell r="J5683">
            <v>409</v>
          </cell>
          <cell r="K5683">
            <v>817</v>
          </cell>
        </row>
        <row r="5684">
          <cell r="F5684">
            <v>44209</v>
          </cell>
          <cell r="G5684">
            <v>1</v>
          </cell>
          <cell r="H5684">
            <v>2410</v>
          </cell>
          <cell r="I5684">
            <v>1518</v>
          </cell>
          <cell r="J5684">
            <v>1518</v>
          </cell>
          <cell r="K5684">
            <v>2410</v>
          </cell>
        </row>
        <row r="5685">
          <cell r="F5685">
            <v>44260</v>
          </cell>
          <cell r="G5685">
            <v>1</v>
          </cell>
          <cell r="H5685">
            <v>1967</v>
          </cell>
          <cell r="I5685">
            <v>1397</v>
          </cell>
          <cell r="J5685">
            <v>1397</v>
          </cell>
          <cell r="K5685">
            <v>1967</v>
          </cell>
        </row>
        <row r="5686">
          <cell r="F5686">
            <v>44256</v>
          </cell>
          <cell r="G5686">
            <v>1</v>
          </cell>
          <cell r="H5686">
            <v>1708</v>
          </cell>
          <cell r="I5686">
            <v>871</v>
          </cell>
          <cell r="J5686">
            <v>871</v>
          </cell>
          <cell r="K5686">
            <v>1708</v>
          </cell>
        </row>
        <row r="5687">
          <cell r="F5687">
            <v>44225</v>
          </cell>
          <cell r="G5687">
            <v>1</v>
          </cell>
          <cell r="H5687">
            <v>1119</v>
          </cell>
          <cell r="I5687">
            <v>683</v>
          </cell>
          <cell r="J5687">
            <v>683</v>
          </cell>
          <cell r="K5687">
            <v>1119</v>
          </cell>
        </row>
        <row r="5688">
          <cell r="F5688">
            <v>44244</v>
          </cell>
          <cell r="G5688">
            <v>1</v>
          </cell>
          <cell r="H5688">
            <v>2391</v>
          </cell>
          <cell r="I5688">
            <v>1291</v>
          </cell>
          <cell r="J5688">
            <v>1291</v>
          </cell>
          <cell r="K5688">
            <v>2391</v>
          </cell>
        </row>
        <row r="5689">
          <cell r="F5689">
            <v>44220</v>
          </cell>
          <cell r="G5689">
            <v>3</v>
          </cell>
          <cell r="H5689">
            <v>123</v>
          </cell>
          <cell r="I5689">
            <v>84</v>
          </cell>
          <cell r="J5689">
            <v>252</v>
          </cell>
          <cell r="K5689">
            <v>369</v>
          </cell>
        </row>
        <row r="5690">
          <cell r="F5690">
            <v>44263</v>
          </cell>
          <cell r="G5690">
            <v>1</v>
          </cell>
          <cell r="H5690">
            <v>913</v>
          </cell>
          <cell r="I5690">
            <v>584</v>
          </cell>
          <cell r="J5690">
            <v>584</v>
          </cell>
          <cell r="K5690">
            <v>913</v>
          </cell>
        </row>
        <row r="5691">
          <cell r="F5691">
            <v>44229</v>
          </cell>
          <cell r="G5691">
            <v>1</v>
          </cell>
          <cell r="H5691">
            <v>1639</v>
          </cell>
          <cell r="I5691">
            <v>1295</v>
          </cell>
          <cell r="J5691">
            <v>1295</v>
          </cell>
          <cell r="K5691">
            <v>1639</v>
          </cell>
        </row>
        <row r="5692">
          <cell r="F5692">
            <v>44258</v>
          </cell>
          <cell r="G5692">
            <v>1</v>
          </cell>
          <cell r="H5692">
            <v>1889</v>
          </cell>
          <cell r="I5692">
            <v>945</v>
          </cell>
          <cell r="J5692">
            <v>945</v>
          </cell>
          <cell r="K5692">
            <v>1889</v>
          </cell>
        </row>
        <row r="5693">
          <cell r="F5693">
            <v>44257</v>
          </cell>
          <cell r="G5693">
            <v>3</v>
          </cell>
          <cell r="H5693">
            <v>368</v>
          </cell>
          <cell r="I5693">
            <v>269</v>
          </cell>
          <cell r="J5693">
            <v>807</v>
          </cell>
          <cell r="K5693">
            <v>1104</v>
          </cell>
        </row>
        <row r="5694">
          <cell r="F5694">
            <v>44212</v>
          </cell>
          <cell r="G5694">
            <v>1</v>
          </cell>
          <cell r="H5694">
            <v>2353</v>
          </cell>
          <cell r="I5694">
            <v>1788</v>
          </cell>
          <cell r="J5694">
            <v>1788</v>
          </cell>
          <cell r="K5694">
            <v>2353</v>
          </cell>
        </row>
        <row r="5695">
          <cell r="F5695">
            <v>44258</v>
          </cell>
          <cell r="G5695">
            <v>1</v>
          </cell>
          <cell r="H5695">
            <v>2495</v>
          </cell>
          <cell r="I5695">
            <v>1896</v>
          </cell>
          <cell r="J5695">
            <v>1896</v>
          </cell>
          <cell r="K5695">
            <v>2495</v>
          </cell>
        </row>
        <row r="5696">
          <cell r="F5696">
            <v>44252</v>
          </cell>
          <cell r="G5696">
            <v>3</v>
          </cell>
          <cell r="H5696">
            <v>871</v>
          </cell>
          <cell r="I5696">
            <v>540</v>
          </cell>
          <cell r="J5696">
            <v>1620</v>
          </cell>
          <cell r="K5696">
            <v>2613</v>
          </cell>
        </row>
        <row r="5697">
          <cell r="F5697">
            <v>44257</v>
          </cell>
          <cell r="G5697">
            <v>2</v>
          </cell>
          <cell r="H5697">
            <v>1119</v>
          </cell>
          <cell r="I5697">
            <v>683</v>
          </cell>
          <cell r="J5697">
            <v>1366</v>
          </cell>
          <cell r="K5697">
            <v>2238</v>
          </cell>
        </row>
        <row r="5698">
          <cell r="F5698">
            <v>44232</v>
          </cell>
          <cell r="G5698">
            <v>2</v>
          </cell>
          <cell r="H5698">
            <v>1635</v>
          </cell>
          <cell r="I5698">
            <v>1046</v>
          </cell>
          <cell r="J5698">
            <v>2092</v>
          </cell>
          <cell r="K5698">
            <v>3270</v>
          </cell>
        </row>
        <row r="5699">
          <cell r="F5699">
            <v>44199</v>
          </cell>
          <cell r="G5699">
            <v>1</v>
          </cell>
          <cell r="H5699">
            <v>1077</v>
          </cell>
          <cell r="I5699">
            <v>732</v>
          </cell>
          <cell r="J5699">
            <v>732</v>
          </cell>
          <cell r="K5699">
            <v>1077</v>
          </cell>
        </row>
        <row r="5700">
          <cell r="F5700">
            <v>44205</v>
          </cell>
          <cell r="G5700">
            <v>3</v>
          </cell>
          <cell r="H5700">
            <v>1889</v>
          </cell>
          <cell r="I5700">
            <v>945</v>
          </cell>
          <cell r="J5700">
            <v>2835</v>
          </cell>
          <cell r="K5700">
            <v>5667</v>
          </cell>
        </row>
        <row r="5701">
          <cell r="F5701">
            <v>44258</v>
          </cell>
          <cell r="G5701">
            <v>4</v>
          </cell>
          <cell r="H5701">
            <v>400</v>
          </cell>
          <cell r="I5701">
            <v>208</v>
          </cell>
          <cell r="J5701">
            <v>832</v>
          </cell>
          <cell r="K5701">
            <v>1600</v>
          </cell>
        </row>
        <row r="5702">
          <cell r="F5702">
            <v>44254</v>
          </cell>
          <cell r="G5702">
            <v>1</v>
          </cell>
          <cell r="H5702">
            <v>818</v>
          </cell>
          <cell r="I5702">
            <v>450</v>
          </cell>
          <cell r="J5702">
            <v>450</v>
          </cell>
          <cell r="K5702">
            <v>818</v>
          </cell>
        </row>
        <row r="5703">
          <cell r="F5703">
            <v>44230</v>
          </cell>
          <cell r="G5703">
            <v>1</v>
          </cell>
          <cell r="H5703">
            <v>2464</v>
          </cell>
          <cell r="I5703">
            <v>1774</v>
          </cell>
          <cell r="J5703">
            <v>1774</v>
          </cell>
          <cell r="K5703">
            <v>2464</v>
          </cell>
        </row>
        <row r="5704">
          <cell r="F5704">
            <v>44255</v>
          </cell>
          <cell r="G5704">
            <v>2</v>
          </cell>
          <cell r="H5704">
            <v>1522</v>
          </cell>
          <cell r="I5704">
            <v>791</v>
          </cell>
          <cell r="J5704">
            <v>1582</v>
          </cell>
          <cell r="K5704">
            <v>3044</v>
          </cell>
        </row>
        <row r="5705">
          <cell r="F5705">
            <v>44224</v>
          </cell>
          <cell r="G5705">
            <v>2</v>
          </cell>
          <cell r="H5705">
            <v>530</v>
          </cell>
          <cell r="I5705">
            <v>424</v>
          </cell>
          <cell r="J5705">
            <v>848</v>
          </cell>
          <cell r="K5705">
            <v>1060</v>
          </cell>
        </row>
        <row r="5706">
          <cell r="F5706">
            <v>44251</v>
          </cell>
          <cell r="G5706">
            <v>1</v>
          </cell>
          <cell r="H5706">
            <v>1566</v>
          </cell>
          <cell r="I5706">
            <v>1190</v>
          </cell>
          <cell r="J5706">
            <v>1190</v>
          </cell>
          <cell r="K5706">
            <v>1566</v>
          </cell>
        </row>
        <row r="5707">
          <cell r="F5707">
            <v>44202</v>
          </cell>
          <cell r="G5707">
            <v>2</v>
          </cell>
          <cell r="H5707">
            <v>1380</v>
          </cell>
          <cell r="I5707">
            <v>1090</v>
          </cell>
          <cell r="J5707">
            <v>2180</v>
          </cell>
          <cell r="K5707">
            <v>2760</v>
          </cell>
        </row>
        <row r="5708">
          <cell r="F5708">
            <v>44232</v>
          </cell>
          <cell r="G5708">
            <v>3</v>
          </cell>
          <cell r="H5708">
            <v>35</v>
          </cell>
          <cell r="I5708">
            <v>22</v>
          </cell>
          <cell r="J5708">
            <v>66</v>
          </cell>
          <cell r="K5708">
            <v>105</v>
          </cell>
        </row>
        <row r="5709">
          <cell r="F5709">
            <v>44258</v>
          </cell>
          <cell r="G5709">
            <v>1</v>
          </cell>
          <cell r="H5709">
            <v>913</v>
          </cell>
          <cell r="I5709">
            <v>584</v>
          </cell>
          <cell r="J5709">
            <v>584</v>
          </cell>
          <cell r="K5709">
            <v>913</v>
          </cell>
        </row>
        <row r="5710">
          <cell r="F5710">
            <v>44247</v>
          </cell>
          <cell r="G5710">
            <v>3</v>
          </cell>
          <cell r="H5710">
            <v>181</v>
          </cell>
          <cell r="I5710">
            <v>130</v>
          </cell>
          <cell r="J5710">
            <v>390</v>
          </cell>
          <cell r="K5710">
            <v>543</v>
          </cell>
        </row>
        <row r="5711">
          <cell r="F5711">
            <v>44231</v>
          </cell>
          <cell r="G5711">
            <v>3</v>
          </cell>
          <cell r="H5711">
            <v>2410</v>
          </cell>
          <cell r="I5711">
            <v>1518</v>
          </cell>
          <cell r="J5711">
            <v>4554</v>
          </cell>
          <cell r="K5711">
            <v>7230</v>
          </cell>
        </row>
        <row r="5712">
          <cell r="F5712">
            <v>44220</v>
          </cell>
          <cell r="G5712">
            <v>1</v>
          </cell>
          <cell r="H5712">
            <v>2141</v>
          </cell>
          <cell r="I5712">
            <v>1777</v>
          </cell>
          <cell r="J5712">
            <v>1777</v>
          </cell>
          <cell r="K5712">
            <v>2141</v>
          </cell>
        </row>
        <row r="5713">
          <cell r="F5713">
            <v>44228</v>
          </cell>
          <cell r="G5713">
            <v>1</v>
          </cell>
          <cell r="H5713">
            <v>1494</v>
          </cell>
          <cell r="I5713">
            <v>971</v>
          </cell>
          <cell r="J5713">
            <v>971</v>
          </cell>
          <cell r="K5713">
            <v>1494</v>
          </cell>
        </row>
        <row r="5714">
          <cell r="F5714">
            <v>44200</v>
          </cell>
          <cell r="G5714">
            <v>1</v>
          </cell>
          <cell r="H5714">
            <v>1848</v>
          </cell>
          <cell r="I5714">
            <v>1294</v>
          </cell>
          <cell r="J5714">
            <v>1294</v>
          </cell>
          <cell r="K5714">
            <v>1848</v>
          </cell>
        </row>
        <row r="5715">
          <cell r="F5715">
            <v>44204</v>
          </cell>
          <cell r="G5715">
            <v>1</v>
          </cell>
          <cell r="H5715">
            <v>667</v>
          </cell>
          <cell r="I5715">
            <v>387</v>
          </cell>
          <cell r="J5715">
            <v>387</v>
          </cell>
          <cell r="K5715">
            <v>667</v>
          </cell>
        </row>
        <row r="5716">
          <cell r="F5716">
            <v>44256</v>
          </cell>
          <cell r="G5716">
            <v>1</v>
          </cell>
          <cell r="H5716">
            <v>2141</v>
          </cell>
          <cell r="I5716">
            <v>1777</v>
          </cell>
          <cell r="J5716">
            <v>1777</v>
          </cell>
          <cell r="K5716">
            <v>2141</v>
          </cell>
        </row>
        <row r="5717">
          <cell r="F5717">
            <v>44240</v>
          </cell>
          <cell r="G5717">
            <v>3</v>
          </cell>
          <cell r="H5717">
            <v>545</v>
          </cell>
          <cell r="I5717">
            <v>425</v>
          </cell>
          <cell r="J5717">
            <v>1275</v>
          </cell>
          <cell r="K5717">
            <v>1635</v>
          </cell>
        </row>
        <row r="5718">
          <cell r="F5718">
            <v>44243</v>
          </cell>
          <cell r="G5718">
            <v>1</v>
          </cell>
          <cell r="H5718">
            <v>181</v>
          </cell>
          <cell r="I5718">
            <v>130</v>
          </cell>
          <cell r="J5718">
            <v>130</v>
          </cell>
          <cell r="K5718">
            <v>181</v>
          </cell>
        </row>
        <row r="5719">
          <cell r="F5719">
            <v>44225</v>
          </cell>
          <cell r="G5719">
            <v>1</v>
          </cell>
          <cell r="H5719">
            <v>1522</v>
          </cell>
          <cell r="I5719">
            <v>791</v>
          </cell>
          <cell r="J5719">
            <v>791</v>
          </cell>
          <cell r="K5719">
            <v>1522</v>
          </cell>
        </row>
        <row r="5720">
          <cell r="F5720">
            <v>44263</v>
          </cell>
          <cell r="G5720">
            <v>3</v>
          </cell>
          <cell r="H5720">
            <v>1725</v>
          </cell>
          <cell r="I5720">
            <v>1363</v>
          </cell>
          <cell r="J5720">
            <v>4089</v>
          </cell>
          <cell r="K5720">
            <v>5175</v>
          </cell>
        </row>
        <row r="5721">
          <cell r="F5721">
            <v>44228</v>
          </cell>
          <cell r="G5721">
            <v>1</v>
          </cell>
          <cell r="H5721">
            <v>392</v>
          </cell>
          <cell r="I5721">
            <v>255</v>
          </cell>
          <cell r="J5721">
            <v>255</v>
          </cell>
          <cell r="K5721">
            <v>392</v>
          </cell>
        </row>
        <row r="5722">
          <cell r="F5722">
            <v>44234</v>
          </cell>
          <cell r="G5722">
            <v>2</v>
          </cell>
          <cell r="H5722">
            <v>1635</v>
          </cell>
          <cell r="I5722">
            <v>1046</v>
          </cell>
          <cell r="J5722">
            <v>2092</v>
          </cell>
          <cell r="K5722">
            <v>3270</v>
          </cell>
        </row>
        <row r="5723">
          <cell r="F5723">
            <v>44199</v>
          </cell>
          <cell r="G5723">
            <v>1</v>
          </cell>
          <cell r="H5723">
            <v>181</v>
          </cell>
          <cell r="I5723">
            <v>130</v>
          </cell>
          <cell r="J5723">
            <v>130</v>
          </cell>
          <cell r="K5723">
            <v>181</v>
          </cell>
        </row>
        <row r="5724">
          <cell r="F5724">
            <v>44203</v>
          </cell>
          <cell r="G5724">
            <v>1</v>
          </cell>
          <cell r="H5724">
            <v>1566</v>
          </cell>
          <cell r="I5724">
            <v>1190</v>
          </cell>
          <cell r="J5724">
            <v>1190</v>
          </cell>
          <cell r="K5724">
            <v>1566</v>
          </cell>
        </row>
        <row r="5725">
          <cell r="F5725">
            <v>44268</v>
          </cell>
          <cell r="G5725">
            <v>1</v>
          </cell>
          <cell r="H5725">
            <v>2497</v>
          </cell>
          <cell r="I5725">
            <v>1473</v>
          </cell>
          <cell r="J5725">
            <v>1473</v>
          </cell>
          <cell r="K5725">
            <v>2497</v>
          </cell>
        </row>
        <row r="5726">
          <cell r="F5726">
            <v>44270</v>
          </cell>
          <cell r="G5726">
            <v>2</v>
          </cell>
          <cell r="H5726">
            <v>1972</v>
          </cell>
          <cell r="I5726">
            <v>1321</v>
          </cell>
          <cell r="J5726">
            <v>2642</v>
          </cell>
          <cell r="K5726">
            <v>3944</v>
          </cell>
        </row>
        <row r="5727">
          <cell r="F5727">
            <v>44236</v>
          </cell>
          <cell r="G5727">
            <v>1</v>
          </cell>
          <cell r="H5727">
            <v>1812</v>
          </cell>
          <cell r="I5727">
            <v>1305</v>
          </cell>
          <cell r="J5727">
            <v>1305</v>
          </cell>
          <cell r="K5727">
            <v>1812</v>
          </cell>
        </row>
        <row r="5728">
          <cell r="F5728">
            <v>44216</v>
          </cell>
          <cell r="G5728">
            <v>1</v>
          </cell>
          <cell r="H5728">
            <v>1899</v>
          </cell>
          <cell r="I5728">
            <v>1044</v>
          </cell>
          <cell r="J5728">
            <v>1044</v>
          </cell>
          <cell r="K5728">
            <v>1899</v>
          </cell>
        </row>
        <row r="5729">
          <cell r="F5729">
            <v>44206</v>
          </cell>
          <cell r="G5729">
            <v>3</v>
          </cell>
          <cell r="H5729">
            <v>847</v>
          </cell>
          <cell r="I5729">
            <v>534</v>
          </cell>
          <cell r="J5729">
            <v>1602</v>
          </cell>
          <cell r="K5729">
            <v>2541</v>
          </cell>
        </row>
        <row r="5730">
          <cell r="F5730">
            <v>44251</v>
          </cell>
          <cell r="G5730">
            <v>3</v>
          </cell>
          <cell r="H5730">
            <v>545</v>
          </cell>
          <cell r="I5730">
            <v>425</v>
          </cell>
          <cell r="J5730">
            <v>1275</v>
          </cell>
          <cell r="K5730">
            <v>1635</v>
          </cell>
        </row>
        <row r="5731">
          <cell r="F5731">
            <v>44208</v>
          </cell>
          <cell r="G5731">
            <v>1</v>
          </cell>
          <cell r="H5731">
            <v>217</v>
          </cell>
          <cell r="I5731">
            <v>171</v>
          </cell>
          <cell r="J5731">
            <v>171</v>
          </cell>
          <cell r="K5731">
            <v>217</v>
          </cell>
        </row>
        <row r="5732">
          <cell r="F5732">
            <v>44257</v>
          </cell>
          <cell r="G5732">
            <v>3</v>
          </cell>
          <cell r="H5732">
            <v>1899</v>
          </cell>
          <cell r="I5732">
            <v>1044</v>
          </cell>
          <cell r="J5732">
            <v>3132</v>
          </cell>
          <cell r="K5732">
            <v>5697</v>
          </cell>
        </row>
        <row r="5733">
          <cell r="F5733">
            <v>44241</v>
          </cell>
          <cell r="G5733">
            <v>2</v>
          </cell>
          <cell r="H5733">
            <v>127</v>
          </cell>
          <cell r="I5733">
            <v>79</v>
          </cell>
          <cell r="J5733">
            <v>158</v>
          </cell>
          <cell r="K5733">
            <v>254</v>
          </cell>
        </row>
        <row r="5734">
          <cell r="F5734">
            <v>44219</v>
          </cell>
          <cell r="G5734">
            <v>1</v>
          </cell>
          <cell r="H5734">
            <v>1500</v>
          </cell>
          <cell r="I5734">
            <v>900</v>
          </cell>
          <cell r="J5734">
            <v>900</v>
          </cell>
          <cell r="K5734">
            <v>1500</v>
          </cell>
        </row>
        <row r="5735">
          <cell r="F5735">
            <v>44261</v>
          </cell>
          <cell r="G5735">
            <v>4</v>
          </cell>
          <cell r="H5735">
            <v>871</v>
          </cell>
          <cell r="I5735">
            <v>540</v>
          </cell>
          <cell r="J5735">
            <v>2160</v>
          </cell>
          <cell r="K5735">
            <v>3484</v>
          </cell>
        </row>
        <row r="5736">
          <cell r="F5736">
            <v>44225</v>
          </cell>
          <cell r="G5736">
            <v>2</v>
          </cell>
          <cell r="H5736">
            <v>886</v>
          </cell>
          <cell r="I5736">
            <v>478</v>
          </cell>
          <cell r="J5736">
            <v>956</v>
          </cell>
          <cell r="K5736">
            <v>1772</v>
          </cell>
        </row>
        <row r="5737">
          <cell r="F5737">
            <v>44213</v>
          </cell>
          <cell r="G5737">
            <v>1</v>
          </cell>
          <cell r="H5737">
            <v>1380</v>
          </cell>
          <cell r="I5737">
            <v>1090</v>
          </cell>
          <cell r="J5737">
            <v>1090</v>
          </cell>
          <cell r="K5737">
            <v>1380</v>
          </cell>
        </row>
        <row r="5738">
          <cell r="F5738">
            <v>44225</v>
          </cell>
          <cell r="G5738">
            <v>3</v>
          </cell>
          <cell r="H5738">
            <v>1783</v>
          </cell>
          <cell r="I5738">
            <v>1230</v>
          </cell>
          <cell r="J5738">
            <v>3690</v>
          </cell>
          <cell r="K5738">
            <v>5349</v>
          </cell>
        </row>
        <row r="5739">
          <cell r="F5739">
            <v>44222</v>
          </cell>
          <cell r="G5739">
            <v>3</v>
          </cell>
          <cell r="H5739">
            <v>181</v>
          </cell>
          <cell r="I5739">
            <v>130</v>
          </cell>
          <cell r="J5739">
            <v>390</v>
          </cell>
          <cell r="K5739">
            <v>543</v>
          </cell>
        </row>
        <row r="5740">
          <cell r="F5740">
            <v>44261</v>
          </cell>
          <cell r="G5740">
            <v>4</v>
          </cell>
          <cell r="H5740">
            <v>1798</v>
          </cell>
          <cell r="I5740">
            <v>971</v>
          </cell>
          <cell r="J5740">
            <v>3884</v>
          </cell>
          <cell r="K5740">
            <v>7192</v>
          </cell>
        </row>
        <row r="5741">
          <cell r="F5741">
            <v>44257</v>
          </cell>
          <cell r="G5741">
            <v>3</v>
          </cell>
          <cell r="H5741">
            <v>637</v>
          </cell>
          <cell r="I5741">
            <v>389</v>
          </cell>
          <cell r="J5741">
            <v>1167</v>
          </cell>
          <cell r="K5741">
            <v>1911</v>
          </cell>
        </row>
        <row r="5742">
          <cell r="F5742">
            <v>44211</v>
          </cell>
          <cell r="G5742">
            <v>3</v>
          </cell>
          <cell r="H5742">
            <v>458</v>
          </cell>
          <cell r="I5742">
            <v>376</v>
          </cell>
          <cell r="J5742">
            <v>1128</v>
          </cell>
          <cell r="K5742">
            <v>1374</v>
          </cell>
        </row>
        <row r="5743">
          <cell r="F5743">
            <v>44260</v>
          </cell>
          <cell r="G5743">
            <v>3</v>
          </cell>
          <cell r="H5743">
            <v>556</v>
          </cell>
          <cell r="I5743">
            <v>395</v>
          </cell>
          <cell r="J5743">
            <v>1185</v>
          </cell>
          <cell r="K5743">
            <v>1668</v>
          </cell>
        </row>
        <row r="5744">
          <cell r="F5744">
            <v>44248</v>
          </cell>
          <cell r="G5744">
            <v>3</v>
          </cell>
          <cell r="H5744">
            <v>1967</v>
          </cell>
          <cell r="I5744">
            <v>1397</v>
          </cell>
          <cell r="J5744">
            <v>4191</v>
          </cell>
          <cell r="K5744">
            <v>5901</v>
          </cell>
        </row>
        <row r="5745">
          <cell r="F5745">
            <v>44264</v>
          </cell>
          <cell r="G5745">
            <v>1</v>
          </cell>
          <cell r="H5745">
            <v>913</v>
          </cell>
          <cell r="I5745">
            <v>584</v>
          </cell>
          <cell r="J5745">
            <v>584</v>
          </cell>
          <cell r="K5745">
            <v>913</v>
          </cell>
        </row>
        <row r="5746">
          <cell r="F5746">
            <v>44200</v>
          </cell>
          <cell r="G5746">
            <v>1</v>
          </cell>
          <cell r="H5746">
            <v>290</v>
          </cell>
          <cell r="I5746">
            <v>200</v>
          </cell>
          <cell r="J5746">
            <v>200</v>
          </cell>
          <cell r="K5746">
            <v>290</v>
          </cell>
        </row>
        <row r="5747">
          <cell r="F5747">
            <v>44224</v>
          </cell>
          <cell r="G5747">
            <v>1</v>
          </cell>
          <cell r="H5747">
            <v>1351</v>
          </cell>
          <cell r="I5747">
            <v>1108</v>
          </cell>
          <cell r="J5747">
            <v>1108</v>
          </cell>
          <cell r="K5747">
            <v>1351</v>
          </cell>
        </row>
        <row r="5748">
          <cell r="F5748">
            <v>44268</v>
          </cell>
          <cell r="G5748">
            <v>1</v>
          </cell>
          <cell r="H5748">
            <v>1887</v>
          </cell>
          <cell r="I5748">
            <v>1378</v>
          </cell>
          <cell r="J5748">
            <v>1378</v>
          </cell>
          <cell r="K5748">
            <v>1887</v>
          </cell>
        </row>
        <row r="5749">
          <cell r="F5749">
            <v>44243</v>
          </cell>
          <cell r="G5749">
            <v>1</v>
          </cell>
          <cell r="H5749">
            <v>1526</v>
          </cell>
          <cell r="I5749">
            <v>1251</v>
          </cell>
          <cell r="J5749">
            <v>1251</v>
          </cell>
          <cell r="K5749">
            <v>1526</v>
          </cell>
        </row>
        <row r="5750">
          <cell r="F5750">
            <v>44243</v>
          </cell>
          <cell r="G5750">
            <v>4</v>
          </cell>
          <cell r="H5750">
            <v>947</v>
          </cell>
          <cell r="I5750">
            <v>786</v>
          </cell>
          <cell r="J5750">
            <v>3144</v>
          </cell>
          <cell r="K5750">
            <v>3788</v>
          </cell>
        </row>
        <row r="5751">
          <cell r="F5751">
            <v>44212</v>
          </cell>
          <cell r="G5751">
            <v>4</v>
          </cell>
          <cell r="H5751">
            <v>556</v>
          </cell>
          <cell r="I5751">
            <v>395</v>
          </cell>
          <cell r="J5751">
            <v>1580</v>
          </cell>
          <cell r="K5751">
            <v>2224</v>
          </cell>
        </row>
        <row r="5752">
          <cell r="F5752">
            <v>44248</v>
          </cell>
          <cell r="G5752">
            <v>2</v>
          </cell>
          <cell r="H5752">
            <v>771</v>
          </cell>
          <cell r="I5752">
            <v>648</v>
          </cell>
          <cell r="J5752">
            <v>1296</v>
          </cell>
          <cell r="K5752">
            <v>1542</v>
          </cell>
        </row>
        <row r="5753">
          <cell r="F5753">
            <v>44251</v>
          </cell>
          <cell r="G5753">
            <v>3</v>
          </cell>
          <cell r="H5753">
            <v>2464</v>
          </cell>
          <cell r="I5753">
            <v>1774</v>
          </cell>
          <cell r="J5753">
            <v>5322</v>
          </cell>
          <cell r="K5753">
            <v>7392</v>
          </cell>
        </row>
        <row r="5754">
          <cell r="F5754">
            <v>44238</v>
          </cell>
          <cell r="G5754">
            <v>2</v>
          </cell>
          <cell r="H5754">
            <v>667</v>
          </cell>
          <cell r="I5754">
            <v>387</v>
          </cell>
          <cell r="J5754">
            <v>774</v>
          </cell>
          <cell r="K5754">
            <v>1334</v>
          </cell>
        </row>
        <row r="5755">
          <cell r="F5755">
            <v>44201</v>
          </cell>
          <cell r="G5755">
            <v>3</v>
          </cell>
          <cell r="H5755">
            <v>847</v>
          </cell>
          <cell r="I5755">
            <v>534</v>
          </cell>
          <cell r="J5755">
            <v>1602</v>
          </cell>
          <cell r="K5755">
            <v>2541</v>
          </cell>
        </row>
        <row r="5756">
          <cell r="F5756">
            <v>44244</v>
          </cell>
          <cell r="G5756">
            <v>4</v>
          </cell>
          <cell r="H5756">
            <v>2495</v>
          </cell>
          <cell r="I5756">
            <v>1896</v>
          </cell>
          <cell r="J5756">
            <v>7584</v>
          </cell>
          <cell r="K5756">
            <v>9980</v>
          </cell>
        </row>
        <row r="5757">
          <cell r="F5757">
            <v>44233</v>
          </cell>
          <cell r="G5757">
            <v>1</v>
          </cell>
          <cell r="H5757">
            <v>203</v>
          </cell>
          <cell r="I5757">
            <v>154</v>
          </cell>
          <cell r="J5757">
            <v>154</v>
          </cell>
          <cell r="K5757">
            <v>203</v>
          </cell>
        </row>
        <row r="5758">
          <cell r="F5758">
            <v>44268</v>
          </cell>
          <cell r="G5758">
            <v>2</v>
          </cell>
          <cell r="H5758">
            <v>584</v>
          </cell>
          <cell r="I5758">
            <v>420</v>
          </cell>
          <cell r="J5758">
            <v>840</v>
          </cell>
          <cell r="K5758">
            <v>1168</v>
          </cell>
        </row>
        <row r="5759">
          <cell r="F5759">
            <v>44218</v>
          </cell>
          <cell r="G5759">
            <v>1</v>
          </cell>
          <cell r="H5759">
            <v>1783</v>
          </cell>
          <cell r="I5759">
            <v>1516</v>
          </cell>
          <cell r="J5759">
            <v>1516</v>
          </cell>
          <cell r="K5759">
            <v>1783</v>
          </cell>
        </row>
        <row r="5760">
          <cell r="F5760">
            <v>44211</v>
          </cell>
          <cell r="G5760">
            <v>4</v>
          </cell>
          <cell r="H5760">
            <v>2283</v>
          </cell>
          <cell r="I5760">
            <v>1484</v>
          </cell>
          <cell r="J5760">
            <v>5936</v>
          </cell>
          <cell r="K5760">
            <v>9132</v>
          </cell>
        </row>
        <row r="5761">
          <cell r="F5761">
            <v>44238</v>
          </cell>
          <cell r="G5761">
            <v>2</v>
          </cell>
          <cell r="H5761">
            <v>1405</v>
          </cell>
          <cell r="I5761">
            <v>1054</v>
          </cell>
          <cell r="J5761">
            <v>2108</v>
          </cell>
          <cell r="K5761">
            <v>2810</v>
          </cell>
        </row>
        <row r="5762">
          <cell r="F5762">
            <v>44251</v>
          </cell>
          <cell r="G5762">
            <v>1</v>
          </cell>
          <cell r="H5762">
            <v>2141</v>
          </cell>
          <cell r="I5762">
            <v>1777</v>
          </cell>
          <cell r="J5762">
            <v>1777</v>
          </cell>
          <cell r="K5762">
            <v>2141</v>
          </cell>
        </row>
        <row r="5763">
          <cell r="F5763">
            <v>44252</v>
          </cell>
          <cell r="G5763">
            <v>1</v>
          </cell>
          <cell r="H5763">
            <v>1367</v>
          </cell>
          <cell r="I5763">
            <v>984</v>
          </cell>
          <cell r="J5763">
            <v>984</v>
          </cell>
          <cell r="K5763">
            <v>1367</v>
          </cell>
        </row>
        <row r="5764">
          <cell r="F5764">
            <v>44210</v>
          </cell>
          <cell r="G5764">
            <v>2</v>
          </cell>
          <cell r="H5764">
            <v>368</v>
          </cell>
          <cell r="I5764">
            <v>294</v>
          </cell>
          <cell r="J5764">
            <v>588</v>
          </cell>
          <cell r="K5764">
            <v>736</v>
          </cell>
        </row>
        <row r="5765">
          <cell r="F5765">
            <v>44247</v>
          </cell>
          <cell r="G5765">
            <v>3</v>
          </cell>
          <cell r="H5765">
            <v>2005</v>
          </cell>
          <cell r="I5765">
            <v>1223</v>
          </cell>
          <cell r="J5765">
            <v>3669</v>
          </cell>
          <cell r="K5765">
            <v>6015</v>
          </cell>
        </row>
        <row r="5766">
          <cell r="F5766">
            <v>44238</v>
          </cell>
          <cell r="G5766">
            <v>1</v>
          </cell>
          <cell r="H5766">
            <v>1353</v>
          </cell>
          <cell r="I5766">
            <v>947</v>
          </cell>
          <cell r="J5766">
            <v>947</v>
          </cell>
          <cell r="K5766">
            <v>1353</v>
          </cell>
        </row>
        <row r="5767">
          <cell r="F5767">
            <v>44230</v>
          </cell>
          <cell r="G5767">
            <v>1</v>
          </cell>
          <cell r="H5767">
            <v>771</v>
          </cell>
          <cell r="I5767">
            <v>648</v>
          </cell>
          <cell r="J5767">
            <v>648</v>
          </cell>
          <cell r="K5767">
            <v>771</v>
          </cell>
        </row>
        <row r="5768">
          <cell r="F5768">
            <v>44239</v>
          </cell>
          <cell r="G5768">
            <v>2</v>
          </cell>
          <cell r="H5768">
            <v>1338</v>
          </cell>
          <cell r="I5768">
            <v>682</v>
          </cell>
          <cell r="J5768">
            <v>1364</v>
          </cell>
          <cell r="K5768">
            <v>2676</v>
          </cell>
        </row>
        <row r="5769">
          <cell r="F5769">
            <v>44221</v>
          </cell>
          <cell r="G5769">
            <v>4</v>
          </cell>
          <cell r="H5769">
            <v>2283</v>
          </cell>
          <cell r="I5769">
            <v>1484</v>
          </cell>
          <cell r="J5769">
            <v>5936</v>
          </cell>
          <cell r="K5769">
            <v>9132</v>
          </cell>
        </row>
        <row r="5770">
          <cell r="F5770">
            <v>44200</v>
          </cell>
          <cell r="G5770">
            <v>1</v>
          </cell>
          <cell r="H5770">
            <v>2396</v>
          </cell>
          <cell r="I5770">
            <v>1965</v>
          </cell>
          <cell r="J5770">
            <v>1965</v>
          </cell>
          <cell r="K5770">
            <v>2396</v>
          </cell>
        </row>
        <row r="5771">
          <cell r="F5771">
            <v>44248</v>
          </cell>
          <cell r="G5771">
            <v>2</v>
          </cell>
          <cell r="H5771">
            <v>400</v>
          </cell>
          <cell r="I5771">
            <v>208</v>
          </cell>
          <cell r="J5771">
            <v>416</v>
          </cell>
          <cell r="K5771">
            <v>800</v>
          </cell>
        </row>
        <row r="5772">
          <cell r="F5772">
            <v>44235</v>
          </cell>
          <cell r="G5772">
            <v>1</v>
          </cell>
          <cell r="H5772">
            <v>368</v>
          </cell>
          <cell r="I5772">
            <v>269</v>
          </cell>
          <cell r="J5772">
            <v>269</v>
          </cell>
          <cell r="K5772">
            <v>368</v>
          </cell>
        </row>
        <row r="5773">
          <cell r="F5773">
            <v>44263</v>
          </cell>
          <cell r="G5773">
            <v>3</v>
          </cell>
          <cell r="H5773">
            <v>1972</v>
          </cell>
          <cell r="I5773">
            <v>1321</v>
          </cell>
          <cell r="J5773">
            <v>3963</v>
          </cell>
          <cell r="K5773">
            <v>5916</v>
          </cell>
        </row>
        <row r="5774">
          <cell r="F5774">
            <v>44198</v>
          </cell>
          <cell r="G5774">
            <v>4</v>
          </cell>
          <cell r="H5774">
            <v>123</v>
          </cell>
          <cell r="I5774">
            <v>84</v>
          </cell>
          <cell r="J5774">
            <v>336</v>
          </cell>
          <cell r="K5774">
            <v>492</v>
          </cell>
        </row>
        <row r="5775">
          <cell r="F5775">
            <v>44268</v>
          </cell>
          <cell r="G5775">
            <v>3</v>
          </cell>
          <cell r="H5775">
            <v>400</v>
          </cell>
          <cell r="I5775">
            <v>208</v>
          </cell>
          <cell r="J5775">
            <v>624</v>
          </cell>
          <cell r="K5775">
            <v>1200</v>
          </cell>
        </row>
        <row r="5776">
          <cell r="F5776">
            <v>44262</v>
          </cell>
          <cell r="G5776">
            <v>1</v>
          </cell>
          <cell r="H5776">
            <v>2005</v>
          </cell>
          <cell r="I5776">
            <v>1223</v>
          </cell>
          <cell r="J5776">
            <v>1223</v>
          </cell>
          <cell r="K5776">
            <v>2005</v>
          </cell>
        </row>
        <row r="5777">
          <cell r="F5777">
            <v>44262</v>
          </cell>
          <cell r="G5777">
            <v>1</v>
          </cell>
          <cell r="H5777">
            <v>2396</v>
          </cell>
          <cell r="I5777">
            <v>1965</v>
          </cell>
          <cell r="J5777">
            <v>1965</v>
          </cell>
          <cell r="K5777">
            <v>2396</v>
          </cell>
        </row>
        <row r="5778">
          <cell r="F5778">
            <v>44249</v>
          </cell>
          <cell r="G5778">
            <v>1</v>
          </cell>
          <cell r="H5778">
            <v>847</v>
          </cell>
          <cell r="I5778">
            <v>534</v>
          </cell>
          <cell r="J5778">
            <v>534</v>
          </cell>
          <cell r="K5778">
            <v>847</v>
          </cell>
        </row>
        <row r="5779">
          <cell r="F5779">
            <v>44253</v>
          </cell>
          <cell r="G5779">
            <v>4</v>
          </cell>
          <cell r="H5779">
            <v>2182</v>
          </cell>
          <cell r="I5779">
            <v>1200</v>
          </cell>
          <cell r="J5779">
            <v>4800</v>
          </cell>
          <cell r="K5779">
            <v>8728</v>
          </cell>
        </row>
        <row r="5780">
          <cell r="F5780">
            <v>44246</v>
          </cell>
          <cell r="G5780">
            <v>1</v>
          </cell>
          <cell r="H5780">
            <v>1967</v>
          </cell>
          <cell r="I5780">
            <v>1397</v>
          </cell>
          <cell r="J5780">
            <v>1397</v>
          </cell>
          <cell r="K5780">
            <v>1967</v>
          </cell>
        </row>
        <row r="5781">
          <cell r="F5781">
            <v>44261</v>
          </cell>
          <cell r="G5781">
            <v>2</v>
          </cell>
          <cell r="H5781">
            <v>871</v>
          </cell>
          <cell r="I5781">
            <v>540</v>
          </cell>
          <cell r="J5781">
            <v>1080</v>
          </cell>
          <cell r="K5781">
            <v>1742</v>
          </cell>
        </row>
        <row r="5782">
          <cell r="F5782">
            <v>44235</v>
          </cell>
          <cell r="G5782">
            <v>4</v>
          </cell>
          <cell r="H5782">
            <v>1278</v>
          </cell>
          <cell r="I5782">
            <v>665</v>
          </cell>
          <cell r="J5782">
            <v>2660</v>
          </cell>
          <cell r="K5782">
            <v>5112</v>
          </cell>
        </row>
        <row r="5783">
          <cell r="F5783">
            <v>44253</v>
          </cell>
          <cell r="G5783">
            <v>1</v>
          </cell>
          <cell r="H5783">
            <v>1582</v>
          </cell>
          <cell r="I5783">
            <v>1234</v>
          </cell>
          <cell r="J5783">
            <v>1234</v>
          </cell>
          <cell r="K5783">
            <v>1582</v>
          </cell>
        </row>
        <row r="5784">
          <cell r="F5784">
            <v>44261</v>
          </cell>
          <cell r="G5784">
            <v>1</v>
          </cell>
          <cell r="H5784">
            <v>886</v>
          </cell>
          <cell r="I5784">
            <v>478</v>
          </cell>
          <cell r="J5784">
            <v>478</v>
          </cell>
          <cell r="K5784">
            <v>886</v>
          </cell>
        </row>
        <row r="5785">
          <cell r="F5785">
            <v>44210</v>
          </cell>
          <cell r="G5785">
            <v>1</v>
          </cell>
          <cell r="H5785">
            <v>112</v>
          </cell>
          <cell r="I5785">
            <v>90</v>
          </cell>
          <cell r="J5785">
            <v>90</v>
          </cell>
          <cell r="K5785">
            <v>112</v>
          </cell>
        </row>
        <row r="5786">
          <cell r="F5786">
            <v>44203</v>
          </cell>
          <cell r="G5786">
            <v>3</v>
          </cell>
          <cell r="H5786">
            <v>112</v>
          </cell>
          <cell r="I5786">
            <v>90</v>
          </cell>
          <cell r="J5786">
            <v>270</v>
          </cell>
          <cell r="K5786">
            <v>336</v>
          </cell>
        </row>
        <row r="5787">
          <cell r="F5787">
            <v>44212</v>
          </cell>
          <cell r="G5787">
            <v>3</v>
          </cell>
          <cell r="H5787">
            <v>1783</v>
          </cell>
          <cell r="I5787">
            <v>1230</v>
          </cell>
          <cell r="J5787">
            <v>3690</v>
          </cell>
          <cell r="K5787">
            <v>5349</v>
          </cell>
        </row>
        <row r="5788">
          <cell r="F5788">
            <v>44201</v>
          </cell>
          <cell r="G5788">
            <v>1</v>
          </cell>
          <cell r="H5788">
            <v>1338</v>
          </cell>
          <cell r="I5788">
            <v>682</v>
          </cell>
          <cell r="J5788">
            <v>682</v>
          </cell>
          <cell r="K5788">
            <v>1338</v>
          </cell>
        </row>
        <row r="5789">
          <cell r="F5789">
            <v>44210</v>
          </cell>
          <cell r="G5789">
            <v>1</v>
          </cell>
          <cell r="H5789">
            <v>818</v>
          </cell>
          <cell r="I5789">
            <v>450</v>
          </cell>
          <cell r="J5789">
            <v>450</v>
          </cell>
          <cell r="K5789">
            <v>818</v>
          </cell>
        </row>
        <row r="5790">
          <cell r="F5790">
            <v>44255</v>
          </cell>
          <cell r="G5790">
            <v>3</v>
          </cell>
          <cell r="H5790">
            <v>217</v>
          </cell>
          <cell r="I5790">
            <v>171</v>
          </cell>
          <cell r="J5790">
            <v>513</v>
          </cell>
          <cell r="K5790">
            <v>651</v>
          </cell>
        </row>
        <row r="5791">
          <cell r="F5791">
            <v>44211</v>
          </cell>
          <cell r="G5791">
            <v>2</v>
          </cell>
          <cell r="H5791">
            <v>1783</v>
          </cell>
          <cell r="I5791">
            <v>1230</v>
          </cell>
          <cell r="J5791">
            <v>2460</v>
          </cell>
          <cell r="K5791">
            <v>3566</v>
          </cell>
        </row>
        <row r="5792">
          <cell r="F5792">
            <v>44202</v>
          </cell>
          <cell r="G5792">
            <v>3</v>
          </cell>
          <cell r="H5792">
            <v>684</v>
          </cell>
          <cell r="I5792">
            <v>561</v>
          </cell>
          <cell r="J5792">
            <v>1683</v>
          </cell>
          <cell r="K5792">
            <v>2052</v>
          </cell>
        </row>
        <row r="5793">
          <cell r="F5793">
            <v>44258</v>
          </cell>
          <cell r="G5793">
            <v>2</v>
          </cell>
          <cell r="H5793">
            <v>1077</v>
          </cell>
          <cell r="I5793">
            <v>732</v>
          </cell>
          <cell r="J5793">
            <v>1464</v>
          </cell>
          <cell r="K5793">
            <v>2154</v>
          </cell>
        </row>
        <row r="5794">
          <cell r="F5794">
            <v>44213</v>
          </cell>
          <cell r="G5794">
            <v>1</v>
          </cell>
          <cell r="H5794">
            <v>368</v>
          </cell>
          <cell r="I5794">
            <v>294</v>
          </cell>
          <cell r="J5794">
            <v>294</v>
          </cell>
          <cell r="K5794">
            <v>368</v>
          </cell>
        </row>
        <row r="5795">
          <cell r="F5795">
            <v>44270</v>
          </cell>
          <cell r="G5795">
            <v>3</v>
          </cell>
          <cell r="H5795">
            <v>871</v>
          </cell>
          <cell r="I5795">
            <v>540</v>
          </cell>
          <cell r="J5795">
            <v>1620</v>
          </cell>
          <cell r="K5795">
            <v>2613</v>
          </cell>
        </row>
        <row r="5796">
          <cell r="F5796">
            <v>44246</v>
          </cell>
          <cell r="G5796">
            <v>3</v>
          </cell>
          <cell r="H5796">
            <v>2294</v>
          </cell>
          <cell r="I5796">
            <v>1399</v>
          </cell>
          <cell r="J5796">
            <v>4197</v>
          </cell>
          <cell r="K5796">
            <v>6882</v>
          </cell>
        </row>
        <row r="5797">
          <cell r="F5797">
            <v>44238</v>
          </cell>
          <cell r="G5797">
            <v>4</v>
          </cell>
          <cell r="H5797">
            <v>2497</v>
          </cell>
          <cell r="I5797">
            <v>1473</v>
          </cell>
          <cell r="J5797">
            <v>5892</v>
          </cell>
          <cell r="K5797">
            <v>9988</v>
          </cell>
        </row>
        <row r="5798">
          <cell r="F5798">
            <v>44222</v>
          </cell>
          <cell r="G5798">
            <v>2</v>
          </cell>
          <cell r="H5798">
            <v>2141</v>
          </cell>
          <cell r="I5798">
            <v>1777</v>
          </cell>
          <cell r="J5798">
            <v>3554</v>
          </cell>
          <cell r="K5798">
            <v>4282</v>
          </cell>
        </row>
        <row r="5799">
          <cell r="F5799">
            <v>44241</v>
          </cell>
          <cell r="G5799">
            <v>1</v>
          </cell>
          <cell r="H5799">
            <v>1798</v>
          </cell>
          <cell r="I5799">
            <v>971</v>
          </cell>
          <cell r="J5799">
            <v>971</v>
          </cell>
          <cell r="K5799">
            <v>1798</v>
          </cell>
        </row>
        <row r="5800">
          <cell r="F5800">
            <v>44255</v>
          </cell>
          <cell r="G5800">
            <v>4</v>
          </cell>
          <cell r="H5800">
            <v>1500</v>
          </cell>
          <cell r="I5800">
            <v>900</v>
          </cell>
          <cell r="J5800">
            <v>3600</v>
          </cell>
          <cell r="K5800">
            <v>6000</v>
          </cell>
        </row>
        <row r="5801">
          <cell r="F5801">
            <v>44255</v>
          </cell>
          <cell r="G5801">
            <v>1</v>
          </cell>
          <cell r="H5801">
            <v>2091</v>
          </cell>
          <cell r="I5801">
            <v>1485</v>
          </cell>
          <cell r="J5801">
            <v>1485</v>
          </cell>
          <cell r="K5801">
            <v>2091</v>
          </cell>
        </row>
        <row r="5802">
          <cell r="F5802">
            <v>44238</v>
          </cell>
          <cell r="G5802">
            <v>1</v>
          </cell>
          <cell r="H5802">
            <v>818</v>
          </cell>
          <cell r="I5802">
            <v>450</v>
          </cell>
          <cell r="J5802">
            <v>450</v>
          </cell>
          <cell r="K5802">
            <v>818</v>
          </cell>
        </row>
        <row r="5803">
          <cell r="F5803">
            <v>44238</v>
          </cell>
          <cell r="G5803">
            <v>3</v>
          </cell>
          <cell r="H5803">
            <v>378</v>
          </cell>
          <cell r="I5803">
            <v>291</v>
          </cell>
          <cell r="J5803">
            <v>873</v>
          </cell>
          <cell r="K5803">
            <v>1134</v>
          </cell>
        </row>
        <row r="5804">
          <cell r="F5804">
            <v>44248</v>
          </cell>
          <cell r="G5804">
            <v>1</v>
          </cell>
          <cell r="H5804">
            <v>1972</v>
          </cell>
          <cell r="I5804">
            <v>1321</v>
          </cell>
          <cell r="J5804">
            <v>1321</v>
          </cell>
          <cell r="K5804">
            <v>1972</v>
          </cell>
        </row>
        <row r="5805">
          <cell r="F5805">
            <v>44226</v>
          </cell>
          <cell r="G5805">
            <v>1</v>
          </cell>
          <cell r="H5805">
            <v>1783</v>
          </cell>
          <cell r="I5805">
            <v>1516</v>
          </cell>
          <cell r="J5805">
            <v>1516</v>
          </cell>
          <cell r="K5805">
            <v>1783</v>
          </cell>
        </row>
        <row r="5806">
          <cell r="F5806">
            <v>44254</v>
          </cell>
          <cell r="G5806">
            <v>2</v>
          </cell>
          <cell r="H5806">
            <v>2182</v>
          </cell>
          <cell r="I5806">
            <v>1200</v>
          </cell>
          <cell r="J5806">
            <v>2400</v>
          </cell>
          <cell r="K5806">
            <v>4364</v>
          </cell>
        </row>
        <row r="5807">
          <cell r="F5807">
            <v>44216</v>
          </cell>
          <cell r="G5807">
            <v>1</v>
          </cell>
          <cell r="H5807">
            <v>2182</v>
          </cell>
          <cell r="I5807">
            <v>1200</v>
          </cell>
          <cell r="J5807">
            <v>1200</v>
          </cell>
          <cell r="K5807">
            <v>2182</v>
          </cell>
        </row>
        <row r="5808">
          <cell r="F5808">
            <v>44227</v>
          </cell>
          <cell r="G5808">
            <v>2</v>
          </cell>
          <cell r="H5808">
            <v>584</v>
          </cell>
          <cell r="I5808">
            <v>420</v>
          </cell>
          <cell r="J5808">
            <v>840</v>
          </cell>
          <cell r="K5808">
            <v>1168</v>
          </cell>
        </row>
        <row r="5809">
          <cell r="F5809">
            <v>44262</v>
          </cell>
          <cell r="G5809">
            <v>2</v>
          </cell>
          <cell r="H5809">
            <v>1566</v>
          </cell>
          <cell r="I5809">
            <v>1190</v>
          </cell>
          <cell r="J5809">
            <v>2380</v>
          </cell>
          <cell r="K5809">
            <v>3132</v>
          </cell>
        </row>
        <row r="5810">
          <cell r="F5810">
            <v>44218</v>
          </cell>
          <cell r="G5810">
            <v>1</v>
          </cell>
          <cell r="H5810">
            <v>2353</v>
          </cell>
          <cell r="I5810">
            <v>1788</v>
          </cell>
          <cell r="J5810">
            <v>1788</v>
          </cell>
          <cell r="K5810">
            <v>2353</v>
          </cell>
        </row>
        <row r="5811">
          <cell r="F5811">
            <v>44245</v>
          </cell>
          <cell r="G5811">
            <v>1</v>
          </cell>
          <cell r="H5811">
            <v>368</v>
          </cell>
          <cell r="I5811">
            <v>294</v>
          </cell>
          <cell r="J5811">
            <v>294</v>
          </cell>
          <cell r="K5811">
            <v>368</v>
          </cell>
        </row>
        <row r="5812">
          <cell r="F5812">
            <v>44215</v>
          </cell>
          <cell r="G5812">
            <v>1</v>
          </cell>
          <cell r="H5812">
            <v>1725</v>
          </cell>
          <cell r="I5812">
            <v>1363</v>
          </cell>
          <cell r="J5812">
            <v>1363</v>
          </cell>
          <cell r="K5812">
            <v>1725</v>
          </cell>
        </row>
        <row r="5813">
          <cell r="F5813">
            <v>44207</v>
          </cell>
          <cell r="G5813">
            <v>1</v>
          </cell>
          <cell r="H5813">
            <v>667</v>
          </cell>
          <cell r="I5813">
            <v>387</v>
          </cell>
          <cell r="J5813">
            <v>387</v>
          </cell>
          <cell r="K5813">
            <v>667</v>
          </cell>
        </row>
        <row r="5814">
          <cell r="F5814">
            <v>44268</v>
          </cell>
          <cell r="G5814">
            <v>1</v>
          </cell>
          <cell r="H5814">
            <v>545</v>
          </cell>
          <cell r="I5814">
            <v>425</v>
          </cell>
          <cell r="J5814">
            <v>425</v>
          </cell>
          <cell r="K5814">
            <v>545</v>
          </cell>
        </row>
        <row r="5815">
          <cell r="F5815">
            <v>44216</v>
          </cell>
          <cell r="G5815">
            <v>2</v>
          </cell>
          <cell r="H5815">
            <v>1743</v>
          </cell>
          <cell r="I5815">
            <v>872</v>
          </cell>
          <cell r="J5815">
            <v>1744</v>
          </cell>
          <cell r="K5815">
            <v>3486</v>
          </cell>
        </row>
        <row r="5816">
          <cell r="F5816">
            <v>44231</v>
          </cell>
          <cell r="G5816">
            <v>2</v>
          </cell>
          <cell r="H5816">
            <v>1022</v>
          </cell>
          <cell r="I5816">
            <v>818</v>
          </cell>
          <cell r="J5816">
            <v>1636</v>
          </cell>
          <cell r="K5816">
            <v>2044</v>
          </cell>
        </row>
        <row r="5817">
          <cell r="F5817">
            <v>44238</v>
          </cell>
          <cell r="G5817">
            <v>3</v>
          </cell>
          <cell r="H5817">
            <v>2410</v>
          </cell>
          <cell r="I5817">
            <v>1518</v>
          </cell>
          <cell r="J5817">
            <v>4554</v>
          </cell>
          <cell r="K5817">
            <v>7230</v>
          </cell>
        </row>
        <row r="5818">
          <cell r="F5818">
            <v>44255</v>
          </cell>
          <cell r="G5818">
            <v>2</v>
          </cell>
          <cell r="H5818">
            <v>818</v>
          </cell>
          <cell r="I5818">
            <v>450</v>
          </cell>
          <cell r="J5818">
            <v>900</v>
          </cell>
          <cell r="K5818">
            <v>1636</v>
          </cell>
        </row>
        <row r="5819">
          <cell r="F5819">
            <v>44203</v>
          </cell>
          <cell r="G5819">
            <v>1</v>
          </cell>
          <cell r="H5819">
            <v>2410</v>
          </cell>
          <cell r="I5819">
            <v>1518</v>
          </cell>
          <cell r="J5819">
            <v>1518</v>
          </cell>
          <cell r="K5819">
            <v>2410</v>
          </cell>
        </row>
        <row r="5820">
          <cell r="F5820">
            <v>44246</v>
          </cell>
          <cell r="G5820">
            <v>4</v>
          </cell>
          <cell r="H5820">
            <v>2495</v>
          </cell>
          <cell r="I5820">
            <v>1896</v>
          </cell>
          <cell r="J5820">
            <v>7584</v>
          </cell>
          <cell r="K5820">
            <v>9980</v>
          </cell>
        </row>
        <row r="5821">
          <cell r="F5821">
            <v>44225</v>
          </cell>
          <cell r="G5821">
            <v>3</v>
          </cell>
          <cell r="H5821">
            <v>1500</v>
          </cell>
          <cell r="I5821">
            <v>900</v>
          </cell>
          <cell r="J5821">
            <v>2700</v>
          </cell>
          <cell r="K5821">
            <v>4500</v>
          </cell>
        </row>
        <row r="5822">
          <cell r="F5822">
            <v>44244</v>
          </cell>
          <cell r="G5822">
            <v>3</v>
          </cell>
          <cell r="H5822">
            <v>290</v>
          </cell>
          <cell r="I5822">
            <v>200</v>
          </cell>
          <cell r="J5822">
            <v>600</v>
          </cell>
          <cell r="K5822">
            <v>870</v>
          </cell>
        </row>
        <row r="5823">
          <cell r="F5823">
            <v>44215</v>
          </cell>
          <cell r="G5823">
            <v>1</v>
          </cell>
          <cell r="H5823">
            <v>1635</v>
          </cell>
          <cell r="I5823">
            <v>1046</v>
          </cell>
          <cell r="J5823">
            <v>1046</v>
          </cell>
          <cell r="K5823">
            <v>1635</v>
          </cell>
        </row>
        <row r="5824">
          <cell r="F5824">
            <v>44221</v>
          </cell>
          <cell r="G5824">
            <v>1</v>
          </cell>
          <cell r="H5824">
            <v>1405</v>
          </cell>
          <cell r="I5824">
            <v>1054</v>
          </cell>
          <cell r="J5824">
            <v>1054</v>
          </cell>
          <cell r="K5824">
            <v>1405</v>
          </cell>
        </row>
        <row r="5825">
          <cell r="F5825">
            <v>44199</v>
          </cell>
          <cell r="G5825">
            <v>4</v>
          </cell>
          <cell r="H5825">
            <v>2464</v>
          </cell>
          <cell r="I5825">
            <v>1774</v>
          </cell>
          <cell r="J5825">
            <v>7096</v>
          </cell>
          <cell r="K5825">
            <v>9856</v>
          </cell>
        </row>
        <row r="5826">
          <cell r="F5826">
            <v>44269</v>
          </cell>
          <cell r="G5826">
            <v>1</v>
          </cell>
          <cell r="H5826">
            <v>1887</v>
          </cell>
          <cell r="I5826">
            <v>1378</v>
          </cell>
          <cell r="J5826">
            <v>1378</v>
          </cell>
          <cell r="K5826">
            <v>1887</v>
          </cell>
        </row>
        <row r="5827">
          <cell r="F5827">
            <v>44251</v>
          </cell>
          <cell r="G5827">
            <v>4</v>
          </cell>
          <cell r="H5827">
            <v>2396</v>
          </cell>
          <cell r="I5827">
            <v>1965</v>
          </cell>
          <cell r="J5827">
            <v>7860</v>
          </cell>
          <cell r="K5827">
            <v>9584</v>
          </cell>
        </row>
        <row r="5828">
          <cell r="F5828">
            <v>44219</v>
          </cell>
          <cell r="G5828">
            <v>1</v>
          </cell>
          <cell r="H5828">
            <v>1783</v>
          </cell>
          <cell r="I5828">
            <v>1516</v>
          </cell>
          <cell r="J5828">
            <v>1516</v>
          </cell>
          <cell r="K5828">
            <v>1783</v>
          </cell>
        </row>
        <row r="5829">
          <cell r="F5829">
            <v>44200</v>
          </cell>
          <cell r="G5829">
            <v>1</v>
          </cell>
          <cell r="H5829">
            <v>2241</v>
          </cell>
          <cell r="I5829">
            <v>1367</v>
          </cell>
          <cell r="J5829">
            <v>1367</v>
          </cell>
          <cell r="K5829">
            <v>2241</v>
          </cell>
        </row>
        <row r="5830">
          <cell r="F5830">
            <v>44235</v>
          </cell>
          <cell r="G5830">
            <v>1</v>
          </cell>
          <cell r="H5830">
            <v>771</v>
          </cell>
          <cell r="I5830">
            <v>648</v>
          </cell>
          <cell r="J5830">
            <v>648</v>
          </cell>
          <cell r="K5830">
            <v>771</v>
          </cell>
        </row>
        <row r="5831">
          <cell r="F5831">
            <v>44252</v>
          </cell>
          <cell r="G5831">
            <v>1</v>
          </cell>
          <cell r="H5831">
            <v>1467</v>
          </cell>
          <cell r="I5831">
            <v>807</v>
          </cell>
          <cell r="J5831">
            <v>807</v>
          </cell>
          <cell r="K5831">
            <v>1467</v>
          </cell>
        </row>
        <row r="5832">
          <cell r="F5832">
            <v>44211</v>
          </cell>
          <cell r="G5832">
            <v>1</v>
          </cell>
          <cell r="H5832">
            <v>1467</v>
          </cell>
          <cell r="I5832">
            <v>807</v>
          </cell>
          <cell r="J5832">
            <v>807</v>
          </cell>
          <cell r="K5832">
            <v>1467</v>
          </cell>
        </row>
        <row r="5833">
          <cell r="F5833">
            <v>44219</v>
          </cell>
          <cell r="G5833">
            <v>1</v>
          </cell>
          <cell r="H5833">
            <v>2141</v>
          </cell>
          <cell r="I5833">
            <v>1777</v>
          </cell>
          <cell r="J5833">
            <v>1777</v>
          </cell>
          <cell r="K5833">
            <v>2141</v>
          </cell>
        </row>
        <row r="5834">
          <cell r="F5834">
            <v>44234</v>
          </cell>
          <cell r="G5834">
            <v>4</v>
          </cell>
          <cell r="H5834">
            <v>1671</v>
          </cell>
          <cell r="I5834">
            <v>1220</v>
          </cell>
          <cell r="J5834">
            <v>4880</v>
          </cell>
          <cell r="K5834">
            <v>6684</v>
          </cell>
        </row>
        <row r="5835">
          <cell r="F5835">
            <v>44204</v>
          </cell>
          <cell r="G5835">
            <v>1</v>
          </cell>
          <cell r="H5835">
            <v>2464</v>
          </cell>
          <cell r="I5835">
            <v>1774</v>
          </cell>
          <cell r="J5835">
            <v>1774</v>
          </cell>
          <cell r="K5835">
            <v>2464</v>
          </cell>
        </row>
        <row r="5836">
          <cell r="F5836">
            <v>44259</v>
          </cell>
          <cell r="G5836">
            <v>1</v>
          </cell>
          <cell r="H5836">
            <v>217</v>
          </cell>
          <cell r="I5836">
            <v>171</v>
          </cell>
          <cell r="J5836">
            <v>171</v>
          </cell>
          <cell r="K5836">
            <v>217</v>
          </cell>
        </row>
        <row r="5837">
          <cell r="F5837">
            <v>44227</v>
          </cell>
          <cell r="G5837">
            <v>2</v>
          </cell>
          <cell r="H5837">
            <v>561</v>
          </cell>
          <cell r="I5837">
            <v>421</v>
          </cell>
          <cell r="J5837">
            <v>842</v>
          </cell>
          <cell r="K5837">
            <v>1122</v>
          </cell>
        </row>
        <row r="5838">
          <cell r="F5838">
            <v>44260</v>
          </cell>
          <cell r="G5838">
            <v>3</v>
          </cell>
          <cell r="H5838">
            <v>2495</v>
          </cell>
          <cell r="I5838">
            <v>1896</v>
          </cell>
          <cell r="J5838">
            <v>5688</v>
          </cell>
          <cell r="K5838">
            <v>7485</v>
          </cell>
        </row>
        <row r="5839">
          <cell r="F5839">
            <v>44259</v>
          </cell>
          <cell r="G5839">
            <v>2</v>
          </cell>
          <cell r="H5839">
            <v>504</v>
          </cell>
          <cell r="I5839">
            <v>408</v>
          </cell>
          <cell r="J5839">
            <v>816</v>
          </cell>
          <cell r="K5839">
            <v>1008</v>
          </cell>
        </row>
        <row r="5840">
          <cell r="F5840">
            <v>44260</v>
          </cell>
          <cell r="G5840">
            <v>1</v>
          </cell>
          <cell r="H5840">
            <v>2091</v>
          </cell>
          <cell r="I5840">
            <v>1485</v>
          </cell>
          <cell r="J5840">
            <v>1485</v>
          </cell>
          <cell r="K5840">
            <v>2091</v>
          </cell>
        </row>
        <row r="5841">
          <cell r="F5841">
            <v>44209</v>
          </cell>
          <cell r="G5841">
            <v>4</v>
          </cell>
          <cell r="H5841">
            <v>2283</v>
          </cell>
          <cell r="I5841">
            <v>1484</v>
          </cell>
          <cell r="J5841">
            <v>5936</v>
          </cell>
          <cell r="K5841">
            <v>9132</v>
          </cell>
        </row>
        <row r="5842">
          <cell r="F5842">
            <v>44247</v>
          </cell>
          <cell r="G5842">
            <v>2</v>
          </cell>
          <cell r="H5842">
            <v>880</v>
          </cell>
          <cell r="I5842">
            <v>634</v>
          </cell>
          <cell r="J5842">
            <v>1268</v>
          </cell>
          <cell r="K5842">
            <v>1760</v>
          </cell>
        </row>
        <row r="5843">
          <cell r="F5843">
            <v>44266</v>
          </cell>
          <cell r="G5843">
            <v>1</v>
          </cell>
          <cell r="H5843">
            <v>203</v>
          </cell>
          <cell r="I5843">
            <v>154</v>
          </cell>
          <cell r="J5843">
            <v>154</v>
          </cell>
          <cell r="K5843">
            <v>203</v>
          </cell>
        </row>
        <row r="5844">
          <cell r="F5844">
            <v>44222</v>
          </cell>
          <cell r="G5844">
            <v>1</v>
          </cell>
          <cell r="H5844">
            <v>1725</v>
          </cell>
          <cell r="I5844">
            <v>1363</v>
          </cell>
          <cell r="J5844">
            <v>1363</v>
          </cell>
          <cell r="K5844">
            <v>1725</v>
          </cell>
        </row>
        <row r="5845">
          <cell r="F5845">
            <v>44251</v>
          </cell>
          <cell r="G5845">
            <v>1</v>
          </cell>
          <cell r="H5845">
            <v>1351</v>
          </cell>
          <cell r="I5845">
            <v>1108</v>
          </cell>
          <cell r="J5845">
            <v>1108</v>
          </cell>
          <cell r="K5845">
            <v>1351</v>
          </cell>
        </row>
        <row r="5846">
          <cell r="F5846">
            <v>44244</v>
          </cell>
          <cell r="G5846">
            <v>1</v>
          </cell>
          <cell r="H5846">
            <v>2410</v>
          </cell>
          <cell r="I5846">
            <v>1518</v>
          </cell>
          <cell r="J5846">
            <v>1518</v>
          </cell>
          <cell r="K5846">
            <v>2410</v>
          </cell>
        </row>
        <row r="5847">
          <cell r="F5847">
            <v>44269</v>
          </cell>
          <cell r="G5847">
            <v>1</v>
          </cell>
          <cell r="H5847">
            <v>502</v>
          </cell>
          <cell r="I5847">
            <v>296</v>
          </cell>
          <cell r="J5847">
            <v>296</v>
          </cell>
          <cell r="K5847">
            <v>502</v>
          </cell>
        </row>
        <row r="5848">
          <cell r="F5848">
            <v>44229</v>
          </cell>
          <cell r="G5848">
            <v>2</v>
          </cell>
          <cell r="H5848">
            <v>2495</v>
          </cell>
          <cell r="I5848">
            <v>1896</v>
          </cell>
          <cell r="J5848">
            <v>3792</v>
          </cell>
          <cell r="K5848">
            <v>4990</v>
          </cell>
        </row>
        <row r="5849">
          <cell r="F5849">
            <v>44199</v>
          </cell>
          <cell r="G5849">
            <v>1</v>
          </cell>
          <cell r="H5849">
            <v>368</v>
          </cell>
          <cell r="I5849">
            <v>294</v>
          </cell>
          <cell r="J5849">
            <v>294</v>
          </cell>
          <cell r="K5849">
            <v>368</v>
          </cell>
        </row>
        <row r="5850">
          <cell r="F5850">
            <v>44261</v>
          </cell>
          <cell r="G5850">
            <v>1</v>
          </cell>
          <cell r="H5850">
            <v>584</v>
          </cell>
          <cell r="I5850">
            <v>420</v>
          </cell>
          <cell r="J5850">
            <v>420</v>
          </cell>
          <cell r="K5850">
            <v>584</v>
          </cell>
        </row>
        <row r="5851">
          <cell r="F5851">
            <v>44239</v>
          </cell>
          <cell r="G5851">
            <v>3</v>
          </cell>
          <cell r="H5851">
            <v>504</v>
          </cell>
          <cell r="I5851">
            <v>408</v>
          </cell>
          <cell r="J5851">
            <v>1224</v>
          </cell>
          <cell r="K5851">
            <v>1512</v>
          </cell>
        </row>
        <row r="5852">
          <cell r="F5852">
            <v>44222</v>
          </cell>
          <cell r="G5852">
            <v>1</v>
          </cell>
          <cell r="H5852">
            <v>2396</v>
          </cell>
          <cell r="I5852">
            <v>1965</v>
          </cell>
          <cell r="J5852">
            <v>1965</v>
          </cell>
          <cell r="K5852">
            <v>2396</v>
          </cell>
        </row>
        <row r="5853">
          <cell r="F5853">
            <v>44252</v>
          </cell>
          <cell r="G5853">
            <v>4</v>
          </cell>
          <cell r="H5853">
            <v>458</v>
          </cell>
          <cell r="I5853">
            <v>376</v>
          </cell>
          <cell r="J5853">
            <v>1504</v>
          </cell>
          <cell r="K5853">
            <v>1832</v>
          </cell>
        </row>
        <row r="5854">
          <cell r="F5854">
            <v>44232</v>
          </cell>
          <cell r="G5854">
            <v>4</v>
          </cell>
          <cell r="H5854">
            <v>1353</v>
          </cell>
          <cell r="I5854">
            <v>947</v>
          </cell>
          <cell r="J5854">
            <v>3788</v>
          </cell>
          <cell r="K5854">
            <v>5412</v>
          </cell>
        </row>
        <row r="5855">
          <cell r="F5855">
            <v>44259</v>
          </cell>
          <cell r="G5855">
            <v>2</v>
          </cell>
          <cell r="H5855">
            <v>181</v>
          </cell>
          <cell r="I5855">
            <v>130</v>
          </cell>
          <cell r="J5855">
            <v>260</v>
          </cell>
          <cell r="K5855">
            <v>362</v>
          </cell>
        </row>
        <row r="5856">
          <cell r="F5856">
            <v>44263</v>
          </cell>
          <cell r="G5856">
            <v>3</v>
          </cell>
          <cell r="H5856">
            <v>530</v>
          </cell>
          <cell r="I5856">
            <v>424</v>
          </cell>
          <cell r="J5856">
            <v>1272</v>
          </cell>
          <cell r="K5856">
            <v>1590</v>
          </cell>
        </row>
        <row r="5857">
          <cell r="F5857">
            <v>44229</v>
          </cell>
          <cell r="G5857">
            <v>1</v>
          </cell>
          <cell r="H5857">
            <v>818</v>
          </cell>
          <cell r="I5857">
            <v>450</v>
          </cell>
          <cell r="J5857">
            <v>450</v>
          </cell>
          <cell r="K5857">
            <v>818</v>
          </cell>
        </row>
        <row r="5858">
          <cell r="F5858">
            <v>44237</v>
          </cell>
          <cell r="G5858">
            <v>2</v>
          </cell>
          <cell r="H5858">
            <v>771</v>
          </cell>
          <cell r="I5858">
            <v>648</v>
          </cell>
          <cell r="J5858">
            <v>1296</v>
          </cell>
          <cell r="K5858">
            <v>1542</v>
          </cell>
        </row>
        <row r="5859">
          <cell r="F5859">
            <v>44211</v>
          </cell>
          <cell r="G5859">
            <v>2</v>
          </cell>
          <cell r="H5859">
            <v>561</v>
          </cell>
          <cell r="I5859">
            <v>421</v>
          </cell>
          <cell r="J5859">
            <v>842</v>
          </cell>
          <cell r="K5859">
            <v>1122</v>
          </cell>
        </row>
        <row r="5860">
          <cell r="F5860">
            <v>44265</v>
          </cell>
          <cell r="G5860">
            <v>1</v>
          </cell>
          <cell r="H5860">
            <v>1635</v>
          </cell>
          <cell r="I5860">
            <v>1046</v>
          </cell>
          <cell r="J5860">
            <v>1046</v>
          </cell>
          <cell r="K5860">
            <v>1635</v>
          </cell>
        </row>
        <row r="5861">
          <cell r="F5861">
            <v>44254</v>
          </cell>
          <cell r="G5861">
            <v>1</v>
          </cell>
          <cell r="H5861">
            <v>181</v>
          </cell>
          <cell r="I5861">
            <v>130</v>
          </cell>
          <cell r="J5861">
            <v>130</v>
          </cell>
          <cell r="K5861">
            <v>181</v>
          </cell>
        </row>
        <row r="5862">
          <cell r="F5862">
            <v>44248</v>
          </cell>
          <cell r="G5862">
            <v>2</v>
          </cell>
          <cell r="H5862">
            <v>2091</v>
          </cell>
          <cell r="I5862">
            <v>1485</v>
          </cell>
          <cell r="J5862">
            <v>2970</v>
          </cell>
          <cell r="K5862">
            <v>4182</v>
          </cell>
        </row>
        <row r="5863">
          <cell r="F5863">
            <v>44262</v>
          </cell>
          <cell r="G5863">
            <v>1</v>
          </cell>
          <cell r="H5863">
            <v>1798</v>
          </cell>
          <cell r="I5863">
            <v>971</v>
          </cell>
          <cell r="J5863">
            <v>971</v>
          </cell>
          <cell r="K5863">
            <v>1798</v>
          </cell>
        </row>
        <row r="5864">
          <cell r="F5864">
            <v>44203</v>
          </cell>
          <cell r="G5864">
            <v>1</v>
          </cell>
          <cell r="H5864">
            <v>378</v>
          </cell>
          <cell r="I5864">
            <v>291</v>
          </cell>
          <cell r="J5864">
            <v>291</v>
          </cell>
          <cell r="K5864">
            <v>378</v>
          </cell>
        </row>
        <row r="5865">
          <cell r="F5865">
            <v>44224</v>
          </cell>
          <cell r="G5865">
            <v>1</v>
          </cell>
          <cell r="H5865">
            <v>530</v>
          </cell>
          <cell r="I5865">
            <v>424</v>
          </cell>
          <cell r="J5865">
            <v>424</v>
          </cell>
          <cell r="K5865">
            <v>530</v>
          </cell>
        </row>
        <row r="5866">
          <cell r="F5866">
            <v>44202</v>
          </cell>
          <cell r="G5866">
            <v>1</v>
          </cell>
          <cell r="H5866">
            <v>799</v>
          </cell>
          <cell r="I5866">
            <v>455</v>
          </cell>
          <cell r="J5866">
            <v>455</v>
          </cell>
          <cell r="K5866">
            <v>799</v>
          </cell>
        </row>
        <row r="5867">
          <cell r="F5867">
            <v>44232</v>
          </cell>
          <cell r="G5867">
            <v>1</v>
          </cell>
          <cell r="H5867">
            <v>502</v>
          </cell>
          <cell r="I5867">
            <v>296</v>
          </cell>
          <cell r="J5867">
            <v>296</v>
          </cell>
          <cell r="K5867">
            <v>502</v>
          </cell>
        </row>
        <row r="5868">
          <cell r="F5868">
            <v>44249</v>
          </cell>
          <cell r="G5868">
            <v>1</v>
          </cell>
          <cell r="H5868">
            <v>771</v>
          </cell>
          <cell r="I5868">
            <v>648</v>
          </cell>
          <cell r="J5868">
            <v>648</v>
          </cell>
          <cell r="K5868">
            <v>771</v>
          </cell>
        </row>
        <row r="5869">
          <cell r="F5869">
            <v>44216</v>
          </cell>
          <cell r="G5869">
            <v>1</v>
          </cell>
          <cell r="H5869">
            <v>181</v>
          </cell>
          <cell r="I5869">
            <v>130</v>
          </cell>
          <cell r="J5869">
            <v>130</v>
          </cell>
          <cell r="K5869">
            <v>181</v>
          </cell>
        </row>
        <row r="5870">
          <cell r="F5870">
            <v>44240</v>
          </cell>
          <cell r="G5870">
            <v>1</v>
          </cell>
          <cell r="H5870">
            <v>400</v>
          </cell>
          <cell r="I5870">
            <v>208</v>
          </cell>
          <cell r="J5870">
            <v>208</v>
          </cell>
          <cell r="K5870">
            <v>400</v>
          </cell>
        </row>
        <row r="5871">
          <cell r="F5871">
            <v>44209</v>
          </cell>
          <cell r="G5871">
            <v>2</v>
          </cell>
          <cell r="H5871">
            <v>1351</v>
          </cell>
          <cell r="I5871">
            <v>1108</v>
          </cell>
          <cell r="J5871">
            <v>2216</v>
          </cell>
          <cell r="K5871">
            <v>2702</v>
          </cell>
        </row>
        <row r="5872">
          <cell r="F5872">
            <v>44222</v>
          </cell>
          <cell r="G5872">
            <v>1</v>
          </cell>
          <cell r="H5872">
            <v>1566</v>
          </cell>
          <cell r="I5872">
            <v>1190</v>
          </cell>
          <cell r="J5872">
            <v>1190</v>
          </cell>
          <cell r="K5872">
            <v>1566</v>
          </cell>
        </row>
        <row r="5873">
          <cell r="F5873">
            <v>44258</v>
          </cell>
          <cell r="G5873">
            <v>2</v>
          </cell>
          <cell r="H5873">
            <v>596</v>
          </cell>
          <cell r="I5873">
            <v>358</v>
          </cell>
          <cell r="J5873">
            <v>716</v>
          </cell>
          <cell r="K5873">
            <v>1192</v>
          </cell>
        </row>
        <row r="5874">
          <cell r="F5874">
            <v>44269</v>
          </cell>
          <cell r="G5874">
            <v>1</v>
          </cell>
          <cell r="H5874">
            <v>502</v>
          </cell>
          <cell r="I5874">
            <v>296</v>
          </cell>
          <cell r="J5874">
            <v>296</v>
          </cell>
          <cell r="K5874">
            <v>502</v>
          </cell>
        </row>
        <row r="5875">
          <cell r="F5875">
            <v>44202</v>
          </cell>
          <cell r="G5875">
            <v>2</v>
          </cell>
          <cell r="H5875">
            <v>217</v>
          </cell>
          <cell r="I5875">
            <v>171</v>
          </cell>
          <cell r="J5875">
            <v>342</v>
          </cell>
          <cell r="K5875">
            <v>434</v>
          </cell>
        </row>
        <row r="5876">
          <cell r="F5876">
            <v>44228</v>
          </cell>
          <cell r="G5876">
            <v>1</v>
          </cell>
          <cell r="H5876">
            <v>1522</v>
          </cell>
          <cell r="I5876">
            <v>791</v>
          </cell>
          <cell r="J5876">
            <v>791</v>
          </cell>
          <cell r="K5876">
            <v>1522</v>
          </cell>
        </row>
        <row r="5877">
          <cell r="F5877">
            <v>44228</v>
          </cell>
          <cell r="G5877">
            <v>1</v>
          </cell>
          <cell r="H5877">
            <v>2497</v>
          </cell>
          <cell r="I5877">
            <v>1473</v>
          </cell>
          <cell r="J5877">
            <v>1473</v>
          </cell>
          <cell r="K5877">
            <v>2497</v>
          </cell>
        </row>
        <row r="5878">
          <cell r="F5878">
            <v>44267</v>
          </cell>
          <cell r="G5878">
            <v>1</v>
          </cell>
          <cell r="H5878">
            <v>378</v>
          </cell>
          <cell r="I5878">
            <v>291</v>
          </cell>
          <cell r="J5878">
            <v>291</v>
          </cell>
          <cell r="K5878">
            <v>378</v>
          </cell>
        </row>
        <row r="5879">
          <cell r="F5879">
            <v>44240</v>
          </cell>
          <cell r="G5879">
            <v>1</v>
          </cell>
          <cell r="H5879">
            <v>684</v>
          </cell>
          <cell r="I5879">
            <v>561</v>
          </cell>
          <cell r="J5879">
            <v>561</v>
          </cell>
          <cell r="K5879">
            <v>684</v>
          </cell>
        </row>
        <row r="5880">
          <cell r="F5880">
            <v>44213</v>
          </cell>
          <cell r="G5880">
            <v>4</v>
          </cell>
          <cell r="H5880">
            <v>2141</v>
          </cell>
          <cell r="I5880">
            <v>1777</v>
          </cell>
          <cell r="J5880">
            <v>7108</v>
          </cell>
          <cell r="K5880">
            <v>8564</v>
          </cell>
        </row>
        <row r="5881">
          <cell r="F5881">
            <v>44257</v>
          </cell>
          <cell r="G5881">
            <v>3</v>
          </cell>
          <cell r="H5881">
            <v>1798</v>
          </cell>
          <cell r="I5881">
            <v>971</v>
          </cell>
          <cell r="J5881">
            <v>2913</v>
          </cell>
          <cell r="K5881">
            <v>5394</v>
          </cell>
        </row>
        <row r="5882">
          <cell r="F5882">
            <v>44254</v>
          </cell>
          <cell r="G5882">
            <v>4</v>
          </cell>
          <cell r="H5882">
            <v>1278</v>
          </cell>
          <cell r="I5882">
            <v>665</v>
          </cell>
          <cell r="J5882">
            <v>2660</v>
          </cell>
          <cell r="K5882">
            <v>5112</v>
          </cell>
        </row>
        <row r="5883">
          <cell r="F5883">
            <v>44270</v>
          </cell>
          <cell r="G5883">
            <v>3</v>
          </cell>
          <cell r="H5883">
            <v>596</v>
          </cell>
          <cell r="I5883">
            <v>358</v>
          </cell>
          <cell r="J5883">
            <v>1074</v>
          </cell>
          <cell r="K5883">
            <v>1788</v>
          </cell>
        </row>
        <row r="5884">
          <cell r="F5884">
            <v>44256</v>
          </cell>
          <cell r="G5884">
            <v>1</v>
          </cell>
          <cell r="H5884">
            <v>818</v>
          </cell>
          <cell r="I5884">
            <v>450</v>
          </cell>
          <cell r="J5884">
            <v>450</v>
          </cell>
          <cell r="K5884">
            <v>818</v>
          </cell>
        </row>
        <row r="5885">
          <cell r="F5885">
            <v>44262</v>
          </cell>
          <cell r="G5885">
            <v>1</v>
          </cell>
          <cell r="H5885">
            <v>1638</v>
          </cell>
          <cell r="I5885">
            <v>1261</v>
          </cell>
          <cell r="J5885">
            <v>1261</v>
          </cell>
          <cell r="K5885">
            <v>1638</v>
          </cell>
        </row>
        <row r="5886">
          <cell r="F5886">
            <v>44262</v>
          </cell>
          <cell r="G5886">
            <v>2</v>
          </cell>
          <cell r="H5886">
            <v>1783</v>
          </cell>
          <cell r="I5886">
            <v>1516</v>
          </cell>
          <cell r="J5886">
            <v>3032</v>
          </cell>
          <cell r="K5886">
            <v>3566</v>
          </cell>
        </row>
        <row r="5887">
          <cell r="F5887">
            <v>44255</v>
          </cell>
          <cell r="G5887">
            <v>2</v>
          </cell>
          <cell r="H5887">
            <v>1351</v>
          </cell>
          <cell r="I5887">
            <v>1108</v>
          </cell>
          <cell r="J5887">
            <v>2216</v>
          </cell>
          <cell r="K5887">
            <v>2702</v>
          </cell>
        </row>
        <row r="5888">
          <cell r="F5888">
            <v>44197</v>
          </cell>
          <cell r="G5888">
            <v>1</v>
          </cell>
          <cell r="H5888">
            <v>800</v>
          </cell>
          <cell r="I5888">
            <v>536</v>
          </cell>
          <cell r="J5888">
            <v>536</v>
          </cell>
          <cell r="K5888">
            <v>800</v>
          </cell>
        </row>
        <row r="5889">
          <cell r="F5889">
            <v>44255</v>
          </cell>
          <cell r="G5889">
            <v>2</v>
          </cell>
          <cell r="H5889">
            <v>217</v>
          </cell>
          <cell r="I5889">
            <v>171</v>
          </cell>
          <cell r="J5889">
            <v>342</v>
          </cell>
          <cell r="K5889">
            <v>434</v>
          </cell>
        </row>
        <row r="5890">
          <cell r="F5890">
            <v>44238</v>
          </cell>
          <cell r="G5890">
            <v>2</v>
          </cell>
          <cell r="H5890">
            <v>800</v>
          </cell>
          <cell r="I5890">
            <v>536</v>
          </cell>
          <cell r="J5890">
            <v>1072</v>
          </cell>
          <cell r="K5890">
            <v>1600</v>
          </cell>
        </row>
        <row r="5891">
          <cell r="F5891">
            <v>44201</v>
          </cell>
          <cell r="G5891">
            <v>1</v>
          </cell>
          <cell r="H5891">
            <v>2396</v>
          </cell>
          <cell r="I5891">
            <v>1965</v>
          </cell>
          <cell r="J5891">
            <v>1965</v>
          </cell>
          <cell r="K5891">
            <v>2396</v>
          </cell>
        </row>
        <row r="5892">
          <cell r="F5892">
            <v>44224</v>
          </cell>
          <cell r="G5892">
            <v>3</v>
          </cell>
          <cell r="H5892">
            <v>1338</v>
          </cell>
          <cell r="I5892">
            <v>682</v>
          </cell>
          <cell r="J5892">
            <v>2046</v>
          </cell>
          <cell r="K5892">
            <v>4014</v>
          </cell>
        </row>
        <row r="5893">
          <cell r="F5893">
            <v>44226</v>
          </cell>
          <cell r="G5893">
            <v>1</v>
          </cell>
          <cell r="H5893">
            <v>1743</v>
          </cell>
          <cell r="I5893">
            <v>872</v>
          </cell>
          <cell r="J5893">
            <v>872</v>
          </cell>
          <cell r="K5893">
            <v>1743</v>
          </cell>
        </row>
        <row r="5894">
          <cell r="F5894">
            <v>44245</v>
          </cell>
          <cell r="G5894">
            <v>1</v>
          </cell>
          <cell r="H5894">
            <v>1972</v>
          </cell>
          <cell r="I5894">
            <v>1321</v>
          </cell>
          <cell r="J5894">
            <v>1321</v>
          </cell>
          <cell r="K5894">
            <v>1972</v>
          </cell>
        </row>
        <row r="5895">
          <cell r="F5895">
            <v>44208</v>
          </cell>
          <cell r="G5895">
            <v>2</v>
          </cell>
          <cell r="H5895">
            <v>545</v>
          </cell>
          <cell r="I5895">
            <v>425</v>
          </cell>
          <cell r="J5895">
            <v>850</v>
          </cell>
          <cell r="K5895">
            <v>1090</v>
          </cell>
        </row>
        <row r="5896">
          <cell r="F5896">
            <v>44268</v>
          </cell>
          <cell r="G5896">
            <v>3</v>
          </cell>
          <cell r="H5896">
            <v>502</v>
          </cell>
          <cell r="I5896">
            <v>296</v>
          </cell>
          <cell r="J5896">
            <v>888</v>
          </cell>
          <cell r="K5896">
            <v>1506</v>
          </cell>
        </row>
        <row r="5897">
          <cell r="F5897">
            <v>44240</v>
          </cell>
          <cell r="G5897">
            <v>3</v>
          </cell>
          <cell r="H5897">
            <v>2464</v>
          </cell>
          <cell r="I5897">
            <v>1774</v>
          </cell>
          <cell r="J5897">
            <v>5322</v>
          </cell>
          <cell r="K5897">
            <v>7392</v>
          </cell>
        </row>
        <row r="5898">
          <cell r="F5898">
            <v>44215</v>
          </cell>
          <cell r="G5898">
            <v>2</v>
          </cell>
          <cell r="H5898">
            <v>584</v>
          </cell>
          <cell r="I5898">
            <v>420</v>
          </cell>
          <cell r="J5898">
            <v>840</v>
          </cell>
          <cell r="K5898">
            <v>1168</v>
          </cell>
        </row>
        <row r="5899">
          <cell r="F5899">
            <v>44263</v>
          </cell>
          <cell r="G5899">
            <v>2</v>
          </cell>
          <cell r="H5899">
            <v>123</v>
          </cell>
          <cell r="I5899">
            <v>84</v>
          </cell>
          <cell r="J5899">
            <v>168</v>
          </cell>
          <cell r="K5899">
            <v>246</v>
          </cell>
        </row>
        <row r="5900">
          <cell r="F5900">
            <v>44270</v>
          </cell>
          <cell r="G5900">
            <v>2</v>
          </cell>
          <cell r="H5900">
            <v>800</v>
          </cell>
          <cell r="I5900">
            <v>536</v>
          </cell>
          <cell r="J5900">
            <v>1072</v>
          </cell>
          <cell r="K5900">
            <v>1600</v>
          </cell>
        </row>
        <row r="5901">
          <cell r="F5901">
            <v>44234</v>
          </cell>
          <cell r="G5901">
            <v>2</v>
          </cell>
          <cell r="H5901">
            <v>1022</v>
          </cell>
          <cell r="I5901">
            <v>818</v>
          </cell>
          <cell r="J5901">
            <v>1636</v>
          </cell>
          <cell r="K5901">
            <v>2044</v>
          </cell>
        </row>
        <row r="5902">
          <cell r="F5902">
            <v>44213</v>
          </cell>
          <cell r="G5902">
            <v>3</v>
          </cell>
          <cell r="H5902">
            <v>378</v>
          </cell>
          <cell r="I5902">
            <v>291</v>
          </cell>
          <cell r="J5902">
            <v>873</v>
          </cell>
          <cell r="K5902">
            <v>1134</v>
          </cell>
        </row>
        <row r="5903">
          <cell r="F5903">
            <v>44215</v>
          </cell>
          <cell r="G5903">
            <v>1</v>
          </cell>
          <cell r="H5903">
            <v>2257</v>
          </cell>
          <cell r="I5903">
            <v>1535</v>
          </cell>
          <cell r="J5903">
            <v>1535</v>
          </cell>
          <cell r="K5903">
            <v>2257</v>
          </cell>
        </row>
        <row r="5904">
          <cell r="F5904">
            <v>44242</v>
          </cell>
          <cell r="G5904">
            <v>4</v>
          </cell>
          <cell r="H5904">
            <v>2141</v>
          </cell>
          <cell r="I5904">
            <v>1777</v>
          </cell>
          <cell r="J5904">
            <v>7108</v>
          </cell>
          <cell r="K5904">
            <v>8564</v>
          </cell>
        </row>
        <row r="5905">
          <cell r="F5905">
            <v>44265</v>
          </cell>
          <cell r="G5905">
            <v>3</v>
          </cell>
          <cell r="H5905">
            <v>2241</v>
          </cell>
          <cell r="I5905">
            <v>1367</v>
          </cell>
          <cell r="J5905">
            <v>4101</v>
          </cell>
          <cell r="K5905">
            <v>6723</v>
          </cell>
        </row>
        <row r="5906">
          <cell r="F5906">
            <v>44233</v>
          </cell>
          <cell r="G5906">
            <v>4</v>
          </cell>
          <cell r="H5906">
            <v>2391</v>
          </cell>
          <cell r="I5906">
            <v>1291</v>
          </cell>
          <cell r="J5906">
            <v>5164</v>
          </cell>
          <cell r="K5906">
            <v>9564</v>
          </cell>
        </row>
        <row r="5907">
          <cell r="F5907">
            <v>44267</v>
          </cell>
          <cell r="G5907">
            <v>1</v>
          </cell>
          <cell r="H5907">
            <v>502</v>
          </cell>
          <cell r="I5907">
            <v>296</v>
          </cell>
          <cell r="J5907">
            <v>296</v>
          </cell>
          <cell r="K5907">
            <v>502</v>
          </cell>
        </row>
        <row r="5908">
          <cell r="F5908">
            <v>44242</v>
          </cell>
          <cell r="G5908">
            <v>1</v>
          </cell>
          <cell r="H5908">
            <v>1826</v>
          </cell>
          <cell r="I5908">
            <v>1443</v>
          </cell>
          <cell r="J5908">
            <v>1443</v>
          </cell>
          <cell r="K5908">
            <v>1826</v>
          </cell>
        </row>
        <row r="5909">
          <cell r="F5909">
            <v>44263</v>
          </cell>
          <cell r="G5909">
            <v>1</v>
          </cell>
          <cell r="H5909">
            <v>1467</v>
          </cell>
          <cell r="I5909">
            <v>807</v>
          </cell>
          <cell r="J5909">
            <v>807</v>
          </cell>
          <cell r="K5909">
            <v>1467</v>
          </cell>
        </row>
        <row r="5910">
          <cell r="F5910">
            <v>44224</v>
          </cell>
          <cell r="G5910">
            <v>2</v>
          </cell>
          <cell r="H5910">
            <v>1522</v>
          </cell>
          <cell r="I5910">
            <v>791</v>
          </cell>
          <cell r="J5910">
            <v>1582</v>
          </cell>
          <cell r="K5910">
            <v>3044</v>
          </cell>
        </row>
        <row r="5911">
          <cell r="F5911">
            <v>43731</v>
          </cell>
          <cell r="G5911">
            <v>1</v>
          </cell>
          <cell r="H5911">
            <v>136</v>
          </cell>
          <cell r="I5911">
            <v>72</v>
          </cell>
          <cell r="J5911">
            <v>72</v>
          </cell>
          <cell r="K5911">
            <v>136</v>
          </cell>
        </row>
        <row r="5912">
          <cell r="F5912">
            <v>43503</v>
          </cell>
          <cell r="G5912">
            <v>1</v>
          </cell>
          <cell r="H5912">
            <v>596</v>
          </cell>
          <cell r="I5912">
            <v>358</v>
          </cell>
          <cell r="J5912">
            <v>358</v>
          </cell>
          <cell r="K5912">
            <v>596</v>
          </cell>
        </row>
        <row r="5913">
          <cell r="F5913">
            <v>43643</v>
          </cell>
          <cell r="G5913">
            <v>1</v>
          </cell>
          <cell r="H5913">
            <v>1899</v>
          </cell>
          <cell r="I5913">
            <v>1044</v>
          </cell>
          <cell r="J5913">
            <v>1044</v>
          </cell>
          <cell r="K5913">
            <v>1899</v>
          </cell>
        </row>
        <row r="5914">
          <cell r="F5914">
            <v>43477</v>
          </cell>
          <cell r="G5914">
            <v>4</v>
          </cell>
          <cell r="H5914">
            <v>951</v>
          </cell>
          <cell r="I5914">
            <v>504</v>
          </cell>
          <cell r="J5914">
            <v>2016</v>
          </cell>
          <cell r="K5914">
            <v>3804</v>
          </cell>
        </row>
        <row r="5915">
          <cell r="F5915">
            <v>43674</v>
          </cell>
          <cell r="G5915">
            <v>1</v>
          </cell>
          <cell r="H5915">
            <v>1103</v>
          </cell>
          <cell r="I5915">
            <v>838</v>
          </cell>
          <cell r="J5915">
            <v>838</v>
          </cell>
          <cell r="K5915">
            <v>1103</v>
          </cell>
        </row>
        <row r="5916">
          <cell r="F5916">
            <v>43568</v>
          </cell>
          <cell r="G5916">
            <v>3</v>
          </cell>
          <cell r="H5916">
            <v>1278</v>
          </cell>
          <cell r="I5916">
            <v>665</v>
          </cell>
          <cell r="J5916">
            <v>1995</v>
          </cell>
          <cell r="K5916">
            <v>3834</v>
          </cell>
        </row>
        <row r="5917">
          <cell r="F5917">
            <v>43807</v>
          </cell>
          <cell r="G5917">
            <v>1</v>
          </cell>
          <cell r="H5917">
            <v>603</v>
          </cell>
          <cell r="I5917">
            <v>416</v>
          </cell>
          <cell r="J5917">
            <v>416</v>
          </cell>
          <cell r="K5917">
            <v>603</v>
          </cell>
        </row>
        <row r="5918">
          <cell r="F5918">
            <v>43711</v>
          </cell>
          <cell r="G5918">
            <v>2</v>
          </cell>
          <cell r="H5918">
            <v>530</v>
          </cell>
          <cell r="I5918">
            <v>424</v>
          </cell>
          <cell r="J5918">
            <v>848</v>
          </cell>
          <cell r="K5918">
            <v>1060</v>
          </cell>
        </row>
        <row r="5919">
          <cell r="F5919">
            <v>43613</v>
          </cell>
          <cell r="G5919">
            <v>4</v>
          </cell>
          <cell r="H5919">
            <v>684</v>
          </cell>
          <cell r="I5919">
            <v>561</v>
          </cell>
          <cell r="J5919">
            <v>2244</v>
          </cell>
          <cell r="K5919">
            <v>2736</v>
          </cell>
        </row>
        <row r="5920">
          <cell r="F5920">
            <v>43479</v>
          </cell>
          <cell r="G5920">
            <v>3</v>
          </cell>
          <cell r="H5920">
            <v>1494</v>
          </cell>
          <cell r="I5920">
            <v>971</v>
          </cell>
          <cell r="J5920">
            <v>2913</v>
          </cell>
          <cell r="K5920">
            <v>4482</v>
          </cell>
        </row>
        <row r="5921">
          <cell r="F5921">
            <v>43713</v>
          </cell>
          <cell r="G5921">
            <v>1</v>
          </cell>
          <cell r="H5921">
            <v>290</v>
          </cell>
          <cell r="I5921">
            <v>200</v>
          </cell>
          <cell r="J5921">
            <v>200</v>
          </cell>
          <cell r="K5921">
            <v>290</v>
          </cell>
        </row>
        <row r="5922">
          <cell r="F5922">
            <v>43615</v>
          </cell>
          <cell r="G5922">
            <v>1</v>
          </cell>
          <cell r="H5922">
            <v>1367</v>
          </cell>
          <cell r="I5922">
            <v>984</v>
          </cell>
          <cell r="J5922">
            <v>984</v>
          </cell>
          <cell r="K5922">
            <v>1367</v>
          </cell>
        </row>
        <row r="5923">
          <cell r="F5923">
            <v>43574</v>
          </cell>
          <cell r="G5923">
            <v>1</v>
          </cell>
          <cell r="H5923">
            <v>1178</v>
          </cell>
          <cell r="I5923">
            <v>683</v>
          </cell>
          <cell r="J5923">
            <v>683</v>
          </cell>
          <cell r="K5923">
            <v>1178</v>
          </cell>
        </row>
        <row r="5924">
          <cell r="F5924">
            <v>43520</v>
          </cell>
          <cell r="G5924">
            <v>4</v>
          </cell>
          <cell r="H5924">
            <v>596</v>
          </cell>
          <cell r="I5924">
            <v>358</v>
          </cell>
          <cell r="J5924">
            <v>1432</v>
          </cell>
          <cell r="K5924">
            <v>2384</v>
          </cell>
        </row>
        <row r="5925">
          <cell r="F5925">
            <v>43620</v>
          </cell>
          <cell r="G5925">
            <v>4</v>
          </cell>
          <cell r="H5925">
            <v>1500</v>
          </cell>
          <cell r="I5925">
            <v>900</v>
          </cell>
          <cell r="J5925">
            <v>3600</v>
          </cell>
          <cell r="K5925">
            <v>6000</v>
          </cell>
        </row>
        <row r="5926">
          <cell r="F5926">
            <v>43728</v>
          </cell>
          <cell r="G5926">
            <v>2</v>
          </cell>
          <cell r="H5926">
            <v>951</v>
          </cell>
          <cell r="I5926">
            <v>504</v>
          </cell>
          <cell r="J5926">
            <v>1008</v>
          </cell>
          <cell r="K5926">
            <v>1902</v>
          </cell>
        </row>
        <row r="5927">
          <cell r="F5927">
            <v>43536</v>
          </cell>
          <cell r="G5927">
            <v>2</v>
          </cell>
          <cell r="H5927">
            <v>2257</v>
          </cell>
          <cell r="I5927">
            <v>1535</v>
          </cell>
          <cell r="J5927">
            <v>3070</v>
          </cell>
          <cell r="K5927">
            <v>4514</v>
          </cell>
        </row>
        <row r="5928">
          <cell r="F5928">
            <v>43643</v>
          </cell>
          <cell r="G5928">
            <v>4</v>
          </cell>
          <cell r="H5928">
            <v>1812</v>
          </cell>
          <cell r="I5928">
            <v>1305</v>
          </cell>
          <cell r="J5928">
            <v>5220</v>
          </cell>
          <cell r="K5928">
            <v>7248</v>
          </cell>
        </row>
        <row r="5929">
          <cell r="F5929">
            <v>43666</v>
          </cell>
          <cell r="G5929">
            <v>1</v>
          </cell>
          <cell r="H5929">
            <v>1278</v>
          </cell>
          <cell r="I5929">
            <v>665</v>
          </cell>
          <cell r="J5929">
            <v>665</v>
          </cell>
          <cell r="K5929">
            <v>1278</v>
          </cell>
        </row>
        <row r="5930">
          <cell r="F5930">
            <v>43806</v>
          </cell>
          <cell r="G5930">
            <v>3</v>
          </cell>
          <cell r="H5930">
            <v>1899</v>
          </cell>
          <cell r="I5930">
            <v>1044</v>
          </cell>
          <cell r="J5930">
            <v>3132</v>
          </cell>
          <cell r="K5930">
            <v>5697</v>
          </cell>
        </row>
        <row r="5931">
          <cell r="F5931">
            <v>43724</v>
          </cell>
          <cell r="G5931">
            <v>1</v>
          </cell>
          <cell r="H5931">
            <v>1743</v>
          </cell>
          <cell r="I5931">
            <v>872</v>
          </cell>
          <cell r="J5931">
            <v>872</v>
          </cell>
          <cell r="K5931">
            <v>1743</v>
          </cell>
        </row>
        <row r="5932">
          <cell r="F5932">
            <v>43678</v>
          </cell>
          <cell r="G5932">
            <v>3</v>
          </cell>
          <cell r="H5932">
            <v>1178</v>
          </cell>
          <cell r="I5932">
            <v>683</v>
          </cell>
          <cell r="J5932">
            <v>2049</v>
          </cell>
          <cell r="K5932">
            <v>3534</v>
          </cell>
        </row>
        <row r="5933">
          <cell r="F5933">
            <v>43690</v>
          </cell>
          <cell r="G5933">
            <v>1</v>
          </cell>
          <cell r="H5933">
            <v>2396</v>
          </cell>
          <cell r="I5933">
            <v>1965</v>
          </cell>
          <cell r="J5933">
            <v>1965</v>
          </cell>
          <cell r="K5933">
            <v>2396</v>
          </cell>
        </row>
        <row r="5934">
          <cell r="F5934">
            <v>43553</v>
          </cell>
          <cell r="G5934">
            <v>1</v>
          </cell>
          <cell r="H5934">
            <v>2257</v>
          </cell>
          <cell r="I5934">
            <v>1535</v>
          </cell>
          <cell r="J5934">
            <v>1535</v>
          </cell>
          <cell r="K5934">
            <v>2257</v>
          </cell>
        </row>
        <row r="5935">
          <cell r="F5935">
            <v>43818</v>
          </cell>
          <cell r="G5935">
            <v>1</v>
          </cell>
          <cell r="H5935">
            <v>545</v>
          </cell>
          <cell r="I5935">
            <v>425</v>
          </cell>
          <cell r="J5935">
            <v>425</v>
          </cell>
          <cell r="K5935">
            <v>545</v>
          </cell>
        </row>
        <row r="5936">
          <cell r="F5936">
            <v>43799</v>
          </cell>
          <cell r="G5936">
            <v>3</v>
          </cell>
          <cell r="H5936">
            <v>584</v>
          </cell>
          <cell r="I5936">
            <v>420</v>
          </cell>
          <cell r="J5936">
            <v>1260</v>
          </cell>
          <cell r="K5936">
            <v>1752</v>
          </cell>
        </row>
        <row r="5937">
          <cell r="F5937">
            <v>43803</v>
          </cell>
          <cell r="G5937">
            <v>1</v>
          </cell>
          <cell r="H5937">
            <v>1635</v>
          </cell>
          <cell r="I5937">
            <v>1046</v>
          </cell>
          <cell r="J5937">
            <v>1046</v>
          </cell>
          <cell r="K5937">
            <v>1635</v>
          </cell>
        </row>
        <row r="5938">
          <cell r="F5938">
            <v>43581</v>
          </cell>
          <cell r="G5938">
            <v>3</v>
          </cell>
          <cell r="H5938">
            <v>1639</v>
          </cell>
          <cell r="I5938">
            <v>1295</v>
          </cell>
          <cell r="J5938">
            <v>3885</v>
          </cell>
          <cell r="K5938">
            <v>4917</v>
          </cell>
        </row>
        <row r="5939">
          <cell r="F5939">
            <v>43601</v>
          </cell>
          <cell r="G5939">
            <v>3</v>
          </cell>
          <cell r="H5939">
            <v>847</v>
          </cell>
          <cell r="I5939">
            <v>534</v>
          </cell>
          <cell r="J5939">
            <v>1602</v>
          </cell>
          <cell r="K5939">
            <v>2541</v>
          </cell>
        </row>
        <row r="5940">
          <cell r="F5940">
            <v>43703</v>
          </cell>
          <cell r="G5940">
            <v>3</v>
          </cell>
          <cell r="H5940">
            <v>1639</v>
          </cell>
          <cell r="I5940">
            <v>1295</v>
          </cell>
          <cell r="J5940">
            <v>3885</v>
          </cell>
          <cell r="K5940">
            <v>4917</v>
          </cell>
        </row>
        <row r="5941">
          <cell r="F5941">
            <v>43489</v>
          </cell>
          <cell r="G5941">
            <v>3</v>
          </cell>
          <cell r="H5941">
            <v>2391</v>
          </cell>
          <cell r="I5941">
            <v>1291</v>
          </cell>
          <cell r="J5941">
            <v>3873</v>
          </cell>
          <cell r="K5941">
            <v>7173</v>
          </cell>
        </row>
        <row r="5942">
          <cell r="F5942">
            <v>43618</v>
          </cell>
          <cell r="G5942">
            <v>4</v>
          </cell>
          <cell r="H5942">
            <v>458</v>
          </cell>
          <cell r="I5942">
            <v>376</v>
          </cell>
          <cell r="J5942">
            <v>1504</v>
          </cell>
          <cell r="K5942">
            <v>1832</v>
          </cell>
        </row>
        <row r="5943">
          <cell r="F5943">
            <v>43760</v>
          </cell>
          <cell r="G5943">
            <v>4</v>
          </cell>
          <cell r="H5943">
            <v>1889</v>
          </cell>
          <cell r="I5943">
            <v>945</v>
          </cell>
          <cell r="J5943">
            <v>3780</v>
          </cell>
          <cell r="K5943">
            <v>7556</v>
          </cell>
        </row>
        <row r="5944">
          <cell r="F5944">
            <v>43506</v>
          </cell>
          <cell r="G5944">
            <v>1</v>
          </cell>
          <cell r="H5944">
            <v>2497</v>
          </cell>
          <cell r="I5944">
            <v>1473</v>
          </cell>
          <cell r="J5944">
            <v>1473</v>
          </cell>
          <cell r="K5944">
            <v>2497</v>
          </cell>
        </row>
        <row r="5945">
          <cell r="F5945">
            <v>43752</v>
          </cell>
          <cell r="G5945">
            <v>1</v>
          </cell>
          <cell r="H5945">
            <v>1582</v>
          </cell>
          <cell r="I5945">
            <v>1234</v>
          </cell>
          <cell r="J5945">
            <v>1234</v>
          </cell>
          <cell r="K5945">
            <v>1582</v>
          </cell>
        </row>
        <row r="5946">
          <cell r="F5946">
            <v>43719</v>
          </cell>
          <cell r="G5946">
            <v>3</v>
          </cell>
          <cell r="H5946">
            <v>637</v>
          </cell>
          <cell r="I5946">
            <v>389</v>
          </cell>
          <cell r="J5946">
            <v>1167</v>
          </cell>
          <cell r="K5946">
            <v>1911</v>
          </cell>
        </row>
        <row r="5947">
          <cell r="F5947">
            <v>43712</v>
          </cell>
          <cell r="G5947">
            <v>3</v>
          </cell>
          <cell r="H5947">
            <v>290</v>
          </cell>
          <cell r="I5947">
            <v>200</v>
          </cell>
          <cell r="J5947">
            <v>600</v>
          </cell>
          <cell r="K5947">
            <v>870</v>
          </cell>
        </row>
        <row r="5948">
          <cell r="F5948">
            <v>43563</v>
          </cell>
          <cell r="G5948">
            <v>2</v>
          </cell>
          <cell r="H5948">
            <v>667</v>
          </cell>
          <cell r="I5948">
            <v>387</v>
          </cell>
          <cell r="J5948">
            <v>774</v>
          </cell>
          <cell r="K5948">
            <v>1334</v>
          </cell>
        </row>
        <row r="5949">
          <cell r="F5949">
            <v>43801</v>
          </cell>
          <cell r="G5949">
            <v>1</v>
          </cell>
          <cell r="H5949">
            <v>637</v>
          </cell>
          <cell r="I5949">
            <v>389</v>
          </cell>
          <cell r="J5949">
            <v>389</v>
          </cell>
          <cell r="K5949">
            <v>637</v>
          </cell>
        </row>
        <row r="5950">
          <cell r="F5950">
            <v>43601</v>
          </cell>
          <cell r="G5950">
            <v>3</v>
          </cell>
          <cell r="H5950">
            <v>1812</v>
          </cell>
          <cell r="I5950">
            <v>1305</v>
          </cell>
          <cell r="J5950">
            <v>3915</v>
          </cell>
          <cell r="K5950">
            <v>5436</v>
          </cell>
        </row>
        <row r="5951">
          <cell r="F5951">
            <v>43595</v>
          </cell>
          <cell r="G5951">
            <v>3</v>
          </cell>
          <cell r="H5951">
            <v>1467</v>
          </cell>
          <cell r="I5951">
            <v>807</v>
          </cell>
          <cell r="J5951">
            <v>2421</v>
          </cell>
          <cell r="K5951">
            <v>4401</v>
          </cell>
        </row>
        <row r="5952">
          <cell r="F5952">
            <v>43720</v>
          </cell>
          <cell r="G5952">
            <v>1</v>
          </cell>
          <cell r="H5952">
            <v>217</v>
          </cell>
          <cell r="I5952">
            <v>171</v>
          </cell>
          <cell r="J5952">
            <v>171</v>
          </cell>
          <cell r="K5952">
            <v>217</v>
          </cell>
        </row>
        <row r="5953">
          <cell r="F5953">
            <v>43576</v>
          </cell>
          <cell r="G5953">
            <v>2</v>
          </cell>
          <cell r="H5953">
            <v>2241</v>
          </cell>
          <cell r="I5953">
            <v>1367</v>
          </cell>
          <cell r="J5953">
            <v>2734</v>
          </cell>
          <cell r="K5953">
            <v>4482</v>
          </cell>
        </row>
        <row r="5954">
          <cell r="F5954">
            <v>43511</v>
          </cell>
          <cell r="G5954">
            <v>1</v>
          </cell>
          <cell r="H5954">
            <v>127</v>
          </cell>
          <cell r="I5954">
            <v>79</v>
          </cell>
          <cell r="J5954">
            <v>79</v>
          </cell>
          <cell r="K5954">
            <v>127</v>
          </cell>
        </row>
        <row r="5955">
          <cell r="F5955">
            <v>43612</v>
          </cell>
          <cell r="G5955">
            <v>1</v>
          </cell>
          <cell r="H5955">
            <v>2141</v>
          </cell>
          <cell r="I5955">
            <v>1777</v>
          </cell>
          <cell r="J5955">
            <v>1777</v>
          </cell>
          <cell r="K5955">
            <v>2141</v>
          </cell>
        </row>
        <row r="5956">
          <cell r="F5956">
            <v>43797</v>
          </cell>
          <cell r="G5956">
            <v>1</v>
          </cell>
          <cell r="H5956">
            <v>800</v>
          </cell>
          <cell r="I5956">
            <v>536</v>
          </cell>
          <cell r="J5956">
            <v>536</v>
          </cell>
          <cell r="K5956">
            <v>800</v>
          </cell>
        </row>
        <row r="5957">
          <cell r="F5957">
            <v>43488</v>
          </cell>
          <cell r="G5957">
            <v>2</v>
          </cell>
          <cell r="H5957">
            <v>584</v>
          </cell>
          <cell r="I5957">
            <v>420</v>
          </cell>
          <cell r="J5957">
            <v>840</v>
          </cell>
          <cell r="K5957">
            <v>1168</v>
          </cell>
        </row>
        <row r="5958">
          <cell r="F5958">
            <v>43504</v>
          </cell>
          <cell r="G5958">
            <v>4</v>
          </cell>
          <cell r="H5958">
            <v>2410</v>
          </cell>
          <cell r="I5958">
            <v>1518</v>
          </cell>
          <cell r="J5958">
            <v>6072</v>
          </cell>
          <cell r="K5958">
            <v>9640</v>
          </cell>
        </row>
        <row r="5959">
          <cell r="F5959">
            <v>43536</v>
          </cell>
          <cell r="G5959">
            <v>1</v>
          </cell>
          <cell r="H5959">
            <v>826</v>
          </cell>
          <cell r="I5959">
            <v>562</v>
          </cell>
          <cell r="J5959">
            <v>562</v>
          </cell>
          <cell r="K5959">
            <v>826</v>
          </cell>
        </row>
        <row r="5960">
          <cell r="F5960">
            <v>43654</v>
          </cell>
          <cell r="G5960">
            <v>1</v>
          </cell>
          <cell r="H5960">
            <v>584</v>
          </cell>
          <cell r="I5960">
            <v>420</v>
          </cell>
          <cell r="J5960">
            <v>420</v>
          </cell>
          <cell r="K5960">
            <v>584</v>
          </cell>
        </row>
        <row r="5961">
          <cell r="F5961">
            <v>43684</v>
          </cell>
          <cell r="G5961">
            <v>3</v>
          </cell>
          <cell r="H5961">
            <v>112</v>
          </cell>
          <cell r="I5961">
            <v>90</v>
          </cell>
          <cell r="J5961">
            <v>270</v>
          </cell>
          <cell r="K5961">
            <v>336</v>
          </cell>
        </row>
        <row r="5962">
          <cell r="F5962">
            <v>43652</v>
          </cell>
          <cell r="G5962">
            <v>1</v>
          </cell>
          <cell r="H5962">
            <v>400</v>
          </cell>
          <cell r="I5962">
            <v>208</v>
          </cell>
          <cell r="J5962">
            <v>208</v>
          </cell>
          <cell r="K5962">
            <v>400</v>
          </cell>
        </row>
        <row r="5963">
          <cell r="F5963">
            <v>43814</v>
          </cell>
          <cell r="G5963">
            <v>2</v>
          </cell>
          <cell r="H5963">
            <v>1967</v>
          </cell>
          <cell r="I5963">
            <v>1397</v>
          </cell>
          <cell r="J5963">
            <v>2794</v>
          </cell>
          <cell r="K5963">
            <v>3934</v>
          </cell>
        </row>
        <row r="5964">
          <cell r="F5964">
            <v>43722</v>
          </cell>
          <cell r="G5964">
            <v>4</v>
          </cell>
          <cell r="H5964">
            <v>1725</v>
          </cell>
          <cell r="I5964">
            <v>1363</v>
          </cell>
          <cell r="J5964">
            <v>5452</v>
          </cell>
          <cell r="K5964">
            <v>6900</v>
          </cell>
        </row>
        <row r="5965">
          <cell r="F5965">
            <v>43759</v>
          </cell>
          <cell r="G5965">
            <v>1</v>
          </cell>
          <cell r="H5965">
            <v>502</v>
          </cell>
          <cell r="I5965">
            <v>296</v>
          </cell>
          <cell r="J5965">
            <v>296</v>
          </cell>
          <cell r="K5965">
            <v>502</v>
          </cell>
        </row>
        <row r="5966">
          <cell r="F5966">
            <v>43629</v>
          </cell>
          <cell r="G5966">
            <v>1</v>
          </cell>
          <cell r="H5966">
            <v>667</v>
          </cell>
          <cell r="I5966">
            <v>387</v>
          </cell>
          <cell r="J5966">
            <v>387</v>
          </cell>
          <cell r="K5966">
            <v>667</v>
          </cell>
        </row>
        <row r="5967">
          <cell r="F5967">
            <v>43496</v>
          </cell>
          <cell r="G5967">
            <v>4</v>
          </cell>
          <cell r="H5967">
            <v>502</v>
          </cell>
          <cell r="I5967">
            <v>296</v>
          </cell>
          <cell r="J5967">
            <v>1184</v>
          </cell>
          <cell r="K5967">
            <v>2008</v>
          </cell>
        </row>
        <row r="5968">
          <cell r="F5968">
            <v>43582</v>
          </cell>
          <cell r="G5968">
            <v>4</v>
          </cell>
          <cell r="H5968">
            <v>2182</v>
          </cell>
          <cell r="I5968">
            <v>1200</v>
          </cell>
          <cell r="J5968">
            <v>4800</v>
          </cell>
          <cell r="K5968">
            <v>8728</v>
          </cell>
        </row>
        <row r="5969">
          <cell r="F5969">
            <v>43613</v>
          </cell>
          <cell r="G5969">
            <v>3</v>
          </cell>
          <cell r="H5969">
            <v>127</v>
          </cell>
          <cell r="I5969">
            <v>79</v>
          </cell>
          <cell r="J5969">
            <v>237</v>
          </cell>
          <cell r="K5969">
            <v>381</v>
          </cell>
        </row>
        <row r="5970">
          <cell r="F5970">
            <v>43829</v>
          </cell>
          <cell r="G5970">
            <v>1</v>
          </cell>
          <cell r="H5970">
            <v>1380</v>
          </cell>
          <cell r="I5970">
            <v>1090</v>
          </cell>
          <cell r="J5970">
            <v>1090</v>
          </cell>
          <cell r="K5970">
            <v>1380</v>
          </cell>
        </row>
        <row r="5971">
          <cell r="F5971">
            <v>43816</v>
          </cell>
          <cell r="G5971">
            <v>4</v>
          </cell>
          <cell r="H5971">
            <v>1052</v>
          </cell>
          <cell r="I5971">
            <v>589</v>
          </cell>
          <cell r="J5971">
            <v>2356</v>
          </cell>
          <cell r="K5971">
            <v>4208</v>
          </cell>
        </row>
        <row r="5972">
          <cell r="F5972">
            <v>43765</v>
          </cell>
          <cell r="G5972">
            <v>3</v>
          </cell>
          <cell r="H5972">
            <v>112</v>
          </cell>
          <cell r="I5972">
            <v>90</v>
          </cell>
          <cell r="J5972">
            <v>270</v>
          </cell>
          <cell r="K5972">
            <v>336</v>
          </cell>
        </row>
        <row r="5973">
          <cell r="F5973">
            <v>43741</v>
          </cell>
          <cell r="G5973">
            <v>2</v>
          </cell>
          <cell r="H5973">
            <v>502</v>
          </cell>
          <cell r="I5973">
            <v>296</v>
          </cell>
          <cell r="J5973">
            <v>592</v>
          </cell>
          <cell r="K5973">
            <v>1004</v>
          </cell>
        </row>
        <row r="5974">
          <cell r="F5974">
            <v>43735</v>
          </cell>
          <cell r="G5974">
            <v>1</v>
          </cell>
          <cell r="H5974">
            <v>847</v>
          </cell>
          <cell r="I5974">
            <v>534</v>
          </cell>
          <cell r="J5974">
            <v>534</v>
          </cell>
          <cell r="K5974">
            <v>847</v>
          </cell>
        </row>
        <row r="5975">
          <cell r="F5975">
            <v>43784</v>
          </cell>
          <cell r="G5975">
            <v>2</v>
          </cell>
          <cell r="H5975">
            <v>871</v>
          </cell>
          <cell r="I5975">
            <v>540</v>
          </cell>
          <cell r="J5975">
            <v>1080</v>
          </cell>
          <cell r="K5975">
            <v>1742</v>
          </cell>
        </row>
        <row r="5976">
          <cell r="F5976">
            <v>43523</v>
          </cell>
          <cell r="G5976">
            <v>1</v>
          </cell>
          <cell r="H5976">
            <v>112</v>
          </cell>
          <cell r="I5976">
            <v>90</v>
          </cell>
          <cell r="J5976">
            <v>90</v>
          </cell>
          <cell r="K5976">
            <v>112</v>
          </cell>
        </row>
        <row r="5977">
          <cell r="F5977">
            <v>43683</v>
          </cell>
          <cell r="G5977">
            <v>2</v>
          </cell>
          <cell r="H5977">
            <v>127</v>
          </cell>
          <cell r="I5977">
            <v>79</v>
          </cell>
          <cell r="J5977">
            <v>158</v>
          </cell>
          <cell r="K5977">
            <v>254</v>
          </cell>
        </row>
        <row r="5978">
          <cell r="F5978">
            <v>43780</v>
          </cell>
          <cell r="G5978">
            <v>1</v>
          </cell>
          <cell r="H5978">
            <v>1380</v>
          </cell>
          <cell r="I5978">
            <v>1090</v>
          </cell>
          <cell r="J5978">
            <v>1090</v>
          </cell>
          <cell r="K5978">
            <v>1380</v>
          </cell>
        </row>
        <row r="5979">
          <cell r="F5979">
            <v>43638</v>
          </cell>
          <cell r="G5979">
            <v>1</v>
          </cell>
          <cell r="H5979">
            <v>2141</v>
          </cell>
          <cell r="I5979">
            <v>1777</v>
          </cell>
          <cell r="J5979">
            <v>1777</v>
          </cell>
          <cell r="K5979">
            <v>2141</v>
          </cell>
        </row>
        <row r="5980">
          <cell r="F5980">
            <v>43552</v>
          </cell>
          <cell r="G5980">
            <v>1</v>
          </cell>
          <cell r="H5980">
            <v>1380</v>
          </cell>
          <cell r="I5980">
            <v>1090</v>
          </cell>
          <cell r="J5980">
            <v>1090</v>
          </cell>
          <cell r="K5980">
            <v>1380</v>
          </cell>
        </row>
        <row r="5981">
          <cell r="F5981">
            <v>43781</v>
          </cell>
          <cell r="G5981">
            <v>1</v>
          </cell>
          <cell r="H5981">
            <v>1671</v>
          </cell>
          <cell r="I5981">
            <v>1220</v>
          </cell>
          <cell r="J5981">
            <v>1220</v>
          </cell>
          <cell r="K5981">
            <v>1671</v>
          </cell>
        </row>
        <row r="5982">
          <cell r="F5982">
            <v>43807</v>
          </cell>
          <cell r="G5982">
            <v>4</v>
          </cell>
          <cell r="H5982">
            <v>203</v>
          </cell>
          <cell r="I5982">
            <v>154</v>
          </cell>
          <cell r="J5982">
            <v>616</v>
          </cell>
          <cell r="K5982">
            <v>812</v>
          </cell>
        </row>
        <row r="5983">
          <cell r="F5983">
            <v>43504</v>
          </cell>
          <cell r="G5983">
            <v>1</v>
          </cell>
          <cell r="H5983">
            <v>127</v>
          </cell>
          <cell r="I5983">
            <v>79</v>
          </cell>
          <cell r="J5983">
            <v>79</v>
          </cell>
          <cell r="K5983">
            <v>127</v>
          </cell>
        </row>
        <row r="5984">
          <cell r="F5984">
            <v>43509</v>
          </cell>
          <cell r="G5984">
            <v>4</v>
          </cell>
          <cell r="H5984">
            <v>1077</v>
          </cell>
          <cell r="I5984">
            <v>732</v>
          </cell>
          <cell r="J5984">
            <v>2928</v>
          </cell>
          <cell r="K5984">
            <v>4308</v>
          </cell>
        </row>
        <row r="5985">
          <cell r="F5985">
            <v>43734</v>
          </cell>
          <cell r="G5985">
            <v>2</v>
          </cell>
          <cell r="H5985">
            <v>826</v>
          </cell>
          <cell r="I5985">
            <v>562</v>
          </cell>
          <cell r="J5985">
            <v>1124</v>
          </cell>
          <cell r="K5985">
            <v>1652</v>
          </cell>
        </row>
        <row r="5986">
          <cell r="F5986">
            <v>43533</v>
          </cell>
          <cell r="G5986">
            <v>2</v>
          </cell>
          <cell r="H5986">
            <v>2294</v>
          </cell>
          <cell r="I5986">
            <v>1399</v>
          </cell>
          <cell r="J5986">
            <v>2798</v>
          </cell>
          <cell r="K5986">
            <v>4588</v>
          </cell>
        </row>
        <row r="5987">
          <cell r="F5987">
            <v>43749</v>
          </cell>
          <cell r="G5987">
            <v>4</v>
          </cell>
          <cell r="H5987">
            <v>880</v>
          </cell>
          <cell r="I5987">
            <v>634</v>
          </cell>
          <cell r="J5987">
            <v>2536</v>
          </cell>
          <cell r="K5987">
            <v>3520</v>
          </cell>
        </row>
        <row r="5988">
          <cell r="F5988">
            <v>43729</v>
          </cell>
          <cell r="G5988">
            <v>1</v>
          </cell>
          <cell r="H5988">
            <v>561</v>
          </cell>
          <cell r="I5988">
            <v>421</v>
          </cell>
          <cell r="J5988">
            <v>421</v>
          </cell>
          <cell r="K5988">
            <v>561</v>
          </cell>
        </row>
        <row r="5989">
          <cell r="F5989">
            <v>43745</v>
          </cell>
          <cell r="G5989">
            <v>1</v>
          </cell>
          <cell r="H5989">
            <v>1494</v>
          </cell>
          <cell r="I5989">
            <v>971</v>
          </cell>
          <cell r="J5989">
            <v>971</v>
          </cell>
          <cell r="K5989">
            <v>1494</v>
          </cell>
        </row>
        <row r="5990">
          <cell r="F5990">
            <v>43696</v>
          </cell>
          <cell r="G5990">
            <v>1</v>
          </cell>
          <cell r="H5990">
            <v>1582</v>
          </cell>
          <cell r="I5990">
            <v>1234</v>
          </cell>
          <cell r="J5990">
            <v>1234</v>
          </cell>
          <cell r="K5990">
            <v>1582</v>
          </cell>
        </row>
        <row r="5991">
          <cell r="F5991">
            <v>43810</v>
          </cell>
          <cell r="G5991">
            <v>1</v>
          </cell>
          <cell r="H5991">
            <v>800</v>
          </cell>
          <cell r="I5991">
            <v>536</v>
          </cell>
          <cell r="J5991">
            <v>536</v>
          </cell>
          <cell r="K5991">
            <v>800</v>
          </cell>
        </row>
        <row r="5992">
          <cell r="F5992">
            <v>43486</v>
          </cell>
          <cell r="G5992">
            <v>3</v>
          </cell>
          <cell r="H5992">
            <v>1351</v>
          </cell>
          <cell r="I5992">
            <v>1108</v>
          </cell>
          <cell r="J5992">
            <v>3324</v>
          </cell>
          <cell r="K5992">
            <v>4053</v>
          </cell>
        </row>
        <row r="5993">
          <cell r="F5993">
            <v>43542</v>
          </cell>
          <cell r="G5993">
            <v>3</v>
          </cell>
          <cell r="H5993">
            <v>2005</v>
          </cell>
          <cell r="I5993">
            <v>1223</v>
          </cell>
          <cell r="J5993">
            <v>3669</v>
          </cell>
          <cell r="K5993">
            <v>6015</v>
          </cell>
        </row>
        <row r="5994">
          <cell r="F5994">
            <v>43787</v>
          </cell>
          <cell r="G5994">
            <v>3</v>
          </cell>
          <cell r="H5994">
            <v>1826</v>
          </cell>
          <cell r="I5994">
            <v>1443</v>
          </cell>
          <cell r="J5994">
            <v>4329</v>
          </cell>
          <cell r="K5994">
            <v>5478</v>
          </cell>
        </row>
        <row r="5995">
          <cell r="F5995">
            <v>43581</v>
          </cell>
          <cell r="G5995">
            <v>1</v>
          </cell>
          <cell r="H5995">
            <v>392</v>
          </cell>
          <cell r="I5995">
            <v>255</v>
          </cell>
          <cell r="J5995">
            <v>255</v>
          </cell>
          <cell r="K5995">
            <v>392</v>
          </cell>
        </row>
        <row r="5996">
          <cell r="F5996">
            <v>43553</v>
          </cell>
          <cell r="G5996">
            <v>1</v>
          </cell>
          <cell r="H5996">
            <v>35</v>
          </cell>
          <cell r="I5996">
            <v>22</v>
          </cell>
          <cell r="J5996">
            <v>22</v>
          </cell>
          <cell r="K5996">
            <v>35</v>
          </cell>
        </row>
        <row r="5997">
          <cell r="F5997">
            <v>43488</v>
          </cell>
          <cell r="G5997">
            <v>1</v>
          </cell>
          <cell r="H5997">
            <v>596</v>
          </cell>
          <cell r="I5997">
            <v>358</v>
          </cell>
          <cell r="J5997">
            <v>358</v>
          </cell>
          <cell r="K5997">
            <v>596</v>
          </cell>
        </row>
        <row r="5998">
          <cell r="F5998">
            <v>43641</v>
          </cell>
          <cell r="G5998">
            <v>1</v>
          </cell>
          <cell r="H5998">
            <v>1635</v>
          </cell>
          <cell r="I5998">
            <v>1046</v>
          </cell>
          <cell r="J5998">
            <v>1046</v>
          </cell>
          <cell r="K5998">
            <v>1635</v>
          </cell>
        </row>
        <row r="5999">
          <cell r="F5999">
            <v>43734</v>
          </cell>
          <cell r="G5999">
            <v>3</v>
          </cell>
          <cell r="H5999">
            <v>217</v>
          </cell>
          <cell r="I5999">
            <v>171</v>
          </cell>
          <cell r="J5999">
            <v>513</v>
          </cell>
          <cell r="K5999">
            <v>651</v>
          </cell>
        </row>
        <row r="6000">
          <cell r="F6000">
            <v>43507</v>
          </cell>
          <cell r="G6000">
            <v>1</v>
          </cell>
          <cell r="H6000">
            <v>1887</v>
          </cell>
          <cell r="I6000">
            <v>1378</v>
          </cell>
          <cell r="J6000">
            <v>1378</v>
          </cell>
          <cell r="K6000">
            <v>1887</v>
          </cell>
        </row>
        <row r="6001">
          <cell r="F6001">
            <v>43699</v>
          </cell>
          <cell r="G6001">
            <v>2</v>
          </cell>
          <cell r="H6001">
            <v>203</v>
          </cell>
          <cell r="I6001">
            <v>154</v>
          </cell>
          <cell r="J6001">
            <v>308</v>
          </cell>
          <cell r="K6001">
            <v>406</v>
          </cell>
        </row>
        <row r="6002">
          <cell r="F6002">
            <v>43687</v>
          </cell>
          <cell r="G6002">
            <v>1</v>
          </cell>
          <cell r="H6002">
            <v>2497</v>
          </cell>
          <cell r="I6002">
            <v>1473</v>
          </cell>
          <cell r="J6002">
            <v>1473</v>
          </cell>
          <cell r="K6002">
            <v>2497</v>
          </cell>
        </row>
        <row r="6003">
          <cell r="F6003">
            <v>43482</v>
          </cell>
          <cell r="G6003">
            <v>1</v>
          </cell>
          <cell r="H6003">
            <v>2396</v>
          </cell>
          <cell r="I6003">
            <v>1965</v>
          </cell>
          <cell r="J6003">
            <v>1965</v>
          </cell>
          <cell r="K6003">
            <v>2396</v>
          </cell>
        </row>
        <row r="6004">
          <cell r="F6004">
            <v>43722</v>
          </cell>
          <cell r="G6004">
            <v>1</v>
          </cell>
          <cell r="H6004">
            <v>1972</v>
          </cell>
          <cell r="I6004">
            <v>1321</v>
          </cell>
          <cell r="J6004">
            <v>1321</v>
          </cell>
          <cell r="K6004">
            <v>1972</v>
          </cell>
        </row>
        <row r="6005">
          <cell r="F6005">
            <v>43554</v>
          </cell>
          <cell r="G6005">
            <v>1</v>
          </cell>
          <cell r="H6005">
            <v>127</v>
          </cell>
          <cell r="I6005">
            <v>79</v>
          </cell>
          <cell r="J6005">
            <v>79</v>
          </cell>
          <cell r="K6005">
            <v>127</v>
          </cell>
        </row>
        <row r="6006">
          <cell r="F6006">
            <v>43824</v>
          </cell>
          <cell r="G6006">
            <v>1</v>
          </cell>
          <cell r="H6006">
            <v>826</v>
          </cell>
          <cell r="I6006">
            <v>562</v>
          </cell>
          <cell r="J6006">
            <v>562</v>
          </cell>
          <cell r="K6006">
            <v>826</v>
          </cell>
        </row>
        <row r="6007">
          <cell r="F6007">
            <v>43620</v>
          </cell>
          <cell r="G6007">
            <v>2</v>
          </cell>
          <cell r="H6007">
            <v>1178</v>
          </cell>
          <cell r="I6007">
            <v>683</v>
          </cell>
          <cell r="J6007">
            <v>1366</v>
          </cell>
          <cell r="K6007">
            <v>2356</v>
          </cell>
        </row>
        <row r="6008">
          <cell r="F6008">
            <v>43830</v>
          </cell>
          <cell r="G6008">
            <v>1</v>
          </cell>
          <cell r="H6008">
            <v>817</v>
          </cell>
          <cell r="I6008">
            <v>409</v>
          </cell>
          <cell r="J6008">
            <v>409</v>
          </cell>
          <cell r="K6008">
            <v>817</v>
          </cell>
        </row>
        <row r="6009">
          <cell r="F6009">
            <v>43498</v>
          </cell>
          <cell r="G6009">
            <v>4</v>
          </cell>
          <cell r="H6009">
            <v>2283</v>
          </cell>
          <cell r="I6009">
            <v>1484</v>
          </cell>
          <cell r="J6009">
            <v>5936</v>
          </cell>
          <cell r="K6009">
            <v>9132</v>
          </cell>
        </row>
        <row r="6010">
          <cell r="F6010">
            <v>43740</v>
          </cell>
          <cell r="G6010">
            <v>3</v>
          </cell>
          <cell r="H6010">
            <v>2091</v>
          </cell>
          <cell r="I6010">
            <v>1485</v>
          </cell>
          <cell r="J6010">
            <v>4455</v>
          </cell>
          <cell r="K6010">
            <v>6273</v>
          </cell>
        </row>
        <row r="6011">
          <cell r="F6011">
            <v>43828</v>
          </cell>
          <cell r="G6011">
            <v>4</v>
          </cell>
          <cell r="H6011">
            <v>1826</v>
          </cell>
          <cell r="I6011">
            <v>1443</v>
          </cell>
          <cell r="J6011">
            <v>5772</v>
          </cell>
          <cell r="K6011">
            <v>7304</v>
          </cell>
        </row>
        <row r="6012">
          <cell r="F6012">
            <v>43828</v>
          </cell>
          <cell r="G6012">
            <v>2</v>
          </cell>
          <cell r="H6012">
            <v>561</v>
          </cell>
          <cell r="I6012">
            <v>421</v>
          </cell>
          <cell r="J6012">
            <v>842</v>
          </cell>
          <cell r="K6012">
            <v>1122</v>
          </cell>
        </row>
        <row r="6013">
          <cell r="F6013">
            <v>43518</v>
          </cell>
          <cell r="G6013">
            <v>2</v>
          </cell>
          <cell r="H6013">
            <v>1725</v>
          </cell>
          <cell r="I6013">
            <v>1363</v>
          </cell>
          <cell r="J6013">
            <v>2726</v>
          </cell>
          <cell r="K6013">
            <v>3450</v>
          </cell>
        </row>
        <row r="6014">
          <cell r="F6014">
            <v>43554</v>
          </cell>
          <cell r="G6014">
            <v>3</v>
          </cell>
          <cell r="H6014">
            <v>2353</v>
          </cell>
          <cell r="I6014">
            <v>1788</v>
          </cell>
          <cell r="J6014">
            <v>5364</v>
          </cell>
          <cell r="K6014">
            <v>7059</v>
          </cell>
        </row>
        <row r="6015">
          <cell r="F6015">
            <v>43773</v>
          </cell>
          <cell r="G6015">
            <v>1</v>
          </cell>
          <cell r="H6015">
            <v>1967</v>
          </cell>
          <cell r="I6015">
            <v>1397</v>
          </cell>
          <cell r="J6015">
            <v>1397</v>
          </cell>
          <cell r="K6015">
            <v>1967</v>
          </cell>
        </row>
        <row r="6016">
          <cell r="F6016">
            <v>43763</v>
          </cell>
          <cell r="G6016">
            <v>3</v>
          </cell>
          <cell r="H6016">
            <v>1587</v>
          </cell>
          <cell r="I6016">
            <v>1301</v>
          </cell>
          <cell r="J6016">
            <v>3903</v>
          </cell>
          <cell r="K6016">
            <v>4761</v>
          </cell>
        </row>
        <row r="6017">
          <cell r="F6017">
            <v>43553</v>
          </cell>
          <cell r="G6017">
            <v>1</v>
          </cell>
          <cell r="H6017">
            <v>1351</v>
          </cell>
          <cell r="I6017">
            <v>1108</v>
          </cell>
          <cell r="J6017">
            <v>1108</v>
          </cell>
          <cell r="K6017">
            <v>1351</v>
          </cell>
        </row>
        <row r="6018">
          <cell r="F6018">
            <v>43736</v>
          </cell>
          <cell r="G6018">
            <v>2</v>
          </cell>
          <cell r="H6018">
            <v>1351</v>
          </cell>
          <cell r="I6018">
            <v>1108</v>
          </cell>
          <cell r="J6018">
            <v>2216</v>
          </cell>
          <cell r="K6018">
            <v>2702</v>
          </cell>
        </row>
        <row r="6019">
          <cell r="F6019">
            <v>43826</v>
          </cell>
          <cell r="G6019">
            <v>4</v>
          </cell>
          <cell r="H6019">
            <v>1862</v>
          </cell>
          <cell r="I6019">
            <v>1173</v>
          </cell>
          <cell r="J6019">
            <v>4692</v>
          </cell>
          <cell r="K6019">
            <v>7448</v>
          </cell>
        </row>
        <row r="6020">
          <cell r="F6020">
            <v>43669</v>
          </cell>
          <cell r="G6020">
            <v>3</v>
          </cell>
          <cell r="H6020">
            <v>1972</v>
          </cell>
          <cell r="I6020">
            <v>1321</v>
          </cell>
          <cell r="J6020">
            <v>3963</v>
          </cell>
          <cell r="K6020">
            <v>5916</v>
          </cell>
        </row>
        <row r="6021">
          <cell r="F6021">
            <v>43795</v>
          </cell>
          <cell r="G6021">
            <v>4</v>
          </cell>
          <cell r="H6021">
            <v>603</v>
          </cell>
          <cell r="I6021">
            <v>416</v>
          </cell>
          <cell r="J6021">
            <v>1664</v>
          </cell>
          <cell r="K6021">
            <v>2412</v>
          </cell>
        </row>
        <row r="6022">
          <cell r="F6022">
            <v>43466</v>
          </cell>
          <cell r="G6022">
            <v>1</v>
          </cell>
          <cell r="H6022">
            <v>880</v>
          </cell>
          <cell r="I6022">
            <v>634</v>
          </cell>
          <cell r="J6022">
            <v>634</v>
          </cell>
          <cell r="K6022">
            <v>880</v>
          </cell>
        </row>
        <row r="6023">
          <cell r="F6023">
            <v>43507</v>
          </cell>
          <cell r="G6023">
            <v>4</v>
          </cell>
          <cell r="H6023">
            <v>123</v>
          </cell>
          <cell r="I6023">
            <v>84</v>
          </cell>
          <cell r="J6023">
            <v>336</v>
          </cell>
          <cell r="K6023">
            <v>492</v>
          </cell>
        </row>
        <row r="6024">
          <cell r="F6024">
            <v>43733</v>
          </cell>
          <cell r="G6024">
            <v>1</v>
          </cell>
          <cell r="H6024">
            <v>1494</v>
          </cell>
          <cell r="I6024">
            <v>971</v>
          </cell>
          <cell r="J6024">
            <v>971</v>
          </cell>
          <cell r="K6024">
            <v>1494</v>
          </cell>
        </row>
        <row r="6025">
          <cell r="F6025">
            <v>43581</v>
          </cell>
          <cell r="G6025">
            <v>1</v>
          </cell>
          <cell r="H6025">
            <v>1022</v>
          </cell>
          <cell r="I6025">
            <v>818</v>
          </cell>
          <cell r="J6025">
            <v>818</v>
          </cell>
          <cell r="K6025">
            <v>1022</v>
          </cell>
        </row>
        <row r="6026">
          <cell r="F6026">
            <v>43667</v>
          </cell>
          <cell r="G6026">
            <v>2</v>
          </cell>
          <cell r="H6026">
            <v>947</v>
          </cell>
          <cell r="I6026">
            <v>786</v>
          </cell>
          <cell r="J6026">
            <v>1572</v>
          </cell>
          <cell r="K6026">
            <v>1894</v>
          </cell>
        </row>
        <row r="6027">
          <cell r="F6027">
            <v>43698</v>
          </cell>
          <cell r="G6027">
            <v>2</v>
          </cell>
          <cell r="H6027">
            <v>1972</v>
          </cell>
          <cell r="I6027">
            <v>1321</v>
          </cell>
          <cell r="J6027">
            <v>2642</v>
          </cell>
          <cell r="K6027">
            <v>3944</v>
          </cell>
        </row>
        <row r="6028">
          <cell r="F6028">
            <v>43754</v>
          </cell>
          <cell r="G6028">
            <v>2</v>
          </cell>
          <cell r="H6028">
            <v>1783</v>
          </cell>
          <cell r="I6028">
            <v>1230</v>
          </cell>
          <cell r="J6028">
            <v>2460</v>
          </cell>
          <cell r="K6028">
            <v>3566</v>
          </cell>
        </row>
        <row r="6029">
          <cell r="F6029">
            <v>43674</v>
          </cell>
          <cell r="G6029">
            <v>1</v>
          </cell>
          <cell r="H6029">
            <v>2283</v>
          </cell>
          <cell r="I6029">
            <v>1484</v>
          </cell>
          <cell r="J6029">
            <v>1484</v>
          </cell>
          <cell r="K6029">
            <v>2283</v>
          </cell>
        </row>
        <row r="6030">
          <cell r="F6030">
            <v>43712</v>
          </cell>
          <cell r="G6030">
            <v>3</v>
          </cell>
          <cell r="H6030">
            <v>1566</v>
          </cell>
          <cell r="I6030">
            <v>1190</v>
          </cell>
          <cell r="J6030">
            <v>3570</v>
          </cell>
          <cell r="K6030">
            <v>4698</v>
          </cell>
        </row>
        <row r="6031">
          <cell r="F6031">
            <v>43625</v>
          </cell>
          <cell r="G6031">
            <v>1</v>
          </cell>
          <cell r="H6031">
            <v>886</v>
          </cell>
          <cell r="I6031">
            <v>478</v>
          </cell>
          <cell r="J6031">
            <v>478</v>
          </cell>
          <cell r="K6031">
            <v>886</v>
          </cell>
        </row>
        <row r="6032">
          <cell r="F6032">
            <v>43483</v>
          </cell>
          <cell r="G6032">
            <v>1</v>
          </cell>
          <cell r="H6032">
            <v>136</v>
          </cell>
          <cell r="I6032">
            <v>72</v>
          </cell>
          <cell r="J6032">
            <v>72</v>
          </cell>
          <cell r="K6032">
            <v>136</v>
          </cell>
        </row>
        <row r="6033">
          <cell r="F6033">
            <v>43586</v>
          </cell>
          <cell r="G6033">
            <v>1</v>
          </cell>
          <cell r="H6033">
            <v>1638</v>
          </cell>
          <cell r="I6033">
            <v>1261</v>
          </cell>
          <cell r="J6033">
            <v>1261</v>
          </cell>
          <cell r="K6033">
            <v>1638</v>
          </cell>
        </row>
        <row r="6034">
          <cell r="F6034">
            <v>43765</v>
          </cell>
          <cell r="G6034">
            <v>3</v>
          </cell>
          <cell r="H6034">
            <v>2353</v>
          </cell>
          <cell r="I6034">
            <v>1788</v>
          </cell>
          <cell r="J6034">
            <v>5364</v>
          </cell>
          <cell r="K6034">
            <v>7059</v>
          </cell>
        </row>
        <row r="6035">
          <cell r="F6035">
            <v>43620</v>
          </cell>
          <cell r="G6035">
            <v>1</v>
          </cell>
          <cell r="H6035">
            <v>637</v>
          </cell>
          <cell r="I6035">
            <v>389</v>
          </cell>
          <cell r="J6035">
            <v>389</v>
          </cell>
          <cell r="K6035">
            <v>637</v>
          </cell>
        </row>
        <row r="6036">
          <cell r="F6036">
            <v>43665</v>
          </cell>
          <cell r="G6036">
            <v>1</v>
          </cell>
          <cell r="H6036">
            <v>1587</v>
          </cell>
          <cell r="I6036">
            <v>1301</v>
          </cell>
          <cell r="J6036">
            <v>1301</v>
          </cell>
          <cell r="K6036">
            <v>1587</v>
          </cell>
        </row>
        <row r="6037">
          <cell r="F6037">
            <v>43662</v>
          </cell>
          <cell r="G6037">
            <v>1</v>
          </cell>
          <cell r="H6037">
            <v>530</v>
          </cell>
          <cell r="I6037">
            <v>435</v>
          </cell>
          <cell r="J6037">
            <v>435</v>
          </cell>
          <cell r="K6037">
            <v>530</v>
          </cell>
        </row>
        <row r="6038">
          <cell r="F6038">
            <v>43469</v>
          </cell>
          <cell r="G6038">
            <v>3</v>
          </cell>
          <cell r="H6038">
            <v>1708</v>
          </cell>
          <cell r="I6038">
            <v>871</v>
          </cell>
          <cell r="J6038">
            <v>2613</v>
          </cell>
          <cell r="K6038">
            <v>5124</v>
          </cell>
        </row>
        <row r="6039">
          <cell r="F6039">
            <v>43798</v>
          </cell>
          <cell r="G6039">
            <v>4</v>
          </cell>
          <cell r="H6039">
            <v>1467</v>
          </cell>
          <cell r="I6039">
            <v>807</v>
          </cell>
          <cell r="J6039">
            <v>3228</v>
          </cell>
          <cell r="K6039">
            <v>5868</v>
          </cell>
        </row>
        <row r="6040">
          <cell r="F6040">
            <v>43822</v>
          </cell>
          <cell r="G6040">
            <v>2</v>
          </cell>
          <cell r="H6040">
            <v>123</v>
          </cell>
          <cell r="I6040">
            <v>84</v>
          </cell>
          <cell r="J6040">
            <v>168</v>
          </cell>
          <cell r="K6040">
            <v>246</v>
          </cell>
        </row>
        <row r="6041">
          <cell r="F6041">
            <v>43476</v>
          </cell>
          <cell r="G6041">
            <v>1</v>
          </cell>
          <cell r="H6041">
            <v>1405</v>
          </cell>
          <cell r="I6041">
            <v>1054</v>
          </cell>
          <cell r="J6041">
            <v>1054</v>
          </cell>
          <cell r="K6041">
            <v>1405</v>
          </cell>
        </row>
        <row r="6042">
          <cell r="F6042">
            <v>43488</v>
          </cell>
          <cell r="G6042">
            <v>1</v>
          </cell>
          <cell r="H6042">
            <v>1522</v>
          </cell>
          <cell r="I6042">
            <v>791</v>
          </cell>
          <cell r="J6042">
            <v>791</v>
          </cell>
          <cell r="K6042">
            <v>1522</v>
          </cell>
        </row>
        <row r="6043">
          <cell r="F6043">
            <v>43781</v>
          </cell>
          <cell r="G6043">
            <v>2</v>
          </cell>
          <cell r="H6043">
            <v>1889</v>
          </cell>
          <cell r="I6043">
            <v>945</v>
          </cell>
          <cell r="J6043">
            <v>1890</v>
          </cell>
          <cell r="K6043">
            <v>3778</v>
          </cell>
        </row>
        <row r="6044">
          <cell r="F6044">
            <v>43535</v>
          </cell>
          <cell r="G6044">
            <v>3</v>
          </cell>
          <cell r="H6044">
            <v>530</v>
          </cell>
          <cell r="I6044">
            <v>435</v>
          </cell>
          <cell r="J6044">
            <v>1305</v>
          </cell>
          <cell r="K6044">
            <v>1590</v>
          </cell>
        </row>
        <row r="6045">
          <cell r="F6045">
            <v>43789</v>
          </cell>
          <cell r="G6045">
            <v>1</v>
          </cell>
          <cell r="H6045">
            <v>1862</v>
          </cell>
          <cell r="I6045">
            <v>1173</v>
          </cell>
          <cell r="J6045">
            <v>1173</v>
          </cell>
          <cell r="K6045">
            <v>1862</v>
          </cell>
        </row>
        <row r="6046">
          <cell r="F6046">
            <v>43562</v>
          </cell>
          <cell r="G6046">
            <v>1</v>
          </cell>
          <cell r="H6046">
            <v>886</v>
          </cell>
          <cell r="I6046">
            <v>478</v>
          </cell>
          <cell r="J6046">
            <v>478</v>
          </cell>
          <cell r="K6046">
            <v>886</v>
          </cell>
        </row>
        <row r="6047">
          <cell r="F6047">
            <v>43742</v>
          </cell>
          <cell r="G6047">
            <v>1</v>
          </cell>
          <cell r="H6047">
            <v>1783</v>
          </cell>
          <cell r="I6047">
            <v>1230</v>
          </cell>
          <cell r="J6047">
            <v>1230</v>
          </cell>
          <cell r="K6047">
            <v>1783</v>
          </cell>
        </row>
        <row r="6048">
          <cell r="F6048">
            <v>43756</v>
          </cell>
          <cell r="G6048">
            <v>4</v>
          </cell>
          <cell r="H6048">
            <v>392</v>
          </cell>
          <cell r="I6048">
            <v>255</v>
          </cell>
          <cell r="J6048">
            <v>1020</v>
          </cell>
          <cell r="K6048">
            <v>1568</v>
          </cell>
        </row>
        <row r="6049">
          <cell r="F6049">
            <v>43645</v>
          </cell>
          <cell r="G6049">
            <v>1</v>
          </cell>
          <cell r="H6049">
            <v>800</v>
          </cell>
          <cell r="I6049">
            <v>536</v>
          </cell>
          <cell r="J6049">
            <v>536</v>
          </cell>
          <cell r="K6049">
            <v>800</v>
          </cell>
        </row>
        <row r="6050">
          <cell r="F6050">
            <v>43578</v>
          </cell>
          <cell r="G6050">
            <v>4</v>
          </cell>
          <cell r="H6050">
            <v>1380</v>
          </cell>
          <cell r="I6050">
            <v>1090</v>
          </cell>
          <cell r="J6050">
            <v>4360</v>
          </cell>
          <cell r="K6050">
            <v>5520</v>
          </cell>
        </row>
        <row r="6051">
          <cell r="F6051">
            <v>43585</v>
          </cell>
          <cell r="G6051">
            <v>1</v>
          </cell>
          <cell r="H6051">
            <v>378</v>
          </cell>
          <cell r="I6051">
            <v>291</v>
          </cell>
          <cell r="J6051">
            <v>291</v>
          </cell>
          <cell r="K6051">
            <v>378</v>
          </cell>
        </row>
        <row r="6052">
          <cell r="F6052">
            <v>43697</v>
          </cell>
          <cell r="G6052">
            <v>1</v>
          </cell>
          <cell r="H6052">
            <v>2241</v>
          </cell>
          <cell r="I6052">
            <v>1367</v>
          </cell>
          <cell r="J6052">
            <v>1367</v>
          </cell>
          <cell r="K6052">
            <v>2241</v>
          </cell>
        </row>
        <row r="6053">
          <cell r="F6053">
            <v>43768</v>
          </cell>
          <cell r="G6053">
            <v>1</v>
          </cell>
          <cell r="H6053">
            <v>545</v>
          </cell>
          <cell r="I6053">
            <v>425</v>
          </cell>
          <cell r="J6053">
            <v>425</v>
          </cell>
          <cell r="K6053">
            <v>545</v>
          </cell>
        </row>
        <row r="6054">
          <cell r="F6054">
            <v>43740</v>
          </cell>
          <cell r="G6054">
            <v>1</v>
          </cell>
          <cell r="H6054">
            <v>1338</v>
          </cell>
          <cell r="I6054">
            <v>682</v>
          </cell>
          <cell r="J6054">
            <v>682</v>
          </cell>
          <cell r="K6054">
            <v>1338</v>
          </cell>
        </row>
        <row r="6055">
          <cell r="F6055">
            <v>43478</v>
          </cell>
          <cell r="G6055">
            <v>1</v>
          </cell>
          <cell r="H6055">
            <v>35</v>
          </cell>
          <cell r="I6055">
            <v>22</v>
          </cell>
          <cell r="J6055">
            <v>22</v>
          </cell>
          <cell r="K6055">
            <v>35</v>
          </cell>
        </row>
        <row r="6056">
          <cell r="F6056">
            <v>43673</v>
          </cell>
          <cell r="G6056">
            <v>1</v>
          </cell>
          <cell r="H6056">
            <v>1812</v>
          </cell>
          <cell r="I6056">
            <v>1305</v>
          </cell>
          <cell r="J6056">
            <v>1305</v>
          </cell>
          <cell r="K6056">
            <v>1812</v>
          </cell>
        </row>
        <row r="6057">
          <cell r="F6057">
            <v>43490</v>
          </cell>
          <cell r="G6057">
            <v>1</v>
          </cell>
          <cell r="H6057">
            <v>951</v>
          </cell>
          <cell r="I6057">
            <v>504</v>
          </cell>
          <cell r="J6057">
            <v>504</v>
          </cell>
          <cell r="K6057">
            <v>951</v>
          </cell>
        </row>
        <row r="6058">
          <cell r="F6058">
            <v>43466</v>
          </cell>
          <cell r="G6058">
            <v>4</v>
          </cell>
          <cell r="H6058">
            <v>392</v>
          </cell>
          <cell r="I6058">
            <v>255</v>
          </cell>
          <cell r="J6058">
            <v>1020</v>
          </cell>
          <cell r="K6058">
            <v>1568</v>
          </cell>
        </row>
        <row r="6059">
          <cell r="F6059">
            <v>43734</v>
          </cell>
          <cell r="G6059">
            <v>1</v>
          </cell>
          <cell r="H6059">
            <v>1178</v>
          </cell>
          <cell r="I6059">
            <v>683</v>
          </cell>
          <cell r="J6059">
            <v>683</v>
          </cell>
          <cell r="K6059">
            <v>1178</v>
          </cell>
        </row>
        <row r="6060">
          <cell r="F6060">
            <v>43567</v>
          </cell>
          <cell r="G6060">
            <v>1</v>
          </cell>
          <cell r="H6060">
            <v>603</v>
          </cell>
          <cell r="I6060">
            <v>416</v>
          </cell>
          <cell r="J6060">
            <v>416</v>
          </cell>
          <cell r="K6060">
            <v>603</v>
          </cell>
        </row>
        <row r="6061">
          <cell r="F6061">
            <v>43654</v>
          </cell>
          <cell r="G6061">
            <v>4</v>
          </cell>
          <cell r="H6061">
            <v>1809</v>
          </cell>
          <cell r="I6061">
            <v>1067</v>
          </cell>
          <cell r="J6061">
            <v>4268</v>
          </cell>
          <cell r="K6061">
            <v>7236</v>
          </cell>
        </row>
        <row r="6062">
          <cell r="F6062">
            <v>43696</v>
          </cell>
          <cell r="G6062">
            <v>1</v>
          </cell>
          <cell r="H6062">
            <v>947</v>
          </cell>
          <cell r="I6062">
            <v>786</v>
          </cell>
          <cell r="J6062">
            <v>786</v>
          </cell>
          <cell r="K6062">
            <v>947</v>
          </cell>
        </row>
        <row r="6063">
          <cell r="F6063">
            <v>43564</v>
          </cell>
          <cell r="G6063">
            <v>1</v>
          </cell>
          <cell r="H6063">
            <v>847</v>
          </cell>
          <cell r="I6063">
            <v>534</v>
          </cell>
          <cell r="J6063">
            <v>534</v>
          </cell>
          <cell r="K6063">
            <v>847</v>
          </cell>
        </row>
        <row r="6064">
          <cell r="F6064">
            <v>43497</v>
          </cell>
          <cell r="G6064">
            <v>2</v>
          </cell>
          <cell r="H6064">
            <v>1725</v>
          </cell>
          <cell r="I6064">
            <v>1363</v>
          </cell>
          <cell r="J6064">
            <v>2726</v>
          </cell>
          <cell r="K6064">
            <v>3450</v>
          </cell>
        </row>
        <row r="6065">
          <cell r="F6065">
            <v>43770</v>
          </cell>
          <cell r="G6065">
            <v>2</v>
          </cell>
          <cell r="H6065">
            <v>1566</v>
          </cell>
          <cell r="I6065">
            <v>1190</v>
          </cell>
          <cell r="J6065">
            <v>2380</v>
          </cell>
          <cell r="K6065">
            <v>3132</v>
          </cell>
        </row>
        <row r="6066">
          <cell r="F6066">
            <v>43502</v>
          </cell>
          <cell r="G6066">
            <v>1</v>
          </cell>
          <cell r="H6066">
            <v>2005</v>
          </cell>
          <cell r="I6066">
            <v>1223</v>
          </cell>
          <cell r="J6066">
            <v>1223</v>
          </cell>
          <cell r="K6066">
            <v>2005</v>
          </cell>
        </row>
        <row r="6067">
          <cell r="F6067">
            <v>43469</v>
          </cell>
          <cell r="G6067">
            <v>1</v>
          </cell>
          <cell r="H6067">
            <v>181</v>
          </cell>
          <cell r="I6067">
            <v>130</v>
          </cell>
          <cell r="J6067">
            <v>130</v>
          </cell>
          <cell r="K6067">
            <v>181</v>
          </cell>
        </row>
        <row r="6068">
          <cell r="F6068">
            <v>43723</v>
          </cell>
          <cell r="G6068">
            <v>3</v>
          </cell>
          <cell r="H6068">
            <v>871</v>
          </cell>
          <cell r="I6068">
            <v>540</v>
          </cell>
          <cell r="J6068">
            <v>1620</v>
          </cell>
          <cell r="K6068">
            <v>2613</v>
          </cell>
        </row>
        <row r="6069">
          <cell r="F6069">
            <v>43830</v>
          </cell>
          <cell r="G6069">
            <v>4</v>
          </cell>
          <cell r="H6069">
            <v>596</v>
          </cell>
          <cell r="I6069">
            <v>358</v>
          </cell>
          <cell r="J6069">
            <v>1432</v>
          </cell>
          <cell r="K6069">
            <v>2384</v>
          </cell>
        </row>
        <row r="6070">
          <cell r="F6070">
            <v>43742</v>
          </cell>
          <cell r="G6070">
            <v>1</v>
          </cell>
          <cell r="H6070">
            <v>181</v>
          </cell>
          <cell r="I6070">
            <v>130</v>
          </cell>
          <cell r="J6070">
            <v>130</v>
          </cell>
          <cell r="K6070">
            <v>181</v>
          </cell>
        </row>
        <row r="6071">
          <cell r="F6071">
            <v>43826</v>
          </cell>
          <cell r="G6071">
            <v>1</v>
          </cell>
          <cell r="H6071">
            <v>1783</v>
          </cell>
          <cell r="I6071">
            <v>1230</v>
          </cell>
          <cell r="J6071">
            <v>1230</v>
          </cell>
          <cell r="K6071">
            <v>1783</v>
          </cell>
        </row>
        <row r="6072">
          <cell r="F6072">
            <v>43612</v>
          </cell>
          <cell r="G6072">
            <v>1</v>
          </cell>
          <cell r="H6072">
            <v>871</v>
          </cell>
          <cell r="I6072">
            <v>540</v>
          </cell>
          <cell r="J6072">
            <v>540</v>
          </cell>
          <cell r="K6072">
            <v>871</v>
          </cell>
        </row>
        <row r="6073">
          <cell r="F6073">
            <v>43481</v>
          </cell>
          <cell r="G6073">
            <v>1</v>
          </cell>
          <cell r="H6073">
            <v>530</v>
          </cell>
          <cell r="I6073">
            <v>435</v>
          </cell>
          <cell r="J6073">
            <v>435</v>
          </cell>
          <cell r="K6073">
            <v>530</v>
          </cell>
        </row>
        <row r="6074">
          <cell r="F6074">
            <v>43750</v>
          </cell>
          <cell r="G6074">
            <v>1</v>
          </cell>
          <cell r="H6074">
            <v>530</v>
          </cell>
          <cell r="I6074">
            <v>435</v>
          </cell>
          <cell r="J6074">
            <v>435</v>
          </cell>
          <cell r="K6074">
            <v>530</v>
          </cell>
        </row>
        <row r="6075">
          <cell r="F6075">
            <v>43755</v>
          </cell>
          <cell r="G6075">
            <v>2</v>
          </cell>
          <cell r="H6075">
            <v>1848</v>
          </cell>
          <cell r="I6075">
            <v>1294</v>
          </cell>
          <cell r="J6075">
            <v>2588</v>
          </cell>
          <cell r="K6075">
            <v>3696</v>
          </cell>
        </row>
        <row r="6076">
          <cell r="F6076">
            <v>43713</v>
          </cell>
          <cell r="G6076">
            <v>2</v>
          </cell>
          <cell r="H6076">
            <v>1889</v>
          </cell>
          <cell r="I6076">
            <v>945</v>
          </cell>
          <cell r="J6076">
            <v>1890</v>
          </cell>
          <cell r="K6076">
            <v>3778</v>
          </cell>
        </row>
        <row r="6077">
          <cell r="F6077">
            <v>43598</v>
          </cell>
          <cell r="G6077">
            <v>3</v>
          </cell>
          <cell r="H6077">
            <v>1638</v>
          </cell>
          <cell r="I6077">
            <v>1261</v>
          </cell>
          <cell r="J6077">
            <v>3783</v>
          </cell>
          <cell r="K6077">
            <v>4914</v>
          </cell>
        </row>
        <row r="6078">
          <cell r="F6078">
            <v>43746</v>
          </cell>
          <cell r="G6078">
            <v>1</v>
          </cell>
          <cell r="H6078">
            <v>1889</v>
          </cell>
          <cell r="I6078">
            <v>945</v>
          </cell>
          <cell r="J6078">
            <v>945</v>
          </cell>
          <cell r="K6078">
            <v>1889</v>
          </cell>
        </row>
        <row r="6079">
          <cell r="F6079">
            <v>43663</v>
          </cell>
          <cell r="G6079">
            <v>1</v>
          </cell>
          <cell r="H6079">
            <v>1783</v>
          </cell>
          <cell r="I6079">
            <v>1230</v>
          </cell>
          <cell r="J6079">
            <v>1230</v>
          </cell>
          <cell r="K6079">
            <v>1783</v>
          </cell>
        </row>
        <row r="6080">
          <cell r="F6080">
            <v>43641</v>
          </cell>
          <cell r="G6080">
            <v>1</v>
          </cell>
          <cell r="H6080">
            <v>1380</v>
          </cell>
          <cell r="I6080">
            <v>1090</v>
          </cell>
          <cell r="J6080">
            <v>1090</v>
          </cell>
          <cell r="K6080">
            <v>1380</v>
          </cell>
        </row>
        <row r="6081">
          <cell r="F6081">
            <v>43615</v>
          </cell>
          <cell r="G6081">
            <v>4</v>
          </cell>
          <cell r="H6081">
            <v>1743</v>
          </cell>
          <cell r="I6081">
            <v>872</v>
          </cell>
          <cell r="J6081">
            <v>3488</v>
          </cell>
          <cell r="K6081">
            <v>6972</v>
          </cell>
        </row>
        <row r="6082">
          <cell r="F6082">
            <v>43623</v>
          </cell>
          <cell r="G6082">
            <v>2</v>
          </cell>
          <cell r="H6082">
            <v>1526</v>
          </cell>
          <cell r="I6082">
            <v>1251</v>
          </cell>
          <cell r="J6082">
            <v>2502</v>
          </cell>
          <cell r="K6082">
            <v>3052</v>
          </cell>
        </row>
        <row r="6083">
          <cell r="F6083">
            <v>43819</v>
          </cell>
          <cell r="G6083">
            <v>3</v>
          </cell>
          <cell r="H6083">
            <v>400</v>
          </cell>
          <cell r="I6083">
            <v>208</v>
          </cell>
          <cell r="J6083">
            <v>624</v>
          </cell>
          <cell r="K6083">
            <v>1200</v>
          </cell>
        </row>
        <row r="6084">
          <cell r="F6084">
            <v>43726</v>
          </cell>
          <cell r="G6084">
            <v>1</v>
          </cell>
          <cell r="H6084">
            <v>2410</v>
          </cell>
          <cell r="I6084">
            <v>1518</v>
          </cell>
          <cell r="J6084">
            <v>1518</v>
          </cell>
          <cell r="K6084">
            <v>2410</v>
          </cell>
        </row>
        <row r="6085">
          <cell r="F6085">
            <v>43547</v>
          </cell>
          <cell r="G6085">
            <v>3</v>
          </cell>
          <cell r="H6085">
            <v>368</v>
          </cell>
          <cell r="I6085">
            <v>294</v>
          </cell>
          <cell r="J6085">
            <v>882</v>
          </cell>
          <cell r="K6085">
            <v>1104</v>
          </cell>
        </row>
        <row r="6086">
          <cell r="F6086">
            <v>43737</v>
          </cell>
          <cell r="G6086">
            <v>1</v>
          </cell>
          <cell r="H6086">
            <v>2283</v>
          </cell>
          <cell r="I6086">
            <v>1484</v>
          </cell>
          <cell r="J6086">
            <v>1484</v>
          </cell>
          <cell r="K6086">
            <v>2283</v>
          </cell>
        </row>
        <row r="6087">
          <cell r="F6087">
            <v>43563</v>
          </cell>
          <cell r="G6087">
            <v>1</v>
          </cell>
          <cell r="H6087">
            <v>2294</v>
          </cell>
          <cell r="I6087">
            <v>1399</v>
          </cell>
          <cell r="J6087">
            <v>1399</v>
          </cell>
          <cell r="K6087">
            <v>2294</v>
          </cell>
        </row>
        <row r="6088">
          <cell r="F6088">
            <v>43617</v>
          </cell>
          <cell r="G6088">
            <v>4</v>
          </cell>
          <cell r="H6088">
            <v>1522</v>
          </cell>
          <cell r="I6088">
            <v>791</v>
          </cell>
          <cell r="J6088">
            <v>3164</v>
          </cell>
          <cell r="K6088">
            <v>6088</v>
          </cell>
        </row>
        <row r="6089">
          <cell r="F6089">
            <v>43552</v>
          </cell>
          <cell r="G6089">
            <v>1</v>
          </cell>
          <cell r="H6089">
            <v>913</v>
          </cell>
          <cell r="I6089">
            <v>584</v>
          </cell>
          <cell r="J6089">
            <v>584</v>
          </cell>
          <cell r="K6089">
            <v>913</v>
          </cell>
        </row>
        <row r="6090">
          <cell r="F6090">
            <v>43705</v>
          </cell>
          <cell r="G6090">
            <v>3</v>
          </cell>
          <cell r="H6090">
            <v>2497</v>
          </cell>
          <cell r="I6090">
            <v>1473</v>
          </cell>
          <cell r="J6090">
            <v>4419</v>
          </cell>
          <cell r="K6090">
            <v>7491</v>
          </cell>
        </row>
        <row r="6091">
          <cell r="F6091">
            <v>43736</v>
          </cell>
          <cell r="G6091">
            <v>1</v>
          </cell>
          <cell r="H6091">
            <v>584</v>
          </cell>
          <cell r="I6091">
            <v>420</v>
          </cell>
          <cell r="J6091">
            <v>420</v>
          </cell>
          <cell r="K6091">
            <v>584</v>
          </cell>
        </row>
        <row r="6092">
          <cell r="F6092">
            <v>43713</v>
          </cell>
          <cell r="G6092">
            <v>1</v>
          </cell>
          <cell r="H6092">
            <v>1743</v>
          </cell>
          <cell r="I6092">
            <v>872</v>
          </cell>
          <cell r="J6092">
            <v>872</v>
          </cell>
          <cell r="K6092">
            <v>1743</v>
          </cell>
        </row>
        <row r="6093">
          <cell r="F6093">
            <v>43788</v>
          </cell>
          <cell r="G6093">
            <v>1</v>
          </cell>
          <cell r="H6093">
            <v>596</v>
          </cell>
          <cell r="I6093">
            <v>358</v>
          </cell>
          <cell r="J6093">
            <v>358</v>
          </cell>
          <cell r="K6093">
            <v>596</v>
          </cell>
        </row>
        <row r="6094">
          <cell r="F6094">
            <v>43481</v>
          </cell>
          <cell r="G6094">
            <v>4</v>
          </cell>
          <cell r="H6094">
            <v>2464</v>
          </cell>
          <cell r="I6094">
            <v>1774</v>
          </cell>
          <cell r="J6094">
            <v>7096</v>
          </cell>
          <cell r="K6094">
            <v>9856</v>
          </cell>
        </row>
        <row r="6095">
          <cell r="F6095">
            <v>43498</v>
          </cell>
          <cell r="G6095">
            <v>3</v>
          </cell>
          <cell r="H6095">
            <v>1972</v>
          </cell>
          <cell r="I6095">
            <v>1321</v>
          </cell>
          <cell r="J6095">
            <v>3963</v>
          </cell>
          <cell r="K6095">
            <v>5916</v>
          </cell>
        </row>
        <row r="6096">
          <cell r="F6096">
            <v>43610</v>
          </cell>
          <cell r="G6096">
            <v>1</v>
          </cell>
          <cell r="H6096">
            <v>637</v>
          </cell>
          <cell r="I6096">
            <v>389</v>
          </cell>
          <cell r="J6096">
            <v>389</v>
          </cell>
          <cell r="K6096">
            <v>637</v>
          </cell>
        </row>
        <row r="6097">
          <cell r="F6097">
            <v>43613</v>
          </cell>
          <cell r="G6097">
            <v>1</v>
          </cell>
          <cell r="H6097">
            <v>2495</v>
          </cell>
          <cell r="I6097">
            <v>1896</v>
          </cell>
          <cell r="J6097">
            <v>1896</v>
          </cell>
          <cell r="K6097">
            <v>2495</v>
          </cell>
        </row>
        <row r="6098">
          <cell r="F6098">
            <v>43496</v>
          </cell>
          <cell r="G6098">
            <v>1</v>
          </cell>
          <cell r="H6098">
            <v>1798</v>
          </cell>
          <cell r="I6098">
            <v>971</v>
          </cell>
          <cell r="J6098">
            <v>971</v>
          </cell>
          <cell r="K6098">
            <v>1798</v>
          </cell>
        </row>
        <row r="6099">
          <cell r="F6099">
            <v>43737</v>
          </cell>
          <cell r="G6099">
            <v>3</v>
          </cell>
          <cell r="H6099">
            <v>1467</v>
          </cell>
          <cell r="I6099">
            <v>807</v>
          </cell>
          <cell r="J6099">
            <v>2421</v>
          </cell>
          <cell r="K6099">
            <v>4401</v>
          </cell>
        </row>
        <row r="6100">
          <cell r="F6100">
            <v>43749</v>
          </cell>
          <cell r="G6100">
            <v>4</v>
          </cell>
          <cell r="H6100">
            <v>1526</v>
          </cell>
          <cell r="I6100">
            <v>1251</v>
          </cell>
          <cell r="J6100">
            <v>5004</v>
          </cell>
          <cell r="K6100">
            <v>6104</v>
          </cell>
        </row>
        <row r="6101">
          <cell r="F6101">
            <v>43492</v>
          </cell>
          <cell r="G6101">
            <v>1</v>
          </cell>
          <cell r="H6101">
            <v>2182</v>
          </cell>
          <cell r="I6101">
            <v>1200</v>
          </cell>
          <cell r="J6101">
            <v>1200</v>
          </cell>
          <cell r="K6101">
            <v>2182</v>
          </cell>
        </row>
        <row r="6102">
          <cell r="F6102">
            <v>43640</v>
          </cell>
          <cell r="G6102">
            <v>1</v>
          </cell>
          <cell r="H6102">
            <v>2257</v>
          </cell>
          <cell r="I6102">
            <v>1535</v>
          </cell>
          <cell r="J6102">
            <v>1535</v>
          </cell>
          <cell r="K6102">
            <v>2257</v>
          </cell>
        </row>
        <row r="6103">
          <cell r="F6103">
            <v>43473</v>
          </cell>
          <cell r="G6103">
            <v>1</v>
          </cell>
          <cell r="H6103">
            <v>95</v>
          </cell>
          <cell r="I6103">
            <v>61</v>
          </cell>
          <cell r="J6103">
            <v>61</v>
          </cell>
          <cell r="K6103">
            <v>95</v>
          </cell>
        </row>
        <row r="6104">
          <cell r="F6104">
            <v>43787</v>
          </cell>
          <cell r="G6104">
            <v>3</v>
          </cell>
          <cell r="H6104">
            <v>1351</v>
          </cell>
          <cell r="I6104">
            <v>1108</v>
          </cell>
          <cell r="J6104">
            <v>3324</v>
          </cell>
          <cell r="K6104">
            <v>4053</v>
          </cell>
        </row>
        <row r="6105">
          <cell r="F6105">
            <v>43818</v>
          </cell>
          <cell r="G6105">
            <v>2</v>
          </cell>
          <cell r="H6105">
            <v>1522</v>
          </cell>
          <cell r="I6105">
            <v>791</v>
          </cell>
          <cell r="J6105">
            <v>1582</v>
          </cell>
          <cell r="K6105">
            <v>3044</v>
          </cell>
        </row>
        <row r="6106">
          <cell r="F6106">
            <v>43721</v>
          </cell>
          <cell r="G6106">
            <v>4</v>
          </cell>
          <cell r="H6106">
            <v>1587</v>
          </cell>
          <cell r="I6106">
            <v>1301</v>
          </cell>
          <cell r="J6106">
            <v>5204</v>
          </cell>
          <cell r="K6106">
            <v>6348</v>
          </cell>
        </row>
        <row r="6107">
          <cell r="F6107">
            <v>43599</v>
          </cell>
          <cell r="G6107">
            <v>4</v>
          </cell>
          <cell r="H6107">
            <v>2353</v>
          </cell>
          <cell r="I6107">
            <v>1788</v>
          </cell>
          <cell r="J6107">
            <v>7152</v>
          </cell>
          <cell r="K6107">
            <v>9412</v>
          </cell>
        </row>
        <row r="6108">
          <cell r="F6108">
            <v>43479</v>
          </cell>
          <cell r="G6108">
            <v>1</v>
          </cell>
          <cell r="H6108">
            <v>1467</v>
          </cell>
          <cell r="I6108">
            <v>807</v>
          </cell>
          <cell r="J6108">
            <v>807</v>
          </cell>
          <cell r="K6108">
            <v>1467</v>
          </cell>
        </row>
        <row r="6109">
          <cell r="F6109">
            <v>43554</v>
          </cell>
          <cell r="G6109">
            <v>1</v>
          </cell>
          <cell r="H6109">
            <v>1743</v>
          </cell>
          <cell r="I6109">
            <v>872</v>
          </cell>
          <cell r="J6109">
            <v>872</v>
          </cell>
          <cell r="K6109">
            <v>1743</v>
          </cell>
        </row>
        <row r="6110">
          <cell r="F6110">
            <v>43552</v>
          </cell>
          <cell r="G6110">
            <v>1</v>
          </cell>
          <cell r="H6110">
            <v>2396</v>
          </cell>
          <cell r="I6110">
            <v>1965</v>
          </cell>
          <cell r="J6110">
            <v>1965</v>
          </cell>
          <cell r="K6110">
            <v>2396</v>
          </cell>
        </row>
        <row r="6111">
          <cell r="F6111">
            <v>43744</v>
          </cell>
          <cell r="G6111">
            <v>2</v>
          </cell>
          <cell r="H6111">
            <v>951</v>
          </cell>
          <cell r="I6111">
            <v>504</v>
          </cell>
          <cell r="J6111">
            <v>1008</v>
          </cell>
          <cell r="K6111">
            <v>1902</v>
          </cell>
        </row>
        <row r="6112">
          <cell r="F6112">
            <v>43518</v>
          </cell>
          <cell r="G6112">
            <v>1</v>
          </cell>
          <cell r="H6112">
            <v>2241</v>
          </cell>
          <cell r="I6112">
            <v>1367</v>
          </cell>
          <cell r="J6112">
            <v>1367</v>
          </cell>
          <cell r="K6112">
            <v>2241</v>
          </cell>
        </row>
        <row r="6113">
          <cell r="F6113">
            <v>43735</v>
          </cell>
          <cell r="G6113">
            <v>3</v>
          </cell>
          <cell r="H6113">
            <v>1405</v>
          </cell>
          <cell r="I6113">
            <v>1054</v>
          </cell>
          <cell r="J6113">
            <v>3162</v>
          </cell>
          <cell r="K6113">
            <v>4215</v>
          </cell>
        </row>
        <row r="6114">
          <cell r="F6114">
            <v>43781</v>
          </cell>
          <cell r="G6114">
            <v>1</v>
          </cell>
          <cell r="H6114">
            <v>684</v>
          </cell>
          <cell r="I6114">
            <v>561</v>
          </cell>
          <cell r="J6114">
            <v>561</v>
          </cell>
          <cell r="K6114">
            <v>684</v>
          </cell>
        </row>
        <row r="6115">
          <cell r="F6115">
            <v>43484</v>
          </cell>
          <cell r="G6115">
            <v>4</v>
          </cell>
          <cell r="H6115">
            <v>1638</v>
          </cell>
          <cell r="I6115">
            <v>1261</v>
          </cell>
          <cell r="J6115">
            <v>5044</v>
          </cell>
          <cell r="K6115">
            <v>6552</v>
          </cell>
        </row>
        <row r="6116">
          <cell r="F6116">
            <v>43742</v>
          </cell>
          <cell r="G6116">
            <v>1</v>
          </cell>
          <cell r="H6116">
            <v>181</v>
          </cell>
          <cell r="I6116">
            <v>130</v>
          </cell>
          <cell r="J6116">
            <v>130</v>
          </cell>
          <cell r="K6116">
            <v>181</v>
          </cell>
        </row>
        <row r="6117">
          <cell r="F6117">
            <v>43813</v>
          </cell>
          <cell r="G6117">
            <v>3</v>
          </cell>
          <cell r="H6117">
            <v>2257</v>
          </cell>
          <cell r="I6117">
            <v>1535</v>
          </cell>
          <cell r="J6117">
            <v>4605</v>
          </cell>
          <cell r="K6117">
            <v>6771</v>
          </cell>
        </row>
        <row r="6118">
          <cell r="F6118">
            <v>43611</v>
          </cell>
          <cell r="G6118">
            <v>1</v>
          </cell>
          <cell r="H6118">
            <v>1566</v>
          </cell>
          <cell r="I6118">
            <v>1190</v>
          </cell>
          <cell r="J6118">
            <v>1190</v>
          </cell>
          <cell r="K6118">
            <v>1566</v>
          </cell>
        </row>
        <row r="6119">
          <cell r="F6119">
            <v>43610</v>
          </cell>
          <cell r="G6119">
            <v>4</v>
          </cell>
          <cell r="H6119">
            <v>2353</v>
          </cell>
          <cell r="I6119">
            <v>1788</v>
          </cell>
          <cell r="J6119">
            <v>7152</v>
          </cell>
          <cell r="K6119">
            <v>9412</v>
          </cell>
        </row>
        <row r="6120">
          <cell r="F6120">
            <v>43571</v>
          </cell>
          <cell r="G6120">
            <v>3</v>
          </cell>
          <cell r="H6120">
            <v>1887</v>
          </cell>
          <cell r="I6120">
            <v>1378</v>
          </cell>
          <cell r="J6120">
            <v>4134</v>
          </cell>
          <cell r="K6120">
            <v>5661</v>
          </cell>
        </row>
        <row r="6121">
          <cell r="F6121">
            <v>43715</v>
          </cell>
          <cell r="G6121">
            <v>2</v>
          </cell>
          <cell r="H6121">
            <v>1405</v>
          </cell>
          <cell r="I6121">
            <v>1054</v>
          </cell>
          <cell r="J6121">
            <v>2108</v>
          </cell>
          <cell r="K6121">
            <v>2810</v>
          </cell>
        </row>
        <row r="6122">
          <cell r="F6122">
            <v>43758</v>
          </cell>
          <cell r="G6122">
            <v>1</v>
          </cell>
          <cell r="H6122">
            <v>1972</v>
          </cell>
          <cell r="I6122">
            <v>1321</v>
          </cell>
          <cell r="J6122">
            <v>1321</v>
          </cell>
          <cell r="K6122">
            <v>1972</v>
          </cell>
        </row>
        <row r="6123">
          <cell r="F6123">
            <v>43532</v>
          </cell>
          <cell r="G6123">
            <v>3</v>
          </cell>
          <cell r="H6123">
            <v>1522</v>
          </cell>
          <cell r="I6123">
            <v>791</v>
          </cell>
          <cell r="J6123">
            <v>2373</v>
          </cell>
          <cell r="K6123">
            <v>4566</v>
          </cell>
        </row>
        <row r="6124">
          <cell r="F6124">
            <v>43813</v>
          </cell>
          <cell r="G6124">
            <v>4</v>
          </cell>
          <cell r="H6124">
            <v>1638</v>
          </cell>
          <cell r="I6124">
            <v>1261</v>
          </cell>
          <cell r="J6124">
            <v>5044</v>
          </cell>
          <cell r="K6124">
            <v>6552</v>
          </cell>
        </row>
        <row r="6125">
          <cell r="F6125">
            <v>43542</v>
          </cell>
          <cell r="G6125">
            <v>3</v>
          </cell>
          <cell r="H6125">
            <v>2141</v>
          </cell>
          <cell r="I6125">
            <v>1777</v>
          </cell>
          <cell r="J6125">
            <v>5331</v>
          </cell>
          <cell r="K6125">
            <v>6423</v>
          </cell>
        </row>
        <row r="6126">
          <cell r="F6126">
            <v>43669</v>
          </cell>
          <cell r="G6126">
            <v>2</v>
          </cell>
          <cell r="H6126">
            <v>1887</v>
          </cell>
          <cell r="I6126">
            <v>1378</v>
          </cell>
          <cell r="J6126">
            <v>2756</v>
          </cell>
          <cell r="K6126">
            <v>3774</v>
          </cell>
        </row>
        <row r="6127">
          <cell r="F6127">
            <v>43485</v>
          </cell>
          <cell r="G6127">
            <v>1</v>
          </cell>
          <cell r="H6127">
            <v>561</v>
          </cell>
          <cell r="I6127">
            <v>421</v>
          </cell>
          <cell r="J6127">
            <v>421</v>
          </cell>
          <cell r="K6127">
            <v>561</v>
          </cell>
        </row>
        <row r="6128">
          <cell r="F6128">
            <v>43624</v>
          </cell>
          <cell r="G6128">
            <v>1</v>
          </cell>
          <cell r="H6128">
            <v>2495</v>
          </cell>
          <cell r="I6128">
            <v>1896</v>
          </cell>
          <cell r="J6128">
            <v>1896</v>
          </cell>
          <cell r="K6128">
            <v>2495</v>
          </cell>
        </row>
        <row r="6129">
          <cell r="F6129">
            <v>43636</v>
          </cell>
          <cell r="G6129">
            <v>1</v>
          </cell>
          <cell r="H6129">
            <v>2257</v>
          </cell>
          <cell r="I6129">
            <v>1535</v>
          </cell>
          <cell r="J6129">
            <v>1535</v>
          </cell>
          <cell r="K6129">
            <v>2257</v>
          </cell>
        </row>
        <row r="6130">
          <cell r="F6130">
            <v>43758</v>
          </cell>
          <cell r="G6130">
            <v>1</v>
          </cell>
          <cell r="H6130">
            <v>1414</v>
          </cell>
          <cell r="I6130">
            <v>962</v>
          </cell>
          <cell r="J6130">
            <v>962</v>
          </cell>
          <cell r="K6130">
            <v>1414</v>
          </cell>
        </row>
        <row r="6131">
          <cell r="F6131">
            <v>43789</v>
          </cell>
          <cell r="G6131">
            <v>3</v>
          </cell>
          <cell r="H6131">
            <v>203</v>
          </cell>
          <cell r="I6131">
            <v>154</v>
          </cell>
          <cell r="J6131">
            <v>462</v>
          </cell>
          <cell r="K6131">
            <v>609</v>
          </cell>
        </row>
        <row r="6132">
          <cell r="F6132">
            <v>43713</v>
          </cell>
          <cell r="G6132">
            <v>4</v>
          </cell>
          <cell r="H6132">
            <v>502</v>
          </cell>
          <cell r="I6132">
            <v>296</v>
          </cell>
          <cell r="J6132">
            <v>1184</v>
          </cell>
          <cell r="K6132">
            <v>2008</v>
          </cell>
        </row>
        <row r="6133">
          <cell r="F6133">
            <v>43475</v>
          </cell>
          <cell r="G6133">
            <v>2</v>
          </cell>
          <cell r="H6133">
            <v>1783</v>
          </cell>
          <cell r="I6133">
            <v>1516</v>
          </cell>
          <cell r="J6133">
            <v>3032</v>
          </cell>
          <cell r="K6133">
            <v>3566</v>
          </cell>
        </row>
        <row r="6134">
          <cell r="F6134">
            <v>43815</v>
          </cell>
          <cell r="G6134">
            <v>1</v>
          </cell>
          <cell r="H6134">
            <v>871</v>
          </cell>
          <cell r="I6134">
            <v>540</v>
          </cell>
          <cell r="J6134">
            <v>540</v>
          </cell>
          <cell r="K6134">
            <v>871</v>
          </cell>
        </row>
        <row r="6135">
          <cell r="F6135">
            <v>43466</v>
          </cell>
          <cell r="G6135">
            <v>1</v>
          </cell>
          <cell r="H6135">
            <v>530</v>
          </cell>
          <cell r="I6135">
            <v>435</v>
          </cell>
          <cell r="J6135">
            <v>435</v>
          </cell>
          <cell r="K6135">
            <v>530</v>
          </cell>
        </row>
        <row r="6136">
          <cell r="F6136">
            <v>43775</v>
          </cell>
          <cell r="G6136">
            <v>2</v>
          </cell>
          <cell r="H6136">
            <v>1077</v>
          </cell>
          <cell r="I6136">
            <v>732</v>
          </cell>
          <cell r="J6136">
            <v>1464</v>
          </cell>
          <cell r="K6136">
            <v>2154</v>
          </cell>
        </row>
        <row r="6137">
          <cell r="F6137">
            <v>43677</v>
          </cell>
          <cell r="G6137">
            <v>3</v>
          </cell>
          <cell r="H6137">
            <v>35</v>
          </cell>
          <cell r="I6137">
            <v>22</v>
          </cell>
          <cell r="J6137">
            <v>66</v>
          </cell>
          <cell r="K6137">
            <v>105</v>
          </cell>
        </row>
        <row r="6138">
          <cell r="F6138">
            <v>43685</v>
          </cell>
          <cell r="G6138">
            <v>1</v>
          </cell>
          <cell r="H6138">
            <v>2283</v>
          </cell>
          <cell r="I6138">
            <v>1484</v>
          </cell>
          <cell r="J6138">
            <v>1484</v>
          </cell>
          <cell r="K6138">
            <v>2283</v>
          </cell>
        </row>
        <row r="6139">
          <cell r="F6139">
            <v>43723</v>
          </cell>
          <cell r="G6139">
            <v>3</v>
          </cell>
          <cell r="H6139">
            <v>2283</v>
          </cell>
          <cell r="I6139">
            <v>1484</v>
          </cell>
          <cell r="J6139">
            <v>4452</v>
          </cell>
          <cell r="K6139">
            <v>6849</v>
          </cell>
        </row>
        <row r="6140">
          <cell r="F6140">
            <v>43542</v>
          </cell>
          <cell r="G6140">
            <v>1</v>
          </cell>
          <cell r="H6140">
            <v>123</v>
          </cell>
          <cell r="I6140">
            <v>84</v>
          </cell>
          <cell r="J6140">
            <v>84</v>
          </cell>
          <cell r="K6140">
            <v>123</v>
          </cell>
        </row>
        <row r="6141">
          <cell r="F6141">
            <v>43480</v>
          </cell>
          <cell r="G6141">
            <v>2</v>
          </cell>
          <cell r="H6141">
            <v>2353</v>
          </cell>
          <cell r="I6141">
            <v>1788</v>
          </cell>
          <cell r="J6141">
            <v>3576</v>
          </cell>
          <cell r="K6141">
            <v>4706</v>
          </cell>
        </row>
        <row r="6142">
          <cell r="F6142">
            <v>43708</v>
          </cell>
          <cell r="G6142">
            <v>3</v>
          </cell>
          <cell r="H6142">
            <v>1522</v>
          </cell>
          <cell r="I6142">
            <v>791</v>
          </cell>
          <cell r="J6142">
            <v>2373</v>
          </cell>
          <cell r="K6142">
            <v>4566</v>
          </cell>
        </row>
        <row r="6143">
          <cell r="F6143">
            <v>43630</v>
          </cell>
          <cell r="G6143">
            <v>1</v>
          </cell>
          <cell r="H6143">
            <v>1052</v>
          </cell>
          <cell r="I6143">
            <v>589</v>
          </cell>
          <cell r="J6143">
            <v>589</v>
          </cell>
          <cell r="K6143">
            <v>1052</v>
          </cell>
        </row>
        <row r="6144">
          <cell r="F6144">
            <v>43668</v>
          </cell>
          <cell r="G6144">
            <v>3</v>
          </cell>
          <cell r="H6144">
            <v>1967</v>
          </cell>
          <cell r="I6144">
            <v>1397</v>
          </cell>
          <cell r="J6144">
            <v>4191</v>
          </cell>
          <cell r="K6144">
            <v>5901</v>
          </cell>
        </row>
        <row r="6145">
          <cell r="F6145">
            <v>43767</v>
          </cell>
          <cell r="G6145">
            <v>3</v>
          </cell>
          <cell r="H6145">
            <v>1380</v>
          </cell>
          <cell r="I6145">
            <v>1090</v>
          </cell>
          <cell r="J6145">
            <v>3270</v>
          </cell>
          <cell r="K6145">
            <v>4140</v>
          </cell>
        </row>
        <row r="6146">
          <cell r="F6146">
            <v>43506</v>
          </cell>
          <cell r="G6146">
            <v>2</v>
          </cell>
          <cell r="H6146">
            <v>458</v>
          </cell>
          <cell r="I6146">
            <v>376</v>
          </cell>
          <cell r="J6146">
            <v>752</v>
          </cell>
          <cell r="K6146">
            <v>916</v>
          </cell>
        </row>
        <row r="6147">
          <cell r="F6147">
            <v>43616</v>
          </cell>
          <cell r="G6147">
            <v>3</v>
          </cell>
          <cell r="H6147">
            <v>1178</v>
          </cell>
          <cell r="I6147">
            <v>683</v>
          </cell>
          <cell r="J6147">
            <v>2049</v>
          </cell>
          <cell r="K6147">
            <v>3534</v>
          </cell>
        </row>
        <row r="6148">
          <cell r="F6148">
            <v>43564</v>
          </cell>
          <cell r="G6148">
            <v>1</v>
          </cell>
          <cell r="H6148">
            <v>2257</v>
          </cell>
          <cell r="I6148">
            <v>1535</v>
          </cell>
          <cell r="J6148">
            <v>1535</v>
          </cell>
          <cell r="K6148">
            <v>2257</v>
          </cell>
        </row>
        <row r="6149">
          <cell r="F6149">
            <v>43758</v>
          </cell>
          <cell r="G6149">
            <v>1</v>
          </cell>
          <cell r="H6149">
            <v>368</v>
          </cell>
          <cell r="I6149">
            <v>269</v>
          </cell>
          <cell r="J6149">
            <v>269</v>
          </cell>
          <cell r="K6149">
            <v>368</v>
          </cell>
        </row>
        <row r="6150">
          <cell r="F6150">
            <v>43669</v>
          </cell>
          <cell r="G6150">
            <v>2</v>
          </cell>
          <cell r="H6150">
            <v>2091</v>
          </cell>
          <cell r="I6150">
            <v>1485</v>
          </cell>
          <cell r="J6150">
            <v>2970</v>
          </cell>
          <cell r="K6150">
            <v>4182</v>
          </cell>
        </row>
        <row r="6151">
          <cell r="F6151">
            <v>43728</v>
          </cell>
          <cell r="G6151">
            <v>4</v>
          </cell>
          <cell r="H6151">
            <v>1671</v>
          </cell>
          <cell r="I6151">
            <v>1220</v>
          </cell>
          <cell r="J6151">
            <v>4880</v>
          </cell>
          <cell r="K6151">
            <v>6684</v>
          </cell>
        </row>
        <row r="6152">
          <cell r="F6152">
            <v>43660</v>
          </cell>
          <cell r="G6152">
            <v>1</v>
          </cell>
          <cell r="H6152">
            <v>217</v>
          </cell>
          <cell r="I6152">
            <v>171</v>
          </cell>
          <cell r="J6152">
            <v>171</v>
          </cell>
          <cell r="K6152">
            <v>217</v>
          </cell>
        </row>
        <row r="6153">
          <cell r="F6153">
            <v>43677</v>
          </cell>
          <cell r="G6153">
            <v>1</v>
          </cell>
          <cell r="H6153">
            <v>1522</v>
          </cell>
          <cell r="I6153">
            <v>791</v>
          </cell>
          <cell r="J6153">
            <v>791</v>
          </cell>
          <cell r="K6153">
            <v>1522</v>
          </cell>
        </row>
        <row r="6154">
          <cell r="F6154">
            <v>43505</v>
          </cell>
          <cell r="G6154">
            <v>1</v>
          </cell>
          <cell r="H6154">
            <v>1022</v>
          </cell>
          <cell r="I6154">
            <v>818</v>
          </cell>
          <cell r="J6154">
            <v>818</v>
          </cell>
          <cell r="K6154">
            <v>1022</v>
          </cell>
        </row>
        <row r="6155">
          <cell r="F6155">
            <v>43685</v>
          </cell>
          <cell r="G6155">
            <v>3</v>
          </cell>
          <cell r="H6155">
            <v>2141</v>
          </cell>
          <cell r="I6155">
            <v>1777</v>
          </cell>
          <cell r="J6155">
            <v>5331</v>
          </cell>
          <cell r="K6155">
            <v>6423</v>
          </cell>
        </row>
        <row r="6156">
          <cell r="F6156">
            <v>43612</v>
          </cell>
          <cell r="G6156">
            <v>1</v>
          </cell>
          <cell r="H6156">
            <v>667</v>
          </cell>
          <cell r="I6156">
            <v>387</v>
          </cell>
          <cell r="J6156">
            <v>387</v>
          </cell>
          <cell r="K6156">
            <v>667</v>
          </cell>
        </row>
        <row r="6157">
          <cell r="F6157">
            <v>43790</v>
          </cell>
          <cell r="G6157">
            <v>4</v>
          </cell>
          <cell r="H6157">
            <v>1566</v>
          </cell>
          <cell r="I6157">
            <v>1190</v>
          </cell>
          <cell r="J6157">
            <v>4760</v>
          </cell>
          <cell r="K6157">
            <v>6264</v>
          </cell>
        </row>
        <row r="6158">
          <cell r="F6158">
            <v>43810</v>
          </cell>
          <cell r="G6158">
            <v>3</v>
          </cell>
          <cell r="H6158">
            <v>1708</v>
          </cell>
          <cell r="I6158">
            <v>871</v>
          </cell>
          <cell r="J6158">
            <v>2613</v>
          </cell>
          <cell r="K6158">
            <v>5124</v>
          </cell>
        </row>
        <row r="6159">
          <cell r="F6159">
            <v>43668</v>
          </cell>
          <cell r="G6159">
            <v>4</v>
          </cell>
          <cell r="H6159">
            <v>315</v>
          </cell>
          <cell r="I6159">
            <v>208</v>
          </cell>
          <cell r="J6159">
            <v>832</v>
          </cell>
          <cell r="K6159">
            <v>1260</v>
          </cell>
        </row>
        <row r="6160">
          <cell r="F6160">
            <v>43530</v>
          </cell>
          <cell r="G6160">
            <v>3</v>
          </cell>
          <cell r="H6160">
            <v>684</v>
          </cell>
          <cell r="I6160">
            <v>561</v>
          </cell>
          <cell r="J6160">
            <v>1683</v>
          </cell>
          <cell r="K6160">
            <v>2052</v>
          </cell>
        </row>
        <row r="6161">
          <cell r="F6161">
            <v>43694</v>
          </cell>
          <cell r="G6161">
            <v>1</v>
          </cell>
          <cell r="H6161">
            <v>2182</v>
          </cell>
          <cell r="I6161">
            <v>1200</v>
          </cell>
          <cell r="J6161">
            <v>1200</v>
          </cell>
          <cell r="K6161">
            <v>2182</v>
          </cell>
        </row>
        <row r="6162">
          <cell r="F6162">
            <v>43652</v>
          </cell>
          <cell r="G6162">
            <v>2</v>
          </cell>
          <cell r="H6162">
            <v>2464</v>
          </cell>
          <cell r="I6162">
            <v>1774</v>
          </cell>
          <cell r="J6162">
            <v>3548</v>
          </cell>
          <cell r="K6162">
            <v>4928</v>
          </cell>
        </row>
        <row r="6163">
          <cell r="F6163">
            <v>43558</v>
          </cell>
          <cell r="G6163">
            <v>1</v>
          </cell>
          <cell r="H6163">
            <v>378</v>
          </cell>
          <cell r="I6163">
            <v>291</v>
          </cell>
          <cell r="J6163">
            <v>291</v>
          </cell>
          <cell r="K6163">
            <v>378</v>
          </cell>
        </row>
        <row r="6164">
          <cell r="F6164">
            <v>43741</v>
          </cell>
          <cell r="G6164">
            <v>3</v>
          </cell>
          <cell r="H6164">
            <v>1494</v>
          </cell>
          <cell r="I6164">
            <v>971</v>
          </cell>
          <cell r="J6164">
            <v>2913</v>
          </cell>
          <cell r="K6164">
            <v>4482</v>
          </cell>
        </row>
        <row r="6165">
          <cell r="F6165">
            <v>43538</v>
          </cell>
          <cell r="G6165">
            <v>3</v>
          </cell>
          <cell r="H6165">
            <v>1467</v>
          </cell>
          <cell r="I6165">
            <v>807</v>
          </cell>
          <cell r="J6165">
            <v>2421</v>
          </cell>
          <cell r="K6165">
            <v>4401</v>
          </cell>
        </row>
        <row r="6166">
          <cell r="F6166">
            <v>43660</v>
          </cell>
          <cell r="G6166">
            <v>3</v>
          </cell>
          <cell r="H6166">
            <v>1278</v>
          </cell>
          <cell r="I6166">
            <v>665</v>
          </cell>
          <cell r="J6166">
            <v>1995</v>
          </cell>
          <cell r="K6166">
            <v>3834</v>
          </cell>
        </row>
        <row r="6167">
          <cell r="F6167">
            <v>43575</v>
          </cell>
          <cell r="G6167">
            <v>2</v>
          </cell>
          <cell r="H6167">
            <v>356</v>
          </cell>
          <cell r="I6167">
            <v>292</v>
          </cell>
          <cell r="J6167">
            <v>584</v>
          </cell>
          <cell r="K6167">
            <v>712</v>
          </cell>
        </row>
        <row r="6168">
          <cell r="F6168">
            <v>43751</v>
          </cell>
          <cell r="G6168">
            <v>1</v>
          </cell>
          <cell r="H6168">
            <v>2257</v>
          </cell>
          <cell r="I6168">
            <v>1535</v>
          </cell>
          <cell r="J6168">
            <v>1535</v>
          </cell>
          <cell r="K6168">
            <v>2257</v>
          </cell>
        </row>
        <row r="6169">
          <cell r="F6169">
            <v>43753</v>
          </cell>
          <cell r="G6169">
            <v>3</v>
          </cell>
          <cell r="H6169">
            <v>596</v>
          </cell>
          <cell r="I6169">
            <v>358</v>
          </cell>
          <cell r="J6169">
            <v>1074</v>
          </cell>
          <cell r="K6169">
            <v>1788</v>
          </cell>
        </row>
        <row r="6170">
          <cell r="F6170">
            <v>43632</v>
          </cell>
          <cell r="G6170">
            <v>1</v>
          </cell>
          <cell r="H6170">
            <v>667</v>
          </cell>
          <cell r="I6170">
            <v>387</v>
          </cell>
          <cell r="J6170">
            <v>387</v>
          </cell>
          <cell r="K6170">
            <v>667</v>
          </cell>
        </row>
        <row r="6171">
          <cell r="F6171">
            <v>43548</v>
          </cell>
          <cell r="G6171">
            <v>1</v>
          </cell>
          <cell r="H6171">
            <v>2396</v>
          </cell>
          <cell r="I6171">
            <v>1965</v>
          </cell>
          <cell r="J6171">
            <v>1965</v>
          </cell>
          <cell r="K6171">
            <v>2396</v>
          </cell>
        </row>
        <row r="6172">
          <cell r="F6172">
            <v>43684</v>
          </cell>
          <cell r="G6172">
            <v>1</v>
          </cell>
          <cell r="H6172">
            <v>1367</v>
          </cell>
          <cell r="I6172">
            <v>984</v>
          </cell>
          <cell r="J6172">
            <v>984</v>
          </cell>
          <cell r="K6172">
            <v>1367</v>
          </cell>
        </row>
        <row r="6173">
          <cell r="F6173">
            <v>43627</v>
          </cell>
          <cell r="G6173">
            <v>3</v>
          </cell>
          <cell r="H6173">
            <v>1638</v>
          </cell>
          <cell r="I6173">
            <v>1261</v>
          </cell>
          <cell r="J6173">
            <v>3783</v>
          </cell>
          <cell r="K6173">
            <v>4914</v>
          </cell>
        </row>
        <row r="6174">
          <cell r="F6174">
            <v>43775</v>
          </cell>
          <cell r="G6174">
            <v>1</v>
          </cell>
          <cell r="H6174">
            <v>356</v>
          </cell>
          <cell r="I6174">
            <v>292</v>
          </cell>
          <cell r="J6174">
            <v>292</v>
          </cell>
          <cell r="K6174">
            <v>356</v>
          </cell>
        </row>
        <row r="6175">
          <cell r="F6175">
            <v>43604</v>
          </cell>
          <cell r="G6175">
            <v>2</v>
          </cell>
          <cell r="H6175">
            <v>603</v>
          </cell>
          <cell r="I6175">
            <v>416</v>
          </cell>
          <cell r="J6175">
            <v>832</v>
          </cell>
          <cell r="K6175">
            <v>1206</v>
          </cell>
        </row>
        <row r="6176">
          <cell r="F6176">
            <v>43779</v>
          </cell>
          <cell r="G6176">
            <v>2</v>
          </cell>
          <cell r="H6176">
            <v>368</v>
          </cell>
          <cell r="I6176">
            <v>269</v>
          </cell>
          <cell r="J6176">
            <v>538</v>
          </cell>
          <cell r="K6176">
            <v>736</v>
          </cell>
        </row>
        <row r="6177">
          <cell r="F6177">
            <v>43599</v>
          </cell>
          <cell r="G6177">
            <v>1</v>
          </cell>
          <cell r="H6177">
            <v>913</v>
          </cell>
          <cell r="I6177">
            <v>584</v>
          </cell>
          <cell r="J6177">
            <v>584</v>
          </cell>
          <cell r="K6177">
            <v>913</v>
          </cell>
        </row>
        <row r="6178">
          <cell r="F6178">
            <v>43619</v>
          </cell>
          <cell r="G6178">
            <v>1</v>
          </cell>
          <cell r="H6178">
            <v>1862</v>
          </cell>
          <cell r="I6178">
            <v>1173</v>
          </cell>
          <cell r="J6178">
            <v>1173</v>
          </cell>
          <cell r="K6178">
            <v>1862</v>
          </cell>
        </row>
        <row r="6179">
          <cell r="F6179">
            <v>43526</v>
          </cell>
          <cell r="G6179">
            <v>3</v>
          </cell>
          <cell r="H6179">
            <v>584</v>
          </cell>
          <cell r="I6179">
            <v>420</v>
          </cell>
          <cell r="J6179">
            <v>1260</v>
          </cell>
          <cell r="K6179">
            <v>1752</v>
          </cell>
        </row>
        <row r="6180">
          <cell r="F6180">
            <v>43518</v>
          </cell>
          <cell r="G6180">
            <v>3</v>
          </cell>
          <cell r="H6180">
            <v>817</v>
          </cell>
          <cell r="I6180">
            <v>409</v>
          </cell>
          <cell r="J6180">
            <v>1227</v>
          </cell>
          <cell r="K6180">
            <v>2451</v>
          </cell>
        </row>
        <row r="6181">
          <cell r="F6181">
            <v>43785</v>
          </cell>
          <cell r="G6181">
            <v>4</v>
          </cell>
          <cell r="H6181">
            <v>2141</v>
          </cell>
          <cell r="I6181">
            <v>1777</v>
          </cell>
          <cell r="J6181">
            <v>7108</v>
          </cell>
          <cell r="K6181">
            <v>8564</v>
          </cell>
        </row>
        <row r="6182">
          <cell r="F6182">
            <v>43695</v>
          </cell>
          <cell r="G6182">
            <v>3</v>
          </cell>
          <cell r="H6182">
            <v>1889</v>
          </cell>
          <cell r="I6182">
            <v>945</v>
          </cell>
          <cell r="J6182">
            <v>2835</v>
          </cell>
          <cell r="K6182">
            <v>5667</v>
          </cell>
        </row>
        <row r="6183">
          <cell r="F6183">
            <v>43715</v>
          </cell>
          <cell r="G6183">
            <v>4</v>
          </cell>
          <cell r="H6183">
            <v>1783</v>
          </cell>
          <cell r="I6183">
            <v>1230</v>
          </cell>
          <cell r="J6183">
            <v>4920</v>
          </cell>
          <cell r="K6183">
            <v>7132</v>
          </cell>
        </row>
        <row r="6184">
          <cell r="F6184">
            <v>43642</v>
          </cell>
          <cell r="G6184">
            <v>1</v>
          </cell>
          <cell r="H6184">
            <v>95</v>
          </cell>
          <cell r="I6184">
            <v>61</v>
          </cell>
          <cell r="J6184">
            <v>61</v>
          </cell>
          <cell r="K6184">
            <v>95</v>
          </cell>
        </row>
        <row r="6185">
          <cell r="F6185">
            <v>43824</v>
          </cell>
          <cell r="G6185">
            <v>2</v>
          </cell>
          <cell r="H6185">
            <v>217</v>
          </cell>
          <cell r="I6185">
            <v>171</v>
          </cell>
          <cell r="J6185">
            <v>342</v>
          </cell>
          <cell r="K6185">
            <v>434</v>
          </cell>
        </row>
        <row r="6186">
          <cell r="F6186">
            <v>43608</v>
          </cell>
          <cell r="G6186">
            <v>1</v>
          </cell>
          <cell r="H6186">
            <v>1052</v>
          </cell>
          <cell r="I6186">
            <v>589</v>
          </cell>
          <cell r="J6186">
            <v>589</v>
          </cell>
          <cell r="K6186">
            <v>1052</v>
          </cell>
        </row>
        <row r="6187">
          <cell r="F6187">
            <v>43574</v>
          </cell>
          <cell r="G6187">
            <v>1</v>
          </cell>
          <cell r="H6187">
            <v>637</v>
          </cell>
          <cell r="I6187">
            <v>389</v>
          </cell>
          <cell r="J6187">
            <v>389</v>
          </cell>
          <cell r="K6187">
            <v>637</v>
          </cell>
        </row>
        <row r="6188">
          <cell r="F6188">
            <v>43708</v>
          </cell>
          <cell r="G6188">
            <v>4</v>
          </cell>
          <cell r="H6188">
            <v>1414</v>
          </cell>
          <cell r="I6188">
            <v>962</v>
          </cell>
          <cell r="J6188">
            <v>3848</v>
          </cell>
          <cell r="K6188">
            <v>5656</v>
          </cell>
        </row>
        <row r="6189">
          <cell r="F6189">
            <v>43806</v>
          </cell>
          <cell r="G6189">
            <v>1</v>
          </cell>
          <cell r="H6189">
            <v>123</v>
          </cell>
          <cell r="I6189">
            <v>84</v>
          </cell>
          <cell r="J6189">
            <v>84</v>
          </cell>
          <cell r="K6189">
            <v>123</v>
          </cell>
        </row>
        <row r="6190">
          <cell r="F6190">
            <v>43590</v>
          </cell>
          <cell r="G6190">
            <v>1</v>
          </cell>
          <cell r="H6190">
            <v>880</v>
          </cell>
          <cell r="I6190">
            <v>634</v>
          </cell>
          <cell r="J6190">
            <v>634</v>
          </cell>
          <cell r="K6190">
            <v>880</v>
          </cell>
        </row>
        <row r="6191">
          <cell r="F6191">
            <v>43690</v>
          </cell>
          <cell r="G6191">
            <v>3</v>
          </cell>
          <cell r="H6191">
            <v>1077</v>
          </cell>
          <cell r="I6191">
            <v>732</v>
          </cell>
          <cell r="J6191">
            <v>2196</v>
          </cell>
          <cell r="K6191">
            <v>3231</v>
          </cell>
        </row>
        <row r="6192">
          <cell r="F6192">
            <v>43637</v>
          </cell>
          <cell r="G6192">
            <v>2</v>
          </cell>
          <cell r="H6192">
            <v>556</v>
          </cell>
          <cell r="I6192">
            <v>395</v>
          </cell>
          <cell r="J6192">
            <v>790</v>
          </cell>
          <cell r="K6192">
            <v>1112</v>
          </cell>
        </row>
        <row r="6193">
          <cell r="F6193">
            <v>43516</v>
          </cell>
          <cell r="G6193">
            <v>1</v>
          </cell>
          <cell r="H6193">
            <v>951</v>
          </cell>
          <cell r="I6193">
            <v>504</v>
          </cell>
          <cell r="J6193">
            <v>504</v>
          </cell>
          <cell r="K6193">
            <v>951</v>
          </cell>
        </row>
        <row r="6194">
          <cell r="F6194">
            <v>43693</v>
          </cell>
          <cell r="G6194">
            <v>3</v>
          </cell>
          <cell r="H6194">
            <v>2464</v>
          </cell>
          <cell r="I6194">
            <v>1774</v>
          </cell>
          <cell r="J6194">
            <v>5322</v>
          </cell>
          <cell r="K6194">
            <v>7392</v>
          </cell>
        </row>
        <row r="6195">
          <cell r="F6195">
            <v>43804</v>
          </cell>
          <cell r="G6195">
            <v>4</v>
          </cell>
          <cell r="H6195">
            <v>596</v>
          </cell>
          <cell r="I6195">
            <v>358</v>
          </cell>
          <cell r="J6195">
            <v>1432</v>
          </cell>
          <cell r="K6195">
            <v>2384</v>
          </cell>
        </row>
        <row r="6196">
          <cell r="F6196">
            <v>43524</v>
          </cell>
          <cell r="G6196">
            <v>2</v>
          </cell>
          <cell r="H6196">
            <v>847</v>
          </cell>
          <cell r="I6196">
            <v>534</v>
          </cell>
          <cell r="J6196">
            <v>1068</v>
          </cell>
          <cell r="K6196">
            <v>1694</v>
          </cell>
        </row>
        <row r="6197">
          <cell r="F6197">
            <v>43741</v>
          </cell>
          <cell r="G6197">
            <v>3</v>
          </cell>
          <cell r="H6197">
            <v>458</v>
          </cell>
          <cell r="I6197">
            <v>376</v>
          </cell>
          <cell r="J6197">
            <v>1128</v>
          </cell>
          <cell r="K6197">
            <v>1374</v>
          </cell>
        </row>
        <row r="6198">
          <cell r="F6198">
            <v>43796</v>
          </cell>
          <cell r="G6198">
            <v>1</v>
          </cell>
          <cell r="H6198">
            <v>818</v>
          </cell>
          <cell r="I6198">
            <v>450</v>
          </cell>
          <cell r="J6198">
            <v>450</v>
          </cell>
          <cell r="K6198">
            <v>818</v>
          </cell>
        </row>
        <row r="6199">
          <cell r="F6199">
            <v>43629</v>
          </cell>
          <cell r="G6199">
            <v>4</v>
          </cell>
          <cell r="H6199">
            <v>1494</v>
          </cell>
          <cell r="I6199">
            <v>971</v>
          </cell>
          <cell r="J6199">
            <v>3884</v>
          </cell>
          <cell r="K6199">
            <v>5976</v>
          </cell>
        </row>
        <row r="6200">
          <cell r="F6200">
            <v>43544</v>
          </cell>
          <cell r="G6200">
            <v>3</v>
          </cell>
          <cell r="H6200">
            <v>2257</v>
          </cell>
          <cell r="I6200">
            <v>1535</v>
          </cell>
          <cell r="J6200">
            <v>4605</v>
          </cell>
          <cell r="K6200">
            <v>6771</v>
          </cell>
        </row>
        <row r="6201">
          <cell r="F6201">
            <v>43534</v>
          </cell>
          <cell r="G6201">
            <v>1</v>
          </cell>
          <cell r="H6201">
            <v>667</v>
          </cell>
          <cell r="I6201">
            <v>387</v>
          </cell>
          <cell r="J6201">
            <v>387</v>
          </cell>
          <cell r="K6201">
            <v>667</v>
          </cell>
        </row>
        <row r="6202">
          <cell r="F6202">
            <v>43556</v>
          </cell>
          <cell r="G6202">
            <v>1</v>
          </cell>
          <cell r="H6202">
            <v>826</v>
          </cell>
          <cell r="I6202">
            <v>562</v>
          </cell>
          <cell r="J6202">
            <v>562</v>
          </cell>
          <cell r="K6202">
            <v>826</v>
          </cell>
        </row>
        <row r="6203">
          <cell r="F6203">
            <v>43562</v>
          </cell>
          <cell r="G6203">
            <v>1</v>
          </cell>
          <cell r="H6203">
            <v>35</v>
          </cell>
          <cell r="I6203">
            <v>22</v>
          </cell>
          <cell r="J6203">
            <v>22</v>
          </cell>
          <cell r="K6203">
            <v>35</v>
          </cell>
        </row>
        <row r="6204">
          <cell r="F6204">
            <v>43742</v>
          </cell>
          <cell r="G6204">
            <v>2</v>
          </cell>
          <cell r="H6204">
            <v>1798</v>
          </cell>
          <cell r="I6204">
            <v>971</v>
          </cell>
          <cell r="J6204">
            <v>1942</v>
          </cell>
          <cell r="K6204">
            <v>3596</v>
          </cell>
        </row>
        <row r="6205">
          <cell r="F6205">
            <v>43476</v>
          </cell>
          <cell r="G6205">
            <v>1</v>
          </cell>
          <cell r="H6205">
            <v>799</v>
          </cell>
          <cell r="I6205">
            <v>455</v>
          </cell>
          <cell r="J6205">
            <v>455</v>
          </cell>
          <cell r="K6205">
            <v>799</v>
          </cell>
        </row>
        <row r="6206">
          <cell r="F6206">
            <v>43621</v>
          </cell>
          <cell r="G6206">
            <v>1</v>
          </cell>
          <cell r="H6206">
            <v>2497</v>
          </cell>
          <cell r="I6206">
            <v>1473</v>
          </cell>
          <cell r="J6206">
            <v>1473</v>
          </cell>
          <cell r="K6206">
            <v>2497</v>
          </cell>
        </row>
        <row r="6207">
          <cell r="F6207">
            <v>43766</v>
          </cell>
          <cell r="G6207">
            <v>3</v>
          </cell>
          <cell r="H6207">
            <v>203</v>
          </cell>
          <cell r="I6207">
            <v>154</v>
          </cell>
          <cell r="J6207">
            <v>462</v>
          </cell>
          <cell r="K6207">
            <v>609</v>
          </cell>
        </row>
        <row r="6208">
          <cell r="F6208">
            <v>43539</v>
          </cell>
          <cell r="G6208">
            <v>2</v>
          </cell>
          <cell r="H6208">
            <v>1743</v>
          </cell>
          <cell r="I6208">
            <v>872</v>
          </cell>
          <cell r="J6208">
            <v>1744</v>
          </cell>
          <cell r="K6208">
            <v>3486</v>
          </cell>
        </row>
        <row r="6209">
          <cell r="F6209">
            <v>43494</v>
          </cell>
          <cell r="G6209">
            <v>1</v>
          </cell>
          <cell r="H6209">
            <v>35</v>
          </cell>
          <cell r="I6209">
            <v>22</v>
          </cell>
          <cell r="J6209">
            <v>22</v>
          </cell>
          <cell r="K6209">
            <v>35</v>
          </cell>
        </row>
        <row r="6210">
          <cell r="F6210">
            <v>43806</v>
          </cell>
          <cell r="G6210">
            <v>2</v>
          </cell>
          <cell r="H6210">
            <v>1077</v>
          </cell>
          <cell r="I6210">
            <v>732</v>
          </cell>
          <cell r="J6210">
            <v>1464</v>
          </cell>
          <cell r="K6210">
            <v>2154</v>
          </cell>
        </row>
        <row r="6211">
          <cell r="F6211">
            <v>43711</v>
          </cell>
          <cell r="G6211">
            <v>1</v>
          </cell>
          <cell r="H6211">
            <v>1077</v>
          </cell>
          <cell r="I6211">
            <v>732</v>
          </cell>
          <cell r="J6211">
            <v>732</v>
          </cell>
          <cell r="K6211">
            <v>1077</v>
          </cell>
        </row>
        <row r="6212">
          <cell r="F6212">
            <v>43495</v>
          </cell>
          <cell r="G6212">
            <v>3</v>
          </cell>
          <cell r="H6212">
            <v>947</v>
          </cell>
          <cell r="I6212">
            <v>786</v>
          </cell>
          <cell r="J6212">
            <v>2358</v>
          </cell>
          <cell r="K6212">
            <v>2841</v>
          </cell>
        </row>
        <row r="6213">
          <cell r="F6213">
            <v>43684</v>
          </cell>
          <cell r="G6213">
            <v>1</v>
          </cell>
          <cell r="H6213">
            <v>1826</v>
          </cell>
          <cell r="I6213">
            <v>1443</v>
          </cell>
          <cell r="J6213">
            <v>1443</v>
          </cell>
          <cell r="K6213">
            <v>1826</v>
          </cell>
        </row>
        <row r="6214">
          <cell r="F6214">
            <v>43819</v>
          </cell>
          <cell r="G6214">
            <v>3</v>
          </cell>
          <cell r="H6214">
            <v>2294</v>
          </cell>
          <cell r="I6214">
            <v>1399</v>
          </cell>
          <cell r="J6214">
            <v>4197</v>
          </cell>
          <cell r="K6214">
            <v>6882</v>
          </cell>
        </row>
        <row r="6215">
          <cell r="F6215">
            <v>43634</v>
          </cell>
          <cell r="G6215">
            <v>1</v>
          </cell>
          <cell r="H6215">
            <v>1467</v>
          </cell>
          <cell r="I6215">
            <v>807</v>
          </cell>
          <cell r="J6215">
            <v>807</v>
          </cell>
          <cell r="K6215">
            <v>1467</v>
          </cell>
        </row>
        <row r="6216">
          <cell r="F6216">
            <v>43797</v>
          </cell>
          <cell r="G6216">
            <v>1</v>
          </cell>
          <cell r="H6216">
            <v>392</v>
          </cell>
          <cell r="I6216">
            <v>255</v>
          </cell>
          <cell r="J6216">
            <v>255</v>
          </cell>
          <cell r="K6216">
            <v>392</v>
          </cell>
        </row>
        <row r="6217">
          <cell r="F6217">
            <v>43573</v>
          </cell>
          <cell r="G6217">
            <v>3</v>
          </cell>
          <cell r="H6217">
            <v>530</v>
          </cell>
          <cell r="I6217">
            <v>435</v>
          </cell>
          <cell r="J6217">
            <v>1305</v>
          </cell>
          <cell r="K6217">
            <v>1590</v>
          </cell>
        </row>
        <row r="6218">
          <cell r="F6218">
            <v>43601</v>
          </cell>
          <cell r="G6218">
            <v>1</v>
          </cell>
          <cell r="H6218">
            <v>1809</v>
          </cell>
          <cell r="I6218">
            <v>1067</v>
          </cell>
          <cell r="J6218">
            <v>1067</v>
          </cell>
          <cell r="K6218">
            <v>1809</v>
          </cell>
        </row>
        <row r="6219">
          <cell r="F6219">
            <v>43675</v>
          </cell>
          <cell r="G6219">
            <v>1</v>
          </cell>
          <cell r="H6219">
            <v>378</v>
          </cell>
          <cell r="I6219">
            <v>291</v>
          </cell>
          <cell r="J6219">
            <v>291</v>
          </cell>
          <cell r="K6219">
            <v>378</v>
          </cell>
        </row>
        <row r="6220">
          <cell r="F6220">
            <v>43581</v>
          </cell>
          <cell r="G6220">
            <v>1</v>
          </cell>
          <cell r="H6220">
            <v>1526</v>
          </cell>
          <cell r="I6220">
            <v>1251</v>
          </cell>
          <cell r="J6220">
            <v>1251</v>
          </cell>
          <cell r="K6220">
            <v>1526</v>
          </cell>
        </row>
        <row r="6221">
          <cell r="F6221">
            <v>43676</v>
          </cell>
          <cell r="G6221">
            <v>1</v>
          </cell>
          <cell r="H6221">
            <v>1826</v>
          </cell>
          <cell r="I6221">
            <v>1443</v>
          </cell>
          <cell r="J6221">
            <v>1443</v>
          </cell>
          <cell r="K6221">
            <v>1826</v>
          </cell>
        </row>
        <row r="6222">
          <cell r="F6222">
            <v>43702</v>
          </cell>
          <cell r="G6222">
            <v>1</v>
          </cell>
          <cell r="H6222">
            <v>637</v>
          </cell>
          <cell r="I6222">
            <v>389</v>
          </cell>
          <cell r="J6222">
            <v>389</v>
          </cell>
          <cell r="K6222">
            <v>637</v>
          </cell>
        </row>
        <row r="6223">
          <cell r="F6223">
            <v>43746</v>
          </cell>
          <cell r="G6223">
            <v>1</v>
          </cell>
          <cell r="H6223">
            <v>1353</v>
          </cell>
          <cell r="I6223">
            <v>947</v>
          </cell>
          <cell r="J6223">
            <v>947</v>
          </cell>
          <cell r="K6223">
            <v>1353</v>
          </cell>
        </row>
        <row r="6224">
          <cell r="F6224">
            <v>43514</v>
          </cell>
          <cell r="G6224">
            <v>1</v>
          </cell>
          <cell r="H6224">
            <v>2241</v>
          </cell>
          <cell r="I6224">
            <v>1367</v>
          </cell>
          <cell r="J6224">
            <v>1367</v>
          </cell>
          <cell r="K6224">
            <v>2241</v>
          </cell>
        </row>
        <row r="6225">
          <cell r="F6225">
            <v>43744</v>
          </cell>
          <cell r="G6225">
            <v>1</v>
          </cell>
          <cell r="H6225">
            <v>1899</v>
          </cell>
          <cell r="I6225">
            <v>1044</v>
          </cell>
          <cell r="J6225">
            <v>1044</v>
          </cell>
          <cell r="K6225">
            <v>1899</v>
          </cell>
        </row>
        <row r="6226">
          <cell r="F6226">
            <v>43607</v>
          </cell>
          <cell r="G6226">
            <v>2</v>
          </cell>
          <cell r="H6226">
            <v>1587</v>
          </cell>
          <cell r="I6226">
            <v>1301</v>
          </cell>
          <cell r="J6226">
            <v>2602</v>
          </cell>
          <cell r="K6226">
            <v>3174</v>
          </cell>
        </row>
        <row r="6227">
          <cell r="F6227">
            <v>43762</v>
          </cell>
          <cell r="G6227">
            <v>1</v>
          </cell>
          <cell r="H6227">
            <v>800</v>
          </cell>
          <cell r="I6227">
            <v>536</v>
          </cell>
          <cell r="J6227">
            <v>536</v>
          </cell>
          <cell r="K6227">
            <v>800</v>
          </cell>
        </row>
        <row r="6228">
          <cell r="F6228">
            <v>43467</v>
          </cell>
          <cell r="G6228">
            <v>1</v>
          </cell>
          <cell r="H6228">
            <v>1582</v>
          </cell>
          <cell r="I6228">
            <v>1234</v>
          </cell>
          <cell r="J6228">
            <v>1234</v>
          </cell>
          <cell r="K6228">
            <v>1582</v>
          </cell>
        </row>
        <row r="6229">
          <cell r="F6229">
            <v>43504</v>
          </cell>
          <cell r="G6229">
            <v>4</v>
          </cell>
          <cell r="H6229">
            <v>1967</v>
          </cell>
          <cell r="I6229">
            <v>1397</v>
          </cell>
          <cell r="J6229">
            <v>5588</v>
          </cell>
          <cell r="K6229">
            <v>7868</v>
          </cell>
        </row>
        <row r="6230">
          <cell r="F6230">
            <v>43724</v>
          </cell>
          <cell r="G6230">
            <v>1</v>
          </cell>
          <cell r="H6230">
            <v>2257</v>
          </cell>
          <cell r="I6230">
            <v>1535</v>
          </cell>
          <cell r="J6230">
            <v>1535</v>
          </cell>
          <cell r="K6230">
            <v>2257</v>
          </cell>
        </row>
        <row r="6231">
          <cell r="F6231">
            <v>43588</v>
          </cell>
          <cell r="G6231">
            <v>1</v>
          </cell>
          <cell r="H6231">
            <v>1887</v>
          </cell>
          <cell r="I6231">
            <v>1378</v>
          </cell>
          <cell r="J6231">
            <v>1378</v>
          </cell>
          <cell r="K6231">
            <v>1887</v>
          </cell>
        </row>
        <row r="6232">
          <cell r="F6232">
            <v>43518</v>
          </cell>
          <cell r="G6232">
            <v>3</v>
          </cell>
          <cell r="H6232">
            <v>1743</v>
          </cell>
          <cell r="I6232">
            <v>872</v>
          </cell>
          <cell r="J6232">
            <v>2616</v>
          </cell>
          <cell r="K6232">
            <v>5229</v>
          </cell>
        </row>
        <row r="6233">
          <cell r="F6233">
            <v>43774</v>
          </cell>
          <cell r="G6233">
            <v>1</v>
          </cell>
          <cell r="H6233">
            <v>290</v>
          </cell>
          <cell r="I6233">
            <v>200</v>
          </cell>
          <cell r="J6233">
            <v>200</v>
          </cell>
          <cell r="K6233">
            <v>290</v>
          </cell>
        </row>
        <row r="6234">
          <cell r="F6234">
            <v>43520</v>
          </cell>
          <cell r="G6234">
            <v>3</v>
          </cell>
          <cell r="H6234">
            <v>1889</v>
          </cell>
          <cell r="I6234">
            <v>945</v>
          </cell>
          <cell r="J6234">
            <v>2835</v>
          </cell>
          <cell r="K6234">
            <v>5667</v>
          </cell>
        </row>
        <row r="6235">
          <cell r="F6235">
            <v>43729</v>
          </cell>
          <cell r="G6235">
            <v>2</v>
          </cell>
          <cell r="H6235">
            <v>2495</v>
          </cell>
          <cell r="I6235">
            <v>1896</v>
          </cell>
          <cell r="J6235">
            <v>3792</v>
          </cell>
          <cell r="K6235">
            <v>4990</v>
          </cell>
        </row>
        <row r="6236">
          <cell r="F6236">
            <v>43557</v>
          </cell>
          <cell r="G6236">
            <v>1</v>
          </cell>
          <cell r="H6236">
            <v>2410</v>
          </cell>
          <cell r="I6236">
            <v>1518</v>
          </cell>
          <cell r="J6236">
            <v>1518</v>
          </cell>
          <cell r="K6236">
            <v>2410</v>
          </cell>
        </row>
        <row r="6237">
          <cell r="F6237">
            <v>43737</v>
          </cell>
          <cell r="G6237">
            <v>1</v>
          </cell>
          <cell r="H6237">
            <v>637</v>
          </cell>
          <cell r="I6237">
            <v>389</v>
          </cell>
          <cell r="J6237">
            <v>389</v>
          </cell>
          <cell r="K6237">
            <v>637</v>
          </cell>
        </row>
        <row r="6238">
          <cell r="F6238">
            <v>43503</v>
          </cell>
          <cell r="G6238">
            <v>1</v>
          </cell>
          <cell r="H6238">
            <v>1587</v>
          </cell>
          <cell r="I6238">
            <v>1301</v>
          </cell>
          <cell r="J6238">
            <v>1301</v>
          </cell>
          <cell r="K6238">
            <v>1587</v>
          </cell>
        </row>
        <row r="6239">
          <cell r="F6239">
            <v>43552</v>
          </cell>
          <cell r="G6239">
            <v>1</v>
          </cell>
          <cell r="H6239">
            <v>2294</v>
          </cell>
          <cell r="I6239">
            <v>1399</v>
          </cell>
          <cell r="J6239">
            <v>1399</v>
          </cell>
          <cell r="K6239">
            <v>2294</v>
          </cell>
        </row>
        <row r="6240">
          <cell r="F6240">
            <v>43814</v>
          </cell>
          <cell r="G6240">
            <v>1</v>
          </cell>
          <cell r="H6240">
            <v>1826</v>
          </cell>
          <cell r="I6240">
            <v>1443</v>
          </cell>
          <cell r="J6240">
            <v>1443</v>
          </cell>
          <cell r="K6240">
            <v>1826</v>
          </cell>
        </row>
        <row r="6241">
          <cell r="F6241">
            <v>43719</v>
          </cell>
          <cell r="G6241">
            <v>1</v>
          </cell>
          <cell r="H6241">
            <v>2141</v>
          </cell>
          <cell r="I6241">
            <v>1777</v>
          </cell>
          <cell r="J6241">
            <v>1777</v>
          </cell>
          <cell r="K6241">
            <v>2141</v>
          </cell>
        </row>
        <row r="6242">
          <cell r="F6242">
            <v>43492</v>
          </cell>
          <cell r="G6242">
            <v>4</v>
          </cell>
          <cell r="H6242">
            <v>2091</v>
          </cell>
          <cell r="I6242">
            <v>1485</v>
          </cell>
          <cell r="J6242">
            <v>5940</v>
          </cell>
          <cell r="K6242">
            <v>8364</v>
          </cell>
        </row>
        <row r="6243">
          <cell r="F6243">
            <v>43687</v>
          </cell>
          <cell r="G6243">
            <v>4</v>
          </cell>
          <cell r="H6243">
            <v>1708</v>
          </cell>
          <cell r="I6243">
            <v>871</v>
          </cell>
          <cell r="J6243">
            <v>3484</v>
          </cell>
          <cell r="K6243">
            <v>6832</v>
          </cell>
        </row>
        <row r="6244">
          <cell r="F6244">
            <v>43769</v>
          </cell>
          <cell r="G6244">
            <v>2</v>
          </cell>
          <cell r="H6244">
            <v>1178</v>
          </cell>
          <cell r="I6244">
            <v>683</v>
          </cell>
          <cell r="J6244">
            <v>1366</v>
          </cell>
          <cell r="K6244">
            <v>2356</v>
          </cell>
        </row>
        <row r="6245">
          <cell r="F6245">
            <v>43808</v>
          </cell>
          <cell r="G6245">
            <v>4</v>
          </cell>
          <cell r="H6245">
            <v>684</v>
          </cell>
          <cell r="I6245">
            <v>561</v>
          </cell>
          <cell r="J6245">
            <v>2244</v>
          </cell>
          <cell r="K6245">
            <v>2736</v>
          </cell>
        </row>
        <row r="6246">
          <cell r="F6246">
            <v>43504</v>
          </cell>
          <cell r="G6246">
            <v>1</v>
          </cell>
          <cell r="H6246">
            <v>1351</v>
          </cell>
          <cell r="I6246">
            <v>1108</v>
          </cell>
          <cell r="J6246">
            <v>1108</v>
          </cell>
          <cell r="K6246">
            <v>1351</v>
          </cell>
        </row>
        <row r="6247">
          <cell r="F6247">
            <v>43472</v>
          </cell>
          <cell r="G6247">
            <v>2</v>
          </cell>
          <cell r="H6247">
            <v>1582</v>
          </cell>
          <cell r="I6247">
            <v>1234</v>
          </cell>
          <cell r="J6247">
            <v>2468</v>
          </cell>
          <cell r="K6247">
            <v>3164</v>
          </cell>
        </row>
        <row r="6248">
          <cell r="F6248">
            <v>43598</v>
          </cell>
          <cell r="G6248">
            <v>1</v>
          </cell>
          <cell r="H6248">
            <v>2495</v>
          </cell>
          <cell r="I6248">
            <v>1896</v>
          </cell>
          <cell r="J6248">
            <v>1896</v>
          </cell>
          <cell r="K6248">
            <v>2495</v>
          </cell>
        </row>
        <row r="6249">
          <cell r="F6249">
            <v>43550</v>
          </cell>
          <cell r="G6249">
            <v>1</v>
          </cell>
          <cell r="H6249">
            <v>530</v>
          </cell>
          <cell r="I6249">
            <v>424</v>
          </cell>
          <cell r="J6249">
            <v>424</v>
          </cell>
          <cell r="K6249">
            <v>530</v>
          </cell>
        </row>
        <row r="6250">
          <cell r="F6250">
            <v>43583</v>
          </cell>
          <cell r="G6250">
            <v>1</v>
          </cell>
          <cell r="H6250">
            <v>886</v>
          </cell>
          <cell r="I6250">
            <v>478</v>
          </cell>
          <cell r="J6250">
            <v>478</v>
          </cell>
          <cell r="K6250">
            <v>886</v>
          </cell>
        </row>
        <row r="6251">
          <cell r="F6251">
            <v>43783</v>
          </cell>
          <cell r="G6251">
            <v>4</v>
          </cell>
          <cell r="H6251">
            <v>1278</v>
          </cell>
          <cell r="I6251">
            <v>665</v>
          </cell>
          <cell r="J6251">
            <v>2660</v>
          </cell>
          <cell r="K6251">
            <v>5112</v>
          </cell>
        </row>
        <row r="6252">
          <cell r="F6252">
            <v>43706</v>
          </cell>
          <cell r="G6252">
            <v>4</v>
          </cell>
          <cell r="H6252">
            <v>1708</v>
          </cell>
          <cell r="I6252">
            <v>871</v>
          </cell>
          <cell r="J6252">
            <v>3484</v>
          </cell>
          <cell r="K6252">
            <v>6832</v>
          </cell>
        </row>
        <row r="6253">
          <cell r="F6253">
            <v>43790</v>
          </cell>
          <cell r="G6253">
            <v>1</v>
          </cell>
          <cell r="H6253">
            <v>1972</v>
          </cell>
          <cell r="I6253">
            <v>1321</v>
          </cell>
          <cell r="J6253">
            <v>1321</v>
          </cell>
          <cell r="K6253">
            <v>1972</v>
          </cell>
        </row>
        <row r="6254">
          <cell r="F6254">
            <v>43769</v>
          </cell>
          <cell r="G6254">
            <v>2</v>
          </cell>
          <cell r="H6254">
            <v>136</v>
          </cell>
          <cell r="I6254">
            <v>72</v>
          </cell>
          <cell r="J6254">
            <v>144</v>
          </cell>
          <cell r="K6254">
            <v>272</v>
          </cell>
        </row>
        <row r="6255">
          <cell r="F6255">
            <v>43672</v>
          </cell>
          <cell r="G6255">
            <v>4</v>
          </cell>
          <cell r="H6255">
            <v>1725</v>
          </cell>
          <cell r="I6255">
            <v>1363</v>
          </cell>
          <cell r="J6255">
            <v>5452</v>
          </cell>
          <cell r="K6255">
            <v>6900</v>
          </cell>
        </row>
        <row r="6256">
          <cell r="F6256">
            <v>43706</v>
          </cell>
          <cell r="G6256">
            <v>1</v>
          </cell>
          <cell r="H6256">
            <v>1022</v>
          </cell>
          <cell r="I6256">
            <v>818</v>
          </cell>
          <cell r="J6256">
            <v>818</v>
          </cell>
          <cell r="K6256">
            <v>1022</v>
          </cell>
        </row>
        <row r="6257">
          <cell r="F6257">
            <v>43817</v>
          </cell>
          <cell r="G6257">
            <v>3</v>
          </cell>
          <cell r="H6257">
            <v>1367</v>
          </cell>
          <cell r="I6257">
            <v>984</v>
          </cell>
          <cell r="J6257">
            <v>2952</v>
          </cell>
          <cell r="K6257">
            <v>4101</v>
          </cell>
        </row>
        <row r="6258">
          <cell r="F6258">
            <v>43603</v>
          </cell>
          <cell r="G6258">
            <v>4</v>
          </cell>
          <cell r="H6258">
            <v>2497</v>
          </cell>
          <cell r="I6258">
            <v>1473</v>
          </cell>
          <cell r="J6258">
            <v>5892</v>
          </cell>
          <cell r="K6258">
            <v>9988</v>
          </cell>
        </row>
        <row r="6259">
          <cell r="F6259">
            <v>43818</v>
          </cell>
          <cell r="G6259">
            <v>3</v>
          </cell>
          <cell r="H6259">
            <v>2410</v>
          </cell>
          <cell r="I6259">
            <v>1518</v>
          </cell>
          <cell r="J6259">
            <v>4554</v>
          </cell>
          <cell r="K6259">
            <v>7230</v>
          </cell>
        </row>
        <row r="6260">
          <cell r="F6260">
            <v>43559</v>
          </cell>
          <cell r="G6260">
            <v>2</v>
          </cell>
          <cell r="H6260">
            <v>1639</v>
          </cell>
          <cell r="I6260">
            <v>1295</v>
          </cell>
          <cell r="J6260">
            <v>2590</v>
          </cell>
          <cell r="K6260">
            <v>3278</v>
          </cell>
        </row>
        <row r="6261">
          <cell r="F6261">
            <v>43663</v>
          </cell>
          <cell r="G6261">
            <v>3</v>
          </cell>
          <cell r="H6261">
            <v>112</v>
          </cell>
          <cell r="I6261">
            <v>90</v>
          </cell>
          <cell r="J6261">
            <v>270</v>
          </cell>
          <cell r="K6261">
            <v>336</v>
          </cell>
        </row>
        <row r="6262">
          <cell r="F6262">
            <v>43529</v>
          </cell>
          <cell r="G6262">
            <v>2</v>
          </cell>
          <cell r="H6262">
            <v>2294</v>
          </cell>
          <cell r="I6262">
            <v>1399</v>
          </cell>
          <cell r="J6262">
            <v>2798</v>
          </cell>
          <cell r="K6262">
            <v>4588</v>
          </cell>
        </row>
        <row r="6263">
          <cell r="F6263">
            <v>43741</v>
          </cell>
          <cell r="G6263">
            <v>4</v>
          </cell>
          <cell r="H6263">
            <v>181</v>
          </cell>
          <cell r="I6263">
            <v>130</v>
          </cell>
          <cell r="J6263">
            <v>520</v>
          </cell>
          <cell r="K6263">
            <v>724</v>
          </cell>
        </row>
        <row r="6264">
          <cell r="F6264">
            <v>43714</v>
          </cell>
          <cell r="G6264">
            <v>3</v>
          </cell>
          <cell r="H6264">
            <v>1798</v>
          </cell>
          <cell r="I6264">
            <v>971</v>
          </cell>
          <cell r="J6264">
            <v>2913</v>
          </cell>
          <cell r="K6264">
            <v>5394</v>
          </cell>
        </row>
        <row r="6265">
          <cell r="F6265">
            <v>43614</v>
          </cell>
          <cell r="G6265">
            <v>1</v>
          </cell>
          <cell r="H6265">
            <v>504</v>
          </cell>
          <cell r="I6265">
            <v>408</v>
          </cell>
          <cell r="J6265">
            <v>408</v>
          </cell>
          <cell r="K6265">
            <v>504</v>
          </cell>
        </row>
        <row r="6266">
          <cell r="F6266">
            <v>43585</v>
          </cell>
          <cell r="G6266">
            <v>1</v>
          </cell>
          <cell r="H6266">
            <v>1638</v>
          </cell>
          <cell r="I6266">
            <v>1261</v>
          </cell>
          <cell r="J6266">
            <v>1261</v>
          </cell>
          <cell r="K6266">
            <v>1638</v>
          </cell>
        </row>
        <row r="6267">
          <cell r="F6267">
            <v>43714</v>
          </cell>
          <cell r="G6267">
            <v>3</v>
          </cell>
          <cell r="H6267">
            <v>1338</v>
          </cell>
          <cell r="I6267">
            <v>682</v>
          </cell>
          <cell r="J6267">
            <v>2046</v>
          </cell>
          <cell r="K6267">
            <v>4014</v>
          </cell>
        </row>
        <row r="6268">
          <cell r="F6268">
            <v>43616</v>
          </cell>
          <cell r="G6268">
            <v>4</v>
          </cell>
          <cell r="H6268">
            <v>1022</v>
          </cell>
          <cell r="I6268">
            <v>818</v>
          </cell>
          <cell r="J6268">
            <v>3272</v>
          </cell>
          <cell r="K6268">
            <v>4088</v>
          </cell>
        </row>
        <row r="6269">
          <cell r="F6269">
            <v>43605</v>
          </cell>
          <cell r="G6269">
            <v>1</v>
          </cell>
          <cell r="H6269">
            <v>1052</v>
          </cell>
          <cell r="I6269">
            <v>589</v>
          </cell>
          <cell r="J6269">
            <v>589</v>
          </cell>
          <cell r="K6269">
            <v>1052</v>
          </cell>
        </row>
        <row r="6270">
          <cell r="F6270">
            <v>43776</v>
          </cell>
          <cell r="G6270">
            <v>2</v>
          </cell>
          <cell r="H6270">
            <v>1566</v>
          </cell>
          <cell r="I6270">
            <v>1190</v>
          </cell>
          <cell r="J6270">
            <v>2380</v>
          </cell>
          <cell r="K6270">
            <v>3132</v>
          </cell>
        </row>
        <row r="6271">
          <cell r="F6271">
            <v>43655</v>
          </cell>
          <cell r="G6271">
            <v>2</v>
          </cell>
          <cell r="H6271">
            <v>530</v>
          </cell>
          <cell r="I6271">
            <v>424</v>
          </cell>
          <cell r="J6271">
            <v>848</v>
          </cell>
          <cell r="K6271">
            <v>1060</v>
          </cell>
        </row>
        <row r="6272">
          <cell r="F6272">
            <v>43737</v>
          </cell>
          <cell r="G6272">
            <v>2</v>
          </cell>
          <cell r="H6272">
            <v>112</v>
          </cell>
          <cell r="I6272">
            <v>90</v>
          </cell>
          <cell r="J6272">
            <v>180</v>
          </cell>
          <cell r="K6272">
            <v>224</v>
          </cell>
        </row>
        <row r="6273">
          <cell r="F6273">
            <v>43560</v>
          </cell>
          <cell r="G6273">
            <v>3</v>
          </cell>
          <cell r="H6273">
            <v>818</v>
          </cell>
          <cell r="I6273">
            <v>450</v>
          </cell>
          <cell r="J6273">
            <v>1350</v>
          </cell>
          <cell r="K6273">
            <v>2454</v>
          </cell>
        </row>
        <row r="6274">
          <cell r="F6274">
            <v>43609</v>
          </cell>
          <cell r="G6274">
            <v>1</v>
          </cell>
          <cell r="H6274">
            <v>2497</v>
          </cell>
          <cell r="I6274">
            <v>1473</v>
          </cell>
          <cell r="J6274">
            <v>1473</v>
          </cell>
          <cell r="K6274">
            <v>2497</v>
          </cell>
        </row>
        <row r="6275">
          <cell r="F6275">
            <v>43694</v>
          </cell>
          <cell r="G6275">
            <v>1</v>
          </cell>
          <cell r="H6275">
            <v>684</v>
          </cell>
          <cell r="I6275">
            <v>561</v>
          </cell>
          <cell r="J6275">
            <v>561</v>
          </cell>
          <cell r="K6275">
            <v>684</v>
          </cell>
        </row>
        <row r="6276">
          <cell r="F6276">
            <v>43775</v>
          </cell>
          <cell r="G6276">
            <v>1</v>
          </cell>
          <cell r="H6276">
            <v>368</v>
          </cell>
          <cell r="I6276">
            <v>294</v>
          </cell>
          <cell r="J6276">
            <v>294</v>
          </cell>
          <cell r="K6276">
            <v>368</v>
          </cell>
        </row>
        <row r="6277">
          <cell r="F6277">
            <v>43725</v>
          </cell>
          <cell r="G6277">
            <v>4</v>
          </cell>
          <cell r="H6277">
            <v>127</v>
          </cell>
          <cell r="I6277">
            <v>79</v>
          </cell>
          <cell r="J6277">
            <v>316</v>
          </cell>
          <cell r="K6277">
            <v>508</v>
          </cell>
        </row>
        <row r="6278">
          <cell r="F6278">
            <v>43795</v>
          </cell>
          <cell r="G6278">
            <v>1</v>
          </cell>
          <cell r="H6278">
            <v>2005</v>
          </cell>
          <cell r="I6278">
            <v>1223</v>
          </cell>
          <cell r="J6278">
            <v>1223</v>
          </cell>
          <cell r="K6278">
            <v>2005</v>
          </cell>
        </row>
        <row r="6279">
          <cell r="F6279">
            <v>43691</v>
          </cell>
          <cell r="G6279">
            <v>4</v>
          </cell>
          <cell r="H6279">
            <v>123</v>
          </cell>
          <cell r="I6279">
            <v>84</v>
          </cell>
          <cell r="J6279">
            <v>336</v>
          </cell>
          <cell r="K6279">
            <v>492</v>
          </cell>
        </row>
        <row r="6280">
          <cell r="F6280">
            <v>43739</v>
          </cell>
          <cell r="G6280">
            <v>2</v>
          </cell>
          <cell r="H6280">
            <v>315</v>
          </cell>
          <cell r="I6280">
            <v>208</v>
          </cell>
          <cell r="J6280">
            <v>416</v>
          </cell>
          <cell r="K6280">
            <v>630</v>
          </cell>
        </row>
        <row r="6281">
          <cell r="F6281">
            <v>43584</v>
          </cell>
          <cell r="G6281">
            <v>1</v>
          </cell>
          <cell r="H6281">
            <v>2005</v>
          </cell>
          <cell r="I6281">
            <v>1223</v>
          </cell>
          <cell r="J6281">
            <v>1223</v>
          </cell>
          <cell r="K6281">
            <v>2005</v>
          </cell>
        </row>
        <row r="6282">
          <cell r="F6282">
            <v>43736</v>
          </cell>
          <cell r="G6282">
            <v>1</v>
          </cell>
          <cell r="H6282">
            <v>1889</v>
          </cell>
          <cell r="I6282">
            <v>945</v>
          </cell>
          <cell r="J6282">
            <v>945</v>
          </cell>
          <cell r="K6282">
            <v>1889</v>
          </cell>
        </row>
        <row r="6283">
          <cell r="F6283">
            <v>43550</v>
          </cell>
          <cell r="G6283">
            <v>4</v>
          </cell>
          <cell r="H6283">
            <v>684</v>
          </cell>
          <cell r="I6283">
            <v>561</v>
          </cell>
          <cell r="J6283">
            <v>2244</v>
          </cell>
          <cell r="K6283">
            <v>2736</v>
          </cell>
        </row>
        <row r="6284">
          <cell r="F6284">
            <v>43539</v>
          </cell>
          <cell r="G6284">
            <v>3</v>
          </cell>
          <cell r="H6284">
            <v>1338</v>
          </cell>
          <cell r="I6284">
            <v>682</v>
          </cell>
          <cell r="J6284">
            <v>2046</v>
          </cell>
          <cell r="K6284">
            <v>4014</v>
          </cell>
        </row>
        <row r="6285">
          <cell r="F6285">
            <v>43507</v>
          </cell>
          <cell r="G6285">
            <v>3</v>
          </cell>
          <cell r="H6285">
            <v>356</v>
          </cell>
          <cell r="I6285">
            <v>292</v>
          </cell>
          <cell r="J6285">
            <v>876</v>
          </cell>
          <cell r="K6285">
            <v>1068</v>
          </cell>
        </row>
        <row r="6286">
          <cell r="F6286">
            <v>43730</v>
          </cell>
          <cell r="G6286">
            <v>3</v>
          </cell>
          <cell r="H6286">
            <v>217</v>
          </cell>
          <cell r="I6286">
            <v>171</v>
          </cell>
          <cell r="J6286">
            <v>513</v>
          </cell>
          <cell r="K6286">
            <v>651</v>
          </cell>
        </row>
        <row r="6287">
          <cell r="F6287">
            <v>43568</v>
          </cell>
          <cell r="G6287">
            <v>2</v>
          </cell>
          <cell r="H6287">
            <v>1077</v>
          </cell>
          <cell r="I6287">
            <v>732</v>
          </cell>
          <cell r="J6287">
            <v>1464</v>
          </cell>
          <cell r="K6287">
            <v>2154</v>
          </cell>
        </row>
        <row r="6288">
          <cell r="F6288">
            <v>43603</v>
          </cell>
          <cell r="G6288">
            <v>1</v>
          </cell>
          <cell r="H6288">
            <v>1380</v>
          </cell>
          <cell r="I6288">
            <v>1090</v>
          </cell>
          <cell r="J6288">
            <v>1090</v>
          </cell>
          <cell r="K6288">
            <v>1380</v>
          </cell>
        </row>
        <row r="6289">
          <cell r="F6289">
            <v>43723</v>
          </cell>
          <cell r="G6289">
            <v>1</v>
          </cell>
          <cell r="H6289">
            <v>1278</v>
          </cell>
          <cell r="I6289">
            <v>665</v>
          </cell>
          <cell r="J6289">
            <v>665</v>
          </cell>
          <cell r="K6289">
            <v>1278</v>
          </cell>
        </row>
        <row r="6290">
          <cell r="F6290">
            <v>43592</v>
          </cell>
          <cell r="G6290">
            <v>2</v>
          </cell>
          <cell r="H6290">
            <v>290</v>
          </cell>
          <cell r="I6290">
            <v>200</v>
          </cell>
          <cell r="J6290">
            <v>400</v>
          </cell>
          <cell r="K6290">
            <v>580</v>
          </cell>
        </row>
        <row r="6291">
          <cell r="F6291">
            <v>43673</v>
          </cell>
          <cell r="G6291">
            <v>1</v>
          </cell>
          <cell r="H6291">
            <v>1809</v>
          </cell>
          <cell r="I6291">
            <v>1067</v>
          </cell>
          <cell r="J6291">
            <v>1067</v>
          </cell>
          <cell r="K6291">
            <v>1809</v>
          </cell>
        </row>
        <row r="6292">
          <cell r="F6292">
            <v>43639</v>
          </cell>
          <cell r="G6292">
            <v>1</v>
          </cell>
          <cell r="H6292">
            <v>504</v>
          </cell>
          <cell r="I6292">
            <v>408</v>
          </cell>
          <cell r="J6292">
            <v>408</v>
          </cell>
          <cell r="K6292">
            <v>504</v>
          </cell>
        </row>
        <row r="6293">
          <cell r="F6293">
            <v>43801</v>
          </cell>
          <cell r="G6293">
            <v>1</v>
          </cell>
          <cell r="H6293">
            <v>561</v>
          </cell>
          <cell r="I6293">
            <v>421</v>
          </cell>
          <cell r="J6293">
            <v>421</v>
          </cell>
          <cell r="K6293">
            <v>561</v>
          </cell>
        </row>
        <row r="6294">
          <cell r="F6294">
            <v>43779</v>
          </cell>
          <cell r="G6294">
            <v>1</v>
          </cell>
          <cell r="H6294">
            <v>203</v>
          </cell>
          <cell r="I6294">
            <v>154</v>
          </cell>
          <cell r="J6294">
            <v>154</v>
          </cell>
          <cell r="K6294">
            <v>203</v>
          </cell>
        </row>
        <row r="6295">
          <cell r="F6295">
            <v>43499</v>
          </cell>
          <cell r="G6295">
            <v>3</v>
          </cell>
          <cell r="H6295">
            <v>504</v>
          </cell>
          <cell r="I6295">
            <v>408</v>
          </cell>
          <cell r="J6295">
            <v>1224</v>
          </cell>
          <cell r="K6295">
            <v>1512</v>
          </cell>
        </row>
        <row r="6296">
          <cell r="F6296">
            <v>43561</v>
          </cell>
          <cell r="G6296">
            <v>1</v>
          </cell>
          <cell r="H6296">
            <v>1708</v>
          </cell>
          <cell r="I6296">
            <v>871</v>
          </cell>
          <cell r="J6296">
            <v>871</v>
          </cell>
          <cell r="K6296">
            <v>1708</v>
          </cell>
        </row>
        <row r="6297">
          <cell r="F6297">
            <v>43513</v>
          </cell>
          <cell r="G6297">
            <v>1</v>
          </cell>
          <cell r="H6297">
            <v>1351</v>
          </cell>
          <cell r="I6297">
            <v>1108</v>
          </cell>
          <cell r="J6297">
            <v>1108</v>
          </cell>
          <cell r="K6297">
            <v>1351</v>
          </cell>
        </row>
        <row r="6298">
          <cell r="F6298">
            <v>43773</v>
          </cell>
          <cell r="G6298">
            <v>2</v>
          </cell>
          <cell r="H6298">
            <v>1103</v>
          </cell>
          <cell r="I6298">
            <v>838</v>
          </cell>
          <cell r="J6298">
            <v>1676</v>
          </cell>
          <cell r="K6298">
            <v>2206</v>
          </cell>
        </row>
        <row r="6299">
          <cell r="F6299">
            <v>43792</v>
          </cell>
          <cell r="G6299">
            <v>3</v>
          </cell>
          <cell r="H6299">
            <v>1783</v>
          </cell>
          <cell r="I6299">
            <v>1516</v>
          </cell>
          <cell r="J6299">
            <v>4548</v>
          </cell>
          <cell r="K6299">
            <v>5349</v>
          </cell>
        </row>
        <row r="6300">
          <cell r="F6300">
            <v>43643</v>
          </cell>
          <cell r="G6300">
            <v>1</v>
          </cell>
          <cell r="H6300">
            <v>400</v>
          </cell>
          <cell r="I6300">
            <v>208</v>
          </cell>
          <cell r="J6300">
            <v>208</v>
          </cell>
          <cell r="K6300">
            <v>400</v>
          </cell>
        </row>
        <row r="6301">
          <cell r="F6301">
            <v>43467</v>
          </cell>
          <cell r="G6301">
            <v>1</v>
          </cell>
          <cell r="H6301">
            <v>1783</v>
          </cell>
          <cell r="I6301">
            <v>1230</v>
          </cell>
          <cell r="J6301">
            <v>1230</v>
          </cell>
          <cell r="K6301">
            <v>1783</v>
          </cell>
        </row>
        <row r="6302">
          <cell r="F6302">
            <v>43524</v>
          </cell>
          <cell r="G6302">
            <v>1</v>
          </cell>
          <cell r="H6302">
            <v>203</v>
          </cell>
          <cell r="I6302">
            <v>154</v>
          </cell>
          <cell r="J6302">
            <v>154</v>
          </cell>
          <cell r="K6302">
            <v>203</v>
          </cell>
        </row>
        <row r="6303">
          <cell r="F6303">
            <v>43513</v>
          </cell>
          <cell r="G6303">
            <v>3</v>
          </cell>
          <cell r="H6303">
            <v>1798</v>
          </cell>
          <cell r="I6303">
            <v>971</v>
          </cell>
          <cell r="J6303">
            <v>2913</v>
          </cell>
          <cell r="K6303">
            <v>5394</v>
          </cell>
        </row>
        <row r="6304">
          <cell r="F6304">
            <v>43485</v>
          </cell>
          <cell r="G6304">
            <v>2</v>
          </cell>
          <cell r="H6304">
            <v>378</v>
          </cell>
          <cell r="I6304">
            <v>291</v>
          </cell>
          <cell r="J6304">
            <v>582</v>
          </cell>
          <cell r="K6304">
            <v>756</v>
          </cell>
        </row>
        <row r="6305">
          <cell r="F6305">
            <v>43792</v>
          </cell>
          <cell r="G6305">
            <v>1</v>
          </cell>
          <cell r="H6305">
            <v>1972</v>
          </cell>
          <cell r="I6305">
            <v>1321</v>
          </cell>
          <cell r="J6305">
            <v>1321</v>
          </cell>
          <cell r="K6305">
            <v>1972</v>
          </cell>
        </row>
        <row r="6306">
          <cell r="F6306">
            <v>43624</v>
          </cell>
          <cell r="G6306">
            <v>1</v>
          </cell>
          <cell r="H6306">
            <v>1671</v>
          </cell>
          <cell r="I6306">
            <v>1220</v>
          </cell>
          <cell r="J6306">
            <v>1220</v>
          </cell>
          <cell r="K6306">
            <v>1671</v>
          </cell>
        </row>
        <row r="6307">
          <cell r="F6307">
            <v>43503</v>
          </cell>
          <cell r="G6307">
            <v>1</v>
          </cell>
          <cell r="H6307">
            <v>637</v>
          </cell>
          <cell r="I6307">
            <v>389</v>
          </cell>
          <cell r="J6307">
            <v>389</v>
          </cell>
          <cell r="K6307">
            <v>637</v>
          </cell>
        </row>
        <row r="6308">
          <cell r="F6308">
            <v>43826</v>
          </cell>
          <cell r="G6308">
            <v>3</v>
          </cell>
          <cell r="H6308">
            <v>1103</v>
          </cell>
          <cell r="I6308">
            <v>838</v>
          </cell>
          <cell r="J6308">
            <v>2514</v>
          </cell>
          <cell r="K6308">
            <v>3309</v>
          </cell>
        </row>
        <row r="6309">
          <cell r="F6309">
            <v>43661</v>
          </cell>
          <cell r="G6309">
            <v>1</v>
          </cell>
          <cell r="H6309">
            <v>1103</v>
          </cell>
          <cell r="I6309">
            <v>838</v>
          </cell>
          <cell r="J6309">
            <v>838</v>
          </cell>
          <cell r="K6309">
            <v>1103</v>
          </cell>
        </row>
        <row r="6310">
          <cell r="F6310">
            <v>43525</v>
          </cell>
          <cell r="G6310">
            <v>2</v>
          </cell>
          <cell r="H6310">
            <v>1743</v>
          </cell>
          <cell r="I6310">
            <v>872</v>
          </cell>
          <cell r="J6310">
            <v>1744</v>
          </cell>
          <cell r="K6310">
            <v>3486</v>
          </cell>
        </row>
        <row r="6311">
          <cell r="F6311">
            <v>43638</v>
          </cell>
          <cell r="G6311">
            <v>1</v>
          </cell>
          <cell r="H6311">
            <v>913</v>
          </cell>
          <cell r="I6311">
            <v>584</v>
          </cell>
          <cell r="J6311">
            <v>584</v>
          </cell>
          <cell r="K6311">
            <v>913</v>
          </cell>
        </row>
        <row r="6312">
          <cell r="F6312">
            <v>43526</v>
          </cell>
          <cell r="G6312">
            <v>4</v>
          </cell>
          <cell r="H6312">
            <v>356</v>
          </cell>
          <cell r="I6312">
            <v>292</v>
          </cell>
          <cell r="J6312">
            <v>1168</v>
          </cell>
          <cell r="K6312">
            <v>1424</v>
          </cell>
        </row>
        <row r="6313">
          <cell r="F6313">
            <v>43573</v>
          </cell>
          <cell r="G6313">
            <v>2</v>
          </cell>
          <cell r="H6313">
            <v>2241</v>
          </cell>
          <cell r="I6313">
            <v>1367</v>
          </cell>
          <cell r="J6313">
            <v>2734</v>
          </cell>
          <cell r="K6313">
            <v>4482</v>
          </cell>
        </row>
        <row r="6314">
          <cell r="F6314">
            <v>43676</v>
          </cell>
          <cell r="G6314">
            <v>2</v>
          </cell>
          <cell r="H6314">
            <v>1380</v>
          </cell>
          <cell r="I6314">
            <v>1090</v>
          </cell>
          <cell r="J6314">
            <v>2180</v>
          </cell>
          <cell r="K6314">
            <v>2760</v>
          </cell>
        </row>
        <row r="6315">
          <cell r="F6315">
            <v>43643</v>
          </cell>
          <cell r="G6315">
            <v>3</v>
          </cell>
          <cell r="H6315">
            <v>817</v>
          </cell>
          <cell r="I6315">
            <v>409</v>
          </cell>
          <cell r="J6315">
            <v>1227</v>
          </cell>
          <cell r="K6315">
            <v>2451</v>
          </cell>
        </row>
        <row r="6316">
          <cell r="F6316">
            <v>43556</v>
          </cell>
          <cell r="G6316">
            <v>1</v>
          </cell>
          <cell r="H6316">
            <v>818</v>
          </cell>
          <cell r="I6316">
            <v>450</v>
          </cell>
          <cell r="J6316">
            <v>450</v>
          </cell>
          <cell r="K6316">
            <v>818</v>
          </cell>
        </row>
        <row r="6317">
          <cell r="F6317">
            <v>43669</v>
          </cell>
          <cell r="G6317">
            <v>1</v>
          </cell>
          <cell r="H6317">
            <v>561</v>
          </cell>
          <cell r="I6317">
            <v>421</v>
          </cell>
          <cell r="J6317">
            <v>421</v>
          </cell>
          <cell r="K6317">
            <v>561</v>
          </cell>
        </row>
        <row r="6318">
          <cell r="F6318">
            <v>43778</v>
          </cell>
          <cell r="G6318">
            <v>2</v>
          </cell>
          <cell r="H6318">
            <v>1725</v>
          </cell>
          <cell r="I6318">
            <v>1363</v>
          </cell>
          <cell r="J6318">
            <v>2726</v>
          </cell>
          <cell r="K6318">
            <v>3450</v>
          </cell>
        </row>
        <row r="6319">
          <cell r="F6319">
            <v>43495</v>
          </cell>
          <cell r="G6319">
            <v>1</v>
          </cell>
          <cell r="H6319">
            <v>2141</v>
          </cell>
          <cell r="I6319">
            <v>1777</v>
          </cell>
          <cell r="J6319">
            <v>1777</v>
          </cell>
          <cell r="K6319">
            <v>2141</v>
          </cell>
        </row>
        <row r="6320">
          <cell r="F6320">
            <v>43509</v>
          </cell>
          <cell r="G6320">
            <v>4</v>
          </cell>
          <cell r="H6320">
            <v>799</v>
          </cell>
          <cell r="I6320">
            <v>455</v>
          </cell>
          <cell r="J6320">
            <v>1820</v>
          </cell>
          <cell r="K6320">
            <v>3196</v>
          </cell>
        </row>
        <row r="6321">
          <cell r="F6321">
            <v>43478</v>
          </cell>
          <cell r="G6321">
            <v>4</v>
          </cell>
          <cell r="H6321">
            <v>1671</v>
          </cell>
          <cell r="I6321">
            <v>1220</v>
          </cell>
          <cell r="J6321">
            <v>4880</v>
          </cell>
          <cell r="K6321">
            <v>6684</v>
          </cell>
        </row>
        <row r="6322">
          <cell r="F6322">
            <v>43688</v>
          </cell>
          <cell r="G6322">
            <v>2</v>
          </cell>
          <cell r="H6322">
            <v>826</v>
          </cell>
          <cell r="I6322">
            <v>562</v>
          </cell>
          <cell r="J6322">
            <v>1124</v>
          </cell>
          <cell r="K6322">
            <v>1652</v>
          </cell>
        </row>
        <row r="6323">
          <cell r="F6323">
            <v>43506</v>
          </cell>
          <cell r="G6323">
            <v>1</v>
          </cell>
          <cell r="H6323">
            <v>2464</v>
          </cell>
          <cell r="I6323">
            <v>1774</v>
          </cell>
          <cell r="J6323">
            <v>1774</v>
          </cell>
          <cell r="K6323">
            <v>2464</v>
          </cell>
        </row>
        <row r="6324">
          <cell r="F6324">
            <v>43501</v>
          </cell>
          <cell r="G6324">
            <v>1</v>
          </cell>
          <cell r="H6324">
            <v>561</v>
          </cell>
          <cell r="I6324">
            <v>421</v>
          </cell>
          <cell r="J6324">
            <v>421</v>
          </cell>
          <cell r="K6324">
            <v>561</v>
          </cell>
        </row>
        <row r="6325">
          <cell r="F6325">
            <v>43677</v>
          </cell>
          <cell r="G6325">
            <v>1</v>
          </cell>
          <cell r="H6325">
            <v>530</v>
          </cell>
          <cell r="I6325">
            <v>435</v>
          </cell>
          <cell r="J6325">
            <v>435</v>
          </cell>
          <cell r="K6325">
            <v>530</v>
          </cell>
        </row>
        <row r="6326">
          <cell r="F6326">
            <v>43728</v>
          </cell>
          <cell r="G6326">
            <v>1</v>
          </cell>
          <cell r="H6326">
            <v>1522</v>
          </cell>
          <cell r="I6326">
            <v>791</v>
          </cell>
          <cell r="J6326">
            <v>791</v>
          </cell>
          <cell r="K6326">
            <v>1522</v>
          </cell>
        </row>
        <row r="6327">
          <cell r="F6327">
            <v>43784</v>
          </cell>
          <cell r="G6327">
            <v>1</v>
          </cell>
          <cell r="H6327">
            <v>1367</v>
          </cell>
          <cell r="I6327">
            <v>984</v>
          </cell>
          <cell r="J6327">
            <v>984</v>
          </cell>
          <cell r="K6327">
            <v>1367</v>
          </cell>
        </row>
        <row r="6328">
          <cell r="F6328">
            <v>43748</v>
          </cell>
          <cell r="G6328">
            <v>3</v>
          </cell>
          <cell r="H6328">
            <v>1587</v>
          </cell>
          <cell r="I6328">
            <v>1301</v>
          </cell>
          <cell r="J6328">
            <v>3903</v>
          </cell>
          <cell r="K6328">
            <v>4761</v>
          </cell>
        </row>
        <row r="6329">
          <cell r="F6329">
            <v>43780</v>
          </cell>
          <cell r="G6329">
            <v>1</v>
          </cell>
          <cell r="H6329">
            <v>392</v>
          </cell>
          <cell r="I6329">
            <v>255</v>
          </cell>
          <cell r="J6329">
            <v>255</v>
          </cell>
          <cell r="K6329">
            <v>392</v>
          </cell>
        </row>
        <row r="6330">
          <cell r="F6330">
            <v>43485</v>
          </cell>
          <cell r="G6330">
            <v>1</v>
          </cell>
          <cell r="H6330">
            <v>826</v>
          </cell>
          <cell r="I6330">
            <v>562</v>
          </cell>
          <cell r="J6330">
            <v>562</v>
          </cell>
          <cell r="K6330">
            <v>826</v>
          </cell>
        </row>
        <row r="6331">
          <cell r="F6331">
            <v>43713</v>
          </cell>
          <cell r="G6331">
            <v>1</v>
          </cell>
          <cell r="H6331">
            <v>2141</v>
          </cell>
          <cell r="I6331">
            <v>1777</v>
          </cell>
          <cell r="J6331">
            <v>1777</v>
          </cell>
          <cell r="K6331">
            <v>2141</v>
          </cell>
        </row>
        <row r="6332">
          <cell r="F6332">
            <v>43717</v>
          </cell>
          <cell r="G6332">
            <v>3</v>
          </cell>
          <cell r="H6332">
            <v>561</v>
          </cell>
          <cell r="I6332">
            <v>421</v>
          </cell>
          <cell r="J6332">
            <v>1263</v>
          </cell>
          <cell r="K6332">
            <v>1683</v>
          </cell>
        </row>
        <row r="6333">
          <cell r="F6333">
            <v>43822</v>
          </cell>
          <cell r="G6333">
            <v>1</v>
          </cell>
          <cell r="H6333">
            <v>951</v>
          </cell>
          <cell r="I6333">
            <v>504</v>
          </cell>
          <cell r="J6333">
            <v>504</v>
          </cell>
          <cell r="K6333">
            <v>951</v>
          </cell>
        </row>
        <row r="6334">
          <cell r="F6334">
            <v>43625</v>
          </cell>
          <cell r="G6334">
            <v>1</v>
          </cell>
          <cell r="H6334">
            <v>556</v>
          </cell>
          <cell r="I6334">
            <v>395</v>
          </cell>
          <cell r="J6334">
            <v>395</v>
          </cell>
          <cell r="K6334">
            <v>556</v>
          </cell>
        </row>
        <row r="6335">
          <cell r="F6335">
            <v>43635</v>
          </cell>
          <cell r="G6335">
            <v>2</v>
          </cell>
          <cell r="H6335">
            <v>123</v>
          </cell>
          <cell r="I6335">
            <v>84</v>
          </cell>
          <cell r="J6335">
            <v>168</v>
          </cell>
          <cell r="K6335">
            <v>246</v>
          </cell>
        </row>
        <row r="6336">
          <cell r="F6336">
            <v>43576</v>
          </cell>
          <cell r="G6336">
            <v>2</v>
          </cell>
          <cell r="H6336">
            <v>667</v>
          </cell>
          <cell r="I6336">
            <v>387</v>
          </cell>
          <cell r="J6336">
            <v>774</v>
          </cell>
          <cell r="K6336">
            <v>1334</v>
          </cell>
        </row>
        <row r="6337">
          <cell r="F6337">
            <v>43707</v>
          </cell>
          <cell r="G6337">
            <v>2</v>
          </cell>
          <cell r="H6337">
            <v>1743</v>
          </cell>
          <cell r="I6337">
            <v>872</v>
          </cell>
          <cell r="J6337">
            <v>1744</v>
          </cell>
          <cell r="K6337">
            <v>3486</v>
          </cell>
        </row>
        <row r="6338">
          <cell r="F6338">
            <v>43570</v>
          </cell>
          <cell r="G6338">
            <v>1</v>
          </cell>
          <cell r="H6338">
            <v>951</v>
          </cell>
          <cell r="I6338">
            <v>504</v>
          </cell>
          <cell r="J6338">
            <v>504</v>
          </cell>
          <cell r="K6338">
            <v>951</v>
          </cell>
        </row>
        <row r="6339">
          <cell r="F6339">
            <v>43670</v>
          </cell>
          <cell r="G6339">
            <v>3</v>
          </cell>
          <cell r="H6339">
            <v>1967</v>
          </cell>
          <cell r="I6339">
            <v>1397</v>
          </cell>
          <cell r="J6339">
            <v>4191</v>
          </cell>
          <cell r="K6339">
            <v>5901</v>
          </cell>
        </row>
        <row r="6340">
          <cell r="F6340">
            <v>43561</v>
          </cell>
          <cell r="G6340">
            <v>3</v>
          </cell>
          <cell r="H6340">
            <v>1178</v>
          </cell>
          <cell r="I6340">
            <v>683</v>
          </cell>
          <cell r="J6340">
            <v>2049</v>
          </cell>
          <cell r="K6340">
            <v>3534</v>
          </cell>
        </row>
        <row r="6341">
          <cell r="F6341">
            <v>43818</v>
          </cell>
          <cell r="G6341">
            <v>4</v>
          </cell>
          <cell r="H6341">
            <v>35</v>
          </cell>
          <cell r="I6341">
            <v>22</v>
          </cell>
          <cell r="J6341">
            <v>88</v>
          </cell>
          <cell r="K6341">
            <v>140</v>
          </cell>
        </row>
        <row r="6342">
          <cell r="F6342">
            <v>43536</v>
          </cell>
          <cell r="G6342">
            <v>3</v>
          </cell>
          <cell r="H6342">
            <v>2497</v>
          </cell>
          <cell r="I6342">
            <v>1473</v>
          </cell>
          <cell r="J6342">
            <v>4419</v>
          </cell>
          <cell r="K6342">
            <v>7491</v>
          </cell>
        </row>
        <row r="6343">
          <cell r="F6343">
            <v>43733</v>
          </cell>
          <cell r="G6343">
            <v>4</v>
          </cell>
          <cell r="H6343">
            <v>667</v>
          </cell>
          <cell r="I6343">
            <v>387</v>
          </cell>
          <cell r="J6343">
            <v>1548</v>
          </cell>
          <cell r="K6343">
            <v>2668</v>
          </cell>
        </row>
        <row r="6344">
          <cell r="F6344">
            <v>43676</v>
          </cell>
          <cell r="G6344">
            <v>1</v>
          </cell>
          <cell r="H6344">
            <v>1522</v>
          </cell>
          <cell r="I6344">
            <v>791</v>
          </cell>
          <cell r="J6344">
            <v>791</v>
          </cell>
          <cell r="K6344">
            <v>1522</v>
          </cell>
        </row>
        <row r="6345">
          <cell r="F6345">
            <v>43750</v>
          </cell>
          <cell r="G6345">
            <v>4</v>
          </cell>
          <cell r="H6345">
            <v>817</v>
          </cell>
          <cell r="I6345">
            <v>409</v>
          </cell>
          <cell r="J6345">
            <v>1636</v>
          </cell>
          <cell r="K6345">
            <v>3268</v>
          </cell>
        </row>
        <row r="6346">
          <cell r="F6346">
            <v>43525</v>
          </cell>
          <cell r="G6346">
            <v>3</v>
          </cell>
          <cell r="H6346">
            <v>637</v>
          </cell>
          <cell r="I6346">
            <v>389</v>
          </cell>
          <cell r="J6346">
            <v>1167</v>
          </cell>
          <cell r="K6346">
            <v>1911</v>
          </cell>
        </row>
        <row r="6347">
          <cell r="F6347">
            <v>43791</v>
          </cell>
          <cell r="G6347">
            <v>3</v>
          </cell>
          <cell r="H6347">
            <v>1353</v>
          </cell>
          <cell r="I6347">
            <v>947</v>
          </cell>
          <cell r="J6347">
            <v>2841</v>
          </cell>
          <cell r="K6347">
            <v>4059</v>
          </cell>
        </row>
        <row r="6348">
          <cell r="F6348">
            <v>43591</v>
          </cell>
          <cell r="G6348">
            <v>2</v>
          </cell>
          <cell r="H6348">
            <v>2497</v>
          </cell>
          <cell r="I6348">
            <v>1473</v>
          </cell>
          <cell r="J6348">
            <v>2946</v>
          </cell>
          <cell r="K6348">
            <v>4994</v>
          </cell>
        </row>
        <row r="6349">
          <cell r="F6349">
            <v>43713</v>
          </cell>
          <cell r="G6349">
            <v>1</v>
          </cell>
          <cell r="H6349">
            <v>123</v>
          </cell>
          <cell r="I6349">
            <v>84</v>
          </cell>
          <cell r="J6349">
            <v>84</v>
          </cell>
          <cell r="K6349">
            <v>123</v>
          </cell>
        </row>
        <row r="6350">
          <cell r="F6350">
            <v>43572</v>
          </cell>
          <cell r="G6350">
            <v>2</v>
          </cell>
          <cell r="H6350">
            <v>181</v>
          </cell>
          <cell r="I6350">
            <v>130</v>
          </cell>
          <cell r="J6350">
            <v>260</v>
          </cell>
          <cell r="K6350">
            <v>362</v>
          </cell>
        </row>
        <row r="6351">
          <cell r="F6351">
            <v>43661</v>
          </cell>
          <cell r="G6351">
            <v>1</v>
          </cell>
          <cell r="H6351">
            <v>818</v>
          </cell>
          <cell r="I6351">
            <v>450</v>
          </cell>
          <cell r="J6351">
            <v>450</v>
          </cell>
          <cell r="K6351">
            <v>818</v>
          </cell>
        </row>
        <row r="6352">
          <cell r="F6352">
            <v>43481</v>
          </cell>
          <cell r="G6352">
            <v>1</v>
          </cell>
          <cell r="H6352">
            <v>1587</v>
          </cell>
          <cell r="I6352">
            <v>1301</v>
          </cell>
          <cell r="J6352">
            <v>1301</v>
          </cell>
          <cell r="K6352">
            <v>1587</v>
          </cell>
        </row>
        <row r="6353">
          <cell r="F6353">
            <v>43794</v>
          </cell>
          <cell r="G6353">
            <v>1</v>
          </cell>
          <cell r="H6353">
            <v>684</v>
          </cell>
          <cell r="I6353">
            <v>561</v>
          </cell>
          <cell r="J6353">
            <v>561</v>
          </cell>
          <cell r="K6353">
            <v>684</v>
          </cell>
        </row>
        <row r="6354">
          <cell r="F6354">
            <v>43692</v>
          </cell>
          <cell r="G6354">
            <v>1</v>
          </cell>
          <cell r="H6354">
            <v>2497</v>
          </cell>
          <cell r="I6354">
            <v>1473</v>
          </cell>
          <cell r="J6354">
            <v>1473</v>
          </cell>
          <cell r="K6354">
            <v>2497</v>
          </cell>
        </row>
        <row r="6355">
          <cell r="F6355">
            <v>43827</v>
          </cell>
          <cell r="G6355">
            <v>1</v>
          </cell>
          <cell r="H6355">
            <v>1467</v>
          </cell>
          <cell r="I6355">
            <v>807</v>
          </cell>
          <cell r="J6355">
            <v>807</v>
          </cell>
          <cell r="K6355">
            <v>1467</v>
          </cell>
        </row>
        <row r="6356">
          <cell r="F6356">
            <v>43759</v>
          </cell>
          <cell r="G6356">
            <v>1</v>
          </cell>
          <cell r="H6356">
            <v>2391</v>
          </cell>
          <cell r="I6356">
            <v>1291</v>
          </cell>
          <cell r="J6356">
            <v>1291</v>
          </cell>
          <cell r="K6356">
            <v>2391</v>
          </cell>
        </row>
        <row r="6357">
          <cell r="F6357">
            <v>43630</v>
          </cell>
          <cell r="G6357">
            <v>2</v>
          </cell>
          <cell r="H6357">
            <v>2257</v>
          </cell>
          <cell r="I6357">
            <v>1535</v>
          </cell>
          <cell r="J6357">
            <v>3070</v>
          </cell>
          <cell r="K6357">
            <v>4514</v>
          </cell>
        </row>
        <row r="6358">
          <cell r="F6358">
            <v>43531</v>
          </cell>
          <cell r="G6358">
            <v>1</v>
          </cell>
          <cell r="H6358">
            <v>1119</v>
          </cell>
          <cell r="I6358">
            <v>683</v>
          </cell>
          <cell r="J6358">
            <v>683</v>
          </cell>
          <cell r="K6358">
            <v>1119</v>
          </cell>
        </row>
        <row r="6359">
          <cell r="F6359">
            <v>43510</v>
          </cell>
          <cell r="G6359">
            <v>2</v>
          </cell>
          <cell r="H6359">
            <v>2391</v>
          </cell>
          <cell r="I6359">
            <v>1291</v>
          </cell>
          <cell r="J6359">
            <v>2582</v>
          </cell>
          <cell r="K6359">
            <v>4782</v>
          </cell>
        </row>
        <row r="6360">
          <cell r="F6360">
            <v>43513</v>
          </cell>
          <cell r="G6360">
            <v>1</v>
          </cell>
          <cell r="H6360">
            <v>35</v>
          </cell>
          <cell r="I6360">
            <v>22</v>
          </cell>
          <cell r="J6360">
            <v>22</v>
          </cell>
          <cell r="K6360">
            <v>35</v>
          </cell>
        </row>
        <row r="6361">
          <cell r="F6361">
            <v>43502</v>
          </cell>
          <cell r="G6361">
            <v>1</v>
          </cell>
          <cell r="H6361">
            <v>504</v>
          </cell>
          <cell r="I6361">
            <v>408</v>
          </cell>
          <cell r="J6361">
            <v>408</v>
          </cell>
          <cell r="K6361">
            <v>504</v>
          </cell>
        </row>
        <row r="6362">
          <cell r="F6362">
            <v>43720</v>
          </cell>
          <cell r="G6362">
            <v>1</v>
          </cell>
          <cell r="H6362">
            <v>1812</v>
          </cell>
          <cell r="I6362">
            <v>1305</v>
          </cell>
          <cell r="J6362">
            <v>1305</v>
          </cell>
          <cell r="K6362">
            <v>1812</v>
          </cell>
        </row>
        <row r="6363">
          <cell r="F6363">
            <v>43556</v>
          </cell>
          <cell r="G6363">
            <v>1</v>
          </cell>
          <cell r="H6363">
            <v>2495</v>
          </cell>
          <cell r="I6363">
            <v>1896</v>
          </cell>
          <cell r="J6363">
            <v>1896</v>
          </cell>
          <cell r="K6363">
            <v>2495</v>
          </cell>
        </row>
        <row r="6364">
          <cell r="F6364">
            <v>43535</v>
          </cell>
          <cell r="G6364">
            <v>3</v>
          </cell>
          <cell r="H6364">
            <v>2257</v>
          </cell>
          <cell r="I6364">
            <v>1535</v>
          </cell>
          <cell r="J6364">
            <v>4605</v>
          </cell>
          <cell r="K6364">
            <v>6771</v>
          </cell>
        </row>
        <row r="6365">
          <cell r="F6365">
            <v>43621</v>
          </cell>
          <cell r="G6365">
            <v>1</v>
          </cell>
          <cell r="H6365">
            <v>1783</v>
          </cell>
          <cell r="I6365">
            <v>1230</v>
          </cell>
          <cell r="J6365">
            <v>1230</v>
          </cell>
          <cell r="K6365">
            <v>1783</v>
          </cell>
        </row>
        <row r="6366">
          <cell r="F6366">
            <v>43699</v>
          </cell>
          <cell r="G6366">
            <v>3</v>
          </cell>
          <cell r="H6366">
            <v>1809</v>
          </cell>
          <cell r="I6366">
            <v>1067</v>
          </cell>
          <cell r="J6366">
            <v>3201</v>
          </cell>
          <cell r="K6366">
            <v>5427</v>
          </cell>
        </row>
        <row r="6367">
          <cell r="F6367">
            <v>43619</v>
          </cell>
          <cell r="G6367">
            <v>2</v>
          </cell>
          <cell r="H6367">
            <v>1798</v>
          </cell>
          <cell r="I6367">
            <v>971</v>
          </cell>
          <cell r="J6367">
            <v>1942</v>
          </cell>
          <cell r="K6367">
            <v>3596</v>
          </cell>
        </row>
        <row r="6368">
          <cell r="F6368">
            <v>43548</v>
          </cell>
          <cell r="G6368">
            <v>1</v>
          </cell>
          <cell r="H6368">
            <v>1798</v>
          </cell>
          <cell r="I6368">
            <v>971</v>
          </cell>
          <cell r="J6368">
            <v>971</v>
          </cell>
          <cell r="K6368">
            <v>1798</v>
          </cell>
        </row>
        <row r="6369">
          <cell r="F6369">
            <v>43774</v>
          </cell>
          <cell r="G6369">
            <v>1</v>
          </cell>
          <cell r="H6369">
            <v>1351</v>
          </cell>
          <cell r="I6369">
            <v>1108</v>
          </cell>
          <cell r="J6369">
            <v>1108</v>
          </cell>
          <cell r="K6369">
            <v>1351</v>
          </cell>
        </row>
        <row r="6370">
          <cell r="F6370">
            <v>43747</v>
          </cell>
          <cell r="G6370">
            <v>1</v>
          </cell>
          <cell r="H6370">
            <v>1526</v>
          </cell>
          <cell r="I6370">
            <v>1251</v>
          </cell>
          <cell r="J6370">
            <v>1251</v>
          </cell>
          <cell r="K6370">
            <v>1526</v>
          </cell>
        </row>
        <row r="6371">
          <cell r="F6371">
            <v>43616</v>
          </cell>
          <cell r="G6371">
            <v>1</v>
          </cell>
          <cell r="H6371">
            <v>1119</v>
          </cell>
          <cell r="I6371">
            <v>683</v>
          </cell>
          <cell r="J6371">
            <v>683</v>
          </cell>
          <cell r="K6371">
            <v>1119</v>
          </cell>
        </row>
        <row r="6372">
          <cell r="F6372">
            <v>43681</v>
          </cell>
          <cell r="G6372">
            <v>2</v>
          </cell>
          <cell r="H6372">
            <v>818</v>
          </cell>
          <cell r="I6372">
            <v>450</v>
          </cell>
          <cell r="J6372">
            <v>900</v>
          </cell>
          <cell r="K6372">
            <v>1636</v>
          </cell>
        </row>
        <row r="6373">
          <cell r="F6373">
            <v>43634</v>
          </cell>
          <cell r="G6373">
            <v>2</v>
          </cell>
          <cell r="H6373">
            <v>1278</v>
          </cell>
          <cell r="I6373">
            <v>665</v>
          </cell>
          <cell r="J6373">
            <v>1330</v>
          </cell>
          <cell r="K6373">
            <v>2556</v>
          </cell>
        </row>
        <row r="6374">
          <cell r="F6374">
            <v>43738</v>
          </cell>
          <cell r="G6374">
            <v>1</v>
          </cell>
          <cell r="H6374">
            <v>799</v>
          </cell>
          <cell r="I6374">
            <v>455</v>
          </cell>
          <cell r="J6374">
            <v>455</v>
          </cell>
          <cell r="K6374">
            <v>799</v>
          </cell>
        </row>
        <row r="6375">
          <cell r="F6375">
            <v>43763</v>
          </cell>
          <cell r="G6375">
            <v>1</v>
          </cell>
          <cell r="H6375">
            <v>392</v>
          </cell>
          <cell r="I6375">
            <v>255</v>
          </cell>
          <cell r="J6375">
            <v>255</v>
          </cell>
          <cell r="K6375">
            <v>392</v>
          </cell>
        </row>
        <row r="6376">
          <cell r="F6376">
            <v>43497</v>
          </cell>
          <cell r="G6376">
            <v>2</v>
          </cell>
          <cell r="H6376">
            <v>1887</v>
          </cell>
          <cell r="I6376">
            <v>1378</v>
          </cell>
          <cell r="J6376">
            <v>2756</v>
          </cell>
          <cell r="K6376">
            <v>3774</v>
          </cell>
        </row>
        <row r="6377">
          <cell r="F6377">
            <v>43538</v>
          </cell>
          <cell r="G6377">
            <v>4</v>
          </cell>
          <cell r="H6377">
            <v>1798</v>
          </cell>
          <cell r="I6377">
            <v>971</v>
          </cell>
          <cell r="J6377">
            <v>3884</v>
          </cell>
          <cell r="K6377">
            <v>7192</v>
          </cell>
        </row>
        <row r="6378">
          <cell r="F6378">
            <v>43746</v>
          </cell>
          <cell r="G6378">
            <v>4</v>
          </cell>
          <cell r="H6378">
            <v>2005</v>
          </cell>
          <cell r="I6378">
            <v>1223</v>
          </cell>
          <cell r="J6378">
            <v>4892</v>
          </cell>
          <cell r="K6378">
            <v>8020</v>
          </cell>
        </row>
        <row r="6379">
          <cell r="F6379">
            <v>43584</v>
          </cell>
          <cell r="G6379">
            <v>1</v>
          </cell>
          <cell r="H6379">
            <v>112</v>
          </cell>
          <cell r="I6379">
            <v>90</v>
          </cell>
          <cell r="J6379">
            <v>90</v>
          </cell>
          <cell r="K6379">
            <v>112</v>
          </cell>
        </row>
        <row r="6380">
          <cell r="F6380">
            <v>43793</v>
          </cell>
          <cell r="G6380">
            <v>1</v>
          </cell>
          <cell r="H6380">
            <v>530</v>
          </cell>
          <cell r="I6380">
            <v>424</v>
          </cell>
          <cell r="J6380">
            <v>424</v>
          </cell>
          <cell r="K6380">
            <v>530</v>
          </cell>
        </row>
        <row r="6381">
          <cell r="F6381">
            <v>43519</v>
          </cell>
          <cell r="G6381">
            <v>1</v>
          </cell>
          <cell r="H6381">
            <v>1522</v>
          </cell>
          <cell r="I6381">
            <v>791</v>
          </cell>
          <cell r="J6381">
            <v>791</v>
          </cell>
          <cell r="K6381">
            <v>1522</v>
          </cell>
        </row>
        <row r="6382">
          <cell r="F6382">
            <v>43813</v>
          </cell>
          <cell r="G6382">
            <v>1</v>
          </cell>
          <cell r="H6382">
            <v>35</v>
          </cell>
          <cell r="I6382">
            <v>22</v>
          </cell>
          <cell r="J6382">
            <v>22</v>
          </cell>
          <cell r="K6382">
            <v>35</v>
          </cell>
        </row>
        <row r="6383">
          <cell r="F6383">
            <v>43737</v>
          </cell>
          <cell r="G6383">
            <v>4</v>
          </cell>
          <cell r="H6383">
            <v>1351</v>
          </cell>
          <cell r="I6383">
            <v>1108</v>
          </cell>
          <cell r="J6383">
            <v>4432</v>
          </cell>
          <cell r="K6383">
            <v>5404</v>
          </cell>
        </row>
        <row r="6384">
          <cell r="F6384">
            <v>43759</v>
          </cell>
          <cell r="G6384">
            <v>1</v>
          </cell>
          <cell r="H6384">
            <v>1351</v>
          </cell>
          <cell r="I6384">
            <v>1108</v>
          </cell>
          <cell r="J6384">
            <v>1108</v>
          </cell>
          <cell r="K6384">
            <v>1351</v>
          </cell>
        </row>
        <row r="6385">
          <cell r="F6385">
            <v>43608</v>
          </cell>
          <cell r="G6385">
            <v>3</v>
          </cell>
          <cell r="H6385">
            <v>545</v>
          </cell>
          <cell r="I6385">
            <v>425</v>
          </cell>
          <cell r="J6385">
            <v>1275</v>
          </cell>
          <cell r="K6385">
            <v>1635</v>
          </cell>
        </row>
        <row r="6386">
          <cell r="F6386">
            <v>43716</v>
          </cell>
          <cell r="G6386">
            <v>1</v>
          </cell>
          <cell r="H6386">
            <v>545</v>
          </cell>
          <cell r="I6386">
            <v>425</v>
          </cell>
          <cell r="J6386">
            <v>425</v>
          </cell>
          <cell r="K6386">
            <v>545</v>
          </cell>
        </row>
        <row r="6387">
          <cell r="F6387">
            <v>43676</v>
          </cell>
          <cell r="G6387">
            <v>3</v>
          </cell>
          <cell r="H6387">
            <v>530</v>
          </cell>
          <cell r="I6387">
            <v>424</v>
          </cell>
          <cell r="J6387">
            <v>1272</v>
          </cell>
          <cell r="K6387">
            <v>1590</v>
          </cell>
        </row>
        <row r="6388">
          <cell r="F6388">
            <v>43810</v>
          </cell>
          <cell r="G6388">
            <v>1</v>
          </cell>
          <cell r="H6388">
            <v>1367</v>
          </cell>
          <cell r="I6388">
            <v>984</v>
          </cell>
          <cell r="J6388">
            <v>984</v>
          </cell>
          <cell r="K6388">
            <v>1367</v>
          </cell>
        </row>
        <row r="6389">
          <cell r="F6389">
            <v>43651</v>
          </cell>
          <cell r="G6389">
            <v>2</v>
          </cell>
          <cell r="H6389">
            <v>392</v>
          </cell>
          <cell r="I6389">
            <v>255</v>
          </cell>
          <cell r="J6389">
            <v>510</v>
          </cell>
          <cell r="K6389">
            <v>784</v>
          </cell>
        </row>
        <row r="6390">
          <cell r="F6390">
            <v>43756</v>
          </cell>
          <cell r="G6390">
            <v>2</v>
          </cell>
          <cell r="H6390">
            <v>2497</v>
          </cell>
          <cell r="I6390">
            <v>1473</v>
          </cell>
          <cell r="J6390">
            <v>2946</v>
          </cell>
          <cell r="K6390">
            <v>4994</v>
          </cell>
        </row>
        <row r="6391">
          <cell r="F6391">
            <v>43743</v>
          </cell>
          <cell r="G6391">
            <v>2</v>
          </cell>
          <cell r="H6391">
            <v>356</v>
          </cell>
          <cell r="I6391">
            <v>292</v>
          </cell>
          <cell r="J6391">
            <v>584</v>
          </cell>
          <cell r="K6391">
            <v>712</v>
          </cell>
        </row>
        <row r="6392">
          <cell r="F6392">
            <v>43800</v>
          </cell>
          <cell r="G6392">
            <v>4</v>
          </cell>
          <cell r="H6392">
            <v>1812</v>
          </cell>
          <cell r="I6392">
            <v>1305</v>
          </cell>
          <cell r="J6392">
            <v>5220</v>
          </cell>
          <cell r="K6392">
            <v>7248</v>
          </cell>
        </row>
        <row r="6393">
          <cell r="F6393">
            <v>43788</v>
          </cell>
          <cell r="G6393">
            <v>1</v>
          </cell>
          <cell r="H6393">
            <v>1798</v>
          </cell>
          <cell r="I6393">
            <v>971</v>
          </cell>
          <cell r="J6393">
            <v>971</v>
          </cell>
          <cell r="K6393">
            <v>1798</v>
          </cell>
        </row>
        <row r="6394">
          <cell r="F6394">
            <v>43816</v>
          </cell>
          <cell r="G6394">
            <v>1</v>
          </cell>
          <cell r="H6394">
            <v>2283</v>
          </cell>
          <cell r="I6394">
            <v>1484</v>
          </cell>
          <cell r="J6394">
            <v>1484</v>
          </cell>
          <cell r="K6394">
            <v>2283</v>
          </cell>
        </row>
        <row r="6395">
          <cell r="F6395">
            <v>43732</v>
          </cell>
          <cell r="G6395">
            <v>1</v>
          </cell>
          <cell r="H6395">
            <v>2091</v>
          </cell>
          <cell r="I6395">
            <v>1485</v>
          </cell>
          <cell r="J6395">
            <v>1485</v>
          </cell>
          <cell r="K6395">
            <v>2091</v>
          </cell>
        </row>
        <row r="6396">
          <cell r="F6396">
            <v>43689</v>
          </cell>
          <cell r="G6396">
            <v>1</v>
          </cell>
          <cell r="H6396">
            <v>637</v>
          </cell>
          <cell r="I6396">
            <v>389</v>
          </cell>
          <cell r="J6396">
            <v>389</v>
          </cell>
          <cell r="K6396">
            <v>637</v>
          </cell>
        </row>
        <row r="6397">
          <cell r="F6397">
            <v>43641</v>
          </cell>
          <cell r="G6397">
            <v>3</v>
          </cell>
          <cell r="H6397">
            <v>368</v>
          </cell>
          <cell r="I6397">
            <v>294</v>
          </cell>
          <cell r="J6397">
            <v>882</v>
          </cell>
          <cell r="K6397">
            <v>1104</v>
          </cell>
        </row>
        <row r="6398">
          <cell r="F6398">
            <v>43773</v>
          </cell>
          <cell r="G6398">
            <v>1</v>
          </cell>
          <cell r="H6398">
            <v>95</v>
          </cell>
          <cell r="I6398">
            <v>61</v>
          </cell>
          <cell r="J6398">
            <v>61</v>
          </cell>
          <cell r="K6398">
            <v>95</v>
          </cell>
        </row>
        <row r="6399">
          <cell r="F6399">
            <v>43794</v>
          </cell>
          <cell r="G6399">
            <v>1</v>
          </cell>
          <cell r="H6399">
            <v>771</v>
          </cell>
          <cell r="I6399">
            <v>648</v>
          </cell>
          <cell r="J6399">
            <v>648</v>
          </cell>
          <cell r="K6399">
            <v>771</v>
          </cell>
        </row>
        <row r="6400">
          <cell r="F6400">
            <v>43826</v>
          </cell>
          <cell r="G6400">
            <v>3</v>
          </cell>
          <cell r="H6400">
            <v>2410</v>
          </cell>
          <cell r="I6400">
            <v>1518</v>
          </cell>
          <cell r="J6400">
            <v>4554</v>
          </cell>
          <cell r="K6400">
            <v>7230</v>
          </cell>
        </row>
        <row r="6401">
          <cell r="F6401">
            <v>43788</v>
          </cell>
          <cell r="G6401">
            <v>1</v>
          </cell>
          <cell r="H6401">
            <v>35</v>
          </cell>
          <cell r="I6401">
            <v>22</v>
          </cell>
          <cell r="J6401">
            <v>22</v>
          </cell>
          <cell r="K6401">
            <v>35</v>
          </cell>
        </row>
        <row r="6402">
          <cell r="F6402">
            <v>43636</v>
          </cell>
          <cell r="G6402">
            <v>2</v>
          </cell>
          <cell r="H6402">
            <v>2391</v>
          </cell>
          <cell r="I6402">
            <v>1291</v>
          </cell>
          <cell r="J6402">
            <v>2582</v>
          </cell>
          <cell r="K6402">
            <v>4782</v>
          </cell>
        </row>
        <row r="6403">
          <cell r="F6403">
            <v>43813</v>
          </cell>
          <cell r="G6403">
            <v>1</v>
          </cell>
          <cell r="H6403">
            <v>880</v>
          </cell>
          <cell r="I6403">
            <v>634</v>
          </cell>
          <cell r="J6403">
            <v>634</v>
          </cell>
          <cell r="K6403">
            <v>880</v>
          </cell>
        </row>
        <row r="6404">
          <cell r="F6404">
            <v>43502</v>
          </cell>
          <cell r="G6404">
            <v>1</v>
          </cell>
          <cell r="H6404">
            <v>1467</v>
          </cell>
          <cell r="I6404">
            <v>807</v>
          </cell>
          <cell r="J6404">
            <v>807</v>
          </cell>
          <cell r="K6404">
            <v>1467</v>
          </cell>
        </row>
        <row r="6405">
          <cell r="F6405">
            <v>43824</v>
          </cell>
          <cell r="G6405">
            <v>1</v>
          </cell>
          <cell r="H6405">
            <v>95</v>
          </cell>
          <cell r="I6405">
            <v>61</v>
          </cell>
          <cell r="J6405">
            <v>61</v>
          </cell>
          <cell r="K6405">
            <v>95</v>
          </cell>
        </row>
        <row r="6406">
          <cell r="F6406">
            <v>43515</v>
          </cell>
          <cell r="G6406">
            <v>1</v>
          </cell>
          <cell r="H6406">
            <v>2353</v>
          </cell>
          <cell r="I6406">
            <v>1788</v>
          </cell>
          <cell r="J6406">
            <v>1788</v>
          </cell>
          <cell r="K6406">
            <v>2353</v>
          </cell>
        </row>
        <row r="6407">
          <cell r="F6407">
            <v>43725</v>
          </cell>
          <cell r="G6407">
            <v>1</v>
          </cell>
          <cell r="H6407">
            <v>871</v>
          </cell>
          <cell r="I6407">
            <v>540</v>
          </cell>
          <cell r="J6407">
            <v>540</v>
          </cell>
          <cell r="K6407">
            <v>871</v>
          </cell>
        </row>
        <row r="6408">
          <cell r="F6408">
            <v>43704</v>
          </cell>
          <cell r="G6408">
            <v>1</v>
          </cell>
          <cell r="H6408">
            <v>886</v>
          </cell>
          <cell r="I6408">
            <v>478</v>
          </cell>
          <cell r="J6408">
            <v>478</v>
          </cell>
          <cell r="K6408">
            <v>886</v>
          </cell>
        </row>
        <row r="6409">
          <cell r="F6409">
            <v>43539</v>
          </cell>
          <cell r="G6409">
            <v>3</v>
          </cell>
          <cell r="H6409">
            <v>1414</v>
          </cell>
          <cell r="I6409">
            <v>962</v>
          </cell>
          <cell r="J6409">
            <v>2886</v>
          </cell>
          <cell r="K6409">
            <v>4242</v>
          </cell>
        </row>
        <row r="6410">
          <cell r="F6410">
            <v>43499</v>
          </cell>
          <cell r="G6410">
            <v>3</v>
          </cell>
          <cell r="H6410">
            <v>545</v>
          </cell>
          <cell r="I6410">
            <v>425</v>
          </cell>
          <cell r="J6410">
            <v>1275</v>
          </cell>
          <cell r="K6410">
            <v>1635</v>
          </cell>
        </row>
        <row r="6411">
          <cell r="F6411">
            <v>43769</v>
          </cell>
          <cell r="G6411">
            <v>1</v>
          </cell>
          <cell r="H6411">
            <v>556</v>
          </cell>
          <cell r="I6411">
            <v>395</v>
          </cell>
          <cell r="J6411">
            <v>395</v>
          </cell>
          <cell r="K6411">
            <v>556</v>
          </cell>
        </row>
        <row r="6412">
          <cell r="F6412">
            <v>43570</v>
          </cell>
          <cell r="G6412">
            <v>3</v>
          </cell>
          <cell r="H6412">
            <v>2464</v>
          </cell>
          <cell r="I6412">
            <v>1774</v>
          </cell>
          <cell r="J6412">
            <v>5322</v>
          </cell>
          <cell r="K6412">
            <v>7392</v>
          </cell>
        </row>
        <row r="6413">
          <cell r="F6413">
            <v>43470</v>
          </cell>
          <cell r="G6413">
            <v>1</v>
          </cell>
          <cell r="H6413">
            <v>1783</v>
          </cell>
          <cell r="I6413">
            <v>1516</v>
          </cell>
          <cell r="J6413">
            <v>1516</v>
          </cell>
          <cell r="K6413">
            <v>1783</v>
          </cell>
        </row>
        <row r="6414">
          <cell r="F6414">
            <v>43526</v>
          </cell>
          <cell r="G6414">
            <v>1</v>
          </cell>
          <cell r="H6414">
            <v>684</v>
          </cell>
          <cell r="I6414">
            <v>561</v>
          </cell>
          <cell r="J6414">
            <v>561</v>
          </cell>
          <cell r="K6414">
            <v>684</v>
          </cell>
        </row>
        <row r="6415">
          <cell r="F6415">
            <v>43629</v>
          </cell>
          <cell r="G6415">
            <v>3</v>
          </cell>
          <cell r="H6415">
            <v>913</v>
          </cell>
          <cell r="I6415">
            <v>584</v>
          </cell>
          <cell r="J6415">
            <v>1752</v>
          </cell>
          <cell r="K6415">
            <v>2739</v>
          </cell>
        </row>
        <row r="6416">
          <cell r="F6416">
            <v>43525</v>
          </cell>
          <cell r="G6416">
            <v>1</v>
          </cell>
          <cell r="H6416">
            <v>826</v>
          </cell>
          <cell r="I6416">
            <v>562</v>
          </cell>
          <cell r="J6416">
            <v>562</v>
          </cell>
          <cell r="K6416">
            <v>826</v>
          </cell>
        </row>
        <row r="6417">
          <cell r="F6417">
            <v>43675</v>
          </cell>
          <cell r="G6417">
            <v>4</v>
          </cell>
          <cell r="H6417">
            <v>556</v>
          </cell>
          <cell r="I6417">
            <v>395</v>
          </cell>
          <cell r="J6417">
            <v>1580</v>
          </cell>
          <cell r="K6417">
            <v>2224</v>
          </cell>
        </row>
        <row r="6418">
          <cell r="F6418">
            <v>43603</v>
          </cell>
          <cell r="G6418">
            <v>1</v>
          </cell>
          <cell r="H6418">
            <v>2283</v>
          </cell>
          <cell r="I6418">
            <v>1484</v>
          </cell>
          <cell r="J6418">
            <v>1484</v>
          </cell>
          <cell r="K6418">
            <v>2283</v>
          </cell>
        </row>
        <row r="6419">
          <cell r="F6419">
            <v>43707</v>
          </cell>
          <cell r="G6419">
            <v>1</v>
          </cell>
          <cell r="H6419">
            <v>1862</v>
          </cell>
          <cell r="I6419">
            <v>1173</v>
          </cell>
          <cell r="J6419">
            <v>1173</v>
          </cell>
          <cell r="K6419">
            <v>1862</v>
          </cell>
        </row>
        <row r="6420">
          <cell r="F6420">
            <v>43649</v>
          </cell>
          <cell r="G6420">
            <v>1</v>
          </cell>
          <cell r="H6420">
            <v>1077</v>
          </cell>
          <cell r="I6420">
            <v>732</v>
          </cell>
          <cell r="J6420">
            <v>732</v>
          </cell>
          <cell r="K6420">
            <v>1077</v>
          </cell>
        </row>
        <row r="6421">
          <cell r="F6421">
            <v>43826</v>
          </cell>
          <cell r="G6421">
            <v>3</v>
          </cell>
          <cell r="H6421">
            <v>847</v>
          </cell>
          <cell r="I6421">
            <v>534</v>
          </cell>
          <cell r="J6421">
            <v>1602</v>
          </cell>
          <cell r="K6421">
            <v>2541</v>
          </cell>
        </row>
        <row r="6422">
          <cell r="F6422">
            <v>43517</v>
          </cell>
          <cell r="G6422">
            <v>1</v>
          </cell>
          <cell r="H6422">
            <v>378</v>
          </cell>
          <cell r="I6422">
            <v>291</v>
          </cell>
          <cell r="J6422">
            <v>291</v>
          </cell>
          <cell r="K6422">
            <v>378</v>
          </cell>
        </row>
        <row r="6423">
          <cell r="F6423">
            <v>43650</v>
          </cell>
          <cell r="G6423">
            <v>1</v>
          </cell>
          <cell r="H6423">
            <v>1052</v>
          </cell>
          <cell r="I6423">
            <v>589</v>
          </cell>
          <cell r="J6423">
            <v>589</v>
          </cell>
          <cell r="K6423">
            <v>1052</v>
          </cell>
        </row>
        <row r="6424">
          <cell r="F6424">
            <v>43638</v>
          </cell>
          <cell r="G6424">
            <v>2</v>
          </cell>
          <cell r="H6424">
            <v>1972</v>
          </cell>
          <cell r="I6424">
            <v>1321</v>
          </cell>
          <cell r="J6424">
            <v>2642</v>
          </cell>
          <cell r="K6424">
            <v>3944</v>
          </cell>
        </row>
        <row r="6425">
          <cell r="F6425">
            <v>43723</v>
          </cell>
          <cell r="G6425">
            <v>1</v>
          </cell>
          <cell r="H6425">
            <v>684</v>
          </cell>
          <cell r="I6425">
            <v>561</v>
          </cell>
          <cell r="J6425">
            <v>561</v>
          </cell>
          <cell r="K6425">
            <v>684</v>
          </cell>
        </row>
        <row r="6426">
          <cell r="F6426">
            <v>43532</v>
          </cell>
          <cell r="G6426">
            <v>1</v>
          </cell>
          <cell r="H6426">
            <v>290</v>
          </cell>
          <cell r="I6426">
            <v>200</v>
          </cell>
          <cell r="J6426">
            <v>200</v>
          </cell>
          <cell r="K6426">
            <v>290</v>
          </cell>
        </row>
        <row r="6427">
          <cell r="F6427">
            <v>43584</v>
          </cell>
          <cell r="G6427">
            <v>2</v>
          </cell>
          <cell r="H6427">
            <v>1582</v>
          </cell>
          <cell r="I6427">
            <v>1234</v>
          </cell>
          <cell r="J6427">
            <v>2468</v>
          </cell>
          <cell r="K6427">
            <v>3164</v>
          </cell>
        </row>
        <row r="6428">
          <cell r="F6428">
            <v>43680</v>
          </cell>
          <cell r="G6428">
            <v>1</v>
          </cell>
          <cell r="H6428">
            <v>684</v>
          </cell>
          <cell r="I6428">
            <v>561</v>
          </cell>
          <cell r="J6428">
            <v>561</v>
          </cell>
          <cell r="K6428">
            <v>684</v>
          </cell>
        </row>
        <row r="6429">
          <cell r="F6429">
            <v>43670</v>
          </cell>
          <cell r="G6429">
            <v>1</v>
          </cell>
          <cell r="H6429">
            <v>2464</v>
          </cell>
          <cell r="I6429">
            <v>1774</v>
          </cell>
          <cell r="J6429">
            <v>1774</v>
          </cell>
          <cell r="K6429">
            <v>2464</v>
          </cell>
        </row>
        <row r="6430">
          <cell r="F6430">
            <v>43622</v>
          </cell>
          <cell r="G6430">
            <v>3</v>
          </cell>
          <cell r="H6430">
            <v>817</v>
          </cell>
          <cell r="I6430">
            <v>409</v>
          </cell>
          <cell r="J6430">
            <v>1227</v>
          </cell>
          <cell r="K6430">
            <v>2451</v>
          </cell>
        </row>
        <row r="6431">
          <cell r="F6431">
            <v>43468</v>
          </cell>
          <cell r="G6431">
            <v>1</v>
          </cell>
          <cell r="H6431">
            <v>1494</v>
          </cell>
          <cell r="I6431">
            <v>971</v>
          </cell>
          <cell r="J6431">
            <v>971</v>
          </cell>
          <cell r="K6431">
            <v>1494</v>
          </cell>
        </row>
        <row r="6432">
          <cell r="F6432">
            <v>43678</v>
          </cell>
          <cell r="G6432">
            <v>2</v>
          </cell>
          <cell r="H6432">
            <v>123</v>
          </cell>
          <cell r="I6432">
            <v>84</v>
          </cell>
          <cell r="J6432">
            <v>168</v>
          </cell>
          <cell r="K6432">
            <v>246</v>
          </cell>
        </row>
        <row r="6433">
          <cell r="F6433">
            <v>43737</v>
          </cell>
          <cell r="G6433">
            <v>2</v>
          </cell>
          <cell r="H6433">
            <v>1052</v>
          </cell>
          <cell r="I6433">
            <v>589</v>
          </cell>
          <cell r="J6433">
            <v>1178</v>
          </cell>
          <cell r="K6433">
            <v>2104</v>
          </cell>
        </row>
        <row r="6434">
          <cell r="F6434">
            <v>43702</v>
          </cell>
          <cell r="G6434">
            <v>1</v>
          </cell>
          <cell r="H6434">
            <v>880</v>
          </cell>
          <cell r="I6434">
            <v>634</v>
          </cell>
          <cell r="J6434">
            <v>634</v>
          </cell>
          <cell r="K6434">
            <v>880</v>
          </cell>
        </row>
        <row r="6435">
          <cell r="F6435">
            <v>43534</v>
          </cell>
          <cell r="G6435">
            <v>4</v>
          </cell>
          <cell r="H6435">
            <v>1708</v>
          </cell>
          <cell r="I6435">
            <v>871</v>
          </cell>
          <cell r="J6435">
            <v>3484</v>
          </cell>
          <cell r="K6435">
            <v>6832</v>
          </cell>
        </row>
        <row r="6436">
          <cell r="F6436">
            <v>43803</v>
          </cell>
          <cell r="G6436">
            <v>2</v>
          </cell>
          <cell r="H6436">
            <v>1405</v>
          </cell>
          <cell r="I6436">
            <v>1054</v>
          </cell>
          <cell r="J6436">
            <v>2108</v>
          </cell>
          <cell r="K6436">
            <v>2810</v>
          </cell>
        </row>
        <row r="6437">
          <cell r="F6437">
            <v>43697</v>
          </cell>
          <cell r="G6437">
            <v>1</v>
          </cell>
          <cell r="H6437">
            <v>530</v>
          </cell>
          <cell r="I6437">
            <v>435</v>
          </cell>
          <cell r="J6437">
            <v>435</v>
          </cell>
          <cell r="K6437">
            <v>530</v>
          </cell>
        </row>
        <row r="6438">
          <cell r="F6438">
            <v>43798</v>
          </cell>
          <cell r="G6438">
            <v>2</v>
          </cell>
          <cell r="H6438">
            <v>1743</v>
          </cell>
          <cell r="I6438">
            <v>872</v>
          </cell>
          <cell r="J6438">
            <v>1744</v>
          </cell>
          <cell r="K6438">
            <v>3486</v>
          </cell>
        </row>
        <row r="6439">
          <cell r="F6439">
            <v>43804</v>
          </cell>
          <cell r="G6439">
            <v>1</v>
          </cell>
          <cell r="H6439">
            <v>667</v>
          </cell>
          <cell r="I6439">
            <v>387</v>
          </cell>
          <cell r="J6439">
            <v>387</v>
          </cell>
          <cell r="K6439">
            <v>667</v>
          </cell>
        </row>
        <row r="6440">
          <cell r="F6440">
            <v>43514</v>
          </cell>
          <cell r="G6440">
            <v>3</v>
          </cell>
          <cell r="H6440">
            <v>2257</v>
          </cell>
          <cell r="I6440">
            <v>1535</v>
          </cell>
          <cell r="J6440">
            <v>4605</v>
          </cell>
          <cell r="K6440">
            <v>6771</v>
          </cell>
        </row>
        <row r="6441">
          <cell r="F6441">
            <v>43649</v>
          </cell>
          <cell r="G6441">
            <v>1</v>
          </cell>
          <cell r="H6441">
            <v>217</v>
          </cell>
          <cell r="I6441">
            <v>171</v>
          </cell>
          <cell r="J6441">
            <v>171</v>
          </cell>
          <cell r="K6441">
            <v>217</v>
          </cell>
        </row>
        <row r="6442">
          <cell r="F6442">
            <v>43724</v>
          </cell>
          <cell r="G6442">
            <v>4</v>
          </cell>
          <cell r="H6442">
            <v>392</v>
          </cell>
          <cell r="I6442">
            <v>255</v>
          </cell>
          <cell r="J6442">
            <v>1020</v>
          </cell>
          <cell r="K6442">
            <v>1568</v>
          </cell>
        </row>
        <row r="6443">
          <cell r="F6443">
            <v>43742</v>
          </cell>
          <cell r="G6443">
            <v>2</v>
          </cell>
          <cell r="H6443">
            <v>181</v>
          </cell>
          <cell r="I6443">
            <v>130</v>
          </cell>
          <cell r="J6443">
            <v>260</v>
          </cell>
          <cell r="K6443">
            <v>362</v>
          </cell>
        </row>
        <row r="6444">
          <cell r="F6444">
            <v>43699</v>
          </cell>
          <cell r="G6444">
            <v>3</v>
          </cell>
          <cell r="H6444">
            <v>771</v>
          </cell>
          <cell r="I6444">
            <v>648</v>
          </cell>
          <cell r="J6444">
            <v>1944</v>
          </cell>
          <cell r="K6444">
            <v>2313</v>
          </cell>
        </row>
        <row r="6445">
          <cell r="F6445">
            <v>43769</v>
          </cell>
          <cell r="G6445">
            <v>1</v>
          </cell>
          <cell r="H6445">
            <v>2283</v>
          </cell>
          <cell r="I6445">
            <v>1484</v>
          </cell>
          <cell r="J6445">
            <v>1484</v>
          </cell>
          <cell r="K6445">
            <v>2283</v>
          </cell>
        </row>
        <row r="6446">
          <cell r="F6446">
            <v>43552</v>
          </cell>
          <cell r="G6446">
            <v>1</v>
          </cell>
          <cell r="H6446">
            <v>136</v>
          </cell>
          <cell r="I6446">
            <v>72</v>
          </cell>
          <cell r="J6446">
            <v>72</v>
          </cell>
          <cell r="K6446">
            <v>136</v>
          </cell>
        </row>
        <row r="6447">
          <cell r="F6447">
            <v>43687</v>
          </cell>
          <cell r="G6447">
            <v>1</v>
          </cell>
          <cell r="H6447">
            <v>1826</v>
          </cell>
          <cell r="I6447">
            <v>1443</v>
          </cell>
          <cell r="J6447">
            <v>1443</v>
          </cell>
          <cell r="K6447">
            <v>1826</v>
          </cell>
        </row>
        <row r="6448">
          <cell r="F6448">
            <v>43708</v>
          </cell>
          <cell r="G6448">
            <v>3</v>
          </cell>
          <cell r="H6448">
            <v>584</v>
          </cell>
          <cell r="I6448">
            <v>420</v>
          </cell>
          <cell r="J6448">
            <v>1260</v>
          </cell>
          <cell r="K6448">
            <v>1752</v>
          </cell>
        </row>
        <row r="6449">
          <cell r="F6449">
            <v>43778</v>
          </cell>
          <cell r="G6449">
            <v>2</v>
          </cell>
          <cell r="H6449">
            <v>1582</v>
          </cell>
          <cell r="I6449">
            <v>1234</v>
          </cell>
          <cell r="J6449">
            <v>2468</v>
          </cell>
          <cell r="K6449">
            <v>3164</v>
          </cell>
        </row>
        <row r="6450">
          <cell r="F6450">
            <v>43486</v>
          </cell>
          <cell r="G6450">
            <v>3</v>
          </cell>
          <cell r="H6450">
            <v>502</v>
          </cell>
          <cell r="I6450">
            <v>296</v>
          </cell>
          <cell r="J6450">
            <v>888</v>
          </cell>
          <cell r="K6450">
            <v>1506</v>
          </cell>
        </row>
        <row r="6451">
          <cell r="F6451">
            <v>43514</v>
          </cell>
          <cell r="G6451">
            <v>1</v>
          </cell>
          <cell r="H6451">
            <v>1119</v>
          </cell>
          <cell r="I6451">
            <v>683</v>
          </cell>
          <cell r="J6451">
            <v>683</v>
          </cell>
          <cell r="K6451">
            <v>1119</v>
          </cell>
        </row>
        <row r="6452">
          <cell r="F6452">
            <v>43497</v>
          </cell>
          <cell r="G6452">
            <v>3</v>
          </cell>
          <cell r="H6452">
            <v>290</v>
          </cell>
          <cell r="I6452">
            <v>200</v>
          </cell>
          <cell r="J6452">
            <v>600</v>
          </cell>
          <cell r="K6452">
            <v>870</v>
          </cell>
        </row>
        <row r="6453">
          <cell r="F6453">
            <v>43741</v>
          </cell>
          <cell r="G6453">
            <v>1</v>
          </cell>
          <cell r="H6453">
            <v>1022</v>
          </cell>
          <cell r="I6453">
            <v>818</v>
          </cell>
          <cell r="J6453">
            <v>818</v>
          </cell>
          <cell r="K6453">
            <v>1022</v>
          </cell>
        </row>
        <row r="6454">
          <cell r="F6454">
            <v>43784</v>
          </cell>
          <cell r="G6454">
            <v>1</v>
          </cell>
          <cell r="H6454">
            <v>886</v>
          </cell>
          <cell r="I6454">
            <v>478</v>
          </cell>
          <cell r="J6454">
            <v>478</v>
          </cell>
          <cell r="K6454">
            <v>886</v>
          </cell>
        </row>
        <row r="6455">
          <cell r="F6455">
            <v>43654</v>
          </cell>
          <cell r="G6455">
            <v>1</v>
          </cell>
          <cell r="H6455">
            <v>1351</v>
          </cell>
          <cell r="I6455">
            <v>1108</v>
          </cell>
          <cell r="J6455">
            <v>1108</v>
          </cell>
          <cell r="K6455">
            <v>1351</v>
          </cell>
        </row>
        <row r="6456">
          <cell r="F6456">
            <v>43643</v>
          </cell>
          <cell r="G6456">
            <v>3</v>
          </cell>
          <cell r="H6456">
            <v>799</v>
          </cell>
          <cell r="I6456">
            <v>455</v>
          </cell>
          <cell r="J6456">
            <v>1365</v>
          </cell>
          <cell r="K6456">
            <v>2397</v>
          </cell>
        </row>
        <row r="6457">
          <cell r="F6457">
            <v>43567</v>
          </cell>
          <cell r="G6457">
            <v>1</v>
          </cell>
          <cell r="H6457">
            <v>392</v>
          </cell>
          <cell r="I6457">
            <v>255</v>
          </cell>
          <cell r="J6457">
            <v>255</v>
          </cell>
          <cell r="K6457">
            <v>392</v>
          </cell>
        </row>
        <row r="6458">
          <cell r="F6458">
            <v>43641</v>
          </cell>
          <cell r="G6458">
            <v>1</v>
          </cell>
          <cell r="H6458">
            <v>1103</v>
          </cell>
          <cell r="I6458">
            <v>838</v>
          </cell>
          <cell r="J6458">
            <v>838</v>
          </cell>
          <cell r="K6458">
            <v>1103</v>
          </cell>
        </row>
        <row r="6459">
          <cell r="F6459">
            <v>43623</v>
          </cell>
          <cell r="G6459">
            <v>3</v>
          </cell>
          <cell r="H6459">
            <v>880</v>
          </cell>
          <cell r="I6459">
            <v>634</v>
          </cell>
          <cell r="J6459">
            <v>1902</v>
          </cell>
          <cell r="K6459">
            <v>2640</v>
          </cell>
        </row>
        <row r="6460">
          <cell r="F6460">
            <v>43705</v>
          </cell>
          <cell r="G6460">
            <v>2</v>
          </cell>
          <cell r="H6460">
            <v>1367</v>
          </cell>
          <cell r="I6460">
            <v>984</v>
          </cell>
          <cell r="J6460">
            <v>1968</v>
          </cell>
          <cell r="K6460">
            <v>2734</v>
          </cell>
        </row>
        <row r="6461">
          <cell r="F6461">
            <v>43746</v>
          </cell>
          <cell r="G6461">
            <v>3</v>
          </cell>
          <cell r="H6461">
            <v>1899</v>
          </cell>
          <cell r="I6461">
            <v>1044</v>
          </cell>
          <cell r="J6461">
            <v>3132</v>
          </cell>
          <cell r="K6461">
            <v>5697</v>
          </cell>
        </row>
        <row r="6462">
          <cell r="F6462">
            <v>43633</v>
          </cell>
          <cell r="G6462">
            <v>3</v>
          </cell>
          <cell r="H6462">
            <v>1119</v>
          </cell>
          <cell r="I6462">
            <v>683</v>
          </cell>
          <cell r="J6462">
            <v>2049</v>
          </cell>
          <cell r="K6462">
            <v>3357</v>
          </cell>
        </row>
        <row r="6463">
          <cell r="F6463">
            <v>43501</v>
          </cell>
          <cell r="G6463">
            <v>3</v>
          </cell>
          <cell r="H6463">
            <v>771</v>
          </cell>
          <cell r="I6463">
            <v>648</v>
          </cell>
          <cell r="J6463">
            <v>1944</v>
          </cell>
          <cell r="K6463">
            <v>2313</v>
          </cell>
        </row>
        <row r="6464">
          <cell r="F6464">
            <v>43498</v>
          </cell>
          <cell r="G6464">
            <v>1</v>
          </cell>
          <cell r="H6464">
            <v>2257</v>
          </cell>
          <cell r="I6464">
            <v>1535</v>
          </cell>
          <cell r="J6464">
            <v>1535</v>
          </cell>
          <cell r="K6464">
            <v>2257</v>
          </cell>
        </row>
        <row r="6465">
          <cell r="F6465">
            <v>43700</v>
          </cell>
          <cell r="G6465">
            <v>2</v>
          </cell>
          <cell r="H6465">
            <v>1972</v>
          </cell>
          <cell r="I6465">
            <v>1321</v>
          </cell>
          <cell r="J6465">
            <v>2642</v>
          </cell>
          <cell r="K6465">
            <v>3944</v>
          </cell>
        </row>
        <row r="6466">
          <cell r="F6466">
            <v>43702</v>
          </cell>
          <cell r="G6466">
            <v>1</v>
          </cell>
          <cell r="H6466">
            <v>1103</v>
          </cell>
          <cell r="I6466">
            <v>838</v>
          </cell>
          <cell r="J6466">
            <v>838</v>
          </cell>
          <cell r="K6466">
            <v>1103</v>
          </cell>
        </row>
        <row r="6467">
          <cell r="F6467">
            <v>43610</v>
          </cell>
          <cell r="G6467">
            <v>4</v>
          </cell>
          <cell r="H6467">
            <v>290</v>
          </cell>
          <cell r="I6467">
            <v>200</v>
          </cell>
          <cell r="J6467">
            <v>800</v>
          </cell>
          <cell r="K6467">
            <v>1160</v>
          </cell>
        </row>
        <row r="6468">
          <cell r="F6468">
            <v>43531</v>
          </cell>
          <cell r="G6468">
            <v>1</v>
          </cell>
          <cell r="H6468">
            <v>1052</v>
          </cell>
          <cell r="I6468">
            <v>589</v>
          </cell>
          <cell r="J6468">
            <v>589</v>
          </cell>
          <cell r="K6468">
            <v>1052</v>
          </cell>
        </row>
        <row r="6469">
          <cell r="F6469">
            <v>43550</v>
          </cell>
          <cell r="G6469">
            <v>3</v>
          </cell>
          <cell r="H6469">
            <v>2182</v>
          </cell>
          <cell r="I6469">
            <v>1200</v>
          </cell>
          <cell r="J6469">
            <v>3600</v>
          </cell>
          <cell r="K6469">
            <v>6546</v>
          </cell>
        </row>
        <row r="6470">
          <cell r="F6470">
            <v>43749</v>
          </cell>
          <cell r="G6470">
            <v>1</v>
          </cell>
          <cell r="H6470">
            <v>2005</v>
          </cell>
          <cell r="I6470">
            <v>1223</v>
          </cell>
          <cell r="J6470">
            <v>1223</v>
          </cell>
          <cell r="K6470">
            <v>2005</v>
          </cell>
        </row>
        <row r="6471">
          <cell r="F6471">
            <v>43497</v>
          </cell>
          <cell r="G6471">
            <v>3</v>
          </cell>
          <cell r="H6471">
            <v>530</v>
          </cell>
          <cell r="I6471">
            <v>435</v>
          </cell>
          <cell r="J6471">
            <v>1305</v>
          </cell>
          <cell r="K6471">
            <v>1590</v>
          </cell>
        </row>
        <row r="6472">
          <cell r="F6472">
            <v>43493</v>
          </cell>
          <cell r="G6472">
            <v>4</v>
          </cell>
          <cell r="H6472">
            <v>1783</v>
          </cell>
          <cell r="I6472">
            <v>1230</v>
          </cell>
          <cell r="J6472">
            <v>4920</v>
          </cell>
          <cell r="K6472">
            <v>7132</v>
          </cell>
        </row>
        <row r="6473">
          <cell r="F6473">
            <v>43724</v>
          </cell>
          <cell r="G6473">
            <v>2</v>
          </cell>
          <cell r="H6473">
            <v>1500</v>
          </cell>
          <cell r="I6473">
            <v>900</v>
          </cell>
          <cell r="J6473">
            <v>1800</v>
          </cell>
          <cell r="K6473">
            <v>3000</v>
          </cell>
        </row>
        <row r="6474">
          <cell r="F6474">
            <v>43726</v>
          </cell>
          <cell r="G6474">
            <v>2</v>
          </cell>
          <cell r="H6474">
            <v>684</v>
          </cell>
          <cell r="I6474">
            <v>561</v>
          </cell>
          <cell r="J6474">
            <v>1122</v>
          </cell>
          <cell r="K6474">
            <v>1368</v>
          </cell>
        </row>
        <row r="6475">
          <cell r="F6475">
            <v>43499</v>
          </cell>
          <cell r="G6475">
            <v>3</v>
          </cell>
          <cell r="H6475">
            <v>1467</v>
          </cell>
          <cell r="I6475">
            <v>807</v>
          </cell>
          <cell r="J6475">
            <v>2421</v>
          </cell>
          <cell r="K6475">
            <v>4401</v>
          </cell>
        </row>
        <row r="6476">
          <cell r="F6476">
            <v>43486</v>
          </cell>
          <cell r="G6476">
            <v>2</v>
          </cell>
          <cell r="H6476">
            <v>1367</v>
          </cell>
          <cell r="I6476">
            <v>984</v>
          </cell>
          <cell r="J6476">
            <v>1968</v>
          </cell>
          <cell r="K6476">
            <v>2734</v>
          </cell>
        </row>
        <row r="6477">
          <cell r="F6477">
            <v>43794</v>
          </cell>
          <cell r="G6477">
            <v>1</v>
          </cell>
          <cell r="H6477">
            <v>2091</v>
          </cell>
          <cell r="I6477">
            <v>1485</v>
          </cell>
          <cell r="J6477">
            <v>1485</v>
          </cell>
          <cell r="K6477">
            <v>2091</v>
          </cell>
        </row>
        <row r="6478">
          <cell r="F6478">
            <v>43619</v>
          </cell>
          <cell r="G6478">
            <v>2</v>
          </cell>
          <cell r="H6478">
            <v>112</v>
          </cell>
          <cell r="I6478">
            <v>90</v>
          </cell>
          <cell r="J6478">
            <v>180</v>
          </cell>
          <cell r="K6478">
            <v>224</v>
          </cell>
        </row>
        <row r="6479">
          <cell r="F6479">
            <v>43678</v>
          </cell>
          <cell r="G6479">
            <v>4</v>
          </cell>
          <cell r="H6479">
            <v>817</v>
          </cell>
          <cell r="I6479">
            <v>409</v>
          </cell>
          <cell r="J6479">
            <v>1636</v>
          </cell>
          <cell r="K6479">
            <v>3268</v>
          </cell>
        </row>
        <row r="6480">
          <cell r="F6480">
            <v>43767</v>
          </cell>
          <cell r="G6480">
            <v>1</v>
          </cell>
          <cell r="H6480">
            <v>368</v>
          </cell>
          <cell r="I6480">
            <v>294</v>
          </cell>
          <cell r="J6480">
            <v>294</v>
          </cell>
          <cell r="K6480">
            <v>368</v>
          </cell>
        </row>
        <row r="6481">
          <cell r="F6481">
            <v>43810</v>
          </cell>
          <cell r="G6481">
            <v>2</v>
          </cell>
          <cell r="H6481">
            <v>1743</v>
          </cell>
          <cell r="I6481">
            <v>872</v>
          </cell>
          <cell r="J6481">
            <v>1744</v>
          </cell>
          <cell r="K6481">
            <v>3486</v>
          </cell>
        </row>
        <row r="6482">
          <cell r="F6482">
            <v>43824</v>
          </cell>
          <cell r="G6482">
            <v>1</v>
          </cell>
          <cell r="H6482">
            <v>392</v>
          </cell>
          <cell r="I6482">
            <v>255</v>
          </cell>
          <cell r="J6482">
            <v>255</v>
          </cell>
          <cell r="K6482">
            <v>392</v>
          </cell>
        </row>
        <row r="6483">
          <cell r="F6483">
            <v>43499</v>
          </cell>
          <cell r="G6483">
            <v>1</v>
          </cell>
          <cell r="H6483">
            <v>378</v>
          </cell>
          <cell r="I6483">
            <v>291</v>
          </cell>
          <cell r="J6483">
            <v>291</v>
          </cell>
          <cell r="K6483">
            <v>378</v>
          </cell>
        </row>
        <row r="6484">
          <cell r="F6484">
            <v>43812</v>
          </cell>
          <cell r="G6484">
            <v>3</v>
          </cell>
          <cell r="H6484">
            <v>392</v>
          </cell>
          <cell r="I6484">
            <v>255</v>
          </cell>
          <cell r="J6484">
            <v>765</v>
          </cell>
          <cell r="K6484">
            <v>1176</v>
          </cell>
        </row>
        <row r="6485">
          <cell r="F6485">
            <v>43710</v>
          </cell>
          <cell r="G6485">
            <v>1</v>
          </cell>
          <cell r="H6485">
            <v>1119</v>
          </cell>
          <cell r="I6485">
            <v>683</v>
          </cell>
          <cell r="J6485">
            <v>683</v>
          </cell>
          <cell r="K6485">
            <v>1119</v>
          </cell>
        </row>
        <row r="6486">
          <cell r="F6486">
            <v>43604</v>
          </cell>
          <cell r="G6486">
            <v>1</v>
          </cell>
          <cell r="H6486">
            <v>1526</v>
          </cell>
          <cell r="I6486">
            <v>1251</v>
          </cell>
          <cell r="J6486">
            <v>1251</v>
          </cell>
          <cell r="K6486">
            <v>1526</v>
          </cell>
        </row>
        <row r="6487">
          <cell r="F6487">
            <v>43787</v>
          </cell>
          <cell r="G6487">
            <v>1</v>
          </cell>
          <cell r="H6487">
            <v>2294</v>
          </cell>
          <cell r="I6487">
            <v>1399</v>
          </cell>
          <cell r="J6487">
            <v>1399</v>
          </cell>
          <cell r="K6487">
            <v>2294</v>
          </cell>
        </row>
        <row r="6488">
          <cell r="F6488">
            <v>43584</v>
          </cell>
          <cell r="G6488">
            <v>1</v>
          </cell>
          <cell r="H6488">
            <v>2410</v>
          </cell>
          <cell r="I6488">
            <v>1518</v>
          </cell>
          <cell r="J6488">
            <v>1518</v>
          </cell>
          <cell r="K6488">
            <v>2410</v>
          </cell>
        </row>
        <row r="6489">
          <cell r="F6489">
            <v>43492</v>
          </cell>
          <cell r="G6489">
            <v>1</v>
          </cell>
          <cell r="H6489">
            <v>800</v>
          </cell>
          <cell r="I6489">
            <v>536</v>
          </cell>
          <cell r="J6489">
            <v>536</v>
          </cell>
          <cell r="K6489">
            <v>800</v>
          </cell>
        </row>
        <row r="6490">
          <cell r="F6490">
            <v>43754</v>
          </cell>
          <cell r="G6490">
            <v>3</v>
          </cell>
          <cell r="H6490">
            <v>818</v>
          </cell>
          <cell r="I6490">
            <v>450</v>
          </cell>
          <cell r="J6490">
            <v>1350</v>
          </cell>
          <cell r="K6490">
            <v>2454</v>
          </cell>
        </row>
        <row r="6491">
          <cell r="F6491">
            <v>43757</v>
          </cell>
          <cell r="G6491">
            <v>1</v>
          </cell>
          <cell r="H6491">
            <v>2495</v>
          </cell>
          <cell r="I6491">
            <v>1896</v>
          </cell>
          <cell r="J6491">
            <v>1896</v>
          </cell>
          <cell r="K6491">
            <v>2495</v>
          </cell>
        </row>
        <row r="6492">
          <cell r="F6492">
            <v>43500</v>
          </cell>
          <cell r="G6492">
            <v>3</v>
          </cell>
          <cell r="H6492">
            <v>1783</v>
          </cell>
          <cell r="I6492">
            <v>1230</v>
          </cell>
          <cell r="J6492">
            <v>3690</v>
          </cell>
          <cell r="K6492">
            <v>5349</v>
          </cell>
        </row>
        <row r="6493">
          <cell r="F6493">
            <v>43539</v>
          </cell>
          <cell r="G6493">
            <v>3</v>
          </cell>
          <cell r="H6493">
            <v>1899</v>
          </cell>
          <cell r="I6493">
            <v>1044</v>
          </cell>
          <cell r="J6493">
            <v>3132</v>
          </cell>
          <cell r="K6493">
            <v>5697</v>
          </cell>
        </row>
        <row r="6494">
          <cell r="F6494">
            <v>43647</v>
          </cell>
          <cell r="G6494">
            <v>2</v>
          </cell>
          <cell r="H6494">
            <v>1783</v>
          </cell>
          <cell r="I6494">
            <v>1516</v>
          </cell>
          <cell r="J6494">
            <v>3032</v>
          </cell>
          <cell r="K6494">
            <v>3566</v>
          </cell>
        </row>
        <row r="6495">
          <cell r="F6495">
            <v>43599</v>
          </cell>
          <cell r="G6495">
            <v>1</v>
          </cell>
          <cell r="H6495">
            <v>112</v>
          </cell>
          <cell r="I6495">
            <v>90</v>
          </cell>
          <cell r="J6495">
            <v>90</v>
          </cell>
          <cell r="K6495">
            <v>112</v>
          </cell>
        </row>
        <row r="6496">
          <cell r="F6496">
            <v>43590</v>
          </cell>
          <cell r="G6496">
            <v>4</v>
          </cell>
          <cell r="H6496">
            <v>1708</v>
          </cell>
          <cell r="I6496">
            <v>871</v>
          </cell>
          <cell r="J6496">
            <v>3484</v>
          </cell>
          <cell r="K6496">
            <v>6832</v>
          </cell>
        </row>
        <row r="6497">
          <cell r="F6497">
            <v>43800</v>
          </cell>
          <cell r="G6497">
            <v>4</v>
          </cell>
          <cell r="H6497">
            <v>530</v>
          </cell>
          <cell r="I6497">
            <v>435</v>
          </cell>
          <cell r="J6497">
            <v>1740</v>
          </cell>
          <cell r="K6497">
            <v>2120</v>
          </cell>
        </row>
        <row r="6498">
          <cell r="F6498">
            <v>43728</v>
          </cell>
          <cell r="G6498">
            <v>3</v>
          </cell>
          <cell r="H6498">
            <v>637</v>
          </cell>
          <cell r="I6498">
            <v>389</v>
          </cell>
          <cell r="J6498">
            <v>1167</v>
          </cell>
          <cell r="K6498">
            <v>1911</v>
          </cell>
        </row>
        <row r="6499">
          <cell r="F6499">
            <v>43691</v>
          </cell>
          <cell r="G6499">
            <v>2</v>
          </cell>
          <cell r="H6499">
            <v>847</v>
          </cell>
          <cell r="I6499">
            <v>534</v>
          </cell>
          <cell r="J6499">
            <v>1068</v>
          </cell>
          <cell r="K6499">
            <v>1694</v>
          </cell>
        </row>
        <row r="6500">
          <cell r="F6500">
            <v>43516</v>
          </cell>
          <cell r="G6500">
            <v>1</v>
          </cell>
          <cell r="H6500">
            <v>35</v>
          </cell>
          <cell r="I6500">
            <v>22</v>
          </cell>
          <cell r="J6500">
            <v>22</v>
          </cell>
          <cell r="K6500">
            <v>35</v>
          </cell>
        </row>
        <row r="6501">
          <cell r="F6501">
            <v>43665</v>
          </cell>
          <cell r="G6501">
            <v>2</v>
          </cell>
          <cell r="H6501">
            <v>2182</v>
          </cell>
          <cell r="I6501">
            <v>1200</v>
          </cell>
          <cell r="J6501">
            <v>2400</v>
          </cell>
          <cell r="K6501">
            <v>4364</v>
          </cell>
        </row>
        <row r="6502">
          <cell r="F6502">
            <v>43486</v>
          </cell>
          <cell r="G6502">
            <v>3</v>
          </cell>
          <cell r="H6502">
            <v>95</v>
          </cell>
          <cell r="I6502">
            <v>61</v>
          </cell>
          <cell r="J6502">
            <v>183</v>
          </cell>
          <cell r="K6502">
            <v>285</v>
          </cell>
        </row>
        <row r="6503">
          <cell r="F6503">
            <v>43698</v>
          </cell>
          <cell r="G6503">
            <v>3</v>
          </cell>
          <cell r="H6503">
            <v>1972</v>
          </cell>
          <cell r="I6503">
            <v>1321</v>
          </cell>
          <cell r="J6503">
            <v>3963</v>
          </cell>
          <cell r="K6503">
            <v>5916</v>
          </cell>
        </row>
        <row r="6504">
          <cell r="F6504">
            <v>43567</v>
          </cell>
          <cell r="G6504">
            <v>1</v>
          </cell>
          <cell r="H6504">
            <v>2141</v>
          </cell>
          <cell r="I6504">
            <v>1777</v>
          </cell>
          <cell r="J6504">
            <v>1777</v>
          </cell>
          <cell r="K6504">
            <v>2141</v>
          </cell>
        </row>
        <row r="6505">
          <cell r="F6505">
            <v>43764</v>
          </cell>
          <cell r="G6505">
            <v>1</v>
          </cell>
          <cell r="H6505">
            <v>502</v>
          </cell>
          <cell r="I6505">
            <v>296</v>
          </cell>
          <cell r="J6505">
            <v>296</v>
          </cell>
          <cell r="K6505">
            <v>502</v>
          </cell>
        </row>
        <row r="6506">
          <cell r="F6506">
            <v>43790</v>
          </cell>
          <cell r="G6506">
            <v>2</v>
          </cell>
          <cell r="H6506">
            <v>1887</v>
          </cell>
          <cell r="I6506">
            <v>1378</v>
          </cell>
          <cell r="J6506">
            <v>2756</v>
          </cell>
          <cell r="K6506">
            <v>3774</v>
          </cell>
        </row>
        <row r="6507">
          <cell r="F6507">
            <v>43470</v>
          </cell>
          <cell r="G6507">
            <v>1</v>
          </cell>
          <cell r="H6507">
            <v>1671</v>
          </cell>
          <cell r="I6507">
            <v>1220</v>
          </cell>
          <cell r="J6507">
            <v>1220</v>
          </cell>
          <cell r="K6507">
            <v>1671</v>
          </cell>
        </row>
        <row r="6508">
          <cell r="F6508">
            <v>43710</v>
          </cell>
          <cell r="G6508">
            <v>2</v>
          </cell>
          <cell r="H6508">
            <v>1414</v>
          </cell>
          <cell r="I6508">
            <v>962</v>
          </cell>
          <cell r="J6508">
            <v>1924</v>
          </cell>
          <cell r="K6508">
            <v>2828</v>
          </cell>
        </row>
        <row r="6509">
          <cell r="F6509">
            <v>43600</v>
          </cell>
          <cell r="G6509">
            <v>1</v>
          </cell>
          <cell r="H6509">
            <v>1103</v>
          </cell>
          <cell r="I6509">
            <v>838</v>
          </cell>
          <cell r="J6509">
            <v>838</v>
          </cell>
          <cell r="K6509">
            <v>1103</v>
          </cell>
        </row>
        <row r="6510">
          <cell r="F6510">
            <v>43765</v>
          </cell>
          <cell r="G6510">
            <v>3</v>
          </cell>
          <cell r="H6510">
            <v>315</v>
          </cell>
          <cell r="I6510">
            <v>208</v>
          </cell>
          <cell r="J6510">
            <v>624</v>
          </cell>
          <cell r="K6510">
            <v>945</v>
          </cell>
        </row>
        <row r="6511">
          <cell r="F6511">
            <v>43542</v>
          </cell>
          <cell r="G6511">
            <v>2</v>
          </cell>
          <cell r="H6511">
            <v>356</v>
          </cell>
          <cell r="I6511">
            <v>292</v>
          </cell>
          <cell r="J6511">
            <v>584</v>
          </cell>
          <cell r="K6511">
            <v>712</v>
          </cell>
        </row>
        <row r="6512">
          <cell r="F6512">
            <v>43647</v>
          </cell>
          <cell r="G6512">
            <v>1</v>
          </cell>
          <cell r="H6512">
            <v>2391</v>
          </cell>
          <cell r="I6512">
            <v>1291</v>
          </cell>
          <cell r="J6512">
            <v>1291</v>
          </cell>
          <cell r="K6512">
            <v>2391</v>
          </cell>
        </row>
        <row r="6513">
          <cell r="F6513">
            <v>43621</v>
          </cell>
          <cell r="G6513">
            <v>1</v>
          </cell>
          <cell r="H6513">
            <v>1848</v>
          </cell>
          <cell r="I6513">
            <v>1294</v>
          </cell>
          <cell r="J6513">
            <v>1294</v>
          </cell>
          <cell r="K6513">
            <v>1848</v>
          </cell>
        </row>
        <row r="6514">
          <cell r="F6514">
            <v>43566</v>
          </cell>
          <cell r="G6514">
            <v>3</v>
          </cell>
          <cell r="H6514">
            <v>112</v>
          </cell>
          <cell r="I6514">
            <v>90</v>
          </cell>
          <cell r="J6514">
            <v>270</v>
          </cell>
          <cell r="K6514">
            <v>336</v>
          </cell>
        </row>
        <row r="6515">
          <cell r="F6515">
            <v>43804</v>
          </cell>
          <cell r="G6515">
            <v>1</v>
          </cell>
          <cell r="H6515">
            <v>530</v>
          </cell>
          <cell r="I6515">
            <v>424</v>
          </cell>
          <cell r="J6515">
            <v>424</v>
          </cell>
          <cell r="K6515">
            <v>530</v>
          </cell>
        </row>
        <row r="6516">
          <cell r="F6516">
            <v>43600</v>
          </cell>
          <cell r="G6516">
            <v>1</v>
          </cell>
          <cell r="H6516">
            <v>1566</v>
          </cell>
          <cell r="I6516">
            <v>1190</v>
          </cell>
          <cell r="J6516">
            <v>1190</v>
          </cell>
          <cell r="K6516">
            <v>1566</v>
          </cell>
        </row>
        <row r="6517">
          <cell r="F6517">
            <v>43726</v>
          </cell>
          <cell r="G6517">
            <v>3</v>
          </cell>
          <cell r="H6517">
            <v>315</v>
          </cell>
          <cell r="I6517">
            <v>208</v>
          </cell>
          <cell r="J6517">
            <v>624</v>
          </cell>
          <cell r="K6517">
            <v>945</v>
          </cell>
        </row>
        <row r="6518">
          <cell r="F6518">
            <v>43562</v>
          </cell>
          <cell r="G6518">
            <v>2</v>
          </cell>
          <cell r="H6518">
            <v>818</v>
          </cell>
          <cell r="I6518">
            <v>450</v>
          </cell>
          <cell r="J6518">
            <v>900</v>
          </cell>
          <cell r="K6518">
            <v>1636</v>
          </cell>
        </row>
        <row r="6519">
          <cell r="F6519">
            <v>43620</v>
          </cell>
          <cell r="G6519">
            <v>3</v>
          </cell>
          <cell r="H6519">
            <v>2497</v>
          </cell>
          <cell r="I6519">
            <v>1473</v>
          </cell>
          <cell r="J6519">
            <v>4419</v>
          </cell>
          <cell r="K6519">
            <v>7491</v>
          </cell>
        </row>
        <row r="6520">
          <cell r="F6520">
            <v>43699</v>
          </cell>
          <cell r="G6520">
            <v>1</v>
          </cell>
          <cell r="H6520">
            <v>1743</v>
          </cell>
          <cell r="I6520">
            <v>872</v>
          </cell>
          <cell r="J6520">
            <v>872</v>
          </cell>
          <cell r="K6520">
            <v>1743</v>
          </cell>
        </row>
        <row r="6521">
          <cell r="F6521">
            <v>43628</v>
          </cell>
          <cell r="G6521">
            <v>1</v>
          </cell>
          <cell r="H6521">
            <v>1887</v>
          </cell>
          <cell r="I6521">
            <v>1378</v>
          </cell>
          <cell r="J6521">
            <v>1378</v>
          </cell>
          <cell r="K6521">
            <v>1887</v>
          </cell>
        </row>
        <row r="6522">
          <cell r="F6522">
            <v>43673</v>
          </cell>
          <cell r="G6522">
            <v>1</v>
          </cell>
          <cell r="H6522">
            <v>530</v>
          </cell>
          <cell r="I6522">
            <v>435</v>
          </cell>
          <cell r="J6522">
            <v>435</v>
          </cell>
          <cell r="K6522">
            <v>530</v>
          </cell>
        </row>
        <row r="6523">
          <cell r="F6523">
            <v>43515</v>
          </cell>
          <cell r="G6523">
            <v>1</v>
          </cell>
          <cell r="H6523">
            <v>1077</v>
          </cell>
          <cell r="I6523">
            <v>732</v>
          </cell>
          <cell r="J6523">
            <v>732</v>
          </cell>
          <cell r="K6523">
            <v>1077</v>
          </cell>
        </row>
        <row r="6524">
          <cell r="F6524">
            <v>43713</v>
          </cell>
          <cell r="G6524">
            <v>2</v>
          </cell>
          <cell r="H6524">
            <v>315</v>
          </cell>
          <cell r="I6524">
            <v>208</v>
          </cell>
          <cell r="J6524">
            <v>416</v>
          </cell>
          <cell r="K6524">
            <v>630</v>
          </cell>
        </row>
        <row r="6525">
          <cell r="F6525">
            <v>43492</v>
          </cell>
          <cell r="G6525">
            <v>3</v>
          </cell>
          <cell r="H6525">
            <v>871</v>
          </cell>
          <cell r="I6525">
            <v>540</v>
          </cell>
          <cell r="J6525">
            <v>1620</v>
          </cell>
          <cell r="K6525">
            <v>2613</v>
          </cell>
        </row>
        <row r="6526">
          <cell r="F6526">
            <v>43494</v>
          </cell>
          <cell r="G6526">
            <v>1</v>
          </cell>
          <cell r="H6526">
            <v>123</v>
          </cell>
          <cell r="I6526">
            <v>84</v>
          </cell>
          <cell r="J6526">
            <v>84</v>
          </cell>
          <cell r="K6526">
            <v>123</v>
          </cell>
        </row>
        <row r="6527">
          <cell r="F6527">
            <v>43650</v>
          </cell>
          <cell r="G6527">
            <v>2</v>
          </cell>
          <cell r="H6527">
            <v>217</v>
          </cell>
          <cell r="I6527">
            <v>171</v>
          </cell>
          <cell r="J6527">
            <v>342</v>
          </cell>
          <cell r="K6527">
            <v>434</v>
          </cell>
        </row>
        <row r="6528">
          <cell r="F6528">
            <v>43772</v>
          </cell>
          <cell r="G6528">
            <v>1</v>
          </cell>
          <cell r="H6528">
            <v>880</v>
          </cell>
          <cell r="I6528">
            <v>634</v>
          </cell>
          <cell r="J6528">
            <v>634</v>
          </cell>
          <cell r="K6528">
            <v>880</v>
          </cell>
        </row>
        <row r="6529">
          <cell r="F6529">
            <v>43599</v>
          </cell>
          <cell r="G6529">
            <v>1</v>
          </cell>
          <cell r="H6529">
            <v>502</v>
          </cell>
          <cell r="I6529">
            <v>296</v>
          </cell>
          <cell r="J6529">
            <v>296</v>
          </cell>
          <cell r="K6529">
            <v>502</v>
          </cell>
        </row>
        <row r="6530">
          <cell r="F6530">
            <v>43605</v>
          </cell>
          <cell r="G6530">
            <v>1</v>
          </cell>
          <cell r="H6530">
            <v>2497</v>
          </cell>
          <cell r="I6530">
            <v>1473</v>
          </cell>
          <cell r="J6530">
            <v>1473</v>
          </cell>
          <cell r="K6530">
            <v>2497</v>
          </cell>
        </row>
        <row r="6531">
          <cell r="F6531">
            <v>43776</v>
          </cell>
          <cell r="G6531">
            <v>3</v>
          </cell>
          <cell r="H6531">
            <v>818</v>
          </cell>
          <cell r="I6531">
            <v>450</v>
          </cell>
          <cell r="J6531">
            <v>1350</v>
          </cell>
          <cell r="K6531">
            <v>2454</v>
          </cell>
        </row>
        <row r="6532">
          <cell r="F6532">
            <v>43761</v>
          </cell>
          <cell r="G6532">
            <v>4</v>
          </cell>
          <cell r="H6532">
            <v>400</v>
          </cell>
          <cell r="I6532">
            <v>208</v>
          </cell>
          <cell r="J6532">
            <v>832</v>
          </cell>
          <cell r="K6532">
            <v>1600</v>
          </cell>
        </row>
        <row r="6533">
          <cell r="F6533">
            <v>43641</v>
          </cell>
          <cell r="G6533">
            <v>4</v>
          </cell>
          <cell r="H6533">
            <v>2497</v>
          </cell>
          <cell r="I6533">
            <v>1473</v>
          </cell>
          <cell r="J6533">
            <v>5892</v>
          </cell>
          <cell r="K6533">
            <v>9988</v>
          </cell>
        </row>
        <row r="6534">
          <cell r="F6534">
            <v>43495</v>
          </cell>
          <cell r="G6534">
            <v>4</v>
          </cell>
          <cell r="H6534">
            <v>2396</v>
          </cell>
          <cell r="I6534">
            <v>1965</v>
          </cell>
          <cell r="J6534">
            <v>7860</v>
          </cell>
          <cell r="K6534">
            <v>9584</v>
          </cell>
        </row>
        <row r="6535">
          <cell r="F6535">
            <v>43779</v>
          </cell>
          <cell r="G6535">
            <v>2</v>
          </cell>
          <cell r="H6535">
            <v>1414</v>
          </cell>
          <cell r="I6535">
            <v>962</v>
          </cell>
          <cell r="J6535">
            <v>1924</v>
          </cell>
          <cell r="K6535">
            <v>2828</v>
          </cell>
        </row>
        <row r="6536">
          <cell r="F6536">
            <v>43663</v>
          </cell>
          <cell r="G6536">
            <v>1</v>
          </cell>
          <cell r="H6536">
            <v>818</v>
          </cell>
          <cell r="I6536">
            <v>450</v>
          </cell>
          <cell r="J6536">
            <v>450</v>
          </cell>
          <cell r="K6536">
            <v>818</v>
          </cell>
        </row>
        <row r="6537">
          <cell r="F6537">
            <v>43655</v>
          </cell>
          <cell r="G6537">
            <v>4</v>
          </cell>
          <cell r="H6537">
            <v>1826</v>
          </cell>
          <cell r="I6537">
            <v>1443</v>
          </cell>
          <cell r="J6537">
            <v>5772</v>
          </cell>
          <cell r="K6537">
            <v>7304</v>
          </cell>
        </row>
        <row r="6538">
          <cell r="F6538">
            <v>43564</v>
          </cell>
          <cell r="G6538">
            <v>1</v>
          </cell>
          <cell r="H6538">
            <v>1783</v>
          </cell>
          <cell r="I6538">
            <v>1516</v>
          </cell>
          <cell r="J6538">
            <v>1516</v>
          </cell>
          <cell r="K6538">
            <v>1783</v>
          </cell>
        </row>
        <row r="6539">
          <cell r="F6539">
            <v>43466</v>
          </cell>
          <cell r="G6539">
            <v>2</v>
          </cell>
          <cell r="H6539">
            <v>1887</v>
          </cell>
          <cell r="I6539">
            <v>1378</v>
          </cell>
          <cell r="J6539">
            <v>2756</v>
          </cell>
          <cell r="K6539">
            <v>3774</v>
          </cell>
        </row>
        <row r="6540">
          <cell r="F6540">
            <v>43730</v>
          </cell>
          <cell r="G6540">
            <v>3</v>
          </cell>
          <cell r="H6540">
            <v>1798</v>
          </cell>
          <cell r="I6540">
            <v>971</v>
          </cell>
          <cell r="J6540">
            <v>2913</v>
          </cell>
          <cell r="K6540">
            <v>5394</v>
          </cell>
        </row>
        <row r="6541">
          <cell r="F6541">
            <v>43629</v>
          </cell>
          <cell r="G6541">
            <v>4</v>
          </cell>
          <cell r="H6541">
            <v>596</v>
          </cell>
          <cell r="I6541">
            <v>358</v>
          </cell>
          <cell r="J6541">
            <v>1432</v>
          </cell>
          <cell r="K6541">
            <v>2384</v>
          </cell>
        </row>
        <row r="6542">
          <cell r="F6542">
            <v>43566</v>
          </cell>
          <cell r="G6542">
            <v>3</v>
          </cell>
          <cell r="H6542">
            <v>1638</v>
          </cell>
          <cell r="I6542">
            <v>1261</v>
          </cell>
          <cell r="J6542">
            <v>3783</v>
          </cell>
          <cell r="K6542">
            <v>4914</v>
          </cell>
        </row>
        <row r="6543">
          <cell r="F6543">
            <v>43634</v>
          </cell>
          <cell r="G6543">
            <v>1</v>
          </cell>
          <cell r="H6543">
            <v>913</v>
          </cell>
          <cell r="I6543">
            <v>584</v>
          </cell>
          <cell r="J6543">
            <v>584</v>
          </cell>
          <cell r="K6543">
            <v>913</v>
          </cell>
        </row>
        <row r="6544">
          <cell r="F6544">
            <v>43805</v>
          </cell>
          <cell r="G6544">
            <v>2</v>
          </cell>
          <cell r="H6544">
            <v>1899</v>
          </cell>
          <cell r="I6544">
            <v>1044</v>
          </cell>
          <cell r="J6544">
            <v>2088</v>
          </cell>
          <cell r="K6544">
            <v>3798</v>
          </cell>
        </row>
        <row r="6545">
          <cell r="F6545">
            <v>43719</v>
          </cell>
          <cell r="G6545">
            <v>1</v>
          </cell>
          <cell r="H6545">
            <v>886</v>
          </cell>
          <cell r="I6545">
            <v>478</v>
          </cell>
          <cell r="J6545">
            <v>478</v>
          </cell>
          <cell r="K6545">
            <v>886</v>
          </cell>
        </row>
        <row r="6546">
          <cell r="F6546">
            <v>43507</v>
          </cell>
          <cell r="G6546">
            <v>1</v>
          </cell>
          <cell r="H6546">
            <v>1783</v>
          </cell>
          <cell r="I6546">
            <v>1230</v>
          </cell>
          <cell r="J6546">
            <v>1230</v>
          </cell>
          <cell r="K6546">
            <v>1783</v>
          </cell>
        </row>
        <row r="6547">
          <cell r="F6547">
            <v>43559</v>
          </cell>
          <cell r="G6547">
            <v>3</v>
          </cell>
          <cell r="H6547">
            <v>1582</v>
          </cell>
          <cell r="I6547">
            <v>1234</v>
          </cell>
          <cell r="J6547">
            <v>3702</v>
          </cell>
          <cell r="K6547">
            <v>4746</v>
          </cell>
        </row>
        <row r="6548">
          <cell r="F6548">
            <v>43668</v>
          </cell>
          <cell r="G6548">
            <v>1</v>
          </cell>
          <cell r="H6548">
            <v>2091</v>
          </cell>
          <cell r="I6548">
            <v>1485</v>
          </cell>
          <cell r="J6548">
            <v>1485</v>
          </cell>
          <cell r="K6548">
            <v>2091</v>
          </cell>
        </row>
        <row r="6549">
          <cell r="F6549">
            <v>43720</v>
          </cell>
          <cell r="G6549">
            <v>1</v>
          </cell>
          <cell r="H6549">
            <v>1725</v>
          </cell>
          <cell r="I6549">
            <v>1363</v>
          </cell>
          <cell r="J6549">
            <v>1363</v>
          </cell>
          <cell r="K6549">
            <v>1725</v>
          </cell>
        </row>
        <row r="6550">
          <cell r="F6550">
            <v>43496</v>
          </cell>
          <cell r="G6550">
            <v>3</v>
          </cell>
          <cell r="H6550">
            <v>886</v>
          </cell>
          <cell r="I6550">
            <v>478</v>
          </cell>
          <cell r="J6550">
            <v>1434</v>
          </cell>
          <cell r="K6550">
            <v>2658</v>
          </cell>
        </row>
        <row r="6551">
          <cell r="F6551">
            <v>43667</v>
          </cell>
          <cell r="G6551">
            <v>1</v>
          </cell>
          <cell r="H6551">
            <v>1022</v>
          </cell>
          <cell r="I6551">
            <v>818</v>
          </cell>
          <cell r="J6551">
            <v>818</v>
          </cell>
          <cell r="K6551">
            <v>1022</v>
          </cell>
        </row>
        <row r="6552">
          <cell r="F6552">
            <v>43524</v>
          </cell>
          <cell r="G6552">
            <v>3</v>
          </cell>
          <cell r="H6552">
            <v>880</v>
          </cell>
          <cell r="I6552">
            <v>634</v>
          </cell>
          <cell r="J6552">
            <v>1902</v>
          </cell>
          <cell r="K6552">
            <v>2640</v>
          </cell>
        </row>
        <row r="6553">
          <cell r="F6553">
            <v>43717</v>
          </cell>
          <cell r="G6553">
            <v>1</v>
          </cell>
          <cell r="H6553">
            <v>637</v>
          </cell>
          <cell r="I6553">
            <v>389</v>
          </cell>
          <cell r="J6553">
            <v>389</v>
          </cell>
          <cell r="K6553">
            <v>637</v>
          </cell>
        </row>
        <row r="6554">
          <cell r="F6554">
            <v>43712</v>
          </cell>
          <cell r="G6554">
            <v>1</v>
          </cell>
          <cell r="H6554">
            <v>1353</v>
          </cell>
          <cell r="I6554">
            <v>947</v>
          </cell>
          <cell r="J6554">
            <v>947</v>
          </cell>
          <cell r="K6554">
            <v>1353</v>
          </cell>
        </row>
        <row r="6555">
          <cell r="F6555">
            <v>43828</v>
          </cell>
          <cell r="G6555">
            <v>3</v>
          </cell>
          <cell r="H6555">
            <v>1862</v>
          </cell>
          <cell r="I6555">
            <v>1173</v>
          </cell>
          <cell r="J6555">
            <v>3519</v>
          </cell>
          <cell r="K6555">
            <v>5586</v>
          </cell>
        </row>
        <row r="6556">
          <cell r="F6556">
            <v>43740</v>
          </cell>
          <cell r="G6556">
            <v>1</v>
          </cell>
          <cell r="H6556">
            <v>181</v>
          </cell>
          <cell r="I6556">
            <v>130</v>
          </cell>
          <cell r="J6556">
            <v>130</v>
          </cell>
          <cell r="K6556">
            <v>181</v>
          </cell>
        </row>
        <row r="6557">
          <cell r="F6557">
            <v>43777</v>
          </cell>
          <cell r="G6557">
            <v>2</v>
          </cell>
          <cell r="H6557">
            <v>886</v>
          </cell>
          <cell r="I6557">
            <v>478</v>
          </cell>
          <cell r="J6557">
            <v>956</v>
          </cell>
          <cell r="K6557">
            <v>1772</v>
          </cell>
        </row>
        <row r="6558">
          <cell r="F6558">
            <v>43810</v>
          </cell>
          <cell r="G6558">
            <v>1</v>
          </cell>
          <cell r="H6558">
            <v>561</v>
          </cell>
          <cell r="I6558">
            <v>421</v>
          </cell>
          <cell r="J6558">
            <v>421</v>
          </cell>
          <cell r="K6558">
            <v>561</v>
          </cell>
        </row>
        <row r="6559">
          <cell r="F6559">
            <v>43682</v>
          </cell>
          <cell r="G6559">
            <v>3</v>
          </cell>
          <cell r="H6559">
            <v>880</v>
          </cell>
          <cell r="I6559">
            <v>634</v>
          </cell>
          <cell r="J6559">
            <v>1902</v>
          </cell>
          <cell r="K6559">
            <v>2640</v>
          </cell>
        </row>
        <row r="6560">
          <cell r="F6560">
            <v>43580</v>
          </cell>
          <cell r="G6560">
            <v>2</v>
          </cell>
          <cell r="H6560">
            <v>1809</v>
          </cell>
          <cell r="I6560">
            <v>1067</v>
          </cell>
          <cell r="J6560">
            <v>2134</v>
          </cell>
          <cell r="K6560">
            <v>3618</v>
          </cell>
        </row>
        <row r="6561">
          <cell r="F6561">
            <v>43770</v>
          </cell>
          <cell r="G6561">
            <v>3</v>
          </cell>
          <cell r="H6561">
            <v>847</v>
          </cell>
          <cell r="I6561">
            <v>534</v>
          </cell>
          <cell r="J6561">
            <v>1602</v>
          </cell>
          <cell r="K6561">
            <v>2541</v>
          </cell>
        </row>
        <row r="6562">
          <cell r="F6562">
            <v>43590</v>
          </cell>
          <cell r="G6562">
            <v>1</v>
          </cell>
          <cell r="H6562">
            <v>2497</v>
          </cell>
          <cell r="I6562">
            <v>1473</v>
          </cell>
          <cell r="J6562">
            <v>1473</v>
          </cell>
          <cell r="K6562">
            <v>2497</v>
          </cell>
        </row>
        <row r="6563">
          <cell r="F6563">
            <v>43568</v>
          </cell>
          <cell r="G6563">
            <v>1</v>
          </cell>
          <cell r="H6563">
            <v>880</v>
          </cell>
          <cell r="I6563">
            <v>634</v>
          </cell>
          <cell r="J6563">
            <v>634</v>
          </cell>
          <cell r="K6563">
            <v>880</v>
          </cell>
        </row>
        <row r="6564">
          <cell r="F6564">
            <v>43769</v>
          </cell>
          <cell r="G6564">
            <v>1</v>
          </cell>
          <cell r="H6564">
            <v>1826</v>
          </cell>
          <cell r="I6564">
            <v>1443</v>
          </cell>
          <cell r="J6564">
            <v>1443</v>
          </cell>
          <cell r="K6564">
            <v>1826</v>
          </cell>
        </row>
        <row r="6565">
          <cell r="F6565">
            <v>43607</v>
          </cell>
          <cell r="G6565">
            <v>3</v>
          </cell>
          <cell r="H6565">
            <v>290</v>
          </cell>
          <cell r="I6565">
            <v>200</v>
          </cell>
          <cell r="J6565">
            <v>600</v>
          </cell>
          <cell r="K6565">
            <v>870</v>
          </cell>
        </row>
        <row r="6566">
          <cell r="F6566">
            <v>43541</v>
          </cell>
          <cell r="G6566">
            <v>1</v>
          </cell>
          <cell r="H6566">
            <v>556</v>
          </cell>
          <cell r="I6566">
            <v>395</v>
          </cell>
          <cell r="J6566">
            <v>395</v>
          </cell>
          <cell r="K6566">
            <v>556</v>
          </cell>
        </row>
        <row r="6567">
          <cell r="F6567">
            <v>43618</v>
          </cell>
          <cell r="G6567">
            <v>3</v>
          </cell>
          <cell r="H6567">
            <v>203</v>
          </cell>
          <cell r="I6567">
            <v>154</v>
          </cell>
          <cell r="J6567">
            <v>462</v>
          </cell>
          <cell r="K6567">
            <v>609</v>
          </cell>
        </row>
        <row r="6568">
          <cell r="F6568">
            <v>43721</v>
          </cell>
          <cell r="G6568">
            <v>1</v>
          </cell>
          <cell r="H6568">
            <v>35</v>
          </cell>
          <cell r="I6568">
            <v>22</v>
          </cell>
          <cell r="J6568">
            <v>22</v>
          </cell>
          <cell r="K6568">
            <v>35</v>
          </cell>
        </row>
        <row r="6569">
          <cell r="F6569">
            <v>43722</v>
          </cell>
          <cell r="G6569">
            <v>1</v>
          </cell>
          <cell r="H6569">
            <v>1526</v>
          </cell>
          <cell r="I6569">
            <v>1251</v>
          </cell>
          <cell r="J6569">
            <v>1251</v>
          </cell>
          <cell r="K6569">
            <v>1526</v>
          </cell>
        </row>
        <row r="6570">
          <cell r="F6570">
            <v>43660</v>
          </cell>
          <cell r="G6570">
            <v>4</v>
          </cell>
          <cell r="H6570">
            <v>123</v>
          </cell>
          <cell r="I6570">
            <v>84</v>
          </cell>
          <cell r="J6570">
            <v>336</v>
          </cell>
          <cell r="K6570">
            <v>492</v>
          </cell>
        </row>
        <row r="6571">
          <cell r="F6571">
            <v>43520</v>
          </cell>
          <cell r="G6571">
            <v>1</v>
          </cell>
          <cell r="H6571">
            <v>1500</v>
          </cell>
          <cell r="I6571">
            <v>900</v>
          </cell>
          <cell r="J6571">
            <v>900</v>
          </cell>
          <cell r="K6571">
            <v>1500</v>
          </cell>
        </row>
        <row r="6572">
          <cell r="F6572">
            <v>43637</v>
          </cell>
          <cell r="G6572">
            <v>1</v>
          </cell>
          <cell r="H6572">
            <v>1587</v>
          </cell>
          <cell r="I6572">
            <v>1301</v>
          </cell>
          <cell r="J6572">
            <v>1301</v>
          </cell>
          <cell r="K6572">
            <v>1587</v>
          </cell>
        </row>
        <row r="6573">
          <cell r="F6573">
            <v>43716</v>
          </cell>
          <cell r="G6573">
            <v>1</v>
          </cell>
          <cell r="H6573">
            <v>1052</v>
          </cell>
          <cell r="I6573">
            <v>589</v>
          </cell>
          <cell r="J6573">
            <v>589</v>
          </cell>
          <cell r="K6573">
            <v>1052</v>
          </cell>
        </row>
        <row r="6574">
          <cell r="F6574">
            <v>43655</v>
          </cell>
          <cell r="G6574">
            <v>1</v>
          </cell>
          <cell r="H6574">
            <v>1826</v>
          </cell>
          <cell r="I6574">
            <v>1443</v>
          </cell>
          <cell r="J6574">
            <v>1443</v>
          </cell>
          <cell r="K6574">
            <v>1826</v>
          </cell>
        </row>
        <row r="6575">
          <cell r="F6575">
            <v>43515</v>
          </cell>
          <cell r="G6575">
            <v>3</v>
          </cell>
          <cell r="H6575">
            <v>1500</v>
          </cell>
          <cell r="I6575">
            <v>900</v>
          </cell>
          <cell r="J6575">
            <v>2700</v>
          </cell>
          <cell r="K6575">
            <v>4500</v>
          </cell>
        </row>
        <row r="6576">
          <cell r="F6576">
            <v>43567</v>
          </cell>
          <cell r="G6576">
            <v>1</v>
          </cell>
          <cell r="H6576">
            <v>368</v>
          </cell>
          <cell r="I6576">
            <v>294</v>
          </cell>
          <cell r="J6576">
            <v>294</v>
          </cell>
          <cell r="K6576">
            <v>368</v>
          </cell>
        </row>
        <row r="6577">
          <cell r="F6577">
            <v>43515</v>
          </cell>
          <cell r="G6577">
            <v>4</v>
          </cell>
          <cell r="H6577">
            <v>1798</v>
          </cell>
          <cell r="I6577">
            <v>971</v>
          </cell>
          <cell r="J6577">
            <v>3884</v>
          </cell>
          <cell r="K6577">
            <v>7192</v>
          </cell>
        </row>
        <row r="6578">
          <cell r="F6578">
            <v>43696</v>
          </cell>
          <cell r="G6578">
            <v>1</v>
          </cell>
          <cell r="H6578">
            <v>1826</v>
          </cell>
          <cell r="I6578">
            <v>1443</v>
          </cell>
          <cell r="J6578">
            <v>1443</v>
          </cell>
          <cell r="K6578">
            <v>1826</v>
          </cell>
        </row>
        <row r="6579">
          <cell r="F6579">
            <v>43471</v>
          </cell>
          <cell r="G6579">
            <v>1</v>
          </cell>
          <cell r="H6579">
            <v>2391</v>
          </cell>
          <cell r="I6579">
            <v>1291</v>
          </cell>
          <cell r="J6579">
            <v>1291</v>
          </cell>
          <cell r="K6579">
            <v>2391</v>
          </cell>
        </row>
        <row r="6580">
          <cell r="F6580">
            <v>43648</v>
          </cell>
          <cell r="G6580">
            <v>1</v>
          </cell>
          <cell r="H6580">
            <v>392</v>
          </cell>
          <cell r="I6580">
            <v>255</v>
          </cell>
          <cell r="J6580">
            <v>255</v>
          </cell>
          <cell r="K6580">
            <v>392</v>
          </cell>
        </row>
        <row r="6581">
          <cell r="F6581">
            <v>43654</v>
          </cell>
          <cell r="G6581">
            <v>4</v>
          </cell>
          <cell r="H6581">
            <v>951</v>
          </cell>
          <cell r="I6581">
            <v>504</v>
          </cell>
          <cell r="J6581">
            <v>2016</v>
          </cell>
          <cell r="K6581">
            <v>3804</v>
          </cell>
        </row>
        <row r="6582">
          <cell r="F6582">
            <v>43571</v>
          </cell>
          <cell r="G6582">
            <v>2</v>
          </cell>
          <cell r="H6582">
            <v>1798</v>
          </cell>
          <cell r="I6582">
            <v>971</v>
          </cell>
          <cell r="J6582">
            <v>1942</v>
          </cell>
          <cell r="K6582">
            <v>3596</v>
          </cell>
        </row>
        <row r="6583">
          <cell r="F6583">
            <v>43632</v>
          </cell>
          <cell r="G6583">
            <v>1</v>
          </cell>
          <cell r="H6583">
            <v>127</v>
          </cell>
          <cell r="I6583">
            <v>79</v>
          </cell>
          <cell r="J6583">
            <v>79</v>
          </cell>
          <cell r="K6583">
            <v>127</v>
          </cell>
        </row>
        <row r="6584">
          <cell r="F6584">
            <v>43736</v>
          </cell>
          <cell r="G6584">
            <v>2</v>
          </cell>
          <cell r="H6584">
            <v>2283</v>
          </cell>
          <cell r="I6584">
            <v>1484</v>
          </cell>
          <cell r="J6584">
            <v>2968</v>
          </cell>
          <cell r="K6584">
            <v>4566</v>
          </cell>
        </row>
        <row r="6585">
          <cell r="F6585">
            <v>43675</v>
          </cell>
          <cell r="G6585">
            <v>1</v>
          </cell>
          <cell r="H6585">
            <v>1119</v>
          </cell>
          <cell r="I6585">
            <v>683</v>
          </cell>
          <cell r="J6585">
            <v>683</v>
          </cell>
          <cell r="K6585">
            <v>1119</v>
          </cell>
        </row>
        <row r="6586">
          <cell r="F6586">
            <v>43562</v>
          </cell>
          <cell r="G6586">
            <v>3</v>
          </cell>
          <cell r="H6586">
            <v>1826</v>
          </cell>
          <cell r="I6586">
            <v>1443</v>
          </cell>
          <cell r="J6586">
            <v>4329</v>
          </cell>
          <cell r="K6586">
            <v>5478</v>
          </cell>
        </row>
        <row r="6587">
          <cell r="F6587">
            <v>43657</v>
          </cell>
          <cell r="G6587">
            <v>1</v>
          </cell>
          <cell r="H6587">
            <v>400</v>
          </cell>
          <cell r="I6587">
            <v>208</v>
          </cell>
          <cell r="J6587">
            <v>208</v>
          </cell>
          <cell r="K6587">
            <v>400</v>
          </cell>
        </row>
        <row r="6588">
          <cell r="F6588">
            <v>43657</v>
          </cell>
          <cell r="G6588">
            <v>1</v>
          </cell>
          <cell r="H6588">
            <v>1587</v>
          </cell>
          <cell r="I6588">
            <v>1301</v>
          </cell>
          <cell r="J6588">
            <v>1301</v>
          </cell>
          <cell r="K6588">
            <v>1587</v>
          </cell>
        </row>
        <row r="6589">
          <cell r="F6589">
            <v>43623</v>
          </cell>
          <cell r="G6589">
            <v>1</v>
          </cell>
          <cell r="H6589">
            <v>290</v>
          </cell>
          <cell r="I6589">
            <v>200</v>
          </cell>
          <cell r="J6589">
            <v>200</v>
          </cell>
          <cell r="K6589">
            <v>290</v>
          </cell>
        </row>
        <row r="6590">
          <cell r="F6590">
            <v>43724</v>
          </cell>
          <cell r="G6590">
            <v>3</v>
          </cell>
          <cell r="H6590">
            <v>1522</v>
          </cell>
          <cell r="I6590">
            <v>791</v>
          </cell>
          <cell r="J6590">
            <v>2373</v>
          </cell>
          <cell r="K6590">
            <v>4566</v>
          </cell>
        </row>
        <row r="6591">
          <cell r="F6591">
            <v>43640</v>
          </cell>
          <cell r="G6591">
            <v>1</v>
          </cell>
          <cell r="H6591">
            <v>584</v>
          </cell>
          <cell r="I6591">
            <v>420</v>
          </cell>
          <cell r="J6591">
            <v>420</v>
          </cell>
          <cell r="K6591">
            <v>584</v>
          </cell>
        </row>
        <row r="6592">
          <cell r="F6592">
            <v>43616</v>
          </cell>
          <cell r="G6592">
            <v>3</v>
          </cell>
          <cell r="H6592">
            <v>1582</v>
          </cell>
          <cell r="I6592">
            <v>1234</v>
          </cell>
          <cell r="J6592">
            <v>3702</v>
          </cell>
          <cell r="K6592">
            <v>4746</v>
          </cell>
        </row>
        <row r="6593">
          <cell r="F6593">
            <v>43478</v>
          </cell>
          <cell r="G6593">
            <v>3</v>
          </cell>
          <cell r="H6593">
            <v>2005</v>
          </cell>
          <cell r="I6593">
            <v>1223</v>
          </cell>
          <cell r="J6593">
            <v>3669</v>
          </cell>
          <cell r="K6593">
            <v>6015</v>
          </cell>
        </row>
        <row r="6594">
          <cell r="F6594">
            <v>43785</v>
          </cell>
          <cell r="G6594">
            <v>2</v>
          </cell>
          <cell r="H6594">
            <v>2005</v>
          </cell>
          <cell r="I6594">
            <v>1223</v>
          </cell>
          <cell r="J6594">
            <v>2446</v>
          </cell>
          <cell r="K6594">
            <v>4010</v>
          </cell>
        </row>
        <row r="6595">
          <cell r="F6595">
            <v>43766</v>
          </cell>
          <cell r="G6595">
            <v>4</v>
          </cell>
          <cell r="H6595">
            <v>826</v>
          </cell>
          <cell r="I6595">
            <v>562</v>
          </cell>
          <cell r="J6595">
            <v>2248</v>
          </cell>
          <cell r="K6595">
            <v>3304</v>
          </cell>
        </row>
        <row r="6596">
          <cell r="F6596">
            <v>43713</v>
          </cell>
          <cell r="G6596">
            <v>1</v>
          </cell>
          <cell r="H6596">
            <v>1639</v>
          </cell>
          <cell r="I6596">
            <v>1295</v>
          </cell>
          <cell r="J6596">
            <v>1295</v>
          </cell>
          <cell r="K6596">
            <v>1639</v>
          </cell>
        </row>
        <row r="6597">
          <cell r="F6597">
            <v>43669</v>
          </cell>
          <cell r="G6597">
            <v>1</v>
          </cell>
          <cell r="H6597">
            <v>1812</v>
          </cell>
          <cell r="I6597">
            <v>1305</v>
          </cell>
          <cell r="J6597">
            <v>1305</v>
          </cell>
          <cell r="K6597">
            <v>1812</v>
          </cell>
        </row>
        <row r="6598">
          <cell r="F6598">
            <v>43604</v>
          </cell>
          <cell r="G6598">
            <v>2</v>
          </cell>
          <cell r="H6598">
            <v>886</v>
          </cell>
          <cell r="I6598">
            <v>478</v>
          </cell>
          <cell r="J6598">
            <v>956</v>
          </cell>
          <cell r="K6598">
            <v>1772</v>
          </cell>
        </row>
        <row r="6599">
          <cell r="F6599">
            <v>43709</v>
          </cell>
          <cell r="G6599">
            <v>4</v>
          </cell>
          <cell r="H6599">
            <v>2141</v>
          </cell>
          <cell r="I6599">
            <v>1777</v>
          </cell>
          <cell r="J6599">
            <v>7108</v>
          </cell>
          <cell r="K6599">
            <v>8564</v>
          </cell>
        </row>
        <row r="6600">
          <cell r="F6600">
            <v>43579</v>
          </cell>
          <cell r="G6600">
            <v>1</v>
          </cell>
          <cell r="H6600">
            <v>1708</v>
          </cell>
          <cell r="I6600">
            <v>871</v>
          </cell>
          <cell r="J6600">
            <v>871</v>
          </cell>
          <cell r="K6600">
            <v>1708</v>
          </cell>
        </row>
        <row r="6601">
          <cell r="F6601">
            <v>43732</v>
          </cell>
          <cell r="G6601">
            <v>3</v>
          </cell>
          <cell r="H6601">
            <v>368</v>
          </cell>
          <cell r="I6601">
            <v>294</v>
          </cell>
          <cell r="J6601">
            <v>882</v>
          </cell>
          <cell r="K6601">
            <v>1104</v>
          </cell>
        </row>
        <row r="6602">
          <cell r="F6602">
            <v>43707</v>
          </cell>
          <cell r="G6602">
            <v>1</v>
          </cell>
          <cell r="H6602">
            <v>368</v>
          </cell>
          <cell r="I6602">
            <v>269</v>
          </cell>
          <cell r="J6602">
            <v>269</v>
          </cell>
          <cell r="K6602">
            <v>368</v>
          </cell>
        </row>
        <row r="6603">
          <cell r="F6603">
            <v>43738</v>
          </cell>
          <cell r="G6603">
            <v>1</v>
          </cell>
          <cell r="H6603">
            <v>684</v>
          </cell>
          <cell r="I6603">
            <v>561</v>
          </cell>
          <cell r="J6603">
            <v>561</v>
          </cell>
          <cell r="K6603">
            <v>684</v>
          </cell>
        </row>
        <row r="6604">
          <cell r="F6604">
            <v>43763</v>
          </cell>
          <cell r="G6604">
            <v>1</v>
          </cell>
          <cell r="H6604">
            <v>530</v>
          </cell>
          <cell r="I6604">
            <v>435</v>
          </cell>
          <cell r="J6604">
            <v>435</v>
          </cell>
          <cell r="K6604">
            <v>530</v>
          </cell>
        </row>
        <row r="6605">
          <cell r="F6605">
            <v>43674</v>
          </cell>
          <cell r="G6605">
            <v>4</v>
          </cell>
          <cell r="H6605">
            <v>2283</v>
          </cell>
          <cell r="I6605">
            <v>1484</v>
          </cell>
          <cell r="J6605">
            <v>5936</v>
          </cell>
          <cell r="K6605">
            <v>9132</v>
          </cell>
        </row>
        <row r="6606">
          <cell r="F6606">
            <v>43517</v>
          </cell>
          <cell r="G6606">
            <v>2</v>
          </cell>
          <cell r="H6606">
            <v>684</v>
          </cell>
          <cell r="I6606">
            <v>561</v>
          </cell>
          <cell r="J6606">
            <v>1122</v>
          </cell>
          <cell r="K6606">
            <v>1368</v>
          </cell>
        </row>
        <row r="6607">
          <cell r="F6607">
            <v>43713</v>
          </cell>
          <cell r="G6607">
            <v>3</v>
          </cell>
          <cell r="H6607">
            <v>123</v>
          </cell>
          <cell r="I6607">
            <v>84</v>
          </cell>
          <cell r="J6607">
            <v>252</v>
          </cell>
          <cell r="K6607">
            <v>369</v>
          </cell>
        </row>
        <row r="6608">
          <cell r="F6608">
            <v>43731</v>
          </cell>
          <cell r="G6608">
            <v>4</v>
          </cell>
          <cell r="H6608">
            <v>2396</v>
          </cell>
          <cell r="I6608">
            <v>1965</v>
          </cell>
          <cell r="J6608">
            <v>7860</v>
          </cell>
          <cell r="K6608">
            <v>9584</v>
          </cell>
        </row>
        <row r="6609">
          <cell r="F6609">
            <v>43816</v>
          </cell>
          <cell r="G6609">
            <v>3</v>
          </cell>
          <cell r="H6609">
            <v>1743</v>
          </cell>
          <cell r="I6609">
            <v>872</v>
          </cell>
          <cell r="J6609">
            <v>2616</v>
          </cell>
          <cell r="K6609">
            <v>5229</v>
          </cell>
        </row>
        <row r="6610">
          <cell r="F6610">
            <v>43667</v>
          </cell>
          <cell r="G6610">
            <v>1</v>
          </cell>
          <cell r="H6610">
            <v>95</v>
          </cell>
          <cell r="I6610">
            <v>61</v>
          </cell>
          <cell r="J6610">
            <v>61</v>
          </cell>
          <cell r="K6610">
            <v>95</v>
          </cell>
        </row>
        <row r="6611">
          <cell r="F6611">
            <v>43728</v>
          </cell>
          <cell r="G6611">
            <v>4</v>
          </cell>
          <cell r="H6611">
            <v>1848</v>
          </cell>
          <cell r="I6611">
            <v>1294</v>
          </cell>
          <cell r="J6611">
            <v>5176</v>
          </cell>
          <cell r="K6611">
            <v>7392</v>
          </cell>
        </row>
        <row r="6612">
          <cell r="F6612">
            <v>43803</v>
          </cell>
          <cell r="G6612">
            <v>3</v>
          </cell>
          <cell r="H6612">
            <v>315</v>
          </cell>
          <cell r="I6612">
            <v>208</v>
          </cell>
          <cell r="J6612">
            <v>624</v>
          </cell>
          <cell r="K6612">
            <v>945</v>
          </cell>
        </row>
        <row r="6613">
          <cell r="F6613">
            <v>43666</v>
          </cell>
          <cell r="G6613">
            <v>4</v>
          </cell>
          <cell r="H6613">
            <v>35</v>
          </cell>
          <cell r="I6613">
            <v>22</v>
          </cell>
          <cell r="J6613">
            <v>88</v>
          </cell>
          <cell r="K6613">
            <v>140</v>
          </cell>
        </row>
        <row r="6614">
          <cell r="F6614">
            <v>43512</v>
          </cell>
          <cell r="G6614">
            <v>3</v>
          </cell>
          <cell r="H6614">
            <v>112</v>
          </cell>
          <cell r="I6614">
            <v>90</v>
          </cell>
          <cell r="J6614">
            <v>270</v>
          </cell>
          <cell r="K6614">
            <v>336</v>
          </cell>
        </row>
        <row r="6615">
          <cell r="F6615">
            <v>43561</v>
          </cell>
          <cell r="G6615">
            <v>1</v>
          </cell>
          <cell r="H6615">
            <v>502</v>
          </cell>
          <cell r="I6615">
            <v>296</v>
          </cell>
          <cell r="J6615">
            <v>296</v>
          </cell>
          <cell r="K6615">
            <v>502</v>
          </cell>
        </row>
        <row r="6616">
          <cell r="F6616">
            <v>43642</v>
          </cell>
          <cell r="G6616">
            <v>3</v>
          </cell>
          <cell r="H6616">
            <v>1638</v>
          </cell>
          <cell r="I6616">
            <v>1261</v>
          </cell>
          <cell r="J6616">
            <v>3783</v>
          </cell>
          <cell r="K6616">
            <v>4914</v>
          </cell>
        </row>
        <row r="6617">
          <cell r="F6617">
            <v>43477</v>
          </cell>
          <cell r="G6617">
            <v>3</v>
          </cell>
          <cell r="H6617">
            <v>1639</v>
          </cell>
          <cell r="I6617">
            <v>1295</v>
          </cell>
          <cell r="J6617">
            <v>3885</v>
          </cell>
          <cell r="K6617">
            <v>4917</v>
          </cell>
        </row>
        <row r="6618">
          <cell r="F6618">
            <v>43760</v>
          </cell>
          <cell r="G6618">
            <v>1</v>
          </cell>
          <cell r="H6618">
            <v>1522</v>
          </cell>
          <cell r="I6618">
            <v>791</v>
          </cell>
          <cell r="J6618">
            <v>791</v>
          </cell>
          <cell r="K6618">
            <v>1522</v>
          </cell>
        </row>
        <row r="6619">
          <cell r="F6619">
            <v>43466</v>
          </cell>
          <cell r="G6619">
            <v>1</v>
          </cell>
          <cell r="H6619">
            <v>1022</v>
          </cell>
          <cell r="I6619">
            <v>818</v>
          </cell>
          <cell r="J6619">
            <v>818</v>
          </cell>
          <cell r="K6619">
            <v>1022</v>
          </cell>
        </row>
        <row r="6620">
          <cell r="F6620">
            <v>43515</v>
          </cell>
          <cell r="G6620">
            <v>3</v>
          </cell>
          <cell r="H6620">
            <v>1103</v>
          </cell>
          <cell r="I6620">
            <v>838</v>
          </cell>
          <cell r="J6620">
            <v>2514</v>
          </cell>
          <cell r="K6620">
            <v>3309</v>
          </cell>
        </row>
        <row r="6621">
          <cell r="F6621">
            <v>43721</v>
          </cell>
          <cell r="G6621">
            <v>3</v>
          </cell>
          <cell r="H6621">
            <v>2091</v>
          </cell>
          <cell r="I6621">
            <v>1485</v>
          </cell>
          <cell r="J6621">
            <v>4455</v>
          </cell>
          <cell r="K6621">
            <v>6273</v>
          </cell>
        </row>
        <row r="6622">
          <cell r="F6622">
            <v>43612</v>
          </cell>
          <cell r="G6622">
            <v>1</v>
          </cell>
          <cell r="H6622">
            <v>2182</v>
          </cell>
          <cell r="I6622">
            <v>1200</v>
          </cell>
          <cell r="J6622">
            <v>1200</v>
          </cell>
          <cell r="K6622">
            <v>2182</v>
          </cell>
        </row>
        <row r="6623">
          <cell r="F6623">
            <v>43707</v>
          </cell>
          <cell r="G6623">
            <v>1</v>
          </cell>
          <cell r="H6623">
            <v>504</v>
          </cell>
          <cell r="I6623">
            <v>408</v>
          </cell>
          <cell r="J6623">
            <v>408</v>
          </cell>
          <cell r="K6623">
            <v>504</v>
          </cell>
        </row>
        <row r="6624">
          <cell r="F6624">
            <v>43479</v>
          </cell>
          <cell r="G6624">
            <v>2</v>
          </cell>
          <cell r="H6624">
            <v>1367</v>
          </cell>
          <cell r="I6624">
            <v>984</v>
          </cell>
          <cell r="J6624">
            <v>1968</v>
          </cell>
          <cell r="K6624">
            <v>2734</v>
          </cell>
        </row>
        <row r="6625">
          <cell r="F6625">
            <v>43732</v>
          </cell>
          <cell r="G6625">
            <v>1</v>
          </cell>
          <cell r="H6625">
            <v>2410</v>
          </cell>
          <cell r="I6625">
            <v>1518</v>
          </cell>
          <cell r="J6625">
            <v>1518</v>
          </cell>
          <cell r="K6625">
            <v>2410</v>
          </cell>
        </row>
        <row r="6626">
          <cell r="F6626">
            <v>43724</v>
          </cell>
          <cell r="G6626">
            <v>3</v>
          </cell>
          <cell r="H6626">
            <v>1522</v>
          </cell>
          <cell r="I6626">
            <v>791</v>
          </cell>
          <cell r="J6626">
            <v>2373</v>
          </cell>
          <cell r="K6626">
            <v>4566</v>
          </cell>
        </row>
        <row r="6627">
          <cell r="F6627">
            <v>43525</v>
          </cell>
          <cell r="G6627">
            <v>2</v>
          </cell>
          <cell r="H6627">
            <v>290</v>
          </cell>
          <cell r="I6627">
            <v>200</v>
          </cell>
          <cell r="J6627">
            <v>400</v>
          </cell>
          <cell r="K6627">
            <v>580</v>
          </cell>
        </row>
        <row r="6628">
          <cell r="F6628">
            <v>43722</v>
          </cell>
          <cell r="G6628">
            <v>2</v>
          </cell>
          <cell r="H6628">
            <v>502</v>
          </cell>
          <cell r="I6628">
            <v>296</v>
          </cell>
          <cell r="J6628">
            <v>592</v>
          </cell>
          <cell r="K6628">
            <v>1004</v>
          </cell>
        </row>
        <row r="6629">
          <cell r="F6629">
            <v>43731</v>
          </cell>
          <cell r="G6629">
            <v>2</v>
          </cell>
          <cell r="H6629">
            <v>315</v>
          </cell>
          <cell r="I6629">
            <v>208</v>
          </cell>
          <cell r="J6629">
            <v>416</v>
          </cell>
          <cell r="K6629">
            <v>630</v>
          </cell>
        </row>
        <row r="6630">
          <cell r="F6630">
            <v>43632</v>
          </cell>
          <cell r="G6630">
            <v>4</v>
          </cell>
          <cell r="H6630">
            <v>1862</v>
          </cell>
          <cell r="I6630">
            <v>1173</v>
          </cell>
          <cell r="J6630">
            <v>4692</v>
          </cell>
          <cell r="K6630">
            <v>7448</v>
          </cell>
        </row>
        <row r="6631">
          <cell r="F6631">
            <v>43593</v>
          </cell>
          <cell r="G6631">
            <v>1</v>
          </cell>
          <cell r="H6631">
            <v>1889</v>
          </cell>
          <cell r="I6631">
            <v>945</v>
          </cell>
          <cell r="J6631">
            <v>945</v>
          </cell>
          <cell r="K6631">
            <v>1889</v>
          </cell>
        </row>
        <row r="6632">
          <cell r="F6632">
            <v>43511</v>
          </cell>
          <cell r="G6632">
            <v>2</v>
          </cell>
          <cell r="H6632">
            <v>2005</v>
          </cell>
          <cell r="I6632">
            <v>1223</v>
          </cell>
          <cell r="J6632">
            <v>2446</v>
          </cell>
          <cell r="K6632">
            <v>4010</v>
          </cell>
        </row>
        <row r="6633">
          <cell r="F6633">
            <v>43491</v>
          </cell>
          <cell r="G6633">
            <v>1</v>
          </cell>
          <cell r="H6633">
            <v>684</v>
          </cell>
          <cell r="I6633">
            <v>561</v>
          </cell>
          <cell r="J6633">
            <v>561</v>
          </cell>
          <cell r="K6633">
            <v>684</v>
          </cell>
        </row>
        <row r="6634">
          <cell r="F6634">
            <v>43657</v>
          </cell>
          <cell r="G6634">
            <v>2</v>
          </cell>
          <cell r="H6634">
            <v>2495</v>
          </cell>
          <cell r="I6634">
            <v>1896</v>
          </cell>
          <cell r="J6634">
            <v>3792</v>
          </cell>
          <cell r="K6634">
            <v>4990</v>
          </cell>
        </row>
        <row r="6635">
          <cell r="F6635">
            <v>43771</v>
          </cell>
          <cell r="G6635">
            <v>4</v>
          </cell>
          <cell r="H6635">
            <v>1353</v>
          </cell>
          <cell r="I6635">
            <v>947</v>
          </cell>
          <cell r="J6635">
            <v>3788</v>
          </cell>
          <cell r="K6635">
            <v>5412</v>
          </cell>
        </row>
        <row r="6636">
          <cell r="F6636">
            <v>43682</v>
          </cell>
          <cell r="G6636">
            <v>1</v>
          </cell>
          <cell r="H6636">
            <v>1889</v>
          </cell>
          <cell r="I6636">
            <v>945</v>
          </cell>
          <cell r="J6636">
            <v>945</v>
          </cell>
          <cell r="K6636">
            <v>1889</v>
          </cell>
        </row>
        <row r="6637">
          <cell r="F6637">
            <v>43814</v>
          </cell>
          <cell r="G6637">
            <v>1</v>
          </cell>
          <cell r="H6637">
            <v>1494</v>
          </cell>
          <cell r="I6637">
            <v>971</v>
          </cell>
          <cell r="J6637">
            <v>971</v>
          </cell>
          <cell r="K6637">
            <v>1494</v>
          </cell>
        </row>
        <row r="6638">
          <cell r="F6638">
            <v>43755</v>
          </cell>
          <cell r="G6638">
            <v>1</v>
          </cell>
          <cell r="H6638">
            <v>2497</v>
          </cell>
          <cell r="I6638">
            <v>1473</v>
          </cell>
          <cell r="J6638">
            <v>1473</v>
          </cell>
          <cell r="K6638">
            <v>2497</v>
          </cell>
        </row>
        <row r="6639">
          <cell r="F6639">
            <v>43480</v>
          </cell>
          <cell r="G6639">
            <v>3</v>
          </cell>
          <cell r="H6639">
            <v>2410</v>
          </cell>
          <cell r="I6639">
            <v>1518</v>
          </cell>
          <cell r="J6639">
            <v>4554</v>
          </cell>
          <cell r="K6639">
            <v>7230</v>
          </cell>
        </row>
        <row r="6640">
          <cell r="F6640">
            <v>43623</v>
          </cell>
          <cell r="G6640">
            <v>3</v>
          </cell>
          <cell r="H6640">
            <v>315</v>
          </cell>
          <cell r="I6640">
            <v>208</v>
          </cell>
          <cell r="J6640">
            <v>624</v>
          </cell>
          <cell r="K6640">
            <v>945</v>
          </cell>
        </row>
        <row r="6641">
          <cell r="F6641">
            <v>43698</v>
          </cell>
          <cell r="G6641">
            <v>1</v>
          </cell>
          <cell r="H6641">
            <v>1380</v>
          </cell>
          <cell r="I6641">
            <v>1090</v>
          </cell>
          <cell r="J6641">
            <v>1090</v>
          </cell>
          <cell r="K6641">
            <v>1380</v>
          </cell>
        </row>
        <row r="6642">
          <cell r="F6642">
            <v>43685</v>
          </cell>
          <cell r="G6642">
            <v>1</v>
          </cell>
          <cell r="H6642">
            <v>1635</v>
          </cell>
          <cell r="I6642">
            <v>1046</v>
          </cell>
          <cell r="J6642">
            <v>1046</v>
          </cell>
          <cell r="K6642">
            <v>1635</v>
          </cell>
        </row>
        <row r="6643">
          <cell r="F6643">
            <v>43734</v>
          </cell>
          <cell r="G6643">
            <v>1</v>
          </cell>
          <cell r="H6643">
            <v>1708</v>
          </cell>
          <cell r="I6643">
            <v>871</v>
          </cell>
          <cell r="J6643">
            <v>871</v>
          </cell>
          <cell r="K6643">
            <v>1708</v>
          </cell>
        </row>
        <row r="6644">
          <cell r="F6644">
            <v>43581</v>
          </cell>
          <cell r="G6644">
            <v>3</v>
          </cell>
          <cell r="H6644">
            <v>1338</v>
          </cell>
          <cell r="I6644">
            <v>682</v>
          </cell>
          <cell r="J6644">
            <v>2046</v>
          </cell>
          <cell r="K6644">
            <v>4014</v>
          </cell>
        </row>
        <row r="6645">
          <cell r="F6645">
            <v>43699</v>
          </cell>
          <cell r="G6645">
            <v>1</v>
          </cell>
          <cell r="H6645">
            <v>356</v>
          </cell>
          <cell r="I6645">
            <v>292</v>
          </cell>
          <cell r="J6645">
            <v>292</v>
          </cell>
          <cell r="K6645">
            <v>356</v>
          </cell>
        </row>
        <row r="6646">
          <cell r="F6646">
            <v>43590</v>
          </cell>
          <cell r="G6646">
            <v>1</v>
          </cell>
          <cell r="H6646">
            <v>2410</v>
          </cell>
          <cell r="I6646">
            <v>1518</v>
          </cell>
          <cell r="J6646">
            <v>1518</v>
          </cell>
          <cell r="K6646">
            <v>2410</v>
          </cell>
        </row>
        <row r="6647">
          <cell r="F6647">
            <v>43651</v>
          </cell>
          <cell r="G6647">
            <v>3</v>
          </cell>
          <cell r="H6647">
            <v>1743</v>
          </cell>
          <cell r="I6647">
            <v>872</v>
          </cell>
          <cell r="J6647">
            <v>2616</v>
          </cell>
          <cell r="K6647">
            <v>5229</v>
          </cell>
        </row>
        <row r="6648">
          <cell r="F6648">
            <v>43672</v>
          </cell>
          <cell r="G6648">
            <v>2</v>
          </cell>
          <cell r="H6648">
            <v>136</v>
          </cell>
          <cell r="I6648">
            <v>72</v>
          </cell>
          <cell r="J6648">
            <v>144</v>
          </cell>
          <cell r="K6648">
            <v>272</v>
          </cell>
        </row>
        <row r="6649">
          <cell r="F6649">
            <v>43738</v>
          </cell>
          <cell r="G6649">
            <v>4</v>
          </cell>
          <cell r="H6649">
            <v>1526</v>
          </cell>
          <cell r="I6649">
            <v>1251</v>
          </cell>
          <cell r="J6649">
            <v>5004</v>
          </cell>
          <cell r="K6649">
            <v>6104</v>
          </cell>
        </row>
        <row r="6650">
          <cell r="F6650">
            <v>43570</v>
          </cell>
          <cell r="G6650">
            <v>2</v>
          </cell>
          <cell r="H6650">
            <v>2141</v>
          </cell>
          <cell r="I6650">
            <v>1777</v>
          </cell>
          <cell r="J6650">
            <v>3554</v>
          </cell>
          <cell r="K6650">
            <v>4282</v>
          </cell>
        </row>
        <row r="6651">
          <cell r="F6651">
            <v>43519</v>
          </cell>
          <cell r="G6651">
            <v>4</v>
          </cell>
          <cell r="H6651">
            <v>1812</v>
          </cell>
          <cell r="I6651">
            <v>1305</v>
          </cell>
          <cell r="J6651">
            <v>5220</v>
          </cell>
          <cell r="K6651">
            <v>7248</v>
          </cell>
        </row>
        <row r="6652">
          <cell r="F6652">
            <v>43694</v>
          </cell>
          <cell r="G6652">
            <v>2</v>
          </cell>
          <cell r="H6652">
            <v>1380</v>
          </cell>
          <cell r="I6652">
            <v>1090</v>
          </cell>
          <cell r="J6652">
            <v>2180</v>
          </cell>
          <cell r="K6652">
            <v>2760</v>
          </cell>
        </row>
        <row r="6653">
          <cell r="F6653">
            <v>43688</v>
          </cell>
          <cell r="G6653">
            <v>1</v>
          </cell>
          <cell r="H6653">
            <v>1798</v>
          </cell>
          <cell r="I6653">
            <v>971</v>
          </cell>
          <cell r="J6653">
            <v>971</v>
          </cell>
          <cell r="K6653">
            <v>1798</v>
          </cell>
        </row>
        <row r="6654">
          <cell r="F6654">
            <v>43795</v>
          </cell>
          <cell r="G6654">
            <v>1</v>
          </cell>
          <cell r="H6654">
            <v>951</v>
          </cell>
          <cell r="I6654">
            <v>504</v>
          </cell>
          <cell r="J6654">
            <v>504</v>
          </cell>
          <cell r="K6654">
            <v>951</v>
          </cell>
        </row>
        <row r="6655">
          <cell r="F6655">
            <v>43692</v>
          </cell>
          <cell r="G6655">
            <v>1</v>
          </cell>
          <cell r="H6655">
            <v>530</v>
          </cell>
          <cell r="I6655">
            <v>424</v>
          </cell>
          <cell r="J6655">
            <v>424</v>
          </cell>
          <cell r="K6655">
            <v>530</v>
          </cell>
        </row>
        <row r="6656">
          <cell r="F6656">
            <v>43603</v>
          </cell>
          <cell r="G6656">
            <v>1</v>
          </cell>
          <cell r="H6656">
            <v>1826</v>
          </cell>
          <cell r="I6656">
            <v>1443</v>
          </cell>
          <cell r="J6656">
            <v>1443</v>
          </cell>
          <cell r="K6656">
            <v>1826</v>
          </cell>
        </row>
        <row r="6657">
          <cell r="F6657">
            <v>43498</v>
          </cell>
          <cell r="G6657">
            <v>1</v>
          </cell>
          <cell r="H6657">
            <v>684</v>
          </cell>
          <cell r="I6657">
            <v>561</v>
          </cell>
          <cell r="J6657">
            <v>561</v>
          </cell>
          <cell r="K6657">
            <v>684</v>
          </cell>
        </row>
        <row r="6658">
          <cell r="F6658">
            <v>43722</v>
          </cell>
          <cell r="G6658">
            <v>2</v>
          </cell>
          <cell r="H6658">
            <v>458</v>
          </cell>
          <cell r="I6658">
            <v>376</v>
          </cell>
          <cell r="J6658">
            <v>752</v>
          </cell>
          <cell r="K6658">
            <v>916</v>
          </cell>
        </row>
        <row r="6659">
          <cell r="F6659">
            <v>43676</v>
          </cell>
          <cell r="G6659">
            <v>1</v>
          </cell>
          <cell r="H6659">
            <v>290</v>
          </cell>
          <cell r="I6659">
            <v>200</v>
          </cell>
          <cell r="J6659">
            <v>200</v>
          </cell>
          <cell r="K6659">
            <v>290</v>
          </cell>
        </row>
        <row r="6660">
          <cell r="F6660">
            <v>43685</v>
          </cell>
          <cell r="G6660">
            <v>1</v>
          </cell>
          <cell r="H6660">
            <v>2283</v>
          </cell>
          <cell r="I6660">
            <v>1484</v>
          </cell>
          <cell r="J6660">
            <v>1484</v>
          </cell>
          <cell r="K6660">
            <v>2283</v>
          </cell>
        </row>
        <row r="6661">
          <cell r="F6661">
            <v>43542</v>
          </cell>
          <cell r="G6661">
            <v>4</v>
          </cell>
          <cell r="H6661">
            <v>596</v>
          </cell>
          <cell r="I6661">
            <v>358</v>
          </cell>
          <cell r="J6661">
            <v>1432</v>
          </cell>
          <cell r="K6661">
            <v>2384</v>
          </cell>
        </row>
        <row r="6662">
          <cell r="F6662">
            <v>43482</v>
          </cell>
          <cell r="G6662">
            <v>2</v>
          </cell>
          <cell r="H6662">
            <v>1862</v>
          </cell>
          <cell r="I6662">
            <v>1173</v>
          </cell>
          <cell r="J6662">
            <v>2346</v>
          </cell>
          <cell r="K6662">
            <v>3724</v>
          </cell>
        </row>
        <row r="6663">
          <cell r="F6663">
            <v>43474</v>
          </cell>
          <cell r="G6663">
            <v>2</v>
          </cell>
          <cell r="H6663">
            <v>2464</v>
          </cell>
          <cell r="I6663">
            <v>1774</v>
          </cell>
          <cell r="J6663">
            <v>3548</v>
          </cell>
          <cell r="K6663">
            <v>4928</v>
          </cell>
        </row>
        <row r="6664">
          <cell r="F6664">
            <v>43772</v>
          </cell>
          <cell r="G6664">
            <v>2</v>
          </cell>
          <cell r="H6664">
            <v>1353</v>
          </cell>
          <cell r="I6664">
            <v>947</v>
          </cell>
          <cell r="J6664">
            <v>1894</v>
          </cell>
          <cell r="K6664">
            <v>2706</v>
          </cell>
        </row>
        <row r="6665">
          <cell r="F6665">
            <v>43661</v>
          </cell>
          <cell r="G6665">
            <v>2</v>
          </cell>
          <cell r="H6665">
            <v>2353</v>
          </cell>
          <cell r="I6665">
            <v>1788</v>
          </cell>
          <cell r="J6665">
            <v>3576</v>
          </cell>
          <cell r="K6665">
            <v>4706</v>
          </cell>
        </row>
        <row r="6666">
          <cell r="F6666">
            <v>43534</v>
          </cell>
          <cell r="G6666">
            <v>1</v>
          </cell>
          <cell r="H6666">
            <v>530</v>
          </cell>
          <cell r="I6666">
            <v>435</v>
          </cell>
          <cell r="J6666">
            <v>435</v>
          </cell>
          <cell r="K6666">
            <v>530</v>
          </cell>
        </row>
        <row r="6667">
          <cell r="F6667">
            <v>43561</v>
          </cell>
          <cell r="G6667">
            <v>1</v>
          </cell>
          <cell r="H6667">
            <v>95</v>
          </cell>
          <cell r="I6667">
            <v>61</v>
          </cell>
          <cell r="J6667">
            <v>61</v>
          </cell>
          <cell r="K6667">
            <v>95</v>
          </cell>
        </row>
        <row r="6668">
          <cell r="F6668">
            <v>43515</v>
          </cell>
          <cell r="G6668">
            <v>1</v>
          </cell>
          <cell r="H6668">
            <v>799</v>
          </cell>
          <cell r="I6668">
            <v>455</v>
          </cell>
          <cell r="J6668">
            <v>455</v>
          </cell>
          <cell r="K6668">
            <v>799</v>
          </cell>
        </row>
        <row r="6669">
          <cell r="F6669">
            <v>43810</v>
          </cell>
          <cell r="G6669">
            <v>4</v>
          </cell>
          <cell r="H6669">
            <v>181</v>
          </cell>
          <cell r="I6669">
            <v>130</v>
          </cell>
          <cell r="J6669">
            <v>520</v>
          </cell>
          <cell r="K6669">
            <v>724</v>
          </cell>
        </row>
        <row r="6670">
          <cell r="F6670">
            <v>43513</v>
          </cell>
          <cell r="G6670">
            <v>1</v>
          </cell>
          <cell r="H6670">
            <v>667</v>
          </cell>
          <cell r="I6670">
            <v>387</v>
          </cell>
          <cell r="J6670">
            <v>387</v>
          </cell>
          <cell r="K6670">
            <v>667</v>
          </cell>
        </row>
        <row r="6671">
          <cell r="F6671">
            <v>43686</v>
          </cell>
          <cell r="G6671">
            <v>2</v>
          </cell>
          <cell r="H6671">
            <v>1351</v>
          </cell>
          <cell r="I6671">
            <v>1108</v>
          </cell>
          <cell r="J6671">
            <v>2216</v>
          </cell>
          <cell r="K6671">
            <v>2702</v>
          </cell>
        </row>
        <row r="6672">
          <cell r="F6672">
            <v>43742</v>
          </cell>
          <cell r="G6672">
            <v>3</v>
          </cell>
          <cell r="H6672">
            <v>2410</v>
          </cell>
          <cell r="I6672">
            <v>1518</v>
          </cell>
          <cell r="J6672">
            <v>4554</v>
          </cell>
          <cell r="K6672">
            <v>7230</v>
          </cell>
        </row>
        <row r="6673">
          <cell r="F6673">
            <v>43628</v>
          </cell>
          <cell r="G6673">
            <v>4</v>
          </cell>
          <cell r="H6673">
            <v>1967</v>
          </cell>
          <cell r="I6673">
            <v>1397</v>
          </cell>
          <cell r="J6673">
            <v>5588</v>
          </cell>
          <cell r="K6673">
            <v>7868</v>
          </cell>
        </row>
        <row r="6674">
          <cell r="F6674">
            <v>43533</v>
          </cell>
          <cell r="G6674">
            <v>1</v>
          </cell>
          <cell r="H6674">
            <v>684</v>
          </cell>
          <cell r="I6674">
            <v>561</v>
          </cell>
          <cell r="J6674">
            <v>561</v>
          </cell>
          <cell r="K6674">
            <v>684</v>
          </cell>
        </row>
        <row r="6675">
          <cell r="F6675">
            <v>43570</v>
          </cell>
          <cell r="G6675">
            <v>3</v>
          </cell>
          <cell r="H6675">
            <v>112</v>
          </cell>
          <cell r="I6675">
            <v>90</v>
          </cell>
          <cell r="J6675">
            <v>270</v>
          </cell>
          <cell r="K6675">
            <v>336</v>
          </cell>
        </row>
        <row r="6676">
          <cell r="F6676">
            <v>43703</v>
          </cell>
          <cell r="G6676">
            <v>1</v>
          </cell>
          <cell r="H6676">
            <v>1278</v>
          </cell>
          <cell r="I6676">
            <v>665</v>
          </cell>
          <cell r="J6676">
            <v>665</v>
          </cell>
          <cell r="K6676">
            <v>1278</v>
          </cell>
        </row>
        <row r="6677">
          <cell r="F6677">
            <v>43519</v>
          </cell>
          <cell r="G6677">
            <v>2</v>
          </cell>
          <cell r="H6677">
            <v>2091</v>
          </cell>
          <cell r="I6677">
            <v>1485</v>
          </cell>
          <cell r="J6677">
            <v>2970</v>
          </cell>
          <cell r="K6677">
            <v>4182</v>
          </cell>
        </row>
        <row r="6678">
          <cell r="F6678">
            <v>43582</v>
          </cell>
          <cell r="G6678">
            <v>1</v>
          </cell>
          <cell r="H6678">
            <v>368</v>
          </cell>
          <cell r="I6678">
            <v>294</v>
          </cell>
          <cell r="J6678">
            <v>294</v>
          </cell>
          <cell r="K6678">
            <v>368</v>
          </cell>
        </row>
        <row r="6679">
          <cell r="F6679">
            <v>43795</v>
          </cell>
          <cell r="G6679">
            <v>1</v>
          </cell>
          <cell r="H6679">
            <v>1889</v>
          </cell>
          <cell r="I6679">
            <v>945</v>
          </cell>
          <cell r="J6679">
            <v>945</v>
          </cell>
          <cell r="K6679">
            <v>1889</v>
          </cell>
        </row>
        <row r="6680">
          <cell r="F6680">
            <v>43471</v>
          </cell>
          <cell r="G6680">
            <v>3</v>
          </cell>
          <cell r="H6680">
            <v>1351</v>
          </cell>
          <cell r="I6680">
            <v>1108</v>
          </cell>
          <cell r="J6680">
            <v>3324</v>
          </cell>
          <cell r="K6680">
            <v>4053</v>
          </cell>
        </row>
        <row r="6681">
          <cell r="F6681">
            <v>43481</v>
          </cell>
          <cell r="G6681">
            <v>2</v>
          </cell>
          <cell r="H6681">
            <v>2294</v>
          </cell>
          <cell r="I6681">
            <v>1399</v>
          </cell>
          <cell r="J6681">
            <v>2798</v>
          </cell>
          <cell r="K6681">
            <v>4588</v>
          </cell>
        </row>
        <row r="6682">
          <cell r="F6682">
            <v>43595</v>
          </cell>
          <cell r="G6682">
            <v>1</v>
          </cell>
          <cell r="H6682">
            <v>596</v>
          </cell>
          <cell r="I6682">
            <v>358</v>
          </cell>
          <cell r="J6682">
            <v>358</v>
          </cell>
          <cell r="K6682">
            <v>596</v>
          </cell>
        </row>
        <row r="6683">
          <cell r="F6683">
            <v>43587</v>
          </cell>
          <cell r="G6683">
            <v>3</v>
          </cell>
          <cell r="H6683">
            <v>2353</v>
          </cell>
          <cell r="I6683">
            <v>1788</v>
          </cell>
          <cell r="J6683">
            <v>5364</v>
          </cell>
          <cell r="K6683">
            <v>7059</v>
          </cell>
        </row>
        <row r="6684">
          <cell r="F6684">
            <v>43748</v>
          </cell>
          <cell r="G6684">
            <v>1</v>
          </cell>
          <cell r="H6684">
            <v>684</v>
          </cell>
          <cell r="I6684">
            <v>561</v>
          </cell>
          <cell r="J6684">
            <v>561</v>
          </cell>
          <cell r="K6684">
            <v>684</v>
          </cell>
        </row>
        <row r="6685">
          <cell r="F6685">
            <v>43698</v>
          </cell>
          <cell r="G6685">
            <v>1</v>
          </cell>
          <cell r="H6685">
            <v>1414</v>
          </cell>
          <cell r="I6685">
            <v>962</v>
          </cell>
          <cell r="J6685">
            <v>962</v>
          </cell>
          <cell r="K6685">
            <v>1414</v>
          </cell>
        </row>
        <row r="6686">
          <cell r="F6686">
            <v>43480</v>
          </cell>
          <cell r="G6686">
            <v>2</v>
          </cell>
          <cell r="H6686">
            <v>1351</v>
          </cell>
          <cell r="I6686">
            <v>1108</v>
          </cell>
          <cell r="J6686">
            <v>2216</v>
          </cell>
          <cell r="K6686">
            <v>2702</v>
          </cell>
        </row>
        <row r="6687">
          <cell r="F6687">
            <v>43647</v>
          </cell>
          <cell r="G6687">
            <v>1</v>
          </cell>
          <cell r="H6687">
            <v>378</v>
          </cell>
          <cell r="I6687">
            <v>291</v>
          </cell>
          <cell r="J6687">
            <v>291</v>
          </cell>
          <cell r="K6687">
            <v>378</v>
          </cell>
        </row>
        <row r="6688">
          <cell r="F6688">
            <v>43478</v>
          </cell>
          <cell r="G6688">
            <v>2</v>
          </cell>
          <cell r="H6688">
            <v>356</v>
          </cell>
          <cell r="I6688">
            <v>292</v>
          </cell>
          <cell r="J6688">
            <v>584</v>
          </cell>
          <cell r="K6688">
            <v>712</v>
          </cell>
        </row>
        <row r="6689">
          <cell r="F6689">
            <v>43628</v>
          </cell>
          <cell r="G6689">
            <v>1</v>
          </cell>
          <cell r="H6689">
            <v>1862</v>
          </cell>
          <cell r="I6689">
            <v>1173</v>
          </cell>
          <cell r="J6689">
            <v>1173</v>
          </cell>
          <cell r="K6689">
            <v>1862</v>
          </cell>
        </row>
        <row r="6690">
          <cell r="F6690">
            <v>43586</v>
          </cell>
          <cell r="G6690">
            <v>1</v>
          </cell>
          <cell r="H6690">
            <v>1972</v>
          </cell>
          <cell r="I6690">
            <v>1321</v>
          </cell>
          <cell r="J6690">
            <v>1321</v>
          </cell>
          <cell r="K6690">
            <v>1972</v>
          </cell>
        </row>
        <row r="6691">
          <cell r="F6691">
            <v>43594</v>
          </cell>
          <cell r="G6691">
            <v>3</v>
          </cell>
          <cell r="H6691">
            <v>1052</v>
          </cell>
          <cell r="I6691">
            <v>589</v>
          </cell>
          <cell r="J6691">
            <v>1767</v>
          </cell>
          <cell r="K6691">
            <v>3156</v>
          </cell>
        </row>
        <row r="6692">
          <cell r="F6692">
            <v>43590</v>
          </cell>
          <cell r="G6692">
            <v>1</v>
          </cell>
          <cell r="H6692">
            <v>818</v>
          </cell>
          <cell r="I6692">
            <v>450</v>
          </cell>
          <cell r="J6692">
            <v>450</v>
          </cell>
          <cell r="K6692">
            <v>818</v>
          </cell>
        </row>
        <row r="6693">
          <cell r="F6693">
            <v>43497</v>
          </cell>
          <cell r="G6693">
            <v>4</v>
          </cell>
          <cell r="H6693">
            <v>1022</v>
          </cell>
          <cell r="I6693">
            <v>818</v>
          </cell>
          <cell r="J6693">
            <v>3272</v>
          </cell>
          <cell r="K6693">
            <v>4088</v>
          </cell>
        </row>
        <row r="6694">
          <cell r="F6694">
            <v>43577</v>
          </cell>
          <cell r="G6694">
            <v>3</v>
          </cell>
          <cell r="H6694">
            <v>886</v>
          </cell>
          <cell r="I6694">
            <v>478</v>
          </cell>
          <cell r="J6694">
            <v>1434</v>
          </cell>
          <cell r="K6694">
            <v>2658</v>
          </cell>
        </row>
        <row r="6695">
          <cell r="F6695">
            <v>43689</v>
          </cell>
          <cell r="G6695">
            <v>2</v>
          </cell>
          <cell r="H6695">
            <v>368</v>
          </cell>
          <cell r="I6695">
            <v>294</v>
          </cell>
          <cell r="J6695">
            <v>588</v>
          </cell>
          <cell r="K6695">
            <v>736</v>
          </cell>
        </row>
        <row r="6696">
          <cell r="F6696">
            <v>43476</v>
          </cell>
          <cell r="G6696">
            <v>1</v>
          </cell>
          <cell r="H6696">
            <v>637</v>
          </cell>
          <cell r="I6696">
            <v>389</v>
          </cell>
          <cell r="J6696">
            <v>389</v>
          </cell>
          <cell r="K6696">
            <v>637</v>
          </cell>
        </row>
        <row r="6697">
          <cell r="F6697">
            <v>43510</v>
          </cell>
          <cell r="G6697">
            <v>3</v>
          </cell>
          <cell r="H6697">
            <v>1022</v>
          </cell>
          <cell r="I6697">
            <v>818</v>
          </cell>
          <cell r="J6697">
            <v>2454</v>
          </cell>
          <cell r="K6697">
            <v>3066</v>
          </cell>
        </row>
        <row r="6698">
          <cell r="F6698">
            <v>43477</v>
          </cell>
          <cell r="G6698">
            <v>1</v>
          </cell>
          <cell r="H6698">
            <v>596</v>
          </cell>
          <cell r="I6698">
            <v>358</v>
          </cell>
          <cell r="J6698">
            <v>358</v>
          </cell>
          <cell r="K6698">
            <v>596</v>
          </cell>
        </row>
        <row r="6699">
          <cell r="F6699">
            <v>43654</v>
          </cell>
          <cell r="G6699">
            <v>1</v>
          </cell>
          <cell r="H6699">
            <v>1414</v>
          </cell>
          <cell r="I6699">
            <v>962</v>
          </cell>
          <cell r="J6699">
            <v>962</v>
          </cell>
          <cell r="K6699">
            <v>1414</v>
          </cell>
        </row>
        <row r="6700">
          <cell r="F6700">
            <v>43619</v>
          </cell>
          <cell r="G6700">
            <v>3</v>
          </cell>
          <cell r="H6700">
            <v>2091</v>
          </cell>
          <cell r="I6700">
            <v>1485</v>
          </cell>
          <cell r="J6700">
            <v>4455</v>
          </cell>
          <cell r="K6700">
            <v>6273</v>
          </cell>
        </row>
        <row r="6701">
          <cell r="F6701">
            <v>43737</v>
          </cell>
          <cell r="G6701">
            <v>3</v>
          </cell>
          <cell r="H6701">
            <v>1638</v>
          </cell>
          <cell r="I6701">
            <v>1261</v>
          </cell>
          <cell r="J6701">
            <v>3783</v>
          </cell>
          <cell r="K6701">
            <v>4914</v>
          </cell>
        </row>
        <row r="6702">
          <cell r="F6702">
            <v>43469</v>
          </cell>
          <cell r="G6702">
            <v>1</v>
          </cell>
          <cell r="H6702">
            <v>1522</v>
          </cell>
          <cell r="I6702">
            <v>791</v>
          </cell>
          <cell r="J6702">
            <v>791</v>
          </cell>
          <cell r="K6702">
            <v>1522</v>
          </cell>
        </row>
        <row r="6703">
          <cell r="F6703">
            <v>43555</v>
          </cell>
          <cell r="G6703">
            <v>1</v>
          </cell>
          <cell r="H6703">
            <v>771</v>
          </cell>
          <cell r="I6703">
            <v>648</v>
          </cell>
          <cell r="J6703">
            <v>648</v>
          </cell>
          <cell r="K6703">
            <v>771</v>
          </cell>
        </row>
        <row r="6704">
          <cell r="F6704">
            <v>43787</v>
          </cell>
          <cell r="G6704">
            <v>2</v>
          </cell>
          <cell r="H6704">
            <v>1353</v>
          </cell>
          <cell r="I6704">
            <v>947</v>
          </cell>
          <cell r="J6704">
            <v>1894</v>
          </cell>
          <cell r="K6704">
            <v>2706</v>
          </cell>
        </row>
        <row r="6705">
          <cell r="F6705">
            <v>43472</v>
          </cell>
          <cell r="G6705">
            <v>1</v>
          </cell>
          <cell r="H6705">
            <v>947</v>
          </cell>
          <cell r="I6705">
            <v>786</v>
          </cell>
          <cell r="J6705">
            <v>786</v>
          </cell>
          <cell r="K6705">
            <v>947</v>
          </cell>
        </row>
        <row r="6706">
          <cell r="F6706">
            <v>43829</v>
          </cell>
          <cell r="G6706">
            <v>1</v>
          </cell>
          <cell r="H6706">
            <v>871</v>
          </cell>
          <cell r="I6706">
            <v>540</v>
          </cell>
          <cell r="J6706">
            <v>540</v>
          </cell>
          <cell r="K6706">
            <v>871</v>
          </cell>
        </row>
        <row r="6707">
          <cell r="F6707">
            <v>43753</v>
          </cell>
          <cell r="G6707">
            <v>1</v>
          </cell>
          <cell r="H6707">
            <v>1587</v>
          </cell>
          <cell r="I6707">
            <v>1301</v>
          </cell>
          <cell r="J6707">
            <v>1301</v>
          </cell>
          <cell r="K6707">
            <v>1587</v>
          </cell>
        </row>
        <row r="6708">
          <cell r="F6708">
            <v>43520</v>
          </cell>
          <cell r="G6708">
            <v>1</v>
          </cell>
          <cell r="H6708">
            <v>123</v>
          </cell>
          <cell r="I6708">
            <v>84</v>
          </cell>
          <cell r="J6708">
            <v>84</v>
          </cell>
          <cell r="K6708">
            <v>123</v>
          </cell>
        </row>
        <row r="6709">
          <cell r="F6709">
            <v>43485</v>
          </cell>
          <cell r="G6709">
            <v>3</v>
          </cell>
          <cell r="H6709">
            <v>1494</v>
          </cell>
          <cell r="I6709">
            <v>971</v>
          </cell>
          <cell r="J6709">
            <v>2913</v>
          </cell>
          <cell r="K6709">
            <v>4482</v>
          </cell>
        </row>
        <row r="6710">
          <cell r="F6710">
            <v>43496</v>
          </cell>
          <cell r="G6710">
            <v>1</v>
          </cell>
          <cell r="H6710">
            <v>1967</v>
          </cell>
          <cell r="I6710">
            <v>1397</v>
          </cell>
          <cell r="J6710">
            <v>1397</v>
          </cell>
          <cell r="K6710">
            <v>1967</v>
          </cell>
        </row>
        <row r="6711">
          <cell r="F6711">
            <v>43689</v>
          </cell>
          <cell r="G6711">
            <v>1</v>
          </cell>
          <cell r="H6711">
            <v>2182</v>
          </cell>
          <cell r="I6711">
            <v>1200</v>
          </cell>
          <cell r="J6711">
            <v>1200</v>
          </cell>
          <cell r="K6711">
            <v>2182</v>
          </cell>
        </row>
        <row r="6712">
          <cell r="F6712">
            <v>43776</v>
          </cell>
          <cell r="G6712">
            <v>1</v>
          </cell>
          <cell r="H6712">
            <v>1635</v>
          </cell>
          <cell r="I6712">
            <v>1046</v>
          </cell>
          <cell r="J6712">
            <v>1046</v>
          </cell>
          <cell r="K6712">
            <v>1635</v>
          </cell>
        </row>
        <row r="6713">
          <cell r="F6713">
            <v>43765</v>
          </cell>
          <cell r="G6713">
            <v>2</v>
          </cell>
          <cell r="H6713">
            <v>1500</v>
          </cell>
          <cell r="I6713">
            <v>900</v>
          </cell>
          <cell r="J6713">
            <v>1800</v>
          </cell>
          <cell r="K6713">
            <v>3000</v>
          </cell>
        </row>
        <row r="6714">
          <cell r="F6714">
            <v>43798</v>
          </cell>
          <cell r="G6714">
            <v>1</v>
          </cell>
          <cell r="H6714">
            <v>356</v>
          </cell>
          <cell r="I6714">
            <v>292</v>
          </cell>
          <cell r="J6714">
            <v>292</v>
          </cell>
          <cell r="K6714">
            <v>356</v>
          </cell>
        </row>
        <row r="6715">
          <cell r="F6715">
            <v>43830</v>
          </cell>
          <cell r="G6715">
            <v>3</v>
          </cell>
          <cell r="H6715">
            <v>1972</v>
          </cell>
          <cell r="I6715">
            <v>1321</v>
          </cell>
          <cell r="J6715">
            <v>3963</v>
          </cell>
          <cell r="K6715">
            <v>5916</v>
          </cell>
        </row>
        <row r="6716">
          <cell r="F6716">
            <v>43530</v>
          </cell>
          <cell r="G6716">
            <v>3</v>
          </cell>
          <cell r="H6716">
            <v>315</v>
          </cell>
          <cell r="I6716">
            <v>208</v>
          </cell>
          <cell r="J6716">
            <v>624</v>
          </cell>
          <cell r="K6716">
            <v>945</v>
          </cell>
        </row>
        <row r="6717">
          <cell r="F6717">
            <v>43737</v>
          </cell>
          <cell r="G6717">
            <v>1</v>
          </cell>
          <cell r="H6717">
            <v>136</v>
          </cell>
          <cell r="I6717">
            <v>72</v>
          </cell>
          <cell r="J6717">
            <v>72</v>
          </cell>
          <cell r="K6717">
            <v>136</v>
          </cell>
        </row>
        <row r="6718">
          <cell r="F6718">
            <v>43700</v>
          </cell>
          <cell r="G6718">
            <v>1</v>
          </cell>
          <cell r="H6718">
            <v>1582</v>
          </cell>
          <cell r="I6718">
            <v>1234</v>
          </cell>
          <cell r="J6718">
            <v>1234</v>
          </cell>
          <cell r="K6718">
            <v>1582</v>
          </cell>
        </row>
        <row r="6719">
          <cell r="F6719">
            <v>43787</v>
          </cell>
          <cell r="G6719">
            <v>3</v>
          </cell>
          <cell r="H6719">
            <v>392</v>
          </cell>
          <cell r="I6719">
            <v>255</v>
          </cell>
          <cell r="J6719">
            <v>765</v>
          </cell>
          <cell r="K6719">
            <v>1176</v>
          </cell>
        </row>
        <row r="6720">
          <cell r="F6720">
            <v>43483</v>
          </cell>
          <cell r="G6720">
            <v>2</v>
          </cell>
          <cell r="H6720">
            <v>1380</v>
          </cell>
          <cell r="I6720">
            <v>1090</v>
          </cell>
          <cell r="J6720">
            <v>2180</v>
          </cell>
          <cell r="K6720">
            <v>2760</v>
          </cell>
        </row>
        <row r="6721">
          <cell r="F6721">
            <v>43488</v>
          </cell>
          <cell r="G6721">
            <v>2</v>
          </cell>
          <cell r="H6721">
            <v>504</v>
          </cell>
          <cell r="I6721">
            <v>408</v>
          </cell>
          <cell r="J6721">
            <v>816</v>
          </cell>
          <cell r="K6721">
            <v>1008</v>
          </cell>
        </row>
        <row r="6722">
          <cell r="F6722">
            <v>43693</v>
          </cell>
          <cell r="G6722">
            <v>1</v>
          </cell>
          <cell r="H6722">
            <v>217</v>
          </cell>
          <cell r="I6722">
            <v>171</v>
          </cell>
          <cell r="J6722">
            <v>171</v>
          </cell>
          <cell r="K6722">
            <v>217</v>
          </cell>
        </row>
        <row r="6723">
          <cell r="F6723">
            <v>43536</v>
          </cell>
          <cell r="G6723">
            <v>1</v>
          </cell>
          <cell r="H6723">
            <v>1798</v>
          </cell>
          <cell r="I6723">
            <v>971</v>
          </cell>
          <cell r="J6723">
            <v>971</v>
          </cell>
          <cell r="K6723">
            <v>1798</v>
          </cell>
        </row>
        <row r="6724">
          <cell r="F6724">
            <v>43688</v>
          </cell>
          <cell r="G6724">
            <v>1</v>
          </cell>
          <cell r="H6724">
            <v>1467</v>
          </cell>
          <cell r="I6724">
            <v>807</v>
          </cell>
          <cell r="J6724">
            <v>807</v>
          </cell>
          <cell r="K6724">
            <v>1467</v>
          </cell>
        </row>
        <row r="6725">
          <cell r="F6725">
            <v>43787</v>
          </cell>
          <cell r="G6725">
            <v>1</v>
          </cell>
          <cell r="H6725">
            <v>502</v>
          </cell>
          <cell r="I6725">
            <v>296</v>
          </cell>
          <cell r="J6725">
            <v>296</v>
          </cell>
          <cell r="K6725">
            <v>502</v>
          </cell>
        </row>
        <row r="6726">
          <cell r="F6726">
            <v>43614</v>
          </cell>
          <cell r="G6726">
            <v>3</v>
          </cell>
          <cell r="H6726">
            <v>1826</v>
          </cell>
          <cell r="I6726">
            <v>1443</v>
          </cell>
          <cell r="J6726">
            <v>4329</v>
          </cell>
          <cell r="K6726">
            <v>5478</v>
          </cell>
        </row>
        <row r="6727">
          <cell r="F6727">
            <v>43612</v>
          </cell>
          <cell r="G6727">
            <v>4</v>
          </cell>
          <cell r="H6727">
            <v>2141</v>
          </cell>
          <cell r="I6727">
            <v>1777</v>
          </cell>
          <cell r="J6727">
            <v>7108</v>
          </cell>
          <cell r="K6727">
            <v>8564</v>
          </cell>
        </row>
        <row r="6728">
          <cell r="F6728">
            <v>43732</v>
          </cell>
          <cell r="G6728">
            <v>2</v>
          </cell>
          <cell r="H6728">
            <v>1887</v>
          </cell>
          <cell r="I6728">
            <v>1378</v>
          </cell>
          <cell r="J6728">
            <v>2756</v>
          </cell>
          <cell r="K6728">
            <v>3774</v>
          </cell>
        </row>
        <row r="6729">
          <cell r="F6729">
            <v>43745</v>
          </cell>
          <cell r="G6729">
            <v>1</v>
          </cell>
          <cell r="H6729">
            <v>1022</v>
          </cell>
          <cell r="I6729">
            <v>818</v>
          </cell>
          <cell r="J6729">
            <v>818</v>
          </cell>
          <cell r="K6729">
            <v>1022</v>
          </cell>
        </row>
        <row r="6730">
          <cell r="F6730">
            <v>43640</v>
          </cell>
          <cell r="G6730">
            <v>2</v>
          </cell>
          <cell r="H6730">
            <v>2353</v>
          </cell>
          <cell r="I6730">
            <v>1788</v>
          </cell>
          <cell r="J6730">
            <v>3576</v>
          </cell>
          <cell r="K6730">
            <v>4706</v>
          </cell>
        </row>
        <row r="6731">
          <cell r="F6731">
            <v>43673</v>
          </cell>
          <cell r="G6731">
            <v>2</v>
          </cell>
          <cell r="H6731">
            <v>545</v>
          </cell>
          <cell r="I6731">
            <v>425</v>
          </cell>
          <cell r="J6731">
            <v>850</v>
          </cell>
          <cell r="K6731">
            <v>1090</v>
          </cell>
        </row>
        <row r="6732">
          <cell r="F6732">
            <v>43743</v>
          </cell>
          <cell r="G6732">
            <v>3</v>
          </cell>
          <cell r="H6732">
            <v>2241</v>
          </cell>
          <cell r="I6732">
            <v>1367</v>
          </cell>
          <cell r="J6732">
            <v>4101</v>
          </cell>
          <cell r="K6732">
            <v>6723</v>
          </cell>
        </row>
        <row r="6733">
          <cell r="F6733">
            <v>43496</v>
          </cell>
          <cell r="G6733">
            <v>1</v>
          </cell>
          <cell r="H6733">
            <v>2182</v>
          </cell>
          <cell r="I6733">
            <v>1200</v>
          </cell>
          <cell r="J6733">
            <v>1200</v>
          </cell>
          <cell r="K6733">
            <v>2182</v>
          </cell>
        </row>
        <row r="6734">
          <cell r="F6734">
            <v>43828</v>
          </cell>
          <cell r="G6734">
            <v>1</v>
          </cell>
          <cell r="H6734">
            <v>1587</v>
          </cell>
          <cell r="I6734">
            <v>1301</v>
          </cell>
          <cell r="J6734">
            <v>1301</v>
          </cell>
          <cell r="K6734">
            <v>1587</v>
          </cell>
        </row>
        <row r="6735">
          <cell r="F6735">
            <v>43719</v>
          </cell>
          <cell r="G6735">
            <v>1</v>
          </cell>
          <cell r="H6735">
            <v>1812</v>
          </cell>
          <cell r="I6735">
            <v>1305</v>
          </cell>
          <cell r="J6735">
            <v>1305</v>
          </cell>
          <cell r="K6735">
            <v>1812</v>
          </cell>
        </row>
        <row r="6736">
          <cell r="F6736">
            <v>43489</v>
          </cell>
          <cell r="G6736">
            <v>1</v>
          </cell>
          <cell r="H6736">
            <v>1494</v>
          </cell>
          <cell r="I6736">
            <v>971</v>
          </cell>
          <cell r="J6736">
            <v>971</v>
          </cell>
          <cell r="K6736">
            <v>1494</v>
          </cell>
        </row>
        <row r="6737">
          <cell r="F6737">
            <v>43631</v>
          </cell>
          <cell r="G6737">
            <v>1</v>
          </cell>
          <cell r="H6737">
            <v>871</v>
          </cell>
          <cell r="I6737">
            <v>540</v>
          </cell>
          <cell r="J6737">
            <v>540</v>
          </cell>
          <cell r="K6737">
            <v>871</v>
          </cell>
        </row>
        <row r="6738">
          <cell r="F6738">
            <v>43644</v>
          </cell>
          <cell r="G6738">
            <v>2</v>
          </cell>
          <cell r="H6738">
            <v>880</v>
          </cell>
          <cell r="I6738">
            <v>634</v>
          </cell>
          <cell r="J6738">
            <v>1268</v>
          </cell>
          <cell r="K6738">
            <v>1760</v>
          </cell>
        </row>
        <row r="6739">
          <cell r="F6739">
            <v>43723</v>
          </cell>
          <cell r="G6739">
            <v>1</v>
          </cell>
          <cell r="H6739">
            <v>1587</v>
          </cell>
          <cell r="I6739">
            <v>1301</v>
          </cell>
          <cell r="J6739">
            <v>1301</v>
          </cell>
          <cell r="K6739">
            <v>1587</v>
          </cell>
        </row>
        <row r="6740">
          <cell r="F6740">
            <v>43748</v>
          </cell>
          <cell r="G6740">
            <v>1</v>
          </cell>
          <cell r="H6740">
            <v>556</v>
          </cell>
          <cell r="I6740">
            <v>395</v>
          </cell>
          <cell r="J6740">
            <v>395</v>
          </cell>
          <cell r="K6740">
            <v>556</v>
          </cell>
        </row>
        <row r="6741">
          <cell r="F6741">
            <v>43812</v>
          </cell>
          <cell r="G6741">
            <v>3</v>
          </cell>
          <cell r="H6741">
            <v>1494</v>
          </cell>
          <cell r="I6741">
            <v>971</v>
          </cell>
          <cell r="J6741">
            <v>2913</v>
          </cell>
          <cell r="K6741">
            <v>4482</v>
          </cell>
        </row>
        <row r="6742">
          <cell r="F6742">
            <v>43734</v>
          </cell>
          <cell r="G6742">
            <v>1</v>
          </cell>
          <cell r="H6742">
            <v>1783</v>
          </cell>
          <cell r="I6742">
            <v>1230</v>
          </cell>
          <cell r="J6742">
            <v>1230</v>
          </cell>
          <cell r="K6742">
            <v>1783</v>
          </cell>
        </row>
        <row r="6743">
          <cell r="F6743">
            <v>43706</v>
          </cell>
          <cell r="G6743">
            <v>1</v>
          </cell>
          <cell r="H6743">
            <v>1639</v>
          </cell>
          <cell r="I6743">
            <v>1295</v>
          </cell>
          <cell r="J6743">
            <v>1295</v>
          </cell>
          <cell r="K6743">
            <v>1639</v>
          </cell>
        </row>
        <row r="6744">
          <cell r="F6744">
            <v>43811</v>
          </cell>
          <cell r="G6744">
            <v>2</v>
          </cell>
          <cell r="H6744">
            <v>2182</v>
          </cell>
          <cell r="I6744">
            <v>1200</v>
          </cell>
          <cell r="J6744">
            <v>2400</v>
          </cell>
          <cell r="K6744">
            <v>4364</v>
          </cell>
        </row>
        <row r="6745">
          <cell r="F6745">
            <v>43715</v>
          </cell>
          <cell r="G6745">
            <v>1</v>
          </cell>
          <cell r="H6745">
            <v>951</v>
          </cell>
          <cell r="I6745">
            <v>504</v>
          </cell>
          <cell r="J6745">
            <v>504</v>
          </cell>
          <cell r="K6745">
            <v>951</v>
          </cell>
        </row>
        <row r="6746">
          <cell r="F6746">
            <v>43586</v>
          </cell>
          <cell r="G6746">
            <v>4</v>
          </cell>
          <cell r="H6746">
            <v>502</v>
          </cell>
          <cell r="I6746">
            <v>296</v>
          </cell>
          <cell r="J6746">
            <v>1184</v>
          </cell>
          <cell r="K6746">
            <v>2008</v>
          </cell>
        </row>
        <row r="6747">
          <cell r="F6747">
            <v>43575</v>
          </cell>
          <cell r="G6747">
            <v>2</v>
          </cell>
          <cell r="H6747">
            <v>368</v>
          </cell>
          <cell r="I6747">
            <v>269</v>
          </cell>
          <cell r="J6747">
            <v>538</v>
          </cell>
          <cell r="K6747">
            <v>736</v>
          </cell>
        </row>
        <row r="6748">
          <cell r="F6748">
            <v>43508</v>
          </cell>
          <cell r="G6748">
            <v>1</v>
          </cell>
          <cell r="H6748">
            <v>2141</v>
          </cell>
          <cell r="I6748">
            <v>1777</v>
          </cell>
          <cell r="J6748">
            <v>1777</v>
          </cell>
          <cell r="K6748">
            <v>2141</v>
          </cell>
        </row>
        <row r="6749">
          <cell r="F6749">
            <v>43504</v>
          </cell>
          <cell r="G6749">
            <v>2</v>
          </cell>
          <cell r="H6749">
            <v>2294</v>
          </cell>
          <cell r="I6749">
            <v>1399</v>
          </cell>
          <cell r="J6749">
            <v>2798</v>
          </cell>
          <cell r="K6749">
            <v>4588</v>
          </cell>
        </row>
        <row r="6750">
          <cell r="F6750">
            <v>43698</v>
          </cell>
          <cell r="G6750">
            <v>1</v>
          </cell>
          <cell r="H6750">
            <v>596</v>
          </cell>
          <cell r="I6750">
            <v>358</v>
          </cell>
          <cell r="J6750">
            <v>358</v>
          </cell>
          <cell r="K6750">
            <v>596</v>
          </cell>
        </row>
        <row r="6751">
          <cell r="F6751">
            <v>43710</v>
          </cell>
          <cell r="G6751">
            <v>2</v>
          </cell>
          <cell r="H6751">
            <v>2257</v>
          </cell>
          <cell r="I6751">
            <v>1535</v>
          </cell>
          <cell r="J6751">
            <v>3070</v>
          </cell>
          <cell r="K6751">
            <v>4514</v>
          </cell>
        </row>
        <row r="6752">
          <cell r="F6752">
            <v>43708</v>
          </cell>
          <cell r="G6752">
            <v>1</v>
          </cell>
          <cell r="H6752">
            <v>1899</v>
          </cell>
          <cell r="I6752">
            <v>1044</v>
          </cell>
          <cell r="J6752">
            <v>1044</v>
          </cell>
          <cell r="K6752">
            <v>1899</v>
          </cell>
        </row>
        <row r="6753">
          <cell r="F6753">
            <v>43574</v>
          </cell>
          <cell r="G6753">
            <v>1</v>
          </cell>
          <cell r="H6753">
            <v>545</v>
          </cell>
          <cell r="I6753">
            <v>425</v>
          </cell>
          <cell r="J6753">
            <v>425</v>
          </cell>
          <cell r="K6753">
            <v>545</v>
          </cell>
        </row>
        <row r="6754">
          <cell r="F6754">
            <v>43584</v>
          </cell>
          <cell r="G6754">
            <v>1</v>
          </cell>
          <cell r="H6754">
            <v>1351</v>
          </cell>
          <cell r="I6754">
            <v>1108</v>
          </cell>
          <cell r="J6754">
            <v>1108</v>
          </cell>
          <cell r="K6754">
            <v>1351</v>
          </cell>
        </row>
        <row r="6755">
          <cell r="F6755">
            <v>43695</v>
          </cell>
          <cell r="G6755">
            <v>1</v>
          </cell>
          <cell r="H6755">
            <v>1743</v>
          </cell>
          <cell r="I6755">
            <v>872</v>
          </cell>
          <cell r="J6755">
            <v>872</v>
          </cell>
          <cell r="K6755">
            <v>1743</v>
          </cell>
        </row>
        <row r="6756">
          <cell r="F6756">
            <v>43638</v>
          </cell>
          <cell r="G6756">
            <v>1</v>
          </cell>
          <cell r="H6756">
            <v>1119</v>
          </cell>
          <cell r="I6756">
            <v>683</v>
          </cell>
          <cell r="J6756">
            <v>683</v>
          </cell>
          <cell r="K6756">
            <v>1119</v>
          </cell>
        </row>
        <row r="6757">
          <cell r="F6757">
            <v>43514</v>
          </cell>
          <cell r="G6757">
            <v>1</v>
          </cell>
          <cell r="H6757">
            <v>1022</v>
          </cell>
          <cell r="I6757">
            <v>818</v>
          </cell>
          <cell r="J6757">
            <v>818</v>
          </cell>
          <cell r="K6757">
            <v>1022</v>
          </cell>
        </row>
        <row r="6758">
          <cell r="F6758">
            <v>43525</v>
          </cell>
          <cell r="G6758">
            <v>3</v>
          </cell>
          <cell r="H6758">
            <v>886</v>
          </cell>
          <cell r="I6758">
            <v>478</v>
          </cell>
          <cell r="J6758">
            <v>1434</v>
          </cell>
          <cell r="K6758">
            <v>2658</v>
          </cell>
        </row>
        <row r="6759">
          <cell r="F6759">
            <v>43826</v>
          </cell>
          <cell r="G6759">
            <v>1</v>
          </cell>
          <cell r="H6759">
            <v>1351</v>
          </cell>
          <cell r="I6759">
            <v>1108</v>
          </cell>
          <cell r="J6759">
            <v>1108</v>
          </cell>
          <cell r="K6759">
            <v>1351</v>
          </cell>
        </row>
        <row r="6760">
          <cell r="F6760">
            <v>43466</v>
          </cell>
          <cell r="G6760">
            <v>1</v>
          </cell>
          <cell r="H6760">
            <v>1743</v>
          </cell>
          <cell r="I6760">
            <v>872</v>
          </cell>
          <cell r="J6760">
            <v>872</v>
          </cell>
          <cell r="K6760">
            <v>1743</v>
          </cell>
        </row>
        <row r="6761">
          <cell r="F6761">
            <v>43578</v>
          </cell>
          <cell r="G6761">
            <v>2</v>
          </cell>
          <cell r="H6761">
            <v>1587</v>
          </cell>
          <cell r="I6761">
            <v>1301</v>
          </cell>
          <cell r="J6761">
            <v>2602</v>
          </cell>
          <cell r="K6761">
            <v>3174</v>
          </cell>
        </row>
        <row r="6762">
          <cell r="F6762">
            <v>43482</v>
          </cell>
          <cell r="G6762">
            <v>1</v>
          </cell>
          <cell r="H6762">
            <v>771</v>
          </cell>
          <cell r="I6762">
            <v>648</v>
          </cell>
          <cell r="J6762">
            <v>648</v>
          </cell>
          <cell r="K6762">
            <v>771</v>
          </cell>
        </row>
        <row r="6763">
          <cell r="F6763">
            <v>43531</v>
          </cell>
          <cell r="G6763">
            <v>4</v>
          </cell>
          <cell r="H6763">
            <v>603</v>
          </cell>
          <cell r="I6763">
            <v>416</v>
          </cell>
          <cell r="J6763">
            <v>1664</v>
          </cell>
          <cell r="K6763">
            <v>2412</v>
          </cell>
        </row>
        <row r="6764">
          <cell r="F6764">
            <v>43756</v>
          </cell>
          <cell r="G6764">
            <v>2</v>
          </cell>
          <cell r="H6764">
            <v>315</v>
          </cell>
          <cell r="I6764">
            <v>208</v>
          </cell>
          <cell r="J6764">
            <v>416</v>
          </cell>
          <cell r="K6764">
            <v>630</v>
          </cell>
        </row>
        <row r="6765">
          <cell r="F6765">
            <v>43498</v>
          </cell>
          <cell r="G6765">
            <v>4</v>
          </cell>
          <cell r="H6765">
            <v>826</v>
          </cell>
          <cell r="I6765">
            <v>562</v>
          </cell>
          <cell r="J6765">
            <v>2248</v>
          </cell>
          <cell r="K6765">
            <v>3304</v>
          </cell>
        </row>
        <row r="6766">
          <cell r="F6766">
            <v>43681</v>
          </cell>
          <cell r="G6766">
            <v>2</v>
          </cell>
          <cell r="H6766">
            <v>1522</v>
          </cell>
          <cell r="I6766">
            <v>791</v>
          </cell>
          <cell r="J6766">
            <v>1582</v>
          </cell>
          <cell r="K6766">
            <v>3044</v>
          </cell>
        </row>
        <row r="6767">
          <cell r="F6767">
            <v>43608</v>
          </cell>
          <cell r="G6767">
            <v>1</v>
          </cell>
          <cell r="H6767">
            <v>871</v>
          </cell>
          <cell r="I6767">
            <v>540</v>
          </cell>
          <cell r="J6767">
            <v>540</v>
          </cell>
          <cell r="K6767">
            <v>871</v>
          </cell>
        </row>
        <row r="6768">
          <cell r="F6768">
            <v>43514</v>
          </cell>
          <cell r="G6768">
            <v>4</v>
          </cell>
          <cell r="H6768">
            <v>2091</v>
          </cell>
          <cell r="I6768">
            <v>1485</v>
          </cell>
          <cell r="J6768">
            <v>5940</v>
          </cell>
          <cell r="K6768">
            <v>8364</v>
          </cell>
        </row>
        <row r="6769">
          <cell r="F6769">
            <v>43797</v>
          </cell>
          <cell r="G6769">
            <v>1</v>
          </cell>
          <cell r="H6769">
            <v>1862</v>
          </cell>
          <cell r="I6769">
            <v>1173</v>
          </cell>
          <cell r="J6769">
            <v>1173</v>
          </cell>
          <cell r="K6769">
            <v>1862</v>
          </cell>
        </row>
        <row r="6770">
          <cell r="F6770">
            <v>43802</v>
          </cell>
          <cell r="G6770">
            <v>1</v>
          </cell>
          <cell r="H6770">
            <v>290</v>
          </cell>
          <cell r="I6770">
            <v>200</v>
          </cell>
          <cell r="J6770">
            <v>200</v>
          </cell>
          <cell r="K6770">
            <v>290</v>
          </cell>
        </row>
        <row r="6771">
          <cell r="F6771">
            <v>43710</v>
          </cell>
          <cell r="G6771">
            <v>1</v>
          </cell>
          <cell r="H6771">
            <v>880</v>
          </cell>
          <cell r="I6771">
            <v>634</v>
          </cell>
          <cell r="J6771">
            <v>634</v>
          </cell>
          <cell r="K6771">
            <v>880</v>
          </cell>
        </row>
        <row r="6772">
          <cell r="F6772">
            <v>43523</v>
          </cell>
          <cell r="G6772">
            <v>1</v>
          </cell>
          <cell r="H6772">
            <v>1783</v>
          </cell>
          <cell r="I6772">
            <v>1230</v>
          </cell>
          <cell r="J6772">
            <v>1230</v>
          </cell>
          <cell r="K6772">
            <v>1783</v>
          </cell>
        </row>
        <row r="6773">
          <cell r="F6773">
            <v>43677</v>
          </cell>
          <cell r="G6773">
            <v>1</v>
          </cell>
          <cell r="H6773">
            <v>368</v>
          </cell>
          <cell r="I6773">
            <v>294</v>
          </cell>
          <cell r="J6773">
            <v>294</v>
          </cell>
          <cell r="K6773">
            <v>368</v>
          </cell>
        </row>
        <row r="6774">
          <cell r="F6774">
            <v>43590</v>
          </cell>
          <cell r="G6774">
            <v>1</v>
          </cell>
          <cell r="H6774">
            <v>400</v>
          </cell>
          <cell r="I6774">
            <v>208</v>
          </cell>
          <cell r="J6774">
            <v>208</v>
          </cell>
          <cell r="K6774">
            <v>400</v>
          </cell>
        </row>
        <row r="6775">
          <cell r="F6775">
            <v>43528</v>
          </cell>
          <cell r="G6775">
            <v>3</v>
          </cell>
          <cell r="H6775">
            <v>1582</v>
          </cell>
          <cell r="I6775">
            <v>1234</v>
          </cell>
          <cell r="J6775">
            <v>3702</v>
          </cell>
          <cell r="K6775">
            <v>4746</v>
          </cell>
        </row>
        <row r="6776">
          <cell r="F6776">
            <v>43644</v>
          </cell>
          <cell r="G6776">
            <v>2</v>
          </cell>
          <cell r="H6776">
            <v>1587</v>
          </cell>
          <cell r="I6776">
            <v>1301</v>
          </cell>
          <cell r="J6776">
            <v>2602</v>
          </cell>
          <cell r="K6776">
            <v>3174</v>
          </cell>
        </row>
        <row r="6777">
          <cell r="F6777">
            <v>43563</v>
          </cell>
          <cell r="G6777">
            <v>1</v>
          </cell>
          <cell r="H6777">
            <v>1414</v>
          </cell>
          <cell r="I6777">
            <v>962</v>
          </cell>
          <cell r="J6777">
            <v>962</v>
          </cell>
          <cell r="K6777">
            <v>1414</v>
          </cell>
        </row>
        <row r="6778">
          <cell r="F6778">
            <v>43761</v>
          </cell>
          <cell r="G6778">
            <v>3</v>
          </cell>
          <cell r="H6778">
            <v>603</v>
          </cell>
          <cell r="I6778">
            <v>416</v>
          </cell>
          <cell r="J6778">
            <v>1248</v>
          </cell>
          <cell r="K6778">
            <v>1809</v>
          </cell>
        </row>
        <row r="6779">
          <cell r="F6779">
            <v>43720</v>
          </cell>
          <cell r="G6779">
            <v>1</v>
          </cell>
          <cell r="H6779">
            <v>800</v>
          </cell>
          <cell r="I6779">
            <v>536</v>
          </cell>
          <cell r="J6779">
            <v>536</v>
          </cell>
          <cell r="K6779">
            <v>800</v>
          </cell>
        </row>
        <row r="6780">
          <cell r="F6780">
            <v>43826</v>
          </cell>
          <cell r="G6780">
            <v>1</v>
          </cell>
          <cell r="H6780">
            <v>1887</v>
          </cell>
          <cell r="I6780">
            <v>1378</v>
          </cell>
          <cell r="J6780">
            <v>1378</v>
          </cell>
          <cell r="K6780">
            <v>1887</v>
          </cell>
        </row>
        <row r="6781">
          <cell r="F6781">
            <v>43586</v>
          </cell>
          <cell r="G6781">
            <v>3</v>
          </cell>
          <cell r="H6781">
            <v>818</v>
          </cell>
          <cell r="I6781">
            <v>450</v>
          </cell>
          <cell r="J6781">
            <v>1350</v>
          </cell>
          <cell r="K6781">
            <v>2454</v>
          </cell>
        </row>
        <row r="6782">
          <cell r="F6782">
            <v>43820</v>
          </cell>
          <cell r="G6782">
            <v>1</v>
          </cell>
          <cell r="H6782">
            <v>826</v>
          </cell>
          <cell r="I6782">
            <v>562</v>
          </cell>
          <cell r="J6782">
            <v>562</v>
          </cell>
          <cell r="K6782">
            <v>826</v>
          </cell>
        </row>
        <row r="6783">
          <cell r="F6783">
            <v>43716</v>
          </cell>
          <cell r="G6783">
            <v>1</v>
          </cell>
          <cell r="H6783">
            <v>1889</v>
          </cell>
          <cell r="I6783">
            <v>945</v>
          </cell>
          <cell r="J6783">
            <v>945</v>
          </cell>
          <cell r="K6783">
            <v>1889</v>
          </cell>
        </row>
        <row r="6784">
          <cell r="F6784">
            <v>43787</v>
          </cell>
          <cell r="G6784">
            <v>1</v>
          </cell>
          <cell r="H6784">
            <v>1367</v>
          </cell>
          <cell r="I6784">
            <v>984</v>
          </cell>
          <cell r="J6784">
            <v>984</v>
          </cell>
          <cell r="K6784">
            <v>1367</v>
          </cell>
        </row>
        <row r="6785">
          <cell r="F6785">
            <v>43830</v>
          </cell>
          <cell r="G6785">
            <v>3</v>
          </cell>
          <cell r="H6785">
            <v>1414</v>
          </cell>
          <cell r="I6785">
            <v>962</v>
          </cell>
          <cell r="J6785">
            <v>2886</v>
          </cell>
          <cell r="K6785">
            <v>4242</v>
          </cell>
        </row>
        <row r="6786">
          <cell r="F6786">
            <v>43764</v>
          </cell>
          <cell r="G6786">
            <v>4</v>
          </cell>
          <cell r="H6786">
            <v>368</v>
          </cell>
          <cell r="I6786">
            <v>294</v>
          </cell>
          <cell r="J6786">
            <v>1176</v>
          </cell>
          <cell r="K6786">
            <v>1472</v>
          </cell>
        </row>
        <row r="6787">
          <cell r="F6787">
            <v>43708</v>
          </cell>
          <cell r="G6787">
            <v>1</v>
          </cell>
          <cell r="H6787">
            <v>1972</v>
          </cell>
          <cell r="I6787">
            <v>1321</v>
          </cell>
          <cell r="J6787">
            <v>1321</v>
          </cell>
          <cell r="K6787">
            <v>1972</v>
          </cell>
        </row>
        <row r="6788">
          <cell r="F6788">
            <v>43680</v>
          </cell>
          <cell r="G6788">
            <v>1</v>
          </cell>
          <cell r="H6788">
            <v>847</v>
          </cell>
          <cell r="I6788">
            <v>534</v>
          </cell>
          <cell r="J6788">
            <v>534</v>
          </cell>
          <cell r="K6788">
            <v>847</v>
          </cell>
        </row>
        <row r="6789">
          <cell r="F6789">
            <v>43483</v>
          </cell>
          <cell r="G6789">
            <v>1</v>
          </cell>
          <cell r="H6789">
            <v>458</v>
          </cell>
          <cell r="I6789">
            <v>376</v>
          </cell>
          <cell r="J6789">
            <v>376</v>
          </cell>
          <cell r="K6789">
            <v>458</v>
          </cell>
        </row>
        <row r="6790">
          <cell r="F6790">
            <v>43716</v>
          </cell>
          <cell r="G6790">
            <v>1</v>
          </cell>
          <cell r="H6790">
            <v>368</v>
          </cell>
          <cell r="I6790">
            <v>294</v>
          </cell>
          <cell r="J6790">
            <v>294</v>
          </cell>
          <cell r="K6790">
            <v>368</v>
          </cell>
        </row>
        <row r="6791">
          <cell r="F6791">
            <v>43800</v>
          </cell>
          <cell r="G6791">
            <v>1</v>
          </cell>
          <cell r="H6791">
            <v>2091</v>
          </cell>
          <cell r="I6791">
            <v>1485</v>
          </cell>
          <cell r="J6791">
            <v>1485</v>
          </cell>
          <cell r="K6791">
            <v>2091</v>
          </cell>
        </row>
        <row r="6792">
          <cell r="F6792">
            <v>43557</v>
          </cell>
          <cell r="G6792">
            <v>1</v>
          </cell>
          <cell r="H6792">
            <v>458</v>
          </cell>
          <cell r="I6792">
            <v>376</v>
          </cell>
          <cell r="J6792">
            <v>376</v>
          </cell>
          <cell r="K6792">
            <v>458</v>
          </cell>
        </row>
        <row r="6793">
          <cell r="F6793">
            <v>43775</v>
          </cell>
          <cell r="G6793">
            <v>1</v>
          </cell>
          <cell r="H6793">
            <v>1639</v>
          </cell>
          <cell r="I6793">
            <v>1295</v>
          </cell>
          <cell r="J6793">
            <v>1295</v>
          </cell>
          <cell r="K6793">
            <v>1639</v>
          </cell>
        </row>
        <row r="6794">
          <cell r="F6794">
            <v>43772</v>
          </cell>
          <cell r="G6794">
            <v>2</v>
          </cell>
          <cell r="H6794">
            <v>2241</v>
          </cell>
          <cell r="I6794">
            <v>1367</v>
          </cell>
          <cell r="J6794">
            <v>2734</v>
          </cell>
          <cell r="K6794">
            <v>4482</v>
          </cell>
        </row>
        <row r="6795">
          <cell r="F6795">
            <v>43653</v>
          </cell>
          <cell r="G6795">
            <v>1</v>
          </cell>
          <cell r="H6795">
            <v>667</v>
          </cell>
          <cell r="I6795">
            <v>387</v>
          </cell>
          <cell r="J6795">
            <v>387</v>
          </cell>
          <cell r="K6795">
            <v>667</v>
          </cell>
        </row>
        <row r="6796">
          <cell r="F6796">
            <v>43772</v>
          </cell>
          <cell r="G6796">
            <v>2</v>
          </cell>
          <cell r="H6796">
            <v>1103</v>
          </cell>
          <cell r="I6796">
            <v>838</v>
          </cell>
          <cell r="J6796">
            <v>1676</v>
          </cell>
          <cell r="K6796">
            <v>2206</v>
          </cell>
        </row>
        <row r="6797">
          <cell r="F6797">
            <v>43536</v>
          </cell>
          <cell r="G6797">
            <v>1</v>
          </cell>
          <cell r="H6797">
            <v>1522</v>
          </cell>
          <cell r="I6797">
            <v>791</v>
          </cell>
          <cell r="J6797">
            <v>791</v>
          </cell>
          <cell r="K6797">
            <v>1522</v>
          </cell>
        </row>
        <row r="6798">
          <cell r="F6798">
            <v>43777</v>
          </cell>
          <cell r="G6798">
            <v>1</v>
          </cell>
          <cell r="H6798">
            <v>392</v>
          </cell>
          <cell r="I6798">
            <v>255</v>
          </cell>
          <cell r="J6798">
            <v>255</v>
          </cell>
          <cell r="K6798">
            <v>392</v>
          </cell>
        </row>
        <row r="6799">
          <cell r="F6799">
            <v>43645</v>
          </cell>
          <cell r="G6799">
            <v>3</v>
          </cell>
          <cell r="H6799">
            <v>1967</v>
          </cell>
          <cell r="I6799">
            <v>1397</v>
          </cell>
          <cell r="J6799">
            <v>4191</v>
          </cell>
          <cell r="K6799">
            <v>5901</v>
          </cell>
        </row>
        <row r="6800">
          <cell r="F6800">
            <v>43633</v>
          </cell>
          <cell r="G6800">
            <v>3</v>
          </cell>
          <cell r="H6800">
            <v>1582</v>
          </cell>
          <cell r="I6800">
            <v>1234</v>
          </cell>
          <cell r="J6800">
            <v>3702</v>
          </cell>
          <cell r="K6800">
            <v>4746</v>
          </cell>
        </row>
        <row r="6801">
          <cell r="F6801">
            <v>43745</v>
          </cell>
          <cell r="G6801">
            <v>4</v>
          </cell>
          <cell r="H6801">
            <v>1405</v>
          </cell>
          <cell r="I6801">
            <v>1054</v>
          </cell>
          <cell r="J6801">
            <v>4216</v>
          </cell>
          <cell r="K6801">
            <v>5620</v>
          </cell>
        </row>
        <row r="6802">
          <cell r="F6802">
            <v>43624</v>
          </cell>
          <cell r="G6802">
            <v>2</v>
          </cell>
          <cell r="H6802">
            <v>1967</v>
          </cell>
          <cell r="I6802">
            <v>1397</v>
          </cell>
          <cell r="J6802">
            <v>2794</v>
          </cell>
          <cell r="K6802">
            <v>3934</v>
          </cell>
        </row>
        <row r="6803">
          <cell r="F6803">
            <v>43558</v>
          </cell>
          <cell r="G6803">
            <v>1</v>
          </cell>
          <cell r="H6803">
            <v>112</v>
          </cell>
          <cell r="I6803">
            <v>90</v>
          </cell>
          <cell r="J6803">
            <v>90</v>
          </cell>
          <cell r="K6803">
            <v>112</v>
          </cell>
        </row>
        <row r="6804">
          <cell r="F6804">
            <v>43830</v>
          </cell>
          <cell r="G6804">
            <v>3</v>
          </cell>
          <cell r="H6804">
            <v>771</v>
          </cell>
          <cell r="I6804">
            <v>648</v>
          </cell>
          <cell r="J6804">
            <v>1944</v>
          </cell>
          <cell r="K6804">
            <v>2313</v>
          </cell>
        </row>
        <row r="6805">
          <cell r="F6805">
            <v>43661</v>
          </cell>
          <cell r="G6805">
            <v>2</v>
          </cell>
          <cell r="H6805">
            <v>817</v>
          </cell>
          <cell r="I6805">
            <v>409</v>
          </cell>
          <cell r="J6805">
            <v>818</v>
          </cell>
          <cell r="K6805">
            <v>1634</v>
          </cell>
        </row>
        <row r="6806">
          <cell r="F6806">
            <v>43619</v>
          </cell>
          <cell r="G6806">
            <v>1</v>
          </cell>
          <cell r="H6806">
            <v>2283</v>
          </cell>
          <cell r="I6806">
            <v>1484</v>
          </cell>
          <cell r="J6806">
            <v>1484</v>
          </cell>
          <cell r="K6806">
            <v>2283</v>
          </cell>
        </row>
        <row r="6807">
          <cell r="F6807">
            <v>43637</v>
          </cell>
          <cell r="G6807">
            <v>1</v>
          </cell>
          <cell r="H6807">
            <v>2141</v>
          </cell>
          <cell r="I6807">
            <v>1777</v>
          </cell>
          <cell r="J6807">
            <v>1777</v>
          </cell>
          <cell r="K6807">
            <v>2141</v>
          </cell>
        </row>
        <row r="6808">
          <cell r="F6808">
            <v>43472</v>
          </cell>
          <cell r="G6808">
            <v>4</v>
          </cell>
          <cell r="H6808">
            <v>1380</v>
          </cell>
          <cell r="I6808">
            <v>1090</v>
          </cell>
          <cell r="J6808">
            <v>4360</v>
          </cell>
          <cell r="K6808">
            <v>5520</v>
          </cell>
        </row>
        <row r="6809">
          <cell r="F6809">
            <v>43813</v>
          </cell>
          <cell r="G6809">
            <v>1</v>
          </cell>
          <cell r="H6809">
            <v>1405</v>
          </cell>
          <cell r="I6809">
            <v>1054</v>
          </cell>
          <cell r="J6809">
            <v>1054</v>
          </cell>
          <cell r="K6809">
            <v>1405</v>
          </cell>
        </row>
        <row r="6810">
          <cell r="F6810">
            <v>43755</v>
          </cell>
          <cell r="G6810">
            <v>2</v>
          </cell>
          <cell r="H6810">
            <v>886</v>
          </cell>
          <cell r="I6810">
            <v>478</v>
          </cell>
          <cell r="J6810">
            <v>956</v>
          </cell>
          <cell r="K6810">
            <v>1772</v>
          </cell>
        </row>
        <row r="6811">
          <cell r="F6811">
            <v>43510</v>
          </cell>
          <cell r="G6811">
            <v>3</v>
          </cell>
          <cell r="H6811">
            <v>502</v>
          </cell>
          <cell r="I6811">
            <v>296</v>
          </cell>
          <cell r="J6811">
            <v>888</v>
          </cell>
          <cell r="K6811">
            <v>1506</v>
          </cell>
        </row>
        <row r="6812">
          <cell r="F6812">
            <v>43691</v>
          </cell>
          <cell r="G6812">
            <v>1</v>
          </cell>
          <cell r="H6812">
            <v>217</v>
          </cell>
          <cell r="I6812">
            <v>171</v>
          </cell>
          <cell r="J6812">
            <v>171</v>
          </cell>
          <cell r="K6812">
            <v>217</v>
          </cell>
        </row>
        <row r="6813">
          <cell r="F6813">
            <v>43642</v>
          </cell>
          <cell r="G6813">
            <v>3</v>
          </cell>
          <cell r="H6813">
            <v>1743</v>
          </cell>
          <cell r="I6813">
            <v>872</v>
          </cell>
          <cell r="J6813">
            <v>2616</v>
          </cell>
          <cell r="K6813">
            <v>5229</v>
          </cell>
        </row>
        <row r="6814">
          <cell r="F6814">
            <v>43721</v>
          </cell>
          <cell r="G6814">
            <v>4</v>
          </cell>
          <cell r="H6814">
            <v>1405</v>
          </cell>
          <cell r="I6814">
            <v>1054</v>
          </cell>
          <cell r="J6814">
            <v>4216</v>
          </cell>
          <cell r="K6814">
            <v>5620</v>
          </cell>
        </row>
        <row r="6815">
          <cell r="F6815">
            <v>43578</v>
          </cell>
          <cell r="G6815">
            <v>1</v>
          </cell>
          <cell r="H6815">
            <v>1972</v>
          </cell>
          <cell r="I6815">
            <v>1321</v>
          </cell>
          <cell r="J6815">
            <v>1321</v>
          </cell>
          <cell r="K6815">
            <v>1972</v>
          </cell>
        </row>
        <row r="6816">
          <cell r="F6816">
            <v>43528</v>
          </cell>
          <cell r="G6816">
            <v>1</v>
          </cell>
          <cell r="H6816">
            <v>1582</v>
          </cell>
          <cell r="I6816">
            <v>1234</v>
          </cell>
          <cell r="J6816">
            <v>1234</v>
          </cell>
          <cell r="K6816">
            <v>1582</v>
          </cell>
        </row>
        <row r="6817">
          <cell r="F6817">
            <v>43759</v>
          </cell>
          <cell r="G6817">
            <v>3</v>
          </cell>
          <cell r="H6817">
            <v>667</v>
          </cell>
          <cell r="I6817">
            <v>387</v>
          </cell>
          <cell r="J6817">
            <v>1161</v>
          </cell>
          <cell r="K6817">
            <v>2001</v>
          </cell>
        </row>
        <row r="6818">
          <cell r="F6818">
            <v>43516</v>
          </cell>
          <cell r="G6818">
            <v>1</v>
          </cell>
          <cell r="H6818">
            <v>1178</v>
          </cell>
          <cell r="I6818">
            <v>683</v>
          </cell>
          <cell r="J6818">
            <v>683</v>
          </cell>
          <cell r="K6818">
            <v>1178</v>
          </cell>
        </row>
        <row r="6819">
          <cell r="F6819">
            <v>43830</v>
          </cell>
          <cell r="G6819">
            <v>1</v>
          </cell>
          <cell r="H6819">
            <v>1743</v>
          </cell>
          <cell r="I6819">
            <v>872</v>
          </cell>
          <cell r="J6819">
            <v>872</v>
          </cell>
          <cell r="K6819">
            <v>1743</v>
          </cell>
        </row>
        <row r="6820">
          <cell r="F6820">
            <v>43797</v>
          </cell>
          <cell r="G6820">
            <v>2</v>
          </cell>
          <cell r="H6820">
            <v>947</v>
          </cell>
          <cell r="I6820">
            <v>786</v>
          </cell>
          <cell r="J6820">
            <v>1572</v>
          </cell>
          <cell r="K6820">
            <v>1894</v>
          </cell>
        </row>
        <row r="6821">
          <cell r="F6821">
            <v>43692</v>
          </cell>
          <cell r="G6821">
            <v>1</v>
          </cell>
          <cell r="H6821">
            <v>2391</v>
          </cell>
          <cell r="I6821">
            <v>1291</v>
          </cell>
          <cell r="J6821">
            <v>1291</v>
          </cell>
          <cell r="K6821">
            <v>2391</v>
          </cell>
        </row>
        <row r="6822">
          <cell r="F6822">
            <v>43734</v>
          </cell>
          <cell r="G6822">
            <v>3</v>
          </cell>
          <cell r="H6822">
            <v>2396</v>
          </cell>
          <cell r="I6822">
            <v>1965</v>
          </cell>
          <cell r="J6822">
            <v>5895</v>
          </cell>
          <cell r="K6822">
            <v>7188</v>
          </cell>
        </row>
        <row r="6823">
          <cell r="F6823">
            <v>43710</v>
          </cell>
          <cell r="G6823">
            <v>1</v>
          </cell>
          <cell r="H6823">
            <v>127</v>
          </cell>
          <cell r="I6823">
            <v>79</v>
          </cell>
          <cell r="J6823">
            <v>79</v>
          </cell>
          <cell r="K6823">
            <v>127</v>
          </cell>
        </row>
        <row r="6824">
          <cell r="F6824">
            <v>43792</v>
          </cell>
          <cell r="G6824">
            <v>4</v>
          </cell>
          <cell r="H6824">
            <v>545</v>
          </cell>
          <cell r="I6824">
            <v>425</v>
          </cell>
          <cell r="J6824">
            <v>1700</v>
          </cell>
          <cell r="K6824">
            <v>2180</v>
          </cell>
        </row>
        <row r="6825">
          <cell r="F6825">
            <v>43705</v>
          </cell>
          <cell r="G6825">
            <v>2</v>
          </cell>
          <cell r="H6825">
            <v>871</v>
          </cell>
          <cell r="I6825">
            <v>540</v>
          </cell>
          <cell r="J6825">
            <v>1080</v>
          </cell>
          <cell r="K6825">
            <v>1742</v>
          </cell>
        </row>
        <row r="6826">
          <cell r="F6826">
            <v>43666</v>
          </cell>
          <cell r="G6826">
            <v>1</v>
          </cell>
          <cell r="H6826">
            <v>818</v>
          </cell>
          <cell r="I6826">
            <v>450</v>
          </cell>
          <cell r="J6826">
            <v>450</v>
          </cell>
          <cell r="K6826">
            <v>818</v>
          </cell>
        </row>
        <row r="6827">
          <cell r="F6827">
            <v>43564</v>
          </cell>
          <cell r="G6827">
            <v>3</v>
          </cell>
          <cell r="H6827">
            <v>951</v>
          </cell>
          <cell r="I6827">
            <v>504</v>
          </cell>
          <cell r="J6827">
            <v>1512</v>
          </cell>
          <cell r="K6827">
            <v>2853</v>
          </cell>
        </row>
        <row r="6828">
          <cell r="F6828">
            <v>43654</v>
          </cell>
          <cell r="G6828">
            <v>1</v>
          </cell>
          <cell r="H6828">
            <v>1467</v>
          </cell>
          <cell r="I6828">
            <v>807</v>
          </cell>
          <cell r="J6828">
            <v>807</v>
          </cell>
          <cell r="K6828">
            <v>1467</v>
          </cell>
        </row>
        <row r="6829">
          <cell r="F6829">
            <v>43793</v>
          </cell>
          <cell r="G6829">
            <v>1</v>
          </cell>
          <cell r="H6829">
            <v>1566</v>
          </cell>
          <cell r="I6829">
            <v>1190</v>
          </cell>
          <cell r="J6829">
            <v>1190</v>
          </cell>
          <cell r="K6829">
            <v>1566</v>
          </cell>
        </row>
        <row r="6830">
          <cell r="F6830">
            <v>43500</v>
          </cell>
          <cell r="G6830">
            <v>1</v>
          </cell>
          <cell r="H6830">
            <v>826</v>
          </cell>
          <cell r="I6830">
            <v>562</v>
          </cell>
          <cell r="J6830">
            <v>562</v>
          </cell>
          <cell r="K6830">
            <v>826</v>
          </cell>
        </row>
        <row r="6831">
          <cell r="F6831">
            <v>43479</v>
          </cell>
          <cell r="G6831">
            <v>1</v>
          </cell>
          <cell r="H6831">
            <v>95</v>
          </cell>
          <cell r="I6831">
            <v>61</v>
          </cell>
          <cell r="J6831">
            <v>61</v>
          </cell>
          <cell r="K6831">
            <v>95</v>
          </cell>
        </row>
        <row r="6832">
          <cell r="F6832">
            <v>43624</v>
          </cell>
          <cell r="G6832">
            <v>1</v>
          </cell>
          <cell r="H6832">
            <v>1405</v>
          </cell>
          <cell r="I6832">
            <v>1054</v>
          </cell>
          <cell r="J6832">
            <v>1054</v>
          </cell>
          <cell r="K6832">
            <v>1405</v>
          </cell>
        </row>
        <row r="6833">
          <cell r="F6833">
            <v>43573</v>
          </cell>
          <cell r="G6833">
            <v>2</v>
          </cell>
          <cell r="H6833">
            <v>947</v>
          </cell>
          <cell r="I6833">
            <v>786</v>
          </cell>
          <cell r="J6833">
            <v>1572</v>
          </cell>
          <cell r="K6833">
            <v>1894</v>
          </cell>
        </row>
        <row r="6834">
          <cell r="F6834">
            <v>43574</v>
          </cell>
          <cell r="G6834">
            <v>2</v>
          </cell>
          <cell r="H6834">
            <v>886</v>
          </cell>
          <cell r="I6834">
            <v>478</v>
          </cell>
          <cell r="J6834">
            <v>956</v>
          </cell>
          <cell r="K6834">
            <v>1772</v>
          </cell>
        </row>
        <row r="6835">
          <cell r="F6835">
            <v>43538</v>
          </cell>
          <cell r="G6835">
            <v>3</v>
          </cell>
          <cell r="H6835">
            <v>1638</v>
          </cell>
          <cell r="I6835">
            <v>1261</v>
          </cell>
          <cell r="J6835">
            <v>3783</v>
          </cell>
          <cell r="K6835">
            <v>4914</v>
          </cell>
        </row>
        <row r="6836">
          <cell r="F6836">
            <v>43644</v>
          </cell>
          <cell r="G6836">
            <v>1</v>
          </cell>
          <cell r="H6836">
            <v>1783</v>
          </cell>
          <cell r="I6836">
            <v>1516</v>
          </cell>
          <cell r="J6836">
            <v>1516</v>
          </cell>
          <cell r="K6836">
            <v>1783</v>
          </cell>
        </row>
        <row r="6837">
          <cell r="F6837">
            <v>43714</v>
          </cell>
          <cell r="G6837">
            <v>4</v>
          </cell>
          <cell r="H6837">
            <v>2495</v>
          </cell>
          <cell r="I6837">
            <v>1896</v>
          </cell>
          <cell r="J6837">
            <v>7584</v>
          </cell>
          <cell r="K6837">
            <v>9980</v>
          </cell>
        </row>
        <row r="6838">
          <cell r="F6838">
            <v>43477</v>
          </cell>
          <cell r="G6838">
            <v>3</v>
          </cell>
          <cell r="H6838">
            <v>1077</v>
          </cell>
          <cell r="I6838">
            <v>732</v>
          </cell>
          <cell r="J6838">
            <v>2196</v>
          </cell>
          <cell r="K6838">
            <v>3231</v>
          </cell>
        </row>
        <row r="6839">
          <cell r="F6839">
            <v>43779</v>
          </cell>
          <cell r="G6839">
            <v>2</v>
          </cell>
          <cell r="H6839">
            <v>1077</v>
          </cell>
          <cell r="I6839">
            <v>732</v>
          </cell>
          <cell r="J6839">
            <v>1464</v>
          </cell>
          <cell r="K6839">
            <v>2154</v>
          </cell>
        </row>
        <row r="6840">
          <cell r="F6840">
            <v>43492</v>
          </cell>
          <cell r="G6840">
            <v>1</v>
          </cell>
          <cell r="H6840">
            <v>2005</v>
          </cell>
          <cell r="I6840">
            <v>1223</v>
          </cell>
          <cell r="J6840">
            <v>1223</v>
          </cell>
          <cell r="K6840">
            <v>2005</v>
          </cell>
        </row>
        <row r="6841">
          <cell r="F6841">
            <v>43702</v>
          </cell>
          <cell r="G6841">
            <v>4</v>
          </cell>
          <cell r="H6841">
            <v>368</v>
          </cell>
          <cell r="I6841">
            <v>294</v>
          </cell>
          <cell r="J6841">
            <v>1176</v>
          </cell>
          <cell r="K6841">
            <v>1472</v>
          </cell>
        </row>
        <row r="6842">
          <cell r="F6842">
            <v>43711</v>
          </cell>
          <cell r="G6842">
            <v>1</v>
          </cell>
          <cell r="H6842">
            <v>561</v>
          </cell>
          <cell r="I6842">
            <v>421</v>
          </cell>
          <cell r="J6842">
            <v>421</v>
          </cell>
          <cell r="K6842">
            <v>561</v>
          </cell>
        </row>
        <row r="6843">
          <cell r="F6843">
            <v>43590</v>
          </cell>
          <cell r="G6843">
            <v>2</v>
          </cell>
          <cell r="H6843">
            <v>112</v>
          </cell>
          <cell r="I6843">
            <v>90</v>
          </cell>
          <cell r="J6843">
            <v>180</v>
          </cell>
          <cell r="K6843">
            <v>224</v>
          </cell>
        </row>
        <row r="6844">
          <cell r="F6844">
            <v>43614</v>
          </cell>
          <cell r="G6844">
            <v>1</v>
          </cell>
          <cell r="H6844">
            <v>2497</v>
          </cell>
          <cell r="I6844">
            <v>1473</v>
          </cell>
          <cell r="J6844">
            <v>1473</v>
          </cell>
          <cell r="K6844">
            <v>2497</v>
          </cell>
        </row>
        <row r="6845">
          <cell r="F6845">
            <v>43611</v>
          </cell>
          <cell r="G6845">
            <v>3</v>
          </cell>
          <cell r="H6845">
            <v>951</v>
          </cell>
          <cell r="I6845">
            <v>504</v>
          </cell>
          <cell r="J6845">
            <v>1512</v>
          </cell>
          <cell r="K6845">
            <v>2853</v>
          </cell>
        </row>
        <row r="6846">
          <cell r="F6846">
            <v>43547</v>
          </cell>
          <cell r="G6846">
            <v>1</v>
          </cell>
          <cell r="H6846">
            <v>771</v>
          </cell>
          <cell r="I6846">
            <v>648</v>
          </cell>
          <cell r="J6846">
            <v>648</v>
          </cell>
          <cell r="K6846">
            <v>771</v>
          </cell>
        </row>
        <row r="6847">
          <cell r="F6847">
            <v>43508</v>
          </cell>
          <cell r="G6847">
            <v>3</v>
          </cell>
          <cell r="H6847">
            <v>1353</v>
          </cell>
          <cell r="I6847">
            <v>947</v>
          </cell>
          <cell r="J6847">
            <v>2841</v>
          </cell>
          <cell r="K6847">
            <v>4059</v>
          </cell>
        </row>
        <row r="6848">
          <cell r="F6848">
            <v>43824</v>
          </cell>
          <cell r="G6848">
            <v>1</v>
          </cell>
          <cell r="H6848">
            <v>1414</v>
          </cell>
          <cell r="I6848">
            <v>962</v>
          </cell>
          <cell r="J6848">
            <v>962</v>
          </cell>
          <cell r="K6848">
            <v>1414</v>
          </cell>
        </row>
        <row r="6849">
          <cell r="F6849">
            <v>43683</v>
          </cell>
          <cell r="G6849">
            <v>1</v>
          </cell>
          <cell r="H6849">
            <v>2091</v>
          </cell>
          <cell r="I6849">
            <v>1485</v>
          </cell>
          <cell r="J6849">
            <v>1485</v>
          </cell>
          <cell r="K6849">
            <v>2091</v>
          </cell>
        </row>
        <row r="6850">
          <cell r="F6850">
            <v>43520</v>
          </cell>
          <cell r="G6850">
            <v>4</v>
          </cell>
          <cell r="H6850">
            <v>1351</v>
          </cell>
          <cell r="I6850">
            <v>1108</v>
          </cell>
          <cell r="J6850">
            <v>4432</v>
          </cell>
          <cell r="K6850">
            <v>5404</v>
          </cell>
        </row>
        <row r="6851">
          <cell r="F6851">
            <v>43668</v>
          </cell>
          <cell r="G6851">
            <v>1</v>
          </cell>
          <cell r="H6851">
            <v>799</v>
          </cell>
          <cell r="I6851">
            <v>455</v>
          </cell>
          <cell r="J6851">
            <v>455</v>
          </cell>
          <cell r="K6851">
            <v>799</v>
          </cell>
        </row>
        <row r="6852">
          <cell r="F6852">
            <v>43700</v>
          </cell>
          <cell r="G6852">
            <v>2</v>
          </cell>
          <cell r="H6852">
            <v>1708</v>
          </cell>
          <cell r="I6852">
            <v>871</v>
          </cell>
          <cell r="J6852">
            <v>1742</v>
          </cell>
          <cell r="K6852">
            <v>3416</v>
          </cell>
        </row>
        <row r="6853">
          <cell r="F6853">
            <v>43569</v>
          </cell>
          <cell r="G6853">
            <v>3</v>
          </cell>
          <cell r="H6853">
            <v>1639</v>
          </cell>
          <cell r="I6853">
            <v>1295</v>
          </cell>
          <cell r="J6853">
            <v>3885</v>
          </cell>
          <cell r="K6853">
            <v>4917</v>
          </cell>
        </row>
        <row r="6854">
          <cell r="F6854">
            <v>43571</v>
          </cell>
          <cell r="G6854">
            <v>4</v>
          </cell>
          <cell r="H6854">
            <v>1566</v>
          </cell>
          <cell r="I6854">
            <v>1190</v>
          </cell>
          <cell r="J6854">
            <v>4760</v>
          </cell>
          <cell r="K6854">
            <v>6264</v>
          </cell>
        </row>
        <row r="6855">
          <cell r="F6855">
            <v>43740</v>
          </cell>
          <cell r="G6855">
            <v>1</v>
          </cell>
          <cell r="H6855">
            <v>2294</v>
          </cell>
          <cell r="I6855">
            <v>1399</v>
          </cell>
          <cell r="J6855">
            <v>1399</v>
          </cell>
          <cell r="K6855">
            <v>2294</v>
          </cell>
        </row>
        <row r="6856">
          <cell r="F6856">
            <v>43782</v>
          </cell>
          <cell r="G6856">
            <v>1</v>
          </cell>
          <cell r="H6856">
            <v>2241</v>
          </cell>
          <cell r="I6856">
            <v>1367</v>
          </cell>
          <cell r="J6856">
            <v>1367</v>
          </cell>
          <cell r="K6856">
            <v>2241</v>
          </cell>
        </row>
        <row r="6857">
          <cell r="F6857">
            <v>43681</v>
          </cell>
          <cell r="G6857">
            <v>4</v>
          </cell>
          <cell r="H6857">
            <v>1708</v>
          </cell>
          <cell r="I6857">
            <v>871</v>
          </cell>
          <cell r="J6857">
            <v>3484</v>
          </cell>
          <cell r="K6857">
            <v>6832</v>
          </cell>
        </row>
        <row r="6858">
          <cell r="F6858">
            <v>43617</v>
          </cell>
          <cell r="G6858">
            <v>2</v>
          </cell>
          <cell r="H6858">
            <v>1826</v>
          </cell>
          <cell r="I6858">
            <v>1443</v>
          </cell>
          <cell r="J6858">
            <v>2886</v>
          </cell>
          <cell r="K6858">
            <v>3652</v>
          </cell>
        </row>
        <row r="6859">
          <cell r="F6859">
            <v>43476</v>
          </cell>
          <cell r="G6859">
            <v>4</v>
          </cell>
          <cell r="H6859">
            <v>2257</v>
          </cell>
          <cell r="I6859">
            <v>1535</v>
          </cell>
          <cell r="J6859">
            <v>6140</v>
          </cell>
          <cell r="K6859">
            <v>9028</v>
          </cell>
        </row>
        <row r="6860">
          <cell r="F6860">
            <v>43768</v>
          </cell>
          <cell r="G6860">
            <v>4</v>
          </cell>
          <cell r="H6860">
            <v>2241</v>
          </cell>
          <cell r="I6860">
            <v>1367</v>
          </cell>
          <cell r="J6860">
            <v>5468</v>
          </cell>
          <cell r="K6860">
            <v>8964</v>
          </cell>
        </row>
        <row r="6861">
          <cell r="F6861">
            <v>43544</v>
          </cell>
          <cell r="G6861">
            <v>1</v>
          </cell>
          <cell r="H6861">
            <v>400</v>
          </cell>
          <cell r="I6861">
            <v>208</v>
          </cell>
          <cell r="J6861">
            <v>208</v>
          </cell>
          <cell r="K6861">
            <v>400</v>
          </cell>
        </row>
        <row r="6862">
          <cell r="F6862">
            <v>43827</v>
          </cell>
          <cell r="G6862">
            <v>2</v>
          </cell>
          <cell r="H6862">
            <v>1278</v>
          </cell>
          <cell r="I6862">
            <v>665</v>
          </cell>
          <cell r="J6862">
            <v>1330</v>
          </cell>
          <cell r="K6862">
            <v>2556</v>
          </cell>
        </row>
        <row r="6863">
          <cell r="F6863">
            <v>43648</v>
          </cell>
          <cell r="G6863">
            <v>1</v>
          </cell>
          <cell r="H6863">
            <v>1708</v>
          </cell>
          <cell r="I6863">
            <v>871</v>
          </cell>
          <cell r="J6863">
            <v>871</v>
          </cell>
          <cell r="K6863">
            <v>1708</v>
          </cell>
        </row>
        <row r="6864">
          <cell r="F6864">
            <v>43669</v>
          </cell>
          <cell r="G6864">
            <v>3</v>
          </cell>
          <cell r="H6864">
            <v>2241</v>
          </cell>
          <cell r="I6864">
            <v>1367</v>
          </cell>
          <cell r="J6864">
            <v>4101</v>
          </cell>
          <cell r="K6864">
            <v>6723</v>
          </cell>
        </row>
        <row r="6865">
          <cell r="F6865">
            <v>43761</v>
          </cell>
          <cell r="G6865">
            <v>1</v>
          </cell>
          <cell r="H6865">
            <v>2091</v>
          </cell>
          <cell r="I6865">
            <v>1485</v>
          </cell>
          <cell r="J6865">
            <v>1485</v>
          </cell>
          <cell r="K6865">
            <v>2091</v>
          </cell>
        </row>
        <row r="6866">
          <cell r="F6866">
            <v>43510</v>
          </cell>
          <cell r="G6866">
            <v>3</v>
          </cell>
          <cell r="H6866">
            <v>1783</v>
          </cell>
          <cell r="I6866">
            <v>1516</v>
          </cell>
          <cell r="J6866">
            <v>4548</v>
          </cell>
          <cell r="K6866">
            <v>5349</v>
          </cell>
        </row>
        <row r="6867">
          <cell r="F6867">
            <v>43692</v>
          </cell>
          <cell r="G6867">
            <v>1</v>
          </cell>
          <cell r="H6867">
            <v>378</v>
          </cell>
          <cell r="I6867">
            <v>291</v>
          </cell>
          <cell r="J6867">
            <v>291</v>
          </cell>
          <cell r="K6867">
            <v>378</v>
          </cell>
        </row>
        <row r="6868">
          <cell r="F6868">
            <v>43797</v>
          </cell>
          <cell r="G6868">
            <v>2</v>
          </cell>
          <cell r="H6868">
            <v>1889</v>
          </cell>
          <cell r="I6868">
            <v>945</v>
          </cell>
          <cell r="J6868">
            <v>1890</v>
          </cell>
          <cell r="K6868">
            <v>3778</v>
          </cell>
        </row>
        <row r="6869">
          <cell r="F6869">
            <v>43681</v>
          </cell>
          <cell r="G6869">
            <v>1</v>
          </cell>
          <cell r="H6869">
            <v>368</v>
          </cell>
          <cell r="I6869">
            <v>269</v>
          </cell>
          <cell r="J6869">
            <v>269</v>
          </cell>
          <cell r="K6869">
            <v>368</v>
          </cell>
        </row>
        <row r="6870">
          <cell r="F6870">
            <v>43606</v>
          </cell>
          <cell r="G6870">
            <v>3</v>
          </cell>
          <cell r="H6870">
            <v>181</v>
          </cell>
          <cell r="I6870">
            <v>130</v>
          </cell>
          <cell r="J6870">
            <v>390</v>
          </cell>
          <cell r="K6870">
            <v>543</v>
          </cell>
        </row>
        <row r="6871">
          <cell r="F6871">
            <v>43480</v>
          </cell>
          <cell r="G6871">
            <v>1</v>
          </cell>
          <cell r="H6871">
            <v>181</v>
          </cell>
          <cell r="I6871">
            <v>130</v>
          </cell>
          <cell r="J6871">
            <v>130</v>
          </cell>
          <cell r="K6871">
            <v>181</v>
          </cell>
        </row>
        <row r="6872">
          <cell r="F6872">
            <v>43485</v>
          </cell>
          <cell r="G6872">
            <v>1</v>
          </cell>
          <cell r="H6872">
            <v>1798</v>
          </cell>
          <cell r="I6872">
            <v>971</v>
          </cell>
          <cell r="J6872">
            <v>971</v>
          </cell>
          <cell r="K6872">
            <v>1798</v>
          </cell>
        </row>
        <row r="6873">
          <cell r="F6873">
            <v>43581</v>
          </cell>
          <cell r="G6873">
            <v>3</v>
          </cell>
          <cell r="H6873">
            <v>1500</v>
          </cell>
          <cell r="I6873">
            <v>900</v>
          </cell>
          <cell r="J6873">
            <v>2700</v>
          </cell>
          <cell r="K6873">
            <v>4500</v>
          </cell>
        </row>
        <row r="6874">
          <cell r="F6874">
            <v>43671</v>
          </cell>
          <cell r="G6874">
            <v>1</v>
          </cell>
          <cell r="H6874">
            <v>556</v>
          </cell>
          <cell r="I6874">
            <v>395</v>
          </cell>
          <cell r="J6874">
            <v>395</v>
          </cell>
          <cell r="K6874">
            <v>556</v>
          </cell>
        </row>
        <row r="6875">
          <cell r="F6875">
            <v>43674</v>
          </cell>
          <cell r="G6875">
            <v>1</v>
          </cell>
          <cell r="H6875">
            <v>1708</v>
          </cell>
          <cell r="I6875">
            <v>871</v>
          </cell>
          <cell r="J6875">
            <v>871</v>
          </cell>
          <cell r="K6875">
            <v>1708</v>
          </cell>
        </row>
        <row r="6876">
          <cell r="F6876">
            <v>43566</v>
          </cell>
          <cell r="G6876">
            <v>1</v>
          </cell>
          <cell r="H6876">
            <v>400</v>
          </cell>
          <cell r="I6876">
            <v>208</v>
          </cell>
          <cell r="J6876">
            <v>208</v>
          </cell>
          <cell r="K6876">
            <v>400</v>
          </cell>
        </row>
        <row r="6877">
          <cell r="F6877">
            <v>43492</v>
          </cell>
          <cell r="G6877">
            <v>1</v>
          </cell>
          <cell r="H6877">
            <v>2182</v>
          </cell>
          <cell r="I6877">
            <v>1200</v>
          </cell>
          <cell r="J6877">
            <v>1200</v>
          </cell>
          <cell r="K6877">
            <v>2182</v>
          </cell>
        </row>
        <row r="6878">
          <cell r="F6878">
            <v>43530</v>
          </cell>
          <cell r="G6878">
            <v>4</v>
          </cell>
          <cell r="H6878">
            <v>502</v>
          </cell>
          <cell r="I6878">
            <v>296</v>
          </cell>
          <cell r="J6878">
            <v>1184</v>
          </cell>
          <cell r="K6878">
            <v>2008</v>
          </cell>
        </row>
        <row r="6879">
          <cell r="F6879">
            <v>43545</v>
          </cell>
          <cell r="G6879">
            <v>4</v>
          </cell>
          <cell r="H6879">
            <v>1522</v>
          </cell>
          <cell r="I6879">
            <v>791</v>
          </cell>
          <cell r="J6879">
            <v>3164</v>
          </cell>
          <cell r="K6879">
            <v>6088</v>
          </cell>
        </row>
        <row r="6880">
          <cell r="F6880">
            <v>43693</v>
          </cell>
          <cell r="G6880">
            <v>1</v>
          </cell>
          <cell r="H6880">
            <v>2294</v>
          </cell>
          <cell r="I6880">
            <v>1399</v>
          </cell>
          <cell r="J6880">
            <v>1399</v>
          </cell>
          <cell r="K6880">
            <v>2294</v>
          </cell>
        </row>
        <row r="6881">
          <cell r="F6881">
            <v>43512</v>
          </cell>
          <cell r="G6881">
            <v>2</v>
          </cell>
          <cell r="H6881">
            <v>392</v>
          </cell>
          <cell r="I6881">
            <v>255</v>
          </cell>
          <cell r="J6881">
            <v>510</v>
          </cell>
          <cell r="K6881">
            <v>784</v>
          </cell>
        </row>
        <row r="6882">
          <cell r="F6882">
            <v>43812</v>
          </cell>
          <cell r="G6882">
            <v>3</v>
          </cell>
          <cell r="H6882">
            <v>1022</v>
          </cell>
          <cell r="I6882">
            <v>818</v>
          </cell>
          <cell r="J6882">
            <v>2454</v>
          </cell>
          <cell r="K6882">
            <v>3066</v>
          </cell>
        </row>
        <row r="6883">
          <cell r="F6883">
            <v>43802</v>
          </cell>
          <cell r="G6883">
            <v>4</v>
          </cell>
          <cell r="H6883">
            <v>181</v>
          </cell>
          <cell r="I6883">
            <v>130</v>
          </cell>
          <cell r="J6883">
            <v>520</v>
          </cell>
          <cell r="K6883">
            <v>724</v>
          </cell>
        </row>
        <row r="6884">
          <cell r="F6884">
            <v>43827</v>
          </cell>
          <cell r="G6884">
            <v>1</v>
          </cell>
          <cell r="H6884">
            <v>1494</v>
          </cell>
          <cell r="I6884">
            <v>971</v>
          </cell>
          <cell r="J6884">
            <v>971</v>
          </cell>
          <cell r="K6884">
            <v>1494</v>
          </cell>
        </row>
        <row r="6885">
          <cell r="F6885">
            <v>43745</v>
          </cell>
          <cell r="G6885">
            <v>1</v>
          </cell>
          <cell r="H6885">
            <v>2294</v>
          </cell>
          <cell r="I6885">
            <v>1399</v>
          </cell>
          <cell r="J6885">
            <v>1399</v>
          </cell>
          <cell r="K6885">
            <v>2294</v>
          </cell>
        </row>
        <row r="6886">
          <cell r="F6886">
            <v>43754</v>
          </cell>
          <cell r="G6886">
            <v>2</v>
          </cell>
          <cell r="H6886">
            <v>1353</v>
          </cell>
          <cell r="I6886">
            <v>947</v>
          </cell>
          <cell r="J6886">
            <v>1894</v>
          </cell>
          <cell r="K6886">
            <v>2706</v>
          </cell>
        </row>
        <row r="6887">
          <cell r="F6887">
            <v>43621</v>
          </cell>
          <cell r="G6887">
            <v>2</v>
          </cell>
          <cell r="H6887">
            <v>561</v>
          </cell>
          <cell r="I6887">
            <v>421</v>
          </cell>
          <cell r="J6887">
            <v>842</v>
          </cell>
          <cell r="K6887">
            <v>1122</v>
          </cell>
        </row>
        <row r="6888">
          <cell r="F6888">
            <v>43821</v>
          </cell>
          <cell r="G6888">
            <v>3</v>
          </cell>
          <cell r="H6888">
            <v>1119</v>
          </cell>
          <cell r="I6888">
            <v>683</v>
          </cell>
          <cell r="J6888">
            <v>2049</v>
          </cell>
          <cell r="K6888">
            <v>3357</v>
          </cell>
        </row>
        <row r="6889">
          <cell r="F6889">
            <v>43548</v>
          </cell>
          <cell r="G6889">
            <v>2</v>
          </cell>
          <cell r="H6889">
            <v>368</v>
          </cell>
          <cell r="I6889">
            <v>294</v>
          </cell>
          <cell r="J6889">
            <v>588</v>
          </cell>
          <cell r="K6889">
            <v>736</v>
          </cell>
        </row>
        <row r="6890">
          <cell r="F6890">
            <v>43742</v>
          </cell>
          <cell r="G6890">
            <v>1</v>
          </cell>
          <cell r="H6890">
            <v>880</v>
          </cell>
          <cell r="I6890">
            <v>634</v>
          </cell>
          <cell r="J6890">
            <v>634</v>
          </cell>
          <cell r="K6890">
            <v>880</v>
          </cell>
        </row>
        <row r="6891">
          <cell r="F6891">
            <v>43531</v>
          </cell>
          <cell r="G6891">
            <v>1</v>
          </cell>
          <cell r="H6891">
            <v>1103</v>
          </cell>
          <cell r="I6891">
            <v>838</v>
          </cell>
          <cell r="J6891">
            <v>838</v>
          </cell>
          <cell r="K6891">
            <v>1103</v>
          </cell>
        </row>
        <row r="6892">
          <cell r="F6892">
            <v>43476</v>
          </cell>
          <cell r="G6892">
            <v>3</v>
          </cell>
          <cell r="H6892">
            <v>817</v>
          </cell>
          <cell r="I6892">
            <v>409</v>
          </cell>
          <cell r="J6892">
            <v>1227</v>
          </cell>
          <cell r="K6892">
            <v>2451</v>
          </cell>
        </row>
        <row r="6893">
          <cell r="F6893">
            <v>43520</v>
          </cell>
          <cell r="G6893">
            <v>1</v>
          </cell>
          <cell r="H6893">
            <v>368</v>
          </cell>
          <cell r="I6893">
            <v>269</v>
          </cell>
          <cell r="J6893">
            <v>269</v>
          </cell>
          <cell r="K6893">
            <v>368</v>
          </cell>
        </row>
        <row r="6894">
          <cell r="F6894">
            <v>43792</v>
          </cell>
          <cell r="G6894">
            <v>2</v>
          </cell>
          <cell r="H6894">
            <v>596</v>
          </cell>
          <cell r="I6894">
            <v>358</v>
          </cell>
          <cell r="J6894">
            <v>716</v>
          </cell>
          <cell r="K6894">
            <v>1192</v>
          </cell>
        </row>
        <row r="6895">
          <cell r="F6895">
            <v>43504</v>
          </cell>
          <cell r="G6895">
            <v>2</v>
          </cell>
          <cell r="H6895">
            <v>368</v>
          </cell>
          <cell r="I6895">
            <v>294</v>
          </cell>
          <cell r="J6895">
            <v>588</v>
          </cell>
          <cell r="K6895">
            <v>736</v>
          </cell>
        </row>
        <row r="6896">
          <cell r="F6896">
            <v>43819</v>
          </cell>
          <cell r="G6896">
            <v>3</v>
          </cell>
          <cell r="H6896">
            <v>1783</v>
          </cell>
          <cell r="I6896">
            <v>1516</v>
          </cell>
          <cell r="J6896">
            <v>4548</v>
          </cell>
          <cell r="K6896">
            <v>5349</v>
          </cell>
        </row>
        <row r="6897">
          <cell r="F6897">
            <v>43623</v>
          </cell>
          <cell r="G6897">
            <v>3</v>
          </cell>
          <cell r="H6897">
            <v>684</v>
          </cell>
          <cell r="I6897">
            <v>561</v>
          </cell>
          <cell r="J6897">
            <v>1683</v>
          </cell>
          <cell r="K6897">
            <v>2052</v>
          </cell>
        </row>
        <row r="6898">
          <cell r="F6898">
            <v>43544</v>
          </cell>
          <cell r="G6898">
            <v>1</v>
          </cell>
          <cell r="H6898">
            <v>1972</v>
          </cell>
          <cell r="I6898">
            <v>1321</v>
          </cell>
          <cell r="J6898">
            <v>1321</v>
          </cell>
          <cell r="K6898">
            <v>1972</v>
          </cell>
        </row>
        <row r="6899">
          <cell r="F6899">
            <v>43528</v>
          </cell>
          <cell r="G6899">
            <v>2</v>
          </cell>
          <cell r="H6899">
            <v>1972</v>
          </cell>
          <cell r="I6899">
            <v>1321</v>
          </cell>
          <cell r="J6899">
            <v>2642</v>
          </cell>
          <cell r="K6899">
            <v>3944</v>
          </cell>
        </row>
        <row r="6900">
          <cell r="F6900">
            <v>43659</v>
          </cell>
          <cell r="G6900">
            <v>2</v>
          </cell>
          <cell r="H6900">
            <v>1351</v>
          </cell>
          <cell r="I6900">
            <v>1108</v>
          </cell>
          <cell r="J6900">
            <v>2216</v>
          </cell>
          <cell r="K6900">
            <v>2702</v>
          </cell>
        </row>
        <row r="6901">
          <cell r="F6901">
            <v>43644</v>
          </cell>
          <cell r="G6901">
            <v>3</v>
          </cell>
          <cell r="H6901">
            <v>871</v>
          </cell>
          <cell r="I6901">
            <v>540</v>
          </cell>
          <cell r="J6901">
            <v>1620</v>
          </cell>
          <cell r="K6901">
            <v>2613</v>
          </cell>
        </row>
        <row r="6902">
          <cell r="F6902">
            <v>43684</v>
          </cell>
          <cell r="G6902">
            <v>1</v>
          </cell>
          <cell r="H6902">
            <v>2005</v>
          </cell>
          <cell r="I6902">
            <v>1223</v>
          </cell>
          <cell r="J6902">
            <v>1223</v>
          </cell>
          <cell r="K6902">
            <v>2005</v>
          </cell>
        </row>
        <row r="6903">
          <cell r="F6903">
            <v>43719</v>
          </cell>
          <cell r="G6903">
            <v>1</v>
          </cell>
          <cell r="H6903">
            <v>1467</v>
          </cell>
          <cell r="I6903">
            <v>807</v>
          </cell>
          <cell r="J6903">
            <v>807</v>
          </cell>
          <cell r="K6903">
            <v>1467</v>
          </cell>
        </row>
        <row r="6904">
          <cell r="F6904">
            <v>43633</v>
          </cell>
          <cell r="G6904">
            <v>1</v>
          </cell>
          <cell r="H6904">
            <v>1862</v>
          </cell>
          <cell r="I6904">
            <v>1173</v>
          </cell>
          <cell r="J6904">
            <v>1173</v>
          </cell>
          <cell r="K6904">
            <v>1862</v>
          </cell>
        </row>
        <row r="6905">
          <cell r="F6905">
            <v>43488</v>
          </cell>
          <cell r="G6905">
            <v>1</v>
          </cell>
          <cell r="H6905">
            <v>1077</v>
          </cell>
          <cell r="I6905">
            <v>732</v>
          </cell>
          <cell r="J6905">
            <v>732</v>
          </cell>
          <cell r="K6905">
            <v>1077</v>
          </cell>
        </row>
        <row r="6906">
          <cell r="F6906">
            <v>43758</v>
          </cell>
          <cell r="G6906">
            <v>2</v>
          </cell>
          <cell r="H6906">
            <v>1405</v>
          </cell>
          <cell r="I6906">
            <v>1054</v>
          </cell>
          <cell r="J6906">
            <v>2108</v>
          </cell>
          <cell r="K6906">
            <v>2810</v>
          </cell>
        </row>
        <row r="6907">
          <cell r="F6907">
            <v>43598</v>
          </cell>
          <cell r="G6907">
            <v>4</v>
          </cell>
          <cell r="H6907">
            <v>112</v>
          </cell>
          <cell r="I6907">
            <v>90</v>
          </cell>
          <cell r="J6907">
            <v>360</v>
          </cell>
          <cell r="K6907">
            <v>448</v>
          </cell>
        </row>
        <row r="6908">
          <cell r="F6908">
            <v>43679</v>
          </cell>
          <cell r="G6908">
            <v>1</v>
          </cell>
          <cell r="H6908">
            <v>771</v>
          </cell>
          <cell r="I6908">
            <v>648</v>
          </cell>
          <cell r="J6908">
            <v>648</v>
          </cell>
          <cell r="K6908">
            <v>771</v>
          </cell>
        </row>
        <row r="6909">
          <cell r="F6909">
            <v>43699</v>
          </cell>
          <cell r="G6909">
            <v>1</v>
          </cell>
          <cell r="H6909">
            <v>826</v>
          </cell>
          <cell r="I6909">
            <v>562</v>
          </cell>
          <cell r="J6909">
            <v>562</v>
          </cell>
          <cell r="K6909">
            <v>826</v>
          </cell>
        </row>
        <row r="6910">
          <cell r="F6910">
            <v>43551</v>
          </cell>
          <cell r="G6910">
            <v>3</v>
          </cell>
          <cell r="H6910">
            <v>584</v>
          </cell>
          <cell r="I6910">
            <v>420</v>
          </cell>
          <cell r="J6910">
            <v>1260</v>
          </cell>
          <cell r="K6910">
            <v>1752</v>
          </cell>
        </row>
        <row r="6911">
          <cell r="F6911">
            <v>43661</v>
          </cell>
          <cell r="G6911">
            <v>1</v>
          </cell>
          <cell r="H6911">
            <v>2294</v>
          </cell>
          <cell r="I6911">
            <v>1399</v>
          </cell>
          <cell r="J6911">
            <v>1399</v>
          </cell>
          <cell r="K6911">
            <v>2294</v>
          </cell>
        </row>
        <row r="6912">
          <cell r="F6912">
            <v>43670</v>
          </cell>
          <cell r="G6912">
            <v>1</v>
          </cell>
          <cell r="H6912">
            <v>1798</v>
          </cell>
          <cell r="I6912">
            <v>971</v>
          </cell>
          <cell r="J6912">
            <v>971</v>
          </cell>
          <cell r="K6912">
            <v>1798</v>
          </cell>
        </row>
        <row r="6913">
          <cell r="F6913">
            <v>43814</v>
          </cell>
          <cell r="G6913">
            <v>2</v>
          </cell>
          <cell r="H6913">
            <v>818</v>
          </cell>
          <cell r="I6913">
            <v>450</v>
          </cell>
          <cell r="J6913">
            <v>900</v>
          </cell>
          <cell r="K6913">
            <v>1636</v>
          </cell>
        </row>
        <row r="6914">
          <cell r="F6914">
            <v>43586</v>
          </cell>
          <cell r="G6914">
            <v>2</v>
          </cell>
          <cell r="H6914">
            <v>1635</v>
          </cell>
          <cell r="I6914">
            <v>1046</v>
          </cell>
          <cell r="J6914">
            <v>2092</v>
          </cell>
          <cell r="K6914">
            <v>3270</v>
          </cell>
        </row>
        <row r="6915">
          <cell r="F6915">
            <v>43558</v>
          </cell>
          <cell r="G6915">
            <v>4</v>
          </cell>
          <cell r="H6915">
            <v>1494</v>
          </cell>
          <cell r="I6915">
            <v>971</v>
          </cell>
          <cell r="J6915">
            <v>3884</v>
          </cell>
          <cell r="K6915">
            <v>5976</v>
          </cell>
        </row>
        <row r="6916">
          <cell r="F6916">
            <v>43825</v>
          </cell>
          <cell r="G6916">
            <v>3</v>
          </cell>
          <cell r="H6916">
            <v>458</v>
          </cell>
          <cell r="I6916">
            <v>376</v>
          </cell>
          <cell r="J6916">
            <v>1128</v>
          </cell>
          <cell r="K6916">
            <v>1374</v>
          </cell>
        </row>
        <row r="6917">
          <cell r="F6917">
            <v>43524</v>
          </cell>
          <cell r="G6917">
            <v>2</v>
          </cell>
          <cell r="H6917">
            <v>392</v>
          </cell>
          <cell r="I6917">
            <v>255</v>
          </cell>
          <cell r="J6917">
            <v>510</v>
          </cell>
          <cell r="K6917">
            <v>784</v>
          </cell>
        </row>
        <row r="6918">
          <cell r="F6918">
            <v>43712</v>
          </cell>
          <cell r="G6918">
            <v>1</v>
          </cell>
          <cell r="H6918">
            <v>2396</v>
          </cell>
          <cell r="I6918">
            <v>1965</v>
          </cell>
          <cell r="J6918">
            <v>1965</v>
          </cell>
          <cell r="K6918">
            <v>2396</v>
          </cell>
        </row>
        <row r="6919">
          <cell r="F6919">
            <v>43533</v>
          </cell>
          <cell r="G6919">
            <v>1</v>
          </cell>
          <cell r="H6919">
            <v>1635</v>
          </cell>
          <cell r="I6919">
            <v>1046</v>
          </cell>
          <cell r="J6919">
            <v>1046</v>
          </cell>
          <cell r="K6919">
            <v>1635</v>
          </cell>
        </row>
        <row r="6920">
          <cell r="F6920">
            <v>43610</v>
          </cell>
          <cell r="G6920">
            <v>1</v>
          </cell>
          <cell r="H6920">
            <v>771</v>
          </cell>
          <cell r="I6920">
            <v>648</v>
          </cell>
          <cell r="J6920">
            <v>648</v>
          </cell>
          <cell r="K6920">
            <v>771</v>
          </cell>
        </row>
        <row r="6921">
          <cell r="F6921">
            <v>43547</v>
          </cell>
          <cell r="G6921">
            <v>1</v>
          </cell>
          <cell r="H6921">
            <v>530</v>
          </cell>
          <cell r="I6921">
            <v>424</v>
          </cell>
          <cell r="J6921">
            <v>424</v>
          </cell>
          <cell r="K6921">
            <v>530</v>
          </cell>
        </row>
        <row r="6922">
          <cell r="F6922">
            <v>43677</v>
          </cell>
          <cell r="G6922">
            <v>1</v>
          </cell>
          <cell r="H6922">
            <v>1522</v>
          </cell>
          <cell r="I6922">
            <v>791</v>
          </cell>
          <cell r="J6922">
            <v>791</v>
          </cell>
          <cell r="K6922">
            <v>1522</v>
          </cell>
        </row>
        <row r="6923">
          <cell r="F6923">
            <v>43536</v>
          </cell>
          <cell r="G6923">
            <v>1</v>
          </cell>
          <cell r="H6923">
            <v>1338</v>
          </cell>
          <cell r="I6923">
            <v>682</v>
          </cell>
          <cell r="J6923">
            <v>682</v>
          </cell>
          <cell r="K6923">
            <v>1338</v>
          </cell>
        </row>
        <row r="6924">
          <cell r="F6924">
            <v>43809</v>
          </cell>
          <cell r="G6924">
            <v>3</v>
          </cell>
          <cell r="H6924">
            <v>2005</v>
          </cell>
          <cell r="I6924">
            <v>1223</v>
          </cell>
          <cell r="J6924">
            <v>3669</v>
          </cell>
          <cell r="K6924">
            <v>6015</v>
          </cell>
        </row>
        <row r="6925">
          <cell r="F6925">
            <v>43703</v>
          </cell>
          <cell r="G6925">
            <v>1</v>
          </cell>
          <cell r="H6925">
            <v>127</v>
          </cell>
          <cell r="I6925">
            <v>79</v>
          </cell>
          <cell r="J6925">
            <v>79</v>
          </cell>
          <cell r="K6925">
            <v>127</v>
          </cell>
        </row>
        <row r="6926">
          <cell r="F6926">
            <v>43629</v>
          </cell>
          <cell r="G6926">
            <v>2</v>
          </cell>
          <cell r="H6926">
            <v>1467</v>
          </cell>
          <cell r="I6926">
            <v>807</v>
          </cell>
          <cell r="J6926">
            <v>1614</v>
          </cell>
          <cell r="K6926">
            <v>2934</v>
          </cell>
        </row>
        <row r="6927">
          <cell r="F6927">
            <v>43738</v>
          </cell>
          <cell r="G6927">
            <v>1</v>
          </cell>
          <cell r="H6927">
            <v>2294</v>
          </cell>
          <cell r="I6927">
            <v>1399</v>
          </cell>
          <cell r="J6927">
            <v>1399</v>
          </cell>
          <cell r="K6927">
            <v>2294</v>
          </cell>
        </row>
        <row r="6928">
          <cell r="F6928">
            <v>43688</v>
          </cell>
          <cell r="G6928">
            <v>4</v>
          </cell>
          <cell r="H6928">
            <v>1582</v>
          </cell>
          <cell r="I6928">
            <v>1234</v>
          </cell>
          <cell r="J6928">
            <v>4936</v>
          </cell>
          <cell r="K6928">
            <v>6328</v>
          </cell>
        </row>
        <row r="6929">
          <cell r="F6929">
            <v>43653</v>
          </cell>
          <cell r="G6929">
            <v>1</v>
          </cell>
          <cell r="H6929">
            <v>667</v>
          </cell>
          <cell r="I6929">
            <v>387</v>
          </cell>
          <cell r="J6929">
            <v>387</v>
          </cell>
          <cell r="K6929">
            <v>667</v>
          </cell>
        </row>
        <row r="6930">
          <cell r="F6930">
            <v>43607</v>
          </cell>
          <cell r="G6930">
            <v>1</v>
          </cell>
          <cell r="H6930">
            <v>1812</v>
          </cell>
          <cell r="I6930">
            <v>1305</v>
          </cell>
          <cell r="J6930">
            <v>1305</v>
          </cell>
          <cell r="K6930">
            <v>1812</v>
          </cell>
        </row>
        <row r="6931">
          <cell r="F6931">
            <v>43721</v>
          </cell>
          <cell r="G6931">
            <v>1</v>
          </cell>
          <cell r="H6931">
            <v>502</v>
          </cell>
          <cell r="I6931">
            <v>296</v>
          </cell>
          <cell r="J6931">
            <v>296</v>
          </cell>
          <cell r="K6931">
            <v>502</v>
          </cell>
        </row>
        <row r="6932">
          <cell r="F6932">
            <v>43826</v>
          </cell>
          <cell r="G6932">
            <v>4</v>
          </cell>
          <cell r="H6932">
            <v>545</v>
          </cell>
          <cell r="I6932">
            <v>425</v>
          </cell>
          <cell r="J6932">
            <v>1700</v>
          </cell>
          <cell r="K6932">
            <v>2180</v>
          </cell>
        </row>
        <row r="6933">
          <cell r="F6933">
            <v>43733</v>
          </cell>
          <cell r="G6933">
            <v>2</v>
          </cell>
          <cell r="H6933">
            <v>502</v>
          </cell>
          <cell r="I6933">
            <v>296</v>
          </cell>
          <cell r="J6933">
            <v>592</v>
          </cell>
          <cell r="K6933">
            <v>1004</v>
          </cell>
        </row>
        <row r="6934">
          <cell r="F6934">
            <v>43781</v>
          </cell>
          <cell r="G6934">
            <v>1</v>
          </cell>
          <cell r="H6934">
            <v>1022</v>
          </cell>
          <cell r="I6934">
            <v>818</v>
          </cell>
          <cell r="J6934">
            <v>818</v>
          </cell>
          <cell r="K6934">
            <v>1022</v>
          </cell>
        </row>
        <row r="6935">
          <cell r="F6935">
            <v>43734</v>
          </cell>
          <cell r="G6935">
            <v>3</v>
          </cell>
          <cell r="H6935">
            <v>584</v>
          </cell>
          <cell r="I6935">
            <v>420</v>
          </cell>
          <cell r="J6935">
            <v>1260</v>
          </cell>
          <cell r="K6935">
            <v>1752</v>
          </cell>
        </row>
        <row r="6936">
          <cell r="F6936">
            <v>43577</v>
          </cell>
          <cell r="G6936">
            <v>3</v>
          </cell>
          <cell r="H6936">
            <v>1367</v>
          </cell>
          <cell r="I6936">
            <v>984</v>
          </cell>
          <cell r="J6936">
            <v>2952</v>
          </cell>
          <cell r="K6936">
            <v>4101</v>
          </cell>
        </row>
        <row r="6937">
          <cell r="F6937">
            <v>43797</v>
          </cell>
          <cell r="G6937">
            <v>1</v>
          </cell>
          <cell r="H6937">
            <v>1587</v>
          </cell>
          <cell r="I6937">
            <v>1301</v>
          </cell>
          <cell r="J6937">
            <v>1301</v>
          </cell>
          <cell r="K6937">
            <v>1587</v>
          </cell>
        </row>
        <row r="6938">
          <cell r="F6938">
            <v>43801</v>
          </cell>
          <cell r="G6938">
            <v>1</v>
          </cell>
          <cell r="H6938">
            <v>951</v>
          </cell>
          <cell r="I6938">
            <v>504</v>
          </cell>
          <cell r="J6938">
            <v>504</v>
          </cell>
          <cell r="K6938">
            <v>951</v>
          </cell>
        </row>
        <row r="6939">
          <cell r="F6939">
            <v>43750</v>
          </cell>
          <cell r="G6939">
            <v>3</v>
          </cell>
          <cell r="H6939">
            <v>2391</v>
          </cell>
          <cell r="I6939">
            <v>1291</v>
          </cell>
          <cell r="J6939">
            <v>3873</v>
          </cell>
          <cell r="K6939">
            <v>7173</v>
          </cell>
        </row>
        <row r="6940">
          <cell r="F6940">
            <v>43713</v>
          </cell>
          <cell r="G6940">
            <v>3</v>
          </cell>
          <cell r="H6940">
            <v>1798</v>
          </cell>
          <cell r="I6940">
            <v>971</v>
          </cell>
          <cell r="J6940">
            <v>2913</v>
          </cell>
          <cell r="K6940">
            <v>5394</v>
          </cell>
        </row>
        <row r="6941">
          <cell r="F6941">
            <v>43808</v>
          </cell>
          <cell r="G6941">
            <v>4</v>
          </cell>
          <cell r="H6941">
            <v>596</v>
          </cell>
          <cell r="I6941">
            <v>358</v>
          </cell>
          <cell r="J6941">
            <v>1432</v>
          </cell>
          <cell r="K6941">
            <v>2384</v>
          </cell>
        </row>
        <row r="6942">
          <cell r="F6942">
            <v>43804</v>
          </cell>
          <cell r="G6942">
            <v>1</v>
          </cell>
          <cell r="H6942">
            <v>951</v>
          </cell>
          <cell r="I6942">
            <v>504</v>
          </cell>
          <cell r="J6942">
            <v>504</v>
          </cell>
          <cell r="K6942">
            <v>951</v>
          </cell>
        </row>
        <row r="6943">
          <cell r="F6943">
            <v>43593</v>
          </cell>
          <cell r="G6943">
            <v>3</v>
          </cell>
          <cell r="H6943">
            <v>392</v>
          </cell>
          <cell r="I6943">
            <v>255</v>
          </cell>
          <cell r="J6943">
            <v>765</v>
          </cell>
          <cell r="K6943">
            <v>1176</v>
          </cell>
        </row>
        <row r="6944">
          <cell r="F6944">
            <v>43608</v>
          </cell>
          <cell r="G6944">
            <v>3</v>
          </cell>
          <cell r="H6944">
            <v>771</v>
          </cell>
          <cell r="I6944">
            <v>648</v>
          </cell>
          <cell r="J6944">
            <v>1944</v>
          </cell>
          <cell r="K6944">
            <v>2313</v>
          </cell>
        </row>
        <row r="6945">
          <cell r="F6945">
            <v>43523</v>
          </cell>
          <cell r="G6945">
            <v>3</v>
          </cell>
          <cell r="H6945">
            <v>1899</v>
          </cell>
          <cell r="I6945">
            <v>1044</v>
          </cell>
          <cell r="J6945">
            <v>3132</v>
          </cell>
          <cell r="K6945">
            <v>5697</v>
          </cell>
        </row>
        <row r="6946">
          <cell r="F6946">
            <v>43652</v>
          </cell>
          <cell r="G6946">
            <v>2</v>
          </cell>
          <cell r="H6946">
            <v>2294</v>
          </cell>
          <cell r="I6946">
            <v>1399</v>
          </cell>
          <cell r="J6946">
            <v>2798</v>
          </cell>
          <cell r="K6946">
            <v>4588</v>
          </cell>
        </row>
        <row r="6947">
          <cell r="F6947">
            <v>43700</v>
          </cell>
          <cell r="G6947">
            <v>1</v>
          </cell>
          <cell r="H6947">
            <v>1119</v>
          </cell>
          <cell r="I6947">
            <v>683</v>
          </cell>
          <cell r="J6947">
            <v>683</v>
          </cell>
          <cell r="K6947">
            <v>1119</v>
          </cell>
        </row>
        <row r="6948">
          <cell r="F6948">
            <v>43559</v>
          </cell>
          <cell r="G6948">
            <v>1</v>
          </cell>
          <cell r="H6948">
            <v>112</v>
          </cell>
          <cell r="I6948">
            <v>90</v>
          </cell>
          <cell r="J6948">
            <v>90</v>
          </cell>
          <cell r="K6948">
            <v>112</v>
          </cell>
        </row>
        <row r="6949">
          <cell r="F6949">
            <v>43765</v>
          </cell>
          <cell r="G6949">
            <v>1</v>
          </cell>
          <cell r="H6949">
            <v>2497</v>
          </cell>
          <cell r="I6949">
            <v>1473</v>
          </cell>
          <cell r="J6949">
            <v>1473</v>
          </cell>
          <cell r="K6949">
            <v>2497</v>
          </cell>
        </row>
        <row r="6950">
          <cell r="F6950">
            <v>43509</v>
          </cell>
          <cell r="G6950">
            <v>3</v>
          </cell>
          <cell r="H6950">
            <v>1500</v>
          </cell>
          <cell r="I6950">
            <v>900</v>
          </cell>
          <cell r="J6950">
            <v>2700</v>
          </cell>
          <cell r="K6950">
            <v>4500</v>
          </cell>
        </row>
        <row r="6951">
          <cell r="F6951">
            <v>43792</v>
          </cell>
          <cell r="G6951">
            <v>1</v>
          </cell>
          <cell r="H6951">
            <v>368</v>
          </cell>
          <cell r="I6951">
            <v>294</v>
          </cell>
          <cell r="J6951">
            <v>294</v>
          </cell>
          <cell r="K6951">
            <v>368</v>
          </cell>
        </row>
        <row r="6952">
          <cell r="F6952">
            <v>43679</v>
          </cell>
          <cell r="G6952">
            <v>1</v>
          </cell>
          <cell r="H6952">
            <v>1582</v>
          </cell>
          <cell r="I6952">
            <v>1234</v>
          </cell>
          <cell r="J6952">
            <v>1234</v>
          </cell>
          <cell r="K6952">
            <v>1582</v>
          </cell>
        </row>
        <row r="6953">
          <cell r="F6953">
            <v>43555</v>
          </cell>
          <cell r="G6953">
            <v>1</v>
          </cell>
          <cell r="H6953">
            <v>504</v>
          </cell>
          <cell r="I6953">
            <v>408</v>
          </cell>
          <cell r="J6953">
            <v>408</v>
          </cell>
          <cell r="K6953">
            <v>504</v>
          </cell>
        </row>
        <row r="6954">
          <cell r="F6954">
            <v>43827</v>
          </cell>
          <cell r="G6954">
            <v>3</v>
          </cell>
          <cell r="H6954">
            <v>2396</v>
          </cell>
          <cell r="I6954">
            <v>1965</v>
          </cell>
          <cell r="J6954">
            <v>5895</v>
          </cell>
          <cell r="K6954">
            <v>7188</v>
          </cell>
        </row>
        <row r="6955">
          <cell r="F6955">
            <v>43827</v>
          </cell>
          <cell r="G6955">
            <v>1</v>
          </cell>
          <cell r="H6955">
            <v>1671</v>
          </cell>
          <cell r="I6955">
            <v>1220</v>
          </cell>
          <cell r="J6955">
            <v>1220</v>
          </cell>
          <cell r="K6955">
            <v>1671</v>
          </cell>
        </row>
        <row r="6956">
          <cell r="F6956">
            <v>43676</v>
          </cell>
          <cell r="G6956">
            <v>1</v>
          </cell>
          <cell r="H6956">
            <v>847</v>
          </cell>
          <cell r="I6956">
            <v>534</v>
          </cell>
          <cell r="J6956">
            <v>534</v>
          </cell>
          <cell r="K6956">
            <v>847</v>
          </cell>
        </row>
        <row r="6957">
          <cell r="F6957">
            <v>43721</v>
          </cell>
          <cell r="G6957">
            <v>4</v>
          </cell>
          <cell r="H6957">
            <v>1582</v>
          </cell>
          <cell r="I6957">
            <v>1234</v>
          </cell>
          <cell r="J6957">
            <v>4936</v>
          </cell>
          <cell r="K6957">
            <v>6328</v>
          </cell>
        </row>
        <row r="6958">
          <cell r="F6958">
            <v>43788</v>
          </cell>
          <cell r="G6958">
            <v>1</v>
          </cell>
          <cell r="H6958">
            <v>951</v>
          </cell>
          <cell r="I6958">
            <v>504</v>
          </cell>
          <cell r="J6958">
            <v>504</v>
          </cell>
          <cell r="K6958">
            <v>951</v>
          </cell>
        </row>
        <row r="6959">
          <cell r="F6959">
            <v>43593</v>
          </cell>
          <cell r="G6959">
            <v>2</v>
          </cell>
          <cell r="H6959">
            <v>2182</v>
          </cell>
          <cell r="I6959">
            <v>1200</v>
          </cell>
          <cell r="J6959">
            <v>2400</v>
          </cell>
          <cell r="K6959">
            <v>4364</v>
          </cell>
        </row>
        <row r="6960">
          <cell r="F6960">
            <v>43586</v>
          </cell>
          <cell r="G6960">
            <v>1</v>
          </cell>
          <cell r="H6960">
            <v>1338</v>
          </cell>
          <cell r="I6960">
            <v>682</v>
          </cell>
          <cell r="J6960">
            <v>682</v>
          </cell>
          <cell r="K6960">
            <v>1338</v>
          </cell>
        </row>
        <row r="6961">
          <cell r="F6961">
            <v>43596</v>
          </cell>
          <cell r="G6961">
            <v>1</v>
          </cell>
          <cell r="H6961">
            <v>799</v>
          </cell>
          <cell r="I6961">
            <v>455</v>
          </cell>
          <cell r="J6961">
            <v>455</v>
          </cell>
          <cell r="K6961">
            <v>799</v>
          </cell>
        </row>
        <row r="6962">
          <cell r="F6962">
            <v>43549</v>
          </cell>
          <cell r="G6962">
            <v>4</v>
          </cell>
          <cell r="H6962">
            <v>2495</v>
          </cell>
          <cell r="I6962">
            <v>1896</v>
          </cell>
          <cell r="J6962">
            <v>7584</v>
          </cell>
          <cell r="K6962">
            <v>9980</v>
          </cell>
        </row>
        <row r="6963">
          <cell r="F6963">
            <v>43816</v>
          </cell>
          <cell r="G6963">
            <v>1</v>
          </cell>
          <cell r="H6963">
            <v>1848</v>
          </cell>
          <cell r="I6963">
            <v>1294</v>
          </cell>
          <cell r="J6963">
            <v>1294</v>
          </cell>
          <cell r="K6963">
            <v>1848</v>
          </cell>
        </row>
        <row r="6964">
          <cell r="F6964">
            <v>43809</v>
          </cell>
          <cell r="G6964">
            <v>2</v>
          </cell>
          <cell r="H6964">
            <v>596</v>
          </cell>
          <cell r="I6964">
            <v>358</v>
          </cell>
          <cell r="J6964">
            <v>716</v>
          </cell>
          <cell r="K6964">
            <v>1192</v>
          </cell>
        </row>
        <row r="6965">
          <cell r="F6965">
            <v>43744</v>
          </cell>
          <cell r="G6965">
            <v>2</v>
          </cell>
          <cell r="H6965">
            <v>947</v>
          </cell>
          <cell r="I6965">
            <v>786</v>
          </cell>
          <cell r="J6965">
            <v>1572</v>
          </cell>
          <cell r="K6965">
            <v>1894</v>
          </cell>
        </row>
        <row r="6966">
          <cell r="F6966">
            <v>43767</v>
          </cell>
          <cell r="G6966">
            <v>1</v>
          </cell>
          <cell r="H6966">
            <v>2353</v>
          </cell>
          <cell r="I6966">
            <v>1788</v>
          </cell>
          <cell r="J6966">
            <v>1788</v>
          </cell>
          <cell r="K6966">
            <v>2353</v>
          </cell>
        </row>
        <row r="6967">
          <cell r="F6967">
            <v>43726</v>
          </cell>
          <cell r="G6967">
            <v>3</v>
          </cell>
          <cell r="H6967">
            <v>1812</v>
          </cell>
          <cell r="I6967">
            <v>1305</v>
          </cell>
          <cell r="J6967">
            <v>3915</v>
          </cell>
          <cell r="K6967">
            <v>5436</v>
          </cell>
        </row>
        <row r="6968">
          <cell r="F6968">
            <v>43675</v>
          </cell>
          <cell r="G6968">
            <v>2</v>
          </cell>
          <cell r="H6968">
            <v>1367</v>
          </cell>
          <cell r="I6968">
            <v>984</v>
          </cell>
          <cell r="J6968">
            <v>1968</v>
          </cell>
          <cell r="K6968">
            <v>2734</v>
          </cell>
        </row>
        <row r="6969">
          <cell r="F6969">
            <v>43507</v>
          </cell>
          <cell r="G6969">
            <v>1</v>
          </cell>
          <cell r="H6969">
            <v>356</v>
          </cell>
          <cell r="I6969">
            <v>292</v>
          </cell>
          <cell r="J6969">
            <v>292</v>
          </cell>
          <cell r="K6969">
            <v>356</v>
          </cell>
        </row>
        <row r="6970">
          <cell r="F6970">
            <v>43609</v>
          </cell>
          <cell r="G6970">
            <v>2</v>
          </cell>
          <cell r="H6970">
            <v>136</v>
          </cell>
          <cell r="I6970">
            <v>72</v>
          </cell>
          <cell r="J6970">
            <v>144</v>
          </cell>
          <cell r="K6970">
            <v>272</v>
          </cell>
        </row>
        <row r="6971">
          <cell r="F6971">
            <v>43592</v>
          </cell>
          <cell r="G6971">
            <v>1</v>
          </cell>
          <cell r="H6971">
            <v>1052</v>
          </cell>
          <cell r="I6971">
            <v>589</v>
          </cell>
          <cell r="J6971">
            <v>589</v>
          </cell>
          <cell r="K6971">
            <v>1052</v>
          </cell>
        </row>
        <row r="6972">
          <cell r="F6972">
            <v>43720</v>
          </cell>
          <cell r="G6972">
            <v>1</v>
          </cell>
          <cell r="H6972">
            <v>1639</v>
          </cell>
          <cell r="I6972">
            <v>1295</v>
          </cell>
          <cell r="J6972">
            <v>1295</v>
          </cell>
          <cell r="K6972">
            <v>1639</v>
          </cell>
        </row>
        <row r="6973">
          <cell r="F6973">
            <v>43828</v>
          </cell>
          <cell r="G6973">
            <v>1</v>
          </cell>
          <cell r="H6973">
            <v>1022</v>
          </cell>
          <cell r="I6973">
            <v>818</v>
          </cell>
          <cell r="J6973">
            <v>818</v>
          </cell>
          <cell r="K6973">
            <v>1022</v>
          </cell>
        </row>
        <row r="6974">
          <cell r="F6974">
            <v>43654</v>
          </cell>
          <cell r="G6974">
            <v>3</v>
          </cell>
          <cell r="H6974">
            <v>181</v>
          </cell>
          <cell r="I6974">
            <v>130</v>
          </cell>
          <cell r="J6974">
            <v>390</v>
          </cell>
          <cell r="K6974">
            <v>543</v>
          </cell>
        </row>
        <row r="6975">
          <cell r="F6975">
            <v>43468</v>
          </cell>
          <cell r="G6975">
            <v>4</v>
          </cell>
          <cell r="H6975">
            <v>1052</v>
          </cell>
          <cell r="I6975">
            <v>589</v>
          </cell>
          <cell r="J6975">
            <v>2356</v>
          </cell>
          <cell r="K6975">
            <v>4208</v>
          </cell>
        </row>
        <row r="6976">
          <cell r="F6976">
            <v>43540</v>
          </cell>
          <cell r="G6976">
            <v>4</v>
          </cell>
          <cell r="H6976">
            <v>2257</v>
          </cell>
          <cell r="I6976">
            <v>1535</v>
          </cell>
          <cell r="J6976">
            <v>6140</v>
          </cell>
          <cell r="K6976">
            <v>9028</v>
          </cell>
        </row>
        <row r="6977">
          <cell r="F6977">
            <v>43763</v>
          </cell>
          <cell r="G6977">
            <v>1</v>
          </cell>
          <cell r="H6977">
            <v>1725</v>
          </cell>
          <cell r="I6977">
            <v>1363</v>
          </cell>
          <cell r="J6977">
            <v>1363</v>
          </cell>
          <cell r="K6977">
            <v>1725</v>
          </cell>
        </row>
        <row r="6978">
          <cell r="F6978">
            <v>43647</v>
          </cell>
          <cell r="G6978">
            <v>2</v>
          </cell>
          <cell r="H6978">
            <v>1809</v>
          </cell>
          <cell r="I6978">
            <v>1067</v>
          </cell>
          <cell r="J6978">
            <v>2134</v>
          </cell>
          <cell r="K6978">
            <v>3618</v>
          </cell>
        </row>
        <row r="6979">
          <cell r="F6979">
            <v>43598</v>
          </cell>
          <cell r="G6979">
            <v>2</v>
          </cell>
          <cell r="H6979">
            <v>1178</v>
          </cell>
          <cell r="I6979">
            <v>683</v>
          </cell>
          <cell r="J6979">
            <v>1366</v>
          </cell>
          <cell r="K6979">
            <v>2356</v>
          </cell>
        </row>
        <row r="6980">
          <cell r="F6980">
            <v>43536</v>
          </cell>
          <cell r="G6980">
            <v>3</v>
          </cell>
          <cell r="H6980">
            <v>1103</v>
          </cell>
          <cell r="I6980">
            <v>838</v>
          </cell>
          <cell r="J6980">
            <v>2514</v>
          </cell>
          <cell r="K6980">
            <v>3309</v>
          </cell>
        </row>
        <row r="6981">
          <cell r="F6981">
            <v>43787</v>
          </cell>
          <cell r="G6981">
            <v>2</v>
          </cell>
          <cell r="H6981">
            <v>368</v>
          </cell>
          <cell r="I6981">
            <v>269</v>
          </cell>
          <cell r="J6981">
            <v>538</v>
          </cell>
          <cell r="K6981">
            <v>736</v>
          </cell>
        </row>
        <row r="6982">
          <cell r="F6982">
            <v>43534</v>
          </cell>
          <cell r="G6982">
            <v>1</v>
          </cell>
          <cell r="H6982">
            <v>2410</v>
          </cell>
          <cell r="I6982">
            <v>1518</v>
          </cell>
          <cell r="J6982">
            <v>1518</v>
          </cell>
          <cell r="K6982">
            <v>2410</v>
          </cell>
        </row>
        <row r="6983">
          <cell r="F6983">
            <v>43553</v>
          </cell>
          <cell r="G6983">
            <v>2</v>
          </cell>
          <cell r="H6983">
            <v>1743</v>
          </cell>
          <cell r="I6983">
            <v>872</v>
          </cell>
          <cell r="J6983">
            <v>1744</v>
          </cell>
          <cell r="K6983">
            <v>3486</v>
          </cell>
        </row>
        <row r="6984">
          <cell r="F6984">
            <v>43702</v>
          </cell>
          <cell r="G6984">
            <v>1</v>
          </cell>
          <cell r="H6984">
            <v>2464</v>
          </cell>
          <cell r="I6984">
            <v>1774</v>
          </cell>
          <cell r="J6984">
            <v>1774</v>
          </cell>
          <cell r="K6984">
            <v>2464</v>
          </cell>
        </row>
        <row r="6985">
          <cell r="F6985">
            <v>43745</v>
          </cell>
          <cell r="G6985">
            <v>1</v>
          </cell>
          <cell r="H6985">
            <v>1826</v>
          </cell>
          <cell r="I6985">
            <v>1443</v>
          </cell>
          <cell r="J6985">
            <v>1443</v>
          </cell>
          <cell r="K6985">
            <v>1826</v>
          </cell>
        </row>
        <row r="6986">
          <cell r="F6986">
            <v>43597</v>
          </cell>
          <cell r="G6986">
            <v>1</v>
          </cell>
          <cell r="H6986">
            <v>2464</v>
          </cell>
          <cell r="I6986">
            <v>1774</v>
          </cell>
          <cell r="J6986">
            <v>1774</v>
          </cell>
          <cell r="K6986">
            <v>2464</v>
          </cell>
        </row>
        <row r="6987">
          <cell r="F6987">
            <v>43691</v>
          </cell>
          <cell r="G6987">
            <v>3</v>
          </cell>
          <cell r="H6987">
            <v>947</v>
          </cell>
          <cell r="I6987">
            <v>786</v>
          </cell>
          <cell r="J6987">
            <v>2358</v>
          </cell>
          <cell r="K6987">
            <v>2841</v>
          </cell>
        </row>
        <row r="6988">
          <cell r="F6988">
            <v>43688</v>
          </cell>
          <cell r="G6988">
            <v>1</v>
          </cell>
          <cell r="H6988">
            <v>123</v>
          </cell>
          <cell r="I6988">
            <v>84</v>
          </cell>
          <cell r="J6988">
            <v>84</v>
          </cell>
          <cell r="K6988">
            <v>123</v>
          </cell>
        </row>
        <row r="6989">
          <cell r="F6989">
            <v>43579</v>
          </cell>
          <cell r="G6989">
            <v>1</v>
          </cell>
          <cell r="H6989">
            <v>1367</v>
          </cell>
          <cell r="I6989">
            <v>984</v>
          </cell>
          <cell r="J6989">
            <v>984</v>
          </cell>
          <cell r="K6989">
            <v>1367</v>
          </cell>
        </row>
        <row r="6990">
          <cell r="F6990">
            <v>43487</v>
          </cell>
          <cell r="G6990">
            <v>1</v>
          </cell>
          <cell r="H6990">
            <v>1500</v>
          </cell>
          <cell r="I6990">
            <v>900</v>
          </cell>
          <cell r="J6990">
            <v>900</v>
          </cell>
          <cell r="K6990">
            <v>1500</v>
          </cell>
        </row>
        <row r="6991">
          <cell r="F6991">
            <v>43513</v>
          </cell>
          <cell r="G6991">
            <v>1</v>
          </cell>
          <cell r="H6991">
            <v>667</v>
          </cell>
          <cell r="I6991">
            <v>387</v>
          </cell>
          <cell r="J6991">
            <v>387</v>
          </cell>
          <cell r="K6991">
            <v>667</v>
          </cell>
        </row>
        <row r="6992">
          <cell r="F6992">
            <v>43612</v>
          </cell>
          <cell r="G6992">
            <v>4</v>
          </cell>
          <cell r="H6992">
            <v>847</v>
          </cell>
          <cell r="I6992">
            <v>534</v>
          </cell>
          <cell r="J6992">
            <v>2136</v>
          </cell>
          <cell r="K6992">
            <v>3388</v>
          </cell>
        </row>
        <row r="6993">
          <cell r="F6993">
            <v>43787</v>
          </cell>
          <cell r="G6993">
            <v>1</v>
          </cell>
          <cell r="H6993">
            <v>1178</v>
          </cell>
          <cell r="I6993">
            <v>683</v>
          </cell>
          <cell r="J6993">
            <v>683</v>
          </cell>
          <cell r="K6993">
            <v>1178</v>
          </cell>
        </row>
        <row r="6994">
          <cell r="F6994">
            <v>43623</v>
          </cell>
          <cell r="G6994">
            <v>1</v>
          </cell>
          <cell r="H6994">
            <v>2283</v>
          </cell>
          <cell r="I6994">
            <v>1484</v>
          </cell>
          <cell r="J6994">
            <v>1484</v>
          </cell>
          <cell r="K6994">
            <v>2283</v>
          </cell>
        </row>
        <row r="6995">
          <cell r="F6995">
            <v>43746</v>
          </cell>
          <cell r="G6995">
            <v>2</v>
          </cell>
          <cell r="H6995">
            <v>1582</v>
          </cell>
          <cell r="I6995">
            <v>1234</v>
          </cell>
          <cell r="J6995">
            <v>2468</v>
          </cell>
          <cell r="K6995">
            <v>3164</v>
          </cell>
        </row>
        <row r="6996">
          <cell r="F6996">
            <v>43596</v>
          </cell>
          <cell r="G6996">
            <v>1</v>
          </cell>
          <cell r="H6996">
            <v>817</v>
          </cell>
          <cell r="I6996">
            <v>409</v>
          </cell>
          <cell r="J6996">
            <v>409</v>
          </cell>
          <cell r="K6996">
            <v>817</v>
          </cell>
        </row>
        <row r="6997">
          <cell r="F6997">
            <v>43621</v>
          </cell>
          <cell r="G6997">
            <v>4</v>
          </cell>
          <cell r="H6997">
            <v>217</v>
          </cell>
          <cell r="I6997">
            <v>171</v>
          </cell>
          <cell r="J6997">
            <v>684</v>
          </cell>
          <cell r="K6997">
            <v>868</v>
          </cell>
        </row>
        <row r="6998">
          <cell r="F6998">
            <v>43522</v>
          </cell>
          <cell r="G6998">
            <v>3</v>
          </cell>
          <cell r="H6998">
            <v>127</v>
          </cell>
          <cell r="I6998">
            <v>79</v>
          </cell>
          <cell r="J6998">
            <v>237</v>
          </cell>
          <cell r="K6998">
            <v>381</v>
          </cell>
        </row>
        <row r="6999">
          <cell r="F6999">
            <v>43479</v>
          </cell>
          <cell r="G6999">
            <v>1</v>
          </cell>
          <cell r="H6999">
            <v>561</v>
          </cell>
          <cell r="I6999">
            <v>421</v>
          </cell>
          <cell r="J6999">
            <v>421</v>
          </cell>
          <cell r="K6999">
            <v>561</v>
          </cell>
        </row>
        <row r="7000">
          <cell r="F7000">
            <v>43595</v>
          </cell>
          <cell r="G7000">
            <v>4</v>
          </cell>
          <cell r="H7000">
            <v>400</v>
          </cell>
          <cell r="I7000">
            <v>208</v>
          </cell>
          <cell r="J7000">
            <v>832</v>
          </cell>
          <cell r="K7000">
            <v>1600</v>
          </cell>
        </row>
        <row r="7001">
          <cell r="F7001">
            <v>43808</v>
          </cell>
          <cell r="G7001">
            <v>4</v>
          </cell>
          <cell r="H7001">
            <v>684</v>
          </cell>
          <cell r="I7001">
            <v>561</v>
          </cell>
          <cell r="J7001">
            <v>2244</v>
          </cell>
          <cell r="K7001">
            <v>2736</v>
          </cell>
        </row>
        <row r="7002">
          <cell r="F7002">
            <v>43496</v>
          </cell>
          <cell r="G7002">
            <v>4</v>
          </cell>
          <cell r="H7002">
            <v>217</v>
          </cell>
          <cell r="I7002">
            <v>171</v>
          </cell>
          <cell r="J7002">
            <v>684</v>
          </cell>
          <cell r="K7002">
            <v>868</v>
          </cell>
        </row>
        <row r="7003">
          <cell r="F7003">
            <v>43819</v>
          </cell>
          <cell r="G7003">
            <v>2</v>
          </cell>
          <cell r="H7003">
            <v>1972</v>
          </cell>
          <cell r="I7003">
            <v>1321</v>
          </cell>
          <cell r="J7003">
            <v>2642</v>
          </cell>
          <cell r="K7003">
            <v>3944</v>
          </cell>
        </row>
        <row r="7004">
          <cell r="F7004">
            <v>43609</v>
          </cell>
          <cell r="G7004">
            <v>1</v>
          </cell>
          <cell r="H7004">
            <v>951</v>
          </cell>
          <cell r="I7004">
            <v>504</v>
          </cell>
          <cell r="J7004">
            <v>504</v>
          </cell>
          <cell r="K7004">
            <v>951</v>
          </cell>
        </row>
        <row r="7005">
          <cell r="F7005">
            <v>43600</v>
          </cell>
          <cell r="G7005">
            <v>1</v>
          </cell>
          <cell r="H7005">
            <v>530</v>
          </cell>
          <cell r="I7005">
            <v>424</v>
          </cell>
          <cell r="J7005">
            <v>424</v>
          </cell>
          <cell r="K7005">
            <v>530</v>
          </cell>
        </row>
        <row r="7006">
          <cell r="F7006">
            <v>43470</v>
          </cell>
          <cell r="G7006">
            <v>2</v>
          </cell>
          <cell r="H7006">
            <v>1278</v>
          </cell>
          <cell r="I7006">
            <v>665</v>
          </cell>
          <cell r="J7006">
            <v>1330</v>
          </cell>
          <cell r="K7006">
            <v>2556</v>
          </cell>
        </row>
        <row r="7007">
          <cell r="F7007">
            <v>43710</v>
          </cell>
          <cell r="G7007">
            <v>4</v>
          </cell>
          <cell r="H7007">
            <v>818</v>
          </cell>
          <cell r="I7007">
            <v>450</v>
          </cell>
          <cell r="J7007">
            <v>1800</v>
          </cell>
          <cell r="K7007">
            <v>3272</v>
          </cell>
        </row>
        <row r="7008">
          <cell r="F7008">
            <v>43485</v>
          </cell>
          <cell r="G7008">
            <v>1</v>
          </cell>
          <cell r="H7008">
            <v>561</v>
          </cell>
          <cell r="I7008">
            <v>421</v>
          </cell>
          <cell r="J7008">
            <v>421</v>
          </cell>
          <cell r="K7008">
            <v>561</v>
          </cell>
        </row>
        <row r="7009">
          <cell r="F7009">
            <v>43755</v>
          </cell>
          <cell r="G7009">
            <v>4</v>
          </cell>
          <cell r="H7009">
            <v>2257</v>
          </cell>
          <cell r="I7009">
            <v>1535</v>
          </cell>
          <cell r="J7009">
            <v>6140</v>
          </cell>
          <cell r="K7009">
            <v>9028</v>
          </cell>
        </row>
        <row r="7010">
          <cell r="F7010">
            <v>43591</v>
          </cell>
          <cell r="G7010">
            <v>1</v>
          </cell>
          <cell r="H7010">
            <v>2241</v>
          </cell>
          <cell r="I7010">
            <v>1367</v>
          </cell>
          <cell r="J7010">
            <v>1367</v>
          </cell>
          <cell r="K7010">
            <v>2241</v>
          </cell>
        </row>
        <row r="7011">
          <cell r="F7011">
            <v>43806</v>
          </cell>
          <cell r="G7011">
            <v>2</v>
          </cell>
          <cell r="H7011">
            <v>596</v>
          </cell>
          <cell r="I7011">
            <v>358</v>
          </cell>
          <cell r="J7011">
            <v>716</v>
          </cell>
          <cell r="K7011">
            <v>1192</v>
          </cell>
        </row>
        <row r="7012">
          <cell r="F7012">
            <v>43611</v>
          </cell>
          <cell r="G7012">
            <v>2</v>
          </cell>
          <cell r="H7012">
            <v>1848</v>
          </cell>
          <cell r="I7012">
            <v>1294</v>
          </cell>
          <cell r="J7012">
            <v>2588</v>
          </cell>
          <cell r="K7012">
            <v>3696</v>
          </cell>
        </row>
        <row r="7013">
          <cell r="F7013">
            <v>43784</v>
          </cell>
          <cell r="G7013">
            <v>2</v>
          </cell>
          <cell r="H7013">
            <v>1826</v>
          </cell>
          <cell r="I7013">
            <v>1443</v>
          </cell>
          <cell r="J7013">
            <v>2886</v>
          </cell>
          <cell r="K7013">
            <v>3652</v>
          </cell>
        </row>
        <row r="7014">
          <cell r="F7014">
            <v>43533</v>
          </cell>
          <cell r="G7014">
            <v>3</v>
          </cell>
          <cell r="H7014">
            <v>799</v>
          </cell>
          <cell r="I7014">
            <v>455</v>
          </cell>
          <cell r="J7014">
            <v>1365</v>
          </cell>
          <cell r="K7014">
            <v>2397</v>
          </cell>
        </row>
        <row r="7015">
          <cell r="F7015">
            <v>43654</v>
          </cell>
          <cell r="G7015">
            <v>2</v>
          </cell>
          <cell r="H7015">
            <v>112</v>
          </cell>
          <cell r="I7015">
            <v>90</v>
          </cell>
          <cell r="J7015">
            <v>180</v>
          </cell>
          <cell r="K7015">
            <v>224</v>
          </cell>
        </row>
        <row r="7016">
          <cell r="F7016">
            <v>43780</v>
          </cell>
          <cell r="G7016">
            <v>2</v>
          </cell>
          <cell r="H7016">
            <v>1119</v>
          </cell>
          <cell r="I7016">
            <v>683</v>
          </cell>
          <cell r="J7016">
            <v>1366</v>
          </cell>
          <cell r="K7016">
            <v>2238</v>
          </cell>
        </row>
        <row r="7017">
          <cell r="F7017">
            <v>43504</v>
          </cell>
          <cell r="G7017">
            <v>1</v>
          </cell>
          <cell r="H7017">
            <v>1638</v>
          </cell>
          <cell r="I7017">
            <v>1261</v>
          </cell>
          <cell r="J7017">
            <v>1261</v>
          </cell>
          <cell r="K7017">
            <v>1638</v>
          </cell>
        </row>
        <row r="7018">
          <cell r="F7018">
            <v>43590</v>
          </cell>
          <cell r="G7018">
            <v>1</v>
          </cell>
          <cell r="H7018">
            <v>947</v>
          </cell>
          <cell r="I7018">
            <v>786</v>
          </cell>
          <cell r="J7018">
            <v>786</v>
          </cell>
          <cell r="K7018">
            <v>947</v>
          </cell>
        </row>
        <row r="7019">
          <cell r="F7019">
            <v>43588</v>
          </cell>
          <cell r="G7019">
            <v>3</v>
          </cell>
          <cell r="H7019">
            <v>1338</v>
          </cell>
          <cell r="I7019">
            <v>682</v>
          </cell>
          <cell r="J7019">
            <v>2046</v>
          </cell>
          <cell r="K7019">
            <v>4014</v>
          </cell>
        </row>
        <row r="7020">
          <cell r="F7020">
            <v>43596</v>
          </cell>
          <cell r="G7020">
            <v>1</v>
          </cell>
          <cell r="H7020">
            <v>847</v>
          </cell>
          <cell r="I7020">
            <v>534</v>
          </cell>
          <cell r="J7020">
            <v>534</v>
          </cell>
          <cell r="K7020">
            <v>847</v>
          </cell>
        </row>
        <row r="7021">
          <cell r="F7021">
            <v>43788</v>
          </cell>
          <cell r="G7021">
            <v>4</v>
          </cell>
          <cell r="H7021">
            <v>368</v>
          </cell>
          <cell r="I7021">
            <v>269</v>
          </cell>
          <cell r="J7021">
            <v>1076</v>
          </cell>
          <cell r="K7021">
            <v>1472</v>
          </cell>
        </row>
        <row r="7022">
          <cell r="F7022">
            <v>43754</v>
          </cell>
          <cell r="G7022">
            <v>3</v>
          </cell>
          <cell r="H7022">
            <v>2410</v>
          </cell>
          <cell r="I7022">
            <v>1518</v>
          </cell>
          <cell r="J7022">
            <v>4554</v>
          </cell>
          <cell r="K7022">
            <v>7230</v>
          </cell>
        </row>
        <row r="7023">
          <cell r="F7023">
            <v>43658</v>
          </cell>
          <cell r="G7023">
            <v>3</v>
          </cell>
          <cell r="H7023">
            <v>1889</v>
          </cell>
          <cell r="I7023">
            <v>945</v>
          </cell>
          <cell r="J7023">
            <v>2835</v>
          </cell>
          <cell r="K7023">
            <v>5667</v>
          </cell>
        </row>
        <row r="7024">
          <cell r="F7024">
            <v>43517</v>
          </cell>
          <cell r="G7024">
            <v>3</v>
          </cell>
          <cell r="H7024">
            <v>1862</v>
          </cell>
          <cell r="I7024">
            <v>1173</v>
          </cell>
          <cell r="J7024">
            <v>3519</v>
          </cell>
          <cell r="K7024">
            <v>5586</v>
          </cell>
        </row>
        <row r="7025">
          <cell r="F7025">
            <v>43670</v>
          </cell>
          <cell r="G7025">
            <v>3</v>
          </cell>
          <cell r="H7025">
            <v>1405</v>
          </cell>
          <cell r="I7025">
            <v>1054</v>
          </cell>
          <cell r="J7025">
            <v>3162</v>
          </cell>
          <cell r="K7025">
            <v>4215</v>
          </cell>
        </row>
        <row r="7026">
          <cell r="F7026">
            <v>43477</v>
          </cell>
          <cell r="G7026">
            <v>1</v>
          </cell>
          <cell r="H7026">
            <v>315</v>
          </cell>
          <cell r="I7026">
            <v>208</v>
          </cell>
          <cell r="J7026">
            <v>208</v>
          </cell>
          <cell r="K7026">
            <v>315</v>
          </cell>
        </row>
        <row r="7027">
          <cell r="F7027">
            <v>43567</v>
          </cell>
          <cell r="G7027">
            <v>3</v>
          </cell>
          <cell r="H7027">
            <v>1862</v>
          </cell>
          <cell r="I7027">
            <v>1173</v>
          </cell>
          <cell r="J7027">
            <v>3519</v>
          </cell>
          <cell r="K7027">
            <v>5586</v>
          </cell>
        </row>
        <row r="7028">
          <cell r="F7028">
            <v>43775</v>
          </cell>
          <cell r="G7028">
            <v>3</v>
          </cell>
          <cell r="H7028">
            <v>800</v>
          </cell>
          <cell r="I7028">
            <v>536</v>
          </cell>
          <cell r="J7028">
            <v>1608</v>
          </cell>
          <cell r="K7028">
            <v>2400</v>
          </cell>
        </row>
        <row r="7029">
          <cell r="F7029">
            <v>43494</v>
          </cell>
          <cell r="G7029">
            <v>3</v>
          </cell>
          <cell r="H7029">
            <v>1809</v>
          </cell>
          <cell r="I7029">
            <v>1067</v>
          </cell>
          <cell r="J7029">
            <v>3201</v>
          </cell>
          <cell r="K7029">
            <v>5427</v>
          </cell>
        </row>
        <row r="7030">
          <cell r="F7030">
            <v>43730</v>
          </cell>
          <cell r="G7030">
            <v>1</v>
          </cell>
          <cell r="H7030">
            <v>1467</v>
          </cell>
          <cell r="I7030">
            <v>807</v>
          </cell>
          <cell r="J7030">
            <v>807</v>
          </cell>
          <cell r="K7030">
            <v>1467</v>
          </cell>
        </row>
        <row r="7031">
          <cell r="F7031">
            <v>43611</v>
          </cell>
          <cell r="G7031">
            <v>1</v>
          </cell>
          <cell r="H7031">
            <v>2294</v>
          </cell>
          <cell r="I7031">
            <v>1399</v>
          </cell>
          <cell r="J7031">
            <v>1399</v>
          </cell>
          <cell r="K7031">
            <v>2294</v>
          </cell>
        </row>
        <row r="7032">
          <cell r="F7032">
            <v>43590</v>
          </cell>
          <cell r="G7032">
            <v>1</v>
          </cell>
          <cell r="H7032">
            <v>368</v>
          </cell>
          <cell r="I7032">
            <v>294</v>
          </cell>
          <cell r="J7032">
            <v>294</v>
          </cell>
          <cell r="K7032">
            <v>368</v>
          </cell>
        </row>
        <row r="7033">
          <cell r="F7033">
            <v>43540</v>
          </cell>
          <cell r="G7033">
            <v>2</v>
          </cell>
          <cell r="H7033">
            <v>947</v>
          </cell>
          <cell r="I7033">
            <v>786</v>
          </cell>
          <cell r="J7033">
            <v>1572</v>
          </cell>
          <cell r="K7033">
            <v>1894</v>
          </cell>
        </row>
        <row r="7034">
          <cell r="F7034">
            <v>43544</v>
          </cell>
          <cell r="G7034">
            <v>1</v>
          </cell>
          <cell r="H7034">
            <v>1526</v>
          </cell>
          <cell r="I7034">
            <v>1251</v>
          </cell>
          <cell r="J7034">
            <v>1251</v>
          </cell>
          <cell r="K7034">
            <v>1526</v>
          </cell>
        </row>
        <row r="7035">
          <cell r="F7035">
            <v>43801</v>
          </cell>
          <cell r="G7035">
            <v>3</v>
          </cell>
          <cell r="H7035">
            <v>290</v>
          </cell>
          <cell r="I7035">
            <v>200</v>
          </cell>
          <cell r="J7035">
            <v>600</v>
          </cell>
          <cell r="K7035">
            <v>870</v>
          </cell>
        </row>
        <row r="7036">
          <cell r="F7036">
            <v>43781</v>
          </cell>
          <cell r="G7036">
            <v>2</v>
          </cell>
          <cell r="H7036">
            <v>1526</v>
          </cell>
          <cell r="I7036">
            <v>1251</v>
          </cell>
          <cell r="J7036">
            <v>2502</v>
          </cell>
          <cell r="K7036">
            <v>3052</v>
          </cell>
        </row>
        <row r="7037">
          <cell r="F7037">
            <v>43660</v>
          </cell>
          <cell r="G7037">
            <v>2</v>
          </cell>
          <cell r="H7037">
            <v>1671</v>
          </cell>
          <cell r="I7037">
            <v>1220</v>
          </cell>
          <cell r="J7037">
            <v>2440</v>
          </cell>
          <cell r="K7037">
            <v>3342</v>
          </cell>
        </row>
        <row r="7038">
          <cell r="F7038">
            <v>43654</v>
          </cell>
          <cell r="G7038">
            <v>3</v>
          </cell>
          <cell r="H7038">
            <v>1178</v>
          </cell>
          <cell r="I7038">
            <v>683</v>
          </cell>
          <cell r="J7038">
            <v>2049</v>
          </cell>
          <cell r="K7038">
            <v>3534</v>
          </cell>
        </row>
        <row r="7039">
          <cell r="F7039">
            <v>43638</v>
          </cell>
          <cell r="G7039">
            <v>1</v>
          </cell>
          <cell r="H7039">
            <v>603</v>
          </cell>
          <cell r="I7039">
            <v>416</v>
          </cell>
          <cell r="J7039">
            <v>416</v>
          </cell>
          <cell r="K7039">
            <v>603</v>
          </cell>
        </row>
        <row r="7040">
          <cell r="F7040">
            <v>43725</v>
          </cell>
          <cell r="G7040">
            <v>1</v>
          </cell>
          <cell r="H7040">
            <v>1638</v>
          </cell>
          <cell r="I7040">
            <v>1261</v>
          </cell>
          <cell r="J7040">
            <v>1261</v>
          </cell>
          <cell r="K7040">
            <v>1638</v>
          </cell>
        </row>
        <row r="7041">
          <cell r="F7041">
            <v>43821</v>
          </cell>
          <cell r="G7041">
            <v>1</v>
          </cell>
          <cell r="H7041">
            <v>1809</v>
          </cell>
          <cell r="I7041">
            <v>1067</v>
          </cell>
          <cell r="J7041">
            <v>1067</v>
          </cell>
          <cell r="K7041">
            <v>1809</v>
          </cell>
        </row>
        <row r="7042">
          <cell r="F7042">
            <v>43741</v>
          </cell>
          <cell r="G7042">
            <v>4</v>
          </cell>
          <cell r="H7042">
            <v>112</v>
          </cell>
          <cell r="I7042">
            <v>90</v>
          </cell>
          <cell r="J7042">
            <v>360</v>
          </cell>
          <cell r="K7042">
            <v>448</v>
          </cell>
        </row>
        <row r="7043">
          <cell r="F7043">
            <v>43810</v>
          </cell>
          <cell r="G7043">
            <v>1</v>
          </cell>
          <cell r="H7043">
            <v>392</v>
          </cell>
          <cell r="I7043">
            <v>255</v>
          </cell>
          <cell r="J7043">
            <v>255</v>
          </cell>
          <cell r="K7043">
            <v>392</v>
          </cell>
        </row>
        <row r="7044">
          <cell r="F7044">
            <v>43472</v>
          </cell>
          <cell r="G7044">
            <v>2</v>
          </cell>
          <cell r="H7044">
            <v>181</v>
          </cell>
          <cell r="I7044">
            <v>130</v>
          </cell>
          <cell r="J7044">
            <v>260</v>
          </cell>
          <cell r="K7044">
            <v>362</v>
          </cell>
        </row>
        <row r="7045">
          <cell r="F7045">
            <v>43477</v>
          </cell>
          <cell r="G7045">
            <v>4</v>
          </cell>
          <cell r="H7045">
            <v>1671</v>
          </cell>
          <cell r="I7045">
            <v>1220</v>
          </cell>
          <cell r="J7045">
            <v>4880</v>
          </cell>
          <cell r="K7045">
            <v>6684</v>
          </cell>
        </row>
        <row r="7046">
          <cell r="F7046">
            <v>43685</v>
          </cell>
          <cell r="G7046">
            <v>2</v>
          </cell>
          <cell r="H7046">
            <v>561</v>
          </cell>
          <cell r="I7046">
            <v>421</v>
          </cell>
          <cell r="J7046">
            <v>842</v>
          </cell>
          <cell r="K7046">
            <v>1122</v>
          </cell>
        </row>
        <row r="7047">
          <cell r="F7047">
            <v>43702</v>
          </cell>
          <cell r="G7047">
            <v>1</v>
          </cell>
          <cell r="H7047">
            <v>603</v>
          </cell>
          <cell r="I7047">
            <v>416</v>
          </cell>
          <cell r="J7047">
            <v>416</v>
          </cell>
          <cell r="K7047">
            <v>603</v>
          </cell>
        </row>
        <row r="7048">
          <cell r="F7048">
            <v>43596</v>
          </cell>
          <cell r="G7048">
            <v>1</v>
          </cell>
          <cell r="H7048">
            <v>1582</v>
          </cell>
          <cell r="I7048">
            <v>1234</v>
          </cell>
          <cell r="J7048">
            <v>1234</v>
          </cell>
          <cell r="K7048">
            <v>1582</v>
          </cell>
        </row>
        <row r="7049">
          <cell r="F7049">
            <v>43802</v>
          </cell>
          <cell r="G7049">
            <v>1</v>
          </cell>
          <cell r="H7049">
            <v>1380</v>
          </cell>
          <cell r="I7049">
            <v>1090</v>
          </cell>
          <cell r="J7049">
            <v>1090</v>
          </cell>
          <cell r="K7049">
            <v>1380</v>
          </cell>
        </row>
        <row r="7050">
          <cell r="F7050">
            <v>43511</v>
          </cell>
          <cell r="G7050">
            <v>1</v>
          </cell>
          <cell r="H7050">
            <v>818</v>
          </cell>
          <cell r="I7050">
            <v>450</v>
          </cell>
          <cell r="J7050">
            <v>450</v>
          </cell>
          <cell r="K7050">
            <v>818</v>
          </cell>
        </row>
        <row r="7051">
          <cell r="F7051">
            <v>43611</v>
          </cell>
          <cell r="G7051">
            <v>1</v>
          </cell>
          <cell r="H7051">
            <v>2241</v>
          </cell>
          <cell r="I7051">
            <v>1367</v>
          </cell>
          <cell r="J7051">
            <v>1367</v>
          </cell>
          <cell r="K7051">
            <v>2241</v>
          </cell>
        </row>
        <row r="7052">
          <cell r="F7052">
            <v>43522</v>
          </cell>
          <cell r="G7052">
            <v>1</v>
          </cell>
          <cell r="H7052">
            <v>1278</v>
          </cell>
          <cell r="I7052">
            <v>665</v>
          </cell>
          <cell r="J7052">
            <v>665</v>
          </cell>
          <cell r="K7052">
            <v>1278</v>
          </cell>
        </row>
        <row r="7053">
          <cell r="F7053">
            <v>43768</v>
          </cell>
          <cell r="G7053">
            <v>1</v>
          </cell>
          <cell r="H7053">
            <v>127</v>
          </cell>
          <cell r="I7053">
            <v>79</v>
          </cell>
          <cell r="J7053">
            <v>79</v>
          </cell>
          <cell r="K7053">
            <v>127</v>
          </cell>
        </row>
        <row r="7054">
          <cell r="F7054">
            <v>43697</v>
          </cell>
          <cell r="G7054">
            <v>3</v>
          </cell>
          <cell r="H7054">
            <v>112</v>
          </cell>
          <cell r="I7054">
            <v>90</v>
          </cell>
          <cell r="J7054">
            <v>270</v>
          </cell>
          <cell r="K7054">
            <v>336</v>
          </cell>
        </row>
        <row r="7055">
          <cell r="F7055">
            <v>43612</v>
          </cell>
          <cell r="G7055">
            <v>1</v>
          </cell>
          <cell r="H7055">
            <v>2005</v>
          </cell>
          <cell r="I7055">
            <v>1223</v>
          </cell>
          <cell r="J7055">
            <v>1223</v>
          </cell>
          <cell r="K7055">
            <v>2005</v>
          </cell>
        </row>
        <row r="7056">
          <cell r="F7056">
            <v>43673</v>
          </cell>
          <cell r="G7056">
            <v>1</v>
          </cell>
          <cell r="H7056">
            <v>2182</v>
          </cell>
          <cell r="I7056">
            <v>1200</v>
          </cell>
          <cell r="J7056">
            <v>1200</v>
          </cell>
          <cell r="K7056">
            <v>2182</v>
          </cell>
        </row>
        <row r="7057">
          <cell r="F7057">
            <v>43502</v>
          </cell>
          <cell r="G7057">
            <v>1</v>
          </cell>
          <cell r="H7057">
            <v>315</v>
          </cell>
          <cell r="I7057">
            <v>208</v>
          </cell>
          <cell r="J7057">
            <v>208</v>
          </cell>
          <cell r="K7057">
            <v>315</v>
          </cell>
        </row>
        <row r="7058">
          <cell r="F7058">
            <v>43556</v>
          </cell>
          <cell r="G7058">
            <v>1</v>
          </cell>
          <cell r="H7058">
            <v>951</v>
          </cell>
          <cell r="I7058">
            <v>504</v>
          </cell>
          <cell r="J7058">
            <v>504</v>
          </cell>
          <cell r="K7058">
            <v>951</v>
          </cell>
        </row>
        <row r="7059">
          <cell r="F7059">
            <v>43521</v>
          </cell>
          <cell r="G7059">
            <v>1</v>
          </cell>
          <cell r="H7059">
            <v>1380</v>
          </cell>
          <cell r="I7059">
            <v>1090</v>
          </cell>
          <cell r="J7059">
            <v>1090</v>
          </cell>
          <cell r="K7059">
            <v>1380</v>
          </cell>
        </row>
        <row r="7060">
          <cell r="F7060">
            <v>43820</v>
          </cell>
          <cell r="G7060">
            <v>2</v>
          </cell>
          <cell r="H7060">
            <v>871</v>
          </cell>
          <cell r="I7060">
            <v>540</v>
          </cell>
          <cell r="J7060">
            <v>1080</v>
          </cell>
          <cell r="K7060">
            <v>1742</v>
          </cell>
        </row>
        <row r="7061">
          <cell r="F7061">
            <v>43510</v>
          </cell>
          <cell r="G7061">
            <v>4</v>
          </cell>
          <cell r="H7061">
            <v>817</v>
          </cell>
          <cell r="I7061">
            <v>409</v>
          </cell>
          <cell r="J7061">
            <v>1636</v>
          </cell>
          <cell r="K7061">
            <v>3268</v>
          </cell>
        </row>
        <row r="7062">
          <cell r="F7062">
            <v>43780</v>
          </cell>
          <cell r="G7062">
            <v>1</v>
          </cell>
          <cell r="H7062">
            <v>818</v>
          </cell>
          <cell r="I7062">
            <v>450</v>
          </cell>
          <cell r="J7062">
            <v>450</v>
          </cell>
          <cell r="K7062">
            <v>818</v>
          </cell>
        </row>
        <row r="7063">
          <cell r="F7063">
            <v>43521</v>
          </cell>
          <cell r="G7063">
            <v>3</v>
          </cell>
          <cell r="H7063">
            <v>1566</v>
          </cell>
          <cell r="I7063">
            <v>1190</v>
          </cell>
          <cell r="J7063">
            <v>3570</v>
          </cell>
          <cell r="K7063">
            <v>4698</v>
          </cell>
        </row>
        <row r="7064">
          <cell r="F7064">
            <v>43517</v>
          </cell>
          <cell r="G7064">
            <v>1</v>
          </cell>
          <cell r="H7064">
            <v>2257</v>
          </cell>
          <cell r="I7064">
            <v>1535</v>
          </cell>
          <cell r="J7064">
            <v>1535</v>
          </cell>
          <cell r="K7064">
            <v>2257</v>
          </cell>
        </row>
        <row r="7065">
          <cell r="F7065">
            <v>43688</v>
          </cell>
          <cell r="G7065">
            <v>1</v>
          </cell>
          <cell r="H7065">
            <v>1103</v>
          </cell>
          <cell r="I7065">
            <v>838</v>
          </cell>
          <cell r="J7065">
            <v>838</v>
          </cell>
          <cell r="K7065">
            <v>1103</v>
          </cell>
        </row>
        <row r="7066">
          <cell r="F7066">
            <v>43665</v>
          </cell>
          <cell r="G7066">
            <v>1</v>
          </cell>
          <cell r="H7066">
            <v>1566</v>
          </cell>
          <cell r="I7066">
            <v>1190</v>
          </cell>
          <cell r="J7066">
            <v>1190</v>
          </cell>
          <cell r="K7066">
            <v>1566</v>
          </cell>
        </row>
        <row r="7067">
          <cell r="F7067">
            <v>43488</v>
          </cell>
          <cell r="G7067">
            <v>1</v>
          </cell>
          <cell r="H7067">
            <v>2353</v>
          </cell>
          <cell r="I7067">
            <v>1788</v>
          </cell>
          <cell r="J7067">
            <v>1788</v>
          </cell>
          <cell r="K7067">
            <v>2353</v>
          </cell>
        </row>
        <row r="7068">
          <cell r="F7068">
            <v>43790</v>
          </cell>
          <cell r="G7068">
            <v>1</v>
          </cell>
          <cell r="H7068">
            <v>458</v>
          </cell>
          <cell r="I7068">
            <v>376</v>
          </cell>
          <cell r="J7068">
            <v>376</v>
          </cell>
          <cell r="K7068">
            <v>458</v>
          </cell>
        </row>
        <row r="7069">
          <cell r="F7069">
            <v>43644</v>
          </cell>
          <cell r="G7069">
            <v>4</v>
          </cell>
          <cell r="H7069">
            <v>2141</v>
          </cell>
          <cell r="I7069">
            <v>1777</v>
          </cell>
          <cell r="J7069">
            <v>7108</v>
          </cell>
          <cell r="K7069">
            <v>8564</v>
          </cell>
        </row>
        <row r="7070">
          <cell r="F7070">
            <v>43671</v>
          </cell>
          <cell r="G7070">
            <v>1</v>
          </cell>
          <cell r="H7070">
            <v>818</v>
          </cell>
          <cell r="I7070">
            <v>450</v>
          </cell>
          <cell r="J7070">
            <v>450</v>
          </cell>
          <cell r="K7070">
            <v>818</v>
          </cell>
        </row>
        <row r="7071">
          <cell r="F7071">
            <v>43576</v>
          </cell>
          <cell r="G7071">
            <v>3</v>
          </cell>
          <cell r="H7071">
            <v>1367</v>
          </cell>
          <cell r="I7071">
            <v>984</v>
          </cell>
          <cell r="J7071">
            <v>2952</v>
          </cell>
          <cell r="K7071">
            <v>4101</v>
          </cell>
        </row>
        <row r="7072">
          <cell r="F7072">
            <v>43609</v>
          </cell>
          <cell r="G7072">
            <v>3</v>
          </cell>
          <cell r="H7072">
            <v>951</v>
          </cell>
          <cell r="I7072">
            <v>504</v>
          </cell>
          <cell r="J7072">
            <v>1512</v>
          </cell>
          <cell r="K7072">
            <v>2853</v>
          </cell>
        </row>
        <row r="7073">
          <cell r="F7073">
            <v>43783</v>
          </cell>
          <cell r="G7073">
            <v>4</v>
          </cell>
          <cell r="H7073">
            <v>1052</v>
          </cell>
          <cell r="I7073">
            <v>589</v>
          </cell>
          <cell r="J7073">
            <v>2356</v>
          </cell>
          <cell r="K7073">
            <v>4208</v>
          </cell>
        </row>
        <row r="7074">
          <cell r="F7074">
            <v>43521</v>
          </cell>
          <cell r="G7074">
            <v>2</v>
          </cell>
          <cell r="H7074">
            <v>2294</v>
          </cell>
          <cell r="I7074">
            <v>1399</v>
          </cell>
          <cell r="J7074">
            <v>2798</v>
          </cell>
          <cell r="K7074">
            <v>4588</v>
          </cell>
        </row>
        <row r="7075">
          <cell r="F7075">
            <v>43509</v>
          </cell>
          <cell r="G7075">
            <v>2</v>
          </cell>
          <cell r="H7075">
            <v>1848</v>
          </cell>
          <cell r="I7075">
            <v>1294</v>
          </cell>
          <cell r="J7075">
            <v>2588</v>
          </cell>
          <cell r="K7075">
            <v>3696</v>
          </cell>
        </row>
        <row r="7076">
          <cell r="F7076">
            <v>43746</v>
          </cell>
          <cell r="G7076">
            <v>1</v>
          </cell>
          <cell r="H7076">
            <v>217</v>
          </cell>
          <cell r="I7076">
            <v>171</v>
          </cell>
          <cell r="J7076">
            <v>171</v>
          </cell>
          <cell r="K7076">
            <v>217</v>
          </cell>
        </row>
        <row r="7077">
          <cell r="F7077">
            <v>43740</v>
          </cell>
          <cell r="G7077">
            <v>1</v>
          </cell>
          <cell r="H7077">
            <v>2497</v>
          </cell>
          <cell r="I7077">
            <v>1473</v>
          </cell>
          <cell r="J7077">
            <v>1473</v>
          </cell>
          <cell r="K7077">
            <v>2497</v>
          </cell>
        </row>
        <row r="7078">
          <cell r="F7078">
            <v>43797</v>
          </cell>
          <cell r="G7078">
            <v>3</v>
          </cell>
          <cell r="H7078">
            <v>458</v>
          </cell>
          <cell r="I7078">
            <v>376</v>
          </cell>
          <cell r="J7078">
            <v>1128</v>
          </cell>
          <cell r="K7078">
            <v>1374</v>
          </cell>
        </row>
        <row r="7079">
          <cell r="F7079">
            <v>43811</v>
          </cell>
          <cell r="G7079">
            <v>1</v>
          </cell>
          <cell r="H7079">
            <v>871</v>
          </cell>
          <cell r="I7079">
            <v>540</v>
          </cell>
          <cell r="J7079">
            <v>540</v>
          </cell>
          <cell r="K7079">
            <v>871</v>
          </cell>
        </row>
        <row r="7080">
          <cell r="F7080">
            <v>43734</v>
          </cell>
          <cell r="G7080">
            <v>3</v>
          </cell>
          <cell r="H7080">
            <v>1743</v>
          </cell>
          <cell r="I7080">
            <v>872</v>
          </cell>
          <cell r="J7080">
            <v>2616</v>
          </cell>
          <cell r="K7080">
            <v>5229</v>
          </cell>
        </row>
        <row r="7081">
          <cell r="F7081">
            <v>43514</v>
          </cell>
          <cell r="G7081">
            <v>3</v>
          </cell>
          <cell r="H7081">
            <v>2391</v>
          </cell>
          <cell r="I7081">
            <v>1291</v>
          </cell>
          <cell r="J7081">
            <v>3873</v>
          </cell>
          <cell r="K7081">
            <v>7173</v>
          </cell>
        </row>
        <row r="7082">
          <cell r="F7082">
            <v>43530</v>
          </cell>
          <cell r="G7082">
            <v>1</v>
          </cell>
          <cell r="H7082">
            <v>392</v>
          </cell>
          <cell r="I7082">
            <v>255</v>
          </cell>
          <cell r="J7082">
            <v>255</v>
          </cell>
          <cell r="K7082">
            <v>392</v>
          </cell>
        </row>
        <row r="7083">
          <cell r="F7083">
            <v>43829</v>
          </cell>
          <cell r="G7083">
            <v>3</v>
          </cell>
          <cell r="H7083">
            <v>1467</v>
          </cell>
          <cell r="I7083">
            <v>807</v>
          </cell>
          <cell r="J7083">
            <v>2421</v>
          </cell>
          <cell r="K7083">
            <v>4401</v>
          </cell>
        </row>
        <row r="7084">
          <cell r="F7084">
            <v>43477</v>
          </cell>
          <cell r="G7084">
            <v>3</v>
          </cell>
          <cell r="H7084">
            <v>2182</v>
          </cell>
          <cell r="I7084">
            <v>1200</v>
          </cell>
          <cell r="J7084">
            <v>3600</v>
          </cell>
          <cell r="K7084">
            <v>6546</v>
          </cell>
        </row>
        <row r="7085">
          <cell r="F7085">
            <v>43750</v>
          </cell>
          <cell r="G7085">
            <v>1</v>
          </cell>
          <cell r="H7085">
            <v>667</v>
          </cell>
          <cell r="I7085">
            <v>387</v>
          </cell>
          <cell r="J7085">
            <v>387</v>
          </cell>
          <cell r="K7085">
            <v>667</v>
          </cell>
        </row>
        <row r="7086">
          <cell r="F7086">
            <v>43512</v>
          </cell>
          <cell r="G7086">
            <v>4</v>
          </cell>
          <cell r="H7086">
            <v>290</v>
          </cell>
          <cell r="I7086">
            <v>200</v>
          </cell>
          <cell r="J7086">
            <v>800</v>
          </cell>
          <cell r="K7086">
            <v>1160</v>
          </cell>
        </row>
        <row r="7087">
          <cell r="F7087">
            <v>43489</v>
          </cell>
          <cell r="G7087">
            <v>4</v>
          </cell>
          <cell r="H7087">
            <v>1119</v>
          </cell>
          <cell r="I7087">
            <v>683</v>
          </cell>
          <cell r="J7087">
            <v>2732</v>
          </cell>
          <cell r="K7087">
            <v>4476</v>
          </cell>
        </row>
        <row r="7088">
          <cell r="F7088">
            <v>43554</v>
          </cell>
          <cell r="G7088">
            <v>2</v>
          </cell>
          <cell r="H7088">
            <v>127</v>
          </cell>
          <cell r="I7088">
            <v>79</v>
          </cell>
          <cell r="J7088">
            <v>158</v>
          </cell>
          <cell r="K7088">
            <v>254</v>
          </cell>
        </row>
        <row r="7089">
          <cell r="F7089">
            <v>43468</v>
          </cell>
          <cell r="G7089">
            <v>1</v>
          </cell>
          <cell r="H7089">
            <v>1635</v>
          </cell>
          <cell r="I7089">
            <v>1046</v>
          </cell>
          <cell r="J7089">
            <v>1046</v>
          </cell>
          <cell r="K7089">
            <v>1635</v>
          </cell>
        </row>
        <row r="7090">
          <cell r="F7090">
            <v>43794</v>
          </cell>
          <cell r="G7090">
            <v>1</v>
          </cell>
          <cell r="H7090">
            <v>1338</v>
          </cell>
          <cell r="I7090">
            <v>682</v>
          </cell>
          <cell r="J7090">
            <v>682</v>
          </cell>
          <cell r="K7090">
            <v>1338</v>
          </cell>
        </row>
        <row r="7091">
          <cell r="F7091">
            <v>43644</v>
          </cell>
          <cell r="G7091">
            <v>3</v>
          </cell>
          <cell r="H7091">
            <v>1351</v>
          </cell>
          <cell r="I7091">
            <v>1108</v>
          </cell>
          <cell r="J7091">
            <v>3324</v>
          </cell>
          <cell r="K7091">
            <v>4053</v>
          </cell>
        </row>
        <row r="7092">
          <cell r="F7092">
            <v>43507</v>
          </cell>
          <cell r="G7092">
            <v>2</v>
          </cell>
          <cell r="H7092">
            <v>2005</v>
          </cell>
          <cell r="I7092">
            <v>1223</v>
          </cell>
          <cell r="J7092">
            <v>2446</v>
          </cell>
          <cell r="K7092">
            <v>4010</v>
          </cell>
        </row>
        <row r="7093">
          <cell r="F7093">
            <v>43524</v>
          </cell>
          <cell r="G7093">
            <v>1</v>
          </cell>
          <cell r="H7093">
            <v>1414</v>
          </cell>
          <cell r="I7093">
            <v>962</v>
          </cell>
          <cell r="J7093">
            <v>962</v>
          </cell>
          <cell r="K7093">
            <v>1414</v>
          </cell>
        </row>
        <row r="7094">
          <cell r="F7094">
            <v>43490</v>
          </cell>
          <cell r="G7094">
            <v>3</v>
          </cell>
          <cell r="H7094">
            <v>1635</v>
          </cell>
          <cell r="I7094">
            <v>1046</v>
          </cell>
          <cell r="J7094">
            <v>3138</v>
          </cell>
          <cell r="K7094">
            <v>4905</v>
          </cell>
        </row>
        <row r="7095">
          <cell r="F7095">
            <v>43733</v>
          </cell>
          <cell r="G7095">
            <v>4</v>
          </cell>
          <cell r="H7095">
            <v>2257</v>
          </cell>
          <cell r="I7095">
            <v>1535</v>
          </cell>
          <cell r="J7095">
            <v>6140</v>
          </cell>
          <cell r="K7095">
            <v>9028</v>
          </cell>
        </row>
        <row r="7096">
          <cell r="F7096">
            <v>43538</v>
          </cell>
          <cell r="G7096">
            <v>1</v>
          </cell>
          <cell r="H7096">
            <v>1526</v>
          </cell>
          <cell r="I7096">
            <v>1251</v>
          </cell>
          <cell r="J7096">
            <v>1251</v>
          </cell>
          <cell r="K7096">
            <v>1526</v>
          </cell>
        </row>
        <row r="7097">
          <cell r="F7097">
            <v>43809</v>
          </cell>
          <cell r="G7097">
            <v>3</v>
          </cell>
          <cell r="H7097">
            <v>530</v>
          </cell>
          <cell r="I7097">
            <v>424</v>
          </cell>
          <cell r="J7097">
            <v>1272</v>
          </cell>
          <cell r="K7097">
            <v>1590</v>
          </cell>
        </row>
        <row r="7098">
          <cell r="F7098">
            <v>43775</v>
          </cell>
          <cell r="G7098">
            <v>4</v>
          </cell>
          <cell r="H7098">
            <v>1522</v>
          </cell>
          <cell r="I7098">
            <v>791</v>
          </cell>
          <cell r="J7098">
            <v>3164</v>
          </cell>
          <cell r="K7098">
            <v>6088</v>
          </cell>
        </row>
        <row r="7099">
          <cell r="F7099">
            <v>43803</v>
          </cell>
          <cell r="G7099">
            <v>1</v>
          </cell>
          <cell r="H7099">
            <v>1414</v>
          </cell>
          <cell r="I7099">
            <v>962</v>
          </cell>
          <cell r="J7099">
            <v>962</v>
          </cell>
          <cell r="K7099">
            <v>1414</v>
          </cell>
        </row>
        <row r="7100">
          <cell r="F7100">
            <v>43727</v>
          </cell>
          <cell r="G7100">
            <v>2</v>
          </cell>
          <cell r="H7100">
            <v>556</v>
          </cell>
          <cell r="I7100">
            <v>395</v>
          </cell>
          <cell r="J7100">
            <v>790</v>
          </cell>
          <cell r="K7100">
            <v>1112</v>
          </cell>
        </row>
        <row r="7101">
          <cell r="F7101">
            <v>43752</v>
          </cell>
          <cell r="G7101">
            <v>4</v>
          </cell>
          <cell r="H7101">
            <v>1826</v>
          </cell>
          <cell r="I7101">
            <v>1443</v>
          </cell>
          <cell r="J7101">
            <v>5772</v>
          </cell>
          <cell r="K7101">
            <v>7304</v>
          </cell>
        </row>
        <row r="7102">
          <cell r="F7102">
            <v>43649</v>
          </cell>
          <cell r="G7102">
            <v>1</v>
          </cell>
          <cell r="H7102">
            <v>2396</v>
          </cell>
          <cell r="I7102">
            <v>1965</v>
          </cell>
          <cell r="J7102">
            <v>1965</v>
          </cell>
          <cell r="K7102">
            <v>2396</v>
          </cell>
        </row>
        <row r="7103">
          <cell r="F7103">
            <v>43680</v>
          </cell>
          <cell r="G7103">
            <v>1</v>
          </cell>
          <cell r="H7103">
            <v>2495</v>
          </cell>
          <cell r="I7103">
            <v>1896</v>
          </cell>
          <cell r="J7103">
            <v>1896</v>
          </cell>
          <cell r="K7103">
            <v>2495</v>
          </cell>
        </row>
        <row r="7104">
          <cell r="F7104">
            <v>43491</v>
          </cell>
          <cell r="G7104">
            <v>1</v>
          </cell>
          <cell r="H7104">
            <v>886</v>
          </cell>
          <cell r="I7104">
            <v>478</v>
          </cell>
          <cell r="J7104">
            <v>478</v>
          </cell>
          <cell r="K7104">
            <v>886</v>
          </cell>
        </row>
        <row r="7105">
          <cell r="F7105">
            <v>43523</v>
          </cell>
          <cell r="G7105">
            <v>3</v>
          </cell>
          <cell r="H7105">
            <v>1178</v>
          </cell>
          <cell r="I7105">
            <v>683</v>
          </cell>
          <cell r="J7105">
            <v>2049</v>
          </cell>
          <cell r="K7105">
            <v>3534</v>
          </cell>
        </row>
        <row r="7106">
          <cell r="F7106">
            <v>43663</v>
          </cell>
          <cell r="G7106">
            <v>2</v>
          </cell>
          <cell r="H7106">
            <v>1899</v>
          </cell>
          <cell r="I7106">
            <v>1044</v>
          </cell>
          <cell r="J7106">
            <v>2088</v>
          </cell>
          <cell r="K7106">
            <v>3798</v>
          </cell>
        </row>
        <row r="7107">
          <cell r="F7107">
            <v>43619</v>
          </cell>
          <cell r="G7107">
            <v>3</v>
          </cell>
          <cell r="H7107">
            <v>1848</v>
          </cell>
          <cell r="I7107">
            <v>1294</v>
          </cell>
          <cell r="J7107">
            <v>3882</v>
          </cell>
          <cell r="K7107">
            <v>5544</v>
          </cell>
        </row>
        <row r="7108">
          <cell r="F7108">
            <v>43639</v>
          </cell>
          <cell r="G7108">
            <v>2</v>
          </cell>
          <cell r="H7108">
            <v>378</v>
          </cell>
          <cell r="I7108">
            <v>291</v>
          </cell>
          <cell r="J7108">
            <v>582</v>
          </cell>
          <cell r="K7108">
            <v>756</v>
          </cell>
        </row>
        <row r="7109">
          <cell r="F7109">
            <v>43521</v>
          </cell>
          <cell r="G7109">
            <v>1</v>
          </cell>
          <cell r="H7109">
            <v>596</v>
          </cell>
          <cell r="I7109">
            <v>358</v>
          </cell>
          <cell r="J7109">
            <v>358</v>
          </cell>
          <cell r="K7109">
            <v>596</v>
          </cell>
        </row>
        <row r="7110">
          <cell r="F7110">
            <v>43594</v>
          </cell>
          <cell r="G7110">
            <v>1</v>
          </cell>
          <cell r="H7110">
            <v>1526</v>
          </cell>
          <cell r="I7110">
            <v>1251</v>
          </cell>
          <cell r="J7110">
            <v>1251</v>
          </cell>
          <cell r="K7110">
            <v>1526</v>
          </cell>
        </row>
        <row r="7111">
          <cell r="F7111">
            <v>43474</v>
          </cell>
          <cell r="G7111">
            <v>1</v>
          </cell>
          <cell r="H7111">
            <v>1708</v>
          </cell>
          <cell r="I7111">
            <v>871</v>
          </cell>
          <cell r="J7111">
            <v>871</v>
          </cell>
          <cell r="K7111">
            <v>1708</v>
          </cell>
        </row>
        <row r="7112">
          <cell r="F7112">
            <v>43715</v>
          </cell>
          <cell r="G7112">
            <v>3</v>
          </cell>
          <cell r="H7112">
            <v>1380</v>
          </cell>
          <cell r="I7112">
            <v>1090</v>
          </cell>
          <cell r="J7112">
            <v>3270</v>
          </cell>
          <cell r="K7112">
            <v>4140</v>
          </cell>
        </row>
        <row r="7113">
          <cell r="F7113">
            <v>43693</v>
          </cell>
          <cell r="G7113">
            <v>1</v>
          </cell>
          <cell r="H7113">
            <v>826</v>
          </cell>
          <cell r="I7113">
            <v>562</v>
          </cell>
          <cell r="J7113">
            <v>562</v>
          </cell>
          <cell r="K7113">
            <v>826</v>
          </cell>
        </row>
        <row r="7114">
          <cell r="F7114">
            <v>43625</v>
          </cell>
          <cell r="G7114">
            <v>3</v>
          </cell>
          <cell r="H7114">
            <v>1278</v>
          </cell>
          <cell r="I7114">
            <v>665</v>
          </cell>
          <cell r="J7114">
            <v>1995</v>
          </cell>
          <cell r="K7114">
            <v>3834</v>
          </cell>
        </row>
        <row r="7115">
          <cell r="F7115">
            <v>43589</v>
          </cell>
          <cell r="G7115">
            <v>1</v>
          </cell>
          <cell r="H7115">
            <v>817</v>
          </cell>
          <cell r="I7115">
            <v>409</v>
          </cell>
          <cell r="J7115">
            <v>409</v>
          </cell>
          <cell r="K7115">
            <v>817</v>
          </cell>
        </row>
        <row r="7116">
          <cell r="F7116">
            <v>43529</v>
          </cell>
          <cell r="G7116">
            <v>1</v>
          </cell>
          <cell r="H7116">
            <v>368</v>
          </cell>
          <cell r="I7116">
            <v>294</v>
          </cell>
          <cell r="J7116">
            <v>294</v>
          </cell>
          <cell r="K7116">
            <v>368</v>
          </cell>
        </row>
        <row r="7117">
          <cell r="F7117">
            <v>43702</v>
          </cell>
          <cell r="G7117">
            <v>3</v>
          </cell>
          <cell r="H7117">
            <v>1494</v>
          </cell>
          <cell r="I7117">
            <v>971</v>
          </cell>
          <cell r="J7117">
            <v>2913</v>
          </cell>
          <cell r="K7117">
            <v>4482</v>
          </cell>
        </row>
        <row r="7118">
          <cell r="F7118">
            <v>43468</v>
          </cell>
          <cell r="G7118">
            <v>2</v>
          </cell>
          <cell r="H7118">
            <v>136</v>
          </cell>
          <cell r="I7118">
            <v>72</v>
          </cell>
          <cell r="J7118">
            <v>144</v>
          </cell>
          <cell r="K7118">
            <v>272</v>
          </cell>
        </row>
        <row r="7119">
          <cell r="F7119">
            <v>43750</v>
          </cell>
          <cell r="G7119">
            <v>1</v>
          </cell>
          <cell r="H7119">
            <v>112</v>
          </cell>
          <cell r="I7119">
            <v>90</v>
          </cell>
          <cell r="J7119">
            <v>90</v>
          </cell>
          <cell r="K7119">
            <v>112</v>
          </cell>
        </row>
        <row r="7120">
          <cell r="F7120">
            <v>43636</v>
          </cell>
          <cell r="G7120">
            <v>4</v>
          </cell>
          <cell r="H7120">
            <v>2141</v>
          </cell>
          <cell r="I7120">
            <v>1777</v>
          </cell>
          <cell r="J7120">
            <v>7108</v>
          </cell>
          <cell r="K7120">
            <v>8564</v>
          </cell>
        </row>
        <row r="7121">
          <cell r="F7121">
            <v>43491</v>
          </cell>
          <cell r="G7121">
            <v>3</v>
          </cell>
          <cell r="H7121">
            <v>886</v>
          </cell>
          <cell r="I7121">
            <v>478</v>
          </cell>
          <cell r="J7121">
            <v>1434</v>
          </cell>
          <cell r="K7121">
            <v>2658</v>
          </cell>
        </row>
        <row r="7122">
          <cell r="F7122">
            <v>43685</v>
          </cell>
          <cell r="G7122">
            <v>1</v>
          </cell>
          <cell r="H7122">
            <v>1967</v>
          </cell>
          <cell r="I7122">
            <v>1397</v>
          </cell>
          <cell r="J7122">
            <v>1397</v>
          </cell>
          <cell r="K7122">
            <v>1967</v>
          </cell>
        </row>
        <row r="7123">
          <cell r="F7123">
            <v>43644</v>
          </cell>
          <cell r="G7123">
            <v>3</v>
          </cell>
          <cell r="H7123">
            <v>2396</v>
          </cell>
          <cell r="I7123">
            <v>1965</v>
          </cell>
          <cell r="J7123">
            <v>5895</v>
          </cell>
          <cell r="K7123">
            <v>7188</v>
          </cell>
        </row>
        <row r="7124">
          <cell r="F7124">
            <v>43793</v>
          </cell>
          <cell r="G7124">
            <v>1</v>
          </cell>
          <cell r="H7124">
            <v>1103</v>
          </cell>
          <cell r="I7124">
            <v>838</v>
          </cell>
          <cell r="J7124">
            <v>838</v>
          </cell>
          <cell r="K7124">
            <v>1103</v>
          </cell>
        </row>
        <row r="7125">
          <cell r="F7125">
            <v>43554</v>
          </cell>
          <cell r="G7125">
            <v>4</v>
          </cell>
          <cell r="H7125">
            <v>95</v>
          </cell>
          <cell r="I7125">
            <v>61</v>
          </cell>
          <cell r="J7125">
            <v>244</v>
          </cell>
          <cell r="K7125">
            <v>380</v>
          </cell>
        </row>
        <row r="7126">
          <cell r="F7126">
            <v>43716</v>
          </cell>
          <cell r="G7126">
            <v>1</v>
          </cell>
          <cell r="H7126">
            <v>1887</v>
          </cell>
          <cell r="I7126">
            <v>1378</v>
          </cell>
          <cell r="J7126">
            <v>1378</v>
          </cell>
          <cell r="K7126">
            <v>1887</v>
          </cell>
        </row>
        <row r="7127">
          <cell r="F7127">
            <v>43626</v>
          </cell>
          <cell r="G7127">
            <v>3</v>
          </cell>
          <cell r="H7127">
            <v>1467</v>
          </cell>
          <cell r="I7127">
            <v>807</v>
          </cell>
          <cell r="J7127">
            <v>2421</v>
          </cell>
          <cell r="K7127">
            <v>4401</v>
          </cell>
        </row>
        <row r="7128">
          <cell r="F7128">
            <v>43733</v>
          </cell>
          <cell r="G7128">
            <v>1</v>
          </cell>
          <cell r="H7128">
            <v>1119</v>
          </cell>
          <cell r="I7128">
            <v>683</v>
          </cell>
          <cell r="J7128">
            <v>683</v>
          </cell>
          <cell r="K7128">
            <v>1119</v>
          </cell>
        </row>
        <row r="7129">
          <cell r="F7129">
            <v>43468</v>
          </cell>
          <cell r="G7129">
            <v>2</v>
          </cell>
          <cell r="H7129">
            <v>1414</v>
          </cell>
          <cell r="I7129">
            <v>962</v>
          </cell>
          <cell r="J7129">
            <v>1924</v>
          </cell>
          <cell r="K7129">
            <v>2828</v>
          </cell>
        </row>
        <row r="7130">
          <cell r="F7130">
            <v>43650</v>
          </cell>
          <cell r="G7130">
            <v>2</v>
          </cell>
          <cell r="H7130">
            <v>603</v>
          </cell>
          <cell r="I7130">
            <v>416</v>
          </cell>
          <cell r="J7130">
            <v>832</v>
          </cell>
          <cell r="K7130">
            <v>1206</v>
          </cell>
        </row>
        <row r="7131">
          <cell r="F7131">
            <v>43645</v>
          </cell>
          <cell r="G7131">
            <v>1</v>
          </cell>
          <cell r="H7131">
            <v>1351</v>
          </cell>
          <cell r="I7131">
            <v>1108</v>
          </cell>
          <cell r="J7131">
            <v>1108</v>
          </cell>
          <cell r="K7131">
            <v>1351</v>
          </cell>
        </row>
        <row r="7132">
          <cell r="F7132">
            <v>43648</v>
          </cell>
          <cell r="G7132">
            <v>4</v>
          </cell>
          <cell r="H7132">
            <v>947</v>
          </cell>
          <cell r="I7132">
            <v>786</v>
          </cell>
          <cell r="J7132">
            <v>3144</v>
          </cell>
          <cell r="K7132">
            <v>3788</v>
          </cell>
        </row>
        <row r="7133">
          <cell r="F7133">
            <v>43581</v>
          </cell>
          <cell r="G7133">
            <v>2</v>
          </cell>
          <cell r="H7133">
            <v>203</v>
          </cell>
          <cell r="I7133">
            <v>154</v>
          </cell>
          <cell r="J7133">
            <v>308</v>
          </cell>
          <cell r="K7133">
            <v>406</v>
          </cell>
        </row>
        <row r="7134">
          <cell r="F7134">
            <v>43473</v>
          </cell>
          <cell r="G7134">
            <v>4</v>
          </cell>
          <cell r="H7134">
            <v>217</v>
          </cell>
          <cell r="I7134">
            <v>171</v>
          </cell>
          <cell r="J7134">
            <v>684</v>
          </cell>
          <cell r="K7134">
            <v>868</v>
          </cell>
        </row>
        <row r="7135">
          <cell r="F7135">
            <v>43589</v>
          </cell>
          <cell r="G7135">
            <v>1</v>
          </cell>
          <cell r="H7135">
            <v>1809</v>
          </cell>
          <cell r="I7135">
            <v>1067</v>
          </cell>
          <cell r="J7135">
            <v>1067</v>
          </cell>
          <cell r="K7135">
            <v>1809</v>
          </cell>
        </row>
        <row r="7136">
          <cell r="F7136">
            <v>43718</v>
          </cell>
          <cell r="G7136">
            <v>1</v>
          </cell>
          <cell r="H7136">
            <v>315</v>
          </cell>
          <cell r="I7136">
            <v>208</v>
          </cell>
          <cell r="J7136">
            <v>208</v>
          </cell>
          <cell r="K7136">
            <v>315</v>
          </cell>
        </row>
        <row r="7137">
          <cell r="F7137">
            <v>43785</v>
          </cell>
          <cell r="G7137">
            <v>1</v>
          </cell>
          <cell r="H7137">
            <v>871</v>
          </cell>
          <cell r="I7137">
            <v>540</v>
          </cell>
          <cell r="J7137">
            <v>540</v>
          </cell>
          <cell r="K7137">
            <v>871</v>
          </cell>
        </row>
        <row r="7138">
          <cell r="F7138">
            <v>43632</v>
          </cell>
          <cell r="G7138">
            <v>3</v>
          </cell>
          <cell r="H7138">
            <v>1500</v>
          </cell>
          <cell r="I7138">
            <v>900</v>
          </cell>
          <cell r="J7138">
            <v>2700</v>
          </cell>
          <cell r="K7138">
            <v>4500</v>
          </cell>
        </row>
        <row r="7139">
          <cell r="F7139">
            <v>43684</v>
          </cell>
          <cell r="G7139">
            <v>3</v>
          </cell>
          <cell r="H7139">
            <v>2091</v>
          </cell>
          <cell r="I7139">
            <v>1485</v>
          </cell>
          <cell r="J7139">
            <v>4455</v>
          </cell>
          <cell r="K7139">
            <v>6273</v>
          </cell>
        </row>
        <row r="7140">
          <cell r="F7140">
            <v>43767</v>
          </cell>
          <cell r="G7140">
            <v>1</v>
          </cell>
          <cell r="H7140">
            <v>378</v>
          </cell>
          <cell r="I7140">
            <v>291</v>
          </cell>
          <cell r="J7140">
            <v>291</v>
          </cell>
          <cell r="K7140">
            <v>378</v>
          </cell>
        </row>
        <row r="7141">
          <cell r="F7141">
            <v>43690</v>
          </cell>
          <cell r="G7141">
            <v>1</v>
          </cell>
          <cell r="H7141">
            <v>1812</v>
          </cell>
          <cell r="I7141">
            <v>1305</v>
          </cell>
          <cell r="J7141">
            <v>1305</v>
          </cell>
          <cell r="K7141">
            <v>1812</v>
          </cell>
        </row>
        <row r="7142">
          <cell r="F7142">
            <v>43745</v>
          </cell>
          <cell r="G7142">
            <v>1</v>
          </cell>
          <cell r="H7142">
            <v>603</v>
          </cell>
          <cell r="I7142">
            <v>416</v>
          </cell>
          <cell r="J7142">
            <v>416</v>
          </cell>
          <cell r="K7142">
            <v>603</v>
          </cell>
        </row>
        <row r="7143">
          <cell r="F7143">
            <v>43603</v>
          </cell>
          <cell r="G7143">
            <v>3</v>
          </cell>
          <cell r="H7143">
            <v>1103</v>
          </cell>
          <cell r="I7143">
            <v>838</v>
          </cell>
          <cell r="J7143">
            <v>2514</v>
          </cell>
          <cell r="K7143">
            <v>3309</v>
          </cell>
        </row>
        <row r="7144">
          <cell r="F7144">
            <v>43524</v>
          </cell>
          <cell r="G7144">
            <v>2</v>
          </cell>
          <cell r="H7144">
            <v>368</v>
          </cell>
          <cell r="I7144">
            <v>294</v>
          </cell>
          <cell r="J7144">
            <v>588</v>
          </cell>
          <cell r="K7144">
            <v>736</v>
          </cell>
        </row>
        <row r="7145">
          <cell r="F7145">
            <v>43537</v>
          </cell>
          <cell r="G7145">
            <v>2</v>
          </cell>
          <cell r="H7145">
            <v>1635</v>
          </cell>
          <cell r="I7145">
            <v>1046</v>
          </cell>
          <cell r="J7145">
            <v>2092</v>
          </cell>
          <cell r="K7145">
            <v>3270</v>
          </cell>
        </row>
        <row r="7146">
          <cell r="F7146">
            <v>43612</v>
          </cell>
          <cell r="G7146">
            <v>4</v>
          </cell>
          <cell r="H7146">
            <v>1414</v>
          </cell>
          <cell r="I7146">
            <v>962</v>
          </cell>
          <cell r="J7146">
            <v>3848</v>
          </cell>
          <cell r="K7146">
            <v>5656</v>
          </cell>
        </row>
        <row r="7147">
          <cell r="F7147">
            <v>43706</v>
          </cell>
          <cell r="G7147">
            <v>3</v>
          </cell>
          <cell r="H7147">
            <v>1635</v>
          </cell>
          <cell r="I7147">
            <v>1046</v>
          </cell>
          <cell r="J7147">
            <v>3138</v>
          </cell>
          <cell r="K7147">
            <v>4905</v>
          </cell>
        </row>
        <row r="7148">
          <cell r="F7148">
            <v>43592</v>
          </cell>
          <cell r="G7148">
            <v>1</v>
          </cell>
          <cell r="H7148">
            <v>817</v>
          </cell>
          <cell r="I7148">
            <v>409</v>
          </cell>
          <cell r="J7148">
            <v>409</v>
          </cell>
          <cell r="K7148">
            <v>817</v>
          </cell>
        </row>
        <row r="7149">
          <cell r="F7149">
            <v>43689</v>
          </cell>
          <cell r="G7149">
            <v>1</v>
          </cell>
          <cell r="H7149">
            <v>947</v>
          </cell>
          <cell r="I7149">
            <v>786</v>
          </cell>
          <cell r="J7149">
            <v>786</v>
          </cell>
          <cell r="K7149">
            <v>947</v>
          </cell>
        </row>
        <row r="7150">
          <cell r="F7150">
            <v>43742</v>
          </cell>
          <cell r="G7150">
            <v>3</v>
          </cell>
          <cell r="H7150">
            <v>1848</v>
          </cell>
          <cell r="I7150">
            <v>1294</v>
          </cell>
          <cell r="J7150">
            <v>3882</v>
          </cell>
          <cell r="K7150">
            <v>5544</v>
          </cell>
        </row>
        <row r="7151">
          <cell r="F7151">
            <v>43565</v>
          </cell>
          <cell r="G7151">
            <v>4</v>
          </cell>
          <cell r="H7151">
            <v>127</v>
          </cell>
          <cell r="I7151">
            <v>79</v>
          </cell>
          <cell r="J7151">
            <v>316</v>
          </cell>
          <cell r="K7151">
            <v>508</v>
          </cell>
        </row>
        <row r="7152">
          <cell r="F7152">
            <v>43732</v>
          </cell>
          <cell r="G7152">
            <v>4</v>
          </cell>
          <cell r="H7152">
            <v>1889</v>
          </cell>
          <cell r="I7152">
            <v>945</v>
          </cell>
          <cell r="J7152">
            <v>3780</v>
          </cell>
          <cell r="K7152">
            <v>7556</v>
          </cell>
        </row>
        <row r="7153">
          <cell r="F7153">
            <v>43493</v>
          </cell>
          <cell r="G7153">
            <v>3</v>
          </cell>
          <cell r="H7153">
            <v>817</v>
          </cell>
          <cell r="I7153">
            <v>409</v>
          </cell>
          <cell r="J7153">
            <v>1227</v>
          </cell>
          <cell r="K7153">
            <v>2451</v>
          </cell>
        </row>
        <row r="7154">
          <cell r="F7154">
            <v>43507</v>
          </cell>
          <cell r="G7154">
            <v>2</v>
          </cell>
          <cell r="H7154">
            <v>886</v>
          </cell>
          <cell r="I7154">
            <v>478</v>
          </cell>
          <cell r="J7154">
            <v>956</v>
          </cell>
          <cell r="K7154">
            <v>1772</v>
          </cell>
        </row>
        <row r="7155">
          <cell r="F7155">
            <v>43573</v>
          </cell>
          <cell r="G7155">
            <v>1</v>
          </cell>
          <cell r="H7155">
            <v>1353</v>
          </cell>
          <cell r="I7155">
            <v>947</v>
          </cell>
          <cell r="J7155">
            <v>947</v>
          </cell>
          <cell r="K7155">
            <v>1353</v>
          </cell>
        </row>
        <row r="7156">
          <cell r="F7156">
            <v>43800</v>
          </cell>
          <cell r="G7156">
            <v>1</v>
          </cell>
          <cell r="H7156">
            <v>1522</v>
          </cell>
          <cell r="I7156">
            <v>791</v>
          </cell>
          <cell r="J7156">
            <v>791</v>
          </cell>
          <cell r="K7156">
            <v>1522</v>
          </cell>
        </row>
        <row r="7157">
          <cell r="F7157">
            <v>43784</v>
          </cell>
          <cell r="G7157">
            <v>3</v>
          </cell>
          <cell r="H7157">
            <v>1278</v>
          </cell>
          <cell r="I7157">
            <v>665</v>
          </cell>
          <cell r="J7157">
            <v>1995</v>
          </cell>
          <cell r="K7157">
            <v>3834</v>
          </cell>
        </row>
        <row r="7158">
          <cell r="F7158">
            <v>43798</v>
          </cell>
          <cell r="G7158">
            <v>1</v>
          </cell>
          <cell r="H7158">
            <v>368</v>
          </cell>
          <cell r="I7158">
            <v>269</v>
          </cell>
          <cell r="J7158">
            <v>269</v>
          </cell>
          <cell r="K7158">
            <v>368</v>
          </cell>
        </row>
        <row r="7159">
          <cell r="F7159">
            <v>43538</v>
          </cell>
          <cell r="G7159">
            <v>4</v>
          </cell>
          <cell r="H7159">
            <v>378</v>
          </cell>
          <cell r="I7159">
            <v>291</v>
          </cell>
          <cell r="J7159">
            <v>1164</v>
          </cell>
          <cell r="K7159">
            <v>1512</v>
          </cell>
        </row>
        <row r="7160">
          <cell r="F7160">
            <v>43571</v>
          </cell>
          <cell r="G7160">
            <v>1</v>
          </cell>
          <cell r="H7160">
            <v>203</v>
          </cell>
          <cell r="I7160">
            <v>154</v>
          </cell>
          <cell r="J7160">
            <v>154</v>
          </cell>
          <cell r="K7160">
            <v>203</v>
          </cell>
        </row>
        <row r="7161">
          <cell r="F7161">
            <v>43699</v>
          </cell>
          <cell r="G7161">
            <v>1</v>
          </cell>
          <cell r="H7161">
            <v>1119</v>
          </cell>
          <cell r="I7161">
            <v>683</v>
          </cell>
          <cell r="J7161">
            <v>683</v>
          </cell>
          <cell r="K7161">
            <v>1119</v>
          </cell>
        </row>
        <row r="7162">
          <cell r="F7162">
            <v>43517</v>
          </cell>
          <cell r="G7162">
            <v>3</v>
          </cell>
          <cell r="H7162">
            <v>1671</v>
          </cell>
          <cell r="I7162">
            <v>1220</v>
          </cell>
          <cell r="J7162">
            <v>3660</v>
          </cell>
          <cell r="K7162">
            <v>5013</v>
          </cell>
        </row>
        <row r="7163">
          <cell r="F7163">
            <v>43532</v>
          </cell>
          <cell r="G7163">
            <v>2</v>
          </cell>
          <cell r="H7163">
            <v>1783</v>
          </cell>
          <cell r="I7163">
            <v>1230</v>
          </cell>
          <cell r="J7163">
            <v>2460</v>
          </cell>
          <cell r="K7163">
            <v>3566</v>
          </cell>
        </row>
        <row r="7164">
          <cell r="F7164">
            <v>43784</v>
          </cell>
          <cell r="G7164">
            <v>1</v>
          </cell>
          <cell r="H7164">
            <v>584</v>
          </cell>
          <cell r="I7164">
            <v>420</v>
          </cell>
          <cell r="J7164">
            <v>420</v>
          </cell>
          <cell r="K7164">
            <v>584</v>
          </cell>
        </row>
        <row r="7165">
          <cell r="F7165">
            <v>43585</v>
          </cell>
          <cell r="G7165">
            <v>3</v>
          </cell>
          <cell r="H7165">
            <v>1467</v>
          </cell>
          <cell r="I7165">
            <v>807</v>
          </cell>
          <cell r="J7165">
            <v>2421</v>
          </cell>
          <cell r="K7165">
            <v>4401</v>
          </cell>
        </row>
        <row r="7166">
          <cell r="F7166">
            <v>43690</v>
          </cell>
          <cell r="G7166">
            <v>1</v>
          </cell>
          <cell r="H7166">
            <v>1052</v>
          </cell>
          <cell r="I7166">
            <v>589</v>
          </cell>
          <cell r="J7166">
            <v>589</v>
          </cell>
          <cell r="K7166">
            <v>1052</v>
          </cell>
        </row>
        <row r="7167">
          <cell r="F7167">
            <v>43824</v>
          </cell>
          <cell r="G7167">
            <v>2</v>
          </cell>
          <cell r="H7167">
            <v>315</v>
          </cell>
          <cell r="I7167">
            <v>208</v>
          </cell>
          <cell r="J7167">
            <v>416</v>
          </cell>
          <cell r="K7167">
            <v>630</v>
          </cell>
        </row>
        <row r="7168">
          <cell r="F7168">
            <v>43616</v>
          </cell>
          <cell r="G7168">
            <v>2</v>
          </cell>
          <cell r="H7168">
            <v>203</v>
          </cell>
          <cell r="I7168">
            <v>154</v>
          </cell>
          <cell r="J7168">
            <v>308</v>
          </cell>
          <cell r="K7168">
            <v>406</v>
          </cell>
        </row>
        <row r="7169">
          <cell r="F7169">
            <v>43787</v>
          </cell>
          <cell r="G7169">
            <v>2</v>
          </cell>
          <cell r="H7169">
            <v>368</v>
          </cell>
          <cell r="I7169">
            <v>294</v>
          </cell>
          <cell r="J7169">
            <v>588</v>
          </cell>
          <cell r="K7169">
            <v>736</v>
          </cell>
        </row>
        <row r="7170">
          <cell r="F7170">
            <v>43673</v>
          </cell>
          <cell r="G7170">
            <v>1</v>
          </cell>
          <cell r="H7170">
            <v>368</v>
          </cell>
          <cell r="I7170">
            <v>269</v>
          </cell>
          <cell r="J7170">
            <v>269</v>
          </cell>
          <cell r="K7170">
            <v>368</v>
          </cell>
        </row>
        <row r="7171">
          <cell r="F7171">
            <v>43764</v>
          </cell>
          <cell r="G7171">
            <v>4</v>
          </cell>
          <cell r="H7171">
            <v>315</v>
          </cell>
          <cell r="I7171">
            <v>208</v>
          </cell>
          <cell r="J7171">
            <v>832</v>
          </cell>
          <cell r="K7171">
            <v>1260</v>
          </cell>
        </row>
        <row r="7172">
          <cell r="F7172">
            <v>43720</v>
          </cell>
          <cell r="G7172">
            <v>1</v>
          </cell>
          <cell r="H7172">
            <v>2241</v>
          </cell>
          <cell r="I7172">
            <v>1367</v>
          </cell>
          <cell r="J7172">
            <v>1367</v>
          </cell>
          <cell r="K7172">
            <v>2241</v>
          </cell>
        </row>
        <row r="7173">
          <cell r="F7173">
            <v>43605</v>
          </cell>
          <cell r="G7173">
            <v>1</v>
          </cell>
          <cell r="H7173">
            <v>1582</v>
          </cell>
          <cell r="I7173">
            <v>1234</v>
          </cell>
          <cell r="J7173">
            <v>1234</v>
          </cell>
          <cell r="K7173">
            <v>1582</v>
          </cell>
        </row>
        <row r="7174">
          <cell r="F7174">
            <v>43805</v>
          </cell>
          <cell r="G7174">
            <v>1</v>
          </cell>
          <cell r="H7174">
            <v>1522</v>
          </cell>
          <cell r="I7174">
            <v>791</v>
          </cell>
          <cell r="J7174">
            <v>791</v>
          </cell>
          <cell r="K7174">
            <v>1522</v>
          </cell>
        </row>
        <row r="7175">
          <cell r="F7175">
            <v>43829</v>
          </cell>
          <cell r="G7175">
            <v>4</v>
          </cell>
          <cell r="H7175">
            <v>596</v>
          </cell>
          <cell r="I7175">
            <v>358</v>
          </cell>
          <cell r="J7175">
            <v>1432</v>
          </cell>
          <cell r="K7175">
            <v>2384</v>
          </cell>
        </row>
        <row r="7176">
          <cell r="F7176">
            <v>43751</v>
          </cell>
          <cell r="G7176">
            <v>2</v>
          </cell>
          <cell r="H7176">
            <v>799</v>
          </cell>
          <cell r="I7176">
            <v>455</v>
          </cell>
          <cell r="J7176">
            <v>910</v>
          </cell>
          <cell r="K7176">
            <v>1598</v>
          </cell>
        </row>
        <row r="7177">
          <cell r="F7177">
            <v>43757</v>
          </cell>
          <cell r="G7177">
            <v>2</v>
          </cell>
          <cell r="H7177">
            <v>1798</v>
          </cell>
          <cell r="I7177">
            <v>971</v>
          </cell>
          <cell r="J7177">
            <v>1942</v>
          </cell>
          <cell r="K7177">
            <v>3596</v>
          </cell>
        </row>
        <row r="7178">
          <cell r="F7178">
            <v>43666</v>
          </cell>
          <cell r="G7178">
            <v>3</v>
          </cell>
          <cell r="H7178">
            <v>2353</v>
          </cell>
          <cell r="I7178">
            <v>1788</v>
          </cell>
          <cell r="J7178">
            <v>5364</v>
          </cell>
          <cell r="K7178">
            <v>7059</v>
          </cell>
        </row>
        <row r="7179">
          <cell r="F7179">
            <v>43576</v>
          </cell>
          <cell r="G7179">
            <v>1</v>
          </cell>
          <cell r="H7179">
            <v>123</v>
          </cell>
          <cell r="I7179">
            <v>84</v>
          </cell>
          <cell r="J7179">
            <v>84</v>
          </cell>
          <cell r="K7179">
            <v>123</v>
          </cell>
        </row>
        <row r="7180">
          <cell r="F7180">
            <v>43805</v>
          </cell>
          <cell r="G7180">
            <v>1</v>
          </cell>
          <cell r="H7180">
            <v>181</v>
          </cell>
          <cell r="I7180">
            <v>130</v>
          </cell>
          <cell r="J7180">
            <v>130</v>
          </cell>
          <cell r="K7180">
            <v>181</v>
          </cell>
        </row>
        <row r="7181">
          <cell r="F7181">
            <v>43659</v>
          </cell>
          <cell r="G7181">
            <v>2</v>
          </cell>
          <cell r="H7181">
            <v>2241</v>
          </cell>
          <cell r="I7181">
            <v>1367</v>
          </cell>
          <cell r="J7181">
            <v>2734</v>
          </cell>
          <cell r="K7181">
            <v>4482</v>
          </cell>
        </row>
        <row r="7182">
          <cell r="F7182">
            <v>43488</v>
          </cell>
          <cell r="G7182">
            <v>1</v>
          </cell>
          <cell r="H7182">
            <v>1887</v>
          </cell>
          <cell r="I7182">
            <v>1378</v>
          </cell>
          <cell r="J7182">
            <v>1378</v>
          </cell>
          <cell r="K7182">
            <v>1887</v>
          </cell>
        </row>
        <row r="7183">
          <cell r="F7183">
            <v>43597</v>
          </cell>
          <cell r="G7183">
            <v>4</v>
          </cell>
          <cell r="H7183">
            <v>1812</v>
          </cell>
          <cell r="I7183">
            <v>1305</v>
          </cell>
          <cell r="J7183">
            <v>5220</v>
          </cell>
          <cell r="K7183">
            <v>7248</v>
          </cell>
        </row>
        <row r="7184">
          <cell r="F7184">
            <v>43777</v>
          </cell>
          <cell r="G7184">
            <v>1</v>
          </cell>
          <cell r="H7184">
            <v>1972</v>
          </cell>
          <cell r="I7184">
            <v>1321</v>
          </cell>
          <cell r="J7184">
            <v>1321</v>
          </cell>
          <cell r="K7184">
            <v>1972</v>
          </cell>
        </row>
        <row r="7185">
          <cell r="F7185">
            <v>43491</v>
          </cell>
          <cell r="G7185">
            <v>1</v>
          </cell>
          <cell r="H7185">
            <v>368</v>
          </cell>
          <cell r="I7185">
            <v>294</v>
          </cell>
          <cell r="J7185">
            <v>294</v>
          </cell>
          <cell r="K7185">
            <v>368</v>
          </cell>
        </row>
        <row r="7186">
          <cell r="F7186">
            <v>43547</v>
          </cell>
          <cell r="G7186">
            <v>2</v>
          </cell>
          <cell r="H7186">
            <v>1887</v>
          </cell>
          <cell r="I7186">
            <v>1378</v>
          </cell>
          <cell r="J7186">
            <v>2756</v>
          </cell>
          <cell r="K7186">
            <v>3774</v>
          </cell>
        </row>
        <row r="7187">
          <cell r="F7187">
            <v>43509</v>
          </cell>
          <cell r="G7187">
            <v>1</v>
          </cell>
          <cell r="H7187">
            <v>2283</v>
          </cell>
          <cell r="I7187">
            <v>1484</v>
          </cell>
          <cell r="J7187">
            <v>1484</v>
          </cell>
          <cell r="K7187">
            <v>2283</v>
          </cell>
        </row>
        <row r="7188">
          <cell r="F7188">
            <v>43571</v>
          </cell>
          <cell r="G7188">
            <v>1</v>
          </cell>
          <cell r="H7188">
            <v>1353</v>
          </cell>
          <cell r="I7188">
            <v>947</v>
          </cell>
          <cell r="J7188">
            <v>947</v>
          </cell>
          <cell r="K7188">
            <v>1353</v>
          </cell>
        </row>
        <row r="7189">
          <cell r="F7189">
            <v>43770</v>
          </cell>
          <cell r="G7189">
            <v>3</v>
          </cell>
          <cell r="H7189">
            <v>2182</v>
          </cell>
          <cell r="I7189">
            <v>1200</v>
          </cell>
          <cell r="J7189">
            <v>3600</v>
          </cell>
          <cell r="K7189">
            <v>6546</v>
          </cell>
        </row>
        <row r="7190">
          <cell r="F7190">
            <v>43602</v>
          </cell>
          <cell r="G7190">
            <v>2</v>
          </cell>
          <cell r="H7190">
            <v>530</v>
          </cell>
          <cell r="I7190">
            <v>424</v>
          </cell>
          <cell r="J7190">
            <v>848</v>
          </cell>
          <cell r="K7190">
            <v>1060</v>
          </cell>
        </row>
        <row r="7191">
          <cell r="F7191">
            <v>43681</v>
          </cell>
          <cell r="G7191">
            <v>1</v>
          </cell>
          <cell r="H7191">
            <v>1103</v>
          </cell>
          <cell r="I7191">
            <v>838</v>
          </cell>
          <cell r="J7191">
            <v>838</v>
          </cell>
          <cell r="K7191">
            <v>1103</v>
          </cell>
        </row>
        <row r="7192">
          <cell r="F7192">
            <v>43547</v>
          </cell>
          <cell r="G7192">
            <v>1</v>
          </cell>
          <cell r="H7192">
            <v>2241</v>
          </cell>
          <cell r="I7192">
            <v>1367</v>
          </cell>
          <cell r="J7192">
            <v>1367</v>
          </cell>
          <cell r="K7192">
            <v>2241</v>
          </cell>
        </row>
        <row r="7193">
          <cell r="F7193">
            <v>43729</v>
          </cell>
          <cell r="G7193">
            <v>1</v>
          </cell>
          <cell r="H7193">
            <v>684</v>
          </cell>
          <cell r="I7193">
            <v>561</v>
          </cell>
          <cell r="J7193">
            <v>561</v>
          </cell>
          <cell r="K7193">
            <v>684</v>
          </cell>
        </row>
        <row r="7194">
          <cell r="F7194">
            <v>43502</v>
          </cell>
          <cell r="G7194">
            <v>1</v>
          </cell>
          <cell r="H7194">
            <v>1783</v>
          </cell>
          <cell r="I7194">
            <v>1230</v>
          </cell>
          <cell r="J7194">
            <v>1230</v>
          </cell>
          <cell r="K7194">
            <v>1783</v>
          </cell>
        </row>
        <row r="7195">
          <cell r="F7195">
            <v>43722</v>
          </cell>
          <cell r="G7195">
            <v>1</v>
          </cell>
          <cell r="H7195">
            <v>667</v>
          </cell>
          <cell r="I7195">
            <v>387</v>
          </cell>
          <cell r="J7195">
            <v>387</v>
          </cell>
          <cell r="K7195">
            <v>667</v>
          </cell>
        </row>
        <row r="7196">
          <cell r="F7196">
            <v>43534</v>
          </cell>
          <cell r="G7196">
            <v>1</v>
          </cell>
          <cell r="H7196">
            <v>1967</v>
          </cell>
          <cell r="I7196">
            <v>1397</v>
          </cell>
          <cell r="J7196">
            <v>1397</v>
          </cell>
          <cell r="K7196">
            <v>1967</v>
          </cell>
        </row>
        <row r="7197">
          <cell r="F7197">
            <v>43523</v>
          </cell>
          <cell r="G7197">
            <v>3</v>
          </cell>
          <cell r="H7197">
            <v>458</v>
          </cell>
          <cell r="I7197">
            <v>376</v>
          </cell>
          <cell r="J7197">
            <v>1128</v>
          </cell>
          <cell r="K7197">
            <v>1374</v>
          </cell>
        </row>
        <row r="7198">
          <cell r="F7198">
            <v>43476</v>
          </cell>
          <cell r="G7198">
            <v>2</v>
          </cell>
          <cell r="H7198">
            <v>1972</v>
          </cell>
          <cell r="I7198">
            <v>1321</v>
          </cell>
          <cell r="J7198">
            <v>2642</v>
          </cell>
          <cell r="K7198">
            <v>3944</v>
          </cell>
        </row>
        <row r="7199">
          <cell r="F7199">
            <v>43771</v>
          </cell>
          <cell r="G7199">
            <v>1</v>
          </cell>
          <cell r="H7199">
            <v>771</v>
          </cell>
          <cell r="I7199">
            <v>648</v>
          </cell>
          <cell r="J7199">
            <v>648</v>
          </cell>
          <cell r="K7199">
            <v>771</v>
          </cell>
        </row>
        <row r="7200">
          <cell r="F7200">
            <v>43608</v>
          </cell>
          <cell r="G7200">
            <v>2</v>
          </cell>
          <cell r="H7200">
            <v>2391</v>
          </cell>
          <cell r="I7200">
            <v>1291</v>
          </cell>
          <cell r="J7200">
            <v>2582</v>
          </cell>
          <cell r="K7200">
            <v>4782</v>
          </cell>
        </row>
        <row r="7201">
          <cell r="F7201">
            <v>43723</v>
          </cell>
          <cell r="G7201">
            <v>4</v>
          </cell>
          <cell r="H7201">
            <v>584</v>
          </cell>
          <cell r="I7201">
            <v>420</v>
          </cell>
          <cell r="J7201">
            <v>1680</v>
          </cell>
          <cell r="K7201">
            <v>2336</v>
          </cell>
        </row>
        <row r="7202">
          <cell r="F7202">
            <v>43771</v>
          </cell>
          <cell r="G7202">
            <v>2</v>
          </cell>
          <cell r="H7202">
            <v>504</v>
          </cell>
          <cell r="I7202">
            <v>408</v>
          </cell>
          <cell r="J7202">
            <v>816</v>
          </cell>
          <cell r="K7202">
            <v>1008</v>
          </cell>
        </row>
        <row r="7203">
          <cell r="F7203">
            <v>43537</v>
          </cell>
          <cell r="G7203">
            <v>4</v>
          </cell>
          <cell r="H7203">
            <v>2391</v>
          </cell>
          <cell r="I7203">
            <v>1291</v>
          </cell>
          <cell r="J7203">
            <v>5164</v>
          </cell>
          <cell r="K7203">
            <v>9564</v>
          </cell>
        </row>
        <row r="7204">
          <cell r="F7204">
            <v>43699</v>
          </cell>
          <cell r="G7204">
            <v>4</v>
          </cell>
          <cell r="H7204">
            <v>368</v>
          </cell>
          <cell r="I7204">
            <v>294</v>
          </cell>
          <cell r="J7204">
            <v>1176</v>
          </cell>
          <cell r="K7204">
            <v>1472</v>
          </cell>
        </row>
        <row r="7205">
          <cell r="F7205">
            <v>43474</v>
          </cell>
          <cell r="G7205">
            <v>1</v>
          </cell>
          <cell r="H7205">
            <v>1353</v>
          </cell>
          <cell r="I7205">
            <v>947</v>
          </cell>
          <cell r="J7205">
            <v>947</v>
          </cell>
          <cell r="K7205">
            <v>1353</v>
          </cell>
        </row>
        <row r="7206">
          <cell r="F7206">
            <v>43780</v>
          </cell>
          <cell r="G7206">
            <v>2</v>
          </cell>
          <cell r="H7206">
            <v>1566</v>
          </cell>
          <cell r="I7206">
            <v>1190</v>
          </cell>
          <cell r="J7206">
            <v>2380</v>
          </cell>
          <cell r="K7206">
            <v>3132</v>
          </cell>
        </row>
        <row r="7207">
          <cell r="F7207">
            <v>43605</v>
          </cell>
          <cell r="G7207">
            <v>1</v>
          </cell>
          <cell r="H7207">
            <v>2141</v>
          </cell>
          <cell r="I7207">
            <v>1777</v>
          </cell>
          <cell r="J7207">
            <v>1777</v>
          </cell>
          <cell r="K7207">
            <v>2141</v>
          </cell>
        </row>
        <row r="7208">
          <cell r="F7208">
            <v>43517</v>
          </cell>
          <cell r="G7208">
            <v>4</v>
          </cell>
          <cell r="H7208">
            <v>800</v>
          </cell>
          <cell r="I7208">
            <v>536</v>
          </cell>
          <cell r="J7208">
            <v>2144</v>
          </cell>
          <cell r="K7208">
            <v>3200</v>
          </cell>
        </row>
        <row r="7209">
          <cell r="F7209">
            <v>43793</v>
          </cell>
          <cell r="G7209">
            <v>1</v>
          </cell>
          <cell r="H7209">
            <v>603</v>
          </cell>
          <cell r="I7209">
            <v>416</v>
          </cell>
          <cell r="J7209">
            <v>416</v>
          </cell>
          <cell r="K7209">
            <v>603</v>
          </cell>
        </row>
        <row r="7210">
          <cell r="F7210">
            <v>43485</v>
          </cell>
          <cell r="G7210">
            <v>1</v>
          </cell>
          <cell r="H7210">
            <v>1278</v>
          </cell>
          <cell r="I7210">
            <v>665</v>
          </cell>
          <cell r="J7210">
            <v>665</v>
          </cell>
          <cell r="K7210">
            <v>1278</v>
          </cell>
        </row>
        <row r="7211">
          <cell r="F7211">
            <v>43775</v>
          </cell>
          <cell r="G7211">
            <v>4</v>
          </cell>
          <cell r="H7211">
            <v>603</v>
          </cell>
          <cell r="I7211">
            <v>416</v>
          </cell>
          <cell r="J7211">
            <v>1664</v>
          </cell>
          <cell r="K7211">
            <v>2412</v>
          </cell>
        </row>
        <row r="7212">
          <cell r="F7212">
            <v>43533</v>
          </cell>
          <cell r="G7212">
            <v>3</v>
          </cell>
          <cell r="H7212">
            <v>1783</v>
          </cell>
          <cell r="I7212">
            <v>1230</v>
          </cell>
          <cell r="J7212">
            <v>3690</v>
          </cell>
          <cell r="K7212">
            <v>5349</v>
          </cell>
        </row>
        <row r="7213">
          <cell r="F7213">
            <v>43797</v>
          </cell>
          <cell r="G7213">
            <v>3</v>
          </cell>
          <cell r="H7213">
            <v>871</v>
          </cell>
          <cell r="I7213">
            <v>540</v>
          </cell>
          <cell r="J7213">
            <v>1620</v>
          </cell>
          <cell r="K7213">
            <v>2613</v>
          </cell>
        </row>
        <row r="7214">
          <cell r="F7214">
            <v>43566</v>
          </cell>
          <cell r="G7214">
            <v>1</v>
          </cell>
          <cell r="H7214">
            <v>1338</v>
          </cell>
          <cell r="I7214">
            <v>682</v>
          </cell>
          <cell r="J7214">
            <v>682</v>
          </cell>
          <cell r="K7214">
            <v>1338</v>
          </cell>
        </row>
        <row r="7215">
          <cell r="F7215">
            <v>43650</v>
          </cell>
          <cell r="G7215">
            <v>1</v>
          </cell>
          <cell r="H7215">
            <v>1899</v>
          </cell>
          <cell r="I7215">
            <v>1044</v>
          </cell>
          <cell r="J7215">
            <v>1044</v>
          </cell>
          <cell r="K7215">
            <v>1899</v>
          </cell>
        </row>
        <row r="7216">
          <cell r="F7216">
            <v>43770</v>
          </cell>
          <cell r="G7216">
            <v>4</v>
          </cell>
          <cell r="H7216">
            <v>1077</v>
          </cell>
          <cell r="I7216">
            <v>732</v>
          </cell>
          <cell r="J7216">
            <v>2928</v>
          </cell>
          <cell r="K7216">
            <v>4308</v>
          </cell>
        </row>
        <row r="7217">
          <cell r="F7217">
            <v>43695</v>
          </cell>
          <cell r="G7217">
            <v>1</v>
          </cell>
          <cell r="H7217">
            <v>112</v>
          </cell>
          <cell r="I7217">
            <v>90</v>
          </cell>
          <cell r="J7217">
            <v>90</v>
          </cell>
          <cell r="K7217">
            <v>112</v>
          </cell>
        </row>
        <row r="7218">
          <cell r="F7218">
            <v>43677</v>
          </cell>
          <cell r="G7218">
            <v>1</v>
          </cell>
          <cell r="H7218">
            <v>2091</v>
          </cell>
          <cell r="I7218">
            <v>1485</v>
          </cell>
          <cell r="J7218">
            <v>1485</v>
          </cell>
          <cell r="K7218">
            <v>2091</v>
          </cell>
        </row>
        <row r="7219">
          <cell r="F7219">
            <v>43650</v>
          </cell>
          <cell r="G7219">
            <v>1</v>
          </cell>
          <cell r="H7219">
            <v>368</v>
          </cell>
          <cell r="I7219">
            <v>294</v>
          </cell>
          <cell r="J7219">
            <v>294</v>
          </cell>
          <cell r="K7219">
            <v>368</v>
          </cell>
        </row>
        <row r="7220">
          <cell r="F7220">
            <v>43530</v>
          </cell>
          <cell r="G7220">
            <v>3</v>
          </cell>
          <cell r="H7220">
            <v>1862</v>
          </cell>
          <cell r="I7220">
            <v>1173</v>
          </cell>
          <cell r="J7220">
            <v>3519</v>
          </cell>
          <cell r="K7220">
            <v>5586</v>
          </cell>
        </row>
        <row r="7221">
          <cell r="F7221">
            <v>43595</v>
          </cell>
          <cell r="G7221">
            <v>3</v>
          </cell>
          <cell r="H7221">
            <v>530</v>
          </cell>
          <cell r="I7221">
            <v>435</v>
          </cell>
          <cell r="J7221">
            <v>1305</v>
          </cell>
          <cell r="K7221">
            <v>1590</v>
          </cell>
        </row>
        <row r="7222">
          <cell r="F7222">
            <v>43598</v>
          </cell>
          <cell r="G7222">
            <v>2</v>
          </cell>
          <cell r="H7222">
            <v>1638</v>
          </cell>
          <cell r="I7222">
            <v>1261</v>
          </cell>
          <cell r="J7222">
            <v>2522</v>
          </cell>
          <cell r="K7222">
            <v>3276</v>
          </cell>
        </row>
        <row r="7223">
          <cell r="F7223">
            <v>43714</v>
          </cell>
          <cell r="G7223">
            <v>1</v>
          </cell>
          <cell r="H7223">
            <v>800</v>
          </cell>
          <cell r="I7223">
            <v>536</v>
          </cell>
          <cell r="J7223">
            <v>536</v>
          </cell>
          <cell r="K7223">
            <v>800</v>
          </cell>
        </row>
        <row r="7224">
          <cell r="F7224">
            <v>43511</v>
          </cell>
          <cell r="G7224">
            <v>3</v>
          </cell>
          <cell r="H7224">
            <v>561</v>
          </cell>
          <cell r="I7224">
            <v>421</v>
          </cell>
          <cell r="J7224">
            <v>1263</v>
          </cell>
          <cell r="K7224">
            <v>1683</v>
          </cell>
        </row>
        <row r="7225">
          <cell r="F7225">
            <v>43567</v>
          </cell>
          <cell r="G7225">
            <v>2</v>
          </cell>
          <cell r="H7225">
            <v>35</v>
          </cell>
          <cell r="I7225">
            <v>22</v>
          </cell>
          <cell r="J7225">
            <v>44</v>
          </cell>
          <cell r="K7225">
            <v>70</v>
          </cell>
        </row>
        <row r="7226">
          <cell r="F7226">
            <v>43519</v>
          </cell>
          <cell r="G7226">
            <v>1</v>
          </cell>
          <cell r="H7226">
            <v>913</v>
          </cell>
          <cell r="I7226">
            <v>584</v>
          </cell>
          <cell r="J7226">
            <v>584</v>
          </cell>
          <cell r="K7226">
            <v>913</v>
          </cell>
        </row>
        <row r="7227">
          <cell r="F7227">
            <v>43545</v>
          </cell>
          <cell r="G7227">
            <v>3</v>
          </cell>
          <cell r="H7227">
            <v>1743</v>
          </cell>
          <cell r="I7227">
            <v>872</v>
          </cell>
          <cell r="J7227">
            <v>2616</v>
          </cell>
          <cell r="K7227">
            <v>5229</v>
          </cell>
        </row>
        <row r="7228">
          <cell r="F7228">
            <v>43579</v>
          </cell>
          <cell r="G7228">
            <v>1</v>
          </cell>
          <cell r="H7228">
            <v>368</v>
          </cell>
          <cell r="I7228">
            <v>269</v>
          </cell>
          <cell r="J7228">
            <v>269</v>
          </cell>
          <cell r="K7228">
            <v>368</v>
          </cell>
        </row>
        <row r="7229">
          <cell r="F7229">
            <v>43780</v>
          </cell>
          <cell r="G7229">
            <v>4</v>
          </cell>
          <cell r="H7229">
            <v>112</v>
          </cell>
          <cell r="I7229">
            <v>90</v>
          </cell>
          <cell r="J7229">
            <v>360</v>
          </cell>
          <cell r="K7229">
            <v>448</v>
          </cell>
        </row>
        <row r="7230">
          <cell r="F7230">
            <v>43738</v>
          </cell>
          <cell r="G7230">
            <v>1</v>
          </cell>
          <cell r="H7230">
            <v>217</v>
          </cell>
          <cell r="I7230">
            <v>171</v>
          </cell>
          <cell r="J7230">
            <v>171</v>
          </cell>
          <cell r="K7230">
            <v>217</v>
          </cell>
        </row>
        <row r="7231">
          <cell r="F7231">
            <v>43767</v>
          </cell>
          <cell r="G7231">
            <v>2</v>
          </cell>
          <cell r="H7231">
            <v>556</v>
          </cell>
          <cell r="I7231">
            <v>395</v>
          </cell>
          <cell r="J7231">
            <v>790</v>
          </cell>
          <cell r="K7231">
            <v>1112</v>
          </cell>
        </row>
        <row r="7232">
          <cell r="F7232">
            <v>43548</v>
          </cell>
          <cell r="G7232">
            <v>2</v>
          </cell>
          <cell r="H7232">
            <v>637</v>
          </cell>
          <cell r="I7232">
            <v>389</v>
          </cell>
          <cell r="J7232">
            <v>778</v>
          </cell>
          <cell r="K7232">
            <v>1274</v>
          </cell>
        </row>
        <row r="7233">
          <cell r="F7233">
            <v>43765</v>
          </cell>
          <cell r="G7233">
            <v>4</v>
          </cell>
          <cell r="H7233">
            <v>356</v>
          </cell>
          <cell r="I7233">
            <v>292</v>
          </cell>
          <cell r="J7233">
            <v>1168</v>
          </cell>
          <cell r="K7233">
            <v>1424</v>
          </cell>
        </row>
        <row r="7234">
          <cell r="F7234">
            <v>43584</v>
          </cell>
          <cell r="G7234">
            <v>4</v>
          </cell>
          <cell r="H7234">
            <v>1798</v>
          </cell>
          <cell r="I7234">
            <v>971</v>
          </cell>
          <cell r="J7234">
            <v>3884</v>
          </cell>
          <cell r="K7234">
            <v>7192</v>
          </cell>
        </row>
        <row r="7235">
          <cell r="F7235">
            <v>43823</v>
          </cell>
          <cell r="G7235">
            <v>1</v>
          </cell>
          <cell r="H7235">
            <v>847</v>
          </cell>
          <cell r="I7235">
            <v>534</v>
          </cell>
          <cell r="J7235">
            <v>534</v>
          </cell>
          <cell r="K7235">
            <v>847</v>
          </cell>
        </row>
        <row r="7236">
          <cell r="F7236">
            <v>43648</v>
          </cell>
          <cell r="G7236">
            <v>1</v>
          </cell>
          <cell r="H7236">
            <v>826</v>
          </cell>
          <cell r="I7236">
            <v>562</v>
          </cell>
          <cell r="J7236">
            <v>562</v>
          </cell>
          <cell r="K7236">
            <v>826</v>
          </cell>
        </row>
        <row r="7237">
          <cell r="F7237">
            <v>43548</v>
          </cell>
          <cell r="G7237">
            <v>1</v>
          </cell>
          <cell r="H7237">
            <v>1826</v>
          </cell>
          <cell r="I7237">
            <v>1443</v>
          </cell>
          <cell r="J7237">
            <v>1443</v>
          </cell>
          <cell r="K7237">
            <v>1826</v>
          </cell>
        </row>
        <row r="7238">
          <cell r="F7238">
            <v>43674</v>
          </cell>
          <cell r="G7238">
            <v>4</v>
          </cell>
          <cell r="H7238">
            <v>871</v>
          </cell>
          <cell r="I7238">
            <v>540</v>
          </cell>
          <cell r="J7238">
            <v>2160</v>
          </cell>
          <cell r="K7238">
            <v>3484</v>
          </cell>
        </row>
        <row r="7239">
          <cell r="F7239">
            <v>43476</v>
          </cell>
          <cell r="G7239">
            <v>3</v>
          </cell>
          <cell r="H7239">
            <v>1798</v>
          </cell>
          <cell r="I7239">
            <v>971</v>
          </cell>
          <cell r="J7239">
            <v>2913</v>
          </cell>
          <cell r="K7239">
            <v>5394</v>
          </cell>
        </row>
        <row r="7240">
          <cell r="F7240">
            <v>43821</v>
          </cell>
          <cell r="G7240">
            <v>1</v>
          </cell>
          <cell r="H7240">
            <v>2410</v>
          </cell>
          <cell r="I7240">
            <v>1518</v>
          </cell>
          <cell r="J7240">
            <v>1518</v>
          </cell>
          <cell r="K7240">
            <v>2410</v>
          </cell>
        </row>
        <row r="7241">
          <cell r="F7241">
            <v>43599</v>
          </cell>
          <cell r="G7241">
            <v>2</v>
          </cell>
          <cell r="H7241">
            <v>356</v>
          </cell>
          <cell r="I7241">
            <v>292</v>
          </cell>
          <cell r="J7241">
            <v>584</v>
          </cell>
          <cell r="K7241">
            <v>712</v>
          </cell>
        </row>
        <row r="7242">
          <cell r="F7242">
            <v>43502</v>
          </cell>
          <cell r="G7242">
            <v>1</v>
          </cell>
          <cell r="H7242">
            <v>1367</v>
          </cell>
          <cell r="I7242">
            <v>984</v>
          </cell>
          <cell r="J7242">
            <v>984</v>
          </cell>
          <cell r="K7242">
            <v>1367</v>
          </cell>
        </row>
        <row r="7243">
          <cell r="F7243">
            <v>43485</v>
          </cell>
          <cell r="G7243">
            <v>3</v>
          </cell>
          <cell r="H7243">
            <v>1582</v>
          </cell>
          <cell r="I7243">
            <v>1234</v>
          </cell>
          <cell r="J7243">
            <v>3702</v>
          </cell>
          <cell r="K7243">
            <v>4746</v>
          </cell>
        </row>
        <row r="7244">
          <cell r="F7244">
            <v>43791</v>
          </cell>
          <cell r="G7244">
            <v>4</v>
          </cell>
          <cell r="H7244">
            <v>1708</v>
          </cell>
          <cell r="I7244">
            <v>871</v>
          </cell>
          <cell r="J7244">
            <v>3484</v>
          </cell>
          <cell r="K7244">
            <v>6832</v>
          </cell>
        </row>
        <row r="7245">
          <cell r="F7245">
            <v>43677</v>
          </cell>
          <cell r="G7245">
            <v>3</v>
          </cell>
          <cell r="H7245">
            <v>1862</v>
          </cell>
          <cell r="I7245">
            <v>1173</v>
          </cell>
          <cell r="J7245">
            <v>3519</v>
          </cell>
          <cell r="K7245">
            <v>5586</v>
          </cell>
        </row>
        <row r="7246">
          <cell r="F7246">
            <v>43813</v>
          </cell>
          <cell r="G7246">
            <v>4</v>
          </cell>
          <cell r="H7246">
            <v>1671</v>
          </cell>
          <cell r="I7246">
            <v>1220</v>
          </cell>
          <cell r="J7246">
            <v>4880</v>
          </cell>
          <cell r="K7246">
            <v>6684</v>
          </cell>
        </row>
        <row r="7247">
          <cell r="F7247">
            <v>43711</v>
          </cell>
          <cell r="G7247">
            <v>2</v>
          </cell>
          <cell r="H7247">
            <v>1353</v>
          </cell>
          <cell r="I7247">
            <v>947</v>
          </cell>
          <cell r="J7247">
            <v>1894</v>
          </cell>
          <cell r="K7247">
            <v>2706</v>
          </cell>
        </row>
        <row r="7248">
          <cell r="F7248">
            <v>43631</v>
          </cell>
          <cell r="G7248">
            <v>1</v>
          </cell>
          <cell r="H7248">
            <v>584</v>
          </cell>
          <cell r="I7248">
            <v>420</v>
          </cell>
          <cell r="J7248">
            <v>420</v>
          </cell>
          <cell r="K7248">
            <v>584</v>
          </cell>
        </row>
        <row r="7249">
          <cell r="F7249">
            <v>43524</v>
          </cell>
          <cell r="G7249">
            <v>1</v>
          </cell>
          <cell r="H7249">
            <v>123</v>
          </cell>
          <cell r="I7249">
            <v>84</v>
          </cell>
          <cell r="J7249">
            <v>84</v>
          </cell>
          <cell r="K7249">
            <v>123</v>
          </cell>
        </row>
        <row r="7250">
          <cell r="F7250">
            <v>43501</v>
          </cell>
          <cell r="G7250">
            <v>1</v>
          </cell>
          <cell r="H7250">
            <v>1566</v>
          </cell>
          <cell r="I7250">
            <v>1190</v>
          </cell>
          <cell r="J7250">
            <v>1190</v>
          </cell>
          <cell r="K7250">
            <v>1566</v>
          </cell>
        </row>
        <row r="7251">
          <cell r="F7251">
            <v>43775</v>
          </cell>
          <cell r="G7251">
            <v>1</v>
          </cell>
          <cell r="H7251">
            <v>799</v>
          </cell>
          <cell r="I7251">
            <v>455</v>
          </cell>
          <cell r="J7251">
            <v>455</v>
          </cell>
          <cell r="K7251">
            <v>799</v>
          </cell>
        </row>
        <row r="7252">
          <cell r="F7252">
            <v>43563</v>
          </cell>
          <cell r="G7252">
            <v>1</v>
          </cell>
          <cell r="H7252">
            <v>2141</v>
          </cell>
          <cell r="I7252">
            <v>1777</v>
          </cell>
          <cell r="J7252">
            <v>1777</v>
          </cell>
          <cell r="K7252">
            <v>2141</v>
          </cell>
        </row>
        <row r="7253">
          <cell r="F7253">
            <v>43714</v>
          </cell>
          <cell r="G7253">
            <v>3</v>
          </cell>
          <cell r="H7253">
            <v>1494</v>
          </cell>
          <cell r="I7253">
            <v>971</v>
          </cell>
          <cell r="J7253">
            <v>2913</v>
          </cell>
          <cell r="K7253">
            <v>4482</v>
          </cell>
        </row>
        <row r="7254">
          <cell r="F7254">
            <v>43615</v>
          </cell>
          <cell r="G7254">
            <v>3</v>
          </cell>
          <cell r="H7254">
            <v>556</v>
          </cell>
          <cell r="I7254">
            <v>395</v>
          </cell>
          <cell r="J7254">
            <v>1185</v>
          </cell>
          <cell r="K7254">
            <v>1668</v>
          </cell>
        </row>
        <row r="7255">
          <cell r="F7255">
            <v>43829</v>
          </cell>
          <cell r="G7255">
            <v>3</v>
          </cell>
          <cell r="H7255">
            <v>1743</v>
          </cell>
          <cell r="I7255">
            <v>872</v>
          </cell>
          <cell r="J7255">
            <v>2616</v>
          </cell>
          <cell r="K7255">
            <v>5229</v>
          </cell>
        </row>
        <row r="7256">
          <cell r="F7256">
            <v>43767</v>
          </cell>
          <cell r="G7256">
            <v>4</v>
          </cell>
          <cell r="H7256">
            <v>123</v>
          </cell>
          <cell r="I7256">
            <v>84</v>
          </cell>
          <cell r="J7256">
            <v>336</v>
          </cell>
          <cell r="K7256">
            <v>492</v>
          </cell>
        </row>
        <row r="7257">
          <cell r="F7257">
            <v>43692</v>
          </cell>
          <cell r="G7257">
            <v>2</v>
          </cell>
          <cell r="H7257">
            <v>1351</v>
          </cell>
          <cell r="I7257">
            <v>1108</v>
          </cell>
          <cell r="J7257">
            <v>2216</v>
          </cell>
          <cell r="K7257">
            <v>2702</v>
          </cell>
        </row>
        <row r="7258">
          <cell r="F7258">
            <v>43663</v>
          </cell>
          <cell r="G7258">
            <v>2</v>
          </cell>
          <cell r="H7258">
            <v>1351</v>
          </cell>
          <cell r="I7258">
            <v>1108</v>
          </cell>
          <cell r="J7258">
            <v>2216</v>
          </cell>
          <cell r="K7258">
            <v>2702</v>
          </cell>
        </row>
        <row r="7259">
          <cell r="F7259">
            <v>43639</v>
          </cell>
          <cell r="G7259">
            <v>4</v>
          </cell>
          <cell r="H7259">
            <v>1708</v>
          </cell>
          <cell r="I7259">
            <v>871</v>
          </cell>
          <cell r="J7259">
            <v>3484</v>
          </cell>
          <cell r="K7259">
            <v>6832</v>
          </cell>
        </row>
        <row r="7260">
          <cell r="F7260">
            <v>43821</v>
          </cell>
          <cell r="G7260">
            <v>1</v>
          </cell>
          <cell r="H7260">
            <v>1671</v>
          </cell>
          <cell r="I7260">
            <v>1220</v>
          </cell>
          <cell r="J7260">
            <v>1220</v>
          </cell>
          <cell r="K7260">
            <v>1671</v>
          </cell>
        </row>
        <row r="7261">
          <cell r="F7261">
            <v>43828</v>
          </cell>
          <cell r="G7261">
            <v>2</v>
          </cell>
          <cell r="H7261">
            <v>181</v>
          </cell>
          <cell r="I7261">
            <v>130</v>
          </cell>
          <cell r="J7261">
            <v>260</v>
          </cell>
          <cell r="K7261">
            <v>362</v>
          </cell>
        </row>
        <row r="7262">
          <cell r="F7262">
            <v>43811</v>
          </cell>
          <cell r="G7262">
            <v>1</v>
          </cell>
          <cell r="H7262">
            <v>504</v>
          </cell>
          <cell r="I7262">
            <v>408</v>
          </cell>
          <cell r="J7262">
            <v>408</v>
          </cell>
          <cell r="K7262">
            <v>504</v>
          </cell>
        </row>
        <row r="7263">
          <cell r="F7263">
            <v>43787</v>
          </cell>
          <cell r="G7263">
            <v>4</v>
          </cell>
          <cell r="H7263">
            <v>1467</v>
          </cell>
          <cell r="I7263">
            <v>807</v>
          </cell>
          <cell r="J7263">
            <v>3228</v>
          </cell>
          <cell r="K7263">
            <v>5868</v>
          </cell>
        </row>
        <row r="7264">
          <cell r="F7264">
            <v>43723</v>
          </cell>
          <cell r="G7264">
            <v>1</v>
          </cell>
          <cell r="H7264">
            <v>400</v>
          </cell>
          <cell r="I7264">
            <v>208</v>
          </cell>
          <cell r="J7264">
            <v>208</v>
          </cell>
          <cell r="K7264">
            <v>400</v>
          </cell>
        </row>
        <row r="7265">
          <cell r="F7265">
            <v>43527</v>
          </cell>
          <cell r="G7265">
            <v>1</v>
          </cell>
          <cell r="H7265">
            <v>1566</v>
          </cell>
          <cell r="I7265">
            <v>1190</v>
          </cell>
          <cell r="J7265">
            <v>1190</v>
          </cell>
          <cell r="K7265">
            <v>1566</v>
          </cell>
        </row>
        <row r="7266">
          <cell r="F7266">
            <v>43469</v>
          </cell>
          <cell r="G7266">
            <v>1</v>
          </cell>
          <cell r="H7266">
            <v>2091</v>
          </cell>
          <cell r="I7266">
            <v>1485</v>
          </cell>
          <cell r="J7266">
            <v>1485</v>
          </cell>
          <cell r="K7266">
            <v>2091</v>
          </cell>
        </row>
        <row r="7267">
          <cell r="F7267">
            <v>43717</v>
          </cell>
          <cell r="G7267">
            <v>3</v>
          </cell>
          <cell r="H7267">
            <v>400</v>
          </cell>
          <cell r="I7267">
            <v>208</v>
          </cell>
          <cell r="J7267">
            <v>624</v>
          </cell>
          <cell r="K7267">
            <v>1200</v>
          </cell>
        </row>
        <row r="7268">
          <cell r="F7268">
            <v>43627</v>
          </cell>
          <cell r="G7268">
            <v>1</v>
          </cell>
          <cell r="H7268">
            <v>1972</v>
          </cell>
          <cell r="I7268">
            <v>1321</v>
          </cell>
          <cell r="J7268">
            <v>1321</v>
          </cell>
          <cell r="K7268">
            <v>1972</v>
          </cell>
        </row>
        <row r="7269">
          <cell r="F7269">
            <v>43715</v>
          </cell>
          <cell r="G7269">
            <v>1</v>
          </cell>
          <cell r="H7269">
            <v>1798</v>
          </cell>
          <cell r="I7269">
            <v>971</v>
          </cell>
          <cell r="J7269">
            <v>971</v>
          </cell>
          <cell r="K7269">
            <v>1798</v>
          </cell>
        </row>
        <row r="7270">
          <cell r="F7270">
            <v>43808</v>
          </cell>
          <cell r="G7270">
            <v>4</v>
          </cell>
          <cell r="H7270">
            <v>2294</v>
          </cell>
          <cell r="I7270">
            <v>1399</v>
          </cell>
          <cell r="J7270">
            <v>5596</v>
          </cell>
          <cell r="K7270">
            <v>9176</v>
          </cell>
        </row>
        <row r="7271">
          <cell r="F7271">
            <v>43571</v>
          </cell>
          <cell r="G7271">
            <v>1</v>
          </cell>
          <cell r="H7271">
            <v>1889</v>
          </cell>
          <cell r="I7271">
            <v>945</v>
          </cell>
          <cell r="J7271">
            <v>945</v>
          </cell>
          <cell r="K7271">
            <v>1889</v>
          </cell>
        </row>
        <row r="7272">
          <cell r="F7272">
            <v>43637</v>
          </cell>
          <cell r="G7272">
            <v>1</v>
          </cell>
          <cell r="H7272">
            <v>818</v>
          </cell>
          <cell r="I7272">
            <v>450</v>
          </cell>
          <cell r="J7272">
            <v>450</v>
          </cell>
          <cell r="K7272">
            <v>818</v>
          </cell>
        </row>
        <row r="7273">
          <cell r="F7273">
            <v>43604</v>
          </cell>
          <cell r="G7273">
            <v>2</v>
          </cell>
          <cell r="H7273">
            <v>181</v>
          </cell>
          <cell r="I7273">
            <v>130</v>
          </cell>
          <cell r="J7273">
            <v>260</v>
          </cell>
          <cell r="K7273">
            <v>362</v>
          </cell>
        </row>
        <row r="7274">
          <cell r="F7274">
            <v>43659</v>
          </cell>
          <cell r="G7274">
            <v>2</v>
          </cell>
          <cell r="H7274">
            <v>530</v>
          </cell>
          <cell r="I7274">
            <v>435</v>
          </cell>
          <cell r="J7274">
            <v>870</v>
          </cell>
          <cell r="K7274">
            <v>1060</v>
          </cell>
        </row>
        <row r="7275">
          <cell r="F7275">
            <v>43807</v>
          </cell>
          <cell r="G7275">
            <v>1</v>
          </cell>
          <cell r="H7275">
            <v>1972</v>
          </cell>
          <cell r="I7275">
            <v>1321</v>
          </cell>
          <cell r="J7275">
            <v>1321</v>
          </cell>
          <cell r="K7275">
            <v>1972</v>
          </cell>
        </row>
        <row r="7276">
          <cell r="F7276">
            <v>43498</v>
          </cell>
          <cell r="G7276">
            <v>3</v>
          </cell>
          <cell r="H7276">
            <v>1367</v>
          </cell>
          <cell r="I7276">
            <v>984</v>
          </cell>
          <cell r="J7276">
            <v>2952</v>
          </cell>
          <cell r="K7276">
            <v>4101</v>
          </cell>
        </row>
        <row r="7277">
          <cell r="F7277">
            <v>43583</v>
          </cell>
          <cell r="G7277">
            <v>1</v>
          </cell>
          <cell r="H7277">
            <v>181</v>
          </cell>
          <cell r="I7277">
            <v>130</v>
          </cell>
          <cell r="J7277">
            <v>130</v>
          </cell>
          <cell r="K7277">
            <v>181</v>
          </cell>
        </row>
        <row r="7278">
          <cell r="F7278">
            <v>43773</v>
          </cell>
          <cell r="G7278">
            <v>3</v>
          </cell>
          <cell r="H7278">
            <v>2257</v>
          </cell>
          <cell r="I7278">
            <v>1535</v>
          </cell>
          <cell r="J7278">
            <v>4605</v>
          </cell>
          <cell r="K7278">
            <v>6771</v>
          </cell>
        </row>
        <row r="7279">
          <cell r="F7279">
            <v>43687</v>
          </cell>
          <cell r="G7279">
            <v>3</v>
          </cell>
          <cell r="H7279">
            <v>35</v>
          </cell>
          <cell r="I7279">
            <v>22</v>
          </cell>
          <cell r="J7279">
            <v>66</v>
          </cell>
          <cell r="K7279">
            <v>105</v>
          </cell>
        </row>
        <row r="7280">
          <cell r="F7280">
            <v>43615</v>
          </cell>
          <cell r="G7280">
            <v>1</v>
          </cell>
          <cell r="H7280">
            <v>1889</v>
          </cell>
          <cell r="I7280">
            <v>945</v>
          </cell>
          <cell r="J7280">
            <v>945</v>
          </cell>
          <cell r="K7280">
            <v>1889</v>
          </cell>
        </row>
        <row r="7281">
          <cell r="F7281">
            <v>43474</v>
          </cell>
          <cell r="G7281">
            <v>1</v>
          </cell>
          <cell r="H7281">
            <v>1671</v>
          </cell>
          <cell r="I7281">
            <v>1220</v>
          </cell>
          <cell r="J7281">
            <v>1220</v>
          </cell>
          <cell r="K7281">
            <v>1671</v>
          </cell>
        </row>
        <row r="7282">
          <cell r="F7282">
            <v>43676</v>
          </cell>
          <cell r="G7282">
            <v>1</v>
          </cell>
          <cell r="H7282">
            <v>1743</v>
          </cell>
          <cell r="I7282">
            <v>872</v>
          </cell>
          <cell r="J7282">
            <v>872</v>
          </cell>
          <cell r="K7282">
            <v>1743</v>
          </cell>
        </row>
        <row r="7283">
          <cell r="F7283">
            <v>43695</v>
          </cell>
          <cell r="G7283">
            <v>3</v>
          </cell>
          <cell r="H7283">
            <v>2396</v>
          </cell>
          <cell r="I7283">
            <v>1965</v>
          </cell>
          <cell r="J7283">
            <v>5895</v>
          </cell>
          <cell r="K7283">
            <v>7188</v>
          </cell>
        </row>
        <row r="7284">
          <cell r="F7284">
            <v>43482</v>
          </cell>
          <cell r="G7284">
            <v>1</v>
          </cell>
          <cell r="H7284">
            <v>35</v>
          </cell>
          <cell r="I7284">
            <v>22</v>
          </cell>
          <cell r="J7284">
            <v>22</v>
          </cell>
          <cell r="K7284">
            <v>35</v>
          </cell>
        </row>
        <row r="7285">
          <cell r="F7285">
            <v>43701</v>
          </cell>
          <cell r="G7285">
            <v>1</v>
          </cell>
          <cell r="H7285">
            <v>1338</v>
          </cell>
          <cell r="I7285">
            <v>682</v>
          </cell>
          <cell r="J7285">
            <v>682</v>
          </cell>
          <cell r="K7285">
            <v>1338</v>
          </cell>
        </row>
        <row r="7286">
          <cell r="F7286">
            <v>43700</v>
          </cell>
          <cell r="G7286">
            <v>2</v>
          </cell>
          <cell r="H7286">
            <v>2410</v>
          </cell>
          <cell r="I7286">
            <v>1518</v>
          </cell>
          <cell r="J7286">
            <v>3036</v>
          </cell>
          <cell r="K7286">
            <v>4820</v>
          </cell>
        </row>
        <row r="7287">
          <cell r="F7287">
            <v>43627</v>
          </cell>
          <cell r="G7287">
            <v>1</v>
          </cell>
          <cell r="H7287">
            <v>913</v>
          </cell>
          <cell r="I7287">
            <v>584</v>
          </cell>
          <cell r="J7287">
            <v>584</v>
          </cell>
          <cell r="K7287">
            <v>913</v>
          </cell>
        </row>
        <row r="7288">
          <cell r="F7288">
            <v>43823</v>
          </cell>
          <cell r="G7288">
            <v>1</v>
          </cell>
          <cell r="H7288">
            <v>127</v>
          </cell>
          <cell r="I7288">
            <v>79</v>
          </cell>
          <cell r="J7288">
            <v>79</v>
          </cell>
          <cell r="K7288">
            <v>127</v>
          </cell>
        </row>
        <row r="7289">
          <cell r="F7289">
            <v>43552</v>
          </cell>
          <cell r="G7289">
            <v>2</v>
          </cell>
          <cell r="H7289">
            <v>1367</v>
          </cell>
          <cell r="I7289">
            <v>984</v>
          </cell>
          <cell r="J7289">
            <v>1968</v>
          </cell>
          <cell r="K7289">
            <v>2734</v>
          </cell>
        </row>
        <row r="7290">
          <cell r="F7290">
            <v>43715</v>
          </cell>
          <cell r="G7290">
            <v>3</v>
          </cell>
          <cell r="H7290">
            <v>2182</v>
          </cell>
          <cell r="I7290">
            <v>1200</v>
          </cell>
          <cell r="J7290">
            <v>3600</v>
          </cell>
          <cell r="K7290">
            <v>6546</v>
          </cell>
        </row>
        <row r="7291">
          <cell r="F7291">
            <v>43714</v>
          </cell>
          <cell r="G7291">
            <v>2</v>
          </cell>
          <cell r="H7291">
            <v>1052</v>
          </cell>
          <cell r="I7291">
            <v>589</v>
          </cell>
          <cell r="J7291">
            <v>1178</v>
          </cell>
          <cell r="K7291">
            <v>2104</v>
          </cell>
        </row>
        <row r="7292">
          <cell r="F7292">
            <v>43729</v>
          </cell>
          <cell r="G7292">
            <v>1</v>
          </cell>
          <cell r="H7292">
            <v>1022</v>
          </cell>
          <cell r="I7292">
            <v>818</v>
          </cell>
          <cell r="J7292">
            <v>818</v>
          </cell>
          <cell r="K7292">
            <v>1022</v>
          </cell>
        </row>
        <row r="7293">
          <cell r="F7293">
            <v>43466</v>
          </cell>
          <cell r="G7293">
            <v>2</v>
          </cell>
          <cell r="H7293">
            <v>1178</v>
          </cell>
          <cell r="I7293">
            <v>683</v>
          </cell>
          <cell r="J7293">
            <v>1366</v>
          </cell>
          <cell r="K7293">
            <v>2356</v>
          </cell>
        </row>
        <row r="7294">
          <cell r="F7294">
            <v>43779</v>
          </cell>
          <cell r="G7294">
            <v>1</v>
          </cell>
          <cell r="H7294">
            <v>1889</v>
          </cell>
          <cell r="I7294">
            <v>945</v>
          </cell>
          <cell r="J7294">
            <v>945</v>
          </cell>
          <cell r="K7294">
            <v>1889</v>
          </cell>
        </row>
        <row r="7295">
          <cell r="F7295">
            <v>43648</v>
          </cell>
          <cell r="G7295">
            <v>3</v>
          </cell>
          <cell r="H7295">
            <v>136</v>
          </cell>
          <cell r="I7295">
            <v>72</v>
          </cell>
          <cell r="J7295">
            <v>216</v>
          </cell>
          <cell r="K7295">
            <v>408</v>
          </cell>
        </row>
        <row r="7296">
          <cell r="F7296">
            <v>43737</v>
          </cell>
          <cell r="G7296">
            <v>1</v>
          </cell>
          <cell r="H7296">
            <v>1783</v>
          </cell>
          <cell r="I7296">
            <v>1516</v>
          </cell>
          <cell r="J7296">
            <v>1516</v>
          </cell>
          <cell r="K7296">
            <v>1783</v>
          </cell>
        </row>
        <row r="7297">
          <cell r="F7297">
            <v>43635</v>
          </cell>
          <cell r="G7297">
            <v>1</v>
          </cell>
          <cell r="H7297">
            <v>136</v>
          </cell>
          <cell r="I7297">
            <v>72</v>
          </cell>
          <cell r="J7297">
            <v>72</v>
          </cell>
          <cell r="K7297">
            <v>136</v>
          </cell>
        </row>
        <row r="7298">
          <cell r="F7298">
            <v>43514</v>
          </cell>
          <cell r="G7298">
            <v>1</v>
          </cell>
          <cell r="H7298">
            <v>2257</v>
          </cell>
          <cell r="I7298">
            <v>1535</v>
          </cell>
          <cell r="J7298">
            <v>1535</v>
          </cell>
          <cell r="K7298">
            <v>2257</v>
          </cell>
        </row>
        <row r="7299">
          <cell r="F7299">
            <v>43592</v>
          </cell>
          <cell r="G7299">
            <v>1</v>
          </cell>
          <cell r="H7299">
            <v>1022</v>
          </cell>
          <cell r="I7299">
            <v>818</v>
          </cell>
          <cell r="J7299">
            <v>818</v>
          </cell>
          <cell r="K7299">
            <v>1022</v>
          </cell>
        </row>
        <row r="7300">
          <cell r="F7300">
            <v>43511</v>
          </cell>
          <cell r="G7300">
            <v>4</v>
          </cell>
          <cell r="H7300">
            <v>1638</v>
          </cell>
          <cell r="I7300">
            <v>1261</v>
          </cell>
          <cell r="J7300">
            <v>5044</v>
          </cell>
          <cell r="K7300">
            <v>6552</v>
          </cell>
        </row>
        <row r="7301">
          <cell r="F7301">
            <v>43486</v>
          </cell>
          <cell r="G7301">
            <v>1</v>
          </cell>
          <cell r="H7301">
            <v>2391</v>
          </cell>
          <cell r="I7301">
            <v>1291</v>
          </cell>
          <cell r="J7301">
            <v>1291</v>
          </cell>
          <cell r="K7301">
            <v>2391</v>
          </cell>
        </row>
        <row r="7302">
          <cell r="F7302">
            <v>43585</v>
          </cell>
          <cell r="G7302">
            <v>1</v>
          </cell>
          <cell r="H7302">
            <v>1338</v>
          </cell>
          <cell r="I7302">
            <v>682</v>
          </cell>
          <cell r="J7302">
            <v>682</v>
          </cell>
          <cell r="K7302">
            <v>1338</v>
          </cell>
        </row>
        <row r="7303">
          <cell r="F7303">
            <v>43527</v>
          </cell>
          <cell r="G7303">
            <v>1</v>
          </cell>
          <cell r="H7303">
            <v>637</v>
          </cell>
          <cell r="I7303">
            <v>389</v>
          </cell>
          <cell r="J7303">
            <v>389</v>
          </cell>
          <cell r="K7303">
            <v>637</v>
          </cell>
        </row>
        <row r="7304">
          <cell r="F7304">
            <v>43733</v>
          </cell>
          <cell r="G7304">
            <v>2</v>
          </cell>
          <cell r="H7304">
            <v>1708</v>
          </cell>
          <cell r="I7304">
            <v>871</v>
          </cell>
          <cell r="J7304">
            <v>1742</v>
          </cell>
          <cell r="K7304">
            <v>3416</v>
          </cell>
        </row>
        <row r="7305">
          <cell r="F7305">
            <v>43598</v>
          </cell>
          <cell r="G7305">
            <v>1</v>
          </cell>
          <cell r="H7305">
            <v>847</v>
          </cell>
          <cell r="I7305">
            <v>534</v>
          </cell>
          <cell r="J7305">
            <v>534</v>
          </cell>
          <cell r="K7305">
            <v>847</v>
          </cell>
        </row>
        <row r="7306">
          <cell r="F7306">
            <v>43480</v>
          </cell>
          <cell r="G7306">
            <v>3</v>
          </cell>
          <cell r="H7306">
            <v>1119</v>
          </cell>
          <cell r="I7306">
            <v>683</v>
          </cell>
          <cell r="J7306">
            <v>2049</v>
          </cell>
          <cell r="K7306">
            <v>3357</v>
          </cell>
        </row>
        <row r="7307">
          <cell r="F7307">
            <v>43774</v>
          </cell>
          <cell r="G7307">
            <v>1</v>
          </cell>
          <cell r="H7307">
            <v>818</v>
          </cell>
          <cell r="I7307">
            <v>450</v>
          </cell>
          <cell r="J7307">
            <v>450</v>
          </cell>
          <cell r="K7307">
            <v>818</v>
          </cell>
        </row>
        <row r="7308">
          <cell r="F7308">
            <v>43732</v>
          </cell>
          <cell r="G7308">
            <v>1</v>
          </cell>
          <cell r="H7308">
            <v>1278</v>
          </cell>
          <cell r="I7308">
            <v>665</v>
          </cell>
          <cell r="J7308">
            <v>665</v>
          </cell>
          <cell r="K7308">
            <v>1278</v>
          </cell>
        </row>
        <row r="7309">
          <cell r="F7309">
            <v>43503</v>
          </cell>
          <cell r="G7309">
            <v>1</v>
          </cell>
          <cell r="H7309">
            <v>667</v>
          </cell>
          <cell r="I7309">
            <v>387</v>
          </cell>
          <cell r="J7309">
            <v>387</v>
          </cell>
          <cell r="K7309">
            <v>667</v>
          </cell>
        </row>
        <row r="7310">
          <cell r="F7310">
            <v>43527</v>
          </cell>
          <cell r="G7310">
            <v>1</v>
          </cell>
          <cell r="H7310">
            <v>136</v>
          </cell>
          <cell r="I7310">
            <v>72</v>
          </cell>
          <cell r="J7310">
            <v>72</v>
          </cell>
          <cell r="K7310">
            <v>136</v>
          </cell>
        </row>
        <row r="7311">
          <cell r="F7311">
            <v>43489</v>
          </cell>
          <cell r="G7311">
            <v>3</v>
          </cell>
          <cell r="H7311">
            <v>2464</v>
          </cell>
          <cell r="I7311">
            <v>1774</v>
          </cell>
          <cell r="J7311">
            <v>5322</v>
          </cell>
          <cell r="K7311">
            <v>7392</v>
          </cell>
        </row>
        <row r="7312">
          <cell r="F7312">
            <v>43655</v>
          </cell>
          <cell r="G7312">
            <v>4</v>
          </cell>
          <cell r="H7312">
            <v>2005</v>
          </cell>
          <cell r="I7312">
            <v>1223</v>
          </cell>
          <cell r="J7312">
            <v>4892</v>
          </cell>
          <cell r="K7312">
            <v>8020</v>
          </cell>
        </row>
        <row r="7313">
          <cell r="F7313">
            <v>43553</v>
          </cell>
          <cell r="G7313">
            <v>2</v>
          </cell>
          <cell r="H7313">
            <v>1367</v>
          </cell>
          <cell r="I7313">
            <v>984</v>
          </cell>
          <cell r="J7313">
            <v>1968</v>
          </cell>
          <cell r="K7313">
            <v>2734</v>
          </cell>
        </row>
        <row r="7314">
          <cell r="F7314">
            <v>43796</v>
          </cell>
          <cell r="G7314">
            <v>1</v>
          </cell>
          <cell r="H7314">
            <v>1353</v>
          </cell>
          <cell r="I7314">
            <v>947</v>
          </cell>
          <cell r="J7314">
            <v>947</v>
          </cell>
          <cell r="K7314">
            <v>1353</v>
          </cell>
        </row>
        <row r="7315">
          <cell r="F7315">
            <v>43501</v>
          </cell>
          <cell r="G7315">
            <v>4</v>
          </cell>
          <cell r="H7315">
            <v>871</v>
          </cell>
          <cell r="I7315">
            <v>540</v>
          </cell>
          <cell r="J7315">
            <v>2160</v>
          </cell>
          <cell r="K7315">
            <v>3484</v>
          </cell>
        </row>
        <row r="7316">
          <cell r="F7316">
            <v>43566</v>
          </cell>
          <cell r="G7316">
            <v>1</v>
          </cell>
          <cell r="H7316">
            <v>799</v>
          </cell>
          <cell r="I7316">
            <v>455</v>
          </cell>
          <cell r="J7316">
            <v>455</v>
          </cell>
          <cell r="K7316">
            <v>799</v>
          </cell>
        </row>
        <row r="7317">
          <cell r="F7317">
            <v>43525</v>
          </cell>
          <cell r="G7317">
            <v>1</v>
          </cell>
          <cell r="H7317">
            <v>2497</v>
          </cell>
          <cell r="I7317">
            <v>1473</v>
          </cell>
          <cell r="J7317">
            <v>1473</v>
          </cell>
          <cell r="K7317">
            <v>2497</v>
          </cell>
        </row>
        <row r="7318">
          <cell r="F7318">
            <v>43641</v>
          </cell>
          <cell r="G7318">
            <v>1</v>
          </cell>
          <cell r="H7318">
            <v>1638</v>
          </cell>
          <cell r="I7318">
            <v>1261</v>
          </cell>
          <cell r="J7318">
            <v>1261</v>
          </cell>
          <cell r="K7318">
            <v>1638</v>
          </cell>
        </row>
        <row r="7319">
          <cell r="F7319">
            <v>43644</v>
          </cell>
          <cell r="G7319">
            <v>3</v>
          </cell>
          <cell r="H7319">
            <v>1566</v>
          </cell>
          <cell r="I7319">
            <v>1190</v>
          </cell>
          <cell r="J7319">
            <v>3570</v>
          </cell>
          <cell r="K7319">
            <v>4698</v>
          </cell>
        </row>
        <row r="7320">
          <cell r="F7320">
            <v>43580</v>
          </cell>
          <cell r="G7320">
            <v>1</v>
          </cell>
          <cell r="H7320">
            <v>2257</v>
          </cell>
          <cell r="I7320">
            <v>1535</v>
          </cell>
          <cell r="J7320">
            <v>1535</v>
          </cell>
          <cell r="K7320">
            <v>2257</v>
          </cell>
        </row>
        <row r="7321">
          <cell r="F7321">
            <v>43626</v>
          </cell>
          <cell r="G7321">
            <v>4</v>
          </cell>
          <cell r="H7321">
            <v>1725</v>
          </cell>
          <cell r="I7321">
            <v>1363</v>
          </cell>
          <cell r="J7321">
            <v>5452</v>
          </cell>
          <cell r="K7321">
            <v>6900</v>
          </cell>
        </row>
        <row r="7322">
          <cell r="F7322">
            <v>43593</v>
          </cell>
          <cell r="G7322">
            <v>1</v>
          </cell>
          <cell r="H7322">
            <v>1809</v>
          </cell>
          <cell r="I7322">
            <v>1067</v>
          </cell>
          <cell r="J7322">
            <v>1067</v>
          </cell>
          <cell r="K7322">
            <v>1809</v>
          </cell>
        </row>
        <row r="7323">
          <cell r="F7323">
            <v>43672</v>
          </cell>
          <cell r="G7323">
            <v>1</v>
          </cell>
          <cell r="H7323">
            <v>913</v>
          </cell>
          <cell r="I7323">
            <v>584</v>
          </cell>
          <cell r="J7323">
            <v>584</v>
          </cell>
          <cell r="K7323">
            <v>913</v>
          </cell>
        </row>
        <row r="7324">
          <cell r="F7324">
            <v>43788</v>
          </cell>
          <cell r="G7324">
            <v>1</v>
          </cell>
          <cell r="H7324">
            <v>1566</v>
          </cell>
          <cell r="I7324">
            <v>1190</v>
          </cell>
          <cell r="J7324">
            <v>1190</v>
          </cell>
          <cell r="K7324">
            <v>1566</v>
          </cell>
        </row>
        <row r="7325">
          <cell r="F7325">
            <v>43740</v>
          </cell>
          <cell r="G7325">
            <v>4</v>
          </cell>
          <cell r="H7325">
            <v>392</v>
          </cell>
          <cell r="I7325">
            <v>255</v>
          </cell>
          <cell r="J7325">
            <v>1020</v>
          </cell>
          <cell r="K7325">
            <v>1568</v>
          </cell>
        </row>
        <row r="7326">
          <cell r="F7326">
            <v>43702</v>
          </cell>
          <cell r="G7326">
            <v>1</v>
          </cell>
          <cell r="H7326">
            <v>886</v>
          </cell>
          <cell r="I7326">
            <v>478</v>
          </cell>
          <cell r="J7326">
            <v>478</v>
          </cell>
          <cell r="K7326">
            <v>886</v>
          </cell>
        </row>
        <row r="7327">
          <cell r="F7327">
            <v>43714</v>
          </cell>
          <cell r="G7327">
            <v>1</v>
          </cell>
          <cell r="H7327">
            <v>458</v>
          </cell>
          <cell r="I7327">
            <v>376</v>
          </cell>
          <cell r="J7327">
            <v>376</v>
          </cell>
          <cell r="K7327">
            <v>458</v>
          </cell>
        </row>
        <row r="7328">
          <cell r="F7328">
            <v>43780</v>
          </cell>
          <cell r="G7328">
            <v>1</v>
          </cell>
          <cell r="H7328">
            <v>556</v>
          </cell>
          <cell r="I7328">
            <v>395</v>
          </cell>
          <cell r="J7328">
            <v>395</v>
          </cell>
          <cell r="K7328">
            <v>556</v>
          </cell>
        </row>
        <row r="7329">
          <cell r="F7329">
            <v>43735</v>
          </cell>
          <cell r="G7329">
            <v>1</v>
          </cell>
          <cell r="H7329">
            <v>217</v>
          </cell>
          <cell r="I7329">
            <v>171</v>
          </cell>
          <cell r="J7329">
            <v>171</v>
          </cell>
          <cell r="K7329">
            <v>217</v>
          </cell>
        </row>
        <row r="7330">
          <cell r="F7330">
            <v>43755</v>
          </cell>
          <cell r="G7330">
            <v>3</v>
          </cell>
          <cell r="H7330">
            <v>2396</v>
          </cell>
          <cell r="I7330">
            <v>1965</v>
          </cell>
          <cell r="J7330">
            <v>5895</v>
          </cell>
          <cell r="K7330">
            <v>7188</v>
          </cell>
        </row>
        <row r="7331">
          <cell r="F7331">
            <v>43759</v>
          </cell>
          <cell r="G7331">
            <v>4</v>
          </cell>
          <cell r="H7331">
            <v>1405</v>
          </cell>
          <cell r="I7331">
            <v>1054</v>
          </cell>
          <cell r="J7331">
            <v>4216</v>
          </cell>
          <cell r="K7331">
            <v>5620</v>
          </cell>
        </row>
        <row r="7332">
          <cell r="F7332">
            <v>43642</v>
          </cell>
          <cell r="G7332">
            <v>3</v>
          </cell>
          <cell r="H7332">
            <v>1522</v>
          </cell>
          <cell r="I7332">
            <v>791</v>
          </cell>
          <cell r="J7332">
            <v>2373</v>
          </cell>
          <cell r="K7332">
            <v>4566</v>
          </cell>
        </row>
        <row r="7333">
          <cell r="F7333">
            <v>43741</v>
          </cell>
          <cell r="G7333">
            <v>2</v>
          </cell>
          <cell r="H7333">
            <v>392</v>
          </cell>
          <cell r="I7333">
            <v>255</v>
          </cell>
          <cell r="J7333">
            <v>510</v>
          </cell>
          <cell r="K7333">
            <v>784</v>
          </cell>
        </row>
        <row r="7334">
          <cell r="F7334">
            <v>43534</v>
          </cell>
          <cell r="G7334">
            <v>2</v>
          </cell>
          <cell r="H7334">
            <v>684</v>
          </cell>
          <cell r="I7334">
            <v>561</v>
          </cell>
          <cell r="J7334">
            <v>1122</v>
          </cell>
          <cell r="K7334">
            <v>1368</v>
          </cell>
        </row>
        <row r="7335">
          <cell r="F7335">
            <v>43814</v>
          </cell>
          <cell r="G7335">
            <v>1</v>
          </cell>
          <cell r="H7335">
            <v>1351</v>
          </cell>
          <cell r="I7335">
            <v>1108</v>
          </cell>
          <cell r="J7335">
            <v>1108</v>
          </cell>
          <cell r="K7335">
            <v>1351</v>
          </cell>
        </row>
        <row r="7336">
          <cell r="F7336">
            <v>43509</v>
          </cell>
          <cell r="G7336">
            <v>1</v>
          </cell>
          <cell r="H7336">
            <v>603</v>
          </cell>
          <cell r="I7336">
            <v>416</v>
          </cell>
          <cell r="J7336">
            <v>416</v>
          </cell>
          <cell r="K7336">
            <v>603</v>
          </cell>
        </row>
        <row r="7337">
          <cell r="F7337">
            <v>43476</v>
          </cell>
          <cell r="G7337">
            <v>1</v>
          </cell>
          <cell r="H7337">
            <v>123</v>
          </cell>
          <cell r="I7337">
            <v>84</v>
          </cell>
          <cell r="J7337">
            <v>84</v>
          </cell>
          <cell r="K7337">
            <v>123</v>
          </cell>
        </row>
        <row r="7338">
          <cell r="F7338">
            <v>43510</v>
          </cell>
          <cell r="G7338">
            <v>1</v>
          </cell>
          <cell r="H7338">
            <v>1278</v>
          </cell>
          <cell r="I7338">
            <v>665</v>
          </cell>
          <cell r="J7338">
            <v>665</v>
          </cell>
          <cell r="K7338">
            <v>1278</v>
          </cell>
        </row>
        <row r="7339">
          <cell r="F7339">
            <v>43800</v>
          </cell>
          <cell r="G7339">
            <v>1</v>
          </cell>
          <cell r="H7339">
            <v>1414</v>
          </cell>
          <cell r="I7339">
            <v>962</v>
          </cell>
          <cell r="J7339">
            <v>962</v>
          </cell>
          <cell r="K7339">
            <v>1414</v>
          </cell>
        </row>
        <row r="7340">
          <cell r="F7340">
            <v>43489</v>
          </cell>
          <cell r="G7340">
            <v>4</v>
          </cell>
          <cell r="H7340">
            <v>2257</v>
          </cell>
          <cell r="I7340">
            <v>1535</v>
          </cell>
          <cell r="J7340">
            <v>6140</v>
          </cell>
          <cell r="K7340">
            <v>9028</v>
          </cell>
        </row>
        <row r="7341">
          <cell r="F7341">
            <v>43471</v>
          </cell>
          <cell r="G7341">
            <v>4</v>
          </cell>
          <cell r="H7341">
            <v>561</v>
          </cell>
          <cell r="I7341">
            <v>421</v>
          </cell>
          <cell r="J7341">
            <v>1684</v>
          </cell>
          <cell r="K7341">
            <v>2244</v>
          </cell>
        </row>
        <row r="7342">
          <cell r="F7342">
            <v>43786</v>
          </cell>
          <cell r="G7342">
            <v>3</v>
          </cell>
          <cell r="H7342">
            <v>2410</v>
          </cell>
          <cell r="I7342">
            <v>1518</v>
          </cell>
          <cell r="J7342">
            <v>4554</v>
          </cell>
          <cell r="K7342">
            <v>7230</v>
          </cell>
        </row>
        <row r="7343">
          <cell r="F7343">
            <v>43617</v>
          </cell>
          <cell r="G7343">
            <v>3</v>
          </cell>
          <cell r="H7343">
            <v>596</v>
          </cell>
          <cell r="I7343">
            <v>358</v>
          </cell>
          <cell r="J7343">
            <v>1074</v>
          </cell>
          <cell r="K7343">
            <v>1788</v>
          </cell>
        </row>
        <row r="7344">
          <cell r="F7344">
            <v>43785</v>
          </cell>
          <cell r="G7344">
            <v>4</v>
          </cell>
          <cell r="H7344">
            <v>1972</v>
          </cell>
          <cell r="I7344">
            <v>1321</v>
          </cell>
          <cell r="J7344">
            <v>5284</v>
          </cell>
          <cell r="K7344">
            <v>7888</v>
          </cell>
        </row>
        <row r="7345">
          <cell r="F7345">
            <v>43824</v>
          </cell>
          <cell r="G7345">
            <v>3</v>
          </cell>
          <cell r="H7345">
            <v>1338</v>
          </cell>
          <cell r="I7345">
            <v>682</v>
          </cell>
          <cell r="J7345">
            <v>2046</v>
          </cell>
          <cell r="K7345">
            <v>4014</v>
          </cell>
        </row>
        <row r="7346">
          <cell r="F7346">
            <v>43626</v>
          </cell>
          <cell r="G7346">
            <v>3</v>
          </cell>
          <cell r="H7346">
            <v>1022</v>
          </cell>
          <cell r="I7346">
            <v>818</v>
          </cell>
          <cell r="J7346">
            <v>2454</v>
          </cell>
          <cell r="K7346">
            <v>3066</v>
          </cell>
        </row>
        <row r="7347">
          <cell r="F7347">
            <v>43624</v>
          </cell>
          <cell r="G7347">
            <v>1</v>
          </cell>
          <cell r="H7347">
            <v>368</v>
          </cell>
          <cell r="I7347">
            <v>294</v>
          </cell>
          <cell r="J7347">
            <v>294</v>
          </cell>
          <cell r="K7347">
            <v>368</v>
          </cell>
        </row>
        <row r="7348">
          <cell r="F7348">
            <v>43486</v>
          </cell>
          <cell r="G7348">
            <v>3</v>
          </cell>
          <cell r="H7348">
            <v>112</v>
          </cell>
          <cell r="I7348">
            <v>90</v>
          </cell>
          <cell r="J7348">
            <v>270</v>
          </cell>
          <cell r="K7348">
            <v>336</v>
          </cell>
        </row>
        <row r="7349">
          <cell r="F7349">
            <v>43606</v>
          </cell>
          <cell r="G7349">
            <v>3</v>
          </cell>
          <cell r="H7349">
            <v>181</v>
          </cell>
          <cell r="I7349">
            <v>130</v>
          </cell>
          <cell r="J7349">
            <v>390</v>
          </cell>
          <cell r="K7349">
            <v>543</v>
          </cell>
        </row>
        <row r="7350">
          <cell r="F7350">
            <v>43494</v>
          </cell>
          <cell r="G7350">
            <v>3</v>
          </cell>
          <cell r="H7350">
            <v>1178</v>
          </cell>
          <cell r="I7350">
            <v>683</v>
          </cell>
          <cell r="J7350">
            <v>2049</v>
          </cell>
          <cell r="K7350">
            <v>3534</v>
          </cell>
        </row>
        <row r="7351">
          <cell r="F7351">
            <v>43708</v>
          </cell>
          <cell r="G7351">
            <v>1</v>
          </cell>
          <cell r="H7351">
            <v>290</v>
          </cell>
          <cell r="I7351">
            <v>200</v>
          </cell>
          <cell r="J7351">
            <v>200</v>
          </cell>
          <cell r="K7351">
            <v>290</v>
          </cell>
        </row>
        <row r="7352">
          <cell r="F7352">
            <v>43763</v>
          </cell>
          <cell r="G7352">
            <v>1</v>
          </cell>
          <cell r="H7352">
            <v>1351</v>
          </cell>
          <cell r="I7352">
            <v>1108</v>
          </cell>
          <cell r="J7352">
            <v>1108</v>
          </cell>
          <cell r="K7352">
            <v>1351</v>
          </cell>
        </row>
        <row r="7353">
          <cell r="F7353">
            <v>43570</v>
          </cell>
          <cell r="G7353">
            <v>1</v>
          </cell>
          <cell r="H7353">
            <v>818</v>
          </cell>
          <cell r="I7353">
            <v>450</v>
          </cell>
          <cell r="J7353">
            <v>450</v>
          </cell>
          <cell r="K7353">
            <v>818</v>
          </cell>
        </row>
        <row r="7354">
          <cell r="F7354">
            <v>43555</v>
          </cell>
          <cell r="G7354">
            <v>1</v>
          </cell>
          <cell r="H7354">
            <v>1566</v>
          </cell>
          <cell r="I7354">
            <v>1190</v>
          </cell>
          <cell r="J7354">
            <v>1190</v>
          </cell>
          <cell r="K7354">
            <v>1566</v>
          </cell>
        </row>
        <row r="7355">
          <cell r="F7355">
            <v>43813</v>
          </cell>
          <cell r="G7355">
            <v>1</v>
          </cell>
          <cell r="H7355">
            <v>504</v>
          </cell>
          <cell r="I7355">
            <v>408</v>
          </cell>
          <cell r="J7355">
            <v>408</v>
          </cell>
          <cell r="K7355">
            <v>504</v>
          </cell>
        </row>
        <row r="7356">
          <cell r="F7356">
            <v>43636</v>
          </cell>
          <cell r="G7356">
            <v>4</v>
          </cell>
          <cell r="H7356">
            <v>217</v>
          </cell>
          <cell r="I7356">
            <v>171</v>
          </cell>
          <cell r="J7356">
            <v>684</v>
          </cell>
          <cell r="K7356">
            <v>868</v>
          </cell>
        </row>
        <row r="7357">
          <cell r="F7357">
            <v>43517</v>
          </cell>
          <cell r="G7357">
            <v>1</v>
          </cell>
          <cell r="H7357">
            <v>1783</v>
          </cell>
          <cell r="I7357">
            <v>1516</v>
          </cell>
          <cell r="J7357">
            <v>1516</v>
          </cell>
          <cell r="K7357">
            <v>1783</v>
          </cell>
        </row>
        <row r="7358">
          <cell r="F7358">
            <v>43627</v>
          </cell>
          <cell r="G7358">
            <v>1</v>
          </cell>
          <cell r="H7358">
            <v>2391</v>
          </cell>
          <cell r="I7358">
            <v>1291</v>
          </cell>
          <cell r="J7358">
            <v>1291</v>
          </cell>
          <cell r="K7358">
            <v>2391</v>
          </cell>
        </row>
        <row r="7359">
          <cell r="F7359">
            <v>43584</v>
          </cell>
          <cell r="G7359">
            <v>2</v>
          </cell>
          <cell r="H7359">
            <v>315</v>
          </cell>
          <cell r="I7359">
            <v>208</v>
          </cell>
          <cell r="J7359">
            <v>416</v>
          </cell>
          <cell r="K7359">
            <v>630</v>
          </cell>
        </row>
        <row r="7360">
          <cell r="F7360">
            <v>43698</v>
          </cell>
          <cell r="G7360">
            <v>4</v>
          </cell>
          <cell r="H7360">
            <v>1367</v>
          </cell>
          <cell r="I7360">
            <v>984</v>
          </cell>
          <cell r="J7360">
            <v>3936</v>
          </cell>
          <cell r="K7360">
            <v>5468</v>
          </cell>
        </row>
        <row r="7361">
          <cell r="F7361">
            <v>43781</v>
          </cell>
          <cell r="G7361">
            <v>3</v>
          </cell>
          <cell r="H7361">
            <v>112</v>
          </cell>
          <cell r="I7361">
            <v>90</v>
          </cell>
          <cell r="J7361">
            <v>270</v>
          </cell>
          <cell r="K7361">
            <v>336</v>
          </cell>
        </row>
        <row r="7362">
          <cell r="F7362">
            <v>43640</v>
          </cell>
          <cell r="G7362">
            <v>3</v>
          </cell>
          <cell r="H7362">
            <v>1743</v>
          </cell>
          <cell r="I7362">
            <v>872</v>
          </cell>
          <cell r="J7362">
            <v>2616</v>
          </cell>
          <cell r="K7362">
            <v>5229</v>
          </cell>
        </row>
        <row r="7363">
          <cell r="F7363">
            <v>43718</v>
          </cell>
          <cell r="G7363">
            <v>2</v>
          </cell>
          <cell r="H7363">
            <v>871</v>
          </cell>
          <cell r="I7363">
            <v>540</v>
          </cell>
          <cell r="J7363">
            <v>1080</v>
          </cell>
          <cell r="K7363">
            <v>1742</v>
          </cell>
        </row>
        <row r="7364">
          <cell r="F7364">
            <v>43654</v>
          </cell>
          <cell r="G7364">
            <v>3</v>
          </cell>
          <cell r="H7364">
            <v>1119</v>
          </cell>
          <cell r="I7364">
            <v>683</v>
          </cell>
          <cell r="J7364">
            <v>2049</v>
          </cell>
          <cell r="K7364">
            <v>3357</v>
          </cell>
        </row>
        <row r="7365">
          <cell r="F7365">
            <v>43638</v>
          </cell>
          <cell r="G7365">
            <v>1</v>
          </cell>
          <cell r="H7365">
            <v>530</v>
          </cell>
          <cell r="I7365">
            <v>435</v>
          </cell>
          <cell r="J7365">
            <v>435</v>
          </cell>
          <cell r="K7365">
            <v>530</v>
          </cell>
        </row>
        <row r="7366">
          <cell r="F7366">
            <v>43791</v>
          </cell>
          <cell r="G7366">
            <v>1</v>
          </cell>
          <cell r="H7366">
            <v>1635</v>
          </cell>
          <cell r="I7366">
            <v>1046</v>
          </cell>
          <cell r="J7366">
            <v>1046</v>
          </cell>
          <cell r="K7366">
            <v>1635</v>
          </cell>
        </row>
        <row r="7367">
          <cell r="F7367">
            <v>43698</v>
          </cell>
          <cell r="G7367">
            <v>1</v>
          </cell>
          <cell r="H7367">
            <v>545</v>
          </cell>
          <cell r="I7367">
            <v>425</v>
          </cell>
          <cell r="J7367">
            <v>425</v>
          </cell>
          <cell r="K7367">
            <v>545</v>
          </cell>
        </row>
        <row r="7368">
          <cell r="F7368">
            <v>43541</v>
          </cell>
          <cell r="G7368">
            <v>1</v>
          </cell>
          <cell r="H7368">
            <v>1812</v>
          </cell>
          <cell r="I7368">
            <v>1305</v>
          </cell>
          <cell r="J7368">
            <v>1305</v>
          </cell>
          <cell r="K7368">
            <v>1812</v>
          </cell>
        </row>
        <row r="7369">
          <cell r="F7369">
            <v>43760</v>
          </cell>
          <cell r="G7369">
            <v>2</v>
          </cell>
          <cell r="H7369">
            <v>603</v>
          </cell>
          <cell r="I7369">
            <v>416</v>
          </cell>
          <cell r="J7369">
            <v>832</v>
          </cell>
          <cell r="K7369">
            <v>1206</v>
          </cell>
        </row>
        <row r="7370">
          <cell r="F7370">
            <v>43796</v>
          </cell>
          <cell r="G7370">
            <v>4</v>
          </cell>
          <cell r="H7370">
            <v>2495</v>
          </cell>
          <cell r="I7370">
            <v>1896</v>
          </cell>
          <cell r="J7370">
            <v>7584</v>
          </cell>
          <cell r="K7370">
            <v>9980</v>
          </cell>
        </row>
        <row r="7371">
          <cell r="F7371">
            <v>43481</v>
          </cell>
          <cell r="G7371">
            <v>1</v>
          </cell>
          <cell r="H7371">
            <v>368</v>
          </cell>
          <cell r="I7371">
            <v>269</v>
          </cell>
          <cell r="J7371">
            <v>269</v>
          </cell>
          <cell r="K7371">
            <v>368</v>
          </cell>
        </row>
        <row r="7372">
          <cell r="F7372">
            <v>43601</v>
          </cell>
          <cell r="G7372">
            <v>1</v>
          </cell>
          <cell r="H7372">
            <v>1809</v>
          </cell>
          <cell r="I7372">
            <v>1067</v>
          </cell>
          <cell r="J7372">
            <v>1067</v>
          </cell>
          <cell r="K7372">
            <v>1809</v>
          </cell>
        </row>
        <row r="7373">
          <cell r="F7373">
            <v>43618</v>
          </cell>
          <cell r="G7373">
            <v>1</v>
          </cell>
          <cell r="H7373">
            <v>1587</v>
          </cell>
          <cell r="I7373">
            <v>1301</v>
          </cell>
          <cell r="J7373">
            <v>1301</v>
          </cell>
          <cell r="K7373">
            <v>1587</v>
          </cell>
        </row>
        <row r="7374">
          <cell r="F7374">
            <v>43468</v>
          </cell>
          <cell r="G7374">
            <v>4</v>
          </cell>
          <cell r="H7374">
            <v>603</v>
          </cell>
          <cell r="I7374">
            <v>416</v>
          </cell>
          <cell r="J7374">
            <v>1664</v>
          </cell>
          <cell r="K7374">
            <v>2412</v>
          </cell>
        </row>
        <row r="7375">
          <cell r="F7375">
            <v>43823</v>
          </cell>
          <cell r="G7375">
            <v>1</v>
          </cell>
          <cell r="H7375">
            <v>637</v>
          </cell>
          <cell r="I7375">
            <v>389</v>
          </cell>
          <cell r="J7375">
            <v>389</v>
          </cell>
          <cell r="K7375">
            <v>637</v>
          </cell>
        </row>
        <row r="7376">
          <cell r="F7376">
            <v>43774</v>
          </cell>
          <cell r="G7376">
            <v>1</v>
          </cell>
          <cell r="H7376">
            <v>1899</v>
          </cell>
          <cell r="I7376">
            <v>1044</v>
          </cell>
          <cell r="J7376">
            <v>1044</v>
          </cell>
          <cell r="K7376">
            <v>1899</v>
          </cell>
        </row>
        <row r="7377">
          <cell r="F7377">
            <v>43566</v>
          </cell>
          <cell r="G7377">
            <v>3</v>
          </cell>
          <cell r="H7377">
            <v>1338</v>
          </cell>
          <cell r="I7377">
            <v>682</v>
          </cell>
          <cell r="J7377">
            <v>2046</v>
          </cell>
          <cell r="K7377">
            <v>4014</v>
          </cell>
        </row>
        <row r="7378">
          <cell r="F7378">
            <v>43475</v>
          </cell>
          <cell r="G7378">
            <v>2</v>
          </cell>
          <cell r="H7378">
            <v>1077</v>
          </cell>
          <cell r="I7378">
            <v>732</v>
          </cell>
          <cell r="J7378">
            <v>1464</v>
          </cell>
          <cell r="K7378">
            <v>2154</v>
          </cell>
        </row>
        <row r="7379">
          <cell r="F7379">
            <v>43753</v>
          </cell>
          <cell r="G7379">
            <v>1</v>
          </cell>
          <cell r="H7379">
            <v>1414</v>
          </cell>
          <cell r="I7379">
            <v>962</v>
          </cell>
          <cell r="J7379">
            <v>962</v>
          </cell>
          <cell r="K7379">
            <v>1414</v>
          </cell>
        </row>
        <row r="7380">
          <cell r="F7380">
            <v>43781</v>
          </cell>
          <cell r="G7380">
            <v>3</v>
          </cell>
          <cell r="H7380">
            <v>1899</v>
          </cell>
          <cell r="I7380">
            <v>1044</v>
          </cell>
          <cell r="J7380">
            <v>3132</v>
          </cell>
          <cell r="K7380">
            <v>5697</v>
          </cell>
        </row>
        <row r="7381">
          <cell r="F7381">
            <v>43554</v>
          </cell>
          <cell r="G7381">
            <v>4</v>
          </cell>
          <cell r="H7381">
            <v>95</v>
          </cell>
          <cell r="I7381">
            <v>61</v>
          </cell>
          <cell r="J7381">
            <v>244</v>
          </cell>
          <cell r="K7381">
            <v>380</v>
          </cell>
        </row>
        <row r="7382">
          <cell r="F7382">
            <v>43529</v>
          </cell>
          <cell r="G7382">
            <v>1</v>
          </cell>
          <cell r="H7382">
            <v>1405</v>
          </cell>
          <cell r="I7382">
            <v>1054</v>
          </cell>
          <cell r="J7382">
            <v>1054</v>
          </cell>
          <cell r="K7382">
            <v>1405</v>
          </cell>
        </row>
        <row r="7383">
          <cell r="F7383">
            <v>43804</v>
          </cell>
          <cell r="G7383">
            <v>1</v>
          </cell>
          <cell r="H7383">
            <v>2497</v>
          </cell>
          <cell r="I7383">
            <v>1473</v>
          </cell>
          <cell r="J7383">
            <v>1473</v>
          </cell>
          <cell r="K7383">
            <v>2497</v>
          </cell>
        </row>
        <row r="7384">
          <cell r="F7384">
            <v>43815</v>
          </cell>
          <cell r="G7384">
            <v>1</v>
          </cell>
          <cell r="H7384">
            <v>136</v>
          </cell>
          <cell r="I7384">
            <v>72</v>
          </cell>
          <cell r="J7384">
            <v>72</v>
          </cell>
          <cell r="K7384">
            <v>136</v>
          </cell>
        </row>
        <row r="7385">
          <cell r="F7385">
            <v>43582</v>
          </cell>
          <cell r="G7385">
            <v>1</v>
          </cell>
          <cell r="H7385">
            <v>1972</v>
          </cell>
          <cell r="I7385">
            <v>1321</v>
          </cell>
          <cell r="J7385">
            <v>1321</v>
          </cell>
          <cell r="K7385">
            <v>1972</v>
          </cell>
        </row>
        <row r="7386">
          <cell r="F7386">
            <v>43749</v>
          </cell>
          <cell r="G7386">
            <v>1</v>
          </cell>
          <cell r="H7386">
            <v>2283</v>
          </cell>
          <cell r="I7386">
            <v>1484</v>
          </cell>
          <cell r="J7386">
            <v>1484</v>
          </cell>
          <cell r="K7386">
            <v>2283</v>
          </cell>
        </row>
        <row r="7387">
          <cell r="F7387">
            <v>43656</v>
          </cell>
          <cell r="G7387">
            <v>2</v>
          </cell>
          <cell r="H7387">
            <v>2283</v>
          </cell>
          <cell r="I7387">
            <v>1484</v>
          </cell>
          <cell r="J7387">
            <v>2968</v>
          </cell>
          <cell r="K7387">
            <v>4566</v>
          </cell>
        </row>
        <row r="7388">
          <cell r="F7388">
            <v>43649</v>
          </cell>
          <cell r="G7388">
            <v>2</v>
          </cell>
          <cell r="H7388">
            <v>1405</v>
          </cell>
          <cell r="I7388">
            <v>1054</v>
          </cell>
          <cell r="J7388">
            <v>2108</v>
          </cell>
          <cell r="K7388">
            <v>2810</v>
          </cell>
        </row>
        <row r="7389">
          <cell r="F7389">
            <v>43648</v>
          </cell>
          <cell r="G7389">
            <v>3</v>
          </cell>
          <cell r="H7389">
            <v>817</v>
          </cell>
          <cell r="I7389">
            <v>409</v>
          </cell>
          <cell r="J7389">
            <v>1227</v>
          </cell>
          <cell r="K7389">
            <v>2451</v>
          </cell>
        </row>
        <row r="7390">
          <cell r="F7390">
            <v>43536</v>
          </cell>
          <cell r="G7390">
            <v>1</v>
          </cell>
          <cell r="H7390">
            <v>1899</v>
          </cell>
          <cell r="I7390">
            <v>1044</v>
          </cell>
          <cell r="J7390">
            <v>1044</v>
          </cell>
          <cell r="K7390">
            <v>1899</v>
          </cell>
        </row>
        <row r="7391">
          <cell r="F7391">
            <v>43467</v>
          </cell>
          <cell r="G7391">
            <v>1</v>
          </cell>
          <cell r="H7391">
            <v>181</v>
          </cell>
          <cell r="I7391">
            <v>130</v>
          </cell>
          <cell r="J7391">
            <v>130</v>
          </cell>
          <cell r="K7391">
            <v>181</v>
          </cell>
        </row>
        <row r="7392">
          <cell r="F7392">
            <v>43814</v>
          </cell>
          <cell r="G7392">
            <v>2</v>
          </cell>
          <cell r="H7392">
            <v>1587</v>
          </cell>
          <cell r="I7392">
            <v>1301</v>
          </cell>
          <cell r="J7392">
            <v>2602</v>
          </cell>
          <cell r="K7392">
            <v>3174</v>
          </cell>
        </row>
        <row r="7393">
          <cell r="F7393">
            <v>43579</v>
          </cell>
          <cell r="G7393">
            <v>3</v>
          </cell>
          <cell r="H7393">
            <v>1367</v>
          </cell>
          <cell r="I7393">
            <v>984</v>
          </cell>
          <cell r="J7393">
            <v>2952</v>
          </cell>
          <cell r="K7393">
            <v>4101</v>
          </cell>
        </row>
        <row r="7394">
          <cell r="F7394">
            <v>43537</v>
          </cell>
          <cell r="G7394">
            <v>3</v>
          </cell>
          <cell r="H7394">
            <v>584</v>
          </cell>
          <cell r="I7394">
            <v>420</v>
          </cell>
          <cell r="J7394">
            <v>1260</v>
          </cell>
          <cell r="K7394">
            <v>1752</v>
          </cell>
        </row>
        <row r="7395">
          <cell r="F7395">
            <v>43779</v>
          </cell>
          <cell r="G7395">
            <v>4</v>
          </cell>
          <cell r="H7395">
            <v>2283</v>
          </cell>
          <cell r="I7395">
            <v>1484</v>
          </cell>
          <cell r="J7395">
            <v>5936</v>
          </cell>
          <cell r="K7395">
            <v>9132</v>
          </cell>
        </row>
        <row r="7396">
          <cell r="F7396">
            <v>43756</v>
          </cell>
          <cell r="G7396">
            <v>1</v>
          </cell>
          <cell r="H7396">
            <v>596</v>
          </cell>
          <cell r="I7396">
            <v>358</v>
          </cell>
          <cell r="J7396">
            <v>358</v>
          </cell>
          <cell r="K7396">
            <v>596</v>
          </cell>
        </row>
        <row r="7397">
          <cell r="F7397">
            <v>43749</v>
          </cell>
          <cell r="G7397">
            <v>1</v>
          </cell>
          <cell r="H7397">
            <v>1353</v>
          </cell>
          <cell r="I7397">
            <v>947</v>
          </cell>
          <cell r="J7397">
            <v>947</v>
          </cell>
          <cell r="K7397">
            <v>1353</v>
          </cell>
        </row>
        <row r="7398">
          <cell r="F7398">
            <v>43764</v>
          </cell>
          <cell r="G7398">
            <v>4</v>
          </cell>
          <cell r="H7398">
            <v>95</v>
          </cell>
          <cell r="I7398">
            <v>61</v>
          </cell>
          <cell r="J7398">
            <v>244</v>
          </cell>
          <cell r="K7398">
            <v>380</v>
          </cell>
        </row>
        <row r="7399">
          <cell r="F7399">
            <v>43817</v>
          </cell>
          <cell r="G7399">
            <v>1</v>
          </cell>
          <cell r="H7399">
            <v>458</v>
          </cell>
          <cell r="I7399">
            <v>376</v>
          </cell>
          <cell r="J7399">
            <v>376</v>
          </cell>
          <cell r="K7399">
            <v>458</v>
          </cell>
        </row>
        <row r="7400">
          <cell r="F7400">
            <v>43532</v>
          </cell>
          <cell r="G7400">
            <v>3</v>
          </cell>
          <cell r="H7400">
            <v>1367</v>
          </cell>
          <cell r="I7400">
            <v>984</v>
          </cell>
          <cell r="J7400">
            <v>2952</v>
          </cell>
          <cell r="K7400">
            <v>4101</v>
          </cell>
        </row>
        <row r="7401">
          <cell r="F7401">
            <v>43746</v>
          </cell>
          <cell r="G7401">
            <v>1</v>
          </cell>
          <cell r="H7401">
            <v>880</v>
          </cell>
          <cell r="I7401">
            <v>634</v>
          </cell>
          <cell r="J7401">
            <v>634</v>
          </cell>
          <cell r="K7401">
            <v>880</v>
          </cell>
        </row>
        <row r="7402">
          <cell r="F7402">
            <v>43596</v>
          </cell>
          <cell r="G7402">
            <v>1</v>
          </cell>
          <cell r="H7402">
            <v>545</v>
          </cell>
          <cell r="I7402">
            <v>425</v>
          </cell>
          <cell r="J7402">
            <v>425</v>
          </cell>
          <cell r="K7402">
            <v>545</v>
          </cell>
        </row>
        <row r="7403">
          <cell r="F7403">
            <v>43582</v>
          </cell>
          <cell r="G7403">
            <v>1</v>
          </cell>
          <cell r="H7403">
            <v>1783</v>
          </cell>
          <cell r="I7403">
            <v>1516</v>
          </cell>
          <cell r="J7403">
            <v>1516</v>
          </cell>
          <cell r="K7403">
            <v>1783</v>
          </cell>
        </row>
        <row r="7404">
          <cell r="F7404">
            <v>43788</v>
          </cell>
          <cell r="G7404">
            <v>4</v>
          </cell>
          <cell r="H7404">
            <v>35</v>
          </cell>
          <cell r="I7404">
            <v>22</v>
          </cell>
          <cell r="J7404">
            <v>88</v>
          </cell>
          <cell r="K7404">
            <v>140</v>
          </cell>
        </row>
        <row r="7405">
          <cell r="F7405">
            <v>43754</v>
          </cell>
          <cell r="G7405">
            <v>1</v>
          </cell>
          <cell r="H7405">
            <v>561</v>
          </cell>
          <cell r="I7405">
            <v>421</v>
          </cell>
          <cell r="J7405">
            <v>421</v>
          </cell>
          <cell r="K7405">
            <v>561</v>
          </cell>
        </row>
        <row r="7406">
          <cell r="F7406">
            <v>43770</v>
          </cell>
          <cell r="G7406">
            <v>4</v>
          </cell>
          <cell r="H7406">
            <v>951</v>
          </cell>
          <cell r="I7406">
            <v>504</v>
          </cell>
          <cell r="J7406">
            <v>2016</v>
          </cell>
          <cell r="K7406">
            <v>3804</v>
          </cell>
        </row>
        <row r="7407">
          <cell r="F7407">
            <v>43544</v>
          </cell>
          <cell r="G7407">
            <v>4</v>
          </cell>
          <cell r="H7407">
            <v>1798</v>
          </cell>
          <cell r="I7407">
            <v>971</v>
          </cell>
          <cell r="J7407">
            <v>3884</v>
          </cell>
          <cell r="K7407">
            <v>7192</v>
          </cell>
        </row>
        <row r="7408">
          <cell r="F7408">
            <v>43539</v>
          </cell>
          <cell r="G7408">
            <v>1</v>
          </cell>
          <cell r="H7408">
            <v>378</v>
          </cell>
          <cell r="I7408">
            <v>291</v>
          </cell>
          <cell r="J7408">
            <v>291</v>
          </cell>
          <cell r="K7408">
            <v>378</v>
          </cell>
        </row>
        <row r="7409">
          <cell r="F7409">
            <v>43492</v>
          </cell>
          <cell r="G7409">
            <v>4</v>
          </cell>
          <cell r="H7409">
            <v>2283</v>
          </cell>
          <cell r="I7409">
            <v>1484</v>
          </cell>
          <cell r="J7409">
            <v>5936</v>
          </cell>
          <cell r="K7409">
            <v>9132</v>
          </cell>
        </row>
        <row r="7410">
          <cell r="F7410">
            <v>43790</v>
          </cell>
          <cell r="G7410">
            <v>4</v>
          </cell>
          <cell r="H7410">
            <v>1077</v>
          </cell>
          <cell r="I7410">
            <v>732</v>
          </cell>
          <cell r="J7410">
            <v>2928</v>
          </cell>
          <cell r="K7410">
            <v>4308</v>
          </cell>
        </row>
        <row r="7411">
          <cell r="F7411">
            <v>43488</v>
          </cell>
          <cell r="G7411">
            <v>1</v>
          </cell>
          <cell r="H7411">
            <v>817</v>
          </cell>
          <cell r="I7411">
            <v>409</v>
          </cell>
          <cell r="J7411">
            <v>409</v>
          </cell>
          <cell r="K7411">
            <v>817</v>
          </cell>
        </row>
        <row r="7412">
          <cell r="F7412">
            <v>43650</v>
          </cell>
          <cell r="G7412">
            <v>1</v>
          </cell>
          <cell r="H7412">
            <v>847</v>
          </cell>
          <cell r="I7412">
            <v>534</v>
          </cell>
          <cell r="J7412">
            <v>534</v>
          </cell>
          <cell r="K7412">
            <v>847</v>
          </cell>
        </row>
        <row r="7413">
          <cell r="F7413">
            <v>43652</v>
          </cell>
          <cell r="G7413">
            <v>3</v>
          </cell>
          <cell r="H7413">
            <v>181</v>
          </cell>
          <cell r="I7413">
            <v>130</v>
          </cell>
          <cell r="J7413">
            <v>390</v>
          </cell>
          <cell r="K7413">
            <v>543</v>
          </cell>
        </row>
        <row r="7414">
          <cell r="F7414">
            <v>43604</v>
          </cell>
          <cell r="G7414">
            <v>2</v>
          </cell>
          <cell r="H7414">
            <v>1899</v>
          </cell>
          <cell r="I7414">
            <v>1044</v>
          </cell>
          <cell r="J7414">
            <v>2088</v>
          </cell>
          <cell r="K7414">
            <v>3798</v>
          </cell>
        </row>
        <row r="7415">
          <cell r="F7415">
            <v>43829</v>
          </cell>
          <cell r="G7415">
            <v>3</v>
          </cell>
          <cell r="H7415">
            <v>290</v>
          </cell>
          <cell r="I7415">
            <v>200</v>
          </cell>
          <cell r="J7415">
            <v>600</v>
          </cell>
          <cell r="K7415">
            <v>870</v>
          </cell>
        </row>
        <row r="7416">
          <cell r="F7416">
            <v>43568</v>
          </cell>
          <cell r="G7416">
            <v>1</v>
          </cell>
          <cell r="H7416">
            <v>800</v>
          </cell>
          <cell r="I7416">
            <v>536</v>
          </cell>
          <cell r="J7416">
            <v>536</v>
          </cell>
          <cell r="K7416">
            <v>800</v>
          </cell>
        </row>
        <row r="7417">
          <cell r="F7417">
            <v>43580</v>
          </cell>
          <cell r="G7417">
            <v>3</v>
          </cell>
          <cell r="H7417">
            <v>2464</v>
          </cell>
          <cell r="I7417">
            <v>1774</v>
          </cell>
          <cell r="J7417">
            <v>5322</v>
          </cell>
          <cell r="K7417">
            <v>7392</v>
          </cell>
        </row>
        <row r="7418">
          <cell r="F7418">
            <v>43581</v>
          </cell>
          <cell r="G7418">
            <v>1</v>
          </cell>
          <cell r="H7418">
            <v>1812</v>
          </cell>
          <cell r="I7418">
            <v>1305</v>
          </cell>
          <cell r="J7418">
            <v>1305</v>
          </cell>
          <cell r="K7418">
            <v>1812</v>
          </cell>
        </row>
        <row r="7419">
          <cell r="F7419">
            <v>43561</v>
          </cell>
          <cell r="G7419">
            <v>3</v>
          </cell>
          <cell r="H7419">
            <v>1566</v>
          </cell>
          <cell r="I7419">
            <v>1190</v>
          </cell>
          <cell r="J7419">
            <v>3570</v>
          </cell>
          <cell r="K7419">
            <v>4698</v>
          </cell>
        </row>
        <row r="7420">
          <cell r="F7420">
            <v>43621</v>
          </cell>
          <cell r="G7420">
            <v>4</v>
          </cell>
          <cell r="H7420">
            <v>1566</v>
          </cell>
          <cell r="I7420">
            <v>1190</v>
          </cell>
          <cell r="J7420">
            <v>4760</v>
          </cell>
          <cell r="K7420">
            <v>6264</v>
          </cell>
        </row>
        <row r="7421">
          <cell r="F7421">
            <v>43650</v>
          </cell>
          <cell r="G7421">
            <v>3</v>
          </cell>
          <cell r="H7421">
            <v>1887</v>
          </cell>
          <cell r="I7421">
            <v>1378</v>
          </cell>
          <cell r="J7421">
            <v>4134</v>
          </cell>
          <cell r="K7421">
            <v>5661</v>
          </cell>
        </row>
        <row r="7422">
          <cell r="F7422">
            <v>43583</v>
          </cell>
          <cell r="G7422">
            <v>1</v>
          </cell>
          <cell r="H7422">
            <v>1077</v>
          </cell>
          <cell r="I7422">
            <v>732</v>
          </cell>
          <cell r="J7422">
            <v>732</v>
          </cell>
          <cell r="K7422">
            <v>1077</v>
          </cell>
        </row>
        <row r="7423">
          <cell r="F7423">
            <v>43631</v>
          </cell>
          <cell r="G7423">
            <v>1</v>
          </cell>
          <cell r="H7423">
            <v>504</v>
          </cell>
          <cell r="I7423">
            <v>408</v>
          </cell>
          <cell r="J7423">
            <v>408</v>
          </cell>
          <cell r="K7423">
            <v>504</v>
          </cell>
        </row>
        <row r="7424">
          <cell r="F7424">
            <v>43579</v>
          </cell>
          <cell r="G7424">
            <v>1</v>
          </cell>
          <cell r="H7424">
            <v>545</v>
          </cell>
          <cell r="I7424">
            <v>425</v>
          </cell>
          <cell r="J7424">
            <v>425</v>
          </cell>
          <cell r="K7424">
            <v>545</v>
          </cell>
        </row>
        <row r="7425">
          <cell r="F7425">
            <v>43587</v>
          </cell>
          <cell r="G7425">
            <v>2</v>
          </cell>
          <cell r="H7425">
            <v>127</v>
          </cell>
          <cell r="I7425">
            <v>79</v>
          </cell>
          <cell r="J7425">
            <v>158</v>
          </cell>
          <cell r="K7425">
            <v>254</v>
          </cell>
        </row>
        <row r="7426">
          <cell r="F7426">
            <v>43607</v>
          </cell>
          <cell r="G7426">
            <v>1</v>
          </cell>
          <cell r="H7426">
            <v>561</v>
          </cell>
          <cell r="I7426">
            <v>421</v>
          </cell>
          <cell r="J7426">
            <v>421</v>
          </cell>
          <cell r="K7426">
            <v>561</v>
          </cell>
        </row>
        <row r="7427">
          <cell r="F7427">
            <v>43789</v>
          </cell>
          <cell r="G7427">
            <v>1</v>
          </cell>
          <cell r="H7427">
            <v>1522</v>
          </cell>
          <cell r="I7427">
            <v>791</v>
          </cell>
          <cell r="J7427">
            <v>791</v>
          </cell>
          <cell r="K7427">
            <v>1522</v>
          </cell>
        </row>
        <row r="7428">
          <cell r="F7428">
            <v>43641</v>
          </cell>
          <cell r="G7428">
            <v>1</v>
          </cell>
          <cell r="H7428">
            <v>1494</v>
          </cell>
          <cell r="I7428">
            <v>971</v>
          </cell>
          <cell r="J7428">
            <v>971</v>
          </cell>
          <cell r="K7428">
            <v>1494</v>
          </cell>
        </row>
        <row r="7429">
          <cell r="F7429">
            <v>43642</v>
          </cell>
          <cell r="G7429">
            <v>3</v>
          </cell>
          <cell r="H7429">
            <v>400</v>
          </cell>
          <cell r="I7429">
            <v>208</v>
          </cell>
          <cell r="J7429">
            <v>624</v>
          </cell>
          <cell r="K7429">
            <v>1200</v>
          </cell>
        </row>
        <row r="7430">
          <cell r="F7430">
            <v>43641</v>
          </cell>
          <cell r="G7430">
            <v>4</v>
          </cell>
          <cell r="H7430">
            <v>1582</v>
          </cell>
          <cell r="I7430">
            <v>1234</v>
          </cell>
          <cell r="J7430">
            <v>4936</v>
          </cell>
          <cell r="K7430">
            <v>6328</v>
          </cell>
        </row>
        <row r="7431">
          <cell r="F7431">
            <v>43815</v>
          </cell>
          <cell r="G7431">
            <v>2</v>
          </cell>
          <cell r="H7431">
            <v>637</v>
          </cell>
          <cell r="I7431">
            <v>389</v>
          </cell>
          <cell r="J7431">
            <v>778</v>
          </cell>
          <cell r="K7431">
            <v>1274</v>
          </cell>
        </row>
        <row r="7432">
          <cell r="F7432">
            <v>43793</v>
          </cell>
          <cell r="G7432">
            <v>3</v>
          </cell>
          <cell r="H7432">
            <v>1812</v>
          </cell>
          <cell r="I7432">
            <v>1305</v>
          </cell>
          <cell r="J7432">
            <v>3915</v>
          </cell>
          <cell r="K7432">
            <v>5436</v>
          </cell>
        </row>
        <row r="7433">
          <cell r="F7433">
            <v>43646</v>
          </cell>
          <cell r="G7433">
            <v>3</v>
          </cell>
          <cell r="H7433">
            <v>458</v>
          </cell>
          <cell r="I7433">
            <v>376</v>
          </cell>
          <cell r="J7433">
            <v>1128</v>
          </cell>
          <cell r="K7433">
            <v>1374</v>
          </cell>
        </row>
        <row r="7434">
          <cell r="F7434">
            <v>43538</v>
          </cell>
          <cell r="G7434">
            <v>1</v>
          </cell>
          <cell r="H7434">
            <v>1380</v>
          </cell>
          <cell r="I7434">
            <v>1090</v>
          </cell>
          <cell r="J7434">
            <v>1090</v>
          </cell>
          <cell r="K7434">
            <v>1380</v>
          </cell>
        </row>
        <row r="7435">
          <cell r="F7435">
            <v>43819</v>
          </cell>
          <cell r="G7435">
            <v>1</v>
          </cell>
          <cell r="H7435">
            <v>1671</v>
          </cell>
          <cell r="I7435">
            <v>1220</v>
          </cell>
          <cell r="J7435">
            <v>1220</v>
          </cell>
          <cell r="K7435">
            <v>1671</v>
          </cell>
        </row>
        <row r="7436">
          <cell r="F7436">
            <v>43690</v>
          </cell>
          <cell r="G7436">
            <v>2</v>
          </cell>
          <cell r="H7436">
            <v>1862</v>
          </cell>
          <cell r="I7436">
            <v>1173</v>
          </cell>
          <cell r="J7436">
            <v>2346</v>
          </cell>
          <cell r="K7436">
            <v>3724</v>
          </cell>
        </row>
        <row r="7437">
          <cell r="F7437">
            <v>43705</v>
          </cell>
          <cell r="G7437">
            <v>1</v>
          </cell>
          <cell r="H7437">
            <v>561</v>
          </cell>
          <cell r="I7437">
            <v>421</v>
          </cell>
          <cell r="J7437">
            <v>421</v>
          </cell>
          <cell r="K7437">
            <v>561</v>
          </cell>
        </row>
        <row r="7438">
          <cell r="F7438">
            <v>43767</v>
          </cell>
          <cell r="G7438">
            <v>1</v>
          </cell>
          <cell r="H7438">
            <v>181</v>
          </cell>
          <cell r="I7438">
            <v>130</v>
          </cell>
          <cell r="J7438">
            <v>130</v>
          </cell>
          <cell r="K7438">
            <v>181</v>
          </cell>
        </row>
        <row r="7439">
          <cell r="F7439">
            <v>43793</v>
          </cell>
          <cell r="G7439">
            <v>3</v>
          </cell>
          <cell r="H7439">
            <v>1587</v>
          </cell>
          <cell r="I7439">
            <v>1301</v>
          </cell>
          <cell r="J7439">
            <v>3903</v>
          </cell>
          <cell r="K7439">
            <v>4761</v>
          </cell>
        </row>
        <row r="7440">
          <cell r="F7440">
            <v>43674</v>
          </cell>
          <cell r="G7440">
            <v>4</v>
          </cell>
          <cell r="H7440">
            <v>1522</v>
          </cell>
          <cell r="I7440">
            <v>791</v>
          </cell>
          <cell r="J7440">
            <v>3164</v>
          </cell>
          <cell r="K7440">
            <v>6088</v>
          </cell>
        </row>
        <row r="7441">
          <cell r="F7441">
            <v>43697</v>
          </cell>
          <cell r="G7441">
            <v>3</v>
          </cell>
          <cell r="H7441">
            <v>556</v>
          </cell>
          <cell r="I7441">
            <v>395</v>
          </cell>
          <cell r="J7441">
            <v>1185</v>
          </cell>
          <cell r="K7441">
            <v>1668</v>
          </cell>
        </row>
        <row r="7442">
          <cell r="F7442">
            <v>43525</v>
          </cell>
          <cell r="G7442">
            <v>1</v>
          </cell>
          <cell r="H7442">
            <v>458</v>
          </cell>
          <cell r="I7442">
            <v>376</v>
          </cell>
          <cell r="J7442">
            <v>376</v>
          </cell>
          <cell r="K7442">
            <v>458</v>
          </cell>
        </row>
        <row r="7443">
          <cell r="F7443">
            <v>43572</v>
          </cell>
          <cell r="G7443">
            <v>4</v>
          </cell>
          <cell r="H7443">
            <v>1639</v>
          </cell>
          <cell r="I7443">
            <v>1295</v>
          </cell>
          <cell r="J7443">
            <v>5180</v>
          </cell>
          <cell r="K7443">
            <v>6556</v>
          </cell>
        </row>
        <row r="7444">
          <cell r="F7444">
            <v>43532</v>
          </cell>
          <cell r="G7444">
            <v>3</v>
          </cell>
          <cell r="H7444">
            <v>818</v>
          </cell>
          <cell r="I7444">
            <v>450</v>
          </cell>
          <cell r="J7444">
            <v>1350</v>
          </cell>
          <cell r="K7444">
            <v>2454</v>
          </cell>
        </row>
        <row r="7445">
          <cell r="F7445">
            <v>43714</v>
          </cell>
          <cell r="G7445">
            <v>1</v>
          </cell>
          <cell r="H7445">
            <v>556</v>
          </cell>
          <cell r="I7445">
            <v>395</v>
          </cell>
          <cell r="J7445">
            <v>395</v>
          </cell>
          <cell r="K7445">
            <v>556</v>
          </cell>
        </row>
        <row r="7446">
          <cell r="F7446">
            <v>43631</v>
          </cell>
          <cell r="G7446">
            <v>1</v>
          </cell>
          <cell r="H7446">
            <v>637</v>
          </cell>
          <cell r="I7446">
            <v>389</v>
          </cell>
          <cell r="J7446">
            <v>389</v>
          </cell>
          <cell r="K7446">
            <v>637</v>
          </cell>
        </row>
        <row r="7447">
          <cell r="F7447">
            <v>43627</v>
          </cell>
          <cell r="G7447">
            <v>2</v>
          </cell>
          <cell r="H7447">
            <v>315</v>
          </cell>
          <cell r="I7447">
            <v>208</v>
          </cell>
          <cell r="J7447">
            <v>416</v>
          </cell>
          <cell r="K7447">
            <v>630</v>
          </cell>
        </row>
        <row r="7448">
          <cell r="F7448">
            <v>43586</v>
          </cell>
          <cell r="G7448">
            <v>3</v>
          </cell>
          <cell r="H7448">
            <v>561</v>
          </cell>
          <cell r="I7448">
            <v>421</v>
          </cell>
          <cell r="J7448">
            <v>1263</v>
          </cell>
          <cell r="K7448">
            <v>1683</v>
          </cell>
        </row>
        <row r="7449">
          <cell r="F7449">
            <v>43609</v>
          </cell>
          <cell r="G7449">
            <v>3</v>
          </cell>
          <cell r="H7449">
            <v>1380</v>
          </cell>
          <cell r="I7449">
            <v>1090</v>
          </cell>
          <cell r="J7449">
            <v>3270</v>
          </cell>
          <cell r="K7449">
            <v>4140</v>
          </cell>
        </row>
        <row r="7450">
          <cell r="F7450">
            <v>43616</v>
          </cell>
          <cell r="G7450">
            <v>3</v>
          </cell>
          <cell r="H7450">
            <v>1587</v>
          </cell>
          <cell r="I7450">
            <v>1301</v>
          </cell>
          <cell r="J7450">
            <v>3903</v>
          </cell>
          <cell r="K7450">
            <v>4761</v>
          </cell>
        </row>
        <row r="7451">
          <cell r="F7451">
            <v>43812</v>
          </cell>
          <cell r="G7451">
            <v>2</v>
          </cell>
          <cell r="H7451">
            <v>637</v>
          </cell>
          <cell r="I7451">
            <v>389</v>
          </cell>
          <cell r="J7451">
            <v>778</v>
          </cell>
          <cell r="K7451">
            <v>1274</v>
          </cell>
        </row>
        <row r="7452">
          <cell r="F7452">
            <v>43685</v>
          </cell>
          <cell r="G7452">
            <v>1</v>
          </cell>
          <cell r="H7452">
            <v>504</v>
          </cell>
          <cell r="I7452">
            <v>408</v>
          </cell>
          <cell r="J7452">
            <v>408</v>
          </cell>
          <cell r="K7452">
            <v>504</v>
          </cell>
        </row>
        <row r="7453">
          <cell r="F7453">
            <v>43719</v>
          </cell>
          <cell r="G7453">
            <v>4</v>
          </cell>
          <cell r="H7453">
            <v>826</v>
          </cell>
          <cell r="I7453">
            <v>562</v>
          </cell>
          <cell r="J7453">
            <v>2248</v>
          </cell>
          <cell r="K7453">
            <v>3304</v>
          </cell>
        </row>
        <row r="7454">
          <cell r="F7454">
            <v>43487</v>
          </cell>
          <cell r="G7454">
            <v>1</v>
          </cell>
          <cell r="H7454">
            <v>913</v>
          </cell>
          <cell r="I7454">
            <v>584</v>
          </cell>
          <cell r="J7454">
            <v>584</v>
          </cell>
          <cell r="K7454">
            <v>913</v>
          </cell>
        </row>
        <row r="7455">
          <cell r="F7455">
            <v>43682</v>
          </cell>
          <cell r="G7455">
            <v>3</v>
          </cell>
          <cell r="H7455">
            <v>1638</v>
          </cell>
          <cell r="I7455">
            <v>1261</v>
          </cell>
          <cell r="J7455">
            <v>3783</v>
          </cell>
          <cell r="K7455">
            <v>4914</v>
          </cell>
        </row>
        <row r="7456">
          <cell r="F7456">
            <v>43752</v>
          </cell>
          <cell r="G7456">
            <v>2</v>
          </cell>
          <cell r="H7456">
            <v>1639</v>
          </cell>
          <cell r="I7456">
            <v>1295</v>
          </cell>
          <cell r="J7456">
            <v>2590</v>
          </cell>
          <cell r="K7456">
            <v>3278</v>
          </cell>
        </row>
        <row r="7457">
          <cell r="F7457">
            <v>43490</v>
          </cell>
          <cell r="G7457">
            <v>1</v>
          </cell>
          <cell r="H7457">
            <v>2353</v>
          </cell>
          <cell r="I7457">
            <v>1788</v>
          </cell>
          <cell r="J7457">
            <v>1788</v>
          </cell>
          <cell r="K7457">
            <v>2353</v>
          </cell>
        </row>
        <row r="7458">
          <cell r="F7458">
            <v>43799</v>
          </cell>
          <cell r="G7458">
            <v>3</v>
          </cell>
          <cell r="H7458">
            <v>1582</v>
          </cell>
          <cell r="I7458">
            <v>1234</v>
          </cell>
          <cell r="J7458">
            <v>3702</v>
          </cell>
          <cell r="K7458">
            <v>4746</v>
          </cell>
        </row>
        <row r="7459">
          <cell r="F7459">
            <v>43770</v>
          </cell>
          <cell r="G7459">
            <v>1</v>
          </cell>
          <cell r="H7459">
            <v>2410</v>
          </cell>
          <cell r="I7459">
            <v>1518</v>
          </cell>
          <cell r="J7459">
            <v>1518</v>
          </cell>
          <cell r="K7459">
            <v>2410</v>
          </cell>
        </row>
        <row r="7460">
          <cell r="F7460">
            <v>43754</v>
          </cell>
          <cell r="G7460">
            <v>4</v>
          </cell>
          <cell r="H7460">
            <v>817</v>
          </cell>
          <cell r="I7460">
            <v>409</v>
          </cell>
          <cell r="J7460">
            <v>1636</v>
          </cell>
          <cell r="K7460">
            <v>3268</v>
          </cell>
        </row>
        <row r="7461">
          <cell r="F7461">
            <v>43507</v>
          </cell>
          <cell r="G7461">
            <v>1</v>
          </cell>
          <cell r="H7461">
            <v>2182</v>
          </cell>
          <cell r="I7461">
            <v>1200</v>
          </cell>
          <cell r="J7461">
            <v>1200</v>
          </cell>
          <cell r="K7461">
            <v>2182</v>
          </cell>
        </row>
        <row r="7462">
          <cell r="F7462">
            <v>43659</v>
          </cell>
          <cell r="G7462">
            <v>2</v>
          </cell>
          <cell r="H7462">
            <v>1566</v>
          </cell>
          <cell r="I7462">
            <v>1190</v>
          </cell>
          <cell r="J7462">
            <v>2380</v>
          </cell>
          <cell r="K7462">
            <v>3132</v>
          </cell>
        </row>
        <row r="7463">
          <cell r="F7463">
            <v>43689</v>
          </cell>
          <cell r="G7463">
            <v>1</v>
          </cell>
          <cell r="H7463">
            <v>530</v>
          </cell>
          <cell r="I7463">
            <v>435</v>
          </cell>
          <cell r="J7463">
            <v>435</v>
          </cell>
          <cell r="K7463">
            <v>530</v>
          </cell>
        </row>
        <row r="7464">
          <cell r="F7464">
            <v>43492</v>
          </cell>
          <cell r="G7464">
            <v>1</v>
          </cell>
          <cell r="H7464">
            <v>502</v>
          </cell>
          <cell r="I7464">
            <v>296</v>
          </cell>
          <cell r="J7464">
            <v>296</v>
          </cell>
          <cell r="K7464">
            <v>502</v>
          </cell>
        </row>
        <row r="7465">
          <cell r="F7465">
            <v>43688</v>
          </cell>
          <cell r="G7465">
            <v>3</v>
          </cell>
          <cell r="H7465">
            <v>392</v>
          </cell>
          <cell r="I7465">
            <v>255</v>
          </cell>
          <cell r="J7465">
            <v>765</v>
          </cell>
          <cell r="K7465">
            <v>1176</v>
          </cell>
        </row>
        <row r="7466">
          <cell r="F7466">
            <v>43644</v>
          </cell>
          <cell r="G7466">
            <v>4</v>
          </cell>
          <cell r="H7466">
            <v>504</v>
          </cell>
          <cell r="I7466">
            <v>408</v>
          </cell>
          <cell r="J7466">
            <v>1632</v>
          </cell>
          <cell r="K7466">
            <v>2016</v>
          </cell>
        </row>
        <row r="7467">
          <cell r="F7467">
            <v>43768</v>
          </cell>
          <cell r="G7467">
            <v>1</v>
          </cell>
          <cell r="H7467">
            <v>1783</v>
          </cell>
          <cell r="I7467">
            <v>1516</v>
          </cell>
          <cell r="J7467">
            <v>1516</v>
          </cell>
          <cell r="K7467">
            <v>1783</v>
          </cell>
        </row>
        <row r="7468">
          <cell r="F7468">
            <v>43680</v>
          </cell>
          <cell r="G7468">
            <v>2</v>
          </cell>
          <cell r="H7468">
            <v>2391</v>
          </cell>
          <cell r="I7468">
            <v>1291</v>
          </cell>
          <cell r="J7468">
            <v>2582</v>
          </cell>
          <cell r="K7468">
            <v>4782</v>
          </cell>
        </row>
        <row r="7469">
          <cell r="F7469">
            <v>43471</v>
          </cell>
          <cell r="G7469">
            <v>1</v>
          </cell>
          <cell r="H7469">
            <v>637</v>
          </cell>
          <cell r="I7469">
            <v>389</v>
          </cell>
          <cell r="J7469">
            <v>389</v>
          </cell>
          <cell r="K7469">
            <v>637</v>
          </cell>
        </row>
        <row r="7470">
          <cell r="F7470">
            <v>43815</v>
          </cell>
          <cell r="G7470">
            <v>1</v>
          </cell>
          <cell r="H7470">
            <v>356</v>
          </cell>
          <cell r="I7470">
            <v>292</v>
          </cell>
          <cell r="J7470">
            <v>292</v>
          </cell>
          <cell r="K7470">
            <v>356</v>
          </cell>
        </row>
        <row r="7471">
          <cell r="F7471">
            <v>43579</v>
          </cell>
          <cell r="G7471">
            <v>2</v>
          </cell>
          <cell r="H7471">
            <v>1353</v>
          </cell>
          <cell r="I7471">
            <v>947</v>
          </cell>
          <cell r="J7471">
            <v>1894</v>
          </cell>
          <cell r="K7471">
            <v>2706</v>
          </cell>
        </row>
        <row r="7472">
          <cell r="F7472">
            <v>43522</v>
          </cell>
          <cell r="G7472">
            <v>1</v>
          </cell>
          <cell r="H7472">
            <v>1022</v>
          </cell>
          <cell r="I7472">
            <v>818</v>
          </cell>
          <cell r="J7472">
            <v>818</v>
          </cell>
          <cell r="K7472">
            <v>1022</v>
          </cell>
        </row>
        <row r="7473">
          <cell r="F7473">
            <v>43505</v>
          </cell>
          <cell r="G7473">
            <v>2</v>
          </cell>
          <cell r="H7473">
            <v>684</v>
          </cell>
          <cell r="I7473">
            <v>561</v>
          </cell>
          <cell r="J7473">
            <v>1122</v>
          </cell>
          <cell r="K7473">
            <v>1368</v>
          </cell>
        </row>
        <row r="7474">
          <cell r="F7474">
            <v>43753</v>
          </cell>
          <cell r="G7474">
            <v>3</v>
          </cell>
          <cell r="H7474">
            <v>123</v>
          </cell>
          <cell r="I7474">
            <v>84</v>
          </cell>
          <cell r="J7474">
            <v>252</v>
          </cell>
          <cell r="K7474">
            <v>369</v>
          </cell>
        </row>
        <row r="7475">
          <cell r="F7475">
            <v>43727</v>
          </cell>
          <cell r="G7475">
            <v>3</v>
          </cell>
          <cell r="H7475">
            <v>1077</v>
          </cell>
          <cell r="I7475">
            <v>732</v>
          </cell>
          <cell r="J7475">
            <v>2196</v>
          </cell>
          <cell r="K7475">
            <v>3231</v>
          </cell>
        </row>
        <row r="7476">
          <cell r="F7476">
            <v>43768</v>
          </cell>
          <cell r="G7476">
            <v>1</v>
          </cell>
          <cell r="H7476">
            <v>2294</v>
          </cell>
          <cell r="I7476">
            <v>1399</v>
          </cell>
          <cell r="J7476">
            <v>1399</v>
          </cell>
          <cell r="K7476">
            <v>2294</v>
          </cell>
        </row>
        <row r="7477">
          <cell r="F7477">
            <v>43721</v>
          </cell>
          <cell r="G7477">
            <v>3</v>
          </cell>
          <cell r="H7477">
            <v>771</v>
          </cell>
          <cell r="I7477">
            <v>648</v>
          </cell>
          <cell r="J7477">
            <v>1944</v>
          </cell>
          <cell r="K7477">
            <v>2313</v>
          </cell>
        </row>
        <row r="7478">
          <cell r="F7478">
            <v>43518</v>
          </cell>
          <cell r="G7478">
            <v>2</v>
          </cell>
          <cell r="H7478">
            <v>1351</v>
          </cell>
          <cell r="I7478">
            <v>1108</v>
          </cell>
          <cell r="J7478">
            <v>2216</v>
          </cell>
          <cell r="K7478">
            <v>2702</v>
          </cell>
        </row>
        <row r="7479">
          <cell r="F7479">
            <v>43550</v>
          </cell>
          <cell r="G7479">
            <v>2</v>
          </cell>
          <cell r="H7479">
            <v>2257</v>
          </cell>
          <cell r="I7479">
            <v>1535</v>
          </cell>
          <cell r="J7479">
            <v>3070</v>
          </cell>
          <cell r="K7479">
            <v>4514</v>
          </cell>
        </row>
        <row r="7480">
          <cell r="F7480">
            <v>43550</v>
          </cell>
          <cell r="G7480">
            <v>1</v>
          </cell>
          <cell r="H7480">
            <v>502</v>
          </cell>
          <cell r="I7480">
            <v>296</v>
          </cell>
          <cell r="J7480">
            <v>296</v>
          </cell>
          <cell r="K7480">
            <v>502</v>
          </cell>
        </row>
        <row r="7481">
          <cell r="F7481">
            <v>43665</v>
          </cell>
          <cell r="G7481">
            <v>3</v>
          </cell>
          <cell r="H7481">
            <v>584</v>
          </cell>
          <cell r="I7481">
            <v>420</v>
          </cell>
          <cell r="J7481">
            <v>1260</v>
          </cell>
          <cell r="K7481">
            <v>1752</v>
          </cell>
        </row>
        <row r="7482">
          <cell r="F7482">
            <v>43637</v>
          </cell>
          <cell r="G7482">
            <v>3</v>
          </cell>
          <cell r="H7482">
            <v>684</v>
          </cell>
          <cell r="I7482">
            <v>561</v>
          </cell>
          <cell r="J7482">
            <v>1683</v>
          </cell>
          <cell r="K7482">
            <v>2052</v>
          </cell>
        </row>
        <row r="7483">
          <cell r="F7483">
            <v>43540</v>
          </cell>
          <cell r="G7483">
            <v>1</v>
          </cell>
          <cell r="H7483">
            <v>400</v>
          </cell>
          <cell r="I7483">
            <v>208</v>
          </cell>
          <cell r="J7483">
            <v>208</v>
          </cell>
          <cell r="K7483">
            <v>400</v>
          </cell>
        </row>
        <row r="7484">
          <cell r="F7484">
            <v>43714</v>
          </cell>
          <cell r="G7484">
            <v>1</v>
          </cell>
          <cell r="H7484">
            <v>1708</v>
          </cell>
          <cell r="I7484">
            <v>871</v>
          </cell>
          <cell r="J7484">
            <v>871</v>
          </cell>
          <cell r="K7484">
            <v>1708</v>
          </cell>
        </row>
        <row r="7485">
          <cell r="F7485">
            <v>43792</v>
          </cell>
          <cell r="G7485">
            <v>1</v>
          </cell>
          <cell r="H7485">
            <v>2396</v>
          </cell>
          <cell r="I7485">
            <v>1965</v>
          </cell>
          <cell r="J7485">
            <v>1965</v>
          </cell>
          <cell r="K7485">
            <v>2396</v>
          </cell>
        </row>
        <row r="7486">
          <cell r="F7486">
            <v>43549</v>
          </cell>
          <cell r="G7486">
            <v>1</v>
          </cell>
          <cell r="H7486">
            <v>951</v>
          </cell>
          <cell r="I7486">
            <v>504</v>
          </cell>
          <cell r="J7486">
            <v>504</v>
          </cell>
          <cell r="K7486">
            <v>951</v>
          </cell>
        </row>
        <row r="7487">
          <cell r="F7487">
            <v>43805</v>
          </cell>
          <cell r="G7487">
            <v>3</v>
          </cell>
          <cell r="H7487">
            <v>603</v>
          </cell>
          <cell r="I7487">
            <v>416</v>
          </cell>
          <cell r="J7487">
            <v>1248</v>
          </cell>
          <cell r="K7487">
            <v>1809</v>
          </cell>
        </row>
        <row r="7488">
          <cell r="F7488">
            <v>43576</v>
          </cell>
          <cell r="G7488">
            <v>4</v>
          </cell>
          <cell r="H7488">
            <v>2283</v>
          </cell>
          <cell r="I7488">
            <v>1484</v>
          </cell>
          <cell r="J7488">
            <v>5936</v>
          </cell>
          <cell r="K7488">
            <v>9132</v>
          </cell>
        </row>
        <row r="7489">
          <cell r="F7489">
            <v>43559</v>
          </cell>
          <cell r="G7489">
            <v>1</v>
          </cell>
          <cell r="H7489">
            <v>1353</v>
          </cell>
          <cell r="I7489">
            <v>947</v>
          </cell>
          <cell r="J7489">
            <v>947</v>
          </cell>
          <cell r="K7489">
            <v>1353</v>
          </cell>
        </row>
        <row r="7490">
          <cell r="F7490">
            <v>43814</v>
          </cell>
          <cell r="G7490">
            <v>3</v>
          </cell>
          <cell r="H7490">
            <v>800</v>
          </cell>
          <cell r="I7490">
            <v>536</v>
          </cell>
          <cell r="J7490">
            <v>1608</v>
          </cell>
          <cell r="K7490">
            <v>2400</v>
          </cell>
        </row>
        <row r="7491">
          <cell r="F7491">
            <v>43485</v>
          </cell>
          <cell r="G7491">
            <v>4</v>
          </cell>
          <cell r="H7491">
            <v>1566</v>
          </cell>
          <cell r="I7491">
            <v>1190</v>
          </cell>
          <cell r="J7491">
            <v>4760</v>
          </cell>
          <cell r="K7491">
            <v>6264</v>
          </cell>
        </row>
        <row r="7492">
          <cell r="F7492">
            <v>43807</v>
          </cell>
          <cell r="G7492">
            <v>4</v>
          </cell>
          <cell r="H7492">
            <v>127</v>
          </cell>
          <cell r="I7492">
            <v>79</v>
          </cell>
          <cell r="J7492">
            <v>316</v>
          </cell>
          <cell r="K7492">
            <v>508</v>
          </cell>
        </row>
        <row r="7493">
          <cell r="F7493">
            <v>43474</v>
          </cell>
          <cell r="G7493">
            <v>1</v>
          </cell>
          <cell r="H7493">
            <v>1725</v>
          </cell>
          <cell r="I7493">
            <v>1363</v>
          </cell>
          <cell r="J7493">
            <v>1363</v>
          </cell>
          <cell r="K7493">
            <v>1725</v>
          </cell>
        </row>
        <row r="7494">
          <cell r="F7494">
            <v>43525</v>
          </cell>
          <cell r="G7494">
            <v>3</v>
          </cell>
          <cell r="H7494">
            <v>1671</v>
          </cell>
          <cell r="I7494">
            <v>1220</v>
          </cell>
          <cell r="J7494">
            <v>3660</v>
          </cell>
          <cell r="K7494">
            <v>5013</v>
          </cell>
        </row>
        <row r="7495">
          <cell r="F7495">
            <v>43659</v>
          </cell>
          <cell r="G7495">
            <v>1</v>
          </cell>
          <cell r="H7495">
            <v>1809</v>
          </cell>
          <cell r="I7495">
            <v>1067</v>
          </cell>
          <cell r="J7495">
            <v>1067</v>
          </cell>
          <cell r="K7495">
            <v>1809</v>
          </cell>
        </row>
        <row r="7496">
          <cell r="F7496">
            <v>43537</v>
          </cell>
          <cell r="G7496">
            <v>2</v>
          </cell>
          <cell r="H7496">
            <v>947</v>
          </cell>
          <cell r="I7496">
            <v>786</v>
          </cell>
          <cell r="J7496">
            <v>1572</v>
          </cell>
          <cell r="K7496">
            <v>1894</v>
          </cell>
        </row>
        <row r="7497">
          <cell r="F7497">
            <v>43494</v>
          </cell>
          <cell r="G7497">
            <v>3</v>
          </cell>
          <cell r="H7497">
            <v>1526</v>
          </cell>
          <cell r="I7497">
            <v>1251</v>
          </cell>
          <cell r="J7497">
            <v>3753</v>
          </cell>
          <cell r="K7497">
            <v>4578</v>
          </cell>
        </row>
        <row r="7498">
          <cell r="F7498">
            <v>43501</v>
          </cell>
          <cell r="G7498">
            <v>2</v>
          </cell>
          <cell r="H7498">
            <v>2091</v>
          </cell>
          <cell r="I7498">
            <v>1485</v>
          </cell>
          <cell r="J7498">
            <v>2970</v>
          </cell>
          <cell r="K7498">
            <v>4182</v>
          </cell>
        </row>
        <row r="7499">
          <cell r="F7499">
            <v>43689</v>
          </cell>
          <cell r="G7499">
            <v>3</v>
          </cell>
          <cell r="H7499">
            <v>1178</v>
          </cell>
          <cell r="I7499">
            <v>683</v>
          </cell>
          <cell r="J7499">
            <v>2049</v>
          </cell>
          <cell r="K7499">
            <v>3534</v>
          </cell>
        </row>
        <row r="7500">
          <cell r="F7500">
            <v>43526</v>
          </cell>
          <cell r="G7500">
            <v>2</v>
          </cell>
          <cell r="H7500">
            <v>35</v>
          </cell>
          <cell r="I7500">
            <v>22</v>
          </cell>
          <cell r="J7500">
            <v>44</v>
          </cell>
          <cell r="K7500">
            <v>70</v>
          </cell>
        </row>
        <row r="7501">
          <cell r="F7501">
            <v>43522</v>
          </cell>
          <cell r="G7501">
            <v>2</v>
          </cell>
          <cell r="H7501">
            <v>2283</v>
          </cell>
          <cell r="I7501">
            <v>1484</v>
          </cell>
          <cell r="J7501">
            <v>2968</v>
          </cell>
          <cell r="K7501">
            <v>4566</v>
          </cell>
        </row>
        <row r="7502">
          <cell r="F7502">
            <v>43476</v>
          </cell>
          <cell r="G7502">
            <v>1</v>
          </cell>
          <cell r="H7502">
            <v>1351</v>
          </cell>
          <cell r="I7502">
            <v>1108</v>
          </cell>
          <cell r="J7502">
            <v>1108</v>
          </cell>
          <cell r="K7502">
            <v>1351</v>
          </cell>
        </row>
        <row r="7503">
          <cell r="F7503">
            <v>43528</v>
          </cell>
          <cell r="G7503">
            <v>3</v>
          </cell>
          <cell r="H7503">
            <v>817</v>
          </cell>
          <cell r="I7503">
            <v>409</v>
          </cell>
          <cell r="J7503">
            <v>1227</v>
          </cell>
          <cell r="K7503">
            <v>2451</v>
          </cell>
        </row>
        <row r="7504">
          <cell r="F7504">
            <v>43483</v>
          </cell>
          <cell r="G7504">
            <v>1</v>
          </cell>
          <cell r="H7504">
            <v>1077</v>
          </cell>
          <cell r="I7504">
            <v>732</v>
          </cell>
          <cell r="J7504">
            <v>732</v>
          </cell>
          <cell r="K7504">
            <v>1077</v>
          </cell>
        </row>
        <row r="7505">
          <cell r="F7505">
            <v>43648</v>
          </cell>
          <cell r="G7505">
            <v>1</v>
          </cell>
          <cell r="H7505">
            <v>667</v>
          </cell>
          <cell r="I7505">
            <v>387</v>
          </cell>
          <cell r="J7505">
            <v>387</v>
          </cell>
          <cell r="K7505">
            <v>667</v>
          </cell>
        </row>
        <row r="7506">
          <cell r="F7506">
            <v>43747</v>
          </cell>
          <cell r="G7506">
            <v>1</v>
          </cell>
          <cell r="H7506">
            <v>368</v>
          </cell>
          <cell r="I7506">
            <v>269</v>
          </cell>
          <cell r="J7506">
            <v>269</v>
          </cell>
          <cell r="K7506">
            <v>368</v>
          </cell>
        </row>
        <row r="7507">
          <cell r="F7507">
            <v>43737</v>
          </cell>
          <cell r="G7507">
            <v>3</v>
          </cell>
          <cell r="H7507">
            <v>2497</v>
          </cell>
          <cell r="I7507">
            <v>1473</v>
          </cell>
          <cell r="J7507">
            <v>4419</v>
          </cell>
          <cell r="K7507">
            <v>7491</v>
          </cell>
        </row>
        <row r="7508">
          <cell r="F7508">
            <v>43575</v>
          </cell>
          <cell r="G7508">
            <v>1</v>
          </cell>
          <cell r="H7508">
            <v>1367</v>
          </cell>
          <cell r="I7508">
            <v>984</v>
          </cell>
          <cell r="J7508">
            <v>984</v>
          </cell>
          <cell r="K7508">
            <v>1367</v>
          </cell>
        </row>
        <row r="7509">
          <cell r="F7509">
            <v>43779</v>
          </cell>
          <cell r="G7509">
            <v>2</v>
          </cell>
          <cell r="H7509">
            <v>1972</v>
          </cell>
          <cell r="I7509">
            <v>1321</v>
          </cell>
          <cell r="J7509">
            <v>2642</v>
          </cell>
          <cell r="K7509">
            <v>3944</v>
          </cell>
        </row>
        <row r="7510">
          <cell r="F7510">
            <v>43796</v>
          </cell>
          <cell r="G7510">
            <v>3</v>
          </cell>
          <cell r="H7510">
            <v>667</v>
          </cell>
          <cell r="I7510">
            <v>387</v>
          </cell>
          <cell r="J7510">
            <v>1161</v>
          </cell>
          <cell r="K7510">
            <v>2001</v>
          </cell>
        </row>
        <row r="7511">
          <cell r="F7511">
            <v>43725</v>
          </cell>
          <cell r="G7511">
            <v>2</v>
          </cell>
          <cell r="H7511">
            <v>315</v>
          </cell>
          <cell r="I7511">
            <v>208</v>
          </cell>
          <cell r="J7511">
            <v>416</v>
          </cell>
          <cell r="K7511">
            <v>630</v>
          </cell>
        </row>
        <row r="7512">
          <cell r="F7512">
            <v>43672</v>
          </cell>
          <cell r="G7512">
            <v>1</v>
          </cell>
          <cell r="H7512">
            <v>1380</v>
          </cell>
          <cell r="I7512">
            <v>1090</v>
          </cell>
          <cell r="J7512">
            <v>1090</v>
          </cell>
          <cell r="K7512">
            <v>1380</v>
          </cell>
        </row>
        <row r="7513">
          <cell r="F7513">
            <v>43822</v>
          </cell>
          <cell r="G7513">
            <v>2</v>
          </cell>
          <cell r="H7513">
            <v>556</v>
          </cell>
          <cell r="I7513">
            <v>395</v>
          </cell>
          <cell r="J7513">
            <v>790</v>
          </cell>
          <cell r="K7513">
            <v>1112</v>
          </cell>
        </row>
        <row r="7514">
          <cell r="F7514">
            <v>43769</v>
          </cell>
          <cell r="G7514">
            <v>1</v>
          </cell>
          <cell r="H7514">
            <v>217</v>
          </cell>
          <cell r="I7514">
            <v>171</v>
          </cell>
          <cell r="J7514">
            <v>171</v>
          </cell>
          <cell r="K7514">
            <v>217</v>
          </cell>
        </row>
        <row r="7515">
          <cell r="F7515">
            <v>43815</v>
          </cell>
          <cell r="G7515">
            <v>4</v>
          </cell>
          <cell r="H7515">
            <v>356</v>
          </cell>
          <cell r="I7515">
            <v>292</v>
          </cell>
          <cell r="J7515">
            <v>1168</v>
          </cell>
          <cell r="K7515">
            <v>1424</v>
          </cell>
        </row>
        <row r="7516">
          <cell r="F7516">
            <v>43628</v>
          </cell>
          <cell r="G7516">
            <v>1</v>
          </cell>
          <cell r="H7516">
            <v>2091</v>
          </cell>
          <cell r="I7516">
            <v>1485</v>
          </cell>
          <cell r="J7516">
            <v>1485</v>
          </cell>
          <cell r="K7516">
            <v>2091</v>
          </cell>
        </row>
        <row r="7517">
          <cell r="F7517">
            <v>43705</v>
          </cell>
          <cell r="G7517">
            <v>4</v>
          </cell>
          <cell r="H7517">
            <v>356</v>
          </cell>
          <cell r="I7517">
            <v>292</v>
          </cell>
          <cell r="J7517">
            <v>1168</v>
          </cell>
          <cell r="K7517">
            <v>1424</v>
          </cell>
        </row>
        <row r="7518">
          <cell r="F7518">
            <v>43533</v>
          </cell>
          <cell r="G7518">
            <v>3</v>
          </cell>
          <cell r="H7518">
            <v>561</v>
          </cell>
          <cell r="I7518">
            <v>421</v>
          </cell>
          <cell r="J7518">
            <v>1263</v>
          </cell>
          <cell r="K7518">
            <v>1683</v>
          </cell>
        </row>
        <row r="7519">
          <cell r="F7519">
            <v>43496</v>
          </cell>
          <cell r="G7519">
            <v>3</v>
          </cell>
          <cell r="H7519">
            <v>530</v>
          </cell>
          <cell r="I7519">
            <v>424</v>
          </cell>
          <cell r="J7519">
            <v>1272</v>
          </cell>
          <cell r="K7519">
            <v>1590</v>
          </cell>
        </row>
        <row r="7520">
          <cell r="F7520">
            <v>43508</v>
          </cell>
          <cell r="G7520">
            <v>1</v>
          </cell>
          <cell r="H7520">
            <v>123</v>
          </cell>
          <cell r="I7520">
            <v>84</v>
          </cell>
          <cell r="J7520">
            <v>84</v>
          </cell>
          <cell r="K7520">
            <v>123</v>
          </cell>
        </row>
        <row r="7521">
          <cell r="F7521">
            <v>43822</v>
          </cell>
          <cell r="G7521">
            <v>1</v>
          </cell>
          <cell r="H7521">
            <v>181</v>
          </cell>
          <cell r="I7521">
            <v>130</v>
          </cell>
          <cell r="J7521">
            <v>130</v>
          </cell>
          <cell r="K7521">
            <v>181</v>
          </cell>
        </row>
        <row r="7522">
          <cell r="F7522">
            <v>43530</v>
          </cell>
          <cell r="G7522">
            <v>1</v>
          </cell>
          <cell r="H7522">
            <v>368</v>
          </cell>
          <cell r="I7522">
            <v>269</v>
          </cell>
          <cell r="J7522">
            <v>269</v>
          </cell>
          <cell r="K7522">
            <v>368</v>
          </cell>
        </row>
        <row r="7523">
          <cell r="F7523">
            <v>43513</v>
          </cell>
          <cell r="G7523">
            <v>2</v>
          </cell>
          <cell r="H7523">
            <v>826</v>
          </cell>
          <cell r="I7523">
            <v>562</v>
          </cell>
          <cell r="J7523">
            <v>1124</v>
          </cell>
          <cell r="K7523">
            <v>1652</v>
          </cell>
        </row>
        <row r="7524">
          <cell r="F7524">
            <v>43743</v>
          </cell>
          <cell r="G7524">
            <v>1</v>
          </cell>
          <cell r="H7524">
            <v>667</v>
          </cell>
          <cell r="I7524">
            <v>387</v>
          </cell>
          <cell r="J7524">
            <v>387</v>
          </cell>
          <cell r="K7524">
            <v>667</v>
          </cell>
        </row>
        <row r="7525">
          <cell r="F7525">
            <v>43514</v>
          </cell>
          <cell r="G7525">
            <v>1</v>
          </cell>
          <cell r="H7525">
            <v>2495</v>
          </cell>
          <cell r="I7525">
            <v>1896</v>
          </cell>
          <cell r="J7525">
            <v>1896</v>
          </cell>
          <cell r="K7525">
            <v>2495</v>
          </cell>
        </row>
        <row r="7526">
          <cell r="F7526">
            <v>43787</v>
          </cell>
          <cell r="G7526">
            <v>3</v>
          </cell>
          <cell r="H7526">
            <v>1638</v>
          </cell>
          <cell r="I7526">
            <v>1261</v>
          </cell>
          <cell r="J7526">
            <v>3783</v>
          </cell>
          <cell r="K7526">
            <v>4914</v>
          </cell>
        </row>
        <row r="7527">
          <cell r="F7527">
            <v>43819</v>
          </cell>
          <cell r="G7527">
            <v>3</v>
          </cell>
          <cell r="H7527">
            <v>1725</v>
          </cell>
          <cell r="I7527">
            <v>1363</v>
          </cell>
          <cell r="J7527">
            <v>4089</v>
          </cell>
          <cell r="K7527">
            <v>5175</v>
          </cell>
        </row>
        <row r="7528">
          <cell r="F7528">
            <v>43560</v>
          </cell>
          <cell r="G7528">
            <v>3</v>
          </cell>
          <cell r="H7528">
            <v>1500</v>
          </cell>
          <cell r="I7528">
            <v>900</v>
          </cell>
          <cell r="J7528">
            <v>2700</v>
          </cell>
          <cell r="K7528">
            <v>4500</v>
          </cell>
        </row>
        <row r="7529">
          <cell r="F7529">
            <v>43788</v>
          </cell>
          <cell r="G7529">
            <v>1</v>
          </cell>
          <cell r="H7529">
            <v>458</v>
          </cell>
          <cell r="I7529">
            <v>376</v>
          </cell>
          <cell r="J7529">
            <v>376</v>
          </cell>
          <cell r="K7529">
            <v>458</v>
          </cell>
        </row>
        <row r="7530">
          <cell r="F7530">
            <v>43625</v>
          </cell>
          <cell r="G7530">
            <v>1</v>
          </cell>
          <cell r="H7530">
            <v>847</v>
          </cell>
          <cell r="I7530">
            <v>534</v>
          </cell>
          <cell r="J7530">
            <v>534</v>
          </cell>
          <cell r="K7530">
            <v>847</v>
          </cell>
        </row>
        <row r="7531">
          <cell r="F7531">
            <v>43539</v>
          </cell>
          <cell r="G7531">
            <v>2</v>
          </cell>
          <cell r="H7531">
            <v>561</v>
          </cell>
          <cell r="I7531">
            <v>421</v>
          </cell>
          <cell r="J7531">
            <v>842</v>
          </cell>
          <cell r="K7531">
            <v>1122</v>
          </cell>
        </row>
        <row r="7532">
          <cell r="F7532">
            <v>43798</v>
          </cell>
          <cell r="G7532">
            <v>4</v>
          </cell>
          <cell r="H7532">
            <v>2241</v>
          </cell>
          <cell r="I7532">
            <v>1367</v>
          </cell>
          <cell r="J7532">
            <v>5468</v>
          </cell>
          <cell r="K7532">
            <v>8964</v>
          </cell>
        </row>
        <row r="7533">
          <cell r="F7533">
            <v>43577</v>
          </cell>
          <cell r="G7533">
            <v>4</v>
          </cell>
          <cell r="H7533">
            <v>545</v>
          </cell>
          <cell r="I7533">
            <v>425</v>
          </cell>
          <cell r="J7533">
            <v>1700</v>
          </cell>
          <cell r="K7533">
            <v>2180</v>
          </cell>
        </row>
        <row r="7534">
          <cell r="F7534">
            <v>43539</v>
          </cell>
          <cell r="G7534">
            <v>1</v>
          </cell>
          <cell r="H7534">
            <v>504</v>
          </cell>
          <cell r="I7534">
            <v>408</v>
          </cell>
          <cell r="J7534">
            <v>408</v>
          </cell>
          <cell r="K7534">
            <v>504</v>
          </cell>
        </row>
        <row r="7535">
          <cell r="F7535">
            <v>43772</v>
          </cell>
          <cell r="G7535">
            <v>1</v>
          </cell>
          <cell r="H7535">
            <v>2241</v>
          </cell>
          <cell r="I7535">
            <v>1367</v>
          </cell>
          <cell r="J7535">
            <v>1367</v>
          </cell>
          <cell r="K7535">
            <v>2241</v>
          </cell>
        </row>
        <row r="7536">
          <cell r="F7536">
            <v>43672</v>
          </cell>
          <cell r="G7536">
            <v>3</v>
          </cell>
          <cell r="H7536">
            <v>2410</v>
          </cell>
          <cell r="I7536">
            <v>1518</v>
          </cell>
          <cell r="J7536">
            <v>4554</v>
          </cell>
          <cell r="K7536">
            <v>7230</v>
          </cell>
        </row>
        <row r="7537">
          <cell r="F7537">
            <v>43712</v>
          </cell>
          <cell r="G7537">
            <v>1</v>
          </cell>
          <cell r="H7537">
            <v>1725</v>
          </cell>
          <cell r="I7537">
            <v>1363</v>
          </cell>
          <cell r="J7537">
            <v>1363</v>
          </cell>
          <cell r="K7537">
            <v>1725</v>
          </cell>
        </row>
        <row r="7538">
          <cell r="F7538">
            <v>43543</v>
          </cell>
          <cell r="G7538">
            <v>3</v>
          </cell>
          <cell r="H7538">
            <v>217</v>
          </cell>
          <cell r="I7538">
            <v>171</v>
          </cell>
          <cell r="J7538">
            <v>513</v>
          </cell>
          <cell r="K7538">
            <v>651</v>
          </cell>
        </row>
        <row r="7539">
          <cell r="F7539">
            <v>43788</v>
          </cell>
          <cell r="G7539">
            <v>1</v>
          </cell>
          <cell r="H7539">
            <v>1338</v>
          </cell>
          <cell r="I7539">
            <v>682</v>
          </cell>
          <cell r="J7539">
            <v>682</v>
          </cell>
          <cell r="K7539">
            <v>1338</v>
          </cell>
        </row>
        <row r="7540">
          <cell r="F7540">
            <v>43653</v>
          </cell>
          <cell r="G7540">
            <v>2</v>
          </cell>
          <cell r="H7540">
            <v>1467</v>
          </cell>
          <cell r="I7540">
            <v>807</v>
          </cell>
          <cell r="J7540">
            <v>1614</v>
          </cell>
          <cell r="K7540">
            <v>2934</v>
          </cell>
        </row>
        <row r="7541">
          <cell r="F7541">
            <v>43533</v>
          </cell>
          <cell r="G7541">
            <v>1</v>
          </cell>
          <cell r="H7541">
            <v>637</v>
          </cell>
          <cell r="I7541">
            <v>389</v>
          </cell>
          <cell r="J7541">
            <v>389</v>
          </cell>
          <cell r="K7541">
            <v>637</v>
          </cell>
        </row>
        <row r="7542">
          <cell r="F7542">
            <v>43583</v>
          </cell>
          <cell r="G7542">
            <v>2</v>
          </cell>
          <cell r="H7542">
            <v>1887</v>
          </cell>
          <cell r="I7542">
            <v>1378</v>
          </cell>
          <cell r="J7542">
            <v>2756</v>
          </cell>
          <cell r="K7542">
            <v>3774</v>
          </cell>
        </row>
        <row r="7543">
          <cell r="F7543">
            <v>43467</v>
          </cell>
          <cell r="G7543">
            <v>1</v>
          </cell>
          <cell r="H7543">
            <v>1743</v>
          </cell>
          <cell r="I7543">
            <v>872</v>
          </cell>
          <cell r="J7543">
            <v>872</v>
          </cell>
          <cell r="K7543">
            <v>1743</v>
          </cell>
        </row>
        <row r="7544">
          <cell r="F7544">
            <v>43474</v>
          </cell>
          <cell r="G7544">
            <v>4</v>
          </cell>
          <cell r="H7544">
            <v>1178</v>
          </cell>
          <cell r="I7544">
            <v>683</v>
          </cell>
          <cell r="J7544">
            <v>2732</v>
          </cell>
          <cell r="K7544">
            <v>4712</v>
          </cell>
        </row>
        <row r="7545">
          <cell r="F7545">
            <v>43825</v>
          </cell>
          <cell r="G7545">
            <v>1</v>
          </cell>
          <cell r="H7545">
            <v>1178</v>
          </cell>
          <cell r="I7545">
            <v>683</v>
          </cell>
          <cell r="J7545">
            <v>683</v>
          </cell>
          <cell r="K7545">
            <v>1178</v>
          </cell>
        </row>
        <row r="7546">
          <cell r="F7546">
            <v>43813</v>
          </cell>
          <cell r="G7546">
            <v>3</v>
          </cell>
          <cell r="H7546">
            <v>1494</v>
          </cell>
          <cell r="I7546">
            <v>971</v>
          </cell>
          <cell r="J7546">
            <v>2913</v>
          </cell>
          <cell r="K7546">
            <v>4482</v>
          </cell>
        </row>
        <row r="7547">
          <cell r="F7547">
            <v>43742</v>
          </cell>
          <cell r="G7547">
            <v>1</v>
          </cell>
          <cell r="H7547">
            <v>1582</v>
          </cell>
          <cell r="I7547">
            <v>1234</v>
          </cell>
          <cell r="J7547">
            <v>1234</v>
          </cell>
          <cell r="K7547">
            <v>1582</v>
          </cell>
        </row>
        <row r="7548">
          <cell r="F7548">
            <v>43563</v>
          </cell>
          <cell r="G7548">
            <v>3</v>
          </cell>
          <cell r="H7548">
            <v>556</v>
          </cell>
          <cell r="I7548">
            <v>395</v>
          </cell>
          <cell r="J7548">
            <v>1185</v>
          </cell>
          <cell r="K7548">
            <v>1668</v>
          </cell>
        </row>
        <row r="7549">
          <cell r="F7549">
            <v>43500</v>
          </cell>
          <cell r="G7549">
            <v>3</v>
          </cell>
          <cell r="H7549">
            <v>392</v>
          </cell>
          <cell r="I7549">
            <v>255</v>
          </cell>
          <cell r="J7549">
            <v>765</v>
          </cell>
          <cell r="K7549">
            <v>1176</v>
          </cell>
        </row>
        <row r="7550">
          <cell r="F7550">
            <v>43529</v>
          </cell>
          <cell r="G7550">
            <v>2</v>
          </cell>
          <cell r="H7550">
            <v>368</v>
          </cell>
          <cell r="I7550">
            <v>269</v>
          </cell>
          <cell r="J7550">
            <v>538</v>
          </cell>
          <cell r="K7550">
            <v>736</v>
          </cell>
        </row>
        <row r="7551">
          <cell r="F7551">
            <v>43802</v>
          </cell>
          <cell r="G7551">
            <v>1</v>
          </cell>
          <cell r="H7551">
            <v>951</v>
          </cell>
          <cell r="I7551">
            <v>504</v>
          </cell>
          <cell r="J7551">
            <v>504</v>
          </cell>
          <cell r="K7551">
            <v>951</v>
          </cell>
        </row>
        <row r="7552">
          <cell r="F7552">
            <v>43759</v>
          </cell>
          <cell r="G7552">
            <v>1</v>
          </cell>
          <cell r="H7552">
            <v>2257</v>
          </cell>
          <cell r="I7552">
            <v>1535</v>
          </cell>
          <cell r="J7552">
            <v>1535</v>
          </cell>
          <cell r="K7552">
            <v>2257</v>
          </cell>
        </row>
        <row r="7553">
          <cell r="F7553">
            <v>43539</v>
          </cell>
          <cell r="G7553">
            <v>2</v>
          </cell>
          <cell r="H7553">
            <v>502</v>
          </cell>
          <cell r="I7553">
            <v>296</v>
          </cell>
          <cell r="J7553">
            <v>592</v>
          </cell>
          <cell r="K7553">
            <v>1004</v>
          </cell>
        </row>
        <row r="7554">
          <cell r="F7554">
            <v>43586</v>
          </cell>
          <cell r="G7554">
            <v>2</v>
          </cell>
          <cell r="H7554">
            <v>1022</v>
          </cell>
          <cell r="I7554">
            <v>818</v>
          </cell>
          <cell r="J7554">
            <v>1636</v>
          </cell>
          <cell r="K7554">
            <v>2044</v>
          </cell>
        </row>
        <row r="7555">
          <cell r="F7555">
            <v>43808</v>
          </cell>
          <cell r="G7555">
            <v>2</v>
          </cell>
          <cell r="H7555">
            <v>458</v>
          </cell>
          <cell r="I7555">
            <v>376</v>
          </cell>
          <cell r="J7555">
            <v>752</v>
          </cell>
          <cell r="K7555">
            <v>916</v>
          </cell>
        </row>
        <row r="7556">
          <cell r="F7556">
            <v>43519</v>
          </cell>
          <cell r="G7556">
            <v>3</v>
          </cell>
          <cell r="H7556">
            <v>136</v>
          </cell>
          <cell r="I7556">
            <v>72</v>
          </cell>
          <cell r="J7556">
            <v>216</v>
          </cell>
          <cell r="K7556">
            <v>408</v>
          </cell>
        </row>
        <row r="7557">
          <cell r="F7557">
            <v>43511</v>
          </cell>
          <cell r="G7557">
            <v>2</v>
          </cell>
          <cell r="H7557">
            <v>561</v>
          </cell>
          <cell r="I7557">
            <v>421</v>
          </cell>
          <cell r="J7557">
            <v>842</v>
          </cell>
          <cell r="K7557">
            <v>1122</v>
          </cell>
        </row>
        <row r="7558">
          <cell r="F7558">
            <v>43624</v>
          </cell>
          <cell r="G7558">
            <v>2</v>
          </cell>
          <cell r="H7558">
            <v>2391</v>
          </cell>
          <cell r="I7558">
            <v>1291</v>
          </cell>
          <cell r="J7558">
            <v>2582</v>
          </cell>
          <cell r="K7558">
            <v>4782</v>
          </cell>
        </row>
        <row r="7559">
          <cell r="F7559">
            <v>43608</v>
          </cell>
          <cell r="G7559">
            <v>1</v>
          </cell>
          <cell r="H7559">
            <v>1972</v>
          </cell>
          <cell r="I7559">
            <v>1321</v>
          </cell>
          <cell r="J7559">
            <v>1321</v>
          </cell>
          <cell r="K7559">
            <v>1972</v>
          </cell>
        </row>
        <row r="7560">
          <cell r="F7560">
            <v>43477</v>
          </cell>
          <cell r="G7560">
            <v>3</v>
          </cell>
          <cell r="H7560">
            <v>1103</v>
          </cell>
          <cell r="I7560">
            <v>838</v>
          </cell>
          <cell r="J7560">
            <v>2514</v>
          </cell>
          <cell r="K7560">
            <v>3309</v>
          </cell>
        </row>
        <row r="7561">
          <cell r="F7561">
            <v>43566</v>
          </cell>
          <cell r="G7561">
            <v>1</v>
          </cell>
          <cell r="H7561">
            <v>1725</v>
          </cell>
          <cell r="I7561">
            <v>1363</v>
          </cell>
          <cell r="J7561">
            <v>1363</v>
          </cell>
          <cell r="K7561">
            <v>1725</v>
          </cell>
        </row>
        <row r="7562">
          <cell r="F7562">
            <v>43715</v>
          </cell>
          <cell r="G7562">
            <v>1</v>
          </cell>
          <cell r="H7562">
            <v>400</v>
          </cell>
          <cell r="I7562">
            <v>208</v>
          </cell>
          <cell r="J7562">
            <v>208</v>
          </cell>
          <cell r="K7562">
            <v>400</v>
          </cell>
        </row>
        <row r="7563">
          <cell r="F7563">
            <v>43686</v>
          </cell>
          <cell r="G7563">
            <v>1</v>
          </cell>
          <cell r="H7563">
            <v>2294</v>
          </cell>
          <cell r="I7563">
            <v>1399</v>
          </cell>
          <cell r="J7563">
            <v>1399</v>
          </cell>
          <cell r="K7563">
            <v>2294</v>
          </cell>
        </row>
        <row r="7564">
          <cell r="F7564">
            <v>43609</v>
          </cell>
          <cell r="G7564">
            <v>1</v>
          </cell>
          <cell r="H7564">
            <v>530</v>
          </cell>
          <cell r="I7564">
            <v>435</v>
          </cell>
          <cell r="J7564">
            <v>435</v>
          </cell>
          <cell r="K7564">
            <v>530</v>
          </cell>
        </row>
        <row r="7565">
          <cell r="F7565">
            <v>43827</v>
          </cell>
          <cell r="G7565">
            <v>2</v>
          </cell>
          <cell r="H7565">
            <v>1367</v>
          </cell>
          <cell r="I7565">
            <v>984</v>
          </cell>
          <cell r="J7565">
            <v>1968</v>
          </cell>
          <cell r="K7565">
            <v>2734</v>
          </cell>
        </row>
        <row r="7566">
          <cell r="F7566">
            <v>43700</v>
          </cell>
          <cell r="G7566">
            <v>1</v>
          </cell>
          <cell r="H7566">
            <v>368</v>
          </cell>
          <cell r="I7566">
            <v>294</v>
          </cell>
          <cell r="J7566">
            <v>294</v>
          </cell>
          <cell r="K7566">
            <v>368</v>
          </cell>
        </row>
        <row r="7567">
          <cell r="F7567">
            <v>43496</v>
          </cell>
          <cell r="G7567">
            <v>2</v>
          </cell>
          <cell r="H7567">
            <v>400</v>
          </cell>
          <cell r="I7567">
            <v>208</v>
          </cell>
          <cell r="J7567">
            <v>416</v>
          </cell>
          <cell r="K7567">
            <v>800</v>
          </cell>
        </row>
        <row r="7568">
          <cell r="F7568">
            <v>43759</v>
          </cell>
          <cell r="G7568">
            <v>1</v>
          </cell>
          <cell r="H7568">
            <v>1783</v>
          </cell>
          <cell r="I7568">
            <v>1230</v>
          </cell>
          <cell r="J7568">
            <v>1230</v>
          </cell>
          <cell r="K7568">
            <v>1783</v>
          </cell>
        </row>
        <row r="7569">
          <cell r="F7569">
            <v>43694</v>
          </cell>
          <cell r="G7569">
            <v>3</v>
          </cell>
          <cell r="H7569">
            <v>1967</v>
          </cell>
          <cell r="I7569">
            <v>1397</v>
          </cell>
          <cell r="J7569">
            <v>4191</v>
          </cell>
          <cell r="K7569">
            <v>5901</v>
          </cell>
        </row>
        <row r="7570">
          <cell r="F7570">
            <v>43802</v>
          </cell>
          <cell r="G7570">
            <v>2</v>
          </cell>
          <cell r="H7570">
            <v>290</v>
          </cell>
          <cell r="I7570">
            <v>200</v>
          </cell>
          <cell r="J7570">
            <v>400</v>
          </cell>
          <cell r="K7570">
            <v>580</v>
          </cell>
        </row>
        <row r="7571">
          <cell r="F7571">
            <v>43694</v>
          </cell>
          <cell r="G7571">
            <v>3</v>
          </cell>
          <cell r="H7571">
            <v>2241</v>
          </cell>
          <cell r="I7571">
            <v>1367</v>
          </cell>
          <cell r="J7571">
            <v>4101</v>
          </cell>
          <cell r="K7571">
            <v>6723</v>
          </cell>
        </row>
        <row r="7572">
          <cell r="F7572">
            <v>43560</v>
          </cell>
          <cell r="G7572">
            <v>2</v>
          </cell>
          <cell r="H7572">
            <v>1671</v>
          </cell>
          <cell r="I7572">
            <v>1220</v>
          </cell>
          <cell r="J7572">
            <v>2440</v>
          </cell>
          <cell r="K7572">
            <v>3342</v>
          </cell>
        </row>
        <row r="7573">
          <cell r="F7573">
            <v>43468</v>
          </cell>
          <cell r="G7573">
            <v>2</v>
          </cell>
          <cell r="H7573">
            <v>2464</v>
          </cell>
          <cell r="I7573">
            <v>1774</v>
          </cell>
          <cell r="J7573">
            <v>3548</v>
          </cell>
          <cell r="K7573">
            <v>4928</v>
          </cell>
        </row>
        <row r="7574">
          <cell r="F7574">
            <v>43817</v>
          </cell>
          <cell r="G7574">
            <v>2</v>
          </cell>
          <cell r="H7574">
            <v>290</v>
          </cell>
          <cell r="I7574">
            <v>200</v>
          </cell>
          <cell r="J7574">
            <v>400</v>
          </cell>
          <cell r="K7574">
            <v>580</v>
          </cell>
        </row>
        <row r="7575">
          <cell r="F7575">
            <v>43564</v>
          </cell>
          <cell r="G7575">
            <v>1</v>
          </cell>
          <cell r="H7575">
            <v>2091</v>
          </cell>
          <cell r="I7575">
            <v>1485</v>
          </cell>
          <cell r="J7575">
            <v>1485</v>
          </cell>
          <cell r="K7575">
            <v>2091</v>
          </cell>
        </row>
        <row r="7576">
          <cell r="F7576">
            <v>43780</v>
          </cell>
          <cell r="G7576">
            <v>1</v>
          </cell>
          <cell r="H7576">
            <v>1812</v>
          </cell>
          <cell r="I7576">
            <v>1305</v>
          </cell>
          <cell r="J7576">
            <v>1305</v>
          </cell>
          <cell r="K7576">
            <v>1812</v>
          </cell>
        </row>
        <row r="7577">
          <cell r="F7577">
            <v>43545</v>
          </cell>
          <cell r="G7577">
            <v>1</v>
          </cell>
          <cell r="H7577">
            <v>2353</v>
          </cell>
          <cell r="I7577">
            <v>1788</v>
          </cell>
          <cell r="J7577">
            <v>1788</v>
          </cell>
          <cell r="K7577">
            <v>2353</v>
          </cell>
        </row>
        <row r="7578">
          <cell r="F7578">
            <v>43753</v>
          </cell>
          <cell r="G7578">
            <v>1</v>
          </cell>
          <cell r="H7578">
            <v>561</v>
          </cell>
          <cell r="I7578">
            <v>421</v>
          </cell>
          <cell r="J7578">
            <v>421</v>
          </cell>
          <cell r="K7578">
            <v>561</v>
          </cell>
        </row>
        <row r="7579">
          <cell r="F7579">
            <v>43726</v>
          </cell>
          <cell r="G7579">
            <v>4</v>
          </cell>
          <cell r="H7579">
            <v>530</v>
          </cell>
          <cell r="I7579">
            <v>424</v>
          </cell>
          <cell r="J7579">
            <v>1696</v>
          </cell>
          <cell r="K7579">
            <v>2120</v>
          </cell>
        </row>
        <row r="7580">
          <cell r="F7580">
            <v>43501</v>
          </cell>
          <cell r="G7580">
            <v>1</v>
          </cell>
          <cell r="H7580">
            <v>1967</v>
          </cell>
          <cell r="I7580">
            <v>1397</v>
          </cell>
          <cell r="J7580">
            <v>1397</v>
          </cell>
          <cell r="K7580">
            <v>1967</v>
          </cell>
        </row>
        <row r="7581">
          <cell r="F7581">
            <v>43715</v>
          </cell>
          <cell r="G7581">
            <v>2</v>
          </cell>
          <cell r="H7581">
            <v>2294</v>
          </cell>
          <cell r="I7581">
            <v>1399</v>
          </cell>
          <cell r="J7581">
            <v>2798</v>
          </cell>
          <cell r="K7581">
            <v>4588</v>
          </cell>
        </row>
        <row r="7582">
          <cell r="F7582">
            <v>43528</v>
          </cell>
          <cell r="G7582">
            <v>2</v>
          </cell>
          <cell r="H7582">
            <v>913</v>
          </cell>
          <cell r="I7582">
            <v>584</v>
          </cell>
          <cell r="J7582">
            <v>1168</v>
          </cell>
          <cell r="K7582">
            <v>1826</v>
          </cell>
        </row>
        <row r="7583">
          <cell r="F7583">
            <v>43762</v>
          </cell>
          <cell r="G7583">
            <v>1</v>
          </cell>
          <cell r="H7583">
            <v>504</v>
          </cell>
          <cell r="I7583">
            <v>408</v>
          </cell>
          <cell r="J7583">
            <v>408</v>
          </cell>
          <cell r="K7583">
            <v>504</v>
          </cell>
        </row>
        <row r="7584">
          <cell r="F7584">
            <v>43481</v>
          </cell>
          <cell r="G7584">
            <v>2</v>
          </cell>
          <cell r="H7584">
            <v>2005</v>
          </cell>
          <cell r="I7584">
            <v>1223</v>
          </cell>
          <cell r="J7584">
            <v>2446</v>
          </cell>
          <cell r="K7584">
            <v>4010</v>
          </cell>
        </row>
        <row r="7585">
          <cell r="F7585">
            <v>43545</v>
          </cell>
          <cell r="G7585">
            <v>2</v>
          </cell>
          <cell r="H7585">
            <v>556</v>
          </cell>
          <cell r="I7585">
            <v>395</v>
          </cell>
          <cell r="J7585">
            <v>790</v>
          </cell>
          <cell r="K7585">
            <v>1112</v>
          </cell>
        </row>
        <row r="7586">
          <cell r="F7586">
            <v>43519</v>
          </cell>
          <cell r="G7586">
            <v>1</v>
          </cell>
          <cell r="H7586">
            <v>771</v>
          </cell>
          <cell r="I7586">
            <v>648</v>
          </cell>
          <cell r="J7586">
            <v>648</v>
          </cell>
          <cell r="K7586">
            <v>771</v>
          </cell>
        </row>
        <row r="7587">
          <cell r="F7587">
            <v>43736</v>
          </cell>
          <cell r="G7587">
            <v>1</v>
          </cell>
          <cell r="H7587">
            <v>2241</v>
          </cell>
          <cell r="I7587">
            <v>1367</v>
          </cell>
          <cell r="J7587">
            <v>1367</v>
          </cell>
          <cell r="K7587">
            <v>2241</v>
          </cell>
        </row>
        <row r="7588">
          <cell r="F7588">
            <v>43538</v>
          </cell>
          <cell r="G7588">
            <v>2</v>
          </cell>
          <cell r="H7588">
            <v>818</v>
          </cell>
          <cell r="I7588">
            <v>450</v>
          </cell>
          <cell r="J7588">
            <v>900</v>
          </cell>
          <cell r="K7588">
            <v>1636</v>
          </cell>
        </row>
        <row r="7589">
          <cell r="F7589">
            <v>43661</v>
          </cell>
          <cell r="G7589">
            <v>1</v>
          </cell>
          <cell r="H7589">
            <v>667</v>
          </cell>
          <cell r="I7589">
            <v>387</v>
          </cell>
          <cell r="J7589">
            <v>387</v>
          </cell>
          <cell r="K7589">
            <v>667</v>
          </cell>
        </row>
        <row r="7590">
          <cell r="F7590">
            <v>43528</v>
          </cell>
          <cell r="G7590">
            <v>1</v>
          </cell>
          <cell r="H7590">
            <v>112</v>
          </cell>
          <cell r="I7590">
            <v>90</v>
          </cell>
          <cell r="J7590">
            <v>90</v>
          </cell>
          <cell r="K7590">
            <v>112</v>
          </cell>
        </row>
        <row r="7591">
          <cell r="F7591">
            <v>43825</v>
          </cell>
          <cell r="G7591">
            <v>1</v>
          </cell>
          <cell r="H7591">
            <v>1566</v>
          </cell>
          <cell r="I7591">
            <v>1190</v>
          </cell>
          <cell r="J7591">
            <v>1190</v>
          </cell>
          <cell r="K7591">
            <v>1566</v>
          </cell>
        </row>
        <row r="7592">
          <cell r="F7592">
            <v>43468</v>
          </cell>
          <cell r="G7592">
            <v>3</v>
          </cell>
          <cell r="H7592">
            <v>2294</v>
          </cell>
          <cell r="I7592">
            <v>1399</v>
          </cell>
          <cell r="J7592">
            <v>4197</v>
          </cell>
          <cell r="K7592">
            <v>6882</v>
          </cell>
        </row>
        <row r="7593">
          <cell r="F7593">
            <v>43573</v>
          </cell>
          <cell r="G7593">
            <v>1</v>
          </cell>
          <cell r="H7593">
            <v>2141</v>
          </cell>
          <cell r="I7593">
            <v>1777</v>
          </cell>
          <cell r="J7593">
            <v>1777</v>
          </cell>
          <cell r="K7593">
            <v>2141</v>
          </cell>
        </row>
        <row r="7594">
          <cell r="F7594">
            <v>43540</v>
          </cell>
          <cell r="G7594">
            <v>1</v>
          </cell>
          <cell r="H7594">
            <v>127</v>
          </cell>
          <cell r="I7594">
            <v>79</v>
          </cell>
          <cell r="J7594">
            <v>79</v>
          </cell>
          <cell r="K7594">
            <v>127</v>
          </cell>
        </row>
        <row r="7595">
          <cell r="F7595">
            <v>43581</v>
          </cell>
          <cell r="G7595">
            <v>4</v>
          </cell>
          <cell r="H7595">
            <v>217</v>
          </cell>
          <cell r="I7595">
            <v>171</v>
          </cell>
          <cell r="J7595">
            <v>684</v>
          </cell>
          <cell r="K7595">
            <v>868</v>
          </cell>
        </row>
        <row r="7596">
          <cell r="F7596">
            <v>43730</v>
          </cell>
          <cell r="G7596">
            <v>1</v>
          </cell>
          <cell r="H7596">
            <v>800</v>
          </cell>
          <cell r="I7596">
            <v>536</v>
          </cell>
          <cell r="J7596">
            <v>536</v>
          </cell>
          <cell r="K7596">
            <v>800</v>
          </cell>
        </row>
        <row r="7597">
          <cell r="F7597">
            <v>43529</v>
          </cell>
          <cell r="G7597">
            <v>2</v>
          </cell>
          <cell r="H7597">
            <v>368</v>
          </cell>
          <cell r="I7597">
            <v>269</v>
          </cell>
          <cell r="J7597">
            <v>538</v>
          </cell>
          <cell r="K7597">
            <v>736</v>
          </cell>
        </row>
        <row r="7598">
          <cell r="F7598">
            <v>43680</v>
          </cell>
          <cell r="G7598">
            <v>4</v>
          </cell>
          <cell r="H7598">
            <v>392</v>
          </cell>
          <cell r="I7598">
            <v>255</v>
          </cell>
          <cell r="J7598">
            <v>1020</v>
          </cell>
          <cell r="K7598">
            <v>1568</v>
          </cell>
        </row>
        <row r="7599">
          <cell r="F7599">
            <v>43496</v>
          </cell>
          <cell r="G7599">
            <v>3</v>
          </cell>
          <cell r="H7599">
            <v>1566</v>
          </cell>
          <cell r="I7599">
            <v>1190</v>
          </cell>
          <cell r="J7599">
            <v>3570</v>
          </cell>
          <cell r="K7599">
            <v>4698</v>
          </cell>
        </row>
        <row r="7600">
          <cell r="F7600">
            <v>43673</v>
          </cell>
          <cell r="G7600">
            <v>2</v>
          </cell>
          <cell r="H7600">
            <v>136</v>
          </cell>
          <cell r="I7600">
            <v>72</v>
          </cell>
          <cell r="J7600">
            <v>144</v>
          </cell>
          <cell r="K7600">
            <v>272</v>
          </cell>
        </row>
        <row r="7601">
          <cell r="F7601">
            <v>43745</v>
          </cell>
          <cell r="G7601">
            <v>1</v>
          </cell>
          <cell r="H7601">
            <v>584</v>
          </cell>
          <cell r="I7601">
            <v>420</v>
          </cell>
          <cell r="J7601">
            <v>420</v>
          </cell>
          <cell r="K7601">
            <v>584</v>
          </cell>
        </row>
        <row r="7602">
          <cell r="F7602">
            <v>43475</v>
          </cell>
          <cell r="G7602">
            <v>2</v>
          </cell>
          <cell r="H7602">
            <v>561</v>
          </cell>
          <cell r="I7602">
            <v>421</v>
          </cell>
          <cell r="J7602">
            <v>842</v>
          </cell>
          <cell r="K7602">
            <v>1122</v>
          </cell>
        </row>
        <row r="7603">
          <cell r="F7603">
            <v>43803</v>
          </cell>
          <cell r="G7603">
            <v>3</v>
          </cell>
          <cell r="H7603">
            <v>1566</v>
          </cell>
          <cell r="I7603">
            <v>1190</v>
          </cell>
          <cell r="J7603">
            <v>3570</v>
          </cell>
          <cell r="K7603">
            <v>4698</v>
          </cell>
        </row>
        <row r="7604">
          <cell r="F7604">
            <v>43496</v>
          </cell>
          <cell r="G7604">
            <v>2</v>
          </cell>
          <cell r="H7604">
            <v>584</v>
          </cell>
          <cell r="I7604">
            <v>420</v>
          </cell>
          <cell r="J7604">
            <v>840</v>
          </cell>
          <cell r="K7604">
            <v>1168</v>
          </cell>
        </row>
        <row r="7605">
          <cell r="F7605">
            <v>43700</v>
          </cell>
          <cell r="G7605">
            <v>2</v>
          </cell>
          <cell r="H7605">
            <v>2497</v>
          </cell>
          <cell r="I7605">
            <v>1473</v>
          </cell>
          <cell r="J7605">
            <v>2946</v>
          </cell>
          <cell r="K7605">
            <v>4994</v>
          </cell>
        </row>
        <row r="7606">
          <cell r="F7606">
            <v>43515</v>
          </cell>
          <cell r="G7606">
            <v>1</v>
          </cell>
          <cell r="H7606">
            <v>315</v>
          </cell>
          <cell r="I7606">
            <v>208</v>
          </cell>
          <cell r="J7606">
            <v>208</v>
          </cell>
          <cell r="K7606">
            <v>315</v>
          </cell>
        </row>
        <row r="7607">
          <cell r="F7607">
            <v>43547</v>
          </cell>
          <cell r="G7607">
            <v>1</v>
          </cell>
          <cell r="H7607">
            <v>947</v>
          </cell>
          <cell r="I7607">
            <v>786</v>
          </cell>
          <cell r="J7607">
            <v>786</v>
          </cell>
          <cell r="K7607">
            <v>947</v>
          </cell>
        </row>
        <row r="7608">
          <cell r="F7608">
            <v>43805</v>
          </cell>
          <cell r="G7608">
            <v>1</v>
          </cell>
          <cell r="H7608">
            <v>561</v>
          </cell>
          <cell r="I7608">
            <v>421</v>
          </cell>
          <cell r="J7608">
            <v>421</v>
          </cell>
          <cell r="K7608">
            <v>561</v>
          </cell>
        </row>
        <row r="7609">
          <cell r="F7609">
            <v>43655</v>
          </cell>
          <cell r="G7609">
            <v>3</v>
          </cell>
          <cell r="H7609">
            <v>315</v>
          </cell>
          <cell r="I7609">
            <v>208</v>
          </cell>
          <cell r="J7609">
            <v>624</v>
          </cell>
          <cell r="K7609">
            <v>945</v>
          </cell>
        </row>
        <row r="7610">
          <cell r="F7610">
            <v>43828</v>
          </cell>
          <cell r="G7610">
            <v>1</v>
          </cell>
          <cell r="H7610">
            <v>818</v>
          </cell>
          <cell r="I7610">
            <v>450</v>
          </cell>
          <cell r="J7610">
            <v>450</v>
          </cell>
          <cell r="K7610">
            <v>818</v>
          </cell>
        </row>
        <row r="7611">
          <cell r="F7611">
            <v>43722</v>
          </cell>
          <cell r="G7611">
            <v>1</v>
          </cell>
          <cell r="H7611">
            <v>800</v>
          </cell>
          <cell r="I7611">
            <v>536</v>
          </cell>
          <cell r="J7611">
            <v>536</v>
          </cell>
          <cell r="K7611">
            <v>800</v>
          </cell>
        </row>
        <row r="7612">
          <cell r="F7612">
            <v>43603</v>
          </cell>
          <cell r="G7612">
            <v>1</v>
          </cell>
          <cell r="H7612">
            <v>2410</v>
          </cell>
          <cell r="I7612">
            <v>1518</v>
          </cell>
          <cell r="J7612">
            <v>1518</v>
          </cell>
          <cell r="K7612">
            <v>2410</v>
          </cell>
        </row>
        <row r="7613">
          <cell r="F7613">
            <v>43536</v>
          </cell>
          <cell r="G7613">
            <v>2</v>
          </cell>
          <cell r="H7613">
            <v>1889</v>
          </cell>
          <cell r="I7613">
            <v>945</v>
          </cell>
          <cell r="J7613">
            <v>1890</v>
          </cell>
          <cell r="K7613">
            <v>3778</v>
          </cell>
        </row>
        <row r="7614">
          <cell r="F7614">
            <v>43549</v>
          </cell>
          <cell r="G7614">
            <v>1</v>
          </cell>
          <cell r="H7614">
            <v>2091</v>
          </cell>
          <cell r="I7614">
            <v>1485</v>
          </cell>
          <cell r="J7614">
            <v>1485</v>
          </cell>
          <cell r="K7614">
            <v>2091</v>
          </cell>
        </row>
        <row r="7615">
          <cell r="F7615">
            <v>43709</v>
          </cell>
          <cell r="G7615">
            <v>1</v>
          </cell>
          <cell r="H7615">
            <v>315</v>
          </cell>
          <cell r="I7615">
            <v>208</v>
          </cell>
          <cell r="J7615">
            <v>208</v>
          </cell>
          <cell r="K7615">
            <v>315</v>
          </cell>
        </row>
        <row r="7616">
          <cell r="F7616">
            <v>43676</v>
          </cell>
          <cell r="G7616">
            <v>1</v>
          </cell>
          <cell r="H7616">
            <v>368</v>
          </cell>
          <cell r="I7616">
            <v>269</v>
          </cell>
          <cell r="J7616">
            <v>269</v>
          </cell>
          <cell r="K7616">
            <v>368</v>
          </cell>
        </row>
        <row r="7617">
          <cell r="F7617">
            <v>43768</v>
          </cell>
          <cell r="G7617">
            <v>1</v>
          </cell>
          <cell r="H7617">
            <v>95</v>
          </cell>
          <cell r="I7617">
            <v>61</v>
          </cell>
          <cell r="J7617">
            <v>61</v>
          </cell>
          <cell r="K7617">
            <v>95</v>
          </cell>
        </row>
        <row r="7618">
          <cell r="F7618">
            <v>43827</v>
          </cell>
          <cell r="G7618">
            <v>1</v>
          </cell>
          <cell r="H7618">
            <v>1353</v>
          </cell>
          <cell r="I7618">
            <v>947</v>
          </cell>
          <cell r="J7618">
            <v>947</v>
          </cell>
          <cell r="K7618">
            <v>1353</v>
          </cell>
        </row>
        <row r="7619">
          <cell r="F7619">
            <v>43664</v>
          </cell>
          <cell r="G7619">
            <v>3</v>
          </cell>
          <cell r="H7619">
            <v>315</v>
          </cell>
          <cell r="I7619">
            <v>208</v>
          </cell>
          <cell r="J7619">
            <v>624</v>
          </cell>
          <cell r="K7619">
            <v>945</v>
          </cell>
        </row>
        <row r="7620">
          <cell r="F7620">
            <v>43630</v>
          </cell>
          <cell r="G7620">
            <v>1</v>
          </cell>
          <cell r="H7620">
            <v>458</v>
          </cell>
          <cell r="I7620">
            <v>376</v>
          </cell>
          <cell r="J7620">
            <v>376</v>
          </cell>
          <cell r="K7620">
            <v>458</v>
          </cell>
        </row>
        <row r="7621">
          <cell r="F7621">
            <v>43620</v>
          </cell>
          <cell r="G7621">
            <v>1</v>
          </cell>
          <cell r="H7621">
            <v>880</v>
          </cell>
          <cell r="I7621">
            <v>634</v>
          </cell>
          <cell r="J7621">
            <v>634</v>
          </cell>
          <cell r="K7621">
            <v>880</v>
          </cell>
        </row>
        <row r="7622">
          <cell r="F7622">
            <v>43513</v>
          </cell>
          <cell r="G7622">
            <v>1</v>
          </cell>
          <cell r="H7622">
            <v>504</v>
          </cell>
          <cell r="I7622">
            <v>408</v>
          </cell>
          <cell r="J7622">
            <v>408</v>
          </cell>
          <cell r="K7622">
            <v>504</v>
          </cell>
        </row>
        <row r="7623">
          <cell r="F7623">
            <v>43632</v>
          </cell>
          <cell r="G7623">
            <v>1</v>
          </cell>
          <cell r="H7623">
            <v>1119</v>
          </cell>
          <cell r="I7623">
            <v>683</v>
          </cell>
          <cell r="J7623">
            <v>683</v>
          </cell>
          <cell r="K7623">
            <v>1119</v>
          </cell>
        </row>
        <row r="7624">
          <cell r="F7624">
            <v>43595</v>
          </cell>
          <cell r="G7624">
            <v>3</v>
          </cell>
          <cell r="H7624">
            <v>95</v>
          </cell>
          <cell r="I7624">
            <v>61</v>
          </cell>
          <cell r="J7624">
            <v>183</v>
          </cell>
          <cell r="K7624">
            <v>285</v>
          </cell>
        </row>
        <row r="7625">
          <cell r="F7625">
            <v>43636</v>
          </cell>
          <cell r="G7625">
            <v>2</v>
          </cell>
          <cell r="H7625">
            <v>1119</v>
          </cell>
          <cell r="I7625">
            <v>683</v>
          </cell>
          <cell r="J7625">
            <v>1366</v>
          </cell>
          <cell r="K7625">
            <v>2238</v>
          </cell>
        </row>
        <row r="7626">
          <cell r="F7626">
            <v>43560</v>
          </cell>
          <cell r="G7626">
            <v>1</v>
          </cell>
          <cell r="H7626">
            <v>203</v>
          </cell>
          <cell r="I7626">
            <v>154</v>
          </cell>
          <cell r="J7626">
            <v>154</v>
          </cell>
          <cell r="K7626">
            <v>203</v>
          </cell>
        </row>
        <row r="7627">
          <cell r="F7627">
            <v>43785</v>
          </cell>
          <cell r="G7627">
            <v>1</v>
          </cell>
          <cell r="H7627">
            <v>1278</v>
          </cell>
          <cell r="I7627">
            <v>665</v>
          </cell>
          <cell r="J7627">
            <v>665</v>
          </cell>
          <cell r="K7627">
            <v>1278</v>
          </cell>
        </row>
        <row r="7628">
          <cell r="F7628">
            <v>43739</v>
          </cell>
          <cell r="G7628">
            <v>2</v>
          </cell>
          <cell r="H7628">
            <v>123</v>
          </cell>
          <cell r="I7628">
            <v>84</v>
          </cell>
          <cell r="J7628">
            <v>168</v>
          </cell>
          <cell r="K7628">
            <v>246</v>
          </cell>
        </row>
        <row r="7629">
          <cell r="F7629">
            <v>43679</v>
          </cell>
          <cell r="G7629">
            <v>4</v>
          </cell>
          <cell r="H7629">
            <v>2464</v>
          </cell>
          <cell r="I7629">
            <v>1774</v>
          </cell>
          <cell r="J7629">
            <v>7096</v>
          </cell>
          <cell r="K7629">
            <v>9856</v>
          </cell>
        </row>
        <row r="7630">
          <cell r="F7630">
            <v>43573</v>
          </cell>
          <cell r="G7630">
            <v>3</v>
          </cell>
          <cell r="H7630">
            <v>817</v>
          </cell>
          <cell r="I7630">
            <v>409</v>
          </cell>
          <cell r="J7630">
            <v>1227</v>
          </cell>
          <cell r="K7630">
            <v>2451</v>
          </cell>
        </row>
        <row r="7631">
          <cell r="F7631">
            <v>43578</v>
          </cell>
          <cell r="G7631">
            <v>1</v>
          </cell>
          <cell r="H7631">
            <v>1887</v>
          </cell>
          <cell r="I7631">
            <v>1378</v>
          </cell>
          <cell r="J7631">
            <v>1378</v>
          </cell>
          <cell r="K7631">
            <v>1887</v>
          </cell>
        </row>
        <row r="7632">
          <cell r="F7632">
            <v>43622</v>
          </cell>
          <cell r="G7632">
            <v>3</v>
          </cell>
          <cell r="H7632">
            <v>1862</v>
          </cell>
          <cell r="I7632">
            <v>1173</v>
          </cell>
          <cell r="J7632">
            <v>3519</v>
          </cell>
          <cell r="K7632">
            <v>5586</v>
          </cell>
        </row>
        <row r="7633">
          <cell r="F7633">
            <v>43790</v>
          </cell>
          <cell r="G7633">
            <v>1</v>
          </cell>
          <cell r="H7633">
            <v>181</v>
          </cell>
          <cell r="I7633">
            <v>130</v>
          </cell>
          <cell r="J7633">
            <v>130</v>
          </cell>
          <cell r="K7633">
            <v>181</v>
          </cell>
        </row>
        <row r="7634">
          <cell r="F7634">
            <v>43664</v>
          </cell>
          <cell r="G7634">
            <v>1</v>
          </cell>
          <cell r="H7634">
            <v>1405</v>
          </cell>
          <cell r="I7634">
            <v>1054</v>
          </cell>
          <cell r="J7634">
            <v>1054</v>
          </cell>
          <cell r="K7634">
            <v>1405</v>
          </cell>
        </row>
        <row r="7635">
          <cell r="F7635">
            <v>43708</v>
          </cell>
          <cell r="G7635">
            <v>1</v>
          </cell>
          <cell r="H7635">
            <v>684</v>
          </cell>
          <cell r="I7635">
            <v>561</v>
          </cell>
          <cell r="J7635">
            <v>561</v>
          </cell>
          <cell r="K7635">
            <v>684</v>
          </cell>
        </row>
        <row r="7636">
          <cell r="F7636">
            <v>43618</v>
          </cell>
          <cell r="G7636">
            <v>1</v>
          </cell>
          <cell r="H7636">
            <v>2495</v>
          </cell>
          <cell r="I7636">
            <v>1896</v>
          </cell>
          <cell r="J7636">
            <v>1896</v>
          </cell>
          <cell r="K7636">
            <v>2495</v>
          </cell>
        </row>
        <row r="7637">
          <cell r="F7637">
            <v>43541</v>
          </cell>
          <cell r="G7637">
            <v>1</v>
          </cell>
          <cell r="H7637">
            <v>1708</v>
          </cell>
          <cell r="I7637">
            <v>871</v>
          </cell>
          <cell r="J7637">
            <v>871</v>
          </cell>
          <cell r="K7637">
            <v>1708</v>
          </cell>
        </row>
        <row r="7638">
          <cell r="F7638">
            <v>43791</v>
          </cell>
          <cell r="G7638">
            <v>2</v>
          </cell>
          <cell r="H7638">
            <v>1367</v>
          </cell>
          <cell r="I7638">
            <v>984</v>
          </cell>
          <cell r="J7638">
            <v>1968</v>
          </cell>
          <cell r="K7638">
            <v>2734</v>
          </cell>
        </row>
        <row r="7639">
          <cell r="F7639">
            <v>43735</v>
          </cell>
          <cell r="G7639">
            <v>1</v>
          </cell>
          <cell r="H7639">
            <v>217</v>
          </cell>
          <cell r="I7639">
            <v>171</v>
          </cell>
          <cell r="J7639">
            <v>171</v>
          </cell>
          <cell r="K7639">
            <v>217</v>
          </cell>
        </row>
        <row r="7640">
          <cell r="F7640">
            <v>43803</v>
          </cell>
          <cell r="G7640">
            <v>3</v>
          </cell>
          <cell r="H7640">
            <v>596</v>
          </cell>
          <cell r="I7640">
            <v>358</v>
          </cell>
          <cell r="J7640">
            <v>1074</v>
          </cell>
          <cell r="K7640">
            <v>1788</v>
          </cell>
        </row>
        <row r="7641">
          <cell r="F7641">
            <v>43743</v>
          </cell>
          <cell r="G7641">
            <v>2</v>
          </cell>
          <cell r="H7641">
            <v>1566</v>
          </cell>
          <cell r="I7641">
            <v>1190</v>
          </cell>
          <cell r="J7641">
            <v>2380</v>
          </cell>
          <cell r="K7641">
            <v>3132</v>
          </cell>
        </row>
        <row r="7642">
          <cell r="F7642">
            <v>43518</v>
          </cell>
          <cell r="G7642">
            <v>3</v>
          </cell>
          <cell r="H7642">
            <v>1848</v>
          </cell>
          <cell r="I7642">
            <v>1294</v>
          </cell>
          <cell r="J7642">
            <v>3882</v>
          </cell>
          <cell r="K7642">
            <v>5544</v>
          </cell>
        </row>
        <row r="7643">
          <cell r="F7643">
            <v>43467</v>
          </cell>
          <cell r="G7643">
            <v>2</v>
          </cell>
          <cell r="H7643">
            <v>290</v>
          </cell>
          <cell r="I7643">
            <v>200</v>
          </cell>
          <cell r="J7643">
            <v>400</v>
          </cell>
          <cell r="K7643">
            <v>580</v>
          </cell>
        </row>
        <row r="7644">
          <cell r="F7644">
            <v>43659</v>
          </cell>
          <cell r="G7644">
            <v>1</v>
          </cell>
          <cell r="H7644">
            <v>502</v>
          </cell>
          <cell r="I7644">
            <v>296</v>
          </cell>
          <cell r="J7644">
            <v>296</v>
          </cell>
          <cell r="K7644">
            <v>502</v>
          </cell>
        </row>
        <row r="7645">
          <cell r="F7645">
            <v>43559</v>
          </cell>
          <cell r="G7645">
            <v>1</v>
          </cell>
          <cell r="H7645">
            <v>1899</v>
          </cell>
          <cell r="I7645">
            <v>1044</v>
          </cell>
          <cell r="J7645">
            <v>1044</v>
          </cell>
          <cell r="K7645">
            <v>1899</v>
          </cell>
        </row>
        <row r="7646">
          <cell r="F7646">
            <v>43544</v>
          </cell>
          <cell r="G7646">
            <v>1</v>
          </cell>
          <cell r="H7646">
            <v>2495</v>
          </cell>
          <cell r="I7646">
            <v>1896</v>
          </cell>
          <cell r="J7646">
            <v>1896</v>
          </cell>
          <cell r="K7646">
            <v>2495</v>
          </cell>
        </row>
        <row r="7647">
          <cell r="F7647">
            <v>43792</v>
          </cell>
          <cell r="G7647">
            <v>1</v>
          </cell>
          <cell r="H7647">
            <v>2396</v>
          </cell>
          <cell r="I7647">
            <v>1965</v>
          </cell>
          <cell r="J7647">
            <v>1965</v>
          </cell>
          <cell r="K7647">
            <v>2396</v>
          </cell>
        </row>
        <row r="7648">
          <cell r="F7648">
            <v>43486</v>
          </cell>
          <cell r="G7648">
            <v>1</v>
          </cell>
          <cell r="H7648">
            <v>1671</v>
          </cell>
          <cell r="I7648">
            <v>1220</v>
          </cell>
          <cell r="J7648">
            <v>1220</v>
          </cell>
          <cell r="K7648">
            <v>1671</v>
          </cell>
        </row>
        <row r="7649">
          <cell r="F7649">
            <v>43679</v>
          </cell>
          <cell r="G7649">
            <v>1</v>
          </cell>
          <cell r="H7649">
            <v>1889</v>
          </cell>
          <cell r="I7649">
            <v>945</v>
          </cell>
          <cell r="J7649">
            <v>945</v>
          </cell>
          <cell r="K7649">
            <v>1889</v>
          </cell>
        </row>
        <row r="7650">
          <cell r="F7650">
            <v>43718</v>
          </cell>
          <cell r="G7650">
            <v>1</v>
          </cell>
          <cell r="H7650">
            <v>2497</v>
          </cell>
          <cell r="I7650">
            <v>1473</v>
          </cell>
          <cell r="J7650">
            <v>1473</v>
          </cell>
          <cell r="K7650">
            <v>2497</v>
          </cell>
        </row>
        <row r="7651">
          <cell r="F7651">
            <v>43707</v>
          </cell>
          <cell r="G7651">
            <v>1</v>
          </cell>
          <cell r="H7651">
            <v>818</v>
          </cell>
          <cell r="I7651">
            <v>450</v>
          </cell>
          <cell r="J7651">
            <v>450</v>
          </cell>
          <cell r="K7651">
            <v>818</v>
          </cell>
        </row>
        <row r="7652">
          <cell r="F7652">
            <v>43548</v>
          </cell>
          <cell r="G7652">
            <v>1</v>
          </cell>
          <cell r="H7652">
            <v>2396</v>
          </cell>
          <cell r="I7652">
            <v>1965</v>
          </cell>
          <cell r="J7652">
            <v>1965</v>
          </cell>
          <cell r="K7652">
            <v>2396</v>
          </cell>
        </row>
        <row r="7653">
          <cell r="F7653">
            <v>43702</v>
          </cell>
          <cell r="G7653">
            <v>3</v>
          </cell>
          <cell r="H7653">
            <v>800</v>
          </cell>
          <cell r="I7653">
            <v>536</v>
          </cell>
          <cell r="J7653">
            <v>1608</v>
          </cell>
          <cell r="K7653">
            <v>2400</v>
          </cell>
        </row>
        <row r="7654">
          <cell r="F7654">
            <v>43672</v>
          </cell>
          <cell r="G7654">
            <v>1</v>
          </cell>
          <cell r="H7654">
            <v>1351</v>
          </cell>
          <cell r="I7654">
            <v>1108</v>
          </cell>
          <cell r="J7654">
            <v>1108</v>
          </cell>
          <cell r="K7654">
            <v>1351</v>
          </cell>
        </row>
        <row r="7655">
          <cell r="F7655">
            <v>43607</v>
          </cell>
          <cell r="G7655">
            <v>1</v>
          </cell>
          <cell r="H7655">
            <v>1022</v>
          </cell>
          <cell r="I7655">
            <v>818</v>
          </cell>
          <cell r="J7655">
            <v>818</v>
          </cell>
          <cell r="K7655">
            <v>1022</v>
          </cell>
        </row>
        <row r="7656">
          <cell r="F7656">
            <v>43467</v>
          </cell>
          <cell r="G7656">
            <v>4</v>
          </cell>
          <cell r="H7656">
            <v>458</v>
          </cell>
          <cell r="I7656">
            <v>376</v>
          </cell>
          <cell r="J7656">
            <v>1504</v>
          </cell>
          <cell r="K7656">
            <v>1832</v>
          </cell>
        </row>
        <row r="7657">
          <cell r="F7657">
            <v>43569</v>
          </cell>
          <cell r="G7657">
            <v>2</v>
          </cell>
          <cell r="H7657">
            <v>1848</v>
          </cell>
          <cell r="I7657">
            <v>1294</v>
          </cell>
          <cell r="J7657">
            <v>2588</v>
          </cell>
          <cell r="K7657">
            <v>3696</v>
          </cell>
        </row>
        <row r="7658">
          <cell r="F7658">
            <v>43828</v>
          </cell>
          <cell r="G7658">
            <v>1</v>
          </cell>
          <cell r="H7658">
            <v>1367</v>
          </cell>
          <cell r="I7658">
            <v>984</v>
          </cell>
          <cell r="J7658">
            <v>984</v>
          </cell>
          <cell r="K7658">
            <v>1367</v>
          </cell>
        </row>
        <row r="7659">
          <cell r="F7659">
            <v>43471</v>
          </cell>
          <cell r="G7659">
            <v>1</v>
          </cell>
          <cell r="H7659">
            <v>35</v>
          </cell>
          <cell r="I7659">
            <v>22</v>
          </cell>
          <cell r="J7659">
            <v>22</v>
          </cell>
          <cell r="K7659">
            <v>35</v>
          </cell>
        </row>
        <row r="7660">
          <cell r="F7660">
            <v>43699</v>
          </cell>
          <cell r="G7660">
            <v>2</v>
          </cell>
          <cell r="H7660">
            <v>400</v>
          </cell>
          <cell r="I7660">
            <v>208</v>
          </cell>
          <cell r="J7660">
            <v>416</v>
          </cell>
          <cell r="K7660">
            <v>800</v>
          </cell>
        </row>
        <row r="7661">
          <cell r="F7661">
            <v>43788</v>
          </cell>
          <cell r="G7661">
            <v>1</v>
          </cell>
          <cell r="H7661">
            <v>1671</v>
          </cell>
          <cell r="I7661">
            <v>1220</v>
          </cell>
          <cell r="J7661">
            <v>1220</v>
          </cell>
          <cell r="K7661">
            <v>1671</v>
          </cell>
        </row>
        <row r="7662">
          <cell r="F7662">
            <v>43723</v>
          </cell>
          <cell r="G7662">
            <v>3</v>
          </cell>
          <cell r="H7662">
            <v>1812</v>
          </cell>
          <cell r="I7662">
            <v>1305</v>
          </cell>
          <cell r="J7662">
            <v>3915</v>
          </cell>
          <cell r="K7662">
            <v>5436</v>
          </cell>
        </row>
        <row r="7663">
          <cell r="F7663">
            <v>43788</v>
          </cell>
          <cell r="G7663">
            <v>1</v>
          </cell>
          <cell r="H7663">
            <v>290</v>
          </cell>
          <cell r="I7663">
            <v>200</v>
          </cell>
          <cell r="J7663">
            <v>200</v>
          </cell>
          <cell r="K7663">
            <v>290</v>
          </cell>
        </row>
        <row r="7664">
          <cell r="F7664">
            <v>43753</v>
          </cell>
          <cell r="G7664">
            <v>1</v>
          </cell>
          <cell r="H7664">
            <v>637</v>
          </cell>
          <cell r="I7664">
            <v>389</v>
          </cell>
          <cell r="J7664">
            <v>389</v>
          </cell>
          <cell r="K7664">
            <v>637</v>
          </cell>
        </row>
        <row r="7665">
          <cell r="F7665">
            <v>43556</v>
          </cell>
          <cell r="G7665">
            <v>1</v>
          </cell>
          <cell r="H7665">
            <v>530</v>
          </cell>
          <cell r="I7665">
            <v>424</v>
          </cell>
          <cell r="J7665">
            <v>424</v>
          </cell>
          <cell r="K7665">
            <v>530</v>
          </cell>
        </row>
        <row r="7666">
          <cell r="F7666">
            <v>43495</v>
          </cell>
          <cell r="G7666">
            <v>3</v>
          </cell>
          <cell r="H7666">
            <v>1639</v>
          </cell>
          <cell r="I7666">
            <v>1295</v>
          </cell>
          <cell r="J7666">
            <v>3885</v>
          </cell>
          <cell r="K7666">
            <v>4917</v>
          </cell>
        </row>
        <row r="7667">
          <cell r="F7667">
            <v>43725</v>
          </cell>
          <cell r="G7667">
            <v>3</v>
          </cell>
          <cell r="H7667">
            <v>290</v>
          </cell>
          <cell r="I7667">
            <v>200</v>
          </cell>
          <cell r="J7667">
            <v>600</v>
          </cell>
          <cell r="K7667">
            <v>870</v>
          </cell>
        </row>
        <row r="7668">
          <cell r="F7668">
            <v>43696</v>
          </cell>
          <cell r="G7668">
            <v>2</v>
          </cell>
          <cell r="H7668">
            <v>1526</v>
          </cell>
          <cell r="I7668">
            <v>1251</v>
          </cell>
          <cell r="J7668">
            <v>2502</v>
          </cell>
          <cell r="K7668">
            <v>3052</v>
          </cell>
        </row>
        <row r="7669">
          <cell r="F7669">
            <v>43814</v>
          </cell>
          <cell r="G7669">
            <v>1</v>
          </cell>
          <cell r="H7669">
            <v>136</v>
          </cell>
          <cell r="I7669">
            <v>72</v>
          </cell>
          <cell r="J7669">
            <v>72</v>
          </cell>
          <cell r="K7669">
            <v>136</v>
          </cell>
        </row>
        <row r="7670">
          <cell r="F7670">
            <v>43776</v>
          </cell>
          <cell r="G7670">
            <v>1</v>
          </cell>
          <cell r="H7670">
            <v>2495</v>
          </cell>
          <cell r="I7670">
            <v>1896</v>
          </cell>
          <cell r="J7670">
            <v>1896</v>
          </cell>
          <cell r="K7670">
            <v>2495</v>
          </cell>
        </row>
        <row r="7671">
          <cell r="F7671">
            <v>43716</v>
          </cell>
          <cell r="G7671">
            <v>1</v>
          </cell>
          <cell r="H7671">
            <v>1899</v>
          </cell>
          <cell r="I7671">
            <v>1044</v>
          </cell>
          <cell r="J7671">
            <v>1044</v>
          </cell>
          <cell r="K7671">
            <v>1899</v>
          </cell>
        </row>
        <row r="7672">
          <cell r="F7672">
            <v>43466</v>
          </cell>
          <cell r="G7672">
            <v>1</v>
          </cell>
          <cell r="H7672">
            <v>2283</v>
          </cell>
          <cell r="I7672">
            <v>1484</v>
          </cell>
          <cell r="J7672">
            <v>1484</v>
          </cell>
          <cell r="K7672">
            <v>2283</v>
          </cell>
        </row>
        <row r="7673">
          <cell r="F7673">
            <v>43603</v>
          </cell>
          <cell r="G7673">
            <v>4</v>
          </cell>
          <cell r="H7673">
            <v>504</v>
          </cell>
          <cell r="I7673">
            <v>408</v>
          </cell>
          <cell r="J7673">
            <v>1632</v>
          </cell>
          <cell r="K7673">
            <v>2016</v>
          </cell>
        </row>
        <row r="7674">
          <cell r="F7674">
            <v>43648</v>
          </cell>
          <cell r="G7674">
            <v>1</v>
          </cell>
          <cell r="H7674">
            <v>1178</v>
          </cell>
          <cell r="I7674">
            <v>683</v>
          </cell>
          <cell r="J7674">
            <v>683</v>
          </cell>
          <cell r="K7674">
            <v>1178</v>
          </cell>
        </row>
        <row r="7675">
          <cell r="F7675">
            <v>43568</v>
          </cell>
          <cell r="G7675">
            <v>3</v>
          </cell>
          <cell r="H7675">
            <v>1178</v>
          </cell>
          <cell r="I7675">
            <v>683</v>
          </cell>
          <cell r="J7675">
            <v>2049</v>
          </cell>
          <cell r="K7675">
            <v>3534</v>
          </cell>
        </row>
        <row r="7676">
          <cell r="F7676">
            <v>43821</v>
          </cell>
          <cell r="G7676">
            <v>1</v>
          </cell>
          <cell r="H7676">
            <v>530</v>
          </cell>
          <cell r="I7676">
            <v>424</v>
          </cell>
          <cell r="J7676">
            <v>424</v>
          </cell>
          <cell r="K7676">
            <v>530</v>
          </cell>
        </row>
        <row r="7677">
          <cell r="F7677">
            <v>43494</v>
          </cell>
          <cell r="G7677">
            <v>1</v>
          </cell>
          <cell r="H7677">
            <v>2283</v>
          </cell>
          <cell r="I7677">
            <v>1484</v>
          </cell>
          <cell r="J7677">
            <v>1484</v>
          </cell>
          <cell r="K7677">
            <v>2283</v>
          </cell>
        </row>
        <row r="7678">
          <cell r="F7678">
            <v>43526</v>
          </cell>
          <cell r="G7678">
            <v>1</v>
          </cell>
          <cell r="H7678">
            <v>817</v>
          </cell>
          <cell r="I7678">
            <v>409</v>
          </cell>
          <cell r="J7678">
            <v>409</v>
          </cell>
          <cell r="K7678">
            <v>817</v>
          </cell>
        </row>
        <row r="7679">
          <cell r="F7679">
            <v>43611</v>
          </cell>
          <cell r="G7679">
            <v>1</v>
          </cell>
          <cell r="H7679">
            <v>2091</v>
          </cell>
          <cell r="I7679">
            <v>1485</v>
          </cell>
          <cell r="J7679">
            <v>1485</v>
          </cell>
          <cell r="K7679">
            <v>2091</v>
          </cell>
        </row>
        <row r="7680">
          <cell r="F7680">
            <v>43732</v>
          </cell>
          <cell r="G7680">
            <v>3</v>
          </cell>
          <cell r="H7680">
            <v>1380</v>
          </cell>
          <cell r="I7680">
            <v>1090</v>
          </cell>
          <cell r="J7680">
            <v>3270</v>
          </cell>
          <cell r="K7680">
            <v>4140</v>
          </cell>
        </row>
        <row r="7681">
          <cell r="F7681">
            <v>43661</v>
          </cell>
          <cell r="G7681">
            <v>3</v>
          </cell>
          <cell r="H7681">
            <v>886</v>
          </cell>
          <cell r="I7681">
            <v>478</v>
          </cell>
          <cell r="J7681">
            <v>1434</v>
          </cell>
          <cell r="K7681">
            <v>2658</v>
          </cell>
        </row>
        <row r="7682">
          <cell r="F7682">
            <v>43756</v>
          </cell>
          <cell r="G7682">
            <v>3</v>
          </cell>
          <cell r="H7682">
            <v>1809</v>
          </cell>
          <cell r="I7682">
            <v>1067</v>
          </cell>
          <cell r="J7682">
            <v>3201</v>
          </cell>
          <cell r="K7682">
            <v>5427</v>
          </cell>
        </row>
        <row r="7683">
          <cell r="F7683">
            <v>43759</v>
          </cell>
          <cell r="G7683">
            <v>3</v>
          </cell>
          <cell r="H7683">
            <v>913</v>
          </cell>
          <cell r="I7683">
            <v>584</v>
          </cell>
          <cell r="J7683">
            <v>1752</v>
          </cell>
          <cell r="K7683">
            <v>2739</v>
          </cell>
        </row>
        <row r="7684">
          <cell r="F7684">
            <v>43763</v>
          </cell>
          <cell r="G7684">
            <v>1</v>
          </cell>
          <cell r="H7684">
            <v>1587</v>
          </cell>
          <cell r="I7684">
            <v>1301</v>
          </cell>
          <cell r="J7684">
            <v>1301</v>
          </cell>
          <cell r="K7684">
            <v>1587</v>
          </cell>
        </row>
        <row r="7685">
          <cell r="F7685">
            <v>43649</v>
          </cell>
          <cell r="G7685">
            <v>1</v>
          </cell>
          <cell r="H7685">
            <v>1022</v>
          </cell>
          <cell r="I7685">
            <v>818</v>
          </cell>
          <cell r="J7685">
            <v>818</v>
          </cell>
          <cell r="K7685">
            <v>1022</v>
          </cell>
        </row>
        <row r="7686">
          <cell r="F7686">
            <v>43798</v>
          </cell>
          <cell r="G7686">
            <v>4</v>
          </cell>
          <cell r="H7686">
            <v>392</v>
          </cell>
          <cell r="I7686">
            <v>255</v>
          </cell>
          <cell r="J7686">
            <v>1020</v>
          </cell>
          <cell r="K7686">
            <v>1568</v>
          </cell>
        </row>
        <row r="7687">
          <cell r="F7687">
            <v>43672</v>
          </cell>
          <cell r="G7687">
            <v>1</v>
          </cell>
          <cell r="H7687">
            <v>817</v>
          </cell>
          <cell r="I7687">
            <v>409</v>
          </cell>
          <cell r="J7687">
            <v>409</v>
          </cell>
          <cell r="K7687">
            <v>817</v>
          </cell>
        </row>
        <row r="7688">
          <cell r="F7688">
            <v>43746</v>
          </cell>
          <cell r="G7688">
            <v>1</v>
          </cell>
          <cell r="H7688">
            <v>400</v>
          </cell>
          <cell r="I7688">
            <v>208</v>
          </cell>
          <cell r="J7688">
            <v>208</v>
          </cell>
          <cell r="K7688">
            <v>400</v>
          </cell>
        </row>
        <row r="7689">
          <cell r="F7689">
            <v>43483</v>
          </cell>
          <cell r="G7689">
            <v>1</v>
          </cell>
          <cell r="H7689">
            <v>1899</v>
          </cell>
          <cell r="I7689">
            <v>1044</v>
          </cell>
          <cell r="J7689">
            <v>1044</v>
          </cell>
          <cell r="K7689">
            <v>1899</v>
          </cell>
        </row>
        <row r="7690">
          <cell r="F7690">
            <v>43793</v>
          </cell>
          <cell r="G7690">
            <v>1</v>
          </cell>
          <cell r="H7690">
            <v>35</v>
          </cell>
          <cell r="I7690">
            <v>22</v>
          </cell>
          <cell r="J7690">
            <v>22</v>
          </cell>
          <cell r="K7690">
            <v>35</v>
          </cell>
        </row>
        <row r="7691">
          <cell r="F7691">
            <v>43757</v>
          </cell>
          <cell r="G7691">
            <v>1</v>
          </cell>
          <cell r="H7691">
            <v>1862</v>
          </cell>
          <cell r="I7691">
            <v>1173</v>
          </cell>
          <cell r="J7691">
            <v>1173</v>
          </cell>
          <cell r="K7691">
            <v>1862</v>
          </cell>
        </row>
        <row r="7692">
          <cell r="F7692">
            <v>43798</v>
          </cell>
          <cell r="G7692">
            <v>4</v>
          </cell>
          <cell r="H7692">
            <v>1783</v>
          </cell>
          <cell r="I7692">
            <v>1230</v>
          </cell>
          <cell r="J7692">
            <v>4920</v>
          </cell>
          <cell r="K7692">
            <v>7132</v>
          </cell>
        </row>
        <row r="7693">
          <cell r="F7693">
            <v>43629</v>
          </cell>
          <cell r="G7693">
            <v>1</v>
          </cell>
          <cell r="H7693">
            <v>2497</v>
          </cell>
          <cell r="I7693">
            <v>1473</v>
          </cell>
          <cell r="J7693">
            <v>1473</v>
          </cell>
          <cell r="K7693">
            <v>2497</v>
          </cell>
        </row>
        <row r="7694">
          <cell r="F7694">
            <v>43556</v>
          </cell>
          <cell r="G7694">
            <v>4</v>
          </cell>
          <cell r="H7694">
            <v>1635</v>
          </cell>
          <cell r="I7694">
            <v>1046</v>
          </cell>
          <cell r="J7694">
            <v>4184</v>
          </cell>
          <cell r="K7694">
            <v>6540</v>
          </cell>
        </row>
        <row r="7695">
          <cell r="F7695">
            <v>43520</v>
          </cell>
          <cell r="G7695">
            <v>1</v>
          </cell>
          <cell r="H7695">
            <v>584</v>
          </cell>
          <cell r="I7695">
            <v>420</v>
          </cell>
          <cell r="J7695">
            <v>420</v>
          </cell>
          <cell r="K7695">
            <v>584</v>
          </cell>
        </row>
        <row r="7696">
          <cell r="F7696">
            <v>43772</v>
          </cell>
          <cell r="G7696">
            <v>1</v>
          </cell>
          <cell r="H7696">
            <v>1798</v>
          </cell>
          <cell r="I7696">
            <v>971</v>
          </cell>
          <cell r="J7696">
            <v>971</v>
          </cell>
          <cell r="K7696">
            <v>1798</v>
          </cell>
        </row>
        <row r="7697">
          <cell r="F7697">
            <v>43588</v>
          </cell>
          <cell r="G7697">
            <v>2</v>
          </cell>
          <cell r="H7697">
            <v>504</v>
          </cell>
          <cell r="I7697">
            <v>408</v>
          </cell>
          <cell r="J7697">
            <v>816</v>
          </cell>
          <cell r="K7697">
            <v>1008</v>
          </cell>
        </row>
        <row r="7698">
          <cell r="F7698">
            <v>43715</v>
          </cell>
          <cell r="G7698">
            <v>3</v>
          </cell>
          <cell r="H7698">
            <v>1783</v>
          </cell>
          <cell r="I7698">
            <v>1516</v>
          </cell>
          <cell r="J7698">
            <v>4548</v>
          </cell>
          <cell r="K7698">
            <v>5349</v>
          </cell>
        </row>
        <row r="7699">
          <cell r="F7699">
            <v>43595</v>
          </cell>
          <cell r="G7699">
            <v>2</v>
          </cell>
          <cell r="H7699">
            <v>1351</v>
          </cell>
          <cell r="I7699">
            <v>1108</v>
          </cell>
          <cell r="J7699">
            <v>2216</v>
          </cell>
          <cell r="K7699">
            <v>2702</v>
          </cell>
        </row>
        <row r="7700">
          <cell r="F7700">
            <v>43558</v>
          </cell>
          <cell r="G7700">
            <v>4</v>
          </cell>
          <cell r="H7700">
            <v>378</v>
          </cell>
          <cell r="I7700">
            <v>291</v>
          </cell>
          <cell r="J7700">
            <v>1164</v>
          </cell>
          <cell r="K7700">
            <v>1512</v>
          </cell>
        </row>
        <row r="7701">
          <cell r="F7701">
            <v>43638</v>
          </cell>
          <cell r="G7701">
            <v>3</v>
          </cell>
          <cell r="H7701">
            <v>1582</v>
          </cell>
          <cell r="I7701">
            <v>1234</v>
          </cell>
          <cell r="J7701">
            <v>3702</v>
          </cell>
          <cell r="K7701">
            <v>4746</v>
          </cell>
        </row>
        <row r="7702">
          <cell r="F7702">
            <v>43743</v>
          </cell>
          <cell r="G7702">
            <v>1</v>
          </cell>
          <cell r="H7702">
            <v>637</v>
          </cell>
          <cell r="I7702">
            <v>389</v>
          </cell>
          <cell r="J7702">
            <v>389</v>
          </cell>
          <cell r="K7702">
            <v>637</v>
          </cell>
        </row>
        <row r="7703">
          <cell r="F7703">
            <v>43755</v>
          </cell>
          <cell r="G7703">
            <v>1</v>
          </cell>
          <cell r="H7703">
            <v>1052</v>
          </cell>
          <cell r="I7703">
            <v>589</v>
          </cell>
          <cell r="J7703">
            <v>589</v>
          </cell>
          <cell r="K7703">
            <v>1052</v>
          </cell>
        </row>
        <row r="7704">
          <cell r="F7704">
            <v>43504</v>
          </cell>
          <cell r="G7704">
            <v>2</v>
          </cell>
          <cell r="H7704">
            <v>1798</v>
          </cell>
          <cell r="I7704">
            <v>971</v>
          </cell>
          <cell r="J7704">
            <v>1942</v>
          </cell>
          <cell r="K7704">
            <v>3596</v>
          </cell>
        </row>
        <row r="7705">
          <cell r="F7705">
            <v>43631</v>
          </cell>
          <cell r="G7705">
            <v>1</v>
          </cell>
          <cell r="H7705">
            <v>2353</v>
          </cell>
          <cell r="I7705">
            <v>1788</v>
          </cell>
          <cell r="J7705">
            <v>1788</v>
          </cell>
          <cell r="K7705">
            <v>2353</v>
          </cell>
        </row>
        <row r="7706">
          <cell r="F7706">
            <v>43821</v>
          </cell>
          <cell r="G7706">
            <v>4</v>
          </cell>
          <cell r="H7706">
            <v>1338</v>
          </cell>
          <cell r="I7706">
            <v>682</v>
          </cell>
          <cell r="J7706">
            <v>2728</v>
          </cell>
          <cell r="K7706">
            <v>5352</v>
          </cell>
        </row>
        <row r="7707">
          <cell r="F7707">
            <v>43767</v>
          </cell>
          <cell r="G7707">
            <v>2</v>
          </cell>
          <cell r="H7707">
            <v>1119</v>
          </cell>
          <cell r="I7707">
            <v>683</v>
          </cell>
          <cell r="J7707">
            <v>1366</v>
          </cell>
          <cell r="K7707">
            <v>2238</v>
          </cell>
        </row>
        <row r="7708">
          <cell r="F7708">
            <v>43476</v>
          </cell>
          <cell r="G7708">
            <v>1</v>
          </cell>
          <cell r="H7708">
            <v>2410</v>
          </cell>
          <cell r="I7708">
            <v>1518</v>
          </cell>
          <cell r="J7708">
            <v>1518</v>
          </cell>
          <cell r="K7708">
            <v>2410</v>
          </cell>
        </row>
        <row r="7709">
          <cell r="F7709">
            <v>43789</v>
          </cell>
          <cell r="G7709">
            <v>1</v>
          </cell>
          <cell r="H7709">
            <v>1467</v>
          </cell>
          <cell r="I7709">
            <v>807</v>
          </cell>
          <cell r="J7709">
            <v>807</v>
          </cell>
          <cell r="K7709">
            <v>1467</v>
          </cell>
        </row>
        <row r="7710">
          <cell r="F7710">
            <v>43644</v>
          </cell>
          <cell r="G7710">
            <v>1</v>
          </cell>
          <cell r="H7710">
            <v>1798</v>
          </cell>
          <cell r="I7710">
            <v>971</v>
          </cell>
          <cell r="J7710">
            <v>971</v>
          </cell>
          <cell r="K7710">
            <v>1798</v>
          </cell>
        </row>
        <row r="7711">
          <cell r="F7711">
            <v>43735</v>
          </cell>
          <cell r="G7711">
            <v>1</v>
          </cell>
          <cell r="H7711">
            <v>2495</v>
          </cell>
          <cell r="I7711">
            <v>1896</v>
          </cell>
          <cell r="J7711">
            <v>1896</v>
          </cell>
          <cell r="K7711">
            <v>2495</v>
          </cell>
        </row>
        <row r="7712">
          <cell r="F7712">
            <v>43604</v>
          </cell>
          <cell r="G7712">
            <v>1</v>
          </cell>
          <cell r="H7712">
            <v>799</v>
          </cell>
          <cell r="I7712">
            <v>455</v>
          </cell>
          <cell r="J7712">
            <v>455</v>
          </cell>
          <cell r="K7712">
            <v>799</v>
          </cell>
        </row>
        <row r="7713">
          <cell r="F7713">
            <v>43475</v>
          </cell>
          <cell r="G7713">
            <v>1</v>
          </cell>
          <cell r="H7713">
            <v>913</v>
          </cell>
          <cell r="I7713">
            <v>584</v>
          </cell>
          <cell r="J7713">
            <v>584</v>
          </cell>
          <cell r="K7713">
            <v>913</v>
          </cell>
        </row>
        <row r="7714">
          <cell r="F7714">
            <v>43497</v>
          </cell>
          <cell r="G7714">
            <v>2</v>
          </cell>
          <cell r="H7714">
            <v>95</v>
          </cell>
          <cell r="I7714">
            <v>61</v>
          </cell>
          <cell r="J7714">
            <v>122</v>
          </cell>
          <cell r="K7714">
            <v>190</v>
          </cell>
        </row>
        <row r="7715">
          <cell r="F7715">
            <v>43809</v>
          </cell>
          <cell r="G7715">
            <v>1</v>
          </cell>
          <cell r="H7715">
            <v>290</v>
          </cell>
          <cell r="I7715">
            <v>200</v>
          </cell>
          <cell r="J7715">
            <v>200</v>
          </cell>
          <cell r="K7715">
            <v>290</v>
          </cell>
        </row>
        <row r="7716">
          <cell r="F7716">
            <v>43616</v>
          </cell>
          <cell r="G7716">
            <v>1</v>
          </cell>
          <cell r="H7716">
            <v>2495</v>
          </cell>
          <cell r="I7716">
            <v>1896</v>
          </cell>
          <cell r="J7716">
            <v>1896</v>
          </cell>
          <cell r="K7716">
            <v>2495</v>
          </cell>
        </row>
        <row r="7717">
          <cell r="F7717">
            <v>43818</v>
          </cell>
          <cell r="G7717">
            <v>1</v>
          </cell>
          <cell r="H7717">
            <v>203</v>
          </cell>
          <cell r="I7717">
            <v>154</v>
          </cell>
          <cell r="J7717">
            <v>154</v>
          </cell>
          <cell r="K7717">
            <v>203</v>
          </cell>
        </row>
        <row r="7718">
          <cell r="F7718">
            <v>43573</v>
          </cell>
          <cell r="G7718">
            <v>1</v>
          </cell>
          <cell r="H7718">
            <v>1367</v>
          </cell>
          <cell r="I7718">
            <v>984</v>
          </cell>
          <cell r="J7718">
            <v>984</v>
          </cell>
          <cell r="K7718">
            <v>1367</v>
          </cell>
        </row>
        <row r="7719">
          <cell r="F7719">
            <v>43516</v>
          </cell>
          <cell r="G7719">
            <v>2</v>
          </cell>
          <cell r="H7719">
            <v>2353</v>
          </cell>
          <cell r="I7719">
            <v>1788</v>
          </cell>
          <cell r="J7719">
            <v>3576</v>
          </cell>
          <cell r="K7719">
            <v>4706</v>
          </cell>
        </row>
        <row r="7720">
          <cell r="F7720">
            <v>43615</v>
          </cell>
          <cell r="G7720">
            <v>4</v>
          </cell>
          <cell r="H7720">
            <v>1972</v>
          </cell>
          <cell r="I7720">
            <v>1321</v>
          </cell>
          <cell r="J7720">
            <v>5284</v>
          </cell>
          <cell r="K7720">
            <v>7888</v>
          </cell>
        </row>
        <row r="7721">
          <cell r="F7721">
            <v>43499</v>
          </cell>
          <cell r="G7721">
            <v>3</v>
          </cell>
          <cell r="H7721">
            <v>847</v>
          </cell>
          <cell r="I7721">
            <v>534</v>
          </cell>
          <cell r="J7721">
            <v>1602</v>
          </cell>
          <cell r="K7721">
            <v>2541</v>
          </cell>
        </row>
        <row r="7722">
          <cell r="F7722">
            <v>43601</v>
          </cell>
          <cell r="G7722">
            <v>1</v>
          </cell>
          <cell r="H7722">
            <v>771</v>
          </cell>
          <cell r="I7722">
            <v>648</v>
          </cell>
          <cell r="J7722">
            <v>648</v>
          </cell>
          <cell r="K7722">
            <v>771</v>
          </cell>
        </row>
        <row r="7723">
          <cell r="F7723">
            <v>43559</v>
          </cell>
          <cell r="G7723">
            <v>1</v>
          </cell>
          <cell r="H7723">
            <v>368</v>
          </cell>
          <cell r="I7723">
            <v>294</v>
          </cell>
          <cell r="J7723">
            <v>294</v>
          </cell>
          <cell r="K7723">
            <v>368</v>
          </cell>
        </row>
        <row r="7724">
          <cell r="F7724">
            <v>43583</v>
          </cell>
          <cell r="G7724">
            <v>1</v>
          </cell>
          <cell r="H7724">
            <v>771</v>
          </cell>
          <cell r="I7724">
            <v>648</v>
          </cell>
          <cell r="J7724">
            <v>648</v>
          </cell>
          <cell r="K7724">
            <v>771</v>
          </cell>
        </row>
        <row r="7725">
          <cell r="F7725">
            <v>43624</v>
          </cell>
          <cell r="G7725">
            <v>1</v>
          </cell>
          <cell r="H7725">
            <v>2005</v>
          </cell>
          <cell r="I7725">
            <v>1223</v>
          </cell>
          <cell r="J7725">
            <v>1223</v>
          </cell>
          <cell r="K7725">
            <v>2005</v>
          </cell>
        </row>
        <row r="7726">
          <cell r="F7726">
            <v>43733</v>
          </cell>
          <cell r="G7726">
            <v>1</v>
          </cell>
          <cell r="H7726">
            <v>886</v>
          </cell>
          <cell r="I7726">
            <v>478</v>
          </cell>
          <cell r="J7726">
            <v>478</v>
          </cell>
          <cell r="K7726">
            <v>886</v>
          </cell>
        </row>
        <row r="7727">
          <cell r="F7727">
            <v>43469</v>
          </cell>
          <cell r="G7727">
            <v>1</v>
          </cell>
          <cell r="H7727">
            <v>667</v>
          </cell>
          <cell r="I7727">
            <v>387</v>
          </cell>
          <cell r="J7727">
            <v>387</v>
          </cell>
          <cell r="K7727">
            <v>667</v>
          </cell>
        </row>
        <row r="7728">
          <cell r="F7728">
            <v>43790</v>
          </cell>
          <cell r="G7728">
            <v>3</v>
          </cell>
          <cell r="H7728">
            <v>1967</v>
          </cell>
          <cell r="I7728">
            <v>1397</v>
          </cell>
          <cell r="J7728">
            <v>4191</v>
          </cell>
          <cell r="K7728">
            <v>5901</v>
          </cell>
        </row>
        <row r="7729">
          <cell r="F7729">
            <v>43749</v>
          </cell>
          <cell r="G7729">
            <v>3</v>
          </cell>
          <cell r="H7729">
            <v>127</v>
          </cell>
          <cell r="I7729">
            <v>79</v>
          </cell>
          <cell r="J7729">
            <v>237</v>
          </cell>
          <cell r="K7729">
            <v>381</v>
          </cell>
        </row>
        <row r="7730">
          <cell r="F7730">
            <v>43641</v>
          </cell>
          <cell r="G7730">
            <v>2</v>
          </cell>
          <cell r="H7730">
            <v>637</v>
          </cell>
          <cell r="I7730">
            <v>389</v>
          </cell>
          <cell r="J7730">
            <v>778</v>
          </cell>
          <cell r="K7730">
            <v>1274</v>
          </cell>
        </row>
        <row r="7731">
          <cell r="F7731">
            <v>43535</v>
          </cell>
          <cell r="G7731">
            <v>1</v>
          </cell>
          <cell r="H7731">
            <v>2353</v>
          </cell>
          <cell r="I7731">
            <v>1788</v>
          </cell>
          <cell r="J7731">
            <v>1788</v>
          </cell>
          <cell r="K7731">
            <v>2353</v>
          </cell>
        </row>
        <row r="7732">
          <cell r="F7732">
            <v>43547</v>
          </cell>
          <cell r="G7732">
            <v>4</v>
          </cell>
          <cell r="H7732">
            <v>1783</v>
          </cell>
          <cell r="I7732">
            <v>1516</v>
          </cell>
          <cell r="J7732">
            <v>6064</v>
          </cell>
          <cell r="K7732">
            <v>7132</v>
          </cell>
        </row>
        <row r="7733">
          <cell r="F7733">
            <v>43648</v>
          </cell>
          <cell r="G7733">
            <v>3</v>
          </cell>
          <cell r="H7733">
            <v>35</v>
          </cell>
          <cell r="I7733">
            <v>22</v>
          </cell>
          <cell r="J7733">
            <v>66</v>
          </cell>
          <cell r="K7733">
            <v>105</v>
          </cell>
        </row>
        <row r="7734">
          <cell r="F7734">
            <v>43791</v>
          </cell>
          <cell r="G7734">
            <v>1</v>
          </cell>
          <cell r="H7734">
            <v>368</v>
          </cell>
          <cell r="I7734">
            <v>294</v>
          </cell>
          <cell r="J7734">
            <v>294</v>
          </cell>
          <cell r="K7734">
            <v>368</v>
          </cell>
        </row>
        <row r="7735">
          <cell r="F7735">
            <v>43796</v>
          </cell>
          <cell r="G7735">
            <v>1</v>
          </cell>
          <cell r="H7735">
            <v>1639</v>
          </cell>
          <cell r="I7735">
            <v>1295</v>
          </cell>
          <cell r="J7735">
            <v>1295</v>
          </cell>
          <cell r="K7735">
            <v>1639</v>
          </cell>
        </row>
        <row r="7736">
          <cell r="F7736">
            <v>43580</v>
          </cell>
          <cell r="G7736">
            <v>1</v>
          </cell>
          <cell r="H7736">
            <v>1708</v>
          </cell>
          <cell r="I7736">
            <v>871</v>
          </cell>
          <cell r="J7736">
            <v>871</v>
          </cell>
          <cell r="K7736">
            <v>1708</v>
          </cell>
        </row>
        <row r="7737">
          <cell r="F7737">
            <v>43563</v>
          </cell>
          <cell r="G7737">
            <v>1</v>
          </cell>
          <cell r="H7737">
            <v>2283</v>
          </cell>
          <cell r="I7737">
            <v>1484</v>
          </cell>
          <cell r="J7737">
            <v>1484</v>
          </cell>
          <cell r="K7737">
            <v>2283</v>
          </cell>
        </row>
        <row r="7738">
          <cell r="F7738">
            <v>43479</v>
          </cell>
          <cell r="G7738">
            <v>3</v>
          </cell>
          <cell r="H7738">
            <v>1278</v>
          </cell>
          <cell r="I7738">
            <v>665</v>
          </cell>
          <cell r="J7738">
            <v>1995</v>
          </cell>
          <cell r="K7738">
            <v>3834</v>
          </cell>
        </row>
        <row r="7739">
          <cell r="F7739">
            <v>43722</v>
          </cell>
          <cell r="G7739">
            <v>1</v>
          </cell>
          <cell r="H7739">
            <v>2391</v>
          </cell>
          <cell r="I7739">
            <v>1291</v>
          </cell>
          <cell r="J7739">
            <v>1291</v>
          </cell>
          <cell r="K7739">
            <v>2391</v>
          </cell>
        </row>
        <row r="7740">
          <cell r="F7740">
            <v>43602</v>
          </cell>
          <cell r="G7740">
            <v>1</v>
          </cell>
          <cell r="H7740">
            <v>530</v>
          </cell>
          <cell r="I7740">
            <v>435</v>
          </cell>
          <cell r="J7740">
            <v>435</v>
          </cell>
          <cell r="K7740">
            <v>530</v>
          </cell>
        </row>
        <row r="7741">
          <cell r="F7741">
            <v>43514</v>
          </cell>
          <cell r="G7741">
            <v>1</v>
          </cell>
          <cell r="H7741">
            <v>95</v>
          </cell>
          <cell r="I7741">
            <v>61</v>
          </cell>
          <cell r="J7741">
            <v>61</v>
          </cell>
          <cell r="K7741">
            <v>95</v>
          </cell>
        </row>
        <row r="7742">
          <cell r="F7742">
            <v>43828</v>
          </cell>
          <cell r="G7742">
            <v>4</v>
          </cell>
          <cell r="H7742">
            <v>1638</v>
          </cell>
          <cell r="I7742">
            <v>1261</v>
          </cell>
          <cell r="J7742">
            <v>5044</v>
          </cell>
          <cell r="K7742">
            <v>6552</v>
          </cell>
        </row>
        <row r="7743">
          <cell r="F7743">
            <v>43649</v>
          </cell>
          <cell r="G7743">
            <v>1</v>
          </cell>
          <cell r="H7743">
            <v>2495</v>
          </cell>
          <cell r="I7743">
            <v>1896</v>
          </cell>
          <cell r="J7743">
            <v>1896</v>
          </cell>
          <cell r="K7743">
            <v>2495</v>
          </cell>
        </row>
        <row r="7744">
          <cell r="F7744">
            <v>43701</v>
          </cell>
          <cell r="G7744">
            <v>1</v>
          </cell>
          <cell r="H7744">
            <v>684</v>
          </cell>
          <cell r="I7744">
            <v>561</v>
          </cell>
          <cell r="J7744">
            <v>561</v>
          </cell>
          <cell r="K7744">
            <v>684</v>
          </cell>
        </row>
        <row r="7745">
          <cell r="F7745">
            <v>43510</v>
          </cell>
          <cell r="G7745">
            <v>2</v>
          </cell>
          <cell r="H7745">
            <v>127</v>
          </cell>
          <cell r="I7745">
            <v>79</v>
          </cell>
          <cell r="J7745">
            <v>158</v>
          </cell>
          <cell r="K7745">
            <v>254</v>
          </cell>
        </row>
        <row r="7746">
          <cell r="F7746">
            <v>43499</v>
          </cell>
          <cell r="G7746">
            <v>1</v>
          </cell>
          <cell r="H7746">
            <v>2241</v>
          </cell>
          <cell r="I7746">
            <v>1367</v>
          </cell>
          <cell r="J7746">
            <v>1367</v>
          </cell>
          <cell r="K7746">
            <v>2241</v>
          </cell>
        </row>
        <row r="7747">
          <cell r="F7747">
            <v>43657</v>
          </cell>
          <cell r="G7747">
            <v>2</v>
          </cell>
          <cell r="H7747">
            <v>1671</v>
          </cell>
          <cell r="I7747">
            <v>1220</v>
          </cell>
          <cell r="J7747">
            <v>2440</v>
          </cell>
          <cell r="K7747">
            <v>3342</v>
          </cell>
        </row>
        <row r="7748">
          <cell r="F7748">
            <v>43586</v>
          </cell>
          <cell r="G7748">
            <v>1</v>
          </cell>
          <cell r="H7748">
            <v>826</v>
          </cell>
          <cell r="I7748">
            <v>562</v>
          </cell>
          <cell r="J7748">
            <v>562</v>
          </cell>
          <cell r="K7748">
            <v>826</v>
          </cell>
        </row>
        <row r="7749">
          <cell r="F7749">
            <v>43620</v>
          </cell>
          <cell r="G7749">
            <v>3</v>
          </cell>
          <cell r="H7749">
            <v>1077</v>
          </cell>
          <cell r="I7749">
            <v>732</v>
          </cell>
          <cell r="J7749">
            <v>2196</v>
          </cell>
          <cell r="K7749">
            <v>3231</v>
          </cell>
        </row>
        <row r="7750">
          <cell r="F7750">
            <v>43742</v>
          </cell>
          <cell r="G7750">
            <v>1</v>
          </cell>
          <cell r="H7750">
            <v>771</v>
          </cell>
          <cell r="I7750">
            <v>648</v>
          </cell>
          <cell r="J7750">
            <v>648</v>
          </cell>
          <cell r="K7750">
            <v>771</v>
          </cell>
        </row>
        <row r="7751">
          <cell r="F7751">
            <v>43540</v>
          </cell>
          <cell r="G7751">
            <v>1</v>
          </cell>
          <cell r="H7751">
            <v>2410</v>
          </cell>
          <cell r="I7751">
            <v>1518</v>
          </cell>
          <cell r="J7751">
            <v>1518</v>
          </cell>
          <cell r="K7751">
            <v>2410</v>
          </cell>
        </row>
        <row r="7752">
          <cell r="F7752">
            <v>43496</v>
          </cell>
          <cell r="G7752">
            <v>1</v>
          </cell>
          <cell r="H7752">
            <v>1353</v>
          </cell>
          <cell r="I7752">
            <v>947</v>
          </cell>
          <cell r="J7752">
            <v>947</v>
          </cell>
          <cell r="K7752">
            <v>1353</v>
          </cell>
        </row>
        <row r="7753">
          <cell r="F7753">
            <v>43813</v>
          </cell>
          <cell r="G7753">
            <v>1</v>
          </cell>
          <cell r="H7753">
            <v>1899</v>
          </cell>
          <cell r="I7753">
            <v>1044</v>
          </cell>
          <cell r="J7753">
            <v>1044</v>
          </cell>
          <cell r="K7753">
            <v>1899</v>
          </cell>
        </row>
        <row r="7754">
          <cell r="F7754">
            <v>43670</v>
          </cell>
          <cell r="G7754">
            <v>3</v>
          </cell>
          <cell r="H7754">
            <v>880</v>
          </cell>
          <cell r="I7754">
            <v>634</v>
          </cell>
          <cell r="J7754">
            <v>1902</v>
          </cell>
          <cell r="K7754">
            <v>2640</v>
          </cell>
        </row>
        <row r="7755">
          <cell r="F7755">
            <v>43758</v>
          </cell>
          <cell r="G7755">
            <v>3</v>
          </cell>
          <cell r="H7755">
            <v>95</v>
          </cell>
          <cell r="I7755">
            <v>61</v>
          </cell>
          <cell r="J7755">
            <v>183</v>
          </cell>
          <cell r="K7755">
            <v>285</v>
          </cell>
        </row>
        <row r="7756">
          <cell r="F7756">
            <v>43522</v>
          </cell>
          <cell r="G7756">
            <v>1</v>
          </cell>
          <cell r="H7756">
            <v>2257</v>
          </cell>
          <cell r="I7756">
            <v>1535</v>
          </cell>
          <cell r="J7756">
            <v>1535</v>
          </cell>
          <cell r="K7756">
            <v>2257</v>
          </cell>
        </row>
        <row r="7757">
          <cell r="F7757">
            <v>43803</v>
          </cell>
          <cell r="G7757">
            <v>1</v>
          </cell>
          <cell r="H7757">
            <v>368</v>
          </cell>
          <cell r="I7757">
            <v>294</v>
          </cell>
          <cell r="J7757">
            <v>294</v>
          </cell>
          <cell r="K7757">
            <v>368</v>
          </cell>
        </row>
        <row r="7758">
          <cell r="F7758">
            <v>43808</v>
          </cell>
          <cell r="G7758">
            <v>3</v>
          </cell>
          <cell r="H7758">
            <v>1848</v>
          </cell>
          <cell r="I7758">
            <v>1294</v>
          </cell>
          <cell r="J7758">
            <v>3882</v>
          </cell>
          <cell r="K7758">
            <v>5544</v>
          </cell>
        </row>
        <row r="7759">
          <cell r="F7759">
            <v>43531</v>
          </cell>
          <cell r="G7759">
            <v>2</v>
          </cell>
          <cell r="H7759">
            <v>1639</v>
          </cell>
          <cell r="I7759">
            <v>1295</v>
          </cell>
          <cell r="J7759">
            <v>2590</v>
          </cell>
          <cell r="K7759">
            <v>3278</v>
          </cell>
        </row>
        <row r="7760">
          <cell r="F7760">
            <v>43660</v>
          </cell>
          <cell r="G7760">
            <v>1</v>
          </cell>
          <cell r="H7760">
            <v>1178</v>
          </cell>
          <cell r="I7760">
            <v>683</v>
          </cell>
          <cell r="J7760">
            <v>683</v>
          </cell>
          <cell r="K7760">
            <v>1178</v>
          </cell>
        </row>
        <row r="7761">
          <cell r="F7761">
            <v>43746</v>
          </cell>
          <cell r="G7761">
            <v>4</v>
          </cell>
          <cell r="H7761">
            <v>136</v>
          </cell>
          <cell r="I7761">
            <v>72</v>
          </cell>
          <cell r="J7761">
            <v>288</v>
          </cell>
          <cell r="K7761">
            <v>544</v>
          </cell>
        </row>
        <row r="7762">
          <cell r="F7762">
            <v>43777</v>
          </cell>
          <cell r="G7762">
            <v>3</v>
          </cell>
          <cell r="H7762">
            <v>530</v>
          </cell>
          <cell r="I7762">
            <v>424</v>
          </cell>
          <cell r="J7762">
            <v>1272</v>
          </cell>
          <cell r="K7762">
            <v>1590</v>
          </cell>
        </row>
        <row r="7763">
          <cell r="F7763">
            <v>43539</v>
          </cell>
          <cell r="G7763">
            <v>2</v>
          </cell>
          <cell r="H7763">
            <v>1972</v>
          </cell>
          <cell r="I7763">
            <v>1321</v>
          </cell>
          <cell r="J7763">
            <v>2642</v>
          </cell>
          <cell r="K7763">
            <v>3944</v>
          </cell>
        </row>
        <row r="7764">
          <cell r="F7764">
            <v>43591</v>
          </cell>
          <cell r="G7764">
            <v>2</v>
          </cell>
          <cell r="H7764">
            <v>2495</v>
          </cell>
          <cell r="I7764">
            <v>1896</v>
          </cell>
          <cell r="J7764">
            <v>3792</v>
          </cell>
          <cell r="K7764">
            <v>4990</v>
          </cell>
        </row>
        <row r="7765">
          <cell r="F7765">
            <v>43655</v>
          </cell>
          <cell r="G7765">
            <v>3</v>
          </cell>
          <cell r="H7765">
            <v>1566</v>
          </cell>
          <cell r="I7765">
            <v>1190</v>
          </cell>
          <cell r="J7765">
            <v>3570</v>
          </cell>
          <cell r="K7765">
            <v>4698</v>
          </cell>
        </row>
        <row r="7766">
          <cell r="F7766">
            <v>43747</v>
          </cell>
          <cell r="G7766">
            <v>4</v>
          </cell>
          <cell r="H7766">
            <v>2464</v>
          </cell>
          <cell r="I7766">
            <v>1774</v>
          </cell>
          <cell r="J7766">
            <v>7096</v>
          </cell>
          <cell r="K7766">
            <v>9856</v>
          </cell>
        </row>
        <row r="7767">
          <cell r="F7767">
            <v>43567</v>
          </cell>
          <cell r="G7767">
            <v>4</v>
          </cell>
          <cell r="H7767">
            <v>203</v>
          </cell>
          <cell r="I7767">
            <v>154</v>
          </cell>
          <cell r="J7767">
            <v>616</v>
          </cell>
          <cell r="K7767">
            <v>812</v>
          </cell>
        </row>
        <row r="7768">
          <cell r="F7768">
            <v>43651</v>
          </cell>
          <cell r="G7768">
            <v>4</v>
          </cell>
          <cell r="H7768">
            <v>596</v>
          </cell>
          <cell r="I7768">
            <v>358</v>
          </cell>
          <cell r="J7768">
            <v>1432</v>
          </cell>
          <cell r="K7768">
            <v>2384</v>
          </cell>
        </row>
        <row r="7769">
          <cell r="F7769">
            <v>43633</v>
          </cell>
          <cell r="G7769">
            <v>1</v>
          </cell>
          <cell r="H7769">
            <v>1972</v>
          </cell>
          <cell r="I7769">
            <v>1321</v>
          </cell>
          <cell r="J7769">
            <v>1321</v>
          </cell>
          <cell r="K7769">
            <v>1972</v>
          </cell>
        </row>
        <row r="7770">
          <cell r="F7770">
            <v>43645</v>
          </cell>
          <cell r="G7770">
            <v>3</v>
          </cell>
          <cell r="H7770">
            <v>1899</v>
          </cell>
          <cell r="I7770">
            <v>1044</v>
          </cell>
          <cell r="J7770">
            <v>3132</v>
          </cell>
          <cell r="K7770">
            <v>5697</v>
          </cell>
        </row>
        <row r="7771">
          <cell r="F7771">
            <v>43580</v>
          </cell>
          <cell r="G7771">
            <v>4</v>
          </cell>
          <cell r="H7771">
            <v>1178</v>
          </cell>
          <cell r="I7771">
            <v>683</v>
          </cell>
          <cell r="J7771">
            <v>2732</v>
          </cell>
          <cell r="K7771">
            <v>4712</v>
          </cell>
        </row>
        <row r="7772">
          <cell r="F7772">
            <v>43651</v>
          </cell>
          <cell r="G7772">
            <v>4</v>
          </cell>
          <cell r="H7772">
            <v>1500</v>
          </cell>
          <cell r="I7772">
            <v>900</v>
          </cell>
          <cell r="J7772">
            <v>3600</v>
          </cell>
          <cell r="K7772">
            <v>6000</v>
          </cell>
        </row>
        <row r="7773">
          <cell r="F7773">
            <v>43739</v>
          </cell>
          <cell r="G7773">
            <v>1</v>
          </cell>
          <cell r="H7773">
            <v>458</v>
          </cell>
          <cell r="I7773">
            <v>376</v>
          </cell>
          <cell r="J7773">
            <v>376</v>
          </cell>
          <cell r="K7773">
            <v>458</v>
          </cell>
        </row>
        <row r="7774">
          <cell r="F7774">
            <v>43798</v>
          </cell>
          <cell r="G7774">
            <v>2</v>
          </cell>
          <cell r="H7774">
            <v>1526</v>
          </cell>
          <cell r="I7774">
            <v>1251</v>
          </cell>
          <cell r="J7774">
            <v>2502</v>
          </cell>
          <cell r="K7774">
            <v>3052</v>
          </cell>
        </row>
        <row r="7775">
          <cell r="F7775">
            <v>43761</v>
          </cell>
          <cell r="G7775">
            <v>3</v>
          </cell>
          <cell r="H7775">
            <v>2091</v>
          </cell>
          <cell r="I7775">
            <v>1485</v>
          </cell>
          <cell r="J7775">
            <v>4455</v>
          </cell>
          <cell r="K7775">
            <v>6273</v>
          </cell>
        </row>
        <row r="7776">
          <cell r="F7776">
            <v>43601</v>
          </cell>
          <cell r="G7776">
            <v>4</v>
          </cell>
          <cell r="H7776">
            <v>2141</v>
          </cell>
          <cell r="I7776">
            <v>1777</v>
          </cell>
          <cell r="J7776">
            <v>7108</v>
          </cell>
          <cell r="K7776">
            <v>8564</v>
          </cell>
        </row>
        <row r="7777">
          <cell r="F7777">
            <v>43554</v>
          </cell>
          <cell r="G7777">
            <v>3</v>
          </cell>
          <cell r="H7777">
            <v>1639</v>
          </cell>
          <cell r="I7777">
            <v>1295</v>
          </cell>
          <cell r="J7777">
            <v>3885</v>
          </cell>
          <cell r="K7777">
            <v>4917</v>
          </cell>
        </row>
        <row r="7778">
          <cell r="F7778">
            <v>43733</v>
          </cell>
          <cell r="G7778">
            <v>1</v>
          </cell>
          <cell r="H7778">
            <v>1380</v>
          </cell>
          <cell r="I7778">
            <v>1090</v>
          </cell>
          <cell r="J7778">
            <v>1090</v>
          </cell>
          <cell r="K7778">
            <v>1380</v>
          </cell>
        </row>
        <row r="7779">
          <cell r="F7779">
            <v>43605</v>
          </cell>
          <cell r="G7779">
            <v>3</v>
          </cell>
          <cell r="H7779">
            <v>368</v>
          </cell>
          <cell r="I7779">
            <v>294</v>
          </cell>
          <cell r="J7779">
            <v>882</v>
          </cell>
          <cell r="K7779">
            <v>1104</v>
          </cell>
        </row>
        <row r="7780">
          <cell r="F7780">
            <v>43614</v>
          </cell>
          <cell r="G7780">
            <v>3</v>
          </cell>
          <cell r="H7780">
            <v>123</v>
          </cell>
          <cell r="I7780">
            <v>84</v>
          </cell>
          <cell r="J7780">
            <v>252</v>
          </cell>
          <cell r="K7780">
            <v>369</v>
          </cell>
        </row>
        <row r="7781">
          <cell r="F7781">
            <v>43668</v>
          </cell>
          <cell r="G7781">
            <v>2</v>
          </cell>
          <cell r="H7781">
            <v>947</v>
          </cell>
          <cell r="I7781">
            <v>786</v>
          </cell>
          <cell r="J7781">
            <v>1572</v>
          </cell>
          <cell r="K7781">
            <v>1894</v>
          </cell>
        </row>
        <row r="7782">
          <cell r="F7782">
            <v>43682</v>
          </cell>
          <cell r="G7782">
            <v>4</v>
          </cell>
          <cell r="H7782">
            <v>1798</v>
          </cell>
          <cell r="I7782">
            <v>971</v>
          </cell>
          <cell r="J7782">
            <v>3884</v>
          </cell>
          <cell r="K7782">
            <v>7192</v>
          </cell>
        </row>
        <row r="7783">
          <cell r="F7783">
            <v>43614</v>
          </cell>
          <cell r="G7783">
            <v>4</v>
          </cell>
          <cell r="H7783">
            <v>217</v>
          </cell>
          <cell r="I7783">
            <v>171</v>
          </cell>
          <cell r="J7783">
            <v>684</v>
          </cell>
          <cell r="K7783">
            <v>868</v>
          </cell>
        </row>
        <row r="7784">
          <cell r="F7784">
            <v>43546</v>
          </cell>
          <cell r="G7784">
            <v>4</v>
          </cell>
          <cell r="H7784">
            <v>2464</v>
          </cell>
          <cell r="I7784">
            <v>1774</v>
          </cell>
          <cell r="J7784">
            <v>7096</v>
          </cell>
          <cell r="K7784">
            <v>9856</v>
          </cell>
        </row>
        <row r="7785">
          <cell r="F7785">
            <v>43497</v>
          </cell>
          <cell r="G7785">
            <v>1</v>
          </cell>
          <cell r="H7785">
            <v>112</v>
          </cell>
          <cell r="I7785">
            <v>90</v>
          </cell>
          <cell r="J7785">
            <v>90</v>
          </cell>
          <cell r="K7785">
            <v>112</v>
          </cell>
        </row>
        <row r="7786">
          <cell r="F7786">
            <v>43680</v>
          </cell>
          <cell r="G7786">
            <v>1</v>
          </cell>
          <cell r="H7786">
            <v>2241</v>
          </cell>
          <cell r="I7786">
            <v>1367</v>
          </cell>
          <cell r="J7786">
            <v>1367</v>
          </cell>
          <cell r="K7786">
            <v>2241</v>
          </cell>
        </row>
        <row r="7787">
          <cell r="F7787">
            <v>43540</v>
          </cell>
          <cell r="G7787">
            <v>1</v>
          </cell>
          <cell r="H7787">
            <v>2283</v>
          </cell>
          <cell r="I7787">
            <v>1484</v>
          </cell>
          <cell r="J7787">
            <v>1484</v>
          </cell>
          <cell r="K7787">
            <v>2283</v>
          </cell>
        </row>
        <row r="7788">
          <cell r="F7788">
            <v>43534</v>
          </cell>
          <cell r="G7788">
            <v>4</v>
          </cell>
          <cell r="H7788">
            <v>596</v>
          </cell>
          <cell r="I7788">
            <v>358</v>
          </cell>
          <cell r="J7788">
            <v>1432</v>
          </cell>
          <cell r="K7788">
            <v>2384</v>
          </cell>
        </row>
        <row r="7789">
          <cell r="F7789">
            <v>43536</v>
          </cell>
          <cell r="G7789">
            <v>1</v>
          </cell>
          <cell r="H7789">
            <v>1862</v>
          </cell>
          <cell r="I7789">
            <v>1173</v>
          </cell>
          <cell r="J7789">
            <v>1173</v>
          </cell>
          <cell r="K7789">
            <v>1862</v>
          </cell>
        </row>
        <row r="7790">
          <cell r="F7790">
            <v>43592</v>
          </cell>
          <cell r="G7790">
            <v>2</v>
          </cell>
          <cell r="H7790">
            <v>112</v>
          </cell>
          <cell r="I7790">
            <v>90</v>
          </cell>
          <cell r="J7790">
            <v>180</v>
          </cell>
          <cell r="K7790">
            <v>224</v>
          </cell>
        </row>
        <row r="7791">
          <cell r="F7791">
            <v>43636</v>
          </cell>
          <cell r="G7791">
            <v>2</v>
          </cell>
          <cell r="H7791">
            <v>556</v>
          </cell>
          <cell r="I7791">
            <v>395</v>
          </cell>
          <cell r="J7791">
            <v>790</v>
          </cell>
          <cell r="K7791">
            <v>1112</v>
          </cell>
        </row>
        <row r="7792">
          <cell r="F7792">
            <v>43583</v>
          </cell>
          <cell r="G7792">
            <v>4</v>
          </cell>
          <cell r="H7792">
            <v>1639</v>
          </cell>
          <cell r="I7792">
            <v>1295</v>
          </cell>
          <cell r="J7792">
            <v>5180</v>
          </cell>
          <cell r="K7792">
            <v>6556</v>
          </cell>
        </row>
        <row r="7793">
          <cell r="F7793">
            <v>43509</v>
          </cell>
          <cell r="G7793">
            <v>1</v>
          </cell>
          <cell r="H7793">
            <v>1708</v>
          </cell>
          <cell r="I7793">
            <v>871</v>
          </cell>
          <cell r="J7793">
            <v>871</v>
          </cell>
          <cell r="K7793">
            <v>1708</v>
          </cell>
        </row>
        <row r="7794">
          <cell r="F7794">
            <v>43537</v>
          </cell>
          <cell r="G7794">
            <v>1</v>
          </cell>
          <cell r="H7794">
            <v>2283</v>
          </cell>
          <cell r="I7794">
            <v>1484</v>
          </cell>
          <cell r="J7794">
            <v>1484</v>
          </cell>
          <cell r="K7794">
            <v>2283</v>
          </cell>
        </row>
        <row r="7795">
          <cell r="F7795">
            <v>43803</v>
          </cell>
          <cell r="G7795">
            <v>1</v>
          </cell>
          <cell r="H7795">
            <v>356</v>
          </cell>
          <cell r="I7795">
            <v>292</v>
          </cell>
          <cell r="J7795">
            <v>292</v>
          </cell>
          <cell r="K7795">
            <v>356</v>
          </cell>
        </row>
        <row r="7796">
          <cell r="F7796">
            <v>43521</v>
          </cell>
          <cell r="G7796">
            <v>3</v>
          </cell>
          <cell r="H7796">
            <v>1582</v>
          </cell>
          <cell r="I7796">
            <v>1234</v>
          </cell>
          <cell r="J7796">
            <v>3702</v>
          </cell>
          <cell r="K7796">
            <v>4746</v>
          </cell>
        </row>
        <row r="7797">
          <cell r="F7797">
            <v>43725</v>
          </cell>
          <cell r="G7797">
            <v>4</v>
          </cell>
          <cell r="H7797">
            <v>2241</v>
          </cell>
          <cell r="I7797">
            <v>1367</v>
          </cell>
          <cell r="J7797">
            <v>5468</v>
          </cell>
          <cell r="K7797">
            <v>8964</v>
          </cell>
        </row>
        <row r="7798">
          <cell r="F7798">
            <v>43640</v>
          </cell>
          <cell r="G7798">
            <v>1</v>
          </cell>
          <cell r="H7798">
            <v>800</v>
          </cell>
          <cell r="I7798">
            <v>536</v>
          </cell>
          <cell r="J7798">
            <v>536</v>
          </cell>
          <cell r="K7798">
            <v>800</v>
          </cell>
        </row>
        <row r="7799">
          <cell r="F7799">
            <v>43750</v>
          </cell>
          <cell r="G7799">
            <v>4</v>
          </cell>
          <cell r="H7799">
            <v>1566</v>
          </cell>
          <cell r="I7799">
            <v>1190</v>
          </cell>
          <cell r="J7799">
            <v>4760</v>
          </cell>
          <cell r="K7799">
            <v>6264</v>
          </cell>
        </row>
        <row r="7800">
          <cell r="F7800">
            <v>43575</v>
          </cell>
          <cell r="G7800">
            <v>1</v>
          </cell>
          <cell r="H7800">
            <v>2391</v>
          </cell>
          <cell r="I7800">
            <v>1291</v>
          </cell>
          <cell r="J7800">
            <v>1291</v>
          </cell>
          <cell r="K7800">
            <v>2391</v>
          </cell>
        </row>
        <row r="7801">
          <cell r="F7801">
            <v>43706</v>
          </cell>
          <cell r="G7801">
            <v>3</v>
          </cell>
          <cell r="H7801">
            <v>818</v>
          </cell>
          <cell r="I7801">
            <v>450</v>
          </cell>
          <cell r="J7801">
            <v>1350</v>
          </cell>
          <cell r="K7801">
            <v>2454</v>
          </cell>
        </row>
        <row r="7802">
          <cell r="F7802">
            <v>43791</v>
          </cell>
          <cell r="G7802">
            <v>4</v>
          </cell>
          <cell r="H7802">
            <v>2391</v>
          </cell>
          <cell r="I7802">
            <v>1291</v>
          </cell>
          <cell r="J7802">
            <v>5164</v>
          </cell>
          <cell r="K7802">
            <v>9564</v>
          </cell>
        </row>
        <row r="7803">
          <cell r="F7803">
            <v>43505</v>
          </cell>
          <cell r="G7803">
            <v>1</v>
          </cell>
          <cell r="H7803">
            <v>2410</v>
          </cell>
          <cell r="I7803">
            <v>1518</v>
          </cell>
          <cell r="J7803">
            <v>1518</v>
          </cell>
          <cell r="K7803">
            <v>2410</v>
          </cell>
        </row>
        <row r="7804">
          <cell r="F7804">
            <v>43813</v>
          </cell>
          <cell r="G7804">
            <v>4</v>
          </cell>
          <cell r="H7804">
            <v>1725</v>
          </cell>
          <cell r="I7804">
            <v>1363</v>
          </cell>
          <cell r="J7804">
            <v>5452</v>
          </cell>
          <cell r="K7804">
            <v>6900</v>
          </cell>
        </row>
        <row r="7805">
          <cell r="F7805">
            <v>43605</v>
          </cell>
          <cell r="G7805">
            <v>1</v>
          </cell>
          <cell r="H7805">
            <v>35</v>
          </cell>
          <cell r="I7805">
            <v>22</v>
          </cell>
          <cell r="J7805">
            <v>22</v>
          </cell>
          <cell r="K7805">
            <v>35</v>
          </cell>
        </row>
        <row r="7806">
          <cell r="F7806">
            <v>43777</v>
          </cell>
          <cell r="G7806">
            <v>1</v>
          </cell>
          <cell r="H7806">
            <v>1887</v>
          </cell>
          <cell r="I7806">
            <v>1378</v>
          </cell>
          <cell r="J7806">
            <v>1378</v>
          </cell>
          <cell r="K7806">
            <v>1887</v>
          </cell>
        </row>
        <row r="7807">
          <cell r="F7807">
            <v>43726</v>
          </cell>
          <cell r="G7807">
            <v>1</v>
          </cell>
          <cell r="H7807">
            <v>530</v>
          </cell>
          <cell r="I7807">
            <v>435</v>
          </cell>
          <cell r="J7807">
            <v>435</v>
          </cell>
          <cell r="K7807">
            <v>530</v>
          </cell>
        </row>
        <row r="7808">
          <cell r="F7808">
            <v>43828</v>
          </cell>
          <cell r="G7808">
            <v>3</v>
          </cell>
          <cell r="H7808">
            <v>1052</v>
          </cell>
          <cell r="I7808">
            <v>589</v>
          </cell>
          <cell r="J7808">
            <v>1767</v>
          </cell>
          <cell r="K7808">
            <v>3156</v>
          </cell>
        </row>
        <row r="7809">
          <cell r="F7809">
            <v>43595</v>
          </cell>
          <cell r="G7809">
            <v>1</v>
          </cell>
          <cell r="H7809">
            <v>1414</v>
          </cell>
          <cell r="I7809">
            <v>962</v>
          </cell>
          <cell r="J7809">
            <v>962</v>
          </cell>
          <cell r="K7809">
            <v>1414</v>
          </cell>
        </row>
        <row r="7810">
          <cell r="F7810">
            <v>43642</v>
          </cell>
          <cell r="G7810">
            <v>1</v>
          </cell>
          <cell r="H7810">
            <v>1500</v>
          </cell>
          <cell r="I7810">
            <v>900</v>
          </cell>
          <cell r="J7810">
            <v>900</v>
          </cell>
          <cell r="K7810">
            <v>1500</v>
          </cell>
        </row>
        <row r="7811">
          <cell r="F7811">
            <v>43593</v>
          </cell>
          <cell r="G7811">
            <v>1</v>
          </cell>
          <cell r="H7811">
            <v>1725</v>
          </cell>
          <cell r="I7811">
            <v>1363</v>
          </cell>
          <cell r="J7811">
            <v>1363</v>
          </cell>
          <cell r="K7811">
            <v>1725</v>
          </cell>
        </row>
        <row r="7812">
          <cell r="F7812">
            <v>43665</v>
          </cell>
          <cell r="G7812">
            <v>3</v>
          </cell>
          <cell r="H7812">
            <v>1278</v>
          </cell>
          <cell r="I7812">
            <v>665</v>
          </cell>
          <cell r="J7812">
            <v>1995</v>
          </cell>
          <cell r="K7812">
            <v>3834</v>
          </cell>
        </row>
        <row r="7813">
          <cell r="F7813">
            <v>43707</v>
          </cell>
          <cell r="G7813">
            <v>1</v>
          </cell>
          <cell r="H7813">
            <v>123</v>
          </cell>
          <cell r="I7813">
            <v>84</v>
          </cell>
          <cell r="J7813">
            <v>84</v>
          </cell>
          <cell r="K7813">
            <v>123</v>
          </cell>
        </row>
        <row r="7814">
          <cell r="F7814">
            <v>43602</v>
          </cell>
          <cell r="G7814">
            <v>2</v>
          </cell>
          <cell r="H7814">
            <v>127</v>
          </cell>
          <cell r="I7814">
            <v>79</v>
          </cell>
          <cell r="J7814">
            <v>158</v>
          </cell>
          <cell r="K7814">
            <v>254</v>
          </cell>
        </row>
        <row r="7815">
          <cell r="F7815">
            <v>43512</v>
          </cell>
          <cell r="G7815">
            <v>3</v>
          </cell>
          <cell r="H7815">
            <v>1783</v>
          </cell>
          <cell r="I7815">
            <v>1230</v>
          </cell>
          <cell r="J7815">
            <v>3690</v>
          </cell>
          <cell r="K7815">
            <v>5349</v>
          </cell>
        </row>
        <row r="7816">
          <cell r="F7816">
            <v>43824</v>
          </cell>
          <cell r="G7816">
            <v>1</v>
          </cell>
          <cell r="H7816">
            <v>1022</v>
          </cell>
          <cell r="I7816">
            <v>818</v>
          </cell>
          <cell r="J7816">
            <v>818</v>
          </cell>
          <cell r="K7816">
            <v>1022</v>
          </cell>
        </row>
        <row r="7817">
          <cell r="F7817">
            <v>43587</v>
          </cell>
          <cell r="G7817">
            <v>1</v>
          </cell>
          <cell r="H7817">
            <v>1638</v>
          </cell>
          <cell r="I7817">
            <v>1261</v>
          </cell>
          <cell r="J7817">
            <v>1261</v>
          </cell>
          <cell r="K7817">
            <v>1638</v>
          </cell>
        </row>
        <row r="7818">
          <cell r="F7818">
            <v>43666</v>
          </cell>
          <cell r="G7818">
            <v>1</v>
          </cell>
          <cell r="H7818">
            <v>584</v>
          </cell>
          <cell r="I7818">
            <v>420</v>
          </cell>
          <cell r="J7818">
            <v>420</v>
          </cell>
          <cell r="K7818">
            <v>584</v>
          </cell>
        </row>
        <row r="7819">
          <cell r="F7819">
            <v>43517</v>
          </cell>
          <cell r="G7819">
            <v>2</v>
          </cell>
          <cell r="H7819">
            <v>1119</v>
          </cell>
          <cell r="I7819">
            <v>683</v>
          </cell>
          <cell r="J7819">
            <v>1366</v>
          </cell>
          <cell r="K7819">
            <v>2238</v>
          </cell>
        </row>
        <row r="7820">
          <cell r="F7820">
            <v>43728</v>
          </cell>
          <cell r="G7820">
            <v>1</v>
          </cell>
          <cell r="H7820">
            <v>1809</v>
          </cell>
          <cell r="I7820">
            <v>1067</v>
          </cell>
          <cell r="J7820">
            <v>1067</v>
          </cell>
          <cell r="K7820">
            <v>1809</v>
          </cell>
        </row>
        <row r="7821">
          <cell r="F7821">
            <v>43664</v>
          </cell>
          <cell r="G7821">
            <v>1</v>
          </cell>
          <cell r="H7821">
            <v>2141</v>
          </cell>
          <cell r="I7821">
            <v>1777</v>
          </cell>
          <cell r="J7821">
            <v>1777</v>
          </cell>
          <cell r="K7821">
            <v>2141</v>
          </cell>
        </row>
        <row r="7822">
          <cell r="F7822">
            <v>43701</v>
          </cell>
          <cell r="G7822">
            <v>1</v>
          </cell>
          <cell r="H7822">
            <v>1522</v>
          </cell>
          <cell r="I7822">
            <v>791</v>
          </cell>
          <cell r="J7822">
            <v>791</v>
          </cell>
          <cell r="K7822">
            <v>1522</v>
          </cell>
        </row>
        <row r="7823">
          <cell r="F7823">
            <v>43715</v>
          </cell>
          <cell r="G7823">
            <v>1</v>
          </cell>
          <cell r="H7823">
            <v>2283</v>
          </cell>
          <cell r="I7823">
            <v>1484</v>
          </cell>
          <cell r="J7823">
            <v>1484</v>
          </cell>
          <cell r="K7823">
            <v>2283</v>
          </cell>
        </row>
        <row r="7824">
          <cell r="F7824">
            <v>43630</v>
          </cell>
          <cell r="G7824">
            <v>3</v>
          </cell>
          <cell r="H7824">
            <v>95</v>
          </cell>
          <cell r="I7824">
            <v>61</v>
          </cell>
          <cell r="J7824">
            <v>183</v>
          </cell>
          <cell r="K7824">
            <v>285</v>
          </cell>
        </row>
        <row r="7825">
          <cell r="F7825">
            <v>43730</v>
          </cell>
          <cell r="G7825">
            <v>1</v>
          </cell>
          <cell r="H7825">
            <v>2091</v>
          </cell>
          <cell r="I7825">
            <v>1485</v>
          </cell>
          <cell r="J7825">
            <v>1485</v>
          </cell>
          <cell r="K7825">
            <v>2091</v>
          </cell>
        </row>
        <row r="7826">
          <cell r="F7826">
            <v>43526</v>
          </cell>
          <cell r="G7826">
            <v>2</v>
          </cell>
          <cell r="H7826">
            <v>2241</v>
          </cell>
          <cell r="I7826">
            <v>1367</v>
          </cell>
          <cell r="J7826">
            <v>2734</v>
          </cell>
          <cell r="K7826">
            <v>4482</v>
          </cell>
        </row>
        <row r="7827">
          <cell r="F7827">
            <v>43759</v>
          </cell>
          <cell r="G7827">
            <v>3</v>
          </cell>
          <cell r="H7827">
            <v>1103</v>
          </cell>
          <cell r="I7827">
            <v>838</v>
          </cell>
          <cell r="J7827">
            <v>2514</v>
          </cell>
          <cell r="K7827">
            <v>3309</v>
          </cell>
        </row>
        <row r="7828">
          <cell r="F7828">
            <v>43734</v>
          </cell>
          <cell r="G7828">
            <v>1</v>
          </cell>
          <cell r="H7828">
            <v>880</v>
          </cell>
          <cell r="I7828">
            <v>634</v>
          </cell>
          <cell r="J7828">
            <v>634</v>
          </cell>
          <cell r="K7828">
            <v>880</v>
          </cell>
        </row>
        <row r="7829">
          <cell r="F7829">
            <v>43786</v>
          </cell>
          <cell r="G7829">
            <v>1</v>
          </cell>
          <cell r="H7829">
            <v>1587</v>
          </cell>
          <cell r="I7829">
            <v>1301</v>
          </cell>
          <cell r="J7829">
            <v>1301</v>
          </cell>
          <cell r="K7829">
            <v>1587</v>
          </cell>
        </row>
        <row r="7830">
          <cell r="F7830">
            <v>43493</v>
          </cell>
          <cell r="G7830">
            <v>1</v>
          </cell>
          <cell r="H7830">
            <v>951</v>
          </cell>
          <cell r="I7830">
            <v>504</v>
          </cell>
          <cell r="J7830">
            <v>504</v>
          </cell>
          <cell r="K7830">
            <v>951</v>
          </cell>
        </row>
        <row r="7831">
          <cell r="F7831">
            <v>43660</v>
          </cell>
          <cell r="G7831">
            <v>4</v>
          </cell>
          <cell r="H7831">
            <v>530</v>
          </cell>
          <cell r="I7831">
            <v>435</v>
          </cell>
          <cell r="J7831">
            <v>1740</v>
          </cell>
          <cell r="K7831">
            <v>2120</v>
          </cell>
        </row>
        <row r="7832">
          <cell r="F7832">
            <v>43668</v>
          </cell>
          <cell r="G7832">
            <v>2</v>
          </cell>
          <cell r="H7832">
            <v>1671</v>
          </cell>
          <cell r="I7832">
            <v>1220</v>
          </cell>
          <cell r="J7832">
            <v>2440</v>
          </cell>
          <cell r="K7832">
            <v>3342</v>
          </cell>
        </row>
        <row r="7833">
          <cell r="F7833">
            <v>43802</v>
          </cell>
          <cell r="G7833">
            <v>1</v>
          </cell>
          <cell r="H7833">
            <v>1725</v>
          </cell>
          <cell r="I7833">
            <v>1363</v>
          </cell>
          <cell r="J7833">
            <v>1363</v>
          </cell>
          <cell r="K7833">
            <v>1725</v>
          </cell>
        </row>
        <row r="7834">
          <cell r="F7834">
            <v>43755</v>
          </cell>
          <cell r="G7834">
            <v>3</v>
          </cell>
          <cell r="H7834">
            <v>530</v>
          </cell>
          <cell r="I7834">
            <v>424</v>
          </cell>
          <cell r="J7834">
            <v>1272</v>
          </cell>
          <cell r="K7834">
            <v>1590</v>
          </cell>
        </row>
        <row r="7835">
          <cell r="F7835">
            <v>43588</v>
          </cell>
          <cell r="G7835">
            <v>1</v>
          </cell>
          <cell r="H7835">
            <v>1278</v>
          </cell>
          <cell r="I7835">
            <v>665</v>
          </cell>
          <cell r="J7835">
            <v>665</v>
          </cell>
          <cell r="K7835">
            <v>1278</v>
          </cell>
        </row>
        <row r="7836">
          <cell r="F7836">
            <v>43469</v>
          </cell>
          <cell r="G7836">
            <v>1</v>
          </cell>
          <cell r="H7836">
            <v>818</v>
          </cell>
          <cell r="I7836">
            <v>450</v>
          </cell>
          <cell r="J7836">
            <v>450</v>
          </cell>
          <cell r="K7836">
            <v>818</v>
          </cell>
        </row>
        <row r="7837">
          <cell r="F7837">
            <v>43501</v>
          </cell>
          <cell r="G7837">
            <v>3</v>
          </cell>
          <cell r="H7837">
            <v>818</v>
          </cell>
          <cell r="I7837">
            <v>450</v>
          </cell>
          <cell r="J7837">
            <v>1350</v>
          </cell>
          <cell r="K7837">
            <v>2454</v>
          </cell>
        </row>
        <row r="7838">
          <cell r="F7838">
            <v>43551</v>
          </cell>
          <cell r="G7838">
            <v>1</v>
          </cell>
          <cell r="H7838">
            <v>136</v>
          </cell>
          <cell r="I7838">
            <v>72</v>
          </cell>
          <cell r="J7838">
            <v>72</v>
          </cell>
          <cell r="K7838">
            <v>136</v>
          </cell>
        </row>
        <row r="7839">
          <cell r="F7839">
            <v>43657</v>
          </cell>
          <cell r="G7839">
            <v>3</v>
          </cell>
          <cell r="H7839">
            <v>1972</v>
          </cell>
          <cell r="I7839">
            <v>1321</v>
          </cell>
          <cell r="J7839">
            <v>3963</v>
          </cell>
          <cell r="K7839">
            <v>5916</v>
          </cell>
        </row>
        <row r="7840">
          <cell r="F7840">
            <v>43685</v>
          </cell>
          <cell r="G7840">
            <v>4</v>
          </cell>
          <cell r="H7840">
            <v>1826</v>
          </cell>
          <cell r="I7840">
            <v>1443</v>
          </cell>
          <cell r="J7840">
            <v>5772</v>
          </cell>
          <cell r="K7840">
            <v>7304</v>
          </cell>
        </row>
        <row r="7841">
          <cell r="F7841">
            <v>43685</v>
          </cell>
          <cell r="G7841">
            <v>1</v>
          </cell>
          <cell r="H7841">
            <v>1972</v>
          </cell>
          <cell r="I7841">
            <v>1321</v>
          </cell>
          <cell r="J7841">
            <v>1321</v>
          </cell>
          <cell r="K7841">
            <v>1972</v>
          </cell>
        </row>
        <row r="7842">
          <cell r="F7842">
            <v>43590</v>
          </cell>
          <cell r="G7842">
            <v>3</v>
          </cell>
          <cell r="H7842">
            <v>1889</v>
          </cell>
          <cell r="I7842">
            <v>945</v>
          </cell>
          <cell r="J7842">
            <v>2835</v>
          </cell>
          <cell r="K7842">
            <v>5667</v>
          </cell>
        </row>
        <row r="7843">
          <cell r="F7843">
            <v>43759</v>
          </cell>
          <cell r="G7843">
            <v>3</v>
          </cell>
          <cell r="H7843">
            <v>1467</v>
          </cell>
          <cell r="I7843">
            <v>807</v>
          </cell>
          <cell r="J7843">
            <v>2421</v>
          </cell>
          <cell r="K7843">
            <v>4401</v>
          </cell>
        </row>
        <row r="7844">
          <cell r="F7844">
            <v>43753</v>
          </cell>
          <cell r="G7844">
            <v>1</v>
          </cell>
          <cell r="H7844">
            <v>947</v>
          </cell>
          <cell r="I7844">
            <v>786</v>
          </cell>
          <cell r="J7844">
            <v>786</v>
          </cell>
          <cell r="K7844">
            <v>947</v>
          </cell>
        </row>
        <row r="7845">
          <cell r="F7845">
            <v>43495</v>
          </cell>
          <cell r="G7845">
            <v>1</v>
          </cell>
          <cell r="H7845">
            <v>35</v>
          </cell>
          <cell r="I7845">
            <v>22</v>
          </cell>
          <cell r="J7845">
            <v>22</v>
          </cell>
          <cell r="K7845">
            <v>35</v>
          </cell>
        </row>
        <row r="7846">
          <cell r="F7846">
            <v>43636</v>
          </cell>
          <cell r="G7846">
            <v>4</v>
          </cell>
          <cell r="H7846">
            <v>2495</v>
          </cell>
          <cell r="I7846">
            <v>1896</v>
          </cell>
          <cell r="J7846">
            <v>7584</v>
          </cell>
          <cell r="K7846">
            <v>9980</v>
          </cell>
        </row>
        <row r="7847">
          <cell r="F7847">
            <v>43491</v>
          </cell>
          <cell r="G7847">
            <v>1</v>
          </cell>
          <cell r="H7847">
            <v>378</v>
          </cell>
          <cell r="I7847">
            <v>291</v>
          </cell>
          <cell r="J7847">
            <v>291</v>
          </cell>
          <cell r="K7847">
            <v>378</v>
          </cell>
        </row>
        <row r="7848">
          <cell r="F7848">
            <v>43650</v>
          </cell>
          <cell r="G7848">
            <v>1</v>
          </cell>
          <cell r="H7848">
            <v>847</v>
          </cell>
          <cell r="I7848">
            <v>534</v>
          </cell>
          <cell r="J7848">
            <v>534</v>
          </cell>
          <cell r="K7848">
            <v>847</v>
          </cell>
        </row>
        <row r="7849">
          <cell r="F7849">
            <v>43515</v>
          </cell>
          <cell r="G7849">
            <v>3</v>
          </cell>
          <cell r="H7849">
            <v>1972</v>
          </cell>
          <cell r="I7849">
            <v>1321</v>
          </cell>
          <cell r="J7849">
            <v>3963</v>
          </cell>
          <cell r="K7849">
            <v>5916</v>
          </cell>
        </row>
        <row r="7850">
          <cell r="F7850">
            <v>43796</v>
          </cell>
          <cell r="G7850">
            <v>2</v>
          </cell>
          <cell r="H7850">
            <v>871</v>
          </cell>
          <cell r="I7850">
            <v>540</v>
          </cell>
          <cell r="J7850">
            <v>1080</v>
          </cell>
          <cell r="K7850">
            <v>1742</v>
          </cell>
        </row>
        <row r="7851">
          <cell r="F7851">
            <v>43775</v>
          </cell>
          <cell r="G7851">
            <v>3</v>
          </cell>
          <cell r="H7851">
            <v>799</v>
          </cell>
          <cell r="I7851">
            <v>455</v>
          </cell>
          <cell r="J7851">
            <v>1365</v>
          </cell>
          <cell r="K7851">
            <v>2397</v>
          </cell>
        </row>
        <row r="7852">
          <cell r="F7852">
            <v>43578</v>
          </cell>
          <cell r="G7852">
            <v>3</v>
          </cell>
          <cell r="H7852">
            <v>1638</v>
          </cell>
          <cell r="I7852">
            <v>1261</v>
          </cell>
          <cell r="J7852">
            <v>3783</v>
          </cell>
          <cell r="K7852">
            <v>4914</v>
          </cell>
        </row>
        <row r="7853">
          <cell r="F7853">
            <v>43541</v>
          </cell>
          <cell r="G7853">
            <v>2</v>
          </cell>
          <cell r="H7853">
            <v>2497</v>
          </cell>
          <cell r="I7853">
            <v>1473</v>
          </cell>
          <cell r="J7853">
            <v>2946</v>
          </cell>
          <cell r="K7853">
            <v>4994</v>
          </cell>
        </row>
        <row r="7854">
          <cell r="F7854">
            <v>43712</v>
          </cell>
          <cell r="G7854">
            <v>3</v>
          </cell>
          <cell r="H7854">
            <v>1566</v>
          </cell>
          <cell r="I7854">
            <v>1190</v>
          </cell>
          <cell r="J7854">
            <v>3570</v>
          </cell>
          <cell r="K7854">
            <v>4698</v>
          </cell>
        </row>
        <row r="7855">
          <cell r="F7855">
            <v>43503</v>
          </cell>
          <cell r="G7855">
            <v>1</v>
          </cell>
          <cell r="H7855">
            <v>817</v>
          </cell>
          <cell r="I7855">
            <v>409</v>
          </cell>
          <cell r="J7855">
            <v>409</v>
          </cell>
          <cell r="K7855">
            <v>817</v>
          </cell>
        </row>
        <row r="7856">
          <cell r="F7856">
            <v>43680</v>
          </cell>
          <cell r="G7856">
            <v>2</v>
          </cell>
          <cell r="H7856">
            <v>1494</v>
          </cell>
          <cell r="I7856">
            <v>971</v>
          </cell>
          <cell r="J7856">
            <v>1942</v>
          </cell>
          <cell r="K7856">
            <v>2988</v>
          </cell>
        </row>
        <row r="7857">
          <cell r="F7857">
            <v>43649</v>
          </cell>
          <cell r="G7857">
            <v>1</v>
          </cell>
          <cell r="H7857">
            <v>112</v>
          </cell>
          <cell r="I7857">
            <v>90</v>
          </cell>
          <cell r="J7857">
            <v>90</v>
          </cell>
          <cell r="K7857">
            <v>112</v>
          </cell>
        </row>
        <row r="7858">
          <cell r="F7858">
            <v>43488</v>
          </cell>
          <cell r="G7858">
            <v>2</v>
          </cell>
          <cell r="H7858">
            <v>290</v>
          </cell>
          <cell r="I7858">
            <v>200</v>
          </cell>
          <cell r="J7858">
            <v>400</v>
          </cell>
          <cell r="K7858">
            <v>580</v>
          </cell>
        </row>
        <row r="7859">
          <cell r="F7859">
            <v>43531</v>
          </cell>
          <cell r="G7859">
            <v>4</v>
          </cell>
          <cell r="H7859">
            <v>2141</v>
          </cell>
          <cell r="I7859">
            <v>1777</v>
          </cell>
          <cell r="J7859">
            <v>7108</v>
          </cell>
          <cell r="K7859">
            <v>8564</v>
          </cell>
        </row>
        <row r="7860">
          <cell r="F7860">
            <v>43506</v>
          </cell>
          <cell r="G7860">
            <v>3</v>
          </cell>
          <cell r="H7860">
            <v>561</v>
          </cell>
          <cell r="I7860">
            <v>421</v>
          </cell>
          <cell r="J7860">
            <v>1263</v>
          </cell>
          <cell r="K7860">
            <v>1683</v>
          </cell>
        </row>
        <row r="7861">
          <cell r="F7861">
            <v>43626</v>
          </cell>
          <cell r="G7861">
            <v>4</v>
          </cell>
          <cell r="H7861">
            <v>545</v>
          </cell>
          <cell r="I7861">
            <v>425</v>
          </cell>
          <cell r="J7861">
            <v>1700</v>
          </cell>
          <cell r="K7861">
            <v>2180</v>
          </cell>
        </row>
        <row r="7862">
          <cell r="F7862">
            <v>43671</v>
          </cell>
          <cell r="G7862">
            <v>2</v>
          </cell>
          <cell r="H7862">
            <v>1967</v>
          </cell>
          <cell r="I7862">
            <v>1397</v>
          </cell>
          <cell r="J7862">
            <v>2794</v>
          </cell>
          <cell r="K7862">
            <v>3934</v>
          </cell>
        </row>
        <row r="7863">
          <cell r="F7863">
            <v>43666</v>
          </cell>
          <cell r="G7863">
            <v>2</v>
          </cell>
          <cell r="H7863">
            <v>561</v>
          </cell>
          <cell r="I7863">
            <v>421</v>
          </cell>
          <cell r="J7863">
            <v>842</v>
          </cell>
          <cell r="K7863">
            <v>1122</v>
          </cell>
        </row>
        <row r="7864">
          <cell r="F7864">
            <v>43548</v>
          </cell>
          <cell r="G7864">
            <v>1</v>
          </cell>
          <cell r="H7864">
            <v>1798</v>
          </cell>
          <cell r="I7864">
            <v>971</v>
          </cell>
          <cell r="J7864">
            <v>971</v>
          </cell>
          <cell r="K7864">
            <v>1798</v>
          </cell>
        </row>
        <row r="7865">
          <cell r="F7865">
            <v>43545</v>
          </cell>
          <cell r="G7865">
            <v>3</v>
          </cell>
          <cell r="H7865">
            <v>817</v>
          </cell>
          <cell r="I7865">
            <v>409</v>
          </cell>
          <cell r="J7865">
            <v>1227</v>
          </cell>
          <cell r="K7865">
            <v>2451</v>
          </cell>
        </row>
        <row r="7866">
          <cell r="F7866">
            <v>43563</v>
          </cell>
          <cell r="G7866">
            <v>1</v>
          </cell>
          <cell r="H7866">
            <v>684</v>
          </cell>
          <cell r="I7866">
            <v>561</v>
          </cell>
          <cell r="J7866">
            <v>561</v>
          </cell>
          <cell r="K7866">
            <v>684</v>
          </cell>
        </row>
        <row r="7867">
          <cell r="F7867">
            <v>43584</v>
          </cell>
          <cell r="G7867">
            <v>2</v>
          </cell>
          <cell r="H7867">
            <v>1526</v>
          </cell>
          <cell r="I7867">
            <v>1251</v>
          </cell>
          <cell r="J7867">
            <v>2502</v>
          </cell>
          <cell r="K7867">
            <v>3052</v>
          </cell>
        </row>
        <row r="7868">
          <cell r="F7868">
            <v>43630</v>
          </cell>
          <cell r="G7868">
            <v>1</v>
          </cell>
          <cell r="H7868">
            <v>1798</v>
          </cell>
          <cell r="I7868">
            <v>971</v>
          </cell>
          <cell r="J7868">
            <v>971</v>
          </cell>
          <cell r="K7868">
            <v>1798</v>
          </cell>
        </row>
        <row r="7869">
          <cell r="F7869">
            <v>43635</v>
          </cell>
          <cell r="G7869">
            <v>3</v>
          </cell>
          <cell r="H7869">
            <v>203</v>
          </cell>
          <cell r="I7869">
            <v>154</v>
          </cell>
          <cell r="J7869">
            <v>462</v>
          </cell>
          <cell r="K7869">
            <v>609</v>
          </cell>
        </row>
        <row r="7870">
          <cell r="F7870">
            <v>43727</v>
          </cell>
          <cell r="G7870">
            <v>3</v>
          </cell>
          <cell r="H7870">
            <v>502</v>
          </cell>
          <cell r="I7870">
            <v>296</v>
          </cell>
          <cell r="J7870">
            <v>888</v>
          </cell>
          <cell r="K7870">
            <v>1506</v>
          </cell>
        </row>
        <row r="7871">
          <cell r="F7871">
            <v>43714</v>
          </cell>
          <cell r="G7871">
            <v>1</v>
          </cell>
          <cell r="H7871">
            <v>1848</v>
          </cell>
          <cell r="I7871">
            <v>1294</v>
          </cell>
          <cell r="J7871">
            <v>1294</v>
          </cell>
          <cell r="K7871">
            <v>1848</v>
          </cell>
        </row>
        <row r="7872">
          <cell r="F7872">
            <v>43710</v>
          </cell>
          <cell r="G7872">
            <v>1</v>
          </cell>
          <cell r="H7872">
            <v>1889</v>
          </cell>
          <cell r="I7872">
            <v>945</v>
          </cell>
          <cell r="J7872">
            <v>945</v>
          </cell>
          <cell r="K7872">
            <v>1889</v>
          </cell>
        </row>
        <row r="7873">
          <cell r="F7873">
            <v>43575</v>
          </cell>
          <cell r="G7873">
            <v>1</v>
          </cell>
          <cell r="H7873">
            <v>1887</v>
          </cell>
          <cell r="I7873">
            <v>1378</v>
          </cell>
          <cell r="J7873">
            <v>1378</v>
          </cell>
          <cell r="K7873">
            <v>1887</v>
          </cell>
        </row>
        <row r="7874">
          <cell r="F7874">
            <v>43823</v>
          </cell>
          <cell r="G7874">
            <v>3</v>
          </cell>
          <cell r="H7874">
            <v>1353</v>
          </cell>
          <cell r="I7874">
            <v>947</v>
          </cell>
          <cell r="J7874">
            <v>2841</v>
          </cell>
          <cell r="K7874">
            <v>4059</v>
          </cell>
        </row>
        <row r="7875">
          <cell r="F7875">
            <v>43774</v>
          </cell>
          <cell r="G7875">
            <v>3</v>
          </cell>
          <cell r="H7875">
            <v>502</v>
          </cell>
          <cell r="I7875">
            <v>296</v>
          </cell>
          <cell r="J7875">
            <v>888</v>
          </cell>
          <cell r="K7875">
            <v>1506</v>
          </cell>
        </row>
        <row r="7876">
          <cell r="F7876">
            <v>43776</v>
          </cell>
          <cell r="G7876">
            <v>2</v>
          </cell>
          <cell r="H7876">
            <v>1809</v>
          </cell>
          <cell r="I7876">
            <v>1067</v>
          </cell>
          <cell r="J7876">
            <v>2134</v>
          </cell>
          <cell r="K7876">
            <v>3618</v>
          </cell>
        </row>
        <row r="7877">
          <cell r="F7877">
            <v>43784</v>
          </cell>
          <cell r="G7877">
            <v>1</v>
          </cell>
          <cell r="H7877">
            <v>1967</v>
          </cell>
          <cell r="I7877">
            <v>1397</v>
          </cell>
          <cell r="J7877">
            <v>1397</v>
          </cell>
          <cell r="K7877">
            <v>1967</v>
          </cell>
        </row>
        <row r="7878">
          <cell r="F7878">
            <v>43650</v>
          </cell>
          <cell r="G7878">
            <v>2</v>
          </cell>
          <cell r="H7878">
            <v>818</v>
          </cell>
          <cell r="I7878">
            <v>450</v>
          </cell>
          <cell r="J7878">
            <v>900</v>
          </cell>
          <cell r="K7878">
            <v>1636</v>
          </cell>
        </row>
        <row r="7879">
          <cell r="F7879">
            <v>43490</v>
          </cell>
          <cell r="G7879">
            <v>1</v>
          </cell>
          <cell r="H7879">
            <v>2283</v>
          </cell>
          <cell r="I7879">
            <v>1484</v>
          </cell>
          <cell r="J7879">
            <v>1484</v>
          </cell>
          <cell r="K7879">
            <v>2283</v>
          </cell>
        </row>
        <row r="7880">
          <cell r="F7880">
            <v>43511</v>
          </cell>
          <cell r="G7880">
            <v>1</v>
          </cell>
          <cell r="H7880">
            <v>1967</v>
          </cell>
          <cell r="I7880">
            <v>1397</v>
          </cell>
          <cell r="J7880">
            <v>1397</v>
          </cell>
          <cell r="K7880">
            <v>1967</v>
          </cell>
        </row>
        <row r="7881">
          <cell r="F7881">
            <v>43780</v>
          </cell>
          <cell r="G7881">
            <v>1</v>
          </cell>
          <cell r="H7881">
            <v>502</v>
          </cell>
          <cell r="I7881">
            <v>296</v>
          </cell>
          <cell r="J7881">
            <v>296</v>
          </cell>
          <cell r="K7881">
            <v>502</v>
          </cell>
        </row>
        <row r="7882">
          <cell r="F7882">
            <v>43659</v>
          </cell>
          <cell r="G7882">
            <v>2</v>
          </cell>
          <cell r="H7882">
            <v>290</v>
          </cell>
          <cell r="I7882">
            <v>200</v>
          </cell>
          <cell r="J7882">
            <v>400</v>
          </cell>
          <cell r="K7882">
            <v>580</v>
          </cell>
        </row>
        <row r="7883">
          <cell r="F7883">
            <v>43815</v>
          </cell>
          <cell r="G7883">
            <v>1</v>
          </cell>
          <cell r="H7883">
            <v>1500</v>
          </cell>
          <cell r="I7883">
            <v>900</v>
          </cell>
          <cell r="J7883">
            <v>900</v>
          </cell>
          <cell r="K7883">
            <v>1500</v>
          </cell>
        </row>
        <row r="7884">
          <cell r="F7884">
            <v>43615</v>
          </cell>
          <cell r="G7884">
            <v>4</v>
          </cell>
          <cell r="H7884">
            <v>1119</v>
          </cell>
          <cell r="I7884">
            <v>683</v>
          </cell>
          <cell r="J7884">
            <v>2732</v>
          </cell>
          <cell r="K7884">
            <v>4476</v>
          </cell>
        </row>
        <row r="7885">
          <cell r="F7885">
            <v>43550</v>
          </cell>
          <cell r="G7885">
            <v>1</v>
          </cell>
          <cell r="H7885">
            <v>603</v>
          </cell>
          <cell r="I7885">
            <v>416</v>
          </cell>
          <cell r="J7885">
            <v>416</v>
          </cell>
          <cell r="K7885">
            <v>603</v>
          </cell>
        </row>
        <row r="7886">
          <cell r="F7886">
            <v>43640</v>
          </cell>
          <cell r="G7886">
            <v>1</v>
          </cell>
          <cell r="H7886">
            <v>2495</v>
          </cell>
          <cell r="I7886">
            <v>1896</v>
          </cell>
          <cell r="J7886">
            <v>1896</v>
          </cell>
          <cell r="K7886">
            <v>2495</v>
          </cell>
        </row>
        <row r="7887">
          <cell r="F7887">
            <v>43653</v>
          </cell>
          <cell r="G7887">
            <v>1</v>
          </cell>
          <cell r="H7887">
            <v>217</v>
          </cell>
          <cell r="I7887">
            <v>171</v>
          </cell>
          <cell r="J7887">
            <v>171</v>
          </cell>
          <cell r="K7887">
            <v>217</v>
          </cell>
        </row>
        <row r="7888">
          <cell r="F7888">
            <v>43719</v>
          </cell>
          <cell r="G7888">
            <v>1</v>
          </cell>
          <cell r="H7888">
            <v>545</v>
          </cell>
          <cell r="I7888">
            <v>425</v>
          </cell>
          <cell r="J7888">
            <v>425</v>
          </cell>
          <cell r="K7888">
            <v>545</v>
          </cell>
        </row>
        <row r="7889">
          <cell r="F7889">
            <v>43483</v>
          </cell>
          <cell r="G7889">
            <v>1</v>
          </cell>
          <cell r="H7889">
            <v>2410</v>
          </cell>
          <cell r="I7889">
            <v>1518</v>
          </cell>
          <cell r="J7889">
            <v>1518</v>
          </cell>
          <cell r="K7889">
            <v>2410</v>
          </cell>
        </row>
        <row r="7890">
          <cell r="F7890">
            <v>43733</v>
          </cell>
          <cell r="G7890">
            <v>1</v>
          </cell>
          <cell r="H7890">
            <v>1052</v>
          </cell>
          <cell r="I7890">
            <v>589</v>
          </cell>
          <cell r="J7890">
            <v>589</v>
          </cell>
          <cell r="K7890">
            <v>1052</v>
          </cell>
        </row>
        <row r="7891">
          <cell r="F7891">
            <v>43758</v>
          </cell>
          <cell r="G7891">
            <v>1</v>
          </cell>
          <cell r="H7891">
            <v>356</v>
          </cell>
          <cell r="I7891">
            <v>292</v>
          </cell>
          <cell r="J7891">
            <v>292</v>
          </cell>
          <cell r="K7891">
            <v>356</v>
          </cell>
        </row>
        <row r="7892">
          <cell r="F7892">
            <v>43598</v>
          </cell>
          <cell r="G7892">
            <v>2</v>
          </cell>
          <cell r="H7892">
            <v>913</v>
          </cell>
          <cell r="I7892">
            <v>584</v>
          </cell>
          <cell r="J7892">
            <v>1168</v>
          </cell>
          <cell r="K7892">
            <v>1826</v>
          </cell>
        </row>
        <row r="7893">
          <cell r="F7893">
            <v>43498</v>
          </cell>
          <cell r="G7893">
            <v>1</v>
          </cell>
          <cell r="H7893">
            <v>1635</v>
          </cell>
          <cell r="I7893">
            <v>1046</v>
          </cell>
          <cell r="J7893">
            <v>1046</v>
          </cell>
          <cell r="K7893">
            <v>1635</v>
          </cell>
        </row>
        <row r="7894">
          <cell r="F7894">
            <v>43714</v>
          </cell>
          <cell r="G7894">
            <v>4</v>
          </cell>
          <cell r="H7894">
            <v>502</v>
          </cell>
          <cell r="I7894">
            <v>296</v>
          </cell>
          <cell r="J7894">
            <v>1184</v>
          </cell>
          <cell r="K7894">
            <v>2008</v>
          </cell>
        </row>
        <row r="7895">
          <cell r="F7895">
            <v>43602</v>
          </cell>
          <cell r="G7895">
            <v>3</v>
          </cell>
          <cell r="H7895">
            <v>35</v>
          </cell>
          <cell r="I7895">
            <v>22</v>
          </cell>
          <cell r="J7895">
            <v>66</v>
          </cell>
          <cell r="K7895">
            <v>105</v>
          </cell>
        </row>
        <row r="7896">
          <cell r="F7896">
            <v>43743</v>
          </cell>
          <cell r="G7896">
            <v>1</v>
          </cell>
          <cell r="H7896">
            <v>1812</v>
          </cell>
          <cell r="I7896">
            <v>1305</v>
          </cell>
          <cell r="J7896">
            <v>1305</v>
          </cell>
          <cell r="K7896">
            <v>1812</v>
          </cell>
        </row>
        <row r="7897">
          <cell r="F7897">
            <v>43825</v>
          </cell>
          <cell r="G7897">
            <v>1</v>
          </cell>
          <cell r="H7897">
            <v>913</v>
          </cell>
          <cell r="I7897">
            <v>584</v>
          </cell>
          <cell r="J7897">
            <v>584</v>
          </cell>
          <cell r="K7897">
            <v>913</v>
          </cell>
        </row>
        <row r="7898">
          <cell r="F7898">
            <v>43788</v>
          </cell>
          <cell r="G7898">
            <v>1</v>
          </cell>
          <cell r="H7898">
            <v>1899</v>
          </cell>
          <cell r="I7898">
            <v>1044</v>
          </cell>
          <cell r="J7898">
            <v>1044</v>
          </cell>
          <cell r="K7898">
            <v>1899</v>
          </cell>
        </row>
        <row r="7899">
          <cell r="F7899">
            <v>43498</v>
          </cell>
          <cell r="G7899">
            <v>2</v>
          </cell>
          <cell r="H7899">
            <v>1566</v>
          </cell>
          <cell r="I7899">
            <v>1190</v>
          </cell>
          <cell r="J7899">
            <v>2380</v>
          </cell>
          <cell r="K7899">
            <v>3132</v>
          </cell>
        </row>
        <row r="7900">
          <cell r="F7900">
            <v>43819</v>
          </cell>
          <cell r="G7900">
            <v>3</v>
          </cell>
          <cell r="H7900">
            <v>1022</v>
          </cell>
          <cell r="I7900">
            <v>818</v>
          </cell>
          <cell r="J7900">
            <v>2454</v>
          </cell>
          <cell r="K7900">
            <v>3066</v>
          </cell>
        </row>
        <row r="7901">
          <cell r="F7901">
            <v>43666</v>
          </cell>
          <cell r="G7901">
            <v>1</v>
          </cell>
          <cell r="H7901">
            <v>799</v>
          </cell>
          <cell r="I7901">
            <v>455</v>
          </cell>
          <cell r="J7901">
            <v>455</v>
          </cell>
          <cell r="K7901">
            <v>799</v>
          </cell>
        </row>
        <row r="7902">
          <cell r="F7902">
            <v>43632</v>
          </cell>
          <cell r="G7902">
            <v>1</v>
          </cell>
          <cell r="H7902">
            <v>2257</v>
          </cell>
          <cell r="I7902">
            <v>1535</v>
          </cell>
          <cell r="J7902">
            <v>1535</v>
          </cell>
          <cell r="K7902">
            <v>2257</v>
          </cell>
        </row>
        <row r="7903">
          <cell r="F7903">
            <v>43556</v>
          </cell>
          <cell r="G7903">
            <v>3</v>
          </cell>
          <cell r="H7903">
            <v>95</v>
          </cell>
          <cell r="I7903">
            <v>61</v>
          </cell>
          <cell r="J7903">
            <v>183</v>
          </cell>
          <cell r="K7903">
            <v>285</v>
          </cell>
        </row>
        <row r="7904">
          <cell r="F7904">
            <v>43810</v>
          </cell>
          <cell r="G7904">
            <v>2</v>
          </cell>
          <cell r="H7904">
            <v>545</v>
          </cell>
          <cell r="I7904">
            <v>425</v>
          </cell>
          <cell r="J7904">
            <v>850</v>
          </cell>
          <cell r="K7904">
            <v>1090</v>
          </cell>
        </row>
        <row r="7905">
          <cell r="F7905">
            <v>43619</v>
          </cell>
          <cell r="G7905">
            <v>2</v>
          </cell>
          <cell r="H7905">
            <v>1103</v>
          </cell>
          <cell r="I7905">
            <v>838</v>
          </cell>
          <cell r="J7905">
            <v>1676</v>
          </cell>
          <cell r="K7905">
            <v>2206</v>
          </cell>
        </row>
        <row r="7906">
          <cell r="F7906">
            <v>43677</v>
          </cell>
          <cell r="G7906">
            <v>4</v>
          </cell>
          <cell r="H7906">
            <v>530</v>
          </cell>
          <cell r="I7906">
            <v>424</v>
          </cell>
          <cell r="J7906">
            <v>1696</v>
          </cell>
          <cell r="K7906">
            <v>2120</v>
          </cell>
        </row>
        <row r="7907">
          <cell r="F7907">
            <v>43813</v>
          </cell>
          <cell r="G7907">
            <v>4</v>
          </cell>
          <cell r="H7907">
            <v>637</v>
          </cell>
          <cell r="I7907">
            <v>389</v>
          </cell>
          <cell r="J7907">
            <v>1556</v>
          </cell>
          <cell r="K7907">
            <v>2548</v>
          </cell>
        </row>
        <row r="7908">
          <cell r="F7908">
            <v>43501</v>
          </cell>
          <cell r="G7908">
            <v>4</v>
          </cell>
          <cell r="H7908">
            <v>1848</v>
          </cell>
          <cell r="I7908">
            <v>1294</v>
          </cell>
          <cell r="J7908">
            <v>5176</v>
          </cell>
          <cell r="K7908">
            <v>7392</v>
          </cell>
        </row>
        <row r="7909">
          <cell r="F7909">
            <v>43721</v>
          </cell>
          <cell r="G7909">
            <v>1</v>
          </cell>
          <cell r="H7909">
            <v>556</v>
          </cell>
          <cell r="I7909">
            <v>395</v>
          </cell>
          <cell r="J7909">
            <v>395</v>
          </cell>
          <cell r="K7909">
            <v>556</v>
          </cell>
        </row>
        <row r="7910">
          <cell r="F7910">
            <v>43542</v>
          </cell>
          <cell r="G7910">
            <v>2</v>
          </cell>
          <cell r="H7910">
            <v>1862</v>
          </cell>
          <cell r="I7910">
            <v>1173</v>
          </cell>
          <cell r="J7910">
            <v>2346</v>
          </cell>
          <cell r="K7910">
            <v>3724</v>
          </cell>
        </row>
        <row r="7911">
          <cell r="F7911">
            <v>43819</v>
          </cell>
          <cell r="G7911">
            <v>1</v>
          </cell>
          <cell r="H7911">
            <v>2353</v>
          </cell>
          <cell r="I7911">
            <v>1788</v>
          </cell>
          <cell r="J7911">
            <v>1788</v>
          </cell>
          <cell r="K7911">
            <v>2353</v>
          </cell>
        </row>
        <row r="7912">
          <cell r="F7912">
            <v>43572</v>
          </cell>
          <cell r="G7912">
            <v>3</v>
          </cell>
          <cell r="H7912">
            <v>2497</v>
          </cell>
          <cell r="I7912">
            <v>1473</v>
          </cell>
          <cell r="J7912">
            <v>4419</v>
          </cell>
          <cell r="K7912">
            <v>7491</v>
          </cell>
        </row>
        <row r="7913">
          <cell r="F7913">
            <v>43817</v>
          </cell>
          <cell r="G7913">
            <v>3</v>
          </cell>
          <cell r="H7913">
            <v>1798</v>
          </cell>
          <cell r="I7913">
            <v>971</v>
          </cell>
          <cell r="J7913">
            <v>2913</v>
          </cell>
          <cell r="K7913">
            <v>5394</v>
          </cell>
        </row>
        <row r="7914">
          <cell r="F7914">
            <v>43691</v>
          </cell>
          <cell r="G7914">
            <v>4</v>
          </cell>
          <cell r="H7914">
            <v>826</v>
          </cell>
          <cell r="I7914">
            <v>562</v>
          </cell>
          <cell r="J7914">
            <v>2248</v>
          </cell>
          <cell r="K7914">
            <v>3304</v>
          </cell>
        </row>
        <row r="7915">
          <cell r="F7915">
            <v>43760</v>
          </cell>
          <cell r="G7915">
            <v>4</v>
          </cell>
          <cell r="H7915">
            <v>123</v>
          </cell>
          <cell r="I7915">
            <v>84</v>
          </cell>
          <cell r="J7915">
            <v>336</v>
          </cell>
          <cell r="K7915">
            <v>492</v>
          </cell>
        </row>
        <row r="7916">
          <cell r="F7916">
            <v>43680</v>
          </cell>
          <cell r="G7916">
            <v>2</v>
          </cell>
          <cell r="H7916">
            <v>561</v>
          </cell>
          <cell r="I7916">
            <v>421</v>
          </cell>
          <cell r="J7916">
            <v>842</v>
          </cell>
          <cell r="K7916">
            <v>1122</v>
          </cell>
        </row>
        <row r="7917">
          <cell r="F7917">
            <v>43695</v>
          </cell>
          <cell r="G7917">
            <v>1</v>
          </cell>
          <cell r="H7917">
            <v>1725</v>
          </cell>
          <cell r="I7917">
            <v>1363</v>
          </cell>
          <cell r="J7917">
            <v>1363</v>
          </cell>
          <cell r="K7917">
            <v>1725</v>
          </cell>
        </row>
        <row r="7918">
          <cell r="F7918">
            <v>43739</v>
          </cell>
          <cell r="G7918">
            <v>1</v>
          </cell>
          <cell r="H7918">
            <v>1405</v>
          </cell>
          <cell r="I7918">
            <v>1054</v>
          </cell>
          <cell r="J7918">
            <v>1054</v>
          </cell>
          <cell r="K7918">
            <v>1405</v>
          </cell>
        </row>
        <row r="7919">
          <cell r="F7919">
            <v>43514</v>
          </cell>
          <cell r="G7919">
            <v>2</v>
          </cell>
          <cell r="H7919">
            <v>826</v>
          </cell>
          <cell r="I7919">
            <v>562</v>
          </cell>
          <cell r="J7919">
            <v>1124</v>
          </cell>
          <cell r="K7919">
            <v>1652</v>
          </cell>
        </row>
        <row r="7920">
          <cell r="F7920">
            <v>43789</v>
          </cell>
          <cell r="G7920">
            <v>1</v>
          </cell>
          <cell r="H7920">
            <v>2353</v>
          </cell>
          <cell r="I7920">
            <v>1788</v>
          </cell>
          <cell r="J7920">
            <v>1788</v>
          </cell>
          <cell r="K7920">
            <v>2353</v>
          </cell>
        </row>
        <row r="7921">
          <cell r="F7921">
            <v>43579</v>
          </cell>
          <cell r="G7921">
            <v>2</v>
          </cell>
          <cell r="H7921">
            <v>1899</v>
          </cell>
          <cell r="I7921">
            <v>1044</v>
          </cell>
          <cell r="J7921">
            <v>2088</v>
          </cell>
          <cell r="K7921">
            <v>3798</v>
          </cell>
        </row>
        <row r="7922">
          <cell r="F7922">
            <v>43525</v>
          </cell>
          <cell r="G7922">
            <v>4</v>
          </cell>
          <cell r="H7922">
            <v>1798</v>
          </cell>
          <cell r="I7922">
            <v>971</v>
          </cell>
          <cell r="J7922">
            <v>3884</v>
          </cell>
          <cell r="K7922">
            <v>7192</v>
          </cell>
        </row>
        <row r="7923">
          <cell r="F7923">
            <v>43612</v>
          </cell>
          <cell r="G7923">
            <v>4</v>
          </cell>
          <cell r="H7923">
            <v>847</v>
          </cell>
          <cell r="I7923">
            <v>534</v>
          </cell>
          <cell r="J7923">
            <v>2136</v>
          </cell>
          <cell r="K7923">
            <v>3388</v>
          </cell>
        </row>
        <row r="7924">
          <cell r="F7924">
            <v>43545</v>
          </cell>
          <cell r="G7924">
            <v>4</v>
          </cell>
          <cell r="H7924">
            <v>530</v>
          </cell>
          <cell r="I7924">
            <v>435</v>
          </cell>
          <cell r="J7924">
            <v>1740</v>
          </cell>
          <cell r="K7924">
            <v>2120</v>
          </cell>
        </row>
        <row r="7925">
          <cell r="F7925">
            <v>43629</v>
          </cell>
          <cell r="G7925">
            <v>3</v>
          </cell>
          <cell r="H7925">
            <v>1494</v>
          </cell>
          <cell r="I7925">
            <v>971</v>
          </cell>
          <cell r="J7925">
            <v>2913</v>
          </cell>
          <cell r="K7925">
            <v>4482</v>
          </cell>
        </row>
        <row r="7926">
          <cell r="F7926">
            <v>43565</v>
          </cell>
          <cell r="G7926">
            <v>1</v>
          </cell>
          <cell r="H7926">
            <v>1353</v>
          </cell>
          <cell r="I7926">
            <v>947</v>
          </cell>
          <cell r="J7926">
            <v>947</v>
          </cell>
          <cell r="K7926">
            <v>1353</v>
          </cell>
        </row>
        <row r="7927">
          <cell r="F7927">
            <v>43682</v>
          </cell>
          <cell r="G7927">
            <v>4</v>
          </cell>
          <cell r="H7927">
            <v>1783</v>
          </cell>
          <cell r="I7927">
            <v>1516</v>
          </cell>
          <cell r="J7927">
            <v>6064</v>
          </cell>
          <cell r="K7927">
            <v>7132</v>
          </cell>
        </row>
        <row r="7928">
          <cell r="F7928">
            <v>43818</v>
          </cell>
          <cell r="G7928">
            <v>2</v>
          </cell>
          <cell r="H7928">
            <v>1587</v>
          </cell>
          <cell r="I7928">
            <v>1301</v>
          </cell>
          <cell r="J7928">
            <v>2602</v>
          </cell>
          <cell r="K7928">
            <v>3174</v>
          </cell>
        </row>
        <row r="7929">
          <cell r="F7929">
            <v>43525</v>
          </cell>
          <cell r="G7929">
            <v>1</v>
          </cell>
          <cell r="H7929">
            <v>127</v>
          </cell>
          <cell r="I7929">
            <v>79</v>
          </cell>
          <cell r="J7929">
            <v>79</v>
          </cell>
          <cell r="K7929">
            <v>127</v>
          </cell>
        </row>
        <row r="7930">
          <cell r="F7930">
            <v>43597</v>
          </cell>
          <cell r="G7930">
            <v>3</v>
          </cell>
          <cell r="H7930">
            <v>290</v>
          </cell>
          <cell r="I7930">
            <v>200</v>
          </cell>
          <cell r="J7930">
            <v>600</v>
          </cell>
          <cell r="K7930">
            <v>870</v>
          </cell>
        </row>
        <row r="7931">
          <cell r="F7931">
            <v>43487</v>
          </cell>
          <cell r="G7931">
            <v>1</v>
          </cell>
          <cell r="H7931">
            <v>1522</v>
          </cell>
          <cell r="I7931">
            <v>791</v>
          </cell>
          <cell r="J7931">
            <v>791</v>
          </cell>
          <cell r="K7931">
            <v>1522</v>
          </cell>
        </row>
        <row r="7932">
          <cell r="F7932">
            <v>43519</v>
          </cell>
          <cell r="G7932">
            <v>1</v>
          </cell>
          <cell r="H7932">
            <v>1414</v>
          </cell>
          <cell r="I7932">
            <v>962</v>
          </cell>
          <cell r="J7932">
            <v>962</v>
          </cell>
          <cell r="K7932">
            <v>1414</v>
          </cell>
        </row>
        <row r="7933">
          <cell r="F7933">
            <v>43652</v>
          </cell>
          <cell r="G7933">
            <v>3</v>
          </cell>
          <cell r="H7933">
            <v>1522</v>
          </cell>
          <cell r="I7933">
            <v>791</v>
          </cell>
          <cell r="J7933">
            <v>2373</v>
          </cell>
          <cell r="K7933">
            <v>4566</v>
          </cell>
        </row>
        <row r="7934">
          <cell r="F7934">
            <v>43519</v>
          </cell>
          <cell r="G7934">
            <v>1</v>
          </cell>
          <cell r="H7934">
            <v>1972</v>
          </cell>
          <cell r="I7934">
            <v>1321</v>
          </cell>
          <cell r="J7934">
            <v>1321</v>
          </cell>
          <cell r="K7934">
            <v>1972</v>
          </cell>
        </row>
        <row r="7935">
          <cell r="F7935">
            <v>43784</v>
          </cell>
          <cell r="G7935">
            <v>1</v>
          </cell>
          <cell r="H7935">
            <v>947</v>
          </cell>
          <cell r="I7935">
            <v>786</v>
          </cell>
          <cell r="J7935">
            <v>786</v>
          </cell>
          <cell r="K7935">
            <v>947</v>
          </cell>
        </row>
        <row r="7936">
          <cell r="F7936">
            <v>43640</v>
          </cell>
          <cell r="G7936">
            <v>2</v>
          </cell>
          <cell r="H7936">
            <v>368</v>
          </cell>
          <cell r="I7936">
            <v>294</v>
          </cell>
          <cell r="J7936">
            <v>588</v>
          </cell>
          <cell r="K7936">
            <v>736</v>
          </cell>
        </row>
        <row r="7937">
          <cell r="F7937">
            <v>43663</v>
          </cell>
          <cell r="G7937">
            <v>4</v>
          </cell>
          <cell r="H7937">
            <v>1351</v>
          </cell>
          <cell r="I7937">
            <v>1108</v>
          </cell>
          <cell r="J7937">
            <v>4432</v>
          </cell>
          <cell r="K7937">
            <v>5404</v>
          </cell>
        </row>
        <row r="7938">
          <cell r="F7938">
            <v>43482</v>
          </cell>
          <cell r="G7938">
            <v>1</v>
          </cell>
          <cell r="H7938">
            <v>1639</v>
          </cell>
          <cell r="I7938">
            <v>1295</v>
          </cell>
          <cell r="J7938">
            <v>1295</v>
          </cell>
          <cell r="K7938">
            <v>1639</v>
          </cell>
        </row>
        <row r="7939">
          <cell r="F7939">
            <v>43550</v>
          </cell>
          <cell r="G7939">
            <v>2</v>
          </cell>
          <cell r="H7939">
            <v>2091</v>
          </cell>
          <cell r="I7939">
            <v>1485</v>
          </cell>
          <cell r="J7939">
            <v>2970</v>
          </cell>
          <cell r="K7939">
            <v>4182</v>
          </cell>
        </row>
        <row r="7940">
          <cell r="F7940">
            <v>43666</v>
          </cell>
          <cell r="G7940">
            <v>1</v>
          </cell>
          <cell r="H7940">
            <v>290</v>
          </cell>
          <cell r="I7940">
            <v>200</v>
          </cell>
          <cell r="J7940">
            <v>200</v>
          </cell>
          <cell r="K7940">
            <v>290</v>
          </cell>
        </row>
        <row r="7941">
          <cell r="F7941">
            <v>43506</v>
          </cell>
          <cell r="G7941">
            <v>4</v>
          </cell>
          <cell r="H7941">
            <v>1587</v>
          </cell>
          <cell r="I7941">
            <v>1301</v>
          </cell>
          <cell r="J7941">
            <v>5204</v>
          </cell>
          <cell r="K7941">
            <v>6348</v>
          </cell>
        </row>
        <row r="7942">
          <cell r="F7942">
            <v>43609</v>
          </cell>
          <cell r="G7942">
            <v>1</v>
          </cell>
          <cell r="H7942">
            <v>1635</v>
          </cell>
          <cell r="I7942">
            <v>1046</v>
          </cell>
          <cell r="J7942">
            <v>1046</v>
          </cell>
          <cell r="K7942">
            <v>1635</v>
          </cell>
        </row>
        <row r="7943">
          <cell r="F7943">
            <v>43761</v>
          </cell>
          <cell r="G7943">
            <v>2</v>
          </cell>
          <cell r="H7943">
            <v>1278</v>
          </cell>
          <cell r="I7943">
            <v>665</v>
          </cell>
          <cell r="J7943">
            <v>1330</v>
          </cell>
          <cell r="K7943">
            <v>2556</v>
          </cell>
        </row>
        <row r="7944">
          <cell r="F7944">
            <v>43715</v>
          </cell>
          <cell r="G7944">
            <v>3</v>
          </cell>
          <cell r="H7944">
            <v>1967</v>
          </cell>
          <cell r="I7944">
            <v>1397</v>
          </cell>
          <cell r="J7944">
            <v>4191</v>
          </cell>
          <cell r="K7944">
            <v>5901</v>
          </cell>
        </row>
        <row r="7945">
          <cell r="F7945">
            <v>43789</v>
          </cell>
          <cell r="G7945">
            <v>3</v>
          </cell>
          <cell r="H7945">
            <v>2410</v>
          </cell>
          <cell r="I7945">
            <v>1518</v>
          </cell>
          <cell r="J7945">
            <v>4554</v>
          </cell>
          <cell r="K7945">
            <v>7230</v>
          </cell>
        </row>
        <row r="7946">
          <cell r="F7946">
            <v>43526</v>
          </cell>
          <cell r="G7946">
            <v>1</v>
          </cell>
          <cell r="H7946">
            <v>504</v>
          </cell>
          <cell r="I7946">
            <v>408</v>
          </cell>
          <cell r="J7946">
            <v>408</v>
          </cell>
          <cell r="K7946">
            <v>504</v>
          </cell>
        </row>
        <row r="7947">
          <cell r="F7947">
            <v>43642</v>
          </cell>
          <cell r="G7947">
            <v>2</v>
          </cell>
          <cell r="H7947">
            <v>123</v>
          </cell>
          <cell r="I7947">
            <v>84</v>
          </cell>
          <cell r="J7947">
            <v>168</v>
          </cell>
          <cell r="K7947">
            <v>246</v>
          </cell>
        </row>
        <row r="7948">
          <cell r="F7948">
            <v>43778</v>
          </cell>
          <cell r="G7948">
            <v>4</v>
          </cell>
          <cell r="H7948">
            <v>127</v>
          </cell>
          <cell r="I7948">
            <v>79</v>
          </cell>
          <cell r="J7948">
            <v>316</v>
          </cell>
          <cell r="K7948">
            <v>508</v>
          </cell>
        </row>
        <row r="7949">
          <cell r="F7949">
            <v>43805</v>
          </cell>
          <cell r="G7949">
            <v>4</v>
          </cell>
          <cell r="H7949">
            <v>1638</v>
          </cell>
          <cell r="I7949">
            <v>1261</v>
          </cell>
          <cell r="J7949">
            <v>5044</v>
          </cell>
          <cell r="K7949">
            <v>6552</v>
          </cell>
        </row>
        <row r="7950">
          <cell r="F7950">
            <v>43583</v>
          </cell>
          <cell r="G7950">
            <v>1</v>
          </cell>
          <cell r="H7950">
            <v>181</v>
          </cell>
          <cell r="I7950">
            <v>130</v>
          </cell>
          <cell r="J7950">
            <v>130</v>
          </cell>
          <cell r="K7950">
            <v>181</v>
          </cell>
        </row>
        <row r="7951">
          <cell r="F7951">
            <v>43487</v>
          </cell>
          <cell r="G7951">
            <v>1</v>
          </cell>
          <cell r="H7951">
            <v>1809</v>
          </cell>
          <cell r="I7951">
            <v>1067</v>
          </cell>
          <cell r="J7951">
            <v>1067</v>
          </cell>
          <cell r="K7951">
            <v>1809</v>
          </cell>
        </row>
        <row r="7952">
          <cell r="F7952">
            <v>43600</v>
          </cell>
          <cell r="G7952">
            <v>1</v>
          </cell>
          <cell r="H7952">
            <v>1178</v>
          </cell>
          <cell r="I7952">
            <v>683</v>
          </cell>
          <cell r="J7952">
            <v>683</v>
          </cell>
          <cell r="K7952">
            <v>1178</v>
          </cell>
        </row>
        <row r="7953">
          <cell r="F7953">
            <v>43514</v>
          </cell>
          <cell r="G7953">
            <v>1</v>
          </cell>
          <cell r="H7953">
            <v>1077</v>
          </cell>
          <cell r="I7953">
            <v>732</v>
          </cell>
          <cell r="J7953">
            <v>732</v>
          </cell>
          <cell r="K7953">
            <v>1077</v>
          </cell>
        </row>
        <row r="7954">
          <cell r="F7954">
            <v>43606</v>
          </cell>
          <cell r="G7954">
            <v>3</v>
          </cell>
          <cell r="H7954">
            <v>315</v>
          </cell>
          <cell r="I7954">
            <v>208</v>
          </cell>
          <cell r="J7954">
            <v>624</v>
          </cell>
          <cell r="K7954">
            <v>945</v>
          </cell>
        </row>
        <row r="7955">
          <cell r="F7955">
            <v>43788</v>
          </cell>
          <cell r="G7955">
            <v>3</v>
          </cell>
          <cell r="H7955">
            <v>2005</v>
          </cell>
          <cell r="I7955">
            <v>1223</v>
          </cell>
          <cell r="J7955">
            <v>3669</v>
          </cell>
          <cell r="K7955">
            <v>6015</v>
          </cell>
        </row>
        <row r="7956">
          <cell r="F7956">
            <v>43720</v>
          </cell>
          <cell r="G7956">
            <v>1</v>
          </cell>
          <cell r="H7956">
            <v>637</v>
          </cell>
          <cell r="I7956">
            <v>389</v>
          </cell>
          <cell r="J7956">
            <v>389</v>
          </cell>
          <cell r="K7956">
            <v>637</v>
          </cell>
        </row>
        <row r="7957">
          <cell r="F7957">
            <v>43489</v>
          </cell>
          <cell r="G7957">
            <v>2</v>
          </cell>
          <cell r="H7957">
            <v>95</v>
          </cell>
          <cell r="I7957">
            <v>61</v>
          </cell>
          <cell r="J7957">
            <v>122</v>
          </cell>
          <cell r="K7957">
            <v>190</v>
          </cell>
        </row>
        <row r="7958">
          <cell r="F7958">
            <v>43675</v>
          </cell>
          <cell r="G7958">
            <v>4</v>
          </cell>
          <cell r="H7958">
            <v>561</v>
          </cell>
          <cell r="I7958">
            <v>421</v>
          </cell>
          <cell r="J7958">
            <v>1684</v>
          </cell>
          <cell r="K7958">
            <v>2244</v>
          </cell>
        </row>
        <row r="7959">
          <cell r="F7959">
            <v>43521</v>
          </cell>
          <cell r="G7959">
            <v>3</v>
          </cell>
          <cell r="H7959">
            <v>1967</v>
          </cell>
          <cell r="I7959">
            <v>1397</v>
          </cell>
          <cell r="J7959">
            <v>4191</v>
          </cell>
          <cell r="K7959">
            <v>5901</v>
          </cell>
        </row>
        <row r="7960">
          <cell r="F7960">
            <v>43795</v>
          </cell>
          <cell r="G7960">
            <v>1</v>
          </cell>
          <cell r="H7960">
            <v>530</v>
          </cell>
          <cell r="I7960">
            <v>424</v>
          </cell>
          <cell r="J7960">
            <v>424</v>
          </cell>
          <cell r="K7960">
            <v>530</v>
          </cell>
        </row>
        <row r="7961">
          <cell r="F7961">
            <v>43619</v>
          </cell>
          <cell r="G7961">
            <v>1</v>
          </cell>
          <cell r="H7961">
            <v>1414</v>
          </cell>
          <cell r="I7961">
            <v>962</v>
          </cell>
          <cell r="J7961">
            <v>962</v>
          </cell>
          <cell r="K7961">
            <v>1414</v>
          </cell>
        </row>
        <row r="7962">
          <cell r="F7962">
            <v>43468</v>
          </cell>
          <cell r="G7962">
            <v>1</v>
          </cell>
          <cell r="H7962">
            <v>1587</v>
          </cell>
          <cell r="I7962">
            <v>1301</v>
          </cell>
          <cell r="J7962">
            <v>1301</v>
          </cell>
          <cell r="K7962">
            <v>1587</v>
          </cell>
        </row>
        <row r="7963">
          <cell r="F7963">
            <v>43768</v>
          </cell>
          <cell r="G7963">
            <v>1</v>
          </cell>
          <cell r="H7963">
            <v>458</v>
          </cell>
          <cell r="I7963">
            <v>376</v>
          </cell>
          <cell r="J7963">
            <v>376</v>
          </cell>
          <cell r="K7963">
            <v>458</v>
          </cell>
        </row>
        <row r="7964">
          <cell r="F7964">
            <v>43511</v>
          </cell>
          <cell r="G7964">
            <v>4</v>
          </cell>
          <cell r="H7964">
            <v>584</v>
          </cell>
          <cell r="I7964">
            <v>420</v>
          </cell>
          <cell r="J7964">
            <v>1680</v>
          </cell>
          <cell r="K7964">
            <v>2336</v>
          </cell>
        </row>
        <row r="7965">
          <cell r="F7965">
            <v>43527</v>
          </cell>
          <cell r="G7965">
            <v>1</v>
          </cell>
          <cell r="H7965">
            <v>847</v>
          </cell>
          <cell r="I7965">
            <v>534</v>
          </cell>
          <cell r="J7965">
            <v>534</v>
          </cell>
          <cell r="K7965">
            <v>847</v>
          </cell>
        </row>
        <row r="7966">
          <cell r="F7966">
            <v>43764</v>
          </cell>
          <cell r="G7966">
            <v>1</v>
          </cell>
          <cell r="H7966">
            <v>1052</v>
          </cell>
          <cell r="I7966">
            <v>589</v>
          </cell>
          <cell r="J7966">
            <v>589</v>
          </cell>
          <cell r="K7966">
            <v>1052</v>
          </cell>
        </row>
        <row r="7967">
          <cell r="F7967">
            <v>43633</v>
          </cell>
          <cell r="G7967">
            <v>1</v>
          </cell>
          <cell r="H7967">
            <v>1405</v>
          </cell>
          <cell r="I7967">
            <v>1054</v>
          </cell>
          <cell r="J7967">
            <v>1054</v>
          </cell>
          <cell r="K7967">
            <v>1405</v>
          </cell>
        </row>
        <row r="7968">
          <cell r="F7968">
            <v>43737</v>
          </cell>
          <cell r="G7968">
            <v>1</v>
          </cell>
          <cell r="H7968">
            <v>1052</v>
          </cell>
          <cell r="I7968">
            <v>589</v>
          </cell>
          <cell r="J7968">
            <v>589</v>
          </cell>
          <cell r="K7968">
            <v>1052</v>
          </cell>
        </row>
        <row r="7969">
          <cell r="F7969">
            <v>43774</v>
          </cell>
          <cell r="G7969">
            <v>3</v>
          </cell>
          <cell r="H7969">
            <v>1022</v>
          </cell>
          <cell r="I7969">
            <v>818</v>
          </cell>
          <cell r="J7969">
            <v>2454</v>
          </cell>
          <cell r="K7969">
            <v>3066</v>
          </cell>
        </row>
        <row r="7970">
          <cell r="F7970">
            <v>43583</v>
          </cell>
          <cell r="G7970">
            <v>4</v>
          </cell>
          <cell r="H7970">
            <v>2497</v>
          </cell>
          <cell r="I7970">
            <v>1473</v>
          </cell>
          <cell r="J7970">
            <v>5892</v>
          </cell>
          <cell r="K7970">
            <v>9988</v>
          </cell>
        </row>
        <row r="7971">
          <cell r="F7971">
            <v>43756</v>
          </cell>
          <cell r="G7971">
            <v>2</v>
          </cell>
          <cell r="H7971">
            <v>1889</v>
          </cell>
          <cell r="I7971">
            <v>945</v>
          </cell>
          <cell r="J7971">
            <v>1890</v>
          </cell>
          <cell r="K7971">
            <v>3778</v>
          </cell>
        </row>
        <row r="7972">
          <cell r="F7972">
            <v>43586</v>
          </cell>
          <cell r="G7972">
            <v>1</v>
          </cell>
          <cell r="H7972">
            <v>2241</v>
          </cell>
          <cell r="I7972">
            <v>1367</v>
          </cell>
          <cell r="J7972">
            <v>1367</v>
          </cell>
          <cell r="K7972">
            <v>2241</v>
          </cell>
        </row>
        <row r="7973">
          <cell r="F7973">
            <v>43694</v>
          </cell>
          <cell r="G7973">
            <v>3</v>
          </cell>
          <cell r="H7973">
            <v>1367</v>
          </cell>
          <cell r="I7973">
            <v>984</v>
          </cell>
          <cell r="J7973">
            <v>2952</v>
          </cell>
          <cell r="K7973">
            <v>4101</v>
          </cell>
        </row>
        <row r="7974">
          <cell r="F7974">
            <v>43821</v>
          </cell>
          <cell r="G7974">
            <v>4</v>
          </cell>
          <cell r="H7974">
            <v>530</v>
          </cell>
          <cell r="I7974">
            <v>424</v>
          </cell>
          <cell r="J7974">
            <v>1696</v>
          </cell>
          <cell r="K7974">
            <v>2120</v>
          </cell>
        </row>
        <row r="7975">
          <cell r="F7975">
            <v>43705</v>
          </cell>
          <cell r="G7975">
            <v>1</v>
          </cell>
          <cell r="H7975">
            <v>771</v>
          </cell>
          <cell r="I7975">
            <v>648</v>
          </cell>
          <cell r="J7975">
            <v>648</v>
          </cell>
          <cell r="K7975">
            <v>771</v>
          </cell>
        </row>
        <row r="7976">
          <cell r="F7976">
            <v>43520</v>
          </cell>
          <cell r="G7976">
            <v>2</v>
          </cell>
          <cell r="H7976">
            <v>684</v>
          </cell>
          <cell r="I7976">
            <v>561</v>
          </cell>
          <cell r="J7976">
            <v>1122</v>
          </cell>
          <cell r="K7976">
            <v>1368</v>
          </cell>
        </row>
        <row r="7977">
          <cell r="F7977">
            <v>43741</v>
          </cell>
          <cell r="G7977">
            <v>3</v>
          </cell>
          <cell r="H7977">
            <v>530</v>
          </cell>
          <cell r="I7977">
            <v>424</v>
          </cell>
          <cell r="J7977">
            <v>1272</v>
          </cell>
          <cell r="K7977">
            <v>1590</v>
          </cell>
        </row>
        <row r="7978">
          <cell r="F7978">
            <v>43699</v>
          </cell>
          <cell r="G7978">
            <v>3</v>
          </cell>
          <cell r="H7978">
            <v>1639</v>
          </cell>
          <cell r="I7978">
            <v>1295</v>
          </cell>
          <cell r="J7978">
            <v>3885</v>
          </cell>
          <cell r="K7978">
            <v>4917</v>
          </cell>
        </row>
        <row r="7979">
          <cell r="F7979">
            <v>43810</v>
          </cell>
          <cell r="G7979">
            <v>1</v>
          </cell>
          <cell r="H7979">
            <v>458</v>
          </cell>
          <cell r="I7979">
            <v>376</v>
          </cell>
          <cell r="J7979">
            <v>376</v>
          </cell>
          <cell r="K7979">
            <v>458</v>
          </cell>
        </row>
        <row r="7980">
          <cell r="F7980">
            <v>43757</v>
          </cell>
          <cell r="G7980">
            <v>1</v>
          </cell>
          <cell r="H7980">
            <v>684</v>
          </cell>
          <cell r="I7980">
            <v>561</v>
          </cell>
          <cell r="J7980">
            <v>561</v>
          </cell>
          <cell r="K7980">
            <v>684</v>
          </cell>
        </row>
        <row r="7981">
          <cell r="F7981">
            <v>43759</v>
          </cell>
          <cell r="G7981">
            <v>1</v>
          </cell>
          <cell r="H7981">
            <v>951</v>
          </cell>
          <cell r="I7981">
            <v>504</v>
          </cell>
          <cell r="J7981">
            <v>504</v>
          </cell>
          <cell r="K7981">
            <v>951</v>
          </cell>
        </row>
        <row r="7982">
          <cell r="F7982">
            <v>43786</v>
          </cell>
          <cell r="G7982">
            <v>2</v>
          </cell>
          <cell r="H7982">
            <v>123</v>
          </cell>
          <cell r="I7982">
            <v>84</v>
          </cell>
          <cell r="J7982">
            <v>168</v>
          </cell>
          <cell r="K7982">
            <v>246</v>
          </cell>
        </row>
        <row r="7983">
          <cell r="F7983">
            <v>43517</v>
          </cell>
          <cell r="G7983">
            <v>1</v>
          </cell>
          <cell r="H7983">
            <v>112</v>
          </cell>
          <cell r="I7983">
            <v>90</v>
          </cell>
          <cell r="J7983">
            <v>90</v>
          </cell>
          <cell r="K7983">
            <v>112</v>
          </cell>
        </row>
        <row r="7984">
          <cell r="F7984">
            <v>43466</v>
          </cell>
          <cell r="G7984">
            <v>1</v>
          </cell>
          <cell r="H7984">
            <v>1635</v>
          </cell>
          <cell r="I7984">
            <v>1046</v>
          </cell>
          <cell r="J7984">
            <v>1046</v>
          </cell>
          <cell r="K7984">
            <v>1635</v>
          </cell>
        </row>
        <row r="7985">
          <cell r="F7985">
            <v>43771</v>
          </cell>
          <cell r="G7985">
            <v>1</v>
          </cell>
          <cell r="H7985">
            <v>1380</v>
          </cell>
          <cell r="I7985">
            <v>1090</v>
          </cell>
          <cell r="J7985">
            <v>1090</v>
          </cell>
          <cell r="K7985">
            <v>1380</v>
          </cell>
        </row>
        <row r="7986">
          <cell r="F7986">
            <v>43574</v>
          </cell>
          <cell r="G7986">
            <v>1</v>
          </cell>
          <cell r="H7986">
            <v>1353</v>
          </cell>
          <cell r="I7986">
            <v>947</v>
          </cell>
          <cell r="J7986">
            <v>947</v>
          </cell>
          <cell r="K7986">
            <v>1353</v>
          </cell>
        </row>
        <row r="7987">
          <cell r="F7987">
            <v>43578</v>
          </cell>
          <cell r="G7987">
            <v>2</v>
          </cell>
          <cell r="H7987">
            <v>1899</v>
          </cell>
          <cell r="I7987">
            <v>1044</v>
          </cell>
          <cell r="J7987">
            <v>2088</v>
          </cell>
          <cell r="K7987">
            <v>3798</v>
          </cell>
        </row>
        <row r="7988">
          <cell r="F7988">
            <v>43557</v>
          </cell>
          <cell r="G7988">
            <v>1</v>
          </cell>
          <cell r="H7988">
            <v>127</v>
          </cell>
          <cell r="I7988">
            <v>79</v>
          </cell>
          <cell r="J7988">
            <v>79</v>
          </cell>
          <cell r="K7988">
            <v>127</v>
          </cell>
        </row>
        <row r="7989">
          <cell r="F7989">
            <v>43624</v>
          </cell>
          <cell r="G7989">
            <v>1</v>
          </cell>
          <cell r="H7989">
            <v>1783</v>
          </cell>
          <cell r="I7989">
            <v>1230</v>
          </cell>
          <cell r="J7989">
            <v>1230</v>
          </cell>
          <cell r="K7989">
            <v>1783</v>
          </cell>
        </row>
        <row r="7990">
          <cell r="F7990">
            <v>43565</v>
          </cell>
          <cell r="G7990">
            <v>1</v>
          </cell>
          <cell r="H7990">
            <v>368</v>
          </cell>
          <cell r="I7990">
            <v>269</v>
          </cell>
          <cell r="J7990">
            <v>269</v>
          </cell>
          <cell r="K7990">
            <v>368</v>
          </cell>
        </row>
        <row r="7991">
          <cell r="F7991">
            <v>43792</v>
          </cell>
          <cell r="G7991">
            <v>1</v>
          </cell>
          <cell r="H7991">
            <v>667</v>
          </cell>
          <cell r="I7991">
            <v>387</v>
          </cell>
          <cell r="J7991">
            <v>387</v>
          </cell>
          <cell r="K7991">
            <v>667</v>
          </cell>
        </row>
        <row r="7992">
          <cell r="F7992">
            <v>43611</v>
          </cell>
          <cell r="G7992">
            <v>1</v>
          </cell>
          <cell r="H7992">
            <v>1887</v>
          </cell>
          <cell r="I7992">
            <v>1378</v>
          </cell>
          <cell r="J7992">
            <v>1378</v>
          </cell>
          <cell r="K7992">
            <v>1887</v>
          </cell>
        </row>
        <row r="7993">
          <cell r="F7993">
            <v>43506</v>
          </cell>
          <cell r="G7993">
            <v>3</v>
          </cell>
          <cell r="H7993">
            <v>530</v>
          </cell>
          <cell r="I7993">
            <v>424</v>
          </cell>
          <cell r="J7993">
            <v>1272</v>
          </cell>
          <cell r="K7993">
            <v>1590</v>
          </cell>
        </row>
        <row r="7994">
          <cell r="F7994">
            <v>43673</v>
          </cell>
          <cell r="G7994">
            <v>2</v>
          </cell>
          <cell r="H7994">
            <v>545</v>
          </cell>
          <cell r="I7994">
            <v>425</v>
          </cell>
          <cell r="J7994">
            <v>850</v>
          </cell>
          <cell r="K7994">
            <v>1090</v>
          </cell>
        </row>
        <row r="7995">
          <cell r="F7995">
            <v>43491</v>
          </cell>
          <cell r="G7995">
            <v>2</v>
          </cell>
          <cell r="H7995">
            <v>1783</v>
          </cell>
          <cell r="I7995">
            <v>1230</v>
          </cell>
          <cell r="J7995">
            <v>2460</v>
          </cell>
          <cell r="K7995">
            <v>3566</v>
          </cell>
        </row>
        <row r="7996">
          <cell r="F7996">
            <v>43467</v>
          </cell>
          <cell r="G7996">
            <v>2</v>
          </cell>
          <cell r="H7996">
            <v>1119</v>
          </cell>
          <cell r="I7996">
            <v>683</v>
          </cell>
          <cell r="J7996">
            <v>1366</v>
          </cell>
          <cell r="K7996">
            <v>2238</v>
          </cell>
        </row>
        <row r="7997">
          <cell r="F7997">
            <v>43737</v>
          </cell>
          <cell r="G7997">
            <v>1</v>
          </cell>
          <cell r="H7997">
            <v>203</v>
          </cell>
          <cell r="I7997">
            <v>154</v>
          </cell>
          <cell r="J7997">
            <v>154</v>
          </cell>
          <cell r="K7997">
            <v>203</v>
          </cell>
        </row>
        <row r="7998">
          <cell r="F7998">
            <v>43532</v>
          </cell>
          <cell r="G7998">
            <v>2</v>
          </cell>
          <cell r="H7998">
            <v>800</v>
          </cell>
          <cell r="I7998">
            <v>536</v>
          </cell>
          <cell r="J7998">
            <v>1072</v>
          </cell>
          <cell r="K7998">
            <v>1600</v>
          </cell>
        </row>
        <row r="7999">
          <cell r="F7999">
            <v>43469</v>
          </cell>
          <cell r="G7999">
            <v>1</v>
          </cell>
          <cell r="H7999">
            <v>368</v>
          </cell>
          <cell r="I7999">
            <v>294</v>
          </cell>
          <cell r="J7999">
            <v>294</v>
          </cell>
          <cell r="K7999">
            <v>368</v>
          </cell>
        </row>
        <row r="8000">
          <cell r="F8000">
            <v>43689</v>
          </cell>
          <cell r="G8000">
            <v>3</v>
          </cell>
          <cell r="H8000">
            <v>1783</v>
          </cell>
          <cell r="I8000">
            <v>1516</v>
          </cell>
          <cell r="J8000">
            <v>4548</v>
          </cell>
          <cell r="K8000">
            <v>5349</v>
          </cell>
        </row>
        <row r="8001">
          <cell r="F8001">
            <v>43626</v>
          </cell>
          <cell r="G8001">
            <v>4</v>
          </cell>
          <cell r="H8001">
            <v>136</v>
          </cell>
          <cell r="I8001">
            <v>72</v>
          </cell>
          <cell r="J8001">
            <v>288</v>
          </cell>
          <cell r="K8001">
            <v>544</v>
          </cell>
        </row>
        <row r="8002">
          <cell r="F8002">
            <v>43727</v>
          </cell>
          <cell r="G8002">
            <v>2</v>
          </cell>
          <cell r="H8002">
            <v>2257</v>
          </cell>
          <cell r="I8002">
            <v>1535</v>
          </cell>
          <cell r="J8002">
            <v>3070</v>
          </cell>
          <cell r="K8002">
            <v>4514</v>
          </cell>
        </row>
        <row r="8003">
          <cell r="F8003">
            <v>43638</v>
          </cell>
          <cell r="G8003">
            <v>2</v>
          </cell>
          <cell r="H8003">
            <v>2464</v>
          </cell>
          <cell r="I8003">
            <v>1774</v>
          </cell>
          <cell r="J8003">
            <v>3548</v>
          </cell>
          <cell r="K8003">
            <v>4928</v>
          </cell>
        </row>
        <row r="8004">
          <cell r="F8004">
            <v>43701</v>
          </cell>
          <cell r="G8004">
            <v>1</v>
          </cell>
          <cell r="H8004">
            <v>136</v>
          </cell>
          <cell r="I8004">
            <v>72</v>
          </cell>
          <cell r="J8004">
            <v>72</v>
          </cell>
          <cell r="K8004">
            <v>136</v>
          </cell>
        </row>
        <row r="8005">
          <cell r="F8005">
            <v>43554</v>
          </cell>
          <cell r="G8005">
            <v>4</v>
          </cell>
          <cell r="H8005">
            <v>817</v>
          </cell>
          <cell r="I8005">
            <v>409</v>
          </cell>
          <cell r="J8005">
            <v>1636</v>
          </cell>
          <cell r="K8005">
            <v>3268</v>
          </cell>
        </row>
        <row r="8006">
          <cell r="F8006">
            <v>43725</v>
          </cell>
          <cell r="G8006">
            <v>2</v>
          </cell>
          <cell r="H8006">
            <v>667</v>
          </cell>
          <cell r="I8006">
            <v>387</v>
          </cell>
          <cell r="J8006">
            <v>774</v>
          </cell>
          <cell r="K8006">
            <v>1334</v>
          </cell>
        </row>
        <row r="8007">
          <cell r="F8007">
            <v>43570</v>
          </cell>
          <cell r="G8007">
            <v>1</v>
          </cell>
          <cell r="H8007">
            <v>1887</v>
          </cell>
          <cell r="I8007">
            <v>1378</v>
          </cell>
          <cell r="J8007">
            <v>1378</v>
          </cell>
          <cell r="K8007">
            <v>1887</v>
          </cell>
        </row>
        <row r="8008">
          <cell r="F8008">
            <v>43483</v>
          </cell>
          <cell r="G8008">
            <v>2</v>
          </cell>
          <cell r="H8008">
            <v>2182</v>
          </cell>
          <cell r="I8008">
            <v>1200</v>
          </cell>
          <cell r="J8008">
            <v>2400</v>
          </cell>
          <cell r="K8008">
            <v>4364</v>
          </cell>
        </row>
        <row r="8009">
          <cell r="F8009">
            <v>43617</v>
          </cell>
          <cell r="G8009">
            <v>1</v>
          </cell>
          <cell r="H8009">
            <v>1052</v>
          </cell>
          <cell r="I8009">
            <v>589</v>
          </cell>
          <cell r="J8009">
            <v>589</v>
          </cell>
          <cell r="K8009">
            <v>1052</v>
          </cell>
        </row>
        <row r="8010">
          <cell r="F8010">
            <v>43795</v>
          </cell>
          <cell r="G8010">
            <v>1</v>
          </cell>
          <cell r="H8010">
            <v>530</v>
          </cell>
          <cell r="I8010">
            <v>424</v>
          </cell>
          <cell r="J8010">
            <v>424</v>
          </cell>
          <cell r="K8010">
            <v>530</v>
          </cell>
        </row>
        <row r="8011">
          <cell r="F8011">
            <v>43503</v>
          </cell>
          <cell r="G8011">
            <v>1</v>
          </cell>
          <cell r="H8011">
            <v>1671</v>
          </cell>
          <cell r="I8011">
            <v>1220</v>
          </cell>
          <cell r="J8011">
            <v>1220</v>
          </cell>
          <cell r="K8011">
            <v>1671</v>
          </cell>
        </row>
        <row r="8012">
          <cell r="F8012">
            <v>43618</v>
          </cell>
          <cell r="G8012">
            <v>1</v>
          </cell>
          <cell r="H8012">
            <v>530</v>
          </cell>
          <cell r="I8012">
            <v>424</v>
          </cell>
          <cell r="J8012">
            <v>424</v>
          </cell>
          <cell r="K8012">
            <v>530</v>
          </cell>
        </row>
        <row r="8013">
          <cell r="F8013">
            <v>43646</v>
          </cell>
          <cell r="G8013">
            <v>3</v>
          </cell>
          <cell r="H8013">
            <v>2391</v>
          </cell>
          <cell r="I8013">
            <v>1291</v>
          </cell>
          <cell r="J8013">
            <v>3873</v>
          </cell>
          <cell r="K8013">
            <v>7173</v>
          </cell>
        </row>
        <row r="8014">
          <cell r="F8014">
            <v>43476</v>
          </cell>
          <cell r="G8014">
            <v>2</v>
          </cell>
          <cell r="H8014">
            <v>1566</v>
          </cell>
          <cell r="I8014">
            <v>1190</v>
          </cell>
          <cell r="J8014">
            <v>2380</v>
          </cell>
          <cell r="K8014">
            <v>3132</v>
          </cell>
        </row>
        <row r="8015">
          <cell r="F8015">
            <v>43783</v>
          </cell>
          <cell r="G8015">
            <v>3</v>
          </cell>
          <cell r="H8015">
            <v>290</v>
          </cell>
          <cell r="I8015">
            <v>200</v>
          </cell>
          <cell r="J8015">
            <v>600</v>
          </cell>
          <cell r="K8015">
            <v>870</v>
          </cell>
        </row>
        <row r="8016">
          <cell r="F8016">
            <v>43693</v>
          </cell>
          <cell r="G8016">
            <v>1</v>
          </cell>
          <cell r="H8016">
            <v>2495</v>
          </cell>
          <cell r="I8016">
            <v>1896</v>
          </cell>
          <cell r="J8016">
            <v>1896</v>
          </cell>
          <cell r="K8016">
            <v>2495</v>
          </cell>
        </row>
        <row r="8017">
          <cell r="F8017">
            <v>43800</v>
          </cell>
          <cell r="G8017">
            <v>1</v>
          </cell>
          <cell r="H8017">
            <v>1826</v>
          </cell>
          <cell r="I8017">
            <v>1443</v>
          </cell>
          <cell r="J8017">
            <v>1443</v>
          </cell>
          <cell r="K8017">
            <v>1826</v>
          </cell>
        </row>
        <row r="8018">
          <cell r="F8018">
            <v>43662</v>
          </cell>
          <cell r="G8018">
            <v>1</v>
          </cell>
          <cell r="H8018">
            <v>1582</v>
          </cell>
          <cell r="I8018">
            <v>1234</v>
          </cell>
          <cell r="J8018">
            <v>1234</v>
          </cell>
          <cell r="K8018">
            <v>1582</v>
          </cell>
        </row>
        <row r="8019">
          <cell r="F8019">
            <v>43683</v>
          </cell>
          <cell r="G8019">
            <v>2</v>
          </cell>
          <cell r="H8019">
            <v>637</v>
          </cell>
          <cell r="I8019">
            <v>389</v>
          </cell>
          <cell r="J8019">
            <v>778</v>
          </cell>
          <cell r="K8019">
            <v>1274</v>
          </cell>
        </row>
        <row r="8020">
          <cell r="F8020">
            <v>43661</v>
          </cell>
          <cell r="G8020">
            <v>1</v>
          </cell>
          <cell r="H8020">
            <v>2353</v>
          </cell>
          <cell r="I8020">
            <v>1788</v>
          </cell>
          <cell r="J8020">
            <v>1788</v>
          </cell>
          <cell r="K8020">
            <v>2353</v>
          </cell>
        </row>
        <row r="8021">
          <cell r="F8021">
            <v>43586</v>
          </cell>
          <cell r="G8021">
            <v>4</v>
          </cell>
          <cell r="H8021">
            <v>1798</v>
          </cell>
          <cell r="I8021">
            <v>971</v>
          </cell>
          <cell r="J8021">
            <v>3884</v>
          </cell>
          <cell r="K8021">
            <v>7192</v>
          </cell>
        </row>
        <row r="8022">
          <cell r="F8022">
            <v>43742</v>
          </cell>
          <cell r="G8022">
            <v>4</v>
          </cell>
          <cell r="H8022">
            <v>1119</v>
          </cell>
          <cell r="I8022">
            <v>683</v>
          </cell>
          <cell r="J8022">
            <v>2732</v>
          </cell>
          <cell r="K8022">
            <v>4476</v>
          </cell>
        </row>
        <row r="8023">
          <cell r="F8023">
            <v>43499</v>
          </cell>
          <cell r="G8023">
            <v>2</v>
          </cell>
          <cell r="H8023">
            <v>530</v>
          </cell>
          <cell r="I8023">
            <v>424</v>
          </cell>
          <cell r="J8023">
            <v>848</v>
          </cell>
          <cell r="K8023">
            <v>1060</v>
          </cell>
        </row>
        <row r="8024">
          <cell r="F8024">
            <v>43603</v>
          </cell>
          <cell r="G8024">
            <v>4</v>
          </cell>
          <cell r="H8024">
            <v>1467</v>
          </cell>
          <cell r="I8024">
            <v>807</v>
          </cell>
          <cell r="J8024">
            <v>3228</v>
          </cell>
          <cell r="K8024">
            <v>5868</v>
          </cell>
        </row>
        <row r="8025">
          <cell r="F8025">
            <v>43827</v>
          </cell>
          <cell r="G8025">
            <v>1</v>
          </cell>
          <cell r="H8025">
            <v>504</v>
          </cell>
          <cell r="I8025">
            <v>408</v>
          </cell>
          <cell r="J8025">
            <v>408</v>
          </cell>
          <cell r="K8025">
            <v>504</v>
          </cell>
        </row>
        <row r="8026">
          <cell r="F8026">
            <v>43590</v>
          </cell>
          <cell r="G8026">
            <v>1</v>
          </cell>
          <cell r="H8026">
            <v>1826</v>
          </cell>
          <cell r="I8026">
            <v>1443</v>
          </cell>
          <cell r="J8026">
            <v>1443</v>
          </cell>
          <cell r="K8026">
            <v>1826</v>
          </cell>
        </row>
        <row r="8027">
          <cell r="F8027">
            <v>43674</v>
          </cell>
          <cell r="G8027">
            <v>1</v>
          </cell>
          <cell r="H8027">
            <v>1566</v>
          </cell>
          <cell r="I8027">
            <v>1190</v>
          </cell>
          <cell r="J8027">
            <v>1190</v>
          </cell>
          <cell r="K8027">
            <v>1566</v>
          </cell>
        </row>
        <row r="8028">
          <cell r="F8028">
            <v>43644</v>
          </cell>
          <cell r="G8028">
            <v>1</v>
          </cell>
          <cell r="H8028">
            <v>1639</v>
          </cell>
          <cell r="I8028">
            <v>1295</v>
          </cell>
          <cell r="J8028">
            <v>1295</v>
          </cell>
          <cell r="K8028">
            <v>1639</v>
          </cell>
        </row>
        <row r="8029">
          <cell r="F8029">
            <v>43759</v>
          </cell>
          <cell r="G8029">
            <v>1</v>
          </cell>
          <cell r="H8029">
            <v>2182</v>
          </cell>
          <cell r="I8029">
            <v>1200</v>
          </cell>
          <cell r="J8029">
            <v>1200</v>
          </cell>
          <cell r="K8029">
            <v>2182</v>
          </cell>
        </row>
        <row r="8030">
          <cell r="F8030">
            <v>43503</v>
          </cell>
          <cell r="G8030">
            <v>1</v>
          </cell>
          <cell r="H8030">
            <v>2391</v>
          </cell>
          <cell r="I8030">
            <v>1291</v>
          </cell>
          <cell r="J8030">
            <v>1291</v>
          </cell>
          <cell r="K8030">
            <v>2391</v>
          </cell>
        </row>
        <row r="8031">
          <cell r="F8031">
            <v>43481</v>
          </cell>
          <cell r="G8031">
            <v>2</v>
          </cell>
          <cell r="H8031">
            <v>880</v>
          </cell>
          <cell r="I8031">
            <v>634</v>
          </cell>
          <cell r="J8031">
            <v>1268</v>
          </cell>
          <cell r="K8031">
            <v>1760</v>
          </cell>
        </row>
        <row r="8032">
          <cell r="F8032">
            <v>43595</v>
          </cell>
          <cell r="G8032">
            <v>4</v>
          </cell>
          <cell r="H8032">
            <v>947</v>
          </cell>
          <cell r="I8032">
            <v>786</v>
          </cell>
          <cell r="J8032">
            <v>3144</v>
          </cell>
          <cell r="K8032">
            <v>3788</v>
          </cell>
        </row>
        <row r="8033">
          <cell r="F8033">
            <v>43497</v>
          </cell>
          <cell r="G8033">
            <v>2</v>
          </cell>
          <cell r="H8033">
            <v>667</v>
          </cell>
          <cell r="I8033">
            <v>387</v>
          </cell>
          <cell r="J8033">
            <v>774</v>
          </cell>
          <cell r="K8033">
            <v>1334</v>
          </cell>
        </row>
        <row r="8034">
          <cell r="F8034">
            <v>43605</v>
          </cell>
          <cell r="G8034">
            <v>1</v>
          </cell>
          <cell r="H8034">
            <v>1743</v>
          </cell>
          <cell r="I8034">
            <v>872</v>
          </cell>
          <cell r="J8034">
            <v>872</v>
          </cell>
          <cell r="K8034">
            <v>1743</v>
          </cell>
        </row>
        <row r="8035">
          <cell r="F8035">
            <v>43587</v>
          </cell>
          <cell r="G8035">
            <v>1</v>
          </cell>
          <cell r="H8035">
            <v>1671</v>
          </cell>
          <cell r="I8035">
            <v>1220</v>
          </cell>
          <cell r="J8035">
            <v>1220</v>
          </cell>
          <cell r="K8035">
            <v>1671</v>
          </cell>
        </row>
        <row r="8036">
          <cell r="F8036">
            <v>43554</v>
          </cell>
          <cell r="G8036">
            <v>1</v>
          </cell>
          <cell r="H8036">
            <v>2005</v>
          </cell>
          <cell r="I8036">
            <v>1223</v>
          </cell>
          <cell r="J8036">
            <v>1223</v>
          </cell>
          <cell r="K8036">
            <v>2005</v>
          </cell>
        </row>
        <row r="8037">
          <cell r="F8037">
            <v>43710</v>
          </cell>
          <cell r="G8037">
            <v>1</v>
          </cell>
          <cell r="H8037">
            <v>502</v>
          </cell>
          <cell r="I8037">
            <v>296</v>
          </cell>
          <cell r="J8037">
            <v>296</v>
          </cell>
          <cell r="K8037">
            <v>502</v>
          </cell>
        </row>
        <row r="8038">
          <cell r="F8038">
            <v>43491</v>
          </cell>
          <cell r="G8038">
            <v>1</v>
          </cell>
          <cell r="H8038">
            <v>2241</v>
          </cell>
          <cell r="I8038">
            <v>1367</v>
          </cell>
          <cell r="J8038">
            <v>1367</v>
          </cell>
          <cell r="K8038">
            <v>2241</v>
          </cell>
        </row>
        <row r="8039">
          <cell r="F8039">
            <v>43638</v>
          </cell>
          <cell r="G8039">
            <v>1</v>
          </cell>
          <cell r="H8039">
            <v>1783</v>
          </cell>
          <cell r="I8039">
            <v>1230</v>
          </cell>
          <cell r="J8039">
            <v>1230</v>
          </cell>
          <cell r="K8039">
            <v>1783</v>
          </cell>
        </row>
        <row r="8040">
          <cell r="F8040">
            <v>43528</v>
          </cell>
          <cell r="G8040">
            <v>4</v>
          </cell>
          <cell r="H8040">
            <v>2495</v>
          </cell>
          <cell r="I8040">
            <v>1896</v>
          </cell>
          <cell r="J8040">
            <v>7584</v>
          </cell>
          <cell r="K8040">
            <v>9980</v>
          </cell>
        </row>
        <row r="8041">
          <cell r="F8041">
            <v>43815</v>
          </cell>
          <cell r="G8041">
            <v>4</v>
          </cell>
          <cell r="H8041">
            <v>217</v>
          </cell>
          <cell r="I8041">
            <v>171</v>
          </cell>
          <cell r="J8041">
            <v>684</v>
          </cell>
          <cell r="K8041">
            <v>868</v>
          </cell>
        </row>
        <row r="8042">
          <cell r="F8042">
            <v>43620</v>
          </cell>
          <cell r="G8042">
            <v>1</v>
          </cell>
          <cell r="H8042">
            <v>1119</v>
          </cell>
          <cell r="I8042">
            <v>683</v>
          </cell>
          <cell r="J8042">
            <v>683</v>
          </cell>
          <cell r="K8042">
            <v>1119</v>
          </cell>
        </row>
        <row r="8043">
          <cell r="F8043">
            <v>43810</v>
          </cell>
          <cell r="G8043">
            <v>1</v>
          </cell>
          <cell r="H8043">
            <v>1380</v>
          </cell>
          <cell r="I8043">
            <v>1090</v>
          </cell>
          <cell r="J8043">
            <v>1090</v>
          </cell>
          <cell r="K8043">
            <v>1380</v>
          </cell>
        </row>
        <row r="8044">
          <cell r="F8044">
            <v>43781</v>
          </cell>
          <cell r="G8044">
            <v>2</v>
          </cell>
          <cell r="H8044">
            <v>2353</v>
          </cell>
          <cell r="I8044">
            <v>1788</v>
          </cell>
          <cell r="J8044">
            <v>3576</v>
          </cell>
          <cell r="K8044">
            <v>4706</v>
          </cell>
        </row>
        <row r="8045">
          <cell r="F8045">
            <v>43663</v>
          </cell>
          <cell r="G8045">
            <v>1</v>
          </cell>
          <cell r="H8045">
            <v>181</v>
          </cell>
          <cell r="I8045">
            <v>130</v>
          </cell>
          <cell r="J8045">
            <v>130</v>
          </cell>
          <cell r="K8045">
            <v>181</v>
          </cell>
        </row>
        <row r="8046">
          <cell r="F8046">
            <v>43652</v>
          </cell>
          <cell r="G8046">
            <v>3</v>
          </cell>
          <cell r="H8046">
            <v>561</v>
          </cell>
          <cell r="I8046">
            <v>421</v>
          </cell>
          <cell r="J8046">
            <v>1263</v>
          </cell>
          <cell r="K8046">
            <v>1683</v>
          </cell>
        </row>
        <row r="8047">
          <cell r="F8047">
            <v>43597</v>
          </cell>
          <cell r="G8047">
            <v>2</v>
          </cell>
          <cell r="H8047">
            <v>886</v>
          </cell>
          <cell r="I8047">
            <v>478</v>
          </cell>
          <cell r="J8047">
            <v>956</v>
          </cell>
          <cell r="K8047">
            <v>1772</v>
          </cell>
        </row>
        <row r="8048">
          <cell r="F8048">
            <v>43624</v>
          </cell>
          <cell r="G8048">
            <v>1</v>
          </cell>
          <cell r="H8048">
            <v>35</v>
          </cell>
          <cell r="I8048">
            <v>22</v>
          </cell>
          <cell r="J8048">
            <v>22</v>
          </cell>
          <cell r="K8048">
            <v>35</v>
          </cell>
        </row>
        <row r="8049">
          <cell r="F8049">
            <v>43780</v>
          </cell>
          <cell r="G8049">
            <v>1</v>
          </cell>
          <cell r="H8049">
            <v>123</v>
          </cell>
          <cell r="I8049">
            <v>84</v>
          </cell>
          <cell r="J8049">
            <v>84</v>
          </cell>
          <cell r="K8049">
            <v>123</v>
          </cell>
        </row>
        <row r="8050">
          <cell r="F8050">
            <v>43771</v>
          </cell>
          <cell r="G8050">
            <v>1</v>
          </cell>
          <cell r="H8050">
            <v>1351</v>
          </cell>
          <cell r="I8050">
            <v>1108</v>
          </cell>
          <cell r="J8050">
            <v>1108</v>
          </cell>
          <cell r="K8050">
            <v>1351</v>
          </cell>
        </row>
        <row r="8051">
          <cell r="F8051">
            <v>43545</v>
          </cell>
          <cell r="G8051">
            <v>3</v>
          </cell>
          <cell r="H8051">
            <v>1967</v>
          </cell>
          <cell r="I8051">
            <v>1397</v>
          </cell>
          <cell r="J8051">
            <v>4191</v>
          </cell>
          <cell r="K8051">
            <v>5901</v>
          </cell>
        </row>
        <row r="8052">
          <cell r="F8052">
            <v>43618</v>
          </cell>
          <cell r="G8052">
            <v>1</v>
          </cell>
          <cell r="H8052">
            <v>1414</v>
          </cell>
          <cell r="I8052">
            <v>962</v>
          </cell>
          <cell r="J8052">
            <v>962</v>
          </cell>
          <cell r="K8052">
            <v>1414</v>
          </cell>
        </row>
        <row r="8053">
          <cell r="F8053">
            <v>43767</v>
          </cell>
          <cell r="G8053">
            <v>1</v>
          </cell>
          <cell r="H8053">
            <v>1178</v>
          </cell>
          <cell r="I8053">
            <v>683</v>
          </cell>
          <cell r="J8053">
            <v>683</v>
          </cell>
          <cell r="K8053">
            <v>1178</v>
          </cell>
        </row>
        <row r="8054">
          <cell r="F8054">
            <v>43512</v>
          </cell>
          <cell r="G8054">
            <v>1</v>
          </cell>
          <cell r="H8054">
            <v>502</v>
          </cell>
          <cell r="I8054">
            <v>296</v>
          </cell>
          <cell r="J8054">
            <v>296</v>
          </cell>
          <cell r="K8054">
            <v>502</v>
          </cell>
        </row>
        <row r="8055">
          <cell r="F8055">
            <v>43806</v>
          </cell>
          <cell r="G8055">
            <v>1</v>
          </cell>
          <cell r="H8055">
            <v>880</v>
          </cell>
          <cell r="I8055">
            <v>634</v>
          </cell>
          <cell r="J8055">
            <v>634</v>
          </cell>
          <cell r="K8055">
            <v>880</v>
          </cell>
        </row>
        <row r="8056">
          <cell r="F8056">
            <v>43702</v>
          </cell>
          <cell r="G8056">
            <v>1</v>
          </cell>
          <cell r="H8056">
            <v>458</v>
          </cell>
          <cell r="I8056">
            <v>376</v>
          </cell>
          <cell r="J8056">
            <v>376</v>
          </cell>
          <cell r="K8056">
            <v>458</v>
          </cell>
        </row>
        <row r="8057">
          <cell r="F8057">
            <v>43650</v>
          </cell>
          <cell r="G8057">
            <v>4</v>
          </cell>
          <cell r="H8057">
            <v>871</v>
          </cell>
          <cell r="I8057">
            <v>540</v>
          </cell>
          <cell r="J8057">
            <v>2160</v>
          </cell>
          <cell r="K8057">
            <v>3484</v>
          </cell>
        </row>
        <row r="8058">
          <cell r="F8058">
            <v>43610</v>
          </cell>
          <cell r="G8058">
            <v>1</v>
          </cell>
          <cell r="H8058">
            <v>2353</v>
          </cell>
          <cell r="I8058">
            <v>1788</v>
          </cell>
          <cell r="J8058">
            <v>1788</v>
          </cell>
          <cell r="K8058">
            <v>2353</v>
          </cell>
        </row>
        <row r="8059">
          <cell r="F8059">
            <v>43708</v>
          </cell>
          <cell r="G8059">
            <v>1</v>
          </cell>
          <cell r="H8059">
            <v>2497</v>
          </cell>
          <cell r="I8059">
            <v>1473</v>
          </cell>
          <cell r="J8059">
            <v>1473</v>
          </cell>
          <cell r="K8059">
            <v>2497</v>
          </cell>
        </row>
        <row r="8060">
          <cell r="F8060">
            <v>43714</v>
          </cell>
          <cell r="G8060">
            <v>2</v>
          </cell>
          <cell r="H8060">
            <v>1353</v>
          </cell>
          <cell r="I8060">
            <v>947</v>
          </cell>
          <cell r="J8060">
            <v>1894</v>
          </cell>
          <cell r="K8060">
            <v>2706</v>
          </cell>
        </row>
        <row r="8061">
          <cell r="F8061">
            <v>43544</v>
          </cell>
          <cell r="G8061">
            <v>2</v>
          </cell>
          <cell r="H8061">
            <v>290</v>
          </cell>
          <cell r="I8061">
            <v>200</v>
          </cell>
          <cell r="J8061">
            <v>400</v>
          </cell>
          <cell r="K8061">
            <v>580</v>
          </cell>
        </row>
        <row r="8062">
          <cell r="F8062">
            <v>43819</v>
          </cell>
          <cell r="G8062">
            <v>2</v>
          </cell>
          <cell r="H8062">
            <v>1353</v>
          </cell>
          <cell r="I8062">
            <v>947</v>
          </cell>
          <cell r="J8062">
            <v>1894</v>
          </cell>
          <cell r="K8062">
            <v>2706</v>
          </cell>
        </row>
        <row r="8063">
          <cell r="F8063">
            <v>43526</v>
          </cell>
          <cell r="G8063">
            <v>1</v>
          </cell>
          <cell r="H8063">
            <v>1638</v>
          </cell>
          <cell r="I8063">
            <v>1261</v>
          </cell>
          <cell r="J8063">
            <v>1261</v>
          </cell>
          <cell r="K8063">
            <v>1638</v>
          </cell>
        </row>
        <row r="8064">
          <cell r="F8064">
            <v>43664</v>
          </cell>
          <cell r="G8064">
            <v>3</v>
          </cell>
          <cell r="H8064">
            <v>1367</v>
          </cell>
          <cell r="I8064">
            <v>984</v>
          </cell>
          <cell r="J8064">
            <v>2952</v>
          </cell>
          <cell r="K8064">
            <v>4101</v>
          </cell>
        </row>
        <row r="8065">
          <cell r="F8065">
            <v>43587</v>
          </cell>
          <cell r="G8065">
            <v>1</v>
          </cell>
          <cell r="H8065">
            <v>684</v>
          </cell>
          <cell r="I8065">
            <v>561</v>
          </cell>
          <cell r="J8065">
            <v>561</v>
          </cell>
          <cell r="K8065">
            <v>684</v>
          </cell>
        </row>
        <row r="8066">
          <cell r="F8066">
            <v>43536</v>
          </cell>
          <cell r="G8066">
            <v>4</v>
          </cell>
          <cell r="H8066">
            <v>913</v>
          </cell>
          <cell r="I8066">
            <v>584</v>
          </cell>
          <cell r="J8066">
            <v>2336</v>
          </cell>
          <cell r="K8066">
            <v>3652</v>
          </cell>
        </row>
        <row r="8067">
          <cell r="F8067">
            <v>43574</v>
          </cell>
          <cell r="G8067">
            <v>1</v>
          </cell>
          <cell r="H8067">
            <v>35</v>
          </cell>
          <cell r="I8067">
            <v>22</v>
          </cell>
          <cell r="J8067">
            <v>22</v>
          </cell>
          <cell r="K8067">
            <v>35</v>
          </cell>
        </row>
        <row r="8068">
          <cell r="F8068">
            <v>43572</v>
          </cell>
          <cell r="G8068">
            <v>1</v>
          </cell>
          <cell r="H8068">
            <v>530</v>
          </cell>
          <cell r="I8068">
            <v>435</v>
          </cell>
          <cell r="J8068">
            <v>435</v>
          </cell>
          <cell r="K8068">
            <v>530</v>
          </cell>
        </row>
        <row r="8069">
          <cell r="F8069">
            <v>43566</v>
          </cell>
          <cell r="G8069">
            <v>1</v>
          </cell>
          <cell r="H8069">
            <v>203</v>
          </cell>
          <cell r="I8069">
            <v>154</v>
          </cell>
          <cell r="J8069">
            <v>154</v>
          </cell>
          <cell r="K8069">
            <v>203</v>
          </cell>
        </row>
        <row r="8070">
          <cell r="F8070">
            <v>43816</v>
          </cell>
          <cell r="G8070">
            <v>4</v>
          </cell>
          <cell r="H8070">
            <v>800</v>
          </cell>
          <cell r="I8070">
            <v>536</v>
          </cell>
          <cell r="J8070">
            <v>2144</v>
          </cell>
          <cell r="K8070">
            <v>3200</v>
          </cell>
        </row>
        <row r="8071">
          <cell r="F8071">
            <v>43787</v>
          </cell>
          <cell r="G8071">
            <v>4</v>
          </cell>
          <cell r="H8071">
            <v>1526</v>
          </cell>
          <cell r="I8071">
            <v>1251</v>
          </cell>
          <cell r="J8071">
            <v>5004</v>
          </cell>
          <cell r="K8071">
            <v>6104</v>
          </cell>
        </row>
        <row r="8072">
          <cell r="F8072">
            <v>43478</v>
          </cell>
          <cell r="G8072">
            <v>1</v>
          </cell>
          <cell r="H8072">
            <v>458</v>
          </cell>
          <cell r="I8072">
            <v>376</v>
          </cell>
          <cell r="J8072">
            <v>376</v>
          </cell>
          <cell r="K8072">
            <v>458</v>
          </cell>
        </row>
        <row r="8073">
          <cell r="F8073">
            <v>43625</v>
          </cell>
          <cell r="G8073">
            <v>3</v>
          </cell>
          <cell r="H8073">
            <v>1494</v>
          </cell>
          <cell r="I8073">
            <v>971</v>
          </cell>
          <cell r="J8073">
            <v>2913</v>
          </cell>
          <cell r="K8073">
            <v>4482</v>
          </cell>
        </row>
        <row r="8074">
          <cell r="F8074">
            <v>43676</v>
          </cell>
          <cell r="G8074">
            <v>1</v>
          </cell>
          <cell r="H8074">
            <v>2141</v>
          </cell>
          <cell r="I8074">
            <v>1777</v>
          </cell>
          <cell r="J8074">
            <v>1777</v>
          </cell>
          <cell r="K8074">
            <v>2141</v>
          </cell>
        </row>
        <row r="8075">
          <cell r="F8075">
            <v>43686</v>
          </cell>
          <cell r="G8075">
            <v>4</v>
          </cell>
          <cell r="H8075">
            <v>1338</v>
          </cell>
          <cell r="I8075">
            <v>682</v>
          </cell>
          <cell r="J8075">
            <v>2728</v>
          </cell>
          <cell r="K8075">
            <v>5352</v>
          </cell>
        </row>
        <row r="8076">
          <cell r="F8076">
            <v>43721</v>
          </cell>
          <cell r="G8076">
            <v>1</v>
          </cell>
          <cell r="H8076">
            <v>1278</v>
          </cell>
          <cell r="I8076">
            <v>665</v>
          </cell>
          <cell r="J8076">
            <v>665</v>
          </cell>
          <cell r="K8076">
            <v>1278</v>
          </cell>
        </row>
        <row r="8077">
          <cell r="F8077">
            <v>43815</v>
          </cell>
          <cell r="G8077">
            <v>1</v>
          </cell>
          <cell r="H8077">
            <v>1972</v>
          </cell>
          <cell r="I8077">
            <v>1321</v>
          </cell>
          <cell r="J8077">
            <v>1321</v>
          </cell>
          <cell r="K8077">
            <v>1972</v>
          </cell>
        </row>
        <row r="8078">
          <cell r="F8078">
            <v>43506</v>
          </cell>
          <cell r="G8078">
            <v>4</v>
          </cell>
          <cell r="H8078">
            <v>800</v>
          </cell>
          <cell r="I8078">
            <v>536</v>
          </cell>
          <cell r="J8078">
            <v>2144</v>
          </cell>
          <cell r="K8078">
            <v>3200</v>
          </cell>
        </row>
        <row r="8079">
          <cell r="F8079">
            <v>43490</v>
          </cell>
          <cell r="G8079">
            <v>1</v>
          </cell>
          <cell r="H8079">
            <v>871</v>
          </cell>
          <cell r="I8079">
            <v>540</v>
          </cell>
          <cell r="J8079">
            <v>540</v>
          </cell>
          <cell r="K8079">
            <v>871</v>
          </cell>
        </row>
        <row r="8080">
          <cell r="F8080">
            <v>43553</v>
          </cell>
          <cell r="G8080">
            <v>1</v>
          </cell>
          <cell r="H8080">
            <v>951</v>
          </cell>
          <cell r="I8080">
            <v>504</v>
          </cell>
          <cell r="J8080">
            <v>504</v>
          </cell>
          <cell r="K8080">
            <v>951</v>
          </cell>
        </row>
        <row r="8081">
          <cell r="F8081">
            <v>43565</v>
          </cell>
          <cell r="G8081">
            <v>1</v>
          </cell>
          <cell r="H8081">
            <v>2091</v>
          </cell>
          <cell r="I8081">
            <v>1485</v>
          </cell>
          <cell r="J8081">
            <v>1485</v>
          </cell>
          <cell r="K8081">
            <v>2091</v>
          </cell>
        </row>
        <row r="8082">
          <cell r="F8082">
            <v>43687</v>
          </cell>
          <cell r="G8082">
            <v>3</v>
          </cell>
          <cell r="H8082">
            <v>1582</v>
          </cell>
          <cell r="I8082">
            <v>1234</v>
          </cell>
          <cell r="J8082">
            <v>3702</v>
          </cell>
          <cell r="K8082">
            <v>4746</v>
          </cell>
        </row>
        <row r="8083">
          <cell r="F8083">
            <v>43671</v>
          </cell>
          <cell r="G8083">
            <v>1</v>
          </cell>
          <cell r="H8083">
            <v>35</v>
          </cell>
          <cell r="I8083">
            <v>22</v>
          </cell>
          <cell r="J8083">
            <v>22</v>
          </cell>
          <cell r="K8083">
            <v>35</v>
          </cell>
        </row>
        <row r="8084">
          <cell r="F8084">
            <v>43759</v>
          </cell>
          <cell r="G8084">
            <v>3</v>
          </cell>
          <cell r="H8084">
            <v>2091</v>
          </cell>
          <cell r="I8084">
            <v>1485</v>
          </cell>
          <cell r="J8084">
            <v>4455</v>
          </cell>
          <cell r="K8084">
            <v>6273</v>
          </cell>
        </row>
        <row r="8085">
          <cell r="F8085">
            <v>43514</v>
          </cell>
          <cell r="G8085">
            <v>1</v>
          </cell>
          <cell r="H8085">
            <v>203</v>
          </cell>
          <cell r="I8085">
            <v>154</v>
          </cell>
          <cell r="J8085">
            <v>154</v>
          </cell>
          <cell r="K8085">
            <v>203</v>
          </cell>
        </row>
        <row r="8086">
          <cell r="F8086">
            <v>43729</v>
          </cell>
          <cell r="G8086">
            <v>1</v>
          </cell>
          <cell r="H8086">
            <v>684</v>
          </cell>
          <cell r="I8086">
            <v>561</v>
          </cell>
          <cell r="J8086">
            <v>561</v>
          </cell>
          <cell r="K8086">
            <v>684</v>
          </cell>
        </row>
        <row r="8087">
          <cell r="F8087">
            <v>43484</v>
          </cell>
          <cell r="G8087">
            <v>2</v>
          </cell>
          <cell r="H8087">
            <v>545</v>
          </cell>
          <cell r="I8087">
            <v>425</v>
          </cell>
          <cell r="J8087">
            <v>850</v>
          </cell>
          <cell r="K8087">
            <v>1090</v>
          </cell>
        </row>
        <row r="8088">
          <cell r="F8088">
            <v>43694</v>
          </cell>
          <cell r="G8088">
            <v>1</v>
          </cell>
          <cell r="H8088">
            <v>1077</v>
          </cell>
          <cell r="I8088">
            <v>732</v>
          </cell>
          <cell r="J8088">
            <v>732</v>
          </cell>
          <cell r="K8088">
            <v>1077</v>
          </cell>
        </row>
        <row r="8089">
          <cell r="F8089">
            <v>43824</v>
          </cell>
          <cell r="G8089">
            <v>2</v>
          </cell>
          <cell r="H8089">
            <v>2241</v>
          </cell>
          <cell r="I8089">
            <v>1367</v>
          </cell>
          <cell r="J8089">
            <v>2734</v>
          </cell>
          <cell r="K8089">
            <v>4482</v>
          </cell>
        </row>
        <row r="8090">
          <cell r="F8090">
            <v>43604</v>
          </cell>
          <cell r="G8090">
            <v>2</v>
          </cell>
          <cell r="H8090">
            <v>458</v>
          </cell>
          <cell r="I8090">
            <v>376</v>
          </cell>
          <cell r="J8090">
            <v>752</v>
          </cell>
          <cell r="K8090">
            <v>916</v>
          </cell>
        </row>
        <row r="8091">
          <cell r="F8091">
            <v>43750</v>
          </cell>
          <cell r="G8091">
            <v>1</v>
          </cell>
          <cell r="H8091">
            <v>2495</v>
          </cell>
          <cell r="I8091">
            <v>1896</v>
          </cell>
          <cell r="J8091">
            <v>1896</v>
          </cell>
          <cell r="K8091">
            <v>2495</v>
          </cell>
        </row>
        <row r="8092">
          <cell r="F8092">
            <v>43693</v>
          </cell>
          <cell r="G8092">
            <v>3</v>
          </cell>
          <cell r="H8092">
            <v>818</v>
          </cell>
          <cell r="I8092">
            <v>450</v>
          </cell>
          <cell r="J8092">
            <v>1350</v>
          </cell>
          <cell r="K8092">
            <v>2454</v>
          </cell>
        </row>
        <row r="8093">
          <cell r="F8093">
            <v>43553</v>
          </cell>
          <cell r="G8093">
            <v>1</v>
          </cell>
          <cell r="H8093">
            <v>799</v>
          </cell>
          <cell r="I8093">
            <v>455</v>
          </cell>
          <cell r="J8093">
            <v>455</v>
          </cell>
          <cell r="K8093">
            <v>799</v>
          </cell>
        </row>
        <row r="8094">
          <cell r="F8094">
            <v>43794</v>
          </cell>
          <cell r="G8094">
            <v>3</v>
          </cell>
          <cell r="H8094">
            <v>1467</v>
          </cell>
          <cell r="I8094">
            <v>807</v>
          </cell>
          <cell r="J8094">
            <v>2421</v>
          </cell>
          <cell r="K8094">
            <v>4401</v>
          </cell>
        </row>
        <row r="8095">
          <cell r="F8095">
            <v>43683</v>
          </cell>
          <cell r="G8095">
            <v>1</v>
          </cell>
          <cell r="H8095">
            <v>1022</v>
          </cell>
          <cell r="I8095">
            <v>818</v>
          </cell>
          <cell r="J8095">
            <v>818</v>
          </cell>
          <cell r="K8095">
            <v>1022</v>
          </cell>
        </row>
        <row r="8096">
          <cell r="F8096">
            <v>43475</v>
          </cell>
          <cell r="G8096">
            <v>1</v>
          </cell>
          <cell r="H8096">
            <v>556</v>
          </cell>
          <cell r="I8096">
            <v>395</v>
          </cell>
          <cell r="J8096">
            <v>395</v>
          </cell>
          <cell r="K8096">
            <v>556</v>
          </cell>
        </row>
        <row r="8097">
          <cell r="F8097">
            <v>43595</v>
          </cell>
          <cell r="G8097">
            <v>1</v>
          </cell>
          <cell r="H8097">
            <v>1743</v>
          </cell>
          <cell r="I8097">
            <v>872</v>
          </cell>
          <cell r="J8097">
            <v>872</v>
          </cell>
          <cell r="K8097">
            <v>1743</v>
          </cell>
        </row>
        <row r="8098">
          <cell r="F8098">
            <v>43710</v>
          </cell>
          <cell r="G8098">
            <v>1</v>
          </cell>
          <cell r="H8098">
            <v>1582</v>
          </cell>
          <cell r="I8098">
            <v>1234</v>
          </cell>
          <cell r="J8098">
            <v>1234</v>
          </cell>
          <cell r="K8098">
            <v>1582</v>
          </cell>
        </row>
        <row r="8099">
          <cell r="F8099">
            <v>43469</v>
          </cell>
          <cell r="G8099">
            <v>1</v>
          </cell>
          <cell r="H8099">
            <v>1500</v>
          </cell>
          <cell r="I8099">
            <v>900</v>
          </cell>
          <cell r="J8099">
            <v>900</v>
          </cell>
          <cell r="K8099">
            <v>1500</v>
          </cell>
        </row>
        <row r="8100">
          <cell r="F8100">
            <v>43582</v>
          </cell>
          <cell r="G8100">
            <v>4</v>
          </cell>
          <cell r="H8100">
            <v>1639</v>
          </cell>
          <cell r="I8100">
            <v>1295</v>
          </cell>
          <cell r="J8100">
            <v>5180</v>
          </cell>
          <cell r="K8100">
            <v>6556</v>
          </cell>
        </row>
        <row r="8101">
          <cell r="F8101">
            <v>43563</v>
          </cell>
          <cell r="G8101">
            <v>2</v>
          </cell>
          <cell r="H8101">
            <v>2005</v>
          </cell>
          <cell r="I8101">
            <v>1223</v>
          </cell>
          <cell r="J8101">
            <v>2446</v>
          </cell>
          <cell r="K8101">
            <v>4010</v>
          </cell>
        </row>
        <row r="8102">
          <cell r="F8102">
            <v>43698</v>
          </cell>
          <cell r="G8102">
            <v>3</v>
          </cell>
          <cell r="H8102">
            <v>2283</v>
          </cell>
          <cell r="I8102">
            <v>1484</v>
          </cell>
          <cell r="J8102">
            <v>4452</v>
          </cell>
          <cell r="K8102">
            <v>6849</v>
          </cell>
        </row>
        <row r="8103">
          <cell r="F8103">
            <v>43710</v>
          </cell>
          <cell r="G8103">
            <v>1</v>
          </cell>
          <cell r="H8103">
            <v>1639</v>
          </cell>
          <cell r="I8103">
            <v>1295</v>
          </cell>
          <cell r="J8103">
            <v>1295</v>
          </cell>
          <cell r="K8103">
            <v>1639</v>
          </cell>
        </row>
        <row r="8104">
          <cell r="F8104">
            <v>43795</v>
          </cell>
          <cell r="G8104">
            <v>1</v>
          </cell>
          <cell r="H8104">
            <v>217</v>
          </cell>
          <cell r="I8104">
            <v>171</v>
          </cell>
          <cell r="J8104">
            <v>171</v>
          </cell>
          <cell r="K8104">
            <v>217</v>
          </cell>
        </row>
        <row r="8105">
          <cell r="F8105">
            <v>43637</v>
          </cell>
          <cell r="G8105">
            <v>1</v>
          </cell>
          <cell r="H8105">
            <v>771</v>
          </cell>
          <cell r="I8105">
            <v>648</v>
          </cell>
          <cell r="J8105">
            <v>648</v>
          </cell>
          <cell r="K8105">
            <v>771</v>
          </cell>
        </row>
        <row r="8106">
          <cell r="F8106">
            <v>43635</v>
          </cell>
          <cell r="G8106">
            <v>3</v>
          </cell>
          <cell r="H8106">
            <v>392</v>
          </cell>
          <cell r="I8106">
            <v>255</v>
          </cell>
          <cell r="J8106">
            <v>765</v>
          </cell>
          <cell r="K8106">
            <v>1176</v>
          </cell>
        </row>
        <row r="8107">
          <cell r="F8107">
            <v>43631</v>
          </cell>
          <cell r="G8107">
            <v>3</v>
          </cell>
          <cell r="H8107">
            <v>1708</v>
          </cell>
          <cell r="I8107">
            <v>871</v>
          </cell>
          <cell r="J8107">
            <v>2613</v>
          </cell>
          <cell r="K8107">
            <v>5124</v>
          </cell>
        </row>
        <row r="8108">
          <cell r="F8108">
            <v>43506</v>
          </cell>
          <cell r="G8108">
            <v>3</v>
          </cell>
          <cell r="H8108">
            <v>35</v>
          </cell>
          <cell r="I8108">
            <v>22</v>
          </cell>
          <cell r="J8108">
            <v>66</v>
          </cell>
          <cell r="K8108">
            <v>105</v>
          </cell>
        </row>
        <row r="8109">
          <cell r="F8109">
            <v>43475</v>
          </cell>
          <cell r="G8109">
            <v>3</v>
          </cell>
          <cell r="H8109">
            <v>947</v>
          </cell>
          <cell r="I8109">
            <v>786</v>
          </cell>
          <cell r="J8109">
            <v>2358</v>
          </cell>
          <cell r="K8109">
            <v>2841</v>
          </cell>
        </row>
        <row r="8110">
          <cell r="F8110">
            <v>43659</v>
          </cell>
          <cell r="G8110">
            <v>3</v>
          </cell>
          <cell r="H8110">
            <v>458</v>
          </cell>
          <cell r="I8110">
            <v>376</v>
          </cell>
          <cell r="J8110">
            <v>1128</v>
          </cell>
          <cell r="K8110">
            <v>1374</v>
          </cell>
        </row>
        <row r="8111">
          <cell r="F8111">
            <v>43548</v>
          </cell>
          <cell r="G8111">
            <v>1</v>
          </cell>
          <cell r="H8111">
            <v>1119</v>
          </cell>
          <cell r="I8111">
            <v>683</v>
          </cell>
          <cell r="J8111">
            <v>683</v>
          </cell>
          <cell r="K8111">
            <v>1119</v>
          </cell>
        </row>
        <row r="8112">
          <cell r="F8112">
            <v>43789</v>
          </cell>
          <cell r="G8112">
            <v>3</v>
          </cell>
          <cell r="H8112">
            <v>818</v>
          </cell>
          <cell r="I8112">
            <v>450</v>
          </cell>
          <cell r="J8112">
            <v>1350</v>
          </cell>
          <cell r="K8112">
            <v>2454</v>
          </cell>
        </row>
        <row r="8113">
          <cell r="F8113">
            <v>43638</v>
          </cell>
          <cell r="G8113">
            <v>1</v>
          </cell>
          <cell r="H8113">
            <v>1467</v>
          </cell>
          <cell r="I8113">
            <v>807</v>
          </cell>
          <cell r="J8113">
            <v>807</v>
          </cell>
          <cell r="K8113">
            <v>1467</v>
          </cell>
        </row>
        <row r="8114">
          <cell r="F8114">
            <v>43748</v>
          </cell>
          <cell r="G8114">
            <v>1</v>
          </cell>
          <cell r="H8114">
            <v>886</v>
          </cell>
          <cell r="I8114">
            <v>478</v>
          </cell>
          <cell r="J8114">
            <v>478</v>
          </cell>
          <cell r="K8114">
            <v>886</v>
          </cell>
        </row>
        <row r="8115">
          <cell r="F8115">
            <v>43728</v>
          </cell>
          <cell r="G8115">
            <v>1</v>
          </cell>
          <cell r="H8115">
            <v>504</v>
          </cell>
          <cell r="I8115">
            <v>408</v>
          </cell>
          <cell r="J8115">
            <v>408</v>
          </cell>
          <cell r="K8115">
            <v>504</v>
          </cell>
        </row>
        <row r="8116">
          <cell r="F8116">
            <v>43735</v>
          </cell>
          <cell r="G8116">
            <v>1</v>
          </cell>
          <cell r="H8116">
            <v>1338</v>
          </cell>
          <cell r="I8116">
            <v>682</v>
          </cell>
          <cell r="J8116">
            <v>682</v>
          </cell>
          <cell r="K8116">
            <v>1338</v>
          </cell>
        </row>
        <row r="8117">
          <cell r="F8117">
            <v>43605</v>
          </cell>
          <cell r="G8117">
            <v>2</v>
          </cell>
          <cell r="H8117">
            <v>1367</v>
          </cell>
          <cell r="I8117">
            <v>984</v>
          </cell>
          <cell r="J8117">
            <v>1968</v>
          </cell>
          <cell r="K8117">
            <v>2734</v>
          </cell>
        </row>
        <row r="8118">
          <cell r="F8118">
            <v>43657</v>
          </cell>
          <cell r="G8118">
            <v>2</v>
          </cell>
          <cell r="H8118">
            <v>584</v>
          </cell>
          <cell r="I8118">
            <v>420</v>
          </cell>
          <cell r="J8118">
            <v>840</v>
          </cell>
          <cell r="K8118">
            <v>1168</v>
          </cell>
        </row>
        <row r="8119">
          <cell r="F8119">
            <v>43829</v>
          </cell>
          <cell r="G8119">
            <v>2</v>
          </cell>
          <cell r="H8119">
            <v>2396</v>
          </cell>
          <cell r="I8119">
            <v>1965</v>
          </cell>
          <cell r="J8119">
            <v>3930</v>
          </cell>
          <cell r="K8119">
            <v>4792</v>
          </cell>
        </row>
        <row r="8120">
          <cell r="F8120">
            <v>43543</v>
          </cell>
          <cell r="G8120">
            <v>1</v>
          </cell>
          <cell r="H8120">
            <v>1494</v>
          </cell>
          <cell r="I8120">
            <v>971</v>
          </cell>
          <cell r="J8120">
            <v>971</v>
          </cell>
          <cell r="K8120">
            <v>1494</v>
          </cell>
        </row>
        <row r="8121">
          <cell r="F8121">
            <v>43627</v>
          </cell>
          <cell r="G8121">
            <v>1</v>
          </cell>
          <cell r="H8121">
            <v>1351</v>
          </cell>
          <cell r="I8121">
            <v>1108</v>
          </cell>
          <cell r="J8121">
            <v>1108</v>
          </cell>
          <cell r="K8121">
            <v>1351</v>
          </cell>
        </row>
        <row r="8122">
          <cell r="F8122">
            <v>43639</v>
          </cell>
          <cell r="G8122">
            <v>3</v>
          </cell>
          <cell r="H8122">
            <v>818</v>
          </cell>
          <cell r="I8122">
            <v>450</v>
          </cell>
          <cell r="J8122">
            <v>1350</v>
          </cell>
          <cell r="K8122">
            <v>2454</v>
          </cell>
        </row>
        <row r="8123">
          <cell r="F8123">
            <v>43824</v>
          </cell>
          <cell r="G8123">
            <v>2</v>
          </cell>
          <cell r="H8123">
            <v>1887</v>
          </cell>
          <cell r="I8123">
            <v>1378</v>
          </cell>
          <cell r="J8123">
            <v>2756</v>
          </cell>
          <cell r="K8123">
            <v>3774</v>
          </cell>
        </row>
        <row r="8124">
          <cell r="F8124">
            <v>43750</v>
          </cell>
          <cell r="G8124">
            <v>1</v>
          </cell>
          <cell r="H8124">
            <v>1798</v>
          </cell>
          <cell r="I8124">
            <v>971</v>
          </cell>
          <cell r="J8124">
            <v>971</v>
          </cell>
          <cell r="K8124">
            <v>1798</v>
          </cell>
        </row>
        <row r="8125">
          <cell r="F8125">
            <v>43829</v>
          </cell>
          <cell r="G8125">
            <v>3</v>
          </cell>
          <cell r="H8125">
            <v>530</v>
          </cell>
          <cell r="I8125">
            <v>424</v>
          </cell>
          <cell r="J8125">
            <v>1272</v>
          </cell>
          <cell r="K8125">
            <v>1590</v>
          </cell>
        </row>
        <row r="8126">
          <cell r="F8126">
            <v>43706</v>
          </cell>
          <cell r="G8126">
            <v>4</v>
          </cell>
          <cell r="H8126">
            <v>181</v>
          </cell>
          <cell r="I8126">
            <v>130</v>
          </cell>
          <cell r="J8126">
            <v>520</v>
          </cell>
          <cell r="K8126">
            <v>724</v>
          </cell>
        </row>
        <row r="8127">
          <cell r="F8127">
            <v>43736</v>
          </cell>
          <cell r="G8127">
            <v>2</v>
          </cell>
          <cell r="H8127">
            <v>584</v>
          </cell>
          <cell r="I8127">
            <v>420</v>
          </cell>
          <cell r="J8127">
            <v>840</v>
          </cell>
          <cell r="K8127">
            <v>1168</v>
          </cell>
        </row>
        <row r="8128">
          <cell r="F8128">
            <v>43734</v>
          </cell>
          <cell r="G8128">
            <v>1</v>
          </cell>
          <cell r="H8128">
            <v>2497</v>
          </cell>
          <cell r="I8128">
            <v>1473</v>
          </cell>
          <cell r="J8128">
            <v>1473</v>
          </cell>
          <cell r="K8128">
            <v>2497</v>
          </cell>
        </row>
        <row r="8129">
          <cell r="F8129">
            <v>43570</v>
          </cell>
          <cell r="G8129">
            <v>1</v>
          </cell>
          <cell r="H8129">
            <v>771</v>
          </cell>
          <cell r="I8129">
            <v>648</v>
          </cell>
          <cell r="J8129">
            <v>648</v>
          </cell>
          <cell r="K8129">
            <v>771</v>
          </cell>
        </row>
        <row r="8130">
          <cell r="F8130">
            <v>43717</v>
          </cell>
          <cell r="G8130">
            <v>1</v>
          </cell>
          <cell r="H8130">
            <v>584</v>
          </cell>
          <cell r="I8130">
            <v>420</v>
          </cell>
          <cell r="J8130">
            <v>420</v>
          </cell>
          <cell r="K8130">
            <v>584</v>
          </cell>
        </row>
        <row r="8131">
          <cell r="F8131">
            <v>43717</v>
          </cell>
          <cell r="G8131">
            <v>2</v>
          </cell>
          <cell r="H8131">
            <v>181</v>
          </cell>
          <cell r="I8131">
            <v>130</v>
          </cell>
          <cell r="J8131">
            <v>260</v>
          </cell>
          <cell r="K8131">
            <v>362</v>
          </cell>
        </row>
        <row r="8132">
          <cell r="F8132">
            <v>43510</v>
          </cell>
          <cell r="G8132">
            <v>1</v>
          </cell>
          <cell r="H8132">
            <v>1467</v>
          </cell>
          <cell r="I8132">
            <v>807</v>
          </cell>
          <cell r="J8132">
            <v>807</v>
          </cell>
          <cell r="K8132">
            <v>1467</v>
          </cell>
        </row>
        <row r="8133">
          <cell r="F8133">
            <v>43491</v>
          </cell>
          <cell r="G8133">
            <v>1</v>
          </cell>
          <cell r="H8133">
            <v>1467</v>
          </cell>
          <cell r="I8133">
            <v>807</v>
          </cell>
          <cell r="J8133">
            <v>807</v>
          </cell>
          <cell r="K8133">
            <v>1467</v>
          </cell>
        </row>
        <row r="8134">
          <cell r="F8134">
            <v>43799</v>
          </cell>
          <cell r="G8134">
            <v>2</v>
          </cell>
          <cell r="H8134">
            <v>1862</v>
          </cell>
          <cell r="I8134">
            <v>1173</v>
          </cell>
          <cell r="J8134">
            <v>2346</v>
          </cell>
          <cell r="K8134">
            <v>3724</v>
          </cell>
        </row>
        <row r="8135">
          <cell r="F8135">
            <v>43782</v>
          </cell>
          <cell r="G8135">
            <v>2</v>
          </cell>
          <cell r="H8135">
            <v>2391</v>
          </cell>
          <cell r="I8135">
            <v>1291</v>
          </cell>
          <cell r="J8135">
            <v>2582</v>
          </cell>
          <cell r="K8135">
            <v>4782</v>
          </cell>
        </row>
        <row r="8136">
          <cell r="F8136">
            <v>43476</v>
          </cell>
          <cell r="G8136">
            <v>1</v>
          </cell>
          <cell r="H8136">
            <v>800</v>
          </cell>
          <cell r="I8136">
            <v>536</v>
          </cell>
          <cell r="J8136">
            <v>536</v>
          </cell>
          <cell r="K8136">
            <v>800</v>
          </cell>
        </row>
        <row r="8137">
          <cell r="F8137">
            <v>43744</v>
          </cell>
          <cell r="G8137">
            <v>2</v>
          </cell>
          <cell r="H8137">
            <v>1405</v>
          </cell>
          <cell r="I8137">
            <v>1054</v>
          </cell>
          <cell r="J8137">
            <v>2108</v>
          </cell>
          <cell r="K8137">
            <v>2810</v>
          </cell>
        </row>
        <row r="8138">
          <cell r="F8138">
            <v>43787</v>
          </cell>
          <cell r="G8138">
            <v>4</v>
          </cell>
          <cell r="H8138">
            <v>530</v>
          </cell>
          <cell r="I8138">
            <v>435</v>
          </cell>
          <cell r="J8138">
            <v>1740</v>
          </cell>
          <cell r="K8138">
            <v>2120</v>
          </cell>
        </row>
        <row r="8139">
          <cell r="F8139">
            <v>43785</v>
          </cell>
          <cell r="G8139">
            <v>2</v>
          </cell>
          <cell r="H8139">
            <v>1022</v>
          </cell>
          <cell r="I8139">
            <v>818</v>
          </cell>
          <cell r="J8139">
            <v>1636</v>
          </cell>
          <cell r="K8139">
            <v>2044</v>
          </cell>
        </row>
        <row r="8140">
          <cell r="F8140">
            <v>43528</v>
          </cell>
          <cell r="G8140">
            <v>1</v>
          </cell>
          <cell r="H8140">
            <v>400</v>
          </cell>
          <cell r="I8140">
            <v>208</v>
          </cell>
          <cell r="J8140">
            <v>208</v>
          </cell>
          <cell r="K8140">
            <v>400</v>
          </cell>
        </row>
        <row r="8141">
          <cell r="F8141">
            <v>43603</v>
          </cell>
          <cell r="G8141">
            <v>1</v>
          </cell>
          <cell r="H8141">
            <v>504</v>
          </cell>
          <cell r="I8141">
            <v>408</v>
          </cell>
          <cell r="J8141">
            <v>408</v>
          </cell>
          <cell r="K8141">
            <v>504</v>
          </cell>
        </row>
        <row r="8142">
          <cell r="F8142">
            <v>43612</v>
          </cell>
          <cell r="G8142">
            <v>2</v>
          </cell>
          <cell r="H8142">
            <v>1338</v>
          </cell>
          <cell r="I8142">
            <v>682</v>
          </cell>
          <cell r="J8142">
            <v>1364</v>
          </cell>
          <cell r="K8142">
            <v>2676</v>
          </cell>
        </row>
        <row r="8143">
          <cell r="F8143">
            <v>43652</v>
          </cell>
          <cell r="G8143">
            <v>1</v>
          </cell>
          <cell r="H8143">
            <v>1077</v>
          </cell>
          <cell r="I8143">
            <v>732</v>
          </cell>
          <cell r="J8143">
            <v>732</v>
          </cell>
          <cell r="K8143">
            <v>1077</v>
          </cell>
        </row>
        <row r="8144">
          <cell r="F8144">
            <v>43750</v>
          </cell>
          <cell r="G8144">
            <v>1</v>
          </cell>
          <cell r="H8144">
            <v>1671</v>
          </cell>
          <cell r="I8144">
            <v>1220</v>
          </cell>
          <cell r="J8144">
            <v>1220</v>
          </cell>
          <cell r="K8144">
            <v>1671</v>
          </cell>
        </row>
        <row r="8145">
          <cell r="F8145">
            <v>43571</v>
          </cell>
          <cell r="G8145">
            <v>4</v>
          </cell>
          <cell r="H8145">
            <v>2283</v>
          </cell>
          <cell r="I8145">
            <v>1484</v>
          </cell>
          <cell r="J8145">
            <v>5936</v>
          </cell>
          <cell r="K8145">
            <v>9132</v>
          </cell>
        </row>
        <row r="8146">
          <cell r="F8146">
            <v>43559</v>
          </cell>
          <cell r="G8146">
            <v>1</v>
          </cell>
          <cell r="H8146">
            <v>35</v>
          </cell>
          <cell r="I8146">
            <v>22</v>
          </cell>
          <cell r="J8146">
            <v>22</v>
          </cell>
          <cell r="K8146">
            <v>35</v>
          </cell>
        </row>
        <row r="8147">
          <cell r="F8147">
            <v>43543</v>
          </cell>
          <cell r="G8147">
            <v>3</v>
          </cell>
          <cell r="H8147">
            <v>400</v>
          </cell>
          <cell r="I8147">
            <v>208</v>
          </cell>
          <cell r="J8147">
            <v>624</v>
          </cell>
          <cell r="K8147">
            <v>1200</v>
          </cell>
        </row>
        <row r="8148">
          <cell r="F8148">
            <v>43641</v>
          </cell>
          <cell r="G8148">
            <v>2</v>
          </cell>
          <cell r="H8148">
            <v>561</v>
          </cell>
          <cell r="I8148">
            <v>421</v>
          </cell>
          <cell r="J8148">
            <v>842</v>
          </cell>
          <cell r="K8148">
            <v>1122</v>
          </cell>
        </row>
        <row r="8149">
          <cell r="F8149">
            <v>43750</v>
          </cell>
          <cell r="G8149">
            <v>4</v>
          </cell>
          <cell r="H8149">
            <v>1582</v>
          </cell>
          <cell r="I8149">
            <v>1234</v>
          </cell>
          <cell r="J8149">
            <v>4936</v>
          </cell>
          <cell r="K8149">
            <v>6328</v>
          </cell>
        </row>
        <row r="8150">
          <cell r="F8150">
            <v>43512</v>
          </cell>
          <cell r="G8150">
            <v>1</v>
          </cell>
          <cell r="H8150">
            <v>136</v>
          </cell>
          <cell r="I8150">
            <v>72</v>
          </cell>
          <cell r="J8150">
            <v>72</v>
          </cell>
          <cell r="K8150">
            <v>136</v>
          </cell>
        </row>
        <row r="8151">
          <cell r="F8151">
            <v>43733</v>
          </cell>
          <cell r="G8151">
            <v>3</v>
          </cell>
          <cell r="H8151">
            <v>1582</v>
          </cell>
          <cell r="I8151">
            <v>1234</v>
          </cell>
          <cell r="J8151">
            <v>3702</v>
          </cell>
          <cell r="K8151">
            <v>4746</v>
          </cell>
        </row>
        <row r="8152">
          <cell r="F8152">
            <v>43479</v>
          </cell>
          <cell r="G8152">
            <v>1</v>
          </cell>
          <cell r="H8152">
            <v>502</v>
          </cell>
          <cell r="I8152">
            <v>296</v>
          </cell>
          <cell r="J8152">
            <v>296</v>
          </cell>
          <cell r="K8152">
            <v>502</v>
          </cell>
        </row>
        <row r="8153">
          <cell r="F8153">
            <v>43694</v>
          </cell>
          <cell r="G8153">
            <v>1</v>
          </cell>
          <cell r="H8153">
            <v>504</v>
          </cell>
          <cell r="I8153">
            <v>408</v>
          </cell>
          <cell r="J8153">
            <v>408</v>
          </cell>
          <cell r="K8153">
            <v>504</v>
          </cell>
        </row>
        <row r="8154">
          <cell r="F8154">
            <v>43585</v>
          </cell>
          <cell r="G8154">
            <v>2</v>
          </cell>
          <cell r="H8154">
            <v>847</v>
          </cell>
          <cell r="I8154">
            <v>534</v>
          </cell>
          <cell r="J8154">
            <v>1068</v>
          </cell>
          <cell r="K8154">
            <v>1694</v>
          </cell>
        </row>
        <row r="8155">
          <cell r="F8155">
            <v>43580</v>
          </cell>
          <cell r="G8155">
            <v>3</v>
          </cell>
          <cell r="H8155">
            <v>2391</v>
          </cell>
          <cell r="I8155">
            <v>1291</v>
          </cell>
          <cell r="J8155">
            <v>3873</v>
          </cell>
          <cell r="K8155">
            <v>7173</v>
          </cell>
        </row>
        <row r="8156">
          <cell r="F8156">
            <v>43641</v>
          </cell>
          <cell r="G8156">
            <v>1</v>
          </cell>
          <cell r="H8156">
            <v>1635</v>
          </cell>
          <cell r="I8156">
            <v>1046</v>
          </cell>
          <cell r="J8156">
            <v>1046</v>
          </cell>
          <cell r="K8156">
            <v>1635</v>
          </cell>
        </row>
        <row r="8157">
          <cell r="F8157">
            <v>43798</v>
          </cell>
          <cell r="G8157">
            <v>3</v>
          </cell>
          <cell r="H8157">
            <v>556</v>
          </cell>
          <cell r="I8157">
            <v>395</v>
          </cell>
          <cell r="J8157">
            <v>1185</v>
          </cell>
          <cell r="K8157">
            <v>1668</v>
          </cell>
        </row>
        <row r="8158">
          <cell r="F8158">
            <v>43617</v>
          </cell>
          <cell r="G8158">
            <v>2</v>
          </cell>
          <cell r="H8158">
            <v>817</v>
          </cell>
          <cell r="I8158">
            <v>409</v>
          </cell>
          <cell r="J8158">
            <v>818</v>
          </cell>
          <cell r="K8158">
            <v>1634</v>
          </cell>
        </row>
        <row r="8159">
          <cell r="F8159">
            <v>43782</v>
          </cell>
          <cell r="G8159">
            <v>2</v>
          </cell>
          <cell r="H8159">
            <v>1522</v>
          </cell>
          <cell r="I8159">
            <v>791</v>
          </cell>
          <cell r="J8159">
            <v>1582</v>
          </cell>
          <cell r="K8159">
            <v>3044</v>
          </cell>
        </row>
        <row r="8160">
          <cell r="F8160">
            <v>43790</v>
          </cell>
          <cell r="G8160">
            <v>4</v>
          </cell>
          <cell r="H8160">
            <v>1500</v>
          </cell>
          <cell r="I8160">
            <v>900</v>
          </cell>
          <cell r="J8160">
            <v>3600</v>
          </cell>
          <cell r="K8160">
            <v>6000</v>
          </cell>
        </row>
        <row r="8161">
          <cell r="F8161">
            <v>43717</v>
          </cell>
          <cell r="G8161">
            <v>1</v>
          </cell>
          <cell r="H8161">
            <v>2141</v>
          </cell>
          <cell r="I8161">
            <v>1777</v>
          </cell>
          <cell r="J8161">
            <v>1777</v>
          </cell>
          <cell r="K8161">
            <v>2141</v>
          </cell>
        </row>
        <row r="8162">
          <cell r="F8162">
            <v>43818</v>
          </cell>
          <cell r="G8162">
            <v>1</v>
          </cell>
          <cell r="H8162">
            <v>2410</v>
          </cell>
          <cell r="I8162">
            <v>1518</v>
          </cell>
          <cell r="J8162">
            <v>1518</v>
          </cell>
          <cell r="K8162">
            <v>2410</v>
          </cell>
        </row>
        <row r="8163">
          <cell r="F8163">
            <v>43796</v>
          </cell>
          <cell r="G8163">
            <v>1</v>
          </cell>
          <cell r="H8163">
            <v>913</v>
          </cell>
          <cell r="I8163">
            <v>584</v>
          </cell>
          <cell r="J8163">
            <v>584</v>
          </cell>
          <cell r="K8163">
            <v>913</v>
          </cell>
        </row>
        <row r="8164">
          <cell r="F8164">
            <v>43627</v>
          </cell>
          <cell r="G8164">
            <v>2</v>
          </cell>
          <cell r="H8164">
            <v>1405</v>
          </cell>
          <cell r="I8164">
            <v>1054</v>
          </cell>
          <cell r="J8164">
            <v>2108</v>
          </cell>
          <cell r="K8164">
            <v>2810</v>
          </cell>
        </row>
        <row r="8165">
          <cell r="F8165">
            <v>43688</v>
          </cell>
          <cell r="G8165">
            <v>1</v>
          </cell>
          <cell r="H8165">
            <v>818</v>
          </cell>
          <cell r="I8165">
            <v>450</v>
          </cell>
          <cell r="J8165">
            <v>450</v>
          </cell>
          <cell r="K8165">
            <v>818</v>
          </cell>
        </row>
        <row r="8166">
          <cell r="F8166">
            <v>43638</v>
          </cell>
          <cell r="G8166">
            <v>2</v>
          </cell>
          <cell r="H8166">
            <v>1380</v>
          </cell>
          <cell r="I8166">
            <v>1090</v>
          </cell>
          <cell r="J8166">
            <v>2180</v>
          </cell>
          <cell r="K8166">
            <v>2760</v>
          </cell>
        </row>
        <row r="8167">
          <cell r="F8167">
            <v>43537</v>
          </cell>
          <cell r="G8167">
            <v>1</v>
          </cell>
          <cell r="H8167">
            <v>800</v>
          </cell>
          <cell r="I8167">
            <v>536</v>
          </cell>
          <cell r="J8167">
            <v>536</v>
          </cell>
          <cell r="K8167">
            <v>800</v>
          </cell>
        </row>
        <row r="8168">
          <cell r="F8168">
            <v>43543</v>
          </cell>
          <cell r="G8168">
            <v>3</v>
          </cell>
          <cell r="H8168">
            <v>35</v>
          </cell>
          <cell r="I8168">
            <v>22</v>
          </cell>
          <cell r="J8168">
            <v>66</v>
          </cell>
          <cell r="K8168">
            <v>105</v>
          </cell>
        </row>
        <row r="8169">
          <cell r="F8169">
            <v>43634</v>
          </cell>
          <cell r="G8169">
            <v>1</v>
          </cell>
          <cell r="H8169">
            <v>2141</v>
          </cell>
          <cell r="I8169">
            <v>1777</v>
          </cell>
          <cell r="J8169">
            <v>1777</v>
          </cell>
          <cell r="K8169">
            <v>2141</v>
          </cell>
        </row>
        <row r="8170">
          <cell r="F8170">
            <v>43625</v>
          </cell>
          <cell r="G8170">
            <v>1</v>
          </cell>
          <cell r="H8170">
            <v>561</v>
          </cell>
          <cell r="I8170">
            <v>421</v>
          </cell>
          <cell r="J8170">
            <v>421</v>
          </cell>
          <cell r="K8170">
            <v>561</v>
          </cell>
        </row>
        <row r="8171">
          <cell r="F8171">
            <v>43657</v>
          </cell>
          <cell r="G8171">
            <v>1</v>
          </cell>
          <cell r="H8171">
            <v>2396</v>
          </cell>
          <cell r="I8171">
            <v>1965</v>
          </cell>
          <cell r="J8171">
            <v>1965</v>
          </cell>
          <cell r="K8171">
            <v>2396</v>
          </cell>
        </row>
        <row r="8172">
          <cell r="F8172">
            <v>43685</v>
          </cell>
          <cell r="G8172">
            <v>4</v>
          </cell>
          <cell r="H8172">
            <v>35</v>
          </cell>
          <cell r="I8172">
            <v>22</v>
          </cell>
          <cell r="J8172">
            <v>88</v>
          </cell>
          <cell r="K8172">
            <v>140</v>
          </cell>
        </row>
        <row r="8173">
          <cell r="F8173">
            <v>43672</v>
          </cell>
          <cell r="G8173">
            <v>4</v>
          </cell>
          <cell r="H8173">
            <v>530</v>
          </cell>
          <cell r="I8173">
            <v>435</v>
          </cell>
          <cell r="J8173">
            <v>1740</v>
          </cell>
          <cell r="K8173">
            <v>2120</v>
          </cell>
        </row>
        <row r="8174">
          <cell r="F8174">
            <v>43700</v>
          </cell>
          <cell r="G8174">
            <v>3</v>
          </cell>
          <cell r="H8174">
            <v>1587</v>
          </cell>
          <cell r="I8174">
            <v>1301</v>
          </cell>
          <cell r="J8174">
            <v>3903</v>
          </cell>
          <cell r="K8174">
            <v>4761</v>
          </cell>
        </row>
        <row r="8175">
          <cell r="F8175">
            <v>43789</v>
          </cell>
          <cell r="G8175">
            <v>1</v>
          </cell>
          <cell r="H8175">
            <v>886</v>
          </cell>
          <cell r="I8175">
            <v>478</v>
          </cell>
          <cell r="J8175">
            <v>478</v>
          </cell>
          <cell r="K8175">
            <v>886</v>
          </cell>
        </row>
        <row r="8176">
          <cell r="F8176">
            <v>43647</v>
          </cell>
          <cell r="G8176">
            <v>4</v>
          </cell>
          <cell r="H8176">
            <v>181</v>
          </cell>
          <cell r="I8176">
            <v>130</v>
          </cell>
          <cell r="J8176">
            <v>520</v>
          </cell>
          <cell r="K8176">
            <v>724</v>
          </cell>
        </row>
        <row r="8177">
          <cell r="F8177">
            <v>43744</v>
          </cell>
          <cell r="G8177">
            <v>1</v>
          </cell>
          <cell r="H8177">
            <v>684</v>
          </cell>
          <cell r="I8177">
            <v>561</v>
          </cell>
          <cell r="J8177">
            <v>561</v>
          </cell>
          <cell r="K8177">
            <v>684</v>
          </cell>
        </row>
        <row r="8178">
          <cell r="F8178">
            <v>43488</v>
          </cell>
          <cell r="G8178">
            <v>4</v>
          </cell>
          <cell r="H8178">
            <v>530</v>
          </cell>
          <cell r="I8178">
            <v>424</v>
          </cell>
          <cell r="J8178">
            <v>1696</v>
          </cell>
          <cell r="K8178">
            <v>2120</v>
          </cell>
        </row>
        <row r="8179">
          <cell r="F8179">
            <v>43791</v>
          </cell>
          <cell r="G8179">
            <v>4</v>
          </cell>
          <cell r="H8179">
            <v>1494</v>
          </cell>
          <cell r="I8179">
            <v>971</v>
          </cell>
          <cell r="J8179">
            <v>3884</v>
          </cell>
          <cell r="K8179">
            <v>5976</v>
          </cell>
        </row>
        <row r="8180">
          <cell r="F8180">
            <v>43596</v>
          </cell>
          <cell r="G8180">
            <v>4</v>
          </cell>
          <cell r="H8180">
            <v>817</v>
          </cell>
          <cell r="I8180">
            <v>409</v>
          </cell>
          <cell r="J8180">
            <v>1636</v>
          </cell>
          <cell r="K8180">
            <v>3268</v>
          </cell>
        </row>
        <row r="8181">
          <cell r="F8181">
            <v>43513</v>
          </cell>
          <cell r="G8181">
            <v>1</v>
          </cell>
          <cell r="H8181">
            <v>1671</v>
          </cell>
          <cell r="I8181">
            <v>1220</v>
          </cell>
          <cell r="J8181">
            <v>1220</v>
          </cell>
          <cell r="K8181">
            <v>1671</v>
          </cell>
        </row>
        <row r="8182">
          <cell r="F8182">
            <v>43578</v>
          </cell>
          <cell r="G8182">
            <v>1</v>
          </cell>
          <cell r="H8182">
            <v>1338</v>
          </cell>
          <cell r="I8182">
            <v>682</v>
          </cell>
          <cell r="J8182">
            <v>682</v>
          </cell>
          <cell r="K8182">
            <v>1338</v>
          </cell>
        </row>
        <row r="8183">
          <cell r="F8183">
            <v>43821</v>
          </cell>
          <cell r="G8183">
            <v>1</v>
          </cell>
          <cell r="H8183">
            <v>95</v>
          </cell>
          <cell r="I8183">
            <v>61</v>
          </cell>
          <cell r="J8183">
            <v>61</v>
          </cell>
          <cell r="K8183">
            <v>95</v>
          </cell>
        </row>
        <row r="8184">
          <cell r="F8184">
            <v>43732</v>
          </cell>
          <cell r="G8184">
            <v>1</v>
          </cell>
          <cell r="H8184">
            <v>1889</v>
          </cell>
          <cell r="I8184">
            <v>945</v>
          </cell>
          <cell r="J8184">
            <v>945</v>
          </cell>
          <cell r="K8184">
            <v>1889</v>
          </cell>
        </row>
        <row r="8185">
          <cell r="F8185">
            <v>43680</v>
          </cell>
          <cell r="G8185">
            <v>1</v>
          </cell>
          <cell r="H8185">
            <v>1494</v>
          </cell>
          <cell r="I8185">
            <v>971</v>
          </cell>
          <cell r="J8185">
            <v>971</v>
          </cell>
          <cell r="K8185">
            <v>1494</v>
          </cell>
        </row>
        <row r="8186">
          <cell r="F8186">
            <v>43714</v>
          </cell>
          <cell r="G8186">
            <v>2</v>
          </cell>
          <cell r="H8186">
            <v>35</v>
          </cell>
          <cell r="I8186">
            <v>22</v>
          </cell>
          <cell r="J8186">
            <v>44</v>
          </cell>
          <cell r="K8186">
            <v>70</v>
          </cell>
        </row>
        <row r="8187">
          <cell r="F8187">
            <v>43558</v>
          </cell>
          <cell r="G8187">
            <v>4</v>
          </cell>
          <cell r="H8187">
            <v>1587</v>
          </cell>
          <cell r="I8187">
            <v>1301</v>
          </cell>
          <cell r="J8187">
            <v>5204</v>
          </cell>
          <cell r="K8187">
            <v>6348</v>
          </cell>
        </row>
        <row r="8188">
          <cell r="F8188">
            <v>43723</v>
          </cell>
          <cell r="G8188">
            <v>2</v>
          </cell>
          <cell r="H8188">
            <v>530</v>
          </cell>
          <cell r="I8188">
            <v>435</v>
          </cell>
          <cell r="J8188">
            <v>870</v>
          </cell>
          <cell r="K8188">
            <v>1060</v>
          </cell>
        </row>
        <row r="8189">
          <cell r="F8189">
            <v>43781</v>
          </cell>
          <cell r="G8189">
            <v>2</v>
          </cell>
          <cell r="H8189">
            <v>1783</v>
          </cell>
          <cell r="I8189">
            <v>1230</v>
          </cell>
          <cell r="J8189">
            <v>2460</v>
          </cell>
          <cell r="K8189">
            <v>3566</v>
          </cell>
        </row>
        <row r="8190">
          <cell r="F8190">
            <v>43758</v>
          </cell>
          <cell r="G8190">
            <v>3</v>
          </cell>
          <cell r="H8190">
            <v>1639</v>
          </cell>
          <cell r="I8190">
            <v>1295</v>
          </cell>
          <cell r="J8190">
            <v>3885</v>
          </cell>
          <cell r="K8190">
            <v>4917</v>
          </cell>
        </row>
        <row r="8191">
          <cell r="F8191">
            <v>43610</v>
          </cell>
          <cell r="G8191">
            <v>4</v>
          </cell>
          <cell r="H8191">
            <v>913</v>
          </cell>
          <cell r="I8191">
            <v>584</v>
          </cell>
          <cell r="J8191">
            <v>2336</v>
          </cell>
          <cell r="K8191">
            <v>3652</v>
          </cell>
        </row>
        <row r="8192">
          <cell r="F8192">
            <v>43707</v>
          </cell>
          <cell r="G8192">
            <v>3</v>
          </cell>
          <cell r="H8192">
            <v>1743</v>
          </cell>
          <cell r="I8192">
            <v>872</v>
          </cell>
          <cell r="J8192">
            <v>2616</v>
          </cell>
          <cell r="K8192">
            <v>5229</v>
          </cell>
        </row>
        <row r="8193">
          <cell r="F8193">
            <v>43506</v>
          </cell>
          <cell r="G8193">
            <v>1</v>
          </cell>
          <cell r="H8193">
            <v>356</v>
          </cell>
          <cell r="I8193">
            <v>292</v>
          </cell>
          <cell r="J8193">
            <v>292</v>
          </cell>
          <cell r="K8193">
            <v>356</v>
          </cell>
        </row>
        <row r="8194">
          <cell r="F8194">
            <v>43770</v>
          </cell>
          <cell r="G8194">
            <v>1</v>
          </cell>
          <cell r="H8194">
            <v>1708</v>
          </cell>
          <cell r="I8194">
            <v>871</v>
          </cell>
          <cell r="J8194">
            <v>871</v>
          </cell>
          <cell r="K8194">
            <v>1708</v>
          </cell>
        </row>
        <row r="8195">
          <cell r="F8195">
            <v>43493</v>
          </cell>
          <cell r="G8195">
            <v>4</v>
          </cell>
          <cell r="H8195">
            <v>800</v>
          </cell>
          <cell r="I8195">
            <v>536</v>
          </cell>
          <cell r="J8195">
            <v>2144</v>
          </cell>
          <cell r="K8195">
            <v>3200</v>
          </cell>
        </row>
        <row r="8196">
          <cell r="F8196">
            <v>43755</v>
          </cell>
          <cell r="G8196">
            <v>3</v>
          </cell>
          <cell r="H8196">
            <v>112</v>
          </cell>
          <cell r="I8196">
            <v>90</v>
          </cell>
          <cell r="J8196">
            <v>270</v>
          </cell>
          <cell r="K8196">
            <v>336</v>
          </cell>
        </row>
        <row r="8197">
          <cell r="F8197">
            <v>43735</v>
          </cell>
          <cell r="G8197">
            <v>1</v>
          </cell>
          <cell r="H8197">
            <v>1278</v>
          </cell>
          <cell r="I8197">
            <v>665</v>
          </cell>
          <cell r="J8197">
            <v>665</v>
          </cell>
          <cell r="K8197">
            <v>1278</v>
          </cell>
        </row>
        <row r="8198">
          <cell r="F8198">
            <v>43813</v>
          </cell>
          <cell r="G8198">
            <v>3</v>
          </cell>
          <cell r="H8198">
            <v>2464</v>
          </cell>
          <cell r="I8198">
            <v>1774</v>
          </cell>
          <cell r="J8198">
            <v>5322</v>
          </cell>
          <cell r="K8198">
            <v>7392</v>
          </cell>
        </row>
        <row r="8199">
          <cell r="F8199">
            <v>43474</v>
          </cell>
          <cell r="G8199">
            <v>1</v>
          </cell>
          <cell r="H8199">
            <v>1635</v>
          </cell>
          <cell r="I8199">
            <v>1046</v>
          </cell>
          <cell r="J8199">
            <v>1046</v>
          </cell>
          <cell r="K8199">
            <v>1635</v>
          </cell>
        </row>
        <row r="8200">
          <cell r="F8200">
            <v>43580</v>
          </cell>
          <cell r="G8200">
            <v>4</v>
          </cell>
          <cell r="H8200">
            <v>2464</v>
          </cell>
          <cell r="I8200">
            <v>1774</v>
          </cell>
          <cell r="J8200">
            <v>7096</v>
          </cell>
          <cell r="K8200">
            <v>9856</v>
          </cell>
        </row>
        <row r="8201">
          <cell r="F8201">
            <v>43567</v>
          </cell>
          <cell r="G8201">
            <v>2</v>
          </cell>
          <cell r="H8201">
            <v>1671</v>
          </cell>
          <cell r="I8201">
            <v>1220</v>
          </cell>
          <cell r="J8201">
            <v>2440</v>
          </cell>
          <cell r="K8201">
            <v>3342</v>
          </cell>
        </row>
        <row r="8202">
          <cell r="F8202">
            <v>43550</v>
          </cell>
          <cell r="G8202">
            <v>2</v>
          </cell>
          <cell r="H8202">
            <v>203</v>
          </cell>
          <cell r="I8202">
            <v>154</v>
          </cell>
          <cell r="J8202">
            <v>308</v>
          </cell>
          <cell r="K8202">
            <v>406</v>
          </cell>
        </row>
        <row r="8203">
          <cell r="F8203">
            <v>43592</v>
          </cell>
          <cell r="G8203">
            <v>3</v>
          </cell>
          <cell r="H8203">
            <v>1887</v>
          </cell>
          <cell r="I8203">
            <v>1378</v>
          </cell>
          <cell r="J8203">
            <v>4134</v>
          </cell>
          <cell r="K8203">
            <v>5661</v>
          </cell>
        </row>
        <row r="8204">
          <cell r="F8204">
            <v>43677</v>
          </cell>
          <cell r="G8204">
            <v>3</v>
          </cell>
          <cell r="H8204">
            <v>502</v>
          </cell>
          <cell r="I8204">
            <v>296</v>
          </cell>
          <cell r="J8204">
            <v>888</v>
          </cell>
          <cell r="K8204">
            <v>1506</v>
          </cell>
        </row>
        <row r="8205">
          <cell r="F8205">
            <v>43543</v>
          </cell>
          <cell r="G8205">
            <v>1</v>
          </cell>
          <cell r="H8205">
            <v>2294</v>
          </cell>
          <cell r="I8205">
            <v>1399</v>
          </cell>
          <cell r="J8205">
            <v>1399</v>
          </cell>
          <cell r="K8205">
            <v>2294</v>
          </cell>
        </row>
        <row r="8206">
          <cell r="F8206">
            <v>43509</v>
          </cell>
          <cell r="G8206">
            <v>1</v>
          </cell>
          <cell r="H8206">
            <v>596</v>
          </cell>
          <cell r="I8206">
            <v>358</v>
          </cell>
          <cell r="J8206">
            <v>358</v>
          </cell>
          <cell r="K8206">
            <v>596</v>
          </cell>
        </row>
        <row r="8207">
          <cell r="F8207">
            <v>43473</v>
          </cell>
          <cell r="G8207">
            <v>1</v>
          </cell>
          <cell r="H8207">
            <v>818</v>
          </cell>
          <cell r="I8207">
            <v>450</v>
          </cell>
          <cell r="J8207">
            <v>450</v>
          </cell>
          <cell r="K8207">
            <v>818</v>
          </cell>
        </row>
        <row r="8208">
          <cell r="F8208">
            <v>43664</v>
          </cell>
          <cell r="G8208">
            <v>3</v>
          </cell>
          <cell r="H8208">
            <v>1638</v>
          </cell>
          <cell r="I8208">
            <v>1261</v>
          </cell>
          <cell r="J8208">
            <v>3783</v>
          </cell>
          <cell r="K8208">
            <v>4914</v>
          </cell>
        </row>
        <row r="8209">
          <cell r="F8209">
            <v>43524</v>
          </cell>
          <cell r="G8209">
            <v>1</v>
          </cell>
          <cell r="H8209">
            <v>1338</v>
          </cell>
          <cell r="I8209">
            <v>682</v>
          </cell>
          <cell r="J8209">
            <v>682</v>
          </cell>
          <cell r="K8209">
            <v>1338</v>
          </cell>
        </row>
        <row r="8210">
          <cell r="F8210">
            <v>43532</v>
          </cell>
          <cell r="G8210">
            <v>3</v>
          </cell>
          <cell r="H8210">
            <v>2257</v>
          </cell>
          <cell r="I8210">
            <v>1535</v>
          </cell>
          <cell r="J8210">
            <v>4605</v>
          </cell>
          <cell r="K8210">
            <v>6771</v>
          </cell>
        </row>
        <row r="8211">
          <cell r="F8211">
            <v>43656</v>
          </cell>
          <cell r="G8211">
            <v>3</v>
          </cell>
          <cell r="H8211">
            <v>181</v>
          </cell>
          <cell r="I8211">
            <v>130</v>
          </cell>
          <cell r="J8211">
            <v>390</v>
          </cell>
          <cell r="K8211">
            <v>543</v>
          </cell>
        </row>
        <row r="8212">
          <cell r="F8212">
            <v>43589</v>
          </cell>
          <cell r="G8212">
            <v>1</v>
          </cell>
          <cell r="H8212">
            <v>530</v>
          </cell>
          <cell r="I8212">
            <v>435</v>
          </cell>
          <cell r="J8212">
            <v>435</v>
          </cell>
          <cell r="K8212">
            <v>530</v>
          </cell>
        </row>
        <row r="8213">
          <cell r="F8213">
            <v>43574</v>
          </cell>
          <cell r="G8213">
            <v>1</v>
          </cell>
          <cell r="H8213">
            <v>181</v>
          </cell>
          <cell r="I8213">
            <v>130</v>
          </cell>
          <cell r="J8213">
            <v>130</v>
          </cell>
          <cell r="K8213">
            <v>181</v>
          </cell>
        </row>
        <row r="8214">
          <cell r="F8214">
            <v>43571</v>
          </cell>
          <cell r="G8214">
            <v>1</v>
          </cell>
          <cell r="H8214">
            <v>2497</v>
          </cell>
          <cell r="I8214">
            <v>1473</v>
          </cell>
          <cell r="J8214">
            <v>1473</v>
          </cell>
          <cell r="K8214">
            <v>2497</v>
          </cell>
        </row>
        <row r="8215">
          <cell r="F8215">
            <v>43656</v>
          </cell>
          <cell r="G8215">
            <v>1</v>
          </cell>
          <cell r="H8215">
            <v>1103</v>
          </cell>
          <cell r="I8215">
            <v>838</v>
          </cell>
          <cell r="J8215">
            <v>838</v>
          </cell>
          <cell r="K8215">
            <v>1103</v>
          </cell>
        </row>
        <row r="8216">
          <cell r="F8216">
            <v>43474</v>
          </cell>
          <cell r="G8216">
            <v>1</v>
          </cell>
          <cell r="H8216">
            <v>112</v>
          </cell>
          <cell r="I8216">
            <v>90</v>
          </cell>
          <cell r="J8216">
            <v>90</v>
          </cell>
          <cell r="K8216">
            <v>112</v>
          </cell>
        </row>
        <row r="8217">
          <cell r="F8217">
            <v>43825</v>
          </cell>
          <cell r="G8217">
            <v>1</v>
          </cell>
          <cell r="H8217">
            <v>217</v>
          </cell>
          <cell r="I8217">
            <v>171</v>
          </cell>
          <cell r="J8217">
            <v>171</v>
          </cell>
          <cell r="K8217">
            <v>217</v>
          </cell>
        </row>
        <row r="8218">
          <cell r="F8218">
            <v>43828</v>
          </cell>
          <cell r="G8218">
            <v>3</v>
          </cell>
          <cell r="H8218">
            <v>556</v>
          </cell>
          <cell r="I8218">
            <v>395</v>
          </cell>
          <cell r="J8218">
            <v>1185</v>
          </cell>
          <cell r="K8218">
            <v>1668</v>
          </cell>
        </row>
        <row r="8219">
          <cell r="F8219">
            <v>43586</v>
          </cell>
          <cell r="G8219">
            <v>3</v>
          </cell>
          <cell r="H8219">
            <v>136</v>
          </cell>
          <cell r="I8219">
            <v>72</v>
          </cell>
          <cell r="J8219">
            <v>216</v>
          </cell>
          <cell r="K8219">
            <v>408</v>
          </cell>
        </row>
        <row r="8220">
          <cell r="F8220">
            <v>43555</v>
          </cell>
          <cell r="G8220">
            <v>1</v>
          </cell>
          <cell r="H8220">
            <v>1119</v>
          </cell>
          <cell r="I8220">
            <v>683</v>
          </cell>
          <cell r="J8220">
            <v>683</v>
          </cell>
          <cell r="K8220">
            <v>1119</v>
          </cell>
        </row>
        <row r="8221">
          <cell r="F8221">
            <v>43580</v>
          </cell>
          <cell r="G8221">
            <v>1</v>
          </cell>
          <cell r="H8221">
            <v>1494</v>
          </cell>
          <cell r="I8221">
            <v>971</v>
          </cell>
          <cell r="J8221">
            <v>971</v>
          </cell>
          <cell r="K8221">
            <v>1494</v>
          </cell>
        </row>
        <row r="8222">
          <cell r="F8222">
            <v>43572</v>
          </cell>
          <cell r="G8222">
            <v>1</v>
          </cell>
          <cell r="H8222">
            <v>2294</v>
          </cell>
          <cell r="I8222">
            <v>1399</v>
          </cell>
          <cell r="J8222">
            <v>1399</v>
          </cell>
          <cell r="K8222">
            <v>2294</v>
          </cell>
        </row>
        <row r="8223">
          <cell r="F8223">
            <v>43807</v>
          </cell>
          <cell r="G8223">
            <v>2</v>
          </cell>
          <cell r="H8223">
            <v>1119</v>
          </cell>
          <cell r="I8223">
            <v>683</v>
          </cell>
          <cell r="J8223">
            <v>1366</v>
          </cell>
          <cell r="K8223">
            <v>2238</v>
          </cell>
        </row>
        <row r="8224">
          <cell r="F8224">
            <v>43670</v>
          </cell>
          <cell r="G8224">
            <v>1</v>
          </cell>
          <cell r="H8224">
            <v>1022</v>
          </cell>
          <cell r="I8224">
            <v>818</v>
          </cell>
          <cell r="J8224">
            <v>818</v>
          </cell>
          <cell r="K8224">
            <v>1022</v>
          </cell>
        </row>
        <row r="8225">
          <cell r="F8225">
            <v>43582</v>
          </cell>
          <cell r="G8225">
            <v>1</v>
          </cell>
          <cell r="H8225">
            <v>1809</v>
          </cell>
          <cell r="I8225">
            <v>1067</v>
          </cell>
          <cell r="J8225">
            <v>1067</v>
          </cell>
          <cell r="K8225">
            <v>1809</v>
          </cell>
        </row>
        <row r="8226">
          <cell r="F8226">
            <v>43760</v>
          </cell>
          <cell r="G8226">
            <v>1</v>
          </cell>
          <cell r="H8226">
            <v>1587</v>
          </cell>
          <cell r="I8226">
            <v>1301</v>
          </cell>
          <cell r="J8226">
            <v>1301</v>
          </cell>
          <cell r="K8226">
            <v>1587</v>
          </cell>
        </row>
        <row r="8227">
          <cell r="F8227">
            <v>43570</v>
          </cell>
          <cell r="G8227">
            <v>4</v>
          </cell>
          <cell r="H8227">
            <v>596</v>
          </cell>
          <cell r="I8227">
            <v>358</v>
          </cell>
          <cell r="J8227">
            <v>1432</v>
          </cell>
          <cell r="K8227">
            <v>2384</v>
          </cell>
        </row>
        <row r="8228">
          <cell r="F8228">
            <v>43571</v>
          </cell>
          <cell r="G8228">
            <v>4</v>
          </cell>
          <cell r="H8228">
            <v>1103</v>
          </cell>
          <cell r="I8228">
            <v>838</v>
          </cell>
          <cell r="J8228">
            <v>3352</v>
          </cell>
          <cell r="K8228">
            <v>4412</v>
          </cell>
        </row>
        <row r="8229">
          <cell r="F8229">
            <v>43511</v>
          </cell>
          <cell r="G8229">
            <v>1</v>
          </cell>
          <cell r="H8229">
            <v>1743</v>
          </cell>
          <cell r="I8229">
            <v>872</v>
          </cell>
          <cell r="J8229">
            <v>872</v>
          </cell>
          <cell r="K8229">
            <v>1743</v>
          </cell>
        </row>
        <row r="8230">
          <cell r="F8230">
            <v>43601</v>
          </cell>
          <cell r="G8230">
            <v>1</v>
          </cell>
          <cell r="H8230">
            <v>584</v>
          </cell>
          <cell r="I8230">
            <v>420</v>
          </cell>
          <cell r="J8230">
            <v>420</v>
          </cell>
          <cell r="K8230">
            <v>584</v>
          </cell>
        </row>
        <row r="8231">
          <cell r="F8231">
            <v>43818</v>
          </cell>
          <cell r="G8231">
            <v>3</v>
          </cell>
          <cell r="H8231">
            <v>217</v>
          </cell>
          <cell r="I8231">
            <v>171</v>
          </cell>
          <cell r="J8231">
            <v>513</v>
          </cell>
          <cell r="K8231">
            <v>651</v>
          </cell>
        </row>
        <row r="8232">
          <cell r="F8232">
            <v>43681</v>
          </cell>
          <cell r="G8232">
            <v>3</v>
          </cell>
          <cell r="H8232">
            <v>1405</v>
          </cell>
          <cell r="I8232">
            <v>1054</v>
          </cell>
          <cell r="J8232">
            <v>3162</v>
          </cell>
          <cell r="K8232">
            <v>4215</v>
          </cell>
        </row>
        <row r="8233">
          <cell r="F8233">
            <v>43828</v>
          </cell>
          <cell r="G8233">
            <v>4</v>
          </cell>
          <cell r="H8233">
            <v>2241</v>
          </cell>
          <cell r="I8233">
            <v>1367</v>
          </cell>
          <cell r="J8233">
            <v>5468</v>
          </cell>
          <cell r="K8233">
            <v>8964</v>
          </cell>
        </row>
        <row r="8234">
          <cell r="F8234">
            <v>43562</v>
          </cell>
          <cell r="G8234">
            <v>2</v>
          </cell>
          <cell r="H8234">
            <v>637</v>
          </cell>
          <cell r="I8234">
            <v>389</v>
          </cell>
          <cell r="J8234">
            <v>778</v>
          </cell>
          <cell r="K8234">
            <v>1274</v>
          </cell>
        </row>
        <row r="8235">
          <cell r="F8235">
            <v>43488</v>
          </cell>
          <cell r="G8235">
            <v>1</v>
          </cell>
          <cell r="H8235">
            <v>1635</v>
          </cell>
          <cell r="I8235">
            <v>1046</v>
          </cell>
          <cell r="J8235">
            <v>1046</v>
          </cell>
          <cell r="K8235">
            <v>1635</v>
          </cell>
        </row>
        <row r="8236">
          <cell r="F8236">
            <v>43729</v>
          </cell>
          <cell r="G8236">
            <v>1</v>
          </cell>
          <cell r="H8236">
            <v>947</v>
          </cell>
          <cell r="I8236">
            <v>786</v>
          </cell>
          <cell r="J8236">
            <v>786</v>
          </cell>
          <cell r="K8236">
            <v>947</v>
          </cell>
        </row>
        <row r="8237">
          <cell r="F8237">
            <v>43780</v>
          </cell>
          <cell r="G8237">
            <v>1</v>
          </cell>
          <cell r="H8237">
            <v>315</v>
          </cell>
          <cell r="I8237">
            <v>208</v>
          </cell>
          <cell r="J8237">
            <v>208</v>
          </cell>
          <cell r="K8237">
            <v>315</v>
          </cell>
        </row>
        <row r="8238">
          <cell r="F8238">
            <v>43632</v>
          </cell>
          <cell r="G8238">
            <v>1</v>
          </cell>
          <cell r="H8238">
            <v>817</v>
          </cell>
          <cell r="I8238">
            <v>409</v>
          </cell>
          <cell r="J8238">
            <v>409</v>
          </cell>
          <cell r="K8238">
            <v>817</v>
          </cell>
        </row>
        <row r="8239">
          <cell r="F8239">
            <v>43594</v>
          </cell>
          <cell r="G8239">
            <v>1</v>
          </cell>
          <cell r="H8239">
            <v>1353</v>
          </cell>
          <cell r="I8239">
            <v>947</v>
          </cell>
          <cell r="J8239">
            <v>947</v>
          </cell>
          <cell r="K8239">
            <v>1353</v>
          </cell>
        </row>
        <row r="8240">
          <cell r="F8240">
            <v>43499</v>
          </cell>
          <cell r="G8240">
            <v>1</v>
          </cell>
          <cell r="H8240">
            <v>35</v>
          </cell>
          <cell r="I8240">
            <v>22</v>
          </cell>
          <cell r="J8240">
            <v>22</v>
          </cell>
          <cell r="K8240">
            <v>35</v>
          </cell>
        </row>
        <row r="8241">
          <cell r="F8241">
            <v>43720</v>
          </cell>
          <cell r="G8241">
            <v>1</v>
          </cell>
          <cell r="H8241">
            <v>2141</v>
          </cell>
          <cell r="I8241">
            <v>1777</v>
          </cell>
          <cell r="J8241">
            <v>1777</v>
          </cell>
          <cell r="K8241">
            <v>2141</v>
          </cell>
        </row>
        <row r="8242">
          <cell r="F8242">
            <v>43634</v>
          </cell>
          <cell r="G8242">
            <v>2</v>
          </cell>
          <cell r="H8242">
            <v>504</v>
          </cell>
          <cell r="I8242">
            <v>408</v>
          </cell>
          <cell r="J8242">
            <v>816</v>
          </cell>
          <cell r="K8242">
            <v>1008</v>
          </cell>
        </row>
        <row r="8243">
          <cell r="F8243">
            <v>43801</v>
          </cell>
          <cell r="G8243">
            <v>1</v>
          </cell>
          <cell r="H8243">
            <v>1351</v>
          </cell>
          <cell r="I8243">
            <v>1108</v>
          </cell>
          <cell r="J8243">
            <v>1108</v>
          </cell>
          <cell r="K8243">
            <v>1351</v>
          </cell>
        </row>
        <row r="8244">
          <cell r="F8244">
            <v>43526</v>
          </cell>
          <cell r="G8244">
            <v>1</v>
          </cell>
          <cell r="H8244">
            <v>2091</v>
          </cell>
          <cell r="I8244">
            <v>1485</v>
          </cell>
          <cell r="J8244">
            <v>1485</v>
          </cell>
          <cell r="K8244">
            <v>2091</v>
          </cell>
        </row>
        <row r="8245">
          <cell r="F8245">
            <v>43604</v>
          </cell>
          <cell r="G8245">
            <v>1</v>
          </cell>
          <cell r="H8245">
            <v>530</v>
          </cell>
          <cell r="I8245">
            <v>424</v>
          </cell>
          <cell r="J8245">
            <v>424</v>
          </cell>
          <cell r="K8245">
            <v>530</v>
          </cell>
        </row>
        <row r="8246">
          <cell r="F8246">
            <v>43612</v>
          </cell>
          <cell r="G8246">
            <v>1</v>
          </cell>
          <cell r="H8246">
            <v>1338</v>
          </cell>
          <cell r="I8246">
            <v>682</v>
          </cell>
          <cell r="J8246">
            <v>682</v>
          </cell>
          <cell r="K8246">
            <v>1338</v>
          </cell>
        </row>
        <row r="8247">
          <cell r="F8247">
            <v>43805</v>
          </cell>
          <cell r="G8247">
            <v>1</v>
          </cell>
          <cell r="H8247">
            <v>530</v>
          </cell>
          <cell r="I8247">
            <v>435</v>
          </cell>
          <cell r="J8247">
            <v>435</v>
          </cell>
          <cell r="K8247">
            <v>530</v>
          </cell>
        </row>
        <row r="8248">
          <cell r="F8248">
            <v>43639</v>
          </cell>
          <cell r="G8248">
            <v>1</v>
          </cell>
          <cell r="H8248">
            <v>847</v>
          </cell>
          <cell r="I8248">
            <v>534</v>
          </cell>
          <cell r="J8248">
            <v>534</v>
          </cell>
          <cell r="K8248">
            <v>847</v>
          </cell>
        </row>
        <row r="8249">
          <cell r="F8249">
            <v>43528</v>
          </cell>
          <cell r="G8249">
            <v>1</v>
          </cell>
          <cell r="H8249">
            <v>123</v>
          </cell>
          <cell r="I8249">
            <v>84</v>
          </cell>
          <cell r="J8249">
            <v>84</v>
          </cell>
          <cell r="K8249">
            <v>123</v>
          </cell>
        </row>
        <row r="8250">
          <cell r="F8250">
            <v>43750</v>
          </cell>
          <cell r="G8250">
            <v>3</v>
          </cell>
          <cell r="H8250">
            <v>1798</v>
          </cell>
          <cell r="I8250">
            <v>971</v>
          </cell>
          <cell r="J8250">
            <v>2913</v>
          </cell>
          <cell r="K8250">
            <v>5394</v>
          </cell>
        </row>
        <row r="8251">
          <cell r="F8251">
            <v>43471</v>
          </cell>
          <cell r="G8251">
            <v>4</v>
          </cell>
          <cell r="H8251">
            <v>1353</v>
          </cell>
          <cell r="I8251">
            <v>947</v>
          </cell>
          <cell r="J8251">
            <v>3788</v>
          </cell>
          <cell r="K8251">
            <v>5412</v>
          </cell>
        </row>
        <row r="8252">
          <cell r="F8252">
            <v>43794</v>
          </cell>
          <cell r="G8252">
            <v>1</v>
          </cell>
          <cell r="H8252">
            <v>1967</v>
          </cell>
          <cell r="I8252">
            <v>1397</v>
          </cell>
          <cell r="J8252">
            <v>1397</v>
          </cell>
          <cell r="K8252">
            <v>1967</v>
          </cell>
        </row>
        <row r="8253">
          <cell r="F8253">
            <v>43780</v>
          </cell>
          <cell r="G8253">
            <v>1</v>
          </cell>
          <cell r="H8253">
            <v>1638</v>
          </cell>
          <cell r="I8253">
            <v>1261</v>
          </cell>
          <cell r="J8253">
            <v>1261</v>
          </cell>
          <cell r="K8253">
            <v>1638</v>
          </cell>
        </row>
        <row r="8254">
          <cell r="F8254">
            <v>43615</v>
          </cell>
          <cell r="G8254">
            <v>1</v>
          </cell>
          <cell r="H8254">
            <v>1639</v>
          </cell>
          <cell r="I8254">
            <v>1295</v>
          </cell>
          <cell r="J8254">
            <v>1295</v>
          </cell>
          <cell r="K8254">
            <v>1639</v>
          </cell>
        </row>
        <row r="8255">
          <cell r="F8255">
            <v>43514</v>
          </cell>
          <cell r="G8255">
            <v>3</v>
          </cell>
          <cell r="H8255">
            <v>1522</v>
          </cell>
          <cell r="I8255">
            <v>791</v>
          </cell>
          <cell r="J8255">
            <v>2373</v>
          </cell>
          <cell r="K8255">
            <v>4566</v>
          </cell>
        </row>
        <row r="8256">
          <cell r="F8256">
            <v>43775</v>
          </cell>
          <cell r="G8256">
            <v>3</v>
          </cell>
          <cell r="H8256">
            <v>2283</v>
          </cell>
          <cell r="I8256">
            <v>1484</v>
          </cell>
          <cell r="J8256">
            <v>4452</v>
          </cell>
          <cell r="K8256">
            <v>6849</v>
          </cell>
        </row>
        <row r="8257">
          <cell r="F8257">
            <v>43636</v>
          </cell>
          <cell r="G8257">
            <v>1</v>
          </cell>
          <cell r="H8257">
            <v>603</v>
          </cell>
          <cell r="I8257">
            <v>416</v>
          </cell>
          <cell r="J8257">
            <v>416</v>
          </cell>
          <cell r="K8257">
            <v>603</v>
          </cell>
        </row>
        <row r="8258">
          <cell r="F8258">
            <v>43773</v>
          </cell>
          <cell r="G8258">
            <v>1</v>
          </cell>
          <cell r="H8258">
            <v>2241</v>
          </cell>
          <cell r="I8258">
            <v>1367</v>
          </cell>
          <cell r="J8258">
            <v>1367</v>
          </cell>
          <cell r="K8258">
            <v>2241</v>
          </cell>
        </row>
        <row r="8259">
          <cell r="F8259">
            <v>43529</v>
          </cell>
          <cell r="G8259">
            <v>4</v>
          </cell>
          <cell r="H8259">
            <v>799</v>
          </cell>
          <cell r="I8259">
            <v>455</v>
          </cell>
          <cell r="J8259">
            <v>1820</v>
          </cell>
          <cell r="K8259">
            <v>3196</v>
          </cell>
        </row>
        <row r="8260">
          <cell r="F8260">
            <v>43758</v>
          </cell>
          <cell r="G8260">
            <v>1</v>
          </cell>
          <cell r="H8260">
            <v>847</v>
          </cell>
          <cell r="I8260">
            <v>534</v>
          </cell>
          <cell r="J8260">
            <v>534</v>
          </cell>
          <cell r="K8260">
            <v>847</v>
          </cell>
        </row>
        <row r="8261">
          <cell r="F8261">
            <v>43571</v>
          </cell>
          <cell r="G8261">
            <v>2</v>
          </cell>
          <cell r="H8261">
            <v>1405</v>
          </cell>
          <cell r="I8261">
            <v>1054</v>
          </cell>
          <cell r="J8261">
            <v>2108</v>
          </cell>
          <cell r="K8261">
            <v>2810</v>
          </cell>
        </row>
        <row r="8262">
          <cell r="F8262">
            <v>43492</v>
          </cell>
          <cell r="G8262">
            <v>1</v>
          </cell>
          <cell r="H8262">
            <v>392</v>
          </cell>
          <cell r="I8262">
            <v>255</v>
          </cell>
          <cell r="J8262">
            <v>255</v>
          </cell>
          <cell r="K8262">
            <v>392</v>
          </cell>
        </row>
        <row r="8263">
          <cell r="F8263">
            <v>43742</v>
          </cell>
          <cell r="G8263">
            <v>4</v>
          </cell>
          <cell r="H8263">
            <v>1899</v>
          </cell>
          <cell r="I8263">
            <v>1044</v>
          </cell>
          <cell r="J8263">
            <v>4176</v>
          </cell>
          <cell r="K8263">
            <v>7596</v>
          </cell>
        </row>
        <row r="8264">
          <cell r="F8264">
            <v>43813</v>
          </cell>
          <cell r="G8264">
            <v>2</v>
          </cell>
          <cell r="H8264">
            <v>799</v>
          </cell>
          <cell r="I8264">
            <v>455</v>
          </cell>
          <cell r="J8264">
            <v>910</v>
          </cell>
          <cell r="K8264">
            <v>1598</v>
          </cell>
        </row>
        <row r="8265">
          <cell r="F8265">
            <v>43596</v>
          </cell>
          <cell r="G8265">
            <v>4</v>
          </cell>
          <cell r="H8265">
            <v>1743</v>
          </cell>
          <cell r="I8265">
            <v>872</v>
          </cell>
          <cell r="J8265">
            <v>3488</v>
          </cell>
          <cell r="K8265">
            <v>6972</v>
          </cell>
        </row>
        <row r="8266">
          <cell r="F8266">
            <v>43707</v>
          </cell>
          <cell r="G8266">
            <v>1</v>
          </cell>
          <cell r="H8266">
            <v>2257</v>
          </cell>
          <cell r="I8266">
            <v>1535</v>
          </cell>
          <cell r="J8266">
            <v>1535</v>
          </cell>
          <cell r="K8266">
            <v>2257</v>
          </cell>
        </row>
        <row r="8267">
          <cell r="F8267">
            <v>43770</v>
          </cell>
          <cell r="G8267">
            <v>2</v>
          </cell>
          <cell r="H8267">
            <v>1587</v>
          </cell>
          <cell r="I8267">
            <v>1301</v>
          </cell>
          <cell r="J8267">
            <v>2602</v>
          </cell>
          <cell r="K8267">
            <v>3174</v>
          </cell>
        </row>
        <row r="8268">
          <cell r="F8268">
            <v>43822</v>
          </cell>
          <cell r="G8268">
            <v>1</v>
          </cell>
          <cell r="H8268">
            <v>2464</v>
          </cell>
          <cell r="I8268">
            <v>1774</v>
          </cell>
          <cell r="J8268">
            <v>1774</v>
          </cell>
          <cell r="K8268">
            <v>2464</v>
          </cell>
        </row>
        <row r="8269">
          <cell r="F8269">
            <v>43662</v>
          </cell>
          <cell r="G8269">
            <v>1</v>
          </cell>
          <cell r="H8269">
            <v>951</v>
          </cell>
          <cell r="I8269">
            <v>504</v>
          </cell>
          <cell r="J8269">
            <v>504</v>
          </cell>
          <cell r="K8269">
            <v>951</v>
          </cell>
        </row>
        <row r="8270">
          <cell r="F8270">
            <v>43710</v>
          </cell>
          <cell r="G8270">
            <v>2</v>
          </cell>
          <cell r="H8270">
            <v>2294</v>
          </cell>
          <cell r="I8270">
            <v>1399</v>
          </cell>
          <cell r="J8270">
            <v>2798</v>
          </cell>
          <cell r="K8270">
            <v>4588</v>
          </cell>
        </row>
        <row r="8271">
          <cell r="F8271">
            <v>43715</v>
          </cell>
          <cell r="G8271">
            <v>1</v>
          </cell>
          <cell r="H8271">
            <v>1566</v>
          </cell>
          <cell r="I8271">
            <v>1190</v>
          </cell>
          <cell r="J8271">
            <v>1190</v>
          </cell>
          <cell r="K8271">
            <v>1566</v>
          </cell>
        </row>
        <row r="8272">
          <cell r="F8272">
            <v>43497</v>
          </cell>
          <cell r="G8272">
            <v>3</v>
          </cell>
          <cell r="H8272">
            <v>2497</v>
          </cell>
          <cell r="I8272">
            <v>1473</v>
          </cell>
          <cell r="J8272">
            <v>4419</v>
          </cell>
          <cell r="K8272">
            <v>7491</v>
          </cell>
        </row>
        <row r="8273">
          <cell r="F8273">
            <v>43628</v>
          </cell>
          <cell r="G8273">
            <v>3</v>
          </cell>
          <cell r="H8273">
            <v>458</v>
          </cell>
          <cell r="I8273">
            <v>376</v>
          </cell>
          <cell r="J8273">
            <v>1128</v>
          </cell>
          <cell r="K8273">
            <v>1374</v>
          </cell>
        </row>
        <row r="8274">
          <cell r="F8274">
            <v>43574</v>
          </cell>
          <cell r="G8274">
            <v>3</v>
          </cell>
          <cell r="H8274">
            <v>1783</v>
          </cell>
          <cell r="I8274">
            <v>1516</v>
          </cell>
          <cell r="J8274">
            <v>4548</v>
          </cell>
          <cell r="K8274">
            <v>5349</v>
          </cell>
        </row>
        <row r="8275">
          <cell r="F8275">
            <v>43567</v>
          </cell>
          <cell r="G8275">
            <v>1</v>
          </cell>
          <cell r="H8275">
            <v>1587</v>
          </cell>
          <cell r="I8275">
            <v>1301</v>
          </cell>
          <cell r="J8275">
            <v>1301</v>
          </cell>
          <cell r="K8275">
            <v>1587</v>
          </cell>
        </row>
        <row r="8276">
          <cell r="F8276">
            <v>43790</v>
          </cell>
          <cell r="G8276">
            <v>1</v>
          </cell>
          <cell r="H8276">
            <v>826</v>
          </cell>
          <cell r="I8276">
            <v>562</v>
          </cell>
          <cell r="J8276">
            <v>562</v>
          </cell>
          <cell r="K8276">
            <v>826</v>
          </cell>
        </row>
        <row r="8277">
          <cell r="F8277">
            <v>43747</v>
          </cell>
          <cell r="G8277">
            <v>2</v>
          </cell>
          <cell r="H8277">
            <v>356</v>
          </cell>
          <cell r="I8277">
            <v>292</v>
          </cell>
          <cell r="J8277">
            <v>584</v>
          </cell>
          <cell r="K8277">
            <v>712</v>
          </cell>
        </row>
        <row r="8278">
          <cell r="F8278">
            <v>43794</v>
          </cell>
          <cell r="G8278">
            <v>4</v>
          </cell>
          <cell r="H8278">
            <v>603</v>
          </cell>
          <cell r="I8278">
            <v>416</v>
          </cell>
          <cell r="J8278">
            <v>1664</v>
          </cell>
          <cell r="K8278">
            <v>2412</v>
          </cell>
        </row>
        <row r="8279">
          <cell r="F8279">
            <v>43548</v>
          </cell>
          <cell r="G8279">
            <v>2</v>
          </cell>
          <cell r="H8279">
            <v>913</v>
          </cell>
          <cell r="I8279">
            <v>584</v>
          </cell>
          <cell r="J8279">
            <v>1168</v>
          </cell>
          <cell r="K8279">
            <v>1826</v>
          </cell>
        </row>
        <row r="8280">
          <cell r="F8280">
            <v>43650</v>
          </cell>
          <cell r="G8280">
            <v>1</v>
          </cell>
          <cell r="H8280">
            <v>504</v>
          </cell>
          <cell r="I8280">
            <v>408</v>
          </cell>
          <cell r="J8280">
            <v>408</v>
          </cell>
          <cell r="K8280">
            <v>504</v>
          </cell>
        </row>
        <row r="8281">
          <cell r="F8281">
            <v>43616</v>
          </cell>
          <cell r="G8281">
            <v>3</v>
          </cell>
          <cell r="H8281">
            <v>2294</v>
          </cell>
          <cell r="I8281">
            <v>1399</v>
          </cell>
          <cell r="J8281">
            <v>4197</v>
          </cell>
          <cell r="K8281">
            <v>6882</v>
          </cell>
        </row>
        <row r="8282">
          <cell r="F8282">
            <v>43662</v>
          </cell>
          <cell r="G8282">
            <v>3</v>
          </cell>
          <cell r="H8282">
            <v>127</v>
          </cell>
          <cell r="I8282">
            <v>79</v>
          </cell>
          <cell r="J8282">
            <v>237</v>
          </cell>
          <cell r="K8282">
            <v>381</v>
          </cell>
        </row>
        <row r="8283">
          <cell r="F8283">
            <v>43621</v>
          </cell>
          <cell r="G8283">
            <v>4</v>
          </cell>
          <cell r="H8283">
            <v>217</v>
          </cell>
          <cell r="I8283">
            <v>171</v>
          </cell>
          <cell r="J8283">
            <v>684</v>
          </cell>
          <cell r="K8283">
            <v>868</v>
          </cell>
        </row>
        <row r="8284">
          <cell r="F8284">
            <v>43664</v>
          </cell>
          <cell r="G8284">
            <v>3</v>
          </cell>
          <cell r="H8284">
            <v>203</v>
          </cell>
          <cell r="I8284">
            <v>154</v>
          </cell>
          <cell r="J8284">
            <v>462</v>
          </cell>
          <cell r="K8284">
            <v>609</v>
          </cell>
        </row>
        <row r="8285">
          <cell r="F8285">
            <v>43667</v>
          </cell>
          <cell r="G8285">
            <v>1</v>
          </cell>
          <cell r="H8285">
            <v>1052</v>
          </cell>
          <cell r="I8285">
            <v>589</v>
          </cell>
          <cell r="J8285">
            <v>589</v>
          </cell>
          <cell r="K8285">
            <v>1052</v>
          </cell>
        </row>
        <row r="8286">
          <cell r="F8286">
            <v>43547</v>
          </cell>
          <cell r="G8286">
            <v>2</v>
          </cell>
          <cell r="H8286">
            <v>112</v>
          </cell>
          <cell r="I8286">
            <v>90</v>
          </cell>
          <cell r="J8286">
            <v>180</v>
          </cell>
          <cell r="K8286">
            <v>224</v>
          </cell>
        </row>
        <row r="8287">
          <cell r="F8287">
            <v>43478</v>
          </cell>
          <cell r="G8287">
            <v>2</v>
          </cell>
          <cell r="H8287">
            <v>871</v>
          </cell>
          <cell r="I8287">
            <v>540</v>
          </cell>
          <cell r="J8287">
            <v>1080</v>
          </cell>
          <cell r="K8287">
            <v>1742</v>
          </cell>
        </row>
        <row r="8288">
          <cell r="F8288">
            <v>43656</v>
          </cell>
          <cell r="G8288">
            <v>1</v>
          </cell>
          <cell r="H8288">
            <v>1889</v>
          </cell>
          <cell r="I8288">
            <v>945</v>
          </cell>
          <cell r="J8288">
            <v>945</v>
          </cell>
          <cell r="K8288">
            <v>1889</v>
          </cell>
        </row>
        <row r="8289">
          <cell r="F8289">
            <v>43587</v>
          </cell>
          <cell r="G8289">
            <v>4</v>
          </cell>
          <cell r="H8289">
            <v>2353</v>
          </cell>
          <cell r="I8289">
            <v>1788</v>
          </cell>
          <cell r="J8289">
            <v>7152</v>
          </cell>
          <cell r="K8289">
            <v>9412</v>
          </cell>
        </row>
        <row r="8290">
          <cell r="F8290">
            <v>43681</v>
          </cell>
          <cell r="G8290">
            <v>4</v>
          </cell>
          <cell r="H8290">
            <v>556</v>
          </cell>
          <cell r="I8290">
            <v>395</v>
          </cell>
          <cell r="J8290">
            <v>1580</v>
          </cell>
          <cell r="K8290">
            <v>2224</v>
          </cell>
        </row>
        <row r="8291">
          <cell r="F8291">
            <v>43501</v>
          </cell>
          <cell r="G8291">
            <v>4</v>
          </cell>
          <cell r="H8291">
            <v>1967</v>
          </cell>
          <cell r="I8291">
            <v>1397</v>
          </cell>
          <cell r="J8291">
            <v>5588</v>
          </cell>
          <cell r="K8291">
            <v>7868</v>
          </cell>
        </row>
        <row r="8292">
          <cell r="F8292">
            <v>43593</v>
          </cell>
          <cell r="G8292">
            <v>2</v>
          </cell>
          <cell r="H8292">
            <v>1798</v>
          </cell>
          <cell r="I8292">
            <v>971</v>
          </cell>
          <cell r="J8292">
            <v>1942</v>
          </cell>
          <cell r="K8292">
            <v>3596</v>
          </cell>
        </row>
        <row r="8293">
          <cell r="F8293">
            <v>43780</v>
          </cell>
          <cell r="G8293">
            <v>3</v>
          </cell>
          <cell r="H8293">
            <v>871</v>
          </cell>
          <cell r="I8293">
            <v>540</v>
          </cell>
          <cell r="J8293">
            <v>1620</v>
          </cell>
          <cell r="K8293">
            <v>2613</v>
          </cell>
        </row>
        <row r="8294">
          <cell r="F8294">
            <v>43738</v>
          </cell>
          <cell r="G8294">
            <v>1</v>
          </cell>
          <cell r="H8294">
            <v>112</v>
          </cell>
          <cell r="I8294">
            <v>90</v>
          </cell>
          <cell r="J8294">
            <v>90</v>
          </cell>
          <cell r="K8294">
            <v>112</v>
          </cell>
        </row>
        <row r="8295">
          <cell r="F8295">
            <v>43480</v>
          </cell>
          <cell r="G8295">
            <v>1</v>
          </cell>
          <cell r="H8295">
            <v>203</v>
          </cell>
          <cell r="I8295">
            <v>154</v>
          </cell>
          <cell r="J8295">
            <v>154</v>
          </cell>
          <cell r="K8295">
            <v>203</v>
          </cell>
        </row>
        <row r="8296">
          <cell r="F8296">
            <v>43565</v>
          </cell>
          <cell r="G8296">
            <v>1</v>
          </cell>
          <cell r="H8296">
            <v>1812</v>
          </cell>
          <cell r="I8296">
            <v>1305</v>
          </cell>
          <cell r="J8296">
            <v>1305</v>
          </cell>
          <cell r="K8296">
            <v>1812</v>
          </cell>
        </row>
        <row r="8297">
          <cell r="F8297">
            <v>43467</v>
          </cell>
          <cell r="G8297">
            <v>1</v>
          </cell>
          <cell r="H8297">
            <v>667</v>
          </cell>
          <cell r="I8297">
            <v>387</v>
          </cell>
          <cell r="J8297">
            <v>387</v>
          </cell>
          <cell r="K8297">
            <v>667</v>
          </cell>
        </row>
        <row r="8298">
          <cell r="F8298">
            <v>43532</v>
          </cell>
          <cell r="G8298">
            <v>3</v>
          </cell>
          <cell r="H8298">
            <v>127</v>
          </cell>
          <cell r="I8298">
            <v>79</v>
          </cell>
          <cell r="J8298">
            <v>237</v>
          </cell>
          <cell r="K8298">
            <v>381</v>
          </cell>
        </row>
        <row r="8299">
          <cell r="F8299">
            <v>43568</v>
          </cell>
          <cell r="G8299">
            <v>1</v>
          </cell>
          <cell r="H8299">
            <v>1119</v>
          </cell>
          <cell r="I8299">
            <v>683</v>
          </cell>
          <cell r="J8299">
            <v>683</v>
          </cell>
          <cell r="K8299">
            <v>1119</v>
          </cell>
        </row>
        <row r="8300">
          <cell r="F8300">
            <v>43540</v>
          </cell>
          <cell r="G8300">
            <v>1</v>
          </cell>
          <cell r="H8300">
            <v>504</v>
          </cell>
          <cell r="I8300">
            <v>408</v>
          </cell>
          <cell r="J8300">
            <v>408</v>
          </cell>
          <cell r="K8300">
            <v>504</v>
          </cell>
        </row>
        <row r="8301">
          <cell r="F8301">
            <v>43755</v>
          </cell>
          <cell r="G8301">
            <v>4</v>
          </cell>
          <cell r="H8301">
            <v>603</v>
          </cell>
          <cell r="I8301">
            <v>416</v>
          </cell>
          <cell r="J8301">
            <v>1664</v>
          </cell>
          <cell r="K8301">
            <v>2412</v>
          </cell>
        </row>
        <row r="8302">
          <cell r="F8302">
            <v>43540</v>
          </cell>
          <cell r="G8302">
            <v>3</v>
          </cell>
          <cell r="H8302">
            <v>1809</v>
          </cell>
          <cell r="I8302">
            <v>1067</v>
          </cell>
          <cell r="J8302">
            <v>3201</v>
          </cell>
          <cell r="K8302">
            <v>5427</v>
          </cell>
        </row>
        <row r="8303">
          <cell r="F8303">
            <v>43602</v>
          </cell>
          <cell r="G8303">
            <v>1</v>
          </cell>
          <cell r="H8303">
            <v>951</v>
          </cell>
          <cell r="I8303">
            <v>504</v>
          </cell>
          <cell r="J8303">
            <v>504</v>
          </cell>
          <cell r="K8303">
            <v>951</v>
          </cell>
        </row>
        <row r="8304">
          <cell r="F8304">
            <v>43783</v>
          </cell>
          <cell r="G8304">
            <v>2</v>
          </cell>
          <cell r="H8304">
            <v>871</v>
          </cell>
          <cell r="I8304">
            <v>540</v>
          </cell>
          <cell r="J8304">
            <v>1080</v>
          </cell>
          <cell r="K8304">
            <v>1742</v>
          </cell>
        </row>
        <row r="8305">
          <cell r="F8305">
            <v>43513</v>
          </cell>
          <cell r="G8305">
            <v>1</v>
          </cell>
          <cell r="H8305">
            <v>1967</v>
          </cell>
          <cell r="I8305">
            <v>1397</v>
          </cell>
          <cell r="J8305">
            <v>1397</v>
          </cell>
          <cell r="K8305">
            <v>1967</v>
          </cell>
        </row>
        <row r="8306">
          <cell r="F8306">
            <v>43728</v>
          </cell>
          <cell r="G8306">
            <v>1</v>
          </cell>
          <cell r="H8306">
            <v>951</v>
          </cell>
          <cell r="I8306">
            <v>504</v>
          </cell>
          <cell r="J8306">
            <v>504</v>
          </cell>
          <cell r="K8306">
            <v>951</v>
          </cell>
        </row>
        <row r="8307">
          <cell r="F8307">
            <v>43483</v>
          </cell>
          <cell r="G8307">
            <v>3</v>
          </cell>
          <cell r="H8307">
            <v>1862</v>
          </cell>
          <cell r="I8307">
            <v>1173</v>
          </cell>
          <cell r="J8307">
            <v>3519</v>
          </cell>
          <cell r="K8307">
            <v>5586</v>
          </cell>
        </row>
        <row r="8308">
          <cell r="F8308">
            <v>43632</v>
          </cell>
          <cell r="G8308">
            <v>1</v>
          </cell>
          <cell r="H8308">
            <v>1671</v>
          </cell>
          <cell r="I8308">
            <v>1220</v>
          </cell>
          <cell r="J8308">
            <v>1220</v>
          </cell>
          <cell r="K8308">
            <v>1671</v>
          </cell>
        </row>
        <row r="8309">
          <cell r="F8309">
            <v>43717</v>
          </cell>
          <cell r="G8309">
            <v>1</v>
          </cell>
          <cell r="H8309">
            <v>368</v>
          </cell>
          <cell r="I8309">
            <v>294</v>
          </cell>
          <cell r="J8309">
            <v>294</v>
          </cell>
          <cell r="K8309">
            <v>368</v>
          </cell>
        </row>
        <row r="8310">
          <cell r="F8310">
            <v>43569</v>
          </cell>
          <cell r="G8310">
            <v>1</v>
          </cell>
          <cell r="H8310">
            <v>1351</v>
          </cell>
          <cell r="I8310">
            <v>1108</v>
          </cell>
          <cell r="J8310">
            <v>1108</v>
          </cell>
          <cell r="K8310">
            <v>1351</v>
          </cell>
        </row>
        <row r="8311">
          <cell r="F8311">
            <v>43740</v>
          </cell>
          <cell r="G8311">
            <v>1</v>
          </cell>
          <cell r="H8311">
            <v>290</v>
          </cell>
          <cell r="I8311">
            <v>200</v>
          </cell>
          <cell r="J8311">
            <v>200</v>
          </cell>
          <cell r="K8311">
            <v>290</v>
          </cell>
        </row>
        <row r="8312">
          <cell r="F8312">
            <v>43588</v>
          </cell>
          <cell r="G8312">
            <v>4</v>
          </cell>
          <cell r="H8312">
            <v>684</v>
          </cell>
          <cell r="I8312">
            <v>561</v>
          </cell>
          <cell r="J8312">
            <v>2244</v>
          </cell>
          <cell r="K8312">
            <v>2736</v>
          </cell>
        </row>
        <row r="8313">
          <cell r="F8313">
            <v>43642</v>
          </cell>
          <cell r="G8313">
            <v>3</v>
          </cell>
          <cell r="H8313">
            <v>596</v>
          </cell>
          <cell r="I8313">
            <v>358</v>
          </cell>
          <cell r="J8313">
            <v>1074</v>
          </cell>
          <cell r="K8313">
            <v>1788</v>
          </cell>
        </row>
        <row r="8314">
          <cell r="F8314">
            <v>43477</v>
          </cell>
          <cell r="G8314">
            <v>1</v>
          </cell>
          <cell r="H8314">
            <v>2257</v>
          </cell>
          <cell r="I8314">
            <v>1535</v>
          </cell>
          <cell r="J8314">
            <v>1535</v>
          </cell>
          <cell r="K8314">
            <v>2257</v>
          </cell>
        </row>
        <row r="8315">
          <cell r="F8315">
            <v>43751</v>
          </cell>
          <cell r="G8315">
            <v>4</v>
          </cell>
          <cell r="H8315">
            <v>458</v>
          </cell>
          <cell r="I8315">
            <v>376</v>
          </cell>
          <cell r="J8315">
            <v>1504</v>
          </cell>
          <cell r="K8315">
            <v>1832</v>
          </cell>
        </row>
        <row r="8316">
          <cell r="F8316">
            <v>43493</v>
          </cell>
          <cell r="G8316">
            <v>1</v>
          </cell>
          <cell r="H8316">
            <v>1103</v>
          </cell>
          <cell r="I8316">
            <v>838</v>
          </cell>
          <cell r="J8316">
            <v>838</v>
          </cell>
          <cell r="K8316">
            <v>1103</v>
          </cell>
        </row>
        <row r="8317">
          <cell r="F8317">
            <v>43520</v>
          </cell>
          <cell r="G8317">
            <v>1</v>
          </cell>
          <cell r="H8317">
            <v>217</v>
          </cell>
          <cell r="I8317">
            <v>171</v>
          </cell>
          <cell r="J8317">
            <v>171</v>
          </cell>
          <cell r="K8317">
            <v>217</v>
          </cell>
        </row>
        <row r="8318">
          <cell r="F8318">
            <v>43829</v>
          </cell>
          <cell r="G8318">
            <v>3</v>
          </cell>
          <cell r="H8318">
            <v>2353</v>
          </cell>
          <cell r="I8318">
            <v>1788</v>
          </cell>
          <cell r="J8318">
            <v>5364</v>
          </cell>
          <cell r="K8318">
            <v>7059</v>
          </cell>
        </row>
        <row r="8319">
          <cell r="F8319">
            <v>43700</v>
          </cell>
          <cell r="G8319">
            <v>1</v>
          </cell>
          <cell r="H8319">
            <v>2141</v>
          </cell>
          <cell r="I8319">
            <v>1777</v>
          </cell>
          <cell r="J8319">
            <v>1777</v>
          </cell>
          <cell r="K8319">
            <v>2141</v>
          </cell>
        </row>
        <row r="8320">
          <cell r="F8320">
            <v>43490</v>
          </cell>
          <cell r="G8320">
            <v>1</v>
          </cell>
          <cell r="H8320">
            <v>1566</v>
          </cell>
          <cell r="I8320">
            <v>1190</v>
          </cell>
          <cell r="J8320">
            <v>1190</v>
          </cell>
          <cell r="K8320">
            <v>1566</v>
          </cell>
        </row>
        <row r="8321">
          <cell r="F8321">
            <v>43630</v>
          </cell>
          <cell r="G8321">
            <v>2</v>
          </cell>
          <cell r="H8321">
            <v>1889</v>
          </cell>
          <cell r="I8321">
            <v>945</v>
          </cell>
          <cell r="J8321">
            <v>1890</v>
          </cell>
          <cell r="K8321">
            <v>3778</v>
          </cell>
        </row>
        <row r="8322">
          <cell r="F8322">
            <v>43642</v>
          </cell>
          <cell r="G8322">
            <v>4</v>
          </cell>
          <cell r="H8322">
            <v>2257</v>
          </cell>
          <cell r="I8322">
            <v>1535</v>
          </cell>
          <cell r="J8322">
            <v>6140</v>
          </cell>
          <cell r="K8322">
            <v>9028</v>
          </cell>
        </row>
        <row r="8323">
          <cell r="F8323">
            <v>43636</v>
          </cell>
          <cell r="G8323">
            <v>4</v>
          </cell>
          <cell r="H8323">
            <v>1887</v>
          </cell>
          <cell r="I8323">
            <v>1378</v>
          </cell>
          <cell r="J8323">
            <v>5512</v>
          </cell>
          <cell r="K8323">
            <v>7548</v>
          </cell>
        </row>
        <row r="8324">
          <cell r="F8324">
            <v>43543</v>
          </cell>
          <cell r="G8324">
            <v>1</v>
          </cell>
          <cell r="H8324">
            <v>826</v>
          </cell>
          <cell r="I8324">
            <v>562</v>
          </cell>
          <cell r="J8324">
            <v>562</v>
          </cell>
          <cell r="K8324">
            <v>826</v>
          </cell>
        </row>
        <row r="8325">
          <cell r="F8325">
            <v>43708</v>
          </cell>
          <cell r="G8325">
            <v>2</v>
          </cell>
          <cell r="H8325">
            <v>1367</v>
          </cell>
          <cell r="I8325">
            <v>984</v>
          </cell>
          <cell r="J8325">
            <v>1968</v>
          </cell>
          <cell r="K8325">
            <v>2734</v>
          </cell>
        </row>
        <row r="8326">
          <cell r="F8326">
            <v>43550</v>
          </cell>
          <cell r="G8326">
            <v>3</v>
          </cell>
          <cell r="H8326">
            <v>1862</v>
          </cell>
          <cell r="I8326">
            <v>1173</v>
          </cell>
          <cell r="J8326">
            <v>3519</v>
          </cell>
          <cell r="K8326">
            <v>5586</v>
          </cell>
        </row>
        <row r="8327">
          <cell r="F8327">
            <v>43810</v>
          </cell>
          <cell r="G8327">
            <v>1</v>
          </cell>
          <cell r="H8327">
            <v>1798</v>
          </cell>
          <cell r="I8327">
            <v>971</v>
          </cell>
          <cell r="J8327">
            <v>971</v>
          </cell>
          <cell r="K8327">
            <v>1798</v>
          </cell>
        </row>
        <row r="8328">
          <cell r="F8328">
            <v>43607</v>
          </cell>
          <cell r="G8328">
            <v>1</v>
          </cell>
          <cell r="H8328">
            <v>817</v>
          </cell>
          <cell r="I8328">
            <v>409</v>
          </cell>
          <cell r="J8328">
            <v>409</v>
          </cell>
          <cell r="K8328">
            <v>817</v>
          </cell>
        </row>
        <row r="8329">
          <cell r="F8329">
            <v>43793</v>
          </cell>
          <cell r="G8329">
            <v>1</v>
          </cell>
          <cell r="H8329">
            <v>127</v>
          </cell>
          <cell r="I8329">
            <v>79</v>
          </cell>
          <cell r="J8329">
            <v>79</v>
          </cell>
          <cell r="K8329">
            <v>127</v>
          </cell>
        </row>
        <row r="8330">
          <cell r="F8330">
            <v>43534</v>
          </cell>
          <cell r="G8330">
            <v>2</v>
          </cell>
          <cell r="H8330">
            <v>1414</v>
          </cell>
          <cell r="I8330">
            <v>962</v>
          </cell>
          <cell r="J8330">
            <v>1924</v>
          </cell>
          <cell r="K8330">
            <v>2828</v>
          </cell>
        </row>
        <row r="8331">
          <cell r="F8331">
            <v>43653</v>
          </cell>
          <cell r="G8331">
            <v>1</v>
          </cell>
          <cell r="H8331">
            <v>1862</v>
          </cell>
          <cell r="I8331">
            <v>1173</v>
          </cell>
          <cell r="J8331">
            <v>1173</v>
          </cell>
          <cell r="K8331">
            <v>1862</v>
          </cell>
        </row>
        <row r="8332">
          <cell r="F8332">
            <v>43513</v>
          </cell>
          <cell r="G8332">
            <v>1</v>
          </cell>
          <cell r="H8332">
            <v>1826</v>
          </cell>
          <cell r="I8332">
            <v>1443</v>
          </cell>
          <cell r="J8332">
            <v>1443</v>
          </cell>
          <cell r="K8332">
            <v>1826</v>
          </cell>
        </row>
        <row r="8333">
          <cell r="F8333">
            <v>43824</v>
          </cell>
          <cell r="G8333">
            <v>4</v>
          </cell>
          <cell r="H8333">
            <v>112</v>
          </cell>
          <cell r="I8333">
            <v>90</v>
          </cell>
          <cell r="J8333">
            <v>360</v>
          </cell>
          <cell r="K8333">
            <v>448</v>
          </cell>
        </row>
        <row r="8334">
          <cell r="F8334">
            <v>43571</v>
          </cell>
          <cell r="G8334">
            <v>3</v>
          </cell>
          <cell r="H8334">
            <v>1414</v>
          </cell>
          <cell r="I8334">
            <v>962</v>
          </cell>
          <cell r="J8334">
            <v>2886</v>
          </cell>
          <cell r="K8334">
            <v>4242</v>
          </cell>
        </row>
        <row r="8335">
          <cell r="F8335">
            <v>43701</v>
          </cell>
          <cell r="G8335">
            <v>3</v>
          </cell>
          <cell r="H8335">
            <v>1178</v>
          </cell>
          <cell r="I8335">
            <v>683</v>
          </cell>
          <cell r="J8335">
            <v>2049</v>
          </cell>
          <cell r="K8335">
            <v>3534</v>
          </cell>
        </row>
        <row r="8336">
          <cell r="F8336">
            <v>43516</v>
          </cell>
          <cell r="G8336">
            <v>1</v>
          </cell>
          <cell r="H8336">
            <v>217</v>
          </cell>
          <cell r="I8336">
            <v>171</v>
          </cell>
          <cell r="J8336">
            <v>171</v>
          </cell>
          <cell r="K8336">
            <v>217</v>
          </cell>
        </row>
        <row r="8337">
          <cell r="F8337">
            <v>43765</v>
          </cell>
          <cell r="G8337">
            <v>4</v>
          </cell>
          <cell r="H8337">
            <v>1639</v>
          </cell>
          <cell r="I8337">
            <v>1295</v>
          </cell>
          <cell r="J8337">
            <v>5180</v>
          </cell>
          <cell r="K8337">
            <v>6556</v>
          </cell>
        </row>
        <row r="8338">
          <cell r="F8338">
            <v>43718</v>
          </cell>
          <cell r="G8338">
            <v>3</v>
          </cell>
          <cell r="H8338">
            <v>1178</v>
          </cell>
          <cell r="I8338">
            <v>683</v>
          </cell>
          <cell r="J8338">
            <v>2049</v>
          </cell>
          <cell r="K8338">
            <v>3534</v>
          </cell>
        </row>
        <row r="8339">
          <cell r="F8339">
            <v>43817</v>
          </cell>
          <cell r="G8339">
            <v>2</v>
          </cell>
          <cell r="H8339">
            <v>1414</v>
          </cell>
          <cell r="I8339">
            <v>962</v>
          </cell>
          <cell r="J8339">
            <v>1924</v>
          </cell>
          <cell r="K8339">
            <v>2828</v>
          </cell>
        </row>
        <row r="8340">
          <cell r="F8340">
            <v>43757</v>
          </cell>
          <cell r="G8340">
            <v>2</v>
          </cell>
          <cell r="H8340">
            <v>1278</v>
          </cell>
          <cell r="I8340">
            <v>665</v>
          </cell>
          <cell r="J8340">
            <v>1330</v>
          </cell>
          <cell r="K8340">
            <v>2556</v>
          </cell>
        </row>
        <row r="8341">
          <cell r="F8341">
            <v>43760</v>
          </cell>
          <cell r="G8341">
            <v>3</v>
          </cell>
          <cell r="H8341">
            <v>584</v>
          </cell>
          <cell r="I8341">
            <v>420</v>
          </cell>
          <cell r="J8341">
            <v>1260</v>
          </cell>
          <cell r="K8341">
            <v>1752</v>
          </cell>
        </row>
        <row r="8342">
          <cell r="F8342">
            <v>43693</v>
          </cell>
          <cell r="G8342">
            <v>1</v>
          </cell>
          <cell r="H8342">
            <v>1889</v>
          </cell>
          <cell r="I8342">
            <v>945</v>
          </cell>
          <cell r="J8342">
            <v>945</v>
          </cell>
          <cell r="K8342">
            <v>1889</v>
          </cell>
        </row>
        <row r="8343">
          <cell r="F8343">
            <v>43568</v>
          </cell>
          <cell r="G8343">
            <v>2</v>
          </cell>
          <cell r="H8343">
            <v>847</v>
          </cell>
          <cell r="I8343">
            <v>534</v>
          </cell>
          <cell r="J8343">
            <v>1068</v>
          </cell>
          <cell r="K8343">
            <v>1694</v>
          </cell>
        </row>
        <row r="8344">
          <cell r="F8344">
            <v>43805</v>
          </cell>
          <cell r="G8344">
            <v>4</v>
          </cell>
          <cell r="H8344">
            <v>530</v>
          </cell>
          <cell r="I8344">
            <v>424</v>
          </cell>
          <cell r="J8344">
            <v>1696</v>
          </cell>
          <cell r="K8344">
            <v>2120</v>
          </cell>
        </row>
        <row r="8345">
          <cell r="F8345">
            <v>43599</v>
          </cell>
          <cell r="G8345">
            <v>2</v>
          </cell>
          <cell r="H8345">
            <v>1812</v>
          </cell>
          <cell r="I8345">
            <v>1305</v>
          </cell>
          <cell r="J8345">
            <v>2610</v>
          </cell>
          <cell r="K8345">
            <v>3624</v>
          </cell>
        </row>
        <row r="8346">
          <cell r="F8346">
            <v>43653</v>
          </cell>
          <cell r="G8346">
            <v>1</v>
          </cell>
          <cell r="H8346">
            <v>1278</v>
          </cell>
          <cell r="I8346">
            <v>665</v>
          </cell>
          <cell r="J8346">
            <v>665</v>
          </cell>
          <cell r="K8346">
            <v>1278</v>
          </cell>
        </row>
        <row r="8347">
          <cell r="F8347">
            <v>43780</v>
          </cell>
          <cell r="G8347">
            <v>1</v>
          </cell>
          <cell r="H8347">
            <v>1635</v>
          </cell>
          <cell r="I8347">
            <v>1046</v>
          </cell>
          <cell r="J8347">
            <v>1046</v>
          </cell>
          <cell r="K8347">
            <v>1635</v>
          </cell>
        </row>
        <row r="8348">
          <cell r="F8348">
            <v>43500</v>
          </cell>
          <cell r="G8348">
            <v>1</v>
          </cell>
          <cell r="H8348">
            <v>1848</v>
          </cell>
          <cell r="I8348">
            <v>1294</v>
          </cell>
          <cell r="J8348">
            <v>1294</v>
          </cell>
          <cell r="K8348">
            <v>1848</v>
          </cell>
        </row>
        <row r="8349">
          <cell r="F8349">
            <v>43592</v>
          </cell>
          <cell r="G8349">
            <v>1</v>
          </cell>
          <cell r="H8349">
            <v>1635</v>
          </cell>
          <cell r="I8349">
            <v>1046</v>
          </cell>
          <cell r="J8349">
            <v>1046</v>
          </cell>
          <cell r="K8349">
            <v>1635</v>
          </cell>
        </row>
        <row r="8350">
          <cell r="F8350">
            <v>43551</v>
          </cell>
          <cell r="G8350">
            <v>3</v>
          </cell>
          <cell r="H8350">
            <v>2005</v>
          </cell>
          <cell r="I8350">
            <v>1223</v>
          </cell>
          <cell r="J8350">
            <v>3669</v>
          </cell>
          <cell r="K8350">
            <v>6015</v>
          </cell>
        </row>
        <row r="8351">
          <cell r="F8351">
            <v>43572</v>
          </cell>
          <cell r="G8351">
            <v>1</v>
          </cell>
          <cell r="H8351">
            <v>1826</v>
          </cell>
          <cell r="I8351">
            <v>1443</v>
          </cell>
          <cell r="J8351">
            <v>1443</v>
          </cell>
          <cell r="K8351">
            <v>1826</v>
          </cell>
        </row>
        <row r="8352">
          <cell r="F8352">
            <v>43547</v>
          </cell>
          <cell r="G8352">
            <v>3</v>
          </cell>
          <cell r="H8352">
            <v>2294</v>
          </cell>
          <cell r="I8352">
            <v>1399</v>
          </cell>
          <cell r="J8352">
            <v>4197</v>
          </cell>
          <cell r="K8352">
            <v>6882</v>
          </cell>
        </row>
        <row r="8353">
          <cell r="F8353">
            <v>43582</v>
          </cell>
          <cell r="G8353">
            <v>4</v>
          </cell>
          <cell r="H8353">
            <v>1494</v>
          </cell>
          <cell r="I8353">
            <v>971</v>
          </cell>
          <cell r="J8353">
            <v>3884</v>
          </cell>
          <cell r="K8353">
            <v>5976</v>
          </cell>
        </row>
        <row r="8354">
          <cell r="F8354">
            <v>43726</v>
          </cell>
          <cell r="G8354">
            <v>4</v>
          </cell>
          <cell r="H8354">
            <v>127</v>
          </cell>
          <cell r="I8354">
            <v>79</v>
          </cell>
          <cell r="J8354">
            <v>316</v>
          </cell>
          <cell r="K8354">
            <v>508</v>
          </cell>
        </row>
        <row r="8355">
          <cell r="F8355">
            <v>43715</v>
          </cell>
          <cell r="G8355">
            <v>1</v>
          </cell>
          <cell r="H8355">
            <v>368</v>
          </cell>
          <cell r="I8355">
            <v>294</v>
          </cell>
          <cell r="J8355">
            <v>294</v>
          </cell>
          <cell r="K8355">
            <v>368</v>
          </cell>
        </row>
        <row r="8356">
          <cell r="F8356">
            <v>43514</v>
          </cell>
          <cell r="G8356">
            <v>1</v>
          </cell>
          <cell r="H8356">
            <v>1022</v>
          </cell>
          <cell r="I8356">
            <v>818</v>
          </cell>
          <cell r="J8356">
            <v>818</v>
          </cell>
          <cell r="K8356">
            <v>1022</v>
          </cell>
        </row>
        <row r="8357">
          <cell r="F8357">
            <v>43503</v>
          </cell>
          <cell r="G8357">
            <v>2</v>
          </cell>
          <cell r="H8357">
            <v>1052</v>
          </cell>
          <cell r="I8357">
            <v>589</v>
          </cell>
          <cell r="J8357">
            <v>1178</v>
          </cell>
          <cell r="K8357">
            <v>2104</v>
          </cell>
        </row>
        <row r="8358">
          <cell r="F8358">
            <v>43522</v>
          </cell>
          <cell r="G8358">
            <v>3</v>
          </cell>
          <cell r="H8358">
            <v>530</v>
          </cell>
          <cell r="I8358">
            <v>435</v>
          </cell>
          <cell r="J8358">
            <v>1305</v>
          </cell>
          <cell r="K8358">
            <v>1590</v>
          </cell>
        </row>
        <row r="8359">
          <cell r="F8359">
            <v>43761</v>
          </cell>
          <cell r="G8359">
            <v>3</v>
          </cell>
          <cell r="H8359">
            <v>2495</v>
          </cell>
          <cell r="I8359">
            <v>1896</v>
          </cell>
          <cell r="J8359">
            <v>5688</v>
          </cell>
          <cell r="K8359">
            <v>7485</v>
          </cell>
        </row>
        <row r="8360">
          <cell r="F8360">
            <v>43739</v>
          </cell>
          <cell r="G8360">
            <v>2</v>
          </cell>
          <cell r="H8360">
            <v>951</v>
          </cell>
          <cell r="I8360">
            <v>504</v>
          </cell>
          <cell r="J8360">
            <v>1008</v>
          </cell>
          <cell r="K8360">
            <v>1902</v>
          </cell>
        </row>
        <row r="8361">
          <cell r="F8361">
            <v>43579</v>
          </cell>
          <cell r="G8361">
            <v>1</v>
          </cell>
          <cell r="H8361">
            <v>771</v>
          </cell>
          <cell r="I8361">
            <v>648</v>
          </cell>
          <cell r="J8361">
            <v>648</v>
          </cell>
          <cell r="K8361">
            <v>771</v>
          </cell>
        </row>
        <row r="8362">
          <cell r="F8362">
            <v>43564</v>
          </cell>
          <cell r="G8362">
            <v>2</v>
          </cell>
          <cell r="H8362">
            <v>35</v>
          </cell>
          <cell r="I8362">
            <v>22</v>
          </cell>
          <cell r="J8362">
            <v>44</v>
          </cell>
          <cell r="K8362">
            <v>70</v>
          </cell>
        </row>
        <row r="8363">
          <cell r="F8363">
            <v>43657</v>
          </cell>
          <cell r="G8363">
            <v>1</v>
          </cell>
          <cell r="H8363">
            <v>35</v>
          </cell>
          <cell r="I8363">
            <v>22</v>
          </cell>
          <cell r="J8363">
            <v>22</v>
          </cell>
          <cell r="K8363">
            <v>35</v>
          </cell>
        </row>
        <row r="8364">
          <cell r="F8364">
            <v>43512</v>
          </cell>
          <cell r="G8364">
            <v>3</v>
          </cell>
          <cell r="H8364">
            <v>1783</v>
          </cell>
          <cell r="I8364">
            <v>1230</v>
          </cell>
          <cell r="J8364">
            <v>3690</v>
          </cell>
          <cell r="K8364">
            <v>5349</v>
          </cell>
        </row>
        <row r="8365">
          <cell r="F8365">
            <v>43467</v>
          </cell>
          <cell r="G8365">
            <v>4</v>
          </cell>
          <cell r="H8365">
            <v>800</v>
          </cell>
          <cell r="I8365">
            <v>536</v>
          </cell>
          <cell r="J8365">
            <v>2144</v>
          </cell>
          <cell r="K8365">
            <v>3200</v>
          </cell>
        </row>
        <row r="8366">
          <cell r="F8366">
            <v>43592</v>
          </cell>
          <cell r="G8366">
            <v>1</v>
          </cell>
          <cell r="H8366">
            <v>1522</v>
          </cell>
          <cell r="I8366">
            <v>791</v>
          </cell>
          <cell r="J8366">
            <v>791</v>
          </cell>
          <cell r="K8366">
            <v>1522</v>
          </cell>
        </row>
        <row r="8367">
          <cell r="F8367">
            <v>43610</v>
          </cell>
          <cell r="G8367">
            <v>3</v>
          </cell>
          <cell r="H8367">
            <v>637</v>
          </cell>
          <cell r="I8367">
            <v>389</v>
          </cell>
          <cell r="J8367">
            <v>1167</v>
          </cell>
          <cell r="K8367">
            <v>1911</v>
          </cell>
        </row>
        <row r="8368">
          <cell r="F8368">
            <v>43592</v>
          </cell>
          <cell r="G8368">
            <v>1</v>
          </cell>
          <cell r="H8368">
            <v>1351</v>
          </cell>
          <cell r="I8368">
            <v>1108</v>
          </cell>
          <cell r="J8368">
            <v>1108</v>
          </cell>
          <cell r="K8368">
            <v>1351</v>
          </cell>
        </row>
        <row r="8369">
          <cell r="F8369">
            <v>43674</v>
          </cell>
          <cell r="G8369">
            <v>1</v>
          </cell>
          <cell r="H8369">
            <v>826</v>
          </cell>
          <cell r="I8369">
            <v>562</v>
          </cell>
          <cell r="J8369">
            <v>562</v>
          </cell>
          <cell r="K8369">
            <v>826</v>
          </cell>
        </row>
        <row r="8370">
          <cell r="F8370">
            <v>43631</v>
          </cell>
          <cell r="G8370">
            <v>2</v>
          </cell>
          <cell r="H8370">
            <v>2257</v>
          </cell>
          <cell r="I8370">
            <v>1535</v>
          </cell>
          <cell r="J8370">
            <v>3070</v>
          </cell>
          <cell r="K8370">
            <v>4514</v>
          </cell>
        </row>
        <row r="8371">
          <cell r="F8371">
            <v>43647</v>
          </cell>
          <cell r="G8371">
            <v>1</v>
          </cell>
          <cell r="H8371">
            <v>1351</v>
          </cell>
          <cell r="I8371">
            <v>1108</v>
          </cell>
          <cell r="J8371">
            <v>1108</v>
          </cell>
          <cell r="K8371">
            <v>1351</v>
          </cell>
        </row>
        <row r="8372">
          <cell r="F8372">
            <v>43705</v>
          </cell>
          <cell r="G8372">
            <v>4</v>
          </cell>
          <cell r="H8372">
            <v>2396</v>
          </cell>
          <cell r="I8372">
            <v>1965</v>
          </cell>
          <cell r="J8372">
            <v>7860</v>
          </cell>
          <cell r="K8372">
            <v>9584</v>
          </cell>
        </row>
        <row r="8373">
          <cell r="F8373">
            <v>43775</v>
          </cell>
          <cell r="G8373">
            <v>2</v>
          </cell>
          <cell r="H8373">
            <v>504</v>
          </cell>
          <cell r="I8373">
            <v>408</v>
          </cell>
          <cell r="J8373">
            <v>816</v>
          </cell>
          <cell r="K8373">
            <v>1008</v>
          </cell>
        </row>
        <row r="8374">
          <cell r="F8374">
            <v>43515</v>
          </cell>
          <cell r="G8374">
            <v>3</v>
          </cell>
          <cell r="H8374">
            <v>1526</v>
          </cell>
          <cell r="I8374">
            <v>1251</v>
          </cell>
          <cell r="J8374">
            <v>3753</v>
          </cell>
          <cell r="K8374">
            <v>4578</v>
          </cell>
        </row>
        <row r="8375">
          <cell r="F8375">
            <v>43614</v>
          </cell>
          <cell r="G8375">
            <v>1</v>
          </cell>
          <cell r="H8375">
            <v>502</v>
          </cell>
          <cell r="I8375">
            <v>296</v>
          </cell>
          <cell r="J8375">
            <v>296</v>
          </cell>
          <cell r="K8375">
            <v>502</v>
          </cell>
        </row>
        <row r="8376">
          <cell r="F8376">
            <v>43604</v>
          </cell>
          <cell r="G8376">
            <v>2</v>
          </cell>
          <cell r="H8376">
            <v>2410</v>
          </cell>
          <cell r="I8376">
            <v>1518</v>
          </cell>
          <cell r="J8376">
            <v>3036</v>
          </cell>
          <cell r="K8376">
            <v>4820</v>
          </cell>
        </row>
        <row r="8377">
          <cell r="F8377">
            <v>43677</v>
          </cell>
          <cell r="G8377">
            <v>2</v>
          </cell>
          <cell r="H8377">
            <v>2495</v>
          </cell>
          <cell r="I8377">
            <v>1896</v>
          </cell>
          <cell r="J8377">
            <v>3792</v>
          </cell>
          <cell r="K8377">
            <v>4990</v>
          </cell>
        </row>
        <row r="8378">
          <cell r="F8378">
            <v>43576</v>
          </cell>
          <cell r="G8378">
            <v>1</v>
          </cell>
          <cell r="H8378">
            <v>2294</v>
          </cell>
          <cell r="I8378">
            <v>1399</v>
          </cell>
          <cell r="J8378">
            <v>1399</v>
          </cell>
          <cell r="K8378">
            <v>2294</v>
          </cell>
        </row>
        <row r="8379">
          <cell r="F8379">
            <v>43564</v>
          </cell>
          <cell r="G8379">
            <v>1</v>
          </cell>
          <cell r="H8379">
            <v>2091</v>
          </cell>
          <cell r="I8379">
            <v>1485</v>
          </cell>
          <cell r="J8379">
            <v>1485</v>
          </cell>
          <cell r="K8379">
            <v>2091</v>
          </cell>
        </row>
        <row r="8380">
          <cell r="F8380">
            <v>43679</v>
          </cell>
          <cell r="G8380">
            <v>2</v>
          </cell>
          <cell r="H8380">
            <v>1119</v>
          </cell>
          <cell r="I8380">
            <v>683</v>
          </cell>
          <cell r="J8380">
            <v>1366</v>
          </cell>
          <cell r="K8380">
            <v>2238</v>
          </cell>
        </row>
        <row r="8381">
          <cell r="F8381">
            <v>43573</v>
          </cell>
          <cell r="G8381">
            <v>2</v>
          </cell>
          <cell r="H8381">
            <v>800</v>
          </cell>
          <cell r="I8381">
            <v>536</v>
          </cell>
          <cell r="J8381">
            <v>1072</v>
          </cell>
          <cell r="K8381">
            <v>1600</v>
          </cell>
        </row>
        <row r="8382">
          <cell r="F8382">
            <v>43778</v>
          </cell>
          <cell r="G8382">
            <v>3</v>
          </cell>
          <cell r="H8382">
            <v>1582</v>
          </cell>
          <cell r="I8382">
            <v>1234</v>
          </cell>
          <cell r="J8382">
            <v>3702</v>
          </cell>
          <cell r="K8382">
            <v>4746</v>
          </cell>
        </row>
        <row r="8383">
          <cell r="F8383">
            <v>43544</v>
          </cell>
          <cell r="G8383">
            <v>3</v>
          </cell>
          <cell r="H8383">
            <v>217</v>
          </cell>
          <cell r="I8383">
            <v>171</v>
          </cell>
          <cell r="J8383">
            <v>513</v>
          </cell>
          <cell r="K8383">
            <v>651</v>
          </cell>
        </row>
        <row r="8384">
          <cell r="F8384">
            <v>43505</v>
          </cell>
          <cell r="G8384">
            <v>1</v>
          </cell>
          <cell r="H8384">
            <v>35</v>
          </cell>
          <cell r="I8384">
            <v>22</v>
          </cell>
          <cell r="J8384">
            <v>22</v>
          </cell>
          <cell r="K8384">
            <v>35</v>
          </cell>
        </row>
        <row r="8385">
          <cell r="F8385">
            <v>43759</v>
          </cell>
          <cell r="G8385">
            <v>3</v>
          </cell>
          <cell r="H8385">
            <v>561</v>
          </cell>
          <cell r="I8385">
            <v>421</v>
          </cell>
          <cell r="J8385">
            <v>1263</v>
          </cell>
          <cell r="K8385">
            <v>1683</v>
          </cell>
        </row>
        <row r="8386">
          <cell r="F8386">
            <v>43828</v>
          </cell>
          <cell r="G8386">
            <v>3</v>
          </cell>
          <cell r="H8386">
            <v>1809</v>
          </cell>
          <cell r="I8386">
            <v>1067</v>
          </cell>
          <cell r="J8386">
            <v>3201</v>
          </cell>
          <cell r="K8386">
            <v>5427</v>
          </cell>
        </row>
        <row r="8387">
          <cell r="F8387">
            <v>43683</v>
          </cell>
          <cell r="G8387">
            <v>4</v>
          </cell>
          <cell r="H8387">
            <v>2091</v>
          </cell>
          <cell r="I8387">
            <v>1485</v>
          </cell>
          <cell r="J8387">
            <v>5940</v>
          </cell>
          <cell r="K8387">
            <v>8364</v>
          </cell>
        </row>
        <row r="8388">
          <cell r="F8388">
            <v>43591</v>
          </cell>
          <cell r="G8388">
            <v>1</v>
          </cell>
          <cell r="H8388">
            <v>1178</v>
          </cell>
          <cell r="I8388">
            <v>683</v>
          </cell>
          <cell r="J8388">
            <v>683</v>
          </cell>
          <cell r="K8388">
            <v>1178</v>
          </cell>
        </row>
        <row r="8389">
          <cell r="F8389">
            <v>43707</v>
          </cell>
          <cell r="G8389">
            <v>3</v>
          </cell>
          <cell r="H8389">
            <v>637</v>
          </cell>
          <cell r="I8389">
            <v>389</v>
          </cell>
          <cell r="J8389">
            <v>1167</v>
          </cell>
          <cell r="K8389">
            <v>1911</v>
          </cell>
        </row>
        <row r="8390">
          <cell r="F8390">
            <v>43809</v>
          </cell>
          <cell r="G8390">
            <v>3</v>
          </cell>
          <cell r="H8390">
            <v>1708</v>
          </cell>
          <cell r="I8390">
            <v>871</v>
          </cell>
          <cell r="J8390">
            <v>2613</v>
          </cell>
          <cell r="K8390">
            <v>5124</v>
          </cell>
        </row>
        <row r="8391">
          <cell r="F8391">
            <v>43656</v>
          </cell>
          <cell r="G8391">
            <v>2</v>
          </cell>
          <cell r="H8391">
            <v>684</v>
          </cell>
          <cell r="I8391">
            <v>561</v>
          </cell>
          <cell r="J8391">
            <v>1122</v>
          </cell>
          <cell r="K8391">
            <v>1368</v>
          </cell>
        </row>
        <row r="8392">
          <cell r="F8392">
            <v>43825</v>
          </cell>
          <cell r="G8392">
            <v>1</v>
          </cell>
          <cell r="H8392">
            <v>1077</v>
          </cell>
          <cell r="I8392">
            <v>732</v>
          </cell>
          <cell r="J8392">
            <v>732</v>
          </cell>
          <cell r="K8392">
            <v>1077</v>
          </cell>
        </row>
        <row r="8393">
          <cell r="F8393">
            <v>43820</v>
          </cell>
          <cell r="G8393">
            <v>1</v>
          </cell>
          <cell r="H8393">
            <v>1338</v>
          </cell>
          <cell r="I8393">
            <v>682</v>
          </cell>
          <cell r="J8393">
            <v>682</v>
          </cell>
          <cell r="K8393">
            <v>1338</v>
          </cell>
        </row>
        <row r="8394">
          <cell r="F8394">
            <v>43632</v>
          </cell>
          <cell r="G8394">
            <v>1</v>
          </cell>
          <cell r="H8394">
            <v>2410</v>
          </cell>
          <cell r="I8394">
            <v>1518</v>
          </cell>
          <cell r="J8394">
            <v>1518</v>
          </cell>
          <cell r="K8394">
            <v>2410</v>
          </cell>
        </row>
        <row r="8395">
          <cell r="F8395">
            <v>43507</v>
          </cell>
          <cell r="G8395">
            <v>1</v>
          </cell>
          <cell r="H8395">
            <v>1338</v>
          </cell>
          <cell r="I8395">
            <v>682</v>
          </cell>
          <cell r="J8395">
            <v>682</v>
          </cell>
          <cell r="K8395">
            <v>1338</v>
          </cell>
        </row>
        <row r="8396">
          <cell r="F8396">
            <v>43477</v>
          </cell>
          <cell r="G8396">
            <v>1</v>
          </cell>
          <cell r="H8396">
            <v>1862</v>
          </cell>
          <cell r="I8396">
            <v>1173</v>
          </cell>
          <cell r="J8396">
            <v>1173</v>
          </cell>
          <cell r="K8396">
            <v>1862</v>
          </cell>
        </row>
        <row r="8397">
          <cell r="F8397">
            <v>43604</v>
          </cell>
          <cell r="G8397">
            <v>2</v>
          </cell>
          <cell r="H8397">
            <v>2141</v>
          </cell>
          <cell r="I8397">
            <v>1777</v>
          </cell>
          <cell r="J8397">
            <v>3554</v>
          </cell>
          <cell r="K8397">
            <v>4282</v>
          </cell>
        </row>
        <row r="8398">
          <cell r="F8398">
            <v>43823</v>
          </cell>
          <cell r="G8398">
            <v>1</v>
          </cell>
          <cell r="H8398">
            <v>1582</v>
          </cell>
          <cell r="I8398">
            <v>1234</v>
          </cell>
          <cell r="J8398">
            <v>1234</v>
          </cell>
          <cell r="K8398">
            <v>1582</v>
          </cell>
        </row>
        <row r="8399">
          <cell r="F8399">
            <v>43554</v>
          </cell>
          <cell r="G8399">
            <v>1</v>
          </cell>
          <cell r="H8399">
            <v>1743</v>
          </cell>
          <cell r="I8399">
            <v>872</v>
          </cell>
          <cell r="J8399">
            <v>872</v>
          </cell>
          <cell r="K8399">
            <v>1743</v>
          </cell>
        </row>
        <row r="8400">
          <cell r="F8400">
            <v>43662</v>
          </cell>
          <cell r="G8400">
            <v>1</v>
          </cell>
          <cell r="H8400">
            <v>667</v>
          </cell>
          <cell r="I8400">
            <v>387</v>
          </cell>
          <cell r="J8400">
            <v>387</v>
          </cell>
          <cell r="K8400">
            <v>667</v>
          </cell>
        </row>
        <row r="8401">
          <cell r="F8401">
            <v>43826</v>
          </cell>
          <cell r="G8401">
            <v>4</v>
          </cell>
          <cell r="H8401">
            <v>886</v>
          </cell>
          <cell r="I8401">
            <v>478</v>
          </cell>
          <cell r="J8401">
            <v>1912</v>
          </cell>
          <cell r="K8401">
            <v>3544</v>
          </cell>
        </row>
        <row r="8402">
          <cell r="F8402">
            <v>43817</v>
          </cell>
          <cell r="G8402">
            <v>2</v>
          </cell>
          <cell r="H8402">
            <v>871</v>
          </cell>
          <cell r="I8402">
            <v>540</v>
          </cell>
          <cell r="J8402">
            <v>1080</v>
          </cell>
          <cell r="K8402">
            <v>1742</v>
          </cell>
        </row>
        <row r="8403">
          <cell r="F8403">
            <v>43723</v>
          </cell>
          <cell r="G8403">
            <v>1</v>
          </cell>
          <cell r="H8403">
            <v>290</v>
          </cell>
          <cell r="I8403">
            <v>200</v>
          </cell>
          <cell r="J8403">
            <v>200</v>
          </cell>
          <cell r="K8403">
            <v>290</v>
          </cell>
        </row>
        <row r="8404">
          <cell r="F8404">
            <v>43617</v>
          </cell>
          <cell r="G8404">
            <v>2</v>
          </cell>
          <cell r="H8404">
            <v>290</v>
          </cell>
          <cell r="I8404">
            <v>200</v>
          </cell>
          <cell r="J8404">
            <v>400</v>
          </cell>
          <cell r="K8404">
            <v>580</v>
          </cell>
        </row>
        <row r="8405">
          <cell r="F8405">
            <v>43500</v>
          </cell>
          <cell r="G8405">
            <v>4</v>
          </cell>
          <cell r="H8405">
            <v>2091</v>
          </cell>
          <cell r="I8405">
            <v>1485</v>
          </cell>
          <cell r="J8405">
            <v>5940</v>
          </cell>
          <cell r="K8405">
            <v>8364</v>
          </cell>
        </row>
        <row r="8406">
          <cell r="F8406">
            <v>43776</v>
          </cell>
          <cell r="G8406">
            <v>1</v>
          </cell>
          <cell r="H8406">
            <v>947</v>
          </cell>
          <cell r="I8406">
            <v>786</v>
          </cell>
          <cell r="J8406">
            <v>786</v>
          </cell>
          <cell r="K8406">
            <v>947</v>
          </cell>
        </row>
        <row r="8407">
          <cell r="F8407">
            <v>43579</v>
          </cell>
          <cell r="G8407">
            <v>4</v>
          </cell>
          <cell r="H8407">
            <v>2141</v>
          </cell>
          <cell r="I8407">
            <v>1777</v>
          </cell>
          <cell r="J8407">
            <v>7108</v>
          </cell>
          <cell r="K8407">
            <v>8564</v>
          </cell>
        </row>
        <row r="8408">
          <cell r="F8408">
            <v>43474</v>
          </cell>
          <cell r="G8408">
            <v>1</v>
          </cell>
          <cell r="H8408">
            <v>217</v>
          </cell>
          <cell r="I8408">
            <v>171</v>
          </cell>
          <cell r="J8408">
            <v>171</v>
          </cell>
          <cell r="K8408">
            <v>217</v>
          </cell>
        </row>
        <row r="8409">
          <cell r="F8409">
            <v>43722</v>
          </cell>
          <cell r="G8409">
            <v>3</v>
          </cell>
          <cell r="H8409">
            <v>1526</v>
          </cell>
          <cell r="I8409">
            <v>1251</v>
          </cell>
          <cell r="J8409">
            <v>3753</v>
          </cell>
          <cell r="K8409">
            <v>4578</v>
          </cell>
        </row>
        <row r="8410">
          <cell r="F8410">
            <v>43587</v>
          </cell>
          <cell r="G8410">
            <v>1</v>
          </cell>
          <cell r="H8410">
            <v>1899</v>
          </cell>
          <cell r="I8410">
            <v>1044</v>
          </cell>
          <cell r="J8410">
            <v>1044</v>
          </cell>
          <cell r="K8410">
            <v>1899</v>
          </cell>
        </row>
        <row r="8411">
          <cell r="F8411">
            <v>43604</v>
          </cell>
          <cell r="G8411">
            <v>1</v>
          </cell>
          <cell r="H8411">
            <v>1494</v>
          </cell>
          <cell r="I8411">
            <v>971</v>
          </cell>
          <cell r="J8411">
            <v>971</v>
          </cell>
          <cell r="K8411">
            <v>1494</v>
          </cell>
        </row>
        <row r="8412">
          <cell r="F8412">
            <v>43504</v>
          </cell>
          <cell r="G8412">
            <v>2</v>
          </cell>
          <cell r="H8412">
            <v>1812</v>
          </cell>
          <cell r="I8412">
            <v>1305</v>
          </cell>
          <cell r="J8412">
            <v>2610</v>
          </cell>
          <cell r="K8412">
            <v>3624</v>
          </cell>
        </row>
        <row r="8413">
          <cell r="F8413">
            <v>43809</v>
          </cell>
          <cell r="G8413">
            <v>1</v>
          </cell>
          <cell r="H8413">
            <v>35</v>
          </cell>
          <cell r="I8413">
            <v>22</v>
          </cell>
          <cell r="J8413">
            <v>22</v>
          </cell>
          <cell r="K8413">
            <v>35</v>
          </cell>
        </row>
        <row r="8414">
          <cell r="F8414">
            <v>43520</v>
          </cell>
          <cell r="G8414">
            <v>2</v>
          </cell>
          <cell r="H8414">
            <v>2353</v>
          </cell>
          <cell r="I8414">
            <v>1788</v>
          </cell>
          <cell r="J8414">
            <v>3576</v>
          </cell>
          <cell r="K8414">
            <v>4706</v>
          </cell>
        </row>
        <row r="8415">
          <cell r="F8415">
            <v>43597</v>
          </cell>
          <cell r="G8415">
            <v>3</v>
          </cell>
          <cell r="H8415">
            <v>2283</v>
          </cell>
          <cell r="I8415">
            <v>1484</v>
          </cell>
          <cell r="J8415">
            <v>4452</v>
          </cell>
          <cell r="K8415">
            <v>6849</v>
          </cell>
        </row>
        <row r="8416">
          <cell r="F8416">
            <v>43709</v>
          </cell>
          <cell r="G8416">
            <v>2</v>
          </cell>
          <cell r="H8416">
            <v>913</v>
          </cell>
          <cell r="I8416">
            <v>584</v>
          </cell>
          <cell r="J8416">
            <v>1168</v>
          </cell>
          <cell r="K8416">
            <v>1826</v>
          </cell>
        </row>
        <row r="8417">
          <cell r="F8417">
            <v>43754</v>
          </cell>
          <cell r="G8417">
            <v>1</v>
          </cell>
          <cell r="H8417">
            <v>847</v>
          </cell>
          <cell r="I8417">
            <v>534</v>
          </cell>
          <cell r="J8417">
            <v>534</v>
          </cell>
          <cell r="K8417">
            <v>847</v>
          </cell>
        </row>
        <row r="8418">
          <cell r="F8418">
            <v>43531</v>
          </cell>
          <cell r="G8418">
            <v>1</v>
          </cell>
          <cell r="H8418">
            <v>1467</v>
          </cell>
          <cell r="I8418">
            <v>807</v>
          </cell>
          <cell r="J8418">
            <v>807</v>
          </cell>
          <cell r="K8418">
            <v>1467</v>
          </cell>
        </row>
        <row r="8419">
          <cell r="F8419">
            <v>43819</v>
          </cell>
          <cell r="G8419">
            <v>3</v>
          </cell>
          <cell r="H8419">
            <v>1077</v>
          </cell>
          <cell r="I8419">
            <v>732</v>
          </cell>
          <cell r="J8419">
            <v>2196</v>
          </cell>
          <cell r="K8419">
            <v>3231</v>
          </cell>
        </row>
        <row r="8420">
          <cell r="F8420">
            <v>43719</v>
          </cell>
          <cell r="G8420">
            <v>3</v>
          </cell>
          <cell r="H8420">
            <v>1639</v>
          </cell>
          <cell r="I8420">
            <v>1295</v>
          </cell>
          <cell r="J8420">
            <v>3885</v>
          </cell>
          <cell r="K8420">
            <v>4917</v>
          </cell>
        </row>
        <row r="8421">
          <cell r="F8421">
            <v>43593</v>
          </cell>
          <cell r="G8421">
            <v>1</v>
          </cell>
          <cell r="H8421">
            <v>2141</v>
          </cell>
          <cell r="I8421">
            <v>1777</v>
          </cell>
          <cell r="J8421">
            <v>1777</v>
          </cell>
          <cell r="K8421">
            <v>2141</v>
          </cell>
        </row>
        <row r="8422">
          <cell r="F8422">
            <v>43665</v>
          </cell>
          <cell r="G8422">
            <v>1</v>
          </cell>
          <cell r="H8422">
            <v>1798</v>
          </cell>
          <cell r="I8422">
            <v>971</v>
          </cell>
          <cell r="J8422">
            <v>971</v>
          </cell>
          <cell r="K8422">
            <v>1798</v>
          </cell>
        </row>
        <row r="8423">
          <cell r="F8423">
            <v>43732</v>
          </cell>
          <cell r="G8423">
            <v>1</v>
          </cell>
          <cell r="H8423">
            <v>1178</v>
          </cell>
          <cell r="I8423">
            <v>683</v>
          </cell>
          <cell r="J8423">
            <v>683</v>
          </cell>
          <cell r="K8423">
            <v>1178</v>
          </cell>
        </row>
        <row r="8424">
          <cell r="F8424">
            <v>43771</v>
          </cell>
          <cell r="G8424">
            <v>2</v>
          </cell>
          <cell r="H8424">
            <v>181</v>
          </cell>
          <cell r="I8424">
            <v>130</v>
          </cell>
          <cell r="J8424">
            <v>260</v>
          </cell>
          <cell r="K8424">
            <v>362</v>
          </cell>
        </row>
        <row r="8425">
          <cell r="F8425">
            <v>43550</v>
          </cell>
          <cell r="G8425">
            <v>1</v>
          </cell>
          <cell r="H8425">
            <v>35</v>
          </cell>
          <cell r="I8425">
            <v>22</v>
          </cell>
          <cell r="J8425">
            <v>22</v>
          </cell>
          <cell r="K8425">
            <v>35</v>
          </cell>
        </row>
        <row r="8426">
          <cell r="F8426">
            <v>43558</v>
          </cell>
          <cell r="G8426">
            <v>2</v>
          </cell>
          <cell r="H8426">
            <v>290</v>
          </cell>
          <cell r="I8426">
            <v>200</v>
          </cell>
          <cell r="J8426">
            <v>400</v>
          </cell>
          <cell r="K8426">
            <v>580</v>
          </cell>
        </row>
        <row r="8427">
          <cell r="F8427">
            <v>43674</v>
          </cell>
          <cell r="G8427">
            <v>1</v>
          </cell>
          <cell r="H8427">
            <v>2353</v>
          </cell>
          <cell r="I8427">
            <v>1788</v>
          </cell>
          <cell r="J8427">
            <v>1788</v>
          </cell>
          <cell r="K8427">
            <v>2353</v>
          </cell>
        </row>
        <row r="8428">
          <cell r="F8428">
            <v>43527</v>
          </cell>
          <cell r="G8428">
            <v>4</v>
          </cell>
          <cell r="H8428">
            <v>771</v>
          </cell>
          <cell r="I8428">
            <v>648</v>
          </cell>
          <cell r="J8428">
            <v>2592</v>
          </cell>
          <cell r="K8428">
            <v>3084</v>
          </cell>
        </row>
        <row r="8429">
          <cell r="F8429">
            <v>43571</v>
          </cell>
          <cell r="G8429">
            <v>1</v>
          </cell>
          <cell r="H8429">
            <v>458</v>
          </cell>
          <cell r="I8429">
            <v>376</v>
          </cell>
          <cell r="J8429">
            <v>376</v>
          </cell>
          <cell r="K8429">
            <v>458</v>
          </cell>
        </row>
        <row r="8430">
          <cell r="F8430">
            <v>43682</v>
          </cell>
          <cell r="G8430">
            <v>2</v>
          </cell>
          <cell r="H8430">
            <v>1338</v>
          </cell>
          <cell r="I8430">
            <v>682</v>
          </cell>
          <cell r="J8430">
            <v>1364</v>
          </cell>
          <cell r="K8430">
            <v>2676</v>
          </cell>
        </row>
        <row r="8431">
          <cell r="F8431">
            <v>43772</v>
          </cell>
          <cell r="G8431">
            <v>3</v>
          </cell>
          <cell r="H8431">
            <v>368</v>
          </cell>
          <cell r="I8431">
            <v>294</v>
          </cell>
          <cell r="J8431">
            <v>882</v>
          </cell>
          <cell r="K8431">
            <v>1104</v>
          </cell>
        </row>
        <row r="8432">
          <cell r="F8432">
            <v>43788</v>
          </cell>
          <cell r="G8432">
            <v>1</v>
          </cell>
          <cell r="H8432">
            <v>2495</v>
          </cell>
          <cell r="I8432">
            <v>1896</v>
          </cell>
          <cell r="J8432">
            <v>1896</v>
          </cell>
          <cell r="K8432">
            <v>2495</v>
          </cell>
        </row>
        <row r="8433">
          <cell r="F8433">
            <v>43564</v>
          </cell>
          <cell r="G8433">
            <v>1</v>
          </cell>
          <cell r="H8433">
            <v>123</v>
          </cell>
          <cell r="I8433">
            <v>84</v>
          </cell>
          <cell r="J8433">
            <v>84</v>
          </cell>
          <cell r="K8433">
            <v>123</v>
          </cell>
        </row>
        <row r="8434">
          <cell r="F8434">
            <v>43648</v>
          </cell>
          <cell r="G8434">
            <v>1</v>
          </cell>
          <cell r="H8434">
            <v>1812</v>
          </cell>
          <cell r="I8434">
            <v>1305</v>
          </cell>
          <cell r="J8434">
            <v>1305</v>
          </cell>
          <cell r="K8434">
            <v>1812</v>
          </cell>
        </row>
        <row r="8435">
          <cell r="F8435">
            <v>43475</v>
          </cell>
          <cell r="G8435">
            <v>2</v>
          </cell>
          <cell r="H8435">
            <v>1972</v>
          </cell>
          <cell r="I8435">
            <v>1321</v>
          </cell>
          <cell r="J8435">
            <v>2642</v>
          </cell>
          <cell r="K8435">
            <v>3944</v>
          </cell>
        </row>
        <row r="8436">
          <cell r="F8436">
            <v>43596</v>
          </cell>
          <cell r="G8436">
            <v>3</v>
          </cell>
          <cell r="H8436">
            <v>458</v>
          </cell>
          <cell r="I8436">
            <v>376</v>
          </cell>
          <cell r="J8436">
            <v>1128</v>
          </cell>
          <cell r="K8436">
            <v>1374</v>
          </cell>
        </row>
        <row r="8437">
          <cell r="F8437">
            <v>43662</v>
          </cell>
          <cell r="G8437">
            <v>1</v>
          </cell>
          <cell r="H8437">
            <v>880</v>
          </cell>
          <cell r="I8437">
            <v>634</v>
          </cell>
          <cell r="J8437">
            <v>634</v>
          </cell>
          <cell r="K8437">
            <v>880</v>
          </cell>
        </row>
        <row r="8438">
          <cell r="F8438">
            <v>43548</v>
          </cell>
          <cell r="G8438">
            <v>1</v>
          </cell>
          <cell r="H8438">
            <v>684</v>
          </cell>
          <cell r="I8438">
            <v>561</v>
          </cell>
          <cell r="J8438">
            <v>561</v>
          </cell>
          <cell r="K8438">
            <v>684</v>
          </cell>
        </row>
        <row r="8439">
          <cell r="F8439">
            <v>43466</v>
          </cell>
          <cell r="G8439">
            <v>3</v>
          </cell>
          <cell r="H8439">
            <v>1414</v>
          </cell>
          <cell r="I8439">
            <v>962</v>
          </cell>
          <cell r="J8439">
            <v>2886</v>
          </cell>
          <cell r="K8439">
            <v>4242</v>
          </cell>
        </row>
        <row r="8440">
          <cell r="F8440">
            <v>43481</v>
          </cell>
          <cell r="G8440">
            <v>2</v>
          </cell>
          <cell r="H8440">
            <v>2396</v>
          </cell>
          <cell r="I8440">
            <v>1965</v>
          </cell>
          <cell r="J8440">
            <v>3930</v>
          </cell>
          <cell r="K8440">
            <v>4792</v>
          </cell>
        </row>
        <row r="8441">
          <cell r="F8441">
            <v>43806</v>
          </cell>
          <cell r="G8441">
            <v>1</v>
          </cell>
          <cell r="H8441">
            <v>502</v>
          </cell>
          <cell r="I8441">
            <v>296</v>
          </cell>
          <cell r="J8441">
            <v>296</v>
          </cell>
          <cell r="K8441">
            <v>502</v>
          </cell>
        </row>
        <row r="8442">
          <cell r="F8442">
            <v>43613</v>
          </cell>
          <cell r="G8442">
            <v>1</v>
          </cell>
          <cell r="H8442">
            <v>2497</v>
          </cell>
          <cell r="I8442">
            <v>1473</v>
          </cell>
          <cell r="J8442">
            <v>1473</v>
          </cell>
          <cell r="K8442">
            <v>2497</v>
          </cell>
        </row>
        <row r="8443">
          <cell r="F8443">
            <v>43481</v>
          </cell>
          <cell r="G8443">
            <v>1</v>
          </cell>
          <cell r="H8443">
            <v>1338</v>
          </cell>
          <cell r="I8443">
            <v>682</v>
          </cell>
          <cell r="J8443">
            <v>682</v>
          </cell>
          <cell r="K8443">
            <v>1338</v>
          </cell>
        </row>
        <row r="8444">
          <cell r="F8444">
            <v>43758</v>
          </cell>
          <cell r="G8444">
            <v>1</v>
          </cell>
          <cell r="H8444">
            <v>1812</v>
          </cell>
          <cell r="I8444">
            <v>1305</v>
          </cell>
          <cell r="J8444">
            <v>1305</v>
          </cell>
          <cell r="K8444">
            <v>1812</v>
          </cell>
        </row>
        <row r="8445">
          <cell r="F8445">
            <v>43642</v>
          </cell>
          <cell r="G8445">
            <v>1</v>
          </cell>
          <cell r="H8445">
            <v>1899</v>
          </cell>
          <cell r="I8445">
            <v>1044</v>
          </cell>
          <cell r="J8445">
            <v>1044</v>
          </cell>
          <cell r="K8445">
            <v>1899</v>
          </cell>
        </row>
        <row r="8446">
          <cell r="F8446">
            <v>43701</v>
          </cell>
          <cell r="G8446">
            <v>1</v>
          </cell>
          <cell r="H8446">
            <v>596</v>
          </cell>
          <cell r="I8446">
            <v>358</v>
          </cell>
          <cell r="J8446">
            <v>358</v>
          </cell>
          <cell r="K8446">
            <v>596</v>
          </cell>
        </row>
        <row r="8447">
          <cell r="F8447">
            <v>43668</v>
          </cell>
          <cell r="G8447">
            <v>1</v>
          </cell>
          <cell r="H8447">
            <v>2410</v>
          </cell>
          <cell r="I8447">
            <v>1518</v>
          </cell>
          <cell r="J8447">
            <v>1518</v>
          </cell>
          <cell r="K8447">
            <v>2410</v>
          </cell>
        </row>
        <row r="8448">
          <cell r="F8448">
            <v>43805</v>
          </cell>
          <cell r="G8448">
            <v>1</v>
          </cell>
          <cell r="H8448">
            <v>951</v>
          </cell>
          <cell r="I8448">
            <v>504</v>
          </cell>
          <cell r="J8448">
            <v>504</v>
          </cell>
          <cell r="K8448">
            <v>951</v>
          </cell>
        </row>
        <row r="8449">
          <cell r="F8449">
            <v>43614</v>
          </cell>
          <cell r="G8449">
            <v>3</v>
          </cell>
          <cell r="H8449">
            <v>2005</v>
          </cell>
          <cell r="I8449">
            <v>1223</v>
          </cell>
          <cell r="J8449">
            <v>3669</v>
          </cell>
          <cell r="K8449">
            <v>6015</v>
          </cell>
        </row>
        <row r="8450">
          <cell r="F8450">
            <v>43828</v>
          </cell>
          <cell r="G8450">
            <v>1</v>
          </cell>
          <cell r="H8450">
            <v>1638</v>
          </cell>
          <cell r="I8450">
            <v>1261</v>
          </cell>
          <cell r="J8450">
            <v>1261</v>
          </cell>
          <cell r="K8450">
            <v>1638</v>
          </cell>
        </row>
        <row r="8451">
          <cell r="F8451">
            <v>43710</v>
          </cell>
          <cell r="G8451">
            <v>1</v>
          </cell>
          <cell r="H8451">
            <v>2141</v>
          </cell>
          <cell r="I8451">
            <v>1777</v>
          </cell>
          <cell r="J8451">
            <v>1777</v>
          </cell>
          <cell r="K8451">
            <v>2141</v>
          </cell>
        </row>
        <row r="8452">
          <cell r="F8452">
            <v>43795</v>
          </cell>
          <cell r="G8452">
            <v>1</v>
          </cell>
          <cell r="H8452">
            <v>1809</v>
          </cell>
          <cell r="I8452">
            <v>1067</v>
          </cell>
          <cell r="J8452">
            <v>1067</v>
          </cell>
          <cell r="K8452">
            <v>1809</v>
          </cell>
        </row>
        <row r="8453">
          <cell r="F8453">
            <v>43713</v>
          </cell>
          <cell r="G8453">
            <v>1</v>
          </cell>
          <cell r="H8453">
            <v>2410</v>
          </cell>
          <cell r="I8453">
            <v>1518</v>
          </cell>
          <cell r="J8453">
            <v>1518</v>
          </cell>
          <cell r="K8453">
            <v>2410</v>
          </cell>
        </row>
        <row r="8454">
          <cell r="F8454">
            <v>43583</v>
          </cell>
          <cell r="G8454">
            <v>3</v>
          </cell>
          <cell r="H8454">
            <v>368</v>
          </cell>
          <cell r="I8454">
            <v>269</v>
          </cell>
          <cell r="J8454">
            <v>807</v>
          </cell>
          <cell r="K8454">
            <v>1104</v>
          </cell>
        </row>
        <row r="8455">
          <cell r="F8455">
            <v>43558</v>
          </cell>
          <cell r="G8455">
            <v>3</v>
          </cell>
          <cell r="H8455">
            <v>1887</v>
          </cell>
          <cell r="I8455">
            <v>1378</v>
          </cell>
          <cell r="J8455">
            <v>4134</v>
          </cell>
          <cell r="K8455">
            <v>5661</v>
          </cell>
        </row>
        <row r="8456">
          <cell r="F8456">
            <v>43830</v>
          </cell>
          <cell r="G8456">
            <v>4</v>
          </cell>
          <cell r="H8456">
            <v>1887</v>
          </cell>
          <cell r="I8456">
            <v>1378</v>
          </cell>
          <cell r="J8456">
            <v>5512</v>
          </cell>
          <cell r="K8456">
            <v>7548</v>
          </cell>
        </row>
        <row r="8457">
          <cell r="F8457">
            <v>43760</v>
          </cell>
          <cell r="G8457">
            <v>3</v>
          </cell>
          <cell r="H8457">
            <v>123</v>
          </cell>
          <cell r="I8457">
            <v>84</v>
          </cell>
          <cell r="J8457">
            <v>252</v>
          </cell>
          <cell r="K8457">
            <v>369</v>
          </cell>
        </row>
        <row r="8458">
          <cell r="F8458">
            <v>43542</v>
          </cell>
          <cell r="G8458">
            <v>3</v>
          </cell>
          <cell r="H8458">
            <v>1353</v>
          </cell>
          <cell r="I8458">
            <v>947</v>
          </cell>
          <cell r="J8458">
            <v>2841</v>
          </cell>
          <cell r="K8458">
            <v>4059</v>
          </cell>
        </row>
        <row r="8459">
          <cell r="F8459">
            <v>43705</v>
          </cell>
          <cell r="G8459">
            <v>2</v>
          </cell>
          <cell r="H8459">
            <v>356</v>
          </cell>
          <cell r="I8459">
            <v>292</v>
          </cell>
          <cell r="J8459">
            <v>584</v>
          </cell>
          <cell r="K8459">
            <v>712</v>
          </cell>
        </row>
        <row r="8460">
          <cell r="F8460">
            <v>43476</v>
          </cell>
          <cell r="G8460">
            <v>3</v>
          </cell>
          <cell r="H8460">
            <v>817</v>
          </cell>
          <cell r="I8460">
            <v>409</v>
          </cell>
          <cell r="J8460">
            <v>1227</v>
          </cell>
          <cell r="K8460">
            <v>2451</v>
          </cell>
        </row>
        <row r="8461">
          <cell r="F8461">
            <v>43631</v>
          </cell>
          <cell r="G8461">
            <v>1</v>
          </cell>
          <cell r="H8461">
            <v>1119</v>
          </cell>
          <cell r="I8461">
            <v>683</v>
          </cell>
          <cell r="J8461">
            <v>683</v>
          </cell>
          <cell r="K8461">
            <v>1119</v>
          </cell>
        </row>
        <row r="8462">
          <cell r="F8462">
            <v>43783</v>
          </cell>
          <cell r="G8462">
            <v>1</v>
          </cell>
          <cell r="H8462">
            <v>1708</v>
          </cell>
          <cell r="I8462">
            <v>871</v>
          </cell>
          <cell r="J8462">
            <v>871</v>
          </cell>
          <cell r="K8462">
            <v>1708</v>
          </cell>
        </row>
        <row r="8463">
          <cell r="F8463">
            <v>43725</v>
          </cell>
          <cell r="G8463">
            <v>1</v>
          </cell>
          <cell r="H8463">
            <v>596</v>
          </cell>
          <cell r="I8463">
            <v>358</v>
          </cell>
          <cell r="J8463">
            <v>358</v>
          </cell>
          <cell r="K8463">
            <v>596</v>
          </cell>
        </row>
        <row r="8464">
          <cell r="F8464">
            <v>43618</v>
          </cell>
          <cell r="G8464">
            <v>3</v>
          </cell>
          <cell r="H8464">
            <v>561</v>
          </cell>
          <cell r="I8464">
            <v>421</v>
          </cell>
          <cell r="J8464">
            <v>1263</v>
          </cell>
          <cell r="K8464">
            <v>1683</v>
          </cell>
        </row>
        <row r="8465">
          <cell r="F8465">
            <v>43709</v>
          </cell>
          <cell r="G8465">
            <v>3</v>
          </cell>
          <cell r="H8465">
            <v>2294</v>
          </cell>
          <cell r="I8465">
            <v>1399</v>
          </cell>
          <cell r="J8465">
            <v>4197</v>
          </cell>
          <cell r="K8465">
            <v>6882</v>
          </cell>
        </row>
        <row r="8466">
          <cell r="F8466">
            <v>43584</v>
          </cell>
          <cell r="G8466">
            <v>4</v>
          </cell>
          <cell r="H8466">
            <v>1708</v>
          </cell>
          <cell r="I8466">
            <v>871</v>
          </cell>
          <cell r="J8466">
            <v>3484</v>
          </cell>
          <cell r="K8466">
            <v>6832</v>
          </cell>
        </row>
        <row r="8467">
          <cell r="F8467">
            <v>43818</v>
          </cell>
          <cell r="G8467">
            <v>3</v>
          </cell>
          <cell r="H8467">
            <v>1526</v>
          </cell>
          <cell r="I8467">
            <v>1251</v>
          </cell>
          <cell r="J8467">
            <v>3753</v>
          </cell>
          <cell r="K8467">
            <v>4578</v>
          </cell>
        </row>
        <row r="8468">
          <cell r="F8468">
            <v>43791</v>
          </cell>
          <cell r="G8468">
            <v>1</v>
          </cell>
          <cell r="H8468">
            <v>603</v>
          </cell>
          <cell r="I8468">
            <v>416</v>
          </cell>
          <cell r="J8468">
            <v>416</v>
          </cell>
          <cell r="K8468">
            <v>603</v>
          </cell>
        </row>
        <row r="8469">
          <cell r="F8469">
            <v>43726</v>
          </cell>
          <cell r="G8469">
            <v>3</v>
          </cell>
          <cell r="H8469">
            <v>596</v>
          </cell>
          <cell r="I8469">
            <v>358</v>
          </cell>
          <cell r="J8469">
            <v>1074</v>
          </cell>
          <cell r="K8469">
            <v>1788</v>
          </cell>
        </row>
        <row r="8470">
          <cell r="F8470">
            <v>43518</v>
          </cell>
          <cell r="G8470">
            <v>4</v>
          </cell>
          <cell r="H8470">
            <v>95</v>
          </cell>
          <cell r="I8470">
            <v>61</v>
          </cell>
          <cell r="J8470">
            <v>244</v>
          </cell>
          <cell r="K8470">
            <v>380</v>
          </cell>
        </row>
        <row r="8471">
          <cell r="F8471">
            <v>43654</v>
          </cell>
          <cell r="G8471">
            <v>1</v>
          </cell>
          <cell r="H8471">
            <v>596</v>
          </cell>
          <cell r="I8471">
            <v>358</v>
          </cell>
          <cell r="J8471">
            <v>358</v>
          </cell>
          <cell r="K8471">
            <v>596</v>
          </cell>
        </row>
        <row r="8472">
          <cell r="F8472">
            <v>43775</v>
          </cell>
          <cell r="G8472">
            <v>1</v>
          </cell>
          <cell r="H8472">
            <v>1522</v>
          </cell>
          <cell r="I8472">
            <v>791</v>
          </cell>
          <cell r="J8472">
            <v>791</v>
          </cell>
          <cell r="K8472">
            <v>1522</v>
          </cell>
        </row>
        <row r="8473">
          <cell r="F8473">
            <v>43491</v>
          </cell>
          <cell r="G8473">
            <v>3</v>
          </cell>
          <cell r="H8473">
            <v>596</v>
          </cell>
          <cell r="I8473">
            <v>358</v>
          </cell>
          <cell r="J8473">
            <v>1074</v>
          </cell>
          <cell r="K8473">
            <v>1788</v>
          </cell>
        </row>
        <row r="8474">
          <cell r="F8474">
            <v>43633</v>
          </cell>
          <cell r="G8474">
            <v>4</v>
          </cell>
          <cell r="H8474">
            <v>1862</v>
          </cell>
          <cell r="I8474">
            <v>1173</v>
          </cell>
          <cell r="J8474">
            <v>4692</v>
          </cell>
          <cell r="K8474">
            <v>7448</v>
          </cell>
        </row>
        <row r="8475">
          <cell r="F8475">
            <v>43611</v>
          </cell>
          <cell r="G8475">
            <v>2</v>
          </cell>
          <cell r="H8475">
            <v>127</v>
          </cell>
          <cell r="I8475">
            <v>79</v>
          </cell>
          <cell r="J8475">
            <v>158</v>
          </cell>
          <cell r="K8475">
            <v>254</v>
          </cell>
        </row>
        <row r="8476">
          <cell r="F8476">
            <v>43808</v>
          </cell>
          <cell r="G8476">
            <v>3</v>
          </cell>
          <cell r="H8476">
            <v>951</v>
          </cell>
          <cell r="I8476">
            <v>504</v>
          </cell>
          <cell r="J8476">
            <v>1512</v>
          </cell>
          <cell r="K8476">
            <v>2853</v>
          </cell>
        </row>
        <row r="8477">
          <cell r="F8477">
            <v>43572</v>
          </cell>
          <cell r="G8477">
            <v>2</v>
          </cell>
          <cell r="H8477">
            <v>1587</v>
          </cell>
          <cell r="I8477">
            <v>1301</v>
          </cell>
          <cell r="J8477">
            <v>2602</v>
          </cell>
          <cell r="K8477">
            <v>3174</v>
          </cell>
        </row>
        <row r="8478">
          <cell r="F8478">
            <v>43566</v>
          </cell>
          <cell r="G8478">
            <v>1</v>
          </cell>
          <cell r="H8478">
            <v>584</v>
          </cell>
          <cell r="I8478">
            <v>420</v>
          </cell>
          <cell r="J8478">
            <v>420</v>
          </cell>
          <cell r="K8478">
            <v>584</v>
          </cell>
        </row>
        <row r="8479">
          <cell r="F8479">
            <v>43498</v>
          </cell>
          <cell r="G8479">
            <v>1</v>
          </cell>
          <cell r="H8479">
            <v>1783</v>
          </cell>
          <cell r="I8479">
            <v>1230</v>
          </cell>
          <cell r="J8479">
            <v>1230</v>
          </cell>
          <cell r="K8479">
            <v>1783</v>
          </cell>
        </row>
        <row r="8480">
          <cell r="F8480">
            <v>43667</v>
          </cell>
          <cell r="G8480">
            <v>2</v>
          </cell>
          <cell r="H8480">
            <v>1899</v>
          </cell>
          <cell r="I8480">
            <v>1044</v>
          </cell>
          <cell r="J8480">
            <v>2088</v>
          </cell>
          <cell r="K8480">
            <v>3798</v>
          </cell>
        </row>
        <row r="8481">
          <cell r="F8481">
            <v>43696</v>
          </cell>
          <cell r="G8481">
            <v>2</v>
          </cell>
          <cell r="H8481">
            <v>1783</v>
          </cell>
          <cell r="I8481">
            <v>1516</v>
          </cell>
          <cell r="J8481">
            <v>3032</v>
          </cell>
          <cell r="K8481">
            <v>3566</v>
          </cell>
        </row>
        <row r="8482">
          <cell r="F8482">
            <v>43554</v>
          </cell>
          <cell r="G8482">
            <v>1</v>
          </cell>
          <cell r="H8482">
            <v>127</v>
          </cell>
          <cell r="I8482">
            <v>79</v>
          </cell>
          <cell r="J8482">
            <v>79</v>
          </cell>
          <cell r="K8482">
            <v>127</v>
          </cell>
        </row>
        <row r="8483">
          <cell r="F8483">
            <v>43727</v>
          </cell>
          <cell r="G8483">
            <v>1</v>
          </cell>
          <cell r="H8483">
            <v>530</v>
          </cell>
          <cell r="I8483">
            <v>424</v>
          </cell>
          <cell r="J8483">
            <v>424</v>
          </cell>
          <cell r="K8483">
            <v>530</v>
          </cell>
        </row>
        <row r="8484">
          <cell r="F8484">
            <v>43791</v>
          </cell>
          <cell r="G8484">
            <v>1</v>
          </cell>
          <cell r="H8484">
            <v>1743</v>
          </cell>
          <cell r="I8484">
            <v>872</v>
          </cell>
          <cell r="J8484">
            <v>872</v>
          </cell>
          <cell r="K8484">
            <v>1743</v>
          </cell>
        </row>
        <row r="8485">
          <cell r="F8485">
            <v>43541</v>
          </cell>
          <cell r="G8485">
            <v>4</v>
          </cell>
          <cell r="H8485">
            <v>1351</v>
          </cell>
          <cell r="I8485">
            <v>1108</v>
          </cell>
          <cell r="J8485">
            <v>4432</v>
          </cell>
          <cell r="K8485">
            <v>5404</v>
          </cell>
        </row>
        <row r="8486">
          <cell r="F8486">
            <v>43585</v>
          </cell>
          <cell r="G8486">
            <v>2</v>
          </cell>
          <cell r="H8486">
            <v>203</v>
          </cell>
          <cell r="I8486">
            <v>154</v>
          </cell>
          <cell r="J8486">
            <v>308</v>
          </cell>
          <cell r="K8486">
            <v>406</v>
          </cell>
        </row>
        <row r="8487">
          <cell r="F8487">
            <v>43545</v>
          </cell>
          <cell r="G8487">
            <v>3</v>
          </cell>
          <cell r="H8487">
            <v>684</v>
          </cell>
          <cell r="I8487">
            <v>561</v>
          </cell>
          <cell r="J8487">
            <v>1683</v>
          </cell>
          <cell r="K8487">
            <v>2052</v>
          </cell>
        </row>
        <row r="8488">
          <cell r="F8488">
            <v>43822</v>
          </cell>
          <cell r="G8488">
            <v>4</v>
          </cell>
          <cell r="H8488">
            <v>880</v>
          </cell>
          <cell r="I8488">
            <v>634</v>
          </cell>
          <cell r="J8488">
            <v>2536</v>
          </cell>
          <cell r="K8488">
            <v>3520</v>
          </cell>
        </row>
        <row r="8489">
          <cell r="F8489">
            <v>43596</v>
          </cell>
          <cell r="G8489">
            <v>1</v>
          </cell>
          <cell r="H8489">
            <v>1889</v>
          </cell>
          <cell r="I8489">
            <v>945</v>
          </cell>
          <cell r="J8489">
            <v>945</v>
          </cell>
          <cell r="K8489">
            <v>1889</v>
          </cell>
        </row>
        <row r="8490">
          <cell r="F8490">
            <v>43578</v>
          </cell>
          <cell r="G8490">
            <v>1</v>
          </cell>
          <cell r="H8490">
            <v>1077</v>
          </cell>
          <cell r="I8490">
            <v>732</v>
          </cell>
          <cell r="J8490">
            <v>732</v>
          </cell>
          <cell r="K8490">
            <v>1077</v>
          </cell>
        </row>
        <row r="8491">
          <cell r="F8491">
            <v>43473</v>
          </cell>
          <cell r="G8491">
            <v>1</v>
          </cell>
          <cell r="H8491">
            <v>203</v>
          </cell>
          <cell r="I8491">
            <v>154</v>
          </cell>
          <cell r="J8491">
            <v>154</v>
          </cell>
          <cell r="K8491">
            <v>203</v>
          </cell>
        </row>
        <row r="8492">
          <cell r="F8492">
            <v>43539</v>
          </cell>
          <cell r="G8492">
            <v>1</v>
          </cell>
          <cell r="H8492">
            <v>2396</v>
          </cell>
          <cell r="I8492">
            <v>1965</v>
          </cell>
          <cell r="J8492">
            <v>1965</v>
          </cell>
          <cell r="K8492">
            <v>2396</v>
          </cell>
        </row>
        <row r="8493">
          <cell r="F8493">
            <v>43584</v>
          </cell>
          <cell r="G8493">
            <v>3</v>
          </cell>
          <cell r="H8493">
            <v>368</v>
          </cell>
          <cell r="I8493">
            <v>294</v>
          </cell>
          <cell r="J8493">
            <v>882</v>
          </cell>
          <cell r="K8493">
            <v>1104</v>
          </cell>
        </row>
        <row r="8494">
          <cell r="F8494">
            <v>43480</v>
          </cell>
          <cell r="G8494">
            <v>2</v>
          </cell>
          <cell r="H8494">
            <v>1367</v>
          </cell>
          <cell r="I8494">
            <v>984</v>
          </cell>
          <cell r="J8494">
            <v>1968</v>
          </cell>
          <cell r="K8494">
            <v>2734</v>
          </cell>
        </row>
        <row r="8495">
          <cell r="F8495">
            <v>43625</v>
          </cell>
          <cell r="G8495">
            <v>4</v>
          </cell>
          <cell r="H8495">
            <v>584</v>
          </cell>
          <cell r="I8495">
            <v>420</v>
          </cell>
          <cell r="J8495">
            <v>1680</v>
          </cell>
          <cell r="K8495">
            <v>2336</v>
          </cell>
        </row>
        <row r="8496">
          <cell r="F8496">
            <v>43665</v>
          </cell>
          <cell r="G8496">
            <v>1</v>
          </cell>
          <cell r="H8496">
            <v>181</v>
          </cell>
          <cell r="I8496">
            <v>130</v>
          </cell>
          <cell r="J8496">
            <v>130</v>
          </cell>
          <cell r="K8496">
            <v>181</v>
          </cell>
        </row>
        <row r="8497">
          <cell r="F8497">
            <v>43777</v>
          </cell>
          <cell r="G8497">
            <v>4</v>
          </cell>
          <cell r="H8497">
            <v>1367</v>
          </cell>
          <cell r="I8497">
            <v>984</v>
          </cell>
          <cell r="J8497">
            <v>3936</v>
          </cell>
          <cell r="K8497">
            <v>5468</v>
          </cell>
        </row>
        <row r="8498">
          <cell r="F8498">
            <v>43829</v>
          </cell>
          <cell r="G8498">
            <v>1</v>
          </cell>
          <cell r="H8498">
            <v>771</v>
          </cell>
          <cell r="I8498">
            <v>648</v>
          </cell>
          <cell r="J8498">
            <v>648</v>
          </cell>
          <cell r="K8498">
            <v>771</v>
          </cell>
        </row>
        <row r="8499">
          <cell r="F8499">
            <v>43786</v>
          </cell>
          <cell r="G8499">
            <v>3</v>
          </cell>
          <cell r="H8499">
            <v>1862</v>
          </cell>
          <cell r="I8499">
            <v>1173</v>
          </cell>
          <cell r="J8499">
            <v>3519</v>
          </cell>
          <cell r="K8499">
            <v>5586</v>
          </cell>
        </row>
        <row r="8500">
          <cell r="F8500">
            <v>43712</v>
          </cell>
          <cell r="G8500">
            <v>4</v>
          </cell>
          <cell r="H8500">
            <v>392</v>
          </cell>
          <cell r="I8500">
            <v>255</v>
          </cell>
          <cell r="J8500">
            <v>1020</v>
          </cell>
          <cell r="K8500">
            <v>1568</v>
          </cell>
        </row>
        <row r="8501">
          <cell r="F8501">
            <v>43649</v>
          </cell>
          <cell r="G8501">
            <v>2</v>
          </cell>
          <cell r="H8501">
            <v>217</v>
          </cell>
          <cell r="I8501">
            <v>171</v>
          </cell>
          <cell r="J8501">
            <v>342</v>
          </cell>
          <cell r="K8501">
            <v>434</v>
          </cell>
        </row>
        <row r="8502">
          <cell r="F8502">
            <v>43523</v>
          </cell>
          <cell r="G8502">
            <v>1</v>
          </cell>
          <cell r="H8502">
            <v>771</v>
          </cell>
          <cell r="I8502">
            <v>648</v>
          </cell>
          <cell r="J8502">
            <v>648</v>
          </cell>
          <cell r="K8502">
            <v>771</v>
          </cell>
        </row>
        <row r="8503">
          <cell r="F8503">
            <v>43758</v>
          </cell>
          <cell r="G8503">
            <v>1</v>
          </cell>
          <cell r="H8503">
            <v>880</v>
          </cell>
          <cell r="I8503">
            <v>634</v>
          </cell>
          <cell r="J8503">
            <v>634</v>
          </cell>
          <cell r="K8503">
            <v>880</v>
          </cell>
        </row>
        <row r="8504">
          <cell r="F8504">
            <v>43537</v>
          </cell>
          <cell r="G8504">
            <v>1</v>
          </cell>
          <cell r="H8504">
            <v>1889</v>
          </cell>
          <cell r="I8504">
            <v>945</v>
          </cell>
          <cell r="J8504">
            <v>945</v>
          </cell>
          <cell r="K8504">
            <v>1889</v>
          </cell>
        </row>
        <row r="8505">
          <cell r="F8505">
            <v>43651</v>
          </cell>
          <cell r="G8505">
            <v>1</v>
          </cell>
          <cell r="H8505">
            <v>1635</v>
          </cell>
          <cell r="I8505">
            <v>1046</v>
          </cell>
          <cell r="J8505">
            <v>1046</v>
          </cell>
          <cell r="K8505">
            <v>1635</v>
          </cell>
        </row>
        <row r="8506">
          <cell r="F8506">
            <v>43636</v>
          </cell>
          <cell r="G8506">
            <v>2</v>
          </cell>
          <cell r="H8506">
            <v>378</v>
          </cell>
          <cell r="I8506">
            <v>291</v>
          </cell>
          <cell r="J8506">
            <v>582</v>
          </cell>
          <cell r="K8506">
            <v>756</v>
          </cell>
        </row>
        <row r="8507">
          <cell r="F8507">
            <v>43785</v>
          </cell>
          <cell r="G8507">
            <v>2</v>
          </cell>
          <cell r="H8507">
            <v>2410</v>
          </cell>
          <cell r="I8507">
            <v>1518</v>
          </cell>
          <cell r="J8507">
            <v>3036</v>
          </cell>
          <cell r="K8507">
            <v>4820</v>
          </cell>
        </row>
        <row r="8508">
          <cell r="F8508">
            <v>43691</v>
          </cell>
          <cell r="G8508">
            <v>1</v>
          </cell>
          <cell r="H8508">
            <v>2353</v>
          </cell>
          <cell r="I8508">
            <v>1788</v>
          </cell>
          <cell r="J8508">
            <v>1788</v>
          </cell>
          <cell r="K8508">
            <v>2353</v>
          </cell>
        </row>
        <row r="8509">
          <cell r="F8509">
            <v>43710</v>
          </cell>
          <cell r="G8509">
            <v>3</v>
          </cell>
          <cell r="H8509">
            <v>356</v>
          </cell>
          <cell r="I8509">
            <v>292</v>
          </cell>
          <cell r="J8509">
            <v>876</v>
          </cell>
          <cell r="K8509">
            <v>1068</v>
          </cell>
        </row>
        <row r="8510">
          <cell r="F8510">
            <v>43672</v>
          </cell>
          <cell r="G8510">
            <v>4</v>
          </cell>
          <cell r="H8510">
            <v>1367</v>
          </cell>
          <cell r="I8510">
            <v>984</v>
          </cell>
          <cell r="J8510">
            <v>3936</v>
          </cell>
          <cell r="K8510">
            <v>5468</v>
          </cell>
        </row>
        <row r="8511">
          <cell r="F8511">
            <v>43762</v>
          </cell>
          <cell r="G8511">
            <v>2</v>
          </cell>
          <cell r="H8511">
            <v>2396</v>
          </cell>
          <cell r="I8511">
            <v>1965</v>
          </cell>
          <cell r="J8511">
            <v>3930</v>
          </cell>
          <cell r="K8511">
            <v>4792</v>
          </cell>
        </row>
        <row r="8512">
          <cell r="F8512">
            <v>43717</v>
          </cell>
          <cell r="G8512">
            <v>1</v>
          </cell>
          <cell r="H8512">
            <v>561</v>
          </cell>
          <cell r="I8512">
            <v>421</v>
          </cell>
          <cell r="J8512">
            <v>421</v>
          </cell>
          <cell r="K8512">
            <v>561</v>
          </cell>
        </row>
        <row r="8513">
          <cell r="F8513">
            <v>43535</v>
          </cell>
          <cell r="G8513">
            <v>3</v>
          </cell>
          <cell r="H8513">
            <v>1077</v>
          </cell>
          <cell r="I8513">
            <v>732</v>
          </cell>
          <cell r="J8513">
            <v>2196</v>
          </cell>
          <cell r="K8513">
            <v>3231</v>
          </cell>
        </row>
        <row r="8514">
          <cell r="F8514">
            <v>43645</v>
          </cell>
          <cell r="G8514">
            <v>1</v>
          </cell>
          <cell r="H8514">
            <v>886</v>
          </cell>
          <cell r="I8514">
            <v>478</v>
          </cell>
          <cell r="J8514">
            <v>478</v>
          </cell>
          <cell r="K8514">
            <v>886</v>
          </cell>
        </row>
        <row r="8515">
          <cell r="F8515">
            <v>43642</v>
          </cell>
          <cell r="G8515">
            <v>2</v>
          </cell>
          <cell r="H8515">
            <v>2283</v>
          </cell>
          <cell r="I8515">
            <v>1484</v>
          </cell>
          <cell r="J8515">
            <v>2968</v>
          </cell>
          <cell r="K8515">
            <v>4566</v>
          </cell>
        </row>
        <row r="8516">
          <cell r="F8516">
            <v>43714</v>
          </cell>
          <cell r="G8516">
            <v>3</v>
          </cell>
          <cell r="H8516">
            <v>1582</v>
          </cell>
          <cell r="I8516">
            <v>1234</v>
          </cell>
          <cell r="J8516">
            <v>3702</v>
          </cell>
          <cell r="K8516">
            <v>4746</v>
          </cell>
        </row>
        <row r="8517">
          <cell r="F8517">
            <v>43514</v>
          </cell>
          <cell r="G8517">
            <v>1</v>
          </cell>
          <cell r="H8517">
            <v>530</v>
          </cell>
          <cell r="I8517">
            <v>424</v>
          </cell>
          <cell r="J8517">
            <v>424</v>
          </cell>
          <cell r="K8517">
            <v>530</v>
          </cell>
        </row>
        <row r="8518">
          <cell r="F8518">
            <v>43646</v>
          </cell>
          <cell r="G8518">
            <v>1</v>
          </cell>
          <cell r="H8518">
            <v>947</v>
          </cell>
          <cell r="I8518">
            <v>786</v>
          </cell>
          <cell r="J8518">
            <v>786</v>
          </cell>
          <cell r="K8518">
            <v>947</v>
          </cell>
        </row>
        <row r="8519">
          <cell r="F8519">
            <v>43680</v>
          </cell>
          <cell r="G8519">
            <v>3</v>
          </cell>
          <cell r="H8519">
            <v>1582</v>
          </cell>
          <cell r="I8519">
            <v>1234</v>
          </cell>
          <cell r="J8519">
            <v>3702</v>
          </cell>
          <cell r="K8519">
            <v>4746</v>
          </cell>
        </row>
        <row r="8520">
          <cell r="F8520">
            <v>43557</v>
          </cell>
          <cell r="G8520">
            <v>1</v>
          </cell>
          <cell r="H8520">
            <v>826</v>
          </cell>
          <cell r="I8520">
            <v>562</v>
          </cell>
          <cell r="J8520">
            <v>562</v>
          </cell>
          <cell r="K8520">
            <v>826</v>
          </cell>
        </row>
        <row r="8521">
          <cell r="F8521">
            <v>43718</v>
          </cell>
          <cell r="G8521">
            <v>1</v>
          </cell>
          <cell r="H8521">
            <v>1967</v>
          </cell>
          <cell r="I8521">
            <v>1397</v>
          </cell>
          <cell r="J8521">
            <v>1397</v>
          </cell>
          <cell r="K8521">
            <v>1967</v>
          </cell>
        </row>
        <row r="8522">
          <cell r="F8522">
            <v>43810</v>
          </cell>
          <cell r="G8522">
            <v>1</v>
          </cell>
          <cell r="H8522">
            <v>886</v>
          </cell>
          <cell r="I8522">
            <v>478</v>
          </cell>
          <cell r="J8522">
            <v>478</v>
          </cell>
          <cell r="K8522">
            <v>886</v>
          </cell>
        </row>
        <row r="8523">
          <cell r="F8523">
            <v>43593</v>
          </cell>
          <cell r="G8523">
            <v>3</v>
          </cell>
          <cell r="H8523">
            <v>1638</v>
          </cell>
          <cell r="I8523">
            <v>1261</v>
          </cell>
          <cell r="J8523">
            <v>3783</v>
          </cell>
          <cell r="K8523">
            <v>4914</v>
          </cell>
        </row>
        <row r="8524">
          <cell r="F8524">
            <v>43826</v>
          </cell>
          <cell r="G8524">
            <v>2</v>
          </cell>
          <cell r="H8524">
            <v>596</v>
          </cell>
          <cell r="I8524">
            <v>358</v>
          </cell>
          <cell r="J8524">
            <v>716</v>
          </cell>
          <cell r="K8524">
            <v>1192</v>
          </cell>
        </row>
        <row r="8525">
          <cell r="F8525">
            <v>43485</v>
          </cell>
          <cell r="G8525">
            <v>1</v>
          </cell>
          <cell r="H8525">
            <v>203</v>
          </cell>
          <cell r="I8525">
            <v>154</v>
          </cell>
          <cell r="J8525">
            <v>154</v>
          </cell>
          <cell r="K8525">
            <v>203</v>
          </cell>
        </row>
        <row r="8526">
          <cell r="F8526">
            <v>43502</v>
          </cell>
          <cell r="G8526">
            <v>3</v>
          </cell>
          <cell r="H8526">
            <v>1725</v>
          </cell>
          <cell r="I8526">
            <v>1363</v>
          </cell>
          <cell r="J8526">
            <v>4089</v>
          </cell>
          <cell r="K8526">
            <v>5175</v>
          </cell>
        </row>
        <row r="8527">
          <cell r="F8527">
            <v>43604</v>
          </cell>
          <cell r="G8527">
            <v>2</v>
          </cell>
          <cell r="H8527">
            <v>1278</v>
          </cell>
          <cell r="I8527">
            <v>665</v>
          </cell>
          <cell r="J8527">
            <v>1330</v>
          </cell>
          <cell r="K8527">
            <v>2556</v>
          </cell>
        </row>
        <row r="8528">
          <cell r="F8528">
            <v>43684</v>
          </cell>
          <cell r="G8528">
            <v>1</v>
          </cell>
          <cell r="H8528">
            <v>1743</v>
          </cell>
          <cell r="I8528">
            <v>872</v>
          </cell>
          <cell r="J8528">
            <v>872</v>
          </cell>
          <cell r="K8528">
            <v>1743</v>
          </cell>
        </row>
        <row r="8529">
          <cell r="F8529">
            <v>43636</v>
          </cell>
          <cell r="G8529">
            <v>1</v>
          </cell>
          <cell r="H8529">
            <v>181</v>
          </cell>
          <cell r="I8529">
            <v>130</v>
          </cell>
          <cell r="J8529">
            <v>130</v>
          </cell>
          <cell r="K8529">
            <v>181</v>
          </cell>
        </row>
        <row r="8530">
          <cell r="F8530">
            <v>43814</v>
          </cell>
          <cell r="G8530">
            <v>2</v>
          </cell>
          <cell r="H8530">
            <v>1887</v>
          </cell>
          <cell r="I8530">
            <v>1378</v>
          </cell>
          <cell r="J8530">
            <v>2756</v>
          </cell>
          <cell r="K8530">
            <v>3774</v>
          </cell>
        </row>
        <row r="8531">
          <cell r="F8531">
            <v>43559</v>
          </cell>
          <cell r="G8531">
            <v>2</v>
          </cell>
          <cell r="H8531">
            <v>112</v>
          </cell>
          <cell r="I8531">
            <v>90</v>
          </cell>
          <cell r="J8531">
            <v>180</v>
          </cell>
          <cell r="K8531">
            <v>224</v>
          </cell>
        </row>
        <row r="8532">
          <cell r="F8532">
            <v>43491</v>
          </cell>
          <cell r="G8532">
            <v>1</v>
          </cell>
          <cell r="H8532">
            <v>871</v>
          </cell>
          <cell r="I8532">
            <v>540</v>
          </cell>
          <cell r="J8532">
            <v>540</v>
          </cell>
          <cell r="K8532">
            <v>871</v>
          </cell>
        </row>
        <row r="8533">
          <cell r="F8533">
            <v>43618</v>
          </cell>
          <cell r="G8533">
            <v>2</v>
          </cell>
          <cell r="H8533">
            <v>1278</v>
          </cell>
          <cell r="I8533">
            <v>665</v>
          </cell>
          <cell r="J8533">
            <v>1330</v>
          </cell>
          <cell r="K8533">
            <v>2556</v>
          </cell>
        </row>
        <row r="8534">
          <cell r="F8534">
            <v>43501</v>
          </cell>
          <cell r="G8534">
            <v>2</v>
          </cell>
          <cell r="H8534">
            <v>2497</v>
          </cell>
          <cell r="I8534">
            <v>1473</v>
          </cell>
          <cell r="J8534">
            <v>2946</v>
          </cell>
          <cell r="K8534">
            <v>4994</v>
          </cell>
        </row>
        <row r="8535">
          <cell r="F8535">
            <v>43778</v>
          </cell>
          <cell r="G8535">
            <v>4</v>
          </cell>
          <cell r="H8535">
            <v>667</v>
          </cell>
          <cell r="I8535">
            <v>387</v>
          </cell>
          <cell r="J8535">
            <v>1548</v>
          </cell>
          <cell r="K8535">
            <v>2668</v>
          </cell>
        </row>
        <row r="8536">
          <cell r="F8536">
            <v>43741</v>
          </cell>
          <cell r="G8536">
            <v>3</v>
          </cell>
          <cell r="H8536">
            <v>400</v>
          </cell>
          <cell r="I8536">
            <v>208</v>
          </cell>
          <cell r="J8536">
            <v>624</v>
          </cell>
          <cell r="K8536">
            <v>1200</v>
          </cell>
        </row>
        <row r="8537">
          <cell r="F8537">
            <v>43715</v>
          </cell>
          <cell r="G8537">
            <v>3</v>
          </cell>
          <cell r="H8537">
            <v>913</v>
          </cell>
          <cell r="I8537">
            <v>584</v>
          </cell>
          <cell r="J8537">
            <v>1752</v>
          </cell>
          <cell r="K8537">
            <v>2739</v>
          </cell>
        </row>
        <row r="8538">
          <cell r="F8538">
            <v>43576</v>
          </cell>
          <cell r="G8538">
            <v>1</v>
          </cell>
          <cell r="H8538">
            <v>1635</v>
          </cell>
          <cell r="I8538">
            <v>1046</v>
          </cell>
          <cell r="J8538">
            <v>1046</v>
          </cell>
          <cell r="K8538">
            <v>1635</v>
          </cell>
        </row>
        <row r="8539">
          <cell r="F8539">
            <v>43791</v>
          </cell>
          <cell r="G8539">
            <v>2</v>
          </cell>
          <cell r="H8539">
            <v>1887</v>
          </cell>
          <cell r="I8539">
            <v>1378</v>
          </cell>
          <cell r="J8539">
            <v>2756</v>
          </cell>
          <cell r="K8539">
            <v>3774</v>
          </cell>
        </row>
        <row r="8540">
          <cell r="F8540">
            <v>43705</v>
          </cell>
          <cell r="G8540">
            <v>1</v>
          </cell>
          <cell r="H8540">
            <v>1353</v>
          </cell>
          <cell r="I8540">
            <v>947</v>
          </cell>
          <cell r="J8540">
            <v>947</v>
          </cell>
          <cell r="K8540">
            <v>1353</v>
          </cell>
        </row>
        <row r="8541">
          <cell r="F8541">
            <v>43739</v>
          </cell>
          <cell r="G8541">
            <v>1</v>
          </cell>
          <cell r="H8541">
            <v>951</v>
          </cell>
          <cell r="I8541">
            <v>504</v>
          </cell>
          <cell r="J8541">
            <v>504</v>
          </cell>
          <cell r="K8541">
            <v>951</v>
          </cell>
        </row>
        <row r="8542">
          <cell r="F8542">
            <v>43546</v>
          </cell>
          <cell r="G8542">
            <v>1</v>
          </cell>
          <cell r="H8542">
            <v>1743</v>
          </cell>
          <cell r="I8542">
            <v>872</v>
          </cell>
          <cell r="J8542">
            <v>872</v>
          </cell>
          <cell r="K8542">
            <v>1743</v>
          </cell>
        </row>
        <row r="8543">
          <cell r="F8543">
            <v>43620</v>
          </cell>
          <cell r="G8543">
            <v>4</v>
          </cell>
          <cell r="H8543">
            <v>847</v>
          </cell>
          <cell r="I8543">
            <v>534</v>
          </cell>
          <cell r="J8543">
            <v>2136</v>
          </cell>
          <cell r="K8543">
            <v>3388</v>
          </cell>
        </row>
        <row r="8544">
          <cell r="F8544">
            <v>43625</v>
          </cell>
          <cell r="G8544">
            <v>1</v>
          </cell>
          <cell r="H8544">
            <v>1725</v>
          </cell>
          <cell r="I8544">
            <v>1363</v>
          </cell>
          <cell r="J8544">
            <v>1363</v>
          </cell>
          <cell r="K8544">
            <v>1725</v>
          </cell>
        </row>
        <row r="8545">
          <cell r="F8545">
            <v>43692</v>
          </cell>
          <cell r="G8545">
            <v>1</v>
          </cell>
          <cell r="H8545">
            <v>2182</v>
          </cell>
          <cell r="I8545">
            <v>1200</v>
          </cell>
          <cell r="J8545">
            <v>1200</v>
          </cell>
          <cell r="K8545">
            <v>2182</v>
          </cell>
        </row>
        <row r="8546">
          <cell r="F8546">
            <v>43592</v>
          </cell>
          <cell r="G8546">
            <v>3</v>
          </cell>
          <cell r="H8546">
            <v>112</v>
          </cell>
          <cell r="I8546">
            <v>90</v>
          </cell>
          <cell r="J8546">
            <v>270</v>
          </cell>
          <cell r="K8546">
            <v>336</v>
          </cell>
        </row>
        <row r="8547">
          <cell r="F8547">
            <v>43596</v>
          </cell>
          <cell r="G8547">
            <v>3</v>
          </cell>
          <cell r="H8547">
            <v>2495</v>
          </cell>
          <cell r="I8547">
            <v>1896</v>
          </cell>
          <cell r="J8547">
            <v>5688</v>
          </cell>
          <cell r="K8547">
            <v>7485</v>
          </cell>
        </row>
        <row r="8548">
          <cell r="F8548">
            <v>43509</v>
          </cell>
          <cell r="G8548">
            <v>1</v>
          </cell>
          <cell r="H8548">
            <v>1899</v>
          </cell>
          <cell r="I8548">
            <v>1044</v>
          </cell>
          <cell r="J8548">
            <v>1044</v>
          </cell>
          <cell r="K8548">
            <v>1899</v>
          </cell>
        </row>
        <row r="8549">
          <cell r="F8549">
            <v>43566</v>
          </cell>
          <cell r="G8549">
            <v>3</v>
          </cell>
          <cell r="H8549">
            <v>530</v>
          </cell>
          <cell r="I8549">
            <v>424</v>
          </cell>
          <cell r="J8549">
            <v>1272</v>
          </cell>
          <cell r="K8549">
            <v>1590</v>
          </cell>
        </row>
        <row r="8550">
          <cell r="F8550">
            <v>43598</v>
          </cell>
          <cell r="G8550">
            <v>1</v>
          </cell>
          <cell r="H8550">
            <v>368</v>
          </cell>
          <cell r="I8550">
            <v>269</v>
          </cell>
          <cell r="J8550">
            <v>269</v>
          </cell>
          <cell r="K8550">
            <v>368</v>
          </cell>
        </row>
        <row r="8551">
          <cell r="F8551">
            <v>43666</v>
          </cell>
          <cell r="G8551">
            <v>3</v>
          </cell>
          <cell r="H8551">
            <v>123</v>
          </cell>
          <cell r="I8551">
            <v>84</v>
          </cell>
          <cell r="J8551">
            <v>252</v>
          </cell>
          <cell r="K8551">
            <v>369</v>
          </cell>
        </row>
        <row r="8552">
          <cell r="F8552">
            <v>43481</v>
          </cell>
          <cell r="G8552">
            <v>1</v>
          </cell>
          <cell r="H8552">
            <v>1353</v>
          </cell>
          <cell r="I8552">
            <v>947</v>
          </cell>
          <cell r="J8552">
            <v>947</v>
          </cell>
          <cell r="K8552">
            <v>1353</v>
          </cell>
        </row>
        <row r="8553">
          <cell r="F8553">
            <v>43776</v>
          </cell>
          <cell r="G8553">
            <v>3</v>
          </cell>
          <cell r="H8553">
            <v>913</v>
          </cell>
          <cell r="I8553">
            <v>584</v>
          </cell>
          <cell r="J8553">
            <v>1752</v>
          </cell>
          <cell r="K8553">
            <v>2739</v>
          </cell>
        </row>
        <row r="8554">
          <cell r="F8554">
            <v>43602</v>
          </cell>
          <cell r="G8554">
            <v>3</v>
          </cell>
          <cell r="H8554">
            <v>561</v>
          </cell>
          <cell r="I8554">
            <v>421</v>
          </cell>
          <cell r="J8554">
            <v>1263</v>
          </cell>
          <cell r="K8554">
            <v>1683</v>
          </cell>
        </row>
        <row r="8555">
          <cell r="F8555">
            <v>43575</v>
          </cell>
          <cell r="G8555">
            <v>1</v>
          </cell>
          <cell r="H8555">
            <v>1467</v>
          </cell>
          <cell r="I8555">
            <v>807</v>
          </cell>
          <cell r="J8555">
            <v>807</v>
          </cell>
          <cell r="K8555">
            <v>1467</v>
          </cell>
        </row>
        <row r="8556">
          <cell r="F8556">
            <v>43543</v>
          </cell>
          <cell r="G8556">
            <v>1</v>
          </cell>
          <cell r="H8556">
            <v>1798</v>
          </cell>
          <cell r="I8556">
            <v>971</v>
          </cell>
          <cell r="J8556">
            <v>971</v>
          </cell>
          <cell r="K8556">
            <v>1798</v>
          </cell>
        </row>
        <row r="8557">
          <cell r="F8557">
            <v>43622</v>
          </cell>
          <cell r="G8557">
            <v>2</v>
          </cell>
          <cell r="H8557">
            <v>818</v>
          </cell>
          <cell r="I8557">
            <v>450</v>
          </cell>
          <cell r="J8557">
            <v>900</v>
          </cell>
          <cell r="K8557">
            <v>1636</v>
          </cell>
        </row>
        <row r="8558">
          <cell r="F8558">
            <v>43764</v>
          </cell>
          <cell r="G8558">
            <v>4</v>
          </cell>
          <cell r="H8558">
            <v>203</v>
          </cell>
          <cell r="I8558">
            <v>154</v>
          </cell>
          <cell r="J8558">
            <v>616</v>
          </cell>
          <cell r="K8558">
            <v>812</v>
          </cell>
        </row>
        <row r="8559">
          <cell r="F8559">
            <v>43720</v>
          </cell>
          <cell r="G8559">
            <v>1</v>
          </cell>
          <cell r="H8559">
            <v>1582</v>
          </cell>
          <cell r="I8559">
            <v>1234</v>
          </cell>
          <cell r="J8559">
            <v>1234</v>
          </cell>
          <cell r="K8559">
            <v>1582</v>
          </cell>
        </row>
        <row r="8560">
          <cell r="F8560">
            <v>43751</v>
          </cell>
          <cell r="G8560">
            <v>3</v>
          </cell>
          <cell r="H8560">
            <v>596</v>
          </cell>
          <cell r="I8560">
            <v>358</v>
          </cell>
          <cell r="J8560">
            <v>1074</v>
          </cell>
          <cell r="K8560">
            <v>1788</v>
          </cell>
        </row>
        <row r="8561">
          <cell r="F8561">
            <v>43626</v>
          </cell>
          <cell r="G8561">
            <v>1</v>
          </cell>
          <cell r="H8561">
            <v>181</v>
          </cell>
          <cell r="I8561">
            <v>130</v>
          </cell>
          <cell r="J8561">
            <v>130</v>
          </cell>
          <cell r="K8561">
            <v>181</v>
          </cell>
        </row>
        <row r="8562">
          <cell r="F8562">
            <v>43581</v>
          </cell>
          <cell r="G8562">
            <v>1</v>
          </cell>
          <cell r="H8562">
            <v>1635</v>
          </cell>
          <cell r="I8562">
            <v>1046</v>
          </cell>
          <cell r="J8562">
            <v>1046</v>
          </cell>
          <cell r="K8562">
            <v>1635</v>
          </cell>
        </row>
        <row r="8563">
          <cell r="F8563">
            <v>43693</v>
          </cell>
          <cell r="G8563">
            <v>4</v>
          </cell>
          <cell r="H8563">
            <v>2396</v>
          </cell>
          <cell r="I8563">
            <v>1965</v>
          </cell>
          <cell r="J8563">
            <v>7860</v>
          </cell>
          <cell r="K8563">
            <v>9584</v>
          </cell>
        </row>
        <row r="8564">
          <cell r="F8564">
            <v>43472</v>
          </cell>
          <cell r="G8564">
            <v>3</v>
          </cell>
          <cell r="H8564">
            <v>530</v>
          </cell>
          <cell r="I8564">
            <v>435</v>
          </cell>
          <cell r="J8564">
            <v>1305</v>
          </cell>
          <cell r="K8564">
            <v>1590</v>
          </cell>
        </row>
        <row r="8565">
          <cell r="F8565">
            <v>43618</v>
          </cell>
          <cell r="G8565">
            <v>4</v>
          </cell>
          <cell r="H8565">
            <v>2353</v>
          </cell>
          <cell r="I8565">
            <v>1788</v>
          </cell>
          <cell r="J8565">
            <v>7152</v>
          </cell>
          <cell r="K8565">
            <v>9412</v>
          </cell>
        </row>
        <row r="8566">
          <cell r="F8566">
            <v>43666</v>
          </cell>
          <cell r="G8566">
            <v>1</v>
          </cell>
          <cell r="H8566">
            <v>1848</v>
          </cell>
          <cell r="I8566">
            <v>1294</v>
          </cell>
          <cell r="J8566">
            <v>1294</v>
          </cell>
          <cell r="K8566">
            <v>1848</v>
          </cell>
        </row>
        <row r="8567">
          <cell r="F8567">
            <v>43481</v>
          </cell>
          <cell r="G8567">
            <v>1</v>
          </cell>
          <cell r="H8567">
            <v>556</v>
          </cell>
          <cell r="I8567">
            <v>395</v>
          </cell>
          <cell r="J8567">
            <v>395</v>
          </cell>
          <cell r="K8567">
            <v>556</v>
          </cell>
        </row>
        <row r="8568">
          <cell r="F8568">
            <v>43619</v>
          </cell>
          <cell r="G8568">
            <v>1</v>
          </cell>
          <cell r="H8568">
            <v>2182</v>
          </cell>
          <cell r="I8568">
            <v>1200</v>
          </cell>
          <cell r="J8568">
            <v>1200</v>
          </cell>
          <cell r="K8568">
            <v>2182</v>
          </cell>
        </row>
        <row r="8569">
          <cell r="F8569">
            <v>43507</v>
          </cell>
          <cell r="G8569">
            <v>1</v>
          </cell>
          <cell r="H8569">
            <v>2410</v>
          </cell>
          <cell r="I8569">
            <v>1518</v>
          </cell>
          <cell r="J8569">
            <v>1518</v>
          </cell>
          <cell r="K8569">
            <v>2410</v>
          </cell>
        </row>
        <row r="8570">
          <cell r="F8570">
            <v>43758</v>
          </cell>
          <cell r="G8570">
            <v>1</v>
          </cell>
          <cell r="H8570">
            <v>1077</v>
          </cell>
          <cell r="I8570">
            <v>732</v>
          </cell>
          <cell r="J8570">
            <v>732</v>
          </cell>
          <cell r="K8570">
            <v>1077</v>
          </cell>
        </row>
        <row r="8571">
          <cell r="F8571">
            <v>43812</v>
          </cell>
          <cell r="G8571">
            <v>3</v>
          </cell>
          <cell r="H8571">
            <v>2410</v>
          </cell>
          <cell r="I8571">
            <v>1518</v>
          </cell>
          <cell r="J8571">
            <v>4554</v>
          </cell>
          <cell r="K8571">
            <v>7230</v>
          </cell>
        </row>
        <row r="8572">
          <cell r="F8572">
            <v>43610</v>
          </cell>
          <cell r="G8572">
            <v>1</v>
          </cell>
          <cell r="H8572">
            <v>1522</v>
          </cell>
          <cell r="I8572">
            <v>791</v>
          </cell>
          <cell r="J8572">
            <v>791</v>
          </cell>
          <cell r="K8572">
            <v>1522</v>
          </cell>
        </row>
        <row r="8573">
          <cell r="F8573">
            <v>43589</v>
          </cell>
          <cell r="G8573">
            <v>1</v>
          </cell>
          <cell r="H8573">
            <v>1887</v>
          </cell>
          <cell r="I8573">
            <v>1378</v>
          </cell>
          <cell r="J8573">
            <v>1378</v>
          </cell>
          <cell r="K8573">
            <v>1887</v>
          </cell>
        </row>
        <row r="8574">
          <cell r="F8574">
            <v>43512</v>
          </cell>
          <cell r="G8574">
            <v>1</v>
          </cell>
          <cell r="H8574">
            <v>771</v>
          </cell>
          <cell r="I8574">
            <v>648</v>
          </cell>
          <cell r="J8574">
            <v>648</v>
          </cell>
          <cell r="K8574">
            <v>771</v>
          </cell>
        </row>
        <row r="8575">
          <cell r="F8575">
            <v>43777</v>
          </cell>
          <cell r="G8575">
            <v>1</v>
          </cell>
          <cell r="H8575">
            <v>378</v>
          </cell>
          <cell r="I8575">
            <v>291</v>
          </cell>
          <cell r="J8575">
            <v>291</v>
          </cell>
          <cell r="K8575">
            <v>378</v>
          </cell>
        </row>
        <row r="8576">
          <cell r="F8576">
            <v>43733</v>
          </cell>
          <cell r="G8576">
            <v>2</v>
          </cell>
          <cell r="H8576">
            <v>1367</v>
          </cell>
          <cell r="I8576">
            <v>984</v>
          </cell>
          <cell r="J8576">
            <v>1968</v>
          </cell>
          <cell r="K8576">
            <v>2734</v>
          </cell>
        </row>
        <row r="8577">
          <cell r="F8577">
            <v>43671</v>
          </cell>
          <cell r="G8577">
            <v>1</v>
          </cell>
          <cell r="H8577">
            <v>1380</v>
          </cell>
          <cell r="I8577">
            <v>1090</v>
          </cell>
          <cell r="J8577">
            <v>1090</v>
          </cell>
          <cell r="K8577">
            <v>1380</v>
          </cell>
        </row>
        <row r="8578">
          <cell r="F8578">
            <v>43742</v>
          </cell>
          <cell r="G8578">
            <v>1</v>
          </cell>
          <cell r="H8578">
            <v>886</v>
          </cell>
          <cell r="I8578">
            <v>478</v>
          </cell>
          <cell r="J8578">
            <v>478</v>
          </cell>
          <cell r="K8578">
            <v>886</v>
          </cell>
        </row>
        <row r="8579">
          <cell r="F8579">
            <v>43817</v>
          </cell>
          <cell r="G8579">
            <v>1</v>
          </cell>
          <cell r="H8579">
            <v>951</v>
          </cell>
          <cell r="I8579">
            <v>504</v>
          </cell>
          <cell r="J8579">
            <v>504</v>
          </cell>
          <cell r="K8579">
            <v>951</v>
          </cell>
        </row>
        <row r="8580">
          <cell r="F8580">
            <v>43469</v>
          </cell>
          <cell r="G8580">
            <v>1</v>
          </cell>
          <cell r="H8580">
            <v>556</v>
          </cell>
          <cell r="I8580">
            <v>395</v>
          </cell>
          <cell r="J8580">
            <v>395</v>
          </cell>
          <cell r="K8580">
            <v>556</v>
          </cell>
        </row>
        <row r="8581">
          <cell r="F8581">
            <v>43829</v>
          </cell>
          <cell r="G8581">
            <v>1</v>
          </cell>
          <cell r="H8581">
            <v>378</v>
          </cell>
          <cell r="I8581">
            <v>291</v>
          </cell>
          <cell r="J8581">
            <v>291</v>
          </cell>
          <cell r="K8581">
            <v>378</v>
          </cell>
        </row>
        <row r="8582">
          <cell r="F8582">
            <v>43529</v>
          </cell>
          <cell r="G8582">
            <v>1</v>
          </cell>
          <cell r="H8582">
            <v>1077</v>
          </cell>
          <cell r="I8582">
            <v>732</v>
          </cell>
          <cell r="J8582">
            <v>732</v>
          </cell>
          <cell r="K8582">
            <v>1077</v>
          </cell>
        </row>
        <row r="8583">
          <cell r="F8583">
            <v>43475</v>
          </cell>
          <cell r="G8583">
            <v>3</v>
          </cell>
          <cell r="H8583">
            <v>127</v>
          </cell>
          <cell r="I8583">
            <v>79</v>
          </cell>
          <cell r="J8583">
            <v>237</v>
          </cell>
          <cell r="K8583">
            <v>381</v>
          </cell>
        </row>
        <row r="8584">
          <cell r="F8584">
            <v>43666</v>
          </cell>
          <cell r="G8584">
            <v>2</v>
          </cell>
          <cell r="H8584">
            <v>112</v>
          </cell>
          <cell r="I8584">
            <v>90</v>
          </cell>
          <cell r="J8584">
            <v>180</v>
          </cell>
          <cell r="K8584">
            <v>224</v>
          </cell>
        </row>
        <row r="8585">
          <cell r="F8585">
            <v>43610</v>
          </cell>
          <cell r="G8585">
            <v>2</v>
          </cell>
          <cell r="H8585">
            <v>1178</v>
          </cell>
          <cell r="I8585">
            <v>683</v>
          </cell>
          <cell r="J8585">
            <v>1366</v>
          </cell>
          <cell r="K8585">
            <v>2356</v>
          </cell>
        </row>
        <row r="8586">
          <cell r="F8586">
            <v>43634</v>
          </cell>
          <cell r="G8586">
            <v>1</v>
          </cell>
          <cell r="H8586">
            <v>1351</v>
          </cell>
          <cell r="I8586">
            <v>1108</v>
          </cell>
          <cell r="J8586">
            <v>1108</v>
          </cell>
          <cell r="K8586">
            <v>1351</v>
          </cell>
        </row>
        <row r="8587">
          <cell r="F8587">
            <v>43707</v>
          </cell>
          <cell r="G8587">
            <v>1</v>
          </cell>
          <cell r="H8587">
            <v>684</v>
          </cell>
          <cell r="I8587">
            <v>561</v>
          </cell>
          <cell r="J8587">
            <v>561</v>
          </cell>
          <cell r="K8587">
            <v>684</v>
          </cell>
        </row>
        <row r="8588">
          <cell r="F8588">
            <v>43642</v>
          </cell>
          <cell r="G8588">
            <v>4</v>
          </cell>
          <cell r="H8588">
            <v>1812</v>
          </cell>
          <cell r="I8588">
            <v>1305</v>
          </cell>
          <cell r="J8588">
            <v>5220</v>
          </cell>
          <cell r="K8588">
            <v>7248</v>
          </cell>
        </row>
        <row r="8589">
          <cell r="F8589">
            <v>43668</v>
          </cell>
          <cell r="G8589">
            <v>4</v>
          </cell>
          <cell r="H8589">
            <v>1798</v>
          </cell>
          <cell r="I8589">
            <v>971</v>
          </cell>
          <cell r="J8589">
            <v>3884</v>
          </cell>
          <cell r="K8589">
            <v>7192</v>
          </cell>
        </row>
        <row r="8590">
          <cell r="F8590">
            <v>43815</v>
          </cell>
          <cell r="G8590">
            <v>3</v>
          </cell>
          <cell r="H8590">
            <v>2091</v>
          </cell>
          <cell r="I8590">
            <v>1485</v>
          </cell>
          <cell r="J8590">
            <v>4455</v>
          </cell>
          <cell r="K8590">
            <v>6273</v>
          </cell>
        </row>
        <row r="8591">
          <cell r="F8591">
            <v>43780</v>
          </cell>
          <cell r="G8591">
            <v>1</v>
          </cell>
          <cell r="H8591">
            <v>1582</v>
          </cell>
          <cell r="I8591">
            <v>1234</v>
          </cell>
          <cell r="J8591">
            <v>1234</v>
          </cell>
          <cell r="K8591">
            <v>1582</v>
          </cell>
        </row>
        <row r="8592">
          <cell r="F8592">
            <v>43712</v>
          </cell>
          <cell r="G8592">
            <v>3</v>
          </cell>
          <cell r="H8592">
            <v>584</v>
          </cell>
          <cell r="I8592">
            <v>420</v>
          </cell>
          <cell r="J8592">
            <v>1260</v>
          </cell>
          <cell r="K8592">
            <v>1752</v>
          </cell>
        </row>
        <row r="8593">
          <cell r="F8593">
            <v>43518</v>
          </cell>
          <cell r="G8593">
            <v>1</v>
          </cell>
          <cell r="H8593">
            <v>378</v>
          </cell>
          <cell r="I8593">
            <v>291</v>
          </cell>
          <cell r="J8593">
            <v>291</v>
          </cell>
          <cell r="K8593">
            <v>378</v>
          </cell>
        </row>
        <row r="8594">
          <cell r="F8594">
            <v>43759</v>
          </cell>
          <cell r="G8594">
            <v>1</v>
          </cell>
          <cell r="H8594">
            <v>203</v>
          </cell>
          <cell r="I8594">
            <v>154</v>
          </cell>
          <cell r="J8594">
            <v>154</v>
          </cell>
          <cell r="K8594">
            <v>203</v>
          </cell>
        </row>
        <row r="8595">
          <cell r="F8595">
            <v>43668</v>
          </cell>
          <cell r="G8595">
            <v>4</v>
          </cell>
          <cell r="H8595">
            <v>35</v>
          </cell>
          <cell r="I8595">
            <v>22</v>
          </cell>
          <cell r="J8595">
            <v>88</v>
          </cell>
          <cell r="K8595">
            <v>140</v>
          </cell>
        </row>
        <row r="8596">
          <cell r="F8596">
            <v>43674</v>
          </cell>
          <cell r="G8596">
            <v>3</v>
          </cell>
          <cell r="H8596">
            <v>136</v>
          </cell>
          <cell r="I8596">
            <v>72</v>
          </cell>
          <cell r="J8596">
            <v>216</v>
          </cell>
          <cell r="K8596">
            <v>408</v>
          </cell>
        </row>
        <row r="8597">
          <cell r="F8597">
            <v>43514</v>
          </cell>
          <cell r="G8597">
            <v>1</v>
          </cell>
          <cell r="H8597">
            <v>871</v>
          </cell>
          <cell r="I8597">
            <v>540</v>
          </cell>
          <cell r="J8597">
            <v>540</v>
          </cell>
          <cell r="K8597">
            <v>871</v>
          </cell>
        </row>
        <row r="8598">
          <cell r="F8598">
            <v>43583</v>
          </cell>
          <cell r="G8598">
            <v>1</v>
          </cell>
          <cell r="H8598">
            <v>1566</v>
          </cell>
          <cell r="I8598">
            <v>1190</v>
          </cell>
          <cell r="J8598">
            <v>1190</v>
          </cell>
          <cell r="K8598">
            <v>1566</v>
          </cell>
        </row>
        <row r="8599">
          <cell r="F8599">
            <v>43521</v>
          </cell>
          <cell r="G8599">
            <v>1</v>
          </cell>
          <cell r="H8599">
            <v>315</v>
          </cell>
          <cell r="I8599">
            <v>208</v>
          </cell>
          <cell r="J8599">
            <v>208</v>
          </cell>
          <cell r="K8599">
            <v>315</v>
          </cell>
        </row>
        <row r="8600">
          <cell r="F8600">
            <v>43525</v>
          </cell>
          <cell r="G8600">
            <v>1</v>
          </cell>
          <cell r="H8600">
            <v>315</v>
          </cell>
          <cell r="I8600">
            <v>208</v>
          </cell>
          <cell r="J8600">
            <v>208</v>
          </cell>
          <cell r="K8600">
            <v>315</v>
          </cell>
        </row>
        <row r="8601">
          <cell r="F8601">
            <v>43749</v>
          </cell>
          <cell r="G8601">
            <v>1</v>
          </cell>
          <cell r="H8601">
            <v>1972</v>
          </cell>
          <cell r="I8601">
            <v>1321</v>
          </cell>
          <cell r="J8601">
            <v>1321</v>
          </cell>
          <cell r="K8601">
            <v>1972</v>
          </cell>
        </row>
        <row r="8602">
          <cell r="F8602">
            <v>43652</v>
          </cell>
          <cell r="G8602">
            <v>1</v>
          </cell>
          <cell r="H8602">
            <v>2495</v>
          </cell>
          <cell r="I8602">
            <v>1896</v>
          </cell>
          <cell r="J8602">
            <v>1896</v>
          </cell>
          <cell r="K8602">
            <v>2495</v>
          </cell>
        </row>
        <row r="8603">
          <cell r="F8603">
            <v>43503</v>
          </cell>
          <cell r="G8603">
            <v>2</v>
          </cell>
          <cell r="H8603">
            <v>817</v>
          </cell>
          <cell r="I8603">
            <v>409</v>
          </cell>
          <cell r="J8603">
            <v>818</v>
          </cell>
          <cell r="K8603">
            <v>1634</v>
          </cell>
        </row>
        <row r="8604">
          <cell r="F8604">
            <v>43605</v>
          </cell>
          <cell r="G8604">
            <v>4</v>
          </cell>
          <cell r="H8604">
            <v>1862</v>
          </cell>
          <cell r="I8604">
            <v>1173</v>
          </cell>
          <cell r="J8604">
            <v>4692</v>
          </cell>
          <cell r="K8604">
            <v>7448</v>
          </cell>
        </row>
        <row r="8605">
          <cell r="F8605">
            <v>43745</v>
          </cell>
          <cell r="G8605">
            <v>1</v>
          </cell>
          <cell r="H8605">
            <v>2294</v>
          </cell>
          <cell r="I8605">
            <v>1399</v>
          </cell>
          <cell r="J8605">
            <v>1399</v>
          </cell>
          <cell r="K8605">
            <v>2294</v>
          </cell>
        </row>
        <row r="8606">
          <cell r="F8606">
            <v>43486</v>
          </cell>
          <cell r="G8606">
            <v>3</v>
          </cell>
          <cell r="H8606">
            <v>368</v>
          </cell>
          <cell r="I8606">
            <v>294</v>
          </cell>
          <cell r="J8606">
            <v>882</v>
          </cell>
          <cell r="K8606">
            <v>1104</v>
          </cell>
        </row>
        <row r="8607">
          <cell r="F8607">
            <v>43785</v>
          </cell>
          <cell r="G8607">
            <v>3</v>
          </cell>
          <cell r="H8607">
            <v>1367</v>
          </cell>
          <cell r="I8607">
            <v>984</v>
          </cell>
          <cell r="J8607">
            <v>2952</v>
          </cell>
          <cell r="K8607">
            <v>4101</v>
          </cell>
        </row>
        <row r="8608">
          <cell r="F8608">
            <v>43695</v>
          </cell>
          <cell r="G8608">
            <v>1</v>
          </cell>
          <cell r="H8608">
            <v>2497</v>
          </cell>
          <cell r="I8608">
            <v>1473</v>
          </cell>
          <cell r="J8608">
            <v>1473</v>
          </cell>
          <cell r="K8608">
            <v>2497</v>
          </cell>
        </row>
        <row r="8609">
          <cell r="F8609">
            <v>43728</v>
          </cell>
          <cell r="G8609">
            <v>1</v>
          </cell>
          <cell r="H8609">
            <v>1351</v>
          </cell>
          <cell r="I8609">
            <v>1108</v>
          </cell>
          <cell r="J8609">
            <v>1108</v>
          </cell>
          <cell r="K8609">
            <v>1351</v>
          </cell>
        </row>
        <row r="8610">
          <cell r="F8610">
            <v>43682</v>
          </cell>
          <cell r="G8610">
            <v>1</v>
          </cell>
          <cell r="H8610">
            <v>392</v>
          </cell>
          <cell r="I8610">
            <v>255</v>
          </cell>
          <cell r="J8610">
            <v>255</v>
          </cell>
          <cell r="K8610">
            <v>392</v>
          </cell>
        </row>
        <row r="8611">
          <cell r="F8611">
            <v>43595</v>
          </cell>
          <cell r="G8611">
            <v>2</v>
          </cell>
          <cell r="H8611">
            <v>203</v>
          </cell>
          <cell r="I8611">
            <v>154</v>
          </cell>
          <cell r="J8611">
            <v>308</v>
          </cell>
          <cell r="K8611">
            <v>406</v>
          </cell>
        </row>
        <row r="8612">
          <cell r="F8612">
            <v>43517</v>
          </cell>
          <cell r="G8612">
            <v>4</v>
          </cell>
          <cell r="H8612">
            <v>596</v>
          </cell>
          <cell r="I8612">
            <v>358</v>
          </cell>
          <cell r="J8612">
            <v>1432</v>
          </cell>
          <cell r="K8612">
            <v>2384</v>
          </cell>
        </row>
        <row r="8613">
          <cell r="F8613">
            <v>43530</v>
          </cell>
          <cell r="G8613">
            <v>1</v>
          </cell>
          <cell r="H8613">
            <v>1414</v>
          </cell>
          <cell r="I8613">
            <v>962</v>
          </cell>
          <cell r="J8613">
            <v>962</v>
          </cell>
          <cell r="K8613">
            <v>1414</v>
          </cell>
        </row>
        <row r="8614">
          <cell r="F8614">
            <v>43753</v>
          </cell>
          <cell r="G8614">
            <v>3</v>
          </cell>
          <cell r="H8614">
            <v>2353</v>
          </cell>
          <cell r="I8614">
            <v>1788</v>
          </cell>
          <cell r="J8614">
            <v>5364</v>
          </cell>
          <cell r="K8614">
            <v>7059</v>
          </cell>
        </row>
        <row r="8615">
          <cell r="F8615">
            <v>43686</v>
          </cell>
          <cell r="G8615">
            <v>1</v>
          </cell>
          <cell r="H8615">
            <v>35</v>
          </cell>
          <cell r="I8615">
            <v>22</v>
          </cell>
          <cell r="J8615">
            <v>22</v>
          </cell>
          <cell r="K8615">
            <v>35</v>
          </cell>
        </row>
        <row r="8616">
          <cell r="F8616">
            <v>43491</v>
          </cell>
          <cell r="G8616">
            <v>1</v>
          </cell>
          <cell r="H8616">
            <v>1639</v>
          </cell>
          <cell r="I8616">
            <v>1295</v>
          </cell>
          <cell r="J8616">
            <v>1295</v>
          </cell>
          <cell r="K8616">
            <v>1639</v>
          </cell>
        </row>
        <row r="8617">
          <cell r="F8617">
            <v>43716</v>
          </cell>
          <cell r="G8617">
            <v>1</v>
          </cell>
          <cell r="H8617">
            <v>800</v>
          </cell>
          <cell r="I8617">
            <v>536</v>
          </cell>
          <cell r="J8617">
            <v>536</v>
          </cell>
          <cell r="K8617">
            <v>800</v>
          </cell>
        </row>
        <row r="8618">
          <cell r="F8618">
            <v>43815</v>
          </cell>
          <cell r="G8618">
            <v>2</v>
          </cell>
          <cell r="H8618">
            <v>1500</v>
          </cell>
          <cell r="I8618">
            <v>900</v>
          </cell>
          <cell r="J8618">
            <v>1800</v>
          </cell>
          <cell r="K8618">
            <v>3000</v>
          </cell>
        </row>
        <row r="8619">
          <cell r="F8619">
            <v>43575</v>
          </cell>
          <cell r="G8619">
            <v>4</v>
          </cell>
          <cell r="H8619">
            <v>1500</v>
          </cell>
          <cell r="I8619">
            <v>900</v>
          </cell>
          <cell r="J8619">
            <v>3600</v>
          </cell>
          <cell r="K8619">
            <v>6000</v>
          </cell>
        </row>
        <row r="8620">
          <cell r="F8620">
            <v>43728</v>
          </cell>
          <cell r="G8620">
            <v>1</v>
          </cell>
          <cell r="H8620">
            <v>596</v>
          </cell>
          <cell r="I8620">
            <v>358</v>
          </cell>
          <cell r="J8620">
            <v>358</v>
          </cell>
          <cell r="K8620">
            <v>596</v>
          </cell>
        </row>
        <row r="8621">
          <cell r="F8621">
            <v>43695</v>
          </cell>
          <cell r="G8621">
            <v>1</v>
          </cell>
          <cell r="H8621">
            <v>545</v>
          </cell>
          <cell r="I8621">
            <v>425</v>
          </cell>
          <cell r="J8621">
            <v>425</v>
          </cell>
          <cell r="K8621">
            <v>545</v>
          </cell>
        </row>
        <row r="8622">
          <cell r="F8622">
            <v>43508</v>
          </cell>
          <cell r="G8622">
            <v>2</v>
          </cell>
          <cell r="H8622">
            <v>2464</v>
          </cell>
          <cell r="I8622">
            <v>1774</v>
          </cell>
          <cell r="J8622">
            <v>3548</v>
          </cell>
          <cell r="K8622">
            <v>4928</v>
          </cell>
        </row>
        <row r="8623">
          <cell r="F8623">
            <v>43828</v>
          </cell>
          <cell r="G8623">
            <v>1</v>
          </cell>
          <cell r="H8623">
            <v>1671</v>
          </cell>
          <cell r="I8623">
            <v>1220</v>
          </cell>
          <cell r="J8623">
            <v>1220</v>
          </cell>
          <cell r="K8623">
            <v>1671</v>
          </cell>
        </row>
        <row r="8624">
          <cell r="F8624">
            <v>43789</v>
          </cell>
          <cell r="G8624">
            <v>1</v>
          </cell>
          <cell r="H8624">
            <v>847</v>
          </cell>
          <cell r="I8624">
            <v>534</v>
          </cell>
          <cell r="J8624">
            <v>534</v>
          </cell>
          <cell r="K8624">
            <v>847</v>
          </cell>
        </row>
        <row r="8625">
          <cell r="F8625">
            <v>43660</v>
          </cell>
          <cell r="G8625">
            <v>1</v>
          </cell>
          <cell r="H8625">
            <v>217</v>
          </cell>
          <cell r="I8625">
            <v>171</v>
          </cell>
          <cell r="J8625">
            <v>171</v>
          </cell>
          <cell r="K8625">
            <v>217</v>
          </cell>
        </row>
        <row r="8626">
          <cell r="F8626">
            <v>43503</v>
          </cell>
          <cell r="G8626">
            <v>1</v>
          </cell>
          <cell r="H8626">
            <v>504</v>
          </cell>
          <cell r="I8626">
            <v>408</v>
          </cell>
          <cell r="J8626">
            <v>408</v>
          </cell>
          <cell r="K8626">
            <v>504</v>
          </cell>
        </row>
        <row r="8627">
          <cell r="F8627">
            <v>43742</v>
          </cell>
          <cell r="G8627">
            <v>1</v>
          </cell>
          <cell r="H8627">
            <v>1638</v>
          </cell>
          <cell r="I8627">
            <v>1261</v>
          </cell>
          <cell r="J8627">
            <v>1261</v>
          </cell>
          <cell r="K8627">
            <v>1638</v>
          </cell>
        </row>
        <row r="8628">
          <cell r="F8628">
            <v>43598</v>
          </cell>
          <cell r="G8628">
            <v>3</v>
          </cell>
          <cell r="H8628">
            <v>217</v>
          </cell>
          <cell r="I8628">
            <v>171</v>
          </cell>
          <cell r="J8628">
            <v>513</v>
          </cell>
          <cell r="K8628">
            <v>651</v>
          </cell>
        </row>
        <row r="8629">
          <cell r="F8629">
            <v>43669</v>
          </cell>
          <cell r="G8629">
            <v>3</v>
          </cell>
          <cell r="H8629">
            <v>847</v>
          </cell>
          <cell r="I8629">
            <v>534</v>
          </cell>
          <cell r="J8629">
            <v>1602</v>
          </cell>
          <cell r="K8629">
            <v>2541</v>
          </cell>
        </row>
        <row r="8630">
          <cell r="F8630">
            <v>43716</v>
          </cell>
          <cell r="G8630">
            <v>1</v>
          </cell>
          <cell r="H8630">
            <v>1338</v>
          </cell>
          <cell r="I8630">
            <v>682</v>
          </cell>
          <cell r="J8630">
            <v>682</v>
          </cell>
          <cell r="K8630">
            <v>1338</v>
          </cell>
        </row>
        <row r="8631">
          <cell r="F8631">
            <v>43499</v>
          </cell>
          <cell r="G8631">
            <v>1</v>
          </cell>
          <cell r="H8631">
            <v>1638</v>
          </cell>
          <cell r="I8631">
            <v>1261</v>
          </cell>
          <cell r="J8631">
            <v>1261</v>
          </cell>
          <cell r="K8631">
            <v>1638</v>
          </cell>
        </row>
        <row r="8632">
          <cell r="F8632">
            <v>43629</v>
          </cell>
          <cell r="G8632">
            <v>1</v>
          </cell>
          <cell r="H8632">
            <v>392</v>
          </cell>
          <cell r="I8632">
            <v>255</v>
          </cell>
          <cell r="J8632">
            <v>255</v>
          </cell>
          <cell r="K8632">
            <v>392</v>
          </cell>
        </row>
        <row r="8633">
          <cell r="F8633">
            <v>43603</v>
          </cell>
          <cell r="G8633">
            <v>4</v>
          </cell>
          <cell r="H8633">
            <v>2091</v>
          </cell>
          <cell r="I8633">
            <v>1485</v>
          </cell>
          <cell r="J8633">
            <v>5940</v>
          </cell>
          <cell r="K8633">
            <v>8364</v>
          </cell>
        </row>
        <row r="8634">
          <cell r="F8634">
            <v>43630</v>
          </cell>
          <cell r="G8634">
            <v>1</v>
          </cell>
          <cell r="H8634">
            <v>1812</v>
          </cell>
          <cell r="I8634">
            <v>1305</v>
          </cell>
          <cell r="J8634">
            <v>1305</v>
          </cell>
          <cell r="K8634">
            <v>1812</v>
          </cell>
        </row>
        <row r="8635">
          <cell r="F8635">
            <v>43725</v>
          </cell>
          <cell r="G8635">
            <v>1</v>
          </cell>
          <cell r="H8635">
            <v>1809</v>
          </cell>
          <cell r="I8635">
            <v>1067</v>
          </cell>
          <cell r="J8635">
            <v>1067</v>
          </cell>
          <cell r="K8635">
            <v>1809</v>
          </cell>
        </row>
        <row r="8636">
          <cell r="F8636">
            <v>43513</v>
          </cell>
          <cell r="G8636">
            <v>4</v>
          </cell>
          <cell r="H8636">
            <v>2005</v>
          </cell>
          <cell r="I8636">
            <v>1223</v>
          </cell>
          <cell r="J8636">
            <v>4892</v>
          </cell>
          <cell r="K8636">
            <v>8020</v>
          </cell>
        </row>
        <row r="8637">
          <cell r="F8637">
            <v>43719</v>
          </cell>
          <cell r="G8637">
            <v>1</v>
          </cell>
          <cell r="H8637">
            <v>1338</v>
          </cell>
          <cell r="I8637">
            <v>682</v>
          </cell>
          <cell r="J8637">
            <v>682</v>
          </cell>
          <cell r="K8637">
            <v>1338</v>
          </cell>
        </row>
        <row r="8638">
          <cell r="F8638">
            <v>43501</v>
          </cell>
          <cell r="G8638">
            <v>3</v>
          </cell>
          <cell r="H8638">
            <v>1526</v>
          </cell>
          <cell r="I8638">
            <v>1251</v>
          </cell>
          <cell r="J8638">
            <v>3753</v>
          </cell>
          <cell r="K8638">
            <v>4578</v>
          </cell>
        </row>
        <row r="8639">
          <cell r="F8639">
            <v>43618</v>
          </cell>
          <cell r="G8639">
            <v>2</v>
          </cell>
          <cell r="H8639">
            <v>2410</v>
          </cell>
          <cell r="I8639">
            <v>1518</v>
          </cell>
          <cell r="J8639">
            <v>3036</v>
          </cell>
          <cell r="K8639">
            <v>4820</v>
          </cell>
        </row>
        <row r="8640">
          <cell r="F8640">
            <v>43487</v>
          </cell>
          <cell r="G8640">
            <v>1</v>
          </cell>
          <cell r="H8640">
            <v>290</v>
          </cell>
          <cell r="I8640">
            <v>200</v>
          </cell>
          <cell r="J8640">
            <v>200</v>
          </cell>
          <cell r="K8640">
            <v>290</v>
          </cell>
        </row>
        <row r="8641">
          <cell r="F8641">
            <v>43748</v>
          </cell>
          <cell r="G8641">
            <v>1</v>
          </cell>
          <cell r="H8641">
            <v>1077</v>
          </cell>
          <cell r="I8641">
            <v>732</v>
          </cell>
          <cell r="J8641">
            <v>732</v>
          </cell>
          <cell r="K8641">
            <v>1077</v>
          </cell>
        </row>
        <row r="8642">
          <cell r="F8642">
            <v>43821</v>
          </cell>
          <cell r="G8642">
            <v>3</v>
          </cell>
          <cell r="H8642">
            <v>545</v>
          </cell>
          <cell r="I8642">
            <v>425</v>
          </cell>
          <cell r="J8642">
            <v>1275</v>
          </cell>
          <cell r="K8642">
            <v>1635</v>
          </cell>
        </row>
        <row r="8643">
          <cell r="F8643">
            <v>43750</v>
          </cell>
          <cell r="G8643">
            <v>1</v>
          </cell>
          <cell r="H8643">
            <v>1812</v>
          </cell>
          <cell r="I8643">
            <v>1305</v>
          </cell>
          <cell r="J8643">
            <v>1305</v>
          </cell>
          <cell r="K8643">
            <v>1812</v>
          </cell>
        </row>
        <row r="8644">
          <cell r="F8644">
            <v>43467</v>
          </cell>
          <cell r="G8644">
            <v>4</v>
          </cell>
          <cell r="H8644">
            <v>1405</v>
          </cell>
          <cell r="I8644">
            <v>1054</v>
          </cell>
          <cell r="J8644">
            <v>4216</v>
          </cell>
          <cell r="K8644">
            <v>5620</v>
          </cell>
        </row>
        <row r="8645">
          <cell r="F8645">
            <v>43569</v>
          </cell>
          <cell r="G8645">
            <v>2</v>
          </cell>
          <cell r="H8645">
            <v>1367</v>
          </cell>
          <cell r="I8645">
            <v>984</v>
          </cell>
          <cell r="J8645">
            <v>1968</v>
          </cell>
          <cell r="K8645">
            <v>2734</v>
          </cell>
        </row>
        <row r="8646">
          <cell r="F8646">
            <v>43619</v>
          </cell>
          <cell r="G8646">
            <v>2</v>
          </cell>
          <cell r="H8646">
            <v>504</v>
          </cell>
          <cell r="I8646">
            <v>408</v>
          </cell>
          <cell r="J8646">
            <v>816</v>
          </cell>
          <cell r="K8646">
            <v>1008</v>
          </cell>
        </row>
        <row r="8647">
          <cell r="F8647">
            <v>43632</v>
          </cell>
          <cell r="G8647">
            <v>2</v>
          </cell>
          <cell r="H8647">
            <v>1077</v>
          </cell>
          <cell r="I8647">
            <v>732</v>
          </cell>
          <cell r="J8647">
            <v>1464</v>
          </cell>
          <cell r="K8647">
            <v>2154</v>
          </cell>
        </row>
        <row r="8648">
          <cell r="F8648">
            <v>43601</v>
          </cell>
          <cell r="G8648">
            <v>2</v>
          </cell>
          <cell r="H8648">
            <v>880</v>
          </cell>
          <cell r="I8648">
            <v>634</v>
          </cell>
          <cell r="J8648">
            <v>1268</v>
          </cell>
          <cell r="K8648">
            <v>1760</v>
          </cell>
        </row>
        <row r="8649">
          <cell r="F8649">
            <v>43754</v>
          </cell>
          <cell r="G8649">
            <v>1</v>
          </cell>
          <cell r="H8649">
            <v>1783</v>
          </cell>
          <cell r="I8649">
            <v>1516</v>
          </cell>
          <cell r="J8649">
            <v>1516</v>
          </cell>
          <cell r="K8649">
            <v>1783</v>
          </cell>
        </row>
        <row r="8650">
          <cell r="F8650">
            <v>43780</v>
          </cell>
          <cell r="G8650">
            <v>2</v>
          </cell>
          <cell r="H8650">
            <v>684</v>
          </cell>
          <cell r="I8650">
            <v>561</v>
          </cell>
          <cell r="J8650">
            <v>1122</v>
          </cell>
          <cell r="K8650">
            <v>1368</v>
          </cell>
        </row>
        <row r="8651">
          <cell r="F8651">
            <v>43615</v>
          </cell>
          <cell r="G8651">
            <v>3</v>
          </cell>
          <cell r="H8651">
            <v>1862</v>
          </cell>
          <cell r="I8651">
            <v>1173</v>
          </cell>
          <cell r="J8651">
            <v>3519</v>
          </cell>
          <cell r="K8651">
            <v>5586</v>
          </cell>
        </row>
        <row r="8652">
          <cell r="F8652">
            <v>43713</v>
          </cell>
          <cell r="G8652">
            <v>4</v>
          </cell>
          <cell r="H8652">
            <v>1587</v>
          </cell>
          <cell r="I8652">
            <v>1301</v>
          </cell>
          <cell r="J8652">
            <v>5204</v>
          </cell>
          <cell r="K8652">
            <v>6348</v>
          </cell>
        </row>
        <row r="8653">
          <cell r="F8653">
            <v>43738</v>
          </cell>
          <cell r="G8653">
            <v>3</v>
          </cell>
          <cell r="H8653">
            <v>530</v>
          </cell>
          <cell r="I8653">
            <v>435</v>
          </cell>
          <cell r="J8653">
            <v>1305</v>
          </cell>
          <cell r="K8653">
            <v>1590</v>
          </cell>
        </row>
        <row r="8654">
          <cell r="F8654">
            <v>43760</v>
          </cell>
          <cell r="G8654">
            <v>3</v>
          </cell>
          <cell r="H8654">
            <v>1278</v>
          </cell>
          <cell r="I8654">
            <v>665</v>
          </cell>
          <cell r="J8654">
            <v>1995</v>
          </cell>
          <cell r="K8654">
            <v>3834</v>
          </cell>
        </row>
        <row r="8655">
          <cell r="F8655">
            <v>43493</v>
          </cell>
          <cell r="G8655">
            <v>1</v>
          </cell>
          <cell r="H8655">
            <v>545</v>
          </cell>
          <cell r="I8655">
            <v>425</v>
          </cell>
          <cell r="J8655">
            <v>425</v>
          </cell>
          <cell r="K8655">
            <v>545</v>
          </cell>
        </row>
        <row r="8656">
          <cell r="F8656">
            <v>43759</v>
          </cell>
          <cell r="G8656">
            <v>4</v>
          </cell>
          <cell r="H8656">
            <v>1103</v>
          </cell>
          <cell r="I8656">
            <v>838</v>
          </cell>
          <cell r="J8656">
            <v>3352</v>
          </cell>
          <cell r="K8656">
            <v>4412</v>
          </cell>
        </row>
        <row r="8657">
          <cell r="F8657">
            <v>43640</v>
          </cell>
          <cell r="G8657">
            <v>3</v>
          </cell>
          <cell r="H8657">
            <v>1708</v>
          </cell>
          <cell r="I8657">
            <v>871</v>
          </cell>
          <cell r="J8657">
            <v>2613</v>
          </cell>
          <cell r="K8657">
            <v>5124</v>
          </cell>
        </row>
        <row r="8658">
          <cell r="F8658">
            <v>43651</v>
          </cell>
          <cell r="G8658">
            <v>1</v>
          </cell>
          <cell r="H8658">
            <v>504</v>
          </cell>
          <cell r="I8658">
            <v>408</v>
          </cell>
          <cell r="J8658">
            <v>408</v>
          </cell>
          <cell r="K8658">
            <v>504</v>
          </cell>
        </row>
        <row r="8659">
          <cell r="F8659">
            <v>43608</v>
          </cell>
          <cell r="G8659">
            <v>2</v>
          </cell>
          <cell r="H8659">
            <v>504</v>
          </cell>
          <cell r="I8659">
            <v>408</v>
          </cell>
          <cell r="J8659">
            <v>816</v>
          </cell>
          <cell r="K8659">
            <v>1008</v>
          </cell>
        </row>
        <row r="8660">
          <cell r="F8660">
            <v>43713</v>
          </cell>
          <cell r="G8660">
            <v>1</v>
          </cell>
          <cell r="H8660">
            <v>637</v>
          </cell>
          <cell r="I8660">
            <v>389</v>
          </cell>
          <cell r="J8660">
            <v>389</v>
          </cell>
          <cell r="K8660">
            <v>637</v>
          </cell>
        </row>
        <row r="8661">
          <cell r="F8661">
            <v>43483</v>
          </cell>
          <cell r="G8661">
            <v>2</v>
          </cell>
          <cell r="H8661">
            <v>2294</v>
          </cell>
          <cell r="I8661">
            <v>1399</v>
          </cell>
          <cell r="J8661">
            <v>2798</v>
          </cell>
          <cell r="K8661">
            <v>4588</v>
          </cell>
        </row>
        <row r="8662">
          <cell r="F8662">
            <v>43824</v>
          </cell>
          <cell r="G8662">
            <v>3</v>
          </cell>
          <cell r="H8662">
            <v>951</v>
          </cell>
          <cell r="I8662">
            <v>504</v>
          </cell>
          <cell r="J8662">
            <v>1512</v>
          </cell>
          <cell r="K8662">
            <v>2853</v>
          </cell>
        </row>
        <row r="8663">
          <cell r="F8663">
            <v>43467</v>
          </cell>
          <cell r="G8663">
            <v>1</v>
          </cell>
          <cell r="H8663">
            <v>1414</v>
          </cell>
          <cell r="I8663">
            <v>962</v>
          </cell>
          <cell r="J8663">
            <v>962</v>
          </cell>
          <cell r="K8663">
            <v>1414</v>
          </cell>
        </row>
        <row r="8664">
          <cell r="F8664">
            <v>43511</v>
          </cell>
          <cell r="G8664">
            <v>3</v>
          </cell>
          <cell r="H8664">
            <v>2464</v>
          </cell>
          <cell r="I8664">
            <v>1774</v>
          </cell>
          <cell r="J8664">
            <v>5322</v>
          </cell>
          <cell r="K8664">
            <v>7392</v>
          </cell>
        </row>
        <row r="8665">
          <cell r="F8665">
            <v>43800</v>
          </cell>
          <cell r="G8665">
            <v>3</v>
          </cell>
          <cell r="H8665">
            <v>1848</v>
          </cell>
          <cell r="I8665">
            <v>1294</v>
          </cell>
          <cell r="J8665">
            <v>3882</v>
          </cell>
          <cell r="K8665">
            <v>5544</v>
          </cell>
        </row>
        <row r="8666">
          <cell r="F8666">
            <v>43750</v>
          </cell>
          <cell r="G8666">
            <v>3</v>
          </cell>
          <cell r="H8666">
            <v>2091</v>
          </cell>
          <cell r="I8666">
            <v>1485</v>
          </cell>
          <cell r="J8666">
            <v>4455</v>
          </cell>
          <cell r="K8666">
            <v>6273</v>
          </cell>
        </row>
        <row r="8667">
          <cell r="F8667">
            <v>43516</v>
          </cell>
          <cell r="G8667">
            <v>1</v>
          </cell>
          <cell r="H8667">
            <v>1367</v>
          </cell>
          <cell r="I8667">
            <v>984</v>
          </cell>
          <cell r="J8667">
            <v>984</v>
          </cell>
          <cell r="K8667">
            <v>1367</v>
          </cell>
        </row>
        <row r="8668">
          <cell r="F8668">
            <v>43509</v>
          </cell>
          <cell r="G8668">
            <v>3</v>
          </cell>
          <cell r="H8668">
            <v>561</v>
          </cell>
          <cell r="I8668">
            <v>421</v>
          </cell>
          <cell r="J8668">
            <v>1263</v>
          </cell>
          <cell r="K8668">
            <v>1683</v>
          </cell>
        </row>
        <row r="8669">
          <cell r="F8669">
            <v>43793</v>
          </cell>
          <cell r="G8669">
            <v>1</v>
          </cell>
          <cell r="H8669">
            <v>203</v>
          </cell>
          <cell r="I8669">
            <v>154</v>
          </cell>
          <cell r="J8669">
            <v>154</v>
          </cell>
          <cell r="K8669">
            <v>203</v>
          </cell>
        </row>
        <row r="8670">
          <cell r="F8670">
            <v>43617</v>
          </cell>
          <cell r="G8670">
            <v>3</v>
          </cell>
          <cell r="H8670">
            <v>556</v>
          </cell>
          <cell r="I8670">
            <v>395</v>
          </cell>
          <cell r="J8670">
            <v>1185</v>
          </cell>
          <cell r="K8670">
            <v>1668</v>
          </cell>
        </row>
        <row r="8671">
          <cell r="F8671">
            <v>43644</v>
          </cell>
          <cell r="G8671">
            <v>1</v>
          </cell>
          <cell r="H8671">
            <v>886</v>
          </cell>
          <cell r="I8671">
            <v>478</v>
          </cell>
          <cell r="J8671">
            <v>478</v>
          </cell>
          <cell r="K8671">
            <v>886</v>
          </cell>
        </row>
        <row r="8672">
          <cell r="F8672">
            <v>43521</v>
          </cell>
          <cell r="G8672">
            <v>2</v>
          </cell>
          <cell r="H8672">
            <v>1526</v>
          </cell>
          <cell r="I8672">
            <v>1251</v>
          </cell>
          <cell r="J8672">
            <v>2502</v>
          </cell>
          <cell r="K8672">
            <v>3052</v>
          </cell>
        </row>
        <row r="8673">
          <cell r="F8673">
            <v>43824</v>
          </cell>
          <cell r="G8673">
            <v>1</v>
          </cell>
          <cell r="H8673">
            <v>1353</v>
          </cell>
          <cell r="I8673">
            <v>947</v>
          </cell>
          <cell r="J8673">
            <v>947</v>
          </cell>
          <cell r="K8673">
            <v>1353</v>
          </cell>
        </row>
        <row r="8674">
          <cell r="F8674">
            <v>43511</v>
          </cell>
          <cell r="G8674">
            <v>3</v>
          </cell>
          <cell r="H8674">
            <v>2391</v>
          </cell>
          <cell r="I8674">
            <v>1291</v>
          </cell>
          <cell r="J8674">
            <v>3873</v>
          </cell>
          <cell r="K8674">
            <v>7173</v>
          </cell>
        </row>
        <row r="8675">
          <cell r="F8675">
            <v>43802</v>
          </cell>
          <cell r="G8675">
            <v>1</v>
          </cell>
          <cell r="H8675">
            <v>951</v>
          </cell>
          <cell r="I8675">
            <v>504</v>
          </cell>
          <cell r="J8675">
            <v>504</v>
          </cell>
          <cell r="K8675">
            <v>951</v>
          </cell>
        </row>
        <row r="8676">
          <cell r="F8676">
            <v>43504</v>
          </cell>
          <cell r="G8676">
            <v>1</v>
          </cell>
          <cell r="H8676">
            <v>136</v>
          </cell>
          <cell r="I8676">
            <v>72</v>
          </cell>
          <cell r="J8676">
            <v>72</v>
          </cell>
          <cell r="K8676">
            <v>136</v>
          </cell>
        </row>
        <row r="8677">
          <cell r="F8677">
            <v>43739</v>
          </cell>
          <cell r="G8677">
            <v>1</v>
          </cell>
          <cell r="H8677">
            <v>2464</v>
          </cell>
          <cell r="I8677">
            <v>1774</v>
          </cell>
          <cell r="J8677">
            <v>1774</v>
          </cell>
          <cell r="K8677">
            <v>2464</v>
          </cell>
        </row>
        <row r="8678">
          <cell r="F8678">
            <v>43485</v>
          </cell>
          <cell r="G8678">
            <v>4</v>
          </cell>
          <cell r="H8678">
            <v>1783</v>
          </cell>
          <cell r="I8678">
            <v>1230</v>
          </cell>
          <cell r="J8678">
            <v>4920</v>
          </cell>
          <cell r="K8678">
            <v>7132</v>
          </cell>
        </row>
        <row r="8679">
          <cell r="F8679">
            <v>43686</v>
          </cell>
          <cell r="G8679">
            <v>3</v>
          </cell>
          <cell r="H8679">
            <v>123</v>
          </cell>
          <cell r="I8679">
            <v>84</v>
          </cell>
          <cell r="J8679">
            <v>252</v>
          </cell>
          <cell r="K8679">
            <v>369</v>
          </cell>
        </row>
        <row r="8680">
          <cell r="F8680">
            <v>43521</v>
          </cell>
          <cell r="G8680">
            <v>3</v>
          </cell>
          <cell r="H8680">
            <v>2353</v>
          </cell>
          <cell r="I8680">
            <v>1788</v>
          </cell>
          <cell r="J8680">
            <v>5364</v>
          </cell>
          <cell r="K8680">
            <v>7059</v>
          </cell>
        </row>
        <row r="8681">
          <cell r="F8681">
            <v>43543</v>
          </cell>
          <cell r="G8681">
            <v>4</v>
          </cell>
          <cell r="H8681">
            <v>951</v>
          </cell>
          <cell r="I8681">
            <v>504</v>
          </cell>
          <cell r="J8681">
            <v>2016</v>
          </cell>
          <cell r="K8681">
            <v>3804</v>
          </cell>
        </row>
        <row r="8682">
          <cell r="F8682">
            <v>43695</v>
          </cell>
          <cell r="G8682">
            <v>1</v>
          </cell>
          <cell r="H8682">
            <v>368</v>
          </cell>
          <cell r="I8682">
            <v>294</v>
          </cell>
          <cell r="J8682">
            <v>294</v>
          </cell>
          <cell r="K8682">
            <v>368</v>
          </cell>
        </row>
        <row r="8683">
          <cell r="F8683">
            <v>43704</v>
          </cell>
          <cell r="G8683">
            <v>1</v>
          </cell>
          <cell r="H8683">
            <v>530</v>
          </cell>
          <cell r="I8683">
            <v>435</v>
          </cell>
          <cell r="J8683">
            <v>435</v>
          </cell>
          <cell r="K8683">
            <v>530</v>
          </cell>
        </row>
        <row r="8684">
          <cell r="F8684">
            <v>43493</v>
          </cell>
          <cell r="G8684">
            <v>4</v>
          </cell>
          <cell r="H8684">
            <v>1467</v>
          </cell>
          <cell r="I8684">
            <v>807</v>
          </cell>
          <cell r="J8684">
            <v>3228</v>
          </cell>
          <cell r="K8684">
            <v>5868</v>
          </cell>
        </row>
        <row r="8685">
          <cell r="F8685">
            <v>43575</v>
          </cell>
          <cell r="G8685">
            <v>1</v>
          </cell>
          <cell r="H8685">
            <v>1967</v>
          </cell>
          <cell r="I8685">
            <v>1397</v>
          </cell>
          <cell r="J8685">
            <v>1397</v>
          </cell>
          <cell r="K8685">
            <v>1967</v>
          </cell>
        </row>
        <row r="8686">
          <cell r="F8686">
            <v>43644</v>
          </cell>
          <cell r="G8686">
            <v>2</v>
          </cell>
          <cell r="H8686">
            <v>181</v>
          </cell>
          <cell r="I8686">
            <v>130</v>
          </cell>
          <cell r="J8686">
            <v>260</v>
          </cell>
          <cell r="K8686">
            <v>362</v>
          </cell>
        </row>
        <row r="8687">
          <cell r="F8687">
            <v>43474</v>
          </cell>
          <cell r="G8687">
            <v>1</v>
          </cell>
          <cell r="H8687">
            <v>1899</v>
          </cell>
          <cell r="I8687">
            <v>1044</v>
          </cell>
          <cell r="J8687">
            <v>1044</v>
          </cell>
          <cell r="K8687">
            <v>1899</v>
          </cell>
        </row>
        <row r="8688">
          <cell r="F8688">
            <v>43746</v>
          </cell>
          <cell r="G8688">
            <v>1</v>
          </cell>
          <cell r="H8688">
            <v>2141</v>
          </cell>
          <cell r="I8688">
            <v>1777</v>
          </cell>
          <cell r="J8688">
            <v>1777</v>
          </cell>
          <cell r="K8688">
            <v>2141</v>
          </cell>
        </row>
        <row r="8689">
          <cell r="F8689">
            <v>43571</v>
          </cell>
          <cell r="G8689">
            <v>1</v>
          </cell>
          <cell r="H8689">
            <v>1052</v>
          </cell>
          <cell r="I8689">
            <v>589</v>
          </cell>
          <cell r="J8689">
            <v>589</v>
          </cell>
          <cell r="K8689">
            <v>1052</v>
          </cell>
        </row>
        <row r="8690">
          <cell r="F8690">
            <v>43480</v>
          </cell>
          <cell r="G8690">
            <v>4</v>
          </cell>
          <cell r="H8690">
            <v>913</v>
          </cell>
          <cell r="I8690">
            <v>584</v>
          </cell>
          <cell r="J8690">
            <v>2336</v>
          </cell>
          <cell r="K8690">
            <v>3652</v>
          </cell>
        </row>
        <row r="8691">
          <cell r="F8691">
            <v>43725</v>
          </cell>
          <cell r="G8691">
            <v>1</v>
          </cell>
          <cell r="H8691">
            <v>886</v>
          </cell>
          <cell r="I8691">
            <v>478</v>
          </cell>
          <cell r="J8691">
            <v>478</v>
          </cell>
          <cell r="K8691">
            <v>886</v>
          </cell>
        </row>
        <row r="8692">
          <cell r="F8692">
            <v>43797</v>
          </cell>
          <cell r="G8692">
            <v>1</v>
          </cell>
          <cell r="H8692">
            <v>203</v>
          </cell>
          <cell r="I8692">
            <v>154</v>
          </cell>
          <cell r="J8692">
            <v>154</v>
          </cell>
          <cell r="K8692">
            <v>203</v>
          </cell>
        </row>
        <row r="8693">
          <cell r="F8693">
            <v>43699</v>
          </cell>
          <cell r="G8693">
            <v>1</v>
          </cell>
          <cell r="H8693">
            <v>2294</v>
          </cell>
          <cell r="I8693">
            <v>1399</v>
          </cell>
          <cell r="J8693">
            <v>1399</v>
          </cell>
          <cell r="K8693">
            <v>2294</v>
          </cell>
        </row>
        <row r="8694">
          <cell r="F8694">
            <v>43475</v>
          </cell>
          <cell r="G8694">
            <v>1</v>
          </cell>
          <cell r="H8694">
            <v>1887</v>
          </cell>
          <cell r="I8694">
            <v>1378</v>
          </cell>
          <cell r="J8694">
            <v>1378</v>
          </cell>
          <cell r="K8694">
            <v>1887</v>
          </cell>
        </row>
        <row r="8695">
          <cell r="F8695">
            <v>43753</v>
          </cell>
          <cell r="G8695">
            <v>2</v>
          </cell>
          <cell r="H8695">
            <v>2495</v>
          </cell>
          <cell r="I8695">
            <v>1896</v>
          </cell>
          <cell r="J8695">
            <v>3792</v>
          </cell>
          <cell r="K8695">
            <v>4990</v>
          </cell>
        </row>
        <row r="8696">
          <cell r="F8696">
            <v>43481</v>
          </cell>
          <cell r="G8696">
            <v>4</v>
          </cell>
          <cell r="H8696">
            <v>2283</v>
          </cell>
          <cell r="I8696">
            <v>1484</v>
          </cell>
          <cell r="J8696">
            <v>5936</v>
          </cell>
          <cell r="K8696">
            <v>9132</v>
          </cell>
        </row>
        <row r="8697">
          <cell r="F8697">
            <v>43473</v>
          </cell>
          <cell r="G8697">
            <v>1</v>
          </cell>
          <cell r="H8697">
            <v>1889</v>
          </cell>
          <cell r="I8697">
            <v>945</v>
          </cell>
          <cell r="J8697">
            <v>945</v>
          </cell>
          <cell r="K8697">
            <v>1889</v>
          </cell>
        </row>
        <row r="8698">
          <cell r="F8698">
            <v>43702</v>
          </cell>
          <cell r="G8698">
            <v>1</v>
          </cell>
          <cell r="H8698">
            <v>1077</v>
          </cell>
          <cell r="I8698">
            <v>732</v>
          </cell>
          <cell r="J8698">
            <v>732</v>
          </cell>
          <cell r="K8698">
            <v>1077</v>
          </cell>
        </row>
        <row r="8699">
          <cell r="F8699">
            <v>43577</v>
          </cell>
          <cell r="G8699">
            <v>3</v>
          </cell>
          <cell r="H8699">
            <v>136</v>
          </cell>
          <cell r="I8699">
            <v>72</v>
          </cell>
          <cell r="J8699">
            <v>216</v>
          </cell>
          <cell r="K8699">
            <v>408</v>
          </cell>
        </row>
        <row r="8700">
          <cell r="F8700">
            <v>43774</v>
          </cell>
          <cell r="G8700">
            <v>1</v>
          </cell>
          <cell r="H8700">
            <v>1278</v>
          </cell>
          <cell r="I8700">
            <v>665</v>
          </cell>
          <cell r="J8700">
            <v>665</v>
          </cell>
          <cell r="K8700">
            <v>1278</v>
          </cell>
        </row>
        <row r="8701">
          <cell r="F8701">
            <v>43609</v>
          </cell>
          <cell r="G8701">
            <v>1</v>
          </cell>
          <cell r="H8701">
            <v>181</v>
          </cell>
          <cell r="I8701">
            <v>130</v>
          </cell>
          <cell r="J8701">
            <v>130</v>
          </cell>
          <cell r="K8701">
            <v>181</v>
          </cell>
        </row>
        <row r="8702">
          <cell r="F8702">
            <v>43657</v>
          </cell>
          <cell r="G8702">
            <v>3</v>
          </cell>
          <cell r="H8702">
            <v>2294</v>
          </cell>
          <cell r="I8702">
            <v>1399</v>
          </cell>
          <cell r="J8702">
            <v>4197</v>
          </cell>
          <cell r="K8702">
            <v>6882</v>
          </cell>
        </row>
        <row r="8703">
          <cell r="F8703">
            <v>43554</v>
          </cell>
          <cell r="G8703">
            <v>1</v>
          </cell>
          <cell r="H8703">
            <v>637</v>
          </cell>
          <cell r="I8703">
            <v>389</v>
          </cell>
          <cell r="J8703">
            <v>389</v>
          </cell>
          <cell r="K8703">
            <v>637</v>
          </cell>
        </row>
        <row r="8704">
          <cell r="F8704">
            <v>43768</v>
          </cell>
          <cell r="G8704">
            <v>1</v>
          </cell>
          <cell r="H8704">
            <v>1380</v>
          </cell>
          <cell r="I8704">
            <v>1090</v>
          </cell>
          <cell r="J8704">
            <v>1090</v>
          </cell>
          <cell r="K8704">
            <v>1380</v>
          </cell>
        </row>
        <row r="8705">
          <cell r="F8705">
            <v>43548</v>
          </cell>
          <cell r="G8705">
            <v>1</v>
          </cell>
          <cell r="H8705">
            <v>1467</v>
          </cell>
          <cell r="I8705">
            <v>807</v>
          </cell>
          <cell r="J8705">
            <v>807</v>
          </cell>
          <cell r="K8705">
            <v>1467</v>
          </cell>
        </row>
        <row r="8706">
          <cell r="F8706">
            <v>43618</v>
          </cell>
          <cell r="G8706">
            <v>4</v>
          </cell>
          <cell r="H8706">
            <v>127</v>
          </cell>
          <cell r="I8706">
            <v>79</v>
          </cell>
          <cell r="J8706">
            <v>316</v>
          </cell>
          <cell r="K8706">
            <v>508</v>
          </cell>
        </row>
        <row r="8707">
          <cell r="F8707">
            <v>43657</v>
          </cell>
          <cell r="G8707">
            <v>2</v>
          </cell>
          <cell r="H8707">
            <v>2257</v>
          </cell>
          <cell r="I8707">
            <v>1535</v>
          </cell>
          <cell r="J8707">
            <v>3070</v>
          </cell>
          <cell r="K8707">
            <v>4514</v>
          </cell>
        </row>
        <row r="8708">
          <cell r="F8708">
            <v>43706</v>
          </cell>
          <cell r="G8708">
            <v>3</v>
          </cell>
          <cell r="H8708">
            <v>818</v>
          </cell>
          <cell r="I8708">
            <v>450</v>
          </cell>
          <cell r="J8708">
            <v>1350</v>
          </cell>
          <cell r="K8708">
            <v>2454</v>
          </cell>
        </row>
        <row r="8709">
          <cell r="F8709">
            <v>43565</v>
          </cell>
          <cell r="G8709">
            <v>1</v>
          </cell>
          <cell r="H8709">
            <v>1639</v>
          </cell>
          <cell r="I8709">
            <v>1295</v>
          </cell>
          <cell r="J8709">
            <v>1295</v>
          </cell>
          <cell r="K8709">
            <v>1639</v>
          </cell>
        </row>
        <row r="8710">
          <cell r="F8710">
            <v>43648</v>
          </cell>
          <cell r="G8710">
            <v>2</v>
          </cell>
          <cell r="H8710">
            <v>392</v>
          </cell>
          <cell r="I8710">
            <v>255</v>
          </cell>
          <cell r="J8710">
            <v>510</v>
          </cell>
          <cell r="K8710">
            <v>784</v>
          </cell>
        </row>
        <row r="8711">
          <cell r="F8711">
            <v>43796</v>
          </cell>
          <cell r="G8711">
            <v>1</v>
          </cell>
          <cell r="H8711">
            <v>1022</v>
          </cell>
          <cell r="I8711">
            <v>818</v>
          </cell>
          <cell r="J8711">
            <v>818</v>
          </cell>
          <cell r="K8711">
            <v>1022</v>
          </cell>
        </row>
        <row r="8712">
          <cell r="F8712">
            <v>43794</v>
          </cell>
          <cell r="G8712">
            <v>4</v>
          </cell>
          <cell r="H8712">
            <v>392</v>
          </cell>
          <cell r="I8712">
            <v>255</v>
          </cell>
          <cell r="J8712">
            <v>1020</v>
          </cell>
          <cell r="K8712">
            <v>1568</v>
          </cell>
        </row>
        <row r="8713">
          <cell r="F8713">
            <v>43819</v>
          </cell>
          <cell r="G8713">
            <v>3</v>
          </cell>
          <cell r="H8713">
            <v>530</v>
          </cell>
          <cell r="I8713">
            <v>435</v>
          </cell>
          <cell r="J8713">
            <v>1305</v>
          </cell>
          <cell r="K8713">
            <v>1590</v>
          </cell>
        </row>
        <row r="8714">
          <cell r="F8714">
            <v>43491</v>
          </cell>
          <cell r="G8714">
            <v>2</v>
          </cell>
          <cell r="H8714">
            <v>530</v>
          </cell>
          <cell r="I8714">
            <v>435</v>
          </cell>
          <cell r="J8714">
            <v>870</v>
          </cell>
          <cell r="K8714">
            <v>1060</v>
          </cell>
        </row>
        <row r="8715">
          <cell r="F8715">
            <v>43509</v>
          </cell>
          <cell r="G8715">
            <v>3</v>
          </cell>
          <cell r="H8715">
            <v>2257</v>
          </cell>
          <cell r="I8715">
            <v>1535</v>
          </cell>
          <cell r="J8715">
            <v>4605</v>
          </cell>
          <cell r="K8715">
            <v>6771</v>
          </cell>
        </row>
        <row r="8716">
          <cell r="F8716">
            <v>43483</v>
          </cell>
          <cell r="G8716">
            <v>3</v>
          </cell>
          <cell r="H8716">
            <v>1798</v>
          </cell>
          <cell r="I8716">
            <v>971</v>
          </cell>
          <cell r="J8716">
            <v>2913</v>
          </cell>
          <cell r="K8716">
            <v>5394</v>
          </cell>
        </row>
        <row r="8717">
          <cell r="F8717">
            <v>43584</v>
          </cell>
          <cell r="G8717">
            <v>3</v>
          </cell>
          <cell r="H8717">
            <v>1783</v>
          </cell>
          <cell r="I8717">
            <v>1230</v>
          </cell>
          <cell r="J8717">
            <v>3690</v>
          </cell>
          <cell r="K8717">
            <v>5349</v>
          </cell>
        </row>
        <row r="8718">
          <cell r="F8718">
            <v>43637</v>
          </cell>
          <cell r="G8718">
            <v>1</v>
          </cell>
          <cell r="H8718">
            <v>771</v>
          </cell>
          <cell r="I8718">
            <v>648</v>
          </cell>
          <cell r="J8718">
            <v>648</v>
          </cell>
          <cell r="K8718">
            <v>771</v>
          </cell>
        </row>
        <row r="8719">
          <cell r="F8719">
            <v>43717</v>
          </cell>
          <cell r="G8719">
            <v>1</v>
          </cell>
          <cell r="H8719">
            <v>847</v>
          </cell>
          <cell r="I8719">
            <v>534</v>
          </cell>
          <cell r="J8719">
            <v>534</v>
          </cell>
          <cell r="K8719">
            <v>847</v>
          </cell>
        </row>
        <row r="8720">
          <cell r="F8720">
            <v>43481</v>
          </cell>
          <cell r="G8720">
            <v>1</v>
          </cell>
          <cell r="H8720">
            <v>2497</v>
          </cell>
          <cell r="I8720">
            <v>1473</v>
          </cell>
          <cell r="J8720">
            <v>1473</v>
          </cell>
          <cell r="K8720">
            <v>2497</v>
          </cell>
        </row>
        <row r="8721">
          <cell r="F8721">
            <v>43744</v>
          </cell>
          <cell r="G8721">
            <v>4</v>
          </cell>
          <cell r="H8721">
            <v>181</v>
          </cell>
          <cell r="I8721">
            <v>130</v>
          </cell>
          <cell r="J8721">
            <v>520</v>
          </cell>
          <cell r="K8721">
            <v>724</v>
          </cell>
        </row>
        <row r="8722">
          <cell r="F8722">
            <v>43745</v>
          </cell>
          <cell r="G8722">
            <v>1</v>
          </cell>
          <cell r="H8722">
            <v>2182</v>
          </cell>
          <cell r="I8722">
            <v>1200</v>
          </cell>
          <cell r="J8722">
            <v>1200</v>
          </cell>
          <cell r="K8722">
            <v>2182</v>
          </cell>
        </row>
        <row r="8723">
          <cell r="F8723">
            <v>43773</v>
          </cell>
          <cell r="G8723">
            <v>1</v>
          </cell>
          <cell r="H8723">
            <v>847</v>
          </cell>
          <cell r="I8723">
            <v>534</v>
          </cell>
          <cell r="J8723">
            <v>534</v>
          </cell>
          <cell r="K8723">
            <v>847</v>
          </cell>
        </row>
        <row r="8724">
          <cell r="F8724">
            <v>43587</v>
          </cell>
          <cell r="G8724">
            <v>3</v>
          </cell>
          <cell r="H8724">
            <v>2391</v>
          </cell>
          <cell r="I8724">
            <v>1291</v>
          </cell>
          <cell r="J8724">
            <v>3873</v>
          </cell>
          <cell r="K8724">
            <v>7173</v>
          </cell>
        </row>
        <row r="8725">
          <cell r="F8725">
            <v>43563</v>
          </cell>
          <cell r="G8725">
            <v>1</v>
          </cell>
          <cell r="H8725">
            <v>203</v>
          </cell>
          <cell r="I8725">
            <v>154</v>
          </cell>
          <cell r="J8725">
            <v>154</v>
          </cell>
          <cell r="K8725">
            <v>203</v>
          </cell>
        </row>
        <row r="8726">
          <cell r="F8726">
            <v>43779</v>
          </cell>
          <cell r="G8726">
            <v>1</v>
          </cell>
          <cell r="H8726">
            <v>1899</v>
          </cell>
          <cell r="I8726">
            <v>1044</v>
          </cell>
          <cell r="J8726">
            <v>1044</v>
          </cell>
          <cell r="K8726">
            <v>1899</v>
          </cell>
        </row>
        <row r="8727">
          <cell r="F8727">
            <v>43625</v>
          </cell>
          <cell r="G8727">
            <v>1</v>
          </cell>
          <cell r="H8727">
            <v>1022</v>
          </cell>
          <cell r="I8727">
            <v>818</v>
          </cell>
          <cell r="J8727">
            <v>818</v>
          </cell>
          <cell r="K8727">
            <v>1022</v>
          </cell>
        </row>
        <row r="8728">
          <cell r="F8728">
            <v>43485</v>
          </cell>
          <cell r="G8728">
            <v>4</v>
          </cell>
          <cell r="H8728">
            <v>818</v>
          </cell>
          <cell r="I8728">
            <v>450</v>
          </cell>
          <cell r="J8728">
            <v>1800</v>
          </cell>
          <cell r="K8728">
            <v>3272</v>
          </cell>
        </row>
        <row r="8729">
          <cell r="F8729">
            <v>43723</v>
          </cell>
          <cell r="G8729">
            <v>3</v>
          </cell>
          <cell r="H8729">
            <v>951</v>
          </cell>
          <cell r="I8729">
            <v>504</v>
          </cell>
          <cell r="J8729">
            <v>1512</v>
          </cell>
          <cell r="K8729">
            <v>2853</v>
          </cell>
        </row>
        <row r="8730">
          <cell r="F8730">
            <v>43540</v>
          </cell>
          <cell r="G8730">
            <v>1</v>
          </cell>
          <cell r="H8730">
            <v>2497</v>
          </cell>
          <cell r="I8730">
            <v>1473</v>
          </cell>
          <cell r="J8730">
            <v>1473</v>
          </cell>
          <cell r="K8730">
            <v>2497</v>
          </cell>
        </row>
        <row r="8731">
          <cell r="F8731">
            <v>43639</v>
          </cell>
          <cell r="G8731">
            <v>3</v>
          </cell>
          <cell r="H8731">
            <v>35</v>
          </cell>
          <cell r="I8731">
            <v>22</v>
          </cell>
          <cell r="J8731">
            <v>66</v>
          </cell>
          <cell r="K8731">
            <v>105</v>
          </cell>
        </row>
        <row r="8732">
          <cell r="F8732">
            <v>43485</v>
          </cell>
          <cell r="G8732">
            <v>1</v>
          </cell>
          <cell r="H8732">
            <v>392</v>
          </cell>
          <cell r="I8732">
            <v>255</v>
          </cell>
          <cell r="J8732">
            <v>255</v>
          </cell>
          <cell r="K8732">
            <v>392</v>
          </cell>
        </row>
        <row r="8733">
          <cell r="F8733">
            <v>43725</v>
          </cell>
          <cell r="G8733">
            <v>1</v>
          </cell>
          <cell r="H8733">
            <v>886</v>
          </cell>
          <cell r="I8733">
            <v>478</v>
          </cell>
          <cell r="J8733">
            <v>478</v>
          </cell>
          <cell r="K8733">
            <v>886</v>
          </cell>
        </row>
        <row r="8734">
          <cell r="F8734">
            <v>43712</v>
          </cell>
          <cell r="G8734">
            <v>4</v>
          </cell>
          <cell r="H8734">
            <v>458</v>
          </cell>
          <cell r="I8734">
            <v>376</v>
          </cell>
          <cell r="J8734">
            <v>1504</v>
          </cell>
          <cell r="K8734">
            <v>1832</v>
          </cell>
        </row>
        <row r="8735">
          <cell r="F8735">
            <v>43776</v>
          </cell>
          <cell r="G8735">
            <v>4</v>
          </cell>
          <cell r="H8735">
            <v>847</v>
          </cell>
          <cell r="I8735">
            <v>534</v>
          </cell>
          <cell r="J8735">
            <v>2136</v>
          </cell>
          <cell r="K8735">
            <v>3388</v>
          </cell>
        </row>
        <row r="8736">
          <cell r="F8736">
            <v>43630</v>
          </cell>
          <cell r="G8736">
            <v>1</v>
          </cell>
          <cell r="H8736">
            <v>871</v>
          </cell>
          <cell r="I8736">
            <v>540</v>
          </cell>
          <cell r="J8736">
            <v>540</v>
          </cell>
          <cell r="K8736">
            <v>871</v>
          </cell>
        </row>
        <row r="8737">
          <cell r="F8737">
            <v>43577</v>
          </cell>
          <cell r="G8737">
            <v>3</v>
          </cell>
          <cell r="H8737">
            <v>2353</v>
          </cell>
          <cell r="I8737">
            <v>1788</v>
          </cell>
          <cell r="J8737">
            <v>5364</v>
          </cell>
          <cell r="K8737">
            <v>7059</v>
          </cell>
        </row>
        <row r="8738">
          <cell r="F8738">
            <v>43793</v>
          </cell>
          <cell r="G8738">
            <v>3</v>
          </cell>
          <cell r="H8738">
            <v>2410</v>
          </cell>
          <cell r="I8738">
            <v>1518</v>
          </cell>
          <cell r="J8738">
            <v>4554</v>
          </cell>
          <cell r="K8738">
            <v>7230</v>
          </cell>
        </row>
        <row r="8739">
          <cell r="F8739">
            <v>43512</v>
          </cell>
          <cell r="G8739">
            <v>1</v>
          </cell>
          <cell r="H8739">
            <v>1639</v>
          </cell>
          <cell r="I8739">
            <v>1295</v>
          </cell>
          <cell r="J8739">
            <v>1295</v>
          </cell>
          <cell r="K8739">
            <v>1639</v>
          </cell>
        </row>
        <row r="8740">
          <cell r="F8740">
            <v>43504</v>
          </cell>
          <cell r="G8740">
            <v>4</v>
          </cell>
          <cell r="H8740">
            <v>947</v>
          </cell>
          <cell r="I8740">
            <v>786</v>
          </cell>
          <cell r="J8740">
            <v>3144</v>
          </cell>
          <cell r="K8740">
            <v>3788</v>
          </cell>
        </row>
        <row r="8741">
          <cell r="F8741">
            <v>43551</v>
          </cell>
          <cell r="G8741">
            <v>3</v>
          </cell>
          <cell r="H8741">
            <v>356</v>
          </cell>
          <cell r="I8741">
            <v>292</v>
          </cell>
          <cell r="J8741">
            <v>876</v>
          </cell>
          <cell r="K8741">
            <v>1068</v>
          </cell>
        </row>
        <row r="8742">
          <cell r="F8742">
            <v>43565</v>
          </cell>
          <cell r="G8742">
            <v>1</v>
          </cell>
          <cell r="H8742">
            <v>368</v>
          </cell>
          <cell r="I8742">
            <v>294</v>
          </cell>
          <cell r="J8742">
            <v>294</v>
          </cell>
          <cell r="K8742">
            <v>368</v>
          </cell>
        </row>
        <row r="8743">
          <cell r="F8743">
            <v>43809</v>
          </cell>
          <cell r="G8743">
            <v>2</v>
          </cell>
          <cell r="H8743">
            <v>123</v>
          </cell>
          <cell r="I8743">
            <v>84</v>
          </cell>
          <cell r="J8743">
            <v>168</v>
          </cell>
          <cell r="K8743">
            <v>246</v>
          </cell>
        </row>
        <row r="8744">
          <cell r="F8744">
            <v>43491</v>
          </cell>
          <cell r="G8744">
            <v>3</v>
          </cell>
          <cell r="H8744">
            <v>684</v>
          </cell>
          <cell r="I8744">
            <v>561</v>
          </cell>
          <cell r="J8744">
            <v>1683</v>
          </cell>
          <cell r="K8744">
            <v>2052</v>
          </cell>
        </row>
        <row r="8745">
          <cell r="F8745">
            <v>43479</v>
          </cell>
          <cell r="G8745">
            <v>1</v>
          </cell>
          <cell r="H8745">
            <v>886</v>
          </cell>
          <cell r="I8745">
            <v>478</v>
          </cell>
          <cell r="J8745">
            <v>478</v>
          </cell>
          <cell r="K8745">
            <v>886</v>
          </cell>
        </row>
        <row r="8746">
          <cell r="F8746">
            <v>43713</v>
          </cell>
          <cell r="G8746">
            <v>2</v>
          </cell>
          <cell r="H8746">
            <v>1783</v>
          </cell>
          <cell r="I8746">
            <v>1516</v>
          </cell>
          <cell r="J8746">
            <v>3032</v>
          </cell>
          <cell r="K8746">
            <v>3566</v>
          </cell>
        </row>
        <row r="8747">
          <cell r="F8747">
            <v>43739</v>
          </cell>
          <cell r="G8747">
            <v>3</v>
          </cell>
          <cell r="H8747">
            <v>127</v>
          </cell>
          <cell r="I8747">
            <v>79</v>
          </cell>
          <cell r="J8747">
            <v>237</v>
          </cell>
          <cell r="K8747">
            <v>381</v>
          </cell>
        </row>
        <row r="8748">
          <cell r="F8748">
            <v>43601</v>
          </cell>
          <cell r="G8748">
            <v>2</v>
          </cell>
          <cell r="H8748">
            <v>530</v>
          </cell>
          <cell r="I8748">
            <v>435</v>
          </cell>
          <cell r="J8748">
            <v>870</v>
          </cell>
          <cell r="K8748">
            <v>1060</v>
          </cell>
        </row>
        <row r="8749">
          <cell r="F8749">
            <v>43549</v>
          </cell>
          <cell r="G8749">
            <v>1</v>
          </cell>
          <cell r="H8749">
            <v>2005</v>
          </cell>
          <cell r="I8749">
            <v>1223</v>
          </cell>
          <cell r="J8749">
            <v>1223</v>
          </cell>
          <cell r="K8749">
            <v>2005</v>
          </cell>
        </row>
        <row r="8750">
          <cell r="F8750">
            <v>43493</v>
          </cell>
          <cell r="G8750">
            <v>1</v>
          </cell>
          <cell r="H8750">
            <v>951</v>
          </cell>
          <cell r="I8750">
            <v>504</v>
          </cell>
          <cell r="J8750">
            <v>504</v>
          </cell>
          <cell r="K8750">
            <v>951</v>
          </cell>
        </row>
        <row r="8751">
          <cell r="F8751">
            <v>43773</v>
          </cell>
          <cell r="G8751">
            <v>3</v>
          </cell>
          <cell r="H8751">
            <v>1635</v>
          </cell>
          <cell r="I8751">
            <v>1046</v>
          </cell>
          <cell r="J8751">
            <v>3138</v>
          </cell>
          <cell r="K8751">
            <v>4905</v>
          </cell>
        </row>
        <row r="8752">
          <cell r="F8752">
            <v>43598</v>
          </cell>
          <cell r="G8752">
            <v>1</v>
          </cell>
          <cell r="H8752">
            <v>1639</v>
          </cell>
          <cell r="I8752">
            <v>1295</v>
          </cell>
          <cell r="J8752">
            <v>1295</v>
          </cell>
          <cell r="K8752">
            <v>1639</v>
          </cell>
        </row>
        <row r="8753">
          <cell r="F8753">
            <v>43802</v>
          </cell>
          <cell r="G8753">
            <v>3</v>
          </cell>
          <cell r="H8753">
            <v>1500</v>
          </cell>
          <cell r="I8753">
            <v>900</v>
          </cell>
          <cell r="J8753">
            <v>2700</v>
          </cell>
          <cell r="K8753">
            <v>4500</v>
          </cell>
        </row>
        <row r="8754">
          <cell r="F8754">
            <v>43505</v>
          </cell>
          <cell r="G8754">
            <v>1</v>
          </cell>
          <cell r="H8754">
            <v>1635</v>
          </cell>
          <cell r="I8754">
            <v>1046</v>
          </cell>
          <cell r="J8754">
            <v>1046</v>
          </cell>
          <cell r="K8754">
            <v>1635</v>
          </cell>
        </row>
        <row r="8755">
          <cell r="F8755">
            <v>43830</v>
          </cell>
          <cell r="G8755">
            <v>1</v>
          </cell>
          <cell r="H8755">
            <v>392</v>
          </cell>
          <cell r="I8755">
            <v>255</v>
          </cell>
          <cell r="J8755">
            <v>255</v>
          </cell>
          <cell r="K8755">
            <v>392</v>
          </cell>
        </row>
        <row r="8756">
          <cell r="F8756">
            <v>43620</v>
          </cell>
          <cell r="G8756">
            <v>2</v>
          </cell>
          <cell r="H8756">
            <v>637</v>
          </cell>
          <cell r="I8756">
            <v>389</v>
          </cell>
          <cell r="J8756">
            <v>778</v>
          </cell>
          <cell r="K8756">
            <v>1274</v>
          </cell>
        </row>
        <row r="8757">
          <cell r="F8757">
            <v>43589</v>
          </cell>
          <cell r="G8757">
            <v>1</v>
          </cell>
          <cell r="H8757">
            <v>1467</v>
          </cell>
          <cell r="I8757">
            <v>807</v>
          </cell>
          <cell r="J8757">
            <v>807</v>
          </cell>
          <cell r="K8757">
            <v>1467</v>
          </cell>
        </row>
        <row r="8758">
          <cell r="F8758">
            <v>43592</v>
          </cell>
          <cell r="G8758">
            <v>1</v>
          </cell>
          <cell r="H8758">
            <v>123</v>
          </cell>
          <cell r="I8758">
            <v>84</v>
          </cell>
          <cell r="J8758">
            <v>84</v>
          </cell>
          <cell r="K8758">
            <v>123</v>
          </cell>
        </row>
        <row r="8759">
          <cell r="F8759">
            <v>43640</v>
          </cell>
          <cell r="G8759">
            <v>2</v>
          </cell>
          <cell r="H8759">
            <v>913</v>
          </cell>
          <cell r="I8759">
            <v>584</v>
          </cell>
          <cell r="J8759">
            <v>1168</v>
          </cell>
          <cell r="K8759">
            <v>1826</v>
          </cell>
        </row>
        <row r="8760">
          <cell r="F8760">
            <v>43708</v>
          </cell>
          <cell r="G8760">
            <v>3</v>
          </cell>
          <cell r="H8760">
            <v>502</v>
          </cell>
          <cell r="I8760">
            <v>296</v>
          </cell>
          <cell r="J8760">
            <v>888</v>
          </cell>
          <cell r="K8760">
            <v>1506</v>
          </cell>
        </row>
        <row r="8761">
          <cell r="F8761">
            <v>43468</v>
          </cell>
          <cell r="G8761">
            <v>4</v>
          </cell>
          <cell r="H8761">
            <v>545</v>
          </cell>
          <cell r="I8761">
            <v>425</v>
          </cell>
          <cell r="J8761">
            <v>1700</v>
          </cell>
          <cell r="K8761">
            <v>2180</v>
          </cell>
        </row>
        <row r="8762">
          <cell r="F8762">
            <v>43764</v>
          </cell>
          <cell r="G8762">
            <v>3</v>
          </cell>
          <cell r="H8762">
            <v>596</v>
          </cell>
          <cell r="I8762">
            <v>358</v>
          </cell>
          <cell r="J8762">
            <v>1074</v>
          </cell>
          <cell r="K8762">
            <v>1788</v>
          </cell>
        </row>
        <row r="8763">
          <cell r="F8763">
            <v>43792</v>
          </cell>
          <cell r="G8763">
            <v>1</v>
          </cell>
          <cell r="H8763">
            <v>1889</v>
          </cell>
          <cell r="I8763">
            <v>945</v>
          </cell>
          <cell r="J8763">
            <v>945</v>
          </cell>
          <cell r="K8763">
            <v>1889</v>
          </cell>
        </row>
        <row r="8764">
          <cell r="F8764">
            <v>43681</v>
          </cell>
          <cell r="G8764">
            <v>1</v>
          </cell>
          <cell r="H8764">
            <v>1635</v>
          </cell>
          <cell r="I8764">
            <v>1046</v>
          </cell>
          <cell r="J8764">
            <v>1046</v>
          </cell>
          <cell r="K8764">
            <v>1635</v>
          </cell>
        </row>
        <row r="8765">
          <cell r="F8765">
            <v>43518</v>
          </cell>
          <cell r="G8765">
            <v>2</v>
          </cell>
          <cell r="H8765">
            <v>545</v>
          </cell>
          <cell r="I8765">
            <v>425</v>
          </cell>
          <cell r="J8765">
            <v>850</v>
          </cell>
          <cell r="K8765">
            <v>1090</v>
          </cell>
        </row>
        <row r="8766">
          <cell r="F8766">
            <v>43662</v>
          </cell>
          <cell r="G8766">
            <v>3</v>
          </cell>
          <cell r="H8766">
            <v>1582</v>
          </cell>
          <cell r="I8766">
            <v>1234</v>
          </cell>
          <cell r="J8766">
            <v>3702</v>
          </cell>
          <cell r="K8766">
            <v>4746</v>
          </cell>
        </row>
        <row r="8767">
          <cell r="F8767">
            <v>43475</v>
          </cell>
          <cell r="G8767">
            <v>4</v>
          </cell>
          <cell r="H8767">
            <v>556</v>
          </cell>
          <cell r="I8767">
            <v>395</v>
          </cell>
          <cell r="J8767">
            <v>1580</v>
          </cell>
          <cell r="K8767">
            <v>2224</v>
          </cell>
        </row>
        <row r="8768">
          <cell r="F8768">
            <v>43618</v>
          </cell>
          <cell r="G8768">
            <v>1</v>
          </cell>
          <cell r="H8768">
            <v>2005</v>
          </cell>
          <cell r="I8768">
            <v>1223</v>
          </cell>
          <cell r="J8768">
            <v>1223</v>
          </cell>
          <cell r="K8768">
            <v>2005</v>
          </cell>
        </row>
        <row r="8769">
          <cell r="F8769">
            <v>43466</v>
          </cell>
          <cell r="G8769">
            <v>1</v>
          </cell>
          <cell r="H8769">
            <v>596</v>
          </cell>
          <cell r="I8769">
            <v>358</v>
          </cell>
          <cell r="J8769">
            <v>358</v>
          </cell>
          <cell r="K8769">
            <v>596</v>
          </cell>
        </row>
        <row r="8770">
          <cell r="F8770">
            <v>43621</v>
          </cell>
          <cell r="G8770">
            <v>1</v>
          </cell>
          <cell r="H8770">
            <v>1967</v>
          </cell>
          <cell r="I8770">
            <v>1397</v>
          </cell>
          <cell r="J8770">
            <v>1397</v>
          </cell>
          <cell r="K8770">
            <v>1967</v>
          </cell>
        </row>
        <row r="8771">
          <cell r="F8771">
            <v>43778</v>
          </cell>
          <cell r="G8771">
            <v>3</v>
          </cell>
          <cell r="H8771">
            <v>203</v>
          </cell>
          <cell r="I8771">
            <v>154</v>
          </cell>
          <cell r="J8771">
            <v>462</v>
          </cell>
          <cell r="K8771">
            <v>609</v>
          </cell>
        </row>
        <row r="8772">
          <cell r="F8772">
            <v>43593</v>
          </cell>
          <cell r="G8772">
            <v>2</v>
          </cell>
          <cell r="H8772">
            <v>2294</v>
          </cell>
          <cell r="I8772">
            <v>1399</v>
          </cell>
          <cell r="J8772">
            <v>2798</v>
          </cell>
          <cell r="K8772">
            <v>4588</v>
          </cell>
        </row>
        <row r="8773">
          <cell r="F8773">
            <v>43600</v>
          </cell>
          <cell r="G8773">
            <v>1</v>
          </cell>
          <cell r="H8773">
            <v>684</v>
          </cell>
          <cell r="I8773">
            <v>561</v>
          </cell>
          <cell r="J8773">
            <v>561</v>
          </cell>
          <cell r="K8773">
            <v>684</v>
          </cell>
        </row>
        <row r="8774">
          <cell r="F8774">
            <v>43541</v>
          </cell>
          <cell r="G8774">
            <v>4</v>
          </cell>
          <cell r="H8774">
            <v>847</v>
          </cell>
          <cell r="I8774">
            <v>534</v>
          </cell>
          <cell r="J8774">
            <v>2136</v>
          </cell>
          <cell r="K8774">
            <v>3388</v>
          </cell>
        </row>
        <row r="8775">
          <cell r="F8775">
            <v>43633</v>
          </cell>
          <cell r="G8775">
            <v>1</v>
          </cell>
          <cell r="H8775">
            <v>1522</v>
          </cell>
          <cell r="I8775">
            <v>791</v>
          </cell>
          <cell r="J8775">
            <v>791</v>
          </cell>
          <cell r="K8775">
            <v>1522</v>
          </cell>
        </row>
        <row r="8776">
          <cell r="F8776">
            <v>43699</v>
          </cell>
          <cell r="G8776">
            <v>2</v>
          </cell>
          <cell r="H8776">
            <v>771</v>
          </cell>
          <cell r="I8776">
            <v>648</v>
          </cell>
          <cell r="J8776">
            <v>1296</v>
          </cell>
          <cell r="K8776">
            <v>1542</v>
          </cell>
        </row>
        <row r="8777">
          <cell r="F8777">
            <v>43770</v>
          </cell>
          <cell r="G8777">
            <v>3</v>
          </cell>
          <cell r="H8777">
            <v>2410</v>
          </cell>
          <cell r="I8777">
            <v>1518</v>
          </cell>
          <cell r="J8777">
            <v>4554</v>
          </cell>
          <cell r="K8777">
            <v>7230</v>
          </cell>
        </row>
        <row r="8778">
          <cell r="F8778">
            <v>43665</v>
          </cell>
          <cell r="G8778">
            <v>4</v>
          </cell>
          <cell r="H8778">
            <v>530</v>
          </cell>
          <cell r="I8778">
            <v>435</v>
          </cell>
          <cell r="J8778">
            <v>1740</v>
          </cell>
          <cell r="K8778">
            <v>2120</v>
          </cell>
        </row>
        <row r="8779">
          <cell r="F8779">
            <v>43802</v>
          </cell>
          <cell r="G8779">
            <v>2</v>
          </cell>
          <cell r="H8779">
            <v>1812</v>
          </cell>
          <cell r="I8779">
            <v>1305</v>
          </cell>
          <cell r="J8779">
            <v>2610</v>
          </cell>
          <cell r="K8779">
            <v>3624</v>
          </cell>
        </row>
        <row r="8780">
          <cell r="F8780">
            <v>43619</v>
          </cell>
          <cell r="G8780">
            <v>1</v>
          </cell>
          <cell r="H8780">
            <v>1862</v>
          </cell>
          <cell r="I8780">
            <v>1173</v>
          </cell>
          <cell r="J8780">
            <v>1173</v>
          </cell>
          <cell r="K8780">
            <v>1862</v>
          </cell>
        </row>
        <row r="8781">
          <cell r="F8781">
            <v>43784</v>
          </cell>
          <cell r="G8781">
            <v>1</v>
          </cell>
          <cell r="H8781">
            <v>556</v>
          </cell>
          <cell r="I8781">
            <v>395</v>
          </cell>
          <cell r="J8781">
            <v>395</v>
          </cell>
          <cell r="K8781">
            <v>556</v>
          </cell>
        </row>
        <row r="8782">
          <cell r="F8782">
            <v>43502</v>
          </cell>
          <cell r="G8782">
            <v>3</v>
          </cell>
          <cell r="H8782">
            <v>1500</v>
          </cell>
          <cell r="I8782">
            <v>900</v>
          </cell>
          <cell r="J8782">
            <v>2700</v>
          </cell>
          <cell r="K8782">
            <v>4500</v>
          </cell>
        </row>
        <row r="8783">
          <cell r="F8783">
            <v>43673</v>
          </cell>
          <cell r="G8783">
            <v>1</v>
          </cell>
          <cell r="H8783">
            <v>880</v>
          </cell>
          <cell r="I8783">
            <v>634</v>
          </cell>
          <cell r="J8783">
            <v>634</v>
          </cell>
          <cell r="K8783">
            <v>880</v>
          </cell>
        </row>
        <row r="8784">
          <cell r="F8784">
            <v>43620</v>
          </cell>
          <cell r="G8784">
            <v>1</v>
          </cell>
          <cell r="H8784">
            <v>2294</v>
          </cell>
          <cell r="I8784">
            <v>1399</v>
          </cell>
          <cell r="J8784">
            <v>1399</v>
          </cell>
          <cell r="K8784">
            <v>2294</v>
          </cell>
        </row>
        <row r="8785">
          <cell r="F8785">
            <v>43550</v>
          </cell>
          <cell r="G8785">
            <v>3</v>
          </cell>
          <cell r="H8785">
            <v>556</v>
          </cell>
          <cell r="I8785">
            <v>395</v>
          </cell>
          <cell r="J8785">
            <v>1185</v>
          </cell>
          <cell r="K8785">
            <v>1668</v>
          </cell>
        </row>
        <row r="8786">
          <cell r="F8786">
            <v>43576</v>
          </cell>
          <cell r="G8786">
            <v>4</v>
          </cell>
          <cell r="H8786">
            <v>913</v>
          </cell>
          <cell r="I8786">
            <v>584</v>
          </cell>
          <cell r="J8786">
            <v>2336</v>
          </cell>
          <cell r="K8786">
            <v>3652</v>
          </cell>
        </row>
        <row r="8787">
          <cell r="F8787">
            <v>43719</v>
          </cell>
          <cell r="G8787">
            <v>3</v>
          </cell>
          <cell r="H8787">
            <v>315</v>
          </cell>
          <cell r="I8787">
            <v>208</v>
          </cell>
          <cell r="J8787">
            <v>624</v>
          </cell>
          <cell r="K8787">
            <v>945</v>
          </cell>
        </row>
        <row r="8788">
          <cell r="F8788">
            <v>43734</v>
          </cell>
          <cell r="G8788">
            <v>4</v>
          </cell>
          <cell r="H8788">
            <v>1743</v>
          </cell>
          <cell r="I8788">
            <v>872</v>
          </cell>
          <cell r="J8788">
            <v>3488</v>
          </cell>
          <cell r="K8788">
            <v>6972</v>
          </cell>
        </row>
        <row r="8789">
          <cell r="F8789">
            <v>43711</v>
          </cell>
          <cell r="G8789">
            <v>1</v>
          </cell>
          <cell r="H8789">
            <v>2182</v>
          </cell>
          <cell r="I8789">
            <v>1200</v>
          </cell>
          <cell r="J8789">
            <v>1200</v>
          </cell>
          <cell r="K8789">
            <v>2182</v>
          </cell>
        </row>
        <row r="8790">
          <cell r="F8790">
            <v>43647</v>
          </cell>
          <cell r="G8790">
            <v>3</v>
          </cell>
          <cell r="H8790">
            <v>800</v>
          </cell>
          <cell r="I8790">
            <v>536</v>
          </cell>
          <cell r="J8790">
            <v>1608</v>
          </cell>
          <cell r="K8790">
            <v>2400</v>
          </cell>
        </row>
        <row r="8791">
          <cell r="F8791">
            <v>43796</v>
          </cell>
          <cell r="G8791">
            <v>1</v>
          </cell>
          <cell r="H8791">
            <v>818</v>
          </cell>
          <cell r="I8791">
            <v>450</v>
          </cell>
          <cell r="J8791">
            <v>450</v>
          </cell>
          <cell r="K8791">
            <v>818</v>
          </cell>
        </row>
        <row r="8792">
          <cell r="F8792">
            <v>43547</v>
          </cell>
          <cell r="G8792">
            <v>1</v>
          </cell>
          <cell r="H8792">
            <v>504</v>
          </cell>
          <cell r="I8792">
            <v>408</v>
          </cell>
          <cell r="J8792">
            <v>408</v>
          </cell>
          <cell r="K8792">
            <v>504</v>
          </cell>
        </row>
        <row r="8793">
          <cell r="F8793">
            <v>43682</v>
          </cell>
          <cell r="G8793">
            <v>2</v>
          </cell>
          <cell r="H8793">
            <v>1119</v>
          </cell>
          <cell r="I8793">
            <v>683</v>
          </cell>
          <cell r="J8793">
            <v>1366</v>
          </cell>
          <cell r="K8793">
            <v>2238</v>
          </cell>
        </row>
        <row r="8794">
          <cell r="F8794">
            <v>43799</v>
          </cell>
          <cell r="G8794">
            <v>1</v>
          </cell>
          <cell r="H8794">
            <v>1500</v>
          </cell>
          <cell r="I8794">
            <v>900</v>
          </cell>
          <cell r="J8794">
            <v>900</v>
          </cell>
          <cell r="K8794">
            <v>1500</v>
          </cell>
        </row>
        <row r="8795">
          <cell r="F8795">
            <v>43515</v>
          </cell>
          <cell r="G8795">
            <v>1</v>
          </cell>
          <cell r="H8795">
            <v>1077</v>
          </cell>
          <cell r="I8795">
            <v>732</v>
          </cell>
          <cell r="J8795">
            <v>732</v>
          </cell>
          <cell r="K8795">
            <v>1077</v>
          </cell>
        </row>
        <row r="8796">
          <cell r="F8796">
            <v>43550</v>
          </cell>
          <cell r="G8796">
            <v>4</v>
          </cell>
          <cell r="H8796">
            <v>603</v>
          </cell>
          <cell r="I8796">
            <v>416</v>
          </cell>
          <cell r="J8796">
            <v>1664</v>
          </cell>
          <cell r="K8796">
            <v>2412</v>
          </cell>
        </row>
        <row r="8797">
          <cell r="F8797">
            <v>43674</v>
          </cell>
          <cell r="G8797">
            <v>4</v>
          </cell>
          <cell r="H8797">
            <v>315</v>
          </cell>
          <cell r="I8797">
            <v>208</v>
          </cell>
          <cell r="J8797">
            <v>832</v>
          </cell>
          <cell r="K8797">
            <v>1260</v>
          </cell>
        </row>
        <row r="8798">
          <cell r="F8798">
            <v>43794</v>
          </cell>
          <cell r="G8798">
            <v>2</v>
          </cell>
          <cell r="H8798">
            <v>886</v>
          </cell>
          <cell r="I8798">
            <v>478</v>
          </cell>
          <cell r="J8798">
            <v>956</v>
          </cell>
          <cell r="K8798">
            <v>1772</v>
          </cell>
        </row>
        <row r="8799">
          <cell r="F8799">
            <v>43636</v>
          </cell>
          <cell r="G8799">
            <v>1</v>
          </cell>
          <cell r="H8799">
            <v>1848</v>
          </cell>
          <cell r="I8799">
            <v>1294</v>
          </cell>
          <cell r="J8799">
            <v>1294</v>
          </cell>
          <cell r="K8799">
            <v>1848</v>
          </cell>
        </row>
        <row r="8800">
          <cell r="F8800">
            <v>43818</v>
          </cell>
          <cell r="G8800">
            <v>4</v>
          </cell>
          <cell r="H8800">
            <v>181</v>
          </cell>
          <cell r="I8800">
            <v>130</v>
          </cell>
          <cell r="J8800">
            <v>520</v>
          </cell>
          <cell r="K8800">
            <v>724</v>
          </cell>
        </row>
        <row r="8801">
          <cell r="F8801">
            <v>43777</v>
          </cell>
          <cell r="G8801">
            <v>1</v>
          </cell>
          <cell r="H8801">
            <v>1405</v>
          </cell>
          <cell r="I8801">
            <v>1054</v>
          </cell>
          <cell r="J8801">
            <v>1054</v>
          </cell>
          <cell r="K8801">
            <v>1405</v>
          </cell>
        </row>
        <row r="8802">
          <cell r="F8802">
            <v>43661</v>
          </cell>
          <cell r="G8802">
            <v>1</v>
          </cell>
          <cell r="H8802">
            <v>1671</v>
          </cell>
          <cell r="I8802">
            <v>1220</v>
          </cell>
          <cell r="J8802">
            <v>1220</v>
          </cell>
          <cell r="K8802">
            <v>1671</v>
          </cell>
        </row>
        <row r="8803">
          <cell r="F8803">
            <v>43782</v>
          </cell>
          <cell r="G8803">
            <v>3</v>
          </cell>
          <cell r="H8803">
            <v>136</v>
          </cell>
          <cell r="I8803">
            <v>72</v>
          </cell>
          <cell r="J8803">
            <v>216</v>
          </cell>
          <cell r="K8803">
            <v>408</v>
          </cell>
        </row>
        <row r="8804">
          <cell r="F8804">
            <v>43748</v>
          </cell>
          <cell r="G8804">
            <v>1</v>
          </cell>
          <cell r="H8804">
            <v>1052</v>
          </cell>
          <cell r="I8804">
            <v>589</v>
          </cell>
          <cell r="J8804">
            <v>589</v>
          </cell>
          <cell r="K8804">
            <v>1052</v>
          </cell>
        </row>
        <row r="8805">
          <cell r="F8805">
            <v>43545</v>
          </cell>
          <cell r="G8805">
            <v>3</v>
          </cell>
          <cell r="H8805">
            <v>2464</v>
          </cell>
          <cell r="I8805">
            <v>1774</v>
          </cell>
          <cell r="J8805">
            <v>5322</v>
          </cell>
          <cell r="K8805">
            <v>7392</v>
          </cell>
        </row>
        <row r="8806">
          <cell r="F8806">
            <v>43730</v>
          </cell>
          <cell r="G8806">
            <v>1</v>
          </cell>
          <cell r="H8806">
            <v>378</v>
          </cell>
          <cell r="I8806">
            <v>291</v>
          </cell>
          <cell r="J8806">
            <v>291</v>
          </cell>
          <cell r="K8806">
            <v>378</v>
          </cell>
        </row>
        <row r="8807">
          <cell r="F8807">
            <v>43542</v>
          </cell>
          <cell r="G8807">
            <v>3</v>
          </cell>
          <cell r="H8807">
            <v>368</v>
          </cell>
          <cell r="I8807">
            <v>294</v>
          </cell>
          <cell r="J8807">
            <v>882</v>
          </cell>
          <cell r="K8807">
            <v>1104</v>
          </cell>
        </row>
        <row r="8808">
          <cell r="F8808">
            <v>43595</v>
          </cell>
          <cell r="G8808">
            <v>3</v>
          </cell>
          <cell r="H8808">
            <v>951</v>
          </cell>
          <cell r="I8808">
            <v>504</v>
          </cell>
          <cell r="J8808">
            <v>1512</v>
          </cell>
          <cell r="K8808">
            <v>2853</v>
          </cell>
        </row>
        <row r="8809">
          <cell r="F8809">
            <v>43686</v>
          </cell>
          <cell r="G8809">
            <v>1</v>
          </cell>
          <cell r="H8809">
            <v>667</v>
          </cell>
          <cell r="I8809">
            <v>387</v>
          </cell>
          <cell r="J8809">
            <v>387</v>
          </cell>
          <cell r="K8809">
            <v>667</v>
          </cell>
        </row>
        <row r="8810">
          <cell r="F8810">
            <v>43827</v>
          </cell>
          <cell r="G8810">
            <v>1</v>
          </cell>
          <cell r="H8810">
            <v>1783</v>
          </cell>
          <cell r="I8810">
            <v>1516</v>
          </cell>
          <cell r="J8810">
            <v>1516</v>
          </cell>
          <cell r="K8810">
            <v>1783</v>
          </cell>
        </row>
        <row r="8811">
          <cell r="F8811">
            <v>43516</v>
          </cell>
          <cell r="G8811">
            <v>4</v>
          </cell>
          <cell r="H8811">
            <v>458</v>
          </cell>
          <cell r="I8811">
            <v>376</v>
          </cell>
          <cell r="J8811">
            <v>1504</v>
          </cell>
          <cell r="K8811">
            <v>1832</v>
          </cell>
        </row>
        <row r="8812">
          <cell r="F8812">
            <v>43657</v>
          </cell>
          <cell r="G8812">
            <v>1</v>
          </cell>
          <cell r="H8812">
            <v>603</v>
          </cell>
          <cell r="I8812">
            <v>416</v>
          </cell>
          <cell r="J8812">
            <v>416</v>
          </cell>
          <cell r="K8812">
            <v>603</v>
          </cell>
        </row>
        <row r="8813">
          <cell r="F8813">
            <v>43709</v>
          </cell>
          <cell r="G8813">
            <v>1</v>
          </cell>
          <cell r="H8813">
            <v>947</v>
          </cell>
          <cell r="I8813">
            <v>786</v>
          </cell>
          <cell r="J8813">
            <v>786</v>
          </cell>
          <cell r="K8813">
            <v>947</v>
          </cell>
        </row>
        <row r="8814">
          <cell r="F8814">
            <v>43639</v>
          </cell>
          <cell r="G8814">
            <v>1</v>
          </cell>
          <cell r="H8814">
            <v>584</v>
          </cell>
          <cell r="I8814">
            <v>420</v>
          </cell>
          <cell r="J8814">
            <v>420</v>
          </cell>
          <cell r="K8814">
            <v>584</v>
          </cell>
        </row>
        <row r="8815">
          <cell r="F8815">
            <v>43687</v>
          </cell>
          <cell r="G8815">
            <v>3</v>
          </cell>
          <cell r="H8815">
            <v>203</v>
          </cell>
          <cell r="I8815">
            <v>154</v>
          </cell>
          <cell r="J8815">
            <v>462</v>
          </cell>
          <cell r="K8815">
            <v>609</v>
          </cell>
        </row>
        <row r="8816">
          <cell r="F8816">
            <v>43603</v>
          </cell>
          <cell r="G8816">
            <v>3</v>
          </cell>
          <cell r="H8816">
            <v>217</v>
          </cell>
          <cell r="I8816">
            <v>171</v>
          </cell>
          <cell r="J8816">
            <v>513</v>
          </cell>
          <cell r="K8816">
            <v>651</v>
          </cell>
        </row>
        <row r="8817">
          <cell r="F8817">
            <v>43617</v>
          </cell>
          <cell r="G8817">
            <v>1</v>
          </cell>
          <cell r="H8817">
            <v>847</v>
          </cell>
          <cell r="I8817">
            <v>534</v>
          </cell>
          <cell r="J8817">
            <v>534</v>
          </cell>
          <cell r="K8817">
            <v>847</v>
          </cell>
        </row>
        <row r="8818">
          <cell r="F8818">
            <v>43728</v>
          </cell>
          <cell r="G8818">
            <v>1</v>
          </cell>
          <cell r="H8818">
            <v>2257</v>
          </cell>
          <cell r="I8818">
            <v>1535</v>
          </cell>
          <cell r="J8818">
            <v>1535</v>
          </cell>
          <cell r="K8818">
            <v>2257</v>
          </cell>
        </row>
        <row r="8819">
          <cell r="F8819">
            <v>43640</v>
          </cell>
          <cell r="G8819">
            <v>2</v>
          </cell>
          <cell r="H8819">
            <v>1052</v>
          </cell>
          <cell r="I8819">
            <v>589</v>
          </cell>
          <cell r="J8819">
            <v>1178</v>
          </cell>
          <cell r="K8819">
            <v>2104</v>
          </cell>
        </row>
        <row r="8820">
          <cell r="F8820">
            <v>43638</v>
          </cell>
          <cell r="G8820">
            <v>3</v>
          </cell>
          <cell r="H8820">
            <v>1405</v>
          </cell>
          <cell r="I8820">
            <v>1054</v>
          </cell>
          <cell r="J8820">
            <v>3162</v>
          </cell>
          <cell r="K8820">
            <v>4215</v>
          </cell>
        </row>
        <row r="8821">
          <cell r="F8821">
            <v>43828</v>
          </cell>
          <cell r="G8821">
            <v>2</v>
          </cell>
          <cell r="H8821">
            <v>127</v>
          </cell>
          <cell r="I8821">
            <v>79</v>
          </cell>
          <cell r="J8821">
            <v>158</v>
          </cell>
          <cell r="K8821">
            <v>254</v>
          </cell>
        </row>
        <row r="8822">
          <cell r="F8822">
            <v>43734</v>
          </cell>
          <cell r="G8822">
            <v>1</v>
          </cell>
          <cell r="H8822">
            <v>1887</v>
          </cell>
          <cell r="I8822">
            <v>1378</v>
          </cell>
          <cell r="J8822">
            <v>1378</v>
          </cell>
          <cell r="K8822">
            <v>1887</v>
          </cell>
        </row>
        <row r="8823">
          <cell r="F8823">
            <v>43501</v>
          </cell>
          <cell r="G8823">
            <v>3</v>
          </cell>
          <cell r="H8823">
            <v>1967</v>
          </cell>
          <cell r="I8823">
            <v>1397</v>
          </cell>
          <cell r="J8823">
            <v>4191</v>
          </cell>
          <cell r="K8823">
            <v>5901</v>
          </cell>
        </row>
        <row r="8824">
          <cell r="F8824">
            <v>43632</v>
          </cell>
          <cell r="G8824">
            <v>1</v>
          </cell>
          <cell r="H8824">
            <v>584</v>
          </cell>
          <cell r="I8824">
            <v>420</v>
          </cell>
          <cell r="J8824">
            <v>420</v>
          </cell>
          <cell r="K8824">
            <v>584</v>
          </cell>
        </row>
        <row r="8825">
          <cell r="F8825">
            <v>43754</v>
          </cell>
          <cell r="G8825">
            <v>2</v>
          </cell>
          <cell r="H8825">
            <v>458</v>
          </cell>
          <cell r="I8825">
            <v>376</v>
          </cell>
          <cell r="J8825">
            <v>752</v>
          </cell>
          <cell r="K8825">
            <v>916</v>
          </cell>
        </row>
        <row r="8826">
          <cell r="F8826">
            <v>43787</v>
          </cell>
          <cell r="G8826">
            <v>3</v>
          </cell>
          <cell r="H8826">
            <v>1899</v>
          </cell>
          <cell r="I8826">
            <v>1044</v>
          </cell>
          <cell r="J8826">
            <v>3132</v>
          </cell>
          <cell r="K8826">
            <v>5697</v>
          </cell>
        </row>
        <row r="8827">
          <cell r="F8827">
            <v>43748</v>
          </cell>
          <cell r="G8827">
            <v>1</v>
          </cell>
          <cell r="H8827">
            <v>913</v>
          </cell>
          <cell r="I8827">
            <v>584</v>
          </cell>
          <cell r="J8827">
            <v>584</v>
          </cell>
          <cell r="K8827">
            <v>913</v>
          </cell>
        </row>
        <row r="8828">
          <cell r="F8828">
            <v>43779</v>
          </cell>
          <cell r="G8828">
            <v>1</v>
          </cell>
          <cell r="H8828">
            <v>1708</v>
          </cell>
          <cell r="I8828">
            <v>871</v>
          </cell>
          <cell r="J8828">
            <v>871</v>
          </cell>
          <cell r="K8828">
            <v>1708</v>
          </cell>
        </row>
        <row r="8829">
          <cell r="F8829">
            <v>43528</v>
          </cell>
          <cell r="G8829">
            <v>3</v>
          </cell>
          <cell r="H8829">
            <v>1725</v>
          </cell>
          <cell r="I8829">
            <v>1363</v>
          </cell>
          <cell r="J8829">
            <v>4089</v>
          </cell>
          <cell r="K8829">
            <v>5175</v>
          </cell>
        </row>
        <row r="8830">
          <cell r="F8830">
            <v>43531</v>
          </cell>
          <cell r="G8830">
            <v>1</v>
          </cell>
          <cell r="H8830">
            <v>1638</v>
          </cell>
          <cell r="I8830">
            <v>1261</v>
          </cell>
          <cell r="J8830">
            <v>1261</v>
          </cell>
          <cell r="K8830">
            <v>1638</v>
          </cell>
        </row>
        <row r="8831">
          <cell r="F8831">
            <v>43703</v>
          </cell>
          <cell r="G8831">
            <v>1</v>
          </cell>
          <cell r="H8831">
            <v>1972</v>
          </cell>
          <cell r="I8831">
            <v>1321</v>
          </cell>
          <cell r="J8831">
            <v>1321</v>
          </cell>
          <cell r="K8831">
            <v>1972</v>
          </cell>
        </row>
        <row r="8832">
          <cell r="F8832">
            <v>43818</v>
          </cell>
          <cell r="G8832">
            <v>3</v>
          </cell>
          <cell r="H8832">
            <v>1500</v>
          </cell>
          <cell r="I8832">
            <v>900</v>
          </cell>
          <cell r="J8832">
            <v>2700</v>
          </cell>
          <cell r="K8832">
            <v>4500</v>
          </cell>
        </row>
        <row r="8833">
          <cell r="F8833">
            <v>43745</v>
          </cell>
          <cell r="G8833">
            <v>1</v>
          </cell>
          <cell r="H8833">
            <v>1783</v>
          </cell>
          <cell r="I8833">
            <v>1516</v>
          </cell>
          <cell r="J8833">
            <v>1516</v>
          </cell>
          <cell r="K8833">
            <v>1783</v>
          </cell>
        </row>
        <row r="8834">
          <cell r="F8834">
            <v>43578</v>
          </cell>
          <cell r="G8834">
            <v>1</v>
          </cell>
          <cell r="H8834">
            <v>95</v>
          </cell>
          <cell r="I8834">
            <v>61</v>
          </cell>
          <cell r="J8834">
            <v>61</v>
          </cell>
          <cell r="K8834">
            <v>95</v>
          </cell>
        </row>
        <row r="8835">
          <cell r="F8835">
            <v>43661</v>
          </cell>
          <cell r="G8835">
            <v>1</v>
          </cell>
          <cell r="H8835">
            <v>2410</v>
          </cell>
          <cell r="I8835">
            <v>1518</v>
          </cell>
          <cell r="J8835">
            <v>1518</v>
          </cell>
          <cell r="K8835">
            <v>2410</v>
          </cell>
        </row>
        <row r="8836">
          <cell r="F8836">
            <v>43734</v>
          </cell>
          <cell r="G8836">
            <v>1</v>
          </cell>
          <cell r="H8836">
            <v>1639</v>
          </cell>
          <cell r="I8836">
            <v>1295</v>
          </cell>
          <cell r="J8836">
            <v>1295</v>
          </cell>
          <cell r="K8836">
            <v>1639</v>
          </cell>
        </row>
        <row r="8837">
          <cell r="F8837">
            <v>43814</v>
          </cell>
          <cell r="G8837">
            <v>4</v>
          </cell>
          <cell r="H8837">
            <v>2353</v>
          </cell>
          <cell r="I8837">
            <v>1788</v>
          </cell>
          <cell r="J8837">
            <v>7152</v>
          </cell>
          <cell r="K8837">
            <v>9412</v>
          </cell>
        </row>
        <row r="8838">
          <cell r="F8838">
            <v>43814</v>
          </cell>
          <cell r="G8838">
            <v>2</v>
          </cell>
          <cell r="H8838">
            <v>596</v>
          </cell>
          <cell r="I8838">
            <v>358</v>
          </cell>
          <cell r="J8838">
            <v>716</v>
          </cell>
          <cell r="K8838">
            <v>1192</v>
          </cell>
        </row>
        <row r="8839">
          <cell r="F8839">
            <v>43504</v>
          </cell>
          <cell r="G8839">
            <v>1</v>
          </cell>
          <cell r="H8839">
            <v>1809</v>
          </cell>
          <cell r="I8839">
            <v>1067</v>
          </cell>
          <cell r="J8839">
            <v>1067</v>
          </cell>
          <cell r="K8839">
            <v>1809</v>
          </cell>
        </row>
        <row r="8840">
          <cell r="F8840">
            <v>43800</v>
          </cell>
          <cell r="G8840">
            <v>1</v>
          </cell>
          <cell r="H8840">
            <v>1635</v>
          </cell>
          <cell r="I8840">
            <v>1046</v>
          </cell>
          <cell r="J8840">
            <v>1046</v>
          </cell>
          <cell r="K8840">
            <v>1635</v>
          </cell>
        </row>
        <row r="8841">
          <cell r="F8841">
            <v>43543</v>
          </cell>
          <cell r="G8841">
            <v>4</v>
          </cell>
          <cell r="H8841">
            <v>1587</v>
          </cell>
          <cell r="I8841">
            <v>1301</v>
          </cell>
          <cell r="J8841">
            <v>5204</v>
          </cell>
          <cell r="K8841">
            <v>6348</v>
          </cell>
        </row>
        <row r="8842">
          <cell r="F8842">
            <v>43475</v>
          </cell>
          <cell r="G8842">
            <v>4</v>
          </cell>
          <cell r="H8842">
            <v>1566</v>
          </cell>
          <cell r="I8842">
            <v>1190</v>
          </cell>
          <cell r="J8842">
            <v>4760</v>
          </cell>
          <cell r="K8842">
            <v>6264</v>
          </cell>
        </row>
        <row r="8843">
          <cell r="F8843">
            <v>43783</v>
          </cell>
          <cell r="G8843">
            <v>1</v>
          </cell>
          <cell r="H8843">
            <v>2091</v>
          </cell>
          <cell r="I8843">
            <v>1485</v>
          </cell>
          <cell r="J8843">
            <v>1485</v>
          </cell>
          <cell r="K8843">
            <v>2091</v>
          </cell>
        </row>
        <row r="8844">
          <cell r="F8844">
            <v>43479</v>
          </cell>
          <cell r="G8844">
            <v>4</v>
          </cell>
          <cell r="H8844">
            <v>1862</v>
          </cell>
          <cell r="I8844">
            <v>1173</v>
          </cell>
          <cell r="J8844">
            <v>4692</v>
          </cell>
          <cell r="K8844">
            <v>7448</v>
          </cell>
        </row>
        <row r="8845">
          <cell r="F8845">
            <v>43724</v>
          </cell>
          <cell r="G8845">
            <v>1</v>
          </cell>
          <cell r="H8845">
            <v>1353</v>
          </cell>
          <cell r="I8845">
            <v>947</v>
          </cell>
          <cell r="J8845">
            <v>947</v>
          </cell>
          <cell r="K8845">
            <v>1353</v>
          </cell>
        </row>
        <row r="8846">
          <cell r="F8846">
            <v>43473</v>
          </cell>
          <cell r="G8846">
            <v>3</v>
          </cell>
          <cell r="H8846">
            <v>2141</v>
          </cell>
          <cell r="I8846">
            <v>1777</v>
          </cell>
          <cell r="J8846">
            <v>5331</v>
          </cell>
          <cell r="K8846">
            <v>6423</v>
          </cell>
        </row>
        <row r="8847">
          <cell r="F8847">
            <v>43709</v>
          </cell>
          <cell r="G8847">
            <v>1</v>
          </cell>
          <cell r="H8847">
            <v>1353</v>
          </cell>
          <cell r="I8847">
            <v>947</v>
          </cell>
          <cell r="J8847">
            <v>947</v>
          </cell>
          <cell r="K8847">
            <v>1353</v>
          </cell>
        </row>
        <row r="8848">
          <cell r="F8848">
            <v>43643</v>
          </cell>
          <cell r="G8848">
            <v>3</v>
          </cell>
          <cell r="H8848">
            <v>2464</v>
          </cell>
          <cell r="I8848">
            <v>1774</v>
          </cell>
          <cell r="J8848">
            <v>5322</v>
          </cell>
          <cell r="K8848">
            <v>7392</v>
          </cell>
        </row>
        <row r="8849">
          <cell r="F8849">
            <v>43811</v>
          </cell>
          <cell r="G8849">
            <v>2</v>
          </cell>
          <cell r="H8849">
            <v>2497</v>
          </cell>
          <cell r="I8849">
            <v>1473</v>
          </cell>
          <cell r="J8849">
            <v>2946</v>
          </cell>
          <cell r="K8849">
            <v>4994</v>
          </cell>
        </row>
        <row r="8850">
          <cell r="F8850">
            <v>43600</v>
          </cell>
          <cell r="G8850">
            <v>1</v>
          </cell>
          <cell r="H8850">
            <v>1582</v>
          </cell>
          <cell r="I8850">
            <v>1234</v>
          </cell>
          <cell r="J8850">
            <v>1234</v>
          </cell>
          <cell r="K8850">
            <v>1582</v>
          </cell>
        </row>
        <row r="8851">
          <cell r="F8851">
            <v>43802</v>
          </cell>
          <cell r="G8851">
            <v>1</v>
          </cell>
          <cell r="H8851">
            <v>818</v>
          </cell>
          <cell r="I8851">
            <v>450</v>
          </cell>
          <cell r="J8851">
            <v>450</v>
          </cell>
          <cell r="K8851">
            <v>818</v>
          </cell>
        </row>
        <row r="8852">
          <cell r="F8852">
            <v>43576</v>
          </cell>
          <cell r="G8852">
            <v>1</v>
          </cell>
          <cell r="H8852">
            <v>1405</v>
          </cell>
          <cell r="I8852">
            <v>1054</v>
          </cell>
          <cell r="J8852">
            <v>1054</v>
          </cell>
          <cell r="K8852">
            <v>1405</v>
          </cell>
        </row>
        <row r="8853">
          <cell r="F8853">
            <v>43492</v>
          </cell>
          <cell r="G8853">
            <v>1</v>
          </cell>
          <cell r="H8853">
            <v>886</v>
          </cell>
          <cell r="I8853">
            <v>478</v>
          </cell>
          <cell r="J8853">
            <v>478</v>
          </cell>
          <cell r="K8853">
            <v>886</v>
          </cell>
        </row>
        <row r="8854">
          <cell r="F8854">
            <v>43559</v>
          </cell>
          <cell r="G8854">
            <v>1</v>
          </cell>
          <cell r="H8854">
            <v>123</v>
          </cell>
          <cell r="I8854">
            <v>84</v>
          </cell>
          <cell r="J8854">
            <v>84</v>
          </cell>
          <cell r="K8854">
            <v>123</v>
          </cell>
        </row>
        <row r="8855">
          <cell r="F8855">
            <v>43488</v>
          </cell>
          <cell r="G8855">
            <v>2</v>
          </cell>
          <cell r="H8855">
            <v>2091</v>
          </cell>
          <cell r="I8855">
            <v>1485</v>
          </cell>
          <cell r="J8855">
            <v>2970</v>
          </cell>
          <cell r="K8855">
            <v>4182</v>
          </cell>
        </row>
        <row r="8856">
          <cell r="F8856">
            <v>43731</v>
          </cell>
          <cell r="G8856">
            <v>1</v>
          </cell>
          <cell r="H8856">
            <v>1826</v>
          </cell>
          <cell r="I8856">
            <v>1443</v>
          </cell>
          <cell r="J8856">
            <v>1443</v>
          </cell>
          <cell r="K8856">
            <v>1826</v>
          </cell>
        </row>
        <row r="8857">
          <cell r="F8857">
            <v>43486</v>
          </cell>
          <cell r="G8857">
            <v>3</v>
          </cell>
          <cell r="H8857">
            <v>290</v>
          </cell>
          <cell r="I8857">
            <v>200</v>
          </cell>
          <cell r="J8857">
            <v>600</v>
          </cell>
          <cell r="K8857">
            <v>870</v>
          </cell>
        </row>
        <row r="8858">
          <cell r="F8858">
            <v>43478</v>
          </cell>
          <cell r="G8858">
            <v>3</v>
          </cell>
          <cell r="H8858">
            <v>1635</v>
          </cell>
          <cell r="I8858">
            <v>1046</v>
          </cell>
          <cell r="J8858">
            <v>3138</v>
          </cell>
          <cell r="K8858">
            <v>4905</v>
          </cell>
        </row>
        <row r="8859">
          <cell r="F8859">
            <v>43555</v>
          </cell>
          <cell r="G8859">
            <v>1</v>
          </cell>
          <cell r="H8859">
            <v>504</v>
          </cell>
          <cell r="I8859">
            <v>408</v>
          </cell>
          <cell r="J8859">
            <v>408</v>
          </cell>
          <cell r="K8859">
            <v>504</v>
          </cell>
        </row>
        <row r="8860">
          <cell r="F8860">
            <v>43517</v>
          </cell>
          <cell r="G8860">
            <v>1</v>
          </cell>
          <cell r="H8860">
            <v>556</v>
          </cell>
          <cell r="I8860">
            <v>395</v>
          </cell>
          <cell r="J8860">
            <v>395</v>
          </cell>
          <cell r="K8860">
            <v>556</v>
          </cell>
        </row>
        <row r="8861">
          <cell r="F8861">
            <v>43755</v>
          </cell>
          <cell r="G8861">
            <v>1</v>
          </cell>
          <cell r="H8861">
            <v>203</v>
          </cell>
          <cell r="I8861">
            <v>154</v>
          </cell>
          <cell r="J8861">
            <v>154</v>
          </cell>
          <cell r="K8861">
            <v>203</v>
          </cell>
        </row>
        <row r="8862">
          <cell r="F8862">
            <v>43687</v>
          </cell>
          <cell r="G8862">
            <v>1</v>
          </cell>
          <cell r="H8862">
            <v>1862</v>
          </cell>
          <cell r="I8862">
            <v>1173</v>
          </cell>
          <cell r="J8862">
            <v>1173</v>
          </cell>
          <cell r="K8862">
            <v>1862</v>
          </cell>
        </row>
        <row r="8863">
          <cell r="F8863">
            <v>43581</v>
          </cell>
          <cell r="G8863">
            <v>2</v>
          </cell>
          <cell r="H8863">
            <v>2182</v>
          </cell>
          <cell r="I8863">
            <v>1200</v>
          </cell>
          <cell r="J8863">
            <v>2400</v>
          </cell>
          <cell r="K8863">
            <v>4364</v>
          </cell>
        </row>
        <row r="8864">
          <cell r="F8864">
            <v>43466</v>
          </cell>
          <cell r="G8864">
            <v>4</v>
          </cell>
          <cell r="H8864">
            <v>1103</v>
          </cell>
          <cell r="I8864">
            <v>838</v>
          </cell>
          <cell r="J8864">
            <v>3352</v>
          </cell>
          <cell r="K8864">
            <v>4412</v>
          </cell>
        </row>
        <row r="8865">
          <cell r="F8865">
            <v>43702</v>
          </cell>
          <cell r="G8865">
            <v>2</v>
          </cell>
          <cell r="H8865">
            <v>290</v>
          </cell>
          <cell r="I8865">
            <v>200</v>
          </cell>
          <cell r="J8865">
            <v>400</v>
          </cell>
          <cell r="K8865">
            <v>580</v>
          </cell>
        </row>
        <row r="8866">
          <cell r="F8866">
            <v>43564</v>
          </cell>
          <cell r="G8866">
            <v>1</v>
          </cell>
          <cell r="H8866">
            <v>203</v>
          </cell>
          <cell r="I8866">
            <v>154</v>
          </cell>
          <cell r="J8866">
            <v>154</v>
          </cell>
          <cell r="K8866">
            <v>203</v>
          </cell>
        </row>
        <row r="8867">
          <cell r="F8867">
            <v>43497</v>
          </cell>
          <cell r="G8867">
            <v>3</v>
          </cell>
          <cell r="H8867">
            <v>817</v>
          </cell>
          <cell r="I8867">
            <v>409</v>
          </cell>
          <cell r="J8867">
            <v>1227</v>
          </cell>
          <cell r="K8867">
            <v>2451</v>
          </cell>
        </row>
        <row r="8868">
          <cell r="F8868">
            <v>43492</v>
          </cell>
          <cell r="G8868">
            <v>4</v>
          </cell>
          <cell r="H8868">
            <v>1582</v>
          </cell>
          <cell r="I8868">
            <v>1234</v>
          </cell>
          <cell r="J8868">
            <v>4936</v>
          </cell>
          <cell r="K8868">
            <v>6328</v>
          </cell>
        </row>
        <row r="8869">
          <cell r="F8869">
            <v>43712</v>
          </cell>
          <cell r="G8869">
            <v>2</v>
          </cell>
          <cell r="H8869">
            <v>181</v>
          </cell>
          <cell r="I8869">
            <v>130</v>
          </cell>
          <cell r="J8869">
            <v>260</v>
          </cell>
          <cell r="K8869">
            <v>362</v>
          </cell>
        </row>
        <row r="8870">
          <cell r="F8870">
            <v>43647</v>
          </cell>
          <cell r="G8870">
            <v>1</v>
          </cell>
          <cell r="H8870">
            <v>1566</v>
          </cell>
          <cell r="I8870">
            <v>1190</v>
          </cell>
          <cell r="J8870">
            <v>1190</v>
          </cell>
          <cell r="K8870">
            <v>1566</v>
          </cell>
        </row>
        <row r="8871">
          <cell r="F8871">
            <v>43677</v>
          </cell>
          <cell r="G8871">
            <v>1</v>
          </cell>
          <cell r="H8871">
            <v>1380</v>
          </cell>
          <cell r="I8871">
            <v>1090</v>
          </cell>
          <cell r="J8871">
            <v>1090</v>
          </cell>
          <cell r="K8871">
            <v>1380</v>
          </cell>
        </row>
        <row r="8872">
          <cell r="F8872">
            <v>43545</v>
          </cell>
          <cell r="G8872">
            <v>3</v>
          </cell>
          <cell r="H8872">
            <v>1582</v>
          </cell>
          <cell r="I8872">
            <v>1234</v>
          </cell>
          <cell r="J8872">
            <v>3702</v>
          </cell>
          <cell r="K8872">
            <v>4746</v>
          </cell>
        </row>
        <row r="8873">
          <cell r="F8873">
            <v>43637</v>
          </cell>
          <cell r="G8873">
            <v>2</v>
          </cell>
          <cell r="H8873">
            <v>1889</v>
          </cell>
          <cell r="I8873">
            <v>945</v>
          </cell>
          <cell r="J8873">
            <v>1890</v>
          </cell>
          <cell r="K8873">
            <v>3778</v>
          </cell>
        </row>
        <row r="8874">
          <cell r="F8874">
            <v>43487</v>
          </cell>
          <cell r="G8874">
            <v>1</v>
          </cell>
          <cell r="H8874">
            <v>458</v>
          </cell>
          <cell r="I8874">
            <v>376</v>
          </cell>
          <cell r="J8874">
            <v>376</v>
          </cell>
          <cell r="K8874">
            <v>458</v>
          </cell>
        </row>
        <row r="8875">
          <cell r="F8875">
            <v>43718</v>
          </cell>
          <cell r="G8875">
            <v>3</v>
          </cell>
          <cell r="H8875">
            <v>1367</v>
          </cell>
          <cell r="I8875">
            <v>984</v>
          </cell>
          <cell r="J8875">
            <v>2952</v>
          </cell>
          <cell r="K8875">
            <v>4101</v>
          </cell>
        </row>
        <row r="8876">
          <cell r="F8876">
            <v>43485</v>
          </cell>
          <cell r="G8876">
            <v>3</v>
          </cell>
          <cell r="H8876">
            <v>290</v>
          </cell>
          <cell r="I8876">
            <v>200</v>
          </cell>
          <cell r="J8876">
            <v>600</v>
          </cell>
          <cell r="K8876">
            <v>870</v>
          </cell>
        </row>
        <row r="8877">
          <cell r="F8877">
            <v>43558</v>
          </cell>
          <cell r="G8877">
            <v>3</v>
          </cell>
          <cell r="H8877">
            <v>127</v>
          </cell>
          <cell r="I8877">
            <v>79</v>
          </cell>
          <cell r="J8877">
            <v>237</v>
          </cell>
          <cell r="K8877">
            <v>381</v>
          </cell>
        </row>
        <row r="8878">
          <cell r="F8878">
            <v>43825</v>
          </cell>
          <cell r="G8878">
            <v>3</v>
          </cell>
          <cell r="H8878">
            <v>203</v>
          </cell>
          <cell r="I8878">
            <v>154</v>
          </cell>
          <cell r="J8878">
            <v>462</v>
          </cell>
          <cell r="K8878">
            <v>609</v>
          </cell>
        </row>
        <row r="8879">
          <cell r="F8879">
            <v>43632</v>
          </cell>
          <cell r="G8879">
            <v>4</v>
          </cell>
          <cell r="H8879">
            <v>127</v>
          </cell>
          <cell r="I8879">
            <v>79</v>
          </cell>
          <cell r="J8879">
            <v>316</v>
          </cell>
          <cell r="K8879">
            <v>508</v>
          </cell>
        </row>
        <row r="8880">
          <cell r="F8880">
            <v>43602</v>
          </cell>
          <cell r="G8880">
            <v>1</v>
          </cell>
          <cell r="H8880">
            <v>203</v>
          </cell>
          <cell r="I8880">
            <v>154</v>
          </cell>
          <cell r="J8880">
            <v>154</v>
          </cell>
          <cell r="K8880">
            <v>203</v>
          </cell>
        </row>
        <row r="8881">
          <cell r="F8881">
            <v>43497</v>
          </cell>
          <cell r="G8881">
            <v>3</v>
          </cell>
          <cell r="H8881">
            <v>1077</v>
          </cell>
          <cell r="I8881">
            <v>732</v>
          </cell>
          <cell r="J8881">
            <v>2196</v>
          </cell>
          <cell r="K8881">
            <v>3231</v>
          </cell>
        </row>
        <row r="8882">
          <cell r="F8882">
            <v>43565</v>
          </cell>
          <cell r="G8882">
            <v>1</v>
          </cell>
          <cell r="H8882">
            <v>35</v>
          </cell>
          <cell r="I8882">
            <v>22</v>
          </cell>
          <cell r="J8882">
            <v>22</v>
          </cell>
          <cell r="K8882">
            <v>35</v>
          </cell>
        </row>
        <row r="8883">
          <cell r="F8883">
            <v>43829</v>
          </cell>
          <cell r="G8883">
            <v>2</v>
          </cell>
          <cell r="H8883">
            <v>1526</v>
          </cell>
          <cell r="I8883">
            <v>1251</v>
          </cell>
          <cell r="J8883">
            <v>2502</v>
          </cell>
          <cell r="K8883">
            <v>3052</v>
          </cell>
        </row>
        <row r="8884">
          <cell r="F8884">
            <v>43636</v>
          </cell>
          <cell r="G8884">
            <v>1</v>
          </cell>
          <cell r="H8884">
            <v>913</v>
          </cell>
          <cell r="I8884">
            <v>584</v>
          </cell>
          <cell r="J8884">
            <v>584</v>
          </cell>
          <cell r="K8884">
            <v>913</v>
          </cell>
        </row>
        <row r="8885">
          <cell r="F8885">
            <v>43531</v>
          </cell>
          <cell r="G8885">
            <v>1</v>
          </cell>
          <cell r="H8885">
            <v>95</v>
          </cell>
          <cell r="I8885">
            <v>61</v>
          </cell>
          <cell r="J8885">
            <v>61</v>
          </cell>
          <cell r="K8885">
            <v>95</v>
          </cell>
        </row>
        <row r="8886">
          <cell r="F8886">
            <v>43617</v>
          </cell>
          <cell r="G8886">
            <v>4</v>
          </cell>
          <cell r="H8886">
            <v>561</v>
          </cell>
          <cell r="I8886">
            <v>421</v>
          </cell>
          <cell r="J8886">
            <v>1684</v>
          </cell>
          <cell r="K8886">
            <v>2244</v>
          </cell>
        </row>
        <row r="8887">
          <cell r="F8887">
            <v>43515</v>
          </cell>
          <cell r="G8887">
            <v>3</v>
          </cell>
          <cell r="H8887">
            <v>356</v>
          </cell>
          <cell r="I8887">
            <v>292</v>
          </cell>
          <cell r="J8887">
            <v>876</v>
          </cell>
          <cell r="K8887">
            <v>1068</v>
          </cell>
        </row>
        <row r="8888">
          <cell r="F8888">
            <v>43744</v>
          </cell>
          <cell r="G8888">
            <v>1</v>
          </cell>
          <cell r="H8888">
            <v>947</v>
          </cell>
          <cell r="I8888">
            <v>786</v>
          </cell>
          <cell r="J8888">
            <v>786</v>
          </cell>
          <cell r="K8888">
            <v>947</v>
          </cell>
        </row>
        <row r="8889">
          <cell r="F8889">
            <v>43692</v>
          </cell>
          <cell r="G8889">
            <v>2</v>
          </cell>
          <cell r="H8889">
            <v>1639</v>
          </cell>
          <cell r="I8889">
            <v>1295</v>
          </cell>
          <cell r="J8889">
            <v>2590</v>
          </cell>
          <cell r="K8889">
            <v>3278</v>
          </cell>
        </row>
        <row r="8890">
          <cell r="F8890">
            <v>43632</v>
          </cell>
          <cell r="G8890">
            <v>4</v>
          </cell>
          <cell r="H8890">
            <v>368</v>
          </cell>
          <cell r="I8890">
            <v>269</v>
          </cell>
          <cell r="J8890">
            <v>1076</v>
          </cell>
          <cell r="K8890">
            <v>1472</v>
          </cell>
        </row>
        <row r="8891">
          <cell r="F8891">
            <v>43647</v>
          </cell>
          <cell r="G8891">
            <v>1</v>
          </cell>
          <cell r="H8891">
            <v>2241</v>
          </cell>
          <cell r="I8891">
            <v>1367</v>
          </cell>
          <cell r="J8891">
            <v>1367</v>
          </cell>
          <cell r="K8891">
            <v>2241</v>
          </cell>
        </row>
        <row r="8892">
          <cell r="F8892">
            <v>43708</v>
          </cell>
          <cell r="G8892">
            <v>1</v>
          </cell>
          <cell r="H8892">
            <v>818</v>
          </cell>
          <cell r="I8892">
            <v>450</v>
          </cell>
          <cell r="J8892">
            <v>450</v>
          </cell>
          <cell r="K8892">
            <v>818</v>
          </cell>
        </row>
        <row r="8893">
          <cell r="F8893">
            <v>43500</v>
          </cell>
          <cell r="G8893">
            <v>1</v>
          </cell>
          <cell r="H8893">
            <v>1639</v>
          </cell>
          <cell r="I8893">
            <v>1295</v>
          </cell>
          <cell r="J8893">
            <v>1295</v>
          </cell>
          <cell r="K8893">
            <v>1639</v>
          </cell>
        </row>
        <row r="8894">
          <cell r="F8894">
            <v>43670</v>
          </cell>
          <cell r="G8894">
            <v>1</v>
          </cell>
          <cell r="H8894">
            <v>1671</v>
          </cell>
          <cell r="I8894">
            <v>1220</v>
          </cell>
          <cell r="J8894">
            <v>1220</v>
          </cell>
          <cell r="K8894">
            <v>1671</v>
          </cell>
        </row>
        <row r="8895">
          <cell r="F8895">
            <v>43487</v>
          </cell>
          <cell r="G8895">
            <v>4</v>
          </cell>
          <cell r="H8895">
            <v>880</v>
          </cell>
          <cell r="I8895">
            <v>634</v>
          </cell>
          <cell r="J8895">
            <v>2536</v>
          </cell>
          <cell r="K8895">
            <v>3520</v>
          </cell>
        </row>
        <row r="8896">
          <cell r="F8896">
            <v>43558</v>
          </cell>
          <cell r="G8896">
            <v>2</v>
          </cell>
          <cell r="H8896">
            <v>1278</v>
          </cell>
          <cell r="I8896">
            <v>665</v>
          </cell>
          <cell r="J8896">
            <v>1330</v>
          </cell>
          <cell r="K8896">
            <v>2556</v>
          </cell>
        </row>
        <row r="8897">
          <cell r="F8897">
            <v>43496</v>
          </cell>
          <cell r="G8897">
            <v>2</v>
          </cell>
          <cell r="H8897">
            <v>123</v>
          </cell>
          <cell r="I8897">
            <v>84</v>
          </cell>
          <cell r="J8897">
            <v>168</v>
          </cell>
          <cell r="K8897">
            <v>246</v>
          </cell>
        </row>
        <row r="8898">
          <cell r="F8898">
            <v>43792</v>
          </cell>
          <cell r="G8898">
            <v>4</v>
          </cell>
          <cell r="H8898">
            <v>1351</v>
          </cell>
          <cell r="I8898">
            <v>1108</v>
          </cell>
          <cell r="J8898">
            <v>4432</v>
          </cell>
          <cell r="K8898">
            <v>5404</v>
          </cell>
        </row>
        <row r="8899">
          <cell r="F8899">
            <v>43503</v>
          </cell>
          <cell r="G8899">
            <v>1</v>
          </cell>
          <cell r="H8899">
            <v>1638</v>
          </cell>
          <cell r="I8899">
            <v>1261</v>
          </cell>
          <cell r="J8899">
            <v>1261</v>
          </cell>
          <cell r="K8899">
            <v>1638</v>
          </cell>
        </row>
        <row r="8900">
          <cell r="F8900">
            <v>43612</v>
          </cell>
          <cell r="G8900">
            <v>1</v>
          </cell>
          <cell r="H8900">
            <v>1500</v>
          </cell>
          <cell r="I8900">
            <v>900</v>
          </cell>
          <cell r="J8900">
            <v>900</v>
          </cell>
          <cell r="K8900">
            <v>1500</v>
          </cell>
        </row>
        <row r="8901">
          <cell r="F8901">
            <v>43505</v>
          </cell>
          <cell r="G8901">
            <v>1</v>
          </cell>
          <cell r="H8901">
            <v>1522</v>
          </cell>
          <cell r="I8901">
            <v>791</v>
          </cell>
          <cell r="J8901">
            <v>791</v>
          </cell>
          <cell r="K8901">
            <v>1522</v>
          </cell>
        </row>
        <row r="8902">
          <cell r="F8902">
            <v>43750</v>
          </cell>
          <cell r="G8902">
            <v>1</v>
          </cell>
          <cell r="H8902">
            <v>886</v>
          </cell>
          <cell r="I8902">
            <v>478</v>
          </cell>
          <cell r="J8902">
            <v>478</v>
          </cell>
          <cell r="K8902">
            <v>886</v>
          </cell>
        </row>
        <row r="8903">
          <cell r="F8903">
            <v>43746</v>
          </cell>
          <cell r="G8903">
            <v>1</v>
          </cell>
          <cell r="H8903">
            <v>871</v>
          </cell>
          <cell r="I8903">
            <v>540</v>
          </cell>
          <cell r="J8903">
            <v>540</v>
          </cell>
          <cell r="K8903">
            <v>871</v>
          </cell>
        </row>
        <row r="8904">
          <cell r="F8904">
            <v>43620</v>
          </cell>
          <cell r="G8904">
            <v>3</v>
          </cell>
          <cell r="H8904">
            <v>2141</v>
          </cell>
          <cell r="I8904">
            <v>1777</v>
          </cell>
          <cell r="J8904">
            <v>5331</v>
          </cell>
          <cell r="K8904">
            <v>6423</v>
          </cell>
        </row>
        <row r="8905">
          <cell r="F8905">
            <v>43606</v>
          </cell>
          <cell r="G8905">
            <v>4</v>
          </cell>
          <cell r="H8905">
            <v>95</v>
          </cell>
          <cell r="I8905">
            <v>61</v>
          </cell>
          <cell r="J8905">
            <v>244</v>
          </cell>
          <cell r="K8905">
            <v>380</v>
          </cell>
        </row>
        <row r="8906">
          <cell r="F8906">
            <v>43774</v>
          </cell>
          <cell r="G8906">
            <v>1</v>
          </cell>
          <cell r="H8906">
            <v>2005</v>
          </cell>
          <cell r="I8906">
            <v>1223</v>
          </cell>
          <cell r="J8906">
            <v>1223</v>
          </cell>
          <cell r="K8906">
            <v>2005</v>
          </cell>
        </row>
        <row r="8907">
          <cell r="F8907">
            <v>43663</v>
          </cell>
          <cell r="G8907">
            <v>1</v>
          </cell>
          <cell r="H8907">
            <v>2141</v>
          </cell>
          <cell r="I8907">
            <v>1777</v>
          </cell>
          <cell r="J8907">
            <v>1777</v>
          </cell>
          <cell r="K8907">
            <v>2141</v>
          </cell>
        </row>
        <row r="8908">
          <cell r="F8908">
            <v>43721</v>
          </cell>
          <cell r="G8908">
            <v>1</v>
          </cell>
          <cell r="H8908">
            <v>2005</v>
          </cell>
          <cell r="I8908">
            <v>1223</v>
          </cell>
          <cell r="J8908">
            <v>1223</v>
          </cell>
          <cell r="K8908">
            <v>2005</v>
          </cell>
        </row>
        <row r="8909">
          <cell r="F8909">
            <v>43650</v>
          </cell>
          <cell r="G8909">
            <v>1</v>
          </cell>
          <cell r="H8909">
            <v>2464</v>
          </cell>
          <cell r="I8909">
            <v>1774</v>
          </cell>
          <cell r="J8909">
            <v>1774</v>
          </cell>
          <cell r="K8909">
            <v>2464</v>
          </cell>
        </row>
        <row r="8910">
          <cell r="F8910">
            <v>43741</v>
          </cell>
          <cell r="G8910">
            <v>4</v>
          </cell>
          <cell r="H8910">
            <v>2141</v>
          </cell>
          <cell r="I8910">
            <v>1777</v>
          </cell>
          <cell r="J8910">
            <v>7108</v>
          </cell>
          <cell r="K8910">
            <v>8564</v>
          </cell>
        </row>
        <row r="8911">
          <cell r="F8911">
            <v>43668</v>
          </cell>
          <cell r="G8911">
            <v>3</v>
          </cell>
          <cell r="H8911">
            <v>1414</v>
          </cell>
          <cell r="I8911">
            <v>962</v>
          </cell>
          <cell r="J8911">
            <v>2886</v>
          </cell>
          <cell r="K8911">
            <v>4242</v>
          </cell>
        </row>
        <row r="8912">
          <cell r="F8912">
            <v>43492</v>
          </cell>
          <cell r="G8912">
            <v>3</v>
          </cell>
          <cell r="H8912">
            <v>315</v>
          </cell>
          <cell r="I8912">
            <v>208</v>
          </cell>
          <cell r="J8912">
            <v>624</v>
          </cell>
          <cell r="K8912">
            <v>945</v>
          </cell>
        </row>
        <row r="8913">
          <cell r="F8913">
            <v>43482</v>
          </cell>
          <cell r="G8913">
            <v>4</v>
          </cell>
          <cell r="H8913">
            <v>127</v>
          </cell>
          <cell r="I8913">
            <v>79</v>
          </cell>
          <cell r="J8913">
            <v>316</v>
          </cell>
          <cell r="K8913">
            <v>508</v>
          </cell>
        </row>
        <row r="8914">
          <cell r="F8914">
            <v>43681</v>
          </cell>
          <cell r="G8914">
            <v>1</v>
          </cell>
          <cell r="H8914">
            <v>826</v>
          </cell>
          <cell r="I8914">
            <v>562</v>
          </cell>
          <cell r="J8914">
            <v>562</v>
          </cell>
          <cell r="K8914">
            <v>826</v>
          </cell>
        </row>
        <row r="8915">
          <cell r="F8915">
            <v>43611</v>
          </cell>
          <cell r="G8915">
            <v>3</v>
          </cell>
          <cell r="H8915">
            <v>1119</v>
          </cell>
          <cell r="I8915">
            <v>683</v>
          </cell>
          <cell r="J8915">
            <v>2049</v>
          </cell>
          <cell r="K8915">
            <v>3357</v>
          </cell>
        </row>
        <row r="8916">
          <cell r="F8916">
            <v>43550</v>
          </cell>
          <cell r="G8916">
            <v>1</v>
          </cell>
          <cell r="H8916">
            <v>217</v>
          </cell>
          <cell r="I8916">
            <v>171</v>
          </cell>
          <cell r="J8916">
            <v>171</v>
          </cell>
          <cell r="K8916">
            <v>217</v>
          </cell>
        </row>
        <row r="8917">
          <cell r="F8917">
            <v>43701</v>
          </cell>
          <cell r="G8917">
            <v>3</v>
          </cell>
          <cell r="H8917">
            <v>1638</v>
          </cell>
          <cell r="I8917">
            <v>1261</v>
          </cell>
          <cell r="J8917">
            <v>3783</v>
          </cell>
          <cell r="K8917">
            <v>4914</v>
          </cell>
        </row>
        <row r="8918">
          <cell r="F8918">
            <v>43788</v>
          </cell>
          <cell r="G8918">
            <v>4</v>
          </cell>
          <cell r="H8918">
            <v>1899</v>
          </cell>
          <cell r="I8918">
            <v>1044</v>
          </cell>
          <cell r="J8918">
            <v>4176</v>
          </cell>
          <cell r="K8918">
            <v>7596</v>
          </cell>
        </row>
        <row r="8919">
          <cell r="F8919">
            <v>43615</v>
          </cell>
          <cell r="G8919">
            <v>3</v>
          </cell>
          <cell r="H8919">
            <v>556</v>
          </cell>
          <cell r="I8919">
            <v>395</v>
          </cell>
          <cell r="J8919">
            <v>1185</v>
          </cell>
          <cell r="K8919">
            <v>1668</v>
          </cell>
        </row>
        <row r="8920">
          <cell r="F8920">
            <v>43481</v>
          </cell>
          <cell r="G8920">
            <v>1</v>
          </cell>
          <cell r="H8920">
            <v>1899</v>
          </cell>
          <cell r="I8920">
            <v>1044</v>
          </cell>
          <cell r="J8920">
            <v>1044</v>
          </cell>
          <cell r="K8920">
            <v>1899</v>
          </cell>
        </row>
        <row r="8921">
          <cell r="F8921">
            <v>43474</v>
          </cell>
          <cell r="G8921">
            <v>2</v>
          </cell>
          <cell r="H8921">
            <v>95</v>
          </cell>
          <cell r="I8921">
            <v>61</v>
          </cell>
          <cell r="J8921">
            <v>122</v>
          </cell>
          <cell r="K8921">
            <v>190</v>
          </cell>
        </row>
        <row r="8922">
          <cell r="F8922">
            <v>43829</v>
          </cell>
          <cell r="G8922">
            <v>1</v>
          </cell>
          <cell r="H8922">
            <v>1380</v>
          </cell>
          <cell r="I8922">
            <v>1090</v>
          </cell>
          <cell r="J8922">
            <v>1090</v>
          </cell>
          <cell r="K8922">
            <v>1380</v>
          </cell>
        </row>
        <row r="8923">
          <cell r="F8923">
            <v>43783</v>
          </cell>
          <cell r="G8923">
            <v>1</v>
          </cell>
          <cell r="H8923">
            <v>947</v>
          </cell>
          <cell r="I8923">
            <v>786</v>
          </cell>
          <cell r="J8923">
            <v>786</v>
          </cell>
          <cell r="K8923">
            <v>947</v>
          </cell>
        </row>
        <row r="8924">
          <cell r="F8924">
            <v>43615</v>
          </cell>
          <cell r="G8924">
            <v>2</v>
          </cell>
          <cell r="H8924">
            <v>127</v>
          </cell>
          <cell r="I8924">
            <v>79</v>
          </cell>
          <cell r="J8924">
            <v>158</v>
          </cell>
          <cell r="K8924">
            <v>254</v>
          </cell>
        </row>
        <row r="8925">
          <cell r="F8925">
            <v>43587</v>
          </cell>
          <cell r="G8925">
            <v>1</v>
          </cell>
          <cell r="H8925">
            <v>2410</v>
          </cell>
          <cell r="I8925">
            <v>1518</v>
          </cell>
          <cell r="J8925">
            <v>1518</v>
          </cell>
          <cell r="K8925">
            <v>2410</v>
          </cell>
        </row>
        <row r="8926">
          <cell r="F8926">
            <v>43596</v>
          </cell>
          <cell r="G8926">
            <v>4</v>
          </cell>
          <cell r="H8926">
            <v>817</v>
          </cell>
          <cell r="I8926">
            <v>409</v>
          </cell>
          <cell r="J8926">
            <v>1636</v>
          </cell>
          <cell r="K8926">
            <v>3268</v>
          </cell>
        </row>
        <row r="8927">
          <cell r="F8927">
            <v>43723</v>
          </cell>
          <cell r="G8927">
            <v>3</v>
          </cell>
          <cell r="H8927">
            <v>886</v>
          </cell>
          <cell r="I8927">
            <v>478</v>
          </cell>
          <cell r="J8927">
            <v>1434</v>
          </cell>
          <cell r="K8927">
            <v>2658</v>
          </cell>
        </row>
        <row r="8928">
          <cell r="F8928">
            <v>43699</v>
          </cell>
          <cell r="G8928">
            <v>1</v>
          </cell>
          <cell r="H8928">
            <v>1353</v>
          </cell>
          <cell r="I8928">
            <v>947</v>
          </cell>
          <cell r="J8928">
            <v>947</v>
          </cell>
          <cell r="K8928">
            <v>1353</v>
          </cell>
        </row>
        <row r="8929">
          <cell r="F8929">
            <v>43708</v>
          </cell>
          <cell r="G8929">
            <v>3</v>
          </cell>
          <cell r="H8929">
            <v>799</v>
          </cell>
          <cell r="I8929">
            <v>455</v>
          </cell>
          <cell r="J8929">
            <v>1365</v>
          </cell>
          <cell r="K8929">
            <v>2397</v>
          </cell>
        </row>
        <row r="8930">
          <cell r="F8930">
            <v>43635</v>
          </cell>
          <cell r="G8930">
            <v>3</v>
          </cell>
          <cell r="H8930">
            <v>1967</v>
          </cell>
          <cell r="I8930">
            <v>1397</v>
          </cell>
          <cell r="J8930">
            <v>4191</v>
          </cell>
          <cell r="K8930">
            <v>5901</v>
          </cell>
        </row>
        <row r="8931">
          <cell r="F8931">
            <v>43500</v>
          </cell>
          <cell r="G8931">
            <v>1</v>
          </cell>
          <cell r="H8931">
            <v>2141</v>
          </cell>
          <cell r="I8931">
            <v>1777</v>
          </cell>
          <cell r="J8931">
            <v>1777</v>
          </cell>
          <cell r="K8931">
            <v>2141</v>
          </cell>
        </row>
        <row r="8932">
          <cell r="F8932">
            <v>43661</v>
          </cell>
          <cell r="G8932">
            <v>1</v>
          </cell>
          <cell r="H8932">
            <v>1526</v>
          </cell>
          <cell r="I8932">
            <v>1251</v>
          </cell>
          <cell r="J8932">
            <v>1251</v>
          </cell>
          <cell r="K8932">
            <v>1526</v>
          </cell>
        </row>
        <row r="8933">
          <cell r="F8933">
            <v>43515</v>
          </cell>
          <cell r="G8933">
            <v>1</v>
          </cell>
          <cell r="H8933">
            <v>556</v>
          </cell>
          <cell r="I8933">
            <v>395</v>
          </cell>
          <cell r="J8933">
            <v>395</v>
          </cell>
          <cell r="K8933">
            <v>556</v>
          </cell>
        </row>
        <row r="8934">
          <cell r="F8934">
            <v>43734</v>
          </cell>
          <cell r="G8934">
            <v>2</v>
          </cell>
          <cell r="H8934">
            <v>1351</v>
          </cell>
          <cell r="I8934">
            <v>1108</v>
          </cell>
          <cell r="J8934">
            <v>2216</v>
          </cell>
          <cell r="K8934">
            <v>2702</v>
          </cell>
        </row>
        <row r="8935">
          <cell r="F8935">
            <v>43532</v>
          </cell>
          <cell r="G8935">
            <v>3</v>
          </cell>
          <cell r="H8935">
            <v>458</v>
          </cell>
          <cell r="I8935">
            <v>376</v>
          </cell>
          <cell r="J8935">
            <v>1128</v>
          </cell>
          <cell r="K8935">
            <v>1374</v>
          </cell>
        </row>
        <row r="8936">
          <cell r="F8936">
            <v>43743</v>
          </cell>
          <cell r="G8936">
            <v>3</v>
          </cell>
          <cell r="H8936">
            <v>799</v>
          </cell>
          <cell r="I8936">
            <v>455</v>
          </cell>
          <cell r="J8936">
            <v>1365</v>
          </cell>
          <cell r="K8936">
            <v>2397</v>
          </cell>
        </row>
        <row r="8937">
          <cell r="F8937">
            <v>43676</v>
          </cell>
          <cell r="G8937">
            <v>1</v>
          </cell>
          <cell r="H8937">
            <v>217</v>
          </cell>
          <cell r="I8937">
            <v>171</v>
          </cell>
          <cell r="J8937">
            <v>171</v>
          </cell>
          <cell r="K8937">
            <v>217</v>
          </cell>
        </row>
        <row r="8938">
          <cell r="F8938">
            <v>43499</v>
          </cell>
          <cell r="G8938">
            <v>1</v>
          </cell>
          <cell r="H8938">
            <v>356</v>
          </cell>
          <cell r="I8938">
            <v>292</v>
          </cell>
          <cell r="J8938">
            <v>292</v>
          </cell>
          <cell r="K8938">
            <v>356</v>
          </cell>
        </row>
        <row r="8939">
          <cell r="F8939">
            <v>43680</v>
          </cell>
          <cell r="G8939">
            <v>3</v>
          </cell>
          <cell r="H8939">
            <v>368</v>
          </cell>
          <cell r="I8939">
            <v>269</v>
          </cell>
          <cell r="J8939">
            <v>807</v>
          </cell>
          <cell r="K8939">
            <v>1104</v>
          </cell>
        </row>
        <row r="8940">
          <cell r="F8940">
            <v>43695</v>
          </cell>
          <cell r="G8940">
            <v>4</v>
          </cell>
          <cell r="H8940">
            <v>1798</v>
          </cell>
          <cell r="I8940">
            <v>971</v>
          </cell>
          <cell r="J8940">
            <v>3884</v>
          </cell>
          <cell r="K8940">
            <v>7192</v>
          </cell>
        </row>
        <row r="8941">
          <cell r="F8941">
            <v>43599</v>
          </cell>
          <cell r="G8941">
            <v>1</v>
          </cell>
          <cell r="H8941">
            <v>1635</v>
          </cell>
          <cell r="I8941">
            <v>1046</v>
          </cell>
          <cell r="J8941">
            <v>1046</v>
          </cell>
          <cell r="K8941">
            <v>1635</v>
          </cell>
        </row>
        <row r="8942">
          <cell r="F8942">
            <v>43746</v>
          </cell>
          <cell r="G8942">
            <v>1</v>
          </cell>
          <cell r="H8942">
            <v>2241</v>
          </cell>
          <cell r="I8942">
            <v>1367</v>
          </cell>
          <cell r="J8942">
            <v>1367</v>
          </cell>
          <cell r="K8942">
            <v>2241</v>
          </cell>
        </row>
        <row r="8943">
          <cell r="F8943">
            <v>43570</v>
          </cell>
          <cell r="G8943">
            <v>1</v>
          </cell>
          <cell r="H8943">
            <v>2353</v>
          </cell>
          <cell r="I8943">
            <v>1788</v>
          </cell>
          <cell r="J8943">
            <v>1788</v>
          </cell>
          <cell r="K8943">
            <v>2353</v>
          </cell>
        </row>
        <row r="8944">
          <cell r="F8944">
            <v>43686</v>
          </cell>
          <cell r="G8944">
            <v>2</v>
          </cell>
          <cell r="H8944">
            <v>1022</v>
          </cell>
          <cell r="I8944">
            <v>818</v>
          </cell>
          <cell r="J8944">
            <v>1636</v>
          </cell>
          <cell r="K8944">
            <v>2044</v>
          </cell>
        </row>
        <row r="8945">
          <cell r="F8945">
            <v>43514</v>
          </cell>
          <cell r="G8945">
            <v>3</v>
          </cell>
          <cell r="H8945">
            <v>502</v>
          </cell>
          <cell r="I8945">
            <v>296</v>
          </cell>
          <cell r="J8945">
            <v>888</v>
          </cell>
          <cell r="K8945">
            <v>1506</v>
          </cell>
        </row>
        <row r="8946">
          <cell r="F8946">
            <v>43820</v>
          </cell>
          <cell r="G8946">
            <v>1</v>
          </cell>
          <cell r="H8946">
            <v>1587</v>
          </cell>
          <cell r="I8946">
            <v>1301</v>
          </cell>
          <cell r="J8946">
            <v>1301</v>
          </cell>
          <cell r="K8946">
            <v>1587</v>
          </cell>
        </row>
        <row r="8947">
          <cell r="F8947">
            <v>43687</v>
          </cell>
          <cell r="G8947">
            <v>2</v>
          </cell>
          <cell r="H8947">
            <v>1798</v>
          </cell>
          <cell r="I8947">
            <v>971</v>
          </cell>
          <cell r="J8947">
            <v>1942</v>
          </cell>
          <cell r="K8947">
            <v>3596</v>
          </cell>
        </row>
        <row r="8948">
          <cell r="F8948">
            <v>43593</v>
          </cell>
          <cell r="G8948">
            <v>4</v>
          </cell>
          <cell r="H8948">
            <v>1467</v>
          </cell>
          <cell r="I8948">
            <v>807</v>
          </cell>
          <cell r="J8948">
            <v>3228</v>
          </cell>
          <cell r="K8948">
            <v>5868</v>
          </cell>
        </row>
        <row r="8949">
          <cell r="F8949">
            <v>43525</v>
          </cell>
          <cell r="G8949">
            <v>1</v>
          </cell>
          <cell r="H8949">
            <v>1783</v>
          </cell>
          <cell r="I8949">
            <v>1516</v>
          </cell>
          <cell r="J8949">
            <v>1516</v>
          </cell>
          <cell r="K8949">
            <v>1783</v>
          </cell>
        </row>
        <row r="8950">
          <cell r="F8950">
            <v>43728</v>
          </cell>
          <cell r="G8950">
            <v>2</v>
          </cell>
          <cell r="H8950">
            <v>596</v>
          </cell>
          <cell r="I8950">
            <v>358</v>
          </cell>
          <cell r="J8950">
            <v>716</v>
          </cell>
          <cell r="K8950">
            <v>1192</v>
          </cell>
        </row>
        <row r="8951">
          <cell r="F8951">
            <v>43507</v>
          </cell>
          <cell r="G8951">
            <v>4</v>
          </cell>
          <cell r="H8951">
            <v>2141</v>
          </cell>
          <cell r="I8951">
            <v>1777</v>
          </cell>
          <cell r="J8951">
            <v>7108</v>
          </cell>
          <cell r="K8951">
            <v>8564</v>
          </cell>
        </row>
        <row r="8952">
          <cell r="F8952">
            <v>43756</v>
          </cell>
          <cell r="G8952">
            <v>1</v>
          </cell>
          <cell r="H8952">
            <v>1353</v>
          </cell>
          <cell r="I8952">
            <v>947</v>
          </cell>
          <cell r="J8952">
            <v>947</v>
          </cell>
          <cell r="K8952">
            <v>1353</v>
          </cell>
        </row>
        <row r="8953">
          <cell r="F8953">
            <v>43779</v>
          </cell>
          <cell r="G8953">
            <v>1</v>
          </cell>
          <cell r="H8953">
            <v>1467</v>
          </cell>
          <cell r="I8953">
            <v>807</v>
          </cell>
          <cell r="J8953">
            <v>807</v>
          </cell>
          <cell r="K8953">
            <v>1467</v>
          </cell>
        </row>
        <row r="8954">
          <cell r="F8954">
            <v>43765</v>
          </cell>
          <cell r="G8954">
            <v>3</v>
          </cell>
          <cell r="H8954">
            <v>2257</v>
          </cell>
          <cell r="I8954">
            <v>1535</v>
          </cell>
          <cell r="J8954">
            <v>4605</v>
          </cell>
          <cell r="K8954">
            <v>6771</v>
          </cell>
        </row>
        <row r="8955">
          <cell r="F8955">
            <v>43656</v>
          </cell>
          <cell r="G8955">
            <v>3</v>
          </cell>
          <cell r="H8955">
            <v>1494</v>
          </cell>
          <cell r="I8955">
            <v>971</v>
          </cell>
          <cell r="J8955">
            <v>2913</v>
          </cell>
          <cell r="K8955">
            <v>4482</v>
          </cell>
        </row>
        <row r="8956">
          <cell r="F8956">
            <v>43597</v>
          </cell>
          <cell r="G8956">
            <v>2</v>
          </cell>
          <cell r="H8956">
            <v>1500</v>
          </cell>
          <cell r="I8956">
            <v>900</v>
          </cell>
          <cell r="J8956">
            <v>1800</v>
          </cell>
          <cell r="K8956">
            <v>3000</v>
          </cell>
        </row>
        <row r="8957">
          <cell r="F8957">
            <v>43741</v>
          </cell>
          <cell r="G8957">
            <v>1</v>
          </cell>
          <cell r="H8957">
            <v>1809</v>
          </cell>
          <cell r="I8957">
            <v>1067</v>
          </cell>
          <cell r="J8957">
            <v>1067</v>
          </cell>
          <cell r="K8957">
            <v>1809</v>
          </cell>
        </row>
        <row r="8958">
          <cell r="F8958">
            <v>43584</v>
          </cell>
          <cell r="G8958">
            <v>1</v>
          </cell>
          <cell r="H8958">
            <v>1367</v>
          </cell>
          <cell r="I8958">
            <v>984</v>
          </cell>
          <cell r="J8958">
            <v>984</v>
          </cell>
          <cell r="K8958">
            <v>1367</v>
          </cell>
        </row>
        <row r="8959">
          <cell r="F8959">
            <v>43772</v>
          </cell>
          <cell r="G8959">
            <v>3</v>
          </cell>
          <cell r="H8959">
            <v>136</v>
          </cell>
          <cell r="I8959">
            <v>72</v>
          </cell>
          <cell r="J8959">
            <v>216</v>
          </cell>
          <cell r="K8959">
            <v>408</v>
          </cell>
        </row>
        <row r="8960">
          <cell r="F8960">
            <v>43629</v>
          </cell>
          <cell r="G8960">
            <v>3</v>
          </cell>
          <cell r="H8960">
            <v>2410</v>
          </cell>
          <cell r="I8960">
            <v>1518</v>
          </cell>
          <cell r="J8960">
            <v>4554</v>
          </cell>
          <cell r="K8960">
            <v>7230</v>
          </cell>
        </row>
        <row r="8961">
          <cell r="F8961">
            <v>43801</v>
          </cell>
          <cell r="G8961">
            <v>2</v>
          </cell>
          <cell r="H8961">
            <v>603</v>
          </cell>
          <cell r="I8961">
            <v>416</v>
          </cell>
          <cell r="J8961">
            <v>832</v>
          </cell>
          <cell r="K8961">
            <v>1206</v>
          </cell>
        </row>
        <row r="8962">
          <cell r="F8962">
            <v>43693</v>
          </cell>
          <cell r="G8962">
            <v>3</v>
          </cell>
          <cell r="H8962">
            <v>2495</v>
          </cell>
          <cell r="I8962">
            <v>1896</v>
          </cell>
          <cell r="J8962">
            <v>5688</v>
          </cell>
          <cell r="K8962">
            <v>7485</v>
          </cell>
        </row>
        <row r="8963">
          <cell r="F8963">
            <v>43493</v>
          </cell>
          <cell r="G8963">
            <v>3</v>
          </cell>
          <cell r="H8963">
            <v>1783</v>
          </cell>
          <cell r="I8963">
            <v>1230</v>
          </cell>
          <cell r="J8963">
            <v>3690</v>
          </cell>
          <cell r="K8963">
            <v>5349</v>
          </cell>
        </row>
        <row r="8964">
          <cell r="F8964">
            <v>43830</v>
          </cell>
          <cell r="G8964">
            <v>2</v>
          </cell>
          <cell r="H8964">
            <v>127</v>
          </cell>
          <cell r="I8964">
            <v>79</v>
          </cell>
          <cell r="J8964">
            <v>158</v>
          </cell>
          <cell r="K8964">
            <v>254</v>
          </cell>
        </row>
        <row r="8965">
          <cell r="F8965">
            <v>43714</v>
          </cell>
          <cell r="G8965">
            <v>1</v>
          </cell>
          <cell r="H8965">
            <v>2497</v>
          </cell>
          <cell r="I8965">
            <v>1473</v>
          </cell>
          <cell r="J8965">
            <v>1473</v>
          </cell>
          <cell r="K8965">
            <v>2497</v>
          </cell>
        </row>
        <row r="8966">
          <cell r="F8966">
            <v>43810</v>
          </cell>
          <cell r="G8966">
            <v>1</v>
          </cell>
          <cell r="H8966">
            <v>1587</v>
          </cell>
          <cell r="I8966">
            <v>1301</v>
          </cell>
          <cell r="J8966">
            <v>1301</v>
          </cell>
          <cell r="K8966">
            <v>1587</v>
          </cell>
        </row>
        <row r="8967">
          <cell r="F8967">
            <v>43784</v>
          </cell>
          <cell r="G8967">
            <v>1</v>
          </cell>
          <cell r="H8967">
            <v>817</v>
          </cell>
          <cell r="I8967">
            <v>409</v>
          </cell>
          <cell r="J8967">
            <v>409</v>
          </cell>
          <cell r="K8967">
            <v>817</v>
          </cell>
        </row>
        <row r="8968">
          <cell r="F8968">
            <v>43589</v>
          </cell>
          <cell r="G8968">
            <v>1</v>
          </cell>
          <cell r="H8968">
            <v>127</v>
          </cell>
          <cell r="I8968">
            <v>79</v>
          </cell>
          <cell r="J8968">
            <v>79</v>
          </cell>
          <cell r="K8968">
            <v>127</v>
          </cell>
        </row>
        <row r="8969">
          <cell r="F8969">
            <v>43797</v>
          </cell>
          <cell r="G8969">
            <v>3</v>
          </cell>
          <cell r="H8969">
            <v>2410</v>
          </cell>
          <cell r="I8969">
            <v>1518</v>
          </cell>
          <cell r="J8969">
            <v>4554</v>
          </cell>
          <cell r="K8969">
            <v>7230</v>
          </cell>
        </row>
        <row r="8970">
          <cell r="F8970">
            <v>43641</v>
          </cell>
          <cell r="G8970">
            <v>2</v>
          </cell>
          <cell r="H8970">
            <v>368</v>
          </cell>
          <cell r="I8970">
            <v>294</v>
          </cell>
          <cell r="J8970">
            <v>588</v>
          </cell>
          <cell r="K8970">
            <v>736</v>
          </cell>
        </row>
        <row r="8971">
          <cell r="F8971">
            <v>43708</v>
          </cell>
          <cell r="G8971">
            <v>1</v>
          </cell>
          <cell r="H8971">
            <v>1899</v>
          </cell>
          <cell r="I8971">
            <v>1044</v>
          </cell>
          <cell r="J8971">
            <v>1044</v>
          </cell>
          <cell r="K8971">
            <v>1899</v>
          </cell>
        </row>
        <row r="8972">
          <cell r="F8972">
            <v>43540</v>
          </cell>
          <cell r="G8972">
            <v>1</v>
          </cell>
          <cell r="H8972">
            <v>2396</v>
          </cell>
          <cell r="I8972">
            <v>1965</v>
          </cell>
          <cell r="J8972">
            <v>1965</v>
          </cell>
          <cell r="K8972">
            <v>2396</v>
          </cell>
        </row>
        <row r="8973">
          <cell r="F8973">
            <v>43509</v>
          </cell>
          <cell r="G8973">
            <v>4</v>
          </cell>
          <cell r="H8973">
            <v>886</v>
          </cell>
          <cell r="I8973">
            <v>478</v>
          </cell>
          <cell r="J8973">
            <v>1912</v>
          </cell>
          <cell r="K8973">
            <v>3544</v>
          </cell>
        </row>
        <row r="8974">
          <cell r="F8974">
            <v>43794</v>
          </cell>
          <cell r="G8974">
            <v>1</v>
          </cell>
          <cell r="H8974">
            <v>1103</v>
          </cell>
          <cell r="I8974">
            <v>838</v>
          </cell>
          <cell r="J8974">
            <v>838</v>
          </cell>
          <cell r="K8974">
            <v>1103</v>
          </cell>
        </row>
        <row r="8975">
          <cell r="F8975">
            <v>43573</v>
          </cell>
          <cell r="G8975">
            <v>1</v>
          </cell>
          <cell r="H8975">
            <v>1500</v>
          </cell>
          <cell r="I8975">
            <v>900</v>
          </cell>
          <cell r="J8975">
            <v>900</v>
          </cell>
          <cell r="K8975">
            <v>1500</v>
          </cell>
        </row>
        <row r="8976">
          <cell r="F8976">
            <v>43628</v>
          </cell>
          <cell r="G8976">
            <v>3</v>
          </cell>
          <cell r="H8976">
            <v>2283</v>
          </cell>
          <cell r="I8976">
            <v>1484</v>
          </cell>
          <cell r="J8976">
            <v>4452</v>
          </cell>
          <cell r="K8976">
            <v>6849</v>
          </cell>
        </row>
        <row r="8977">
          <cell r="F8977">
            <v>43633</v>
          </cell>
          <cell r="G8977">
            <v>4</v>
          </cell>
          <cell r="H8977">
            <v>368</v>
          </cell>
          <cell r="I8977">
            <v>269</v>
          </cell>
          <cell r="J8977">
            <v>1076</v>
          </cell>
          <cell r="K8977">
            <v>1472</v>
          </cell>
        </row>
        <row r="8978">
          <cell r="F8978">
            <v>43473</v>
          </cell>
          <cell r="G8978">
            <v>2</v>
          </cell>
          <cell r="H8978">
            <v>112</v>
          </cell>
          <cell r="I8978">
            <v>90</v>
          </cell>
          <cell r="J8978">
            <v>180</v>
          </cell>
          <cell r="K8978">
            <v>224</v>
          </cell>
        </row>
        <row r="8979">
          <cell r="F8979">
            <v>43470</v>
          </cell>
          <cell r="G8979">
            <v>3</v>
          </cell>
          <cell r="H8979">
            <v>1725</v>
          </cell>
          <cell r="I8979">
            <v>1363</v>
          </cell>
          <cell r="J8979">
            <v>4089</v>
          </cell>
          <cell r="K8979">
            <v>5175</v>
          </cell>
        </row>
        <row r="8980">
          <cell r="F8980">
            <v>43649</v>
          </cell>
          <cell r="G8980">
            <v>1</v>
          </cell>
          <cell r="H8980">
            <v>1972</v>
          </cell>
          <cell r="I8980">
            <v>1321</v>
          </cell>
          <cell r="J8980">
            <v>1321</v>
          </cell>
          <cell r="K8980">
            <v>1972</v>
          </cell>
        </row>
        <row r="8981">
          <cell r="F8981">
            <v>43635</v>
          </cell>
          <cell r="G8981">
            <v>1</v>
          </cell>
          <cell r="H8981">
            <v>1367</v>
          </cell>
          <cell r="I8981">
            <v>984</v>
          </cell>
          <cell r="J8981">
            <v>984</v>
          </cell>
          <cell r="K8981">
            <v>1367</v>
          </cell>
        </row>
        <row r="8982">
          <cell r="F8982">
            <v>43811</v>
          </cell>
          <cell r="G8982">
            <v>3</v>
          </cell>
          <cell r="H8982">
            <v>826</v>
          </cell>
          <cell r="I8982">
            <v>562</v>
          </cell>
          <cell r="J8982">
            <v>1686</v>
          </cell>
          <cell r="K8982">
            <v>2478</v>
          </cell>
        </row>
        <row r="8983">
          <cell r="F8983">
            <v>43823</v>
          </cell>
          <cell r="G8983">
            <v>4</v>
          </cell>
          <cell r="H8983">
            <v>2497</v>
          </cell>
          <cell r="I8983">
            <v>1473</v>
          </cell>
          <cell r="J8983">
            <v>5892</v>
          </cell>
          <cell r="K8983">
            <v>9988</v>
          </cell>
        </row>
        <row r="8984">
          <cell r="F8984">
            <v>43788</v>
          </cell>
          <cell r="G8984">
            <v>1</v>
          </cell>
          <cell r="H8984">
            <v>1052</v>
          </cell>
          <cell r="I8984">
            <v>589</v>
          </cell>
          <cell r="J8984">
            <v>589</v>
          </cell>
          <cell r="K8984">
            <v>1052</v>
          </cell>
        </row>
        <row r="8985">
          <cell r="F8985">
            <v>43496</v>
          </cell>
          <cell r="G8985">
            <v>2</v>
          </cell>
          <cell r="H8985">
            <v>951</v>
          </cell>
          <cell r="I8985">
            <v>504</v>
          </cell>
          <cell r="J8985">
            <v>1008</v>
          </cell>
          <cell r="K8985">
            <v>1902</v>
          </cell>
        </row>
        <row r="8986">
          <cell r="F8986">
            <v>43642</v>
          </cell>
          <cell r="G8986">
            <v>3</v>
          </cell>
          <cell r="H8986">
            <v>1798</v>
          </cell>
          <cell r="I8986">
            <v>971</v>
          </cell>
          <cell r="J8986">
            <v>2913</v>
          </cell>
          <cell r="K8986">
            <v>5394</v>
          </cell>
        </row>
        <row r="8987">
          <cell r="F8987">
            <v>43794</v>
          </cell>
          <cell r="G8987">
            <v>2</v>
          </cell>
          <cell r="H8987">
            <v>561</v>
          </cell>
          <cell r="I8987">
            <v>421</v>
          </cell>
          <cell r="J8987">
            <v>842</v>
          </cell>
          <cell r="K8987">
            <v>1122</v>
          </cell>
        </row>
        <row r="8988">
          <cell r="F8988">
            <v>43671</v>
          </cell>
          <cell r="G8988">
            <v>2</v>
          </cell>
          <cell r="H8988">
            <v>1103</v>
          </cell>
          <cell r="I8988">
            <v>838</v>
          </cell>
          <cell r="J8988">
            <v>1676</v>
          </cell>
          <cell r="K8988">
            <v>2206</v>
          </cell>
        </row>
        <row r="8989">
          <cell r="F8989">
            <v>43706</v>
          </cell>
          <cell r="G8989">
            <v>3</v>
          </cell>
          <cell r="H8989">
            <v>1494</v>
          </cell>
          <cell r="I8989">
            <v>971</v>
          </cell>
          <cell r="J8989">
            <v>2913</v>
          </cell>
          <cell r="K8989">
            <v>4482</v>
          </cell>
        </row>
        <row r="8990">
          <cell r="F8990">
            <v>43798</v>
          </cell>
          <cell r="G8990">
            <v>3</v>
          </cell>
          <cell r="H8990">
            <v>1351</v>
          </cell>
          <cell r="I8990">
            <v>1108</v>
          </cell>
          <cell r="J8990">
            <v>3324</v>
          </cell>
          <cell r="K8990">
            <v>4053</v>
          </cell>
        </row>
        <row r="8991">
          <cell r="F8991">
            <v>43586</v>
          </cell>
          <cell r="G8991">
            <v>1</v>
          </cell>
          <cell r="H8991">
            <v>913</v>
          </cell>
          <cell r="I8991">
            <v>584</v>
          </cell>
          <cell r="J8991">
            <v>584</v>
          </cell>
          <cell r="K8991">
            <v>913</v>
          </cell>
        </row>
        <row r="8992">
          <cell r="F8992">
            <v>43824</v>
          </cell>
          <cell r="G8992">
            <v>3</v>
          </cell>
          <cell r="H8992">
            <v>871</v>
          </cell>
          <cell r="I8992">
            <v>540</v>
          </cell>
          <cell r="J8992">
            <v>1620</v>
          </cell>
          <cell r="K8992">
            <v>2613</v>
          </cell>
        </row>
        <row r="8993">
          <cell r="F8993">
            <v>43659</v>
          </cell>
          <cell r="G8993">
            <v>1</v>
          </cell>
          <cell r="H8993">
            <v>1967</v>
          </cell>
          <cell r="I8993">
            <v>1397</v>
          </cell>
          <cell r="J8993">
            <v>1397</v>
          </cell>
          <cell r="K8993">
            <v>1967</v>
          </cell>
        </row>
        <row r="8994">
          <cell r="F8994">
            <v>43725</v>
          </cell>
          <cell r="G8994">
            <v>1</v>
          </cell>
          <cell r="H8994">
            <v>203</v>
          </cell>
          <cell r="I8994">
            <v>154</v>
          </cell>
          <cell r="J8994">
            <v>154</v>
          </cell>
          <cell r="K8994">
            <v>203</v>
          </cell>
        </row>
        <row r="8995">
          <cell r="F8995">
            <v>43744</v>
          </cell>
          <cell r="G8995">
            <v>1</v>
          </cell>
          <cell r="H8995">
            <v>127</v>
          </cell>
          <cell r="I8995">
            <v>79</v>
          </cell>
          <cell r="J8995">
            <v>79</v>
          </cell>
          <cell r="K8995">
            <v>127</v>
          </cell>
        </row>
        <row r="8996">
          <cell r="F8996">
            <v>43679</v>
          </cell>
          <cell r="G8996">
            <v>3</v>
          </cell>
          <cell r="H8996">
            <v>1862</v>
          </cell>
          <cell r="I8996">
            <v>1173</v>
          </cell>
          <cell r="J8996">
            <v>3519</v>
          </cell>
          <cell r="K8996">
            <v>5586</v>
          </cell>
        </row>
        <row r="8997">
          <cell r="F8997">
            <v>43746</v>
          </cell>
          <cell r="G8997">
            <v>1</v>
          </cell>
          <cell r="H8997">
            <v>1671</v>
          </cell>
          <cell r="I8997">
            <v>1220</v>
          </cell>
          <cell r="J8997">
            <v>1220</v>
          </cell>
          <cell r="K8997">
            <v>1671</v>
          </cell>
        </row>
        <row r="8998">
          <cell r="F8998">
            <v>43817</v>
          </cell>
          <cell r="G8998">
            <v>1</v>
          </cell>
          <cell r="H8998">
            <v>561</v>
          </cell>
          <cell r="I8998">
            <v>421</v>
          </cell>
          <cell r="J8998">
            <v>421</v>
          </cell>
          <cell r="K8998">
            <v>561</v>
          </cell>
        </row>
        <row r="8999">
          <cell r="F8999">
            <v>43592</v>
          </cell>
          <cell r="G8999">
            <v>2</v>
          </cell>
          <cell r="H8999">
            <v>1638</v>
          </cell>
          <cell r="I8999">
            <v>1261</v>
          </cell>
          <cell r="J8999">
            <v>2522</v>
          </cell>
          <cell r="K8999">
            <v>3276</v>
          </cell>
        </row>
        <row r="9000">
          <cell r="F9000">
            <v>43673</v>
          </cell>
          <cell r="G9000">
            <v>4</v>
          </cell>
          <cell r="H9000">
            <v>1708</v>
          </cell>
          <cell r="I9000">
            <v>871</v>
          </cell>
          <cell r="J9000">
            <v>3484</v>
          </cell>
          <cell r="K9000">
            <v>6832</v>
          </cell>
        </row>
        <row r="9001">
          <cell r="F9001">
            <v>43779</v>
          </cell>
          <cell r="G9001">
            <v>4</v>
          </cell>
          <cell r="H9001">
            <v>1103</v>
          </cell>
          <cell r="I9001">
            <v>838</v>
          </cell>
          <cell r="J9001">
            <v>3352</v>
          </cell>
          <cell r="K9001">
            <v>4412</v>
          </cell>
        </row>
        <row r="9002">
          <cell r="F9002">
            <v>43718</v>
          </cell>
          <cell r="G9002">
            <v>3</v>
          </cell>
          <cell r="H9002">
            <v>1278</v>
          </cell>
          <cell r="I9002">
            <v>665</v>
          </cell>
          <cell r="J9002">
            <v>1995</v>
          </cell>
          <cell r="K9002">
            <v>3834</v>
          </cell>
        </row>
        <row r="9003">
          <cell r="F9003">
            <v>43607</v>
          </cell>
          <cell r="G9003">
            <v>2</v>
          </cell>
          <cell r="H9003">
            <v>2410</v>
          </cell>
          <cell r="I9003">
            <v>1518</v>
          </cell>
          <cell r="J9003">
            <v>3036</v>
          </cell>
          <cell r="K9003">
            <v>4820</v>
          </cell>
        </row>
        <row r="9004">
          <cell r="F9004">
            <v>43488</v>
          </cell>
          <cell r="G9004">
            <v>2</v>
          </cell>
          <cell r="H9004">
            <v>1119</v>
          </cell>
          <cell r="I9004">
            <v>683</v>
          </cell>
          <cell r="J9004">
            <v>1366</v>
          </cell>
          <cell r="K9004">
            <v>2238</v>
          </cell>
        </row>
        <row r="9005">
          <cell r="F9005">
            <v>43706</v>
          </cell>
          <cell r="G9005">
            <v>1</v>
          </cell>
          <cell r="H9005">
            <v>947</v>
          </cell>
          <cell r="I9005">
            <v>786</v>
          </cell>
          <cell r="J9005">
            <v>786</v>
          </cell>
          <cell r="K9005">
            <v>947</v>
          </cell>
        </row>
        <row r="9006">
          <cell r="F9006">
            <v>43816</v>
          </cell>
          <cell r="G9006">
            <v>4</v>
          </cell>
          <cell r="H9006">
            <v>2182</v>
          </cell>
          <cell r="I9006">
            <v>1200</v>
          </cell>
          <cell r="J9006">
            <v>4800</v>
          </cell>
          <cell r="K9006">
            <v>8728</v>
          </cell>
        </row>
        <row r="9007">
          <cell r="F9007">
            <v>43540</v>
          </cell>
          <cell r="G9007">
            <v>2</v>
          </cell>
          <cell r="H9007">
            <v>913</v>
          </cell>
          <cell r="I9007">
            <v>584</v>
          </cell>
          <cell r="J9007">
            <v>1168</v>
          </cell>
          <cell r="K9007">
            <v>1826</v>
          </cell>
        </row>
        <row r="9008">
          <cell r="F9008">
            <v>43662</v>
          </cell>
          <cell r="G9008">
            <v>1</v>
          </cell>
          <cell r="H9008">
            <v>1889</v>
          </cell>
          <cell r="I9008">
            <v>945</v>
          </cell>
          <cell r="J9008">
            <v>945</v>
          </cell>
          <cell r="K9008">
            <v>1889</v>
          </cell>
        </row>
        <row r="9009">
          <cell r="F9009">
            <v>43474</v>
          </cell>
          <cell r="G9009">
            <v>1</v>
          </cell>
          <cell r="H9009">
            <v>2391</v>
          </cell>
          <cell r="I9009">
            <v>1291</v>
          </cell>
          <cell r="J9009">
            <v>1291</v>
          </cell>
          <cell r="K9009">
            <v>2391</v>
          </cell>
        </row>
        <row r="9010">
          <cell r="F9010">
            <v>43657</v>
          </cell>
          <cell r="G9010">
            <v>3</v>
          </cell>
          <cell r="H9010">
            <v>603</v>
          </cell>
          <cell r="I9010">
            <v>416</v>
          </cell>
          <cell r="J9010">
            <v>1248</v>
          </cell>
          <cell r="K9010">
            <v>1809</v>
          </cell>
        </row>
        <row r="9011">
          <cell r="F9011">
            <v>43668</v>
          </cell>
          <cell r="G9011">
            <v>2</v>
          </cell>
          <cell r="H9011">
            <v>368</v>
          </cell>
          <cell r="I9011">
            <v>269</v>
          </cell>
          <cell r="J9011">
            <v>538</v>
          </cell>
          <cell r="K9011">
            <v>736</v>
          </cell>
        </row>
        <row r="9012">
          <cell r="F9012">
            <v>43733</v>
          </cell>
          <cell r="G9012">
            <v>1</v>
          </cell>
          <cell r="H9012">
            <v>1639</v>
          </cell>
          <cell r="I9012">
            <v>1295</v>
          </cell>
          <cell r="J9012">
            <v>1295</v>
          </cell>
          <cell r="K9012">
            <v>1639</v>
          </cell>
        </row>
        <row r="9013">
          <cell r="F9013">
            <v>43695</v>
          </cell>
          <cell r="G9013">
            <v>1</v>
          </cell>
          <cell r="H9013">
            <v>1103</v>
          </cell>
          <cell r="I9013">
            <v>838</v>
          </cell>
          <cell r="J9013">
            <v>838</v>
          </cell>
          <cell r="K9013">
            <v>1103</v>
          </cell>
        </row>
        <row r="9014">
          <cell r="F9014">
            <v>43822</v>
          </cell>
          <cell r="G9014">
            <v>3</v>
          </cell>
          <cell r="H9014">
            <v>1494</v>
          </cell>
          <cell r="I9014">
            <v>971</v>
          </cell>
          <cell r="J9014">
            <v>2913</v>
          </cell>
          <cell r="K9014">
            <v>4482</v>
          </cell>
        </row>
        <row r="9015">
          <cell r="F9015">
            <v>43736</v>
          </cell>
          <cell r="G9015">
            <v>1</v>
          </cell>
          <cell r="H9015">
            <v>886</v>
          </cell>
          <cell r="I9015">
            <v>478</v>
          </cell>
          <cell r="J9015">
            <v>478</v>
          </cell>
          <cell r="K9015">
            <v>886</v>
          </cell>
        </row>
        <row r="9016">
          <cell r="F9016">
            <v>43779</v>
          </cell>
          <cell r="G9016">
            <v>2</v>
          </cell>
          <cell r="H9016">
            <v>217</v>
          </cell>
          <cell r="I9016">
            <v>171</v>
          </cell>
          <cell r="J9016">
            <v>342</v>
          </cell>
          <cell r="K9016">
            <v>434</v>
          </cell>
        </row>
        <row r="9017">
          <cell r="F9017">
            <v>43490</v>
          </cell>
          <cell r="G9017">
            <v>2</v>
          </cell>
          <cell r="H9017">
            <v>378</v>
          </cell>
          <cell r="I9017">
            <v>291</v>
          </cell>
          <cell r="J9017">
            <v>582</v>
          </cell>
          <cell r="K9017">
            <v>756</v>
          </cell>
        </row>
        <row r="9018">
          <cell r="F9018">
            <v>43683</v>
          </cell>
          <cell r="G9018">
            <v>3</v>
          </cell>
          <cell r="H9018">
            <v>871</v>
          </cell>
          <cell r="I9018">
            <v>540</v>
          </cell>
          <cell r="J9018">
            <v>1620</v>
          </cell>
          <cell r="K9018">
            <v>2613</v>
          </cell>
        </row>
        <row r="9019">
          <cell r="F9019">
            <v>43480</v>
          </cell>
          <cell r="G9019">
            <v>1</v>
          </cell>
          <cell r="H9019">
            <v>35</v>
          </cell>
          <cell r="I9019">
            <v>22</v>
          </cell>
          <cell r="J9019">
            <v>22</v>
          </cell>
          <cell r="K9019">
            <v>35</v>
          </cell>
        </row>
        <row r="9020">
          <cell r="F9020">
            <v>43812</v>
          </cell>
          <cell r="G9020">
            <v>1</v>
          </cell>
          <cell r="H9020">
            <v>1380</v>
          </cell>
          <cell r="I9020">
            <v>1090</v>
          </cell>
          <cell r="J9020">
            <v>1090</v>
          </cell>
          <cell r="K9020">
            <v>1380</v>
          </cell>
        </row>
        <row r="9021">
          <cell r="F9021">
            <v>43650</v>
          </cell>
          <cell r="G9021">
            <v>1</v>
          </cell>
          <cell r="H9021">
            <v>1119</v>
          </cell>
          <cell r="I9021">
            <v>683</v>
          </cell>
          <cell r="J9021">
            <v>683</v>
          </cell>
          <cell r="K9021">
            <v>1119</v>
          </cell>
        </row>
        <row r="9022">
          <cell r="F9022">
            <v>43640</v>
          </cell>
          <cell r="G9022">
            <v>1</v>
          </cell>
          <cell r="H9022">
            <v>1103</v>
          </cell>
          <cell r="I9022">
            <v>838</v>
          </cell>
          <cell r="J9022">
            <v>838</v>
          </cell>
          <cell r="K9022">
            <v>1103</v>
          </cell>
        </row>
        <row r="9023">
          <cell r="F9023">
            <v>43564</v>
          </cell>
          <cell r="G9023">
            <v>1</v>
          </cell>
          <cell r="H9023">
            <v>530</v>
          </cell>
          <cell r="I9023">
            <v>435</v>
          </cell>
          <cell r="J9023">
            <v>435</v>
          </cell>
          <cell r="K9023">
            <v>530</v>
          </cell>
        </row>
        <row r="9024">
          <cell r="F9024">
            <v>43723</v>
          </cell>
          <cell r="G9024">
            <v>3</v>
          </cell>
          <cell r="H9024">
            <v>886</v>
          </cell>
          <cell r="I9024">
            <v>478</v>
          </cell>
          <cell r="J9024">
            <v>1434</v>
          </cell>
          <cell r="K9024">
            <v>2658</v>
          </cell>
        </row>
        <row r="9025">
          <cell r="F9025">
            <v>43494</v>
          </cell>
          <cell r="G9025">
            <v>2</v>
          </cell>
          <cell r="H9025">
            <v>181</v>
          </cell>
          <cell r="I9025">
            <v>130</v>
          </cell>
          <cell r="J9025">
            <v>260</v>
          </cell>
          <cell r="K9025">
            <v>362</v>
          </cell>
        </row>
        <row r="9026">
          <cell r="F9026">
            <v>43650</v>
          </cell>
          <cell r="G9026">
            <v>1</v>
          </cell>
          <cell r="H9026">
            <v>392</v>
          </cell>
          <cell r="I9026">
            <v>255</v>
          </cell>
          <cell r="J9026">
            <v>255</v>
          </cell>
          <cell r="K9026">
            <v>392</v>
          </cell>
        </row>
        <row r="9027">
          <cell r="F9027">
            <v>43755</v>
          </cell>
          <cell r="G9027">
            <v>1</v>
          </cell>
          <cell r="H9027">
            <v>596</v>
          </cell>
          <cell r="I9027">
            <v>358</v>
          </cell>
          <cell r="J9027">
            <v>358</v>
          </cell>
          <cell r="K9027">
            <v>596</v>
          </cell>
        </row>
        <row r="9028">
          <cell r="F9028">
            <v>43511</v>
          </cell>
          <cell r="G9028">
            <v>3</v>
          </cell>
          <cell r="H9028">
            <v>1967</v>
          </cell>
          <cell r="I9028">
            <v>1397</v>
          </cell>
          <cell r="J9028">
            <v>4191</v>
          </cell>
          <cell r="K9028">
            <v>5901</v>
          </cell>
        </row>
        <row r="9029">
          <cell r="F9029">
            <v>43581</v>
          </cell>
          <cell r="G9029">
            <v>1</v>
          </cell>
          <cell r="H9029">
            <v>847</v>
          </cell>
          <cell r="I9029">
            <v>534</v>
          </cell>
          <cell r="J9029">
            <v>534</v>
          </cell>
          <cell r="K9029">
            <v>847</v>
          </cell>
        </row>
        <row r="9030">
          <cell r="F9030">
            <v>43577</v>
          </cell>
          <cell r="G9030">
            <v>1</v>
          </cell>
          <cell r="H9030">
            <v>1862</v>
          </cell>
          <cell r="I9030">
            <v>1173</v>
          </cell>
          <cell r="J9030">
            <v>1173</v>
          </cell>
          <cell r="K9030">
            <v>1862</v>
          </cell>
        </row>
        <row r="9031">
          <cell r="F9031">
            <v>43791</v>
          </cell>
          <cell r="G9031">
            <v>1</v>
          </cell>
          <cell r="H9031">
            <v>584</v>
          </cell>
          <cell r="I9031">
            <v>420</v>
          </cell>
          <cell r="J9031">
            <v>420</v>
          </cell>
          <cell r="K9031">
            <v>584</v>
          </cell>
        </row>
        <row r="9032">
          <cell r="F9032">
            <v>43508</v>
          </cell>
          <cell r="G9032">
            <v>2</v>
          </cell>
          <cell r="H9032">
            <v>1783</v>
          </cell>
          <cell r="I9032">
            <v>1516</v>
          </cell>
          <cell r="J9032">
            <v>3032</v>
          </cell>
          <cell r="K9032">
            <v>3566</v>
          </cell>
        </row>
        <row r="9033">
          <cell r="F9033">
            <v>43620</v>
          </cell>
          <cell r="G9033">
            <v>1</v>
          </cell>
          <cell r="H9033">
            <v>1783</v>
          </cell>
          <cell r="I9033">
            <v>1516</v>
          </cell>
          <cell r="J9033">
            <v>1516</v>
          </cell>
          <cell r="K9033">
            <v>1783</v>
          </cell>
        </row>
        <row r="9034">
          <cell r="F9034">
            <v>43714</v>
          </cell>
          <cell r="G9034">
            <v>3</v>
          </cell>
          <cell r="H9034">
            <v>530</v>
          </cell>
          <cell r="I9034">
            <v>435</v>
          </cell>
          <cell r="J9034">
            <v>1305</v>
          </cell>
          <cell r="K9034">
            <v>1590</v>
          </cell>
        </row>
        <row r="9035">
          <cell r="F9035">
            <v>43521</v>
          </cell>
          <cell r="G9035">
            <v>4</v>
          </cell>
          <cell r="H9035">
            <v>1119</v>
          </cell>
          <cell r="I9035">
            <v>683</v>
          </cell>
          <cell r="J9035">
            <v>2732</v>
          </cell>
          <cell r="K9035">
            <v>4476</v>
          </cell>
        </row>
        <row r="9036">
          <cell r="F9036">
            <v>43734</v>
          </cell>
          <cell r="G9036">
            <v>1</v>
          </cell>
          <cell r="H9036">
            <v>127</v>
          </cell>
          <cell r="I9036">
            <v>79</v>
          </cell>
          <cell r="J9036">
            <v>79</v>
          </cell>
          <cell r="K9036">
            <v>127</v>
          </cell>
        </row>
        <row r="9037">
          <cell r="F9037">
            <v>43581</v>
          </cell>
          <cell r="G9037">
            <v>1</v>
          </cell>
          <cell r="H9037">
            <v>1353</v>
          </cell>
          <cell r="I9037">
            <v>947</v>
          </cell>
          <cell r="J9037">
            <v>947</v>
          </cell>
          <cell r="K9037">
            <v>1353</v>
          </cell>
        </row>
        <row r="9038">
          <cell r="F9038">
            <v>43652</v>
          </cell>
          <cell r="G9038">
            <v>1</v>
          </cell>
          <cell r="H9038">
            <v>951</v>
          </cell>
          <cell r="I9038">
            <v>504</v>
          </cell>
          <cell r="J9038">
            <v>504</v>
          </cell>
          <cell r="K9038">
            <v>951</v>
          </cell>
        </row>
        <row r="9039">
          <cell r="F9039">
            <v>43483</v>
          </cell>
          <cell r="G9039">
            <v>3</v>
          </cell>
          <cell r="H9039">
            <v>2391</v>
          </cell>
          <cell r="I9039">
            <v>1291</v>
          </cell>
          <cell r="J9039">
            <v>3873</v>
          </cell>
          <cell r="K9039">
            <v>7173</v>
          </cell>
        </row>
        <row r="9040">
          <cell r="F9040">
            <v>43550</v>
          </cell>
          <cell r="G9040">
            <v>1</v>
          </cell>
          <cell r="H9040">
            <v>1526</v>
          </cell>
          <cell r="I9040">
            <v>1251</v>
          </cell>
          <cell r="J9040">
            <v>1251</v>
          </cell>
          <cell r="K9040">
            <v>1526</v>
          </cell>
        </row>
        <row r="9041">
          <cell r="F9041">
            <v>43771</v>
          </cell>
          <cell r="G9041">
            <v>2</v>
          </cell>
          <cell r="H9041">
            <v>2005</v>
          </cell>
          <cell r="I9041">
            <v>1223</v>
          </cell>
          <cell r="J9041">
            <v>2446</v>
          </cell>
          <cell r="K9041">
            <v>4010</v>
          </cell>
        </row>
        <row r="9042">
          <cell r="F9042">
            <v>43734</v>
          </cell>
          <cell r="G9042">
            <v>1</v>
          </cell>
          <cell r="H9042">
            <v>400</v>
          </cell>
          <cell r="I9042">
            <v>208</v>
          </cell>
          <cell r="J9042">
            <v>208</v>
          </cell>
          <cell r="K9042">
            <v>400</v>
          </cell>
        </row>
        <row r="9043">
          <cell r="F9043">
            <v>43662</v>
          </cell>
          <cell r="G9043">
            <v>3</v>
          </cell>
          <cell r="H9043">
            <v>1848</v>
          </cell>
          <cell r="I9043">
            <v>1294</v>
          </cell>
          <cell r="J9043">
            <v>3882</v>
          </cell>
          <cell r="K9043">
            <v>5544</v>
          </cell>
        </row>
        <row r="9044">
          <cell r="F9044">
            <v>43698</v>
          </cell>
          <cell r="G9044">
            <v>1</v>
          </cell>
          <cell r="H9044">
            <v>290</v>
          </cell>
          <cell r="I9044">
            <v>200</v>
          </cell>
          <cell r="J9044">
            <v>200</v>
          </cell>
          <cell r="K9044">
            <v>290</v>
          </cell>
        </row>
        <row r="9045">
          <cell r="F9045">
            <v>43698</v>
          </cell>
          <cell r="G9045">
            <v>2</v>
          </cell>
          <cell r="H9045">
            <v>181</v>
          </cell>
          <cell r="I9045">
            <v>130</v>
          </cell>
          <cell r="J9045">
            <v>260</v>
          </cell>
          <cell r="K9045">
            <v>362</v>
          </cell>
        </row>
        <row r="9046">
          <cell r="F9046">
            <v>43582</v>
          </cell>
          <cell r="G9046">
            <v>1</v>
          </cell>
          <cell r="H9046">
            <v>95</v>
          </cell>
          <cell r="I9046">
            <v>61</v>
          </cell>
          <cell r="J9046">
            <v>61</v>
          </cell>
          <cell r="K9046">
            <v>95</v>
          </cell>
        </row>
        <row r="9047">
          <cell r="F9047">
            <v>43680</v>
          </cell>
          <cell r="G9047">
            <v>1</v>
          </cell>
          <cell r="H9047">
            <v>2241</v>
          </cell>
          <cell r="I9047">
            <v>1367</v>
          </cell>
          <cell r="J9047">
            <v>1367</v>
          </cell>
          <cell r="K9047">
            <v>2241</v>
          </cell>
        </row>
        <row r="9048">
          <cell r="F9048">
            <v>43558</v>
          </cell>
          <cell r="G9048">
            <v>3</v>
          </cell>
          <cell r="H9048">
            <v>1848</v>
          </cell>
          <cell r="I9048">
            <v>1294</v>
          </cell>
          <cell r="J9048">
            <v>3882</v>
          </cell>
          <cell r="K9048">
            <v>5544</v>
          </cell>
        </row>
        <row r="9049">
          <cell r="F9049">
            <v>43753</v>
          </cell>
          <cell r="G9049">
            <v>2</v>
          </cell>
          <cell r="H9049">
            <v>1500</v>
          </cell>
          <cell r="I9049">
            <v>900</v>
          </cell>
          <cell r="J9049">
            <v>1800</v>
          </cell>
          <cell r="K9049">
            <v>3000</v>
          </cell>
        </row>
        <row r="9050">
          <cell r="F9050">
            <v>43622</v>
          </cell>
          <cell r="G9050">
            <v>1</v>
          </cell>
          <cell r="H9050">
            <v>378</v>
          </cell>
          <cell r="I9050">
            <v>291</v>
          </cell>
          <cell r="J9050">
            <v>291</v>
          </cell>
          <cell r="K9050">
            <v>378</v>
          </cell>
        </row>
        <row r="9051">
          <cell r="F9051">
            <v>43626</v>
          </cell>
          <cell r="G9051">
            <v>1</v>
          </cell>
          <cell r="H9051">
            <v>1566</v>
          </cell>
          <cell r="I9051">
            <v>1190</v>
          </cell>
          <cell r="J9051">
            <v>1190</v>
          </cell>
          <cell r="K9051">
            <v>1566</v>
          </cell>
        </row>
        <row r="9052">
          <cell r="F9052">
            <v>43670</v>
          </cell>
          <cell r="G9052">
            <v>2</v>
          </cell>
          <cell r="H9052">
            <v>1708</v>
          </cell>
          <cell r="I9052">
            <v>871</v>
          </cell>
          <cell r="J9052">
            <v>1742</v>
          </cell>
          <cell r="K9052">
            <v>3416</v>
          </cell>
        </row>
        <row r="9053">
          <cell r="F9053">
            <v>43819</v>
          </cell>
          <cell r="G9053">
            <v>4</v>
          </cell>
          <cell r="H9053">
            <v>1798</v>
          </cell>
          <cell r="I9053">
            <v>971</v>
          </cell>
          <cell r="J9053">
            <v>3884</v>
          </cell>
          <cell r="K9053">
            <v>7192</v>
          </cell>
        </row>
        <row r="9054">
          <cell r="F9054">
            <v>43505</v>
          </cell>
          <cell r="G9054">
            <v>1</v>
          </cell>
          <cell r="H9054">
            <v>947</v>
          </cell>
          <cell r="I9054">
            <v>786</v>
          </cell>
          <cell r="J9054">
            <v>786</v>
          </cell>
          <cell r="K9054">
            <v>947</v>
          </cell>
        </row>
        <row r="9055">
          <cell r="F9055">
            <v>43619</v>
          </cell>
          <cell r="G9055">
            <v>2</v>
          </cell>
          <cell r="H9055">
            <v>1899</v>
          </cell>
          <cell r="I9055">
            <v>1044</v>
          </cell>
          <cell r="J9055">
            <v>2088</v>
          </cell>
          <cell r="K9055">
            <v>3798</v>
          </cell>
        </row>
        <row r="9056">
          <cell r="F9056">
            <v>43737</v>
          </cell>
          <cell r="G9056">
            <v>3</v>
          </cell>
          <cell r="H9056">
            <v>1380</v>
          </cell>
          <cell r="I9056">
            <v>1090</v>
          </cell>
          <cell r="J9056">
            <v>3270</v>
          </cell>
          <cell r="K9056">
            <v>4140</v>
          </cell>
        </row>
        <row r="9057">
          <cell r="F9057">
            <v>43782</v>
          </cell>
          <cell r="G9057">
            <v>2</v>
          </cell>
          <cell r="H9057">
            <v>545</v>
          </cell>
          <cell r="I9057">
            <v>425</v>
          </cell>
          <cell r="J9057">
            <v>850</v>
          </cell>
          <cell r="K9057">
            <v>1090</v>
          </cell>
        </row>
        <row r="9058">
          <cell r="F9058">
            <v>43778</v>
          </cell>
          <cell r="G9058">
            <v>1</v>
          </cell>
          <cell r="H9058">
            <v>871</v>
          </cell>
          <cell r="I9058">
            <v>540</v>
          </cell>
          <cell r="J9058">
            <v>540</v>
          </cell>
          <cell r="K9058">
            <v>871</v>
          </cell>
        </row>
        <row r="9059">
          <cell r="F9059">
            <v>43588</v>
          </cell>
          <cell r="G9059">
            <v>1</v>
          </cell>
          <cell r="H9059">
            <v>771</v>
          </cell>
          <cell r="I9059">
            <v>648</v>
          </cell>
          <cell r="J9059">
            <v>648</v>
          </cell>
          <cell r="K9059">
            <v>771</v>
          </cell>
        </row>
        <row r="9060">
          <cell r="F9060">
            <v>43566</v>
          </cell>
          <cell r="G9060">
            <v>2</v>
          </cell>
          <cell r="H9060">
            <v>800</v>
          </cell>
          <cell r="I9060">
            <v>536</v>
          </cell>
          <cell r="J9060">
            <v>1072</v>
          </cell>
          <cell r="K9060">
            <v>1600</v>
          </cell>
        </row>
        <row r="9061">
          <cell r="F9061">
            <v>43577</v>
          </cell>
          <cell r="G9061">
            <v>1</v>
          </cell>
          <cell r="H9061">
            <v>818</v>
          </cell>
          <cell r="I9061">
            <v>450</v>
          </cell>
          <cell r="J9061">
            <v>450</v>
          </cell>
          <cell r="K9061">
            <v>818</v>
          </cell>
        </row>
        <row r="9062">
          <cell r="F9062">
            <v>43470</v>
          </cell>
          <cell r="G9062">
            <v>2</v>
          </cell>
          <cell r="H9062">
            <v>1103</v>
          </cell>
          <cell r="I9062">
            <v>838</v>
          </cell>
          <cell r="J9062">
            <v>1676</v>
          </cell>
          <cell r="K9062">
            <v>2206</v>
          </cell>
        </row>
        <row r="9063">
          <cell r="F9063">
            <v>43489</v>
          </cell>
          <cell r="G9063">
            <v>1</v>
          </cell>
          <cell r="H9063">
            <v>1103</v>
          </cell>
          <cell r="I9063">
            <v>838</v>
          </cell>
          <cell r="J9063">
            <v>838</v>
          </cell>
          <cell r="K9063">
            <v>1103</v>
          </cell>
        </row>
        <row r="9064">
          <cell r="F9064">
            <v>43808</v>
          </cell>
          <cell r="G9064">
            <v>3</v>
          </cell>
          <cell r="H9064">
            <v>1812</v>
          </cell>
          <cell r="I9064">
            <v>1305</v>
          </cell>
          <cell r="J9064">
            <v>3915</v>
          </cell>
          <cell r="K9064">
            <v>5436</v>
          </cell>
        </row>
        <row r="9065">
          <cell r="F9065">
            <v>43618</v>
          </cell>
          <cell r="G9065">
            <v>3</v>
          </cell>
          <cell r="H9065">
            <v>2005</v>
          </cell>
          <cell r="I9065">
            <v>1223</v>
          </cell>
          <cell r="J9065">
            <v>3669</v>
          </cell>
          <cell r="K9065">
            <v>6015</v>
          </cell>
        </row>
        <row r="9066">
          <cell r="F9066">
            <v>43539</v>
          </cell>
          <cell r="G9066">
            <v>2</v>
          </cell>
          <cell r="H9066">
            <v>596</v>
          </cell>
          <cell r="I9066">
            <v>358</v>
          </cell>
          <cell r="J9066">
            <v>716</v>
          </cell>
          <cell r="K9066">
            <v>1192</v>
          </cell>
        </row>
        <row r="9067">
          <cell r="F9067">
            <v>43489</v>
          </cell>
          <cell r="G9067">
            <v>1</v>
          </cell>
          <cell r="H9067">
            <v>556</v>
          </cell>
          <cell r="I9067">
            <v>395</v>
          </cell>
          <cell r="J9067">
            <v>395</v>
          </cell>
          <cell r="K9067">
            <v>556</v>
          </cell>
        </row>
        <row r="9068">
          <cell r="F9068">
            <v>43743</v>
          </cell>
          <cell r="G9068">
            <v>2</v>
          </cell>
          <cell r="H9068">
            <v>1783</v>
          </cell>
          <cell r="I9068">
            <v>1516</v>
          </cell>
          <cell r="J9068">
            <v>3032</v>
          </cell>
          <cell r="K9068">
            <v>3566</v>
          </cell>
        </row>
        <row r="9069">
          <cell r="F9069">
            <v>43525</v>
          </cell>
          <cell r="G9069">
            <v>1</v>
          </cell>
          <cell r="H9069">
            <v>826</v>
          </cell>
          <cell r="I9069">
            <v>562</v>
          </cell>
          <cell r="J9069">
            <v>562</v>
          </cell>
          <cell r="K9069">
            <v>826</v>
          </cell>
        </row>
        <row r="9070">
          <cell r="F9070">
            <v>43584</v>
          </cell>
          <cell r="G9070">
            <v>3</v>
          </cell>
          <cell r="H9070">
            <v>2410</v>
          </cell>
          <cell r="I9070">
            <v>1518</v>
          </cell>
          <cell r="J9070">
            <v>4554</v>
          </cell>
          <cell r="K9070">
            <v>7230</v>
          </cell>
        </row>
        <row r="9071">
          <cell r="F9071">
            <v>43641</v>
          </cell>
          <cell r="G9071">
            <v>1</v>
          </cell>
          <cell r="H9071">
            <v>1353</v>
          </cell>
          <cell r="I9071">
            <v>947</v>
          </cell>
          <cell r="J9071">
            <v>947</v>
          </cell>
          <cell r="K9071">
            <v>1353</v>
          </cell>
        </row>
        <row r="9072">
          <cell r="F9072">
            <v>43778</v>
          </cell>
          <cell r="G9072">
            <v>1</v>
          </cell>
          <cell r="H9072">
            <v>356</v>
          </cell>
          <cell r="I9072">
            <v>292</v>
          </cell>
          <cell r="J9072">
            <v>292</v>
          </cell>
          <cell r="K9072">
            <v>356</v>
          </cell>
        </row>
        <row r="9073">
          <cell r="F9073">
            <v>43590</v>
          </cell>
          <cell r="G9073">
            <v>1</v>
          </cell>
          <cell r="H9073">
            <v>1708</v>
          </cell>
          <cell r="I9073">
            <v>871</v>
          </cell>
          <cell r="J9073">
            <v>871</v>
          </cell>
          <cell r="K9073">
            <v>1708</v>
          </cell>
        </row>
        <row r="9074">
          <cell r="F9074">
            <v>43584</v>
          </cell>
          <cell r="G9074">
            <v>1</v>
          </cell>
          <cell r="H9074">
            <v>1639</v>
          </cell>
          <cell r="I9074">
            <v>1295</v>
          </cell>
          <cell r="J9074">
            <v>1295</v>
          </cell>
          <cell r="K9074">
            <v>1639</v>
          </cell>
        </row>
        <row r="9075">
          <cell r="F9075">
            <v>43603</v>
          </cell>
          <cell r="G9075">
            <v>2</v>
          </cell>
          <cell r="H9075">
            <v>217</v>
          </cell>
          <cell r="I9075">
            <v>171</v>
          </cell>
          <cell r="J9075">
            <v>342</v>
          </cell>
          <cell r="K9075">
            <v>434</v>
          </cell>
        </row>
        <row r="9076">
          <cell r="F9076">
            <v>43494</v>
          </cell>
          <cell r="G9076">
            <v>3</v>
          </cell>
          <cell r="H9076">
            <v>1743</v>
          </cell>
          <cell r="I9076">
            <v>872</v>
          </cell>
          <cell r="J9076">
            <v>2616</v>
          </cell>
          <cell r="K9076">
            <v>5229</v>
          </cell>
        </row>
        <row r="9077">
          <cell r="F9077">
            <v>43618</v>
          </cell>
          <cell r="G9077">
            <v>3</v>
          </cell>
          <cell r="H9077">
            <v>2141</v>
          </cell>
          <cell r="I9077">
            <v>1777</v>
          </cell>
          <cell r="J9077">
            <v>5331</v>
          </cell>
          <cell r="K9077">
            <v>6423</v>
          </cell>
        </row>
        <row r="9078">
          <cell r="F9078">
            <v>43530</v>
          </cell>
          <cell r="G9078">
            <v>4</v>
          </cell>
          <cell r="H9078">
            <v>1887</v>
          </cell>
          <cell r="I9078">
            <v>1378</v>
          </cell>
          <cell r="J9078">
            <v>5512</v>
          </cell>
          <cell r="K9078">
            <v>7548</v>
          </cell>
        </row>
        <row r="9079">
          <cell r="F9079">
            <v>43632</v>
          </cell>
          <cell r="G9079">
            <v>3</v>
          </cell>
          <cell r="H9079">
            <v>1638</v>
          </cell>
          <cell r="I9079">
            <v>1261</v>
          </cell>
          <cell r="J9079">
            <v>3783</v>
          </cell>
          <cell r="K9079">
            <v>4914</v>
          </cell>
        </row>
        <row r="9080">
          <cell r="F9080">
            <v>43756</v>
          </cell>
          <cell r="G9080">
            <v>1</v>
          </cell>
          <cell r="H9080">
            <v>1899</v>
          </cell>
          <cell r="I9080">
            <v>1044</v>
          </cell>
          <cell r="J9080">
            <v>1044</v>
          </cell>
          <cell r="K9080">
            <v>1899</v>
          </cell>
        </row>
        <row r="9081">
          <cell r="F9081">
            <v>43795</v>
          </cell>
          <cell r="G9081">
            <v>4</v>
          </cell>
          <cell r="H9081">
            <v>947</v>
          </cell>
          <cell r="I9081">
            <v>786</v>
          </cell>
          <cell r="J9081">
            <v>3144</v>
          </cell>
          <cell r="K9081">
            <v>3788</v>
          </cell>
        </row>
        <row r="9082">
          <cell r="F9082">
            <v>43602</v>
          </cell>
          <cell r="G9082">
            <v>1</v>
          </cell>
          <cell r="H9082">
            <v>1708</v>
          </cell>
          <cell r="I9082">
            <v>871</v>
          </cell>
          <cell r="J9082">
            <v>871</v>
          </cell>
          <cell r="K9082">
            <v>1708</v>
          </cell>
        </row>
        <row r="9083">
          <cell r="F9083">
            <v>43752</v>
          </cell>
          <cell r="G9083">
            <v>1</v>
          </cell>
          <cell r="H9083">
            <v>871</v>
          </cell>
          <cell r="I9083">
            <v>540</v>
          </cell>
          <cell r="J9083">
            <v>540</v>
          </cell>
          <cell r="K9083">
            <v>871</v>
          </cell>
        </row>
        <row r="9084">
          <cell r="F9084">
            <v>43765</v>
          </cell>
          <cell r="G9084">
            <v>2</v>
          </cell>
          <cell r="H9084">
            <v>880</v>
          </cell>
          <cell r="I9084">
            <v>634</v>
          </cell>
          <cell r="J9084">
            <v>1268</v>
          </cell>
          <cell r="K9084">
            <v>1760</v>
          </cell>
        </row>
        <row r="9085">
          <cell r="F9085">
            <v>43605</v>
          </cell>
          <cell r="G9085">
            <v>3</v>
          </cell>
          <cell r="H9085">
            <v>637</v>
          </cell>
          <cell r="I9085">
            <v>389</v>
          </cell>
          <cell r="J9085">
            <v>1167</v>
          </cell>
          <cell r="K9085">
            <v>1911</v>
          </cell>
        </row>
        <row r="9086">
          <cell r="F9086">
            <v>43576</v>
          </cell>
          <cell r="G9086">
            <v>3</v>
          </cell>
          <cell r="H9086">
            <v>1522</v>
          </cell>
          <cell r="I9086">
            <v>791</v>
          </cell>
          <cell r="J9086">
            <v>2373</v>
          </cell>
          <cell r="K9086">
            <v>4566</v>
          </cell>
        </row>
        <row r="9087">
          <cell r="F9087">
            <v>43756</v>
          </cell>
          <cell r="G9087">
            <v>1</v>
          </cell>
          <cell r="H9087">
            <v>684</v>
          </cell>
          <cell r="I9087">
            <v>561</v>
          </cell>
          <cell r="J9087">
            <v>561</v>
          </cell>
          <cell r="K9087">
            <v>684</v>
          </cell>
        </row>
        <row r="9088">
          <cell r="F9088">
            <v>43486</v>
          </cell>
          <cell r="G9088">
            <v>1</v>
          </cell>
          <cell r="H9088">
            <v>2294</v>
          </cell>
          <cell r="I9088">
            <v>1399</v>
          </cell>
          <cell r="J9088">
            <v>1399</v>
          </cell>
          <cell r="K9088">
            <v>2294</v>
          </cell>
        </row>
        <row r="9089">
          <cell r="F9089">
            <v>43618</v>
          </cell>
          <cell r="G9089">
            <v>1</v>
          </cell>
          <cell r="H9089">
            <v>35</v>
          </cell>
          <cell r="I9089">
            <v>22</v>
          </cell>
          <cell r="J9089">
            <v>22</v>
          </cell>
          <cell r="K9089">
            <v>35</v>
          </cell>
        </row>
        <row r="9090">
          <cell r="F9090">
            <v>43512</v>
          </cell>
          <cell r="G9090">
            <v>1</v>
          </cell>
          <cell r="H9090">
            <v>603</v>
          </cell>
          <cell r="I9090">
            <v>416</v>
          </cell>
          <cell r="J9090">
            <v>416</v>
          </cell>
          <cell r="K9090">
            <v>603</v>
          </cell>
        </row>
        <row r="9091">
          <cell r="F9091">
            <v>43714</v>
          </cell>
          <cell r="G9091">
            <v>1</v>
          </cell>
          <cell r="H9091">
            <v>1848</v>
          </cell>
          <cell r="I9091">
            <v>1294</v>
          </cell>
          <cell r="J9091">
            <v>1294</v>
          </cell>
          <cell r="K9091">
            <v>1848</v>
          </cell>
        </row>
        <row r="9092">
          <cell r="F9092">
            <v>43621</v>
          </cell>
          <cell r="G9092">
            <v>4</v>
          </cell>
          <cell r="H9092">
            <v>1638</v>
          </cell>
          <cell r="I9092">
            <v>1261</v>
          </cell>
          <cell r="J9092">
            <v>5044</v>
          </cell>
          <cell r="K9092">
            <v>6552</v>
          </cell>
        </row>
        <row r="9093">
          <cell r="F9093">
            <v>43803</v>
          </cell>
          <cell r="G9093">
            <v>1</v>
          </cell>
          <cell r="H9093">
            <v>112</v>
          </cell>
          <cell r="I9093">
            <v>90</v>
          </cell>
          <cell r="J9093">
            <v>90</v>
          </cell>
          <cell r="K9093">
            <v>112</v>
          </cell>
        </row>
        <row r="9094">
          <cell r="F9094">
            <v>43558</v>
          </cell>
          <cell r="G9094">
            <v>3</v>
          </cell>
          <cell r="H9094">
            <v>123</v>
          </cell>
          <cell r="I9094">
            <v>84</v>
          </cell>
          <cell r="J9094">
            <v>252</v>
          </cell>
          <cell r="K9094">
            <v>369</v>
          </cell>
        </row>
        <row r="9095">
          <cell r="F9095">
            <v>43600</v>
          </cell>
          <cell r="G9095">
            <v>3</v>
          </cell>
          <cell r="H9095">
            <v>1639</v>
          </cell>
          <cell r="I9095">
            <v>1295</v>
          </cell>
          <cell r="J9095">
            <v>3885</v>
          </cell>
          <cell r="K9095">
            <v>4917</v>
          </cell>
        </row>
        <row r="9096">
          <cell r="F9096">
            <v>43826</v>
          </cell>
          <cell r="G9096">
            <v>1</v>
          </cell>
          <cell r="H9096">
            <v>1494</v>
          </cell>
          <cell r="I9096">
            <v>971</v>
          </cell>
          <cell r="J9096">
            <v>971</v>
          </cell>
          <cell r="K9096">
            <v>1494</v>
          </cell>
        </row>
        <row r="9097">
          <cell r="F9097">
            <v>43638</v>
          </cell>
          <cell r="G9097">
            <v>2</v>
          </cell>
          <cell r="H9097">
            <v>1725</v>
          </cell>
          <cell r="I9097">
            <v>1363</v>
          </cell>
          <cell r="J9097">
            <v>2726</v>
          </cell>
          <cell r="K9097">
            <v>3450</v>
          </cell>
        </row>
        <row r="9098">
          <cell r="F9098">
            <v>43814</v>
          </cell>
          <cell r="G9098">
            <v>1</v>
          </cell>
          <cell r="H9098">
            <v>1414</v>
          </cell>
          <cell r="I9098">
            <v>962</v>
          </cell>
          <cell r="J9098">
            <v>962</v>
          </cell>
          <cell r="K9098">
            <v>1414</v>
          </cell>
        </row>
        <row r="9099">
          <cell r="F9099">
            <v>43565</v>
          </cell>
          <cell r="G9099">
            <v>4</v>
          </cell>
          <cell r="H9099">
            <v>2283</v>
          </cell>
          <cell r="I9099">
            <v>1484</v>
          </cell>
          <cell r="J9099">
            <v>5936</v>
          </cell>
          <cell r="K9099">
            <v>9132</v>
          </cell>
        </row>
        <row r="9100">
          <cell r="F9100">
            <v>43535</v>
          </cell>
          <cell r="G9100">
            <v>2</v>
          </cell>
          <cell r="H9100">
            <v>603</v>
          </cell>
          <cell r="I9100">
            <v>416</v>
          </cell>
          <cell r="J9100">
            <v>832</v>
          </cell>
          <cell r="K9100">
            <v>1206</v>
          </cell>
        </row>
        <row r="9101">
          <cell r="F9101">
            <v>43503</v>
          </cell>
          <cell r="G9101">
            <v>4</v>
          </cell>
          <cell r="H9101">
            <v>35</v>
          </cell>
          <cell r="I9101">
            <v>22</v>
          </cell>
          <cell r="J9101">
            <v>88</v>
          </cell>
          <cell r="K9101">
            <v>140</v>
          </cell>
        </row>
        <row r="9102">
          <cell r="F9102">
            <v>43751</v>
          </cell>
          <cell r="G9102">
            <v>3</v>
          </cell>
          <cell r="H9102">
            <v>530</v>
          </cell>
          <cell r="I9102">
            <v>435</v>
          </cell>
          <cell r="J9102">
            <v>1305</v>
          </cell>
          <cell r="K9102">
            <v>1590</v>
          </cell>
        </row>
        <row r="9103">
          <cell r="F9103">
            <v>43488</v>
          </cell>
          <cell r="G9103">
            <v>1</v>
          </cell>
          <cell r="H9103">
            <v>913</v>
          </cell>
          <cell r="I9103">
            <v>584</v>
          </cell>
          <cell r="J9103">
            <v>584</v>
          </cell>
          <cell r="K9103">
            <v>913</v>
          </cell>
        </row>
        <row r="9104">
          <cell r="F9104">
            <v>43814</v>
          </cell>
          <cell r="G9104">
            <v>3</v>
          </cell>
          <cell r="H9104">
            <v>1077</v>
          </cell>
          <cell r="I9104">
            <v>732</v>
          </cell>
          <cell r="J9104">
            <v>2196</v>
          </cell>
          <cell r="K9104">
            <v>3231</v>
          </cell>
        </row>
        <row r="9105">
          <cell r="F9105">
            <v>43551</v>
          </cell>
          <cell r="G9105">
            <v>2</v>
          </cell>
          <cell r="H9105">
            <v>1972</v>
          </cell>
          <cell r="I9105">
            <v>1321</v>
          </cell>
          <cell r="J9105">
            <v>2642</v>
          </cell>
          <cell r="K9105">
            <v>3944</v>
          </cell>
        </row>
        <row r="9106">
          <cell r="F9106">
            <v>43764</v>
          </cell>
          <cell r="G9106">
            <v>1</v>
          </cell>
          <cell r="H9106">
            <v>1798</v>
          </cell>
          <cell r="I9106">
            <v>971</v>
          </cell>
          <cell r="J9106">
            <v>971</v>
          </cell>
          <cell r="K9106">
            <v>1798</v>
          </cell>
        </row>
        <row r="9107">
          <cell r="F9107">
            <v>43633</v>
          </cell>
          <cell r="G9107">
            <v>2</v>
          </cell>
          <cell r="H9107">
            <v>771</v>
          </cell>
          <cell r="I9107">
            <v>648</v>
          </cell>
          <cell r="J9107">
            <v>1296</v>
          </cell>
          <cell r="K9107">
            <v>1542</v>
          </cell>
        </row>
        <row r="9108">
          <cell r="F9108">
            <v>43480</v>
          </cell>
          <cell r="G9108">
            <v>1</v>
          </cell>
          <cell r="H9108">
            <v>871</v>
          </cell>
          <cell r="I9108">
            <v>540</v>
          </cell>
          <cell r="J9108">
            <v>540</v>
          </cell>
          <cell r="K9108">
            <v>871</v>
          </cell>
        </row>
        <row r="9109">
          <cell r="F9109">
            <v>43743</v>
          </cell>
          <cell r="G9109">
            <v>1</v>
          </cell>
          <cell r="H9109">
            <v>2257</v>
          </cell>
          <cell r="I9109">
            <v>1535</v>
          </cell>
          <cell r="J9109">
            <v>1535</v>
          </cell>
          <cell r="K9109">
            <v>2257</v>
          </cell>
        </row>
        <row r="9110">
          <cell r="F9110">
            <v>43788</v>
          </cell>
          <cell r="G9110">
            <v>3</v>
          </cell>
          <cell r="H9110">
            <v>2391</v>
          </cell>
          <cell r="I9110">
            <v>1291</v>
          </cell>
          <cell r="J9110">
            <v>3873</v>
          </cell>
          <cell r="K9110">
            <v>7173</v>
          </cell>
        </row>
        <row r="9111">
          <cell r="F9111">
            <v>43707</v>
          </cell>
          <cell r="G9111">
            <v>1</v>
          </cell>
          <cell r="H9111">
            <v>1798</v>
          </cell>
          <cell r="I9111">
            <v>971</v>
          </cell>
          <cell r="J9111">
            <v>971</v>
          </cell>
          <cell r="K9111">
            <v>1798</v>
          </cell>
        </row>
        <row r="9112">
          <cell r="F9112">
            <v>43511</v>
          </cell>
          <cell r="G9112">
            <v>3</v>
          </cell>
          <cell r="H9112">
            <v>2353</v>
          </cell>
          <cell r="I9112">
            <v>1788</v>
          </cell>
          <cell r="J9112">
            <v>5364</v>
          </cell>
          <cell r="K9112">
            <v>7059</v>
          </cell>
        </row>
        <row r="9113">
          <cell r="F9113">
            <v>43691</v>
          </cell>
          <cell r="G9113">
            <v>1</v>
          </cell>
          <cell r="H9113">
            <v>392</v>
          </cell>
          <cell r="I9113">
            <v>255</v>
          </cell>
          <cell r="J9113">
            <v>255</v>
          </cell>
          <cell r="K9113">
            <v>392</v>
          </cell>
        </row>
        <row r="9114">
          <cell r="F9114">
            <v>43760</v>
          </cell>
          <cell r="G9114">
            <v>2</v>
          </cell>
          <cell r="H9114">
            <v>2396</v>
          </cell>
          <cell r="I9114">
            <v>1965</v>
          </cell>
          <cell r="J9114">
            <v>3930</v>
          </cell>
          <cell r="K9114">
            <v>4792</v>
          </cell>
        </row>
        <row r="9115">
          <cell r="F9115">
            <v>43771</v>
          </cell>
          <cell r="G9115">
            <v>1</v>
          </cell>
          <cell r="H9115">
            <v>2141</v>
          </cell>
          <cell r="I9115">
            <v>1777</v>
          </cell>
          <cell r="J9115">
            <v>1777</v>
          </cell>
          <cell r="K9115">
            <v>2141</v>
          </cell>
        </row>
        <row r="9116">
          <cell r="F9116">
            <v>43628</v>
          </cell>
          <cell r="G9116">
            <v>1</v>
          </cell>
          <cell r="H9116">
            <v>1178</v>
          </cell>
          <cell r="I9116">
            <v>683</v>
          </cell>
          <cell r="J9116">
            <v>683</v>
          </cell>
          <cell r="K9116">
            <v>1178</v>
          </cell>
        </row>
        <row r="9117">
          <cell r="F9117">
            <v>43804</v>
          </cell>
          <cell r="G9117">
            <v>4</v>
          </cell>
          <cell r="H9117">
            <v>203</v>
          </cell>
          <cell r="I9117">
            <v>154</v>
          </cell>
          <cell r="J9117">
            <v>616</v>
          </cell>
          <cell r="K9117">
            <v>812</v>
          </cell>
        </row>
        <row r="9118">
          <cell r="F9118">
            <v>43803</v>
          </cell>
          <cell r="G9118">
            <v>3</v>
          </cell>
          <cell r="H9118">
            <v>1278</v>
          </cell>
          <cell r="I9118">
            <v>665</v>
          </cell>
          <cell r="J9118">
            <v>1995</v>
          </cell>
          <cell r="K9118">
            <v>3834</v>
          </cell>
        </row>
        <row r="9119">
          <cell r="F9119">
            <v>43658</v>
          </cell>
          <cell r="G9119">
            <v>1</v>
          </cell>
          <cell r="H9119">
            <v>1809</v>
          </cell>
          <cell r="I9119">
            <v>1067</v>
          </cell>
          <cell r="J9119">
            <v>1067</v>
          </cell>
          <cell r="K9119">
            <v>1809</v>
          </cell>
        </row>
        <row r="9120">
          <cell r="F9120">
            <v>43595</v>
          </cell>
          <cell r="G9120">
            <v>1</v>
          </cell>
          <cell r="H9120">
            <v>1889</v>
          </cell>
          <cell r="I9120">
            <v>945</v>
          </cell>
          <cell r="J9120">
            <v>945</v>
          </cell>
          <cell r="K9120">
            <v>1889</v>
          </cell>
        </row>
        <row r="9121">
          <cell r="F9121">
            <v>43744</v>
          </cell>
          <cell r="G9121">
            <v>1</v>
          </cell>
          <cell r="H9121">
            <v>1353</v>
          </cell>
          <cell r="I9121">
            <v>947</v>
          </cell>
          <cell r="J9121">
            <v>947</v>
          </cell>
          <cell r="K9121">
            <v>1353</v>
          </cell>
        </row>
        <row r="9122">
          <cell r="F9122">
            <v>43712</v>
          </cell>
          <cell r="G9122">
            <v>3</v>
          </cell>
          <cell r="H9122">
            <v>127</v>
          </cell>
          <cell r="I9122">
            <v>79</v>
          </cell>
          <cell r="J9122">
            <v>237</v>
          </cell>
          <cell r="K9122">
            <v>381</v>
          </cell>
        </row>
        <row r="9123">
          <cell r="F9123">
            <v>43540</v>
          </cell>
          <cell r="G9123">
            <v>1</v>
          </cell>
          <cell r="H9123">
            <v>1725</v>
          </cell>
          <cell r="I9123">
            <v>1363</v>
          </cell>
          <cell r="J9123">
            <v>1363</v>
          </cell>
          <cell r="K9123">
            <v>1725</v>
          </cell>
        </row>
        <row r="9124">
          <cell r="F9124">
            <v>43662</v>
          </cell>
          <cell r="G9124">
            <v>1</v>
          </cell>
          <cell r="H9124">
            <v>1972</v>
          </cell>
          <cell r="I9124">
            <v>1321</v>
          </cell>
          <cell r="J9124">
            <v>1321</v>
          </cell>
          <cell r="K9124">
            <v>1972</v>
          </cell>
        </row>
        <row r="9125">
          <cell r="F9125">
            <v>43502</v>
          </cell>
          <cell r="G9125">
            <v>4</v>
          </cell>
          <cell r="H9125">
            <v>667</v>
          </cell>
          <cell r="I9125">
            <v>387</v>
          </cell>
          <cell r="J9125">
            <v>1548</v>
          </cell>
          <cell r="K9125">
            <v>2668</v>
          </cell>
        </row>
        <row r="9126">
          <cell r="F9126">
            <v>43622</v>
          </cell>
          <cell r="G9126">
            <v>1</v>
          </cell>
          <cell r="H9126">
            <v>1708</v>
          </cell>
          <cell r="I9126">
            <v>871</v>
          </cell>
          <cell r="J9126">
            <v>871</v>
          </cell>
          <cell r="K9126">
            <v>1708</v>
          </cell>
        </row>
        <row r="9127">
          <cell r="F9127">
            <v>43504</v>
          </cell>
          <cell r="G9127">
            <v>2</v>
          </cell>
          <cell r="H9127">
            <v>1862</v>
          </cell>
          <cell r="I9127">
            <v>1173</v>
          </cell>
          <cell r="J9127">
            <v>2346</v>
          </cell>
          <cell r="K9127">
            <v>3724</v>
          </cell>
        </row>
        <row r="9128">
          <cell r="F9128">
            <v>43673</v>
          </cell>
          <cell r="G9128">
            <v>1</v>
          </cell>
          <cell r="H9128">
            <v>368</v>
          </cell>
          <cell r="I9128">
            <v>294</v>
          </cell>
          <cell r="J9128">
            <v>294</v>
          </cell>
          <cell r="K9128">
            <v>368</v>
          </cell>
        </row>
        <row r="9129">
          <cell r="F9129">
            <v>43478</v>
          </cell>
          <cell r="G9129">
            <v>2</v>
          </cell>
          <cell r="H9129">
            <v>392</v>
          </cell>
          <cell r="I9129">
            <v>255</v>
          </cell>
          <cell r="J9129">
            <v>510</v>
          </cell>
          <cell r="K9129">
            <v>784</v>
          </cell>
        </row>
        <row r="9130">
          <cell r="F9130">
            <v>43534</v>
          </cell>
          <cell r="G9130">
            <v>4</v>
          </cell>
          <cell r="H9130">
            <v>771</v>
          </cell>
          <cell r="I9130">
            <v>648</v>
          </cell>
          <cell r="J9130">
            <v>2592</v>
          </cell>
          <cell r="K9130">
            <v>3084</v>
          </cell>
        </row>
        <row r="9131">
          <cell r="F9131">
            <v>43514</v>
          </cell>
          <cell r="G9131">
            <v>1</v>
          </cell>
          <cell r="H9131">
            <v>1743</v>
          </cell>
          <cell r="I9131">
            <v>872</v>
          </cell>
          <cell r="J9131">
            <v>872</v>
          </cell>
          <cell r="K9131">
            <v>1743</v>
          </cell>
        </row>
        <row r="9132">
          <cell r="F9132">
            <v>43811</v>
          </cell>
          <cell r="G9132">
            <v>3</v>
          </cell>
          <cell r="H9132">
            <v>35</v>
          </cell>
          <cell r="I9132">
            <v>22</v>
          </cell>
          <cell r="J9132">
            <v>66</v>
          </cell>
          <cell r="K9132">
            <v>105</v>
          </cell>
        </row>
        <row r="9133">
          <cell r="F9133">
            <v>43607</v>
          </cell>
          <cell r="G9133">
            <v>1</v>
          </cell>
          <cell r="H9133">
            <v>1639</v>
          </cell>
          <cell r="I9133">
            <v>1295</v>
          </cell>
          <cell r="J9133">
            <v>1295</v>
          </cell>
          <cell r="K9133">
            <v>1639</v>
          </cell>
        </row>
        <row r="9134">
          <cell r="F9134">
            <v>43539</v>
          </cell>
          <cell r="G9134">
            <v>1</v>
          </cell>
          <cell r="H9134">
            <v>2495</v>
          </cell>
          <cell r="I9134">
            <v>1896</v>
          </cell>
          <cell r="J9134">
            <v>1896</v>
          </cell>
          <cell r="K9134">
            <v>2495</v>
          </cell>
        </row>
        <row r="9135">
          <cell r="F9135">
            <v>43829</v>
          </cell>
          <cell r="G9135">
            <v>3</v>
          </cell>
          <cell r="H9135">
            <v>315</v>
          </cell>
          <cell r="I9135">
            <v>208</v>
          </cell>
          <cell r="J9135">
            <v>624</v>
          </cell>
          <cell r="K9135">
            <v>945</v>
          </cell>
        </row>
        <row r="9136">
          <cell r="F9136">
            <v>43701</v>
          </cell>
          <cell r="G9136">
            <v>1</v>
          </cell>
          <cell r="H9136">
            <v>2283</v>
          </cell>
          <cell r="I9136">
            <v>1484</v>
          </cell>
          <cell r="J9136">
            <v>1484</v>
          </cell>
          <cell r="K9136">
            <v>2283</v>
          </cell>
        </row>
        <row r="9137">
          <cell r="F9137">
            <v>43524</v>
          </cell>
          <cell r="G9137">
            <v>1</v>
          </cell>
          <cell r="H9137">
            <v>1351</v>
          </cell>
          <cell r="I9137">
            <v>1108</v>
          </cell>
          <cell r="J9137">
            <v>1108</v>
          </cell>
          <cell r="K9137">
            <v>1351</v>
          </cell>
        </row>
        <row r="9138">
          <cell r="F9138">
            <v>43636</v>
          </cell>
          <cell r="G9138">
            <v>3</v>
          </cell>
          <cell r="H9138">
            <v>217</v>
          </cell>
          <cell r="I9138">
            <v>171</v>
          </cell>
          <cell r="J9138">
            <v>513</v>
          </cell>
          <cell r="K9138">
            <v>651</v>
          </cell>
        </row>
        <row r="9139">
          <cell r="F9139">
            <v>43686</v>
          </cell>
          <cell r="G9139">
            <v>2</v>
          </cell>
          <cell r="H9139">
            <v>2241</v>
          </cell>
          <cell r="I9139">
            <v>1367</v>
          </cell>
          <cell r="J9139">
            <v>2734</v>
          </cell>
          <cell r="K9139">
            <v>4482</v>
          </cell>
        </row>
        <row r="9140">
          <cell r="F9140">
            <v>43628</v>
          </cell>
          <cell r="G9140">
            <v>2</v>
          </cell>
          <cell r="H9140">
            <v>871</v>
          </cell>
          <cell r="I9140">
            <v>540</v>
          </cell>
          <cell r="J9140">
            <v>1080</v>
          </cell>
          <cell r="K9140">
            <v>1742</v>
          </cell>
        </row>
        <row r="9141">
          <cell r="F9141">
            <v>43591</v>
          </cell>
          <cell r="G9141">
            <v>1</v>
          </cell>
          <cell r="H9141">
            <v>556</v>
          </cell>
          <cell r="I9141">
            <v>395</v>
          </cell>
          <cell r="J9141">
            <v>395</v>
          </cell>
          <cell r="K9141">
            <v>556</v>
          </cell>
        </row>
        <row r="9142">
          <cell r="F9142">
            <v>43574</v>
          </cell>
          <cell r="G9142">
            <v>2</v>
          </cell>
          <cell r="H9142">
            <v>1972</v>
          </cell>
          <cell r="I9142">
            <v>1321</v>
          </cell>
          <cell r="J9142">
            <v>2642</v>
          </cell>
          <cell r="K9142">
            <v>3944</v>
          </cell>
        </row>
        <row r="9143">
          <cell r="F9143">
            <v>43701</v>
          </cell>
          <cell r="G9143">
            <v>1</v>
          </cell>
          <cell r="H9143">
            <v>1638</v>
          </cell>
          <cell r="I9143">
            <v>1261</v>
          </cell>
          <cell r="J9143">
            <v>1261</v>
          </cell>
          <cell r="K9143">
            <v>1638</v>
          </cell>
        </row>
        <row r="9144">
          <cell r="F9144">
            <v>43691</v>
          </cell>
          <cell r="G9144">
            <v>1</v>
          </cell>
          <cell r="H9144">
            <v>181</v>
          </cell>
          <cell r="I9144">
            <v>130</v>
          </cell>
          <cell r="J9144">
            <v>130</v>
          </cell>
          <cell r="K9144">
            <v>181</v>
          </cell>
        </row>
        <row r="9145">
          <cell r="F9145">
            <v>43605</v>
          </cell>
          <cell r="G9145">
            <v>1</v>
          </cell>
          <cell r="H9145">
            <v>1899</v>
          </cell>
          <cell r="I9145">
            <v>1044</v>
          </cell>
          <cell r="J9145">
            <v>1044</v>
          </cell>
          <cell r="K9145">
            <v>1899</v>
          </cell>
        </row>
        <row r="9146">
          <cell r="F9146">
            <v>43645</v>
          </cell>
          <cell r="G9146">
            <v>1</v>
          </cell>
          <cell r="H9146">
            <v>1405</v>
          </cell>
          <cell r="I9146">
            <v>1054</v>
          </cell>
          <cell r="J9146">
            <v>1054</v>
          </cell>
          <cell r="K9146">
            <v>1405</v>
          </cell>
        </row>
        <row r="9147">
          <cell r="F9147">
            <v>43578</v>
          </cell>
          <cell r="G9147">
            <v>4</v>
          </cell>
          <cell r="H9147">
            <v>1119</v>
          </cell>
          <cell r="I9147">
            <v>683</v>
          </cell>
          <cell r="J9147">
            <v>2732</v>
          </cell>
          <cell r="K9147">
            <v>4476</v>
          </cell>
        </row>
        <row r="9148">
          <cell r="F9148">
            <v>43517</v>
          </cell>
          <cell r="G9148">
            <v>3</v>
          </cell>
          <cell r="H9148">
            <v>880</v>
          </cell>
          <cell r="I9148">
            <v>634</v>
          </cell>
          <cell r="J9148">
            <v>1902</v>
          </cell>
          <cell r="K9148">
            <v>2640</v>
          </cell>
        </row>
        <row r="9149">
          <cell r="F9149">
            <v>43714</v>
          </cell>
          <cell r="G9149">
            <v>4</v>
          </cell>
          <cell r="H9149">
            <v>1052</v>
          </cell>
          <cell r="I9149">
            <v>589</v>
          </cell>
          <cell r="J9149">
            <v>2356</v>
          </cell>
          <cell r="K9149">
            <v>4208</v>
          </cell>
        </row>
        <row r="9150">
          <cell r="F9150">
            <v>43516</v>
          </cell>
          <cell r="G9150">
            <v>3</v>
          </cell>
          <cell r="H9150">
            <v>2091</v>
          </cell>
          <cell r="I9150">
            <v>1485</v>
          </cell>
          <cell r="J9150">
            <v>4455</v>
          </cell>
          <cell r="K9150">
            <v>6273</v>
          </cell>
        </row>
        <row r="9151">
          <cell r="F9151">
            <v>43692</v>
          </cell>
          <cell r="G9151">
            <v>1</v>
          </cell>
          <cell r="H9151">
            <v>378</v>
          </cell>
          <cell r="I9151">
            <v>291</v>
          </cell>
          <cell r="J9151">
            <v>291</v>
          </cell>
          <cell r="K9151">
            <v>378</v>
          </cell>
        </row>
        <row r="9152">
          <cell r="F9152">
            <v>43476</v>
          </cell>
          <cell r="G9152">
            <v>1</v>
          </cell>
          <cell r="H9152">
            <v>2091</v>
          </cell>
          <cell r="I9152">
            <v>1485</v>
          </cell>
          <cell r="J9152">
            <v>1485</v>
          </cell>
          <cell r="K9152">
            <v>2091</v>
          </cell>
        </row>
        <row r="9153">
          <cell r="F9153">
            <v>43531</v>
          </cell>
          <cell r="G9153">
            <v>1</v>
          </cell>
          <cell r="H9153">
            <v>378</v>
          </cell>
          <cell r="I9153">
            <v>291</v>
          </cell>
          <cell r="J9153">
            <v>291</v>
          </cell>
          <cell r="K9153">
            <v>378</v>
          </cell>
        </row>
        <row r="9154">
          <cell r="F9154">
            <v>43628</v>
          </cell>
          <cell r="G9154">
            <v>1</v>
          </cell>
          <cell r="H9154">
            <v>1405</v>
          </cell>
          <cell r="I9154">
            <v>1054</v>
          </cell>
          <cell r="J9154">
            <v>1054</v>
          </cell>
          <cell r="K9154">
            <v>1405</v>
          </cell>
        </row>
        <row r="9155">
          <cell r="F9155">
            <v>43597</v>
          </cell>
          <cell r="G9155">
            <v>2</v>
          </cell>
          <cell r="H9155">
            <v>1783</v>
          </cell>
          <cell r="I9155">
            <v>1516</v>
          </cell>
          <cell r="J9155">
            <v>3032</v>
          </cell>
          <cell r="K9155">
            <v>3566</v>
          </cell>
        </row>
        <row r="9156">
          <cell r="F9156">
            <v>43651</v>
          </cell>
          <cell r="G9156">
            <v>4</v>
          </cell>
          <cell r="H9156">
            <v>1708</v>
          </cell>
          <cell r="I9156">
            <v>871</v>
          </cell>
          <cell r="J9156">
            <v>3484</v>
          </cell>
          <cell r="K9156">
            <v>6832</v>
          </cell>
        </row>
        <row r="9157">
          <cell r="F9157">
            <v>43476</v>
          </cell>
          <cell r="G9157">
            <v>2</v>
          </cell>
          <cell r="H9157">
            <v>1783</v>
          </cell>
          <cell r="I9157">
            <v>1516</v>
          </cell>
          <cell r="J9157">
            <v>3032</v>
          </cell>
          <cell r="K9157">
            <v>3566</v>
          </cell>
        </row>
        <row r="9158">
          <cell r="F9158">
            <v>43725</v>
          </cell>
          <cell r="G9158">
            <v>2</v>
          </cell>
          <cell r="H9158">
            <v>1783</v>
          </cell>
          <cell r="I9158">
            <v>1230</v>
          </cell>
          <cell r="J9158">
            <v>2460</v>
          </cell>
          <cell r="K9158">
            <v>3566</v>
          </cell>
        </row>
        <row r="9159">
          <cell r="F9159">
            <v>43748</v>
          </cell>
          <cell r="G9159">
            <v>1</v>
          </cell>
          <cell r="H9159">
            <v>556</v>
          </cell>
          <cell r="I9159">
            <v>395</v>
          </cell>
          <cell r="J9159">
            <v>395</v>
          </cell>
          <cell r="K9159">
            <v>556</v>
          </cell>
        </row>
        <row r="9160">
          <cell r="F9160">
            <v>43561</v>
          </cell>
          <cell r="G9160">
            <v>2</v>
          </cell>
          <cell r="H9160">
            <v>1467</v>
          </cell>
          <cell r="I9160">
            <v>807</v>
          </cell>
          <cell r="J9160">
            <v>1614</v>
          </cell>
          <cell r="K9160">
            <v>2934</v>
          </cell>
        </row>
        <row r="9161">
          <cell r="F9161">
            <v>43779</v>
          </cell>
          <cell r="G9161">
            <v>1</v>
          </cell>
          <cell r="H9161">
            <v>1862</v>
          </cell>
          <cell r="I9161">
            <v>1173</v>
          </cell>
          <cell r="J9161">
            <v>1173</v>
          </cell>
          <cell r="K9161">
            <v>1862</v>
          </cell>
        </row>
        <row r="9162">
          <cell r="F9162">
            <v>43668</v>
          </cell>
          <cell r="G9162">
            <v>1</v>
          </cell>
          <cell r="H9162">
            <v>1826</v>
          </cell>
          <cell r="I9162">
            <v>1443</v>
          </cell>
          <cell r="J9162">
            <v>1443</v>
          </cell>
          <cell r="K9162">
            <v>1826</v>
          </cell>
        </row>
        <row r="9163">
          <cell r="F9163">
            <v>43603</v>
          </cell>
          <cell r="G9163">
            <v>1</v>
          </cell>
          <cell r="H9163">
            <v>1380</v>
          </cell>
          <cell r="I9163">
            <v>1090</v>
          </cell>
          <cell r="J9163">
            <v>1090</v>
          </cell>
          <cell r="K9163">
            <v>1380</v>
          </cell>
        </row>
        <row r="9164">
          <cell r="F9164">
            <v>43609</v>
          </cell>
          <cell r="G9164">
            <v>1</v>
          </cell>
          <cell r="H9164">
            <v>35</v>
          </cell>
          <cell r="I9164">
            <v>22</v>
          </cell>
          <cell r="J9164">
            <v>22</v>
          </cell>
          <cell r="K9164">
            <v>35</v>
          </cell>
        </row>
        <row r="9165">
          <cell r="F9165">
            <v>43828</v>
          </cell>
          <cell r="G9165">
            <v>1</v>
          </cell>
          <cell r="H9165">
            <v>1862</v>
          </cell>
          <cell r="I9165">
            <v>1173</v>
          </cell>
          <cell r="J9165">
            <v>1173</v>
          </cell>
          <cell r="K9165">
            <v>1862</v>
          </cell>
        </row>
        <row r="9166">
          <cell r="F9166">
            <v>43805</v>
          </cell>
          <cell r="G9166">
            <v>4</v>
          </cell>
          <cell r="H9166">
            <v>684</v>
          </cell>
          <cell r="I9166">
            <v>561</v>
          </cell>
          <cell r="J9166">
            <v>2244</v>
          </cell>
          <cell r="K9166">
            <v>2736</v>
          </cell>
        </row>
        <row r="9167">
          <cell r="F9167">
            <v>43604</v>
          </cell>
          <cell r="G9167">
            <v>1</v>
          </cell>
          <cell r="H9167">
            <v>1783</v>
          </cell>
          <cell r="I9167">
            <v>1230</v>
          </cell>
          <cell r="J9167">
            <v>1230</v>
          </cell>
          <cell r="K9167">
            <v>1783</v>
          </cell>
        </row>
        <row r="9168">
          <cell r="F9168">
            <v>43517</v>
          </cell>
          <cell r="G9168">
            <v>3</v>
          </cell>
          <cell r="H9168">
            <v>1367</v>
          </cell>
          <cell r="I9168">
            <v>984</v>
          </cell>
          <cell r="J9168">
            <v>2952</v>
          </cell>
          <cell r="K9168">
            <v>4101</v>
          </cell>
        </row>
        <row r="9169">
          <cell r="F9169">
            <v>43532</v>
          </cell>
          <cell r="G9169">
            <v>1</v>
          </cell>
          <cell r="H9169">
            <v>871</v>
          </cell>
          <cell r="I9169">
            <v>540</v>
          </cell>
          <cell r="J9169">
            <v>540</v>
          </cell>
          <cell r="K9169">
            <v>871</v>
          </cell>
        </row>
        <row r="9170">
          <cell r="F9170">
            <v>43588</v>
          </cell>
          <cell r="G9170">
            <v>4</v>
          </cell>
          <cell r="H9170">
            <v>2391</v>
          </cell>
          <cell r="I9170">
            <v>1291</v>
          </cell>
          <cell r="J9170">
            <v>5164</v>
          </cell>
          <cell r="K9170">
            <v>9564</v>
          </cell>
        </row>
        <row r="9171">
          <cell r="F9171">
            <v>43516</v>
          </cell>
          <cell r="G9171">
            <v>3</v>
          </cell>
          <cell r="H9171">
            <v>35</v>
          </cell>
          <cell r="I9171">
            <v>22</v>
          </cell>
          <cell r="J9171">
            <v>66</v>
          </cell>
          <cell r="K9171">
            <v>105</v>
          </cell>
        </row>
        <row r="9172">
          <cell r="F9172">
            <v>43552</v>
          </cell>
          <cell r="G9172">
            <v>1</v>
          </cell>
          <cell r="H9172">
            <v>1671</v>
          </cell>
          <cell r="I9172">
            <v>1220</v>
          </cell>
          <cell r="J9172">
            <v>1220</v>
          </cell>
          <cell r="K9172">
            <v>1671</v>
          </cell>
        </row>
        <row r="9173">
          <cell r="F9173">
            <v>43781</v>
          </cell>
          <cell r="G9173">
            <v>1</v>
          </cell>
          <cell r="H9173">
            <v>1526</v>
          </cell>
          <cell r="I9173">
            <v>1251</v>
          </cell>
          <cell r="J9173">
            <v>1251</v>
          </cell>
          <cell r="K9173">
            <v>1526</v>
          </cell>
        </row>
        <row r="9174">
          <cell r="F9174">
            <v>43824</v>
          </cell>
          <cell r="G9174">
            <v>2</v>
          </cell>
          <cell r="H9174">
            <v>667</v>
          </cell>
          <cell r="I9174">
            <v>387</v>
          </cell>
          <cell r="J9174">
            <v>774</v>
          </cell>
          <cell r="K9174">
            <v>1334</v>
          </cell>
        </row>
        <row r="9175">
          <cell r="F9175">
            <v>43657</v>
          </cell>
          <cell r="G9175">
            <v>3</v>
          </cell>
          <cell r="H9175">
            <v>123</v>
          </cell>
          <cell r="I9175">
            <v>84</v>
          </cell>
          <cell r="J9175">
            <v>252</v>
          </cell>
          <cell r="K9175">
            <v>369</v>
          </cell>
        </row>
        <row r="9176">
          <cell r="F9176">
            <v>43573</v>
          </cell>
          <cell r="G9176">
            <v>2</v>
          </cell>
          <cell r="H9176">
            <v>2091</v>
          </cell>
          <cell r="I9176">
            <v>1485</v>
          </cell>
          <cell r="J9176">
            <v>2970</v>
          </cell>
          <cell r="K9176">
            <v>4182</v>
          </cell>
        </row>
        <row r="9177">
          <cell r="F9177">
            <v>43664</v>
          </cell>
          <cell r="G9177">
            <v>4</v>
          </cell>
          <cell r="H9177">
            <v>1812</v>
          </cell>
          <cell r="I9177">
            <v>1305</v>
          </cell>
          <cell r="J9177">
            <v>5220</v>
          </cell>
          <cell r="K9177">
            <v>7248</v>
          </cell>
        </row>
        <row r="9178">
          <cell r="F9178">
            <v>43620</v>
          </cell>
          <cell r="G9178">
            <v>1</v>
          </cell>
          <cell r="H9178">
            <v>2005</v>
          </cell>
          <cell r="I9178">
            <v>1223</v>
          </cell>
          <cell r="J9178">
            <v>1223</v>
          </cell>
          <cell r="K9178">
            <v>2005</v>
          </cell>
        </row>
        <row r="9179">
          <cell r="F9179">
            <v>43489</v>
          </cell>
          <cell r="G9179">
            <v>2</v>
          </cell>
          <cell r="H9179">
            <v>1783</v>
          </cell>
          <cell r="I9179">
            <v>1516</v>
          </cell>
          <cell r="J9179">
            <v>3032</v>
          </cell>
          <cell r="K9179">
            <v>3566</v>
          </cell>
        </row>
        <row r="9180">
          <cell r="F9180">
            <v>43765</v>
          </cell>
          <cell r="G9180">
            <v>1</v>
          </cell>
          <cell r="H9180">
            <v>1639</v>
          </cell>
          <cell r="I9180">
            <v>1295</v>
          </cell>
          <cell r="J9180">
            <v>1295</v>
          </cell>
          <cell r="K9180">
            <v>1639</v>
          </cell>
        </row>
        <row r="9181">
          <cell r="F9181">
            <v>43787</v>
          </cell>
          <cell r="G9181">
            <v>2</v>
          </cell>
          <cell r="H9181">
            <v>800</v>
          </cell>
          <cell r="I9181">
            <v>536</v>
          </cell>
          <cell r="J9181">
            <v>1072</v>
          </cell>
          <cell r="K9181">
            <v>1600</v>
          </cell>
        </row>
        <row r="9182">
          <cell r="F9182">
            <v>43729</v>
          </cell>
          <cell r="G9182">
            <v>4</v>
          </cell>
          <cell r="H9182">
            <v>1103</v>
          </cell>
          <cell r="I9182">
            <v>838</v>
          </cell>
          <cell r="J9182">
            <v>3352</v>
          </cell>
          <cell r="K9182">
            <v>4412</v>
          </cell>
        </row>
        <row r="9183">
          <cell r="F9183">
            <v>43758</v>
          </cell>
          <cell r="G9183">
            <v>3</v>
          </cell>
          <cell r="H9183">
            <v>1848</v>
          </cell>
          <cell r="I9183">
            <v>1294</v>
          </cell>
          <cell r="J9183">
            <v>3882</v>
          </cell>
          <cell r="K9183">
            <v>5544</v>
          </cell>
        </row>
        <row r="9184">
          <cell r="F9184">
            <v>43583</v>
          </cell>
          <cell r="G9184">
            <v>3</v>
          </cell>
          <cell r="H9184">
            <v>2410</v>
          </cell>
          <cell r="I9184">
            <v>1518</v>
          </cell>
          <cell r="J9184">
            <v>4554</v>
          </cell>
          <cell r="K9184">
            <v>7230</v>
          </cell>
        </row>
        <row r="9185">
          <cell r="F9185">
            <v>43605</v>
          </cell>
          <cell r="G9185">
            <v>2</v>
          </cell>
          <cell r="H9185">
            <v>1826</v>
          </cell>
          <cell r="I9185">
            <v>1443</v>
          </cell>
          <cell r="J9185">
            <v>2886</v>
          </cell>
          <cell r="K9185">
            <v>3652</v>
          </cell>
        </row>
        <row r="9186">
          <cell r="F9186">
            <v>43551</v>
          </cell>
          <cell r="G9186">
            <v>2</v>
          </cell>
          <cell r="H9186">
            <v>2497</v>
          </cell>
          <cell r="I9186">
            <v>1473</v>
          </cell>
          <cell r="J9186">
            <v>2946</v>
          </cell>
          <cell r="K9186">
            <v>4994</v>
          </cell>
        </row>
        <row r="9187">
          <cell r="F9187">
            <v>43711</v>
          </cell>
          <cell r="G9187">
            <v>1</v>
          </cell>
          <cell r="H9187">
            <v>1725</v>
          </cell>
          <cell r="I9187">
            <v>1363</v>
          </cell>
          <cell r="J9187">
            <v>1363</v>
          </cell>
          <cell r="K9187">
            <v>1725</v>
          </cell>
        </row>
        <row r="9188">
          <cell r="F9188">
            <v>43819</v>
          </cell>
          <cell r="G9188">
            <v>2</v>
          </cell>
          <cell r="H9188">
            <v>1889</v>
          </cell>
          <cell r="I9188">
            <v>945</v>
          </cell>
          <cell r="J9188">
            <v>1890</v>
          </cell>
          <cell r="K9188">
            <v>3778</v>
          </cell>
        </row>
        <row r="9189">
          <cell r="F9189">
            <v>43817</v>
          </cell>
          <cell r="G9189">
            <v>2</v>
          </cell>
          <cell r="H9189">
            <v>1587</v>
          </cell>
          <cell r="I9189">
            <v>1301</v>
          </cell>
          <cell r="J9189">
            <v>2602</v>
          </cell>
          <cell r="K9189">
            <v>3174</v>
          </cell>
        </row>
        <row r="9190">
          <cell r="F9190">
            <v>43652</v>
          </cell>
          <cell r="G9190">
            <v>3</v>
          </cell>
          <cell r="H9190">
            <v>95</v>
          </cell>
          <cell r="I9190">
            <v>61</v>
          </cell>
          <cell r="J9190">
            <v>183</v>
          </cell>
          <cell r="K9190">
            <v>285</v>
          </cell>
        </row>
        <row r="9191">
          <cell r="F9191">
            <v>43542</v>
          </cell>
          <cell r="G9191">
            <v>2</v>
          </cell>
          <cell r="H9191">
            <v>1826</v>
          </cell>
          <cell r="I9191">
            <v>1443</v>
          </cell>
          <cell r="J9191">
            <v>2886</v>
          </cell>
          <cell r="K9191">
            <v>3652</v>
          </cell>
        </row>
        <row r="9192">
          <cell r="F9192">
            <v>43646</v>
          </cell>
          <cell r="G9192">
            <v>3</v>
          </cell>
          <cell r="H9192">
            <v>136</v>
          </cell>
          <cell r="I9192">
            <v>72</v>
          </cell>
          <cell r="J9192">
            <v>216</v>
          </cell>
          <cell r="K9192">
            <v>408</v>
          </cell>
        </row>
        <row r="9193">
          <cell r="F9193">
            <v>43568</v>
          </cell>
          <cell r="G9193">
            <v>1</v>
          </cell>
          <cell r="H9193">
            <v>2391</v>
          </cell>
          <cell r="I9193">
            <v>1291</v>
          </cell>
          <cell r="J9193">
            <v>1291</v>
          </cell>
          <cell r="K9193">
            <v>2391</v>
          </cell>
        </row>
        <row r="9194">
          <cell r="F9194">
            <v>43471</v>
          </cell>
          <cell r="G9194">
            <v>1</v>
          </cell>
          <cell r="H9194">
            <v>290</v>
          </cell>
          <cell r="I9194">
            <v>200</v>
          </cell>
          <cell r="J9194">
            <v>200</v>
          </cell>
          <cell r="K9194">
            <v>290</v>
          </cell>
        </row>
        <row r="9195">
          <cell r="F9195">
            <v>43475</v>
          </cell>
          <cell r="G9195">
            <v>1</v>
          </cell>
          <cell r="H9195">
            <v>378</v>
          </cell>
          <cell r="I9195">
            <v>291</v>
          </cell>
          <cell r="J9195">
            <v>291</v>
          </cell>
          <cell r="K9195">
            <v>378</v>
          </cell>
        </row>
        <row r="9196">
          <cell r="F9196">
            <v>43796</v>
          </cell>
          <cell r="G9196">
            <v>2</v>
          </cell>
          <cell r="H9196">
            <v>112</v>
          </cell>
          <cell r="I9196">
            <v>90</v>
          </cell>
          <cell r="J9196">
            <v>180</v>
          </cell>
          <cell r="K9196">
            <v>224</v>
          </cell>
        </row>
        <row r="9197">
          <cell r="F9197">
            <v>43474</v>
          </cell>
          <cell r="G9197">
            <v>1</v>
          </cell>
          <cell r="H9197">
            <v>1638</v>
          </cell>
          <cell r="I9197">
            <v>1261</v>
          </cell>
          <cell r="J9197">
            <v>1261</v>
          </cell>
          <cell r="K9197">
            <v>1638</v>
          </cell>
        </row>
        <row r="9198">
          <cell r="F9198">
            <v>43642</v>
          </cell>
          <cell r="G9198">
            <v>1</v>
          </cell>
          <cell r="H9198">
            <v>1635</v>
          </cell>
          <cell r="I9198">
            <v>1046</v>
          </cell>
          <cell r="J9198">
            <v>1046</v>
          </cell>
          <cell r="K9198">
            <v>1635</v>
          </cell>
        </row>
        <row r="9199">
          <cell r="F9199">
            <v>43653</v>
          </cell>
          <cell r="G9199">
            <v>3</v>
          </cell>
          <cell r="H9199">
            <v>356</v>
          </cell>
          <cell r="I9199">
            <v>292</v>
          </cell>
          <cell r="J9199">
            <v>876</v>
          </cell>
          <cell r="K9199">
            <v>1068</v>
          </cell>
        </row>
        <row r="9200">
          <cell r="F9200">
            <v>43756</v>
          </cell>
          <cell r="G9200">
            <v>4</v>
          </cell>
          <cell r="H9200">
            <v>1587</v>
          </cell>
          <cell r="I9200">
            <v>1301</v>
          </cell>
          <cell r="J9200">
            <v>5204</v>
          </cell>
          <cell r="K9200">
            <v>6348</v>
          </cell>
        </row>
        <row r="9201">
          <cell r="F9201">
            <v>43515</v>
          </cell>
          <cell r="G9201">
            <v>1</v>
          </cell>
          <cell r="H9201">
            <v>2294</v>
          </cell>
          <cell r="I9201">
            <v>1399</v>
          </cell>
          <cell r="J9201">
            <v>1399</v>
          </cell>
          <cell r="K9201">
            <v>2294</v>
          </cell>
        </row>
        <row r="9202">
          <cell r="F9202">
            <v>43634</v>
          </cell>
          <cell r="G9202">
            <v>1</v>
          </cell>
          <cell r="H9202">
            <v>95</v>
          </cell>
          <cell r="I9202">
            <v>61</v>
          </cell>
          <cell r="J9202">
            <v>61</v>
          </cell>
          <cell r="K9202">
            <v>95</v>
          </cell>
        </row>
        <row r="9203">
          <cell r="F9203">
            <v>43737</v>
          </cell>
          <cell r="G9203">
            <v>2</v>
          </cell>
          <cell r="H9203">
            <v>217</v>
          </cell>
          <cell r="I9203">
            <v>171</v>
          </cell>
          <cell r="J9203">
            <v>342</v>
          </cell>
          <cell r="K9203">
            <v>434</v>
          </cell>
        </row>
        <row r="9204">
          <cell r="F9204">
            <v>43795</v>
          </cell>
          <cell r="G9204">
            <v>3</v>
          </cell>
          <cell r="H9204">
            <v>2091</v>
          </cell>
          <cell r="I9204">
            <v>1485</v>
          </cell>
          <cell r="J9204">
            <v>4455</v>
          </cell>
          <cell r="K9204">
            <v>6273</v>
          </cell>
        </row>
        <row r="9205">
          <cell r="F9205">
            <v>43804</v>
          </cell>
          <cell r="G9205">
            <v>1</v>
          </cell>
          <cell r="H9205">
            <v>1889</v>
          </cell>
          <cell r="I9205">
            <v>945</v>
          </cell>
          <cell r="J9205">
            <v>945</v>
          </cell>
          <cell r="K9205">
            <v>1889</v>
          </cell>
        </row>
        <row r="9206">
          <cell r="F9206">
            <v>43724</v>
          </cell>
          <cell r="G9206">
            <v>2</v>
          </cell>
          <cell r="H9206">
            <v>502</v>
          </cell>
          <cell r="I9206">
            <v>296</v>
          </cell>
          <cell r="J9206">
            <v>592</v>
          </cell>
          <cell r="K9206">
            <v>1004</v>
          </cell>
        </row>
        <row r="9207">
          <cell r="F9207">
            <v>43494</v>
          </cell>
          <cell r="G9207">
            <v>2</v>
          </cell>
          <cell r="H9207">
            <v>637</v>
          </cell>
          <cell r="I9207">
            <v>389</v>
          </cell>
          <cell r="J9207">
            <v>778</v>
          </cell>
          <cell r="K9207">
            <v>1274</v>
          </cell>
        </row>
        <row r="9208">
          <cell r="F9208">
            <v>43515</v>
          </cell>
          <cell r="G9208">
            <v>2</v>
          </cell>
          <cell r="H9208">
            <v>181</v>
          </cell>
          <cell r="I9208">
            <v>130</v>
          </cell>
          <cell r="J9208">
            <v>260</v>
          </cell>
          <cell r="K9208">
            <v>362</v>
          </cell>
        </row>
        <row r="9209">
          <cell r="F9209">
            <v>43700</v>
          </cell>
          <cell r="G9209">
            <v>1</v>
          </cell>
          <cell r="H9209">
            <v>1353</v>
          </cell>
          <cell r="I9209">
            <v>947</v>
          </cell>
          <cell r="J9209">
            <v>947</v>
          </cell>
          <cell r="K9209">
            <v>1353</v>
          </cell>
        </row>
        <row r="9210">
          <cell r="F9210">
            <v>43647</v>
          </cell>
          <cell r="G9210">
            <v>4</v>
          </cell>
          <cell r="H9210">
            <v>95</v>
          </cell>
          <cell r="I9210">
            <v>61</v>
          </cell>
          <cell r="J9210">
            <v>244</v>
          </cell>
          <cell r="K9210">
            <v>380</v>
          </cell>
        </row>
        <row r="9211">
          <cell r="F9211">
            <v>43820</v>
          </cell>
          <cell r="G9211">
            <v>1</v>
          </cell>
          <cell r="H9211">
            <v>203</v>
          </cell>
          <cell r="I9211">
            <v>154</v>
          </cell>
          <cell r="J9211">
            <v>154</v>
          </cell>
          <cell r="K9211">
            <v>203</v>
          </cell>
        </row>
        <row r="9212">
          <cell r="F9212">
            <v>43472</v>
          </cell>
          <cell r="G9212">
            <v>1</v>
          </cell>
          <cell r="H9212">
            <v>886</v>
          </cell>
          <cell r="I9212">
            <v>478</v>
          </cell>
          <cell r="J9212">
            <v>478</v>
          </cell>
          <cell r="K9212">
            <v>886</v>
          </cell>
        </row>
        <row r="9213">
          <cell r="F9213">
            <v>43715</v>
          </cell>
          <cell r="G9213">
            <v>1</v>
          </cell>
          <cell r="H9213">
            <v>1500</v>
          </cell>
          <cell r="I9213">
            <v>900</v>
          </cell>
          <cell r="J9213">
            <v>900</v>
          </cell>
          <cell r="K9213">
            <v>1500</v>
          </cell>
        </row>
        <row r="9214">
          <cell r="F9214">
            <v>43542</v>
          </cell>
          <cell r="G9214">
            <v>1</v>
          </cell>
          <cell r="H9214">
            <v>1405</v>
          </cell>
          <cell r="I9214">
            <v>1054</v>
          </cell>
          <cell r="J9214">
            <v>1054</v>
          </cell>
          <cell r="K9214">
            <v>1405</v>
          </cell>
        </row>
        <row r="9215">
          <cell r="F9215">
            <v>43630</v>
          </cell>
          <cell r="G9215">
            <v>2</v>
          </cell>
          <cell r="H9215">
            <v>1725</v>
          </cell>
          <cell r="I9215">
            <v>1363</v>
          </cell>
          <cell r="J9215">
            <v>2726</v>
          </cell>
          <cell r="K9215">
            <v>3450</v>
          </cell>
        </row>
        <row r="9216">
          <cell r="F9216">
            <v>43699</v>
          </cell>
          <cell r="G9216">
            <v>3</v>
          </cell>
          <cell r="H9216">
            <v>596</v>
          </cell>
          <cell r="I9216">
            <v>358</v>
          </cell>
          <cell r="J9216">
            <v>1074</v>
          </cell>
          <cell r="K9216">
            <v>1788</v>
          </cell>
        </row>
        <row r="9217">
          <cell r="F9217">
            <v>43668</v>
          </cell>
          <cell r="G9217">
            <v>4</v>
          </cell>
          <cell r="H9217">
            <v>458</v>
          </cell>
          <cell r="I9217">
            <v>376</v>
          </cell>
          <cell r="J9217">
            <v>1504</v>
          </cell>
          <cell r="K9217">
            <v>1832</v>
          </cell>
        </row>
        <row r="9218">
          <cell r="F9218">
            <v>43815</v>
          </cell>
          <cell r="G9218">
            <v>1</v>
          </cell>
          <cell r="H9218">
            <v>1783</v>
          </cell>
          <cell r="I9218">
            <v>1516</v>
          </cell>
          <cell r="J9218">
            <v>1516</v>
          </cell>
          <cell r="K9218">
            <v>1783</v>
          </cell>
        </row>
        <row r="9219">
          <cell r="F9219">
            <v>43578</v>
          </cell>
          <cell r="G9219">
            <v>1</v>
          </cell>
          <cell r="H9219">
            <v>378</v>
          </cell>
          <cell r="I9219">
            <v>291</v>
          </cell>
          <cell r="J9219">
            <v>291</v>
          </cell>
          <cell r="K9219">
            <v>378</v>
          </cell>
        </row>
        <row r="9220">
          <cell r="F9220">
            <v>43662</v>
          </cell>
          <cell r="G9220">
            <v>1</v>
          </cell>
          <cell r="H9220">
            <v>1967</v>
          </cell>
          <cell r="I9220">
            <v>1397</v>
          </cell>
          <cell r="J9220">
            <v>1397</v>
          </cell>
          <cell r="K9220">
            <v>1967</v>
          </cell>
        </row>
        <row r="9221">
          <cell r="F9221">
            <v>43644</v>
          </cell>
          <cell r="G9221">
            <v>1</v>
          </cell>
          <cell r="H9221">
            <v>1380</v>
          </cell>
          <cell r="I9221">
            <v>1090</v>
          </cell>
          <cell r="J9221">
            <v>1090</v>
          </cell>
          <cell r="K9221">
            <v>1380</v>
          </cell>
        </row>
        <row r="9222">
          <cell r="F9222">
            <v>43730</v>
          </cell>
          <cell r="G9222">
            <v>3</v>
          </cell>
          <cell r="H9222">
            <v>2410</v>
          </cell>
          <cell r="I9222">
            <v>1518</v>
          </cell>
          <cell r="J9222">
            <v>4554</v>
          </cell>
          <cell r="K9222">
            <v>7230</v>
          </cell>
        </row>
        <row r="9223">
          <cell r="F9223">
            <v>43746</v>
          </cell>
          <cell r="G9223">
            <v>1</v>
          </cell>
          <cell r="H9223">
            <v>1708</v>
          </cell>
          <cell r="I9223">
            <v>871</v>
          </cell>
          <cell r="J9223">
            <v>871</v>
          </cell>
          <cell r="K9223">
            <v>1708</v>
          </cell>
        </row>
        <row r="9224">
          <cell r="F9224">
            <v>43742</v>
          </cell>
          <cell r="G9224">
            <v>4</v>
          </cell>
          <cell r="H9224">
            <v>871</v>
          </cell>
          <cell r="I9224">
            <v>540</v>
          </cell>
          <cell r="J9224">
            <v>2160</v>
          </cell>
          <cell r="K9224">
            <v>3484</v>
          </cell>
        </row>
        <row r="9225">
          <cell r="F9225">
            <v>43691</v>
          </cell>
          <cell r="G9225">
            <v>4</v>
          </cell>
          <cell r="H9225">
            <v>504</v>
          </cell>
          <cell r="I9225">
            <v>408</v>
          </cell>
          <cell r="J9225">
            <v>1632</v>
          </cell>
          <cell r="K9225">
            <v>2016</v>
          </cell>
        </row>
        <row r="9226">
          <cell r="F9226">
            <v>43769</v>
          </cell>
          <cell r="G9226">
            <v>4</v>
          </cell>
          <cell r="H9226">
            <v>2495</v>
          </cell>
          <cell r="I9226">
            <v>1896</v>
          </cell>
          <cell r="J9226">
            <v>7584</v>
          </cell>
          <cell r="K9226">
            <v>9980</v>
          </cell>
        </row>
        <row r="9227">
          <cell r="F9227">
            <v>43479</v>
          </cell>
          <cell r="G9227">
            <v>1</v>
          </cell>
          <cell r="H9227">
            <v>818</v>
          </cell>
          <cell r="I9227">
            <v>450</v>
          </cell>
          <cell r="J9227">
            <v>450</v>
          </cell>
          <cell r="K9227">
            <v>818</v>
          </cell>
        </row>
        <row r="9228">
          <cell r="F9228">
            <v>43805</v>
          </cell>
          <cell r="G9228">
            <v>2</v>
          </cell>
          <cell r="H9228">
            <v>2495</v>
          </cell>
          <cell r="I9228">
            <v>1896</v>
          </cell>
          <cell r="J9228">
            <v>3792</v>
          </cell>
          <cell r="K9228">
            <v>4990</v>
          </cell>
        </row>
        <row r="9229">
          <cell r="F9229">
            <v>43760</v>
          </cell>
          <cell r="G9229">
            <v>1</v>
          </cell>
          <cell r="H9229">
            <v>2391</v>
          </cell>
          <cell r="I9229">
            <v>1291</v>
          </cell>
          <cell r="J9229">
            <v>1291</v>
          </cell>
          <cell r="K9229">
            <v>2391</v>
          </cell>
        </row>
        <row r="9230">
          <cell r="F9230">
            <v>43814</v>
          </cell>
          <cell r="G9230">
            <v>1</v>
          </cell>
          <cell r="H9230">
            <v>95</v>
          </cell>
          <cell r="I9230">
            <v>61</v>
          </cell>
          <cell r="J9230">
            <v>61</v>
          </cell>
          <cell r="K9230">
            <v>95</v>
          </cell>
        </row>
        <row r="9231">
          <cell r="F9231">
            <v>43469</v>
          </cell>
          <cell r="G9231">
            <v>1</v>
          </cell>
          <cell r="H9231">
            <v>203</v>
          </cell>
          <cell r="I9231">
            <v>154</v>
          </cell>
          <cell r="J9231">
            <v>154</v>
          </cell>
          <cell r="K9231">
            <v>203</v>
          </cell>
        </row>
        <row r="9232">
          <cell r="F9232">
            <v>43673</v>
          </cell>
          <cell r="G9232">
            <v>4</v>
          </cell>
          <cell r="H9232">
            <v>913</v>
          </cell>
          <cell r="I9232">
            <v>584</v>
          </cell>
          <cell r="J9232">
            <v>2336</v>
          </cell>
          <cell r="K9232">
            <v>3652</v>
          </cell>
        </row>
        <row r="9233">
          <cell r="F9233">
            <v>43783</v>
          </cell>
          <cell r="G9233">
            <v>1</v>
          </cell>
          <cell r="H9233">
            <v>112</v>
          </cell>
          <cell r="I9233">
            <v>90</v>
          </cell>
          <cell r="J9233">
            <v>90</v>
          </cell>
          <cell r="K9233">
            <v>112</v>
          </cell>
        </row>
        <row r="9234">
          <cell r="F9234">
            <v>43817</v>
          </cell>
          <cell r="G9234">
            <v>3</v>
          </cell>
          <cell r="H9234">
            <v>2283</v>
          </cell>
          <cell r="I9234">
            <v>1484</v>
          </cell>
          <cell r="J9234">
            <v>4452</v>
          </cell>
          <cell r="K9234">
            <v>6849</v>
          </cell>
        </row>
        <row r="9235">
          <cell r="F9235">
            <v>43674</v>
          </cell>
          <cell r="G9235">
            <v>1</v>
          </cell>
          <cell r="H9235">
            <v>1380</v>
          </cell>
          <cell r="I9235">
            <v>1090</v>
          </cell>
          <cell r="J9235">
            <v>1090</v>
          </cell>
          <cell r="K9235">
            <v>1380</v>
          </cell>
        </row>
        <row r="9236">
          <cell r="F9236">
            <v>43803</v>
          </cell>
          <cell r="G9236">
            <v>2</v>
          </cell>
          <cell r="H9236">
            <v>1566</v>
          </cell>
          <cell r="I9236">
            <v>1190</v>
          </cell>
          <cell r="J9236">
            <v>2380</v>
          </cell>
          <cell r="K9236">
            <v>3132</v>
          </cell>
        </row>
        <row r="9237">
          <cell r="F9237">
            <v>43481</v>
          </cell>
          <cell r="G9237">
            <v>3</v>
          </cell>
          <cell r="H9237">
            <v>1338</v>
          </cell>
          <cell r="I9237">
            <v>682</v>
          </cell>
          <cell r="J9237">
            <v>2046</v>
          </cell>
          <cell r="K9237">
            <v>4014</v>
          </cell>
        </row>
        <row r="9238">
          <cell r="F9238">
            <v>43762</v>
          </cell>
          <cell r="G9238">
            <v>4</v>
          </cell>
          <cell r="H9238">
            <v>35</v>
          </cell>
          <cell r="I9238">
            <v>22</v>
          </cell>
          <cell r="J9238">
            <v>88</v>
          </cell>
          <cell r="K9238">
            <v>140</v>
          </cell>
        </row>
        <row r="9239">
          <cell r="F9239">
            <v>43615</v>
          </cell>
          <cell r="G9239">
            <v>2</v>
          </cell>
          <cell r="H9239">
            <v>913</v>
          </cell>
          <cell r="I9239">
            <v>584</v>
          </cell>
          <cell r="J9239">
            <v>1168</v>
          </cell>
          <cell r="K9239">
            <v>1826</v>
          </cell>
        </row>
        <row r="9240">
          <cell r="F9240">
            <v>43562</v>
          </cell>
          <cell r="G9240">
            <v>1</v>
          </cell>
          <cell r="H9240">
            <v>1725</v>
          </cell>
          <cell r="I9240">
            <v>1363</v>
          </cell>
          <cell r="J9240">
            <v>1363</v>
          </cell>
          <cell r="K9240">
            <v>1725</v>
          </cell>
        </row>
        <row r="9241">
          <cell r="F9241">
            <v>43638</v>
          </cell>
          <cell r="G9241">
            <v>4</v>
          </cell>
          <cell r="H9241">
            <v>771</v>
          </cell>
          <cell r="I9241">
            <v>648</v>
          </cell>
          <cell r="J9241">
            <v>2592</v>
          </cell>
          <cell r="K9241">
            <v>3084</v>
          </cell>
        </row>
        <row r="9242">
          <cell r="F9242">
            <v>43606</v>
          </cell>
          <cell r="G9242">
            <v>3</v>
          </cell>
          <cell r="H9242">
            <v>1351</v>
          </cell>
          <cell r="I9242">
            <v>1108</v>
          </cell>
          <cell r="J9242">
            <v>3324</v>
          </cell>
          <cell r="K9242">
            <v>4053</v>
          </cell>
        </row>
        <row r="9243">
          <cell r="F9243">
            <v>43734</v>
          </cell>
          <cell r="G9243">
            <v>1</v>
          </cell>
          <cell r="H9243">
            <v>1635</v>
          </cell>
          <cell r="I9243">
            <v>1046</v>
          </cell>
          <cell r="J9243">
            <v>1046</v>
          </cell>
          <cell r="K9243">
            <v>1635</v>
          </cell>
        </row>
        <row r="9244">
          <cell r="F9244">
            <v>43671</v>
          </cell>
          <cell r="G9244">
            <v>2</v>
          </cell>
          <cell r="H9244">
            <v>315</v>
          </cell>
          <cell r="I9244">
            <v>208</v>
          </cell>
          <cell r="J9244">
            <v>416</v>
          </cell>
          <cell r="K9244">
            <v>630</v>
          </cell>
        </row>
        <row r="9245">
          <cell r="F9245">
            <v>43476</v>
          </cell>
          <cell r="G9245">
            <v>1</v>
          </cell>
          <cell r="H9245">
            <v>504</v>
          </cell>
          <cell r="I9245">
            <v>408</v>
          </cell>
          <cell r="J9245">
            <v>408</v>
          </cell>
          <cell r="K9245">
            <v>504</v>
          </cell>
        </row>
        <row r="9246">
          <cell r="F9246">
            <v>43622</v>
          </cell>
          <cell r="G9246">
            <v>1</v>
          </cell>
          <cell r="H9246">
            <v>504</v>
          </cell>
          <cell r="I9246">
            <v>408</v>
          </cell>
          <cell r="J9246">
            <v>408</v>
          </cell>
          <cell r="K9246">
            <v>504</v>
          </cell>
        </row>
        <row r="9247">
          <cell r="F9247">
            <v>43629</v>
          </cell>
          <cell r="G9247">
            <v>1</v>
          </cell>
          <cell r="H9247">
            <v>1566</v>
          </cell>
          <cell r="I9247">
            <v>1190</v>
          </cell>
          <cell r="J9247">
            <v>1190</v>
          </cell>
          <cell r="K9247">
            <v>1566</v>
          </cell>
        </row>
        <row r="9248">
          <cell r="F9248">
            <v>43799</v>
          </cell>
          <cell r="G9248">
            <v>1</v>
          </cell>
          <cell r="H9248">
            <v>1708</v>
          </cell>
          <cell r="I9248">
            <v>871</v>
          </cell>
          <cell r="J9248">
            <v>871</v>
          </cell>
          <cell r="K9248">
            <v>1708</v>
          </cell>
        </row>
        <row r="9249">
          <cell r="F9249">
            <v>43581</v>
          </cell>
          <cell r="G9249">
            <v>2</v>
          </cell>
          <cell r="H9249">
            <v>818</v>
          </cell>
          <cell r="I9249">
            <v>450</v>
          </cell>
          <cell r="J9249">
            <v>900</v>
          </cell>
          <cell r="K9249">
            <v>1636</v>
          </cell>
        </row>
        <row r="9250">
          <cell r="F9250">
            <v>43734</v>
          </cell>
          <cell r="G9250">
            <v>2</v>
          </cell>
          <cell r="H9250">
            <v>584</v>
          </cell>
          <cell r="I9250">
            <v>420</v>
          </cell>
          <cell r="J9250">
            <v>840</v>
          </cell>
          <cell r="K9250">
            <v>1168</v>
          </cell>
        </row>
        <row r="9251">
          <cell r="F9251">
            <v>43577</v>
          </cell>
          <cell r="G9251">
            <v>2</v>
          </cell>
          <cell r="H9251">
            <v>1889</v>
          </cell>
          <cell r="I9251">
            <v>945</v>
          </cell>
          <cell r="J9251">
            <v>1890</v>
          </cell>
          <cell r="K9251">
            <v>3778</v>
          </cell>
        </row>
        <row r="9252">
          <cell r="F9252">
            <v>43683</v>
          </cell>
          <cell r="G9252">
            <v>1</v>
          </cell>
          <cell r="H9252">
            <v>203</v>
          </cell>
          <cell r="I9252">
            <v>154</v>
          </cell>
          <cell r="J9252">
            <v>154</v>
          </cell>
          <cell r="K9252">
            <v>203</v>
          </cell>
        </row>
        <row r="9253">
          <cell r="F9253">
            <v>43613</v>
          </cell>
          <cell r="G9253">
            <v>1</v>
          </cell>
          <cell r="H9253">
            <v>35</v>
          </cell>
          <cell r="I9253">
            <v>22</v>
          </cell>
          <cell r="J9253">
            <v>22</v>
          </cell>
          <cell r="K9253">
            <v>35</v>
          </cell>
        </row>
        <row r="9254">
          <cell r="F9254">
            <v>43587</v>
          </cell>
          <cell r="G9254">
            <v>1</v>
          </cell>
          <cell r="H9254">
            <v>1862</v>
          </cell>
          <cell r="I9254">
            <v>1173</v>
          </cell>
          <cell r="J9254">
            <v>1173</v>
          </cell>
          <cell r="K9254">
            <v>1862</v>
          </cell>
        </row>
        <row r="9255">
          <cell r="F9255">
            <v>43480</v>
          </cell>
          <cell r="G9255">
            <v>1</v>
          </cell>
          <cell r="H9255">
            <v>667</v>
          </cell>
          <cell r="I9255">
            <v>387</v>
          </cell>
          <cell r="J9255">
            <v>387</v>
          </cell>
          <cell r="K9255">
            <v>667</v>
          </cell>
        </row>
        <row r="9256">
          <cell r="F9256">
            <v>43737</v>
          </cell>
          <cell r="G9256">
            <v>1</v>
          </cell>
          <cell r="H9256">
            <v>1809</v>
          </cell>
          <cell r="I9256">
            <v>1067</v>
          </cell>
          <cell r="J9256">
            <v>1067</v>
          </cell>
          <cell r="K9256">
            <v>1809</v>
          </cell>
        </row>
        <row r="9257">
          <cell r="F9257">
            <v>43781</v>
          </cell>
          <cell r="G9257">
            <v>1</v>
          </cell>
          <cell r="H9257">
            <v>2391</v>
          </cell>
          <cell r="I9257">
            <v>1291</v>
          </cell>
          <cell r="J9257">
            <v>1291</v>
          </cell>
          <cell r="K9257">
            <v>2391</v>
          </cell>
        </row>
        <row r="9258">
          <cell r="F9258">
            <v>43724</v>
          </cell>
          <cell r="G9258">
            <v>2</v>
          </cell>
          <cell r="H9258">
            <v>1526</v>
          </cell>
          <cell r="I9258">
            <v>1251</v>
          </cell>
          <cell r="J9258">
            <v>2502</v>
          </cell>
          <cell r="K9258">
            <v>3052</v>
          </cell>
        </row>
        <row r="9259">
          <cell r="F9259">
            <v>43640</v>
          </cell>
          <cell r="G9259">
            <v>1</v>
          </cell>
          <cell r="H9259">
            <v>2294</v>
          </cell>
          <cell r="I9259">
            <v>1399</v>
          </cell>
          <cell r="J9259">
            <v>1399</v>
          </cell>
          <cell r="K9259">
            <v>2294</v>
          </cell>
        </row>
        <row r="9260">
          <cell r="F9260">
            <v>43745</v>
          </cell>
          <cell r="G9260">
            <v>1</v>
          </cell>
          <cell r="H9260">
            <v>1367</v>
          </cell>
          <cell r="I9260">
            <v>984</v>
          </cell>
          <cell r="J9260">
            <v>984</v>
          </cell>
          <cell r="K9260">
            <v>1367</v>
          </cell>
        </row>
        <row r="9261">
          <cell r="F9261">
            <v>43719</v>
          </cell>
          <cell r="G9261">
            <v>1</v>
          </cell>
          <cell r="H9261">
            <v>1783</v>
          </cell>
          <cell r="I9261">
            <v>1230</v>
          </cell>
          <cell r="J9261">
            <v>1230</v>
          </cell>
          <cell r="K9261">
            <v>1783</v>
          </cell>
        </row>
        <row r="9262">
          <cell r="F9262">
            <v>43699</v>
          </cell>
          <cell r="G9262">
            <v>2</v>
          </cell>
          <cell r="H9262">
            <v>1889</v>
          </cell>
          <cell r="I9262">
            <v>945</v>
          </cell>
          <cell r="J9262">
            <v>1890</v>
          </cell>
          <cell r="K9262">
            <v>3778</v>
          </cell>
        </row>
        <row r="9263">
          <cell r="F9263">
            <v>43493</v>
          </cell>
          <cell r="G9263">
            <v>2</v>
          </cell>
          <cell r="H9263">
            <v>637</v>
          </cell>
          <cell r="I9263">
            <v>389</v>
          </cell>
          <cell r="J9263">
            <v>778</v>
          </cell>
          <cell r="K9263">
            <v>1274</v>
          </cell>
        </row>
        <row r="9264">
          <cell r="F9264">
            <v>43790</v>
          </cell>
          <cell r="G9264">
            <v>1</v>
          </cell>
          <cell r="H9264">
            <v>799</v>
          </cell>
          <cell r="I9264">
            <v>455</v>
          </cell>
          <cell r="J9264">
            <v>455</v>
          </cell>
          <cell r="K9264">
            <v>799</v>
          </cell>
        </row>
        <row r="9265">
          <cell r="F9265">
            <v>43492</v>
          </cell>
          <cell r="G9265">
            <v>2</v>
          </cell>
          <cell r="H9265">
            <v>1052</v>
          </cell>
          <cell r="I9265">
            <v>589</v>
          </cell>
          <cell r="J9265">
            <v>1178</v>
          </cell>
          <cell r="K9265">
            <v>2104</v>
          </cell>
        </row>
        <row r="9266">
          <cell r="F9266">
            <v>43509</v>
          </cell>
          <cell r="G9266">
            <v>3</v>
          </cell>
          <cell r="H9266">
            <v>1812</v>
          </cell>
          <cell r="I9266">
            <v>1305</v>
          </cell>
          <cell r="J9266">
            <v>3915</v>
          </cell>
          <cell r="K9266">
            <v>5436</v>
          </cell>
        </row>
        <row r="9267">
          <cell r="F9267">
            <v>43677</v>
          </cell>
          <cell r="G9267">
            <v>1</v>
          </cell>
          <cell r="H9267">
            <v>1967</v>
          </cell>
          <cell r="I9267">
            <v>1397</v>
          </cell>
          <cell r="J9267">
            <v>1397</v>
          </cell>
          <cell r="K9267">
            <v>1967</v>
          </cell>
        </row>
        <row r="9268">
          <cell r="F9268">
            <v>43497</v>
          </cell>
          <cell r="G9268">
            <v>1</v>
          </cell>
          <cell r="H9268">
            <v>2353</v>
          </cell>
          <cell r="I9268">
            <v>1788</v>
          </cell>
          <cell r="J9268">
            <v>1788</v>
          </cell>
          <cell r="K9268">
            <v>2353</v>
          </cell>
        </row>
        <row r="9269">
          <cell r="F9269">
            <v>43524</v>
          </cell>
          <cell r="G9269">
            <v>2</v>
          </cell>
          <cell r="H9269">
            <v>400</v>
          </cell>
          <cell r="I9269">
            <v>208</v>
          </cell>
          <cell r="J9269">
            <v>416</v>
          </cell>
          <cell r="K9269">
            <v>800</v>
          </cell>
        </row>
        <row r="9270">
          <cell r="F9270">
            <v>43630</v>
          </cell>
          <cell r="G9270">
            <v>1</v>
          </cell>
          <cell r="H9270">
            <v>1783</v>
          </cell>
          <cell r="I9270">
            <v>1516</v>
          </cell>
          <cell r="J9270">
            <v>1516</v>
          </cell>
          <cell r="K9270">
            <v>1783</v>
          </cell>
        </row>
        <row r="9271">
          <cell r="F9271">
            <v>43742</v>
          </cell>
          <cell r="G9271">
            <v>2</v>
          </cell>
          <cell r="H9271">
            <v>951</v>
          </cell>
          <cell r="I9271">
            <v>504</v>
          </cell>
          <cell r="J9271">
            <v>1008</v>
          </cell>
          <cell r="K9271">
            <v>1902</v>
          </cell>
        </row>
        <row r="9272">
          <cell r="F9272">
            <v>43472</v>
          </cell>
          <cell r="G9272">
            <v>4</v>
          </cell>
          <cell r="H9272">
            <v>504</v>
          </cell>
          <cell r="I9272">
            <v>408</v>
          </cell>
          <cell r="J9272">
            <v>1632</v>
          </cell>
          <cell r="K9272">
            <v>2016</v>
          </cell>
        </row>
        <row r="9273">
          <cell r="F9273">
            <v>43505</v>
          </cell>
          <cell r="G9273">
            <v>1</v>
          </cell>
          <cell r="H9273">
            <v>368</v>
          </cell>
          <cell r="I9273">
            <v>269</v>
          </cell>
          <cell r="J9273">
            <v>269</v>
          </cell>
          <cell r="K9273">
            <v>368</v>
          </cell>
        </row>
        <row r="9274">
          <cell r="F9274">
            <v>43527</v>
          </cell>
          <cell r="G9274">
            <v>2</v>
          </cell>
          <cell r="H9274">
            <v>112</v>
          </cell>
          <cell r="I9274">
            <v>90</v>
          </cell>
          <cell r="J9274">
            <v>180</v>
          </cell>
          <cell r="K9274">
            <v>224</v>
          </cell>
        </row>
        <row r="9275">
          <cell r="F9275">
            <v>43669</v>
          </cell>
          <cell r="G9275">
            <v>2</v>
          </cell>
          <cell r="H9275">
            <v>1826</v>
          </cell>
          <cell r="I9275">
            <v>1443</v>
          </cell>
          <cell r="J9275">
            <v>2886</v>
          </cell>
          <cell r="K9275">
            <v>3652</v>
          </cell>
        </row>
        <row r="9276">
          <cell r="F9276">
            <v>43746</v>
          </cell>
          <cell r="G9276">
            <v>3</v>
          </cell>
          <cell r="H9276">
            <v>2396</v>
          </cell>
          <cell r="I9276">
            <v>1965</v>
          </cell>
          <cell r="J9276">
            <v>5895</v>
          </cell>
          <cell r="K9276">
            <v>7188</v>
          </cell>
        </row>
        <row r="9277">
          <cell r="F9277">
            <v>43501</v>
          </cell>
          <cell r="G9277">
            <v>4</v>
          </cell>
          <cell r="H9277">
            <v>947</v>
          </cell>
          <cell r="I9277">
            <v>786</v>
          </cell>
          <cell r="J9277">
            <v>3144</v>
          </cell>
          <cell r="K9277">
            <v>3788</v>
          </cell>
        </row>
        <row r="9278">
          <cell r="F9278">
            <v>43488</v>
          </cell>
          <cell r="G9278">
            <v>1</v>
          </cell>
          <cell r="H9278">
            <v>1467</v>
          </cell>
          <cell r="I9278">
            <v>807</v>
          </cell>
          <cell r="J9278">
            <v>807</v>
          </cell>
          <cell r="K9278">
            <v>1467</v>
          </cell>
        </row>
        <row r="9279">
          <cell r="F9279">
            <v>43829</v>
          </cell>
          <cell r="G9279">
            <v>2</v>
          </cell>
          <cell r="H9279">
            <v>1500</v>
          </cell>
          <cell r="I9279">
            <v>900</v>
          </cell>
          <cell r="J9279">
            <v>1800</v>
          </cell>
          <cell r="K9279">
            <v>3000</v>
          </cell>
        </row>
        <row r="9280">
          <cell r="F9280">
            <v>43686</v>
          </cell>
          <cell r="G9280">
            <v>1</v>
          </cell>
          <cell r="H9280">
            <v>667</v>
          </cell>
          <cell r="I9280">
            <v>387</v>
          </cell>
          <cell r="J9280">
            <v>387</v>
          </cell>
          <cell r="K9280">
            <v>667</v>
          </cell>
        </row>
        <row r="9281">
          <cell r="F9281">
            <v>43519</v>
          </cell>
          <cell r="G9281">
            <v>2</v>
          </cell>
          <cell r="H9281">
            <v>545</v>
          </cell>
          <cell r="I9281">
            <v>425</v>
          </cell>
          <cell r="J9281">
            <v>850</v>
          </cell>
          <cell r="K9281">
            <v>1090</v>
          </cell>
        </row>
        <row r="9282">
          <cell r="F9282">
            <v>43554</v>
          </cell>
          <cell r="G9282">
            <v>1</v>
          </cell>
          <cell r="H9282">
            <v>2182</v>
          </cell>
          <cell r="I9282">
            <v>1200</v>
          </cell>
          <cell r="J9282">
            <v>1200</v>
          </cell>
          <cell r="K9282">
            <v>2182</v>
          </cell>
        </row>
        <row r="9283">
          <cell r="F9283">
            <v>43575</v>
          </cell>
          <cell r="G9283">
            <v>1</v>
          </cell>
          <cell r="H9283">
            <v>203</v>
          </cell>
          <cell r="I9283">
            <v>154</v>
          </cell>
          <cell r="J9283">
            <v>154</v>
          </cell>
          <cell r="K9283">
            <v>203</v>
          </cell>
        </row>
        <row r="9284">
          <cell r="F9284">
            <v>43564</v>
          </cell>
          <cell r="G9284">
            <v>1</v>
          </cell>
          <cell r="H9284">
            <v>667</v>
          </cell>
          <cell r="I9284">
            <v>387</v>
          </cell>
          <cell r="J9284">
            <v>387</v>
          </cell>
          <cell r="K9284">
            <v>667</v>
          </cell>
        </row>
        <row r="9285">
          <cell r="F9285">
            <v>43542</v>
          </cell>
          <cell r="G9285">
            <v>4</v>
          </cell>
          <cell r="H9285">
            <v>504</v>
          </cell>
          <cell r="I9285">
            <v>408</v>
          </cell>
          <cell r="J9285">
            <v>1632</v>
          </cell>
          <cell r="K9285">
            <v>2016</v>
          </cell>
        </row>
        <row r="9286">
          <cell r="F9286">
            <v>43758</v>
          </cell>
          <cell r="G9286">
            <v>3</v>
          </cell>
          <cell r="H9286">
            <v>880</v>
          </cell>
          <cell r="I9286">
            <v>634</v>
          </cell>
          <cell r="J9286">
            <v>1902</v>
          </cell>
          <cell r="K9286">
            <v>2640</v>
          </cell>
        </row>
        <row r="9287">
          <cell r="F9287">
            <v>43537</v>
          </cell>
          <cell r="G9287">
            <v>4</v>
          </cell>
          <cell r="H9287">
            <v>826</v>
          </cell>
          <cell r="I9287">
            <v>562</v>
          </cell>
          <cell r="J9287">
            <v>2248</v>
          </cell>
          <cell r="K9287">
            <v>3304</v>
          </cell>
        </row>
        <row r="9288">
          <cell r="F9288">
            <v>43511</v>
          </cell>
          <cell r="G9288">
            <v>1</v>
          </cell>
          <cell r="H9288">
            <v>1783</v>
          </cell>
          <cell r="I9288">
            <v>1516</v>
          </cell>
          <cell r="J9288">
            <v>1516</v>
          </cell>
          <cell r="K9288">
            <v>1783</v>
          </cell>
        </row>
        <row r="9289">
          <cell r="F9289">
            <v>43665</v>
          </cell>
          <cell r="G9289">
            <v>3</v>
          </cell>
          <cell r="H9289">
            <v>400</v>
          </cell>
          <cell r="I9289">
            <v>208</v>
          </cell>
          <cell r="J9289">
            <v>624</v>
          </cell>
          <cell r="K9289">
            <v>1200</v>
          </cell>
        </row>
        <row r="9290">
          <cell r="F9290">
            <v>43664</v>
          </cell>
          <cell r="G9290">
            <v>1</v>
          </cell>
          <cell r="H9290">
            <v>1889</v>
          </cell>
          <cell r="I9290">
            <v>945</v>
          </cell>
          <cell r="J9290">
            <v>945</v>
          </cell>
          <cell r="K9290">
            <v>1889</v>
          </cell>
        </row>
        <row r="9291">
          <cell r="F9291">
            <v>43810</v>
          </cell>
          <cell r="G9291">
            <v>2</v>
          </cell>
          <cell r="H9291">
            <v>880</v>
          </cell>
          <cell r="I9291">
            <v>634</v>
          </cell>
          <cell r="J9291">
            <v>1268</v>
          </cell>
          <cell r="K9291">
            <v>1760</v>
          </cell>
        </row>
        <row r="9292">
          <cell r="F9292">
            <v>43732</v>
          </cell>
          <cell r="G9292">
            <v>4</v>
          </cell>
          <cell r="H9292">
            <v>1077</v>
          </cell>
          <cell r="I9292">
            <v>732</v>
          </cell>
          <cell r="J9292">
            <v>2928</v>
          </cell>
          <cell r="K9292">
            <v>4308</v>
          </cell>
        </row>
        <row r="9293">
          <cell r="F9293">
            <v>43802</v>
          </cell>
          <cell r="G9293">
            <v>1</v>
          </cell>
          <cell r="H9293">
            <v>1972</v>
          </cell>
          <cell r="I9293">
            <v>1321</v>
          </cell>
          <cell r="J9293">
            <v>1321</v>
          </cell>
          <cell r="K9293">
            <v>1972</v>
          </cell>
        </row>
        <row r="9294">
          <cell r="F9294">
            <v>43736</v>
          </cell>
          <cell r="G9294">
            <v>1</v>
          </cell>
          <cell r="H9294">
            <v>1708</v>
          </cell>
          <cell r="I9294">
            <v>871</v>
          </cell>
          <cell r="J9294">
            <v>871</v>
          </cell>
          <cell r="K9294">
            <v>1708</v>
          </cell>
        </row>
        <row r="9295">
          <cell r="F9295">
            <v>43523</v>
          </cell>
          <cell r="G9295">
            <v>2</v>
          </cell>
          <cell r="H9295">
            <v>871</v>
          </cell>
          <cell r="I9295">
            <v>540</v>
          </cell>
          <cell r="J9295">
            <v>1080</v>
          </cell>
          <cell r="K9295">
            <v>1742</v>
          </cell>
        </row>
        <row r="9296">
          <cell r="F9296">
            <v>43529</v>
          </cell>
          <cell r="G9296">
            <v>2</v>
          </cell>
          <cell r="H9296">
            <v>545</v>
          </cell>
          <cell r="I9296">
            <v>425</v>
          </cell>
          <cell r="J9296">
            <v>850</v>
          </cell>
          <cell r="K9296">
            <v>1090</v>
          </cell>
        </row>
        <row r="9297">
          <cell r="F9297">
            <v>43606</v>
          </cell>
          <cell r="G9297">
            <v>2</v>
          </cell>
          <cell r="H9297">
            <v>545</v>
          </cell>
          <cell r="I9297">
            <v>425</v>
          </cell>
          <cell r="J9297">
            <v>850</v>
          </cell>
          <cell r="K9297">
            <v>1090</v>
          </cell>
        </row>
        <row r="9298">
          <cell r="F9298">
            <v>43827</v>
          </cell>
          <cell r="G9298">
            <v>2</v>
          </cell>
          <cell r="H9298">
            <v>1587</v>
          </cell>
          <cell r="I9298">
            <v>1301</v>
          </cell>
          <cell r="J9298">
            <v>2602</v>
          </cell>
          <cell r="K9298">
            <v>3174</v>
          </cell>
        </row>
        <row r="9299">
          <cell r="F9299">
            <v>43580</v>
          </cell>
          <cell r="G9299">
            <v>1</v>
          </cell>
          <cell r="H9299">
            <v>1967</v>
          </cell>
          <cell r="I9299">
            <v>1397</v>
          </cell>
          <cell r="J9299">
            <v>1397</v>
          </cell>
          <cell r="K9299">
            <v>1967</v>
          </cell>
        </row>
        <row r="9300">
          <cell r="F9300">
            <v>43703</v>
          </cell>
          <cell r="G9300">
            <v>2</v>
          </cell>
          <cell r="H9300">
            <v>2182</v>
          </cell>
          <cell r="I9300">
            <v>1200</v>
          </cell>
          <cell r="J9300">
            <v>2400</v>
          </cell>
          <cell r="K9300">
            <v>4364</v>
          </cell>
        </row>
        <row r="9301">
          <cell r="F9301">
            <v>43749</v>
          </cell>
          <cell r="G9301">
            <v>1</v>
          </cell>
          <cell r="H9301">
            <v>2396</v>
          </cell>
          <cell r="I9301">
            <v>1965</v>
          </cell>
          <cell r="J9301">
            <v>1965</v>
          </cell>
          <cell r="K9301">
            <v>2396</v>
          </cell>
        </row>
        <row r="9302">
          <cell r="F9302">
            <v>43573</v>
          </cell>
          <cell r="G9302">
            <v>3</v>
          </cell>
          <cell r="H9302">
            <v>1587</v>
          </cell>
          <cell r="I9302">
            <v>1301</v>
          </cell>
          <cell r="J9302">
            <v>3903</v>
          </cell>
          <cell r="K9302">
            <v>4761</v>
          </cell>
        </row>
        <row r="9303">
          <cell r="F9303">
            <v>43590</v>
          </cell>
          <cell r="G9303">
            <v>3</v>
          </cell>
          <cell r="H9303">
            <v>1494</v>
          </cell>
          <cell r="I9303">
            <v>971</v>
          </cell>
          <cell r="J9303">
            <v>2913</v>
          </cell>
          <cell r="K9303">
            <v>4482</v>
          </cell>
        </row>
        <row r="9304">
          <cell r="F9304">
            <v>43739</v>
          </cell>
          <cell r="G9304">
            <v>1</v>
          </cell>
          <cell r="H9304">
            <v>1848</v>
          </cell>
          <cell r="I9304">
            <v>1294</v>
          </cell>
          <cell r="J9304">
            <v>1294</v>
          </cell>
          <cell r="K9304">
            <v>1848</v>
          </cell>
        </row>
        <row r="9305">
          <cell r="F9305">
            <v>43710</v>
          </cell>
          <cell r="G9305">
            <v>3</v>
          </cell>
          <cell r="H9305">
            <v>1178</v>
          </cell>
          <cell r="I9305">
            <v>683</v>
          </cell>
          <cell r="J9305">
            <v>2049</v>
          </cell>
          <cell r="K9305">
            <v>3534</v>
          </cell>
        </row>
        <row r="9306">
          <cell r="F9306">
            <v>43729</v>
          </cell>
          <cell r="G9306">
            <v>3</v>
          </cell>
          <cell r="H9306">
            <v>1783</v>
          </cell>
          <cell r="I9306">
            <v>1516</v>
          </cell>
          <cell r="J9306">
            <v>4548</v>
          </cell>
          <cell r="K9306">
            <v>5349</v>
          </cell>
        </row>
        <row r="9307">
          <cell r="F9307">
            <v>43740</v>
          </cell>
          <cell r="G9307">
            <v>3</v>
          </cell>
          <cell r="H9307">
            <v>2294</v>
          </cell>
          <cell r="I9307">
            <v>1399</v>
          </cell>
          <cell r="J9307">
            <v>4197</v>
          </cell>
          <cell r="K9307">
            <v>6882</v>
          </cell>
        </row>
        <row r="9308">
          <cell r="F9308">
            <v>43676</v>
          </cell>
          <cell r="G9308">
            <v>1</v>
          </cell>
          <cell r="H9308">
            <v>1809</v>
          </cell>
          <cell r="I9308">
            <v>1067</v>
          </cell>
          <cell r="J9308">
            <v>1067</v>
          </cell>
          <cell r="K9308">
            <v>1809</v>
          </cell>
        </row>
        <row r="9309">
          <cell r="F9309">
            <v>43797</v>
          </cell>
          <cell r="G9309">
            <v>1</v>
          </cell>
          <cell r="H9309">
            <v>1566</v>
          </cell>
          <cell r="I9309">
            <v>1190</v>
          </cell>
          <cell r="J9309">
            <v>1190</v>
          </cell>
          <cell r="K9309">
            <v>1566</v>
          </cell>
        </row>
        <row r="9310">
          <cell r="F9310">
            <v>43515</v>
          </cell>
          <cell r="G9310">
            <v>1</v>
          </cell>
          <cell r="H9310">
            <v>799</v>
          </cell>
          <cell r="I9310">
            <v>455</v>
          </cell>
          <cell r="J9310">
            <v>455</v>
          </cell>
          <cell r="K9310">
            <v>799</v>
          </cell>
        </row>
        <row r="9311">
          <cell r="F9311">
            <v>43750</v>
          </cell>
          <cell r="G9311">
            <v>2</v>
          </cell>
          <cell r="H9311">
            <v>1671</v>
          </cell>
          <cell r="I9311">
            <v>1220</v>
          </cell>
          <cell r="J9311">
            <v>2440</v>
          </cell>
          <cell r="K9311">
            <v>3342</v>
          </cell>
        </row>
        <row r="9312">
          <cell r="F9312">
            <v>43532</v>
          </cell>
          <cell r="G9312">
            <v>3</v>
          </cell>
          <cell r="H9312">
            <v>871</v>
          </cell>
          <cell r="I9312">
            <v>540</v>
          </cell>
          <cell r="J9312">
            <v>1620</v>
          </cell>
          <cell r="K9312">
            <v>2613</v>
          </cell>
        </row>
        <row r="9313">
          <cell r="F9313">
            <v>43763</v>
          </cell>
          <cell r="G9313">
            <v>2</v>
          </cell>
          <cell r="H9313">
            <v>1052</v>
          </cell>
          <cell r="I9313">
            <v>589</v>
          </cell>
          <cell r="J9313">
            <v>1178</v>
          </cell>
          <cell r="K9313">
            <v>2104</v>
          </cell>
        </row>
        <row r="9314">
          <cell r="F9314">
            <v>43541</v>
          </cell>
          <cell r="G9314">
            <v>1</v>
          </cell>
          <cell r="H9314">
            <v>847</v>
          </cell>
          <cell r="I9314">
            <v>534</v>
          </cell>
          <cell r="J9314">
            <v>534</v>
          </cell>
          <cell r="K9314">
            <v>847</v>
          </cell>
        </row>
        <row r="9315">
          <cell r="F9315">
            <v>43817</v>
          </cell>
          <cell r="G9315">
            <v>1</v>
          </cell>
          <cell r="H9315">
            <v>1887</v>
          </cell>
          <cell r="I9315">
            <v>1378</v>
          </cell>
          <cell r="J9315">
            <v>1378</v>
          </cell>
          <cell r="K9315">
            <v>1887</v>
          </cell>
        </row>
        <row r="9316">
          <cell r="F9316">
            <v>43569</v>
          </cell>
          <cell r="G9316">
            <v>4</v>
          </cell>
          <cell r="H9316">
            <v>2495</v>
          </cell>
          <cell r="I9316">
            <v>1896</v>
          </cell>
          <cell r="J9316">
            <v>7584</v>
          </cell>
          <cell r="K9316">
            <v>9980</v>
          </cell>
        </row>
        <row r="9317">
          <cell r="F9317">
            <v>43785</v>
          </cell>
          <cell r="G9317">
            <v>1</v>
          </cell>
          <cell r="H9317">
            <v>1119</v>
          </cell>
          <cell r="I9317">
            <v>683</v>
          </cell>
          <cell r="J9317">
            <v>683</v>
          </cell>
          <cell r="K9317">
            <v>1119</v>
          </cell>
        </row>
        <row r="9318">
          <cell r="F9318">
            <v>43609</v>
          </cell>
          <cell r="G9318">
            <v>2</v>
          </cell>
          <cell r="H9318">
            <v>1783</v>
          </cell>
          <cell r="I9318">
            <v>1516</v>
          </cell>
          <cell r="J9318">
            <v>3032</v>
          </cell>
          <cell r="K9318">
            <v>3566</v>
          </cell>
        </row>
        <row r="9319">
          <cell r="F9319">
            <v>43813</v>
          </cell>
          <cell r="G9319">
            <v>3</v>
          </cell>
          <cell r="H9319">
            <v>1119</v>
          </cell>
          <cell r="I9319">
            <v>683</v>
          </cell>
          <cell r="J9319">
            <v>2049</v>
          </cell>
          <cell r="K9319">
            <v>3357</v>
          </cell>
        </row>
        <row r="9320">
          <cell r="F9320">
            <v>43491</v>
          </cell>
          <cell r="G9320">
            <v>2</v>
          </cell>
          <cell r="H9320">
            <v>1414</v>
          </cell>
          <cell r="I9320">
            <v>962</v>
          </cell>
          <cell r="J9320">
            <v>1924</v>
          </cell>
          <cell r="K9320">
            <v>2828</v>
          </cell>
        </row>
        <row r="9321">
          <cell r="F9321">
            <v>43488</v>
          </cell>
          <cell r="G9321">
            <v>2</v>
          </cell>
          <cell r="H9321">
            <v>368</v>
          </cell>
          <cell r="I9321">
            <v>294</v>
          </cell>
          <cell r="J9321">
            <v>588</v>
          </cell>
          <cell r="K9321">
            <v>736</v>
          </cell>
        </row>
        <row r="9322">
          <cell r="F9322">
            <v>43467</v>
          </cell>
          <cell r="G9322">
            <v>1</v>
          </cell>
          <cell r="H9322">
            <v>378</v>
          </cell>
          <cell r="I9322">
            <v>291</v>
          </cell>
          <cell r="J9322">
            <v>291</v>
          </cell>
          <cell r="K9322">
            <v>378</v>
          </cell>
        </row>
        <row r="9323">
          <cell r="F9323">
            <v>43693</v>
          </cell>
          <cell r="G9323">
            <v>1</v>
          </cell>
          <cell r="H9323">
            <v>1743</v>
          </cell>
          <cell r="I9323">
            <v>872</v>
          </cell>
          <cell r="J9323">
            <v>872</v>
          </cell>
          <cell r="K9323">
            <v>1743</v>
          </cell>
        </row>
        <row r="9324">
          <cell r="F9324">
            <v>43603</v>
          </cell>
          <cell r="G9324">
            <v>3</v>
          </cell>
          <cell r="H9324">
            <v>1783</v>
          </cell>
          <cell r="I9324">
            <v>1516</v>
          </cell>
          <cell r="J9324">
            <v>4548</v>
          </cell>
          <cell r="K9324">
            <v>5349</v>
          </cell>
        </row>
        <row r="9325">
          <cell r="F9325">
            <v>43771</v>
          </cell>
          <cell r="G9325">
            <v>3</v>
          </cell>
          <cell r="H9325">
            <v>1119</v>
          </cell>
          <cell r="I9325">
            <v>683</v>
          </cell>
          <cell r="J9325">
            <v>2049</v>
          </cell>
          <cell r="K9325">
            <v>3357</v>
          </cell>
        </row>
        <row r="9326">
          <cell r="F9326">
            <v>43697</v>
          </cell>
          <cell r="G9326">
            <v>1</v>
          </cell>
          <cell r="H9326">
            <v>504</v>
          </cell>
          <cell r="I9326">
            <v>408</v>
          </cell>
          <cell r="J9326">
            <v>408</v>
          </cell>
          <cell r="K9326">
            <v>504</v>
          </cell>
        </row>
        <row r="9327">
          <cell r="F9327">
            <v>43727</v>
          </cell>
          <cell r="G9327">
            <v>3</v>
          </cell>
          <cell r="H9327">
            <v>880</v>
          </cell>
          <cell r="I9327">
            <v>634</v>
          </cell>
          <cell r="J9327">
            <v>1902</v>
          </cell>
          <cell r="K9327">
            <v>2640</v>
          </cell>
        </row>
        <row r="9328">
          <cell r="F9328">
            <v>43552</v>
          </cell>
          <cell r="G9328">
            <v>1</v>
          </cell>
          <cell r="H9328">
            <v>667</v>
          </cell>
          <cell r="I9328">
            <v>387</v>
          </cell>
          <cell r="J9328">
            <v>387</v>
          </cell>
          <cell r="K9328">
            <v>667</v>
          </cell>
        </row>
        <row r="9329">
          <cell r="F9329">
            <v>43797</v>
          </cell>
          <cell r="G9329">
            <v>1</v>
          </cell>
          <cell r="H9329">
            <v>368</v>
          </cell>
          <cell r="I9329">
            <v>294</v>
          </cell>
          <cell r="J9329">
            <v>294</v>
          </cell>
          <cell r="K9329">
            <v>368</v>
          </cell>
        </row>
        <row r="9330">
          <cell r="F9330">
            <v>43678</v>
          </cell>
          <cell r="G9330">
            <v>3</v>
          </cell>
          <cell r="H9330">
            <v>2091</v>
          </cell>
          <cell r="I9330">
            <v>1485</v>
          </cell>
          <cell r="J9330">
            <v>4455</v>
          </cell>
          <cell r="K9330">
            <v>6273</v>
          </cell>
        </row>
        <row r="9331">
          <cell r="F9331">
            <v>43720</v>
          </cell>
          <cell r="G9331">
            <v>1</v>
          </cell>
          <cell r="H9331">
            <v>799</v>
          </cell>
          <cell r="I9331">
            <v>455</v>
          </cell>
          <cell r="J9331">
            <v>455</v>
          </cell>
          <cell r="K9331">
            <v>799</v>
          </cell>
        </row>
        <row r="9332">
          <cell r="F9332">
            <v>43515</v>
          </cell>
          <cell r="G9332">
            <v>2</v>
          </cell>
          <cell r="H9332">
            <v>1743</v>
          </cell>
          <cell r="I9332">
            <v>872</v>
          </cell>
          <cell r="J9332">
            <v>1744</v>
          </cell>
          <cell r="K9332">
            <v>3486</v>
          </cell>
        </row>
        <row r="9333">
          <cell r="F9333">
            <v>43594</v>
          </cell>
          <cell r="G9333">
            <v>2</v>
          </cell>
          <cell r="H9333">
            <v>1972</v>
          </cell>
          <cell r="I9333">
            <v>1321</v>
          </cell>
          <cell r="J9333">
            <v>2642</v>
          </cell>
          <cell r="K9333">
            <v>3944</v>
          </cell>
        </row>
        <row r="9334">
          <cell r="F9334">
            <v>43511</v>
          </cell>
          <cell r="G9334">
            <v>1</v>
          </cell>
          <cell r="H9334">
            <v>1522</v>
          </cell>
          <cell r="I9334">
            <v>791</v>
          </cell>
          <cell r="J9334">
            <v>791</v>
          </cell>
          <cell r="K9334">
            <v>1522</v>
          </cell>
        </row>
        <row r="9335">
          <cell r="F9335">
            <v>43757</v>
          </cell>
          <cell r="G9335">
            <v>1</v>
          </cell>
          <cell r="H9335">
            <v>880</v>
          </cell>
          <cell r="I9335">
            <v>634</v>
          </cell>
          <cell r="J9335">
            <v>634</v>
          </cell>
          <cell r="K9335">
            <v>880</v>
          </cell>
        </row>
        <row r="9336">
          <cell r="F9336">
            <v>43702</v>
          </cell>
          <cell r="G9336">
            <v>1</v>
          </cell>
          <cell r="H9336">
            <v>203</v>
          </cell>
          <cell r="I9336">
            <v>154</v>
          </cell>
          <cell r="J9336">
            <v>154</v>
          </cell>
          <cell r="K9336">
            <v>203</v>
          </cell>
        </row>
        <row r="9337">
          <cell r="F9337">
            <v>43573</v>
          </cell>
          <cell r="G9337">
            <v>1</v>
          </cell>
          <cell r="H9337">
            <v>596</v>
          </cell>
          <cell r="I9337">
            <v>358</v>
          </cell>
          <cell r="J9337">
            <v>358</v>
          </cell>
          <cell r="K9337">
            <v>596</v>
          </cell>
        </row>
        <row r="9338">
          <cell r="F9338">
            <v>43495</v>
          </cell>
          <cell r="G9338">
            <v>3</v>
          </cell>
          <cell r="H9338">
            <v>1052</v>
          </cell>
          <cell r="I9338">
            <v>589</v>
          </cell>
          <cell r="J9338">
            <v>1767</v>
          </cell>
          <cell r="K9338">
            <v>3156</v>
          </cell>
        </row>
        <row r="9339">
          <cell r="F9339">
            <v>43541</v>
          </cell>
          <cell r="G9339">
            <v>2</v>
          </cell>
          <cell r="H9339">
            <v>1671</v>
          </cell>
          <cell r="I9339">
            <v>1220</v>
          </cell>
          <cell r="J9339">
            <v>2440</v>
          </cell>
          <cell r="K9339">
            <v>3342</v>
          </cell>
        </row>
        <row r="9340">
          <cell r="F9340">
            <v>43668</v>
          </cell>
          <cell r="G9340">
            <v>3</v>
          </cell>
          <cell r="H9340">
            <v>1826</v>
          </cell>
          <cell r="I9340">
            <v>1443</v>
          </cell>
          <cell r="J9340">
            <v>4329</v>
          </cell>
          <cell r="K9340">
            <v>5478</v>
          </cell>
        </row>
        <row r="9341">
          <cell r="F9341">
            <v>43642</v>
          </cell>
          <cell r="G9341">
            <v>1</v>
          </cell>
          <cell r="H9341">
            <v>818</v>
          </cell>
          <cell r="I9341">
            <v>450</v>
          </cell>
          <cell r="J9341">
            <v>450</v>
          </cell>
          <cell r="K9341">
            <v>818</v>
          </cell>
        </row>
        <row r="9342">
          <cell r="F9342">
            <v>43717</v>
          </cell>
          <cell r="G9342">
            <v>4</v>
          </cell>
          <cell r="H9342">
            <v>368</v>
          </cell>
          <cell r="I9342">
            <v>294</v>
          </cell>
          <cell r="J9342">
            <v>1176</v>
          </cell>
          <cell r="K9342">
            <v>1472</v>
          </cell>
        </row>
        <row r="9343">
          <cell r="F9343">
            <v>43814</v>
          </cell>
          <cell r="G9343">
            <v>3</v>
          </cell>
          <cell r="H9343">
            <v>913</v>
          </cell>
          <cell r="I9343">
            <v>584</v>
          </cell>
          <cell r="J9343">
            <v>1752</v>
          </cell>
          <cell r="K9343">
            <v>2739</v>
          </cell>
        </row>
        <row r="9344">
          <cell r="F9344">
            <v>43487</v>
          </cell>
          <cell r="G9344">
            <v>1</v>
          </cell>
          <cell r="H9344">
            <v>458</v>
          </cell>
          <cell r="I9344">
            <v>376</v>
          </cell>
          <cell r="J9344">
            <v>376</v>
          </cell>
          <cell r="K9344">
            <v>458</v>
          </cell>
        </row>
        <row r="9345">
          <cell r="F9345">
            <v>43480</v>
          </cell>
          <cell r="G9345">
            <v>1</v>
          </cell>
          <cell r="H9345">
            <v>123</v>
          </cell>
          <cell r="I9345">
            <v>84</v>
          </cell>
          <cell r="J9345">
            <v>84</v>
          </cell>
          <cell r="K9345">
            <v>123</v>
          </cell>
        </row>
        <row r="9346">
          <cell r="F9346">
            <v>43467</v>
          </cell>
          <cell r="G9346">
            <v>1</v>
          </cell>
          <cell r="H9346">
            <v>1862</v>
          </cell>
          <cell r="I9346">
            <v>1173</v>
          </cell>
          <cell r="J9346">
            <v>1173</v>
          </cell>
          <cell r="K9346">
            <v>1862</v>
          </cell>
        </row>
        <row r="9347">
          <cell r="F9347">
            <v>43776</v>
          </cell>
          <cell r="G9347">
            <v>1</v>
          </cell>
          <cell r="H9347">
            <v>1526</v>
          </cell>
          <cell r="I9347">
            <v>1251</v>
          </cell>
          <cell r="J9347">
            <v>1251</v>
          </cell>
          <cell r="K9347">
            <v>1526</v>
          </cell>
        </row>
        <row r="9348">
          <cell r="F9348">
            <v>43809</v>
          </cell>
          <cell r="G9348">
            <v>3</v>
          </cell>
          <cell r="H9348">
            <v>886</v>
          </cell>
          <cell r="I9348">
            <v>478</v>
          </cell>
          <cell r="J9348">
            <v>1434</v>
          </cell>
          <cell r="K9348">
            <v>2658</v>
          </cell>
        </row>
        <row r="9349">
          <cell r="F9349">
            <v>43802</v>
          </cell>
          <cell r="G9349">
            <v>2</v>
          </cell>
          <cell r="H9349">
            <v>667</v>
          </cell>
          <cell r="I9349">
            <v>387</v>
          </cell>
          <cell r="J9349">
            <v>774</v>
          </cell>
          <cell r="K9349">
            <v>1334</v>
          </cell>
        </row>
        <row r="9350">
          <cell r="F9350">
            <v>43811</v>
          </cell>
          <cell r="G9350">
            <v>3</v>
          </cell>
          <cell r="H9350">
            <v>1405</v>
          </cell>
          <cell r="I9350">
            <v>1054</v>
          </cell>
          <cell r="J9350">
            <v>3162</v>
          </cell>
          <cell r="K9350">
            <v>4215</v>
          </cell>
        </row>
        <row r="9351">
          <cell r="F9351">
            <v>43657</v>
          </cell>
          <cell r="G9351">
            <v>3</v>
          </cell>
          <cell r="H9351">
            <v>2091</v>
          </cell>
          <cell r="I9351">
            <v>1485</v>
          </cell>
          <cell r="J9351">
            <v>4455</v>
          </cell>
          <cell r="K9351">
            <v>6273</v>
          </cell>
        </row>
        <row r="9352">
          <cell r="F9352">
            <v>43619</v>
          </cell>
          <cell r="G9352">
            <v>1</v>
          </cell>
          <cell r="H9352">
            <v>1405</v>
          </cell>
          <cell r="I9352">
            <v>1054</v>
          </cell>
          <cell r="J9352">
            <v>1054</v>
          </cell>
          <cell r="K9352">
            <v>1405</v>
          </cell>
        </row>
        <row r="9353">
          <cell r="F9353">
            <v>43566</v>
          </cell>
          <cell r="G9353">
            <v>2</v>
          </cell>
          <cell r="H9353">
            <v>2241</v>
          </cell>
          <cell r="I9353">
            <v>1367</v>
          </cell>
          <cell r="J9353">
            <v>2734</v>
          </cell>
          <cell r="K9353">
            <v>4482</v>
          </cell>
        </row>
        <row r="9354">
          <cell r="F9354">
            <v>43532</v>
          </cell>
          <cell r="G9354">
            <v>2</v>
          </cell>
          <cell r="H9354">
            <v>1635</v>
          </cell>
          <cell r="I9354">
            <v>1046</v>
          </cell>
          <cell r="J9354">
            <v>2092</v>
          </cell>
          <cell r="K9354">
            <v>3270</v>
          </cell>
        </row>
        <row r="9355">
          <cell r="F9355">
            <v>43623</v>
          </cell>
          <cell r="G9355">
            <v>1</v>
          </cell>
          <cell r="H9355">
            <v>771</v>
          </cell>
          <cell r="I9355">
            <v>648</v>
          </cell>
          <cell r="J9355">
            <v>648</v>
          </cell>
          <cell r="K9355">
            <v>771</v>
          </cell>
        </row>
        <row r="9356">
          <cell r="F9356">
            <v>43695</v>
          </cell>
          <cell r="G9356">
            <v>1</v>
          </cell>
          <cell r="H9356">
            <v>886</v>
          </cell>
          <cell r="I9356">
            <v>478</v>
          </cell>
          <cell r="J9356">
            <v>478</v>
          </cell>
          <cell r="K9356">
            <v>886</v>
          </cell>
        </row>
        <row r="9357">
          <cell r="F9357">
            <v>43589</v>
          </cell>
          <cell r="G9357">
            <v>1</v>
          </cell>
          <cell r="H9357">
            <v>1566</v>
          </cell>
          <cell r="I9357">
            <v>1190</v>
          </cell>
          <cell r="J9357">
            <v>1190</v>
          </cell>
          <cell r="K9357">
            <v>1566</v>
          </cell>
        </row>
        <row r="9358">
          <cell r="F9358">
            <v>43696</v>
          </cell>
          <cell r="G9358">
            <v>1</v>
          </cell>
          <cell r="H9358">
            <v>1052</v>
          </cell>
          <cell r="I9358">
            <v>589</v>
          </cell>
          <cell r="J9358">
            <v>589</v>
          </cell>
          <cell r="K9358">
            <v>1052</v>
          </cell>
        </row>
        <row r="9359">
          <cell r="F9359">
            <v>43503</v>
          </cell>
          <cell r="G9359">
            <v>1</v>
          </cell>
          <cell r="H9359">
            <v>1582</v>
          </cell>
          <cell r="I9359">
            <v>1234</v>
          </cell>
          <cell r="J9359">
            <v>1234</v>
          </cell>
          <cell r="K9359">
            <v>1582</v>
          </cell>
        </row>
        <row r="9360">
          <cell r="F9360">
            <v>43718</v>
          </cell>
          <cell r="G9360">
            <v>3</v>
          </cell>
          <cell r="H9360">
            <v>1887</v>
          </cell>
          <cell r="I9360">
            <v>1378</v>
          </cell>
          <cell r="J9360">
            <v>4134</v>
          </cell>
          <cell r="K9360">
            <v>5661</v>
          </cell>
        </row>
        <row r="9361">
          <cell r="F9361">
            <v>43784</v>
          </cell>
          <cell r="G9361">
            <v>1</v>
          </cell>
          <cell r="H9361">
            <v>392</v>
          </cell>
          <cell r="I9361">
            <v>255</v>
          </cell>
          <cell r="J9361">
            <v>255</v>
          </cell>
          <cell r="K9361">
            <v>392</v>
          </cell>
        </row>
        <row r="9362">
          <cell r="F9362">
            <v>43725</v>
          </cell>
          <cell r="G9362">
            <v>1</v>
          </cell>
          <cell r="H9362">
            <v>561</v>
          </cell>
          <cell r="I9362">
            <v>421</v>
          </cell>
          <cell r="J9362">
            <v>421</v>
          </cell>
          <cell r="K9362">
            <v>561</v>
          </cell>
        </row>
        <row r="9363">
          <cell r="F9363">
            <v>43710</v>
          </cell>
          <cell r="G9363">
            <v>1</v>
          </cell>
          <cell r="H9363">
            <v>1278</v>
          </cell>
          <cell r="I9363">
            <v>665</v>
          </cell>
          <cell r="J9363">
            <v>665</v>
          </cell>
          <cell r="K9363">
            <v>1278</v>
          </cell>
        </row>
        <row r="9364">
          <cell r="F9364">
            <v>43471</v>
          </cell>
          <cell r="G9364">
            <v>3</v>
          </cell>
          <cell r="H9364">
            <v>799</v>
          </cell>
          <cell r="I9364">
            <v>455</v>
          </cell>
          <cell r="J9364">
            <v>1365</v>
          </cell>
          <cell r="K9364">
            <v>2397</v>
          </cell>
        </row>
        <row r="9365">
          <cell r="F9365">
            <v>43652</v>
          </cell>
          <cell r="G9365">
            <v>4</v>
          </cell>
          <cell r="H9365">
            <v>502</v>
          </cell>
          <cell r="I9365">
            <v>296</v>
          </cell>
          <cell r="J9365">
            <v>1184</v>
          </cell>
          <cell r="K9365">
            <v>2008</v>
          </cell>
        </row>
        <row r="9366">
          <cell r="F9366">
            <v>43605</v>
          </cell>
          <cell r="G9366">
            <v>1</v>
          </cell>
          <cell r="H9366">
            <v>1862</v>
          </cell>
          <cell r="I9366">
            <v>1173</v>
          </cell>
          <cell r="J9366">
            <v>1173</v>
          </cell>
          <cell r="K9366">
            <v>1862</v>
          </cell>
        </row>
        <row r="9367">
          <cell r="F9367">
            <v>43698</v>
          </cell>
          <cell r="G9367">
            <v>2</v>
          </cell>
          <cell r="H9367">
            <v>637</v>
          </cell>
          <cell r="I9367">
            <v>389</v>
          </cell>
          <cell r="J9367">
            <v>778</v>
          </cell>
          <cell r="K9367">
            <v>1274</v>
          </cell>
        </row>
        <row r="9368">
          <cell r="F9368">
            <v>43479</v>
          </cell>
          <cell r="G9368">
            <v>3</v>
          </cell>
          <cell r="H9368">
            <v>504</v>
          </cell>
          <cell r="I9368">
            <v>408</v>
          </cell>
          <cell r="J9368">
            <v>1224</v>
          </cell>
          <cell r="K9368">
            <v>1512</v>
          </cell>
        </row>
        <row r="9369">
          <cell r="F9369">
            <v>43697</v>
          </cell>
          <cell r="G9369">
            <v>1</v>
          </cell>
          <cell r="H9369">
            <v>1022</v>
          </cell>
          <cell r="I9369">
            <v>818</v>
          </cell>
          <cell r="J9369">
            <v>818</v>
          </cell>
          <cell r="K9369">
            <v>1022</v>
          </cell>
        </row>
        <row r="9370">
          <cell r="F9370">
            <v>43782</v>
          </cell>
          <cell r="G9370">
            <v>4</v>
          </cell>
          <cell r="H9370">
            <v>817</v>
          </cell>
          <cell r="I9370">
            <v>409</v>
          </cell>
          <cell r="J9370">
            <v>1636</v>
          </cell>
          <cell r="K9370">
            <v>3268</v>
          </cell>
        </row>
        <row r="9371">
          <cell r="F9371">
            <v>43649</v>
          </cell>
          <cell r="G9371">
            <v>1</v>
          </cell>
          <cell r="H9371">
            <v>561</v>
          </cell>
          <cell r="I9371">
            <v>421</v>
          </cell>
          <cell r="J9371">
            <v>421</v>
          </cell>
          <cell r="K9371">
            <v>561</v>
          </cell>
        </row>
        <row r="9372">
          <cell r="F9372">
            <v>43682</v>
          </cell>
          <cell r="G9372">
            <v>1</v>
          </cell>
          <cell r="H9372">
            <v>502</v>
          </cell>
          <cell r="I9372">
            <v>296</v>
          </cell>
          <cell r="J9372">
            <v>296</v>
          </cell>
          <cell r="K9372">
            <v>502</v>
          </cell>
        </row>
        <row r="9373">
          <cell r="F9373">
            <v>43593</v>
          </cell>
          <cell r="G9373">
            <v>2</v>
          </cell>
          <cell r="H9373">
            <v>1708</v>
          </cell>
          <cell r="I9373">
            <v>871</v>
          </cell>
          <cell r="J9373">
            <v>1742</v>
          </cell>
          <cell r="K9373">
            <v>3416</v>
          </cell>
        </row>
        <row r="9374">
          <cell r="F9374">
            <v>43791</v>
          </cell>
          <cell r="G9374">
            <v>1</v>
          </cell>
          <cell r="H9374">
            <v>2495</v>
          </cell>
          <cell r="I9374">
            <v>1896</v>
          </cell>
          <cell r="J9374">
            <v>1896</v>
          </cell>
          <cell r="K9374">
            <v>2495</v>
          </cell>
        </row>
        <row r="9375">
          <cell r="F9375">
            <v>43511</v>
          </cell>
          <cell r="G9375">
            <v>1</v>
          </cell>
          <cell r="H9375">
            <v>1635</v>
          </cell>
          <cell r="I9375">
            <v>1046</v>
          </cell>
          <cell r="J9375">
            <v>1046</v>
          </cell>
          <cell r="K9375">
            <v>1635</v>
          </cell>
        </row>
        <row r="9376">
          <cell r="F9376">
            <v>43783</v>
          </cell>
          <cell r="G9376">
            <v>1</v>
          </cell>
          <cell r="H9376">
            <v>2497</v>
          </cell>
          <cell r="I9376">
            <v>1473</v>
          </cell>
          <cell r="J9376">
            <v>1473</v>
          </cell>
          <cell r="K9376">
            <v>2497</v>
          </cell>
        </row>
        <row r="9377">
          <cell r="F9377">
            <v>43632</v>
          </cell>
          <cell r="G9377">
            <v>2</v>
          </cell>
          <cell r="H9377">
            <v>684</v>
          </cell>
          <cell r="I9377">
            <v>561</v>
          </cell>
          <cell r="J9377">
            <v>1122</v>
          </cell>
          <cell r="K9377">
            <v>1368</v>
          </cell>
        </row>
        <row r="9378">
          <cell r="F9378">
            <v>43500</v>
          </cell>
          <cell r="G9378">
            <v>4</v>
          </cell>
          <cell r="H9378">
            <v>947</v>
          </cell>
          <cell r="I9378">
            <v>786</v>
          </cell>
          <cell r="J9378">
            <v>3144</v>
          </cell>
          <cell r="K9378">
            <v>3788</v>
          </cell>
        </row>
        <row r="9379">
          <cell r="F9379">
            <v>43614</v>
          </cell>
          <cell r="G9379">
            <v>1</v>
          </cell>
          <cell r="H9379">
            <v>368</v>
          </cell>
          <cell r="I9379">
            <v>269</v>
          </cell>
          <cell r="J9379">
            <v>269</v>
          </cell>
          <cell r="K9379">
            <v>368</v>
          </cell>
        </row>
        <row r="9380">
          <cell r="F9380">
            <v>43793</v>
          </cell>
          <cell r="G9380">
            <v>1</v>
          </cell>
          <cell r="H9380">
            <v>203</v>
          </cell>
          <cell r="I9380">
            <v>154</v>
          </cell>
          <cell r="J9380">
            <v>154</v>
          </cell>
          <cell r="K9380">
            <v>203</v>
          </cell>
        </row>
        <row r="9381">
          <cell r="F9381">
            <v>43701</v>
          </cell>
          <cell r="G9381">
            <v>4</v>
          </cell>
          <cell r="H9381">
            <v>913</v>
          </cell>
          <cell r="I9381">
            <v>584</v>
          </cell>
          <cell r="J9381">
            <v>2336</v>
          </cell>
          <cell r="K9381">
            <v>3652</v>
          </cell>
        </row>
        <row r="9382">
          <cell r="F9382">
            <v>43610</v>
          </cell>
          <cell r="G9382">
            <v>4</v>
          </cell>
          <cell r="H9382">
            <v>530</v>
          </cell>
          <cell r="I9382">
            <v>435</v>
          </cell>
          <cell r="J9382">
            <v>1740</v>
          </cell>
          <cell r="K9382">
            <v>2120</v>
          </cell>
        </row>
        <row r="9383">
          <cell r="F9383">
            <v>43677</v>
          </cell>
          <cell r="G9383">
            <v>3</v>
          </cell>
          <cell r="H9383">
            <v>368</v>
          </cell>
          <cell r="I9383">
            <v>269</v>
          </cell>
          <cell r="J9383">
            <v>807</v>
          </cell>
          <cell r="K9383">
            <v>1104</v>
          </cell>
        </row>
        <row r="9384">
          <cell r="F9384">
            <v>43534</v>
          </cell>
          <cell r="G9384">
            <v>1</v>
          </cell>
          <cell r="H9384">
            <v>123</v>
          </cell>
          <cell r="I9384">
            <v>84</v>
          </cell>
          <cell r="J9384">
            <v>84</v>
          </cell>
          <cell r="K9384">
            <v>123</v>
          </cell>
        </row>
        <row r="9385">
          <cell r="F9385">
            <v>43555</v>
          </cell>
          <cell r="G9385">
            <v>1</v>
          </cell>
          <cell r="H9385">
            <v>530</v>
          </cell>
          <cell r="I9385">
            <v>435</v>
          </cell>
          <cell r="J9385">
            <v>435</v>
          </cell>
          <cell r="K9385">
            <v>530</v>
          </cell>
        </row>
        <row r="9386">
          <cell r="F9386">
            <v>43759</v>
          </cell>
          <cell r="G9386">
            <v>2</v>
          </cell>
          <cell r="H9386">
            <v>2091</v>
          </cell>
          <cell r="I9386">
            <v>1485</v>
          </cell>
          <cell r="J9386">
            <v>2970</v>
          </cell>
          <cell r="K9386">
            <v>4182</v>
          </cell>
        </row>
        <row r="9387">
          <cell r="F9387">
            <v>43729</v>
          </cell>
          <cell r="G9387">
            <v>1</v>
          </cell>
          <cell r="H9387">
            <v>596</v>
          </cell>
          <cell r="I9387">
            <v>358</v>
          </cell>
          <cell r="J9387">
            <v>358</v>
          </cell>
          <cell r="K9387">
            <v>596</v>
          </cell>
        </row>
        <row r="9388">
          <cell r="F9388">
            <v>43702</v>
          </cell>
          <cell r="G9388">
            <v>1</v>
          </cell>
          <cell r="H9388">
            <v>1494</v>
          </cell>
          <cell r="I9388">
            <v>971</v>
          </cell>
          <cell r="J9388">
            <v>971</v>
          </cell>
          <cell r="K9388">
            <v>1494</v>
          </cell>
        </row>
        <row r="9389">
          <cell r="F9389">
            <v>43750</v>
          </cell>
          <cell r="G9389">
            <v>1</v>
          </cell>
          <cell r="H9389">
            <v>1639</v>
          </cell>
          <cell r="I9389">
            <v>1295</v>
          </cell>
          <cell r="J9389">
            <v>1295</v>
          </cell>
          <cell r="K9389">
            <v>1639</v>
          </cell>
        </row>
        <row r="9390">
          <cell r="F9390">
            <v>43644</v>
          </cell>
          <cell r="G9390">
            <v>1</v>
          </cell>
          <cell r="H9390">
            <v>2241</v>
          </cell>
          <cell r="I9390">
            <v>1367</v>
          </cell>
          <cell r="J9390">
            <v>1367</v>
          </cell>
          <cell r="K9390">
            <v>2241</v>
          </cell>
        </row>
        <row r="9391">
          <cell r="F9391">
            <v>43712</v>
          </cell>
          <cell r="G9391">
            <v>1</v>
          </cell>
          <cell r="H9391">
            <v>880</v>
          </cell>
          <cell r="I9391">
            <v>634</v>
          </cell>
          <cell r="J9391">
            <v>634</v>
          </cell>
          <cell r="K9391">
            <v>880</v>
          </cell>
        </row>
        <row r="9392">
          <cell r="F9392">
            <v>43621</v>
          </cell>
          <cell r="G9392">
            <v>1</v>
          </cell>
          <cell r="H9392">
            <v>1899</v>
          </cell>
          <cell r="I9392">
            <v>1044</v>
          </cell>
          <cell r="J9392">
            <v>1044</v>
          </cell>
          <cell r="K9392">
            <v>1899</v>
          </cell>
        </row>
        <row r="9393">
          <cell r="F9393">
            <v>43673</v>
          </cell>
          <cell r="G9393">
            <v>3</v>
          </cell>
          <cell r="H9393">
            <v>637</v>
          </cell>
          <cell r="I9393">
            <v>389</v>
          </cell>
          <cell r="J9393">
            <v>1167</v>
          </cell>
          <cell r="K9393">
            <v>1911</v>
          </cell>
        </row>
        <row r="9394">
          <cell r="F9394">
            <v>43632</v>
          </cell>
          <cell r="G9394">
            <v>2</v>
          </cell>
          <cell r="H9394">
            <v>1367</v>
          </cell>
          <cell r="I9394">
            <v>984</v>
          </cell>
          <cell r="J9394">
            <v>1968</v>
          </cell>
          <cell r="K9394">
            <v>2734</v>
          </cell>
        </row>
        <row r="9395">
          <cell r="F9395">
            <v>43704</v>
          </cell>
          <cell r="G9395">
            <v>2</v>
          </cell>
          <cell r="H9395">
            <v>502</v>
          </cell>
          <cell r="I9395">
            <v>296</v>
          </cell>
          <cell r="J9395">
            <v>592</v>
          </cell>
          <cell r="K9395">
            <v>1004</v>
          </cell>
        </row>
        <row r="9396">
          <cell r="F9396">
            <v>43633</v>
          </cell>
          <cell r="G9396">
            <v>2</v>
          </cell>
          <cell r="H9396">
            <v>886</v>
          </cell>
          <cell r="I9396">
            <v>478</v>
          </cell>
          <cell r="J9396">
            <v>956</v>
          </cell>
          <cell r="K9396">
            <v>1772</v>
          </cell>
        </row>
        <row r="9397">
          <cell r="F9397">
            <v>43608</v>
          </cell>
          <cell r="G9397">
            <v>1</v>
          </cell>
          <cell r="H9397">
            <v>1353</v>
          </cell>
          <cell r="I9397">
            <v>947</v>
          </cell>
          <cell r="J9397">
            <v>947</v>
          </cell>
          <cell r="K9397">
            <v>1353</v>
          </cell>
        </row>
        <row r="9398">
          <cell r="F9398">
            <v>43795</v>
          </cell>
          <cell r="G9398">
            <v>1</v>
          </cell>
          <cell r="H9398">
            <v>504</v>
          </cell>
          <cell r="I9398">
            <v>408</v>
          </cell>
          <cell r="J9398">
            <v>408</v>
          </cell>
          <cell r="K9398">
            <v>504</v>
          </cell>
        </row>
        <row r="9399">
          <cell r="F9399">
            <v>43715</v>
          </cell>
          <cell r="G9399">
            <v>2</v>
          </cell>
          <cell r="H9399">
            <v>530</v>
          </cell>
          <cell r="I9399">
            <v>424</v>
          </cell>
          <cell r="J9399">
            <v>848</v>
          </cell>
          <cell r="K9399">
            <v>1060</v>
          </cell>
        </row>
        <row r="9400">
          <cell r="F9400">
            <v>43667</v>
          </cell>
          <cell r="G9400">
            <v>1</v>
          </cell>
          <cell r="H9400">
            <v>561</v>
          </cell>
          <cell r="I9400">
            <v>421</v>
          </cell>
          <cell r="J9400">
            <v>421</v>
          </cell>
          <cell r="K9400">
            <v>561</v>
          </cell>
        </row>
        <row r="9401">
          <cell r="F9401">
            <v>43586</v>
          </cell>
          <cell r="G9401">
            <v>1</v>
          </cell>
          <cell r="H9401">
            <v>181</v>
          </cell>
          <cell r="I9401">
            <v>130</v>
          </cell>
          <cell r="J9401">
            <v>130</v>
          </cell>
          <cell r="K9401">
            <v>181</v>
          </cell>
        </row>
        <row r="9402">
          <cell r="F9402">
            <v>43644</v>
          </cell>
          <cell r="G9402">
            <v>1</v>
          </cell>
          <cell r="H9402">
            <v>1414</v>
          </cell>
          <cell r="I9402">
            <v>962</v>
          </cell>
          <cell r="J9402">
            <v>962</v>
          </cell>
          <cell r="K9402">
            <v>1414</v>
          </cell>
        </row>
        <row r="9403">
          <cell r="F9403">
            <v>43541</v>
          </cell>
          <cell r="G9403">
            <v>4</v>
          </cell>
          <cell r="H9403">
            <v>1353</v>
          </cell>
          <cell r="I9403">
            <v>947</v>
          </cell>
          <cell r="J9403">
            <v>3788</v>
          </cell>
          <cell r="K9403">
            <v>5412</v>
          </cell>
        </row>
        <row r="9404">
          <cell r="F9404">
            <v>43791</v>
          </cell>
          <cell r="G9404">
            <v>1</v>
          </cell>
          <cell r="H9404">
            <v>1635</v>
          </cell>
          <cell r="I9404">
            <v>1046</v>
          </cell>
          <cell r="J9404">
            <v>1046</v>
          </cell>
          <cell r="K9404">
            <v>1635</v>
          </cell>
        </row>
        <row r="9405">
          <cell r="F9405">
            <v>43470</v>
          </cell>
          <cell r="G9405">
            <v>1</v>
          </cell>
          <cell r="H9405">
            <v>1052</v>
          </cell>
          <cell r="I9405">
            <v>589</v>
          </cell>
          <cell r="J9405">
            <v>589</v>
          </cell>
          <cell r="K9405">
            <v>1052</v>
          </cell>
        </row>
        <row r="9406">
          <cell r="F9406">
            <v>43769</v>
          </cell>
          <cell r="G9406">
            <v>1</v>
          </cell>
          <cell r="H9406">
            <v>556</v>
          </cell>
          <cell r="I9406">
            <v>395</v>
          </cell>
          <cell r="J9406">
            <v>395</v>
          </cell>
          <cell r="K9406">
            <v>556</v>
          </cell>
        </row>
        <row r="9407">
          <cell r="F9407">
            <v>43689</v>
          </cell>
          <cell r="G9407">
            <v>1</v>
          </cell>
          <cell r="H9407">
            <v>771</v>
          </cell>
          <cell r="I9407">
            <v>648</v>
          </cell>
          <cell r="J9407">
            <v>648</v>
          </cell>
          <cell r="K9407">
            <v>771</v>
          </cell>
        </row>
        <row r="9408">
          <cell r="F9408">
            <v>43563</v>
          </cell>
          <cell r="G9408">
            <v>4</v>
          </cell>
          <cell r="H9408">
            <v>1353</v>
          </cell>
          <cell r="I9408">
            <v>947</v>
          </cell>
          <cell r="J9408">
            <v>3788</v>
          </cell>
          <cell r="K9408">
            <v>5412</v>
          </cell>
        </row>
        <row r="9409">
          <cell r="F9409">
            <v>43564</v>
          </cell>
          <cell r="G9409">
            <v>1</v>
          </cell>
          <cell r="H9409">
            <v>1848</v>
          </cell>
          <cell r="I9409">
            <v>1294</v>
          </cell>
          <cell r="J9409">
            <v>1294</v>
          </cell>
          <cell r="K9409">
            <v>1848</v>
          </cell>
        </row>
        <row r="9410">
          <cell r="F9410">
            <v>43796</v>
          </cell>
          <cell r="G9410">
            <v>1</v>
          </cell>
          <cell r="H9410">
            <v>2353</v>
          </cell>
          <cell r="I9410">
            <v>1788</v>
          </cell>
          <cell r="J9410">
            <v>1788</v>
          </cell>
          <cell r="K9410">
            <v>2353</v>
          </cell>
        </row>
        <row r="9411">
          <cell r="F9411">
            <v>43788</v>
          </cell>
          <cell r="G9411">
            <v>3</v>
          </cell>
          <cell r="H9411">
            <v>1494</v>
          </cell>
          <cell r="I9411">
            <v>971</v>
          </cell>
          <cell r="J9411">
            <v>2913</v>
          </cell>
          <cell r="K9411">
            <v>4482</v>
          </cell>
        </row>
        <row r="9412">
          <cell r="F9412">
            <v>43801</v>
          </cell>
          <cell r="G9412">
            <v>2</v>
          </cell>
          <cell r="H9412">
            <v>1367</v>
          </cell>
          <cell r="I9412">
            <v>984</v>
          </cell>
          <cell r="J9412">
            <v>1968</v>
          </cell>
          <cell r="K9412">
            <v>2734</v>
          </cell>
        </row>
        <row r="9413">
          <cell r="F9413">
            <v>43605</v>
          </cell>
          <cell r="G9413">
            <v>2</v>
          </cell>
          <cell r="H9413">
            <v>684</v>
          </cell>
          <cell r="I9413">
            <v>561</v>
          </cell>
          <cell r="J9413">
            <v>1122</v>
          </cell>
          <cell r="K9413">
            <v>1368</v>
          </cell>
        </row>
        <row r="9414">
          <cell r="F9414">
            <v>43734</v>
          </cell>
          <cell r="G9414">
            <v>2</v>
          </cell>
          <cell r="H9414">
            <v>1743</v>
          </cell>
          <cell r="I9414">
            <v>872</v>
          </cell>
          <cell r="J9414">
            <v>1744</v>
          </cell>
          <cell r="K9414">
            <v>3486</v>
          </cell>
        </row>
        <row r="9415">
          <cell r="F9415">
            <v>43697</v>
          </cell>
          <cell r="G9415">
            <v>4</v>
          </cell>
          <cell r="H9415">
            <v>378</v>
          </cell>
          <cell r="I9415">
            <v>291</v>
          </cell>
          <cell r="J9415">
            <v>1164</v>
          </cell>
          <cell r="K9415">
            <v>1512</v>
          </cell>
        </row>
        <row r="9416">
          <cell r="F9416">
            <v>43487</v>
          </cell>
          <cell r="G9416">
            <v>1</v>
          </cell>
          <cell r="H9416">
            <v>1119</v>
          </cell>
          <cell r="I9416">
            <v>683</v>
          </cell>
          <cell r="J9416">
            <v>683</v>
          </cell>
          <cell r="K9416">
            <v>1119</v>
          </cell>
        </row>
        <row r="9417">
          <cell r="F9417">
            <v>43731</v>
          </cell>
          <cell r="G9417">
            <v>4</v>
          </cell>
          <cell r="H9417">
            <v>392</v>
          </cell>
          <cell r="I9417">
            <v>255</v>
          </cell>
          <cell r="J9417">
            <v>1020</v>
          </cell>
          <cell r="K9417">
            <v>1568</v>
          </cell>
        </row>
        <row r="9418">
          <cell r="F9418">
            <v>43634</v>
          </cell>
          <cell r="G9418">
            <v>4</v>
          </cell>
          <cell r="H9418">
            <v>2497</v>
          </cell>
          <cell r="I9418">
            <v>1473</v>
          </cell>
          <cell r="J9418">
            <v>5892</v>
          </cell>
          <cell r="K9418">
            <v>9988</v>
          </cell>
        </row>
        <row r="9419">
          <cell r="F9419">
            <v>43665</v>
          </cell>
          <cell r="G9419">
            <v>2</v>
          </cell>
          <cell r="H9419">
            <v>1494</v>
          </cell>
          <cell r="I9419">
            <v>971</v>
          </cell>
          <cell r="J9419">
            <v>1942</v>
          </cell>
          <cell r="K9419">
            <v>2988</v>
          </cell>
        </row>
        <row r="9420">
          <cell r="F9420">
            <v>43737</v>
          </cell>
          <cell r="G9420">
            <v>1</v>
          </cell>
          <cell r="H9420">
            <v>1500</v>
          </cell>
          <cell r="I9420">
            <v>900</v>
          </cell>
          <cell r="J9420">
            <v>900</v>
          </cell>
          <cell r="K9420">
            <v>1500</v>
          </cell>
        </row>
        <row r="9421">
          <cell r="F9421">
            <v>43632</v>
          </cell>
          <cell r="G9421">
            <v>3</v>
          </cell>
          <cell r="H9421">
            <v>545</v>
          </cell>
          <cell r="I9421">
            <v>425</v>
          </cell>
          <cell r="J9421">
            <v>1275</v>
          </cell>
          <cell r="K9421">
            <v>1635</v>
          </cell>
        </row>
        <row r="9422">
          <cell r="F9422">
            <v>43558</v>
          </cell>
          <cell r="G9422">
            <v>1</v>
          </cell>
          <cell r="H9422">
            <v>1353</v>
          </cell>
          <cell r="I9422">
            <v>947</v>
          </cell>
          <cell r="J9422">
            <v>947</v>
          </cell>
          <cell r="K9422">
            <v>1353</v>
          </cell>
        </row>
        <row r="9423">
          <cell r="F9423">
            <v>43757</v>
          </cell>
          <cell r="G9423">
            <v>1</v>
          </cell>
          <cell r="H9423">
            <v>556</v>
          </cell>
          <cell r="I9423">
            <v>395</v>
          </cell>
          <cell r="J9423">
            <v>395</v>
          </cell>
          <cell r="K9423">
            <v>556</v>
          </cell>
        </row>
        <row r="9424">
          <cell r="F9424">
            <v>43712</v>
          </cell>
          <cell r="G9424">
            <v>3</v>
          </cell>
          <cell r="H9424">
            <v>136</v>
          </cell>
          <cell r="I9424">
            <v>72</v>
          </cell>
          <cell r="J9424">
            <v>216</v>
          </cell>
          <cell r="K9424">
            <v>408</v>
          </cell>
        </row>
        <row r="9425">
          <cell r="F9425">
            <v>43528</v>
          </cell>
          <cell r="G9425">
            <v>1</v>
          </cell>
          <cell r="H9425">
            <v>771</v>
          </cell>
          <cell r="I9425">
            <v>648</v>
          </cell>
          <cell r="J9425">
            <v>648</v>
          </cell>
          <cell r="K9425">
            <v>771</v>
          </cell>
        </row>
        <row r="9426">
          <cell r="F9426">
            <v>43581</v>
          </cell>
          <cell r="G9426">
            <v>1</v>
          </cell>
          <cell r="H9426">
            <v>1582</v>
          </cell>
          <cell r="I9426">
            <v>1234</v>
          </cell>
          <cell r="J9426">
            <v>1234</v>
          </cell>
          <cell r="K9426">
            <v>1582</v>
          </cell>
        </row>
        <row r="9427">
          <cell r="F9427">
            <v>43707</v>
          </cell>
          <cell r="G9427">
            <v>2</v>
          </cell>
          <cell r="H9427">
            <v>947</v>
          </cell>
          <cell r="I9427">
            <v>786</v>
          </cell>
          <cell r="J9427">
            <v>1572</v>
          </cell>
          <cell r="K9427">
            <v>1894</v>
          </cell>
        </row>
        <row r="9428">
          <cell r="F9428">
            <v>43639</v>
          </cell>
          <cell r="G9428">
            <v>2</v>
          </cell>
          <cell r="H9428">
            <v>315</v>
          </cell>
          <cell r="I9428">
            <v>208</v>
          </cell>
          <cell r="J9428">
            <v>416</v>
          </cell>
          <cell r="K9428">
            <v>630</v>
          </cell>
        </row>
        <row r="9429">
          <cell r="F9429">
            <v>43830</v>
          </cell>
          <cell r="G9429">
            <v>4</v>
          </cell>
          <cell r="H9429">
            <v>1798</v>
          </cell>
          <cell r="I9429">
            <v>971</v>
          </cell>
          <cell r="J9429">
            <v>3884</v>
          </cell>
          <cell r="K9429">
            <v>7192</v>
          </cell>
        </row>
        <row r="9430">
          <cell r="F9430">
            <v>43823</v>
          </cell>
          <cell r="G9430">
            <v>1</v>
          </cell>
          <cell r="H9430">
            <v>2257</v>
          </cell>
          <cell r="I9430">
            <v>1535</v>
          </cell>
          <cell r="J9430">
            <v>1535</v>
          </cell>
          <cell r="K9430">
            <v>2257</v>
          </cell>
        </row>
        <row r="9431">
          <cell r="F9431">
            <v>43576</v>
          </cell>
          <cell r="G9431">
            <v>1</v>
          </cell>
          <cell r="H9431">
            <v>356</v>
          </cell>
          <cell r="I9431">
            <v>292</v>
          </cell>
          <cell r="J9431">
            <v>292</v>
          </cell>
          <cell r="K9431">
            <v>356</v>
          </cell>
        </row>
        <row r="9432">
          <cell r="F9432">
            <v>43814</v>
          </cell>
          <cell r="G9432">
            <v>3</v>
          </cell>
          <cell r="H9432">
            <v>2353</v>
          </cell>
          <cell r="I9432">
            <v>1788</v>
          </cell>
          <cell r="J9432">
            <v>5364</v>
          </cell>
          <cell r="K9432">
            <v>7059</v>
          </cell>
        </row>
        <row r="9433">
          <cell r="F9433">
            <v>43614</v>
          </cell>
          <cell r="G9433">
            <v>1</v>
          </cell>
          <cell r="H9433">
            <v>2396</v>
          </cell>
          <cell r="I9433">
            <v>1965</v>
          </cell>
          <cell r="J9433">
            <v>1965</v>
          </cell>
          <cell r="K9433">
            <v>2396</v>
          </cell>
        </row>
        <row r="9434">
          <cell r="F9434">
            <v>43624</v>
          </cell>
          <cell r="G9434">
            <v>1</v>
          </cell>
          <cell r="H9434">
            <v>1500</v>
          </cell>
          <cell r="I9434">
            <v>900</v>
          </cell>
          <cell r="J9434">
            <v>900</v>
          </cell>
          <cell r="K9434">
            <v>1500</v>
          </cell>
        </row>
        <row r="9435">
          <cell r="F9435">
            <v>43768</v>
          </cell>
          <cell r="G9435">
            <v>1</v>
          </cell>
          <cell r="H9435">
            <v>684</v>
          </cell>
          <cell r="I9435">
            <v>561</v>
          </cell>
          <cell r="J9435">
            <v>561</v>
          </cell>
          <cell r="K9435">
            <v>684</v>
          </cell>
        </row>
        <row r="9436">
          <cell r="F9436">
            <v>43523</v>
          </cell>
          <cell r="G9436">
            <v>1</v>
          </cell>
          <cell r="H9436">
            <v>1587</v>
          </cell>
          <cell r="I9436">
            <v>1301</v>
          </cell>
          <cell r="J9436">
            <v>1301</v>
          </cell>
          <cell r="K9436">
            <v>1587</v>
          </cell>
        </row>
        <row r="9437">
          <cell r="F9437">
            <v>43782</v>
          </cell>
          <cell r="G9437">
            <v>3</v>
          </cell>
          <cell r="H9437">
            <v>947</v>
          </cell>
          <cell r="I9437">
            <v>786</v>
          </cell>
          <cell r="J9437">
            <v>2358</v>
          </cell>
          <cell r="K9437">
            <v>2841</v>
          </cell>
        </row>
        <row r="9438">
          <cell r="F9438">
            <v>43677</v>
          </cell>
          <cell r="G9438">
            <v>1</v>
          </cell>
          <cell r="H9438">
            <v>1972</v>
          </cell>
          <cell r="I9438">
            <v>1321</v>
          </cell>
          <cell r="J9438">
            <v>1321</v>
          </cell>
          <cell r="K9438">
            <v>1972</v>
          </cell>
        </row>
        <row r="9439">
          <cell r="F9439">
            <v>43556</v>
          </cell>
          <cell r="G9439">
            <v>4</v>
          </cell>
          <cell r="H9439">
            <v>1638</v>
          </cell>
          <cell r="I9439">
            <v>1261</v>
          </cell>
          <cell r="J9439">
            <v>5044</v>
          </cell>
          <cell r="K9439">
            <v>6552</v>
          </cell>
        </row>
        <row r="9440">
          <cell r="F9440">
            <v>43780</v>
          </cell>
          <cell r="G9440">
            <v>1</v>
          </cell>
          <cell r="H9440">
            <v>1052</v>
          </cell>
          <cell r="I9440">
            <v>589</v>
          </cell>
          <cell r="J9440">
            <v>589</v>
          </cell>
          <cell r="K9440">
            <v>1052</v>
          </cell>
        </row>
        <row r="9441">
          <cell r="F9441">
            <v>43558</v>
          </cell>
          <cell r="G9441">
            <v>1</v>
          </cell>
          <cell r="H9441">
            <v>1414</v>
          </cell>
          <cell r="I9441">
            <v>962</v>
          </cell>
          <cell r="J9441">
            <v>962</v>
          </cell>
          <cell r="K9441">
            <v>1414</v>
          </cell>
        </row>
        <row r="9442">
          <cell r="F9442">
            <v>43638</v>
          </cell>
          <cell r="G9442">
            <v>2</v>
          </cell>
          <cell r="H9442">
            <v>1848</v>
          </cell>
          <cell r="I9442">
            <v>1294</v>
          </cell>
          <cell r="J9442">
            <v>2588</v>
          </cell>
          <cell r="K9442">
            <v>3696</v>
          </cell>
        </row>
        <row r="9443">
          <cell r="F9443">
            <v>43572</v>
          </cell>
          <cell r="G9443">
            <v>1</v>
          </cell>
          <cell r="H9443">
            <v>637</v>
          </cell>
          <cell r="I9443">
            <v>389</v>
          </cell>
          <cell r="J9443">
            <v>389</v>
          </cell>
          <cell r="K9443">
            <v>637</v>
          </cell>
        </row>
        <row r="9444">
          <cell r="F9444">
            <v>43505</v>
          </cell>
          <cell r="G9444">
            <v>1</v>
          </cell>
          <cell r="H9444">
            <v>1582</v>
          </cell>
          <cell r="I9444">
            <v>1234</v>
          </cell>
          <cell r="J9444">
            <v>1234</v>
          </cell>
          <cell r="K9444">
            <v>1582</v>
          </cell>
        </row>
        <row r="9445">
          <cell r="F9445">
            <v>43741</v>
          </cell>
          <cell r="G9445">
            <v>3</v>
          </cell>
          <cell r="H9445">
            <v>886</v>
          </cell>
          <cell r="I9445">
            <v>478</v>
          </cell>
          <cell r="J9445">
            <v>1434</v>
          </cell>
          <cell r="K9445">
            <v>2658</v>
          </cell>
        </row>
        <row r="9446">
          <cell r="F9446">
            <v>43593</v>
          </cell>
          <cell r="G9446">
            <v>3</v>
          </cell>
          <cell r="H9446">
            <v>1077</v>
          </cell>
          <cell r="I9446">
            <v>732</v>
          </cell>
          <cell r="J9446">
            <v>2196</v>
          </cell>
          <cell r="K9446">
            <v>3231</v>
          </cell>
        </row>
        <row r="9447">
          <cell r="F9447">
            <v>43569</v>
          </cell>
          <cell r="G9447">
            <v>2</v>
          </cell>
          <cell r="H9447">
            <v>800</v>
          </cell>
          <cell r="I9447">
            <v>536</v>
          </cell>
          <cell r="J9447">
            <v>1072</v>
          </cell>
          <cell r="K9447">
            <v>1600</v>
          </cell>
        </row>
        <row r="9448">
          <cell r="F9448">
            <v>43544</v>
          </cell>
          <cell r="G9448">
            <v>2</v>
          </cell>
          <cell r="H9448">
            <v>1500</v>
          </cell>
          <cell r="I9448">
            <v>900</v>
          </cell>
          <cell r="J9448">
            <v>1800</v>
          </cell>
          <cell r="K9448">
            <v>3000</v>
          </cell>
        </row>
        <row r="9449">
          <cell r="F9449">
            <v>43790</v>
          </cell>
          <cell r="G9449">
            <v>3</v>
          </cell>
          <cell r="H9449">
            <v>203</v>
          </cell>
          <cell r="I9449">
            <v>154</v>
          </cell>
          <cell r="J9449">
            <v>462</v>
          </cell>
          <cell r="K9449">
            <v>609</v>
          </cell>
        </row>
        <row r="9450">
          <cell r="F9450">
            <v>43546</v>
          </cell>
          <cell r="G9450">
            <v>2</v>
          </cell>
          <cell r="H9450">
            <v>1414</v>
          </cell>
          <cell r="I9450">
            <v>962</v>
          </cell>
          <cell r="J9450">
            <v>1924</v>
          </cell>
          <cell r="K9450">
            <v>2828</v>
          </cell>
        </row>
        <row r="9451">
          <cell r="F9451">
            <v>43583</v>
          </cell>
          <cell r="G9451">
            <v>1</v>
          </cell>
          <cell r="H9451">
            <v>1367</v>
          </cell>
          <cell r="I9451">
            <v>984</v>
          </cell>
          <cell r="J9451">
            <v>984</v>
          </cell>
          <cell r="K9451">
            <v>1367</v>
          </cell>
        </row>
        <row r="9452">
          <cell r="F9452">
            <v>43551</v>
          </cell>
          <cell r="G9452">
            <v>2</v>
          </cell>
          <cell r="H9452">
            <v>504</v>
          </cell>
          <cell r="I9452">
            <v>408</v>
          </cell>
          <cell r="J9452">
            <v>816</v>
          </cell>
          <cell r="K9452">
            <v>1008</v>
          </cell>
        </row>
        <row r="9453">
          <cell r="F9453">
            <v>43555</v>
          </cell>
          <cell r="G9453">
            <v>1</v>
          </cell>
          <cell r="H9453">
            <v>1119</v>
          </cell>
          <cell r="I9453">
            <v>683</v>
          </cell>
          <cell r="J9453">
            <v>683</v>
          </cell>
          <cell r="K9453">
            <v>1119</v>
          </cell>
        </row>
        <row r="9454">
          <cell r="F9454">
            <v>43706</v>
          </cell>
          <cell r="G9454">
            <v>1</v>
          </cell>
          <cell r="H9454">
            <v>596</v>
          </cell>
          <cell r="I9454">
            <v>358</v>
          </cell>
          <cell r="J9454">
            <v>358</v>
          </cell>
          <cell r="K9454">
            <v>596</v>
          </cell>
        </row>
        <row r="9455">
          <cell r="F9455">
            <v>43805</v>
          </cell>
          <cell r="G9455">
            <v>2</v>
          </cell>
          <cell r="H9455">
            <v>1809</v>
          </cell>
          <cell r="I9455">
            <v>1067</v>
          </cell>
          <cell r="J9455">
            <v>2134</v>
          </cell>
          <cell r="K9455">
            <v>3618</v>
          </cell>
        </row>
        <row r="9456">
          <cell r="F9456">
            <v>43540</v>
          </cell>
          <cell r="G9456">
            <v>2</v>
          </cell>
          <cell r="H9456">
            <v>800</v>
          </cell>
          <cell r="I9456">
            <v>536</v>
          </cell>
          <cell r="J9456">
            <v>1072</v>
          </cell>
          <cell r="K9456">
            <v>1600</v>
          </cell>
        </row>
        <row r="9457">
          <cell r="F9457">
            <v>43615</v>
          </cell>
          <cell r="G9457">
            <v>1</v>
          </cell>
          <cell r="H9457">
            <v>1566</v>
          </cell>
          <cell r="I9457">
            <v>1190</v>
          </cell>
          <cell r="J9457">
            <v>1190</v>
          </cell>
          <cell r="K9457">
            <v>1566</v>
          </cell>
        </row>
        <row r="9458">
          <cell r="F9458">
            <v>43711</v>
          </cell>
          <cell r="G9458">
            <v>4</v>
          </cell>
          <cell r="H9458">
            <v>2497</v>
          </cell>
          <cell r="I9458">
            <v>1473</v>
          </cell>
          <cell r="J9458">
            <v>5892</v>
          </cell>
          <cell r="K9458">
            <v>9988</v>
          </cell>
        </row>
        <row r="9459">
          <cell r="F9459">
            <v>43811</v>
          </cell>
          <cell r="G9459">
            <v>1</v>
          </cell>
          <cell r="H9459">
            <v>1812</v>
          </cell>
          <cell r="I9459">
            <v>1305</v>
          </cell>
          <cell r="J9459">
            <v>1305</v>
          </cell>
          <cell r="K9459">
            <v>1812</v>
          </cell>
        </row>
        <row r="9460">
          <cell r="F9460">
            <v>43808</v>
          </cell>
          <cell r="G9460">
            <v>1</v>
          </cell>
          <cell r="H9460">
            <v>684</v>
          </cell>
          <cell r="I9460">
            <v>561</v>
          </cell>
          <cell r="J9460">
            <v>561</v>
          </cell>
          <cell r="K9460">
            <v>684</v>
          </cell>
        </row>
        <row r="9461">
          <cell r="F9461">
            <v>43724</v>
          </cell>
          <cell r="G9461">
            <v>3</v>
          </cell>
          <cell r="H9461">
            <v>368</v>
          </cell>
          <cell r="I9461">
            <v>294</v>
          </cell>
          <cell r="J9461">
            <v>882</v>
          </cell>
          <cell r="K9461">
            <v>1104</v>
          </cell>
        </row>
        <row r="9462">
          <cell r="F9462">
            <v>43732</v>
          </cell>
          <cell r="G9462">
            <v>1</v>
          </cell>
          <cell r="H9462">
            <v>556</v>
          </cell>
          <cell r="I9462">
            <v>395</v>
          </cell>
          <cell r="J9462">
            <v>395</v>
          </cell>
          <cell r="K9462">
            <v>556</v>
          </cell>
        </row>
        <row r="9463">
          <cell r="F9463">
            <v>43545</v>
          </cell>
          <cell r="G9463">
            <v>2</v>
          </cell>
          <cell r="H9463">
            <v>1887</v>
          </cell>
          <cell r="I9463">
            <v>1378</v>
          </cell>
          <cell r="J9463">
            <v>2756</v>
          </cell>
          <cell r="K9463">
            <v>3774</v>
          </cell>
        </row>
        <row r="9464">
          <cell r="F9464">
            <v>43766</v>
          </cell>
          <cell r="G9464">
            <v>4</v>
          </cell>
          <cell r="H9464">
            <v>1052</v>
          </cell>
          <cell r="I9464">
            <v>589</v>
          </cell>
          <cell r="J9464">
            <v>2356</v>
          </cell>
          <cell r="K9464">
            <v>4208</v>
          </cell>
        </row>
        <row r="9465">
          <cell r="F9465">
            <v>43695</v>
          </cell>
          <cell r="G9465">
            <v>3</v>
          </cell>
          <cell r="H9465">
            <v>1103</v>
          </cell>
          <cell r="I9465">
            <v>838</v>
          </cell>
          <cell r="J9465">
            <v>2514</v>
          </cell>
          <cell r="K9465">
            <v>3309</v>
          </cell>
        </row>
        <row r="9466">
          <cell r="F9466">
            <v>43617</v>
          </cell>
          <cell r="G9466">
            <v>1</v>
          </cell>
          <cell r="H9466">
            <v>368</v>
          </cell>
          <cell r="I9466">
            <v>294</v>
          </cell>
          <cell r="J9466">
            <v>294</v>
          </cell>
          <cell r="K9466">
            <v>368</v>
          </cell>
        </row>
        <row r="9467">
          <cell r="F9467">
            <v>43560</v>
          </cell>
          <cell r="G9467">
            <v>2</v>
          </cell>
          <cell r="H9467">
            <v>771</v>
          </cell>
          <cell r="I9467">
            <v>648</v>
          </cell>
          <cell r="J9467">
            <v>1296</v>
          </cell>
          <cell r="K9467">
            <v>1542</v>
          </cell>
        </row>
        <row r="9468">
          <cell r="F9468">
            <v>43678</v>
          </cell>
          <cell r="G9468">
            <v>1</v>
          </cell>
          <cell r="H9468">
            <v>217</v>
          </cell>
          <cell r="I9468">
            <v>171</v>
          </cell>
          <cell r="J9468">
            <v>171</v>
          </cell>
          <cell r="K9468">
            <v>217</v>
          </cell>
        </row>
        <row r="9469">
          <cell r="F9469">
            <v>43479</v>
          </cell>
          <cell r="G9469">
            <v>1</v>
          </cell>
          <cell r="H9469">
            <v>1522</v>
          </cell>
          <cell r="I9469">
            <v>791</v>
          </cell>
          <cell r="J9469">
            <v>791</v>
          </cell>
          <cell r="K9469">
            <v>1522</v>
          </cell>
        </row>
        <row r="9470">
          <cell r="F9470">
            <v>43601</v>
          </cell>
          <cell r="G9470">
            <v>1</v>
          </cell>
          <cell r="H9470">
            <v>596</v>
          </cell>
          <cell r="I9470">
            <v>358</v>
          </cell>
          <cell r="J9470">
            <v>358</v>
          </cell>
          <cell r="K9470">
            <v>596</v>
          </cell>
        </row>
        <row r="9471">
          <cell r="F9471">
            <v>43502</v>
          </cell>
          <cell r="G9471">
            <v>2</v>
          </cell>
          <cell r="H9471">
            <v>2141</v>
          </cell>
          <cell r="I9471">
            <v>1777</v>
          </cell>
          <cell r="J9471">
            <v>3554</v>
          </cell>
          <cell r="K9471">
            <v>4282</v>
          </cell>
        </row>
        <row r="9472">
          <cell r="F9472">
            <v>43481</v>
          </cell>
          <cell r="G9472">
            <v>1</v>
          </cell>
          <cell r="H9472">
            <v>2257</v>
          </cell>
          <cell r="I9472">
            <v>1535</v>
          </cell>
          <cell r="J9472">
            <v>1535</v>
          </cell>
          <cell r="K9472">
            <v>2257</v>
          </cell>
        </row>
        <row r="9473">
          <cell r="F9473">
            <v>43563</v>
          </cell>
          <cell r="G9473">
            <v>1</v>
          </cell>
          <cell r="H9473">
            <v>1743</v>
          </cell>
          <cell r="I9473">
            <v>872</v>
          </cell>
          <cell r="J9473">
            <v>872</v>
          </cell>
          <cell r="K9473">
            <v>1743</v>
          </cell>
        </row>
        <row r="9474">
          <cell r="F9474">
            <v>43477</v>
          </cell>
          <cell r="G9474">
            <v>1</v>
          </cell>
          <cell r="H9474">
            <v>947</v>
          </cell>
          <cell r="I9474">
            <v>786</v>
          </cell>
          <cell r="J9474">
            <v>786</v>
          </cell>
          <cell r="K9474">
            <v>947</v>
          </cell>
        </row>
        <row r="9475">
          <cell r="F9475">
            <v>43497</v>
          </cell>
          <cell r="G9475">
            <v>3</v>
          </cell>
          <cell r="H9475">
            <v>2005</v>
          </cell>
          <cell r="I9475">
            <v>1223</v>
          </cell>
          <cell r="J9475">
            <v>3669</v>
          </cell>
          <cell r="K9475">
            <v>6015</v>
          </cell>
        </row>
        <row r="9476">
          <cell r="F9476">
            <v>43539</v>
          </cell>
          <cell r="G9476">
            <v>1</v>
          </cell>
          <cell r="H9476">
            <v>1862</v>
          </cell>
          <cell r="I9476">
            <v>1173</v>
          </cell>
          <cell r="J9476">
            <v>1173</v>
          </cell>
          <cell r="K9476">
            <v>1862</v>
          </cell>
        </row>
        <row r="9477">
          <cell r="F9477">
            <v>43819</v>
          </cell>
          <cell r="G9477">
            <v>1</v>
          </cell>
          <cell r="H9477">
            <v>378</v>
          </cell>
          <cell r="I9477">
            <v>291</v>
          </cell>
          <cell r="J9477">
            <v>291</v>
          </cell>
          <cell r="K9477">
            <v>378</v>
          </cell>
        </row>
        <row r="9478">
          <cell r="F9478">
            <v>43558</v>
          </cell>
          <cell r="G9478">
            <v>2</v>
          </cell>
          <cell r="H9478">
            <v>1178</v>
          </cell>
          <cell r="I9478">
            <v>683</v>
          </cell>
          <cell r="J9478">
            <v>1366</v>
          </cell>
          <cell r="K9478">
            <v>2356</v>
          </cell>
        </row>
        <row r="9479">
          <cell r="F9479">
            <v>43482</v>
          </cell>
          <cell r="G9479">
            <v>1</v>
          </cell>
          <cell r="H9479">
            <v>1052</v>
          </cell>
          <cell r="I9479">
            <v>589</v>
          </cell>
          <cell r="J9479">
            <v>589</v>
          </cell>
          <cell r="K9479">
            <v>1052</v>
          </cell>
        </row>
        <row r="9480">
          <cell r="F9480">
            <v>43797</v>
          </cell>
          <cell r="G9480">
            <v>2</v>
          </cell>
          <cell r="H9480">
            <v>1967</v>
          </cell>
          <cell r="I9480">
            <v>1397</v>
          </cell>
          <cell r="J9480">
            <v>2794</v>
          </cell>
          <cell r="K9480">
            <v>3934</v>
          </cell>
        </row>
        <row r="9481">
          <cell r="F9481">
            <v>43540</v>
          </cell>
          <cell r="G9481">
            <v>1</v>
          </cell>
          <cell r="H9481">
            <v>1889</v>
          </cell>
          <cell r="I9481">
            <v>945</v>
          </cell>
          <cell r="J9481">
            <v>945</v>
          </cell>
          <cell r="K9481">
            <v>1889</v>
          </cell>
        </row>
        <row r="9482">
          <cell r="F9482">
            <v>43534</v>
          </cell>
          <cell r="G9482">
            <v>1</v>
          </cell>
          <cell r="H9482">
            <v>1587</v>
          </cell>
          <cell r="I9482">
            <v>1301</v>
          </cell>
          <cell r="J9482">
            <v>1301</v>
          </cell>
          <cell r="K9482">
            <v>1587</v>
          </cell>
        </row>
        <row r="9483">
          <cell r="F9483">
            <v>43589</v>
          </cell>
          <cell r="G9483">
            <v>3</v>
          </cell>
          <cell r="H9483">
            <v>1899</v>
          </cell>
          <cell r="I9483">
            <v>1044</v>
          </cell>
          <cell r="J9483">
            <v>3132</v>
          </cell>
          <cell r="K9483">
            <v>5697</v>
          </cell>
        </row>
        <row r="9484">
          <cell r="F9484">
            <v>43570</v>
          </cell>
          <cell r="G9484">
            <v>2</v>
          </cell>
          <cell r="H9484">
            <v>1671</v>
          </cell>
          <cell r="I9484">
            <v>1220</v>
          </cell>
          <cell r="J9484">
            <v>2440</v>
          </cell>
          <cell r="K9484">
            <v>3342</v>
          </cell>
        </row>
        <row r="9485">
          <cell r="F9485">
            <v>43822</v>
          </cell>
          <cell r="G9485">
            <v>3</v>
          </cell>
          <cell r="H9485">
            <v>1809</v>
          </cell>
          <cell r="I9485">
            <v>1067</v>
          </cell>
          <cell r="J9485">
            <v>3201</v>
          </cell>
          <cell r="K9485">
            <v>5427</v>
          </cell>
        </row>
        <row r="9486">
          <cell r="F9486">
            <v>43484</v>
          </cell>
          <cell r="G9486">
            <v>2</v>
          </cell>
          <cell r="H9486">
            <v>2294</v>
          </cell>
          <cell r="I9486">
            <v>1399</v>
          </cell>
          <cell r="J9486">
            <v>2798</v>
          </cell>
          <cell r="K9486">
            <v>4588</v>
          </cell>
        </row>
        <row r="9487">
          <cell r="F9487">
            <v>43711</v>
          </cell>
          <cell r="G9487">
            <v>2</v>
          </cell>
          <cell r="H9487">
            <v>2495</v>
          </cell>
          <cell r="I9487">
            <v>1896</v>
          </cell>
          <cell r="J9487">
            <v>3792</v>
          </cell>
          <cell r="K9487">
            <v>4990</v>
          </cell>
        </row>
        <row r="9488">
          <cell r="F9488">
            <v>43713</v>
          </cell>
          <cell r="G9488">
            <v>1</v>
          </cell>
          <cell r="H9488">
            <v>530</v>
          </cell>
          <cell r="I9488">
            <v>435</v>
          </cell>
          <cell r="J9488">
            <v>435</v>
          </cell>
          <cell r="K9488">
            <v>530</v>
          </cell>
        </row>
        <row r="9489">
          <cell r="F9489">
            <v>43570</v>
          </cell>
          <cell r="G9489">
            <v>3</v>
          </cell>
          <cell r="H9489">
            <v>1338</v>
          </cell>
          <cell r="I9489">
            <v>682</v>
          </cell>
          <cell r="J9489">
            <v>2046</v>
          </cell>
          <cell r="K9489">
            <v>4014</v>
          </cell>
        </row>
        <row r="9490">
          <cell r="F9490">
            <v>43822</v>
          </cell>
          <cell r="G9490">
            <v>2</v>
          </cell>
          <cell r="H9490">
            <v>2241</v>
          </cell>
          <cell r="I9490">
            <v>1367</v>
          </cell>
          <cell r="J9490">
            <v>2734</v>
          </cell>
          <cell r="K9490">
            <v>4482</v>
          </cell>
        </row>
        <row r="9491">
          <cell r="F9491">
            <v>43787</v>
          </cell>
          <cell r="G9491">
            <v>1</v>
          </cell>
          <cell r="H9491">
            <v>112</v>
          </cell>
          <cell r="I9491">
            <v>90</v>
          </cell>
          <cell r="J9491">
            <v>90</v>
          </cell>
          <cell r="K9491">
            <v>112</v>
          </cell>
        </row>
        <row r="9492">
          <cell r="F9492">
            <v>43549</v>
          </cell>
          <cell r="G9492">
            <v>1</v>
          </cell>
          <cell r="H9492">
            <v>2241</v>
          </cell>
          <cell r="I9492">
            <v>1367</v>
          </cell>
          <cell r="J9492">
            <v>1367</v>
          </cell>
          <cell r="K9492">
            <v>2241</v>
          </cell>
        </row>
        <row r="9493">
          <cell r="F9493">
            <v>43611</v>
          </cell>
          <cell r="G9493">
            <v>1</v>
          </cell>
          <cell r="H9493">
            <v>356</v>
          </cell>
          <cell r="I9493">
            <v>292</v>
          </cell>
          <cell r="J9493">
            <v>292</v>
          </cell>
          <cell r="K9493">
            <v>356</v>
          </cell>
        </row>
        <row r="9494">
          <cell r="F9494">
            <v>43640</v>
          </cell>
          <cell r="G9494">
            <v>3</v>
          </cell>
          <cell r="H9494">
            <v>1708</v>
          </cell>
          <cell r="I9494">
            <v>871</v>
          </cell>
          <cell r="J9494">
            <v>2613</v>
          </cell>
          <cell r="K9494">
            <v>5124</v>
          </cell>
        </row>
        <row r="9495">
          <cell r="F9495">
            <v>43819</v>
          </cell>
          <cell r="G9495">
            <v>1</v>
          </cell>
          <cell r="H9495">
            <v>556</v>
          </cell>
          <cell r="I9495">
            <v>395</v>
          </cell>
          <cell r="J9495">
            <v>395</v>
          </cell>
          <cell r="K9495">
            <v>556</v>
          </cell>
        </row>
        <row r="9496">
          <cell r="F9496">
            <v>43746</v>
          </cell>
          <cell r="G9496">
            <v>1</v>
          </cell>
          <cell r="H9496">
            <v>2182</v>
          </cell>
          <cell r="I9496">
            <v>1200</v>
          </cell>
          <cell r="J9496">
            <v>1200</v>
          </cell>
          <cell r="K9496">
            <v>2182</v>
          </cell>
        </row>
        <row r="9497">
          <cell r="F9497">
            <v>43652</v>
          </cell>
          <cell r="G9497">
            <v>1</v>
          </cell>
          <cell r="H9497">
            <v>1405</v>
          </cell>
          <cell r="I9497">
            <v>1054</v>
          </cell>
          <cell r="J9497">
            <v>1054</v>
          </cell>
          <cell r="K9497">
            <v>1405</v>
          </cell>
        </row>
        <row r="9498">
          <cell r="F9498">
            <v>43675</v>
          </cell>
          <cell r="G9498">
            <v>2</v>
          </cell>
          <cell r="H9498">
            <v>2410</v>
          </cell>
          <cell r="I9498">
            <v>1518</v>
          </cell>
          <cell r="J9498">
            <v>3036</v>
          </cell>
          <cell r="K9498">
            <v>4820</v>
          </cell>
        </row>
        <row r="9499">
          <cell r="F9499">
            <v>43737</v>
          </cell>
          <cell r="G9499">
            <v>1</v>
          </cell>
          <cell r="H9499">
            <v>1638</v>
          </cell>
          <cell r="I9499">
            <v>1261</v>
          </cell>
          <cell r="J9499">
            <v>1261</v>
          </cell>
          <cell r="K9499">
            <v>1638</v>
          </cell>
        </row>
        <row r="9500">
          <cell r="F9500">
            <v>43708</v>
          </cell>
          <cell r="G9500">
            <v>3</v>
          </cell>
          <cell r="H9500">
            <v>871</v>
          </cell>
          <cell r="I9500">
            <v>540</v>
          </cell>
          <cell r="J9500">
            <v>1620</v>
          </cell>
          <cell r="K9500">
            <v>2613</v>
          </cell>
        </row>
        <row r="9501">
          <cell r="F9501">
            <v>43636</v>
          </cell>
          <cell r="G9501">
            <v>4</v>
          </cell>
          <cell r="H9501">
            <v>504</v>
          </cell>
          <cell r="I9501">
            <v>408</v>
          </cell>
          <cell r="J9501">
            <v>1632</v>
          </cell>
          <cell r="K9501">
            <v>2016</v>
          </cell>
        </row>
        <row r="9502">
          <cell r="F9502">
            <v>43489</v>
          </cell>
          <cell r="G9502">
            <v>3</v>
          </cell>
          <cell r="H9502">
            <v>112</v>
          </cell>
          <cell r="I9502">
            <v>90</v>
          </cell>
          <cell r="J9502">
            <v>270</v>
          </cell>
          <cell r="K9502">
            <v>336</v>
          </cell>
        </row>
        <row r="9503">
          <cell r="F9503">
            <v>43798</v>
          </cell>
          <cell r="G9503">
            <v>1</v>
          </cell>
          <cell r="H9503">
            <v>1414</v>
          </cell>
          <cell r="I9503">
            <v>962</v>
          </cell>
          <cell r="J9503">
            <v>962</v>
          </cell>
          <cell r="K9503">
            <v>1414</v>
          </cell>
        </row>
        <row r="9504">
          <cell r="F9504">
            <v>43532</v>
          </cell>
          <cell r="G9504">
            <v>1</v>
          </cell>
          <cell r="H9504">
            <v>1494</v>
          </cell>
          <cell r="I9504">
            <v>971</v>
          </cell>
          <cell r="J9504">
            <v>971</v>
          </cell>
          <cell r="K9504">
            <v>1494</v>
          </cell>
        </row>
        <row r="9505">
          <cell r="F9505">
            <v>43560</v>
          </cell>
          <cell r="G9505">
            <v>2</v>
          </cell>
          <cell r="H9505">
            <v>2241</v>
          </cell>
          <cell r="I9505">
            <v>1367</v>
          </cell>
          <cell r="J9505">
            <v>2734</v>
          </cell>
          <cell r="K9505">
            <v>4482</v>
          </cell>
        </row>
        <row r="9506">
          <cell r="F9506">
            <v>43527</v>
          </cell>
          <cell r="G9506">
            <v>2</v>
          </cell>
          <cell r="H9506">
            <v>799</v>
          </cell>
          <cell r="I9506">
            <v>455</v>
          </cell>
          <cell r="J9506">
            <v>910</v>
          </cell>
          <cell r="K9506">
            <v>1598</v>
          </cell>
        </row>
        <row r="9507">
          <cell r="F9507">
            <v>43808</v>
          </cell>
          <cell r="G9507">
            <v>1</v>
          </cell>
          <cell r="H9507">
            <v>871</v>
          </cell>
          <cell r="I9507">
            <v>540</v>
          </cell>
          <cell r="J9507">
            <v>540</v>
          </cell>
          <cell r="K9507">
            <v>871</v>
          </cell>
        </row>
        <row r="9508">
          <cell r="F9508">
            <v>43678</v>
          </cell>
          <cell r="G9508">
            <v>4</v>
          </cell>
          <cell r="H9508">
            <v>356</v>
          </cell>
          <cell r="I9508">
            <v>292</v>
          </cell>
          <cell r="J9508">
            <v>1168</v>
          </cell>
          <cell r="K9508">
            <v>1424</v>
          </cell>
        </row>
        <row r="9509">
          <cell r="F9509">
            <v>43579</v>
          </cell>
          <cell r="G9509">
            <v>3</v>
          </cell>
          <cell r="H9509">
            <v>561</v>
          </cell>
          <cell r="I9509">
            <v>421</v>
          </cell>
          <cell r="J9509">
            <v>1263</v>
          </cell>
          <cell r="K9509">
            <v>1683</v>
          </cell>
        </row>
        <row r="9510">
          <cell r="F9510">
            <v>43551</v>
          </cell>
          <cell r="G9510">
            <v>2</v>
          </cell>
          <cell r="H9510">
            <v>400</v>
          </cell>
          <cell r="I9510">
            <v>208</v>
          </cell>
          <cell r="J9510">
            <v>416</v>
          </cell>
          <cell r="K9510">
            <v>800</v>
          </cell>
        </row>
        <row r="9511">
          <cell r="F9511">
            <v>43789</v>
          </cell>
          <cell r="G9511">
            <v>2</v>
          </cell>
          <cell r="H9511">
            <v>771</v>
          </cell>
          <cell r="I9511">
            <v>648</v>
          </cell>
          <cell r="J9511">
            <v>1296</v>
          </cell>
          <cell r="K9511">
            <v>1542</v>
          </cell>
        </row>
        <row r="9512">
          <cell r="F9512">
            <v>43577</v>
          </cell>
          <cell r="G9512">
            <v>3</v>
          </cell>
          <cell r="H9512">
            <v>556</v>
          </cell>
          <cell r="I9512">
            <v>395</v>
          </cell>
          <cell r="J9512">
            <v>1185</v>
          </cell>
          <cell r="K9512">
            <v>1668</v>
          </cell>
        </row>
        <row r="9513">
          <cell r="F9513">
            <v>43798</v>
          </cell>
          <cell r="G9513">
            <v>4</v>
          </cell>
          <cell r="H9513">
            <v>1582</v>
          </cell>
          <cell r="I9513">
            <v>1234</v>
          </cell>
          <cell r="J9513">
            <v>4936</v>
          </cell>
          <cell r="K9513">
            <v>6328</v>
          </cell>
        </row>
        <row r="9514">
          <cell r="F9514">
            <v>43738</v>
          </cell>
          <cell r="G9514">
            <v>1</v>
          </cell>
          <cell r="H9514">
            <v>545</v>
          </cell>
          <cell r="I9514">
            <v>425</v>
          </cell>
          <cell r="J9514">
            <v>425</v>
          </cell>
          <cell r="K9514">
            <v>545</v>
          </cell>
        </row>
        <row r="9515">
          <cell r="F9515">
            <v>43631</v>
          </cell>
          <cell r="G9515">
            <v>1</v>
          </cell>
          <cell r="H9515">
            <v>2294</v>
          </cell>
          <cell r="I9515">
            <v>1399</v>
          </cell>
          <cell r="J9515">
            <v>1399</v>
          </cell>
          <cell r="K9515">
            <v>2294</v>
          </cell>
        </row>
        <row r="9516">
          <cell r="F9516">
            <v>43623</v>
          </cell>
          <cell r="G9516">
            <v>1</v>
          </cell>
          <cell r="H9516">
            <v>1635</v>
          </cell>
          <cell r="I9516">
            <v>1046</v>
          </cell>
          <cell r="J9516">
            <v>1046</v>
          </cell>
          <cell r="K9516">
            <v>1635</v>
          </cell>
        </row>
        <row r="9517">
          <cell r="F9517">
            <v>43545</v>
          </cell>
          <cell r="G9517">
            <v>2</v>
          </cell>
          <cell r="H9517">
            <v>1809</v>
          </cell>
          <cell r="I9517">
            <v>1067</v>
          </cell>
          <cell r="J9517">
            <v>2134</v>
          </cell>
          <cell r="K9517">
            <v>3618</v>
          </cell>
        </row>
        <row r="9518">
          <cell r="F9518">
            <v>43662</v>
          </cell>
          <cell r="G9518">
            <v>1</v>
          </cell>
          <cell r="H9518">
            <v>2141</v>
          </cell>
          <cell r="I9518">
            <v>1777</v>
          </cell>
          <cell r="J9518">
            <v>1777</v>
          </cell>
          <cell r="K9518">
            <v>2141</v>
          </cell>
        </row>
        <row r="9519">
          <cell r="F9519">
            <v>43575</v>
          </cell>
          <cell r="G9519">
            <v>1</v>
          </cell>
          <cell r="H9519">
            <v>2495</v>
          </cell>
          <cell r="I9519">
            <v>1896</v>
          </cell>
          <cell r="J9519">
            <v>1896</v>
          </cell>
          <cell r="K9519">
            <v>2495</v>
          </cell>
        </row>
        <row r="9520">
          <cell r="F9520">
            <v>43795</v>
          </cell>
          <cell r="G9520">
            <v>1</v>
          </cell>
          <cell r="H9520">
            <v>504</v>
          </cell>
          <cell r="I9520">
            <v>408</v>
          </cell>
          <cell r="J9520">
            <v>408</v>
          </cell>
          <cell r="K9520">
            <v>504</v>
          </cell>
        </row>
        <row r="9521">
          <cell r="F9521">
            <v>43641</v>
          </cell>
          <cell r="G9521">
            <v>1</v>
          </cell>
          <cell r="H9521">
            <v>1783</v>
          </cell>
          <cell r="I9521">
            <v>1516</v>
          </cell>
          <cell r="J9521">
            <v>1516</v>
          </cell>
          <cell r="K9521">
            <v>1783</v>
          </cell>
        </row>
        <row r="9522">
          <cell r="F9522">
            <v>43797</v>
          </cell>
          <cell r="G9522">
            <v>4</v>
          </cell>
          <cell r="H9522">
            <v>530</v>
          </cell>
          <cell r="I9522">
            <v>435</v>
          </cell>
          <cell r="J9522">
            <v>1740</v>
          </cell>
          <cell r="K9522">
            <v>2120</v>
          </cell>
        </row>
        <row r="9523">
          <cell r="F9523">
            <v>43686</v>
          </cell>
          <cell r="G9523">
            <v>1</v>
          </cell>
          <cell r="H9523">
            <v>1103</v>
          </cell>
          <cell r="I9523">
            <v>838</v>
          </cell>
          <cell r="J9523">
            <v>838</v>
          </cell>
          <cell r="K9523">
            <v>1103</v>
          </cell>
        </row>
        <row r="9524">
          <cell r="F9524">
            <v>43780</v>
          </cell>
          <cell r="G9524">
            <v>3</v>
          </cell>
          <cell r="H9524">
            <v>947</v>
          </cell>
          <cell r="I9524">
            <v>786</v>
          </cell>
          <cell r="J9524">
            <v>2358</v>
          </cell>
          <cell r="K9524">
            <v>2841</v>
          </cell>
        </row>
        <row r="9525">
          <cell r="F9525">
            <v>43515</v>
          </cell>
          <cell r="G9525">
            <v>1</v>
          </cell>
          <cell r="H9525">
            <v>2391</v>
          </cell>
          <cell r="I9525">
            <v>1291</v>
          </cell>
          <cell r="J9525">
            <v>1291</v>
          </cell>
          <cell r="K9525">
            <v>2391</v>
          </cell>
        </row>
        <row r="9526">
          <cell r="F9526">
            <v>43659</v>
          </cell>
          <cell r="G9526">
            <v>1</v>
          </cell>
          <cell r="H9526">
            <v>1500</v>
          </cell>
          <cell r="I9526">
            <v>900</v>
          </cell>
          <cell r="J9526">
            <v>900</v>
          </cell>
          <cell r="K9526">
            <v>1500</v>
          </cell>
        </row>
        <row r="9527">
          <cell r="F9527">
            <v>43555</v>
          </cell>
          <cell r="G9527">
            <v>1</v>
          </cell>
          <cell r="H9527">
            <v>880</v>
          </cell>
          <cell r="I9527">
            <v>634</v>
          </cell>
          <cell r="J9527">
            <v>634</v>
          </cell>
          <cell r="K9527">
            <v>880</v>
          </cell>
        </row>
        <row r="9528">
          <cell r="F9528">
            <v>43790</v>
          </cell>
          <cell r="G9528">
            <v>1</v>
          </cell>
          <cell r="H9528">
            <v>315</v>
          </cell>
          <cell r="I9528">
            <v>208</v>
          </cell>
          <cell r="J9528">
            <v>208</v>
          </cell>
          <cell r="K9528">
            <v>315</v>
          </cell>
        </row>
        <row r="9529">
          <cell r="F9529">
            <v>43700</v>
          </cell>
          <cell r="G9529">
            <v>1</v>
          </cell>
          <cell r="H9529">
            <v>504</v>
          </cell>
          <cell r="I9529">
            <v>408</v>
          </cell>
          <cell r="J9529">
            <v>408</v>
          </cell>
          <cell r="K9529">
            <v>504</v>
          </cell>
        </row>
        <row r="9530">
          <cell r="F9530">
            <v>43470</v>
          </cell>
          <cell r="G9530">
            <v>3</v>
          </cell>
          <cell r="H9530">
            <v>217</v>
          </cell>
          <cell r="I9530">
            <v>171</v>
          </cell>
          <cell r="J9530">
            <v>513</v>
          </cell>
          <cell r="K9530">
            <v>651</v>
          </cell>
        </row>
        <row r="9531">
          <cell r="F9531">
            <v>43642</v>
          </cell>
          <cell r="G9531">
            <v>3</v>
          </cell>
          <cell r="H9531">
            <v>1725</v>
          </cell>
          <cell r="I9531">
            <v>1363</v>
          </cell>
          <cell r="J9531">
            <v>4089</v>
          </cell>
          <cell r="K9531">
            <v>5175</v>
          </cell>
        </row>
        <row r="9532">
          <cell r="F9532">
            <v>43546</v>
          </cell>
          <cell r="G9532">
            <v>4</v>
          </cell>
          <cell r="H9532">
            <v>356</v>
          </cell>
          <cell r="I9532">
            <v>292</v>
          </cell>
          <cell r="J9532">
            <v>1168</v>
          </cell>
          <cell r="K9532">
            <v>1424</v>
          </cell>
        </row>
        <row r="9533">
          <cell r="F9533">
            <v>43576</v>
          </cell>
          <cell r="G9533">
            <v>1</v>
          </cell>
          <cell r="H9533">
            <v>1708</v>
          </cell>
          <cell r="I9533">
            <v>871</v>
          </cell>
          <cell r="J9533">
            <v>871</v>
          </cell>
          <cell r="K9533">
            <v>1708</v>
          </cell>
        </row>
        <row r="9534">
          <cell r="F9534">
            <v>43595</v>
          </cell>
          <cell r="G9534">
            <v>1</v>
          </cell>
          <cell r="H9534">
            <v>2091</v>
          </cell>
          <cell r="I9534">
            <v>1485</v>
          </cell>
          <cell r="J9534">
            <v>1485</v>
          </cell>
          <cell r="K9534">
            <v>2091</v>
          </cell>
        </row>
        <row r="9535">
          <cell r="F9535">
            <v>43479</v>
          </cell>
          <cell r="G9535">
            <v>1</v>
          </cell>
          <cell r="H9535">
            <v>1278</v>
          </cell>
          <cell r="I9535">
            <v>665</v>
          </cell>
          <cell r="J9535">
            <v>665</v>
          </cell>
          <cell r="K9535">
            <v>1278</v>
          </cell>
        </row>
        <row r="9536">
          <cell r="F9536">
            <v>43660</v>
          </cell>
          <cell r="G9536">
            <v>1</v>
          </cell>
          <cell r="H9536">
            <v>871</v>
          </cell>
          <cell r="I9536">
            <v>540</v>
          </cell>
          <cell r="J9536">
            <v>540</v>
          </cell>
          <cell r="K9536">
            <v>871</v>
          </cell>
        </row>
        <row r="9537">
          <cell r="F9537">
            <v>43666</v>
          </cell>
          <cell r="G9537">
            <v>1</v>
          </cell>
          <cell r="H9537">
            <v>2182</v>
          </cell>
          <cell r="I9537">
            <v>1200</v>
          </cell>
          <cell r="J9537">
            <v>1200</v>
          </cell>
          <cell r="K9537">
            <v>2182</v>
          </cell>
        </row>
        <row r="9538">
          <cell r="F9538">
            <v>43479</v>
          </cell>
          <cell r="G9538">
            <v>1</v>
          </cell>
          <cell r="H9538">
            <v>1367</v>
          </cell>
          <cell r="I9538">
            <v>984</v>
          </cell>
          <cell r="J9538">
            <v>984</v>
          </cell>
          <cell r="K9538">
            <v>1367</v>
          </cell>
        </row>
        <row r="9539">
          <cell r="F9539">
            <v>43741</v>
          </cell>
          <cell r="G9539">
            <v>1</v>
          </cell>
          <cell r="H9539">
            <v>913</v>
          </cell>
          <cell r="I9539">
            <v>584</v>
          </cell>
          <cell r="J9539">
            <v>584</v>
          </cell>
          <cell r="K9539">
            <v>913</v>
          </cell>
        </row>
        <row r="9540">
          <cell r="F9540">
            <v>43653</v>
          </cell>
          <cell r="G9540">
            <v>1</v>
          </cell>
          <cell r="H9540">
            <v>217</v>
          </cell>
          <cell r="I9540">
            <v>171</v>
          </cell>
          <cell r="J9540">
            <v>171</v>
          </cell>
          <cell r="K9540">
            <v>217</v>
          </cell>
        </row>
        <row r="9541">
          <cell r="F9541">
            <v>43530</v>
          </cell>
          <cell r="G9541">
            <v>1</v>
          </cell>
          <cell r="H9541">
            <v>315</v>
          </cell>
          <cell r="I9541">
            <v>208</v>
          </cell>
          <cell r="J9541">
            <v>208</v>
          </cell>
          <cell r="K9541">
            <v>315</v>
          </cell>
        </row>
        <row r="9542">
          <cell r="F9542">
            <v>43675</v>
          </cell>
          <cell r="G9542">
            <v>3</v>
          </cell>
          <cell r="H9542">
            <v>637</v>
          </cell>
          <cell r="I9542">
            <v>389</v>
          </cell>
          <cell r="J9542">
            <v>1167</v>
          </cell>
          <cell r="K9542">
            <v>1911</v>
          </cell>
        </row>
        <row r="9543">
          <cell r="F9543">
            <v>43492</v>
          </cell>
          <cell r="G9543">
            <v>3</v>
          </cell>
          <cell r="H9543">
            <v>1783</v>
          </cell>
          <cell r="I9543">
            <v>1516</v>
          </cell>
          <cell r="J9543">
            <v>4548</v>
          </cell>
          <cell r="K9543">
            <v>5349</v>
          </cell>
        </row>
        <row r="9544">
          <cell r="F9544">
            <v>43498</v>
          </cell>
          <cell r="G9544">
            <v>3</v>
          </cell>
          <cell r="H9544">
            <v>947</v>
          </cell>
          <cell r="I9544">
            <v>786</v>
          </cell>
          <cell r="J9544">
            <v>2358</v>
          </cell>
          <cell r="K9544">
            <v>2841</v>
          </cell>
        </row>
        <row r="9545">
          <cell r="F9545">
            <v>43652</v>
          </cell>
          <cell r="G9545">
            <v>2</v>
          </cell>
          <cell r="H9545">
            <v>1972</v>
          </cell>
          <cell r="I9545">
            <v>1321</v>
          </cell>
          <cell r="J9545">
            <v>2642</v>
          </cell>
          <cell r="K9545">
            <v>3944</v>
          </cell>
        </row>
        <row r="9546">
          <cell r="F9546">
            <v>43706</v>
          </cell>
          <cell r="G9546">
            <v>3</v>
          </cell>
          <cell r="H9546">
            <v>826</v>
          </cell>
          <cell r="I9546">
            <v>562</v>
          </cell>
          <cell r="J9546">
            <v>1686</v>
          </cell>
          <cell r="K9546">
            <v>2478</v>
          </cell>
        </row>
        <row r="9547">
          <cell r="F9547">
            <v>43663</v>
          </cell>
          <cell r="G9547">
            <v>4</v>
          </cell>
          <cell r="H9547">
            <v>35</v>
          </cell>
          <cell r="I9547">
            <v>22</v>
          </cell>
          <cell r="J9547">
            <v>88</v>
          </cell>
          <cell r="K9547">
            <v>140</v>
          </cell>
        </row>
        <row r="9548">
          <cell r="F9548">
            <v>43702</v>
          </cell>
          <cell r="G9548">
            <v>1</v>
          </cell>
          <cell r="H9548">
            <v>1022</v>
          </cell>
          <cell r="I9548">
            <v>818</v>
          </cell>
          <cell r="J9548">
            <v>818</v>
          </cell>
          <cell r="K9548">
            <v>1022</v>
          </cell>
        </row>
        <row r="9549">
          <cell r="F9549">
            <v>43782</v>
          </cell>
          <cell r="G9549">
            <v>3</v>
          </cell>
          <cell r="H9549">
            <v>556</v>
          </cell>
          <cell r="I9549">
            <v>395</v>
          </cell>
          <cell r="J9549">
            <v>1185</v>
          </cell>
          <cell r="K9549">
            <v>1668</v>
          </cell>
        </row>
        <row r="9550">
          <cell r="F9550">
            <v>43673</v>
          </cell>
          <cell r="G9550">
            <v>1</v>
          </cell>
          <cell r="H9550">
            <v>1671</v>
          </cell>
          <cell r="I9550">
            <v>1220</v>
          </cell>
          <cell r="J9550">
            <v>1220</v>
          </cell>
          <cell r="K9550">
            <v>1671</v>
          </cell>
        </row>
        <row r="9551">
          <cell r="F9551">
            <v>43618</v>
          </cell>
          <cell r="G9551">
            <v>1</v>
          </cell>
          <cell r="H9551">
            <v>504</v>
          </cell>
          <cell r="I9551">
            <v>408</v>
          </cell>
          <cell r="J9551">
            <v>408</v>
          </cell>
          <cell r="K9551">
            <v>504</v>
          </cell>
        </row>
        <row r="9552">
          <cell r="F9552">
            <v>43535</v>
          </cell>
          <cell r="G9552">
            <v>2</v>
          </cell>
          <cell r="H9552">
            <v>1103</v>
          </cell>
          <cell r="I9552">
            <v>838</v>
          </cell>
          <cell r="J9552">
            <v>1676</v>
          </cell>
          <cell r="K9552">
            <v>2206</v>
          </cell>
        </row>
        <row r="9553">
          <cell r="F9553">
            <v>43770</v>
          </cell>
          <cell r="G9553">
            <v>1</v>
          </cell>
          <cell r="H9553">
            <v>1494</v>
          </cell>
          <cell r="I9553">
            <v>971</v>
          </cell>
          <cell r="J9553">
            <v>971</v>
          </cell>
          <cell r="K9553">
            <v>1494</v>
          </cell>
        </row>
        <row r="9554">
          <cell r="F9554">
            <v>43562</v>
          </cell>
          <cell r="G9554">
            <v>3</v>
          </cell>
          <cell r="H9554">
            <v>2497</v>
          </cell>
          <cell r="I9554">
            <v>1473</v>
          </cell>
          <cell r="J9554">
            <v>4419</v>
          </cell>
          <cell r="K9554">
            <v>7491</v>
          </cell>
        </row>
        <row r="9555">
          <cell r="F9555">
            <v>43620</v>
          </cell>
          <cell r="G9555">
            <v>1</v>
          </cell>
          <cell r="H9555">
            <v>1338</v>
          </cell>
          <cell r="I9555">
            <v>682</v>
          </cell>
          <cell r="J9555">
            <v>682</v>
          </cell>
          <cell r="K9555">
            <v>1338</v>
          </cell>
        </row>
        <row r="9556">
          <cell r="F9556">
            <v>43698</v>
          </cell>
          <cell r="G9556">
            <v>1</v>
          </cell>
          <cell r="H9556">
            <v>315</v>
          </cell>
          <cell r="I9556">
            <v>208</v>
          </cell>
          <cell r="J9556">
            <v>208</v>
          </cell>
          <cell r="K9556">
            <v>315</v>
          </cell>
        </row>
        <row r="9557">
          <cell r="F9557">
            <v>43719</v>
          </cell>
          <cell r="G9557">
            <v>1</v>
          </cell>
          <cell r="H9557">
            <v>217</v>
          </cell>
          <cell r="I9557">
            <v>171</v>
          </cell>
          <cell r="J9557">
            <v>171</v>
          </cell>
          <cell r="K9557">
            <v>217</v>
          </cell>
        </row>
        <row r="9558">
          <cell r="F9558">
            <v>43796</v>
          </cell>
          <cell r="G9558">
            <v>1</v>
          </cell>
          <cell r="H9558">
            <v>1862</v>
          </cell>
          <cell r="I9558">
            <v>1173</v>
          </cell>
          <cell r="J9558">
            <v>1173</v>
          </cell>
          <cell r="K9558">
            <v>1862</v>
          </cell>
        </row>
        <row r="9559">
          <cell r="F9559">
            <v>43801</v>
          </cell>
          <cell r="G9559">
            <v>1</v>
          </cell>
          <cell r="H9559">
            <v>1380</v>
          </cell>
          <cell r="I9559">
            <v>1090</v>
          </cell>
          <cell r="J9559">
            <v>1090</v>
          </cell>
          <cell r="K9559">
            <v>1380</v>
          </cell>
        </row>
        <row r="9560">
          <cell r="F9560">
            <v>43687</v>
          </cell>
          <cell r="G9560">
            <v>3</v>
          </cell>
          <cell r="H9560">
            <v>1582</v>
          </cell>
          <cell r="I9560">
            <v>1234</v>
          </cell>
          <cell r="J9560">
            <v>3702</v>
          </cell>
          <cell r="K9560">
            <v>4746</v>
          </cell>
        </row>
        <row r="9561">
          <cell r="F9561">
            <v>43822</v>
          </cell>
          <cell r="G9561">
            <v>3</v>
          </cell>
          <cell r="H9561">
            <v>356</v>
          </cell>
          <cell r="I9561">
            <v>292</v>
          </cell>
          <cell r="J9561">
            <v>876</v>
          </cell>
          <cell r="K9561">
            <v>1068</v>
          </cell>
        </row>
        <row r="9562">
          <cell r="F9562">
            <v>43613</v>
          </cell>
          <cell r="G9562">
            <v>4</v>
          </cell>
          <cell r="H9562">
            <v>1494</v>
          </cell>
          <cell r="I9562">
            <v>971</v>
          </cell>
          <cell r="J9562">
            <v>3884</v>
          </cell>
          <cell r="K9562">
            <v>5976</v>
          </cell>
        </row>
        <row r="9563">
          <cell r="F9563">
            <v>43742</v>
          </cell>
          <cell r="G9563">
            <v>1</v>
          </cell>
          <cell r="H9563">
            <v>1119</v>
          </cell>
          <cell r="I9563">
            <v>683</v>
          </cell>
          <cell r="J9563">
            <v>683</v>
          </cell>
          <cell r="K9563">
            <v>1119</v>
          </cell>
        </row>
        <row r="9564">
          <cell r="F9564">
            <v>43665</v>
          </cell>
          <cell r="G9564">
            <v>1</v>
          </cell>
          <cell r="H9564">
            <v>1783</v>
          </cell>
          <cell r="I9564">
            <v>1230</v>
          </cell>
          <cell r="J9564">
            <v>1230</v>
          </cell>
          <cell r="K9564">
            <v>1783</v>
          </cell>
        </row>
        <row r="9565">
          <cell r="F9565">
            <v>43739</v>
          </cell>
          <cell r="G9565">
            <v>3</v>
          </cell>
          <cell r="H9565">
            <v>1178</v>
          </cell>
          <cell r="I9565">
            <v>683</v>
          </cell>
          <cell r="J9565">
            <v>2049</v>
          </cell>
          <cell r="K9565">
            <v>3534</v>
          </cell>
        </row>
        <row r="9566">
          <cell r="F9566">
            <v>43515</v>
          </cell>
          <cell r="G9566">
            <v>3</v>
          </cell>
          <cell r="H9566">
            <v>378</v>
          </cell>
          <cell r="I9566">
            <v>291</v>
          </cell>
          <cell r="J9566">
            <v>873</v>
          </cell>
          <cell r="K9566">
            <v>1134</v>
          </cell>
        </row>
        <row r="9567">
          <cell r="F9567">
            <v>43536</v>
          </cell>
          <cell r="G9567">
            <v>4</v>
          </cell>
          <cell r="H9567">
            <v>1119</v>
          </cell>
          <cell r="I9567">
            <v>683</v>
          </cell>
          <cell r="J9567">
            <v>2732</v>
          </cell>
          <cell r="K9567">
            <v>4476</v>
          </cell>
        </row>
        <row r="9568">
          <cell r="F9568">
            <v>43675</v>
          </cell>
          <cell r="G9568">
            <v>3</v>
          </cell>
          <cell r="H9568">
            <v>1500</v>
          </cell>
          <cell r="I9568">
            <v>900</v>
          </cell>
          <cell r="J9568">
            <v>2700</v>
          </cell>
          <cell r="K9568">
            <v>4500</v>
          </cell>
        </row>
        <row r="9569">
          <cell r="F9569">
            <v>43466</v>
          </cell>
          <cell r="G9569">
            <v>1</v>
          </cell>
          <cell r="H9569">
            <v>123</v>
          </cell>
          <cell r="I9569">
            <v>84</v>
          </cell>
          <cell r="J9569">
            <v>84</v>
          </cell>
          <cell r="K9569">
            <v>123</v>
          </cell>
        </row>
        <row r="9570">
          <cell r="F9570">
            <v>43642</v>
          </cell>
          <cell r="G9570">
            <v>2</v>
          </cell>
          <cell r="H9570">
            <v>1582</v>
          </cell>
          <cell r="I9570">
            <v>1234</v>
          </cell>
          <cell r="J9570">
            <v>2468</v>
          </cell>
          <cell r="K9570">
            <v>3164</v>
          </cell>
        </row>
        <row r="9571">
          <cell r="F9571">
            <v>43585</v>
          </cell>
          <cell r="G9571">
            <v>1</v>
          </cell>
          <cell r="H9571">
            <v>217</v>
          </cell>
          <cell r="I9571">
            <v>171</v>
          </cell>
          <cell r="J9571">
            <v>171</v>
          </cell>
          <cell r="K9571">
            <v>217</v>
          </cell>
        </row>
        <row r="9572">
          <cell r="F9572">
            <v>43711</v>
          </cell>
          <cell r="G9572">
            <v>1</v>
          </cell>
          <cell r="H9572">
            <v>1798</v>
          </cell>
          <cell r="I9572">
            <v>971</v>
          </cell>
          <cell r="J9572">
            <v>971</v>
          </cell>
          <cell r="K9572">
            <v>1798</v>
          </cell>
        </row>
        <row r="9573">
          <cell r="F9573">
            <v>43665</v>
          </cell>
          <cell r="G9573">
            <v>1</v>
          </cell>
          <cell r="H9573">
            <v>95</v>
          </cell>
          <cell r="I9573">
            <v>61</v>
          </cell>
          <cell r="J9573">
            <v>61</v>
          </cell>
          <cell r="K9573">
            <v>95</v>
          </cell>
        </row>
        <row r="9574">
          <cell r="F9574">
            <v>43704</v>
          </cell>
          <cell r="G9574">
            <v>4</v>
          </cell>
          <cell r="H9574">
            <v>1899</v>
          </cell>
          <cell r="I9574">
            <v>1044</v>
          </cell>
          <cell r="J9574">
            <v>4176</v>
          </cell>
          <cell r="K9574">
            <v>7596</v>
          </cell>
        </row>
        <row r="9575">
          <cell r="F9575">
            <v>43768</v>
          </cell>
          <cell r="G9575">
            <v>2</v>
          </cell>
          <cell r="H9575">
            <v>2182</v>
          </cell>
          <cell r="I9575">
            <v>1200</v>
          </cell>
          <cell r="J9575">
            <v>2400</v>
          </cell>
          <cell r="K9575">
            <v>4364</v>
          </cell>
        </row>
        <row r="9576">
          <cell r="F9576">
            <v>43796</v>
          </cell>
          <cell r="G9576">
            <v>1</v>
          </cell>
          <cell r="H9576">
            <v>947</v>
          </cell>
          <cell r="I9576">
            <v>786</v>
          </cell>
          <cell r="J9576">
            <v>786</v>
          </cell>
          <cell r="K9576">
            <v>947</v>
          </cell>
        </row>
        <row r="9577">
          <cell r="F9577">
            <v>43587</v>
          </cell>
          <cell r="G9577">
            <v>1</v>
          </cell>
          <cell r="H9577">
            <v>2391</v>
          </cell>
          <cell r="I9577">
            <v>1291</v>
          </cell>
          <cell r="J9577">
            <v>1291</v>
          </cell>
          <cell r="K9577">
            <v>2391</v>
          </cell>
        </row>
        <row r="9578">
          <cell r="F9578">
            <v>43535</v>
          </cell>
          <cell r="G9578">
            <v>1</v>
          </cell>
          <cell r="H9578">
            <v>123</v>
          </cell>
          <cell r="I9578">
            <v>84</v>
          </cell>
          <cell r="J9578">
            <v>84</v>
          </cell>
          <cell r="K9578">
            <v>123</v>
          </cell>
        </row>
        <row r="9579">
          <cell r="F9579">
            <v>43661</v>
          </cell>
          <cell r="G9579">
            <v>1</v>
          </cell>
          <cell r="H9579">
            <v>2410</v>
          </cell>
          <cell r="I9579">
            <v>1518</v>
          </cell>
          <cell r="J9579">
            <v>1518</v>
          </cell>
          <cell r="K9579">
            <v>2410</v>
          </cell>
        </row>
        <row r="9580">
          <cell r="F9580">
            <v>43592</v>
          </cell>
          <cell r="G9580">
            <v>1</v>
          </cell>
          <cell r="H9580">
            <v>2141</v>
          </cell>
          <cell r="I9580">
            <v>1777</v>
          </cell>
          <cell r="J9580">
            <v>1777</v>
          </cell>
          <cell r="K9580">
            <v>2141</v>
          </cell>
        </row>
        <row r="9581">
          <cell r="F9581">
            <v>43559</v>
          </cell>
          <cell r="G9581">
            <v>2</v>
          </cell>
          <cell r="H9581">
            <v>2141</v>
          </cell>
          <cell r="I9581">
            <v>1777</v>
          </cell>
          <cell r="J9581">
            <v>3554</v>
          </cell>
          <cell r="K9581">
            <v>4282</v>
          </cell>
        </row>
        <row r="9582">
          <cell r="F9582">
            <v>43823</v>
          </cell>
          <cell r="G9582">
            <v>1</v>
          </cell>
          <cell r="H9582">
            <v>1587</v>
          </cell>
          <cell r="I9582">
            <v>1301</v>
          </cell>
          <cell r="J9582">
            <v>1301</v>
          </cell>
          <cell r="K9582">
            <v>1587</v>
          </cell>
        </row>
        <row r="9583">
          <cell r="F9583">
            <v>43718</v>
          </cell>
          <cell r="G9583">
            <v>1</v>
          </cell>
          <cell r="H9583">
            <v>123</v>
          </cell>
          <cell r="I9583">
            <v>84</v>
          </cell>
          <cell r="J9583">
            <v>84</v>
          </cell>
          <cell r="K9583">
            <v>123</v>
          </cell>
        </row>
        <row r="9584">
          <cell r="F9584">
            <v>43669</v>
          </cell>
          <cell r="G9584">
            <v>1</v>
          </cell>
          <cell r="H9584">
            <v>817</v>
          </cell>
          <cell r="I9584">
            <v>409</v>
          </cell>
          <cell r="J9584">
            <v>409</v>
          </cell>
          <cell r="K9584">
            <v>817</v>
          </cell>
        </row>
        <row r="9585">
          <cell r="F9585">
            <v>43624</v>
          </cell>
          <cell r="G9585">
            <v>1</v>
          </cell>
          <cell r="H9585">
            <v>947</v>
          </cell>
          <cell r="I9585">
            <v>786</v>
          </cell>
          <cell r="J9585">
            <v>786</v>
          </cell>
          <cell r="K9585">
            <v>947</v>
          </cell>
        </row>
        <row r="9586">
          <cell r="F9586">
            <v>43595</v>
          </cell>
          <cell r="G9586">
            <v>2</v>
          </cell>
          <cell r="H9586">
            <v>1671</v>
          </cell>
          <cell r="I9586">
            <v>1220</v>
          </cell>
          <cell r="J9586">
            <v>2440</v>
          </cell>
          <cell r="K9586">
            <v>3342</v>
          </cell>
        </row>
        <row r="9587">
          <cell r="F9587">
            <v>43548</v>
          </cell>
          <cell r="G9587">
            <v>3</v>
          </cell>
          <cell r="H9587">
            <v>368</v>
          </cell>
          <cell r="I9587">
            <v>269</v>
          </cell>
          <cell r="J9587">
            <v>807</v>
          </cell>
          <cell r="K9587">
            <v>1104</v>
          </cell>
        </row>
        <row r="9588">
          <cell r="F9588">
            <v>43786</v>
          </cell>
          <cell r="G9588">
            <v>4</v>
          </cell>
          <cell r="H9588">
            <v>2464</v>
          </cell>
          <cell r="I9588">
            <v>1774</v>
          </cell>
          <cell r="J9588">
            <v>7096</v>
          </cell>
          <cell r="K9588">
            <v>9856</v>
          </cell>
        </row>
        <row r="9589">
          <cell r="F9589">
            <v>43535</v>
          </cell>
          <cell r="G9589">
            <v>1</v>
          </cell>
          <cell r="H9589">
            <v>913</v>
          </cell>
          <cell r="I9589">
            <v>584</v>
          </cell>
          <cell r="J9589">
            <v>584</v>
          </cell>
          <cell r="K9589">
            <v>913</v>
          </cell>
        </row>
        <row r="9590">
          <cell r="F9590">
            <v>43635</v>
          </cell>
          <cell r="G9590">
            <v>1</v>
          </cell>
          <cell r="H9590">
            <v>2464</v>
          </cell>
          <cell r="I9590">
            <v>1774</v>
          </cell>
          <cell r="J9590">
            <v>1774</v>
          </cell>
          <cell r="K9590">
            <v>2464</v>
          </cell>
        </row>
        <row r="9591">
          <cell r="F9591">
            <v>43639</v>
          </cell>
          <cell r="G9591">
            <v>1</v>
          </cell>
          <cell r="H9591">
            <v>545</v>
          </cell>
          <cell r="I9591">
            <v>425</v>
          </cell>
          <cell r="J9591">
            <v>425</v>
          </cell>
          <cell r="K9591">
            <v>545</v>
          </cell>
        </row>
        <row r="9592">
          <cell r="F9592">
            <v>43733</v>
          </cell>
          <cell r="G9592">
            <v>1</v>
          </cell>
          <cell r="H9592">
            <v>368</v>
          </cell>
          <cell r="I9592">
            <v>294</v>
          </cell>
          <cell r="J9592">
            <v>294</v>
          </cell>
          <cell r="K9592">
            <v>368</v>
          </cell>
        </row>
        <row r="9593">
          <cell r="F9593">
            <v>43506</v>
          </cell>
          <cell r="G9593">
            <v>1</v>
          </cell>
          <cell r="H9593">
            <v>1812</v>
          </cell>
          <cell r="I9593">
            <v>1305</v>
          </cell>
          <cell r="J9593">
            <v>1305</v>
          </cell>
          <cell r="K9593">
            <v>1812</v>
          </cell>
        </row>
        <row r="9594">
          <cell r="F9594">
            <v>43503</v>
          </cell>
          <cell r="G9594">
            <v>1</v>
          </cell>
          <cell r="H9594">
            <v>378</v>
          </cell>
          <cell r="I9594">
            <v>291</v>
          </cell>
          <cell r="J9594">
            <v>291</v>
          </cell>
          <cell r="K9594">
            <v>378</v>
          </cell>
        </row>
        <row r="9595">
          <cell r="F9595">
            <v>43565</v>
          </cell>
          <cell r="G9595">
            <v>1</v>
          </cell>
          <cell r="H9595">
            <v>127</v>
          </cell>
          <cell r="I9595">
            <v>79</v>
          </cell>
          <cell r="J9595">
            <v>79</v>
          </cell>
          <cell r="K9595">
            <v>127</v>
          </cell>
        </row>
        <row r="9596">
          <cell r="F9596">
            <v>43704</v>
          </cell>
          <cell r="G9596">
            <v>4</v>
          </cell>
          <cell r="H9596">
            <v>1414</v>
          </cell>
          <cell r="I9596">
            <v>962</v>
          </cell>
          <cell r="J9596">
            <v>3848</v>
          </cell>
          <cell r="K9596">
            <v>5656</v>
          </cell>
        </row>
        <row r="9597">
          <cell r="F9597">
            <v>43513</v>
          </cell>
          <cell r="G9597">
            <v>1</v>
          </cell>
          <cell r="H9597">
            <v>1405</v>
          </cell>
          <cell r="I9597">
            <v>1054</v>
          </cell>
          <cell r="J9597">
            <v>1054</v>
          </cell>
          <cell r="K9597">
            <v>1405</v>
          </cell>
        </row>
        <row r="9598">
          <cell r="F9598">
            <v>43563</v>
          </cell>
          <cell r="G9598">
            <v>3</v>
          </cell>
          <cell r="H9598">
            <v>127</v>
          </cell>
          <cell r="I9598">
            <v>79</v>
          </cell>
          <cell r="J9598">
            <v>237</v>
          </cell>
          <cell r="K9598">
            <v>381</v>
          </cell>
        </row>
        <row r="9599">
          <cell r="F9599">
            <v>43483</v>
          </cell>
          <cell r="G9599">
            <v>3</v>
          </cell>
          <cell r="H9599">
            <v>2294</v>
          </cell>
          <cell r="I9599">
            <v>1399</v>
          </cell>
          <cell r="J9599">
            <v>4197</v>
          </cell>
          <cell r="K9599">
            <v>6882</v>
          </cell>
        </row>
        <row r="9600">
          <cell r="F9600">
            <v>43520</v>
          </cell>
          <cell r="G9600">
            <v>3</v>
          </cell>
          <cell r="H9600">
            <v>800</v>
          </cell>
          <cell r="I9600">
            <v>536</v>
          </cell>
          <cell r="J9600">
            <v>1608</v>
          </cell>
          <cell r="K9600">
            <v>2400</v>
          </cell>
        </row>
        <row r="9601">
          <cell r="F9601">
            <v>43648</v>
          </cell>
          <cell r="G9601">
            <v>1</v>
          </cell>
          <cell r="H9601">
            <v>913</v>
          </cell>
          <cell r="I9601">
            <v>584</v>
          </cell>
          <cell r="J9601">
            <v>584</v>
          </cell>
          <cell r="K9601">
            <v>913</v>
          </cell>
        </row>
        <row r="9602">
          <cell r="F9602">
            <v>43517</v>
          </cell>
          <cell r="G9602">
            <v>4</v>
          </cell>
          <cell r="H9602">
            <v>951</v>
          </cell>
          <cell r="I9602">
            <v>504</v>
          </cell>
          <cell r="J9602">
            <v>2016</v>
          </cell>
          <cell r="K9602">
            <v>3804</v>
          </cell>
        </row>
        <row r="9603">
          <cell r="F9603">
            <v>43747</v>
          </cell>
          <cell r="G9603">
            <v>1</v>
          </cell>
          <cell r="H9603">
            <v>1725</v>
          </cell>
          <cell r="I9603">
            <v>1363</v>
          </cell>
          <cell r="J9603">
            <v>1363</v>
          </cell>
          <cell r="K9603">
            <v>1725</v>
          </cell>
        </row>
        <row r="9604">
          <cell r="F9604">
            <v>43625</v>
          </cell>
          <cell r="G9604">
            <v>3</v>
          </cell>
          <cell r="H9604">
            <v>1708</v>
          </cell>
          <cell r="I9604">
            <v>871</v>
          </cell>
          <cell r="J9604">
            <v>2613</v>
          </cell>
          <cell r="K9604">
            <v>5124</v>
          </cell>
        </row>
        <row r="9605">
          <cell r="F9605">
            <v>43579</v>
          </cell>
          <cell r="G9605">
            <v>3</v>
          </cell>
          <cell r="H9605">
            <v>458</v>
          </cell>
          <cell r="I9605">
            <v>376</v>
          </cell>
          <cell r="J9605">
            <v>1128</v>
          </cell>
          <cell r="K9605">
            <v>1374</v>
          </cell>
        </row>
        <row r="9606">
          <cell r="F9606">
            <v>43764</v>
          </cell>
          <cell r="G9606">
            <v>1</v>
          </cell>
          <cell r="H9606">
            <v>502</v>
          </cell>
          <cell r="I9606">
            <v>296</v>
          </cell>
          <cell r="J9606">
            <v>296</v>
          </cell>
          <cell r="K9606">
            <v>502</v>
          </cell>
        </row>
        <row r="9607">
          <cell r="F9607">
            <v>43583</v>
          </cell>
          <cell r="G9607">
            <v>3</v>
          </cell>
          <cell r="H9607">
            <v>886</v>
          </cell>
          <cell r="I9607">
            <v>478</v>
          </cell>
          <cell r="J9607">
            <v>1434</v>
          </cell>
          <cell r="K9607">
            <v>2658</v>
          </cell>
        </row>
        <row r="9608">
          <cell r="F9608">
            <v>43796</v>
          </cell>
          <cell r="G9608">
            <v>4</v>
          </cell>
          <cell r="H9608">
            <v>181</v>
          </cell>
          <cell r="I9608">
            <v>130</v>
          </cell>
          <cell r="J9608">
            <v>520</v>
          </cell>
          <cell r="K9608">
            <v>724</v>
          </cell>
        </row>
        <row r="9609">
          <cell r="F9609">
            <v>43703</v>
          </cell>
          <cell r="G9609">
            <v>2</v>
          </cell>
          <cell r="H9609">
            <v>1022</v>
          </cell>
          <cell r="I9609">
            <v>818</v>
          </cell>
          <cell r="J9609">
            <v>1636</v>
          </cell>
          <cell r="K9609">
            <v>2044</v>
          </cell>
        </row>
        <row r="9610">
          <cell r="F9610">
            <v>43520</v>
          </cell>
          <cell r="G9610">
            <v>4</v>
          </cell>
          <cell r="H9610">
            <v>2497</v>
          </cell>
          <cell r="I9610">
            <v>1473</v>
          </cell>
          <cell r="J9610">
            <v>5892</v>
          </cell>
          <cell r="K9610">
            <v>9988</v>
          </cell>
        </row>
        <row r="9611">
          <cell r="F9611">
            <v>43700</v>
          </cell>
          <cell r="G9611">
            <v>2</v>
          </cell>
          <cell r="H9611">
            <v>951</v>
          </cell>
          <cell r="I9611">
            <v>504</v>
          </cell>
          <cell r="J9611">
            <v>1008</v>
          </cell>
          <cell r="K9611">
            <v>1902</v>
          </cell>
        </row>
        <row r="9612">
          <cell r="F9612">
            <v>43697</v>
          </cell>
          <cell r="G9612">
            <v>2</v>
          </cell>
          <cell r="H9612">
            <v>2353</v>
          </cell>
          <cell r="I9612">
            <v>1788</v>
          </cell>
          <cell r="J9612">
            <v>3576</v>
          </cell>
          <cell r="K9612">
            <v>4706</v>
          </cell>
        </row>
        <row r="9613">
          <cell r="F9613">
            <v>43589</v>
          </cell>
          <cell r="G9613">
            <v>1</v>
          </cell>
          <cell r="H9613">
            <v>203</v>
          </cell>
          <cell r="I9613">
            <v>154</v>
          </cell>
          <cell r="J9613">
            <v>154</v>
          </cell>
          <cell r="K9613">
            <v>203</v>
          </cell>
        </row>
        <row r="9614">
          <cell r="F9614">
            <v>43493</v>
          </cell>
          <cell r="G9614">
            <v>2</v>
          </cell>
          <cell r="H9614">
            <v>112</v>
          </cell>
          <cell r="I9614">
            <v>90</v>
          </cell>
          <cell r="J9614">
            <v>180</v>
          </cell>
          <cell r="K9614">
            <v>224</v>
          </cell>
        </row>
        <row r="9615">
          <cell r="F9615">
            <v>43575</v>
          </cell>
          <cell r="G9615">
            <v>1</v>
          </cell>
          <cell r="H9615">
            <v>502</v>
          </cell>
          <cell r="I9615">
            <v>296</v>
          </cell>
          <cell r="J9615">
            <v>296</v>
          </cell>
          <cell r="K9615">
            <v>502</v>
          </cell>
        </row>
        <row r="9616">
          <cell r="F9616">
            <v>43602</v>
          </cell>
          <cell r="G9616">
            <v>2</v>
          </cell>
          <cell r="H9616">
            <v>1522</v>
          </cell>
          <cell r="I9616">
            <v>791</v>
          </cell>
          <cell r="J9616">
            <v>1582</v>
          </cell>
          <cell r="K9616">
            <v>3044</v>
          </cell>
        </row>
        <row r="9617">
          <cell r="F9617">
            <v>43472</v>
          </cell>
          <cell r="G9617">
            <v>2</v>
          </cell>
          <cell r="H9617">
            <v>1566</v>
          </cell>
          <cell r="I9617">
            <v>1190</v>
          </cell>
          <cell r="J9617">
            <v>2380</v>
          </cell>
          <cell r="K9617">
            <v>3132</v>
          </cell>
        </row>
        <row r="9618">
          <cell r="F9618">
            <v>43770</v>
          </cell>
          <cell r="G9618">
            <v>4</v>
          </cell>
          <cell r="H9618">
            <v>847</v>
          </cell>
          <cell r="I9618">
            <v>534</v>
          </cell>
          <cell r="J9618">
            <v>2136</v>
          </cell>
          <cell r="K9618">
            <v>3388</v>
          </cell>
        </row>
        <row r="9619">
          <cell r="F9619">
            <v>43608</v>
          </cell>
          <cell r="G9619">
            <v>4</v>
          </cell>
          <cell r="H9619">
            <v>181</v>
          </cell>
          <cell r="I9619">
            <v>130</v>
          </cell>
          <cell r="J9619">
            <v>520</v>
          </cell>
          <cell r="K9619">
            <v>724</v>
          </cell>
        </row>
        <row r="9620">
          <cell r="F9620">
            <v>43789</v>
          </cell>
          <cell r="G9620">
            <v>4</v>
          </cell>
          <cell r="H9620">
            <v>817</v>
          </cell>
          <cell r="I9620">
            <v>409</v>
          </cell>
          <cell r="J9620">
            <v>1636</v>
          </cell>
          <cell r="K9620">
            <v>3268</v>
          </cell>
        </row>
        <row r="9621">
          <cell r="F9621">
            <v>43611</v>
          </cell>
          <cell r="G9621">
            <v>2</v>
          </cell>
          <cell r="H9621">
            <v>1671</v>
          </cell>
          <cell r="I9621">
            <v>1220</v>
          </cell>
          <cell r="J9621">
            <v>2440</v>
          </cell>
          <cell r="K9621">
            <v>3342</v>
          </cell>
        </row>
        <row r="9622">
          <cell r="F9622">
            <v>43674</v>
          </cell>
          <cell r="G9622">
            <v>1</v>
          </cell>
          <cell r="H9622">
            <v>545</v>
          </cell>
          <cell r="I9622">
            <v>425</v>
          </cell>
          <cell r="J9622">
            <v>425</v>
          </cell>
          <cell r="K9622">
            <v>545</v>
          </cell>
        </row>
        <row r="9623">
          <cell r="F9623">
            <v>43517</v>
          </cell>
          <cell r="G9623">
            <v>1</v>
          </cell>
          <cell r="H9623">
            <v>356</v>
          </cell>
          <cell r="I9623">
            <v>292</v>
          </cell>
          <cell r="J9623">
            <v>292</v>
          </cell>
          <cell r="K9623">
            <v>356</v>
          </cell>
        </row>
        <row r="9624">
          <cell r="F9624">
            <v>43811</v>
          </cell>
          <cell r="G9624">
            <v>4</v>
          </cell>
          <cell r="H9624">
            <v>530</v>
          </cell>
          <cell r="I9624">
            <v>424</v>
          </cell>
          <cell r="J9624">
            <v>1696</v>
          </cell>
          <cell r="K9624">
            <v>2120</v>
          </cell>
        </row>
        <row r="9625">
          <cell r="F9625">
            <v>43774</v>
          </cell>
          <cell r="G9625">
            <v>1</v>
          </cell>
          <cell r="H9625">
            <v>1812</v>
          </cell>
          <cell r="I9625">
            <v>1305</v>
          </cell>
          <cell r="J9625">
            <v>1305</v>
          </cell>
          <cell r="K9625">
            <v>1812</v>
          </cell>
        </row>
        <row r="9626">
          <cell r="F9626">
            <v>43791</v>
          </cell>
          <cell r="G9626">
            <v>1</v>
          </cell>
          <cell r="H9626">
            <v>2005</v>
          </cell>
          <cell r="I9626">
            <v>1223</v>
          </cell>
          <cell r="J9626">
            <v>1223</v>
          </cell>
          <cell r="K9626">
            <v>2005</v>
          </cell>
        </row>
        <row r="9627">
          <cell r="F9627">
            <v>43677</v>
          </cell>
          <cell r="G9627">
            <v>1</v>
          </cell>
          <cell r="H9627">
            <v>913</v>
          </cell>
          <cell r="I9627">
            <v>584</v>
          </cell>
          <cell r="J9627">
            <v>584</v>
          </cell>
          <cell r="K9627">
            <v>913</v>
          </cell>
        </row>
        <row r="9628">
          <cell r="F9628">
            <v>43521</v>
          </cell>
          <cell r="G9628">
            <v>1</v>
          </cell>
          <cell r="H9628">
            <v>799</v>
          </cell>
          <cell r="I9628">
            <v>455</v>
          </cell>
          <cell r="J9628">
            <v>455</v>
          </cell>
          <cell r="K9628">
            <v>799</v>
          </cell>
        </row>
        <row r="9629">
          <cell r="F9629">
            <v>43604</v>
          </cell>
          <cell r="G9629">
            <v>4</v>
          </cell>
          <cell r="H9629">
            <v>1638</v>
          </cell>
          <cell r="I9629">
            <v>1261</v>
          </cell>
          <cell r="J9629">
            <v>5044</v>
          </cell>
          <cell r="K9629">
            <v>6552</v>
          </cell>
        </row>
        <row r="9630">
          <cell r="F9630">
            <v>43563</v>
          </cell>
          <cell r="G9630">
            <v>3</v>
          </cell>
          <cell r="H9630">
            <v>1725</v>
          </cell>
          <cell r="I9630">
            <v>1363</v>
          </cell>
          <cell r="J9630">
            <v>4089</v>
          </cell>
          <cell r="K9630">
            <v>5175</v>
          </cell>
        </row>
        <row r="9631">
          <cell r="F9631">
            <v>43570</v>
          </cell>
          <cell r="G9631">
            <v>1</v>
          </cell>
          <cell r="H9631">
            <v>217</v>
          </cell>
          <cell r="I9631">
            <v>171</v>
          </cell>
          <cell r="J9631">
            <v>171</v>
          </cell>
          <cell r="K9631">
            <v>217</v>
          </cell>
        </row>
        <row r="9632">
          <cell r="F9632">
            <v>43828</v>
          </cell>
          <cell r="G9632">
            <v>3</v>
          </cell>
          <cell r="H9632">
            <v>2182</v>
          </cell>
          <cell r="I9632">
            <v>1200</v>
          </cell>
          <cell r="J9632">
            <v>3600</v>
          </cell>
          <cell r="K9632">
            <v>6546</v>
          </cell>
        </row>
        <row r="9633">
          <cell r="F9633">
            <v>43523</v>
          </cell>
          <cell r="G9633">
            <v>2</v>
          </cell>
          <cell r="H9633">
            <v>799</v>
          </cell>
          <cell r="I9633">
            <v>455</v>
          </cell>
          <cell r="J9633">
            <v>910</v>
          </cell>
          <cell r="K9633">
            <v>1598</v>
          </cell>
        </row>
        <row r="9634">
          <cell r="F9634">
            <v>43513</v>
          </cell>
          <cell r="G9634">
            <v>2</v>
          </cell>
          <cell r="H9634">
            <v>871</v>
          </cell>
          <cell r="I9634">
            <v>540</v>
          </cell>
          <cell r="J9634">
            <v>1080</v>
          </cell>
          <cell r="K9634">
            <v>1742</v>
          </cell>
        </row>
        <row r="9635">
          <cell r="F9635">
            <v>43766</v>
          </cell>
          <cell r="G9635">
            <v>4</v>
          </cell>
          <cell r="H9635">
            <v>951</v>
          </cell>
          <cell r="I9635">
            <v>504</v>
          </cell>
          <cell r="J9635">
            <v>2016</v>
          </cell>
          <cell r="K9635">
            <v>3804</v>
          </cell>
        </row>
        <row r="9636">
          <cell r="F9636">
            <v>43660</v>
          </cell>
          <cell r="G9636">
            <v>3</v>
          </cell>
          <cell r="H9636">
            <v>392</v>
          </cell>
          <cell r="I9636">
            <v>255</v>
          </cell>
          <cell r="J9636">
            <v>765</v>
          </cell>
          <cell r="K9636">
            <v>1176</v>
          </cell>
        </row>
        <row r="9637">
          <cell r="F9637">
            <v>43746</v>
          </cell>
          <cell r="G9637">
            <v>1</v>
          </cell>
          <cell r="H9637">
            <v>880</v>
          </cell>
          <cell r="I9637">
            <v>634</v>
          </cell>
          <cell r="J9637">
            <v>634</v>
          </cell>
          <cell r="K9637">
            <v>880</v>
          </cell>
        </row>
        <row r="9638">
          <cell r="F9638">
            <v>43619</v>
          </cell>
          <cell r="G9638">
            <v>1</v>
          </cell>
          <cell r="H9638">
            <v>1494</v>
          </cell>
          <cell r="I9638">
            <v>971</v>
          </cell>
          <cell r="J9638">
            <v>971</v>
          </cell>
          <cell r="K9638">
            <v>1494</v>
          </cell>
        </row>
        <row r="9639">
          <cell r="F9639">
            <v>43537</v>
          </cell>
          <cell r="G9639">
            <v>2</v>
          </cell>
          <cell r="H9639">
            <v>2283</v>
          </cell>
          <cell r="I9639">
            <v>1484</v>
          </cell>
          <cell r="J9639">
            <v>2968</v>
          </cell>
          <cell r="K9639">
            <v>4566</v>
          </cell>
        </row>
        <row r="9640">
          <cell r="F9640">
            <v>43805</v>
          </cell>
          <cell r="G9640">
            <v>1</v>
          </cell>
          <cell r="H9640">
            <v>1743</v>
          </cell>
          <cell r="I9640">
            <v>872</v>
          </cell>
          <cell r="J9640">
            <v>872</v>
          </cell>
          <cell r="K9640">
            <v>1743</v>
          </cell>
        </row>
        <row r="9641">
          <cell r="F9641">
            <v>43669</v>
          </cell>
          <cell r="G9641">
            <v>2</v>
          </cell>
          <cell r="H9641">
            <v>123</v>
          </cell>
          <cell r="I9641">
            <v>84</v>
          </cell>
          <cell r="J9641">
            <v>168</v>
          </cell>
          <cell r="K9641">
            <v>246</v>
          </cell>
        </row>
        <row r="9642">
          <cell r="F9642">
            <v>43674</v>
          </cell>
          <cell r="G9642">
            <v>1</v>
          </cell>
          <cell r="H9642">
            <v>1582</v>
          </cell>
          <cell r="I9642">
            <v>1234</v>
          </cell>
          <cell r="J9642">
            <v>1234</v>
          </cell>
          <cell r="K9642">
            <v>1582</v>
          </cell>
        </row>
        <row r="9643">
          <cell r="F9643">
            <v>43739</v>
          </cell>
          <cell r="G9643">
            <v>1</v>
          </cell>
          <cell r="H9643">
            <v>1582</v>
          </cell>
          <cell r="I9643">
            <v>1234</v>
          </cell>
          <cell r="J9643">
            <v>1234</v>
          </cell>
          <cell r="K9643">
            <v>1582</v>
          </cell>
        </row>
        <row r="9644">
          <cell r="F9644">
            <v>43597</v>
          </cell>
          <cell r="G9644">
            <v>4</v>
          </cell>
          <cell r="H9644">
            <v>637</v>
          </cell>
          <cell r="I9644">
            <v>389</v>
          </cell>
          <cell r="J9644">
            <v>1556</v>
          </cell>
          <cell r="K9644">
            <v>2548</v>
          </cell>
        </row>
        <row r="9645">
          <cell r="F9645">
            <v>43733</v>
          </cell>
          <cell r="G9645">
            <v>1</v>
          </cell>
          <cell r="H9645">
            <v>392</v>
          </cell>
          <cell r="I9645">
            <v>255</v>
          </cell>
          <cell r="J9645">
            <v>255</v>
          </cell>
          <cell r="K9645">
            <v>392</v>
          </cell>
        </row>
        <row r="9646">
          <cell r="F9646">
            <v>43574</v>
          </cell>
          <cell r="G9646">
            <v>3</v>
          </cell>
          <cell r="H9646">
            <v>1052</v>
          </cell>
          <cell r="I9646">
            <v>589</v>
          </cell>
          <cell r="J9646">
            <v>1767</v>
          </cell>
          <cell r="K9646">
            <v>3156</v>
          </cell>
        </row>
        <row r="9647">
          <cell r="F9647">
            <v>43783</v>
          </cell>
          <cell r="G9647">
            <v>1</v>
          </cell>
          <cell r="H9647">
            <v>2141</v>
          </cell>
          <cell r="I9647">
            <v>1777</v>
          </cell>
          <cell r="J9647">
            <v>1777</v>
          </cell>
          <cell r="K9647">
            <v>2141</v>
          </cell>
        </row>
        <row r="9648">
          <cell r="F9648">
            <v>43619</v>
          </cell>
          <cell r="G9648">
            <v>1</v>
          </cell>
          <cell r="H9648">
            <v>1812</v>
          </cell>
          <cell r="I9648">
            <v>1305</v>
          </cell>
          <cell r="J9648">
            <v>1305</v>
          </cell>
          <cell r="K9648">
            <v>1812</v>
          </cell>
        </row>
        <row r="9649">
          <cell r="F9649">
            <v>43761</v>
          </cell>
          <cell r="G9649">
            <v>1</v>
          </cell>
          <cell r="H9649">
            <v>913</v>
          </cell>
          <cell r="I9649">
            <v>584</v>
          </cell>
          <cell r="J9649">
            <v>584</v>
          </cell>
          <cell r="K9649">
            <v>913</v>
          </cell>
        </row>
        <row r="9650">
          <cell r="F9650">
            <v>43484</v>
          </cell>
          <cell r="G9650">
            <v>1</v>
          </cell>
          <cell r="H9650">
            <v>871</v>
          </cell>
          <cell r="I9650">
            <v>540</v>
          </cell>
          <cell r="J9650">
            <v>540</v>
          </cell>
          <cell r="K9650">
            <v>871</v>
          </cell>
        </row>
        <row r="9651">
          <cell r="F9651">
            <v>43521</v>
          </cell>
          <cell r="G9651">
            <v>3</v>
          </cell>
          <cell r="H9651">
            <v>847</v>
          </cell>
          <cell r="I9651">
            <v>534</v>
          </cell>
          <cell r="J9651">
            <v>1602</v>
          </cell>
          <cell r="K9651">
            <v>2541</v>
          </cell>
        </row>
        <row r="9652">
          <cell r="F9652">
            <v>43528</v>
          </cell>
          <cell r="G9652">
            <v>1</v>
          </cell>
          <cell r="H9652">
            <v>1405</v>
          </cell>
          <cell r="I9652">
            <v>1054</v>
          </cell>
          <cell r="J9652">
            <v>1054</v>
          </cell>
          <cell r="K9652">
            <v>1405</v>
          </cell>
        </row>
        <row r="9653">
          <cell r="F9653">
            <v>43792</v>
          </cell>
          <cell r="G9653">
            <v>1</v>
          </cell>
          <cell r="H9653">
            <v>1862</v>
          </cell>
          <cell r="I9653">
            <v>1173</v>
          </cell>
          <cell r="J9653">
            <v>1173</v>
          </cell>
          <cell r="K9653">
            <v>1862</v>
          </cell>
        </row>
        <row r="9654">
          <cell r="F9654">
            <v>43509</v>
          </cell>
          <cell r="G9654">
            <v>2</v>
          </cell>
          <cell r="H9654">
            <v>2396</v>
          </cell>
          <cell r="I9654">
            <v>1965</v>
          </cell>
          <cell r="J9654">
            <v>3930</v>
          </cell>
          <cell r="K9654">
            <v>4792</v>
          </cell>
        </row>
        <row r="9655">
          <cell r="F9655">
            <v>43570</v>
          </cell>
          <cell r="G9655">
            <v>1</v>
          </cell>
          <cell r="H9655">
            <v>1639</v>
          </cell>
          <cell r="I9655">
            <v>1295</v>
          </cell>
          <cell r="J9655">
            <v>1295</v>
          </cell>
          <cell r="K9655">
            <v>1639</v>
          </cell>
        </row>
        <row r="9656">
          <cell r="F9656">
            <v>43548</v>
          </cell>
          <cell r="G9656">
            <v>1</v>
          </cell>
          <cell r="H9656">
            <v>2257</v>
          </cell>
          <cell r="I9656">
            <v>1535</v>
          </cell>
          <cell r="J9656">
            <v>1535</v>
          </cell>
          <cell r="K9656">
            <v>2257</v>
          </cell>
        </row>
        <row r="9657">
          <cell r="F9657">
            <v>43732</v>
          </cell>
          <cell r="G9657">
            <v>2</v>
          </cell>
          <cell r="H9657">
            <v>1500</v>
          </cell>
          <cell r="I9657">
            <v>900</v>
          </cell>
          <cell r="J9657">
            <v>1800</v>
          </cell>
          <cell r="K9657">
            <v>3000</v>
          </cell>
        </row>
        <row r="9658">
          <cell r="F9658">
            <v>43732</v>
          </cell>
          <cell r="G9658">
            <v>3</v>
          </cell>
          <cell r="H9658">
            <v>818</v>
          </cell>
          <cell r="I9658">
            <v>450</v>
          </cell>
          <cell r="J9658">
            <v>1350</v>
          </cell>
          <cell r="K9658">
            <v>2454</v>
          </cell>
        </row>
        <row r="9659">
          <cell r="F9659">
            <v>43651</v>
          </cell>
          <cell r="G9659">
            <v>4</v>
          </cell>
          <cell r="H9659">
            <v>637</v>
          </cell>
          <cell r="I9659">
            <v>389</v>
          </cell>
          <cell r="J9659">
            <v>1556</v>
          </cell>
          <cell r="K9659">
            <v>2548</v>
          </cell>
        </row>
        <row r="9660">
          <cell r="F9660">
            <v>43712</v>
          </cell>
          <cell r="G9660">
            <v>1</v>
          </cell>
          <cell r="H9660">
            <v>458</v>
          </cell>
          <cell r="I9660">
            <v>376</v>
          </cell>
          <cell r="J9660">
            <v>376</v>
          </cell>
          <cell r="K9660">
            <v>458</v>
          </cell>
        </row>
        <row r="9661">
          <cell r="F9661">
            <v>43675</v>
          </cell>
          <cell r="G9661">
            <v>1</v>
          </cell>
          <cell r="H9661">
            <v>771</v>
          </cell>
          <cell r="I9661">
            <v>648</v>
          </cell>
          <cell r="J9661">
            <v>648</v>
          </cell>
          <cell r="K9661">
            <v>771</v>
          </cell>
        </row>
        <row r="9662">
          <cell r="F9662">
            <v>43787</v>
          </cell>
          <cell r="G9662">
            <v>2</v>
          </cell>
          <cell r="H9662">
            <v>203</v>
          </cell>
          <cell r="I9662">
            <v>154</v>
          </cell>
          <cell r="J9662">
            <v>308</v>
          </cell>
          <cell r="K9662">
            <v>406</v>
          </cell>
        </row>
        <row r="9663">
          <cell r="F9663">
            <v>43785</v>
          </cell>
          <cell r="G9663">
            <v>1</v>
          </cell>
          <cell r="H9663">
            <v>596</v>
          </cell>
          <cell r="I9663">
            <v>358</v>
          </cell>
          <cell r="J9663">
            <v>358</v>
          </cell>
          <cell r="K9663">
            <v>596</v>
          </cell>
        </row>
        <row r="9664">
          <cell r="F9664">
            <v>43715</v>
          </cell>
          <cell r="G9664">
            <v>3</v>
          </cell>
          <cell r="H9664">
            <v>1526</v>
          </cell>
          <cell r="I9664">
            <v>1251</v>
          </cell>
          <cell r="J9664">
            <v>3753</v>
          </cell>
          <cell r="K9664">
            <v>4578</v>
          </cell>
        </row>
        <row r="9665">
          <cell r="F9665">
            <v>43638</v>
          </cell>
          <cell r="G9665">
            <v>1</v>
          </cell>
          <cell r="H9665">
            <v>127</v>
          </cell>
          <cell r="I9665">
            <v>79</v>
          </cell>
          <cell r="J9665">
            <v>79</v>
          </cell>
          <cell r="K9665">
            <v>127</v>
          </cell>
        </row>
        <row r="9666">
          <cell r="F9666">
            <v>43633</v>
          </cell>
          <cell r="G9666">
            <v>1</v>
          </cell>
          <cell r="H9666">
            <v>800</v>
          </cell>
          <cell r="I9666">
            <v>536</v>
          </cell>
          <cell r="J9666">
            <v>536</v>
          </cell>
          <cell r="K9666">
            <v>800</v>
          </cell>
        </row>
        <row r="9667">
          <cell r="F9667">
            <v>43743</v>
          </cell>
          <cell r="G9667">
            <v>2</v>
          </cell>
          <cell r="H9667">
            <v>596</v>
          </cell>
          <cell r="I9667">
            <v>358</v>
          </cell>
          <cell r="J9667">
            <v>716</v>
          </cell>
          <cell r="K9667">
            <v>1192</v>
          </cell>
        </row>
        <row r="9668">
          <cell r="F9668">
            <v>43529</v>
          </cell>
          <cell r="G9668">
            <v>4</v>
          </cell>
          <cell r="H9668">
            <v>136</v>
          </cell>
          <cell r="I9668">
            <v>72</v>
          </cell>
          <cell r="J9668">
            <v>288</v>
          </cell>
          <cell r="K9668">
            <v>544</v>
          </cell>
        </row>
        <row r="9669">
          <cell r="F9669">
            <v>43682</v>
          </cell>
          <cell r="G9669">
            <v>1</v>
          </cell>
          <cell r="H9669">
            <v>1566</v>
          </cell>
          <cell r="I9669">
            <v>1190</v>
          </cell>
          <cell r="J9669">
            <v>1190</v>
          </cell>
          <cell r="K9669">
            <v>1566</v>
          </cell>
        </row>
        <row r="9670">
          <cell r="F9670">
            <v>43562</v>
          </cell>
          <cell r="G9670">
            <v>2</v>
          </cell>
          <cell r="H9670">
            <v>947</v>
          </cell>
          <cell r="I9670">
            <v>786</v>
          </cell>
          <cell r="J9670">
            <v>1572</v>
          </cell>
          <cell r="K9670">
            <v>1894</v>
          </cell>
        </row>
        <row r="9671">
          <cell r="F9671">
            <v>43815</v>
          </cell>
          <cell r="G9671">
            <v>1</v>
          </cell>
          <cell r="H9671">
            <v>530</v>
          </cell>
          <cell r="I9671">
            <v>424</v>
          </cell>
          <cell r="J9671">
            <v>424</v>
          </cell>
          <cell r="K9671">
            <v>530</v>
          </cell>
        </row>
        <row r="9672">
          <cell r="F9672">
            <v>43671</v>
          </cell>
          <cell r="G9672">
            <v>1</v>
          </cell>
          <cell r="H9672">
            <v>112</v>
          </cell>
          <cell r="I9672">
            <v>90</v>
          </cell>
          <cell r="J9672">
            <v>90</v>
          </cell>
          <cell r="K9672">
            <v>112</v>
          </cell>
        </row>
        <row r="9673">
          <cell r="F9673">
            <v>43768</v>
          </cell>
          <cell r="G9673">
            <v>2</v>
          </cell>
          <cell r="H9673">
            <v>290</v>
          </cell>
          <cell r="I9673">
            <v>200</v>
          </cell>
          <cell r="J9673">
            <v>400</v>
          </cell>
          <cell r="K9673">
            <v>580</v>
          </cell>
        </row>
        <row r="9674">
          <cell r="F9674">
            <v>43708</v>
          </cell>
          <cell r="G9674">
            <v>1</v>
          </cell>
          <cell r="H9674">
            <v>2182</v>
          </cell>
          <cell r="I9674">
            <v>1200</v>
          </cell>
          <cell r="J9674">
            <v>1200</v>
          </cell>
          <cell r="K9674">
            <v>2182</v>
          </cell>
        </row>
        <row r="9675">
          <cell r="F9675">
            <v>43742</v>
          </cell>
          <cell r="G9675">
            <v>1</v>
          </cell>
          <cell r="H9675">
            <v>2182</v>
          </cell>
          <cell r="I9675">
            <v>1200</v>
          </cell>
          <cell r="J9675">
            <v>1200</v>
          </cell>
          <cell r="K9675">
            <v>2182</v>
          </cell>
        </row>
        <row r="9676">
          <cell r="F9676">
            <v>43768</v>
          </cell>
          <cell r="G9676">
            <v>3</v>
          </cell>
          <cell r="H9676">
            <v>556</v>
          </cell>
          <cell r="I9676">
            <v>395</v>
          </cell>
          <cell r="J9676">
            <v>1185</v>
          </cell>
          <cell r="K9676">
            <v>1668</v>
          </cell>
        </row>
        <row r="9677">
          <cell r="F9677">
            <v>43793</v>
          </cell>
          <cell r="G9677">
            <v>1</v>
          </cell>
          <cell r="H9677">
            <v>203</v>
          </cell>
          <cell r="I9677">
            <v>154</v>
          </cell>
          <cell r="J9677">
            <v>154</v>
          </cell>
          <cell r="K9677">
            <v>203</v>
          </cell>
        </row>
        <row r="9678">
          <cell r="F9678">
            <v>43582</v>
          </cell>
          <cell r="G9678">
            <v>3</v>
          </cell>
          <cell r="H9678">
            <v>2410</v>
          </cell>
          <cell r="I9678">
            <v>1518</v>
          </cell>
          <cell r="J9678">
            <v>4554</v>
          </cell>
          <cell r="K9678">
            <v>7230</v>
          </cell>
        </row>
        <row r="9679">
          <cell r="F9679">
            <v>43602</v>
          </cell>
          <cell r="G9679">
            <v>3</v>
          </cell>
          <cell r="H9679">
            <v>127</v>
          </cell>
          <cell r="I9679">
            <v>79</v>
          </cell>
          <cell r="J9679">
            <v>237</v>
          </cell>
          <cell r="K9679">
            <v>381</v>
          </cell>
        </row>
        <row r="9680">
          <cell r="F9680">
            <v>43660</v>
          </cell>
          <cell r="G9680">
            <v>2</v>
          </cell>
          <cell r="H9680">
            <v>1635</v>
          </cell>
          <cell r="I9680">
            <v>1046</v>
          </cell>
          <cell r="J9680">
            <v>2092</v>
          </cell>
          <cell r="K9680">
            <v>3270</v>
          </cell>
        </row>
        <row r="9681">
          <cell r="F9681">
            <v>43691</v>
          </cell>
          <cell r="G9681">
            <v>1</v>
          </cell>
          <cell r="H9681">
            <v>1972</v>
          </cell>
          <cell r="I9681">
            <v>1321</v>
          </cell>
          <cell r="J9681">
            <v>1321</v>
          </cell>
          <cell r="K9681">
            <v>1972</v>
          </cell>
        </row>
        <row r="9682">
          <cell r="F9682">
            <v>43468</v>
          </cell>
          <cell r="G9682">
            <v>2</v>
          </cell>
          <cell r="H9682">
            <v>95</v>
          </cell>
          <cell r="I9682">
            <v>61</v>
          </cell>
          <cell r="J9682">
            <v>122</v>
          </cell>
          <cell r="K9682">
            <v>190</v>
          </cell>
        </row>
        <row r="9683">
          <cell r="F9683">
            <v>43673</v>
          </cell>
          <cell r="G9683">
            <v>2</v>
          </cell>
          <cell r="H9683">
            <v>2391</v>
          </cell>
          <cell r="I9683">
            <v>1291</v>
          </cell>
          <cell r="J9683">
            <v>2582</v>
          </cell>
          <cell r="K9683">
            <v>4782</v>
          </cell>
        </row>
        <row r="9684">
          <cell r="F9684">
            <v>43517</v>
          </cell>
          <cell r="G9684">
            <v>2</v>
          </cell>
          <cell r="H9684">
            <v>684</v>
          </cell>
          <cell r="I9684">
            <v>561</v>
          </cell>
          <cell r="J9684">
            <v>1122</v>
          </cell>
          <cell r="K9684">
            <v>1368</v>
          </cell>
        </row>
        <row r="9685">
          <cell r="F9685">
            <v>43516</v>
          </cell>
          <cell r="G9685">
            <v>1</v>
          </cell>
          <cell r="H9685">
            <v>1848</v>
          </cell>
          <cell r="I9685">
            <v>1294</v>
          </cell>
          <cell r="J9685">
            <v>1294</v>
          </cell>
          <cell r="K9685">
            <v>1848</v>
          </cell>
        </row>
        <row r="9686">
          <cell r="F9686">
            <v>43800</v>
          </cell>
          <cell r="G9686">
            <v>4</v>
          </cell>
          <cell r="H9686">
            <v>1566</v>
          </cell>
          <cell r="I9686">
            <v>1190</v>
          </cell>
          <cell r="J9686">
            <v>4760</v>
          </cell>
          <cell r="K9686">
            <v>6264</v>
          </cell>
        </row>
        <row r="9687">
          <cell r="F9687">
            <v>43829</v>
          </cell>
          <cell r="G9687">
            <v>2</v>
          </cell>
          <cell r="H9687">
            <v>584</v>
          </cell>
          <cell r="I9687">
            <v>420</v>
          </cell>
          <cell r="J9687">
            <v>840</v>
          </cell>
          <cell r="K9687">
            <v>1168</v>
          </cell>
        </row>
        <row r="9688">
          <cell r="F9688">
            <v>43720</v>
          </cell>
          <cell r="G9688">
            <v>3</v>
          </cell>
          <cell r="H9688">
            <v>2396</v>
          </cell>
          <cell r="I9688">
            <v>1965</v>
          </cell>
          <cell r="J9688">
            <v>5895</v>
          </cell>
          <cell r="K9688">
            <v>7188</v>
          </cell>
        </row>
        <row r="9689">
          <cell r="F9689">
            <v>43690</v>
          </cell>
          <cell r="G9689">
            <v>1</v>
          </cell>
          <cell r="H9689">
            <v>1077</v>
          </cell>
          <cell r="I9689">
            <v>732</v>
          </cell>
          <cell r="J9689">
            <v>732</v>
          </cell>
          <cell r="K9689">
            <v>1077</v>
          </cell>
        </row>
        <row r="9690">
          <cell r="F9690">
            <v>43517</v>
          </cell>
          <cell r="G9690">
            <v>1</v>
          </cell>
          <cell r="H9690">
            <v>2283</v>
          </cell>
          <cell r="I9690">
            <v>1484</v>
          </cell>
          <cell r="J9690">
            <v>1484</v>
          </cell>
          <cell r="K9690">
            <v>2283</v>
          </cell>
        </row>
        <row r="9691">
          <cell r="F9691">
            <v>43693</v>
          </cell>
          <cell r="G9691">
            <v>3</v>
          </cell>
          <cell r="H9691">
            <v>684</v>
          </cell>
          <cell r="I9691">
            <v>561</v>
          </cell>
          <cell r="J9691">
            <v>1683</v>
          </cell>
          <cell r="K9691">
            <v>2052</v>
          </cell>
        </row>
        <row r="9692">
          <cell r="F9692">
            <v>43470</v>
          </cell>
          <cell r="G9692">
            <v>1</v>
          </cell>
          <cell r="H9692">
            <v>1119</v>
          </cell>
          <cell r="I9692">
            <v>683</v>
          </cell>
          <cell r="J9692">
            <v>683</v>
          </cell>
          <cell r="K9692">
            <v>1119</v>
          </cell>
        </row>
        <row r="9693">
          <cell r="F9693">
            <v>43630</v>
          </cell>
          <cell r="G9693">
            <v>1</v>
          </cell>
          <cell r="H9693">
            <v>1708</v>
          </cell>
          <cell r="I9693">
            <v>871</v>
          </cell>
          <cell r="J9693">
            <v>871</v>
          </cell>
          <cell r="K9693">
            <v>1708</v>
          </cell>
        </row>
        <row r="9694">
          <cell r="F9694">
            <v>43713</v>
          </cell>
          <cell r="G9694">
            <v>2</v>
          </cell>
          <cell r="H9694">
            <v>1899</v>
          </cell>
          <cell r="I9694">
            <v>1044</v>
          </cell>
          <cell r="J9694">
            <v>2088</v>
          </cell>
          <cell r="K9694">
            <v>3798</v>
          </cell>
        </row>
        <row r="9695">
          <cell r="F9695">
            <v>43524</v>
          </cell>
          <cell r="G9695">
            <v>2</v>
          </cell>
          <cell r="H9695">
            <v>817</v>
          </cell>
          <cell r="I9695">
            <v>409</v>
          </cell>
          <cell r="J9695">
            <v>818</v>
          </cell>
          <cell r="K9695">
            <v>1634</v>
          </cell>
        </row>
        <row r="9696">
          <cell r="F9696">
            <v>43690</v>
          </cell>
          <cell r="G9696">
            <v>1</v>
          </cell>
          <cell r="H9696">
            <v>2182</v>
          </cell>
          <cell r="I9696">
            <v>1200</v>
          </cell>
          <cell r="J9696">
            <v>1200</v>
          </cell>
          <cell r="K9696">
            <v>2182</v>
          </cell>
        </row>
        <row r="9697">
          <cell r="F9697">
            <v>43479</v>
          </cell>
          <cell r="G9697">
            <v>2</v>
          </cell>
          <cell r="H9697">
            <v>667</v>
          </cell>
          <cell r="I9697">
            <v>387</v>
          </cell>
          <cell r="J9697">
            <v>774</v>
          </cell>
          <cell r="K9697">
            <v>1334</v>
          </cell>
        </row>
        <row r="9698">
          <cell r="F9698">
            <v>43703</v>
          </cell>
          <cell r="G9698">
            <v>1</v>
          </cell>
          <cell r="H9698">
            <v>1798</v>
          </cell>
          <cell r="I9698">
            <v>971</v>
          </cell>
          <cell r="J9698">
            <v>971</v>
          </cell>
          <cell r="K9698">
            <v>1798</v>
          </cell>
        </row>
        <row r="9699">
          <cell r="F9699">
            <v>43476</v>
          </cell>
          <cell r="G9699">
            <v>3</v>
          </cell>
          <cell r="H9699">
            <v>947</v>
          </cell>
          <cell r="I9699">
            <v>786</v>
          </cell>
          <cell r="J9699">
            <v>2358</v>
          </cell>
          <cell r="K9699">
            <v>2841</v>
          </cell>
        </row>
        <row r="9700">
          <cell r="F9700">
            <v>43614</v>
          </cell>
          <cell r="G9700">
            <v>3</v>
          </cell>
          <cell r="H9700">
            <v>1783</v>
          </cell>
          <cell r="I9700">
            <v>1516</v>
          </cell>
          <cell r="J9700">
            <v>4548</v>
          </cell>
          <cell r="K9700">
            <v>5349</v>
          </cell>
        </row>
        <row r="9701">
          <cell r="F9701">
            <v>43548</v>
          </cell>
          <cell r="G9701">
            <v>2</v>
          </cell>
          <cell r="H9701">
            <v>1967</v>
          </cell>
          <cell r="I9701">
            <v>1397</v>
          </cell>
          <cell r="J9701">
            <v>2794</v>
          </cell>
          <cell r="K9701">
            <v>3934</v>
          </cell>
        </row>
        <row r="9702">
          <cell r="F9702">
            <v>43618</v>
          </cell>
          <cell r="G9702">
            <v>1</v>
          </cell>
          <cell r="H9702">
            <v>1119</v>
          </cell>
          <cell r="I9702">
            <v>683</v>
          </cell>
          <cell r="J9702">
            <v>683</v>
          </cell>
          <cell r="K9702">
            <v>1119</v>
          </cell>
        </row>
        <row r="9703">
          <cell r="F9703">
            <v>43676</v>
          </cell>
          <cell r="G9703">
            <v>1</v>
          </cell>
          <cell r="H9703">
            <v>1522</v>
          </cell>
          <cell r="I9703">
            <v>791</v>
          </cell>
          <cell r="J9703">
            <v>791</v>
          </cell>
          <cell r="K9703">
            <v>1522</v>
          </cell>
        </row>
        <row r="9704">
          <cell r="F9704">
            <v>43483</v>
          </cell>
          <cell r="G9704">
            <v>2</v>
          </cell>
          <cell r="H9704">
            <v>826</v>
          </cell>
          <cell r="I9704">
            <v>562</v>
          </cell>
          <cell r="J9704">
            <v>1124</v>
          </cell>
          <cell r="K9704">
            <v>1652</v>
          </cell>
        </row>
        <row r="9705">
          <cell r="F9705">
            <v>43549</v>
          </cell>
          <cell r="G9705">
            <v>2</v>
          </cell>
          <cell r="H9705">
            <v>596</v>
          </cell>
          <cell r="I9705">
            <v>358</v>
          </cell>
          <cell r="J9705">
            <v>716</v>
          </cell>
          <cell r="K9705">
            <v>1192</v>
          </cell>
        </row>
        <row r="9706">
          <cell r="F9706">
            <v>43635</v>
          </cell>
          <cell r="G9706">
            <v>1</v>
          </cell>
          <cell r="H9706">
            <v>112</v>
          </cell>
          <cell r="I9706">
            <v>90</v>
          </cell>
          <cell r="J9706">
            <v>90</v>
          </cell>
          <cell r="K9706">
            <v>112</v>
          </cell>
        </row>
        <row r="9707">
          <cell r="F9707">
            <v>43726</v>
          </cell>
          <cell r="G9707">
            <v>1</v>
          </cell>
          <cell r="H9707">
            <v>368</v>
          </cell>
          <cell r="I9707">
            <v>269</v>
          </cell>
          <cell r="J9707">
            <v>269</v>
          </cell>
          <cell r="K9707">
            <v>368</v>
          </cell>
        </row>
        <row r="9708">
          <cell r="F9708">
            <v>43746</v>
          </cell>
          <cell r="G9708">
            <v>3</v>
          </cell>
          <cell r="H9708">
            <v>1783</v>
          </cell>
          <cell r="I9708">
            <v>1516</v>
          </cell>
          <cell r="J9708">
            <v>4548</v>
          </cell>
          <cell r="K9708">
            <v>5349</v>
          </cell>
        </row>
        <row r="9709">
          <cell r="F9709">
            <v>43502</v>
          </cell>
          <cell r="G9709">
            <v>1</v>
          </cell>
          <cell r="H9709">
            <v>2283</v>
          </cell>
          <cell r="I9709">
            <v>1484</v>
          </cell>
          <cell r="J9709">
            <v>1484</v>
          </cell>
          <cell r="K9709">
            <v>2283</v>
          </cell>
        </row>
        <row r="9710">
          <cell r="F9710">
            <v>43573</v>
          </cell>
          <cell r="G9710">
            <v>1</v>
          </cell>
          <cell r="H9710">
            <v>684</v>
          </cell>
          <cell r="I9710">
            <v>561</v>
          </cell>
          <cell r="J9710">
            <v>561</v>
          </cell>
          <cell r="K9710">
            <v>684</v>
          </cell>
        </row>
        <row r="9711">
          <cell r="F9711">
            <v>43519</v>
          </cell>
          <cell r="G9711">
            <v>2</v>
          </cell>
          <cell r="H9711">
            <v>1809</v>
          </cell>
          <cell r="I9711">
            <v>1067</v>
          </cell>
          <cell r="J9711">
            <v>2134</v>
          </cell>
          <cell r="K9711">
            <v>3618</v>
          </cell>
        </row>
        <row r="9712">
          <cell r="F9712">
            <v>43767</v>
          </cell>
          <cell r="G9712">
            <v>1</v>
          </cell>
          <cell r="H9712">
            <v>847</v>
          </cell>
          <cell r="I9712">
            <v>534</v>
          </cell>
          <cell r="J9712">
            <v>534</v>
          </cell>
          <cell r="K9712">
            <v>847</v>
          </cell>
        </row>
        <row r="9713">
          <cell r="F9713">
            <v>43812</v>
          </cell>
          <cell r="G9713">
            <v>2</v>
          </cell>
          <cell r="H9713">
            <v>2241</v>
          </cell>
          <cell r="I9713">
            <v>1367</v>
          </cell>
          <cell r="J9713">
            <v>2734</v>
          </cell>
          <cell r="K9713">
            <v>4482</v>
          </cell>
        </row>
        <row r="9714">
          <cell r="F9714">
            <v>43729</v>
          </cell>
          <cell r="G9714">
            <v>1</v>
          </cell>
          <cell r="H9714">
            <v>2495</v>
          </cell>
          <cell r="I9714">
            <v>1896</v>
          </cell>
          <cell r="J9714">
            <v>1896</v>
          </cell>
          <cell r="K9714">
            <v>2495</v>
          </cell>
        </row>
        <row r="9715">
          <cell r="F9715">
            <v>43471</v>
          </cell>
          <cell r="G9715">
            <v>1</v>
          </cell>
          <cell r="H9715">
            <v>1367</v>
          </cell>
          <cell r="I9715">
            <v>984</v>
          </cell>
          <cell r="J9715">
            <v>984</v>
          </cell>
          <cell r="K9715">
            <v>1367</v>
          </cell>
        </row>
        <row r="9716">
          <cell r="F9716">
            <v>43610</v>
          </cell>
          <cell r="G9716">
            <v>4</v>
          </cell>
          <cell r="H9716">
            <v>2391</v>
          </cell>
          <cell r="I9716">
            <v>1291</v>
          </cell>
          <cell r="J9716">
            <v>5164</v>
          </cell>
          <cell r="K9716">
            <v>9564</v>
          </cell>
        </row>
        <row r="9717">
          <cell r="F9717">
            <v>43653</v>
          </cell>
          <cell r="G9717">
            <v>1</v>
          </cell>
          <cell r="H9717">
            <v>368</v>
          </cell>
          <cell r="I9717">
            <v>269</v>
          </cell>
          <cell r="J9717">
            <v>269</v>
          </cell>
          <cell r="K9717">
            <v>368</v>
          </cell>
        </row>
        <row r="9718">
          <cell r="F9718">
            <v>43642</v>
          </cell>
          <cell r="G9718">
            <v>4</v>
          </cell>
          <cell r="H9718">
            <v>217</v>
          </cell>
          <cell r="I9718">
            <v>171</v>
          </cell>
          <cell r="J9718">
            <v>684</v>
          </cell>
          <cell r="K9718">
            <v>868</v>
          </cell>
        </row>
        <row r="9719">
          <cell r="F9719">
            <v>43570</v>
          </cell>
          <cell r="G9719">
            <v>1</v>
          </cell>
          <cell r="H9719">
            <v>1826</v>
          </cell>
          <cell r="I9719">
            <v>1443</v>
          </cell>
          <cell r="J9719">
            <v>1443</v>
          </cell>
          <cell r="K9719">
            <v>1826</v>
          </cell>
        </row>
        <row r="9720">
          <cell r="F9720">
            <v>43512</v>
          </cell>
          <cell r="G9720">
            <v>4</v>
          </cell>
          <cell r="H9720">
            <v>880</v>
          </cell>
          <cell r="I9720">
            <v>634</v>
          </cell>
          <cell r="J9720">
            <v>2536</v>
          </cell>
          <cell r="K9720">
            <v>3520</v>
          </cell>
        </row>
        <row r="9721">
          <cell r="F9721">
            <v>43762</v>
          </cell>
          <cell r="G9721">
            <v>1</v>
          </cell>
          <cell r="H9721">
            <v>1077</v>
          </cell>
          <cell r="I9721">
            <v>732</v>
          </cell>
          <cell r="J9721">
            <v>732</v>
          </cell>
          <cell r="K9721">
            <v>1077</v>
          </cell>
        </row>
        <row r="9722">
          <cell r="F9722">
            <v>43627</v>
          </cell>
          <cell r="G9722">
            <v>1</v>
          </cell>
          <cell r="H9722">
            <v>2091</v>
          </cell>
          <cell r="I9722">
            <v>1485</v>
          </cell>
          <cell r="J9722">
            <v>1485</v>
          </cell>
          <cell r="K9722">
            <v>2091</v>
          </cell>
        </row>
        <row r="9723">
          <cell r="F9723">
            <v>43638</v>
          </cell>
          <cell r="G9723">
            <v>3</v>
          </cell>
          <cell r="H9723">
            <v>530</v>
          </cell>
          <cell r="I9723">
            <v>435</v>
          </cell>
          <cell r="J9723">
            <v>1305</v>
          </cell>
          <cell r="K9723">
            <v>1590</v>
          </cell>
        </row>
        <row r="9724">
          <cell r="F9724">
            <v>43723</v>
          </cell>
          <cell r="G9724">
            <v>3</v>
          </cell>
          <cell r="H9724">
            <v>1494</v>
          </cell>
          <cell r="I9724">
            <v>971</v>
          </cell>
          <cell r="J9724">
            <v>2913</v>
          </cell>
          <cell r="K9724">
            <v>4482</v>
          </cell>
        </row>
        <row r="9725">
          <cell r="F9725">
            <v>43731</v>
          </cell>
          <cell r="G9725">
            <v>1</v>
          </cell>
          <cell r="H9725">
            <v>545</v>
          </cell>
          <cell r="I9725">
            <v>425</v>
          </cell>
          <cell r="J9725">
            <v>425</v>
          </cell>
          <cell r="K9725">
            <v>545</v>
          </cell>
        </row>
        <row r="9726">
          <cell r="F9726">
            <v>43695</v>
          </cell>
          <cell r="G9726">
            <v>2</v>
          </cell>
          <cell r="H9726">
            <v>392</v>
          </cell>
          <cell r="I9726">
            <v>255</v>
          </cell>
          <cell r="J9726">
            <v>510</v>
          </cell>
          <cell r="K9726">
            <v>784</v>
          </cell>
        </row>
        <row r="9727">
          <cell r="F9727">
            <v>43589</v>
          </cell>
          <cell r="G9727">
            <v>1</v>
          </cell>
          <cell r="H9727">
            <v>1278</v>
          </cell>
          <cell r="I9727">
            <v>665</v>
          </cell>
          <cell r="J9727">
            <v>665</v>
          </cell>
          <cell r="K9727">
            <v>1278</v>
          </cell>
        </row>
        <row r="9728">
          <cell r="F9728">
            <v>43501</v>
          </cell>
          <cell r="G9728">
            <v>1</v>
          </cell>
          <cell r="H9728">
            <v>2396</v>
          </cell>
          <cell r="I9728">
            <v>1965</v>
          </cell>
          <cell r="J9728">
            <v>1965</v>
          </cell>
          <cell r="K9728">
            <v>2396</v>
          </cell>
        </row>
        <row r="9729">
          <cell r="F9729">
            <v>43486</v>
          </cell>
          <cell r="G9729">
            <v>3</v>
          </cell>
          <cell r="H9729">
            <v>1798</v>
          </cell>
          <cell r="I9729">
            <v>971</v>
          </cell>
          <cell r="J9729">
            <v>2913</v>
          </cell>
          <cell r="K9729">
            <v>5394</v>
          </cell>
        </row>
        <row r="9730">
          <cell r="F9730">
            <v>43479</v>
          </cell>
          <cell r="G9730">
            <v>1</v>
          </cell>
          <cell r="H9730">
            <v>1278</v>
          </cell>
          <cell r="I9730">
            <v>665</v>
          </cell>
          <cell r="J9730">
            <v>665</v>
          </cell>
          <cell r="K9730">
            <v>1278</v>
          </cell>
        </row>
        <row r="9731">
          <cell r="F9731">
            <v>43685</v>
          </cell>
          <cell r="G9731">
            <v>4</v>
          </cell>
          <cell r="H9731">
            <v>1783</v>
          </cell>
          <cell r="I9731">
            <v>1230</v>
          </cell>
          <cell r="J9731">
            <v>4920</v>
          </cell>
          <cell r="K9731">
            <v>7132</v>
          </cell>
        </row>
        <row r="9732">
          <cell r="F9732">
            <v>43639</v>
          </cell>
          <cell r="G9732">
            <v>1</v>
          </cell>
          <cell r="H9732">
            <v>2497</v>
          </cell>
          <cell r="I9732">
            <v>1473</v>
          </cell>
          <cell r="J9732">
            <v>1473</v>
          </cell>
          <cell r="K9732">
            <v>2497</v>
          </cell>
        </row>
        <row r="9733">
          <cell r="F9733">
            <v>43683</v>
          </cell>
          <cell r="G9733">
            <v>4</v>
          </cell>
          <cell r="H9733">
            <v>2353</v>
          </cell>
          <cell r="I9733">
            <v>1788</v>
          </cell>
          <cell r="J9733">
            <v>7152</v>
          </cell>
          <cell r="K9733">
            <v>9412</v>
          </cell>
        </row>
        <row r="9734">
          <cell r="F9734">
            <v>43581</v>
          </cell>
          <cell r="G9734">
            <v>1</v>
          </cell>
          <cell r="H9734">
            <v>1077</v>
          </cell>
          <cell r="I9734">
            <v>732</v>
          </cell>
          <cell r="J9734">
            <v>732</v>
          </cell>
          <cell r="K9734">
            <v>1077</v>
          </cell>
        </row>
        <row r="9735">
          <cell r="F9735">
            <v>43697</v>
          </cell>
          <cell r="G9735">
            <v>1</v>
          </cell>
          <cell r="H9735">
            <v>112</v>
          </cell>
          <cell r="I9735">
            <v>90</v>
          </cell>
          <cell r="J9735">
            <v>90</v>
          </cell>
          <cell r="K9735">
            <v>112</v>
          </cell>
        </row>
        <row r="9736">
          <cell r="F9736">
            <v>43794</v>
          </cell>
          <cell r="G9736">
            <v>3</v>
          </cell>
          <cell r="H9736">
            <v>1889</v>
          </cell>
          <cell r="I9736">
            <v>945</v>
          </cell>
          <cell r="J9736">
            <v>2835</v>
          </cell>
          <cell r="K9736">
            <v>5667</v>
          </cell>
        </row>
        <row r="9737">
          <cell r="F9737">
            <v>43536</v>
          </cell>
          <cell r="G9737">
            <v>1</v>
          </cell>
          <cell r="H9737">
            <v>2241</v>
          </cell>
          <cell r="I9737">
            <v>1367</v>
          </cell>
          <cell r="J9737">
            <v>1367</v>
          </cell>
          <cell r="K9737">
            <v>2241</v>
          </cell>
        </row>
        <row r="9738">
          <cell r="F9738">
            <v>43544</v>
          </cell>
          <cell r="G9738">
            <v>3</v>
          </cell>
          <cell r="H9738">
            <v>502</v>
          </cell>
          <cell r="I9738">
            <v>296</v>
          </cell>
          <cell r="J9738">
            <v>888</v>
          </cell>
          <cell r="K9738">
            <v>1506</v>
          </cell>
        </row>
        <row r="9739">
          <cell r="F9739">
            <v>43707</v>
          </cell>
          <cell r="G9739">
            <v>1</v>
          </cell>
          <cell r="H9739">
            <v>1351</v>
          </cell>
          <cell r="I9739">
            <v>1108</v>
          </cell>
          <cell r="J9739">
            <v>1108</v>
          </cell>
          <cell r="K9739">
            <v>1351</v>
          </cell>
        </row>
        <row r="9740">
          <cell r="F9740">
            <v>43657</v>
          </cell>
          <cell r="G9740">
            <v>1</v>
          </cell>
          <cell r="H9740">
            <v>181</v>
          </cell>
          <cell r="I9740">
            <v>130</v>
          </cell>
          <cell r="J9740">
            <v>130</v>
          </cell>
          <cell r="K9740">
            <v>181</v>
          </cell>
        </row>
        <row r="9741">
          <cell r="F9741">
            <v>43576</v>
          </cell>
          <cell r="G9741">
            <v>3</v>
          </cell>
          <cell r="H9741">
            <v>2141</v>
          </cell>
          <cell r="I9741">
            <v>1777</v>
          </cell>
          <cell r="J9741">
            <v>5331</v>
          </cell>
          <cell r="K9741">
            <v>6423</v>
          </cell>
        </row>
        <row r="9742">
          <cell r="F9742">
            <v>43547</v>
          </cell>
          <cell r="G9742">
            <v>1</v>
          </cell>
          <cell r="H9742">
            <v>603</v>
          </cell>
          <cell r="I9742">
            <v>416</v>
          </cell>
          <cell r="J9742">
            <v>416</v>
          </cell>
          <cell r="K9742">
            <v>603</v>
          </cell>
        </row>
        <row r="9743">
          <cell r="F9743">
            <v>43741</v>
          </cell>
          <cell r="G9743">
            <v>3</v>
          </cell>
          <cell r="H9743">
            <v>1812</v>
          </cell>
          <cell r="I9743">
            <v>1305</v>
          </cell>
          <cell r="J9743">
            <v>3915</v>
          </cell>
          <cell r="K9743">
            <v>5436</v>
          </cell>
        </row>
        <row r="9744">
          <cell r="F9744">
            <v>43560</v>
          </cell>
          <cell r="G9744">
            <v>3</v>
          </cell>
          <cell r="H9744">
            <v>95</v>
          </cell>
          <cell r="I9744">
            <v>61</v>
          </cell>
          <cell r="J9744">
            <v>183</v>
          </cell>
          <cell r="K9744">
            <v>285</v>
          </cell>
        </row>
        <row r="9745">
          <cell r="F9745">
            <v>43662</v>
          </cell>
          <cell r="G9745">
            <v>2</v>
          </cell>
          <cell r="H9745">
            <v>1414</v>
          </cell>
          <cell r="I9745">
            <v>962</v>
          </cell>
          <cell r="J9745">
            <v>1924</v>
          </cell>
          <cell r="K9745">
            <v>2828</v>
          </cell>
        </row>
        <row r="9746">
          <cell r="F9746">
            <v>43780</v>
          </cell>
          <cell r="G9746">
            <v>2</v>
          </cell>
          <cell r="H9746">
            <v>136</v>
          </cell>
          <cell r="I9746">
            <v>72</v>
          </cell>
          <cell r="J9746">
            <v>144</v>
          </cell>
          <cell r="K9746">
            <v>272</v>
          </cell>
        </row>
        <row r="9747">
          <cell r="F9747">
            <v>43739</v>
          </cell>
          <cell r="G9747">
            <v>2</v>
          </cell>
          <cell r="H9747">
            <v>1077</v>
          </cell>
          <cell r="I9747">
            <v>732</v>
          </cell>
          <cell r="J9747">
            <v>1464</v>
          </cell>
          <cell r="K9747">
            <v>2154</v>
          </cell>
        </row>
        <row r="9748">
          <cell r="F9748">
            <v>43687</v>
          </cell>
          <cell r="G9748">
            <v>2</v>
          </cell>
          <cell r="H9748">
            <v>1798</v>
          </cell>
          <cell r="I9748">
            <v>971</v>
          </cell>
          <cell r="J9748">
            <v>1942</v>
          </cell>
          <cell r="K9748">
            <v>3596</v>
          </cell>
        </row>
        <row r="9749">
          <cell r="F9749">
            <v>43519</v>
          </cell>
          <cell r="G9749">
            <v>3</v>
          </cell>
          <cell r="H9749">
            <v>1178</v>
          </cell>
          <cell r="I9749">
            <v>683</v>
          </cell>
          <cell r="J9749">
            <v>2049</v>
          </cell>
          <cell r="K9749">
            <v>3534</v>
          </cell>
        </row>
        <row r="9750">
          <cell r="F9750">
            <v>43719</v>
          </cell>
          <cell r="G9750">
            <v>2</v>
          </cell>
          <cell r="H9750">
            <v>1077</v>
          </cell>
          <cell r="I9750">
            <v>732</v>
          </cell>
          <cell r="J9750">
            <v>1464</v>
          </cell>
          <cell r="K9750">
            <v>2154</v>
          </cell>
        </row>
        <row r="9751">
          <cell r="F9751">
            <v>43500</v>
          </cell>
          <cell r="G9751">
            <v>1</v>
          </cell>
          <cell r="H9751">
            <v>123</v>
          </cell>
          <cell r="I9751">
            <v>84</v>
          </cell>
          <cell r="J9751">
            <v>84</v>
          </cell>
          <cell r="K9751">
            <v>123</v>
          </cell>
        </row>
        <row r="9752">
          <cell r="F9752">
            <v>43801</v>
          </cell>
          <cell r="G9752">
            <v>2</v>
          </cell>
          <cell r="H9752">
            <v>181</v>
          </cell>
          <cell r="I9752">
            <v>130</v>
          </cell>
          <cell r="J9752">
            <v>260</v>
          </cell>
          <cell r="K9752">
            <v>362</v>
          </cell>
        </row>
        <row r="9753">
          <cell r="F9753">
            <v>43545</v>
          </cell>
          <cell r="G9753">
            <v>1</v>
          </cell>
          <cell r="H9753">
            <v>2495</v>
          </cell>
          <cell r="I9753">
            <v>1896</v>
          </cell>
          <cell r="J9753">
            <v>1896</v>
          </cell>
          <cell r="K9753">
            <v>2495</v>
          </cell>
        </row>
        <row r="9754">
          <cell r="F9754">
            <v>43770</v>
          </cell>
          <cell r="G9754">
            <v>1</v>
          </cell>
          <cell r="H9754">
            <v>2241</v>
          </cell>
          <cell r="I9754">
            <v>1367</v>
          </cell>
          <cell r="J9754">
            <v>1367</v>
          </cell>
          <cell r="K9754">
            <v>2241</v>
          </cell>
        </row>
        <row r="9755">
          <cell r="F9755">
            <v>43516</v>
          </cell>
          <cell r="G9755">
            <v>1</v>
          </cell>
          <cell r="H9755">
            <v>545</v>
          </cell>
          <cell r="I9755">
            <v>425</v>
          </cell>
          <cell r="J9755">
            <v>425</v>
          </cell>
          <cell r="K9755">
            <v>545</v>
          </cell>
        </row>
        <row r="9756">
          <cell r="F9756">
            <v>43586</v>
          </cell>
          <cell r="G9756">
            <v>3</v>
          </cell>
          <cell r="H9756">
            <v>1899</v>
          </cell>
          <cell r="I9756">
            <v>1044</v>
          </cell>
          <cell r="J9756">
            <v>3132</v>
          </cell>
          <cell r="K9756">
            <v>5697</v>
          </cell>
        </row>
        <row r="9757">
          <cell r="F9757">
            <v>43759</v>
          </cell>
          <cell r="G9757">
            <v>1</v>
          </cell>
          <cell r="H9757">
            <v>1351</v>
          </cell>
          <cell r="I9757">
            <v>1108</v>
          </cell>
          <cell r="J9757">
            <v>1108</v>
          </cell>
          <cell r="K9757">
            <v>1351</v>
          </cell>
        </row>
        <row r="9758">
          <cell r="F9758">
            <v>43828</v>
          </cell>
          <cell r="G9758">
            <v>1</v>
          </cell>
          <cell r="H9758">
            <v>1467</v>
          </cell>
          <cell r="I9758">
            <v>807</v>
          </cell>
          <cell r="J9758">
            <v>807</v>
          </cell>
          <cell r="K9758">
            <v>1467</v>
          </cell>
        </row>
        <row r="9759">
          <cell r="F9759">
            <v>43594</v>
          </cell>
          <cell r="G9759">
            <v>3</v>
          </cell>
          <cell r="H9759">
            <v>1278</v>
          </cell>
          <cell r="I9759">
            <v>665</v>
          </cell>
          <cell r="J9759">
            <v>1995</v>
          </cell>
          <cell r="K9759">
            <v>3834</v>
          </cell>
        </row>
        <row r="9760">
          <cell r="F9760">
            <v>43691</v>
          </cell>
          <cell r="G9760">
            <v>1</v>
          </cell>
          <cell r="H9760">
            <v>584</v>
          </cell>
          <cell r="I9760">
            <v>420</v>
          </cell>
          <cell r="J9760">
            <v>420</v>
          </cell>
          <cell r="K9760">
            <v>584</v>
          </cell>
        </row>
        <row r="9761">
          <cell r="F9761">
            <v>43553</v>
          </cell>
          <cell r="G9761">
            <v>4</v>
          </cell>
          <cell r="H9761">
            <v>556</v>
          </cell>
          <cell r="I9761">
            <v>395</v>
          </cell>
          <cell r="J9761">
            <v>1580</v>
          </cell>
          <cell r="K9761">
            <v>2224</v>
          </cell>
        </row>
        <row r="9762">
          <cell r="F9762">
            <v>43618</v>
          </cell>
          <cell r="G9762">
            <v>1</v>
          </cell>
          <cell r="H9762">
            <v>771</v>
          </cell>
          <cell r="I9762">
            <v>648</v>
          </cell>
          <cell r="J9762">
            <v>648</v>
          </cell>
          <cell r="K9762">
            <v>771</v>
          </cell>
        </row>
        <row r="9763">
          <cell r="F9763">
            <v>43700</v>
          </cell>
          <cell r="G9763">
            <v>3</v>
          </cell>
          <cell r="H9763">
            <v>1566</v>
          </cell>
          <cell r="I9763">
            <v>1190</v>
          </cell>
          <cell r="J9763">
            <v>3570</v>
          </cell>
          <cell r="K9763">
            <v>4698</v>
          </cell>
        </row>
        <row r="9764">
          <cell r="F9764">
            <v>43745</v>
          </cell>
          <cell r="G9764">
            <v>2</v>
          </cell>
          <cell r="H9764">
            <v>127</v>
          </cell>
          <cell r="I9764">
            <v>79</v>
          </cell>
          <cell r="J9764">
            <v>158</v>
          </cell>
          <cell r="K9764">
            <v>254</v>
          </cell>
        </row>
        <row r="9765">
          <cell r="F9765">
            <v>43469</v>
          </cell>
          <cell r="G9765">
            <v>1</v>
          </cell>
          <cell r="H9765">
            <v>368</v>
          </cell>
          <cell r="I9765">
            <v>294</v>
          </cell>
          <cell r="J9765">
            <v>294</v>
          </cell>
          <cell r="K9765">
            <v>368</v>
          </cell>
        </row>
        <row r="9766">
          <cell r="F9766">
            <v>43482</v>
          </cell>
          <cell r="G9766">
            <v>1</v>
          </cell>
          <cell r="H9766">
            <v>1367</v>
          </cell>
          <cell r="I9766">
            <v>984</v>
          </cell>
          <cell r="J9766">
            <v>984</v>
          </cell>
          <cell r="K9766">
            <v>1367</v>
          </cell>
        </row>
        <row r="9767">
          <cell r="F9767">
            <v>43762</v>
          </cell>
          <cell r="G9767">
            <v>1</v>
          </cell>
          <cell r="H9767">
            <v>1522</v>
          </cell>
          <cell r="I9767">
            <v>791</v>
          </cell>
          <cell r="J9767">
            <v>791</v>
          </cell>
          <cell r="K9767">
            <v>1522</v>
          </cell>
        </row>
        <row r="9768">
          <cell r="F9768">
            <v>43468</v>
          </cell>
          <cell r="G9768">
            <v>1</v>
          </cell>
          <cell r="H9768">
            <v>913</v>
          </cell>
          <cell r="I9768">
            <v>584</v>
          </cell>
          <cell r="J9768">
            <v>584</v>
          </cell>
          <cell r="K9768">
            <v>913</v>
          </cell>
        </row>
        <row r="9769">
          <cell r="F9769">
            <v>43496</v>
          </cell>
          <cell r="G9769">
            <v>4</v>
          </cell>
          <cell r="H9769">
            <v>136</v>
          </cell>
          <cell r="I9769">
            <v>72</v>
          </cell>
          <cell r="J9769">
            <v>288</v>
          </cell>
          <cell r="K9769">
            <v>544</v>
          </cell>
        </row>
        <row r="9770">
          <cell r="F9770">
            <v>43539</v>
          </cell>
          <cell r="G9770">
            <v>3</v>
          </cell>
          <cell r="H9770">
            <v>1178</v>
          </cell>
          <cell r="I9770">
            <v>683</v>
          </cell>
          <cell r="J9770">
            <v>2049</v>
          </cell>
          <cell r="K9770">
            <v>3534</v>
          </cell>
        </row>
        <row r="9771">
          <cell r="F9771">
            <v>43680</v>
          </cell>
          <cell r="G9771">
            <v>2</v>
          </cell>
          <cell r="H9771">
            <v>561</v>
          </cell>
          <cell r="I9771">
            <v>421</v>
          </cell>
          <cell r="J9771">
            <v>842</v>
          </cell>
          <cell r="K9771">
            <v>1122</v>
          </cell>
        </row>
        <row r="9772">
          <cell r="F9772">
            <v>43492</v>
          </cell>
          <cell r="G9772">
            <v>1</v>
          </cell>
          <cell r="H9772">
            <v>1587</v>
          </cell>
          <cell r="I9772">
            <v>1301</v>
          </cell>
          <cell r="J9772">
            <v>1301</v>
          </cell>
          <cell r="K9772">
            <v>1587</v>
          </cell>
        </row>
        <row r="9773">
          <cell r="F9773">
            <v>43695</v>
          </cell>
          <cell r="G9773">
            <v>1</v>
          </cell>
          <cell r="H9773">
            <v>530</v>
          </cell>
          <cell r="I9773">
            <v>424</v>
          </cell>
          <cell r="J9773">
            <v>424</v>
          </cell>
          <cell r="K9773">
            <v>530</v>
          </cell>
        </row>
        <row r="9774">
          <cell r="F9774">
            <v>43551</v>
          </cell>
          <cell r="G9774">
            <v>1</v>
          </cell>
          <cell r="H9774">
            <v>2396</v>
          </cell>
          <cell r="I9774">
            <v>1965</v>
          </cell>
          <cell r="J9774">
            <v>1965</v>
          </cell>
          <cell r="K9774">
            <v>2396</v>
          </cell>
        </row>
        <row r="9775">
          <cell r="F9775">
            <v>43721</v>
          </cell>
          <cell r="G9775">
            <v>1</v>
          </cell>
          <cell r="H9775">
            <v>1522</v>
          </cell>
          <cell r="I9775">
            <v>791</v>
          </cell>
          <cell r="J9775">
            <v>791</v>
          </cell>
          <cell r="K9775">
            <v>1522</v>
          </cell>
        </row>
        <row r="9776">
          <cell r="F9776">
            <v>43650</v>
          </cell>
          <cell r="G9776">
            <v>1</v>
          </cell>
          <cell r="H9776">
            <v>368</v>
          </cell>
          <cell r="I9776">
            <v>294</v>
          </cell>
          <cell r="J9776">
            <v>294</v>
          </cell>
          <cell r="K9776">
            <v>368</v>
          </cell>
        </row>
        <row r="9777">
          <cell r="F9777">
            <v>43573</v>
          </cell>
          <cell r="G9777">
            <v>1</v>
          </cell>
          <cell r="H9777">
            <v>771</v>
          </cell>
          <cell r="I9777">
            <v>648</v>
          </cell>
          <cell r="J9777">
            <v>648</v>
          </cell>
          <cell r="K9777">
            <v>771</v>
          </cell>
        </row>
        <row r="9778">
          <cell r="F9778">
            <v>43779</v>
          </cell>
          <cell r="G9778">
            <v>1</v>
          </cell>
          <cell r="H9778">
            <v>181</v>
          </cell>
          <cell r="I9778">
            <v>130</v>
          </cell>
          <cell r="J9778">
            <v>130</v>
          </cell>
          <cell r="K9778">
            <v>181</v>
          </cell>
        </row>
        <row r="9779">
          <cell r="F9779">
            <v>43718</v>
          </cell>
          <cell r="G9779">
            <v>4</v>
          </cell>
          <cell r="H9779">
            <v>1178</v>
          </cell>
          <cell r="I9779">
            <v>683</v>
          </cell>
          <cell r="J9779">
            <v>2732</v>
          </cell>
          <cell r="K9779">
            <v>4712</v>
          </cell>
        </row>
        <row r="9780">
          <cell r="F9780">
            <v>43668</v>
          </cell>
          <cell r="G9780">
            <v>1</v>
          </cell>
          <cell r="H9780">
            <v>1077</v>
          </cell>
          <cell r="I9780">
            <v>732</v>
          </cell>
          <cell r="J9780">
            <v>732</v>
          </cell>
          <cell r="K9780">
            <v>1077</v>
          </cell>
        </row>
        <row r="9781">
          <cell r="F9781">
            <v>43685</v>
          </cell>
          <cell r="G9781">
            <v>1</v>
          </cell>
          <cell r="H9781">
            <v>1119</v>
          </cell>
          <cell r="I9781">
            <v>683</v>
          </cell>
          <cell r="J9781">
            <v>683</v>
          </cell>
          <cell r="K9781">
            <v>1119</v>
          </cell>
        </row>
        <row r="9782">
          <cell r="F9782">
            <v>43600</v>
          </cell>
          <cell r="G9782">
            <v>2</v>
          </cell>
          <cell r="H9782">
            <v>127</v>
          </cell>
          <cell r="I9782">
            <v>79</v>
          </cell>
          <cell r="J9782">
            <v>158</v>
          </cell>
          <cell r="K9782">
            <v>254</v>
          </cell>
        </row>
        <row r="9783">
          <cell r="F9783">
            <v>43554</v>
          </cell>
          <cell r="G9783">
            <v>1</v>
          </cell>
          <cell r="H9783">
            <v>637</v>
          </cell>
          <cell r="I9783">
            <v>389</v>
          </cell>
          <cell r="J9783">
            <v>389</v>
          </cell>
          <cell r="K9783">
            <v>637</v>
          </cell>
        </row>
        <row r="9784">
          <cell r="F9784">
            <v>43621</v>
          </cell>
          <cell r="G9784">
            <v>1</v>
          </cell>
          <cell r="H9784">
            <v>136</v>
          </cell>
          <cell r="I9784">
            <v>72</v>
          </cell>
          <cell r="J9784">
            <v>72</v>
          </cell>
          <cell r="K9784">
            <v>136</v>
          </cell>
        </row>
        <row r="9785">
          <cell r="F9785">
            <v>43688</v>
          </cell>
          <cell r="G9785">
            <v>1</v>
          </cell>
          <cell r="H9785">
            <v>826</v>
          </cell>
          <cell r="I9785">
            <v>562</v>
          </cell>
          <cell r="J9785">
            <v>562</v>
          </cell>
          <cell r="K9785">
            <v>826</v>
          </cell>
        </row>
        <row r="9786">
          <cell r="F9786">
            <v>43498</v>
          </cell>
          <cell r="G9786">
            <v>2</v>
          </cell>
          <cell r="H9786">
            <v>1278</v>
          </cell>
          <cell r="I9786">
            <v>665</v>
          </cell>
          <cell r="J9786">
            <v>1330</v>
          </cell>
          <cell r="K9786">
            <v>2556</v>
          </cell>
        </row>
        <row r="9787">
          <cell r="F9787">
            <v>43744</v>
          </cell>
          <cell r="G9787">
            <v>3</v>
          </cell>
          <cell r="H9787">
            <v>2257</v>
          </cell>
          <cell r="I9787">
            <v>1535</v>
          </cell>
          <cell r="J9787">
            <v>4605</v>
          </cell>
          <cell r="K9787">
            <v>6771</v>
          </cell>
        </row>
        <row r="9788">
          <cell r="F9788">
            <v>43674</v>
          </cell>
          <cell r="G9788">
            <v>3</v>
          </cell>
          <cell r="H9788">
            <v>2141</v>
          </cell>
          <cell r="I9788">
            <v>1777</v>
          </cell>
          <cell r="J9788">
            <v>5331</v>
          </cell>
          <cell r="K9788">
            <v>6423</v>
          </cell>
        </row>
        <row r="9789">
          <cell r="F9789">
            <v>43528</v>
          </cell>
          <cell r="G9789">
            <v>1</v>
          </cell>
          <cell r="H9789">
            <v>1405</v>
          </cell>
          <cell r="I9789">
            <v>1054</v>
          </cell>
          <cell r="J9789">
            <v>1054</v>
          </cell>
          <cell r="K9789">
            <v>1405</v>
          </cell>
        </row>
        <row r="9790">
          <cell r="F9790">
            <v>43472</v>
          </cell>
          <cell r="G9790">
            <v>2</v>
          </cell>
          <cell r="H9790">
            <v>392</v>
          </cell>
          <cell r="I9790">
            <v>255</v>
          </cell>
          <cell r="J9790">
            <v>510</v>
          </cell>
          <cell r="K9790">
            <v>784</v>
          </cell>
        </row>
        <row r="9791">
          <cell r="F9791">
            <v>43476</v>
          </cell>
          <cell r="G9791">
            <v>1</v>
          </cell>
          <cell r="H9791">
            <v>458</v>
          </cell>
          <cell r="I9791">
            <v>376</v>
          </cell>
          <cell r="J9791">
            <v>376</v>
          </cell>
          <cell r="K9791">
            <v>458</v>
          </cell>
        </row>
        <row r="9792">
          <cell r="F9792">
            <v>43717</v>
          </cell>
          <cell r="G9792">
            <v>1</v>
          </cell>
          <cell r="H9792">
            <v>1367</v>
          </cell>
          <cell r="I9792">
            <v>984</v>
          </cell>
          <cell r="J9792">
            <v>984</v>
          </cell>
          <cell r="K9792">
            <v>1367</v>
          </cell>
        </row>
        <row r="9793">
          <cell r="F9793">
            <v>43715</v>
          </cell>
          <cell r="G9793">
            <v>1</v>
          </cell>
          <cell r="H9793">
            <v>1380</v>
          </cell>
          <cell r="I9793">
            <v>1090</v>
          </cell>
          <cell r="J9793">
            <v>1090</v>
          </cell>
          <cell r="K9793">
            <v>1380</v>
          </cell>
        </row>
        <row r="9794">
          <cell r="F9794">
            <v>43662</v>
          </cell>
          <cell r="G9794">
            <v>1</v>
          </cell>
          <cell r="H9794">
            <v>799</v>
          </cell>
          <cell r="I9794">
            <v>455</v>
          </cell>
          <cell r="J9794">
            <v>455</v>
          </cell>
          <cell r="K9794">
            <v>799</v>
          </cell>
        </row>
        <row r="9795">
          <cell r="F9795">
            <v>43708</v>
          </cell>
          <cell r="G9795">
            <v>1</v>
          </cell>
          <cell r="H9795">
            <v>127</v>
          </cell>
          <cell r="I9795">
            <v>79</v>
          </cell>
          <cell r="J9795">
            <v>79</v>
          </cell>
          <cell r="K9795">
            <v>127</v>
          </cell>
        </row>
        <row r="9796">
          <cell r="F9796">
            <v>43716</v>
          </cell>
          <cell r="G9796">
            <v>3</v>
          </cell>
          <cell r="H9796">
            <v>800</v>
          </cell>
          <cell r="I9796">
            <v>536</v>
          </cell>
          <cell r="J9796">
            <v>1608</v>
          </cell>
          <cell r="K9796">
            <v>2400</v>
          </cell>
        </row>
        <row r="9797">
          <cell r="F9797">
            <v>43656</v>
          </cell>
          <cell r="G9797">
            <v>1</v>
          </cell>
          <cell r="H9797">
            <v>1862</v>
          </cell>
          <cell r="I9797">
            <v>1173</v>
          </cell>
          <cell r="J9797">
            <v>1173</v>
          </cell>
          <cell r="K9797">
            <v>1862</v>
          </cell>
        </row>
        <row r="9798">
          <cell r="F9798">
            <v>43534</v>
          </cell>
          <cell r="G9798">
            <v>1</v>
          </cell>
          <cell r="H9798">
            <v>2391</v>
          </cell>
          <cell r="I9798">
            <v>1291</v>
          </cell>
          <cell r="J9798">
            <v>1291</v>
          </cell>
          <cell r="K9798">
            <v>2391</v>
          </cell>
        </row>
        <row r="9799">
          <cell r="F9799">
            <v>43623</v>
          </cell>
          <cell r="G9799">
            <v>1</v>
          </cell>
          <cell r="H9799">
            <v>95</v>
          </cell>
          <cell r="I9799">
            <v>61</v>
          </cell>
          <cell r="J9799">
            <v>61</v>
          </cell>
          <cell r="K9799">
            <v>95</v>
          </cell>
        </row>
        <row r="9800">
          <cell r="F9800">
            <v>43713</v>
          </cell>
          <cell r="G9800">
            <v>3</v>
          </cell>
          <cell r="H9800">
            <v>1052</v>
          </cell>
          <cell r="I9800">
            <v>589</v>
          </cell>
          <cell r="J9800">
            <v>1767</v>
          </cell>
          <cell r="K9800">
            <v>3156</v>
          </cell>
        </row>
        <row r="9801">
          <cell r="F9801">
            <v>43800</v>
          </cell>
          <cell r="G9801">
            <v>1</v>
          </cell>
          <cell r="H9801">
            <v>800</v>
          </cell>
          <cell r="I9801">
            <v>536</v>
          </cell>
          <cell r="J9801">
            <v>536</v>
          </cell>
          <cell r="K9801">
            <v>800</v>
          </cell>
        </row>
        <row r="9802">
          <cell r="F9802">
            <v>43826</v>
          </cell>
          <cell r="G9802">
            <v>3</v>
          </cell>
          <cell r="H9802">
            <v>1635</v>
          </cell>
          <cell r="I9802">
            <v>1046</v>
          </cell>
          <cell r="J9802">
            <v>3138</v>
          </cell>
          <cell r="K9802">
            <v>4905</v>
          </cell>
        </row>
        <row r="9803">
          <cell r="F9803">
            <v>43559</v>
          </cell>
          <cell r="G9803">
            <v>3</v>
          </cell>
          <cell r="H9803">
            <v>545</v>
          </cell>
          <cell r="I9803">
            <v>425</v>
          </cell>
          <cell r="J9803">
            <v>1275</v>
          </cell>
          <cell r="K9803">
            <v>1635</v>
          </cell>
        </row>
        <row r="9804">
          <cell r="F9804">
            <v>43783</v>
          </cell>
          <cell r="G9804">
            <v>4</v>
          </cell>
          <cell r="H9804">
            <v>504</v>
          </cell>
          <cell r="I9804">
            <v>408</v>
          </cell>
          <cell r="J9804">
            <v>1632</v>
          </cell>
          <cell r="K9804">
            <v>2016</v>
          </cell>
        </row>
        <row r="9805">
          <cell r="F9805">
            <v>43607</v>
          </cell>
          <cell r="G9805">
            <v>3</v>
          </cell>
          <cell r="H9805">
            <v>2182</v>
          </cell>
          <cell r="I9805">
            <v>1200</v>
          </cell>
          <cell r="J9805">
            <v>3600</v>
          </cell>
          <cell r="K9805">
            <v>6546</v>
          </cell>
        </row>
        <row r="9806">
          <cell r="F9806">
            <v>43554</v>
          </cell>
          <cell r="G9806">
            <v>2</v>
          </cell>
          <cell r="H9806">
            <v>1783</v>
          </cell>
          <cell r="I9806">
            <v>1230</v>
          </cell>
          <cell r="J9806">
            <v>2460</v>
          </cell>
          <cell r="K9806">
            <v>3566</v>
          </cell>
        </row>
        <row r="9807">
          <cell r="F9807">
            <v>43730</v>
          </cell>
          <cell r="G9807">
            <v>1</v>
          </cell>
          <cell r="H9807">
            <v>2005</v>
          </cell>
          <cell r="I9807">
            <v>1223</v>
          </cell>
          <cell r="J9807">
            <v>1223</v>
          </cell>
          <cell r="K9807">
            <v>2005</v>
          </cell>
        </row>
        <row r="9808">
          <cell r="F9808">
            <v>43729</v>
          </cell>
          <cell r="G9808">
            <v>2</v>
          </cell>
          <cell r="H9808">
            <v>584</v>
          </cell>
          <cell r="I9808">
            <v>420</v>
          </cell>
          <cell r="J9808">
            <v>840</v>
          </cell>
          <cell r="K9808">
            <v>1168</v>
          </cell>
        </row>
        <row r="9809">
          <cell r="F9809">
            <v>43761</v>
          </cell>
          <cell r="G9809">
            <v>3</v>
          </cell>
          <cell r="H9809">
            <v>913</v>
          </cell>
          <cell r="I9809">
            <v>584</v>
          </cell>
          <cell r="J9809">
            <v>1752</v>
          </cell>
          <cell r="K9809">
            <v>2739</v>
          </cell>
        </row>
        <row r="9810">
          <cell r="F9810">
            <v>43576</v>
          </cell>
          <cell r="G9810">
            <v>3</v>
          </cell>
          <cell r="H9810">
            <v>2464</v>
          </cell>
          <cell r="I9810">
            <v>1774</v>
          </cell>
          <cell r="J9810">
            <v>5322</v>
          </cell>
          <cell r="K9810">
            <v>7392</v>
          </cell>
        </row>
        <row r="9811">
          <cell r="F9811">
            <v>43527</v>
          </cell>
          <cell r="G9811">
            <v>2</v>
          </cell>
          <cell r="H9811">
            <v>1635</v>
          </cell>
          <cell r="I9811">
            <v>1046</v>
          </cell>
          <cell r="J9811">
            <v>2092</v>
          </cell>
          <cell r="K9811">
            <v>3270</v>
          </cell>
        </row>
        <row r="9812">
          <cell r="F9812">
            <v>43762</v>
          </cell>
          <cell r="G9812">
            <v>1</v>
          </cell>
          <cell r="H9812">
            <v>603</v>
          </cell>
          <cell r="I9812">
            <v>416</v>
          </cell>
          <cell r="J9812">
            <v>416</v>
          </cell>
          <cell r="K9812">
            <v>603</v>
          </cell>
        </row>
        <row r="9813">
          <cell r="F9813">
            <v>43686</v>
          </cell>
          <cell r="G9813">
            <v>1</v>
          </cell>
          <cell r="H9813">
            <v>880</v>
          </cell>
          <cell r="I9813">
            <v>634</v>
          </cell>
          <cell r="J9813">
            <v>634</v>
          </cell>
          <cell r="K9813">
            <v>880</v>
          </cell>
        </row>
        <row r="9814">
          <cell r="F9814">
            <v>43602</v>
          </cell>
          <cell r="G9814">
            <v>1</v>
          </cell>
          <cell r="H9814">
            <v>1708</v>
          </cell>
          <cell r="I9814">
            <v>871</v>
          </cell>
          <cell r="J9814">
            <v>871</v>
          </cell>
          <cell r="K9814">
            <v>1708</v>
          </cell>
        </row>
        <row r="9815">
          <cell r="F9815">
            <v>43539</v>
          </cell>
          <cell r="G9815">
            <v>1</v>
          </cell>
          <cell r="H9815">
            <v>2410</v>
          </cell>
          <cell r="I9815">
            <v>1518</v>
          </cell>
          <cell r="J9815">
            <v>1518</v>
          </cell>
          <cell r="K9815">
            <v>2410</v>
          </cell>
        </row>
        <row r="9816">
          <cell r="F9816">
            <v>43528</v>
          </cell>
          <cell r="G9816">
            <v>1</v>
          </cell>
          <cell r="H9816">
            <v>1353</v>
          </cell>
          <cell r="I9816">
            <v>947</v>
          </cell>
          <cell r="J9816">
            <v>947</v>
          </cell>
          <cell r="K9816">
            <v>1353</v>
          </cell>
        </row>
        <row r="9817">
          <cell r="F9817">
            <v>43471</v>
          </cell>
          <cell r="G9817">
            <v>2</v>
          </cell>
          <cell r="H9817">
            <v>1639</v>
          </cell>
          <cell r="I9817">
            <v>1295</v>
          </cell>
          <cell r="J9817">
            <v>2590</v>
          </cell>
          <cell r="K9817">
            <v>3278</v>
          </cell>
        </row>
        <row r="9818">
          <cell r="F9818">
            <v>43808</v>
          </cell>
          <cell r="G9818">
            <v>4</v>
          </cell>
          <cell r="H9818">
            <v>2182</v>
          </cell>
          <cell r="I9818">
            <v>1200</v>
          </cell>
          <cell r="J9818">
            <v>4800</v>
          </cell>
          <cell r="K9818">
            <v>8728</v>
          </cell>
        </row>
        <row r="9819">
          <cell r="F9819">
            <v>43808</v>
          </cell>
          <cell r="G9819">
            <v>1</v>
          </cell>
          <cell r="H9819">
            <v>217</v>
          </cell>
          <cell r="I9819">
            <v>171</v>
          </cell>
          <cell r="J9819">
            <v>171</v>
          </cell>
          <cell r="K9819">
            <v>217</v>
          </cell>
        </row>
        <row r="9820">
          <cell r="F9820">
            <v>43716</v>
          </cell>
          <cell r="G9820">
            <v>1</v>
          </cell>
          <cell r="H9820">
            <v>817</v>
          </cell>
          <cell r="I9820">
            <v>409</v>
          </cell>
          <cell r="J9820">
            <v>409</v>
          </cell>
          <cell r="K9820">
            <v>817</v>
          </cell>
        </row>
        <row r="9821">
          <cell r="F9821">
            <v>43567</v>
          </cell>
          <cell r="G9821">
            <v>1</v>
          </cell>
          <cell r="H9821">
            <v>1783</v>
          </cell>
          <cell r="I9821">
            <v>1516</v>
          </cell>
          <cell r="J9821">
            <v>1516</v>
          </cell>
          <cell r="K9821">
            <v>1783</v>
          </cell>
        </row>
        <row r="9822">
          <cell r="F9822">
            <v>43803</v>
          </cell>
          <cell r="G9822">
            <v>1</v>
          </cell>
          <cell r="H9822">
            <v>1119</v>
          </cell>
          <cell r="I9822">
            <v>683</v>
          </cell>
          <cell r="J9822">
            <v>683</v>
          </cell>
          <cell r="K9822">
            <v>1119</v>
          </cell>
        </row>
        <row r="9823">
          <cell r="F9823">
            <v>43470</v>
          </cell>
          <cell r="G9823">
            <v>2</v>
          </cell>
          <cell r="H9823">
            <v>2353</v>
          </cell>
          <cell r="I9823">
            <v>1788</v>
          </cell>
          <cell r="J9823">
            <v>3576</v>
          </cell>
          <cell r="K9823">
            <v>4706</v>
          </cell>
        </row>
        <row r="9824">
          <cell r="F9824">
            <v>43532</v>
          </cell>
          <cell r="G9824">
            <v>3</v>
          </cell>
          <cell r="H9824">
            <v>2410</v>
          </cell>
          <cell r="I9824">
            <v>1518</v>
          </cell>
          <cell r="J9824">
            <v>4554</v>
          </cell>
          <cell r="K9824">
            <v>7230</v>
          </cell>
        </row>
        <row r="9825">
          <cell r="F9825">
            <v>43786</v>
          </cell>
          <cell r="G9825">
            <v>1</v>
          </cell>
          <cell r="H9825">
            <v>400</v>
          </cell>
          <cell r="I9825">
            <v>208</v>
          </cell>
          <cell r="J9825">
            <v>208</v>
          </cell>
          <cell r="K9825">
            <v>400</v>
          </cell>
        </row>
        <row r="9826">
          <cell r="F9826">
            <v>43632</v>
          </cell>
          <cell r="G9826">
            <v>4</v>
          </cell>
          <cell r="H9826">
            <v>1812</v>
          </cell>
          <cell r="I9826">
            <v>1305</v>
          </cell>
          <cell r="J9826">
            <v>5220</v>
          </cell>
          <cell r="K9826">
            <v>7248</v>
          </cell>
        </row>
        <row r="9827">
          <cell r="F9827">
            <v>43556</v>
          </cell>
          <cell r="G9827">
            <v>3</v>
          </cell>
          <cell r="H9827">
            <v>1972</v>
          </cell>
          <cell r="I9827">
            <v>1321</v>
          </cell>
          <cell r="J9827">
            <v>3963</v>
          </cell>
          <cell r="K9827">
            <v>5916</v>
          </cell>
        </row>
        <row r="9828">
          <cell r="F9828">
            <v>43624</v>
          </cell>
          <cell r="G9828">
            <v>1</v>
          </cell>
          <cell r="H9828">
            <v>2257</v>
          </cell>
          <cell r="I9828">
            <v>1535</v>
          </cell>
          <cell r="J9828">
            <v>1535</v>
          </cell>
          <cell r="K9828">
            <v>2257</v>
          </cell>
        </row>
        <row r="9829">
          <cell r="F9829">
            <v>43777</v>
          </cell>
          <cell r="G9829">
            <v>2</v>
          </cell>
          <cell r="H9829">
            <v>2283</v>
          </cell>
          <cell r="I9829">
            <v>1484</v>
          </cell>
          <cell r="J9829">
            <v>2968</v>
          </cell>
          <cell r="K9829">
            <v>4566</v>
          </cell>
        </row>
        <row r="9830">
          <cell r="F9830">
            <v>43507</v>
          </cell>
          <cell r="G9830">
            <v>4</v>
          </cell>
          <cell r="H9830">
            <v>1887</v>
          </cell>
          <cell r="I9830">
            <v>1378</v>
          </cell>
          <cell r="J9830">
            <v>5512</v>
          </cell>
          <cell r="K9830">
            <v>7548</v>
          </cell>
        </row>
        <row r="9831">
          <cell r="F9831">
            <v>43522</v>
          </cell>
          <cell r="G9831">
            <v>1</v>
          </cell>
          <cell r="H9831">
            <v>584</v>
          </cell>
          <cell r="I9831">
            <v>420</v>
          </cell>
          <cell r="J9831">
            <v>420</v>
          </cell>
          <cell r="K9831">
            <v>584</v>
          </cell>
        </row>
        <row r="9832">
          <cell r="F9832">
            <v>43723</v>
          </cell>
          <cell r="G9832">
            <v>1</v>
          </cell>
          <cell r="H9832">
            <v>1566</v>
          </cell>
          <cell r="I9832">
            <v>1190</v>
          </cell>
          <cell r="J9832">
            <v>1190</v>
          </cell>
          <cell r="K9832">
            <v>1566</v>
          </cell>
        </row>
        <row r="9833">
          <cell r="F9833">
            <v>43641</v>
          </cell>
          <cell r="G9833">
            <v>1</v>
          </cell>
          <cell r="H9833">
            <v>1405</v>
          </cell>
          <cell r="I9833">
            <v>1054</v>
          </cell>
          <cell r="J9833">
            <v>1054</v>
          </cell>
          <cell r="K9833">
            <v>1405</v>
          </cell>
        </row>
        <row r="9834">
          <cell r="F9834">
            <v>43771</v>
          </cell>
          <cell r="G9834">
            <v>3</v>
          </cell>
          <cell r="H9834">
            <v>1582</v>
          </cell>
          <cell r="I9834">
            <v>1234</v>
          </cell>
          <cell r="J9834">
            <v>3702</v>
          </cell>
          <cell r="K9834">
            <v>4746</v>
          </cell>
        </row>
        <row r="9835">
          <cell r="F9835">
            <v>43554</v>
          </cell>
          <cell r="G9835">
            <v>1</v>
          </cell>
          <cell r="H9835">
            <v>880</v>
          </cell>
          <cell r="I9835">
            <v>634</v>
          </cell>
          <cell r="J9835">
            <v>634</v>
          </cell>
          <cell r="K9835">
            <v>880</v>
          </cell>
        </row>
        <row r="9836">
          <cell r="F9836">
            <v>43797</v>
          </cell>
          <cell r="G9836">
            <v>2</v>
          </cell>
          <cell r="H9836">
            <v>1566</v>
          </cell>
          <cell r="I9836">
            <v>1190</v>
          </cell>
          <cell r="J9836">
            <v>2380</v>
          </cell>
          <cell r="K9836">
            <v>3132</v>
          </cell>
        </row>
        <row r="9837">
          <cell r="F9837">
            <v>43486</v>
          </cell>
          <cell r="G9837">
            <v>2</v>
          </cell>
          <cell r="H9837">
            <v>847</v>
          </cell>
          <cell r="I9837">
            <v>534</v>
          </cell>
          <cell r="J9837">
            <v>1068</v>
          </cell>
          <cell r="K9837">
            <v>1694</v>
          </cell>
        </row>
        <row r="9838">
          <cell r="F9838">
            <v>43540</v>
          </cell>
          <cell r="G9838">
            <v>2</v>
          </cell>
          <cell r="H9838">
            <v>545</v>
          </cell>
          <cell r="I9838">
            <v>425</v>
          </cell>
          <cell r="J9838">
            <v>850</v>
          </cell>
          <cell r="K9838">
            <v>1090</v>
          </cell>
        </row>
        <row r="9839">
          <cell r="F9839">
            <v>43764</v>
          </cell>
          <cell r="G9839">
            <v>2</v>
          </cell>
          <cell r="H9839">
            <v>1862</v>
          </cell>
          <cell r="I9839">
            <v>1173</v>
          </cell>
          <cell r="J9839">
            <v>2346</v>
          </cell>
          <cell r="K9839">
            <v>3724</v>
          </cell>
        </row>
        <row r="9840">
          <cell r="F9840">
            <v>43485</v>
          </cell>
          <cell r="G9840">
            <v>1</v>
          </cell>
          <cell r="H9840">
            <v>378</v>
          </cell>
          <cell r="I9840">
            <v>291</v>
          </cell>
          <cell r="J9840">
            <v>291</v>
          </cell>
          <cell r="K9840">
            <v>378</v>
          </cell>
        </row>
        <row r="9841">
          <cell r="F9841">
            <v>43666</v>
          </cell>
          <cell r="G9841">
            <v>1</v>
          </cell>
          <cell r="H9841">
            <v>217</v>
          </cell>
          <cell r="I9841">
            <v>171</v>
          </cell>
          <cell r="J9841">
            <v>171</v>
          </cell>
          <cell r="K9841">
            <v>217</v>
          </cell>
        </row>
        <row r="9842">
          <cell r="F9842">
            <v>43514</v>
          </cell>
          <cell r="G9842">
            <v>1</v>
          </cell>
          <cell r="H9842">
            <v>1743</v>
          </cell>
          <cell r="I9842">
            <v>872</v>
          </cell>
          <cell r="J9842">
            <v>872</v>
          </cell>
          <cell r="K9842">
            <v>1743</v>
          </cell>
        </row>
        <row r="9843">
          <cell r="F9843">
            <v>43780</v>
          </cell>
          <cell r="G9843">
            <v>3</v>
          </cell>
          <cell r="H9843">
            <v>800</v>
          </cell>
          <cell r="I9843">
            <v>536</v>
          </cell>
          <cell r="J9843">
            <v>1608</v>
          </cell>
          <cell r="K9843">
            <v>2400</v>
          </cell>
        </row>
        <row r="9844">
          <cell r="F9844">
            <v>43554</v>
          </cell>
          <cell r="G9844">
            <v>1</v>
          </cell>
          <cell r="H9844">
            <v>1077</v>
          </cell>
          <cell r="I9844">
            <v>732</v>
          </cell>
          <cell r="J9844">
            <v>732</v>
          </cell>
          <cell r="K9844">
            <v>1077</v>
          </cell>
        </row>
        <row r="9845">
          <cell r="F9845">
            <v>43808</v>
          </cell>
          <cell r="G9845">
            <v>1</v>
          </cell>
          <cell r="H9845">
            <v>1353</v>
          </cell>
          <cell r="I9845">
            <v>947</v>
          </cell>
          <cell r="J9845">
            <v>947</v>
          </cell>
          <cell r="K9845">
            <v>1353</v>
          </cell>
        </row>
        <row r="9846">
          <cell r="F9846">
            <v>43621</v>
          </cell>
          <cell r="G9846">
            <v>2</v>
          </cell>
          <cell r="H9846">
            <v>1405</v>
          </cell>
          <cell r="I9846">
            <v>1054</v>
          </cell>
          <cell r="J9846">
            <v>2108</v>
          </cell>
          <cell r="K9846">
            <v>2810</v>
          </cell>
        </row>
        <row r="9847">
          <cell r="F9847">
            <v>43775</v>
          </cell>
          <cell r="G9847">
            <v>3</v>
          </cell>
          <cell r="H9847">
            <v>1353</v>
          </cell>
          <cell r="I9847">
            <v>947</v>
          </cell>
          <cell r="J9847">
            <v>2841</v>
          </cell>
          <cell r="K9847">
            <v>4059</v>
          </cell>
        </row>
        <row r="9848">
          <cell r="F9848">
            <v>43654</v>
          </cell>
          <cell r="G9848">
            <v>1</v>
          </cell>
          <cell r="H9848">
            <v>2396</v>
          </cell>
          <cell r="I9848">
            <v>1965</v>
          </cell>
          <cell r="J9848">
            <v>1965</v>
          </cell>
          <cell r="K9848">
            <v>2396</v>
          </cell>
        </row>
        <row r="9849">
          <cell r="F9849">
            <v>43660</v>
          </cell>
          <cell r="G9849">
            <v>1</v>
          </cell>
          <cell r="H9849">
            <v>2391</v>
          </cell>
          <cell r="I9849">
            <v>1291</v>
          </cell>
          <cell r="J9849">
            <v>1291</v>
          </cell>
          <cell r="K9849">
            <v>2391</v>
          </cell>
        </row>
        <row r="9850">
          <cell r="F9850">
            <v>43666</v>
          </cell>
          <cell r="G9850">
            <v>1</v>
          </cell>
          <cell r="H9850">
            <v>112</v>
          </cell>
          <cell r="I9850">
            <v>90</v>
          </cell>
          <cell r="J9850">
            <v>90</v>
          </cell>
          <cell r="K9850">
            <v>112</v>
          </cell>
        </row>
        <row r="9851">
          <cell r="F9851">
            <v>43479</v>
          </cell>
          <cell r="G9851">
            <v>4</v>
          </cell>
          <cell r="H9851">
            <v>1414</v>
          </cell>
          <cell r="I9851">
            <v>962</v>
          </cell>
          <cell r="J9851">
            <v>3848</v>
          </cell>
          <cell r="K9851">
            <v>5656</v>
          </cell>
        </row>
        <row r="9852">
          <cell r="F9852">
            <v>43648</v>
          </cell>
          <cell r="G9852">
            <v>1</v>
          </cell>
          <cell r="H9852">
            <v>400</v>
          </cell>
          <cell r="I9852">
            <v>208</v>
          </cell>
          <cell r="J9852">
            <v>208</v>
          </cell>
          <cell r="K9852">
            <v>400</v>
          </cell>
        </row>
        <row r="9853">
          <cell r="F9853">
            <v>43699</v>
          </cell>
          <cell r="G9853">
            <v>3</v>
          </cell>
          <cell r="H9853">
            <v>584</v>
          </cell>
          <cell r="I9853">
            <v>420</v>
          </cell>
          <cell r="J9853">
            <v>1260</v>
          </cell>
          <cell r="K9853">
            <v>1752</v>
          </cell>
        </row>
        <row r="9854">
          <cell r="F9854">
            <v>43734</v>
          </cell>
          <cell r="G9854">
            <v>3</v>
          </cell>
          <cell r="H9854">
            <v>95</v>
          </cell>
          <cell r="I9854">
            <v>61</v>
          </cell>
          <cell r="J9854">
            <v>183</v>
          </cell>
          <cell r="K9854">
            <v>285</v>
          </cell>
        </row>
        <row r="9855">
          <cell r="F9855">
            <v>43738</v>
          </cell>
          <cell r="G9855">
            <v>1</v>
          </cell>
          <cell r="H9855">
            <v>771</v>
          </cell>
          <cell r="I9855">
            <v>648</v>
          </cell>
          <cell r="J9855">
            <v>648</v>
          </cell>
          <cell r="K9855">
            <v>771</v>
          </cell>
        </row>
        <row r="9856">
          <cell r="F9856">
            <v>43664</v>
          </cell>
          <cell r="G9856">
            <v>1</v>
          </cell>
          <cell r="H9856">
            <v>545</v>
          </cell>
          <cell r="I9856">
            <v>425</v>
          </cell>
          <cell r="J9856">
            <v>425</v>
          </cell>
          <cell r="K9856">
            <v>545</v>
          </cell>
        </row>
        <row r="9857">
          <cell r="F9857">
            <v>43653</v>
          </cell>
          <cell r="G9857">
            <v>2</v>
          </cell>
          <cell r="H9857">
            <v>2241</v>
          </cell>
          <cell r="I9857">
            <v>1367</v>
          </cell>
          <cell r="J9857">
            <v>2734</v>
          </cell>
          <cell r="K9857">
            <v>4482</v>
          </cell>
        </row>
        <row r="9858">
          <cell r="F9858">
            <v>43615</v>
          </cell>
          <cell r="G9858">
            <v>1</v>
          </cell>
          <cell r="H9858">
            <v>504</v>
          </cell>
          <cell r="I9858">
            <v>408</v>
          </cell>
          <cell r="J9858">
            <v>408</v>
          </cell>
          <cell r="K9858">
            <v>504</v>
          </cell>
        </row>
        <row r="9859">
          <cell r="F9859">
            <v>43706</v>
          </cell>
          <cell r="G9859">
            <v>3</v>
          </cell>
          <cell r="H9859">
            <v>556</v>
          </cell>
          <cell r="I9859">
            <v>395</v>
          </cell>
          <cell r="J9859">
            <v>1185</v>
          </cell>
          <cell r="K9859">
            <v>1668</v>
          </cell>
        </row>
        <row r="9860">
          <cell r="F9860">
            <v>43542</v>
          </cell>
          <cell r="G9860">
            <v>2</v>
          </cell>
          <cell r="H9860">
            <v>2283</v>
          </cell>
          <cell r="I9860">
            <v>1484</v>
          </cell>
          <cell r="J9860">
            <v>2968</v>
          </cell>
          <cell r="K9860">
            <v>4566</v>
          </cell>
        </row>
        <row r="9861">
          <cell r="F9861">
            <v>43655</v>
          </cell>
          <cell r="G9861">
            <v>2</v>
          </cell>
          <cell r="H9861">
            <v>596</v>
          </cell>
          <cell r="I9861">
            <v>358</v>
          </cell>
          <cell r="J9861">
            <v>716</v>
          </cell>
          <cell r="K9861">
            <v>1192</v>
          </cell>
        </row>
        <row r="9862">
          <cell r="F9862">
            <v>43484</v>
          </cell>
          <cell r="G9862">
            <v>1</v>
          </cell>
          <cell r="H9862">
            <v>1798</v>
          </cell>
          <cell r="I9862">
            <v>971</v>
          </cell>
          <cell r="J9862">
            <v>971</v>
          </cell>
          <cell r="K9862">
            <v>1798</v>
          </cell>
        </row>
        <row r="9863">
          <cell r="F9863">
            <v>43583</v>
          </cell>
          <cell r="G9863">
            <v>1</v>
          </cell>
          <cell r="H9863">
            <v>368</v>
          </cell>
          <cell r="I9863">
            <v>269</v>
          </cell>
          <cell r="J9863">
            <v>269</v>
          </cell>
          <cell r="K9863">
            <v>368</v>
          </cell>
        </row>
        <row r="9864">
          <cell r="F9864">
            <v>43810</v>
          </cell>
          <cell r="G9864">
            <v>3</v>
          </cell>
          <cell r="H9864">
            <v>1587</v>
          </cell>
          <cell r="I9864">
            <v>1301</v>
          </cell>
          <cell r="J9864">
            <v>3903</v>
          </cell>
          <cell r="K9864">
            <v>4761</v>
          </cell>
        </row>
        <row r="9865">
          <cell r="F9865">
            <v>43519</v>
          </cell>
          <cell r="G9865">
            <v>1</v>
          </cell>
          <cell r="H9865">
            <v>1587</v>
          </cell>
          <cell r="I9865">
            <v>1301</v>
          </cell>
          <cell r="J9865">
            <v>1301</v>
          </cell>
          <cell r="K9865">
            <v>1587</v>
          </cell>
        </row>
        <row r="9866">
          <cell r="F9866">
            <v>43699</v>
          </cell>
          <cell r="G9866">
            <v>3</v>
          </cell>
          <cell r="H9866">
            <v>799</v>
          </cell>
          <cell r="I9866">
            <v>455</v>
          </cell>
          <cell r="J9866">
            <v>1365</v>
          </cell>
          <cell r="K9866">
            <v>2397</v>
          </cell>
        </row>
        <row r="9867">
          <cell r="F9867">
            <v>43788</v>
          </cell>
          <cell r="G9867">
            <v>3</v>
          </cell>
          <cell r="H9867">
            <v>556</v>
          </cell>
          <cell r="I9867">
            <v>395</v>
          </cell>
          <cell r="J9867">
            <v>1185</v>
          </cell>
          <cell r="K9867">
            <v>1668</v>
          </cell>
        </row>
        <row r="9868">
          <cell r="F9868">
            <v>43775</v>
          </cell>
          <cell r="G9868">
            <v>1</v>
          </cell>
          <cell r="H9868">
            <v>2497</v>
          </cell>
          <cell r="I9868">
            <v>1473</v>
          </cell>
          <cell r="J9868">
            <v>1473</v>
          </cell>
          <cell r="K9868">
            <v>2497</v>
          </cell>
        </row>
        <row r="9869">
          <cell r="F9869">
            <v>43638</v>
          </cell>
          <cell r="G9869">
            <v>2</v>
          </cell>
          <cell r="H9869">
            <v>1967</v>
          </cell>
          <cell r="I9869">
            <v>1397</v>
          </cell>
          <cell r="J9869">
            <v>2794</v>
          </cell>
          <cell r="K9869">
            <v>3934</v>
          </cell>
        </row>
        <row r="9870">
          <cell r="F9870">
            <v>43597</v>
          </cell>
          <cell r="G9870">
            <v>1</v>
          </cell>
          <cell r="H9870">
            <v>1743</v>
          </cell>
          <cell r="I9870">
            <v>872</v>
          </cell>
          <cell r="J9870">
            <v>872</v>
          </cell>
          <cell r="K9870">
            <v>1743</v>
          </cell>
        </row>
        <row r="9871">
          <cell r="F9871">
            <v>43732</v>
          </cell>
          <cell r="G9871">
            <v>2</v>
          </cell>
          <cell r="H9871">
            <v>913</v>
          </cell>
          <cell r="I9871">
            <v>584</v>
          </cell>
          <cell r="J9871">
            <v>1168</v>
          </cell>
          <cell r="K9871">
            <v>1826</v>
          </cell>
        </row>
        <row r="9872">
          <cell r="F9872">
            <v>43564</v>
          </cell>
          <cell r="G9872">
            <v>3</v>
          </cell>
          <cell r="H9872">
            <v>203</v>
          </cell>
          <cell r="I9872">
            <v>154</v>
          </cell>
          <cell r="J9872">
            <v>462</v>
          </cell>
          <cell r="K9872">
            <v>609</v>
          </cell>
        </row>
        <row r="9873">
          <cell r="F9873">
            <v>43516</v>
          </cell>
          <cell r="G9873">
            <v>1</v>
          </cell>
          <cell r="H9873">
            <v>1671</v>
          </cell>
          <cell r="I9873">
            <v>1220</v>
          </cell>
          <cell r="J9873">
            <v>1220</v>
          </cell>
          <cell r="K9873">
            <v>1671</v>
          </cell>
        </row>
        <row r="9874">
          <cell r="F9874">
            <v>43760</v>
          </cell>
          <cell r="G9874">
            <v>1</v>
          </cell>
          <cell r="H9874">
            <v>886</v>
          </cell>
          <cell r="I9874">
            <v>478</v>
          </cell>
          <cell r="J9874">
            <v>478</v>
          </cell>
          <cell r="K9874">
            <v>886</v>
          </cell>
        </row>
        <row r="9875">
          <cell r="F9875">
            <v>43505</v>
          </cell>
          <cell r="G9875">
            <v>2</v>
          </cell>
          <cell r="H9875">
            <v>1783</v>
          </cell>
          <cell r="I9875">
            <v>1516</v>
          </cell>
          <cell r="J9875">
            <v>3032</v>
          </cell>
          <cell r="K9875">
            <v>3566</v>
          </cell>
        </row>
        <row r="9876">
          <cell r="F9876">
            <v>43620</v>
          </cell>
          <cell r="G9876">
            <v>1</v>
          </cell>
          <cell r="H9876">
            <v>1708</v>
          </cell>
          <cell r="I9876">
            <v>871</v>
          </cell>
          <cell r="J9876">
            <v>871</v>
          </cell>
          <cell r="K9876">
            <v>1708</v>
          </cell>
        </row>
        <row r="9877">
          <cell r="F9877">
            <v>43468</v>
          </cell>
          <cell r="G9877">
            <v>3</v>
          </cell>
          <cell r="H9877">
            <v>684</v>
          </cell>
          <cell r="I9877">
            <v>561</v>
          </cell>
          <cell r="J9877">
            <v>1683</v>
          </cell>
          <cell r="K9877">
            <v>2052</v>
          </cell>
        </row>
        <row r="9878">
          <cell r="F9878">
            <v>43708</v>
          </cell>
          <cell r="G9878">
            <v>1</v>
          </cell>
          <cell r="H9878">
            <v>1052</v>
          </cell>
          <cell r="I9878">
            <v>589</v>
          </cell>
          <cell r="J9878">
            <v>589</v>
          </cell>
          <cell r="K9878">
            <v>1052</v>
          </cell>
        </row>
        <row r="9879">
          <cell r="F9879">
            <v>43552</v>
          </cell>
          <cell r="G9879">
            <v>4</v>
          </cell>
          <cell r="H9879">
            <v>817</v>
          </cell>
          <cell r="I9879">
            <v>409</v>
          </cell>
          <cell r="J9879">
            <v>1636</v>
          </cell>
          <cell r="K9879">
            <v>3268</v>
          </cell>
        </row>
        <row r="9880">
          <cell r="F9880">
            <v>43586</v>
          </cell>
          <cell r="G9880">
            <v>3</v>
          </cell>
          <cell r="H9880">
            <v>356</v>
          </cell>
          <cell r="I9880">
            <v>292</v>
          </cell>
          <cell r="J9880">
            <v>876</v>
          </cell>
          <cell r="K9880">
            <v>1068</v>
          </cell>
        </row>
        <row r="9881">
          <cell r="F9881">
            <v>43828</v>
          </cell>
          <cell r="G9881">
            <v>1</v>
          </cell>
          <cell r="H9881">
            <v>2391</v>
          </cell>
          <cell r="I9881">
            <v>1291</v>
          </cell>
          <cell r="J9881">
            <v>1291</v>
          </cell>
          <cell r="K9881">
            <v>2391</v>
          </cell>
        </row>
        <row r="9882">
          <cell r="F9882">
            <v>43740</v>
          </cell>
          <cell r="G9882">
            <v>2</v>
          </cell>
          <cell r="H9882">
            <v>1367</v>
          </cell>
          <cell r="I9882">
            <v>984</v>
          </cell>
          <cell r="J9882">
            <v>1968</v>
          </cell>
          <cell r="K9882">
            <v>2734</v>
          </cell>
        </row>
        <row r="9883">
          <cell r="F9883">
            <v>43493</v>
          </cell>
          <cell r="G9883">
            <v>1</v>
          </cell>
          <cell r="H9883">
            <v>1380</v>
          </cell>
          <cell r="I9883">
            <v>1090</v>
          </cell>
          <cell r="J9883">
            <v>1090</v>
          </cell>
          <cell r="K9883">
            <v>1380</v>
          </cell>
        </row>
        <row r="9884">
          <cell r="F9884">
            <v>43539</v>
          </cell>
          <cell r="G9884">
            <v>4</v>
          </cell>
          <cell r="H9884">
            <v>1638</v>
          </cell>
          <cell r="I9884">
            <v>1261</v>
          </cell>
          <cell r="J9884">
            <v>5044</v>
          </cell>
          <cell r="K9884">
            <v>6552</v>
          </cell>
        </row>
        <row r="9885">
          <cell r="F9885">
            <v>43674</v>
          </cell>
          <cell r="G9885">
            <v>2</v>
          </cell>
          <cell r="H9885">
            <v>1899</v>
          </cell>
          <cell r="I9885">
            <v>1044</v>
          </cell>
          <cell r="J9885">
            <v>2088</v>
          </cell>
          <cell r="K9885">
            <v>3798</v>
          </cell>
        </row>
        <row r="9886">
          <cell r="F9886">
            <v>43591</v>
          </cell>
          <cell r="G9886">
            <v>1</v>
          </cell>
          <cell r="H9886">
            <v>1725</v>
          </cell>
          <cell r="I9886">
            <v>1363</v>
          </cell>
          <cell r="J9886">
            <v>1363</v>
          </cell>
          <cell r="K9886">
            <v>1725</v>
          </cell>
        </row>
        <row r="9887">
          <cell r="F9887">
            <v>43814</v>
          </cell>
          <cell r="G9887">
            <v>1</v>
          </cell>
          <cell r="H9887">
            <v>530</v>
          </cell>
          <cell r="I9887">
            <v>424</v>
          </cell>
          <cell r="J9887">
            <v>424</v>
          </cell>
          <cell r="K9887">
            <v>530</v>
          </cell>
        </row>
        <row r="9888">
          <cell r="F9888">
            <v>43479</v>
          </cell>
          <cell r="G9888">
            <v>1</v>
          </cell>
          <cell r="H9888">
            <v>947</v>
          </cell>
          <cell r="I9888">
            <v>786</v>
          </cell>
          <cell r="J9888">
            <v>786</v>
          </cell>
          <cell r="K9888">
            <v>947</v>
          </cell>
        </row>
        <row r="9889">
          <cell r="F9889">
            <v>43702</v>
          </cell>
          <cell r="G9889">
            <v>1</v>
          </cell>
          <cell r="H9889">
            <v>378</v>
          </cell>
          <cell r="I9889">
            <v>291</v>
          </cell>
          <cell r="J9889">
            <v>291</v>
          </cell>
          <cell r="K9889">
            <v>378</v>
          </cell>
        </row>
        <row r="9890">
          <cell r="F9890">
            <v>43779</v>
          </cell>
          <cell r="G9890">
            <v>2</v>
          </cell>
          <cell r="H9890">
            <v>368</v>
          </cell>
          <cell r="I9890">
            <v>294</v>
          </cell>
          <cell r="J9890">
            <v>588</v>
          </cell>
          <cell r="K9890">
            <v>736</v>
          </cell>
        </row>
        <row r="9891">
          <cell r="F9891">
            <v>43522</v>
          </cell>
          <cell r="G9891">
            <v>1</v>
          </cell>
          <cell r="H9891">
            <v>1812</v>
          </cell>
          <cell r="I9891">
            <v>1305</v>
          </cell>
          <cell r="J9891">
            <v>1305</v>
          </cell>
          <cell r="K9891">
            <v>1812</v>
          </cell>
        </row>
        <row r="9892">
          <cell r="F9892">
            <v>43476</v>
          </cell>
          <cell r="G9892">
            <v>1</v>
          </cell>
          <cell r="H9892">
            <v>530</v>
          </cell>
          <cell r="I9892">
            <v>435</v>
          </cell>
          <cell r="J9892">
            <v>435</v>
          </cell>
          <cell r="K9892">
            <v>530</v>
          </cell>
        </row>
        <row r="9893">
          <cell r="F9893">
            <v>43595</v>
          </cell>
          <cell r="G9893">
            <v>3</v>
          </cell>
          <cell r="H9893">
            <v>1178</v>
          </cell>
          <cell r="I9893">
            <v>683</v>
          </cell>
          <cell r="J9893">
            <v>2049</v>
          </cell>
          <cell r="K9893">
            <v>3534</v>
          </cell>
        </row>
        <row r="9894">
          <cell r="F9894">
            <v>43503</v>
          </cell>
          <cell r="G9894">
            <v>3</v>
          </cell>
          <cell r="H9894">
            <v>530</v>
          </cell>
          <cell r="I9894">
            <v>435</v>
          </cell>
          <cell r="J9894">
            <v>1305</v>
          </cell>
          <cell r="K9894">
            <v>1590</v>
          </cell>
        </row>
        <row r="9895">
          <cell r="F9895">
            <v>43502</v>
          </cell>
          <cell r="G9895">
            <v>1</v>
          </cell>
          <cell r="H9895">
            <v>871</v>
          </cell>
          <cell r="I9895">
            <v>540</v>
          </cell>
          <cell r="J9895">
            <v>540</v>
          </cell>
          <cell r="K9895">
            <v>871</v>
          </cell>
        </row>
        <row r="9896">
          <cell r="F9896">
            <v>43706</v>
          </cell>
          <cell r="G9896">
            <v>1</v>
          </cell>
          <cell r="H9896">
            <v>1338</v>
          </cell>
          <cell r="I9896">
            <v>682</v>
          </cell>
          <cell r="J9896">
            <v>682</v>
          </cell>
          <cell r="K9896">
            <v>1338</v>
          </cell>
        </row>
        <row r="9897">
          <cell r="F9897">
            <v>43733</v>
          </cell>
          <cell r="G9897">
            <v>1</v>
          </cell>
          <cell r="H9897">
            <v>667</v>
          </cell>
          <cell r="I9897">
            <v>387</v>
          </cell>
          <cell r="J9897">
            <v>387</v>
          </cell>
          <cell r="K9897">
            <v>667</v>
          </cell>
        </row>
        <row r="9898">
          <cell r="F9898">
            <v>43636</v>
          </cell>
          <cell r="G9898">
            <v>2</v>
          </cell>
          <cell r="H9898">
            <v>2091</v>
          </cell>
          <cell r="I9898">
            <v>1485</v>
          </cell>
          <cell r="J9898">
            <v>2970</v>
          </cell>
          <cell r="K9898">
            <v>4182</v>
          </cell>
        </row>
        <row r="9899">
          <cell r="F9899">
            <v>43828</v>
          </cell>
          <cell r="G9899">
            <v>2</v>
          </cell>
          <cell r="H9899">
            <v>35</v>
          </cell>
          <cell r="I9899">
            <v>22</v>
          </cell>
          <cell r="J9899">
            <v>44</v>
          </cell>
          <cell r="K9899">
            <v>70</v>
          </cell>
        </row>
        <row r="9900">
          <cell r="F9900">
            <v>43754</v>
          </cell>
          <cell r="G9900">
            <v>3</v>
          </cell>
          <cell r="H9900">
            <v>2396</v>
          </cell>
          <cell r="I9900">
            <v>1965</v>
          </cell>
          <cell r="J9900">
            <v>5895</v>
          </cell>
          <cell r="K9900">
            <v>7188</v>
          </cell>
        </row>
        <row r="9901">
          <cell r="F9901">
            <v>43643</v>
          </cell>
          <cell r="G9901">
            <v>4</v>
          </cell>
          <cell r="H9901">
            <v>1405</v>
          </cell>
          <cell r="I9901">
            <v>1054</v>
          </cell>
          <cell r="J9901">
            <v>4216</v>
          </cell>
          <cell r="K9901">
            <v>5620</v>
          </cell>
        </row>
        <row r="9902">
          <cell r="F9902">
            <v>43734</v>
          </cell>
          <cell r="G9902">
            <v>3</v>
          </cell>
          <cell r="H9902">
            <v>1889</v>
          </cell>
          <cell r="I9902">
            <v>945</v>
          </cell>
          <cell r="J9902">
            <v>2835</v>
          </cell>
          <cell r="K9902">
            <v>5667</v>
          </cell>
        </row>
        <row r="9903">
          <cell r="F9903">
            <v>43553</v>
          </cell>
          <cell r="G9903">
            <v>1</v>
          </cell>
          <cell r="H9903">
            <v>95</v>
          </cell>
          <cell r="I9903">
            <v>61</v>
          </cell>
          <cell r="J9903">
            <v>61</v>
          </cell>
          <cell r="K9903">
            <v>95</v>
          </cell>
        </row>
        <row r="9904">
          <cell r="F9904">
            <v>43692</v>
          </cell>
          <cell r="G9904">
            <v>4</v>
          </cell>
          <cell r="H9904">
            <v>818</v>
          </cell>
          <cell r="I9904">
            <v>450</v>
          </cell>
          <cell r="J9904">
            <v>1800</v>
          </cell>
          <cell r="K9904">
            <v>3272</v>
          </cell>
        </row>
        <row r="9905">
          <cell r="F9905">
            <v>43582</v>
          </cell>
          <cell r="G9905">
            <v>1</v>
          </cell>
          <cell r="H9905">
            <v>2294</v>
          </cell>
          <cell r="I9905">
            <v>1399</v>
          </cell>
          <cell r="J9905">
            <v>1399</v>
          </cell>
          <cell r="K9905">
            <v>2294</v>
          </cell>
        </row>
        <row r="9906">
          <cell r="F9906">
            <v>43493</v>
          </cell>
          <cell r="G9906">
            <v>1</v>
          </cell>
          <cell r="H9906">
            <v>1500</v>
          </cell>
          <cell r="I9906">
            <v>900</v>
          </cell>
          <cell r="J9906">
            <v>900</v>
          </cell>
          <cell r="K9906">
            <v>1500</v>
          </cell>
        </row>
        <row r="9907">
          <cell r="F9907">
            <v>43532</v>
          </cell>
          <cell r="G9907">
            <v>4</v>
          </cell>
          <cell r="H9907">
            <v>1972</v>
          </cell>
          <cell r="I9907">
            <v>1321</v>
          </cell>
          <cell r="J9907">
            <v>5284</v>
          </cell>
          <cell r="K9907">
            <v>7888</v>
          </cell>
        </row>
        <row r="9908">
          <cell r="F9908">
            <v>43667</v>
          </cell>
          <cell r="G9908">
            <v>1</v>
          </cell>
          <cell r="H9908">
            <v>771</v>
          </cell>
          <cell r="I9908">
            <v>648</v>
          </cell>
          <cell r="J9908">
            <v>648</v>
          </cell>
          <cell r="K9908">
            <v>771</v>
          </cell>
        </row>
        <row r="9909">
          <cell r="F9909">
            <v>43802</v>
          </cell>
          <cell r="G9909">
            <v>4</v>
          </cell>
          <cell r="H9909">
            <v>2141</v>
          </cell>
          <cell r="I9909">
            <v>1777</v>
          </cell>
          <cell r="J9909">
            <v>7108</v>
          </cell>
          <cell r="K9909">
            <v>8564</v>
          </cell>
        </row>
        <row r="9910">
          <cell r="F9910">
            <v>43621</v>
          </cell>
          <cell r="G9910">
            <v>2</v>
          </cell>
          <cell r="H9910">
            <v>1639</v>
          </cell>
          <cell r="I9910">
            <v>1295</v>
          </cell>
          <cell r="J9910">
            <v>2590</v>
          </cell>
          <cell r="K9910">
            <v>3278</v>
          </cell>
        </row>
        <row r="9911">
          <cell r="F9911">
            <v>43603</v>
          </cell>
          <cell r="G9911">
            <v>1</v>
          </cell>
          <cell r="H9911">
            <v>826</v>
          </cell>
          <cell r="I9911">
            <v>562</v>
          </cell>
          <cell r="J9911">
            <v>562</v>
          </cell>
          <cell r="K9911">
            <v>826</v>
          </cell>
        </row>
        <row r="9912">
          <cell r="F9912">
            <v>43646</v>
          </cell>
          <cell r="G9912">
            <v>2</v>
          </cell>
          <cell r="H9912">
            <v>2410</v>
          </cell>
          <cell r="I9912">
            <v>1518</v>
          </cell>
          <cell r="J9912">
            <v>3036</v>
          </cell>
          <cell r="K9912">
            <v>4820</v>
          </cell>
        </row>
        <row r="9913">
          <cell r="F9913">
            <v>43827</v>
          </cell>
          <cell r="G9913">
            <v>2</v>
          </cell>
          <cell r="H9913">
            <v>847</v>
          </cell>
          <cell r="I9913">
            <v>534</v>
          </cell>
          <cell r="J9913">
            <v>1068</v>
          </cell>
          <cell r="K9913">
            <v>1694</v>
          </cell>
        </row>
        <row r="9914">
          <cell r="F9914">
            <v>43817</v>
          </cell>
          <cell r="G9914">
            <v>1</v>
          </cell>
          <cell r="H9914">
            <v>1077</v>
          </cell>
          <cell r="I9914">
            <v>732</v>
          </cell>
          <cell r="J9914">
            <v>732</v>
          </cell>
          <cell r="K9914">
            <v>1077</v>
          </cell>
        </row>
        <row r="9915">
          <cell r="F9915">
            <v>43477</v>
          </cell>
          <cell r="G9915">
            <v>3</v>
          </cell>
          <cell r="H9915">
            <v>1500</v>
          </cell>
          <cell r="I9915">
            <v>900</v>
          </cell>
          <cell r="J9915">
            <v>2700</v>
          </cell>
          <cell r="K9915">
            <v>4500</v>
          </cell>
        </row>
        <row r="9916">
          <cell r="F9916">
            <v>43523</v>
          </cell>
          <cell r="G9916">
            <v>1</v>
          </cell>
          <cell r="H9916">
            <v>2294</v>
          </cell>
          <cell r="I9916">
            <v>1399</v>
          </cell>
          <cell r="J9916">
            <v>1399</v>
          </cell>
          <cell r="K9916">
            <v>2294</v>
          </cell>
        </row>
        <row r="9917">
          <cell r="F9917">
            <v>43608</v>
          </cell>
          <cell r="G9917">
            <v>4</v>
          </cell>
          <cell r="H9917">
            <v>530</v>
          </cell>
          <cell r="I9917">
            <v>435</v>
          </cell>
          <cell r="J9917">
            <v>1740</v>
          </cell>
          <cell r="K9917">
            <v>2120</v>
          </cell>
        </row>
        <row r="9918">
          <cell r="F9918">
            <v>43529</v>
          </cell>
          <cell r="G9918">
            <v>1</v>
          </cell>
          <cell r="H9918">
            <v>1899</v>
          </cell>
          <cell r="I9918">
            <v>1044</v>
          </cell>
          <cell r="J9918">
            <v>1044</v>
          </cell>
          <cell r="K9918">
            <v>1899</v>
          </cell>
        </row>
        <row r="9919">
          <cell r="F9919">
            <v>43779</v>
          </cell>
          <cell r="G9919">
            <v>1</v>
          </cell>
          <cell r="H9919">
            <v>1119</v>
          </cell>
          <cell r="I9919">
            <v>683</v>
          </cell>
          <cell r="J9919">
            <v>683</v>
          </cell>
          <cell r="K9919">
            <v>1119</v>
          </cell>
        </row>
        <row r="9920">
          <cell r="F9920">
            <v>43709</v>
          </cell>
          <cell r="G9920">
            <v>4</v>
          </cell>
          <cell r="H9920">
            <v>400</v>
          </cell>
          <cell r="I9920">
            <v>208</v>
          </cell>
          <cell r="J9920">
            <v>832</v>
          </cell>
          <cell r="K9920">
            <v>1600</v>
          </cell>
        </row>
        <row r="9921">
          <cell r="F9921">
            <v>43563</v>
          </cell>
          <cell r="G9921">
            <v>4</v>
          </cell>
          <cell r="H9921">
            <v>1848</v>
          </cell>
          <cell r="I9921">
            <v>1294</v>
          </cell>
          <cell r="J9921">
            <v>5176</v>
          </cell>
          <cell r="K9921">
            <v>7392</v>
          </cell>
        </row>
        <row r="9922">
          <cell r="F9922">
            <v>43716</v>
          </cell>
          <cell r="G9922">
            <v>4</v>
          </cell>
          <cell r="H9922">
            <v>2283</v>
          </cell>
          <cell r="I9922">
            <v>1484</v>
          </cell>
          <cell r="J9922">
            <v>5936</v>
          </cell>
          <cell r="K9922">
            <v>9132</v>
          </cell>
        </row>
        <row r="9923">
          <cell r="F9923">
            <v>43746</v>
          </cell>
          <cell r="G9923">
            <v>1</v>
          </cell>
          <cell r="H9923">
            <v>667</v>
          </cell>
          <cell r="I9923">
            <v>387</v>
          </cell>
          <cell r="J9923">
            <v>387</v>
          </cell>
          <cell r="K9923">
            <v>667</v>
          </cell>
        </row>
        <row r="9924">
          <cell r="F9924">
            <v>43762</v>
          </cell>
          <cell r="G9924">
            <v>3</v>
          </cell>
          <cell r="H9924">
            <v>799</v>
          </cell>
          <cell r="I9924">
            <v>455</v>
          </cell>
          <cell r="J9924">
            <v>1365</v>
          </cell>
          <cell r="K9924">
            <v>2397</v>
          </cell>
        </row>
        <row r="9925">
          <cell r="F9925">
            <v>43715</v>
          </cell>
          <cell r="G9925">
            <v>1</v>
          </cell>
          <cell r="H9925">
            <v>556</v>
          </cell>
          <cell r="I9925">
            <v>395</v>
          </cell>
          <cell r="J9925">
            <v>395</v>
          </cell>
          <cell r="K9925">
            <v>556</v>
          </cell>
        </row>
        <row r="9926">
          <cell r="F9926">
            <v>43554</v>
          </cell>
          <cell r="G9926">
            <v>3</v>
          </cell>
          <cell r="H9926">
            <v>637</v>
          </cell>
          <cell r="I9926">
            <v>389</v>
          </cell>
          <cell r="J9926">
            <v>1167</v>
          </cell>
          <cell r="K9926">
            <v>1911</v>
          </cell>
        </row>
        <row r="9927">
          <cell r="F9927">
            <v>43810</v>
          </cell>
          <cell r="G9927">
            <v>1</v>
          </cell>
          <cell r="H9927">
            <v>2005</v>
          </cell>
          <cell r="I9927">
            <v>1223</v>
          </cell>
          <cell r="J9927">
            <v>1223</v>
          </cell>
          <cell r="K9927">
            <v>2005</v>
          </cell>
        </row>
        <row r="9928">
          <cell r="F9928">
            <v>43614</v>
          </cell>
          <cell r="G9928">
            <v>1</v>
          </cell>
          <cell r="H9928">
            <v>378</v>
          </cell>
          <cell r="I9928">
            <v>291</v>
          </cell>
          <cell r="J9928">
            <v>291</v>
          </cell>
          <cell r="K9928">
            <v>378</v>
          </cell>
        </row>
        <row r="9929">
          <cell r="F9929">
            <v>43679</v>
          </cell>
          <cell r="G9929">
            <v>1</v>
          </cell>
          <cell r="H9929">
            <v>1848</v>
          </cell>
          <cell r="I9929">
            <v>1294</v>
          </cell>
          <cell r="J9929">
            <v>1294</v>
          </cell>
          <cell r="K9929">
            <v>1848</v>
          </cell>
        </row>
        <row r="9930">
          <cell r="F9930">
            <v>43796</v>
          </cell>
          <cell r="G9930">
            <v>1</v>
          </cell>
          <cell r="H9930">
            <v>217</v>
          </cell>
          <cell r="I9930">
            <v>171</v>
          </cell>
          <cell r="J9930">
            <v>171</v>
          </cell>
          <cell r="K9930">
            <v>217</v>
          </cell>
        </row>
        <row r="9931">
          <cell r="F9931">
            <v>43505</v>
          </cell>
          <cell r="G9931">
            <v>2</v>
          </cell>
          <cell r="H9931">
            <v>880</v>
          </cell>
          <cell r="I9931">
            <v>634</v>
          </cell>
          <cell r="J9931">
            <v>1268</v>
          </cell>
          <cell r="K9931">
            <v>1760</v>
          </cell>
        </row>
        <row r="9932">
          <cell r="F9932">
            <v>43756</v>
          </cell>
          <cell r="G9932">
            <v>3</v>
          </cell>
          <cell r="H9932">
            <v>1798</v>
          </cell>
          <cell r="I9932">
            <v>971</v>
          </cell>
          <cell r="J9932">
            <v>2913</v>
          </cell>
          <cell r="K9932">
            <v>5394</v>
          </cell>
        </row>
        <row r="9933">
          <cell r="F9933">
            <v>43829</v>
          </cell>
          <cell r="G9933">
            <v>2</v>
          </cell>
          <cell r="H9933">
            <v>1887</v>
          </cell>
          <cell r="I9933">
            <v>1378</v>
          </cell>
          <cell r="J9933">
            <v>2756</v>
          </cell>
          <cell r="K9933">
            <v>3774</v>
          </cell>
        </row>
        <row r="9934">
          <cell r="F9934">
            <v>43572</v>
          </cell>
          <cell r="G9934">
            <v>1</v>
          </cell>
          <cell r="H9934">
            <v>684</v>
          </cell>
          <cell r="I9934">
            <v>561</v>
          </cell>
          <cell r="J9934">
            <v>561</v>
          </cell>
          <cell r="K9934">
            <v>684</v>
          </cell>
        </row>
        <row r="9935">
          <cell r="F9935">
            <v>43577</v>
          </cell>
          <cell r="G9935">
            <v>1</v>
          </cell>
          <cell r="H9935">
            <v>637</v>
          </cell>
          <cell r="I9935">
            <v>389</v>
          </cell>
          <cell r="J9935">
            <v>389</v>
          </cell>
          <cell r="K9935">
            <v>637</v>
          </cell>
        </row>
        <row r="9936">
          <cell r="F9936">
            <v>43826</v>
          </cell>
          <cell r="G9936">
            <v>3</v>
          </cell>
          <cell r="H9936">
            <v>2241</v>
          </cell>
          <cell r="I9936">
            <v>1367</v>
          </cell>
          <cell r="J9936">
            <v>4101</v>
          </cell>
          <cell r="K9936">
            <v>6723</v>
          </cell>
        </row>
        <row r="9937">
          <cell r="F9937">
            <v>43579</v>
          </cell>
          <cell r="G9937">
            <v>3</v>
          </cell>
          <cell r="H9937">
            <v>603</v>
          </cell>
          <cell r="I9937">
            <v>416</v>
          </cell>
          <cell r="J9937">
            <v>1248</v>
          </cell>
          <cell r="K9937">
            <v>1809</v>
          </cell>
        </row>
        <row r="9938">
          <cell r="F9938">
            <v>43674</v>
          </cell>
          <cell r="G9938">
            <v>1</v>
          </cell>
          <cell r="H9938">
            <v>817</v>
          </cell>
          <cell r="I9938">
            <v>409</v>
          </cell>
          <cell r="J9938">
            <v>409</v>
          </cell>
          <cell r="K9938">
            <v>817</v>
          </cell>
        </row>
        <row r="9939">
          <cell r="F9939">
            <v>43669</v>
          </cell>
          <cell r="G9939">
            <v>1</v>
          </cell>
          <cell r="H9939">
            <v>1862</v>
          </cell>
          <cell r="I9939">
            <v>1173</v>
          </cell>
          <cell r="J9939">
            <v>1173</v>
          </cell>
          <cell r="K9939">
            <v>1862</v>
          </cell>
        </row>
        <row r="9940">
          <cell r="F9940">
            <v>43641</v>
          </cell>
          <cell r="G9940">
            <v>3</v>
          </cell>
          <cell r="H9940">
            <v>530</v>
          </cell>
          <cell r="I9940">
            <v>435</v>
          </cell>
          <cell r="J9940">
            <v>1305</v>
          </cell>
          <cell r="K9940">
            <v>1590</v>
          </cell>
        </row>
        <row r="9941">
          <cell r="F9941">
            <v>43820</v>
          </cell>
          <cell r="G9941">
            <v>1</v>
          </cell>
          <cell r="H9941">
            <v>1494</v>
          </cell>
          <cell r="I9941">
            <v>971</v>
          </cell>
          <cell r="J9941">
            <v>971</v>
          </cell>
          <cell r="K9941">
            <v>1494</v>
          </cell>
        </row>
        <row r="9942">
          <cell r="F9942">
            <v>43544</v>
          </cell>
          <cell r="G9942">
            <v>1</v>
          </cell>
          <cell r="H9942">
            <v>684</v>
          </cell>
          <cell r="I9942">
            <v>561</v>
          </cell>
          <cell r="J9942">
            <v>561</v>
          </cell>
          <cell r="K9942">
            <v>684</v>
          </cell>
        </row>
        <row r="9943">
          <cell r="F9943">
            <v>43480</v>
          </cell>
          <cell r="G9943">
            <v>1</v>
          </cell>
          <cell r="H9943">
            <v>315</v>
          </cell>
          <cell r="I9943">
            <v>208</v>
          </cell>
          <cell r="J9943">
            <v>208</v>
          </cell>
          <cell r="K9943">
            <v>315</v>
          </cell>
        </row>
        <row r="9944">
          <cell r="F9944">
            <v>43554</v>
          </cell>
          <cell r="G9944">
            <v>3</v>
          </cell>
          <cell r="H9944">
            <v>1582</v>
          </cell>
          <cell r="I9944">
            <v>1234</v>
          </cell>
          <cell r="J9944">
            <v>3702</v>
          </cell>
          <cell r="K9944">
            <v>4746</v>
          </cell>
        </row>
        <row r="9945">
          <cell r="F9945">
            <v>43704</v>
          </cell>
          <cell r="G9945">
            <v>1</v>
          </cell>
          <cell r="H9945">
            <v>818</v>
          </cell>
          <cell r="I9945">
            <v>450</v>
          </cell>
          <cell r="J9945">
            <v>450</v>
          </cell>
          <cell r="K9945">
            <v>818</v>
          </cell>
        </row>
        <row r="9946">
          <cell r="F9946">
            <v>43566</v>
          </cell>
          <cell r="G9946">
            <v>2</v>
          </cell>
          <cell r="H9946">
            <v>947</v>
          </cell>
          <cell r="I9946">
            <v>786</v>
          </cell>
          <cell r="J9946">
            <v>1572</v>
          </cell>
          <cell r="K9946">
            <v>1894</v>
          </cell>
        </row>
        <row r="9947">
          <cell r="F9947">
            <v>43620</v>
          </cell>
          <cell r="G9947">
            <v>1</v>
          </cell>
          <cell r="H9947">
            <v>1103</v>
          </cell>
          <cell r="I9947">
            <v>838</v>
          </cell>
          <cell r="J9947">
            <v>838</v>
          </cell>
          <cell r="K9947">
            <v>1103</v>
          </cell>
        </row>
        <row r="9948">
          <cell r="F9948">
            <v>43809</v>
          </cell>
          <cell r="G9948">
            <v>4</v>
          </cell>
          <cell r="H9948">
            <v>127</v>
          </cell>
          <cell r="I9948">
            <v>79</v>
          </cell>
          <cell r="J9948">
            <v>316</v>
          </cell>
          <cell r="K9948">
            <v>508</v>
          </cell>
        </row>
        <row r="9949">
          <cell r="F9949">
            <v>43717</v>
          </cell>
          <cell r="G9949">
            <v>1</v>
          </cell>
          <cell r="H9949">
            <v>1889</v>
          </cell>
          <cell r="I9949">
            <v>945</v>
          </cell>
          <cell r="J9949">
            <v>945</v>
          </cell>
          <cell r="K9949">
            <v>1889</v>
          </cell>
        </row>
        <row r="9950">
          <cell r="F9950">
            <v>43697</v>
          </cell>
          <cell r="G9950">
            <v>1</v>
          </cell>
          <cell r="H9950">
            <v>1052</v>
          </cell>
          <cell r="I9950">
            <v>589</v>
          </cell>
          <cell r="J9950">
            <v>589</v>
          </cell>
          <cell r="K9950">
            <v>1052</v>
          </cell>
        </row>
        <row r="9951">
          <cell r="F9951">
            <v>43571</v>
          </cell>
          <cell r="G9951">
            <v>1</v>
          </cell>
          <cell r="H9951">
            <v>556</v>
          </cell>
          <cell r="I9951">
            <v>395</v>
          </cell>
          <cell r="J9951">
            <v>395</v>
          </cell>
          <cell r="K9951">
            <v>556</v>
          </cell>
        </row>
        <row r="9952">
          <cell r="F9952">
            <v>43676</v>
          </cell>
          <cell r="G9952">
            <v>1</v>
          </cell>
          <cell r="H9952">
            <v>1889</v>
          </cell>
          <cell r="I9952">
            <v>945</v>
          </cell>
          <cell r="J9952">
            <v>945</v>
          </cell>
          <cell r="K9952">
            <v>1889</v>
          </cell>
        </row>
        <row r="9953">
          <cell r="F9953">
            <v>43809</v>
          </cell>
          <cell r="G9953">
            <v>2</v>
          </cell>
          <cell r="H9953">
            <v>1967</v>
          </cell>
          <cell r="I9953">
            <v>1397</v>
          </cell>
          <cell r="J9953">
            <v>2794</v>
          </cell>
          <cell r="K9953">
            <v>3934</v>
          </cell>
        </row>
        <row r="9954">
          <cell r="F9954">
            <v>43690</v>
          </cell>
          <cell r="G9954">
            <v>1</v>
          </cell>
          <cell r="H9954">
            <v>826</v>
          </cell>
          <cell r="I9954">
            <v>562</v>
          </cell>
          <cell r="J9954">
            <v>562</v>
          </cell>
          <cell r="K9954">
            <v>826</v>
          </cell>
        </row>
        <row r="9955">
          <cell r="F9955">
            <v>43771</v>
          </cell>
          <cell r="G9955">
            <v>3</v>
          </cell>
          <cell r="H9955">
            <v>1899</v>
          </cell>
          <cell r="I9955">
            <v>1044</v>
          </cell>
          <cell r="J9955">
            <v>3132</v>
          </cell>
          <cell r="K9955">
            <v>5697</v>
          </cell>
        </row>
        <row r="9956">
          <cell r="F9956">
            <v>43654</v>
          </cell>
          <cell r="G9956">
            <v>4</v>
          </cell>
          <cell r="H9956">
            <v>2257</v>
          </cell>
          <cell r="I9956">
            <v>1535</v>
          </cell>
          <cell r="J9956">
            <v>6140</v>
          </cell>
          <cell r="K9956">
            <v>9028</v>
          </cell>
        </row>
        <row r="9957">
          <cell r="F9957">
            <v>43797</v>
          </cell>
          <cell r="G9957">
            <v>1</v>
          </cell>
          <cell r="H9957">
            <v>1467</v>
          </cell>
          <cell r="I9957">
            <v>807</v>
          </cell>
          <cell r="J9957">
            <v>807</v>
          </cell>
          <cell r="K9957">
            <v>1467</v>
          </cell>
        </row>
        <row r="9958">
          <cell r="F9958">
            <v>43644</v>
          </cell>
          <cell r="G9958">
            <v>1</v>
          </cell>
          <cell r="H9958">
            <v>1671</v>
          </cell>
          <cell r="I9958">
            <v>1220</v>
          </cell>
          <cell r="J9958">
            <v>1220</v>
          </cell>
          <cell r="K9958">
            <v>1671</v>
          </cell>
        </row>
        <row r="9959">
          <cell r="F9959">
            <v>43783</v>
          </cell>
          <cell r="G9959">
            <v>4</v>
          </cell>
          <cell r="H9959">
            <v>818</v>
          </cell>
          <cell r="I9959">
            <v>450</v>
          </cell>
          <cell r="J9959">
            <v>1800</v>
          </cell>
          <cell r="K9959">
            <v>3272</v>
          </cell>
        </row>
        <row r="9960">
          <cell r="F9960">
            <v>43797</v>
          </cell>
          <cell r="G9960">
            <v>1</v>
          </cell>
          <cell r="H9960">
            <v>2396</v>
          </cell>
          <cell r="I9960">
            <v>1965</v>
          </cell>
          <cell r="J9960">
            <v>1965</v>
          </cell>
          <cell r="K9960">
            <v>2396</v>
          </cell>
        </row>
        <row r="9961">
          <cell r="F9961">
            <v>43631</v>
          </cell>
          <cell r="G9961">
            <v>1</v>
          </cell>
          <cell r="H9961">
            <v>2005</v>
          </cell>
          <cell r="I9961">
            <v>1223</v>
          </cell>
          <cell r="J9961">
            <v>1223</v>
          </cell>
          <cell r="K9961">
            <v>2005</v>
          </cell>
        </row>
        <row r="9962">
          <cell r="F9962">
            <v>43561</v>
          </cell>
          <cell r="G9962">
            <v>3</v>
          </cell>
          <cell r="H9962">
            <v>817</v>
          </cell>
          <cell r="I9962">
            <v>409</v>
          </cell>
          <cell r="J9962">
            <v>1227</v>
          </cell>
          <cell r="K9962">
            <v>2451</v>
          </cell>
        </row>
        <row r="9963">
          <cell r="F9963">
            <v>43621</v>
          </cell>
          <cell r="G9963">
            <v>2</v>
          </cell>
          <cell r="H9963">
            <v>2141</v>
          </cell>
          <cell r="I9963">
            <v>1777</v>
          </cell>
          <cell r="J9963">
            <v>3554</v>
          </cell>
          <cell r="K9963">
            <v>4282</v>
          </cell>
        </row>
        <row r="9964">
          <cell r="F9964">
            <v>43485</v>
          </cell>
          <cell r="G9964">
            <v>1</v>
          </cell>
          <cell r="H9964">
            <v>1783</v>
          </cell>
          <cell r="I9964">
            <v>1516</v>
          </cell>
          <cell r="J9964">
            <v>1516</v>
          </cell>
          <cell r="K9964">
            <v>1783</v>
          </cell>
        </row>
        <row r="9965">
          <cell r="F9965">
            <v>43780</v>
          </cell>
          <cell r="G9965">
            <v>2</v>
          </cell>
          <cell r="H9965">
            <v>392</v>
          </cell>
          <cell r="I9965">
            <v>255</v>
          </cell>
          <cell r="J9965">
            <v>510</v>
          </cell>
          <cell r="K9965">
            <v>784</v>
          </cell>
        </row>
        <row r="9966">
          <cell r="F9966">
            <v>43472</v>
          </cell>
          <cell r="G9966">
            <v>1</v>
          </cell>
          <cell r="H9966">
            <v>356</v>
          </cell>
          <cell r="I9966">
            <v>292</v>
          </cell>
          <cell r="J9966">
            <v>292</v>
          </cell>
          <cell r="K9966">
            <v>356</v>
          </cell>
        </row>
        <row r="9967">
          <cell r="F9967">
            <v>43640</v>
          </cell>
          <cell r="G9967">
            <v>1</v>
          </cell>
          <cell r="H9967">
            <v>1500</v>
          </cell>
          <cell r="I9967">
            <v>900</v>
          </cell>
          <cell r="J9967">
            <v>900</v>
          </cell>
          <cell r="K9967">
            <v>1500</v>
          </cell>
        </row>
        <row r="9968">
          <cell r="F9968">
            <v>43754</v>
          </cell>
          <cell r="G9968">
            <v>1</v>
          </cell>
          <cell r="H9968">
            <v>95</v>
          </cell>
          <cell r="I9968">
            <v>61</v>
          </cell>
          <cell r="J9968">
            <v>61</v>
          </cell>
          <cell r="K9968">
            <v>95</v>
          </cell>
        </row>
        <row r="9969">
          <cell r="F9969">
            <v>43754</v>
          </cell>
          <cell r="G9969">
            <v>2</v>
          </cell>
          <cell r="H9969">
            <v>95</v>
          </cell>
          <cell r="I9969">
            <v>61</v>
          </cell>
          <cell r="J9969">
            <v>122</v>
          </cell>
          <cell r="K9969">
            <v>190</v>
          </cell>
        </row>
        <row r="9970">
          <cell r="F9970">
            <v>43759</v>
          </cell>
          <cell r="G9970">
            <v>2</v>
          </cell>
          <cell r="H9970">
            <v>818</v>
          </cell>
          <cell r="I9970">
            <v>450</v>
          </cell>
          <cell r="J9970">
            <v>900</v>
          </cell>
          <cell r="K9970">
            <v>1636</v>
          </cell>
        </row>
        <row r="9971">
          <cell r="F9971">
            <v>43578</v>
          </cell>
          <cell r="G9971">
            <v>3</v>
          </cell>
          <cell r="H9971">
            <v>1812</v>
          </cell>
          <cell r="I9971">
            <v>1305</v>
          </cell>
          <cell r="J9971">
            <v>3915</v>
          </cell>
          <cell r="K9971">
            <v>5436</v>
          </cell>
        </row>
        <row r="9972">
          <cell r="F9972">
            <v>43582</v>
          </cell>
          <cell r="G9972">
            <v>1</v>
          </cell>
          <cell r="H9972">
            <v>886</v>
          </cell>
          <cell r="I9972">
            <v>478</v>
          </cell>
          <cell r="J9972">
            <v>478</v>
          </cell>
          <cell r="K9972">
            <v>886</v>
          </cell>
        </row>
        <row r="9973">
          <cell r="F9973">
            <v>43700</v>
          </cell>
          <cell r="G9973">
            <v>4</v>
          </cell>
          <cell r="H9973">
            <v>1566</v>
          </cell>
          <cell r="I9973">
            <v>1190</v>
          </cell>
          <cell r="J9973">
            <v>4760</v>
          </cell>
          <cell r="K9973">
            <v>6264</v>
          </cell>
        </row>
        <row r="9974">
          <cell r="F9974">
            <v>43509</v>
          </cell>
          <cell r="G9974">
            <v>1</v>
          </cell>
          <cell r="H9974">
            <v>1500</v>
          </cell>
          <cell r="I9974">
            <v>900</v>
          </cell>
          <cell r="J9974">
            <v>900</v>
          </cell>
          <cell r="K9974">
            <v>1500</v>
          </cell>
        </row>
        <row r="9975">
          <cell r="F9975">
            <v>43608</v>
          </cell>
          <cell r="G9975">
            <v>2</v>
          </cell>
          <cell r="H9975">
            <v>1725</v>
          </cell>
          <cell r="I9975">
            <v>1363</v>
          </cell>
          <cell r="J9975">
            <v>2726</v>
          </cell>
          <cell r="K9975">
            <v>3450</v>
          </cell>
        </row>
        <row r="9976">
          <cell r="F9976">
            <v>43754</v>
          </cell>
          <cell r="G9976">
            <v>2</v>
          </cell>
          <cell r="H9976">
            <v>1367</v>
          </cell>
          <cell r="I9976">
            <v>984</v>
          </cell>
          <cell r="J9976">
            <v>1968</v>
          </cell>
          <cell r="K9976">
            <v>2734</v>
          </cell>
        </row>
        <row r="9977">
          <cell r="F9977">
            <v>43717</v>
          </cell>
          <cell r="G9977">
            <v>2</v>
          </cell>
          <cell r="H9977">
            <v>684</v>
          </cell>
          <cell r="I9977">
            <v>561</v>
          </cell>
          <cell r="J9977">
            <v>1122</v>
          </cell>
          <cell r="K9977">
            <v>1368</v>
          </cell>
        </row>
        <row r="9978">
          <cell r="F9978">
            <v>43753</v>
          </cell>
          <cell r="G9978">
            <v>2</v>
          </cell>
          <cell r="H9978">
            <v>1582</v>
          </cell>
          <cell r="I9978">
            <v>1234</v>
          </cell>
          <cell r="J9978">
            <v>2468</v>
          </cell>
          <cell r="K9978">
            <v>3164</v>
          </cell>
        </row>
        <row r="9979">
          <cell r="F9979">
            <v>43504</v>
          </cell>
          <cell r="G9979">
            <v>2</v>
          </cell>
          <cell r="H9979">
            <v>800</v>
          </cell>
          <cell r="I9979">
            <v>536</v>
          </cell>
          <cell r="J9979">
            <v>1072</v>
          </cell>
          <cell r="K9979">
            <v>1600</v>
          </cell>
        </row>
        <row r="9980">
          <cell r="F9980">
            <v>43684</v>
          </cell>
          <cell r="G9980">
            <v>1</v>
          </cell>
          <cell r="H9980">
            <v>817</v>
          </cell>
          <cell r="I9980">
            <v>409</v>
          </cell>
          <cell r="J9980">
            <v>409</v>
          </cell>
          <cell r="K9980">
            <v>817</v>
          </cell>
        </row>
        <row r="9981">
          <cell r="F9981">
            <v>43677</v>
          </cell>
          <cell r="G9981">
            <v>1</v>
          </cell>
          <cell r="H9981">
            <v>2091</v>
          </cell>
          <cell r="I9981">
            <v>1485</v>
          </cell>
          <cell r="J9981">
            <v>1485</v>
          </cell>
          <cell r="K9981">
            <v>2091</v>
          </cell>
        </row>
        <row r="9982">
          <cell r="F9982">
            <v>43751</v>
          </cell>
          <cell r="G9982">
            <v>1</v>
          </cell>
          <cell r="H9982">
            <v>1414</v>
          </cell>
          <cell r="I9982">
            <v>962</v>
          </cell>
          <cell r="J9982">
            <v>962</v>
          </cell>
          <cell r="K9982">
            <v>1414</v>
          </cell>
        </row>
        <row r="9983">
          <cell r="F9983">
            <v>43575</v>
          </cell>
          <cell r="G9983">
            <v>1</v>
          </cell>
          <cell r="H9983">
            <v>561</v>
          </cell>
          <cell r="I9983">
            <v>421</v>
          </cell>
          <cell r="J9983">
            <v>421</v>
          </cell>
          <cell r="K9983">
            <v>561</v>
          </cell>
        </row>
        <row r="9984">
          <cell r="F9984">
            <v>43756</v>
          </cell>
          <cell r="G9984">
            <v>1</v>
          </cell>
          <cell r="H9984">
            <v>1351</v>
          </cell>
          <cell r="I9984">
            <v>1108</v>
          </cell>
          <cell r="J9984">
            <v>1108</v>
          </cell>
          <cell r="K9984">
            <v>1351</v>
          </cell>
        </row>
        <row r="9985">
          <cell r="F9985">
            <v>43501</v>
          </cell>
          <cell r="G9985">
            <v>1</v>
          </cell>
          <cell r="H9985">
            <v>2091</v>
          </cell>
          <cell r="I9985">
            <v>1485</v>
          </cell>
          <cell r="J9985">
            <v>1485</v>
          </cell>
          <cell r="K9985">
            <v>2091</v>
          </cell>
        </row>
        <row r="9986">
          <cell r="F9986">
            <v>43674</v>
          </cell>
          <cell r="G9986">
            <v>2</v>
          </cell>
          <cell r="H9986">
            <v>502</v>
          </cell>
          <cell r="I9986">
            <v>296</v>
          </cell>
          <cell r="J9986">
            <v>592</v>
          </cell>
          <cell r="K9986">
            <v>1004</v>
          </cell>
        </row>
        <row r="9987">
          <cell r="F9987">
            <v>43481</v>
          </cell>
          <cell r="G9987">
            <v>3</v>
          </cell>
          <cell r="H9987">
            <v>913</v>
          </cell>
          <cell r="I9987">
            <v>584</v>
          </cell>
          <cell r="J9987">
            <v>1752</v>
          </cell>
          <cell r="K9987">
            <v>2739</v>
          </cell>
        </row>
        <row r="9988">
          <cell r="F9988">
            <v>43643</v>
          </cell>
          <cell r="G9988">
            <v>4</v>
          </cell>
          <cell r="H9988">
            <v>378</v>
          </cell>
          <cell r="I9988">
            <v>291</v>
          </cell>
          <cell r="J9988">
            <v>1164</v>
          </cell>
          <cell r="K9988">
            <v>1512</v>
          </cell>
        </row>
        <row r="9989">
          <cell r="F9989">
            <v>43751</v>
          </cell>
          <cell r="G9989">
            <v>2</v>
          </cell>
          <cell r="H9989">
            <v>1367</v>
          </cell>
          <cell r="I9989">
            <v>984</v>
          </cell>
          <cell r="J9989">
            <v>1968</v>
          </cell>
          <cell r="K9989">
            <v>2734</v>
          </cell>
        </row>
        <row r="9990">
          <cell r="F9990">
            <v>43758</v>
          </cell>
          <cell r="G9990">
            <v>1</v>
          </cell>
          <cell r="H9990">
            <v>947</v>
          </cell>
          <cell r="I9990">
            <v>786</v>
          </cell>
          <cell r="J9990">
            <v>786</v>
          </cell>
          <cell r="K9990">
            <v>947</v>
          </cell>
        </row>
        <row r="9991">
          <cell r="F9991">
            <v>43552</v>
          </cell>
          <cell r="G9991">
            <v>2</v>
          </cell>
          <cell r="H9991">
            <v>556</v>
          </cell>
          <cell r="I9991">
            <v>395</v>
          </cell>
          <cell r="J9991">
            <v>790</v>
          </cell>
          <cell r="K9991">
            <v>1112</v>
          </cell>
        </row>
        <row r="9992">
          <cell r="F9992">
            <v>43823</v>
          </cell>
          <cell r="G9992">
            <v>1</v>
          </cell>
          <cell r="H9992">
            <v>637</v>
          </cell>
          <cell r="I9992">
            <v>389</v>
          </cell>
          <cell r="J9992">
            <v>389</v>
          </cell>
          <cell r="K9992">
            <v>637</v>
          </cell>
        </row>
        <row r="9993">
          <cell r="F9993">
            <v>43573</v>
          </cell>
          <cell r="G9993">
            <v>2</v>
          </cell>
          <cell r="H9993">
            <v>1708</v>
          </cell>
          <cell r="I9993">
            <v>871</v>
          </cell>
          <cell r="J9993">
            <v>1742</v>
          </cell>
          <cell r="K9993">
            <v>3416</v>
          </cell>
        </row>
        <row r="9994">
          <cell r="F9994">
            <v>43676</v>
          </cell>
          <cell r="G9994">
            <v>1</v>
          </cell>
          <cell r="H9994">
            <v>1077</v>
          </cell>
          <cell r="I9994">
            <v>732</v>
          </cell>
          <cell r="J9994">
            <v>732</v>
          </cell>
          <cell r="K9994">
            <v>1077</v>
          </cell>
        </row>
        <row r="9995">
          <cell r="F9995">
            <v>43750</v>
          </cell>
          <cell r="G9995">
            <v>3</v>
          </cell>
          <cell r="H9995">
            <v>1671</v>
          </cell>
          <cell r="I9995">
            <v>1220</v>
          </cell>
          <cell r="J9995">
            <v>3660</v>
          </cell>
          <cell r="K9995">
            <v>5013</v>
          </cell>
        </row>
        <row r="9996">
          <cell r="F9996">
            <v>43769</v>
          </cell>
          <cell r="G9996">
            <v>1</v>
          </cell>
          <cell r="H9996">
            <v>123</v>
          </cell>
          <cell r="I9996">
            <v>84</v>
          </cell>
          <cell r="J9996">
            <v>84</v>
          </cell>
          <cell r="K9996">
            <v>123</v>
          </cell>
        </row>
        <row r="9997">
          <cell r="F9997">
            <v>43775</v>
          </cell>
          <cell r="G9997">
            <v>3</v>
          </cell>
          <cell r="H9997">
            <v>217</v>
          </cell>
          <cell r="I9997">
            <v>171</v>
          </cell>
          <cell r="J9997">
            <v>513</v>
          </cell>
          <cell r="K9997">
            <v>651</v>
          </cell>
        </row>
        <row r="9998">
          <cell r="F9998">
            <v>43480</v>
          </cell>
          <cell r="G9998">
            <v>1</v>
          </cell>
          <cell r="H9998">
            <v>1639</v>
          </cell>
          <cell r="I9998">
            <v>1295</v>
          </cell>
          <cell r="J9998">
            <v>1295</v>
          </cell>
          <cell r="K9998">
            <v>1639</v>
          </cell>
        </row>
        <row r="9999">
          <cell r="F9999">
            <v>43776</v>
          </cell>
          <cell r="G9999">
            <v>3</v>
          </cell>
          <cell r="H9999">
            <v>315</v>
          </cell>
          <cell r="I9999">
            <v>208</v>
          </cell>
          <cell r="J9999">
            <v>624</v>
          </cell>
          <cell r="K9999">
            <v>945</v>
          </cell>
        </row>
        <row r="10000">
          <cell r="F10000">
            <v>43747</v>
          </cell>
          <cell r="G10000">
            <v>1</v>
          </cell>
          <cell r="H10000">
            <v>1103</v>
          </cell>
          <cell r="I10000">
            <v>838</v>
          </cell>
          <cell r="J10000">
            <v>838</v>
          </cell>
          <cell r="K10000">
            <v>1103</v>
          </cell>
        </row>
        <row r="10001">
          <cell r="F10001">
            <v>43738</v>
          </cell>
          <cell r="G10001">
            <v>1</v>
          </cell>
          <cell r="H10001">
            <v>1500</v>
          </cell>
          <cell r="I10001">
            <v>900</v>
          </cell>
          <cell r="J10001">
            <v>900</v>
          </cell>
          <cell r="K10001">
            <v>1500</v>
          </cell>
        </row>
        <row r="10002">
          <cell r="F10002">
            <v>43712</v>
          </cell>
          <cell r="G10002">
            <v>1</v>
          </cell>
          <cell r="H10002">
            <v>1635</v>
          </cell>
          <cell r="I10002">
            <v>1046</v>
          </cell>
          <cell r="J10002">
            <v>1046</v>
          </cell>
          <cell r="K10002">
            <v>1635</v>
          </cell>
        </row>
        <row r="10003">
          <cell r="F10003">
            <v>43468</v>
          </cell>
          <cell r="G10003">
            <v>3</v>
          </cell>
          <cell r="H10003">
            <v>800</v>
          </cell>
          <cell r="I10003">
            <v>536</v>
          </cell>
          <cell r="J10003">
            <v>1608</v>
          </cell>
          <cell r="K10003">
            <v>2400</v>
          </cell>
        </row>
        <row r="10004">
          <cell r="F10004">
            <v>43572</v>
          </cell>
          <cell r="G10004">
            <v>1</v>
          </cell>
          <cell r="H10004">
            <v>556</v>
          </cell>
          <cell r="I10004">
            <v>395</v>
          </cell>
          <cell r="J10004">
            <v>395</v>
          </cell>
          <cell r="K10004">
            <v>556</v>
          </cell>
        </row>
        <row r="10005">
          <cell r="F10005">
            <v>43683</v>
          </cell>
          <cell r="G10005">
            <v>1</v>
          </cell>
          <cell r="H10005">
            <v>1743</v>
          </cell>
          <cell r="I10005">
            <v>872</v>
          </cell>
          <cell r="J10005">
            <v>872</v>
          </cell>
          <cell r="K10005">
            <v>1743</v>
          </cell>
        </row>
        <row r="10006">
          <cell r="F10006">
            <v>43702</v>
          </cell>
          <cell r="G10006">
            <v>1</v>
          </cell>
          <cell r="H10006">
            <v>504</v>
          </cell>
          <cell r="I10006">
            <v>408</v>
          </cell>
          <cell r="J10006">
            <v>408</v>
          </cell>
          <cell r="K10006">
            <v>504</v>
          </cell>
        </row>
        <row r="10007">
          <cell r="F10007">
            <v>43657</v>
          </cell>
          <cell r="G10007">
            <v>1</v>
          </cell>
          <cell r="H10007">
            <v>684</v>
          </cell>
          <cell r="I10007">
            <v>561</v>
          </cell>
          <cell r="J10007">
            <v>561</v>
          </cell>
          <cell r="K10007">
            <v>684</v>
          </cell>
        </row>
        <row r="10008">
          <cell r="F10008">
            <v>43625</v>
          </cell>
          <cell r="G10008">
            <v>3</v>
          </cell>
          <cell r="H10008">
            <v>127</v>
          </cell>
          <cell r="I10008">
            <v>79</v>
          </cell>
          <cell r="J10008">
            <v>237</v>
          </cell>
          <cell r="K10008">
            <v>381</v>
          </cell>
        </row>
        <row r="10009">
          <cell r="F10009">
            <v>43550</v>
          </cell>
          <cell r="G10009">
            <v>1</v>
          </cell>
          <cell r="H10009">
            <v>2141</v>
          </cell>
          <cell r="I10009">
            <v>1777</v>
          </cell>
          <cell r="J10009">
            <v>1777</v>
          </cell>
          <cell r="K10009">
            <v>2141</v>
          </cell>
        </row>
        <row r="10010">
          <cell r="F10010">
            <v>43684</v>
          </cell>
          <cell r="G10010">
            <v>2</v>
          </cell>
          <cell r="H10010">
            <v>2141</v>
          </cell>
          <cell r="I10010">
            <v>1777</v>
          </cell>
          <cell r="J10010">
            <v>3554</v>
          </cell>
          <cell r="K10010">
            <v>4282</v>
          </cell>
        </row>
        <row r="10011">
          <cell r="F10011">
            <v>43785</v>
          </cell>
          <cell r="G10011">
            <v>1</v>
          </cell>
          <cell r="H10011">
            <v>504</v>
          </cell>
          <cell r="I10011">
            <v>408</v>
          </cell>
          <cell r="J10011">
            <v>408</v>
          </cell>
          <cell r="K10011">
            <v>504</v>
          </cell>
        </row>
        <row r="10012">
          <cell r="F10012">
            <v>43784</v>
          </cell>
          <cell r="G10012">
            <v>1</v>
          </cell>
          <cell r="H10012">
            <v>1638</v>
          </cell>
          <cell r="I10012">
            <v>1261</v>
          </cell>
          <cell r="J10012">
            <v>1261</v>
          </cell>
          <cell r="K10012">
            <v>1638</v>
          </cell>
        </row>
        <row r="10013">
          <cell r="F10013">
            <v>43702</v>
          </cell>
          <cell r="G10013">
            <v>2</v>
          </cell>
          <cell r="H10013">
            <v>1566</v>
          </cell>
          <cell r="I10013">
            <v>1190</v>
          </cell>
          <cell r="J10013">
            <v>2380</v>
          </cell>
          <cell r="K10013">
            <v>3132</v>
          </cell>
        </row>
        <row r="10014">
          <cell r="F10014">
            <v>43573</v>
          </cell>
          <cell r="G10014">
            <v>1</v>
          </cell>
          <cell r="H10014">
            <v>35</v>
          </cell>
          <cell r="I10014">
            <v>22</v>
          </cell>
          <cell r="J10014">
            <v>22</v>
          </cell>
          <cell r="K10014">
            <v>35</v>
          </cell>
        </row>
        <row r="10015">
          <cell r="F10015">
            <v>43549</v>
          </cell>
          <cell r="G10015">
            <v>4</v>
          </cell>
          <cell r="H10015">
            <v>1119</v>
          </cell>
          <cell r="I10015">
            <v>683</v>
          </cell>
          <cell r="J10015">
            <v>2732</v>
          </cell>
          <cell r="K10015">
            <v>4476</v>
          </cell>
        </row>
        <row r="10016">
          <cell r="F10016">
            <v>43725</v>
          </cell>
          <cell r="G10016">
            <v>1</v>
          </cell>
          <cell r="H10016">
            <v>799</v>
          </cell>
          <cell r="I10016">
            <v>455</v>
          </cell>
          <cell r="J10016">
            <v>455</v>
          </cell>
          <cell r="K10016">
            <v>799</v>
          </cell>
        </row>
        <row r="10017">
          <cell r="F10017">
            <v>43643</v>
          </cell>
          <cell r="G10017">
            <v>2</v>
          </cell>
          <cell r="H10017">
            <v>947</v>
          </cell>
          <cell r="I10017">
            <v>786</v>
          </cell>
          <cell r="J10017">
            <v>1572</v>
          </cell>
          <cell r="K10017">
            <v>1894</v>
          </cell>
        </row>
        <row r="10018">
          <cell r="F10018">
            <v>43586</v>
          </cell>
          <cell r="G10018">
            <v>1</v>
          </cell>
          <cell r="H10018">
            <v>1671</v>
          </cell>
          <cell r="I10018">
            <v>1220</v>
          </cell>
          <cell r="J10018">
            <v>1220</v>
          </cell>
          <cell r="K10018">
            <v>1671</v>
          </cell>
        </row>
        <row r="10019">
          <cell r="F10019">
            <v>43771</v>
          </cell>
          <cell r="G10019">
            <v>2</v>
          </cell>
          <cell r="H10019">
            <v>2294</v>
          </cell>
          <cell r="I10019">
            <v>1399</v>
          </cell>
          <cell r="J10019">
            <v>2798</v>
          </cell>
          <cell r="K10019">
            <v>4588</v>
          </cell>
        </row>
        <row r="10020">
          <cell r="F10020">
            <v>43654</v>
          </cell>
          <cell r="G10020">
            <v>3</v>
          </cell>
          <cell r="H10020">
            <v>818</v>
          </cell>
          <cell r="I10020">
            <v>450</v>
          </cell>
          <cell r="J10020">
            <v>1350</v>
          </cell>
          <cell r="K10020">
            <v>2454</v>
          </cell>
        </row>
        <row r="10021">
          <cell r="F10021">
            <v>43469</v>
          </cell>
          <cell r="G10021">
            <v>2</v>
          </cell>
          <cell r="H10021">
            <v>2353</v>
          </cell>
          <cell r="I10021">
            <v>1788</v>
          </cell>
          <cell r="J10021">
            <v>3576</v>
          </cell>
          <cell r="K10021">
            <v>4706</v>
          </cell>
        </row>
        <row r="10022">
          <cell r="F10022">
            <v>43799</v>
          </cell>
          <cell r="G10022">
            <v>1</v>
          </cell>
          <cell r="H10022">
            <v>504</v>
          </cell>
          <cell r="I10022">
            <v>408</v>
          </cell>
          <cell r="J10022">
            <v>408</v>
          </cell>
          <cell r="K10022">
            <v>504</v>
          </cell>
        </row>
        <row r="10023">
          <cell r="F10023">
            <v>43798</v>
          </cell>
          <cell r="G10023">
            <v>1</v>
          </cell>
          <cell r="H10023">
            <v>290</v>
          </cell>
          <cell r="I10023">
            <v>200</v>
          </cell>
          <cell r="J10023">
            <v>200</v>
          </cell>
          <cell r="K10023">
            <v>290</v>
          </cell>
        </row>
        <row r="10024">
          <cell r="F10024">
            <v>43631</v>
          </cell>
          <cell r="G10024">
            <v>1</v>
          </cell>
          <cell r="H10024">
            <v>1848</v>
          </cell>
          <cell r="I10024">
            <v>1294</v>
          </cell>
          <cell r="J10024">
            <v>1294</v>
          </cell>
          <cell r="K10024">
            <v>1848</v>
          </cell>
        </row>
        <row r="10025">
          <cell r="F10025">
            <v>43754</v>
          </cell>
          <cell r="G10025">
            <v>1</v>
          </cell>
          <cell r="H10025">
            <v>2141</v>
          </cell>
          <cell r="I10025">
            <v>1777</v>
          </cell>
          <cell r="J10025">
            <v>1777</v>
          </cell>
          <cell r="K10025">
            <v>2141</v>
          </cell>
        </row>
        <row r="10026">
          <cell r="F10026">
            <v>43655</v>
          </cell>
          <cell r="G10026">
            <v>1</v>
          </cell>
          <cell r="H10026">
            <v>1522</v>
          </cell>
          <cell r="I10026">
            <v>791</v>
          </cell>
          <cell r="J10026">
            <v>791</v>
          </cell>
          <cell r="K10026">
            <v>1522</v>
          </cell>
        </row>
        <row r="10027">
          <cell r="F10027">
            <v>43733</v>
          </cell>
          <cell r="G10027">
            <v>3</v>
          </cell>
          <cell r="H10027">
            <v>913</v>
          </cell>
          <cell r="I10027">
            <v>584</v>
          </cell>
          <cell r="J10027">
            <v>1752</v>
          </cell>
          <cell r="K10027">
            <v>2739</v>
          </cell>
        </row>
        <row r="10028">
          <cell r="F10028">
            <v>43724</v>
          </cell>
          <cell r="G10028">
            <v>3</v>
          </cell>
          <cell r="H10028">
            <v>1708</v>
          </cell>
          <cell r="I10028">
            <v>871</v>
          </cell>
          <cell r="J10028">
            <v>2613</v>
          </cell>
          <cell r="K10028">
            <v>5124</v>
          </cell>
        </row>
        <row r="10029">
          <cell r="F10029">
            <v>43548</v>
          </cell>
          <cell r="G10029">
            <v>1</v>
          </cell>
          <cell r="H10029">
            <v>1587</v>
          </cell>
          <cell r="I10029">
            <v>1301</v>
          </cell>
          <cell r="J10029">
            <v>1301</v>
          </cell>
          <cell r="K10029">
            <v>1587</v>
          </cell>
        </row>
        <row r="10030">
          <cell r="F10030">
            <v>43490</v>
          </cell>
          <cell r="G10030">
            <v>1</v>
          </cell>
          <cell r="H10030">
            <v>458</v>
          </cell>
          <cell r="I10030">
            <v>376</v>
          </cell>
          <cell r="J10030">
            <v>376</v>
          </cell>
          <cell r="K10030">
            <v>458</v>
          </cell>
        </row>
        <row r="10031">
          <cell r="F10031">
            <v>43686</v>
          </cell>
          <cell r="G10031">
            <v>1</v>
          </cell>
          <cell r="H10031">
            <v>1743</v>
          </cell>
          <cell r="I10031">
            <v>872</v>
          </cell>
          <cell r="J10031">
            <v>872</v>
          </cell>
          <cell r="K10031">
            <v>1743</v>
          </cell>
        </row>
        <row r="10032">
          <cell r="F10032">
            <v>43603</v>
          </cell>
          <cell r="G10032">
            <v>3</v>
          </cell>
          <cell r="H10032">
            <v>1380</v>
          </cell>
          <cell r="I10032">
            <v>1090</v>
          </cell>
          <cell r="J10032">
            <v>3270</v>
          </cell>
          <cell r="K10032">
            <v>4140</v>
          </cell>
        </row>
        <row r="10033">
          <cell r="F10033">
            <v>43586</v>
          </cell>
          <cell r="G10033">
            <v>1</v>
          </cell>
          <cell r="H10033">
            <v>556</v>
          </cell>
          <cell r="I10033">
            <v>395</v>
          </cell>
          <cell r="J10033">
            <v>395</v>
          </cell>
          <cell r="K10033">
            <v>556</v>
          </cell>
        </row>
        <row r="10034">
          <cell r="F10034">
            <v>43536</v>
          </cell>
          <cell r="G10034">
            <v>3</v>
          </cell>
          <cell r="H10034">
            <v>392</v>
          </cell>
          <cell r="I10034">
            <v>255</v>
          </cell>
          <cell r="J10034">
            <v>765</v>
          </cell>
          <cell r="K10034">
            <v>1176</v>
          </cell>
        </row>
        <row r="10035">
          <cell r="F10035">
            <v>43779</v>
          </cell>
          <cell r="G10035">
            <v>4</v>
          </cell>
          <cell r="H10035">
            <v>127</v>
          </cell>
          <cell r="I10035">
            <v>79</v>
          </cell>
          <cell r="J10035">
            <v>316</v>
          </cell>
          <cell r="K10035">
            <v>508</v>
          </cell>
        </row>
        <row r="10036">
          <cell r="F10036">
            <v>43685</v>
          </cell>
          <cell r="G10036">
            <v>1</v>
          </cell>
          <cell r="H10036">
            <v>2294</v>
          </cell>
          <cell r="I10036">
            <v>1399</v>
          </cell>
          <cell r="J10036">
            <v>1399</v>
          </cell>
          <cell r="K10036">
            <v>2294</v>
          </cell>
        </row>
        <row r="10037">
          <cell r="F10037">
            <v>43710</v>
          </cell>
          <cell r="G10037">
            <v>2</v>
          </cell>
          <cell r="H10037">
            <v>1783</v>
          </cell>
          <cell r="I10037">
            <v>1516</v>
          </cell>
          <cell r="J10037">
            <v>3032</v>
          </cell>
          <cell r="K10037">
            <v>3566</v>
          </cell>
        </row>
        <row r="10038">
          <cell r="F10038">
            <v>43817</v>
          </cell>
          <cell r="G10038">
            <v>4</v>
          </cell>
          <cell r="H10038">
            <v>1967</v>
          </cell>
          <cell r="I10038">
            <v>1397</v>
          </cell>
          <cell r="J10038">
            <v>5588</v>
          </cell>
          <cell r="K10038">
            <v>7868</v>
          </cell>
        </row>
        <row r="10039">
          <cell r="F10039">
            <v>43476</v>
          </cell>
          <cell r="G10039">
            <v>4</v>
          </cell>
          <cell r="H10039">
            <v>2464</v>
          </cell>
          <cell r="I10039">
            <v>1774</v>
          </cell>
          <cell r="J10039">
            <v>7096</v>
          </cell>
          <cell r="K10039">
            <v>9856</v>
          </cell>
        </row>
        <row r="10040">
          <cell r="F10040">
            <v>43678</v>
          </cell>
          <cell r="G10040">
            <v>1</v>
          </cell>
          <cell r="H10040">
            <v>913</v>
          </cell>
          <cell r="I10040">
            <v>584</v>
          </cell>
          <cell r="J10040">
            <v>584</v>
          </cell>
          <cell r="K10040">
            <v>913</v>
          </cell>
        </row>
        <row r="10041">
          <cell r="F10041">
            <v>43519</v>
          </cell>
          <cell r="G10041">
            <v>2</v>
          </cell>
          <cell r="H10041">
            <v>771</v>
          </cell>
          <cell r="I10041">
            <v>648</v>
          </cell>
          <cell r="J10041">
            <v>1296</v>
          </cell>
          <cell r="K10041">
            <v>1542</v>
          </cell>
        </row>
        <row r="10042">
          <cell r="F10042">
            <v>43578</v>
          </cell>
          <cell r="G10042">
            <v>1</v>
          </cell>
          <cell r="H10042">
            <v>951</v>
          </cell>
          <cell r="I10042">
            <v>504</v>
          </cell>
          <cell r="J10042">
            <v>504</v>
          </cell>
          <cell r="K10042">
            <v>951</v>
          </cell>
        </row>
        <row r="10043">
          <cell r="F10043">
            <v>43709</v>
          </cell>
          <cell r="G10043">
            <v>1</v>
          </cell>
          <cell r="H10043">
            <v>1119</v>
          </cell>
          <cell r="I10043">
            <v>683</v>
          </cell>
          <cell r="J10043">
            <v>683</v>
          </cell>
          <cell r="K10043">
            <v>1119</v>
          </cell>
        </row>
        <row r="10044">
          <cell r="F10044">
            <v>43684</v>
          </cell>
          <cell r="G10044">
            <v>3</v>
          </cell>
          <cell r="H10044">
            <v>2391</v>
          </cell>
          <cell r="I10044">
            <v>1291</v>
          </cell>
          <cell r="J10044">
            <v>3873</v>
          </cell>
          <cell r="K10044">
            <v>7173</v>
          </cell>
        </row>
        <row r="10045">
          <cell r="F10045">
            <v>43689</v>
          </cell>
          <cell r="G10045">
            <v>2</v>
          </cell>
          <cell r="H10045">
            <v>203</v>
          </cell>
          <cell r="I10045">
            <v>154</v>
          </cell>
          <cell r="J10045">
            <v>308</v>
          </cell>
          <cell r="K10045">
            <v>406</v>
          </cell>
        </row>
        <row r="10046">
          <cell r="F10046">
            <v>43601</v>
          </cell>
          <cell r="G10046">
            <v>3</v>
          </cell>
          <cell r="H10046">
            <v>1278</v>
          </cell>
          <cell r="I10046">
            <v>665</v>
          </cell>
          <cell r="J10046">
            <v>1995</v>
          </cell>
          <cell r="K10046">
            <v>3834</v>
          </cell>
        </row>
        <row r="10047">
          <cell r="F10047">
            <v>43674</v>
          </cell>
          <cell r="G10047">
            <v>4</v>
          </cell>
          <cell r="H10047">
            <v>2257</v>
          </cell>
          <cell r="I10047">
            <v>1535</v>
          </cell>
          <cell r="J10047">
            <v>6140</v>
          </cell>
          <cell r="K10047">
            <v>9028</v>
          </cell>
        </row>
        <row r="10048">
          <cell r="F10048">
            <v>43484</v>
          </cell>
          <cell r="G10048">
            <v>1</v>
          </cell>
          <cell r="H10048">
            <v>2353</v>
          </cell>
          <cell r="I10048">
            <v>1788</v>
          </cell>
          <cell r="J10048">
            <v>1788</v>
          </cell>
          <cell r="K10048">
            <v>2353</v>
          </cell>
        </row>
        <row r="10049">
          <cell r="F10049">
            <v>43771</v>
          </cell>
          <cell r="G10049">
            <v>2</v>
          </cell>
          <cell r="H10049">
            <v>123</v>
          </cell>
          <cell r="I10049">
            <v>84</v>
          </cell>
          <cell r="J10049">
            <v>168</v>
          </cell>
          <cell r="K10049">
            <v>246</v>
          </cell>
        </row>
        <row r="10050">
          <cell r="F10050">
            <v>43816</v>
          </cell>
          <cell r="G10050">
            <v>2</v>
          </cell>
          <cell r="H10050">
            <v>181</v>
          </cell>
          <cell r="I10050">
            <v>130</v>
          </cell>
          <cell r="J10050">
            <v>260</v>
          </cell>
          <cell r="K10050">
            <v>362</v>
          </cell>
        </row>
        <row r="10051">
          <cell r="F10051">
            <v>43573</v>
          </cell>
          <cell r="G10051">
            <v>3</v>
          </cell>
          <cell r="H10051">
            <v>368</v>
          </cell>
          <cell r="I10051">
            <v>294</v>
          </cell>
          <cell r="J10051">
            <v>882</v>
          </cell>
          <cell r="K10051">
            <v>1104</v>
          </cell>
        </row>
        <row r="10052">
          <cell r="F10052">
            <v>43488</v>
          </cell>
          <cell r="G10052">
            <v>3</v>
          </cell>
          <cell r="H10052">
            <v>1809</v>
          </cell>
          <cell r="I10052">
            <v>1067</v>
          </cell>
          <cell r="J10052">
            <v>3201</v>
          </cell>
          <cell r="K10052">
            <v>5427</v>
          </cell>
        </row>
        <row r="10053">
          <cell r="F10053">
            <v>43789</v>
          </cell>
          <cell r="G10053">
            <v>2</v>
          </cell>
          <cell r="H10053">
            <v>771</v>
          </cell>
          <cell r="I10053">
            <v>648</v>
          </cell>
          <cell r="J10053">
            <v>1296</v>
          </cell>
          <cell r="K10053">
            <v>1542</v>
          </cell>
        </row>
        <row r="10054">
          <cell r="F10054">
            <v>43663</v>
          </cell>
          <cell r="G10054">
            <v>1</v>
          </cell>
          <cell r="H10054">
            <v>800</v>
          </cell>
          <cell r="I10054">
            <v>536</v>
          </cell>
          <cell r="J10054">
            <v>536</v>
          </cell>
          <cell r="K10054">
            <v>800</v>
          </cell>
        </row>
        <row r="10055">
          <cell r="F10055">
            <v>43624</v>
          </cell>
          <cell r="G10055">
            <v>2</v>
          </cell>
          <cell r="H10055">
            <v>2497</v>
          </cell>
          <cell r="I10055">
            <v>1473</v>
          </cell>
          <cell r="J10055">
            <v>2946</v>
          </cell>
          <cell r="K10055">
            <v>4994</v>
          </cell>
        </row>
        <row r="10056">
          <cell r="F10056">
            <v>43774</v>
          </cell>
          <cell r="G10056">
            <v>1</v>
          </cell>
          <cell r="H10056">
            <v>2294</v>
          </cell>
          <cell r="I10056">
            <v>1399</v>
          </cell>
          <cell r="J10056">
            <v>1399</v>
          </cell>
          <cell r="K10056">
            <v>2294</v>
          </cell>
        </row>
        <row r="10057">
          <cell r="F10057">
            <v>43531</v>
          </cell>
          <cell r="G10057">
            <v>3</v>
          </cell>
          <cell r="H10057">
            <v>1783</v>
          </cell>
          <cell r="I10057">
            <v>1516</v>
          </cell>
          <cell r="J10057">
            <v>4548</v>
          </cell>
          <cell r="K10057">
            <v>5349</v>
          </cell>
        </row>
        <row r="10058">
          <cell r="F10058">
            <v>43680</v>
          </cell>
          <cell r="G10058">
            <v>4</v>
          </cell>
          <cell r="H10058">
            <v>1338</v>
          </cell>
          <cell r="I10058">
            <v>682</v>
          </cell>
          <cell r="J10058">
            <v>2728</v>
          </cell>
          <cell r="K10058">
            <v>5352</v>
          </cell>
        </row>
        <row r="10059">
          <cell r="F10059">
            <v>43521</v>
          </cell>
          <cell r="G10059">
            <v>3</v>
          </cell>
          <cell r="H10059">
            <v>847</v>
          </cell>
          <cell r="I10059">
            <v>534</v>
          </cell>
          <cell r="J10059">
            <v>1602</v>
          </cell>
          <cell r="K10059">
            <v>2541</v>
          </cell>
        </row>
        <row r="10060">
          <cell r="F10060">
            <v>43653</v>
          </cell>
          <cell r="G10060">
            <v>2</v>
          </cell>
          <cell r="H10060">
            <v>1783</v>
          </cell>
          <cell r="I10060">
            <v>1516</v>
          </cell>
          <cell r="J10060">
            <v>3032</v>
          </cell>
          <cell r="K10060">
            <v>3566</v>
          </cell>
        </row>
        <row r="10061">
          <cell r="F10061">
            <v>43661</v>
          </cell>
          <cell r="G10061">
            <v>4</v>
          </cell>
          <cell r="H10061">
            <v>818</v>
          </cell>
          <cell r="I10061">
            <v>450</v>
          </cell>
          <cell r="J10061">
            <v>1800</v>
          </cell>
          <cell r="K10061">
            <v>3272</v>
          </cell>
        </row>
        <row r="10062">
          <cell r="F10062">
            <v>43537</v>
          </cell>
          <cell r="G10062">
            <v>1</v>
          </cell>
          <cell r="H10062">
            <v>951</v>
          </cell>
          <cell r="I10062">
            <v>504</v>
          </cell>
          <cell r="J10062">
            <v>504</v>
          </cell>
          <cell r="K10062">
            <v>951</v>
          </cell>
        </row>
        <row r="10063">
          <cell r="F10063">
            <v>43555</v>
          </cell>
          <cell r="G10063">
            <v>1</v>
          </cell>
          <cell r="H10063">
            <v>203</v>
          </cell>
          <cell r="I10063">
            <v>154</v>
          </cell>
          <cell r="J10063">
            <v>154</v>
          </cell>
          <cell r="K10063">
            <v>203</v>
          </cell>
        </row>
        <row r="10064">
          <cell r="F10064">
            <v>43627</v>
          </cell>
          <cell r="G10064">
            <v>1</v>
          </cell>
          <cell r="H10064">
            <v>356</v>
          </cell>
          <cell r="I10064">
            <v>292</v>
          </cell>
          <cell r="J10064">
            <v>292</v>
          </cell>
          <cell r="K10064">
            <v>356</v>
          </cell>
        </row>
        <row r="10065">
          <cell r="F10065">
            <v>43562</v>
          </cell>
          <cell r="G10065">
            <v>3</v>
          </cell>
          <cell r="H10065">
            <v>2497</v>
          </cell>
          <cell r="I10065">
            <v>1473</v>
          </cell>
          <cell r="J10065">
            <v>4419</v>
          </cell>
          <cell r="K10065">
            <v>7491</v>
          </cell>
        </row>
        <row r="10066">
          <cell r="F10066">
            <v>43479</v>
          </cell>
          <cell r="G10066">
            <v>4</v>
          </cell>
          <cell r="H10066">
            <v>584</v>
          </cell>
          <cell r="I10066">
            <v>420</v>
          </cell>
          <cell r="J10066">
            <v>1680</v>
          </cell>
          <cell r="K10066">
            <v>2336</v>
          </cell>
        </row>
        <row r="10067">
          <cell r="F10067">
            <v>43604</v>
          </cell>
          <cell r="G10067">
            <v>2</v>
          </cell>
          <cell r="H10067">
            <v>2091</v>
          </cell>
          <cell r="I10067">
            <v>1485</v>
          </cell>
          <cell r="J10067">
            <v>2970</v>
          </cell>
          <cell r="K10067">
            <v>4182</v>
          </cell>
        </row>
        <row r="10068">
          <cell r="F10068">
            <v>43664</v>
          </cell>
          <cell r="G10068">
            <v>1</v>
          </cell>
          <cell r="H10068">
            <v>913</v>
          </cell>
          <cell r="I10068">
            <v>584</v>
          </cell>
          <cell r="J10068">
            <v>584</v>
          </cell>
          <cell r="K10068">
            <v>913</v>
          </cell>
        </row>
        <row r="10069">
          <cell r="F10069">
            <v>43615</v>
          </cell>
          <cell r="G10069">
            <v>1</v>
          </cell>
          <cell r="H10069">
            <v>913</v>
          </cell>
          <cell r="I10069">
            <v>584</v>
          </cell>
          <cell r="J10069">
            <v>584</v>
          </cell>
          <cell r="K10069">
            <v>913</v>
          </cell>
        </row>
        <row r="10070">
          <cell r="F10070">
            <v>43619</v>
          </cell>
          <cell r="G10070">
            <v>1</v>
          </cell>
          <cell r="H10070">
            <v>530</v>
          </cell>
          <cell r="I10070">
            <v>435</v>
          </cell>
          <cell r="J10070">
            <v>435</v>
          </cell>
          <cell r="K10070">
            <v>530</v>
          </cell>
        </row>
        <row r="10071">
          <cell r="F10071">
            <v>43766</v>
          </cell>
          <cell r="G10071">
            <v>4</v>
          </cell>
          <cell r="H10071">
            <v>368</v>
          </cell>
          <cell r="I10071">
            <v>269</v>
          </cell>
          <cell r="J10071">
            <v>1076</v>
          </cell>
          <cell r="K10071">
            <v>1472</v>
          </cell>
        </row>
        <row r="10072">
          <cell r="F10072">
            <v>43587</v>
          </cell>
          <cell r="G10072">
            <v>2</v>
          </cell>
          <cell r="H10072">
            <v>1380</v>
          </cell>
          <cell r="I10072">
            <v>1090</v>
          </cell>
          <cell r="J10072">
            <v>2180</v>
          </cell>
          <cell r="K10072">
            <v>2760</v>
          </cell>
        </row>
        <row r="10073">
          <cell r="F10073">
            <v>43722</v>
          </cell>
          <cell r="G10073">
            <v>3</v>
          </cell>
          <cell r="H10073">
            <v>584</v>
          </cell>
          <cell r="I10073">
            <v>420</v>
          </cell>
          <cell r="J10073">
            <v>1260</v>
          </cell>
          <cell r="K10073">
            <v>1752</v>
          </cell>
        </row>
        <row r="10074">
          <cell r="F10074">
            <v>43484</v>
          </cell>
          <cell r="G10074">
            <v>1</v>
          </cell>
          <cell r="H10074">
            <v>1467</v>
          </cell>
          <cell r="I10074">
            <v>807</v>
          </cell>
          <cell r="J10074">
            <v>807</v>
          </cell>
          <cell r="K10074">
            <v>1467</v>
          </cell>
        </row>
        <row r="10075">
          <cell r="F10075">
            <v>43734</v>
          </cell>
          <cell r="G10075">
            <v>2</v>
          </cell>
          <cell r="H10075">
            <v>799</v>
          </cell>
          <cell r="I10075">
            <v>455</v>
          </cell>
          <cell r="J10075">
            <v>910</v>
          </cell>
          <cell r="K10075">
            <v>1598</v>
          </cell>
        </row>
        <row r="10076">
          <cell r="F10076">
            <v>43751</v>
          </cell>
          <cell r="G10076">
            <v>2</v>
          </cell>
          <cell r="H10076">
            <v>2257</v>
          </cell>
          <cell r="I10076">
            <v>1535</v>
          </cell>
          <cell r="J10076">
            <v>3070</v>
          </cell>
          <cell r="K10076">
            <v>4514</v>
          </cell>
        </row>
        <row r="10077">
          <cell r="F10077">
            <v>43476</v>
          </cell>
          <cell r="G10077">
            <v>3</v>
          </cell>
          <cell r="H10077">
            <v>1812</v>
          </cell>
          <cell r="I10077">
            <v>1305</v>
          </cell>
          <cell r="J10077">
            <v>3915</v>
          </cell>
          <cell r="K10077">
            <v>5436</v>
          </cell>
        </row>
        <row r="10078">
          <cell r="F10078">
            <v>43613</v>
          </cell>
          <cell r="G10078">
            <v>1</v>
          </cell>
          <cell r="H10078">
            <v>2464</v>
          </cell>
          <cell r="I10078">
            <v>1774</v>
          </cell>
          <cell r="J10078">
            <v>1774</v>
          </cell>
          <cell r="K10078">
            <v>2464</v>
          </cell>
        </row>
        <row r="10079">
          <cell r="F10079">
            <v>43636</v>
          </cell>
          <cell r="G10079">
            <v>3</v>
          </cell>
          <cell r="H10079">
            <v>1587</v>
          </cell>
          <cell r="I10079">
            <v>1301</v>
          </cell>
          <cell r="J10079">
            <v>3903</v>
          </cell>
          <cell r="K10079">
            <v>4761</v>
          </cell>
        </row>
        <row r="10080">
          <cell r="F10080">
            <v>43656</v>
          </cell>
          <cell r="G10080">
            <v>2</v>
          </cell>
          <cell r="H10080">
            <v>1671</v>
          </cell>
          <cell r="I10080">
            <v>1220</v>
          </cell>
          <cell r="J10080">
            <v>2440</v>
          </cell>
          <cell r="K10080">
            <v>3342</v>
          </cell>
        </row>
        <row r="10081">
          <cell r="F10081">
            <v>43528</v>
          </cell>
          <cell r="G10081">
            <v>1</v>
          </cell>
          <cell r="H10081">
            <v>1278</v>
          </cell>
          <cell r="I10081">
            <v>665</v>
          </cell>
          <cell r="J10081">
            <v>665</v>
          </cell>
          <cell r="K10081">
            <v>1278</v>
          </cell>
        </row>
        <row r="10082">
          <cell r="F10082">
            <v>43742</v>
          </cell>
          <cell r="G10082">
            <v>4</v>
          </cell>
          <cell r="H10082">
            <v>1708</v>
          </cell>
          <cell r="I10082">
            <v>871</v>
          </cell>
          <cell r="J10082">
            <v>3484</v>
          </cell>
          <cell r="K10082">
            <v>6832</v>
          </cell>
        </row>
        <row r="10083">
          <cell r="F10083">
            <v>43778</v>
          </cell>
          <cell r="G10083">
            <v>4</v>
          </cell>
          <cell r="H10083">
            <v>123</v>
          </cell>
          <cell r="I10083">
            <v>84</v>
          </cell>
          <cell r="J10083">
            <v>336</v>
          </cell>
          <cell r="K10083">
            <v>492</v>
          </cell>
        </row>
        <row r="10084">
          <cell r="F10084">
            <v>43669</v>
          </cell>
          <cell r="G10084">
            <v>2</v>
          </cell>
          <cell r="H10084">
            <v>1587</v>
          </cell>
          <cell r="I10084">
            <v>1301</v>
          </cell>
          <cell r="J10084">
            <v>2602</v>
          </cell>
          <cell r="K10084">
            <v>3174</v>
          </cell>
        </row>
        <row r="10085">
          <cell r="F10085">
            <v>43794</v>
          </cell>
          <cell r="G10085">
            <v>1</v>
          </cell>
          <cell r="H10085">
            <v>1899</v>
          </cell>
          <cell r="I10085">
            <v>1044</v>
          </cell>
          <cell r="J10085">
            <v>1044</v>
          </cell>
          <cell r="K10085">
            <v>1899</v>
          </cell>
        </row>
        <row r="10086">
          <cell r="F10086">
            <v>43756</v>
          </cell>
          <cell r="G10086">
            <v>4</v>
          </cell>
          <cell r="H10086">
            <v>1467</v>
          </cell>
          <cell r="I10086">
            <v>807</v>
          </cell>
          <cell r="J10086">
            <v>3228</v>
          </cell>
          <cell r="K10086">
            <v>5868</v>
          </cell>
        </row>
        <row r="10087">
          <cell r="F10087">
            <v>43751</v>
          </cell>
          <cell r="G10087">
            <v>2</v>
          </cell>
          <cell r="H10087">
            <v>1178</v>
          </cell>
          <cell r="I10087">
            <v>683</v>
          </cell>
          <cell r="J10087">
            <v>1366</v>
          </cell>
          <cell r="K10087">
            <v>2356</v>
          </cell>
        </row>
        <row r="10088">
          <cell r="F10088">
            <v>43827</v>
          </cell>
          <cell r="G10088">
            <v>1</v>
          </cell>
          <cell r="H10088">
            <v>799</v>
          </cell>
          <cell r="I10088">
            <v>455</v>
          </cell>
          <cell r="J10088">
            <v>455</v>
          </cell>
          <cell r="K10088">
            <v>799</v>
          </cell>
        </row>
        <row r="10089">
          <cell r="F10089">
            <v>43563</v>
          </cell>
          <cell r="G10089">
            <v>2</v>
          </cell>
          <cell r="H10089">
            <v>504</v>
          </cell>
          <cell r="I10089">
            <v>408</v>
          </cell>
          <cell r="J10089">
            <v>816</v>
          </cell>
          <cell r="K10089">
            <v>1008</v>
          </cell>
        </row>
        <row r="10090">
          <cell r="F10090">
            <v>43771</v>
          </cell>
          <cell r="G10090">
            <v>3</v>
          </cell>
          <cell r="H10090">
            <v>1380</v>
          </cell>
          <cell r="I10090">
            <v>1090</v>
          </cell>
          <cell r="J10090">
            <v>3270</v>
          </cell>
          <cell r="K10090">
            <v>4140</v>
          </cell>
        </row>
        <row r="10091">
          <cell r="F10091">
            <v>43516</v>
          </cell>
          <cell r="G10091">
            <v>1</v>
          </cell>
          <cell r="H10091">
            <v>817</v>
          </cell>
          <cell r="I10091">
            <v>409</v>
          </cell>
          <cell r="J10091">
            <v>409</v>
          </cell>
          <cell r="K10091">
            <v>817</v>
          </cell>
        </row>
        <row r="10092">
          <cell r="F10092">
            <v>43634</v>
          </cell>
          <cell r="G10092">
            <v>1</v>
          </cell>
          <cell r="H10092">
            <v>545</v>
          </cell>
          <cell r="I10092">
            <v>425</v>
          </cell>
          <cell r="J10092">
            <v>425</v>
          </cell>
          <cell r="K10092">
            <v>545</v>
          </cell>
        </row>
        <row r="10093">
          <cell r="F10093">
            <v>43521</v>
          </cell>
          <cell r="G10093">
            <v>1</v>
          </cell>
          <cell r="H10093">
            <v>1380</v>
          </cell>
          <cell r="I10093">
            <v>1090</v>
          </cell>
          <cell r="J10093">
            <v>1090</v>
          </cell>
          <cell r="K10093">
            <v>1380</v>
          </cell>
        </row>
        <row r="10094">
          <cell r="F10094">
            <v>43551</v>
          </cell>
          <cell r="G10094">
            <v>3</v>
          </cell>
          <cell r="H10094">
            <v>1380</v>
          </cell>
          <cell r="I10094">
            <v>1090</v>
          </cell>
          <cell r="J10094">
            <v>3270</v>
          </cell>
          <cell r="K10094">
            <v>4140</v>
          </cell>
        </row>
        <row r="10095">
          <cell r="F10095">
            <v>43675</v>
          </cell>
          <cell r="G10095">
            <v>1</v>
          </cell>
          <cell r="H10095">
            <v>1380</v>
          </cell>
          <cell r="I10095">
            <v>1090</v>
          </cell>
          <cell r="J10095">
            <v>1090</v>
          </cell>
          <cell r="K10095">
            <v>1380</v>
          </cell>
        </row>
        <row r="10096">
          <cell r="F10096">
            <v>43635</v>
          </cell>
          <cell r="G10096">
            <v>2</v>
          </cell>
          <cell r="H10096">
            <v>1967</v>
          </cell>
          <cell r="I10096">
            <v>1397</v>
          </cell>
          <cell r="J10096">
            <v>2794</v>
          </cell>
          <cell r="K10096">
            <v>3934</v>
          </cell>
        </row>
        <row r="10097">
          <cell r="F10097">
            <v>43806</v>
          </cell>
          <cell r="G10097">
            <v>1</v>
          </cell>
          <cell r="H10097">
            <v>1967</v>
          </cell>
          <cell r="I10097">
            <v>1397</v>
          </cell>
          <cell r="J10097">
            <v>1397</v>
          </cell>
          <cell r="K10097">
            <v>1967</v>
          </cell>
        </row>
        <row r="10098">
          <cell r="F10098">
            <v>43719</v>
          </cell>
          <cell r="G10098">
            <v>3</v>
          </cell>
          <cell r="H10098">
            <v>2091</v>
          </cell>
          <cell r="I10098">
            <v>1485</v>
          </cell>
          <cell r="J10098">
            <v>4455</v>
          </cell>
          <cell r="K10098">
            <v>6273</v>
          </cell>
        </row>
        <row r="10099">
          <cell r="F10099">
            <v>43743</v>
          </cell>
          <cell r="G10099">
            <v>2</v>
          </cell>
          <cell r="H10099">
            <v>2091</v>
          </cell>
          <cell r="I10099">
            <v>1485</v>
          </cell>
          <cell r="J10099">
            <v>2970</v>
          </cell>
          <cell r="K10099">
            <v>4182</v>
          </cell>
        </row>
        <row r="10100">
          <cell r="F10100">
            <v>43680</v>
          </cell>
          <cell r="G10100">
            <v>2</v>
          </cell>
          <cell r="H10100">
            <v>2283</v>
          </cell>
          <cell r="I10100">
            <v>1484</v>
          </cell>
          <cell r="J10100">
            <v>2968</v>
          </cell>
          <cell r="K10100">
            <v>4566</v>
          </cell>
        </row>
        <row r="10101">
          <cell r="F10101">
            <v>43624</v>
          </cell>
          <cell r="G10101">
            <v>1</v>
          </cell>
          <cell r="H10101">
            <v>1862</v>
          </cell>
          <cell r="I10101">
            <v>1173</v>
          </cell>
          <cell r="J10101">
            <v>1173</v>
          </cell>
          <cell r="K10101">
            <v>1862</v>
          </cell>
        </row>
        <row r="10102">
          <cell r="F10102">
            <v>43679</v>
          </cell>
          <cell r="G10102">
            <v>1</v>
          </cell>
          <cell r="H10102">
            <v>1887</v>
          </cell>
          <cell r="I10102">
            <v>1378</v>
          </cell>
          <cell r="J10102">
            <v>1378</v>
          </cell>
          <cell r="K10102">
            <v>1887</v>
          </cell>
        </row>
        <row r="10103">
          <cell r="F10103">
            <v>43636</v>
          </cell>
          <cell r="G10103">
            <v>3</v>
          </cell>
          <cell r="H10103">
            <v>826</v>
          </cell>
          <cell r="I10103">
            <v>562</v>
          </cell>
          <cell r="J10103">
            <v>1686</v>
          </cell>
          <cell r="K10103">
            <v>2478</v>
          </cell>
        </row>
        <row r="10104">
          <cell r="F10104">
            <v>43477</v>
          </cell>
          <cell r="G10104">
            <v>4</v>
          </cell>
          <cell r="H10104">
            <v>1889</v>
          </cell>
          <cell r="I10104">
            <v>945</v>
          </cell>
          <cell r="J10104">
            <v>3780</v>
          </cell>
          <cell r="K10104">
            <v>7556</v>
          </cell>
        </row>
        <row r="10105">
          <cell r="F10105">
            <v>43658</v>
          </cell>
          <cell r="G10105">
            <v>1</v>
          </cell>
          <cell r="H10105">
            <v>2091</v>
          </cell>
          <cell r="I10105">
            <v>1485</v>
          </cell>
          <cell r="J10105">
            <v>1485</v>
          </cell>
          <cell r="K10105">
            <v>2091</v>
          </cell>
        </row>
        <row r="10106">
          <cell r="F10106">
            <v>43823</v>
          </cell>
          <cell r="G10106">
            <v>1</v>
          </cell>
          <cell r="H10106">
            <v>181</v>
          </cell>
          <cell r="I10106">
            <v>130</v>
          </cell>
          <cell r="J10106">
            <v>130</v>
          </cell>
          <cell r="K10106">
            <v>181</v>
          </cell>
        </row>
        <row r="10107">
          <cell r="F10107">
            <v>43613</v>
          </cell>
          <cell r="G10107">
            <v>2</v>
          </cell>
          <cell r="H10107">
            <v>2005</v>
          </cell>
          <cell r="I10107">
            <v>1223</v>
          </cell>
          <cell r="J10107">
            <v>2446</v>
          </cell>
          <cell r="K10107">
            <v>4010</v>
          </cell>
        </row>
        <row r="10108">
          <cell r="F10108">
            <v>43485</v>
          </cell>
          <cell r="G10108">
            <v>1</v>
          </cell>
          <cell r="H10108">
            <v>368</v>
          </cell>
          <cell r="I10108">
            <v>269</v>
          </cell>
          <cell r="J10108">
            <v>269</v>
          </cell>
          <cell r="K10108">
            <v>368</v>
          </cell>
        </row>
        <row r="10109">
          <cell r="F10109">
            <v>43795</v>
          </cell>
          <cell r="G10109">
            <v>2</v>
          </cell>
          <cell r="H10109">
            <v>1638</v>
          </cell>
          <cell r="I10109">
            <v>1261</v>
          </cell>
          <cell r="J10109">
            <v>2522</v>
          </cell>
          <cell r="K10109">
            <v>3276</v>
          </cell>
        </row>
        <row r="10110">
          <cell r="F10110">
            <v>43674</v>
          </cell>
          <cell r="G10110">
            <v>1</v>
          </cell>
          <cell r="H10110">
            <v>1103</v>
          </cell>
          <cell r="I10110">
            <v>838</v>
          </cell>
          <cell r="J10110">
            <v>838</v>
          </cell>
          <cell r="K10110">
            <v>1103</v>
          </cell>
        </row>
        <row r="10111">
          <cell r="F10111">
            <v>43606</v>
          </cell>
          <cell r="G10111">
            <v>4</v>
          </cell>
          <cell r="H10111">
            <v>1414</v>
          </cell>
          <cell r="I10111">
            <v>962</v>
          </cell>
          <cell r="J10111">
            <v>3848</v>
          </cell>
          <cell r="K10111">
            <v>5656</v>
          </cell>
        </row>
        <row r="10112">
          <cell r="F10112">
            <v>43635</v>
          </cell>
          <cell r="G10112">
            <v>3</v>
          </cell>
          <cell r="H10112">
            <v>1587</v>
          </cell>
          <cell r="I10112">
            <v>1301</v>
          </cell>
          <cell r="J10112">
            <v>3903</v>
          </cell>
          <cell r="K10112">
            <v>4761</v>
          </cell>
        </row>
        <row r="10113">
          <cell r="F10113">
            <v>43632</v>
          </cell>
          <cell r="G10113">
            <v>1</v>
          </cell>
          <cell r="H10113">
            <v>771</v>
          </cell>
          <cell r="I10113">
            <v>648</v>
          </cell>
          <cell r="J10113">
            <v>648</v>
          </cell>
          <cell r="K10113">
            <v>771</v>
          </cell>
        </row>
        <row r="10114">
          <cell r="F10114">
            <v>43652</v>
          </cell>
          <cell r="G10114">
            <v>2</v>
          </cell>
          <cell r="H10114">
            <v>502</v>
          </cell>
          <cell r="I10114">
            <v>296</v>
          </cell>
          <cell r="J10114">
            <v>592</v>
          </cell>
          <cell r="K10114">
            <v>1004</v>
          </cell>
        </row>
        <row r="10115">
          <cell r="F10115">
            <v>43538</v>
          </cell>
          <cell r="G10115">
            <v>4</v>
          </cell>
          <cell r="H10115">
            <v>530</v>
          </cell>
          <cell r="I10115">
            <v>435</v>
          </cell>
          <cell r="J10115">
            <v>1740</v>
          </cell>
          <cell r="K10115">
            <v>2120</v>
          </cell>
        </row>
        <row r="10116">
          <cell r="F10116">
            <v>43686</v>
          </cell>
          <cell r="G10116">
            <v>1</v>
          </cell>
          <cell r="H10116">
            <v>392</v>
          </cell>
          <cell r="I10116">
            <v>255</v>
          </cell>
          <cell r="J10116">
            <v>255</v>
          </cell>
          <cell r="K10116">
            <v>392</v>
          </cell>
        </row>
        <row r="10117">
          <cell r="F10117">
            <v>43619</v>
          </cell>
          <cell r="G10117">
            <v>1</v>
          </cell>
          <cell r="H10117">
            <v>1743</v>
          </cell>
          <cell r="I10117">
            <v>872</v>
          </cell>
          <cell r="J10117">
            <v>872</v>
          </cell>
          <cell r="K10117">
            <v>1743</v>
          </cell>
        </row>
        <row r="10118">
          <cell r="F10118">
            <v>43525</v>
          </cell>
          <cell r="G10118">
            <v>1</v>
          </cell>
          <cell r="H10118">
            <v>2464</v>
          </cell>
          <cell r="I10118">
            <v>1774</v>
          </cell>
          <cell r="J10118">
            <v>1774</v>
          </cell>
          <cell r="K10118">
            <v>2464</v>
          </cell>
        </row>
        <row r="10119">
          <cell r="F10119">
            <v>43802</v>
          </cell>
          <cell r="G10119">
            <v>2</v>
          </cell>
          <cell r="H10119">
            <v>1671</v>
          </cell>
          <cell r="I10119">
            <v>1220</v>
          </cell>
          <cell r="J10119">
            <v>2440</v>
          </cell>
          <cell r="K10119">
            <v>3342</v>
          </cell>
        </row>
        <row r="10120">
          <cell r="F10120">
            <v>43466</v>
          </cell>
          <cell r="G10120">
            <v>1</v>
          </cell>
          <cell r="H10120">
            <v>181</v>
          </cell>
          <cell r="I10120">
            <v>130</v>
          </cell>
          <cell r="J10120">
            <v>130</v>
          </cell>
          <cell r="K10120">
            <v>181</v>
          </cell>
        </row>
        <row r="10121">
          <cell r="F10121">
            <v>43742</v>
          </cell>
          <cell r="G10121">
            <v>2</v>
          </cell>
          <cell r="H10121">
            <v>1638</v>
          </cell>
          <cell r="I10121">
            <v>1261</v>
          </cell>
          <cell r="J10121">
            <v>2522</v>
          </cell>
          <cell r="K10121">
            <v>3276</v>
          </cell>
        </row>
        <row r="10122">
          <cell r="F10122">
            <v>43773</v>
          </cell>
          <cell r="G10122">
            <v>3</v>
          </cell>
          <cell r="H10122">
            <v>2257</v>
          </cell>
          <cell r="I10122">
            <v>1535</v>
          </cell>
          <cell r="J10122">
            <v>4605</v>
          </cell>
          <cell r="K10122">
            <v>6771</v>
          </cell>
        </row>
        <row r="10123">
          <cell r="F10123">
            <v>43473</v>
          </cell>
          <cell r="G10123">
            <v>4</v>
          </cell>
          <cell r="H10123">
            <v>290</v>
          </cell>
          <cell r="I10123">
            <v>200</v>
          </cell>
          <cell r="J10123">
            <v>800</v>
          </cell>
          <cell r="K10123">
            <v>1160</v>
          </cell>
        </row>
        <row r="10124">
          <cell r="F10124">
            <v>43470</v>
          </cell>
          <cell r="G10124">
            <v>1</v>
          </cell>
          <cell r="H10124">
            <v>1798</v>
          </cell>
          <cell r="I10124">
            <v>971</v>
          </cell>
          <cell r="J10124">
            <v>971</v>
          </cell>
          <cell r="K10124">
            <v>1798</v>
          </cell>
        </row>
        <row r="10125">
          <cell r="F10125">
            <v>43503</v>
          </cell>
          <cell r="G10125">
            <v>2</v>
          </cell>
          <cell r="H10125">
            <v>504</v>
          </cell>
          <cell r="I10125">
            <v>408</v>
          </cell>
          <cell r="J10125">
            <v>816</v>
          </cell>
          <cell r="K10125">
            <v>1008</v>
          </cell>
        </row>
        <row r="10126">
          <cell r="F10126">
            <v>43525</v>
          </cell>
          <cell r="G10126">
            <v>2</v>
          </cell>
          <cell r="H10126">
            <v>1494</v>
          </cell>
          <cell r="I10126">
            <v>971</v>
          </cell>
          <cell r="J10126">
            <v>1942</v>
          </cell>
          <cell r="K10126">
            <v>2988</v>
          </cell>
        </row>
        <row r="10127">
          <cell r="F10127">
            <v>43681</v>
          </cell>
          <cell r="G10127">
            <v>3</v>
          </cell>
          <cell r="H10127">
            <v>315</v>
          </cell>
          <cell r="I10127">
            <v>208</v>
          </cell>
          <cell r="J10127">
            <v>624</v>
          </cell>
          <cell r="K10127">
            <v>945</v>
          </cell>
        </row>
        <row r="10128">
          <cell r="F10128">
            <v>43564</v>
          </cell>
          <cell r="G10128">
            <v>4</v>
          </cell>
          <cell r="H10128">
            <v>1638</v>
          </cell>
          <cell r="I10128">
            <v>1261</v>
          </cell>
          <cell r="J10128">
            <v>5044</v>
          </cell>
          <cell r="K10128">
            <v>6552</v>
          </cell>
        </row>
        <row r="10129">
          <cell r="F10129">
            <v>43798</v>
          </cell>
          <cell r="G10129">
            <v>1</v>
          </cell>
          <cell r="H10129">
            <v>818</v>
          </cell>
          <cell r="I10129">
            <v>450</v>
          </cell>
          <cell r="J10129">
            <v>450</v>
          </cell>
          <cell r="K10129">
            <v>818</v>
          </cell>
        </row>
        <row r="10130">
          <cell r="F10130">
            <v>43586</v>
          </cell>
          <cell r="G10130">
            <v>4</v>
          </cell>
          <cell r="H10130">
            <v>1367</v>
          </cell>
          <cell r="I10130">
            <v>984</v>
          </cell>
          <cell r="J10130">
            <v>3936</v>
          </cell>
          <cell r="K10130">
            <v>5468</v>
          </cell>
        </row>
        <row r="10131">
          <cell r="F10131">
            <v>43653</v>
          </cell>
          <cell r="G10131">
            <v>1</v>
          </cell>
          <cell r="H10131">
            <v>1500</v>
          </cell>
          <cell r="I10131">
            <v>900</v>
          </cell>
          <cell r="J10131">
            <v>900</v>
          </cell>
          <cell r="K10131">
            <v>1500</v>
          </cell>
        </row>
        <row r="10132">
          <cell r="F10132">
            <v>43609</v>
          </cell>
          <cell r="G10132">
            <v>1</v>
          </cell>
          <cell r="H10132">
            <v>1380</v>
          </cell>
          <cell r="I10132">
            <v>1090</v>
          </cell>
          <cell r="J10132">
            <v>1090</v>
          </cell>
          <cell r="K10132">
            <v>1380</v>
          </cell>
        </row>
        <row r="10133">
          <cell r="F10133">
            <v>43804</v>
          </cell>
          <cell r="G10133">
            <v>1</v>
          </cell>
          <cell r="H10133">
            <v>2497</v>
          </cell>
          <cell r="I10133">
            <v>1473</v>
          </cell>
          <cell r="J10133">
            <v>1473</v>
          </cell>
          <cell r="K10133">
            <v>2497</v>
          </cell>
        </row>
        <row r="10134">
          <cell r="F10134">
            <v>43528</v>
          </cell>
          <cell r="G10134">
            <v>1</v>
          </cell>
          <cell r="H10134">
            <v>290</v>
          </cell>
          <cell r="I10134">
            <v>200</v>
          </cell>
          <cell r="J10134">
            <v>200</v>
          </cell>
          <cell r="K10134">
            <v>290</v>
          </cell>
        </row>
        <row r="10135">
          <cell r="F10135">
            <v>43621</v>
          </cell>
          <cell r="G10135">
            <v>2</v>
          </cell>
          <cell r="H10135">
            <v>1862</v>
          </cell>
          <cell r="I10135">
            <v>1173</v>
          </cell>
          <cell r="J10135">
            <v>2346</v>
          </cell>
          <cell r="K10135">
            <v>3724</v>
          </cell>
        </row>
        <row r="10136">
          <cell r="F10136">
            <v>43579</v>
          </cell>
          <cell r="G10136">
            <v>1</v>
          </cell>
          <cell r="H10136">
            <v>1826</v>
          </cell>
          <cell r="I10136">
            <v>1443</v>
          </cell>
          <cell r="J10136">
            <v>1443</v>
          </cell>
          <cell r="K10136">
            <v>1826</v>
          </cell>
        </row>
        <row r="10137">
          <cell r="F10137">
            <v>43623</v>
          </cell>
          <cell r="G10137">
            <v>1</v>
          </cell>
          <cell r="H10137">
            <v>112</v>
          </cell>
          <cell r="I10137">
            <v>90</v>
          </cell>
          <cell r="J10137">
            <v>90</v>
          </cell>
          <cell r="K10137">
            <v>112</v>
          </cell>
        </row>
        <row r="10138">
          <cell r="F10138">
            <v>43550</v>
          </cell>
          <cell r="G10138">
            <v>1</v>
          </cell>
          <cell r="H10138">
            <v>1587</v>
          </cell>
          <cell r="I10138">
            <v>1301</v>
          </cell>
          <cell r="J10138">
            <v>1301</v>
          </cell>
          <cell r="K10138">
            <v>1587</v>
          </cell>
        </row>
        <row r="10139">
          <cell r="F10139">
            <v>43659</v>
          </cell>
          <cell r="G10139">
            <v>1</v>
          </cell>
          <cell r="H10139">
            <v>886</v>
          </cell>
          <cell r="I10139">
            <v>478</v>
          </cell>
          <cell r="J10139">
            <v>478</v>
          </cell>
          <cell r="K10139">
            <v>886</v>
          </cell>
        </row>
        <row r="10140">
          <cell r="F10140">
            <v>43522</v>
          </cell>
          <cell r="G10140">
            <v>2</v>
          </cell>
          <cell r="H10140">
            <v>561</v>
          </cell>
          <cell r="I10140">
            <v>421</v>
          </cell>
          <cell r="J10140">
            <v>842</v>
          </cell>
          <cell r="K10140">
            <v>1122</v>
          </cell>
        </row>
        <row r="10141">
          <cell r="F10141">
            <v>43733</v>
          </cell>
          <cell r="G10141">
            <v>2</v>
          </cell>
          <cell r="H10141">
            <v>667</v>
          </cell>
          <cell r="I10141">
            <v>387</v>
          </cell>
          <cell r="J10141">
            <v>774</v>
          </cell>
          <cell r="K10141">
            <v>1334</v>
          </cell>
        </row>
        <row r="10142">
          <cell r="F10142">
            <v>43814</v>
          </cell>
          <cell r="G10142">
            <v>2</v>
          </cell>
          <cell r="H10142">
            <v>356</v>
          </cell>
          <cell r="I10142">
            <v>292</v>
          </cell>
          <cell r="J10142">
            <v>584</v>
          </cell>
          <cell r="K10142">
            <v>712</v>
          </cell>
        </row>
        <row r="10143">
          <cell r="F10143">
            <v>43626</v>
          </cell>
          <cell r="G10143">
            <v>1</v>
          </cell>
          <cell r="H10143">
            <v>1638</v>
          </cell>
          <cell r="I10143">
            <v>1261</v>
          </cell>
          <cell r="J10143">
            <v>1261</v>
          </cell>
          <cell r="K10143">
            <v>1638</v>
          </cell>
        </row>
        <row r="10144">
          <cell r="F10144">
            <v>43680</v>
          </cell>
          <cell r="G10144">
            <v>3</v>
          </cell>
          <cell r="H10144">
            <v>871</v>
          </cell>
          <cell r="I10144">
            <v>540</v>
          </cell>
          <cell r="J10144">
            <v>1620</v>
          </cell>
          <cell r="K10144">
            <v>2613</v>
          </cell>
        </row>
        <row r="10145">
          <cell r="F10145">
            <v>43560</v>
          </cell>
          <cell r="G10145">
            <v>3</v>
          </cell>
          <cell r="H10145">
            <v>1353</v>
          </cell>
          <cell r="I10145">
            <v>947</v>
          </cell>
          <cell r="J10145">
            <v>2841</v>
          </cell>
          <cell r="K10145">
            <v>4059</v>
          </cell>
        </row>
        <row r="10146">
          <cell r="F10146">
            <v>43804</v>
          </cell>
          <cell r="G10146">
            <v>1</v>
          </cell>
          <cell r="H10146">
            <v>2410</v>
          </cell>
          <cell r="I10146">
            <v>1518</v>
          </cell>
          <cell r="J10146">
            <v>1518</v>
          </cell>
          <cell r="K10146">
            <v>2410</v>
          </cell>
        </row>
        <row r="10147">
          <cell r="F10147">
            <v>43814</v>
          </cell>
          <cell r="G10147">
            <v>1</v>
          </cell>
          <cell r="H10147">
            <v>871</v>
          </cell>
          <cell r="I10147">
            <v>540</v>
          </cell>
          <cell r="J10147">
            <v>540</v>
          </cell>
          <cell r="K10147">
            <v>871</v>
          </cell>
        </row>
        <row r="10148">
          <cell r="F10148">
            <v>43530</v>
          </cell>
          <cell r="G10148">
            <v>2</v>
          </cell>
          <cell r="H10148">
            <v>667</v>
          </cell>
          <cell r="I10148">
            <v>387</v>
          </cell>
          <cell r="J10148">
            <v>774</v>
          </cell>
          <cell r="K10148">
            <v>1334</v>
          </cell>
        </row>
        <row r="10149">
          <cell r="F10149">
            <v>43682</v>
          </cell>
          <cell r="G10149">
            <v>1</v>
          </cell>
          <cell r="H10149">
            <v>1494</v>
          </cell>
          <cell r="I10149">
            <v>971</v>
          </cell>
          <cell r="J10149">
            <v>971</v>
          </cell>
          <cell r="K10149">
            <v>1494</v>
          </cell>
        </row>
        <row r="10150">
          <cell r="F10150">
            <v>43570</v>
          </cell>
          <cell r="G10150">
            <v>1</v>
          </cell>
          <cell r="H10150">
            <v>1967</v>
          </cell>
          <cell r="I10150">
            <v>1397</v>
          </cell>
          <cell r="J10150">
            <v>1397</v>
          </cell>
          <cell r="K10150">
            <v>1967</v>
          </cell>
        </row>
        <row r="10151">
          <cell r="F10151">
            <v>43637</v>
          </cell>
          <cell r="G10151">
            <v>1</v>
          </cell>
          <cell r="H10151">
            <v>2283</v>
          </cell>
          <cell r="I10151">
            <v>1484</v>
          </cell>
          <cell r="J10151">
            <v>1484</v>
          </cell>
          <cell r="K10151">
            <v>2283</v>
          </cell>
        </row>
        <row r="10152">
          <cell r="F10152">
            <v>43594</v>
          </cell>
          <cell r="G10152">
            <v>1</v>
          </cell>
          <cell r="H10152">
            <v>392</v>
          </cell>
          <cell r="I10152">
            <v>255</v>
          </cell>
          <cell r="J10152">
            <v>255</v>
          </cell>
          <cell r="K10152">
            <v>392</v>
          </cell>
        </row>
        <row r="10153">
          <cell r="F10153">
            <v>43769</v>
          </cell>
          <cell r="G10153">
            <v>1</v>
          </cell>
          <cell r="H10153">
            <v>290</v>
          </cell>
          <cell r="I10153">
            <v>200</v>
          </cell>
          <cell r="J10153">
            <v>200</v>
          </cell>
          <cell r="K10153">
            <v>290</v>
          </cell>
        </row>
        <row r="10154">
          <cell r="F10154">
            <v>43679</v>
          </cell>
          <cell r="G10154">
            <v>3</v>
          </cell>
          <cell r="H10154">
            <v>2464</v>
          </cell>
          <cell r="I10154">
            <v>1774</v>
          </cell>
          <cell r="J10154">
            <v>5322</v>
          </cell>
          <cell r="K10154">
            <v>7392</v>
          </cell>
        </row>
        <row r="10155">
          <cell r="F10155">
            <v>43577</v>
          </cell>
          <cell r="G10155">
            <v>1</v>
          </cell>
          <cell r="H10155">
            <v>1353</v>
          </cell>
          <cell r="I10155">
            <v>947</v>
          </cell>
          <cell r="J10155">
            <v>947</v>
          </cell>
          <cell r="K10155">
            <v>1353</v>
          </cell>
        </row>
        <row r="10156">
          <cell r="F10156">
            <v>43562</v>
          </cell>
          <cell r="G10156">
            <v>2</v>
          </cell>
          <cell r="H10156">
            <v>800</v>
          </cell>
          <cell r="I10156">
            <v>536</v>
          </cell>
          <cell r="J10156">
            <v>1072</v>
          </cell>
          <cell r="K10156">
            <v>1600</v>
          </cell>
        </row>
        <row r="10157">
          <cell r="F10157">
            <v>43753</v>
          </cell>
          <cell r="G10157">
            <v>3</v>
          </cell>
          <cell r="H10157">
            <v>2091</v>
          </cell>
          <cell r="I10157">
            <v>1485</v>
          </cell>
          <cell r="J10157">
            <v>4455</v>
          </cell>
          <cell r="K10157">
            <v>6273</v>
          </cell>
        </row>
        <row r="10158">
          <cell r="F10158">
            <v>43784</v>
          </cell>
          <cell r="G10158">
            <v>3</v>
          </cell>
          <cell r="H10158">
            <v>1743</v>
          </cell>
          <cell r="I10158">
            <v>872</v>
          </cell>
          <cell r="J10158">
            <v>2616</v>
          </cell>
          <cell r="K10158">
            <v>5229</v>
          </cell>
        </row>
        <row r="10159">
          <cell r="F10159">
            <v>43659</v>
          </cell>
          <cell r="G10159">
            <v>4</v>
          </cell>
          <cell r="H10159">
            <v>1414</v>
          </cell>
          <cell r="I10159">
            <v>962</v>
          </cell>
          <cell r="J10159">
            <v>3848</v>
          </cell>
          <cell r="K10159">
            <v>5656</v>
          </cell>
        </row>
        <row r="10160">
          <cell r="F10160">
            <v>43546</v>
          </cell>
          <cell r="G10160">
            <v>4</v>
          </cell>
          <cell r="H10160">
            <v>35</v>
          </cell>
          <cell r="I10160">
            <v>22</v>
          </cell>
          <cell r="J10160">
            <v>88</v>
          </cell>
          <cell r="K10160">
            <v>140</v>
          </cell>
        </row>
        <row r="10161">
          <cell r="F10161">
            <v>43829</v>
          </cell>
          <cell r="G10161">
            <v>3</v>
          </cell>
          <cell r="H10161">
            <v>1351</v>
          </cell>
          <cell r="I10161">
            <v>1108</v>
          </cell>
          <cell r="J10161">
            <v>3324</v>
          </cell>
          <cell r="K10161">
            <v>4053</v>
          </cell>
        </row>
        <row r="10162">
          <cell r="F10162">
            <v>43594</v>
          </cell>
          <cell r="G10162">
            <v>1</v>
          </cell>
          <cell r="H10162">
            <v>1862</v>
          </cell>
          <cell r="I10162">
            <v>1173</v>
          </cell>
          <cell r="J10162">
            <v>1173</v>
          </cell>
          <cell r="K10162">
            <v>1862</v>
          </cell>
        </row>
        <row r="10163">
          <cell r="F10163">
            <v>43595</v>
          </cell>
          <cell r="G10163">
            <v>3</v>
          </cell>
          <cell r="H10163">
            <v>1500</v>
          </cell>
          <cell r="I10163">
            <v>900</v>
          </cell>
          <cell r="J10163">
            <v>2700</v>
          </cell>
          <cell r="K10163">
            <v>4500</v>
          </cell>
        </row>
        <row r="10164">
          <cell r="F10164">
            <v>43789</v>
          </cell>
          <cell r="G10164">
            <v>2</v>
          </cell>
          <cell r="H10164">
            <v>1889</v>
          </cell>
          <cell r="I10164">
            <v>945</v>
          </cell>
          <cell r="J10164">
            <v>1890</v>
          </cell>
          <cell r="K10164">
            <v>3778</v>
          </cell>
        </row>
        <row r="10165">
          <cell r="F10165">
            <v>43816</v>
          </cell>
          <cell r="G10165">
            <v>4</v>
          </cell>
          <cell r="H10165">
            <v>1967</v>
          </cell>
          <cell r="I10165">
            <v>1397</v>
          </cell>
          <cell r="J10165">
            <v>5588</v>
          </cell>
          <cell r="K10165">
            <v>7868</v>
          </cell>
        </row>
        <row r="10166">
          <cell r="F10166">
            <v>43821</v>
          </cell>
          <cell r="G10166">
            <v>4</v>
          </cell>
          <cell r="H10166">
            <v>1526</v>
          </cell>
          <cell r="I10166">
            <v>1251</v>
          </cell>
          <cell r="J10166">
            <v>5004</v>
          </cell>
          <cell r="K10166">
            <v>6104</v>
          </cell>
        </row>
        <row r="10167">
          <cell r="F10167">
            <v>43524</v>
          </cell>
          <cell r="G10167">
            <v>4</v>
          </cell>
          <cell r="H10167">
            <v>561</v>
          </cell>
          <cell r="I10167">
            <v>421</v>
          </cell>
          <cell r="J10167">
            <v>1684</v>
          </cell>
          <cell r="K10167">
            <v>2244</v>
          </cell>
        </row>
        <row r="10168">
          <cell r="F10168">
            <v>43555</v>
          </cell>
          <cell r="G10168">
            <v>4</v>
          </cell>
          <cell r="H10168">
            <v>504</v>
          </cell>
          <cell r="I10168">
            <v>408</v>
          </cell>
          <cell r="J10168">
            <v>1632</v>
          </cell>
          <cell r="K10168">
            <v>2016</v>
          </cell>
        </row>
        <row r="10169">
          <cell r="F10169">
            <v>43468</v>
          </cell>
          <cell r="G10169">
            <v>1</v>
          </cell>
          <cell r="H10169">
            <v>368</v>
          </cell>
          <cell r="I10169">
            <v>269</v>
          </cell>
          <cell r="J10169">
            <v>269</v>
          </cell>
          <cell r="K10169">
            <v>368</v>
          </cell>
        </row>
        <row r="10170">
          <cell r="F10170">
            <v>43789</v>
          </cell>
          <cell r="G10170">
            <v>1</v>
          </cell>
          <cell r="H10170">
            <v>1351</v>
          </cell>
          <cell r="I10170">
            <v>1108</v>
          </cell>
          <cell r="J10170">
            <v>1108</v>
          </cell>
          <cell r="K10170">
            <v>1351</v>
          </cell>
        </row>
        <row r="10171">
          <cell r="F10171">
            <v>43556</v>
          </cell>
          <cell r="G10171">
            <v>1</v>
          </cell>
          <cell r="H10171">
            <v>1526</v>
          </cell>
          <cell r="I10171">
            <v>1251</v>
          </cell>
          <cell r="J10171">
            <v>1251</v>
          </cell>
          <cell r="K10171">
            <v>1526</v>
          </cell>
        </row>
        <row r="10172">
          <cell r="F10172">
            <v>43629</v>
          </cell>
          <cell r="G10172">
            <v>1</v>
          </cell>
          <cell r="H10172">
            <v>1862</v>
          </cell>
          <cell r="I10172">
            <v>1173</v>
          </cell>
          <cell r="J10172">
            <v>1173</v>
          </cell>
          <cell r="K10172">
            <v>1862</v>
          </cell>
        </row>
        <row r="10173">
          <cell r="F10173">
            <v>43513</v>
          </cell>
          <cell r="G10173">
            <v>1</v>
          </cell>
          <cell r="H10173">
            <v>1587</v>
          </cell>
          <cell r="I10173">
            <v>1301</v>
          </cell>
          <cell r="J10173">
            <v>1301</v>
          </cell>
          <cell r="K10173">
            <v>1587</v>
          </cell>
        </row>
        <row r="10174">
          <cell r="F10174">
            <v>43630</v>
          </cell>
          <cell r="G10174">
            <v>2</v>
          </cell>
          <cell r="H10174">
            <v>667</v>
          </cell>
          <cell r="I10174">
            <v>387</v>
          </cell>
          <cell r="J10174">
            <v>774</v>
          </cell>
          <cell r="K10174">
            <v>1334</v>
          </cell>
        </row>
        <row r="10175">
          <cell r="F10175">
            <v>43600</v>
          </cell>
          <cell r="G10175">
            <v>1</v>
          </cell>
          <cell r="H10175">
            <v>1278</v>
          </cell>
          <cell r="I10175">
            <v>665</v>
          </cell>
          <cell r="J10175">
            <v>665</v>
          </cell>
          <cell r="K10175">
            <v>1278</v>
          </cell>
        </row>
        <row r="10176">
          <cell r="F10176">
            <v>43764</v>
          </cell>
          <cell r="G10176">
            <v>1</v>
          </cell>
          <cell r="H10176">
            <v>2283</v>
          </cell>
          <cell r="I10176">
            <v>1484</v>
          </cell>
          <cell r="J10176">
            <v>1484</v>
          </cell>
          <cell r="K10176">
            <v>2283</v>
          </cell>
        </row>
        <row r="10177">
          <cell r="F10177">
            <v>43750</v>
          </cell>
          <cell r="G10177">
            <v>4</v>
          </cell>
          <cell r="H10177">
            <v>561</v>
          </cell>
          <cell r="I10177">
            <v>421</v>
          </cell>
          <cell r="J10177">
            <v>1684</v>
          </cell>
          <cell r="K10177">
            <v>2244</v>
          </cell>
        </row>
        <row r="10178">
          <cell r="F10178">
            <v>43488</v>
          </cell>
          <cell r="G10178">
            <v>2</v>
          </cell>
          <cell r="H10178">
            <v>1353</v>
          </cell>
          <cell r="I10178">
            <v>947</v>
          </cell>
          <cell r="J10178">
            <v>1894</v>
          </cell>
          <cell r="K10178">
            <v>2706</v>
          </cell>
        </row>
        <row r="10179">
          <cell r="F10179">
            <v>43749</v>
          </cell>
          <cell r="G10179">
            <v>3</v>
          </cell>
          <cell r="H10179">
            <v>35</v>
          </cell>
          <cell r="I10179">
            <v>22</v>
          </cell>
          <cell r="J10179">
            <v>66</v>
          </cell>
          <cell r="K10179">
            <v>105</v>
          </cell>
        </row>
        <row r="10180">
          <cell r="F10180">
            <v>43793</v>
          </cell>
          <cell r="G10180">
            <v>1</v>
          </cell>
          <cell r="H10180">
            <v>1889</v>
          </cell>
          <cell r="I10180">
            <v>945</v>
          </cell>
          <cell r="J10180">
            <v>945</v>
          </cell>
          <cell r="K10180">
            <v>1889</v>
          </cell>
        </row>
        <row r="10181">
          <cell r="F10181">
            <v>43716</v>
          </cell>
          <cell r="G10181">
            <v>1</v>
          </cell>
          <cell r="H10181">
            <v>1494</v>
          </cell>
          <cell r="I10181">
            <v>971</v>
          </cell>
          <cell r="J10181">
            <v>971</v>
          </cell>
          <cell r="K10181">
            <v>1494</v>
          </cell>
        </row>
        <row r="10182">
          <cell r="F10182">
            <v>43656</v>
          </cell>
          <cell r="G10182">
            <v>1</v>
          </cell>
          <cell r="H10182">
            <v>1582</v>
          </cell>
          <cell r="I10182">
            <v>1234</v>
          </cell>
          <cell r="J10182">
            <v>1234</v>
          </cell>
          <cell r="K10182">
            <v>1582</v>
          </cell>
        </row>
        <row r="10183">
          <cell r="F10183">
            <v>43530</v>
          </cell>
          <cell r="G10183">
            <v>1</v>
          </cell>
          <cell r="H10183">
            <v>603</v>
          </cell>
          <cell r="I10183">
            <v>416</v>
          </cell>
          <cell r="J10183">
            <v>416</v>
          </cell>
          <cell r="K10183">
            <v>603</v>
          </cell>
        </row>
        <row r="10184">
          <cell r="F10184">
            <v>43711</v>
          </cell>
          <cell r="G10184">
            <v>2</v>
          </cell>
          <cell r="H10184">
            <v>1467</v>
          </cell>
          <cell r="I10184">
            <v>807</v>
          </cell>
          <cell r="J10184">
            <v>1614</v>
          </cell>
          <cell r="K10184">
            <v>2934</v>
          </cell>
        </row>
        <row r="10185">
          <cell r="F10185">
            <v>43515</v>
          </cell>
          <cell r="G10185">
            <v>1</v>
          </cell>
          <cell r="H10185">
            <v>637</v>
          </cell>
          <cell r="I10185">
            <v>389</v>
          </cell>
          <cell r="J10185">
            <v>389</v>
          </cell>
          <cell r="K10185">
            <v>637</v>
          </cell>
        </row>
        <row r="10186">
          <cell r="F10186">
            <v>43796</v>
          </cell>
          <cell r="G10186">
            <v>2</v>
          </cell>
          <cell r="H10186">
            <v>1783</v>
          </cell>
          <cell r="I10186">
            <v>1516</v>
          </cell>
          <cell r="J10186">
            <v>3032</v>
          </cell>
          <cell r="K10186">
            <v>3566</v>
          </cell>
        </row>
        <row r="10187">
          <cell r="F10187">
            <v>43636</v>
          </cell>
          <cell r="G10187">
            <v>4</v>
          </cell>
          <cell r="H10187">
            <v>2410</v>
          </cell>
          <cell r="I10187">
            <v>1518</v>
          </cell>
          <cell r="J10187">
            <v>6072</v>
          </cell>
          <cell r="K10187">
            <v>9640</v>
          </cell>
        </row>
        <row r="10188">
          <cell r="F10188">
            <v>43529</v>
          </cell>
          <cell r="G10188">
            <v>2</v>
          </cell>
          <cell r="H10188">
            <v>530</v>
          </cell>
          <cell r="I10188">
            <v>424</v>
          </cell>
          <cell r="J10188">
            <v>848</v>
          </cell>
          <cell r="K10188">
            <v>1060</v>
          </cell>
        </row>
        <row r="10189">
          <cell r="F10189">
            <v>43766</v>
          </cell>
          <cell r="G10189">
            <v>2</v>
          </cell>
          <cell r="H10189">
            <v>667</v>
          </cell>
          <cell r="I10189">
            <v>387</v>
          </cell>
          <cell r="J10189">
            <v>774</v>
          </cell>
          <cell r="K10189">
            <v>1334</v>
          </cell>
        </row>
        <row r="10190">
          <cell r="F10190">
            <v>43629</v>
          </cell>
          <cell r="G10190">
            <v>4</v>
          </cell>
          <cell r="H10190">
            <v>2497</v>
          </cell>
          <cell r="I10190">
            <v>1473</v>
          </cell>
          <cell r="J10190">
            <v>5892</v>
          </cell>
          <cell r="K10190">
            <v>9988</v>
          </cell>
        </row>
        <row r="10191">
          <cell r="F10191">
            <v>43806</v>
          </cell>
          <cell r="G10191">
            <v>3</v>
          </cell>
          <cell r="H10191">
            <v>1582</v>
          </cell>
          <cell r="I10191">
            <v>1234</v>
          </cell>
          <cell r="J10191">
            <v>3702</v>
          </cell>
          <cell r="K10191">
            <v>4746</v>
          </cell>
        </row>
        <row r="10192">
          <cell r="F10192">
            <v>43794</v>
          </cell>
          <cell r="G10192">
            <v>1</v>
          </cell>
          <cell r="H10192">
            <v>1671</v>
          </cell>
          <cell r="I10192">
            <v>1220</v>
          </cell>
          <cell r="J10192">
            <v>1220</v>
          </cell>
          <cell r="K10192">
            <v>1671</v>
          </cell>
        </row>
        <row r="10193">
          <cell r="F10193">
            <v>43533</v>
          </cell>
          <cell r="G10193">
            <v>1</v>
          </cell>
          <cell r="H10193">
            <v>217</v>
          </cell>
          <cell r="I10193">
            <v>171</v>
          </cell>
          <cell r="J10193">
            <v>171</v>
          </cell>
          <cell r="K10193">
            <v>217</v>
          </cell>
        </row>
        <row r="10194">
          <cell r="F10194">
            <v>43483</v>
          </cell>
          <cell r="G10194">
            <v>1</v>
          </cell>
          <cell r="H10194">
            <v>1077</v>
          </cell>
          <cell r="I10194">
            <v>732</v>
          </cell>
          <cell r="J10194">
            <v>732</v>
          </cell>
          <cell r="K10194">
            <v>1077</v>
          </cell>
        </row>
        <row r="10195">
          <cell r="F10195">
            <v>43583</v>
          </cell>
          <cell r="G10195">
            <v>1</v>
          </cell>
          <cell r="H10195">
            <v>530</v>
          </cell>
          <cell r="I10195">
            <v>424</v>
          </cell>
          <cell r="J10195">
            <v>424</v>
          </cell>
          <cell r="K10195">
            <v>530</v>
          </cell>
        </row>
        <row r="10196">
          <cell r="F10196">
            <v>43683</v>
          </cell>
          <cell r="G10196">
            <v>1</v>
          </cell>
          <cell r="H10196">
            <v>2141</v>
          </cell>
          <cell r="I10196">
            <v>1777</v>
          </cell>
          <cell r="J10196">
            <v>1777</v>
          </cell>
          <cell r="K10196">
            <v>2141</v>
          </cell>
        </row>
        <row r="10197">
          <cell r="F10197">
            <v>43650</v>
          </cell>
          <cell r="G10197">
            <v>1</v>
          </cell>
          <cell r="H10197">
            <v>545</v>
          </cell>
          <cell r="I10197">
            <v>425</v>
          </cell>
          <cell r="J10197">
            <v>425</v>
          </cell>
          <cell r="K10197">
            <v>545</v>
          </cell>
        </row>
        <row r="10198">
          <cell r="F10198">
            <v>43498</v>
          </cell>
          <cell r="G10198">
            <v>1</v>
          </cell>
          <cell r="H10198">
            <v>1798</v>
          </cell>
          <cell r="I10198">
            <v>971</v>
          </cell>
          <cell r="J10198">
            <v>971</v>
          </cell>
          <cell r="K10198">
            <v>1798</v>
          </cell>
        </row>
        <row r="10199">
          <cell r="F10199">
            <v>43632</v>
          </cell>
          <cell r="G10199">
            <v>1</v>
          </cell>
          <cell r="H10199">
            <v>1405</v>
          </cell>
          <cell r="I10199">
            <v>1054</v>
          </cell>
          <cell r="J10199">
            <v>1054</v>
          </cell>
          <cell r="K10199">
            <v>1405</v>
          </cell>
        </row>
        <row r="10200">
          <cell r="F10200">
            <v>43557</v>
          </cell>
          <cell r="G10200">
            <v>4</v>
          </cell>
          <cell r="H10200">
            <v>1848</v>
          </cell>
          <cell r="I10200">
            <v>1294</v>
          </cell>
          <cell r="J10200">
            <v>5176</v>
          </cell>
          <cell r="K10200">
            <v>7392</v>
          </cell>
        </row>
        <row r="10201">
          <cell r="F10201">
            <v>43497</v>
          </cell>
          <cell r="G10201">
            <v>1</v>
          </cell>
          <cell r="H10201">
            <v>1809</v>
          </cell>
          <cell r="I10201">
            <v>1067</v>
          </cell>
          <cell r="J10201">
            <v>1067</v>
          </cell>
          <cell r="K10201">
            <v>1809</v>
          </cell>
        </row>
        <row r="10202">
          <cell r="F10202">
            <v>43487</v>
          </cell>
          <cell r="G10202">
            <v>1</v>
          </cell>
          <cell r="H10202">
            <v>123</v>
          </cell>
          <cell r="I10202">
            <v>84</v>
          </cell>
          <cell r="J10202">
            <v>84</v>
          </cell>
          <cell r="K10202">
            <v>123</v>
          </cell>
        </row>
        <row r="10203">
          <cell r="F10203">
            <v>43467</v>
          </cell>
          <cell r="G10203">
            <v>4</v>
          </cell>
          <cell r="H10203">
            <v>112</v>
          </cell>
          <cell r="I10203">
            <v>90</v>
          </cell>
          <cell r="J10203">
            <v>360</v>
          </cell>
          <cell r="K10203">
            <v>448</v>
          </cell>
        </row>
        <row r="10204">
          <cell r="F10204">
            <v>43663</v>
          </cell>
          <cell r="G10204">
            <v>1</v>
          </cell>
          <cell r="H10204">
            <v>799</v>
          </cell>
          <cell r="I10204">
            <v>455</v>
          </cell>
          <cell r="J10204">
            <v>455</v>
          </cell>
          <cell r="K10204">
            <v>799</v>
          </cell>
        </row>
        <row r="10205">
          <cell r="F10205">
            <v>43770</v>
          </cell>
          <cell r="G10205">
            <v>1</v>
          </cell>
          <cell r="H10205">
            <v>502</v>
          </cell>
          <cell r="I10205">
            <v>296</v>
          </cell>
          <cell r="J10205">
            <v>296</v>
          </cell>
          <cell r="K10205">
            <v>502</v>
          </cell>
        </row>
        <row r="10206">
          <cell r="F10206">
            <v>43529</v>
          </cell>
          <cell r="G10206">
            <v>1</v>
          </cell>
          <cell r="H10206">
            <v>1889</v>
          </cell>
          <cell r="I10206">
            <v>945</v>
          </cell>
          <cell r="J10206">
            <v>945</v>
          </cell>
          <cell r="K10206">
            <v>1889</v>
          </cell>
        </row>
        <row r="10207">
          <cell r="F10207">
            <v>43588</v>
          </cell>
          <cell r="G10207">
            <v>1</v>
          </cell>
          <cell r="H10207">
            <v>356</v>
          </cell>
          <cell r="I10207">
            <v>292</v>
          </cell>
          <cell r="J10207">
            <v>292</v>
          </cell>
          <cell r="K10207">
            <v>356</v>
          </cell>
        </row>
        <row r="10208">
          <cell r="F10208">
            <v>43685</v>
          </cell>
          <cell r="G10208">
            <v>4</v>
          </cell>
          <cell r="H10208">
            <v>1638</v>
          </cell>
          <cell r="I10208">
            <v>1261</v>
          </cell>
          <cell r="J10208">
            <v>5044</v>
          </cell>
          <cell r="K10208">
            <v>6552</v>
          </cell>
        </row>
        <row r="10209">
          <cell r="F10209">
            <v>43726</v>
          </cell>
          <cell r="G10209">
            <v>3</v>
          </cell>
          <cell r="H10209">
            <v>951</v>
          </cell>
          <cell r="I10209">
            <v>504</v>
          </cell>
          <cell r="J10209">
            <v>1512</v>
          </cell>
          <cell r="K10209">
            <v>2853</v>
          </cell>
        </row>
        <row r="10210">
          <cell r="F10210">
            <v>43603</v>
          </cell>
          <cell r="G10210">
            <v>4</v>
          </cell>
          <cell r="H10210">
            <v>947</v>
          </cell>
          <cell r="I10210">
            <v>786</v>
          </cell>
          <cell r="J10210">
            <v>3144</v>
          </cell>
          <cell r="K10210">
            <v>3788</v>
          </cell>
        </row>
        <row r="10211">
          <cell r="F10211">
            <v>43682</v>
          </cell>
          <cell r="G10211">
            <v>1</v>
          </cell>
          <cell r="H10211">
            <v>217</v>
          </cell>
          <cell r="I10211">
            <v>171</v>
          </cell>
          <cell r="J10211">
            <v>171</v>
          </cell>
          <cell r="K10211">
            <v>217</v>
          </cell>
        </row>
        <row r="10212">
          <cell r="F10212">
            <v>43534</v>
          </cell>
          <cell r="G10212">
            <v>1</v>
          </cell>
          <cell r="H10212">
            <v>1380</v>
          </cell>
          <cell r="I10212">
            <v>1090</v>
          </cell>
          <cell r="J10212">
            <v>1090</v>
          </cell>
          <cell r="K10212">
            <v>1380</v>
          </cell>
        </row>
        <row r="10213">
          <cell r="F10213">
            <v>43569</v>
          </cell>
          <cell r="G10213">
            <v>3</v>
          </cell>
          <cell r="H10213">
            <v>1899</v>
          </cell>
          <cell r="I10213">
            <v>1044</v>
          </cell>
          <cell r="J10213">
            <v>3132</v>
          </cell>
          <cell r="K10213">
            <v>5697</v>
          </cell>
        </row>
        <row r="10214">
          <cell r="F10214">
            <v>43566</v>
          </cell>
          <cell r="G10214">
            <v>3</v>
          </cell>
          <cell r="H10214">
            <v>847</v>
          </cell>
          <cell r="I10214">
            <v>534</v>
          </cell>
          <cell r="J10214">
            <v>1602</v>
          </cell>
          <cell r="K10214">
            <v>2541</v>
          </cell>
        </row>
        <row r="10215">
          <cell r="F10215">
            <v>43510</v>
          </cell>
          <cell r="G10215">
            <v>1</v>
          </cell>
          <cell r="H10215">
            <v>545</v>
          </cell>
          <cell r="I10215">
            <v>425</v>
          </cell>
          <cell r="J10215">
            <v>425</v>
          </cell>
          <cell r="K10215">
            <v>545</v>
          </cell>
        </row>
        <row r="10216">
          <cell r="F10216">
            <v>43597</v>
          </cell>
          <cell r="G10216">
            <v>1</v>
          </cell>
          <cell r="H10216">
            <v>1351</v>
          </cell>
          <cell r="I10216">
            <v>1108</v>
          </cell>
          <cell r="J10216">
            <v>1108</v>
          </cell>
          <cell r="K10216">
            <v>1351</v>
          </cell>
        </row>
        <row r="10217">
          <cell r="F10217">
            <v>43726</v>
          </cell>
          <cell r="G10217">
            <v>1</v>
          </cell>
          <cell r="H10217">
            <v>2257</v>
          </cell>
          <cell r="I10217">
            <v>1535</v>
          </cell>
          <cell r="J10217">
            <v>1535</v>
          </cell>
          <cell r="K10217">
            <v>2257</v>
          </cell>
        </row>
        <row r="10218">
          <cell r="F10218">
            <v>43637</v>
          </cell>
          <cell r="G10218">
            <v>1</v>
          </cell>
          <cell r="H10218">
            <v>2497</v>
          </cell>
          <cell r="I10218">
            <v>1473</v>
          </cell>
          <cell r="J10218">
            <v>1473</v>
          </cell>
          <cell r="K10218">
            <v>2497</v>
          </cell>
        </row>
        <row r="10219">
          <cell r="F10219">
            <v>43764</v>
          </cell>
          <cell r="G10219">
            <v>1</v>
          </cell>
          <cell r="H10219">
            <v>871</v>
          </cell>
          <cell r="I10219">
            <v>540</v>
          </cell>
          <cell r="J10219">
            <v>540</v>
          </cell>
          <cell r="K10219">
            <v>871</v>
          </cell>
        </row>
        <row r="10220">
          <cell r="F10220">
            <v>43781</v>
          </cell>
          <cell r="G10220">
            <v>1</v>
          </cell>
          <cell r="H10220">
            <v>871</v>
          </cell>
          <cell r="I10220">
            <v>540</v>
          </cell>
          <cell r="J10220">
            <v>540</v>
          </cell>
          <cell r="K10220">
            <v>871</v>
          </cell>
        </row>
        <row r="10221">
          <cell r="F10221">
            <v>43528</v>
          </cell>
          <cell r="G10221">
            <v>2</v>
          </cell>
          <cell r="H10221">
            <v>1367</v>
          </cell>
          <cell r="I10221">
            <v>984</v>
          </cell>
          <cell r="J10221">
            <v>1968</v>
          </cell>
          <cell r="K10221">
            <v>2734</v>
          </cell>
        </row>
        <row r="10222">
          <cell r="F10222">
            <v>43580</v>
          </cell>
          <cell r="G10222">
            <v>1</v>
          </cell>
          <cell r="H10222">
            <v>1635</v>
          </cell>
          <cell r="I10222">
            <v>1046</v>
          </cell>
          <cell r="J10222">
            <v>1046</v>
          </cell>
          <cell r="K10222">
            <v>1635</v>
          </cell>
        </row>
        <row r="10223">
          <cell r="F10223">
            <v>43576</v>
          </cell>
          <cell r="G10223">
            <v>3</v>
          </cell>
          <cell r="H10223">
            <v>1783</v>
          </cell>
          <cell r="I10223">
            <v>1230</v>
          </cell>
          <cell r="J10223">
            <v>3690</v>
          </cell>
          <cell r="K10223">
            <v>5349</v>
          </cell>
        </row>
        <row r="10224">
          <cell r="F10224">
            <v>43607</v>
          </cell>
          <cell r="G10224">
            <v>1</v>
          </cell>
          <cell r="H10224">
            <v>1566</v>
          </cell>
          <cell r="I10224">
            <v>1190</v>
          </cell>
          <cell r="J10224">
            <v>1190</v>
          </cell>
          <cell r="K10224">
            <v>1566</v>
          </cell>
        </row>
        <row r="10225">
          <cell r="F10225">
            <v>43508</v>
          </cell>
          <cell r="G10225">
            <v>1</v>
          </cell>
          <cell r="H10225">
            <v>2495</v>
          </cell>
          <cell r="I10225">
            <v>1896</v>
          </cell>
          <cell r="J10225">
            <v>1896</v>
          </cell>
          <cell r="K10225">
            <v>2495</v>
          </cell>
        </row>
        <row r="10226">
          <cell r="F10226">
            <v>43489</v>
          </cell>
          <cell r="G10226">
            <v>1</v>
          </cell>
          <cell r="H10226">
            <v>800</v>
          </cell>
          <cell r="I10226">
            <v>536</v>
          </cell>
          <cell r="J10226">
            <v>536</v>
          </cell>
          <cell r="K10226">
            <v>800</v>
          </cell>
        </row>
        <row r="10227">
          <cell r="F10227">
            <v>43563</v>
          </cell>
          <cell r="G10227">
            <v>3</v>
          </cell>
          <cell r="H10227">
            <v>2257</v>
          </cell>
          <cell r="I10227">
            <v>1535</v>
          </cell>
          <cell r="J10227">
            <v>4605</v>
          </cell>
          <cell r="K10227">
            <v>6771</v>
          </cell>
        </row>
        <row r="10228">
          <cell r="F10228">
            <v>43489</v>
          </cell>
          <cell r="G10228">
            <v>4</v>
          </cell>
          <cell r="H10228">
            <v>112</v>
          </cell>
          <cell r="I10228">
            <v>90</v>
          </cell>
          <cell r="J10228">
            <v>360</v>
          </cell>
          <cell r="K10228">
            <v>448</v>
          </cell>
        </row>
        <row r="10229">
          <cell r="F10229">
            <v>43512</v>
          </cell>
          <cell r="G10229">
            <v>1</v>
          </cell>
          <cell r="H10229">
            <v>368</v>
          </cell>
          <cell r="I10229">
            <v>294</v>
          </cell>
          <cell r="J10229">
            <v>294</v>
          </cell>
          <cell r="K10229">
            <v>368</v>
          </cell>
        </row>
        <row r="10230">
          <cell r="F10230">
            <v>43630</v>
          </cell>
          <cell r="G10230">
            <v>1</v>
          </cell>
          <cell r="H10230">
            <v>1351</v>
          </cell>
          <cell r="I10230">
            <v>1108</v>
          </cell>
          <cell r="J10230">
            <v>1108</v>
          </cell>
          <cell r="K10230">
            <v>1351</v>
          </cell>
        </row>
        <row r="10231">
          <cell r="F10231">
            <v>43574</v>
          </cell>
          <cell r="G10231">
            <v>1</v>
          </cell>
          <cell r="H10231">
            <v>1367</v>
          </cell>
          <cell r="I10231">
            <v>984</v>
          </cell>
          <cell r="J10231">
            <v>984</v>
          </cell>
          <cell r="K10231">
            <v>1367</v>
          </cell>
        </row>
        <row r="10232">
          <cell r="F10232">
            <v>43652</v>
          </cell>
          <cell r="G10232">
            <v>1</v>
          </cell>
          <cell r="H10232">
            <v>1635</v>
          </cell>
          <cell r="I10232">
            <v>1046</v>
          </cell>
          <cell r="J10232">
            <v>1046</v>
          </cell>
          <cell r="K10232">
            <v>1635</v>
          </cell>
        </row>
        <row r="10233">
          <cell r="F10233">
            <v>43568</v>
          </cell>
          <cell r="G10233">
            <v>4</v>
          </cell>
          <cell r="H10233">
            <v>203</v>
          </cell>
          <cell r="I10233">
            <v>154</v>
          </cell>
          <cell r="J10233">
            <v>616</v>
          </cell>
          <cell r="K10233">
            <v>812</v>
          </cell>
        </row>
        <row r="10234">
          <cell r="F10234">
            <v>43790</v>
          </cell>
          <cell r="G10234">
            <v>1</v>
          </cell>
          <cell r="H10234">
            <v>1708</v>
          </cell>
          <cell r="I10234">
            <v>871</v>
          </cell>
          <cell r="J10234">
            <v>871</v>
          </cell>
          <cell r="K10234">
            <v>1708</v>
          </cell>
        </row>
        <row r="10235">
          <cell r="F10235">
            <v>43607</v>
          </cell>
          <cell r="G10235">
            <v>1</v>
          </cell>
          <cell r="H10235">
            <v>913</v>
          </cell>
          <cell r="I10235">
            <v>584</v>
          </cell>
          <cell r="J10235">
            <v>584</v>
          </cell>
          <cell r="K10235">
            <v>913</v>
          </cell>
        </row>
        <row r="10236">
          <cell r="F10236">
            <v>43795</v>
          </cell>
          <cell r="G10236">
            <v>4</v>
          </cell>
          <cell r="H10236">
            <v>1862</v>
          </cell>
          <cell r="I10236">
            <v>1173</v>
          </cell>
          <cell r="J10236">
            <v>4692</v>
          </cell>
          <cell r="K10236">
            <v>7448</v>
          </cell>
        </row>
        <row r="10237">
          <cell r="F10237">
            <v>43632</v>
          </cell>
          <cell r="G10237">
            <v>1</v>
          </cell>
          <cell r="H10237">
            <v>1972</v>
          </cell>
          <cell r="I10237">
            <v>1321</v>
          </cell>
          <cell r="J10237">
            <v>1321</v>
          </cell>
          <cell r="K10237">
            <v>1972</v>
          </cell>
        </row>
        <row r="10238">
          <cell r="F10238">
            <v>43657</v>
          </cell>
          <cell r="G10238">
            <v>1</v>
          </cell>
          <cell r="H10238">
            <v>2396</v>
          </cell>
          <cell r="I10238">
            <v>1965</v>
          </cell>
          <cell r="J10238">
            <v>1965</v>
          </cell>
          <cell r="K10238">
            <v>2396</v>
          </cell>
        </row>
        <row r="10239">
          <cell r="F10239">
            <v>43485</v>
          </cell>
          <cell r="G10239">
            <v>2</v>
          </cell>
          <cell r="H10239">
            <v>951</v>
          </cell>
          <cell r="I10239">
            <v>504</v>
          </cell>
          <cell r="J10239">
            <v>1008</v>
          </cell>
          <cell r="K10239">
            <v>1902</v>
          </cell>
        </row>
        <row r="10240">
          <cell r="F10240">
            <v>43797</v>
          </cell>
          <cell r="G10240">
            <v>1</v>
          </cell>
          <cell r="H10240">
            <v>1351</v>
          </cell>
          <cell r="I10240">
            <v>1108</v>
          </cell>
          <cell r="J10240">
            <v>1108</v>
          </cell>
          <cell r="K10240">
            <v>1351</v>
          </cell>
        </row>
        <row r="10241">
          <cell r="F10241">
            <v>43600</v>
          </cell>
          <cell r="G10241">
            <v>2</v>
          </cell>
          <cell r="H10241">
            <v>2005</v>
          </cell>
          <cell r="I10241">
            <v>1223</v>
          </cell>
          <cell r="J10241">
            <v>2446</v>
          </cell>
          <cell r="K10241">
            <v>4010</v>
          </cell>
        </row>
        <row r="10242">
          <cell r="F10242">
            <v>43686</v>
          </cell>
          <cell r="G10242">
            <v>1</v>
          </cell>
          <cell r="H10242">
            <v>886</v>
          </cell>
          <cell r="I10242">
            <v>478</v>
          </cell>
          <cell r="J10242">
            <v>478</v>
          </cell>
          <cell r="K10242">
            <v>886</v>
          </cell>
        </row>
        <row r="10243">
          <cell r="F10243">
            <v>43758</v>
          </cell>
          <cell r="G10243">
            <v>3</v>
          </cell>
          <cell r="H10243">
            <v>2005</v>
          </cell>
          <cell r="I10243">
            <v>1223</v>
          </cell>
          <cell r="J10243">
            <v>3669</v>
          </cell>
          <cell r="K10243">
            <v>6015</v>
          </cell>
        </row>
        <row r="10244">
          <cell r="F10244">
            <v>43637</v>
          </cell>
          <cell r="G10244">
            <v>1</v>
          </cell>
          <cell r="H10244">
            <v>35</v>
          </cell>
          <cell r="I10244">
            <v>22</v>
          </cell>
          <cell r="J10244">
            <v>22</v>
          </cell>
          <cell r="K10244">
            <v>35</v>
          </cell>
        </row>
        <row r="10245">
          <cell r="F10245">
            <v>43743</v>
          </cell>
          <cell r="G10245">
            <v>1</v>
          </cell>
          <cell r="H10245">
            <v>181</v>
          </cell>
          <cell r="I10245">
            <v>130</v>
          </cell>
          <cell r="J10245">
            <v>130</v>
          </cell>
          <cell r="K10245">
            <v>181</v>
          </cell>
        </row>
        <row r="10246">
          <cell r="F10246">
            <v>43587</v>
          </cell>
          <cell r="G10246">
            <v>2</v>
          </cell>
          <cell r="H10246">
            <v>1848</v>
          </cell>
          <cell r="I10246">
            <v>1294</v>
          </cell>
          <cell r="J10246">
            <v>2588</v>
          </cell>
          <cell r="K10246">
            <v>3696</v>
          </cell>
        </row>
        <row r="10247">
          <cell r="F10247">
            <v>43484</v>
          </cell>
          <cell r="G10247">
            <v>1</v>
          </cell>
          <cell r="H10247">
            <v>1022</v>
          </cell>
          <cell r="I10247">
            <v>818</v>
          </cell>
          <cell r="J10247">
            <v>818</v>
          </cell>
          <cell r="K10247">
            <v>1022</v>
          </cell>
        </row>
        <row r="10248">
          <cell r="F10248">
            <v>43753</v>
          </cell>
          <cell r="G10248">
            <v>1</v>
          </cell>
          <cell r="H10248">
            <v>1725</v>
          </cell>
          <cell r="I10248">
            <v>1363</v>
          </cell>
          <cell r="J10248">
            <v>1363</v>
          </cell>
          <cell r="K10248">
            <v>1725</v>
          </cell>
        </row>
        <row r="10249">
          <cell r="F10249">
            <v>43808</v>
          </cell>
          <cell r="G10249">
            <v>1</v>
          </cell>
          <cell r="H10249">
            <v>127</v>
          </cell>
          <cell r="I10249">
            <v>79</v>
          </cell>
          <cell r="J10249">
            <v>79</v>
          </cell>
          <cell r="K10249">
            <v>127</v>
          </cell>
        </row>
        <row r="10250">
          <cell r="F10250">
            <v>43828</v>
          </cell>
          <cell r="G10250">
            <v>1</v>
          </cell>
          <cell r="H10250">
            <v>545</v>
          </cell>
          <cell r="I10250">
            <v>425</v>
          </cell>
          <cell r="J10250">
            <v>425</v>
          </cell>
          <cell r="K10250">
            <v>545</v>
          </cell>
        </row>
        <row r="10251">
          <cell r="F10251">
            <v>43730</v>
          </cell>
          <cell r="G10251">
            <v>3</v>
          </cell>
          <cell r="H10251">
            <v>217</v>
          </cell>
          <cell r="I10251">
            <v>171</v>
          </cell>
          <cell r="J10251">
            <v>513</v>
          </cell>
          <cell r="K10251">
            <v>651</v>
          </cell>
        </row>
        <row r="10252">
          <cell r="F10252">
            <v>43812</v>
          </cell>
          <cell r="G10252">
            <v>1</v>
          </cell>
          <cell r="H10252">
            <v>2241</v>
          </cell>
          <cell r="I10252">
            <v>1367</v>
          </cell>
          <cell r="J10252">
            <v>1367</v>
          </cell>
          <cell r="K10252">
            <v>2241</v>
          </cell>
        </row>
        <row r="10253">
          <cell r="F10253">
            <v>43615</v>
          </cell>
          <cell r="G10253">
            <v>1</v>
          </cell>
          <cell r="H10253">
            <v>1798</v>
          </cell>
          <cell r="I10253">
            <v>971</v>
          </cell>
          <cell r="J10253">
            <v>971</v>
          </cell>
          <cell r="K10253">
            <v>1798</v>
          </cell>
        </row>
        <row r="10254">
          <cell r="F10254">
            <v>43623</v>
          </cell>
          <cell r="G10254">
            <v>1</v>
          </cell>
          <cell r="H10254">
            <v>1809</v>
          </cell>
          <cell r="I10254">
            <v>1067</v>
          </cell>
          <cell r="J10254">
            <v>1067</v>
          </cell>
          <cell r="K10254">
            <v>1809</v>
          </cell>
        </row>
        <row r="10255">
          <cell r="F10255">
            <v>43775</v>
          </cell>
          <cell r="G10255">
            <v>1</v>
          </cell>
          <cell r="H10255">
            <v>368</v>
          </cell>
          <cell r="I10255">
            <v>294</v>
          </cell>
          <cell r="J10255">
            <v>294</v>
          </cell>
          <cell r="K10255">
            <v>368</v>
          </cell>
        </row>
        <row r="10256">
          <cell r="F10256">
            <v>43735</v>
          </cell>
          <cell r="G10256">
            <v>1</v>
          </cell>
          <cell r="H10256">
            <v>181</v>
          </cell>
          <cell r="I10256">
            <v>130</v>
          </cell>
          <cell r="J10256">
            <v>130</v>
          </cell>
          <cell r="K10256">
            <v>181</v>
          </cell>
        </row>
        <row r="10257">
          <cell r="F10257">
            <v>43615</v>
          </cell>
          <cell r="G10257">
            <v>2</v>
          </cell>
          <cell r="H10257">
            <v>556</v>
          </cell>
          <cell r="I10257">
            <v>395</v>
          </cell>
          <cell r="J10257">
            <v>790</v>
          </cell>
          <cell r="K10257">
            <v>1112</v>
          </cell>
        </row>
        <row r="10258">
          <cell r="F10258">
            <v>43746</v>
          </cell>
          <cell r="G10258">
            <v>3</v>
          </cell>
          <cell r="H10258">
            <v>2396</v>
          </cell>
          <cell r="I10258">
            <v>1965</v>
          </cell>
          <cell r="J10258">
            <v>5895</v>
          </cell>
          <cell r="K10258">
            <v>7188</v>
          </cell>
        </row>
        <row r="10259">
          <cell r="F10259">
            <v>43613</v>
          </cell>
          <cell r="G10259">
            <v>3</v>
          </cell>
          <cell r="H10259">
            <v>1639</v>
          </cell>
          <cell r="I10259">
            <v>1295</v>
          </cell>
          <cell r="J10259">
            <v>3885</v>
          </cell>
          <cell r="K10259">
            <v>4917</v>
          </cell>
        </row>
        <row r="10260">
          <cell r="F10260">
            <v>43708</v>
          </cell>
          <cell r="G10260">
            <v>3</v>
          </cell>
          <cell r="H10260">
            <v>2241</v>
          </cell>
          <cell r="I10260">
            <v>1367</v>
          </cell>
          <cell r="J10260">
            <v>4101</v>
          </cell>
          <cell r="K10260">
            <v>6723</v>
          </cell>
        </row>
        <row r="10261">
          <cell r="F10261">
            <v>43577</v>
          </cell>
          <cell r="G10261">
            <v>1</v>
          </cell>
          <cell r="H10261">
            <v>458</v>
          </cell>
          <cell r="I10261">
            <v>376</v>
          </cell>
          <cell r="J10261">
            <v>376</v>
          </cell>
          <cell r="K10261">
            <v>458</v>
          </cell>
        </row>
        <row r="10262">
          <cell r="F10262">
            <v>43722</v>
          </cell>
          <cell r="G10262">
            <v>3</v>
          </cell>
          <cell r="H10262">
            <v>561</v>
          </cell>
          <cell r="I10262">
            <v>421</v>
          </cell>
          <cell r="J10262">
            <v>1263</v>
          </cell>
          <cell r="K10262">
            <v>1683</v>
          </cell>
        </row>
        <row r="10263">
          <cell r="F10263">
            <v>43750</v>
          </cell>
          <cell r="G10263">
            <v>1</v>
          </cell>
          <cell r="H10263">
            <v>2241</v>
          </cell>
          <cell r="I10263">
            <v>1367</v>
          </cell>
          <cell r="J10263">
            <v>1367</v>
          </cell>
          <cell r="K10263">
            <v>2241</v>
          </cell>
        </row>
        <row r="10264">
          <cell r="F10264">
            <v>43677</v>
          </cell>
          <cell r="G10264">
            <v>1</v>
          </cell>
          <cell r="H10264">
            <v>1405</v>
          </cell>
          <cell r="I10264">
            <v>1054</v>
          </cell>
          <cell r="J10264">
            <v>1054</v>
          </cell>
          <cell r="K10264">
            <v>1405</v>
          </cell>
        </row>
        <row r="10265">
          <cell r="F10265">
            <v>43731</v>
          </cell>
          <cell r="G10265">
            <v>1</v>
          </cell>
          <cell r="H10265">
            <v>181</v>
          </cell>
          <cell r="I10265">
            <v>130</v>
          </cell>
          <cell r="J10265">
            <v>130</v>
          </cell>
          <cell r="K10265">
            <v>181</v>
          </cell>
        </row>
        <row r="10266">
          <cell r="F10266">
            <v>43504</v>
          </cell>
          <cell r="G10266">
            <v>2</v>
          </cell>
          <cell r="H10266">
            <v>1743</v>
          </cell>
          <cell r="I10266">
            <v>872</v>
          </cell>
          <cell r="J10266">
            <v>1744</v>
          </cell>
          <cell r="K10266">
            <v>3486</v>
          </cell>
        </row>
        <row r="10267">
          <cell r="F10267">
            <v>43531</v>
          </cell>
          <cell r="G10267">
            <v>4</v>
          </cell>
          <cell r="H10267">
            <v>1353</v>
          </cell>
          <cell r="I10267">
            <v>947</v>
          </cell>
          <cell r="J10267">
            <v>3788</v>
          </cell>
          <cell r="K10267">
            <v>5412</v>
          </cell>
        </row>
        <row r="10268">
          <cell r="F10268">
            <v>43691</v>
          </cell>
          <cell r="G10268">
            <v>1</v>
          </cell>
          <cell r="H10268">
            <v>1119</v>
          </cell>
          <cell r="I10268">
            <v>683</v>
          </cell>
          <cell r="J10268">
            <v>683</v>
          </cell>
          <cell r="K10268">
            <v>1119</v>
          </cell>
        </row>
        <row r="10269">
          <cell r="F10269">
            <v>43712</v>
          </cell>
          <cell r="G10269">
            <v>3</v>
          </cell>
          <cell r="H10269">
            <v>2396</v>
          </cell>
          <cell r="I10269">
            <v>1965</v>
          </cell>
          <cell r="J10269">
            <v>5895</v>
          </cell>
          <cell r="K10269">
            <v>7188</v>
          </cell>
        </row>
        <row r="10270">
          <cell r="F10270">
            <v>43658</v>
          </cell>
          <cell r="G10270">
            <v>2</v>
          </cell>
          <cell r="H10270">
            <v>2241</v>
          </cell>
          <cell r="I10270">
            <v>1367</v>
          </cell>
          <cell r="J10270">
            <v>2734</v>
          </cell>
          <cell r="K10270">
            <v>4482</v>
          </cell>
        </row>
        <row r="10271">
          <cell r="F10271">
            <v>43513</v>
          </cell>
          <cell r="G10271">
            <v>1</v>
          </cell>
          <cell r="H10271">
            <v>1635</v>
          </cell>
          <cell r="I10271">
            <v>1046</v>
          </cell>
          <cell r="J10271">
            <v>1046</v>
          </cell>
          <cell r="K10271">
            <v>1635</v>
          </cell>
        </row>
        <row r="10272">
          <cell r="F10272">
            <v>43593</v>
          </cell>
          <cell r="G10272">
            <v>1</v>
          </cell>
          <cell r="H10272">
            <v>2141</v>
          </cell>
          <cell r="I10272">
            <v>1777</v>
          </cell>
          <cell r="J10272">
            <v>1777</v>
          </cell>
          <cell r="K10272">
            <v>2141</v>
          </cell>
        </row>
        <row r="10273">
          <cell r="F10273">
            <v>43481</v>
          </cell>
          <cell r="G10273">
            <v>1</v>
          </cell>
          <cell r="H10273">
            <v>2283</v>
          </cell>
          <cell r="I10273">
            <v>1484</v>
          </cell>
          <cell r="J10273">
            <v>1484</v>
          </cell>
          <cell r="K10273">
            <v>2283</v>
          </cell>
        </row>
        <row r="10274">
          <cell r="F10274">
            <v>43589</v>
          </cell>
          <cell r="G10274">
            <v>1</v>
          </cell>
          <cell r="H10274">
            <v>356</v>
          </cell>
          <cell r="I10274">
            <v>292</v>
          </cell>
          <cell r="J10274">
            <v>292</v>
          </cell>
          <cell r="K10274">
            <v>356</v>
          </cell>
        </row>
        <row r="10275">
          <cell r="F10275">
            <v>43520</v>
          </cell>
          <cell r="G10275">
            <v>1</v>
          </cell>
          <cell r="H10275">
            <v>2464</v>
          </cell>
          <cell r="I10275">
            <v>1774</v>
          </cell>
          <cell r="J10275">
            <v>1774</v>
          </cell>
          <cell r="K10275">
            <v>2464</v>
          </cell>
        </row>
        <row r="10276">
          <cell r="F10276">
            <v>43630</v>
          </cell>
          <cell r="G10276">
            <v>2</v>
          </cell>
          <cell r="H10276">
            <v>2410</v>
          </cell>
          <cell r="I10276">
            <v>1518</v>
          </cell>
          <cell r="J10276">
            <v>3036</v>
          </cell>
          <cell r="K10276">
            <v>4820</v>
          </cell>
        </row>
        <row r="10277">
          <cell r="F10277">
            <v>43682</v>
          </cell>
          <cell r="G10277">
            <v>1</v>
          </cell>
          <cell r="H10277">
            <v>136</v>
          </cell>
          <cell r="I10277">
            <v>72</v>
          </cell>
          <cell r="J10277">
            <v>72</v>
          </cell>
          <cell r="K10277">
            <v>136</v>
          </cell>
        </row>
        <row r="10278">
          <cell r="F10278">
            <v>43690</v>
          </cell>
          <cell r="G10278">
            <v>3</v>
          </cell>
          <cell r="H10278">
            <v>136</v>
          </cell>
          <cell r="I10278">
            <v>72</v>
          </cell>
          <cell r="J10278">
            <v>216</v>
          </cell>
          <cell r="K10278">
            <v>408</v>
          </cell>
        </row>
        <row r="10279">
          <cell r="F10279">
            <v>43830</v>
          </cell>
          <cell r="G10279">
            <v>1</v>
          </cell>
          <cell r="H10279">
            <v>530</v>
          </cell>
          <cell r="I10279">
            <v>424</v>
          </cell>
          <cell r="J10279">
            <v>424</v>
          </cell>
          <cell r="K10279">
            <v>530</v>
          </cell>
        </row>
        <row r="10280">
          <cell r="F10280">
            <v>43671</v>
          </cell>
          <cell r="G10280">
            <v>1</v>
          </cell>
          <cell r="H10280">
            <v>584</v>
          </cell>
          <cell r="I10280">
            <v>420</v>
          </cell>
          <cell r="J10280">
            <v>420</v>
          </cell>
          <cell r="K10280">
            <v>584</v>
          </cell>
        </row>
        <row r="10281">
          <cell r="F10281">
            <v>43765</v>
          </cell>
          <cell r="G10281">
            <v>3</v>
          </cell>
          <cell r="H10281">
            <v>181</v>
          </cell>
          <cell r="I10281">
            <v>130</v>
          </cell>
          <cell r="J10281">
            <v>390</v>
          </cell>
          <cell r="K10281">
            <v>543</v>
          </cell>
        </row>
        <row r="10282">
          <cell r="F10282">
            <v>43792</v>
          </cell>
          <cell r="G10282">
            <v>1</v>
          </cell>
          <cell r="H10282">
            <v>1899</v>
          </cell>
          <cell r="I10282">
            <v>1044</v>
          </cell>
          <cell r="J10282">
            <v>1044</v>
          </cell>
          <cell r="K10282">
            <v>1899</v>
          </cell>
        </row>
        <row r="10283">
          <cell r="F10283">
            <v>43772</v>
          </cell>
          <cell r="G10283">
            <v>2</v>
          </cell>
          <cell r="H10283">
            <v>127</v>
          </cell>
          <cell r="I10283">
            <v>79</v>
          </cell>
          <cell r="J10283">
            <v>158</v>
          </cell>
          <cell r="K10283">
            <v>254</v>
          </cell>
        </row>
        <row r="10284">
          <cell r="F10284">
            <v>43582</v>
          </cell>
          <cell r="G10284">
            <v>1</v>
          </cell>
          <cell r="H10284">
            <v>203</v>
          </cell>
          <cell r="I10284">
            <v>154</v>
          </cell>
          <cell r="J10284">
            <v>154</v>
          </cell>
          <cell r="K10284">
            <v>203</v>
          </cell>
        </row>
        <row r="10285">
          <cell r="F10285">
            <v>43610</v>
          </cell>
          <cell r="G10285">
            <v>1</v>
          </cell>
          <cell r="H10285">
            <v>1178</v>
          </cell>
          <cell r="I10285">
            <v>683</v>
          </cell>
          <cell r="J10285">
            <v>683</v>
          </cell>
          <cell r="K10285">
            <v>1178</v>
          </cell>
        </row>
        <row r="10286">
          <cell r="F10286">
            <v>43742</v>
          </cell>
          <cell r="G10286">
            <v>1</v>
          </cell>
          <cell r="H10286">
            <v>637</v>
          </cell>
          <cell r="I10286">
            <v>389</v>
          </cell>
          <cell r="J10286">
            <v>389</v>
          </cell>
          <cell r="K10286">
            <v>637</v>
          </cell>
        </row>
        <row r="10287">
          <cell r="F10287">
            <v>43662</v>
          </cell>
          <cell r="G10287">
            <v>3</v>
          </cell>
          <cell r="H10287">
            <v>637</v>
          </cell>
          <cell r="I10287">
            <v>389</v>
          </cell>
          <cell r="J10287">
            <v>1167</v>
          </cell>
          <cell r="K10287">
            <v>1911</v>
          </cell>
        </row>
        <row r="10288">
          <cell r="F10288">
            <v>43479</v>
          </cell>
          <cell r="G10288">
            <v>4</v>
          </cell>
          <cell r="H10288">
            <v>2396</v>
          </cell>
          <cell r="I10288">
            <v>1965</v>
          </cell>
          <cell r="J10288">
            <v>7860</v>
          </cell>
          <cell r="K10288">
            <v>9584</v>
          </cell>
        </row>
        <row r="10289">
          <cell r="F10289">
            <v>43677</v>
          </cell>
          <cell r="G10289">
            <v>3</v>
          </cell>
          <cell r="H10289">
            <v>1826</v>
          </cell>
          <cell r="I10289">
            <v>1443</v>
          </cell>
          <cell r="J10289">
            <v>4329</v>
          </cell>
          <cell r="K10289">
            <v>5478</v>
          </cell>
        </row>
        <row r="10290">
          <cell r="F10290">
            <v>43520</v>
          </cell>
          <cell r="G10290">
            <v>1</v>
          </cell>
          <cell r="H10290">
            <v>2283</v>
          </cell>
          <cell r="I10290">
            <v>1484</v>
          </cell>
          <cell r="J10290">
            <v>1484</v>
          </cell>
          <cell r="K10290">
            <v>2283</v>
          </cell>
        </row>
        <row r="10291">
          <cell r="F10291">
            <v>43587</v>
          </cell>
          <cell r="G10291">
            <v>2</v>
          </cell>
          <cell r="H10291">
            <v>2283</v>
          </cell>
          <cell r="I10291">
            <v>1484</v>
          </cell>
          <cell r="J10291">
            <v>2968</v>
          </cell>
          <cell r="K10291">
            <v>4566</v>
          </cell>
        </row>
        <row r="10292">
          <cell r="F10292">
            <v>43722</v>
          </cell>
          <cell r="G10292">
            <v>1</v>
          </cell>
          <cell r="H10292">
            <v>1887</v>
          </cell>
          <cell r="I10292">
            <v>1378</v>
          </cell>
          <cell r="J10292">
            <v>1378</v>
          </cell>
          <cell r="K10292">
            <v>1887</v>
          </cell>
        </row>
        <row r="10293">
          <cell r="F10293">
            <v>43487</v>
          </cell>
          <cell r="G10293">
            <v>3</v>
          </cell>
          <cell r="H10293">
            <v>2410</v>
          </cell>
          <cell r="I10293">
            <v>1518</v>
          </cell>
          <cell r="J10293">
            <v>4554</v>
          </cell>
          <cell r="K10293">
            <v>7230</v>
          </cell>
        </row>
        <row r="10294">
          <cell r="F10294">
            <v>43643</v>
          </cell>
          <cell r="G10294">
            <v>4</v>
          </cell>
          <cell r="H10294">
            <v>392</v>
          </cell>
          <cell r="I10294">
            <v>255</v>
          </cell>
          <cell r="J10294">
            <v>1020</v>
          </cell>
          <cell r="K10294">
            <v>1568</v>
          </cell>
        </row>
        <row r="10295">
          <cell r="F10295">
            <v>43616</v>
          </cell>
          <cell r="G10295">
            <v>1</v>
          </cell>
          <cell r="H10295">
            <v>217</v>
          </cell>
          <cell r="I10295">
            <v>171</v>
          </cell>
          <cell r="J10295">
            <v>171</v>
          </cell>
          <cell r="K10295">
            <v>217</v>
          </cell>
        </row>
        <row r="10296">
          <cell r="F10296">
            <v>43755</v>
          </cell>
          <cell r="G10296">
            <v>1</v>
          </cell>
          <cell r="H10296">
            <v>504</v>
          </cell>
          <cell r="I10296">
            <v>408</v>
          </cell>
          <cell r="J10296">
            <v>408</v>
          </cell>
          <cell r="K10296">
            <v>504</v>
          </cell>
        </row>
        <row r="10297">
          <cell r="F10297">
            <v>43635</v>
          </cell>
          <cell r="G10297">
            <v>1</v>
          </cell>
          <cell r="H10297">
            <v>530</v>
          </cell>
          <cell r="I10297">
            <v>424</v>
          </cell>
          <cell r="J10297">
            <v>424</v>
          </cell>
          <cell r="K10297">
            <v>530</v>
          </cell>
        </row>
        <row r="10298">
          <cell r="F10298">
            <v>43617</v>
          </cell>
          <cell r="G10298">
            <v>1</v>
          </cell>
          <cell r="H10298">
            <v>1494</v>
          </cell>
          <cell r="I10298">
            <v>971</v>
          </cell>
          <cell r="J10298">
            <v>971</v>
          </cell>
          <cell r="K10298">
            <v>1494</v>
          </cell>
        </row>
        <row r="10299">
          <cell r="F10299">
            <v>43797</v>
          </cell>
          <cell r="G10299">
            <v>1</v>
          </cell>
          <cell r="H10299">
            <v>368</v>
          </cell>
          <cell r="I10299">
            <v>294</v>
          </cell>
          <cell r="J10299">
            <v>294</v>
          </cell>
          <cell r="K10299">
            <v>368</v>
          </cell>
        </row>
        <row r="10300">
          <cell r="F10300">
            <v>43603</v>
          </cell>
          <cell r="G10300">
            <v>2</v>
          </cell>
          <cell r="H10300">
            <v>35</v>
          </cell>
          <cell r="I10300">
            <v>22</v>
          </cell>
          <cell r="J10300">
            <v>44</v>
          </cell>
          <cell r="K10300">
            <v>70</v>
          </cell>
        </row>
        <row r="10301">
          <cell r="F10301">
            <v>43642</v>
          </cell>
          <cell r="G10301">
            <v>2</v>
          </cell>
          <cell r="H10301">
            <v>530</v>
          </cell>
          <cell r="I10301">
            <v>435</v>
          </cell>
          <cell r="J10301">
            <v>870</v>
          </cell>
          <cell r="K10301">
            <v>1060</v>
          </cell>
        </row>
        <row r="10302">
          <cell r="F10302">
            <v>43735</v>
          </cell>
          <cell r="G10302">
            <v>1</v>
          </cell>
          <cell r="H10302">
            <v>530</v>
          </cell>
          <cell r="I10302">
            <v>435</v>
          </cell>
          <cell r="J10302">
            <v>435</v>
          </cell>
          <cell r="K10302">
            <v>530</v>
          </cell>
        </row>
        <row r="10303">
          <cell r="F10303">
            <v>43648</v>
          </cell>
          <cell r="G10303">
            <v>4</v>
          </cell>
          <cell r="H10303">
            <v>817</v>
          </cell>
          <cell r="I10303">
            <v>409</v>
          </cell>
          <cell r="J10303">
            <v>1636</v>
          </cell>
          <cell r="K10303">
            <v>3268</v>
          </cell>
        </row>
        <row r="10304">
          <cell r="F10304">
            <v>43695</v>
          </cell>
          <cell r="G10304">
            <v>1</v>
          </cell>
          <cell r="H10304">
            <v>203</v>
          </cell>
          <cell r="I10304">
            <v>154</v>
          </cell>
          <cell r="J10304">
            <v>154</v>
          </cell>
          <cell r="K10304">
            <v>203</v>
          </cell>
        </row>
        <row r="10305">
          <cell r="F10305">
            <v>43471</v>
          </cell>
          <cell r="G10305">
            <v>2</v>
          </cell>
          <cell r="H10305">
            <v>2141</v>
          </cell>
          <cell r="I10305">
            <v>1777</v>
          </cell>
          <cell r="J10305">
            <v>3554</v>
          </cell>
          <cell r="K10305">
            <v>4282</v>
          </cell>
        </row>
        <row r="10306">
          <cell r="F10306">
            <v>43742</v>
          </cell>
          <cell r="G10306">
            <v>1</v>
          </cell>
          <cell r="H10306">
            <v>880</v>
          </cell>
          <cell r="I10306">
            <v>634</v>
          </cell>
          <cell r="J10306">
            <v>634</v>
          </cell>
          <cell r="K10306">
            <v>880</v>
          </cell>
        </row>
        <row r="10307">
          <cell r="F10307">
            <v>43588</v>
          </cell>
          <cell r="G10307">
            <v>2</v>
          </cell>
          <cell r="H10307">
            <v>603</v>
          </cell>
          <cell r="I10307">
            <v>416</v>
          </cell>
          <cell r="J10307">
            <v>832</v>
          </cell>
          <cell r="K10307">
            <v>1206</v>
          </cell>
        </row>
        <row r="10308">
          <cell r="F10308">
            <v>43761</v>
          </cell>
          <cell r="G10308">
            <v>2</v>
          </cell>
          <cell r="H10308">
            <v>217</v>
          </cell>
          <cell r="I10308">
            <v>171</v>
          </cell>
          <cell r="J10308">
            <v>342</v>
          </cell>
          <cell r="K10308">
            <v>434</v>
          </cell>
        </row>
        <row r="10309">
          <cell r="F10309">
            <v>43726</v>
          </cell>
          <cell r="G10309">
            <v>2</v>
          </cell>
          <cell r="H10309">
            <v>1743</v>
          </cell>
          <cell r="I10309">
            <v>872</v>
          </cell>
          <cell r="J10309">
            <v>1744</v>
          </cell>
          <cell r="K10309">
            <v>3486</v>
          </cell>
        </row>
        <row r="10310">
          <cell r="F10310">
            <v>43666</v>
          </cell>
          <cell r="G10310">
            <v>2</v>
          </cell>
          <cell r="H10310">
            <v>1522</v>
          </cell>
          <cell r="I10310">
            <v>791</v>
          </cell>
          <cell r="J10310">
            <v>1582</v>
          </cell>
          <cell r="K10310">
            <v>3044</v>
          </cell>
        </row>
        <row r="10311">
          <cell r="F10311">
            <v>43538</v>
          </cell>
          <cell r="G10311">
            <v>1</v>
          </cell>
          <cell r="H10311">
            <v>1671</v>
          </cell>
          <cell r="I10311">
            <v>1220</v>
          </cell>
          <cell r="J10311">
            <v>1220</v>
          </cell>
          <cell r="K10311">
            <v>1671</v>
          </cell>
        </row>
        <row r="10312">
          <cell r="F10312">
            <v>43518</v>
          </cell>
          <cell r="G10312">
            <v>3</v>
          </cell>
          <cell r="H10312">
            <v>1278</v>
          </cell>
          <cell r="I10312">
            <v>665</v>
          </cell>
          <cell r="J10312">
            <v>1995</v>
          </cell>
          <cell r="K10312">
            <v>3834</v>
          </cell>
        </row>
        <row r="10313">
          <cell r="F10313">
            <v>43496</v>
          </cell>
          <cell r="G10313">
            <v>1</v>
          </cell>
          <cell r="H10313">
            <v>1972</v>
          </cell>
          <cell r="I10313">
            <v>1321</v>
          </cell>
          <cell r="J10313">
            <v>1321</v>
          </cell>
          <cell r="K10313">
            <v>1972</v>
          </cell>
        </row>
        <row r="10314">
          <cell r="F10314">
            <v>43634</v>
          </cell>
          <cell r="G10314">
            <v>1</v>
          </cell>
          <cell r="H10314">
            <v>1638</v>
          </cell>
          <cell r="I10314">
            <v>1261</v>
          </cell>
          <cell r="J10314">
            <v>1261</v>
          </cell>
          <cell r="K10314">
            <v>1638</v>
          </cell>
        </row>
        <row r="10315">
          <cell r="F10315">
            <v>43644</v>
          </cell>
          <cell r="G10315">
            <v>3</v>
          </cell>
          <cell r="H10315">
            <v>136</v>
          </cell>
          <cell r="I10315">
            <v>72</v>
          </cell>
          <cell r="J10315">
            <v>216</v>
          </cell>
          <cell r="K10315">
            <v>408</v>
          </cell>
        </row>
        <row r="10316">
          <cell r="F10316">
            <v>43495</v>
          </cell>
          <cell r="G10316">
            <v>4</v>
          </cell>
          <cell r="H10316">
            <v>1862</v>
          </cell>
          <cell r="I10316">
            <v>1173</v>
          </cell>
          <cell r="J10316">
            <v>4692</v>
          </cell>
          <cell r="K10316">
            <v>7448</v>
          </cell>
        </row>
        <row r="10317">
          <cell r="F10317">
            <v>43768</v>
          </cell>
          <cell r="G10317">
            <v>3</v>
          </cell>
          <cell r="H10317">
            <v>2464</v>
          </cell>
          <cell r="I10317">
            <v>1774</v>
          </cell>
          <cell r="J10317">
            <v>5322</v>
          </cell>
          <cell r="K10317">
            <v>7392</v>
          </cell>
        </row>
        <row r="10318">
          <cell r="F10318">
            <v>43810</v>
          </cell>
          <cell r="G10318">
            <v>1</v>
          </cell>
          <cell r="H10318">
            <v>1862</v>
          </cell>
          <cell r="I10318">
            <v>1173</v>
          </cell>
          <cell r="J10318">
            <v>1173</v>
          </cell>
          <cell r="K10318">
            <v>1862</v>
          </cell>
        </row>
        <row r="10319">
          <cell r="F10319">
            <v>43722</v>
          </cell>
          <cell r="G10319">
            <v>1</v>
          </cell>
          <cell r="H10319">
            <v>1638</v>
          </cell>
          <cell r="I10319">
            <v>1261</v>
          </cell>
          <cell r="J10319">
            <v>1261</v>
          </cell>
          <cell r="K10319">
            <v>1638</v>
          </cell>
        </row>
        <row r="10320">
          <cell r="F10320">
            <v>43534</v>
          </cell>
          <cell r="G10320">
            <v>1</v>
          </cell>
          <cell r="H10320">
            <v>1635</v>
          </cell>
          <cell r="I10320">
            <v>1046</v>
          </cell>
          <cell r="J10320">
            <v>1046</v>
          </cell>
          <cell r="K10320">
            <v>1635</v>
          </cell>
        </row>
        <row r="10321">
          <cell r="F10321">
            <v>43663</v>
          </cell>
          <cell r="G10321">
            <v>1</v>
          </cell>
          <cell r="H10321">
            <v>1826</v>
          </cell>
          <cell r="I10321">
            <v>1443</v>
          </cell>
          <cell r="J10321">
            <v>1443</v>
          </cell>
          <cell r="K10321">
            <v>1826</v>
          </cell>
        </row>
        <row r="10322">
          <cell r="F10322">
            <v>43727</v>
          </cell>
          <cell r="G10322">
            <v>1</v>
          </cell>
          <cell r="H10322">
            <v>1467</v>
          </cell>
          <cell r="I10322">
            <v>807</v>
          </cell>
          <cell r="J10322">
            <v>807</v>
          </cell>
          <cell r="K10322">
            <v>1467</v>
          </cell>
        </row>
        <row r="10323">
          <cell r="F10323">
            <v>43586</v>
          </cell>
          <cell r="G10323">
            <v>1</v>
          </cell>
          <cell r="H10323">
            <v>2005</v>
          </cell>
          <cell r="I10323">
            <v>1223</v>
          </cell>
          <cell r="J10323">
            <v>1223</v>
          </cell>
          <cell r="K10323">
            <v>2005</v>
          </cell>
        </row>
        <row r="10324">
          <cell r="F10324">
            <v>43768</v>
          </cell>
          <cell r="G10324">
            <v>1</v>
          </cell>
          <cell r="H10324">
            <v>1526</v>
          </cell>
          <cell r="I10324">
            <v>1251</v>
          </cell>
          <cell r="J10324">
            <v>1251</v>
          </cell>
          <cell r="K10324">
            <v>1526</v>
          </cell>
        </row>
        <row r="10325">
          <cell r="F10325">
            <v>43605</v>
          </cell>
          <cell r="G10325">
            <v>1</v>
          </cell>
          <cell r="H10325">
            <v>1022</v>
          </cell>
          <cell r="I10325">
            <v>818</v>
          </cell>
          <cell r="J10325">
            <v>818</v>
          </cell>
          <cell r="K10325">
            <v>1022</v>
          </cell>
        </row>
        <row r="10326">
          <cell r="F10326">
            <v>43795</v>
          </cell>
          <cell r="G10326">
            <v>4</v>
          </cell>
          <cell r="H10326">
            <v>1783</v>
          </cell>
          <cell r="I10326">
            <v>1516</v>
          </cell>
          <cell r="J10326">
            <v>6064</v>
          </cell>
          <cell r="K10326">
            <v>7132</v>
          </cell>
        </row>
        <row r="10327">
          <cell r="F10327">
            <v>43730</v>
          </cell>
          <cell r="G10327">
            <v>2</v>
          </cell>
          <cell r="H10327">
            <v>1178</v>
          </cell>
          <cell r="I10327">
            <v>683</v>
          </cell>
          <cell r="J10327">
            <v>1366</v>
          </cell>
          <cell r="K10327">
            <v>2356</v>
          </cell>
        </row>
        <row r="10328">
          <cell r="F10328">
            <v>43636</v>
          </cell>
          <cell r="G10328">
            <v>4</v>
          </cell>
          <cell r="H10328">
            <v>1862</v>
          </cell>
          <cell r="I10328">
            <v>1173</v>
          </cell>
          <cell r="J10328">
            <v>4692</v>
          </cell>
          <cell r="K10328">
            <v>7448</v>
          </cell>
        </row>
        <row r="10329">
          <cell r="F10329">
            <v>43481</v>
          </cell>
          <cell r="G10329">
            <v>1</v>
          </cell>
          <cell r="H10329">
            <v>2353</v>
          </cell>
          <cell r="I10329">
            <v>1788</v>
          </cell>
          <cell r="J10329">
            <v>1788</v>
          </cell>
          <cell r="K10329">
            <v>2353</v>
          </cell>
        </row>
        <row r="10330">
          <cell r="F10330">
            <v>43574</v>
          </cell>
          <cell r="G10330">
            <v>1</v>
          </cell>
          <cell r="H10330">
            <v>886</v>
          </cell>
          <cell r="I10330">
            <v>478</v>
          </cell>
          <cell r="J10330">
            <v>478</v>
          </cell>
          <cell r="K10330">
            <v>886</v>
          </cell>
        </row>
        <row r="10331">
          <cell r="F10331">
            <v>43651</v>
          </cell>
          <cell r="G10331">
            <v>1</v>
          </cell>
          <cell r="H10331">
            <v>1278</v>
          </cell>
          <cell r="I10331">
            <v>665</v>
          </cell>
          <cell r="J10331">
            <v>665</v>
          </cell>
          <cell r="K10331">
            <v>1278</v>
          </cell>
        </row>
        <row r="10332">
          <cell r="F10332">
            <v>43537</v>
          </cell>
          <cell r="G10332">
            <v>3</v>
          </cell>
          <cell r="H10332">
            <v>504</v>
          </cell>
          <cell r="I10332">
            <v>408</v>
          </cell>
          <cell r="J10332">
            <v>1224</v>
          </cell>
          <cell r="K10332">
            <v>1512</v>
          </cell>
        </row>
        <row r="10333">
          <cell r="F10333">
            <v>43580</v>
          </cell>
          <cell r="G10333">
            <v>1</v>
          </cell>
          <cell r="H10333">
            <v>1351</v>
          </cell>
          <cell r="I10333">
            <v>1108</v>
          </cell>
          <cell r="J10333">
            <v>1108</v>
          </cell>
          <cell r="K10333">
            <v>1351</v>
          </cell>
        </row>
        <row r="10334">
          <cell r="F10334">
            <v>43753</v>
          </cell>
          <cell r="G10334">
            <v>2</v>
          </cell>
          <cell r="H10334">
            <v>2410</v>
          </cell>
          <cell r="I10334">
            <v>1518</v>
          </cell>
          <cell r="J10334">
            <v>3036</v>
          </cell>
          <cell r="K10334">
            <v>4820</v>
          </cell>
        </row>
        <row r="10335">
          <cell r="F10335">
            <v>43519</v>
          </cell>
          <cell r="G10335">
            <v>3</v>
          </cell>
          <cell r="H10335">
            <v>871</v>
          </cell>
          <cell r="I10335">
            <v>540</v>
          </cell>
          <cell r="J10335">
            <v>1620</v>
          </cell>
          <cell r="K10335">
            <v>2613</v>
          </cell>
        </row>
        <row r="10336">
          <cell r="F10336">
            <v>43467</v>
          </cell>
          <cell r="G10336">
            <v>3</v>
          </cell>
          <cell r="H10336">
            <v>2410</v>
          </cell>
          <cell r="I10336">
            <v>1518</v>
          </cell>
          <cell r="J10336">
            <v>4554</v>
          </cell>
          <cell r="K10336">
            <v>7230</v>
          </cell>
        </row>
        <row r="10337">
          <cell r="F10337">
            <v>43646</v>
          </cell>
          <cell r="G10337">
            <v>2</v>
          </cell>
          <cell r="H10337">
            <v>290</v>
          </cell>
          <cell r="I10337">
            <v>200</v>
          </cell>
          <cell r="J10337">
            <v>400</v>
          </cell>
          <cell r="K10337">
            <v>580</v>
          </cell>
        </row>
        <row r="10338">
          <cell r="F10338">
            <v>43778</v>
          </cell>
          <cell r="G10338">
            <v>4</v>
          </cell>
          <cell r="H10338">
            <v>1725</v>
          </cell>
          <cell r="I10338">
            <v>1363</v>
          </cell>
          <cell r="J10338">
            <v>5452</v>
          </cell>
          <cell r="K10338">
            <v>6900</v>
          </cell>
        </row>
        <row r="10339">
          <cell r="F10339">
            <v>43587</v>
          </cell>
          <cell r="G10339">
            <v>1</v>
          </cell>
          <cell r="H10339">
            <v>1353</v>
          </cell>
          <cell r="I10339">
            <v>947</v>
          </cell>
          <cell r="J10339">
            <v>947</v>
          </cell>
          <cell r="K10339">
            <v>1353</v>
          </cell>
        </row>
        <row r="10340">
          <cell r="F10340">
            <v>43512</v>
          </cell>
          <cell r="G10340">
            <v>4</v>
          </cell>
          <cell r="H10340">
            <v>1967</v>
          </cell>
          <cell r="I10340">
            <v>1397</v>
          </cell>
          <cell r="J10340">
            <v>5588</v>
          </cell>
          <cell r="K10340">
            <v>7868</v>
          </cell>
        </row>
        <row r="10341">
          <cell r="F10341">
            <v>43775</v>
          </cell>
          <cell r="G10341">
            <v>1</v>
          </cell>
          <cell r="H10341">
            <v>1414</v>
          </cell>
          <cell r="I10341">
            <v>962</v>
          </cell>
          <cell r="J10341">
            <v>962</v>
          </cell>
          <cell r="K10341">
            <v>1414</v>
          </cell>
        </row>
        <row r="10342">
          <cell r="F10342">
            <v>43677</v>
          </cell>
          <cell r="G10342">
            <v>4</v>
          </cell>
          <cell r="H10342">
            <v>603</v>
          </cell>
          <cell r="I10342">
            <v>416</v>
          </cell>
          <cell r="J10342">
            <v>1664</v>
          </cell>
          <cell r="K10342">
            <v>2412</v>
          </cell>
        </row>
        <row r="10343">
          <cell r="F10343">
            <v>43673</v>
          </cell>
          <cell r="G10343">
            <v>1</v>
          </cell>
          <cell r="H10343">
            <v>847</v>
          </cell>
          <cell r="I10343">
            <v>534</v>
          </cell>
          <cell r="J10343">
            <v>534</v>
          </cell>
          <cell r="K10343">
            <v>847</v>
          </cell>
        </row>
        <row r="10344">
          <cell r="F10344">
            <v>43597</v>
          </cell>
          <cell r="G10344">
            <v>1</v>
          </cell>
          <cell r="H10344">
            <v>1380</v>
          </cell>
          <cell r="I10344">
            <v>1090</v>
          </cell>
          <cell r="J10344">
            <v>1090</v>
          </cell>
          <cell r="K10344">
            <v>1380</v>
          </cell>
        </row>
        <row r="10345">
          <cell r="F10345">
            <v>43674</v>
          </cell>
          <cell r="G10345">
            <v>3</v>
          </cell>
          <cell r="H10345">
            <v>1848</v>
          </cell>
          <cell r="I10345">
            <v>1294</v>
          </cell>
          <cell r="J10345">
            <v>3882</v>
          </cell>
          <cell r="K10345">
            <v>5544</v>
          </cell>
        </row>
        <row r="10346">
          <cell r="F10346">
            <v>43557</v>
          </cell>
          <cell r="G10346">
            <v>1</v>
          </cell>
          <cell r="H10346">
            <v>817</v>
          </cell>
          <cell r="I10346">
            <v>409</v>
          </cell>
          <cell r="J10346">
            <v>409</v>
          </cell>
          <cell r="K10346">
            <v>817</v>
          </cell>
        </row>
        <row r="10347">
          <cell r="F10347">
            <v>43497</v>
          </cell>
          <cell r="G10347">
            <v>1</v>
          </cell>
          <cell r="H10347">
            <v>1783</v>
          </cell>
          <cell r="I10347">
            <v>1516</v>
          </cell>
          <cell r="J10347">
            <v>1516</v>
          </cell>
          <cell r="K10347">
            <v>1783</v>
          </cell>
        </row>
        <row r="10348">
          <cell r="F10348">
            <v>43490</v>
          </cell>
          <cell r="G10348">
            <v>3</v>
          </cell>
          <cell r="H10348">
            <v>181</v>
          </cell>
          <cell r="I10348">
            <v>130</v>
          </cell>
          <cell r="J10348">
            <v>390</v>
          </cell>
          <cell r="K10348">
            <v>543</v>
          </cell>
        </row>
        <row r="10349">
          <cell r="F10349">
            <v>43710</v>
          </cell>
          <cell r="G10349">
            <v>1</v>
          </cell>
          <cell r="H10349">
            <v>947</v>
          </cell>
          <cell r="I10349">
            <v>786</v>
          </cell>
          <cell r="J10349">
            <v>786</v>
          </cell>
          <cell r="K10349">
            <v>947</v>
          </cell>
        </row>
        <row r="10350">
          <cell r="F10350">
            <v>43610</v>
          </cell>
          <cell r="G10350">
            <v>2</v>
          </cell>
          <cell r="H10350">
            <v>2182</v>
          </cell>
          <cell r="I10350">
            <v>1200</v>
          </cell>
          <cell r="J10350">
            <v>2400</v>
          </cell>
          <cell r="K10350">
            <v>4364</v>
          </cell>
        </row>
        <row r="10351">
          <cell r="F10351">
            <v>43748</v>
          </cell>
          <cell r="G10351">
            <v>1</v>
          </cell>
          <cell r="H10351">
            <v>1638</v>
          </cell>
          <cell r="I10351">
            <v>1261</v>
          </cell>
          <cell r="J10351">
            <v>1261</v>
          </cell>
          <cell r="K10351">
            <v>1638</v>
          </cell>
        </row>
        <row r="10352">
          <cell r="F10352">
            <v>43572</v>
          </cell>
          <cell r="G10352">
            <v>4</v>
          </cell>
          <cell r="H10352">
            <v>2497</v>
          </cell>
          <cell r="I10352">
            <v>1473</v>
          </cell>
          <cell r="J10352">
            <v>5892</v>
          </cell>
          <cell r="K10352">
            <v>9988</v>
          </cell>
        </row>
        <row r="10353">
          <cell r="F10353">
            <v>43514</v>
          </cell>
          <cell r="G10353">
            <v>4</v>
          </cell>
          <cell r="H10353">
            <v>817</v>
          </cell>
          <cell r="I10353">
            <v>409</v>
          </cell>
          <cell r="J10353">
            <v>1636</v>
          </cell>
          <cell r="K10353">
            <v>3268</v>
          </cell>
        </row>
        <row r="10354">
          <cell r="F10354">
            <v>43778</v>
          </cell>
          <cell r="G10354">
            <v>1</v>
          </cell>
          <cell r="H10354">
            <v>400</v>
          </cell>
          <cell r="I10354">
            <v>208</v>
          </cell>
          <cell r="J10354">
            <v>208</v>
          </cell>
          <cell r="K10354">
            <v>400</v>
          </cell>
        </row>
        <row r="10355">
          <cell r="F10355">
            <v>43505</v>
          </cell>
          <cell r="G10355">
            <v>3</v>
          </cell>
          <cell r="H10355">
            <v>1967</v>
          </cell>
          <cell r="I10355">
            <v>1397</v>
          </cell>
          <cell r="J10355">
            <v>4191</v>
          </cell>
          <cell r="K10355">
            <v>5901</v>
          </cell>
        </row>
        <row r="10356">
          <cell r="F10356">
            <v>43547</v>
          </cell>
          <cell r="G10356">
            <v>3</v>
          </cell>
          <cell r="H10356">
            <v>136</v>
          </cell>
          <cell r="I10356">
            <v>72</v>
          </cell>
          <cell r="J10356">
            <v>216</v>
          </cell>
          <cell r="K10356">
            <v>408</v>
          </cell>
        </row>
        <row r="10357">
          <cell r="F10357">
            <v>43596</v>
          </cell>
          <cell r="G10357">
            <v>2</v>
          </cell>
          <cell r="H10357">
            <v>1638</v>
          </cell>
          <cell r="I10357">
            <v>1261</v>
          </cell>
          <cell r="J10357">
            <v>2522</v>
          </cell>
          <cell r="K10357">
            <v>3276</v>
          </cell>
        </row>
        <row r="10358">
          <cell r="F10358">
            <v>43790</v>
          </cell>
          <cell r="G10358">
            <v>1</v>
          </cell>
          <cell r="H10358">
            <v>1889</v>
          </cell>
          <cell r="I10358">
            <v>945</v>
          </cell>
          <cell r="J10358">
            <v>945</v>
          </cell>
          <cell r="K10358">
            <v>1889</v>
          </cell>
        </row>
        <row r="10359">
          <cell r="F10359">
            <v>43468</v>
          </cell>
          <cell r="G10359">
            <v>1</v>
          </cell>
          <cell r="H10359">
            <v>603</v>
          </cell>
          <cell r="I10359">
            <v>416</v>
          </cell>
          <cell r="J10359">
            <v>416</v>
          </cell>
          <cell r="K10359">
            <v>603</v>
          </cell>
        </row>
        <row r="10360">
          <cell r="F10360">
            <v>43577</v>
          </cell>
          <cell r="G10360">
            <v>3</v>
          </cell>
          <cell r="H10360">
            <v>502</v>
          </cell>
          <cell r="I10360">
            <v>296</v>
          </cell>
          <cell r="J10360">
            <v>888</v>
          </cell>
          <cell r="K10360">
            <v>1506</v>
          </cell>
        </row>
        <row r="10361">
          <cell r="F10361">
            <v>43629</v>
          </cell>
          <cell r="G10361">
            <v>1</v>
          </cell>
          <cell r="H10361">
            <v>2464</v>
          </cell>
          <cell r="I10361">
            <v>1774</v>
          </cell>
          <cell r="J10361">
            <v>1774</v>
          </cell>
          <cell r="K10361">
            <v>2464</v>
          </cell>
        </row>
        <row r="10362">
          <cell r="F10362">
            <v>43644</v>
          </cell>
          <cell r="G10362">
            <v>1</v>
          </cell>
          <cell r="H10362">
            <v>826</v>
          </cell>
          <cell r="I10362">
            <v>562</v>
          </cell>
          <cell r="J10362">
            <v>562</v>
          </cell>
          <cell r="K10362">
            <v>826</v>
          </cell>
        </row>
        <row r="10363">
          <cell r="F10363">
            <v>43678</v>
          </cell>
          <cell r="G10363">
            <v>4</v>
          </cell>
          <cell r="H10363">
            <v>1889</v>
          </cell>
          <cell r="I10363">
            <v>945</v>
          </cell>
          <cell r="J10363">
            <v>3780</v>
          </cell>
          <cell r="K10363">
            <v>7556</v>
          </cell>
        </row>
        <row r="10364">
          <cell r="F10364">
            <v>43490</v>
          </cell>
          <cell r="G10364">
            <v>1</v>
          </cell>
          <cell r="H10364">
            <v>1566</v>
          </cell>
          <cell r="I10364">
            <v>1190</v>
          </cell>
          <cell r="J10364">
            <v>1190</v>
          </cell>
          <cell r="K10364">
            <v>1566</v>
          </cell>
        </row>
        <row r="10365">
          <cell r="F10365">
            <v>43774</v>
          </cell>
          <cell r="G10365">
            <v>1</v>
          </cell>
          <cell r="H10365">
            <v>1725</v>
          </cell>
          <cell r="I10365">
            <v>1363</v>
          </cell>
          <cell r="J10365">
            <v>1363</v>
          </cell>
          <cell r="K10365">
            <v>1725</v>
          </cell>
        </row>
        <row r="10366">
          <cell r="F10366">
            <v>43759</v>
          </cell>
          <cell r="G10366">
            <v>3</v>
          </cell>
          <cell r="H10366">
            <v>181</v>
          </cell>
          <cell r="I10366">
            <v>130</v>
          </cell>
          <cell r="J10366">
            <v>390</v>
          </cell>
          <cell r="K10366">
            <v>543</v>
          </cell>
        </row>
        <row r="10367">
          <cell r="F10367">
            <v>43606</v>
          </cell>
          <cell r="G10367">
            <v>1</v>
          </cell>
          <cell r="H10367">
            <v>880</v>
          </cell>
          <cell r="I10367">
            <v>634</v>
          </cell>
          <cell r="J10367">
            <v>634</v>
          </cell>
          <cell r="K10367">
            <v>880</v>
          </cell>
        </row>
        <row r="10368">
          <cell r="F10368">
            <v>43693</v>
          </cell>
          <cell r="G10368">
            <v>2</v>
          </cell>
          <cell r="H10368">
            <v>951</v>
          </cell>
          <cell r="I10368">
            <v>504</v>
          </cell>
          <cell r="J10368">
            <v>1008</v>
          </cell>
          <cell r="K10368">
            <v>1902</v>
          </cell>
        </row>
        <row r="10369">
          <cell r="F10369">
            <v>43587</v>
          </cell>
          <cell r="G10369">
            <v>1</v>
          </cell>
          <cell r="H10369">
            <v>1467</v>
          </cell>
          <cell r="I10369">
            <v>807</v>
          </cell>
          <cell r="J10369">
            <v>807</v>
          </cell>
          <cell r="K10369">
            <v>1467</v>
          </cell>
        </row>
        <row r="10370">
          <cell r="F10370">
            <v>43579</v>
          </cell>
          <cell r="G10370">
            <v>1</v>
          </cell>
          <cell r="H10370">
            <v>1783</v>
          </cell>
          <cell r="I10370">
            <v>1230</v>
          </cell>
          <cell r="J10370">
            <v>1230</v>
          </cell>
          <cell r="K10370">
            <v>1783</v>
          </cell>
        </row>
        <row r="10371">
          <cell r="F10371">
            <v>43552</v>
          </cell>
          <cell r="G10371">
            <v>3</v>
          </cell>
          <cell r="H10371">
            <v>1889</v>
          </cell>
          <cell r="I10371">
            <v>945</v>
          </cell>
          <cell r="J10371">
            <v>2835</v>
          </cell>
          <cell r="K10371">
            <v>5667</v>
          </cell>
        </row>
        <row r="10372">
          <cell r="F10372">
            <v>43789</v>
          </cell>
          <cell r="G10372">
            <v>4</v>
          </cell>
          <cell r="H10372">
            <v>2497</v>
          </cell>
          <cell r="I10372">
            <v>1473</v>
          </cell>
          <cell r="J10372">
            <v>5892</v>
          </cell>
          <cell r="K10372">
            <v>9988</v>
          </cell>
        </row>
        <row r="10373">
          <cell r="F10373">
            <v>43471</v>
          </cell>
          <cell r="G10373">
            <v>2</v>
          </cell>
          <cell r="H10373">
            <v>1351</v>
          </cell>
          <cell r="I10373">
            <v>1108</v>
          </cell>
          <cell r="J10373">
            <v>2216</v>
          </cell>
          <cell r="K10373">
            <v>2702</v>
          </cell>
        </row>
        <row r="10374">
          <cell r="F10374">
            <v>43815</v>
          </cell>
          <cell r="G10374">
            <v>3</v>
          </cell>
          <cell r="H10374">
            <v>356</v>
          </cell>
          <cell r="I10374">
            <v>292</v>
          </cell>
          <cell r="J10374">
            <v>876</v>
          </cell>
          <cell r="K10374">
            <v>1068</v>
          </cell>
        </row>
        <row r="10375">
          <cell r="F10375">
            <v>43804</v>
          </cell>
          <cell r="G10375">
            <v>3</v>
          </cell>
          <cell r="H10375">
            <v>2497</v>
          </cell>
          <cell r="I10375">
            <v>1473</v>
          </cell>
          <cell r="J10375">
            <v>4419</v>
          </cell>
          <cell r="K10375">
            <v>7491</v>
          </cell>
        </row>
        <row r="10376">
          <cell r="F10376">
            <v>43518</v>
          </cell>
          <cell r="G10376">
            <v>1</v>
          </cell>
          <cell r="H10376">
            <v>2396</v>
          </cell>
          <cell r="I10376">
            <v>1965</v>
          </cell>
          <cell r="J10376">
            <v>1965</v>
          </cell>
          <cell r="K10376">
            <v>2396</v>
          </cell>
        </row>
        <row r="10377">
          <cell r="F10377">
            <v>43541</v>
          </cell>
          <cell r="G10377">
            <v>2</v>
          </cell>
          <cell r="H10377">
            <v>1526</v>
          </cell>
          <cell r="I10377">
            <v>1251</v>
          </cell>
          <cell r="J10377">
            <v>2502</v>
          </cell>
          <cell r="K10377">
            <v>3052</v>
          </cell>
        </row>
        <row r="10378">
          <cell r="F10378">
            <v>43757</v>
          </cell>
          <cell r="G10378">
            <v>1</v>
          </cell>
          <cell r="H10378">
            <v>667</v>
          </cell>
          <cell r="I10378">
            <v>387</v>
          </cell>
          <cell r="J10378">
            <v>387</v>
          </cell>
          <cell r="K10378">
            <v>667</v>
          </cell>
        </row>
        <row r="10379">
          <cell r="F10379">
            <v>43713</v>
          </cell>
          <cell r="G10379">
            <v>1</v>
          </cell>
          <cell r="H10379">
            <v>1467</v>
          </cell>
          <cell r="I10379">
            <v>807</v>
          </cell>
          <cell r="J10379">
            <v>807</v>
          </cell>
          <cell r="K10379">
            <v>1467</v>
          </cell>
        </row>
        <row r="10380">
          <cell r="F10380">
            <v>43612</v>
          </cell>
          <cell r="G10380">
            <v>4</v>
          </cell>
          <cell r="H10380">
            <v>1848</v>
          </cell>
          <cell r="I10380">
            <v>1294</v>
          </cell>
          <cell r="J10380">
            <v>5176</v>
          </cell>
          <cell r="K10380">
            <v>7392</v>
          </cell>
        </row>
        <row r="10381">
          <cell r="F10381">
            <v>43721</v>
          </cell>
          <cell r="G10381">
            <v>3</v>
          </cell>
          <cell r="H10381">
            <v>826</v>
          </cell>
          <cell r="I10381">
            <v>562</v>
          </cell>
          <cell r="J10381">
            <v>1686</v>
          </cell>
          <cell r="K10381">
            <v>2478</v>
          </cell>
        </row>
        <row r="10382">
          <cell r="F10382">
            <v>43754</v>
          </cell>
          <cell r="G10382">
            <v>2</v>
          </cell>
          <cell r="H10382">
            <v>127</v>
          </cell>
          <cell r="I10382">
            <v>79</v>
          </cell>
          <cell r="J10382">
            <v>158</v>
          </cell>
          <cell r="K10382">
            <v>254</v>
          </cell>
        </row>
        <row r="10383">
          <cell r="F10383">
            <v>43686</v>
          </cell>
          <cell r="G10383">
            <v>3</v>
          </cell>
          <cell r="H10383">
            <v>530</v>
          </cell>
          <cell r="I10383">
            <v>435</v>
          </cell>
          <cell r="J10383">
            <v>1305</v>
          </cell>
          <cell r="K10383">
            <v>1590</v>
          </cell>
        </row>
        <row r="10384">
          <cell r="F10384">
            <v>43742</v>
          </cell>
          <cell r="G10384">
            <v>2</v>
          </cell>
          <cell r="H10384">
            <v>871</v>
          </cell>
          <cell r="I10384">
            <v>540</v>
          </cell>
          <cell r="J10384">
            <v>1080</v>
          </cell>
          <cell r="K10384">
            <v>1742</v>
          </cell>
        </row>
        <row r="10385">
          <cell r="F10385">
            <v>43716</v>
          </cell>
          <cell r="G10385">
            <v>4</v>
          </cell>
          <cell r="H10385">
            <v>1353</v>
          </cell>
          <cell r="I10385">
            <v>947</v>
          </cell>
          <cell r="J10385">
            <v>3788</v>
          </cell>
          <cell r="K10385">
            <v>5412</v>
          </cell>
        </row>
        <row r="10386">
          <cell r="F10386">
            <v>43588</v>
          </cell>
          <cell r="G10386">
            <v>3</v>
          </cell>
          <cell r="H10386">
            <v>1380</v>
          </cell>
          <cell r="I10386">
            <v>1090</v>
          </cell>
          <cell r="J10386">
            <v>3270</v>
          </cell>
          <cell r="K10386">
            <v>4140</v>
          </cell>
        </row>
        <row r="10387">
          <cell r="F10387">
            <v>43507</v>
          </cell>
          <cell r="G10387">
            <v>3</v>
          </cell>
          <cell r="H10387">
            <v>2257</v>
          </cell>
          <cell r="I10387">
            <v>1535</v>
          </cell>
          <cell r="J10387">
            <v>4605</v>
          </cell>
          <cell r="K10387">
            <v>6771</v>
          </cell>
        </row>
        <row r="10388">
          <cell r="F10388">
            <v>43640</v>
          </cell>
          <cell r="G10388">
            <v>1</v>
          </cell>
          <cell r="H10388">
            <v>400</v>
          </cell>
          <cell r="I10388">
            <v>208</v>
          </cell>
          <cell r="J10388">
            <v>208</v>
          </cell>
          <cell r="K10388">
            <v>400</v>
          </cell>
        </row>
        <row r="10389">
          <cell r="F10389">
            <v>43493</v>
          </cell>
          <cell r="G10389">
            <v>2</v>
          </cell>
          <cell r="H10389">
            <v>826</v>
          </cell>
          <cell r="I10389">
            <v>562</v>
          </cell>
          <cell r="J10389">
            <v>1124</v>
          </cell>
          <cell r="K10389">
            <v>1652</v>
          </cell>
        </row>
        <row r="10390">
          <cell r="F10390">
            <v>43724</v>
          </cell>
          <cell r="G10390">
            <v>1</v>
          </cell>
          <cell r="H10390">
            <v>584</v>
          </cell>
          <cell r="I10390">
            <v>420</v>
          </cell>
          <cell r="J10390">
            <v>420</v>
          </cell>
          <cell r="K10390">
            <v>584</v>
          </cell>
        </row>
        <row r="10391">
          <cell r="F10391">
            <v>43764</v>
          </cell>
          <cell r="G10391">
            <v>1</v>
          </cell>
          <cell r="H10391">
            <v>947</v>
          </cell>
          <cell r="I10391">
            <v>786</v>
          </cell>
          <cell r="J10391">
            <v>786</v>
          </cell>
          <cell r="K10391">
            <v>947</v>
          </cell>
        </row>
        <row r="10392">
          <cell r="F10392">
            <v>43530</v>
          </cell>
          <cell r="G10392">
            <v>1</v>
          </cell>
          <cell r="H10392">
            <v>880</v>
          </cell>
          <cell r="I10392">
            <v>634</v>
          </cell>
          <cell r="J10392">
            <v>634</v>
          </cell>
          <cell r="K10392">
            <v>880</v>
          </cell>
        </row>
        <row r="10393">
          <cell r="F10393">
            <v>43515</v>
          </cell>
          <cell r="G10393">
            <v>1</v>
          </cell>
          <cell r="H10393">
            <v>2241</v>
          </cell>
          <cell r="I10393">
            <v>1367</v>
          </cell>
          <cell r="J10393">
            <v>1367</v>
          </cell>
          <cell r="K10393">
            <v>2241</v>
          </cell>
        </row>
        <row r="10394">
          <cell r="F10394">
            <v>43559</v>
          </cell>
          <cell r="G10394">
            <v>2</v>
          </cell>
          <cell r="H10394">
            <v>1826</v>
          </cell>
          <cell r="I10394">
            <v>1443</v>
          </cell>
          <cell r="J10394">
            <v>2886</v>
          </cell>
          <cell r="K10394">
            <v>3652</v>
          </cell>
        </row>
        <row r="10395">
          <cell r="F10395">
            <v>43829</v>
          </cell>
          <cell r="G10395">
            <v>1</v>
          </cell>
          <cell r="H10395">
            <v>2283</v>
          </cell>
          <cell r="I10395">
            <v>1484</v>
          </cell>
          <cell r="J10395">
            <v>1484</v>
          </cell>
          <cell r="K10395">
            <v>2283</v>
          </cell>
        </row>
        <row r="10396">
          <cell r="F10396">
            <v>43622</v>
          </cell>
          <cell r="G10396">
            <v>2</v>
          </cell>
          <cell r="H10396">
            <v>378</v>
          </cell>
          <cell r="I10396">
            <v>291</v>
          </cell>
          <cell r="J10396">
            <v>582</v>
          </cell>
          <cell r="K10396">
            <v>756</v>
          </cell>
        </row>
        <row r="10397">
          <cell r="F10397">
            <v>43593</v>
          </cell>
          <cell r="G10397">
            <v>3</v>
          </cell>
          <cell r="H10397">
            <v>530</v>
          </cell>
          <cell r="I10397">
            <v>435</v>
          </cell>
          <cell r="J10397">
            <v>1305</v>
          </cell>
          <cell r="K10397">
            <v>1590</v>
          </cell>
        </row>
        <row r="10398">
          <cell r="F10398">
            <v>43654</v>
          </cell>
          <cell r="G10398">
            <v>1</v>
          </cell>
          <cell r="H10398">
            <v>1467</v>
          </cell>
          <cell r="I10398">
            <v>807</v>
          </cell>
          <cell r="J10398">
            <v>807</v>
          </cell>
          <cell r="K10398">
            <v>1467</v>
          </cell>
        </row>
        <row r="10399">
          <cell r="F10399">
            <v>43604</v>
          </cell>
          <cell r="G10399">
            <v>1</v>
          </cell>
          <cell r="H10399">
            <v>2241</v>
          </cell>
          <cell r="I10399">
            <v>1367</v>
          </cell>
          <cell r="J10399">
            <v>1367</v>
          </cell>
          <cell r="K10399">
            <v>2241</v>
          </cell>
        </row>
        <row r="10400">
          <cell r="F10400">
            <v>43738</v>
          </cell>
          <cell r="G10400">
            <v>1</v>
          </cell>
          <cell r="H10400">
            <v>127</v>
          </cell>
          <cell r="I10400">
            <v>79</v>
          </cell>
          <cell r="J10400">
            <v>79</v>
          </cell>
          <cell r="K10400">
            <v>127</v>
          </cell>
        </row>
        <row r="10401">
          <cell r="F10401">
            <v>43722</v>
          </cell>
          <cell r="G10401">
            <v>3</v>
          </cell>
          <cell r="H10401">
            <v>1103</v>
          </cell>
          <cell r="I10401">
            <v>838</v>
          </cell>
          <cell r="J10401">
            <v>2514</v>
          </cell>
          <cell r="K10401">
            <v>3309</v>
          </cell>
        </row>
        <row r="10402">
          <cell r="F10402">
            <v>43719</v>
          </cell>
          <cell r="G10402">
            <v>4</v>
          </cell>
          <cell r="H10402">
            <v>392</v>
          </cell>
          <cell r="I10402">
            <v>255</v>
          </cell>
          <cell r="J10402">
            <v>1020</v>
          </cell>
          <cell r="K10402">
            <v>1568</v>
          </cell>
        </row>
        <row r="10403">
          <cell r="F10403">
            <v>43498</v>
          </cell>
          <cell r="G10403">
            <v>1</v>
          </cell>
          <cell r="H10403">
            <v>95</v>
          </cell>
          <cell r="I10403">
            <v>61</v>
          </cell>
          <cell r="J10403">
            <v>61</v>
          </cell>
          <cell r="K10403">
            <v>95</v>
          </cell>
        </row>
        <row r="10404">
          <cell r="F10404">
            <v>43803</v>
          </cell>
          <cell r="G10404">
            <v>1</v>
          </cell>
          <cell r="H10404">
            <v>1467</v>
          </cell>
          <cell r="I10404">
            <v>807</v>
          </cell>
          <cell r="J10404">
            <v>807</v>
          </cell>
          <cell r="K10404">
            <v>1467</v>
          </cell>
        </row>
        <row r="10405">
          <cell r="F10405">
            <v>43654</v>
          </cell>
          <cell r="G10405">
            <v>1</v>
          </cell>
          <cell r="H10405">
            <v>1522</v>
          </cell>
          <cell r="I10405">
            <v>791</v>
          </cell>
          <cell r="J10405">
            <v>791</v>
          </cell>
          <cell r="K10405">
            <v>1522</v>
          </cell>
        </row>
        <row r="10406">
          <cell r="F10406">
            <v>43602</v>
          </cell>
          <cell r="G10406">
            <v>1</v>
          </cell>
          <cell r="H10406">
            <v>667</v>
          </cell>
          <cell r="I10406">
            <v>387</v>
          </cell>
          <cell r="J10406">
            <v>387</v>
          </cell>
          <cell r="K10406">
            <v>667</v>
          </cell>
        </row>
        <row r="10407">
          <cell r="F10407">
            <v>43574</v>
          </cell>
          <cell r="G10407">
            <v>1</v>
          </cell>
          <cell r="H10407">
            <v>356</v>
          </cell>
          <cell r="I10407">
            <v>292</v>
          </cell>
          <cell r="J10407">
            <v>292</v>
          </cell>
          <cell r="K10407">
            <v>356</v>
          </cell>
        </row>
        <row r="10408">
          <cell r="F10408">
            <v>43557</v>
          </cell>
          <cell r="G10408">
            <v>2</v>
          </cell>
          <cell r="H10408">
            <v>2005</v>
          </cell>
          <cell r="I10408">
            <v>1223</v>
          </cell>
          <cell r="J10408">
            <v>2446</v>
          </cell>
          <cell r="K10408">
            <v>4010</v>
          </cell>
        </row>
        <row r="10409">
          <cell r="F10409">
            <v>43658</v>
          </cell>
          <cell r="G10409">
            <v>3</v>
          </cell>
          <cell r="H10409">
            <v>2005</v>
          </cell>
          <cell r="I10409">
            <v>1223</v>
          </cell>
          <cell r="J10409">
            <v>3669</v>
          </cell>
          <cell r="K10409">
            <v>6015</v>
          </cell>
        </row>
        <row r="10410">
          <cell r="F10410">
            <v>43824</v>
          </cell>
          <cell r="G10410">
            <v>4</v>
          </cell>
          <cell r="H10410">
            <v>1278</v>
          </cell>
          <cell r="I10410">
            <v>665</v>
          </cell>
          <cell r="J10410">
            <v>2660</v>
          </cell>
          <cell r="K10410">
            <v>5112</v>
          </cell>
        </row>
        <row r="10411">
          <cell r="F10411">
            <v>43796</v>
          </cell>
          <cell r="G10411">
            <v>1</v>
          </cell>
          <cell r="H10411">
            <v>1743</v>
          </cell>
          <cell r="I10411">
            <v>872</v>
          </cell>
          <cell r="J10411">
            <v>872</v>
          </cell>
          <cell r="K10411">
            <v>1743</v>
          </cell>
        </row>
        <row r="10412">
          <cell r="F10412">
            <v>43560</v>
          </cell>
          <cell r="G10412">
            <v>1</v>
          </cell>
          <cell r="H10412">
            <v>530</v>
          </cell>
          <cell r="I10412">
            <v>435</v>
          </cell>
          <cell r="J10412">
            <v>435</v>
          </cell>
          <cell r="K10412">
            <v>530</v>
          </cell>
        </row>
        <row r="10413">
          <cell r="F10413">
            <v>43588</v>
          </cell>
          <cell r="G10413">
            <v>3</v>
          </cell>
          <cell r="H10413">
            <v>818</v>
          </cell>
          <cell r="I10413">
            <v>450</v>
          </cell>
          <cell r="J10413">
            <v>1350</v>
          </cell>
          <cell r="K10413">
            <v>2454</v>
          </cell>
        </row>
        <row r="10414">
          <cell r="F10414">
            <v>43715</v>
          </cell>
          <cell r="G10414">
            <v>1</v>
          </cell>
          <cell r="H10414">
            <v>530</v>
          </cell>
          <cell r="I10414">
            <v>424</v>
          </cell>
          <cell r="J10414">
            <v>424</v>
          </cell>
          <cell r="K10414">
            <v>530</v>
          </cell>
        </row>
        <row r="10415">
          <cell r="F10415">
            <v>43827</v>
          </cell>
          <cell r="G10415">
            <v>3</v>
          </cell>
          <cell r="H10415">
            <v>1639</v>
          </cell>
          <cell r="I10415">
            <v>1295</v>
          </cell>
          <cell r="J10415">
            <v>3885</v>
          </cell>
          <cell r="K10415">
            <v>4917</v>
          </cell>
        </row>
        <row r="10416">
          <cell r="F10416">
            <v>43722</v>
          </cell>
          <cell r="G10416">
            <v>3</v>
          </cell>
          <cell r="H10416">
            <v>1022</v>
          </cell>
          <cell r="I10416">
            <v>818</v>
          </cell>
          <cell r="J10416">
            <v>2454</v>
          </cell>
          <cell r="K10416">
            <v>3066</v>
          </cell>
        </row>
        <row r="10417">
          <cell r="F10417">
            <v>43671</v>
          </cell>
          <cell r="G10417">
            <v>1</v>
          </cell>
          <cell r="H10417">
            <v>1566</v>
          </cell>
          <cell r="I10417">
            <v>1190</v>
          </cell>
          <cell r="J10417">
            <v>1190</v>
          </cell>
          <cell r="K10417">
            <v>1566</v>
          </cell>
        </row>
        <row r="10418">
          <cell r="F10418">
            <v>43684</v>
          </cell>
          <cell r="G10418">
            <v>4</v>
          </cell>
          <cell r="H10418">
            <v>913</v>
          </cell>
          <cell r="I10418">
            <v>584</v>
          </cell>
          <cell r="J10418">
            <v>2336</v>
          </cell>
          <cell r="K10418">
            <v>3652</v>
          </cell>
        </row>
        <row r="10419">
          <cell r="F10419">
            <v>43677</v>
          </cell>
          <cell r="G10419">
            <v>3</v>
          </cell>
          <cell r="H10419">
            <v>1380</v>
          </cell>
          <cell r="I10419">
            <v>1090</v>
          </cell>
          <cell r="J10419">
            <v>3270</v>
          </cell>
          <cell r="K10419">
            <v>4140</v>
          </cell>
        </row>
        <row r="10420">
          <cell r="F10420">
            <v>43618</v>
          </cell>
          <cell r="G10420">
            <v>3</v>
          </cell>
          <cell r="H10420">
            <v>1494</v>
          </cell>
          <cell r="I10420">
            <v>971</v>
          </cell>
          <cell r="J10420">
            <v>2913</v>
          </cell>
          <cell r="K10420">
            <v>4482</v>
          </cell>
        </row>
        <row r="10421">
          <cell r="F10421">
            <v>43799</v>
          </cell>
          <cell r="G10421">
            <v>1</v>
          </cell>
          <cell r="H10421">
            <v>2005</v>
          </cell>
          <cell r="I10421">
            <v>1223</v>
          </cell>
          <cell r="J10421">
            <v>1223</v>
          </cell>
          <cell r="K10421">
            <v>2005</v>
          </cell>
        </row>
        <row r="10422">
          <cell r="F10422">
            <v>43761</v>
          </cell>
          <cell r="G10422">
            <v>1</v>
          </cell>
          <cell r="H10422">
            <v>1414</v>
          </cell>
          <cell r="I10422">
            <v>962</v>
          </cell>
          <cell r="J10422">
            <v>962</v>
          </cell>
          <cell r="K10422">
            <v>1414</v>
          </cell>
        </row>
        <row r="10423">
          <cell r="F10423">
            <v>43803</v>
          </cell>
          <cell r="G10423">
            <v>3</v>
          </cell>
          <cell r="H10423">
            <v>1526</v>
          </cell>
          <cell r="I10423">
            <v>1251</v>
          </cell>
          <cell r="J10423">
            <v>3753</v>
          </cell>
          <cell r="K10423">
            <v>4578</v>
          </cell>
        </row>
        <row r="10424">
          <cell r="F10424">
            <v>43735</v>
          </cell>
          <cell r="G10424">
            <v>1</v>
          </cell>
          <cell r="H10424">
            <v>2495</v>
          </cell>
          <cell r="I10424">
            <v>1896</v>
          </cell>
          <cell r="J10424">
            <v>1896</v>
          </cell>
          <cell r="K10424">
            <v>2495</v>
          </cell>
        </row>
        <row r="10425">
          <cell r="F10425">
            <v>43527</v>
          </cell>
          <cell r="G10425">
            <v>1</v>
          </cell>
          <cell r="H10425">
            <v>127</v>
          </cell>
          <cell r="I10425">
            <v>79</v>
          </cell>
          <cell r="J10425">
            <v>79</v>
          </cell>
          <cell r="K10425">
            <v>127</v>
          </cell>
        </row>
        <row r="10426">
          <cell r="F10426">
            <v>43637</v>
          </cell>
          <cell r="G10426">
            <v>3</v>
          </cell>
          <cell r="H10426">
            <v>826</v>
          </cell>
          <cell r="I10426">
            <v>562</v>
          </cell>
          <cell r="J10426">
            <v>1686</v>
          </cell>
          <cell r="K10426">
            <v>2478</v>
          </cell>
        </row>
        <row r="10427">
          <cell r="F10427">
            <v>43714</v>
          </cell>
          <cell r="G10427">
            <v>1</v>
          </cell>
          <cell r="H10427">
            <v>2182</v>
          </cell>
          <cell r="I10427">
            <v>1200</v>
          </cell>
          <cell r="J10427">
            <v>1200</v>
          </cell>
          <cell r="K10427">
            <v>2182</v>
          </cell>
        </row>
        <row r="10428">
          <cell r="F10428">
            <v>43747</v>
          </cell>
          <cell r="G10428">
            <v>1</v>
          </cell>
          <cell r="H10428">
            <v>667</v>
          </cell>
          <cell r="I10428">
            <v>387</v>
          </cell>
          <cell r="J10428">
            <v>387</v>
          </cell>
          <cell r="K10428">
            <v>667</v>
          </cell>
        </row>
        <row r="10429">
          <cell r="F10429">
            <v>43594</v>
          </cell>
          <cell r="G10429">
            <v>1</v>
          </cell>
          <cell r="H10429">
            <v>181</v>
          </cell>
          <cell r="I10429">
            <v>130</v>
          </cell>
          <cell r="J10429">
            <v>130</v>
          </cell>
          <cell r="K10429">
            <v>181</v>
          </cell>
        </row>
        <row r="10430">
          <cell r="F10430">
            <v>43475</v>
          </cell>
          <cell r="G10430">
            <v>1</v>
          </cell>
          <cell r="H10430">
            <v>1103</v>
          </cell>
          <cell r="I10430">
            <v>838</v>
          </cell>
          <cell r="J10430">
            <v>838</v>
          </cell>
          <cell r="K10430">
            <v>1103</v>
          </cell>
        </row>
        <row r="10431">
          <cell r="F10431">
            <v>43636</v>
          </cell>
          <cell r="G10431">
            <v>1</v>
          </cell>
          <cell r="H10431">
            <v>400</v>
          </cell>
          <cell r="I10431">
            <v>208</v>
          </cell>
          <cell r="J10431">
            <v>208</v>
          </cell>
          <cell r="K10431">
            <v>400</v>
          </cell>
        </row>
        <row r="10432">
          <cell r="F10432">
            <v>43525</v>
          </cell>
          <cell r="G10432">
            <v>3</v>
          </cell>
          <cell r="H10432">
            <v>1022</v>
          </cell>
          <cell r="I10432">
            <v>818</v>
          </cell>
          <cell r="J10432">
            <v>2454</v>
          </cell>
          <cell r="K10432">
            <v>3066</v>
          </cell>
        </row>
        <row r="10433">
          <cell r="F10433">
            <v>43496</v>
          </cell>
          <cell r="G10433">
            <v>1</v>
          </cell>
          <cell r="H10433">
            <v>530</v>
          </cell>
          <cell r="I10433">
            <v>424</v>
          </cell>
          <cell r="J10433">
            <v>424</v>
          </cell>
          <cell r="K10433">
            <v>530</v>
          </cell>
        </row>
        <row r="10434">
          <cell r="F10434">
            <v>43787</v>
          </cell>
          <cell r="G10434">
            <v>1</v>
          </cell>
          <cell r="H10434">
            <v>356</v>
          </cell>
          <cell r="I10434">
            <v>292</v>
          </cell>
          <cell r="J10434">
            <v>292</v>
          </cell>
          <cell r="K10434">
            <v>356</v>
          </cell>
        </row>
        <row r="10435">
          <cell r="F10435">
            <v>43566</v>
          </cell>
          <cell r="G10435">
            <v>1</v>
          </cell>
          <cell r="H10435">
            <v>947</v>
          </cell>
          <cell r="I10435">
            <v>786</v>
          </cell>
          <cell r="J10435">
            <v>786</v>
          </cell>
          <cell r="K10435">
            <v>947</v>
          </cell>
        </row>
        <row r="10436">
          <cell r="F10436">
            <v>43696</v>
          </cell>
          <cell r="G10436">
            <v>1</v>
          </cell>
          <cell r="H10436">
            <v>771</v>
          </cell>
          <cell r="I10436">
            <v>648</v>
          </cell>
          <cell r="J10436">
            <v>648</v>
          </cell>
          <cell r="K10436">
            <v>771</v>
          </cell>
        </row>
        <row r="10437">
          <cell r="F10437">
            <v>43688</v>
          </cell>
          <cell r="G10437">
            <v>2</v>
          </cell>
          <cell r="H10437">
            <v>136</v>
          </cell>
          <cell r="I10437">
            <v>72</v>
          </cell>
          <cell r="J10437">
            <v>144</v>
          </cell>
          <cell r="K10437">
            <v>272</v>
          </cell>
        </row>
        <row r="10438">
          <cell r="F10438">
            <v>43680</v>
          </cell>
          <cell r="G10438">
            <v>1</v>
          </cell>
          <cell r="H10438">
            <v>1798</v>
          </cell>
          <cell r="I10438">
            <v>971</v>
          </cell>
          <cell r="J10438">
            <v>971</v>
          </cell>
          <cell r="K10438">
            <v>1798</v>
          </cell>
        </row>
        <row r="10439">
          <cell r="F10439">
            <v>43605</v>
          </cell>
          <cell r="G10439">
            <v>3</v>
          </cell>
          <cell r="H10439">
            <v>1848</v>
          </cell>
          <cell r="I10439">
            <v>1294</v>
          </cell>
          <cell r="J10439">
            <v>3882</v>
          </cell>
          <cell r="K10439">
            <v>5544</v>
          </cell>
        </row>
        <row r="10440">
          <cell r="F10440">
            <v>43672</v>
          </cell>
          <cell r="G10440">
            <v>3</v>
          </cell>
          <cell r="H10440">
            <v>530</v>
          </cell>
          <cell r="I10440">
            <v>424</v>
          </cell>
          <cell r="J10440">
            <v>1272</v>
          </cell>
          <cell r="K10440">
            <v>1590</v>
          </cell>
        </row>
        <row r="10441">
          <cell r="F10441">
            <v>43499</v>
          </cell>
          <cell r="G10441">
            <v>4</v>
          </cell>
          <cell r="H10441">
            <v>1635</v>
          </cell>
          <cell r="I10441">
            <v>1046</v>
          </cell>
          <cell r="J10441">
            <v>4184</v>
          </cell>
          <cell r="K10441">
            <v>6540</v>
          </cell>
        </row>
        <row r="10442">
          <cell r="F10442">
            <v>43722</v>
          </cell>
          <cell r="G10442">
            <v>3</v>
          </cell>
          <cell r="H10442">
            <v>1119</v>
          </cell>
          <cell r="I10442">
            <v>683</v>
          </cell>
          <cell r="J10442">
            <v>2049</v>
          </cell>
          <cell r="K10442">
            <v>3357</v>
          </cell>
        </row>
        <row r="10443">
          <cell r="F10443">
            <v>43479</v>
          </cell>
          <cell r="G10443">
            <v>1</v>
          </cell>
          <cell r="H10443">
            <v>2182</v>
          </cell>
          <cell r="I10443">
            <v>1200</v>
          </cell>
          <cell r="J10443">
            <v>1200</v>
          </cell>
          <cell r="K10443">
            <v>2182</v>
          </cell>
        </row>
        <row r="10444">
          <cell r="F10444">
            <v>43493</v>
          </cell>
          <cell r="G10444">
            <v>3</v>
          </cell>
          <cell r="H10444">
            <v>556</v>
          </cell>
          <cell r="I10444">
            <v>395</v>
          </cell>
          <cell r="J10444">
            <v>1185</v>
          </cell>
          <cell r="K10444">
            <v>1668</v>
          </cell>
        </row>
        <row r="10445">
          <cell r="F10445">
            <v>43587</v>
          </cell>
          <cell r="G10445">
            <v>4</v>
          </cell>
          <cell r="H10445">
            <v>847</v>
          </cell>
          <cell r="I10445">
            <v>534</v>
          </cell>
          <cell r="J10445">
            <v>2136</v>
          </cell>
          <cell r="K10445">
            <v>3388</v>
          </cell>
        </row>
        <row r="10446">
          <cell r="F10446">
            <v>43618</v>
          </cell>
          <cell r="G10446">
            <v>2</v>
          </cell>
          <cell r="H10446">
            <v>1635</v>
          </cell>
          <cell r="I10446">
            <v>1046</v>
          </cell>
          <cell r="J10446">
            <v>2092</v>
          </cell>
          <cell r="K10446">
            <v>3270</v>
          </cell>
        </row>
        <row r="10447">
          <cell r="F10447">
            <v>43581</v>
          </cell>
          <cell r="G10447">
            <v>1</v>
          </cell>
          <cell r="H10447">
            <v>400</v>
          </cell>
          <cell r="I10447">
            <v>208</v>
          </cell>
          <cell r="J10447">
            <v>208</v>
          </cell>
          <cell r="K10447">
            <v>400</v>
          </cell>
        </row>
        <row r="10448">
          <cell r="F10448">
            <v>43681</v>
          </cell>
          <cell r="G10448">
            <v>1</v>
          </cell>
          <cell r="H10448">
            <v>1809</v>
          </cell>
          <cell r="I10448">
            <v>1067</v>
          </cell>
          <cell r="J10448">
            <v>1067</v>
          </cell>
          <cell r="K10448">
            <v>1809</v>
          </cell>
        </row>
        <row r="10449">
          <cell r="F10449">
            <v>43730</v>
          </cell>
          <cell r="G10449">
            <v>1</v>
          </cell>
          <cell r="H10449">
            <v>368</v>
          </cell>
          <cell r="I10449">
            <v>269</v>
          </cell>
          <cell r="J10449">
            <v>269</v>
          </cell>
          <cell r="K10449">
            <v>368</v>
          </cell>
        </row>
        <row r="10450">
          <cell r="F10450">
            <v>43675</v>
          </cell>
          <cell r="G10450">
            <v>1</v>
          </cell>
          <cell r="H10450">
            <v>1077</v>
          </cell>
          <cell r="I10450">
            <v>732</v>
          </cell>
          <cell r="J10450">
            <v>732</v>
          </cell>
          <cell r="K10450">
            <v>1077</v>
          </cell>
        </row>
        <row r="10451">
          <cell r="F10451">
            <v>43595</v>
          </cell>
          <cell r="G10451">
            <v>1</v>
          </cell>
          <cell r="H10451">
            <v>1809</v>
          </cell>
          <cell r="I10451">
            <v>1067</v>
          </cell>
          <cell r="J10451">
            <v>1067</v>
          </cell>
          <cell r="K10451">
            <v>1809</v>
          </cell>
        </row>
        <row r="10452">
          <cell r="F10452">
            <v>43686</v>
          </cell>
          <cell r="G10452">
            <v>2</v>
          </cell>
          <cell r="H10452">
            <v>181</v>
          </cell>
          <cell r="I10452">
            <v>130</v>
          </cell>
          <cell r="J10452">
            <v>260</v>
          </cell>
          <cell r="K10452">
            <v>362</v>
          </cell>
        </row>
        <row r="10453">
          <cell r="F10453">
            <v>43600</v>
          </cell>
          <cell r="G10453">
            <v>1</v>
          </cell>
          <cell r="H10453">
            <v>817</v>
          </cell>
          <cell r="I10453">
            <v>409</v>
          </cell>
          <cell r="J10453">
            <v>409</v>
          </cell>
          <cell r="K10453">
            <v>817</v>
          </cell>
        </row>
        <row r="10454">
          <cell r="F10454">
            <v>43566</v>
          </cell>
          <cell r="G10454">
            <v>1</v>
          </cell>
          <cell r="H10454">
            <v>1899</v>
          </cell>
          <cell r="I10454">
            <v>1044</v>
          </cell>
          <cell r="J10454">
            <v>1044</v>
          </cell>
          <cell r="K10454">
            <v>1899</v>
          </cell>
        </row>
        <row r="10455">
          <cell r="F10455">
            <v>43745</v>
          </cell>
          <cell r="G10455">
            <v>2</v>
          </cell>
          <cell r="H10455">
            <v>1522</v>
          </cell>
          <cell r="I10455">
            <v>791</v>
          </cell>
          <cell r="J10455">
            <v>1582</v>
          </cell>
          <cell r="K10455">
            <v>3044</v>
          </cell>
        </row>
        <row r="10456">
          <cell r="F10456">
            <v>43601</v>
          </cell>
          <cell r="G10456">
            <v>1</v>
          </cell>
          <cell r="H10456">
            <v>1972</v>
          </cell>
          <cell r="I10456">
            <v>1321</v>
          </cell>
          <cell r="J10456">
            <v>1321</v>
          </cell>
          <cell r="K10456">
            <v>1972</v>
          </cell>
        </row>
        <row r="10457">
          <cell r="F10457">
            <v>43798</v>
          </cell>
          <cell r="G10457">
            <v>3</v>
          </cell>
          <cell r="H10457">
            <v>771</v>
          </cell>
          <cell r="I10457">
            <v>648</v>
          </cell>
          <cell r="J10457">
            <v>1944</v>
          </cell>
          <cell r="K10457">
            <v>2313</v>
          </cell>
        </row>
        <row r="10458">
          <cell r="F10458">
            <v>43691</v>
          </cell>
          <cell r="G10458">
            <v>2</v>
          </cell>
          <cell r="H10458">
            <v>818</v>
          </cell>
          <cell r="I10458">
            <v>450</v>
          </cell>
          <cell r="J10458">
            <v>900</v>
          </cell>
          <cell r="K10458">
            <v>1636</v>
          </cell>
        </row>
        <row r="10459">
          <cell r="F10459">
            <v>43765</v>
          </cell>
          <cell r="G10459">
            <v>1</v>
          </cell>
          <cell r="H10459">
            <v>35</v>
          </cell>
          <cell r="I10459">
            <v>22</v>
          </cell>
          <cell r="J10459">
            <v>22</v>
          </cell>
          <cell r="K10459">
            <v>35</v>
          </cell>
        </row>
        <row r="10460">
          <cell r="F10460">
            <v>43638</v>
          </cell>
          <cell r="G10460">
            <v>4</v>
          </cell>
          <cell r="H10460">
            <v>826</v>
          </cell>
          <cell r="I10460">
            <v>562</v>
          </cell>
          <cell r="J10460">
            <v>2248</v>
          </cell>
          <cell r="K10460">
            <v>3304</v>
          </cell>
        </row>
        <row r="10461">
          <cell r="F10461">
            <v>43754</v>
          </cell>
          <cell r="G10461">
            <v>1</v>
          </cell>
          <cell r="H10461">
            <v>1052</v>
          </cell>
          <cell r="I10461">
            <v>589</v>
          </cell>
          <cell r="J10461">
            <v>589</v>
          </cell>
          <cell r="K10461">
            <v>1052</v>
          </cell>
        </row>
        <row r="10462">
          <cell r="F10462">
            <v>43613</v>
          </cell>
          <cell r="G10462">
            <v>4</v>
          </cell>
          <cell r="H10462">
            <v>871</v>
          </cell>
          <cell r="I10462">
            <v>540</v>
          </cell>
          <cell r="J10462">
            <v>2160</v>
          </cell>
          <cell r="K10462">
            <v>3484</v>
          </cell>
        </row>
        <row r="10463">
          <cell r="F10463">
            <v>43749</v>
          </cell>
          <cell r="G10463">
            <v>3</v>
          </cell>
          <cell r="H10463">
            <v>1526</v>
          </cell>
          <cell r="I10463">
            <v>1251</v>
          </cell>
          <cell r="J10463">
            <v>3753</v>
          </cell>
          <cell r="K10463">
            <v>4578</v>
          </cell>
        </row>
        <row r="10464">
          <cell r="F10464">
            <v>43531</v>
          </cell>
          <cell r="G10464">
            <v>3</v>
          </cell>
          <cell r="H10464">
            <v>584</v>
          </cell>
          <cell r="I10464">
            <v>420</v>
          </cell>
          <cell r="J10464">
            <v>1260</v>
          </cell>
          <cell r="K10464">
            <v>1752</v>
          </cell>
        </row>
        <row r="10465">
          <cell r="F10465">
            <v>43583</v>
          </cell>
          <cell r="G10465">
            <v>1</v>
          </cell>
          <cell r="H10465">
            <v>771</v>
          </cell>
          <cell r="I10465">
            <v>648</v>
          </cell>
          <cell r="J10465">
            <v>648</v>
          </cell>
          <cell r="K10465">
            <v>771</v>
          </cell>
        </row>
        <row r="10466">
          <cell r="F10466">
            <v>43489</v>
          </cell>
          <cell r="G10466">
            <v>2</v>
          </cell>
          <cell r="H10466">
            <v>95</v>
          </cell>
          <cell r="I10466">
            <v>61</v>
          </cell>
          <cell r="J10466">
            <v>122</v>
          </cell>
          <cell r="K10466">
            <v>190</v>
          </cell>
        </row>
        <row r="10467">
          <cell r="F10467">
            <v>43789</v>
          </cell>
          <cell r="G10467">
            <v>2</v>
          </cell>
          <cell r="H10467">
            <v>1494</v>
          </cell>
          <cell r="I10467">
            <v>971</v>
          </cell>
          <cell r="J10467">
            <v>1942</v>
          </cell>
          <cell r="K10467">
            <v>2988</v>
          </cell>
        </row>
        <row r="10468">
          <cell r="F10468">
            <v>43516</v>
          </cell>
          <cell r="G10468">
            <v>4</v>
          </cell>
          <cell r="H10468">
            <v>2241</v>
          </cell>
          <cell r="I10468">
            <v>1367</v>
          </cell>
          <cell r="J10468">
            <v>5468</v>
          </cell>
          <cell r="K10468">
            <v>8964</v>
          </cell>
        </row>
        <row r="10469">
          <cell r="F10469">
            <v>43494</v>
          </cell>
          <cell r="G10469">
            <v>3</v>
          </cell>
          <cell r="H10469">
            <v>1119</v>
          </cell>
          <cell r="I10469">
            <v>683</v>
          </cell>
          <cell r="J10469">
            <v>2049</v>
          </cell>
          <cell r="K10469">
            <v>3357</v>
          </cell>
        </row>
        <row r="10470">
          <cell r="F10470">
            <v>43662</v>
          </cell>
          <cell r="G10470">
            <v>4</v>
          </cell>
          <cell r="H10470">
            <v>2396</v>
          </cell>
          <cell r="I10470">
            <v>1965</v>
          </cell>
          <cell r="J10470">
            <v>7860</v>
          </cell>
          <cell r="K10470">
            <v>9584</v>
          </cell>
        </row>
        <row r="10471">
          <cell r="F10471">
            <v>43722</v>
          </cell>
          <cell r="G10471">
            <v>1</v>
          </cell>
          <cell r="H10471">
            <v>2091</v>
          </cell>
          <cell r="I10471">
            <v>1485</v>
          </cell>
          <cell r="J10471">
            <v>1485</v>
          </cell>
          <cell r="K10471">
            <v>2091</v>
          </cell>
        </row>
        <row r="10472">
          <cell r="F10472">
            <v>43695</v>
          </cell>
          <cell r="G10472">
            <v>3</v>
          </cell>
          <cell r="H10472">
            <v>1353</v>
          </cell>
          <cell r="I10472">
            <v>947</v>
          </cell>
          <cell r="J10472">
            <v>2841</v>
          </cell>
          <cell r="K10472">
            <v>4059</v>
          </cell>
        </row>
        <row r="10473">
          <cell r="F10473">
            <v>43572</v>
          </cell>
          <cell r="G10473">
            <v>1</v>
          </cell>
          <cell r="H10473">
            <v>2464</v>
          </cell>
          <cell r="I10473">
            <v>1774</v>
          </cell>
          <cell r="J10473">
            <v>1774</v>
          </cell>
          <cell r="K10473">
            <v>2464</v>
          </cell>
        </row>
        <row r="10474">
          <cell r="F10474">
            <v>43735</v>
          </cell>
          <cell r="G10474">
            <v>2</v>
          </cell>
          <cell r="H10474">
            <v>127</v>
          </cell>
          <cell r="I10474">
            <v>79</v>
          </cell>
          <cell r="J10474">
            <v>158</v>
          </cell>
          <cell r="K10474">
            <v>254</v>
          </cell>
        </row>
        <row r="10475">
          <cell r="F10475">
            <v>43714</v>
          </cell>
          <cell r="G10475">
            <v>2</v>
          </cell>
          <cell r="H10475">
            <v>2391</v>
          </cell>
          <cell r="I10475">
            <v>1291</v>
          </cell>
          <cell r="J10475">
            <v>2582</v>
          </cell>
          <cell r="K10475">
            <v>4782</v>
          </cell>
        </row>
        <row r="10476">
          <cell r="F10476">
            <v>43499</v>
          </cell>
          <cell r="G10476">
            <v>2</v>
          </cell>
          <cell r="H10476">
            <v>2353</v>
          </cell>
          <cell r="I10476">
            <v>1788</v>
          </cell>
          <cell r="J10476">
            <v>3576</v>
          </cell>
          <cell r="K10476">
            <v>4706</v>
          </cell>
        </row>
        <row r="10477">
          <cell r="F10477">
            <v>43787</v>
          </cell>
          <cell r="G10477">
            <v>4</v>
          </cell>
          <cell r="H10477">
            <v>561</v>
          </cell>
          <cell r="I10477">
            <v>421</v>
          </cell>
          <cell r="J10477">
            <v>1684</v>
          </cell>
          <cell r="K10477">
            <v>2244</v>
          </cell>
        </row>
        <row r="10478">
          <cell r="F10478">
            <v>43756</v>
          </cell>
          <cell r="G10478">
            <v>2</v>
          </cell>
          <cell r="H10478">
            <v>1638</v>
          </cell>
          <cell r="I10478">
            <v>1261</v>
          </cell>
          <cell r="J10478">
            <v>2522</v>
          </cell>
          <cell r="K10478">
            <v>3276</v>
          </cell>
        </row>
        <row r="10479">
          <cell r="F10479">
            <v>43609</v>
          </cell>
          <cell r="G10479">
            <v>1</v>
          </cell>
          <cell r="H10479">
            <v>290</v>
          </cell>
          <cell r="I10479">
            <v>200</v>
          </cell>
          <cell r="J10479">
            <v>200</v>
          </cell>
          <cell r="K10479">
            <v>290</v>
          </cell>
        </row>
        <row r="10480">
          <cell r="F10480">
            <v>43565</v>
          </cell>
          <cell r="G10480">
            <v>1</v>
          </cell>
          <cell r="H10480">
            <v>817</v>
          </cell>
          <cell r="I10480">
            <v>409</v>
          </cell>
          <cell r="J10480">
            <v>409</v>
          </cell>
          <cell r="K10480">
            <v>817</v>
          </cell>
        </row>
        <row r="10481">
          <cell r="F10481">
            <v>43716</v>
          </cell>
          <cell r="G10481">
            <v>1</v>
          </cell>
          <cell r="H10481">
            <v>871</v>
          </cell>
          <cell r="I10481">
            <v>540</v>
          </cell>
          <cell r="J10481">
            <v>540</v>
          </cell>
          <cell r="K10481">
            <v>871</v>
          </cell>
        </row>
        <row r="10482">
          <cell r="F10482">
            <v>43767</v>
          </cell>
          <cell r="G10482">
            <v>1</v>
          </cell>
          <cell r="H10482">
            <v>112</v>
          </cell>
          <cell r="I10482">
            <v>90</v>
          </cell>
          <cell r="J10482">
            <v>90</v>
          </cell>
          <cell r="K10482">
            <v>112</v>
          </cell>
        </row>
        <row r="10483">
          <cell r="F10483">
            <v>43763</v>
          </cell>
          <cell r="G10483">
            <v>1</v>
          </cell>
          <cell r="H10483">
            <v>603</v>
          </cell>
          <cell r="I10483">
            <v>416</v>
          </cell>
          <cell r="J10483">
            <v>416</v>
          </cell>
          <cell r="K10483">
            <v>603</v>
          </cell>
        </row>
        <row r="10484">
          <cell r="F10484">
            <v>43468</v>
          </cell>
          <cell r="G10484">
            <v>1</v>
          </cell>
          <cell r="H10484">
            <v>1103</v>
          </cell>
          <cell r="I10484">
            <v>838</v>
          </cell>
          <cell r="J10484">
            <v>838</v>
          </cell>
          <cell r="K10484">
            <v>1103</v>
          </cell>
        </row>
        <row r="10485">
          <cell r="F10485">
            <v>43520</v>
          </cell>
          <cell r="G10485">
            <v>4</v>
          </cell>
          <cell r="H10485">
            <v>1500</v>
          </cell>
          <cell r="I10485">
            <v>900</v>
          </cell>
          <cell r="J10485">
            <v>3600</v>
          </cell>
          <cell r="K10485">
            <v>6000</v>
          </cell>
        </row>
        <row r="10486">
          <cell r="F10486">
            <v>43632</v>
          </cell>
          <cell r="G10486">
            <v>1</v>
          </cell>
          <cell r="H10486">
            <v>556</v>
          </cell>
          <cell r="I10486">
            <v>395</v>
          </cell>
          <cell r="J10486">
            <v>395</v>
          </cell>
          <cell r="K10486">
            <v>556</v>
          </cell>
        </row>
        <row r="10487">
          <cell r="F10487">
            <v>43644</v>
          </cell>
          <cell r="G10487">
            <v>1</v>
          </cell>
          <cell r="H10487">
            <v>1500</v>
          </cell>
          <cell r="I10487">
            <v>900</v>
          </cell>
          <cell r="J10487">
            <v>900</v>
          </cell>
          <cell r="K10487">
            <v>1500</v>
          </cell>
        </row>
        <row r="10488">
          <cell r="F10488">
            <v>43685</v>
          </cell>
          <cell r="G10488">
            <v>1</v>
          </cell>
          <cell r="H10488">
            <v>2005</v>
          </cell>
          <cell r="I10488">
            <v>1223</v>
          </cell>
          <cell r="J10488">
            <v>1223</v>
          </cell>
          <cell r="K10488">
            <v>2005</v>
          </cell>
        </row>
        <row r="10489">
          <cell r="F10489">
            <v>43696</v>
          </cell>
          <cell r="G10489">
            <v>1</v>
          </cell>
          <cell r="H10489">
            <v>880</v>
          </cell>
          <cell r="I10489">
            <v>634</v>
          </cell>
          <cell r="J10489">
            <v>634</v>
          </cell>
          <cell r="K10489">
            <v>880</v>
          </cell>
        </row>
        <row r="10490">
          <cell r="F10490">
            <v>43682</v>
          </cell>
          <cell r="G10490">
            <v>1</v>
          </cell>
          <cell r="H10490">
            <v>1500</v>
          </cell>
          <cell r="I10490">
            <v>900</v>
          </cell>
          <cell r="J10490">
            <v>900</v>
          </cell>
          <cell r="K10490">
            <v>1500</v>
          </cell>
        </row>
        <row r="10491">
          <cell r="F10491">
            <v>43592</v>
          </cell>
          <cell r="G10491">
            <v>1</v>
          </cell>
          <cell r="H10491">
            <v>1178</v>
          </cell>
          <cell r="I10491">
            <v>683</v>
          </cell>
          <cell r="J10491">
            <v>683</v>
          </cell>
          <cell r="K10491">
            <v>1178</v>
          </cell>
        </row>
        <row r="10492">
          <cell r="F10492">
            <v>43588</v>
          </cell>
          <cell r="G10492">
            <v>4</v>
          </cell>
          <cell r="H10492">
            <v>181</v>
          </cell>
          <cell r="I10492">
            <v>130</v>
          </cell>
          <cell r="J10492">
            <v>520</v>
          </cell>
          <cell r="K10492">
            <v>724</v>
          </cell>
        </row>
        <row r="10493">
          <cell r="F10493">
            <v>43746</v>
          </cell>
          <cell r="G10493">
            <v>1</v>
          </cell>
          <cell r="H10493">
            <v>2257</v>
          </cell>
          <cell r="I10493">
            <v>1535</v>
          </cell>
          <cell r="J10493">
            <v>1535</v>
          </cell>
          <cell r="K10493">
            <v>2257</v>
          </cell>
        </row>
        <row r="10494">
          <cell r="F10494">
            <v>43775</v>
          </cell>
          <cell r="G10494">
            <v>3</v>
          </cell>
          <cell r="H10494">
            <v>2182</v>
          </cell>
          <cell r="I10494">
            <v>1200</v>
          </cell>
          <cell r="J10494">
            <v>3600</v>
          </cell>
          <cell r="K10494">
            <v>6546</v>
          </cell>
        </row>
        <row r="10495">
          <cell r="F10495">
            <v>43720</v>
          </cell>
          <cell r="G10495">
            <v>1</v>
          </cell>
          <cell r="H10495">
            <v>1119</v>
          </cell>
          <cell r="I10495">
            <v>683</v>
          </cell>
          <cell r="J10495">
            <v>683</v>
          </cell>
          <cell r="K10495">
            <v>1119</v>
          </cell>
        </row>
        <row r="10496">
          <cell r="F10496">
            <v>43804</v>
          </cell>
          <cell r="G10496">
            <v>2</v>
          </cell>
          <cell r="H10496">
            <v>1494</v>
          </cell>
          <cell r="I10496">
            <v>971</v>
          </cell>
          <cell r="J10496">
            <v>1942</v>
          </cell>
          <cell r="K10496">
            <v>2988</v>
          </cell>
        </row>
        <row r="10497">
          <cell r="F10497">
            <v>43717</v>
          </cell>
          <cell r="G10497">
            <v>1</v>
          </cell>
          <cell r="H10497">
            <v>1467</v>
          </cell>
          <cell r="I10497">
            <v>807</v>
          </cell>
          <cell r="J10497">
            <v>807</v>
          </cell>
          <cell r="K10497">
            <v>1467</v>
          </cell>
        </row>
        <row r="10498">
          <cell r="F10498">
            <v>43752</v>
          </cell>
          <cell r="G10498">
            <v>3</v>
          </cell>
          <cell r="H10498">
            <v>596</v>
          </cell>
          <cell r="I10498">
            <v>358</v>
          </cell>
          <cell r="J10498">
            <v>1074</v>
          </cell>
          <cell r="K10498">
            <v>1788</v>
          </cell>
        </row>
        <row r="10499">
          <cell r="F10499">
            <v>43622</v>
          </cell>
          <cell r="G10499">
            <v>1</v>
          </cell>
          <cell r="H10499">
            <v>1635</v>
          </cell>
          <cell r="I10499">
            <v>1046</v>
          </cell>
          <cell r="J10499">
            <v>1046</v>
          </cell>
          <cell r="K10499">
            <v>1635</v>
          </cell>
        </row>
        <row r="10500">
          <cell r="F10500">
            <v>43582</v>
          </cell>
          <cell r="G10500">
            <v>4</v>
          </cell>
          <cell r="H10500">
            <v>1887</v>
          </cell>
          <cell r="I10500">
            <v>1378</v>
          </cell>
          <cell r="J10500">
            <v>5512</v>
          </cell>
          <cell r="K10500">
            <v>7548</v>
          </cell>
        </row>
        <row r="10501">
          <cell r="F10501">
            <v>43719</v>
          </cell>
          <cell r="G10501">
            <v>3</v>
          </cell>
          <cell r="H10501">
            <v>1862</v>
          </cell>
          <cell r="I10501">
            <v>1173</v>
          </cell>
          <cell r="J10501">
            <v>3519</v>
          </cell>
          <cell r="K10501">
            <v>5586</v>
          </cell>
        </row>
        <row r="10502">
          <cell r="F10502">
            <v>43499</v>
          </cell>
          <cell r="G10502">
            <v>1</v>
          </cell>
          <cell r="H10502">
            <v>886</v>
          </cell>
          <cell r="I10502">
            <v>478</v>
          </cell>
          <cell r="J10502">
            <v>478</v>
          </cell>
          <cell r="K10502">
            <v>886</v>
          </cell>
        </row>
        <row r="10503">
          <cell r="F10503">
            <v>43584</v>
          </cell>
          <cell r="G10503">
            <v>1</v>
          </cell>
          <cell r="H10503">
            <v>2497</v>
          </cell>
          <cell r="I10503">
            <v>1473</v>
          </cell>
          <cell r="J10503">
            <v>1473</v>
          </cell>
          <cell r="K10503">
            <v>2497</v>
          </cell>
        </row>
        <row r="10504">
          <cell r="F10504">
            <v>43563</v>
          </cell>
          <cell r="G10504">
            <v>1</v>
          </cell>
          <cell r="H10504">
            <v>1103</v>
          </cell>
          <cell r="I10504">
            <v>838</v>
          </cell>
          <cell r="J10504">
            <v>838</v>
          </cell>
          <cell r="K10504">
            <v>1103</v>
          </cell>
        </row>
        <row r="10505">
          <cell r="F10505">
            <v>43753</v>
          </cell>
          <cell r="G10505">
            <v>1</v>
          </cell>
          <cell r="H10505">
            <v>847</v>
          </cell>
          <cell r="I10505">
            <v>534</v>
          </cell>
          <cell r="J10505">
            <v>534</v>
          </cell>
          <cell r="K10505">
            <v>847</v>
          </cell>
        </row>
        <row r="10506">
          <cell r="F10506">
            <v>43799</v>
          </cell>
          <cell r="G10506">
            <v>2</v>
          </cell>
          <cell r="H10506">
            <v>1638</v>
          </cell>
          <cell r="I10506">
            <v>1261</v>
          </cell>
          <cell r="J10506">
            <v>2522</v>
          </cell>
          <cell r="K10506">
            <v>3276</v>
          </cell>
        </row>
        <row r="10507">
          <cell r="F10507">
            <v>43515</v>
          </cell>
          <cell r="G10507">
            <v>1</v>
          </cell>
          <cell r="H10507">
            <v>112</v>
          </cell>
          <cell r="I10507">
            <v>90</v>
          </cell>
          <cell r="J10507">
            <v>90</v>
          </cell>
          <cell r="K10507">
            <v>112</v>
          </cell>
        </row>
        <row r="10508">
          <cell r="F10508">
            <v>43640</v>
          </cell>
          <cell r="G10508">
            <v>1</v>
          </cell>
          <cell r="H10508">
            <v>1783</v>
          </cell>
          <cell r="I10508">
            <v>1516</v>
          </cell>
          <cell r="J10508">
            <v>1516</v>
          </cell>
          <cell r="K10508">
            <v>1783</v>
          </cell>
        </row>
        <row r="10509">
          <cell r="F10509">
            <v>43824</v>
          </cell>
          <cell r="G10509">
            <v>1</v>
          </cell>
          <cell r="H10509">
            <v>1899</v>
          </cell>
          <cell r="I10509">
            <v>1044</v>
          </cell>
          <cell r="J10509">
            <v>1044</v>
          </cell>
          <cell r="K10509">
            <v>1899</v>
          </cell>
        </row>
        <row r="10510">
          <cell r="F10510">
            <v>43590</v>
          </cell>
          <cell r="G10510">
            <v>4</v>
          </cell>
          <cell r="H10510">
            <v>315</v>
          </cell>
          <cell r="I10510">
            <v>208</v>
          </cell>
          <cell r="J10510">
            <v>832</v>
          </cell>
          <cell r="K10510">
            <v>1260</v>
          </cell>
        </row>
        <row r="10511">
          <cell r="F10511">
            <v>43558</v>
          </cell>
          <cell r="G10511">
            <v>1</v>
          </cell>
          <cell r="H10511">
            <v>913</v>
          </cell>
          <cell r="I10511">
            <v>584</v>
          </cell>
          <cell r="J10511">
            <v>584</v>
          </cell>
          <cell r="K10511">
            <v>913</v>
          </cell>
        </row>
        <row r="10512">
          <cell r="F10512">
            <v>43772</v>
          </cell>
          <cell r="G10512">
            <v>1</v>
          </cell>
          <cell r="H10512">
            <v>2497</v>
          </cell>
          <cell r="I10512">
            <v>1473</v>
          </cell>
          <cell r="J10512">
            <v>1473</v>
          </cell>
          <cell r="K10512">
            <v>2497</v>
          </cell>
        </row>
        <row r="10513">
          <cell r="F10513">
            <v>43597</v>
          </cell>
          <cell r="G10513">
            <v>1</v>
          </cell>
          <cell r="H10513">
            <v>871</v>
          </cell>
          <cell r="I10513">
            <v>540</v>
          </cell>
          <cell r="J10513">
            <v>540</v>
          </cell>
          <cell r="K10513">
            <v>871</v>
          </cell>
        </row>
        <row r="10514">
          <cell r="F10514">
            <v>43593</v>
          </cell>
          <cell r="G10514">
            <v>1</v>
          </cell>
          <cell r="H10514">
            <v>1494</v>
          </cell>
          <cell r="I10514">
            <v>971</v>
          </cell>
          <cell r="J10514">
            <v>971</v>
          </cell>
          <cell r="K10514">
            <v>1494</v>
          </cell>
        </row>
        <row r="10515">
          <cell r="F10515">
            <v>43513</v>
          </cell>
          <cell r="G10515">
            <v>1</v>
          </cell>
          <cell r="H10515">
            <v>112</v>
          </cell>
          <cell r="I10515">
            <v>90</v>
          </cell>
          <cell r="J10515">
            <v>90</v>
          </cell>
          <cell r="K10515">
            <v>112</v>
          </cell>
        </row>
        <row r="10516">
          <cell r="F10516">
            <v>43770</v>
          </cell>
          <cell r="G10516">
            <v>3</v>
          </cell>
          <cell r="H10516">
            <v>2257</v>
          </cell>
          <cell r="I10516">
            <v>1535</v>
          </cell>
          <cell r="J10516">
            <v>4605</v>
          </cell>
          <cell r="K10516">
            <v>6771</v>
          </cell>
        </row>
        <row r="10517">
          <cell r="F10517">
            <v>43591</v>
          </cell>
          <cell r="G10517">
            <v>1</v>
          </cell>
          <cell r="H10517">
            <v>2091</v>
          </cell>
          <cell r="I10517">
            <v>1485</v>
          </cell>
          <cell r="J10517">
            <v>1485</v>
          </cell>
          <cell r="K10517">
            <v>2091</v>
          </cell>
        </row>
        <row r="10518">
          <cell r="F10518">
            <v>43612</v>
          </cell>
          <cell r="G10518">
            <v>1</v>
          </cell>
          <cell r="H10518">
            <v>1467</v>
          </cell>
          <cell r="I10518">
            <v>807</v>
          </cell>
          <cell r="J10518">
            <v>807</v>
          </cell>
          <cell r="K10518">
            <v>1467</v>
          </cell>
        </row>
        <row r="10519">
          <cell r="F10519">
            <v>43630</v>
          </cell>
          <cell r="G10519">
            <v>2</v>
          </cell>
          <cell r="H10519">
            <v>2464</v>
          </cell>
          <cell r="I10519">
            <v>1774</v>
          </cell>
          <cell r="J10519">
            <v>3548</v>
          </cell>
          <cell r="K10519">
            <v>4928</v>
          </cell>
        </row>
        <row r="10520">
          <cell r="F10520">
            <v>43581</v>
          </cell>
          <cell r="G10520">
            <v>1</v>
          </cell>
          <cell r="H10520">
            <v>1889</v>
          </cell>
          <cell r="I10520">
            <v>945</v>
          </cell>
          <cell r="J10520">
            <v>945</v>
          </cell>
          <cell r="K10520">
            <v>1889</v>
          </cell>
        </row>
        <row r="10521">
          <cell r="F10521">
            <v>43569</v>
          </cell>
          <cell r="G10521">
            <v>1</v>
          </cell>
          <cell r="H10521">
            <v>1566</v>
          </cell>
          <cell r="I10521">
            <v>1190</v>
          </cell>
          <cell r="J10521">
            <v>1190</v>
          </cell>
          <cell r="K10521">
            <v>1566</v>
          </cell>
        </row>
        <row r="10522">
          <cell r="F10522">
            <v>43671</v>
          </cell>
          <cell r="G10522">
            <v>2</v>
          </cell>
          <cell r="H10522">
            <v>667</v>
          </cell>
          <cell r="I10522">
            <v>387</v>
          </cell>
          <cell r="J10522">
            <v>774</v>
          </cell>
          <cell r="K10522">
            <v>1334</v>
          </cell>
        </row>
        <row r="10523">
          <cell r="F10523">
            <v>43604</v>
          </cell>
          <cell r="G10523">
            <v>3</v>
          </cell>
          <cell r="H10523">
            <v>95</v>
          </cell>
          <cell r="I10523">
            <v>61</v>
          </cell>
          <cell r="J10523">
            <v>183</v>
          </cell>
          <cell r="K10523">
            <v>285</v>
          </cell>
        </row>
        <row r="10524">
          <cell r="F10524">
            <v>43678</v>
          </cell>
          <cell r="G10524">
            <v>1</v>
          </cell>
          <cell r="H10524">
            <v>1809</v>
          </cell>
          <cell r="I10524">
            <v>1067</v>
          </cell>
          <cell r="J10524">
            <v>1067</v>
          </cell>
          <cell r="K10524">
            <v>1809</v>
          </cell>
        </row>
        <row r="10525">
          <cell r="F10525">
            <v>43620</v>
          </cell>
          <cell r="G10525">
            <v>2</v>
          </cell>
          <cell r="H10525">
            <v>1467</v>
          </cell>
          <cell r="I10525">
            <v>807</v>
          </cell>
          <cell r="J10525">
            <v>1614</v>
          </cell>
          <cell r="K10525">
            <v>2934</v>
          </cell>
        </row>
        <row r="10526">
          <cell r="F10526">
            <v>43573</v>
          </cell>
          <cell r="G10526">
            <v>4</v>
          </cell>
          <cell r="H10526">
            <v>1725</v>
          </cell>
          <cell r="I10526">
            <v>1363</v>
          </cell>
          <cell r="J10526">
            <v>5452</v>
          </cell>
          <cell r="K10526">
            <v>6900</v>
          </cell>
        </row>
        <row r="10527">
          <cell r="F10527">
            <v>43659</v>
          </cell>
          <cell r="G10527">
            <v>3</v>
          </cell>
          <cell r="H10527">
            <v>1338</v>
          </cell>
          <cell r="I10527">
            <v>682</v>
          </cell>
          <cell r="J10527">
            <v>2046</v>
          </cell>
          <cell r="K10527">
            <v>4014</v>
          </cell>
        </row>
        <row r="10528">
          <cell r="F10528">
            <v>43690</v>
          </cell>
          <cell r="G10528">
            <v>2</v>
          </cell>
          <cell r="H10528">
            <v>368</v>
          </cell>
          <cell r="I10528">
            <v>269</v>
          </cell>
          <cell r="J10528">
            <v>538</v>
          </cell>
          <cell r="K10528">
            <v>736</v>
          </cell>
        </row>
        <row r="10529">
          <cell r="F10529">
            <v>43467</v>
          </cell>
          <cell r="G10529">
            <v>1</v>
          </cell>
          <cell r="H10529">
            <v>1809</v>
          </cell>
          <cell r="I10529">
            <v>1067</v>
          </cell>
          <cell r="J10529">
            <v>1067</v>
          </cell>
          <cell r="K10529">
            <v>1809</v>
          </cell>
        </row>
        <row r="10530">
          <cell r="F10530">
            <v>43527</v>
          </cell>
          <cell r="G10530">
            <v>1</v>
          </cell>
          <cell r="H10530">
            <v>1526</v>
          </cell>
          <cell r="I10530">
            <v>1251</v>
          </cell>
          <cell r="J10530">
            <v>1251</v>
          </cell>
          <cell r="K10530">
            <v>1526</v>
          </cell>
        </row>
        <row r="10531">
          <cell r="F10531">
            <v>43501</v>
          </cell>
          <cell r="G10531">
            <v>1</v>
          </cell>
          <cell r="H10531">
            <v>951</v>
          </cell>
          <cell r="I10531">
            <v>504</v>
          </cell>
          <cell r="J10531">
            <v>504</v>
          </cell>
          <cell r="K10531">
            <v>951</v>
          </cell>
        </row>
        <row r="10532">
          <cell r="F10532">
            <v>43604</v>
          </cell>
          <cell r="G10532">
            <v>2</v>
          </cell>
          <cell r="H10532">
            <v>315</v>
          </cell>
          <cell r="I10532">
            <v>208</v>
          </cell>
          <cell r="J10532">
            <v>416</v>
          </cell>
          <cell r="K10532">
            <v>630</v>
          </cell>
        </row>
        <row r="10533">
          <cell r="F10533">
            <v>43746</v>
          </cell>
          <cell r="G10533">
            <v>1</v>
          </cell>
          <cell r="H10533">
            <v>545</v>
          </cell>
          <cell r="I10533">
            <v>425</v>
          </cell>
          <cell r="J10533">
            <v>425</v>
          </cell>
          <cell r="K10533">
            <v>545</v>
          </cell>
        </row>
        <row r="10534">
          <cell r="F10534">
            <v>43622</v>
          </cell>
          <cell r="G10534">
            <v>1</v>
          </cell>
          <cell r="H10534">
            <v>1708</v>
          </cell>
          <cell r="I10534">
            <v>871</v>
          </cell>
          <cell r="J10534">
            <v>871</v>
          </cell>
          <cell r="K10534">
            <v>1708</v>
          </cell>
        </row>
        <row r="10535">
          <cell r="F10535">
            <v>43569</v>
          </cell>
          <cell r="G10535">
            <v>1</v>
          </cell>
          <cell r="H10535">
            <v>800</v>
          </cell>
          <cell r="I10535">
            <v>536</v>
          </cell>
          <cell r="J10535">
            <v>536</v>
          </cell>
          <cell r="K10535">
            <v>800</v>
          </cell>
        </row>
        <row r="10536">
          <cell r="F10536">
            <v>43620</v>
          </cell>
          <cell r="G10536">
            <v>1</v>
          </cell>
          <cell r="H10536">
            <v>1278</v>
          </cell>
          <cell r="I10536">
            <v>665</v>
          </cell>
          <cell r="J10536">
            <v>665</v>
          </cell>
          <cell r="K10536">
            <v>1278</v>
          </cell>
        </row>
        <row r="10537">
          <cell r="F10537">
            <v>43648</v>
          </cell>
          <cell r="G10537">
            <v>2</v>
          </cell>
          <cell r="H10537">
            <v>2283</v>
          </cell>
          <cell r="I10537">
            <v>1484</v>
          </cell>
          <cell r="J10537">
            <v>2968</v>
          </cell>
          <cell r="K10537">
            <v>4566</v>
          </cell>
        </row>
        <row r="10538">
          <cell r="F10538">
            <v>43727</v>
          </cell>
          <cell r="G10538">
            <v>3</v>
          </cell>
          <cell r="H10538">
            <v>95</v>
          </cell>
          <cell r="I10538">
            <v>61</v>
          </cell>
          <cell r="J10538">
            <v>183</v>
          </cell>
          <cell r="K10538">
            <v>285</v>
          </cell>
        </row>
        <row r="10539">
          <cell r="F10539">
            <v>43644</v>
          </cell>
          <cell r="G10539">
            <v>2</v>
          </cell>
          <cell r="H10539">
            <v>1178</v>
          </cell>
          <cell r="I10539">
            <v>683</v>
          </cell>
          <cell r="J10539">
            <v>1366</v>
          </cell>
          <cell r="K10539">
            <v>2356</v>
          </cell>
        </row>
        <row r="10540">
          <cell r="F10540">
            <v>43529</v>
          </cell>
          <cell r="G10540">
            <v>1</v>
          </cell>
          <cell r="H10540">
            <v>637</v>
          </cell>
          <cell r="I10540">
            <v>389</v>
          </cell>
          <cell r="J10540">
            <v>389</v>
          </cell>
          <cell r="K10540">
            <v>637</v>
          </cell>
        </row>
        <row r="10541">
          <cell r="F10541">
            <v>43548</v>
          </cell>
          <cell r="G10541">
            <v>3</v>
          </cell>
          <cell r="H10541">
            <v>1972</v>
          </cell>
          <cell r="I10541">
            <v>1321</v>
          </cell>
          <cell r="J10541">
            <v>3963</v>
          </cell>
          <cell r="K10541">
            <v>5916</v>
          </cell>
        </row>
        <row r="10542">
          <cell r="F10542">
            <v>43704</v>
          </cell>
          <cell r="G10542">
            <v>1</v>
          </cell>
          <cell r="H10542">
            <v>1582</v>
          </cell>
          <cell r="I10542">
            <v>1234</v>
          </cell>
          <cell r="J10542">
            <v>1234</v>
          </cell>
          <cell r="K10542">
            <v>1582</v>
          </cell>
        </row>
        <row r="10543">
          <cell r="F10543">
            <v>43592</v>
          </cell>
          <cell r="G10543">
            <v>1</v>
          </cell>
          <cell r="H10543">
            <v>2410</v>
          </cell>
          <cell r="I10543">
            <v>1518</v>
          </cell>
          <cell r="J10543">
            <v>1518</v>
          </cell>
          <cell r="K10543">
            <v>2410</v>
          </cell>
        </row>
        <row r="10544">
          <cell r="F10544">
            <v>43681</v>
          </cell>
          <cell r="G10544">
            <v>1</v>
          </cell>
          <cell r="H10544">
            <v>112</v>
          </cell>
          <cell r="I10544">
            <v>90</v>
          </cell>
          <cell r="J10544">
            <v>90</v>
          </cell>
          <cell r="K10544">
            <v>112</v>
          </cell>
        </row>
        <row r="10545">
          <cell r="F10545">
            <v>43606</v>
          </cell>
          <cell r="G10545">
            <v>1</v>
          </cell>
          <cell r="H10545">
            <v>1494</v>
          </cell>
          <cell r="I10545">
            <v>971</v>
          </cell>
          <cell r="J10545">
            <v>971</v>
          </cell>
          <cell r="K10545">
            <v>1494</v>
          </cell>
        </row>
        <row r="10546">
          <cell r="F10546">
            <v>43589</v>
          </cell>
          <cell r="G10546">
            <v>4</v>
          </cell>
          <cell r="H10546">
            <v>95</v>
          </cell>
          <cell r="I10546">
            <v>61</v>
          </cell>
          <cell r="J10546">
            <v>244</v>
          </cell>
          <cell r="K10546">
            <v>380</v>
          </cell>
        </row>
        <row r="10547">
          <cell r="F10547">
            <v>43623</v>
          </cell>
          <cell r="G10547">
            <v>2</v>
          </cell>
          <cell r="H10547">
            <v>1967</v>
          </cell>
          <cell r="I10547">
            <v>1397</v>
          </cell>
          <cell r="J10547">
            <v>2794</v>
          </cell>
          <cell r="K10547">
            <v>3934</v>
          </cell>
        </row>
        <row r="10548">
          <cell r="F10548">
            <v>43828</v>
          </cell>
          <cell r="G10548">
            <v>1</v>
          </cell>
          <cell r="H10548">
            <v>818</v>
          </cell>
          <cell r="I10548">
            <v>450</v>
          </cell>
          <cell r="J10548">
            <v>450</v>
          </cell>
          <cell r="K10548">
            <v>818</v>
          </cell>
        </row>
        <row r="10549">
          <cell r="F10549">
            <v>43754</v>
          </cell>
          <cell r="G10549">
            <v>1</v>
          </cell>
          <cell r="H10549">
            <v>458</v>
          </cell>
          <cell r="I10549">
            <v>376</v>
          </cell>
          <cell r="J10549">
            <v>376</v>
          </cell>
          <cell r="K10549">
            <v>458</v>
          </cell>
        </row>
        <row r="10550">
          <cell r="F10550">
            <v>43814</v>
          </cell>
          <cell r="G10550">
            <v>1</v>
          </cell>
          <cell r="H10550">
            <v>1826</v>
          </cell>
          <cell r="I10550">
            <v>1443</v>
          </cell>
          <cell r="J10550">
            <v>1443</v>
          </cell>
          <cell r="K10550">
            <v>1826</v>
          </cell>
        </row>
        <row r="10551">
          <cell r="F10551">
            <v>43583</v>
          </cell>
          <cell r="G10551">
            <v>1</v>
          </cell>
          <cell r="H10551">
            <v>356</v>
          </cell>
          <cell r="I10551">
            <v>292</v>
          </cell>
          <cell r="J10551">
            <v>292</v>
          </cell>
          <cell r="K10551">
            <v>356</v>
          </cell>
        </row>
        <row r="10552">
          <cell r="F10552">
            <v>43515</v>
          </cell>
          <cell r="G10552">
            <v>1</v>
          </cell>
          <cell r="H10552">
            <v>684</v>
          </cell>
          <cell r="I10552">
            <v>561</v>
          </cell>
          <cell r="J10552">
            <v>561</v>
          </cell>
          <cell r="K10552">
            <v>684</v>
          </cell>
        </row>
        <row r="10553">
          <cell r="F10553">
            <v>43815</v>
          </cell>
          <cell r="G10553">
            <v>3</v>
          </cell>
          <cell r="H10553">
            <v>1022</v>
          </cell>
          <cell r="I10553">
            <v>818</v>
          </cell>
          <cell r="J10553">
            <v>2454</v>
          </cell>
          <cell r="K10553">
            <v>3066</v>
          </cell>
        </row>
        <row r="10554">
          <cell r="F10554">
            <v>43720</v>
          </cell>
          <cell r="G10554">
            <v>4</v>
          </cell>
          <cell r="H10554">
            <v>886</v>
          </cell>
          <cell r="I10554">
            <v>478</v>
          </cell>
          <cell r="J10554">
            <v>1912</v>
          </cell>
          <cell r="K10554">
            <v>3544</v>
          </cell>
        </row>
        <row r="10555">
          <cell r="F10555">
            <v>43755</v>
          </cell>
          <cell r="G10555">
            <v>1</v>
          </cell>
          <cell r="H10555">
            <v>1899</v>
          </cell>
          <cell r="I10555">
            <v>1044</v>
          </cell>
          <cell r="J10555">
            <v>1044</v>
          </cell>
          <cell r="K10555">
            <v>1899</v>
          </cell>
        </row>
        <row r="10556">
          <cell r="F10556">
            <v>43588</v>
          </cell>
          <cell r="G10556">
            <v>3</v>
          </cell>
          <cell r="H10556">
            <v>2396</v>
          </cell>
          <cell r="I10556">
            <v>1965</v>
          </cell>
          <cell r="J10556">
            <v>5895</v>
          </cell>
          <cell r="K10556">
            <v>7188</v>
          </cell>
        </row>
        <row r="10557">
          <cell r="F10557">
            <v>43602</v>
          </cell>
          <cell r="G10557">
            <v>1</v>
          </cell>
          <cell r="H10557">
            <v>1972</v>
          </cell>
          <cell r="I10557">
            <v>1321</v>
          </cell>
          <cell r="J10557">
            <v>1321</v>
          </cell>
          <cell r="K10557">
            <v>1972</v>
          </cell>
        </row>
        <row r="10558">
          <cell r="F10558">
            <v>43511</v>
          </cell>
          <cell r="G10558">
            <v>2</v>
          </cell>
          <cell r="H10558">
            <v>368</v>
          </cell>
          <cell r="I10558">
            <v>294</v>
          </cell>
          <cell r="J10558">
            <v>588</v>
          </cell>
          <cell r="K10558">
            <v>736</v>
          </cell>
        </row>
        <row r="10559">
          <cell r="F10559">
            <v>43613</v>
          </cell>
          <cell r="G10559">
            <v>3</v>
          </cell>
          <cell r="H10559">
            <v>1639</v>
          </cell>
          <cell r="I10559">
            <v>1295</v>
          </cell>
          <cell r="J10559">
            <v>3885</v>
          </cell>
          <cell r="K10559">
            <v>4917</v>
          </cell>
        </row>
        <row r="10560">
          <cell r="F10560">
            <v>43624</v>
          </cell>
          <cell r="G10560">
            <v>1</v>
          </cell>
          <cell r="H10560">
            <v>596</v>
          </cell>
          <cell r="I10560">
            <v>358</v>
          </cell>
          <cell r="J10560">
            <v>358</v>
          </cell>
          <cell r="K10560">
            <v>596</v>
          </cell>
        </row>
        <row r="10561">
          <cell r="F10561">
            <v>43749</v>
          </cell>
          <cell r="G10561">
            <v>1</v>
          </cell>
          <cell r="H10561">
            <v>315</v>
          </cell>
          <cell r="I10561">
            <v>208</v>
          </cell>
          <cell r="J10561">
            <v>208</v>
          </cell>
          <cell r="K10561">
            <v>315</v>
          </cell>
        </row>
        <row r="10562">
          <cell r="F10562">
            <v>43476</v>
          </cell>
          <cell r="G10562">
            <v>2</v>
          </cell>
          <cell r="H10562">
            <v>1405</v>
          </cell>
          <cell r="I10562">
            <v>1054</v>
          </cell>
          <cell r="J10562">
            <v>2108</v>
          </cell>
          <cell r="K10562">
            <v>2810</v>
          </cell>
        </row>
        <row r="10563">
          <cell r="F10563">
            <v>43491</v>
          </cell>
          <cell r="G10563">
            <v>1</v>
          </cell>
          <cell r="H10563">
            <v>1582</v>
          </cell>
          <cell r="I10563">
            <v>1234</v>
          </cell>
          <cell r="J10563">
            <v>1234</v>
          </cell>
          <cell r="K10563">
            <v>1582</v>
          </cell>
        </row>
        <row r="10564">
          <cell r="F10564">
            <v>43788</v>
          </cell>
          <cell r="G10564">
            <v>1</v>
          </cell>
          <cell r="H10564">
            <v>1467</v>
          </cell>
          <cell r="I10564">
            <v>807</v>
          </cell>
          <cell r="J10564">
            <v>807</v>
          </cell>
          <cell r="K10564">
            <v>1467</v>
          </cell>
        </row>
        <row r="10565">
          <cell r="F10565">
            <v>43817</v>
          </cell>
          <cell r="G10565">
            <v>1</v>
          </cell>
          <cell r="H10565">
            <v>1367</v>
          </cell>
          <cell r="I10565">
            <v>984</v>
          </cell>
          <cell r="J10565">
            <v>984</v>
          </cell>
          <cell r="K10565">
            <v>1367</v>
          </cell>
        </row>
        <row r="10566">
          <cell r="F10566">
            <v>43583</v>
          </cell>
          <cell r="G10566">
            <v>1</v>
          </cell>
          <cell r="H10566">
            <v>2283</v>
          </cell>
          <cell r="I10566">
            <v>1484</v>
          </cell>
          <cell r="J10566">
            <v>1484</v>
          </cell>
          <cell r="K10566">
            <v>2283</v>
          </cell>
        </row>
        <row r="10567">
          <cell r="F10567">
            <v>43798</v>
          </cell>
          <cell r="G10567">
            <v>1</v>
          </cell>
          <cell r="H10567">
            <v>667</v>
          </cell>
          <cell r="I10567">
            <v>387</v>
          </cell>
          <cell r="J10567">
            <v>387</v>
          </cell>
          <cell r="K10567">
            <v>667</v>
          </cell>
        </row>
        <row r="10568">
          <cell r="F10568">
            <v>43521</v>
          </cell>
          <cell r="G10568">
            <v>4</v>
          </cell>
          <cell r="H10568">
            <v>203</v>
          </cell>
          <cell r="I10568">
            <v>154</v>
          </cell>
          <cell r="J10568">
            <v>616</v>
          </cell>
          <cell r="K10568">
            <v>812</v>
          </cell>
        </row>
        <row r="10569">
          <cell r="F10569">
            <v>43602</v>
          </cell>
          <cell r="G10569">
            <v>1</v>
          </cell>
          <cell r="H10569">
            <v>1414</v>
          </cell>
          <cell r="I10569">
            <v>962</v>
          </cell>
          <cell r="J10569">
            <v>962</v>
          </cell>
          <cell r="K10569">
            <v>1414</v>
          </cell>
        </row>
        <row r="10570">
          <cell r="F10570">
            <v>43690</v>
          </cell>
          <cell r="G10570">
            <v>1</v>
          </cell>
          <cell r="H10570">
            <v>217</v>
          </cell>
          <cell r="I10570">
            <v>171</v>
          </cell>
          <cell r="J10570">
            <v>171</v>
          </cell>
          <cell r="K10570">
            <v>217</v>
          </cell>
        </row>
        <row r="10571">
          <cell r="F10571">
            <v>43621</v>
          </cell>
          <cell r="G10571">
            <v>4</v>
          </cell>
          <cell r="H10571">
            <v>1338</v>
          </cell>
          <cell r="I10571">
            <v>682</v>
          </cell>
          <cell r="J10571">
            <v>2728</v>
          </cell>
          <cell r="K10571">
            <v>5352</v>
          </cell>
        </row>
        <row r="10572">
          <cell r="F10572">
            <v>43550</v>
          </cell>
          <cell r="G10572">
            <v>2</v>
          </cell>
          <cell r="H10572">
            <v>1494</v>
          </cell>
          <cell r="I10572">
            <v>971</v>
          </cell>
          <cell r="J10572">
            <v>1942</v>
          </cell>
          <cell r="K10572">
            <v>2988</v>
          </cell>
        </row>
        <row r="10573">
          <cell r="F10573">
            <v>43783</v>
          </cell>
          <cell r="G10573">
            <v>4</v>
          </cell>
          <cell r="H10573">
            <v>880</v>
          </cell>
          <cell r="I10573">
            <v>634</v>
          </cell>
          <cell r="J10573">
            <v>2536</v>
          </cell>
          <cell r="K10573">
            <v>3520</v>
          </cell>
        </row>
        <row r="10574">
          <cell r="F10574">
            <v>43803</v>
          </cell>
          <cell r="G10574">
            <v>3</v>
          </cell>
          <cell r="H10574">
            <v>1467</v>
          </cell>
          <cell r="I10574">
            <v>807</v>
          </cell>
          <cell r="J10574">
            <v>2421</v>
          </cell>
          <cell r="K10574">
            <v>4401</v>
          </cell>
        </row>
        <row r="10575">
          <cell r="F10575">
            <v>43651</v>
          </cell>
          <cell r="G10575">
            <v>1</v>
          </cell>
          <cell r="H10575">
            <v>1972</v>
          </cell>
          <cell r="I10575">
            <v>1321</v>
          </cell>
          <cell r="J10575">
            <v>1321</v>
          </cell>
          <cell r="K10575">
            <v>1972</v>
          </cell>
        </row>
        <row r="10576">
          <cell r="F10576">
            <v>43704</v>
          </cell>
          <cell r="G10576">
            <v>3</v>
          </cell>
          <cell r="H10576">
            <v>1809</v>
          </cell>
          <cell r="I10576">
            <v>1067</v>
          </cell>
          <cell r="J10576">
            <v>3201</v>
          </cell>
          <cell r="K10576">
            <v>5427</v>
          </cell>
        </row>
        <row r="10577">
          <cell r="F10577">
            <v>43726</v>
          </cell>
          <cell r="G10577">
            <v>1</v>
          </cell>
          <cell r="H10577">
            <v>2353</v>
          </cell>
          <cell r="I10577">
            <v>1788</v>
          </cell>
          <cell r="J10577">
            <v>1788</v>
          </cell>
          <cell r="K10577">
            <v>2353</v>
          </cell>
        </row>
        <row r="10578">
          <cell r="F10578">
            <v>43658</v>
          </cell>
          <cell r="G10578">
            <v>1</v>
          </cell>
          <cell r="H10578">
            <v>1353</v>
          </cell>
          <cell r="I10578">
            <v>947</v>
          </cell>
          <cell r="J10578">
            <v>947</v>
          </cell>
          <cell r="K10578">
            <v>1353</v>
          </cell>
        </row>
        <row r="10579">
          <cell r="F10579">
            <v>43795</v>
          </cell>
          <cell r="G10579">
            <v>1</v>
          </cell>
          <cell r="H10579">
            <v>2283</v>
          </cell>
          <cell r="I10579">
            <v>1484</v>
          </cell>
          <cell r="J10579">
            <v>1484</v>
          </cell>
          <cell r="K10579">
            <v>2283</v>
          </cell>
        </row>
        <row r="10580">
          <cell r="F10580">
            <v>43481</v>
          </cell>
          <cell r="G10580">
            <v>4</v>
          </cell>
          <cell r="H10580">
            <v>1708</v>
          </cell>
          <cell r="I10580">
            <v>871</v>
          </cell>
          <cell r="J10580">
            <v>3484</v>
          </cell>
          <cell r="K10580">
            <v>6832</v>
          </cell>
        </row>
        <row r="10581">
          <cell r="F10581">
            <v>43515</v>
          </cell>
          <cell r="G10581">
            <v>1</v>
          </cell>
          <cell r="H10581">
            <v>127</v>
          </cell>
          <cell r="I10581">
            <v>79</v>
          </cell>
          <cell r="J10581">
            <v>79</v>
          </cell>
          <cell r="K10581">
            <v>127</v>
          </cell>
        </row>
        <row r="10582">
          <cell r="F10582">
            <v>43589</v>
          </cell>
          <cell r="G10582">
            <v>3</v>
          </cell>
          <cell r="H10582">
            <v>2464</v>
          </cell>
          <cell r="I10582">
            <v>1774</v>
          </cell>
          <cell r="J10582">
            <v>5322</v>
          </cell>
          <cell r="K10582">
            <v>7392</v>
          </cell>
        </row>
        <row r="10583">
          <cell r="F10583">
            <v>43686</v>
          </cell>
          <cell r="G10583">
            <v>3</v>
          </cell>
          <cell r="H10583">
            <v>530</v>
          </cell>
          <cell r="I10583">
            <v>424</v>
          </cell>
          <cell r="J10583">
            <v>1272</v>
          </cell>
          <cell r="K10583">
            <v>1590</v>
          </cell>
        </row>
        <row r="10584">
          <cell r="F10584">
            <v>43533</v>
          </cell>
          <cell r="G10584">
            <v>4</v>
          </cell>
          <cell r="H10584">
            <v>290</v>
          </cell>
          <cell r="I10584">
            <v>200</v>
          </cell>
          <cell r="J10584">
            <v>800</v>
          </cell>
          <cell r="K10584">
            <v>1160</v>
          </cell>
        </row>
        <row r="10585">
          <cell r="F10585">
            <v>43538</v>
          </cell>
          <cell r="G10585">
            <v>2</v>
          </cell>
          <cell r="H10585">
            <v>1889</v>
          </cell>
          <cell r="I10585">
            <v>945</v>
          </cell>
          <cell r="J10585">
            <v>1890</v>
          </cell>
          <cell r="K10585">
            <v>3778</v>
          </cell>
        </row>
        <row r="10586">
          <cell r="F10586">
            <v>43614</v>
          </cell>
          <cell r="G10586">
            <v>2</v>
          </cell>
          <cell r="H10586">
            <v>504</v>
          </cell>
          <cell r="I10586">
            <v>408</v>
          </cell>
          <cell r="J10586">
            <v>816</v>
          </cell>
          <cell r="K10586">
            <v>1008</v>
          </cell>
        </row>
        <row r="10587">
          <cell r="F10587">
            <v>43748</v>
          </cell>
          <cell r="G10587">
            <v>1</v>
          </cell>
          <cell r="H10587">
            <v>1887</v>
          </cell>
          <cell r="I10587">
            <v>1378</v>
          </cell>
          <cell r="J10587">
            <v>1378</v>
          </cell>
          <cell r="K10587">
            <v>1887</v>
          </cell>
        </row>
        <row r="10588">
          <cell r="F10588">
            <v>43600</v>
          </cell>
          <cell r="G10588">
            <v>3</v>
          </cell>
          <cell r="H10588">
            <v>880</v>
          </cell>
          <cell r="I10588">
            <v>634</v>
          </cell>
          <cell r="J10588">
            <v>1902</v>
          </cell>
          <cell r="K10588">
            <v>2640</v>
          </cell>
        </row>
        <row r="10589">
          <cell r="F10589">
            <v>43504</v>
          </cell>
          <cell r="G10589">
            <v>1</v>
          </cell>
          <cell r="H10589">
            <v>400</v>
          </cell>
          <cell r="I10589">
            <v>208</v>
          </cell>
          <cell r="J10589">
            <v>208</v>
          </cell>
          <cell r="K10589">
            <v>400</v>
          </cell>
        </row>
        <row r="10590">
          <cell r="F10590">
            <v>43820</v>
          </cell>
          <cell r="G10590">
            <v>1</v>
          </cell>
          <cell r="H10590">
            <v>1522</v>
          </cell>
          <cell r="I10590">
            <v>791</v>
          </cell>
          <cell r="J10590">
            <v>791</v>
          </cell>
          <cell r="K10590">
            <v>1522</v>
          </cell>
        </row>
        <row r="10591">
          <cell r="F10591">
            <v>43541</v>
          </cell>
          <cell r="G10591">
            <v>1</v>
          </cell>
          <cell r="H10591">
            <v>951</v>
          </cell>
          <cell r="I10591">
            <v>504</v>
          </cell>
          <cell r="J10591">
            <v>504</v>
          </cell>
          <cell r="K10591">
            <v>951</v>
          </cell>
        </row>
        <row r="10592">
          <cell r="F10592">
            <v>43636</v>
          </cell>
          <cell r="G10592">
            <v>1</v>
          </cell>
          <cell r="H10592">
            <v>1826</v>
          </cell>
          <cell r="I10592">
            <v>1443</v>
          </cell>
          <cell r="J10592">
            <v>1443</v>
          </cell>
          <cell r="K10592">
            <v>1826</v>
          </cell>
        </row>
        <row r="10593">
          <cell r="F10593">
            <v>43660</v>
          </cell>
          <cell r="G10593">
            <v>1</v>
          </cell>
          <cell r="H10593">
            <v>556</v>
          </cell>
          <cell r="I10593">
            <v>395</v>
          </cell>
          <cell r="J10593">
            <v>395</v>
          </cell>
          <cell r="K10593">
            <v>556</v>
          </cell>
        </row>
        <row r="10594">
          <cell r="F10594">
            <v>43473</v>
          </cell>
          <cell r="G10594">
            <v>1</v>
          </cell>
          <cell r="H10594">
            <v>1671</v>
          </cell>
          <cell r="I10594">
            <v>1220</v>
          </cell>
          <cell r="J10594">
            <v>1220</v>
          </cell>
          <cell r="K10594">
            <v>1671</v>
          </cell>
        </row>
        <row r="10595">
          <cell r="F10595">
            <v>43573</v>
          </cell>
          <cell r="G10595">
            <v>3</v>
          </cell>
          <cell r="H10595">
            <v>1587</v>
          </cell>
          <cell r="I10595">
            <v>1301</v>
          </cell>
          <cell r="J10595">
            <v>3903</v>
          </cell>
          <cell r="K10595">
            <v>4761</v>
          </cell>
        </row>
        <row r="10596">
          <cell r="F10596">
            <v>43770</v>
          </cell>
          <cell r="G10596">
            <v>1</v>
          </cell>
          <cell r="H10596">
            <v>2396</v>
          </cell>
          <cell r="I10596">
            <v>1965</v>
          </cell>
          <cell r="J10596">
            <v>1965</v>
          </cell>
          <cell r="K10596">
            <v>2396</v>
          </cell>
        </row>
        <row r="10597">
          <cell r="F10597">
            <v>43713</v>
          </cell>
          <cell r="G10597">
            <v>1</v>
          </cell>
          <cell r="H10597">
            <v>1809</v>
          </cell>
          <cell r="I10597">
            <v>1067</v>
          </cell>
          <cell r="J10597">
            <v>1067</v>
          </cell>
          <cell r="K10597">
            <v>1809</v>
          </cell>
        </row>
        <row r="10598">
          <cell r="F10598">
            <v>43789</v>
          </cell>
          <cell r="G10598">
            <v>4</v>
          </cell>
          <cell r="H10598">
            <v>771</v>
          </cell>
          <cell r="I10598">
            <v>648</v>
          </cell>
          <cell r="J10598">
            <v>2592</v>
          </cell>
          <cell r="K10598">
            <v>3084</v>
          </cell>
        </row>
        <row r="10599">
          <cell r="F10599">
            <v>43768</v>
          </cell>
          <cell r="G10599">
            <v>1</v>
          </cell>
          <cell r="H10599">
            <v>1119</v>
          </cell>
          <cell r="I10599">
            <v>683</v>
          </cell>
          <cell r="J10599">
            <v>683</v>
          </cell>
          <cell r="K10599">
            <v>1119</v>
          </cell>
        </row>
        <row r="10600">
          <cell r="F10600">
            <v>43738</v>
          </cell>
          <cell r="G10600">
            <v>1</v>
          </cell>
          <cell r="H10600">
            <v>95</v>
          </cell>
          <cell r="I10600">
            <v>61</v>
          </cell>
          <cell r="J10600">
            <v>61</v>
          </cell>
          <cell r="K10600">
            <v>95</v>
          </cell>
        </row>
        <row r="10601">
          <cell r="F10601">
            <v>43679</v>
          </cell>
          <cell r="G10601">
            <v>1</v>
          </cell>
          <cell r="H10601">
            <v>951</v>
          </cell>
          <cell r="I10601">
            <v>504</v>
          </cell>
          <cell r="J10601">
            <v>504</v>
          </cell>
          <cell r="K10601">
            <v>951</v>
          </cell>
        </row>
        <row r="10602">
          <cell r="F10602">
            <v>43722</v>
          </cell>
          <cell r="G10602">
            <v>1</v>
          </cell>
          <cell r="H10602">
            <v>1725</v>
          </cell>
          <cell r="I10602">
            <v>1363</v>
          </cell>
          <cell r="J10602">
            <v>1363</v>
          </cell>
          <cell r="K10602">
            <v>1725</v>
          </cell>
        </row>
        <row r="10603">
          <cell r="F10603">
            <v>43823</v>
          </cell>
          <cell r="G10603">
            <v>1</v>
          </cell>
          <cell r="H10603">
            <v>667</v>
          </cell>
          <cell r="I10603">
            <v>387</v>
          </cell>
          <cell r="J10603">
            <v>387</v>
          </cell>
          <cell r="K10603">
            <v>667</v>
          </cell>
        </row>
        <row r="10604">
          <cell r="F10604">
            <v>43802</v>
          </cell>
          <cell r="G10604">
            <v>1</v>
          </cell>
          <cell r="H10604">
            <v>530</v>
          </cell>
          <cell r="I10604">
            <v>435</v>
          </cell>
          <cell r="J10604">
            <v>435</v>
          </cell>
          <cell r="K10604">
            <v>530</v>
          </cell>
        </row>
        <row r="10605">
          <cell r="F10605">
            <v>43808</v>
          </cell>
          <cell r="G10605">
            <v>3</v>
          </cell>
          <cell r="H10605">
            <v>584</v>
          </cell>
          <cell r="I10605">
            <v>420</v>
          </cell>
          <cell r="J10605">
            <v>1260</v>
          </cell>
          <cell r="K10605">
            <v>1752</v>
          </cell>
        </row>
        <row r="10606">
          <cell r="F10606">
            <v>43618</v>
          </cell>
          <cell r="G10606">
            <v>1</v>
          </cell>
          <cell r="H10606">
            <v>2005</v>
          </cell>
          <cell r="I10606">
            <v>1223</v>
          </cell>
          <cell r="J10606">
            <v>1223</v>
          </cell>
          <cell r="K10606">
            <v>2005</v>
          </cell>
        </row>
        <row r="10607">
          <cell r="F10607">
            <v>43536</v>
          </cell>
          <cell r="G10607">
            <v>1</v>
          </cell>
          <cell r="H10607">
            <v>1119</v>
          </cell>
          <cell r="I10607">
            <v>683</v>
          </cell>
          <cell r="J10607">
            <v>683</v>
          </cell>
          <cell r="K10607">
            <v>1119</v>
          </cell>
        </row>
        <row r="10608">
          <cell r="F10608">
            <v>43747</v>
          </cell>
          <cell r="G10608">
            <v>1</v>
          </cell>
          <cell r="H10608">
            <v>584</v>
          </cell>
          <cell r="I10608">
            <v>420</v>
          </cell>
          <cell r="J10608">
            <v>420</v>
          </cell>
          <cell r="K10608">
            <v>584</v>
          </cell>
        </row>
        <row r="10609">
          <cell r="F10609">
            <v>43700</v>
          </cell>
          <cell r="G10609">
            <v>4</v>
          </cell>
          <cell r="H10609">
            <v>1522</v>
          </cell>
          <cell r="I10609">
            <v>791</v>
          </cell>
          <cell r="J10609">
            <v>3164</v>
          </cell>
          <cell r="K10609">
            <v>6088</v>
          </cell>
        </row>
        <row r="10610">
          <cell r="F10610">
            <v>43589</v>
          </cell>
          <cell r="G10610">
            <v>3</v>
          </cell>
          <cell r="H10610">
            <v>1967</v>
          </cell>
          <cell r="I10610">
            <v>1397</v>
          </cell>
          <cell r="J10610">
            <v>4191</v>
          </cell>
          <cell r="K10610">
            <v>5901</v>
          </cell>
        </row>
        <row r="10611">
          <cell r="F10611">
            <v>43496</v>
          </cell>
          <cell r="G10611">
            <v>1</v>
          </cell>
          <cell r="H10611">
            <v>217</v>
          </cell>
          <cell r="I10611">
            <v>171</v>
          </cell>
          <cell r="J10611">
            <v>171</v>
          </cell>
          <cell r="K10611">
            <v>217</v>
          </cell>
        </row>
        <row r="10612">
          <cell r="F10612">
            <v>43717</v>
          </cell>
          <cell r="G10612">
            <v>2</v>
          </cell>
          <cell r="H10612">
            <v>95</v>
          </cell>
          <cell r="I10612">
            <v>61</v>
          </cell>
          <cell r="J10612">
            <v>122</v>
          </cell>
          <cell r="K10612">
            <v>190</v>
          </cell>
        </row>
        <row r="10613">
          <cell r="F10613">
            <v>43658</v>
          </cell>
          <cell r="G10613">
            <v>1</v>
          </cell>
          <cell r="H10613">
            <v>1022</v>
          </cell>
          <cell r="I10613">
            <v>818</v>
          </cell>
          <cell r="J10613">
            <v>818</v>
          </cell>
          <cell r="K10613">
            <v>1022</v>
          </cell>
        </row>
        <row r="10614">
          <cell r="F10614">
            <v>43666</v>
          </cell>
          <cell r="G10614">
            <v>1</v>
          </cell>
          <cell r="H10614">
            <v>584</v>
          </cell>
          <cell r="I10614">
            <v>420</v>
          </cell>
          <cell r="J10614">
            <v>420</v>
          </cell>
          <cell r="K10614">
            <v>584</v>
          </cell>
        </row>
        <row r="10615">
          <cell r="F10615">
            <v>43613</v>
          </cell>
          <cell r="G10615">
            <v>1</v>
          </cell>
          <cell r="H10615">
            <v>458</v>
          </cell>
          <cell r="I10615">
            <v>376</v>
          </cell>
          <cell r="J10615">
            <v>376</v>
          </cell>
          <cell r="K10615">
            <v>458</v>
          </cell>
        </row>
        <row r="10616">
          <cell r="F10616">
            <v>43792</v>
          </cell>
          <cell r="G10616">
            <v>4</v>
          </cell>
          <cell r="H10616">
            <v>1494</v>
          </cell>
          <cell r="I10616">
            <v>971</v>
          </cell>
          <cell r="J10616">
            <v>3884</v>
          </cell>
          <cell r="K10616">
            <v>5976</v>
          </cell>
        </row>
        <row r="10617">
          <cell r="F10617">
            <v>43631</v>
          </cell>
          <cell r="G10617">
            <v>4</v>
          </cell>
          <cell r="H10617">
            <v>817</v>
          </cell>
          <cell r="I10617">
            <v>409</v>
          </cell>
          <cell r="J10617">
            <v>1636</v>
          </cell>
          <cell r="K10617">
            <v>3268</v>
          </cell>
        </row>
        <row r="10618">
          <cell r="F10618">
            <v>43516</v>
          </cell>
          <cell r="G10618">
            <v>3</v>
          </cell>
          <cell r="H10618">
            <v>1566</v>
          </cell>
          <cell r="I10618">
            <v>1190</v>
          </cell>
          <cell r="J10618">
            <v>3570</v>
          </cell>
          <cell r="K10618">
            <v>4698</v>
          </cell>
        </row>
        <row r="10619">
          <cell r="F10619">
            <v>43775</v>
          </cell>
          <cell r="G10619">
            <v>3</v>
          </cell>
          <cell r="H10619">
            <v>1812</v>
          </cell>
          <cell r="I10619">
            <v>1305</v>
          </cell>
          <cell r="J10619">
            <v>3915</v>
          </cell>
          <cell r="K10619">
            <v>5436</v>
          </cell>
        </row>
        <row r="10620">
          <cell r="F10620">
            <v>43485</v>
          </cell>
          <cell r="G10620">
            <v>2</v>
          </cell>
          <cell r="H10620">
            <v>1972</v>
          </cell>
          <cell r="I10620">
            <v>1321</v>
          </cell>
          <cell r="J10620">
            <v>2642</v>
          </cell>
          <cell r="K10620">
            <v>3944</v>
          </cell>
        </row>
        <row r="10621">
          <cell r="F10621">
            <v>43713</v>
          </cell>
          <cell r="G10621">
            <v>2</v>
          </cell>
          <cell r="H10621">
            <v>2391</v>
          </cell>
          <cell r="I10621">
            <v>1291</v>
          </cell>
          <cell r="J10621">
            <v>2582</v>
          </cell>
          <cell r="K10621">
            <v>4782</v>
          </cell>
        </row>
        <row r="10622">
          <cell r="F10622">
            <v>43527</v>
          </cell>
          <cell r="G10622">
            <v>2</v>
          </cell>
          <cell r="H10622">
            <v>127</v>
          </cell>
          <cell r="I10622">
            <v>79</v>
          </cell>
          <cell r="J10622">
            <v>158</v>
          </cell>
          <cell r="K10622">
            <v>254</v>
          </cell>
        </row>
        <row r="10623">
          <cell r="F10623">
            <v>43559</v>
          </cell>
          <cell r="G10623">
            <v>3</v>
          </cell>
          <cell r="H10623">
            <v>1522</v>
          </cell>
          <cell r="I10623">
            <v>791</v>
          </cell>
          <cell r="J10623">
            <v>2373</v>
          </cell>
          <cell r="K10623">
            <v>4566</v>
          </cell>
        </row>
        <row r="10624">
          <cell r="F10624">
            <v>43677</v>
          </cell>
          <cell r="G10624">
            <v>4</v>
          </cell>
          <cell r="H10624">
            <v>1798</v>
          </cell>
          <cell r="I10624">
            <v>971</v>
          </cell>
          <cell r="J10624">
            <v>3884</v>
          </cell>
          <cell r="K10624">
            <v>7192</v>
          </cell>
        </row>
        <row r="10625">
          <cell r="F10625">
            <v>43688</v>
          </cell>
          <cell r="G10625">
            <v>2</v>
          </cell>
          <cell r="H10625">
            <v>35</v>
          </cell>
          <cell r="I10625">
            <v>22</v>
          </cell>
          <cell r="J10625">
            <v>44</v>
          </cell>
          <cell r="K10625">
            <v>70</v>
          </cell>
        </row>
        <row r="10626">
          <cell r="F10626">
            <v>43557</v>
          </cell>
          <cell r="G10626">
            <v>4</v>
          </cell>
          <cell r="H10626">
            <v>545</v>
          </cell>
          <cell r="I10626">
            <v>425</v>
          </cell>
          <cell r="J10626">
            <v>1700</v>
          </cell>
          <cell r="K10626">
            <v>2180</v>
          </cell>
        </row>
        <row r="10627">
          <cell r="F10627">
            <v>43780</v>
          </cell>
          <cell r="G10627">
            <v>3</v>
          </cell>
          <cell r="H10627">
            <v>1671</v>
          </cell>
          <cell r="I10627">
            <v>1220</v>
          </cell>
          <cell r="J10627">
            <v>3660</v>
          </cell>
          <cell r="K10627">
            <v>5013</v>
          </cell>
        </row>
        <row r="10628">
          <cell r="F10628">
            <v>43473</v>
          </cell>
          <cell r="G10628">
            <v>3</v>
          </cell>
          <cell r="H10628">
            <v>1405</v>
          </cell>
          <cell r="I10628">
            <v>1054</v>
          </cell>
          <cell r="J10628">
            <v>3162</v>
          </cell>
          <cell r="K10628">
            <v>4215</v>
          </cell>
        </row>
        <row r="10629">
          <cell r="F10629">
            <v>43600</v>
          </cell>
          <cell r="G10629">
            <v>1</v>
          </cell>
          <cell r="H10629">
            <v>1582</v>
          </cell>
          <cell r="I10629">
            <v>1234</v>
          </cell>
          <cell r="J10629">
            <v>1234</v>
          </cell>
          <cell r="K10629">
            <v>1582</v>
          </cell>
        </row>
        <row r="10630">
          <cell r="F10630">
            <v>43498</v>
          </cell>
          <cell r="G10630">
            <v>4</v>
          </cell>
          <cell r="H10630">
            <v>502</v>
          </cell>
          <cell r="I10630">
            <v>296</v>
          </cell>
          <cell r="J10630">
            <v>1184</v>
          </cell>
          <cell r="K10630">
            <v>2008</v>
          </cell>
        </row>
        <row r="10631">
          <cell r="F10631">
            <v>43703</v>
          </cell>
          <cell r="G10631">
            <v>2</v>
          </cell>
          <cell r="H10631">
            <v>2353</v>
          </cell>
          <cell r="I10631">
            <v>1788</v>
          </cell>
          <cell r="J10631">
            <v>3576</v>
          </cell>
          <cell r="K10631">
            <v>4706</v>
          </cell>
        </row>
        <row r="10632">
          <cell r="F10632">
            <v>43569</v>
          </cell>
          <cell r="G10632">
            <v>1</v>
          </cell>
          <cell r="H10632">
            <v>203</v>
          </cell>
          <cell r="I10632">
            <v>154</v>
          </cell>
          <cell r="J10632">
            <v>154</v>
          </cell>
          <cell r="K10632">
            <v>203</v>
          </cell>
        </row>
        <row r="10633">
          <cell r="F10633">
            <v>43675</v>
          </cell>
          <cell r="G10633">
            <v>2</v>
          </cell>
          <cell r="H10633">
            <v>1671</v>
          </cell>
          <cell r="I10633">
            <v>1220</v>
          </cell>
          <cell r="J10633">
            <v>2440</v>
          </cell>
          <cell r="K10633">
            <v>3342</v>
          </cell>
        </row>
        <row r="10634">
          <cell r="F10634">
            <v>43525</v>
          </cell>
          <cell r="G10634">
            <v>3</v>
          </cell>
          <cell r="H10634">
            <v>392</v>
          </cell>
          <cell r="I10634">
            <v>255</v>
          </cell>
          <cell r="J10634">
            <v>765</v>
          </cell>
          <cell r="K10634">
            <v>1176</v>
          </cell>
        </row>
        <row r="10635">
          <cell r="F10635">
            <v>43783</v>
          </cell>
          <cell r="G10635">
            <v>1</v>
          </cell>
          <cell r="H10635">
            <v>2257</v>
          </cell>
          <cell r="I10635">
            <v>1535</v>
          </cell>
          <cell r="J10635">
            <v>1535</v>
          </cell>
          <cell r="K10635">
            <v>2257</v>
          </cell>
        </row>
        <row r="10636">
          <cell r="F10636">
            <v>43493</v>
          </cell>
          <cell r="G10636">
            <v>4</v>
          </cell>
          <cell r="H10636">
            <v>181</v>
          </cell>
          <cell r="I10636">
            <v>130</v>
          </cell>
          <cell r="J10636">
            <v>520</v>
          </cell>
          <cell r="K10636">
            <v>724</v>
          </cell>
        </row>
        <row r="10637">
          <cell r="F10637">
            <v>43548</v>
          </cell>
          <cell r="G10637">
            <v>2</v>
          </cell>
          <cell r="H10637">
            <v>637</v>
          </cell>
          <cell r="I10637">
            <v>389</v>
          </cell>
          <cell r="J10637">
            <v>778</v>
          </cell>
          <cell r="K10637">
            <v>1274</v>
          </cell>
        </row>
        <row r="10638">
          <cell r="F10638">
            <v>43677</v>
          </cell>
          <cell r="G10638">
            <v>3</v>
          </cell>
          <cell r="H10638">
            <v>1671</v>
          </cell>
          <cell r="I10638">
            <v>1220</v>
          </cell>
          <cell r="J10638">
            <v>3660</v>
          </cell>
          <cell r="K10638">
            <v>5013</v>
          </cell>
        </row>
        <row r="10639">
          <cell r="F10639">
            <v>43735</v>
          </cell>
          <cell r="G10639">
            <v>1</v>
          </cell>
          <cell r="H10639">
            <v>1809</v>
          </cell>
          <cell r="I10639">
            <v>1067</v>
          </cell>
          <cell r="J10639">
            <v>1067</v>
          </cell>
          <cell r="K10639">
            <v>1809</v>
          </cell>
        </row>
        <row r="10640">
          <cell r="F10640">
            <v>43665</v>
          </cell>
          <cell r="G10640">
            <v>1</v>
          </cell>
          <cell r="H10640">
            <v>315</v>
          </cell>
          <cell r="I10640">
            <v>208</v>
          </cell>
          <cell r="J10640">
            <v>208</v>
          </cell>
          <cell r="K10640">
            <v>315</v>
          </cell>
        </row>
        <row r="10641">
          <cell r="F10641">
            <v>43686</v>
          </cell>
          <cell r="G10641">
            <v>1</v>
          </cell>
          <cell r="H10641">
            <v>112</v>
          </cell>
          <cell r="I10641">
            <v>90</v>
          </cell>
          <cell r="J10641">
            <v>90</v>
          </cell>
          <cell r="K10641">
            <v>112</v>
          </cell>
        </row>
        <row r="10642">
          <cell r="F10642">
            <v>43653</v>
          </cell>
          <cell r="G10642">
            <v>2</v>
          </cell>
          <cell r="H10642">
            <v>458</v>
          </cell>
          <cell r="I10642">
            <v>376</v>
          </cell>
          <cell r="J10642">
            <v>752</v>
          </cell>
          <cell r="K10642">
            <v>916</v>
          </cell>
        </row>
        <row r="10643">
          <cell r="F10643">
            <v>43755</v>
          </cell>
          <cell r="G10643">
            <v>1</v>
          </cell>
          <cell r="H10643">
            <v>1783</v>
          </cell>
          <cell r="I10643">
            <v>1516</v>
          </cell>
          <cell r="J10643">
            <v>1516</v>
          </cell>
          <cell r="K10643">
            <v>1783</v>
          </cell>
        </row>
        <row r="10644">
          <cell r="F10644">
            <v>43791</v>
          </cell>
          <cell r="G10644">
            <v>1</v>
          </cell>
          <cell r="H10644">
            <v>2495</v>
          </cell>
          <cell r="I10644">
            <v>1896</v>
          </cell>
          <cell r="J10644">
            <v>1896</v>
          </cell>
          <cell r="K10644">
            <v>2495</v>
          </cell>
        </row>
        <row r="10645">
          <cell r="F10645">
            <v>43661</v>
          </cell>
          <cell r="G10645">
            <v>1</v>
          </cell>
          <cell r="H10645">
            <v>1809</v>
          </cell>
          <cell r="I10645">
            <v>1067</v>
          </cell>
          <cell r="J10645">
            <v>1067</v>
          </cell>
          <cell r="K10645">
            <v>1809</v>
          </cell>
        </row>
        <row r="10646">
          <cell r="F10646">
            <v>43619</v>
          </cell>
          <cell r="G10646">
            <v>1</v>
          </cell>
          <cell r="H10646">
            <v>2410</v>
          </cell>
          <cell r="I10646">
            <v>1518</v>
          </cell>
          <cell r="J10646">
            <v>1518</v>
          </cell>
          <cell r="K10646">
            <v>2410</v>
          </cell>
        </row>
        <row r="10647">
          <cell r="F10647">
            <v>43656</v>
          </cell>
          <cell r="G10647">
            <v>1</v>
          </cell>
          <cell r="H10647">
            <v>1887</v>
          </cell>
          <cell r="I10647">
            <v>1378</v>
          </cell>
          <cell r="J10647">
            <v>1378</v>
          </cell>
          <cell r="K10647">
            <v>1887</v>
          </cell>
        </row>
        <row r="10648">
          <cell r="F10648">
            <v>43622</v>
          </cell>
          <cell r="G10648">
            <v>3</v>
          </cell>
          <cell r="H10648">
            <v>1052</v>
          </cell>
          <cell r="I10648">
            <v>589</v>
          </cell>
          <cell r="J10648">
            <v>1767</v>
          </cell>
          <cell r="K10648">
            <v>3156</v>
          </cell>
        </row>
        <row r="10649">
          <cell r="F10649">
            <v>43755</v>
          </cell>
          <cell r="G10649">
            <v>4</v>
          </cell>
          <cell r="H10649">
            <v>2391</v>
          </cell>
          <cell r="I10649">
            <v>1291</v>
          </cell>
          <cell r="J10649">
            <v>5164</v>
          </cell>
          <cell r="K10649">
            <v>9564</v>
          </cell>
        </row>
        <row r="10650">
          <cell r="F10650">
            <v>43749</v>
          </cell>
          <cell r="G10650">
            <v>2</v>
          </cell>
          <cell r="H10650">
            <v>1972</v>
          </cell>
          <cell r="I10650">
            <v>1321</v>
          </cell>
          <cell r="J10650">
            <v>2642</v>
          </cell>
          <cell r="K10650">
            <v>3944</v>
          </cell>
        </row>
        <row r="10651">
          <cell r="F10651">
            <v>43791</v>
          </cell>
          <cell r="G10651">
            <v>3</v>
          </cell>
          <cell r="H10651">
            <v>584</v>
          </cell>
          <cell r="I10651">
            <v>420</v>
          </cell>
          <cell r="J10651">
            <v>1260</v>
          </cell>
          <cell r="K10651">
            <v>1752</v>
          </cell>
        </row>
        <row r="10652">
          <cell r="F10652">
            <v>43807</v>
          </cell>
          <cell r="G10652">
            <v>1</v>
          </cell>
          <cell r="H10652">
            <v>1351</v>
          </cell>
          <cell r="I10652">
            <v>1108</v>
          </cell>
          <cell r="J10652">
            <v>1108</v>
          </cell>
          <cell r="K10652">
            <v>1351</v>
          </cell>
        </row>
        <row r="10653">
          <cell r="F10653">
            <v>43747</v>
          </cell>
          <cell r="G10653">
            <v>2</v>
          </cell>
          <cell r="H10653">
            <v>561</v>
          </cell>
          <cell r="I10653">
            <v>421</v>
          </cell>
          <cell r="J10653">
            <v>842</v>
          </cell>
          <cell r="K10653">
            <v>1122</v>
          </cell>
        </row>
        <row r="10654">
          <cell r="F10654">
            <v>43512</v>
          </cell>
          <cell r="G10654">
            <v>1</v>
          </cell>
          <cell r="H10654">
            <v>1522</v>
          </cell>
          <cell r="I10654">
            <v>791</v>
          </cell>
          <cell r="J10654">
            <v>791</v>
          </cell>
          <cell r="K10654">
            <v>1522</v>
          </cell>
        </row>
        <row r="10655">
          <cell r="F10655">
            <v>43704</v>
          </cell>
          <cell r="G10655">
            <v>1</v>
          </cell>
          <cell r="H10655">
            <v>2495</v>
          </cell>
          <cell r="I10655">
            <v>1896</v>
          </cell>
          <cell r="J10655">
            <v>1896</v>
          </cell>
          <cell r="K10655">
            <v>2495</v>
          </cell>
        </row>
        <row r="10656">
          <cell r="F10656">
            <v>43725</v>
          </cell>
          <cell r="G10656">
            <v>3</v>
          </cell>
          <cell r="H10656">
            <v>2495</v>
          </cell>
          <cell r="I10656">
            <v>1896</v>
          </cell>
          <cell r="J10656">
            <v>5688</v>
          </cell>
          <cell r="K10656">
            <v>7485</v>
          </cell>
        </row>
        <row r="10657">
          <cell r="F10657">
            <v>43523</v>
          </cell>
          <cell r="G10657">
            <v>1</v>
          </cell>
          <cell r="H10657">
            <v>392</v>
          </cell>
          <cell r="I10657">
            <v>255</v>
          </cell>
          <cell r="J10657">
            <v>255</v>
          </cell>
          <cell r="K10657">
            <v>392</v>
          </cell>
        </row>
        <row r="10658">
          <cell r="F10658">
            <v>43589</v>
          </cell>
          <cell r="G10658">
            <v>1</v>
          </cell>
          <cell r="H10658">
            <v>1414</v>
          </cell>
          <cell r="I10658">
            <v>962</v>
          </cell>
          <cell r="J10658">
            <v>962</v>
          </cell>
          <cell r="K10658">
            <v>1414</v>
          </cell>
        </row>
        <row r="10659">
          <cell r="F10659">
            <v>43823</v>
          </cell>
          <cell r="G10659">
            <v>2</v>
          </cell>
          <cell r="H10659">
            <v>1798</v>
          </cell>
          <cell r="I10659">
            <v>971</v>
          </cell>
          <cell r="J10659">
            <v>1942</v>
          </cell>
          <cell r="K10659">
            <v>3596</v>
          </cell>
        </row>
        <row r="10660">
          <cell r="F10660">
            <v>43481</v>
          </cell>
          <cell r="G10660">
            <v>1</v>
          </cell>
          <cell r="H10660">
            <v>1783</v>
          </cell>
          <cell r="I10660">
            <v>1516</v>
          </cell>
          <cell r="J10660">
            <v>1516</v>
          </cell>
          <cell r="K10660">
            <v>1783</v>
          </cell>
        </row>
        <row r="10661">
          <cell r="F10661">
            <v>43643</v>
          </cell>
          <cell r="G10661">
            <v>2</v>
          </cell>
          <cell r="H10661">
            <v>1367</v>
          </cell>
          <cell r="I10661">
            <v>984</v>
          </cell>
          <cell r="J10661">
            <v>1968</v>
          </cell>
          <cell r="K10661">
            <v>2734</v>
          </cell>
        </row>
        <row r="10662">
          <cell r="F10662">
            <v>43719</v>
          </cell>
          <cell r="G10662">
            <v>1</v>
          </cell>
          <cell r="H10662">
            <v>1812</v>
          </cell>
          <cell r="I10662">
            <v>1305</v>
          </cell>
          <cell r="J10662">
            <v>1305</v>
          </cell>
          <cell r="K10662">
            <v>1812</v>
          </cell>
        </row>
        <row r="10663">
          <cell r="F10663">
            <v>43792</v>
          </cell>
          <cell r="G10663">
            <v>2</v>
          </cell>
          <cell r="H10663">
            <v>378</v>
          </cell>
          <cell r="I10663">
            <v>291</v>
          </cell>
          <cell r="J10663">
            <v>582</v>
          </cell>
          <cell r="K10663">
            <v>756</v>
          </cell>
        </row>
        <row r="10664">
          <cell r="F10664">
            <v>43768</v>
          </cell>
          <cell r="G10664">
            <v>1</v>
          </cell>
          <cell r="H10664">
            <v>1639</v>
          </cell>
          <cell r="I10664">
            <v>1295</v>
          </cell>
          <cell r="J10664">
            <v>1295</v>
          </cell>
          <cell r="K10664">
            <v>1639</v>
          </cell>
        </row>
        <row r="10665">
          <cell r="F10665">
            <v>43552</v>
          </cell>
          <cell r="G10665">
            <v>4</v>
          </cell>
          <cell r="H10665">
            <v>1178</v>
          </cell>
          <cell r="I10665">
            <v>683</v>
          </cell>
          <cell r="J10665">
            <v>2732</v>
          </cell>
          <cell r="K10665">
            <v>4712</v>
          </cell>
        </row>
        <row r="10666">
          <cell r="F10666">
            <v>43484</v>
          </cell>
          <cell r="G10666">
            <v>1</v>
          </cell>
          <cell r="H10666">
            <v>502</v>
          </cell>
          <cell r="I10666">
            <v>296</v>
          </cell>
          <cell r="J10666">
            <v>296</v>
          </cell>
          <cell r="K10666">
            <v>502</v>
          </cell>
        </row>
        <row r="10667">
          <cell r="F10667">
            <v>43739</v>
          </cell>
          <cell r="G10667">
            <v>2</v>
          </cell>
          <cell r="H10667">
            <v>400</v>
          </cell>
          <cell r="I10667">
            <v>208</v>
          </cell>
          <cell r="J10667">
            <v>416</v>
          </cell>
          <cell r="K10667">
            <v>800</v>
          </cell>
        </row>
        <row r="10668">
          <cell r="F10668">
            <v>43798</v>
          </cell>
          <cell r="G10668">
            <v>3</v>
          </cell>
          <cell r="H10668">
            <v>947</v>
          </cell>
          <cell r="I10668">
            <v>786</v>
          </cell>
          <cell r="J10668">
            <v>2358</v>
          </cell>
          <cell r="K10668">
            <v>2841</v>
          </cell>
        </row>
        <row r="10669">
          <cell r="F10669">
            <v>43498</v>
          </cell>
          <cell r="G10669">
            <v>3</v>
          </cell>
          <cell r="H10669">
            <v>1972</v>
          </cell>
          <cell r="I10669">
            <v>1321</v>
          </cell>
          <cell r="J10669">
            <v>3963</v>
          </cell>
          <cell r="K10669">
            <v>5916</v>
          </cell>
        </row>
        <row r="10670">
          <cell r="F10670">
            <v>43821</v>
          </cell>
          <cell r="G10670">
            <v>3</v>
          </cell>
          <cell r="H10670">
            <v>1278</v>
          </cell>
          <cell r="I10670">
            <v>665</v>
          </cell>
          <cell r="J10670">
            <v>1995</v>
          </cell>
          <cell r="K10670">
            <v>3834</v>
          </cell>
        </row>
        <row r="10671">
          <cell r="F10671">
            <v>43728</v>
          </cell>
          <cell r="G10671">
            <v>1</v>
          </cell>
          <cell r="H10671">
            <v>2495</v>
          </cell>
          <cell r="I10671">
            <v>1896</v>
          </cell>
          <cell r="J10671">
            <v>1896</v>
          </cell>
          <cell r="K10671">
            <v>2495</v>
          </cell>
        </row>
        <row r="10672">
          <cell r="F10672">
            <v>43791</v>
          </cell>
          <cell r="G10672">
            <v>4</v>
          </cell>
          <cell r="H10672">
            <v>368</v>
          </cell>
          <cell r="I10672">
            <v>294</v>
          </cell>
          <cell r="J10672">
            <v>1176</v>
          </cell>
          <cell r="K10672">
            <v>1472</v>
          </cell>
        </row>
        <row r="10673">
          <cell r="F10673">
            <v>43627</v>
          </cell>
          <cell r="G10673">
            <v>1</v>
          </cell>
          <cell r="H10673">
            <v>136</v>
          </cell>
          <cell r="I10673">
            <v>72</v>
          </cell>
          <cell r="J10673">
            <v>72</v>
          </cell>
          <cell r="K10673">
            <v>136</v>
          </cell>
        </row>
        <row r="10674">
          <cell r="F10674">
            <v>43702</v>
          </cell>
          <cell r="G10674">
            <v>4</v>
          </cell>
          <cell r="H10674">
            <v>1582</v>
          </cell>
          <cell r="I10674">
            <v>1234</v>
          </cell>
          <cell r="J10674">
            <v>4936</v>
          </cell>
          <cell r="K10674">
            <v>6328</v>
          </cell>
        </row>
        <row r="10675">
          <cell r="F10675">
            <v>43558</v>
          </cell>
          <cell r="G10675">
            <v>1</v>
          </cell>
          <cell r="H10675">
            <v>1353</v>
          </cell>
          <cell r="I10675">
            <v>947</v>
          </cell>
          <cell r="J10675">
            <v>947</v>
          </cell>
          <cell r="K10675">
            <v>1353</v>
          </cell>
        </row>
        <row r="10676">
          <cell r="F10676">
            <v>43755</v>
          </cell>
          <cell r="G10676">
            <v>1</v>
          </cell>
          <cell r="H10676">
            <v>2182</v>
          </cell>
          <cell r="I10676">
            <v>1200</v>
          </cell>
          <cell r="J10676">
            <v>1200</v>
          </cell>
          <cell r="K10676">
            <v>2182</v>
          </cell>
        </row>
        <row r="10677">
          <cell r="F10677">
            <v>43530</v>
          </cell>
          <cell r="G10677">
            <v>2</v>
          </cell>
          <cell r="H10677">
            <v>667</v>
          </cell>
          <cell r="I10677">
            <v>387</v>
          </cell>
          <cell r="J10677">
            <v>774</v>
          </cell>
          <cell r="K10677">
            <v>1334</v>
          </cell>
        </row>
        <row r="10678">
          <cell r="F10678">
            <v>43477</v>
          </cell>
          <cell r="G10678">
            <v>4</v>
          </cell>
          <cell r="H10678">
            <v>504</v>
          </cell>
          <cell r="I10678">
            <v>408</v>
          </cell>
          <cell r="J10678">
            <v>1632</v>
          </cell>
          <cell r="K10678">
            <v>2016</v>
          </cell>
        </row>
        <row r="10679">
          <cell r="F10679">
            <v>43645</v>
          </cell>
          <cell r="G10679">
            <v>1</v>
          </cell>
          <cell r="H10679">
            <v>799</v>
          </cell>
          <cell r="I10679">
            <v>455</v>
          </cell>
          <cell r="J10679">
            <v>455</v>
          </cell>
          <cell r="K10679">
            <v>799</v>
          </cell>
        </row>
        <row r="10680">
          <cell r="F10680">
            <v>43783</v>
          </cell>
          <cell r="G10680">
            <v>1</v>
          </cell>
          <cell r="H10680">
            <v>1798</v>
          </cell>
          <cell r="I10680">
            <v>971</v>
          </cell>
          <cell r="J10680">
            <v>971</v>
          </cell>
          <cell r="K10680">
            <v>1798</v>
          </cell>
        </row>
        <row r="10681">
          <cell r="F10681">
            <v>43619</v>
          </cell>
          <cell r="G10681">
            <v>1</v>
          </cell>
          <cell r="H10681">
            <v>1414</v>
          </cell>
          <cell r="I10681">
            <v>962</v>
          </cell>
          <cell r="J10681">
            <v>962</v>
          </cell>
          <cell r="K10681">
            <v>1414</v>
          </cell>
        </row>
        <row r="10682">
          <cell r="F10682">
            <v>43695</v>
          </cell>
          <cell r="G10682">
            <v>1</v>
          </cell>
          <cell r="H10682">
            <v>1862</v>
          </cell>
          <cell r="I10682">
            <v>1173</v>
          </cell>
          <cell r="J10682">
            <v>1173</v>
          </cell>
          <cell r="K10682">
            <v>1862</v>
          </cell>
        </row>
        <row r="10683">
          <cell r="F10683">
            <v>43691</v>
          </cell>
          <cell r="G10683">
            <v>1</v>
          </cell>
          <cell r="H10683">
            <v>1526</v>
          </cell>
          <cell r="I10683">
            <v>1251</v>
          </cell>
          <cell r="J10683">
            <v>1251</v>
          </cell>
          <cell r="K10683">
            <v>1526</v>
          </cell>
        </row>
        <row r="10684">
          <cell r="F10684">
            <v>43511</v>
          </cell>
          <cell r="G10684">
            <v>4</v>
          </cell>
          <cell r="H10684">
            <v>2257</v>
          </cell>
          <cell r="I10684">
            <v>1535</v>
          </cell>
          <cell r="J10684">
            <v>6140</v>
          </cell>
          <cell r="K10684">
            <v>9028</v>
          </cell>
        </row>
        <row r="10685">
          <cell r="F10685">
            <v>43738</v>
          </cell>
          <cell r="G10685">
            <v>1</v>
          </cell>
          <cell r="H10685">
            <v>1494</v>
          </cell>
          <cell r="I10685">
            <v>971</v>
          </cell>
          <cell r="J10685">
            <v>971</v>
          </cell>
          <cell r="K10685">
            <v>1494</v>
          </cell>
        </row>
        <row r="10686">
          <cell r="F10686">
            <v>43607</v>
          </cell>
          <cell r="G10686">
            <v>1</v>
          </cell>
          <cell r="H10686">
            <v>1380</v>
          </cell>
          <cell r="I10686">
            <v>1090</v>
          </cell>
          <cell r="J10686">
            <v>1090</v>
          </cell>
          <cell r="K10686">
            <v>1380</v>
          </cell>
        </row>
        <row r="10687">
          <cell r="F10687">
            <v>43592</v>
          </cell>
          <cell r="G10687">
            <v>3</v>
          </cell>
          <cell r="H10687">
            <v>1783</v>
          </cell>
          <cell r="I10687">
            <v>1230</v>
          </cell>
          <cell r="J10687">
            <v>3690</v>
          </cell>
          <cell r="K10687">
            <v>5349</v>
          </cell>
        </row>
        <row r="10688">
          <cell r="F10688">
            <v>43602</v>
          </cell>
          <cell r="G10688">
            <v>4</v>
          </cell>
          <cell r="H10688">
            <v>1848</v>
          </cell>
          <cell r="I10688">
            <v>1294</v>
          </cell>
          <cell r="J10688">
            <v>5176</v>
          </cell>
          <cell r="K10688">
            <v>7392</v>
          </cell>
        </row>
        <row r="10689">
          <cell r="F10689">
            <v>43509</v>
          </cell>
          <cell r="G10689">
            <v>1</v>
          </cell>
          <cell r="H10689">
            <v>596</v>
          </cell>
          <cell r="I10689">
            <v>358</v>
          </cell>
          <cell r="J10689">
            <v>358</v>
          </cell>
          <cell r="K10689">
            <v>596</v>
          </cell>
        </row>
        <row r="10690">
          <cell r="F10690">
            <v>43794</v>
          </cell>
          <cell r="G10690">
            <v>2</v>
          </cell>
          <cell r="H10690">
            <v>217</v>
          </cell>
          <cell r="I10690">
            <v>171</v>
          </cell>
          <cell r="J10690">
            <v>342</v>
          </cell>
          <cell r="K10690">
            <v>434</v>
          </cell>
        </row>
        <row r="10691">
          <cell r="F10691">
            <v>43812</v>
          </cell>
          <cell r="G10691">
            <v>1</v>
          </cell>
          <cell r="H10691">
            <v>847</v>
          </cell>
          <cell r="I10691">
            <v>534</v>
          </cell>
          <cell r="J10691">
            <v>534</v>
          </cell>
          <cell r="K10691">
            <v>847</v>
          </cell>
        </row>
        <row r="10692">
          <cell r="F10692">
            <v>43545</v>
          </cell>
          <cell r="G10692">
            <v>2</v>
          </cell>
          <cell r="H10692">
            <v>818</v>
          </cell>
          <cell r="I10692">
            <v>450</v>
          </cell>
          <cell r="J10692">
            <v>900</v>
          </cell>
          <cell r="K10692">
            <v>1636</v>
          </cell>
        </row>
        <row r="10693">
          <cell r="F10693">
            <v>43765</v>
          </cell>
          <cell r="G10693">
            <v>4</v>
          </cell>
          <cell r="H10693">
            <v>1743</v>
          </cell>
          <cell r="I10693">
            <v>872</v>
          </cell>
          <cell r="J10693">
            <v>3488</v>
          </cell>
          <cell r="K10693">
            <v>6972</v>
          </cell>
        </row>
        <row r="10694">
          <cell r="F10694">
            <v>43500</v>
          </cell>
          <cell r="G10694">
            <v>1</v>
          </cell>
          <cell r="H10694">
            <v>1899</v>
          </cell>
          <cell r="I10694">
            <v>1044</v>
          </cell>
          <cell r="J10694">
            <v>1044</v>
          </cell>
          <cell r="K10694">
            <v>1899</v>
          </cell>
        </row>
        <row r="10695">
          <cell r="F10695">
            <v>43685</v>
          </cell>
          <cell r="G10695">
            <v>4</v>
          </cell>
          <cell r="H10695">
            <v>1635</v>
          </cell>
          <cell r="I10695">
            <v>1046</v>
          </cell>
          <cell r="J10695">
            <v>4184</v>
          </cell>
          <cell r="K10695">
            <v>6540</v>
          </cell>
        </row>
        <row r="10696">
          <cell r="F10696">
            <v>43594</v>
          </cell>
          <cell r="G10696">
            <v>1</v>
          </cell>
          <cell r="H10696">
            <v>95</v>
          </cell>
          <cell r="I10696">
            <v>61</v>
          </cell>
          <cell r="J10696">
            <v>61</v>
          </cell>
          <cell r="K10696">
            <v>95</v>
          </cell>
        </row>
        <row r="10697">
          <cell r="F10697">
            <v>43827</v>
          </cell>
          <cell r="G10697">
            <v>2</v>
          </cell>
          <cell r="H10697">
            <v>290</v>
          </cell>
          <cell r="I10697">
            <v>200</v>
          </cell>
          <cell r="J10697">
            <v>400</v>
          </cell>
          <cell r="K10697">
            <v>580</v>
          </cell>
        </row>
        <row r="10698">
          <cell r="F10698">
            <v>43733</v>
          </cell>
          <cell r="G10698">
            <v>1</v>
          </cell>
          <cell r="H10698">
            <v>1671</v>
          </cell>
          <cell r="I10698">
            <v>1220</v>
          </cell>
          <cell r="J10698">
            <v>1220</v>
          </cell>
          <cell r="K10698">
            <v>1671</v>
          </cell>
        </row>
        <row r="10699">
          <cell r="F10699">
            <v>43508</v>
          </cell>
          <cell r="G10699">
            <v>1</v>
          </cell>
          <cell r="H10699">
            <v>400</v>
          </cell>
          <cell r="I10699">
            <v>208</v>
          </cell>
          <cell r="J10699">
            <v>208</v>
          </cell>
          <cell r="K10699">
            <v>400</v>
          </cell>
        </row>
        <row r="10700">
          <cell r="F10700">
            <v>43547</v>
          </cell>
          <cell r="G10700">
            <v>4</v>
          </cell>
          <cell r="H10700">
            <v>561</v>
          </cell>
          <cell r="I10700">
            <v>421</v>
          </cell>
          <cell r="J10700">
            <v>1684</v>
          </cell>
          <cell r="K10700">
            <v>2244</v>
          </cell>
        </row>
        <row r="10701">
          <cell r="F10701">
            <v>43823</v>
          </cell>
          <cell r="G10701">
            <v>2</v>
          </cell>
          <cell r="H10701">
            <v>1077</v>
          </cell>
          <cell r="I10701">
            <v>732</v>
          </cell>
          <cell r="J10701">
            <v>1464</v>
          </cell>
          <cell r="K10701">
            <v>2154</v>
          </cell>
        </row>
        <row r="10702">
          <cell r="F10702">
            <v>43602</v>
          </cell>
          <cell r="G10702">
            <v>2</v>
          </cell>
          <cell r="H10702">
            <v>356</v>
          </cell>
          <cell r="I10702">
            <v>292</v>
          </cell>
          <cell r="J10702">
            <v>584</v>
          </cell>
          <cell r="K10702">
            <v>712</v>
          </cell>
        </row>
        <row r="10703">
          <cell r="F10703">
            <v>43698</v>
          </cell>
          <cell r="G10703">
            <v>4</v>
          </cell>
          <cell r="H10703">
            <v>947</v>
          </cell>
          <cell r="I10703">
            <v>786</v>
          </cell>
          <cell r="J10703">
            <v>3144</v>
          </cell>
          <cell r="K10703">
            <v>3788</v>
          </cell>
        </row>
        <row r="10704">
          <cell r="F10704">
            <v>43689</v>
          </cell>
          <cell r="G10704">
            <v>1</v>
          </cell>
          <cell r="H10704">
            <v>1526</v>
          </cell>
          <cell r="I10704">
            <v>1251</v>
          </cell>
          <cell r="J10704">
            <v>1251</v>
          </cell>
          <cell r="K10704">
            <v>1526</v>
          </cell>
        </row>
        <row r="10705">
          <cell r="F10705">
            <v>43622</v>
          </cell>
          <cell r="G10705">
            <v>2</v>
          </cell>
          <cell r="H10705">
            <v>1522</v>
          </cell>
          <cell r="I10705">
            <v>791</v>
          </cell>
          <cell r="J10705">
            <v>1582</v>
          </cell>
          <cell r="K10705">
            <v>3044</v>
          </cell>
        </row>
        <row r="10706">
          <cell r="F10706">
            <v>43486</v>
          </cell>
          <cell r="G10706">
            <v>1</v>
          </cell>
          <cell r="H10706">
            <v>1708</v>
          </cell>
          <cell r="I10706">
            <v>871</v>
          </cell>
          <cell r="J10706">
            <v>871</v>
          </cell>
          <cell r="K10706">
            <v>1708</v>
          </cell>
        </row>
        <row r="10707">
          <cell r="F10707">
            <v>43560</v>
          </cell>
          <cell r="G10707">
            <v>1</v>
          </cell>
          <cell r="H10707">
            <v>315</v>
          </cell>
          <cell r="I10707">
            <v>208</v>
          </cell>
          <cell r="J10707">
            <v>208</v>
          </cell>
          <cell r="K10707">
            <v>315</v>
          </cell>
        </row>
        <row r="10708">
          <cell r="F10708">
            <v>43728</v>
          </cell>
          <cell r="G10708">
            <v>3</v>
          </cell>
          <cell r="H10708">
            <v>2091</v>
          </cell>
          <cell r="I10708">
            <v>1485</v>
          </cell>
          <cell r="J10708">
            <v>4455</v>
          </cell>
          <cell r="K10708">
            <v>6273</v>
          </cell>
        </row>
        <row r="10709">
          <cell r="F10709">
            <v>43779</v>
          </cell>
          <cell r="G10709">
            <v>1</v>
          </cell>
          <cell r="H10709">
            <v>35</v>
          </cell>
          <cell r="I10709">
            <v>22</v>
          </cell>
          <cell r="J10709">
            <v>22</v>
          </cell>
          <cell r="K10709">
            <v>35</v>
          </cell>
        </row>
        <row r="10710">
          <cell r="F10710">
            <v>43722</v>
          </cell>
          <cell r="G10710">
            <v>3</v>
          </cell>
          <cell r="H10710">
            <v>847</v>
          </cell>
          <cell r="I10710">
            <v>534</v>
          </cell>
          <cell r="J10710">
            <v>1602</v>
          </cell>
          <cell r="K10710">
            <v>2541</v>
          </cell>
        </row>
        <row r="10711">
          <cell r="F10711">
            <v>43779</v>
          </cell>
          <cell r="G10711">
            <v>3</v>
          </cell>
          <cell r="H10711">
            <v>136</v>
          </cell>
          <cell r="I10711">
            <v>72</v>
          </cell>
          <cell r="J10711">
            <v>216</v>
          </cell>
          <cell r="K10711">
            <v>408</v>
          </cell>
        </row>
        <row r="10712">
          <cell r="F10712">
            <v>43688</v>
          </cell>
          <cell r="G10712">
            <v>1</v>
          </cell>
          <cell r="H10712">
            <v>1526</v>
          </cell>
          <cell r="I10712">
            <v>1251</v>
          </cell>
          <cell r="J10712">
            <v>1251</v>
          </cell>
          <cell r="K10712">
            <v>1526</v>
          </cell>
        </row>
        <row r="10713">
          <cell r="F10713">
            <v>43650</v>
          </cell>
          <cell r="G10713">
            <v>1</v>
          </cell>
          <cell r="H10713">
            <v>826</v>
          </cell>
          <cell r="I10713">
            <v>562</v>
          </cell>
          <cell r="J10713">
            <v>562</v>
          </cell>
          <cell r="K10713">
            <v>826</v>
          </cell>
        </row>
        <row r="10714">
          <cell r="F10714">
            <v>43803</v>
          </cell>
          <cell r="G10714">
            <v>3</v>
          </cell>
          <cell r="H10714">
            <v>596</v>
          </cell>
          <cell r="I10714">
            <v>358</v>
          </cell>
          <cell r="J10714">
            <v>1074</v>
          </cell>
          <cell r="K10714">
            <v>1788</v>
          </cell>
        </row>
        <row r="10715">
          <cell r="F10715">
            <v>43714</v>
          </cell>
          <cell r="G10715">
            <v>1</v>
          </cell>
          <cell r="H10715">
            <v>1178</v>
          </cell>
          <cell r="I10715">
            <v>683</v>
          </cell>
          <cell r="J10715">
            <v>683</v>
          </cell>
          <cell r="K10715">
            <v>1178</v>
          </cell>
        </row>
        <row r="10716">
          <cell r="F10716">
            <v>43627</v>
          </cell>
          <cell r="G10716">
            <v>1</v>
          </cell>
          <cell r="H10716">
            <v>1414</v>
          </cell>
          <cell r="I10716">
            <v>962</v>
          </cell>
          <cell r="J10716">
            <v>962</v>
          </cell>
          <cell r="K10716">
            <v>1414</v>
          </cell>
        </row>
        <row r="10717">
          <cell r="F10717">
            <v>43782</v>
          </cell>
          <cell r="G10717">
            <v>3</v>
          </cell>
          <cell r="H10717">
            <v>181</v>
          </cell>
          <cell r="I10717">
            <v>130</v>
          </cell>
          <cell r="J10717">
            <v>390</v>
          </cell>
          <cell r="K10717">
            <v>543</v>
          </cell>
        </row>
        <row r="10718">
          <cell r="F10718">
            <v>43681</v>
          </cell>
          <cell r="G10718">
            <v>3</v>
          </cell>
          <cell r="H10718">
            <v>1638</v>
          </cell>
          <cell r="I10718">
            <v>1261</v>
          </cell>
          <cell r="J10718">
            <v>3783</v>
          </cell>
          <cell r="K10718">
            <v>4914</v>
          </cell>
        </row>
        <row r="10719">
          <cell r="F10719">
            <v>43763</v>
          </cell>
          <cell r="G10719">
            <v>1</v>
          </cell>
          <cell r="H10719">
            <v>1494</v>
          </cell>
          <cell r="I10719">
            <v>971</v>
          </cell>
          <cell r="J10719">
            <v>971</v>
          </cell>
          <cell r="K10719">
            <v>1494</v>
          </cell>
        </row>
        <row r="10720">
          <cell r="F10720">
            <v>43531</v>
          </cell>
          <cell r="G10720">
            <v>1</v>
          </cell>
          <cell r="H10720">
            <v>1812</v>
          </cell>
          <cell r="I10720">
            <v>1305</v>
          </cell>
          <cell r="J10720">
            <v>1305</v>
          </cell>
          <cell r="K10720">
            <v>1812</v>
          </cell>
        </row>
        <row r="10721">
          <cell r="F10721">
            <v>43760</v>
          </cell>
          <cell r="G10721">
            <v>2</v>
          </cell>
          <cell r="H10721">
            <v>637</v>
          </cell>
          <cell r="I10721">
            <v>389</v>
          </cell>
          <cell r="J10721">
            <v>778</v>
          </cell>
          <cell r="K10721">
            <v>1274</v>
          </cell>
        </row>
        <row r="10722">
          <cell r="F10722">
            <v>43662</v>
          </cell>
          <cell r="G10722">
            <v>3</v>
          </cell>
          <cell r="H10722">
            <v>2283</v>
          </cell>
          <cell r="I10722">
            <v>1484</v>
          </cell>
          <cell r="J10722">
            <v>4452</v>
          </cell>
          <cell r="K10722">
            <v>6849</v>
          </cell>
        </row>
        <row r="10723">
          <cell r="F10723">
            <v>43751</v>
          </cell>
          <cell r="G10723">
            <v>3</v>
          </cell>
          <cell r="H10723">
            <v>181</v>
          </cell>
          <cell r="I10723">
            <v>130</v>
          </cell>
          <cell r="J10723">
            <v>390</v>
          </cell>
          <cell r="K10723">
            <v>543</v>
          </cell>
        </row>
        <row r="10724">
          <cell r="F10724">
            <v>43577</v>
          </cell>
          <cell r="G10724">
            <v>2</v>
          </cell>
          <cell r="H10724">
            <v>378</v>
          </cell>
          <cell r="I10724">
            <v>291</v>
          </cell>
          <cell r="J10724">
            <v>582</v>
          </cell>
          <cell r="K10724">
            <v>756</v>
          </cell>
        </row>
        <row r="10725">
          <cell r="F10725">
            <v>43617</v>
          </cell>
          <cell r="G10725">
            <v>3</v>
          </cell>
          <cell r="H10725">
            <v>684</v>
          </cell>
          <cell r="I10725">
            <v>561</v>
          </cell>
          <cell r="J10725">
            <v>1683</v>
          </cell>
          <cell r="K10725">
            <v>2052</v>
          </cell>
        </row>
        <row r="10726">
          <cell r="F10726">
            <v>43541</v>
          </cell>
          <cell r="G10726">
            <v>3</v>
          </cell>
          <cell r="H10726">
            <v>458</v>
          </cell>
          <cell r="I10726">
            <v>376</v>
          </cell>
          <cell r="J10726">
            <v>1128</v>
          </cell>
          <cell r="K10726">
            <v>1374</v>
          </cell>
        </row>
        <row r="10727">
          <cell r="F10727">
            <v>43494</v>
          </cell>
          <cell r="G10727">
            <v>1</v>
          </cell>
          <cell r="H10727">
            <v>1353</v>
          </cell>
          <cell r="I10727">
            <v>947</v>
          </cell>
          <cell r="J10727">
            <v>947</v>
          </cell>
          <cell r="K10727">
            <v>1353</v>
          </cell>
        </row>
        <row r="10728">
          <cell r="F10728">
            <v>43659</v>
          </cell>
          <cell r="G10728">
            <v>4</v>
          </cell>
          <cell r="H10728">
            <v>847</v>
          </cell>
          <cell r="I10728">
            <v>534</v>
          </cell>
          <cell r="J10728">
            <v>2136</v>
          </cell>
          <cell r="K10728">
            <v>3388</v>
          </cell>
        </row>
        <row r="10729">
          <cell r="F10729">
            <v>43647</v>
          </cell>
          <cell r="G10729">
            <v>2</v>
          </cell>
          <cell r="H10729">
            <v>2091</v>
          </cell>
          <cell r="I10729">
            <v>1485</v>
          </cell>
          <cell r="J10729">
            <v>2970</v>
          </cell>
          <cell r="K10729">
            <v>4182</v>
          </cell>
        </row>
        <row r="10730">
          <cell r="F10730">
            <v>43696</v>
          </cell>
          <cell r="G10730">
            <v>1</v>
          </cell>
          <cell r="H10730">
            <v>1887</v>
          </cell>
          <cell r="I10730">
            <v>1378</v>
          </cell>
          <cell r="J10730">
            <v>1378</v>
          </cell>
          <cell r="K10730">
            <v>1887</v>
          </cell>
        </row>
        <row r="10731">
          <cell r="F10731">
            <v>43753</v>
          </cell>
          <cell r="G10731">
            <v>1</v>
          </cell>
          <cell r="H10731">
            <v>181</v>
          </cell>
          <cell r="I10731">
            <v>130</v>
          </cell>
          <cell r="J10731">
            <v>130</v>
          </cell>
          <cell r="K10731">
            <v>181</v>
          </cell>
        </row>
        <row r="10732">
          <cell r="F10732">
            <v>43506</v>
          </cell>
          <cell r="G10732">
            <v>2</v>
          </cell>
          <cell r="H10732">
            <v>1582</v>
          </cell>
          <cell r="I10732">
            <v>1234</v>
          </cell>
          <cell r="J10732">
            <v>2468</v>
          </cell>
          <cell r="K10732">
            <v>3164</v>
          </cell>
        </row>
        <row r="10733">
          <cell r="F10733">
            <v>43474</v>
          </cell>
          <cell r="G10733">
            <v>1</v>
          </cell>
          <cell r="H10733">
            <v>1522</v>
          </cell>
          <cell r="I10733">
            <v>791</v>
          </cell>
          <cell r="J10733">
            <v>791</v>
          </cell>
          <cell r="K10733">
            <v>1522</v>
          </cell>
        </row>
        <row r="10734">
          <cell r="F10734">
            <v>43815</v>
          </cell>
          <cell r="G10734">
            <v>2</v>
          </cell>
          <cell r="H10734">
            <v>112</v>
          </cell>
          <cell r="I10734">
            <v>90</v>
          </cell>
          <cell r="J10734">
            <v>180</v>
          </cell>
          <cell r="K10734">
            <v>224</v>
          </cell>
        </row>
        <row r="10735">
          <cell r="F10735">
            <v>43485</v>
          </cell>
          <cell r="G10735">
            <v>1</v>
          </cell>
          <cell r="H10735">
            <v>400</v>
          </cell>
          <cell r="I10735">
            <v>208</v>
          </cell>
          <cell r="J10735">
            <v>208</v>
          </cell>
          <cell r="K10735">
            <v>400</v>
          </cell>
        </row>
        <row r="10736">
          <cell r="F10736">
            <v>43691</v>
          </cell>
          <cell r="G10736">
            <v>2</v>
          </cell>
          <cell r="H10736">
            <v>880</v>
          </cell>
          <cell r="I10736">
            <v>634</v>
          </cell>
          <cell r="J10736">
            <v>1268</v>
          </cell>
          <cell r="K10736">
            <v>1760</v>
          </cell>
        </row>
        <row r="10737">
          <cell r="F10737">
            <v>43732</v>
          </cell>
          <cell r="G10737">
            <v>3</v>
          </cell>
          <cell r="H10737">
            <v>1639</v>
          </cell>
          <cell r="I10737">
            <v>1295</v>
          </cell>
          <cell r="J10737">
            <v>3885</v>
          </cell>
          <cell r="K10737">
            <v>4917</v>
          </cell>
        </row>
        <row r="10738">
          <cell r="F10738">
            <v>43767</v>
          </cell>
          <cell r="G10738">
            <v>1</v>
          </cell>
          <cell r="H10738">
            <v>1278</v>
          </cell>
          <cell r="I10738">
            <v>665</v>
          </cell>
          <cell r="J10738">
            <v>665</v>
          </cell>
          <cell r="K10738">
            <v>1278</v>
          </cell>
        </row>
        <row r="10739">
          <cell r="F10739">
            <v>43542</v>
          </cell>
          <cell r="G10739">
            <v>1</v>
          </cell>
          <cell r="H10739">
            <v>290</v>
          </cell>
          <cell r="I10739">
            <v>200</v>
          </cell>
          <cell r="J10739">
            <v>200</v>
          </cell>
          <cell r="K10739">
            <v>290</v>
          </cell>
        </row>
        <row r="10740">
          <cell r="F10740">
            <v>43539</v>
          </cell>
          <cell r="G10740">
            <v>1</v>
          </cell>
          <cell r="H10740">
            <v>1351</v>
          </cell>
          <cell r="I10740">
            <v>1108</v>
          </cell>
          <cell r="J10740">
            <v>1108</v>
          </cell>
          <cell r="K10740">
            <v>1351</v>
          </cell>
        </row>
        <row r="10741">
          <cell r="F10741">
            <v>43731</v>
          </cell>
          <cell r="G10741">
            <v>1</v>
          </cell>
          <cell r="H10741">
            <v>1582</v>
          </cell>
          <cell r="I10741">
            <v>1234</v>
          </cell>
          <cell r="J10741">
            <v>1234</v>
          </cell>
          <cell r="K10741">
            <v>1582</v>
          </cell>
        </row>
        <row r="10742">
          <cell r="F10742">
            <v>43597</v>
          </cell>
          <cell r="G10742">
            <v>4</v>
          </cell>
          <cell r="H10742">
            <v>112</v>
          </cell>
          <cell r="I10742">
            <v>90</v>
          </cell>
          <cell r="J10742">
            <v>360</v>
          </cell>
          <cell r="K10742">
            <v>448</v>
          </cell>
        </row>
        <row r="10743">
          <cell r="F10743">
            <v>43812</v>
          </cell>
          <cell r="G10743">
            <v>1</v>
          </cell>
          <cell r="H10743">
            <v>886</v>
          </cell>
          <cell r="I10743">
            <v>478</v>
          </cell>
          <cell r="J10743">
            <v>478</v>
          </cell>
          <cell r="K10743">
            <v>886</v>
          </cell>
        </row>
        <row r="10744">
          <cell r="F10744">
            <v>43538</v>
          </cell>
          <cell r="G10744">
            <v>1</v>
          </cell>
          <cell r="H10744">
            <v>1783</v>
          </cell>
          <cell r="I10744">
            <v>1230</v>
          </cell>
          <cell r="J10744">
            <v>1230</v>
          </cell>
          <cell r="K10744">
            <v>1783</v>
          </cell>
        </row>
        <row r="10745">
          <cell r="F10745">
            <v>43505</v>
          </cell>
          <cell r="G10745">
            <v>1</v>
          </cell>
          <cell r="H10745">
            <v>217</v>
          </cell>
          <cell r="I10745">
            <v>171</v>
          </cell>
          <cell r="J10745">
            <v>171</v>
          </cell>
          <cell r="K10745">
            <v>217</v>
          </cell>
        </row>
        <row r="10746">
          <cell r="F10746">
            <v>43642</v>
          </cell>
          <cell r="G10746">
            <v>2</v>
          </cell>
          <cell r="H10746">
            <v>1899</v>
          </cell>
          <cell r="I10746">
            <v>1044</v>
          </cell>
          <cell r="J10746">
            <v>2088</v>
          </cell>
          <cell r="K10746">
            <v>3798</v>
          </cell>
        </row>
        <row r="10747">
          <cell r="F10747">
            <v>43530</v>
          </cell>
          <cell r="G10747">
            <v>2</v>
          </cell>
          <cell r="H10747">
            <v>545</v>
          </cell>
          <cell r="I10747">
            <v>425</v>
          </cell>
          <cell r="J10747">
            <v>850</v>
          </cell>
          <cell r="K10747">
            <v>1090</v>
          </cell>
        </row>
        <row r="10748">
          <cell r="F10748">
            <v>43749</v>
          </cell>
          <cell r="G10748">
            <v>1</v>
          </cell>
          <cell r="H10748">
            <v>112</v>
          </cell>
          <cell r="I10748">
            <v>90</v>
          </cell>
          <cell r="J10748">
            <v>90</v>
          </cell>
          <cell r="K10748">
            <v>112</v>
          </cell>
        </row>
        <row r="10749">
          <cell r="F10749">
            <v>43707</v>
          </cell>
          <cell r="G10749">
            <v>1</v>
          </cell>
          <cell r="H10749">
            <v>1178</v>
          </cell>
          <cell r="I10749">
            <v>683</v>
          </cell>
          <cell r="J10749">
            <v>683</v>
          </cell>
          <cell r="K10749">
            <v>1178</v>
          </cell>
        </row>
        <row r="10750">
          <cell r="F10750">
            <v>43697</v>
          </cell>
          <cell r="G10750">
            <v>4</v>
          </cell>
          <cell r="H10750">
            <v>1639</v>
          </cell>
          <cell r="I10750">
            <v>1295</v>
          </cell>
          <cell r="J10750">
            <v>5180</v>
          </cell>
          <cell r="K10750">
            <v>6556</v>
          </cell>
        </row>
        <row r="10751">
          <cell r="F10751">
            <v>43667</v>
          </cell>
          <cell r="G10751">
            <v>1</v>
          </cell>
          <cell r="H10751">
            <v>1798</v>
          </cell>
          <cell r="I10751">
            <v>971</v>
          </cell>
          <cell r="J10751">
            <v>971</v>
          </cell>
          <cell r="K10751">
            <v>1798</v>
          </cell>
        </row>
        <row r="10752">
          <cell r="F10752">
            <v>43508</v>
          </cell>
          <cell r="G10752">
            <v>1</v>
          </cell>
          <cell r="H10752">
            <v>95</v>
          </cell>
          <cell r="I10752">
            <v>61</v>
          </cell>
          <cell r="J10752">
            <v>61</v>
          </cell>
          <cell r="K10752">
            <v>95</v>
          </cell>
        </row>
        <row r="10753">
          <cell r="F10753">
            <v>43617</v>
          </cell>
          <cell r="G10753">
            <v>1</v>
          </cell>
          <cell r="H10753">
            <v>1494</v>
          </cell>
          <cell r="I10753">
            <v>971</v>
          </cell>
          <cell r="J10753">
            <v>971</v>
          </cell>
          <cell r="K10753">
            <v>1494</v>
          </cell>
        </row>
        <row r="10754">
          <cell r="F10754">
            <v>43627</v>
          </cell>
          <cell r="G10754">
            <v>1</v>
          </cell>
          <cell r="H10754">
            <v>818</v>
          </cell>
          <cell r="I10754">
            <v>450</v>
          </cell>
          <cell r="J10754">
            <v>450</v>
          </cell>
          <cell r="K10754">
            <v>818</v>
          </cell>
        </row>
        <row r="10755">
          <cell r="F10755">
            <v>43791</v>
          </cell>
          <cell r="G10755">
            <v>2</v>
          </cell>
          <cell r="H10755">
            <v>2294</v>
          </cell>
          <cell r="I10755">
            <v>1399</v>
          </cell>
          <cell r="J10755">
            <v>2798</v>
          </cell>
          <cell r="K10755">
            <v>4588</v>
          </cell>
        </row>
        <row r="10756">
          <cell r="F10756">
            <v>43488</v>
          </cell>
          <cell r="G10756">
            <v>2</v>
          </cell>
          <cell r="H10756">
            <v>2294</v>
          </cell>
          <cell r="I10756">
            <v>1399</v>
          </cell>
          <cell r="J10756">
            <v>2798</v>
          </cell>
          <cell r="K10756">
            <v>4588</v>
          </cell>
        </row>
        <row r="10757">
          <cell r="F10757">
            <v>43471</v>
          </cell>
          <cell r="G10757">
            <v>1</v>
          </cell>
          <cell r="H10757">
            <v>800</v>
          </cell>
          <cell r="I10757">
            <v>536</v>
          </cell>
          <cell r="J10757">
            <v>536</v>
          </cell>
          <cell r="K10757">
            <v>800</v>
          </cell>
        </row>
        <row r="10758">
          <cell r="F10758">
            <v>43716</v>
          </cell>
          <cell r="G10758">
            <v>3</v>
          </cell>
          <cell r="H10758">
            <v>2283</v>
          </cell>
          <cell r="I10758">
            <v>1484</v>
          </cell>
          <cell r="J10758">
            <v>4452</v>
          </cell>
          <cell r="K10758">
            <v>6849</v>
          </cell>
        </row>
        <row r="10759">
          <cell r="F10759">
            <v>43705</v>
          </cell>
          <cell r="G10759">
            <v>3</v>
          </cell>
          <cell r="H10759">
            <v>561</v>
          </cell>
          <cell r="I10759">
            <v>421</v>
          </cell>
          <cell r="J10759">
            <v>1263</v>
          </cell>
          <cell r="K10759">
            <v>1683</v>
          </cell>
        </row>
        <row r="10760">
          <cell r="F10760">
            <v>43709</v>
          </cell>
          <cell r="G10760">
            <v>2</v>
          </cell>
          <cell r="H10760">
            <v>1862</v>
          </cell>
          <cell r="I10760">
            <v>1173</v>
          </cell>
          <cell r="J10760">
            <v>2346</v>
          </cell>
          <cell r="K10760">
            <v>3724</v>
          </cell>
        </row>
        <row r="10761">
          <cell r="F10761">
            <v>43479</v>
          </cell>
          <cell r="G10761">
            <v>1</v>
          </cell>
          <cell r="H10761">
            <v>871</v>
          </cell>
          <cell r="I10761">
            <v>540</v>
          </cell>
          <cell r="J10761">
            <v>540</v>
          </cell>
          <cell r="K10761">
            <v>871</v>
          </cell>
        </row>
        <row r="10762">
          <cell r="F10762">
            <v>43745</v>
          </cell>
          <cell r="G10762">
            <v>1</v>
          </cell>
          <cell r="H10762">
            <v>2396</v>
          </cell>
          <cell r="I10762">
            <v>1965</v>
          </cell>
          <cell r="J10762">
            <v>1965</v>
          </cell>
          <cell r="K10762">
            <v>2396</v>
          </cell>
        </row>
        <row r="10763">
          <cell r="F10763">
            <v>43711</v>
          </cell>
          <cell r="G10763">
            <v>1</v>
          </cell>
          <cell r="H10763">
            <v>378</v>
          </cell>
          <cell r="I10763">
            <v>291</v>
          </cell>
          <cell r="J10763">
            <v>291</v>
          </cell>
          <cell r="K10763">
            <v>378</v>
          </cell>
        </row>
        <row r="10764">
          <cell r="F10764">
            <v>43809</v>
          </cell>
          <cell r="G10764">
            <v>3</v>
          </cell>
          <cell r="H10764">
            <v>1353</v>
          </cell>
          <cell r="I10764">
            <v>947</v>
          </cell>
          <cell r="J10764">
            <v>2841</v>
          </cell>
          <cell r="K10764">
            <v>4059</v>
          </cell>
        </row>
        <row r="10765">
          <cell r="F10765">
            <v>43589</v>
          </cell>
          <cell r="G10765">
            <v>4</v>
          </cell>
          <cell r="H10765">
            <v>1812</v>
          </cell>
          <cell r="I10765">
            <v>1305</v>
          </cell>
          <cell r="J10765">
            <v>5220</v>
          </cell>
          <cell r="K10765">
            <v>7248</v>
          </cell>
        </row>
        <row r="10766">
          <cell r="F10766">
            <v>43489</v>
          </cell>
          <cell r="G10766">
            <v>1</v>
          </cell>
          <cell r="H10766">
            <v>584</v>
          </cell>
          <cell r="I10766">
            <v>420</v>
          </cell>
          <cell r="J10766">
            <v>420</v>
          </cell>
          <cell r="K10766">
            <v>584</v>
          </cell>
        </row>
        <row r="10767">
          <cell r="F10767">
            <v>43547</v>
          </cell>
          <cell r="G10767">
            <v>3</v>
          </cell>
          <cell r="H10767">
            <v>886</v>
          </cell>
          <cell r="I10767">
            <v>478</v>
          </cell>
          <cell r="J10767">
            <v>1434</v>
          </cell>
          <cell r="K10767">
            <v>2658</v>
          </cell>
        </row>
        <row r="10768">
          <cell r="F10768">
            <v>43560</v>
          </cell>
          <cell r="G10768">
            <v>3</v>
          </cell>
          <cell r="H10768">
            <v>556</v>
          </cell>
          <cell r="I10768">
            <v>395</v>
          </cell>
          <cell r="J10768">
            <v>1185</v>
          </cell>
          <cell r="K10768">
            <v>1668</v>
          </cell>
        </row>
        <row r="10769">
          <cell r="F10769">
            <v>43609</v>
          </cell>
          <cell r="G10769">
            <v>2</v>
          </cell>
          <cell r="H10769">
            <v>826</v>
          </cell>
          <cell r="I10769">
            <v>562</v>
          </cell>
          <cell r="J10769">
            <v>1124</v>
          </cell>
          <cell r="K10769">
            <v>1652</v>
          </cell>
        </row>
        <row r="10770">
          <cell r="F10770">
            <v>43490</v>
          </cell>
          <cell r="G10770">
            <v>4</v>
          </cell>
          <cell r="H10770">
            <v>530</v>
          </cell>
          <cell r="I10770">
            <v>424</v>
          </cell>
          <cell r="J10770">
            <v>1696</v>
          </cell>
          <cell r="K10770">
            <v>2120</v>
          </cell>
        </row>
        <row r="10771">
          <cell r="F10771">
            <v>43546</v>
          </cell>
          <cell r="G10771">
            <v>1</v>
          </cell>
          <cell r="H10771">
            <v>1351</v>
          </cell>
          <cell r="I10771">
            <v>1108</v>
          </cell>
          <cell r="J10771">
            <v>1108</v>
          </cell>
          <cell r="K10771">
            <v>1351</v>
          </cell>
        </row>
        <row r="10772">
          <cell r="F10772">
            <v>43594</v>
          </cell>
          <cell r="G10772">
            <v>4</v>
          </cell>
          <cell r="H10772">
            <v>1022</v>
          </cell>
          <cell r="I10772">
            <v>818</v>
          </cell>
          <cell r="J10772">
            <v>3272</v>
          </cell>
          <cell r="K10772">
            <v>4088</v>
          </cell>
        </row>
        <row r="10773">
          <cell r="F10773">
            <v>43553</v>
          </cell>
          <cell r="G10773">
            <v>1</v>
          </cell>
          <cell r="H10773">
            <v>596</v>
          </cell>
          <cell r="I10773">
            <v>358</v>
          </cell>
          <cell r="J10773">
            <v>358</v>
          </cell>
          <cell r="K10773">
            <v>596</v>
          </cell>
        </row>
        <row r="10774">
          <cell r="F10774">
            <v>43561</v>
          </cell>
          <cell r="G10774">
            <v>4</v>
          </cell>
          <cell r="H10774">
            <v>1522</v>
          </cell>
          <cell r="I10774">
            <v>791</v>
          </cell>
          <cell r="J10774">
            <v>3164</v>
          </cell>
          <cell r="K10774">
            <v>6088</v>
          </cell>
        </row>
        <row r="10775">
          <cell r="F10775">
            <v>43511</v>
          </cell>
          <cell r="G10775">
            <v>1</v>
          </cell>
          <cell r="H10775">
            <v>1809</v>
          </cell>
          <cell r="I10775">
            <v>1067</v>
          </cell>
          <cell r="J10775">
            <v>1067</v>
          </cell>
          <cell r="K10775">
            <v>1809</v>
          </cell>
        </row>
        <row r="10776">
          <cell r="F10776">
            <v>43537</v>
          </cell>
          <cell r="G10776">
            <v>2</v>
          </cell>
          <cell r="H10776">
            <v>1367</v>
          </cell>
          <cell r="I10776">
            <v>984</v>
          </cell>
          <cell r="J10776">
            <v>1968</v>
          </cell>
          <cell r="K10776">
            <v>2734</v>
          </cell>
        </row>
        <row r="10777">
          <cell r="F10777">
            <v>43635</v>
          </cell>
          <cell r="G10777">
            <v>2</v>
          </cell>
          <cell r="H10777">
            <v>1638</v>
          </cell>
          <cell r="I10777">
            <v>1261</v>
          </cell>
          <cell r="J10777">
            <v>2522</v>
          </cell>
          <cell r="K10777">
            <v>3276</v>
          </cell>
        </row>
        <row r="10778">
          <cell r="F10778">
            <v>43508</v>
          </cell>
          <cell r="G10778">
            <v>2</v>
          </cell>
          <cell r="H10778">
            <v>1414</v>
          </cell>
          <cell r="I10778">
            <v>962</v>
          </cell>
          <cell r="J10778">
            <v>1924</v>
          </cell>
          <cell r="K10778">
            <v>2828</v>
          </cell>
        </row>
        <row r="10779">
          <cell r="F10779">
            <v>43608</v>
          </cell>
          <cell r="G10779">
            <v>3</v>
          </cell>
          <cell r="H10779">
            <v>799</v>
          </cell>
          <cell r="I10779">
            <v>455</v>
          </cell>
          <cell r="J10779">
            <v>1365</v>
          </cell>
          <cell r="K10779">
            <v>2397</v>
          </cell>
        </row>
        <row r="10780">
          <cell r="F10780">
            <v>43759</v>
          </cell>
          <cell r="G10780">
            <v>3</v>
          </cell>
          <cell r="H10780">
            <v>203</v>
          </cell>
          <cell r="I10780">
            <v>154</v>
          </cell>
          <cell r="J10780">
            <v>462</v>
          </cell>
          <cell r="K10780">
            <v>609</v>
          </cell>
        </row>
        <row r="10781">
          <cell r="F10781">
            <v>43689</v>
          </cell>
          <cell r="G10781">
            <v>2</v>
          </cell>
          <cell r="H10781">
            <v>290</v>
          </cell>
          <cell r="I10781">
            <v>200</v>
          </cell>
          <cell r="J10781">
            <v>400</v>
          </cell>
          <cell r="K10781">
            <v>580</v>
          </cell>
        </row>
        <row r="10782">
          <cell r="F10782">
            <v>43778</v>
          </cell>
          <cell r="G10782">
            <v>1</v>
          </cell>
          <cell r="H10782">
            <v>1639</v>
          </cell>
          <cell r="I10782">
            <v>1295</v>
          </cell>
          <cell r="J10782">
            <v>1295</v>
          </cell>
          <cell r="K10782">
            <v>1639</v>
          </cell>
        </row>
        <row r="10783">
          <cell r="F10783">
            <v>43812</v>
          </cell>
          <cell r="G10783">
            <v>3</v>
          </cell>
          <cell r="H10783">
            <v>1351</v>
          </cell>
          <cell r="I10783">
            <v>1108</v>
          </cell>
          <cell r="J10783">
            <v>3324</v>
          </cell>
          <cell r="K10783">
            <v>4053</v>
          </cell>
        </row>
        <row r="10784">
          <cell r="F10784">
            <v>43642</v>
          </cell>
          <cell r="G10784">
            <v>2</v>
          </cell>
          <cell r="H10784">
            <v>1798</v>
          </cell>
          <cell r="I10784">
            <v>971</v>
          </cell>
          <cell r="J10784">
            <v>1942</v>
          </cell>
          <cell r="K10784">
            <v>3596</v>
          </cell>
        </row>
        <row r="10785">
          <cell r="F10785">
            <v>43651</v>
          </cell>
          <cell r="G10785">
            <v>1</v>
          </cell>
          <cell r="H10785">
            <v>1526</v>
          </cell>
          <cell r="I10785">
            <v>1251</v>
          </cell>
          <cell r="J10785">
            <v>1251</v>
          </cell>
          <cell r="K10785">
            <v>1526</v>
          </cell>
        </row>
        <row r="10786">
          <cell r="F10786">
            <v>43487</v>
          </cell>
          <cell r="G10786">
            <v>2</v>
          </cell>
          <cell r="H10786">
            <v>603</v>
          </cell>
          <cell r="I10786">
            <v>416</v>
          </cell>
          <cell r="J10786">
            <v>832</v>
          </cell>
          <cell r="K10786">
            <v>1206</v>
          </cell>
        </row>
        <row r="10787">
          <cell r="F10787">
            <v>43629</v>
          </cell>
          <cell r="G10787">
            <v>1</v>
          </cell>
          <cell r="H10787">
            <v>2410</v>
          </cell>
          <cell r="I10787">
            <v>1518</v>
          </cell>
          <cell r="J10787">
            <v>1518</v>
          </cell>
          <cell r="K10787">
            <v>2410</v>
          </cell>
        </row>
        <row r="10788">
          <cell r="F10788">
            <v>43518</v>
          </cell>
          <cell r="G10788">
            <v>3</v>
          </cell>
          <cell r="H10788">
            <v>2182</v>
          </cell>
          <cell r="I10788">
            <v>1200</v>
          </cell>
          <cell r="J10788">
            <v>3600</v>
          </cell>
          <cell r="K10788">
            <v>6546</v>
          </cell>
        </row>
        <row r="10789">
          <cell r="F10789">
            <v>43610</v>
          </cell>
          <cell r="G10789">
            <v>4</v>
          </cell>
          <cell r="H10789">
            <v>1467</v>
          </cell>
          <cell r="I10789">
            <v>807</v>
          </cell>
          <cell r="J10789">
            <v>3228</v>
          </cell>
          <cell r="K10789">
            <v>5868</v>
          </cell>
        </row>
        <row r="10790">
          <cell r="F10790">
            <v>43573</v>
          </cell>
          <cell r="G10790">
            <v>1</v>
          </cell>
          <cell r="H10790">
            <v>1500</v>
          </cell>
          <cell r="I10790">
            <v>900</v>
          </cell>
          <cell r="J10790">
            <v>900</v>
          </cell>
          <cell r="K10790">
            <v>1500</v>
          </cell>
        </row>
        <row r="10791">
          <cell r="F10791">
            <v>43728</v>
          </cell>
          <cell r="G10791">
            <v>1</v>
          </cell>
          <cell r="H10791">
            <v>2391</v>
          </cell>
          <cell r="I10791">
            <v>1291</v>
          </cell>
          <cell r="J10791">
            <v>1291</v>
          </cell>
          <cell r="K10791">
            <v>2391</v>
          </cell>
        </row>
        <row r="10792">
          <cell r="F10792">
            <v>43636</v>
          </cell>
          <cell r="G10792">
            <v>2</v>
          </cell>
          <cell r="H10792">
            <v>2353</v>
          </cell>
          <cell r="I10792">
            <v>1788</v>
          </cell>
          <cell r="J10792">
            <v>3576</v>
          </cell>
          <cell r="K10792">
            <v>4706</v>
          </cell>
        </row>
        <row r="10793">
          <cell r="F10793">
            <v>43578</v>
          </cell>
          <cell r="G10793">
            <v>1</v>
          </cell>
          <cell r="H10793">
            <v>2241</v>
          </cell>
          <cell r="I10793">
            <v>1367</v>
          </cell>
          <cell r="J10793">
            <v>1367</v>
          </cell>
          <cell r="K10793">
            <v>2241</v>
          </cell>
        </row>
        <row r="10794">
          <cell r="F10794">
            <v>43657</v>
          </cell>
          <cell r="G10794">
            <v>4</v>
          </cell>
          <cell r="H10794">
            <v>637</v>
          </cell>
          <cell r="I10794">
            <v>389</v>
          </cell>
          <cell r="J10794">
            <v>1556</v>
          </cell>
          <cell r="K10794">
            <v>2548</v>
          </cell>
        </row>
        <row r="10795">
          <cell r="F10795">
            <v>43479</v>
          </cell>
          <cell r="G10795">
            <v>2</v>
          </cell>
          <cell r="H10795">
            <v>2495</v>
          </cell>
          <cell r="I10795">
            <v>1896</v>
          </cell>
          <cell r="J10795">
            <v>3792</v>
          </cell>
          <cell r="K10795">
            <v>4990</v>
          </cell>
        </row>
        <row r="10796">
          <cell r="F10796">
            <v>43721</v>
          </cell>
          <cell r="G10796">
            <v>3</v>
          </cell>
          <cell r="H10796">
            <v>112</v>
          </cell>
          <cell r="I10796">
            <v>90</v>
          </cell>
          <cell r="J10796">
            <v>270</v>
          </cell>
          <cell r="K10796">
            <v>336</v>
          </cell>
        </row>
        <row r="10797">
          <cell r="F10797">
            <v>43615</v>
          </cell>
          <cell r="G10797">
            <v>1</v>
          </cell>
          <cell r="H10797">
            <v>136</v>
          </cell>
          <cell r="I10797">
            <v>72</v>
          </cell>
          <cell r="J10797">
            <v>72</v>
          </cell>
          <cell r="K10797">
            <v>136</v>
          </cell>
        </row>
        <row r="10798">
          <cell r="F10798">
            <v>43713</v>
          </cell>
          <cell r="G10798">
            <v>4</v>
          </cell>
          <cell r="H10798">
            <v>818</v>
          </cell>
          <cell r="I10798">
            <v>450</v>
          </cell>
          <cell r="J10798">
            <v>1800</v>
          </cell>
          <cell r="K10798">
            <v>3272</v>
          </cell>
        </row>
        <row r="10799">
          <cell r="F10799">
            <v>43789</v>
          </cell>
          <cell r="G10799">
            <v>2</v>
          </cell>
          <cell r="H10799">
            <v>1414</v>
          </cell>
          <cell r="I10799">
            <v>962</v>
          </cell>
          <cell r="J10799">
            <v>1924</v>
          </cell>
          <cell r="K10799">
            <v>2828</v>
          </cell>
        </row>
        <row r="10800">
          <cell r="F10800">
            <v>43496</v>
          </cell>
          <cell r="G10800">
            <v>1</v>
          </cell>
          <cell r="H10800">
            <v>2396</v>
          </cell>
          <cell r="I10800">
            <v>1965</v>
          </cell>
          <cell r="J10800">
            <v>1965</v>
          </cell>
          <cell r="K10800">
            <v>2396</v>
          </cell>
        </row>
        <row r="10801">
          <cell r="F10801">
            <v>43754</v>
          </cell>
          <cell r="G10801">
            <v>1</v>
          </cell>
          <cell r="H10801">
            <v>1889</v>
          </cell>
          <cell r="I10801">
            <v>945</v>
          </cell>
          <cell r="J10801">
            <v>945</v>
          </cell>
          <cell r="K10801">
            <v>1889</v>
          </cell>
        </row>
        <row r="10802">
          <cell r="F10802">
            <v>43671</v>
          </cell>
          <cell r="G10802">
            <v>1</v>
          </cell>
          <cell r="H10802">
            <v>2410</v>
          </cell>
          <cell r="I10802">
            <v>1518</v>
          </cell>
          <cell r="J10802">
            <v>1518</v>
          </cell>
          <cell r="K10802">
            <v>2410</v>
          </cell>
        </row>
        <row r="10803">
          <cell r="F10803">
            <v>43826</v>
          </cell>
          <cell r="G10803">
            <v>3</v>
          </cell>
          <cell r="H10803">
            <v>2464</v>
          </cell>
          <cell r="I10803">
            <v>1774</v>
          </cell>
          <cell r="J10803">
            <v>5322</v>
          </cell>
          <cell r="K10803">
            <v>7392</v>
          </cell>
        </row>
        <row r="10804">
          <cell r="F10804">
            <v>43787</v>
          </cell>
          <cell r="G10804">
            <v>2</v>
          </cell>
          <cell r="H10804">
            <v>603</v>
          </cell>
          <cell r="I10804">
            <v>416</v>
          </cell>
          <cell r="J10804">
            <v>832</v>
          </cell>
          <cell r="K10804">
            <v>1206</v>
          </cell>
        </row>
        <row r="10805">
          <cell r="F10805">
            <v>43606</v>
          </cell>
          <cell r="G10805">
            <v>2</v>
          </cell>
          <cell r="H10805">
            <v>603</v>
          </cell>
          <cell r="I10805">
            <v>416</v>
          </cell>
          <cell r="J10805">
            <v>832</v>
          </cell>
          <cell r="K10805">
            <v>1206</v>
          </cell>
        </row>
        <row r="10806">
          <cell r="F10806">
            <v>43491</v>
          </cell>
          <cell r="G10806">
            <v>3</v>
          </cell>
          <cell r="H10806">
            <v>1351</v>
          </cell>
          <cell r="I10806">
            <v>1108</v>
          </cell>
          <cell r="J10806">
            <v>3324</v>
          </cell>
          <cell r="K10806">
            <v>4053</v>
          </cell>
        </row>
        <row r="10807">
          <cell r="F10807">
            <v>43595</v>
          </cell>
          <cell r="G10807">
            <v>2</v>
          </cell>
          <cell r="H10807">
            <v>1077</v>
          </cell>
          <cell r="I10807">
            <v>732</v>
          </cell>
          <cell r="J10807">
            <v>1464</v>
          </cell>
          <cell r="K10807">
            <v>2154</v>
          </cell>
        </row>
        <row r="10808">
          <cell r="F10808">
            <v>43569</v>
          </cell>
          <cell r="G10808">
            <v>3</v>
          </cell>
          <cell r="H10808">
            <v>826</v>
          </cell>
          <cell r="I10808">
            <v>562</v>
          </cell>
          <cell r="J10808">
            <v>1686</v>
          </cell>
          <cell r="K10808">
            <v>2478</v>
          </cell>
        </row>
        <row r="10809">
          <cell r="F10809">
            <v>43820</v>
          </cell>
          <cell r="G10809">
            <v>4</v>
          </cell>
          <cell r="H10809">
            <v>817</v>
          </cell>
          <cell r="I10809">
            <v>409</v>
          </cell>
          <cell r="J10809">
            <v>1636</v>
          </cell>
          <cell r="K10809">
            <v>3268</v>
          </cell>
        </row>
        <row r="10810">
          <cell r="F10810">
            <v>43596</v>
          </cell>
          <cell r="G10810">
            <v>3</v>
          </cell>
          <cell r="H10810">
            <v>1522</v>
          </cell>
          <cell r="I10810">
            <v>791</v>
          </cell>
          <cell r="J10810">
            <v>2373</v>
          </cell>
          <cell r="K10810">
            <v>4566</v>
          </cell>
        </row>
        <row r="10811">
          <cell r="F10811">
            <v>43560</v>
          </cell>
          <cell r="G10811">
            <v>3</v>
          </cell>
          <cell r="H10811">
            <v>817</v>
          </cell>
          <cell r="I10811">
            <v>409</v>
          </cell>
          <cell r="J10811">
            <v>1227</v>
          </cell>
          <cell r="K10811">
            <v>2451</v>
          </cell>
        </row>
        <row r="10812">
          <cell r="F10812">
            <v>43680</v>
          </cell>
          <cell r="G10812">
            <v>3</v>
          </cell>
          <cell r="H10812">
            <v>871</v>
          </cell>
          <cell r="I10812">
            <v>540</v>
          </cell>
          <cell r="J10812">
            <v>1620</v>
          </cell>
          <cell r="K10812">
            <v>2613</v>
          </cell>
        </row>
        <row r="10813">
          <cell r="F10813">
            <v>43475</v>
          </cell>
          <cell r="G10813">
            <v>1</v>
          </cell>
          <cell r="H10813">
            <v>1414</v>
          </cell>
          <cell r="I10813">
            <v>962</v>
          </cell>
          <cell r="J10813">
            <v>962</v>
          </cell>
          <cell r="K10813">
            <v>1414</v>
          </cell>
        </row>
        <row r="10814">
          <cell r="F10814">
            <v>43817</v>
          </cell>
          <cell r="G10814">
            <v>4</v>
          </cell>
          <cell r="H10814">
            <v>530</v>
          </cell>
          <cell r="I10814">
            <v>435</v>
          </cell>
          <cell r="J10814">
            <v>1740</v>
          </cell>
          <cell r="K10814">
            <v>2120</v>
          </cell>
        </row>
        <row r="10815">
          <cell r="F10815">
            <v>43506</v>
          </cell>
          <cell r="G10815">
            <v>2</v>
          </cell>
          <cell r="H10815">
            <v>1338</v>
          </cell>
          <cell r="I10815">
            <v>682</v>
          </cell>
          <cell r="J10815">
            <v>1364</v>
          </cell>
          <cell r="K10815">
            <v>2676</v>
          </cell>
        </row>
        <row r="10816">
          <cell r="F10816">
            <v>43574</v>
          </cell>
          <cell r="G10816">
            <v>1</v>
          </cell>
          <cell r="H10816">
            <v>545</v>
          </cell>
          <cell r="I10816">
            <v>425</v>
          </cell>
          <cell r="J10816">
            <v>425</v>
          </cell>
          <cell r="K10816">
            <v>545</v>
          </cell>
        </row>
        <row r="10817">
          <cell r="F10817">
            <v>43579</v>
          </cell>
          <cell r="G10817">
            <v>1</v>
          </cell>
          <cell r="H10817">
            <v>123</v>
          </cell>
          <cell r="I10817">
            <v>84</v>
          </cell>
          <cell r="J10817">
            <v>84</v>
          </cell>
          <cell r="K10817">
            <v>123</v>
          </cell>
        </row>
        <row r="10818">
          <cell r="F10818">
            <v>43746</v>
          </cell>
          <cell r="G10818">
            <v>1</v>
          </cell>
          <cell r="H10818">
            <v>2464</v>
          </cell>
          <cell r="I10818">
            <v>1774</v>
          </cell>
          <cell r="J10818">
            <v>1774</v>
          </cell>
          <cell r="K10818">
            <v>2464</v>
          </cell>
        </row>
        <row r="10819">
          <cell r="F10819">
            <v>43777</v>
          </cell>
          <cell r="G10819">
            <v>1</v>
          </cell>
          <cell r="H10819">
            <v>1467</v>
          </cell>
          <cell r="I10819">
            <v>807</v>
          </cell>
          <cell r="J10819">
            <v>807</v>
          </cell>
          <cell r="K10819">
            <v>1467</v>
          </cell>
        </row>
        <row r="10820">
          <cell r="F10820">
            <v>43622</v>
          </cell>
          <cell r="G10820">
            <v>2</v>
          </cell>
          <cell r="H10820">
            <v>667</v>
          </cell>
          <cell r="I10820">
            <v>387</v>
          </cell>
          <cell r="J10820">
            <v>774</v>
          </cell>
          <cell r="K10820">
            <v>1334</v>
          </cell>
        </row>
        <row r="10821">
          <cell r="F10821">
            <v>43610</v>
          </cell>
          <cell r="G10821">
            <v>1</v>
          </cell>
          <cell r="H10821">
            <v>603</v>
          </cell>
          <cell r="I10821">
            <v>416</v>
          </cell>
          <cell r="J10821">
            <v>416</v>
          </cell>
          <cell r="K10821">
            <v>603</v>
          </cell>
        </row>
        <row r="10822">
          <cell r="F10822">
            <v>43639</v>
          </cell>
          <cell r="G10822">
            <v>2</v>
          </cell>
          <cell r="H10822">
            <v>818</v>
          </cell>
          <cell r="I10822">
            <v>450</v>
          </cell>
          <cell r="J10822">
            <v>900</v>
          </cell>
          <cell r="K10822">
            <v>1636</v>
          </cell>
        </row>
        <row r="10823">
          <cell r="F10823">
            <v>43537</v>
          </cell>
          <cell r="G10823">
            <v>1</v>
          </cell>
          <cell r="H10823">
            <v>368</v>
          </cell>
          <cell r="I10823">
            <v>294</v>
          </cell>
          <cell r="J10823">
            <v>294</v>
          </cell>
          <cell r="K10823">
            <v>368</v>
          </cell>
        </row>
        <row r="10824">
          <cell r="F10824">
            <v>43491</v>
          </cell>
          <cell r="G10824">
            <v>3</v>
          </cell>
          <cell r="H10824">
            <v>2396</v>
          </cell>
          <cell r="I10824">
            <v>1965</v>
          </cell>
          <cell r="J10824">
            <v>5895</v>
          </cell>
          <cell r="K10824">
            <v>7188</v>
          </cell>
        </row>
        <row r="10825">
          <cell r="F10825">
            <v>43825</v>
          </cell>
          <cell r="G10825">
            <v>1</v>
          </cell>
          <cell r="H10825">
            <v>1052</v>
          </cell>
          <cell r="I10825">
            <v>589</v>
          </cell>
          <cell r="J10825">
            <v>589</v>
          </cell>
          <cell r="K10825">
            <v>1052</v>
          </cell>
        </row>
        <row r="10826">
          <cell r="F10826">
            <v>43701</v>
          </cell>
          <cell r="G10826">
            <v>1</v>
          </cell>
          <cell r="H10826">
            <v>123</v>
          </cell>
          <cell r="I10826">
            <v>84</v>
          </cell>
          <cell r="J10826">
            <v>84</v>
          </cell>
          <cell r="K10826">
            <v>123</v>
          </cell>
        </row>
        <row r="10827">
          <cell r="F10827">
            <v>43819</v>
          </cell>
          <cell r="G10827">
            <v>4</v>
          </cell>
          <cell r="H10827">
            <v>1414</v>
          </cell>
          <cell r="I10827">
            <v>962</v>
          </cell>
          <cell r="J10827">
            <v>3848</v>
          </cell>
          <cell r="K10827">
            <v>5656</v>
          </cell>
        </row>
        <row r="10828">
          <cell r="F10828">
            <v>43545</v>
          </cell>
          <cell r="G10828">
            <v>1</v>
          </cell>
          <cell r="H10828">
            <v>2182</v>
          </cell>
          <cell r="I10828">
            <v>1200</v>
          </cell>
          <cell r="J10828">
            <v>1200</v>
          </cell>
          <cell r="K10828">
            <v>2182</v>
          </cell>
        </row>
        <row r="10829">
          <cell r="F10829">
            <v>43715</v>
          </cell>
          <cell r="G10829">
            <v>1</v>
          </cell>
          <cell r="H10829">
            <v>1178</v>
          </cell>
          <cell r="I10829">
            <v>683</v>
          </cell>
          <cell r="J10829">
            <v>683</v>
          </cell>
          <cell r="K10829">
            <v>1178</v>
          </cell>
        </row>
        <row r="10830">
          <cell r="F10830">
            <v>43775</v>
          </cell>
          <cell r="G10830">
            <v>1</v>
          </cell>
          <cell r="H10830">
            <v>1582</v>
          </cell>
          <cell r="I10830">
            <v>1234</v>
          </cell>
          <cell r="J10830">
            <v>1234</v>
          </cell>
          <cell r="K10830">
            <v>1582</v>
          </cell>
        </row>
        <row r="10831">
          <cell r="F10831">
            <v>43600</v>
          </cell>
          <cell r="G10831">
            <v>1</v>
          </cell>
          <cell r="H10831">
            <v>356</v>
          </cell>
          <cell r="I10831">
            <v>292</v>
          </cell>
          <cell r="J10831">
            <v>292</v>
          </cell>
          <cell r="K10831">
            <v>356</v>
          </cell>
        </row>
        <row r="10832">
          <cell r="F10832">
            <v>43709</v>
          </cell>
          <cell r="G10832">
            <v>1</v>
          </cell>
          <cell r="H10832">
            <v>203</v>
          </cell>
          <cell r="I10832">
            <v>154</v>
          </cell>
          <cell r="J10832">
            <v>154</v>
          </cell>
          <cell r="K10832">
            <v>203</v>
          </cell>
        </row>
        <row r="10833">
          <cell r="F10833">
            <v>43682</v>
          </cell>
          <cell r="G10833">
            <v>3</v>
          </cell>
          <cell r="H10833">
            <v>2294</v>
          </cell>
          <cell r="I10833">
            <v>1399</v>
          </cell>
          <cell r="J10833">
            <v>4197</v>
          </cell>
          <cell r="K10833">
            <v>6882</v>
          </cell>
        </row>
        <row r="10834">
          <cell r="F10834">
            <v>43608</v>
          </cell>
          <cell r="G10834">
            <v>4</v>
          </cell>
          <cell r="H10834">
            <v>530</v>
          </cell>
          <cell r="I10834">
            <v>424</v>
          </cell>
          <cell r="J10834">
            <v>1696</v>
          </cell>
          <cell r="K10834">
            <v>2120</v>
          </cell>
        </row>
        <row r="10835">
          <cell r="F10835">
            <v>43813</v>
          </cell>
          <cell r="G10835">
            <v>2</v>
          </cell>
          <cell r="H10835">
            <v>2241</v>
          </cell>
          <cell r="I10835">
            <v>1367</v>
          </cell>
          <cell r="J10835">
            <v>2734</v>
          </cell>
          <cell r="K10835">
            <v>4482</v>
          </cell>
        </row>
        <row r="10836">
          <cell r="F10836">
            <v>43479</v>
          </cell>
          <cell r="G10836">
            <v>3</v>
          </cell>
          <cell r="H10836">
            <v>1522</v>
          </cell>
          <cell r="I10836">
            <v>791</v>
          </cell>
          <cell r="J10836">
            <v>2373</v>
          </cell>
          <cell r="K10836">
            <v>4566</v>
          </cell>
        </row>
        <row r="10837">
          <cell r="F10837">
            <v>43808</v>
          </cell>
          <cell r="G10837">
            <v>3</v>
          </cell>
          <cell r="H10837">
            <v>1899</v>
          </cell>
          <cell r="I10837">
            <v>1044</v>
          </cell>
          <cell r="J10837">
            <v>3132</v>
          </cell>
          <cell r="K10837">
            <v>5697</v>
          </cell>
        </row>
        <row r="10838">
          <cell r="F10838">
            <v>43487</v>
          </cell>
          <cell r="G10838">
            <v>4</v>
          </cell>
          <cell r="H10838">
            <v>1278</v>
          </cell>
          <cell r="I10838">
            <v>665</v>
          </cell>
          <cell r="J10838">
            <v>2660</v>
          </cell>
          <cell r="K10838">
            <v>5112</v>
          </cell>
        </row>
        <row r="10839">
          <cell r="F10839">
            <v>43702</v>
          </cell>
          <cell r="G10839">
            <v>4</v>
          </cell>
          <cell r="H10839">
            <v>2257</v>
          </cell>
          <cell r="I10839">
            <v>1535</v>
          </cell>
          <cell r="J10839">
            <v>6140</v>
          </cell>
          <cell r="K10839">
            <v>9028</v>
          </cell>
        </row>
        <row r="10840">
          <cell r="F10840">
            <v>43753</v>
          </cell>
          <cell r="G10840">
            <v>3</v>
          </cell>
          <cell r="H10840">
            <v>826</v>
          </cell>
          <cell r="I10840">
            <v>562</v>
          </cell>
          <cell r="J10840">
            <v>1686</v>
          </cell>
          <cell r="K10840">
            <v>2478</v>
          </cell>
        </row>
        <row r="10841">
          <cell r="F10841">
            <v>43817</v>
          </cell>
          <cell r="G10841">
            <v>1</v>
          </cell>
          <cell r="H10841">
            <v>1414</v>
          </cell>
          <cell r="I10841">
            <v>962</v>
          </cell>
          <cell r="J10841">
            <v>962</v>
          </cell>
          <cell r="K10841">
            <v>1414</v>
          </cell>
        </row>
        <row r="10842">
          <cell r="F10842">
            <v>43708</v>
          </cell>
          <cell r="G10842">
            <v>1</v>
          </cell>
          <cell r="H10842">
            <v>637</v>
          </cell>
          <cell r="I10842">
            <v>389</v>
          </cell>
          <cell r="J10842">
            <v>389</v>
          </cell>
          <cell r="K10842">
            <v>637</v>
          </cell>
        </row>
        <row r="10843">
          <cell r="F10843">
            <v>43604</v>
          </cell>
          <cell r="G10843">
            <v>1</v>
          </cell>
          <cell r="H10843">
            <v>1708</v>
          </cell>
          <cell r="I10843">
            <v>871</v>
          </cell>
          <cell r="J10843">
            <v>871</v>
          </cell>
          <cell r="K10843">
            <v>1708</v>
          </cell>
        </row>
        <row r="10844">
          <cell r="F10844">
            <v>43756</v>
          </cell>
          <cell r="G10844">
            <v>4</v>
          </cell>
          <cell r="H10844">
            <v>2141</v>
          </cell>
          <cell r="I10844">
            <v>1777</v>
          </cell>
          <cell r="J10844">
            <v>7108</v>
          </cell>
          <cell r="K10844">
            <v>8564</v>
          </cell>
        </row>
        <row r="10845">
          <cell r="F10845">
            <v>43714</v>
          </cell>
          <cell r="G10845">
            <v>2</v>
          </cell>
          <cell r="H10845">
            <v>1848</v>
          </cell>
          <cell r="I10845">
            <v>1294</v>
          </cell>
          <cell r="J10845">
            <v>2588</v>
          </cell>
          <cell r="K10845">
            <v>3696</v>
          </cell>
        </row>
        <row r="10846">
          <cell r="F10846">
            <v>43583</v>
          </cell>
          <cell r="G10846">
            <v>1</v>
          </cell>
          <cell r="H10846">
            <v>127</v>
          </cell>
          <cell r="I10846">
            <v>79</v>
          </cell>
          <cell r="J10846">
            <v>79</v>
          </cell>
          <cell r="K10846">
            <v>127</v>
          </cell>
        </row>
        <row r="10847">
          <cell r="F10847">
            <v>43812</v>
          </cell>
          <cell r="G10847">
            <v>1</v>
          </cell>
          <cell r="H10847">
            <v>1414</v>
          </cell>
          <cell r="I10847">
            <v>962</v>
          </cell>
          <cell r="J10847">
            <v>962</v>
          </cell>
          <cell r="K10847">
            <v>1414</v>
          </cell>
        </row>
        <row r="10848">
          <cell r="F10848">
            <v>43511</v>
          </cell>
          <cell r="G10848">
            <v>3</v>
          </cell>
          <cell r="H10848">
            <v>95</v>
          </cell>
          <cell r="I10848">
            <v>61</v>
          </cell>
          <cell r="J10848">
            <v>183</v>
          </cell>
          <cell r="K10848">
            <v>285</v>
          </cell>
        </row>
        <row r="10849">
          <cell r="F10849">
            <v>43577</v>
          </cell>
          <cell r="G10849">
            <v>1</v>
          </cell>
          <cell r="H10849">
            <v>1708</v>
          </cell>
          <cell r="I10849">
            <v>871</v>
          </cell>
          <cell r="J10849">
            <v>871</v>
          </cell>
          <cell r="K10849">
            <v>1708</v>
          </cell>
        </row>
        <row r="10850">
          <cell r="F10850">
            <v>43522</v>
          </cell>
          <cell r="G10850">
            <v>3</v>
          </cell>
          <cell r="H10850">
            <v>1899</v>
          </cell>
          <cell r="I10850">
            <v>1044</v>
          </cell>
          <cell r="J10850">
            <v>3132</v>
          </cell>
          <cell r="K10850">
            <v>5697</v>
          </cell>
        </row>
        <row r="10851">
          <cell r="F10851">
            <v>43737</v>
          </cell>
          <cell r="G10851">
            <v>1</v>
          </cell>
          <cell r="H10851">
            <v>947</v>
          </cell>
          <cell r="I10851">
            <v>786</v>
          </cell>
          <cell r="J10851">
            <v>786</v>
          </cell>
          <cell r="K10851">
            <v>947</v>
          </cell>
        </row>
        <row r="10852">
          <cell r="F10852">
            <v>43795</v>
          </cell>
          <cell r="G10852">
            <v>3</v>
          </cell>
          <cell r="H10852">
            <v>1638</v>
          </cell>
          <cell r="I10852">
            <v>1261</v>
          </cell>
          <cell r="J10852">
            <v>3783</v>
          </cell>
          <cell r="K10852">
            <v>4914</v>
          </cell>
        </row>
        <row r="10853">
          <cell r="F10853">
            <v>43636</v>
          </cell>
          <cell r="G10853">
            <v>4</v>
          </cell>
          <cell r="H10853">
            <v>545</v>
          </cell>
          <cell r="I10853">
            <v>425</v>
          </cell>
          <cell r="J10853">
            <v>1700</v>
          </cell>
          <cell r="K10853">
            <v>2180</v>
          </cell>
        </row>
        <row r="10854">
          <cell r="F10854">
            <v>43815</v>
          </cell>
          <cell r="G10854">
            <v>1</v>
          </cell>
          <cell r="H10854">
            <v>123</v>
          </cell>
          <cell r="I10854">
            <v>84</v>
          </cell>
          <cell r="J10854">
            <v>84</v>
          </cell>
          <cell r="K10854">
            <v>123</v>
          </cell>
        </row>
        <row r="10855">
          <cell r="F10855">
            <v>43630</v>
          </cell>
          <cell r="G10855">
            <v>3</v>
          </cell>
          <cell r="H10855">
            <v>2410</v>
          </cell>
          <cell r="I10855">
            <v>1518</v>
          </cell>
          <cell r="J10855">
            <v>4554</v>
          </cell>
          <cell r="K10855">
            <v>7230</v>
          </cell>
        </row>
        <row r="10856">
          <cell r="F10856">
            <v>43559</v>
          </cell>
          <cell r="G10856">
            <v>1</v>
          </cell>
          <cell r="H10856">
            <v>400</v>
          </cell>
          <cell r="I10856">
            <v>208</v>
          </cell>
          <cell r="J10856">
            <v>208</v>
          </cell>
          <cell r="K10856">
            <v>400</v>
          </cell>
        </row>
        <row r="10857">
          <cell r="F10857">
            <v>43476</v>
          </cell>
          <cell r="G10857">
            <v>2</v>
          </cell>
          <cell r="H10857">
            <v>771</v>
          </cell>
          <cell r="I10857">
            <v>648</v>
          </cell>
          <cell r="J10857">
            <v>1296</v>
          </cell>
          <cell r="K10857">
            <v>1542</v>
          </cell>
        </row>
        <row r="10858">
          <cell r="F10858">
            <v>43528</v>
          </cell>
          <cell r="G10858">
            <v>1</v>
          </cell>
          <cell r="H10858">
            <v>1635</v>
          </cell>
          <cell r="I10858">
            <v>1046</v>
          </cell>
          <cell r="J10858">
            <v>1046</v>
          </cell>
          <cell r="K10858">
            <v>1635</v>
          </cell>
        </row>
        <row r="10859">
          <cell r="F10859">
            <v>43616</v>
          </cell>
          <cell r="G10859">
            <v>2</v>
          </cell>
          <cell r="H10859">
            <v>2495</v>
          </cell>
          <cell r="I10859">
            <v>1896</v>
          </cell>
          <cell r="J10859">
            <v>3792</v>
          </cell>
          <cell r="K10859">
            <v>4990</v>
          </cell>
        </row>
        <row r="10860">
          <cell r="F10860">
            <v>43558</v>
          </cell>
          <cell r="G10860">
            <v>1</v>
          </cell>
          <cell r="H10860">
            <v>826</v>
          </cell>
          <cell r="I10860">
            <v>562</v>
          </cell>
          <cell r="J10860">
            <v>562</v>
          </cell>
          <cell r="K10860">
            <v>826</v>
          </cell>
        </row>
        <row r="10861">
          <cell r="F10861">
            <v>43483</v>
          </cell>
          <cell r="G10861">
            <v>1</v>
          </cell>
          <cell r="H10861">
            <v>847</v>
          </cell>
          <cell r="I10861">
            <v>534</v>
          </cell>
          <cell r="J10861">
            <v>534</v>
          </cell>
          <cell r="K10861">
            <v>847</v>
          </cell>
        </row>
        <row r="10862">
          <cell r="F10862">
            <v>43527</v>
          </cell>
          <cell r="G10862">
            <v>1</v>
          </cell>
          <cell r="H10862">
            <v>1351</v>
          </cell>
          <cell r="I10862">
            <v>1108</v>
          </cell>
          <cell r="J10862">
            <v>1108</v>
          </cell>
          <cell r="K10862">
            <v>1351</v>
          </cell>
        </row>
        <row r="10863">
          <cell r="F10863">
            <v>43470</v>
          </cell>
          <cell r="G10863">
            <v>3</v>
          </cell>
          <cell r="H10863">
            <v>2410</v>
          </cell>
          <cell r="I10863">
            <v>1518</v>
          </cell>
          <cell r="J10863">
            <v>4554</v>
          </cell>
          <cell r="K10863">
            <v>7230</v>
          </cell>
        </row>
        <row r="10864">
          <cell r="F10864">
            <v>43583</v>
          </cell>
          <cell r="G10864">
            <v>1</v>
          </cell>
          <cell r="H10864">
            <v>1887</v>
          </cell>
          <cell r="I10864">
            <v>1378</v>
          </cell>
          <cell r="J10864">
            <v>1378</v>
          </cell>
          <cell r="K10864">
            <v>1887</v>
          </cell>
        </row>
        <row r="10865">
          <cell r="F10865">
            <v>43729</v>
          </cell>
          <cell r="G10865">
            <v>4</v>
          </cell>
          <cell r="H10865">
            <v>1338</v>
          </cell>
          <cell r="I10865">
            <v>682</v>
          </cell>
          <cell r="J10865">
            <v>2728</v>
          </cell>
          <cell r="K10865">
            <v>5352</v>
          </cell>
        </row>
        <row r="10866">
          <cell r="F10866">
            <v>43559</v>
          </cell>
          <cell r="G10866">
            <v>1</v>
          </cell>
          <cell r="H10866">
            <v>95</v>
          </cell>
          <cell r="I10866">
            <v>61</v>
          </cell>
          <cell r="J10866">
            <v>61</v>
          </cell>
          <cell r="K10866">
            <v>95</v>
          </cell>
        </row>
        <row r="10867">
          <cell r="F10867">
            <v>43512</v>
          </cell>
          <cell r="G10867">
            <v>1</v>
          </cell>
          <cell r="H10867">
            <v>1899</v>
          </cell>
          <cell r="I10867">
            <v>1044</v>
          </cell>
          <cell r="J10867">
            <v>1044</v>
          </cell>
          <cell r="K10867">
            <v>1899</v>
          </cell>
        </row>
        <row r="10868">
          <cell r="F10868">
            <v>43497</v>
          </cell>
          <cell r="G10868">
            <v>3</v>
          </cell>
          <cell r="H10868">
            <v>356</v>
          </cell>
          <cell r="I10868">
            <v>292</v>
          </cell>
          <cell r="J10868">
            <v>876</v>
          </cell>
          <cell r="K10868">
            <v>1068</v>
          </cell>
        </row>
        <row r="10869">
          <cell r="F10869">
            <v>43636</v>
          </cell>
          <cell r="G10869">
            <v>2</v>
          </cell>
          <cell r="H10869">
            <v>871</v>
          </cell>
          <cell r="I10869">
            <v>540</v>
          </cell>
          <cell r="J10869">
            <v>1080</v>
          </cell>
          <cell r="K10869">
            <v>1742</v>
          </cell>
        </row>
        <row r="10870">
          <cell r="F10870">
            <v>43669</v>
          </cell>
          <cell r="G10870">
            <v>3</v>
          </cell>
          <cell r="H10870">
            <v>1887</v>
          </cell>
          <cell r="I10870">
            <v>1378</v>
          </cell>
          <cell r="J10870">
            <v>4134</v>
          </cell>
          <cell r="K10870">
            <v>5661</v>
          </cell>
        </row>
        <row r="10871">
          <cell r="F10871">
            <v>43595</v>
          </cell>
          <cell r="G10871">
            <v>1</v>
          </cell>
          <cell r="H10871">
            <v>1639</v>
          </cell>
          <cell r="I10871">
            <v>1295</v>
          </cell>
          <cell r="J10871">
            <v>1295</v>
          </cell>
          <cell r="K10871">
            <v>1639</v>
          </cell>
        </row>
        <row r="10872">
          <cell r="F10872">
            <v>43536</v>
          </cell>
          <cell r="G10872">
            <v>1</v>
          </cell>
          <cell r="H10872">
            <v>1467</v>
          </cell>
          <cell r="I10872">
            <v>807</v>
          </cell>
          <cell r="J10872">
            <v>807</v>
          </cell>
          <cell r="K10872">
            <v>1467</v>
          </cell>
        </row>
        <row r="10873">
          <cell r="F10873">
            <v>43469</v>
          </cell>
          <cell r="G10873">
            <v>1</v>
          </cell>
          <cell r="H10873">
            <v>1414</v>
          </cell>
          <cell r="I10873">
            <v>962</v>
          </cell>
          <cell r="J10873">
            <v>962</v>
          </cell>
          <cell r="K10873">
            <v>1414</v>
          </cell>
        </row>
        <row r="10874">
          <cell r="F10874">
            <v>43505</v>
          </cell>
          <cell r="G10874">
            <v>2</v>
          </cell>
          <cell r="H10874">
            <v>203</v>
          </cell>
          <cell r="I10874">
            <v>154</v>
          </cell>
          <cell r="J10874">
            <v>308</v>
          </cell>
          <cell r="K10874">
            <v>406</v>
          </cell>
        </row>
        <row r="10875">
          <cell r="F10875">
            <v>43731</v>
          </cell>
          <cell r="G10875">
            <v>1</v>
          </cell>
          <cell r="H10875">
            <v>1467</v>
          </cell>
          <cell r="I10875">
            <v>807</v>
          </cell>
          <cell r="J10875">
            <v>807</v>
          </cell>
          <cell r="K10875">
            <v>1467</v>
          </cell>
        </row>
        <row r="10876">
          <cell r="F10876">
            <v>43734</v>
          </cell>
          <cell r="G10876">
            <v>4</v>
          </cell>
          <cell r="H10876">
            <v>826</v>
          </cell>
          <cell r="I10876">
            <v>562</v>
          </cell>
          <cell r="J10876">
            <v>2248</v>
          </cell>
          <cell r="K10876">
            <v>3304</v>
          </cell>
        </row>
        <row r="10877">
          <cell r="F10877">
            <v>43674</v>
          </cell>
          <cell r="G10877">
            <v>2</v>
          </cell>
          <cell r="H10877">
            <v>502</v>
          </cell>
          <cell r="I10877">
            <v>296</v>
          </cell>
          <cell r="J10877">
            <v>592</v>
          </cell>
          <cell r="K10877">
            <v>1004</v>
          </cell>
        </row>
        <row r="10878">
          <cell r="F10878">
            <v>43559</v>
          </cell>
          <cell r="G10878">
            <v>2</v>
          </cell>
          <cell r="H10878">
            <v>315</v>
          </cell>
          <cell r="I10878">
            <v>208</v>
          </cell>
          <cell r="J10878">
            <v>416</v>
          </cell>
          <cell r="K10878">
            <v>630</v>
          </cell>
        </row>
        <row r="10879">
          <cell r="F10879">
            <v>43640</v>
          </cell>
          <cell r="G10879">
            <v>4</v>
          </cell>
          <cell r="H10879">
            <v>1467</v>
          </cell>
          <cell r="I10879">
            <v>807</v>
          </cell>
          <cell r="J10879">
            <v>3228</v>
          </cell>
          <cell r="K10879">
            <v>5868</v>
          </cell>
        </row>
        <row r="10880">
          <cell r="F10880">
            <v>43580</v>
          </cell>
          <cell r="G10880">
            <v>2</v>
          </cell>
          <cell r="H10880">
            <v>400</v>
          </cell>
          <cell r="I10880">
            <v>208</v>
          </cell>
          <cell r="J10880">
            <v>416</v>
          </cell>
          <cell r="K10880">
            <v>800</v>
          </cell>
        </row>
        <row r="10881">
          <cell r="F10881">
            <v>43486</v>
          </cell>
          <cell r="G10881">
            <v>1</v>
          </cell>
          <cell r="H10881">
            <v>1351</v>
          </cell>
          <cell r="I10881">
            <v>1108</v>
          </cell>
          <cell r="J10881">
            <v>1108</v>
          </cell>
          <cell r="K10881">
            <v>1351</v>
          </cell>
        </row>
        <row r="10882">
          <cell r="F10882">
            <v>43790</v>
          </cell>
          <cell r="G10882">
            <v>2</v>
          </cell>
          <cell r="H10882">
            <v>603</v>
          </cell>
          <cell r="I10882">
            <v>416</v>
          </cell>
          <cell r="J10882">
            <v>832</v>
          </cell>
          <cell r="K10882">
            <v>1206</v>
          </cell>
        </row>
        <row r="10883">
          <cell r="F10883">
            <v>43535</v>
          </cell>
          <cell r="G10883">
            <v>1</v>
          </cell>
          <cell r="H10883">
            <v>35</v>
          </cell>
          <cell r="I10883">
            <v>22</v>
          </cell>
          <cell r="J10883">
            <v>22</v>
          </cell>
          <cell r="K10883">
            <v>35</v>
          </cell>
        </row>
        <row r="10884">
          <cell r="F10884">
            <v>43498</v>
          </cell>
          <cell r="G10884">
            <v>2</v>
          </cell>
          <cell r="H10884">
            <v>1566</v>
          </cell>
          <cell r="I10884">
            <v>1190</v>
          </cell>
          <cell r="J10884">
            <v>2380</v>
          </cell>
          <cell r="K10884">
            <v>3132</v>
          </cell>
        </row>
        <row r="10885">
          <cell r="F10885">
            <v>43695</v>
          </cell>
          <cell r="G10885">
            <v>1</v>
          </cell>
          <cell r="H10885">
            <v>880</v>
          </cell>
          <cell r="I10885">
            <v>634</v>
          </cell>
          <cell r="J10885">
            <v>634</v>
          </cell>
          <cell r="K10885">
            <v>880</v>
          </cell>
        </row>
        <row r="10886">
          <cell r="F10886">
            <v>43481</v>
          </cell>
          <cell r="G10886">
            <v>4</v>
          </cell>
          <cell r="H10886">
            <v>356</v>
          </cell>
          <cell r="I10886">
            <v>292</v>
          </cell>
          <cell r="J10886">
            <v>1168</v>
          </cell>
          <cell r="K10886">
            <v>1424</v>
          </cell>
        </row>
        <row r="10887">
          <cell r="F10887">
            <v>43539</v>
          </cell>
          <cell r="G10887">
            <v>4</v>
          </cell>
          <cell r="H10887">
            <v>35</v>
          </cell>
          <cell r="I10887">
            <v>22</v>
          </cell>
          <cell r="J10887">
            <v>88</v>
          </cell>
          <cell r="K10887">
            <v>140</v>
          </cell>
        </row>
        <row r="10888">
          <cell r="F10888">
            <v>43574</v>
          </cell>
          <cell r="G10888">
            <v>1</v>
          </cell>
          <cell r="H10888">
            <v>1725</v>
          </cell>
          <cell r="I10888">
            <v>1363</v>
          </cell>
          <cell r="J10888">
            <v>1363</v>
          </cell>
          <cell r="K10888">
            <v>1725</v>
          </cell>
        </row>
        <row r="10889">
          <cell r="F10889">
            <v>43696</v>
          </cell>
          <cell r="G10889">
            <v>1</v>
          </cell>
          <cell r="H10889">
            <v>1826</v>
          </cell>
          <cell r="I10889">
            <v>1443</v>
          </cell>
          <cell r="J10889">
            <v>1443</v>
          </cell>
          <cell r="K10889">
            <v>1826</v>
          </cell>
        </row>
        <row r="10890">
          <cell r="F10890">
            <v>43738</v>
          </cell>
          <cell r="G10890">
            <v>3</v>
          </cell>
          <cell r="H10890">
            <v>400</v>
          </cell>
          <cell r="I10890">
            <v>208</v>
          </cell>
          <cell r="J10890">
            <v>624</v>
          </cell>
          <cell r="K10890">
            <v>1200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_1" displayName="Table_1" ref="A1:R10890">
  <tableColumns count="18">
    <tableColumn id="1" name="Order ID"/>
    <tableColumn id="2" name="Product ID"/>
    <tableColumn id="3" name="Location ID"/>
    <tableColumn id="4" name="Sales Person ID"/>
    <tableColumn id="5" name="Customer ID"/>
    <tableColumn id="6" name="Purchase Date"/>
    <tableColumn id="7" name="Quantity"/>
    <tableColumn id="8" name="Price"/>
    <tableColumn id="9" name="Cost">
      <calculatedColumnFormula>VLOOKUP(Table_1[[#This Row],[Product ID]],[1]Products!$A:$D,3,0)</calculatedColumnFormula>
    </tableColumn>
    <tableColumn id="10" name="COGS">
      <calculatedColumnFormula>PRODUCT([2]Data!$G2,[2]Data!$I2)</calculatedColumnFormula>
    </tableColumn>
    <tableColumn id="11" name="Revenue">
      <calculatedColumnFormula>PRODUCT([2]Data!$G2,[2]Data!$H2)</calculatedColumnFormula>
    </tableColumn>
    <tableColumn id="12" name="Profite">
      <calculatedColumnFormula>[2]Data!$K2-[2]Data!$J2</calculatedColumnFormula>
    </tableColumn>
    <tableColumn id="13" name="City">
      <calculatedColumnFormula>VLOOKUP(Table_1[[#This Row],[Location ID]],[1]Locations!$A:$B,2,0)</calculatedColumnFormula>
    </tableColumn>
    <tableColumn id="14" name="Sales reps">
      <calculatedColumnFormula>VLOOKUP(Table_1[[#This Row],[Sales Person ID]],'[1]Sales People'!$A:$B,2,0)</calculatedColumnFormula>
    </tableColumn>
    <tableColumn id="15" name="Customer Name">
      <calculatedColumnFormula>VLOOKUP(Table_1[[#This Row],[Customer ID]],[1]Customers!$A:$B,2,0)</calculatedColumnFormula>
    </tableColumn>
    <tableColumn id="16" name="weekday">
      <calculatedColumnFormula>WEEKDAY([2]Data!$F2)</calculatedColumnFormula>
    </tableColumn>
    <tableColumn id="17" name="month">
      <calculatedColumnFormula>MONTH([2]Data!$F2)</calculatedColumnFormula>
    </tableColumn>
    <tableColumn id="18" name="year">
      <calculatedColumnFormula>YEAR([2]Data!$F2)</calculatedColumnFormula>
    </tableColumn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0890"/>
  <sheetViews>
    <sheetView tabSelected="1" workbookViewId="0">
      <selection sqref="A1:XFD1048576"/>
    </sheetView>
  </sheetViews>
  <sheetFormatPr defaultColWidth="14.42578125" defaultRowHeight="15"/>
  <cols>
    <col min="1" max="1" width="12.7109375" customWidth="1"/>
    <col min="2" max="2" width="14.140625" customWidth="1"/>
    <col min="3" max="3" width="13.7109375" customWidth="1"/>
    <col min="4" max="4" width="17.140625" customWidth="1"/>
    <col min="5" max="5" width="14.140625" customWidth="1"/>
    <col min="6" max="6" width="15.7109375" customWidth="1"/>
    <col min="7" max="7" width="11.5703125" customWidth="1"/>
    <col min="8" max="13" width="11.7109375" customWidth="1"/>
    <col min="14" max="14" width="18" customWidth="1"/>
    <col min="15" max="15" width="17.7109375" customWidth="1"/>
    <col min="16" max="16" width="11.42578125" customWidth="1"/>
    <col min="17" max="18" width="8.7109375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3">
        <v>43874</v>
      </c>
      <c r="G2" s="2">
        <v>2</v>
      </c>
      <c r="H2" s="2">
        <v>1522</v>
      </c>
      <c r="I2" s="4">
        <f>VLOOKUP(Table_1[[#This Row],[Product ID]],[1]Products!$A:$D,3,0)</f>
        <v>791</v>
      </c>
      <c r="J2" s="4">
        <f>PRODUCT([2]Data!$G2,[2]Data!$I2)</f>
        <v>1582</v>
      </c>
      <c r="K2" s="4">
        <f>PRODUCT([2]Data!$G2,[2]Data!$H2)</f>
        <v>3044</v>
      </c>
      <c r="L2" s="4">
        <f>[2]Data!$K2-[2]Data!$J2</f>
        <v>1462</v>
      </c>
      <c r="M2" s="4" t="str">
        <f>VLOOKUP(Table_1[[#This Row],[Location ID]],[1]Locations!$A:$B,2,0)</f>
        <v>San Mateo</v>
      </c>
      <c r="N2" s="4" t="str">
        <f>VLOOKUP(Table_1[[#This Row],[Sales Person ID]],'[1]Sales People'!$A:$B,2,0)</f>
        <v>Justin Lynch</v>
      </c>
      <c r="O2" s="4" t="str">
        <f>VLOOKUP(Table_1[[#This Row],[Customer ID]],[1]Customers!$A:$B,2,0)</f>
        <v>Benjamin Morgan</v>
      </c>
      <c r="P2" s="5">
        <f>WEEKDAY([2]Data!$F2)</f>
        <v>5</v>
      </c>
      <c r="Q2" s="4">
        <f>MONTH([2]Data!$F2)</f>
        <v>2</v>
      </c>
      <c r="R2" s="4">
        <f>YEAR([2]Data!$F2)</f>
        <v>2020</v>
      </c>
    </row>
    <row r="3" spans="1:18">
      <c r="A3" s="6" t="s">
        <v>23</v>
      </c>
      <c r="B3" s="7" t="s">
        <v>24</v>
      </c>
      <c r="C3" s="6" t="s">
        <v>25</v>
      </c>
      <c r="D3" s="6" t="s">
        <v>26</v>
      </c>
      <c r="E3" s="6" t="s">
        <v>27</v>
      </c>
      <c r="F3" s="8">
        <v>43858</v>
      </c>
      <c r="G3" s="6">
        <v>1</v>
      </c>
      <c r="H3" s="6">
        <v>1022</v>
      </c>
      <c r="I3" s="4">
        <f>VLOOKUP(Table_1[[#This Row],[Product ID]],[1]Products!$A:$D,3,0)</f>
        <v>818</v>
      </c>
      <c r="J3">
        <f>PRODUCT([2]Data!$G3,[2]Data!$I3)</f>
        <v>818</v>
      </c>
      <c r="K3">
        <f>PRODUCT([2]Data!$G3,[2]Data!$H3)</f>
        <v>1022</v>
      </c>
      <c r="L3">
        <f>[2]Data!$K3-[2]Data!$J3</f>
        <v>204</v>
      </c>
      <c r="M3" s="4" t="str">
        <f>VLOOKUP(Table_1[[#This Row],[Location ID]],[1]Locations!$A:$B,2,0)</f>
        <v>Santa Clarita</v>
      </c>
      <c r="N3" s="4" t="str">
        <f>VLOOKUP(Table_1[[#This Row],[Sales Person ID]],'[1]Sales People'!$A:$B,2,0)</f>
        <v>Ryan Butler</v>
      </c>
      <c r="O3" s="4" t="str">
        <f>VLOOKUP(Table_1[[#This Row],[Customer ID]],[1]Customers!$A:$B,2,0)</f>
        <v>Larry Dunn</v>
      </c>
      <c r="P3" s="5">
        <f>WEEKDAY([2]Data!$F3)</f>
        <v>3</v>
      </c>
      <c r="Q3" s="4">
        <f>MONTH([2]Data!$F3)</f>
        <v>1</v>
      </c>
      <c r="R3" s="4">
        <f>YEAR([2]Data!$F3)</f>
        <v>2020</v>
      </c>
    </row>
    <row r="4" spans="1:18">
      <c r="A4" s="2" t="s">
        <v>28</v>
      </c>
      <c r="B4" s="2" t="s">
        <v>29</v>
      </c>
      <c r="C4" s="2" t="s">
        <v>30</v>
      </c>
      <c r="D4" s="2" t="s">
        <v>31</v>
      </c>
      <c r="E4" s="2" t="s">
        <v>32</v>
      </c>
      <c r="F4" s="3">
        <v>43904</v>
      </c>
      <c r="G4" s="2">
        <v>2</v>
      </c>
      <c r="H4" s="2">
        <v>880</v>
      </c>
      <c r="I4" s="4">
        <f>VLOOKUP(Table_1[[#This Row],[Product ID]],[1]Products!$A:$D,3,0)</f>
        <v>634</v>
      </c>
      <c r="J4" s="4">
        <f>PRODUCT([2]Data!$G4,[2]Data!$I4)</f>
        <v>1268</v>
      </c>
      <c r="K4" s="4">
        <f>PRODUCT([2]Data!$G4,[2]Data!$H4)</f>
        <v>1760</v>
      </c>
      <c r="L4" s="4">
        <f>[2]Data!$K4-[2]Data!$J4</f>
        <v>492</v>
      </c>
      <c r="M4" s="4" t="str">
        <f>VLOOKUP(Table_1[[#This Row],[Location ID]],[1]Locations!$A:$B,2,0)</f>
        <v>Berkeley</v>
      </c>
      <c r="N4" s="4" t="str">
        <f>VLOOKUP(Table_1[[#This Row],[Sales Person ID]],'[1]Sales People'!$A:$B,2,0)</f>
        <v>Joshua Cook</v>
      </c>
      <c r="O4" s="4" t="str">
        <f>VLOOKUP(Table_1[[#This Row],[Customer ID]],[1]Customers!$A:$B,2,0)</f>
        <v>Jesse Graham</v>
      </c>
      <c r="P4" s="5">
        <f>WEEKDAY([2]Data!$F4)</f>
        <v>7</v>
      </c>
      <c r="Q4" s="4">
        <f>MONTH([2]Data!$F4)</f>
        <v>3</v>
      </c>
      <c r="R4" s="4">
        <f>YEAR([2]Data!$F4)</f>
        <v>2020</v>
      </c>
    </row>
    <row r="5" spans="1:18">
      <c r="A5" s="6" t="s">
        <v>33</v>
      </c>
      <c r="B5" s="6" t="s">
        <v>34</v>
      </c>
      <c r="C5" s="6" t="s">
        <v>35</v>
      </c>
      <c r="D5" s="6" t="s">
        <v>36</v>
      </c>
      <c r="E5" s="6" t="s">
        <v>37</v>
      </c>
      <c r="F5" s="8">
        <v>44038</v>
      </c>
      <c r="G5" s="6">
        <v>1</v>
      </c>
      <c r="H5" s="6">
        <v>1052</v>
      </c>
      <c r="I5" s="4">
        <f>VLOOKUP(Table_1[[#This Row],[Product ID]],[1]Products!$A:$D,3,0)</f>
        <v>589</v>
      </c>
      <c r="J5">
        <f>PRODUCT([2]Data!$G5,[2]Data!$I5)</f>
        <v>589</v>
      </c>
      <c r="K5">
        <f>PRODUCT([2]Data!$G5,[2]Data!$H5)</f>
        <v>1052</v>
      </c>
      <c r="L5">
        <f>[2]Data!$K5-[2]Data!$J5</f>
        <v>463</v>
      </c>
      <c r="M5" s="4" t="str">
        <f>VLOOKUP(Table_1[[#This Row],[Location ID]],[1]Locations!$A:$B,2,0)</f>
        <v>Lancaster</v>
      </c>
      <c r="N5" s="4" t="str">
        <f>VLOOKUP(Table_1[[#This Row],[Sales Person ID]],'[1]Sales People'!$A:$B,2,0)</f>
        <v>Brian Davis</v>
      </c>
      <c r="O5" s="4" t="str">
        <f>VLOOKUP(Table_1[[#This Row],[Customer ID]],[1]Customers!$A:$B,2,0)</f>
        <v>Roy Murphy</v>
      </c>
      <c r="P5" s="5">
        <f>WEEKDAY([2]Data!$F5)</f>
        <v>1</v>
      </c>
      <c r="Q5" s="4">
        <f>MONTH([2]Data!$F5)</f>
        <v>7</v>
      </c>
      <c r="R5" s="4">
        <f>YEAR([2]Data!$F5)</f>
        <v>2020</v>
      </c>
    </row>
    <row r="6" spans="1:18">
      <c r="A6" s="2" t="s">
        <v>38</v>
      </c>
      <c r="B6" s="2" t="s">
        <v>39</v>
      </c>
      <c r="C6" s="2" t="s">
        <v>40</v>
      </c>
      <c r="D6" s="2" t="s">
        <v>41</v>
      </c>
      <c r="E6" s="2" t="s">
        <v>42</v>
      </c>
      <c r="F6" s="3">
        <v>43918</v>
      </c>
      <c r="G6" s="2">
        <v>1</v>
      </c>
      <c r="H6" s="2">
        <v>684</v>
      </c>
      <c r="I6" s="4">
        <f>VLOOKUP(Table_1[[#This Row],[Product ID]],[1]Products!$A:$D,3,0)</f>
        <v>561</v>
      </c>
      <c r="J6" s="4">
        <f>PRODUCT([2]Data!$G6,[2]Data!$I6)</f>
        <v>561</v>
      </c>
      <c r="K6" s="4">
        <f>PRODUCT([2]Data!$G6,[2]Data!$H6)</f>
        <v>684</v>
      </c>
      <c r="L6" s="4">
        <f>[2]Data!$K6-[2]Data!$J6</f>
        <v>123</v>
      </c>
      <c r="M6" s="4" t="str">
        <f>VLOOKUP(Table_1[[#This Row],[Location ID]],[1]Locations!$A:$B,2,0)</f>
        <v>Santa Ana</v>
      </c>
      <c r="N6" s="4" t="str">
        <f>VLOOKUP(Table_1[[#This Row],[Sales Person ID]],'[1]Sales People'!$A:$B,2,0)</f>
        <v>Carl Hall</v>
      </c>
      <c r="O6" s="4" t="str">
        <f>VLOOKUP(Table_1[[#This Row],[Customer ID]],[1]Customers!$A:$B,2,0)</f>
        <v>Michael Allen</v>
      </c>
      <c r="P6" s="5">
        <f>WEEKDAY([2]Data!$F6)</f>
        <v>7</v>
      </c>
      <c r="Q6" s="4">
        <f>MONTH([2]Data!$F6)</f>
        <v>3</v>
      </c>
      <c r="R6" s="4">
        <f>YEAR([2]Data!$F6)</f>
        <v>2020</v>
      </c>
    </row>
    <row r="7" spans="1:18">
      <c r="A7" s="6" t="s">
        <v>43</v>
      </c>
      <c r="B7" s="6" t="s">
        <v>44</v>
      </c>
      <c r="C7" s="6" t="s">
        <v>45</v>
      </c>
      <c r="D7" s="6" t="s">
        <v>46</v>
      </c>
      <c r="E7" s="6" t="s">
        <v>47</v>
      </c>
      <c r="F7" s="8">
        <v>44122</v>
      </c>
      <c r="G7" s="6">
        <v>2</v>
      </c>
      <c r="H7" s="6">
        <v>1582</v>
      </c>
      <c r="I7" s="4">
        <f>VLOOKUP(Table_1[[#This Row],[Product ID]],[1]Products!$A:$D,3,0)</f>
        <v>1234</v>
      </c>
      <c r="J7">
        <f>PRODUCT([2]Data!$G7,[2]Data!$I7)</f>
        <v>2468</v>
      </c>
      <c r="K7">
        <f>PRODUCT([2]Data!$G7,[2]Data!$H7)</f>
        <v>3164</v>
      </c>
      <c r="L7">
        <f>[2]Data!$K7-[2]Data!$J7</f>
        <v>696</v>
      </c>
      <c r="M7" s="4" t="str">
        <f>VLOOKUP(Table_1[[#This Row],[Location ID]],[1]Locations!$A:$B,2,0)</f>
        <v>Inglewood</v>
      </c>
      <c r="N7" s="4" t="str">
        <f>VLOOKUP(Table_1[[#This Row],[Sales Person ID]],'[1]Sales People'!$A:$B,2,0)</f>
        <v>Charles Harper</v>
      </c>
      <c r="O7" s="4" t="str">
        <f>VLOOKUP(Table_1[[#This Row],[Customer ID]],[1]Customers!$A:$B,2,0)</f>
        <v>Joshua Anderson</v>
      </c>
      <c r="P7" s="5">
        <f>WEEKDAY([2]Data!$F7)</f>
        <v>1</v>
      </c>
      <c r="Q7" s="4">
        <f>MONTH([2]Data!$F7)</f>
        <v>10</v>
      </c>
      <c r="R7" s="4">
        <f>YEAR([2]Data!$F7)</f>
        <v>2020</v>
      </c>
    </row>
    <row r="8" spans="1:18">
      <c r="A8" s="2" t="s">
        <v>48</v>
      </c>
      <c r="B8" s="2" t="s">
        <v>49</v>
      </c>
      <c r="C8" s="2" t="s">
        <v>50</v>
      </c>
      <c r="D8" s="2" t="s">
        <v>51</v>
      </c>
      <c r="E8" s="2" t="s">
        <v>52</v>
      </c>
      <c r="F8" s="3">
        <v>43831</v>
      </c>
      <c r="G8" s="2">
        <v>1</v>
      </c>
      <c r="H8" s="2">
        <v>2283</v>
      </c>
      <c r="I8" s="4">
        <f>VLOOKUP(Table_1[[#This Row],[Product ID]],[1]Products!$A:$D,3,0)</f>
        <v>1484</v>
      </c>
      <c r="J8" s="4">
        <f>PRODUCT([2]Data!$G8,[2]Data!$I8)</f>
        <v>1484</v>
      </c>
      <c r="K8" s="4">
        <f>PRODUCT([2]Data!$G8,[2]Data!$H8)</f>
        <v>2283</v>
      </c>
      <c r="L8" s="4">
        <f>[2]Data!$K8-[2]Data!$J8</f>
        <v>799</v>
      </c>
      <c r="M8" s="4" t="str">
        <f>VLOOKUP(Table_1[[#This Row],[Location ID]],[1]Locations!$A:$B,2,0)</f>
        <v>Oceanside</v>
      </c>
      <c r="N8" s="4" t="str">
        <f>VLOOKUP(Table_1[[#This Row],[Sales Person ID]],'[1]Sales People'!$A:$B,2,0)</f>
        <v>Brian Hansen</v>
      </c>
      <c r="O8" s="4" t="str">
        <f>VLOOKUP(Table_1[[#This Row],[Customer ID]],[1]Customers!$A:$B,2,0)</f>
        <v>Patrick Wells</v>
      </c>
      <c r="P8" s="5">
        <f>WEEKDAY([2]Data!$F8)</f>
        <v>4</v>
      </c>
      <c r="Q8" s="4">
        <f>MONTH([2]Data!$F8)</f>
        <v>1</v>
      </c>
      <c r="R8" s="4">
        <f>YEAR([2]Data!$F8)</f>
        <v>2020</v>
      </c>
    </row>
    <row r="9" spans="1:18">
      <c r="A9" s="6" t="s">
        <v>53</v>
      </c>
      <c r="B9" s="6" t="s">
        <v>54</v>
      </c>
      <c r="C9" s="6" t="s">
        <v>55</v>
      </c>
      <c r="D9" s="6" t="s">
        <v>36</v>
      </c>
      <c r="E9" s="6" t="s">
        <v>56</v>
      </c>
      <c r="F9" s="8">
        <v>44178</v>
      </c>
      <c r="G9" s="6">
        <v>1</v>
      </c>
      <c r="H9" s="6">
        <v>356</v>
      </c>
      <c r="I9" s="4">
        <f>VLOOKUP(Table_1[[#This Row],[Product ID]],[1]Products!$A:$D,3,0)</f>
        <v>292</v>
      </c>
      <c r="J9">
        <f>PRODUCT([2]Data!$G9,[2]Data!$I9)</f>
        <v>292</v>
      </c>
      <c r="K9">
        <f>PRODUCT([2]Data!$G9,[2]Data!$H9)</f>
        <v>356</v>
      </c>
      <c r="L9">
        <f>[2]Data!$K9-[2]Data!$J9</f>
        <v>64</v>
      </c>
      <c r="M9" s="4" t="str">
        <f>VLOOKUP(Table_1[[#This Row],[Location ID]],[1]Locations!$A:$B,2,0)</f>
        <v>Moreno Valley</v>
      </c>
      <c r="N9" s="4" t="str">
        <f>VLOOKUP(Table_1[[#This Row],[Sales Person ID]],'[1]Sales People'!$A:$B,2,0)</f>
        <v>Brian Davis</v>
      </c>
      <c r="O9" s="4" t="str">
        <f>VLOOKUP(Table_1[[#This Row],[Customer ID]],[1]Customers!$A:$B,2,0)</f>
        <v>Jason Walker</v>
      </c>
      <c r="P9" s="5">
        <f>WEEKDAY([2]Data!$F9)</f>
        <v>1</v>
      </c>
      <c r="Q9" s="4">
        <f>MONTH([2]Data!$F9)</f>
        <v>12</v>
      </c>
      <c r="R9" s="4">
        <f>YEAR([2]Data!$F9)</f>
        <v>2020</v>
      </c>
    </row>
    <row r="10" spans="1:18">
      <c r="A10" s="2" t="s">
        <v>57</v>
      </c>
      <c r="B10" s="2" t="s">
        <v>58</v>
      </c>
      <c r="C10" s="2" t="s">
        <v>59</v>
      </c>
      <c r="D10" s="2" t="s">
        <v>60</v>
      </c>
      <c r="E10" s="2" t="s">
        <v>61</v>
      </c>
      <c r="F10" s="3">
        <v>43894</v>
      </c>
      <c r="G10" s="2">
        <v>1</v>
      </c>
      <c r="H10" s="2">
        <v>1812</v>
      </c>
      <c r="I10" s="4">
        <f>VLOOKUP(Table_1[[#This Row],[Product ID]],[1]Products!$A:$D,3,0)</f>
        <v>1305</v>
      </c>
      <c r="J10" s="4">
        <f>PRODUCT([2]Data!$G10,[2]Data!$I10)</f>
        <v>1305</v>
      </c>
      <c r="K10" s="4">
        <f>PRODUCT([2]Data!$G10,[2]Data!$H10)</f>
        <v>1812</v>
      </c>
      <c r="L10" s="4">
        <f>[2]Data!$K10-[2]Data!$J10</f>
        <v>507</v>
      </c>
      <c r="M10" s="4" t="str">
        <f>VLOOKUP(Table_1[[#This Row],[Location ID]],[1]Locations!$A:$B,2,0)</f>
        <v>Rialto</v>
      </c>
      <c r="N10" s="4" t="str">
        <f>VLOOKUP(Table_1[[#This Row],[Sales Person ID]],'[1]Sales People'!$A:$B,2,0)</f>
        <v>Walter Cook</v>
      </c>
      <c r="O10" s="4" t="str">
        <f>VLOOKUP(Table_1[[#This Row],[Customer ID]],[1]Customers!$A:$B,2,0)</f>
        <v>David Perkins</v>
      </c>
      <c r="P10" s="5">
        <f>WEEKDAY([2]Data!$F10)</f>
        <v>4</v>
      </c>
      <c r="Q10" s="4">
        <f>MONTH([2]Data!$F10)</f>
        <v>3</v>
      </c>
      <c r="R10" s="4">
        <f>YEAR([2]Data!$F10)</f>
        <v>2020</v>
      </c>
    </row>
    <row r="11" spans="1:18">
      <c r="A11" s="6" t="s">
        <v>62</v>
      </c>
      <c r="B11" s="6" t="s">
        <v>58</v>
      </c>
      <c r="C11" s="6" t="s">
        <v>63</v>
      </c>
      <c r="D11" s="6" t="s">
        <v>64</v>
      </c>
      <c r="E11" s="6" t="s">
        <v>65</v>
      </c>
      <c r="F11" s="8">
        <v>43834</v>
      </c>
      <c r="G11" s="6">
        <v>2</v>
      </c>
      <c r="H11" s="6">
        <v>1812</v>
      </c>
      <c r="I11" s="4">
        <f>VLOOKUP(Table_1[[#This Row],[Product ID]],[1]Products!$A:$D,3,0)</f>
        <v>1305</v>
      </c>
      <c r="J11">
        <f>PRODUCT([2]Data!$G11,[2]Data!$I11)</f>
        <v>2610</v>
      </c>
      <c r="K11">
        <f>PRODUCT([2]Data!$G11,[2]Data!$H11)</f>
        <v>3624</v>
      </c>
      <c r="L11">
        <f>[2]Data!$K11-[2]Data!$J11</f>
        <v>1014</v>
      </c>
      <c r="M11" s="4" t="str">
        <f>VLOOKUP(Table_1[[#This Row],[Location ID]],[1]Locations!$A:$B,2,0)</f>
        <v>Pasadena</v>
      </c>
      <c r="N11" s="4" t="str">
        <f>VLOOKUP(Table_1[[#This Row],[Sales Person ID]],'[1]Sales People'!$A:$B,2,0)</f>
        <v>Scott Mason</v>
      </c>
      <c r="O11" s="4" t="str">
        <f>VLOOKUP(Table_1[[#This Row],[Customer ID]],[1]Customers!$A:$B,2,0)</f>
        <v>Ralph Kelley</v>
      </c>
      <c r="P11" s="5">
        <f>WEEKDAY([2]Data!$F11)</f>
        <v>7</v>
      </c>
      <c r="Q11" s="4">
        <f>MONTH([2]Data!$F11)</f>
        <v>1</v>
      </c>
      <c r="R11" s="4">
        <f>YEAR([2]Data!$F11)</f>
        <v>2020</v>
      </c>
    </row>
    <row r="12" spans="1:18">
      <c r="A12" s="2" t="s">
        <v>66</v>
      </c>
      <c r="B12" s="2" t="s">
        <v>67</v>
      </c>
      <c r="C12" s="2" t="s">
        <v>68</v>
      </c>
      <c r="D12" s="2" t="s">
        <v>69</v>
      </c>
      <c r="E12" s="2" t="s">
        <v>70</v>
      </c>
      <c r="F12" s="3">
        <v>44022</v>
      </c>
      <c r="G12" s="2">
        <v>3</v>
      </c>
      <c r="H12" s="2">
        <v>1848</v>
      </c>
      <c r="I12" s="4">
        <f>VLOOKUP(Table_1[[#This Row],[Product ID]],[1]Products!$A:$D,3,0)</f>
        <v>1294</v>
      </c>
      <c r="J12" s="4">
        <f>PRODUCT([2]Data!$G12,[2]Data!$I12)</f>
        <v>3882</v>
      </c>
      <c r="K12" s="4">
        <f>PRODUCT([2]Data!$G12,[2]Data!$H12)</f>
        <v>5544</v>
      </c>
      <c r="L12" s="4">
        <f>[2]Data!$K12-[2]Data!$J12</f>
        <v>1662</v>
      </c>
      <c r="M12" s="4" t="str">
        <f>VLOOKUP(Table_1[[#This Row],[Location ID]],[1]Locations!$A:$B,2,0)</f>
        <v>Thousand Oaks</v>
      </c>
      <c r="N12" s="4" t="str">
        <f>VLOOKUP(Table_1[[#This Row],[Sales Person ID]],'[1]Sales People'!$A:$B,2,0)</f>
        <v>Christopher Tucker</v>
      </c>
      <c r="O12" s="4" t="str">
        <f>VLOOKUP(Table_1[[#This Row],[Customer ID]],[1]Customers!$A:$B,2,0)</f>
        <v>Paul Henderson</v>
      </c>
      <c r="P12" s="5">
        <f>WEEKDAY([2]Data!$F12)</f>
        <v>6</v>
      </c>
      <c r="Q12" s="4">
        <f>MONTH([2]Data!$F12)</f>
        <v>7</v>
      </c>
      <c r="R12" s="4">
        <f>YEAR([2]Data!$F12)</f>
        <v>2020</v>
      </c>
    </row>
    <row r="13" spans="1:18">
      <c r="A13" s="6" t="s">
        <v>71</v>
      </c>
      <c r="B13" s="6" t="s">
        <v>72</v>
      </c>
      <c r="C13" s="6" t="s">
        <v>73</v>
      </c>
      <c r="D13" s="6" t="s">
        <v>74</v>
      </c>
      <c r="E13" s="6" t="s">
        <v>75</v>
      </c>
      <c r="F13" s="8">
        <v>44069</v>
      </c>
      <c r="G13" s="6">
        <v>4</v>
      </c>
      <c r="H13" s="6">
        <v>1889</v>
      </c>
      <c r="I13" s="4">
        <f>VLOOKUP(Table_1[[#This Row],[Product ID]],[1]Products!$A:$D,3,0)</f>
        <v>945</v>
      </c>
      <c r="J13">
        <f>PRODUCT([2]Data!$G13,[2]Data!$I13)</f>
        <v>3780</v>
      </c>
      <c r="K13">
        <f>PRODUCT([2]Data!$G13,[2]Data!$H13)</f>
        <v>7556</v>
      </c>
      <c r="L13">
        <f>[2]Data!$K13-[2]Data!$J13</f>
        <v>3776</v>
      </c>
      <c r="M13" s="4" t="str">
        <f>VLOOKUP(Table_1[[#This Row],[Location ID]],[1]Locations!$A:$B,2,0)</f>
        <v>Fairfield</v>
      </c>
      <c r="N13" s="4" t="str">
        <f>VLOOKUP(Table_1[[#This Row],[Sales Person ID]],'[1]Sales People'!$A:$B,2,0)</f>
        <v>Jeremy Mendoza</v>
      </c>
      <c r="O13" s="4" t="str">
        <f>VLOOKUP(Table_1[[#This Row],[Customer ID]],[1]Customers!$A:$B,2,0)</f>
        <v>Fred Romero</v>
      </c>
      <c r="P13" s="5">
        <f>WEEKDAY([2]Data!$F13)</f>
        <v>4</v>
      </c>
      <c r="Q13" s="4">
        <f>MONTH([2]Data!$F13)</f>
        <v>8</v>
      </c>
      <c r="R13" s="4">
        <f>YEAR([2]Data!$F13)</f>
        <v>2020</v>
      </c>
    </row>
    <row r="14" spans="1:18">
      <c r="A14" s="2" t="s">
        <v>76</v>
      </c>
      <c r="B14" s="2" t="s">
        <v>49</v>
      </c>
      <c r="C14" s="2" t="s">
        <v>77</v>
      </c>
      <c r="D14" s="2" t="s">
        <v>51</v>
      </c>
      <c r="E14" s="2" t="s">
        <v>78</v>
      </c>
      <c r="F14" s="3">
        <v>43996</v>
      </c>
      <c r="G14" s="2">
        <v>3</v>
      </c>
      <c r="H14" s="2">
        <v>2283</v>
      </c>
      <c r="I14" s="4">
        <f>VLOOKUP(Table_1[[#This Row],[Product ID]],[1]Products!$A:$D,3,0)</f>
        <v>1484</v>
      </c>
      <c r="J14" s="4">
        <f>PRODUCT([2]Data!$G14,[2]Data!$I14)</f>
        <v>4452</v>
      </c>
      <c r="K14" s="4">
        <f>PRODUCT([2]Data!$G14,[2]Data!$H14)</f>
        <v>6849</v>
      </c>
      <c r="L14" s="4">
        <f>[2]Data!$K14-[2]Data!$J14</f>
        <v>2397</v>
      </c>
      <c r="M14" s="4" t="str">
        <f>VLOOKUP(Table_1[[#This Row],[Location ID]],[1]Locations!$A:$B,2,0)</f>
        <v>Ontario</v>
      </c>
      <c r="N14" s="4" t="str">
        <f>VLOOKUP(Table_1[[#This Row],[Sales Person ID]],'[1]Sales People'!$A:$B,2,0)</f>
        <v>Brian Hansen</v>
      </c>
      <c r="O14" s="4" t="str">
        <f>VLOOKUP(Table_1[[#This Row],[Customer ID]],[1]Customers!$A:$B,2,0)</f>
        <v>William James</v>
      </c>
      <c r="P14" s="5">
        <f>WEEKDAY([2]Data!$F14)</f>
        <v>1</v>
      </c>
      <c r="Q14" s="4">
        <f>MONTH([2]Data!$F14)</f>
        <v>6</v>
      </c>
      <c r="R14" s="4">
        <f>YEAR([2]Data!$F14)</f>
        <v>2020</v>
      </c>
    </row>
    <row r="15" spans="1:18">
      <c r="A15" s="6" t="s">
        <v>79</v>
      </c>
      <c r="B15" s="6" t="s">
        <v>80</v>
      </c>
      <c r="C15" s="6" t="s">
        <v>81</v>
      </c>
      <c r="D15" s="6" t="s">
        <v>82</v>
      </c>
      <c r="E15" s="6" t="s">
        <v>83</v>
      </c>
      <c r="F15" s="8">
        <v>44157</v>
      </c>
      <c r="G15" s="6">
        <v>3</v>
      </c>
      <c r="H15" s="6">
        <v>1351</v>
      </c>
      <c r="I15" s="4">
        <f>VLOOKUP(Table_1[[#This Row],[Product ID]],[1]Products!$A:$D,3,0)</f>
        <v>1108</v>
      </c>
      <c r="J15">
        <f>PRODUCT([2]Data!$G15,[2]Data!$I15)</f>
        <v>3324</v>
      </c>
      <c r="K15">
        <f>PRODUCT([2]Data!$G15,[2]Data!$H15)</f>
        <v>4053</v>
      </c>
      <c r="L15">
        <f>[2]Data!$K15-[2]Data!$J15</f>
        <v>729</v>
      </c>
      <c r="M15" s="4" t="str">
        <f>VLOOKUP(Table_1[[#This Row],[Location ID]],[1]Locations!$A:$B,2,0)</f>
        <v>Clovis</v>
      </c>
      <c r="N15" s="4" t="str">
        <f>VLOOKUP(Table_1[[#This Row],[Sales Person ID]],'[1]Sales People'!$A:$B,2,0)</f>
        <v>Gary Rodriguez</v>
      </c>
      <c r="O15" s="4" t="str">
        <f>VLOOKUP(Table_1[[#This Row],[Customer ID]],[1]Customers!$A:$B,2,0)</f>
        <v>Keith Campbell</v>
      </c>
      <c r="P15" s="5">
        <f>WEEKDAY([2]Data!$F15)</f>
        <v>1</v>
      </c>
      <c r="Q15" s="4">
        <f>MONTH([2]Data!$F15)</f>
        <v>11</v>
      </c>
      <c r="R15" s="4">
        <f>YEAR([2]Data!$F15)</f>
        <v>2020</v>
      </c>
    </row>
    <row r="16" spans="1:18">
      <c r="A16" s="2" t="s">
        <v>84</v>
      </c>
      <c r="B16" s="2" t="s">
        <v>80</v>
      </c>
      <c r="C16" s="2" t="s">
        <v>85</v>
      </c>
      <c r="D16" s="2" t="s">
        <v>86</v>
      </c>
      <c r="E16" s="2" t="s">
        <v>87</v>
      </c>
      <c r="F16" s="3">
        <v>44056</v>
      </c>
      <c r="G16" s="2">
        <v>1</v>
      </c>
      <c r="H16" s="2">
        <v>1351</v>
      </c>
      <c r="I16" s="4">
        <f>VLOOKUP(Table_1[[#This Row],[Product ID]],[1]Products!$A:$D,3,0)</f>
        <v>1108</v>
      </c>
      <c r="J16" s="4">
        <f>PRODUCT([2]Data!$G16,[2]Data!$I16)</f>
        <v>1108</v>
      </c>
      <c r="K16" s="4">
        <f>PRODUCT([2]Data!$G16,[2]Data!$H16)</f>
        <v>1351</v>
      </c>
      <c r="L16" s="4">
        <f>[2]Data!$K16-[2]Data!$J16</f>
        <v>243</v>
      </c>
      <c r="M16" s="4" t="str">
        <f>VLOOKUP(Table_1[[#This Row],[Location ID]],[1]Locations!$A:$B,2,0)</f>
        <v>West Covina</v>
      </c>
      <c r="N16" s="4" t="str">
        <f>VLOOKUP(Table_1[[#This Row],[Sales Person ID]],'[1]Sales People'!$A:$B,2,0)</f>
        <v>Roger Robertson</v>
      </c>
      <c r="O16" s="4" t="str">
        <f>VLOOKUP(Table_1[[#This Row],[Customer ID]],[1]Customers!$A:$B,2,0)</f>
        <v>Donald Andrews</v>
      </c>
      <c r="P16" s="5">
        <f>WEEKDAY([2]Data!$F16)</f>
        <v>5</v>
      </c>
      <c r="Q16" s="4">
        <f>MONTH([2]Data!$F16)</f>
        <v>8</v>
      </c>
      <c r="R16" s="4">
        <f>YEAR([2]Data!$F16)</f>
        <v>2020</v>
      </c>
    </row>
    <row r="17" spans="1:18">
      <c r="A17" s="6" t="s">
        <v>88</v>
      </c>
      <c r="B17" s="6" t="s">
        <v>89</v>
      </c>
      <c r="C17" s="6" t="s">
        <v>90</v>
      </c>
      <c r="D17" s="6" t="s">
        <v>91</v>
      </c>
      <c r="E17" s="6" t="s">
        <v>92</v>
      </c>
      <c r="F17" s="8">
        <v>44140</v>
      </c>
      <c r="G17" s="6">
        <v>1</v>
      </c>
      <c r="H17" s="6">
        <v>1380</v>
      </c>
      <c r="I17" s="4">
        <f>VLOOKUP(Table_1[[#This Row],[Product ID]],[1]Products!$A:$D,3,0)</f>
        <v>1090</v>
      </c>
      <c r="J17">
        <f>PRODUCT([2]Data!$G17,[2]Data!$I17)</f>
        <v>1090</v>
      </c>
      <c r="K17">
        <f>PRODUCT([2]Data!$G17,[2]Data!$H17)</f>
        <v>1380</v>
      </c>
      <c r="L17">
        <f>[2]Data!$K17-[2]Data!$J17</f>
        <v>290</v>
      </c>
      <c r="M17" s="4" t="str">
        <f>VLOOKUP(Table_1[[#This Row],[Location ID]],[1]Locations!$A:$B,2,0)</f>
        <v>Palmdale</v>
      </c>
      <c r="N17" s="4" t="str">
        <f>VLOOKUP(Table_1[[#This Row],[Sales Person ID]],'[1]Sales People'!$A:$B,2,0)</f>
        <v>Henry Nelson</v>
      </c>
      <c r="O17" s="4" t="str">
        <f>VLOOKUP(Table_1[[#This Row],[Customer ID]],[1]Customers!$A:$B,2,0)</f>
        <v>Henry Boyd</v>
      </c>
      <c r="P17" s="5">
        <f>WEEKDAY([2]Data!$F17)</f>
        <v>5</v>
      </c>
      <c r="Q17" s="4">
        <f>MONTH([2]Data!$F17)</f>
        <v>11</v>
      </c>
      <c r="R17" s="4">
        <f>YEAR([2]Data!$F17)</f>
        <v>2020</v>
      </c>
    </row>
    <row r="18" spans="1:18">
      <c r="A18" s="2" t="s">
        <v>93</v>
      </c>
      <c r="B18" s="2" t="s">
        <v>94</v>
      </c>
      <c r="C18" s="2" t="s">
        <v>81</v>
      </c>
      <c r="D18" s="2" t="s">
        <v>82</v>
      </c>
      <c r="E18" s="2" t="s">
        <v>95</v>
      </c>
      <c r="F18" s="3">
        <v>43932</v>
      </c>
      <c r="G18" s="2">
        <v>3</v>
      </c>
      <c r="H18" s="2">
        <v>1972</v>
      </c>
      <c r="I18" s="4">
        <f>VLOOKUP(Table_1[[#This Row],[Product ID]],[1]Products!$A:$D,3,0)</f>
        <v>1321</v>
      </c>
      <c r="J18" s="4">
        <f>PRODUCT([2]Data!$G18,[2]Data!$I18)</f>
        <v>3963</v>
      </c>
      <c r="K18" s="4">
        <f>PRODUCT([2]Data!$G18,[2]Data!$H18)</f>
        <v>5916</v>
      </c>
      <c r="L18" s="4">
        <f>[2]Data!$K18-[2]Data!$J18</f>
        <v>1953</v>
      </c>
      <c r="M18" s="4" t="str">
        <f>VLOOKUP(Table_1[[#This Row],[Location ID]],[1]Locations!$A:$B,2,0)</f>
        <v>Clovis</v>
      </c>
      <c r="N18" s="4" t="str">
        <f>VLOOKUP(Table_1[[#This Row],[Sales Person ID]],'[1]Sales People'!$A:$B,2,0)</f>
        <v>Gary Rodriguez</v>
      </c>
      <c r="O18" s="4" t="str">
        <f>VLOOKUP(Table_1[[#This Row],[Customer ID]],[1]Customers!$A:$B,2,0)</f>
        <v>Brian Rice</v>
      </c>
      <c r="P18" s="5">
        <f>WEEKDAY([2]Data!$F18)</f>
        <v>7</v>
      </c>
      <c r="Q18" s="4">
        <f>MONTH([2]Data!$F18)</f>
        <v>4</v>
      </c>
      <c r="R18" s="4">
        <f>YEAR([2]Data!$F18)</f>
        <v>2020</v>
      </c>
    </row>
    <row r="19" spans="1:18">
      <c r="A19" s="6" t="s">
        <v>96</v>
      </c>
      <c r="B19" s="6" t="s">
        <v>97</v>
      </c>
      <c r="C19" s="6" t="s">
        <v>30</v>
      </c>
      <c r="D19" s="6" t="s">
        <v>98</v>
      </c>
      <c r="E19" s="6" t="s">
        <v>99</v>
      </c>
      <c r="F19" s="8">
        <v>44075</v>
      </c>
      <c r="G19" s="6">
        <v>3</v>
      </c>
      <c r="H19" s="6">
        <v>1725</v>
      </c>
      <c r="I19" s="4">
        <f>VLOOKUP(Table_1[[#This Row],[Product ID]],[1]Products!$A:$D,3,0)</f>
        <v>1363</v>
      </c>
      <c r="J19">
        <f>PRODUCT([2]Data!$G19,[2]Data!$I19)</f>
        <v>4089</v>
      </c>
      <c r="K19">
        <f>PRODUCT([2]Data!$G19,[2]Data!$H19)</f>
        <v>5175</v>
      </c>
      <c r="L19">
        <f>[2]Data!$K19-[2]Data!$J19</f>
        <v>1086</v>
      </c>
      <c r="M19" s="4" t="str">
        <f>VLOOKUP(Table_1[[#This Row],[Location ID]],[1]Locations!$A:$B,2,0)</f>
        <v>Berkeley</v>
      </c>
      <c r="N19" s="4" t="str">
        <f>VLOOKUP(Table_1[[#This Row],[Sales Person ID]],'[1]Sales People'!$A:$B,2,0)</f>
        <v>Martin Perry</v>
      </c>
      <c r="O19" s="4" t="str">
        <f>VLOOKUP(Table_1[[#This Row],[Customer ID]],[1]Customers!$A:$B,2,0)</f>
        <v>Aaron Tucker</v>
      </c>
      <c r="P19" s="5">
        <f>WEEKDAY([2]Data!$F19)</f>
        <v>3</v>
      </c>
      <c r="Q19" s="4">
        <f>MONTH([2]Data!$F19)</f>
        <v>9</v>
      </c>
      <c r="R19" s="4">
        <f>YEAR([2]Data!$F19)</f>
        <v>2020</v>
      </c>
    </row>
    <row r="20" spans="1:18">
      <c r="A20" s="2" t="s">
        <v>100</v>
      </c>
      <c r="B20" s="2" t="s">
        <v>67</v>
      </c>
      <c r="C20" s="2" t="s">
        <v>101</v>
      </c>
      <c r="D20" s="2" t="s">
        <v>102</v>
      </c>
      <c r="E20" s="2" t="s">
        <v>103</v>
      </c>
      <c r="F20" s="3">
        <v>43876</v>
      </c>
      <c r="G20" s="2">
        <v>2</v>
      </c>
      <c r="H20" s="2">
        <v>1848</v>
      </c>
      <c r="I20" s="4">
        <f>VLOOKUP(Table_1[[#This Row],[Product ID]],[1]Products!$A:$D,3,0)</f>
        <v>1294</v>
      </c>
      <c r="J20" s="4">
        <f>PRODUCT([2]Data!$G20,[2]Data!$I20)</f>
        <v>2588</v>
      </c>
      <c r="K20" s="4">
        <f>PRODUCT([2]Data!$G20,[2]Data!$H20)</f>
        <v>3696</v>
      </c>
      <c r="L20" s="4">
        <f>[2]Data!$K20-[2]Data!$J20</f>
        <v>1108</v>
      </c>
      <c r="M20" s="4" t="str">
        <f>VLOOKUP(Table_1[[#This Row],[Location ID]],[1]Locations!$A:$B,2,0)</f>
        <v>Irvine</v>
      </c>
      <c r="N20" s="4" t="str">
        <f>VLOOKUP(Table_1[[#This Row],[Sales Person ID]],'[1]Sales People'!$A:$B,2,0)</f>
        <v>Howard Gardner</v>
      </c>
      <c r="O20" s="4" t="str">
        <f>VLOOKUP(Table_1[[#This Row],[Customer ID]],[1]Customers!$A:$B,2,0)</f>
        <v>Charles Hughes</v>
      </c>
      <c r="P20" s="5">
        <f>WEEKDAY([2]Data!$F20)</f>
        <v>7</v>
      </c>
      <c r="Q20" s="4">
        <f>MONTH([2]Data!$F20)</f>
        <v>2</v>
      </c>
      <c r="R20" s="4">
        <f>YEAR([2]Data!$F20)</f>
        <v>2020</v>
      </c>
    </row>
    <row r="21" spans="1:18" ht="15.75" customHeight="1">
      <c r="A21" s="6" t="s">
        <v>104</v>
      </c>
      <c r="B21" s="6" t="s">
        <v>105</v>
      </c>
      <c r="C21" s="6" t="s">
        <v>106</v>
      </c>
      <c r="D21" s="6" t="s">
        <v>107</v>
      </c>
      <c r="E21" s="6" t="s">
        <v>108</v>
      </c>
      <c r="F21" s="8">
        <v>43917</v>
      </c>
      <c r="G21" s="6">
        <v>1</v>
      </c>
      <c r="H21" s="6">
        <v>1639</v>
      </c>
      <c r="I21" s="4">
        <f>VLOOKUP(Table_1[[#This Row],[Product ID]],[1]Products!$A:$D,3,0)</f>
        <v>1295</v>
      </c>
      <c r="J21">
        <f>PRODUCT([2]Data!$G21,[2]Data!$I21)</f>
        <v>1295</v>
      </c>
      <c r="K21">
        <f>PRODUCT([2]Data!$G21,[2]Data!$H21)</f>
        <v>1639</v>
      </c>
      <c r="L21">
        <f>[2]Data!$K21-[2]Data!$J21</f>
        <v>344</v>
      </c>
      <c r="M21" s="4" t="str">
        <f>VLOOKUP(Table_1[[#This Row],[Location ID]],[1]Locations!$A:$B,2,0)</f>
        <v>Fullerton</v>
      </c>
      <c r="N21" s="4" t="str">
        <f>VLOOKUP(Table_1[[#This Row],[Sales Person ID]],'[1]Sales People'!$A:$B,2,0)</f>
        <v>Brian Thomas</v>
      </c>
      <c r="O21" s="4" t="str">
        <f>VLOOKUP(Table_1[[#This Row],[Customer ID]],[1]Customers!$A:$B,2,0)</f>
        <v>Mark Elliott</v>
      </c>
      <c r="P21" s="5">
        <f>WEEKDAY([2]Data!$F21)</f>
        <v>6</v>
      </c>
      <c r="Q21" s="4">
        <f>MONTH([2]Data!$F21)</f>
        <v>3</v>
      </c>
      <c r="R21" s="4">
        <f>YEAR([2]Data!$F21)</f>
        <v>2020</v>
      </c>
    </row>
    <row r="22" spans="1:18" ht="15.75" customHeight="1">
      <c r="A22" s="2" t="s">
        <v>109</v>
      </c>
      <c r="B22" s="2" t="s">
        <v>110</v>
      </c>
      <c r="C22" s="2" t="s">
        <v>111</v>
      </c>
      <c r="D22" s="2" t="s">
        <v>112</v>
      </c>
      <c r="E22" s="2" t="s">
        <v>113</v>
      </c>
      <c r="F22" s="3">
        <v>43844</v>
      </c>
      <c r="G22" s="2">
        <v>3</v>
      </c>
      <c r="H22" s="2">
        <v>1708</v>
      </c>
      <c r="I22" s="4">
        <f>VLOOKUP(Table_1[[#This Row],[Product ID]],[1]Products!$A:$D,3,0)</f>
        <v>871</v>
      </c>
      <c r="J22" s="4">
        <f>PRODUCT([2]Data!$G22,[2]Data!$I22)</f>
        <v>2613</v>
      </c>
      <c r="K22" s="4">
        <f>PRODUCT([2]Data!$G22,[2]Data!$H22)</f>
        <v>5124</v>
      </c>
      <c r="L22" s="4">
        <f>[2]Data!$K22-[2]Data!$J22</f>
        <v>2511</v>
      </c>
      <c r="M22" s="4" t="str">
        <f>VLOOKUP(Table_1[[#This Row],[Location ID]],[1]Locations!$A:$B,2,0)</f>
        <v>Victorville</v>
      </c>
      <c r="N22" s="4" t="str">
        <f>VLOOKUP(Table_1[[#This Row],[Sales Person ID]],'[1]Sales People'!$A:$B,2,0)</f>
        <v>Scott Clark</v>
      </c>
      <c r="O22" s="4" t="str">
        <f>VLOOKUP(Table_1[[#This Row],[Customer ID]],[1]Customers!$A:$B,2,0)</f>
        <v>Scott Mills</v>
      </c>
      <c r="P22" s="5">
        <f>WEEKDAY([2]Data!$F22)</f>
        <v>3</v>
      </c>
      <c r="Q22" s="4">
        <f>MONTH([2]Data!$F22)</f>
        <v>1</v>
      </c>
      <c r="R22" s="4">
        <f>YEAR([2]Data!$F22)</f>
        <v>2020</v>
      </c>
    </row>
    <row r="23" spans="1:18" ht="15.75" customHeight="1">
      <c r="A23" s="6" t="s">
        <v>114</v>
      </c>
      <c r="B23" s="6" t="s">
        <v>115</v>
      </c>
      <c r="C23" s="6" t="s">
        <v>116</v>
      </c>
      <c r="D23" s="6" t="s">
        <v>117</v>
      </c>
      <c r="E23" s="6" t="s">
        <v>118</v>
      </c>
      <c r="F23" s="8">
        <v>43882</v>
      </c>
      <c r="G23" s="6">
        <v>1</v>
      </c>
      <c r="H23" s="6">
        <v>1671</v>
      </c>
      <c r="I23" s="4">
        <f>VLOOKUP(Table_1[[#This Row],[Product ID]],[1]Products!$A:$D,3,0)</f>
        <v>1220</v>
      </c>
      <c r="J23">
        <f>PRODUCT([2]Data!$G23,[2]Data!$I23)</f>
        <v>1220</v>
      </c>
      <c r="K23">
        <f>PRODUCT([2]Data!$G23,[2]Data!$H23)</f>
        <v>1671</v>
      </c>
      <c r="L23">
        <f>[2]Data!$K23-[2]Data!$J23</f>
        <v>451</v>
      </c>
      <c r="M23" s="4" t="str">
        <f>VLOOKUP(Table_1[[#This Row],[Location ID]],[1]Locations!$A:$B,2,0)</f>
        <v>Daly City</v>
      </c>
      <c r="N23" s="4" t="str">
        <f>VLOOKUP(Table_1[[#This Row],[Sales Person ID]],'[1]Sales People'!$A:$B,2,0)</f>
        <v>Patrick Ruiz</v>
      </c>
      <c r="O23" s="4" t="str">
        <f>VLOOKUP(Table_1[[#This Row],[Customer ID]],[1]Customers!$A:$B,2,0)</f>
        <v>Jonathan Moreno</v>
      </c>
      <c r="P23" s="5">
        <f>WEEKDAY([2]Data!$F23)</f>
        <v>6</v>
      </c>
      <c r="Q23" s="4">
        <f>MONTH([2]Data!$F23)</f>
        <v>2</v>
      </c>
      <c r="R23" s="4">
        <f>YEAR([2]Data!$F23)</f>
        <v>2020</v>
      </c>
    </row>
    <row r="24" spans="1:18" ht="15.75" customHeight="1">
      <c r="A24" s="2" t="s">
        <v>119</v>
      </c>
      <c r="B24" s="2" t="s">
        <v>120</v>
      </c>
      <c r="C24" s="2" t="s">
        <v>121</v>
      </c>
      <c r="D24" s="2" t="s">
        <v>122</v>
      </c>
      <c r="E24" s="2" t="s">
        <v>123</v>
      </c>
      <c r="F24" s="3">
        <v>44050</v>
      </c>
      <c r="G24" s="2">
        <v>3</v>
      </c>
      <c r="H24" s="2">
        <v>1783</v>
      </c>
      <c r="I24" s="4">
        <f>VLOOKUP(Table_1[[#This Row],[Product ID]],[1]Products!$A:$D,3,0)</f>
        <v>1230</v>
      </c>
      <c r="J24" s="4">
        <f>PRODUCT([2]Data!$G24,[2]Data!$I24)</f>
        <v>3690</v>
      </c>
      <c r="K24" s="4">
        <f>PRODUCT([2]Data!$G24,[2]Data!$H24)</f>
        <v>5349</v>
      </c>
      <c r="L24" s="4">
        <f>[2]Data!$K24-[2]Data!$J24</f>
        <v>1659</v>
      </c>
      <c r="M24" s="4" t="str">
        <f>VLOOKUP(Table_1[[#This Row],[Location ID]],[1]Locations!$A:$B,2,0)</f>
        <v>Richmond</v>
      </c>
      <c r="N24" s="4" t="str">
        <f>VLOOKUP(Table_1[[#This Row],[Sales Person ID]],'[1]Sales People'!$A:$B,2,0)</f>
        <v>Ryan Welch</v>
      </c>
      <c r="O24" s="4" t="str">
        <f>VLOOKUP(Table_1[[#This Row],[Customer ID]],[1]Customers!$A:$B,2,0)</f>
        <v>Philip Crawford</v>
      </c>
      <c r="P24" s="5">
        <f>WEEKDAY([2]Data!$F24)</f>
        <v>6</v>
      </c>
      <c r="Q24" s="4">
        <f>MONTH([2]Data!$F24)</f>
        <v>8</v>
      </c>
      <c r="R24" s="4">
        <f>YEAR([2]Data!$F24)</f>
        <v>2020</v>
      </c>
    </row>
    <row r="25" spans="1:18" ht="15.75" customHeight="1">
      <c r="A25" s="6" t="s">
        <v>124</v>
      </c>
      <c r="B25" s="6" t="s">
        <v>125</v>
      </c>
      <c r="C25" s="6" t="s">
        <v>126</v>
      </c>
      <c r="D25" s="6" t="s">
        <v>127</v>
      </c>
      <c r="E25" s="6" t="s">
        <v>128</v>
      </c>
      <c r="F25" s="8">
        <v>43954</v>
      </c>
      <c r="G25" s="6">
        <v>1</v>
      </c>
      <c r="H25" s="6">
        <v>545</v>
      </c>
      <c r="I25" s="4">
        <f>VLOOKUP(Table_1[[#This Row],[Product ID]],[1]Products!$A:$D,3,0)</f>
        <v>425</v>
      </c>
      <c r="J25">
        <f>PRODUCT([2]Data!$G25,[2]Data!$I25)</f>
        <v>425</v>
      </c>
      <c r="K25">
        <f>PRODUCT([2]Data!$G25,[2]Data!$H25)</f>
        <v>545</v>
      </c>
      <c r="L25">
        <f>[2]Data!$K25-[2]Data!$J25</f>
        <v>120</v>
      </c>
      <c r="M25" s="4" t="str">
        <f>VLOOKUP(Table_1[[#This Row],[Location ID]],[1]Locations!$A:$B,2,0)</f>
        <v>Glendale</v>
      </c>
      <c r="N25" s="4" t="str">
        <f>VLOOKUP(Table_1[[#This Row],[Sales Person ID]],'[1]Sales People'!$A:$B,2,0)</f>
        <v>Roger Ramos</v>
      </c>
      <c r="O25" s="4" t="str">
        <f>VLOOKUP(Table_1[[#This Row],[Customer ID]],[1]Customers!$A:$B,2,0)</f>
        <v>Anthony Turner</v>
      </c>
      <c r="P25" s="5">
        <f>WEEKDAY([2]Data!$F25)</f>
        <v>1</v>
      </c>
      <c r="Q25" s="4">
        <f>MONTH([2]Data!$F25)</f>
        <v>5</v>
      </c>
      <c r="R25" s="4">
        <f>YEAR([2]Data!$F25)</f>
        <v>2020</v>
      </c>
    </row>
    <row r="26" spans="1:18" ht="15.75" customHeight="1">
      <c r="A26" s="2" t="s">
        <v>129</v>
      </c>
      <c r="B26" s="2" t="s">
        <v>130</v>
      </c>
      <c r="C26" s="2" t="s">
        <v>131</v>
      </c>
      <c r="D26" s="2" t="s">
        <v>51</v>
      </c>
      <c r="E26" s="2" t="s">
        <v>132</v>
      </c>
      <c r="F26" s="3">
        <v>43860</v>
      </c>
      <c r="G26" s="2">
        <v>1</v>
      </c>
      <c r="H26" s="2">
        <v>1077</v>
      </c>
      <c r="I26" s="4">
        <f>VLOOKUP(Table_1[[#This Row],[Product ID]],[1]Products!$A:$D,3,0)</f>
        <v>732</v>
      </c>
      <c r="J26" s="4">
        <f>PRODUCT([2]Data!$G26,[2]Data!$I26)</f>
        <v>732</v>
      </c>
      <c r="K26" s="4">
        <f>PRODUCT([2]Data!$G26,[2]Data!$H26)</f>
        <v>1077</v>
      </c>
      <c r="L26" s="4">
        <f>[2]Data!$K26-[2]Data!$J26</f>
        <v>345</v>
      </c>
      <c r="M26" s="4" t="str">
        <f>VLOOKUP(Table_1[[#This Row],[Location ID]],[1]Locations!$A:$B,2,0)</f>
        <v>Elk Grove</v>
      </c>
      <c r="N26" s="4" t="str">
        <f>VLOOKUP(Table_1[[#This Row],[Sales Person ID]],'[1]Sales People'!$A:$B,2,0)</f>
        <v>Brian Hansen</v>
      </c>
      <c r="O26" s="4" t="str">
        <f>VLOOKUP(Table_1[[#This Row],[Customer ID]],[1]Customers!$A:$B,2,0)</f>
        <v>Steven Walker</v>
      </c>
      <c r="P26" s="5">
        <f>WEEKDAY([2]Data!$F26)</f>
        <v>5</v>
      </c>
      <c r="Q26" s="4">
        <f>MONTH([2]Data!$F26)</f>
        <v>1</v>
      </c>
      <c r="R26" s="4">
        <f>YEAR([2]Data!$F26)</f>
        <v>2020</v>
      </c>
    </row>
    <row r="27" spans="1:18" ht="15.75" customHeight="1">
      <c r="A27" s="6" t="s">
        <v>133</v>
      </c>
      <c r="B27" s="6" t="s">
        <v>54</v>
      </c>
      <c r="C27" s="6" t="s">
        <v>68</v>
      </c>
      <c r="D27" s="6" t="s">
        <v>74</v>
      </c>
      <c r="E27" s="6" t="s">
        <v>134</v>
      </c>
      <c r="F27" s="8">
        <v>44005</v>
      </c>
      <c r="G27" s="6">
        <v>4</v>
      </c>
      <c r="H27" s="6">
        <v>356</v>
      </c>
      <c r="I27" s="4">
        <f>VLOOKUP(Table_1[[#This Row],[Product ID]],[1]Products!$A:$D,3,0)</f>
        <v>292</v>
      </c>
      <c r="J27">
        <f>PRODUCT([2]Data!$G27,[2]Data!$I27)</f>
        <v>1168</v>
      </c>
      <c r="K27">
        <f>PRODUCT([2]Data!$G27,[2]Data!$H27)</f>
        <v>1424</v>
      </c>
      <c r="L27">
        <f>[2]Data!$K27-[2]Data!$J27</f>
        <v>256</v>
      </c>
      <c r="M27" s="4" t="str">
        <f>VLOOKUP(Table_1[[#This Row],[Location ID]],[1]Locations!$A:$B,2,0)</f>
        <v>Thousand Oaks</v>
      </c>
      <c r="N27" s="4" t="str">
        <f>VLOOKUP(Table_1[[#This Row],[Sales Person ID]],'[1]Sales People'!$A:$B,2,0)</f>
        <v>Jeremy Mendoza</v>
      </c>
      <c r="O27" s="4" t="str">
        <f>VLOOKUP(Table_1[[#This Row],[Customer ID]],[1]Customers!$A:$B,2,0)</f>
        <v>Frank Webb</v>
      </c>
      <c r="P27" s="5">
        <f>WEEKDAY([2]Data!$F27)</f>
        <v>3</v>
      </c>
      <c r="Q27" s="4">
        <f>MONTH([2]Data!$F27)</f>
        <v>6</v>
      </c>
      <c r="R27" s="4">
        <f>YEAR([2]Data!$F27)</f>
        <v>2020</v>
      </c>
    </row>
    <row r="28" spans="1:18" ht="15.75" customHeight="1">
      <c r="A28" s="2" t="s">
        <v>135</v>
      </c>
      <c r="B28" s="2" t="s">
        <v>136</v>
      </c>
      <c r="C28" s="2" t="s">
        <v>40</v>
      </c>
      <c r="D28" s="2" t="s">
        <v>137</v>
      </c>
      <c r="E28" s="2" t="s">
        <v>138</v>
      </c>
      <c r="F28" s="3">
        <v>43887</v>
      </c>
      <c r="G28" s="2">
        <v>3</v>
      </c>
      <c r="H28" s="2">
        <v>1826</v>
      </c>
      <c r="I28" s="4">
        <f>VLOOKUP(Table_1[[#This Row],[Product ID]],[1]Products!$A:$D,3,0)</f>
        <v>1443</v>
      </c>
      <c r="J28" s="4">
        <f>PRODUCT([2]Data!$G28,[2]Data!$I28)</f>
        <v>4329</v>
      </c>
      <c r="K28" s="4">
        <f>PRODUCT([2]Data!$G28,[2]Data!$H28)</f>
        <v>5478</v>
      </c>
      <c r="L28" s="4">
        <f>[2]Data!$K28-[2]Data!$J28</f>
        <v>1149</v>
      </c>
      <c r="M28" s="4" t="str">
        <f>VLOOKUP(Table_1[[#This Row],[Location ID]],[1]Locations!$A:$B,2,0)</f>
        <v>Santa Ana</v>
      </c>
      <c r="N28" s="4" t="str">
        <f>VLOOKUP(Table_1[[#This Row],[Sales Person ID]],'[1]Sales People'!$A:$B,2,0)</f>
        <v>Larry Castillo</v>
      </c>
      <c r="O28" s="4" t="str">
        <f>VLOOKUP(Table_1[[#This Row],[Customer ID]],[1]Customers!$A:$B,2,0)</f>
        <v>Carlos Smith</v>
      </c>
      <c r="P28" s="5">
        <f>WEEKDAY([2]Data!$F28)</f>
        <v>4</v>
      </c>
      <c r="Q28" s="4">
        <f>MONTH([2]Data!$F28)</f>
        <v>2</v>
      </c>
      <c r="R28" s="4">
        <f>YEAR([2]Data!$F28)</f>
        <v>2020</v>
      </c>
    </row>
    <row r="29" spans="1:18" ht="15.75" customHeight="1">
      <c r="A29" s="6" t="s">
        <v>139</v>
      </c>
      <c r="B29" s="6" t="s">
        <v>140</v>
      </c>
      <c r="C29" s="6" t="s">
        <v>59</v>
      </c>
      <c r="D29" s="6" t="s">
        <v>122</v>
      </c>
      <c r="E29" s="6" t="s">
        <v>141</v>
      </c>
      <c r="F29" s="8">
        <v>43959</v>
      </c>
      <c r="G29" s="6">
        <v>1</v>
      </c>
      <c r="H29" s="6">
        <v>127</v>
      </c>
      <c r="I29" s="4">
        <f>VLOOKUP(Table_1[[#This Row],[Product ID]],[1]Products!$A:$D,3,0)</f>
        <v>79</v>
      </c>
      <c r="J29">
        <f>PRODUCT([2]Data!$G29,[2]Data!$I29)</f>
        <v>79</v>
      </c>
      <c r="K29">
        <f>PRODUCT([2]Data!$G29,[2]Data!$H29)</f>
        <v>127</v>
      </c>
      <c r="L29">
        <f>[2]Data!$K29-[2]Data!$J29</f>
        <v>48</v>
      </c>
      <c r="M29" s="4" t="str">
        <f>VLOOKUP(Table_1[[#This Row],[Location ID]],[1]Locations!$A:$B,2,0)</f>
        <v>Rialto</v>
      </c>
      <c r="N29" s="4" t="str">
        <f>VLOOKUP(Table_1[[#This Row],[Sales Person ID]],'[1]Sales People'!$A:$B,2,0)</f>
        <v>Ryan Welch</v>
      </c>
      <c r="O29" s="4" t="str">
        <f>VLOOKUP(Table_1[[#This Row],[Customer ID]],[1]Customers!$A:$B,2,0)</f>
        <v>David Nguyen</v>
      </c>
      <c r="P29" s="5">
        <f>WEEKDAY([2]Data!$F29)</f>
        <v>6</v>
      </c>
      <c r="Q29" s="4">
        <f>MONTH([2]Data!$F29)</f>
        <v>5</v>
      </c>
      <c r="R29" s="4">
        <f>YEAR([2]Data!$F29)</f>
        <v>2020</v>
      </c>
    </row>
    <row r="30" spans="1:18" ht="15.75" customHeight="1">
      <c r="A30" s="2" t="s">
        <v>142</v>
      </c>
      <c r="B30" s="2" t="s">
        <v>143</v>
      </c>
      <c r="C30" s="2" t="s">
        <v>81</v>
      </c>
      <c r="D30" s="2" t="s">
        <v>46</v>
      </c>
      <c r="E30" s="2" t="s">
        <v>144</v>
      </c>
      <c r="F30" s="3">
        <v>44062</v>
      </c>
      <c r="G30" s="2">
        <v>4</v>
      </c>
      <c r="H30" s="2">
        <v>2091</v>
      </c>
      <c r="I30" s="4">
        <f>VLOOKUP(Table_1[[#This Row],[Product ID]],[1]Products!$A:$D,3,0)</f>
        <v>1485</v>
      </c>
      <c r="J30" s="4">
        <f>PRODUCT([2]Data!$G30,[2]Data!$I30)</f>
        <v>5940</v>
      </c>
      <c r="K30" s="4">
        <f>PRODUCT([2]Data!$G30,[2]Data!$H30)</f>
        <v>8364</v>
      </c>
      <c r="L30" s="4">
        <f>[2]Data!$K30-[2]Data!$J30</f>
        <v>2424</v>
      </c>
      <c r="M30" s="4" t="str">
        <f>VLOOKUP(Table_1[[#This Row],[Location ID]],[1]Locations!$A:$B,2,0)</f>
        <v>Clovis</v>
      </c>
      <c r="N30" s="4" t="str">
        <f>VLOOKUP(Table_1[[#This Row],[Sales Person ID]],'[1]Sales People'!$A:$B,2,0)</f>
        <v>Charles Harper</v>
      </c>
      <c r="O30" s="4" t="str">
        <f>VLOOKUP(Table_1[[#This Row],[Customer ID]],[1]Customers!$A:$B,2,0)</f>
        <v>Scott Rice</v>
      </c>
      <c r="P30" s="5">
        <f>WEEKDAY([2]Data!$F30)</f>
        <v>4</v>
      </c>
      <c r="Q30" s="4">
        <f>MONTH([2]Data!$F30)</f>
        <v>8</v>
      </c>
      <c r="R30" s="4">
        <f>YEAR([2]Data!$F30)</f>
        <v>2020</v>
      </c>
    </row>
    <row r="31" spans="1:18" ht="15.75" customHeight="1">
      <c r="A31" s="6" t="s">
        <v>145</v>
      </c>
      <c r="B31" s="6" t="s">
        <v>130</v>
      </c>
      <c r="C31" s="6" t="s">
        <v>146</v>
      </c>
      <c r="D31" s="6" t="s">
        <v>147</v>
      </c>
      <c r="E31" s="6" t="s">
        <v>148</v>
      </c>
      <c r="F31" s="8">
        <v>44029</v>
      </c>
      <c r="G31" s="6">
        <v>3</v>
      </c>
      <c r="H31" s="6">
        <v>1077</v>
      </c>
      <c r="I31" s="4">
        <f>VLOOKUP(Table_1[[#This Row],[Product ID]],[1]Products!$A:$D,3,0)</f>
        <v>732</v>
      </c>
      <c r="J31">
        <f>PRODUCT([2]Data!$G31,[2]Data!$I31)</f>
        <v>2196</v>
      </c>
      <c r="K31">
        <f>PRODUCT([2]Data!$G31,[2]Data!$H31)</f>
        <v>3231</v>
      </c>
      <c r="L31">
        <f>[2]Data!$K31-[2]Data!$J31</f>
        <v>1035</v>
      </c>
      <c r="M31" s="4" t="str">
        <f>VLOOKUP(Table_1[[#This Row],[Location ID]],[1]Locations!$A:$B,2,0)</f>
        <v>Oxnard</v>
      </c>
      <c r="N31" s="4" t="str">
        <f>VLOOKUP(Table_1[[#This Row],[Sales Person ID]],'[1]Sales People'!$A:$B,2,0)</f>
        <v>Clarence Fox</v>
      </c>
      <c r="O31" s="4" t="str">
        <f>VLOOKUP(Table_1[[#This Row],[Customer ID]],[1]Customers!$A:$B,2,0)</f>
        <v>Louis Harris</v>
      </c>
      <c r="P31" s="5">
        <f>WEEKDAY([2]Data!$F31)</f>
        <v>6</v>
      </c>
      <c r="Q31" s="4">
        <f>MONTH([2]Data!$F31)</f>
        <v>7</v>
      </c>
      <c r="R31" s="4">
        <f>YEAR([2]Data!$F31)</f>
        <v>2020</v>
      </c>
    </row>
    <row r="32" spans="1:18" ht="15.75" customHeight="1">
      <c r="A32" s="2" t="s">
        <v>149</v>
      </c>
      <c r="B32" s="2" t="s">
        <v>150</v>
      </c>
      <c r="C32" s="2" t="s">
        <v>151</v>
      </c>
      <c r="D32" s="2" t="s">
        <v>152</v>
      </c>
      <c r="E32" s="2" t="s">
        <v>153</v>
      </c>
      <c r="F32" s="3">
        <v>43885</v>
      </c>
      <c r="G32" s="2">
        <v>3</v>
      </c>
      <c r="H32" s="2">
        <v>817</v>
      </c>
      <c r="I32" s="4">
        <f>VLOOKUP(Table_1[[#This Row],[Product ID]],[1]Products!$A:$D,3,0)</f>
        <v>409</v>
      </c>
      <c r="J32" s="4">
        <f>PRODUCT([2]Data!$G32,[2]Data!$I32)</f>
        <v>1227</v>
      </c>
      <c r="K32" s="4">
        <f>PRODUCT([2]Data!$G32,[2]Data!$H32)</f>
        <v>2451</v>
      </c>
      <c r="L32" s="4">
        <f>[2]Data!$K32-[2]Data!$J32</f>
        <v>1224</v>
      </c>
      <c r="M32" s="4" t="str">
        <f>VLOOKUP(Table_1[[#This Row],[Location ID]],[1]Locations!$A:$B,2,0)</f>
        <v>Salinas</v>
      </c>
      <c r="N32" s="4" t="str">
        <f>VLOOKUP(Table_1[[#This Row],[Sales Person ID]],'[1]Sales People'!$A:$B,2,0)</f>
        <v>Arthur Mccoy</v>
      </c>
      <c r="O32" s="4" t="str">
        <f>VLOOKUP(Table_1[[#This Row],[Customer ID]],[1]Customers!$A:$B,2,0)</f>
        <v>Joshua Romero</v>
      </c>
      <c r="P32" s="5">
        <f>WEEKDAY([2]Data!$F32)</f>
        <v>2</v>
      </c>
      <c r="Q32" s="4">
        <f>MONTH([2]Data!$F32)</f>
        <v>2</v>
      </c>
      <c r="R32" s="4">
        <f>YEAR([2]Data!$F32)</f>
        <v>2020</v>
      </c>
    </row>
    <row r="33" spans="1:18" ht="15.75" customHeight="1">
      <c r="A33" s="6" t="s">
        <v>154</v>
      </c>
      <c r="B33" s="6" t="s">
        <v>155</v>
      </c>
      <c r="C33" s="6" t="s">
        <v>156</v>
      </c>
      <c r="D33" s="6" t="s">
        <v>157</v>
      </c>
      <c r="E33" s="6" t="s">
        <v>158</v>
      </c>
      <c r="F33" s="8">
        <v>43837</v>
      </c>
      <c r="G33" s="6">
        <v>1</v>
      </c>
      <c r="H33" s="6">
        <v>2410</v>
      </c>
      <c r="I33" s="4">
        <f>VLOOKUP(Table_1[[#This Row],[Product ID]],[1]Products!$A:$D,3,0)</f>
        <v>1518</v>
      </c>
      <c r="J33">
        <f>PRODUCT([2]Data!$G33,[2]Data!$I33)</f>
        <v>1518</v>
      </c>
      <c r="K33">
        <f>PRODUCT([2]Data!$G33,[2]Data!$H33)</f>
        <v>2410</v>
      </c>
      <c r="L33">
        <f>[2]Data!$K33-[2]Data!$J33</f>
        <v>892</v>
      </c>
      <c r="M33" s="4" t="str">
        <f>VLOOKUP(Table_1[[#This Row],[Location ID]],[1]Locations!$A:$B,2,0)</f>
        <v>Santa Maria</v>
      </c>
      <c r="N33" s="4" t="str">
        <f>VLOOKUP(Table_1[[#This Row],[Sales Person ID]],'[1]Sales People'!$A:$B,2,0)</f>
        <v>Carl Elliott</v>
      </c>
      <c r="O33" s="4" t="str">
        <f>VLOOKUP(Table_1[[#This Row],[Customer ID]],[1]Customers!$A:$B,2,0)</f>
        <v>Steven Owens</v>
      </c>
      <c r="P33" s="5">
        <f>WEEKDAY([2]Data!$F33)</f>
        <v>3</v>
      </c>
      <c r="Q33" s="4">
        <f>MONTH([2]Data!$F33)</f>
        <v>1</v>
      </c>
      <c r="R33" s="4">
        <f>YEAR([2]Data!$F33)</f>
        <v>2020</v>
      </c>
    </row>
    <row r="34" spans="1:18" ht="15.75" customHeight="1">
      <c r="A34" s="2" t="s">
        <v>159</v>
      </c>
      <c r="B34" s="2" t="s">
        <v>19</v>
      </c>
      <c r="C34" s="2" t="s">
        <v>160</v>
      </c>
      <c r="D34" s="2" t="s">
        <v>102</v>
      </c>
      <c r="E34" s="2" t="s">
        <v>161</v>
      </c>
      <c r="F34" s="3">
        <v>44036</v>
      </c>
      <c r="G34" s="2">
        <v>1</v>
      </c>
      <c r="H34" s="2">
        <v>1522</v>
      </c>
      <c r="I34" s="4">
        <f>VLOOKUP(Table_1[[#This Row],[Product ID]],[1]Products!$A:$D,3,0)</f>
        <v>791</v>
      </c>
      <c r="J34" s="4">
        <f>PRODUCT([2]Data!$G34,[2]Data!$I34)</f>
        <v>791</v>
      </c>
      <c r="K34" s="4">
        <f>PRODUCT([2]Data!$G34,[2]Data!$H34)</f>
        <v>1522</v>
      </c>
      <c r="L34" s="4">
        <f>[2]Data!$K34-[2]Data!$J34</f>
        <v>731</v>
      </c>
      <c r="M34" s="4" t="str">
        <f>VLOOKUP(Table_1[[#This Row],[Location ID]],[1]Locations!$A:$B,2,0)</f>
        <v>Antioch</v>
      </c>
      <c r="N34" s="4" t="str">
        <f>VLOOKUP(Table_1[[#This Row],[Sales Person ID]],'[1]Sales People'!$A:$B,2,0)</f>
        <v>Howard Gardner</v>
      </c>
      <c r="O34" s="4" t="str">
        <f>VLOOKUP(Table_1[[#This Row],[Customer ID]],[1]Customers!$A:$B,2,0)</f>
        <v>Thomas Hawkins</v>
      </c>
      <c r="P34" s="5">
        <f>WEEKDAY([2]Data!$F34)</f>
        <v>6</v>
      </c>
      <c r="Q34" s="4">
        <f>MONTH([2]Data!$F34)</f>
        <v>7</v>
      </c>
      <c r="R34" s="4">
        <f>YEAR([2]Data!$F34)</f>
        <v>2020</v>
      </c>
    </row>
    <row r="35" spans="1:18" ht="15.75" customHeight="1">
      <c r="A35" s="6" t="s">
        <v>162</v>
      </c>
      <c r="B35" s="6" t="s">
        <v>163</v>
      </c>
      <c r="C35" s="6" t="s">
        <v>68</v>
      </c>
      <c r="D35" s="6" t="s">
        <v>31</v>
      </c>
      <c r="E35" s="6" t="s">
        <v>164</v>
      </c>
      <c r="F35" s="8">
        <v>43859</v>
      </c>
      <c r="G35" s="6">
        <v>1</v>
      </c>
      <c r="H35" s="6">
        <v>951</v>
      </c>
      <c r="I35" s="4">
        <f>VLOOKUP(Table_1[[#This Row],[Product ID]],[1]Products!$A:$D,3,0)</f>
        <v>504</v>
      </c>
      <c r="J35">
        <f>PRODUCT([2]Data!$G35,[2]Data!$I35)</f>
        <v>504</v>
      </c>
      <c r="K35">
        <f>PRODUCT([2]Data!$G35,[2]Data!$H35)</f>
        <v>951</v>
      </c>
      <c r="L35">
        <f>[2]Data!$K35-[2]Data!$J35</f>
        <v>447</v>
      </c>
      <c r="M35" s="4" t="str">
        <f>VLOOKUP(Table_1[[#This Row],[Location ID]],[1]Locations!$A:$B,2,0)</f>
        <v>Thousand Oaks</v>
      </c>
      <c r="N35" s="4" t="str">
        <f>VLOOKUP(Table_1[[#This Row],[Sales Person ID]],'[1]Sales People'!$A:$B,2,0)</f>
        <v>Joshua Cook</v>
      </c>
      <c r="O35" s="4" t="str">
        <f>VLOOKUP(Table_1[[#This Row],[Customer ID]],[1]Customers!$A:$B,2,0)</f>
        <v>Charles Richards</v>
      </c>
      <c r="P35" s="5">
        <f>WEEKDAY([2]Data!$F35)</f>
        <v>4</v>
      </c>
      <c r="Q35" s="4">
        <f>MONTH([2]Data!$F35)</f>
        <v>1</v>
      </c>
      <c r="R35" s="4">
        <f>YEAR([2]Data!$F35)</f>
        <v>2020</v>
      </c>
    </row>
    <row r="36" spans="1:18" ht="15.75" customHeight="1">
      <c r="A36" s="2" t="s">
        <v>165</v>
      </c>
      <c r="B36" s="2" t="s">
        <v>166</v>
      </c>
      <c r="C36" s="2" t="s">
        <v>167</v>
      </c>
      <c r="D36" s="2" t="s">
        <v>86</v>
      </c>
      <c r="E36" s="2" t="s">
        <v>168</v>
      </c>
      <c r="F36" s="3">
        <v>44018</v>
      </c>
      <c r="G36" s="2">
        <v>1</v>
      </c>
      <c r="H36" s="2">
        <v>1353</v>
      </c>
      <c r="I36" s="4">
        <f>VLOOKUP(Table_1[[#This Row],[Product ID]],[1]Products!$A:$D,3,0)</f>
        <v>947</v>
      </c>
      <c r="J36" s="4">
        <f>PRODUCT([2]Data!$G36,[2]Data!$I36)</f>
        <v>947</v>
      </c>
      <c r="K36" s="4">
        <f>PRODUCT([2]Data!$G36,[2]Data!$H36)</f>
        <v>1353</v>
      </c>
      <c r="L36" s="4">
        <f>[2]Data!$K36-[2]Data!$J36</f>
        <v>406</v>
      </c>
      <c r="M36" s="4" t="str">
        <f>VLOOKUP(Table_1[[#This Row],[Location ID]],[1]Locations!$A:$B,2,0)</f>
        <v>Sacramento</v>
      </c>
      <c r="N36" s="4" t="str">
        <f>VLOOKUP(Table_1[[#This Row],[Sales Person ID]],'[1]Sales People'!$A:$B,2,0)</f>
        <v>Roger Robertson</v>
      </c>
      <c r="O36" s="4" t="str">
        <f>VLOOKUP(Table_1[[#This Row],[Customer ID]],[1]Customers!$A:$B,2,0)</f>
        <v>Eugene Castillo</v>
      </c>
      <c r="P36" s="5">
        <f>WEEKDAY([2]Data!$F36)</f>
        <v>2</v>
      </c>
      <c r="Q36" s="4">
        <f>MONTH([2]Data!$F36)</f>
        <v>7</v>
      </c>
      <c r="R36" s="4">
        <f>YEAR([2]Data!$F36)</f>
        <v>2020</v>
      </c>
    </row>
    <row r="37" spans="1:18" ht="15.75" customHeight="1">
      <c r="A37" s="6" t="s">
        <v>169</v>
      </c>
      <c r="B37" s="6" t="s">
        <v>140</v>
      </c>
      <c r="C37" s="6" t="s">
        <v>50</v>
      </c>
      <c r="D37" s="6" t="s">
        <v>170</v>
      </c>
      <c r="E37" s="6" t="s">
        <v>171</v>
      </c>
      <c r="F37" s="8">
        <v>44101</v>
      </c>
      <c r="G37" s="6">
        <v>1</v>
      </c>
      <c r="H37" s="6">
        <v>127</v>
      </c>
      <c r="I37" s="4">
        <f>VLOOKUP(Table_1[[#This Row],[Product ID]],[1]Products!$A:$D,3,0)</f>
        <v>79</v>
      </c>
      <c r="J37">
        <f>PRODUCT([2]Data!$G37,[2]Data!$I37)</f>
        <v>79</v>
      </c>
      <c r="K37">
        <f>PRODUCT([2]Data!$G37,[2]Data!$H37)</f>
        <v>127</v>
      </c>
      <c r="L37">
        <f>[2]Data!$K37-[2]Data!$J37</f>
        <v>48</v>
      </c>
      <c r="M37" s="4" t="str">
        <f>VLOOKUP(Table_1[[#This Row],[Location ID]],[1]Locations!$A:$B,2,0)</f>
        <v>Oceanside</v>
      </c>
      <c r="N37" s="4" t="str">
        <f>VLOOKUP(Table_1[[#This Row],[Sales Person ID]],'[1]Sales People'!$A:$B,2,0)</f>
        <v>Bobby Russell</v>
      </c>
      <c r="O37" s="4" t="str">
        <f>VLOOKUP(Table_1[[#This Row],[Customer ID]],[1]Customers!$A:$B,2,0)</f>
        <v>Scott Roberts</v>
      </c>
      <c r="P37" s="5">
        <f>WEEKDAY([2]Data!$F37)</f>
        <v>1</v>
      </c>
      <c r="Q37" s="4">
        <f>MONTH([2]Data!$F37)</f>
        <v>9</v>
      </c>
      <c r="R37" s="4">
        <f>YEAR([2]Data!$F37)</f>
        <v>2020</v>
      </c>
    </row>
    <row r="38" spans="1:18" ht="15.75" customHeight="1">
      <c r="A38" s="2" t="s">
        <v>172</v>
      </c>
      <c r="B38" s="2" t="s">
        <v>143</v>
      </c>
      <c r="C38" s="2" t="s">
        <v>55</v>
      </c>
      <c r="D38" s="2" t="s">
        <v>82</v>
      </c>
      <c r="E38" s="2" t="s">
        <v>173</v>
      </c>
      <c r="F38" s="3">
        <v>44032</v>
      </c>
      <c r="G38" s="2">
        <v>2</v>
      </c>
      <c r="H38" s="2">
        <v>2091</v>
      </c>
      <c r="I38" s="4">
        <f>VLOOKUP(Table_1[[#This Row],[Product ID]],[1]Products!$A:$D,3,0)</f>
        <v>1485</v>
      </c>
      <c r="J38" s="4">
        <f>PRODUCT([2]Data!$G38,[2]Data!$I38)</f>
        <v>2970</v>
      </c>
      <c r="K38" s="4">
        <f>PRODUCT([2]Data!$G38,[2]Data!$H38)</f>
        <v>4182</v>
      </c>
      <c r="L38" s="4">
        <f>[2]Data!$K38-[2]Data!$J38</f>
        <v>1212</v>
      </c>
      <c r="M38" s="4" t="str">
        <f>VLOOKUP(Table_1[[#This Row],[Location ID]],[1]Locations!$A:$B,2,0)</f>
        <v>Moreno Valley</v>
      </c>
      <c r="N38" s="4" t="str">
        <f>VLOOKUP(Table_1[[#This Row],[Sales Person ID]],'[1]Sales People'!$A:$B,2,0)</f>
        <v>Gary Rodriguez</v>
      </c>
      <c r="O38" s="4" t="str">
        <f>VLOOKUP(Table_1[[#This Row],[Customer ID]],[1]Customers!$A:$B,2,0)</f>
        <v>William Andrews</v>
      </c>
      <c r="P38" s="5">
        <f>WEEKDAY([2]Data!$F38)</f>
        <v>2</v>
      </c>
      <c r="Q38" s="4">
        <f>MONTH([2]Data!$F38)</f>
        <v>7</v>
      </c>
      <c r="R38" s="4">
        <f>YEAR([2]Data!$F38)</f>
        <v>2020</v>
      </c>
    </row>
    <row r="39" spans="1:18" ht="15.75" customHeight="1">
      <c r="A39" s="6" t="s">
        <v>174</v>
      </c>
      <c r="B39" s="6" t="s">
        <v>175</v>
      </c>
      <c r="C39" s="6" t="s">
        <v>73</v>
      </c>
      <c r="D39" s="6" t="s">
        <v>176</v>
      </c>
      <c r="E39" s="6" t="s">
        <v>177</v>
      </c>
      <c r="F39" s="8">
        <v>44006</v>
      </c>
      <c r="G39" s="6">
        <v>1</v>
      </c>
      <c r="H39" s="6">
        <v>637</v>
      </c>
      <c r="I39" s="4">
        <f>VLOOKUP(Table_1[[#This Row],[Product ID]],[1]Products!$A:$D,3,0)</f>
        <v>389</v>
      </c>
      <c r="J39">
        <f>PRODUCT([2]Data!$G39,[2]Data!$I39)</f>
        <v>389</v>
      </c>
      <c r="K39">
        <f>PRODUCT([2]Data!$G39,[2]Data!$H39)</f>
        <v>637</v>
      </c>
      <c r="L39">
        <f>[2]Data!$K39-[2]Data!$J39</f>
        <v>248</v>
      </c>
      <c r="M39" s="4" t="str">
        <f>VLOOKUP(Table_1[[#This Row],[Location ID]],[1]Locations!$A:$B,2,0)</f>
        <v>Fairfield</v>
      </c>
      <c r="N39" s="4" t="str">
        <f>VLOOKUP(Table_1[[#This Row],[Sales Person ID]],'[1]Sales People'!$A:$B,2,0)</f>
        <v>Joe Sims</v>
      </c>
      <c r="O39" s="4" t="str">
        <f>VLOOKUP(Table_1[[#This Row],[Customer ID]],[1]Customers!$A:$B,2,0)</f>
        <v>Gregory Ramirez</v>
      </c>
      <c r="P39" s="5">
        <f>WEEKDAY([2]Data!$F39)</f>
        <v>4</v>
      </c>
      <c r="Q39" s="4">
        <f>MONTH([2]Data!$F39)</f>
        <v>6</v>
      </c>
      <c r="R39" s="4">
        <f>YEAR([2]Data!$F39)</f>
        <v>2020</v>
      </c>
    </row>
    <row r="40" spans="1:18" ht="15.75" customHeight="1">
      <c r="A40" s="2" t="s">
        <v>178</v>
      </c>
      <c r="B40" s="2" t="s">
        <v>179</v>
      </c>
      <c r="C40" s="2" t="s">
        <v>180</v>
      </c>
      <c r="D40" s="2" t="s">
        <v>181</v>
      </c>
      <c r="E40" s="2" t="s">
        <v>182</v>
      </c>
      <c r="F40" s="3">
        <v>43908</v>
      </c>
      <c r="G40" s="2">
        <v>1</v>
      </c>
      <c r="H40" s="2">
        <v>112</v>
      </c>
      <c r="I40" s="4">
        <f>VLOOKUP(Table_1[[#This Row],[Product ID]],[1]Products!$A:$D,3,0)</f>
        <v>90</v>
      </c>
      <c r="J40" s="4">
        <f>PRODUCT([2]Data!$G40,[2]Data!$I40)</f>
        <v>90</v>
      </c>
      <c r="K40" s="4">
        <f>PRODUCT([2]Data!$G40,[2]Data!$H40)</f>
        <v>112</v>
      </c>
      <c r="L40" s="4">
        <f>[2]Data!$K40-[2]Data!$J40</f>
        <v>22</v>
      </c>
      <c r="M40" s="4" t="str">
        <f>VLOOKUP(Table_1[[#This Row],[Location ID]],[1]Locations!$A:$B,2,0)</f>
        <v>Vista</v>
      </c>
      <c r="N40" s="4" t="str">
        <f>VLOOKUP(Table_1[[#This Row],[Sales Person ID]],'[1]Sales People'!$A:$B,2,0)</f>
        <v>Sean Miller</v>
      </c>
      <c r="O40" s="4" t="str">
        <f>VLOOKUP(Table_1[[#This Row],[Customer ID]],[1]Customers!$A:$B,2,0)</f>
        <v>Eugene Weaver</v>
      </c>
      <c r="P40" s="5">
        <f>WEEKDAY([2]Data!$F40)</f>
        <v>4</v>
      </c>
      <c r="Q40" s="4">
        <f>MONTH([2]Data!$F40)</f>
        <v>3</v>
      </c>
      <c r="R40" s="4">
        <f>YEAR([2]Data!$F40)</f>
        <v>2020</v>
      </c>
    </row>
    <row r="41" spans="1:18" ht="15.75" customHeight="1">
      <c r="A41" s="6" t="s">
        <v>183</v>
      </c>
      <c r="B41" s="6" t="s">
        <v>184</v>
      </c>
      <c r="C41" s="6" t="s">
        <v>185</v>
      </c>
      <c r="D41" s="6" t="s">
        <v>112</v>
      </c>
      <c r="E41" s="6" t="s">
        <v>186</v>
      </c>
      <c r="F41" s="8">
        <v>44152</v>
      </c>
      <c r="G41" s="6">
        <v>3</v>
      </c>
      <c r="H41" s="6">
        <v>2005</v>
      </c>
      <c r="I41" s="4">
        <f>VLOOKUP(Table_1[[#This Row],[Product ID]],[1]Products!$A:$D,3,0)</f>
        <v>1223</v>
      </c>
      <c r="J41">
        <f>PRODUCT([2]Data!$G41,[2]Data!$I41)</f>
        <v>3669</v>
      </c>
      <c r="K41">
        <f>PRODUCT([2]Data!$G41,[2]Data!$H41)</f>
        <v>6015</v>
      </c>
      <c r="L41">
        <f>[2]Data!$K41-[2]Data!$J41</f>
        <v>2346</v>
      </c>
      <c r="M41" s="4" t="str">
        <f>VLOOKUP(Table_1[[#This Row],[Location ID]],[1]Locations!$A:$B,2,0)</f>
        <v>Norwalk</v>
      </c>
      <c r="N41" s="4" t="str">
        <f>VLOOKUP(Table_1[[#This Row],[Sales Person ID]],'[1]Sales People'!$A:$B,2,0)</f>
        <v>Scott Clark</v>
      </c>
      <c r="O41" s="4" t="str">
        <f>VLOOKUP(Table_1[[#This Row],[Customer ID]],[1]Customers!$A:$B,2,0)</f>
        <v>Bobby Jackson</v>
      </c>
      <c r="P41" s="5">
        <f>WEEKDAY([2]Data!$F41)</f>
        <v>3</v>
      </c>
      <c r="Q41" s="4">
        <f>MONTH([2]Data!$F41)</f>
        <v>11</v>
      </c>
      <c r="R41" s="4">
        <f>YEAR([2]Data!$F41)</f>
        <v>2020</v>
      </c>
    </row>
    <row r="42" spans="1:18" ht="15.75" customHeight="1">
      <c r="A42" s="2" t="s">
        <v>187</v>
      </c>
      <c r="B42" s="2" t="s">
        <v>188</v>
      </c>
      <c r="C42" s="2" t="s">
        <v>59</v>
      </c>
      <c r="D42" s="2" t="s">
        <v>189</v>
      </c>
      <c r="E42" s="2" t="s">
        <v>190</v>
      </c>
      <c r="F42" s="3">
        <v>43952</v>
      </c>
      <c r="G42" s="2">
        <v>4</v>
      </c>
      <c r="H42" s="2">
        <v>2497</v>
      </c>
      <c r="I42" s="4">
        <f>VLOOKUP(Table_1[[#This Row],[Product ID]],[1]Products!$A:$D,3,0)</f>
        <v>1473</v>
      </c>
      <c r="J42" s="4">
        <f>PRODUCT([2]Data!$G42,[2]Data!$I42)</f>
        <v>5892</v>
      </c>
      <c r="K42" s="4">
        <f>PRODUCT([2]Data!$G42,[2]Data!$H42)</f>
        <v>9988</v>
      </c>
      <c r="L42" s="4">
        <f>[2]Data!$K42-[2]Data!$J42</f>
        <v>4096</v>
      </c>
      <c r="M42" s="4" t="str">
        <f>VLOOKUP(Table_1[[#This Row],[Location ID]],[1]Locations!$A:$B,2,0)</f>
        <v>Rialto</v>
      </c>
      <c r="N42" s="4" t="str">
        <f>VLOOKUP(Table_1[[#This Row],[Sales Person ID]],'[1]Sales People'!$A:$B,2,0)</f>
        <v>Joshua Taylor</v>
      </c>
      <c r="O42" s="4" t="str">
        <f>VLOOKUP(Table_1[[#This Row],[Customer ID]],[1]Customers!$A:$B,2,0)</f>
        <v>Alan Miller</v>
      </c>
      <c r="P42" s="5">
        <f>WEEKDAY([2]Data!$F42)</f>
        <v>6</v>
      </c>
      <c r="Q42" s="4">
        <f>MONTH([2]Data!$F42)</f>
        <v>5</v>
      </c>
      <c r="R42" s="4">
        <f>YEAR([2]Data!$F42)</f>
        <v>2020</v>
      </c>
    </row>
    <row r="43" spans="1:18" ht="15.75" customHeight="1">
      <c r="A43" s="6" t="s">
        <v>191</v>
      </c>
      <c r="B43" s="6" t="s">
        <v>192</v>
      </c>
      <c r="C43" s="6" t="s">
        <v>193</v>
      </c>
      <c r="D43" s="6" t="s">
        <v>181</v>
      </c>
      <c r="E43" s="6" t="s">
        <v>194</v>
      </c>
      <c r="F43" s="8">
        <v>44061</v>
      </c>
      <c r="G43" s="6">
        <v>3</v>
      </c>
      <c r="H43" s="6">
        <v>1500</v>
      </c>
      <c r="I43" s="4">
        <f>VLOOKUP(Table_1[[#This Row],[Product ID]],[1]Products!$A:$D,3,0)</f>
        <v>900</v>
      </c>
      <c r="J43">
        <f>PRODUCT([2]Data!$G43,[2]Data!$I43)</f>
        <v>2700</v>
      </c>
      <c r="K43">
        <f>PRODUCT([2]Data!$G43,[2]Data!$H43)</f>
        <v>4500</v>
      </c>
      <c r="L43">
        <f>[2]Data!$K43-[2]Data!$J43</f>
        <v>1800</v>
      </c>
      <c r="M43" s="4" t="str">
        <f>VLOOKUP(Table_1[[#This Row],[Location ID]],[1]Locations!$A:$B,2,0)</f>
        <v>Vallejo</v>
      </c>
      <c r="N43" s="4" t="str">
        <f>VLOOKUP(Table_1[[#This Row],[Sales Person ID]],'[1]Sales People'!$A:$B,2,0)</f>
        <v>Sean Miller</v>
      </c>
      <c r="O43" s="4" t="str">
        <f>VLOOKUP(Table_1[[#This Row],[Customer ID]],[1]Customers!$A:$B,2,0)</f>
        <v>Jerry Reed</v>
      </c>
      <c r="P43" s="5">
        <f>WEEKDAY([2]Data!$F43)</f>
        <v>3</v>
      </c>
      <c r="Q43" s="4">
        <f>MONTH([2]Data!$F43)</f>
        <v>8</v>
      </c>
      <c r="R43" s="4">
        <f>YEAR([2]Data!$F43)</f>
        <v>2020</v>
      </c>
    </row>
    <row r="44" spans="1:18" ht="15.75" customHeight="1">
      <c r="A44" s="2" t="s">
        <v>195</v>
      </c>
      <c r="B44" s="2" t="s">
        <v>196</v>
      </c>
      <c r="C44" s="2" t="s">
        <v>197</v>
      </c>
      <c r="D44" s="2" t="s">
        <v>189</v>
      </c>
      <c r="E44" s="2" t="s">
        <v>198</v>
      </c>
      <c r="F44" s="3">
        <v>44017</v>
      </c>
      <c r="G44" s="2">
        <v>2</v>
      </c>
      <c r="H44" s="2">
        <v>667</v>
      </c>
      <c r="I44" s="4">
        <f>VLOOKUP(Table_1[[#This Row],[Product ID]],[1]Products!$A:$D,3,0)</f>
        <v>387</v>
      </c>
      <c r="J44" s="4">
        <f>PRODUCT([2]Data!$G44,[2]Data!$I44)</f>
        <v>774</v>
      </c>
      <c r="K44" s="4">
        <f>PRODUCT([2]Data!$G44,[2]Data!$H44)</f>
        <v>1334</v>
      </c>
      <c r="L44" s="4">
        <f>[2]Data!$K44-[2]Data!$J44</f>
        <v>560</v>
      </c>
      <c r="M44" s="4" t="str">
        <f>VLOOKUP(Table_1[[#This Row],[Location ID]],[1]Locations!$A:$B,2,0)</f>
        <v>Riverside</v>
      </c>
      <c r="N44" s="4" t="str">
        <f>VLOOKUP(Table_1[[#This Row],[Sales Person ID]],'[1]Sales People'!$A:$B,2,0)</f>
        <v>Joshua Taylor</v>
      </c>
      <c r="O44" s="4" t="str">
        <f>VLOOKUP(Table_1[[#This Row],[Customer ID]],[1]Customers!$A:$B,2,0)</f>
        <v>Harry Hudson</v>
      </c>
      <c r="P44" s="5">
        <f>WEEKDAY([2]Data!$F44)</f>
        <v>1</v>
      </c>
      <c r="Q44" s="4">
        <f>MONTH([2]Data!$F44)</f>
        <v>7</v>
      </c>
      <c r="R44" s="4">
        <f>YEAR([2]Data!$F44)</f>
        <v>2020</v>
      </c>
    </row>
    <row r="45" spans="1:18" ht="15.75" customHeight="1">
      <c r="A45" s="6" t="s">
        <v>199</v>
      </c>
      <c r="B45" s="6" t="s">
        <v>200</v>
      </c>
      <c r="C45" s="6" t="s">
        <v>201</v>
      </c>
      <c r="D45" s="6" t="s">
        <v>202</v>
      </c>
      <c r="E45" s="6" t="s">
        <v>203</v>
      </c>
      <c r="F45" s="8">
        <v>43940</v>
      </c>
      <c r="G45" s="6">
        <v>1</v>
      </c>
      <c r="H45" s="6">
        <v>1783</v>
      </c>
      <c r="I45" s="4">
        <f>VLOOKUP(Table_1[[#This Row],[Product ID]],[1]Products!$A:$D,3,0)</f>
        <v>1516</v>
      </c>
      <c r="J45">
        <f>PRODUCT([2]Data!$G45,[2]Data!$I45)</f>
        <v>1516</v>
      </c>
      <c r="K45">
        <f>PRODUCT([2]Data!$G45,[2]Data!$H45)</f>
        <v>1783</v>
      </c>
      <c r="L45">
        <f>[2]Data!$K45-[2]Data!$J45</f>
        <v>267</v>
      </c>
      <c r="M45" s="4" t="str">
        <f>VLOOKUP(Table_1[[#This Row],[Location ID]],[1]Locations!$A:$B,2,0)</f>
        <v>Oakland</v>
      </c>
      <c r="N45" s="4" t="str">
        <f>VLOOKUP(Table_1[[#This Row],[Sales Person ID]],'[1]Sales People'!$A:$B,2,0)</f>
        <v>Robert Reed</v>
      </c>
      <c r="O45" s="4" t="str">
        <f>VLOOKUP(Table_1[[#This Row],[Customer ID]],[1]Customers!$A:$B,2,0)</f>
        <v>Keith James</v>
      </c>
      <c r="P45" s="5">
        <f>WEEKDAY([2]Data!$F45)</f>
        <v>1</v>
      </c>
      <c r="Q45" s="4">
        <f>MONTH([2]Data!$F45)</f>
        <v>4</v>
      </c>
      <c r="R45" s="4">
        <f>YEAR([2]Data!$F45)</f>
        <v>2020</v>
      </c>
    </row>
    <row r="46" spans="1:18" ht="15.75" customHeight="1">
      <c r="A46" s="2" t="s">
        <v>204</v>
      </c>
      <c r="B46" s="2" t="s">
        <v>205</v>
      </c>
      <c r="C46" s="2" t="s">
        <v>206</v>
      </c>
      <c r="D46" s="2" t="s">
        <v>189</v>
      </c>
      <c r="E46" s="2" t="s">
        <v>207</v>
      </c>
      <c r="F46" s="3">
        <v>44131</v>
      </c>
      <c r="G46" s="2">
        <v>1</v>
      </c>
      <c r="H46" s="2">
        <v>1278</v>
      </c>
      <c r="I46" s="4">
        <f>VLOOKUP(Table_1[[#This Row],[Product ID]],[1]Products!$A:$D,3,0)</f>
        <v>665</v>
      </c>
      <c r="J46" s="4">
        <f>PRODUCT([2]Data!$G46,[2]Data!$I46)</f>
        <v>665</v>
      </c>
      <c r="K46" s="4">
        <f>PRODUCT([2]Data!$G46,[2]Data!$H46)</f>
        <v>1278</v>
      </c>
      <c r="L46" s="4">
        <f>[2]Data!$K46-[2]Data!$J46</f>
        <v>613</v>
      </c>
      <c r="M46" s="4" t="str">
        <f>VLOOKUP(Table_1[[#This Row],[Location ID]],[1]Locations!$A:$B,2,0)</f>
        <v>Pomona</v>
      </c>
      <c r="N46" s="4" t="str">
        <f>VLOOKUP(Table_1[[#This Row],[Sales Person ID]],'[1]Sales People'!$A:$B,2,0)</f>
        <v>Joshua Taylor</v>
      </c>
      <c r="O46" s="4" t="str">
        <f>VLOOKUP(Table_1[[#This Row],[Customer ID]],[1]Customers!$A:$B,2,0)</f>
        <v>Alan Sims</v>
      </c>
      <c r="P46" s="5">
        <f>WEEKDAY([2]Data!$F46)</f>
        <v>3</v>
      </c>
      <c r="Q46" s="4">
        <f>MONTH([2]Data!$F46)</f>
        <v>10</v>
      </c>
      <c r="R46" s="4">
        <f>YEAR([2]Data!$F46)</f>
        <v>2020</v>
      </c>
    </row>
    <row r="47" spans="1:18" ht="15.75" customHeight="1">
      <c r="A47" s="6" t="s">
        <v>208</v>
      </c>
      <c r="B47" s="6" t="s">
        <v>19</v>
      </c>
      <c r="C47" s="6" t="s">
        <v>160</v>
      </c>
      <c r="D47" s="6" t="s">
        <v>122</v>
      </c>
      <c r="E47" s="6" t="s">
        <v>209</v>
      </c>
      <c r="F47" s="8">
        <v>43896</v>
      </c>
      <c r="G47" s="6">
        <v>1</v>
      </c>
      <c r="H47" s="6">
        <v>1522</v>
      </c>
      <c r="I47" s="4">
        <f>VLOOKUP(Table_1[[#This Row],[Product ID]],[1]Products!$A:$D,3,0)</f>
        <v>791</v>
      </c>
      <c r="J47">
        <f>PRODUCT([2]Data!$G47,[2]Data!$I47)</f>
        <v>791</v>
      </c>
      <c r="K47">
        <f>PRODUCT([2]Data!$G47,[2]Data!$H47)</f>
        <v>1522</v>
      </c>
      <c r="L47">
        <f>[2]Data!$K47-[2]Data!$J47</f>
        <v>731</v>
      </c>
      <c r="M47" s="4" t="str">
        <f>VLOOKUP(Table_1[[#This Row],[Location ID]],[1]Locations!$A:$B,2,0)</f>
        <v>Antioch</v>
      </c>
      <c r="N47" s="4" t="str">
        <f>VLOOKUP(Table_1[[#This Row],[Sales Person ID]],'[1]Sales People'!$A:$B,2,0)</f>
        <v>Ryan Welch</v>
      </c>
      <c r="O47" s="4" t="str">
        <f>VLOOKUP(Table_1[[#This Row],[Customer ID]],[1]Customers!$A:$B,2,0)</f>
        <v>Donald Stanley</v>
      </c>
      <c r="P47" s="5">
        <f>WEEKDAY([2]Data!$F47)</f>
        <v>6</v>
      </c>
      <c r="Q47" s="4">
        <f>MONTH([2]Data!$F47)</f>
        <v>3</v>
      </c>
      <c r="R47" s="4">
        <f>YEAR([2]Data!$F47)</f>
        <v>2020</v>
      </c>
    </row>
    <row r="48" spans="1:18" ht="15.75" customHeight="1">
      <c r="A48" s="2" t="s">
        <v>210</v>
      </c>
      <c r="B48" s="2" t="s">
        <v>211</v>
      </c>
      <c r="C48" s="2" t="s">
        <v>126</v>
      </c>
      <c r="D48" s="2" t="s">
        <v>137</v>
      </c>
      <c r="E48" s="2" t="s">
        <v>212</v>
      </c>
      <c r="F48" s="3">
        <v>44085</v>
      </c>
      <c r="G48" s="2">
        <v>3</v>
      </c>
      <c r="H48" s="2">
        <v>315</v>
      </c>
      <c r="I48" s="4">
        <f>VLOOKUP(Table_1[[#This Row],[Product ID]],[1]Products!$A:$D,3,0)</f>
        <v>208</v>
      </c>
      <c r="J48" s="4">
        <f>PRODUCT([2]Data!$G48,[2]Data!$I48)</f>
        <v>624</v>
      </c>
      <c r="K48" s="4">
        <f>PRODUCT([2]Data!$G48,[2]Data!$H48)</f>
        <v>945</v>
      </c>
      <c r="L48" s="4">
        <f>[2]Data!$K48-[2]Data!$J48</f>
        <v>321</v>
      </c>
      <c r="M48" s="4" t="str">
        <f>VLOOKUP(Table_1[[#This Row],[Location ID]],[1]Locations!$A:$B,2,0)</f>
        <v>Glendale</v>
      </c>
      <c r="N48" s="4" t="str">
        <f>VLOOKUP(Table_1[[#This Row],[Sales Person ID]],'[1]Sales People'!$A:$B,2,0)</f>
        <v>Larry Castillo</v>
      </c>
      <c r="O48" s="4" t="str">
        <f>VLOOKUP(Table_1[[#This Row],[Customer ID]],[1]Customers!$A:$B,2,0)</f>
        <v>Antonio Diaz</v>
      </c>
      <c r="P48" s="5">
        <f>WEEKDAY([2]Data!$F48)</f>
        <v>6</v>
      </c>
      <c r="Q48" s="4">
        <f>MONTH([2]Data!$F48)</f>
        <v>9</v>
      </c>
      <c r="R48" s="4">
        <f>YEAR([2]Data!$F48)</f>
        <v>2020</v>
      </c>
    </row>
    <row r="49" spans="1:18" ht="15.75" customHeight="1">
      <c r="A49" s="6" t="s">
        <v>213</v>
      </c>
      <c r="B49" s="6" t="s">
        <v>214</v>
      </c>
      <c r="C49" s="6" t="s">
        <v>215</v>
      </c>
      <c r="D49" s="6" t="s">
        <v>82</v>
      </c>
      <c r="E49" s="6" t="s">
        <v>216</v>
      </c>
      <c r="F49" s="8">
        <v>43935</v>
      </c>
      <c r="G49" s="6">
        <v>1</v>
      </c>
      <c r="H49" s="6">
        <v>1414</v>
      </c>
      <c r="I49" s="4">
        <f>VLOOKUP(Table_1[[#This Row],[Product ID]],[1]Products!$A:$D,3,0)</f>
        <v>962</v>
      </c>
      <c r="J49">
        <f>PRODUCT([2]Data!$G49,[2]Data!$I49)</f>
        <v>962</v>
      </c>
      <c r="K49">
        <f>PRODUCT([2]Data!$G49,[2]Data!$H49)</f>
        <v>1414</v>
      </c>
      <c r="L49">
        <f>[2]Data!$K49-[2]Data!$J49</f>
        <v>452</v>
      </c>
      <c r="M49" s="4" t="str">
        <f>VLOOKUP(Table_1[[#This Row],[Location ID]],[1]Locations!$A:$B,2,0)</f>
        <v>Corona</v>
      </c>
      <c r="N49" s="4" t="str">
        <f>VLOOKUP(Table_1[[#This Row],[Sales Person ID]],'[1]Sales People'!$A:$B,2,0)</f>
        <v>Gary Rodriguez</v>
      </c>
      <c r="O49" s="4" t="str">
        <f>VLOOKUP(Table_1[[#This Row],[Customer ID]],[1]Customers!$A:$B,2,0)</f>
        <v>David Ford</v>
      </c>
      <c r="P49" s="5">
        <f>WEEKDAY([2]Data!$F49)</f>
        <v>3</v>
      </c>
      <c r="Q49" s="4">
        <f>MONTH([2]Data!$F49)</f>
        <v>4</v>
      </c>
      <c r="R49" s="4">
        <f>YEAR([2]Data!$F49)</f>
        <v>2020</v>
      </c>
    </row>
    <row r="50" spans="1:18" ht="15.75" customHeight="1">
      <c r="A50" s="2" t="s">
        <v>217</v>
      </c>
      <c r="B50" s="2" t="s">
        <v>218</v>
      </c>
      <c r="C50" s="2" t="s">
        <v>156</v>
      </c>
      <c r="D50" s="2" t="s">
        <v>98</v>
      </c>
      <c r="E50" s="2" t="s">
        <v>219</v>
      </c>
      <c r="F50" s="3">
        <v>43890</v>
      </c>
      <c r="G50" s="2">
        <v>3</v>
      </c>
      <c r="H50" s="2">
        <v>2464</v>
      </c>
      <c r="I50" s="4">
        <f>VLOOKUP(Table_1[[#This Row],[Product ID]],[1]Products!$A:$D,3,0)</f>
        <v>1774</v>
      </c>
      <c r="J50" s="4">
        <f>PRODUCT([2]Data!$G50,[2]Data!$I50)</f>
        <v>5322</v>
      </c>
      <c r="K50" s="4">
        <f>PRODUCT([2]Data!$G50,[2]Data!$H50)</f>
        <v>7392</v>
      </c>
      <c r="L50" s="4">
        <f>[2]Data!$K50-[2]Data!$J50</f>
        <v>2070</v>
      </c>
      <c r="M50" s="4" t="str">
        <f>VLOOKUP(Table_1[[#This Row],[Location ID]],[1]Locations!$A:$B,2,0)</f>
        <v>Santa Maria</v>
      </c>
      <c r="N50" s="4" t="str">
        <f>VLOOKUP(Table_1[[#This Row],[Sales Person ID]],'[1]Sales People'!$A:$B,2,0)</f>
        <v>Martin Perry</v>
      </c>
      <c r="O50" s="4" t="str">
        <f>VLOOKUP(Table_1[[#This Row],[Customer ID]],[1]Customers!$A:$B,2,0)</f>
        <v>Douglas Perkins</v>
      </c>
      <c r="P50" s="5">
        <f>WEEKDAY([2]Data!$F50)</f>
        <v>7</v>
      </c>
      <c r="Q50" s="4">
        <f>MONTH([2]Data!$F50)</f>
        <v>2</v>
      </c>
      <c r="R50" s="4">
        <f>YEAR([2]Data!$F50)</f>
        <v>2020</v>
      </c>
    </row>
    <row r="51" spans="1:18" ht="15.75" customHeight="1">
      <c r="A51" s="6" t="s">
        <v>220</v>
      </c>
      <c r="B51" s="6" t="s">
        <v>221</v>
      </c>
      <c r="C51" s="6" t="s">
        <v>222</v>
      </c>
      <c r="D51" s="6" t="s">
        <v>223</v>
      </c>
      <c r="E51" s="6" t="s">
        <v>224</v>
      </c>
      <c r="F51" s="8">
        <v>44153</v>
      </c>
      <c r="G51" s="6">
        <v>2</v>
      </c>
      <c r="H51" s="6">
        <v>458</v>
      </c>
      <c r="I51" s="4">
        <f>VLOOKUP(Table_1[[#This Row],[Product ID]],[1]Products!$A:$D,3,0)</f>
        <v>376</v>
      </c>
      <c r="J51">
        <f>PRODUCT([2]Data!$G51,[2]Data!$I51)</f>
        <v>752</v>
      </c>
      <c r="K51">
        <f>PRODUCT([2]Data!$G51,[2]Data!$H51)</f>
        <v>916</v>
      </c>
      <c r="L51">
        <f>[2]Data!$K51-[2]Data!$J51</f>
        <v>164</v>
      </c>
      <c r="M51" s="4" t="str">
        <f>VLOOKUP(Table_1[[#This Row],[Location ID]],[1]Locations!$A:$B,2,0)</f>
        <v>Chula Vista</v>
      </c>
      <c r="N51" s="4" t="str">
        <f>VLOOKUP(Table_1[[#This Row],[Sales Person ID]],'[1]Sales People'!$A:$B,2,0)</f>
        <v>Ronald Reed</v>
      </c>
      <c r="O51" s="4" t="str">
        <f>VLOOKUP(Table_1[[#This Row],[Customer ID]],[1]Customers!$A:$B,2,0)</f>
        <v>Sean Price</v>
      </c>
      <c r="P51" s="5">
        <f>WEEKDAY([2]Data!$F51)</f>
        <v>4</v>
      </c>
      <c r="Q51" s="4">
        <f>MONTH([2]Data!$F51)</f>
        <v>11</v>
      </c>
      <c r="R51" s="4">
        <f>YEAR([2]Data!$F51)</f>
        <v>2020</v>
      </c>
    </row>
    <row r="52" spans="1:18" ht="15.75" customHeight="1">
      <c r="A52" s="2" t="s">
        <v>225</v>
      </c>
      <c r="B52" s="2" t="s">
        <v>175</v>
      </c>
      <c r="C52" s="2" t="s">
        <v>226</v>
      </c>
      <c r="D52" s="2" t="s">
        <v>227</v>
      </c>
      <c r="E52" s="2" t="s">
        <v>228</v>
      </c>
      <c r="F52" s="3">
        <v>44134</v>
      </c>
      <c r="G52" s="2">
        <v>1</v>
      </c>
      <c r="H52" s="2">
        <v>637</v>
      </c>
      <c r="I52" s="4">
        <f>VLOOKUP(Table_1[[#This Row],[Product ID]],[1]Products!$A:$D,3,0)</f>
        <v>389</v>
      </c>
      <c r="J52" s="4">
        <f>PRODUCT([2]Data!$G52,[2]Data!$I52)</f>
        <v>389</v>
      </c>
      <c r="K52" s="4">
        <f>PRODUCT([2]Data!$G52,[2]Data!$H52)</f>
        <v>637</v>
      </c>
      <c r="L52" s="4">
        <f>[2]Data!$K52-[2]Data!$J52</f>
        <v>248</v>
      </c>
      <c r="M52" s="4" t="str">
        <f>VLOOKUP(Table_1[[#This Row],[Location ID]],[1]Locations!$A:$B,2,0)</f>
        <v>El Cajon</v>
      </c>
      <c r="N52" s="4" t="str">
        <f>VLOOKUP(Table_1[[#This Row],[Sales Person ID]],'[1]Sales People'!$A:$B,2,0)</f>
        <v>Ernest Wagner</v>
      </c>
      <c r="O52" s="4" t="str">
        <f>VLOOKUP(Table_1[[#This Row],[Customer ID]],[1]Customers!$A:$B,2,0)</f>
        <v>George Fowler</v>
      </c>
      <c r="P52" s="5">
        <f>WEEKDAY([2]Data!$F52)</f>
        <v>6</v>
      </c>
      <c r="Q52" s="4">
        <f>MONTH([2]Data!$F52)</f>
        <v>10</v>
      </c>
      <c r="R52" s="4">
        <f>YEAR([2]Data!$F52)</f>
        <v>2020</v>
      </c>
    </row>
    <row r="53" spans="1:18" ht="15.75" customHeight="1">
      <c r="A53" s="6" t="s">
        <v>229</v>
      </c>
      <c r="B53" s="6" t="s">
        <v>230</v>
      </c>
      <c r="C53" s="6" t="s">
        <v>231</v>
      </c>
      <c r="D53" s="6" t="s">
        <v>227</v>
      </c>
      <c r="E53" s="6" t="s">
        <v>232</v>
      </c>
      <c r="F53" s="8">
        <v>44001</v>
      </c>
      <c r="G53" s="6">
        <v>2</v>
      </c>
      <c r="H53" s="6">
        <v>561</v>
      </c>
      <c r="I53" s="4">
        <f>VLOOKUP(Table_1[[#This Row],[Product ID]],[1]Products!$A:$D,3,0)</f>
        <v>421</v>
      </c>
      <c r="J53">
        <f>PRODUCT([2]Data!$G53,[2]Data!$I53)</f>
        <v>842</v>
      </c>
      <c r="K53">
        <f>PRODUCT([2]Data!$G53,[2]Data!$H53)</f>
        <v>1122</v>
      </c>
      <c r="L53">
        <f>[2]Data!$K53-[2]Data!$J53</f>
        <v>280</v>
      </c>
      <c r="M53" s="4" t="str">
        <f>VLOOKUP(Table_1[[#This Row],[Location ID]],[1]Locations!$A:$B,2,0)</f>
        <v>Modesto</v>
      </c>
      <c r="N53" s="4" t="str">
        <f>VLOOKUP(Table_1[[#This Row],[Sales Person ID]],'[1]Sales People'!$A:$B,2,0)</f>
        <v>Ernest Wagner</v>
      </c>
      <c r="O53" s="4" t="str">
        <f>VLOOKUP(Table_1[[#This Row],[Customer ID]],[1]Customers!$A:$B,2,0)</f>
        <v>Adam Myers</v>
      </c>
      <c r="P53" s="5">
        <f>WEEKDAY([2]Data!$F53)</f>
        <v>6</v>
      </c>
      <c r="Q53" s="4">
        <f>MONTH([2]Data!$F53)</f>
        <v>6</v>
      </c>
      <c r="R53" s="4">
        <f>YEAR([2]Data!$F53)</f>
        <v>2020</v>
      </c>
    </row>
    <row r="54" spans="1:18" ht="15.75" customHeight="1">
      <c r="A54" s="2" t="s">
        <v>233</v>
      </c>
      <c r="B54" s="2" t="s">
        <v>234</v>
      </c>
      <c r="C54" s="2" t="s">
        <v>235</v>
      </c>
      <c r="D54" s="2" t="s">
        <v>236</v>
      </c>
      <c r="E54" s="2" t="s">
        <v>237</v>
      </c>
      <c r="F54" s="3">
        <v>43982</v>
      </c>
      <c r="G54" s="2">
        <v>3</v>
      </c>
      <c r="H54" s="2">
        <v>799</v>
      </c>
      <c r="I54" s="4">
        <f>VLOOKUP(Table_1[[#This Row],[Product ID]],[1]Products!$A:$D,3,0)</f>
        <v>455</v>
      </c>
      <c r="J54" s="4">
        <f>PRODUCT([2]Data!$G54,[2]Data!$I54)</f>
        <v>1365</v>
      </c>
      <c r="K54" s="4">
        <f>PRODUCT([2]Data!$G54,[2]Data!$H54)</f>
        <v>2397</v>
      </c>
      <c r="L54" s="4">
        <f>[2]Data!$K54-[2]Data!$J54</f>
        <v>1032</v>
      </c>
      <c r="M54" s="4" t="str">
        <f>VLOOKUP(Table_1[[#This Row],[Location ID]],[1]Locations!$A:$B,2,0)</f>
        <v>Huntington Beach</v>
      </c>
      <c r="N54" s="4" t="str">
        <f>VLOOKUP(Table_1[[#This Row],[Sales Person ID]],'[1]Sales People'!$A:$B,2,0)</f>
        <v>Andrew Bowman</v>
      </c>
      <c r="O54" s="4" t="str">
        <f>VLOOKUP(Table_1[[#This Row],[Customer ID]],[1]Customers!$A:$B,2,0)</f>
        <v>Ronald Duncan</v>
      </c>
      <c r="P54" s="5">
        <f>WEEKDAY([2]Data!$F54)</f>
        <v>1</v>
      </c>
      <c r="Q54" s="4">
        <f>MONTH([2]Data!$F54)</f>
        <v>5</v>
      </c>
      <c r="R54" s="4">
        <f>YEAR([2]Data!$F54)</f>
        <v>2020</v>
      </c>
    </row>
    <row r="55" spans="1:18" ht="15.75" customHeight="1">
      <c r="A55" s="6" t="s">
        <v>238</v>
      </c>
      <c r="B55" s="6" t="s">
        <v>239</v>
      </c>
      <c r="C55" s="6" t="s">
        <v>240</v>
      </c>
      <c r="D55" s="6" t="s">
        <v>227</v>
      </c>
      <c r="E55" s="6" t="s">
        <v>241</v>
      </c>
      <c r="F55" s="8">
        <v>44171</v>
      </c>
      <c r="G55" s="6">
        <v>4</v>
      </c>
      <c r="H55" s="6">
        <v>1862</v>
      </c>
      <c r="I55" s="4">
        <f>VLOOKUP(Table_1[[#This Row],[Product ID]],[1]Products!$A:$D,3,0)</f>
        <v>1173</v>
      </c>
      <c r="J55">
        <f>PRODUCT([2]Data!$G55,[2]Data!$I55)</f>
        <v>4692</v>
      </c>
      <c r="K55">
        <f>PRODUCT([2]Data!$G55,[2]Data!$H55)</f>
        <v>7448</v>
      </c>
      <c r="L55">
        <f>[2]Data!$K55-[2]Data!$J55</f>
        <v>2756</v>
      </c>
      <c r="M55" s="4" t="str">
        <f>VLOOKUP(Table_1[[#This Row],[Location ID]],[1]Locations!$A:$B,2,0)</f>
        <v>San Jose</v>
      </c>
      <c r="N55" s="4" t="str">
        <f>VLOOKUP(Table_1[[#This Row],[Sales Person ID]],'[1]Sales People'!$A:$B,2,0)</f>
        <v>Ernest Wagner</v>
      </c>
      <c r="O55" s="4" t="str">
        <f>VLOOKUP(Table_1[[#This Row],[Customer ID]],[1]Customers!$A:$B,2,0)</f>
        <v>Roy Bennett</v>
      </c>
      <c r="P55" s="5">
        <f>WEEKDAY([2]Data!$F55)</f>
        <v>1</v>
      </c>
      <c r="Q55" s="4">
        <f>MONTH([2]Data!$F55)</f>
        <v>12</v>
      </c>
      <c r="R55" s="4">
        <f>YEAR([2]Data!$F55)</f>
        <v>2020</v>
      </c>
    </row>
    <row r="56" spans="1:18" ht="15.75" customHeight="1">
      <c r="A56" s="2" t="s">
        <v>242</v>
      </c>
      <c r="B56" s="2" t="s">
        <v>243</v>
      </c>
      <c r="C56" s="2" t="s">
        <v>55</v>
      </c>
      <c r="D56" s="2" t="s">
        <v>236</v>
      </c>
      <c r="E56" s="2" t="s">
        <v>244</v>
      </c>
      <c r="F56" s="3">
        <v>44080</v>
      </c>
      <c r="G56" s="2">
        <v>1</v>
      </c>
      <c r="H56" s="2">
        <v>1119</v>
      </c>
      <c r="I56" s="4">
        <f>VLOOKUP(Table_1[[#This Row],[Product ID]],[1]Products!$A:$D,3,0)</f>
        <v>683</v>
      </c>
      <c r="J56" s="4">
        <f>PRODUCT([2]Data!$G56,[2]Data!$I56)</f>
        <v>683</v>
      </c>
      <c r="K56" s="4">
        <f>PRODUCT([2]Data!$G56,[2]Data!$H56)</f>
        <v>1119</v>
      </c>
      <c r="L56" s="4">
        <f>[2]Data!$K56-[2]Data!$J56</f>
        <v>436</v>
      </c>
      <c r="M56" s="4" t="str">
        <f>VLOOKUP(Table_1[[#This Row],[Location ID]],[1]Locations!$A:$B,2,0)</f>
        <v>Moreno Valley</v>
      </c>
      <c r="N56" s="4" t="str">
        <f>VLOOKUP(Table_1[[#This Row],[Sales Person ID]],'[1]Sales People'!$A:$B,2,0)</f>
        <v>Andrew Bowman</v>
      </c>
      <c r="O56" s="4" t="str">
        <f>VLOOKUP(Table_1[[#This Row],[Customer ID]],[1]Customers!$A:$B,2,0)</f>
        <v>Ralph Nichols</v>
      </c>
      <c r="P56" s="5">
        <f>WEEKDAY([2]Data!$F56)</f>
        <v>1</v>
      </c>
      <c r="Q56" s="4">
        <f>MONTH([2]Data!$F56)</f>
        <v>9</v>
      </c>
      <c r="R56" s="4">
        <f>YEAR([2]Data!$F56)</f>
        <v>2020</v>
      </c>
    </row>
    <row r="57" spans="1:18" ht="15.75" customHeight="1">
      <c r="A57" s="6" t="s">
        <v>245</v>
      </c>
      <c r="B57" s="6" t="s">
        <v>246</v>
      </c>
      <c r="C57" s="6" t="s">
        <v>185</v>
      </c>
      <c r="D57" s="6" t="s">
        <v>181</v>
      </c>
      <c r="E57" s="6" t="s">
        <v>247</v>
      </c>
      <c r="F57" s="8">
        <v>43950</v>
      </c>
      <c r="G57" s="6">
        <v>1</v>
      </c>
      <c r="H57" s="6">
        <v>1887</v>
      </c>
      <c r="I57" s="4">
        <f>VLOOKUP(Table_1[[#This Row],[Product ID]],[1]Products!$A:$D,3,0)</f>
        <v>1378</v>
      </c>
      <c r="J57">
        <f>PRODUCT([2]Data!$G57,[2]Data!$I57)</f>
        <v>1378</v>
      </c>
      <c r="K57">
        <f>PRODUCT([2]Data!$G57,[2]Data!$H57)</f>
        <v>1887</v>
      </c>
      <c r="L57">
        <f>[2]Data!$K57-[2]Data!$J57</f>
        <v>509</v>
      </c>
      <c r="M57" s="4" t="str">
        <f>VLOOKUP(Table_1[[#This Row],[Location ID]],[1]Locations!$A:$B,2,0)</f>
        <v>Norwalk</v>
      </c>
      <c r="N57" s="4" t="str">
        <f>VLOOKUP(Table_1[[#This Row],[Sales Person ID]],'[1]Sales People'!$A:$B,2,0)</f>
        <v>Sean Miller</v>
      </c>
      <c r="O57" s="4" t="str">
        <f>VLOOKUP(Table_1[[#This Row],[Customer ID]],[1]Customers!$A:$B,2,0)</f>
        <v>Howard Harrison</v>
      </c>
      <c r="P57" s="5">
        <f>WEEKDAY([2]Data!$F57)</f>
        <v>4</v>
      </c>
      <c r="Q57" s="4">
        <f>MONTH([2]Data!$F57)</f>
        <v>4</v>
      </c>
      <c r="R57" s="4">
        <f>YEAR([2]Data!$F57)</f>
        <v>2020</v>
      </c>
    </row>
    <row r="58" spans="1:18" ht="15.75" customHeight="1">
      <c r="A58" s="2" t="s">
        <v>248</v>
      </c>
      <c r="B58" s="2" t="s">
        <v>249</v>
      </c>
      <c r="C58" s="2" t="s">
        <v>126</v>
      </c>
      <c r="D58" s="2" t="s">
        <v>250</v>
      </c>
      <c r="E58" s="2" t="s">
        <v>251</v>
      </c>
      <c r="F58" s="3">
        <v>44010</v>
      </c>
      <c r="G58" s="2">
        <v>1</v>
      </c>
      <c r="H58" s="2">
        <v>871</v>
      </c>
      <c r="I58" s="4">
        <f>VLOOKUP(Table_1[[#This Row],[Product ID]],[1]Products!$A:$D,3,0)</f>
        <v>540</v>
      </c>
      <c r="J58" s="4">
        <f>PRODUCT([2]Data!$G58,[2]Data!$I58)</f>
        <v>540</v>
      </c>
      <c r="K58" s="4">
        <f>PRODUCT([2]Data!$G58,[2]Data!$H58)</f>
        <v>871</v>
      </c>
      <c r="L58" s="4">
        <f>[2]Data!$K58-[2]Data!$J58</f>
        <v>331</v>
      </c>
      <c r="M58" s="4" t="str">
        <f>VLOOKUP(Table_1[[#This Row],[Location ID]],[1]Locations!$A:$B,2,0)</f>
        <v>Glendale</v>
      </c>
      <c r="N58" s="4" t="str">
        <f>VLOOKUP(Table_1[[#This Row],[Sales Person ID]],'[1]Sales People'!$A:$B,2,0)</f>
        <v>John Reyes</v>
      </c>
      <c r="O58" s="4" t="str">
        <f>VLOOKUP(Table_1[[#This Row],[Customer ID]],[1]Customers!$A:$B,2,0)</f>
        <v>Jack Stevens</v>
      </c>
      <c r="P58" s="5">
        <f>WEEKDAY([2]Data!$F58)</f>
        <v>1</v>
      </c>
      <c r="Q58" s="4">
        <f>MONTH([2]Data!$F58)</f>
        <v>6</v>
      </c>
      <c r="R58" s="4">
        <f>YEAR([2]Data!$F58)</f>
        <v>2020</v>
      </c>
    </row>
    <row r="59" spans="1:18" ht="15.75" customHeight="1">
      <c r="A59" s="6" t="s">
        <v>252</v>
      </c>
      <c r="B59" s="6" t="s">
        <v>94</v>
      </c>
      <c r="C59" s="6" t="s">
        <v>253</v>
      </c>
      <c r="D59" s="6" t="s">
        <v>170</v>
      </c>
      <c r="E59" s="6" t="s">
        <v>254</v>
      </c>
      <c r="F59" s="8">
        <v>44175</v>
      </c>
      <c r="G59" s="6">
        <v>1</v>
      </c>
      <c r="H59" s="6">
        <v>1972</v>
      </c>
      <c r="I59" s="4">
        <f>VLOOKUP(Table_1[[#This Row],[Product ID]],[1]Products!$A:$D,3,0)</f>
        <v>1321</v>
      </c>
      <c r="J59">
        <f>PRODUCT([2]Data!$G59,[2]Data!$I59)</f>
        <v>1321</v>
      </c>
      <c r="K59">
        <f>PRODUCT([2]Data!$G59,[2]Data!$H59)</f>
        <v>1972</v>
      </c>
      <c r="L59">
        <f>[2]Data!$K59-[2]Data!$J59</f>
        <v>651</v>
      </c>
      <c r="M59" s="4" t="str">
        <f>VLOOKUP(Table_1[[#This Row],[Location ID]],[1]Locations!$A:$B,2,0)</f>
        <v>Downey</v>
      </c>
      <c r="N59" s="4" t="str">
        <f>VLOOKUP(Table_1[[#This Row],[Sales Person ID]],'[1]Sales People'!$A:$B,2,0)</f>
        <v>Bobby Russell</v>
      </c>
      <c r="O59" s="4" t="str">
        <f>VLOOKUP(Table_1[[#This Row],[Customer ID]],[1]Customers!$A:$B,2,0)</f>
        <v>Joseph Lopez</v>
      </c>
      <c r="P59" s="5">
        <f>WEEKDAY([2]Data!$F59)</f>
        <v>5</v>
      </c>
      <c r="Q59" s="4">
        <f>MONTH([2]Data!$F59)</f>
        <v>12</v>
      </c>
      <c r="R59" s="4">
        <f>YEAR([2]Data!$F59)</f>
        <v>2020</v>
      </c>
    </row>
    <row r="60" spans="1:18" ht="15.75" customHeight="1">
      <c r="A60" s="2" t="s">
        <v>255</v>
      </c>
      <c r="B60" s="2" t="s">
        <v>256</v>
      </c>
      <c r="C60" s="2" t="s">
        <v>257</v>
      </c>
      <c r="D60" s="2" t="s">
        <v>122</v>
      </c>
      <c r="E60" s="2" t="s">
        <v>258</v>
      </c>
      <c r="F60" s="3">
        <v>43885</v>
      </c>
      <c r="G60" s="2">
        <v>1</v>
      </c>
      <c r="H60" s="2">
        <v>818</v>
      </c>
      <c r="I60" s="4">
        <f>VLOOKUP(Table_1[[#This Row],[Product ID]],[1]Products!$A:$D,3,0)</f>
        <v>450</v>
      </c>
      <c r="J60" s="4">
        <f>PRODUCT([2]Data!$G60,[2]Data!$I60)</f>
        <v>450</v>
      </c>
      <c r="K60" s="4">
        <f>PRODUCT([2]Data!$G60,[2]Data!$H60)</f>
        <v>818</v>
      </c>
      <c r="L60" s="4">
        <f>[2]Data!$K60-[2]Data!$J60</f>
        <v>368</v>
      </c>
      <c r="M60" s="4" t="str">
        <f>VLOOKUP(Table_1[[#This Row],[Location ID]],[1]Locations!$A:$B,2,0)</f>
        <v>San Francisco</v>
      </c>
      <c r="N60" s="4" t="str">
        <f>VLOOKUP(Table_1[[#This Row],[Sales Person ID]],'[1]Sales People'!$A:$B,2,0)</f>
        <v>Ryan Welch</v>
      </c>
      <c r="O60" s="4" t="str">
        <f>VLOOKUP(Table_1[[#This Row],[Customer ID]],[1]Customers!$A:$B,2,0)</f>
        <v>Jack Reid</v>
      </c>
      <c r="P60" s="5">
        <f>WEEKDAY([2]Data!$F60)</f>
        <v>2</v>
      </c>
      <c r="Q60" s="4">
        <f>MONTH([2]Data!$F60)</f>
        <v>2</v>
      </c>
      <c r="R60" s="4">
        <f>YEAR([2]Data!$F60)</f>
        <v>2020</v>
      </c>
    </row>
    <row r="61" spans="1:18" ht="15.75" customHeight="1">
      <c r="A61" s="6" t="s">
        <v>259</v>
      </c>
      <c r="B61" s="6" t="s">
        <v>192</v>
      </c>
      <c r="C61" s="6" t="s">
        <v>260</v>
      </c>
      <c r="D61" s="6" t="s">
        <v>261</v>
      </c>
      <c r="E61" s="6" t="s">
        <v>70</v>
      </c>
      <c r="F61" s="8">
        <v>43856</v>
      </c>
      <c r="G61" s="6">
        <v>1</v>
      </c>
      <c r="H61" s="6">
        <v>1500</v>
      </c>
      <c r="I61" s="4">
        <f>VLOOKUP(Table_1[[#This Row],[Product ID]],[1]Products!$A:$D,3,0)</f>
        <v>900</v>
      </c>
      <c r="J61">
        <f>PRODUCT([2]Data!$G61,[2]Data!$I61)</f>
        <v>900</v>
      </c>
      <c r="K61">
        <f>PRODUCT([2]Data!$G61,[2]Data!$H61)</f>
        <v>1500</v>
      </c>
      <c r="L61">
        <f>[2]Data!$K61-[2]Data!$J61</f>
        <v>600</v>
      </c>
      <c r="M61" s="4" t="str">
        <f>VLOOKUP(Table_1[[#This Row],[Location ID]],[1]Locations!$A:$B,2,0)</f>
        <v>Roseville</v>
      </c>
      <c r="N61" s="4" t="str">
        <f>VLOOKUP(Table_1[[#This Row],[Sales Person ID]],'[1]Sales People'!$A:$B,2,0)</f>
        <v>Martin Carr</v>
      </c>
      <c r="O61" s="4" t="str">
        <f>VLOOKUP(Table_1[[#This Row],[Customer ID]],[1]Customers!$A:$B,2,0)</f>
        <v>Paul Henderson</v>
      </c>
      <c r="P61" s="5">
        <f>WEEKDAY([2]Data!$F61)</f>
        <v>1</v>
      </c>
      <c r="Q61" s="4">
        <f>MONTH([2]Data!$F61)</f>
        <v>1</v>
      </c>
      <c r="R61" s="4">
        <f>YEAR([2]Data!$F61)</f>
        <v>2020</v>
      </c>
    </row>
    <row r="62" spans="1:18" ht="15.75" customHeight="1">
      <c r="A62" s="2" t="s">
        <v>262</v>
      </c>
      <c r="B62" s="2" t="s">
        <v>263</v>
      </c>
      <c r="C62" s="2" t="s">
        <v>264</v>
      </c>
      <c r="D62" s="2" t="s">
        <v>147</v>
      </c>
      <c r="E62" s="2" t="s">
        <v>265</v>
      </c>
      <c r="F62" s="3">
        <v>43916</v>
      </c>
      <c r="G62" s="2">
        <v>1</v>
      </c>
      <c r="H62" s="2">
        <v>1899</v>
      </c>
      <c r="I62" s="4">
        <f>VLOOKUP(Table_1[[#This Row],[Product ID]],[1]Products!$A:$D,3,0)</f>
        <v>1044</v>
      </c>
      <c r="J62" s="4">
        <f>PRODUCT([2]Data!$G62,[2]Data!$I62)</f>
        <v>1044</v>
      </c>
      <c r="K62" s="4">
        <f>PRODUCT([2]Data!$G62,[2]Data!$H62)</f>
        <v>1899</v>
      </c>
      <c r="L62" s="4">
        <f>[2]Data!$K62-[2]Data!$J62</f>
        <v>855</v>
      </c>
      <c r="M62" s="4" t="str">
        <f>VLOOKUP(Table_1[[#This Row],[Location ID]],[1]Locations!$A:$B,2,0)</f>
        <v>Bakersfield</v>
      </c>
      <c r="N62" s="4" t="str">
        <f>VLOOKUP(Table_1[[#This Row],[Sales Person ID]],'[1]Sales People'!$A:$B,2,0)</f>
        <v>Clarence Fox</v>
      </c>
      <c r="O62" s="4" t="str">
        <f>VLOOKUP(Table_1[[#This Row],[Customer ID]],[1]Customers!$A:$B,2,0)</f>
        <v>Wayne Rodriguez</v>
      </c>
      <c r="P62" s="5">
        <f>WEEKDAY([2]Data!$F62)</f>
        <v>5</v>
      </c>
      <c r="Q62" s="4">
        <f>MONTH([2]Data!$F62)</f>
        <v>3</v>
      </c>
      <c r="R62" s="4">
        <f>YEAR([2]Data!$F62)</f>
        <v>2020</v>
      </c>
    </row>
    <row r="63" spans="1:18" ht="15.75" customHeight="1">
      <c r="A63" s="6" t="s">
        <v>266</v>
      </c>
      <c r="B63" s="6" t="s">
        <v>267</v>
      </c>
      <c r="C63" s="6" t="s">
        <v>40</v>
      </c>
      <c r="D63" s="6" t="s">
        <v>268</v>
      </c>
      <c r="E63" s="6" t="s">
        <v>269</v>
      </c>
      <c r="F63" s="8">
        <v>44078</v>
      </c>
      <c r="G63" s="6">
        <v>1</v>
      </c>
      <c r="H63" s="6">
        <v>596</v>
      </c>
      <c r="I63" s="4">
        <f>VLOOKUP(Table_1[[#This Row],[Product ID]],[1]Products!$A:$D,3,0)</f>
        <v>358</v>
      </c>
      <c r="J63">
        <f>PRODUCT([2]Data!$G63,[2]Data!$I63)</f>
        <v>358</v>
      </c>
      <c r="K63">
        <f>PRODUCT([2]Data!$G63,[2]Data!$H63)</f>
        <v>596</v>
      </c>
      <c r="L63">
        <f>[2]Data!$K63-[2]Data!$J63</f>
        <v>238</v>
      </c>
      <c r="M63" s="4" t="str">
        <f>VLOOKUP(Table_1[[#This Row],[Location ID]],[1]Locations!$A:$B,2,0)</f>
        <v>Santa Ana</v>
      </c>
      <c r="N63" s="4" t="str">
        <f>VLOOKUP(Table_1[[#This Row],[Sales Person ID]],'[1]Sales People'!$A:$B,2,0)</f>
        <v>Jerry Perry</v>
      </c>
      <c r="O63" s="4" t="str">
        <f>VLOOKUP(Table_1[[#This Row],[Customer ID]],[1]Customers!$A:$B,2,0)</f>
        <v>Antonio Morris</v>
      </c>
      <c r="P63" s="5">
        <f>WEEKDAY([2]Data!$F63)</f>
        <v>6</v>
      </c>
      <c r="Q63" s="4">
        <f>MONTH([2]Data!$F63)</f>
        <v>9</v>
      </c>
      <c r="R63" s="4">
        <f>YEAR([2]Data!$F63)</f>
        <v>2020</v>
      </c>
    </row>
    <row r="64" spans="1:18" ht="15.75" customHeight="1">
      <c r="A64" s="2" t="s">
        <v>270</v>
      </c>
      <c r="B64" s="2" t="s">
        <v>271</v>
      </c>
      <c r="C64" s="2" t="s">
        <v>73</v>
      </c>
      <c r="D64" s="2" t="s">
        <v>189</v>
      </c>
      <c r="E64" s="2" t="s">
        <v>272</v>
      </c>
      <c r="F64" s="3">
        <v>43941</v>
      </c>
      <c r="G64" s="2">
        <v>2</v>
      </c>
      <c r="H64" s="2">
        <v>502</v>
      </c>
      <c r="I64" s="4">
        <f>VLOOKUP(Table_1[[#This Row],[Product ID]],[1]Products!$A:$D,3,0)</f>
        <v>296</v>
      </c>
      <c r="J64" s="4">
        <f>PRODUCT([2]Data!$G64,[2]Data!$I64)</f>
        <v>592</v>
      </c>
      <c r="K64" s="4">
        <f>PRODUCT([2]Data!$G64,[2]Data!$H64)</f>
        <v>1004</v>
      </c>
      <c r="L64" s="4">
        <f>[2]Data!$K64-[2]Data!$J64</f>
        <v>412</v>
      </c>
      <c r="M64" s="4" t="str">
        <f>VLOOKUP(Table_1[[#This Row],[Location ID]],[1]Locations!$A:$B,2,0)</f>
        <v>Fairfield</v>
      </c>
      <c r="N64" s="4" t="str">
        <f>VLOOKUP(Table_1[[#This Row],[Sales Person ID]],'[1]Sales People'!$A:$B,2,0)</f>
        <v>Joshua Taylor</v>
      </c>
      <c r="O64" s="4" t="str">
        <f>VLOOKUP(Table_1[[#This Row],[Customer ID]],[1]Customers!$A:$B,2,0)</f>
        <v>Keith Hamilton</v>
      </c>
      <c r="P64" s="5">
        <f>WEEKDAY([2]Data!$F64)</f>
        <v>2</v>
      </c>
      <c r="Q64" s="4">
        <f>MONTH([2]Data!$F64)</f>
        <v>4</v>
      </c>
      <c r="R64" s="4">
        <f>YEAR([2]Data!$F64)</f>
        <v>2020</v>
      </c>
    </row>
    <row r="65" spans="1:18" ht="15.75" customHeight="1">
      <c r="A65" s="6" t="s">
        <v>273</v>
      </c>
      <c r="B65" s="6" t="s">
        <v>274</v>
      </c>
      <c r="C65" s="6" t="s">
        <v>30</v>
      </c>
      <c r="D65" s="6" t="s">
        <v>275</v>
      </c>
      <c r="E65" s="6" t="s">
        <v>276</v>
      </c>
      <c r="F65" s="8">
        <v>43877</v>
      </c>
      <c r="G65" s="6">
        <v>2</v>
      </c>
      <c r="H65" s="6">
        <v>378</v>
      </c>
      <c r="I65" s="4">
        <f>VLOOKUP(Table_1[[#This Row],[Product ID]],[1]Products!$A:$D,3,0)</f>
        <v>291</v>
      </c>
      <c r="J65">
        <f>PRODUCT([2]Data!$G65,[2]Data!$I65)</f>
        <v>582</v>
      </c>
      <c r="K65">
        <f>PRODUCT([2]Data!$G65,[2]Data!$H65)</f>
        <v>756</v>
      </c>
      <c r="L65">
        <f>[2]Data!$K65-[2]Data!$J65</f>
        <v>174</v>
      </c>
      <c r="M65" s="4" t="str">
        <f>VLOOKUP(Table_1[[#This Row],[Location ID]],[1]Locations!$A:$B,2,0)</f>
        <v>Berkeley</v>
      </c>
      <c r="N65" s="4" t="str">
        <f>VLOOKUP(Table_1[[#This Row],[Sales Person ID]],'[1]Sales People'!$A:$B,2,0)</f>
        <v>Ernest Wheeler</v>
      </c>
      <c r="O65" s="4" t="str">
        <f>VLOOKUP(Table_1[[#This Row],[Customer ID]],[1]Customers!$A:$B,2,0)</f>
        <v>Stephen Greene</v>
      </c>
      <c r="P65" s="5">
        <f>WEEKDAY([2]Data!$F65)</f>
        <v>1</v>
      </c>
      <c r="Q65" s="4">
        <f>MONTH([2]Data!$F65)</f>
        <v>2</v>
      </c>
      <c r="R65" s="4">
        <f>YEAR([2]Data!$F65)</f>
        <v>2020</v>
      </c>
    </row>
    <row r="66" spans="1:18" ht="15.75" customHeight="1">
      <c r="A66" s="2" t="s">
        <v>277</v>
      </c>
      <c r="B66" s="2" t="s">
        <v>278</v>
      </c>
      <c r="C66" s="2" t="s">
        <v>279</v>
      </c>
      <c r="D66" s="2" t="s">
        <v>280</v>
      </c>
      <c r="E66" s="2" t="s">
        <v>190</v>
      </c>
      <c r="F66" s="3">
        <v>44031</v>
      </c>
      <c r="G66" s="2">
        <v>2</v>
      </c>
      <c r="H66" s="2">
        <v>400</v>
      </c>
      <c r="I66" s="4">
        <f>VLOOKUP(Table_1[[#This Row],[Product ID]],[1]Products!$A:$D,3,0)</f>
        <v>208</v>
      </c>
      <c r="J66" s="4">
        <f>PRODUCT([2]Data!$G66,[2]Data!$I66)</f>
        <v>416</v>
      </c>
      <c r="K66" s="4">
        <f>PRODUCT([2]Data!$G66,[2]Data!$H66)</f>
        <v>800</v>
      </c>
      <c r="L66" s="4">
        <f>[2]Data!$K66-[2]Data!$J66</f>
        <v>384</v>
      </c>
      <c r="M66" s="4" t="str">
        <f>VLOOKUP(Table_1[[#This Row],[Location ID]],[1]Locations!$A:$B,2,0)</f>
        <v>Murrieta</v>
      </c>
      <c r="N66" s="4" t="str">
        <f>VLOOKUP(Table_1[[#This Row],[Sales Person ID]],'[1]Sales People'!$A:$B,2,0)</f>
        <v>Kevin Butler</v>
      </c>
      <c r="O66" s="4" t="str">
        <f>VLOOKUP(Table_1[[#This Row],[Customer ID]],[1]Customers!$A:$B,2,0)</f>
        <v>Alan Miller</v>
      </c>
      <c r="P66" s="5">
        <f>WEEKDAY([2]Data!$F66)</f>
        <v>1</v>
      </c>
      <c r="Q66" s="4">
        <f>MONTH([2]Data!$F66)</f>
        <v>7</v>
      </c>
      <c r="R66" s="4">
        <f>YEAR([2]Data!$F66)</f>
        <v>2020</v>
      </c>
    </row>
    <row r="67" spans="1:18" ht="15.75" customHeight="1">
      <c r="A67" s="6" t="s">
        <v>281</v>
      </c>
      <c r="B67" s="6" t="s">
        <v>282</v>
      </c>
      <c r="C67" s="6" t="s">
        <v>283</v>
      </c>
      <c r="D67" s="6" t="s">
        <v>60</v>
      </c>
      <c r="E67" s="6" t="s">
        <v>284</v>
      </c>
      <c r="F67" s="8">
        <v>44147</v>
      </c>
      <c r="G67" s="6">
        <v>1</v>
      </c>
      <c r="H67" s="6">
        <v>1587</v>
      </c>
      <c r="I67" s="4">
        <f>VLOOKUP(Table_1[[#This Row],[Product ID]],[1]Products!$A:$D,3,0)</f>
        <v>1301</v>
      </c>
      <c r="J67">
        <f>PRODUCT([2]Data!$G67,[2]Data!$I67)</f>
        <v>1301</v>
      </c>
      <c r="K67">
        <f>PRODUCT([2]Data!$G67,[2]Data!$H67)</f>
        <v>1587</v>
      </c>
      <c r="L67">
        <f>[2]Data!$K67-[2]Data!$J67</f>
        <v>286</v>
      </c>
      <c r="M67" s="4" t="str">
        <f>VLOOKUP(Table_1[[#This Row],[Location ID]],[1]Locations!$A:$B,2,0)</f>
        <v>Torrance</v>
      </c>
      <c r="N67" s="4" t="str">
        <f>VLOOKUP(Table_1[[#This Row],[Sales Person ID]],'[1]Sales People'!$A:$B,2,0)</f>
        <v>Walter Cook</v>
      </c>
      <c r="O67" s="4" t="str">
        <f>VLOOKUP(Table_1[[#This Row],[Customer ID]],[1]Customers!$A:$B,2,0)</f>
        <v>James Williams</v>
      </c>
      <c r="P67" s="5">
        <f>WEEKDAY([2]Data!$F67)</f>
        <v>5</v>
      </c>
      <c r="Q67" s="4">
        <f>MONTH([2]Data!$F67)</f>
        <v>11</v>
      </c>
      <c r="R67" s="4">
        <f>YEAR([2]Data!$F67)</f>
        <v>2020</v>
      </c>
    </row>
    <row r="68" spans="1:18" ht="15.75" customHeight="1">
      <c r="A68" s="2" t="s">
        <v>285</v>
      </c>
      <c r="B68" s="2" t="s">
        <v>286</v>
      </c>
      <c r="C68" s="2" t="s">
        <v>287</v>
      </c>
      <c r="D68" s="2" t="s">
        <v>51</v>
      </c>
      <c r="E68" s="2" t="s">
        <v>288</v>
      </c>
      <c r="F68" s="3">
        <v>44176</v>
      </c>
      <c r="G68" s="2">
        <v>1</v>
      </c>
      <c r="H68" s="2">
        <v>2353</v>
      </c>
      <c r="I68" s="4">
        <f>VLOOKUP(Table_1[[#This Row],[Product ID]],[1]Products!$A:$D,3,0)</f>
        <v>1788</v>
      </c>
      <c r="J68" s="4">
        <f>PRODUCT([2]Data!$G68,[2]Data!$I68)</f>
        <v>1788</v>
      </c>
      <c r="K68" s="4">
        <f>PRODUCT([2]Data!$G68,[2]Data!$H68)</f>
        <v>2353</v>
      </c>
      <c r="L68" s="4">
        <f>[2]Data!$K68-[2]Data!$J68</f>
        <v>565</v>
      </c>
      <c r="M68" s="4" t="str">
        <f>VLOOKUP(Table_1[[#This Row],[Location ID]],[1]Locations!$A:$B,2,0)</f>
        <v>Orange</v>
      </c>
      <c r="N68" s="4" t="str">
        <f>VLOOKUP(Table_1[[#This Row],[Sales Person ID]],'[1]Sales People'!$A:$B,2,0)</f>
        <v>Brian Hansen</v>
      </c>
      <c r="O68" s="4" t="str">
        <f>VLOOKUP(Table_1[[#This Row],[Customer ID]],[1]Customers!$A:$B,2,0)</f>
        <v>Howard Lewis</v>
      </c>
      <c r="P68" s="5">
        <f>WEEKDAY([2]Data!$F68)</f>
        <v>6</v>
      </c>
      <c r="Q68" s="4">
        <f>MONTH([2]Data!$F68)</f>
        <v>12</v>
      </c>
      <c r="R68" s="4">
        <f>YEAR([2]Data!$F68)</f>
        <v>2020</v>
      </c>
    </row>
    <row r="69" spans="1:18" ht="15.75" customHeight="1">
      <c r="A69" s="6" t="s">
        <v>289</v>
      </c>
      <c r="B69" s="6" t="s">
        <v>155</v>
      </c>
      <c r="C69" s="6" t="s">
        <v>59</v>
      </c>
      <c r="D69" s="6" t="s">
        <v>170</v>
      </c>
      <c r="E69" s="6" t="s">
        <v>290</v>
      </c>
      <c r="F69" s="8">
        <v>43965</v>
      </c>
      <c r="G69" s="6">
        <v>1</v>
      </c>
      <c r="H69" s="6">
        <v>2410</v>
      </c>
      <c r="I69" s="4">
        <f>VLOOKUP(Table_1[[#This Row],[Product ID]],[1]Products!$A:$D,3,0)</f>
        <v>1518</v>
      </c>
      <c r="J69">
        <f>PRODUCT([2]Data!$G69,[2]Data!$I69)</f>
        <v>1518</v>
      </c>
      <c r="K69">
        <f>PRODUCT([2]Data!$G69,[2]Data!$H69)</f>
        <v>2410</v>
      </c>
      <c r="L69">
        <f>[2]Data!$K69-[2]Data!$J69</f>
        <v>892</v>
      </c>
      <c r="M69" s="4" t="str">
        <f>VLOOKUP(Table_1[[#This Row],[Location ID]],[1]Locations!$A:$B,2,0)</f>
        <v>Rialto</v>
      </c>
      <c r="N69" s="4" t="str">
        <f>VLOOKUP(Table_1[[#This Row],[Sales Person ID]],'[1]Sales People'!$A:$B,2,0)</f>
        <v>Bobby Russell</v>
      </c>
      <c r="O69" s="4" t="str">
        <f>VLOOKUP(Table_1[[#This Row],[Customer ID]],[1]Customers!$A:$B,2,0)</f>
        <v>Joshua Bennett</v>
      </c>
      <c r="P69" s="5">
        <f>WEEKDAY([2]Data!$F69)</f>
        <v>5</v>
      </c>
      <c r="Q69" s="4">
        <f>MONTH([2]Data!$F69)</f>
        <v>5</v>
      </c>
      <c r="R69" s="4">
        <f>YEAR([2]Data!$F69)</f>
        <v>2020</v>
      </c>
    </row>
    <row r="70" spans="1:18" ht="15.75" customHeight="1">
      <c r="A70" s="2" t="s">
        <v>291</v>
      </c>
      <c r="B70" s="2" t="s">
        <v>166</v>
      </c>
      <c r="C70" s="2" t="s">
        <v>35</v>
      </c>
      <c r="D70" s="2" t="s">
        <v>31</v>
      </c>
      <c r="E70" s="2" t="s">
        <v>292</v>
      </c>
      <c r="F70" s="3">
        <v>44187</v>
      </c>
      <c r="G70" s="2">
        <v>1</v>
      </c>
      <c r="H70" s="2">
        <v>1353</v>
      </c>
      <c r="I70" s="4">
        <f>VLOOKUP(Table_1[[#This Row],[Product ID]],[1]Products!$A:$D,3,0)</f>
        <v>947</v>
      </c>
      <c r="J70" s="4">
        <f>PRODUCT([2]Data!$G70,[2]Data!$I70)</f>
        <v>947</v>
      </c>
      <c r="K70" s="4">
        <f>PRODUCT([2]Data!$G70,[2]Data!$H70)</f>
        <v>1353</v>
      </c>
      <c r="L70" s="4">
        <f>[2]Data!$K70-[2]Data!$J70</f>
        <v>406</v>
      </c>
      <c r="M70" s="4" t="str">
        <f>VLOOKUP(Table_1[[#This Row],[Location ID]],[1]Locations!$A:$B,2,0)</f>
        <v>Lancaster</v>
      </c>
      <c r="N70" s="4" t="str">
        <f>VLOOKUP(Table_1[[#This Row],[Sales Person ID]],'[1]Sales People'!$A:$B,2,0)</f>
        <v>Joshua Cook</v>
      </c>
      <c r="O70" s="4" t="str">
        <f>VLOOKUP(Table_1[[#This Row],[Customer ID]],[1]Customers!$A:$B,2,0)</f>
        <v>Joshua Hunt</v>
      </c>
      <c r="P70" s="5">
        <f>WEEKDAY([2]Data!$F70)</f>
        <v>3</v>
      </c>
      <c r="Q70" s="4">
        <f>MONTH([2]Data!$F70)</f>
        <v>12</v>
      </c>
      <c r="R70" s="4">
        <f>YEAR([2]Data!$F70)</f>
        <v>2020</v>
      </c>
    </row>
    <row r="71" spans="1:18" ht="15.75" customHeight="1">
      <c r="A71" s="6" t="s">
        <v>293</v>
      </c>
      <c r="B71" s="6" t="s">
        <v>246</v>
      </c>
      <c r="C71" s="6" t="s">
        <v>283</v>
      </c>
      <c r="D71" s="6" t="s">
        <v>236</v>
      </c>
      <c r="E71" s="6" t="s">
        <v>294</v>
      </c>
      <c r="F71" s="8">
        <v>44189</v>
      </c>
      <c r="G71" s="6">
        <v>1</v>
      </c>
      <c r="H71" s="6">
        <v>1887</v>
      </c>
      <c r="I71" s="4">
        <f>VLOOKUP(Table_1[[#This Row],[Product ID]],[1]Products!$A:$D,3,0)</f>
        <v>1378</v>
      </c>
      <c r="J71">
        <f>PRODUCT([2]Data!$G71,[2]Data!$I71)</f>
        <v>1378</v>
      </c>
      <c r="K71">
        <f>PRODUCT([2]Data!$G71,[2]Data!$H71)</f>
        <v>1887</v>
      </c>
      <c r="L71">
        <f>[2]Data!$K71-[2]Data!$J71</f>
        <v>509</v>
      </c>
      <c r="M71" s="4" t="str">
        <f>VLOOKUP(Table_1[[#This Row],[Location ID]],[1]Locations!$A:$B,2,0)</f>
        <v>Torrance</v>
      </c>
      <c r="N71" s="4" t="str">
        <f>VLOOKUP(Table_1[[#This Row],[Sales Person ID]],'[1]Sales People'!$A:$B,2,0)</f>
        <v>Andrew Bowman</v>
      </c>
      <c r="O71" s="4" t="str">
        <f>VLOOKUP(Table_1[[#This Row],[Customer ID]],[1]Customers!$A:$B,2,0)</f>
        <v>Jose Lewis</v>
      </c>
      <c r="P71" s="5">
        <f>WEEKDAY([2]Data!$F71)</f>
        <v>5</v>
      </c>
      <c r="Q71" s="4">
        <f>MONTH([2]Data!$F71)</f>
        <v>12</v>
      </c>
      <c r="R71" s="4">
        <f>YEAR([2]Data!$F71)</f>
        <v>2020</v>
      </c>
    </row>
    <row r="72" spans="1:18" ht="15.75" customHeight="1">
      <c r="A72" s="2" t="s">
        <v>295</v>
      </c>
      <c r="B72" s="2" t="s">
        <v>278</v>
      </c>
      <c r="C72" s="2" t="s">
        <v>279</v>
      </c>
      <c r="D72" s="2" t="s">
        <v>69</v>
      </c>
      <c r="E72" s="2" t="s">
        <v>70</v>
      </c>
      <c r="F72" s="3">
        <v>44030</v>
      </c>
      <c r="G72" s="2">
        <v>2</v>
      </c>
      <c r="H72" s="2">
        <v>400</v>
      </c>
      <c r="I72" s="4">
        <f>VLOOKUP(Table_1[[#This Row],[Product ID]],[1]Products!$A:$D,3,0)</f>
        <v>208</v>
      </c>
      <c r="J72" s="4">
        <f>PRODUCT([2]Data!$G72,[2]Data!$I72)</f>
        <v>416</v>
      </c>
      <c r="K72" s="4">
        <f>PRODUCT([2]Data!$G72,[2]Data!$H72)</f>
        <v>800</v>
      </c>
      <c r="L72" s="4">
        <f>[2]Data!$K72-[2]Data!$J72</f>
        <v>384</v>
      </c>
      <c r="M72" s="4" t="str">
        <f>VLOOKUP(Table_1[[#This Row],[Location ID]],[1]Locations!$A:$B,2,0)</f>
        <v>Murrieta</v>
      </c>
      <c r="N72" s="4" t="str">
        <f>VLOOKUP(Table_1[[#This Row],[Sales Person ID]],'[1]Sales People'!$A:$B,2,0)</f>
        <v>Christopher Tucker</v>
      </c>
      <c r="O72" s="4" t="str">
        <f>VLOOKUP(Table_1[[#This Row],[Customer ID]],[1]Customers!$A:$B,2,0)</f>
        <v>Paul Henderson</v>
      </c>
      <c r="P72" s="5">
        <f>WEEKDAY([2]Data!$F72)</f>
        <v>7</v>
      </c>
      <c r="Q72" s="4">
        <f>MONTH([2]Data!$F72)</f>
        <v>7</v>
      </c>
      <c r="R72" s="4">
        <f>YEAR([2]Data!$F72)</f>
        <v>2020</v>
      </c>
    </row>
    <row r="73" spans="1:18" ht="15.75" customHeight="1">
      <c r="A73" s="6" t="s">
        <v>296</v>
      </c>
      <c r="B73" s="6" t="s">
        <v>72</v>
      </c>
      <c r="C73" s="6" t="s">
        <v>297</v>
      </c>
      <c r="D73" s="6" t="s">
        <v>250</v>
      </c>
      <c r="E73" s="6" t="s">
        <v>298</v>
      </c>
      <c r="F73" s="8">
        <v>44175</v>
      </c>
      <c r="G73" s="6">
        <v>3</v>
      </c>
      <c r="H73" s="6">
        <v>1889</v>
      </c>
      <c r="I73" s="4">
        <f>VLOOKUP(Table_1[[#This Row],[Product ID]],[1]Products!$A:$D,3,0)</f>
        <v>945</v>
      </c>
      <c r="J73">
        <f>PRODUCT([2]Data!$G73,[2]Data!$I73)</f>
        <v>2835</v>
      </c>
      <c r="K73">
        <f>PRODUCT([2]Data!$G73,[2]Data!$H73)</f>
        <v>5667</v>
      </c>
      <c r="L73">
        <f>[2]Data!$K73-[2]Data!$J73</f>
        <v>2832</v>
      </c>
      <c r="M73" s="4" t="str">
        <f>VLOOKUP(Table_1[[#This Row],[Location ID]],[1]Locations!$A:$B,2,0)</f>
        <v>El Monte</v>
      </c>
      <c r="N73" s="4" t="str">
        <f>VLOOKUP(Table_1[[#This Row],[Sales Person ID]],'[1]Sales People'!$A:$B,2,0)</f>
        <v>John Reyes</v>
      </c>
      <c r="O73" s="4" t="str">
        <f>VLOOKUP(Table_1[[#This Row],[Customer ID]],[1]Customers!$A:$B,2,0)</f>
        <v>Billy Miller</v>
      </c>
      <c r="P73" s="5">
        <f>WEEKDAY([2]Data!$F73)</f>
        <v>5</v>
      </c>
      <c r="Q73" s="4">
        <f>MONTH([2]Data!$F73)</f>
        <v>12</v>
      </c>
      <c r="R73" s="4">
        <f>YEAR([2]Data!$F73)</f>
        <v>2020</v>
      </c>
    </row>
    <row r="74" spans="1:18" ht="15.75" customHeight="1">
      <c r="A74" s="2" t="s">
        <v>299</v>
      </c>
      <c r="B74" s="2" t="s">
        <v>300</v>
      </c>
      <c r="C74" s="2" t="s">
        <v>85</v>
      </c>
      <c r="D74" s="2" t="s">
        <v>107</v>
      </c>
      <c r="E74" s="2" t="s">
        <v>301</v>
      </c>
      <c r="F74" s="3">
        <v>44121</v>
      </c>
      <c r="G74" s="2">
        <v>4</v>
      </c>
      <c r="H74" s="2">
        <v>368</v>
      </c>
      <c r="I74" s="4">
        <f>VLOOKUP(Table_1[[#This Row],[Product ID]],[1]Products!$A:$D,3,0)</f>
        <v>294</v>
      </c>
      <c r="J74" s="4">
        <f>PRODUCT([2]Data!$G74,[2]Data!$I74)</f>
        <v>1176</v>
      </c>
      <c r="K74" s="4">
        <f>PRODUCT([2]Data!$G74,[2]Data!$H74)</f>
        <v>1472</v>
      </c>
      <c r="L74" s="4">
        <f>[2]Data!$K74-[2]Data!$J74</f>
        <v>296</v>
      </c>
      <c r="M74" s="4" t="str">
        <f>VLOOKUP(Table_1[[#This Row],[Location ID]],[1]Locations!$A:$B,2,0)</f>
        <v>West Covina</v>
      </c>
      <c r="N74" s="4" t="str">
        <f>VLOOKUP(Table_1[[#This Row],[Sales Person ID]],'[1]Sales People'!$A:$B,2,0)</f>
        <v>Brian Thomas</v>
      </c>
      <c r="O74" s="4" t="str">
        <f>VLOOKUP(Table_1[[#This Row],[Customer ID]],[1]Customers!$A:$B,2,0)</f>
        <v>Keith Moore</v>
      </c>
      <c r="P74" s="5">
        <f>WEEKDAY([2]Data!$F74)</f>
        <v>7</v>
      </c>
      <c r="Q74" s="4">
        <f>MONTH([2]Data!$F74)</f>
        <v>10</v>
      </c>
      <c r="R74" s="4">
        <f>YEAR([2]Data!$F74)</f>
        <v>2020</v>
      </c>
    </row>
    <row r="75" spans="1:18" ht="15.75" customHeight="1">
      <c r="A75" s="6" t="s">
        <v>302</v>
      </c>
      <c r="B75" s="6" t="s">
        <v>278</v>
      </c>
      <c r="C75" s="6" t="s">
        <v>215</v>
      </c>
      <c r="D75" s="6" t="s">
        <v>122</v>
      </c>
      <c r="E75" s="6" t="s">
        <v>303</v>
      </c>
      <c r="F75" s="8">
        <v>43895</v>
      </c>
      <c r="G75" s="6">
        <v>3</v>
      </c>
      <c r="H75" s="6">
        <v>400</v>
      </c>
      <c r="I75" s="4">
        <f>VLOOKUP(Table_1[[#This Row],[Product ID]],[1]Products!$A:$D,3,0)</f>
        <v>208</v>
      </c>
      <c r="J75">
        <f>PRODUCT([2]Data!$G75,[2]Data!$I75)</f>
        <v>624</v>
      </c>
      <c r="K75">
        <f>PRODUCT([2]Data!$G75,[2]Data!$H75)</f>
        <v>1200</v>
      </c>
      <c r="L75">
        <f>[2]Data!$K75-[2]Data!$J75</f>
        <v>576</v>
      </c>
      <c r="M75" s="4" t="str">
        <f>VLOOKUP(Table_1[[#This Row],[Location ID]],[1]Locations!$A:$B,2,0)</f>
        <v>Corona</v>
      </c>
      <c r="N75" s="4" t="str">
        <f>VLOOKUP(Table_1[[#This Row],[Sales Person ID]],'[1]Sales People'!$A:$B,2,0)</f>
        <v>Ryan Welch</v>
      </c>
      <c r="O75" s="4" t="str">
        <f>VLOOKUP(Table_1[[#This Row],[Customer ID]],[1]Customers!$A:$B,2,0)</f>
        <v>Clarence Grant</v>
      </c>
      <c r="P75" s="5">
        <f>WEEKDAY([2]Data!$F75)</f>
        <v>5</v>
      </c>
      <c r="Q75" s="4">
        <f>MONTH([2]Data!$F75)</f>
        <v>3</v>
      </c>
      <c r="R75" s="4">
        <f>YEAR([2]Data!$F75)</f>
        <v>2020</v>
      </c>
    </row>
    <row r="76" spans="1:18" ht="15.75" customHeight="1">
      <c r="A76" s="2" t="s">
        <v>304</v>
      </c>
      <c r="B76" s="2" t="s">
        <v>214</v>
      </c>
      <c r="C76" s="2" t="s">
        <v>264</v>
      </c>
      <c r="D76" s="2" t="s">
        <v>202</v>
      </c>
      <c r="E76" s="2" t="s">
        <v>305</v>
      </c>
      <c r="F76" s="3">
        <v>43887</v>
      </c>
      <c r="G76" s="2">
        <v>2</v>
      </c>
      <c r="H76" s="2">
        <v>1414</v>
      </c>
      <c r="I76" s="4">
        <f>VLOOKUP(Table_1[[#This Row],[Product ID]],[1]Products!$A:$D,3,0)</f>
        <v>962</v>
      </c>
      <c r="J76" s="4">
        <f>PRODUCT([2]Data!$G76,[2]Data!$I76)</f>
        <v>1924</v>
      </c>
      <c r="K76" s="4">
        <f>PRODUCT([2]Data!$G76,[2]Data!$H76)</f>
        <v>2828</v>
      </c>
      <c r="L76" s="4">
        <f>[2]Data!$K76-[2]Data!$J76</f>
        <v>904</v>
      </c>
      <c r="M76" s="4" t="str">
        <f>VLOOKUP(Table_1[[#This Row],[Location ID]],[1]Locations!$A:$B,2,0)</f>
        <v>Bakersfield</v>
      </c>
      <c r="N76" s="4" t="str">
        <f>VLOOKUP(Table_1[[#This Row],[Sales Person ID]],'[1]Sales People'!$A:$B,2,0)</f>
        <v>Robert Reed</v>
      </c>
      <c r="O76" s="4" t="str">
        <f>VLOOKUP(Table_1[[#This Row],[Customer ID]],[1]Customers!$A:$B,2,0)</f>
        <v>Eric Bowman</v>
      </c>
      <c r="P76" s="5">
        <f>WEEKDAY([2]Data!$F76)</f>
        <v>4</v>
      </c>
      <c r="Q76" s="4">
        <f>MONTH([2]Data!$F76)</f>
        <v>2</v>
      </c>
      <c r="R76" s="4">
        <f>YEAR([2]Data!$F76)</f>
        <v>2020</v>
      </c>
    </row>
    <row r="77" spans="1:18" ht="15.75" customHeight="1">
      <c r="A77" s="6" t="s">
        <v>306</v>
      </c>
      <c r="B77" s="6" t="s">
        <v>163</v>
      </c>
      <c r="C77" s="6" t="s">
        <v>287</v>
      </c>
      <c r="D77" s="6" t="s">
        <v>202</v>
      </c>
      <c r="E77" s="6" t="s">
        <v>307</v>
      </c>
      <c r="F77" s="8">
        <v>43841</v>
      </c>
      <c r="G77" s="6">
        <v>1</v>
      </c>
      <c r="H77" s="6">
        <v>951</v>
      </c>
      <c r="I77" s="4">
        <f>VLOOKUP(Table_1[[#This Row],[Product ID]],[1]Products!$A:$D,3,0)</f>
        <v>504</v>
      </c>
      <c r="J77">
        <f>PRODUCT([2]Data!$G77,[2]Data!$I77)</f>
        <v>504</v>
      </c>
      <c r="K77">
        <f>PRODUCT([2]Data!$G77,[2]Data!$H77)</f>
        <v>951</v>
      </c>
      <c r="L77">
        <f>[2]Data!$K77-[2]Data!$J77</f>
        <v>447</v>
      </c>
      <c r="M77" s="4" t="str">
        <f>VLOOKUP(Table_1[[#This Row],[Location ID]],[1]Locations!$A:$B,2,0)</f>
        <v>Orange</v>
      </c>
      <c r="N77" s="4" t="str">
        <f>VLOOKUP(Table_1[[#This Row],[Sales Person ID]],'[1]Sales People'!$A:$B,2,0)</f>
        <v>Robert Reed</v>
      </c>
      <c r="O77" s="4" t="str">
        <f>VLOOKUP(Table_1[[#This Row],[Customer ID]],[1]Customers!$A:$B,2,0)</f>
        <v>Raymond Barnes</v>
      </c>
      <c r="P77" s="5">
        <f>WEEKDAY([2]Data!$F77)</f>
        <v>7</v>
      </c>
      <c r="Q77" s="4">
        <f>MONTH([2]Data!$F77)</f>
        <v>1</v>
      </c>
      <c r="R77" s="4">
        <f>YEAR([2]Data!$F77)</f>
        <v>2020</v>
      </c>
    </row>
    <row r="78" spans="1:18" ht="15.75" customHeight="1">
      <c r="A78" s="2" t="s">
        <v>308</v>
      </c>
      <c r="B78" s="2" t="s">
        <v>125</v>
      </c>
      <c r="C78" s="2" t="s">
        <v>283</v>
      </c>
      <c r="D78" s="2" t="s">
        <v>309</v>
      </c>
      <c r="E78" s="2" t="s">
        <v>310</v>
      </c>
      <c r="F78" s="3">
        <v>44085</v>
      </c>
      <c r="G78" s="2">
        <v>4</v>
      </c>
      <c r="H78" s="2">
        <v>545</v>
      </c>
      <c r="I78" s="4">
        <f>VLOOKUP(Table_1[[#This Row],[Product ID]],[1]Products!$A:$D,3,0)</f>
        <v>425</v>
      </c>
      <c r="J78" s="4">
        <f>PRODUCT([2]Data!$G78,[2]Data!$I78)</f>
        <v>1700</v>
      </c>
      <c r="K78" s="4">
        <f>PRODUCT([2]Data!$G78,[2]Data!$H78)</f>
        <v>2180</v>
      </c>
      <c r="L78" s="4">
        <f>[2]Data!$K78-[2]Data!$J78</f>
        <v>480</v>
      </c>
      <c r="M78" s="4" t="str">
        <f>VLOOKUP(Table_1[[#This Row],[Location ID]],[1]Locations!$A:$B,2,0)</f>
        <v>Torrance</v>
      </c>
      <c r="N78" s="4" t="str">
        <f>VLOOKUP(Table_1[[#This Row],[Sales Person ID]],'[1]Sales People'!$A:$B,2,0)</f>
        <v>Kenneth Fields</v>
      </c>
      <c r="O78" s="4" t="str">
        <f>VLOOKUP(Table_1[[#This Row],[Customer ID]],[1]Customers!$A:$B,2,0)</f>
        <v>Kenneth Ryan</v>
      </c>
      <c r="P78" s="5">
        <f>WEEKDAY([2]Data!$F78)</f>
        <v>6</v>
      </c>
      <c r="Q78" s="4">
        <f>MONTH([2]Data!$F78)</f>
        <v>9</v>
      </c>
      <c r="R78" s="4">
        <f>YEAR([2]Data!$F78)</f>
        <v>2020</v>
      </c>
    </row>
    <row r="79" spans="1:18" ht="15.75" customHeight="1">
      <c r="A79" s="6" t="s">
        <v>311</v>
      </c>
      <c r="B79" s="6" t="s">
        <v>188</v>
      </c>
      <c r="C79" s="6" t="s">
        <v>35</v>
      </c>
      <c r="D79" s="6" t="s">
        <v>268</v>
      </c>
      <c r="E79" s="6" t="s">
        <v>290</v>
      </c>
      <c r="F79" s="8">
        <v>43870</v>
      </c>
      <c r="G79" s="6">
        <v>3</v>
      </c>
      <c r="H79" s="6">
        <v>2497</v>
      </c>
      <c r="I79" s="4">
        <f>VLOOKUP(Table_1[[#This Row],[Product ID]],[1]Products!$A:$D,3,0)</f>
        <v>1473</v>
      </c>
      <c r="J79">
        <f>PRODUCT([2]Data!$G79,[2]Data!$I79)</f>
        <v>4419</v>
      </c>
      <c r="K79">
        <f>PRODUCT([2]Data!$G79,[2]Data!$H79)</f>
        <v>7491</v>
      </c>
      <c r="L79">
        <f>[2]Data!$K79-[2]Data!$J79</f>
        <v>3072</v>
      </c>
      <c r="M79" s="4" t="str">
        <f>VLOOKUP(Table_1[[#This Row],[Location ID]],[1]Locations!$A:$B,2,0)</f>
        <v>Lancaster</v>
      </c>
      <c r="N79" s="4" t="str">
        <f>VLOOKUP(Table_1[[#This Row],[Sales Person ID]],'[1]Sales People'!$A:$B,2,0)</f>
        <v>Jerry Perry</v>
      </c>
      <c r="O79" s="4" t="str">
        <f>VLOOKUP(Table_1[[#This Row],[Customer ID]],[1]Customers!$A:$B,2,0)</f>
        <v>Joshua Bennett</v>
      </c>
      <c r="P79" s="5">
        <f>WEEKDAY([2]Data!$F79)</f>
        <v>1</v>
      </c>
      <c r="Q79" s="4">
        <f>MONTH([2]Data!$F79)</f>
        <v>2</v>
      </c>
      <c r="R79" s="4">
        <f>YEAR([2]Data!$F79)</f>
        <v>2020</v>
      </c>
    </row>
    <row r="80" spans="1:18" ht="15.75" customHeight="1">
      <c r="A80" s="2" t="s">
        <v>312</v>
      </c>
      <c r="B80" s="2" t="s">
        <v>115</v>
      </c>
      <c r="C80" s="2" t="s">
        <v>313</v>
      </c>
      <c r="D80" s="2" t="s">
        <v>112</v>
      </c>
      <c r="E80" s="2" t="s">
        <v>314</v>
      </c>
      <c r="F80" s="3">
        <v>44161</v>
      </c>
      <c r="G80" s="2">
        <v>1</v>
      </c>
      <c r="H80" s="2">
        <v>1671</v>
      </c>
      <c r="I80" s="4">
        <f>VLOOKUP(Table_1[[#This Row],[Product ID]],[1]Products!$A:$D,3,0)</f>
        <v>1220</v>
      </c>
      <c r="J80" s="4">
        <f>PRODUCT([2]Data!$G80,[2]Data!$I80)</f>
        <v>1220</v>
      </c>
      <c r="K80" s="4">
        <f>PRODUCT([2]Data!$G80,[2]Data!$H80)</f>
        <v>1671</v>
      </c>
      <c r="L80" s="4">
        <f>[2]Data!$K80-[2]Data!$J80</f>
        <v>451</v>
      </c>
      <c r="M80" s="4" t="str">
        <f>VLOOKUP(Table_1[[#This Row],[Location ID]],[1]Locations!$A:$B,2,0)</f>
        <v>Santa Rosa</v>
      </c>
      <c r="N80" s="4" t="str">
        <f>VLOOKUP(Table_1[[#This Row],[Sales Person ID]],'[1]Sales People'!$A:$B,2,0)</f>
        <v>Scott Clark</v>
      </c>
      <c r="O80" s="4" t="str">
        <f>VLOOKUP(Table_1[[#This Row],[Customer ID]],[1]Customers!$A:$B,2,0)</f>
        <v>Johnny Hawkins</v>
      </c>
      <c r="P80" s="5">
        <f>WEEKDAY([2]Data!$F80)</f>
        <v>5</v>
      </c>
      <c r="Q80" s="4">
        <f>MONTH([2]Data!$F80)</f>
        <v>11</v>
      </c>
      <c r="R80" s="4">
        <f>YEAR([2]Data!$F80)</f>
        <v>2020</v>
      </c>
    </row>
    <row r="81" spans="1:18" ht="15.75" customHeight="1">
      <c r="A81" s="6" t="s">
        <v>315</v>
      </c>
      <c r="B81" s="6" t="s">
        <v>316</v>
      </c>
      <c r="C81" s="6" t="s">
        <v>260</v>
      </c>
      <c r="D81" s="6" t="s">
        <v>69</v>
      </c>
      <c r="E81" s="6" t="s">
        <v>317</v>
      </c>
      <c r="F81" s="8">
        <v>44078</v>
      </c>
      <c r="G81" s="6">
        <v>2</v>
      </c>
      <c r="H81" s="6">
        <v>504</v>
      </c>
      <c r="I81" s="4">
        <f>VLOOKUP(Table_1[[#This Row],[Product ID]],[1]Products!$A:$D,3,0)</f>
        <v>408</v>
      </c>
      <c r="J81">
        <f>PRODUCT([2]Data!$G81,[2]Data!$I81)</f>
        <v>816</v>
      </c>
      <c r="K81">
        <f>PRODUCT([2]Data!$G81,[2]Data!$H81)</f>
        <v>1008</v>
      </c>
      <c r="L81">
        <f>[2]Data!$K81-[2]Data!$J81</f>
        <v>192</v>
      </c>
      <c r="M81" s="4" t="str">
        <f>VLOOKUP(Table_1[[#This Row],[Location ID]],[1]Locations!$A:$B,2,0)</f>
        <v>Roseville</v>
      </c>
      <c r="N81" s="4" t="str">
        <f>VLOOKUP(Table_1[[#This Row],[Sales Person ID]],'[1]Sales People'!$A:$B,2,0)</f>
        <v>Christopher Tucker</v>
      </c>
      <c r="O81" s="4" t="str">
        <f>VLOOKUP(Table_1[[#This Row],[Customer ID]],[1]Customers!$A:$B,2,0)</f>
        <v>Sean Black</v>
      </c>
      <c r="P81" s="5">
        <f>WEEKDAY([2]Data!$F81)</f>
        <v>6</v>
      </c>
      <c r="Q81" s="4">
        <f>MONTH([2]Data!$F81)</f>
        <v>9</v>
      </c>
      <c r="R81" s="4">
        <f>YEAR([2]Data!$F81)</f>
        <v>2020</v>
      </c>
    </row>
    <row r="82" spans="1:18" ht="15.75" customHeight="1">
      <c r="A82" s="2" t="s">
        <v>318</v>
      </c>
      <c r="B82" s="2" t="s">
        <v>44</v>
      </c>
      <c r="C82" s="2" t="s">
        <v>85</v>
      </c>
      <c r="D82" s="2" t="s">
        <v>319</v>
      </c>
      <c r="E82" s="2" t="s">
        <v>320</v>
      </c>
      <c r="F82" s="3">
        <v>43929</v>
      </c>
      <c r="G82" s="2">
        <v>2</v>
      </c>
      <c r="H82" s="2">
        <v>1582</v>
      </c>
      <c r="I82" s="4">
        <f>VLOOKUP(Table_1[[#This Row],[Product ID]],[1]Products!$A:$D,3,0)</f>
        <v>1234</v>
      </c>
      <c r="J82" s="4">
        <f>PRODUCT([2]Data!$G82,[2]Data!$I82)</f>
        <v>2468</v>
      </c>
      <c r="K82" s="4">
        <f>PRODUCT([2]Data!$G82,[2]Data!$H82)</f>
        <v>3164</v>
      </c>
      <c r="L82" s="4">
        <f>[2]Data!$K82-[2]Data!$J82</f>
        <v>696</v>
      </c>
      <c r="M82" s="4" t="str">
        <f>VLOOKUP(Table_1[[#This Row],[Location ID]],[1]Locations!$A:$B,2,0)</f>
        <v>West Covina</v>
      </c>
      <c r="N82" s="4" t="str">
        <f>VLOOKUP(Table_1[[#This Row],[Sales Person ID]],'[1]Sales People'!$A:$B,2,0)</f>
        <v>Fred Robertson</v>
      </c>
      <c r="O82" s="4" t="str">
        <f>VLOOKUP(Table_1[[#This Row],[Customer ID]],[1]Customers!$A:$B,2,0)</f>
        <v>Sean Woods</v>
      </c>
      <c r="P82" s="5">
        <f>WEEKDAY([2]Data!$F82)</f>
        <v>4</v>
      </c>
      <c r="Q82" s="4">
        <f>MONTH([2]Data!$F82)</f>
        <v>4</v>
      </c>
      <c r="R82" s="4">
        <f>YEAR([2]Data!$F82)</f>
        <v>2020</v>
      </c>
    </row>
    <row r="83" spans="1:18" ht="15.75" customHeight="1">
      <c r="A83" s="6" t="s">
        <v>321</v>
      </c>
      <c r="B83" s="6" t="s">
        <v>322</v>
      </c>
      <c r="C83" s="6" t="s">
        <v>185</v>
      </c>
      <c r="D83" s="6" t="s">
        <v>250</v>
      </c>
      <c r="E83" s="6" t="s">
        <v>323</v>
      </c>
      <c r="F83" s="8">
        <v>44114</v>
      </c>
      <c r="G83" s="6">
        <v>4</v>
      </c>
      <c r="H83" s="6">
        <v>1743</v>
      </c>
      <c r="I83" s="4">
        <f>VLOOKUP(Table_1[[#This Row],[Product ID]],[1]Products!$A:$D,3,0)</f>
        <v>872</v>
      </c>
      <c r="J83">
        <f>PRODUCT([2]Data!$G83,[2]Data!$I83)</f>
        <v>3488</v>
      </c>
      <c r="K83">
        <f>PRODUCT([2]Data!$G83,[2]Data!$H83)</f>
        <v>6972</v>
      </c>
      <c r="L83">
        <f>[2]Data!$K83-[2]Data!$J83</f>
        <v>3484</v>
      </c>
      <c r="M83" s="4" t="str">
        <f>VLOOKUP(Table_1[[#This Row],[Location ID]],[1]Locations!$A:$B,2,0)</f>
        <v>Norwalk</v>
      </c>
      <c r="N83" s="4" t="str">
        <f>VLOOKUP(Table_1[[#This Row],[Sales Person ID]],'[1]Sales People'!$A:$B,2,0)</f>
        <v>John Reyes</v>
      </c>
      <c r="O83" s="4" t="str">
        <f>VLOOKUP(Table_1[[#This Row],[Customer ID]],[1]Customers!$A:$B,2,0)</f>
        <v>Adam Jenkins</v>
      </c>
      <c r="P83" s="5">
        <f>WEEKDAY([2]Data!$F83)</f>
        <v>7</v>
      </c>
      <c r="Q83" s="4">
        <f>MONTH([2]Data!$F83)</f>
        <v>10</v>
      </c>
      <c r="R83" s="4">
        <f>YEAR([2]Data!$F83)</f>
        <v>2020</v>
      </c>
    </row>
    <row r="84" spans="1:18" ht="15.75" customHeight="1">
      <c r="A84" s="2" t="s">
        <v>324</v>
      </c>
      <c r="B84" s="2" t="s">
        <v>166</v>
      </c>
      <c r="C84" s="2" t="s">
        <v>35</v>
      </c>
      <c r="D84" s="2" t="s">
        <v>236</v>
      </c>
      <c r="E84" s="2" t="s">
        <v>325</v>
      </c>
      <c r="F84" s="3">
        <v>44121</v>
      </c>
      <c r="G84" s="2">
        <v>1</v>
      </c>
      <c r="H84" s="2">
        <v>1353</v>
      </c>
      <c r="I84" s="4">
        <f>VLOOKUP(Table_1[[#This Row],[Product ID]],[1]Products!$A:$D,3,0)</f>
        <v>947</v>
      </c>
      <c r="J84" s="4">
        <f>PRODUCT([2]Data!$G84,[2]Data!$I84)</f>
        <v>947</v>
      </c>
      <c r="K84" s="4">
        <f>PRODUCT([2]Data!$G84,[2]Data!$H84)</f>
        <v>1353</v>
      </c>
      <c r="L84" s="4">
        <f>[2]Data!$K84-[2]Data!$J84</f>
        <v>406</v>
      </c>
      <c r="M84" s="4" t="str">
        <f>VLOOKUP(Table_1[[#This Row],[Location ID]],[1]Locations!$A:$B,2,0)</f>
        <v>Lancaster</v>
      </c>
      <c r="N84" s="4" t="str">
        <f>VLOOKUP(Table_1[[#This Row],[Sales Person ID]],'[1]Sales People'!$A:$B,2,0)</f>
        <v>Andrew Bowman</v>
      </c>
      <c r="O84" s="4" t="str">
        <f>VLOOKUP(Table_1[[#This Row],[Customer ID]],[1]Customers!$A:$B,2,0)</f>
        <v>Dennis Morris</v>
      </c>
      <c r="P84" s="5">
        <f>WEEKDAY([2]Data!$F84)</f>
        <v>7</v>
      </c>
      <c r="Q84" s="4">
        <f>MONTH([2]Data!$F84)</f>
        <v>10</v>
      </c>
      <c r="R84" s="4">
        <f>YEAR([2]Data!$F84)</f>
        <v>2020</v>
      </c>
    </row>
    <row r="85" spans="1:18" ht="15.75" customHeight="1">
      <c r="A85" s="6" t="s">
        <v>326</v>
      </c>
      <c r="B85" s="6" t="s">
        <v>58</v>
      </c>
      <c r="C85" s="6" t="s">
        <v>327</v>
      </c>
      <c r="D85" s="6" t="s">
        <v>170</v>
      </c>
      <c r="E85" s="6" t="s">
        <v>328</v>
      </c>
      <c r="F85" s="8">
        <v>44176</v>
      </c>
      <c r="G85" s="6">
        <v>1</v>
      </c>
      <c r="H85" s="6">
        <v>1812</v>
      </c>
      <c r="I85" s="4">
        <f>VLOOKUP(Table_1[[#This Row],[Product ID]],[1]Products!$A:$D,3,0)</f>
        <v>1305</v>
      </c>
      <c r="J85">
        <f>PRODUCT([2]Data!$G85,[2]Data!$I85)</f>
        <v>1305</v>
      </c>
      <c r="K85">
        <f>PRODUCT([2]Data!$G85,[2]Data!$H85)</f>
        <v>1812</v>
      </c>
      <c r="L85">
        <f>[2]Data!$K85-[2]Data!$J85</f>
        <v>507</v>
      </c>
      <c r="M85" s="4" t="str">
        <f>VLOOKUP(Table_1[[#This Row],[Location ID]],[1]Locations!$A:$B,2,0)</f>
        <v>East Los Angeles</v>
      </c>
      <c r="N85" s="4" t="str">
        <f>VLOOKUP(Table_1[[#This Row],[Sales Person ID]],'[1]Sales People'!$A:$B,2,0)</f>
        <v>Bobby Russell</v>
      </c>
      <c r="O85" s="4" t="str">
        <f>VLOOKUP(Table_1[[#This Row],[Customer ID]],[1]Customers!$A:$B,2,0)</f>
        <v>Jimmy Morrison</v>
      </c>
      <c r="P85" s="5">
        <f>WEEKDAY([2]Data!$F85)</f>
        <v>6</v>
      </c>
      <c r="Q85" s="4">
        <f>MONTH([2]Data!$F85)</f>
        <v>12</v>
      </c>
      <c r="R85" s="4">
        <f>YEAR([2]Data!$F85)</f>
        <v>2020</v>
      </c>
    </row>
    <row r="86" spans="1:18" ht="15.75" customHeight="1">
      <c r="A86" s="2" t="s">
        <v>329</v>
      </c>
      <c r="B86" s="2" t="s">
        <v>282</v>
      </c>
      <c r="C86" s="2" t="s">
        <v>287</v>
      </c>
      <c r="D86" s="2" t="s">
        <v>127</v>
      </c>
      <c r="E86" s="2" t="s">
        <v>330</v>
      </c>
      <c r="F86" s="3">
        <v>44025</v>
      </c>
      <c r="G86" s="2">
        <v>1</v>
      </c>
      <c r="H86" s="2">
        <v>1587</v>
      </c>
      <c r="I86" s="4">
        <f>VLOOKUP(Table_1[[#This Row],[Product ID]],[1]Products!$A:$D,3,0)</f>
        <v>1301</v>
      </c>
      <c r="J86" s="4">
        <f>PRODUCT([2]Data!$G86,[2]Data!$I86)</f>
        <v>1301</v>
      </c>
      <c r="K86" s="4">
        <f>PRODUCT([2]Data!$G86,[2]Data!$H86)</f>
        <v>1587</v>
      </c>
      <c r="L86" s="4">
        <f>[2]Data!$K86-[2]Data!$J86</f>
        <v>286</v>
      </c>
      <c r="M86" s="4" t="str">
        <f>VLOOKUP(Table_1[[#This Row],[Location ID]],[1]Locations!$A:$B,2,0)</f>
        <v>Orange</v>
      </c>
      <c r="N86" s="4" t="str">
        <f>VLOOKUP(Table_1[[#This Row],[Sales Person ID]],'[1]Sales People'!$A:$B,2,0)</f>
        <v>Roger Ramos</v>
      </c>
      <c r="O86" s="4" t="str">
        <f>VLOOKUP(Table_1[[#This Row],[Customer ID]],[1]Customers!$A:$B,2,0)</f>
        <v>Walter Watson</v>
      </c>
      <c r="P86" s="5">
        <f>WEEKDAY([2]Data!$F86)</f>
        <v>2</v>
      </c>
      <c r="Q86" s="4">
        <f>MONTH([2]Data!$F86)</f>
        <v>7</v>
      </c>
      <c r="R86" s="4">
        <f>YEAR([2]Data!$F86)</f>
        <v>2020</v>
      </c>
    </row>
    <row r="87" spans="1:18" ht="15.75" customHeight="1">
      <c r="A87" s="6" t="s">
        <v>331</v>
      </c>
      <c r="B87" s="6" t="s">
        <v>332</v>
      </c>
      <c r="C87" s="6" t="s">
        <v>333</v>
      </c>
      <c r="D87" s="6" t="s">
        <v>170</v>
      </c>
      <c r="E87" s="6" t="s">
        <v>334</v>
      </c>
      <c r="F87" s="8">
        <v>44130</v>
      </c>
      <c r="G87" s="6">
        <v>1</v>
      </c>
      <c r="H87" s="6">
        <v>2391</v>
      </c>
      <c r="I87" s="4">
        <f>VLOOKUP(Table_1[[#This Row],[Product ID]],[1]Products!$A:$D,3,0)</f>
        <v>1291</v>
      </c>
      <c r="J87">
        <f>PRODUCT([2]Data!$G87,[2]Data!$I87)</f>
        <v>1291</v>
      </c>
      <c r="K87">
        <f>PRODUCT([2]Data!$G87,[2]Data!$H87)</f>
        <v>2391</v>
      </c>
      <c r="L87">
        <f>[2]Data!$K87-[2]Data!$J87</f>
        <v>1100</v>
      </c>
      <c r="M87" s="4" t="str">
        <f>VLOOKUP(Table_1[[#This Row],[Location ID]],[1]Locations!$A:$B,2,0)</f>
        <v>Rancho Cucamonga</v>
      </c>
      <c r="N87" s="4" t="str">
        <f>VLOOKUP(Table_1[[#This Row],[Sales Person ID]],'[1]Sales People'!$A:$B,2,0)</f>
        <v>Bobby Russell</v>
      </c>
      <c r="O87" s="4" t="str">
        <f>VLOOKUP(Table_1[[#This Row],[Customer ID]],[1]Customers!$A:$B,2,0)</f>
        <v>Douglas Franklin</v>
      </c>
      <c r="P87" s="5">
        <f>WEEKDAY([2]Data!$F87)</f>
        <v>2</v>
      </c>
      <c r="Q87" s="4">
        <f>MONTH([2]Data!$F87)</f>
        <v>10</v>
      </c>
      <c r="R87" s="4">
        <f>YEAR([2]Data!$F87)</f>
        <v>2020</v>
      </c>
    </row>
    <row r="88" spans="1:18" ht="15.75" customHeight="1">
      <c r="A88" s="2" t="s">
        <v>335</v>
      </c>
      <c r="B88" s="2" t="s">
        <v>336</v>
      </c>
      <c r="C88" s="2" t="s">
        <v>185</v>
      </c>
      <c r="D88" s="2" t="s">
        <v>26</v>
      </c>
      <c r="E88" s="2" t="s">
        <v>337</v>
      </c>
      <c r="F88" s="3">
        <v>44149</v>
      </c>
      <c r="G88" s="2">
        <v>1</v>
      </c>
      <c r="H88" s="2">
        <v>1526</v>
      </c>
      <c r="I88" s="4">
        <f>VLOOKUP(Table_1[[#This Row],[Product ID]],[1]Products!$A:$D,3,0)</f>
        <v>1251</v>
      </c>
      <c r="J88" s="4">
        <f>PRODUCT([2]Data!$G88,[2]Data!$I88)</f>
        <v>1251</v>
      </c>
      <c r="K88" s="4">
        <f>PRODUCT([2]Data!$G88,[2]Data!$H88)</f>
        <v>1526</v>
      </c>
      <c r="L88" s="4">
        <f>[2]Data!$K88-[2]Data!$J88</f>
        <v>275</v>
      </c>
      <c r="M88" s="4" t="str">
        <f>VLOOKUP(Table_1[[#This Row],[Location ID]],[1]Locations!$A:$B,2,0)</f>
        <v>Norwalk</v>
      </c>
      <c r="N88" s="4" t="str">
        <f>VLOOKUP(Table_1[[#This Row],[Sales Person ID]],'[1]Sales People'!$A:$B,2,0)</f>
        <v>Ryan Butler</v>
      </c>
      <c r="O88" s="4" t="str">
        <f>VLOOKUP(Table_1[[#This Row],[Customer ID]],[1]Customers!$A:$B,2,0)</f>
        <v>Kevin Willis</v>
      </c>
      <c r="P88" s="5">
        <f>WEEKDAY([2]Data!$F88)</f>
        <v>7</v>
      </c>
      <c r="Q88" s="4">
        <f>MONTH([2]Data!$F88)</f>
        <v>11</v>
      </c>
      <c r="R88" s="4">
        <f>YEAR([2]Data!$F88)</f>
        <v>2020</v>
      </c>
    </row>
    <row r="89" spans="1:18" ht="15.75" customHeight="1">
      <c r="A89" s="6" t="s">
        <v>338</v>
      </c>
      <c r="B89" s="6" t="s">
        <v>34</v>
      </c>
      <c r="C89" s="6" t="s">
        <v>167</v>
      </c>
      <c r="D89" s="6" t="s">
        <v>261</v>
      </c>
      <c r="E89" s="6" t="s">
        <v>339</v>
      </c>
      <c r="F89" s="8">
        <v>43849</v>
      </c>
      <c r="G89" s="6">
        <v>1</v>
      </c>
      <c r="H89" s="6">
        <v>1052</v>
      </c>
      <c r="I89" s="4">
        <f>VLOOKUP(Table_1[[#This Row],[Product ID]],[1]Products!$A:$D,3,0)</f>
        <v>589</v>
      </c>
      <c r="J89">
        <f>PRODUCT([2]Data!$G89,[2]Data!$I89)</f>
        <v>589</v>
      </c>
      <c r="K89">
        <f>PRODUCT([2]Data!$G89,[2]Data!$H89)</f>
        <v>1052</v>
      </c>
      <c r="L89">
        <f>[2]Data!$K89-[2]Data!$J89</f>
        <v>463</v>
      </c>
      <c r="M89" s="4" t="str">
        <f>VLOOKUP(Table_1[[#This Row],[Location ID]],[1]Locations!$A:$B,2,0)</f>
        <v>Sacramento</v>
      </c>
      <c r="N89" s="4" t="str">
        <f>VLOOKUP(Table_1[[#This Row],[Sales Person ID]],'[1]Sales People'!$A:$B,2,0)</f>
        <v>Martin Carr</v>
      </c>
      <c r="O89" s="4" t="str">
        <f>VLOOKUP(Table_1[[#This Row],[Customer ID]],[1]Customers!$A:$B,2,0)</f>
        <v>Charles Sims</v>
      </c>
      <c r="P89" s="5">
        <f>WEEKDAY([2]Data!$F89)</f>
        <v>1</v>
      </c>
      <c r="Q89" s="4">
        <f>MONTH([2]Data!$F89)</f>
        <v>1</v>
      </c>
      <c r="R89" s="4">
        <f>YEAR([2]Data!$F89)</f>
        <v>2020</v>
      </c>
    </row>
    <row r="90" spans="1:18" ht="15.75" customHeight="1">
      <c r="A90" s="2" t="s">
        <v>340</v>
      </c>
      <c r="B90" s="2" t="s">
        <v>341</v>
      </c>
      <c r="C90" s="2" t="s">
        <v>342</v>
      </c>
      <c r="D90" s="2" t="s">
        <v>261</v>
      </c>
      <c r="E90" s="2" t="s">
        <v>343</v>
      </c>
      <c r="F90" s="3">
        <v>43833</v>
      </c>
      <c r="G90" s="2">
        <v>1</v>
      </c>
      <c r="H90" s="2">
        <v>1635</v>
      </c>
      <c r="I90" s="4">
        <f>VLOOKUP(Table_1[[#This Row],[Product ID]],[1]Products!$A:$D,3,0)</f>
        <v>1046</v>
      </c>
      <c r="J90" s="4">
        <f>PRODUCT([2]Data!$G90,[2]Data!$I90)</f>
        <v>1046</v>
      </c>
      <c r="K90" s="4">
        <f>PRODUCT([2]Data!$G90,[2]Data!$H90)</f>
        <v>1635</v>
      </c>
      <c r="L90" s="4">
        <f>[2]Data!$K90-[2]Data!$J90</f>
        <v>589</v>
      </c>
      <c r="M90" s="4" t="str">
        <f>VLOOKUP(Table_1[[#This Row],[Location ID]],[1]Locations!$A:$B,2,0)</f>
        <v>Sunnyvale</v>
      </c>
      <c r="N90" s="4" t="str">
        <f>VLOOKUP(Table_1[[#This Row],[Sales Person ID]],'[1]Sales People'!$A:$B,2,0)</f>
        <v>Martin Carr</v>
      </c>
      <c r="O90" s="4" t="str">
        <f>VLOOKUP(Table_1[[#This Row],[Customer ID]],[1]Customers!$A:$B,2,0)</f>
        <v>Russell Grant</v>
      </c>
      <c r="P90" s="5">
        <f>WEEKDAY([2]Data!$F90)</f>
        <v>6</v>
      </c>
      <c r="Q90" s="4">
        <f>MONTH([2]Data!$F90)</f>
        <v>1</v>
      </c>
      <c r="R90" s="4">
        <f>YEAR([2]Data!$F90)</f>
        <v>2020</v>
      </c>
    </row>
    <row r="91" spans="1:18" ht="15.75" customHeight="1">
      <c r="A91" s="6" t="s">
        <v>344</v>
      </c>
      <c r="B91" s="6" t="s">
        <v>274</v>
      </c>
      <c r="C91" s="6" t="s">
        <v>106</v>
      </c>
      <c r="D91" s="6" t="s">
        <v>64</v>
      </c>
      <c r="E91" s="6" t="s">
        <v>345</v>
      </c>
      <c r="F91" s="8">
        <v>44039</v>
      </c>
      <c r="G91" s="6">
        <v>1</v>
      </c>
      <c r="H91" s="6">
        <v>378</v>
      </c>
      <c r="I91" s="4">
        <f>VLOOKUP(Table_1[[#This Row],[Product ID]],[1]Products!$A:$D,3,0)</f>
        <v>291</v>
      </c>
      <c r="J91">
        <f>PRODUCT([2]Data!$G91,[2]Data!$I91)</f>
        <v>291</v>
      </c>
      <c r="K91">
        <f>PRODUCT([2]Data!$G91,[2]Data!$H91)</f>
        <v>378</v>
      </c>
      <c r="L91">
        <f>[2]Data!$K91-[2]Data!$J91</f>
        <v>87</v>
      </c>
      <c r="M91" s="4" t="str">
        <f>VLOOKUP(Table_1[[#This Row],[Location ID]],[1]Locations!$A:$B,2,0)</f>
        <v>Fullerton</v>
      </c>
      <c r="N91" s="4" t="str">
        <f>VLOOKUP(Table_1[[#This Row],[Sales Person ID]],'[1]Sales People'!$A:$B,2,0)</f>
        <v>Scott Mason</v>
      </c>
      <c r="O91" s="4" t="str">
        <f>VLOOKUP(Table_1[[#This Row],[Customer ID]],[1]Customers!$A:$B,2,0)</f>
        <v>Gregory Porter</v>
      </c>
      <c r="P91" s="5">
        <f>WEEKDAY([2]Data!$F91)</f>
        <v>2</v>
      </c>
      <c r="Q91" s="4">
        <f>MONTH([2]Data!$F91)</f>
        <v>7</v>
      </c>
      <c r="R91" s="4">
        <f>YEAR([2]Data!$F91)</f>
        <v>2020</v>
      </c>
    </row>
    <row r="92" spans="1:18" ht="15.75" customHeight="1">
      <c r="A92" s="2" t="s">
        <v>346</v>
      </c>
      <c r="B92" s="2" t="s">
        <v>115</v>
      </c>
      <c r="C92" s="2" t="s">
        <v>77</v>
      </c>
      <c r="D92" s="2" t="s">
        <v>176</v>
      </c>
      <c r="E92" s="2" t="s">
        <v>347</v>
      </c>
      <c r="F92" s="3">
        <v>44045</v>
      </c>
      <c r="G92" s="2">
        <v>3</v>
      </c>
      <c r="H92" s="2">
        <v>1671</v>
      </c>
      <c r="I92" s="4">
        <f>VLOOKUP(Table_1[[#This Row],[Product ID]],[1]Products!$A:$D,3,0)</f>
        <v>1220</v>
      </c>
      <c r="J92" s="4">
        <f>PRODUCT([2]Data!$G92,[2]Data!$I92)</f>
        <v>3660</v>
      </c>
      <c r="K92" s="4">
        <f>PRODUCT([2]Data!$G92,[2]Data!$H92)</f>
        <v>5013</v>
      </c>
      <c r="L92" s="4">
        <f>[2]Data!$K92-[2]Data!$J92</f>
        <v>1353</v>
      </c>
      <c r="M92" s="4" t="str">
        <f>VLOOKUP(Table_1[[#This Row],[Location ID]],[1]Locations!$A:$B,2,0)</f>
        <v>Ontario</v>
      </c>
      <c r="N92" s="4" t="str">
        <f>VLOOKUP(Table_1[[#This Row],[Sales Person ID]],'[1]Sales People'!$A:$B,2,0)</f>
        <v>Joe Sims</v>
      </c>
      <c r="O92" s="4" t="str">
        <f>VLOOKUP(Table_1[[#This Row],[Customer ID]],[1]Customers!$A:$B,2,0)</f>
        <v>Mark Lee</v>
      </c>
      <c r="P92" s="5">
        <f>WEEKDAY([2]Data!$F92)</f>
        <v>1</v>
      </c>
      <c r="Q92" s="4">
        <f>MONTH([2]Data!$F92)</f>
        <v>8</v>
      </c>
      <c r="R92" s="4">
        <f>YEAR([2]Data!$F92)</f>
        <v>2020</v>
      </c>
    </row>
    <row r="93" spans="1:18" ht="15.75" customHeight="1">
      <c r="A93" s="6" t="s">
        <v>348</v>
      </c>
      <c r="B93" s="6" t="s">
        <v>175</v>
      </c>
      <c r="C93" s="6" t="s">
        <v>297</v>
      </c>
      <c r="D93" s="6" t="s">
        <v>26</v>
      </c>
      <c r="E93" s="6" t="s">
        <v>349</v>
      </c>
      <c r="F93" s="8">
        <v>44135</v>
      </c>
      <c r="G93" s="6">
        <v>1</v>
      </c>
      <c r="H93" s="6">
        <v>637</v>
      </c>
      <c r="I93" s="4">
        <f>VLOOKUP(Table_1[[#This Row],[Product ID]],[1]Products!$A:$D,3,0)</f>
        <v>389</v>
      </c>
      <c r="J93">
        <f>PRODUCT([2]Data!$G93,[2]Data!$I93)</f>
        <v>389</v>
      </c>
      <c r="K93">
        <f>PRODUCT([2]Data!$G93,[2]Data!$H93)</f>
        <v>637</v>
      </c>
      <c r="L93">
        <f>[2]Data!$K93-[2]Data!$J93</f>
        <v>248</v>
      </c>
      <c r="M93" s="4" t="str">
        <f>VLOOKUP(Table_1[[#This Row],[Location ID]],[1]Locations!$A:$B,2,0)</f>
        <v>El Monte</v>
      </c>
      <c r="N93" s="4" t="str">
        <f>VLOOKUP(Table_1[[#This Row],[Sales Person ID]],'[1]Sales People'!$A:$B,2,0)</f>
        <v>Ryan Butler</v>
      </c>
      <c r="O93" s="4" t="str">
        <f>VLOOKUP(Table_1[[#This Row],[Customer ID]],[1]Customers!$A:$B,2,0)</f>
        <v>Christopher Ramos</v>
      </c>
      <c r="P93" s="5">
        <f>WEEKDAY([2]Data!$F93)</f>
        <v>7</v>
      </c>
      <c r="Q93" s="4">
        <f>MONTH([2]Data!$F93)</f>
        <v>10</v>
      </c>
      <c r="R93" s="4">
        <f>YEAR([2]Data!$F93)</f>
        <v>2020</v>
      </c>
    </row>
    <row r="94" spans="1:18" ht="15.75" customHeight="1">
      <c r="A94" s="2" t="s">
        <v>350</v>
      </c>
      <c r="B94" s="2" t="s">
        <v>351</v>
      </c>
      <c r="C94" s="2" t="s">
        <v>235</v>
      </c>
      <c r="D94" s="2" t="s">
        <v>189</v>
      </c>
      <c r="E94" s="2" t="s">
        <v>352</v>
      </c>
      <c r="F94" s="3">
        <v>44153</v>
      </c>
      <c r="G94" s="2">
        <v>1</v>
      </c>
      <c r="H94" s="2">
        <v>1967</v>
      </c>
      <c r="I94" s="4">
        <f>VLOOKUP(Table_1[[#This Row],[Product ID]],[1]Products!$A:$D,3,0)</f>
        <v>1397</v>
      </c>
      <c r="J94" s="4">
        <f>PRODUCT([2]Data!$G94,[2]Data!$I94)</f>
        <v>1397</v>
      </c>
      <c r="K94" s="4">
        <f>PRODUCT([2]Data!$G94,[2]Data!$H94)</f>
        <v>1967</v>
      </c>
      <c r="L94" s="4">
        <f>[2]Data!$K94-[2]Data!$J94</f>
        <v>570</v>
      </c>
      <c r="M94" s="4" t="str">
        <f>VLOOKUP(Table_1[[#This Row],[Location ID]],[1]Locations!$A:$B,2,0)</f>
        <v>Huntington Beach</v>
      </c>
      <c r="N94" s="4" t="str">
        <f>VLOOKUP(Table_1[[#This Row],[Sales Person ID]],'[1]Sales People'!$A:$B,2,0)</f>
        <v>Joshua Taylor</v>
      </c>
      <c r="O94" s="4" t="str">
        <f>VLOOKUP(Table_1[[#This Row],[Customer ID]],[1]Customers!$A:$B,2,0)</f>
        <v>Kenneth Arnold</v>
      </c>
      <c r="P94" s="5">
        <f>WEEKDAY([2]Data!$F94)</f>
        <v>4</v>
      </c>
      <c r="Q94" s="4">
        <f>MONTH([2]Data!$F94)</f>
        <v>11</v>
      </c>
      <c r="R94" s="4">
        <f>YEAR([2]Data!$F94)</f>
        <v>2020</v>
      </c>
    </row>
    <row r="95" spans="1:18" ht="15.75" customHeight="1">
      <c r="A95" s="6" t="s">
        <v>353</v>
      </c>
      <c r="B95" s="6" t="s">
        <v>192</v>
      </c>
      <c r="C95" s="6" t="s">
        <v>20</v>
      </c>
      <c r="D95" s="6" t="s">
        <v>157</v>
      </c>
      <c r="E95" s="6" t="s">
        <v>354</v>
      </c>
      <c r="F95" s="8">
        <v>44141</v>
      </c>
      <c r="G95" s="6">
        <v>1</v>
      </c>
      <c r="H95" s="6">
        <v>1500</v>
      </c>
      <c r="I95" s="4">
        <f>VLOOKUP(Table_1[[#This Row],[Product ID]],[1]Products!$A:$D,3,0)</f>
        <v>900</v>
      </c>
      <c r="J95">
        <f>PRODUCT([2]Data!$G95,[2]Data!$I95)</f>
        <v>900</v>
      </c>
      <c r="K95">
        <f>PRODUCT([2]Data!$G95,[2]Data!$H95)</f>
        <v>1500</v>
      </c>
      <c r="L95">
        <f>[2]Data!$K95-[2]Data!$J95</f>
        <v>600</v>
      </c>
      <c r="M95" s="4" t="str">
        <f>VLOOKUP(Table_1[[#This Row],[Location ID]],[1]Locations!$A:$B,2,0)</f>
        <v>San Mateo</v>
      </c>
      <c r="N95" s="4" t="str">
        <f>VLOOKUP(Table_1[[#This Row],[Sales Person ID]],'[1]Sales People'!$A:$B,2,0)</f>
        <v>Carl Elliott</v>
      </c>
      <c r="O95" s="4" t="str">
        <f>VLOOKUP(Table_1[[#This Row],[Customer ID]],[1]Customers!$A:$B,2,0)</f>
        <v>James Fisher</v>
      </c>
      <c r="P95" s="5">
        <f>WEEKDAY([2]Data!$F95)</f>
        <v>6</v>
      </c>
      <c r="Q95" s="4">
        <f>MONTH([2]Data!$F95)</f>
        <v>11</v>
      </c>
      <c r="R95" s="4">
        <f>YEAR([2]Data!$F95)</f>
        <v>2020</v>
      </c>
    </row>
    <row r="96" spans="1:18" ht="15.75" customHeight="1">
      <c r="A96" s="2" t="s">
        <v>355</v>
      </c>
      <c r="B96" s="2" t="s">
        <v>300</v>
      </c>
      <c r="C96" s="2" t="s">
        <v>116</v>
      </c>
      <c r="D96" s="2" t="s">
        <v>356</v>
      </c>
      <c r="E96" s="2" t="s">
        <v>357</v>
      </c>
      <c r="F96" s="3">
        <v>43905</v>
      </c>
      <c r="G96" s="2">
        <v>2</v>
      </c>
      <c r="H96" s="2">
        <v>368</v>
      </c>
      <c r="I96" s="4">
        <f>VLOOKUP(Table_1[[#This Row],[Product ID]],[1]Products!$A:$D,3,0)</f>
        <v>294</v>
      </c>
      <c r="J96" s="4">
        <f>PRODUCT([2]Data!$G96,[2]Data!$I96)</f>
        <v>588</v>
      </c>
      <c r="K96" s="4">
        <f>PRODUCT([2]Data!$G96,[2]Data!$H96)</f>
        <v>736</v>
      </c>
      <c r="L96" s="4">
        <f>[2]Data!$K96-[2]Data!$J96</f>
        <v>148</v>
      </c>
      <c r="M96" s="4" t="str">
        <f>VLOOKUP(Table_1[[#This Row],[Location ID]],[1]Locations!$A:$B,2,0)</f>
        <v>Daly City</v>
      </c>
      <c r="N96" s="4" t="str">
        <f>VLOOKUP(Table_1[[#This Row],[Sales Person ID]],'[1]Sales People'!$A:$B,2,0)</f>
        <v>Larry Marshall</v>
      </c>
      <c r="O96" s="4" t="str">
        <f>VLOOKUP(Table_1[[#This Row],[Customer ID]],[1]Customers!$A:$B,2,0)</f>
        <v>Eugene Cunningham</v>
      </c>
      <c r="P96" s="5">
        <f>WEEKDAY([2]Data!$F96)</f>
        <v>1</v>
      </c>
      <c r="Q96" s="4">
        <f>MONTH([2]Data!$F96)</f>
        <v>3</v>
      </c>
      <c r="R96" s="4">
        <f>YEAR([2]Data!$F96)</f>
        <v>2020</v>
      </c>
    </row>
    <row r="97" spans="1:18" ht="15.75" customHeight="1">
      <c r="A97" s="6" t="s">
        <v>358</v>
      </c>
      <c r="B97" s="6" t="s">
        <v>359</v>
      </c>
      <c r="C97" s="6" t="s">
        <v>360</v>
      </c>
      <c r="D97" s="6" t="s">
        <v>31</v>
      </c>
      <c r="E97" s="6" t="s">
        <v>361</v>
      </c>
      <c r="F97" s="8">
        <v>43978</v>
      </c>
      <c r="G97" s="6">
        <v>3</v>
      </c>
      <c r="H97" s="6">
        <v>603</v>
      </c>
      <c r="I97" s="4">
        <f>VLOOKUP(Table_1[[#This Row],[Product ID]],[1]Products!$A:$D,3,0)</f>
        <v>416</v>
      </c>
      <c r="J97">
        <f>PRODUCT([2]Data!$G97,[2]Data!$I97)</f>
        <v>1248</v>
      </c>
      <c r="K97">
        <f>PRODUCT([2]Data!$G97,[2]Data!$H97)</f>
        <v>1809</v>
      </c>
      <c r="L97">
        <f>[2]Data!$K97-[2]Data!$J97</f>
        <v>561</v>
      </c>
      <c r="M97" s="4" t="str">
        <f>VLOOKUP(Table_1[[#This Row],[Location ID]],[1]Locations!$A:$B,2,0)</f>
        <v>Santa Clara</v>
      </c>
      <c r="N97" s="4" t="str">
        <f>VLOOKUP(Table_1[[#This Row],[Sales Person ID]],'[1]Sales People'!$A:$B,2,0)</f>
        <v>Joshua Cook</v>
      </c>
      <c r="O97" s="4" t="str">
        <f>VLOOKUP(Table_1[[#This Row],[Customer ID]],[1]Customers!$A:$B,2,0)</f>
        <v>Shawn Henderson</v>
      </c>
      <c r="P97" s="5">
        <f>WEEKDAY([2]Data!$F97)</f>
        <v>4</v>
      </c>
      <c r="Q97" s="4">
        <f>MONTH([2]Data!$F97)</f>
        <v>5</v>
      </c>
      <c r="R97" s="4">
        <f>YEAR([2]Data!$F97)</f>
        <v>2020</v>
      </c>
    </row>
    <row r="98" spans="1:18" ht="15.75" customHeight="1">
      <c r="A98" s="2" t="s">
        <v>362</v>
      </c>
      <c r="B98" s="2" t="s">
        <v>363</v>
      </c>
      <c r="C98" s="2" t="s">
        <v>226</v>
      </c>
      <c r="D98" s="2" t="s">
        <v>31</v>
      </c>
      <c r="E98" s="2" t="s">
        <v>364</v>
      </c>
      <c r="F98" s="3">
        <v>43945</v>
      </c>
      <c r="G98" s="2">
        <v>3</v>
      </c>
      <c r="H98" s="2">
        <v>203</v>
      </c>
      <c r="I98" s="4">
        <f>VLOOKUP(Table_1[[#This Row],[Product ID]],[1]Products!$A:$D,3,0)</f>
        <v>154</v>
      </c>
      <c r="J98" s="4">
        <f>PRODUCT([2]Data!$G98,[2]Data!$I98)</f>
        <v>462</v>
      </c>
      <c r="K98" s="4">
        <f>PRODUCT([2]Data!$G98,[2]Data!$H98)</f>
        <v>609</v>
      </c>
      <c r="L98" s="4">
        <f>[2]Data!$K98-[2]Data!$J98</f>
        <v>147</v>
      </c>
      <c r="M98" s="4" t="str">
        <f>VLOOKUP(Table_1[[#This Row],[Location ID]],[1]Locations!$A:$B,2,0)</f>
        <v>El Cajon</v>
      </c>
      <c r="N98" s="4" t="str">
        <f>VLOOKUP(Table_1[[#This Row],[Sales Person ID]],'[1]Sales People'!$A:$B,2,0)</f>
        <v>Joshua Cook</v>
      </c>
      <c r="O98" s="4" t="str">
        <f>VLOOKUP(Table_1[[#This Row],[Customer ID]],[1]Customers!$A:$B,2,0)</f>
        <v>Jimmy Wood</v>
      </c>
      <c r="P98" s="5">
        <f>WEEKDAY([2]Data!$F98)</f>
        <v>6</v>
      </c>
      <c r="Q98" s="4">
        <f>MONTH([2]Data!$F98)</f>
        <v>4</v>
      </c>
      <c r="R98" s="4">
        <f>YEAR([2]Data!$F98)</f>
        <v>2020</v>
      </c>
    </row>
    <row r="99" spans="1:18" ht="15.75" customHeight="1">
      <c r="A99" s="6" t="s">
        <v>365</v>
      </c>
      <c r="B99" s="6" t="s">
        <v>286</v>
      </c>
      <c r="C99" s="6" t="s">
        <v>366</v>
      </c>
      <c r="D99" s="6" t="s">
        <v>367</v>
      </c>
      <c r="E99" s="6" t="s">
        <v>368</v>
      </c>
      <c r="F99" s="8">
        <v>44154</v>
      </c>
      <c r="G99" s="6">
        <v>2</v>
      </c>
      <c r="H99" s="6">
        <v>2353</v>
      </c>
      <c r="I99" s="4">
        <f>VLOOKUP(Table_1[[#This Row],[Product ID]],[1]Products!$A:$D,3,0)</f>
        <v>1788</v>
      </c>
      <c r="J99">
        <f>PRODUCT([2]Data!$G99,[2]Data!$I99)</f>
        <v>3576</v>
      </c>
      <c r="K99">
        <f>PRODUCT([2]Data!$G99,[2]Data!$H99)</f>
        <v>4706</v>
      </c>
      <c r="L99">
        <f>[2]Data!$K99-[2]Data!$J99</f>
        <v>1130</v>
      </c>
      <c r="M99" s="4" t="str">
        <f>VLOOKUP(Table_1[[#This Row],[Location ID]],[1]Locations!$A:$B,2,0)</f>
        <v>Burbank</v>
      </c>
      <c r="N99" s="4" t="str">
        <f>VLOOKUP(Table_1[[#This Row],[Sales Person ID]],'[1]Sales People'!$A:$B,2,0)</f>
        <v>Jimmy Young</v>
      </c>
      <c r="O99" s="4" t="str">
        <f>VLOOKUP(Table_1[[#This Row],[Customer ID]],[1]Customers!$A:$B,2,0)</f>
        <v>Joshua Peterson</v>
      </c>
      <c r="P99" s="5">
        <f>WEEKDAY([2]Data!$F99)</f>
        <v>5</v>
      </c>
      <c r="Q99" s="4">
        <f>MONTH([2]Data!$F99)</f>
        <v>11</v>
      </c>
      <c r="R99" s="4">
        <f>YEAR([2]Data!$F99)</f>
        <v>2020</v>
      </c>
    </row>
    <row r="100" spans="1:18" ht="15.75" customHeight="1">
      <c r="A100" s="2" t="s">
        <v>369</v>
      </c>
      <c r="B100" s="2" t="s">
        <v>332</v>
      </c>
      <c r="C100" s="2" t="s">
        <v>253</v>
      </c>
      <c r="D100" s="2" t="s">
        <v>370</v>
      </c>
      <c r="E100" s="2" t="s">
        <v>320</v>
      </c>
      <c r="F100" s="3">
        <v>43960</v>
      </c>
      <c r="G100" s="2">
        <v>4</v>
      </c>
      <c r="H100" s="2">
        <v>2391</v>
      </c>
      <c r="I100" s="4">
        <f>VLOOKUP(Table_1[[#This Row],[Product ID]],[1]Products!$A:$D,3,0)</f>
        <v>1291</v>
      </c>
      <c r="J100" s="4">
        <f>PRODUCT([2]Data!$G100,[2]Data!$I100)</f>
        <v>5164</v>
      </c>
      <c r="K100" s="4">
        <f>PRODUCT([2]Data!$G100,[2]Data!$H100)</f>
        <v>9564</v>
      </c>
      <c r="L100" s="4">
        <f>[2]Data!$K100-[2]Data!$J100</f>
        <v>4400</v>
      </c>
      <c r="M100" s="4" t="str">
        <f>VLOOKUP(Table_1[[#This Row],[Location ID]],[1]Locations!$A:$B,2,0)</f>
        <v>Downey</v>
      </c>
      <c r="N100" s="4" t="str">
        <f>VLOOKUP(Table_1[[#This Row],[Sales Person ID]],'[1]Sales People'!$A:$B,2,0)</f>
        <v>Eugene Holmes</v>
      </c>
      <c r="O100" s="4" t="str">
        <f>VLOOKUP(Table_1[[#This Row],[Customer ID]],[1]Customers!$A:$B,2,0)</f>
        <v>Sean Woods</v>
      </c>
      <c r="P100" s="5">
        <f>WEEKDAY([2]Data!$F100)</f>
        <v>7</v>
      </c>
      <c r="Q100" s="4">
        <f>MONTH([2]Data!$F100)</f>
        <v>5</v>
      </c>
      <c r="R100" s="4">
        <f>YEAR([2]Data!$F100)</f>
        <v>2020</v>
      </c>
    </row>
    <row r="101" spans="1:18" ht="15.75" customHeight="1">
      <c r="A101" s="6" t="s">
        <v>371</v>
      </c>
      <c r="B101" s="6" t="s">
        <v>372</v>
      </c>
      <c r="C101" s="6" t="s">
        <v>373</v>
      </c>
      <c r="D101" s="6" t="s">
        <v>189</v>
      </c>
      <c r="E101" s="6" t="s">
        <v>374</v>
      </c>
      <c r="F101" s="8">
        <v>43863</v>
      </c>
      <c r="G101" s="6">
        <v>2</v>
      </c>
      <c r="H101" s="6">
        <v>1338</v>
      </c>
      <c r="I101" s="4">
        <f>VLOOKUP(Table_1[[#This Row],[Product ID]],[1]Products!$A:$D,3,0)</f>
        <v>682</v>
      </c>
      <c r="J101">
        <f>PRODUCT([2]Data!$G101,[2]Data!$I101)</f>
        <v>1364</v>
      </c>
      <c r="K101">
        <f>PRODUCT([2]Data!$G101,[2]Data!$H101)</f>
        <v>2676</v>
      </c>
      <c r="L101">
        <f>[2]Data!$K101-[2]Data!$J101</f>
        <v>1312</v>
      </c>
      <c r="M101" s="4" t="str">
        <f>VLOOKUP(Table_1[[#This Row],[Location ID]],[1]Locations!$A:$B,2,0)</f>
        <v>San Bernardino</v>
      </c>
      <c r="N101" s="4" t="str">
        <f>VLOOKUP(Table_1[[#This Row],[Sales Person ID]],'[1]Sales People'!$A:$B,2,0)</f>
        <v>Joshua Taylor</v>
      </c>
      <c r="O101" s="4" t="str">
        <f>VLOOKUP(Table_1[[#This Row],[Customer ID]],[1]Customers!$A:$B,2,0)</f>
        <v>Robert Carr</v>
      </c>
      <c r="P101" s="5">
        <f>WEEKDAY([2]Data!$F101)</f>
        <v>1</v>
      </c>
      <c r="Q101" s="4">
        <f>MONTH([2]Data!$F101)</f>
        <v>2</v>
      </c>
      <c r="R101" s="4">
        <f>YEAR([2]Data!$F101)</f>
        <v>2020</v>
      </c>
    </row>
    <row r="102" spans="1:18" ht="15.75" customHeight="1">
      <c r="A102" s="2" t="s">
        <v>375</v>
      </c>
      <c r="B102" s="2" t="s">
        <v>29</v>
      </c>
      <c r="C102" s="2" t="s">
        <v>77</v>
      </c>
      <c r="D102" s="2" t="s">
        <v>157</v>
      </c>
      <c r="E102" s="2" t="s">
        <v>376</v>
      </c>
      <c r="F102" s="3">
        <v>44147</v>
      </c>
      <c r="G102" s="2">
        <v>3</v>
      </c>
      <c r="H102" s="2">
        <v>880</v>
      </c>
      <c r="I102" s="4">
        <f>VLOOKUP(Table_1[[#This Row],[Product ID]],[1]Products!$A:$D,3,0)</f>
        <v>634</v>
      </c>
      <c r="J102" s="4">
        <f>PRODUCT([2]Data!$G102,[2]Data!$I102)</f>
        <v>1902</v>
      </c>
      <c r="K102" s="4">
        <f>PRODUCT([2]Data!$G102,[2]Data!$H102)</f>
        <v>2640</v>
      </c>
      <c r="L102" s="4">
        <f>[2]Data!$K102-[2]Data!$J102</f>
        <v>738</v>
      </c>
      <c r="M102" s="4" t="str">
        <f>VLOOKUP(Table_1[[#This Row],[Location ID]],[1]Locations!$A:$B,2,0)</f>
        <v>Ontario</v>
      </c>
      <c r="N102" s="4" t="str">
        <f>VLOOKUP(Table_1[[#This Row],[Sales Person ID]],'[1]Sales People'!$A:$B,2,0)</f>
        <v>Carl Elliott</v>
      </c>
      <c r="O102" s="4" t="str">
        <f>VLOOKUP(Table_1[[#This Row],[Customer ID]],[1]Customers!$A:$B,2,0)</f>
        <v>Kevin Moreno</v>
      </c>
      <c r="P102" s="5">
        <f>WEEKDAY([2]Data!$F102)</f>
        <v>5</v>
      </c>
      <c r="Q102" s="4">
        <f>MONTH([2]Data!$F102)</f>
        <v>11</v>
      </c>
      <c r="R102" s="4">
        <f>YEAR([2]Data!$F102)</f>
        <v>2020</v>
      </c>
    </row>
    <row r="103" spans="1:18" ht="15.75" customHeight="1">
      <c r="A103" s="6" t="s">
        <v>377</v>
      </c>
      <c r="B103" s="6" t="s">
        <v>378</v>
      </c>
      <c r="C103" s="6" t="s">
        <v>297</v>
      </c>
      <c r="D103" s="6" t="s">
        <v>137</v>
      </c>
      <c r="E103" s="6" t="s">
        <v>379</v>
      </c>
      <c r="F103" s="8">
        <v>43973</v>
      </c>
      <c r="G103" s="6">
        <v>3</v>
      </c>
      <c r="H103" s="6">
        <v>530</v>
      </c>
      <c r="I103" s="4">
        <f>VLOOKUP(Table_1[[#This Row],[Product ID]],[1]Products!$A:$D,3,0)</f>
        <v>424</v>
      </c>
      <c r="J103">
        <f>PRODUCT([2]Data!$G103,[2]Data!$I103)</f>
        <v>1272</v>
      </c>
      <c r="K103">
        <f>PRODUCT([2]Data!$G103,[2]Data!$H103)</f>
        <v>1590</v>
      </c>
      <c r="L103">
        <f>[2]Data!$K103-[2]Data!$J103</f>
        <v>318</v>
      </c>
      <c r="M103" s="4" t="str">
        <f>VLOOKUP(Table_1[[#This Row],[Location ID]],[1]Locations!$A:$B,2,0)</f>
        <v>El Monte</v>
      </c>
      <c r="N103" s="4" t="str">
        <f>VLOOKUP(Table_1[[#This Row],[Sales Person ID]],'[1]Sales People'!$A:$B,2,0)</f>
        <v>Larry Castillo</v>
      </c>
      <c r="O103" s="4" t="str">
        <f>VLOOKUP(Table_1[[#This Row],[Customer ID]],[1]Customers!$A:$B,2,0)</f>
        <v>Wayne Owens</v>
      </c>
      <c r="P103" s="5">
        <f>WEEKDAY([2]Data!$F103)</f>
        <v>6</v>
      </c>
      <c r="Q103" s="4">
        <f>MONTH([2]Data!$F103)</f>
        <v>5</v>
      </c>
      <c r="R103" s="4">
        <f>YEAR([2]Data!$F103)</f>
        <v>2020</v>
      </c>
    </row>
    <row r="104" spans="1:18" ht="15.75" customHeight="1">
      <c r="A104" s="2" t="s">
        <v>380</v>
      </c>
      <c r="B104" s="2" t="s">
        <v>381</v>
      </c>
      <c r="C104" s="2" t="s">
        <v>222</v>
      </c>
      <c r="D104" s="2" t="s">
        <v>46</v>
      </c>
      <c r="E104" s="2" t="s">
        <v>382</v>
      </c>
      <c r="F104" s="3">
        <v>43903</v>
      </c>
      <c r="G104" s="2">
        <v>1</v>
      </c>
      <c r="H104" s="2">
        <v>771</v>
      </c>
      <c r="I104" s="4">
        <f>VLOOKUP(Table_1[[#This Row],[Product ID]],[1]Products!$A:$D,3,0)</f>
        <v>648</v>
      </c>
      <c r="J104" s="4">
        <f>PRODUCT([2]Data!$G104,[2]Data!$I104)</f>
        <v>648</v>
      </c>
      <c r="K104" s="4">
        <f>PRODUCT([2]Data!$G104,[2]Data!$H104)</f>
        <v>771</v>
      </c>
      <c r="L104" s="4">
        <f>[2]Data!$K104-[2]Data!$J104</f>
        <v>123</v>
      </c>
      <c r="M104" s="4" t="str">
        <f>VLOOKUP(Table_1[[#This Row],[Location ID]],[1]Locations!$A:$B,2,0)</f>
        <v>Chula Vista</v>
      </c>
      <c r="N104" s="4" t="str">
        <f>VLOOKUP(Table_1[[#This Row],[Sales Person ID]],'[1]Sales People'!$A:$B,2,0)</f>
        <v>Charles Harper</v>
      </c>
      <c r="O104" s="4" t="str">
        <f>VLOOKUP(Table_1[[#This Row],[Customer ID]],[1]Customers!$A:$B,2,0)</f>
        <v>Wayne Gordon</v>
      </c>
      <c r="P104" s="5">
        <f>WEEKDAY([2]Data!$F104)</f>
        <v>6</v>
      </c>
      <c r="Q104" s="4">
        <f>MONTH([2]Data!$F104)</f>
        <v>3</v>
      </c>
      <c r="R104" s="4">
        <f>YEAR([2]Data!$F104)</f>
        <v>2020</v>
      </c>
    </row>
    <row r="105" spans="1:18" ht="15.75" customHeight="1">
      <c r="A105" s="6" t="s">
        <v>383</v>
      </c>
      <c r="B105" s="6" t="s">
        <v>384</v>
      </c>
      <c r="C105" s="6" t="s">
        <v>59</v>
      </c>
      <c r="D105" s="6" t="s">
        <v>122</v>
      </c>
      <c r="E105" s="6" t="s">
        <v>385</v>
      </c>
      <c r="F105" s="8">
        <v>43841</v>
      </c>
      <c r="G105" s="6">
        <v>1</v>
      </c>
      <c r="H105" s="6">
        <v>2182</v>
      </c>
      <c r="I105" s="4">
        <f>VLOOKUP(Table_1[[#This Row],[Product ID]],[1]Products!$A:$D,3,0)</f>
        <v>1200</v>
      </c>
      <c r="J105">
        <f>PRODUCT([2]Data!$G105,[2]Data!$I105)</f>
        <v>1200</v>
      </c>
      <c r="K105">
        <f>PRODUCT([2]Data!$G105,[2]Data!$H105)</f>
        <v>2182</v>
      </c>
      <c r="L105">
        <f>[2]Data!$K105-[2]Data!$J105</f>
        <v>982</v>
      </c>
      <c r="M105" s="4" t="str">
        <f>VLOOKUP(Table_1[[#This Row],[Location ID]],[1]Locations!$A:$B,2,0)</f>
        <v>Rialto</v>
      </c>
      <c r="N105" s="4" t="str">
        <f>VLOOKUP(Table_1[[#This Row],[Sales Person ID]],'[1]Sales People'!$A:$B,2,0)</f>
        <v>Ryan Welch</v>
      </c>
      <c r="O105" s="4" t="str">
        <f>VLOOKUP(Table_1[[#This Row],[Customer ID]],[1]Customers!$A:$B,2,0)</f>
        <v>David Wilson</v>
      </c>
      <c r="P105" s="5">
        <f>WEEKDAY([2]Data!$F105)</f>
        <v>7</v>
      </c>
      <c r="Q105" s="4">
        <f>MONTH([2]Data!$F105)</f>
        <v>1</v>
      </c>
      <c r="R105" s="4">
        <f>YEAR([2]Data!$F105)</f>
        <v>2020</v>
      </c>
    </row>
    <row r="106" spans="1:18" ht="15.75" customHeight="1">
      <c r="A106" s="2" t="s">
        <v>386</v>
      </c>
      <c r="B106" s="2" t="s">
        <v>115</v>
      </c>
      <c r="C106" s="2" t="s">
        <v>360</v>
      </c>
      <c r="D106" s="2" t="s">
        <v>60</v>
      </c>
      <c r="E106" s="2" t="s">
        <v>337</v>
      </c>
      <c r="F106" s="3">
        <v>43964</v>
      </c>
      <c r="G106" s="2">
        <v>3</v>
      </c>
      <c r="H106" s="2">
        <v>1671</v>
      </c>
      <c r="I106" s="4">
        <f>VLOOKUP(Table_1[[#This Row],[Product ID]],[1]Products!$A:$D,3,0)</f>
        <v>1220</v>
      </c>
      <c r="J106" s="4">
        <f>PRODUCT([2]Data!$G106,[2]Data!$I106)</f>
        <v>3660</v>
      </c>
      <c r="K106" s="4">
        <f>PRODUCT([2]Data!$G106,[2]Data!$H106)</f>
        <v>5013</v>
      </c>
      <c r="L106" s="4">
        <f>[2]Data!$K106-[2]Data!$J106</f>
        <v>1353</v>
      </c>
      <c r="M106" s="4" t="str">
        <f>VLOOKUP(Table_1[[#This Row],[Location ID]],[1]Locations!$A:$B,2,0)</f>
        <v>Santa Clara</v>
      </c>
      <c r="N106" s="4" t="str">
        <f>VLOOKUP(Table_1[[#This Row],[Sales Person ID]],'[1]Sales People'!$A:$B,2,0)</f>
        <v>Walter Cook</v>
      </c>
      <c r="O106" s="4" t="str">
        <f>VLOOKUP(Table_1[[#This Row],[Customer ID]],[1]Customers!$A:$B,2,0)</f>
        <v>Kevin Willis</v>
      </c>
      <c r="P106" s="5">
        <f>WEEKDAY([2]Data!$F106)</f>
        <v>4</v>
      </c>
      <c r="Q106" s="4">
        <f>MONTH([2]Data!$F106)</f>
        <v>5</v>
      </c>
      <c r="R106" s="4">
        <f>YEAR([2]Data!$F106)</f>
        <v>2020</v>
      </c>
    </row>
    <row r="107" spans="1:18" ht="15.75" customHeight="1">
      <c r="A107" s="6" t="s">
        <v>387</v>
      </c>
      <c r="B107" s="6" t="s">
        <v>316</v>
      </c>
      <c r="C107" s="6" t="s">
        <v>388</v>
      </c>
      <c r="D107" s="6" t="s">
        <v>189</v>
      </c>
      <c r="E107" s="6" t="s">
        <v>389</v>
      </c>
      <c r="F107" s="8">
        <v>44022</v>
      </c>
      <c r="G107" s="6">
        <v>4</v>
      </c>
      <c r="H107" s="6">
        <v>504</v>
      </c>
      <c r="I107" s="4">
        <f>VLOOKUP(Table_1[[#This Row],[Product ID]],[1]Products!$A:$D,3,0)</f>
        <v>408</v>
      </c>
      <c r="J107">
        <f>PRODUCT([2]Data!$G107,[2]Data!$I107)</f>
        <v>1632</v>
      </c>
      <c r="K107">
        <f>PRODUCT([2]Data!$G107,[2]Data!$H107)</f>
        <v>2016</v>
      </c>
      <c r="L107">
        <f>[2]Data!$K107-[2]Data!$J107</f>
        <v>384</v>
      </c>
      <c r="M107" s="4" t="str">
        <f>VLOOKUP(Table_1[[#This Row],[Location ID]],[1]Locations!$A:$B,2,0)</f>
        <v>San Diego</v>
      </c>
      <c r="N107" s="4" t="str">
        <f>VLOOKUP(Table_1[[#This Row],[Sales Person ID]],'[1]Sales People'!$A:$B,2,0)</f>
        <v>Joshua Taylor</v>
      </c>
      <c r="O107" s="4" t="str">
        <f>VLOOKUP(Table_1[[#This Row],[Customer ID]],[1]Customers!$A:$B,2,0)</f>
        <v>Joe Baker</v>
      </c>
      <c r="P107" s="5">
        <f>WEEKDAY([2]Data!$F107)</f>
        <v>6</v>
      </c>
      <c r="Q107" s="4">
        <f>MONTH([2]Data!$F107)</f>
        <v>7</v>
      </c>
      <c r="R107" s="4">
        <f>YEAR([2]Data!$F107)</f>
        <v>2020</v>
      </c>
    </row>
    <row r="108" spans="1:18" ht="15.75" customHeight="1">
      <c r="A108" s="2" t="s">
        <v>390</v>
      </c>
      <c r="B108" s="2" t="s">
        <v>249</v>
      </c>
      <c r="C108" s="2" t="s">
        <v>391</v>
      </c>
      <c r="D108" s="2" t="s">
        <v>275</v>
      </c>
      <c r="E108" s="2" t="s">
        <v>392</v>
      </c>
      <c r="F108" s="3">
        <v>44008</v>
      </c>
      <c r="G108" s="2">
        <v>1</v>
      </c>
      <c r="H108" s="2">
        <v>871</v>
      </c>
      <c r="I108" s="4">
        <f>VLOOKUP(Table_1[[#This Row],[Product ID]],[1]Products!$A:$D,3,0)</f>
        <v>540</v>
      </c>
      <c r="J108" s="4">
        <f>PRODUCT([2]Data!$G108,[2]Data!$I108)</f>
        <v>540</v>
      </c>
      <c r="K108" s="4">
        <f>PRODUCT([2]Data!$G108,[2]Data!$H108)</f>
        <v>871</v>
      </c>
      <c r="L108" s="4">
        <f>[2]Data!$K108-[2]Data!$J108</f>
        <v>331</v>
      </c>
      <c r="M108" s="4" t="str">
        <f>VLOOKUP(Table_1[[#This Row],[Location ID]],[1]Locations!$A:$B,2,0)</f>
        <v>Los Angeles</v>
      </c>
      <c r="N108" s="4" t="str">
        <f>VLOOKUP(Table_1[[#This Row],[Sales Person ID]],'[1]Sales People'!$A:$B,2,0)</f>
        <v>Ernest Wheeler</v>
      </c>
      <c r="O108" s="4" t="str">
        <f>VLOOKUP(Table_1[[#This Row],[Customer ID]],[1]Customers!$A:$B,2,0)</f>
        <v>Paul Larson</v>
      </c>
      <c r="P108" s="5">
        <f>WEEKDAY([2]Data!$F108)</f>
        <v>6</v>
      </c>
      <c r="Q108" s="4">
        <f>MONTH([2]Data!$F108)</f>
        <v>6</v>
      </c>
      <c r="R108" s="4">
        <f>YEAR([2]Data!$F108)</f>
        <v>2020</v>
      </c>
    </row>
    <row r="109" spans="1:18" ht="15.75" customHeight="1">
      <c r="A109" s="6" t="s">
        <v>393</v>
      </c>
      <c r="B109" s="6" t="s">
        <v>394</v>
      </c>
      <c r="C109" s="6" t="s">
        <v>81</v>
      </c>
      <c r="D109" s="6" t="s">
        <v>181</v>
      </c>
      <c r="E109" s="6" t="s">
        <v>395</v>
      </c>
      <c r="F109" s="8">
        <v>43913</v>
      </c>
      <c r="G109" s="6">
        <v>3</v>
      </c>
      <c r="H109" s="6">
        <v>1494</v>
      </c>
      <c r="I109" s="4">
        <f>VLOOKUP(Table_1[[#This Row],[Product ID]],[1]Products!$A:$D,3,0)</f>
        <v>971</v>
      </c>
      <c r="J109">
        <f>PRODUCT([2]Data!$G109,[2]Data!$I109)</f>
        <v>2913</v>
      </c>
      <c r="K109">
        <f>PRODUCT([2]Data!$G109,[2]Data!$H109)</f>
        <v>4482</v>
      </c>
      <c r="L109">
        <f>[2]Data!$K109-[2]Data!$J109</f>
        <v>1569</v>
      </c>
      <c r="M109" s="4" t="str">
        <f>VLOOKUP(Table_1[[#This Row],[Location ID]],[1]Locations!$A:$B,2,0)</f>
        <v>Clovis</v>
      </c>
      <c r="N109" s="4" t="str">
        <f>VLOOKUP(Table_1[[#This Row],[Sales Person ID]],'[1]Sales People'!$A:$B,2,0)</f>
        <v>Sean Miller</v>
      </c>
      <c r="O109" s="4" t="str">
        <f>VLOOKUP(Table_1[[#This Row],[Customer ID]],[1]Customers!$A:$B,2,0)</f>
        <v>Gerald Henry</v>
      </c>
      <c r="P109" s="5">
        <f>WEEKDAY([2]Data!$F109)</f>
        <v>2</v>
      </c>
      <c r="Q109" s="4">
        <f>MONTH([2]Data!$F109)</f>
        <v>3</v>
      </c>
      <c r="R109" s="4">
        <f>YEAR([2]Data!$F109)</f>
        <v>2020</v>
      </c>
    </row>
    <row r="110" spans="1:18" ht="15.75" customHeight="1">
      <c r="A110" s="2" t="s">
        <v>396</v>
      </c>
      <c r="B110" s="2" t="s">
        <v>54</v>
      </c>
      <c r="C110" s="2" t="s">
        <v>397</v>
      </c>
      <c r="D110" s="2" t="s">
        <v>41</v>
      </c>
      <c r="E110" s="2" t="s">
        <v>398</v>
      </c>
      <c r="F110" s="3">
        <v>44098</v>
      </c>
      <c r="G110" s="2">
        <v>1</v>
      </c>
      <c r="H110" s="2">
        <v>356</v>
      </c>
      <c r="I110" s="4">
        <f>VLOOKUP(Table_1[[#This Row],[Product ID]],[1]Products!$A:$D,3,0)</f>
        <v>292</v>
      </c>
      <c r="J110" s="4">
        <f>PRODUCT([2]Data!$G110,[2]Data!$I110)</f>
        <v>292</v>
      </c>
      <c r="K110" s="4">
        <f>PRODUCT([2]Data!$G110,[2]Data!$H110)</f>
        <v>356</v>
      </c>
      <c r="L110" s="4">
        <f>[2]Data!$K110-[2]Data!$J110</f>
        <v>64</v>
      </c>
      <c r="M110" s="4" t="str">
        <f>VLOOKUP(Table_1[[#This Row],[Location ID]],[1]Locations!$A:$B,2,0)</f>
        <v>Carlsbad</v>
      </c>
      <c r="N110" s="4" t="str">
        <f>VLOOKUP(Table_1[[#This Row],[Sales Person ID]],'[1]Sales People'!$A:$B,2,0)</f>
        <v>Carl Hall</v>
      </c>
      <c r="O110" s="4" t="str">
        <f>VLOOKUP(Table_1[[#This Row],[Customer ID]],[1]Customers!$A:$B,2,0)</f>
        <v>Ralph Jacobs</v>
      </c>
      <c r="P110" s="5">
        <f>WEEKDAY([2]Data!$F110)</f>
        <v>5</v>
      </c>
      <c r="Q110" s="4">
        <f>MONTH([2]Data!$F110)</f>
        <v>9</v>
      </c>
      <c r="R110" s="4">
        <f>YEAR([2]Data!$F110)</f>
        <v>2020</v>
      </c>
    </row>
    <row r="111" spans="1:18" ht="15.75" customHeight="1">
      <c r="A111" s="6" t="s">
        <v>399</v>
      </c>
      <c r="B111" s="6" t="s">
        <v>400</v>
      </c>
      <c r="C111" s="6" t="s">
        <v>111</v>
      </c>
      <c r="D111" s="6" t="s">
        <v>41</v>
      </c>
      <c r="E111" s="6" t="s">
        <v>401</v>
      </c>
      <c r="F111" s="8">
        <v>44192</v>
      </c>
      <c r="G111" s="6">
        <v>1</v>
      </c>
      <c r="H111" s="6">
        <v>1367</v>
      </c>
      <c r="I111" s="4">
        <f>VLOOKUP(Table_1[[#This Row],[Product ID]],[1]Products!$A:$D,3,0)</f>
        <v>984</v>
      </c>
      <c r="J111">
        <f>PRODUCT([2]Data!$G111,[2]Data!$I111)</f>
        <v>984</v>
      </c>
      <c r="K111">
        <f>PRODUCT([2]Data!$G111,[2]Data!$H111)</f>
        <v>1367</v>
      </c>
      <c r="L111">
        <f>[2]Data!$K111-[2]Data!$J111</f>
        <v>383</v>
      </c>
      <c r="M111" s="4" t="str">
        <f>VLOOKUP(Table_1[[#This Row],[Location ID]],[1]Locations!$A:$B,2,0)</f>
        <v>Victorville</v>
      </c>
      <c r="N111" s="4" t="str">
        <f>VLOOKUP(Table_1[[#This Row],[Sales Person ID]],'[1]Sales People'!$A:$B,2,0)</f>
        <v>Carl Hall</v>
      </c>
      <c r="O111" s="4" t="str">
        <f>VLOOKUP(Table_1[[#This Row],[Customer ID]],[1]Customers!$A:$B,2,0)</f>
        <v>Chris Chapman</v>
      </c>
      <c r="P111" s="5">
        <f>WEEKDAY([2]Data!$F111)</f>
        <v>1</v>
      </c>
      <c r="Q111" s="4">
        <f>MONTH([2]Data!$F111)</f>
        <v>12</v>
      </c>
      <c r="R111" s="4">
        <f>YEAR([2]Data!$F111)</f>
        <v>2020</v>
      </c>
    </row>
    <row r="112" spans="1:18" ht="15.75" customHeight="1">
      <c r="A112" s="2" t="s">
        <v>402</v>
      </c>
      <c r="B112" s="2" t="s">
        <v>300</v>
      </c>
      <c r="C112" s="2" t="s">
        <v>403</v>
      </c>
      <c r="D112" s="2" t="s">
        <v>189</v>
      </c>
      <c r="E112" s="2" t="s">
        <v>404</v>
      </c>
      <c r="F112" s="3">
        <v>43857</v>
      </c>
      <c r="G112" s="2">
        <v>3</v>
      </c>
      <c r="H112" s="2">
        <v>368</v>
      </c>
      <c r="I112" s="4">
        <f>VLOOKUP(Table_1[[#This Row],[Product ID]],[1]Products!$A:$D,3,0)</f>
        <v>294</v>
      </c>
      <c r="J112" s="4">
        <f>PRODUCT([2]Data!$G112,[2]Data!$I112)</f>
        <v>882</v>
      </c>
      <c r="K112" s="4">
        <f>PRODUCT([2]Data!$G112,[2]Data!$H112)</f>
        <v>1104</v>
      </c>
      <c r="L112" s="4">
        <f>[2]Data!$K112-[2]Data!$J112</f>
        <v>222</v>
      </c>
      <c r="M112" s="4" t="str">
        <f>VLOOKUP(Table_1[[#This Row],[Location ID]],[1]Locations!$A:$B,2,0)</f>
        <v>Visalia</v>
      </c>
      <c r="N112" s="4" t="str">
        <f>VLOOKUP(Table_1[[#This Row],[Sales Person ID]],'[1]Sales People'!$A:$B,2,0)</f>
        <v>Joshua Taylor</v>
      </c>
      <c r="O112" s="4" t="str">
        <f>VLOOKUP(Table_1[[#This Row],[Customer ID]],[1]Customers!$A:$B,2,0)</f>
        <v>Matthew Fernandez</v>
      </c>
      <c r="P112" s="5">
        <f>WEEKDAY([2]Data!$F112)</f>
        <v>2</v>
      </c>
      <c r="Q112" s="4">
        <f>MONTH([2]Data!$F112)</f>
        <v>1</v>
      </c>
      <c r="R112" s="4">
        <f>YEAR([2]Data!$F112)</f>
        <v>2020</v>
      </c>
    </row>
    <row r="113" spans="1:18" ht="15.75" customHeight="1">
      <c r="A113" s="6" t="s">
        <v>405</v>
      </c>
      <c r="B113" s="6" t="s">
        <v>406</v>
      </c>
      <c r="C113" s="6" t="s">
        <v>297</v>
      </c>
      <c r="D113" s="6" t="s">
        <v>36</v>
      </c>
      <c r="E113" s="6" t="s">
        <v>407</v>
      </c>
      <c r="F113" s="8">
        <v>44060</v>
      </c>
      <c r="G113" s="6">
        <v>1</v>
      </c>
      <c r="H113" s="6">
        <v>2257</v>
      </c>
      <c r="I113" s="4">
        <f>VLOOKUP(Table_1[[#This Row],[Product ID]],[1]Products!$A:$D,3,0)</f>
        <v>1535</v>
      </c>
      <c r="J113">
        <f>PRODUCT([2]Data!$G113,[2]Data!$I113)</f>
        <v>1535</v>
      </c>
      <c r="K113">
        <f>PRODUCT([2]Data!$G113,[2]Data!$H113)</f>
        <v>2257</v>
      </c>
      <c r="L113">
        <f>[2]Data!$K113-[2]Data!$J113</f>
        <v>722</v>
      </c>
      <c r="M113" s="4" t="str">
        <f>VLOOKUP(Table_1[[#This Row],[Location ID]],[1]Locations!$A:$B,2,0)</f>
        <v>El Monte</v>
      </c>
      <c r="N113" s="4" t="str">
        <f>VLOOKUP(Table_1[[#This Row],[Sales Person ID]],'[1]Sales People'!$A:$B,2,0)</f>
        <v>Brian Davis</v>
      </c>
      <c r="O113" s="4" t="str">
        <f>VLOOKUP(Table_1[[#This Row],[Customer ID]],[1]Customers!$A:$B,2,0)</f>
        <v>Benjamin Moreno</v>
      </c>
      <c r="P113" s="5">
        <f>WEEKDAY([2]Data!$F113)</f>
        <v>2</v>
      </c>
      <c r="Q113" s="4">
        <f>MONTH([2]Data!$F113)</f>
        <v>8</v>
      </c>
      <c r="R113" s="4">
        <f>YEAR([2]Data!$F113)</f>
        <v>2020</v>
      </c>
    </row>
    <row r="114" spans="1:18" ht="15.75" customHeight="1">
      <c r="A114" s="2" t="s">
        <v>408</v>
      </c>
      <c r="B114" s="2" t="s">
        <v>54</v>
      </c>
      <c r="C114" s="2" t="s">
        <v>101</v>
      </c>
      <c r="D114" s="2" t="s">
        <v>236</v>
      </c>
      <c r="E114" s="2" t="s">
        <v>409</v>
      </c>
      <c r="F114" s="3">
        <v>43893</v>
      </c>
      <c r="G114" s="2">
        <v>4</v>
      </c>
      <c r="H114" s="2">
        <v>356</v>
      </c>
      <c r="I114" s="4">
        <f>VLOOKUP(Table_1[[#This Row],[Product ID]],[1]Products!$A:$D,3,0)</f>
        <v>292</v>
      </c>
      <c r="J114" s="4">
        <f>PRODUCT([2]Data!$G114,[2]Data!$I114)</f>
        <v>1168</v>
      </c>
      <c r="K114" s="4">
        <f>PRODUCT([2]Data!$G114,[2]Data!$H114)</f>
        <v>1424</v>
      </c>
      <c r="L114" s="4">
        <f>[2]Data!$K114-[2]Data!$J114</f>
        <v>256</v>
      </c>
      <c r="M114" s="4" t="str">
        <f>VLOOKUP(Table_1[[#This Row],[Location ID]],[1]Locations!$A:$B,2,0)</f>
        <v>Irvine</v>
      </c>
      <c r="N114" s="4" t="str">
        <f>VLOOKUP(Table_1[[#This Row],[Sales Person ID]],'[1]Sales People'!$A:$B,2,0)</f>
        <v>Andrew Bowman</v>
      </c>
      <c r="O114" s="4" t="str">
        <f>VLOOKUP(Table_1[[#This Row],[Customer ID]],[1]Customers!$A:$B,2,0)</f>
        <v>Steven Hayes</v>
      </c>
      <c r="P114" s="5">
        <f>WEEKDAY([2]Data!$F114)</f>
        <v>3</v>
      </c>
      <c r="Q114" s="4">
        <f>MONTH([2]Data!$F114)</f>
        <v>3</v>
      </c>
      <c r="R114" s="4">
        <f>YEAR([2]Data!$F114)</f>
        <v>2020</v>
      </c>
    </row>
    <row r="115" spans="1:18" ht="15.75" customHeight="1">
      <c r="A115" s="6" t="s">
        <v>410</v>
      </c>
      <c r="B115" s="6" t="s">
        <v>411</v>
      </c>
      <c r="C115" s="6" t="s">
        <v>201</v>
      </c>
      <c r="D115" s="6" t="s">
        <v>137</v>
      </c>
      <c r="E115" s="6" t="s">
        <v>412</v>
      </c>
      <c r="F115" s="8">
        <v>44194</v>
      </c>
      <c r="G115" s="6">
        <v>1</v>
      </c>
      <c r="H115" s="6">
        <v>886</v>
      </c>
      <c r="I115" s="4">
        <f>VLOOKUP(Table_1[[#This Row],[Product ID]],[1]Products!$A:$D,3,0)</f>
        <v>478</v>
      </c>
      <c r="J115">
        <f>PRODUCT([2]Data!$G115,[2]Data!$I115)</f>
        <v>478</v>
      </c>
      <c r="K115">
        <f>PRODUCT([2]Data!$G115,[2]Data!$H115)</f>
        <v>886</v>
      </c>
      <c r="L115">
        <f>[2]Data!$K115-[2]Data!$J115</f>
        <v>408</v>
      </c>
      <c r="M115" s="4" t="str">
        <f>VLOOKUP(Table_1[[#This Row],[Location ID]],[1]Locations!$A:$B,2,0)</f>
        <v>Oakland</v>
      </c>
      <c r="N115" s="4" t="str">
        <f>VLOOKUP(Table_1[[#This Row],[Sales Person ID]],'[1]Sales People'!$A:$B,2,0)</f>
        <v>Larry Castillo</v>
      </c>
      <c r="O115" s="4" t="str">
        <f>VLOOKUP(Table_1[[#This Row],[Customer ID]],[1]Customers!$A:$B,2,0)</f>
        <v>Robert Murphy</v>
      </c>
      <c r="P115" s="5">
        <f>WEEKDAY([2]Data!$F115)</f>
        <v>3</v>
      </c>
      <c r="Q115" s="4">
        <f>MONTH([2]Data!$F115)</f>
        <v>12</v>
      </c>
      <c r="R115" s="4">
        <f>YEAR([2]Data!$F115)</f>
        <v>2020</v>
      </c>
    </row>
    <row r="116" spans="1:18" ht="15.75" customHeight="1">
      <c r="A116" s="2" t="s">
        <v>413</v>
      </c>
      <c r="B116" s="2" t="s">
        <v>414</v>
      </c>
      <c r="C116" s="2" t="s">
        <v>403</v>
      </c>
      <c r="D116" s="2" t="s">
        <v>122</v>
      </c>
      <c r="E116" s="2" t="s">
        <v>415</v>
      </c>
      <c r="F116" s="3">
        <v>43915</v>
      </c>
      <c r="G116" s="2">
        <v>3</v>
      </c>
      <c r="H116" s="2">
        <v>392</v>
      </c>
      <c r="I116" s="4">
        <f>VLOOKUP(Table_1[[#This Row],[Product ID]],[1]Products!$A:$D,3,0)</f>
        <v>255</v>
      </c>
      <c r="J116" s="4">
        <f>PRODUCT([2]Data!$G116,[2]Data!$I116)</f>
        <v>765</v>
      </c>
      <c r="K116" s="4">
        <f>PRODUCT([2]Data!$G116,[2]Data!$H116)</f>
        <v>1176</v>
      </c>
      <c r="L116" s="4">
        <f>[2]Data!$K116-[2]Data!$J116</f>
        <v>411</v>
      </c>
      <c r="M116" s="4" t="str">
        <f>VLOOKUP(Table_1[[#This Row],[Location ID]],[1]Locations!$A:$B,2,0)</f>
        <v>Visalia</v>
      </c>
      <c r="N116" s="4" t="str">
        <f>VLOOKUP(Table_1[[#This Row],[Sales Person ID]],'[1]Sales People'!$A:$B,2,0)</f>
        <v>Ryan Welch</v>
      </c>
      <c r="O116" s="4" t="str">
        <f>VLOOKUP(Table_1[[#This Row],[Customer ID]],[1]Customers!$A:$B,2,0)</f>
        <v>Bruce Morrison</v>
      </c>
      <c r="P116" s="5">
        <f>WEEKDAY([2]Data!$F116)</f>
        <v>4</v>
      </c>
      <c r="Q116" s="4">
        <f>MONTH([2]Data!$F116)</f>
        <v>3</v>
      </c>
      <c r="R116" s="4">
        <f>YEAR([2]Data!$F116)</f>
        <v>2020</v>
      </c>
    </row>
    <row r="117" spans="1:18" ht="15.75" customHeight="1">
      <c r="A117" s="6" t="s">
        <v>416</v>
      </c>
      <c r="B117" s="6" t="s">
        <v>406</v>
      </c>
      <c r="C117" s="6" t="s">
        <v>68</v>
      </c>
      <c r="D117" s="6" t="s">
        <v>275</v>
      </c>
      <c r="E117" s="6" t="s">
        <v>417</v>
      </c>
      <c r="F117" s="8">
        <v>43908</v>
      </c>
      <c r="G117" s="6">
        <v>3</v>
      </c>
      <c r="H117" s="6">
        <v>2257</v>
      </c>
      <c r="I117" s="4">
        <f>VLOOKUP(Table_1[[#This Row],[Product ID]],[1]Products!$A:$D,3,0)</f>
        <v>1535</v>
      </c>
      <c r="J117">
        <f>PRODUCT([2]Data!$G117,[2]Data!$I117)</f>
        <v>4605</v>
      </c>
      <c r="K117">
        <f>PRODUCT([2]Data!$G117,[2]Data!$H117)</f>
        <v>6771</v>
      </c>
      <c r="L117">
        <f>[2]Data!$K117-[2]Data!$J117</f>
        <v>2166</v>
      </c>
      <c r="M117" s="4" t="str">
        <f>VLOOKUP(Table_1[[#This Row],[Location ID]],[1]Locations!$A:$B,2,0)</f>
        <v>Thousand Oaks</v>
      </c>
      <c r="N117" s="4" t="str">
        <f>VLOOKUP(Table_1[[#This Row],[Sales Person ID]],'[1]Sales People'!$A:$B,2,0)</f>
        <v>Ernest Wheeler</v>
      </c>
      <c r="O117" s="4" t="str">
        <f>VLOOKUP(Table_1[[#This Row],[Customer ID]],[1]Customers!$A:$B,2,0)</f>
        <v>Phillip Harvey</v>
      </c>
      <c r="P117" s="5">
        <f>WEEKDAY([2]Data!$F117)</f>
        <v>4</v>
      </c>
      <c r="Q117" s="4">
        <f>MONTH([2]Data!$F117)</f>
        <v>3</v>
      </c>
      <c r="R117" s="4">
        <f>YEAR([2]Data!$F117)</f>
        <v>2020</v>
      </c>
    </row>
    <row r="118" spans="1:18" ht="15.75" customHeight="1">
      <c r="A118" s="2" t="s">
        <v>418</v>
      </c>
      <c r="B118" s="2" t="s">
        <v>419</v>
      </c>
      <c r="C118" s="2" t="s">
        <v>197</v>
      </c>
      <c r="D118" s="2" t="s">
        <v>21</v>
      </c>
      <c r="E118" s="2" t="s">
        <v>99</v>
      </c>
      <c r="F118" s="3">
        <v>43884</v>
      </c>
      <c r="G118" s="2">
        <v>1</v>
      </c>
      <c r="H118" s="2">
        <v>1405</v>
      </c>
      <c r="I118" s="4">
        <f>VLOOKUP(Table_1[[#This Row],[Product ID]],[1]Products!$A:$D,3,0)</f>
        <v>1054</v>
      </c>
      <c r="J118" s="4">
        <f>PRODUCT([2]Data!$G118,[2]Data!$I118)</f>
        <v>1054</v>
      </c>
      <c r="K118" s="4">
        <f>PRODUCT([2]Data!$G118,[2]Data!$H118)</f>
        <v>1405</v>
      </c>
      <c r="L118" s="4">
        <f>[2]Data!$K118-[2]Data!$J118</f>
        <v>351</v>
      </c>
      <c r="M118" s="4" t="str">
        <f>VLOOKUP(Table_1[[#This Row],[Location ID]],[1]Locations!$A:$B,2,0)</f>
        <v>Riverside</v>
      </c>
      <c r="N118" s="4" t="str">
        <f>VLOOKUP(Table_1[[#This Row],[Sales Person ID]],'[1]Sales People'!$A:$B,2,0)</f>
        <v>Justin Lynch</v>
      </c>
      <c r="O118" s="4" t="str">
        <f>VLOOKUP(Table_1[[#This Row],[Customer ID]],[1]Customers!$A:$B,2,0)</f>
        <v>Aaron Tucker</v>
      </c>
      <c r="P118" s="5">
        <f>WEEKDAY([2]Data!$F118)</f>
        <v>1</v>
      </c>
      <c r="Q118" s="4">
        <f>MONTH([2]Data!$F118)</f>
        <v>2</v>
      </c>
      <c r="R118" s="4">
        <f>YEAR([2]Data!$F118)</f>
        <v>2020</v>
      </c>
    </row>
    <row r="119" spans="1:18" ht="15.75" customHeight="1">
      <c r="A119" s="6" t="s">
        <v>420</v>
      </c>
      <c r="B119" s="6" t="s">
        <v>372</v>
      </c>
      <c r="C119" s="6" t="s">
        <v>391</v>
      </c>
      <c r="D119" s="6" t="s">
        <v>202</v>
      </c>
      <c r="E119" s="6" t="s">
        <v>421</v>
      </c>
      <c r="F119" s="8">
        <v>44148</v>
      </c>
      <c r="G119" s="6">
        <v>2</v>
      </c>
      <c r="H119" s="6">
        <v>1338</v>
      </c>
      <c r="I119" s="4">
        <f>VLOOKUP(Table_1[[#This Row],[Product ID]],[1]Products!$A:$D,3,0)</f>
        <v>682</v>
      </c>
      <c r="J119">
        <f>PRODUCT([2]Data!$G119,[2]Data!$I119)</f>
        <v>1364</v>
      </c>
      <c r="K119">
        <f>PRODUCT([2]Data!$G119,[2]Data!$H119)</f>
        <v>2676</v>
      </c>
      <c r="L119">
        <f>[2]Data!$K119-[2]Data!$J119</f>
        <v>1312</v>
      </c>
      <c r="M119" s="4" t="str">
        <f>VLOOKUP(Table_1[[#This Row],[Location ID]],[1]Locations!$A:$B,2,0)</f>
        <v>Los Angeles</v>
      </c>
      <c r="N119" s="4" t="str">
        <f>VLOOKUP(Table_1[[#This Row],[Sales Person ID]],'[1]Sales People'!$A:$B,2,0)</f>
        <v>Robert Reed</v>
      </c>
      <c r="O119" s="4" t="str">
        <f>VLOOKUP(Table_1[[#This Row],[Customer ID]],[1]Customers!$A:$B,2,0)</f>
        <v>Earl Phillips</v>
      </c>
      <c r="P119" s="5">
        <f>WEEKDAY([2]Data!$F119)</f>
        <v>6</v>
      </c>
      <c r="Q119" s="4">
        <f>MONTH([2]Data!$F119)</f>
        <v>11</v>
      </c>
      <c r="R119" s="4">
        <f>YEAR([2]Data!$F119)</f>
        <v>2020</v>
      </c>
    </row>
    <row r="120" spans="1:18" ht="15.75" customHeight="1">
      <c r="A120" s="2" t="s">
        <v>422</v>
      </c>
      <c r="B120" s="2" t="s">
        <v>423</v>
      </c>
      <c r="C120" s="2" t="s">
        <v>366</v>
      </c>
      <c r="D120" s="2" t="s">
        <v>424</v>
      </c>
      <c r="E120" s="2" t="s">
        <v>425</v>
      </c>
      <c r="F120" s="3">
        <v>43941</v>
      </c>
      <c r="G120" s="2">
        <v>1</v>
      </c>
      <c r="H120" s="2">
        <v>2396</v>
      </c>
      <c r="I120" s="4">
        <f>VLOOKUP(Table_1[[#This Row],[Product ID]],[1]Products!$A:$D,3,0)</f>
        <v>1965</v>
      </c>
      <c r="J120" s="4">
        <f>PRODUCT([2]Data!$G120,[2]Data!$I120)</f>
        <v>1965</v>
      </c>
      <c r="K120" s="4">
        <f>PRODUCT([2]Data!$G120,[2]Data!$H120)</f>
        <v>2396</v>
      </c>
      <c r="L120" s="4">
        <f>[2]Data!$K120-[2]Data!$J120</f>
        <v>431</v>
      </c>
      <c r="M120" s="4" t="str">
        <f>VLOOKUP(Table_1[[#This Row],[Location ID]],[1]Locations!$A:$B,2,0)</f>
        <v>Burbank</v>
      </c>
      <c r="N120" s="4" t="str">
        <f>VLOOKUP(Table_1[[#This Row],[Sales Person ID]],'[1]Sales People'!$A:$B,2,0)</f>
        <v>Kenneth Bradley</v>
      </c>
      <c r="O120" s="4" t="str">
        <f>VLOOKUP(Table_1[[#This Row],[Customer ID]],[1]Customers!$A:$B,2,0)</f>
        <v>Samuel Fields</v>
      </c>
      <c r="P120" s="5">
        <f>WEEKDAY([2]Data!$F120)</f>
        <v>2</v>
      </c>
      <c r="Q120" s="4">
        <f>MONTH([2]Data!$F120)</f>
        <v>4</v>
      </c>
      <c r="R120" s="4">
        <f>YEAR([2]Data!$F120)</f>
        <v>2020</v>
      </c>
    </row>
    <row r="121" spans="1:18" ht="15.75" customHeight="1">
      <c r="A121" s="6" t="s">
        <v>426</v>
      </c>
      <c r="B121" s="6" t="s">
        <v>372</v>
      </c>
      <c r="C121" s="6" t="s">
        <v>257</v>
      </c>
      <c r="D121" s="6" t="s">
        <v>64</v>
      </c>
      <c r="E121" s="6" t="s">
        <v>65</v>
      </c>
      <c r="F121" s="8">
        <v>44195</v>
      </c>
      <c r="G121" s="6">
        <v>1</v>
      </c>
      <c r="H121" s="6">
        <v>1338</v>
      </c>
      <c r="I121" s="4">
        <f>VLOOKUP(Table_1[[#This Row],[Product ID]],[1]Products!$A:$D,3,0)</f>
        <v>682</v>
      </c>
      <c r="J121">
        <f>PRODUCT([2]Data!$G121,[2]Data!$I121)</f>
        <v>682</v>
      </c>
      <c r="K121">
        <f>PRODUCT([2]Data!$G121,[2]Data!$H121)</f>
        <v>1338</v>
      </c>
      <c r="L121">
        <f>[2]Data!$K121-[2]Data!$J121</f>
        <v>656</v>
      </c>
      <c r="M121" s="4" t="str">
        <f>VLOOKUP(Table_1[[#This Row],[Location ID]],[1]Locations!$A:$B,2,0)</f>
        <v>San Francisco</v>
      </c>
      <c r="N121" s="4" t="str">
        <f>VLOOKUP(Table_1[[#This Row],[Sales Person ID]],'[1]Sales People'!$A:$B,2,0)</f>
        <v>Scott Mason</v>
      </c>
      <c r="O121" s="4" t="str">
        <f>VLOOKUP(Table_1[[#This Row],[Customer ID]],[1]Customers!$A:$B,2,0)</f>
        <v>Ralph Kelley</v>
      </c>
      <c r="P121" s="5">
        <f>WEEKDAY([2]Data!$F121)</f>
        <v>4</v>
      </c>
      <c r="Q121" s="4">
        <f>MONTH([2]Data!$F121)</f>
        <v>12</v>
      </c>
      <c r="R121" s="4">
        <f>YEAR([2]Data!$F121)</f>
        <v>2020</v>
      </c>
    </row>
    <row r="122" spans="1:18" ht="15.75" customHeight="1">
      <c r="A122" s="2" t="s">
        <v>427</v>
      </c>
      <c r="B122" s="2" t="s">
        <v>256</v>
      </c>
      <c r="C122" s="2" t="s">
        <v>151</v>
      </c>
      <c r="D122" s="2" t="s">
        <v>26</v>
      </c>
      <c r="E122" s="2" t="s">
        <v>428</v>
      </c>
      <c r="F122" s="3">
        <v>44183</v>
      </c>
      <c r="G122" s="2">
        <v>1</v>
      </c>
      <c r="H122" s="2">
        <v>818</v>
      </c>
      <c r="I122" s="4">
        <f>VLOOKUP(Table_1[[#This Row],[Product ID]],[1]Products!$A:$D,3,0)</f>
        <v>450</v>
      </c>
      <c r="J122" s="4">
        <f>PRODUCT([2]Data!$G122,[2]Data!$I122)</f>
        <v>450</v>
      </c>
      <c r="K122" s="4">
        <f>PRODUCT([2]Data!$G122,[2]Data!$H122)</f>
        <v>818</v>
      </c>
      <c r="L122" s="4">
        <f>[2]Data!$K122-[2]Data!$J122</f>
        <v>368</v>
      </c>
      <c r="M122" s="4" t="str">
        <f>VLOOKUP(Table_1[[#This Row],[Location ID]],[1]Locations!$A:$B,2,0)</f>
        <v>Salinas</v>
      </c>
      <c r="N122" s="4" t="str">
        <f>VLOOKUP(Table_1[[#This Row],[Sales Person ID]],'[1]Sales People'!$A:$B,2,0)</f>
        <v>Ryan Butler</v>
      </c>
      <c r="O122" s="4" t="str">
        <f>VLOOKUP(Table_1[[#This Row],[Customer ID]],[1]Customers!$A:$B,2,0)</f>
        <v>Brian Kim</v>
      </c>
      <c r="P122" s="5">
        <f>WEEKDAY([2]Data!$F122)</f>
        <v>6</v>
      </c>
      <c r="Q122" s="4">
        <f>MONTH([2]Data!$F122)</f>
        <v>12</v>
      </c>
      <c r="R122" s="4">
        <f>YEAR([2]Data!$F122)</f>
        <v>2020</v>
      </c>
    </row>
    <row r="123" spans="1:18" ht="15.75" customHeight="1">
      <c r="A123" s="6" t="s">
        <v>429</v>
      </c>
      <c r="B123" s="6" t="s">
        <v>322</v>
      </c>
      <c r="C123" s="6" t="s">
        <v>185</v>
      </c>
      <c r="D123" s="6" t="s">
        <v>280</v>
      </c>
      <c r="E123" s="6" t="s">
        <v>430</v>
      </c>
      <c r="F123" s="8">
        <v>44104</v>
      </c>
      <c r="G123" s="6">
        <v>1</v>
      </c>
      <c r="H123" s="6">
        <v>1743</v>
      </c>
      <c r="I123" s="4">
        <f>VLOOKUP(Table_1[[#This Row],[Product ID]],[1]Products!$A:$D,3,0)</f>
        <v>872</v>
      </c>
      <c r="J123">
        <f>PRODUCT([2]Data!$G123,[2]Data!$I123)</f>
        <v>872</v>
      </c>
      <c r="K123">
        <f>PRODUCT([2]Data!$G123,[2]Data!$H123)</f>
        <v>1743</v>
      </c>
      <c r="L123">
        <f>[2]Data!$K123-[2]Data!$J123</f>
        <v>871</v>
      </c>
      <c r="M123" s="4" t="str">
        <f>VLOOKUP(Table_1[[#This Row],[Location ID]],[1]Locations!$A:$B,2,0)</f>
        <v>Norwalk</v>
      </c>
      <c r="N123" s="4" t="str">
        <f>VLOOKUP(Table_1[[#This Row],[Sales Person ID]],'[1]Sales People'!$A:$B,2,0)</f>
        <v>Kevin Butler</v>
      </c>
      <c r="O123" s="4" t="str">
        <f>VLOOKUP(Table_1[[#This Row],[Customer ID]],[1]Customers!$A:$B,2,0)</f>
        <v>Bruce Armstrong</v>
      </c>
      <c r="P123" s="5">
        <f>WEEKDAY([2]Data!$F123)</f>
        <v>4</v>
      </c>
      <c r="Q123" s="4">
        <f>MONTH([2]Data!$F123)</f>
        <v>9</v>
      </c>
      <c r="R123" s="4">
        <f>YEAR([2]Data!$F123)</f>
        <v>2020</v>
      </c>
    </row>
    <row r="124" spans="1:18" ht="15.75" customHeight="1">
      <c r="A124" s="2" t="s">
        <v>431</v>
      </c>
      <c r="B124" s="2" t="s">
        <v>432</v>
      </c>
      <c r="C124" s="2" t="s">
        <v>126</v>
      </c>
      <c r="D124" s="2" t="s">
        <v>202</v>
      </c>
      <c r="E124" s="2" t="s">
        <v>307</v>
      </c>
      <c r="F124" s="3">
        <v>44110</v>
      </c>
      <c r="G124" s="2">
        <v>2</v>
      </c>
      <c r="H124" s="2">
        <v>826</v>
      </c>
      <c r="I124" s="4">
        <f>VLOOKUP(Table_1[[#This Row],[Product ID]],[1]Products!$A:$D,3,0)</f>
        <v>562</v>
      </c>
      <c r="J124" s="4">
        <f>PRODUCT([2]Data!$G124,[2]Data!$I124)</f>
        <v>1124</v>
      </c>
      <c r="K124" s="4">
        <f>PRODUCT([2]Data!$G124,[2]Data!$H124)</f>
        <v>1652</v>
      </c>
      <c r="L124" s="4">
        <f>[2]Data!$K124-[2]Data!$J124</f>
        <v>528</v>
      </c>
      <c r="M124" s="4" t="str">
        <f>VLOOKUP(Table_1[[#This Row],[Location ID]],[1]Locations!$A:$B,2,0)</f>
        <v>Glendale</v>
      </c>
      <c r="N124" s="4" t="str">
        <f>VLOOKUP(Table_1[[#This Row],[Sales Person ID]],'[1]Sales People'!$A:$B,2,0)</f>
        <v>Robert Reed</v>
      </c>
      <c r="O124" s="4" t="str">
        <f>VLOOKUP(Table_1[[#This Row],[Customer ID]],[1]Customers!$A:$B,2,0)</f>
        <v>Raymond Barnes</v>
      </c>
      <c r="P124" s="5">
        <f>WEEKDAY([2]Data!$F124)</f>
        <v>3</v>
      </c>
      <c r="Q124" s="4">
        <f>MONTH([2]Data!$F124)</f>
        <v>10</v>
      </c>
      <c r="R124" s="4">
        <f>YEAR([2]Data!$F124)</f>
        <v>2020</v>
      </c>
    </row>
    <row r="125" spans="1:18" ht="15.75" customHeight="1">
      <c r="A125" s="6" t="s">
        <v>433</v>
      </c>
      <c r="B125" s="6" t="s">
        <v>378</v>
      </c>
      <c r="C125" s="6" t="s">
        <v>40</v>
      </c>
      <c r="D125" s="6" t="s">
        <v>309</v>
      </c>
      <c r="E125" s="6" t="s">
        <v>434</v>
      </c>
      <c r="F125" s="8">
        <v>43900</v>
      </c>
      <c r="G125" s="6">
        <v>4</v>
      </c>
      <c r="H125" s="6">
        <v>530</v>
      </c>
      <c r="I125" s="4">
        <f>VLOOKUP(Table_1[[#This Row],[Product ID]],[1]Products!$A:$D,3,0)</f>
        <v>424</v>
      </c>
      <c r="J125">
        <f>PRODUCT([2]Data!$G125,[2]Data!$I125)</f>
        <v>1696</v>
      </c>
      <c r="K125">
        <f>PRODUCT([2]Data!$G125,[2]Data!$H125)</f>
        <v>2120</v>
      </c>
      <c r="L125">
        <f>[2]Data!$K125-[2]Data!$J125</f>
        <v>424</v>
      </c>
      <c r="M125" s="4" t="str">
        <f>VLOOKUP(Table_1[[#This Row],[Location ID]],[1]Locations!$A:$B,2,0)</f>
        <v>Santa Ana</v>
      </c>
      <c r="N125" s="4" t="str">
        <f>VLOOKUP(Table_1[[#This Row],[Sales Person ID]],'[1]Sales People'!$A:$B,2,0)</f>
        <v>Kenneth Fields</v>
      </c>
      <c r="O125" s="4" t="str">
        <f>VLOOKUP(Table_1[[#This Row],[Customer ID]],[1]Customers!$A:$B,2,0)</f>
        <v>Raymond Burke</v>
      </c>
      <c r="P125" s="5">
        <f>WEEKDAY([2]Data!$F125)</f>
        <v>3</v>
      </c>
      <c r="Q125" s="4">
        <f>MONTH([2]Data!$F125)</f>
        <v>3</v>
      </c>
      <c r="R125" s="4">
        <f>YEAR([2]Data!$F125)</f>
        <v>2020</v>
      </c>
    </row>
    <row r="126" spans="1:18" ht="15.75" customHeight="1">
      <c r="A126" s="2" t="s">
        <v>435</v>
      </c>
      <c r="B126" s="2" t="s">
        <v>351</v>
      </c>
      <c r="C126" s="2" t="s">
        <v>360</v>
      </c>
      <c r="D126" s="2" t="s">
        <v>261</v>
      </c>
      <c r="E126" s="2" t="s">
        <v>436</v>
      </c>
      <c r="F126" s="3">
        <v>44120</v>
      </c>
      <c r="G126" s="2">
        <v>3</v>
      </c>
      <c r="H126" s="2">
        <v>1967</v>
      </c>
      <c r="I126" s="4">
        <f>VLOOKUP(Table_1[[#This Row],[Product ID]],[1]Products!$A:$D,3,0)</f>
        <v>1397</v>
      </c>
      <c r="J126" s="4">
        <f>PRODUCT([2]Data!$G126,[2]Data!$I126)</f>
        <v>4191</v>
      </c>
      <c r="K126" s="4">
        <f>PRODUCT([2]Data!$G126,[2]Data!$H126)</f>
        <v>5901</v>
      </c>
      <c r="L126" s="4">
        <f>[2]Data!$K126-[2]Data!$J126</f>
        <v>1710</v>
      </c>
      <c r="M126" s="4" t="str">
        <f>VLOOKUP(Table_1[[#This Row],[Location ID]],[1]Locations!$A:$B,2,0)</f>
        <v>Santa Clara</v>
      </c>
      <c r="N126" s="4" t="str">
        <f>VLOOKUP(Table_1[[#This Row],[Sales Person ID]],'[1]Sales People'!$A:$B,2,0)</f>
        <v>Martin Carr</v>
      </c>
      <c r="O126" s="4" t="str">
        <f>VLOOKUP(Table_1[[#This Row],[Customer ID]],[1]Customers!$A:$B,2,0)</f>
        <v>Terry Payne</v>
      </c>
      <c r="P126" s="5">
        <f>WEEKDAY([2]Data!$F126)</f>
        <v>6</v>
      </c>
      <c r="Q126" s="4">
        <f>MONTH([2]Data!$F126)</f>
        <v>10</v>
      </c>
      <c r="R126" s="4">
        <f>YEAR([2]Data!$F126)</f>
        <v>2020</v>
      </c>
    </row>
    <row r="127" spans="1:18" ht="15.75" customHeight="1">
      <c r="A127" s="6" t="s">
        <v>437</v>
      </c>
      <c r="B127" s="6" t="s">
        <v>175</v>
      </c>
      <c r="C127" s="6" t="s">
        <v>403</v>
      </c>
      <c r="D127" s="6" t="s">
        <v>261</v>
      </c>
      <c r="E127" s="6" t="s">
        <v>438</v>
      </c>
      <c r="F127" s="8">
        <v>44134</v>
      </c>
      <c r="G127" s="6">
        <v>1</v>
      </c>
      <c r="H127" s="6">
        <v>637</v>
      </c>
      <c r="I127" s="4">
        <f>VLOOKUP(Table_1[[#This Row],[Product ID]],[1]Products!$A:$D,3,0)</f>
        <v>389</v>
      </c>
      <c r="J127">
        <f>PRODUCT([2]Data!$G127,[2]Data!$I127)</f>
        <v>389</v>
      </c>
      <c r="K127">
        <f>PRODUCT([2]Data!$G127,[2]Data!$H127)</f>
        <v>637</v>
      </c>
      <c r="L127">
        <f>[2]Data!$K127-[2]Data!$J127</f>
        <v>248</v>
      </c>
      <c r="M127" s="4" t="str">
        <f>VLOOKUP(Table_1[[#This Row],[Location ID]],[1]Locations!$A:$B,2,0)</f>
        <v>Visalia</v>
      </c>
      <c r="N127" s="4" t="str">
        <f>VLOOKUP(Table_1[[#This Row],[Sales Person ID]],'[1]Sales People'!$A:$B,2,0)</f>
        <v>Martin Carr</v>
      </c>
      <c r="O127" s="4" t="str">
        <f>VLOOKUP(Table_1[[#This Row],[Customer ID]],[1]Customers!$A:$B,2,0)</f>
        <v>Phillip Peters</v>
      </c>
      <c r="P127" s="5">
        <f>WEEKDAY([2]Data!$F127)</f>
        <v>6</v>
      </c>
      <c r="Q127" s="4">
        <f>MONTH([2]Data!$F127)</f>
        <v>10</v>
      </c>
      <c r="R127" s="4">
        <f>YEAR([2]Data!$F127)</f>
        <v>2020</v>
      </c>
    </row>
    <row r="128" spans="1:18" ht="15.75" customHeight="1">
      <c r="A128" s="2" t="s">
        <v>439</v>
      </c>
      <c r="B128" s="2" t="s">
        <v>58</v>
      </c>
      <c r="C128" s="2" t="s">
        <v>260</v>
      </c>
      <c r="D128" s="2" t="s">
        <v>36</v>
      </c>
      <c r="E128" s="2" t="s">
        <v>440</v>
      </c>
      <c r="F128" s="3">
        <v>44076</v>
      </c>
      <c r="G128" s="2">
        <v>3</v>
      </c>
      <c r="H128" s="2">
        <v>1812</v>
      </c>
      <c r="I128" s="4">
        <f>VLOOKUP(Table_1[[#This Row],[Product ID]],[1]Products!$A:$D,3,0)</f>
        <v>1305</v>
      </c>
      <c r="J128" s="4">
        <f>PRODUCT([2]Data!$G128,[2]Data!$I128)</f>
        <v>3915</v>
      </c>
      <c r="K128" s="4">
        <f>PRODUCT([2]Data!$G128,[2]Data!$H128)</f>
        <v>5436</v>
      </c>
      <c r="L128" s="4">
        <f>[2]Data!$K128-[2]Data!$J128</f>
        <v>1521</v>
      </c>
      <c r="M128" s="4" t="str">
        <f>VLOOKUP(Table_1[[#This Row],[Location ID]],[1]Locations!$A:$B,2,0)</f>
        <v>Roseville</v>
      </c>
      <c r="N128" s="4" t="str">
        <f>VLOOKUP(Table_1[[#This Row],[Sales Person ID]],'[1]Sales People'!$A:$B,2,0)</f>
        <v>Brian Davis</v>
      </c>
      <c r="O128" s="4" t="str">
        <f>VLOOKUP(Table_1[[#This Row],[Customer ID]],[1]Customers!$A:$B,2,0)</f>
        <v>Jose Williams</v>
      </c>
      <c r="P128" s="5">
        <f>WEEKDAY([2]Data!$F128)</f>
        <v>4</v>
      </c>
      <c r="Q128" s="4">
        <f>MONTH([2]Data!$F128)</f>
        <v>9</v>
      </c>
      <c r="R128" s="4">
        <f>YEAR([2]Data!$F128)</f>
        <v>2020</v>
      </c>
    </row>
    <row r="129" spans="1:18" ht="15.75" customHeight="1">
      <c r="A129" s="6" t="s">
        <v>441</v>
      </c>
      <c r="B129" s="6" t="s">
        <v>442</v>
      </c>
      <c r="C129" s="6" t="s">
        <v>35</v>
      </c>
      <c r="D129" s="6" t="s">
        <v>236</v>
      </c>
      <c r="E129" s="6" t="s">
        <v>328</v>
      </c>
      <c r="F129" s="8">
        <v>43852</v>
      </c>
      <c r="G129" s="6">
        <v>1</v>
      </c>
      <c r="H129" s="6">
        <v>290</v>
      </c>
      <c r="I129" s="4">
        <f>VLOOKUP(Table_1[[#This Row],[Product ID]],[1]Products!$A:$D,3,0)</f>
        <v>200</v>
      </c>
      <c r="J129">
        <f>PRODUCT([2]Data!$G129,[2]Data!$I129)</f>
        <v>200</v>
      </c>
      <c r="K129">
        <f>PRODUCT([2]Data!$G129,[2]Data!$H129)</f>
        <v>290</v>
      </c>
      <c r="L129">
        <f>[2]Data!$K129-[2]Data!$J129</f>
        <v>90</v>
      </c>
      <c r="M129" s="4" t="str">
        <f>VLOOKUP(Table_1[[#This Row],[Location ID]],[1]Locations!$A:$B,2,0)</f>
        <v>Lancaster</v>
      </c>
      <c r="N129" s="4" t="str">
        <f>VLOOKUP(Table_1[[#This Row],[Sales Person ID]],'[1]Sales People'!$A:$B,2,0)</f>
        <v>Andrew Bowman</v>
      </c>
      <c r="O129" s="4" t="str">
        <f>VLOOKUP(Table_1[[#This Row],[Customer ID]],[1]Customers!$A:$B,2,0)</f>
        <v>Jimmy Morrison</v>
      </c>
      <c r="P129" s="5">
        <f>WEEKDAY([2]Data!$F129)</f>
        <v>4</v>
      </c>
      <c r="Q129" s="4">
        <f>MONTH([2]Data!$F129)</f>
        <v>1</v>
      </c>
      <c r="R129" s="4">
        <f>YEAR([2]Data!$F129)</f>
        <v>2020</v>
      </c>
    </row>
    <row r="130" spans="1:18" ht="15.75" customHeight="1">
      <c r="A130" s="2" t="s">
        <v>443</v>
      </c>
      <c r="B130" s="2" t="s">
        <v>67</v>
      </c>
      <c r="C130" s="2" t="s">
        <v>360</v>
      </c>
      <c r="D130" s="2" t="s">
        <v>181</v>
      </c>
      <c r="E130" s="2" t="s">
        <v>444</v>
      </c>
      <c r="F130" s="3">
        <v>43846</v>
      </c>
      <c r="G130" s="2">
        <v>1</v>
      </c>
      <c r="H130" s="2">
        <v>1848</v>
      </c>
      <c r="I130" s="4">
        <f>VLOOKUP(Table_1[[#This Row],[Product ID]],[1]Products!$A:$D,3,0)</f>
        <v>1294</v>
      </c>
      <c r="J130" s="4">
        <f>PRODUCT([2]Data!$G130,[2]Data!$I130)</f>
        <v>1294</v>
      </c>
      <c r="K130" s="4">
        <f>PRODUCT([2]Data!$G130,[2]Data!$H130)</f>
        <v>1848</v>
      </c>
      <c r="L130" s="4">
        <f>[2]Data!$K130-[2]Data!$J130</f>
        <v>554</v>
      </c>
      <c r="M130" s="4" t="str">
        <f>VLOOKUP(Table_1[[#This Row],[Location ID]],[1]Locations!$A:$B,2,0)</f>
        <v>Santa Clara</v>
      </c>
      <c r="N130" s="4" t="str">
        <f>VLOOKUP(Table_1[[#This Row],[Sales Person ID]],'[1]Sales People'!$A:$B,2,0)</f>
        <v>Sean Miller</v>
      </c>
      <c r="O130" s="4" t="str">
        <f>VLOOKUP(Table_1[[#This Row],[Customer ID]],[1]Customers!$A:$B,2,0)</f>
        <v>Thomas Campbell</v>
      </c>
      <c r="P130" s="5">
        <f>WEEKDAY([2]Data!$F130)</f>
        <v>5</v>
      </c>
      <c r="Q130" s="4">
        <f>MONTH([2]Data!$F130)</f>
        <v>1</v>
      </c>
      <c r="R130" s="4">
        <f>YEAR([2]Data!$F130)</f>
        <v>2020</v>
      </c>
    </row>
    <row r="131" spans="1:18" ht="15.75" customHeight="1">
      <c r="A131" s="6" t="s">
        <v>445</v>
      </c>
      <c r="B131" s="6" t="s">
        <v>446</v>
      </c>
      <c r="C131" s="6" t="s">
        <v>447</v>
      </c>
      <c r="D131" s="6" t="s">
        <v>117</v>
      </c>
      <c r="E131" s="6" t="s">
        <v>448</v>
      </c>
      <c r="F131" s="8">
        <v>43993</v>
      </c>
      <c r="G131" s="6">
        <v>3</v>
      </c>
      <c r="H131" s="6">
        <v>2141</v>
      </c>
      <c r="I131" s="4">
        <f>VLOOKUP(Table_1[[#This Row],[Product ID]],[1]Products!$A:$D,3,0)</f>
        <v>1777</v>
      </c>
      <c r="J131">
        <f>PRODUCT([2]Data!$G131,[2]Data!$I131)</f>
        <v>5331</v>
      </c>
      <c r="K131">
        <f>PRODUCT([2]Data!$G131,[2]Data!$H131)</f>
        <v>6423</v>
      </c>
      <c r="L131">
        <f>[2]Data!$K131-[2]Data!$J131</f>
        <v>1092</v>
      </c>
      <c r="M131" s="4" t="str">
        <f>VLOOKUP(Table_1[[#This Row],[Location ID]],[1]Locations!$A:$B,2,0)</f>
        <v>Jurupa Valley</v>
      </c>
      <c r="N131" s="4" t="str">
        <f>VLOOKUP(Table_1[[#This Row],[Sales Person ID]],'[1]Sales People'!$A:$B,2,0)</f>
        <v>Patrick Ruiz</v>
      </c>
      <c r="O131" s="4" t="str">
        <f>VLOOKUP(Table_1[[#This Row],[Customer ID]],[1]Customers!$A:$B,2,0)</f>
        <v>Carl Murphy</v>
      </c>
      <c r="P131" s="5">
        <f>WEEKDAY([2]Data!$F131)</f>
        <v>5</v>
      </c>
      <c r="Q131" s="4">
        <f>MONTH([2]Data!$F131)</f>
        <v>6</v>
      </c>
      <c r="R131" s="4">
        <f>YEAR([2]Data!$F131)</f>
        <v>2020</v>
      </c>
    </row>
    <row r="132" spans="1:18" ht="15.75" customHeight="1">
      <c r="A132" s="2" t="s">
        <v>449</v>
      </c>
      <c r="B132" s="2" t="s">
        <v>175</v>
      </c>
      <c r="C132" s="2" t="s">
        <v>201</v>
      </c>
      <c r="D132" s="2" t="s">
        <v>181</v>
      </c>
      <c r="E132" s="2" t="s">
        <v>303</v>
      </c>
      <c r="F132" s="3">
        <v>43866</v>
      </c>
      <c r="G132" s="2">
        <v>1</v>
      </c>
      <c r="H132" s="2">
        <v>637</v>
      </c>
      <c r="I132" s="4">
        <f>VLOOKUP(Table_1[[#This Row],[Product ID]],[1]Products!$A:$D,3,0)</f>
        <v>389</v>
      </c>
      <c r="J132" s="4">
        <f>PRODUCT([2]Data!$G132,[2]Data!$I132)</f>
        <v>389</v>
      </c>
      <c r="K132" s="4">
        <f>PRODUCT([2]Data!$G132,[2]Data!$H132)</f>
        <v>637</v>
      </c>
      <c r="L132" s="4">
        <f>[2]Data!$K132-[2]Data!$J132</f>
        <v>248</v>
      </c>
      <c r="M132" s="4" t="str">
        <f>VLOOKUP(Table_1[[#This Row],[Location ID]],[1]Locations!$A:$B,2,0)</f>
        <v>Oakland</v>
      </c>
      <c r="N132" s="4" t="str">
        <f>VLOOKUP(Table_1[[#This Row],[Sales Person ID]],'[1]Sales People'!$A:$B,2,0)</f>
        <v>Sean Miller</v>
      </c>
      <c r="O132" s="4" t="str">
        <f>VLOOKUP(Table_1[[#This Row],[Customer ID]],[1]Customers!$A:$B,2,0)</f>
        <v>Clarence Grant</v>
      </c>
      <c r="P132" s="5">
        <f>WEEKDAY([2]Data!$F132)</f>
        <v>4</v>
      </c>
      <c r="Q132" s="4">
        <f>MONTH([2]Data!$F132)</f>
        <v>2</v>
      </c>
      <c r="R132" s="4">
        <f>YEAR([2]Data!$F132)</f>
        <v>2020</v>
      </c>
    </row>
    <row r="133" spans="1:18" ht="15.75" customHeight="1">
      <c r="A133" s="6" t="s">
        <v>450</v>
      </c>
      <c r="B133" s="6" t="s">
        <v>451</v>
      </c>
      <c r="C133" s="6" t="s">
        <v>81</v>
      </c>
      <c r="D133" s="6" t="s">
        <v>147</v>
      </c>
      <c r="E133" s="6" t="s">
        <v>452</v>
      </c>
      <c r="F133" s="8">
        <v>44064</v>
      </c>
      <c r="G133" s="6">
        <v>2</v>
      </c>
      <c r="H133" s="6">
        <v>800</v>
      </c>
      <c r="I133" s="4">
        <f>VLOOKUP(Table_1[[#This Row],[Product ID]],[1]Products!$A:$D,3,0)</f>
        <v>536</v>
      </c>
      <c r="J133">
        <f>PRODUCT([2]Data!$G133,[2]Data!$I133)</f>
        <v>1072</v>
      </c>
      <c r="K133">
        <f>PRODUCT([2]Data!$G133,[2]Data!$H133)</f>
        <v>1600</v>
      </c>
      <c r="L133">
        <f>[2]Data!$K133-[2]Data!$J133</f>
        <v>528</v>
      </c>
      <c r="M133" s="4" t="str">
        <f>VLOOKUP(Table_1[[#This Row],[Location ID]],[1]Locations!$A:$B,2,0)</f>
        <v>Clovis</v>
      </c>
      <c r="N133" s="4" t="str">
        <f>VLOOKUP(Table_1[[#This Row],[Sales Person ID]],'[1]Sales People'!$A:$B,2,0)</f>
        <v>Clarence Fox</v>
      </c>
      <c r="O133" s="4" t="str">
        <f>VLOOKUP(Table_1[[#This Row],[Customer ID]],[1]Customers!$A:$B,2,0)</f>
        <v>Michael Lane</v>
      </c>
      <c r="P133" s="5">
        <f>WEEKDAY([2]Data!$F133)</f>
        <v>6</v>
      </c>
      <c r="Q133" s="4">
        <f>MONTH([2]Data!$F133)</f>
        <v>8</v>
      </c>
      <c r="R133" s="4">
        <f>YEAR([2]Data!$F133)</f>
        <v>2020</v>
      </c>
    </row>
    <row r="134" spans="1:18" ht="15.75" customHeight="1">
      <c r="A134" s="2" t="s">
        <v>453</v>
      </c>
      <c r="B134" s="2" t="s">
        <v>341</v>
      </c>
      <c r="C134" s="2" t="s">
        <v>45</v>
      </c>
      <c r="D134" s="2" t="s">
        <v>64</v>
      </c>
      <c r="E134" s="2" t="s">
        <v>454</v>
      </c>
      <c r="F134" s="3">
        <v>43834</v>
      </c>
      <c r="G134" s="2">
        <v>3</v>
      </c>
      <c r="H134" s="2">
        <v>1635</v>
      </c>
      <c r="I134" s="4">
        <f>VLOOKUP(Table_1[[#This Row],[Product ID]],[1]Products!$A:$D,3,0)</f>
        <v>1046</v>
      </c>
      <c r="J134" s="4">
        <f>PRODUCT([2]Data!$G134,[2]Data!$I134)</f>
        <v>3138</v>
      </c>
      <c r="K134" s="4">
        <f>PRODUCT([2]Data!$G134,[2]Data!$H134)</f>
        <v>4905</v>
      </c>
      <c r="L134" s="4">
        <f>[2]Data!$K134-[2]Data!$J134</f>
        <v>1767</v>
      </c>
      <c r="M134" s="4" t="str">
        <f>VLOOKUP(Table_1[[#This Row],[Location ID]],[1]Locations!$A:$B,2,0)</f>
        <v>Inglewood</v>
      </c>
      <c r="N134" s="4" t="str">
        <f>VLOOKUP(Table_1[[#This Row],[Sales Person ID]],'[1]Sales People'!$A:$B,2,0)</f>
        <v>Scott Mason</v>
      </c>
      <c r="O134" s="4" t="str">
        <f>VLOOKUP(Table_1[[#This Row],[Customer ID]],[1]Customers!$A:$B,2,0)</f>
        <v>Alan Perry</v>
      </c>
      <c r="P134" s="5">
        <f>WEEKDAY([2]Data!$F134)</f>
        <v>7</v>
      </c>
      <c r="Q134" s="4">
        <f>MONTH([2]Data!$F134)</f>
        <v>1</v>
      </c>
      <c r="R134" s="4">
        <f>YEAR([2]Data!$F134)</f>
        <v>2020</v>
      </c>
    </row>
    <row r="135" spans="1:18" ht="15.75" customHeight="1">
      <c r="A135" s="6" t="s">
        <v>455</v>
      </c>
      <c r="B135" s="6" t="s">
        <v>363</v>
      </c>
      <c r="C135" s="6" t="s">
        <v>333</v>
      </c>
      <c r="D135" s="6" t="s">
        <v>127</v>
      </c>
      <c r="E135" s="6" t="s">
        <v>456</v>
      </c>
      <c r="F135" s="8">
        <v>44136</v>
      </c>
      <c r="G135" s="6">
        <v>4</v>
      </c>
      <c r="H135" s="6">
        <v>203</v>
      </c>
      <c r="I135" s="4">
        <f>VLOOKUP(Table_1[[#This Row],[Product ID]],[1]Products!$A:$D,3,0)</f>
        <v>154</v>
      </c>
      <c r="J135">
        <f>PRODUCT([2]Data!$G135,[2]Data!$I135)</f>
        <v>616</v>
      </c>
      <c r="K135">
        <f>PRODUCT([2]Data!$G135,[2]Data!$H135)</f>
        <v>812</v>
      </c>
      <c r="L135">
        <f>[2]Data!$K135-[2]Data!$J135</f>
        <v>196</v>
      </c>
      <c r="M135" s="4" t="str">
        <f>VLOOKUP(Table_1[[#This Row],[Location ID]],[1]Locations!$A:$B,2,0)</f>
        <v>Rancho Cucamonga</v>
      </c>
      <c r="N135" s="4" t="str">
        <f>VLOOKUP(Table_1[[#This Row],[Sales Person ID]],'[1]Sales People'!$A:$B,2,0)</f>
        <v>Roger Ramos</v>
      </c>
      <c r="O135" s="4" t="str">
        <f>VLOOKUP(Table_1[[#This Row],[Customer ID]],[1]Customers!$A:$B,2,0)</f>
        <v>Lawrence Rogers</v>
      </c>
      <c r="P135" s="5">
        <f>WEEKDAY([2]Data!$F135)</f>
        <v>1</v>
      </c>
      <c r="Q135" s="4">
        <f>MONTH([2]Data!$F135)</f>
        <v>11</v>
      </c>
      <c r="R135" s="4">
        <f>YEAR([2]Data!$F135)</f>
        <v>2020</v>
      </c>
    </row>
    <row r="136" spans="1:18" ht="15.75" customHeight="1">
      <c r="A136" s="2" t="s">
        <v>457</v>
      </c>
      <c r="B136" s="2" t="s">
        <v>39</v>
      </c>
      <c r="C136" s="2" t="s">
        <v>101</v>
      </c>
      <c r="D136" s="2" t="s">
        <v>458</v>
      </c>
      <c r="E136" s="2" t="s">
        <v>459</v>
      </c>
      <c r="F136" s="3">
        <v>43832</v>
      </c>
      <c r="G136" s="2">
        <v>2</v>
      </c>
      <c r="H136" s="2">
        <v>684</v>
      </c>
      <c r="I136" s="4">
        <f>VLOOKUP(Table_1[[#This Row],[Product ID]],[1]Products!$A:$D,3,0)</f>
        <v>561</v>
      </c>
      <c r="J136" s="4">
        <f>PRODUCT([2]Data!$G136,[2]Data!$I136)</f>
        <v>1122</v>
      </c>
      <c r="K136" s="4">
        <f>PRODUCT([2]Data!$G136,[2]Data!$H136)</f>
        <v>1368</v>
      </c>
      <c r="L136" s="4">
        <f>[2]Data!$K136-[2]Data!$J136</f>
        <v>246</v>
      </c>
      <c r="M136" s="4" t="str">
        <f>VLOOKUP(Table_1[[#This Row],[Location ID]],[1]Locations!$A:$B,2,0)</f>
        <v>Irvine</v>
      </c>
      <c r="N136" s="4" t="str">
        <f>VLOOKUP(Table_1[[#This Row],[Sales Person ID]],'[1]Sales People'!$A:$B,2,0)</f>
        <v>Howard Sims</v>
      </c>
      <c r="O136" s="4" t="str">
        <f>VLOOKUP(Table_1[[#This Row],[Customer ID]],[1]Customers!$A:$B,2,0)</f>
        <v>Juan Ramirez</v>
      </c>
      <c r="P136" s="5">
        <f>WEEKDAY([2]Data!$F136)</f>
        <v>5</v>
      </c>
      <c r="Q136" s="4">
        <f>MONTH([2]Data!$F136)</f>
        <v>1</v>
      </c>
      <c r="R136" s="4">
        <f>YEAR([2]Data!$F136)</f>
        <v>2020</v>
      </c>
    </row>
    <row r="137" spans="1:18" ht="15.75" customHeight="1">
      <c r="A137" s="6" t="s">
        <v>460</v>
      </c>
      <c r="B137" s="6" t="s">
        <v>184</v>
      </c>
      <c r="C137" s="6" t="s">
        <v>461</v>
      </c>
      <c r="D137" s="6" t="s">
        <v>46</v>
      </c>
      <c r="E137" s="6" t="s">
        <v>462</v>
      </c>
      <c r="F137" s="8">
        <v>43979</v>
      </c>
      <c r="G137" s="6">
        <v>1</v>
      </c>
      <c r="H137" s="6">
        <v>2005</v>
      </c>
      <c r="I137" s="4">
        <f>VLOOKUP(Table_1[[#This Row],[Product ID]],[1]Products!$A:$D,3,0)</f>
        <v>1223</v>
      </c>
      <c r="J137">
        <f>PRODUCT([2]Data!$G137,[2]Data!$I137)</f>
        <v>1223</v>
      </c>
      <c r="K137">
        <f>PRODUCT([2]Data!$G137,[2]Data!$H137)</f>
        <v>2005</v>
      </c>
      <c r="L137">
        <f>[2]Data!$K137-[2]Data!$J137</f>
        <v>782</v>
      </c>
      <c r="M137" s="4" t="str">
        <f>VLOOKUP(Table_1[[#This Row],[Location ID]],[1]Locations!$A:$B,2,0)</f>
        <v>Simi Valley</v>
      </c>
      <c r="N137" s="4" t="str">
        <f>VLOOKUP(Table_1[[#This Row],[Sales Person ID]],'[1]Sales People'!$A:$B,2,0)</f>
        <v>Charles Harper</v>
      </c>
      <c r="O137" s="4" t="str">
        <f>VLOOKUP(Table_1[[#This Row],[Customer ID]],[1]Customers!$A:$B,2,0)</f>
        <v>David Olson</v>
      </c>
      <c r="P137" s="5">
        <f>WEEKDAY([2]Data!$F137)</f>
        <v>5</v>
      </c>
      <c r="Q137" s="4">
        <f>MONTH([2]Data!$F137)</f>
        <v>5</v>
      </c>
      <c r="R137" s="4">
        <f>YEAR([2]Data!$F137)</f>
        <v>2020</v>
      </c>
    </row>
    <row r="138" spans="1:18" ht="15.75" customHeight="1">
      <c r="A138" s="2" t="s">
        <v>463</v>
      </c>
      <c r="B138" s="2" t="s">
        <v>34</v>
      </c>
      <c r="C138" s="2" t="s">
        <v>63</v>
      </c>
      <c r="D138" s="2" t="s">
        <v>147</v>
      </c>
      <c r="E138" s="2" t="s">
        <v>464</v>
      </c>
      <c r="F138" s="3">
        <v>44144</v>
      </c>
      <c r="G138" s="2">
        <v>1</v>
      </c>
      <c r="H138" s="2">
        <v>1052</v>
      </c>
      <c r="I138" s="4">
        <f>VLOOKUP(Table_1[[#This Row],[Product ID]],[1]Products!$A:$D,3,0)</f>
        <v>589</v>
      </c>
      <c r="J138" s="4">
        <f>PRODUCT([2]Data!$G138,[2]Data!$I138)</f>
        <v>589</v>
      </c>
      <c r="K138" s="4">
        <f>PRODUCT([2]Data!$G138,[2]Data!$H138)</f>
        <v>1052</v>
      </c>
      <c r="L138" s="4">
        <f>[2]Data!$K138-[2]Data!$J138</f>
        <v>463</v>
      </c>
      <c r="M138" s="4" t="str">
        <f>VLOOKUP(Table_1[[#This Row],[Location ID]],[1]Locations!$A:$B,2,0)</f>
        <v>Pasadena</v>
      </c>
      <c r="N138" s="4" t="str">
        <f>VLOOKUP(Table_1[[#This Row],[Sales Person ID]],'[1]Sales People'!$A:$B,2,0)</f>
        <v>Clarence Fox</v>
      </c>
      <c r="O138" s="4" t="str">
        <f>VLOOKUP(Table_1[[#This Row],[Customer ID]],[1]Customers!$A:$B,2,0)</f>
        <v>Jimmy Ray</v>
      </c>
      <c r="P138" s="5">
        <f>WEEKDAY([2]Data!$F138)</f>
        <v>2</v>
      </c>
      <c r="Q138" s="4">
        <f>MONTH([2]Data!$F138)</f>
        <v>11</v>
      </c>
      <c r="R138" s="4">
        <f>YEAR([2]Data!$F138)</f>
        <v>2020</v>
      </c>
    </row>
    <row r="139" spans="1:18" ht="15.75" customHeight="1">
      <c r="A139" s="6" t="s">
        <v>465</v>
      </c>
      <c r="B139" s="6" t="s">
        <v>234</v>
      </c>
      <c r="C139" s="6" t="s">
        <v>50</v>
      </c>
      <c r="D139" s="6" t="s">
        <v>458</v>
      </c>
      <c r="E139" s="6" t="s">
        <v>466</v>
      </c>
      <c r="F139" s="8">
        <v>44149</v>
      </c>
      <c r="G139" s="6">
        <v>1</v>
      </c>
      <c r="H139" s="6">
        <v>799</v>
      </c>
      <c r="I139" s="4">
        <f>VLOOKUP(Table_1[[#This Row],[Product ID]],[1]Products!$A:$D,3,0)</f>
        <v>455</v>
      </c>
      <c r="J139">
        <f>PRODUCT([2]Data!$G139,[2]Data!$I139)</f>
        <v>455</v>
      </c>
      <c r="K139">
        <f>PRODUCT([2]Data!$G139,[2]Data!$H139)</f>
        <v>799</v>
      </c>
      <c r="L139">
        <f>[2]Data!$K139-[2]Data!$J139</f>
        <v>344</v>
      </c>
      <c r="M139" s="4" t="str">
        <f>VLOOKUP(Table_1[[#This Row],[Location ID]],[1]Locations!$A:$B,2,0)</f>
        <v>Oceanside</v>
      </c>
      <c r="N139" s="4" t="str">
        <f>VLOOKUP(Table_1[[#This Row],[Sales Person ID]],'[1]Sales People'!$A:$B,2,0)</f>
        <v>Howard Sims</v>
      </c>
      <c r="O139" s="4" t="str">
        <f>VLOOKUP(Table_1[[#This Row],[Customer ID]],[1]Customers!$A:$B,2,0)</f>
        <v>Adam Bailey</v>
      </c>
      <c r="P139" s="5">
        <f>WEEKDAY([2]Data!$F139)</f>
        <v>7</v>
      </c>
      <c r="Q139" s="4">
        <f>MONTH([2]Data!$F139)</f>
        <v>11</v>
      </c>
      <c r="R139" s="4">
        <f>YEAR([2]Data!$F139)</f>
        <v>2020</v>
      </c>
    </row>
    <row r="140" spans="1:18" ht="15.75" customHeight="1">
      <c r="A140" s="2" t="s">
        <v>467</v>
      </c>
      <c r="B140" s="2" t="s">
        <v>468</v>
      </c>
      <c r="C140" s="2" t="s">
        <v>469</v>
      </c>
      <c r="D140" s="2" t="s">
        <v>46</v>
      </c>
      <c r="E140" s="2" t="s">
        <v>470</v>
      </c>
      <c r="F140" s="3">
        <v>43834</v>
      </c>
      <c r="G140" s="2">
        <v>4</v>
      </c>
      <c r="H140" s="2">
        <v>947</v>
      </c>
      <c r="I140" s="4">
        <f>VLOOKUP(Table_1[[#This Row],[Product ID]],[1]Products!$A:$D,3,0)</f>
        <v>786</v>
      </c>
      <c r="J140" s="4">
        <f>PRODUCT([2]Data!$G140,[2]Data!$I140)</f>
        <v>3144</v>
      </c>
      <c r="K140" s="4">
        <f>PRODUCT([2]Data!$G140,[2]Data!$H140)</f>
        <v>3788</v>
      </c>
      <c r="L140" s="4">
        <f>[2]Data!$K140-[2]Data!$J140</f>
        <v>644</v>
      </c>
      <c r="M140" s="4" t="str">
        <f>VLOOKUP(Table_1[[#This Row],[Location ID]],[1]Locations!$A:$B,2,0)</f>
        <v>Fontana</v>
      </c>
      <c r="N140" s="4" t="str">
        <f>VLOOKUP(Table_1[[#This Row],[Sales Person ID]],'[1]Sales People'!$A:$B,2,0)</f>
        <v>Charles Harper</v>
      </c>
      <c r="O140" s="4" t="str">
        <f>VLOOKUP(Table_1[[#This Row],[Customer ID]],[1]Customers!$A:$B,2,0)</f>
        <v>Johnny Martinez</v>
      </c>
      <c r="P140" s="5">
        <f>WEEKDAY([2]Data!$F140)</f>
        <v>7</v>
      </c>
      <c r="Q140" s="4">
        <f>MONTH([2]Data!$F140)</f>
        <v>1</v>
      </c>
      <c r="R140" s="4">
        <f>YEAR([2]Data!$F140)</f>
        <v>2020</v>
      </c>
    </row>
    <row r="141" spans="1:18" ht="15.75" customHeight="1">
      <c r="A141" s="6" t="s">
        <v>471</v>
      </c>
      <c r="B141" s="6" t="s">
        <v>472</v>
      </c>
      <c r="C141" s="6" t="s">
        <v>469</v>
      </c>
      <c r="D141" s="6" t="s">
        <v>227</v>
      </c>
      <c r="E141" s="6" t="s">
        <v>473</v>
      </c>
      <c r="F141" s="8">
        <v>44052</v>
      </c>
      <c r="G141" s="6">
        <v>2</v>
      </c>
      <c r="H141" s="6">
        <v>35</v>
      </c>
      <c r="I141" s="4">
        <f>VLOOKUP(Table_1[[#This Row],[Product ID]],[1]Products!$A:$D,3,0)</f>
        <v>22</v>
      </c>
      <c r="J141">
        <f>PRODUCT([2]Data!$G141,[2]Data!$I141)</f>
        <v>44</v>
      </c>
      <c r="K141">
        <f>PRODUCT([2]Data!$G141,[2]Data!$H141)</f>
        <v>70</v>
      </c>
      <c r="L141">
        <f>[2]Data!$K141-[2]Data!$J141</f>
        <v>26</v>
      </c>
      <c r="M141" s="4" t="str">
        <f>VLOOKUP(Table_1[[#This Row],[Location ID]],[1]Locations!$A:$B,2,0)</f>
        <v>Fontana</v>
      </c>
      <c r="N141" s="4" t="str">
        <f>VLOOKUP(Table_1[[#This Row],[Sales Person ID]],'[1]Sales People'!$A:$B,2,0)</f>
        <v>Ernest Wagner</v>
      </c>
      <c r="O141" s="4" t="str">
        <f>VLOOKUP(Table_1[[#This Row],[Customer ID]],[1]Customers!$A:$B,2,0)</f>
        <v>Thomas Chapman</v>
      </c>
      <c r="P141" s="5">
        <f>WEEKDAY([2]Data!$F141)</f>
        <v>1</v>
      </c>
      <c r="Q141" s="4">
        <f>MONTH([2]Data!$F141)</f>
        <v>8</v>
      </c>
      <c r="R141" s="4">
        <f>YEAR([2]Data!$F141)</f>
        <v>2020</v>
      </c>
    </row>
    <row r="142" spans="1:18" ht="15.75" customHeight="1">
      <c r="A142" s="2" t="s">
        <v>474</v>
      </c>
      <c r="B142" s="2" t="s">
        <v>475</v>
      </c>
      <c r="C142" s="2" t="s">
        <v>373</v>
      </c>
      <c r="D142" s="2" t="s">
        <v>319</v>
      </c>
      <c r="E142" s="2" t="s">
        <v>476</v>
      </c>
      <c r="F142" s="3">
        <v>43999</v>
      </c>
      <c r="G142" s="2">
        <v>2</v>
      </c>
      <c r="H142" s="2">
        <v>1566</v>
      </c>
      <c r="I142" s="4">
        <f>VLOOKUP(Table_1[[#This Row],[Product ID]],[1]Products!$A:$D,3,0)</f>
        <v>1190</v>
      </c>
      <c r="J142" s="4">
        <f>PRODUCT([2]Data!$G142,[2]Data!$I142)</f>
        <v>2380</v>
      </c>
      <c r="K142" s="4">
        <f>PRODUCT([2]Data!$G142,[2]Data!$H142)</f>
        <v>3132</v>
      </c>
      <c r="L142" s="4">
        <f>[2]Data!$K142-[2]Data!$J142</f>
        <v>752</v>
      </c>
      <c r="M142" s="4" t="str">
        <f>VLOOKUP(Table_1[[#This Row],[Location ID]],[1]Locations!$A:$B,2,0)</f>
        <v>San Bernardino</v>
      </c>
      <c r="N142" s="4" t="str">
        <f>VLOOKUP(Table_1[[#This Row],[Sales Person ID]],'[1]Sales People'!$A:$B,2,0)</f>
        <v>Fred Robertson</v>
      </c>
      <c r="O142" s="4" t="str">
        <f>VLOOKUP(Table_1[[#This Row],[Customer ID]],[1]Customers!$A:$B,2,0)</f>
        <v>Keith Griffin</v>
      </c>
      <c r="P142" s="5">
        <f>WEEKDAY([2]Data!$F142)</f>
        <v>4</v>
      </c>
      <c r="Q142" s="4">
        <f>MONTH([2]Data!$F142)</f>
        <v>6</v>
      </c>
      <c r="R142" s="4">
        <f>YEAR([2]Data!$F142)</f>
        <v>2020</v>
      </c>
    </row>
    <row r="143" spans="1:18" ht="15.75" customHeight="1">
      <c r="A143" s="6" t="s">
        <v>477</v>
      </c>
      <c r="B143" s="6" t="s">
        <v>230</v>
      </c>
      <c r="C143" s="6" t="s">
        <v>478</v>
      </c>
      <c r="D143" s="6" t="s">
        <v>152</v>
      </c>
      <c r="E143" s="6" t="s">
        <v>61</v>
      </c>
      <c r="F143" s="8">
        <v>43904</v>
      </c>
      <c r="G143" s="6">
        <v>4</v>
      </c>
      <c r="H143" s="6">
        <v>561</v>
      </c>
      <c r="I143" s="4">
        <f>VLOOKUP(Table_1[[#This Row],[Product ID]],[1]Products!$A:$D,3,0)</f>
        <v>421</v>
      </c>
      <c r="J143">
        <f>PRODUCT([2]Data!$G143,[2]Data!$I143)</f>
        <v>1684</v>
      </c>
      <c r="K143">
        <f>PRODUCT([2]Data!$G143,[2]Data!$H143)</f>
        <v>2244</v>
      </c>
      <c r="L143">
        <f>[2]Data!$K143-[2]Data!$J143</f>
        <v>560</v>
      </c>
      <c r="M143" s="4" t="str">
        <f>VLOOKUP(Table_1[[#This Row],[Location ID]],[1]Locations!$A:$B,2,0)</f>
        <v>Garden Grove</v>
      </c>
      <c r="N143" s="4" t="str">
        <f>VLOOKUP(Table_1[[#This Row],[Sales Person ID]],'[1]Sales People'!$A:$B,2,0)</f>
        <v>Arthur Mccoy</v>
      </c>
      <c r="O143" s="4" t="str">
        <f>VLOOKUP(Table_1[[#This Row],[Customer ID]],[1]Customers!$A:$B,2,0)</f>
        <v>David Perkins</v>
      </c>
      <c r="P143" s="5">
        <f>WEEKDAY([2]Data!$F143)</f>
        <v>7</v>
      </c>
      <c r="Q143" s="4">
        <f>MONTH([2]Data!$F143)</f>
        <v>3</v>
      </c>
      <c r="R143" s="4">
        <f>YEAR([2]Data!$F143)</f>
        <v>2020</v>
      </c>
    </row>
    <row r="144" spans="1:18" ht="15.75" customHeight="1">
      <c r="A144" s="2" t="s">
        <v>479</v>
      </c>
      <c r="B144" s="2" t="s">
        <v>243</v>
      </c>
      <c r="C144" s="2" t="s">
        <v>480</v>
      </c>
      <c r="D144" s="2" t="s">
        <v>236</v>
      </c>
      <c r="E144" s="2" t="s">
        <v>481</v>
      </c>
      <c r="F144" s="3">
        <v>43858</v>
      </c>
      <c r="G144" s="2">
        <v>1</v>
      </c>
      <c r="H144" s="2">
        <v>1119</v>
      </c>
      <c r="I144" s="4">
        <f>VLOOKUP(Table_1[[#This Row],[Product ID]],[1]Products!$A:$D,3,0)</f>
        <v>683</v>
      </c>
      <c r="J144" s="4">
        <f>PRODUCT([2]Data!$G144,[2]Data!$I144)</f>
        <v>683</v>
      </c>
      <c r="K144" s="4">
        <f>PRODUCT([2]Data!$G144,[2]Data!$H144)</f>
        <v>1119</v>
      </c>
      <c r="L144" s="4">
        <f>[2]Data!$K144-[2]Data!$J144</f>
        <v>436</v>
      </c>
      <c r="M144" s="4" t="str">
        <f>VLOOKUP(Table_1[[#This Row],[Location ID]],[1]Locations!$A:$B,2,0)</f>
        <v>Escondido</v>
      </c>
      <c r="N144" s="4" t="str">
        <f>VLOOKUP(Table_1[[#This Row],[Sales Person ID]],'[1]Sales People'!$A:$B,2,0)</f>
        <v>Andrew Bowman</v>
      </c>
      <c r="O144" s="4" t="str">
        <f>VLOOKUP(Table_1[[#This Row],[Customer ID]],[1]Customers!$A:$B,2,0)</f>
        <v>Fred Jenkins</v>
      </c>
      <c r="P144" s="5">
        <f>WEEKDAY([2]Data!$F144)</f>
        <v>3</v>
      </c>
      <c r="Q144" s="4">
        <f>MONTH([2]Data!$F144)</f>
        <v>1</v>
      </c>
      <c r="R144" s="4">
        <f>YEAR([2]Data!$F144)</f>
        <v>2020</v>
      </c>
    </row>
    <row r="145" spans="1:18" ht="15.75" customHeight="1">
      <c r="A145" s="6" t="s">
        <v>482</v>
      </c>
      <c r="B145" s="6" t="s">
        <v>163</v>
      </c>
      <c r="C145" s="6" t="s">
        <v>483</v>
      </c>
      <c r="D145" s="6" t="s">
        <v>147</v>
      </c>
      <c r="E145" s="6" t="s">
        <v>484</v>
      </c>
      <c r="F145" s="8">
        <v>43895</v>
      </c>
      <c r="G145" s="6">
        <v>1</v>
      </c>
      <c r="H145" s="6">
        <v>951</v>
      </c>
      <c r="I145" s="4">
        <f>VLOOKUP(Table_1[[#This Row],[Product ID]],[1]Products!$A:$D,3,0)</f>
        <v>504</v>
      </c>
      <c r="J145">
        <f>PRODUCT([2]Data!$G145,[2]Data!$I145)</f>
        <v>504</v>
      </c>
      <c r="K145">
        <f>PRODUCT([2]Data!$G145,[2]Data!$H145)</f>
        <v>951</v>
      </c>
      <c r="L145">
        <f>[2]Data!$K145-[2]Data!$J145</f>
        <v>447</v>
      </c>
      <c r="M145" s="4" t="str">
        <f>VLOOKUP(Table_1[[#This Row],[Location ID]],[1]Locations!$A:$B,2,0)</f>
        <v>Concord</v>
      </c>
      <c r="N145" s="4" t="str">
        <f>VLOOKUP(Table_1[[#This Row],[Sales Person ID]],'[1]Sales People'!$A:$B,2,0)</f>
        <v>Clarence Fox</v>
      </c>
      <c r="O145" s="4" t="str">
        <f>VLOOKUP(Table_1[[#This Row],[Customer ID]],[1]Customers!$A:$B,2,0)</f>
        <v>Richard Hudson</v>
      </c>
      <c r="P145" s="5">
        <f>WEEKDAY([2]Data!$F145)</f>
        <v>5</v>
      </c>
      <c r="Q145" s="4">
        <f>MONTH([2]Data!$F145)</f>
        <v>3</v>
      </c>
      <c r="R145" s="4">
        <f>YEAR([2]Data!$F145)</f>
        <v>2020</v>
      </c>
    </row>
    <row r="146" spans="1:18" ht="15.75" customHeight="1">
      <c r="A146" s="2" t="s">
        <v>485</v>
      </c>
      <c r="B146" s="2" t="s">
        <v>67</v>
      </c>
      <c r="C146" s="2" t="s">
        <v>180</v>
      </c>
      <c r="D146" s="2" t="s">
        <v>86</v>
      </c>
      <c r="E146" s="2" t="s">
        <v>486</v>
      </c>
      <c r="F146" s="3">
        <v>43958</v>
      </c>
      <c r="G146" s="2">
        <v>1</v>
      </c>
      <c r="H146" s="2">
        <v>1848</v>
      </c>
      <c r="I146" s="4">
        <f>VLOOKUP(Table_1[[#This Row],[Product ID]],[1]Products!$A:$D,3,0)</f>
        <v>1294</v>
      </c>
      <c r="J146" s="4">
        <f>PRODUCT([2]Data!$G146,[2]Data!$I146)</f>
        <v>1294</v>
      </c>
      <c r="K146" s="4">
        <f>PRODUCT([2]Data!$G146,[2]Data!$H146)</f>
        <v>1848</v>
      </c>
      <c r="L146" s="4">
        <f>[2]Data!$K146-[2]Data!$J146</f>
        <v>554</v>
      </c>
      <c r="M146" s="4" t="str">
        <f>VLOOKUP(Table_1[[#This Row],[Location ID]],[1]Locations!$A:$B,2,0)</f>
        <v>Vista</v>
      </c>
      <c r="N146" s="4" t="str">
        <f>VLOOKUP(Table_1[[#This Row],[Sales Person ID]],'[1]Sales People'!$A:$B,2,0)</f>
        <v>Roger Robertson</v>
      </c>
      <c r="O146" s="4" t="str">
        <f>VLOOKUP(Table_1[[#This Row],[Customer ID]],[1]Customers!$A:$B,2,0)</f>
        <v>Peter Bradley</v>
      </c>
      <c r="P146" s="5">
        <f>WEEKDAY([2]Data!$F146)</f>
        <v>5</v>
      </c>
      <c r="Q146" s="4">
        <f>MONTH([2]Data!$F146)</f>
        <v>5</v>
      </c>
      <c r="R146" s="4">
        <f>YEAR([2]Data!$F146)</f>
        <v>2020</v>
      </c>
    </row>
    <row r="147" spans="1:18" ht="15.75" customHeight="1">
      <c r="A147" s="6" t="s">
        <v>487</v>
      </c>
      <c r="B147" s="6" t="s">
        <v>130</v>
      </c>
      <c r="C147" s="6" t="s">
        <v>73</v>
      </c>
      <c r="D147" s="6" t="s">
        <v>261</v>
      </c>
      <c r="E147" s="6" t="s">
        <v>488</v>
      </c>
      <c r="F147" s="8">
        <v>44079</v>
      </c>
      <c r="G147" s="6">
        <v>3</v>
      </c>
      <c r="H147" s="6">
        <v>1077</v>
      </c>
      <c r="I147" s="4">
        <f>VLOOKUP(Table_1[[#This Row],[Product ID]],[1]Products!$A:$D,3,0)</f>
        <v>732</v>
      </c>
      <c r="J147">
        <f>PRODUCT([2]Data!$G147,[2]Data!$I147)</f>
        <v>2196</v>
      </c>
      <c r="K147">
        <f>PRODUCT([2]Data!$G147,[2]Data!$H147)</f>
        <v>3231</v>
      </c>
      <c r="L147">
        <f>[2]Data!$K147-[2]Data!$J147</f>
        <v>1035</v>
      </c>
      <c r="M147" s="4" t="str">
        <f>VLOOKUP(Table_1[[#This Row],[Location ID]],[1]Locations!$A:$B,2,0)</f>
        <v>Fairfield</v>
      </c>
      <c r="N147" s="4" t="str">
        <f>VLOOKUP(Table_1[[#This Row],[Sales Person ID]],'[1]Sales People'!$A:$B,2,0)</f>
        <v>Martin Carr</v>
      </c>
      <c r="O147" s="4" t="str">
        <f>VLOOKUP(Table_1[[#This Row],[Customer ID]],[1]Customers!$A:$B,2,0)</f>
        <v>Joe Coleman</v>
      </c>
      <c r="P147" s="5">
        <f>WEEKDAY([2]Data!$F147)</f>
        <v>7</v>
      </c>
      <c r="Q147" s="4">
        <f>MONTH([2]Data!$F147)</f>
        <v>9</v>
      </c>
      <c r="R147" s="4">
        <f>YEAR([2]Data!$F147)</f>
        <v>2020</v>
      </c>
    </row>
    <row r="148" spans="1:18" ht="15.75" customHeight="1">
      <c r="A148" s="2" t="s">
        <v>489</v>
      </c>
      <c r="B148" s="2" t="s">
        <v>490</v>
      </c>
      <c r="C148" s="2" t="s">
        <v>461</v>
      </c>
      <c r="D148" s="2" t="s">
        <v>86</v>
      </c>
      <c r="E148" s="2" t="s">
        <v>491</v>
      </c>
      <c r="F148" s="3">
        <v>43921</v>
      </c>
      <c r="G148" s="2">
        <v>2</v>
      </c>
      <c r="H148" s="2">
        <v>123</v>
      </c>
      <c r="I148" s="4">
        <f>VLOOKUP(Table_1[[#This Row],[Product ID]],[1]Products!$A:$D,3,0)</f>
        <v>84</v>
      </c>
      <c r="J148" s="4">
        <f>PRODUCT([2]Data!$G148,[2]Data!$I148)</f>
        <v>168</v>
      </c>
      <c r="K148" s="4">
        <f>PRODUCT([2]Data!$G148,[2]Data!$H148)</f>
        <v>246</v>
      </c>
      <c r="L148" s="4">
        <f>[2]Data!$K148-[2]Data!$J148</f>
        <v>78</v>
      </c>
      <c r="M148" s="4" t="str">
        <f>VLOOKUP(Table_1[[#This Row],[Location ID]],[1]Locations!$A:$B,2,0)</f>
        <v>Simi Valley</v>
      </c>
      <c r="N148" s="4" t="str">
        <f>VLOOKUP(Table_1[[#This Row],[Sales Person ID]],'[1]Sales People'!$A:$B,2,0)</f>
        <v>Roger Robertson</v>
      </c>
      <c r="O148" s="4" t="str">
        <f>VLOOKUP(Table_1[[#This Row],[Customer ID]],[1]Customers!$A:$B,2,0)</f>
        <v>Mark Morales</v>
      </c>
      <c r="P148" s="5">
        <f>WEEKDAY([2]Data!$F148)</f>
        <v>3</v>
      </c>
      <c r="Q148" s="4">
        <f>MONTH([2]Data!$F148)</f>
        <v>3</v>
      </c>
      <c r="R148" s="4">
        <f>YEAR([2]Data!$F148)</f>
        <v>2020</v>
      </c>
    </row>
    <row r="149" spans="1:18" ht="15.75" customHeight="1">
      <c r="A149" s="6" t="s">
        <v>492</v>
      </c>
      <c r="B149" s="6" t="s">
        <v>140</v>
      </c>
      <c r="C149" s="6" t="s">
        <v>391</v>
      </c>
      <c r="D149" s="6" t="s">
        <v>370</v>
      </c>
      <c r="E149" s="6" t="s">
        <v>493</v>
      </c>
      <c r="F149" s="8">
        <v>44149</v>
      </c>
      <c r="G149" s="6">
        <v>1</v>
      </c>
      <c r="H149" s="6">
        <v>127</v>
      </c>
      <c r="I149" s="4">
        <f>VLOOKUP(Table_1[[#This Row],[Product ID]],[1]Products!$A:$D,3,0)</f>
        <v>79</v>
      </c>
      <c r="J149">
        <f>PRODUCT([2]Data!$G149,[2]Data!$I149)</f>
        <v>79</v>
      </c>
      <c r="K149">
        <f>PRODUCT([2]Data!$G149,[2]Data!$H149)</f>
        <v>127</v>
      </c>
      <c r="L149">
        <f>[2]Data!$K149-[2]Data!$J149</f>
        <v>48</v>
      </c>
      <c r="M149" s="4" t="str">
        <f>VLOOKUP(Table_1[[#This Row],[Location ID]],[1]Locations!$A:$B,2,0)</f>
        <v>Los Angeles</v>
      </c>
      <c r="N149" s="4" t="str">
        <f>VLOOKUP(Table_1[[#This Row],[Sales Person ID]],'[1]Sales People'!$A:$B,2,0)</f>
        <v>Eugene Holmes</v>
      </c>
      <c r="O149" s="4" t="str">
        <f>VLOOKUP(Table_1[[#This Row],[Customer ID]],[1]Customers!$A:$B,2,0)</f>
        <v>Mark Simmons</v>
      </c>
      <c r="P149" s="5">
        <f>WEEKDAY([2]Data!$F149)</f>
        <v>7</v>
      </c>
      <c r="Q149" s="4">
        <f>MONTH([2]Data!$F149)</f>
        <v>11</v>
      </c>
      <c r="R149" s="4">
        <f>YEAR([2]Data!$F149)</f>
        <v>2020</v>
      </c>
    </row>
    <row r="150" spans="1:18" ht="15.75" customHeight="1">
      <c r="A150" s="2" t="s">
        <v>494</v>
      </c>
      <c r="B150" s="2" t="s">
        <v>89</v>
      </c>
      <c r="C150" s="2" t="s">
        <v>240</v>
      </c>
      <c r="D150" s="2" t="s">
        <v>236</v>
      </c>
      <c r="E150" s="2" t="s">
        <v>495</v>
      </c>
      <c r="F150" s="3">
        <v>44095</v>
      </c>
      <c r="G150" s="2">
        <v>4</v>
      </c>
      <c r="H150" s="2">
        <v>1380</v>
      </c>
      <c r="I150" s="4">
        <f>VLOOKUP(Table_1[[#This Row],[Product ID]],[1]Products!$A:$D,3,0)</f>
        <v>1090</v>
      </c>
      <c r="J150" s="4">
        <f>PRODUCT([2]Data!$G150,[2]Data!$I150)</f>
        <v>4360</v>
      </c>
      <c r="K150" s="4">
        <f>PRODUCT([2]Data!$G150,[2]Data!$H150)</f>
        <v>5520</v>
      </c>
      <c r="L150" s="4">
        <f>[2]Data!$K150-[2]Data!$J150</f>
        <v>1160</v>
      </c>
      <c r="M150" s="4" t="str">
        <f>VLOOKUP(Table_1[[#This Row],[Location ID]],[1]Locations!$A:$B,2,0)</f>
        <v>San Jose</v>
      </c>
      <c r="N150" s="4" t="str">
        <f>VLOOKUP(Table_1[[#This Row],[Sales Person ID]],'[1]Sales People'!$A:$B,2,0)</f>
        <v>Andrew Bowman</v>
      </c>
      <c r="O150" s="4" t="str">
        <f>VLOOKUP(Table_1[[#This Row],[Customer ID]],[1]Customers!$A:$B,2,0)</f>
        <v>Todd George</v>
      </c>
      <c r="P150" s="5">
        <f>WEEKDAY([2]Data!$F150)</f>
        <v>2</v>
      </c>
      <c r="Q150" s="4">
        <f>MONTH([2]Data!$F150)</f>
        <v>9</v>
      </c>
      <c r="R150" s="4">
        <f>YEAR([2]Data!$F150)</f>
        <v>2020</v>
      </c>
    </row>
    <row r="151" spans="1:18" ht="15.75" customHeight="1">
      <c r="A151" s="6" t="s">
        <v>496</v>
      </c>
      <c r="B151" s="6" t="s">
        <v>419</v>
      </c>
      <c r="C151" s="6" t="s">
        <v>73</v>
      </c>
      <c r="D151" s="6" t="s">
        <v>309</v>
      </c>
      <c r="E151" s="6" t="s">
        <v>497</v>
      </c>
      <c r="F151" s="8">
        <v>43941</v>
      </c>
      <c r="G151" s="6">
        <v>1</v>
      </c>
      <c r="H151" s="6">
        <v>1405</v>
      </c>
      <c r="I151" s="4">
        <f>VLOOKUP(Table_1[[#This Row],[Product ID]],[1]Products!$A:$D,3,0)</f>
        <v>1054</v>
      </c>
      <c r="J151">
        <f>PRODUCT([2]Data!$G151,[2]Data!$I151)</f>
        <v>1054</v>
      </c>
      <c r="K151">
        <f>PRODUCT([2]Data!$G151,[2]Data!$H151)</f>
        <v>1405</v>
      </c>
      <c r="L151">
        <f>[2]Data!$K151-[2]Data!$J151</f>
        <v>351</v>
      </c>
      <c r="M151" s="4" t="str">
        <f>VLOOKUP(Table_1[[#This Row],[Location ID]],[1]Locations!$A:$B,2,0)</f>
        <v>Fairfield</v>
      </c>
      <c r="N151" s="4" t="str">
        <f>VLOOKUP(Table_1[[#This Row],[Sales Person ID]],'[1]Sales People'!$A:$B,2,0)</f>
        <v>Kenneth Fields</v>
      </c>
      <c r="O151" s="4" t="str">
        <f>VLOOKUP(Table_1[[#This Row],[Customer ID]],[1]Customers!$A:$B,2,0)</f>
        <v>Jason Dixon</v>
      </c>
      <c r="P151" s="5">
        <f>WEEKDAY([2]Data!$F151)</f>
        <v>2</v>
      </c>
      <c r="Q151" s="4">
        <f>MONTH([2]Data!$F151)</f>
        <v>4</v>
      </c>
      <c r="R151" s="4">
        <f>YEAR([2]Data!$F151)</f>
        <v>2020</v>
      </c>
    </row>
    <row r="152" spans="1:18" ht="15.75" customHeight="1">
      <c r="A152" s="2" t="s">
        <v>498</v>
      </c>
      <c r="B152" s="2" t="s">
        <v>49</v>
      </c>
      <c r="C152" s="2" t="s">
        <v>397</v>
      </c>
      <c r="D152" s="2" t="s">
        <v>74</v>
      </c>
      <c r="E152" s="2" t="s">
        <v>499</v>
      </c>
      <c r="F152" s="3">
        <v>43874</v>
      </c>
      <c r="G152" s="2">
        <v>3</v>
      </c>
      <c r="H152" s="2">
        <v>2283</v>
      </c>
      <c r="I152" s="4">
        <f>VLOOKUP(Table_1[[#This Row],[Product ID]],[1]Products!$A:$D,3,0)</f>
        <v>1484</v>
      </c>
      <c r="J152" s="4">
        <f>PRODUCT([2]Data!$G152,[2]Data!$I152)</f>
        <v>4452</v>
      </c>
      <c r="K152" s="4">
        <f>PRODUCT([2]Data!$G152,[2]Data!$H152)</f>
        <v>6849</v>
      </c>
      <c r="L152" s="4">
        <f>[2]Data!$K152-[2]Data!$J152</f>
        <v>2397</v>
      </c>
      <c r="M152" s="4" t="str">
        <f>VLOOKUP(Table_1[[#This Row],[Location ID]],[1]Locations!$A:$B,2,0)</f>
        <v>Carlsbad</v>
      </c>
      <c r="N152" s="4" t="str">
        <f>VLOOKUP(Table_1[[#This Row],[Sales Person ID]],'[1]Sales People'!$A:$B,2,0)</f>
        <v>Jeremy Mendoza</v>
      </c>
      <c r="O152" s="4" t="str">
        <f>VLOOKUP(Table_1[[#This Row],[Customer ID]],[1]Customers!$A:$B,2,0)</f>
        <v>Richard Peterson</v>
      </c>
      <c r="P152" s="5">
        <f>WEEKDAY([2]Data!$F152)</f>
        <v>5</v>
      </c>
      <c r="Q152" s="4">
        <f>MONTH([2]Data!$F152)</f>
        <v>2</v>
      </c>
      <c r="R152" s="4">
        <f>YEAR([2]Data!$F152)</f>
        <v>2020</v>
      </c>
    </row>
    <row r="153" spans="1:18" ht="15.75" customHeight="1">
      <c r="A153" s="6" t="s">
        <v>500</v>
      </c>
      <c r="B153" s="6" t="s">
        <v>341</v>
      </c>
      <c r="C153" s="6" t="s">
        <v>501</v>
      </c>
      <c r="D153" s="6" t="s">
        <v>268</v>
      </c>
      <c r="E153" s="6" t="s">
        <v>502</v>
      </c>
      <c r="F153" s="8">
        <v>44170</v>
      </c>
      <c r="G153" s="6">
        <v>3</v>
      </c>
      <c r="H153" s="6">
        <v>1635</v>
      </c>
      <c r="I153" s="4">
        <f>VLOOKUP(Table_1[[#This Row],[Product ID]],[1]Products!$A:$D,3,0)</f>
        <v>1046</v>
      </c>
      <c r="J153">
        <f>PRODUCT([2]Data!$G153,[2]Data!$I153)</f>
        <v>3138</v>
      </c>
      <c r="K153">
        <f>PRODUCT([2]Data!$G153,[2]Data!$H153)</f>
        <v>4905</v>
      </c>
      <c r="L153">
        <f>[2]Data!$K153-[2]Data!$J153</f>
        <v>1767</v>
      </c>
      <c r="M153" s="4" t="str">
        <f>VLOOKUP(Table_1[[#This Row],[Location ID]],[1]Locations!$A:$B,2,0)</f>
        <v>Temecula</v>
      </c>
      <c r="N153" s="4" t="str">
        <f>VLOOKUP(Table_1[[#This Row],[Sales Person ID]],'[1]Sales People'!$A:$B,2,0)</f>
        <v>Jerry Perry</v>
      </c>
      <c r="O153" s="4" t="str">
        <f>VLOOKUP(Table_1[[#This Row],[Customer ID]],[1]Customers!$A:$B,2,0)</f>
        <v>Jack Jackson</v>
      </c>
      <c r="P153" s="5">
        <f>WEEKDAY([2]Data!$F153)</f>
        <v>7</v>
      </c>
      <c r="Q153" s="4">
        <f>MONTH([2]Data!$F153)</f>
        <v>12</v>
      </c>
      <c r="R153" s="4">
        <f>YEAR([2]Data!$F153)</f>
        <v>2020</v>
      </c>
    </row>
    <row r="154" spans="1:18" ht="15.75" customHeight="1">
      <c r="A154" s="2" t="s">
        <v>503</v>
      </c>
      <c r="B154" s="2" t="s">
        <v>72</v>
      </c>
      <c r="C154" s="2" t="s">
        <v>111</v>
      </c>
      <c r="D154" s="2" t="s">
        <v>122</v>
      </c>
      <c r="E154" s="2" t="s">
        <v>504</v>
      </c>
      <c r="F154" s="3">
        <v>43941</v>
      </c>
      <c r="G154" s="2">
        <v>1</v>
      </c>
      <c r="H154" s="2">
        <v>1889</v>
      </c>
      <c r="I154" s="4">
        <f>VLOOKUP(Table_1[[#This Row],[Product ID]],[1]Products!$A:$D,3,0)</f>
        <v>945</v>
      </c>
      <c r="J154" s="4">
        <f>PRODUCT([2]Data!$G154,[2]Data!$I154)</f>
        <v>945</v>
      </c>
      <c r="K154" s="4">
        <f>PRODUCT([2]Data!$G154,[2]Data!$H154)</f>
        <v>1889</v>
      </c>
      <c r="L154" s="4">
        <f>[2]Data!$K154-[2]Data!$J154</f>
        <v>944</v>
      </c>
      <c r="M154" s="4" t="str">
        <f>VLOOKUP(Table_1[[#This Row],[Location ID]],[1]Locations!$A:$B,2,0)</f>
        <v>Victorville</v>
      </c>
      <c r="N154" s="4" t="str">
        <f>VLOOKUP(Table_1[[#This Row],[Sales Person ID]],'[1]Sales People'!$A:$B,2,0)</f>
        <v>Ryan Welch</v>
      </c>
      <c r="O154" s="4" t="str">
        <f>VLOOKUP(Table_1[[#This Row],[Customer ID]],[1]Customers!$A:$B,2,0)</f>
        <v>Martin Reyes</v>
      </c>
      <c r="P154" s="5">
        <f>WEEKDAY([2]Data!$F154)</f>
        <v>2</v>
      </c>
      <c r="Q154" s="4">
        <f>MONTH([2]Data!$F154)</f>
        <v>4</v>
      </c>
      <c r="R154" s="4">
        <f>YEAR([2]Data!$F154)</f>
        <v>2020</v>
      </c>
    </row>
    <row r="155" spans="1:18" ht="15.75" customHeight="1">
      <c r="A155" s="6" t="s">
        <v>505</v>
      </c>
      <c r="B155" s="6" t="s">
        <v>506</v>
      </c>
      <c r="C155" s="6" t="s">
        <v>185</v>
      </c>
      <c r="D155" s="6" t="s">
        <v>356</v>
      </c>
      <c r="E155" s="6" t="s">
        <v>507</v>
      </c>
      <c r="F155" s="8">
        <v>43875</v>
      </c>
      <c r="G155" s="6">
        <v>1</v>
      </c>
      <c r="H155" s="6">
        <v>1467</v>
      </c>
      <c r="I155" s="4">
        <f>VLOOKUP(Table_1[[#This Row],[Product ID]],[1]Products!$A:$D,3,0)</f>
        <v>807</v>
      </c>
      <c r="J155">
        <f>PRODUCT([2]Data!$G155,[2]Data!$I155)</f>
        <v>807</v>
      </c>
      <c r="K155">
        <f>PRODUCT([2]Data!$G155,[2]Data!$H155)</f>
        <v>1467</v>
      </c>
      <c r="L155">
        <f>[2]Data!$K155-[2]Data!$J155</f>
        <v>660</v>
      </c>
      <c r="M155" s="4" t="str">
        <f>VLOOKUP(Table_1[[#This Row],[Location ID]],[1]Locations!$A:$B,2,0)</f>
        <v>Norwalk</v>
      </c>
      <c r="N155" s="4" t="str">
        <f>VLOOKUP(Table_1[[#This Row],[Sales Person ID]],'[1]Sales People'!$A:$B,2,0)</f>
        <v>Larry Marshall</v>
      </c>
      <c r="O155" s="4" t="str">
        <f>VLOOKUP(Table_1[[#This Row],[Customer ID]],[1]Customers!$A:$B,2,0)</f>
        <v>William Carpenter</v>
      </c>
      <c r="P155" s="5">
        <f>WEEKDAY([2]Data!$F155)</f>
        <v>6</v>
      </c>
      <c r="Q155" s="4">
        <f>MONTH([2]Data!$F155)</f>
        <v>2</v>
      </c>
      <c r="R155" s="4">
        <f>YEAR([2]Data!$F155)</f>
        <v>2020</v>
      </c>
    </row>
    <row r="156" spans="1:18" ht="15.75" customHeight="1">
      <c r="A156" s="2" t="s">
        <v>508</v>
      </c>
      <c r="B156" s="2" t="s">
        <v>378</v>
      </c>
      <c r="C156" s="2" t="s">
        <v>156</v>
      </c>
      <c r="D156" s="2" t="s">
        <v>51</v>
      </c>
      <c r="E156" s="2" t="s">
        <v>509</v>
      </c>
      <c r="F156" s="3">
        <v>43897</v>
      </c>
      <c r="G156" s="2">
        <v>1</v>
      </c>
      <c r="H156" s="2">
        <v>530</v>
      </c>
      <c r="I156" s="4">
        <f>VLOOKUP(Table_1[[#This Row],[Product ID]],[1]Products!$A:$D,3,0)</f>
        <v>424</v>
      </c>
      <c r="J156" s="4">
        <f>PRODUCT([2]Data!$G156,[2]Data!$I156)</f>
        <v>424</v>
      </c>
      <c r="K156" s="4">
        <f>PRODUCT([2]Data!$G156,[2]Data!$H156)</f>
        <v>530</v>
      </c>
      <c r="L156" s="4">
        <f>[2]Data!$K156-[2]Data!$J156</f>
        <v>106</v>
      </c>
      <c r="M156" s="4" t="str">
        <f>VLOOKUP(Table_1[[#This Row],[Location ID]],[1]Locations!$A:$B,2,0)</f>
        <v>Santa Maria</v>
      </c>
      <c r="N156" s="4" t="str">
        <f>VLOOKUP(Table_1[[#This Row],[Sales Person ID]],'[1]Sales People'!$A:$B,2,0)</f>
        <v>Brian Hansen</v>
      </c>
      <c r="O156" s="4" t="str">
        <f>VLOOKUP(Table_1[[#This Row],[Customer ID]],[1]Customers!$A:$B,2,0)</f>
        <v>Ernest Austin</v>
      </c>
      <c r="P156" s="5">
        <f>WEEKDAY([2]Data!$F156)</f>
        <v>7</v>
      </c>
      <c r="Q156" s="4">
        <f>MONTH([2]Data!$F156)</f>
        <v>3</v>
      </c>
      <c r="R156" s="4">
        <f>YEAR([2]Data!$F156)</f>
        <v>2020</v>
      </c>
    </row>
    <row r="157" spans="1:18" ht="15.75" customHeight="1">
      <c r="A157" s="6" t="s">
        <v>510</v>
      </c>
      <c r="B157" s="6" t="s">
        <v>125</v>
      </c>
      <c r="C157" s="6" t="s">
        <v>226</v>
      </c>
      <c r="D157" s="6" t="s">
        <v>319</v>
      </c>
      <c r="E157" s="6" t="s">
        <v>511</v>
      </c>
      <c r="F157" s="8">
        <v>43847</v>
      </c>
      <c r="G157" s="6">
        <v>1</v>
      </c>
      <c r="H157" s="6">
        <v>545</v>
      </c>
      <c r="I157" s="4">
        <f>VLOOKUP(Table_1[[#This Row],[Product ID]],[1]Products!$A:$D,3,0)</f>
        <v>425</v>
      </c>
      <c r="J157">
        <f>PRODUCT([2]Data!$G157,[2]Data!$I157)</f>
        <v>425</v>
      </c>
      <c r="K157">
        <f>PRODUCT([2]Data!$G157,[2]Data!$H157)</f>
        <v>545</v>
      </c>
      <c r="L157">
        <f>[2]Data!$K157-[2]Data!$J157</f>
        <v>120</v>
      </c>
      <c r="M157" s="4" t="str">
        <f>VLOOKUP(Table_1[[#This Row],[Location ID]],[1]Locations!$A:$B,2,0)</f>
        <v>El Cajon</v>
      </c>
      <c r="N157" s="4" t="str">
        <f>VLOOKUP(Table_1[[#This Row],[Sales Person ID]],'[1]Sales People'!$A:$B,2,0)</f>
        <v>Fred Robertson</v>
      </c>
      <c r="O157" s="4" t="str">
        <f>VLOOKUP(Table_1[[#This Row],[Customer ID]],[1]Customers!$A:$B,2,0)</f>
        <v>William Medina</v>
      </c>
      <c r="P157" s="5">
        <f>WEEKDAY([2]Data!$F157)</f>
        <v>6</v>
      </c>
      <c r="Q157" s="4">
        <f>MONTH([2]Data!$F157)</f>
        <v>1</v>
      </c>
      <c r="R157" s="4">
        <f>YEAR([2]Data!$F157)</f>
        <v>2020</v>
      </c>
    </row>
    <row r="158" spans="1:18" ht="15.75" customHeight="1">
      <c r="A158" s="2" t="s">
        <v>512</v>
      </c>
      <c r="B158" s="2" t="s">
        <v>54</v>
      </c>
      <c r="C158" s="2" t="s">
        <v>116</v>
      </c>
      <c r="D158" s="2" t="s">
        <v>319</v>
      </c>
      <c r="E158" s="2" t="s">
        <v>513</v>
      </c>
      <c r="F158" s="3">
        <v>44021</v>
      </c>
      <c r="G158" s="2">
        <v>1</v>
      </c>
      <c r="H158" s="2">
        <v>356</v>
      </c>
      <c r="I158" s="4">
        <f>VLOOKUP(Table_1[[#This Row],[Product ID]],[1]Products!$A:$D,3,0)</f>
        <v>292</v>
      </c>
      <c r="J158" s="4">
        <f>PRODUCT([2]Data!$G158,[2]Data!$I158)</f>
        <v>292</v>
      </c>
      <c r="K158" s="4">
        <f>PRODUCT([2]Data!$G158,[2]Data!$H158)</f>
        <v>356</v>
      </c>
      <c r="L158" s="4">
        <f>[2]Data!$K158-[2]Data!$J158</f>
        <v>64</v>
      </c>
      <c r="M158" s="4" t="str">
        <f>VLOOKUP(Table_1[[#This Row],[Location ID]],[1]Locations!$A:$B,2,0)</f>
        <v>Daly City</v>
      </c>
      <c r="N158" s="4" t="str">
        <f>VLOOKUP(Table_1[[#This Row],[Sales Person ID]],'[1]Sales People'!$A:$B,2,0)</f>
        <v>Fred Robertson</v>
      </c>
      <c r="O158" s="4" t="str">
        <f>VLOOKUP(Table_1[[#This Row],[Customer ID]],[1]Customers!$A:$B,2,0)</f>
        <v>Ralph Richardson</v>
      </c>
      <c r="P158" s="5">
        <f>WEEKDAY([2]Data!$F158)</f>
        <v>5</v>
      </c>
      <c r="Q158" s="4">
        <f>MONTH([2]Data!$F158)</f>
        <v>7</v>
      </c>
      <c r="R158" s="4">
        <f>YEAR([2]Data!$F158)</f>
        <v>2020</v>
      </c>
    </row>
    <row r="159" spans="1:18" ht="15.75" customHeight="1">
      <c r="A159" s="6" t="s">
        <v>514</v>
      </c>
      <c r="B159" s="6" t="s">
        <v>249</v>
      </c>
      <c r="C159" s="6" t="s">
        <v>131</v>
      </c>
      <c r="D159" s="6" t="s">
        <v>64</v>
      </c>
      <c r="E159" s="6" t="s">
        <v>515</v>
      </c>
      <c r="F159" s="8">
        <v>44133</v>
      </c>
      <c r="G159" s="6">
        <v>1</v>
      </c>
      <c r="H159" s="6">
        <v>871</v>
      </c>
      <c r="I159" s="4">
        <f>VLOOKUP(Table_1[[#This Row],[Product ID]],[1]Products!$A:$D,3,0)</f>
        <v>540</v>
      </c>
      <c r="J159">
        <f>PRODUCT([2]Data!$G159,[2]Data!$I159)</f>
        <v>540</v>
      </c>
      <c r="K159">
        <f>PRODUCT([2]Data!$G159,[2]Data!$H159)</f>
        <v>871</v>
      </c>
      <c r="L159">
        <f>[2]Data!$K159-[2]Data!$J159</f>
        <v>331</v>
      </c>
      <c r="M159" s="4" t="str">
        <f>VLOOKUP(Table_1[[#This Row],[Location ID]],[1]Locations!$A:$B,2,0)</f>
        <v>Elk Grove</v>
      </c>
      <c r="N159" s="4" t="str">
        <f>VLOOKUP(Table_1[[#This Row],[Sales Person ID]],'[1]Sales People'!$A:$B,2,0)</f>
        <v>Scott Mason</v>
      </c>
      <c r="O159" s="4" t="str">
        <f>VLOOKUP(Table_1[[#This Row],[Customer ID]],[1]Customers!$A:$B,2,0)</f>
        <v>Jerry Smith</v>
      </c>
      <c r="P159" s="5">
        <f>WEEKDAY([2]Data!$F159)</f>
        <v>5</v>
      </c>
      <c r="Q159" s="4">
        <f>MONTH([2]Data!$F159)</f>
        <v>10</v>
      </c>
      <c r="R159" s="4">
        <f>YEAR([2]Data!$F159)</f>
        <v>2020</v>
      </c>
    </row>
    <row r="160" spans="1:18" ht="15.75" customHeight="1">
      <c r="A160" s="2" t="s">
        <v>516</v>
      </c>
      <c r="B160" s="2" t="s">
        <v>274</v>
      </c>
      <c r="C160" s="2" t="s">
        <v>151</v>
      </c>
      <c r="D160" s="2" t="s">
        <v>261</v>
      </c>
      <c r="E160" s="2" t="s">
        <v>517</v>
      </c>
      <c r="F160" s="3">
        <v>44121</v>
      </c>
      <c r="G160" s="2">
        <v>1</v>
      </c>
      <c r="H160" s="2">
        <v>378</v>
      </c>
      <c r="I160" s="4">
        <f>VLOOKUP(Table_1[[#This Row],[Product ID]],[1]Products!$A:$D,3,0)</f>
        <v>291</v>
      </c>
      <c r="J160" s="4">
        <f>PRODUCT([2]Data!$G160,[2]Data!$I160)</f>
        <v>291</v>
      </c>
      <c r="K160" s="4">
        <f>PRODUCT([2]Data!$G160,[2]Data!$H160)</f>
        <v>378</v>
      </c>
      <c r="L160" s="4">
        <f>[2]Data!$K160-[2]Data!$J160</f>
        <v>87</v>
      </c>
      <c r="M160" s="4" t="str">
        <f>VLOOKUP(Table_1[[#This Row],[Location ID]],[1]Locations!$A:$B,2,0)</f>
        <v>Salinas</v>
      </c>
      <c r="N160" s="4" t="str">
        <f>VLOOKUP(Table_1[[#This Row],[Sales Person ID]],'[1]Sales People'!$A:$B,2,0)</f>
        <v>Martin Carr</v>
      </c>
      <c r="O160" s="4" t="str">
        <f>VLOOKUP(Table_1[[#This Row],[Customer ID]],[1]Customers!$A:$B,2,0)</f>
        <v>Ernest Fox</v>
      </c>
      <c r="P160" s="5">
        <f>WEEKDAY([2]Data!$F160)</f>
        <v>7</v>
      </c>
      <c r="Q160" s="4">
        <f>MONTH([2]Data!$F160)</f>
        <v>10</v>
      </c>
      <c r="R160" s="4">
        <f>YEAR([2]Data!$F160)</f>
        <v>2020</v>
      </c>
    </row>
    <row r="161" spans="1:18" ht="15.75" customHeight="1">
      <c r="A161" s="6" t="s">
        <v>518</v>
      </c>
      <c r="B161" s="6" t="s">
        <v>271</v>
      </c>
      <c r="C161" s="6" t="s">
        <v>85</v>
      </c>
      <c r="D161" s="6" t="s">
        <v>74</v>
      </c>
      <c r="E161" s="6" t="s">
        <v>519</v>
      </c>
      <c r="F161" s="8">
        <v>44110</v>
      </c>
      <c r="G161" s="6">
        <v>3</v>
      </c>
      <c r="H161" s="6">
        <v>502</v>
      </c>
      <c r="I161" s="4">
        <f>VLOOKUP(Table_1[[#This Row],[Product ID]],[1]Products!$A:$D,3,0)</f>
        <v>296</v>
      </c>
      <c r="J161">
        <f>PRODUCT([2]Data!$G161,[2]Data!$I161)</f>
        <v>888</v>
      </c>
      <c r="K161">
        <f>PRODUCT([2]Data!$G161,[2]Data!$H161)</f>
        <v>1506</v>
      </c>
      <c r="L161">
        <f>[2]Data!$K161-[2]Data!$J161</f>
        <v>618</v>
      </c>
      <c r="M161" s="4" t="str">
        <f>VLOOKUP(Table_1[[#This Row],[Location ID]],[1]Locations!$A:$B,2,0)</f>
        <v>West Covina</v>
      </c>
      <c r="N161" s="4" t="str">
        <f>VLOOKUP(Table_1[[#This Row],[Sales Person ID]],'[1]Sales People'!$A:$B,2,0)</f>
        <v>Jeremy Mendoza</v>
      </c>
      <c r="O161" s="4" t="str">
        <f>VLOOKUP(Table_1[[#This Row],[Customer ID]],[1]Customers!$A:$B,2,0)</f>
        <v>Gregory Welch</v>
      </c>
      <c r="P161" s="5">
        <f>WEEKDAY([2]Data!$F161)</f>
        <v>3</v>
      </c>
      <c r="Q161" s="4">
        <f>MONTH([2]Data!$F161)</f>
        <v>10</v>
      </c>
      <c r="R161" s="4">
        <f>YEAR([2]Data!$F161)</f>
        <v>2020</v>
      </c>
    </row>
    <row r="162" spans="1:18" ht="15.75" customHeight="1">
      <c r="A162" s="2" t="s">
        <v>520</v>
      </c>
      <c r="B162" s="2" t="s">
        <v>184</v>
      </c>
      <c r="C162" s="2" t="s">
        <v>55</v>
      </c>
      <c r="D162" s="2" t="s">
        <v>356</v>
      </c>
      <c r="E162" s="2" t="s">
        <v>521</v>
      </c>
      <c r="F162" s="3">
        <v>44184</v>
      </c>
      <c r="G162" s="2">
        <v>1</v>
      </c>
      <c r="H162" s="2">
        <v>2005</v>
      </c>
      <c r="I162" s="4">
        <f>VLOOKUP(Table_1[[#This Row],[Product ID]],[1]Products!$A:$D,3,0)</f>
        <v>1223</v>
      </c>
      <c r="J162" s="4">
        <f>PRODUCT([2]Data!$G162,[2]Data!$I162)</f>
        <v>1223</v>
      </c>
      <c r="K162" s="4">
        <f>PRODUCT([2]Data!$G162,[2]Data!$H162)</f>
        <v>2005</v>
      </c>
      <c r="L162" s="4">
        <f>[2]Data!$K162-[2]Data!$J162</f>
        <v>782</v>
      </c>
      <c r="M162" s="4" t="str">
        <f>VLOOKUP(Table_1[[#This Row],[Location ID]],[1]Locations!$A:$B,2,0)</f>
        <v>Moreno Valley</v>
      </c>
      <c r="N162" s="4" t="str">
        <f>VLOOKUP(Table_1[[#This Row],[Sales Person ID]],'[1]Sales People'!$A:$B,2,0)</f>
        <v>Larry Marshall</v>
      </c>
      <c r="O162" s="4" t="str">
        <f>VLOOKUP(Table_1[[#This Row],[Customer ID]],[1]Customers!$A:$B,2,0)</f>
        <v>George Ellis</v>
      </c>
      <c r="P162" s="5">
        <f>WEEKDAY([2]Data!$F162)</f>
        <v>7</v>
      </c>
      <c r="Q162" s="4">
        <f>MONTH([2]Data!$F162)</f>
        <v>12</v>
      </c>
      <c r="R162" s="4">
        <f>YEAR([2]Data!$F162)</f>
        <v>2020</v>
      </c>
    </row>
    <row r="163" spans="1:18" ht="15.75" customHeight="1">
      <c r="A163" s="6" t="s">
        <v>522</v>
      </c>
      <c r="B163" s="6" t="s">
        <v>300</v>
      </c>
      <c r="C163" s="6" t="s">
        <v>523</v>
      </c>
      <c r="D163" s="6" t="s">
        <v>250</v>
      </c>
      <c r="E163" s="6" t="s">
        <v>524</v>
      </c>
      <c r="F163" s="8">
        <v>43949</v>
      </c>
      <c r="G163" s="6">
        <v>1</v>
      </c>
      <c r="H163" s="6">
        <v>368</v>
      </c>
      <c r="I163" s="4">
        <f>VLOOKUP(Table_1[[#This Row],[Product ID]],[1]Products!$A:$D,3,0)</f>
        <v>294</v>
      </c>
      <c r="J163">
        <f>PRODUCT([2]Data!$G163,[2]Data!$I163)</f>
        <v>294</v>
      </c>
      <c r="K163">
        <f>PRODUCT([2]Data!$G163,[2]Data!$H163)</f>
        <v>368</v>
      </c>
      <c r="L163">
        <f>[2]Data!$K163-[2]Data!$J163</f>
        <v>74</v>
      </c>
      <c r="M163" s="4" t="str">
        <f>VLOOKUP(Table_1[[#This Row],[Location ID]],[1]Locations!$A:$B,2,0)</f>
        <v>Long Beach</v>
      </c>
      <c r="N163" s="4" t="str">
        <f>VLOOKUP(Table_1[[#This Row],[Sales Person ID]],'[1]Sales People'!$A:$B,2,0)</f>
        <v>John Reyes</v>
      </c>
      <c r="O163" s="4" t="str">
        <f>VLOOKUP(Table_1[[#This Row],[Customer ID]],[1]Customers!$A:$B,2,0)</f>
        <v>Wayne Hunter</v>
      </c>
      <c r="P163" s="5">
        <f>WEEKDAY([2]Data!$F163)</f>
        <v>3</v>
      </c>
      <c r="Q163" s="4">
        <f>MONTH([2]Data!$F163)</f>
        <v>4</v>
      </c>
      <c r="R163" s="4">
        <f>YEAR([2]Data!$F163)</f>
        <v>2020</v>
      </c>
    </row>
    <row r="164" spans="1:18" ht="15.75" customHeight="1">
      <c r="A164" s="2" t="s">
        <v>525</v>
      </c>
      <c r="B164" s="2" t="s">
        <v>143</v>
      </c>
      <c r="C164" s="2" t="s">
        <v>25</v>
      </c>
      <c r="D164" s="2" t="s">
        <v>21</v>
      </c>
      <c r="E164" s="2" t="s">
        <v>526</v>
      </c>
      <c r="F164" s="3">
        <v>43916</v>
      </c>
      <c r="G164" s="2">
        <v>2</v>
      </c>
      <c r="H164" s="2">
        <v>2091</v>
      </c>
      <c r="I164" s="4">
        <f>VLOOKUP(Table_1[[#This Row],[Product ID]],[1]Products!$A:$D,3,0)</f>
        <v>1485</v>
      </c>
      <c r="J164" s="4">
        <f>PRODUCT([2]Data!$G164,[2]Data!$I164)</f>
        <v>2970</v>
      </c>
      <c r="K164" s="4">
        <f>PRODUCT([2]Data!$G164,[2]Data!$H164)</f>
        <v>4182</v>
      </c>
      <c r="L164" s="4">
        <f>[2]Data!$K164-[2]Data!$J164</f>
        <v>1212</v>
      </c>
      <c r="M164" s="4" t="str">
        <f>VLOOKUP(Table_1[[#This Row],[Location ID]],[1]Locations!$A:$B,2,0)</f>
        <v>Santa Clarita</v>
      </c>
      <c r="N164" s="4" t="str">
        <f>VLOOKUP(Table_1[[#This Row],[Sales Person ID]],'[1]Sales People'!$A:$B,2,0)</f>
        <v>Justin Lynch</v>
      </c>
      <c r="O164" s="4" t="str">
        <f>VLOOKUP(Table_1[[#This Row],[Customer ID]],[1]Customers!$A:$B,2,0)</f>
        <v>Phillip Watkins</v>
      </c>
      <c r="P164" s="5">
        <f>WEEKDAY([2]Data!$F164)</f>
        <v>5</v>
      </c>
      <c r="Q164" s="4">
        <f>MONTH([2]Data!$F164)</f>
        <v>3</v>
      </c>
      <c r="R164" s="4">
        <f>YEAR([2]Data!$F164)</f>
        <v>2020</v>
      </c>
    </row>
    <row r="165" spans="1:18" ht="15.75" customHeight="1">
      <c r="A165" s="6" t="s">
        <v>527</v>
      </c>
      <c r="B165" s="6" t="s">
        <v>34</v>
      </c>
      <c r="C165" s="6" t="s">
        <v>327</v>
      </c>
      <c r="D165" s="6" t="s">
        <v>51</v>
      </c>
      <c r="E165" s="6" t="s">
        <v>528</v>
      </c>
      <c r="F165" s="8">
        <v>43838</v>
      </c>
      <c r="G165" s="6">
        <v>1</v>
      </c>
      <c r="H165" s="6">
        <v>1052</v>
      </c>
      <c r="I165" s="4">
        <f>VLOOKUP(Table_1[[#This Row],[Product ID]],[1]Products!$A:$D,3,0)</f>
        <v>589</v>
      </c>
      <c r="J165">
        <f>PRODUCT([2]Data!$G165,[2]Data!$I165)</f>
        <v>589</v>
      </c>
      <c r="K165">
        <f>PRODUCT([2]Data!$G165,[2]Data!$H165)</f>
        <v>1052</v>
      </c>
      <c r="L165">
        <f>[2]Data!$K165-[2]Data!$J165</f>
        <v>463</v>
      </c>
      <c r="M165" s="4" t="str">
        <f>VLOOKUP(Table_1[[#This Row],[Location ID]],[1]Locations!$A:$B,2,0)</f>
        <v>East Los Angeles</v>
      </c>
      <c r="N165" s="4" t="str">
        <f>VLOOKUP(Table_1[[#This Row],[Sales Person ID]],'[1]Sales People'!$A:$B,2,0)</f>
        <v>Brian Hansen</v>
      </c>
      <c r="O165" s="4" t="str">
        <f>VLOOKUP(Table_1[[#This Row],[Customer ID]],[1]Customers!$A:$B,2,0)</f>
        <v>Bruce Porter</v>
      </c>
      <c r="P165" s="5">
        <f>WEEKDAY([2]Data!$F165)</f>
        <v>4</v>
      </c>
      <c r="Q165" s="4">
        <f>MONTH([2]Data!$F165)</f>
        <v>1</v>
      </c>
      <c r="R165" s="4">
        <f>YEAR([2]Data!$F165)</f>
        <v>2020</v>
      </c>
    </row>
    <row r="166" spans="1:18" ht="15.75" customHeight="1">
      <c r="A166" s="2" t="s">
        <v>529</v>
      </c>
      <c r="B166" s="2" t="s">
        <v>282</v>
      </c>
      <c r="C166" s="2" t="s">
        <v>530</v>
      </c>
      <c r="D166" s="2" t="s">
        <v>367</v>
      </c>
      <c r="E166" s="2" t="s">
        <v>531</v>
      </c>
      <c r="F166" s="3">
        <v>43871</v>
      </c>
      <c r="G166" s="2">
        <v>3</v>
      </c>
      <c r="H166" s="2">
        <v>1587</v>
      </c>
      <c r="I166" s="4">
        <f>VLOOKUP(Table_1[[#This Row],[Product ID]],[1]Products!$A:$D,3,0)</f>
        <v>1301</v>
      </c>
      <c r="J166" s="4">
        <f>PRODUCT([2]Data!$G166,[2]Data!$I166)</f>
        <v>3903</v>
      </c>
      <c r="K166" s="4">
        <f>PRODUCT([2]Data!$G166,[2]Data!$H166)</f>
        <v>4761</v>
      </c>
      <c r="L166" s="4">
        <f>[2]Data!$K166-[2]Data!$J166</f>
        <v>858</v>
      </c>
      <c r="M166" s="4" t="str">
        <f>VLOOKUP(Table_1[[#This Row],[Location ID]],[1]Locations!$A:$B,2,0)</f>
        <v>Anaheim</v>
      </c>
      <c r="N166" s="4" t="str">
        <f>VLOOKUP(Table_1[[#This Row],[Sales Person ID]],'[1]Sales People'!$A:$B,2,0)</f>
        <v>Jimmy Young</v>
      </c>
      <c r="O166" s="4" t="str">
        <f>VLOOKUP(Table_1[[#This Row],[Customer ID]],[1]Customers!$A:$B,2,0)</f>
        <v>Roy West</v>
      </c>
      <c r="P166" s="5">
        <f>WEEKDAY([2]Data!$F166)</f>
        <v>2</v>
      </c>
      <c r="Q166" s="4">
        <f>MONTH([2]Data!$F166)</f>
        <v>2</v>
      </c>
      <c r="R166" s="4">
        <f>YEAR([2]Data!$F166)</f>
        <v>2020</v>
      </c>
    </row>
    <row r="167" spans="1:18" ht="15.75" customHeight="1">
      <c r="A167" s="6" t="s">
        <v>532</v>
      </c>
      <c r="B167" s="6" t="s">
        <v>67</v>
      </c>
      <c r="C167" s="6" t="s">
        <v>45</v>
      </c>
      <c r="D167" s="6" t="s">
        <v>36</v>
      </c>
      <c r="E167" s="6" t="s">
        <v>533</v>
      </c>
      <c r="F167" s="8">
        <v>44056</v>
      </c>
      <c r="G167" s="6">
        <v>3</v>
      </c>
      <c r="H167" s="6">
        <v>1848</v>
      </c>
      <c r="I167" s="4">
        <f>VLOOKUP(Table_1[[#This Row],[Product ID]],[1]Products!$A:$D,3,0)</f>
        <v>1294</v>
      </c>
      <c r="J167">
        <f>PRODUCT([2]Data!$G167,[2]Data!$I167)</f>
        <v>3882</v>
      </c>
      <c r="K167">
        <f>PRODUCT([2]Data!$G167,[2]Data!$H167)</f>
        <v>5544</v>
      </c>
      <c r="L167">
        <f>[2]Data!$K167-[2]Data!$J167</f>
        <v>1662</v>
      </c>
      <c r="M167" s="4" t="str">
        <f>VLOOKUP(Table_1[[#This Row],[Location ID]],[1]Locations!$A:$B,2,0)</f>
        <v>Inglewood</v>
      </c>
      <c r="N167" s="4" t="str">
        <f>VLOOKUP(Table_1[[#This Row],[Sales Person ID]],'[1]Sales People'!$A:$B,2,0)</f>
        <v>Brian Davis</v>
      </c>
      <c r="O167" s="4" t="str">
        <f>VLOOKUP(Table_1[[#This Row],[Customer ID]],[1]Customers!$A:$B,2,0)</f>
        <v>Ralph Davis</v>
      </c>
      <c r="P167" s="5">
        <f>WEEKDAY([2]Data!$F167)</f>
        <v>5</v>
      </c>
      <c r="Q167" s="4">
        <f>MONTH([2]Data!$F167)</f>
        <v>8</v>
      </c>
      <c r="R167" s="4">
        <f>YEAR([2]Data!$F167)</f>
        <v>2020</v>
      </c>
    </row>
    <row r="168" spans="1:18" ht="15.75" customHeight="1">
      <c r="A168" s="2" t="s">
        <v>534</v>
      </c>
      <c r="B168" s="2" t="s">
        <v>406</v>
      </c>
      <c r="C168" s="2" t="s">
        <v>327</v>
      </c>
      <c r="D168" s="2" t="s">
        <v>223</v>
      </c>
      <c r="E168" s="2" t="s">
        <v>535</v>
      </c>
      <c r="F168" s="3">
        <v>44116</v>
      </c>
      <c r="G168" s="2">
        <v>2</v>
      </c>
      <c r="H168" s="2">
        <v>2257</v>
      </c>
      <c r="I168" s="4">
        <f>VLOOKUP(Table_1[[#This Row],[Product ID]],[1]Products!$A:$D,3,0)</f>
        <v>1535</v>
      </c>
      <c r="J168" s="4">
        <f>PRODUCT([2]Data!$G168,[2]Data!$I168)</f>
        <v>3070</v>
      </c>
      <c r="K168" s="4">
        <f>PRODUCT([2]Data!$G168,[2]Data!$H168)</f>
        <v>4514</v>
      </c>
      <c r="L168" s="4">
        <f>[2]Data!$K168-[2]Data!$J168</f>
        <v>1444</v>
      </c>
      <c r="M168" s="4" t="str">
        <f>VLOOKUP(Table_1[[#This Row],[Location ID]],[1]Locations!$A:$B,2,0)</f>
        <v>East Los Angeles</v>
      </c>
      <c r="N168" s="4" t="str">
        <f>VLOOKUP(Table_1[[#This Row],[Sales Person ID]],'[1]Sales People'!$A:$B,2,0)</f>
        <v>Ronald Reed</v>
      </c>
      <c r="O168" s="4" t="str">
        <f>VLOOKUP(Table_1[[#This Row],[Customer ID]],[1]Customers!$A:$B,2,0)</f>
        <v>Stephen Webb</v>
      </c>
      <c r="P168" s="5">
        <f>WEEKDAY([2]Data!$F168)</f>
        <v>2</v>
      </c>
      <c r="Q168" s="4">
        <f>MONTH([2]Data!$F168)</f>
        <v>10</v>
      </c>
      <c r="R168" s="4">
        <f>YEAR([2]Data!$F168)</f>
        <v>2020</v>
      </c>
    </row>
    <row r="169" spans="1:18" ht="15.75" customHeight="1">
      <c r="A169" s="6" t="s">
        <v>536</v>
      </c>
      <c r="B169" s="6" t="s">
        <v>475</v>
      </c>
      <c r="C169" s="6" t="s">
        <v>180</v>
      </c>
      <c r="D169" s="6" t="s">
        <v>356</v>
      </c>
      <c r="E169" s="6" t="s">
        <v>158</v>
      </c>
      <c r="F169" s="8">
        <v>44104</v>
      </c>
      <c r="G169" s="6">
        <v>1</v>
      </c>
      <c r="H169" s="6">
        <v>1566</v>
      </c>
      <c r="I169" s="4">
        <f>VLOOKUP(Table_1[[#This Row],[Product ID]],[1]Products!$A:$D,3,0)</f>
        <v>1190</v>
      </c>
      <c r="J169">
        <f>PRODUCT([2]Data!$G169,[2]Data!$I169)</f>
        <v>1190</v>
      </c>
      <c r="K169">
        <f>PRODUCT([2]Data!$G169,[2]Data!$H169)</f>
        <v>1566</v>
      </c>
      <c r="L169">
        <f>[2]Data!$K169-[2]Data!$J169</f>
        <v>376</v>
      </c>
      <c r="M169" s="4" t="str">
        <f>VLOOKUP(Table_1[[#This Row],[Location ID]],[1]Locations!$A:$B,2,0)</f>
        <v>Vista</v>
      </c>
      <c r="N169" s="4" t="str">
        <f>VLOOKUP(Table_1[[#This Row],[Sales Person ID]],'[1]Sales People'!$A:$B,2,0)</f>
        <v>Larry Marshall</v>
      </c>
      <c r="O169" s="4" t="str">
        <f>VLOOKUP(Table_1[[#This Row],[Customer ID]],[1]Customers!$A:$B,2,0)</f>
        <v>Steven Owens</v>
      </c>
      <c r="P169" s="5">
        <f>WEEKDAY([2]Data!$F169)</f>
        <v>4</v>
      </c>
      <c r="Q169" s="4">
        <f>MONTH([2]Data!$F169)</f>
        <v>9</v>
      </c>
      <c r="R169" s="4">
        <f>YEAR([2]Data!$F169)</f>
        <v>2020</v>
      </c>
    </row>
    <row r="170" spans="1:18" ht="15.75" customHeight="1">
      <c r="A170" s="2" t="s">
        <v>537</v>
      </c>
      <c r="B170" s="2" t="s">
        <v>205</v>
      </c>
      <c r="C170" s="2" t="s">
        <v>538</v>
      </c>
      <c r="D170" s="2" t="s">
        <v>227</v>
      </c>
      <c r="E170" s="2" t="s">
        <v>539</v>
      </c>
      <c r="F170" s="3">
        <v>43846</v>
      </c>
      <c r="G170" s="2">
        <v>1</v>
      </c>
      <c r="H170" s="2">
        <v>1278</v>
      </c>
      <c r="I170" s="4">
        <f>VLOOKUP(Table_1[[#This Row],[Product ID]],[1]Products!$A:$D,3,0)</f>
        <v>665</v>
      </c>
      <c r="J170" s="4">
        <f>PRODUCT([2]Data!$G170,[2]Data!$I170)</f>
        <v>665</v>
      </c>
      <c r="K170" s="4">
        <f>PRODUCT([2]Data!$G170,[2]Data!$H170)</f>
        <v>1278</v>
      </c>
      <c r="L170" s="4">
        <f>[2]Data!$K170-[2]Data!$J170</f>
        <v>613</v>
      </c>
      <c r="M170" s="4" t="str">
        <f>VLOOKUP(Table_1[[#This Row],[Location ID]],[1]Locations!$A:$B,2,0)</f>
        <v>Stockton</v>
      </c>
      <c r="N170" s="4" t="str">
        <f>VLOOKUP(Table_1[[#This Row],[Sales Person ID]],'[1]Sales People'!$A:$B,2,0)</f>
        <v>Ernest Wagner</v>
      </c>
      <c r="O170" s="4" t="str">
        <f>VLOOKUP(Table_1[[#This Row],[Customer ID]],[1]Customers!$A:$B,2,0)</f>
        <v>Douglas Tucker</v>
      </c>
      <c r="P170" s="5">
        <f>WEEKDAY([2]Data!$F170)</f>
        <v>5</v>
      </c>
      <c r="Q170" s="4">
        <f>MONTH([2]Data!$F170)</f>
        <v>1</v>
      </c>
      <c r="R170" s="4">
        <f>YEAR([2]Data!$F170)</f>
        <v>2020</v>
      </c>
    </row>
    <row r="171" spans="1:18" ht="15.75" customHeight="1">
      <c r="A171" s="6" t="s">
        <v>540</v>
      </c>
      <c r="B171" s="6" t="s">
        <v>341</v>
      </c>
      <c r="C171" s="6" t="s">
        <v>541</v>
      </c>
      <c r="D171" s="6" t="s">
        <v>367</v>
      </c>
      <c r="E171" s="6" t="s">
        <v>542</v>
      </c>
      <c r="F171" s="8">
        <v>43943</v>
      </c>
      <c r="G171" s="6">
        <v>2</v>
      </c>
      <c r="H171" s="6">
        <v>1635</v>
      </c>
      <c r="I171" s="4">
        <f>VLOOKUP(Table_1[[#This Row],[Product ID]],[1]Products!$A:$D,3,0)</f>
        <v>1046</v>
      </c>
      <c r="J171">
        <f>PRODUCT([2]Data!$G171,[2]Data!$I171)</f>
        <v>2092</v>
      </c>
      <c r="K171">
        <f>PRODUCT([2]Data!$G171,[2]Data!$H171)</f>
        <v>3270</v>
      </c>
      <c r="L171">
        <f>[2]Data!$K171-[2]Data!$J171</f>
        <v>1178</v>
      </c>
      <c r="M171" s="4" t="str">
        <f>VLOOKUP(Table_1[[#This Row],[Location ID]],[1]Locations!$A:$B,2,0)</f>
        <v>San Buenaventura (Ventura)</v>
      </c>
      <c r="N171" s="4" t="str">
        <f>VLOOKUP(Table_1[[#This Row],[Sales Person ID]],'[1]Sales People'!$A:$B,2,0)</f>
        <v>Jimmy Young</v>
      </c>
      <c r="O171" s="4" t="str">
        <f>VLOOKUP(Table_1[[#This Row],[Customer ID]],[1]Customers!$A:$B,2,0)</f>
        <v>Randy Hayes</v>
      </c>
      <c r="P171" s="5">
        <f>WEEKDAY([2]Data!$F171)</f>
        <v>4</v>
      </c>
      <c r="Q171" s="4">
        <f>MONTH([2]Data!$F171)</f>
        <v>4</v>
      </c>
      <c r="R171" s="4">
        <f>YEAR([2]Data!$F171)</f>
        <v>2020</v>
      </c>
    </row>
    <row r="172" spans="1:18" ht="15.75" customHeight="1">
      <c r="A172" s="2" t="s">
        <v>543</v>
      </c>
      <c r="B172" s="2" t="s">
        <v>89</v>
      </c>
      <c r="C172" s="2" t="s">
        <v>469</v>
      </c>
      <c r="D172" s="2" t="s">
        <v>268</v>
      </c>
      <c r="E172" s="2" t="s">
        <v>544</v>
      </c>
      <c r="F172" s="3">
        <v>43882</v>
      </c>
      <c r="G172" s="2">
        <v>1</v>
      </c>
      <c r="H172" s="2">
        <v>1380</v>
      </c>
      <c r="I172" s="4">
        <f>VLOOKUP(Table_1[[#This Row],[Product ID]],[1]Products!$A:$D,3,0)</f>
        <v>1090</v>
      </c>
      <c r="J172" s="4">
        <f>PRODUCT([2]Data!$G172,[2]Data!$I172)</f>
        <v>1090</v>
      </c>
      <c r="K172" s="4">
        <f>PRODUCT([2]Data!$G172,[2]Data!$H172)</f>
        <v>1380</v>
      </c>
      <c r="L172" s="4">
        <f>[2]Data!$K172-[2]Data!$J172</f>
        <v>290</v>
      </c>
      <c r="M172" s="4" t="str">
        <f>VLOOKUP(Table_1[[#This Row],[Location ID]],[1]Locations!$A:$B,2,0)</f>
        <v>Fontana</v>
      </c>
      <c r="N172" s="4" t="str">
        <f>VLOOKUP(Table_1[[#This Row],[Sales Person ID]],'[1]Sales People'!$A:$B,2,0)</f>
        <v>Jerry Perry</v>
      </c>
      <c r="O172" s="4" t="str">
        <f>VLOOKUP(Table_1[[#This Row],[Customer ID]],[1]Customers!$A:$B,2,0)</f>
        <v>Kenneth Marshall</v>
      </c>
      <c r="P172" s="5">
        <f>WEEKDAY([2]Data!$F172)</f>
        <v>6</v>
      </c>
      <c r="Q172" s="4">
        <f>MONTH([2]Data!$F172)</f>
        <v>2</v>
      </c>
      <c r="R172" s="4">
        <f>YEAR([2]Data!$F172)</f>
        <v>2020</v>
      </c>
    </row>
    <row r="173" spans="1:18" ht="15.75" customHeight="1">
      <c r="A173" s="6" t="s">
        <v>545</v>
      </c>
      <c r="B173" s="6" t="s">
        <v>130</v>
      </c>
      <c r="C173" s="6" t="s">
        <v>264</v>
      </c>
      <c r="D173" s="6" t="s">
        <v>51</v>
      </c>
      <c r="E173" s="6" t="s">
        <v>546</v>
      </c>
      <c r="F173" s="8">
        <v>43907</v>
      </c>
      <c r="G173" s="6">
        <v>1</v>
      </c>
      <c r="H173" s="6">
        <v>1077</v>
      </c>
      <c r="I173" s="4">
        <f>VLOOKUP(Table_1[[#This Row],[Product ID]],[1]Products!$A:$D,3,0)</f>
        <v>732</v>
      </c>
      <c r="J173">
        <f>PRODUCT([2]Data!$G173,[2]Data!$I173)</f>
        <v>732</v>
      </c>
      <c r="K173">
        <f>PRODUCT([2]Data!$G173,[2]Data!$H173)</f>
        <v>1077</v>
      </c>
      <c r="L173">
        <f>[2]Data!$K173-[2]Data!$J173</f>
        <v>345</v>
      </c>
      <c r="M173" s="4" t="str">
        <f>VLOOKUP(Table_1[[#This Row],[Location ID]],[1]Locations!$A:$B,2,0)</f>
        <v>Bakersfield</v>
      </c>
      <c r="N173" s="4" t="str">
        <f>VLOOKUP(Table_1[[#This Row],[Sales Person ID]],'[1]Sales People'!$A:$B,2,0)</f>
        <v>Brian Hansen</v>
      </c>
      <c r="O173" s="4" t="str">
        <f>VLOOKUP(Table_1[[#This Row],[Customer ID]],[1]Customers!$A:$B,2,0)</f>
        <v>Andrew Martin</v>
      </c>
      <c r="P173" s="5">
        <f>WEEKDAY([2]Data!$F173)</f>
        <v>3</v>
      </c>
      <c r="Q173" s="4">
        <f>MONTH([2]Data!$F173)</f>
        <v>3</v>
      </c>
      <c r="R173" s="4">
        <f>YEAR([2]Data!$F173)</f>
        <v>2020</v>
      </c>
    </row>
    <row r="174" spans="1:18" ht="15.75" customHeight="1">
      <c r="A174" s="2" t="s">
        <v>547</v>
      </c>
      <c r="B174" s="2" t="s">
        <v>548</v>
      </c>
      <c r="C174" s="2" t="s">
        <v>20</v>
      </c>
      <c r="D174" s="2" t="s">
        <v>319</v>
      </c>
      <c r="E174" s="2" t="s">
        <v>549</v>
      </c>
      <c r="F174" s="3">
        <v>44144</v>
      </c>
      <c r="G174" s="2">
        <v>1</v>
      </c>
      <c r="H174" s="2">
        <v>556</v>
      </c>
      <c r="I174" s="4">
        <f>VLOOKUP(Table_1[[#This Row],[Product ID]],[1]Products!$A:$D,3,0)</f>
        <v>395</v>
      </c>
      <c r="J174" s="4">
        <f>PRODUCT([2]Data!$G174,[2]Data!$I174)</f>
        <v>395</v>
      </c>
      <c r="K174" s="4">
        <f>PRODUCT([2]Data!$G174,[2]Data!$H174)</f>
        <v>556</v>
      </c>
      <c r="L174" s="4">
        <f>[2]Data!$K174-[2]Data!$J174</f>
        <v>161</v>
      </c>
      <c r="M174" s="4" t="str">
        <f>VLOOKUP(Table_1[[#This Row],[Location ID]],[1]Locations!$A:$B,2,0)</f>
        <v>San Mateo</v>
      </c>
      <c r="N174" s="4" t="str">
        <f>VLOOKUP(Table_1[[#This Row],[Sales Person ID]],'[1]Sales People'!$A:$B,2,0)</f>
        <v>Fred Robertson</v>
      </c>
      <c r="O174" s="4" t="str">
        <f>VLOOKUP(Table_1[[#This Row],[Customer ID]],[1]Customers!$A:$B,2,0)</f>
        <v>Jonathan Lynch</v>
      </c>
      <c r="P174" s="5">
        <f>WEEKDAY([2]Data!$F174)</f>
        <v>2</v>
      </c>
      <c r="Q174" s="4">
        <f>MONTH([2]Data!$F174)</f>
        <v>11</v>
      </c>
      <c r="R174" s="4">
        <f>YEAR([2]Data!$F174)</f>
        <v>2020</v>
      </c>
    </row>
    <row r="175" spans="1:18" ht="15.75" customHeight="1">
      <c r="A175" s="6" t="s">
        <v>550</v>
      </c>
      <c r="B175" s="6" t="s">
        <v>351</v>
      </c>
      <c r="C175" s="6" t="s">
        <v>40</v>
      </c>
      <c r="D175" s="6" t="s">
        <v>250</v>
      </c>
      <c r="E175" s="6" t="s">
        <v>551</v>
      </c>
      <c r="F175" s="8">
        <v>44131</v>
      </c>
      <c r="G175" s="6">
        <v>1</v>
      </c>
      <c r="H175" s="6">
        <v>1967</v>
      </c>
      <c r="I175" s="4">
        <f>VLOOKUP(Table_1[[#This Row],[Product ID]],[1]Products!$A:$D,3,0)</f>
        <v>1397</v>
      </c>
      <c r="J175">
        <f>PRODUCT([2]Data!$G175,[2]Data!$I175)</f>
        <v>1397</v>
      </c>
      <c r="K175">
        <f>PRODUCT([2]Data!$G175,[2]Data!$H175)</f>
        <v>1967</v>
      </c>
      <c r="L175">
        <f>[2]Data!$K175-[2]Data!$J175</f>
        <v>570</v>
      </c>
      <c r="M175" s="4" t="str">
        <f>VLOOKUP(Table_1[[#This Row],[Location ID]],[1]Locations!$A:$B,2,0)</f>
        <v>Santa Ana</v>
      </c>
      <c r="N175" s="4" t="str">
        <f>VLOOKUP(Table_1[[#This Row],[Sales Person ID]],'[1]Sales People'!$A:$B,2,0)</f>
        <v>John Reyes</v>
      </c>
      <c r="O175" s="4" t="str">
        <f>VLOOKUP(Table_1[[#This Row],[Customer ID]],[1]Customers!$A:$B,2,0)</f>
        <v>Billy Reid</v>
      </c>
      <c r="P175" s="5">
        <f>WEEKDAY([2]Data!$F175)</f>
        <v>3</v>
      </c>
      <c r="Q175" s="4">
        <f>MONTH([2]Data!$F175)</f>
        <v>10</v>
      </c>
      <c r="R175" s="4">
        <f>YEAR([2]Data!$F175)</f>
        <v>2020</v>
      </c>
    </row>
    <row r="176" spans="1:18" ht="15.75" customHeight="1">
      <c r="A176" s="2" t="s">
        <v>552</v>
      </c>
      <c r="B176" s="2" t="s">
        <v>378</v>
      </c>
      <c r="C176" s="2" t="s">
        <v>231</v>
      </c>
      <c r="D176" s="2" t="s">
        <v>367</v>
      </c>
      <c r="E176" s="2" t="s">
        <v>347</v>
      </c>
      <c r="F176" s="3">
        <v>43970</v>
      </c>
      <c r="G176" s="2">
        <v>1</v>
      </c>
      <c r="H176" s="2">
        <v>530</v>
      </c>
      <c r="I176" s="4">
        <f>VLOOKUP(Table_1[[#This Row],[Product ID]],[1]Products!$A:$D,3,0)</f>
        <v>424</v>
      </c>
      <c r="J176" s="4">
        <f>PRODUCT([2]Data!$G176,[2]Data!$I176)</f>
        <v>424</v>
      </c>
      <c r="K176" s="4">
        <f>PRODUCT([2]Data!$G176,[2]Data!$H176)</f>
        <v>530</v>
      </c>
      <c r="L176" s="4">
        <f>[2]Data!$K176-[2]Data!$J176</f>
        <v>106</v>
      </c>
      <c r="M176" s="4" t="str">
        <f>VLOOKUP(Table_1[[#This Row],[Location ID]],[1]Locations!$A:$B,2,0)</f>
        <v>Modesto</v>
      </c>
      <c r="N176" s="4" t="str">
        <f>VLOOKUP(Table_1[[#This Row],[Sales Person ID]],'[1]Sales People'!$A:$B,2,0)</f>
        <v>Jimmy Young</v>
      </c>
      <c r="O176" s="4" t="str">
        <f>VLOOKUP(Table_1[[#This Row],[Customer ID]],[1]Customers!$A:$B,2,0)</f>
        <v>Mark Lee</v>
      </c>
      <c r="P176" s="5">
        <f>WEEKDAY([2]Data!$F176)</f>
        <v>3</v>
      </c>
      <c r="Q176" s="4">
        <f>MONTH([2]Data!$F176)</f>
        <v>5</v>
      </c>
      <c r="R176" s="4">
        <f>YEAR([2]Data!$F176)</f>
        <v>2020</v>
      </c>
    </row>
    <row r="177" spans="1:18" ht="15.75" customHeight="1">
      <c r="A177" s="6" t="s">
        <v>553</v>
      </c>
      <c r="B177" s="6" t="s">
        <v>363</v>
      </c>
      <c r="C177" s="6" t="s">
        <v>146</v>
      </c>
      <c r="D177" s="6" t="s">
        <v>26</v>
      </c>
      <c r="E177" s="6" t="s">
        <v>554</v>
      </c>
      <c r="F177" s="8">
        <v>43879</v>
      </c>
      <c r="G177" s="6">
        <v>2</v>
      </c>
      <c r="H177" s="6">
        <v>203</v>
      </c>
      <c r="I177" s="4">
        <f>VLOOKUP(Table_1[[#This Row],[Product ID]],[1]Products!$A:$D,3,0)</f>
        <v>154</v>
      </c>
      <c r="J177">
        <f>PRODUCT([2]Data!$G177,[2]Data!$I177)</f>
        <v>308</v>
      </c>
      <c r="K177">
        <f>PRODUCT([2]Data!$G177,[2]Data!$H177)</f>
        <v>406</v>
      </c>
      <c r="L177">
        <f>[2]Data!$K177-[2]Data!$J177</f>
        <v>98</v>
      </c>
      <c r="M177" s="4" t="str">
        <f>VLOOKUP(Table_1[[#This Row],[Location ID]],[1]Locations!$A:$B,2,0)</f>
        <v>Oxnard</v>
      </c>
      <c r="N177" s="4" t="str">
        <f>VLOOKUP(Table_1[[#This Row],[Sales Person ID]],'[1]Sales People'!$A:$B,2,0)</f>
        <v>Ryan Butler</v>
      </c>
      <c r="O177" s="4" t="str">
        <f>VLOOKUP(Table_1[[#This Row],[Customer ID]],[1]Customers!$A:$B,2,0)</f>
        <v>James Perkins</v>
      </c>
      <c r="P177" s="5">
        <f>WEEKDAY([2]Data!$F177)</f>
        <v>3</v>
      </c>
      <c r="Q177" s="4">
        <f>MONTH([2]Data!$F177)</f>
        <v>2</v>
      </c>
      <c r="R177" s="4">
        <f>YEAR([2]Data!$F177)</f>
        <v>2020</v>
      </c>
    </row>
    <row r="178" spans="1:18" ht="15.75" customHeight="1">
      <c r="A178" s="2" t="s">
        <v>555</v>
      </c>
      <c r="B178" s="2" t="s">
        <v>115</v>
      </c>
      <c r="C178" s="2" t="s">
        <v>235</v>
      </c>
      <c r="D178" s="2" t="s">
        <v>275</v>
      </c>
      <c r="E178" s="2" t="s">
        <v>556</v>
      </c>
      <c r="F178" s="3">
        <v>43952</v>
      </c>
      <c r="G178" s="2">
        <v>2</v>
      </c>
      <c r="H178" s="2">
        <v>1671</v>
      </c>
      <c r="I178" s="4">
        <f>VLOOKUP(Table_1[[#This Row],[Product ID]],[1]Products!$A:$D,3,0)</f>
        <v>1220</v>
      </c>
      <c r="J178" s="4">
        <f>PRODUCT([2]Data!$G178,[2]Data!$I178)</f>
        <v>2440</v>
      </c>
      <c r="K178" s="4">
        <f>PRODUCT([2]Data!$G178,[2]Data!$H178)</f>
        <v>3342</v>
      </c>
      <c r="L178" s="4">
        <f>[2]Data!$K178-[2]Data!$J178</f>
        <v>902</v>
      </c>
      <c r="M178" s="4" t="str">
        <f>VLOOKUP(Table_1[[#This Row],[Location ID]],[1]Locations!$A:$B,2,0)</f>
        <v>Huntington Beach</v>
      </c>
      <c r="N178" s="4" t="str">
        <f>VLOOKUP(Table_1[[#This Row],[Sales Person ID]],'[1]Sales People'!$A:$B,2,0)</f>
        <v>Ernest Wheeler</v>
      </c>
      <c r="O178" s="4" t="str">
        <f>VLOOKUP(Table_1[[#This Row],[Customer ID]],[1]Customers!$A:$B,2,0)</f>
        <v>Carlos Hunt</v>
      </c>
      <c r="P178" s="5">
        <f>WEEKDAY([2]Data!$F178)</f>
        <v>6</v>
      </c>
      <c r="Q178" s="4">
        <f>MONTH([2]Data!$F178)</f>
        <v>5</v>
      </c>
      <c r="R178" s="4">
        <f>YEAR([2]Data!$F178)</f>
        <v>2020</v>
      </c>
    </row>
    <row r="179" spans="1:18" ht="15.75" customHeight="1">
      <c r="A179" s="6" t="s">
        <v>557</v>
      </c>
      <c r="B179" s="6" t="s">
        <v>451</v>
      </c>
      <c r="C179" s="6" t="s">
        <v>90</v>
      </c>
      <c r="D179" s="6" t="s">
        <v>370</v>
      </c>
      <c r="E179" s="6" t="s">
        <v>558</v>
      </c>
      <c r="F179" s="8">
        <v>44153</v>
      </c>
      <c r="G179" s="6">
        <v>1</v>
      </c>
      <c r="H179" s="6">
        <v>800</v>
      </c>
      <c r="I179" s="4">
        <f>VLOOKUP(Table_1[[#This Row],[Product ID]],[1]Products!$A:$D,3,0)</f>
        <v>536</v>
      </c>
      <c r="J179">
        <f>PRODUCT([2]Data!$G179,[2]Data!$I179)</f>
        <v>536</v>
      </c>
      <c r="K179">
        <f>PRODUCT([2]Data!$G179,[2]Data!$H179)</f>
        <v>800</v>
      </c>
      <c r="L179">
        <f>[2]Data!$K179-[2]Data!$J179</f>
        <v>264</v>
      </c>
      <c r="M179" s="4" t="str">
        <f>VLOOKUP(Table_1[[#This Row],[Location ID]],[1]Locations!$A:$B,2,0)</f>
        <v>Palmdale</v>
      </c>
      <c r="N179" s="4" t="str">
        <f>VLOOKUP(Table_1[[#This Row],[Sales Person ID]],'[1]Sales People'!$A:$B,2,0)</f>
        <v>Eugene Holmes</v>
      </c>
      <c r="O179" s="4" t="str">
        <f>VLOOKUP(Table_1[[#This Row],[Customer ID]],[1]Customers!$A:$B,2,0)</f>
        <v>Joseph Lawson</v>
      </c>
      <c r="P179" s="5">
        <f>WEEKDAY([2]Data!$F179)</f>
        <v>4</v>
      </c>
      <c r="Q179" s="4">
        <f>MONTH([2]Data!$F179)</f>
        <v>11</v>
      </c>
      <c r="R179" s="4">
        <f>YEAR([2]Data!$F179)</f>
        <v>2020</v>
      </c>
    </row>
    <row r="180" spans="1:18" ht="15.75" customHeight="1">
      <c r="A180" s="2" t="s">
        <v>559</v>
      </c>
      <c r="B180" s="2" t="s">
        <v>230</v>
      </c>
      <c r="C180" s="2" t="s">
        <v>77</v>
      </c>
      <c r="D180" s="2" t="s">
        <v>82</v>
      </c>
      <c r="E180" s="2" t="s">
        <v>444</v>
      </c>
      <c r="F180" s="3">
        <v>44060</v>
      </c>
      <c r="G180" s="2">
        <v>4</v>
      </c>
      <c r="H180" s="2">
        <v>561</v>
      </c>
      <c r="I180" s="4">
        <f>VLOOKUP(Table_1[[#This Row],[Product ID]],[1]Products!$A:$D,3,0)</f>
        <v>421</v>
      </c>
      <c r="J180" s="4">
        <f>PRODUCT([2]Data!$G180,[2]Data!$I180)</f>
        <v>1684</v>
      </c>
      <c r="K180" s="4">
        <f>PRODUCT([2]Data!$G180,[2]Data!$H180)</f>
        <v>2244</v>
      </c>
      <c r="L180" s="4">
        <f>[2]Data!$K180-[2]Data!$J180</f>
        <v>560</v>
      </c>
      <c r="M180" s="4" t="str">
        <f>VLOOKUP(Table_1[[#This Row],[Location ID]],[1]Locations!$A:$B,2,0)</f>
        <v>Ontario</v>
      </c>
      <c r="N180" s="4" t="str">
        <f>VLOOKUP(Table_1[[#This Row],[Sales Person ID]],'[1]Sales People'!$A:$B,2,0)</f>
        <v>Gary Rodriguez</v>
      </c>
      <c r="O180" s="4" t="str">
        <f>VLOOKUP(Table_1[[#This Row],[Customer ID]],[1]Customers!$A:$B,2,0)</f>
        <v>Thomas Campbell</v>
      </c>
      <c r="P180" s="5">
        <f>WEEKDAY([2]Data!$F180)</f>
        <v>2</v>
      </c>
      <c r="Q180" s="4">
        <f>MONTH([2]Data!$F180)</f>
        <v>8</v>
      </c>
      <c r="R180" s="4">
        <f>YEAR([2]Data!$F180)</f>
        <v>2020</v>
      </c>
    </row>
    <row r="181" spans="1:18" ht="15.75" customHeight="1">
      <c r="A181" s="6" t="s">
        <v>560</v>
      </c>
      <c r="B181" s="6" t="s">
        <v>179</v>
      </c>
      <c r="C181" s="6" t="s">
        <v>90</v>
      </c>
      <c r="D181" s="6" t="s">
        <v>60</v>
      </c>
      <c r="E181" s="6" t="s">
        <v>561</v>
      </c>
      <c r="F181" s="8">
        <v>43879</v>
      </c>
      <c r="G181" s="6">
        <v>1</v>
      </c>
      <c r="H181" s="6">
        <v>112</v>
      </c>
      <c r="I181" s="4">
        <f>VLOOKUP(Table_1[[#This Row],[Product ID]],[1]Products!$A:$D,3,0)</f>
        <v>90</v>
      </c>
      <c r="J181">
        <f>PRODUCT([2]Data!$G181,[2]Data!$I181)</f>
        <v>90</v>
      </c>
      <c r="K181">
        <f>PRODUCT([2]Data!$G181,[2]Data!$H181)</f>
        <v>112</v>
      </c>
      <c r="L181">
        <f>[2]Data!$K181-[2]Data!$J181</f>
        <v>22</v>
      </c>
      <c r="M181" s="4" t="str">
        <f>VLOOKUP(Table_1[[#This Row],[Location ID]],[1]Locations!$A:$B,2,0)</f>
        <v>Palmdale</v>
      </c>
      <c r="N181" s="4" t="str">
        <f>VLOOKUP(Table_1[[#This Row],[Sales Person ID]],'[1]Sales People'!$A:$B,2,0)</f>
        <v>Walter Cook</v>
      </c>
      <c r="O181" s="4" t="str">
        <f>VLOOKUP(Table_1[[#This Row],[Customer ID]],[1]Customers!$A:$B,2,0)</f>
        <v>Clarence Freeman</v>
      </c>
      <c r="P181" s="5">
        <f>WEEKDAY([2]Data!$F181)</f>
        <v>3</v>
      </c>
      <c r="Q181" s="4">
        <f>MONTH([2]Data!$F181)</f>
        <v>2</v>
      </c>
      <c r="R181" s="4">
        <f>YEAR([2]Data!$F181)</f>
        <v>2020</v>
      </c>
    </row>
    <row r="182" spans="1:18" ht="15.75" customHeight="1">
      <c r="A182" s="2" t="s">
        <v>562</v>
      </c>
      <c r="B182" s="2" t="s">
        <v>246</v>
      </c>
      <c r="C182" s="2" t="s">
        <v>30</v>
      </c>
      <c r="D182" s="2" t="s">
        <v>36</v>
      </c>
      <c r="E182" s="2" t="s">
        <v>491</v>
      </c>
      <c r="F182" s="3">
        <v>43877</v>
      </c>
      <c r="G182" s="2">
        <v>1</v>
      </c>
      <c r="H182" s="2">
        <v>1887</v>
      </c>
      <c r="I182" s="4">
        <f>VLOOKUP(Table_1[[#This Row],[Product ID]],[1]Products!$A:$D,3,0)</f>
        <v>1378</v>
      </c>
      <c r="J182" s="4">
        <f>PRODUCT([2]Data!$G182,[2]Data!$I182)</f>
        <v>1378</v>
      </c>
      <c r="K182" s="4">
        <f>PRODUCT([2]Data!$G182,[2]Data!$H182)</f>
        <v>1887</v>
      </c>
      <c r="L182" s="4">
        <f>[2]Data!$K182-[2]Data!$J182</f>
        <v>509</v>
      </c>
      <c r="M182" s="4" t="str">
        <f>VLOOKUP(Table_1[[#This Row],[Location ID]],[1]Locations!$A:$B,2,0)</f>
        <v>Berkeley</v>
      </c>
      <c r="N182" s="4" t="str">
        <f>VLOOKUP(Table_1[[#This Row],[Sales Person ID]],'[1]Sales People'!$A:$B,2,0)</f>
        <v>Brian Davis</v>
      </c>
      <c r="O182" s="4" t="str">
        <f>VLOOKUP(Table_1[[#This Row],[Customer ID]],[1]Customers!$A:$B,2,0)</f>
        <v>Mark Morales</v>
      </c>
      <c r="P182" s="5">
        <f>WEEKDAY([2]Data!$F182)</f>
        <v>1</v>
      </c>
      <c r="Q182" s="4">
        <f>MONTH([2]Data!$F182)</f>
        <v>2</v>
      </c>
      <c r="R182" s="4">
        <f>YEAR([2]Data!$F182)</f>
        <v>2020</v>
      </c>
    </row>
    <row r="183" spans="1:18" ht="15.75" customHeight="1">
      <c r="A183" s="6" t="s">
        <v>563</v>
      </c>
      <c r="B183" s="6" t="s">
        <v>564</v>
      </c>
      <c r="C183" s="6" t="s">
        <v>287</v>
      </c>
      <c r="D183" s="6" t="s">
        <v>36</v>
      </c>
      <c r="E183" s="6" t="s">
        <v>565</v>
      </c>
      <c r="F183" s="8">
        <v>44095</v>
      </c>
      <c r="G183" s="6">
        <v>2</v>
      </c>
      <c r="H183" s="6">
        <v>1798</v>
      </c>
      <c r="I183" s="4">
        <f>VLOOKUP(Table_1[[#This Row],[Product ID]],[1]Products!$A:$D,3,0)</f>
        <v>971</v>
      </c>
      <c r="J183">
        <f>PRODUCT([2]Data!$G183,[2]Data!$I183)</f>
        <v>1942</v>
      </c>
      <c r="K183">
        <f>PRODUCT([2]Data!$G183,[2]Data!$H183)</f>
        <v>3596</v>
      </c>
      <c r="L183">
        <f>[2]Data!$K183-[2]Data!$J183</f>
        <v>1654</v>
      </c>
      <c r="M183" s="4" t="str">
        <f>VLOOKUP(Table_1[[#This Row],[Location ID]],[1]Locations!$A:$B,2,0)</f>
        <v>Orange</v>
      </c>
      <c r="N183" s="4" t="str">
        <f>VLOOKUP(Table_1[[#This Row],[Sales Person ID]],'[1]Sales People'!$A:$B,2,0)</f>
        <v>Brian Davis</v>
      </c>
      <c r="O183" s="4" t="str">
        <f>VLOOKUP(Table_1[[#This Row],[Customer ID]],[1]Customers!$A:$B,2,0)</f>
        <v>David Smith</v>
      </c>
      <c r="P183" s="5">
        <f>WEEKDAY([2]Data!$F183)</f>
        <v>2</v>
      </c>
      <c r="Q183" s="4">
        <f>MONTH([2]Data!$F183)</f>
        <v>9</v>
      </c>
      <c r="R183" s="4">
        <f>YEAR([2]Data!$F183)</f>
        <v>2020</v>
      </c>
    </row>
    <row r="184" spans="1:18" ht="15.75" customHeight="1">
      <c r="A184" s="2" t="s">
        <v>566</v>
      </c>
      <c r="B184" s="2" t="s">
        <v>221</v>
      </c>
      <c r="C184" s="2" t="s">
        <v>35</v>
      </c>
      <c r="D184" s="2" t="s">
        <v>41</v>
      </c>
      <c r="E184" s="2" t="s">
        <v>87</v>
      </c>
      <c r="F184" s="3">
        <v>44088</v>
      </c>
      <c r="G184" s="2">
        <v>1</v>
      </c>
      <c r="H184" s="2">
        <v>458</v>
      </c>
      <c r="I184" s="4">
        <f>VLOOKUP(Table_1[[#This Row],[Product ID]],[1]Products!$A:$D,3,0)</f>
        <v>376</v>
      </c>
      <c r="J184" s="4">
        <f>PRODUCT([2]Data!$G184,[2]Data!$I184)</f>
        <v>376</v>
      </c>
      <c r="K184" s="4">
        <f>PRODUCT([2]Data!$G184,[2]Data!$H184)</f>
        <v>458</v>
      </c>
      <c r="L184" s="4">
        <f>[2]Data!$K184-[2]Data!$J184</f>
        <v>82</v>
      </c>
      <c r="M184" s="4" t="str">
        <f>VLOOKUP(Table_1[[#This Row],[Location ID]],[1]Locations!$A:$B,2,0)</f>
        <v>Lancaster</v>
      </c>
      <c r="N184" s="4" t="str">
        <f>VLOOKUP(Table_1[[#This Row],[Sales Person ID]],'[1]Sales People'!$A:$B,2,0)</f>
        <v>Carl Hall</v>
      </c>
      <c r="O184" s="4" t="str">
        <f>VLOOKUP(Table_1[[#This Row],[Customer ID]],[1]Customers!$A:$B,2,0)</f>
        <v>Donald Andrews</v>
      </c>
      <c r="P184" s="5">
        <f>WEEKDAY([2]Data!$F184)</f>
        <v>2</v>
      </c>
      <c r="Q184" s="4">
        <f>MONTH([2]Data!$F184)</f>
        <v>9</v>
      </c>
      <c r="R184" s="4">
        <f>YEAR([2]Data!$F184)</f>
        <v>2020</v>
      </c>
    </row>
    <row r="185" spans="1:18" ht="15.75" customHeight="1">
      <c r="A185" s="6" t="s">
        <v>567</v>
      </c>
      <c r="B185" s="6" t="s">
        <v>184</v>
      </c>
      <c r="C185" s="6" t="s">
        <v>85</v>
      </c>
      <c r="D185" s="6" t="s">
        <v>280</v>
      </c>
      <c r="E185" s="6" t="s">
        <v>531</v>
      </c>
      <c r="F185" s="8">
        <v>43910</v>
      </c>
      <c r="G185" s="6">
        <v>4</v>
      </c>
      <c r="H185" s="6">
        <v>2005</v>
      </c>
      <c r="I185" s="4">
        <f>VLOOKUP(Table_1[[#This Row],[Product ID]],[1]Products!$A:$D,3,0)</f>
        <v>1223</v>
      </c>
      <c r="J185">
        <f>PRODUCT([2]Data!$G185,[2]Data!$I185)</f>
        <v>4892</v>
      </c>
      <c r="K185">
        <f>PRODUCT([2]Data!$G185,[2]Data!$H185)</f>
        <v>8020</v>
      </c>
      <c r="L185">
        <f>[2]Data!$K185-[2]Data!$J185</f>
        <v>3128</v>
      </c>
      <c r="M185" s="4" t="str">
        <f>VLOOKUP(Table_1[[#This Row],[Location ID]],[1]Locations!$A:$B,2,0)</f>
        <v>West Covina</v>
      </c>
      <c r="N185" s="4" t="str">
        <f>VLOOKUP(Table_1[[#This Row],[Sales Person ID]],'[1]Sales People'!$A:$B,2,0)</f>
        <v>Kevin Butler</v>
      </c>
      <c r="O185" s="4" t="str">
        <f>VLOOKUP(Table_1[[#This Row],[Customer ID]],[1]Customers!$A:$B,2,0)</f>
        <v>Roy West</v>
      </c>
      <c r="P185" s="5">
        <f>WEEKDAY([2]Data!$F185)</f>
        <v>6</v>
      </c>
      <c r="Q185" s="4">
        <f>MONTH([2]Data!$F185)</f>
        <v>3</v>
      </c>
      <c r="R185" s="4">
        <f>YEAR([2]Data!$F185)</f>
        <v>2020</v>
      </c>
    </row>
    <row r="186" spans="1:18" ht="15.75" customHeight="1">
      <c r="A186" s="2" t="s">
        <v>568</v>
      </c>
      <c r="B186" s="2" t="s">
        <v>110</v>
      </c>
      <c r="C186" s="2" t="s">
        <v>253</v>
      </c>
      <c r="D186" s="2" t="s">
        <v>107</v>
      </c>
      <c r="E186" s="2" t="s">
        <v>569</v>
      </c>
      <c r="F186" s="3">
        <v>43889</v>
      </c>
      <c r="G186" s="2">
        <v>1</v>
      </c>
      <c r="H186" s="2">
        <v>1708</v>
      </c>
      <c r="I186" s="4">
        <f>VLOOKUP(Table_1[[#This Row],[Product ID]],[1]Products!$A:$D,3,0)</f>
        <v>871</v>
      </c>
      <c r="J186" s="4">
        <f>PRODUCT([2]Data!$G186,[2]Data!$I186)</f>
        <v>871</v>
      </c>
      <c r="K186" s="4">
        <f>PRODUCT([2]Data!$G186,[2]Data!$H186)</f>
        <v>1708</v>
      </c>
      <c r="L186" s="4">
        <f>[2]Data!$K186-[2]Data!$J186</f>
        <v>837</v>
      </c>
      <c r="M186" s="4" t="str">
        <f>VLOOKUP(Table_1[[#This Row],[Location ID]],[1]Locations!$A:$B,2,0)</f>
        <v>Downey</v>
      </c>
      <c r="N186" s="4" t="str">
        <f>VLOOKUP(Table_1[[#This Row],[Sales Person ID]],'[1]Sales People'!$A:$B,2,0)</f>
        <v>Brian Thomas</v>
      </c>
      <c r="O186" s="4" t="str">
        <f>VLOOKUP(Table_1[[#This Row],[Customer ID]],[1]Customers!$A:$B,2,0)</f>
        <v>Clarence Greene</v>
      </c>
      <c r="P186" s="5">
        <f>WEEKDAY([2]Data!$F186)</f>
        <v>6</v>
      </c>
      <c r="Q186" s="4">
        <f>MONTH([2]Data!$F186)</f>
        <v>2</v>
      </c>
      <c r="R186" s="4">
        <f>YEAR([2]Data!$F186)</f>
        <v>2020</v>
      </c>
    </row>
    <row r="187" spans="1:18" ht="15.75" customHeight="1">
      <c r="A187" s="6" t="s">
        <v>570</v>
      </c>
      <c r="B187" s="6" t="s">
        <v>571</v>
      </c>
      <c r="C187" s="6" t="s">
        <v>151</v>
      </c>
      <c r="D187" s="6" t="s">
        <v>74</v>
      </c>
      <c r="E187" s="6" t="s">
        <v>572</v>
      </c>
      <c r="F187" s="8">
        <v>43941</v>
      </c>
      <c r="G187" s="6">
        <v>1</v>
      </c>
      <c r="H187" s="6">
        <v>1809</v>
      </c>
      <c r="I187" s="4">
        <f>VLOOKUP(Table_1[[#This Row],[Product ID]],[1]Products!$A:$D,3,0)</f>
        <v>1067</v>
      </c>
      <c r="J187">
        <f>PRODUCT([2]Data!$G187,[2]Data!$I187)</f>
        <v>1067</v>
      </c>
      <c r="K187">
        <f>PRODUCT([2]Data!$G187,[2]Data!$H187)</f>
        <v>1809</v>
      </c>
      <c r="L187">
        <f>[2]Data!$K187-[2]Data!$J187</f>
        <v>742</v>
      </c>
      <c r="M187" s="4" t="str">
        <f>VLOOKUP(Table_1[[#This Row],[Location ID]],[1]Locations!$A:$B,2,0)</f>
        <v>Salinas</v>
      </c>
      <c r="N187" s="4" t="str">
        <f>VLOOKUP(Table_1[[#This Row],[Sales Person ID]],'[1]Sales People'!$A:$B,2,0)</f>
        <v>Jeremy Mendoza</v>
      </c>
      <c r="O187" s="4" t="str">
        <f>VLOOKUP(Table_1[[#This Row],[Customer ID]],[1]Customers!$A:$B,2,0)</f>
        <v>Thomas Holmes</v>
      </c>
      <c r="P187" s="5">
        <f>WEEKDAY([2]Data!$F187)</f>
        <v>2</v>
      </c>
      <c r="Q187" s="4">
        <f>MONTH([2]Data!$F187)</f>
        <v>4</v>
      </c>
      <c r="R187" s="4">
        <f>YEAR([2]Data!$F187)</f>
        <v>2020</v>
      </c>
    </row>
    <row r="188" spans="1:18" ht="15.75" customHeight="1">
      <c r="A188" s="2" t="s">
        <v>573</v>
      </c>
      <c r="B188" s="2" t="s">
        <v>136</v>
      </c>
      <c r="C188" s="2" t="s">
        <v>160</v>
      </c>
      <c r="D188" s="2" t="s">
        <v>51</v>
      </c>
      <c r="E188" s="2" t="s">
        <v>574</v>
      </c>
      <c r="F188" s="3">
        <v>44036</v>
      </c>
      <c r="G188" s="2">
        <v>1</v>
      </c>
      <c r="H188" s="2">
        <v>1826</v>
      </c>
      <c r="I188" s="4">
        <f>VLOOKUP(Table_1[[#This Row],[Product ID]],[1]Products!$A:$D,3,0)</f>
        <v>1443</v>
      </c>
      <c r="J188" s="4">
        <f>PRODUCT([2]Data!$G188,[2]Data!$I188)</f>
        <v>1443</v>
      </c>
      <c r="K188" s="4">
        <f>PRODUCT([2]Data!$G188,[2]Data!$H188)</f>
        <v>1826</v>
      </c>
      <c r="L188" s="4">
        <f>[2]Data!$K188-[2]Data!$J188</f>
        <v>383</v>
      </c>
      <c r="M188" s="4" t="str">
        <f>VLOOKUP(Table_1[[#This Row],[Location ID]],[1]Locations!$A:$B,2,0)</f>
        <v>Antioch</v>
      </c>
      <c r="N188" s="4" t="str">
        <f>VLOOKUP(Table_1[[#This Row],[Sales Person ID]],'[1]Sales People'!$A:$B,2,0)</f>
        <v>Brian Hansen</v>
      </c>
      <c r="O188" s="4" t="str">
        <f>VLOOKUP(Table_1[[#This Row],[Customer ID]],[1]Customers!$A:$B,2,0)</f>
        <v>Harold Matthews</v>
      </c>
      <c r="P188" s="5">
        <f>WEEKDAY([2]Data!$F188)</f>
        <v>6</v>
      </c>
      <c r="Q188" s="4">
        <f>MONTH([2]Data!$F188)</f>
        <v>7</v>
      </c>
      <c r="R188" s="4">
        <f>YEAR([2]Data!$F188)</f>
        <v>2020</v>
      </c>
    </row>
    <row r="189" spans="1:18" ht="15.75" customHeight="1">
      <c r="A189" s="6" t="s">
        <v>575</v>
      </c>
      <c r="B189" s="6" t="s">
        <v>214</v>
      </c>
      <c r="C189" s="6" t="s">
        <v>151</v>
      </c>
      <c r="D189" s="6" t="s">
        <v>64</v>
      </c>
      <c r="E189" s="6" t="s">
        <v>576</v>
      </c>
      <c r="F189" s="8">
        <v>43843</v>
      </c>
      <c r="G189" s="6">
        <v>3</v>
      </c>
      <c r="H189" s="6">
        <v>1414</v>
      </c>
      <c r="I189" s="4">
        <f>VLOOKUP(Table_1[[#This Row],[Product ID]],[1]Products!$A:$D,3,0)</f>
        <v>962</v>
      </c>
      <c r="J189">
        <f>PRODUCT([2]Data!$G189,[2]Data!$I189)</f>
        <v>2886</v>
      </c>
      <c r="K189">
        <f>PRODUCT([2]Data!$G189,[2]Data!$H189)</f>
        <v>4242</v>
      </c>
      <c r="L189">
        <f>[2]Data!$K189-[2]Data!$J189</f>
        <v>1356</v>
      </c>
      <c r="M189" s="4" t="str">
        <f>VLOOKUP(Table_1[[#This Row],[Location ID]],[1]Locations!$A:$B,2,0)</f>
        <v>Salinas</v>
      </c>
      <c r="N189" s="4" t="str">
        <f>VLOOKUP(Table_1[[#This Row],[Sales Person ID]],'[1]Sales People'!$A:$B,2,0)</f>
        <v>Scott Mason</v>
      </c>
      <c r="O189" s="4" t="str">
        <f>VLOOKUP(Table_1[[#This Row],[Customer ID]],[1]Customers!$A:$B,2,0)</f>
        <v>Nicholas Ward</v>
      </c>
      <c r="P189" s="5">
        <f>WEEKDAY([2]Data!$F189)</f>
        <v>2</v>
      </c>
      <c r="Q189" s="4">
        <f>MONTH([2]Data!$F189)</f>
        <v>1</v>
      </c>
      <c r="R189" s="4">
        <f>YEAR([2]Data!$F189)</f>
        <v>2020</v>
      </c>
    </row>
    <row r="190" spans="1:18" ht="15.75" customHeight="1">
      <c r="A190" s="2" t="s">
        <v>577</v>
      </c>
      <c r="B190" s="2" t="s">
        <v>94</v>
      </c>
      <c r="C190" s="2" t="s">
        <v>483</v>
      </c>
      <c r="D190" s="2" t="s">
        <v>36</v>
      </c>
      <c r="E190" s="2" t="s">
        <v>578</v>
      </c>
      <c r="F190" s="3">
        <v>44194</v>
      </c>
      <c r="G190" s="2">
        <v>1</v>
      </c>
      <c r="H190" s="2">
        <v>1972</v>
      </c>
      <c r="I190" s="4">
        <f>VLOOKUP(Table_1[[#This Row],[Product ID]],[1]Products!$A:$D,3,0)</f>
        <v>1321</v>
      </c>
      <c r="J190" s="4">
        <f>PRODUCT([2]Data!$G190,[2]Data!$I190)</f>
        <v>1321</v>
      </c>
      <c r="K190" s="4">
        <f>PRODUCT([2]Data!$G190,[2]Data!$H190)</f>
        <v>1972</v>
      </c>
      <c r="L190" s="4">
        <f>[2]Data!$K190-[2]Data!$J190</f>
        <v>651</v>
      </c>
      <c r="M190" s="4" t="str">
        <f>VLOOKUP(Table_1[[#This Row],[Location ID]],[1]Locations!$A:$B,2,0)</f>
        <v>Concord</v>
      </c>
      <c r="N190" s="4" t="str">
        <f>VLOOKUP(Table_1[[#This Row],[Sales Person ID]],'[1]Sales People'!$A:$B,2,0)</f>
        <v>Brian Davis</v>
      </c>
      <c r="O190" s="4" t="str">
        <f>VLOOKUP(Table_1[[#This Row],[Customer ID]],[1]Customers!$A:$B,2,0)</f>
        <v>Juan Cruz</v>
      </c>
      <c r="P190" s="5">
        <f>WEEKDAY([2]Data!$F190)</f>
        <v>3</v>
      </c>
      <c r="Q190" s="4">
        <f>MONTH([2]Data!$F190)</f>
        <v>12</v>
      </c>
      <c r="R190" s="4">
        <f>YEAR([2]Data!$F190)</f>
        <v>2020</v>
      </c>
    </row>
    <row r="191" spans="1:18" ht="15.75" customHeight="1">
      <c r="A191" s="6" t="s">
        <v>579</v>
      </c>
      <c r="B191" s="6" t="s">
        <v>580</v>
      </c>
      <c r="C191" s="6" t="s">
        <v>581</v>
      </c>
      <c r="D191" s="6" t="s">
        <v>64</v>
      </c>
      <c r="E191" s="6" t="s">
        <v>582</v>
      </c>
      <c r="F191" s="8">
        <v>44195</v>
      </c>
      <c r="G191" s="6">
        <v>2</v>
      </c>
      <c r="H191" s="6">
        <v>1178</v>
      </c>
      <c r="I191" s="4">
        <f>VLOOKUP(Table_1[[#This Row],[Product ID]],[1]Products!$A:$D,3,0)</f>
        <v>683</v>
      </c>
      <c r="J191">
        <f>PRODUCT([2]Data!$G191,[2]Data!$I191)</f>
        <v>1366</v>
      </c>
      <c r="K191">
        <f>PRODUCT([2]Data!$G191,[2]Data!$H191)</f>
        <v>2356</v>
      </c>
      <c r="L191">
        <f>[2]Data!$K191-[2]Data!$J191</f>
        <v>990</v>
      </c>
      <c r="M191" s="4" t="str">
        <f>VLOOKUP(Table_1[[#This Row],[Location ID]],[1]Locations!$A:$B,2,0)</f>
        <v>Fresno</v>
      </c>
      <c r="N191" s="4" t="str">
        <f>VLOOKUP(Table_1[[#This Row],[Sales Person ID]],'[1]Sales People'!$A:$B,2,0)</f>
        <v>Scott Mason</v>
      </c>
      <c r="O191" s="4" t="str">
        <f>VLOOKUP(Table_1[[#This Row],[Customer ID]],[1]Customers!$A:$B,2,0)</f>
        <v>Jonathan Cox</v>
      </c>
      <c r="P191" s="5">
        <f>WEEKDAY([2]Data!$F191)</f>
        <v>4</v>
      </c>
      <c r="Q191" s="4">
        <f>MONTH([2]Data!$F191)</f>
        <v>12</v>
      </c>
      <c r="R191" s="4">
        <f>YEAR([2]Data!$F191)</f>
        <v>2020</v>
      </c>
    </row>
    <row r="192" spans="1:18" ht="15.75" customHeight="1">
      <c r="A192" s="2" t="s">
        <v>583</v>
      </c>
      <c r="B192" s="2" t="s">
        <v>378</v>
      </c>
      <c r="C192" s="2" t="s">
        <v>447</v>
      </c>
      <c r="D192" s="2" t="s">
        <v>91</v>
      </c>
      <c r="E192" s="2" t="s">
        <v>389</v>
      </c>
      <c r="F192" s="3">
        <v>44091</v>
      </c>
      <c r="G192" s="2">
        <v>1</v>
      </c>
      <c r="H192" s="2">
        <v>530</v>
      </c>
      <c r="I192" s="4">
        <f>VLOOKUP(Table_1[[#This Row],[Product ID]],[1]Products!$A:$D,3,0)</f>
        <v>424</v>
      </c>
      <c r="J192" s="4">
        <f>PRODUCT([2]Data!$G192,[2]Data!$I192)</f>
        <v>424</v>
      </c>
      <c r="K192" s="4">
        <f>PRODUCT([2]Data!$G192,[2]Data!$H192)</f>
        <v>530</v>
      </c>
      <c r="L192" s="4">
        <f>[2]Data!$K192-[2]Data!$J192</f>
        <v>106</v>
      </c>
      <c r="M192" s="4" t="str">
        <f>VLOOKUP(Table_1[[#This Row],[Location ID]],[1]Locations!$A:$B,2,0)</f>
        <v>Jurupa Valley</v>
      </c>
      <c r="N192" s="4" t="str">
        <f>VLOOKUP(Table_1[[#This Row],[Sales Person ID]],'[1]Sales People'!$A:$B,2,0)</f>
        <v>Henry Nelson</v>
      </c>
      <c r="O192" s="4" t="str">
        <f>VLOOKUP(Table_1[[#This Row],[Customer ID]],[1]Customers!$A:$B,2,0)</f>
        <v>Joe Baker</v>
      </c>
      <c r="P192" s="5">
        <f>WEEKDAY([2]Data!$F192)</f>
        <v>5</v>
      </c>
      <c r="Q192" s="4">
        <f>MONTH([2]Data!$F192)</f>
        <v>9</v>
      </c>
      <c r="R192" s="4">
        <f>YEAR([2]Data!$F192)</f>
        <v>2020</v>
      </c>
    </row>
    <row r="193" spans="1:18" ht="15.75" customHeight="1">
      <c r="A193" s="6" t="s">
        <v>584</v>
      </c>
      <c r="B193" s="6" t="s">
        <v>414</v>
      </c>
      <c r="C193" s="6" t="s">
        <v>146</v>
      </c>
      <c r="D193" s="6" t="s">
        <v>117</v>
      </c>
      <c r="E193" s="6" t="s">
        <v>585</v>
      </c>
      <c r="F193" s="8">
        <v>43899</v>
      </c>
      <c r="G193" s="6">
        <v>1</v>
      </c>
      <c r="H193" s="6">
        <v>392</v>
      </c>
      <c r="I193" s="4">
        <f>VLOOKUP(Table_1[[#This Row],[Product ID]],[1]Products!$A:$D,3,0)</f>
        <v>255</v>
      </c>
      <c r="J193">
        <f>PRODUCT([2]Data!$G193,[2]Data!$I193)</f>
        <v>255</v>
      </c>
      <c r="K193">
        <f>PRODUCT([2]Data!$G193,[2]Data!$H193)</f>
        <v>392</v>
      </c>
      <c r="L193">
        <f>[2]Data!$K193-[2]Data!$J193</f>
        <v>137</v>
      </c>
      <c r="M193" s="4" t="str">
        <f>VLOOKUP(Table_1[[#This Row],[Location ID]],[1]Locations!$A:$B,2,0)</f>
        <v>Oxnard</v>
      </c>
      <c r="N193" s="4" t="str">
        <f>VLOOKUP(Table_1[[#This Row],[Sales Person ID]],'[1]Sales People'!$A:$B,2,0)</f>
        <v>Patrick Ruiz</v>
      </c>
      <c r="O193" s="4" t="str">
        <f>VLOOKUP(Table_1[[#This Row],[Customer ID]],[1]Customers!$A:$B,2,0)</f>
        <v>Jesse Barnes</v>
      </c>
      <c r="P193" s="5">
        <f>WEEKDAY([2]Data!$F193)</f>
        <v>2</v>
      </c>
      <c r="Q193" s="4">
        <f>MONTH([2]Data!$F193)</f>
        <v>3</v>
      </c>
      <c r="R193" s="4">
        <f>YEAR([2]Data!$F193)</f>
        <v>2020</v>
      </c>
    </row>
    <row r="194" spans="1:18" ht="15.75" customHeight="1">
      <c r="A194" s="2" t="s">
        <v>586</v>
      </c>
      <c r="B194" s="2" t="s">
        <v>192</v>
      </c>
      <c r="C194" s="2" t="s">
        <v>581</v>
      </c>
      <c r="D194" s="2" t="s">
        <v>147</v>
      </c>
      <c r="E194" s="2" t="s">
        <v>587</v>
      </c>
      <c r="F194" s="3">
        <v>43846</v>
      </c>
      <c r="G194" s="2">
        <v>2</v>
      </c>
      <c r="H194" s="2">
        <v>1500</v>
      </c>
      <c r="I194" s="4">
        <f>VLOOKUP(Table_1[[#This Row],[Product ID]],[1]Products!$A:$D,3,0)</f>
        <v>900</v>
      </c>
      <c r="J194" s="4">
        <f>PRODUCT([2]Data!$G194,[2]Data!$I194)</f>
        <v>1800</v>
      </c>
      <c r="K194" s="4">
        <f>PRODUCT([2]Data!$G194,[2]Data!$H194)</f>
        <v>3000</v>
      </c>
      <c r="L194" s="4">
        <f>[2]Data!$K194-[2]Data!$J194</f>
        <v>1200</v>
      </c>
      <c r="M194" s="4" t="str">
        <f>VLOOKUP(Table_1[[#This Row],[Location ID]],[1]Locations!$A:$B,2,0)</f>
        <v>Fresno</v>
      </c>
      <c r="N194" s="4" t="str">
        <f>VLOOKUP(Table_1[[#This Row],[Sales Person ID]],'[1]Sales People'!$A:$B,2,0)</f>
        <v>Clarence Fox</v>
      </c>
      <c r="O194" s="4" t="str">
        <f>VLOOKUP(Table_1[[#This Row],[Customer ID]],[1]Customers!$A:$B,2,0)</f>
        <v>Samuel Kim</v>
      </c>
      <c r="P194" s="5">
        <f>WEEKDAY([2]Data!$F194)</f>
        <v>5</v>
      </c>
      <c r="Q194" s="4">
        <f>MONTH([2]Data!$F194)</f>
        <v>1</v>
      </c>
      <c r="R194" s="4">
        <f>YEAR([2]Data!$F194)</f>
        <v>2020</v>
      </c>
    </row>
    <row r="195" spans="1:18" ht="15.75" customHeight="1">
      <c r="A195" s="6" t="s">
        <v>588</v>
      </c>
      <c r="B195" s="6" t="s">
        <v>372</v>
      </c>
      <c r="C195" s="6" t="s">
        <v>106</v>
      </c>
      <c r="D195" s="6" t="s">
        <v>64</v>
      </c>
      <c r="E195" s="6" t="s">
        <v>589</v>
      </c>
      <c r="F195" s="8">
        <v>43876</v>
      </c>
      <c r="G195" s="6">
        <v>4</v>
      </c>
      <c r="H195" s="6">
        <v>1338</v>
      </c>
      <c r="I195" s="4">
        <f>VLOOKUP(Table_1[[#This Row],[Product ID]],[1]Products!$A:$D,3,0)</f>
        <v>682</v>
      </c>
      <c r="J195">
        <f>PRODUCT([2]Data!$G195,[2]Data!$I195)</f>
        <v>2728</v>
      </c>
      <c r="K195">
        <f>PRODUCT([2]Data!$G195,[2]Data!$H195)</f>
        <v>5352</v>
      </c>
      <c r="L195">
        <f>[2]Data!$K195-[2]Data!$J195</f>
        <v>2624</v>
      </c>
      <c r="M195" s="4" t="str">
        <f>VLOOKUP(Table_1[[#This Row],[Location ID]],[1]Locations!$A:$B,2,0)</f>
        <v>Fullerton</v>
      </c>
      <c r="N195" s="4" t="str">
        <f>VLOOKUP(Table_1[[#This Row],[Sales Person ID]],'[1]Sales People'!$A:$B,2,0)</f>
        <v>Scott Mason</v>
      </c>
      <c r="O195" s="4" t="str">
        <f>VLOOKUP(Table_1[[#This Row],[Customer ID]],[1]Customers!$A:$B,2,0)</f>
        <v>Gerald Rogers</v>
      </c>
      <c r="P195" s="5">
        <f>WEEKDAY([2]Data!$F195)</f>
        <v>7</v>
      </c>
      <c r="Q195" s="4">
        <f>MONTH([2]Data!$F195)</f>
        <v>2</v>
      </c>
      <c r="R195" s="4">
        <f>YEAR([2]Data!$F195)</f>
        <v>2020</v>
      </c>
    </row>
    <row r="196" spans="1:18" ht="15.75" customHeight="1">
      <c r="A196" s="2" t="s">
        <v>590</v>
      </c>
      <c r="B196" s="2" t="s">
        <v>363</v>
      </c>
      <c r="C196" s="2" t="s">
        <v>313</v>
      </c>
      <c r="D196" s="2" t="s">
        <v>356</v>
      </c>
      <c r="E196" s="2" t="s">
        <v>591</v>
      </c>
      <c r="F196" s="3">
        <v>43836</v>
      </c>
      <c r="G196" s="2">
        <v>3</v>
      </c>
      <c r="H196" s="2">
        <v>203</v>
      </c>
      <c r="I196" s="4">
        <f>VLOOKUP(Table_1[[#This Row],[Product ID]],[1]Products!$A:$D,3,0)</f>
        <v>154</v>
      </c>
      <c r="J196" s="4">
        <f>PRODUCT([2]Data!$G196,[2]Data!$I196)</f>
        <v>462</v>
      </c>
      <c r="K196" s="4">
        <f>PRODUCT([2]Data!$G196,[2]Data!$H196)</f>
        <v>609</v>
      </c>
      <c r="L196" s="4">
        <f>[2]Data!$K196-[2]Data!$J196</f>
        <v>147</v>
      </c>
      <c r="M196" s="4" t="str">
        <f>VLOOKUP(Table_1[[#This Row],[Location ID]],[1]Locations!$A:$B,2,0)</f>
        <v>Santa Rosa</v>
      </c>
      <c r="N196" s="4" t="str">
        <f>VLOOKUP(Table_1[[#This Row],[Sales Person ID]],'[1]Sales People'!$A:$B,2,0)</f>
        <v>Larry Marshall</v>
      </c>
      <c r="O196" s="4" t="str">
        <f>VLOOKUP(Table_1[[#This Row],[Customer ID]],[1]Customers!$A:$B,2,0)</f>
        <v>Bobby Murray</v>
      </c>
      <c r="P196" s="5">
        <f>WEEKDAY([2]Data!$F196)</f>
        <v>2</v>
      </c>
      <c r="Q196" s="4">
        <f>MONTH([2]Data!$F196)</f>
        <v>1</v>
      </c>
      <c r="R196" s="4">
        <f>YEAR([2]Data!$F196)</f>
        <v>2020</v>
      </c>
    </row>
    <row r="197" spans="1:18" ht="15.75" customHeight="1">
      <c r="A197" s="6" t="s">
        <v>592</v>
      </c>
      <c r="B197" s="6" t="s">
        <v>378</v>
      </c>
      <c r="C197" s="6" t="s">
        <v>35</v>
      </c>
      <c r="D197" s="6" t="s">
        <v>86</v>
      </c>
      <c r="E197" s="6" t="s">
        <v>593</v>
      </c>
      <c r="F197" s="8">
        <v>43865</v>
      </c>
      <c r="G197" s="6">
        <v>1</v>
      </c>
      <c r="H197" s="6">
        <v>530</v>
      </c>
      <c r="I197" s="4">
        <f>VLOOKUP(Table_1[[#This Row],[Product ID]],[1]Products!$A:$D,3,0)</f>
        <v>424</v>
      </c>
      <c r="J197">
        <f>PRODUCT([2]Data!$G197,[2]Data!$I197)</f>
        <v>424</v>
      </c>
      <c r="K197">
        <f>PRODUCT([2]Data!$G197,[2]Data!$H197)</f>
        <v>530</v>
      </c>
      <c r="L197">
        <f>[2]Data!$K197-[2]Data!$J197</f>
        <v>106</v>
      </c>
      <c r="M197" s="4" t="str">
        <f>VLOOKUP(Table_1[[#This Row],[Location ID]],[1]Locations!$A:$B,2,0)</f>
        <v>Lancaster</v>
      </c>
      <c r="N197" s="4" t="str">
        <f>VLOOKUP(Table_1[[#This Row],[Sales Person ID]],'[1]Sales People'!$A:$B,2,0)</f>
        <v>Roger Robertson</v>
      </c>
      <c r="O197" s="4" t="str">
        <f>VLOOKUP(Table_1[[#This Row],[Customer ID]],[1]Customers!$A:$B,2,0)</f>
        <v>Russell Nelson</v>
      </c>
      <c r="P197" s="5">
        <f>WEEKDAY([2]Data!$F197)</f>
        <v>3</v>
      </c>
      <c r="Q197" s="4">
        <f>MONTH([2]Data!$F197)</f>
        <v>2</v>
      </c>
      <c r="R197" s="4">
        <f>YEAR([2]Data!$F197)</f>
        <v>2020</v>
      </c>
    </row>
    <row r="198" spans="1:18" ht="15.75" customHeight="1">
      <c r="A198" s="2" t="s">
        <v>594</v>
      </c>
      <c r="B198" s="2" t="s">
        <v>44</v>
      </c>
      <c r="C198" s="2" t="s">
        <v>541</v>
      </c>
      <c r="D198" s="2" t="s">
        <v>189</v>
      </c>
      <c r="E198" s="2" t="s">
        <v>561</v>
      </c>
      <c r="F198" s="3">
        <v>44152</v>
      </c>
      <c r="G198" s="2">
        <v>4</v>
      </c>
      <c r="H198" s="2">
        <v>1582</v>
      </c>
      <c r="I198" s="4">
        <f>VLOOKUP(Table_1[[#This Row],[Product ID]],[1]Products!$A:$D,3,0)</f>
        <v>1234</v>
      </c>
      <c r="J198" s="4">
        <f>PRODUCT([2]Data!$G198,[2]Data!$I198)</f>
        <v>4936</v>
      </c>
      <c r="K198" s="4">
        <f>PRODUCT([2]Data!$G198,[2]Data!$H198)</f>
        <v>6328</v>
      </c>
      <c r="L198" s="4">
        <f>[2]Data!$K198-[2]Data!$J198</f>
        <v>1392</v>
      </c>
      <c r="M198" s="4" t="str">
        <f>VLOOKUP(Table_1[[#This Row],[Location ID]],[1]Locations!$A:$B,2,0)</f>
        <v>San Buenaventura (Ventura)</v>
      </c>
      <c r="N198" s="4" t="str">
        <f>VLOOKUP(Table_1[[#This Row],[Sales Person ID]],'[1]Sales People'!$A:$B,2,0)</f>
        <v>Joshua Taylor</v>
      </c>
      <c r="O198" s="4" t="str">
        <f>VLOOKUP(Table_1[[#This Row],[Customer ID]],[1]Customers!$A:$B,2,0)</f>
        <v>Clarence Freeman</v>
      </c>
      <c r="P198" s="5">
        <f>WEEKDAY([2]Data!$F198)</f>
        <v>3</v>
      </c>
      <c r="Q198" s="4">
        <f>MONTH([2]Data!$F198)</f>
        <v>11</v>
      </c>
      <c r="R198" s="4">
        <f>YEAR([2]Data!$F198)</f>
        <v>2020</v>
      </c>
    </row>
    <row r="199" spans="1:18" ht="15.75" customHeight="1">
      <c r="A199" s="6" t="s">
        <v>595</v>
      </c>
      <c r="B199" s="6" t="s">
        <v>89</v>
      </c>
      <c r="C199" s="6" t="s">
        <v>197</v>
      </c>
      <c r="D199" s="6" t="s">
        <v>107</v>
      </c>
      <c r="E199" s="6" t="s">
        <v>596</v>
      </c>
      <c r="F199" s="8">
        <v>44027</v>
      </c>
      <c r="G199" s="6">
        <v>3</v>
      </c>
      <c r="H199" s="6">
        <v>1380</v>
      </c>
      <c r="I199" s="4">
        <f>VLOOKUP(Table_1[[#This Row],[Product ID]],[1]Products!$A:$D,3,0)</f>
        <v>1090</v>
      </c>
      <c r="J199">
        <f>PRODUCT([2]Data!$G199,[2]Data!$I199)</f>
        <v>3270</v>
      </c>
      <c r="K199">
        <f>PRODUCT([2]Data!$G199,[2]Data!$H199)</f>
        <v>4140</v>
      </c>
      <c r="L199">
        <f>[2]Data!$K199-[2]Data!$J199</f>
        <v>870</v>
      </c>
      <c r="M199" s="4" t="str">
        <f>VLOOKUP(Table_1[[#This Row],[Location ID]],[1]Locations!$A:$B,2,0)</f>
        <v>Riverside</v>
      </c>
      <c r="N199" s="4" t="str">
        <f>VLOOKUP(Table_1[[#This Row],[Sales Person ID]],'[1]Sales People'!$A:$B,2,0)</f>
        <v>Brian Thomas</v>
      </c>
      <c r="O199" s="4" t="str">
        <f>VLOOKUP(Table_1[[#This Row],[Customer ID]],[1]Customers!$A:$B,2,0)</f>
        <v>Anthony Berry</v>
      </c>
      <c r="P199" s="5">
        <f>WEEKDAY([2]Data!$F199)</f>
        <v>4</v>
      </c>
      <c r="Q199" s="4">
        <f>MONTH([2]Data!$F199)</f>
        <v>7</v>
      </c>
      <c r="R199" s="4">
        <f>YEAR([2]Data!$F199)</f>
        <v>2020</v>
      </c>
    </row>
    <row r="200" spans="1:18" ht="15.75" customHeight="1">
      <c r="A200" s="2" t="s">
        <v>597</v>
      </c>
      <c r="B200" s="2" t="s">
        <v>411</v>
      </c>
      <c r="C200" s="2" t="s">
        <v>35</v>
      </c>
      <c r="D200" s="2" t="s">
        <v>202</v>
      </c>
      <c r="E200" s="2" t="s">
        <v>598</v>
      </c>
      <c r="F200" s="3">
        <v>43865</v>
      </c>
      <c r="G200" s="2">
        <v>3</v>
      </c>
      <c r="H200" s="2">
        <v>886</v>
      </c>
      <c r="I200" s="4">
        <f>VLOOKUP(Table_1[[#This Row],[Product ID]],[1]Products!$A:$D,3,0)</f>
        <v>478</v>
      </c>
      <c r="J200" s="4">
        <f>PRODUCT([2]Data!$G200,[2]Data!$I200)</f>
        <v>1434</v>
      </c>
      <c r="K200" s="4">
        <f>PRODUCT([2]Data!$G200,[2]Data!$H200)</f>
        <v>2658</v>
      </c>
      <c r="L200" s="4">
        <f>[2]Data!$K200-[2]Data!$J200</f>
        <v>1224</v>
      </c>
      <c r="M200" s="4" t="str">
        <f>VLOOKUP(Table_1[[#This Row],[Location ID]],[1]Locations!$A:$B,2,0)</f>
        <v>Lancaster</v>
      </c>
      <c r="N200" s="4" t="str">
        <f>VLOOKUP(Table_1[[#This Row],[Sales Person ID]],'[1]Sales People'!$A:$B,2,0)</f>
        <v>Robert Reed</v>
      </c>
      <c r="O200" s="4" t="str">
        <f>VLOOKUP(Table_1[[#This Row],[Customer ID]],[1]Customers!$A:$B,2,0)</f>
        <v>Albert Jacobs</v>
      </c>
      <c r="P200" s="5">
        <f>WEEKDAY([2]Data!$F200)</f>
        <v>3</v>
      </c>
      <c r="Q200" s="4">
        <f>MONTH([2]Data!$F200)</f>
        <v>2</v>
      </c>
      <c r="R200" s="4">
        <f>YEAR([2]Data!$F200)</f>
        <v>2020</v>
      </c>
    </row>
    <row r="201" spans="1:18" ht="15.75" customHeight="1">
      <c r="A201" s="6" t="s">
        <v>599</v>
      </c>
      <c r="B201" s="6" t="s">
        <v>211</v>
      </c>
      <c r="C201" s="6" t="s">
        <v>297</v>
      </c>
      <c r="D201" s="6" t="s">
        <v>319</v>
      </c>
      <c r="E201" s="6" t="s">
        <v>600</v>
      </c>
      <c r="F201" s="8">
        <v>43897</v>
      </c>
      <c r="G201" s="6">
        <v>3</v>
      </c>
      <c r="H201" s="6">
        <v>315</v>
      </c>
      <c r="I201" s="4">
        <f>VLOOKUP(Table_1[[#This Row],[Product ID]],[1]Products!$A:$D,3,0)</f>
        <v>208</v>
      </c>
      <c r="J201">
        <f>PRODUCT([2]Data!$G201,[2]Data!$I201)</f>
        <v>624</v>
      </c>
      <c r="K201">
        <f>PRODUCT([2]Data!$G201,[2]Data!$H201)</f>
        <v>945</v>
      </c>
      <c r="L201">
        <f>[2]Data!$K201-[2]Data!$J201</f>
        <v>321</v>
      </c>
      <c r="M201" s="4" t="str">
        <f>VLOOKUP(Table_1[[#This Row],[Location ID]],[1]Locations!$A:$B,2,0)</f>
        <v>El Monte</v>
      </c>
      <c r="N201" s="4" t="str">
        <f>VLOOKUP(Table_1[[#This Row],[Sales Person ID]],'[1]Sales People'!$A:$B,2,0)</f>
        <v>Fred Robertson</v>
      </c>
      <c r="O201" s="4" t="str">
        <f>VLOOKUP(Table_1[[#This Row],[Customer ID]],[1]Customers!$A:$B,2,0)</f>
        <v>Christopher Hudson</v>
      </c>
      <c r="P201" s="5">
        <f>WEEKDAY([2]Data!$F201)</f>
        <v>7</v>
      </c>
      <c r="Q201" s="4">
        <f>MONTH([2]Data!$F201)</f>
        <v>3</v>
      </c>
      <c r="R201" s="4">
        <f>YEAR([2]Data!$F201)</f>
        <v>2020</v>
      </c>
    </row>
    <row r="202" spans="1:18" ht="15.75" customHeight="1">
      <c r="A202" s="2" t="s">
        <v>601</v>
      </c>
      <c r="B202" s="2" t="s">
        <v>472</v>
      </c>
      <c r="C202" s="2" t="s">
        <v>501</v>
      </c>
      <c r="D202" s="2" t="s">
        <v>122</v>
      </c>
      <c r="E202" s="2" t="s">
        <v>153</v>
      </c>
      <c r="F202" s="3">
        <v>44149</v>
      </c>
      <c r="G202" s="2">
        <v>1</v>
      </c>
      <c r="H202" s="2">
        <v>35</v>
      </c>
      <c r="I202" s="4">
        <f>VLOOKUP(Table_1[[#This Row],[Product ID]],[1]Products!$A:$D,3,0)</f>
        <v>22</v>
      </c>
      <c r="J202" s="4">
        <f>PRODUCT([2]Data!$G202,[2]Data!$I202)</f>
        <v>22</v>
      </c>
      <c r="K202" s="4">
        <f>PRODUCT([2]Data!$G202,[2]Data!$H202)</f>
        <v>35</v>
      </c>
      <c r="L202" s="4">
        <f>[2]Data!$K202-[2]Data!$J202</f>
        <v>13</v>
      </c>
      <c r="M202" s="4" t="str">
        <f>VLOOKUP(Table_1[[#This Row],[Location ID]],[1]Locations!$A:$B,2,0)</f>
        <v>Temecula</v>
      </c>
      <c r="N202" s="4" t="str">
        <f>VLOOKUP(Table_1[[#This Row],[Sales Person ID]],'[1]Sales People'!$A:$B,2,0)</f>
        <v>Ryan Welch</v>
      </c>
      <c r="O202" s="4" t="str">
        <f>VLOOKUP(Table_1[[#This Row],[Customer ID]],[1]Customers!$A:$B,2,0)</f>
        <v>Joshua Romero</v>
      </c>
      <c r="P202" s="5">
        <f>WEEKDAY([2]Data!$F202)</f>
        <v>7</v>
      </c>
      <c r="Q202" s="4">
        <f>MONTH([2]Data!$F202)</f>
        <v>11</v>
      </c>
      <c r="R202" s="4">
        <f>YEAR([2]Data!$F202)</f>
        <v>2020</v>
      </c>
    </row>
    <row r="203" spans="1:18" ht="15.75" customHeight="1">
      <c r="A203" s="6" t="s">
        <v>602</v>
      </c>
      <c r="B203" s="6" t="s">
        <v>432</v>
      </c>
      <c r="C203" s="6" t="s">
        <v>260</v>
      </c>
      <c r="D203" s="6" t="s">
        <v>236</v>
      </c>
      <c r="E203" s="6" t="s">
        <v>603</v>
      </c>
      <c r="F203" s="8">
        <v>43970</v>
      </c>
      <c r="G203" s="6">
        <v>4</v>
      </c>
      <c r="H203" s="6">
        <v>826</v>
      </c>
      <c r="I203" s="4">
        <f>VLOOKUP(Table_1[[#This Row],[Product ID]],[1]Products!$A:$D,3,0)</f>
        <v>562</v>
      </c>
      <c r="J203">
        <f>PRODUCT([2]Data!$G203,[2]Data!$I203)</f>
        <v>2248</v>
      </c>
      <c r="K203">
        <f>PRODUCT([2]Data!$G203,[2]Data!$H203)</f>
        <v>3304</v>
      </c>
      <c r="L203">
        <f>[2]Data!$K203-[2]Data!$J203</f>
        <v>1056</v>
      </c>
      <c r="M203" s="4" t="str">
        <f>VLOOKUP(Table_1[[#This Row],[Location ID]],[1]Locations!$A:$B,2,0)</f>
        <v>Roseville</v>
      </c>
      <c r="N203" s="4" t="str">
        <f>VLOOKUP(Table_1[[#This Row],[Sales Person ID]],'[1]Sales People'!$A:$B,2,0)</f>
        <v>Andrew Bowman</v>
      </c>
      <c r="O203" s="4" t="str">
        <f>VLOOKUP(Table_1[[#This Row],[Customer ID]],[1]Customers!$A:$B,2,0)</f>
        <v>George Stanley</v>
      </c>
      <c r="P203" s="5">
        <f>WEEKDAY([2]Data!$F203)</f>
        <v>3</v>
      </c>
      <c r="Q203" s="4">
        <f>MONTH([2]Data!$F203)</f>
        <v>5</v>
      </c>
      <c r="R203" s="4">
        <f>YEAR([2]Data!$F203)</f>
        <v>2020</v>
      </c>
    </row>
    <row r="204" spans="1:18" ht="15.75" customHeight="1">
      <c r="A204" s="2" t="s">
        <v>604</v>
      </c>
      <c r="B204" s="2" t="s">
        <v>548</v>
      </c>
      <c r="C204" s="2" t="s">
        <v>342</v>
      </c>
      <c r="D204" s="2" t="s">
        <v>21</v>
      </c>
      <c r="E204" s="2" t="s">
        <v>605</v>
      </c>
      <c r="F204" s="3">
        <v>44071</v>
      </c>
      <c r="G204" s="2">
        <v>3</v>
      </c>
      <c r="H204" s="2">
        <v>556</v>
      </c>
      <c r="I204" s="4">
        <f>VLOOKUP(Table_1[[#This Row],[Product ID]],[1]Products!$A:$D,3,0)</f>
        <v>395</v>
      </c>
      <c r="J204" s="4">
        <f>PRODUCT([2]Data!$G204,[2]Data!$I204)</f>
        <v>1185</v>
      </c>
      <c r="K204" s="4">
        <f>PRODUCT([2]Data!$G204,[2]Data!$H204)</f>
        <v>1668</v>
      </c>
      <c r="L204" s="4">
        <f>[2]Data!$K204-[2]Data!$J204</f>
        <v>483</v>
      </c>
      <c r="M204" s="4" t="str">
        <f>VLOOKUP(Table_1[[#This Row],[Location ID]],[1]Locations!$A:$B,2,0)</f>
        <v>Sunnyvale</v>
      </c>
      <c r="N204" s="4" t="str">
        <f>VLOOKUP(Table_1[[#This Row],[Sales Person ID]],'[1]Sales People'!$A:$B,2,0)</f>
        <v>Justin Lynch</v>
      </c>
      <c r="O204" s="4" t="str">
        <f>VLOOKUP(Table_1[[#This Row],[Customer ID]],[1]Customers!$A:$B,2,0)</f>
        <v>Henry Andrews</v>
      </c>
      <c r="P204" s="5">
        <f>WEEKDAY([2]Data!$F204)</f>
        <v>6</v>
      </c>
      <c r="Q204" s="4">
        <f>MONTH([2]Data!$F204)</f>
        <v>8</v>
      </c>
      <c r="R204" s="4">
        <f>YEAR([2]Data!$F204)</f>
        <v>2020</v>
      </c>
    </row>
    <row r="205" spans="1:18" ht="15.75" customHeight="1">
      <c r="A205" s="6" t="s">
        <v>606</v>
      </c>
      <c r="B205" s="6" t="s">
        <v>506</v>
      </c>
      <c r="C205" s="6" t="s">
        <v>607</v>
      </c>
      <c r="D205" s="6" t="s">
        <v>181</v>
      </c>
      <c r="E205" s="6" t="s">
        <v>608</v>
      </c>
      <c r="F205" s="8">
        <v>43840</v>
      </c>
      <c r="G205" s="6">
        <v>1</v>
      </c>
      <c r="H205" s="6">
        <v>1467</v>
      </c>
      <c r="I205" s="4">
        <f>VLOOKUP(Table_1[[#This Row],[Product ID]],[1]Products!$A:$D,3,0)</f>
        <v>807</v>
      </c>
      <c r="J205">
        <f>PRODUCT([2]Data!$G205,[2]Data!$I205)</f>
        <v>807</v>
      </c>
      <c r="K205">
        <f>PRODUCT([2]Data!$G205,[2]Data!$H205)</f>
        <v>1467</v>
      </c>
      <c r="L205">
        <f>[2]Data!$K205-[2]Data!$J205</f>
        <v>660</v>
      </c>
      <c r="M205" s="4" t="str">
        <f>VLOOKUP(Table_1[[#This Row],[Location ID]],[1]Locations!$A:$B,2,0)</f>
        <v>Fremont</v>
      </c>
      <c r="N205" s="4" t="str">
        <f>VLOOKUP(Table_1[[#This Row],[Sales Person ID]],'[1]Sales People'!$A:$B,2,0)</f>
        <v>Sean Miller</v>
      </c>
      <c r="O205" s="4" t="str">
        <f>VLOOKUP(Table_1[[#This Row],[Customer ID]],[1]Customers!$A:$B,2,0)</f>
        <v>Antonio Dixon</v>
      </c>
      <c r="P205" s="5">
        <f>WEEKDAY([2]Data!$F205)</f>
        <v>6</v>
      </c>
      <c r="Q205" s="4">
        <f>MONTH([2]Data!$F205)</f>
        <v>1</v>
      </c>
      <c r="R205" s="4">
        <f>YEAR([2]Data!$F205)</f>
        <v>2020</v>
      </c>
    </row>
    <row r="206" spans="1:18" ht="15.75" customHeight="1">
      <c r="A206" s="2" t="s">
        <v>609</v>
      </c>
      <c r="B206" s="2" t="s">
        <v>351</v>
      </c>
      <c r="C206" s="2" t="s">
        <v>160</v>
      </c>
      <c r="D206" s="2" t="s">
        <v>117</v>
      </c>
      <c r="E206" s="2" t="s">
        <v>546</v>
      </c>
      <c r="F206" s="3">
        <v>44104</v>
      </c>
      <c r="G206" s="2">
        <v>2</v>
      </c>
      <c r="H206" s="2">
        <v>1967</v>
      </c>
      <c r="I206" s="4">
        <f>VLOOKUP(Table_1[[#This Row],[Product ID]],[1]Products!$A:$D,3,0)</f>
        <v>1397</v>
      </c>
      <c r="J206" s="4">
        <f>PRODUCT([2]Data!$G206,[2]Data!$I206)</f>
        <v>2794</v>
      </c>
      <c r="K206" s="4">
        <f>PRODUCT([2]Data!$G206,[2]Data!$H206)</f>
        <v>3934</v>
      </c>
      <c r="L206" s="4">
        <f>[2]Data!$K206-[2]Data!$J206</f>
        <v>1140</v>
      </c>
      <c r="M206" s="4" t="str">
        <f>VLOOKUP(Table_1[[#This Row],[Location ID]],[1]Locations!$A:$B,2,0)</f>
        <v>Antioch</v>
      </c>
      <c r="N206" s="4" t="str">
        <f>VLOOKUP(Table_1[[#This Row],[Sales Person ID]],'[1]Sales People'!$A:$B,2,0)</f>
        <v>Patrick Ruiz</v>
      </c>
      <c r="O206" s="4" t="str">
        <f>VLOOKUP(Table_1[[#This Row],[Customer ID]],[1]Customers!$A:$B,2,0)</f>
        <v>Andrew Martin</v>
      </c>
      <c r="P206" s="5">
        <f>WEEKDAY([2]Data!$F206)</f>
        <v>4</v>
      </c>
      <c r="Q206" s="4">
        <f>MONTH([2]Data!$F206)</f>
        <v>9</v>
      </c>
      <c r="R206" s="4">
        <f>YEAR([2]Data!$F206)</f>
        <v>2020</v>
      </c>
    </row>
    <row r="207" spans="1:18" ht="15.75" customHeight="1">
      <c r="A207" s="6" t="s">
        <v>610</v>
      </c>
      <c r="B207" s="6" t="s">
        <v>611</v>
      </c>
      <c r="C207" s="6" t="s">
        <v>581</v>
      </c>
      <c r="D207" s="6" t="s">
        <v>236</v>
      </c>
      <c r="E207" s="6" t="s">
        <v>612</v>
      </c>
      <c r="F207" s="8">
        <v>43997</v>
      </c>
      <c r="G207" s="6">
        <v>1</v>
      </c>
      <c r="H207" s="6">
        <v>368</v>
      </c>
      <c r="I207" s="4">
        <f>VLOOKUP(Table_1[[#This Row],[Product ID]],[1]Products!$A:$D,3,0)</f>
        <v>269</v>
      </c>
      <c r="J207">
        <f>PRODUCT([2]Data!$G207,[2]Data!$I207)</f>
        <v>269</v>
      </c>
      <c r="K207">
        <f>PRODUCT([2]Data!$G207,[2]Data!$H207)</f>
        <v>368</v>
      </c>
      <c r="L207">
        <f>[2]Data!$K207-[2]Data!$J207</f>
        <v>99</v>
      </c>
      <c r="M207" s="4" t="str">
        <f>VLOOKUP(Table_1[[#This Row],[Location ID]],[1]Locations!$A:$B,2,0)</f>
        <v>Fresno</v>
      </c>
      <c r="N207" s="4" t="str">
        <f>VLOOKUP(Table_1[[#This Row],[Sales Person ID]],'[1]Sales People'!$A:$B,2,0)</f>
        <v>Andrew Bowman</v>
      </c>
      <c r="O207" s="4" t="str">
        <f>VLOOKUP(Table_1[[#This Row],[Customer ID]],[1]Customers!$A:$B,2,0)</f>
        <v>Brandon Dixon</v>
      </c>
      <c r="P207" s="5">
        <f>WEEKDAY([2]Data!$F207)</f>
        <v>2</v>
      </c>
      <c r="Q207" s="4">
        <f>MONTH([2]Data!$F207)</f>
        <v>6</v>
      </c>
      <c r="R207" s="4">
        <f>YEAR([2]Data!$F207)</f>
        <v>2020</v>
      </c>
    </row>
    <row r="208" spans="1:18" ht="15.75" customHeight="1">
      <c r="A208" s="2" t="s">
        <v>613</v>
      </c>
      <c r="B208" s="2" t="s">
        <v>614</v>
      </c>
      <c r="C208" s="2" t="s">
        <v>206</v>
      </c>
      <c r="D208" s="2" t="s">
        <v>122</v>
      </c>
      <c r="E208" s="2" t="s">
        <v>504</v>
      </c>
      <c r="F208" s="3">
        <v>44118</v>
      </c>
      <c r="G208" s="2">
        <v>2</v>
      </c>
      <c r="H208" s="2">
        <v>2495</v>
      </c>
      <c r="I208" s="4">
        <f>VLOOKUP(Table_1[[#This Row],[Product ID]],[1]Products!$A:$D,3,0)</f>
        <v>1896</v>
      </c>
      <c r="J208" s="4">
        <f>PRODUCT([2]Data!$G208,[2]Data!$I208)</f>
        <v>3792</v>
      </c>
      <c r="K208" s="4">
        <f>PRODUCT([2]Data!$G208,[2]Data!$H208)</f>
        <v>4990</v>
      </c>
      <c r="L208" s="4">
        <f>[2]Data!$K208-[2]Data!$J208</f>
        <v>1198</v>
      </c>
      <c r="M208" s="4" t="str">
        <f>VLOOKUP(Table_1[[#This Row],[Location ID]],[1]Locations!$A:$B,2,0)</f>
        <v>Pomona</v>
      </c>
      <c r="N208" s="4" t="str">
        <f>VLOOKUP(Table_1[[#This Row],[Sales Person ID]],'[1]Sales People'!$A:$B,2,0)</f>
        <v>Ryan Welch</v>
      </c>
      <c r="O208" s="4" t="str">
        <f>VLOOKUP(Table_1[[#This Row],[Customer ID]],[1]Customers!$A:$B,2,0)</f>
        <v>Martin Reyes</v>
      </c>
      <c r="P208" s="5">
        <f>WEEKDAY([2]Data!$F208)</f>
        <v>4</v>
      </c>
      <c r="Q208" s="4">
        <f>MONTH([2]Data!$F208)</f>
        <v>10</v>
      </c>
      <c r="R208" s="4">
        <f>YEAR([2]Data!$F208)</f>
        <v>2020</v>
      </c>
    </row>
    <row r="209" spans="1:18" ht="15.75" customHeight="1">
      <c r="A209" s="6" t="s">
        <v>615</v>
      </c>
      <c r="B209" s="6" t="s">
        <v>616</v>
      </c>
      <c r="C209" s="6" t="s">
        <v>469</v>
      </c>
      <c r="D209" s="6" t="s">
        <v>176</v>
      </c>
      <c r="E209" s="6" t="s">
        <v>617</v>
      </c>
      <c r="F209" s="8">
        <v>43950</v>
      </c>
      <c r="G209" s="6">
        <v>1</v>
      </c>
      <c r="H209" s="6">
        <v>913</v>
      </c>
      <c r="I209" s="4">
        <f>VLOOKUP(Table_1[[#This Row],[Product ID]],[1]Products!$A:$D,3,0)</f>
        <v>584</v>
      </c>
      <c r="J209">
        <f>PRODUCT([2]Data!$G209,[2]Data!$I209)</f>
        <v>584</v>
      </c>
      <c r="K209">
        <f>PRODUCT([2]Data!$G209,[2]Data!$H209)</f>
        <v>913</v>
      </c>
      <c r="L209">
        <f>[2]Data!$K209-[2]Data!$J209</f>
        <v>329</v>
      </c>
      <c r="M209" s="4" t="str">
        <f>VLOOKUP(Table_1[[#This Row],[Location ID]],[1]Locations!$A:$B,2,0)</f>
        <v>Fontana</v>
      </c>
      <c r="N209" s="4" t="str">
        <f>VLOOKUP(Table_1[[#This Row],[Sales Person ID]],'[1]Sales People'!$A:$B,2,0)</f>
        <v>Joe Sims</v>
      </c>
      <c r="O209" s="4" t="str">
        <f>VLOOKUP(Table_1[[#This Row],[Customer ID]],[1]Customers!$A:$B,2,0)</f>
        <v>Walter Russell</v>
      </c>
      <c r="P209" s="5">
        <f>WEEKDAY([2]Data!$F209)</f>
        <v>4</v>
      </c>
      <c r="Q209" s="4">
        <f>MONTH([2]Data!$F209)</f>
        <v>4</v>
      </c>
      <c r="R209" s="4">
        <f>YEAR([2]Data!$F209)</f>
        <v>2020</v>
      </c>
    </row>
    <row r="210" spans="1:18" ht="15.75" customHeight="1">
      <c r="A210" s="2" t="s">
        <v>618</v>
      </c>
      <c r="B210" s="2" t="s">
        <v>300</v>
      </c>
      <c r="C210" s="2" t="s">
        <v>201</v>
      </c>
      <c r="D210" s="2" t="s">
        <v>152</v>
      </c>
      <c r="E210" s="2" t="s">
        <v>619</v>
      </c>
      <c r="F210" s="3">
        <v>43940</v>
      </c>
      <c r="G210" s="2">
        <v>3</v>
      </c>
      <c r="H210" s="2">
        <v>368</v>
      </c>
      <c r="I210" s="4">
        <f>VLOOKUP(Table_1[[#This Row],[Product ID]],[1]Products!$A:$D,3,0)</f>
        <v>294</v>
      </c>
      <c r="J210" s="4">
        <f>PRODUCT([2]Data!$G210,[2]Data!$I210)</f>
        <v>882</v>
      </c>
      <c r="K210" s="4">
        <f>PRODUCT([2]Data!$G210,[2]Data!$H210)</f>
        <v>1104</v>
      </c>
      <c r="L210" s="4">
        <f>[2]Data!$K210-[2]Data!$J210</f>
        <v>222</v>
      </c>
      <c r="M210" s="4" t="str">
        <f>VLOOKUP(Table_1[[#This Row],[Location ID]],[1]Locations!$A:$B,2,0)</f>
        <v>Oakland</v>
      </c>
      <c r="N210" s="4" t="str">
        <f>VLOOKUP(Table_1[[#This Row],[Sales Person ID]],'[1]Sales People'!$A:$B,2,0)</f>
        <v>Arthur Mccoy</v>
      </c>
      <c r="O210" s="4" t="str">
        <f>VLOOKUP(Table_1[[#This Row],[Customer ID]],[1]Customers!$A:$B,2,0)</f>
        <v>Aaron Mills</v>
      </c>
      <c r="P210" s="5">
        <f>WEEKDAY([2]Data!$F210)</f>
        <v>1</v>
      </c>
      <c r="Q210" s="4">
        <f>MONTH([2]Data!$F210)</f>
        <v>4</v>
      </c>
      <c r="R210" s="4">
        <f>YEAR([2]Data!$F210)</f>
        <v>2020</v>
      </c>
    </row>
    <row r="211" spans="1:18" ht="15.75" customHeight="1">
      <c r="A211" s="6" t="s">
        <v>620</v>
      </c>
      <c r="B211" s="6" t="s">
        <v>506</v>
      </c>
      <c r="C211" s="6" t="s">
        <v>461</v>
      </c>
      <c r="D211" s="6" t="s">
        <v>127</v>
      </c>
      <c r="E211" s="6" t="s">
        <v>517</v>
      </c>
      <c r="F211" s="8">
        <v>44186</v>
      </c>
      <c r="G211" s="6">
        <v>1</v>
      </c>
      <c r="H211" s="6">
        <v>1467</v>
      </c>
      <c r="I211" s="4">
        <f>VLOOKUP(Table_1[[#This Row],[Product ID]],[1]Products!$A:$D,3,0)</f>
        <v>807</v>
      </c>
      <c r="J211">
        <f>PRODUCT([2]Data!$G211,[2]Data!$I211)</f>
        <v>807</v>
      </c>
      <c r="K211">
        <f>PRODUCT([2]Data!$G211,[2]Data!$H211)</f>
        <v>1467</v>
      </c>
      <c r="L211">
        <f>[2]Data!$K211-[2]Data!$J211</f>
        <v>660</v>
      </c>
      <c r="M211" s="4" t="str">
        <f>VLOOKUP(Table_1[[#This Row],[Location ID]],[1]Locations!$A:$B,2,0)</f>
        <v>Simi Valley</v>
      </c>
      <c r="N211" s="4" t="str">
        <f>VLOOKUP(Table_1[[#This Row],[Sales Person ID]],'[1]Sales People'!$A:$B,2,0)</f>
        <v>Roger Ramos</v>
      </c>
      <c r="O211" s="4" t="str">
        <f>VLOOKUP(Table_1[[#This Row],[Customer ID]],[1]Customers!$A:$B,2,0)</f>
        <v>Ernest Fox</v>
      </c>
      <c r="P211" s="5">
        <f>WEEKDAY([2]Data!$F211)</f>
        <v>2</v>
      </c>
      <c r="Q211" s="4">
        <f>MONTH([2]Data!$F211)</f>
        <v>12</v>
      </c>
      <c r="R211" s="4">
        <f>YEAR([2]Data!$F211)</f>
        <v>2020</v>
      </c>
    </row>
    <row r="212" spans="1:18" ht="15.75" customHeight="1">
      <c r="A212" s="2" t="s">
        <v>621</v>
      </c>
      <c r="B212" s="2" t="s">
        <v>506</v>
      </c>
      <c r="C212" s="2" t="s">
        <v>222</v>
      </c>
      <c r="D212" s="2" t="s">
        <v>46</v>
      </c>
      <c r="E212" s="2" t="s">
        <v>622</v>
      </c>
      <c r="F212" s="3">
        <v>44005</v>
      </c>
      <c r="G212" s="2">
        <v>3</v>
      </c>
      <c r="H212" s="2">
        <v>1467</v>
      </c>
      <c r="I212" s="4">
        <f>VLOOKUP(Table_1[[#This Row],[Product ID]],[1]Products!$A:$D,3,0)</f>
        <v>807</v>
      </c>
      <c r="J212" s="4">
        <f>PRODUCT([2]Data!$G212,[2]Data!$I212)</f>
        <v>2421</v>
      </c>
      <c r="K212" s="4">
        <f>PRODUCT([2]Data!$G212,[2]Data!$H212)</f>
        <v>4401</v>
      </c>
      <c r="L212" s="4">
        <f>[2]Data!$K212-[2]Data!$J212</f>
        <v>1980</v>
      </c>
      <c r="M212" s="4" t="str">
        <f>VLOOKUP(Table_1[[#This Row],[Location ID]],[1]Locations!$A:$B,2,0)</f>
        <v>Chula Vista</v>
      </c>
      <c r="N212" s="4" t="str">
        <f>VLOOKUP(Table_1[[#This Row],[Sales Person ID]],'[1]Sales People'!$A:$B,2,0)</f>
        <v>Charles Harper</v>
      </c>
      <c r="O212" s="4" t="str">
        <f>VLOOKUP(Table_1[[#This Row],[Customer ID]],[1]Customers!$A:$B,2,0)</f>
        <v>Joseph Murphy</v>
      </c>
      <c r="P212" s="5">
        <f>WEEKDAY([2]Data!$F212)</f>
        <v>3</v>
      </c>
      <c r="Q212" s="4">
        <f>MONTH([2]Data!$F212)</f>
        <v>6</v>
      </c>
      <c r="R212" s="4">
        <f>YEAR([2]Data!$F212)</f>
        <v>2020</v>
      </c>
    </row>
    <row r="213" spans="1:18" ht="15.75" customHeight="1">
      <c r="A213" s="6" t="s">
        <v>623</v>
      </c>
      <c r="B213" s="6" t="s">
        <v>274</v>
      </c>
      <c r="C213" s="6" t="s">
        <v>35</v>
      </c>
      <c r="D213" s="6" t="s">
        <v>82</v>
      </c>
      <c r="E213" s="6" t="s">
        <v>624</v>
      </c>
      <c r="F213" s="8">
        <v>43908</v>
      </c>
      <c r="G213" s="6">
        <v>1</v>
      </c>
      <c r="H213" s="6">
        <v>378</v>
      </c>
      <c r="I213" s="4">
        <f>VLOOKUP(Table_1[[#This Row],[Product ID]],[1]Products!$A:$D,3,0)</f>
        <v>291</v>
      </c>
      <c r="J213">
        <f>PRODUCT([2]Data!$G213,[2]Data!$I213)</f>
        <v>291</v>
      </c>
      <c r="K213">
        <f>PRODUCT([2]Data!$G213,[2]Data!$H213)</f>
        <v>378</v>
      </c>
      <c r="L213">
        <f>[2]Data!$K213-[2]Data!$J213</f>
        <v>87</v>
      </c>
      <c r="M213" s="4" t="str">
        <f>VLOOKUP(Table_1[[#This Row],[Location ID]],[1]Locations!$A:$B,2,0)</f>
        <v>Lancaster</v>
      </c>
      <c r="N213" s="4" t="str">
        <f>VLOOKUP(Table_1[[#This Row],[Sales Person ID]],'[1]Sales People'!$A:$B,2,0)</f>
        <v>Gary Rodriguez</v>
      </c>
      <c r="O213" s="4" t="str">
        <f>VLOOKUP(Table_1[[#This Row],[Customer ID]],[1]Customers!$A:$B,2,0)</f>
        <v>Eric Armstrong</v>
      </c>
      <c r="P213" s="5">
        <f>WEEKDAY([2]Data!$F213)</f>
        <v>4</v>
      </c>
      <c r="Q213" s="4">
        <f>MONTH([2]Data!$F213)</f>
        <v>3</v>
      </c>
      <c r="R213" s="4">
        <f>YEAR([2]Data!$F213)</f>
        <v>2020</v>
      </c>
    </row>
    <row r="214" spans="1:18" ht="15.75" customHeight="1">
      <c r="A214" s="2" t="s">
        <v>625</v>
      </c>
      <c r="B214" s="2" t="s">
        <v>468</v>
      </c>
      <c r="C214" s="2" t="s">
        <v>397</v>
      </c>
      <c r="D214" s="2" t="s">
        <v>227</v>
      </c>
      <c r="E214" s="2" t="s">
        <v>626</v>
      </c>
      <c r="F214" s="3">
        <v>44051</v>
      </c>
      <c r="G214" s="2">
        <v>2</v>
      </c>
      <c r="H214" s="2">
        <v>947</v>
      </c>
      <c r="I214" s="4">
        <f>VLOOKUP(Table_1[[#This Row],[Product ID]],[1]Products!$A:$D,3,0)</f>
        <v>786</v>
      </c>
      <c r="J214" s="4">
        <f>PRODUCT([2]Data!$G214,[2]Data!$I214)</f>
        <v>1572</v>
      </c>
      <c r="K214" s="4">
        <f>PRODUCT([2]Data!$G214,[2]Data!$H214)</f>
        <v>1894</v>
      </c>
      <c r="L214" s="4">
        <f>[2]Data!$K214-[2]Data!$J214</f>
        <v>322</v>
      </c>
      <c r="M214" s="4" t="str">
        <f>VLOOKUP(Table_1[[#This Row],[Location ID]],[1]Locations!$A:$B,2,0)</f>
        <v>Carlsbad</v>
      </c>
      <c r="N214" s="4" t="str">
        <f>VLOOKUP(Table_1[[#This Row],[Sales Person ID]],'[1]Sales People'!$A:$B,2,0)</f>
        <v>Ernest Wagner</v>
      </c>
      <c r="O214" s="4" t="str">
        <f>VLOOKUP(Table_1[[#This Row],[Customer ID]],[1]Customers!$A:$B,2,0)</f>
        <v>Timothy Lawrence</v>
      </c>
      <c r="P214" s="5">
        <f>WEEKDAY([2]Data!$F214)</f>
        <v>7</v>
      </c>
      <c r="Q214" s="4">
        <f>MONTH([2]Data!$F214)</f>
        <v>8</v>
      </c>
      <c r="R214" s="4">
        <f>YEAR([2]Data!$F214)</f>
        <v>2020</v>
      </c>
    </row>
    <row r="215" spans="1:18" ht="15.75" customHeight="1">
      <c r="A215" s="6" t="s">
        <v>627</v>
      </c>
      <c r="B215" s="6" t="s">
        <v>614</v>
      </c>
      <c r="C215" s="6" t="s">
        <v>231</v>
      </c>
      <c r="D215" s="6" t="s">
        <v>102</v>
      </c>
      <c r="E215" s="6" t="s">
        <v>628</v>
      </c>
      <c r="F215" s="8">
        <v>43974</v>
      </c>
      <c r="G215" s="6">
        <v>2</v>
      </c>
      <c r="H215" s="6">
        <v>2495</v>
      </c>
      <c r="I215" s="4">
        <f>VLOOKUP(Table_1[[#This Row],[Product ID]],[1]Products!$A:$D,3,0)</f>
        <v>1896</v>
      </c>
      <c r="J215">
        <f>PRODUCT([2]Data!$G215,[2]Data!$I215)</f>
        <v>3792</v>
      </c>
      <c r="K215">
        <f>PRODUCT([2]Data!$G215,[2]Data!$H215)</f>
        <v>4990</v>
      </c>
      <c r="L215">
        <f>[2]Data!$K215-[2]Data!$J215</f>
        <v>1198</v>
      </c>
      <c r="M215" s="4" t="str">
        <f>VLOOKUP(Table_1[[#This Row],[Location ID]],[1]Locations!$A:$B,2,0)</f>
        <v>Modesto</v>
      </c>
      <c r="N215" s="4" t="str">
        <f>VLOOKUP(Table_1[[#This Row],[Sales Person ID]],'[1]Sales People'!$A:$B,2,0)</f>
        <v>Howard Gardner</v>
      </c>
      <c r="O215" s="4" t="str">
        <f>VLOOKUP(Table_1[[#This Row],[Customer ID]],[1]Customers!$A:$B,2,0)</f>
        <v>Henry Harper</v>
      </c>
      <c r="P215" s="5">
        <f>WEEKDAY([2]Data!$F215)</f>
        <v>7</v>
      </c>
      <c r="Q215" s="4">
        <f>MONTH([2]Data!$F215)</f>
        <v>5</v>
      </c>
      <c r="R215" s="4">
        <f>YEAR([2]Data!$F215)</f>
        <v>2020</v>
      </c>
    </row>
    <row r="216" spans="1:18" ht="15.75" customHeight="1">
      <c r="A216" s="2" t="s">
        <v>629</v>
      </c>
      <c r="B216" s="2" t="s">
        <v>130</v>
      </c>
      <c r="C216" s="2" t="s">
        <v>151</v>
      </c>
      <c r="D216" s="2" t="s">
        <v>74</v>
      </c>
      <c r="E216" s="2" t="s">
        <v>630</v>
      </c>
      <c r="F216" s="3">
        <v>44103</v>
      </c>
      <c r="G216" s="2">
        <v>3</v>
      </c>
      <c r="H216" s="2">
        <v>1077</v>
      </c>
      <c r="I216" s="4">
        <f>VLOOKUP(Table_1[[#This Row],[Product ID]],[1]Products!$A:$D,3,0)</f>
        <v>732</v>
      </c>
      <c r="J216" s="4">
        <f>PRODUCT([2]Data!$G216,[2]Data!$I216)</f>
        <v>2196</v>
      </c>
      <c r="K216" s="4">
        <f>PRODUCT([2]Data!$G216,[2]Data!$H216)</f>
        <v>3231</v>
      </c>
      <c r="L216" s="4">
        <f>[2]Data!$K216-[2]Data!$J216</f>
        <v>1035</v>
      </c>
      <c r="M216" s="4" t="str">
        <f>VLOOKUP(Table_1[[#This Row],[Location ID]],[1]Locations!$A:$B,2,0)</f>
        <v>Salinas</v>
      </c>
      <c r="N216" s="4" t="str">
        <f>VLOOKUP(Table_1[[#This Row],[Sales Person ID]],'[1]Sales People'!$A:$B,2,0)</f>
        <v>Jeremy Mendoza</v>
      </c>
      <c r="O216" s="4" t="str">
        <f>VLOOKUP(Table_1[[#This Row],[Customer ID]],[1]Customers!$A:$B,2,0)</f>
        <v>Billy Cook</v>
      </c>
      <c r="P216" s="5">
        <f>WEEKDAY([2]Data!$F216)</f>
        <v>3</v>
      </c>
      <c r="Q216" s="4">
        <f>MONTH([2]Data!$F216)</f>
        <v>9</v>
      </c>
      <c r="R216" s="4">
        <f>YEAR([2]Data!$F216)</f>
        <v>2020</v>
      </c>
    </row>
    <row r="217" spans="1:18" ht="15.75" customHeight="1">
      <c r="A217" s="6" t="s">
        <v>631</v>
      </c>
      <c r="B217" s="6" t="s">
        <v>49</v>
      </c>
      <c r="C217" s="6" t="s">
        <v>185</v>
      </c>
      <c r="D217" s="6" t="s">
        <v>367</v>
      </c>
      <c r="E217" s="6" t="s">
        <v>476</v>
      </c>
      <c r="F217" s="8">
        <v>43919</v>
      </c>
      <c r="G217" s="6">
        <v>1</v>
      </c>
      <c r="H217" s="6">
        <v>2283</v>
      </c>
      <c r="I217" s="4">
        <f>VLOOKUP(Table_1[[#This Row],[Product ID]],[1]Products!$A:$D,3,0)</f>
        <v>1484</v>
      </c>
      <c r="J217">
        <f>PRODUCT([2]Data!$G217,[2]Data!$I217)</f>
        <v>1484</v>
      </c>
      <c r="K217">
        <f>PRODUCT([2]Data!$G217,[2]Data!$H217)</f>
        <v>2283</v>
      </c>
      <c r="L217">
        <f>[2]Data!$K217-[2]Data!$J217</f>
        <v>799</v>
      </c>
      <c r="M217" s="4" t="str">
        <f>VLOOKUP(Table_1[[#This Row],[Location ID]],[1]Locations!$A:$B,2,0)</f>
        <v>Norwalk</v>
      </c>
      <c r="N217" s="4" t="str">
        <f>VLOOKUP(Table_1[[#This Row],[Sales Person ID]],'[1]Sales People'!$A:$B,2,0)</f>
        <v>Jimmy Young</v>
      </c>
      <c r="O217" s="4" t="str">
        <f>VLOOKUP(Table_1[[#This Row],[Customer ID]],[1]Customers!$A:$B,2,0)</f>
        <v>Keith Griffin</v>
      </c>
      <c r="P217" s="5">
        <f>WEEKDAY([2]Data!$F217)</f>
        <v>1</v>
      </c>
      <c r="Q217" s="4">
        <f>MONTH([2]Data!$F217)</f>
        <v>3</v>
      </c>
      <c r="R217" s="4">
        <f>YEAR([2]Data!$F217)</f>
        <v>2020</v>
      </c>
    </row>
    <row r="218" spans="1:18" ht="15.75" customHeight="1">
      <c r="A218" s="2" t="s">
        <v>632</v>
      </c>
      <c r="B218" s="2" t="s">
        <v>336</v>
      </c>
      <c r="C218" s="2" t="s">
        <v>63</v>
      </c>
      <c r="D218" s="2" t="s">
        <v>147</v>
      </c>
      <c r="E218" s="2" t="s">
        <v>633</v>
      </c>
      <c r="F218" s="3">
        <v>43856</v>
      </c>
      <c r="G218" s="2">
        <v>4</v>
      </c>
      <c r="H218" s="2">
        <v>1526</v>
      </c>
      <c r="I218" s="4">
        <f>VLOOKUP(Table_1[[#This Row],[Product ID]],[1]Products!$A:$D,3,0)</f>
        <v>1251</v>
      </c>
      <c r="J218" s="4">
        <f>PRODUCT([2]Data!$G218,[2]Data!$I218)</f>
        <v>5004</v>
      </c>
      <c r="K218" s="4">
        <f>PRODUCT([2]Data!$G218,[2]Data!$H218)</f>
        <v>6104</v>
      </c>
      <c r="L218" s="4">
        <f>[2]Data!$K218-[2]Data!$J218</f>
        <v>1100</v>
      </c>
      <c r="M218" s="4" t="str">
        <f>VLOOKUP(Table_1[[#This Row],[Location ID]],[1]Locations!$A:$B,2,0)</f>
        <v>Pasadena</v>
      </c>
      <c r="N218" s="4" t="str">
        <f>VLOOKUP(Table_1[[#This Row],[Sales Person ID]],'[1]Sales People'!$A:$B,2,0)</f>
        <v>Clarence Fox</v>
      </c>
      <c r="O218" s="4" t="str">
        <f>VLOOKUP(Table_1[[#This Row],[Customer ID]],[1]Customers!$A:$B,2,0)</f>
        <v>Patrick Williamson</v>
      </c>
      <c r="P218" s="5">
        <f>WEEKDAY([2]Data!$F218)</f>
        <v>1</v>
      </c>
      <c r="Q218" s="4">
        <f>MONTH([2]Data!$F218)</f>
        <v>1</v>
      </c>
      <c r="R218" s="4">
        <f>YEAR([2]Data!$F218)</f>
        <v>2020</v>
      </c>
    </row>
    <row r="219" spans="1:18" ht="15.75" customHeight="1">
      <c r="A219" s="6" t="s">
        <v>634</v>
      </c>
      <c r="B219" s="6" t="s">
        <v>451</v>
      </c>
      <c r="C219" s="6" t="s">
        <v>607</v>
      </c>
      <c r="D219" s="6" t="s">
        <v>91</v>
      </c>
      <c r="E219" s="6" t="s">
        <v>635</v>
      </c>
      <c r="F219" s="8">
        <v>43955</v>
      </c>
      <c r="G219" s="6">
        <v>4</v>
      </c>
      <c r="H219" s="6">
        <v>800</v>
      </c>
      <c r="I219" s="4">
        <f>VLOOKUP(Table_1[[#This Row],[Product ID]],[1]Products!$A:$D,3,0)</f>
        <v>536</v>
      </c>
      <c r="J219">
        <f>PRODUCT([2]Data!$G219,[2]Data!$I219)</f>
        <v>2144</v>
      </c>
      <c r="K219">
        <f>PRODUCT([2]Data!$G219,[2]Data!$H219)</f>
        <v>3200</v>
      </c>
      <c r="L219">
        <f>[2]Data!$K219-[2]Data!$J219</f>
        <v>1056</v>
      </c>
      <c r="M219" s="4" t="str">
        <f>VLOOKUP(Table_1[[#This Row],[Location ID]],[1]Locations!$A:$B,2,0)</f>
        <v>Fremont</v>
      </c>
      <c r="N219" s="4" t="str">
        <f>VLOOKUP(Table_1[[#This Row],[Sales Person ID]],'[1]Sales People'!$A:$B,2,0)</f>
        <v>Henry Nelson</v>
      </c>
      <c r="O219" s="4" t="str">
        <f>VLOOKUP(Table_1[[#This Row],[Customer ID]],[1]Customers!$A:$B,2,0)</f>
        <v>Steve Stewart</v>
      </c>
      <c r="P219" s="5">
        <f>WEEKDAY([2]Data!$F219)</f>
        <v>2</v>
      </c>
      <c r="Q219" s="4">
        <f>MONTH([2]Data!$F219)</f>
        <v>5</v>
      </c>
      <c r="R219" s="4">
        <f>YEAR([2]Data!$F219)</f>
        <v>2020</v>
      </c>
    </row>
    <row r="220" spans="1:18" ht="15.75" customHeight="1">
      <c r="A220" s="2" t="s">
        <v>636</v>
      </c>
      <c r="B220" s="2" t="s">
        <v>637</v>
      </c>
      <c r="C220" s="2" t="s">
        <v>160</v>
      </c>
      <c r="D220" s="2" t="s">
        <v>86</v>
      </c>
      <c r="E220" s="2" t="s">
        <v>638</v>
      </c>
      <c r="F220" s="3">
        <v>44071</v>
      </c>
      <c r="G220" s="2">
        <v>2</v>
      </c>
      <c r="H220" s="2">
        <v>584</v>
      </c>
      <c r="I220" s="4">
        <f>VLOOKUP(Table_1[[#This Row],[Product ID]],[1]Products!$A:$D,3,0)</f>
        <v>420</v>
      </c>
      <c r="J220" s="4">
        <f>PRODUCT([2]Data!$G220,[2]Data!$I220)</f>
        <v>840</v>
      </c>
      <c r="K220" s="4">
        <f>PRODUCT([2]Data!$G220,[2]Data!$H220)</f>
        <v>1168</v>
      </c>
      <c r="L220" s="4">
        <f>[2]Data!$K220-[2]Data!$J220</f>
        <v>328</v>
      </c>
      <c r="M220" s="4" t="str">
        <f>VLOOKUP(Table_1[[#This Row],[Location ID]],[1]Locations!$A:$B,2,0)</f>
        <v>Antioch</v>
      </c>
      <c r="N220" s="4" t="str">
        <f>VLOOKUP(Table_1[[#This Row],[Sales Person ID]],'[1]Sales People'!$A:$B,2,0)</f>
        <v>Roger Robertson</v>
      </c>
      <c r="O220" s="4" t="str">
        <f>VLOOKUP(Table_1[[#This Row],[Customer ID]],[1]Customers!$A:$B,2,0)</f>
        <v>Chris Hall</v>
      </c>
      <c r="P220" s="5">
        <f>WEEKDAY([2]Data!$F220)</f>
        <v>6</v>
      </c>
      <c r="Q220" s="4">
        <f>MONTH([2]Data!$F220)</f>
        <v>8</v>
      </c>
      <c r="R220" s="4">
        <f>YEAR([2]Data!$F220)</f>
        <v>2020</v>
      </c>
    </row>
    <row r="221" spans="1:18" ht="15.75" customHeight="1">
      <c r="A221" s="6" t="s">
        <v>639</v>
      </c>
      <c r="B221" s="6" t="s">
        <v>411</v>
      </c>
      <c r="C221" s="6" t="s">
        <v>116</v>
      </c>
      <c r="D221" s="6" t="s">
        <v>367</v>
      </c>
      <c r="E221" s="6" t="s">
        <v>640</v>
      </c>
      <c r="F221" s="8">
        <v>44149</v>
      </c>
      <c r="G221" s="6">
        <v>1</v>
      </c>
      <c r="H221" s="6">
        <v>886</v>
      </c>
      <c r="I221" s="4">
        <f>VLOOKUP(Table_1[[#This Row],[Product ID]],[1]Products!$A:$D,3,0)</f>
        <v>478</v>
      </c>
      <c r="J221">
        <f>PRODUCT([2]Data!$G221,[2]Data!$I221)</f>
        <v>478</v>
      </c>
      <c r="K221">
        <f>PRODUCT([2]Data!$G221,[2]Data!$H221)</f>
        <v>886</v>
      </c>
      <c r="L221">
        <f>[2]Data!$K221-[2]Data!$J221</f>
        <v>408</v>
      </c>
      <c r="M221" s="4" t="str">
        <f>VLOOKUP(Table_1[[#This Row],[Location ID]],[1]Locations!$A:$B,2,0)</f>
        <v>Daly City</v>
      </c>
      <c r="N221" s="4" t="str">
        <f>VLOOKUP(Table_1[[#This Row],[Sales Person ID]],'[1]Sales People'!$A:$B,2,0)</f>
        <v>Jimmy Young</v>
      </c>
      <c r="O221" s="4" t="str">
        <f>VLOOKUP(Table_1[[#This Row],[Customer ID]],[1]Customers!$A:$B,2,0)</f>
        <v>Clarence Kelley</v>
      </c>
      <c r="P221" s="5">
        <f>WEEKDAY([2]Data!$F221)</f>
        <v>7</v>
      </c>
      <c r="Q221" s="4">
        <f>MONTH([2]Data!$F221)</f>
        <v>11</v>
      </c>
      <c r="R221" s="4">
        <f>YEAR([2]Data!$F221)</f>
        <v>2020</v>
      </c>
    </row>
    <row r="222" spans="1:18" ht="15.75" customHeight="1">
      <c r="A222" s="2" t="s">
        <v>641</v>
      </c>
      <c r="B222" s="2" t="s">
        <v>363</v>
      </c>
      <c r="C222" s="2" t="s">
        <v>523</v>
      </c>
      <c r="D222" s="2" t="s">
        <v>91</v>
      </c>
      <c r="E222" s="2" t="s">
        <v>642</v>
      </c>
      <c r="F222" s="3">
        <v>43960</v>
      </c>
      <c r="G222" s="2">
        <v>1</v>
      </c>
      <c r="H222" s="2">
        <v>203</v>
      </c>
      <c r="I222" s="4">
        <f>VLOOKUP(Table_1[[#This Row],[Product ID]],[1]Products!$A:$D,3,0)</f>
        <v>154</v>
      </c>
      <c r="J222" s="4">
        <f>PRODUCT([2]Data!$G222,[2]Data!$I222)</f>
        <v>154</v>
      </c>
      <c r="K222" s="4">
        <f>PRODUCT([2]Data!$G222,[2]Data!$H222)</f>
        <v>203</v>
      </c>
      <c r="L222" s="4">
        <f>[2]Data!$K222-[2]Data!$J222</f>
        <v>49</v>
      </c>
      <c r="M222" s="4" t="str">
        <f>VLOOKUP(Table_1[[#This Row],[Location ID]],[1]Locations!$A:$B,2,0)</f>
        <v>Long Beach</v>
      </c>
      <c r="N222" s="4" t="str">
        <f>VLOOKUP(Table_1[[#This Row],[Sales Person ID]],'[1]Sales People'!$A:$B,2,0)</f>
        <v>Henry Nelson</v>
      </c>
      <c r="O222" s="4" t="str">
        <f>VLOOKUP(Table_1[[#This Row],[Customer ID]],[1]Customers!$A:$B,2,0)</f>
        <v>Matthew Phillips</v>
      </c>
      <c r="P222" s="5">
        <f>WEEKDAY([2]Data!$F222)</f>
        <v>7</v>
      </c>
      <c r="Q222" s="4">
        <f>MONTH([2]Data!$F222)</f>
        <v>5</v>
      </c>
      <c r="R222" s="4">
        <f>YEAR([2]Data!$F222)</f>
        <v>2020</v>
      </c>
    </row>
    <row r="223" spans="1:18" ht="15.75" customHeight="1">
      <c r="A223" s="6" t="s">
        <v>643</v>
      </c>
      <c r="B223" s="6" t="s">
        <v>384</v>
      </c>
      <c r="C223" s="6" t="s">
        <v>287</v>
      </c>
      <c r="D223" s="6" t="s">
        <v>370</v>
      </c>
      <c r="E223" s="6" t="s">
        <v>303</v>
      </c>
      <c r="F223" s="8">
        <v>44058</v>
      </c>
      <c r="G223" s="6">
        <v>1</v>
      </c>
      <c r="H223" s="6">
        <v>2182</v>
      </c>
      <c r="I223" s="4">
        <f>VLOOKUP(Table_1[[#This Row],[Product ID]],[1]Products!$A:$D,3,0)</f>
        <v>1200</v>
      </c>
      <c r="J223">
        <f>PRODUCT([2]Data!$G223,[2]Data!$I223)</f>
        <v>1200</v>
      </c>
      <c r="K223">
        <f>PRODUCT([2]Data!$G223,[2]Data!$H223)</f>
        <v>2182</v>
      </c>
      <c r="L223">
        <f>[2]Data!$K223-[2]Data!$J223</f>
        <v>982</v>
      </c>
      <c r="M223" s="4" t="str">
        <f>VLOOKUP(Table_1[[#This Row],[Location ID]],[1]Locations!$A:$B,2,0)</f>
        <v>Orange</v>
      </c>
      <c r="N223" s="4" t="str">
        <f>VLOOKUP(Table_1[[#This Row],[Sales Person ID]],'[1]Sales People'!$A:$B,2,0)</f>
        <v>Eugene Holmes</v>
      </c>
      <c r="O223" s="4" t="str">
        <f>VLOOKUP(Table_1[[#This Row],[Customer ID]],[1]Customers!$A:$B,2,0)</f>
        <v>Clarence Grant</v>
      </c>
      <c r="P223" s="5">
        <f>WEEKDAY([2]Data!$F223)</f>
        <v>7</v>
      </c>
      <c r="Q223" s="4">
        <f>MONTH([2]Data!$F223)</f>
        <v>8</v>
      </c>
      <c r="R223" s="4">
        <f>YEAR([2]Data!$F223)</f>
        <v>2020</v>
      </c>
    </row>
    <row r="224" spans="1:18" ht="15.75" customHeight="1">
      <c r="A224" s="2" t="s">
        <v>644</v>
      </c>
      <c r="B224" s="2" t="s">
        <v>205</v>
      </c>
      <c r="C224" s="2" t="s">
        <v>30</v>
      </c>
      <c r="D224" s="2" t="s">
        <v>127</v>
      </c>
      <c r="E224" s="2" t="s">
        <v>645</v>
      </c>
      <c r="F224" s="3">
        <v>43936</v>
      </c>
      <c r="G224" s="2">
        <v>2</v>
      </c>
      <c r="H224" s="2">
        <v>1278</v>
      </c>
      <c r="I224" s="4">
        <f>VLOOKUP(Table_1[[#This Row],[Product ID]],[1]Products!$A:$D,3,0)</f>
        <v>665</v>
      </c>
      <c r="J224" s="4">
        <f>PRODUCT([2]Data!$G224,[2]Data!$I224)</f>
        <v>1330</v>
      </c>
      <c r="K224" s="4">
        <f>PRODUCT([2]Data!$G224,[2]Data!$H224)</f>
        <v>2556</v>
      </c>
      <c r="L224" s="4">
        <f>[2]Data!$K224-[2]Data!$J224</f>
        <v>1226</v>
      </c>
      <c r="M224" s="4" t="str">
        <f>VLOOKUP(Table_1[[#This Row],[Location ID]],[1]Locations!$A:$B,2,0)</f>
        <v>Berkeley</v>
      </c>
      <c r="N224" s="4" t="str">
        <f>VLOOKUP(Table_1[[#This Row],[Sales Person ID]],'[1]Sales People'!$A:$B,2,0)</f>
        <v>Roger Ramos</v>
      </c>
      <c r="O224" s="4" t="str">
        <f>VLOOKUP(Table_1[[#This Row],[Customer ID]],[1]Customers!$A:$B,2,0)</f>
        <v>Jesse Castillo</v>
      </c>
      <c r="P224" s="5">
        <f>WEEKDAY([2]Data!$F224)</f>
        <v>4</v>
      </c>
      <c r="Q224" s="4">
        <f>MONTH([2]Data!$F224)</f>
        <v>4</v>
      </c>
      <c r="R224" s="4">
        <f>YEAR([2]Data!$F224)</f>
        <v>2020</v>
      </c>
    </row>
    <row r="225" spans="1:18" ht="15.75" customHeight="1">
      <c r="A225" s="6" t="s">
        <v>646</v>
      </c>
      <c r="B225" s="6" t="s">
        <v>205</v>
      </c>
      <c r="C225" s="6" t="s">
        <v>35</v>
      </c>
      <c r="D225" s="6" t="s">
        <v>127</v>
      </c>
      <c r="E225" s="6" t="s">
        <v>168</v>
      </c>
      <c r="F225" s="8">
        <v>43942</v>
      </c>
      <c r="G225" s="6">
        <v>4</v>
      </c>
      <c r="H225" s="6">
        <v>1278</v>
      </c>
      <c r="I225" s="4">
        <f>VLOOKUP(Table_1[[#This Row],[Product ID]],[1]Products!$A:$D,3,0)</f>
        <v>665</v>
      </c>
      <c r="J225">
        <f>PRODUCT([2]Data!$G225,[2]Data!$I225)</f>
        <v>2660</v>
      </c>
      <c r="K225">
        <f>PRODUCT([2]Data!$G225,[2]Data!$H225)</f>
        <v>5112</v>
      </c>
      <c r="L225">
        <f>[2]Data!$K225-[2]Data!$J225</f>
        <v>2452</v>
      </c>
      <c r="M225" s="4" t="str">
        <f>VLOOKUP(Table_1[[#This Row],[Location ID]],[1]Locations!$A:$B,2,0)</f>
        <v>Lancaster</v>
      </c>
      <c r="N225" s="4" t="str">
        <f>VLOOKUP(Table_1[[#This Row],[Sales Person ID]],'[1]Sales People'!$A:$B,2,0)</f>
        <v>Roger Ramos</v>
      </c>
      <c r="O225" s="4" t="str">
        <f>VLOOKUP(Table_1[[#This Row],[Customer ID]],[1]Customers!$A:$B,2,0)</f>
        <v>Eugene Castillo</v>
      </c>
      <c r="P225" s="5">
        <f>WEEKDAY([2]Data!$F225)</f>
        <v>3</v>
      </c>
      <c r="Q225" s="4">
        <f>MONTH([2]Data!$F225)</f>
        <v>4</v>
      </c>
      <c r="R225" s="4">
        <f>YEAR([2]Data!$F225)</f>
        <v>2020</v>
      </c>
    </row>
    <row r="226" spans="1:18" ht="15.75" customHeight="1">
      <c r="A226" s="2" t="s">
        <v>647</v>
      </c>
      <c r="B226" s="2" t="s">
        <v>446</v>
      </c>
      <c r="C226" s="2" t="s">
        <v>206</v>
      </c>
      <c r="D226" s="2" t="s">
        <v>26</v>
      </c>
      <c r="E226" s="2" t="s">
        <v>648</v>
      </c>
      <c r="F226" s="3">
        <v>44084</v>
      </c>
      <c r="G226" s="2">
        <v>1</v>
      </c>
      <c r="H226" s="2">
        <v>2141</v>
      </c>
      <c r="I226" s="4">
        <f>VLOOKUP(Table_1[[#This Row],[Product ID]],[1]Products!$A:$D,3,0)</f>
        <v>1777</v>
      </c>
      <c r="J226" s="4">
        <f>PRODUCT([2]Data!$G226,[2]Data!$I226)</f>
        <v>1777</v>
      </c>
      <c r="K226" s="4">
        <f>PRODUCT([2]Data!$G226,[2]Data!$H226)</f>
        <v>2141</v>
      </c>
      <c r="L226" s="4">
        <f>[2]Data!$K226-[2]Data!$J226</f>
        <v>364</v>
      </c>
      <c r="M226" s="4" t="str">
        <f>VLOOKUP(Table_1[[#This Row],[Location ID]],[1]Locations!$A:$B,2,0)</f>
        <v>Pomona</v>
      </c>
      <c r="N226" s="4" t="str">
        <f>VLOOKUP(Table_1[[#This Row],[Sales Person ID]],'[1]Sales People'!$A:$B,2,0)</f>
        <v>Ryan Butler</v>
      </c>
      <c r="O226" s="4" t="str">
        <f>VLOOKUP(Table_1[[#This Row],[Customer ID]],[1]Customers!$A:$B,2,0)</f>
        <v>Stephen Reynolds</v>
      </c>
      <c r="P226" s="5">
        <f>WEEKDAY([2]Data!$F226)</f>
        <v>5</v>
      </c>
      <c r="Q226" s="4">
        <f>MONTH([2]Data!$F226)</f>
        <v>9</v>
      </c>
      <c r="R226" s="4">
        <f>YEAR([2]Data!$F226)</f>
        <v>2020</v>
      </c>
    </row>
    <row r="227" spans="1:18" ht="15.75" customHeight="1">
      <c r="A227" s="6" t="s">
        <v>649</v>
      </c>
      <c r="B227" s="6" t="s">
        <v>155</v>
      </c>
      <c r="C227" s="6" t="s">
        <v>68</v>
      </c>
      <c r="D227" s="6" t="s">
        <v>21</v>
      </c>
      <c r="E227" s="6" t="s">
        <v>626</v>
      </c>
      <c r="F227" s="8">
        <v>44095</v>
      </c>
      <c r="G227" s="6">
        <v>1</v>
      </c>
      <c r="H227" s="6">
        <v>2410</v>
      </c>
      <c r="I227" s="4">
        <f>VLOOKUP(Table_1[[#This Row],[Product ID]],[1]Products!$A:$D,3,0)</f>
        <v>1518</v>
      </c>
      <c r="J227">
        <f>PRODUCT([2]Data!$G227,[2]Data!$I227)</f>
        <v>1518</v>
      </c>
      <c r="K227">
        <f>PRODUCT([2]Data!$G227,[2]Data!$H227)</f>
        <v>2410</v>
      </c>
      <c r="L227">
        <f>[2]Data!$K227-[2]Data!$J227</f>
        <v>892</v>
      </c>
      <c r="M227" s="4" t="str">
        <f>VLOOKUP(Table_1[[#This Row],[Location ID]],[1]Locations!$A:$B,2,0)</f>
        <v>Thousand Oaks</v>
      </c>
      <c r="N227" s="4" t="str">
        <f>VLOOKUP(Table_1[[#This Row],[Sales Person ID]],'[1]Sales People'!$A:$B,2,0)</f>
        <v>Justin Lynch</v>
      </c>
      <c r="O227" s="4" t="str">
        <f>VLOOKUP(Table_1[[#This Row],[Customer ID]],[1]Customers!$A:$B,2,0)</f>
        <v>Timothy Lawrence</v>
      </c>
      <c r="P227" s="5">
        <f>WEEKDAY([2]Data!$F227)</f>
        <v>2</v>
      </c>
      <c r="Q227" s="4">
        <f>MONTH([2]Data!$F227)</f>
        <v>9</v>
      </c>
      <c r="R227" s="4">
        <f>YEAR([2]Data!$F227)</f>
        <v>2020</v>
      </c>
    </row>
    <row r="228" spans="1:18" ht="15.75" customHeight="1">
      <c r="A228" s="2" t="s">
        <v>650</v>
      </c>
      <c r="B228" s="2" t="s">
        <v>221</v>
      </c>
      <c r="C228" s="2" t="s">
        <v>240</v>
      </c>
      <c r="D228" s="2" t="s">
        <v>152</v>
      </c>
      <c r="E228" s="2" t="s">
        <v>651</v>
      </c>
      <c r="F228" s="3">
        <v>43876</v>
      </c>
      <c r="G228" s="2">
        <v>1</v>
      </c>
      <c r="H228" s="2">
        <v>458</v>
      </c>
      <c r="I228" s="4">
        <f>VLOOKUP(Table_1[[#This Row],[Product ID]],[1]Products!$A:$D,3,0)</f>
        <v>376</v>
      </c>
      <c r="J228" s="4">
        <f>PRODUCT([2]Data!$G228,[2]Data!$I228)</f>
        <v>376</v>
      </c>
      <c r="K228" s="4">
        <f>PRODUCT([2]Data!$G228,[2]Data!$H228)</f>
        <v>458</v>
      </c>
      <c r="L228" s="4">
        <f>[2]Data!$K228-[2]Data!$J228</f>
        <v>82</v>
      </c>
      <c r="M228" s="4" t="str">
        <f>VLOOKUP(Table_1[[#This Row],[Location ID]],[1]Locations!$A:$B,2,0)</f>
        <v>San Jose</v>
      </c>
      <c r="N228" s="4" t="str">
        <f>VLOOKUP(Table_1[[#This Row],[Sales Person ID]],'[1]Sales People'!$A:$B,2,0)</f>
        <v>Arthur Mccoy</v>
      </c>
      <c r="O228" s="4" t="str">
        <f>VLOOKUP(Table_1[[#This Row],[Customer ID]],[1]Customers!$A:$B,2,0)</f>
        <v>Johnny Ramos</v>
      </c>
      <c r="P228" s="5">
        <f>WEEKDAY([2]Data!$F228)</f>
        <v>7</v>
      </c>
      <c r="Q228" s="4">
        <f>MONTH([2]Data!$F228)</f>
        <v>2</v>
      </c>
      <c r="R228" s="4">
        <f>YEAR([2]Data!$F228)</f>
        <v>2020</v>
      </c>
    </row>
    <row r="229" spans="1:18" ht="15.75" customHeight="1">
      <c r="A229" s="6" t="s">
        <v>652</v>
      </c>
      <c r="B229" s="6" t="s">
        <v>140</v>
      </c>
      <c r="C229" s="6" t="s">
        <v>253</v>
      </c>
      <c r="D229" s="6" t="s">
        <v>91</v>
      </c>
      <c r="E229" s="6" t="s">
        <v>415</v>
      </c>
      <c r="F229" s="8">
        <v>43910</v>
      </c>
      <c r="G229" s="6">
        <v>2</v>
      </c>
      <c r="H229" s="6">
        <v>127</v>
      </c>
      <c r="I229" s="4">
        <f>VLOOKUP(Table_1[[#This Row],[Product ID]],[1]Products!$A:$D,3,0)</f>
        <v>79</v>
      </c>
      <c r="J229">
        <f>PRODUCT([2]Data!$G229,[2]Data!$I229)</f>
        <v>158</v>
      </c>
      <c r="K229">
        <f>PRODUCT([2]Data!$G229,[2]Data!$H229)</f>
        <v>254</v>
      </c>
      <c r="L229">
        <f>[2]Data!$K229-[2]Data!$J229</f>
        <v>96</v>
      </c>
      <c r="M229" s="4" t="str">
        <f>VLOOKUP(Table_1[[#This Row],[Location ID]],[1]Locations!$A:$B,2,0)</f>
        <v>Downey</v>
      </c>
      <c r="N229" s="4" t="str">
        <f>VLOOKUP(Table_1[[#This Row],[Sales Person ID]],'[1]Sales People'!$A:$B,2,0)</f>
        <v>Henry Nelson</v>
      </c>
      <c r="O229" s="4" t="str">
        <f>VLOOKUP(Table_1[[#This Row],[Customer ID]],[1]Customers!$A:$B,2,0)</f>
        <v>Bruce Morrison</v>
      </c>
      <c r="P229" s="5">
        <f>WEEKDAY([2]Data!$F229)</f>
        <v>6</v>
      </c>
      <c r="Q229" s="4">
        <f>MONTH([2]Data!$F229)</f>
        <v>3</v>
      </c>
      <c r="R229" s="4">
        <f>YEAR([2]Data!$F229)</f>
        <v>2020</v>
      </c>
    </row>
    <row r="230" spans="1:18" ht="15.75" customHeight="1">
      <c r="A230" s="2" t="s">
        <v>653</v>
      </c>
      <c r="B230" s="2" t="s">
        <v>34</v>
      </c>
      <c r="C230" s="2" t="s">
        <v>654</v>
      </c>
      <c r="D230" s="2" t="s">
        <v>21</v>
      </c>
      <c r="E230" s="2" t="s">
        <v>655</v>
      </c>
      <c r="F230" s="3">
        <v>43972</v>
      </c>
      <c r="G230" s="2">
        <v>2</v>
      </c>
      <c r="H230" s="2">
        <v>1052</v>
      </c>
      <c r="I230" s="4">
        <f>VLOOKUP(Table_1[[#This Row],[Product ID]],[1]Products!$A:$D,3,0)</f>
        <v>589</v>
      </c>
      <c r="J230" s="4">
        <f>PRODUCT([2]Data!$G230,[2]Data!$I230)</f>
        <v>1178</v>
      </c>
      <c r="K230" s="4">
        <f>PRODUCT([2]Data!$G230,[2]Data!$H230)</f>
        <v>2104</v>
      </c>
      <c r="L230" s="4">
        <f>[2]Data!$K230-[2]Data!$J230</f>
        <v>926</v>
      </c>
      <c r="M230" s="4" t="str">
        <f>VLOOKUP(Table_1[[#This Row],[Location ID]],[1]Locations!$A:$B,2,0)</f>
        <v>Hayward</v>
      </c>
      <c r="N230" s="4" t="str">
        <f>VLOOKUP(Table_1[[#This Row],[Sales Person ID]],'[1]Sales People'!$A:$B,2,0)</f>
        <v>Justin Lynch</v>
      </c>
      <c r="O230" s="4" t="str">
        <f>VLOOKUP(Table_1[[#This Row],[Customer ID]],[1]Customers!$A:$B,2,0)</f>
        <v>Billy Evans</v>
      </c>
      <c r="P230" s="5">
        <f>WEEKDAY([2]Data!$F230)</f>
        <v>5</v>
      </c>
      <c r="Q230" s="4">
        <f>MONTH([2]Data!$F230)</f>
        <v>5</v>
      </c>
      <c r="R230" s="4">
        <f>YEAR([2]Data!$F230)</f>
        <v>2020</v>
      </c>
    </row>
    <row r="231" spans="1:18" ht="15.75" customHeight="1">
      <c r="A231" s="6" t="s">
        <v>656</v>
      </c>
      <c r="B231" s="6" t="s">
        <v>384</v>
      </c>
      <c r="C231" s="6" t="s">
        <v>167</v>
      </c>
      <c r="D231" s="6" t="s">
        <v>51</v>
      </c>
      <c r="E231" s="6" t="s">
        <v>657</v>
      </c>
      <c r="F231" s="8">
        <v>44128</v>
      </c>
      <c r="G231" s="6">
        <v>3</v>
      </c>
      <c r="H231" s="6">
        <v>2182</v>
      </c>
      <c r="I231" s="4">
        <f>VLOOKUP(Table_1[[#This Row],[Product ID]],[1]Products!$A:$D,3,0)</f>
        <v>1200</v>
      </c>
      <c r="J231">
        <f>PRODUCT([2]Data!$G231,[2]Data!$I231)</f>
        <v>3600</v>
      </c>
      <c r="K231">
        <f>PRODUCT([2]Data!$G231,[2]Data!$H231)</f>
        <v>6546</v>
      </c>
      <c r="L231">
        <f>[2]Data!$K231-[2]Data!$J231</f>
        <v>2946</v>
      </c>
      <c r="M231" s="4" t="str">
        <f>VLOOKUP(Table_1[[#This Row],[Location ID]],[1]Locations!$A:$B,2,0)</f>
        <v>Sacramento</v>
      </c>
      <c r="N231" s="4" t="str">
        <f>VLOOKUP(Table_1[[#This Row],[Sales Person ID]],'[1]Sales People'!$A:$B,2,0)</f>
        <v>Brian Hansen</v>
      </c>
      <c r="O231" s="4" t="str">
        <f>VLOOKUP(Table_1[[#This Row],[Customer ID]],[1]Customers!$A:$B,2,0)</f>
        <v>Alan Gomez</v>
      </c>
      <c r="P231" s="5">
        <f>WEEKDAY([2]Data!$F231)</f>
        <v>7</v>
      </c>
      <c r="Q231" s="4">
        <f>MONTH([2]Data!$F231)</f>
        <v>10</v>
      </c>
      <c r="R231" s="4">
        <f>YEAR([2]Data!$F231)</f>
        <v>2020</v>
      </c>
    </row>
    <row r="232" spans="1:18" ht="15.75" customHeight="1">
      <c r="A232" s="2" t="s">
        <v>658</v>
      </c>
      <c r="B232" s="2" t="s">
        <v>423</v>
      </c>
      <c r="C232" s="2" t="s">
        <v>40</v>
      </c>
      <c r="D232" s="2" t="s">
        <v>370</v>
      </c>
      <c r="E232" s="2" t="s">
        <v>659</v>
      </c>
      <c r="F232" s="3">
        <v>44030</v>
      </c>
      <c r="G232" s="2">
        <v>4</v>
      </c>
      <c r="H232" s="2">
        <v>2396</v>
      </c>
      <c r="I232" s="4">
        <f>VLOOKUP(Table_1[[#This Row],[Product ID]],[1]Products!$A:$D,3,0)</f>
        <v>1965</v>
      </c>
      <c r="J232" s="4">
        <f>PRODUCT([2]Data!$G232,[2]Data!$I232)</f>
        <v>7860</v>
      </c>
      <c r="K232" s="4">
        <f>PRODUCT([2]Data!$G232,[2]Data!$H232)</f>
        <v>9584</v>
      </c>
      <c r="L232" s="4">
        <f>[2]Data!$K232-[2]Data!$J232</f>
        <v>1724</v>
      </c>
      <c r="M232" s="4" t="str">
        <f>VLOOKUP(Table_1[[#This Row],[Location ID]],[1]Locations!$A:$B,2,0)</f>
        <v>Santa Ana</v>
      </c>
      <c r="N232" s="4" t="str">
        <f>VLOOKUP(Table_1[[#This Row],[Sales Person ID]],'[1]Sales People'!$A:$B,2,0)</f>
        <v>Eugene Holmes</v>
      </c>
      <c r="O232" s="4" t="str">
        <f>VLOOKUP(Table_1[[#This Row],[Customer ID]],[1]Customers!$A:$B,2,0)</f>
        <v>Russell Alexander</v>
      </c>
      <c r="P232" s="5">
        <f>WEEKDAY([2]Data!$F232)</f>
        <v>7</v>
      </c>
      <c r="Q232" s="4">
        <f>MONTH([2]Data!$F232)</f>
        <v>7</v>
      </c>
      <c r="R232" s="4">
        <f>YEAR([2]Data!$F232)</f>
        <v>2020</v>
      </c>
    </row>
    <row r="233" spans="1:18" ht="15.75" customHeight="1">
      <c r="A233" s="6" t="s">
        <v>660</v>
      </c>
      <c r="B233" s="6" t="s">
        <v>29</v>
      </c>
      <c r="C233" s="6" t="s">
        <v>40</v>
      </c>
      <c r="D233" s="6" t="s">
        <v>176</v>
      </c>
      <c r="E233" s="6" t="s">
        <v>661</v>
      </c>
      <c r="F233" s="8">
        <v>44068</v>
      </c>
      <c r="G233" s="6">
        <v>3</v>
      </c>
      <c r="H233" s="6">
        <v>880</v>
      </c>
      <c r="I233" s="4">
        <f>VLOOKUP(Table_1[[#This Row],[Product ID]],[1]Products!$A:$D,3,0)</f>
        <v>634</v>
      </c>
      <c r="J233">
        <f>PRODUCT([2]Data!$G233,[2]Data!$I233)</f>
        <v>1902</v>
      </c>
      <c r="K233">
        <f>PRODUCT([2]Data!$G233,[2]Data!$H233)</f>
        <v>2640</v>
      </c>
      <c r="L233">
        <f>[2]Data!$K233-[2]Data!$J233</f>
        <v>738</v>
      </c>
      <c r="M233" s="4" t="str">
        <f>VLOOKUP(Table_1[[#This Row],[Location ID]],[1]Locations!$A:$B,2,0)</f>
        <v>Santa Ana</v>
      </c>
      <c r="N233" s="4" t="str">
        <f>VLOOKUP(Table_1[[#This Row],[Sales Person ID]],'[1]Sales People'!$A:$B,2,0)</f>
        <v>Joe Sims</v>
      </c>
      <c r="O233" s="4" t="str">
        <f>VLOOKUP(Table_1[[#This Row],[Customer ID]],[1]Customers!$A:$B,2,0)</f>
        <v>Louis Johnston</v>
      </c>
      <c r="P233" s="5">
        <f>WEEKDAY([2]Data!$F233)</f>
        <v>3</v>
      </c>
      <c r="Q233" s="4">
        <f>MONTH([2]Data!$F233)</f>
        <v>8</v>
      </c>
      <c r="R233" s="4">
        <f>YEAR([2]Data!$F233)</f>
        <v>2020</v>
      </c>
    </row>
    <row r="234" spans="1:18" ht="15.75" customHeight="1">
      <c r="A234" s="2" t="s">
        <v>662</v>
      </c>
      <c r="B234" s="2" t="s">
        <v>663</v>
      </c>
      <c r="C234" s="2" t="s">
        <v>131</v>
      </c>
      <c r="D234" s="2" t="s">
        <v>152</v>
      </c>
      <c r="E234" s="2" t="s">
        <v>664</v>
      </c>
      <c r="F234" s="3">
        <v>43839</v>
      </c>
      <c r="G234" s="2">
        <v>2</v>
      </c>
      <c r="H234" s="2">
        <v>217</v>
      </c>
      <c r="I234" s="4">
        <f>VLOOKUP(Table_1[[#This Row],[Product ID]],[1]Products!$A:$D,3,0)</f>
        <v>171</v>
      </c>
      <c r="J234" s="4">
        <f>PRODUCT([2]Data!$G234,[2]Data!$I234)</f>
        <v>342</v>
      </c>
      <c r="K234" s="4">
        <f>PRODUCT([2]Data!$G234,[2]Data!$H234)</f>
        <v>434</v>
      </c>
      <c r="L234" s="4">
        <f>[2]Data!$K234-[2]Data!$J234</f>
        <v>92</v>
      </c>
      <c r="M234" s="4" t="str">
        <f>VLOOKUP(Table_1[[#This Row],[Location ID]],[1]Locations!$A:$B,2,0)</f>
        <v>Elk Grove</v>
      </c>
      <c r="N234" s="4" t="str">
        <f>VLOOKUP(Table_1[[#This Row],[Sales Person ID]],'[1]Sales People'!$A:$B,2,0)</f>
        <v>Arthur Mccoy</v>
      </c>
      <c r="O234" s="4" t="str">
        <f>VLOOKUP(Table_1[[#This Row],[Customer ID]],[1]Customers!$A:$B,2,0)</f>
        <v>Todd Price</v>
      </c>
      <c r="P234" s="5">
        <f>WEEKDAY([2]Data!$F234)</f>
        <v>5</v>
      </c>
      <c r="Q234" s="4">
        <f>MONTH([2]Data!$F234)</f>
        <v>1</v>
      </c>
      <c r="R234" s="4">
        <f>YEAR([2]Data!$F234)</f>
        <v>2020</v>
      </c>
    </row>
    <row r="235" spans="1:18" ht="15.75" customHeight="1">
      <c r="A235" s="6" t="s">
        <v>665</v>
      </c>
      <c r="B235" s="6" t="s">
        <v>663</v>
      </c>
      <c r="C235" s="6" t="s">
        <v>206</v>
      </c>
      <c r="D235" s="6" t="s">
        <v>157</v>
      </c>
      <c r="E235" s="6" t="s">
        <v>628</v>
      </c>
      <c r="F235" s="8">
        <v>44060</v>
      </c>
      <c r="G235" s="6">
        <v>3</v>
      </c>
      <c r="H235" s="6">
        <v>217</v>
      </c>
      <c r="I235" s="4">
        <f>VLOOKUP(Table_1[[#This Row],[Product ID]],[1]Products!$A:$D,3,0)</f>
        <v>171</v>
      </c>
      <c r="J235">
        <f>PRODUCT([2]Data!$G235,[2]Data!$I235)</f>
        <v>513</v>
      </c>
      <c r="K235">
        <f>PRODUCT([2]Data!$G235,[2]Data!$H235)</f>
        <v>651</v>
      </c>
      <c r="L235">
        <f>[2]Data!$K235-[2]Data!$J235</f>
        <v>138</v>
      </c>
      <c r="M235" s="4" t="str">
        <f>VLOOKUP(Table_1[[#This Row],[Location ID]],[1]Locations!$A:$B,2,0)</f>
        <v>Pomona</v>
      </c>
      <c r="N235" s="4" t="str">
        <f>VLOOKUP(Table_1[[#This Row],[Sales Person ID]],'[1]Sales People'!$A:$B,2,0)</f>
        <v>Carl Elliott</v>
      </c>
      <c r="O235" s="4" t="str">
        <f>VLOOKUP(Table_1[[#This Row],[Customer ID]],[1]Customers!$A:$B,2,0)</f>
        <v>Henry Harper</v>
      </c>
      <c r="P235" s="5">
        <f>WEEKDAY([2]Data!$F235)</f>
        <v>2</v>
      </c>
      <c r="Q235" s="4">
        <f>MONTH([2]Data!$F235)</f>
        <v>8</v>
      </c>
      <c r="R235" s="4">
        <f>YEAR([2]Data!$F235)</f>
        <v>2020</v>
      </c>
    </row>
    <row r="236" spans="1:18" ht="15.75" customHeight="1">
      <c r="A236" s="2" t="s">
        <v>666</v>
      </c>
      <c r="B236" s="2" t="s">
        <v>363</v>
      </c>
      <c r="C236" s="2" t="s">
        <v>68</v>
      </c>
      <c r="D236" s="2" t="s">
        <v>26</v>
      </c>
      <c r="E236" s="2" t="s">
        <v>667</v>
      </c>
      <c r="F236" s="3">
        <v>43840</v>
      </c>
      <c r="G236" s="2">
        <v>3</v>
      </c>
      <c r="H236" s="2">
        <v>203</v>
      </c>
      <c r="I236" s="4">
        <f>VLOOKUP(Table_1[[#This Row],[Product ID]],[1]Products!$A:$D,3,0)</f>
        <v>154</v>
      </c>
      <c r="J236" s="4">
        <f>PRODUCT([2]Data!$G236,[2]Data!$I236)</f>
        <v>462</v>
      </c>
      <c r="K236" s="4">
        <f>PRODUCT([2]Data!$G236,[2]Data!$H236)</f>
        <v>609</v>
      </c>
      <c r="L236" s="4">
        <f>[2]Data!$K236-[2]Data!$J236</f>
        <v>147</v>
      </c>
      <c r="M236" s="4" t="str">
        <f>VLOOKUP(Table_1[[#This Row],[Location ID]],[1]Locations!$A:$B,2,0)</f>
        <v>Thousand Oaks</v>
      </c>
      <c r="N236" s="4" t="str">
        <f>VLOOKUP(Table_1[[#This Row],[Sales Person ID]],'[1]Sales People'!$A:$B,2,0)</f>
        <v>Ryan Butler</v>
      </c>
      <c r="O236" s="4" t="str">
        <f>VLOOKUP(Table_1[[#This Row],[Customer ID]],[1]Customers!$A:$B,2,0)</f>
        <v>Harry Castillo</v>
      </c>
      <c r="P236" s="5">
        <f>WEEKDAY([2]Data!$F236)</f>
        <v>6</v>
      </c>
      <c r="Q236" s="4">
        <f>MONTH([2]Data!$F236)</f>
        <v>1</v>
      </c>
      <c r="R236" s="4">
        <f>YEAR([2]Data!$F236)</f>
        <v>2020</v>
      </c>
    </row>
    <row r="237" spans="1:18" ht="15.75" customHeight="1">
      <c r="A237" s="6" t="s">
        <v>668</v>
      </c>
      <c r="B237" s="6" t="s">
        <v>419</v>
      </c>
      <c r="C237" s="6" t="s">
        <v>530</v>
      </c>
      <c r="D237" s="6" t="s">
        <v>51</v>
      </c>
      <c r="E237" s="6" t="s">
        <v>669</v>
      </c>
      <c r="F237" s="8">
        <v>43864</v>
      </c>
      <c r="G237" s="6">
        <v>2</v>
      </c>
      <c r="H237" s="6">
        <v>1405</v>
      </c>
      <c r="I237" s="4">
        <f>VLOOKUP(Table_1[[#This Row],[Product ID]],[1]Products!$A:$D,3,0)</f>
        <v>1054</v>
      </c>
      <c r="J237">
        <f>PRODUCT([2]Data!$G237,[2]Data!$I237)</f>
        <v>2108</v>
      </c>
      <c r="K237">
        <f>PRODUCT([2]Data!$G237,[2]Data!$H237)</f>
        <v>2810</v>
      </c>
      <c r="L237">
        <f>[2]Data!$K237-[2]Data!$J237</f>
        <v>702</v>
      </c>
      <c r="M237" s="4" t="str">
        <f>VLOOKUP(Table_1[[#This Row],[Location ID]],[1]Locations!$A:$B,2,0)</f>
        <v>Anaheim</v>
      </c>
      <c r="N237" s="4" t="str">
        <f>VLOOKUP(Table_1[[#This Row],[Sales Person ID]],'[1]Sales People'!$A:$B,2,0)</f>
        <v>Brian Hansen</v>
      </c>
      <c r="O237" s="4" t="str">
        <f>VLOOKUP(Table_1[[#This Row],[Customer ID]],[1]Customers!$A:$B,2,0)</f>
        <v>Martin Olson</v>
      </c>
      <c r="P237" s="5">
        <f>WEEKDAY([2]Data!$F237)</f>
        <v>2</v>
      </c>
      <c r="Q237" s="4">
        <f>MONTH([2]Data!$F237)</f>
        <v>2</v>
      </c>
      <c r="R237" s="4">
        <f>YEAR([2]Data!$F237)</f>
        <v>2020</v>
      </c>
    </row>
    <row r="238" spans="1:18" ht="15.75" customHeight="1">
      <c r="A238" s="2" t="s">
        <v>670</v>
      </c>
      <c r="B238" s="2" t="s">
        <v>72</v>
      </c>
      <c r="C238" s="2" t="s">
        <v>581</v>
      </c>
      <c r="D238" s="2" t="s">
        <v>309</v>
      </c>
      <c r="E238" s="2" t="s">
        <v>671</v>
      </c>
      <c r="F238" s="3">
        <v>43840</v>
      </c>
      <c r="G238" s="2">
        <v>1</v>
      </c>
      <c r="H238" s="2">
        <v>1889</v>
      </c>
      <c r="I238" s="4">
        <f>VLOOKUP(Table_1[[#This Row],[Product ID]],[1]Products!$A:$D,3,0)</f>
        <v>945</v>
      </c>
      <c r="J238" s="4">
        <f>PRODUCT([2]Data!$G238,[2]Data!$I238)</f>
        <v>945</v>
      </c>
      <c r="K238" s="4">
        <f>PRODUCT([2]Data!$G238,[2]Data!$H238)</f>
        <v>1889</v>
      </c>
      <c r="L238" s="4">
        <f>[2]Data!$K238-[2]Data!$J238</f>
        <v>944</v>
      </c>
      <c r="M238" s="4" t="str">
        <f>VLOOKUP(Table_1[[#This Row],[Location ID]],[1]Locations!$A:$B,2,0)</f>
        <v>Fresno</v>
      </c>
      <c r="N238" s="4" t="str">
        <f>VLOOKUP(Table_1[[#This Row],[Sales Person ID]],'[1]Sales People'!$A:$B,2,0)</f>
        <v>Kenneth Fields</v>
      </c>
      <c r="O238" s="4" t="str">
        <f>VLOOKUP(Table_1[[#This Row],[Customer ID]],[1]Customers!$A:$B,2,0)</f>
        <v>James Sullivan</v>
      </c>
      <c r="P238" s="5">
        <f>WEEKDAY([2]Data!$F238)</f>
        <v>6</v>
      </c>
      <c r="Q238" s="4">
        <f>MONTH([2]Data!$F238)</f>
        <v>1</v>
      </c>
      <c r="R238" s="4">
        <f>YEAR([2]Data!$F238)</f>
        <v>2020</v>
      </c>
    </row>
    <row r="239" spans="1:18" ht="15.75" customHeight="1">
      <c r="A239" s="6" t="s">
        <v>672</v>
      </c>
      <c r="B239" s="6" t="s">
        <v>372</v>
      </c>
      <c r="C239" s="6" t="s">
        <v>360</v>
      </c>
      <c r="D239" s="6" t="s">
        <v>176</v>
      </c>
      <c r="E239" s="6" t="s">
        <v>673</v>
      </c>
      <c r="F239" s="8">
        <v>43915</v>
      </c>
      <c r="G239" s="6">
        <v>4</v>
      </c>
      <c r="H239" s="6">
        <v>1338</v>
      </c>
      <c r="I239" s="4">
        <f>VLOOKUP(Table_1[[#This Row],[Product ID]],[1]Products!$A:$D,3,0)</f>
        <v>682</v>
      </c>
      <c r="J239">
        <f>PRODUCT([2]Data!$G239,[2]Data!$I239)</f>
        <v>2728</v>
      </c>
      <c r="K239">
        <f>PRODUCT([2]Data!$G239,[2]Data!$H239)</f>
        <v>5352</v>
      </c>
      <c r="L239">
        <f>[2]Data!$K239-[2]Data!$J239</f>
        <v>2624</v>
      </c>
      <c r="M239" s="4" t="str">
        <f>VLOOKUP(Table_1[[#This Row],[Location ID]],[1]Locations!$A:$B,2,0)</f>
        <v>Santa Clara</v>
      </c>
      <c r="N239" s="4" t="str">
        <f>VLOOKUP(Table_1[[#This Row],[Sales Person ID]],'[1]Sales People'!$A:$B,2,0)</f>
        <v>Joe Sims</v>
      </c>
      <c r="O239" s="4" t="str">
        <f>VLOOKUP(Table_1[[#This Row],[Customer ID]],[1]Customers!$A:$B,2,0)</f>
        <v>George Thompson</v>
      </c>
      <c r="P239" s="5">
        <f>WEEKDAY([2]Data!$F239)</f>
        <v>4</v>
      </c>
      <c r="Q239" s="4">
        <f>MONTH([2]Data!$F239)</f>
        <v>3</v>
      </c>
      <c r="R239" s="4">
        <f>YEAR([2]Data!$F239)</f>
        <v>2020</v>
      </c>
    </row>
    <row r="240" spans="1:18" ht="15.75" customHeight="1">
      <c r="A240" s="2" t="s">
        <v>674</v>
      </c>
      <c r="B240" s="2" t="s">
        <v>150</v>
      </c>
      <c r="C240" s="2" t="s">
        <v>366</v>
      </c>
      <c r="D240" s="2" t="s">
        <v>26</v>
      </c>
      <c r="E240" s="2" t="s">
        <v>675</v>
      </c>
      <c r="F240" s="3">
        <v>43903</v>
      </c>
      <c r="G240" s="2">
        <v>1</v>
      </c>
      <c r="H240" s="2">
        <v>817</v>
      </c>
      <c r="I240" s="4">
        <f>VLOOKUP(Table_1[[#This Row],[Product ID]],[1]Products!$A:$D,3,0)</f>
        <v>409</v>
      </c>
      <c r="J240" s="4">
        <f>PRODUCT([2]Data!$G240,[2]Data!$I240)</f>
        <v>409</v>
      </c>
      <c r="K240" s="4">
        <f>PRODUCT([2]Data!$G240,[2]Data!$H240)</f>
        <v>817</v>
      </c>
      <c r="L240" s="4">
        <f>[2]Data!$K240-[2]Data!$J240</f>
        <v>408</v>
      </c>
      <c r="M240" s="4" t="str">
        <f>VLOOKUP(Table_1[[#This Row],[Location ID]],[1]Locations!$A:$B,2,0)</f>
        <v>Burbank</v>
      </c>
      <c r="N240" s="4" t="str">
        <f>VLOOKUP(Table_1[[#This Row],[Sales Person ID]],'[1]Sales People'!$A:$B,2,0)</f>
        <v>Ryan Butler</v>
      </c>
      <c r="O240" s="4" t="str">
        <f>VLOOKUP(Table_1[[#This Row],[Customer ID]],[1]Customers!$A:$B,2,0)</f>
        <v>Harry Daniels</v>
      </c>
      <c r="P240" s="5">
        <f>WEEKDAY([2]Data!$F240)</f>
        <v>6</v>
      </c>
      <c r="Q240" s="4">
        <f>MONTH([2]Data!$F240)</f>
        <v>3</v>
      </c>
      <c r="R240" s="4">
        <f>YEAR([2]Data!$F240)</f>
        <v>2020</v>
      </c>
    </row>
    <row r="241" spans="1:18" ht="15.75" customHeight="1">
      <c r="A241" s="6" t="s">
        <v>676</v>
      </c>
      <c r="B241" s="6" t="s">
        <v>677</v>
      </c>
      <c r="C241" s="6" t="s">
        <v>146</v>
      </c>
      <c r="D241" s="6" t="s">
        <v>60</v>
      </c>
      <c r="E241" s="6" t="s">
        <v>659</v>
      </c>
      <c r="F241" s="8">
        <v>43839</v>
      </c>
      <c r="G241" s="6">
        <v>4</v>
      </c>
      <c r="H241" s="6">
        <v>2241</v>
      </c>
      <c r="I241" s="4">
        <f>VLOOKUP(Table_1[[#This Row],[Product ID]],[1]Products!$A:$D,3,0)</f>
        <v>1367</v>
      </c>
      <c r="J241">
        <f>PRODUCT([2]Data!$G241,[2]Data!$I241)</f>
        <v>5468</v>
      </c>
      <c r="K241">
        <f>PRODUCT([2]Data!$G241,[2]Data!$H241)</f>
        <v>8964</v>
      </c>
      <c r="L241">
        <f>[2]Data!$K241-[2]Data!$J241</f>
        <v>3496</v>
      </c>
      <c r="M241" s="4" t="str">
        <f>VLOOKUP(Table_1[[#This Row],[Location ID]],[1]Locations!$A:$B,2,0)</f>
        <v>Oxnard</v>
      </c>
      <c r="N241" s="4" t="str">
        <f>VLOOKUP(Table_1[[#This Row],[Sales Person ID]],'[1]Sales People'!$A:$B,2,0)</f>
        <v>Walter Cook</v>
      </c>
      <c r="O241" s="4" t="str">
        <f>VLOOKUP(Table_1[[#This Row],[Customer ID]],[1]Customers!$A:$B,2,0)</f>
        <v>Russell Alexander</v>
      </c>
      <c r="P241" s="5">
        <f>WEEKDAY([2]Data!$F241)</f>
        <v>5</v>
      </c>
      <c r="Q241" s="4">
        <f>MONTH([2]Data!$F241)</f>
        <v>1</v>
      </c>
      <c r="R241" s="4">
        <f>YEAR([2]Data!$F241)</f>
        <v>2020</v>
      </c>
    </row>
    <row r="242" spans="1:18" ht="15.75" customHeight="1">
      <c r="A242" s="2" t="s">
        <v>678</v>
      </c>
      <c r="B242" s="2" t="s">
        <v>679</v>
      </c>
      <c r="C242" s="2" t="s">
        <v>35</v>
      </c>
      <c r="D242" s="2" t="s">
        <v>319</v>
      </c>
      <c r="E242" s="2" t="s">
        <v>680</v>
      </c>
      <c r="F242" s="3">
        <v>43926</v>
      </c>
      <c r="G242" s="2">
        <v>2</v>
      </c>
      <c r="H242" s="2">
        <v>181</v>
      </c>
      <c r="I242" s="4">
        <f>VLOOKUP(Table_1[[#This Row],[Product ID]],[1]Products!$A:$D,3,0)</f>
        <v>130</v>
      </c>
      <c r="J242" s="4">
        <f>PRODUCT([2]Data!$G242,[2]Data!$I242)</f>
        <v>260</v>
      </c>
      <c r="K242" s="4">
        <f>PRODUCT([2]Data!$G242,[2]Data!$H242)</f>
        <v>362</v>
      </c>
      <c r="L242" s="4">
        <f>[2]Data!$K242-[2]Data!$J242</f>
        <v>102</v>
      </c>
      <c r="M242" s="4" t="str">
        <f>VLOOKUP(Table_1[[#This Row],[Location ID]],[1]Locations!$A:$B,2,0)</f>
        <v>Lancaster</v>
      </c>
      <c r="N242" s="4" t="str">
        <f>VLOOKUP(Table_1[[#This Row],[Sales Person ID]],'[1]Sales People'!$A:$B,2,0)</f>
        <v>Fred Robertson</v>
      </c>
      <c r="O242" s="4" t="str">
        <f>VLOOKUP(Table_1[[#This Row],[Customer ID]],[1]Customers!$A:$B,2,0)</f>
        <v>Anthony Torres</v>
      </c>
      <c r="P242" s="5">
        <f>WEEKDAY([2]Data!$F242)</f>
        <v>1</v>
      </c>
      <c r="Q242" s="4">
        <f>MONTH([2]Data!$F242)</f>
        <v>4</v>
      </c>
      <c r="R242" s="4">
        <f>YEAR([2]Data!$F242)</f>
        <v>2020</v>
      </c>
    </row>
    <row r="243" spans="1:18" ht="15.75" customHeight="1">
      <c r="A243" s="6" t="s">
        <v>681</v>
      </c>
      <c r="B243" s="6" t="s">
        <v>115</v>
      </c>
      <c r="C243" s="6" t="s">
        <v>240</v>
      </c>
      <c r="D243" s="6" t="s">
        <v>21</v>
      </c>
      <c r="E243" s="6" t="s">
        <v>682</v>
      </c>
      <c r="F243" s="8">
        <v>43900</v>
      </c>
      <c r="G243" s="6">
        <v>2</v>
      </c>
      <c r="H243" s="6">
        <v>1671</v>
      </c>
      <c r="I243" s="4">
        <f>VLOOKUP(Table_1[[#This Row],[Product ID]],[1]Products!$A:$D,3,0)</f>
        <v>1220</v>
      </c>
      <c r="J243">
        <f>PRODUCT([2]Data!$G243,[2]Data!$I243)</f>
        <v>2440</v>
      </c>
      <c r="K243">
        <f>PRODUCT([2]Data!$G243,[2]Data!$H243)</f>
        <v>3342</v>
      </c>
      <c r="L243">
        <f>[2]Data!$K243-[2]Data!$J243</f>
        <v>902</v>
      </c>
      <c r="M243" s="4" t="str">
        <f>VLOOKUP(Table_1[[#This Row],[Location ID]],[1]Locations!$A:$B,2,0)</f>
        <v>San Jose</v>
      </c>
      <c r="N243" s="4" t="str">
        <f>VLOOKUP(Table_1[[#This Row],[Sales Person ID]],'[1]Sales People'!$A:$B,2,0)</f>
        <v>Justin Lynch</v>
      </c>
      <c r="O243" s="4" t="str">
        <f>VLOOKUP(Table_1[[#This Row],[Customer ID]],[1]Customers!$A:$B,2,0)</f>
        <v>Brandon Bailey</v>
      </c>
      <c r="P243" s="5">
        <f>WEEKDAY([2]Data!$F243)</f>
        <v>3</v>
      </c>
      <c r="Q243" s="4">
        <f>MONTH([2]Data!$F243)</f>
        <v>3</v>
      </c>
      <c r="R243" s="4">
        <f>YEAR([2]Data!$F243)</f>
        <v>2020</v>
      </c>
    </row>
    <row r="244" spans="1:18" ht="15.75" customHeight="1">
      <c r="A244" s="2" t="s">
        <v>683</v>
      </c>
      <c r="B244" s="2" t="s">
        <v>188</v>
      </c>
      <c r="C244" s="2" t="s">
        <v>40</v>
      </c>
      <c r="D244" s="2" t="s">
        <v>356</v>
      </c>
      <c r="E244" s="2" t="s">
        <v>556</v>
      </c>
      <c r="F244" s="3">
        <v>44111</v>
      </c>
      <c r="G244" s="2">
        <v>1</v>
      </c>
      <c r="H244" s="2">
        <v>2497</v>
      </c>
      <c r="I244" s="4">
        <f>VLOOKUP(Table_1[[#This Row],[Product ID]],[1]Products!$A:$D,3,0)</f>
        <v>1473</v>
      </c>
      <c r="J244" s="4">
        <f>PRODUCT([2]Data!$G244,[2]Data!$I244)</f>
        <v>1473</v>
      </c>
      <c r="K244" s="4">
        <f>PRODUCT([2]Data!$G244,[2]Data!$H244)</f>
        <v>2497</v>
      </c>
      <c r="L244" s="4">
        <f>[2]Data!$K244-[2]Data!$J244</f>
        <v>1024</v>
      </c>
      <c r="M244" s="4" t="str">
        <f>VLOOKUP(Table_1[[#This Row],[Location ID]],[1]Locations!$A:$B,2,0)</f>
        <v>Santa Ana</v>
      </c>
      <c r="N244" s="4" t="str">
        <f>VLOOKUP(Table_1[[#This Row],[Sales Person ID]],'[1]Sales People'!$A:$B,2,0)</f>
        <v>Larry Marshall</v>
      </c>
      <c r="O244" s="4" t="str">
        <f>VLOOKUP(Table_1[[#This Row],[Customer ID]],[1]Customers!$A:$B,2,0)</f>
        <v>Carlos Hunt</v>
      </c>
      <c r="P244" s="5">
        <f>WEEKDAY([2]Data!$F244)</f>
        <v>4</v>
      </c>
      <c r="Q244" s="4">
        <f>MONTH([2]Data!$F244)</f>
        <v>10</v>
      </c>
      <c r="R244" s="4">
        <f>YEAR([2]Data!$F244)</f>
        <v>2020</v>
      </c>
    </row>
    <row r="245" spans="1:18" ht="15.75" customHeight="1">
      <c r="A245" s="6" t="s">
        <v>684</v>
      </c>
      <c r="B245" s="6" t="s">
        <v>192</v>
      </c>
      <c r="C245" s="6" t="s">
        <v>541</v>
      </c>
      <c r="D245" s="6" t="s">
        <v>86</v>
      </c>
      <c r="E245" s="6" t="s">
        <v>682</v>
      </c>
      <c r="F245" s="8">
        <v>44090</v>
      </c>
      <c r="G245" s="6">
        <v>3</v>
      </c>
      <c r="H245" s="6">
        <v>1500</v>
      </c>
      <c r="I245" s="4">
        <f>VLOOKUP(Table_1[[#This Row],[Product ID]],[1]Products!$A:$D,3,0)</f>
        <v>900</v>
      </c>
      <c r="J245">
        <f>PRODUCT([2]Data!$G245,[2]Data!$I245)</f>
        <v>2700</v>
      </c>
      <c r="K245">
        <f>PRODUCT([2]Data!$G245,[2]Data!$H245)</f>
        <v>4500</v>
      </c>
      <c r="L245">
        <f>[2]Data!$K245-[2]Data!$J245</f>
        <v>1800</v>
      </c>
      <c r="M245" s="4" t="str">
        <f>VLOOKUP(Table_1[[#This Row],[Location ID]],[1]Locations!$A:$B,2,0)</f>
        <v>San Buenaventura (Ventura)</v>
      </c>
      <c r="N245" s="4" t="str">
        <f>VLOOKUP(Table_1[[#This Row],[Sales Person ID]],'[1]Sales People'!$A:$B,2,0)</f>
        <v>Roger Robertson</v>
      </c>
      <c r="O245" s="4" t="str">
        <f>VLOOKUP(Table_1[[#This Row],[Customer ID]],[1]Customers!$A:$B,2,0)</f>
        <v>Brandon Bailey</v>
      </c>
      <c r="P245" s="5">
        <f>WEEKDAY([2]Data!$F245)</f>
        <v>4</v>
      </c>
      <c r="Q245" s="4">
        <f>MONTH([2]Data!$F245)</f>
        <v>9</v>
      </c>
      <c r="R245" s="4">
        <f>YEAR([2]Data!$F245)</f>
        <v>2020</v>
      </c>
    </row>
    <row r="246" spans="1:18" ht="15.75" customHeight="1">
      <c r="A246" s="2" t="s">
        <v>685</v>
      </c>
      <c r="B246" s="2" t="s">
        <v>125</v>
      </c>
      <c r="C246" s="2" t="s">
        <v>388</v>
      </c>
      <c r="D246" s="2" t="s">
        <v>127</v>
      </c>
      <c r="E246" s="2" t="s">
        <v>667</v>
      </c>
      <c r="F246" s="3">
        <v>43838</v>
      </c>
      <c r="G246" s="2">
        <v>1</v>
      </c>
      <c r="H246" s="2">
        <v>545</v>
      </c>
      <c r="I246" s="4">
        <f>VLOOKUP(Table_1[[#This Row],[Product ID]],[1]Products!$A:$D,3,0)</f>
        <v>425</v>
      </c>
      <c r="J246" s="4">
        <f>PRODUCT([2]Data!$G246,[2]Data!$I246)</f>
        <v>425</v>
      </c>
      <c r="K246" s="4">
        <f>PRODUCT([2]Data!$G246,[2]Data!$H246)</f>
        <v>545</v>
      </c>
      <c r="L246" s="4">
        <f>[2]Data!$K246-[2]Data!$J246</f>
        <v>120</v>
      </c>
      <c r="M246" s="4" t="str">
        <f>VLOOKUP(Table_1[[#This Row],[Location ID]],[1]Locations!$A:$B,2,0)</f>
        <v>San Diego</v>
      </c>
      <c r="N246" s="4" t="str">
        <f>VLOOKUP(Table_1[[#This Row],[Sales Person ID]],'[1]Sales People'!$A:$B,2,0)</f>
        <v>Roger Ramos</v>
      </c>
      <c r="O246" s="4" t="str">
        <f>VLOOKUP(Table_1[[#This Row],[Customer ID]],[1]Customers!$A:$B,2,0)</f>
        <v>Harry Castillo</v>
      </c>
      <c r="P246" s="5">
        <f>WEEKDAY([2]Data!$F246)</f>
        <v>4</v>
      </c>
      <c r="Q246" s="4">
        <f>MONTH([2]Data!$F246)</f>
        <v>1</v>
      </c>
      <c r="R246" s="4">
        <f>YEAR([2]Data!$F246)</f>
        <v>2020</v>
      </c>
    </row>
    <row r="247" spans="1:18" ht="15.75" customHeight="1">
      <c r="A247" s="6" t="s">
        <v>686</v>
      </c>
      <c r="B247" s="6" t="s">
        <v>359</v>
      </c>
      <c r="C247" s="6" t="s">
        <v>25</v>
      </c>
      <c r="D247" s="6" t="s">
        <v>309</v>
      </c>
      <c r="E247" s="6" t="s">
        <v>687</v>
      </c>
      <c r="F247" s="8">
        <v>44110</v>
      </c>
      <c r="G247" s="6">
        <v>1</v>
      </c>
      <c r="H247" s="6">
        <v>603</v>
      </c>
      <c r="I247" s="4">
        <f>VLOOKUP(Table_1[[#This Row],[Product ID]],[1]Products!$A:$D,3,0)</f>
        <v>416</v>
      </c>
      <c r="J247">
        <f>PRODUCT([2]Data!$G247,[2]Data!$I247)</f>
        <v>416</v>
      </c>
      <c r="K247">
        <f>PRODUCT([2]Data!$G247,[2]Data!$H247)</f>
        <v>603</v>
      </c>
      <c r="L247">
        <f>[2]Data!$K247-[2]Data!$J247</f>
        <v>187</v>
      </c>
      <c r="M247" s="4" t="str">
        <f>VLOOKUP(Table_1[[#This Row],[Location ID]],[1]Locations!$A:$B,2,0)</f>
        <v>Santa Clarita</v>
      </c>
      <c r="N247" s="4" t="str">
        <f>VLOOKUP(Table_1[[#This Row],[Sales Person ID]],'[1]Sales People'!$A:$B,2,0)</f>
        <v>Kenneth Fields</v>
      </c>
      <c r="O247" s="4" t="str">
        <f>VLOOKUP(Table_1[[#This Row],[Customer ID]],[1]Customers!$A:$B,2,0)</f>
        <v>Steve Sanchez</v>
      </c>
      <c r="P247" s="5">
        <f>WEEKDAY([2]Data!$F247)</f>
        <v>3</v>
      </c>
      <c r="Q247" s="4">
        <f>MONTH([2]Data!$F247)</f>
        <v>10</v>
      </c>
      <c r="R247" s="4">
        <f>YEAR([2]Data!$F247)</f>
        <v>2020</v>
      </c>
    </row>
    <row r="248" spans="1:18" ht="15.75" customHeight="1">
      <c r="A248" s="2" t="s">
        <v>688</v>
      </c>
      <c r="B248" s="2" t="s">
        <v>155</v>
      </c>
      <c r="C248" s="2" t="s">
        <v>297</v>
      </c>
      <c r="D248" s="2" t="s">
        <v>86</v>
      </c>
      <c r="E248" s="2" t="s">
        <v>689</v>
      </c>
      <c r="F248" s="3">
        <v>44186</v>
      </c>
      <c r="G248" s="2">
        <v>4</v>
      </c>
      <c r="H248" s="2">
        <v>2410</v>
      </c>
      <c r="I248" s="4">
        <f>VLOOKUP(Table_1[[#This Row],[Product ID]],[1]Products!$A:$D,3,0)</f>
        <v>1518</v>
      </c>
      <c r="J248" s="4">
        <f>PRODUCT([2]Data!$G248,[2]Data!$I248)</f>
        <v>6072</v>
      </c>
      <c r="K248" s="4">
        <f>PRODUCT([2]Data!$G248,[2]Data!$H248)</f>
        <v>9640</v>
      </c>
      <c r="L248" s="4">
        <f>[2]Data!$K248-[2]Data!$J248</f>
        <v>3568</v>
      </c>
      <c r="M248" s="4" t="str">
        <f>VLOOKUP(Table_1[[#This Row],[Location ID]],[1]Locations!$A:$B,2,0)</f>
        <v>El Monte</v>
      </c>
      <c r="N248" s="4" t="str">
        <f>VLOOKUP(Table_1[[#This Row],[Sales Person ID]],'[1]Sales People'!$A:$B,2,0)</f>
        <v>Roger Robertson</v>
      </c>
      <c r="O248" s="4" t="str">
        <f>VLOOKUP(Table_1[[#This Row],[Customer ID]],[1]Customers!$A:$B,2,0)</f>
        <v>Sean Morris</v>
      </c>
      <c r="P248" s="5">
        <f>WEEKDAY([2]Data!$F248)</f>
        <v>2</v>
      </c>
      <c r="Q248" s="4">
        <f>MONTH([2]Data!$F248)</f>
        <v>12</v>
      </c>
      <c r="R248" s="4">
        <f>YEAR([2]Data!$F248)</f>
        <v>2020</v>
      </c>
    </row>
    <row r="249" spans="1:18" ht="15.75" customHeight="1">
      <c r="A249" s="6" t="s">
        <v>690</v>
      </c>
      <c r="B249" s="6" t="s">
        <v>39</v>
      </c>
      <c r="C249" s="6" t="s">
        <v>373</v>
      </c>
      <c r="D249" s="6" t="s">
        <v>21</v>
      </c>
      <c r="E249" s="6" t="s">
        <v>605</v>
      </c>
      <c r="F249" s="8">
        <v>44000</v>
      </c>
      <c r="G249" s="6">
        <v>1</v>
      </c>
      <c r="H249" s="6">
        <v>684</v>
      </c>
      <c r="I249" s="4">
        <f>VLOOKUP(Table_1[[#This Row],[Product ID]],[1]Products!$A:$D,3,0)</f>
        <v>561</v>
      </c>
      <c r="J249">
        <f>PRODUCT([2]Data!$G249,[2]Data!$I249)</f>
        <v>561</v>
      </c>
      <c r="K249">
        <f>PRODUCT([2]Data!$G249,[2]Data!$H249)</f>
        <v>684</v>
      </c>
      <c r="L249">
        <f>[2]Data!$K249-[2]Data!$J249</f>
        <v>123</v>
      </c>
      <c r="M249" s="4" t="str">
        <f>VLOOKUP(Table_1[[#This Row],[Location ID]],[1]Locations!$A:$B,2,0)</f>
        <v>San Bernardino</v>
      </c>
      <c r="N249" s="4" t="str">
        <f>VLOOKUP(Table_1[[#This Row],[Sales Person ID]],'[1]Sales People'!$A:$B,2,0)</f>
        <v>Justin Lynch</v>
      </c>
      <c r="O249" s="4" t="str">
        <f>VLOOKUP(Table_1[[#This Row],[Customer ID]],[1]Customers!$A:$B,2,0)</f>
        <v>Henry Andrews</v>
      </c>
      <c r="P249" s="5">
        <f>WEEKDAY([2]Data!$F249)</f>
        <v>5</v>
      </c>
      <c r="Q249" s="4">
        <f>MONTH([2]Data!$F249)</f>
        <v>6</v>
      </c>
      <c r="R249" s="4">
        <f>YEAR([2]Data!$F249)</f>
        <v>2020</v>
      </c>
    </row>
    <row r="250" spans="1:18" ht="15.75" customHeight="1">
      <c r="A250" s="2" t="s">
        <v>691</v>
      </c>
      <c r="B250" s="2" t="s">
        <v>29</v>
      </c>
      <c r="C250" s="2" t="s">
        <v>20</v>
      </c>
      <c r="D250" s="2" t="s">
        <v>122</v>
      </c>
      <c r="E250" s="2" t="s">
        <v>692</v>
      </c>
      <c r="F250" s="3">
        <v>44055</v>
      </c>
      <c r="G250" s="2">
        <v>1</v>
      </c>
      <c r="H250" s="2">
        <v>880</v>
      </c>
      <c r="I250" s="4">
        <f>VLOOKUP(Table_1[[#This Row],[Product ID]],[1]Products!$A:$D,3,0)</f>
        <v>634</v>
      </c>
      <c r="J250" s="4">
        <f>PRODUCT([2]Data!$G250,[2]Data!$I250)</f>
        <v>634</v>
      </c>
      <c r="K250" s="4">
        <f>PRODUCT([2]Data!$G250,[2]Data!$H250)</f>
        <v>880</v>
      </c>
      <c r="L250" s="4">
        <f>[2]Data!$K250-[2]Data!$J250</f>
        <v>246</v>
      </c>
      <c r="M250" s="4" t="str">
        <f>VLOOKUP(Table_1[[#This Row],[Location ID]],[1]Locations!$A:$B,2,0)</f>
        <v>San Mateo</v>
      </c>
      <c r="N250" s="4" t="str">
        <f>VLOOKUP(Table_1[[#This Row],[Sales Person ID]],'[1]Sales People'!$A:$B,2,0)</f>
        <v>Ryan Welch</v>
      </c>
      <c r="O250" s="4" t="str">
        <f>VLOOKUP(Table_1[[#This Row],[Customer ID]],[1]Customers!$A:$B,2,0)</f>
        <v>Benjamin Jacobs</v>
      </c>
      <c r="P250" s="5">
        <f>WEEKDAY([2]Data!$F250)</f>
        <v>4</v>
      </c>
      <c r="Q250" s="4">
        <f>MONTH([2]Data!$F250)</f>
        <v>8</v>
      </c>
      <c r="R250" s="4">
        <f>YEAR([2]Data!$F250)</f>
        <v>2020</v>
      </c>
    </row>
    <row r="251" spans="1:18" ht="15.75" customHeight="1">
      <c r="A251" s="6" t="s">
        <v>693</v>
      </c>
      <c r="B251" s="6" t="s">
        <v>263</v>
      </c>
      <c r="C251" s="6" t="s">
        <v>106</v>
      </c>
      <c r="D251" s="6" t="s">
        <v>280</v>
      </c>
      <c r="E251" s="6" t="s">
        <v>694</v>
      </c>
      <c r="F251" s="8">
        <v>44161</v>
      </c>
      <c r="G251" s="6">
        <v>3</v>
      </c>
      <c r="H251" s="6">
        <v>1899</v>
      </c>
      <c r="I251" s="4">
        <f>VLOOKUP(Table_1[[#This Row],[Product ID]],[1]Products!$A:$D,3,0)</f>
        <v>1044</v>
      </c>
      <c r="J251">
        <f>PRODUCT([2]Data!$G251,[2]Data!$I251)</f>
        <v>3132</v>
      </c>
      <c r="K251">
        <f>PRODUCT([2]Data!$G251,[2]Data!$H251)</f>
        <v>5697</v>
      </c>
      <c r="L251">
        <f>[2]Data!$K251-[2]Data!$J251</f>
        <v>2565</v>
      </c>
      <c r="M251" s="4" t="str">
        <f>VLOOKUP(Table_1[[#This Row],[Location ID]],[1]Locations!$A:$B,2,0)</f>
        <v>Fullerton</v>
      </c>
      <c r="N251" s="4" t="str">
        <f>VLOOKUP(Table_1[[#This Row],[Sales Person ID]],'[1]Sales People'!$A:$B,2,0)</f>
        <v>Kevin Butler</v>
      </c>
      <c r="O251" s="4" t="str">
        <f>VLOOKUP(Table_1[[#This Row],[Customer ID]],[1]Customers!$A:$B,2,0)</f>
        <v>Jonathan Freeman</v>
      </c>
      <c r="P251" s="5">
        <f>WEEKDAY([2]Data!$F251)</f>
        <v>5</v>
      </c>
      <c r="Q251" s="4">
        <f>MONTH([2]Data!$F251)</f>
        <v>11</v>
      </c>
      <c r="R251" s="4">
        <f>YEAR([2]Data!$F251)</f>
        <v>2020</v>
      </c>
    </row>
    <row r="252" spans="1:18" ht="15.75" customHeight="1">
      <c r="A252" s="2" t="s">
        <v>695</v>
      </c>
      <c r="B252" s="2" t="s">
        <v>34</v>
      </c>
      <c r="C252" s="2" t="s">
        <v>156</v>
      </c>
      <c r="D252" s="2" t="s">
        <v>31</v>
      </c>
      <c r="E252" s="2" t="s">
        <v>696</v>
      </c>
      <c r="F252" s="3">
        <v>44159</v>
      </c>
      <c r="G252" s="2">
        <v>1</v>
      </c>
      <c r="H252" s="2">
        <v>1052</v>
      </c>
      <c r="I252" s="4">
        <f>VLOOKUP(Table_1[[#This Row],[Product ID]],[1]Products!$A:$D,3,0)</f>
        <v>589</v>
      </c>
      <c r="J252" s="4">
        <f>PRODUCT([2]Data!$G252,[2]Data!$I252)</f>
        <v>589</v>
      </c>
      <c r="K252" s="4">
        <f>PRODUCT([2]Data!$G252,[2]Data!$H252)</f>
        <v>1052</v>
      </c>
      <c r="L252" s="4">
        <f>[2]Data!$K252-[2]Data!$J252</f>
        <v>463</v>
      </c>
      <c r="M252" s="4" t="str">
        <f>VLOOKUP(Table_1[[#This Row],[Location ID]],[1]Locations!$A:$B,2,0)</f>
        <v>Santa Maria</v>
      </c>
      <c r="N252" s="4" t="str">
        <f>VLOOKUP(Table_1[[#This Row],[Sales Person ID]],'[1]Sales People'!$A:$B,2,0)</f>
        <v>Joshua Cook</v>
      </c>
      <c r="O252" s="4" t="str">
        <f>VLOOKUP(Table_1[[#This Row],[Customer ID]],[1]Customers!$A:$B,2,0)</f>
        <v>Roger Tucker</v>
      </c>
      <c r="P252" s="5">
        <f>WEEKDAY([2]Data!$F252)</f>
        <v>3</v>
      </c>
      <c r="Q252" s="4">
        <f>MONTH([2]Data!$F252)</f>
        <v>11</v>
      </c>
      <c r="R252" s="4">
        <f>YEAR([2]Data!$F252)</f>
        <v>2020</v>
      </c>
    </row>
    <row r="253" spans="1:18" ht="15.75" customHeight="1">
      <c r="A253" s="6" t="s">
        <v>697</v>
      </c>
      <c r="B253" s="6" t="s">
        <v>423</v>
      </c>
      <c r="C253" s="6" t="s">
        <v>501</v>
      </c>
      <c r="D253" s="6" t="s">
        <v>189</v>
      </c>
      <c r="E253" s="6" t="s">
        <v>698</v>
      </c>
      <c r="F253" s="8">
        <v>44019</v>
      </c>
      <c r="G253" s="6">
        <v>2</v>
      </c>
      <c r="H253" s="6">
        <v>2396</v>
      </c>
      <c r="I253" s="4">
        <f>VLOOKUP(Table_1[[#This Row],[Product ID]],[1]Products!$A:$D,3,0)</f>
        <v>1965</v>
      </c>
      <c r="J253">
        <f>PRODUCT([2]Data!$G253,[2]Data!$I253)</f>
        <v>3930</v>
      </c>
      <c r="K253">
        <f>PRODUCT([2]Data!$G253,[2]Data!$H253)</f>
        <v>4792</v>
      </c>
      <c r="L253">
        <f>[2]Data!$K253-[2]Data!$J253</f>
        <v>862</v>
      </c>
      <c r="M253" s="4" t="str">
        <f>VLOOKUP(Table_1[[#This Row],[Location ID]],[1]Locations!$A:$B,2,0)</f>
        <v>Temecula</v>
      </c>
      <c r="N253" s="4" t="str">
        <f>VLOOKUP(Table_1[[#This Row],[Sales Person ID]],'[1]Sales People'!$A:$B,2,0)</f>
        <v>Joshua Taylor</v>
      </c>
      <c r="O253" s="4" t="str">
        <f>VLOOKUP(Table_1[[#This Row],[Customer ID]],[1]Customers!$A:$B,2,0)</f>
        <v>David Garrett</v>
      </c>
      <c r="P253" s="5">
        <f>WEEKDAY([2]Data!$F253)</f>
        <v>3</v>
      </c>
      <c r="Q253" s="4">
        <f>MONTH([2]Data!$F253)</f>
        <v>7</v>
      </c>
      <c r="R253" s="4">
        <f>YEAR([2]Data!$F253)</f>
        <v>2020</v>
      </c>
    </row>
    <row r="254" spans="1:18" ht="15.75" customHeight="1">
      <c r="A254" s="2" t="s">
        <v>699</v>
      </c>
      <c r="B254" s="2" t="s">
        <v>246</v>
      </c>
      <c r="C254" s="2" t="s">
        <v>235</v>
      </c>
      <c r="D254" s="2" t="s">
        <v>356</v>
      </c>
      <c r="E254" s="2" t="s">
        <v>700</v>
      </c>
      <c r="F254" s="3">
        <v>44140</v>
      </c>
      <c r="G254" s="2">
        <v>4</v>
      </c>
      <c r="H254" s="2">
        <v>1887</v>
      </c>
      <c r="I254" s="4">
        <f>VLOOKUP(Table_1[[#This Row],[Product ID]],[1]Products!$A:$D,3,0)</f>
        <v>1378</v>
      </c>
      <c r="J254" s="4">
        <f>PRODUCT([2]Data!$G254,[2]Data!$I254)</f>
        <v>5512</v>
      </c>
      <c r="K254" s="4">
        <f>PRODUCT([2]Data!$G254,[2]Data!$H254)</f>
        <v>7548</v>
      </c>
      <c r="L254" s="4">
        <f>[2]Data!$K254-[2]Data!$J254</f>
        <v>2036</v>
      </c>
      <c r="M254" s="4" t="str">
        <f>VLOOKUP(Table_1[[#This Row],[Location ID]],[1]Locations!$A:$B,2,0)</f>
        <v>Huntington Beach</v>
      </c>
      <c r="N254" s="4" t="str">
        <f>VLOOKUP(Table_1[[#This Row],[Sales Person ID]],'[1]Sales People'!$A:$B,2,0)</f>
        <v>Larry Marshall</v>
      </c>
      <c r="O254" s="4" t="str">
        <f>VLOOKUP(Table_1[[#This Row],[Customer ID]],[1]Customers!$A:$B,2,0)</f>
        <v>Phillip Carpenter</v>
      </c>
      <c r="P254" s="5">
        <f>WEEKDAY([2]Data!$F254)</f>
        <v>5</v>
      </c>
      <c r="Q254" s="4">
        <f>MONTH([2]Data!$F254)</f>
        <v>11</v>
      </c>
      <c r="R254" s="4">
        <f>YEAR([2]Data!$F254)</f>
        <v>2020</v>
      </c>
    </row>
    <row r="255" spans="1:18" ht="15.75" customHeight="1">
      <c r="A255" s="6" t="s">
        <v>701</v>
      </c>
      <c r="B255" s="6" t="s">
        <v>400</v>
      </c>
      <c r="C255" s="6" t="s">
        <v>131</v>
      </c>
      <c r="D255" s="6" t="s">
        <v>227</v>
      </c>
      <c r="E255" s="6" t="s">
        <v>307</v>
      </c>
      <c r="F255" s="8">
        <v>43929</v>
      </c>
      <c r="G255" s="6">
        <v>2</v>
      </c>
      <c r="H255" s="6">
        <v>1367</v>
      </c>
      <c r="I255" s="4">
        <f>VLOOKUP(Table_1[[#This Row],[Product ID]],[1]Products!$A:$D,3,0)</f>
        <v>984</v>
      </c>
      <c r="J255">
        <f>PRODUCT([2]Data!$G255,[2]Data!$I255)</f>
        <v>1968</v>
      </c>
      <c r="K255">
        <f>PRODUCT([2]Data!$G255,[2]Data!$H255)</f>
        <v>2734</v>
      </c>
      <c r="L255">
        <f>[2]Data!$K255-[2]Data!$J255</f>
        <v>766</v>
      </c>
      <c r="M255" s="4" t="str">
        <f>VLOOKUP(Table_1[[#This Row],[Location ID]],[1]Locations!$A:$B,2,0)</f>
        <v>Elk Grove</v>
      </c>
      <c r="N255" s="4" t="str">
        <f>VLOOKUP(Table_1[[#This Row],[Sales Person ID]],'[1]Sales People'!$A:$B,2,0)</f>
        <v>Ernest Wagner</v>
      </c>
      <c r="O255" s="4" t="str">
        <f>VLOOKUP(Table_1[[#This Row],[Customer ID]],[1]Customers!$A:$B,2,0)</f>
        <v>Raymond Barnes</v>
      </c>
      <c r="P255" s="5">
        <f>WEEKDAY([2]Data!$F255)</f>
        <v>4</v>
      </c>
      <c r="Q255" s="4">
        <f>MONTH([2]Data!$F255)</f>
        <v>4</v>
      </c>
      <c r="R255" s="4">
        <f>YEAR([2]Data!$F255)</f>
        <v>2020</v>
      </c>
    </row>
    <row r="256" spans="1:18" ht="15.75" customHeight="1">
      <c r="A256" s="2" t="s">
        <v>702</v>
      </c>
      <c r="B256" s="2" t="s">
        <v>351</v>
      </c>
      <c r="C256" s="2" t="s">
        <v>90</v>
      </c>
      <c r="D256" s="2" t="s">
        <v>69</v>
      </c>
      <c r="E256" s="2" t="s">
        <v>542</v>
      </c>
      <c r="F256" s="3">
        <v>43889</v>
      </c>
      <c r="G256" s="2">
        <v>4</v>
      </c>
      <c r="H256" s="2">
        <v>1967</v>
      </c>
      <c r="I256" s="4">
        <f>VLOOKUP(Table_1[[#This Row],[Product ID]],[1]Products!$A:$D,3,0)</f>
        <v>1397</v>
      </c>
      <c r="J256" s="4">
        <f>PRODUCT([2]Data!$G256,[2]Data!$I256)</f>
        <v>5588</v>
      </c>
      <c r="K256" s="4">
        <f>PRODUCT([2]Data!$G256,[2]Data!$H256)</f>
        <v>7868</v>
      </c>
      <c r="L256" s="4">
        <f>[2]Data!$K256-[2]Data!$J256</f>
        <v>2280</v>
      </c>
      <c r="M256" s="4" t="str">
        <f>VLOOKUP(Table_1[[#This Row],[Location ID]],[1]Locations!$A:$B,2,0)</f>
        <v>Palmdale</v>
      </c>
      <c r="N256" s="4" t="str">
        <f>VLOOKUP(Table_1[[#This Row],[Sales Person ID]],'[1]Sales People'!$A:$B,2,0)</f>
        <v>Christopher Tucker</v>
      </c>
      <c r="O256" s="4" t="str">
        <f>VLOOKUP(Table_1[[#This Row],[Customer ID]],[1]Customers!$A:$B,2,0)</f>
        <v>Randy Hayes</v>
      </c>
      <c r="P256" s="5">
        <f>WEEKDAY([2]Data!$F256)</f>
        <v>6</v>
      </c>
      <c r="Q256" s="4">
        <f>MONTH([2]Data!$F256)</f>
        <v>2</v>
      </c>
      <c r="R256" s="4">
        <f>YEAR([2]Data!$F256)</f>
        <v>2020</v>
      </c>
    </row>
    <row r="257" spans="1:18" ht="15.75" customHeight="1">
      <c r="A257" s="6" t="s">
        <v>703</v>
      </c>
      <c r="B257" s="6" t="s">
        <v>406</v>
      </c>
      <c r="C257" s="6" t="s">
        <v>121</v>
      </c>
      <c r="D257" s="6" t="s">
        <v>82</v>
      </c>
      <c r="E257" s="6" t="s">
        <v>182</v>
      </c>
      <c r="F257" s="8">
        <v>44128</v>
      </c>
      <c r="G257" s="6">
        <v>4</v>
      </c>
      <c r="H257" s="6">
        <v>2257</v>
      </c>
      <c r="I257" s="4">
        <f>VLOOKUP(Table_1[[#This Row],[Product ID]],[1]Products!$A:$D,3,0)</f>
        <v>1535</v>
      </c>
      <c r="J257">
        <f>PRODUCT([2]Data!$G257,[2]Data!$I257)</f>
        <v>6140</v>
      </c>
      <c r="K257">
        <f>PRODUCT([2]Data!$G257,[2]Data!$H257)</f>
        <v>9028</v>
      </c>
      <c r="L257">
        <f>[2]Data!$K257-[2]Data!$J257</f>
        <v>2888</v>
      </c>
      <c r="M257" s="4" t="str">
        <f>VLOOKUP(Table_1[[#This Row],[Location ID]],[1]Locations!$A:$B,2,0)</f>
        <v>Richmond</v>
      </c>
      <c r="N257" s="4" t="str">
        <f>VLOOKUP(Table_1[[#This Row],[Sales Person ID]],'[1]Sales People'!$A:$B,2,0)</f>
        <v>Gary Rodriguez</v>
      </c>
      <c r="O257" s="4" t="str">
        <f>VLOOKUP(Table_1[[#This Row],[Customer ID]],[1]Customers!$A:$B,2,0)</f>
        <v>Eugene Weaver</v>
      </c>
      <c r="P257" s="5">
        <f>WEEKDAY([2]Data!$F257)</f>
        <v>7</v>
      </c>
      <c r="Q257" s="4">
        <f>MONTH([2]Data!$F257)</f>
        <v>10</v>
      </c>
      <c r="R257" s="4">
        <f>YEAR([2]Data!$F257)</f>
        <v>2020</v>
      </c>
    </row>
    <row r="258" spans="1:18" ht="15.75" customHeight="1">
      <c r="A258" s="2" t="s">
        <v>704</v>
      </c>
      <c r="B258" s="2" t="s">
        <v>234</v>
      </c>
      <c r="C258" s="2" t="s">
        <v>523</v>
      </c>
      <c r="D258" s="2" t="s">
        <v>69</v>
      </c>
      <c r="E258" s="2" t="s">
        <v>705</v>
      </c>
      <c r="F258" s="3">
        <v>43884</v>
      </c>
      <c r="G258" s="2">
        <v>1</v>
      </c>
      <c r="H258" s="2">
        <v>799</v>
      </c>
      <c r="I258" s="4">
        <f>VLOOKUP(Table_1[[#This Row],[Product ID]],[1]Products!$A:$D,3,0)</f>
        <v>455</v>
      </c>
      <c r="J258" s="4">
        <f>PRODUCT([2]Data!$G258,[2]Data!$I258)</f>
        <v>455</v>
      </c>
      <c r="K258" s="4">
        <f>PRODUCT([2]Data!$G258,[2]Data!$H258)</f>
        <v>799</v>
      </c>
      <c r="L258" s="4">
        <f>[2]Data!$K258-[2]Data!$J258</f>
        <v>344</v>
      </c>
      <c r="M258" s="4" t="str">
        <f>VLOOKUP(Table_1[[#This Row],[Location ID]],[1]Locations!$A:$B,2,0)</f>
        <v>Long Beach</v>
      </c>
      <c r="N258" s="4" t="str">
        <f>VLOOKUP(Table_1[[#This Row],[Sales Person ID]],'[1]Sales People'!$A:$B,2,0)</f>
        <v>Christopher Tucker</v>
      </c>
      <c r="O258" s="4" t="str">
        <f>VLOOKUP(Table_1[[#This Row],[Customer ID]],[1]Customers!$A:$B,2,0)</f>
        <v>Ronald Burns</v>
      </c>
      <c r="P258" s="5">
        <f>WEEKDAY([2]Data!$F258)</f>
        <v>1</v>
      </c>
      <c r="Q258" s="4">
        <f>MONTH([2]Data!$F258)</f>
        <v>2</v>
      </c>
      <c r="R258" s="4">
        <f>YEAR([2]Data!$F258)</f>
        <v>2020</v>
      </c>
    </row>
    <row r="259" spans="1:18" ht="15.75" customHeight="1">
      <c r="A259" s="6" t="s">
        <v>706</v>
      </c>
      <c r="B259" s="6" t="s">
        <v>381</v>
      </c>
      <c r="C259" s="6" t="s">
        <v>327</v>
      </c>
      <c r="D259" s="6" t="s">
        <v>74</v>
      </c>
      <c r="E259" s="6" t="s">
        <v>707</v>
      </c>
      <c r="F259" s="8">
        <v>43884</v>
      </c>
      <c r="G259" s="6">
        <v>3</v>
      </c>
      <c r="H259" s="6">
        <v>771</v>
      </c>
      <c r="I259" s="4">
        <f>VLOOKUP(Table_1[[#This Row],[Product ID]],[1]Products!$A:$D,3,0)</f>
        <v>648</v>
      </c>
      <c r="J259">
        <f>PRODUCT([2]Data!$G259,[2]Data!$I259)</f>
        <v>1944</v>
      </c>
      <c r="K259">
        <f>PRODUCT([2]Data!$G259,[2]Data!$H259)</f>
        <v>2313</v>
      </c>
      <c r="L259">
        <f>[2]Data!$K259-[2]Data!$J259</f>
        <v>369</v>
      </c>
      <c r="M259" s="4" t="str">
        <f>VLOOKUP(Table_1[[#This Row],[Location ID]],[1]Locations!$A:$B,2,0)</f>
        <v>East Los Angeles</v>
      </c>
      <c r="N259" s="4" t="str">
        <f>VLOOKUP(Table_1[[#This Row],[Sales Person ID]],'[1]Sales People'!$A:$B,2,0)</f>
        <v>Jeremy Mendoza</v>
      </c>
      <c r="O259" s="4" t="str">
        <f>VLOOKUP(Table_1[[#This Row],[Customer ID]],[1]Customers!$A:$B,2,0)</f>
        <v>Jeremy Rice</v>
      </c>
      <c r="P259" s="5">
        <f>WEEKDAY([2]Data!$F259)</f>
        <v>1</v>
      </c>
      <c r="Q259" s="4">
        <f>MONTH([2]Data!$F259)</f>
        <v>2</v>
      </c>
      <c r="R259" s="4">
        <f>YEAR([2]Data!$F259)</f>
        <v>2020</v>
      </c>
    </row>
    <row r="260" spans="1:18" ht="15.75" customHeight="1">
      <c r="A260" s="2" t="s">
        <v>708</v>
      </c>
      <c r="B260" s="2" t="s">
        <v>110</v>
      </c>
      <c r="C260" s="2" t="s">
        <v>180</v>
      </c>
      <c r="D260" s="2" t="s">
        <v>189</v>
      </c>
      <c r="E260" s="2" t="s">
        <v>288</v>
      </c>
      <c r="F260" s="3">
        <v>43868</v>
      </c>
      <c r="G260" s="2">
        <v>1</v>
      </c>
      <c r="H260" s="2">
        <v>1708</v>
      </c>
      <c r="I260" s="4">
        <f>VLOOKUP(Table_1[[#This Row],[Product ID]],[1]Products!$A:$D,3,0)</f>
        <v>871</v>
      </c>
      <c r="J260" s="4">
        <f>PRODUCT([2]Data!$G260,[2]Data!$I260)</f>
        <v>871</v>
      </c>
      <c r="K260" s="4">
        <f>PRODUCT([2]Data!$G260,[2]Data!$H260)</f>
        <v>1708</v>
      </c>
      <c r="L260" s="4">
        <f>[2]Data!$K260-[2]Data!$J260</f>
        <v>837</v>
      </c>
      <c r="M260" s="4" t="str">
        <f>VLOOKUP(Table_1[[#This Row],[Location ID]],[1]Locations!$A:$B,2,0)</f>
        <v>Vista</v>
      </c>
      <c r="N260" s="4" t="str">
        <f>VLOOKUP(Table_1[[#This Row],[Sales Person ID]],'[1]Sales People'!$A:$B,2,0)</f>
        <v>Joshua Taylor</v>
      </c>
      <c r="O260" s="4" t="str">
        <f>VLOOKUP(Table_1[[#This Row],[Customer ID]],[1]Customers!$A:$B,2,0)</f>
        <v>Howard Lewis</v>
      </c>
      <c r="P260" s="5">
        <f>WEEKDAY([2]Data!$F260)</f>
        <v>6</v>
      </c>
      <c r="Q260" s="4">
        <f>MONTH([2]Data!$F260)</f>
        <v>2</v>
      </c>
      <c r="R260" s="4">
        <f>YEAR([2]Data!$F260)</f>
        <v>2020</v>
      </c>
    </row>
    <row r="261" spans="1:18" ht="15.75" customHeight="1">
      <c r="A261" s="6" t="s">
        <v>709</v>
      </c>
      <c r="B261" s="6" t="s">
        <v>332</v>
      </c>
      <c r="C261" s="6" t="s">
        <v>101</v>
      </c>
      <c r="D261" s="6" t="s">
        <v>51</v>
      </c>
      <c r="E261" s="6" t="s">
        <v>710</v>
      </c>
      <c r="F261" s="8">
        <v>43852</v>
      </c>
      <c r="G261" s="6">
        <v>1</v>
      </c>
      <c r="H261" s="6">
        <v>2391</v>
      </c>
      <c r="I261" s="4">
        <f>VLOOKUP(Table_1[[#This Row],[Product ID]],[1]Products!$A:$D,3,0)</f>
        <v>1291</v>
      </c>
      <c r="J261">
        <f>PRODUCT([2]Data!$G261,[2]Data!$I261)</f>
        <v>1291</v>
      </c>
      <c r="K261">
        <f>PRODUCT([2]Data!$G261,[2]Data!$H261)</f>
        <v>2391</v>
      </c>
      <c r="L261">
        <f>[2]Data!$K261-[2]Data!$J261</f>
        <v>1100</v>
      </c>
      <c r="M261" s="4" t="str">
        <f>VLOOKUP(Table_1[[#This Row],[Location ID]],[1]Locations!$A:$B,2,0)</f>
        <v>Irvine</v>
      </c>
      <c r="N261" s="4" t="str">
        <f>VLOOKUP(Table_1[[#This Row],[Sales Person ID]],'[1]Sales People'!$A:$B,2,0)</f>
        <v>Brian Hansen</v>
      </c>
      <c r="O261" s="4" t="str">
        <f>VLOOKUP(Table_1[[#This Row],[Customer ID]],[1]Customers!$A:$B,2,0)</f>
        <v>Juan Harvey</v>
      </c>
      <c r="P261" s="5">
        <f>WEEKDAY([2]Data!$F261)</f>
        <v>4</v>
      </c>
      <c r="Q261" s="4">
        <f>MONTH([2]Data!$F261)</f>
        <v>1</v>
      </c>
      <c r="R261" s="4">
        <f>YEAR([2]Data!$F261)</f>
        <v>2020</v>
      </c>
    </row>
    <row r="262" spans="1:18" ht="15.75" customHeight="1">
      <c r="A262" s="2" t="s">
        <v>711</v>
      </c>
      <c r="B262" s="2" t="s">
        <v>192</v>
      </c>
      <c r="C262" s="2" t="s">
        <v>260</v>
      </c>
      <c r="D262" s="2" t="s">
        <v>458</v>
      </c>
      <c r="E262" s="2" t="s">
        <v>712</v>
      </c>
      <c r="F262" s="3">
        <v>43955</v>
      </c>
      <c r="G262" s="2">
        <v>1</v>
      </c>
      <c r="H262" s="2">
        <v>1500</v>
      </c>
      <c r="I262" s="4">
        <f>VLOOKUP(Table_1[[#This Row],[Product ID]],[1]Products!$A:$D,3,0)</f>
        <v>900</v>
      </c>
      <c r="J262" s="4">
        <f>PRODUCT([2]Data!$G262,[2]Data!$I262)</f>
        <v>900</v>
      </c>
      <c r="K262" s="4">
        <f>PRODUCT([2]Data!$G262,[2]Data!$H262)</f>
        <v>1500</v>
      </c>
      <c r="L262" s="4">
        <f>[2]Data!$K262-[2]Data!$J262</f>
        <v>600</v>
      </c>
      <c r="M262" s="4" t="str">
        <f>VLOOKUP(Table_1[[#This Row],[Location ID]],[1]Locations!$A:$B,2,0)</f>
        <v>Roseville</v>
      </c>
      <c r="N262" s="4" t="str">
        <f>VLOOKUP(Table_1[[#This Row],[Sales Person ID]],'[1]Sales People'!$A:$B,2,0)</f>
        <v>Howard Sims</v>
      </c>
      <c r="O262" s="4" t="str">
        <f>VLOOKUP(Table_1[[#This Row],[Customer ID]],[1]Customers!$A:$B,2,0)</f>
        <v>Martin Berry</v>
      </c>
      <c r="P262" s="5">
        <f>WEEKDAY([2]Data!$F262)</f>
        <v>2</v>
      </c>
      <c r="Q262" s="4">
        <f>MONTH([2]Data!$F262)</f>
        <v>5</v>
      </c>
      <c r="R262" s="4">
        <f>YEAR([2]Data!$F262)</f>
        <v>2020</v>
      </c>
    </row>
    <row r="263" spans="1:18" ht="15.75" customHeight="1">
      <c r="A263" s="6" t="s">
        <v>713</v>
      </c>
      <c r="B263" s="6" t="s">
        <v>714</v>
      </c>
      <c r="C263" s="6" t="s">
        <v>264</v>
      </c>
      <c r="D263" s="6" t="s">
        <v>170</v>
      </c>
      <c r="E263" s="6" t="s">
        <v>715</v>
      </c>
      <c r="F263" s="8">
        <v>43976</v>
      </c>
      <c r="G263" s="6">
        <v>1</v>
      </c>
      <c r="H263" s="6">
        <v>530</v>
      </c>
      <c r="I263" s="4">
        <f>VLOOKUP(Table_1[[#This Row],[Product ID]],[1]Products!$A:$D,3,0)</f>
        <v>435</v>
      </c>
      <c r="J263">
        <f>PRODUCT([2]Data!$G263,[2]Data!$I263)</f>
        <v>435</v>
      </c>
      <c r="K263">
        <f>PRODUCT([2]Data!$G263,[2]Data!$H263)</f>
        <v>530</v>
      </c>
      <c r="L263">
        <f>[2]Data!$K263-[2]Data!$J263</f>
        <v>95</v>
      </c>
      <c r="M263" s="4" t="str">
        <f>VLOOKUP(Table_1[[#This Row],[Location ID]],[1]Locations!$A:$B,2,0)</f>
        <v>Bakersfield</v>
      </c>
      <c r="N263" s="4" t="str">
        <f>VLOOKUP(Table_1[[#This Row],[Sales Person ID]],'[1]Sales People'!$A:$B,2,0)</f>
        <v>Bobby Russell</v>
      </c>
      <c r="O263" s="4" t="str">
        <f>VLOOKUP(Table_1[[#This Row],[Customer ID]],[1]Customers!$A:$B,2,0)</f>
        <v>Benjamin Garza</v>
      </c>
      <c r="P263" s="5">
        <f>WEEKDAY([2]Data!$F263)</f>
        <v>2</v>
      </c>
      <c r="Q263" s="4">
        <f>MONTH([2]Data!$F263)</f>
        <v>5</v>
      </c>
      <c r="R263" s="4">
        <f>YEAR([2]Data!$F263)</f>
        <v>2020</v>
      </c>
    </row>
    <row r="264" spans="1:18" ht="15.75" customHeight="1">
      <c r="A264" s="2" t="s">
        <v>716</v>
      </c>
      <c r="B264" s="2" t="s">
        <v>316</v>
      </c>
      <c r="C264" s="2" t="s">
        <v>501</v>
      </c>
      <c r="D264" s="2" t="s">
        <v>280</v>
      </c>
      <c r="E264" s="2" t="s">
        <v>717</v>
      </c>
      <c r="F264" s="3">
        <v>43987</v>
      </c>
      <c r="G264" s="2">
        <v>3</v>
      </c>
      <c r="H264" s="2">
        <v>504</v>
      </c>
      <c r="I264" s="4">
        <f>VLOOKUP(Table_1[[#This Row],[Product ID]],[1]Products!$A:$D,3,0)</f>
        <v>408</v>
      </c>
      <c r="J264" s="4">
        <f>PRODUCT([2]Data!$G264,[2]Data!$I264)</f>
        <v>1224</v>
      </c>
      <c r="K264" s="4">
        <f>PRODUCT([2]Data!$G264,[2]Data!$H264)</f>
        <v>1512</v>
      </c>
      <c r="L264" s="4">
        <f>[2]Data!$K264-[2]Data!$J264</f>
        <v>288</v>
      </c>
      <c r="M264" s="4" t="str">
        <f>VLOOKUP(Table_1[[#This Row],[Location ID]],[1]Locations!$A:$B,2,0)</f>
        <v>Temecula</v>
      </c>
      <c r="N264" s="4" t="str">
        <f>VLOOKUP(Table_1[[#This Row],[Sales Person ID]],'[1]Sales People'!$A:$B,2,0)</f>
        <v>Kevin Butler</v>
      </c>
      <c r="O264" s="4" t="str">
        <f>VLOOKUP(Table_1[[#This Row],[Customer ID]],[1]Customers!$A:$B,2,0)</f>
        <v>Kenneth Foster</v>
      </c>
      <c r="P264" s="5">
        <f>WEEKDAY([2]Data!$F264)</f>
        <v>6</v>
      </c>
      <c r="Q264" s="4">
        <f>MONTH([2]Data!$F264)</f>
        <v>6</v>
      </c>
      <c r="R264" s="4">
        <f>YEAR([2]Data!$F264)</f>
        <v>2020</v>
      </c>
    </row>
    <row r="265" spans="1:18" ht="15.75" customHeight="1">
      <c r="A265" s="6" t="s">
        <v>718</v>
      </c>
      <c r="B265" s="6" t="s">
        <v>211</v>
      </c>
      <c r="C265" s="6" t="s">
        <v>483</v>
      </c>
      <c r="D265" s="6" t="s">
        <v>98</v>
      </c>
      <c r="E265" s="6" t="s">
        <v>551</v>
      </c>
      <c r="F265" s="8">
        <v>44016</v>
      </c>
      <c r="G265" s="6">
        <v>4</v>
      </c>
      <c r="H265" s="6">
        <v>315</v>
      </c>
      <c r="I265" s="4">
        <f>VLOOKUP(Table_1[[#This Row],[Product ID]],[1]Products!$A:$D,3,0)</f>
        <v>208</v>
      </c>
      <c r="J265">
        <f>PRODUCT([2]Data!$G265,[2]Data!$I265)</f>
        <v>832</v>
      </c>
      <c r="K265">
        <f>PRODUCT([2]Data!$G265,[2]Data!$H265)</f>
        <v>1260</v>
      </c>
      <c r="L265">
        <f>[2]Data!$K265-[2]Data!$J265</f>
        <v>428</v>
      </c>
      <c r="M265" s="4" t="str">
        <f>VLOOKUP(Table_1[[#This Row],[Location ID]],[1]Locations!$A:$B,2,0)</f>
        <v>Concord</v>
      </c>
      <c r="N265" s="4" t="str">
        <f>VLOOKUP(Table_1[[#This Row],[Sales Person ID]],'[1]Sales People'!$A:$B,2,0)</f>
        <v>Martin Perry</v>
      </c>
      <c r="O265" s="4" t="str">
        <f>VLOOKUP(Table_1[[#This Row],[Customer ID]],[1]Customers!$A:$B,2,0)</f>
        <v>Billy Reid</v>
      </c>
      <c r="P265" s="5">
        <f>WEEKDAY([2]Data!$F265)</f>
        <v>7</v>
      </c>
      <c r="Q265" s="4">
        <f>MONTH([2]Data!$F265)</f>
        <v>7</v>
      </c>
      <c r="R265" s="4">
        <f>YEAR([2]Data!$F265)</f>
        <v>2020</v>
      </c>
    </row>
    <row r="266" spans="1:18" ht="15.75" customHeight="1">
      <c r="A266" s="2" t="s">
        <v>719</v>
      </c>
      <c r="B266" s="2" t="s">
        <v>136</v>
      </c>
      <c r="C266" s="2" t="s">
        <v>523</v>
      </c>
      <c r="D266" s="2" t="s">
        <v>98</v>
      </c>
      <c r="E266" s="2" t="s">
        <v>720</v>
      </c>
      <c r="F266" s="3">
        <v>43955</v>
      </c>
      <c r="G266" s="2">
        <v>1</v>
      </c>
      <c r="H266" s="2">
        <v>1826</v>
      </c>
      <c r="I266" s="4">
        <f>VLOOKUP(Table_1[[#This Row],[Product ID]],[1]Products!$A:$D,3,0)</f>
        <v>1443</v>
      </c>
      <c r="J266" s="4">
        <f>PRODUCT([2]Data!$G266,[2]Data!$I266)</f>
        <v>1443</v>
      </c>
      <c r="K266" s="4">
        <f>PRODUCT([2]Data!$G266,[2]Data!$H266)</f>
        <v>1826</v>
      </c>
      <c r="L266" s="4">
        <f>[2]Data!$K266-[2]Data!$J266</f>
        <v>383</v>
      </c>
      <c r="M266" s="4" t="str">
        <f>VLOOKUP(Table_1[[#This Row],[Location ID]],[1]Locations!$A:$B,2,0)</f>
        <v>Long Beach</v>
      </c>
      <c r="N266" s="4" t="str">
        <f>VLOOKUP(Table_1[[#This Row],[Sales Person ID]],'[1]Sales People'!$A:$B,2,0)</f>
        <v>Martin Perry</v>
      </c>
      <c r="O266" s="4" t="str">
        <f>VLOOKUP(Table_1[[#This Row],[Customer ID]],[1]Customers!$A:$B,2,0)</f>
        <v>Stephen Cook</v>
      </c>
      <c r="P266" s="5">
        <f>WEEKDAY([2]Data!$F266)</f>
        <v>2</v>
      </c>
      <c r="Q266" s="4">
        <f>MONTH([2]Data!$F266)</f>
        <v>5</v>
      </c>
      <c r="R266" s="4">
        <f>YEAR([2]Data!$F266)</f>
        <v>2020</v>
      </c>
    </row>
    <row r="267" spans="1:18" ht="15.75" customHeight="1">
      <c r="A267" s="6" t="s">
        <v>721</v>
      </c>
      <c r="B267" s="6" t="s">
        <v>89</v>
      </c>
      <c r="C267" s="6" t="s">
        <v>20</v>
      </c>
      <c r="D267" s="6" t="s">
        <v>268</v>
      </c>
      <c r="E267" s="6" t="s">
        <v>722</v>
      </c>
      <c r="F267" s="8">
        <v>44145</v>
      </c>
      <c r="G267" s="6">
        <v>4</v>
      </c>
      <c r="H267" s="6">
        <v>1380</v>
      </c>
      <c r="I267" s="4">
        <f>VLOOKUP(Table_1[[#This Row],[Product ID]],[1]Products!$A:$D,3,0)</f>
        <v>1090</v>
      </c>
      <c r="J267">
        <f>PRODUCT([2]Data!$G267,[2]Data!$I267)</f>
        <v>4360</v>
      </c>
      <c r="K267">
        <f>PRODUCT([2]Data!$G267,[2]Data!$H267)</f>
        <v>5520</v>
      </c>
      <c r="L267">
        <f>[2]Data!$K267-[2]Data!$J267</f>
        <v>1160</v>
      </c>
      <c r="M267" s="4" t="str">
        <f>VLOOKUP(Table_1[[#This Row],[Location ID]],[1]Locations!$A:$B,2,0)</f>
        <v>San Mateo</v>
      </c>
      <c r="N267" s="4" t="str">
        <f>VLOOKUP(Table_1[[#This Row],[Sales Person ID]],'[1]Sales People'!$A:$B,2,0)</f>
        <v>Jerry Perry</v>
      </c>
      <c r="O267" s="4" t="str">
        <f>VLOOKUP(Table_1[[#This Row],[Customer ID]],[1]Customers!$A:$B,2,0)</f>
        <v>Jerry Rogers</v>
      </c>
      <c r="P267" s="5">
        <f>WEEKDAY([2]Data!$F267)</f>
        <v>3</v>
      </c>
      <c r="Q267" s="4">
        <f>MONTH([2]Data!$F267)</f>
        <v>11</v>
      </c>
      <c r="R267" s="4">
        <f>YEAR([2]Data!$F267)</f>
        <v>2020</v>
      </c>
    </row>
    <row r="268" spans="1:18" ht="15.75" customHeight="1">
      <c r="A268" s="2" t="s">
        <v>723</v>
      </c>
      <c r="B268" s="2" t="s">
        <v>714</v>
      </c>
      <c r="C268" s="2" t="s">
        <v>235</v>
      </c>
      <c r="D268" s="2" t="s">
        <v>147</v>
      </c>
      <c r="E268" s="2" t="s">
        <v>724</v>
      </c>
      <c r="F268" s="3">
        <v>43947</v>
      </c>
      <c r="G268" s="2">
        <v>1</v>
      </c>
      <c r="H268" s="2">
        <v>530</v>
      </c>
      <c r="I268" s="4">
        <f>VLOOKUP(Table_1[[#This Row],[Product ID]],[1]Products!$A:$D,3,0)</f>
        <v>435</v>
      </c>
      <c r="J268" s="4">
        <f>PRODUCT([2]Data!$G268,[2]Data!$I268)</f>
        <v>435</v>
      </c>
      <c r="K268" s="4">
        <f>PRODUCT([2]Data!$G268,[2]Data!$H268)</f>
        <v>530</v>
      </c>
      <c r="L268" s="4">
        <f>[2]Data!$K268-[2]Data!$J268</f>
        <v>95</v>
      </c>
      <c r="M268" s="4" t="str">
        <f>VLOOKUP(Table_1[[#This Row],[Location ID]],[1]Locations!$A:$B,2,0)</f>
        <v>Huntington Beach</v>
      </c>
      <c r="N268" s="4" t="str">
        <f>VLOOKUP(Table_1[[#This Row],[Sales Person ID]],'[1]Sales People'!$A:$B,2,0)</f>
        <v>Clarence Fox</v>
      </c>
      <c r="O268" s="4" t="str">
        <f>VLOOKUP(Table_1[[#This Row],[Customer ID]],[1]Customers!$A:$B,2,0)</f>
        <v>Earl Franklin</v>
      </c>
      <c r="P268" s="5">
        <f>WEEKDAY([2]Data!$F268)</f>
        <v>1</v>
      </c>
      <c r="Q268" s="4">
        <f>MONTH([2]Data!$F268)</f>
        <v>4</v>
      </c>
      <c r="R268" s="4">
        <f>YEAR([2]Data!$F268)</f>
        <v>2020</v>
      </c>
    </row>
    <row r="269" spans="1:18" ht="15.75" customHeight="1">
      <c r="A269" s="6" t="s">
        <v>725</v>
      </c>
      <c r="B269" s="6" t="s">
        <v>571</v>
      </c>
      <c r="C269" s="6" t="s">
        <v>35</v>
      </c>
      <c r="D269" s="6" t="s">
        <v>69</v>
      </c>
      <c r="E269" s="6" t="s">
        <v>687</v>
      </c>
      <c r="F269" s="8">
        <v>43905</v>
      </c>
      <c r="G269" s="6">
        <v>3</v>
      </c>
      <c r="H269" s="6">
        <v>1809</v>
      </c>
      <c r="I269" s="4">
        <f>VLOOKUP(Table_1[[#This Row],[Product ID]],[1]Products!$A:$D,3,0)</f>
        <v>1067</v>
      </c>
      <c r="J269">
        <f>PRODUCT([2]Data!$G269,[2]Data!$I269)</f>
        <v>3201</v>
      </c>
      <c r="K269">
        <f>PRODUCT([2]Data!$G269,[2]Data!$H269)</f>
        <v>5427</v>
      </c>
      <c r="L269">
        <f>[2]Data!$K269-[2]Data!$J269</f>
        <v>2226</v>
      </c>
      <c r="M269" s="4" t="str">
        <f>VLOOKUP(Table_1[[#This Row],[Location ID]],[1]Locations!$A:$B,2,0)</f>
        <v>Lancaster</v>
      </c>
      <c r="N269" s="4" t="str">
        <f>VLOOKUP(Table_1[[#This Row],[Sales Person ID]],'[1]Sales People'!$A:$B,2,0)</f>
        <v>Christopher Tucker</v>
      </c>
      <c r="O269" s="4" t="str">
        <f>VLOOKUP(Table_1[[#This Row],[Customer ID]],[1]Customers!$A:$B,2,0)</f>
        <v>Steve Sanchez</v>
      </c>
      <c r="P269" s="5">
        <f>WEEKDAY([2]Data!$F269)</f>
        <v>1</v>
      </c>
      <c r="Q269" s="4">
        <f>MONTH([2]Data!$F269)</f>
        <v>3</v>
      </c>
      <c r="R269" s="4">
        <f>YEAR([2]Data!$F269)</f>
        <v>2020</v>
      </c>
    </row>
    <row r="270" spans="1:18" ht="15.75" customHeight="1">
      <c r="A270" s="2" t="s">
        <v>726</v>
      </c>
      <c r="B270" s="2" t="s">
        <v>442</v>
      </c>
      <c r="C270" s="2" t="s">
        <v>201</v>
      </c>
      <c r="D270" s="2" t="s">
        <v>152</v>
      </c>
      <c r="E270" s="2" t="s">
        <v>727</v>
      </c>
      <c r="F270" s="3">
        <v>44058</v>
      </c>
      <c r="G270" s="2">
        <v>2</v>
      </c>
      <c r="H270" s="2">
        <v>290</v>
      </c>
      <c r="I270" s="4">
        <f>VLOOKUP(Table_1[[#This Row],[Product ID]],[1]Products!$A:$D,3,0)</f>
        <v>200</v>
      </c>
      <c r="J270" s="4">
        <f>PRODUCT([2]Data!$G270,[2]Data!$I270)</f>
        <v>400</v>
      </c>
      <c r="K270" s="4">
        <f>PRODUCT([2]Data!$G270,[2]Data!$H270)</f>
        <v>580</v>
      </c>
      <c r="L270" s="4">
        <f>[2]Data!$K270-[2]Data!$J270</f>
        <v>180</v>
      </c>
      <c r="M270" s="4" t="str">
        <f>VLOOKUP(Table_1[[#This Row],[Location ID]],[1]Locations!$A:$B,2,0)</f>
        <v>Oakland</v>
      </c>
      <c r="N270" s="4" t="str">
        <f>VLOOKUP(Table_1[[#This Row],[Sales Person ID]],'[1]Sales People'!$A:$B,2,0)</f>
        <v>Arthur Mccoy</v>
      </c>
      <c r="O270" s="4" t="str">
        <f>VLOOKUP(Table_1[[#This Row],[Customer ID]],[1]Customers!$A:$B,2,0)</f>
        <v>Keith Murphy</v>
      </c>
      <c r="P270" s="5">
        <f>WEEKDAY([2]Data!$F270)</f>
        <v>7</v>
      </c>
      <c r="Q270" s="4">
        <f>MONTH([2]Data!$F270)</f>
        <v>8</v>
      </c>
      <c r="R270" s="4">
        <f>YEAR([2]Data!$F270)</f>
        <v>2020</v>
      </c>
    </row>
    <row r="271" spans="1:18" ht="15.75" customHeight="1">
      <c r="A271" s="6" t="s">
        <v>728</v>
      </c>
      <c r="B271" s="6" t="s">
        <v>155</v>
      </c>
      <c r="C271" s="6" t="s">
        <v>253</v>
      </c>
      <c r="D271" s="6" t="s">
        <v>268</v>
      </c>
      <c r="E271" s="6" t="s">
        <v>729</v>
      </c>
      <c r="F271" s="8">
        <v>44070</v>
      </c>
      <c r="G271" s="6">
        <v>1</v>
      </c>
      <c r="H271" s="6">
        <v>2410</v>
      </c>
      <c r="I271" s="4">
        <f>VLOOKUP(Table_1[[#This Row],[Product ID]],[1]Products!$A:$D,3,0)</f>
        <v>1518</v>
      </c>
      <c r="J271">
        <f>PRODUCT([2]Data!$G271,[2]Data!$I271)</f>
        <v>1518</v>
      </c>
      <c r="K271">
        <f>PRODUCT([2]Data!$G271,[2]Data!$H271)</f>
        <v>2410</v>
      </c>
      <c r="L271">
        <f>[2]Data!$K271-[2]Data!$J271</f>
        <v>892</v>
      </c>
      <c r="M271" s="4" t="str">
        <f>VLOOKUP(Table_1[[#This Row],[Location ID]],[1]Locations!$A:$B,2,0)</f>
        <v>Downey</v>
      </c>
      <c r="N271" s="4" t="str">
        <f>VLOOKUP(Table_1[[#This Row],[Sales Person ID]],'[1]Sales People'!$A:$B,2,0)</f>
        <v>Jerry Perry</v>
      </c>
      <c r="O271" s="4" t="str">
        <f>VLOOKUP(Table_1[[#This Row],[Customer ID]],[1]Customers!$A:$B,2,0)</f>
        <v>Shawn Bishop</v>
      </c>
      <c r="P271" s="5">
        <f>WEEKDAY([2]Data!$F271)</f>
        <v>5</v>
      </c>
      <c r="Q271" s="4">
        <f>MONTH([2]Data!$F271)</f>
        <v>8</v>
      </c>
      <c r="R271" s="4">
        <f>YEAR([2]Data!$F271)</f>
        <v>2020</v>
      </c>
    </row>
    <row r="272" spans="1:18" ht="15.75" customHeight="1">
      <c r="A272" s="2" t="s">
        <v>730</v>
      </c>
      <c r="B272" s="2" t="s">
        <v>72</v>
      </c>
      <c r="C272" s="2" t="s">
        <v>333</v>
      </c>
      <c r="D272" s="2" t="s">
        <v>147</v>
      </c>
      <c r="E272" s="2" t="s">
        <v>731</v>
      </c>
      <c r="F272" s="3">
        <v>44057</v>
      </c>
      <c r="G272" s="2">
        <v>1</v>
      </c>
      <c r="H272" s="2">
        <v>1889</v>
      </c>
      <c r="I272" s="4">
        <f>VLOOKUP(Table_1[[#This Row],[Product ID]],[1]Products!$A:$D,3,0)</f>
        <v>945</v>
      </c>
      <c r="J272" s="4">
        <f>PRODUCT([2]Data!$G272,[2]Data!$I272)</f>
        <v>945</v>
      </c>
      <c r="K272" s="4">
        <f>PRODUCT([2]Data!$G272,[2]Data!$H272)</f>
        <v>1889</v>
      </c>
      <c r="L272" s="4">
        <f>[2]Data!$K272-[2]Data!$J272</f>
        <v>944</v>
      </c>
      <c r="M272" s="4" t="str">
        <f>VLOOKUP(Table_1[[#This Row],[Location ID]],[1]Locations!$A:$B,2,0)</f>
        <v>Rancho Cucamonga</v>
      </c>
      <c r="N272" s="4" t="str">
        <f>VLOOKUP(Table_1[[#This Row],[Sales Person ID]],'[1]Sales People'!$A:$B,2,0)</f>
        <v>Clarence Fox</v>
      </c>
      <c r="O272" s="4" t="str">
        <f>VLOOKUP(Table_1[[#This Row],[Customer ID]],[1]Customers!$A:$B,2,0)</f>
        <v>Adam White</v>
      </c>
      <c r="P272" s="5">
        <f>WEEKDAY([2]Data!$F272)</f>
        <v>6</v>
      </c>
      <c r="Q272" s="4">
        <f>MONTH([2]Data!$F272)</f>
        <v>8</v>
      </c>
      <c r="R272" s="4">
        <f>YEAR([2]Data!$F272)</f>
        <v>2020</v>
      </c>
    </row>
    <row r="273" spans="1:18" ht="15.75" customHeight="1">
      <c r="A273" s="6" t="s">
        <v>732</v>
      </c>
      <c r="B273" s="6" t="s">
        <v>44</v>
      </c>
      <c r="C273" s="6" t="s">
        <v>478</v>
      </c>
      <c r="D273" s="6" t="s">
        <v>280</v>
      </c>
      <c r="E273" s="6" t="s">
        <v>733</v>
      </c>
      <c r="F273" s="8">
        <v>43872</v>
      </c>
      <c r="G273" s="6">
        <v>1</v>
      </c>
      <c r="H273" s="6">
        <v>1582</v>
      </c>
      <c r="I273" s="4">
        <f>VLOOKUP(Table_1[[#This Row],[Product ID]],[1]Products!$A:$D,3,0)</f>
        <v>1234</v>
      </c>
      <c r="J273">
        <f>PRODUCT([2]Data!$G273,[2]Data!$I273)</f>
        <v>1234</v>
      </c>
      <c r="K273">
        <f>PRODUCT([2]Data!$G273,[2]Data!$H273)</f>
        <v>1582</v>
      </c>
      <c r="L273">
        <f>[2]Data!$K273-[2]Data!$J273</f>
        <v>348</v>
      </c>
      <c r="M273" s="4" t="str">
        <f>VLOOKUP(Table_1[[#This Row],[Location ID]],[1]Locations!$A:$B,2,0)</f>
        <v>Garden Grove</v>
      </c>
      <c r="N273" s="4" t="str">
        <f>VLOOKUP(Table_1[[#This Row],[Sales Person ID]],'[1]Sales People'!$A:$B,2,0)</f>
        <v>Kevin Butler</v>
      </c>
      <c r="O273" s="4" t="str">
        <f>VLOOKUP(Table_1[[#This Row],[Customer ID]],[1]Customers!$A:$B,2,0)</f>
        <v>Clarence Cunningham</v>
      </c>
      <c r="P273" s="5">
        <f>WEEKDAY([2]Data!$F273)</f>
        <v>3</v>
      </c>
      <c r="Q273" s="4">
        <f>MONTH([2]Data!$F273)</f>
        <v>2</v>
      </c>
      <c r="R273" s="4">
        <f>YEAR([2]Data!$F273)</f>
        <v>2020</v>
      </c>
    </row>
    <row r="274" spans="1:18" ht="15.75" customHeight="1">
      <c r="A274" s="2" t="s">
        <v>734</v>
      </c>
      <c r="B274" s="2" t="s">
        <v>363</v>
      </c>
      <c r="C274" s="2" t="s">
        <v>253</v>
      </c>
      <c r="D274" s="2" t="s">
        <v>112</v>
      </c>
      <c r="E274" s="2" t="s">
        <v>735</v>
      </c>
      <c r="F274" s="3">
        <v>44021</v>
      </c>
      <c r="G274" s="2">
        <v>1</v>
      </c>
      <c r="H274" s="2">
        <v>203</v>
      </c>
      <c r="I274" s="4">
        <f>VLOOKUP(Table_1[[#This Row],[Product ID]],[1]Products!$A:$D,3,0)</f>
        <v>154</v>
      </c>
      <c r="J274" s="4">
        <f>PRODUCT([2]Data!$G274,[2]Data!$I274)</f>
        <v>154</v>
      </c>
      <c r="K274" s="4">
        <f>PRODUCT([2]Data!$G274,[2]Data!$H274)</f>
        <v>203</v>
      </c>
      <c r="L274" s="4">
        <f>[2]Data!$K274-[2]Data!$J274</f>
        <v>49</v>
      </c>
      <c r="M274" s="4" t="str">
        <f>VLOOKUP(Table_1[[#This Row],[Location ID]],[1]Locations!$A:$B,2,0)</f>
        <v>Downey</v>
      </c>
      <c r="N274" s="4" t="str">
        <f>VLOOKUP(Table_1[[#This Row],[Sales Person ID]],'[1]Sales People'!$A:$B,2,0)</f>
        <v>Scott Clark</v>
      </c>
      <c r="O274" s="4" t="str">
        <f>VLOOKUP(Table_1[[#This Row],[Customer ID]],[1]Customers!$A:$B,2,0)</f>
        <v>Kevin Campbell</v>
      </c>
      <c r="P274" s="5">
        <f>WEEKDAY([2]Data!$F274)</f>
        <v>5</v>
      </c>
      <c r="Q274" s="4">
        <f>MONTH([2]Data!$F274)</f>
        <v>7</v>
      </c>
      <c r="R274" s="4">
        <f>YEAR([2]Data!$F274)</f>
        <v>2020</v>
      </c>
    </row>
    <row r="275" spans="1:18" ht="15.75" customHeight="1">
      <c r="A275" s="6" t="s">
        <v>736</v>
      </c>
      <c r="B275" s="6" t="s">
        <v>39</v>
      </c>
      <c r="C275" s="6" t="s">
        <v>185</v>
      </c>
      <c r="D275" s="6" t="s">
        <v>107</v>
      </c>
      <c r="E275" s="6" t="s">
        <v>737</v>
      </c>
      <c r="F275" s="8">
        <v>44030</v>
      </c>
      <c r="G275" s="6">
        <v>4</v>
      </c>
      <c r="H275" s="6">
        <v>684</v>
      </c>
      <c r="I275" s="4">
        <f>VLOOKUP(Table_1[[#This Row],[Product ID]],[1]Products!$A:$D,3,0)</f>
        <v>561</v>
      </c>
      <c r="J275">
        <f>PRODUCT([2]Data!$G275,[2]Data!$I275)</f>
        <v>2244</v>
      </c>
      <c r="K275">
        <f>PRODUCT([2]Data!$G275,[2]Data!$H275)</f>
        <v>2736</v>
      </c>
      <c r="L275">
        <f>[2]Data!$K275-[2]Data!$J275</f>
        <v>492</v>
      </c>
      <c r="M275" s="4" t="str">
        <f>VLOOKUP(Table_1[[#This Row],[Location ID]],[1]Locations!$A:$B,2,0)</f>
        <v>Norwalk</v>
      </c>
      <c r="N275" s="4" t="str">
        <f>VLOOKUP(Table_1[[#This Row],[Sales Person ID]],'[1]Sales People'!$A:$B,2,0)</f>
        <v>Brian Thomas</v>
      </c>
      <c r="O275" s="4" t="str">
        <f>VLOOKUP(Table_1[[#This Row],[Customer ID]],[1]Customers!$A:$B,2,0)</f>
        <v>Phillip Tucker</v>
      </c>
      <c r="P275" s="5">
        <f>WEEKDAY([2]Data!$F275)</f>
        <v>7</v>
      </c>
      <c r="Q275" s="4">
        <f>MONTH([2]Data!$F275)</f>
        <v>7</v>
      </c>
      <c r="R275" s="4">
        <f>YEAR([2]Data!$F275)</f>
        <v>2020</v>
      </c>
    </row>
    <row r="276" spans="1:18" ht="15.75" customHeight="1">
      <c r="A276" s="2" t="s">
        <v>738</v>
      </c>
      <c r="B276" s="2" t="s">
        <v>571</v>
      </c>
      <c r="C276" s="2" t="s">
        <v>264</v>
      </c>
      <c r="D276" s="2" t="s">
        <v>127</v>
      </c>
      <c r="E276" s="2" t="s">
        <v>153</v>
      </c>
      <c r="F276" s="3">
        <v>43890</v>
      </c>
      <c r="G276" s="2">
        <v>3</v>
      </c>
      <c r="H276" s="2">
        <v>1809</v>
      </c>
      <c r="I276" s="4">
        <f>VLOOKUP(Table_1[[#This Row],[Product ID]],[1]Products!$A:$D,3,0)</f>
        <v>1067</v>
      </c>
      <c r="J276" s="4">
        <f>PRODUCT([2]Data!$G276,[2]Data!$I276)</f>
        <v>3201</v>
      </c>
      <c r="K276" s="4">
        <f>PRODUCT([2]Data!$G276,[2]Data!$H276)</f>
        <v>5427</v>
      </c>
      <c r="L276" s="4">
        <f>[2]Data!$K276-[2]Data!$J276</f>
        <v>2226</v>
      </c>
      <c r="M276" s="4" t="str">
        <f>VLOOKUP(Table_1[[#This Row],[Location ID]],[1]Locations!$A:$B,2,0)</f>
        <v>Bakersfield</v>
      </c>
      <c r="N276" s="4" t="str">
        <f>VLOOKUP(Table_1[[#This Row],[Sales Person ID]],'[1]Sales People'!$A:$B,2,0)</f>
        <v>Roger Ramos</v>
      </c>
      <c r="O276" s="4" t="str">
        <f>VLOOKUP(Table_1[[#This Row],[Customer ID]],[1]Customers!$A:$B,2,0)</f>
        <v>Joshua Romero</v>
      </c>
      <c r="P276" s="5">
        <f>WEEKDAY([2]Data!$F276)</f>
        <v>7</v>
      </c>
      <c r="Q276" s="4">
        <f>MONTH([2]Data!$F276)</f>
        <v>2</v>
      </c>
      <c r="R276" s="4">
        <f>YEAR([2]Data!$F276)</f>
        <v>2020</v>
      </c>
    </row>
    <row r="277" spans="1:18" ht="15.75" customHeight="1">
      <c r="A277" s="6" t="s">
        <v>739</v>
      </c>
      <c r="B277" s="6" t="s">
        <v>19</v>
      </c>
      <c r="C277" s="6" t="s">
        <v>478</v>
      </c>
      <c r="D277" s="6" t="s">
        <v>424</v>
      </c>
      <c r="E277" s="6" t="s">
        <v>740</v>
      </c>
      <c r="F277" s="8">
        <v>44038</v>
      </c>
      <c r="G277" s="6">
        <v>1</v>
      </c>
      <c r="H277" s="6">
        <v>1522</v>
      </c>
      <c r="I277" s="4">
        <f>VLOOKUP(Table_1[[#This Row],[Product ID]],[1]Products!$A:$D,3,0)</f>
        <v>791</v>
      </c>
      <c r="J277">
        <f>PRODUCT([2]Data!$G277,[2]Data!$I277)</f>
        <v>791</v>
      </c>
      <c r="K277">
        <f>PRODUCT([2]Data!$G277,[2]Data!$H277)</f>
        <v>1522</v>
      </c>
      <c r="L277">
        <f>[2]Data!$K277-[2]Data!$J277</f>
        <v>731</v>
      </c>
      <c r="M277" s="4" t="str">
        <f>VLOOKUP(Table_1[[#This Row],[Location ID]],[1]Locations!$A:$B,2,0)</f>
        <v>Garden Grove</v>
      </c>
      <c r="N277" s="4" t="str">
        <f>VLOOKUP(Table_1[[#This Row],[Sales Person ID]],'[1]Sales People'!$A:$B,2,0)</f>
        <v>Kenneth Bradley</v>
      </c>
      <c r="O277" s="4" t="str">
        <f>VLOOKUP(Table_1[[#This Row],[Customer ID]],[1]Customers!$A:$B,2,0)</f>
        <v>Gerald Gray</v>
      </c>
      <c r="P277" s="5">
        <f>WEEKDAY([2]Data!$F277)</f>
        <v>1</v>
      </c>
      <c r="Q277" s="4">
        <f>MONTH([2]Data!$F277)</f>
        <v>7</v>
      </c>
      <c r="R277" s="4">
        <f>YEAR([2]Data!$F277)</f>
        <v>2020</v>
      </c>
    </row>
    <row r="278" spans="1:18" ht="15.75" customHeight="1">
      <c r="A278" s="2" t="s">
        <v>741</v>
      </c>
      <c r="B278" s="2" t="s">
        <v>468</v>
      </c>
      <c r="C278" s="2" t="s">
        <v>742</v>
      </c>
      <c r="D278" s="2" t="s">
        <v>26</v>
      </c>
      <c r="E278" s="2" t="s">
        <v>743</v>
      </c>
      <c r="F278" s="3">
        <v>44063</v>
      </c>
      <c r="G278" s="2">
        <v>1</v>
      </c>
      <c r="H278" s="2">
        <v>947</v>
      </c>
      <c r="I278" s="4">
        <f>VLOOKUP(Table_1[[#This Row],[Product ID]],[1]Products!$A:$D,3,0)</f>
        <v>786</v>
      </c>
      <c r="J278" s="4">
        <f>PRODUCT([2]Data!$G278,[2]Data!$I278)</f>
        <v>786</v>
      </c>
      <c r="K278" s="4">
        <f>PRODUCT([2]Data!$G278,[2]Data!$H278)</f>
        <v>947</v>
      </c>
      <c r="L278" s="4">
        <f>[2]Data!$K278-[2]Data!$J278</f>
        <v>161</v>
      </c>
      <c r="M278" s="4" t="str">
        <f>VLOOKUP(Table_1[[#This Row],[Location ID]],[1]Locations!$A:$B,2,0)</f>
        <v>Costa Mesa</v>
      </c>
      <c r="N278" s="4" t="str">
        <f>VLOOKUP(Table_1[[#This Row],[Sales Person ID]],'[1]Sales People'!$A:$B,2,0)</f>
        <v>Ryan Butler</v>
      </c>
      <c r="O278" s="4" t="str">
        <f>VLOOKUP(Table_1[[#This Row],[Customer ID]],[1]Customers!$A:$B,2,0)</f>
        <v>Victor Rogers</v>
      </c>
      <c r="P278" s="5">
        <f>WEEKDAY([2]Data!$F278)</f>
        <v>5</v>
      </c>
      <c r="Q278" s="4">
        <f>MONTH([2]Data!$F278)</f>
        <v>8</v>
      </c>
      <c r="R278" s="4">
        <f>YEAR([2]Data!$F278)</f>
        <v>2020</v>
      </c>
    </row>
    <row r="279" spans="1:18" ht="15.75" customHeight="1">
      <c r="A279" s="6" t="s">
        <v>744</v>
      </c>
      <c r="B279" s="6" t="s">
        <v>611</v>
      </c>
      <c r="C279" s="6" t="s">
        <v>126</v>
      </c>
      <c r="D279" s="6" t="s">
        <v>176</v>
      </c>
      <c r="E279" s="6" t="s">
        <v>745</v>
      </c>
      <c r="F279" s="8">
        <v>44170</v>
      </c>
      <c r="G279" s="6">
        <v>1</v>
      </c>
      <c r="H279" s="6">
        <v>368</v>
      </c>
      <c r="I279" s="4">
        <f>VLOOKUP(Table_1[[#This Row],[Product ID]],[1]Products!$A:$D,3,0)</f>
        <v>269</v>
      </c>
      <c r="J279">
        <f>PRODUCT([2]Data!$G279,[2]Data!$I279)</f>
        <v>269</v>
      </c>
      <c r="K279">
        <f>PRODUCT([2]Data!$G279,[2]Data!$H279)</f>
        <v>368</v>
      </c>
      <c r="L279">
        <f>[2]Data!$K279-[2]Data!$J279</f>
        <v>99</v>
      </c>
      <c r="M279" s="4" t="str">
        <f>VLOOKUP(Table_1[[#This Row],[Location ID]],[1]Locations!$A:$B,2,0)</f>
        <v>Glendale</v>
      </c>
      <c r="N279" s="4" t="str">
        <f>VLOOKUP(Table_1[[#This Row],[Sales Person ID]],'[1]Sales People'!$A:$B,2,0)</f>
        <v>Joe Sims</v>
      </c>
      <c r="O279" s="4" t="str">
        <f>VLOOKUP(Table_1[[#This Row],[Customer ID]],[1]Customers!$A:$B,2,0)</f>
        <v>Henry Kelley</v>
      </c>
      <c r="P279" s="5">
        <f>WEEKDAY([2]Data!$F279)</f>
        <v>7</v>
      </c>
      <c r="Q279" s="4">
        <f>MONTH([2]Data!$F279)</f>
        <v>12</v>
      </c>
      <c r="R279" s="4">
        <f>YEAR([2]Data!$F279)</f>
        <v>2020</v>
      </c>
    </row>
    <row r="280" spans="1:18" ht="15.75" customHeight="1">
      <c r="A280" s="2" t="s">
        <v>746</v>
      </c>
      <c r="B280" s="2" t="s">
        <v>205</v>
      </c>
      <c r="C280" s="2" t="s">
        <v>240</v>
      </c>
      <c r="D280" s="2" t="s">
        <v>227</v>
      </c>
      <c r="E280" s="2" t="s">
        <v>747</v>
      </c>
      <c r="F280" s="3">
        <v>44063</v>
      </c>
      <c r="G280" s="2">
        <v>4</v>
      </c>
      <c r="H280" s="2">
        <v>1278</v>
      </c>
      <c r="I280" s="4">
        <f>VLOOKUP(Table_1[[#This Row],[Product ID]],[1]Products!$A:$D,3,0)</f>
        <v>665</v>
      </c>
      <c r="J280" s="4">
        <f>PRODUCT([2]Data!$G280,[2]Data!$I280)</f>
        <v>2660</v>
      </c>
      <c r="K280" s="4">
        <f>PRODUCT([2]Data!$G280,[2]Data!$H280)</f>
        <v>5112</v>
      </c>
      <c r="L280" s="4">
        <f>[2]Data!$K280-[2]Data!$J280</f>
        <v>2452</v>
      </c>
      <c r="M280" s="4" t="str">
        <f>VLOOKUP(Table_1[[#This Row],[Location ID]],[1]Locations!$A:$B,2,0)</f>
        <v>San Jose</v>
      </c>
      <c r="N280" s="4" t="str">
        <f>VLOOKUP(Table_1[[#This Row],[Sales Person ID]],'[1]Sales People'!$A:$B,2,0)</f>
        <v>Ernest Wagner</v>
      </c>
      <c r="O280" s="4" t="str">
        <f>VLOOKUP(Table_1[[#This Row],[Customer ID]],[1]Customers!$A:$B,2,0)</f>
        <v>Aaron Carr</v>
      </c>
      <c r="P280" s="5">
        <f>WEEKDAY([2]Data!$F280)</f>
        <v>5</v>
      </c>
      <c r="Q280" s="4">
        <f>MONTH([2]Data!$F280)</f>
        <v>8</v>
      </c>
      <c r="R280" s="4">
        <f>YEAR([2]Data!$F280)</f>
        <v>2020</v>
      </c>
    </row>
    <row r="281" spans="1:18" ht="15.75" customHeight="1">
      <c r="A281" s="6" t="s">
        <v>748</v>
      </c>
      <c r="B281" s="6" t="s">
        <v>239</v>
      </c>
      <c r="C281" s="6" t="s">
        <v>403</v>
      </c>
      <c r="D281" s="6" t="s">
        <v>64</v>
      </c>
      <c r="E281" s="6" t="s">
        <v>749</v>
      </c>
      <c r="F281" s="8">
        <v>43862</v>
      </c>
      <c r="G281" s="6">
        <v>1</v>
      </c>
      <c r="H281" s="6">
        <v>1862</v>
      </c>
      <c r="I281" s="4">
        <f>VLOOKUP(Table_1[[#This Row],[Product ID]],[1]Products!$A:$D,3,0)</f>
        <v>1173</v>
      </c>
      <c r="J281">
        <f>PRODUCT([2]Data!$G281,[2]Data!$I281)</f>
        <v>1173</v>
      </c>
      <c r="K281">
        <f>PRODUCT([2]Data!$G281,[2]Data!$H281)</f>
        <v>1862</v>
      </c>
      <c r="L281">
        <f>[2]Data!$K281-[2]Data!$J281</f>
        <v>689</v>
      </c>
      <c r="M281" s="4" t="str">
        <f>VLOOKUP(Table_1[[#This Row],[Location ID]],[1]Locations!$A:$B,2,0)</f>
        <v>Visalia</v>
      </c>
      <c r="N281" s="4" t="str">
        <f>VLOOKUP(Table_1[[#This Row],[Sales Person ID]],'[1]Sales People'!$A:$B,2,0)</f>
        <v>Scott Mason</v>
      </c>
      <c r="O281" s="4" t="str">
        <f>VLOOKUP(Table_1[[#This Row],[Customer ID]],[1]Customers!$A:$B,2,0)</f>
        <v>Carlos Reed</v>
      </c>
      <c r="P281" s="5">
        <f>WEEKDAY([2]Data!$F281)</f>
        <v>7</v>
      </c>
      <c r="Q281" s="4">
        <f>MONTH([2]Data!$F281)</f>
        <v>2</v>
      </c>
      <c r="R281" s="4">
        <f>YEAR([2]Data!$F281)</f>
        <v>2020</v>
      </c>
    </row>
    <row r="282" spans="1:18" ht="15.75" customHeight="1">
      <c r="A282" s="2" t="s">
        <v>750</v>
      </c>
      <c r="B282" s="2" t="s">
        <v>286</v>
      </c>
      <c r="C282" s="2" t="s">
        <v>156</v>
      </c>
      <c r="D282" s="2" t="s">
        <v>356</v>
      </c>
      <c r="E282" s="2" t="s">
        <v>751</v>
      </c>
      <c r="F282" s="3">
        <v>44122</v>
      </c>
      <c r="G282" s="2">
        <v>3</v>
      </c>
      <c r="H282" s="2">
        <v>2353</v>
      </c>
      <c r="I282" s="4">
        <f>VLOOKUP(Table_1[[#This Row],[Product ID]],[1]Products!$A:$D,3,0)</f>
        <v>1788</v>
      </c>
      <c r="J282" s="4">
        <f>PRODUCT([2]Data!$G282,[2]Data!$I282)</f>
        <v>5364</v>
      </c>
      <c r="K282" s="4">
        <f>PRODUCT([2]Data!$G282,[2]Data!$H282)</f>
        <v>7059</v>
      </c>
      <c r="L282" s="4">
        <f>[2]Data!$K282-[2]Data!$J282</f>
        <v>1695</v>
      </c>
      <c r="M282" s="4" t="str">
        <f>VLOOKUP(Table_1[[#This Row],[Location ID]],[1]Locations!$A:$B,2,0)</f>
        <v>Santa Maria</v>
      </c>
      <c r="N282" s="4" t="str">
        <f>VLOOKUP(Table_1[[#This Row],[Sales Person ID]],'[1]Sales People'!$A:$B,2,0)</f>
        <v>Larry Marshall</v>
      </c>
      <c r="O282" s="4" t="str">
        <f>VLOOKUP(Table_1[[#This Row],[Customer ID]],[1]Customers!$A:$B,2,0)</f>
        <v>Jeremy Schmidt</v>
      </c>
      <c r="P282" s="5">
        <f>WEEKDAY([2]Data!$F282)</f>
        <v>1</v>
      </c>
      <c r="Q282" s="4">
        <f>MONTH([2]Data!$F282)</f>
        <v>10</v>
      </c>
      <c r="R282" s="4">
        <f>YEAR([2]Data!$F282)</f>
        <v>2020</v>
      </c>
    </row>
    <row r="283" spans="1:18" ht="15.75" customHeight="1">
      <c r="A283" s="6" t="s">
        <v>752</v>
      </c>
      <c r="B283" s="6" t="s">
        <v>400</v>
      </c>
      <c r="C283" s="6" t="s">
        <v>287</v>
      </c>
      <c r="D283" s="6" t="s">
        <v>112</v>
      </c>
      <c r="E283" s="6" t="s">
        <v>753</v>
      </c>
      <c r="F283" s="8">
        <v>43863</v>
      </c>
      <c r="G283" s="6">
        <v>3</v>
      </c>
      <c r="H283" s="6">
        <v>1367</v>
      </c>
      <c r="I283" s="4">
        <f>VLOOKUP(Table_1[[#This Row],[Product ID]],[1]Products!$A:$D,3,0)</f>
        <v>984</v>
      </c>
      <c r="J283">
        <f>PRODUCT([2]Data!$G283,[2]Data!$I283)</f>
        <v>2952</v>
      </c>
      <c r="K283">
        <f>PRODUCT([2]Data!$G283,[2]Data!$H283)</f>
        <v>4101</v>
      </c>
      <c r="L283">
        <f>[2]Data!$K283-[2]Data!$J283</f>
        <v>1149</v>
      </c>
      <c r="M283" s="4" t="str">
        <f>VLOOKUP(Table_1[[#This Row],[Location ID]],[1]Locations!$A:$B,2,0)</f>
        <v>Orange</v>
      </c>
      <c r="N283" s="4" t="str">
        <f>VLOOKUP(Table_1[[#This Row],[Sales Person ID]],'[1]Sales People'!$A:$B,2,0)</f>
        <v>Scott Clark</v>
      </c>
      <c r="O283" s="4" t="str">
        <f>VLOOKUP(Table_1[[#This Row],[Customer ID]],[1]Customers!$A:$B,2,0)</f>
        <v>Joe Rose</v>
      </c>
      <c r="P283" s="5">
        <f>WEEKDAY([2]Data!$F283)</f>
        <v>1</v>
      </c>
      <c r="Q283" s="4">
        <f>MONTH([2]Data!$F283)</f>
        <v>2</v>
      </c>
      <c r="R283" s="4">
        <f>YEAR([2]Data!$F283)</f>
        <v>2020</v>
      </c>
    </row>
    <row r="284" spans="1:18" ht="15.75" customHeight="1">
      <c r="A284" s="2" t="s">
        <v>754</v>
      </c>
      <c r="B284" s="2" t="s">
        <v>110</v>
      </c>
      <c r="C284" s="2" t="s">
        <v>501</v>
      </c>
      <c r="D284" s="2" t="s">
        <v>60</v>
      </c>
      <c r="E284" s="2" t="s">
        <v>364</v>
      </c>
      <c r="F284" s="3">
        <v>44195</v>
      </c>
      <c r="G284" s="2">
        <v>1</v>
      </c>
      <c r="H284" s="2">
        <v>1708</v>
      </c>
      <c r="I284" s="4">
        <f>VLOOKUP(Table_1[[#This Row],[Product ID]],[1]Products!$A:$D,3,0)</f>
        <v>871</v>
      </c>
      <c r="J284" s="4">
        <f>PRODUCT([2]Data!$G284,[2]Data!$I284)</f>
        <v>871</v>
      </c>
      <c r="K284" s="4">
        <f>PRODUCT([2]Data!$G284,[2]Data!$H284)</f>
        <v>1708</v>
      </c>
      <c r="L284" s="4">
        <f>[2]Data!$K284-[2]Data!$J284</f>
        <v>837</v>
      </c>
      <c r="M284" s="4" t="str">
        <f>VLOOKUP(Table_1[[#This Row],[Location ID]],[1]Locations!$A:$B,2,0)</f>
        <v>Temecula</v>
      </c>
      <c r="N284" s="4" t="str">
        <f>VLOOKUP(Table_1[[#This Row],[Sales Person ID]],'[1]Sales People'!$A:$B,2,0)</f>
        <v>Walter Cook</v>
      </c>
      <c r="O284" s="4" t="str">
        <f>VLOOKUP(Table_1[[#This Row],[Customer ID]],[1]Customers!$A:$B,2,0)</f>
        <v>Jimmy Wood</v>
      </c>
      <c r="P284" s="5">
        <f>WEEKDAY([2]Data!$F284)</f>
        <v>4</v>
      </c>
      <c r="Q284" s="4">
        <f>MONTH([2]Data!$F284)</f>
        <v>12</v>
      </c>
      <c r="R284" s="4">
        <f>YEAR([2]Data!$F284)</f>
        <v>2020</v>
      </c>
    </row>
    <row r="285" spans="1:18" ht="15.75" customHeight="1">
      <c r="A285" s="6" t="s">
        <v>755</v>
      </c>
      <c r="B285" s="6" t="s">
        <v>72</v>
      </c>
      <c r="C285" s="6" t="s">
        <v>206</v>
      </c>
      <c r="D285" s="6" t="s">
        <v>60</v>
      </c>
      <c r="E285" s="6" t="s">
        <v>756</v>
      </c>
      <c r="F285" s="8">
        <v>43852</v>
      </c>
      <c r="G285" s="6">
        <v>3</v>
      </c>
      <c r="H285" s="6">
        <v>1889</v>
      </c>
      <c r="I285" s="4">
        <f>VLOOKUP(Table_1[[#This Row],[Product ID]],[1]Products!$A:$D,3,0)</f>
        <v>945</v>
      </c>
      <c r="J285">
        <f>PRODUCT([2]Data!$G285,[2]Data!$I285)</f>
        <v>2835</v>
      </c>
      <c r="K285">
        <f>PRODUCT([2]Data!$G285,[2]Data!$H285)</f>
        <v>5667</v>
      </c>
      <c r="L285">
        <f>[2]Data!$K285-[2]Data!$J285</f>
        <v>2832</v>
      </c>
      <c r="M285" s="4" t="str">
        <f>VLOOKUP(Table_1[[#This Row],[Location ID]],[1]Locations!$A:$B,2,0)</f>
        <v>Pomona</v>
      </c>
      <c r="N285" s="4" t="str">
        <f>VLOOKUP(Table_1[[#This Row],[Sales Person ID]],'[1]Sales People'!$A:$B,2,0)</f>
        <v>Walter Cook</v>
      </c>
      <c r="O285" s="4" t="str">
        <f>VLOOKUP(Table_1[[#This Row],[Customer ID]],[1]Customers!$A:$B,2,0)</f>
        <v>Andrew Graham</v>
      </c>
      <c r="P285" s="5">
        <f>WEEKDAY([2]Data!$F285)</f>
        <v>4</v>
      </c>
      <c r="Q285" s="4">
        <f>MONTH([2]Data!$F285)</f>
        <v>1</v>
      </c>
      <c r="R285" s="4">
        <f>YEAR([2]Data!$F285)</f>
        <v>2020</v>
      </c>
    </row>
    <row r="286" spans="1:18" ht="15.75" customHeight="1">
      <c r="A286" s="2" t="s">
        <v>757</v>
      </c>
      <c r="B286" s="2" t="s">
        <v>414</v>
      </c>
      <c r="C286" s="2" t="s">
        <v>206</v>
      </c>
      <c r="D286" s="2" t="s">
        <v>227</v>
      </c>
      <c r="E286" s="2" t="s">
        <v>648</v>
      </c>
      <c r="F286" s="3">
        <v>44109</v>
      </c>
      <c r="G286" s="2">
        <v>3</v>
      </c>
      <c r="H286" s="2">
        <v>392</v>
      </c>
      <c r="I286" s="4">
        <f>VLOOKUP(Table_1[[#This Row],[Product ID]],[1]Products!$A:$D,3,0)</f>
        <v>255</v>
      </c>
      <c r="J286" s="4">
        <f>PRODUCT([2]Data!$G286,[2]Data!$I286)</f>
        <v>765</v>
      </c>
      <c r="K286" s="4">
        <f>PRODUCT([2]Data!$G286,[2]Data!$H286)</f>
        <v>1176</v>
      </c>
      <c r="L286" s="4">
        <f>[2]Data!$K286-[2]Data!$J286</f>
        <v>411</v>
      </c>
      <c r="M286" s="4" t="str">
        <f>VLOOKUP(Table_1[[#This Row],[Location ID]],[1]Locations!$A:$B,2,0)</f>
        <v>Pomona</v>
      </c>
      <c r="N286" s="4" t="str">
        <f>VLOOKUP(Table_1[[#This Row],[Sales Person ID]],'[1]Sales People'!$A:$B,2,0)</f>
        <v>Ernest Wagner</v>
      </c>
      <c r="O286" s="4" t="str">
        <f>VLOOKUP(Table_1[[#This Row],[Customer ID]],[1]Customers!$A:$B,2,0)</f>
        <v>Stephen Reynolds</v>
      </c>
      <c r="P286" s="5">
        <f>WEEKDAY([2]Data!$F286)</f>
        <v>2</v>
      </c>
      <c r="Q286" s="4">
        <f>MONTH([2]Data!$F286)</f>
        <v>10</v>
      </c>
      <c r="R286" s="4">
        <f>YEAR([2]Data!$F286)</f>
        <v>2020</v>
      </c>
    </row>
    <row r="287" spans="1:18" ht="15.75" customHeight="1">
      <c r="A287" s="6" t="s">
        <v>758</v>
      </c>
      <c r="B287" s="6" t="s">
        <v>184</v>
      </c>
      <c r="C287" s="6" t="s">
        <v>240</v>
      </c>
      <c r="D287" s="6" t="s">
        <v>46</v>
      </c>
      <c r="E287" s="6" t="s">
        <v>759</v>
      </c>
      <c r="F287" s="8">
        <v>43990</v>
      </c>
      <c r="G287" s="6">
        <v>2</v>
      </c>
      <c r="H287" s="6">
        <v>2005</v>
      </c>
      <c r="I287" s="4">
        <f>VLOOKUP(Table_1[[#This Row],[Product ID]],[1]Products!$A:$D,3,0)</f>
        <v>1223</v>
      </c>
      <c r="J287">
        <f>PRODUCT([2]Data!$G287,[2]Data!$I287)</f>
        <v>2446</v>
      </c>
      <c r="K287">
        <f>PRODUCT([2]Data!$G287,[2]Data!$H287)</f>
        <v>4010</v>
      </c>
      <c r="L287">
        <f>[2]Data!$K287-[2]Data!$J287</f>
        <v>1564</v>
      </c>
      <c r="M287" s="4" t="str">
        <f>VLOOKUP(Table_1[[#This Row],[Location ID]],[1]Locations!$A:$B,2,0)</f>
        <v>San Jose</v>
      </c>
      <c r="N287" s="4" t="str">
        <f>VLOOKUP(Table_1[[#This Row],[Sales Person ID]],'[1]Sales People'!$A:$B,2,0)</f>
        <v>Charles Harper</v>
      </c>
      <c r="O287" s="4" t="str">
        <f>VLOOKUP(Table_1[[#This Row],[Customer ID]],[1]Customers!$A:$B,2,0)</f>
        <v>Eric Moore</v>
      </c>
      <c r="P287" s="5">
        <f>WEEKDAY([2]Data!$F287)</f>
        <v>2</v>
      </c>
      <c r="Q287" s="4">
        <f>MONTH([2]Data!$F287)</f>
        <v>6</v>
      </c>
      <c r="R287" s="4">
        <f>YEAR([2]Data!$F287)</f>
        <v>2020</v>
      </c>
    </row>
    <row r="288" spans="1:18" ht="15.75" customHeight="1">
      <c r="A288" s="2" t="s">
        <v>760</v>
      </c>
      <c r="B288" s="2" t="s">
        <v>359</v>
      </c>
      <c r="C288" s="2" t="s">
        <v>373</v>
      </c>
      <c r="D288" s="2" t="s">
        <v>107</v>
      </c>
      <c r="E288" s="2" t="s">
        <v>761</v>
      </c>
      <c r="F288" s="3">
        <v>43971</v>
      </c>
      <c r="G288" s="2">
        <v>1</v>
      </c>
      <c r="H288" s="2">
        <v>603</v>
      </c>
      <c r="I288" s="4">
        <f>VLOOKUP(Table_1[[#This Row],[Product ID]],[1]Products!$A:$D,3,0)</f>
        <v>416</v>
      </c>
      <c r="J288" s="4">
        <f>PRODUCT([2]Data!$G288,[2]Data!$I288)</f>
        <v>416</v>
      </c>
      <c r="K288" s="4">
        <f>PRODUCT([2]Data!$G288,[2]Data!$H288)</f>
        <v>603</v>
      </c>
      <c r="L288" s="4">
        <f>[2]Data!$K288-[2]Data!$J288</f>
        <v>187</v>
      </c>
      <c r="M288" s="4" t="str">
        <f>VLOOKUP(Table_1[[#This Row],[Location ID]],[1]Locations!$A:$B,2,0)</f>
        <v>San Bernardino</v>
      </c>
      <c r="N288" s="4" t="str">
        <f>VLOOKUP(Table_1[[#This Row],[Sales Person ID]],'[1]Sales People'!$A:$B,2,0)</f>
        <v>Brian Thomas</v>
      </c>
      <c r="O288" s="4" t="str">
        <f>VLOOKUP(Table_1[[#This Row],[Customer ID]],[1]Customers!$A:$B,2,0)</f>
        <v>Andrew Burns</v>
      </c>
      <c r="P288" s="5">
        <f>WEEKDAY([2]Data!$F288)</f>
        <v>4</v>
      </c>
      <c r="Q288" s="4">
        <f>MONTH([2]Data!$F288)</f>
        <v>5</v>
      </c>
      <c r="R288" s="4">
        <f>YEAR([2]Data!$F288)</f>
        <v>2020</v>
      </c>
    </row>
    <row r="289" spans="1:18" ht="15.75" customHeight="1">
      <c r="A289" s="6" t="s">
        <v>762</v>
      </c>
      <c r="B289" s="6" t="s">
        <v>763</v>
      </c>
      <c r="C289" s="6" t="s">
        <v>240</v>
      </c>
      <c r="D289" s="6" t="s">
        <v>98</v>
      </c>
      <c r="E289" s="6" t="s">
        <v>764</v>
      </c>
      <c r="F289" s="8">
        <v>43973</v>
      </c>
      <c r="G289" s="6">
        <v>1</v>
      </c>
      <c r="H289" s="6">
        <v>95</v>
      </c>
      <c r="I289" s="4">
        <f>VLOOKUP(Table_1[[#This Row],[Product ID]],[1]Products!$A:$D,3,0)</f>
        <v>61</v>
      </c>
      <c r="J289">
        <f>PRODUCT([2]Data!$G289,[2]Data!$I289)</f>
        <v>61</v>
      </c>
      <c r="K289">
        <f>PRODUCT([2]Data!$G289,[2]Data!$H289)</f>
        <v>95</v>
      </c>
      <c r="L289">
        <f>[2]Data!$K289-[2]Data!$J289</f>
        <v>34</v>
      </c>
      <c r="M289" s="4" t="str">
        <f>VLOOKUP(Table_1[[#This Row],[Location ID]],[1]Locations!$A:$B,2,0)</f>
        <v>San Jose</v>
      </c>
      <c r="N289" s="4" t="str">
        <f>VLOOKUP(Table_1[[#This Row],[Sales Person ID]],'[1]Sales People'!$A:$B,2,0)</f>
        <v>Martin Perry</v>
      </c>
      <c r="O289" s="4" t="str">
        <f>VLOOKUP(Table_1[[#This Row],[Customer ID]],[1]Customers!$A:$B,2,0)</f>
        <v>Benjamin Carter</v>
      </c>
      <c r="P289" s="5">
        <f>WEEKDAY([2]Data!$F289)</f>
        <v>6</v>
      </c>
      <c r="Q289" s="4">
        <f>MONTH([2]Data!$F289)</f>
        <v>5</v>
      </c>
      <c r="R289" s="4">
        <f>YEAR([2]Data!$F289)</f>
        <v>2020</v>
      </c>
    </row>
    <row r="290" spans="1:18" ht="15.75" customHeight="1">
      <c r="A290" s="2" t="s">
        <v>765</v>
      </c>
      <c r="B290" s="2" t="s">
        <v>230</v>
      </c>
      <c r="C290" s="2" t="s">
        <v>146</v>
      </c>
      <c r="D290" s="2" t="s">
        <v>227</v>
      </c>
      <c r="E290" s="2" t="s">
        <v>766</v>
      </c>
      <c r="F290" s="3">
        <v>43943</v>
      </c>
      <c r="G290" s="2">
        <v>2</v>
      </c>
      <c r="H290" s="2">
        <v>561</v>
      </c>
      <c r="I290" s="4">
        <f>VLOOKUP(Table_1[[#This Row],[Product ID]],[1]Products!$A:$D,3,0)</f>
        <v>421</v>
      </c>
      <c r="J290" s="4">
        <f>PRODUCT([2]Data!$G290,[2]Data!$I290)</f>
        <v>842</v>
      </c>
      <c r="K290" s="4">
        <f>PRODUCT([2]Data!$G290,[2]Data!$H290)</f>
        <v>1122</v>
      </c>
      <c r="L290" s="4">
        <f>[2]Data!$K290-[2]Data!$J290</f>
        <v>280</v>
      </c>
      <c r="M290" s="4" t="str">
        <f>VLOOKUP(Table_1[[#This Row],[Location ID]],[1]Locations!$A:$B,2,0)</f>
        <v>Oxnard</v>
      </c>
      <c r="N290" s="4" t="str">
        <f>VLOOKUP(Table_1[[#This Row],[Sales Person ID]],'[1]Sales People'!$A:$B,2,0)</f>
        <v>Ernest Wagner</v>
      </c>
      <c r="O290" s="4" t="str">
        <f>VLOOKUP(Table_1[[#This Row],[Customer ID]],[1]Customers!$A:$B,2,0)</f>
        <v>William Hawkins</v>
      </c>
      <c r="P290" s="5">
        <f>WEEKDAY([2]Data!$F290)</f>
        <v>4</v>
      </c>
      <c r="Q290" s="4">
        <f>MONTH([2]Data!$F290)</f>
        <v>4</v>
      </c>
      <c r="R290" s="4">
        <f>YEAR([2]Data!$F290)</f>
        <v>2020</v>
      </c>
    </row>
    <row r="291" spans="1:18" ht="15.75" customHeight="1">
      <c r="A291" s="6" t="s">
        <v>767</v>
      </c>
      <c r="B291" s="6" t="s">
        <v>363</v>
      </c>
      <c r="C291" s="6" t="s">
        <v>654</v>
      </c>
      <c r="D291" s="6" t="s">
        <v>107</v>
      </c>
      <c r="E291" s="6" t="s">
        <v>768</v>
      </c>
      <c r="F291" s="8">
        <v>43859</v>
      </c>
      <c r="G291" s="6">
        <v>1</v>
      </c>
      <c r="H291" s="6">
        <v>203</v>
      </c>
      <c r="I291" s="4">
        <f>VLOOKUP(Table_1[[#This Row],[Product ID]],[1]Products!$A:$D,3,0)</f>
        <v>154</v>
      </c>
      <c r="J291">
        <f>PRODUCT([2]Data!$G291,[2]Data!$I291)</f>
        <v>154</v>
      </c>
      <c r="K291">
        <f>PRODUCT([2]Data!$G291,[2]Data!$H291)</f>
        <v>203</v>
      </c>
      <c r="L291">
        <f>[2]Data!$K291-[2]Data!$J291</f>
        <v>49</v>
      </c>
      <c r="M291" s="4" t="str">
        <f>VLOOKUP(Table_1[[#This Row],[Location ID]],[1]Locations!$A:$B,2,0)</f>
        <v>Hayward</v>
      </c>
      <c r="N291" s="4" t="str">
        <f>VLOOKUP(Table_1[[#This Row],[Sales Person ID]],'[1]Sales People'!$A:$B,2,0)</f>
        <v>Brian Thomas</v>
      </c>
      <c r="O291" s="4" t="str">
        <f>VLOOKUP(Table_1[[#This Row],[Customer ID]],[1]Customers!$A:$B,2,0)</f>
        <v>Paul Carpenter</v>
      </c>
      <c r="P291" s="5">
        <f>WEEKDAY([2]Data!$F291)</f>
        <v>4</v>
      </c>
      <c r="Q291" s="4">
        <f>MONTH([2]Data!$F291)</f>
        <v>1</v>
      </c>
      <c r="R291" s="4">
        <f>YEAR([2]Data!$F291)</f>
        <v>2020</v>
      </c>
    </row>
    <row r="292" spans="1:18" ht="15.75" customHeight="1">
      <c r="A292" s="2" t="s">
        <v>769</v>
      </c>
      <c r="B292" s="2" t="s">
        <v>267</v>
      </c>
      <c r="C292" s="2" t="s">
        <v>55</v>
      </c>
      <c r="D292" s="2" t="s">
        <v>147</v>
      </c>
      <c r="E292" s="2" t="s">
        <v>770</v>
      </c>
      <c r="F292" s="3">
        <v>44190</v>
      </c>
      <c r="G292" s="2">
        <v>1</v>
      </c>
      <c r="H292" s="2">
        <v>596</v>
      </c>
      <c r="I292" s="4">
        <f>VLOOKUP(Table_1[[#This Row],[Product ID]],[1]Products!$A:$D,3,0)</f>
        <v>358</v>
      </c>
      <c r="J292" s="4">
        <f>PRODUCT([2]Data!$G292,[2]Data!$I292)</f>
        <v>358</v>
      </c>
      <c r="K292" s="4">
        <f>PRODUCT([2]Data!$G292,[2]Data!$H292)</f>
        <v>596</v>
      </c>
      <c r="L292" s="4">
        <f>[2]Data!$K292-[2]Data!$J292</f>
        <v>238</v>
      </c>
      <c r="M292" s="4" t="str">
        <f>VLOOKUP(Table_1[[#This Row],[Location ID]],[1]Locations!$A:$B,2,0)</f>
        <v>Moreno Valley</v>
      </c>
      <c r="N292" s="4" t="str">
        <f>VLOOKUP(Table_1[[#This Row],[Sales Person ID]],'[1]Sales People'!$A:$B,2,0)</f>
        <v>Clarence Fox</v>
      </c>
      <c r="O292" s="4" t="str">
        <f>VLOOKUP(Table_1[[#This Row],[Customer ID]],[1]Customers!$A:$B,2,0)</f>
        <v>William Franklin</v>
      </c>
      <c r="P292" s="5">
        <f>WEEKDAY([2]Data!$F292)</f>
        <v>6</v>
      </c>
      <c r="Q292" s="4">
        <f>MONTH([2]Data!$F292)</f>
        <v>12</v>
      </c>
      <c r="R292" s="4">
        <f>YEAR([2]Data!$F292)</f>
        <v>2020</v>
      </c>
    </row>
    <row r="293" spans="1:18" ht="15.75" customHeight="1">
      <c r="A293" s="6" t="s">
        <v>771</v>
      </c>
      <c r="B293" s="6" t="s">
        <v>611</v>
      </c>
      <c r="C293" s="6" t="s">
        <v>264</v>
      </c>
      <c r="D293" s="6" t="s">
        <v>91</v>
      </c>
      <c r="E293" s="6" t="s">
        <v>772</v>
      </c>
      <c r="F293" s="8">
        <v>43957</v>
      </c>
      <c r="G293" s="6">
        <v>1</v>
      </c>
      <c r="H293" s="6">
        <v>368</v>
      </c>
      <c r="I293" s="4">
        <f>VLOOKUP(Table_1[[#This Row],[Product ID]],[1]Products!$A:$D,3,0)</f>
        <v>269</v>
      </c>
      <c r="J293">
        <f>PRODUCT([2]Data!$G293,[2]Data!$I293)</f>
        <v>269</v>
      </c>
      <c r="K293">
        <f>PRODUCT([2]Data!$G293,[2]Data!$H293)</f>
        <v>368</v>
      </c>
      <c r="L293">
        <f>[2]Data!$K293-[2]Data!$J293</f>
        <v>99</v>
      </c>
      <c r="M293" s="4" t="str">
        <f>VLOOKUP(Table_1[[#This Row],[Location ID]],[1]Locations!$A:$B,2,0)</f>
        <v>Bakersfield</v>
      </c>
      <c r="N293" s="4" t="str">
        <f>VLOOKUP(Table_1[[#This Row],[Sales Person ID]],'[1]Sales People'!$A:$B,2,0)</f>
        <v>Henry Nelson</v>
      </c>
      <c r="O293" s="4" t="str">
        <f>VLOOKUP(Table_1[[#This Row],[Customer ID]],[1]Customers!$A:$B,2,0)</f>
        <v>Thomas Sims</v>
      </c>
      <c r="P293" s="5">
        <f>WEEKDAY([2]Data!$F293)</f>
        <v>4</v>
      </c>
      <c r="Q293" s="4">
        <f>MONTH([2]Data!$F293)</f>
        <v>5</v>
      </c>
      <c r="R293" s="4">
        <f>YEAR([2]Data!$F293)</f>
        <v>2020</v>
      </c>
    </row>
    <row r="294" spans="1:18" ht="15.75" customHeight="1">
      <c r="A294" s="2" t="s">
        <v>773</v>
      </c>
      <c r="B294" s="2" t="s">
        <v>200</v>
      </c>
      <c r="C294" s="2" t="s">
        <v>45</v>
      </c>
      <c r="D294" s="2" t="s">
        <v>458</v>
      </c>
      <c r="E294" s="2" t="s">
        <v>103</v>
      </c>
      <c r="F294" s="3">
        <v>44030</v>
      </c>
      <c r="G294" s="2">
        <v>1</v>
      </c>
      <c r="H294" s="2">
        <v>1783</v>
      </c>
      <c r="I294" s="4">
        <f>VLOOKUP(Table_1[[#This Row],[Product ID]],[1]Products!$A:$D,3,0)</f>
        <v>1516</v>
      </c>
      <c r="J294" s="4">
        <f>PRODUCT([2]Data!$G294,[2]Data!$I294)</f>
        <v>1516</v>
      </c>
      <c r="K294" s="4">
        <f>PRODUCT([2]Data!$G294,[2]Data!$H294)</f>
        <v>1783</v>
      </c>
      <c r="L294" s="4">
        <f>[2]Data!$K294-[2]Data!$J294</f>
        <v>267</v>
      </c>
      <c r="M294" s="4" t="str">
        <f>VLOOKUP(Table_1[[#This Row],[Location ID]],[1]Locations!$A:$B,2,0)</f>
        <v>Inglewood</v>
      </c>
      <c r="N294" s="4" t="str">
        <f>VLOOKUP(Table_1[[#This Row],[Sales Person ID]],'[1]Sales People'!$A:$B,2,0)</f>
        <v>Howard Sims</v>
      </c>
      <c r="O294" s="4" t="str">
        <f>VLOOKUP(Table_1[[#This Row],[Customer ID]],[1]Customers!$A:$B,2,0)</f>
        <v>Charles Hughes</v>
      </c>
      <c r="P294" s="5">
        <f>WEEKDAY([2]Data!$F294)</f>
        <v>7</v>
      </c>
      <c r="Q294" s="4">
        <f>MONTH([2]Data!$F294)</f>
        <v>7</v>
      </c>
      <c r="R294" s="4">
        <f>YEAR([2]Data!$F294)</f>
        <v>2020</v>
      </c>
    </row>
    <row r="295" spans="1:18" ht="15.75" customHeight="1">
      <c r="A295" s="6" t="s">
        <v>774</v>
      </c>
      <c r="B295" s="6" t="s">
        <v>286</v>
      </c>
      <c r="C295" s="6" t="s">
        <v>742</v>
      </c>
      <c r="D295" s="6" t="s">
        <v>98</v>
      </c>
      <c r="E295" s="6" t="s">
        <v>775</v>
      </c>
      <c r="F295" s="8">
        <v>43840</v>
      </c>
      <c r="G295" s="6">
        <v>1</v>
      </c>
      <c r="H295" s="6">
        <v>2353</v>
      </c>
      <c r="I295" s="4">
        <f>VLOOKUP(Table_1[[#This Row],[Product ID]],[1]Products!$A:$D,3,0)</f>
        <v>1788</v>
      </c>
      <c r="J295">
        <f>PRODUCT([2]Data!$G295,[2]Data!$I295)</f>
        <v>1788</v>
      </c>
      <c r="K295">
        <f>PRODUCT([2]Data!$G295,[2]Data!$H295)</f>
        <v>2353</v>
      </c>
      <c r="L295">
        <f>[2]Data!$K295-[2]Data!$J295</f>
        <v>565</v>
      </c>
      <c r="M295" s="4" t="str">
        <f>VLOOKUP(Table_1[[#This Row],[Location ID]],[1]Locations!$A:$B,2,0)</f>
        <v>Costa Mesa</v>
      </c>
      <c r="N295" s="4" t="str">
        <f>VLOOKUP(Table_1[[#This Row],[Sales Person ID]],'[1]Sales People'!$A:$B,2,0)</f>
        <v>Martin Perry</v>
      </c>
      <c r="O295" s="4" t="str">
        <f>VLOOKUP(Table_1[[#This Row],[Customer ID]],[1]Customers!$A:$B,2,0)</f>
        <v>Ronald Bradley</v>
      </c>
      <c r="P295" s="5">
        <f>WEEKDAY([2]Data!$F295)</f>
        <v>6</v>
      </c>
      <c r="Q295" s="4">
        <f>MONTH([2]Data!$F295)</f>
        <v>1</v>
      </c>
      <c r="R295" s="4">
        <f>YEAR([2]Data!$F295)</f>
        <v>2020</v>
      </c>
    </row>
    <row r="296" spans="1:18" ht="15.75" customHeight="1">
      <c r="A296" s="2" t="s">
        <v>776</v>
      </c>
      <c r="B296" s="2" t="s">
        <v>506</v>
      </c>
      <c r="C296" s="2" t="s">
        <v>81</v>
      </c>
      <c r="D296" s="2" t="s">
        <v>26</v>
      </c>
      <c r="E296" s="2" t="s">
        <v>777</v>
      </c>
      <c r="F296" s="3">
        <v>44038</v>
      </c>
      <c r="G296" s="2">
        <v>2</v>
      </c>
      <c r="H296" s="2">
        <v>1467</v>
      </c>
      <c r="I296" s="4">
        <f>VLOOKUP(Table_1[[#This Row],[Product ID]],[1]Products!$A:$D,3,0)</f>
        <v>807</v>
      </c>
      <c r="J296" s="4">
        <f>PRODUCT([2]Data!$G296,[2]Data!$I296)</f>
        <v>1614</v>
      </c>
      <c r="K296" s="4">
        <f>PRODUCT([2]Data!$G296,[2]Data!$H296)</f>
        <v>2934</v>
      </c>
      <c r="L296" s="4">
        <f>[2]Data!$K296-[2]Data!$J296</f>
        <v>1320</v>
      </c>
      <c r="M296" s="4" t="str">
        <f>VLOOKUP(Table_1[[#This Row],[Location ID]],[1]Locations!$A:$B,2,0)</f>
        <v>Clovis</v>
      </c>
      <c r="N296" s="4" t="str">
        <f>VLOOKUP(Table_1[[#This Row],[Sales Person ID]],'[1]Sales People'!$A:$B,2,0)</f>
        <v>Ryan Butler</v>
      </c>
      <c r="O296" s="4" t="str">
        <f>VLOOKUP(Table_1[[#This Row],[Customer ID]],[1]Customers!$A:$B,2,0)</f>
        <v>Ryan Bailey</v>
      </c>
      <c r="P296" s="5">
        <f>WEEKDAY([2]Data!$F296)</f>
        <v>1</v>
      </c>
      <c r="Q296" s="4">
        <f>MONTH([2]Data!$F296)</f>
        <v>7</v>
      </c>
      <c r="R296" s="4">
        <f>YEAR([2]Data!$F296)</f>
        <v>2020</v>
      </c>
    </row>
    <row r="297" spans="1:18" ht="15.75" customHeight="1">
      <c r="A297" s="6" t="s">
        <v>778</v>
      </c>
      <c r="B297" s="6" t="s">
        <v>58</v>
      </c>
      <c r="C297" s="6" t="s">
        <v>126</v>
      </c>
      <c r="D297" s="6" t="s">
        <v>356</v>
      </c>
      <c r="E297" s="6" t="s">
        <v>779</v>
      </c>
      <c r="F297" s="8">
        <v>43997</v>
      </c>
      <c r="G297" s="6">
        <v>1</v>
      </c>
      <c r="H297" s="6">
        <v>1812</v>
      </c>
      <c r="I297" s="4">
        <f>VLOOKUP(Table_1[[#This Row],[Product ID]],[1]Products!$A:$D,3,0)</f>
        <v>1305</v>
      </c>
      <c r="J297">
        <f>PRODUCT([2]Data!$G297,[2]Data!$I297)</f>
        <v>1305</v>
      </c>
      <c r="K297">
        <f>PRODUCT([2]Data!$G297,[2]Data!$H297)</f>
        <v>1812</v>
      </c>
      <c r="L297">
        <f>[2]Data!$K297-[2]Data!$J297</f>
        <v>507</v>
      </c>
      <c r="M297" s="4" t="str">
        <f>VLOOKUP(Table_1[[#This Row],[Location ID]],[1]Locations!$A:$B,2,0)</f>
        <v>Glendale</v>
      </c>
      <c r="N297" s="4" t="str">
        <f>VLOOKUP(Table_1[[#This Row],[Sales Person ID]],'[1]Sales People'!$A:$B,2,0)</f>
        <v>Larry Marshall</v>
      </c>
      <c r="O297" s="4" t="str">
        <f>VLOOKUP(Table_1[[#This Row],[Customer ID]],[1]Customers!$A:$B,2,0)</f>
        <v>Victor Hughes</v>
      </c>
      <c r="P297" s="5">
        <f>WEEKDAY([2]Data!$F297)</f>
        <v>2</v>
      </c>
      <c r="Q297" s="4">
        <f>MONTH([2]Data!$F297)</f>
        <v>6</v>
      </c>
      <c r="R297" s="4">
        <f>YEAR([2]Data!$F297)</f>
        <v>2020</v>
      </c>
    </row>
    <row r="298" spans="1:18" ht="15.75" customHeight="1">
      <c r="A298" s="2" t="s">
        <v>780</v>
      </c>
      <c r="B298" s="2" t="s">
        <v>230</v>
      </c>
      <c r="C298" s="2" t="s">
        <v>30</v>
      </c>
      <c r="D298" s="2" t="s">
        <v>31</v>
      </c>
      <c r="E298" s="2" t="s">
        <v>781</v>
      </c>
      <c r="F298" s="3">
        <v>44124</v>
      </c>
      <c r="G298" s="2">
        <v>1</v>
      </c>
      <c r="H298" s="2">
        <v>561</v>
      </c>
      <c r="I298" s="4">
        <f>VLOOKUP(Table_1[[#This Row],[Product ID]],[1]Products!$A:$D,3,0)</f>
        <v>421</v>
      </c>
      <c r="J298" s="4">
        <f>PRODUCT([2]Data!$G298,[2]Data!$I298)</f>
        <v>421</v>
      </c>
      <c r="K298" s="4">
        <f>PRODUCT([2]Data!$G298,[2]Data!$H298)</f>
        <v>561</v>
      </c>
      <c r="L298" s="4">
        <f>[2]Data!$K298-[2]Data!$J298</f>
        <v>140</v>
      </c>
      <c r="M298" s="4" t="str">
        <f>VLOOKUP(Table_1[[#This Row],[Location ID]],[1]Locations!$A:$B,2,0)</f>
        <v>Berkeley</v>
      </c>
      <c r="N298" s="4" t="str">
        <f>VLOOKUP(Table_1[[#This Row],[Sales Person ID]],'[1]Sales People'!$A:$B,2,0)</f>
        <v>Joshua Cook</v>
      </c>
      <c r="O298" s="4" t="str">
        <f>VLOOKUP(Table_1[[#This Row],[Customer ID]],[1]Customers!$A:$B,2,0)</f>
        <v>Roger Alexander</v>
      </c>
      <c r="P298" s="5">
        <f>WEEKDAY([2]Data!$F298)</f>
        <v>3</v>
      </c>
      <c r="Q298" s="4">
        <f>MONTH([2]Data!$F298)</f>
        <v>10</v>
      </c>
      <c r="R298" s="4">
        <f>YEAR([2]Data!$F298)</f>
        <v>2020</v>
      </c>
    </row>
    <row r="299" spans="1:18" ht="15.75" customHeight="1">
      <c r="A299" s="6" t="s">
        <v>782</v>
      </c>
      <c r="B299" s="6" t="s">
        <v>221</v>
      </c>
      <c r="C299" s="6" t="s">
        <v>342</v>
      </c>
      <c r="D299" s="6" t="s">
        <v>107</v>
      </c>
      <c r="E299" s="6" t="s">
        <v>783</v>
      </c>
      <c r="F299" s="8">
        <v>43934</v>
      </c>
      <c r="G299" s="6">
        <v>1</v>
      </c>
      <c r="H299" s="6">
        <v>458</v>
      </c>
      <c r="I299" s="4">
        <f>VLOOKUP(Table_1[[#This Row],[Product ID]],[1]Products!$A:$D,3,0)</f>
        <v>376</v>
      </c>
      <c r="J299">
        <f>PRODUCT([2]Data!$G299,[2]Data!$I299)</f>
        <v>376</v>
      </c>
      <c r="K299">
        <f>PRODUCT([2]Data!$G299,[2]Data!$H299)</f>
        <v>458</v>
      </c>
      <c r="L299">
        <f>[2]Data!$K299-[2]Data!$J299</f>
        <v>82</v>
      </c>
      <c r="M299" s="4" t="str">
        <f>VLOOKUP(Table_1[[#This Row],[Location ID]],[1]Locations!$A:$B,2,0)</f>
        <v>Sunnyvale</v>
      </c>
      <c r="N299" s="4" t="str">
        <f>VLOOKUP(Table_1[[#This Row],[Sales Person ID]],'[1]Sales People'!$A:$B,2,0)</f>
        <v>Brian Thomas</v>
      </c>
      <c r="O299" s="4" t="str">
        <f>VLOOKUP(Table_1[[#This Row],[Customer ID]],[1]Customers!$A:$B,2,0)</f>
        <v>Antonio Green</v>
      </c>
      <c r="P299" s="5">
        <f>WEEKDAY([2]Data!$F299)</f>
        <v>2</v>
      </c>
      <c r="Q299" s="4">
        <f>MONTH([2]Data!$F299)</f>
        <v>4</v>
      </c>
      <c r="R299" s="4">
        <f>YEAR([2]Data!$F299)</f>
        <v>2020</v>
      </c>
    </row>
    <row r="300" spans="1:18" ht="15.75" customHeight="1">
      <c r="A300" s="2" t="s">
        <v>784</v>
      </c>
      <c r="B300" s="2" t="s">
        <v>271</v>
      </c>
      <c r="C300" s="2" t="s">
        <v>231</v>
      </c>
      <c r="D300" s="2" t="s">
        <v>82</v>
      </c>
      <c r="E300" s="2" t="s">
        <v>785</v>
      </c>
      <c r="F300" s="3">
        <v>44179</v>
      </c>
      <c r="G300" s="2">
        <v>1</v>
      </c>
      <c r="H300" s="2">
        <v>502</v>
      </c>
      <c r="I300" s="4">
        <f>VLOOKUP(Table_1[[#This Row],[Product ID]],[1]Products!$A:$D,3,0)</f>
        <v>296</v>
      </c>
      <c r="J300" s="4">
        <f>PRODUCT([2]Data!$G300,[2]Data!$I300)</f>
        <v>296</v>
      </c>
      <c r="K300" s="4">
        <f>PRODUCT([2]Data!$G300,[2]Data!$H300)</f>
        <v>502</v>
      </c>
      <c r="L300" s="4">
        <f>[2]Data!$K300-[2]Data!$J300</f>
        <v>206</v>
      </c>
      <c r="M300" s="4" t="str">
        <f>VLOOKUP(Table_1[[#This Row],[Location ID]],[1]Locations!$A:$B,2,0)</f>
        <v>Modesto</v>
      </c>
      <c r="N300" s="4" t="str">
        <f>VLOOKUP(Table_1[[#This Row],[Sales Person ID]],'[1]Sales People'!$A:$B,2,0)</f>
        <v>Gary Rodriguez</v>
      </c>
      <c r="O300" s="4" t="str">
        <f>VLOOKUP(Table_1[[#This Row],[Customer ID]],[1]Customers!$A:$B,2,0)</f>
        <v>Douglas Kennedy</v>
      </c>
      <c r="P300" s="5">
        <f>WEEKDAY([2]Data!$F300)</f>
        <v>2</v>
      </c>
      <c r="Q300" s="4">
        <f>MONTH([2]Data!$F300)</f>
        <v>12</v>
      </c>
      <c r="R300" s="4">
        <f>YEAR([2]Data!$F300)</f>
        <v>2020</v>
      </c>
    </row>
    <row r="301" spans="1:18" ht="15.75" customHeight="1">
      <c r="A301" s="6" t="s">
        <v>786</v>
      </c>
      <c r="B301" s="6" t="s">
        <v>256</v>
      </c>
      <c r="C301" s="6" t="s">
        <v>388</v>
      </c>
      <c r="D301" s="6" t="s">
        <v>202</v>
      </c>
      <c r="E301" s="6" t="s">
        <v>87</v>
      </c>
      <c r="F301" s="8">
        <v>44057</v>
      </c>
      <c r="G301" s="6">
        <v>1</v>
      </c>
      <c r="H301" s="6">
        <v>818</v>
      </c>
      <c r="I301" s="4">
        <f>VLOOKUP(Table_1[[#This Row],[Product ID]],[1]Products!$A:$D,3,0)</f>
        <v>450</v>
      </c>
      <c r="J301">
        <f>PRODUCT([2]Data!$G301,[2]Data!$I301)</f>
        <v>450</v>
      </c>
      <c r="K301">
        <f>PRODUCT([2]Data!$G301,[2]Data!$H301)</f>
        <v>818</v>
      </c>
      <c r="L301">
        <f>[2]Data!$K301-[2]Data!$J301</f>
        <v>368</v>
      </c>
      <c r="M301" s="4" t="str">
        <f>VLOOKUP(Table_1[[#This Row],[Location ID]],[1]Locations!$A:$B,2,0)</f>
        <v>San Diego</v>
      </c>
      <c r="N301" s="4" t="str">
        <f>VLOOKUP(Table_1[[#This Row],[Sales Person ID]],'[1]Sales People'!$A:$B,2,0)</f>
        <v>Robert Reed</v>
      </c>
      <c r="O301" s="4" t="str">
        <f>VLOOKUP(Table_1[[#This Row],[Customer ID]],[1]Customers!$A:$B,2,0)</f>
        <v>Donald Andrews</v>
      </c>
      <c r="P301" s="5">
        <f>WEEKDAY([2]Data!$F301)</f>
        <v>6</v>
      </c>
      <c r="Q301" s="4">
        <f>MONTH([2]Data!$F301)</f>
        <v>8</v>
      </c>
      <c r="R301" s="4">
        <f>YEAR([2]Data!$F301)</f>
        <v>2020</v>
      </c>
    </row>
    <row r="302" spans="1:18" ht="15.75" customHeight="1">
      <c r="A302" s="2" t="s">
        <v>787</v>
      </c>
      <c r="B302" s="2" t="s">
        <v>239</v>
      </c>
      <c r="C302" s="2" t="s">
        <v>257</v>
      </c>
      <c r="D302" s="2" t="s">
        <v>309</v>
      </c>
      <c r="E302" s="2" t="s">
        <v>628</v>
      </c>
      <c r="F302" s="3">
        <v>44036</v>
      </c>
      <c r="G302" s="2">
        <v>1</v>
      </c>
      <c r="H302" s="2">
        <v>1862</v>
      </c>
      <c r="I302" s="4">
        <f>VLOOKUP(Table_1[[#This Row],[Product ID]],[1]Products!$A:$D,3,0)</f>
        <v>1173</v>
      </c>
      <c r="J302" s="4">
        <f>PRODUCT([2]Data!$G302,[2]Data!$I302)</f>
        <v>1173</v>
      </c>
      <c r="K302" s="4">
        <f>PRODUCT([2]Data!$G302,[2]Data!$H302)</f>
        <v>1862</v>
      </c>
      <c r="L302" s="4">
        <f>[2]Data!$K302-[2]Data!$J302</f>
        <v>689</v>
      </c>
      <c r="M302" s="4" t="str">
        <f>VLOOKUP(Table_1[[#This Row],[Location ID]],[1]Locations!$A:$B,2,0)</f>
        <v>San Francisco</v>
      </c>
      <c r="N302" s="4" t="str">
        <f>VLOOKUP(Table_1[[#This Row],[Sales Person ID]],'[1]Sales People'!$A:$B,2,0)</f>
        <v>Kenneth Fields</v>
      </c>
      <c r="O302" s="4" t="str">
        <f>VLOOKUP(Table_1[[#This Row],[Customer ID]],[1]Customers!$A:$B,2,0)</f>
        <v>Henry Harper</v>
      </c>
      <c r="P302" s="5">
        <f>WEEKDAY([2]Data!$F302)</f>
        <v>6</v>
      </c>
      <c r="Q302" s="4">
        <f>MONTH([2]Data!$F302)</f>
        <v>7</v>
      </c>
      <c r="R302" s="4">
        <f>YEAR([2]Data!$F302)</f>
        <v>2020</v>
      </c>
    </row>
    <row r="303" spans="1:18" ht="15.75" customHeight="1">
      <c r="A303" s="6" t="s">
        <v>788</v>
      </c>
      <c r="B303" s="6" t="s">
        <v>611</v>
      </c>
      <c r="C303" s="6" t="s">
        <v>131</v>
      </c>
      <c r="D303" s="6" t="s">
        <v>152</v>
      </c>
      <c r="E303" s="6" t="s">
        <v>182</v>
      </c>
      <c r="F303" s="8">
        <v>44167</v>
      </c>
      <c r="G303" s="6">
        <v>1</v>
      </c>
      <c r="H303" s="6">
        <v>368</v>
      </c>
      <c r="I303" s="4">
        <f>VLOOKUP(Table_1[[#This Row],[Product ID]],[1]Products!$A:$D,3,0)</f>
        <v>269</v>
      </c>
      <c r="J303">
        <f>PRODUCT([2]Data!$G303,[2]Data!$I303)</f>
        <v>269</v>
      </c>
      <c r="K303">
        <f>PRODUCT([2]Data!$G303,[2]Data!$H303)</f>
        <v>368</v>
      </c>
      <c r="L303">
        <f>[2]Data!$K303-[2]Data!$J303</f>
        <v>99</v>
      </c>
      <c r="M303" s="4" t="str">
        <f>VLOOKUP(Table_1[[#This Row],[Location ID]],[1]Locations!$A:$B,2,0)</f>
        <v>Elk Grove</v>
      </c>
      <c r="N303" s="4" t="str">
        <f>VLOOKUP(Table_1[[#This Row],[Sales Person ID]],'[1]Sales People'!$A:$B,2,0)</f>
        <v>Arthur Mccoy</v>
      </c>
      <c r="O303" s="4" t="str">
        <f>VLOOKUP(Table_1[[#This Row],[Customer ID]],[1]Customers!$A:$B,2,0)</f>
        <v>Eugene Weaver</v>
      </c>
      <c r="P303" s="5">
        <f>WEEKDAY([2]Data!$F303)</f>
        <v>4</v>
      </c>
      <c r="Q303" s="4">
        <f>MONTH([2]Data!$F303)</f>
        <v>12</v>
      </c>
      <c r="R303" s="4">
        <f>YEAR([2]Data!$F303)</f>
        <v>2020</v>
      </c>
    </row>
    <row r="304" spans="1:18" ht="15.75" customHeight="1">
      <c r="A304" s="2" t="s">
        <v>789</v>
      </c>
      <c r="B304" s="2" t="s">
        <v>363</v>
      </c>
      <c r="C304" s="2" t="s">
        <v>654</v>
      </c>
      <c r="D304" s="2" t="s">
        <v>227</v>
      </c>
      <c r="E304" s="2" t="s">
        <v>790</v>
      </c>
      <c r="F304" s="3">
        <v>43930</v>
      </c>
      <c r="G304" s="2">
        <v>1</v>
      </c>
      <c r="H304" s="2">
        <v>203</v>
      </c>
      <c r="I304" s="4">
        <f>VLOOKUP(Table_1[[#This Row],[Product ID]],[1]Products!$A:$D,3,0)</f>
        <v>154</v>
      </c>
      <c r="J304" s="4">
        <f>PRODUCT([2]Data!$G304,[2]Data!$I304)</f>
        <v>154</v>
      </c>
      <c r="K304" s="4">
        <f>PRODUCT([2]Data!$G304,[2]Data!$H304)</f>
        <v>203</v>
      </c>
      <c r="L304" s="4">
        <f>[2]Data!$K304-[2]Data!$J304</f>
        <v>49</v>
      </c>
      <c r="M304" s="4" t="str">
        <f>VLOOKUP(Table_1[[#This Row],[Location ID]],[1]Locations!$A:$B,2,0)</f>
        <v>Hayward</v>
      </c>
      <c r="N304" s="4" t="str">
        <f>VLOOKUP(Table_1[[#This Row],[Sales Person ID]],'[1]Sales People'!$A:$B,2,0)</f>
        <v>Ernest Wagner</v>
      </c>
      <c r="O304" s="4" t="str">
        <f>VLOOKUP(Table_1[[#This Row],[Customer ID]],[1]Customers!$A:$B,2,0)</f>
        <v>Matthew Walker</v>
      </c>
      <c r="P304" s="5">
        <f>WEEKDAY([2]Data!$F304)</f>
        <v>5</v>
      </c>
      <c r="Q304" s="4">
        <f>MONTH([2]Data!$F304)</f>
        <v>4</v>
      </c>
      <c r="R304" s="4">
        <f>YEAR([2]Data!$F304)</f>
        <v>2020</v>
      </c>
    </row>
    <row r="305" spans="1:18" ht="15.75" customHeight="1">
      <c r="A305" s="6" t="s">
        <v>791</v>
      </c>
      <c r="B305" s="6" t="s">
        <v>359</v>
      </c>
      <c r="C305" s="6" t="s">
        <v>360</v>
      </c>
      <c r="D305" s="6" t="s">
        <v>181</v>
      </c>
      <c r="E305" s="6" t="s">
        <v>792</v>
      </c>
      <c r="F305" s="8">
        <v>43854</v>
      </c>
      <c r="G305" s="6">
        <v>1</v>
      </c>
      <c r="H305" s="6">
        <v>603</v>
      </c>
      <c r="I305" s="4">
        <f>VLOOKUP(Table_1[[#This Row],[Product ID]],[1]Products!$A:$D,3,0)</f>
        <v>416</v>
      </c>
      <c r="J305">
        <f>PRODUCT([2]Data!$G305,[2]Data!$I305)</f>
        <v>416</v>
      </c>
      <c r="K305">
        <f>PRODUCT([2]Data!$G305,[2]Data!$H305)</f>
        <v>603</v>
      </c>
      <c r="L305">
        <f>[2]Data!$K305-[2]Data!$J305</f>
        <v>187</v>
      </c>
      <c r="M305" s="4" t="str">
        <f>VLOOKUP(Table_1[[#This Row],[Location ID]],[1]Locations!$A:$B,2,0)</f>
        <v>Santa Clara</v>
      </c>
      <c r="N305" s="4" t="str">
        <f>VLOOKUP(Table_1[[#This Row],[Sales Person ID]],'[1]Sales People'!$A:$B,2,0)</f>
        <v>Sean Miller</v>
      </c>
      <c r="O305" s="4" t="str">
        <f>VLOOKUP(Table_1[[#This Row],[Customer ID]],[1]Customers!$A:$B,2,0)</f>
        <v>Kenneth Simpson</v>
      </c>
      <c r="P305" s="5">
        <f>WEEKDAY([2]Data!$F305)</f>
        <v>6</v>
      </c>
      <c r="Q305" s="4">
        <f>MONTH([2]Data!$F305)</f>
        <v>1</v>
      </c>
      <c r="R305" s="4">
        <f>YEAR([2]Data!$F305)</f>
        <v>2020</v>
      </c>
    </row>
    <row r="306" spans="1:18" ht="15.75" customHeight="1">
      <c r="A306" s="2" t="s">
        <v>793</v>
      </c>
      <c r="B306" s="2" t="s">
        <v>267</v>
      </c>
      <c r="C306" s="2" t="s">
        <v>59</v>
      </c>
      <c r="D306" s="2" t="s">
        <v>319</v>
      </c>
      <c r="E306" s="2" t="s">
        <v>158</v>
      </c>
      <c r="F306" s="3">
        <v>43926</v>
      </c>
      <c r="G306" s="2">
        <v>1</v>
      </c>
      <c r="H306" s="2">
        <v>596</v>
      </c>
      <c r="I306" s="4">
        <f>VLOOKUP(Table_1[[#This Row],[Product ID]],[1]Products!$A:$D,3,0)</f>
        <v>358</v>
      </c>
      <c r="J306" s="4">
        <f>PRODUCT([2]Data!$G306,[2]Data!$I306)</f>
        <v>358</v>
      </c>
      <c r="K306" s="4">
        <f>PRODUCT([2]Data!$G306,[2]Data!$H306)</f>
        <v>596</v>
      </c>
      <c r="L306" s="4">
        <f>[2]Data!$K306-[2]Data!$J306</f>
        <v>238</v>
      </c>
      <c r="M306" s="4" t="str">
        <f>VLOOKUP(Table_1[[#This Row],[Location ID]],[1]Locations!$A:$B,2,0)</f>
        <v>Rialto</v>
      </c>
      <c r="N306" s="4" t="str">
        <f>VLOOKUP(Table_1[[#This Row],[Sales Person ID]],'[1]Sales People'!$A:$B,2,0)</f>
        <v>Fred Robertson</v>
      </c>
      <c r="O306" s="4" t="str">
        <f>VLOOKUP(Table_1[[#This Row],[Customer ID]],[1]Customers!$A:$B,2,0)</f>
        <v>Steven Owens</v>
      </c>
      <c r="P306" s="5">
        <f>WEEKDAY([2]Data!$F306)</f>
        <v>1</v>
      </c>
      <c r="Q306" s="4">
        <f>MONTH([2]Data!$F306)</f>
        <v>4</v>
      </c>
      <c r="R306" s="4">
        <f>YEAR([2]Data!$F306)</f>
        <v>2020</v>
      </c>
    </row>
    <row r="307" spans="1:18" ht="15.75" customHeight="1">
      <c r="A307" s="6" t="s">
        <v>794</v>
      </c>
      <c r="B307" s="6" t="s">
        <v>282</v>
      </c>
      <c r="C307" s="6" t="s">
        <v>373</v>
      </c>
      <c r="D307" s="6" t="s">
        <v>275</v>
      </c>
      <c r="E307" s="6" t="s">
        <v>795</v>
      </c>
      <c r="F307" s="8">
        <v>43885</v>
      </c>
      <c r="G307" s="6">
        <v>2</v>
      </c>
      <c r="H307" s="6">
        <v>1587</v>
      </c>
      <c r="I307" s="4">
        <f>VLOOKUP(Table_1[[#This Row],[Product ID]],[1]Products!$A:$D,3,0)</f>
        <v>1301</v>
      </c>
      <c r="J307">
        <f>PRODUCT([2]Data!$G307,[2]Data!$I307)</f>
        <v>2602</v>
      </c>
      <c r="K307">
        <f>PRODUCT([2]Data!$G307,[2]Data!$H307)</f>
        <v>3174</v>
      </c>
      <c r="L307">
        <f>[2]Data!$K307-[2]Data!$J307</f>
        <v>572</v>
      </c>
      <c r="M307" s="4" t="str">
        <f>VLOOKUP(Table_1[[#This Row],[Location ID]],[1]Locations!$A:$B,2,0)</f>
        <v>San Bernardino</v>
      </c>
      <c r="N307" s="4" t="str">
        <f>VLOOKUP(Table_1[[#This Row],[Sales Person ID]],'[1]Sales People'!$A:$B,2,0)</f>
        <v>Ernest Wheeler</v>
      </c>
      <c r="O307" s="4" t="str">
        <f>VLOOKUP(Table_1[[#This Row],[Customer ID]],[1]Customers!$A:$B,2,0)</f>
        <v>Terry Morris</v>
      </c>
      <c r="P307" s="5">
        <f>WEEKDAY([2]Data!$F307)</f>
        <v>2</v>
      </c>
      <c r="Q307" s="4">
        <f>MONTH([2]Data!$F307)</f>
        <v>2</v>
      </c>
      <c r="R307" s="4">
        <f>YEAR([2]Data!$F307)</f>
        <v>2020</v>
      </c>
    </row>
    <row r="308" spans="1:18" ht="15.75" customHeight="1">
      <c r="A308" s="2" t="s">
        <v>796</v>
      </c>
      <c r="B308" s="2" t="s">
        <v>679</v>
      </c>
      <c r="C308" s="2" t="s">
        <v>366</v>
      </c>
      <c r="D308" s="2" t="s">
        <v>370</v>
      </c>
      <c r="E308" s="2" t="s">
        <v>797</v>
      </c>
      <c r="F308" s="3">
        <v>44072</v>
      </c>
      <c r="G308" s="2">
        <v>2</v>
      </c>
      <c r="H308" s="2">
        <v>181</v>
      </c>
      <c r="I308" s="4">
        <f>VLOOKUP(Table_1[[#This Row],[Product ID]],[1]Products!$A:$D,3,0)</f>
        <v>130</v>
      </c>
      <c r="J308" s="4">
        <f>PRODUCT([2]Data!$G308,[2]Data!$I308)</f>
        <v>260</v>
      </c>
      <c r="K308" s="4">
        <f>PRODUCT([2]Data!$G308,[2]Data!$H308)</f>
        <v>362</v>
      </c>
      <c r="L308" s="4">
        <f>[2]Data!$K308-[2]Data!$J308</f>
        <v>102</v>
      </c>
      <c r="M308" s="4" t="str">
        <f>VLOOKUP(Table_1[[#This Row],[Location ID]],[1]Locations!$A:$B,2,0)</f>
        <v>Burbank</v>
      </c>
      <c r="N308" s="4" t="str">
        <f>VLOOKUP(Table_1[[#This Row],[Sales Person ID]],'[1]Sales People'!$A:$B,2,0)</f>
        <v>Eugene Holmes</v>
      </c>
      <c r="O308" s="4" t="str">
        <f>VLOOKUP(Table_1[[#This Row],[Customer ID]],[1]Customers!$A:$B,2,0)</f>
        <v>Christopher Arnold</v>
      </c>
      <c r="P308" s="5">
        <f>WEEKDAY([2]Data!$F308)</f>
        <v>7</v>
      </c>
      <c r="Q308" s="4">
        <f>MONTH([2]Data!$F308)</f>
        <v>8</v>
      </c>
      <c r="R308" s="4">
        <f>YEAR([2]Data!$F308)</f>
        <v>2020</v>
      </c>
    </row>
    <row r="309" spans="1:18" ht="15.75" customHeight="1">
      <c r="A309" s="6" t="s">
        <v>798</v>
      </c>
      <c r="B309" s="6" t="s">
        <v>200</v>
      </c>
      <c r="C309" s="6" t="s">
        <v>126</v>
      </c>
      <c r="D309" s="6" t="s">
        <v>112</v>
      </c>
      <c r="E309" s="6" t="s">
        <v>799</v>
      </c>
      <c r="F309" s="8">
        <v>44158</v>
      </c>
      <c r="G309" s="6">
        <v>3</v>
      </c>
      <c r="H309" s="6">
        <v>1783</v>
      </c>
      <c r="I309" s="4">
        <f>VLOOKUP(Table_1[[#This Row],[Product ID]],[1]Products!$A:$D,3,0)</f>
        <v>1516</v>
      </c>
      <c r="J309">
        <f>PRODUCT([2]Data!$G309,[2]Data!$I309)</f>
        <v>4548</v>
      </c>
      <c r="K309">
        <f>PRODUCT([2]Data!$G309,[2]Data!$H309)</f>
        <v>5349</v>
      </c>
      <c r="L309">
        <f>[2]Data!$K309-[2]Data!$J309</f>
        <v>801</v>
      </c>
      <c r="M309" s="4" t="str">
        <f>VLOOKUP(Table_1[[#This Row],[Location ID]],[1]Locations!$A:$B,2,0)</f>
        <v>Glendale</v>
      </c>
      <c r="N309" s="4" t="str">
        <f>VLOOKUP(Table_1[[#This Row],[Sales Person ID]],'[1]Sales People'!$A:$B,2,0)</f>
        <v>Scott Clark</v>
      </c>
      <c r="O309" s="4" t="str">
        <f>VLOOKUP(Table_1[[#This Row],[Customer ID]],[1]Customers!$A:$B,2,0)</f>
        <v>Albert Young</v>
      </c>
      <c r="P309" s="5">
        <f>WEEKDAY([2]Data!$F309)</f>
        <v>2</v>
      </c>
      <c r="Q309" s="4">
        <f>MONTH([2]Data!$F309)</f>
        <v>11</v>
      </c>
      <c r="R309" s="4">
        <f>YEAR([2]Data!$F309)</f>
        <v>2020</v>
      </c>
    </row>
    <row r="310" spans="1:18" ht="15.75" customHeight="1">
      <c r="A310" s="2" t="s">
        <v>800</v>
      </c>
      <c r="B310" s="2" t="s">
        <v>44</v>
      </c>
      <c r="C310" s="2" t="s">
        <v>121</v>
      </c>
      <c r="D310" s="2" t="s">
        <v>36</v>
      </c>
      <c r="E310" s="2" t="s">
        <v>198</v>
      </c>
      <c r="F310" s="3">
        <v>44173</v>
      </c>
      <c r="G310" s="2">
        <v>1</v>
      </c>
      <c r="H310" s="2">
        <v>1582</v>
      </c>
      <c r="I310" s="4">
        <f>VLOOKUP(Table_1[[#This Row],[Product ID]],[1]Products!$A:$D,3,0)</f>
        <v>1234</v>
      </c>
      <c r="J310" s="4">
        <f>PRODUCT([2]Data!$G310,[2]Data!$I310)</f>
        <v>1234</v>
      </c>
      <c r="K310" s="4">
        <f>PRODUCT([2]Data!$G310,[2]Data!$H310)</f>
        <v>1582</v>
      </c>
      <c r="L310" s="4">
        <f>[2]Data!$K310-[2]Data!$J310</f>
        <v>348</v>
      </c>
      <c r="M310" s="4" t="str">
        <f>VLOOKUP(Table_1[[#This Row],[Location ID]],[1]Locations!$A:$B,2,0)</f>
        <v>Richmond</v>
      </c>
      <c r="N310" s="4" t="str">
        <f>VLOOKUP(Table_1[[#This Row],[Sales Person ID]],'[1]Sales People'!$A:$B,2,0)</f>
        <v>Brian Davis</v>
      </c>
      <c r="O310" s="4" t="str">
        <f>VLOOKUP(Table_1[[#This Row],[Customer ID]],[1]Customers!$A:$B,2,0)</f>
        <v>Harry Hudson</v>
      </c>
      <c r="P310" s="5">
        <f>WEEKDAY([2]Data!$F310)</f>
        <v>3</v>
      </c>
      <c r="Q310" s="4">
        <f>MONTH([2]Data!$F310)</f>
        <v>12</v>
      </c>
      <c r="R310" s="4">
        <f>YEAR([2]Data!$F310)</f>
        <v>2020</v>
      </c>
    </row>
    <row r="311" spans="1:18" ht="15.75" customHeight="1">
      <c r="A311" s="6" t="s">
        <v>801</v>
      </c>
      <c r="B311" s="6" t="s">
        <v>363</v>
      </c>
      <c r="C311" s="6" t="s">
        <v>235</v>
      </c>
      <c r="D311" s="6" t="s">
        <v>223</v>
      </c>
      <c r="E311" s="6" t="s">
        <v>802</v>
      </c>
      <c r="F311" s="8">
        <v>43945</v>
      </c>
      <c r="G311" s="6">
        <v>4</v>
      </c>
      <c r="H311" s="6">
        <v>203</v>
      </c>
      <c r="I311" s="4">
        <f>VLOOKUP(Table_1[[#This Row],[Product ID]],[1]Products!$A:$D,3,0)</f>
        <v>154</v>
      </c>
      <c r="J311">
        <f>PRODUCT([2]Data!$G311,[2]Data!$I311)</f>
        <v>616</v>
      </c>
      <c r="K311">
        <f>PRODUCT([2]Data!$G311,[2]Data!$H311)</f>
        <v>812</v>
      </c>
      <c r="L311">
        <f>[2]Data!$K311-[2]Data!$J311</f>
        <v>196</v>
      </c>
      <c r="M311" s="4" t="str">
        <f>VLOOKUP(Table_1[[#This Row],[Location ID]],[1]Locations!$A:$B,2,0)</f>
        <v>Huntington Beach</v>
      </c>
      <c r="N311" s="4" t="str">
        <f>VLOOKUP(Table_1[[#This Row],[Sales Person ID]],'[1]Sales People'!$A:$B,2,0)</f>
        <v>Ronald Reed</v>
      </c>
      <c r="O311" s="4" t="str">
        <f>VLOOKUP(Table_1[[#This Row],[Customer ID]],[1]Customers!$A:$B,2,0)</f>
        <v>Jason Gray</v>
      </c>
      <c r="P311" s="5">
        <f>WEEKDAY([2]Data!$F311)</f>
        <v>6</v>
      </c>
      <c r="Q311" s="4">
        <f>MONTH([2]Data!$F311)</f>
        <v>4</v>
      </c>
      <c r="R311" s="4">
        <f>YEAR([2]Data!$F311)</f>
        <v>2020</v>
      </c>
    </row>
    <row r="312" spans="1:18" ht="15.75" customHeight="1">
      <c r="A312" s="2" t="s">
        <v>803</v>
      </c>
      <c r="B312" s="2" t="s">
        <v>125</v>
      </c>
      <c r="C312" s="2" t="s">
        <v>131</v>
      </c>
      <c r="D312" s="2" t="s">
        <v>86</v>
      </c>
      <c r="E312" s="2" t="s">
        <v>456</v>
      </c>
      <c r="F312" s="3">
        <v>43976</v>
      </c>
      <c r="G312" s="2">
        <v>1</v>
      </c>
      <c r="H312" s="2">
        <v>545</v>
      </c>
      <c r="I312" s="4">
        <f>VLOOKUP(Table_1[[#This Row],[Product ID]],[1]Products!$A:$D,3,0)</f>
        <v>425</v>
      </c>
      <c r="J312" s="4">
        <f>PRODUCT([2]Data!$G312,[2]Data!$I312)</f>
        <v>425</v>
      </c>
      <c r="K312" s="4">
        <f>PRODUCT([2]Data!$G312,[2]Data!$H312)</f>
        <v>545</v>
      </c>
      <c r="L312" s="4">
        <f>[2]Data!$K312-[2]Data!$J312</f>
        <v>120</v>
      </c>
      <c r="M312" s="4" t="str">
        <f>VLOOKUP(Table_1[[#This Row],[Location ID]],[1]Locations!$A:$B,2,0)</f>
        <v>Elk Grove</v>
      </c>
      <c r="N312" s="4" t="str">
        <f>VLOOKUP(Table_1[[#This Row],[Sales Person ID]],'[1]Sales People'!$A:$B,2,0)</f>
        <v>Roger Robertson</v>
      </c>
      <c r="O312" s="4" t="str">
        <f>VLOOKUP(Table_1[[#This Row],[Customer ID]],[1]Customers!$A:$B,2,0)</f>
        <v>Lawrence Rogers</v>
      </c>
      <c r="P312" s="5">
        <f>WEEKDAY([2]Data!$F312)</f>
        <v>2</v>
      </c>
      <c r="Q312" s="4">
        <f>MONTH([2]Data!$F312)</f>
        <v>5</v>
      </c>
      <c r="R312" s="4">
        <f>YEAR([2]Data!$F312)</f>
        <v>2020</v>
      </c>
    </row>
    <row r="313" spans="1:18" ht="15.75" customHeight="1">
      <c r="A313" s="6" t="s">
        <v>804</v>
      </c>
      <c r="B313" s="6" t="s">
        <v>188</v>
      </c>
      <c r="C313" s="6" t="s">
        <v>131</v>
      </c>
      <c r="D313" s="6" t="s">
        <v>98</v>
      </c>
      <c r="E313" s="6" t="s">
        <v>398</v>
      </c>
      <c r="F313" s="8">
        <v>43856</v>
      </c>
      <c r="G313" s="6">
        <v>1</v>
      </c>
      <c r="H313" s="6">
        <v>2497</v>
      </c>
      <c r="I313" s="4">
        <f>VLOOKUP(Table_1[[#This Row],[Product ID]],[1]Products!$A:$D,3,0)</f>
        <v>1473</v>
      </c>
      <c r="J313">
        <f>PRODUCT([2]Data!$G313,[2]Data!$I313)</f>
        <v>1473</v>
      </c>
      <c r="K313">
        <f>PRODUCT([2]Data!$G313,[2]Data!$H313)</f>
        <v>2497</v>
      </c>
      <c r="L313">
        <f>[2]Data!$K313-[2]Data!$J313</f>
        <v>1024</v>
      </c>
      <c r="M313" s="4" t="str">
        <f>VLOOKUP(Table_1[[#This Row],[Location ID]],[1]Locations!$A:$B,2,0)</f>
        <v>Elk Grove</v>
      </c>
      <c r="N313" s="4" t="str">
        <f>VLOOKUP(Table_1[[#This Row],[Sales Person ID]],'[1]Sales People'!$A:$B,2,0)</f>
        <v>Martin Perry</v>
      </c>
      <c r="O313" s="4" t="str">
        <f>VLOOKUP(Table_1[[#This Row],[Customer ID]],[1]Customers!$A:$B,2,0)</f>
        <v>Ralph Jacobs</v>
      </c>
      <c r="P313" s="5">
        <f>WEEKDAY([2]Data!$F313)</f>
        <v>1</v>
      </c>
      <c r="Q313" s="4">
        <f>MONTH([2]Data!$F313)</f>
        <v>1</v>
      </c>
      <c r="R313" s="4">
        <f>YEAR([2]Data!$F313)</f>
        <v>2020</v>
      </c>
    </row>
    <row r="314" spans="1:18" ht="15.75" customHeight="1">
      <c r="A314" s="2" t="s">
        <v>805</v>
      </c>
      <c r="B314" s="2" t="s">
        <v>332</v>
      </c>
      <c r="C314" s="2" t="s">
        <v>73</v>
      </c>
      <c r="D314" s="2" t="s">
        <v>86</v>
      </c>
      <c r="E314" s="2" t="s">
        <v>186</v>
      </c>
      <c r="F314" s="3">
        <v>43929</v>
      </c>
      <c r="G314" s="2">
        <v>1</v>
      </c>
      <c r="H314" s="2">
        <v>2391</v>
      </c>
      <c r="I314" s="4">
        <f>VLOOKUP(Table_1[[#This Row],[Product ID]],[1]Products!$A:$D,3,0)</f>
        <v>1291</v>
      </c>
      <c r="J314" s="4">
        <f>PRODUCT([2]Data!$G314,[2]Data!$I314)</f>
        <v>1291</v>
      </c>
      <c r="K314" s="4">
        <f>PRODUCT([2]Data!$G314,[2]Data!$H314)</f>
        <v>2391</v>
      </c>
      <c r="L314" s="4">
        <f>[2]Data!$K314-[2]Data!$J314</f>
        <v>1100</v>
      </c>
      <c r="M314" s="4" t="str">
        <f>VLOOKUP(Table_1[[#This Row],[Location ID]],[1]Locations!$A:$B,2,0)</f>
        <v>Fairfield</v>
      </c>
      <c r="N314" s="4" t="str">
        <f>VLOOKUP(Table_1[[#This Row],[Sales Person ID]],'[1]Sales People'!$A:$B,2,0)</f>
        <v>Roger Robertson</v>
      </c>
      <c r="O314" s="4" t="str">
        <f>VLOOKUP(Table_1[[#This Row],[Customer ID]],[1]Customers!$A:$B,2,0)</f>
        <v>Bobby Jackson</v>
      </c>
      <c r="P314" s="5">
        <f>WEEKDAY([2]Data!$F314)</f>
        <v>4</v>
      </c>
      <c r="Q314" s="4">
        <f>MONTH([2]Data!$F314)</f>
        <v>4</v>
      </c>
      <c r="R314" s="4">
        <f>YEAR([2]Data!$F314)</f>
        <v>2020</v>
      </c>
    </row>
    <row r="315" spans="1:18" ht="15.75" customHeight="1">
      <c r="A315" s="6" t="s">
        <v>806</v>
      </c>
      <c r="B315" s="6" t="s">
        <v>807</v>
      </c>
      <c r="C315" s="6" t="s">
        <v>581</v>
      </c>
      <c r="D315" s="6" t="s">
        <v>227</v>
      </c>
      <c r="E315" s="6" t="s">
        <v>808</v>
      </c>
      <c r="F315" s="8">
        <v>43964</v>
      </c>
      <c r="G315" s="6">
        <v>2</v>
      </c>
      <c r="H315" s="6">
        <v>1103</v>
      </c>
      <c r="I315" s="4">
        <f>VLOOKUP(Table_1[[#This Row],[Product ID]],[1]Products!$A:$D,3,0)</f>
        <v>838</v>
      </c>
      <c r="J315">
        <f>PRODUCT([2]Data!$G315,[2]Data!$I315)</f>
        <v>1676</v>
      </c>
      <c r="K315">
        <f>PRODUCT([2]Data!$G315,[2]Data!$H315)</f>
        <v>2206</v>
      </c>
      <c r="L315">
        <f>[2]Data!$K315-[2]Data!$J315</f>
        <v>530</v>
      </c>
      <c r="M315" s="4" t="str">
        <f>VLOOKUP(Table_1[[#This Row],[Location ID]],[1]Locations!$A:$B,2,0)</f>
        <v>Fresno</v>
      </c>
      <c r="N315" s="4" t="str">
        <f>VLOOKUP(Table_1[[#This Row],[Sales Person ID]],'[1]Sales People'!$A:$B,2,0)</f>
        <v>Ernest Wagner</v>
      </c>
      <c r="O315" s="4" t="str">
        <f>VLOOKUP(Table_1[[#This Row],[Customer ID]],[1]Customers!$A:$B,2,0)</f>
        <v>Peter Meyer</v>
      </c>
      <c r="P315" s="5">
        <f>WEEKDAY([2]Data!$F315)</f>
        <v>4</v>
      </c>
      <c r="Q315" s="4">
        <f>MONTH([2]Data!$F315)</f>
        <v>5</v>
      </c>
      <c r="R315" s="4">
        <f>YEAR([2]Data!$F315)</f>
        <v>2020</v>
      </c>
    </row>
    <row r="316" spans="1:18" ht="15.75" customHeight="1">
      <c r="A316" s="2" t="s">
        <v>809</v>
      </c>
      <c r="B316" s="2" t="s">
        <v>763</v>
      </c>
      <c r="C316" s="2" t="s">
        <v>156</v>
      </c>
      <c r="D316" s="2" t="s">
        <v>181</v>
      </c>
      <c r="E316" s="2" t="s">
        <v>810</v>
      </c>
      <c r="F316" s="3">
        <v>44047</v>
      </c>
      <c r="G316" s="2">
        <v>2</v>
      </c>
      <c r="H316" s="2">
        <v>95</v>
      </c>
      <c r="I316" s="4">
        <f>VLOOKUP(Table_1[[#This Row],[Product ID]],[1]Products!$A:$D,3,0)</f>
        <v>61</v>
      </c>
      <c r="J316" s="4">
        <f>PRODUCT([2]Data!$G316,[2]Data!$I316)</f>
        <v>122</v>
      </c>
      <c r="K316" s="4">
        <f>PRODUCT([2]Data!$G316,[2]Data!$H316)</f>
        <v>190</v>
      </c>
      <c r="L316" s="4">
        <f>[2]Data!$K316-[2]Data!$J316</f>
        <v>68</v>
      </c>
      <c r="M316" s="4" t="str">
        <f>VLOOKUP(Table_1[[#This Row],[Location ID]],[1]Locations!$A:$B,2,0)</f>
        <v>Santa Maria</v>
      </c>
      <c r="N316" s="4" t="str">
        <f>VLOOKUP(Table_1[[#This Row],[Sales Person ID]],'[1]Sales People'!$A:$B,2,0)</f>
        <v>Sean Miller</v>
      </c>
      <c r="O316" s="4" t="str">
        <f>VLOOKUP(Table_1[[#This Row],[Customer ID]],[1]Customers!$A:$B,2,0)</f>
        <v>Steven Howard</v>
      </c>
      <c r="P316" s="5">
        <f>WEEKDAY([2]Data!$F316)</f>
        <v>3</v>
      </c>
      <c r="Q316" s="4">
        <f>MONTH([2]Data!$F316)</f>
        <v>8</v>
      </c>
      <c r="R316" s="4">
        <f>YEAR([2]Data!$F316)</f>
        <v>2020</v>
      </c>
    </row>
    <row r="317" spans="1:18" ht="15.75" customHeight="1">
      <c r="A317" s="6" t="s">
        <v>811</v>
      </c>
      <c r="B317" s="6" t="s">
        <v>372</v>
      </c>
      <c r="C317" s="6" t="s">
        <v>501</v>
      </c>
      <c r="D317" s="6" t="s">
        <v>458</v>
      </c>
      <c r="E317" s="6" t="s">
        <v>812</v>
      </c>
      <c r="F317" s="8">
        <v>43897</v>
      </c>
      <c r="G317" s="6">
        <v>1</v>
      </c>
      <c r="H317" s="6">
        <v>1338</v>
      </c>
      <c r="I317" s="4">
        <f>VLOOKUP(Table_1[[#This Row],[Product ID]],[1]Products!$A:$D,3,0)</f>
        <v>682</v>
      </c>
      <c r="J317">
        <f>PRODUCT([2]Data!$G317,[2]Data!$I317)</f>
        <v>682</v>
      </c>
      <c r="K317">
        <f>PRODUCT([2]Data!$G317,[2]Data!$H317)</f>
        <v>1338</v>
      </c>
      <c r="L317">
        <f>[2]Data!$K317-[2]Data!$J317</f>
        <v>656</v>
      </c>
      <c r="M317" s="4" t="str">
        <f>VLOOKUP(Table_1[[#This Row],[Location ID]],[1]Locations!$A:$B,2,0)</f>
        <v>Temecula</v>
      </c>
      <c r="N317" s="4" t="str">
        <f>VLOOKUP(Table_1[[#This Row],[Sales Person ID]],'[1]Sales People'!$A:$B,2,0)</f>
        <v>Howard Sims</v>
      </c>
      <c r="O317" s="4" t="str">
        <f>VLOOKUP(Table_1[[#This Row],[Customer ID]],[1]Customers!$A:$B,2,0)</f>
        <v>Kenneth Hill</v>
      </c>
      <c r="P317" s="5">
        <f>WEEKDAY([2]Data!$F317)</f>
        <v>7</v>
      </c>
      <c r="Q317" s="4">
        <f>MONTH([2]Data!$F317)</f>
        <v>3</v>
      </c>
      <c r="R317" s="4">
        <f>YEAR([2]Data!$F317)</f>
        <v>2020</v>
      </c>
    </row>
    <row r="318" spans="1:18" ht="15.75" customHeight="1">
      <c r="A318" s="2" t="s">
        <v>813</v>
      </c>
      <c r="B318" s="2" t="s">
        <v>564</v>
      </c>
      <c r="C318" s="2" t="s">
        <v>50</v>
      </c>
      <c r="D318" s="2" t="s">
        <v>356</v>
      </c>
      <c r="E318" s="2" t="s">
        <v>237</v>
      </c>
      <c r="F318" s="3">
        <v>43934</v>
      </c>
      <c r="G318" s="2">
        <v>2</v>
      </c>
      <c r="H318" s="2">
        <v>1798</v>
      </c>
      <c r="I318" s="4">
        <f>VLOOKUP(Table_1[[#This Row],[Product ID]],[1]Products!$A:$D,3,0)</f>
        <v>971</v>
      </c>
      <c r="J318" s="4">
        <f>PRODUCT([2]Data!$G318,[2]Data!$I318)</f>
        <v>1942</v>
      </c>
      <c r="K318" s="4">
        <f>PRODUCT([2]Data!$G318,[2]Data!$H318)</f>
        <v>3596</v>
      </c>
      <c r="L318" s="4">
        <f>[2]Data!$K318-[2]Data!$J318</f>
        <v>1654</v>
      </c>
      <c r="M318" s="4" t="str">
        <f>VLOOKUP(Table_1[[#This Row],[Location ID]],[1]Locations!$A:$B,2,0)</f>
        <v>Oceanside</v>
      </c>
      <c r="N318" s="4" t="str">
        <f>VLOOKUP(Table_1[[#This Row],[Sales Person ID]],'[1]Sales People'!$A:$B,2,0)</f>
        <v>Larry Marshall</v>
      </c>
      <c r="O318" s="4" t="str">
        <f>VLOOKUP(Table_1[[#This Row],[Customer ID]],[1]Customers!$A:$B,2,0)</f>
        <v>Ronald Duncan</v>
      </c>
      <c r="P318" s="5">
        <f>WEEKDAY([2]Data!$F318)</f>
        <v>2</v>
      </c>
      <c r="Q318" s="4">
        <f>MONTH([2]Data!$F318)</f>
        <v>4</v>
      </c>
      <c r="R318" s="4">
        <f>YEAR([2]Data!$F318)</f>
        <v>2020</v>
      </c>
    </row>
    <row r="319" spans="1:18" ht="15.75" customHeight="1">
      <c r="A319" s="6" t="s">
        <v>814</v>
      </c>
      <c r="B319" s="6" t="s">
        <v>243</v>
      </c>
      <c r="C319" s="6" t="s">
        <v>101</v>
      </c>
      <c r="D319" s="6" t="s">
        <v>275</v>
      </c>
      <c r="E319" s="6" t="s">
        <v>815</v>
      </c>
      <c r="F319" s="8">
        <v>43938</v>
      </c>
      <c r="G319" s="6">
        <v>1</v>
      </c>
      <c r="H319" s="6">
        <v>1119</v>
      </c>
      <c r="I319" s="4">
        <f>VLOOKUP(Table_1[[#This Row],[Product ID]],[1]Products!$A:$D,3,0)</f>
        <v>683</v>
      </c>
      <c r="J319">
        <f>PRODUCT([2]Data!$G319,[2]Data!$I319)</f>
        <v>683</v>
      </c>
      <c r="K319">
        <f>PRODUCT([2]Data!$G319,[2]Data!$H319)</f>
        <v>1119</v>
      </c>
      <c r="L319">
        <f>[2]Data!$K319-[2]Data!$J319</f>
        <v>436</v>
      </c>
      <c r="M319" s="4" t="str">
        <f>VLOOKUP(Table_1[[#This Row],[Location ID]],[1]Locations!$A:$B,2,0)</f>
        <v>Irvine</v>
      </c>
      <c r="N319" s="4" t="str">
        <f>VLOOKUP(Table_1[[#This Row],[Sales Person ID]],'[1]Sales People'!$A:$B,2,0)</f>
        <v>Ernest Wheeler</v>
      </c>
      <c r="O319" s="4" t="str">
        <f>VLOOKUP(Table_1[[#This Row],[Customer ID]],[1]Customers!$A:$B,2,0)</f>
        <v>Gregory Boyd</v>
      </c>
      <c r="P319" s="5">
        <f>WEEKDAY([2]Data!$F319)</f>
        <v>6</v>
      </c>
      <c r="Q319" s="4">
        <f>MONTH([2]Data!$F319)</f>
        <v>4</v>
      </c>
      <c r="R319" s="4">
        <f>YEAR([2]Data!$F319)</f>
        <v>2020</v>
      </c>
    </row>
    <row r="320" spans="1:18" ht="15.75" customHeight="1">
      <c r="A320" s="2" t="s">
        <v>816</v>
      </c>
      <c r="B320" s="2" t="s">
        <v>105</v>
      </c>
      <c r="C320" s="2" t="s">
        <v>530</v>
      </c>
      <c r="D320" s="2" t="s">
        <v>250</v>
      </c>
      <c r="E320" s="2" t="s">
        <v>817</v>
      </c>
      <c r="F320" s="3">
        <v>43996</v>
      </c>
      <c r="G320" s="2">
        <v>1</v>
      </c>
      <c r="H320" s="2">
        <v>1639</v>
      </c>
      <c r="I320" s="4">
        <f>VLOOKUP(Table_1[[#This Row],[Product ID]],[1]Products!$A:$D,3,0)</f>
        <v>1295</v>
      </c>
      <c r="J320" s="4">
        <f>PRODUCT([2]Data!$G320,[2]Data!$I320)</f>
        <v>1295</v>
      </c>
      <c r="K320" s="4">
        <f>PRODUCT([2]Data!$G320,[2]Data!$H320)</f>
        <v>1639</v>
      </c>
      <c r="L320" s="4">
        <f>[2]Data!$K320-[2]Data!$J320</f>
        <v>344</v>
      </c>
      <c r="M320" s="4" t="str">
        <f>VLOOKUP(Table_1[[#This Row],[Location ID]],[1]Locations!$A:$B,2,0)</f>
        <v>Anaheim</v>
      </c>
      <c r="N320" s="4" t="str">
        <f>VLOOKUP(Table_1[[#This Row],[Sales Person ID]],'[1]Sales People'!$A:$B,2,0)</f>
        <v>John Reyes</v>
      </c>
      <c r="O320" s="4" t="str">
        <f>VLOOKUP(Table_1[[#This Row],[Customer ID]],[1]Customers!$A:$B,2,0)</f>
        <v>Michael Thomas</v>
      </c>
      <c r="P320" s="5">
        <f>WEEKDAY([2]Data!$F320)</f>
        <v>1</v>
      </c>
      <c r="Q320" s="4">
        <f>MONTH([2]Data!$F320)</f>
        <v>6</v>
      </c>
      <c r="R320" s="4">
        <f>YEAR([2]Data!$F320)</f>
        <v>2020</v>
      </c>
    </row>
    <row r="321" spans="1:18" ht="15.75" customHeight="1">
      <c r="A321" s="6" t="s">
        <v>818</v>
      </c>
      <c r="B321" s="6" t="s">
        <v>120</v>
      </c>
      <c r="C321" s="6" t="s">
        <v>73</v>
      </c>
      <c r="D321" s="6" t="s">
        <v>41</v>
      </c>
      <c r="E321" s="6" t="s">
        <v>819</v>
      </c>
      <c r="F321" s="8">
        <v>44099</v>
      </c>
      <c r="G321" s="6">
        <v>3</v>
      </c>
      <c r="H321" s="6">
        <v>1783</v>
      </c>
      <c r="I321" s="4">
        <f>VLOOKUP(Table_1[[#This Row],[Product ID]],[1]Products!$A:$D,3,0)</f>
        <v>1230</v>
      </c>
      <c r="J321">
        <f>PRODUCT([2]Data!$G321,[2]Data!$I321)</f>
        <v>3690</v>
      </c>
      <c r="K321">
        <f>PRODUCT([2]Data!$G321,[2]Data!$H321)</f>
        <v>5349</v>
      </c>
      <c r="L321">
        <f>[2]Data!$K321-[2]Data!$J321</f>
        <v>1659</v>
      </c>
      <c r="M321" s="4" t="str">
        <f>VLOOKUP(Table_1[[#This Row],[Location ID]],[1]Locations!$A:$B,2,0)</f>
        <v>Fairfield</v>
      </c>
      <c r="N321" s="4" t="str">
        <f>VLOOKUP(Table_1[[#This Row],[Sales Person ID]],'[1]Sales People'!$A:$B,2,0)</f>
        <v>Carl Hall</v>
      </c>
      <c r="O321" s="4" t="str">
        <f>VLOOKUP(Table_1[[#This Row],[Customer ID]],[1]Customers!$A:$B,2,0)</f>
        <v>Benjamin Murray</v>
      </c>
      <c r="P321" s="5">
        <f>WEEKDAY([2]Data!$F321)</f>
        <v>6</v>
      </c>
      <c r="Q321" s="4">
        <f>MONTH([2]Data!$F321)</f>
        <v>9</v>
      </c>
      <c r="R321" s="4">
        <f>YEAR([2]Data!$F321)</f>
        <v>2020</v>
      </c>
    </row>
    <row r="322" spans="1:18" ht="15.75" customHeight="1">
      <c r="A322" s="2" t="s">
        <v>820</v>
      </c>
      <c r="B322" s="2" t="s">
        <v>564</v>
      </c>
      <c r="C322" s="2" t="s">
        <v>121</v>
      </c>
      <c r="D322" s="2" t="s">
        <v>91</v>
      </c>
      <c r="E322" s="2" t="s">
        <v>821</v>
      </c>
      <c r="F322" s="3">
        <v>43921</v>
      </c>
      <c r="G322" s="2">
        <v>3</v>
      </c>
      <c r="H322" s="2">
        <v>1798</v>
      </c>
      <c r="I322" s="4">
        <f>VLOOKUP(Table_1[[#This Row],[Product ID]],[1]Products!$A:$D,3,0)</f>
        <v>971</v>
      </c>
      <c r="J322" s="4">
        <f>PRODUCT([2]Data!$G322,[2]Data!$I322)</f>
        <v>2913</v>
      </c>
      <c r="K322" s="4">
        <f>PRODUCT([2]Data!$G322,[2]Data!$H322)</f>
        <v>5394</v>
      </c>
      <c r="L322" s="4">
        <f>[2]Data!$K322-[2]Data!$J322</f>
        <v>2481</v>
      </c>
      <c r="M322" s="4" t="str">
        <f>VLOOKUP(Table_1[[#This Row],[Location ID]],[1]Locations!$A:$B,2,0)</f>
        <v>Richmond</v>
      </c>
      <c r="N322" s="4" t="str">
        <f>VLOOKUP(Table_1[[#This Row],[Sales Person ID]],'[1]Sales People'!$A:$B,2,0)</f>
        <v>Henry Nelson</v>
      </c>
      <c r="O322" s="4" t="str">
        <f>VLOOKUP(Table_1[[#This Row],[Customer ID]],[1]Customers!$A:$B,2,0)</f>
        <v>Nicholas Gilbert</v>
      </c>
      <c r="P322" s="5">
        <f>WEEKDAY([2]Data!$F322)</f>
        <v>3</v>
      </c>
      <c r="Q322" s="4">
        <f>MONTH([2]Data!$F322)</f>
        <v>3</v>
      </c>
      <c r="R322" s="4">
        <f>YEAR([2]Data!$F322)</f>
        <v>2020</v>
      </c>
    </row>
    <row r="323" spans="1:18" ht="15.75" customHeight="1">
      <c r="A323" s="6" t="s">
        <v>822</v>
      </c>
      <c r="B323" s="6" t="s">
        <v>442</v>
      </c>
      <c r="C323" s="6" t="s">
        <v>180</v>
      </c>
      <c r="D323" s="6" t="s">
        <v>51</v>
      </c>
      <c r="E323" s="6" t="s">
        <v>823</v>
      </c>
      <c r="F323" s="8">
        <v>44148</v>
      </c>
      <c r="G323" s="6">
        <v>1</v>
      </c>
      <c r="H323" s="6">
        <v>290</v>
      </c>
      <c r="I323" s="4">
        <f>VLOOKUP(Table_1[[#This Row],[Product ID]],[1]Products!$A:$D,3,0)</f>
        <v>200</v>
      </c>
      <c r="J323">
        <f>PRODUCT([2]Data!$G323,[2]Data!$I323)</f>
        <v>200</v>
      </c>
      <c r="K323">
        <f>PRODUCT([2]Data!$G323,[2]Data!$H323)</f>
        <v>290</v>
      </c>
      <c r="L323">
        <f>[2]Data!$K323-[2]Data!$J323</f>
        <v>90</v>
      </c>
      <c r="M323" s="4" t="str">
        <f>VLOOKUP(Table_1[[#This Row],[Location ID]],[1]Locations!$A:$B,2,0)</f>
        <v>Vista</v>
      </c>
      <c r="N323" s="4" t="str">
        <f>VLOOKUP(Table_1[[#This Row],[Sales Person ID]],'[1]Sales People'!$A:$B,2,0)</f>
        <v>Brian Hansen</v>
      </c>
      <c r="O323" s="4" t="str">
        <f>VLOOKUP(Table_1[[#This Row],[Customer ID]],[1]Customers!$A:$B,2,0)</f>
        <v>Shawn Reynolds</v>
      </c>
      <c r="P323" s="5">
        <f>WEEKDAY([2]Data!$F323)</f>
        <v>6</v>
      </c>
      <c r="Q323" s="4">
        <f>MONTH([2]Data!$F323)</f>
        <v>11</v>
      </c>
      <c r="R323" s="4">
        <f>YEAR([2]Data!$F323)</f>
        <v>2020</v>
      </c>
    </row>
    <row r="324" spans="1:18" ht="15.75" customHeight="1">
      <c r="A324" s="2" t="s">
        <v>824</v>
      </c>
      <c r="B324" s="2" t="s">
        <v>442</v>
      </c>
      <c r="C324" s="2" t="s">
        <v>342</v>
      </c>
      <c r="D324" s="2" t="s">
        <v>202</v>
      </c>
      <c r="E324" s="2" t="s">
        <v>825</v>
      </c>
      <c r="F324" s="3">
        <v>44072</v>
      </c>
      <c r="G324" s="2">
        <v>1</v>
      </c>
      <c r="H324" s="2">
        <v>290</v>
      </c>
      <c r="I324" s="4">
        <f>VLOOKUP(Table_1[[#This Row],[Product ID]],[1]Products!$A:$D,3,0)</f>
        <v>200</v>
      </c>
      <c r="J324" s="4">
        <f>PRODUCT([2]Data!$G324,[2]Data!$I324)</f>
        <v>200</v>
      </c>
      <c r="K324" s="4">
        <f>PRODUCT([2]Data!$G324,[2]Data!$H324)</f>
        <v>290</v>
      </c>
      <c r="L324" s="4">
        <f>[2]Data!$K324-[2]Data!$J324</f>
        <v>90</v>
      </c>
      <c r="M324" s="4" t="str">
        <f>VLOOKUP(Table_1[[#This Row],[Location ID]],[1]Locations!$A:$B,2,0)</f>
        <v>Sunnyvale</v>
      </c>
      <c r="N324" s="4" t="str">
        <f>VLOOKUP(Table_1[[#This Row],[Sales Person ID]],'[1]Sales People'!$A:$B,2,0)</f>
        <v>Robert Reed</v>
      </c>
      <c r="O324" s="4" t="str">
        <f>VLOOKUP(Table_1[[#This Row],[Customer ID]],[1]Customers!$A:$B,2,0)</f>
        <v>Juan Rivera</v>
      </c>
      <c r="P324" s="5">
        <f>WEEKDAY([2]Data!$F324)</f>
        <v>7</v>
      </c>
      <c r="Q324" s="4">
        <f>MONTH([2]Data!$F324)</f>
        <v>8</v>
      </c>
      <c r="R324" s="4">
        <f>YEAR([2]Data!$F324)</f>
        <v>2020</v>
      </c>
    </row>
    <row r="325" spans="1:18" ht="15.75" customHeight="1">
      <c r="A325" s="6" t="s">
        <v>826</v>
      </c>
      <c r="B325" s="6" t="s">
        <v>548</v>
      </c>
      <c r="C325" s="6" t="s">
        <v>333</v>
      </c>
      <c r="D325" s="6" t="s">
        <v>112</v>
      </c>
      <c r="E325" s="6" t="s">
        <v>827</v>
      </c>
      <c r="F325" s="8">
        <v>44122</v>
      </c>
      <c r="G325" s="6">
        <v>1</v>
      </c>
      <c r="H325" s="6">
        <v>556</v>
      </c>
      <c r="I325" s="4">
        <f>VLOOKUP(Table_1[[#This Row],[Product ID]],[1]Products!$A:$D,3,0)</f>
        <v>395</v>
      </c>
      <c r="J325">
        <f>PRODUCT([2]Data!$G325,[2]Data!$I325)</f>
        <v>395</v>
      </c>
      <c r="K325">
        <f>PRODUCT([2]Data!$G325,[2]Data!$H325)</f>
        <v>556</v>
      </c>
      <c r="L325">
        <f>[2]Data!$K325-[2]Data!$J325</f>
        <v>161</v>
      </c>
      <c r="M325" s="4" t="str">
        <f>VLOOKUP(Table_1[[#This Row],[Location ID]],[1]Locations!$A:$B,2,0)</f>
        <v>Rancho Cucamonga</v>
      </c>
      <c r="N325" s="4" t="str">
        <f>VLOOKUP(Table_1[[#This Row],[Sales Person ID]],'[1]Sales People'!$A:$B,2,0)</f>
        <v>Scott Clark</v>
      </c>
      <c r="O325" s="4" t="str">
        <f>VLOOKUP(Table_1[[#This Row],[Customer ID]],[1]Customers!$A:$B,2,0)</f>
        <v>Steven Martinez</v>
      </c>
      <c r="P325" s="5">
        <f>WEEKDAY([2]Data!$F325)</f>
        <v>1</v>
      </c>
      <c r="Q325" s="4">
        <f>MONTH([2]Data!$F325)</f>
        <v>10</v>
      </c>
      <c r="R325" s="4">
        <f>YEAR([2]Data!$F325)</f>
        <v>2020</v>
      </c>
    </row>
    <row r="326" spans="1:18" ht="15.75" customHeight="1">
      <c r="A326" s="2" t="s">
        <v>828</v>
      </c>
      <c r="B326" s="2" t="s">
        <v>829</v>
      </c>
      <c r="C326" s="2" t="s">
        <v>151</v>
      </c>
      <c r="D326" s="2" t="s">
        <v>157</v>
      </c>
      <c r="E326" s="2" t="s">
        <v>830</v>
      </c>
      <c r="F326" s="3">
        <v>44149</v>
      </c>
      <c r="G326" s="2">
        <v>2</v>
      </c>
      <c r="H326" s="2">
        <v>1638</v>
      </c>
      <c r="I326" s="4">
        <f>VLOOKUP(Table_1[[#This Row],[Product ID]],[1]Products!$A:$D,3,0)</f>
        <v>1261</v>
      </c>
      <c r="J326" s="4">
        <f>PRODUCT([2]Data!$G326,[2]Data!$I326)</f>
        <v>2522</v>
      </c>
      <c r="K326" s="4">
        <f>PRODUCT([2]Data!$G326,[2]Data!$H326)</f>
        <v>3276</v>
      </c>
      <c r="L326" s="4">
        <f>[2]Data!$K326-[2]Data!$J326</f>
        <v>754</v>
      </c>
      <c r="M326" s="4" t="str">
        <f>VLOOKUP(Table_1[[#This Row],[Location ID]],[1]Locations!$A:$B,2,0)</f>
        <v>Salinas</v>
      </c>
      <c r="N326" s="4" t="str">
        <f>VLOOKUP(Table_1[[#This Row],[Sales Person ID]],'[1]Sales People'!$A:$B,2,0)</f>
        <v>Carl Elliott</v>
      </c>
      <c r="O326" s="4" t="str">
        <f>VLOOKUP(Table_1[[#This Row],[Customer ID]],[1]Customers!$A:$B,2,0)</f>
        <v>Bobby Greene</v>
      </c>
      <c r="P326" s="5">
        <f>WEEKDAY([2]Data!$F326)</f>
        <v>7</v>
      </c>
      <c r="Q326" s="4">
        <f>MONTH([2]Data!$F326)</f>
        <v>11</v>
      </c>
      <c r="R326" s="4">
        <f>YEAR([2]Data!$F326)</f>
        <v>2020</v>
      </c>
    </row>
    <row r="327" spans="1:18" ht="15.75" customHeight="1">
      <c r="A327" s="6" t="s">
        <v>831</v>
      </c>
      <c r="B327" s="6" t="s">
        <v>359</v>
      </c>
      <c r="C327" s="6" t="s">
        <v>81</v>
      </c>
      <c r="D327" s="6" t="s">
        <v>181</v>
      </c>
      <c r="E327" s="6" t="s">
        <v>832</v>
      </c>
      <c r="F327" s="8">
        <v>43933</v>
      </c>
      <c r="G327" s="6">
        <v>1</v>
      </c>
      <c r="H327" s="6">
        <v>603</v>
      </c>
      <c r="I327" s="4">
        <f>VLOOKUP(Table_1[[#This Row],[Product ID]],[1]Products!$A:$D,3,0)</f>
        <v>416</v>
      </c>
      <c r="J327">
        <f>PRODUCT([2]Data!$G327,[2]Data!$I327)</f>
        <v>416</v>
      </c>
      <c r="K327">
        <f>PRODUCT([2]Data!$G327,[2]Data!$H327)</f>
        <v>603</v>
      </c>
      <c r="L327">
        <f>[2]Data!$K327-[2]Data!$J327</f>
        <v>187</v>
      </c>
      <c r="M327" s="4" t="str">
        <f>VLOOKUP(Table_1[[#This Row],[Location ID]],[1]Locations!$A:$B,2,0)</f>
        <v>Clovis</v>
      </c>
      <c r="N327" s="4" t="str">
        <f>VLOOKUP(Table_1[[#This Row],[Sales Person ID]],'[1]Sales People'!$A:$B,2,0)</f>
        <v>Sean Miller</v>
      </c>
      <c r="O327" s="4" t="str">
        <f>VLOOKUP(Table_1[[#This Row],[Customer ID]],[1]Customers!$A:$B,2,0)</f>
        <v>Gregory Jackson</v>
      </c>
      <c r="P327" s="5">
        <f>WEEKDAY([2]Data!$F327)</f>
        <v>1</v>
      </c>
      <c r="Q327" s="4">
        <f>MONTH([2]Data!$F327)</f>
        <v>4</v>
      </c>
      <c r="R327" s="4">
        <f>YEAR([2]Data!$F327)</f>
        <v>2020</v>
      </c>
    </row>
    <row r="328" spans="1:18" ht="15.75" customHeight="1">
      <c r="A328" s="2" t="s">
        <v>833</v>
      </c>
      <c r="B328" s="2" t="s">
        <v>24</v>
      </c>
      <c r="C328" s="2" t="s">
        <v>447</v>
      </c>
      <c r="D328" s="2" t="s">
        <v>370</v>
      </c>
      <c r="E328" s="2" t="s">
        <v>834</v>
      </c>
      <c r="F328" s="3">
        <v>43896</v>
      </c>
      <c r="G328" s="2">
        <v>1</v>
      </c>
      <c r="H328" s="2">
        <v>1022</v>
      </c>
      <c r="I328" s="4">
        <f>VLOOKUP(Table_1[[#This Row],[Product ID]],[1]Products!$A:$D,3,0)</f>
        <v>818</v>
      </c>
      <c r="J328" s="4">
        <f>PRODUCT([2]Data!$G328,[2]Data!$I328)</f>
        <v>818</v>
      </c>
      <c r="K328" s="4">
        <f>PRODUCT([2]Data!$G328,[2]Data!$H328)</f>
        <v>1022</v>
      </c>
      <c r="L328" s="4">
        <f>[2]Data!$K328-[2]Data!$J328</f>
        <v>204</v>
      </c>
      <c r="M328" s="4" t="str">
        <f>VLOOKUP(Table_1[[#This Row],[Location ID]],[1]Locations!$A:$B,2,0)</f>
        <v>Jurupa Valley</v>
      </c>
      <c r="N328" s="4" t="str">
        <f>VLOOKUP(Table_1[[#This Row],[Sales Person ID]],'[1]Sales People'!$A:$B,2,0)</f>
        <v>Eugene Holmes</v>
      </c>
      <c r="O328" s="4" t="str">
        <f>VLOOKUP(Table_1[[#This Row],[Customer ID]],[1]Customers!$A:$B,2,0)</f>
        <v>Harold Turner</v>
      </c>
      <c r="P328" s="5">
        <f>WEEKDAY([2]Data!$F328)</f>
        <v>6</v>
      </c>
      <c r="Q328" s="4">
        <f>MONTH([2]Data!$F328)</f>
        <v>3</v>
      </c>
      <c r="R328" s="4">
        <f>YEAR([2]Data!$F328)</f>
        <v>2020</v>
      </c>
    </row>
    <row r="329" spans="1:18" ht="15.75" customHeight="1">
      <c r="A329" s="6" t="s">
        <v>835</v>
      </c>
      <c r="B329" s="6" t="s">
        <v>39</v>
      </c>
      <c r="C329" s="6" t="s">
        <v>447</v>
      </c>
      <c r="D329" s="6" t="s">
        <v>202</v>
      </c>
      <c r="E329" s="6" t="s">
        <v>836</v>
      </c>
      <c r="F329" s="8">
        <v>43987</v>
      </c>
      <c r="G329" s="6">
        <v>1</v>
      </c>
      <c r="H329" s="6">
        <v>684</v>
      </c>
      <c r="I329" s="4">
        <f>VLOOKUP(Table_1[[#This Row],[Product ID]],[1]Products!$A:$D,3,0)</f>
        <v>561</v>
      </c>
      <c r="J329">
        <f>PRODUCT([2]Data!$G329,[2]Data!$I329)</f>
        <v>561</v>
      </c>
      <c r="K329">
        <f>PRODUCT([2]Data!$G329,[2]Data!$H329)</f>
        <v>684</v>
      </c>
      <c r="L329">
        <f>[2]Data!$K329-[2]Data!$J329</f>
        <v>123</v>
      </c>
      <c r="M329" s="4" t="str">
        <f>VLOOKUP(Table_1[[#This Row],[Location ID]],[1]Locations!$A:$B,2,0)</f>
        <v>Jurupa Valley</v>
      </c>
      <c r="N329" s="4" t="str">
        <f>VLOOKUP(Table_1[[#This Row],[Sales Person ID]],'[1]Sales People'!$A:$B,2,0)</f>
        <v>Robert Reed</v>
      </c>
      <c r="O329" s="4" t="str">
        <f>VLOOKUP(Table_1[[#This Row],[Customer ID]],[1]Customers!$A:$B,2,0)</f>
        <v>Arthur Welch</v>
      </c>
      <c r="P329" s="5">
        <f>WEEKDAY([2]Data!$F329)</f>
        <v>6</v>
      </c>
      <c r="Q329" s="4">
        <f>MONTH([2]Data!$F329)</f>
        <v>6</v>
      </c>
      <c r="R329" s="4">
        <f>YEAR([2]Data!$F329)</f>
        <v>2020</v>
      </c>
    </row>
    <row r="330" spans="1:18" ht="15.75" customHeight="1">
      <c r="A330" s="2" t="s">
        <v>837</v>
      </c>
      <c r="B330" s="2" t="s">
        <v>446</v>
      </c>
      <c r="C330" s="2" t="s">
        <v>156</v>
      </c>
      <c r="D330" s="2" t="s">
        <v>227</v>
      </c>
      <c r="E330" s="2" t="s">
        <v>838</v>
      </c>
      <c r="F330" s="3">
        <v>43885</v>
      </c>
      <c r="G330" s="2">
        <v>2</v>
      </c>
      <c r="H330" s="2">
        <v>2141</v>
      </c>
      <c r="I330" s="4">
        <f>VLOOKUP(Table_1[[#This Row],[Product ID]],[1]Products!$A:$D,3,0)</f>
        <v>1777</v>
      </c>
      <c r="J330" s="4">
        <f>PRODUCT([2]Data!$G330,[2]Data!$I330)</f>
        <v>3554</v>
      </c>
      <c r="K330" s="4">
        <f>PRODUCT([2]Data!$G330,[2]Data!$H330)</f>
        <v>4282</v>
      </c>
      <c r="L330" s="4">
        <f>[2]Data!$K330-[2]Data!$J330</f>
        <v>728</v>
      </c>
      <c r="M330" s="4" t="str">
        <f>VLOOKUP(Table_1[[#This Row],[Location ID]],[1]Locations!$A:$B,2,0)</f>
        <v>Santa Maria</v>
      </c>
      <c r="N330" s="4" t="str">
        <f>VLOOKUP(Table_1[[#This Row],[Sales Person ID]],'[1]Sales People'!$A:$B,2,0)</f>
        <v>Ernest Wagner</v>
      </c>
      <c r="O330" s="4" t="str">
        <f>VLOOKUP(Table_1[[#This Row],[Customer ID]],[1]Customers!$A:$B,2,0)</f>
        <v>Philip Foster</v>
      </c>
      <c r="P330" s="5">
        <f>WEEKDAY([2]Data!$F330)</f>
        <v>2</v>
      </c>
      <c r="Q330" s="4">
        <f>MONTH([2]Data!$F330)</f>
        <v>2</v>
      </c>
      <c r="R330" s="4">
        <f>YEAR([2]Data!$F330)</f>
        <v>2020</v>
      </c>
    </row>
    <row r="331" spans="1:18" ht="15.75" customHeight="1">
      <c r="A331" s="6" t="s">
        <v>839</v>
      </c>
      <c r="B331" s="6" t="s">
        <v>400</v>
      </c>
      <c r="C331" s="6" t="s">
        <v>501</v>
      </c>
      <c r="D331" s="6" t="s">
        <v>356</v>
      </c>
      <c r="E331" s="6" t="s">
        <v>840</v>
      </c>
      <c r="F331" s="8">
        <v>43832</v>
      </c>
      <c r="G331" s="6">
        <v>4</v>
      </c>
      <c r="H331" s="6">
        <v>1367</v>
      </c>
      <c r="I331" s="4">
        <f>VLOOKUP(Table_1[[#This Row],[Product ID]],[1]Products!$A:$D,3,0)</f>
        <v>984</v>
      </c>
      <c r="J331">
        <f>PRODUCT([2]Data!$G331,[2]Data!$I331)</f>
        <v>3936</v>
      </c>
      <c r="K331">
        <f>PRODUCT([2]Data!$G331,[2]Data!$H331)</f>
        <v>5468</v>
      </c>
      <c r="L331">
        <f>[2]Data!$K331-[2]Data!$J331</f>
        <v>1532</v>
      </c>
      <c r="M331" s="4" t="str">
        <f>VLOOKUP(Table_1[[#This Row],[Location ID]],[1]Locations!$A:$B,2,0)</f>
        <v>Temecula</v>
      </c>
      <c r="N331" s="4" t="str">
        <f>VLOOKUP(Table_1[[#This Row],[Sales Person ID]],'[1]Sales People'!$A:$B,2,0)</f>
        <v>Larry Marshall</v>
      </c>
      <c r="O331" s="4" t="str">
        <f>VLOOKUP(Table_1[[#This Row],[Customer ID]],[1]Customers!$A:$B,2,0)</f>
        <v>Shawn Ray</v>
      </c>
      <c r="P331" s="5">
        <f>WEEKDAY([2]Data!$F331)</f>
        <v>5</v>
      </c>
      <c r="Q331" s="4">
        <f>MONTH([2]Data!$F331)</f>
        <v>1</v>
      </c>
      <c r="R331" s="4">
        <f>YEAR([2]Data!$F331)</f>
        <v>2020</v>
      </c>
    </row>
    <row r="332" spans="1:18" ht="15.75" customHeight="1">
      <c r="A332" s="2" t="s">
        <v>841</v>
      </c>
      <c r="B332" s="2" t="s">
        <v>249</v>
      </c>
      <c r="C332" s="2" t="s">
        <v>180</v>
      </c>
      <c r="D332" s="2" t="s">
        <v>227</v>
      </c>
      <c r="E332" s="2" t="s">
        <v>576</v>
      </c>
      <c r="F332" s="3">
        <v>43866</v>
      </c>
      <c r="G332" s="2">
        <v>1</v>
      </c>
      <c r="H332" s="2">
        <v>871</v>
      </c>
      <c r="I332" s="4">
        <f>VLOOKUP(Table_1[[#This Row],[Product ID]],[1]Products!$A:$D,3,0)</f>
        <v>540</v>
      </c>
      <c r="J332" s="4">
        <f>PRODUCT([2]Data!$G332,[2]Data!$I332)</f>
        <v>540</v>
      </c>
      <c r="K332" s="4">
        <f>PRODUCT([2]Data!$G332,[2]Data!$H332)</f>
        <v>871</v>
      </c>
      <c r="L332" s="4">
        <f>[2]Data!$K332-[2]Data!$J332</f>
        <v>331</v>
      </c>
      <c r="M332" s="4" t="str">
        <f>VLOOKUP(Table_1[[#This Row],[Location ID]],[1]Locations!$A:$B,2,0)</f>
        <v>Vista</v>
      </c>
      <c r="N332" s="4" t="str">
        <f>VLOOKUP(Table_1[[#This Row],[Sales Person ID]],'[1]Sales People'!$A:$B,2,0)</f>
        <v>Ernest Wagner</v>
      </c>
      <c r="O332" s="4" t="str">
        <f>VLOOKUP(Table_1[[#This Row],[Customer ID]],[1]Customers!$A:$B,2,0)</f>
        <v>Nicholas Ward</v>
      </c>
      <c r="P332" s="5">
        <f>WEEKDAY([2]Data!$F332)</f>
        <v>4</v>
      </c>
      <c r="Q332" s="4">
        <f>MONTH([2]Data!$F332)</f>
        <v>2</v>
      </c>
      <c r="R332" s="4">
        <f>YEAR([2]Data!$F332)</f>
        <v>2020</v>
      </c>
    </row>
    <row r="333" spans="1:18" ht="15.75" customHeight="1">
      <c r="A333" s="6" t="s">
        <v>842</v>
      </c>
      <c r="B333" s="6" t="s">
        <v>394</v>
      </c>
      <c r="C333" s="6" t="s">
        <v>538</v>
      </c>
      <c r="D333" s="6" t="s">
        <v>223</v>
      </c>
      <c r="E333" s="6" t="s">
        <v>815</v>
      </c>
      <c r="F333" s="8">
        <v>43836</v>
      </c>
      <c r="G333" s="6">
        <v>1</v>
      </c>
      <c r="H333" s="6">
        <v>1494</v>
      </c>
      <c r="I333" s="4">
        <f>VLOOKUP(Table_1[[#This Row],[Product ID]],[1]Products!$A:$D,3,0)</f>
        <v>971</v>
      </c>
      <c r="J333">
        <f>PRODUCT([2]Data!$G333,[2]Data!$I333)</f>
        <v>971</v>
      </c>
      <c r="K333">
        <f>PRODUCT([2]Data!$G333,[2]Data!$H333)</f>
        <v>1494</v>
      </c>
      <c r="L333">
        <f>[2]Data!$K333-[2]Data!$J333</f>
        <v>523</v>
      </c>
      <c r="M333" s="4" t="str">
        <f>VLOOKUP(Table_1[[#This Row],[Location ID]],[1]Locations!$A:$B,2,0)</f>
        <v>Stockton</v>
      </c>
      <c r="N333" s="4" t="str">
        <f>VLOOKUP(Table_1[[#This Row],[Sales Person ID]],'[1]Sales People'!$A:$B,2,0)</f>
        <v>Ronald Reed</v>
      </c>
      <c r="O333" s="4" t="str">
        <f>VLOOKUP(Table_1[[#This Row],[Customer ID]],[1]Customers!$A:$B,2,0)</f>
        <v>Gregory Boyd</v>
      </c>
      <c r="P333" s="5">
        <f>WEEKDAY([2]Data!$F333)</f>
        <v>2</v>
      </c>
      <c r="Q333" s="4">
        <f>MONTH([2]Data!$F333)</f>
        <v>1</v>
      </c>
      <c r="R333" s="4">
        <f>YEAR([2]Data!$F333)</f>
        <v>2020</v>
      </c>
    </row>
    <row r="334" spans="1:18" ht="15.75" customHeight="1">
      <c r="A334" s="2" t="s">
        <v>843</v>
      </c>
      <c r="B334" s="2" t="s">
        <v>155</v>
      </c>
      <c r="C334" s="2" t="s">
        <v>116</v>
      </c>
      <c r="D334" s="2" t="s">
        <v>64</v>
      </c>
      <c r="E334" s="2" t="s">
        <v>844</v>
      </c>
      <c r="F334" s="3">
        <v>44135</v>
      </c>
      <c r="G334" s="2">
        <v>1</v>
      </c>
      <c r="H334" s="2">
        <v>2410</v>
      </c>
      <c r="I334" s="4">
        <f>VLOOKUP(Table_1[[#This Row],[Product ID]],[1]Products!$A:$D,3,0)</f>
        <v>1518</v>
      </c>
      <c r="J334" s="4">
        <f>PRODUCT([2]Data!$G334,[2]Data!$I334)</f>
        <v>1518</v>
      </c>
      <c r="K334" s="4">
        <f>PRODUCT([2]Data!$G334,[2]Data!$H334)</f>
        <v>2410</v>
      </c>
      <c r="L334" s="4">
        <f>[2]Data!$K334-[2]Data!$J334</f>
        <v>892</v>
      </c>
      <c r="M334" s="4" t="str">
        <f>VLOOKUP(Table_1[[#This Row],[Location ID]],[1]Locations!$A:$B,2,0)</f>
        <v>Daly City</v>
      </c>
      <c r="N334" s="4" t="str">
        <f>VLOOKUP(Table_1[[#This Row],[Sales Person ID]],'[1]Sales People'!$A:$B,2,0)</f>
        <v>Scott Mason</v>
      </c>
      <c r="O334" s="4" t="str">
        <f>VLOOKUP(Table_1[[#This Row],[Customer ID]],[1]Customers!$A:$B,2,0)</f>
        <v>Jose Barnes</v>
      </c>
      <c r="P334" s="5">
        <f>WEEKDAY([2]Data!$F334)</f>
        <v>7</v>
      </c>
      <c r="Q334" s="4">
        <f>MONTH([2]Data!$F334)</f>
        <v>10</v>
      </c>
      <c r="R334" s="4">
        <f>YEAR([2]Data!$F334)</f>
        <v>2020</v>
      </c>
    </row>
    <row r="335" spans="1:18" ht="15.75" customHeight="1">
      <c r="A335" s="6" t="s">
        <v>845</v>
      </c>
      <c r="B335" s="6" t="s">
        <v>49</v>
      </c>
      <c r="C335" s="6" t="s">
        <v>121</v>
      </c>
      <c r="D335" s="6" t="s">
        <v>41</v>
      </c>
      <c r="E335" s="6" t="s">
        <v>715</v>
      </c>
      <c r="F335" s="8">
        <v>43881</v>
      </c>
      <c r="G335" s="6">
        <v>1</v>
      </c>
      <c r="H335" s="6">
        <v>2283</v>
      </c>
      <c r="I335" s="4">
        <f>VLOOKUP(Table_1[[#This Row],[Product ID]],[1]Products!$A:$D,3,0)</f>
        <v>1484</v>
      </c>
      <c r="J335">
        <f>PRODUCT([2]Data!$G335,[2]Data!$I335)</f>
        <v>1484</v>
      </c>
      <c r="K335">
        <f>PRODUCT([2]Data!$G335,[2]Data!$H335)</f>
        <v>2283</v>
      </c>
      <c r="L335">
        <f>[2]Data!$K335-[2]Data!$J335</f>
        <v>799</v>
      </c>
      <c r="M335" s="4" t="str">
        <f>VLOOKUP(Table_1[[#This Row],[Location ID]],[1]Locations!$A:$B,2,0)</f>
        <v>Richmond</v>
      </c>
      <c r="N335" s="4" t="str">
        <f>VLOOKUP(Table_1[[#This Row],[Sales Person ID]],'[1]Sales People'!$A:$B,2,0)</f>
        <v>Carl Hall</v>
      </c>
      <c r="O335" s="4" t="str">
        <f>VLOOKUP(Table_1[[#This Row],[Customer ID]],[1]Customers!$A:$B,2,0)</f>
        <v>Benjamin Garza</v>
      </c>
      <c r="P335" s="5">
        <f>WEEKDAY([2]Data!$F335)</f>
        <v>5</v>
      </c>
      <c r="Q335" s="4">
        <f>MONTH([2]Data!$F335)</f>
        <v>2</v>
      </c>
      <c r="R335" s="4">
        <f>YEAR([2]Data!$F335)</f>
        <v>2020</v>
      </c>
    </row>
    <row r="336" spans="1:18" ht="15.75" customHeight="1">
      <c r="A336" s="2" t="s">
        <v>846</v>
      </c>
      <c r="B336" s="2" t="s">
        <v>580</v>
      </c>
      <c r="C336" s="2" t="s">
        <v>461</v>
      </c>
      <c r="D336" s="2" t="s">
        <v>176</v>
      </c>
      <c r="E336" s="2" t="s">
        <v>847</v>
      </c>
      <c r="F336" s="3">
        <v>43901</v>
      </c>
      <c r="G336" s="2">
        <v>3</v>
      </c>
      <c r="H336" s="2">
        <v>1178</v>
      </c>
      <c r="I336" s="4">
        <f>VLOOKUP(Table_1[[#This Row],[Product ID]],[1]Products!$A:$D,3,0)</f>
        <v>683</v>
      </c>
      <c r="J336" s="4">
        <f>PRODUCT([2]Data!$G336,[2]Data!$I336)</f>
        <v>2049</v>
      </c>
      <c r="K336" s="4">
        <f>PRODUCT([2]Data!$G336,[2]Data!$H336)</f>
        <v>3534</v>
      </c>
      <c r="L336" s="4">
        <f>[2]Data!$K336-[2]Data!$J336</f>
        <v>1485</v>
      </c>
      <c r="M336" s="4" t="str">
        <f>VLOOKUP(Table_1[[#This Row],[Location ID]],[1]Locations!$A:$B,2,0)</f>
        <v>Simi Valley</v>
      </c>
      <c r="N336" s="4" t="str">
        <f>VLOOKUP(Table_1[[#This Row],[Sales Person ID]],'[1]Sales People'!$A:$B,2,0)</f>
        <v>Joe Sims</v>
      </c>
      <c r="O336" s="4" t="str">
        <f>VLOOKUP(Table_1[[#This Row],[Customer ID]],[1]Customers!$A:$B,2,0)</f>
        <v>Philip Wheeler</v>
      </c>
      <c r="P336" s="5">
        <f>WEEKDAY([2]Data!$F336)</f>
        <v>4</v>
      </c>
      <c r="Q336" s="4">
        <f>MONTH([2]Data!$F336)</f>
        <v>3</v>
      </c>
      <c r="R336" s="4">
        <f>YEAR([2]Data!$F336)</f>
        <v>2020</v>
      </c>
    </row>
    <row r="337" spans="1:18" ht="15.75" customHeight="1">
      <c r="A337" s="6" t="s">
        <v>848</v>
      </c>
      <c r="B337" s="6" t="s">
        <v>475</v>
      </c>
      <c r="C337" s="6" t="s">
        <v>30</v>
      </c>
      <c r="D337" s="6" t="s">
        <v>26</v>
      </c>
      <c r="E337" s="6" t="s">
        <v>849</v>
      </c>
      <c r="F337" s="8">
        <v>43936</v>
      </c>
      <c r="G337" s="6">
        <v>1</v>
      </c>
      <c r="H337" s="6">
        <v>1566</v>
      </c>
      <c r="I337" s="4">
        <f>VLOOKUP(Table_1[[#This Row],[Product ID]],[1]Products!$A:$D,3,0)</f>
        <v>1190</v>
      </c>
      <c r="J337">
        <f>PRODUCT([2]Data!$G337,[2]Data!$I337)</f>
        <v>1190</v>
      </c>
      <c r="K337">
        <f>PRODUCT([2]Data!$G337,[2]Data!$H337)</f>
        <v>1566</v>
      </c>
      <c r="L337">
        <f>[2]Data!$K337-[2]Data!$J337</f>
        <v>376</v>
      </c>
      <c r="M337" s="4" t="str">
        <f>VLOOKUP(Table_1[[#This Row],[Location ID]],[1]Locations!$A:$B,2,0)</f>
        <v>Berkeley</v>
      </c>
      <c r="N337" s="4" t="str">
        <f>VLOOKUP(Table_1[[#This Row],[Sales Person ID]],'[1]Sales People'!$A:$B,2,0)</f>
        <v>Ryan Butler</v>
      </c>
      <c r="O337" s="4" t="str">
        <f>VLOOKUP(Table_1[[#This Row],[Customer ID]],[1]Customers!$A:$B,2,0)</f>
        <v>Matthew Duncan</v>
      </c>
      <c r="P337" s="5">
        <f>WEEKDAY([2]Data!$F337)</f>
        <v>4</v>
      </c>
      <c r="Q337" s="4">
        <f>MONTH([2]Data!$F337)</f>
        <v>4</v>
      </c>
      <c r="R337" s="4">
        <f>YEAR([2]Data!$F337)</f>
        <v>2020</v>
      </c>
    </row>
    <row r="338" spans="1:18" ht="15.75" customHeight="1">
      <c r="A338" s="2" t="s">
        <v>850</v>
      </c>
      <c r="B338" s="2" t="s">
        <v>394</v>
      </c>
      <c r="C338" s="2" t="s">
        <v>201</v>
      </c>
      <c r="D338" s="2" t="s">
        <v>147</v>
      </c>
      <c r="E338" s="2" t="s">
        <v>851</v>
      </c>
      <c r="F338" s="3">
        <v>43876</v>
      </c>
      <c r="G338" s="2">
        <v>4</v>
      </c>
      <c r="H338" s="2">
        <v>1494</v>
      </c>
      <c r="I338" s="4">
        <f>VLOOKUP(Table_1[[#This Row],[Product ID]],[1]Products!$A:$D,3,0)</f>
        <v>971</v>
      </c>
      <c r="J338" s="4">
        <f>PRODUCT([2]Data!$G338,[2]Data!$I338)</f>
        <v>3884</v>
      </c>
      <c r="K338" s="4">
        <f>PRODUCT([2]Data!$G338,[2]Data!$H338)</f>
        <v>5976</v>
      </c>
      <c r="L338" s="4">
        <f>[2]Data!$K338-[2]Data!$J338</f>
        <v>2092</v>
      </c>
      <c r="M338" s="4" t="str">
        <f>VLOOKUP(Table_1[[#This Row],[Location ID]],[1]Locations!$A:$B,2,0)</f>
        <v>Oakland</v>
      </c>
      <c r="N338" s="4" t="str">
        <f>VLOOKUP(Table_1[[#This Row],[Sales Person ID]],'[1]Sales People'!$A:$B,2,0)</f>
        <v>Clarence Fox</v>
      </c>
      <c r="O338" s="4" t="str">
        <f>VLOOKUP(Table_1[[#This Row],[Customer ID]],[1]Customers!$A:$B,2,0)</f>
        <v>Joshua Williams</v>
      </c>
      <c r="P338" s="5">
        <f>WEEKDAY([2]Data!$F338)</f>
        <v>7</v>
      </c>
      <c r="Q338" s="4">
        <f>MONTH([2]Data!$F338)</f>
        <v>2</v>
      </c>
      <c r="R338" s="4">
        <f>YEAR([2]Data!$F338)</f>
        <v>2020</v>
      </c>
    </row>
    <row r="339" spans="1:18" ht="15.75" customHeight="1">
      <c r="A339" s="6" t="s">
        <v>852</v>
      </c>
      <c r="B339" s="6" t="s">
        <v>120</v>
      </c>
      <c r="C339" s="6" t="s">
        <v>366</v>
      </c>
      <c r="D339" s="6" t="s">
        <v>223</v>
      </c>
      <c r="E339" s="6" t="s">
        <v>853</v>
      </c>
      <c r="F339" s="8">
        <v>43924</v>
      </c>
      <c r="G339" s="6">
        <v>3</v>
      </c>
      <c r="H339" s="6">
        <v>1783</v>
      </c>
      <c r="I339" s="4">
        <f>VLOOKUP(Table_1[[#This Row],[Product ID]],[1]Products!$A:$D,3,0)</f>
        <v>1230</v>
      </c>
      <c r="J339">
        <f>PRODUCT([2]Data!$G339,[2]Data!$I339)</f>
        <v>3690</v>
      </c>
      <c r="K339">
        <f>PRODUCT([2]Data!$G339,[2]Data!$H339)</f>
        <v>5349</v>
      </c>
      <c r="L339">
        <f>[2]Data!$K339-[2]Data!$J339</f>
        <v>1659</v>
      </c>
      <c r="M339" s="4" t="str">
        <f>VLOOKUP(Table_1[[#This Row],[Location ID]],[1]Locations!$A:$B,2,0)</f>
        <v>Burbank</v>
      </c>
      <c r="N339" s="4" t="str">
        <f>VLOOKUP(Table_1[[#This Row],[Sales Person ID]],'[1]Sales People'!$A:$B,2,0)</f>
        <v>Ronald Reed</v>
      </c>
      <c r="O339" s="4" t="str">
        <f>VLOOKUP(Table_1[[#This Row],[Customer ID]],[1]Customers!$A:$B,2,0)</f>
        <v>Nicholas Garcia</v>
      </c>
      <c r="P339" s="5">
        <f>WEEKDAY([2]Data!$F339)</f>
        <v>6</v>
      </c>
      <c r="Q339" s="4">
        <f>MONTH([2]Data!$F339)</f>
        <v>4</v>
      </c>
      <c r="R339" s="4">
        <f>YEAR([2]Data!$F339)</f>
        <v>2020</v>
      </c>
    </row>
    <row r="340" spans="1:18" ht="15.75" customHeight="1">
      <c r="A340" s="2" t="s">
        <v>854</v>
      </c>
      <c r="B340" s="2" t="s">
        <v>39</v>
      </c>
      <c r="C340" s="2" t="s">
        <v>45</v>
      </c>
      <c r="D340" s="2" t="s">
        <v>223</v>
      </c>
      <c r="E340" s="2" t="s">
        <v>855</v>
      </c>
      <c r="F340" s="3">
        <v>43995</v>
      </c>
      <c r="G340" s="2">
        <v>1</v>
      </c>
      <c r="H340" s="2">
        <v>684</v>
      </c>
      <c r="I340" s="4">
        <f>VLOOKUP(Table_1[[#This Row],[Product ID]],[1]Products!$A:$D,3,0)</f>
        <v>561</v>
      </c>
      <c r="J340" s="4">
        <f>PRODUCT([2]Data!$G340,[2]Data!$I340)</f>
        <v>561</v>
      </c>
      <c r="K340" s="4">
        <f>PRODUCT([2]Data!$G340,[2]Data!$H340)</f>
        <v>684</v>
      </c>
      <c r="L340" s="4">
        <f>[2]Data!$K340-[2]Data!$J340</f>
        <v>123</v>
      </c>
      <c r="M340" s="4" t="str">
        <f>VLOOKUP(Table_1[[#This Row],[Location ID]],[1]Locations!$A:$B,2,0)</f>
        <v>Inglewood</v>
      </c>
      <c r="N340" s="4" t="str">
        <f>VLOOKUP(Table_1[[#This Row],[Sales Person ID]],'[1]Sales People'!$A:$B,2,0)</f>
        <v>Ronald Reed</v>
      </c>
      <c r="O340" s="4" t="str">
        <f>VLOOKUP(Table_1[[#This Row],[Customer ID]],[1]Customers!$A:$B,2,0)</f>
        <v>Kevin Kim</v>
      </c>
      <c r="P340" s="5">
        <f>WEEKDAY([2]Data!$F340)</f>
        <v>7</v>
      </c>
      <c r="Q340" s="4">
        <f>MONTH([2]Data!$F340)</f>
        <v>6</v>
      </c>
      <c r="R340" s="4">
        <f>YEAR([2]Data!$F340)</f>
        <v>2020</v>
      </c>
    </row>
    <row r="341" spans="1:18" ht="15.75" customHeight="1">
      <c r="A341" s="6" t="s">
        <v>856</v>
      </c>
      <c r="B341" s="6" t="s">
        <v>175</v>
      </c>
      <c r="C341" s="6" t="s">
        <v>231</v>
      </c>
      <c r="D341" s="6" t="s">
        <v>122</v>
      </c>
      <c r="E341" s="6" t="s">
        <v>857</v>
      </c>
      <c r="F341" s="8">
        <v>43948</v>
      </c>
      <c r="G341" s="6">
        <v>2</v>
      </c>
      <c r="H341" s="6">
        <v>637</v>
      </c>
      <c r="I341" s="4">
        <f>VLOOKUP(Table_1[[#This Row],[Product ID]],[1]Products!$A:$D,3,0)</f>
        <v>389</v>
      </c>
      <c r="J341">
        <f>PRODUCT([2]Data!$G341,[2]Data!$I341)</f>
        <v>778</v>
      </c>
      <c r="K341">
        <f>PRODUCT([2]Data!$G341,[2]Data!$H341)</f>
        <v>1274</v>
      </c>
      <c r="L341">
        <f>[2]Data!$K341-[2]Data!$J341</f>
        <v>496</v>
      </c>
      <c r="M341" s="4" t="str">
        <f>VLOOKUP(Table_1[[#This Row],[Location ID]],[1]Locations!$A:$B,2,0)</f>
        <v>Modesto</v>
      </c>
      <c r="N341" s="4" t="str">
        <f>VLOOKUP(Table_1[[#This Row],[Sales Person ID]],'[1]Sales People'!$A:$B,2,0)</f>
        <v>Ryan Welch</v>
      </c>
      <c r="O341" s="4" t="str">
        <f>VLOOKUP(Table_1[[#This Row],[Customer ID]],[1]Customers!$A:$B,2,0)</f>
        <v>Steven Young</v>
      </c>
      <c r="P341" s="5">
        <f>WEEKDAY([2]Data!$F341)</f>
        <v>2</v>
      </c>
      <c r="Q341" s="4">
        <f>MONTH([2]Data!$F341)</f>
        <v>4</v>
      </c>
      <c r="R341" s="4">
        <f>YEAR([2]Data!$F341)</f>
        <v>2020</v>
      </c>
    </row>
    <row r="342" spans="1:18" ht="15.75" customHeight="1">
      <c r="A342" s="2" t="s">
        <v>858</v>
      </c>
      <c r="B342" s="2" t="s">
        <v>564</v>
      </c>
      <c r="C342" s="2" t="s">
        <v>197</v>
      </c>
      <c r="D342" s="2" t="s">
        <v>82</v>
      </c>
      <c r="E342" s="2" t="s">
        <v>113</v>
      </c>
      <c r="F342" s="3">
        <v>43975</v>
      </c>
      <c r="G342" s="2">
        <v>1</v>
      </c>
      <c r="H342" s="2">
        <v>1798</v>
      </c>
      <c r="I342" s="4">
        <f>VLOOKUP(Table_1[[#This Row],[Product ID]],[1]Products!$A:$D,3,0)</f>
        <v>971</v>
      </c>
      <c r="J342" s="4">
        <f>PRODUCT([2]Data!$G342,[2]Data!$I342)</f>
        <v>971</v>
      </c>
      <c r="K342" s="4">
        <f>PRODUCT([2]Data!$G342,[2]Data!$H342)</f>
        <v>1798</v>
      </c>
      <c r="L342" s="4">
        <f>[2]Data!$K342-[2]Data!$J342</f>
        <v>827</v>
      </c>
      <c r="M342" s="4" t="str">
        <f>VLOOKUP(Table_1[[#This Row],[Location ID]],[1]Locations!$A:$B,2,0)</f>
        <v>Riverside</v>
      </c>
      <c r="N342" s="4" t="str">
        <f>VLOOKUP(Table_1[[#This Row],[Sales Person ID]],'[1]Sales People'!$A:$B,2,0)</f>
        <v>Gary Rodriguez</v>
      </c>
      <c r="O342" s="4" t="str">
        <f>VLOOKUP(Table_1[[#This Row],[Customer ID]],[1]Customers!$A:$B,2,0)</f>
        <v>Scott Mills</v>
      </c>
      <c r="P342" s="5">
        <f>WEEKDAY([2]Data!$F342)</f>
        <v>1</v>
      </c>
      <c r="Q342" s="4">
        <f>MONTH([2]Data!$F342)</f>
        <v>5</v>
      </c>
      <c r="R342" s="4">
        <f>YEAR([2]Data!$F342)</f>
        <v>2020</v>
      </c>
    </row>
    <row r="343" spans="1:18" ht="15.75" customHeight="1">
      <c r="A343" s="6" t="s">
        <v>859</v>
      </c>
      <c r="B343" s="6" t="s">
        <v>243</v>
      </c>
      <c r="C343" s="6" t="s">
        <v>333</v>
      </c>
      <c r="D343" s="6" t="s">
        <v>36</v>
      </c>
      <c r="E343" s="6" t="s">
        <v>860</v>
      </c>
      <c r="F343" s="8">
        <v>43932</v>
      </c>
      <c r="G343" s="6">
        <v>2</v>
      </c>
      <c r="H343" s="6">
        <v>1119</v>
      </c>
      <c r="I343" s="4">
        <f>VLOOKUP(Table_1[[#This Row],[Product ID]],[1]Products!$A:$D,3,0)</f>
        <v>683</v>
      </c>
      <c r="J343">
        <f>PRODUCT([2]Data!$G343,[2]Data!$I343)</f>
        <v>1366</v>
      </c>
      <c r="K343">
        <f>PRODUCT([2]Data!$G343,[2]Data!$H343)</f>
        <v>2238</v>
      </c>
      <c r="L343">
        <f>[2]Data!$K343-[2]Data!$J343</f>
        <v>872</v>
      </c>
      <c r="M343" s="4" t="str">
        <f>VLOOKUP(Table_1[[#This Row],[Location ID]],[1]Locations!$A:$B,2,0)</f>
        <v>Rancho Cucamonga</v>
      </c>
      <c r="N343" s="4" t="str">
        <f>VLOOKUP(Table_1[[#This Row],[Sales Person ID]],'[1]Sales People'!$A:$B,2,0)</f>
        <v>Brian Davis</v>
      </c>
      <c r="O343" s="4" t="str">
        <f>VLOOKUP(Table_1[[#This Row],[Customer ID]],[1]Customers!$A:$B,2,0)</f>
        <v>Eric Ward</v>
      </c>
      <c r="P343" s="5">
        <f>WEEKDAY([2]Data!$F343)</f>
        <v>7</v>
      </c>
      <c r="Q343" s="4">
        <f>MONTH([2]Data!$F343)</f>
        <v>4</v>
      </c>
      <c r="R343" s="4">
        <f>YEAR([2]Data!$F343)</f>
        <v>2020</v>
      </c>
    </row>
    <row r="344" spans="1:18" ht="15.75" customHeight="1">
      <c r="A344" s="2" t="s">
        <v>861</v>
      </c>
      <c r="B344" s="2" t="s">
        <v>239</v>
      </c>
      <c r="C344" s="2" t="s">
        <v>77</v>
      </c>
      <c r="D344" s="2" t="s">
        <v>268</v>
      </c>
      <c r="E344" s="2" t="s">
        <v>862</v>
      </c>
      <c r="F344" s="3">
        <v>44185</v>
      </c>
      <c r="G344" s="2">
        <v>2</v>
      </c>
      <c r="H344" s="2">
        <v>1862</v>
      </c>
      <c r="I344" s="4">
        <f>VLOOKUP(Table_1[[#This Row],[Product ID]],[1]Products!$A:$D,3,0)</f>
        <v>1173</v>
      </c>
      <c r="J344" s="4">
        <f>PRODUCT([2]Data!$G344,[2]Data!$I344)</f>
        <v>2346</v>
      </c>
      <c r="K344" s="4">
        <f>PRODUCT([2]Data!$G344,[2]Data!$H344)</f>
        <v>3724</v>
      </c>
      <c r="L344" s="4">
        <f>[2]Data!$K344-[2]Data!$J344</f>
        <v>1378</v>
      </c>
      <c r="M344" s="4" t="str">
        <f>VLOOKUP(Table_1[[#This Row],[Location ID]],[1]Locations!$A:$B,2,0)</f>
        <v>Ontario</v>
      </c>
      <c r="N344" s="4" t="str">
        <f>VLOOKUP(Table_1[[#This Row],[Sales Person ID]],'[1]Sales People'!$A:$B,2,0)</f>
        <v>Jerry Perry</v>
      </c>
      <c r="O344" s="4" t="str">
        <f>VLOOKUP(Table_1[[#This Row],[Customer ID]],[1]Customers!$A:$B,2,0)</f>
        <v>Gary Hudson</v>
      </c>
      <c r="P344" s="5">
        <f>WEEKDAY([2]Data!$F344)</f>
        <v>1</v>
      </c>
      <c r="Q344" s="4">
        <f>MONTH([2]Data!$F344)</f>
        <v>12</v>
      </c>
      <c r="R344" s="4">
        <f>YEAR([2]Data!$F344)</f>
        <v>2020</v>
      </c>
    </row>
    <row r="345" spans="1:18" ht="15.75" customHeight="1">
      <c r="A345" s="6" t="s">
        <v>863</v>
      </c>
      <c r="B345" s="6" t="s">
        <v>218</v>
      </c>
      <c r="C345" s="6" t="s">
        <v>478</v>
      </c>
      <c r="D345" s="6" t="s">
        <v>367</v>
      </c>
      <c r="E345" s="6" t="s">
        <v>864</v>
      </c>
      <c r="F345" s="8">
        <v>43893</v>
      </c>
      <c r="G345" s="6">
        <v>1</v>
      </c>
      <c r="H345" s="6">
        <v>2464</v>
      </c>
      <c r="I345" s="4">
        <f>VLOOKUP(Table_1[[#This Row],[Product ID]],[1]Products!$A:$D,3,0)</f>
        <v>1774</v>
      </c>
      <c r="J345">
        <f>PRODUCT([2]Data!$G345,[2]Data!$I345)</f>
        <v>1774</v>
      </c>
      <c r="K345">
        <f>PRODUCT([2]Data!$G345,[2]Data!$H345)</f>
        <v>2464</v>
      </c>
      <c r="L345">
        <f>[2]Data!$K345-[2]Data!$J345</f>
        <v>690</v>
      </c>
      <c r="M345" s="4" t="str">
        <f>VLOOKUP(Table_1[[#This Row],[Location ID]],[1]Locations!$A:$B,2,0)</f>
        <v>Garden Grove</v>
      </c>
      <c r="N345" s="4" t="str">
        <f>VLOOKUP(Table_1[[#This Row],[Sales Person ID]],'[1]Sales People'!$A:$B,2,0)</f>
        <v>Jimmy Young</v>
      </c>
      <c r="O345" s="4" t="str">
        <f>VLOOKUP(Table_1[[#This Row],[Customer ID]],[1]Customers!$A:$B,2,0)</f>
        <v>Daniel Berry</v>
      </c>
      <c r="P345" s="5">
        <f>WEEKDAY([2]Data!$F345)</f>
        <v>3</v>
      </c>
      <c r="Q345" s="4">
        <f>MONTH([2]Data!$F345)</f>
        <v>3</v>
      </c>
      <c r="R345" s="4">
        <f>YEAR([2]Data!$F345)</f>
        <v>2020</v>
      </c>
    </row>
    <row r="346" spans="1:18" ht="15.75" customHeight="1">
      <c r="A346" s="2" t="s">
        <v>865</v>
      </c>
      <c r="B346" s="2" t="s">
        <v>58</v>
      </c>
      <c r="C346" s="2" t="s">
        <v>581</v>
      </c>
      <c r="D346" s="2" t="s">
        <v>356</v>
      </c>
      <c r="E346" s="2" t="s">
        <v>42</v>
      </c>
      <c r="F346" s="3">
        <v>44043</v>
      </c>
      <c r="G346" s="2">
        <v>1</v>
      </c>
      <c r="H346" s="2">
        <v>1812</v>
      </c>
      <c r="I346" s="4">
        <f>VLOOKUP(Table_1[[#This Row],[Product ID]],[1]Products!$A:$D,3,0)</f>
        <v>1305</v>
      </c>
      <c r="J346" s="4">
        <f>PRODUCT([2]Data!$G346,[2]Data!$I346)</f>
        <v>1305</v>
      </c>
      <c r="K346" s="4">
        <f>PRODUCT([2]Data!$G346,[2]Data!$H346)</f>
        <v>1812</v>
      </c>
      <c r="L346" s="4">
        <f>[2]Data!$K346-[2]Data!$J346</f>
        <v>507</v>
      </c>
      <c r="M346" s="4" t="str">
        <f>VLOOKUP(Table_1[[#This Row],[Location ID]],[1]Locations!$A:$B,2,0)</f>
        <v>Fresno</v>
      </c>
      <c r="N346" s="4" t="str">
        <f>VLOOKUP(Table_1[[#This Row],[Sales Person ID]],'[1]Sales People'!$A:$B,2,0)</f>
        <v>Larry Marshall</v>
      </c>
      <c r="O346" s="4" t="str">
        <f>VLOOKUP(Table_1[[#This Row],[Customer ID]],[1]Customers!$A:$B,2,0)</f>
        <v>Michael Allen</v>
      </c>
      <c r="P346" s="5">
        <f>WEEKDAY([2]Data!$F346)</f>
        <v>6</v>
      </c>
      <c r="Q346" s="4">
        <f>MONTH([2]Data!$F346)</f>
        <v>7</v>
      </c>
      <c r="R346" s="4">
        <f>YEAR([2]Data!$F346)</f>
        <v>2020</v>
      </c>
    </row>
    <row r="347" spans="1:18" ht="15.75" customHeight="1">
      <c r="A347" s="6" t="s">
        <v>866</v>
      </c>
      <c r="B347" s="6" t="s">
        <v>322</v>
      </c>
      <c r="C347" s="6" t="s">
        <v>235</v>
      </c>
      <c r="D347" s="6" t="s">
        <v>370</v>
      </c>
      <c r="E347" s="6" t="s">
        <v>867</v>
      </c>
      <c r="F347" s="8">
        <v>43913</v>
      </c>
      <c r="G347" s="6">
        <v>2</v>
      </c>
      <c r="H347" s="6">
        <v>1743</v>
      </c>
      <c r="I347" s="4">
        <f>VLOOKUP(Table_1[[#This Row],[Product ID]],[1]Products!$A:$D,3,0)</f>
        <v>872</v>
      </c>
      <c r="J347">
        <f>PRODUCT([2]Data!$G347,[2]Data!$I347)</f>
        <v>1744</v>
      </c>
      <c r="K347">
        <f>PRODUCT([2]Data!$G347,[2]Data!$H347)</f>
        <v>3486</v>
      </c>
      <c r="L347">
        <f>[2]Data!$K347-[2]Data!$J347</f>
        <v>1742</v>
      </c>
      <c r="M347" s="4" t="str">
        <f>VLOOKUP(Table_1[[#This Row],[Location ID]],[1]Locations!$A:$B,2,0)</f>
        <v>Huntington Beach</v>
      </c>
      <c r="N347" s="4" t="str">
        <f>VLOOKUP(Table_1[[#This Row],[Sales Person ID]],'[1]Sales People'!$A:$B,2,0)</f>
        <v>Eugene Holmes</v>
      </c>
      <c r="O347" s="4" t="str">
        <f>VLOOKUP(Table_1[[#This Row],[Customer ID]],[1]Customers!$A:$B,2,0)</f>
        <v>Jesse Wells</v>
      </c>
      <c r="P347" s="5">
        <f>WEEKDAY([2]Data!$F347)</f>
        <v>2</v>
      </c>
      <c r="Q347" s="4">
        <f>MONTH([2]Data!$F347)</f>
        <v>3</v>
      </c>
      <c r="R347" s="4">
        <f>YEAR([2]Data!$F347)</f>
        <v>2020</v>
      </c>
    </row>
    <row r="348" spans="1:18" ht="15.75" customHeight="1">
      <c r="A348" s="2" t="s">
        <v>868</v>
      </c>
      <c r="B348" s="2" t="s">
        <v>869</v>
      </c>
      <c r="C348" s="2" t="s">
        <v>478</v>
      </c>
      <c r="D348" s="2" t="s">
        <v>51</v>
      </c>
      <c r="E348" s="2" t="s">
        <v>870</v>
      </c>
      <c r="F348" s="3">
        <v>44149</v>
      </c>
      <c r="G348" s="2">
        <v>1</v>
      </c>
      <c r="H348" s="2">
        <v>2294</v>
      </c>
      <c r="I348" s="4">
        <f>VLOOKUP(Table_1[[#This Row],[Product ID]],[1]Products!$A:$D,3,0)</f>
        <v>1399</v>
      </c>
      <c r="J348" s="4">
        <f>PRODUCT([2]Data!$G348,[2]Data!$I348)</f>
        <v>1399</v>
      </c>
      <c r="K348" s="4">
        <f>PRODUCT([2]Data!$G348,[2]Data!$H348)</f>
        <v>2294</v>
      </c>
      <c r="L348" s="4">
        <f>[2]Data!$K348-[2]Data!$J348</f>
        <v>895</v>
      </c>
      <c r="M348" s="4" t="str">
        <f>VLOOKUP(Table_1[[#This Row],[Location ID]],[1]Locations!$A:$B,2,0)</f>
        <v>Garden Grove</v>
      </c>
      <c r="N348" s="4" t="str">
        <f>VLOOKUP(Table_1[[#This Row],[Sales Person ID]],'[1]Sales People'!$A:$B,2,0)</f>
        <v>Brian Hansen</v>
      </c>
      <c r="O348" s="4" t="str">
        <f>VLOOKUP(Table_1[[#This Row],[Customer ID]],[1]Customers!$A:$B,2,0)</f>
        <v>Ralph Elliott</v>
      </c>
      <c r="P348" s="5">
        <f>WEEKDAY([2]Data!$F348)</f>
        <v>7</v>
      </c>
      <c r="Q348" s="4">
        <f>MONTH([2]Data!$F348)</f>
        <v>11</v>
      </c>
      <c r="R348" s="4">
        <f>YEAR([2]Data!$F348)</f>
        <v>2020</v>
      </c>
    </row>
    <row r="349" spans="1:18" ht="15.75" customHeight="1">
      <c r="A349" s="6" t="s">
        <v>871</v>
      </c>
      <c r="B349" s="6" t="s">
        <v>432</v>
      </c>
      <c r="C349" s="6" t="s">
        <v>235</v>
      </c>
      <c r="D349" s="6" t="s">
        <v>64</v>
      </c>
      <c r="E349" s="6" t="s">
        <v>872</v>
      </c>
      <c r="F349" s="8">
        <v>44139</v>
      </c>
      <c r="G349" s="6">
        <v>1</v>
      </c>
      <c r="H349" s="6">
        <v>826</v>
      </c>
      <c r="I349" s="4">
        <f>VLOOKUP(Table_1[[#This Row],[Product ID]],[1]Products!$A:$D,3,0)</f>
        <v>562</v>
      </c>
      <c r="J349">
        <f>PRODUCT([2]Data!$G349,[2]Data!$I349)</f>
        <v>562</v>
      </c>
      <c r="K349">
        <f>PRODUCT([2]Data!$G349,[2]Data!$H349)</f>
        <v>826</v>
      </c>
      <c r="L349">
        <f>[2]Data!$K349-[2]Data!$J349</f>
        <v>264</v>
      </c>
      <c r="M349" s="4" t="str">
        <f>VLOOKUP(Table_1[[#This Row],[Location ID]],[1]Locations!$A:$B,2,0)</f>
        <v>Huntington Beach</v>
      </c>
      <c r="N349" s="4" t="str">
        <f>VLOOKUP(Table_1[[#This Row],[Sales Person ID]],'[1]Sales People'!$A:$B,2,0)</f>
        <v>Scott Mason</v>
      </c>
      <c r="O349" s="4" t="str">
        <f>VLOOKUP(Table_1[[#This Row],[Customer ID]],[1]Customers!$A:$B,2,0)</f>
        <v>Arthur Webb</v>
      </c>
      <c r="P349" s="5">
        <f>WEEKDAY([2]Data!$F349)</f>
        <v>4</v>
      </c>
      <c r="Q349" s="4">
        <f>MONTH([2]Data!$F349)</f>
        <v>11</v>
      </c>
      <c r="R349" s="4">
        <f>YEAR([2]Data!$F349)</f>
        <v>2020</v>
      </c>
    </row>
    <row r="350" spans="1:18" ht="15.75" customHeight="1">
      <c r="A350" s="2" t="s">
        <v>873</v>
      </c>
      <c r="B350" s="2" t="s">
        <v>381</v>
      </c>
      <c r="C350" s="2" t="s">
        <v>63</v>
      </c>
      <c r="D350" s="2" t="s">
        <v>112</v>
      </c>
      <c r="E350" s="2" t="s">
        <v>874</v>
      </c>
      <c r="F350" s="3">
        <v>44089</v>
      </c>
      <c r="G350" s="2">
        <v>2</v>
      </c>
      <c r="H350" s="2">
        <v>771</v>
      </c>
      <c r="I350" s="4">
        <f>VLOOKUP(Table_1[[#This Row],[Product ID]],[1]Products!$A:$D,3,0)</f>
        <v>648</v>
      </c>
      <c r="J350" s="4">
        <f>PRODUCT([2]Data!$G350,[2]Data!$I350)</f>
        <v>1296</v>
      </c>
      <c r="K350" s="4">
        <f>PRODUCT([2]Data!$G350,[2]Data!$H350)</f>
        <v>1542</v>
      </c>
      <c r="L350" s="4">
        <f>[2]Data!$K350-[2]Data!$J350</f>
        <v>246</v>
      </c>
      <c r="M350" s="4" t="str">
        <f>VLOOKUP(Table_1[[#This Row],[Location ID]],[1]Locations!$A:$B,2,0)</f>
        <v>Pasadena</v>
      </c>
      <c r="N350" s="4" t="str">
        <f>VLOOKUP(Table_1[[#This Row],[Sales Person ID]],'[1]Sales People'!$A:$B,2,0)</f>
        <v>Scott Clark</v>
      </c>
      <c r="O350" s="4" t="str">
        <f>VLOOKUP(Table_1[[#This Row],[Customer ID]],[1]Customers!$A:$B,2,0)</f>
        <v>Henry Cox</v>
      </c>
      <c r="P350" s="5">
        <f>WEEKDAY([2]Data!$F350)</f>
        <v>3</v>
      </c>
      <c r="Q350" s="4">
        <f>MONTH([2]Data!$F350)</f>
        <v>9</v>
      </c>
      <c r="R350" s="4">
        <f>YEAR([2]Data!$F350)</f>
        <v>2020</v>
      </c>
    </row>
    <row r="351" spans="1:18" ht="15.75" customHeight="1">
      <c r="A351" s="6" t="s">
        <v>875</v>
      </c>
      <c r="B351" s="6" t="s">
        <v>614</v>
      </c>
      <c r="C351" s="6" t="s">
        <v>151</v>
      </c>
      <c r="D351" s="6" t="s">
        <v>309</v>
      </c>
      <c r="E351" s="6" t="s">
        <v>876</v>
      </c>
      <c r="F351" s="8">
        <v>43924</v>
      </c>
      <c r="G351" s="6">
        <v>1</v>
      </c>
      <c r="H351" s="6">
        <v>2495</v>
      </c>
      <c r="I351" s="4">
        <f>VLOOKUP(Table_1[[#This Row],[Product ID]],[1]Products!$A:$D,3,0)</f>
        <v>1896</v>
      </c>
      <c r="J351">
        <f>PRODUCT([2]Data!$G351,[2]Data!$I351)</f>
        <v>1896</v>
      </c>
      <c r="K351">
        <f>PRODUCT([2]Data!$G351,[2]Data!$H351)</f>
        <v>2495</v>
      </c>
      <c r="L351">
        <f>[2]Data!$K351-[2]Data!$J351</f>
        <v>599</v>
      </c>
      <c r="M351" s="4" t="str">
        <f>VLOOKUP(Table_1[[#This Row],[Location ID]],[1]Locations!$A:$B,2,0)</f>
        <v>Salinas</v>
      </c>
      <c r="N351" s="4" t="str">
        <f>VLOOKUP(Table_1[[#This Row],[Sales Person ID]],'[1]Sales People'!$A:$B,2,0)</f>
        <v>Kenneth Fields</v>
      </c>
      <c r="O351" s="4" t="str">
        <f>VLOOKUP(Table_1[[#This Row],[Customer ID]],[1]Customers!$A:$B,2,0)</f>
        <v>Aaron Cruz</v>
      </c>
      <c r="P351" s="5">
        <f>WEEKDAY([2]Data!$F351)</f>
        <v>6</v>
      </c>
      <c r="Q351" s="4">
        <f>MONTH([2]Data!$F351)</f>
        <v>4</v>
      </c>
      <c r="R351" s="4">
        <f>YEAR([2]Data!$F351)</f>
        <v>2020</v>
      </c>
    </row>
    <row r="352" spans="1:18" ht="15.75" customHeight="1">
      <c r="A352" s="2" t="s">
        <v>877</v>
      </c>
      <c r="B352" s="2" t="s">
        <v>414</v>
      </c>
      <c r="C352" s="2" t="s">
        <v>85</v>
      </c>
      <c r="D352" s="2" t="s">
        <v>176</v>
      </c>
      <c r="E352" s="2" t="s">
        <v>878</v>
      </c>
      <c r="F352" s="3">
        <v>44166</v>
      </c>
      <c r="G352" s="2">
        <v>2</v>
      </c>
      <c r="H352" s="2">
        <v>392</v>
      </c>
      <c r="I352" s="4">
        <f>VLOOKUP(Table_1[[#This Row],[Product ID]],[1]Products!$A:$D,3,0)</f>
        <v>255</v>
      </c>
      <c r="J352" s="4">
        <f>PRODUCT([2]Data!$G352,[2]Data!$I352)</f>
        <v>510</v>
      </c>
      <c r="K352" s="4">
        <f>PRODUCT([2]Data!$G352,[2]Data!$H352)</f>
        <v>784</v>
      </c>
      <c r="L352" s="4">
        <f>[2]Data!$K352-[2]Data!$J352</f>
        <v>274</v>
      </c>
      <c r="M352" s="4" t="str">
        <f>VLOOKUP(Table_1[[#This Row],[Location ID]],[1]Locations!$A:$B,2,0)</f>
        <v>West Covina</v>
      </c>
      <c r="N352" s="4" t="str">
        <f>VLOOKUP(Table_1[[#This Row],[Sales Person ID]],'[1]Sales People'!$A:$B,2,0)</f>
        <v>Joe Sims</v>
      </c>
      <c r="O352" s="4" t="str">
        <f>VLOOKUP(Table_1[[#This Row],[Customer ID]],[1]Customers!$A:$B,2,0)</f>
        <v>Carl Anderson</v>
      </c>
      <c r="P352" s="5">
        <f>WEEKDAY([2]Data!$F352)</f>
        <v>3</v>
      </c>
      <c r="Q352" s="4">
        <f>MONTH([2]Data!$F352)</f>
        <v>12</v>
      </c>
      <c r="R352" s="4">
        <f>YEAR([2]Data!$F352)</f>
        <v>2020</v>
      </c>
    </row>
    <row r="353" spans="1:18" ht="15.75" customHeight="1">
      <c r="A353" s="6" t="s">
        <v>879</v>
      </c>
      <c r="B353" s="6" t="s">
        <v>351</v>
      </c>
      <c r="C353" s="6" t="s">
        <v>240</v>
      </c>
      <c r="D353" s="6" t="s">
        <v>21</v>
      </c>
      <c r="E353" s="6" t="s">
        <v>325</v>
      </c>
      <c r="F353" s="8">
        <v>44011</v>
      </c>
      <c r="G353" s="6">
        <v>3</v>
      </c>
      <c r="H353" s="6">
        <v>1967</v>
      </c>
      <c r="I353" s="4">
        <f>VLOOKUP(Table_1[[#This Row],[Product ID]],[1]Products!$A:$D,3,0)</f>
        <v>1397</v>
      </c>
      <c r="J353">
        <f>PRODUCT([2]Data!$G353,[2]Data!$I353)</f>
        <v>4191</v>
      </c>
      <c r="K353">
        <f>PRODUCT([2]Data!$G353,[2]Data!$H353)</f>
        <v>5901</v>
      </c>
      <c r="L353">
        <f>[2]Data!$K353-[2]Data!$J353</f>
        <v>1710</v>
      </c>
      <c r="M353" s="4" t="str">
        <f>VLOOKUP(Table_1[[#This Row],[Location ID]],[1]Locations!$A:$B,2,0)</f>
        <v>San Jose</v>
      </c>
      <c r="N353" s="4" t="str">
        <f>VLOOKUP(Table_1[[#This Row],[Sales Person ID]],'[1]Sales People'!$A:$B,2,0)</f>
        <v>Justin Lynch</v>
      </c>
      <c r="O353" s="4" t="str">
        <f>VLOOKUP(Table_1[[#This Row],[Customer ID]],[1]Customers!$A:$B,2,0)</f>
        <v>Dennis Morris</v>
      </c>
      <c r="P353" s="5">
        <f>WEEKDAY([2]Data!$F353)</f>
        <v>2</v>
      </c>
      <c r="Q353" s="4">
        <f>MONTH([2]Data!$F353)</f>
        <v>6</v>
      </c>
      <c r="R353" s="4">
        <f>YEAR([2]Data!$F353)</f>
        <v>2020</v>
      </c>
    </row>
    <row r="354" spans="1:18" ht="15.75" customHeight="1">
      <c r="A354" s="2" t="s">
        <v>880</v>
      </c>
      <c r="B354" s="2" t="s">
        <v>714</v>
      </c>
      <c r="C354" s="2" t="s">
        <v>185</v>
      </c>
      <c r="D354" s="2" t="s">
        <v>356</v>
      </c>
      <c r="E354" s="2" t="s">
        <v>294</v>
      </c>
      <c r="F354" s="3">
        <v>44165</v>
      </c>
      <c r="G354" s="2">
        <v>1</v>
      </c>
      <c r="H354" s="2">
        <v>530</v>
      </c>
      <c r="I354" s="4">
        <f>VLOOKUP(Table_1[[#This Row],[Product ID]],[1]Products!$A:$D,3,0)</f>
        <v>435</v>
      </c>
      <c r="J354" s="4">
        <f>PRODUCT([2]Data!$G354,[2]Data!$I354)</f>
        <v>435</v>
      </c>
      <c r="K354" s="4">
        <f>PRODUCT([2]Data!$G354,[2]Data!$H354)</f>
        <v>530</v>
      </c>
      <c r="L354" s="4">
        <f>[2]Data!$K354-[2]Data!$J354</f>
        <v>95</v>
      </c>
      <c r="M354" s="4" t="str">
        <f>VLOOKUP(Table_1[[#This Row],[Location ID]],[1]Locations!$A:$B,2,0)</f>
        <v>Norwalk</v>
      </c>
      <c r="N354" s="4" t="str">
        <f>VLOOKUP(Table_1[[#This Row],[Sales Person ID]],'[1]Sales People'!$A:$B,2,0)</f>
        <v>Larry Marshall</v>
      </c>
      <c r="O354" s="4" t="str">
        <f>VLOOKUP(Table_1[[#This Row],[Customer ID]],[1]Customers!$A:$B,2,0)</f>
        <v>Jose Lewis</v>
      </c>
      <c r="P354" s="5">
        <f>WEEKDAY([2]Data!$F354)</f>
        <v>2</v>
      </c>
      <c r="Q354" s="4">
        <f>MONTH([2]Data!$F354)</f>
        <v>11</v>
      </c>
      <c r="R354" s="4">
        <f>YEAR([2]Data!$F354)</f>
        <v>2020</v>
      </c>
    </row>
    <row r="355" spans="1:18" ht="15.75" customHeight="1">
      <c r="A355" s="6" t="s">
        <v>881</v>
      </c>
      <c r="B355" s="6" t="s">
        <v>446</v>
      </c>
      <c r="C355" s="6" t="s">
        <v>185</v>
      </c>
      <c r="D355" s="6" t="s">
        <v>458</v>
      </c>
      <c r="E355" s="6" t="s">
        <v>882</v>
      </c>
      <c r="F355" s="8">
        <v>43881</v>
      </c>
      <c r="G355" s="6">
        <v>1</v>
      </c>
      <c r="H355" s="6">
        <v>2141</v>
      </c>
      <c r="I355" s="4">
        <f>VLOOKUP(Table_1[[#This Row],[Product ID]],[1]Products!$A:$D,3,0)</f>
        <v>1777</v>
      </c>
      <c r="J355">
        <f>PRODUCT([2]Data!$G355,[2]Data!$I355)</f>
        <v>1777</v>
      </c>
      <c r="K355">
        <f>PRODUCT([2]Data!$G355,[2]Data!$H355)</f>
        <v>2141</v>
      </c>
      <c r="L355">
        <f>[2]Data!$K355-[2]Data!$J355</f>
        <v>364</v>
      </c>
      <c r="M355" s="4" t="str">
        <f>VLOOKUP(Table_1[[#This Row],[Location ID]],[1]Locations!$A:$B,2,0)</f>
        <v>Norwalk</v>
      </c>
      <c r="N355" s="4" t="str">
        <f>VLOOKUP(Table_1[[#This Row],[Sales Person ID]],'[1]Sales People'!$A:$B,2,0)</f>
        <v>Howard Sims</v>
      </c>
      <c r="O355" s="4" t="str">
        <f>VLOOKUP(Table_1[[#This Row],[Customer ID]],[1]Customers!$A:$B,2,0)</f>
        <v>Dennis Ruiz</v>
      </c>
      <c r="P355" s="5">
        <f>WEEKDAY([2]Data!$F355)</f>
        <v>5</v>
      </c>
      <c r="Q355" s="4">
        <f>MONTH([2]Data!$F355)</f>
        <v>2</v>
      </c>
      <c r="R355" s="4">
        <f>YEAR([2]Data!$F355)</f>
        <v>2020</v>
      </c>
    </row>
    <row r="356" spans="1:18" ht="15.75" customHeight="1">
      <c r="A356" s="2" t="s">
        <v>883</v>
      </c>
      <c r="B356" s="2" t="s">
        <v>679</v>
      </c>
      <c r="C356" s="2" t="s">
        <v>215</v>
      </c>
      <c r="D356" s="2" t="s">
        <v>424</v>
      </c>
      <c r="E356" s="2" t="s">
        <v>884</v>
      </c>
      <c r="F356" s="3">
        <v>44074</v>
      </c>
      <c r="G356" s="2">
        <v>4</v>
      </c>
      <c r="H356" s="2">
        <v>181</v>
      </c>
      <c r="I356" s="4">
        <f>VLOOKUP(Table_1[[#This Row],[Product ID]],[1]Products!$A:$D,3,0)</f>
        <v>130</v>
      </c>
      <c r="J356" s="4">
        <f>PRODUCT([2]Data!$G356,[2]Data!$I356)</f>
        <v>520</v>
      </c>
      <c r="K356" s="4">
        <f>PRODUCT([2]Data!$G356,[2]Data!$H356)</f>
        <v>724</v>
      </c>
      <c r="L356" s="4">
        <f>[2]Data!$K356-[2]Data!$J356</f>
        <v>204</v>
      </c>
      <c r="M356" s="4" t="str">
        <f>VLOOKUP(Table_1[[#This Row],[Location ID]],[1]Locations!$A:$B,2,0)</f>
        <v>Corona</v>
      </c>
      <c r="N356" s="4" t="str">
        <f>VLOOKUP(Table_1[[#This Row],[Sales Person ID]],'[1]Sales People'!$A:$B,2,0)</f>
        <v>Kenneth Bradley</v>
      </c>
      <c r="O356" s="4" t="str">
        <f>VLOOKUP(Table_1[[#This Row],[Customer ID]],[1]Customers!$A:$B,2,0)</f>
        <v>Jimmy Grant</v>
      </c>
      <c r="P356" s="5">
        <f>WEEKDAY([2]Data!$F356)</f>
        <v>2</v>
      </c>
      <c r="Q356" s="4">
        <f>MONTH([2]Data!$F356)</f>
        <v>8</v>
      </c>
      <c r="R356" s="4">
        <f>YEAR([2]Data!$F356)</f>
        <v>2020</v>
      </c>
    </row>
    <row r="357" spans="1:18" ht="15.75" customHeight="1">
      <c r="A357" s="6" t="s">
        <v>885</v>
      </c>
      <c r="B357" s="6" t="s">
        <v>67</v>
      </c>
      <c r="C357" s="6" t="s">
        <v>403</v>
      </c>
      <c r="D357" s="6" t="s">
        <v>268</v>
      </c>
      <c r="E357" s="6" t="s">
        <v>622</v>
      </c>
      <c r="F357" s="8">
        <v>44110</v>
      </c>
      <c r="G357" s="6">
        <v>1</v>
      </c>
      <c r="H357" s="6">
        <v>1848</v>
      </c>
      <c r="I357" s="4">
        <f>VLOOKUP(Table_1[[#This Row],[Product ID]],[1]Products!$A:$D,3,0)</f>
        <v>1294</v>
      </c>
      <c r="J357">
        <f>PRODUCT([2]Data!$G357,[2]Data!$I357)</f>
        <v>1294</v>
      </c>
      <c r="K357">
        <f>PRODUCT([2]Data!$G357,[2]Data!$H357)</f>
        <v>1848</v>
      </c>
      <c r="L357">
        <f>[2]Data!$K357-[2]Data!$J357</f>
        <v>554</v>
      </c>
      <c r="M357" s="4" t="str">
        <f>VLOOKUP(Table_1[[#This Row],[Location ID]],[1]Locations!$A:$B,2,0)</f>
        <v>Visalia</v>
      </c>
      <c r="N357" s="4" t="str">
        <f>VLOOKUP(Table_1[[#This Row],[Sales Person ID]],'[1]Sales People'!$A:$B,2,0)</f>
        <v>Jerry Perry</v>
      </c>
      <c r="O357" s="4" t="str">
        <f>VLOOKUP(Table_1[[#This Row],[Customer ID]],[1]Customers!$A:$B,2,0)</f>
        <v>Joseph Murphy</v>
      </c>
      <c r="P357" s="5">
        <f>WEEKDAY([2]Data!$F357)</f>
        <v>3</v>
      </c>
      <c r="Q357" s="4">
        <f>MONTH([2]Data!$F357)</f>
        <v>10</v>
      </c>
      <c r="R357" s="4">
        <f>YEAR([2]Data!$F357)</f>
        <v>2020</v>
      </c>
    </row>
    <row r="358" spans="1:18" ht="15.75" customHeight="1">
      <c r="A358" s="2" t="s">
        <v>886</v>
      </c>
      <c r="B358" s="2" t="s">
        <v>110</v>
      </c>
      <c r="C358" s="2" t="s">
        <v>327</v>
      </c>
      <c r="D358" s="2" t="s">
        <v>69</v>
      </c>
      <c r="E358" s="2" t="s">
        <v>887</v>
      </c>
      <c r="F358" s="3">
        <v>44068</v>
      </c>
      <c r="G358" s="2">
        <v>3</v>
      </c>
      <c r="H358" s="2">
        <v>1708</v>
      </c>
      <c r="I358" s="4">
        <f>VLOOKUP(Table_1[[#This Row],[Product ID]],[1]Products!$A:$D,3,0)</f>
        <v>871</v>
      </c>
      <c r="J358" s="4">
        <f>PRODUCT([2]Data!$G358,[2]Data!$I358)</f>
        <v>2613</v>
      </c>
      <c r="K358" s="4">
        <f>PRODUCT([2]Data!$G358,[2]Data!$H358)</f>
        <v>5124</v>
      </c>
      <c r="L358" s="4">
        <f>[2]Data!$K358-[2]Data!$J358</f>
        <v>2511</v>
      </c>
      <c r="M358" s="4" t="str">
        <f>VLOOKUP(Table_1[[#This Row],[Location ID]],[1]Locations!$A:$B,2,0)</f>
        <v>East Los Angeles</v>
      </c>
      <c r="N358" s="4" t="str">
        <f>VLOOKUP(Table_1[[#This Row],[Sales Person ID]],'[1]Sales People'!$A:$B,2,0)</f>
        <v>Christopher Tucker</v>
      </c>
      <c r="O358" s="4" t="str">
        <f>VLOOKUP(Table_1[[#This Row],[Customer ID]],[1]Customers!$A:$B,2,0)</f>
        <v>Edward Mason</v>
      </c>
      <c r="P358" s="5">
        <f>WEEKDAY([2]Data!$F358)</f>
        <v>3</v>
      </c>
      <c r="Q358" s="4">
        <f>MONTH([2]Data!$F358)</f>
        <v>8</v>
      </c>
      <c r="R358" s="4">
        <f>YEAR([2]Data!$F358)</f>
        <v>2020</v>
      </c>
    </row>
    <row r="359" spans="1:18" ht="15.75" customHeight="1">
      <c r="A359" s="6" t="s">
        <v>888</v>
      </c>
      <c r="B359" s="6" t="s">
        <v>221</v>
      </c>
      <c r="C359" s="6" t="s">
        <v>63</v>
      </c>
      <c r="D359" s="6" t="s">
        <v>64</v>
      </c>
      <c r="E359" s="6" t="s">
        <v>889</v>
      </c>
      <c r="F359" s="8">
        <v>44025</v>
      </c>
      <c r="G359" s="6">
        <v>2</v>
      </c>
      <c r="H359" s="6">
        <v>458</v>
      </c>
      <c r="I359" s="4">
        <f>VLOOKUP(Table_1[[#This Row],[Product ID]],[1]Products!$A:$D,3,0)</f>
        <v>376</v>
      </c>
      <c r="J359">
        <f>PRODUCT([2]Data!$G359,[2]Data!$I359)</f>
        <v>752</v>
      </c>
      <c r="K359">
        <f>PRODUCT([2]Data!$G359,[2]Data!$H359)</f>
        <v>916</v>
      </c>
      <c r="L359">
        <f>[2]Data!$K359-[2]Data!$J359</f>
        <v>164</v>
      </c>
      <c r="M359" s="4" t="str">
        <f>VLOOKUP(Table_1[[#This Row],[Location ID]],[1]Locations!$A:$B,2,0)</f>
        <v>Pasadena</v>
      </c>
      <c r="N359" s="4" t="str">
        <f>VLOOKUP(Table_1[[#This Row],[Sales Person ID]],'[1]Sales People'!$A:$B,2,0)</f>
        <v>Scott Mason</v>
      </c>
      <c r="O359" s="4" t="str">
        <f>VLOOKUP(Table_1[[#This Row],[Customer ID]],[1]Customers!$A:$B,2,0)</f>
        <v>Thomas Gray</v>
      </c>
      <c r="P359" s="5">
        <f>WEEKDAY([2]Data!$F359)</f>
        <v>2</v>
      </c>
      <c r="Q359" s="4">
        <f>MONTH([2]Data!$F359)</f>
        <v>7</v>
      </c>
      <c r="R359" s="4">
        <f>YEAR([2]Data!$F359)</f>
        <v>2020</v>
      </c>
    </row>
    <row r="360" spans="1:18" ht="15.75" customHeight="1">
      <c r="A360" s="2" t="s">
        <v>890</v>
      </c>
      <c r="B360" s="2" t="s">
        <v>300</v>
      </c>
      <c r="C360" s="2" t="s">
        <v>197</v>
      </c>
      <c r="D360" s="2" t="s">
        <v>31</v>
      </c>
      <c r="E360" s="2" t="s">
        <v>891</v>
      </c>
      <c r="F360" s="3">
        <v>44048</v>
      </c>
      <c r="G360" s="2">
        <v>1</v>
      </c>
      <c r="H360" s="2">
        <v>368</v>
      </c>
      <c r="I360" s="4">
        <f>VLOOKUP(Table_1[[#This Row],[Product ID]],[1]Products!$A:$D,3,0)</f>
        <v>294</v>
      </c>
      <c r="J360" s="4">
        <f>PRODUCT([2]Data!$G360,[2]Data!$I360)</f>
        <v>294</v>
      </c>
      <c r="K360" s="4">
        <f>PRODUCT([2]Data!$G360,[2]Data!$H360)</f>
        <v>368</v>
      </c>
      <c r="L360" s="4">
        <f>[2]Data!$K360-[2]Data!$J360</f>
        <v>74</v>
      </c>
      <c r="M360" s="4" t="str">
        <f>VLOOKUP(Table_1[[#This Row],[Location ID]],[1]Locations!$A:$B,2,0)</f>
        <v>Riverside</v>
      </c>
      <c r="N360" s="4" t="str">
        <f>VLOOKUP(Table_1[[#This Row],[Sales Person ID]],'[1]Sales People'!$A:$B,2,0)</f>
        <v>Joshua Cook</v>
      </c>
      <c r="O360" s="4" t="str">
        <f>VLOOKUP(Table_1[[#This Row],[Customer ID]],[1]Customers!$A:$B,2,0)</f>
        <v>Terry Watson</v>
      </c>
      <c r="P360" s="5">
        <f>WEEKDAY([2]Data!$F360)</f>
        <v>4</v>
      </c>
      <c r="Q360" s="4">
        <f>MONTH([2]Data!$F360)</f>
        <v>8</v>
      </c>
      <c r="R360" s="4">
        <f>YEAR([2]Data!$F360)</f>
        <v>2020</v>
      </c>
    </row>
    <row r="361" spans="1:18" ht="15.75" customHeight="1">
      <c r="A361" s="6" t="s">
        <v>892</v>
      </c>
      <c r="B361" s="6" t="s">
        <v>80</v>
      </c>
      <c r="C361" s="6" t="s">
        <v>523</v>
      </c>
      <c r="D361" s="6" t="s">
        <v>370</v>
      </c>
      <c r="E361" s="6" t="s">
        <v>893</v>
      </c>
      <c r="F361" s="8">
        <v>43980</v>
      </c>
      <c r="G361" s="6">
        <v>1</v>
      </c>
      <c r="H361" s="6">
        <v>1351</v>
      </c>
      <c r="I361" s="4">
        <f>VLOOKUP(Table_1[[#This Row],[Product ID]],[1]Products!$A:$D,3,0)</f>
        <v>1108</v>
      </c>
      <c r="J361">
        <f>PRODUCT([2]Data!$G361,[2]Data!$I361)</f>
        <v>1108</v>
      </c>
      <c r="K361">
        <f>PRODUCT([2]Data!$G361,[2]Data!$H361)</f>
        <v>1351</v>
      </c>
      <c r="L361">
        <f>[2]Data!$K361-[2]Data!$J361</f>
        <v>243</v>
      </c>
      <c r="M361" s="4" t="str">
        <f>VLOOKUP(Table_1[[#This Row],[Location ID]],[1]Locations!$A:$B,2,0)</f>
        <v>Long Beach</v>
      </c>
      <c r="N361" s="4" t="str">
        <f>VLOOKUP(Table_1[[#This Row],[Sales Person ID]],'[1]Sales People'!$A:$B,2,0)</f>
        <v>Eugene Holmes</v>
      </c>
      <c r="O361" s="4" t="str">
        <f>VLOOKUP(Table_1[[#This Row],[Customer ID]],[1]Customers!$A:$B,2,0)</f>
        <v>Jonathan Hawkins</v>
      </c>
      <c r="P361" s="5">
        <f>WEEKDAY([2]Data!$F361)</f>
        <v>6</v>
      </c>
      <c r="Q361" s="4">
        <f>MONTH([2]Data!$F361)</f>
        <v>5</v>
      </c>
      <c r="R361" s="4">
        <f>YEAR([2]Data!$F361)</f>
        <v>2020</v>
      </c>
    </row>
    <row r="362" spans="1:18" ht="15.75" customHeight="1">
      <c r="A362" s="2" t="s">
        <v>894</v>
      </c>
      <c r="B362" s="2" t="s">
        <v>332</v>
      </c>
      <c r="C362" s="2" t="s">
        <v>222</v>
      </c>
      <c r="D362" s="2" t="s">
        <v>82</v>
      </c>
      <c r="E362" s="2" t="s">
        <v>785</v>
      </c>
      <c r="F362" s="3">
        <v>44017</v>
      </c>
      <c r="G362" s="2">
        <v>3</v>
      </c>
      <c r="H362" s="2">
        <v>2391</v>
      </c>
      <c r="I362" s="4">
        <f>VLOOKUP(Table_1[[#This Row],[Product ID]],[1]Products!$A:$D,3,0)</f>
        <v>1291</v>
      </c>
      <c r="J362" s="4">
        <f>PRODUCT([2]Data!$G362,[2]Data!$I362)</f>
        <v>3873</v>
      </c>
      <c r="K362" s="4">
        <f>PRODUCT([2]Data!$G362,[2]Data!$H362)</f>
        <v>7173</v>
      </c>
      <c r="L362" s="4">
        <f>[2]Data!$K362-[2]Data!$J362</f>
        <v>3300</v>
      </c>
      <c r="M362" s="4" t="str">
        <f>VLOOKUP(Table_1[[#This Row],[Location ID]],[1]Locations!$A:$B,2,0)</f>
        <v>Chula Vista</v>
      </c>
      <c r="N362" s="4" t="str">
        <f>VLOOKUP(Table_1[[#This Row],[Sales Person ID]],'[1]Sales People'!$A:$B,2,0)</f>
        <v>Gary Rodriguez</v>
      </c>
      <c r="O362" s="4" t="str">
        <f>VLOOKUP(Table_1[[#This Row],[Customer ID]],[1]Customers!$A:$B,2,0)</f>
        <v>Douglas Kennedy</v>
      </c>
      <c r="P362" s="5">
        <f>WEEKDAY([2]Data!$F362)</f>
        <v>1</v>
      </c>
      <c r="Q362" s="4">
        <f>MONTH([2]Data!$F362)</f>
        <v>7</v>
      </c>
      <c r="R362" s="4">
        <f>YEAR([2]Data!$F362)</f>
        <v>2020</v>
      </c>
    </row>
    <row r="363" spans="1:18" ht="15.75" customHeight="1">
      <c r="A363" s="6" t="s">
        <v>895</v>
      </c>
      <c r="B363" s="6" t="s">
        <v>67</v>
      </c>
      <c r="C363" s="6" t="s">
        <v>35</v>
      </c>
      <c r="D363" s="6" t="s">
        <v>102</v>
      </c>
      <c r="E363" s="6" t="s">
        <v>896</v>
      </c>
      <c r="F363" s="8">
        <v>44144</v>
      </c>
      <c r="G363" s="6">
        <v>1</v>
      </c>
      <c r="H363" s="6">
        <v>1848</v>
      </c>
      <c r="I363" s="4">
        <f>VLOOKUP(Table_1[[#This Row],[Product ID]],[1]Products!$A:$D,3,0)</f>
        <v>1294</v>
      </c>
      <c r="J363">
        <f>PRODUCT([2]Data!$G363,[2]Data!$I363)</f>
        <v>1294</v>
      </c>
      <c r="K363">
        <f>PRODUCT([2]Data!$G363,[2]Data!$H363)</f>
        <v>1848</v>
      </c>
      <c r="L363">
        <f>[2]Data!$K363-[2]Data!$J363</f>
        <v>554</v>
      </c>
      <c r="M363" s="4" t="str">
        <f>VLOOKUP(Table_1[[#This Row],[Location ID]],[1]Locations!$A:$B,2,0)</f>
        <v>Lancaster</v>
      </c>
      <c r="N363" s="4" t="str">
        <f>VLOOKUP(Table_1[[#This Row],[Sales Person ID]],'[1]Sales People'!$A:$B,2,0)</f>
        <v>Howard Gardner</v>
      </c>
      <c r="O363" s="4" t="str">
        <f>VLOOKUP(Table_1[[#This Row],[Customer ID]],[1]Customers!$A:$B,2,0)</f>
        <v>Andrew Peters</v>
      </c>
      <c r="P363" s="5">
        <f>WEEKDAY([2]Data!$F363)</f>
        <v>2</v>
      </c>
      <c r="Q363" s="4">
        <f>MONTH([2]Data!$F363)</f>
        <v>11</v>
      </c>
      <c r="R363" s="4">
        <f>YEAR([2]Data!$F363)</f>
        <v>2020</v>
      </c>
    </row>
    <row r="364" spans="1:18" ht="15.75" customHeight="1">
      <c r="A364" s="2" t="s">
        <v>897</v>
      </c>
      <c r="B364" s="2" t="s">
        <v>677</v>
      </c>
      <c r="C364" s="2" t="s">
        <v>742</v>
      </c>
      <c r="D364" s="2" t="s">
        <v>117</v>
      </c>
      <c r="E364" s="2" t="s">
        <v>761</v>
      </c>
      <c r="F364" s="3">
        <v>43906</v>
      </c>
      <c r="G364" s="2">
        <v>3</v>
      </c>
      <c r="H364" s="2">
        <v>2241</v>
      </c>
      <c r="I364" s="4">
        <f>VLOOKUP(Table_1[[#This Row],[Product ID]],[1]Products!$A:$D,3,0)</f>
        <v>1367</v>
      </c>
      <c r="J364" s="4">
        <f>PRODUCT([2]Data!$G364,[2]Data!$I364)</f>
        <v>4101</v>
      </c>
      <c r="K364" s="4">
        <f>PRODUCT([2]Data!$G364,[2]Data!$H364)</f>
        <v>6723</v>
      </c>
      <c r="L364" s="4">
        <f>[2]Data!$K364-[2]Data!$J364</f>
        <v>2622</v>
      </c>
      <c r="M364" s="4" t="str">
        <f>VLOOKUP(Table_1[[#This Row],[Location ID]],[1]Locations!$A:$B,2,0)</f>
        <v>Costa Mesa</v>
      </c>
      <c r="N364" s="4" t="str">
        <f>VLOOKUP(Table_1[[#This Row],[Sales Person ID]],'[1]Sales People'!$A:$B,2,0)</f>
        <v>Patrick Ruiz</v>
      </c>
      <c r="O364" s="4" t="str">
        <f>VLOOKUP(Table_1[[#This Row],[Customer ID]],[1]Customers!$A:$B,2,0)</f>
        <v>Andrew Burns</v>
      </c>
      <c r="P364" s="5">
        <f>WEEKDAY([2]Data!$F364)</f>
        <v>2</v>
      </c>
      <c r="Q364" s="4">
        <f>MONTH([2]Data!$F364)</f>
        <v>3</v>
      </c>
      <c r="R364" s="4">
        <f>YEAR([2]Data!$F364)</f>
        <v>2020</v>
      </c>
    </row>
    <row r="365" spans="1:18" ht="15.75" customHeight="1">
      <c r="A365" s="6" t="s">
        <v>898</v>
      </c>
      <c r="B365" s="6" t="s">
        <v>243</v>
      </c>
      <c r="C365" s="6" t="s">
        <v>478</v>
      </c>
      <c r="D365" s="6" t="s">
        <v>227</v>
      </c>
      <c r="E365" s="6" t="s">
        <v>251</v>
      </c>
      <c r="F365" s="8">
        <v>43930</v>
      </c>
      <c r="G365" s="6">
        <v>3</v>
      </c>
      <c r="H365" s="6">
        <v>1119</v>
      </c>
      <c r="I365" s="4">
        <f>VLOOKUP(Table_1[[#This Row],[Product ID]],[1]Products!$A:$D,3,0)</f>
        <v>683</v>
      </c>
      <c r="J365">
        <f>PRODUCT([2]Data!$G365,[2]Data!$I365)</f>
        <v>2049</v>
      </c>
      <c r="K365">
        <f>PRODUCT([2]Data!$G365,[2]Data!$H365)</f>
        <v>3357</v>
      </c>
      <c r="L365">
        <f>[2]Data!$K365-[2]Data!$J365</f>
        <v>1308</v>
      </c>
      <c r="M365" s="4" t="str">
        <f>VLOOKUP(Table_1[[#This Row],[Location ID]],[1]Locations!$A:$B,2,0)</f>
        <v>Garden Grove</v>
      </c>
      <c r="N365" s="4" t="str">
        <f>VLOOKUP(Table_1[[#This Row],[Sales Person ID]],'[1]Sales People'!$A:$B,2,0)</f>
        <v>Ernest Wagner</v>
      </c>
      <c r="O365" s="4" t="str">
        <f>VLOOKUP(Table_1[[#This Row],[Customer ID]],[1]Customers!$A:$B,2,0)</f>
        <v>Jack Stevens</v>
      </c>
      <c r="P365" s="5">
        <f>WEEKDAY([2]Data!$F365)</f>
        <v>5</v>
      </c>
      <c r="Q365" s="4">
        <f>MONTH([2]Data!$F365)</f>
        <v>4</v>
      </c>
      <c r="R365" s="4">
        <f>YEAR([2]Data!$F365)</f>
        <v>2020</v>
      </c>
    </row>
    <row r="366" spans="1:18" ht="15.75" customHeight="1">
      <c r="A366" s="2" t="s">
        <v>899</v>
      </c>
      <c r="B366" s="2" t="s">
        <v>205</v>
      </c>
      <c r="C366" s="2" t="s">
        <v>206</v>
      </c>
      <c r="D366" s="2" t="s">
        <v>250</v>
      </c>
      <c r="E366" s="2" t="s">
        <v>900</v>
      </c>
      <c r="F366" s="3">
        <v>44114</v>
      </c>
      <c r="G366" s="2">
        <v>1</v>
      </c>
      <c r="H366" s="2">
        <v>1278</v>
      </c>
      <c r="I366" s="4">
        <f>VLOOKUP(Table_1[[#This Row],[Product ID]],[1]Products!$A:$D,3,0)</f>
        <v>665</v>
      </c>
      <c r="J366" s="4">
        <f>PRODUCT([2]Data!$G366,[2]Data!$I366)</f>
        <v>665</v>
      </c>
      <c r="K366" s="4">
        <f>PRODUCT([2]Data!$G366,[2]Data!$H366)</f>
        <v>1278</v>
      </c>
      <c r="L366" s="4">
        <f>[2]Data!$K366-[2]Data!$J366</f>
        <v>613</v>
      </c>
      <c r="M366" s="4" t="str">
        <f>VLOOKUP(Table_1[[#This Row],[Location ID]],[1]Locations!$A:$B,2,0)</f>
        <v>Pomona</v>
      </c>
      <c r="N366" s="4" t="str">
        <f>VLOOKUP(Table_1[[#This Row],[Sales Person ID]],'[1]Sales People'!$A:$B,2,0)</f>
        <v>John Reyes</v>
      </c>
      <c r="O366" s="4" t="str">
        <f>VLOOKUP(Table_1[[#This Row],[Customer ID]],[1]Customers!$A:$B,2,0)</f>
        <v>Joe Bryant</v>
      </c>
      <c r="P366" s="5">
        <f>WEEKDAY([2]Data!$F366)</f>
        <v>7</v>
      </c>
      <c r="Q366" s="4">
        <f>MONTH([2]Data!$F366)</f>
        <v>10</v>
      </c>
      <c r="R366" s="4">
        <f>YEAR([2]Data!$F366)</f>
        <v>2020</v>
      </c>
    </row>
    <row r="367" spans="1:18" ht="15.75" customHeight="1">
      <c r="A367" s="6" t="s">
        <v>901</v>
      </c>
      <c r="B367" s="6" t="s">
        <v>34</v>
      </c>
      <c r="C367" s="6" t="s">
        <v>607</v>
      </c>
      <c r="D367" s="6" t="s">
        <v>122</v>
      </c>
      <c r="E367" s="6" t="s">
        <v>272</v>
      </c>
      <c r="F367" s="8">
        <v>43833</v>
      </c>
      <c r="G367" s="6">
        <v>2</v>
      </c>
      <c r="H367" s="6">
        <v>1052</v>
      </c>
      <c r="I367" s="4">
        <f>VLOOKUP(Table_1[[#This Row],[Product ID]],[1]Products!$A:$D,3,0)</f>
        <v>589</v>
      </c>
      <c r="J367">
        <f>PRODUCT([2]Data!$G367,[2]Data!$I367)</f>
        <v>1178</v>
      </c>
      <c r="K367">
        <f>PRODUCT([2]Data!$G367,[2]Data!$H367)</f>
        <v>2104</v>
      </c>
      <c r="L367">
        <f>[2]Data!$K367-[2]Data!$J367</f>
        <v>926</v>
      </c>
      <c r="M367" s="4" t="str">
        <f>VLOOKUP(Table_1[[#This Row],[Location ID]],[1]Locations!$A:$B,2,0)</f>
        <v>Fremont</v>
      </c>
      <c r="N367" s="4" t="str">
        <f>VLOOKUP(Table_1[[#This Row],[Sales Person ID]],'[1]Sales People'!$A:$B,2,0)</f>
        <v>Ryan Welch</v>
      </c>
      <c r="O367" s="4" t="str">
        <f>VLOOKUP(Table_1[[#This Row],[Customer ID]],[1]Customers!$A:$B,2,0)</f>
        <v>Keith Hamilton</v>
      </c>
      <c r="P367" s="5">
        <f>WEEKDAY([2]Data!$F367)</f>
        <v>6</v>
      </c>
      <c r="Q367" s="4">
        <f>MONTH([2]Data!$F367)</f>
        <v>1</v>
      </c>
      <c r="R367" s="4">
        <f>YEAR([2]Data!$F367)</f>
        <v>2020</v>
      </c>
    </row>
    <row r="368" spans="1:18" ht="15.75" customHeight="1">
      <c r="A368" s="2" t="s">
        <v>902</v>
      </c>
      <c r="B368" s="2" t="s">
        <v>472</v>
      </c>
      <c r="C368" s="2" t="s">
        <v>231</v>
      </c>
      <c r="D368" s="2" t="s">
        <v>152</v>
      </c>
      <c r="E368" s="2" t="s">
        <v>903</v>
      </c>
      <c r="F368" s="3">
        <v>44114</v>
      </c>
      <c r="G368" s="2">
        <v>4</v>
      </c>
      <c r="H368" s="2">
        <v>35</v>
      </c>
      <c r="I368" s="4">
        <f>VLOOKUP(Table_1[[#This Row],[Product ID]],[1]Products!$A:$D,3,0)</f>
        <v>22</v>
      </c>
      <c r="J368" s="4">
        <f>PRODUCT([2]Data!$G368,[2]Data!$I368)</f>
        <v>88</v>
      </c>
      <c r="K368" s="4">
        <f>PRODUCT([2]Data!$G368,[2]Data!$H368)</f>
        <v>140</v>
      </c>
      <c r="L368" s="4">
        <f>[2]Data!$K368-[2]Data!$J368</f>
        <v>52</v>
      </c>
      <c r="M368" s="4" t="str">
        <f>VLOOKUP(Table_1[[#This Row],[Location ID]],[1]Locations!$A:$B,2,0)</f>
        <v>Modesto</v>
      </c>
      <c r="N368" s="4" t="str">
        <f>VLOOKUP(Table_1[[#This Row],[Sales Person ID]],'[1]Sales People'!$A:$B,2,0)</f>
        <v>Arthur Mccoy</v>
      </c>
      <c r="O368" s="4" t="str">
        <f>VLOOKUP(Table_1[[#This Row],[Customer ID]],[1]Customers!$A:$B,2,0)</f>
        <v>Randy Webb</v>
      </c>
      <c r="P368" s="5">
        <f>WEEKDAY([2]Data!$F368)</f>
        <v>7</v>
      </c>
      <c r="Q368" s="4">
        <f>MONTH([2]Data!$F368)</f>
        <v>10</v>
      </c>
      <c r="R368" s="4">
        <f>YEAR([2]Data!$F368)</f>
        <v>2020</v>
      </c>
    </row>
    <row r="369" spans="1:18" ht="15.75" customHeight="1">
      <c r="A369" s="6" t="s">
        <v>904</v>
      </c>
      <c r="B369" s="6" t="s">
        <v>34</v>
      </c>
      <c r="C369" s="6" t="s">
        <v>391</v>
      </c>
      <c r="D369" s="6" t="s">
        <v>181</v>
      </c>
      <c r="E369" s="6" t="s">
        <v>905</v>
      </c>
      <c r="F369" s="8">
        <v>43949</v>
      </c>
      <c r="G369" s="6">
        <v>1</v>
      </c>
      <c r="H369" s="6">
        <v>1052</v>
      </c>
      <c r="I369" s="4">
        <f>VLOOKUP(Table_1[[#This Row],[Product ID]],[1]Products!$A:$D,3,0)</f>
        <v>589</v>
      </c>
      <c r="J369">
        <f>PRODUCT([2]Data!$G369,[2]Data!$I369)</f>
        <v>589</v>
      </c>
      <c r="K369">
        <f>PRODUCT([2]Data!$G369,[2]Data!$H369)</f>
        <v>1052</v>
      </c>
      <c r="L369">
        <f>[2]Data!$K369-[2]Data!$J369</f>
        <v>463</v>
      </c>
      <c r="M369" s="4" t="str">
        <f>VLOOKUP(Table_1[[#This Row],[Location ID]],[1]Locations!$A:$B,2,0)</f>
        <v>Los Angeles</v>
      </c>
      <c r="N369" s="4" t="str">
        <f>VLOOKUP(Table_1[[#This Row],[Sales Person ID]],'[1]Sales People'!$A:$B,2,0)</f>
        <v>Sean Miller</v>
      </c>
      <c r="O369" s="4" t="str">
        <f>VLOOKUP(Table_1[[#This Row],[Customer ID]],[1]Customers!$A:$B,2,0)</f>
        <v>Jeremy Arnold</v>
      </c>
      <c r="P369" s="5">
        <f>WEEKDAY([2]Data!$F369)</f>
        <v>3</v>
      </c>
      <c r="Q369" s="4">
        <f>MONTH([2]Data!$F369)</f>
        <v>4</v>
      </c>
      <c r="R369" s="4">
        <f>YEAR([2]Data!$F369)</f>
        <v>2020</v>
      </c>
    </row>
    <row r="370" spans="1:18" ht="15.75" customHeight="1">
      <c r="A370" s="2" t="s">
        <v>906</v>
      </c>
      <c r="B370" s="2" t="s">
        <v>188</v>
      </c>
      <c r="C370" s="2" t="s">
        <v>201</v>
      </c>
      <c r="D370" s="2" t="s">
        <v>36</v>
      </c>
      <c r="E370" s="2" t="s">
        <v>907</v>
      </c>
      <c r="F370" s="3">
        <v>44152</v>
      </c>
      <c r="G370" s="2">
        <v>4</v>
      </c>
      <c r="H370" s="2">
        <v>2497</v>
      </c>
      <c r="I370" s="4">
        <f>VLOOKUP(Table_1[[#This Row],[Product ID]],[1]Products!$A:$D,3,0)</f>
        <v>1473</v>
      </c>
      <c r="J370" s="4">
        <f>PRODUCT([2]Data!$G370,[2]Data!$I370)</f>
        <v>5892</v>
      </c>
      <c r="K370" s="4">
        <f>PRODUCT([2]Data!$G370,[2]Data!$H370)</f>
        <v>9988</v>
      </c>
      <c r="L370" s="4">
        <f>[2]Data!$K370-[2]Data!$J370</f>
        <v>4096</v>
      </c>
      <c r="M370" s="4" t="str">
        <f>VLOOKUP(Table_1[[#This Row],[Location ID]],[1]Locations!$A:$B,2,0)</f>
        <v>Oakland</v>
      </c>
      <c r="N370" s="4" t="str">
        <f>VLOOKUP(Table_1[[#This Row],[Sales Person ID]],'[1]Sales People'!$A:$B,2,0)</f>
        <v>Brian Davis</v>
      </c>
      <c r="O370" s="4" t="str">
        <f>VLOOKUP(Table_1[[#This Row],[Customer ID]],[1]Customers!$A:$B,2,0)</f>
        <v>Eric Bradley</v>
      </c>
      <c r="P370" s="5">
        <f>WEEKDAY([2]Data!$F370)</f>
        <v>3</v>
      </c>
      <c r="Q370" s="4">
        <f>MONTH([2]Data!$F370)</f>
        <v>11</v>
      </c>
      <c r="R370" s="4">
        <f>YEAR([2]Data!$F370)</f>
        <v>2020</v>
      </c>
    </row>
    <row r="371" spans="1:18" ht="15.75" customHeight="1">
      <c r="A371" s="6" t="s">
        <v>908</v>
      </c>
      <c r="B371" s="6" t="s">
        <v>351</v>
      </c>
      <c r="C371" s="6" t="s">
        <v>654</v>
      </c>
      <c r="D371" s="6" t="s">
        <v>147</v>
      </c>
      <c r="E371" s="6" t="s">
        <v>909</v>
      </c>
      <c r="F371" s="8">
        <v>44116</v>
      </c>
      <c r="G371" s="6">
        <v>2</v>
      </c>
      <c r="H371" s="6">
        <v>1967</v>
      </c>
      <c r="I371" s="4">
        <f>VLOOKUP(Table_1[[#This Row],[Product ID]],[1]Products!$A:$D,3,0)</f>
        <v>1397</v>
      </c>
      <c r="J371">
        <f>PRODUCT([2]Data!$G371,[2]Data!$I371)</f>
        <v>2794</v>
      </c>
      <c r="K371">
        <f>PRODUCT([2]Data!$G371,[2]Data!$H371)</f>
        <v>3934</v>
      </c>
      <c r="L371">
        <f>[2]Data!$K371-[2]Data!$J371</f>
        <v>1140</v>
      </c>
      <c r="M371" s="4" t="str">
        <f>VLOOKUP(Table_1[[#This Row],[Location ID]],[1]Locations!$A:$B,2,0)</f>
        <v>Hayward</v>
      </c>
      <c r="N371" s="4" t="str">
        <f>VLOOKUP(Table_1[[#This Row],[Sales Person ID]],'[1]Sales People'!$A:$B,2,0)</f>
        <v>Clarence Fox</v>
      </c>
      <c r="O371" s="4" t="str">
        <f>VLOOKUP(Table_1[[#This Row],[Customer ID]],[1]Customers!$A:$B,2,0)</f>
        <v>Roy Hamilton</v>
      </c>
      <c r="P371" s="5">
        <f>WEEKDAY([2]Data!$F371)</f>
        <v>2</v>
      </c>
      <c r="Q371" s="4">
        <f>MONTH([2]Data!$F371)</f>
        <v>10</v>
      </c>
      <c r="R371" s="4">
        <f>YEAR([2]Data!$F371)</f>
        <v>2020</v>
      </c>
    </row>
    <row r="372" spans="1:18" ht="15.75" customHeight="1">
      <c r="A372" s="2" t="s">
        <v>910</v>
      </c>
      <c r="B372" s="2" t="s">
        <v>54</v>
      </c>
      <c r="C372" s="2" t="s">
        <v>201</v>
      </c>
      <c r="D372" s="2" t="s">
        <v>107</v>
      </c>
      <c r="E372" s="2" t="s">
        <v>911</v>
      </c>
      <c r="F372" s="3">
        <v>43939</v>
      </c>
      <c r="G372" s="2">
        <v>2</v>
      </c>
      <c r="H372" s="2">
        <v>356</v>
      </c>
      <c r="I372" s="4">
        <f>VLOOKUP(Table_1[[#This Row],[Product ID]],[1]Products!$A:$D,3,0)</f>
        <v>292</v>
      </c>
      <c r="J372" s="4">
        <f>PRODUCT([2]Data!$G372,[2]Data!$I372)</f>
        <v>584</v>
      </c>
      <c r="K372" s="4">
        <f>PRODUCT([2]Data!$G372,[2]Data!$H372)</f>
        <v>712</v>
      </c>
      <c r="L372" s="4">
        <f>[2]Data!$K372-[2]Data!$J372</f>
        <v>128</v>
      </c>
      <c r="M372" s="4" t="str">
        <f>VLOOKUP(Table_1[[#This Row],[Location ID]],[1]Locations!$A:$B,2,0)</f>
        <v>Oakland</v>
      </c>
      <c r="N372" s="4" t="str">
        <f>VLOOKUP(Table_1[[#This Row],[Sales Person ID]],'[1]Sales People'!$A:$B,2,0)</f>
        <v>Brian Thomas</v>
      </c>
      <c r="O372" s="4" t="str">
        <f>VLOOKUP(Table_1[[#This Row],[Customer ID]],[1]Customers!$A:$B,2,0)</f>
        <v>Gerald Clark</v>
      </c>
      <c r="P372" s="5">
        <f>WEEKDAY([2]Data!$F372)</f>
        <v>7</v>
      </c>
      <c r="Q372" s="4">
        <f>MONTH([2]Data!$F372)</f>
        <v>4</v>
      </c>
      <c r="R372" s="4">
        <f>YEAR([2]Data!$F372)</f>
        <v>2020</v>
      </c>
    </row>
    <row r="373" spans="1:18" ht="15.75" customHeight="1">
      <c r="A373" s="6" t="s">
        <v>912</v>
      </c>
      <c r="B373" s="6" t="s">
        <v>446</v>
      </c>
      <c r="C373" s="6" t="s">
        <v>447</v>
      </c>
      <c r="D373" s="6" t="s">
        <v>74</v>
      </c>
      <c r="E373" s="6" t="s">
        <v>715</v>
      </c>
      <c r="F373" s="8">
        <v>44190</v>
      </c>
      <c r="G373" s="6">
        <v>3</v>
      </c>
      <c r="H373" s="6">
        <v>2141</v>
      </c>
      <c r="I373" s="4">
        <f>VLOOKUP(Table_1[[#This Row],[Product ID]],[1]Products!$A:$D,3,0)</f>
        <v>1777</v>
      </c>
      <c r="J373">
        <f>PRODUCT([2]Data!$G373,[2]Data!$I373)</f>
        <v>5331</v>
      </c>
      <c r="K373">
        <f>PRODUCT([2]Data!$G373,[2]Data!$H373)</f>
        <v>6423</v>
      </c>
      <c r="L373">
        <f>[2]Data!$K373-[2]Data!$J373</f>
        <v>1092</v>
      </c>
      <c r="M373" s="4" t="str">
        <f>VLOOKUP(Table_1[[#This Row],[Location ID]],[1]Locations!$A:$B,2,0)</f>
        <v>Jurupa Valley</v>
      </c>
      <c r="N373" s="4" t="str">
        <f>VLOOKUP(Table_1[[#This Row],[Sales Person ID]],'[1]Sales People'!$A:$B,2,0)</f>
        <v>Jeremy Mendoza</v>
      </c>
      <c r="O373" s="4" t="str">
        <f>VLOOKUP(Table_1[[#This Row],[Customer ID]],[1]Customers!$A:$B,2,0)</f>
        <v>Benjamin Garza</v>
      </c>
      <c r="P373" s="5">
        <f>WEEKDAY([2]Data!$F373)</f>
        <v>6</v>
      </c>
      <c r="Q373" s="4">
        <f>MONTH([2]Data!$F373)</f>
        <v>12</v>
      </c>
      <c r="R373" s="4">
        <f>YEAR([2]Data!$F373)</f>
        <v>2020</v>
      </c>
    </row>
    <row r="374" spans="1:18" ht="15.75" customHeight="1">
      <c r="A374" s="2" t="s">
        <v>913</v>
      </c>
      <c r="B374" s="2" t="s">
        <v>184</v>
      </c>
      <c r="C374" s="2" t="s">
        <v>121</v>
      </c>
      <c r="D374" s="2" t="s">
        <v>147</v>
      </c>
      <c r="E374" s="2" t="s">
        <v>914</v>
      </c>
      <c r="F374" s="3">
        <v>43942</v>
      </c>
      <c r="G374" s="2">
        <v>3</v>
      </c>
      <c r="H374" s="2">
        <v>2005</v>
      </c>
      <c r="I374" s="4">
        <f>VLOOKUP(Table_1[[#This Row],[Product ID]],[1]Products!$A:$D,3,0)</f>
        <v>1223</v>
      </c>
      <c r="J374" s="4">
        <f>PRODUCT([2]Data!$G374,[2]Data!$I374)</f>
        <v>3669</v>
      </c>
      <c r="K374" s="4">
        <f>PRODUCT([2]Data!$G374,[2]Data!$H374)</f>
        <v>6015</v>
      </c>
      <c r="L374" s="4">
        <f>[2]Data!$K374-[2]Data!$J374</f>
        <v>2346</v>
      </c>
      <c r="M374" s="4" t="str">
        <f>VLOOKUP(Table_1[[#This Row],[Location ID]],[1]Locations!$A:$B,2,0)</f>
        <v>Richmond</v>
      </c>
      <c r="N374" s="4" t="str">
        <f>VLOOKUP(Table_1[[#This Row],[Sales Person ID]],'[1]Sales People'!$A:$B,2,0)</f>
        <v>Clarence Fox</v>
      </c>
      <c r="O374" s="4" t="str">
        <f>VLOOKUP(Table_1[[#This Row],[Customer ID]],[1]Customers!$A:$B,2,0)</f>
        <v>Billy Kennedy</v>
      </c>
      <c r="P374" s="5">
        <f>WEEKDAY([2]Data!$F374)</f>
        <v>3</v>
      </c>
      <c r="Q374" s="4">
        <f>MONTH([2]Data!$F374)</f>
        <v>4</v>
      </c>
      <c r="R374" s="4">
        <f>YEAR([2]Data!$F374)</f>
        <v>2020</v>
      </c>
    </row>
    <row r="375" spans="1:18" ht="15.75" customHeight="1">
      <c r="A375" s="6" t="s">
        <v>915</v>
      </c>
      <c r="B375" s="6" t="s">
        <v>58</v>
      </c>
      <c r="C375" s="6" t="s">
        <v>235</v>
      </c>
      <c r="D375" s="6" t="s">
        <v>102</v>
      </c>
      <c r="E375" s="6" t="s">
        <v>916</v>
      </c>
      <c r="F375" s="8">
        <v>43948</v>
      </c>
      <c r="G375" s="6">
        <v>4</v>
      </c>
      <c r="H375" s="6">
        <v>1812</v>
      </c>
      <c r="I375" s="4">
        <f>VLOOKUP(Table_1[[#This Row],[Product ID]],[1]Products!$A:$D,3,0)</f>
        <v>1305</v>
      </c>
      <c r="J375">
        <f>PRODUCT([2]Data!$G375,[2]Data!$I375)</f>
        <v>5220</v>
      </c>
      <c r="K375">
        <f>PRODUCT([2]Data!$G375,[2]Data!$H375)</f>
        <v>7248</v>
      </c>
      <c r="L375">
        <f>[2]Data!$K375-[2]Data!$J375</f>
        <v>2028</v>
      </c>
      <c r="M375" s="4" t="str">
        <f>VLOOKUP(Table_1[[#This Row],[Location ID]],[1]Locations!$A:$B,2,0)</f>
        <v>Huntington Beach</v>
      </c>
      <c r="N375" s="4" t="str">
        <f>VLOOKUP(Table_1[[#This Row],[Sales Person ID]],'[1]Sales People'!$A:$B,2,0)</f>
        <v>Howard Gardner</v>
      </c>
      <c r="O375" s="4" t="str">
        <f>VLOOKUP(Table_1[[#This Row],[Customer ID]],[1]Customers!$A:$B,2,0)</f>
        <v>Clarence Warren</v>
      </c>
      <c r="P375" s="5">
        <f>WEEKDAY([2]Data!$F375)</f>
        <v>2</v>
      </c>
      <c r="Q375" s="4">
        <f>MONTH([2]Data!$F375)</f>
        <v>4</v>
      </c>
      <c r="R375" s="4">
        <f>YEAR([2]Data!$F375)</f>
        <v>2020</v>
      </c>
    </row>
    <row r="376" spans="1:18" ht="15.75" customHeight="1">
      <c r="A376" s="2" t="s">
        <v>917</v>
      </c>
      <c r="B376" s="2" t="s">
        <v>110</v>
      </c>
      <c r="C376" s="2" t="s">
        <v>287</v>
      </c>
      <c r="D376" s="2" t="s">
        <v>64</v>
      </c>
      <c r="E376" s="2" t="s">
        <v>918</v>
      </c>
      <c r="F376" s="3">
        <v>44069</v>
      </c>
      <c r="G376" s="2">
        <v>3</v>
      </c>
      <c r="H376" s="2">
        <v>1708</v>
      </c>
      <c r="I376" s="4">
        <f>VLOOKUP(Table_1[[#This Row],[Product ID]],[1]Products!$A:$D,3,0)</f>
        <v>871</v>
      </c>
      <c r="J376" s="4">
        <f>PRODUCT([2]Data!$G376,[2]Data!$I376)</f>
        <v>2613</v>
      </c>
      <c r="K376" s="4">
        <f>PRODUCT([2]Data!$G376,[2]Data!$H376)</f>
        <v>5124</v>
      </c>
      <c r="L376" s="4">
        <f>[2]Data!$K376-[2]Data!$J376</f>
        <v>2511</v>
      </c>
      <c r="M376" s="4" t="str">
        <f>VLOOKUP(Table_1[[#This Row],[Location ID]],[1]Locations!$A:$B,2,0)</f>
        <v>Orange</v>
      </c>
      <c r="N376" s="4" t="str">
        <f>VLOOKUP(Table_1[[#This Row],[Sales Person ID]],'[1]Sales People'!$A:$B,2,0)</f>
        <v>Scott Mason</v>
      </c>
      <c r="O376" s="4" t="str">
        <f>VLOOKUP(Table_1[[#This Row],[Customer ID]],[1]Customers!$A:$B,2,0)</f>
        <v>Carl Jones</v>
      </c>
      <c r="P376" s="5">
        <f>WEEKDAY([2]Data!$F376)</f>
        <v>4</v>
      </c>
      <c r="Q376" s="4">
        <f>MONTH([2]Data!$F376)</f>
        <v>8</v>
      </c>
      <c r="R376" s="4">
        <f>YEAR([2]Data!$F376)</f>
        <v>2020</v>
      </c>
    </row>
    <row r="377" spans="1:18" ht="15.75" customHeight="1">
      <c r="A377" s="6" t="s">
        <v>919</v>
      </c>
      <c r="B377" s="6" t="s">
        <v>419</v>
      </c>
      <c r="C377" s="6" t="s">
        <v>342</v>
      </c>
      <c r="D377" s="6" t="s">
        <v>458</v>
      </c>
      <c r="E377" s="6" t="s">
        <v>438</v>
      </c>
      <c r="F377" s="8">
        <v>44042</v>
      </c>
      <c r="G377" s="6">
        <v>1</v>
      </c>
      <c r="H377" s="6">
        <v>1405</v>
      </c>
      <c r="I377" s="4">
        <f>VLOOKUP(Table_1[[#This Row],[Product ID]],[1]Products!$A:$D,3,0)</f>
        <v>1054</v>
      </c>
      <c r="J377">
        <f>PRODUCT([2]Data!$G377,[2]Data!$I377)</f>
        <v>1054</v>
      </c>
      <c r="K377">
        <f>PRODUCT([2]Data!$G377,[2]Data!$H377)</f>
        <v>1405</v>
      </c>
      <c r="L377">
        <f>[2]Data!$K377-[2]Data!$J377</f>
        <v>351</v>
      </c>
      <c r="M377" s="4" t="str">
        <f>VLOOKUP(Table_1[[#This Row],[Location ID]],[1]Locations!$A:$B,2,0)</f>
        <v>Sunnyvale</v>
      </c>
      <c r="N377" s="4" t="str">
        <f>VLOOKUP(Table_1[[#This Row],[Sales Person ID]],'[1]Sales People'!$A:$B,2,0)</f>
        <v>Howard Sims</v>
      </c>
      <c r="O377" s="4" t="str">
        <f>VLOOKUP(Table_1[[#This Row],[Customer ID]],[1]Customers!$A:$B,2,0)</f>
        <v>Phillip Peters</v>
      </c>
      <c r="P377" s="5">
        <f>WEEKDAY([2]Data!$F377)</f>
        <v>5</v>
      </c>
      <c r="Q377" s="4">
        <f>MONTH([2]Data!$F377)</f>
        <v>7</v>
      </c>
      <c r="R377" s="4">
        <f>YEAR([2]Data!$F377)</f>
        <v>2020</v>
      </c>
    </row>
    <row r="378" spans="1:18" ht="15.75" customHeight="1">
      <c r="A378" s="2" t="s">
        <v>920</v>
      </c>
      <c r="B378" s="2" t="s">
        <v>218</v>
      </c>
      <c r="C378" s="2" t="s">
        <v>523</v>
      </c>
      <c r="D378" s="2" t="s">
        <v>74</v>
      </c>
      <c r="E378" s="2" t="s">
        <v>921</v>
      </c>
      <c r="F378" s="3">
        <v>44149</v>
      </c>
      <c r="G378" s="2">
        <v>1</v>
      </c>
      <c r="H378" s="2">
        <v>2464</v>
      </c>
      <c r="I378" s="4">
        <f>VLOOKUP(Table_1[[#This Row],[Product ID]],[1]Products!$A:$D,3,0)</f>
        <v>1774</v>
      </c>
      <c r="J378" s="4">
        <f>PRODUCT([2]Data!$G378,[2]Data!$I378)</f>
        <v>1774</v>
      </c>
      <c r="K378" s="4">
        <f>PRODUCT([2]Data!$G378,[2]Data!$H378)</f>
        <v>2464</v>
      </c>
      <c r="L378" s="4">
        <f>[2]Data!$K378-[2]Data!$J378</f>
        <v>690</v>
      </c>
      <c r="M378" s="4" t="str">
        <f>VLOOKUP(Table_1[[#This Row],[Location ID]],[1]Locations!$A:$B,2,0)</f>
        <v>Long Beach</v>
      </c>
      <c r="N378" s="4" t="str">
        <f>VLOOKUP(Table_1[[#This Row],[Sales Person ID]],'[1]Sales People'!$A:$B,2,0)</f>
        <v>Jeremy Mendoza</v>
      </c>
      <c r="O378" s="4" t="str">
        <f>VLOOKUP(Table_1[[#This Row],[Customer ID]],[1]Customers!$A:$B,2,0)</f>
        <v>Ralph Willis</v>
      </c>
      <c r="P378" s="5">
        <f>WEEKDAY([2]Data!$F378)</f>
        <v>7</v>
      </c>
      <c r="Q378" s="4">
        <f>MONTH([2]Data!$F378)</f>
        <v>11</v>
      </c>
      <c r="R378" s="4">
        <f>YEAR([2]Data!$F378)</f>
        <v>2020</v>
      </c>
    </row>
    <row r="379" spans="1:18" ht="15.75" customHeight="1">
      <c r="A379" s="6" t="s">
        <v>922</v>
      </c>
      <c r="B379" s="6" t="s">
        <v>155</v>
      </c>
      <c r="C379" s="6" t="s">
        <v>63</v>
      </c>
      <c r="D379" s="6" t="s">
        <v>309</v>
      </c>
      <c r="E379" s="6" t="s">
        <v>923</v>
      </c>
      <c r="F379" s="8">
        <v>43958</v>
      </c>
      <c r="G379" s="6">
        <v>1</v>
      </c>
      <c r="H379" s="6">
        <v>2410</v>
      </c>
      <c r="I379" s="4">
        <f>VLOOKUP(Table_1[[#This Row],[Product ID]],[1]Products!$A:$D,3,0)</f>
        <v>1518</v>
      </c>
      <c r="J379">
        <f>PRODUCT([2]Data!$G379,[2]Data!$I379)</f>
        <v>1518</v>
      </c>
      <c r="K379">
        <f>PRODUCT([2]Data!$G379,[2]Data!$H379)</f>
        <v>2410</v>
      </c>
      <c r="L379">
        <f>[2]Data!$K379-[2]Data!$J379</f>
        <v>892</v>
      </c>
      <c r="M379" s="4" t="str">
        <f>VLOOKUP(Table_1[[#This Row],[Location ID]],[1]Locations!$A:$B,2,0)</f>
        <v>Pasadena</v>
      </c>
      <c r="N379" s="4" t="str">
        <f>VLOOKUP(Table_1[[#This Row],[Sales Person ID]],'[1]Sales People'!$A:$B,2,0)</f>
        <v>Kenneth Fields</v>
      </c>
      <c r="O379" s="4" t="str">
        <f>VLOOKUP(Table_1[[#This Row],[Customer ID]],[1]Customers!$A:$B,2,0)</f>
        <v>Ralph Wheeler</v>
      </c>
      <c r="P379" s="5">
        <f>WEEKDAY([2]Data!$F379)</f>
        <v>5</v>
      </c>
      <c r="Q379" s="4">
        <f>MONTH([2]Data!$F379)</f>
        <v>5</v>
      </c>
      <c r="R379" s="4">
        <f>YEAR([2]Data!$F379)</f>
        <v>2020</v>
      </c>
    </row>
    <row r="380" spans="1:18" ht="15.75" customHeight="1">
      <c r="A380" s="2" t="s">
        <v>924</v>
      </c>
      <c r="B380" s="2" t="s">
        <v>451</v>
      </c>
      <c r="C380" s="2" t="s">
        <v>366</v>
      </c>
      <c r="D380" s="2" t="s">
        <v>424</v>
      </c>
      <c r="E380" s="2" t="s">
        <v>539</v>
      </c>
      <c r="F380" s="3">
        <v>44191</v>
      </c>
      <c r="G380" s="2">
        <v>1</v>
      </c>
      <c r="H380" s="2">
        <v>800</v>
      </c>
      <c r="I380" s="4">
        <f>VLOOKUP(Table_1[[#This Row],[Product ID]],[1]Products!$A:$D,3,0)</f>
        <v>536</v>
      </c>
      <c r="J380" s="4">
        <f>PRODUCT([2]Data!$G380,[2]Data!$I380)</f>
        <v>536</v>
      </c>
      <c r="K380" s="4">
        <f>PRODUCT([2]Data!$G380,[2]Data!$H380)</f>
        <v>800</v>
      </c>
      <c r="L380" s="4">
        <f>[2]Data!$K380-[2]Data!$J380</f>
        <v>264</v>
      </c>
      <c r="M380" s="4" t="str">
        <f>VLOOKUP(Table_1[[#This Row],[Location ID]],[1]Locations!$A:$B,2,0)</f>
        <v>Burbank</v>
      </c>
      <c r="N380" s="4" t="str">
        <f>VLOOKUP(Table_1[[#This Row],[Sales Person ID]],'[1]Sales People'!$A:$B,2,0)</f>
        <v>Kenneth Bradley</v>
      </c>
      <c r="O380" s="4" t="str">
        <f>VLOOKUP(Table_1[[#This Row],[Customer ID]],[1]Customers!$A:$B,2,0)</f>
        <v>Douglas Tucker</v>
      </c>
      <c r="P380" s="5">
        <f>WEEKDAY([2]Data!$F380)</f>
        <v>7</v>
      </c>
      <c r="Q380" s="4">
        <f>MONTH([2]Data!$F380)</f>
        <v>12</v>
      </c>
      <c r="R380" s="4">
        <f>YEAR([2]Data!$F380)</f>
        <v>2020</v>
      </c>
    </row>
    <row r="381" spans="1:18" ht="15.75" customHeight="1">
      <c r="A381" s="6" t="s">
        <v>925</v>
      </c>
      <c r="B381" s="6" t="s">
        <v>263</v>
      </c>
      <c r="C381" s="6" t="s">
        <v>483</v>
      </c>
      <c r="D381" s="6" t="s">
        <v>309</v>
      </c>
      <c r="E381" s="6" t="s">
        <v>926</v>
      </c>
      <c r="F381" s="8">
        <v>44025</v>
      </c>
      <c r="G381" s="6">
        <v>3</v>
      </c>
      <c r="H381" s="6">
        <v>1899</v>
      </c>
      <c r="I381" s="4">
        <f>VLOOKUP(Table_1[[#This Row],[Product ID]],[1]Products!$A:$D,3,0)</f>
        <v>1044</v>
      </c>
      <c r="J381">
        <f>PRODUCT([2]Data!$G381,[2]Data!$I381)</f>
        <v>3132</v>
      </c>
      <c r="K381">
        <f>PRODUCT([2]Data!$G381,[2]Data!$H381)</f>
        <v>5697</v>
      </c>
      <c r="L381">
        <f>[2]Data!$K381-[2]Data!$J381</f>
        <v>2565</v>
      </c>
      <c r="M381" s="4" t="str">
        <f>VLOOKUP(Table_1[[#This Row],[Location ID]],[1]Locations!$A:$B,2,0)</f>
        <v>Concord</v>
      </c>
      <c r="N381" s="4" t="str">
        <f>VLOOKUP(Table_1[[#This Row],[Sales Person ID]],'[1]Sales People'!$A:$B,2,0)</f>
        <v>Kenneth Fields</v>
      </c>
      <c r="O381" s="4" t="str">
        <f>VLOOKUP(Table_1[[#This Row],[Customer ID]],[1]Customers!$A:$B,2,0)</f>
        <v>Carlos Kim</v>
      </c>
      <c r="P381" s="5">
        <f>WEEKDAY([2]Data!$F381)</f>
        <v>2</v>
      </c>
      <c r="Q381" s="4">
        <f>MONTH([2]Data!$F381)</f>
        <v>7</v>
      </c>
      <c r="R381" s="4">
        <f>YEAR([2]Data!$F381)</f>
        <v>2020</v>
      </c>
    </row>
    <row r="382" spans="1:18" ht="15.75" customHeight="1">
      <c r="A382" s="2" t="s">
        <v>927</v>
      </c>
      <c r="B382" s="2" t="s">
        <v>829</v>
      </c>
      <c r="C382" s="2" t="s">
        <v>240</v>
      </c>
      <c r="D382" s="2" t="s">
        <v>127</v>
      </c>
      <c r="E382" s="2" t="s">
        <v>294</v>
      </c>
      <c r="F382" s="3">
        <v>44034</v>
      </c>
      <c r="G382" s="2">
        <v>2</v>
      </c>
      <c r="H382" s="2">
        <v>1638</v>
      </c>
      <c r="I382" s="4">
        <f>VLOOKUP(Table_1[[#This Row],[Product ID]],[1]Products!$A:$D,3,0)</f>
        <v>1261</v>
      </c>
      <c r="J382" s="4">
        <f>PRODUCT([2]Data!$G382,[2]Data!$I382)</f>
        <v>2522</v>
      </c>
      <c r="K382" s="4">
        <f>PRODUCT([2]Data!$G382,[2]Data!$H382)</f>
        <v>3276</v>
      </c>
      <c r="L382" s="4">
        <f>[2]Data!$K382-[2]Data!$J382</f>
        <v>754</v>
      </c>
      <c r="M382" s="4" t="str">
        <f>VLOOKUP(Table_1[[#This Row],[Location ID]],[1]Locations!$A:$B,2,0)</f>
        <v>San Jose</v>
      </c>
      <c r="N382" s="4" t="str">
        <f>VLOOKUP(Table_1[[#This Row],[Sales Person ID]],'[1]Sales People'!$A:$B,2,0)</f>
        <v>Roger Ramos</v>
      </c>
      <c r="O382" s="4" t="str">
        <f>VLOOKUP(Table_1[[#This Row],[Customer ID]],[1]Customers!$A:$B,2,0)</f>
        <v>Jose Lewis</v>
      </c>
      <c r="P382" s="5">
        <f>WEEKDAY([2]Data!$F382)</f>
        <v>4</v>
      </c>
      <c r="Q382" s="4">
        <f>MONTH([2]Data!$F382)</f>
        <v>7</v>
      </c>
      <c r="R382" s="4">
        <f>YEAR([2]Data!$F382)</f>
        <v>2020</v>
      </c>
    </row>
    <row r="383" spans="1:18" ht="15.75" customHeight="1">
      <c r="A383" s="6" t="s">
        <v>928</v>
      </c>
      <c r="B383" s="6" t="s">
        <v>637</v>
      </c>
      <c r="C383" s="6" t="s">
        <v>469</v>
      </c>
      <c r="D383" s="6" t="s">
        <v>26</v>
      </c>
      <c r="E383" s="6" t="s">
        <v>929</v>
      </c>
      <c r="F383" s="8">
        <v>44134</v>
      </c>
      <c r="G383" s="6">
        <v>2</v>
      </c>
      <c r="H383" s="6">
        <v>584</v>
      </c>
      <c r="I383" s="4">
        <f>VLOOKUP(Table_1[[#This Row],[Product ID]],[1]Products!$A:$D,3,0)</f>
        <v>420</v>
      </c>
      <c r="J383">
        <f>PRODUCT([2]Data!$G383,[2]Data!$I383)</f>
        <v>840</v>
      </c>
      <c r="K383">
        <f>PRODUCT([2]Data!$G383,[2]Data!$H383)</f>
        <v>1168</v>
      </c>
      <c r="L383">
        <f>[2]Data!$K383-[2]Data!$J383</f>
        <v>328</v>
      </c>
      <c r="M383" s="4" t="str">
        <f>VLOOKUP(Table_1[[#This Row],[Location ID]],[1]Locations!$A:$B,2,0)</f>
        <v>Fontana</v>
      </c>
      <c r="N383" s="4" t="str">
        <f>VLOOKUP(Table_1[[#This Row],[Sales Person ID]],'[1]Sales People'!$A:$B,2,0)</f>
        <v>Ryan Butler</v>
      </c>
      <c r="O383" s="4" t="str">
        <f>VLOOKUP(Table_1[[#This Row],[Customer ID]],[1]Customers!$A:$B,2,0)</f>
        <v>Keith Wheeler</v>
      </c>
      <c r="P383" s="5">
        <f>WEEKDAY([2]Data!$F383)</f>
        <v>6</v>
      </c>
      <c r="Q383" s="4">
        <f>MONTH([2]Data!$F383)</f>
        <v>10</v>
      </c>
      <c r="R383" s="4">
        <f>YEAR([2]Data!$F383)</f>
        <v>2020</v>
      </c>
    </row>
    <row r="384" spans="1:18" ht="15.75" customHeight="1">
      <c r="A384" s="2" t="s">
        <v>930</v>
      </c>
      <c r="B384" s="2" t="s">
        <v>125</v>
      </c>
      <c r="C384" s="2" t="s">
        <v>30</v>
      </c>
      <c r="D384" s="2" t="s">
        <v>147</v>
      </c>
      <c r="E384" s="2" t="s">
        <v>931</v>
      </c>
      <c r="F384" s="3">
        <v>44062</v>
      </c>
      <c r="G384" s="2">
        <v>2</v>
      </c>
      <c r="H384" s="2">
        <v>545</v>
      </c>
      <c r="I384" s="4">
        <f>VLOOKUP(Table_1[[#This Row],[Product ID]],[1]Products!$A:$D,3,0)</f>
        <v>425</v>
      </c>
      <c r="J384" s="4">
        <f>PRODUCT([2]Data!$G384,[2]Data!$I384)</f>
        <v>850</v>
      </c>
      <c r="K384" s="4">
        <f>PRODUCT([2]Data!$G384,[2]Data!$H384)</f>
        <v>1090</v>
      </c>
      <c r="L384" s="4">
        <f>[2]Data!$K384-[2]Data!$J384</f>
        <v>240</v>
      </c>
      <c r="M384" s="4" t="str">
        <f>VLOOKUP(Table_1[[#This Row],[Location ID]],[1]Locations!$A:$B,2,0)</f>
        <v>Berkeley</v>
      </c>
      <c r="N384" s="4" t="str">
        <f>VLOOKUP(Table_1[[#This Row],[Sales Person ID]],'[1]Sales People'!$A:$B,2,0)</f>
        <v>Clarence Fox</v>
      </c>
      <c r="O384" s="4" t="str">
        <f>VLOOKUP(Table_1[[#This Row],[Customer ID]],[1]Customers!$A:$B,2,0)</f>
        <v>Joshua Watkins</v>
      </c>
      <c r="P384" s="5">
        <f>WEEKDAY([2]Data!$F384)</f>
        <v>4</v>
      </c>
      <c r="Q384" s="4">
        <f>MONTH([2]Data!$F384)</f>
        <v>8</v>
      </c>
      <c r="R384" s="4">
        <f>YEAR([2]Data!$F384)</f>
        <v>2020</v>
      </c>
    </row>
    <row r="385" spans="1:18" ht="15.75" customHeight="1">
      <c r="A385" s="6" t="s">
        <v>932</v>
      </c>
      <c r="B385" s="6" t="s">
        <v>155</v>
      </c>
      <c r="C385" s="6" t="s">
        <v>151</v>
      </c>
      <c r="D385" s="6" t="s">
        <v>69</v>
      </c>
      <c r="E385" s="6" t="s">
        <v>933</v>
      </c>
      <c r="F385" s="8">
        <v>43969</v>
      </c>
      <c r="G385" s="6">
        <v>1</v>
      </c>
      <c r="H385" s="6">
        <v>2410</v>
      </c>
      <c r="I385" s="4">
        <f>VLOOKUP(Table_1[[#This Row],[Product ID]],[1]Products!$A:$D,3,0)</f>
        <v>1518</v>
      </c>
      <c r="J385">
        <f>PRODUCT([2]Data!$G385,[2]Data!$I385)</f>
        <v>1518</v>
      </c>
      <c r="K385">
        <f>PRODUCT([2]Data!$G385,[2]Data!$H385)</f>
        <v>2410</v>
      </c>
      <c r="L385">
        <f>[2]Data!$K385-[2]Data!$J385</f>
        <v>892</v>
      </c>
      <c r="M385" s="4" t="str">
        <f>VLOOKUP(Table_1[[#This Row],[Location ID]],[1]Locations!$A:$B,2,0)</f>
        <v>Salinas</v>
      </c>
      <c r="N385" s="4" t="str">
        <f>VLOOKUP(Table_1[[#This Row],[Sales Person ID]],'[1]Sales People'!$A:$B,2,0)</f>
        <v>Christopher Tucker</v>
      </c>
      <c r="O385" s="4" t="str">
        <f>VLOOKUP(Table_1[[#This Row],[Customer ID]],[1]Customers!$A:$B,2,0)</f>
        <v>David Mendoza</v>
      </c>
      <c r="P385" s="5">
        <f>WEEKDAY([2]Data!$F385)</f>
        <v>2</v>
      </c>
      <c r="Q385" s="4">
        <f>MONTH([2]Data!$F385)</f>
        <v>5</v>
      </c>
      <c r="R385" s="4">
        <f>YEAR([2]Data!$F385)</f>
        <v>2020</v>
      </c>
    </row>
    <row r="386" spans="1:18" ht="15.75" customHeight="1">
      <c r="A386" s="2" t="s">
        <v>934</v>
      </c>
      <c r="B386" s="2" t="s">
        <v>155</v>
      </c>
      <c r="C386" s="2" t="s">
        <v>313</v>
      </c>
      <c r="D386" s="2" t="s">
        <v>157</v>
      </c>
      <c r="E386" s="2" t="s">
        <v>808</v>
      </c>
      <c r="F386" s="3">
        <v>43970</v>
      </c>
      <c r="G386" s="2">
        <v>2</v>
      </c>
      <c r="H386" s="2">
        <v>2410</v>
      </c>
      <c r="I386" s="4">
        <f>VLOOKUP(Table_1[[#This Row],[Product ID]],[1]Products!$A:$D,3,0)</f>
        <v>1518</v>
      </c>
      <c r="J386" s="4">
        <f>PRODUCT([2]Data!$G386,[2]Data!$I386)</f>
        <v>3036</v>
      </c>
      <c r="K386" s="4">
        <f>PRODUCT([2]Data!$G386,[2]Data!$H386)</f>
        <v>4820</v>
      </c>
      <c r="L386" s="4">
        <f>[2]Data!$K386-[2]Data!$J386</f>
        <v>1784</v>
      </c>
      <c r="M386" s="4" t="str">
        <f>VLOOKUP(Table_1[[#This Row],[Location ID]],[1]Locations!$A:$B,2,0)</f>
        <v>Santa Rosa</v>
      </c>
      <c r="N386" s="4" t="str">
        <f>VLOOKUP(Table_1[[#This Row],[Sales Person ID]],'[1]Sales People'!$A:$B,2,0)</f>
        <v>Carl Elliott</v>
      </c>
      <c r="O386" s="4" t="str">
        <f>VLOOKUP(Table_1[[#This Row],[Customer ID]],[1]Customers!$A:$B,2,0)</f>
        <v>Peter Meyer</v>
      </c>
      <c r="P386" s="5">
        <f>WEEKDAY([2]Data!$F386)</f>
        <v>3</v>
      </c>
      <c r="Q386" s="4">
        <f>MONTH([2]Data!$F386)</f>
        <v>5</v>
      </c>
      <c r="R386" s="4">
        <f>YEAR([2]Data!$F386)</f>
        <v>2020</v>
      </c>
    </row>
    <row r="387" spans="1:18" ht="15.75" customHeight="1">
      <c r="A387" s="6" t="s">
        <v>935</v>
      </c>
      <c r="B387" s="6" t="s">
        <v>936</v>
      </c>
      <c r="C387" s="6" t="s">
        <v>360</v>
      </c>
      <c r="D387" s="6" t="s">
        <v>275</v>
      </c>
      <c r="E387" s="6" t="s">
        <v>937</v>
      </c>
      <c r="F387" s="8">
        <v>44190</v>
      </c>
      <c r="G387" s="6">
        <v>2</v>
      </c>
      <c r="H387" s="6">
        <v>136</v>
      </c>
      <c r="I387" s="4">
        <f>VLOOKUP(Table_1[[#This Row],[Product ID]],[1]Products!$A:$D,3,0)</f>
        <v>72</v>
      </c>
      <c r="J387">
        <f>PRODUCT([2]Data!$G387,[2]Data!$I387)</f>
        <v>144</v>
      </c>
      <c r="K387">
        <f>PRODUCT([2]Data!$G387,[2]Data!$H387)</f>
        <v>272</v>
      </c>
      <c r="L387">
        <f>[2]Data!$K387-[2]Data!$J387</f>
        <v>128</v>
      </c>
      <c r="M387" s="4" t="str">
        <f>VLOOKUP(Table_1[[#This Row],[Location ID]],[1]Locations!$A:$B,2,0)</f>
        <v>Santa Clara</v>
      </c>
      <c r="N387" s="4" t="str">
        <f>VLOOKUP(Table_1[[#This Row],[Sales Person ID]],'[1]Sales People'!$A:$B,2,0)</f>
        <v>Ernest Wheeler</v>
      </c>
      <c r="O387" s="4" t="str">
        <f>VLOOKUP(Table_1[[#This Row],[Customer ID]],[1]Customers!$A:$B,2,0)</f>
        <v>Joe Powell</v>
      </c>
      <c r="P387" s="5">
        <f>WEEKDAY([2]Data!$F387)</f>
        <v>6</v>
      </c>
      <c r="Q387" s="4">
        <f>MONTH([2]Data!$F387)</f>
        <v>12</v>
      </c>
      <c r="R387" s="4">
        <f>YEAR([2]Data!$F387)</f>
        <v>2020</v>
      </c>
    </row>
    <row r="388" spans="1:18" ht="15.75" customHeight="1">
      <c r="A388" s="2" t="s">
        <v>938</v>
      </c>
      <c r="B388" s="2" t="s">
        <v>29</v>
      </c>
      <c r="C388" s="2" t="s">
        <v>180</v>
      </c>
      <c r="D388" s="2" t="s">
        <v>147</v>
      </c>
      <c r="E388" s="2" t="s">
        <v>476</v>
      </c>
      <c r="F388" s="3">
        <v>44187</v>
      </c>
      <c r="G388" s="2">
        <v>2</v>
      </c>
      <c r="H388" s="2">
        <v>880</v>
      </c>
      <c r="I388" s="4">
        <f>VLOOKUP(Table_1[[#This Row],[Product ID]],[1]Products!$A:$D,3,0)</f>
        <v>634</v>
      </c>
      <c r="J388" s="4">
        <f>PRODUCT([2]Data!$G388,[2]Data!$I388)</f>
        <v>1268</v>
      </c>
      <c r="K388" s="4">
        <f>PRODUCT([2]Data!$G388,[2]Data!$H388)</f>
        <v>1760</v>
      </c>
      <c r="L388" s="4">
        <f>[2]Data!$K388-[2]Data!$J388</f>
        <v>492</v>
      </c>
      <c r="M388" s="4" t="str">
        <f>VLOOKUP(Table_1[[#This Row],[Location ID]],[1]Locations!$A:$B,2,0)</f>
        <v>Vista</v>
      </c>
      <c r="N388" s="4" t="str">
        <f>VLOOKUP(Table_1[[#This Row],[Sales Person ID]],'[1]Sales People'!$A:$B,2,0)</f>
        <v>Clarence Fox</v>
      </c>
      <c r="O388" s="4" t="str">
        <f>VLOOKUP(Table_1[[#This Row],[Customer ID]],[1]Customers!$A:$B,2,0)</f>
        <v>Keith Griffin</v>
      </c>
      <c r="P388" s="5">
        <f>WEEKDAY([2]Data!$F388)</f>
        <v>3</v>
      </c>
      <c r="Q388" s="4">
        <f>MONTH([2]Data!$F388)</f>
        <v>12</v>
      </c>
      <c r="R388" s="4">
        <f>YEAR([2]Data!$F388)</f>
        <v>2020</v>
      </c>
    </row>
    <row r="389" spans="1:18" ht="15.75" customHeight="1">
      <c r="A389" s="6" t="s">
        <v>939</v>
      </c>
      <c r="B389" s="6" t="s">
        <v>363</v>
      </c>
      <c r="C389" s="6" t="s">
        <v>101</v>
      </c>
      <c r="D389" s="6" t="s">
        <v>64</v>
      </c>
      <c r="E389" s="6" t="s">
        <v>940</v>
      </c>
      <c r="F389" s="8">
        <v>44101</v>
      </c>
      <c r="G389" s="6">
        <v>1</v>
      </c>
      <c r="H389" s="6">
        <v>203</v>
      </c>
      <c r="I389" s="4">
        <f>VLOOKUP(Table_1[[#This Row],[Product ID]],[1]Products!$A:$D,3,0)</f>
        <v>154</v>
      </c>
      <c r="J389">
        <f>PRODUCT([2]Data!$G389,[2]Data!$I389)</f>
        <v>154</v>
      </c>
      <c r="K389">
        <f>PRODUCT([2]Data!$G389,[2]Data!$H389)</f>
        <v>203</v>
      </c>
      <c r="L389">
        <f>[2]Data!$K389-[2]Data!$J389</f>
        <v>49</v>
      </c>
      <c r="M389" s="4" t="str">
        <f>VLOOKUP(Table_1[[#This Row],[Location ID]],[1]Locations!$A:$B,2,0)</f>
        <v>Irvine</v>
      </c>
      <c r="N389" s="4" t="str">
        <f>VLOOKUP(Table_1[[#This Row],[Sales Person ID]],'[1]Sales People'!$A:$B,2,0)</f>
        <v>Scott Mason</v>
      </c>
      <c r="O389" s="4" t="str">
        <f>VLOOKUP(Table_1[[#This Row],[Customer ID]],[1]Customers!$A:$B,2,0)</f>
        <v>Victor Ramos</v>
      </c>
      <c r="P389" s="5">
        <f>WEEKDAY([2]Data!$F389)</f>
        <v>1</v>
      </c>
      <c r="Q389" s="4">
        <f>MONTH([2]Data!$F389)</f>
        <v>9</v>
      </c>
      <c r="R389" s="4">
        <f>YEAR([2]Data!$F389)</f>
        <v>2020</v>
      </c>
    </row>
    <row r="390" spans="1:18" ht="15.75" customHeight="1">
      <c r="A390" s="2" t="s">
        <v>941</v>
      </c>
      <c r="B390" s="2" t="s">
        <v>249</v>
      </c>
      <c r="C390" s="2" t="s">
        <v>447</v>
      </c>
      <c r="D390" s="2" t="s">
        <v>268</v>
      </c>
      <c r="E390" s="2" t="s">
        <v>942</v>
      </c>
      <c r="F390" s="3">
        <v>43941</v>
      </c>
      <c r="G390" s="2">
        <v>2</v>
      </c>
      <c r="H390" s="2">
        <v>871</v>
      </c>
      <c r="I390" s="4">
        <f>VLOOKUP(Table_1[[#This Row],[Product ID]],[1]Products!$A:$D,3,0)</f>
        <v>540</v>
      </c>
      <c r="J390" s="4">
        <f>PRODUCT([2]Data!$G390,[2]Data!$I390)</f>
        <v>1080</v>
      </c>
      <c r="K390" s="4">
        <f>PRODUCT([2]Data!$G390,[2]Data!$H390)</f>
        <v>1742</v>
      </c>
      <c r="L390" s="4">
        <f>[2]Data!$K390-[2]Data!$J390</f>
        <v>662</v>
      </c>
      <c r="M390" s="4" t="str">
        <f>VLOOKUP(Table_1[[#This Row],[Location ID]],[1]Locations!$A:$B,2,0)</f>
        <v>Jurupa Valley</v>
      </c>
      <c r="N390" s="4" t="str">
        <f>VLOOKUP(Table_1[[#This Row],[Sales Person ID]],'[1]Sales People'!$A:$B,2,0)</f>
        <v>Jerry Perry</v>
      </c>
      <c r="O390" s="4" t="str">
        <f>VLOOKUP(Table_1[[#This Row],[Customer ID]],[1]Customers!$A:$B,2,0)</f>
        <v>Joshua Collins</v>
      </c>
      <c r="P390" s="5">
        <f>WEEKDAY([2]Data!$F390)</f>
        <v>2</v>
      </c>
      <c r="Q390" s="4">
        <f>MONTH([2]Data!$F390)</f>
        <v>4</v>
      </c>
      <c r="R390" s="4">
        <f>YEAR([2]Data!$F390)</f>
        <v>2020</v>
      </c>
    </row>
    <row r="391" spans="1:18" ht="15.75" customHeight="1">
      <c r="A391" s="6" t="s">
        <v>943</v>
      </c>
      <c r="B391" s="6" t="s">
        <v>175</v>
      </c>
      <c r="C391" s="6" t="s">
        <v>333</v>
      </c>
      <c r="D391" s="6" t="s">
        <v>275</v>
      </c>
      <c r="E391" s="6" t="s">
        <v>608</v>
      </c>
      <c r="F391" s="8">
        <v>43844</v>
      </c>
      <c r="G391" s="6">
        <v>2</v>
      </c>
      <c r="H391" s="6">
        <v>637</v>
      </c>
      <c r="I391" s="4">
        <f>VLOOKUP(Table_1[[#This Row],[Product ID]],[1]Products!$A:$D,3,0)</f>
        <v>389</v>
      </c>
      <c r="J391">
        <f>PRODUCT([2]Data!$G391,[2]Data!$I391)</f>
        <v>778</v>
      </c>
      <c r="K391">
        <f>PRODUCT([2]Data!$G391,[2]Data!$H391)</f>
        <v>1274</v>
      </c>
      <c r="L391">
        <f>[2]Data!$K391-[2]Data!$J391</f>
        <v>496</v>
      </c>
      <c r="M391" s="4" t="str">
        <f>VLOOKUP(Table_1[[#This Row],[Location ID]],[1]Locations!$A:$B,2,0)</f>
        <v>Rancho Cucamonga</v>
      </c>
      <c r="N391" s="4" t="str">
        <f>VLOOKUP(Table_1[[#This Row],[Sales Person ID]],'[1]Sales People'!$A:$B,2,0)</f>
        <v>Ernest Wheeler</v>
      </c>
      <c r="O391" s="4" t="str">
        <f>VLOOKUP(Table_1[[#This Row],[Customer ID]],[1]Customers!$A:$B,2,0)</f>
        <v>Antonio Dixon</v>
      </c>
      <c r="P391" s="5">
        <f>WEEKDAY([2]Data!$F391)</f>
        <v>3</v>
      </c>
      <c r="Q391" s="4">
        <f>MONTH([2]Data!$F391)</f>
        <v>1</v>
      </c>
      <c r="R391" s="4">
        <f>YEAR([2]Data!$F391)</f>
        <v>2020</v>
      </c>
    </row>
    <row r="392" spans="1:18" ht="15.75" customHeight="1">
      <c r="A392" s="2" t="s">
        <v>944</v>
      </c>
      <c r="B392" s="2" t="s">
        <v>130</v>
      </c>
      <c r="C392" s="2" t="s">
        <v>287</v>
      </c>
      <c r="D392" s="2" t="s">
        <v>458</v>
      </c>
      <c r="E392" s="2" t="s">
        <v>945</v>
      </c>
      <c r="F392" s="3">
        <v>44146</v>
      </c>
      <c r="G392" s="2">
        <v>1</v>
      </c>
      <c r="H392" s="2">
        <v>1077</v>
      </c>
      <c r="I392" s="4">
        <f>VLOOKUP(Table_1[[#This Row],[Product ID]],[1]Products!$A:$D,3,0)</f>
        <v>732</v>
      </c>
      <c r="J392" s="4">
        <f>PRODUCT([2]Data!$G392,[2]Data!$I392)</f>
        <v>732</v>
      </c>
      <c r="K392" s="4">
        <f>PRODUCT([2]Data!$G392,[2]Data!$H392)</f>
        <v>1077</v>
      </c>
      <c r="L392" s="4">
        <f>[2]Data!$K392-[2]Data!$J392</f>
        <v>345</v>
      </c>
      <c r="M392" s="4" t="str">
        <f>VLOOKUP(Table_1[[#This Row],[Location ID]],[1]Locations!$A:$B,2,0)</f>
        <v>Orange</v>
      </c>
      <c r="N392" s="4" t="str">
        <f>VLOOKUP(Table_1[[#This Row],[Sales Person ID]],'[1]Sales People'!$A:$B,2,0)</f>
        <v>Howard Sims</v>
      </c>
      <c r="O392" s="4" t="str">
        <f>VLOOKUP(Table_1[[#This Row],[Customer ID]],[1]Customers!$A:$B,2,0)</f>
        <v>Christopher Nguyen</v>
      </c>
      <c r="P392" s="5">
        <f>WEEKDAY([2]Data!$F392)</f>
        <v>4</v>
      </c>
      <c r="Q392" s="4">
        <f>MONTH([2]Data!$F392)</f>
        <v>11</v>
      </c>
      <c r="R392" s="4">
        <f>YEAR([2]Data!$F392)</f>
        <v>2020</v>
      </c>
    </row>
    <row r="393" spans="1:18" ht="15.75" customHeight="1">
      <c r="A393" s="6" t="s">
        <v>946</v>
      </c>
      <c r="B393" s="6" t="s">
        <v>263</v>
      </c>
      <c r="C393" s="6" t="s">
        <v>215</v>
      </c>
      <c r="D393" s="6" t="s">
        <v>268</v>
      </c>
      <c r="E393" s="6" t="s">
        <v>947</v>
      </c>
      <c r="F393" s="8">
        <v>43964</v>
      </c>
      <c r="G393" s="6">
        <v>2</v>
      </c>
      <c r="H393" s="6">
        <v>1899</v>
      </c>
      <c r="I393" s="4">
        <f>VLOOKUP(Table_1[[#This Row],[Product ID]],[1]Products!$A:$D,3,0)</f>
        <v>1044</v>
      </c>
      <c r="J393">
        <f>PRODUCT([2]Data!$G393,[2]Data!$I393)</f>
        <v>2088</v>
      </c>
      <c r="K393">
        <f>PRODUCT([2]Data!$G393,[2]Data!$H393)</f>
        <v>3798</v>
      </c>
      <c r="L393">
        <f>[2]Data!$K393-[2]Data!$J393</f>
        <v>1710</v>
      </c>
      <c r="M393" s="4" t="str">
        <f>VLOOKUP(Table_1[[#This Row],[Location ID]],[1]Locations!$A:$B,2,0)</f>
        <v>Corona</v>
      </c>
      <c r="N393" s="4" t="str">
        <f>VLOOKUP(Table_1[[#This Row],[Sales Person ID]],'[1]Sales People'!$A:$B,2,0)</f>
        <v>Jerry Perry</v>
      </c>
      <c r="O393" s="4" t="str">
        <f>VLOOKUP(Table_1[[#This Row],[Customer ID]],[1]Customers!$A:$B,2,0)</f>
        <v>Ronald Watkins</v>
      </c>
      <c r="P393" s="5">
        <f>WEEKDAY([2]Data!$F393)</f>
        <v>4</v>
      </c>
      <c r="Q393" s="4">
        <f>MONTH([2]Data!$F393)</f>
        <v>5</v>
      </c>
      <c r="R393" s="4">
        <f>YEAR([2]Data!$F393)</f>
        <v>2020</v>
      </c>
    </row>
    <row r="394" spans="1:18" ht="15.75" customHeight="1">
      <c r="A394" s="2" t="s">
        <v>948</v>
      </c>
      <c r="B394" s="2" t="s">
        <v>564</v>
      </c>
      <c r="C394" s="2" t="s">
        <v>530</v>
      </c>
      <c r="D394" s="2" t="s">
        <v>157</v>
      </c>
      <c r="E394" s="2" t="s">
        <v>876</v>
      </c>
      <c r="F394" s="3">
        <v>44080</v>
      </c>
      <c r="G394" s="2">
        <v>3</v>
      </c>
      <c r="H394" s="2">
        <v>1798</v>
      </c>
      <c r="I394" s="4">
        <f>VLOOKUP(Table_1[[#This Row],[Product ID]],[1]Products!$A:$D,3,0)</f>
        <v>971</v>
      </c>
      <c r="J394" s="4">
        <f>PRODUCT([2]Data!$G394,[2]Data!$I394)</f>
        <v>2913</v>
      </c>
      <c r="K394" s="4">
        <f>PRODUCT([2]Data!$G394,[2]Data!$H394)</f>
        <v>5394</v>
      </c>
      <c r="L394" s="4">
        <f>[2]Data!$K394-[2]Data!$J394</f>
        <v>2481</v>
      </c>
      <c r="M394" s="4" t="str">
        <f>VLOOKUP(Table_1[[#This Row],[Location ID]],[1]Locations!$A:$B,2,0)</f>
        <v>Anaheim</v>
      </c>
      <c r="N394" s="4" t="str">
        <f>VLOOKUP(Table_1[[#This Row],[Sales Person ID]],'[1]Sales People'!$A:$B,2,0)</f>
        <v>Carl Elliott</v>
      </c>
      <c r="O394" s="4" t="str">
        <f>VLOOKUP(Table_1[[#This Row],[Customer ID]],[1]Customers!$A:$B,2,0)</f>
        <v>Aaron Cruz</v>
      </c>
      <c r="P394" s="5">
        <f>WEEKDAY([2]Data!$F394)</f>
        <v>1</v>
      </c>
      <c r="Q394" s="4">
        <f>MONTH([2]Data!$F394)</f>
        <v>9</v>
      </c>
      <c r="R394" s="4">
        <f>YEAR([2]Data!$F394)</f>
        <v>2020</v>
      </c>
    </row>
    <row r="395" spans="1:18" ht="15.75" customHeight="1">
      <c r="A395" s="6" t="s">
        <v>949</v>
      </c>
      <c r="B395" s="6" t="s">
        <v>300</v>
      </c>
      <c r="C395" s="6" t="s">
        <v>283</v>
      </c>
      <c r="D395" s="6" t="s">
        <v>137</v>
      </c>
      <c r="E395" s="6" t="s">
        <v>797</v>
      </c>
      <c r="F395" s="8">
        <v>44160</v>
      </c>
      <c r="G395" s="6">
        <v>4</v>
      </c>
      <c r="H395" s="6">
        <v>368</v>
      </c>
      <c r="I395" s="4">
        <f>VLOOKUP(Table_1[[#This Row],[Product ID]],[1]Products!$A:$D,3,0)</f>
        <v>294</v>
      </c>
      <c r="J395">
        <f>PRODUCT([2]Data!$G395,[2]Data!$I395)</f>
        <v>1176</v>
      </c>
      <c r="K395">
        <f>PRODUCT([2]Data!$G395,[2]Data!$H395)</f>
        <v>1472</v>
      </c>
      <c r="L395">
        <f>[2]Data!$K395-[2]Data!$J395</f>
        <v>296</v>
      </c>
      <c r="M395" s="4" t="str">
        <f>VLOOKUP(Table_1[[#This Row],[Location ID]],[1]Locations!$A:$B,2,0)</f>
        <v>Torrance</v>
      </c>
      <c r="N395" s="4" t="str">
        <f>VLOOKUP(Table_1[[#This Row],[Sales Person ID]],'[1]Sales People'!$A:$B,2,0)</f>
        <v>Larry Castillo</v>
      </c>
      <c r="O395" s="4" t="str">
        <f>VLOOKUP(Table_1[[#This Row],[Customer ID]],[1]Customers!$A:$B,2,0)</f>
        <v>Christopher Arnold</v>
      </c>
      <c r="P395" s="5">
        <f>WEEKDAY([2]Data!$F395)</f>
        <v>4</v>
      </c>
      <c r="Q395" s="4">
        <f>MONTH([2]Data!$F395)</f>
        <v>11</v>
      </c>
      <c r="R395" s="4">
        <f>YEAR([2]Data!$F395)</f>
        <v>2020</v>
      </c>
    </row>
    <row r="396" spans="1:18" ht="15.75" customHeight="1">
      <c r="A396" s="2" t="s">
        <v>950</v>
      </c>
      <c r="B396" s="2" t="s">
        <v>218</v>
      </c>
      <c r="C396" s="2" t="s">
        <v>106</v>
      </c>
      <c r="D396" s="2" t="s">
        <v>74</v>
      </c>
      <c r="E396" s="2" t="s">
        <v>603</v>
      </c>
      <c r="F396" s="3">
        <v>44080</v>
      </c>
      <c r="G396" s="2">
        <v>4</v>
      </c>
      <c r="H396" s="2">
        <v>2464</v>
      </c>
      <c r="I396" s="4">
        <f>VLOOKUP(Table_1[[#This Row],[Product ID]],[1]Products!$A:$D,3,0)</f>
        <v>1774</v>
      </c>
      <c r="J396" s="4">
        <f>PRODUCT([2]Data!$G396,[2]Data!$I396)</f>
        <v>7096</v>
      </c>
      <c r="K396" s="4">
        <f>PRODUCT([2]Data!$G396,[2]Data!$H396)</f>
        <v>9856</v>
      </c>
      <c r="L396" s="4">
        <f>[2]Data!$K396-[2]Data!$J396</f>
        <v>2760</v>
      </c>
      <c r="M396" s="4" t="str">
        <f>VLOOKUP(Table_1[[#This Row],[Location ID]],[1]Locations!$A:$B,2,0)</f>
        <v>Fullerton</v>
      </c>
      <c r="N396" s="4" t="str">
        <f>VLOOKUP(Table_1[[#This Row],[Sales Person ID]],'[1]Sales People'!$A:$B,2,0)</f>
        <v>Jeremy Mendoza</v>
      </c>
      <c r="O396" s="4" t="str">
        <f>VLOOKUP(Table_1[[#This Row],[Customer ID]],[1]Customers!$A:$B,2,0)</f>
        <v>George Stanley</v>
      </c>
      <c r="P396" s="5">
        <f>WEEKDAY([2]Data!$F396)</f>
        <v>1</v>
      </c>
      <c r="Q396" s="4">
        <f>MONTH([2]Data!$F396)</f>
        <v>9</v>
      </c>
      <c r="R396" s="4">
        <f>YEAR([2]Data!$F396)</f>
        <v>2020</v>
      </c>
    </row>
    <row r="397" spans="1:18" ht="15.75" customHeight="1">
      <c r="A397" s="6" t="s">
        <v>951</v>
      </c>
      <c r="B397" s="6" t="s">
        <v>140</v>
      </c>
      <c r="C397" s="6" t="s">
        <v>111</v>
      </c>
      <c r="D397" s="6" t="s">
        <v>236</v>
      </c>
      <c r="E397" s="6" t="s">
        <v>952</v>
      </c>
      <c r="F397" s="8">
        <v>43887</v>
      </c>
      <c r="G397" s="6">
        <v>1</v>
      </c>
      <c r="H397" s="6">
        <v>127</v>
      </c>
      <c r="I397" s="4">
        <f>VLOOKUP(Table_1[[#This Row],[Product ID]],[1]Products!$A:$D,3,0)</f>
        <v>79</v>
      </c>
      <c r="J397">
        <f>PRODUCT([2]Data!$G397,[2]Data!$I397)</f>
        <v>79</v>
      </c>
      <c r="K397">
        <f>PRODUCT([2]Data!$G397,[2]Data!$H397)</f>
        <v>127</v>
      </c>
      <c r="L397">
        <f>[2]Data!$K397-[2]Data!$J397</f>
        <v>48</v>
      </c>
      <c r="M397" s="4" t="str">
        <f>VLOOKUP(Table_1[[#This Row],[Location ID]],[1]Locations!$A:$B,2,0)</f>
        <v>Victorville</v>
      </c>
      <c r="N397" s="4" t="str">
        <f>VLOOKUP(Table_1[[#This Row],[Sales Person ID]],'[1]Sales People'!$A:$B,2,0)</f>
        <v>Andrew Bowman</v>
      </c>
      <c r="O397" s="4" t="str">
        <f>VLOOKUP(Table_1[[#This Row],[Customer ID]],[1]Customers!$A:$B,2,0)</f>
        <v>Aaron Day</v>
      </c>
      <c r="P397" s="5">
        <f>WEEKDAY([2]Data!$F397)</f>
        <v>4</v>
      </c>
      <c r="Q397" s="4">
        <f>MONTH([2]Data!$F397)</f>
        <v>2</v>
      </c>
      <c r="R397" s="4">
        <f>YEAR([2]Data!$F397)</f>
        <v>2020</v>
      </c>
    </row>
    <row r="398" spans="1:18" ht="15.75" customHeight="1">
      <c r="A398" s="2" t="s">
        <v>953</v>
      </c>
      <c r="B398" s="2" t="s">
        <v>446</v>
      </c>
      <c r="C398" s="2" t="s">
        <v>327</v>
      </c>
      <c r="D398" s="2" t="s">
        <v>157</v>
      </c>
      <c r="E398" s="2" t="s">
        <v>954</v>
      </c>
      <c r="F398" s="3">
        <v>44045</v>
      </c>
      <c r="G398" s="2">
        <v>3</v>
      </c>
      <c r="H398" s="2">
        <v>2141</v>
      </c>
      <c r="I398" s="4">
        <f>VLOOKUP(Table_1[[#This Row],[Product ID]],[1]Products!$A:$D,3,0)</f>
        <v>1777</v>
      </c>
      <c r="J398" s="4">
        <f>PRODUCT([2]Data!$G398,[2]Data!$I398)</f>
        <v>5331</v>
      </c>
      <c r="K398" s="4">
        <f>PRODUCT([2]Data!$G398,[2]Data!$H398)</f>
        <v>6423</v>
      </c>
      <c r="L398" s="4">
        <f>[2]Data!$K398-[2]Data!$J398</f>
        <v>1092</v>
      </c>
      <c r="M398" s="4" t="str">
        <f>VLOOKUP(Table_1[[#This Row],[Location ID]],[1]Locations!$A:$B,2,0)</f>
        <v>East Los Angeles</v>
      </c>
      <c r="N398" s="4" t="str">
        <f>VLOOKUP(Table_1[[#This Row],[Sales Person ID]],'[1]Sales People'!$A:$B,2,0)</f>
        <v>Carl Elliott</v>
      </c>
      <c r="O398" s="4" t="str">
        <f>VLOOKUP(Table_1[[#This Row],[Customer ID]],[1]Customers!$A:$B,2,0)</f>
        <v>Paul Taylor</v>
      </c>
      <c r="P398" s="5">
        <f>WEEKDAY([2]Data!$F398)</f>
        <v>1</v>
      </c>
      <c r="Q398" s="4">
        <f>MONTH([2]Data!$F398)</f>
        <v>8</v>
      </c>
      <c r="R398" s="4">
        <f>YEAR([2]Data!$F398)</f>
        <v>2020</v>
      </c>
    </row>
    <row r="399" spans="1:18" ht="15.75" customHeight="1">
      <c r="A399" s="6" t="s">
        <v>955</v>
      </c>
      <c r="B399" s="6" t="s">
        <v>175</v>
      </c>
      <c r="C399" s="6" t="s">
        <v>35</v>
      </c>
      <c r="D399" s="6" t="s">
        <v>356</v>
      </c>
      <c r="E399" s="6" t="s">
        <v>87</v>
      </c>
      <c r="F399" s="8">
        <v>43843</v>
      </c>
      <c r="G399" s="6">
        <v>4</v>
      </c>
      <c r="H399" s="6">
        <v>637</v>
      </c>
      <c r="I399" s="4">
        <f>VLOOKUP(Table_1[[#This Row],[Product ID]],[1]Products!$A:$D,3,0)</f>
        <v>389</v>
      </c>
      <c r="J399">
        <f>PRODUCT([2]Data!$G399,[2]Data!$I399)</f>
        <v>1556</v>
      </c>
      <c r="K399">
        <f>PRODUCT([2]Data!$G399,[2]Data!$H399)</f>
        <v>2548</v>
      </c>
      <c r="L399">
        <f>[2]Data!$K399-[2]Data!$J399</f>
        <v>992</v>
      </c>
      <c r="M399" s="4" t="str">
        <f>VLOOKUP(Table_1[[#This Row],[Location ID]],[1]Locations!$A:$B,2,0)</f>
        <v>Lancaster</v>
      </c>
      <c r="N399" s="4" t="str">
        <f>VLOOKUP(Table_1[[#This Row],[Sales Person ID]],'[1]Sales People'!$A:$B,2,0)</f>
        <v>Larry Marshall</v>
      </c>
      <c r="O399" s="4" t="str">
        <f>VLOOKUP(Table_1[[#This Row],[Customer ID]],[1]Customers!$A:$B,2,0)</f>
        <v>Donald Andrews</v>
      </c>
      <c r="P399" s="5">
        <f>WEEKDAY([2]Data!$F399)</f>
        <v>2</v>
      </c>
      <c r="Q399" s="4">
        <f>MONTH([2]Data!$F399)</f>
        <v>1</v>
      </c>
      <c r="R399" s="4">
        <f>YEAR([2]Data!$F399)</f>
        <v>2020</v>
      </c>
    </row>
    <row r="400" spans="1:18" ht="15.75" customHeight="1">
      <c r="A400" s="2" t="s">
        <v>956</v>
      </c>
      <c r="B400" s="2" t="s">
        <v>286</v>
      </c>
      <c r="C400" s="2" t="s">
        <v>235</v>
      </c>
      <c r="D400" s="2" t="s">
        <v>370</v>
      </c>
      <c r="E400" s="2" t="s">
        <v>957</v>
      </c>
      <c r="F400" s="3">
        <v>43843</v>
      </c>
      <c r="G400" s="2">
        <v>3</v>
      </c>
      <c r="H400" s="2">
        <v>2353</v>
      </c>
      <c r="I400" s="4">
        <f>VLOOKUP(Table_1[[#This Row],[Product ID]],[1]Products!$A:$D,3,0)</f>
        <v>1788</v>
      </c>
      <c r="J400" s="4">
        <f>PRODUCT([2]Data!$G400,[2]Data!$I400)</f>
        <v>5364</v>
      </c>
      <c r="K400" s="4">
        <f>PRODUCT([2]Data!$G400,[2]Data!$H400)</f>
        <v>7059</v>
      </c>
      <c r="L400" s="4">
        <f>[2]Data!$K400-[2]Data!$J400</f>
        <v>1695</v>
      </c>
      <c r="M400" s="4" t="str">
        <f>VLOOKUP(Table_1[[#This Row],[Location ID]],[1]Locations!$A:$B,2,0)</f>
        <v>Huntington Beach</v>
      </c>
      <c r="N400" s="4" t="str">
        <f>VLOOKUP(Table_1[[#This Row],[Sales Person ID]],'[1]Sales People'!$A:$B,2,0)</f>
        <v>Eugene Holmes</v>
      </c>
      <c r="O400" s="4" t="str">
        <f>VLOOKUP(Table_1[[#This Row],[Customer ID]],[1]Customers!$A:$B,2,0)</f>
        <v>Phillip Edwards</v>
      </c>
      <c r="P400" s="5">
        <f>WEEKDAY([2]Data!$F400)</f>
        <v>2</v>
      </c>
      <c r="Q400" s="4">
        <f>MONTH([2]Data!$F400)</f>
        <v>1</v>
      </c>
      <c r="R400" s="4">
        <f>YEAR([2]Data!$F400)</f>
        <v>2020</v>
      </c>
    </row>
    <row r="401" spans="1:18" ht="15.75" customHeight="1">
      <c r="A401" s="6" t="s">
        <v>958</v>
      </c>
      <c r="B401" s="6" t="s">
        <v>125</v>
      </c>
      <c r="C401" s="6" t="s">
        <v>126</v>
      </c>
      <c r="D401" s="6" t="s">
        <v>319</v>
      </c>
      <c r="E401" s="6" t="s">
        <v>959</v>
      </c>
      <c r="F401" s="8">
        <v>43935</v>
      </c>
      <c r="G401" s="6">
        <v>1</v>
      </c>
      <c r="H401" s="6">
        <v>545</v>
      </c>
      <c r="I401" s="4">
        <f>VLOOKUP(Table_1[[#This Row],[Product ID]],[1]Products!$A:$D,3,0)</f>
        <v>425</v>
      </c>
      <c r="J401">
        <f>PRODUCT([2]Data!$G401,[2]Data!$I401)</f>
        <v>425</v>
      </c>
      <c r="K401">
        <f>PRODUCT([2]Data!$G401,[2]Data!$H401)</f>
        <v>545</v>
      </c>
      <c r="L401">
        <f>[2]Data!$K401-[2]Data!$J401</f>
        <v>120</v>
      </c>
      <c r="M401" s="4" t="str">
        <f>VLOOKUP(Table_1[[#This Row],[Location ID]],[1]Locations!$A:$B,2,0)</f>
        <v>Glendale</v>
      </c>
      <c r="N401" s="4" t="str">
        <f>VLOOKUP(Table_1[[#This Row],[Sales Person ID]],'[1]Sales People'!$A:$B,2,0)</f>
        <v>Fred Robertson</v>
      </c>
      <c r="O401" s="4" t="str">
        <f>VLOOKUP(Table_1[[#This Row],[Customer ID]],[1]Customers!$A:$B,2,0)</f>
        <v>Andrew Adams</v>
      </c>
      <c r="P401" s="5">
        <f>WEEKDAY([2]Data!$F401)</f>
        <v>3</v>
      </c>
      <c r="Q401" s="4">
        <f>MONTH([2]Data!$F401)</f>
        <v>4</v>
      </c>
      <c r="R401" s="4">
        <f>YEAR([2]Data!$F401)</f>
        <v>2020</v>
      </c>
    </row>
    <row r="402" spans="1:18" ht="15.75" customHeight="1">
      <c r="A402" s="2" t="s">
        <v>960</v>
      </c>
      <c r="B402" s="2" t="s">
        <v>140</v>
      </c>
      <c r="C402" s="2" t="s">
        <v>180</v>
      </c>
      <c r="D402" s="2" t="s">
        <v>21</v>
      </c>
      <c r="E402" s="2" t="s">
        <v>961</v>
      </c>
      <c r="F402" s="3">
        <v>44143</v>
      </c>
      <c r="G402" s="2">
        <v>2</v>
      </c>
      <c r="H402" s="2">
        <v>127</v>
      </c>
      <c r="I402" s="4">
        <f>VLOOKUP(Table_1[[#This Row],[Product ID]],[1]Products!$A:$D,3,0)</f>
        <v>79</v>
      </c>
      <c r="J402" s="4">
        <f>PRODUCT([2]Data!$G402,[2]Data!$I402)</f>
        <v>158</v>
      </c>
      <c r="K402" s="4">
        <f>PRODUCT([2]Data!$G402,[2]Data!$H402)</f>
        <v>254</v>
      </c>
      <c r="L402" s="4">
        <f>[2]Data!$K402-[2]Data!$J402</f>
        <v>96</v>
      </c>
      <c r="M402" s="4" t="str">
        <f>VLOOKUP(Table_1[[#This Row],[Location ID]],[1]Locations!$A:$B,2,0)</f>
        <v>Vista</v>
      </c>
      <c r="N402" s="4" t="str">
        <f>VLOOKUP(Table_1[[#This Row],[Sales Person ID]],'[1]Sales People'!$A:$B,2,0)</f>
        <v>Justin Lynch</v>
      </c>
      <c r="O402" s="4" t="str">
        <f>VLOOKUP(Table_1[[#This Row],[Customer ID]],[1]Customers!$A:$B,2,0)</f>
        <v>Arthur Roberts</v>
      </c>
      <c r="P402" s="5">
        <f>WEEKDAY([2]Data!$F402)</f>
        <v>1</v>
      </c>
      <c r="Q402" s="4">
        <f>MONTH([2]Data!$F402)</f>
        <v>11</v>
      </c>
      <c r="R402" s="4">
        <f>YEAR([2]Data!$F402)</f>
        <v>2020</v>
      </c>
    </row>
    <row r="403" spans="1:18" ht="15.75" customHeight="1">
      <c r="A403" s="6" t="s">
        <v>962</v>
      </c>
      <c r="B403" s="6" t="s">
        <v>372</v>
      </c>
      <c r="C403" s="6" t="s">
        <v>73</v>
      </c>
      <c r="D403" s="6" t="s">
        <v>189</v>
      </c>
      <c r="E403" s="6" t="s">
        <v>808</v>
      </c>
      <c r="F403" s="8">
        <v>44174</v>
      </c>
      <c r="G403" s="6">
        <v>2</v>
      </c>
      <c r="H403" s="6">
        <v>1338</v>
      </c>
      <c r="I403" s="4">
        <f>VLOOKUP(Table_1[[#This Row],[Product ID]],[1]Products!$A:$D,3,0)</f>
        <v>682</v>
      </c>
      <c r="J403">
        <f>PRODUCT([2]Data!$G403,[2]Data!$I403)</f>
        <v>1364</v>
      </c>
      <c r="K403">
        <f>PRODUCT([2]Data!$G403,[2]Data!$H403)</f>
        <v>2676</v>
      </c>
      <c r="L403">
        <f>[2]Data!$K403-[2]Data!$J403</f>
        <v>1312</v>
      </c>
      <c r="M403" s="4" t="str">
        <f>VLOOKUP(Table_1[[#This Row],[Location ID]],[1]Locations!$A:$B,2,0)</f>
        <v>Fairfield</v>
      </c>
      <c r="N403" s="4" t="str">
        <f>VLOOKUP(Table_1[[#This Row],[Sales Person ID]],'[1]Sales People'!$A:$B,2,0)</f>
        <v>Joshua Taylor</v>
      </c>
      <c r="O403" s="4" t="str">
        <f>VLOOKUP(Table_1[[#This Row],[Customer ID]],[1]Customers!$A:$B,2,0)</f>
        <v>Peter Meyer</v>
      </c>
      <c r="P403" s="5">
        <f>WEEKDAY([2]Data!$F403)</f>
        <v>4</v>
      </c>
      <c r="Q403" s="4">
        <f>MONTH([2]Data!$F403)</f>
        <v>12</v>
      </c>
      <c r="R403" s="4">
        <f>YEAR([2]Data!$F403)</f>
        <v>2020</v>
      </c>
    </row>
    <row r="404" spans="1:18" ht="15.75" customHeight="1">
      <c r="A404" s="2" t="s">
        <v>963</v>
      </c>
      <c r="B404" s="2" t="s">
        <v>243</v>
      </c>
      <c r="C404" s="2" t="s">
        <v>447</v>
      </c>
      <c r="D404" s="2" t="s">
        <v>98</v>
      </c>
      <c r="E404" s="2" t="s">
        <v>148</v>
      </c>
      <c r="F404" s="3">
        <v>44086</v>
      </c>
      <c r="G404" s="2">
        <v>1</v>
      </c>
      <c r="H404" s="2">
        <v>1119</v>
      </c>
      <c r="I404" s="4">
        <f>VLOOKUP(Table_1[[#This Row],[Product ID]],[1]Products!$A:$D,3,0)</f>
        <v>683</v>
      </c>
      <c r="J404" s="4">
        <f>PRODUCT([2]Data!$G404,[2]Data!$I404)</f>
        <v>683</v>
      </c>
      <c r="K404" s="4">
        <f>PRODUCT([2]Data!$G404,[2]Data!$H404)</f>
        <v>1119</v>
      </c>
      <c r="L404" s="4">
        <f>[2]Data!$K404-[2]Data!$J404</f>
        <v>436</v>
      </c>
      <c r="M404" s="4" t="str">
        <f>VLOOKUP(Table_1[[#This Row],[Location ID]],[1]Locations!$A:$B,2,0)</f>
        <v>Jurupa Valley</v>
      </c>
      <c r="N404" s="4" t="str">
        <f>VLOOKUP(Table_1[[#This Row],[Sales Person ID]],'[1]Sales People'!$A:$B,2,0)</f>
        <v>Martin Perry</v>
      </c>
      <c r="O404" s="4" t="str">
        <f>VLOOKUP(Table_1[[#This Row],[Customer ID]],[1]Customers!$A:$B,2,0)</f>
        <v>Louis Harris</v>
      </c>
      <c r="P404" s="5">
        <f>WEEKDAY([2]Data!$F404)</f>
        <v>7</v>
      </c>
      <c r="Q404" s="4">
        <f>MONTH([2]Data!$F404)</f>
        <v>9</v>
      </c>
      <c r="R404" s="4">
        <f>YEAR([2]Data!$F404)</f>
        <v>2020</v>
      </c>
    </row>
    <row r="405" spans="1:18" ht="15.75" customHeight="1">
      <c r="A405" s="6" t="s">
        <v>964</v>
      </c>
      <c r="B405" s="6" t="s">
        <v>136</v>
      </c>
      <c r="C405" s="6" t="s">
        <v>480</v>
      </c>
      <c r="D405" s="6" t="s">
        <v>181</v>
      </c>
      <c r="E405" s="6" t="s">
        <v>190</v>
      </c>
      <c r="F405" s="8">
        <v>43842</v>
      </c>
      <c r="G405" s="6">
        <v>1</v>
      </c>
      <c r="H405" s="6">
        <v>1826</v>
      </c>
      <c r="I405" s="4">
        <f>VLOOKUP(Table_1[[#This Row],[Product ID]],[1]Products!$A:$D,3,0)</f>
        <v>1443</v>
      </c>
      <c r="J405">
        <f>PRODUCT([2]Data!$G405,[2]Data!$I405)</f>
        <v>1443</v>
      </c>
      <c r="K405">
        <f>PRODUCT([2]Data!$G405,[2]Data!$H405)</f>
        <v>1826</v>
      </c>
      <c r="L405">
        <f>[2]Data!$K405-[2]Data!$J405</f>
        <v>383</v>
      </c>
      <c r="M405" s="4" t="str">
        <f>VLOOKUP(Table_1[[#This Row],[Location ID]],[1]Locations!$A:$B,2,0)</f>
        <v>Escondido</v>
      </c>
      <c r="N405" s="4" t="str">
        <f>VLOOKUP(Table_1[[#This Row],[Sales Person ID]],'[1]Sales People'!$A:$B,2,0)</f>
        <v>Sean Miller</v>
      </c>
      <c r="O405" s="4" t="str">
        <f>VLOOKUP(Table_1[[#This Row],[Customer ID]],[1]Customers!$A:$B,2,0)</f>
        <v>Alan Miller</v>
      </c>
      <c r="P405" s="5">
        <f>WEEKDAY([2]Data!$F405)</f>
        <v>1</v>
      </c>
      <c r="Q405" s="4">
        <f>MONTH([2]Data!$F405)</f>
        <v>1</v>
      </c>
      <c r="R405" s="4">
        <f>YEAR([2]Data!$F405)</f>
        <v>2020</v>
      </c>
    </row>
    <row r="406" spans="1:18" ht="15.75" customHeight="1">
      <c r="A406" s="2" t="s">
        <v>965</v>
      </c>
      <c r="B406" s="2" t="s">
        <v>282</v>
      </c>
      <c r="C406" s="2" t="s">
        <v>287</v>
      </c>
      <c r="D406" s="2" t="s">
        <v>170</v>
      </c>
      <c r="E406" s="2" t="s">
        <v>966</v>
      </c>
      <c r="F406" s="3">
        <v>44142</v>
      </c>
      <c r="G406" s="2">
        <v>1</v>
      </c>
      <c r="H406" s="2">
        <v>1587</v>
      </c>
      <c r="I406" s="4">
        <f>VLOOKUP(Table_1[[#This Row],[Product ID]],[1]Products!$A:$D,3,0)</f>
        <v>1301</v>
      </c>
      <c r="J406" s="4">
        <f>PRODUCT([2]Data!$G406,[2]Data!$I406)</f>
        <v>1301</v>
      </c>
      <c r="K406" s="4">
        <f>PRODUCT([2]Data!$G406,[2]Data!$H406)</f>
        <v>1587</v>
      </c>
      <c r="L406" s="4">
        <f>[2]Data!$K406-[2]Data!$J406</f>
        <v>286</v>
      </c>
      <c r="M406" s="4" t="str">
        <f>VLOOKUP(Table_1[[#This Row],[Location ID]],[1]Locations!$A:$B,2,0)</f>
        <v>Orange</v>
      </c>
      <c r="N406" s="4" t="str">
        <f>VLOOKUP(Table_1[[#This Row],[Sales Person ID]],'[1]Sales People'!$A:$B,2,0)</f>
        <v>Bobby Russell</v>
      </c>
      <c r="O406" s="4" t="str">
        <f>VLOOKUP(Table_1[[#This Row],[Customer ID]],[1]Customers!$A:$B,2,0)</f>
        <v>Fred Peterson</v>
      </c>
      <c r="P406" s="5">
        <f>WEEKDAY([2]Data!$F406)</f>
        <v>7</v>
      </c>
      <c r="Q406" s="4">
        <f>MONTH([2]Data!$F406)</f>
        <v>11</v>
      </c>
      <c r="R406" s="4">
        <f>YEAR([2]Data!$F406)</f>
        <v>2020</v>
      </c>
    </row>
    <row r="407" spans="1:18" ht="15.75" customHeight="1">
      <c r="A407" s="6" t="s">
        <v>967</v>
      </c>
      <c r="B407" s="6" t="s">
        <v>663</v>
      </c>
      <c r="C407" s="6" t="s">
        <v>55</v>
      </c>
      <c r="D407" s="6" t="s">
        <v>51</v>
      </c>
      <c r="E407" s="6" t="s">
        <v>968</v>
      </c>
      <c r="F407" s="8">
        <v>43990</v>
      </c>
      <c r="G407" s="6">
        <v>1</v>
      </c>
      <c r="H407" s="6">
        <v>217</v>
      </c>
      <c r="I407" s="4">
        <f>VLOOKUP(Table_1[[#This Row],[Product ID]],[1]Products!$A:$D,3,0)</f>
        <v>171</v>
      </c>
      <c r="J407">
        <f>PRODUCT([2]Data!$G407,[2]Data!$I407)</f>
        <v>171</v>
      </c>
      <c r="K407">
        <f>PRODUCT([2]Data!$G407,[2]Data!$H407)</f>
        <v>217</v>
      </c>
      <c r="L407">
        <f>[2]Data!$K407-[2]Data!$J407</f>
        <v>46</v>
      </c>
      <c r="M407" s="4" t="str">
        <f>VLOOKUP(Table_1[[#This Row],[Location ID]],[1]Locations!$A:$B,2,0)</f>
        <v>Moreno Valley</v>
      </c>
      <c r="N407" s="4" t="str">
        <f>VLOOKUP(Table_1[[#This Row],[Sales Person ID]],'[1]Sales People'!$A:$B,2,0)</f>
        <v>Brian Hansen</v>
      </c>
      <c r="O407" s="4" t="str">
        <f>VLOOKUP(Table_1[[#This Row],[Customer ID]],[1]Customers!$A:$B,2,0)</f>
        <v>Robert Jackson</v>
      </c>
      <c r="P407" s="5">
        <f>WEEKDAY([2]Data!$F407)</f>
        <v>2</v>
      </c>
      <c r="Q407" s="4">
        <f>MONTH([2]Data!$F407)</f>
        <v>6</v>
      </c>
      <c r="R407" s="4">
        <f>YEAR([2]Data!$F407)</f>
        <v>2020</v>
      </c>
    </row>
    <row r="408" spans="1:18" ht="15.75" customHeight="1">
      <c r="A408" s="2" t="s">
        <v>969</v>
      </c>
      <c r="B408" s="2" t="s">
        <v>372</v>
      </c>
      <c r="C408" s="2" t="s">
        <v>197</v>
      </c>
      <c r="D408" s="2" t="s">
        <v>223</v>
      </c>
      <c r="E408" s="2" t="s">
        <v>970</v>
      </c>
      <c r="F408" s="3">
        <v>43882</v>
      </c>
      <c r="G408" s="2">
        <v>3</v>
      </c>
      <c r="H408" s="2">
        <v>1338</v>
      </c>
      <c r="I408" s="4">
        <f>VLOOKUP(Table_1[[#This Row],[Product ID]],[1]Products!$A:$D,3,0)</f>
        <v>682</v>
      </c>
      <c r="J408" s="4">
        <f>PRODUCT([2]Data!$G408,[2]Data!$I408)</f>
        <v>2046</v>
      </c>
      <c r="K408" s="4">
        <f>PRODUCT([2]Data!$G408,[2]Data!$H408)</f>
        <v>4014</v>
      </c>
      <c r="L408" s="4">
        <f>[2]Data!$K408-[2]Data!$J408</f>
        <v>1968</v>
      </c>
      <c r="M408" s="4" t="str">
        <f>VLOOKUP(Table_1[[#This Row],[Location ID]],[1]Locations!$A:$B,2,0)</f>
        <v>Riverside</v>
      </c>
      <c r="N408" s="4" t="str">
        <f>VLOOKUP(Table_1[[#This Row],[Sales Person ID]],'[1]Sales People'!$A:$B,2,0)</f>
        <v>Ronald Reed</v>
      </c>
      <c r="O408" s="4" t="str">
        <f>VLOOKUP(Table_1[[#This Row],[Customer ID]],[1]Customers!$A:$B,2,0)</f>
        <v>Peter Castillo</v>
      </c>
      <c r="P408" s="5">
        <f>WEEKDAY([2]Data!$F408)</f>
        <v>6</v>
      </c>
      <c r="Q408" s="4">
        <f>MONTH([2]Data!$F408)</f>
        <v>2</v>
      </c>
      <c r="R408" s="4">
        <f>YEAR([2]Data!$F408)</f>
        <v>2020</v>
      </c>
    </row>
    <row r="409" spans="1:18" ht="15.75" customHeight="1">
      <c r="A409" s="6" t="s">
        <v>971</v>
      </c>
      <c r="B409" s="6" t="s">
        <v>472</v>
      </c>
      <c r="C409" s="6" t="s">
        <v>366</v>
      </c>
      <c r="D409" s="6" t="s">
        <v>181</v>
      </c>
      <c r="E409" s="6" t="s">
        <v>972</v>
      </c>
      <c r="F409" s="8">
        <v>44141</v>
      </c>
      <c r="G409" s="6">
        <v>3</v>
      </c>
      <c r="H409" s="6">
        <v>35</v>
      </c>
      <c r="I409" s="4">
        <f>VLOOKUP(Table_1[[#This Row],[Product ID]],[1]Products!$A:$D,3,0)</f>
        <v>22</v>
      </c>
      <c r="J409">
        <f>PRODUCT([2]Data!$G409,[2]Data!$I409)</f>
        <v>66</v>
      </c>
      <c r="K409">
        <f>PRODUCT([2]Data!$G409,[2]Data!$H409)</f>
        <v>105</v>
      </c>
      <c r="L409">
        <f>[2]Data!$K409-[2]Data!$J409</f>
        <v>39</v>
      </c>
      <c r="M409" s="4" t="str">
        <f>VLOOKUP(Table_1[[#This Row],[Location ID]],[1]Locations!$A:$B,2,0)</f>
        <v>Burbank</v>
      </c>
      <c r="N409" s="4" t="str">
        <f>VLOOKUP(Table_1[[#This Row],[Sales Person ID]],'[1]Sales People'!$A:$B,2,0)</f>
        <v>Sean Miller</v>
      </c>
      <c r="O409" s="4" t="str">
        <f>VLOOKUP(Table_1[[#This Row],[Customer ID]],[1]Customers!$A:$B,2,0)</f>
        <v>Andrew Fernandez</v>
      </c>
      <c r="P409" s="5">
        <f>WEEKDAY([2]Data!$F409)</f>
        <v>6</v>
      </c>
      <c r="Q409" s="4">
        <f>MONTH([2]Data!$F409)</f>
        <v>11</v>
      </c>
      <c r="R409" s="4">
        <f>YEAR([2]Data!$F409)</f>
        <v>2020</v>
      </c>
    </row>
    <row r="410" spans="1:18" ht="15.75" customHeight="1">
      <c r="A410" s="2" t="s">
        <v>973</v>
      </c>
      <c r="B410" s="2" t="s">
        <v>67</v>
      </c>
      <c r="C410" s="2" t="s">
        <v>116</v>
      </c>
      <c r="D410" s="2" t="s">
        <v>152</v>
      </c>
      <c r="E410" s="2" t="s">
        <v>974</v>
      </c>
      <c r="F410" s="3">
        <v>43839</v>
      </c>
      <c r="G410" s="2">
        <v>1</v>
      </c>
      <c r="H410" s="2">
        <v>1848</v>
      </c>
      <c r="I410" s="4">
        <f>VLOOKUP(Table_1[[#This Row],[Product ID]],[1]Products!$A:$D,3,0)</f>
        <v>1294</v>
      </c>
      <c r="J410" s="4">
        <f>PRODUCT([2]Data!$G410,[2]Data!$I410)</f>
        <v>1294</v>
      </c>
      <c r="K410" s="4">
        <f>PRODUCT([2]Data!$G410,[2]Data!$H410)</f>
        <v>1848</v>
      </c>
      <c r="L410" s="4">
        <f>[2]Data!$K410-[2]Data!$J410</f>
        <v>554</v>
      </c>
      <c r="M410" s="4" t="str">
        <f>VLOOKUP(Table_1[[#This Row],[Location ID]],[1]Locations!$A:$B,2,0)</f>
        <v>Daly City</v>
      </c>
      <c r="N410" s="4" t="str">
        <f>VLOOKUP(Table_1[[#This Row],[Sales Person ID]],'[1]Sales People'!$A:$B,2,0)</f>
        <v>Arthur Mccoy</v>
      </c>
      <c r="O410" s="4" t="str">
        <f>VLOOKUP(Table_1[[#This Row],[Customer ID]],[1]Customers!$A:$B,2,0)</f>
        <v>Ralph Oliver</v>
      </c>
      <c r="P410" s="5">
        <f>WEEKDAY([2]Data!$F410)</f>
        <v>5</v>
      </c>
      <c r="Q410" s="4">
        <f>MONTH([2]Data!$F410)</f>
        <v>1</v>
      </c>
      <c r="R410" s="4">
        <f>YEAR([2]Data!$F410)</f>
        <v>2020</v>
      </c>
    </row>
    <row r="411" spans="1:18" ht="15.75" customHeight="1">
      <c r="A411" s="6" t="s">
        <v>975</v>
      </c>
      <c r="B411" s="6" t="s">
        <v>278</v>
      </c>
      <c r="C411" s="6" t="s">
        <v>81</v>
      </c>
      <c r="D411" s="6" t="s">
        <v>122</v>
      </c>
      <c r="E411" s="6" t="s">
        <v>976</v>
      </c>
      <c r="F411" s="8">
        <v>43969</v>
      </c>
      <c r="G411" s="6">
        <v>3</v>
      </c>
      <c r="H411" s="6">
        <v>400</v>
      </c>
      <c r="I411" s="4">
        <f>VLOOKUP(Table_1[[#This Row],[Product ID]],[1]Products!$A:$D,3,0)</f>
        <v>208</v>
      </c>
      <c r="J411">
        <f>PRODUCT([2]Data!$G411,[2]Data!$I411)</f>
        <v>624</v>
      </c>
      <c r="K411">
        <f>PRODUCT([2]Data!$G411,[2]Data!$H411)</f>
        <v>1200</v>
      </c>
      <c r="L411">
        <f>[2]Data!$K411-[2]Data!$J411</f>
        <v>576</v>
      </c>
      <c r="M411" s="4" t="str">
        <f>VLOOKUP(Table_1[[#This Row],[Location ID]],[1]Locations!$A:$B,2,0)</f>
        <v>Clovis</v>
      </c>
      <c r="N411" s="4" t="str">
        <f>VLOOKUP(Table_1[[#This Row],[Sales Person ID]],'[1]Sales People'!$A:$B,2,0)</f>
        <v>Ryan Welch</v>
      </c>
      <c r="O411" s="4" t="str">
        <f>VLOOKUP(Table_1[[#This Row],[Customer ID]],[1]Customers!$A:$B,2,0)</f>
        <v>Benjamin Stanley</v>
      </c>
      <c r="P411" s="5">
        <f>WEEKDAY([2]Data!$F411)</f>
        <v>2</v>
      </c>
      <c r="Q411" s="4">
        <f>MONTH([2]Data!$F411)</f>
        <v>5</v>
      </c>
      <c r="R411" s="4">
        <f>YEAR([2]Data!$F411)</f>
        <v>2020</v>
      </c>
    </row>
    <row r="412" spans="1:18" ht="15.75" customHeight="1">
      <c r="A412" s="2" t="s">
        <v>977</v>
      </c>
      <c r="B412" s="2" t="s">
        <v>221</v>
      </c>
      <c r="C412" s="2" t="s">
        <v>111</v>
      </c>
      <c r="D412" s="2" t="s">
        <v>112</v>
      </c>
      <c r="E412" s="2" t="s">
        <v>978</v>
      </c>
      <c r="F412" s="3">
        <v>44110</v>
      </c>
      <c r="G412" s="2">
        <v>1</v>
      </c>
      <c r="H412" s="2">
        <v>458</v>
      </c>
      <c r="I412" s="4">
        <f>VLOOKUP(Table_1[[#This Row],[Product ID]],[1]Products!$A:$D,3,0)</f>
        <v>376</v>
      </c>
      <c r="J412" s="4">
        <f>PRODUCT([2]Data!$G412,[2]Data!$I412)</f>
        <v>376</v>
      </c>
      <c r="K412" s="4">
        <f>PRODUCT([2]Data!$G412,[2]Data!$H412)</f>
        <v>458</v>
      </c>
      <c r="L412" s="4">
        <f>[2]Data!$K412-[2]Data!$J412</f>
        <v>82</v>
      </c>
      <c r="M412" s="4" t="str">
        <f>VLOOKUP(Table_1[[#This Row],[Location ID]],[1]Locations!$A:$B,2,0)</f>
        <v>Victorville</v>
      </c>
      <c r="N412" s="4" t="str">
        <f>VLOOKUP(Table_1[[#This Row],[Sales Person ID]],'[1]Sales People'!$A:$B,2,0)</f>
        <v>Scott Clark</v>
      </c>
      <c r="O412" s="4" t="str">
        <f>VLOOKUP(Table_1[[#This Row],[Customer ID]],[1]Customers!$A:$B,2,0)</f>
        <v>Ronald Anderson</v>
      </c>
      <c r="P412" s="5">
        <f>WEEKDAY([2]Data!$F412)</f>
        <v>3</v>
      </c>
      <c r="Q412" s="4">
        <f>MONTH([2]Data!$F412)</f>
        <v>10</v>
      </c>
      <c r="R412" s="4">
        <f>YEAR([2]Data!$F412)</f>
        <v>2020</v>
      </c>
    </row>
    <row r="413" spans="1:18" ht="15.75" customHeight="1">
      <c r="A413" s="6" t="s">
        <v>979</v>
      </c>
      <c r="B413" s="6" t="s">
        <v>89</v>
      </c>
      <c r="C413" s="6" t="s">
        <v>297</v>
      </c>
      <c r="D413" s="6" t="s">
        <v>170</v>
      </c>
      <c r="E413" s="6" t="s">
        <v>961</v>
      </c>
      <c r="F413" s="8">
        <v>44121</v>
      </c>
      <c r="G413" s="6">
        <v>1</v>
      </c>
      <c r="H413" s="6">
        <v>1380</v>
      </c>
      <c r="I413" s="4">
        <f>VLOOKUP(Table_1[[#This Row],[Product ID]],[1]Products!$A:$D,3,0)</f>
        <v>1090</v>
      </c>
      <c r="J413">
        <f>PRODUCT([2]Data!$G413,[2]Data!$I413)</f>
        <v>1090</v>
      </c>
      <c r="K413">
        <f>PRODUCT([2]Data!$G413,[2]Data!$H413)</f>
        <v>1380</v>
      </c>
      <c r="L413">
        <f>[2]Data!$K413-[2]Data!$J413</f>
        <v>290</v>
      </c>
      <c r="M413" s="4" t="str">
        <f>VLOOKUP(Table_1[[#This Row],[Location ID]],[1]Locations!$A:$B,2,0)</f>
        <v>El Monte</v>
      </c>
      <c r="N413" s="4" t="str">
        <f>VLOOKUP(Table_1[[#This Row],[Sales Person ID]],'[1]Sales People'!$A:$B,2,0)</f>
        <v>Bobby Russell</v>
      </c>
      <c r="O413" s="4" t="str">
        <f>VLOOKUP(Table_1[[#This Row],[Customer ID]],[1]Customers!$A:$B,2,0)</f>
        <v>Arthur Roberts</v>
      </c>
      <c r="P413" s="5">
        <f>WEEKDAY([2]Data!$F413)</f>
        <v>7</v>
      </c>
      <c r="Q413" s="4">
        <f>MONTH([2]Data!$F413)</f>
        <v>10</v>
      </c>
      <c r="R413" s="4">
        <f>YEAR([2]Data!$F413)</f>
        <v>2020</v>
      </c>
    </row>
    <row r="414" spans="1:18" ht="15.75" customHeight="1">
      <c r="A414" s="2" t="s">
        <v>980</v>
      </c>
      <c r="B414" s="2" t="s">
        <v>506</v>
      </c>
      <c r="C414" s="2" t="s">
        <v>654</v>
      </c>
      <c r="D414" s="2" t="s">
        <v>275</v>
      </c>
      <c r="E414" s="2" t="s">
        <v>981</v>
      </c>
      <c r="F414" s="3">
        <v>43984</v>
      </c>
      <c r="G414" s="2">
        <v>2</v>
      </c>
      <c r="H414" s="2">
        <v>1467</v>
      </c>
      <c r="I414" s="4">
        <f>VLOOKUP(Table_1[[#This Row],[Product ID]],[1]Products!$A:$D,3,0)</f>
        <v>807</v>
      </c>
      <c r="J414" s="4">
        <f>PRODUCT([2]Data!$G414,[2]Data!$I414)</f>
        <v>1614</v>
      </c>
      <c r="K414" s="4">
        <f>PRODUCT([2]Data!$G414,[2]Data!$H414)</f>
        <v>2934</v>
      </c>
      <c r="L414" s="4">
        <f>[2]Data!$K414-[2]Data!$J414</f>
        <v>1320</v>
      </c>
      <c r="M414" s="4" t="str">
        <f>VLOOKUP(Table_1[[#This Row],[Location ID]],[1]Locations!$A:$B,2,0)</f>
        <v>Hayward</v>
      </c>
      <c r="N414" s="4" t="str">
        <f>VLOOKUP(Table_1[[#This Row],[Sales Person ID]],'[1]Sales People'!$A:$B,2,0)</f>
        <v>Ernest Wheeler</v>
      </c>
      <c r="O414" s="4" t="str">
        <f>VLOOKUP(Table_1[[#This Row],[Customer ID]],[1]Customers!$A:$B,2,0)</f>
        <v>Brandon Wright</v>
      </c>
      <c r="P414" s="5">
        <f>WEEKDAY([2]Data!$F414)</f>
        <v>3</v>
      </c>
      <c r="Q414" s="4">
        <f>MONTH([2]Data!$F414)</f>
        <v>6</v>
      </c>
      <c r="R414" s="4">
        <f>YEAR([2]Data!$F414)</f>
        <v>2020</v>
      </c>
    </row>
    <row r="415" spans="1:18" ht="15.75" customHeight="1">
      <c r="A415" s="6" t="s">
        <v>982</v>
      </c>
      <c r="B415" s="6" t="s">
        <v>451</v>
      </c>
      <c r="C415" s="6" t="s">
        <v>342</v>
      </c>
      <c r="D415" s="6" t="s">
        <v>122</v>
      </c>
      <c r="E415" s="6" t="s">
        <v>983</v>
      </c>
      <c r="F415" s="8">
        <v>43831</v>
      </c>
      <c r="G415" s="6">
        <v>4</v>
      </c>
      <c r="H415" s="6">
        <v>800</v>
      </c>
      <c r="I415" s="4">
        <f>VLOOKUP(Table_1[[#This Row],[Product ID]],[1]Products!$A:$D,3,0)</f>
        <v>536</v>
      </c>
      <c r="J415">
        <f>PRODUCT([2]Data!$G415,[2]Data!$I415)</f>
        <v>2144</v>
      </c>
      <c r="K415">
        <f>PRODUCT([2]Data!$G415,[2]Data!$H415)</f>
        <v>3200</v>
      </c>
      <c r="L415">
        <f>[2]Data!$K415-[2]Data!$J415</f>
        <v>1056</v>
      </c>
      <c r="M415" s="4" t="str">
        <f>VLOOKUP(Table_1[[#This Row],[Location ID]],[1]Locations!$A:$B,2,0)</f>
        <v>Sunnyvale</v>
      </c>
      <c r="N415" s="4" t="str">
        <f>VLOOKUP(Table_1[[#This Row],[Sales Person ID]],'[1]Sales People'!$A:$B,2,0)</f>
        <v>Ryan Welch</v>
      </c>
      <c r="O415" s="4" t="str">
        <f>VLOOKUP(Table_1[[#This Row],[Customer ID]],[1]Customers!$A:$B,2,0)</f>
        <v>Adam Wheeler</v>
      </c>
      <c r="P415" s="5">
        <f>WEEKDAY([2]Data!$F415)</f>
        <v>4</v>
      </c>
      <c r="Q415" s="4">
        <f>MONTH([2]Data!$F415)</f>
        <v>1</v>
      </c>
      <c r="R415" s="4">
        <f>YEAR([2]Data!$F415)</f>
        <v>2020</v>
      </c>
    </row>
    <row r="416" spans="1:18" ht="15.75" customHeight="1">
      <c r="A416" s="2" t="s">
        <v>984</v>
      </c>
      <c r="B416" s="2" t="s">
        <v>468</v>
      </c>
      <c r="C416" s="2" t="s">
        <v>480</v>
      </c>
      <c r="D416" s="2" t="s">
        <v>137</v>
      </c>
      <c r="E416" s="2" t="s">
        <v>985</v>
      </c>
      <c r="F416" s="3">
        <v>43833</v>
      </c>
      <c r="G416" s="2">
        <v>2</v>
      </c>
      <c r="H416" s="2">
        <v>947</v>
      </c>
      <c r="I416" s="4">
        <f>VLOOKUP(Table_1[[#This Row],[Product ID]],[1]Products!$A:$D,3,0)</f>
        <v>786</v>
      </c>
      <c r="J416" s="4">
        <f>PRODUCT([2]Data!$G416,[2]Data!$I416)</f>
        <v>1572</v>
      </c>
      <c r="K416" s="4">
        <f>PRODUCT([2]Data!$G416,[2]Data!$H416)</f>
        <v>1894</v>
      </c>
      <c r="L416" s="4">
        <f>[2]Data!$K416-[2]Data!$J416</f>
        <v>322</v>
      </c>
      <c r="M416" s="4" t="str">
        <f>VLOOKUP(Table_1[[#This Row],[Location ID]],[1]Locations!$A:$B,2,0)</f>
        <v>Escondido</v>
      </c>
      <c r="N416" s="4" t="str">
        <f>VLOOKUP(Table_1[[#This Row],[Sales Person ID]],'[1]Sales People'!$A:$B,2,0)</f>
        <v>Larry Castillo</v>
      </c>
      <c r="O416" s="4" t="str">
        <f>VLOOKUP(Table_1[[#This Row],[Customer ID]],[1]Customers!$A:$B,2,0)</f>
        <v>Patrick Morales</v>
      </c>
      <c r="P416" s="5">
        <f>WEEKDAY([2]Data!$F416)</f>
        <v>6</v>
      </c>
      <c r="Q416" s="4">
        <f>MONTH([2]Data!$F416)</f>
        <v>1</v>
      </c>
      <c r="R416" s="4">
        <f>YEAR([2]Data!$F416)</f>
        <v>2020</v>
      </c>
    </row>
    <row r="417" spans="1:18" ht="15.75" customHeight="1">
      <c r="A417" s="6" t="s">
        <v>986</v>
      </c>
      <c r="B417" s="6" t="s">
        <v>214</v>
      </c>
      <c r="C417" s="6" t="s">
        <v>403</v>
      </c>
      <c r="D417" s="6" t="s">
        <v>157</v>
      </c>
      <c r="E417" s="6" t="s">
        <v>307</v>
      </c>
      <c r="F417" s="8">
        <v>44195</v>
      </c>
      <c r="G417" s="6">
        <v>3</v>
      </c>
      <c r="H417" s="6">
        <v>1414</v>
      </c>
      <c r="I417" s="4">
        <f>VLOOKUP(Table_1[[#This Row],[Product ID]],[1]Products!$A:$D,3,0)</f>
        <v>962</v>
      </c>
      <c r="J417">
        <f>PRODUCT([2]Data!$G417,[2]Data!$I417)</f>
        <v>2886</v>
      </c>
      <c r="K417">
        <f>PRODUCT([2]Data!$G417,[2]Data!$H417)</f>
        <v>4242</v>
      </c>
      <c r="L417">
        <f>[2]Data!$K417-[2]Data!$J417</f>
        <v>1356</v>
      </c>
      <c r="M417" s="4" t="str">
        <f>VLOOKUP(Table_1[[#This Row],[Location ID]],[1]Locations!$A:$B,2,0)</f>
        <v>Visalia</v>
      </c>
      <c r="N417" s="4" t="str">
        <f>VLOOKUP(Table_1[[#This Row],[Sales Person ID]],'[1]Sales People'!$A:$B,2,0)</f>
        <v>Carl Elliott</v>
      </c>
      <c r="O417" s="4" t="str">
        <f>VLOOKUP(Table_1[[#This Row],[Customer ID]],[1]Customers!$A:$B,2,0)</f>
        <v>Raymond Barnes</v>
      </c>
      <c r="P417" s="5">
        <f>WEEKDAY([2]Data!$F417)</f>
        <v>4</v>
      </c>
      <c r="Q417" s="4">
        <f>MONTH([2]Data!$F417)</f>
        <v>12</v>
      </c>
      <c r="R417" s="4">
        <f>YEAR([2]Data!$F417)</f>
        <v>2020</v>
      </c>
    </row>
    <row r="418" spans="1:18" ht="15.75" customHeight="1">
      <c r="A418" s="2" t="s">
        <v>987</v>
      </c>
      <c r="B418" s="2" t="s">
        <v>316</v>
      </c>
      <c r="C418" s="2" t="s">
        <v>156</v>
      </c>
      <c r="D418" s="2" t="s">
        <v>370</v>
      </c>
      <c r="E418" s="2" t="s">
        <v>83</v>
      </c>
      <c r="F418" s="3">
        <v>43857</v>
      </c>
      <c r="G418" s="2">
        <v>2</v>
      </c>
      <c r="H418" s="2">
        <v>504</v>
      </c>
      <c r="I418" s="4">
        <f>VLOOKUP(Table_1[[#This Row],[Product ID]],[1]Products!$A:$D,3,0)</f>
        <v>408</v>
      </c>
      <c r="J418" s="4">
        <f>PRODUCT([2]Data!$G418,[2]Data!$I418)</f>
        <v>816</v>
      </c>
      <c r="K418" s="4">
        <f>PRODUCT([2]Data!$G418,[2]Data!$H418)</f>
        <v>1008</v>
      </c>
      <c r="L418" s="4">
        <f>[2]Data!$K418-[2]Data!$J418</f>
        <v>192</v>
      </c>
      <c r="M418" s="4" t="str">
        <f>VLOOKUP(Table_1[[#This Row],[Location ID]],[1]Locations!$A:$B,2,0)</f>
        <v>Santa Maria</v>
      </c>
      <c r="N418" s="4" t="str">
        <f>VLOOKUP(Table_1[[#This Row],[Sales Person ID]],'[1]Sales People'!$A:$B,2,0)</f>
        <v>Eugene Holmes</v>
      </c>
      <c r="O418" s="4" t="str">
        <f>VLOOKUP(Table_1[[#This Row],[Customer ID]],[1]Customers!$A:$B,2,0)</f>
        <v>Keith Campbell</v>
      </c>
      <c r="P418" s="5">
        <f>WEEKDAY([2]Data!$F418)</f>
        <v>2</v>
      </c>
      <c r="Q418" s="4">
        <f>MONTH([2]Data!$F418)</f>
        <v>1</v>
      </c>
      <c r="R418" s="4">
        <f>YEAR([2]Data!$F418)</f>
        <v>2020</v>
      </c>
    </row>
    <row r="419" spans="1:18" ht="15.75" customHeight="1">
      <c r="A419" s="6" t="s">
        <v>988</v>
      </c>
      <c r="B419" s="6" t="s">
        <v>679</v>
      </c>
      <c r="C419" s="6" t="s">
        <v>73</v>
      </c>
      <c r="D419" s="6" t="s">
        <v>46</v>
      </c>
      <c r="E419" s="6" t="s">
        <v>756</v>
      </c>
      <c r="F419" s="8">
        <v>43863</v>
      </c>
      <c r="G419" s="6">
        <v>1</v>
      </c>
      <c r="H419" s="6">
        <v>181</v>
      </c>
      <c r="I419" s="4">
        <f>VLOOKUP(Table_1[[#This Row],[Product ID]],[1]Products!$A:$D,3,0)</f>
        <v>130</v>
      </c>
      <c r="J419">
        <f>PRODUCT([2]Data!$G419,[2]Data!$I419)</f>
        <v>130</v>
      </c>
      <c r="K419">
        <f>PRODUCT([2]Data!$G419,[2]Data!$H419)</f>
        <v>181</v>
      </c>
      <c r="L419">
        <f>[2]Data!$K419-[2]Data!$J419</f>
        <v>51</v>
      </c>
      <c r="M419" s="4" t="str">
        <f>VLOOKUP(Table_1[[#This Row],[Location ID]],[1]Locations!$A:$B,2,0)</f>
        <v>Fairfield</v>
      </c>
      <c r="N419" s="4" t="str">
        <f>VLOOKUP(Table_1[[#This Row],[Sales Person ID]],'[1]Sales People'!$A:$B,2,0)</f>
        <v>Charles Harper</v>
      </c>
      <c r="O419" s="4" t="str">
        <f>VLOOKUP(Table_1[[#This Row],[Customer ID]],[1]Customers!$A:$B,2,0)</f>
        <v>Andrew Graham</v>
      </c>
      <c r="P419" s="5">
        <f>WEEKDAY([2]Data!$F419)</f>
        <v>1</v>
      </c>
      <c r="Q419" s="4">
        <f>MONTH([2]Data!$F419)</f>
        <v>2</v>
      </c>
      <c r="R419" s="4">
        <f>YEAR([2]Data!$F419)</f>
        <v>2020</v>
      </c>
    </row>
    <row r="420" spans="1:18" ht="15.75" customHeight="1">
      <c r="A420" s="2" t="s">
        <v>989</v>
      </c>
      <c r="B420" s="2" t="s">
        <v>163</v>
      </c>
      <c r="C420" s="2" t="s">
        <v>403</v>
      </c>
      <c r="D420" s="2" t="s">
        <v>64</v>
      </c>
      <c r="E420" s="2" t="s">
        <v>990</v>
      </c>
      <c r="F420" s="3">
        <v>44097</v>
      </c>
      <c r="G420" s="2">
        <v>4</v>
      </c>
      <c r="H420" s="2">
        <v>951</v>
      </c>
      <c r="I420" s="4">
        <f>VLOOKUP(Table_1[[#This Row],[Product ID]],[1]Products!$A:$D,3,0)</f>
        <v>504</v>
      </c>
      <c r="J420" s="4">
        <f>PRODUCT([2]Data!$G420,[2]Data!$I420)</f>
        <v>2016</v>
      </c>
      <c r="K420" s="4">
        <f>PRODUCT([2]Data!$G420,[2]Data!$H420)</f>
        <v>3804</v>
      </c>
      <c r="L420" s="4">
        <f>[2]Data!$K420-[2]Data!$J420</f>
        <v>1788</v>
      </c>
      <c r="M420" s="4" t="str">
        <f>VLOOKUP(Table_1[[#This Row],[Location ID]],[1]Locations!$A:$B,2,0)</f>
        <v>Visalia</v>
      </c>
      <c r="N420" s="4" t="str">
        <f>VLOOKUP(Table_1[[#This Row],[Sales Person ID]],'[1]Sales People'!$A:$B,2,0)</f>
        <v>Scott Mason</v>
      </c>
      <c r="O420" s="4" t="str">
        <f>VLOOKUP(Table_1[[#This Row],[Customer ID]],[1]Customers!$A:$B,2,0)</f>
        <v>Joshua Jones</v>
      </c>
      <c r="P420" s="5">
        <f>WEEKDAY([2]Data!$F420)</f>
        <v>4</v>
      </c>
      <c r="Q420" s="4">
        <f>MONTH([2]Data!$F420)</f>
        <v>9</v>
      </c>
      <c r="R420" s="4">
        <f>YEAR([2]Data!$F420)</f>
        <v>2020</v>
      </c>
    </row>
    <row r="421" spans="1:18" ht="15.75" customHeight="1">
      <c r="A421" s="6" t="s">
        <v>991</v>
      </c>
      <c r="B421" s="6" t="s">
        <v>196</v>
      </c>
      <c r="C421" s="6" t="s">
        <v>240</v>
      </c>
      <c r="D421" s="6" t="s">
        <v>127</v>
      </c>
      <c r="E421" s="6" t="s">
        <v>456</v>
      </c>
      <c r="F421" s="8">
        <v>43917</v>
      </c>
      <c r="G421" s="6">
        <v>2</v>
      </c>
      <c r="H421" s="6">
        <v>667</v>
      </c>
      <c r="I421" s="4">
        <f>VLOOKUP(Table_1[[#This Row],[Product ID]],[1]Products!$A:$D,3,0)</f>
        <v>387</v>
      </c>
      <c r="J421">
        <f>PRODUCT([2]Data!$G421,[2]Data!$I421)</f>
        <v>774</v>
      </c>
      <c r="K421">
        <f>PRODUCT([2]Data!$G421,[2]Data!$H421)</f>
        <v>1334</v>
      </c>
      <c r="L421">
        <f>[2]Data!$K421-[2]Data!$J421</f>
        <v>560</v>
      </c>
      <c r="M421" s="4" t="str">
        <f>VLOOKUP(Table_1[[#This Row],[Location ID]],[1]Locations!$A:$B,2,0)</f>
        <v>San Jose</v>
      </c>
      <c r="N421" s="4" t="str">
        <f>VLOOKUP(Table_1[[#This Row],[Sales Person ID]],'[1]Sales People'!$A:$B,2,0)</f>
        <v>Roger Ramos</v>
      </c>
      <c r="O421" s="4" t="str">
        <f>VLOOKUP(Table_1[[#This Row],[Customer ID]],[1]Customers!$A:$B,2,0)</f>
        <v>Lawrence Rogers</v>
      </c>
      <c r="P421" s="5">
        <f>WEEKDAY([2]Data!$F421)</f>
        <v>6</v>
      </c>
      <c r="Q421" s="4">
        <f>MONTH([2]Data!$F421)</f>
        <v>3</v>
      </c>
      <c r="R421" s="4">
        <f>YEAR([2]Data!$F421)</f>
        <v>2020</v>
      </c>
    </row>
    <row r="422" spans="1:18" ht="15.75" customHeight="1">
      <c r="A422" s="2" t="s">
        <v>992</v>
      </c>
      <c r="B422" s="2" t="s">
        <v>246</v>
      </c>
      <c r="C422" s="2" t="s">
        <v>90</v>
      </c>
      <c r="D422" s="2" t="s">
        <v>170</v>
      </c>
      <c r="E422" s="2" t="s">
        <v>993</v>
      </c>
      <c r="F422" s="3">
        <v>44123</v>
      </c>
      <c r="G422" s="2">
        <v>2</v>
      </c>
      <c r="H422" s="2">
        <v>1887</v>
      </c>
      <c r="I422" s="4">
        <f>VLOOKUP(Table_1[[#This Row],[Product ID]],[1]Products!$A:$D,3,0)</f>
        <v>1378</v>
      </c>
      <c r="J422" s="4">
        <f>PRODUCT([2]Data!$G422,[2]Data!$I422)</f>
        <v>2756</v>
      </c>
      <c r="K422" s="4">
        <f>PRODUCT([2]Data!$G422,[2]Data!$H422)</f>
        <v>3774</v>
      </c>
      <c r="L422" s="4">
        <f>[2]Data!$K422-[2]Data!$J422</f>
        <v>1018</v>
      </c>
      <c r="M422" s="4" t="str">
        <f>VLOOKUP(Table_1[[#This Row],[Location ID]],[1]Locations!$A:$B,2,0)</f>
        <v>Palmdale</v>
      </c>
      <c r="N422" s="4" t="str">
        <f>VLOOKUP(Table_1[[#This Row],[Sales Person ID]],'[1]Sales People'!$A:$B,2,0)</f>
        <v>Bobby Russell</v>
      </c>
      <c r="O422" s="4" t="str">
        <f>VLOOKUP(Table_1[[#This Row],[Customer ID]],[1]Customers!$A:$B,2,0)</f>
        <v>Arthur Gilbert</v>
      </c>
      <c r="P422" s="5">
        <f>WEEKDAY([2]Data!$F422)</f>
        <v>2</v>
      </c>
      <c r="Q422" s="4">
        <f>MONTH([2]Data!$F422)</f>
        <v>10</v>
      </c>
      <c r="R422" s="4">
        <f>YEAR([2]Data!$F422)</f>
        <v>2020</v>
      </c>
    </row>
    <row r="423" spans="1:18" ht="15.75" customHeight="1">
      <c r="A423" s="6" t="s">
        <v>994</v>
      </c>
      <c r="B423" s="6" t="s">
        <v>105</v>
      </c>
      <c r="C423" s="6" t="s">
        <v>30</v>
      </c>
      <c r="D423" s="6" t="s">
        <v>41</v>
      </c>
      <c r="E423" s="6" t="s">
        <v>867</v>
      </c>
      <c r="F423" s="8">
        <v>43904</v>
      </c>
      <c r="G423" s="6">
        <v>1</v>
      </c>
      <c r="H423" s="6">
        <v>1639</v>
      </c>
      <c r="I423" s="4">
        <f>VLOOKUP(Table_1[[#This Row],[Product ID]],[1]Products!$A:$D,3,0)</f>
        <v>1295</v>
      </c>
      <c r="J423">
        <f>PRODUCT([2]Data!$G423,[2]Data!$I423)</f>
        <v>1295</v>
      </c>
      <c r="K423">
        <f>PRODUCT([2]Data!$G423,[2]Data!$H423)</f>
        <v>1639</v>
      </c>
      <c r="L423">
        <f>[2]Data!$K423-[2]Data!$J423</f>
        <v>344</v>
      </c>
      <c r="M423" s="4" t="str">
        <f>VLOOKUP(Table_1[[#This Row],[Location ID]],[1]Locations!$A:$B,2,0)</f>
        <v>Berkeley</v>
      </c>
      <c r="N423" s="4" t="str">
        <f>VLOOKUP(Table_1[[#This Row],[Sales Person ID]],'[1]Sales People'!$A:$B,2,0)</f>
        <v>Carl Hall</v>
      </c>
      <c r="O423" s="4" t="str">
        <f>VLOOKUP(Table_1[[#This Row],[Customer ID]],[1]Customers!$A:$B,2,0)</f>
        <v>Jesse Wells</v>
      </c>
      <c r="P423" s="5">
        <f>WEEKDAY([2]Data!$F423)</f>
        <v>7</v>
      </c>
      <c r="Q423" s="4">
        <f>MONTH([2]Data!$F423)</f>
        <v>3</v>
      </c>
      <c r="R423" s="4">
        <f>YEAR([2]Data!$F423)</f>
        <v>2020</v>
      </c>
    </row>
    <row r="424" spans="1:18" ht="15.75" customHeight="1">
      <c r="A424" s="2" t="s">
        <v>995</v>
      </c>
      <c r="B424" s="2" t="s">
        <v>411</v>
      </c>
      <c r="C424" s="2" t="s">
        <v>59</v>
      </c>
      <c r="D424" s="2" t="s">
        <v>74</v>
      </c>
      <c r="E424" s="2" t="s">
        <v>996</v>
      </c>
      <c r="F424" s="3">
        <v>44120</v>
      </c>
      <c r="G424" s="2">
        <v>2</v>
      </c>
      <c r="H424" s="2">
        <v>886</v>
      </c>
      <c r="I424" s="4">
        <f>VLOOKUP(Table_1[[#This Row],[Product ID]],[1]Products!$A:$D,3,0)</f>
        <v>478</v>
      </c>
      <c r="J424" s="4">
        <f>PRODUCT([2]Data!$G424,[2]Data!$I424)</f>
        <v>956</v>
      </c>
      <c r="K424" s="4">
        <f>PRODUCT([2]Data!$G424,[2]Data!$H424)</f>
        <v>1772</v>
      </c>
      <c r="L424" s="4">
        <f>[2]Data!$K424-[2]Data!$J424</f>
        <v>816</v>
      </c>
      <c r="M424" s="4" t="str">
        <f>VLOOKUP(Table_1[[#This Row],[Location ID]],[1]Locations!$A:$B,2,0)</f>
        <v>Rialto</v>
      </c>
      <c r="N424" s="4" t="str">
        <f>VLOOKUP(Table_1[[#This Row],[Sales Person ID]],'[1]Sales People'!$A:$B,2,0)</f>
        <v>Jeremy Mendoza</v>
      </c>
      <c r="O424" s="4" t="str">
        <f>VLOOKUP(Table_1[[#This Row],[Customer ID]],[1]Customers!$A:$B,2,0)</f>
        <v>Matthew Campbell</v>
      </c>
      <c r="P424" s="5">
        <f>WEEKDAY([2]Data!$F424)</f>
        <v>6</v>
      </c>
      <c r="Q424" s="4">
        <f>MONTH([2]Data!$F424)</f>
        <v>10</v>
      </c>
      <c r="R424" s="4">
        <f>YEAR([2]Data!$F424)</f>
        <v>2020</v>
      </c>
    </row>
    <row r="425" spans="1:18" ht="15.75" customHeight="1">
      <c r="A425" s="6" t="s">
        <v>997</v>
      </c>
      <c r="B425" s="6" t="s">
        <v>446</v>
      </c>
      <c r="C425" s="6" t="s">
        <v>327</v>
      </c>
      <c r="D425" s="6" t="s">
        <v>268</v>
      </c>
      <c r="E425" s="6" t="s">
        <v>724</v>
      </c>
      <c r="F425" s="8">
        <v>44038</v>
      </c>
      <c r="G425" s="6">
        <v>3</v>
      </c>
      <c r="H425" s="6">
        <v>2141</v>
      </c>
      <c r="I425" s="4">
        <f>VLOOKUP(Table_1[[#This Row],[Product ID]],[1]Products!$A:$D,3,0)</f>
        <v>1777</v>
      </c>
      <c r="J425">
        <f>PRODUCT([2]Data!$G425,[2]Data!$I425)</f>
        <v>5331</v>
      </c>
      <c r="K425">
        <f>PRODUCT([2]Data!$G425,[2]Data!$H425)</f>
        <v>6423</v>
      </c>
      <c r="L425">
        <f>[2]Data!$K425-[2]Data!$J425</f>
        <v>1092</v>
      </c>
      <c r="M425" s="4" t="str">
        <f>VLOOKUP(Table_1[[#This Row],[Location ID]],[1]Locations!$A:$B,2,0)</f>
        <v>East Los Angeles</v>
      </c>
      <c r="N425" s="4" t="str">
        <f>VLOOKUP(Table_1[[#This Row],[Sales Person ID]],'[1]Sales People'!$A:$B,2,0)</f>
        <v>Jerry Perry</v>
      </c>
      <c r="O425" s="4" t="str">
        <f>VLOOKUP(Table_1[[#This Row],[Customer ID]],[1]Customers!$A:$B,2,0)</f>
        <v>Earl Franklin</v>
      </c>
      <c r="P425" s="5">
        <f>WEEKDAY([2]Data!$F425)</f>
        <v>1</v>
      </c>
      <c r="Q425" s="4">
        <f>MONTH([2]Data!$F425)</f>
        <v>7</v>
      </c>
      <c r="R425" s="4">
        <f>YEAR([2]Data!$F425)</f>
        <v>2020</v>
      </c>
    </row>
    <row r="426" spans="1:18" ht="15.75" customHeight="1">
      <c r="A426" s="2" t="s">
        <v>998</v>
      </c>
      <c r="B426" s="2" t="s">
        <v>446</v>
      </c>
      <c r="C426" s="2" t="s">
        <v>391</v>
      </c>
      <c r="D426" s="2" t="s">
        <v>117</v>
      </c>
      <c r="E426" s="2" t="s">
        <v>840</v>
      </c>
      <c r="F426" s="3">
        <v>43861</v>
      </c>
      <c r="G426" s="2">
        <v>1</v>
      </c>
      <c r="H426" s="2">
        <v>2141</v>
      </c>
      <c r="I426" s="4">
        <f>VLOOKUP(Table_1[[#This Row],[Product ID]],[1]Products!$A:$D,3,0)</f>
        <v>1777</v>
      </c>
      <c r="J426" s="4">
        <f>PRODUCT([2]Data!$G426,[2]Data!$I426)</f>
        <v>1777</v>
      </c>
      <c r="K426" s="4">
        <f>PRODUCT([2]Data!$G426,[2]Data!$H426)</f>
        <v>2141</v>
      </c>
      <c r="L426" s="4">
        <f>[2]Data!$K426-[2]Data!$J426</f>
        <v>364</v>
      </c>
      <c r="M426" s="4" t="str">
        <f>VLOOKUP(Table_1[[#This Row],[Location ID]],[1]Locations!$A:$B,2,0)</f>
        <v>Los Angeles</v>
      </c>
      <c r="N426" s="4" t="str">
        <f>VLOOKUP(Table_1[[#This Row],[Sales Person ID]],'[1]Sales People'!$A:$B,2,0)</f>
        <v>Patrick Ruiz</v>
      </c>
      <c r="O426" s="4" t="str">
        <f>VLOOKUP(Table_1[[#This Row],[Customer ID]],[1]Customers!$A:$B,2,0)</f>
        <v>Shawn Ray</v>
      </c>
      <c r="P426" s="5">
        <f>WEEKDAY([2]Data!$F426)</f>
        <v>6</v>
      </c>
      <c r="Q426" s="4">
        <f>MONTH([2]Data!$F426)</f>
        <v>1</v>
      </c>
      <c r="R426" s="4">
        <f>YEAR([2]Data!$F426)</f>
        <v>2020</v>
      </c>
    </row>
    <row r="427" spans="1:18" ht="15.75" customHeight="1">
      <c r="A427" s="6" t="s">
        <v>999</v>
      </c>
      <c r="B427" s="6" t="s">
        <v>130</v>
      </c>
      <c r="C427" s="6" t="s">
        <v>607</v>
      </c>
      <c r="D427" s="6" t="s">
        <v>250</v>
      </c>
      <c r="E427" s="6" t="s">
        <v>1000</v>
      </c>
      <c r="F427" s="8">
        <v>44169</v>
      </c>
      <c r="G427" s="6">
        <v>3</v>
      </c>
      <c r="H427" s="6">
        <v>1077</v>
      </c>
      <c r="I427" s="4">
        <f>VLOOKUP(Table_1[[#This Row],[Product ID]],[1]Products!$A:$D,3,0)</f>
        <v>732</v>
      </c>
      <c r="J427">
        <f>PRODUCT([2]Data!$G427,[2]Data!$I427)</f>
        <v>2196</v>
      </c>
      <c r="K427">
        <f>PRODUCT([2]Data!$G427,[2]Data!$H427)</f>
        <v>3231</v>
      </c>
      <c r="L427">
        <f>[2]Data!$K427-[2]Data!$J427</f>
        <v>1035</v>
      </c>
      <c r="M427" s="4" t="str">
        <f>VLOOKUP(Table_1[[#This Row],[Location ID]],[1]Locations!$A:$B,2,0)</f>
        <v>Fremont</v>
      </c>
      <c r="N427" s="4" t="str">
        <f>VLOOKUP(Table_1[[#This Row],[Sales Person ID]],'[1]Sales People'!$A:$B,2,0)</f>
        <v>John Reyes</v>
      </c>
      <c r="O427" s="4" t="str">
        <f>VLOOKUP(Table_1[[#This Row],[Customer ID]],[1]Customers!$A:$B,2,0)</f>
        <v>Patrick Hall</v>
      </c>
      <c r="P427" s="5">
        <f>WEEKDAY([2]Data!$F427)</f>
        <v>6</v>
      </c>
      <c r="Q427" s="4">
        <f>MONTH([2]Data!$F427)</f>
        <v>12</v>
      </c>
      <c r="R427" s="4">
        <f>YEAR([2]Data!$F427)</f>
        <v>2020</v>
      </c>
    </row>
    <row r="428" spans="1:18" ht="15.75" customHeight="1">
      <c r="A428" s="2" t="s">
        <v>1001</v>
      </c>
      <c r="B428" s="2" t="s">
        <v>580</v>
      </c>
      <c r="C428" s="2" t="s">
        <v>360</v>
      </c>
      <c r="D428" s="2" t="s">
        <v>236</v>
      </c>
      <c r="E428" s="2" t="s">
        <v>1002</v>
      </c>
      <c r="F428" s="3">
        <v>44190</v>
      </c>
      <c r="G428" s="2">
        <v>2</v>
      </c>
      <c r="H428" s="2">
        <v>1178</v>
      </c>
      <c r="I428" s="4">
        <f>VLOOKUP(Table_1[[#This Row],[Product ID]],[1]Products!$A:$D,3,0)</f>
        <v>683</v>
      </c>
      <c r="J428" s="4">
        <f>PRODUCT([2]Data!$G428,[2]Data!$I428)</f>
        <v>1366</v>
      </c>
      <c r="K428" s="4">
        <f>PRODUCT([2]Data!$G428,[2]Data!$H428)</f>
        <v>2356</v>
      </c>
      <c r="L428" s="4">
        <f>[2]Data!$K428-[2]Data!$J428</f>
        <v>990</v>
      </c>
      <c r="M428" s="4" t="str">
        <f>VLOOKUP(Table_1[[#This Row],[Location ID]],[1]Locations!$A:$B,2,0)</f>
        <v>Santa Clara</v>
      </c>
      <c r="N428" s="4" t="str">
        <f>VLOOKUP(Table_1[[#This Row],[Sales Person ID]],'[1]Sales People'!$A:$B,2,0)</f>
        <v>Andrew Bowman</v>
      </c>
      <c r="O428" s="4" t="str">
        <f>VLOOKUP(Table_1[[#This Row],[Customer ID]],[1]Customers!$A:$B,2,0)</f>
        <v>Russell Boyd</v>
      </c>
      <c r="P428" s="5">
        <f>WEEKDAY([2]Data!$F428)</f>
        <v>6</v>
      </c>
      <c r="Q428" s="4">
        <f>MONTH([2]Data!$F428)</f>
        <v>12</v>
      </c>
      <c r="R428" s="4">
        <f>YEAR([2]Data!$F428)</f>
        <v>2020</v>
      </c>
    </row>
    <row r="429" spans="1:18" ht="15.75" customHeight="1">
      <c r="A429" s="6" t="s">
        <v>1003</v>
      </c>
      <c r="B429" s="6" t="s">
        <v>274</v>
      </c>
      <c r="C429" s="6" t="s">
        <v>73</v>
      </c>
      <c r="D429" s="6" t="s">
        <v>181</v>
      </c>
      <c r="E429" s="6" t="s">
        <v>1004</v>
      </c>
      <c r="F429" s="8">
        <v>44175</v>
      </c>
      <c r="G429" s="6">
        <v>4</v>
      </c>
      <c r="H429" s="6">
        <v>378</v>
      </c>
      <c r="I429" s="4">
        <f>VLOOKUP(Table_1[[#This Row],[Product ID]],[1]Products!$A:$D,3,0)</f>
        <v>291</v>
      </c>
      <c r="J429">
        <f>PRODUCT([2]Data!$G429,[2]Data!$I429)</f>
        <v>1164</v>
      </c>
      <c r="K429">
        <f>PRODUCT([2]Data!$G429,[2]Data!$H429)</f>
        <v>1512</v>
      </c>
      <c r="L429">
        <f>[2]Data!$K429-[2]Data!$J429</f>
        <v>348</v>
      </c>
      <c r="M429" s="4" t="str">
        <f>VLOOKUP(Table_1[[#This Row],[Location ID]],[1]Locations!$A:$B,2,0)</f>
        <v>Fairfield</v>
      </c>
      <c r="N429" s="4" t="str">
        <f>VLOOKUP(Table_1[[#This Row],[Sales Person ID]],'[1]Sales People'!$A:$B,2,0)</f>
        <v>Sean Miller</v>
      </c>
      <c r="O429" s="4" t="str">
        <f>VLOOKUP(Table_1[[#This Row],[Customer ID]],[1]Customers!$A:$B,2,0)</f>
        <v>Roy Jenkins</v>
      </c>
      <c r="P429" s="5">
        <f>WEEKDAY([2]Data!$F429)</f>
        <v>5</v>
      </c>
      <c r="Q429" s="4">
        <f>MONTH([2]Data!$F429)</f>
        <v>12</v>
      </c>
      <c r="R429" s="4">
        <f>YEAR([2]Data!$F429)</f>
        <v>2020</v>
      </c>
    </row>
    <row r="430" spans="1:18" ht="15.75" customHeight="1">
      <c r="A430" s="2" t="s">
        <v>1005</v>
      </c>
      <c r="B430" s="2" t="s">
        <v>316</v>
      </c>
      <c r="C430" s="2" t="s">
        <v>40</v>
      </c>
      <c r="D430" s="2" t="s">
        <v>107</v>
      </c>
      <c r="E430" s="2" t="s">
        <v>851</v>
      </c>
      <c r="F430" s="3">
        <v>44071</v>
      </c>
      <c r="G430" s="2">
        <v>2</v>
      </c>
      <c r="H430" s="2">
        <v>504</v>
      </c>
      <c r="I430" s="4">
        <f>VLOOKUP(Table_1[[#This Row],[Product ID]],[1]Products!$A:$D,3,0)</f>
        <v>408</v>
      </c>
      <c r="J430" s="4">
        <f>PRODUCT([2]Data!$G430,[2]Data!$I430)</f>
        <v>816</v>
      </c>
      <c r="K430" s="4">
        <f>PRODUCT([2]Data!$G430,[2]Data!$H430)</f>
        <v>1008</v>
      </c>
      <c r="L430" s="4">
        <f>[2]Data!$K430-[2]Data!$J430</f>
        <v>192</v>
      </c>
      <c r="M430" s="4" t="str">
        <f>VLOOKUP(Table_1[[#This Row],[Location ID]],[1]Locations!$A:$B,2,0)</f>
        <v>Santa Ana</v>
      </c>
      <c r="N430" s="4" t="str">
        <f>VLOOKUP(Table_1[[#This Row],[Sales Person ID]],'[1]Sales People'!$A:$B,2,0)</f>
        <v>Brian Thomas</v>
      </c>
      <c r="O430" s="4" t="str">
        <f>VLOOKUP(Table_1[[#This Row],[Customer ID]],[1]Customers!$A:$B,2,0)</f>
        <v>Joshua Williams</v>
      </c>
      <c r="P430" s="5">
        <f>WEEKDAY([2]Data!$F430)</f>
        <v>6</v>
      </c>
      <c r="Q430" s="4">
        <f>MONTH([2]Data!$F430)</f>
        <v>8</v>
      </c>
      <c r="R430" s="4">
        <f>YEAR([2]Data!$F430)</f>
        <v>2020</v>
      </c>
    </row>
    <row r="431" spans="1:18" ht="15.75" customHeight="1">
      <c r="A431" s="6" t="s">
        <v>1006</v>
      </c>
      <c r="B431" s="6" t="s">
        <v>400</v>
      </c>
      <c r="C431" s="6" t="s">
        <v>180</v>
      </c>
      <c r="D431" s="6" t="s">
        <v>60</v>
      </c>
      <c r="E431" s="6" t="s">
        <v>448</v>
      </c>
      <c r="F431" s="8">
        <v>43882</v>
      </c>
      <c r="G431" s="6">
        <v>3</v>
      </c>
      <c r="H431" s="6">
        <v>1367</v>
      </c>
      <c r="I431" s="4">
        <f>VLOOKUP(Table_1[[#This Row],[Product ID]],[1]Products!$A:$D,3,0)</f>
        <v>984</v>
      </c>
      <c r="J431">
        <f>PRODUCT([2]Data!$G431,[2]Data!$I431)</f>
        <v>2952</v>
      </c>
      <c r="K431">
        <f>PRODUCT([2]Data!$G431,[2]Data!$H431)</f>
        <v>4101</v>
      </c>
      <c r="L431">
        <f>[2]Data!$K431-[2]Data!$J431</f>
        <v>1149</v>
      </c>
      <c r="M431" s="4" t="str">
        <f>VLOOKUP(Table_1[[#This Row],[Location ID]],[1]Locations!$A:$B,2,0)</f>
        <v>Vista</v>
      </c>
      <c r="N431" s="4" t="str">
        <f>VLOOKUP(Table_1[[#This Row],[Sales Person ID]],'[1]Sales People'!$A:$B,2,0)</f>
        <v>Walter Cook</v>
      </c>
      <c r="O431" s="4" t="str">
        <f>VLOOKUP(Table_1[[#This Row],[Customer ID]],[1]Customers!$A:$B,2,0)</f>
        <v>Carl Murphy</v>
      </c>
      <c r="P431" s="5">
        <f>WEEKDAY([2]Data!$F431)</f>
        <v>6</v>
      </c>
      <c r="Q431" s="4">
        <f>MONTH([2]Data!$F431)</f>
        <v>2</v>
      </c>
      <c r="R431" s="4">
        <f>YEAR([2]Data!$F431)</f>
        <v>2020</v>
      </c>
    </row>
    <row r="432" spans="1:18" ht="15.75" customHeight="1">
      <c r="A432" s="2" t="s">
        <v>1007</v>
      </c>
      <c r="B432" s="2" t="s">
        <v>490</v>
      </c>
      <c r="C432" s="2" t="s">
        <v>607</v>
      </c>
      <c r="D432" s="2" t="s">
        <v>36</v>
      </c>
      <c r="E432" s="2" t="s">
        <v>1008</v>
      </c>
      <c r="F432" s="3">
        <v>44154</v>
      </c>
      <c r="G432" s="2">
        <v>1</v>
      </c>
      <c r="H432" s="2">
        <v>123</v>
      </c>
      <c r="I432" s="4">
        <f>VLOOKUP(Table_1[[#This Row],[Product ID]],[1]Products!$A:$D,3,0)</f>
        <v>84</v>
      </c>
      <c r="J432" s="4">
        <f>PRODUCT([2]Data!$G432,[2]Data!$I432)</f>
        <v>84</v>
      </c>
      <c r="K432" s="4">
        <f>PRODUCT([2]Data!$G432,[2]Data!$H432)</f>
        <v>123</v>
      </c>
      <c r="L432" s="4">
        <f>[2]Data!$K432-[2]Data!$J432</f>
        <v>39</v>
      </c>
      <c r="M432" s="4" t="str">
        <f>VLOOKUP(Table_1[[#This Row],[Location ID]],[1]Locations!$A:$B,2,0)</f>
        <v>Fremont</v>
      </c>
      <c r="N432" s="4" t="str">
        <f>VLOOKUP(Table_1[[#This Row],[Sales Person ID]],'[1]Sales People'!$A:$B,2,0)</f>
        <v>Brian Davis</v>
      </c>
      <c r="O432" s="4" t="str">
        <f>VLOOKUP(Table_1[[#This Row],[Customer ID]],[1]Customers!$A:$B,2,0)</f>
        <v>Henry Reyes</v>
      </c>
      <c r="P432" s="5">
        <f>WEEKDAY([2]Data!$F432)</f>
        <v>5</v>
      </c>
      <c r="Q432" s="4">
        <f>MONTH([2]Data!$F432)</f>
        <v>11</v>
      </c>
      <c r="R432" s="4">
        <f>YEAR([2]Data!$F432)</f>
        <v>2020</v>
      </c>
    </row>
    <row r="433" spans="1:18" ht="15.75" customHeight="1">
      <c r="A433" s="6" t="s">
        <v>1009</v>
      </c>
      <c r="B433" s="6" t="s">
        <v>243</v>
      </c>
      <c r="C433" s="6" t="s">
        <v>68</v>
      </c>
      <c r="D433" s="6" t="s">
        <v>82</v>
      </c>
      <c r="E433" s="6" t="s">
        <v>1010</v>
      </c>
      <c r="F433" s="8">
        <v>44016</v>
      </c>
      <c r="G433" s="6">
        <v>4</v>
      </c>
      <c r="H433" s="6">
        <v>1119</v>
      </c>
      <c r="I433" s="4">
        <f>VLOOKUP(Table_1[[#This Row],[Product ID]],[1]Products!$A:$D,3,0)</f>
        <v>683</v>
      </c>
      <c r="J433">
        <f>PRODUCT([2]Data!$G433,[2]Data!$I433)</f>
        <v>2732</v>
      </c>
      <c r="K433">
        <f>PRODUCT([2]Data!$G433,[2]Data!$H433)</f>
        <v>4476</v>
      </c>
      <c r="L433">
        <f>[2]Data!$K433-[2]Data!$J433</f>
        <v>1744</v>
      </c>
      <c r="M433" s="4" t="str">
        <f>VLOOKUP(Table_1[[#This Row],[Location ID]],[1]Locations!$A:$B,2,0)</f>
        <v>Thousand Oaks</v>
      </c>
      <c r="N433" s="4" t="str">
        <f>VLOOKUP(Table_1[[#This Row],[Sales Person ID]],'[1]Sales People'!$A:$B,2,0)</f>
        <v>Gary Rodriguez</v>
      </c>
      <c r="O433" s="4" t="str">
        <f>VLOOKUP(Table_1[[#This Row],[Customer ID]],[1]Customers!$A:$B,2,0)</f>
        <v>Michael Cole</v>
      </c>
      <c r="P433" s="5">
        <f>WEEKDAY([2]Data!$F433)</f>
        <v>7</v>
      </c>
      <c r="Q433" s="4">
        <f>MONTH([2]Data!$F433)</f>
        <v>7</v>
      </c>
      <c r="R433" s="4">
        <f>YEAR([2]Data!$F433)</f>
        <v>2020</v>
      </c>
    </row>
    <row r="434" spans="1:18" ht="15.75" customHeight="1">
      <c r="A434" s="2" t="s">
        <v>1011</v>
      </c>
      <c r="B434" s="2" t="s">
        <v>188</v>
      </c>
      <c r="C434" s="2" t="s">
        <v>283</v>
      </c>
      <c r="D434" s="2" t="s">
        <v>176</v>
      </c>
      <c r="E434" s="2" t="s">
        <v>507</v>
      </c>
      <c r="F434" s="3">
        <v>43941</v>
      </c>
      <c r="G434" s="2">
        <v>4</v>
      </c>
      <c r="H434" s="2">
        <v>2497</v>
      </c>
      <c r="I434" s="4">
        <f>VLOOKUP(Table_1[[#This Row],[Product ID]],[1]Products!$A:$D,3,0)</f>
        <v>1473</v>
      </c>
      <c r="J434" s="4">
        <f>PRODUCT([2]Data!$G434,[2]Data!$I434)</f>
        <v>5892</v>
      </c>
      <c r="K434" s="4">
        <f>PRODUCT([2]Data!$G434,[2]Data!$H434)</f>
        <v>9988</v>
      </c>
      <c r="L434" s="4">
        <f>[2]Data!$K434-[2]Data!$J434</f>
        <v>4096</v>
      </c>
      <c r="M434" s="4" t="str">
        <f>VLOOKUP(Table_1[[#This Row],[Location ID]],[1]Locations!$A:$B,2,0)</f>
        <v>Torrance</v>
      </c>
      <c r="N434" s="4" t="str">
        <f>VLOOKUP(Table_1[[#This Row],[Sales Person ID]],'[1]Sales People'!$A:$B,2,0)</f>
        <v>Joe Sims</v>
      </c>
      <c r="O434" s="4" t="str">
        <f>VLOOKUP(Table_1[[#This Row],[Customer ID]],[1]Customers!$A:$B,2,0)</f>
        <v>William Carpenter</v>
      </c>
      <c r="P434" s="5">
        <f>WEEKDAY([2]Data!$F434)</f>
        <v>2</v>
      </c>
      <c r="Q434" s="4">
        <f>MONTH([2]Data!$F434)</f>
        <v>4</v>
      </c>
      <c r="R434" s="4">
        <f>YEAR([2]Data!$F434)</f>
        <v>2020</v>
      </c>
    </row>
    <row r="435" spans="1:18" ht="15.75" customHeight="1">
      <c r="A435" s="6" t="s">
        <v>1012</v>
      </c>
      <c r="B435" s="6" t="s">
        <v>24</v>
      </c>
      <c r="C435" s="6" t="s">
        <v>201</v>
      </c>
      <c r="D435" s="6" t="s">
        <v>26</v>
      </c>
      <c r="E435" s="6" t="s">
        <v>1013</v>
      </c>
      <c r="F435" s="8">
        <v>43929</v>
      </c>
      <c r="G435" s="6">
        <v>4</v>
      </c>
      <c r="H435" s="6">
        <v>1022</v>
      </c>
      <c r="I435" s="4">
        <f>VLOOKUP(Table_1[[#This Row],[Product ID]],[1]Products!$A:$D,3,0)</f>
        <v>818</v>
      </c>
      <c r="J435">
        <f>PRODUCT([2]Data!$G435,[2]Data!$I435)</f>
        <v>3272</v>
      </c>
      <c r="K435">
        <f>PRODUCT([2]Data!$G435,[2]Data!$H435)</f>
        <v>4088</v>
      </c>
      <c r="L435">
        <f>[2]Data!$K435-[2]Data!$J435</f>
        <v>816</v>
      </c>
      <c r="M435" s="4" t="str">
        <f>VLOOKUP(Table_1[[#This Row],[Location ID]],[1]Locations!$A:$B,2,0)</f>
        <v>Oakland</v>
      </c>
      <c r="N435" s="4" t="str">
        <f>VLOOKUP(Table_1[[#This Row],[Sales Person ID]],'[1]Sales People'!$A:$B,2,0)</f>
        <v>Ryan Butler</v>
      </c>
      <c r="O435" s="4" t="str">
        <f>VLOOKUP(Table_1[[#This Row],[Customer ID]],[1]Customers!$A:$B,2,0)</f>
        <v>Albert Cunningham</v>
      </c>
      <c r="P435" s="5">
        <f>WEEKDAY([2]Data!$F435)</f>
        <v>4</v>
      </c>
      <c r="Q435" s="4">
        <f>MONTH([2]Data!$F435)</f>
        <v>4</v>
      </c>
      <c r="R435" s="4">
        <f>YEAR([2]Data!$F435)</f>
        <v>2020</v>
      </c>
    </row>
    <row r="436" spans="1:18" ht="15.75" customHeight="1">
      <c r="A436" s="2" t="s">
        <v>1014</v>
      </c>
      <c r="B436" s="2" t="s">
        <v>150</v>
      </c>
      <c r="C436" s="2" t="s">
        <v>90</v>
      </c>
      <c r="D436" s="2" t="s">
        <v>122</v>
      </c>
      <c r="E436" s="2" t="s">
        <v>648</v>
      </c>
      <c r="F436" s="3">
        <v>44177</v>
      </c>
      <c r="G436" s="2">
        <v>2</v>
      </c>
      <c r="H436" s="2">
        <v>817</v>
      </c>
      <c r="I436" s="4">
        <f>VLOOKUP(Table_1[[#This Row],[Product ID]],[1]Products!$A:$D,3,0)</f>
        <v>409</v>
      </c>
      <c r="J436" s="4">
        <f>PRODUCT([2]Data!$G436,[2]Data!$I436)</f>
        <v>818</v>
      </c>
      <c r="K436" s="4">
        <f>PRODUCT([2]Data!$G436,[2]Data!$H436)</f>
        <v>1634</v>
      </c>
      <c r="L436" s="4">
        <f>[2]Data!$K436-[2]Data!$J436</f>
        <v>816</v>
      </c>
      <c r="M436" s="4" t="str">
        <f>VLOOKUP(Table_1[[#This Row],[Location ID]],[1]Locations!$A:$B,2,0)</f>
        <v>Palmdale</v>
      </c>
      <c r="N436" s="4" t="str">
        <f>VLOOKUP(Table_1[[#This Row],[Sales Person ID]],'[1]Sales People'!$A:$B,2,0)</f>
        <v>Ryan Welch</v>
      </c>
      <c r="O436" s="4" t="str">
        <f>VLOOKUP(Table_1[[#This Row],[Customer ID]],[1]Customers!$A:$B,2,0)</f>
        <v>Stephen Reynolds</v>
      </c>
      <c r="P436" s="5">
        <f>WEEKDAY([2]Data!$F436)</f>
        <v>7</v>
      </c>
      <c r="Q436" s="4">
        <f>MONTH([2]Data!$F436)</f>
        <v>12</v>
      </c>
      <c r="R436" s="4">
        <f>YEAR([2]Data!$F436)</f>
        <v>2020</v>
      </c>
    </row>
    <row r="437" spans="1:18" ht="15.75" customHeight="1">
      <c r="A437" s="6" t="s">
        <v>1015</v>
      </c>
      <c r="B437" s="6" t="s">
        <v>218</v>
      </c>
      <c r="C437" s="6" t="s">
        <v>523</v>
      </c>
      <c r="D437" s="6" t="s">
        <v>147</v>
      </c>
      <c r="E437" s="6" t="s">
        <v>56</v>
      </c>
      <c r="F437" s="8">
        <v>44089</v>
      </c>
      <c r="G437" s="6">
        <v>1</v>
      </c>
      <c r="H437" s="6">
        <v>2464</v>
      </c>
      <c r="I437" s="4">
        <f>VLOOKUP(Table_1[[#This Row],[Product ID]],[1]Products!$A:$D,3,0)</f>
        <v>1774</v>
      </c>
      <c r="J437">
        <f>PRODUCT([2]Data!$G437,[2]Data!$I437)</f>
        <v>1774</v>
      </c>
      <c r="K437">
        <f>PRODUCT([2]Data!$G437,[2]Data!$H437)</f>
        <v>2464</v>
      </c>
      <c r="L437">
        <f>[2]Data!$K437-[2]Data!$J437</f>
        <v>690</v>
      </c>
      <c r="M437" s="4" t="str">
        <f>VLOOKUP(Table_1[[#This Row],[Location ID]],[1]Locations!$A:$B,2,0)</f>
        <v>Long Beach</v>
      </c>
      <c r="N437" s="4" t="str">
        <f>VLOOKUP(Table_1[[#This Row],[Sales Person ID]],'[1]Sales People'!$A:$B,2,0)</f>
        <v>Clarence Fox</v>
      </c>
      <c r="O437" s="4" t="str">
        <f>VLOOKUP(Table_1[[#This Row],[Customer ID]],[1]Customers!$A:$B,2,0)</f>
        <v>Jason Walker</v>
      </c>
      <c r="P437" s="5">
        <f>WEEKDAY([2]Data!$F437)</f>
        <v>3</v>
      </c>
      <c r="Q437" s="4">
        <f>MONTH([2]Data!$F437)</f>
        <v>9</v>
      </c>
      <c r="R437" s="4">
        <f>YEAR([2]Data!$F437)</f>
        <v>2020</v>
      </c>
    </row>
    <row r="438" spans="1:18" ht="15.75" customHeight="1">
      <c r="A438" s="2" t="s">
        <v>1016</v>
      </c>
      <c r="B438" s="2" t="s">
        <v>192</v>
      </c>
      <c r="C438" s="2" t="s">
        <v>541</v>
      </c>
      <c r="D438" s="2" t="s">
        <v>117</v>
      </c>
      <c r="E438" s="2" t="s">
        <v>198</v>
      </c>
      <c r="F438" s="3">
        <v>43912</v>
      </c>
      <c r="G438" s="2">
        <v>2</v>
      </c>
      <c r="H438" s="2">
        <v>1500</v>
      </c>
      <c r="I438" s="4">
        <f>VLOOKUP(Table_1[[#This Row],[Product ID]],[1]Products!$A:$D,3,0)</f>
        <v>900</v>
      </c>
      <c r="J438" s="4">
        <f>PRODUCT([2]Data!$G438,[2]Data!$I438)</f>
        <v>1800</v>
      </c>
      <c r="K438" s="4">
        <f>PRODUCT([2]Data!$G438,[2]Data!$H438)</f>
        <v>3000</v>
      </c>
      <c r="L438" s="4">
        <f>[2]Data!$K438-[2]Data!$J438</f>
        <v>1200</v>
      </c>
      <c r="M438" s="4" t="str">
        <f>VLOOKUP(Table_1[[#This Row],[Location ID]],[1]Locations!$A:$B,2,0)</f>
        <v>San Buenaventura (Ventura)</v>
      </c>
      <c r="N438" s="4" t="str">
        <f>VLOOKUP(Table_1[[#This Row],[Sales Person ID]],'[1]Sales People'!$A:$B,2,0)</f>
        <v>Patrick Ruiz</v>
      </c>
      <c r="O438" s="4" t="str">
        <f>VLOOKUP(Table_1[[#This Row],[Customer ID]],[1]Customers!$A:$B,2,0)</f>
        <v>Harry Hudson</v>
      </c>
      <c r="P438" s="5">
        <f>WEEKDAY([2]Data!$F438)</f>
        <v>1</v>
      </c>
      <c r="Q438" s="4">
        <f>MONTH([2]Data!$F438)</f>
        <v>3</v>
      </c>
      <c r="R438" s="4">
        <f>YEAR([2]Data!$F438)</f>
        <v>2020</v>
      </c>
    </row>
    <row r="439" spans="1:18" ht="15.75" customHeight="1">
      <c r="A439" s="6" t="s">
        <v>1017</v>
      </c>
      <c r="B439" s="6" t="s">
        <v>211</v>
      </c>
      <c r="C439" s="6" t="s">
        <v>501</v>
      </c>
      <c r="D439" s="6" t="s">
        <v>74</v>
      </c>
      <c r="E439" s="6" t="s">
        <v>851</v>
      </c>
      <c r="F439" s="8">
        <v>44042</v>
      </c>
      <c r="G439" s="6">
        <v>1</v>
      </c>
      <c r="H439" s="6">
        <v>315</v>
      </c>
      <c r="I439" s="4">
        <f>VLOOKUP(Table_1[[#This Row],[Product ID]],[1]Products!$A:$D,3,0)</f>
        <v>208</v>
      </c>
      <c r="J439">
        <f>PRODUCT([2]Data!$G439,[2]Data!$I439)</f>
        <v>208</v>
      </c>
      <c r="K439">
        <f>PRODUCT([2]Data!$G439,[2]Data!$H439)</f>
        <v>315</v>
      </c>
      <c r="L439">
        <f>[2]Data!$K439-[2]Data!$J439</f>
        <v>107</v>
      </c>
      <c r="M439" s="4" t="str">
        <f>VLOOKUP(Table_1[[#This Row],[Location ID]],[1]Locations!$A:$B,2,0)</f>
        <v>Temecula</v>
      </c>
      <c r="N439" s="4" t="str">
        <f>VLOOKUP(Table_1[[#This Row],[Sales Person ID]],'[1]Sales People'!$A:$B,2,0)</f>
        <v>Jeremy Mendoza</v>
      </c>
      <c r="O439" s="4" t="str">
        <f>VLOOKUP(Table_1[[#This Row],[Customer ID]],[1]Customers!$A:$B,2,0)</f>
        <v>Joshua Williams</v>
      </c>
      <c r="P439" s="5">
        <f>WEEKDAY([2]Data!$F439)</f>
        <v>5</v>
      </c>
      <c r="Q439" s="4">
        <f>MONTH([2]Data!$F439)</f>
        <v>7</v>
      </c>
      <c r="R439" s="4">
        <f>YEAR([2]Data!$F439)</f>
        <v>2020</v>
      </c>
    </row>
    <row r="440" spans="1:18" ht="15.75" customHeight="1">
      <c r="A440" s="2" t="s">
        <v>1018</v>
      </c>
      <c r="B440" s="2" t="s">
        <v>110</v>
      </c>
      <c r="C440" s="2" t="s">
        <v>116</v>
      </c>
      <c r="D440" s="2" t="s">
        <v>176</v>
      </c>
      <c r="E440" s="2" t="s">
        <v>1019</v>
      </c>
      <c r="F440" s="3">
        <v>44079</v>
      </c>
      <c r="G440" s="2">
        <v>3</v>
      </c>
      <c r="H440" s="2">
        <v>1708</v>
      </c>
      <c r="I440" s="4">
        <f>VLOOKUP(Table_1[[#This Row],[Product ID]],[1]Products!$A:$D,3,0)</f>
        <v>871</v>
      </c>
      <c r="J440" s="4">
        <f>PRODUCT([2]Data!$G440,[2]Data!$I440)</f>
        <v>2613</v>
      </c>
      <c r="K440" s="4">
        <f>PRODUCT([2]Data!$G440,[2]Data!$H440)</f>
        <v>5124</v>
      </c>
      <c r="L440" s="4">
        <f>[2]Data!$K440-[2]Data!$J440</f>
        <v>2511</v>
      </c>
      <c r="M440" s="4" t="str">
        <f>VLOOKUP(Table_1[[#This Row],[Location ID]],[1]Locations!$A:$B,2,0)</f>
        <v>Daly City</v>
      </c>
      <c r="N440" s="4" t="str">
        <f>VLOOKUP(Table_1[[#This Row],[Sales Person ID]],'[1]Sales People'!$A:$B,2,0)</f>
        <v>Joe Sims</v>
      </c>
      <c r="O440" s="4" t="str">
        <f>VLOOKUP(Table_1[[#This Row],[Customer ID]],[1]Customers!$A:$B,2,0)</f>
        <v>Fred Evans</v>
      </c>
      <c r="P440" s="5">
        <f>WEEKDAY([2]Data!$F440)</f>
        <v>7</v>
      </c>
      <c r="Q440" s="4">
        <f>MONTH([2]Data!$F440)</f>
        <v>9</v>
      </c>
      <c r="R440" s="4">
        <f>YEAR([2]Data!$F440)</f>
        <v>2020</v>
      </c>
    </row>
    <row r="441" spans="1:18" ht="15.75" customHeight="1">
      <c r="A441" s="6" t="s">
        <v>1020</v>
      </c>
      <c r="B441" s="6" t="s">
        <v>663</v>
      </c>
      <c r="C441" s="6" t="s">
        <v>156</v>
      </c>
      <c r="D441" s="6" t="s">
        <v>107</v>
      </c>
      <c r="E441" s="6" t="s">
        <v>1021</v>
      </c>
      <c r="F441" s="8">
        <v>43941</v>
      </c>
      <c r="G441" s="6">
        <v>4</v>
      </c>
      <c r="H441" s="6">
        <v>217</v>
      </c>
      <c r="I441" s="4">
        <f>VLOOKUP(Table_1[[#This Row],[Product ID]],[1]Products!$A:$D,3,0)</f>
        <v>171</v>
      </c>
      <c r="J441">
        <f>PRODUCT([2]Data!$G441,[2]Data!$I441)</f>
        <v>684</v>
      </c>
      <c r="K441">
        <f>PRODUCT([2]Data!$G441,[2]Data!$H441)</f>
        <v>868</v>
      </c>
      <c r="L441">
        <f>[2]Data!$K441-[2]Data!$J441</f>
        <v>184</v>
      </c>
      <c r="M441" s="4" t="str">
        <f>VLOOKUP(Table_1[[#This Row],[Location ID]],[1]Locations!$A:$B,2,0)</f>
        <v>Santa Maria</v>
      </c>
      <c r="N441" s="4" t="str">
        <f>VLOOKUP(Table_1[[#This Row],[Sales Person ID]],'[1]Sales People'!$A:$B,2,0)</f>
        <v>Brian Thomas</v>
      </c>
      <c r="O441" s="4" t="str">
        <f>VLOOKUP(Table_1[[#This Row],[Customer ID]],[1]Customers!$A:$B,2,0)</f>
        <v>Andrew James</v>
      </c>
      <c r="P441" s="5">
        <f>WEEKDAY([2]Data!$F441)</f>
        <v>2</v>
      </c>
      <c r="Q441" s="4">
        <f>MONTH([2]Data!$F441)</f>
        <v>4</v>
      </c>
      <c r="R441" s="4">
        <f>YEAR([2]Data!$F441)</f>
        <v>2020</v>
      </c>
    </row>
    <row r="442" spans="1:18" ht="15.75" customHeight="1">
      <c r="A442" s="2" t="s">
        <v>1022</v>
      </c>
      <c r="B442" s="2" t="s">
        <v>246</v>
      </c>
      <c r="C442" s="2" t="s">
        <v>20</v>
      </c>
      <c r="D442" s="2" t="s">
        <v>261</v>
      </c>
      <c r="E442" s="2" t="s">
        <v>203</v>
      </c>
      <c r="F442" s="3">
        <v>43856</v>
      </c>
      <c r="G442" s="2">
        <v>2</v>
      </c>
      <c r="H442" s="2">
        <v>1887</v>
      </c>
      <c r="I442" s="4">
        <f>VLOOKUP(Table_1[[#This Row],[Product ID]],[1]Products!$A:$D,3,0)</f>
        <v>1378</v>
      </c>
      <c r="J442" s="4">
        <f>PRODUCT([2]Data!$G442,[2]Data!$I442)</f>
        <v>2756</v>
      </c>
      <c r="K442" s="4">
        <f>PRODUCT([2]Data!$G442,[2]Data!$H442)</f>
        <v>3774</v>
      </c>
      <c r="L442" s="4">
        <f>[2]Data!$K442-[2]Data!$J442</f>
        <v>1018</v>
      </c>
      <c r="M442" s="4" t="str">
        <f>VLOOKUP(Table_1[[#This Row],[Location ID]],[1]Locations!$A:$B,2,0)</f>
        <v>San Mateo</v>
      </c>
      <c r="N442" s="4" t="str">
        <f>VLOOKUP(Table_1[[#This Row],[Sales Person ID]],'[1]Sales People'!$A:$B,2,0)</f>
        <v>Martin Carr</v>
      </c>
      <c r="O442" s="4" t="str">
        <f>VLOOKUP(Table_1[[#This Row],[Customer ID]],[1]Customers!$A:$B,2,0)</f>
        <v>Keith James</v>
      </c>
      <c r="P442" s="5">
        <f>WEEKDAY([2]Data!$F442)</f>
        <v>1</v>
      </c>
      <c r="Q442" s="4">
        <f>MONTH([2]Data!$F442)</f>
        <v>1</v>
      </c>
      <c r="R442" s="4">
        <f>YEAR([2]Data!$F442)</f>
        <v>2020</v>
      </c>
    </row>
    <row r="443" spans="1:18" ht="15.75" customHeight="1">
      <c r="A443" s="6" t="s">
        <v>1023</v>
      </c>
      <c r="B443" s="6" t="s">
        <v>475</v>
      </c>
      <c r="C443" s="6" t="s">
        <v>279</v>
      </c>
      <c r="D443" s="6" t="s">
        <v>227</v>
      </c>
      <c r="E443" s="6" t="s">
        <v>855</v>
      </c>
      <c r="F443" s="8">
        <v>43915</v>
      </c>
      <c r="G443" s="6">
        <v>1</v>
      </c>
      <c r="H443" s="6">
        <v>1566</v>
      </c>
      <c r="I443" s="4">
        <f>VLOOKUP(Table_1[[#This Row],[Product ID]],[1]Products!$A:$D,3,0)</f>
        <v>1190</v>
      </c>
      <c r="J443">
        <f>PRODUCT([2]Data!$G443,[2]Data!$I443)</f>
        <v>1190</v>
      </c>
      <c r="K443">
        <f>PRODUCT([2]Data!$G443,[2]Data!$H443)</f>
        <v>1566</v>
      </c>
      <c r="L443">
        <f>[2]Data!$K443-[2]Data!$J443</f>
        <v>376</v>
      </c>
      <c r="M443" s="4" t="str">
        <f>VLOOKUP(Table_1[[#This Row],[Location ID]],[1]Locations!$A:$B,2,0)</f>
        <v>Murrieta</v>
      </c>
      <c r="N443" s="4" t="str">
        <f>VLOOKUP(Table_1[[#This Row],[Sales Person ID]],'[1]Sales People'!$A:$B,2,0)</f>
        <v>Ernest Wagner</v>
      </c>
      <c r="O443" s="4" t="str">
        <f>VLOOKUP(Table_1[[#This Row],[Customer ID]],[1]Customers!$A:$B,2,0)</f>
        <v>Kevin Kim</v>
      </c>
      <c r="P443" s="5">
        <f>WEEKDAY([2]Data!$F443)</f>
        <v>4</v>
      </c>
      <c r="Q443" s="4">
        <f>MONTH([2]Data!$F443)</f>
        <v>3</v>
      </c>
      <c r="R443" s="4">
        <f>YEAR([2]Data!$F443)</f>
        <v>2020</v>
      </c>
    </row>
    <row r="444" spans="1:18" ht="15.75" customHeight="1">
      <c r="A444" s="2" t="s">
        <v>1024</v>
      </c>
      <c r="B444" s="2" t="s">
        <v>239</v>
      </c>
      <c r="C444" s="2" t="s">
        <v>388</v>
      </c>
      <c r="D444" s="2" t="s">
        <v>170</v>
      </c>
      <c r="E444" s="2" t="s">
        <v>1025</v>
      </c>
      <c r="F444" s="3">
        <v>43959</v>
      </c>
      <c r="G444" s="2">
        <v>2</v>
      </c>
      <c r="H444" s="2">
        <v>1862</v>
      </c>
      <c r="I444" s="4">
        <f>VLOOKUP(Table_1[[#This Row],[Product ID]],[1]Products!$A:$D,3,0)</f>
        <v>1173</v>
      </c>
      <c r="J444" s="4">
        <f>PRODUCT([2]Data!$G444,[2]Data!$I444)</f>
        <v>2346</v>
      </c>
      <c r="K444" s="4">
        <f>PRODUCT([2]Data!$G444,[2]Data!$H444)</f>
        <v>3724</v>
      </c>
      <c r="L444" s="4">
        <f>[2]Data!$K444-[2]Data!$J444</f>
        <v>1378</v>
      </c>
      <c r="M444" s="4" t="str">
        <f>VLOOKUP(Table_1[[#This Row],[Location ID]],[1]Locations!$A:$B,2,0)</f>
        <v>San Diego</v>
      </c>
      <c r="N444" s="4" t="str">
        <f>VLOOKUP(Table_1[[#This Row],[Sales Person ID]],'[1]Sales People'!$A:$B,2,0)</f>
        <v>Bobby Russell</v>
      </c>
      <c r="O444" s="4" t="str">
        <f>VLOOKUP(Table_1[[#This Row],[Customer ID]],[1]Customers!$A:$B,2,0)</f>
        <v>Michael Hill</v>
      </c>
      <c r="P444" s="5">
        <f>WEEKDAY([2]Data!$F444)</f>
        <v>6</v>
      </c>
      <c r="Q444" s="4">
        <f>MONTH([2]Data!$F444)</f>
        <v>5</v>
      </c>
      <c r="R444" s="4">
        <f>YEAR([2]Data!$F444)</f>
        <v>2020</v>
      </c>
    </row>
    <row r="445" spans="1:18" ht="15.75" customHeight="1">
      <c r="A445" s="6" t="s">
        <v>1026</v>
      </c>
      <c r="B445" s="6" t="s">
        <v>394</v>
      </c>
      <c r="C445" s="6" t="s">
        <v>501</v>
      </c>
      <c r="D445" s="6" t="s">
        <v>31</v>
      </c>
      <c r="E445" s="6" t="s">
        <v>1027</v>
      </c>
      <c r="F445" s="8">
        <v>44055</v>
      </c>
      <c r="G445" s="6">
        <v>1</v>
      </c>
      <c r="H445" s="6">
        <v>1494</v>
      </c>
      <c r="I445" s="4">
        <f>VLOOKUP(Table_1[[#This Row],[Product ID]],[1]Products!$A:$D,3,0)</f>
        <v>971</v>
      </c>
      <c r="J445">
        <f>PRODUCT([2]Data!$G445,[2]Data!$I445)</f>
        <v>971</v>
      </c>
      <c r="K445">
        <f>PRODUCT([2]Data!$G445,[2]Data!$H445)</f>
        <v>1494</v>
      </c>
      <c r="L445">
        <f>[2]Data!$K445-[2]Data!$J445</f>
        <v>523</v>
      </c>
      <c r="M445" s="4" t="str">
        <f>VLOOKUP(Table_1[[#This Row],[Location ID]],[1]Locations!$A:$B,2,0)</f>
        <v>Temecula</v>
      </c>
      <c r="N445" s="4" t="str">
        <f>VLOOKUP(Table_1[[#This Row],[Sales Person ID]],'[1]Sales People'!$A:$B,2,0)</f>
        <v>Joshua Cook</v>
      </c>
      <c r="O445" s="4" t="str">
        <f>VLOOKUP(Table_1[[#This Row],[Customer ID]],[1]Customers!$A:$B,2,0)</f>
        <v>Chris Fuller</v>
      </c>
      <c r="P445" s="5">
        <f>WEEKDAY([2]Data!$F445)</f>
        <v>4</v>
      </c>
      <c r="Q445" s="4">
        <f>MONTH([2]Data!$F445)</f>
        <v>8</v>
      </c>
      <c r="R445" s="4">
        <f>YEAR([2]Data!$F445)</f>
        <v>2020</v>
      </c>
    </row>
    <row r="446" spans="1:18" ht="15.75" customHeight="1">
      <c r="A446" s="2" t="s">
        <v>1028</v>
      </c>
      <c r="B446" s="2" t="s">
        <v>468</v>
      </c>
      <c r="C446" s="2" t="s">
        <v>101</v>
      </c>
      <c r="D446" s="2" t="s">
        <v>458</v>
      </c>
      <c r="E446" s="2" t="s">
        <v>1029</v>
      </c>
      <c r="F446" s="3">
        <v>44114</v>
      </c>
      <c r="G446" s="2">
        <v>2</v>
      </c>
      <c r="H446" s="2">
        <v>947</v>
      </c>
      <c r="I446" s="4">
        <f>VLOOKUP(Table_1[[#This Row],[Product ID]],[1]Products!$A:$D,3,0)</f>
        <v>786</v>
      </c>
      <c r="J446" s="4">
        <f>PRODUCT([2]Data!$G446,[2]Data!$I446)</f>
        <v>1572</v>
      </c>
      <c r="K446" s="4">
        <f>PRODUCT([2]Data!$G446,[2]Data!$H446)</f>
        <v>1894</v>
      </c>
      <c r="L446" s="4">
        <f>[2]Data!$K446-[2]Data!$J446</f>
        <v>322</v>
      </c>
      <c r="M446" s="4" t="str">
        <f>VLOOKUP(Table_1[[#This Row],[Location ID]],[1]Locations!$A:$B,2,0)</f>
        <v>Irvine</v>
      </c>
      <c r="N446" s="4" t="str">
        <f>VLOOKUP(Table_1[[#This Row],[Sales Person ID]],'[1]Sales People'!$A:$B,2,0)</f>
        <v>Howard Sims</v>
      </c>
      <c r="O446" s="4" t="str">
        <f>VLOOKUP(Table_1[[#This Row],[Customer ID]],[1]Customers!$A:$B,2,0)</f>
        <v>Victor Gutierrez</v>
      </c>
      <c r="P446" s="5">
        <f>WEEKDAY([2]Data!$F446)</f>
        <v>7</v>
      </c>
      <c r="Q446" s="4">
        <f>MONTH([2]Data!$F446)</f>
        <v>10</v>
      </c>
      <c r="R446" s="4">
        <f>YEAR([2]Data!$F446)</f>
        <v>2020</v>
      </c>
    </row>
    <row r="447" spans="1:18" ht="15.75" customHeight="1">
      <c r="A447" s="6" t="s">
        <v>1030</v>
      </c>
      <c r="B447" s="6" t="s">
        <v>150</v>
      </c>
      <c r="C447" s="6" t="s">
        <v>180</v>
      </c>
      <c r="D447" s="6" t="s">
        <v>91</v>
      </c>
      <c r="E447" s="6" t="s">
        <v>815</v>
      </c>
      <c r="F447" s="8">
        <v>43945</v>
      </c>
      <c r="G447" s="6">
        <v>3</v>
      </c>
      <c r="H447" s="6">
        <v>817</v>
      </c>
      <c r="I447" s="4">
        <f>VLOOKUP(Table_1[[#This Row],[Product ID]],[1]Products!$A:$D,3,0)</f>
        <v>409</v>
      </c>
      <c r="J447">
        <f>PRODUCT([2]Data!$G447,[2]Data!$I447)</f>
        <v>1227</v>
      </c>
      <c r="K447">
        <f>PRODUCT([2]Data!$G447,[2]Data!$H447)</f>
        <v>2451</v>
      </c>
      <c r="L447">
        <f>[2]Data!$K447-[2]Data!$J447</f>
        <v>1224</v>
      </c>
      <c r="M447" s="4" t="str">
        <f>VLOOKUP(Table_1[[#This Row],[Location ID]],[1]Locations!$A:$B,2,0)</f>
        <v>Vista</v>
      </c>
      <c r="N447" s="4" t="str">
        <f>VLOOKUP(Table_1[[#This Row],[Sales Person ID]],'[1]Sales People'!$A:$B,2,0)</f>
        <v>Henry Nelson</v>
      </c>
      <c r="O447" s="4" t="str">
        <f>VLOOKUP(Table_1[[#This Row],[Customer ID]],[1]Customers!$A:$B,2,0)</f>
        <v>Gregory Boyd</v>
      </c>
      <c r="P447" s="5">
        <f>WEEKDAY([2]Data!$F447)</f>
        <v>6</v>
      </c>
      <c r="Q447" s="4">
        <f>MONTH([2]Data!$F447)</f>
        <v>4</v>
      </c>
      <c r="R447" s="4">
        <f>YEAR([2]Data!$F447)</f>
        <v>2020</v>
      </c>
    </row>
    <row r="448" spans="1:18" ht="15.75" customHeight="1">
      <c r="A448" s="2" t="s">
        <v>1031</v>
      </c>
      <c r="B448" s="2" t="s">
        <v>384</v>
      </c>
      <c r="C448" s="2" t="s">
        <v>106</v>
      </c>
      <c r="D448" s="2" t="s">
        <v>367</v>
      </c>
      <c r="E448" s="2" t="s">
        <v>1032</v>
      </c>
      <c r="F448" s="3">
        <v>43927</v>
      </c>
      <c r="G448" s="2">
        <v>1</v>
      </c>
      <c r="H448" s="2">
        <v>2182</v>
      </c>
      <c r="I448" s="4">
        <f>VLOOKUP(Table_1[[#This Row],[Product ID]],[1]Products!$A:$D,3,0)</f>
        <v>1200</v>
      </c>
      <c r="J448" s="4">
        <f>PRODUCT([2]Data!$G448,[2]Data!$I448)</f>
        <v>1200</v>
      </c>
      <c r="K448" s="4">
        <f>PRODUCT([2]Data!$G448,[2]Data!$H448)</f>
        <v>2182</v>
      </c>
      <c r="L448" s="4">
        <f>[2]Data!$K448-[2]Data!$J448</f>
        <v>982</v>
      </c>
      <c r="M448" s="4" t="str">
        <f>VLOOKUP(Table_1[[#This Row],[Location ID]],[1]Locations!$A:$B,2,0)</f>
        <v>Fullerton</v>
      </c>
      <c r="N448" s="4" t="str">
        <f>VLOOKUP(Table_1[[#This Row],[Sales Person ID]],'[1]Sales People'!$A:$B,2,0)</f>
        <v>Jimmy Young</v>
      </c>
      <c r="O448" s="4" t="str">
        <f>VLOOKUP(Table_1[[#This Row],[Customer ID]],[1]Customers!$A:$B,2,0)</f>
        <v>Nicholas Stanley</v>
      </c>
      <c r="P448" s="5">
        <f>WEEKDAY([2]Data!$F448)</f>
        <v>2</v>
      </c>
      <c r="Q448" s="4">
        <f>MONTH([2]Data!$F448)</f>
        <v>4</v>
      </c>
      <c r="R448" s="4">
        <f>YEAR([2]Data!$F448)</f>
        <v>2020</v>
      </c>
    </row>
    <row r="449" spans="1:18" ht="15.75" customHeight="1">
      <c r="A449" s="6" t="s">
        <v>1033</v>
      </c>
      <c r="B449" s="6" t="s">
        <v>322</v>
      </c>
      <c r="C449" s="6" t="s">
        <v>342</v>
      </c>
      <c r="D449" s="6" t="s">
        <v>370</v>
      </c>
      <c r="E449" s="6" t="s">
        <v>317</v>
      </c>
      <c r="F449" s="8">
        <v>44022</v>
      </c>
      <c r="G449" s="6">
        <v>1</v>
      </c>
      <c r="H449" s="6">
        <v>1743</v>
      </c>
      <c r="I449" s="4">
        <f>VLOOKUP(Table_1[[#This Row],[Product ID]],[1]Products!$A:$D,3,0)</f>
        <v>872</v>
      </c>
      <c r="J449">
        <f>PRODUCT([2]Data!$G449,[2]Data!$I449)</f>
        <v>872</v>
      </c>
      <c r="K449">
        <f>PRODUCT([2]Data!$G449,[2]Data!$H449)</f>
        <v>1743</v>
      </c>
      <c r="L449">
        <f>[2]Data!$K449-[2]Data!$J449</f>
        <v>871</v>
      </c>
      <c r="M449" s="4" t="str">
        <f>VLOOKUP(Table_1[[#This Row],[Location ID]],[1]Locations!$A:$B,2,0)</f>
        <v>Sunnyvale</v>
      </c>
      <c r="N449" s="4" t="str">
        <f>VLOOKUP(Table_1[[#This Row],[Sales Person ID]],'[1]Sales People'!$A:$B,2,0)</f>
        <v>Eugene Holmes</v>
      </c>
      <c r="O449" s="4" t="str">
        <f>VLOOKUP(Table_1[[#This Row],[Customer ID]],[1]Customers!$A:$B,2,0)</f>
        <v>Sean Black</v>
      </c>
      <c r="P449" s="5">
        <f>WEEKDAY([2]Data!$F449)</f>
        <v>6</v>
      </c>
      <c r="Q449" s="4">
        <f>MONTH([2]Data!$F449)</f>
        <v>7</v>
      </c>
      <c r="R449" s="4">
        <f>YEAR([2]Data!$F449)</f>
        <v>2020</v>
      </c>
    </row>
    <row r="450" spans="1:18" ht="15.75" customHeight="1">
      <c r="A450" s="2" t="s">
        <v>1034</v>
      </c>
      <c r="B450" s="2" t="s">
        <v>192</v>
      </c>
      <c r="C450" s="2" t="s">
        <v>90</v>
      </c>
      <c r="D450" s="2" t="s">
        <v>424</v>
      </c>
      <c r="E450" s="2" t="s">
        <v>1035</v>
      </c>
      <c r="F450" s="3">
        <v>43917</v>
      </c>
      <c r="G450" s="2">
        <v>1</v>
      </c>
      <c r="H450" s="2">
        <v>1500</v>
      </c>
      <c r="I450" s="4">
        <f>VLOOKUP(Table_1[[#This Row],[Product ID]],[1]Products!$A:$D,3,0)</f>
        <v>900</v>
      </c>
      <c r="J450" s="4">
        <f>PRODUCT([2]Data!$G450,[2]Data!$I450)</f>
        <v>900</v>
      </c>
      <c r="K450" s="4">
        <f>PRODUCT([2]Data!$G450,[2]Data!$H450)</f>
        <v>1500</v>
      </c>
      <c r="L450" s="4">
        <f>[2]Data!$K450-[2]Data!$J450</f>
        <v>600</v>
      </c>
      <c r="M450" s="4" t="str">
        <f>VLOOKUP(Table_1[[#This Row],[Location ID]],[1]Locations!$A:$B,2,0)</f>
        <v>Palmdale</v>
      </c>
      <c r="N450" s="4" t="str">
        <f>VLOOKUP(Table_1[[#This Row],[Sales Person ID]],'[1]Sales People'!$A:$B,2,0)</f>
        <v>Kenneth Bradley</v>
      </c>
      <c r="O450" s="4" t="str">
        <f>VLOOKUP(Table_1[[#This Row],[Customer ID]],[1]Customers!$A:$B,2,0)</f>
        <v>Justin Johnston</v>
      </c>
      <c r="P450" s="5">
        <f>WEEKDAY([2]Data!$F450)</f>
        <v>6</v>
      </c>
      <c r="Q450" s="4">
        <f>MONTH([2]Data!$F450)</f>
        <v>3</v>
      </c>
      <c r="R450" s="4">
        <f>YEAR([2]Data!$F450)</f>
        <v>2020</v>
      </c>
    </row>
    <row r="451" spans="1:18" ht="15.75" customHeight="1">
      <c r="A451" s="6" t="s">
        <v>1036</v>
      </c>
      <c r="B451" s="6" t="s">
        <v>166</v>
      </c>
      <c r="C451" s="6" t="s">
        <v>30</v>
      </c>
      <c r="D451" s="6" t="s">
        <v>356</v>
      </c>
      <c r="E451" s="6" t="s">
        <v>1037</v>
      </c>
      <c r="F451" s="8">
        <v>44040</v>
      </c>
      <c r="G451" s="6">
        <v>1</v>
      </c>
      <c r="H451" s="6">
        <v>1353</v>
      </c>
      <c r="I451" s="4">
        <f>VLOOKUP(Table_1[[#This Row],[Product ID]],[1]Products!$A:$D,3,0)</f>
        <v>947</v>
      </c>
      <c r="J451">
        <f>PRODUCT([2]Data!$G451,[2]Data!$I451)</f>
        <v>947</v>
      </c>
      <c r="K451">
        <f>PRODUCT([2]Data!$G451,[2]Data!$H451)</f>
        <v>1353</v>
      </c>
      <c r="L451">
        <f>[2]Data!$K451-[2]Data!$J451</f>
        <v>406</v>
      </c>
      <c r="M451" s="4" t="str">
        <f>VLOOKUP(Table_1[[#This Row],[Location ID]],[1]Locations!$A:$B,2,0)</f>
        <v>Berkeley</v>
      </c>
      <c r="N451" s="4" t="str">
        <f>VLOOKUP(Table_1[[#This Row],[Sales Person ID]],'[1]Sales People'!$A:$B,2,0)</f>
        <v>Larry Marshall</v>
      </c>
      <c r="O451" s="4" t="str">
        <f>VLOOKUP(Table_1[[#This Row],[Customer ID]],[1]Customers!$A:$B,2,0)</f>
        <v>Kevin Lopez</v>
      </c>
      <c r="P451" s="5">
        <f>WEEKDAY([2]Data!$F451)</f>
        <v>3</v>
      </c>
      <c r="Q451" s="4">
        <f>MONTH([2]Data!$F451)</f>
        <v>7</v>
      </c>
      <c r="R451" s="4">
        <f>YEAR([2]Data!$F451)</f>
        <v>2020</v>
      </c>
    </row>
    <row r="452" spans="1:18" ht="15.75" customHeight="1">
      <c r="A452" s="2" t="s">
        <v>1038</v>
      </c>
      <c r="B452" s="2" t="s">
        <v>54</v>
      </c>
      <c r="C452" s="2" t="s">
        <v>297</v>
      </c>
      <c r="D452" s="2" t="s">
        <v>64</v>
      </c>
      <c r="E452" s="2" t="s">
        <v>870</v>
      </c>
      <c r="F452" s="3">
        <v>43849</v>
      </c>
      <c r="G452" s="2">
        <v>3</v>
      </c>
      <c r="H452" s="2">
        <v>356</v>
      </c>
      <c r="I452" s="4">
        <f>VLOOKUP(Table_1[[#This Row],[Product ID]],[1]Products!$A:$D,3,0)</f>
        <v>292</v>
      </c>
      <c r="J452" s="4">
        <f>PRODUCT([2]Data!$G452,[2]Data!$I452)</f>
        <v>876</v>
      </c>
      <c r="K452" s="4">
        <f>PRODUCT([2]Data!$G452,[2]Data!$H452)</f>
        <v>1068</v>
      </c>
      <c r="L452" s="4">
        <f>[2]Data!$K452-[2]Data!$J452</f>
        <v>192</v>
      </c>
      <c r="M452" s="4" t="str">
        <f>VLOOKUP(Table_1[[#This Row],[Location ID]],[1]Locations!$A:$B,2,0)</f>
        <v>El Monte</v>
      </c>
      <c r="N452" s="4" t="str">
        <f>VLOOKUP(Table_1[[#This Row],[Sales Person ID]],'[1]Sales People'!$A:$B,2,0)</f>
        <v>Scott Mason</v>
      </c>
      <c r="O452" s="4" t="str">
        <f>VLOOKUP(Table_1[[#This Row],[Customer ID]],[1]Customers!$A:$B,2,0)</f>
        <v>Ralph Elliott</v>
      </c>
      <c r="P452" s="5">
        <f>WEEKDAY([2]Data!$F452)</f>
        <v>1</v>
      </c>
      <c r="Q452" s="4">
        <f>MONTH([2]Data!$F452)</f>
        <v>1</v>
      </c>
      <c r="R452" s="4">
        <f>YEAR([2]Data!$F452)</f>
        <v>2020</v>
      </c>
    </row>
    <row r="453" spans="1:18" ht="15.75" customHeight="1">
      <c r="A453" s="6" t="s">
        <v>1039</v>
      </c>
      <c r="B453" s="6" t="s">
        <v>384</v>
      </c>
      <c r="C453" s="6" t="s">
        <v>607</v>
      </c>
      <c r="D453" s="6" t="s">
        <v>117</v>
      </c>
      <c r="E453" s="6" t="s">
        <v>893</v>
      </c>
      <c r="F453" s="8">
        <v>44162</v>
      </c>
      <c r="G453" s="6">
        <v>1</v>
      </c>
      <c r="H453" s="6">
        <v>2182</v>
      </c>
      <c r="I453" s="4">
        <f>VLOOKUP(Table_1[[#This Row],[Product ID]],[1]Products!$A:$D,3,0)</f>
        <v>1200</v>
      </c>
      <c r="J453">
        <f>PRODUCT([2]Data!$G453,[2]Data!$I453)</f>
        <v>1200</v>
      </c>
      <c r="K453">
        <f>PRODUCT([2]Data!$G453,[2]Data!$H453)</f>
        <v>2182</v>
      </c>
      <c r="L453">
        <f>[2]Data!$K453-[2]Data!$J453</f>
        <v>982</v>
      </c>
      <c r="M453" s="4" t="str">
        <f>VLOOKUP(Table_1[[#This Row],[Location ID]],[1]Locations!$A:$B,2,0)</f>
        <v>Fremont</v>
      </c>
      <c r="N453" s="4" t="str">
        <f>VLOOKUP(Table_1[[#This Row],[Sales Person ID]],'[1]Sales People'!$A:$B,2,0)</f>
        <v>Patrick Ruiz</v>
      </c>
      <c r="O453" s="4" t="str">
        <f>VLOOKUP(Table_1[[#This Row],[Customer ID]],[1]Customers!$A:$B,2,0)</f>
        <v>Jonathan Hawkins</v>
      </c>
      <c r="P453" s="5">
        <f>WEEKDAY([2]Data!$F453)</f>
        <v>6</v>
      </c>
      <c r="Q453" s="4">
        <f>MONTH([2]Data!$F453)</f>
        <v>11</v>
      </c>
      <c r="R453" s="4">
        <f>YEAR([2]Data!$F453)</f>
        <v>2020</v>
      </c>
    </row>
    <row r="454" spans="1:18" ht="15.75" customHeight="1">
      <c r="A454" s="2" t="s">
        <v>1040</v>
      </c>
      <c r="B454" s="2" t="s">
        <v>49</v>
      </c>
      <c r="C454" s="2" t="s">
        <v>501</v>
      </c>
      <c r="D454" s="2" t="s">
        <v>112</v>
      </c>
      <c r="E454" s="2" t="s">
        <v>1041</v>
      </c>
      <c r="F454" s="3">
        <v>44080</v>
      </c>
      <c r="G454" s="2">
        <v>1</v>
      </c>
      <c r="H454" s="2">
        <v>2283</v>
      </c>
      <c r="I454" s="4">
        <f>VLOOKUP(Table_1[[#This Row],[Product ID]],[1]Products!$A:$D,3,0)</f>
        <v>1484</v>
      </c>
      <c r="J454" s="4">
        <f>PRODUCT([2]Data!$G454,[2]Data!$I454)</f>
        <v>1484</v>
      </c>
      <c r="K454" s="4">
        <f>PRODUCT([2]Data!$G454,[2]Data!$H454)</f>
        <v>2283</v>
      </c>
      <c r="L454" s="4">
        <f>[2]Data!$K454-[2]Data!$J454</f>
        <v>799</v>
      </c>
      <c r="M454" s="4" t="str">
        <f>VLOOKUP(Table_1[[#This Row],[Location ID]],[1]Locations!$A:$B,2,0)</f>
        <v>Temecula</v>
      </c>
      <c r="N454" s="4" t="str">
        <f>VLOOKUP(Table_1[[#This Row],[Sales Person ID]],'[1]Sales People'!$A:$B,2,0)</f>
        <v>Scott Clark</v>
      </c>
      <c r="O454" s="4" t="str">
        <f>VLOOKUP(Table_1[[#This Row],[Customer ID]],[1]Customers!$A:$B,2,0)</f>
        <v>Brandon Diaz</v>
      </c>
      <c r="P454" s="5">
        <f>WEEKDAY([2]Data!$F454)</f>
        <v>1</v>
      </c>
      <c r="Q454" s="4">
        <f>MONTH([2]Data!$F454)</f>
        <v>9</v>
      </c>
      <c r="R454" s="4">
        <f>YEAR([2]Data!$F454)</f>
        <v>2020</v>
      </c>
    </row>
    <row r="455" spans="1:18" ht="15.75" customHeight="1">
      <c r="A455" s="6" t="s">
        <v>1042</v>
      </c>
      <c r="B455" s="6" t="s">
        <v>175</v>
      </c>
      <c r="C455" s="6" t="s">
        <v>469</v>
      </c>
      <c r="D455" s="6" t="s">
        <v>424</v>
      </c>
      <c r="E455" s="6" t="s">
        <v>1043</v>
      </c>
      <c r="F455" s="8">
        <v>43894</v>
      </c>
      <c r="G455" s="6">
        <v>1</v>
      </c>
      <c r="H455" s="6">
        <v>637</v>
      </c>
      <c r="I455" s="4">
        <f>VLOOKUP(Table_1[[#This Row],[Product ID]],[1]Products!$A:$D,3,0)</f>
        <v>389</v>
      </c>
      <c r="J455">
        <f>PRODUCT([2]Data!$G455,[2]Data!$I455)</f>
        <v>389</v>
      </c>
      <c r="K455">
        <f>PRODUCT([2]Data!$G455,[2]Data!$H455)</f>
        <v>637</v>
      </c>
      <c r="L455">
        <f>[2]Data!$K455-[2]Data!$J455</f>
        <v>248</v>
      </c>
      <c r="M455" s="4" t="str">
        <f>VLOOKUP(Table_1[[#This Row],[Location ID]],[1]Locations!$A:$B,2,0)</f>
        <v>Fontana</v>
      </c>
      <c r="N455" s="4" t="str">
        <f>VLOOKUP(Table_1[[#This Row],[Sales Person ID]],'[1]Sales People'!$A:$B,2,0)</f>
        <v>Kenneth Bradley</v>
      </c>
      <c r="O455" s="4" t="str">
        <f>VLOOKUP(Table_1[[#This Row],[Customer ID]],[1]Customers!$A:$B,2,0)</f>
        <v>Sean Alexander</v>
      </c>
      <c r="P455" s="5">
        <f>WEEKDAY([2]Data!$F455)</f>
        <v>4</v>
      </c>
      <c r="Q455" s="4">
        <f>MONTH([2]Data!$F455)</f>
        <v>3</v>
      </c>
      <c r="R455" s="4">
        <f>YEAR([2]Data!$F455)</f>
        <v>2020</v>
      </c>
    </row>
    <row r="456" spans="1:18" ht="15.75" customHeight="1">
      <c r="A456" s="2" t="s">
        <v>1044</v>
      </c>
      <c r="B456" s="2" t="s">
        <v>351</v>
      </c>
      <c r="C456" s="2" t="s">
        <v>77</v>
      </c>
      <c r="D456" s="2" t="s">
        <v>280</v>
      </c>
      <c r="E456" s="2" t="s">
        <v>727</v>
      </c>
      <c r="F456" s="3">
        <v>43913</v>
      </c>
      <c r="G456" s="2">
        <v>2</v>
      </c>
      <c r="H456" s="2">
        <v>1967</v>
      </c>
      <c r="I456" s="4">
        <f>VLOOKUP(Table_1[[#This Row],[Product ID]],[1]Products!$A:$D,3,0)</f>
        <v>1397</v>
      </c>
      <c r="J456" s="4">
        <f>PRODUCT([2]Data!$G456,[2]Data!$I456)</f>
        <v>2794</v>
      </c>
      <c r="K456" s="4">
        <f>PRODUCT([2]Data!$G456,[2]Data!$H456)</f>
        <v>3934</v>
      </c>
      <c r="L456" s="4">
        <f>[2]Data!$K456-[2]Data!$J456</f>
        <v>1140</v>
      </c>
      <c r="M456" s="4" t="str">
        <f>VLOOKUP(Table_1[[#This Row],[Location ID]],[1]Locations!$A:$B,2,0)</f>
        <v>Ontario</v>
      </c>
      <c r="N456" s="4" t="str">
        <f>VLOOKUP(Table_1[[#This Row],[Sales Person ID]],'[1]Sales People'!$A:$B,2,0)</f>
        <v>Kevin Butler</v>
      </c>
      <c r="O456" s="4" t="str">
        <f>VLOOKUP(Table_1[[#This Row],[Customer ID]],[1]Customers!$A:$B,2,0)</f>
        <v>Keith Murphy</v>
      </c>
      <c r="P456" s="5">
        <f>WEEKDAY([2]Data!$F456)</f>
        <v>2</v>
      </c>
      <c r="Q456" s="4">
        <f>MONTH([2]Data!$F456)</f>
        <v>3</v>
      </c>
      <c r="R456" s="4">
        <f>YEAR([2]Data!$F456)</f>
        <v>2020</v>
      </c>
    </row>
    <row r="457" spans="1:18" ht="15.75" customHeight="1">
      <c r="A457" s="6" t="s">
        <v>1045</v>
      </c>
      <c r="B457" s="6" t="s">
        <v>419</v>
      </c>
      <c r="C457" s="6" t="s">
        <v>226</v>
      </c>
      <c r="D457" s="6" t="s">
        <v>275</v>
      </c>
      <c r="E457" s="6" t="s">
        <v>1046</v>
      </c>
      <c r="F457" s="8">
        <v>44176</v>
      </c>
      <c r="G457" s="6">
        <v>2</v>
      </c>
      <c r="H457" s="6">
        <v>1405</v>
      </c>
      <c r="I457" s="4">
        <f>VLOOKUP(Table_1[[#This Row],[Product ID]],[1]Products!$A:$D,3,0)</f>
        <v>1054</v>
      </c>
      <c r="J457">
        <f>PRODUCT([2]Data!$G457,[2]Data!$I457)</f>
        <v>2108</v>
      </c>
      <c r="K457">
        <f>PRODUCT([2]Data!$G457,[2]Data!$H457)</f>
        <v>2810</v>
      </c>
      <c r="L457">
        <f>[2]Data!$K457-[2]Data!$J457</f>
        <v>702</v>
      </c>
      <c r="M457" s="4" t="str">
        <f>VLOOKUP(Table_1[[#This Row],[Location ID]],[1]Locations!$A:$B,2,0)</f>
        <v>El Cajon</v>
      </c>
      <c r="N457" s="4" t="str">
        <f>VLOOKUP(Table_1[[#This Row],[Sales Person ID]],'[1]Sales People'!$A:$B,2,0)</f>
        <v>Ernest Wheeler</v>
      </c>
      <c r="O457" s="4" t="str">
        <f>VLOOKUP(Table_1[[#This Row],[Customer ID]],[1]Customers!$A:$B,2,0)</f>
        <v>Sean Kelly</v>
      </c>
      <c r="P457" s="5">
        <f>WEEKDAY([2]Data!$F457)</f>
        <v>6</v>
      </c>
      <c r="Q457" s="4">
        <f>MONTH([2]Data!$F457)</f>
        <v>12</v>
      </c>
      <c r="R457" s="4">
        <f>YEAR([2]Data!$F457)</f>
        <v>2020</v>
      </c>
    </row>
    <row r="458" spans="1:18" ht="15.75" customHeight="1">
      <c r="A458" s="2" t="s">
        <v>1047</v>
      </c>
      <c r="B458" s="2" t="s">
        <v>110</v>
      </c>
      <c r="C458" s="2" t="s">
        <v>215</v>
      </c>
      <c r="D458" s="2" t="s">
        <v>60</v>
      </c>
      <c r="E458" s="2" t="s">
        <v>1048</v>
      </c>
      <c r="F458" s="3">
        <v>43905</v>
      </c>
      <c r="G458" s="2">
        <v>2</v>
      </c>
      <c r="H458" s="2">
        <v>1708</v>
      </c>
      <c r="I458" s="4">
        <f>VLOOKUP(Table_1[[#This Row],[Product ID]],[1]Products!$A:$D,3,0)</f>
        <v>871</v>
      </c>
      <c r="J458" s="4">
        <f>PRODUCT([2]Data!$G458,[2]Data!$I458)</f>
        <v>1742</v>
      </c>
      <c r="K458" s="4">
        <f>PRODUCT([2]Data!$G458,[2]Data!$H458)</f>
        <v>3416</v>
      </c>
      <c r="L458" s="4">
        <f>[2]Data!$K458-[2]Data!$J458</f>
        <v>1674</v>
      </c>
      <c r="M458" s="4" t="str">
        <f>VLOOKUP(Table_1[[#This Row],[Location ID]],[1]Locations!$A:$B,2,0)</f>
        <v>Corona</v>
      </c>
      <c r="N458" s="4" t="str">
        <f>VLOOKUP(Table_1[[#This Row],[Sales Person ID]],'[1]Sales People'!$A:$B,2,0)</f>
        <v>Walter Cook</v>
      </c>
      <c r="O458" s="4" t="str">
        <f>VLOOKUP(Table_1[[#This Row],[Customer ID]],[1]Customers!$A:$B,2,0)</f>
        <v>Jason Hudson</v>
      </c>
      <c r="P458" s="5">
        <f>WEEKDAY([2]Data!$F458)</f>
        <v>1</v>
      </c>
      <c r="Q458" s="4">
        <f>MONTH([2]Data!$F458)</f>
        <v>3</v>
      </c>
      <c r="R458" s="4">
        <f>YEAR([2]Data!$F458)</f>
        <v>2020</v>
      </c>
    </row>
    <row r="459" spans="1:18" ht="15.75" customHeight="1">
      <c r="A459" s="6" t="s">
        <v>1049</v>
      </c>
      <c r="B459" s="6" t="s">
        <v>564</v>
      </c>
      <c r="C459" s="6" t="s">
        <v>206</v>
      </c>
      <c r="D459" s="6" t="s">
        <v>26</v>
      </c>
      <c r="E459" s="6" t="s">
        <v>978</v>
      </c>
      <c r="F459" s="8">
        <v>43869</v>
      </c>
      <c r="G459" s="6">
        <v>4</v>
      </c>
      <c r="H459" s="6">
        <v>1798</v>
      </c>
      <c r="I459" s="4">
        <f>VLOOKUP(Table_1[[#This Row],[Product ID]],[1]Products!$A:$D,3,0)</f>
        <v>971</v>
      </c>
      <c r="J459">
        <f>PRODUCT([2]Data!$G459,[2]Data!$I459)</f>
        <v>3884</v>
      </c>
      <c r="K459">
        <f>PRODUCT([2]Data!$G459,[2]Data!$H459)</f>
        <v>7192</v>
      </c>
      <c r="L459">
        <f>[2]Data!$K459-[2]Data!$J459</f>
        <v>3308</v>
      </c>
      <c r="M459" s="4" t="str">
        <f>VLOOKUP(Table_1[[#This Row],[Location ID]],[1]Locations!$A:$B,2,0)</f>
        <v>Pomona</v>
      </c>
      <c r="N459" s="4" t="str">
        <f>VLOOKUP(Table_1[[#This Row],[Sales Person ID]],'[1]Sales People'!$A:$B,2,0)</f>
        <v>Ryan Butler</v>
      </c>
      <c r="O459" s="4" t="str">
        <f>VLOOKUP(Table_1[[#This Row],[Customer ID]],[1]Customers!$A:$B,2,0)</f>
        <v>Ronald Anderson</v>
      </c>
      <c r="P459" s="5">
        <f>WEEKDAY([2]Data!$F459)</f>
        <v>7</v>
      </c>
      <c r="Q459" s="4">
        <f>MONTH([2]Data!$F459)</f>
        <v>2</v>
      </c>
      <c r="R459" s="4">
        <f>YEAR([2]Data!$F459)</f>
        <v>2020</v>
      </c>
    </row>
    <row r="460" spans="1:18" ht="15.75" customHeight="1">
      <c r="A460" s="2" t="s">
        <v>1050</v>
      </c>
      <c r="B460" s="2" t="s">
        <v>72</v>
      </c>
      <c r="C460" s="2" t="s">
        <v>63</v>
      </c>
      <c r="D460" s="2" t="s">
        <v>309</v>
      </c>
      <c r="E460" s="2" t="s">
        <v>1051</v>
      </c>
      <c r="F460" s="3">
        <v>44172</v>
      </c>
      <c r="G460" s="2">
        <v>1</v>
      </c>
      <c r="H460" s="2">
        <v>1889</v>
      </c>
      <c r="I460" s="4">
        <f>VLOOKUP(Table_1[[#This Row],[Product ID]],[1]Products!$A:$D,3,0)</f>
        <v>945</v>
      </c>
      <c r="J460" s="4">
        <f>PRODUCT([2]Data!$G460,[2]Data!$I460)</f>
        <v>945</v>
      </c>
      <c r="K460" s="4">
        <f>PRODUCT([2]Data!$G460,[2]Data!$H460)</f>
        <v>1889</v>
      </c>
      <c r="L460" s="4">
        <f>[2]Data!$K460-[2]Data!$J460</f>
        <v>944</v>
      </c>
      <c r="M460" s="4" t="str">
        <f>VLOOKUP(Table_1[[#This Row],[Location ID]],[1]Locations!$A:$B,2,0)</f>
        <v>Pasadena</v>
      </c>
      <c r="N460" s="4" t="str">
        <f>VLOOKUP(Table_1[[#This Row],[Sales Person ID]],'[1]Sales People'!$A:$B,2,0)</f>
        <v>Kenneth Fields</v>
      </c>
      <c r="O460" s="4" t="str">
        <f>VLOOKUP(Table_1[[#This Row],[Customer ID]],[1]Customers!$A:$B,2,0)</f>
        <v>Carlos Stewart</v>
      </c>
      <c r="P460" s="5">
        <f>WEEKDAY([2]Data!$F460)</f>
        <v>2</v>
      </c>
      <c r="Q460" s="4">
        <f>MONTH([2]Data!$F460)</f>
        <v>12</v>
      </c>
      <c r="R460" s="4">
        <f>YEAR([2]Data!$F460)</f>
        <v>2020</v>
      </c>
    </row>
    <row r="461" spans="1:18" ht="15.75" customHeight="1">
      <c r="A461" s="6" t="s">
        <v>1052</v>
      </c>
      <c r="B461" s="6" t="s">
        <v>381</v>
      </c>
      <c r="C461" s="6" t="s">
        <v>226</v>
      </c>
      <c r="D461" s="6" t="s">
        <v>424</v>
      </c>
      <c r="E461" s="6" t="s">
        <v>182</v>
      </c>
      <c r="F461" s="8">
        <v>43999</v>
      </c>
      <c r="G461" s="6">
        <v>2</v>
      </c>
      <c r="H461" s="6">
        <v>771</v>
      </c>
      <c r="I461" s="4">
        <f>VLOOKUP(Table_1[[#This Row],[Product ID]],[1]Products!$A:$D,3,0)</f>
        <v>648</v>
      </c>
      <c r="J461">
        <f>PRODUCT([2]Data!$G461,[2]Data!$I461)</f>
        <v>1296</v>
      </c>
      <c r="K461">
        <f>PRODUCT([2]Data!$G461,[2]Data!$H461)</f>
        <v>1542</v>
      </c>
      <c r="L461">
        <f>[2]Data!$K461-[2]Data!$J461</f>
        <v>246</v>
      </c>
      <c r="M461" s="4" t="str">
        <f>VLOOKUP(Table_1[[#This Row],[Location ID]],[1]Locations!$A:$B,2,0)</f>
        <v>El Cajon</v>
      </c>
      <c r="N461" s="4" t="str">
        <f>VLOOKUP(Table_1[[#This Row],[Sales Person ID]],'[1]Sales People'!$A:$B,2,0)</f>
        <v>Kenneth Bradley</v>
      </c>
      <c r="O461" s="4" t="str">
        <f>VLOOKUP(Table_1[[#This Row],[Customer ID]],[1]Customers!$A:$B,2,0)</f>
        <v>Eugene Weaver</v>
      </c>
      <c r="P461" s="5">
        <f>WEEKDAY([2]Data!$F461)</f>
        <v>4</v>
      </c>
      <c r="Q461" s="4">
        <f>MONTH([2]Data!$F461)</f>
        <v>6</v>
      </c>
      <c r="R461" s="4">
        <f>YEAR([2]Data!$F461)</f>
        <v>2020</v>
      </c>
    </row>
    <row r="462" spans="1:18" ht="15.75" customHeight="1">
      <c r="A462" s="2" t="s">
        <v>1053</v>
      </c>
      <c r="B462" s="2" t="s">
        <v>136</v>
      </c>
      <c r="C462" s="2" t="s">
        <v>59</v>
      </c>
      <c r="D462" s="2" t="s">
        <v>250</v>
      </c>
      <c r="E462" s="2" t="s">
        <v>1054</v>
      </c>
      <c r="F462" s="3">
        <v>44037</v>
      </c>
      <c r="G462" s="2">
        <v>1</v>
      </c>
      <c r="H462" s="2">
        <v>1826</v>
      </c>
      <c r="I462" s="4">
        <f>VLOOKUP(Table_1[[#This Row],[Product ID]],[1]Products!$A:$D,3,0)</f>
        <v>1443</v>
      </c>
      <c r="J462" s="4">
        <f>PRODUCT([2]Data!$G462,[2]Data!$I462)</f>
        <v>1443</v>
      </c>
      <c r="K462" s="4">
        <f>PRODUCT([2]Data!$G462,[2]Data!$H462)</f>
        <v>1826</v>
      </c>
      <c r="L462" s="4">
        <f>[2]Data!$K462-[2]Data!$J462</f>
        <v>383</v>
      </c>
      <c r="M462" s="4" t="str">
        <f>VLOOKUP(Table_1[[#This Row],[Location ID]],[1]Locations!$A:$B,2,0)</f>
        <v>Rialto</v>
      </c>
      <c r="N462" s="4" t="str">
        <f>VLOOKUP(Table_1[[#This Row],[Sales Person ID]],'[1]Sales People'!$A:$B,2,0)</f>
        <v>John Reyes</v>
      </c>
      <c r="O462" s="4" t="str">
        <f>VLOOKUP(Table_1[[#This Row],[Customer ID]],[1]Customers!$A:$B,2,0)</f>
        <v>Willie Daniels</v>
      </c>
      <c r="P462" s="5">
        <f>WEEKDAY([2]Data!$F462)</f>
        <v>7</v>
      </c>
      <c r="Q462" s="4">
        <f>MONTH([2]Data!$F462)</f>
        <v>7</v>
      </c>
      <c r="R462" s="4">
        <f>YEAR([2]Data!$F462)</f>
        <v>2020</v>
      </c>
    </row>
    <row r="463" spans="1:18" ht="15.75" customHeight="1">
      <c r="A463" s="6" t="s">
        <v>1055</v>
      </c>
      <c r="B463" s="6" t="s">
        <v>263</v>
      </c>
      <c r="C463" s="6" t="s">
        <v>55</v>
      </c>
      <c r="D463" s="6" t="s">
        <v>458</v>
      </c>
      <c r="E463" s="6" t="s">
        <v>65</v>
      </c>
      <c r="F463" s="8">
        <v>44196</v>
      </c>
      <c r="G463" s="6">
        <v>4</v>
      </c>
      <c r="H463" s="6">
        <v>1899</v>
      </c>
      <c r="I463" s="4">
        <f>VLOOKUP(Table_1[[#This Row],[Product ID]],[1]Products!$A:$D,3,0)</f>
        <v>1044</v>
      </c>
      <c r="J463">
        <f>PRODUCT([2]Data!$G463,[2]Data!$I463)</f>
        <v>4176</v>
      </c>
      <c r="K463">
        <f>PRODUCT([2]Data!$G463,[2]Data!$H463)</f>
        <v>7596</v>
      </c>
      <c r="L463">
        <f>[2]Data!$K463-[2]Data!$J463</f>
        <v>3420</v>
      </c>
      <c r="M463" s="4" t="str">
        <f>VLOOKUP(Table_1[[#This Row],[Location ID]],[1]Locations!$A:$B,2,0)</f>
        <v>Moreno Valley</v>
      </c>
      <c r="N463" s="4" t="str">
        <f>VLOOKUP(Table_1[[#This Row],[Sales Person ID]],'[1]Sales People'!$A:$B,2,0)</f>
        <v>Howard Sims</v>
      </c>
      <c r="O463" s="4" t="str">
        <f>VLOOKUP(Table_1[[#This Row],[Customer ID]],[1]Customers!$A:$B,2,0)</f>
        <v>Ralph Kelley</v>
      </c>
      <c r="P463" s="5">
        <f>WEEKDAY([2]Data!$F463)</f>
        <v>5</v>
      </c>
      <c r="Q463" s="4">
        <f>MONTH([2]Data!$F463)</f>
        <v>12</v>
      </c>
      <c r="R463" s="4">
        <f>YEAR([2]Data!$F463)</f>
        <v>2020</v>
      </c>
    </row>
    <row r="464" spans="1:18" ht="15.75" customHeight="1">
      <c r="A464" s="2" t="s">
        <v>1056</v>
      </c>
      <c r="B464" s="2" t="s">
        <v>423</v>
      </c>
      <c r="C464" s="2" t="s">
        <v>581</v>
      </c>
      <c r="D464" s="2" t="s">
        <v>117</v>
      </c>
      <c r="E464" s="2" t="s">
        <v>1057</v>
      </c>
      <c r="F464" s="3">
        <v>43932</v>
      </c>
      <c r="G464" s="2">
        <v>1</v>
      </c>
      <c r="H464" s="2">
        <v>2396</v>
      </c>
      <c r="I464" s="4">
        <f>VLOOKUP(Table_1[[#This Row],[Product ID]],[1]Products!$A:$D,3,0)</f>
        <v>1965</v>
      </c>
      <c r="J464" s="4">
        <f>PRODUCT([2]Data!$G464,[2]Data!$I464)</f>
        <v>1965</v>
      </c>
      <c r="K464" s="4">
        <f>PRODUCT([2]Data!$G464,[2]Data!$H464)</f>
        <v>2396</v>
      </c>
      <c r="L464" s="4">
        <f>[2]Data!$K464-[2]Data!$J464</f>
        <v>431</v>
      </c>
      <c r="M464" s="4" t="str">
        <f>VLOOKUP(Table_1[[#This Row],[Location ID]],[1]Locations!$A:$B,2,0)</f>
        <v>Fresno</v>
      </c>
      <c r="N464" s="4" t="str">
        <f>VLOOKUP(Table_1[[#This Row],[Sales Person ID]],'[1]Sales People'!$A:$B,2,0)</f>
        <v>Patrick Ruiz</v>
      </c>
      <c r="O464" s="4" t="str">
        <f>VLOOKUP(Table_1[[#This Row],[Customer ID]],[1]Customers!$A:$B,2,0)</f>
        <v>Keith Stephens</v>
      </c>
      <c r="P464" s="5">
        <f>WEEKDAY([2]Data!$F464)</f>
        <v>7</v>
      </c>
      <c r="Q464" s="4">
        <f>MONTH([2]Data!$F464)</f>
        <v>4</v>
      </c>
      <c r="R464" s="4">
        <f>YEAR([2]Data!$F464)</f>
        <v>2020</v>
      </c>
    </row>
    <row r="465" spans="1:18" ht="15.75" customHeight="1">
      <c r="A465" s="6" t="s">
        <v>1058</v>
      </c>
      <c r="B465" s="6" t="s">
        <v>359</v>
      </c>
      <c r="C465" s="6" t="s">
        <v>106</v>
      </c>
      <c r="D465" s="6" t="s">
        <v>424</v>
      </c>
      <c r="E465" s="6" t="s">
        <v>1059</v>
      </c>
      <c r="F465" s="8">
        <v>43905</v>
      </c>
      <c r="G465" s="6">
        <v>1</v>
      </c>
      <c r="H465" s="6">
        <v>603</v>
      </c>
      <c r="I465" s="4">
        <f>VLOOKUP(Table_1[[#This Row],[Product ID]],[1]Products!$A:$D,3,0)</f>
        <v>416</v>
      </c>
      <c r="J465">
        <f>PRODUCT([2]Data!$G465,[2]Data!$I465)</f>
        <v>416</v>
      </c>
      <c r="K465">
        <f>PRODUCT([2]Data!$G465,[2]Data!$H465)</f>
        <v>603</v>
      </c>
      <c r="L465">
        <f>[2]Data!$K465-[2]Data!$J465</f>
        <v>187</v>
      </c>
      <c r="M465" s="4" t="str">
        <f>VLOOKUP(Table_1[[#This Row],[Location ID]],[1]Locations!$A:$B,2,0)</f>
        <v>Fullerton</v>
      </c>
      <c r="N465" s="4" t="str">
        <f>VLOOKUP(Table_1[[#This Row],[Sales Person ID]],'[1]Sales People'!$A:$B,2,0)</f>
        <v>Kenneth Bradley</v>
      </c>
      <c r="O465" s="4" t="str">
        <f>VLOOKUP(Table_1[[#This Row],[Customer ID]],[1]Customers!$A:$B,2,0)</f>
        <v>George Nichols</v>
      </c>
      <c r="P465" s="5">
        <f>WEEKDAY([2]Data!$F465)</f>
        <v>1</v>
      </c>
      <c r="Q465" s="4">
        <f>MONTH([2]Data!$F465)</f>
        <v>3</v>
      </c>
      <c r="R465" s="4">
        <f>YEAR([2]Data!$F465)</f>
        <v>2020</v>
      </c>
    </row>
    <row r="466" spans="1:18" ht="15.75" customHeight="1">
      <c r="A466" s="2" t="s">
        <v>1060</v>
      </c>
      <c r="B466" s="2" t="s">
        <v>143</v>
      </c>
      <c r="C466" s="2" t="s">
        <v>235</v>
      </c>
      <c r="D466" s="2" t="s">
        <v>102</v>
      </c>
      <c r="E466" s="2" t="s">
        <v>1061</v>
      </c>
      <c r="F466" s="3">
        <v>44193</v>
      </c>
      <c r="G466" s="2">
        <v>1</v>
      </c>
      <c r="H466" s="2">
        <v>2091</v>
      </c>
      <c r="I466" s="4">
        <f>VLOOKUP(Table_1[[#This Row],[Product ID]],[1]Products!$A:$D,3,0)</f>
        <v>1485</v>
      </c>
      <c r="J466" s="4">
        <f>PRODUCT([2]Data!$G466,[2]Data!$I466)</f>
        <v>1485</v>
      </c>
      <c r="K466" s="4">
        <f>PRODUCT([2]Data!$G466,[2]Data!$H466)</f>
        <v>2091</v>
      </c>
      <c r="L466" s="4">
        <f>[2]Data!$K466-[2]Data!$J466</f>
        <v>606</v>
      </c>
      <c r="M466" s="4" t="str">
        <f>VLOOKUP(Table_1[[#This Row],[Location ID]],[1]Locations!$A:$B,2,0)</f>
        <v>Huntington Beach</v>
      </c>
      <c r="N466" s="4" t="str">
        <f>VLOOKUP(Table_1[[#This Row],[Sales Person ID]],'[1]Sales People'!$A:$B,2,0)</f>
        <v>Howard Gardner</v>
      </c>
      <c r="O466" s="4" t="str">
        <f>VLOOKUP(Table_1[[#This Row],[Customer ID]],[1]Customers!$A:$B,2,0)</f>
        <v>Aaron Moreno</v>
      </c>
      <c r="P466" s="5">
        <f>WEEKDAY([2]Data!$F466)</f>
        <v>2</v>
      </c>
      <c r="Q466" s="4">
        <f>MONTH([2]Data!$F466)</f>
        <v>12</v>
      </c>
      <c r="R466" s="4">
        <f>YEAR([2]Data!$F466)</f>
        <v>2020</v>
      </c>
    </row>
    <row r="467" spans="1:18" ht="15.75" customHeight="1">
      <c r="A467" s="6" t="s">
        <v>1062</v>
      </c>
      <c r="B467" s="6" t="s">
        <v>679</v>
      </c>
      <c r="C467" s="6" t="s">
        <v>197</v>
      </c>
      <c r="D467" s="6" t="s">
        <v>275</v>
      </c>
      <c r="E467" s="6" t="s">
        <v>733</v>
      </c>
      <c r="F467" s="8">
        <v>43884</v>
      </c>
      <c r="G467" s="6">
        <v>1</v>
      </c>
      <c r="H467" s="6">
        <v>181</v>
      </c>
      <c r="I467" s="4">
        <f>VLOOKUP(Table_1[[#This Row],[Product ID]],[1]Products!$A:$D,3,0)</f>
        <v>130</v>
      </c>
      <c r="J467">
        <f>PRODUCT([2]Data!$G467,[2]Data!$I467)</f>
        <v>130</v>
      </c>
      <c r="K467">
        <f>PRODUCT([2]Data!$G467,[2]Data!$H467)</f>
        <v>181</v>
      </c>
      <c r="L467">
        <f>[2]Data!$K467-[2]Data!$J467</f>
        <v>51</v>
      </c>
      <c r="M467" s="4" t="str">
        <f>VLOOKUP(Table_1[[#This Row],[Location ID]],[1]Locations!$A:$B,2,0)</f>
        <v>Riverside</v>
      </c>
      <c r="N467" s="4" t="str">
        <f>VLOOKUP(Table_1[[#This Row],[Sales Person ID]],'[1]Sales People'!$A:$B,2,0)</f>
        <v>Ernest Wheeler</v>
      </c>
      <c r="O467" s="4" t="str">
        <f>VLOOKUP(Table_1[[#This Row],[Customer ID]],[1]Customers!$A:$B,2,0)</f>
        <v>Clarence Cunningham</v>
      </c>
      <c r="P467" s="5">
        <f>WEEKDAY([2]Data!$F467)</f>
        <v>1</v>
      </c>
      <c r="Q467" s="4">
        <f>MONTH([2]Data!$F467)</f>
        <v>2</v>
      </c>
      <c r="R467" s="4">
        <f>YEAR([2]Data!$F467)</f>
        <v>2020</v>
      </c>
    </row>
    <row r="468" spans="1:18" ht="15.75" customHeight="1">
      <c r="A468" s="2" t="s">
        <v>1063</v>
      </c>
      <c r="B468" s="2" t="s">
        <v>115</v>
      </c>
      <c r="C468" s="2" t="s">
        <v>366</v>
      </c>
      <c r="D468" s="2" t="s">
        <v>51</v>
      </c>
      <c r="E468" s="2" t="s">
        <v>1064</v>
      </c>
      <c r="F468" s="3">
        <v>43966</v>
      </c>
      <c r="G468" s="2">
        <v>1</v>
      </c>
      <c r="H468" s="2">
        <v>1671</v>
      </c>
      <c r="I468" s="4">
        <f>VLOOKUP(Table_1[[#This Row],[Product ID]],[1]Products!$A:$D,3,0)</f>
        <v>1220</v>
      </c>
      <c r="J468" s="4">
        <f>PRODUCT([2]Data!$G468,[2]Data!$I468)</f>
        <v>1220</v>
      </c>
      <c r="K468" s="4">
        <f>PRODUCT([2]Data!$G468,[2]Data!$H468)</f>
        <v>1671</v>
      </c>
      <c r="L468" s="4">
        <f>[2]Data!$K468-[2]Data!$J468</f>
        <v>451</v>
      </c>
      <c r="M468" s="4" t="str">
        <f>VLOOKUP(Table_1[[#This Row],[Location ID]],[1]Locations!$A:$B,2,0)</f>
        <v>Burbank</v>
      </c>
      <c r="N468" s="4" t="str">
        <f>VLOOKUP(Table_1[[#This Row],[Sales Person ID]],'[1]Sales People'!$A:$B,2,0)</f>
        <v>Brian Hansen</v>
      </c>
      <c r="O468" s="4" t="str">
        <f>VLOOKUP(Table_1[[#This Row],[Customer ID]],[1]Customers!$A:$B,2,0)</f>
        <v>Carlos Wheeler</v>
      </c>
      <c r="P468" s="5">
        <f>WEEKDAY([2]Data!$F468)</f>
        <v>6</v>
      </c>
      <c r="Q468" s="4">
        <f>MONTH([2]Data!$F468)</f>
        <v>5</v>
      </c>
      <c r="R468" s="4">
        <f>YEAR([2]Data!$F468)</f>
        <v>2020</v>
      </c>
    </row>
    <row r="469" spans="1:18" ht="15.75" customHeight="1">
      <c r="A469" s="6" t="s">
        <v>1065</v>
      </c>
      <c r="B469" s="6" t="s">
        <v>94</v>
      </c>
      <c r="C469" s="6" t="s">
        <v>116</v>
      </c>
      <c r="D469" s="6" t="s">
        <v>98</v>
      </c>
      <c r="E469" s="6" t="s">
        <v>921</v>
      </c>
      <c r="F469" s="8">
        <v>43848</v>
      </c>
      <c r="G469" s="6">
        <v>3</v>
      </c>
      <c r="H469" s="6">
        <v>1972</v>
      </c>
      <c r="I469" s="4">
        <f>VLOOKUP(Table_1[[#This Row],[Product ID]],[1]Products!$A:$D,3,0)</f>
        <v>1321</v>
      </c>
      <c r="J469">
        <f>PRODUCT([2]Data!$G469,[2]Data!$I469)</f>
        <v>3963</v>
      </c>
      <c r="K469">
        <f>PRODUCT([2]Data!$G469,[2]Data!$H469)</f>
        <v>5916</v>
      </c>
      <c r="L469">
        <f>[2]Data!$K469-[2]Data!$J469</f>
        <v>1953</v>
      </c>
      <c r="M469" s="4" t="str">
        <f>VLOOKUP(Table_1[[#This Row],[Location ID]],[1]Locations!$A:$B,2,0)</f>
        <v>Daly City</v>
      </c>
      <c r="N469" s="4" t="str">
        <f>VLOOKUP(Table_1[[#This Row],[Sales Person ID]],'[1]Sales People'!$A:$B,2,0)</f>
        <v>Martin Perry</v>
      </c>
      <c r="O469" s="4" t="str">
        <f>VLOOKUP(Table_1[[#This Row],[Customer ID]],[1]Customers!$A:$B,2,0)</f>
        <v>Ralph Willis</v>
      </c>
      <c r="P469" s="5">
        <f>WEEKDAY([2]Data!$F469)</f>
        <v>7</v>
      </c>
      <c r="Q469" s="4">
        <f>MONTH([2]Data!$F469)</f>
        <v>1</v>
      </c>
      <c r="R469" s="4">
        <f>YEAR([2]Data!$F469)</f>
        <v>2020</v>
      </c>
    </row>
    <row r="470" spans="1:18" ht="15.75" customHeight="1">
      <c r="A470" s="2" t="s">
        <v>1066</v>
      </c>
      <c r="B470" s="2" t="s">
        <v>807</v>
      </c>
      <c r="C470" s="2" t="s">
        <v>478</v>
      </c>
      <c r="D470" s="2" t="s">
        <v>202</v>
      </c>
      <c r="E470" s="2" t="s">
        <v>1067</v>
      </c>
      <c r="F470" s="3">
        <v>44031</v>
      </c>
      <c r="G470" s="2">
        <v>1</v>
      </c>
      <c r="H470" s="2">
        <v>1103</v>
      </c>
      <c r="I470" s="4">
        <f>VLOOKUP(Table_1[[#This Row],[Product ID]],[1]Products!$A:$D,3,0)</f>
        <v>838</v>
      </c>
      <c r="J470" s="4">
        <f>PRODUCT([2]Data!$G470,[2]Data!$I470)</f>
        <v>838</v>
      </c>
      <c r="K470" s="4">
        <f>PRODUCT([2]Data!$G470,[2]Data!$H470)</f>
        <v>1103</v>
      </c>
      <c r="L470" s="4">
        <f>[2]Data!$K470-[2]Data!$J470</f>
        <v>265</v>
      </c>
      <c r="M470" s="4" t="str">
        <f>VLOOKUP(Table_1[[#This Row],[Location ID]],[1]Locations!$A:$B,2,0)</f>
        <v>Garden Grove</v>
      </c>
      <c r="N470" s="4" t="str">
        <f>VLOOKUP(Table_1[[#This Row],[Sales Person ID]],'[1]Sales People'!$A:$B,2,0)</f>
        <v>Robert Reed</v>
      </c>
      <c r="O470" s="4" t="str">
        <f>VLOOKUP(Table_1[[#This Row],[Customer ID]],[1]Customers!$A:$B,2,0)</f>
        <v>Ryan Ford</v>
      </c>
      <c r="P470" s="5">
        <f>WEEKDAY([2]Data!$F470)</f>
        <v>1</v>
      </c>
      <c r="Q470" s="4">
        <f>MONTH([2]Data!$F470)</f>
        <v>7</v>
      </c>
      <c r="R470" s="4">
        <f>YEAR([2]Data!$F470)</f>
        <v>2020</v>
      </c>
    </row>
    <row r="471" spans="1:18" ht="15.75" customHeight="1">
      <c r="A471" s="6" t="s">
        <v>1068</v>
      </c>
      <c r="B471" s="6" t="s">
        <v>136</v>
      </c>
      <c r="C471" s="6" t="s">
        <v>523</v>
      </c>
      <c r="D471" s="6" t="s">
        <v>157</v>
      </c>
      <c r="E471" s="6" t="s">
        <v>1069</v>
      </c>
      <c r="F471" s="8">
        <v>44128</v>
      </c>
      <c r="G471" s="6">
        <v>1</v>
      </c>
      <c r="H471" s="6">
        <v>1826</v>
      </c>
      <c r="I471" s="4">
        <f>VLOOKUP(Table_1[[#This Row],[Product ID]],[1]Products!$A:$D,3,0)</f>
        <v>1443</v>
      </c>
      <c r="J471">
        <f>PRODUCT([2]Data!$G471,[2]Data!$I471)</f>
        <v>1443</v>
      </c>
      <c r="K471">
        <f>PRODUCT([2]Data!$G471,[2]Data!$H471)</f>
        <v>1826</v>
      </c>
      <c r="L471">
        <f>[2]Data!$K471-[2]Data!$J471</f>
        <v>383</v>
      </c>
      <c r="M471" s="4" t="str">
        <f>VLOOKUP(Table_1[[#This Row],[Location ID]],[1]Locations!$A:$B,2,0)</f>
        <v>Long Beach</v>
      </c>
      <c r="N471" s="4" t="str">
        <f>VLOOKUP(Table_1[[#This Row],[Sales Person ID]],'[1]Sales People'!$A:$B,2,0)</f>
        <v>Carl Elliott</v>
      </c>
      <c r="O471" s="4" t="str">
        <f>VLOOKUP(Table_1[[#This Row],[Customer ID]],[1]Customers!$A:$B,2,0)</f>
        <v>Craig Mills</v>
      </c>
      <c r="P471" s="5">
        <f>WEEKDAY([2]Data!$F471)</f>
        <v>7</v>
      </c>
      <c r="Q471" s="4">
        <f>MONTH([2]Data!$F471)</f>
        <v>10</v>
      </c>
      <c r="R471" s="4">
        <f>YEAR([2]Data!$F471)</f>
        <v>2020</v>
      </c>
    </row>
    <row r="472" spans="1:18" ht="15.75" customHeight="1">
      <c r="A472" s="2" t="s">
        <v>1070</v>
      </c>
      <c r="B472" s="2" t="s">
        <v>267</v>
      </c>
      <c r="C472" s="2" t="s">
        <v>480</v>
      </c>
      <c r="D472" s="2" t="s">
        <v>122</v>
      </c>
      <c r="E472" s="2" t="s">
        <v>153</v>
      </c>
      <c r="F472" s="3">
        <v>43865</v>
      </c>
      <c r="G472" s="2">
        <v>1</v>
      </c>
      <c r="H472" s="2">
        <v>596</v>
      </c>
      <c r="I472" s="4">
        <f>VLOOKUP(Table_1[[#This Row],[Product ID]],[1]Products!$A:$D,3,0)</f>
        <v>358</v>
      </c>
      <c r="J472" s="4">
        <f>PRODUCT([2]Data!$G472,[2]Data!$I472)</f>
        <v>358</v>
      </c>
      <c r="K472" s="4">
        <f>PRODUCT([2]Data!$G472,[2]Data!$H472)</f>
        <v>596</v>
      </c>
      <c r="L472" s="4">
        <f>[2]Data!$K472-[2]Data!$J472</f>
        <v>238</v>
      </c>
      <c r="M472" s="4" t="str">
        <f>VLOOKUP(Table_1[[#This Row],[Location ID]],[1]Locations!$A:$B,2,0)</f>
        <v>Escondido</v>
      </c>
      <c r="N472" s="4" t="str">
        <f>VLOOKUP(Table_1[[#This Row],[Sales Person ID]],'[1]Sales People'!$A:$B,2,0)</f>
        <v>Ryan Welch</v>
      </c>
      <c r="O472" s="4" t="str">
        <f>VLOOKUP(Table_1[[#This Row],[Customer ID]],[1]Customers!$A:$B,2,0)</f>
        <v>Joshua Romero</v>
      </c>
      <c r="P472" s="5">
        <f>WEEKDAY([2]Data!$F472)</f>
        <v>3</v>
      </c>
      <c r="Q472" s="4">
        <f>MONTH([2]Data!$F472)</f>
        <v>2</v>
      </c>
      <c r="R472" s="4">
        <f>YEAR([2]Data!$F472)</f>
        <v>2020</v>
      </c>
    </row>
    <row r="473" spans="1:18" ht="15.75" customHeight="1">
      <c r="A473" s="6" t="s">
        <v>1071</v>
      </c>
      <c r="B473" s="6" t="s">
        <v>616</v>
      </c>
      <c r="C473" s="6" t="s">
        <v>30</v>
      </c>
      <c r="D473" s="6" t="s">
        <v>98</v>
      </c>
      <c r="E473" s="6" t="s">
        <v>1072</v>
      </c>
      <c r="F473" s="8">
        <v>43914</v>
      </c>
      <c r="G473" s="6">
        <v>4</v>
      </c>
      <c r="H473" s="6">
        <v>913</v>
      </c>
      <c r="I473" s="4">
        <f>VLOOKUP(Table_1[[#This Row],[Product ID]],[1]Products!$A:$D,3,0)</f>
        <v>584</v>
      </c>
      <c r="J473">
        <f>PRODUCT([2]Data!$G473,[2]Data!$I473)</f>
        <v>2336</v>
      </c>
      <c r="K473">
        <f>PRODUCT([2]Data!$G473,[2]Data!$H473)</f>
        <v>3652</v>
      </c>
      <c r="L473">
        <f>[2]Data!$K473-[2]Data!$J473</f>
        <v>1316</v>
      </c>
      <c r="M473" s="4" t="str">
        <f>VLOOKUP(Table_1[[#This Row],[Location ID]],[1]Locations!$A:$B,2,0)</f>
        <v>Berkeley</v>
      </c>
      <c r="N473" s="4" t="str">
        <f>VLOOKUP(Table_1[[#This Row],[Sales Person ID]],'[1]Sales People'!$A:$B,2,0)</f>
        <v>Martin Perry</v>
      </c>
      <c r="O473" s="4" t="str">
        <f>VLOOKUP(Table_1[[#This Row],[Customer ID]],[1]Customers!$A:$B,2,0)</f>
        <v>Paul Johnson</v>
      </c>
      <c r="P473" s="5">
        <f>WEEKDAY([2]Data!$F473)</f>
        <v>3</v>
      </c>
      <c r="Q473" s="4">
        <f>MONTH([2]Data!$F473)</f>
        <v>3</v>
      </c>
      <c r="R473" s="4">
        <f>YEAR([2]Data!$F473)</f>
        <v>2020</v>
      </c>
    </row>
    <row r="474" spans="1:18" ht="15.75" customHeight="1">
      <c r="A474" s="2" t="s">
        <v>1073</v>
      </c>
      <c r="B474" s="2" t="s">
        <v>24</v>
      </c>
      <c r="C474" s="2" t="s">
        <v>20</v>
      </c>
      <c r="D474" s="2" t="s">
        <v>227</v>
      </c>
      <c r="E474" s="2" t="s">
        <v>1074</v>
      </c>
      <c r="F474" s="3">
        <v>44136</v>
      </c>
      <c r="G474" s="2">
        <v>1</v>
      </c>
      <c r="H474" s="2">
        <v>1022</v>
      </c>
      <c r="I474" s="4">
        <f>VLOOKUP(Table_1[[#This Row],[Product ID]],[1]Products!$A:$D,3,0)</f>
        <v>818</v>
      </c>
      <c r="J474" s="4">
        <f>PRODUCT([2]Data!$G474,[2]Data!$I474)</f>
        <v>818</v>
      </c>
      <c r="K474" s="4">
        <f>PRODUCT([2]Data!$G474,[2]Data!$H474)</f>
        <v>1022</v>
      </c>
      <c r="L474" s="4">
        <f>[2]Data!$K474-[2]Data!$J474</f>
        <v>204</v>
      </c>
      <c r="M474" s="4" t="str">
        <f>VLOOKUP(Table_1[[#This Row],[Location ID]],[1]Locations!$A:$B,2,0)</f>
        <v>San Mateo</v>
      </c>
      <c r="N474" s="4" t="str">
        <f>VLOOKUP(Table_1[[#This Row],[Sales Person ID]],'[1]Sales People'!$A:$B,2,0)</f>
        <v>Ernest Wagner</v>
      </c>
      <c r="O474" s="4" t="str">
        <f>VLOOKUP(Table_1[[#This Row],[Customer ID]],[1]Customers!$A:$B,2,0)</f>
        <v>Michael Reed</v>
      </c>
      <c r="P474" s="5">
        <f>WEEKDAY([2]Data!$F474)</f>
        <v>1</v>
      </c>
      <c r="Q474" s="4">
        <f>MONTH([2]Data!$F474)</f>
        <v>11</v>
      </c>
      <c r="R474" s="4">
        <f>YEAR([2]Data!$F474)</f>
        <v>2020</v>
      </c>
    </row>
    <row r="475" spans="1:18" ht="15.75" customHeight="1">
      <c r="A475" s="6" t="s">
        <v>1075</v>
      </c>
      <c r="B475" s="6" t="s">
        <v>214</v>
      </c>
      <c r="C475" s="6" t="s">
        <v>260</v>
      </c>
      <c r="D475" s="6" t="s">
        <v>98</v>
      </c>
      <c r="E475" s="6" t="s">
        <v>1076</v>
      </c>
      <c r="F475" s="8">
        <v>43932</v>
      </c>
      <c r="G475" s="6">
        <v>3</v>
      </c>
      <c r="H475" s="6">
        <v>1414</v>
      </c>
      <c r="I475" s="4">
        <f>VLOOKUP(Table_1[[#This Row],[Product ID]],[1]Products!$A:$D,3,0)</f>
        <v>962</v>
      </c>
      <c r="J475">
        <f>PRODUCT([2]Data!$G475,[2]Data!$I475)</f>
        <v>2886</v>
      </c>
      <c r="K475">
        <f>PRODUCT([2]Data!$G475,[2]Data!$H475)</f>
        <v>4242</v>
      </c>
      <c r="L475">
        <f>[2]Data!$K475-[2]Data!$J475</f>
        <v>1356</v>
      </c>
      <c r="M475" s="4" t="str">
        <f>VLOOKUP(Table_1[[#This Row],[Location ID]],[1]Locations!$A:$B,2,0)</f>
        <v>Roseville</v>
      </c>
      <c r="N475" s="4" t="str">
        <f>VLOOKUP(Table_1[[#This Row],[Sales Person ID]],'[1]Sales People'!$A:$B,2,0)</f>
        <v>Martin Perry</v>
      </c>
      <c r="O475" s="4" t="str">
        <f>VLOOKUP(Table_1[[#This Row],[Customer ID]],[1]Customers!$A:$B,2,0)</f>
        <v>Wayne Stewart</v>
      </c>
      <c r="P475" s="5">
        <f>WEEKDAY([2]Data!$F475)</f>
        <v>7</v>
      </c>
      <c r="Q475" s="4">
        <f>MONTH([2]Data!$F475)</f>
        <v>4</v>
      </c>
      <c r="R475" s="4">
        <f>YEAR([2]Data!$F475)</f>
        <v>2020</v>
      </c>
    </row>
    <row r="476" spans="1:18" ht="15.75" customHeight="1">
      <c r="A476" s="2" t="s">
        <v>1077</v>
      </c>
      <c r="B476" s="2" t="s">
        <v>175</v>
      </c>
      <c r="C476" s="2" t="s">
        <v>313</v>
      </c>
      <c r="D476" s="2" t="s">
        <v>152</v>
      </c>
      <c r="E476" s="2" t="s">
        <v>1078</v>
      </c>
      <c r="F476" s="3">
        <v>44078</v>
      </c>
      <c r="G476" s="2">
        <v>1</v>
      </c>
      <c r="H476" s="2">
        <v>637</v>
      </c>
      <c r="I476" s="4">
        <f>VLOOKUP(Table_1[[#This Row],[Product ID]],[1]Products!$A:$D,3,0)</f>
        <v>389</v>
      </c>
      <c r="J476" s="4">
        <f>PRODUCT([2]Data!$G476,[2]Data!$I476)</f>
        <v>389</v>
      </c>
      <c r="K476" s="4">
        <f>PRODUCT([2]Data!$G476,[2]Data!$H476)</f>
        <v>637</v>
      </c>
      <c r="L476" s="4">
        <f>[2]Data!$K476-[2]Data!$J476</f>
        <v>248</v>
      </c>
      <c r="M476" s="4" t="str">
        <f>VLOOKUP(Table_1[[#This Row],[Location ID]],[1]Locations!$A:$B,2,0)</f>
        <v>Santa Rosa</v>
      </c>
      <c r="N476" s="4" t="str">
        <f>VLOOKUP(Table_1[[#This Row],[Sales Person ID]],'[1]Sales People'!$A:$B,2,0)</f>
        <v>Arthur Mccoy</v>
      </c>
      <c r="O476" s="4" t="str">
        <f>VLOOKUP(Table_1[[#This Row],[Customer ID]],[1]Customers!$A:$B,2,0)</f>
        <v>Antonio Cooper</v>
      </c>
      <c r="P476" s="5">
        <f>WEEKDAY([2]Data!$F476)</f>
        <v>6</v>
      </c>
      <c r="Q476" s="4">
        <f>MONTH([2]Data!$F476)</f>
        <v>9</v>
      </c>
      <c r="R476" s="4">
        <f>YEAR([2]Data!$F476)</f>
        <v>2020</v>
      </c>
    </row>
    <row r="477" spans="1:18" ht="15.75" customHeight="1">
      <c r="A477" s="6" t="s">
        <v>1079</v>
      </c>
      <c r="B477" s="6" t="s">
        <v>322</v>
      </c>
      <c r="C477" s="6" t="s">
        <v>131</v>
      </c>
      <c r="D477" s="6" t="s">
        <v>223</v>
      </c>
      <c r="E477" s="6" t="s">
        <v>635</v>
      </c>
      <c r="F477" s="8">
        <v>43995</v>
      </c>
      <c r="G477" s="6">
        <v>4</v>
      </c>
      <c r="H477" s="6">
        <v>1743</v>
      </c>
      <c r="I477" s="4">
        <f>VLOOKUP(Table_1[[#This Row],[Product ID]],[1]Products!$A:$D,3,0)</f>
        <v>872</v>
      </c>
      <c r="J477">
        <f>PRODUCT([2]Data!$G477,[2]Data!$I477)</f>
        <v>3488</v>
      </c>
      <c r="K477">
        <f>PRODUCT([2]Data!$G477,[2]Data!$H477)</f>
        <v>6972</v>
      </c>
      <c r="L477">
        <f>[2]Data!$K477-[2]Data!$J477</f>
        <v>3484</v>
      </c>
      <c r="M477" s="4" t="str">
        <f>VLOOKUP(Table_1[[#This Row],[Location ID]],[1]Locations!$A:$B,2,0)</f>
        <v>Elk Grove</v>
      </c>
      <c r="N477" s="4" t="str">
        <f>VLOOKUP(Table_1[[#This Row],[Sales Person ID]],'[1]Sales People'!$A:$B,2,0)</f>
        <v>Ronald Reed</v>
      </c>
      <c r="O477" s="4" t="str">
        <f>VLOOKUP(Table_1[[#This Row],[Customer ID]],[1]Customers!$A:$B,2,0)</f>
        <v>Steve Stewart</v>
      </c>
      <c r="P477" s="5">
        <f>WEEKDAY([2]Data!$F477)</f>
        <v>7</v>
      </c>
      <c r="Q477" s="4">
        <f>MONTH([2]Data!$F477)</f>
        <v>6</v>
      </c>
      <c r="R477" s="4">
        <f>YEAR([2]Data!$F477)</f>
        <v>2020</v>
      </c>
    </row>
    <row r="478" spans="1:18" ht="15.75" customHeight="1">
      <c r="A478" s="2" t="s">
        <v>1080</v>
      </c>
      <c r="B478" s="2" t="s">
        <v>263</v>
      </c>
      <c r="C478" s="2" t="s">
        <v>201</v>
      </c>
      <c r="D478" s="2" t="s">
        <v>102</v>
      </c>
      <c r="E478" s="2" t="s">
        <v>874</v>
      </c>
      <c r="F478" s="3">
        <v>44134</v>
      </c>
      <c r="G478" s="2">
        <v>1</v>
      </c>
      <c r="H478" s="2">
        <v>1899</v>
      </c>
      <c r="I478" s="4">
        <f>VLOOKUP(Table_1[[#This Row],[Product ID]],[1]Products!$A:$D,3,0)</f>
        <v>1044</v>
      </c>
      <c r="J478" s="4">
        <f>PRODUCT([2]Data!$G478,[2]Data!$I478)</f>
        <v>1044</v>
      </c>
      <c r="K478" s="4">
        <f>PRODUCT([2]Data!$G478,[2]Data!$H478)</f>
        <v>1899</v>
      </c>
      <c r="L478" s="4">
        <f>[2]Data!$K478-[2]Data!$J478</f>
        <v>855</v>
      </c>
      <c r="M478" s="4" t="str">
        <f>VLOOKUP(Table_1[[#This Row],[Location ID]],[1]Locations!$A:$B,2,0)</f>
        <v>Oakland</v>
      </c>
      <c r="N478" s="4" t="str">
        <f>VLOOKUP(Table_1[[#This Row],[Sales Person ID]],'[1]Sales People'!$A:$B,2,0)</f>
        <v>Howard Gardner</v>
      </c>
      <c r="O478" s="4" t="str">
        <f>VLOOKUP(Table_1[[#This Row],[Customer ID]],[1]Customers!$A:$B,2,0)</f>
        <v>Henry Cox</v>
      </c>
      <c r="P478" s="5">
        <f>WEEKDAY([2]Data!$F478)</f>
        <v>6</v>
      </c>
      <c r="Q478" s="4">
        <f>MONTH([2]Data!$F478)</f>
        <v>10</v>
      </c>
      <c r="R478" s="4">
        <f>YEAR([2]Data!$F478)</f>
        <v>2020</v>
      </c>
    </row>
    <row r="479" spans="1:18" ht="15.75" customHeight="1">
      <c r="A479" s="6" t="s">
        <v>1081</v>
      </c>
      <c r="B479" s="6" t="s">
        <v>763</v>
      </c>
      <c r="C479" s="6" t="s">
        <v>333</v>
      </c>
      <c r="D479" s="6" t="s">
        <v>370</v>
      </c>
      <c r="E479" s="6" t="s">
        <v>605</v>
      </c>
      <c r="F479" s="8">
        <v>43919</v>
      </c>
      <c r="G479" s="6">
        <v>1</v>
      </c>
      <c r="H479" s="6">
        <v>95</v>
      </c>
      <c r="I479" s="4">
        <f>VLOOKUP(Table_1[[#This Row],[Product ID]],[1]Products!$A:$D,3,0)</f>
        <v>61</v>
      </c>
      <c r="J479">
        <f>PRODUCT([2]Data!$G479,[2]Data!$I479)</f>
        <v>61</v>
      </c>
      <c r="K479">
        <f>PRODUCT([2]Data!$G479,[2]Data!$H479)</f>
        <v>95</v>
      </c>
      <c r="L479">
        <f>[2]Data!$K479-[2]Data!$J479</f>
        <v>34</v>
      </c>
      <c r="M479" s="4" t="str">
        <f>VLOOKUP(Table_1[[#This Row],[Location ID]],[1]Locations!$A:$B,2,0)</f>
        <v>Rancho Cucamonga</v>
      </c>
      <c r="N479" s="4" t="str">
        <f>VLOOKUP(Table_1[[#This Row],[Sales Person ID]],'[1]Sales People'!$A:$B,2,0)</f>
        <v>Eugene Holmes</v>
      </c>
      <c r="O479" s="4" t="str">
        <f>VLOOKUP(Table_1[[#This Row],[Customer ID]],[1]Customers!$A:$B,2,0)</f>
        <v>Henry Andrews</v>
      </c>
      <c r="P479" s="5">
        <f>WEEKDAY([2]Data!$F479)</f>
        <v>1</v>
      </c>
      <c r="Q479" s="4">
        <f>MONTH([2]Data!$F479)</f>
        <v>3</v>
      </c>
      <c r="R479" s="4">
        <f>YEAR([2]Data!$F479)</f>
        <v>2020</v>
      </c>
    </row>
    <row r="480" spans="1:18" ht="15.75" customHeight="1">
      <c r="A480" s="2" t="s">
        <v>1082</v>
      </c>
      <c r="B480" s="2" t="s">
        <v>196</v>
      </c>
      <c r="C480" s="2" t="s">
        <v>206</v>
      </c>
      <c r="D480" s="2" t="s">
        <v>74</v>
      </c>
      <c r="E480" s="2" t="s">
        <v>1083</v>
      </c>
      <c r="F480" s="3">
        <v>43893</v>
      </c>
      <c r="G480" s="2">
        <v>3</v>
      </c>
      <c r="H480" s="2">
        <v>667</v>
      </c>
      <c r="I480" s="4">
        <f>VLOOKUP(Table_1[[#This Row],[Product ID]],[1]Products!$A:$D,3,0)</f>
        <v>387</v>
      </c>
      <c r="J480" s="4">
        <f>PRODUCT([2]Data!$G480,[2]Data!$I480)</f>
        <v>1161</v>
      </c>
      <c r="K480" s="4">
        <f>PRODUCT([2]Data!$G480,[2]Data!$H480)</f>
        <v>2001</v>
      </c>
      <c r="L480" s="4">
        <f>[2]Data!$K480-[2]Data!$J480</f>
        <v>840</v>
      </c>
      <c r="M480" s="4" t="str">
        <f>VLOOKUP(Table_1[[#This Row],[Location ID]],[1]Locations!$A:$B,2,0)</f>
        <v>Pomona</v>
      </c>
      <c r="N480" s="4" t="str">
        <f>VLOOKUP(Table_1[[#This Row],[Sales Person ID]],'[1]Sales People'!$A:$B,2,0)</f>
        <v>Jeremy Mendoza</v>
      </c>
      <c r="O480" s="4" t="str">
        <f>VLOOKUP(Table_1[[#This Row],[Customer ID]],[1]Customers!$A:$B,2,0)</f>
        <v>Anthony Fisher</v>
      </c>
      <c r="P480" s="5">
        <f>WEEKDAY([2]Data!$F480)</f>
        <v>3</v>
      </c>
      <c r="Q480" s="4">
        <f>MONTH([2]Data!$F480)</f>
        <v>3</v>
      </c>
      <c r="R480" s="4">
        <f>YEAR([2]Data!$F480)</f>
        <v>2020</v>
      </c>
    </row>
    <row r="481" spans="1:18" ht="15.75" customHeight="1">
      <c r="A481" s="6" t="s">
        <v>1084</v>
      </c>
      <c r="B481" s="6" t="s">
        <v>282</v>
      </c>
      <c r="C481" s="6" t="s">
        <v>81</v>
      </c>
      <c r="D481" s="6" t="s">
        <v>122</v>
      </c>
      <c r="E481" s="6" t="s">
        <v>310</v>
      </c>
      <c r="F481" s="8">
        <v>44158</v>
      </c>
      <c r="G481" s="6">
        <v>1</v>
      </c>
      <c r="H481" s="6">
        <v>1587</v>
      </c>
      <c r="I481" s="4">
        <f>VLOOKUP(Table_1[[#This Row],[Product ID]],[1]Products!$A:$D,3,0)</f>
        <v>1301</v>
      </c>
      <c r="J481">
        <f>PRODUCT([2]Data!$G481,[2]Data!$I481)</f>
        <v>1301</v>
      </c>
      <c r="K481">
        <f>PRODUCT([2]Data!$G481,[2]Data!$H481)</f>
        <v>1587</v>
      </c>
      <c r="L481">
        <f>[2]Data!$K481-[2]Data!$J481</f>
        <v>286</v>
      </c>
      <c r="M481" s="4" t="str">
        <f>VLOOKUP(Table_1[[#This Row],[Location ID]],[1]Locations!$A:$B,2,0)</f>
        <v>Clovis</v>
      </c>
      <c r="N481" s="4" t="str">
        <f>VLOOKUP(Table_1[[#This Row],[Sales Person ID]],'[1]Sales People'!$A:$B,2,0)</f>
        <v>Ryan Welch</v>
      </c>
      <c r="O481" s="4" t="str">
        <f>VLOOKUP(Table_1[[#This Row],[Customer ID]],[1]Customers!$A:$B,2,0)</f>
        <v>Kenneth Ryan</v>
      </c>
      <c r="P481" s="5">
        <f>WEEKDAY([2]Data!$F481)</f>
        <v>2</v>
      </c>
      <c r="Q481" s="4">
        <f>MONTH([2]Data!$F481)</f>
        <v>11</v>
      </c>
      <c r="R481" s="4">
        <f>YEAR([2]Data!$F481)</f>
        <v>2020</v>
      </c>
    </row>
    <row r="482" spans="1:18" ht="15.75" customHeight="1">
      <c r="A482" s="2" t="s">
        <v>1085</v>
      </c>
      <c r="B482" s="2" t="s">
        <v>239</v>
      </c>
      <c r="C482" s="2" t="s">
        <v>193</v>
      </c>
      <c r="D482" s="2" t="s">
        <v>46</v>
      </c>
      <c r="E482" s="2" t="s">
        <v>1086</v>
      </c>
      <c r="F482" s="3">
        <v>44155</v>
      </c>
      <c r="G482" s="2">
        <v>3</v>
      </c>
      <c r="H482" s="2">
        <v>1862</v>
      </c>
      <c r="I482" s="4">
        <f>VLOOKUP(Table_1[[#This Row],[Product ID]],[1]Products!$A:$D,3,0)</f>
        <v>1173</v>
      </c>
      <c r="J482" s="4">
        <f>PRODUCT([2]Data!$G482,[2]Data!$I482)</f>
        <v>3519</v>
      </c>
      <c r="K482" s="4">
        <f>PRODUCT([2]Data!$G482,[2]Data!$H482)</f>
        <v>5586</v>
      </c>
      <c r="L482" s="4">
        <f>[2]Data!$K482-[2]Data!$J482</f>
        <v>2067</v>
      </c>
      <c r="M482" s="4" t="str">
        <f>VLOOKUP(Table_1[[#This Row],[Location ID]],[1]Locations!$A:$B,2,0)</f>
        <v>Vallejo</v>
      </c>
      <c r="N482" s="4" t="str">
        <f>VLOOKUP(Table_1[[#This Row],[Sales Person ID]],'[1]Sales People'!$A:$B,2,0)</f>
        <v>Charles Harper</v>
      </c>
      <c r="O482" s="4" t="str">
        <f>VLOOKUP(Table_1[[#This Row],[Customer ID]],[1]Customers!$A:$B,2,0)</f>
        <v>Christopher Wright</v>
      </c>
      <c r="P482" s="5">
        <f>WEEKDAY([2]Data!$F482)</f>
        <v>6</v>
      </c>
      <c r="Q482" s="4">
        <f>MONTH([2]Data!$F482)</f>
        <v>11</v>
      </c>
      <c r="R482" s="4">
        <f>YEAR([2]Data!$F482)</f>
        <v>2020</v>
      </c>
    </row>
    <row r="483" spans="1:18" ht="15.75" customHeight="1">
      <c r="A483" s="6" t="s">
        <v>1087</v>
      </c>
      <c r="B483" s="6" t="s">
        <v>286</v>
      </c>
      <c r="C483" s="6" t="s">
        <v>342</v>
      </c>
      <c r="D483" s="6" t="s">
        <v>98</v>
      </c>
      <c r="E483" s="6" t="s">
        <v>1088</v>
      </c>
      <c r="F483" s="8">
        <v>43890</v>
      </c>
      <c r="G483" s="6">
        <v>3</v>
      </c>
      <c r="H483" s="6">
        <v>2353</v>
      </c>
      <c r="I483" s="4">
        <f>VLOOKUP(Table_1[[#This Row],[Product ID]],[1]Products!$A:$D,3,0)</f>
        <v>1788</v>
      </c>
      <c r="J483">
        <f>PRODUCT([2]Data!$G483,[2]Data!$I483)</f>
        <v>5364</v>
      </c>
      <c r="K483">
        <f>PRODUCT([2]Data!$G483,[2]Data!$H483)</f>
        <v>7059</v>
      </c>
      <c r="L483">
        <f>[2]Data!$K483-[2]Data!$J483</f>
        <v>1695</v>
      </c>
      <c r="M483" s="4" t="str">
        <f>VLOOKUP(Table_1[[#This Row],[Location ID]],[1]Locations!$A:$B,2,0)</f>
        <v>Sunnyvale</v>
      </c>
      <c r="N483" s="4" t="str">
        <f>VLOOKUP(Table_1[[#This Row],[Sales Person ID]],'[1]Sales People'!$A:$B,2,0)</f>
        <v>Martin Perry</v>
      </c>
      <c r="O483" s="4" t="str">
        <f>VLOOKUP(Table_1[[#This Row],[Customer ID]],[1]Customers!$A:$B,2,0)</f>
        <v>Henry Diaz</v>
      </c>
      <c r="P483" s="5">
        <f>WEEKDAY([2]Data!$F483)</f>
        <v>7</v>
      </c>
      <c r="Q483" s="4">
        <f>MONTH([2]Data!$F483)</f>
        <v>2</v>
      </c>
      <c r="R483" s="4">
        <f>YEAR([2]Data!$F483)</f>
        <v>2020</v>
      </c>
    </row>
    <row r="484" spans="1:18" ht="15.75" customHeight="1">
      <c r="A484" s="2" t="s">
        <v>1089</v>
      </c>
      <c r="B484" s="2" t="s">
        <v>300</v>
      </c>
      <c r="C484" s="2" t="s">
        <v>73</v>
      </c>
      <c r="D484" s="2" t="s">
        <v>268</v>
      </c>
      <c r="E484" s="2" t="s">
        <v>1090</v>
      </c>
      <c r="F484" s="3">
        <v>43928</v>
      </c>
      <c r="G484" s="2">
        <v>3</v>
      </c>
      <c r="H484" s="2">
        <v>368</v>
      </c>
      <c r="I484" s="4">
        <f>VLOOKUP(Table_1[[#This Row],[Product ID]],[1]Products!$A:$D,3,0)</f>
        <v>294</v>
      </c>
      <c r="J484" s="4">
        <f>PRODUCT([2]Data!$G484,[2]Data!$I484)</f>
        <v>882</v>
      </c>
      <c r="K484" s="4">
        <f>PRODUCT([2]Data!$G484,[2]Data!$H484)</f>
        <v>1104</v>
      </c>
      <c r="L484" s="4">
        <f>[2]Data!$K484-[2]Data!$J484</f>
        <v>222</v>
      </c>
      <c r="M484" s="4" t="str">
        <f>VLOOKUP(Table_1[[#This Row],[Location ID]],[1]Locations!$A:$B,2,0)</f>
        <v>Fairfield</v>
      </c>
      <c r="N484" s="4" t="str">
        <f>VLOOKUP(Table_1[[#This Row],[Sales Person ID]],'[1]Sales People'!$A:$B,2,0)</f>
        <v>Jerry Perry</v>
      </c>
      <c r="O484" s="4" t="str">
        <f>VLOOKUP(Table_1[[#This Row],[Customer ID]],[1]Customers!$A:$B,2,0)</f>
        <v>Donald Reynolds</v>
      </c>
      <c r="P484" s="5">
        <f>WEEKDAY([2]Data!$F484)</f>
        <v>3</v>
      </c>
      <c r="Q484" s="4">
        <f>MONTH([2]Data!$F484)</f>
        <v>4</v>
      </c>
      <c r="R484" s="4">
        <f>YEAR([2]Data!$F484)</f>
        <v>2020</v>
      </c>
    </row>
    <row r="485" spans="1:18" ht="15.75" customHeight="1">
      <c r="A485" s="6" t="s">
        <v>1091</v>
      </c>
      <c r="B485" s="6" t="s">
        <v>136</v>
      </c>
      <c r="C485" s="6" t="s">
        <v>45</v>
      </c>
      <c r="D485" s="6" t="s">
        <v>227</v>
      </c>
      <c r="E485" s="6" t="s">
        <v>872</v>
      </c>
      <c r="F485" s="8">
        <v>43876</v>
      </c>
      <c r="G485" s="6">
        <v>2</v>
      </c>
      <c r="H485" s="6">
        <v>1826</v>
      </c>
      <c r="I485" s="4">
        <f>VLOOKUP(Table_1[[#This Row],[Product ID]],[1]Products!$A:$D,3,0)</f>
        <v>1443</v>
      </c>
      <c r="J485">
        <f>PRODUCT([2]Data!$G485,[2]Data!$I485)</f>
        <v>2886</v>
      </c>
      <c r="K485">
        <f>PRODUCT([2]Data!$G485,[2]Data!$H485)</f>
        <v>3652</v>
      </c>
      <c r="L485">
        <f>[2]Data!$K485-[2]Data!$J485</f>
        <v>766</v>
      </c>
      <c r="M485" s="4" t="str">
        <f>VLOOKUP(Table_1[[#This Row],[Location ID]],[1]Locations!$A:$B,2,0)</f>
        <v>Inglewood</v>
      </c>
      <c r="N485" s="4" t="str">
        <f>VLOOKUP(Table_1[[#This Row],[Sales Person ID]],'[1]Sales People'!$A:$B,2,0)</f>
        <v>Ernest Wagner</v>
      </c>
      <c r="O485" s="4" t="str">
        <f>VLOOKUP(Table_1[[#This Row],[Customer ID]],[1]Customers!$A:$B,2,0)</f>
        <v>Arthur Webb</v>
      </c>
      <c r="P485" s="5">
        <f>WEEKDAY([2]Data!$F485)</f>
        <v>7</v>
      </c>
      <c r="Q485" s="4">
        <f>MONTH([2]Data!$F485)</f>
        <v>2</v>
      </c>
      <c r="R485" s="4">
        <f>YEAR([2]Data!$F485)</f>
        <v>2020</v>
      </c>
    </row>
    <row r="486" spans="1:18" ht="15.75" customHeight="1">
      <c r="A486" s="2" t="s">
        <v>1092</v>
      </c>
      <c r="B486" s="2" t="s">
        <v>120</v>
      </c>
      <c r="C486" s="2" t="s">
        <v>742</v>
      </c>
      <c r="D486" s="2" t="s">
        <v>309</v>
      </c>
      <c r="E486" s="2" t="s">
        <v>819</v>
      </c>
      <c r="F486" s="3">
        <v>44007</v>
      </c>
      <c r="G486" s="2">
        <v>2</v>
      </c>
      <c r="H486" s="2">
        <v>1783</v>
      </c>
      <c r="I486" s="4">
        <f>VLOOKUP(Table_1[[#This Row],[Product ID]],[1]Products!$A:$D,3,0)</f>
        <v>1230</v>
      </c>
      <c r="J486" s="4">
        <f>PRODUCT([2]Data!$G486,[2]Data!$I486)</f>
        <v>2460</v>
      </c>
      <c r="K486" s="4">
        <f>PRODUCT([2]Data!$G486,[2]Data!$H486)</f>
        <v>3566</v>
      </c>
      <c r="L486" s="4">
        <f>[2]Data!$K486-[2]Data!$J486</f>
        <v>1106</v>
      </c>
      <c r="M486" s="4" t="str">
        <f>VLOOKUP(Table_1[[#This Row],[Location ID]],[1]Locations!$A:$B,2,0)</f>
        <v>Costa Mesa</v>
      </c>
      <c r="N486" s="4" t="str">
        <f>VLOOKUP(Table_1[[#This Row],[Sales Person ID]],'[1]Sales People'!$A:$B,2,0)</f>
        <v>Kenneth Fields</v>
      </c>
      <c r="O486" s="4" t="str">
        <f>VLOOKUP(Table_1[[#This Row],[Customer ID]],[1]Customers!$A:$B,2,0)</f>
        <v>Benjamin Murray</v>
      </c>
      <c r="P486" s="5">
        <f>WEEKDAY([2]Data!$F486)</f>
        <v>5</v>
      </c>
      <c r="Q486" s="4">
        <f>MONTH([2]Data!$F486)</f>
        <v>6</v>
      </c>
      <c r="R486" s="4">
        <f>YEAR([2]Data!$F486)</f>
        <v>2020</v>
      </c>
    </row>
    <row r="487" spans="1:18" ht="15.75" customHeight="1">
      <c r="A487" s="6" t="s">
        <v>1093</v>
      </c>
      <c r="B487" s="6" t="s">
        <v>184</v>
      </c>
      <c r="C487" s="6" t="s">
        <v>388</v>
      </c>
      <c r="D487" s="6" t="s">
        <v>86</v>
      </c>
      <c r="E487" s="6" t="s">
        <v>1094</v>
      </c>
      <c r="F487" s="8">
        <v>44038</v>
      </c>
      <c r="G487" s="6">
        <v>2</v>
      </c>
      <c r="H487" s="6">
        <v>2005</v>
      </c>
      <c r="I487" s="4">
        <f>VLOOKUP(Table_1[[#This Row],[Product ID]],[1]Products!$A:$D,3,0)</f>
        <v>1223</v>
      </c>
      <c r="J487">
        <f>PRODUCT([2]Data!$G487,[2]Data!$I487)</f>
        <v>2446</v>
      </c>
      <c r="K487">
        <f>PRODUCT([2]Data!$G487,[2]Data!$H487)</f>
        <v>4010</v>
      </c>
      <c r="L487">
        <f>[2]Data!$K487-[2]Data!$J487</f>
        <v>1564</v>
      </c>
      <c r="M487" s="4" t="str">
        <f>VLOOKUP(Table_1[[#This Row],[Location ID]],[1]Locations!$A:$B,2,0)</f>
        <v>San Diego</v>
      </c>
      <c r="N487" s="4" t="str">
        <f>VLOOKUP(Table_1[[#This Row],[Sales Person ID]],'[1]Sales People'!$A:$B,2,0)</f>
        <v>Roger Robertson</v>
      </c>
      <c r="O487" s="4" t="str">
        <f>VLOOKUP(Table_1[[#This Row],[Customer ID]],[1]Customers!$A:$B,2,0)</f>
        <v>Carl Nguyen</v>
      </c>
      <c r="P487" s="5">
        <f>WEEKDAY([2]Data!$F487)</f>
        <v>1</v>
      </c>
      <c r="Q487" s="4">
        <f>MONTH([2]Data!$F487)</f>
        <v>7</v>
      </c>
      <c r="R487" s="4">
        <f>YEAR([2]Data!$F487)</f>
        <v>2020</v>
      </c>
    </row>
    <row r="488" spans="1:18" ht="15.75" customHeight="1">
      <c r="A488" s="2" t="s">
        <v>1095</v>
      </c>
      <c r="B488" s="2" t="s">
        <v>188</v>
      </c>
      <c r="C488" s="2" t="s">
        <v>131</v>
      </c>
      <c r="D488" s="2" t="s">
        <v>280</v>
      </c>
      <c r="E488" s="2" t="s">
        <v>872</v>
      </c>
      <c r="F488" s="3">
        <v>43925</v>
      </c>
      <c r="G488" s="2">
        <v>1</v>
      </c>
      <c r="H488" s="2">
        <v>2497</v>
      </c>
      <c r="I488" s="4">
        <f>VLOOKUP(Table_1[[#This Row],[Product ID]],[1]Products!$A:$D,3,0)</f>
        <v>1473</v>
      </c>
      <c r="J488" s="4">
        <f>PRODUCT([2]Data!$G488,[2]Data!$I488)</f>
        <v>1473</v>
      </c>
      <c r="K488" s="4">
        <f>PRODUCT([2]Data!$G488,[2]Data!$H488)</f>
        <v>2497</v>
      </c>
      <c r="L488" s="4">
        <f>[2]Data!$K488-[2]Data!$J488</f>
        <v>1024</v>
      </c>
      <c r="M488" s="4" t="str">
        <f>VLOOKUP(Table_1[[#This Row],[Location ID]],[1]Locations!$A:$B,2,0)</f>
        <v>Elk Grove</v>
      </c>
      <c r="N488" s="4" t="str">
        <f>VLOOKUP(Table_1[[#This Row],[Sales Person ID]],'[1]Sales People'!$A:$B,2,0)</f>
        <v>Kevin Butler</v>
      </c>
      <c r="O488" s="4" t="str">
        <f>VLOOKUP(Table_1[[#This Row],[Customer ID]],[1]Customers!$A:$B,2,0)</f>
        <v>Arthur Webb</v>
      </c>
      <c r="P488" s="5">
        <f>WEEKDAY([2]Data!$F488)</f>
        <v>7</v>
      </c>
      <c r="Q488" s="4">
        <f>MONTH([2]Data!$F488)</f>
        <v>4</v>
      </c>
      <c r="R488" s="4">
        <f>YEAR([2]Data!$F488)</f>
        <v>2020</v>
      </c>
    </row>
    <row r="489" spans="1:18" ht="15.75" customHeight="1">
      <c r="A489" s="6" t="s">
        <v>1096</v>
      </c>
      <c r="B489" s="6" t="s">
        <v>54</v>
      </c>
      <c r="C489" s="6" t="s">
        <v>523</v>
      </c>
      <c r="D489" s="6" t="s">
        <v>147</v>
      </c>
      <c r="E489" s="6" t="s">
        <v>1097</v>
      </c>
      <c r="F489" s="8">
        <v>44127</v>
      </c>
      <c r="G489" s="6">
        <v>1</v>
      </c>
      <c r="H489" s="6">
        <v>356</v>
      </c>
      <c r="I489" s="4">
        <f>VLOOKUP(Table_1[[#This Row],[Product ID]],[1]Products!$A:$D,3,0)</f>
        <v>292</v>
      </c>
      <c r="J489">
        <f>PRODUCT([2]Data!$G489,[2]Data!$I489)</f>
        <v>292</v>
      </c>
      <c r="K489">
        <f>PRODUCT([2]Data!$G489,[2]Data!$H489)</f>
        <v>356</v>
      </c>
      <c r="L489">
        <f>[2]Data!$K489-[2]Data!$J489</f>
        <v>64</v>
      </c>
      <c r="M489" s="4" t="str">
        <f>VLOOKUP(Table_1[[#This Row],[Location ID]],[1]Locations!$A:$B,2,0)</f>
        <v>Long Beach</v>
      </c>
      <c r="N489" s="4" t="str">
        <f>VLOOKUP(Table_1[[#This Row],[Sales Person ID]],'[1]Sales People'!$A:$B,2,0)</f>
        <v>Clarence Fox</v>
      </c>
      <c r="O489" s="4" t="str">
        <f>VLOOKUP(Table_1[[#This Row],[Customer ID]],[1]Customers!$A:$B,2,0)</f>
        <v>Shawn Day</v>
      </c>
      <c r="P489" s="5">
        <f>WEEKDAY([2]Data!$F489)</f>
        <v>6</v>
      </c>
      <c r="Q489" s="4">
        <f>MONTH([2]Data!$F489)</f>
        <v>10</v>
      </c>
      <c r="R489" s="4">
        <f>YEAR([2]Data!$F489)</f>
        <v>2020</v>
      </c>
    </row>
    <row r="490" spans="1:18" ht="15.75" customHeight="1">
      <c r="A490" s="2" t="s">
        <v>1098</v>
      </c>
      <c r="B490" s="2" t="s">
        <v>384</v>
      </c>
      <c r="C490" s="2" t="s">
        <v>483</v>
      </c>
      <c r="D490" s="2" t="s">
        <v>69</v>
      </c>
      <c r="E490" s="2" t="s">
        <v>1099</v>
      </c>
      <c r="F490" s="3">
        <v>43934</v>
      </c>
      <c r="G490" s="2">
        <v>2</v>
      </c>
      <c r="H490" s="2">
        <v>2182</v>
      </c>
      <c r="I490" s="4">
        <f>VLOOKUP(Table_1[[#This Row],[Product ID]],[1]Products!$A:$D,3,0)</f>
        <v>1200</v>
      </c>
      <c r="J490" s="4">
        <f>PRODUCT([2]Data!$G490,[2]Data!$I490)</f>
        <v>2400</v>
      </c>
      <c r="K490" s="4">
        <f>PRODUCT([2]Data!$G490,[2]Data!$H490)</f>
        <v>4364</v>
      </c>
      <c r="L490" s="4">
        <f>[2]Data!$K490-[2]Data!$J490</f>
        <v>1964</v>
      </c>
      <c r="M490" s="4" t="str">
        <f>VLOOKUP(Table_1[[#This Row],[Location ID]],[1]Locations!$A:$B,2,0)</f>
        <v>Concord</v>
      </c>
      <c r="N490" s="4" t="str">
        <f>VLOOKUP(Table_1[[#This Row],[Sales Person ID]],'[1]Sales People'!$A:$B,2,0)</f>
        <v>Christopher Tucker</v>
      </c>
      <c r="O490" s="4" t="str">
        <f>VLOOKUP(Table_1[[#This Row],[Customer ID]],[1]Customers!$A:$B,2,0)</f>
        <v>Anthony Parker</v>
      </c>
      <c r="P490" s="5">
        <f>WEEKDAY([2]Data!$F490)</f>
        <v>2</v>
      </c>
      <c r="Q490" s="4">
        <f>MONTH([2]Data!$F490)</f>
        <v>4</v>
      </c>
      <c r="R490" s="4">
        <f>YEAR([2]Data!$F490)</f>
        <v>2020</v>
      </c>
    </row>
    <row r="491" spans="1:18" ht="15.75" customHeight="1">
      <c r="A491" s="6" t="s">
        <v>1100</v>
      </c>
      <c r="B491" s="6" t="s">
        <v>239</v>
      </c>
      <c r="C491" s="6" t="s">
        <v>90</v>
      </c>
      <c r="D491" s="6" t="s">
        <v>31</v>
      </c>
      <c r="E491" s="6" t="s">
        <v>651</v>
      </c>
      <c r="F491" s="8">
        <v>43919</v>
      </c>
      <c r="G491" s="6">
        <v>1</v>
      </c>
      <c r="H491" s="6">
        <v>1862</v>
      </c>
      <c r="I491" s="4">
        <f>VLOOKUP(Table_1[[#This Row],[Product ID]],[1]Products!$A:$D,3,0)</f>
        <v>1173</v>
      </c>
      <c r="J491">
        <f>PRODUCT([2]Data!$G491,[2]Data!$I491)</f>
        <v>1173</v>
      </c>
      <c r="K491">
        <f>PRODUCT([2]Data!$G491,[2]Data!$H491)</f>
        <v>1862</v>
      </c>
      <c r="L491">
        <f>[2]Data!$K491-[2]Data!$J491</f>
        <v>689</v>
      </c>
      <c r="M491" s="4" t="str">
        <f>VLOOKUP(Table_1[[#This Row],[Location ID]],[1]Locations!$A:$B,2,0)</f>
        <v>Palmdale</v>
      </c>
      <c r="N491" s="4" t="str">
        <f>VLOOKUP(Table_1[[#This Row],[Sales Person ID]],'[1]Sales People'!$A:$B,2,0)</f>
        <v>Joshua Cook</v>
      </c>
      <c r="O491" s="4" t="str">
        <f>VLOOKUP(Table_1[[#This Row],[Customer ID]],[1]Customers!$A:$B,2,0)</f>
        <v>Johnny Ramos</v>
      </c>
      <c r="P491" s="5">
        <f>WEEKDAY([2]Data!$F491)</f>
        <v>1</v>
      </c>
      <c r="Q491" s="4">
        <f>MONTH([2]Data!$F491)</f>
        <v>3</v>
      </c>
      <c r="R491" s="4">
        <f>YEAR([2]Data!$F491)</f>
        <v>2020</v>
      </c>
    </row>
    <row r="492" spans="1:18" ht="15.75" customHeight="1">
      <c r="A492" s="2" t="s">
        <v>1101</v>
      </c>
      <c r="B492" s="2" t="s">
        <v>442</v>
      </c>
      <c r="C492" s="2" t="s">
        <v>240</v>
      </c>
      <c r="D492" s="2" t="s">
        <v>98</v>
      </c>
      <c r="E492" s="2" t="s">
        <v>775</v>
      </c>
      <c r="F492" s="3">
        <v>44170</v>
      </c>
      <c r="G492" s="2">
        <v>3</v>
      </c>
      <c r="H492" s="2">
        <v>290</v>
      </c>
      <c r="I492" s="4">
        <f>VLOOKUP(Table_1[[#This Row],[Product ID]],[1]Products!$A:$D,3,0)</f>
        <v>200</v>
      </c>
      <c r="J492" s="4">
        <f>PRODUCT([2]Data!$G492,[2]Data!$I492)</f>
        <v>600</v>
      </c>
      <c r="K492" s="4">
        <f>PRODUCT([2]Data!$G492,[2]Data!$H492)</f>
        <v>870</v>
      </c>
      <c r="L492" s="4">
        <f>[2]Data!$K492-[2]Data!$J492</f>
        <v>270</v>
      </c>
      <c r="M492" s="4" t="str">
        <f>VLOOKUP(Table_1[[#This Row],[Location ID]],[1]Locations!$A:$B,2,0)</f>
        <v>San Jose</v>
      </c>
      <c r="N492" s="4" t="str">
        <f>VLOOKUP(Table_1[[#This Row],[Sales Person ID]],'[1]Sales People'!$A:$B,2,0)</f>
        <v>Martin Perry</v>
      </c>
      <c r="O492" s="4" t="str">
        <f>VLOOKUP(Table_1[[#This Row],[Customer ID]],[1]Customers!$A:$B,2,0)</f>
        <v>Ronald Bradley</v>
      </c>
      <c r="P492" s="5">
        <f>WEEKDAY([2]Data!$F492)</f>
        <v>7</v>
      </c>
      <c r="Q492" s="4">
        <f>MONTH([2]Data!$F492)</f>
        <v>12</v>
      </c>
      <c r="R492" s="4">
        <f>YEAR([2]Data!$F492)</f>
        <v>2020</v>
      </c>
    </row>
    <row r="493" spans="1:18" ht="15.75" customHeight="1">
      <c r="A493" s="6" t="s">
        <v>1102</v>
      </c>
      <c r="B493" s="6" t="s">
        <v>243</v>
      </c>
      <c r="C493" s="6" t="s">
        <v>59</v>
      </c>
      <c r="D493" s="6" t="s">
        <v>170</v>
      </c>
      <c r="E493" s="6" t="s">
        <v>626</v>
      </c>
      <c r="F493" s="8">
        <v>43898</v>
      </c>
      <c r="G493" s="6">
        <v>3</v>
      </c>
      <c r="H493" s="6">
        <v>1119</v>
      </c>
      <c r="I493" s="4">
        <f>VLOOKUP(Table_1[[#This Row],[Product ID]],[1]Products!$A:$D,3,0)</f>
        <v>683</v>
      </c>
      <c r="J493">
        <f>PRODUCT([2]Data!$G493,[2]Data!$I493)</f>
        <v>2049</v>
      </c>
      <c r="K493">
        <f>PRODUCT([2]Data!$G493,[2]Data!$H493)</f>
        <v>3357</v>
      </c>
      <c r="L493">
        <f>[2]Data!$K493-[2]Data!$J493</f>
        <v>1308</v>
      </c>
      <c r="M493" s="4" t="str">
        <f>VLOOKUP(Table_1[[#This Row],[Location ID]],[1]Locations!$A:$B,2,0)</f>
        <v>Rialto</v>
      </c>
      <c r="N493" s="4" t="str">
        <f>VLOOKUP(Table_1[[#This Row],[Sales Person ID]],'[1]Sales People'!$A:$B,2,0)</f>
        <v>Bobby Russell</v>
      </c>
      <c r="O493" s="4" t="str">
        <f>VLOOKUP(Table_1[[#This Row],[Customer ID]],[1]Customers!$A:$B,2,0)</f>
        <v>Timothy Lawrence</v>
      </c>
      <c r="P493" s="5">
        <f>WEEKDAY([2]Data!$F493)</f>
        <v>1</v>
      </c>
      <c r="Q493" s="4">
        <f>MONTH([2]Data!$F493)</f>
        <v>3</v>
      </c>
      <c r="R493" s="4">
        <f>YEAR([2]Data!$F493)</f>
        <v>2020</v>
      </c>
    </row>
    <row r="494" spans="1:18" ht="15.75" customHeight="1">
      <c r="A494" s="2" t="s">
        <v>1103</v>
      </c>
      <c r="B494" s="2" t="s">
        <v>234</v>
      </c>
      <c r="C494" s="2" t="s">
        <v>201</v>
      </c>
      <c r="D494" s="2" t="s">
        <v>60</v>
      </c>
      <c r="E494" s="2" t="s">
        <v>1104</v>
      </c>
      <c r="F494" s="3">
        <v>43930</v>
      </c>
      <c r="G494" s="2">
        <v>4</v>
      </c>
      <c r="H494" s="2">
        <v>799</v>
      </c>
      <c r="I494" s="4">
        <f>VLOOKUP(Table_1[[#This Row],[Product ID]],[1]Products!$A:$D,3,0)</f>
        <v>455</v>
      </c>
      <c r="J494" s="4">
        <f>PRODUCT([2]Data!$G494,[2]Data!$I494)</f>
        <v>1820</v>
      </c>
      <c r="K494" s="4">
        <f>PRODUCT([2]Data!$G494,[2]Data!$H494)</f>
        <v>3196</v>
      </c>
      <c r="L494" s="4">
        <f>[2]Data!$K494-[2]Data!$J494</f>
        <v>1376</v>
      </c>
      <c r="M494" s="4" t="str">
        <f>VLOOKUP(Table_1[[#This Row],[Location ID]],[1]Locations!$A:$B,2,0)</f>
        <v>Oakland</v>
      </c>
      <c r="N494" s="4" t="str">
        <f>VLOOKUP(Table_1[[#This Row],[Sales Person ID]],'[1]Sales People'!$A:$B,2,0)</f>
        <v>Walter Cook</v>
      </c>
      <c r="O494" s="4" t="str">
        <f>VLOOKUP(Table_1[[#This Row],[Customer ID]],[1]Customers!$A:$B,2,0)</f>
        <v>Victor Marshall</v>
      </c>
      <c r="P494" s="5">
        <f>WEEKDAY([2]Data!$F494)</f>
        <v>5</v>
      </c>
      <c r="Q494" s="4">
        <f>MONTH([2]Data!$F494)</f>
        <v>4</v>
      </c>
      <c r="R494" s="4">
        <f>YEAR([2]Data!$F494)</f>
        <v>2020</v>
      </c>
    </row>
    <row r="495" spans="1:18" ht="15.75" customHeight="1">
      <c r="A495" s="6" t="s">
        <v>1105</v>
      </c>
      <c r="B495" s="6" t="s">
        <v>400</v>
      </c>
      <c r="C495" s="6" t="s">
        <v>45</v>
      </c>
      <c r="D495" s="6" t="s">
        <v>82</v>
      </c>
      <c r="E495" s="6" t="s">
        <v>692</v>
      </c>
      <c r="F495" s="8">
        <v>44024</v>
      </c>
      <c r="G495" s="6">
        <v>1</v>
      </c>
      <c r="H495" s="6">
        <v>1367</v>
      </c>
      <c r="I495" s="4">
        <f>VLOOKUP(Table_1[[#This Row],[Product ID]],[1]Products!$A:$D,3,0)</f>
        <v>984</v>
      </c>
      <c r="J495">
        <f>PRODUCT([2]Data!$G495,[2]Data!$I495)</f>
        <v>984</v>
      </c>
      <c r="K495">
        <f>PRODUCT([2]Data!$G495,[2]Data!$H495)</f>
        <v>1367</v>
      </c>
      <c r="L495">
        <f>[2]Data!$K495-[2]Data!$J495</f>
        <v>383</v>
      </c>
      <c r="M495" s="4" t="str">
        <f>VLOOKUP(Table_1[[#This Row],[Location ID]],[1]Locations!$A:$B,2,0)</f>
        <v>Inglewood</v>
      </c>
      <c r="N495" s="4" t="str">
        <f>VLOOKUP(Table_1[[#This Row],[Sales Person ID]],'[1]Sales People'!$A:$B,2,0)</f>
        <v>Gary Rodriguez</v>
      </c>
      <c r="O495" s="4" t="str">
        <f>VLOOKUP(Table_1[[#This Row],[Customer ID]],[1]Customers!$A:$B,2,0)</f>
        <v>Benjamin Jacobs</v>
      </c>
      <c r="P495" s="5">
        <f>WEEKDAY([2]Data!$F495)</f>
        <v>1</v>
      </c>
      <c r="Q495" s="4">
        <f>MONTH([2]Data!$F495)</f>
        <v>7</v>
      </c>
      <c r="R495" s="4">
        <f>YEAR([2]Data!$F495)</f>
        <v>2020</v>
      </c>
    </row>
    <row r="496" spans="1:18" ht="15.75" customHeight="1">
      <c r="A496" s="2" t="s">
        <v>1106</v>
      </c>
      <c r="B496" s="2" t="s">
        <v>372</v>
      </c>
      <c r="C496" s="2" t="s">
        <v>253</v>
      </c>
      <c r="D496" s="2" t="s">
        <v>36</v>
      </c>
      <c r="E496" s="2" t="s">
        <v>1107</v>
      </c>
      <c r="F496" s="3">
        <v>44104</v>
      </c>
      <c r="G496" s="2">
        <v>4</v>
      </c>
      <c r="H496" s="2">
        <v>1338</v>
      </c>
      <c r="I496" s="4">
        <f>VLOOKUP(Table_1[[#This Row],[Product ID]],[1]Products!$A:$D,3,0)</f>
        <v>682</v>
      </c>
      <c r="J496" s="4">
        <f>PRODUCT([2]Data!$G496,[2]Data!$I496)</f>
        <v>2728</v>
      </c>
      <c r="K496" s="4">
        <f>PRODUCT([2]Data!$G496,[2]Data!$H496)</f>
        <v>5352</v>
      </c>
      <c r="L496" s="4">
        <f>[2]Data!$K496-[2]Data!$J496</f>
        <v>2624</v>
      </c>
      <c r="M496" s="4" t="str">
        <f>VLOOKUP(Table_1[[#This Row],[Location ID]],[1]Locations!$A:$B,2,0)</f>
        <v>Downey</v>
      </c>
      <c r="N496" s="4" t="str">
        <f>VLOOKUP(Table_1[[#This Row],[Sales Person ID]],'[1]Sales People'!$A:$B,2,0)</f>
        <v>Brian Davis</v>
      </c>
      <c r="O496" s="4" t="str">
        <f>VLOOKUP(Table_1[[#This Row],[Customer ID]],[1]Customers!$A:$B,2,0)</f>
        <v>Craig Wright</v>
      </c>
      <c r="P496" s="5">
        <f>WEEKDAY([2]Data!$F496)</f>
        <v>4</v>
      </c>
      <c r="Q496" s="4">
        <f>MONTH([2]Data!$F496)</f>
        <v>9</v>
      </c>
      <c r="R496" s="4">
        <f>YEAR([2]Data!$F496)</f>
        <v>2020</v>
      </c>
    </row>
    <row r="497" spans="1:18" ht="15.75" customHeight="1">
      <c r="A497" s="6" t="s">
        <v>1108</v>
      </c>
      <c r="B497" s="6" t="s">
        <v>24</v>
      </c>
      <c r="C497" s="6" t="s">
        <v>264</v>
      </c>
      <c r="D497" s="6" t="s">
        <v>181</v>
      </c>
      <c r="E497" s="6" t="s">
        <v>1109</v>
      </c>
      <c r="F497" s="8">
        <v>44142</v>
      </c>
      <c r="G497" s="6">
        <v>3</v>
      </c>
      <c r="H497" s="6">
        <v>1022</v>
      </c>
      <c r="I497" s="4">
        <f>VLOOKUP(Table_1[[#This Row],[Product ID]],[1]Products!$A:$D,3,0)</f>
        <v>818</v>
      </c>
      <c r="J497">
        <f>PRODUCT([2]Data!$G497,[2]Data!$I497)</f>
        <v>2454</v>
      </c>
      <c r="K497">
        <f>PRODUCT([2]Data!$G497,[2]Data!$H497)</f>
        <v>3066</v>
      </c>
      <c r="L497">
        <f>[2]Data!$K497-[2]Data!$J497</f>
        <v>612</v>
      </c>
      <c r="M497" s="4" t="str">
        <f>VLOOKUP(Table_1[[#This Row],[Location ID]],[1]Locations!$A:$B,2,0)</f>
        <v>Bakersfield</v>
      </c>
      <c r="N497" s="4" t="str">
        <f>VLOOKUP(Table_1[[#This Row],[Sales Person ID]],'[1]Sales People'!$A:$B,2,0)</f>
        <v>Sean Miller</v>
      </c>
      <c r="O497" s="4" t="str">
        <f>VLOOKUP(Table_1[[#This Row],[Customer ID]],[1]Customers!$A:$B,2,0)</f>
        <v>Jeremy Allen</v>
      </c>
      <c r="P497" s="5">
        <f>WEEKDAY([2]Data!$F497)</f>
        <v>7</v>
      </c>
      <c r="Q497" s="4">
        <f>MONTH([2]Data!$F497)</f>
        <v>11</v>
      </c>
      <c r="R497" s="4">
        <f>YEAR([2]Data!$F497)</f>
        <v>2020</v>
      </c>
    </row>
    <row r="498" spans="1:18" ht="15.75" customHeight="1">
      <c r="A498" s="2" t="s">
        <v>1110</v>
      </c>
      <c r="B498" s="2" t="s">
        <v>663</v>
      </c>
      <c r="C498" s="2" t="s">
        <v>313</v>
      </c>
      <c r="D498" s="2" t="s">
        <v>137</v>
      </c>
      <c r="E498" s="2" t="s">
        <v>978</v>
      </c>
      <c r="F498" s="3">
        <v>44071</v>
      </c>
      <c r="G498" s="2">
        <v>1</v>
      </c>
      <c r="H498" s="2">
        <v>217</v>
      </c>
      <c r="I498" s="4">
        <f>VLOOKUP(Table_1[[#This Row],[Product ID]],[1]Products!$A:$D,3,0)</f>
        <v>171</v>
      </c>
      <c r="J498" s="4">
        <f>PRODUCT([2]Data!$G498,[2]Data!$I498)</f>
        <v>171</v>
      </c>
      <c r="K498" s="4">
        <f>PRODUCT([2]Data!$G498,[2]Data!$H498)</f>
        <v>217</v>
      </c>
      <c r="L498" s="4">
        <f>[2]Data!$K498-[2]Data!$J498</f>
        <v>46</v>
      </c>
      <c r="M498" s="4" t="str">
        <f>VLOOKUP(Table_1[[#This Row],[Location ID]],[1]Locations!$A:$B,2,0)</f>
        <v>Santa Rosa</v>
      </c>
      <c r="N498" s="4" t="str">
        <f>VLOOKUP(Table_1[[#This Row],[Sales Person ID]],'[1]Sales People'!$A:$B,2,0)</f>
        <v>Larry Castillo</v>
      </c>
      <c r="O498" s="4" t="str">
        <f>VLOOKUP(Table_1[[#This Row],[Customer ID]],[1]Customers!$A:$B,2,0)</f>
        <v>Ronald Anderson</v>
      </c>
      <c r="P498" s="5">
        <f>WEEKDAY([2]Data!$F498)</f>
        <v>6</v>
      </c>
      <c r="Q498" s="4">
        <f>MONTH([2]Data!$F498)</f>
        <v>8</v>
      </c>
      <c r="R498" s="4">
        <f>YEAR([2]Data!$F498)</f>
        <v>2020</v>
      </c>
    </row>
    <row r="499" spans="1:18" ht="15.75" customHeight="1">
      <c r="A499" s="6" t="s">
        <v>1111</v>
      </c>
      <c r="B499" s="6" t="s">
        <v>400</v>
      </c>
      <c r="C499" s="6" t="s">
        <v>581</v>
      </c>
      <c r="D499" s="6" t="s">
        <v>261</v>
      </c>
      <c r="E499" s="6" t="s">
        <v>325</v>
      </c>
      <c r="F499" s="8">
        <v>43869</v>
      </c>
      <c r="G499" s="6">
        <v>2</v>
      </c>
      <c r="H499" s="6">
        <v>1367</v>
      </c>
      <c r="I499" s="4">
        <f>VLOOKUP(Table_1[[#This Row],[Product ID]],[1]Products!$A:$D,3,0)</f>
        <v>984</v>
      </c>
      <c r="J499">
        <f>PRODUCT([2]Data!$G499,[2]Data!$I499)</f>
        <v>1968</v>
      </c>
      <c r="K499">
        <f>PRODUCT([2]Data!$G499,[2]Data!$H499)</f>
        <v>2734</v>
      </c>
      <c r="L499">
        <f>[2]Data!$K499-[2]Data!$J499</f>
        <v>766</v>
      </c>
      <c r="M499" s="4" t="str">
        <f>VLOOKUP(Table_1[[#This Row],[Location ID]],[1]Locations!$A:$B,2,0)</f>
        <v>Fresno</v>
      </c>
      <c r="N499" s="4" t="str">
        <f>VLOOKUP(Table_1[[#This Row],[Sales Person ID]],'[1]Sales People'!$A:$B,2,0)</f>
        <v>Martin Carr</v>
      </c>
      <c r="O499" s="4" t="str">
        <f>VLOOKUP(Table_1[[#This Row],[Customer ID]],[1]Customers!$A:$B,2,0)</f>
        <v>Dennis Morris</v>
      </c>
      <c r="P499" s="5">
        <f>WEEKDAY([2]Data!$F499)</f>
        <v>7</v>
      </c>
      <c r="Q499" s="4">
        <f>MONTH([2]Data!$F499)</f>
        <v>2</v>
      </c>
      <c r="R499" s="4">
        <f>YEAR([2]Data!$F499)</f>
        <v>2020</v>
      </c>
    </row>
    <row r="500" spans="1:18" ht="15.75" customHeight="1">
      <c r="A500" s="2" t="s">
        <v>1112</v>
      </c>
      <c r="B500" s="2" t="s">
        <v>239</v>
      </c>
      <c r="C500" s="2" t="s">
        <v>50</v>
      </c>
      <c r="D500" s="2" t="s">
        <v>261</v>
      </c>
      <c r="E500" s="2" t="s">
        <v>1113</v>
      </c>
      <c r="F500" s="3">
        <v>44012</v>
      </c>
      <c r="G500" s="2">
        <v>3</v>
      </c>
      <c r="H500" s="2">
        <v>1862</v>
      </c>
      <c r="I500" s="4">
        <f>VLOOKUP(Table_1[[#This Row],[Product ID]],[1]Products!$A:$D,3,0)</f>
        <v>1173</v>
      </c>
      <c r="J500" s="4">
        <f>PRODUCT([2]Data!$G500,[2]Data!$I500)</f>
        <v>3519</v>
      </c>
      <c r="K500" s="4">
        <f>PRODUCT([2]Data!$G500,[2]Data!$H500)</f>
        <v>5586</v>
      </c>
      <c r="L500" s="4">
        <f>[2]Data!$K500-[2]Data!$J500</f>
        <v>2067</v>
      </c>
      <c r="M500" s="4" t="str">
        <f>VLOOKUP(Table_1[[#This Row],[Location ID]],[1]Locations!$A:$B,2,0)</f>
        <v>Oceanside</v>
      </c>
      <c r="N500" s="4" t="str">
        <f>VLOOKUP(Table_1[[#This Row],[Sales Person ID]],'[1]Sales People'!$A:$B,2,0)</f>
        <v>Martin Carr</v>
      </c>
      <c r="O500" s="4" t="str">
        <f>VLOOKUP(Table_1[[#This Row],[Customer ID]],[1]Customers!$A:$B,2,0)</f>
        <v>Brian Taylor</v>
      </c>
      <c r="P500" s="5">
        <f>WEEKDAY([2]Data!$F500)</f>
        <v>3</v>
      </c>
      <c r="Q500" s="4">
        <f>MONTH([2]Data!$F500)</f>
        <v>6</v>
      </c>
      <c r="R500" s="4">
        <f>YEAR([2]Data!$F500)</f>
        <v>2020</v>
      </c>
    </row>
    <row r="501" spans="1:18" ht="15.75" customHeight="1">
      <c r="A501" s="6" t="s">
        <v>1114</v>
      </c>
      <c r="B501" s="6" t="s">
        <v>49</v>
      </c>
      <c r="C501" s="6" t="s">
        <v>530</v>
      </c>
      <c r="D501" s="6" t="s">
        <v>227</v>
      </c>
      <c r="E501" s="6" t="s">
        <v>1115</v>
      </c>
      <c r="F501" s="8">
        <v>43909</v>
      </c>
      <c r="G501" s="6">
        <v>1</v>
      </c>
      <c r="H501" s="6">
        <v>2283</v>
      </c>
      <c r="I501" s="4">
        <f>VLOOKUP(Table_1[[#This Row],[Product ID]],[1]Products!$A:$D,3,0)</f>
        <v>1484</v>
      </c>
      <c r="J501">
        <f>PRODUCT([2]Data!$G501,[2]Data!$I501)</f>
        <v>1484</v>
      </c>
      <c r="K501">
        <f>PRODUCT([2]Data!$G501,[2]Data!$H501)</f>
        <v>2283</v>
      </c>
      <c r="L501">
        <f>[2]Data!$K501-[2]Data!$J501</f>
        <v>799</v>
      </c>
      <c r="M501" s="4" t="str">
        <f>VLOOKUP(Table_1[[#This Row],[Location ID]],[1]Locations!$A:$B,2,0)</f>
        <v>Anaheim</v>
      </c>
      <c r="N501" s="4" t="str">
        <f>VLOOKUP(Table_1[[#This Row],[Sales Person ID]],'[1]Sales People'!$A:$B,2,0)</f>
        <v>Ernest Wagner</v>
      </c>
      <c r="O501" s="4" t="str">
        <f>VLOOKUP(Table_1[[#This Row],[Customer ID]],[1]Customers!$A:$B,2,0)</f>
        <v>Roger Price</v>
      </c>
      <c r="P501" s="5">
        <f>WEEKDAY([2]Data!$F501)</f>
        <v>5</v>
      </c>
      <c r="Q501" s="4">
        <f>MONTH([2]Data!$F501)</f>
        <v>3</v>
      </c>
      <c r="R501" s="4">
        <f>YEAR([2]Data!$F501)</f>
        <v>2020</v>
      </c>
    </row>
    <row r="502" spans="1:18" ht="15.75" customHeight="1">
      <c r="A502" s="2" t="s">
        <v>1116</v>
      </c>
      <c r="B502" s="2" t="s">
        <v>411</v>
      </c>
      <c r="C502" s="2" t="s">
        <v>180</v>
      </c>
      <c r="D502" s="2" t="s">
        <v>107</v>
      </c>
      <c r="E502" s="2" t="s">
        <v>1117</v>
      </c>
      <c r="F502" s="3">
        <v>44004</v>
      </c>
      <c r="G502" s="2">
        <v>3</v>
      </c>
      <c r="H502" s="2">
        <v>886</v>
      </c>
      <c r="I502" s="4">
        <f>VLOOKUP(Table_1[[#This Row],[Product ID]],[1]Products!$A:$D,3,0)</f>
        <v>478</v>
      </c>
      <c r="J502" s="4">
        <f>PRODUCT([2]Data!$G502,[2]Data!$I502)</f>
        <v>1434</v>
      </c>
      <c r="K502" s="4">
        <f>PRODUCT([2]Data!$G502,[2]Data!$H502)</f>
        <v>2658</v>
      </c>
      <c r="L502" s="4">
        <f>[2]Data!$K502-[2]Data!$J502</f>
        <v>1224</v>
      </c>
      <c r="M502" s="4" t="str">
        <f>VLOOKUP(Table_1[[#This Row],[Location ID]],[1]Locations!$A:$B,2,0)</f>
        <v>Vista</v>
      </c>
      <c r="N502" s="4" t="str">
        <f>VLOOKUP(Table_1[[#This Row],[Sales Person ID]],'[1]Sales People'!$A:$B,2,0)</f>
        <v>Brian Thomas</v>
      </c>
      <c r="O502" s="4" t="str">
        <f>VLOOKUP(Table_1[[#This Row],[Customer ID]],[1]Customers!$A:$B,2,0)</f>
        <v>Arthur Reid</v>
      </c>
      <c r="P502" s="5">
        <f>WEEKDAY([2]Data!$F502)</f>
        <v>2</v>
      </c>
      <c r="Q502" s="4">
        <f>MONTH([2]Data!$F502)</f>
        <v>6</v>
      </c>
      <c r="R502" s="4">
        <f>YEAR([2]Data!$F502)</f>
        <v>2020</v>
      </c>
    </row>
    <row r="503" spans="1:18" ht="15.75" customHeight="1">
      <c r="A503" s="6" t="s">
        <v>1118</v>
      </c>
      <c r="B503" s="6" t="s">
        <v>39</v>
      </c>
      <c r="C503" s="6" t="s">
        <v>167</v>
      </c>
      <c r="D503" s="6" t="s">
        <v>189</v>
      </c>
      <c r="E503" s="6" t="s">
        <v>795</v>
      </c>
      <c r="F503" s="8">
        <v>44047</v>
      </c>
      <c r="G503" s="6">
        <v>4</v>
      </c>
      <c r="H503" s="6">
        <v>684</v>
      </c>
      <c r="I503" s="4">
        <f>VLOOKUP(Table_1[[#This Row],[Product ID]],[1]Products!$A:$D,3,0)</f>
        <v>561</v>
      </c>
      <c r="J503">
        <f>PRODUCT([2]Data!$G503,[2]Data!$I503)</f>
        <v>2244</v>
      </c>
      <c r="K503">
        <f>PRODUCT([2]Data!$G503,[2]Data!$H503)</f>
        <v>2736</v>
      </c>
      <c r="L503">
        <f>[2]Data!$K503-[2]Data!$J503</f>
        <v>492</v>
      </c>
      <c r="M503" s="4" t="str">
        <f>VLOOKUP(Table_1[[#This Row],[Location ID]],[1]Locations!$A:$B,2,0)</f>
        <v>Sacramento</v>
      </c>
      <c r="N503" s="4" t="str">
        <f>VLOOKUP(Table_1[[#This Row],[Sales Person ID]],'[1]Sales People'!$A:$B,2,0)</f>
        <v>Joshua Taylor</v>
      </c>
      <c r="O503" s="4" t="str">
        <f>VLOOKUP(Table_1[[#This Row],[Customer ID]],[1]Customers!$A:$B,2,0)</f>
        <v>Terry Morris</v>
      </c>
      <c r="P503" s="5">
        <f>WEEKDAY([2]Data!$F503)</f>
        <v>3</v>
      </c>
      <c r="Q503" s="4">
        <f>MONTH([2]Data!$F503)</f>
        <v>8</v>
      </c>
      <c r="R503" s="4">
        <f>YEAR([2]Data!$F503)</f>
        <v>2020</v>
      </c>
    </row>
    <row r="504" spans="1:18" ht="15.75" customHeight="1">
      <c r="A504" s="2" t="s">
        <v>1119</v>
      </c>
      <c r="B504" s="2" t="s">
        <v>432</v>
      </c>
      <c r="C504" s="2" t="s">
        <v>327</v>
      </c>
      <c r="D504" s="2" t="s">
        <v>250</v>
      </c>
      <c r="E504" s="2" t="s">
        <v>1120</v>
      </c>
      <c r="F504" s="3">
        <v>43846</v>
      </c>
      <c r="G504" s="2">
        <v>4</v>
      </c>
      <c r="H504" s="2">
        <v>826</v>
      </c>
      <c r="I504" s="4">
        <f>VLOOKUP(Table_1[[#This Row],[Product ID]],[1]Products!$A:$D,3,0)</f>
        <v>562</v>
      </c>
      <c r="J504" s="4">
        <f>PRODUCT([2]Data!$G504,[2]Data!$I504)</f>
        <v>2248</v>
      </c>
      <c r="K504" s="4">
        <f>PRODUCT([2]Data!$G504,[2]Data!$H504)</f>
        <v>3304</v>
      </c>
      <c r="L504" s="4">
        <f>[2]Data!$K504-[2]Data!$J504</f>
        <v>1056</v>
      </c>
      <c r="M504" s="4" t="str">
        <f>VLOOKUP(Table_1[[#This Row],[Location ID]],[1]Locations!$A:$B,2,0)</f>
        <v>East Los Angeles</v>
      </c>
      <c r="N504" s="4" t="str">
        <f>VLOOKUP(Table_1[[#This Row],[Sales Person ID]],'[1]Sales People'!$A:$B,2,0)</f>
        <v>John Reyes</v>
      </c>
      <c r="O504" s="4" t="str">
        <f>VLOOKUP(Table_1[[#This Row],[Customer ID]],[1]Customers!$A:$B,2,0)</f>
        <v>Daniel Fernandez</v>
      </c>
      <c r="P504" s="5">
        <f>WEEKDAY([2]Data!$F504)</f>
        <v>5</v>
      </c>
      <c r="Q504" s="4">
        <f>MONTH([2]Data!$F504)</f>
        <v>1</v>
      </c>
      <c r="R504" s="4">
        <f>YEAR([2]Data!$F504)</f>
        <v>2020</v>
      </c>
    </row>
    <row r="505" spans="1:18" ht="15.75" customHeight="1">
      <c r="A505" s="6" t="s">
        <v>1121</v>
      </c>
      <c r="B505" s="6" t="s">
        <v>637</v>
      </c>
      <c r="C505" s="6" t="s">
        <v>403</v>
      </c>
      <c r="D505" s="6" t="s">
        <v>170</v>
      </c>
      <c r="E505" s="6" t="s">
        <v>1122</v>
      </c>
      <c r="F505" s="8">
        <v>43869</v>
      </c>
      <c r="G505" s="6">
        <v>3</v>
      </c>
      <c r="H505" s="6">
        <v>584</v>
      </c>
      <c r="I505" s="4">
        <f>VLOOKUP(Table_1[[#This Row],[Product ID]],[1]Products!$A:$D,3,0)</f>
        <v>420</v>
      </c>
      <c r="J505">
        <f>PRODUCT([2]Data!$G505,[2]Data!$I505)</f>
        <v>1260</v>
      </c>
      <c r="K505">
        <f>PRODUCT([2]Data!$G505,[2]Data!$H505)</f>
        <v>1752</v>
      </c>
      <c r="L505">
        <f>[2]Data!$K505-[2]Data!$J505</f>
        <v>492</v>
      </c>
      <c r="M505" s="4" t="str">
        <f>VLOOKUP(Table_1[[#This Row],[Location ID]],[1]Locations!$A:$B,2,0)</f>
        <v>Visalia</v>
      </c>
      <c r="N505" s="4" t="str">
        <f>VLOOKUP(Table_1[[#This Row],[Sales Person ID]],'[1]Sales People'!$A:$B,2,0)</f>
        <v>Bobby Russell</v>
      </c>
      <c r="O505" s="4" t="str">
        <f>VLOOKUP(Table_1[[#This Row],[Customer ID]],[1]Customers!$A:$B,2,0)</f>
        <v>Benjamin Carpenter</v>
      </c>
      <c r="P505" s="5">
        <f>WEEKDAY([2]Data!$F505)</f>
        <v>7</v>
      </c>
      <c r="Q505" s="4">
        <f>MONTH([2]Data!$F505)</f>
        <v>2</v>
      </c>
      <c r="R505" s="4">
        <f>YEAR([2]Data!$F505)</f>
        <v>2020</v>
      </c>
    </row>
    <row r="506" spans="1:18" ht="15.75" customHeight="1">
      <c r="A506" s="2" t="s">
        <v>1123</v>
      </c>
      <c r="B506" s="2" t="s">
        <v>34</v>
      </c>
      <c r="C506" s="2" t="s">
        <v>215</v>
      </c>
      <c r="D506" s="2" t="s">
        <v>319</v>
      </c>
      <c r="E506" s="2" t="s">
        <v>792</v>
      </c>
      <c r="F506" s="3">
        <v>43947</v>
      </c>
      <c r="G506" s="2">
        <v>1</v>
      </c>
      <c r="H506" s="2">
        <v>1052</v>
      </c>
      <c r="I506" s="4">
        <f>VLOOKUP(Table_1[[#This Row],[Product ID]],[1]Products!$A:$D,3,0)</f>
        <v>589</v>
      </c>
      <c r="J506" s="4">
        <f>PRODUCT([2]Data!$G506,[2]Data!$I506)</f>
        <v>589</v>
      </c>
      <c r="K506" s="4">
        <f>PRODUCT([2]Data!$G506,[2]Data!$H506)</f>
        <v>1052</v>
      </c>
      <c r="L506" s="4">
        <f>[2]Data!$K506-[2]Data!$J506</f>
        <v>463</v>
      </c>
      <c r="M506" s="4" t="str">
        <f>VLOOKUP(Table_1[[#This Row],[Location ID]],[1]Locations!$A:$B,2,0)</f>
        <v>Corona</v>
      </c>
      <c r="N506" s="4" t="str">
        <f>VLOOKUP(Table_1[[#This Row],[Sales Person ID]],'[1]Sales People'!$A:$B,2,0)</f>
        <v>Fred Robertson</v>
      </c>
      <c r="O506" s="4" t="str">
        <f>VLOOKUP(Table_1[[#This Row],[Customer ID]],[1]Customers!$A:$B,2,0)</f>
        <v>Kenneth Simpson</v>
      </c>
      <c r="P506" s="5">
        <f>WEEKDAY([2]Data!$F506)</f>
        <v>1</v>
      </c>
      <c r="Q506" s="4">
        <f>MONTH([2]Data!$F506)</f>
        <v>4</v>
      </c>
      <c r="R506" s="4">
        <f>YEAR([2]Data!$F506)</f>
        <v>2020</v>
      </c>
    </row>
    <row r="507" spans="1:18" ht="15.75" customHeight="1">
      <c r="A507" s="6" t="s">
        <v>1124</v>
      </c>
      <c r="B507" s="6" t="s">
        <v>677</v>
      </c>
      <c r="C507" s="6" t="s">
        <v>116</v>
      </c>
      <c r="D507" s="6" t="s">
        <v>64</v>
      </c>
      <c r="E507" s="6" t="s">
        <v>1125</v>
      </c>
      <c r="F507" s="8">
        <v>44194</v>
      </c>
      <c r="G507" s="6">
        <v>2</v>
      </c>
      <c r="H507" s="6">
        <v>2241</v>
      </c>
      <c r="I507" s="4">
        <f>VLOOKUP(Table_1[[#This Row],[Product ID]],[1]Products!$A:$D,3,0)</f>
        <v>1367</v>
      </c>
      <c r="J507">
        <f>PRODUCT([2]Data!$G507,[2]Data!$I507)</f>
        <v>2734</v>
      </c>
      <c r="K507">
        <f>PRODUCT([2]Data!$G507,[2]Data!$H507)</f>
        <v>4482</v>
      </c>
      <c r="L507">
        <f>[2]Data!$K507-[2]Data!$J507</f>
        <v>1748</v>
      </c>
      <c r="M507" s="4" t="str">
        <f>VLOOKUP(Table_1[[#This Row],[Location ID]],[1]Locations!$A:$B,2,0)</f>
        <v>Daly City</v>
      </c>
      <c r="N507" s="4" t="str">
        <f>VLOOKUP(Table_1[[#This Row],[Sales Person ID]],'[1]Sales People'!$A:$B,2,0)</f>
        <v>Scott Mason</v>
      </c>
      <c r="O507" s="4" t="str">
        <f>VLOOKUP(Table_1[[#This Row],[Customer ID]],[1]Customers!$A:$B,2,0)</f>
        <v>Patrick Brown</v>
      </c>
      <c r="P507" s="5">
        <f>WEEKDAY([2]Data!$F507)</f>
        <v>3</v>
      </c>
      <c r="Q507" s="4">
        <f>MONTH([2]Data!$F507)</f>
        <v>12</v>
      </c>
      <c r="R507" s="4">
        <f>YEAR([2]Data!$F507)</f>
        <v>2020</v>
      </c>
    </row>
    <row r="508" spans="1:18" ht="15.75" customHeight="1">
      <c r="A508" s="2" t="s">
        <v>1126</v>
      </c>
      <c r="B508" s="2" t="s">
        <v>278</v>
      </c>
      <c r="C508" s="2" t="s">
        <v>264</v>
      </c>
      <c r="D508" s="2" t="s">
        <v>102</v>
      </c>
      <c r="E508" s="2" t="s">
        <v>1127</v>
      </c>
      <c r="F508" s="3">
        <v>43949</v>
      </c>
      <c r="G508" s="2">
        <v>1</v>
      </c>
      <c r="H508" s="2">
        <v>400</v>
      </c>
      <c r="I508" s="4">
        <f>VLOOKUP(Table_1[[#This Row],[Product ID]],[1]Products!$A:$D,3,0)</f>
        <v>208</v>
      </c>
      <c r="J508" s="4">
        <f>PRODUCT([2]Data!$G508,[2]Data!$I508)</f>
        <v>208</v>
      </c>
      <c r="K508" s="4">
        <f>PRODUCT([2]Data!$G508,[2]Data!$H508)</f>
        <v>400</v>
      </c>
      <c r="L508" s="4">
        <f>[2]Data!$K508-[2]Data!$J508</f>
        <v>192</v>
      </c>
      <c r="M508" s="4" t="str">
        <f>VLOOKUP(Table_1[[#This Row],[Location ID]],[1]Locations!$A:$B,2,0)</f>
        <v>Bakersfield</v>
      </c>
      <c r="N508" s="4" t="str">
        <f>VLOOKUP(Table_1[[#This Row],[Sales Person ID]],'[1]Sales People'!$A:$B,2,0)</f>
        <v>Howard Gardner</v>
      </c>
      <c r="O508" s="4" t="str">
        <f>VLOOKUP(Table_1[[#This Row],[Customer ID]],[1]Customers!$A:$B,2,0)</f>
        <v>Christopher Kim</v>
      </c>
      <c r="P508" s="5">
        <f>WEEKDAY([2]Data!$F508)</f>
        <v>3</v>
      </c>
      <c r="Q508" s="4">
        <f>MONTH([2]Data!$F508)</f>
        <v>4</v>
      </c>
      <c r="R508" s="4">
        <f>YEAR([2]Data!$F508)</f>
        <v>2020</v>
      </c>
    </row>
    <row r="509" spans="1:18" ht="15.75" customHeight="1">
      <c r="A509" s="6" t="s">
        <v>1128</v>
      </c>
      <c r="B509" s="6" t="s">
        <v>243</v>
      </c>
      <c r="C509" s="6" t="s">
        <v>501</v>
      </c>
      <c r="D509" s="6" t="s">
        <v>275</v>
      </c>
      <c r="E509" s="6" t="s">
        <v>1129</v>
      </c>
      <c r="F509" s="8">
        <v>44013</v>
      </c>
      <c r="G509" s="6">
        <v>2</v>
      </c>
      <c r="H509" s="6">
        <v>1119</v>
      </c>
      <c r="I509" s="4">
        <f>VLOOKUP(Table_1[[#This Row],[Product ID]],[1]Products!$A:$D,3,0)</f>
        <v>683</v>
      </c>
      <c r="J509">
        <f>PRODUCT([2]Data!$G509,[2]Data!$I509)</f>
        <v>1366</v>
      </c>
      <c r="K509">
        <f>PRODUCT([2]Data!$G509,[2]Data!$H509)</f>
        <v>2238</v>
      </c>
      <c r="L509">
        <f>[2]Data!$K509-[2]Data!$J509</f>
        <v>872</v>
      </c>
      <c r="M509" s="4" t="str">
        <f>VLOOKUP(Table_1[[#This Row],[Location ID]],[1]Locations!$A:$B,2,0)</f>
        <v>Temecula</v>
      </c>
      <c r="N509" s="4" t="str">
        <f>VLOOKUP(Table_1[[#This Row],[Sales Person ID]],'[1]Sales People'!$A:$B,2,0)</f>
        <v>Ernest Wheeler</v>
      </c>
      <c r="O509" s="4" t="str">
        <f>VLOOKUP(Table_1[[#This Row],[Customer ID]],[1]Customers!$A:$B,2,0)</f>
        <v>Willie Day</v>
      </c>
      <c r="P509" s="5">
        <f>WEEKDAY([2]Data!$F509)</f>
        <v>4</v>
      </c>
      <c r="Q509" s="4">
        <f>MONTH([2]Data!$F509)</f>
        <v>7</v>
      </c>
      <c r="R509" s="4">
        <f>YEAR([2]Data!$F509)</f>
        <v>2020</v>
      </c>
    </row>
    <row r="510" spans="1:18" ht="15.75" customHeight="1">
      <c r="A510" s="2" t="s">
        <v>1130</v>
      </c>
      <c r="B510" s="2" t="s">
        <v>663</v>
      </c>
      <c r="C510" s="2" t="s">
        <v>480</v>
      </c>
      <c r="D510" s="2" t="s">
        <v>250</v>
      </c>
      <c r="E510" s="2" t="s">
        <v>1131</v>
      </c>
      <c r="F510" s="3">
        <v>44091</v>
      </c>
      <c r="G510" s="2">
        <v>4</v>
      </c>
      <c r="H510" s="2">
        <v>217</v>
      </c>
      <c r="I510" s="4">
        <f>VLOOKUP(Table_1[[#This Row],[Product ID]],[1]Products!$A:$D,3,0)</f>
        <v>171</v>
      </c>
      <c r="J510" s="4">
        <f>PRODUCT([2]Data!$G510,[2]Data!$I510)</f>
        <v>684</v>
      </c>
      <c r="K510" s="4">
        <f>PRODUCT([2]Data!$G510,[2]Data!$H510)</f>
        <v>868</v>
      </c>
      <c r="L510" s="4">
        <f>[2]Data!$K510-[2]Data!$J510</f>
        <v>184</v>
      </c>
      <c r="M510" s="4" t="str">
        <f>VLOOKUP(Table_1[[#This Row],[Location ID]],[1]Locations!$A:$B,2,0)</f>
        <v>Escondido</v>
      </c>
      <c r="N510" s="4" t="str">
        <f>VLOOKUP(Table_1[[#This Row],[Sales Person ID]],'[1]Sales People'!$A:$B,2,0)</f>
        <v>John Reyes</v>
      </c>
      <c r="O510" s="4" t="str">
        <f>VLOOKUP(Table_1[[#This Row],[Customer ID]],[1]Customers!$A:$B,2,0)</f>
        <v>Fred Russell</v>
      </c>
      <c r="P510" s="5">
        <f>WEEKDAY([2]Data!$F510)</f>
        <v>5</v>
      </c>
      <c r="Q510" s="4">
        <f>MONTH([2]Data!$F510)</f>
        <v>9</v>
      </c>
      <c r="R510" s="4">
        <f>YEAR([2]Data!$F510)</f>
        <v>2020</v>
      </c>
    </row>
    <row r="511" spans="1:18" ht="15.75" customHeight="1">
      <c r="A511" s="6" t="s">
        <v>1132</v>
      </c>
      <c r="B511" s="6" t="s">
        <v>246</v>
      </c>
      <c r="C511" s="6" t="s">
        <v>226</v>
      </c>
      <c r="D511" s="6" t="s">
        <v>127</v>
      </c>
      <c r="E511" s="6" t="s">
        <v>1133</v>
      </c>
      <c r="F511" s="8">
        <v>43844</v>
      </c>
      <c r="G511" s="6">
        <v>1</v>
      </c>
      <c r="H511" s="6">
        <v>1887</v>
      </c>
      <c r="I511" s="4">
        <f>VLOOKUP(Table_1[[#This Row],[Product ID]],[1]Products!$A:$D,3,0)</f>
        <v>1378</v>
      </c>
      <c r="J511">
        <f>PRODUCT([2]Data!$G511,[2]Data!$I511)</f>
        <v>1378</v>
      </c>
      <c r="K511">
        <f>PRODUCT([2]Data!$G511,[2]Data!$H511)</f>
        <v>1887</v>
      </c>
      <c r="L511">
        <f>[2]Data!$K511-[2]Data!$J511</f>
        <v>509</v>
      </c>
      <c r="M511" s="4" t="str">
        <f>VLOOKUP(Table_1[[#This Row],[Location ID]],[1]Locations!$A:$B,2,0)</f>
        <v>El Cajon</v>
      </c>
      <c r="N511" s="4" t="str">
        <f>VLOOKUP(Table_1[[#This Row],[Sales Person ID]],'[1]Sales People'!$A:$B,2,0)</f>
        <v>Roger Ramos</v>
      </c>
      <c r="O511" s="4" t="str">
        <f>VLOOKUP(Table_1[[#This Row],[Customer ID]],[1]Customers!$A:$B,2,0)</f>
        <v>Douglas Robinson</v>
      </c>
      <c r="P511" s="5">
        <f>WEEKDAY([2]Data!$F511)</f>
        <v>3</v>
      </c>
      <c r="Q511" s="4">
        <f>MONTH([2]Data!$F511)</f>
        <v>1</v>
      </c>
      <c r="R511" s="4">
        <f>YEAR([2]Data!$F511)</f>
        <v>2020</v>
      </c>
    </row>
    <row r="512" spans="1:18" ht="15.75" customHeight="1">
      <c r="A512" s="2" t="s">
        <v>1134</v>
      </c>
      <c r="B512" s="2" t="s">
        <v>359</v>
      </c>
      <c r="C512" s="2" t="s">
        <v>81</v>
      </c>
      <c r="D512" s="2" t="s">
        <v>26</v>
      </c>
      <c r="E512" s="2" t="s">
        <v>1043</v>
      </c>
      <c r="F512" s="3">
        <v>44117</v>
      </c>
      <c r="G512" s="2">
        <v>1</v>
      </c>
      <c r="H512" s="2">
        <v>603</v>
      </c>
      <c r="I512" s="4">
        <f>VLOOKUP(Table_1[[#This Row],[Product ID]],[1]Products!$A:$D,3,0)</f>
        <v>416</v>
      </c>
      <c r="J512" s="4">
        <f>PRODUCT([2]Data!$G512,[2]Data!$I512)</f>
        <v>416</v>
      </c>
      <c r="K512" s="4">
        <f>PRODUCT([2]Data!$G512,[2]Data!$H512)</f>
        <v>603</v>
      </c>
      <c r="L512" s="4">
        <f>[2]Data!$K512-[2]Data!$J512</f>
        <v>187</v>
      </c>
      <c r="M512" s="4" t="str">
        <f>VLOOKUP(Table_1[[#This Row],[Location ID]],[1]Locations!$A:$B,2,0)</f>
        <v>Clovis</v>
      </c>
      <c r="N512" s="4" t="str">
        <f>VLOOKUP(Table_1[[#This Row],[Sales Person ID]],'[1]Sales People'!$A:$B,2,0)</f>
        <v>Ryan Butler</v>
      </c>
      <c r="O512" s="4" t="str">
        <f>VLOOKUP(Table_1[[#This Row],[Customer ID]],[1]Customers!$A:$B,2,0)</f>
        <v>Sean Alexander</v>
      </c>
      <c r="P512" s="5">
        <f>WEEKDAY([2]Data!$F512)</f>
        <v>3</v>
      </c>
      <c r="Q512" s="4">
        <f>MONTH([2]Data!$F512)</f>
        <v>10</v>
      </c>
      <c r="R512" s="4">
        <f>YEAR([2]Data!$F512)</f>
        <v>2020</v>
      </c>
    </row>
    <row r="513" spans="1:18" ht="15.75" customHeight="1">
      <c r="A513" s="6" t="s">
        <v>1135</v>
      </c>
      <c r="B513" s="6" t="s">
        <v>188</v>
      </c>
      <c r="C513" s="6" t="s">
        <v>59</v>
      </c>
      <c r="D513" s="6" t="s">
        <v>227</v>
      </c>
      <c r="E513" s="6" t="s">
        <v>513</v>
      </c>
      <c r="F513" s="8">
        <v>43928</v>
      </c>
      <c r="G513" s="6">
        <v>2</v>
      </c>
      <c r="H513" s="6">
        <v>2497</v>
      </c>
      <c r="I513" s="4">
        <f>VLOOKUP(Table_1[[#This Row],[Product ID]],[1]Products!$A:$D,3,0)</f>
        <v>1473</v>
      </c>
      <c r="J513">
        <f>PRODUCT([2]Data!$G513,[2]Data!$I513)</f>
        <v>2946</v>
      </c>
      <c r="K513">
        <f>PRODUCT([2]Data!$G513,[2]Data!$H513)</f>
        <v>4994</v>
      </c>
      <c r="L513">
        <f>[2]Data!$K513-[2]Data!$J513</f>
        <v>2048</v>
      </c>
      <c r="M513" s="4" t="str">
        <f>VLOOKUP(Table_1[[#This Row],[Location ID]],[1]Locations!$A:$B,2,0)</f>
        <v>Rialto</v>
      </c>
      <c r="N513" s="4" t="str">
        <f>VLOOKUP(Table_1[[#This Row],[Sales Person ID]],'[1]Sales People'!$A:$B,2,0)</f>
        <v>Ernest Wagner</v>
      </c>
      <c r="O513" s="4" t="str">
        <f>VLOOKUP(Table_1[[#This Row],[Customer ID]],[1]Customers!$A:$B,2,0)</f>
        <v>Ralph Richardson</v>
      </c>
      <c r="P513" s="5">
        <f>WEEKDAY([2]Data!$F513)</f>
        <v>3</v>
      </c>
      <c r="Q513" s="4">
        <f>MONTH([2]Data!$F513)</f>
        <v>4</v>
      </c>
      <c r="R513" s="4">
        <f>YEAR([2]Data!$F513)</f>
        <v>2020</v>
      </c>
    </row>
    <row r="514" spans="1:18" ht="15.75" customHeight="1">
      <c r="A514" s="2" t="s">
        <v>1136</v>
      </c>
      <c r="B514" s="2" t="s">
        <v>548</v>
      </c>
      <c r="C514" s="2" t="s">
        <v>397</v>
      </c>
      <c r="D514" s="2" t="s">
        <v>170</v>
      </c>
      <c r="E514" s="2" t="s">
        <v>896</v>
      </c>
      <c r="F514" s="3">
        <v>44016</v>
      </c>
      <c r="G514" s="2">
        <v>3</v>
      </c>
      <c r="H514" s="2">
        <v>556</v>
      </c>
      <c r="I514" s="4">
        <f>VLOOKUP(Table_1[[#This Row],[Product ID]],[1]Products!$A:$D,3,0)</f>
        <v>395</v>
      </c>
      <c r="J514" s="4">
        <f>PRODUCT([2]Data!$G514,[2]Data!$I514)</f>
        <v>1185</v>
      </c>
      <c r="K514" s="4">
        <f>PRODUCT([2]Data!$G514,[2]Data!$H514)</f>
        <v>1668</v>
      </c>
      <c r="L514" s="4">
        <f>[2]Data!$K514-[2]Data!$J514</f>
        <v>483</v>
      </c>
      <c r="M514" s="4" t="str">
        <f>VLOOKUP(Table_1[[#This Row],[Location ID]],[1]Locations!$A:$B,2,0)</f>
        <v>Carlsbad</v>
      </c>
      <c r="N514" s="4" t="str">
        <f>VLOOKUP(Table_1[[#This Row],[Sales Person ID]],'[1]Sales People'!$A:$B,2,0)</f>
        <v>Bobby Russell</v>
      </c>
      <c r="O514" s="4" t="str">
        <f>VLOOKUP(Table_1[[#This Row],[Customer ID]],[1]Customers!$A:$B,2,0)</f>
        <v>Andrew Peters</v>
      </c>
      <c r="P514" s="5">
        <f>WEEKDAY([2]Data!$F514)</f>
        <v>7</v>
      </c>
      <c r="Q514" s="4">
        <f>MONTH([2]Data!$F514)</f>
        <v>7</v>
      </c>
      <c r="R514" s="4">
        <f>YEAR([2]Data!$F514)</f>
        <v>2020</v>
      </c>
    </row>
    <row r="515" spans="1:18" ht="15.75" customHeight="1">
      <c r="A515" s="6" t="s">
        <v>1137</v>
      </c>
      <c r="B515" s="6" t="s">
        <v>359</v>
      </c>
      <c r="C515" s="6" t="s">
        <v>106</v>
      </c>
      <c r="D515" s="6" t="s">
        <v>170</v>
      </c>
      <c r="E515" s="6" t="s">
        <v>966</v>
      </c>
      <c r="F515" s="8">
        <v>43892</v>
      </c>
      <c r="G515" s="6">
        <v>1</v>
      </c>
      <c r="H515" s="6">
        <v>603</v>
      </c>
      <c r="I515" s="4">
        <f>VLOOKUP(Table_1[[#This Row],[Product ID]],[1]Products!$A:$D,3,0)</f>
        <v>416</v>
      </c>
      <c r="J515">
        <f>PRODUCT([2]Data!$G515,[2]Data!$I515)</f>
        <v>416</v>
      </c>
      <c r="K515">
        <f>PRODUCT([2]Data!$G515,[2]Data!$H515)</f>
        <v>603</v>
      </c>
      <c r="L515">
        <f>[2]Data!$K515-[2]Data!$J515</f>
        <v>187</v>
      </c>
      <c r="M515" s="4" t="str">
        <f>VLOOKUP(Table_1[[#This Row],[Location ID]],[1]Locations!$A:$B,2,0)</f>
        <v>Fullerton</v>
      </c>
      <c r="N515" s="4" t="str">
        <f>VLOOKUP(Table_1[[#This Row],[Sales Person ID]],'[1]Sales People'!$A:$B,2,0)</f>
        <v>Bobby Russell</v>
      </c>
      <c r="O515" s="4" t="str">
        <f>VLOOKUP(Table_1[[#This Row],[Customer ID]],[1]Customers!$A:$B,2,0)</f>
        <v>Fred Peterson</v>
      </c>
      <c r="P515" s="5">
        <f>WEEKDAY([2]Data!$F515)</f>
        <v>2</v>
      </c>
      <c r="Q515" s="4">
        <f>MONTH([2]Data!$F515)</f>
        <v>3</v>
      </c>
      <c r="R515" s="4">
        <f>YEAR([2]Data!$F515)</f>
        <v>2020</v>
      </c>
    </row>
    <row r="516" spans="1:18" ht="15.75" customHeight="1">
      <c r="A516" s="2" t="s">
        <v>1138</v>
      </c>
      <c r="B516" s="2" t="s">
        <v>384</v>
      </c>
      <c r="C516" s="2" t="s">
        <v>478</v>
      </c>
      <c r="D516" s="2" t="s">
        <v>74</v>
      </c>
      <c r="E516" s="2" t="s">
        <v>325</v>
      </c>
      <c r="F516" s="3">
        <v>43855</v>
      </c>
      <c r="G516" s="2">
        <v>2</v>
      </c>
      <c r="H516" s="2">
        <v>2182</v>
      </c>
      <c r="I516" s="4">
        <f>VLOOKUP(Table_1[[#This Row],[Product ID]],[1]Products!$A:$D,3,0)</f>
        <v>1200</v>
      </c>
      <c r="J516" s="4">
        <f>PRODUCT([2]Data!$G516,[2]Data!$I516)</f>
        <v>2400</v>
      </c>
      <c r="K516" s="4">
        <f>PRODUCT([2]Data!$G516,[2]Data!$H516)</f>
        <v>4364</v>
      </c>
      <c r="L516" s="4">
        <f>[2]Data!$K516-[2]Data!$J516</f>
        <v>1964</v>
      </c>
      <c r="M516" s="4" t="str">
        <f>VLOOKUP(Table_1[[#This Row],[Location ID]],[1]Locations!$A:$B,2,0)</f>
        <v>Garden Grove</v>
      </c>
      <c r="N516" s="4" t="str">
        <f>VLOOKUP(Table_1[[#This Row],[Sales Person ID]],'[1]Sales People'!$A:$B,2,0)</f>
        <v>Jeremy Mendoza</v>
      </c>
      <c r="O516" s="4" t="str">
        <f>VLOOKUP(Table_1[[#This Row],[Customer ID]],[1]Customers!$A:$B,2,0)</f>
        <v>Dennis Morris</v>
      </c>
      <c r="P516" s="5">
        <f>WEEKDAY([2]Data!$F516)</f>
        <v>7</v>
      </c>
      <c r="Q516" s="4">
        <f>MONTH([2]Data!$F516)</f>
        <v>1</v>
      </c>
      <c r="R516" s="4">
        <f>YEAR([2]Data!$F516)</f>
        <v>2020</v>
      </c>
    </row>
    <row r="517" spans="1:18" ht="15.75" customHeight="1">
      <c r="A517" s="6" t="s">
        <v>1139</v>
      </c>
      <c r="B517" s="6" t="s">
        <v>381</v>
      </c>
      <c r="C517" s="6" t="s">
        <v>111</v>
      </c>
      <c r="D517" s="6" t="s">
        <v>189</v>
      </c>
      <c r="E517" s="6" t="s">
        <v>1140</v>
      </c>
      <c r="F517" s="8">
        <v>43846</v>
      </c>
      <c r="G517" s="6">
        <v>3</v>
      </c>
      <c r="H517" s="6">
        <v>771</v>
      </c>
      <c r="I517" s="4">
        <f>VLOOKUP(Table_1[[#This Row],[Product ID]],[1]Products!$A:$D,3,0)</f>
        <v>648</v>
      </c>
      <c r="J517">
        <f>PRODUCT([2]Data!$G517,[2]Data!$I517)</f>
        <v>1944</v>
      </c>
      <c r="K517">
        <f>PRODUCT([2]Data!$G517,[2]Data!$H517)</f>
        <v>2313</v>
      </c>
      <c r="L517">
        <f>[2]Data!$K517-[2]Data!$J517</f>
        <v>369</v>
      </c>
      <c r="M517" s="4" t="str">
        <f>VLOOKUP(Table_1[[#This Row],[Location ID]],[1]Locations!$A:$B,2,0)</f>
        <v>Victorville</v>
      </c>
      <c r="N517" s="4" t="str">
        <f>VLOOKUP(Table_1[[#This Row],[Sales Person ID]],'[1]Sales People'!$A:$B,2,0)</f>
        <v>Joshua Taylor</v>
      </c>
      <c r="O517" s="4" t="str">
        <f>VLOOKUP(Table_1[[#This Row],[Customer ID]],[1]Customers!$A:$B,2,0)</f>
        <v>Paul Richardson</v>
      </c>
      <c r="P517" s="5">
        <f>WEEKDAY([2]Data!$F517)</f>
        <v>5</v>
      </c>
      <c r="Q517" s="4">
        <f>MONTH([2]Data!$F517)</f>
        <v>1</v>
      </c>
      <c r="R517" s="4">
        <f>YEAR([2]Data!$F517)</f>
        <v>2020</v>
      </c>
    </row>
    <row r="518" spans="1:18" ht="15.75" customHeight="1">
      <c r="A518" s="2" t="s">
        <v>1141</v>
      </c>
      <c r="B518" s="2" t="s">
        <v>763</v>
      </c>
      <c r="C518" s="2" t="s">
        <v>388</v>
      </c>
      <c r="D518" s="2" t="s">
        <v>107</v>
      </c>
      <c r="E518" s="2" t="s">
        <v>1142</v>
      </c>
      <c r="F518" s="3">
        <v>43984</v>
      </c>
      <c r="G518" s="2">
        <v>4</v>
      </c>
      <c r="H518" s="2">
        <v>95</v>
      </c>
      <c r="I518" s="4">
        <f>VLOOKUP(Table_1[[#This Row],[Product ID]],[1]Products!$A:$D,3,0)</f>
        <v>61</v>
      </c>
      <c r="J518" s="4">
        <f>PRODUCT([2]Data!$G518,[2]Data!$I518)</f>
        <v>244</v>
      </c>
      <c r="K518" s="4">
        <f>PRODUCT([2]Data!$G518,[2]Data!$H518)</f>
        <v>380</v>
      </c>
      <c r="L518" s="4">
        <f>[2]Data!$K518-[2]Data!$J518</f>
        <v>136</v>
      </c>
      <c r="M518" s="4" t="str">
        <f>VLOOKUP(Table_1[[#This Row],[Location ID]],[1]Locations!$A:$B,2,0)</f>
        <v>San Diego</v>
      </c>
      <c r="N518" s="4" t="str">
        <f>VLOOKUP(Table_1[[#This Row],[Sales Person ID]],'[1]Sales People'!$A:$B,2,0)</f>
        <v>Brian Thomas</v>
      </c>
      <c r="O518" s="4" t="str">
        <f>VLOOKUP(Table_1[[#This Row],[Customer ID]],[1]Customers!$A:$B,2,0)</f>
        <v>Ernest Knight</v>
      </c>
      <c r="P518" s="5">
        <f>WEEKDAY([2]Data!$F518)</f>
        <v>3</v>
      </c>
      <c r="Q518" s="4">
        <f>MONTH([2]Data!$F518)</f>
        <v>6</v>
      </c>
      <c r="R518" s="4">
        <f>YEAR([2]Data!$F518)</f>
        <v>2020</v>
      </c>
    </row>
    <row r="519" spans="1:18" ht="15.75" customHeight="1">
      <c r="A519" s="6" t="s">
        <v>1143</v>
      </c>
      <c r="B519" s="6" t="s">
        <v>249</v>
      </c>
      <c r="C519" s="6" t="s">
        <v>523</v>
      </c>
      <c r="D519" s="6" t="s">
        <v>152</v>
      </c>
      <c r="E519" s="6" t="s">
        <v>1144</v>
      </c>
      <c r="F519" s="8">
        <v>43868</v>
      </c>
      <c r="G519" s="6">
        <v>1</v>
      </c>
      <c r="H519" s="6">
        <v>871</v>
      </c>
      <c r="I519" s="4">
        <f>VLOOKUP(Table_1[[#This Row],[Product ID]],[1]Products!$A:$D,3,0)</f>
        <v>540</v>
      </c>
      <c r="J519">
        <f>PRODUCT([2]Data!$G519,[2]Data!$I519)</f>
        <v>540</v>
      </c>
      <c r="K519">
        <f>PRODUCT([2]Data!$G519,[2]Data!$H519)</f>
        <v>871</v>
      </c>
      <c r="L519">
        <f>[2]Data!$K519-[2]Data!$J519</f>
        <v>331</v>
      </c>
      <c r="M519" s="4" t="str">
        <f>VLOOKUP(Table_1[[#This Row],[Location ID]],[1]Locations!$A:$B,2,0)</f>
        <v>Long Beach</v>
      </c>
      <c r="N519" s="4" t="str">
        <f>VLOOKUP(Table_1[[#This Row],[Sales Person ID]],'[1]Sales People'!$A:$B,2,0)</f>
        <v>Arthur Mccoy</v>
      </c>
      <c r="O519" s="4" t="str">
        <f>VLOOKUP(Table_1[[#This Row],[Customer ID]],[1]Customers!$A:$B,2,0)</f>
        <v>Daniel West</v>
      </c>
      <c r="P519" s="5">
        <f>WEEKDAY([2]Data!$F519)</f>
        <v>6</v>
      </c>
      <c r="Q519" s="4">
        <f>MONTH([2]Data!$F519)</f>
        <v>2</v>
      </c>
      <c r="R519" s="4">
        <f>YEAR([2]Data!$F519)</f>
        <v>2020</v>
      </c>
    </row>
    <row r="520" spans="1:18" ht="15.75" customHeight="1">
      <c r="A520" s="2" t="s">
        <v>1145</v>
      </c>
      <c r="B520" s="2" t="s">
        <v>196</v>
      </c>
      <c r="C520" s="2" t="s">
        <v>461</v>
      </c>
      <c r="D520" s="2" t="s">
        <v>46</v>
      </c>
      <c r="E520" s="2" t="s">
        <v>207</v>
      </c>
      <c r="F520" s="3">
        <v>44035</v>
      </c>
      <c r="G520" s="2">
        <v>1</v>
      </c>
      <c r="H520" s="2">
        <v>667</v>
      </c>
      <c r="I520" s="4">
        <f>VLOOKUP(Table_1[[#This Row],[Product ID]],[1]Products!$A:$D,3,0)</f>
        <v>387</v>
      </c>
      <c r="J520" s="4">
        <f>PRODUCT([2]Data!$G520,[2]Data!$I520)</f>
        <v>387</v>
      </c>
      <c r="K520" s="4">
        <f>PRODUCT([2]Data!$G520,[2]Data!$H520)</f>
        <v>667</v>
      </c>
      <c r="L520" s="4">
        <f>[2]Data!$K520-[2]Data!$J520</f>
        <v>280</v>
      </c>
      <c r="M520" s="4" t="str">
        <f>VLOOKUP(Table_1[[#This Row],[Location ID]],[1]Locations!$A:$B,2,0)</f>
        <v>Simi Valley</v>
      </c>
      <c r="N520" s="4" t="str">
        <f>VLOOKUP(Table_1[[#This Row],[Sales Person ID]],'[1]Sales People'!$A:$B,2,0)</f>
        <v>Charles Harper</v>
      </c>
      <c r="O520" s="4" t="str">
        <f>VLOOKUP(Table_1[[#This Row],[Customer ID]],[1]Customers!$A:$B,2,0)</f>
        <v>Alan Sims</v>
      </c>
      <c r="P520" s="5">
        <f>WEEKDAY([2]Data!$F520)</f>
        <v>5</v>
      </c>
      <c r="Q520" s="4">
        <f>MONTH([2]Data!$F520)</f>
        <v>7</v>
      </c>
      <c r="R520" s="4">
        <f>YEAR([2]Data!$F520)</f>
        <v>2020</v>
      </c>
    </row>
    <row r="521" spans="1:18" ht="15.75" customHeight="1">
      <c r="A521" s="6" t="s">
        <v>1146</v>
      </c>
      <c r="B521" s="6" t="s">
        <v>363</v>
      </c>
      <c r="C521" s="6" t="s">
        <v>373</v>
      </c>
      <c r="D521" s="6" t="s">
        <v>280</v>
      </c>
      <c r="E521" s="6" t="s">
        <v>1147</v>
      </c>
      <c r="F521" s="8">
        <v>43835</v>
      </c>
      <c r="G521" s="6">
        <v>1</v>
      </c>
      <c r="H521" s="6">
        <v>203</v>
      </c>
      <c r="I521" s="4">
        <f>VLOOKUP(Table_1[[#This Row],[Product ID]],[1]Products!$A:$D,3,0)</f>
        <v>154</v>
      </c>
      <c r="J521">
        <f>PRODUCT([2]Data!$G521,[2]Data!$I521)</f>
        <v>154</v>
      </c>
      <c r="K521">
        <f>PRODUCT([2]Data!$G521,[2]Data!$H521)</f>
        <v>203</v>
      </c>
      <c r="L521">
        <f>[2]Data!$K521-[2]Data!$J521</f>
        <v>49</v>
      </c>
      <c r="M521" s="4" t="str">
        <f>VLOOKUP(Table_1[[#This Row],[Location ID]],[1]Locations!$A:$B,2,0)</f>
        <v>San Bernardino</v>
      </c>
      <c r="N521" s="4" t="str">
        <f>VLOOKUP(Table_1[[#This Row],[Sales Person ID]],'[1]Sales People'!$A:$B,2,0)</f>
        <v>Kevin Butler</v>
      </c>
      <c r="O521" s="4" t="str">
        <f>VLOOKUP(Table_1[[#This Row],[Customer ID]],[1]Customers!$A:$B,2,0)</f>
        <v>Juan Wood</v>
      </c>
      <c r="P521" s="5">
        <f>WEEKDAY([2]Data!$F521)</f>
        <v>1</v>
      </c>
      <c r="Q521" s="4">
        <f>MONTH([2]Data!$F521)</f>
        <v>1</v>
      </c>
      <c r="R521" s="4">
        <f>YEAR([2]Data!$F521)</f>
        <v>2020</v>
      </c>
    </row>
    <row r="522" spans="1:18" ht="15.75" customHeight="1">
      <c r="A522" s="2" t="s">
        <v>1148</v>
      </c>
      <c r="B522" s="2" t="s">
        <v>381</v>
      </c>
      <c r="C522" s="2" t="s">
        <v>297</v>
      </c>
      <c r="D522" s="2" t="s">
        <v>98</v>
      </c>
      <c r="E522" s="2" t="s">
        <v>1149</v>
      </c>
      <c r="F522" s="3">
        <v>44176</v>
      </c>
      <c r="G522" s="2">
        <v>3</v>
      </c>
      <c r="H522" s="2">
        <v>771</v>
      </c>
      <c r="I522" s="4">
        <f>VLOOKUP(Table_1[[#This Row],[Product ID]],[1]Products!$A:$D,3,0)</f>
        <v>648</v>
      </c>
      <c r="J522" s="4">
        <f>PRODUCT([2]Data!$G522,[2]Data!$I522)</f>
        <v>1944</v>
      </c>
      <c r="K522" s="4">
        <f>PRODUCT([2]Data!$G522,[2]Data!$H522)</f>
        <v>2313</v>
      </c>
      <c r="L522" s="4">
        <f>[2]Data!$K522-[2]Data!$J522</f>
        <v>369</v>
      </c>
      <c r="M522" s="4" t="str">
        <f>VLOOKUP(Table_1[[#This Row],[Location ID]],[1]Locations!$A:$B,2,0)</f>
        <v>El Monte</v>
      </c>
      <c r="N522" s="4" t="str">
        <f>VLOOKUP(Table_1[[#This Row],[Sales Person ID]],'[1]Sales People'!$A:$B,2,0)</f>
        <v>Martin Perry</v>
      </c>
      <c r="O522" s="4" t="str">
        <f>VLOOKUP(Table_1[[#This Row],[Customer ID]],[1]Customers!$A:$B,2,0)</f>
        <v>Joshua Brooks</v>
      </c>
      <c r="P522" s="5">
        <f>WEEKDAY([2]Data!$F522)</f>
        <v>6</v>
      </c>
      <c r="Q522" s="4">
        <f>MONTH([2]Data!$F522)</f>
        <v>12</v>
      </c>
      <c r="R522" s="4">
        <f>YEAR([2]Data!$F522)</f>
        <v>2020</v>
      </c>
    </row>
    <row r="523" spans="1:18" ht="15.75" customHeight="1">
      <c r="A523" s="6" t="s">
        <v>1150</v>
      </c>
      <c r="B523" s="6" t="s">
        <v>351</v>
      </c>
      <c r="C523" s="6" t="s">
        <v>397</v>
      </c>
      <c r="D523" s="6" t="s">
        <v>82</v>
      </c>
      <c r="E523" s="6" t="s">
        <v>1151</v>
      </c>
      <c r="F523" s="8">
        <v>44165</v>
      </c>
      <c r="G523" s="6">
        <v>2</v>
      </c>
      <c r="H523" s="6">
        <v>1967</v>
      </c>
      <c r="I523" s="4">
        <f>VLOOKUP(Table_1[[#This Row],[Product ID]],[1]Products!$A:$D,3,0)</f>
        <v>1397</v>
      </c>
      <c r="J523">
        <f>PRODUCT([2]Data!$G523,[2]Data!$I523)</f>
        <v>2794</v>
      </c>
      <c r="K523">
        <f>PRODUCT([2]Data!$G523,[2]Data!$H523)</f>
        <v>3934</v>
      </c>
      <c r="L523">
        <f>[2]Data!$K523-[2]Data!$J523</f>
        <v>1140</v>
      </c>
      <c r="M523" s="4" t="str">
        <f>VLOOKUP(Table_1[[#This Row],[Location ID]],[1]Locations!$A:$B,2,0)</f>
        <v>Carlsbad</v>
      </c>
      <c r="N523" s="4" t="str">
        <f>VLOOKUP(Table_1[[#This Row],[Sales Person ID]],'[1]Sales People'!$A:$B,2,0)</f>
        <v>Gary Rodriguez</v>
      </c>
      <c r="O523" s="4" t="str">
        <f>VLOOKUP(Table_1[[#This Row],[Customer ID]],[1]Customers!$A:$B,2,0)</f>
        <v>Craig Reyes</v>
      </c>
      <c r="P523" s="5">
        <f>WEEKDAY([2]Data!$F523)</f>
        <v>2</v>
      </c>
      <c r="Q523" s="4">
        <f>MONTH([2]Data!$F523)</f>
        <v>11</v>
      </c>
      <c r="R523" s="4">
        <f>YEAR([2]Data!$F523)</f>
        <v>2020</v>
      </c>
    </row>
    <row r="524" spans="1:18" ht="15.75" customHeight="1">
      <c r="A524" s="2" t="s">
        <v>1152</v>
      </c>
      <c r="B524" s="2" t="s">
        <v>286</v>
      </c>
      <c r="C524" s="2" t="s">
        <v>40</v>
      </c>
      <c r="D524" s="2" t="s">
        <v>367</v>
      </c>
      <c r="E524" s="2" t="s">
        <v>1107</v>
      </c>
      <c r="F524" s="3">
        <v>43988</v>
      </c>
      <c r="G524" s="2">
        <v>1</v>
      </c>
      <c r="H524" s="2">
        <v>2353</v>
      </c>
      <c r="I524" s="4">
        <f>VLOOKUP(Table_1[[#This Row],[Product ID]],[1]Products!$A:$D,3,0)</f>
        <v>1788</v>
      </c>
      <c r="J524" s="4">
        <f>PRODUCT([2]Data!$G524,[2]Data!$I524)</f>
        <v>1788</v>
      </c>
      <c r="K524" s="4">
        <f>PRODUCT([2]Data!$G524,[2]Data!$H524)</f>
        <v>2353</v>
      </c>
      <c r="L524" s="4">
        <f>[2]Data!$K524-[2]Data!$J524</f>
        <v>565</v>
      </c>
      <c r="M524" s="4" t="str">
        <f>VLOOKUP(Table_1[[#This Row],[Location ID]],[1]Locations!$A:$B,2,0)</f>
        <v>Santa Ana</v>
      </c>
      <c r="N524" s="4" t="str">
        <f>VLOOKUP(Table_1[[#This Row],[Sales Person ID]],'[1]Sales People'!$A:$B,2,0)</f>
        <v>Jimmy Young</v>
      </c>
      <c r="O524" s="4" t="str">
        <f>VLOOKUP(Table_1[[#This Row],[Customer ID]],[1]Customers!$A:$B,2,0)</f>
        <v>Craig Wright</v>
      </c>
      <c r="P524" s="5">
        <f>WEEKDAY([2]Data!$F524)</f>
        <v>7</v>
      </c>
      <c r="Q524" s="4">
        <f>MONTH([2]Data!$F524)</f>
        <v>6</v>
      </c>
      <c r="R524" s="4">
        <f>YEAR([2]Data!$F524)</f>
        <v>2020</v>
      </c>
    </row>
    <row r="525" spans="1:18" ht="15.75" customHeight="1">
      <c r="A525" s="6" t="s">
        <v>1153</v>
      </c>
      <c r="B525" s="6" t="s">
        <v>34</v>
      </c>
      <c r="C525" s="6" t="s">
        <v>185</v>
      </c>
      <c r="D525" s="6" t="s">
        <v>309</v>
      </c>
      <c r="E525" s="6" t="s">
        <v>1021</v>
      </c>
      <c r="F525" s="8">
        <v>43944</v>
      </c>
      <c r="G525" s="6">
        <v>2</v>
      </c>
      <c r="H525" s="6">
        <v>1052</v>
      </c>
      <c r="I525" s="4">
        <f>VLOOKUP(Table_1[[#This Row],[Product ID]],[1]Products!$A:$D,3,0)</f>
        <v>589</v>
      </c>
      <c r="J525">
        <f>PRODUCT([2]Data!$G525,[2]Data!$I525)</f>
        <v>1178</v>
      </c>
      <c r="K525">
        <f>PRODUCT([2]Data!$G525,[2]Data!$H525)</f>
        <v>2104</v>
      </c>
      <c r="L525">
        <f>[2]Data!$K525-[2]Data!$J525</f>
        <v>926</v>
      </c>
      <c r="M525" s="4" t="str">
        <f>VLOOKUP(Table_1[[#This Row],[Location ID]],[1]Locations!$A:$B,2,0)</f>
        <v>Norwalk</v>
      </c>
      <c r="N525" s="4" t="str">
        <f>VLOOKUP(Table_1[[#This Row],[Sales Person ID]],'[1]Sales People'!$A:$B,2,0)</f>
        <v>Kenneth Fields</v>
      </c>
      <c r="O525" s="4" t="str">
        <f>VLOOKUP(Table_1[[#This Row],[Customer ID]],[1]Customers!$A:$B,2,0)</f>
        <v>Andrew James</v>
      </c>
      <c r="P525" s="5">
        <f>WEEKDAY([2]Data!$F525)</f>
        <v>5</v>
      </c>
      <c r="Q525" s="4">
        <f>MONTH([2]Data!$F525)</f>
        <v>4</v>
      </c>
      <c r="R525" s="4">
        <f>YEAR([2]Data!$F525)</f>
        <v>2020</v>
      </c>
    </row>
    <row r="526" spans="1:18" ht="15.75" customHeight="1">
      <c r="A526" s="2" t="s">
        <v>1154</v>
      </c>
      <c r="B526" s="2" t="s">
        <v>446</v>
      </c>
      <c r="C526" s="2" t="s">
        <v>654</v>
      </c>
      <c r="D526" s="2" t="s">
        <v>41</v>
      </c>
      <c r="E526" s="2" t="s">
        <v>855</v>
      </c>
      <c r="F526" s="3">
        <v>43837</v>
      </c>
      <c r="G526" s="2">
        <v>1</v>
      </c>
      <c r="H526" s="2">
        <v>2141</v>
      </c>
      <c r="I526" s="4">
        <f>VLOOKUP(Table_1[[#This Row],[Product ID]],[1]Products!$A:$D,3,0)</f>
        <v>1777</v>
      </c>
      <c r="J526" s="4">
        <f>PRODUCT([2]Data!$G526,[2]Data!$I526)</f>
        <v>1777</v>
      </c>
      <c r="K526" s="4">
        <f>PRODUCT([2]Data!$G526,[2]Data!$H526)</f>
        <v>2141</v>
      </c>
      <c r="L526" s="4">
        <f>[2]Data!$K526-[2]Data!$J526</f>
        <v>364</v>
      </c>
      <c r="M526" s="4" t="str">
        <f>VLOOKUP(Table_1[[#This Row],[Location ID]],[1]Locations!$A:$B,2,0)</f>
        <v>Hayward</v>
      </c>
      <c r="N526" s="4" t="str">
        <f>VLOOKUP(Table_1[[#This Row],[Sales Person ID]],'[1]Sales People'!$A:$B,2,0)</f>
        <v>Carl Hall</v>
      </c>
      <c r="O526" s="4" t="str">
        <f>VLOOKUP(Table_1[[#This Row],[Customer ID]],[1]Customers!$A:$B,2,0)</f>
        <v>Kevin Kim</v>
      </c>
      <c r="P526" s="5">
        <f>WEEKDAY([2]Data!$F526)</f>
        <v>3</v>
      </c>
      <c r="Q526" s="4">
        <f>MONTH([2]Data!$F526)</f>
        <v>1</v>
      </c>
      <c r="R526" s="4">
        <f>YEAR([2]Data!$F526)</f>
        <v>2020</v>
      </c>
    </row>
    <row r="527" spans="1:18" ht="15.75" customHeight="1">
      <c r="A527" s="6" t="s">
        <v>1155</v>
      </c>
      <c r="B527" s="6" t="s">
        <v>384</v>
      </c>
      <c r="C527" s="6" t="s">
        <v>68</v>
      </c>
      <c r="D527" s="6" t="s">
        <v>458</v>
      </c>
      <c r="E527" s="6" t="s">
        <v>815</v>
      </c>
      <c r="F527" s="8">
        <v>43936</v>
      </c>
      <c r="G527" s="6">
        <v>4</v>
      </c>
      <c r="H527" s="6">
        <v>2182</v>
      </c>
      <c r="I527" s="4">
        <f>VLOOKUP(Table_1[[#This Row],[Product ID]],[1]Products!$A:$D,3,0)</f>
        <v>1200</v>
      </c>
      <c r="J527">
        <f>PRODUCT([2]Data!$G527,[2]Data!$I527)</f>
        <v>4800</v>
      </c>
      <c r="K527">
        <f>PRODUCT([2]Data!$G527,[2]Data!$H527)</f>
        <v>8728</v>
      </c>
      <c r="L527">
        <f>[2]Data!$K527-[2]Data!$J527</f>
        <v>3928</v>
      </c>
      <c r="M527" s="4" t="str">
        <f>VLOOKUP(Table_1[[#This Row],[Location ID]],[1]Locations!$A:$B,2,0)</f>
        <v>Thousand Oaks</v>
      </c>
      <c r="N527" s="4" t="str">
        <f>VLOOKUP(Table_1[[#This Row],[Sales Person ID]],'[1]Sales People'!$A:$B,2,0)</f>
        <v>Howard Sims</v>
      </c>
      <c r="O527" s="4" t="str">
        <f>VLOOKUP(Table_1[[#This Row],[Customer ID]],[1]Customers!$A:$B,2,0)</f>
        <v>Gregory Boyd</v>
      </c>
      <c r="P527" s="5">
        <f>WEEKDAY([2]Data!$F527)</f>
        <v>4</v>
      </c>
      <c r="Q527" s="4">
        <f>MONTH([2]Data!$F527)</f>
        <v>4</v>
      </c>
      <c r="R527" s="4">
        <f>YEAR([2]Data!$F527)</f>
        <v>2020</v>
      </c>
    </row>
    <row r="528" spans="1:18" ht="15.75" customHeight="1">
      <c r="A528" s="2" t="s">
        <v>1156</v>
      </c>
      <c r="B528" s="2" t="s">
        <v>394</v>
      </c>
      <c r="C528" s="2" t="s">
        <v>40</v>
      </c>
      <c r="D528" s="2" t="s">
        <v>51</v>
      </c>
      <c r="E528" s="2" t="s">
        <v>1157</v>
      </c>
      <c r="F528" s="3">
        <v>43920</v>
      </c>
      <c r="G528" s="2">
        <v>3</v>
      </c>
      <c r="H528" s="2">
        <v>1494</v>
      </c>
      <c r="I528" s="4">
        <f>VLOOKUP(Table_1[[#This Row],[Product ID]],[1]Products!$A:$D,3,0)</f>
        <v>971</v>
      </c>
      <c r="J528" s="4">
        <f>PRODUCT([2]Data!$G528,[2]Data!$I528)</f>
        <v>2913</v>
      </c>
      <c r="K528" s="4">
        <f>PRODUCT([2]Data!$G528,[2]Data!$H528)</f>
        <v>4482</v>
      </c>
      <c r="L528" s="4">
        <f>[2]Data!$K528-[2]Data!$J528</f>
        <v>1569</v>
      </c>
      <c r="M528" s="4" t="str">
        <f>VLOOKUP(Table_1[[#This Row],[Location ID]],[1]Locations!$A:$B,2,0)</f>
        <v>Santa Ana</v>
      </c>
      <c r="N528" s="4" t="str">
        <f>VLOOKUP(Table_1[[#This Row],[Sales Person ID]],'[1]Sales People'!$A:$B,2,0)</f>
        <v>Brian Hansen</v>
      </c>
      <c r="O528" s="4" t="str">
        <f>VLOOKUP(Table_1[[#This Row],[Customer ID]],[1]Customers!$A:$B,2,0)</f>
        <v>Jose Wright</v>
      </c>
      <c r="P528" s="5">
        <f>WEEKDAY([2]Data!$F528)</f>
        <v>2</v>
      </c>
      <c r="Q528" s="4">
        <f>MONTH([2]Data!$F528)</f>
        <v>3</v>
      </c>
      <c r="R528" s="4">
        <f>YEAR([2]Data!$F528)</f>
        <v>2020</v>
      </c>
    </row>
    <row r="529" spans="1:18" ht="15.75" customHeight="1">
      <c r="A529" s="6" t="s">
        <v>1158</v>
      </c>
      <c r="B529" s="6" t="s">
        <v>614</v>
      </c>
      <c r="C529" s="6" t="s">
        <v>333</v>
      </c>
      <c r="D529" s="6" t="s">
        <v>261</v>
      </c>
      <c r="E529" s="6" t="s">
        <v>502</v>
      </c>
      <c r="F529" s="8">
        <v>43879</v>
      </c>
      <c r="G529" s="6">
        <v>2</v>
      </c>
      <c r="H529" s="6">
        <v>2495</v>
      </c>
      <c r="I529" s="4">
        <f>VLOOKUP(Table_1[[#This Row],[Product ID]],[1]Products!$A:$D,3,0)</f>
        <v>1896</v>
      </c>
      <c r="J529">
        <f>PRODUCT([2]Data!$G529,[2]Data!$I529)</f>
        <v>3792</v>
      </c>
      <c r="K529">
        <f>PRODUCT([2]Data!$G529,[2]Data!$H529)</f>
        <v>4990</v>
      </c>
      <c r="L529">
        <f>[2]Data!$K529-[2]Data!$J529</f>
        <v>1198</v>
      </c>
      <c r="M529" s="4" t="str">
        <f>VLOOKUP(Table_1[[#This Row],[Location ID]],[1]Locations!$A:$B,2,0)</f>
        <v>Rancho Cucamonga</v>
      </c>
      <c r="N529" s="4" t="str">
        <f>VLOOKUP(Table_1[[#This Row],[Sales Person ID]],'[1]Sales People'!$A:$B,2,0)</f>
        <v>Martin Carr</v>
      </c>
      <c r="O529" s="4" t="str">
        <f>VLOOKUP(Table_1[[#This Row],[Customer ID]],[1]Customers!$A:$B,2,0)</f>
        <v>Jack Jackson</v>
      </c>
      <c r="P529" s="5">
        <f>WEEKDAY([2]Data!$F529)</f>
        <v>3</v>
      </c>
      <c r="Q529" s="4">
        <f>MONTH([2]Data!$F529)</f>
        <v>2</v>
      </c>
      <c r="R529" s="4">
        <f>YEAR([2]Data!$F529)</f>
        <v>2020</v>
      </c>
    </row>
    <row r="530" spans="1:18" ht="15.75" customHeight="1">
      <c r="A530" s="2" t="s">
        <v>1159</v>
      </c>
      <c r="B530" s="2" t="s">
        <v>1160</v>
      </c>
      <c r="C530" s="2" t="s">
        <v>654</v>
      </c>
      <c r="D530" s="2" t="s">
        <v>112</v>
      </c>
      <c r="E530" s="2" t="s">
        <v>1161</v>
      </c>
      <c r="F530" s="3">
        <v>43878</v>
      </c>
      <c r="G530" s="2">
        <v>2</v>
      </c>
      <c r="H530" s="2">
        <v>847</v>
      </c>
      <c r="I530" s="4">
        <f>VLOOKUP(Table_1[[#This Row],[Product ID]],[1]Products!$A:$D,3,0)</f>
        <v>534</v>
      </c>
      <c r="J530" s="4">
        <f>PRODUCT([2]Data!$G530,[2]Data!$I530)</f>
        <v>1068</v>
      </c>
      <c r="K530" s="4">
        <f>PRODUCT([2]Data!$G530,[2]Data!$H530)</f>
        <v>1694</v>
      </c>
      <c r="L530" s="4">
        <f>[2]Data!$K530-[2]Data!$J530</f>
        <v>626</v>
      </c>
      <c r="M530" s="4" t="str">
        <f>VLOOKUP(Table_1[[#This Row],[Location ID]],[1]Locations!$A:$B,2,0)</f>
        <v>Hayward</v>
      </c>
      <c r="N530" s="4" t="str">
        <f>VLOOKUP(Table_1[[#This Row],[Sales Person ID]],'[1]Sales People'!$A:$B,2,0)</f>
        <v>Scott Clark</v>
      </c>
      <c r="O530" s="4" t="str">
        <f>VLOOKUP(Table_1[[#This Row],[Customer ID]],[1]Customers!$A:$B,2,0)</f>
        <v>Peter Gilbert</v>
      </c>
      <c r="P530" s="5">
        <f>WEEKDAY([2]Data!$F530)</f>
        <v>2</v>
      </c>
      <c r="Q530" s="4">
        <f>MONTH([2]Data!$F530)</f>
        <v>2</v>
      </c>
      <c r="R530" s="4">
        <f>YEAR([2]Data!$F530)</f>
        <v>2020</v>
      </c>
    </row>
    <row r="531" spans="1:18" ht="15.75" customHeight="1">
      <c r="A531" s="6" t="s">
        <v>1162</v>
      </c>
      <c r="B531" s="6" t="s">
        <v>359</v>
      </c>
      <c r="C531" s="6" t="s">
        <v>403</v>
      </c>
      <c r="D531" s="6" t="s">
        <v>60</v>
      </c>
      <c r="E531" s="6" t="s">
        <v>1163</v>
      </c>
      <c r="F531" s="8">
        <v>43885</v>
      </c>
      <c r="G531" s="6">
        <v>1</v>
      </c>
      <c r="H531" s="6">
        <v>603</v>
      </c>
      <c r="I531" s="4">
        <f>VLOOKUP(Table_1[[#This Row],[Product ID]],[1]Products!$A:$D,3,0)</f>
        <v>416</v>
      </c>
      <c r="J531">
        <f>PRODUCT([2]Data!$G531,[2]Data!$I531)</f>
        <v>416</v>
      </c>
      <c r="K531">
        <f>PRODUCT([2]Data!$G531,[2]Data!$H531)</f>
        <v>603</v>
      </c>
      <c r="L531">
        <f>[2]Data!$K531-[2]Data!$J531</f>
        <v>187</v>
      </c>
      <c r="M531" s="4" t="str">
        <f>VLOOKUP(Table_1[[#This Row],[Location ID]],[1]Locations!$A:$B,2,0)</f>
        <v>Visalia</v>
      </c>
      <c r="N531" s="4" t="str">
        <f>VLOOKUP(Table_1[[#This Row],[Sales Person ID]],'[1]Sales People'!$A:$B,2,0)</f>
        <v>Walter Cook</v>
      </c>
      <c r="O531" s="4" t="str">
        <f>VLOOKUP(Table_1[[#This Row],[Customer ID]],[1]Customers!$A:$B,2,0)</f>
        <v>Richard Young</v>
      </c>
      <c r="P531" s="5">
        <f>WEEKDAY([2]Data!$F531)</f>
        <v>2</v>
      </c>
      <c r="Q531" s="4">
        <f>MONTH([2]Data!$F531)</f>
        <v>2</v>
      </c>
      <c r="R531" s="4">
        <f>YEAR([2]Data!$F531)</f>
        <v>2020</v>
      </c>
    </row>
    <row r="532" spans="1:18" ht="15.75" customHeight="1">
      <c r="A532" s="2" t="s">
        <v>1164</v>
      </c>
      <c r="B532" s="2" t="s">
        <v>451</v>
      </c>
      <c r="C532" s="2" t="s">
        <v>297</v>
      </c>
      <c r="D532" s="2" t="s">
        <v>170</v>
      </c>
      <c r="E532" s="2" t="s">
        <v>1165</v>
      </c>
      <c r="F532" s="3">
        <v>44057</v>
      </c>
      <c r="G532" s="2">
        <v>1</v>
      </c>
      <c r="H532" s="2">
        <v>800</v>
      </c>
      <c r="I532" s="4">
        <f>VLOOKUP(Table_1[[#This Row],[Product ID]],[1]Products!$A:$D,3,0)</f>
        <v>536</v>
      </c>
      <c r="J532" s="4">
        <f>PRODUCT([2]Data!$G532,[2]Data!$I532)</f>
        <v>536</v>
      </c>
      <c r="K532" s="4">
        <f>PRODUCT([2]Data!$G532,[2]Data!$H532)</f>
        <v>800</v>
      </c>
      <c r="L532" s="4">
        <f>[2]Data!$K532-[2]Data!$J532</f>
        <v>264</v>
      </c>
      <c r="M532" s="4" t="str">
        <f>VLOOKUP(Table_1[[#This Row],[Location ID]],[1]Locations!$A:$B,2,0)</f>
        <v>El Monte</v>
      </c>
      <c r="N532" s="4" t="str">
        <f>VLOOKUP(Table_1[[#This Row],[Sales Person ID]],'[1]Sales People'!$A:$B,2,0)</f>
        <v>Bobby Russell</v>
      </c>
      <c r="O532" s="4" t="str">
        <f>VLOOKUP(Table_1[[#This Row],[Customer ID]],[1]Customers!$A:$B,2,0)</f>
        <v>Johnny Butler</v>
      </c>
      <c r="P532" s="5">
        <f>WEEKDAY([2]Data!$F532)</f>
        <v>6</v>
      </c>
      <c r="Q532" s="4">
        <f>MONTH([2]Data!$F532)</f>
        <v>8</v>
      </c>
      <c r="R532" s="4">
        <f>YEAR([2]Data!$F532)</f>
        <v>2020</v>
      </c>
    </row>
    <row r="533" spans="1:18" ht="15.75" customHeight="1">
      <c r="A533" s="6" t="s">
        <v>1166</v>
      </c>
      <c r="B533" s="6" t="s">
        <v>506</v>
      </c>
      <c r="C533" s="6" t="s">
        <v>20</v>
      </c>
      <c r="D533" s="6" t="s">
        <v>309</v>
      </c>
      <c r="E533" s="6" t="s">
        <v>1057</v>
      </c>
      <c r="F533" s="8">
        <v>43941</v>
      </c>
      <c r="G533" s="6">
        <v>3</v>
      </c>
      <c r="H533" s="6">
        <v>1467</v>
      </c>
      <c r="I533" s="4">
        <f>VLOOKUP(Table_1[[#This Row],[Product ID]],[1]Products!$A:$D,3,0)</f>
        <v>807</v>
      </c>
      <c r="J533">
        <f>PRODUCT([2]Data!$G533,[2]Data!$I533)</f>
        <v>2421</v>
      </c>
      <c r="K533">
        <f>PRODUCT([2]Data!$G533,[2]Data!$H533)</f>
        <v>4401</v>
      </c>
      <c r="L533">
        <f>[2]Data!$K533-[2]Data!$J533</f>
        <v>1980</v>
      </c>
      <c r="M533" s="4" t="str">
        <f>VLOOKUP(Table_1[[#This Row],[Location ID]],[1]Locations!$A:$B,2,0)</f>
        <v>San Mateo</v>
      </c>
      <c r="N533" s="4" t="str">
        <f>VLOOKUP(Table_1[[#This Row],[Sales Person ID]],'[1]Sales People'!$A:$B,2,0)</f>
        <v>Kenneth Fields</v>
      </c>
      <c r="O533" s="4" t="str">
        <f>VLOOKUP(Table_1[[#This Row],[Customer ID]],[1]Customers!$A:$B,2,0)</f>
        <v>Keith Stephens</v>
      </c>
      <c r="P533" s="5">
        <f>WEEKDAY([2]Data!$F533)</f>
        <v>2</v>
      </c>
      <c r="Q533" s="4">
        <f>MONTH([2]Data!$F533)</f>
        <v>4</v>
      </c>
      <c r="R533" s="4">
        <f>YEAR([2]Data!$F533)</f>
        <v>2020</v>
      </c>
    </row>
    <row r="534" spans="1:18" ht="15.75" customHeight="1">
      <c r="A534" s="2" t="s">
        <v>1167</v>
      </c>
      <c r="B534" s="2" t="s">
        <v>490</v>
      </c>
      <c r="C534" s="2" t="s">
        <v>501</v>
      </c>
      <c r="D534" s="2" t="s">
        <v>370</v>
      </c>
      <c r="E534" s="2" t="s">
        <v>815</v>
      </c>
      <c r="F534" s="3">
        <v>44055</v>
      </c>
      <c r="G534" s="2">
        <v>1</v>
      </c>
      <c r="H534" s="2">
        <v>123</v>
      </c>
      <c r="I534" s="4">
        <f>VLOOKUP(Table_1[[#This Row],[Product ID]],[1]Products!$A:$D,3,0)</f>
        <v>84</v>
      </c>
      <c r="J534" s="4">
        <f>PRODUCT([2]Data!$G534,[2]Data!$I534)</f>
        <v>84</v>
      </c>
      <c r="K534" s="4">
        <f>PRODUCT([2]Data!$G534,[2]Data!$H534)</f>
        <v>123</v>
      </c>
      <c r="L534" s="4">
        <f>[2]Data!$K534-[2]Data!$J534</f>
        <v>39</v>
      </c>
      <c r="M534" s="4" t="str">
        <f>VLOOKUP(Table_1[[#This Row],[Location ID]],[1]Locations!$A:$B,2,0)</f>
        <v>Temecula</v>
      </c>
      <c r="N534" s="4" t="str">
        <f>VLOOKUP(Table_1[[#This Row],[Sales Person ID]],'[1]Sales People'!$A:$B,2,0)</f>
        <v>Eugene Holmes</v>
      </c>
      <c r="O534" s="4" t="str">
        <f>VLOOKUP(Table_1[[#This Row],[Customer ID]],[1]Customers!$A:$B,2,0)</f>
        <v>Gregory Boyd</v>
      </c>
      <c r="P534" s="5">
        <f>WEEKDAY([2]Data!$F534)</f>
        <v>4</v>
      </c>
      <c r="Q534" s="4">
        <f>MONTH([2]Data!$F534)</f>
        <v>8</v>
      </c>
      <c r="R534" s="4">
        <f>YEAR([2]Data!$F534)</f>
        <v>2020</v>
      </c>
    </row>
    <row r="535" spans="1:18" ht="15.75" customHeight="1">
      <c r="A535" s="6" t="s">
        <v>1168</v>
      </c>
      <c r="B535" s="6" t="s">
        <v>322</v>
      </c>
      <c r="C535" s="6" t="s">
        <v>59</v>
      </c>
      <c r="D535" s="6" t="s">
        <v>268</v>
      </c>
      <c r="E535" s="6" t="s">
        <v>1169</v>
      </c>
      <c r="F535" s="8">
        <v>44172</v>
      </c>
      <c r="G535" s="6">
        <v>1</v>
      </c>
      <c r="H535" s="6">
        <v>1743</v>
      </c>
      <c r="I535" s="4">
        <f>VLOOKUP(Table_1[[#This Row],[Product ID]],[1]Products!$A:$D,3,0)</f>
        <v>872</v>
      </c>
      <c r="J535">
        <f>PRODUCT([2]Data!$G535,[2]Data!$I535)</f>
        <v>872</v>
      </c>
      <c r="K535">
        <f>PRODUCT([2]Data!$G535,[2]Data!$H535)</f>
        <v>1743</v>
      </c>
      <c r="L535">
        <f>[2]Data!$K535-[2]Data!$J535</f>
        <v>871</v>
      </c>
      <c r="M535" s="4" t="str">
        <f>VLOOKUP(Table_1[[#This Row],[Location ID]],[1]Locations!$A:$B,2,0)</f>
        <v>Rialto</v>
      </c>
      <c r="N535" s="4" t="str">
        <f>VLOOKUP(Table_1[[#This Row],[Sales Person ID]],'[1]Sales People'!$A:$B,2,0)</f>
        <v>Jerry Perry</v>
      </c>
      <c r="O535" s="4" t="str">
        <f>VLOOKUP(Table_1[[#This Row],[Customer ID]],[1]Customers!$A:$B,2,0)</f>
        <v>Shawn Owens</v>
      </c>
      <c r="P535" s="5">
        <f>WEEKDAY([2]Data!$F535)</f>
        <v>2</v>
      </c>
      <c r="Q535" s="4">
        <f>MONTH([2]Data!$F535)</f>
        <v>12</v>
      </c>
      <c r="R535" s="4">
        <f>YEAR([2]Data!$F535)</f>
        <v>2020</v>
      </c>
    </row>
    <row r="536" spans="1:18" ht="15.75" customHeight="1">
      <c r="A536" s="2" t="s">
        <v>1170</v>
      </c>
      <c r="B536" s="2" t="s">
        <v>120</v>
      </c>
      <c r="C536" s="2" t="s">
        <v>240</v>
      </c>
      <c r="D536" s="2" t="s">
        <v>91</v>
      </c>
      <c r="E536" s="2" t="s">
        <v>1171</v>
      </c>
      <c r="F536" s="3">
        <v>43870</v>
      </c>
      <c r="G536" s="2">
        <v>2</v>
      </c>
      <c r="H536" s="2">
        <v>1783</v>
      </c>
      <c r="I536" s="4">
        <f>VLOOKUP(Table_1[[#This Row],[Product ID]],[1]Products!$A:$D,3,0)</f>
        <v>1230</v>
      </c>
      <c r="J536" s="4">
        <f>PRODUCT([2]Data!$G536,[2]Data!$I536)</f>
        <v>2460</v>
      </c>
      <c r="K536" s="4">
        <f>PRODUCT([2]Data!$G536,[2]Data!$H536)</f>
        <v>3566</v>
      </c>
      <c r="L536" s="4">
        <f>[2]Data!$K536-[2]Data!$J536</f>
        <v>1106</v>
      </c>
      <c r="M536" s="4" t="str">
        <f>VLOOKUP(Table_1[[#This Row],[Location ID]],[1]Locations!$A:$B,2,0)</f>
        <v>San Jose</v>
      </c>
      <c r="N536" s="4" t="str">
        <f>VLOOKUP(Table_1[[#This Row],[Sales Person ID]],'[1]Sales People'!$A:$B,2,0)</f>
        <v>Henry Nelson</v>
      </c>
      <c r="O536" s="4" t="str">
        <f>VLOOKUP(Table_1[[#This Row],[Customer ID]],[1]Customers!$A:$B,2,0)</f>
        <v>Juan Scott</v>
      </c>
      <c r="P536" s="5">
        <f>WEEKDAY([2]Data!$F536)</f>
        <v>1</v>
      </c>
      <c r="Q536" s="4">
        <f>MONTH([2]Data!$F536)</f>
        <v>2</v>
      </c>
      <c r="R536" s="4">
        <f>YEAR([2]Data!$F536)</f>
        <v>2020</v>
      </c>
    </row>
    <row r="537" spans="1:18" ht="15.75" customHeight="1">
      <c r="A537" s="6" t="s">
        <v>1172</v>
      </c>
      <c r="B537" s="6" t="s">
        <v>611</v>
      </c>
      <c r="C537" s="6" t="s">
        <v>25</v>
      </c>
      <c r="D537" s="6" t="s">
        <v>26</v>
      </c>
      <c r="E537" s="6" t="s">
        <v>574</v>
      </c>
      <c r="F537" s="8">
        <v>44095</v>
      </c>
      <c r="G537" s="6">
        <v>3</v>
      </c>
      <c r="H537" s="6">
        <v>368</v>
      </c>
      <c r="I537" s="4">
        <f>VLOOKUP(Table_1[[#This Row],[Product ID]],[1]Products!$A:$D,3,0)</f>
        <v>269</v>
      </c>
      <c r="J537">
        <f>PRODUCT([2]Data!$G537,[2]Data!$I537)</f>
        <v>807</v>
      </c>
      <c r="K537">
        <f>PRODUCT([2]Data!$G537,[2]Data!$H537)</f>
        <v>1104</v>
      </c>
      <c r="L537">
        <f>[2]Data!$K537-[2]Data!$J537</f>
        <v>297</v>
      </c>
      <c r="M537" s="4" t="str">
        <f>VLOOKUP(Table_1[[#This Row],[Location ID]],[1]Locations!$A:$B,2,0)</f>
        <v>Santa Clarita</v>
      </c>
      <c r="N537" s="4" t="str">
        <f>VLOOKUP(Table_1[[#This Row],[Sales Person ID]],'[1]Sales People'!$A:$B,2,0)</f>
        <v>Ryan Butler</v>
      </c>
      <c r="O537" s="4" t="str">
        <f>VLOOKUP(Table_1[[#This Row],[Customer ID]],[1]Customers!$A:$B,2,0)</f>
        <v>Harold Matthews</v>
      </c>
      <c r="P537" s="5">
        <f>WEEKDAY([2]Data!$F537)</f>
        <v>2</v>
      </c>
      <c r="Q537" s="4">
        <f>MONTH([2]Data!$F537)</f>
        <v>9</v>
      </c>
      <c r="R537" s="4">
        <f>YEAR([2]Data!$F537)</f>
        <v>2020</v>
      </c>
    </row>
    <row r="538" spans="1:18" ht="15.75" customHeight="1">
      <c r="A538" s="2" t="s">
        <v>1173</v>
      </c>
      <c r="B538" s="2" t="s">
        <v>611</v>
      </c>
      <c r="C538" s="2" t="s">
        <v>116</v>
      </c>
      <c r="D538" s="2" t="s">
        <v>275</v>
      </c>
      <c r="E538" s="2" t="s">
        <v>1174</v>
      </c>
      <c r="F538" s="3">
        <v>43947</v>
      </c>
      <c r="G538" s="2">
        <v>1</v>
      </c>
      <c r="H538" s="2">
        <v>368</v>
      </c>
      <c r="I538" s="4">
        <f>VLOOKUP(Table_1[[#This Row],[Product ID]],[1]Products!$A:$D,3,0)</f>
        <v>269</v>
      </c>
      <c r="J538" s="4">
        <f>PRODUCT([2]Data!$G538,[2]Data!$I538)</f>
        <v>269</v>
      </c>
      <c r="K538" s="4">
        <f>PRODUCT([2]Data!$G538,[2]Data!$H538)</f>
        <v>368</v>
      </c>
      <c r="L538" s="4">
        <f>[2]Data!$K538-[2]Data!$J538</f>
        <v>99</v>
      </c>
      <c r="M538" s="4" t="str">
        <f>VLOOKUP(Table_1[[#This Row],[Location ID]],[1]Locations!$A:$B,2,0)</f>
        <v>Daly City</v>
      </c>
      <c r="N538" s="4" t="str">
        <f>VLOOKUP(Table_1[[#This Row],[Sales Person ID]],'[1]Sales People'!$A:$B,2,0)</f>
        <v>Ernest Wheeler</v>
      </c>
      <c r="O538" s="4" t="str">
        <f>VLOOKUP(Table_1[[#This Row],[Customer ID]],[1]Customers!$A:$B,2,0)</f>
        <v>Randy Simpson</v>
      </c>
      <c r="P538" s="5">
        <f>WEEKDAY([2]Data!$F538)</f>
        <v>1</v>
      </c>
      <c r="Q538" s="4">
        <f>MONTH([2]Data!$F538)</f>
        <v>4</v>
      </c>
      <c r="R538" s="4">
        <f>YEAR([2]Data!$F538)</f>
        <v>2020</v>
      </c>
    </row>
    <row r="539" spans="1:18" ht="15.75" customHeight="1">
      <c r="A539" s="6" t="s">
        <v>1175</v>
      </c>
      <c r="B539" s="6" t="s">
        <v>263</v>
      </c>
      <c r="C539" s="6" t="s">
        <v>40</v>
      </c>
      <c r="D539" s="6" t="s">
        <v>102</v>
      </c>
      <c r="E539" s="6" t="s">
        <v>1176</v>
      </c>
      <c r="F539" s="8">
        <v>44111</v>
      </c>
      <c r="G539" s="6">
        <v>3</v>
      </c>
      <c r="H539" s="6">
        <v>1899</v>
      </c>
      <c r="I539" s="4">
        <f>VLOOKUP(Table_1[[#This Row],[Product ID]],[1]Products!$A:$D,3,0)</f>
        <v>1044</v>
      </c>
      <c r="J539">
        <f>PRODUCT([2]Data!$G539,[2]Data!$I539)</f>
        <v>3132</v>
      </c>
      <c r="K539">
        <f>PRODUCT([2]Data!$G539,[2]Data!$H539)</f>
        <v>5697</v>
      </c>
      <c r="L539">
        <f>[2]Data!$K539-[2]Data!$J539</f>
        <v>2565</v>
      </c>
      <c r="M539" s="4" t="str">
        <f>VLOOKUP(Table_1[[#This Row],[Location ID]],[1]Locations!$A:$B,2,0)</f>
        <v>Santa Ana</v>
      </c>
      <c r="N539" s="4" t="str">
        <f>VLOOKUP(Table_1[[#This Row],[Sales Person ID]],'[1]Sales People'!$A:$B,2,0)</f>
        <v>Howard Gardner</v>
      </c>
      <c r="O539" s="4" t="str">
        <f>VLOOKUP(Table_1[[#This Row],[Customer ID]],[1]Customers!$A:$B,2,0)</f>
        <v>Aaron Miller</v>
      </c>
      <c r="P539" s="5">
        <f>WEEKDAY([2]Data!$F539)</f>
        <v>4</v>
      </c>
      <c r="Q539" s="4">
        <f>MONTH([2]Data!$F539)</f>
        <v>10</v>
      </c>
      <c r="R539" s="4">
        <f>YEAR([2]Data!$F539)</f>
        <v>2020</v>
      </c>
    </row>
    <row r="540" spans="1:18" ht="15.75" customHeight="1">
      <c r="A540" s="2" t="s">
        <v>1177</v>
      </c>
      <c r="B540" s="2" t="s">
        <v>192</v>
      </c>
      <c r="C540" s="2" t="s">
        <v>287</v>
      </c>
      <c r="D540" s="2" t="s">
        <v>268</v>
      </c>
      <c r="E540" s="2" t="s">
        <v>382</v>
      </c>
      <c r="F540" s="3">
        <v>44044</v>
      </c>
      <c r="G540" s="2">
        <v>3</v>
      </c>
      <c r="H540" s="2">
        <v>1500</v>
      </c>
      <c r="I540" s="4">
        <f>VLOOKUP(Table_1[[#This Row],[Product ID]],[1]Products!$A:$D,3,0)</f>
        <v>900</v>
      </c>
      <c r="J540" s="4">
        <f>PRODUCT([2]Data!$G540,[2]Data!$I540)</f>
        <v>2700</v>
      </c>
      <c r="K540" s="4">
        <f>PRODUCT([2]Data!$G540,[2]Data!$H540)</f>
        <v>4500</v>
      </c>
      <c r="L540" s="4">
        <f>[2]Data!$K540-[2]Data!$J540</f>
        <v>1800</v>
      </c>
      <c r="M540" s="4" t="str">
        <f>VLOOKUP(Table_1[[#This Row],[Location ID]],[1]Locations!$A:$B,2,0)</f>
        <v>Orange</v>
      </c>
      <c r="N540" s="4" t="str">
        <f>VLOOKUP(Table_1[[#This Row],[Sales Person ID]],'[1]Sales People'!$A:$B,2,0)</f>
        <v>Jerry Perry</v>
      </c>
      <c r="O540" s="4" t="str">
        <f>VLOOKUP(Table_1[[#This Row],[Customer ID]],[1]Customers!$A:$B,2,0)</f>
        <v>Wayne Gordon</v>
      </c>
      <c r="P540" s="5">
        <f>WEEKDAY([2]Data!$F540)</f>
        <v>7</v>
      </c>
      <c r="Q540" s="4">
        <f>MONTH([2]Data!$F540)</f>
        <v>8</v>
      </c>
      <c r="R540" s="4">
        <f>YEAR([2]Data!$F540)</f>
        <v>2020</v>
      </c>
    </row>
    <row r="541" spans="1:18" ht="15.75" customHeight="1">
      <c r="A541" s="6" t="s">
        <v>1178</v>
      </c>
      <c r="B541" s="6" t="s">
        <v>614</v>
      </c>
      <c r="C541" s="6" t="s">
        <v>397</v>
      </c>
      <c r="D541" s="6" t="s">
        <v>137</v>
      </c>
      <c r="E541" s="6" t="s">
        <v>968</v>
      </c>
      <c r="F541" s="8">
        <v>44132</v>
      </c>
      <c r="G541" s="6">
        <v>3</v>
      </c>
      <c r="H541" s="6">
        <v>2495</v>
      </c>
      <c r="I541" s="4">
        <f>VLOOKUP(Table_1[[#This Row],[Product ID]],[1]Products!$A:$D,3,0)</f>
        <v>1896</v>
      </c>
      <c r="J541">
        <f>PRODUCT([2]Data!$G541,[2]Data!$I541)</f>
        <v>5688</v>
      </c>
      <c r="K541">
        <f>PRODUCT([2]Data!$G541,[2]Data!$H541)</f>
        <v>7485</v>
      </c>
      <c r="L541">
        <f>[2]Data!$K541-[2]Data!$J541</f>
        <v>1797</v>
      </c>
      <c r="M541" s="4" t="str">
        <f>VLOOKUP(Table_1[[#This Row],[Location ID]],[1]Locations!$A:$B,2,0)</f>
        <v>Carlsbad</v>
      </c>
      <c r="N541" s="4" t="str">
        <f>VLOOKUP(Table_1[[#This Row],[Sales Person ID]],'[1]Sales People'!$A:$B,2,0)</f>
        <v>Larry Castillo</v>
      </c>
      <c r="O541" s="4" t="str">
        <f>VLOOKUP(Table_1[[#This Row],[Customer ID]],[1]Customers!$A:$B,2,0)</f>
        <v>Robert Jackson</v>
      </c>
      <c r="P541" s="5">
        <f>WEEKDAY([2]Data!$F541)</f>
        <v>4</v>
      </c>
      <c r="Q541" s="4">
        <f>MONTH([2]Data!$F541)</f>
        <v>10</v>
      </c>
      <c r="R541" s="4">
        <f>YEAR([2]Data!$F541)</f>
        <v>2020</v>
      </c>
    </row>
    <row r="542" spans="1:18" ht="15.75" customHeight="1">
      <c r="A542" s="2" t="s">
        <v>1179</v>
      </c>
      <c r="B542" s="2" t="s">
        <v>67</v>
      </c>
      <c r="C542" s="2" t="s">
        <v>366</v>
      </c>
      <c r="D542" s="2" t="s">
        <v>98</v>
      </c>
      <c r="E542" s="2" t="s">
        <v>966</v>
      </c>
      <c r="F542" s="3">
        <v>43835</v>
      </c>
      <c r="G542" s="2">
        <v>4</v>
      </c>
      <c r="H542" s="2">
        <v>1848</v>
      </c>
      <c r="I542" s="4">
        <f>VLOOKUP(Table_1[[#This Row],[Product ID]],[1]Products!$A:$D,3,0)</f>
        <v>1294</v>
      </c>
      <c r="J542" s="4">
        <f>PRODUCT([2]Data!$G542,[2]Data!$I542)</f>
        <v>5176</v>
      </c>
      <c r="K542" s="4">
        <f>PRODUCT([2]Data!$G542,[2]Data!$H542)</f>
        <v>7392</v>
      </c>
      <c r="L542" s="4">
        <f>[2]Data!$K542-[2]Data!$J542</f>
        <v>2216</v>
      </c>
      <c r="M542" s="4" t="str">
        <f>VLOOKUP(Table_1[[#This Row],[Location ID]],[1]Locations!$A:$B,2,0)</f>
        <v>Burbank</v>
      </c>
      <c r="N542" s="4" t="str">
        <f>VLOOKUP(Table_1[[#This Row],[Sales Person ID]],'[1]Sales People'!$A:$B,2,0)</f>
        <v>Martin Perry</v>
      </c>
      <c r="O542" s="4" t="str">
        <f>VLOOKUP(Table_1[[#This Row],[Customer ID]],[1]Customers!$A:$B,2,0)</f>
        <v>Fred Peterson</v>
      </c>
      <c r="P542" s="5">
        <f>WEEKDAY([2]Data!$F542)</f>
        <v>1</v>
      </c>
      <c r="Q542" s="4">
        <f>MONTH([2]Data!$F542)</f>
        <v>1</v>
      </c>
      <c r="R542" s="4">
        <f>YEAR([2]Data!$F542)</f>
        <v>2020</v>
      </c>
    </row>
    <row r="543" spans="1:18" ht="15.75" customHeight="1">
      <c r="A543" s="6" t="s">
        <v>1180</v>
      </c>
      <c r="B543" s="6" t="s">
        <v>663</v>
      </c>
      <c r="C543" s="6" t="s">
        <v>156</v>
      </c>
      <c r="D543" s="6" t="s">
        <v>152</v>
      </c>
      <c r="E543" s="6" t="s">
        <v>1181</v>
      </c>
      <c r="F543" s="8">
        <v>43934</v>
      </c>
      <c r="G543" s="6">
        <v>4</v>
      </c>
      <c r="H543" s="6">
        <v>217</v>
      </c>
      <c r="I543" s="4">
        <f>VLOOKUP(Table_1[[#This Row],[Product ID]],[1]Products!$A:$D,3,0)</f>
        <v>171</v>
      </c>
      <c r="J543">
        <f>PRODUCT([2]Data!$G543,[2]Data!$I543)</f>
        <v>684</v>
      </c>
      <c r="K543">
        <f>PRODUCT([2]Data!$G543,[2]Data!$H543)</f>
        <v>868</v>
      </c>
      <c r="L543">
        <f>[2]Data!$K543-[2]Data!$J543</f>
        <v>184</v>
      </c>
      <c r="M543" s="4" t="str">
        <f>VLOOKUP(Table_1[[#This Row],[Location ID]],[1]Locations!$A:$B,2,0)</f>
        <v>Santa Maria</v>
      </c>
      <c r="N543" s="4" t="str">
        <f>VLOOKUP(Table_1[[#This Row],[Sales Person ID]],'[1]Sales People'!$A:$B,2,0)</f>
        <v>Arthur Mccoy</v>
      </c>
      <c r="O543" s="4" t="str">
        <f>VLOOKUP(Table_1[[#This Row],[Customer ID]],[1]Customers!$A:$B,2,0)</f>
        <v>George Adams</v>
      </c>
      <c r="P543" s="5">
        <f>WEEKDAY([2]Data!$F543)</f>
        <v>2</v>
      </c>
      <c r="Q543" s="4">
        <f>MONTH([2]Data!$F543)</f>
        <v>4</v>
      </c>
      <c r="R543" s="4">
        <f>YEAR([2]Data!$F543)</f>
        <v>2020</v>
      </c>
    </row>
    <row r="544" spans="1:18" ht="15.75" customHeight="1">
      <c r="A544" s="2" t="s">
        <v>1182</v>
      </c>
      <c r="B544" s="2" t="s">
        <v>44</v>
      </c>
      <c r="C544" s="2" t="s">
        <v>111</v>
      </c>
      <c r="D544" s="2" t="s">
        <v>202</v>
      </c>
      <c r="E544" s="2" t="s">
        <v>882</v>
      </c>
      <c r="F544" s="3">
        <v>43977</v>
      </c>
      <c r="G544" s="2">
        <v>2</v>
      </c>
      <c r="H544" s="2">
        <v>1582</v>
      </c>
      <c r="I544" s="4">
        <f>VLOOKUP(Table_1[[#This Row],[Product ID]],[1]Products!$A:$D,3,0)</f>
        <v>1234</v>
      </c>
      <c r="J544" s="4">
        <f>PRODUCT([2]Data!$G544,[2]Data!$I544)</f>
        <v>2468</v>
      </c>
      <c r="K544" s="4">
        <f>PRODUCT([2]Data!$G544,[2]Data!$H544)</f>
        <v>3164</v>
      </c>
      <c r="L544" s="4">
        <f>[2]Data!$K544-[2]Data!$J544</f>
        <v>696</v>
      </c>
      <c r="M544" s="4" t="str">
        <f>VLOOKUP(Table_1[[#This Row],[Location ID]],[1]Locations!$A:$B,2,0)</f>
        <v>Victorville</v>
      </c>
      <c r="N544" s="4" t="str">
        <f>VLOOKUP(Table_1[[#This Row],[Sales Person ID]],'[1]Sales People'!$A:$B,2,0)</f>
        <v>Robert Reed</v>
      </c>
      <c r="O544" s="4" t="str">
        <f>VLOOKUP(Table_1[[#This Row],[Customer ID]],[1]Customers!$A:$B,2,0)</f>
        <v>Dennis Ruiz</v>
      </c>
      <c r="P544" s="5">
        <f>WEEKDAY([2]Data!$F544)</f>
        <v>3</v>
      </c>
      <c r="Q544" s="4">
        <f>MONTH([2]Data!$F544)</f>
        <v>5</v>
      </c>
      <c r="R544" s="4">
        <f>YEAR([2]Data!$F544)</f>
        <v>2020</v>
      </c>
    </row>
    <row r="545" spans="1:18" ht="15.75" customHeight="1">
      <c r="A545" s="6" t="s">
        <v>1183</v>
      </c>
      <c r="B545" s="6" t="s">
        <v>580</v>
      </c>
      <c r="C545" s="6" t="s">
        <v>483</v>
      </c>
      <c r="D545" s="6" t="s">
        <v>69</v>
      </c>
      <c r="E545" s="6" t="s">
        <v>524</v>
      </c>
      <c r="F545" s="8">
        <v>44190</v>
      </c>
      <c r="G545" s="6">
        <v>1</v>
      </c>
      <c r="H545" s="6">
        <v>1178</v>
      </c>
      <c r="I545" s="4">
        <f>VLOOKUP(Table_1[[#This Row],[Product ID]],[1]Products!$A:$D,3,0)</f>
        <v>683</v>
      </c>
      <c r="J545">
        <f>PRODUCT([2]Data!$G545,[2]Data!$I545)</f>
        <v>683</v>
      </c>
      <c r="K545">
        <f>PRODUCT([2]Data!$G545,[2]Data!$H545)</f>
        <v>1178</v>
      </c>
      <c r="L545">
        <f>[2]Data!$K545-[2]Data!$J545</f>
        <v>495</v>
      </c>
      <c r="M545" s="4" t="str">
        <f>VLOOKUP(Table_1[[#This Row],[Location ID]],[1]Locations!$A:$B,2,0)</f>
        <v>Concord</v>
      </c>
      <c r="N545" s="4" t="str">
        <f>VLOOKUP(Table_1[[#This Row],[Sales Person ID]],'[1]Sales People'!$A:$B,2,0)</f>
        <v>Christopher Tucker</v>
      </c>
      <c r="O545" s="4" t="str">
        <f>VLOOKUP(Table_1[[#This Row],[Customer ID]],[1]Customers!$A:$B,2,0)</f>
        <v>Wayne Hunter</v>
      </c>
      <c r="P545" s="5">
        <f>WEEKDAY([2]Data!$F545)</f>
        <v>6</v>
      </c>
      <c r="Q545" s="4">
        <f>MONTH([2]Data!$F545)</f>
        <v>12</v>
      </c>
      <c r="R545" s="4">
        <f>YEAR([2]Data!$F545)</f>
        <v>2020</v>
      </c>
    </row>
    <row r="546" spans="1:18" ht="15.75" customHeight="1">
      <c r="A546" s="2" t="s">
        <v>1184</v>
      </c>
      <c r="B546" s="2" t="s">
        <v>468</v>
      </c>
      <c r="C546" s="2" t="s">
        <v>185</v>
      </c>
      <c r="D546" s="2" t="s">
        <v>236</v>
      </c>
      <c r="E546" s="2" t="s">
        <v>1185</v>
      </c>
      <c r="F546" s="3">
        <v>43873</v>
      </c>
      <c r="G546" s="2">
        <v>3</v>
      </c>
      <c r="H546" s="2">
        <v>947</v>
      </c>
      <c r="I546" s="4">
        <f>VLOOKUP(Table_1[[#This Row],[Product ID]],[1]Products!$A:$D,3,0)</f>
        <v>786</v>
      </c>
      <c r="J546" s="4">
        <f>PRODUCT([2]Data!$G546,[2]Data!$I546)</f>
        <v>2358</v>
      </c>
      <c r="K546" s="4">
        <f>PRODUCT([2]Data!$G546,[2]Data!$H546)</f>
        <v>2841</v>
      </c>
      <c r="L546" s="4">
        <f>[2]Data!$K546-[2]Data!$J546</f>
        <v>483</v>
      </c>
      <c r="M546" s="4" t="str">
        <f>VLOOKUP(Table_1[[#This Row],[Location ID]],[1]Locations!$A:$B,2,0)</f>
        <v>Norwalk</v>
      </c>
      <c r="N546" s="4" t="str">
        <f>VLOOKUP(Table_1[[#This Row],[Sales Person ID]],'[1]Sales People'!$A:$B,2,0)</f>
        <v>Andrew Bowman</v>
      </c>
      <c r="O546" s="4" t="str">
        <f>VLOOKUP(Table_1[[#This Row],[Customer ID]],[1]Customers!$A:$B,2,0)</f>
        <v>Gary Jones</v>
      </c>
      <c r="P546" s="5">
        <f>WEEKDAY([2]Data!$F546)</f>
        <v>4</v>
      </c>
      <c r="Q546" s="4">
        <f>MONTH([2]Data!$F546)</f>
        <v>2</v>
      </c>
      <c r="R546" s="4">
        <f>YEAR([2]Data!$F546)</f>
        <v>2020</v>
      </c>
    </row>
    <row r="547" spans="1:18" ht="15.75" customHeight="1">
      <c r="A547" s="6" t="s">
        <v>1186</v>
      </c>
      <c r="B547" s="6" t="s">
        <v>548</v>
      </c>
      <c r="C547" s="6" t="s">
        <v>156</v>
      </c>
      <c r="D547" s="6" t="s">
        <v>367</v>
      </c>
      <c r="E547" s="6" t="s">
        <v>1187</v>
      </c>
      <c r="F547" s="8">
        <v>44085</v>
      </c>
      <c r="G547" s="6">
        <v>2</v>
      </c>
      <c r="H547" s="6">
        <v>556</v>
      </c>
      <c r="I547" s="4">
        <f>VLOOKUP(Table_1[[#This Row],[Product ID]],[1]Products!$A:$D,3,0)</f>
        <v>395</v>
      </c>
      <c r="J547">
        <f>PRODUCT([2]Data!$G547,[2]Data!$I547)</f>
        <v>790</v>
      </c>
      <c r="K547">
        <f>PRODUCT([2]Data!$G547,[2]Data!$H547)</f>
        <v>1112</v>
      </c>
      <c r="L547">
        <f>[2]Data!$K547-[2]Data!$J547</f>
        <v>322</v>
      </c>
      <c r="M547" s="4" t="str">
        <f>VLOOKUP(Table_1[[#This Row],[Location ID]],[1]Locations!$A:$B,2,0)</f>
        <v>Santa Maria</v>
      </c>
      <c r="N547" s="4" t="str">
        <f>VLOOKUP(Table_1[[#This Row],[Sales Person ID]],'[1]Sales People'!$A:$B,2,0)</f>
        <v>Jimmy Young</v>
      </c>
      <c r="O547" s="4" t="str">
        <f>VLOOKUP(Table_1[[#This Row],[Customer ID]],[1]Customers!$A:$B,2,0)</f>
        <v>John Robertson</v>
      </c>
      <c r="P547" s="5">
        <f>WEEKDAY([2]Data!$F547)</f>
        <v>6</v>
      </c>
      <c r="Q547" s="4">
        <f>MONTH([2]Data!$F547)</f>
        <v>9</v>
      </c>
      <c r="R547" s="4">
        <f>YEAR([2]Data!$F547)</f>
        <v>2020</v>
      </c>
    </row>
    <row r="548" spans="1:18" ht="15.75" customHeight="1">
      <c r="A548" s="2" t="s">
        <v>1188</v>
      </c>
      <c r="B548" s="2" t="s">
        <v>829</v>
      </c>
      <c r="C548" s="2" t="s">
        <v>297</v>
      </c>
      <c r="D548" s="2" t="s">
        <v>64</v>
      </c>
      <c r="E548" s="2" t="s">
        <v>1189</v>
      </c>
      <c r="F548" s="3">
        <v>44170</v>
      </c>
      <c r="G548" s="2">
        <v>3</v>
      </c>
      <c r="H548" s="2">
        <v>1638</v>
      </c>
      <c r="I548" s="4">
        <f>VLOOKUP(Table_1[[#This Row],[Product ID]],[1]Products!$A:$D,3,0)</f>
        <v>1261</v>
      </c>
      <c r="J548" s="4">
        <f>PRODUCT([2]Data!$G548,[2]Data!$I548)</f>
        <v>3783</v>
      </c>
      <c r="K548" s="4">
        <f>PRODUCT([2]Data!$G548,[2]Data!$H548)</f>
        <v>4914</v>
      </c>
      <c r="L548" s="4">
        <f>[2]Data!$K548-[2]Data!$J548</f>
        <v>1131</v>
      </c>
      <c r="M548" s="4" t="str">
        <f>VLOOKUP(Table_1[[#This Row],[Location ID]],[1]Locations!$A:$B,2,0)</f>
        <v>El Monte</v>
      </c>
      <c r="N548" s="4" t="str">
        <f>VLOOKUP(Table_1[[#This Row],[Sales Person ID]],'[1]Sales People'!$A:$B,2,0)</f>
        <v>Scott Mason</v>
      </c>
      <c r="O548" s="4" t="str">
        <f>VLOOKUP(Table_1[[#This Row],[Customer ID]],[1]Customers!$A:$B,2,0)</f>
        <v>Joseph Warren</v>
      </c>
      <c r="P548" s="5">
        <f>WEEKDAY([2]Data!$F548)</f>
        <v>7</v>
      </c>
      <c r="Q548" s="4">
        <f>MONTH([2]Data!$F548)</f>
        <v>12</v>
      </c>
      <c r="R548" s="4">
        <f>YEAR([2]Data!$F548)</f>
        <v>2020</v>
      </c>
    </row>
    <row r="549" spans="1:18" ht="15.75" customHeight="1">
      <c r="A549" s="6" t="s">
        <v>1190</v>
      </c>
      <c r="B549" s="6" t="s">
        <v>394</v>
      </c>
      <c r="C549" s="6" t="s">
        <v>366</v>
      </c>
      <c r="D549" s="6" t="s">
        <v>26</v>
      </c>
      <c r="E549" s="6" t="s">
        <v>1191</v>
      </c>
      <c r="F549" s="8">
        <v>43845</v>
      </c>
      <c r="G549" s="6">
        <v>4</v>
      </c>
      <c r="H549" s="6">
        <v>1494</v>
      </c>
      <c r="I549" s="4">
        <f>VLOOKUP(Table_1[[#This Row],[Product ID]],[1]Products!$A:$D,3,0)</f>
        <v>971</v>
      </c>
      <c r="J549">
        <f>PRODUCT([2]Data!$G549,[2]Data!$I549)</f>
        <v>3884</v>
      </c>
      <c r="K549">
        <f>PRODUCT([2]Data!$G549,[2]Data!$H549)</f>
        <v>5976</v>
      </c>
      <c r="L549">
        <f>[2]Data!$K549-[2]Data!$J549</f>
        <v>2092</v>
      </c>
      <c r="M549" s="4" t="str">
        <f>VLOOKUP(Table_1[[#This Row],[Location ID]],[1]Locations!$A:$B,2,0)</f>
        <v>Burbank</v>
      </c>
      <c r="N549" s="4" t="str">
        <f>VLOOKUP(Table_1[[#This Row],[Sales Person ID]],'[1]Sales People'!$A:$B,2,0)</f>
        <v>Ryan Butler</v>
      </c>
      <c r="O549" s="4" t="str">
        <f>VLOOKUP(Table_1[[#This Row],[Customer ID]],[1]Customers!$A:$B,2,0)</f>
        <v>Brandon Martin</v>
      </c>
      <c r="P549" s="5">
        <f>WEEKDAY([2]Data!$F549)</f>
        <v>4</v>
      </c>
      <c r="Q549" s="4">
        <f>MONTH([2]Data!$F549)</f>
        <v>1</v>
      </c>
      <c r="R549" s="4">
        <f>YEAR([2]Data!$F549)</f>
        <v>2020</v>
      </c>
    </row>
    <row r="550" spans="1:18" ht="15.75" customHeight="1">
      <c r="A550" s="2" t="s">
        <v>1192</v>
      </c>
      <c r="B550" s="2" t="s">
        <v>120</v>
      </c>
      <c r="C550" s="2" t="s">
        <v>111</v>
      </c>
      <c r="D550" s="2" t="s">
        <v>275</v>
      </c>
      <c r="E550" s="2" t="s">
        <v>473</v>
      </c>
      <c r="F550" s="3">
        <v>44060</v>
      </c>
      <c r="G550" s="2">
        <v>2</v>
      </c>
      <c r="H550" s="2">
        <v>1783</v>
      </c>
      <c r="I550" s="4">
        <f>VLOOKUP(Table_1[[#This Row],[Product ID]],[1]Products!$A:$D,3,0)</f>
        <v>1230</v>
      </c>
      <c r="J550" s="4">
        <f>PRODUCT([2]Data!$G550,[2]Data!$I550)</f>
        <v>2460</v>
      </c>
      <c r="K550" s="4">
        <f>PRODUCT([2]Data!$G550,[2]Data!$H550)</f>
        <v>3566</v>
      </c>
      <c r="L550" s="4">
        <f>[2]Data!$K550-[2]Data!$J550</f>
        <v>1106</v>
      </c>
      <c r="M550" s="4" t="str">
        <f>VLOOKUP(Table_1[[#This Row],[Location ID]],[1]Locations!$A:$B,2,0)</f>
        <v>Victorville</v>
      </c>
      <c r="N550" s="4" t="str">
        <f>VLOOKUP(Table_1[[#This Row],[Sales Person ID]],'[1]Sales People'!$A:$B,2,0)</f>
        <v>Ernest Wheeler</v>
      </c>
      <c r="O550" s="4" t="str">
        <f>VLOOKUP(Table_1[[#This Row],[Customer ID]],[1]Customers!$A:$B,2,0)</f>
        <v>Thomas Chapman</v>
      </c>
      <c r="P550" s="5">
        <f>WEEKDAY([2]Data!$F550)</f>
        <v>2</v>
      </c>
      <c r="Q550" s="4">
        <f>MONTH([2]Data!$F550)</f>
        <v>8</v>
      </c>
      <c r="R550" s="4">
        <f>YEAR([2]Data!$F550)</f>
        <v>2020</v>
      </c>
    </row>
    <row r="551" spans="1:18" ht="15.75" customHeight="1">
      <c r="A551" s="6" t="s">
        <v>1193</v>
      </c>
      <c r="B551" s="6" t="s">
        <v>442</v>
      </c>
      <c r="C551" s="6" t="s">
        <v>391</v>
      </c>
      <c r="D551" s="6" t="s">
        <v>112</v>
      </c>
      <c r="E551" s="6" t="s">
        <v>756</v>
      </c>
      <c r="F551" s="8">
        <v>44033</v>
      </c>
      <c r="G551" s="6">
        <v>3</v>
      </c>
      <c r="H551" s="6">
        <v>290</v>
      </c>
      <c r="I551" s="4">
        <f>VLOOKUP(Table_1[[#This Row],[Product ID]],[1]Products!$A:$D,3,0)</f>
        <v>200</v>
      </c>
      <c r="J551">
        <f>PRODUCT([2]Data!$G551,[2]Data!$I551)</f>
        <v>600</v>
      </c>
      <c r="K551">
        <f>PRODUCT([2]Data!$G551,[2]Data!$H551)</f>
        <v>870</v>
      </c>
      <c r="L551">
        <f>[2]Data!$K551-[2]Data!$J551</f>
        <v>270</v>
      </c>
      <c r="M551" s="4" t="str">
        <f>VLOOKUP(Table_1[[#This Row],[Location ID]],[1]Locations!$A:$B,2,0)</f>
        <v>Los Angeles</v>
      </c>
      <c r="N551" s="4" t="str">
        <f>VLOOKUP(Table_1[[#This Row],[Sales Person ID]],'[1]Sales People'!$A:$B,2,0)</f>
        <v>Scott Clark</v>
      </c>
      <c r="O551" s="4" t="str">
        <f>VLOOKUP(Table_1[[#This Row],[Customer ID]],[1]Customers!$A:$B,2,0)</f>
        <v>Andrew Graham</v>
      </c>
      <c r="P551" s="5">
        <f>WEEKDAY([2]Data!$F551)</f>
        <v>3</v>
      </c>
      <c r="Q551" s="4">
        <f>MONTH([2]Data!$F551)</f>
        <v>7</v>
      </c>
      <c r="R551" s="4">
        <f>YEAR([2]Data!$F551)</f>
        <v>2020</v>
      </c>
    </row>
    <row r="552" spans="1:18" ht="15.75" customHeight="1">
      <c r="A552" s="2" t="s">
        <v>1194</v>
      </c>
      <c r="B552" s="2" t="s">
        <v>166</v>
      </c>
      <c r="C552" s="2" t="s">
        <v>253</v>
      </c>
      <c r="D552" s="2" t="s">
        <v>21</v>
      </c>
      <c r="E552" s="2" t="s">
        <v>874</v>
      </c>
      <c r="F552" s="3">
        <v>44121</v>
      </c>
      <c r="G552" s="2">
        <v>3</v>
      </c>
      <c r="H552" s="2">
        <v>1353</v>
      </c>
      <c r="I552" s="4">
        <f>VLOOKUP(Table_1[[#This Row],[Product ID]],[1]Products!$A:$D,3,0)</f>
        <v>947</v>
      </c>
      <c r="J552" s="4">
        <f>PRODUCT([2]Data!$G552,[2]Data!$I552)</f>
        <v>2841</v>
      </c>
      <c r="K552" s="4">
        <f>PRODUCT([2]Data!$G552,[2]Data!$H552)</f>
        <v>4059</v>
      </c>
      <c r="L552" s="4">
        <f>[2]Data!$K552-[2]Data!$J552</f>
        <v>1218</v>
      </c>
      <c r="M552" s="4" t="str">
        <f>VLOOKUP(Table_1[[#This Row],[Location ID]],[1]Locations!$A:$B,2,0)</f>
        <v>Downey</v>
      </c>
      <c r="N552" s="4" t="str">
        <f>VLOOKUP(Table_1[[#This Row],[Sales Person ID]],'[1]Sales People'!$A:$B,2,0)</f>
        <v>Justin Lynch</v>
      </c>
      <c r="O552" s="4" t="str">
        <f>VLOOKUP(Table_1[[#This Row],[Customer ID]],[1]Customers!$A:$B,2,0)</f>
        <v>Henry Cox</v>
      </c>
      <c r="P552" s="5">
        <f>WEEKDAY([2]Data!$F552)</f>
        <v>7</v>
      </c>
      <c r="Q552" s="4">
        <f>MONTH([2]Data!$F552)</f>
        <v>10</v>
      </c>
      <c r="R552" s="4">
        <f>YEAR([2]Data!$F552)</f>
        <v>2020</v>
      </c>
    </row>
    <row r="553" spans="1:18" ht="15.75" customHeight="1">
      <c r="A553" s="6" t="s">
        <v>1195</v>
      </c>
      <c r="B553" s="6" t="s">
        <v>332</v>
      </c>
      <c r="C553" s="6" t="s">
        <v>581</v>
      </c>
      <c r="D553" s="6" t="s">
        <v>117</v>
      </c>
      <c r="E553" s="6" t="s">
        <v>853</v>
      </c>
      <c r="F553" s="8">
        <v>44176</v>
      </c>
      <c r="G553" s="6">
        <v>4</v>
      </c>
      <c r="H553" s="6">
        <v>2391</v>
      </c>
      <c r="I553" s="4">
        <f>VLOOKUP(Table_1[[#This Row],[Product ID]],[1]Products!$A:$D,3,0)</f>
        <v>1291</v>
      </c>
      <c r="J553">
        <f>PRODUCT([2]Data!$G553,[2]Data!$I553)</f>
        <v>5164</v>
      </c>
      <c r="K553">
        <f>PRODUCT([2]Data!$G553,[2]Data!$H553)</f>
        <v>9564</v>
      </c>
      <c r="L553">
        <f>[2]Data!$K553-[2]Data!$J553</f>
        <v>4400</v>
      </c>
      <c r="M553" s="4" t="str">
        <f>VLOOKUP(Table_1[[#This Row],[Location ID]],[1]Locations!$A:$B,2,0)</f>
        <v>Fresno</v>
      </c>
      <c r="N553" s="4" t="str">
        <f>VLOOKUP(Table_1[[#This Row],[Sales Person ID]],'[1]Sales People'!$A:$B,2,0)</f>
        <v>Patrick Ruiz</v>
      </c>
      <c r="O553" s="4" t="str">
        <f>VLOOKUP(Table_1[[#This Row],[Customer ID]],[1]Customers!$A:$B,2,0)</f>
        <v>Nicholas Garcia</v>
      </c>
      <c r="P553" s="5">
        <f>WEEKDAY([2]Data!$F553)</f>
        <v>6</v>
      </c>
      <c r="Q553" s="4">
        <f>MONTH([2]Data!$F553)</f>
        <v>12</v>
      </c>
      <c r="R553" s="4">
        <f>YEAR([2]Data!$F553)</f>
        <v>2020</v>
      </c>
    </row>
    <row r="554" spans="1:18" ht="15.75" customHeight="1">
      <c r="A554" s="2" t="s">
        <v>1196</v>
      </c>
      <c r="B554" s="2" t="s">
        <v>256</v>
      </c>
      <c r="C554" s="2" t="s">
        <v>654</v>
      </c>
      <c r="D554" s="2" t="s">
        <v>26</v>
      </c>
      <c r="E554" s="2" t="s">
        <v>617</v>
      </c>
      <c r="F554" s="3">
        <v>43885</v>
      </c>
      <c r="G554" s="2">
        <v>1</v>
      </c>
      <c r="H554" s="2">
        <v>818</v>
      </c>
      <c r="I554" s="4">
        <f>VLOOKUP(Table_1[[#This Row],[Product ID]],[1]Products!$A:$D,3,0)</f>
        <v>450</v>
      </c>
      <c r="J554" s="4">
        <f>PRODUCT([2]Data!$G554,[2]Data!$I554)</f>
        <v>450</v>
      </c>
      <c r="K554" s="4">
        <f>PRODUCT([2]Data!$G554,[2]Data!$H554)</f>
        <v>818</v>
      </c>
      <c r="L554" s="4">
        <f>[2]Data!$K554-[2]Data!$J554</f>
        <v>368</v>
      </c>
      <c r="M554" s="4" t="str">
        <f>VLOOKUP(Table_1[[#This Row],[Location ID]],[1]Locations!$A:$B,2,0)</f>
        <v>Hayward</v>
      </c>
      <c r="N554" s="4" t="str">
        <f>VLOOKUP(Table_1[[#This Row],[Sales Person ID]],'[1]Sales People'!$A:$B,2,0)</f>
        <v>Ryan Butler</v>
      </c>
      <c r="O554" s="4" t="str">
        <f>VLOOKUP(Table_1[[#This Row],[Customer ID]],[1]Customers!$A:$B,2,0)</f>
        <v>Walter Russell</v>
      </c>
      <c r="P554" s="5">
        <f>WEEKDAY([2]Data!$F554)</f>
        <v>2</v>
      </c>
      <c r="Q554" s="4">
        <f>MONTH([2]Data!$F554)</f>
        <v>2</v>
      </c>
      <c r="R554" s="4">
        <f>YEAR([2]Data!$F554)</f>
        <v>2020</v>
      </c>
    </row>
    <row r="555" spans="1:18" ht="15.75" customHeight="1">
      <c r="A555" s="6" t="s">
        <v>1197</v>
      </c>
      <c r="B555" s="6" t="s">
        <v>472</v>
      </c>
      <c r="C555" s="6" t="s">
        <v>206</v>
      </c>
      <c r="D555" s="6" t="s">
        <v>170</v>
      </c>
      <c r="E555" s="6" t="s">
        <v>1198</v>
      </c>
      <c r="F555" s="8">
        <v>44035</v>
      </c>
      <c r="G555" s="6">
        <v>1</v>
      </c>
      <c r="H555" s="6">
        <v>35</v>
      </c>
      <c r="I555" s="4">
        <f>VLOOKUP(Table_1[[#This Row],[Product ID]],[1]Products!$A:$D,3,0)</f>
        <v>22</v>
      </c>
      <c r="J555">
        <f>PRODUCT([2]Data!$G555,[2]Data!$I555)</f>
        <v>22</v>
      </c>
      <c r="K555">
        <f>PRODUCT([2]Data!$G555,[2]Data!$H555)</f>
        <v>35</v>
      </c>
      <c r="L555">
        <f>[2]Data!$K555-[2]Data!$J555</f>
        <v>13</v>
      </c>
      <c r="M555" s="4" t="str">
        <f>VLOOKUP(Table_1[[#This Row],[Location ID]],[1]Locations!$A:$B,2,0)</f>
        <v>Pomona</v>
      </c>
      <c r="N555" s="4" t="str">
        <f>VLOOKUP(Table_1[[#This Row],[Sales Person ID]],'[1]Sales People'!$A:$B,2,0)</f>
        <v>Bobby Russell</v>
      </c>
      <c r="O555" s="4" t="str">
        <f>VLOOKUP(Table_1[[#This Row],[Customer ID]],[1]Customers!$A:$B,2,0)</f>
        <v>Jeremy Wilson</v>
      </c>
      <c r="P555" s="5">
        <f>WEEKDAY([2]Data!$F555)</f>
        <v>5</v>
      </c>
      <c r="Q555" s="4">
        <f>MONTH([2]Data!$F555)</f>
        <v>7</v>
      </c>
      <c r="R555" s="4">
        <f>YEAR([2]Data!$F555)</f>
        <v>2020</v>
      </c>
    </row>
    <row r="556" spans="1:18" ht="15.75" customHeight="1">
      <c r="A556" s="2" t="s">
        <v>1199</v>
      </c>
      <c r="B556" s="2" t="s">
        <v>616</v>
      </c>
      <c r="C556" s="2" t="s">
        <v>226</v>
      </c>
      <c r="D556" s="2" t="s">
        <v>60</v>
      </c>
      <c r="E556" s="2" t="s">
        <v>1200</v>
      </c>
      <c r="F556" s="3">
        <v>44003</v>
      </c>
      <c r="G556" s="2">
        <v>2</v>
      </c>
      <c r="H556" s="2">
        <v>913</v>
      </c>
      <c r="I556" s="4">
        <f>VLOOKUP(Table_1[[#This Row],[Product ID]],[1]Products!$A:$D,3,0)</f>
        <v>584</v>
      </c>
      <c r="J556" s="4">
        <f>PRODUCT([2]Data!$G556,[2]Data!$I556)</f>
        <v>1168</v>
      </c>
      <c r="K556" s="4">
        <f>PRODUCT([2]Data!$G556,[2]Data!$H556)</f>
        <v>1826</v>
      </c>
      <c r="L556" s="4">
        <f>[2]Data!$K556-[2]Data!$J556</f>
        <v>658</v>
      </c>
      <c r="M556" s="4" t="str">
        <f>VLOOKUP(Table_1[[#This Row],[Location ID]],[1]Locations!$A:$B,2,0)</f>
        <v>El Cajon</v>
      </c>
      <c r="N556" s="4" t="str">
        <f>VLOOKUP(Table_1[[#This Row],[Sales Person ID]],'[1]Sales People'!$A:$B,2,0)</f>
        <v>Walter Cook</v>
      </c>
      <c r="O556" s="4" t="str">
        <f>VLOOKUP(Table_1[[#This Row],[Customer ID]],[1]Customers!$A:$B,2,0)</f>
        <v>Billy Nelson</v>
      </c>
      <c r="P556" s="5">
        <f>WEEKDAY([2]Data!$F556)</f>
        <v>1</v>
      </c>
      <c r="Q556" s="4">
        <f>MONTH([2]Data!$F556)</f>
        <v>6</v>
      </c>
      <c r="R556" s="4">
        <f>YEAR([2]Data!$F556)</f>
        <v>2020</v>
      </c>
    </row>
    <row r="557" spans="1:18" ht="15.75" customHeight="1">
      <c r="A557" s="6" t="s">
        <v>1201</v>
      </c>
      <c r="B557" s="6" t="s">
        <v>130</v>
      </c>
      <c r="C557" s="6" t="s">
        <v>160</v>
      </c>
      <c r="D557" s="6" t="s">
        <v>170</v>
      </c>
      <c r="E557" s="6" t="s">
        <v>276</v>
      </c>
      <c r="F557" s="8">
        <v>44004</v>
      </c>
      <c r="G557" s="6">
        <v>4</v>
      </c>
      <c r="H557" s="6">
        <v>1077</v>
      </c>
      <c r="I557" s="4">
        <f>VLOOKUP(Table_1[[#This Row],[Product ID]],[1]Products!$A:$D,3,0)</f>
        <v>732</v>
      </c>
      <c r="J557">
        <f>PRODUCT([2]Data!$G557,[2]Data!$I557)</f>
        <v>2928</v>
      </c>
      <c r="K557">
        <f>PRODUCT([2]Data!$G557,[2]Data!$H557)</f>
        <v>4308</v>
      </c>
      <c r="L557">
        <f>[2]Data!$K557-[2]Data!$J557</f>
        <v>1380</v>
      </c>
      <c r="M557" s="4" t="str">
        <f>VLOOKUP(Table_1[[#This Row],[Location ID]],[1]Locations!$A:$B,2,0)</f>
        <v>Antioch</v>
      </c>
      <c r="N557" s="4" t="str">
        <f>VLOOKUP(Table_1[[#This Row],[Sales Person ID]],'[1]Sales People'!$A:$B,2,0)</f>
        <v>Bobby Russell</v>
      </c>
      <c r="O557" s="4" t="str">
        <f>VLOOKUP(Table_1[[#This Row],[Customer ID]],[1]Customers!$A:$B,2,0)</f>
        <v>Stephen Greene</v>
      </c>
      <c r="P557" s="5">
        <f>WEEKDAY([2]Data!$F557)</f>
        <v>2</v>
      </c>
      <c r="Q557" s="4">
        <f>MONTH([2]Data!$F557)</f>
        <v>6</v>
      </c>
      <c r="R557" s="4">
        <f>YEAR([2]Data!$F557)</f>
        <v>2020</v>
      </c>
    </row>
    <row r="558" spans="1:18" ht="15.75" customHeight="1">
      <c r="A558" s="2" t="s">
        <v>1202</v>
      </c>
      <c r="B558" s="2" t="s">
        <v>432</v>
      </c>
      <c r="C558" s="2" t="s">
        <v>206</v>
      </c>
      <c r="D558" s="2" t="s">
        <v>51</v>
      </c>
      <c r="E558" s="2" t="s">
        <v>1203</v>
      </c>
      <c r="F558" s="3">
        <v>44126</v>
      </c>
      <c r="G558" s="2">
        <v>3</v>
      </c>
      <c r="H558" s="2">
        <v>826</v>
      </c>
      <c r="I558" s="4">
        <f>VLOOKUP(Table_1[[#This Row],[Product ID]],[1]Products!$A:$D,3,0)</f>
        <v>562</v>
      </c>
      <c r="J558" s="4">
        <f>PRODUCT([2]Data!$G558,[2]Data!$I558)</f>
        <v>1686</v>
      </c>
      <c r="K558" s="4">
        <f>PRODUCT([2]Data!$G558,[2]Data!$H558)</f>
        <v>2478</v>
      </c>
      <c r="L558" s="4">
        <f>[2]Data!$K558-[2]Data!$J558</f>
        <v>792</v>
      </c>
      <c r="M558" s="4" t="str">
        <f>VLOOKUP(Table_1[[#This Row],[Location ID]],[1]Locations!$A:$B,2,0)</f>
        <v>Pomona</v>
      </c>
      <c r="N558" s="4" t="str">
        <f>VLOOKUP(Table_1[[#This Row],[Sales Person ID]],'[1]Sales People'!$A:$B,2,0)</f>
        <v>Brian Hansen</v>
      </c>
      <c r="O558" s="4" t="str">
        <f>VLOOKUP(Table_1[[#This Row],[Customer ID]],[1]Customers!$A:$B,2,0)</f>
        <v>Jimmy Harper</v>
      </c>
      <c r="P558" s="5">
        <f>WEEKDAY([2]Data!$F558)</f>
        <v>5</v>
      </c>
      <c r="Q558" s="4">
        <f>MONTH([2]Data!$F558)</f>
        <v>10</v>
      </c>
      <c r="R558" s="4">
        <f>YEAR([2]Data!$F558)</f>
        <v>2020</v>
      </c>
    </row>
    <row r="559" spans="1:18" ht="15.75" customHeight="1">
      <c r="A559" s="6" t="s">
        <v>1204</v>
      </c>
      <c r="B559" s="6" t="s">
        <v>218</v>
      </c>
      <c r="C559" s="6" t="s">
        <v>121</v>
      </c>
      <c r="D559" s="6" t="s">
        <v>21</v>
      </c>
      <c r="E559" s="6" t="s">
        <v>161</v>
      </c>
      <c r="F559" s="8">
        <v>43969</v>
      </c>
      <c r="G559" s="6">
        <v>3</v>
      </c>
      <c r="H559" s="6">
        <v>2464</v>
      </c>
      <c r="I559" s="4">
        <f>VLOOKUP(Table_1[[#This Row],[Product ID]],[1]Products!$A:$D,3,0)</f>
        <v>1774</v>
      </c>
      <c r="J559">
        <f>PRODUCT([2]Data!$G559,[2]Data!$I559)</f>
        <v>5322</v>
      </c>
      <c r="K559">
        <f>PRODUCT([2]Data!$G559,[2]Data!$H559)</f>
        <v>7392</v>
      </c>
      <c r="L559">
        <f>[2]Data!$K559-[2]Data!$J559</f>
        <v>2070</v>
      </c>
      <c r="M559" s="4" t="str">
        <f>VLOOKUP(Table_1[[#This Row],[Location ID]],[1]Locations!$A:$B,2,0)</f>
        <v>Richmond</v>
      </c>
      <c r="N559" s="4" t="str">
        <f>VLOOKUP(Table_1[[#This Row],[Sales Person ID]],'[1]Sales People'!$A:$B,2,0)</f>
        <v>Justin Lynch</v>
      </c>
      <c r="O559" s="4" t="str">
        <f>VLOOKUP(Table_1[[#This Row],[Customer ID]],[1]Customers!$A:$B,2,0)</f>
        <v>Thomas Hawkins</v>
      </c>
      <c r="P559" s="5">
        <f>WEEKDAY([2]Data!$F559)</f>
        <v>2</v>
      </c>
      <c r="Q559" s="4">
        <f>MONTH([2]Data!$F559)</f>
        <v>5</v>
      </c>
      <c r="R559" s="4">
        <f>YEAR([2]Data!$F559)</f>
        <v>2020</v>
      </c>
    </row>
    <row r="560" spans="1:18" ht="15.75" customHeight="1">
      <c r="A560" s="2" t="s">
        <v>1205</v>
      </c>
      <c r="B560" s="2" t="s">
        <v>34</v>
      </c>
      <c r="C560" s="2" t="s">
        <v>388</v>
      </c>
      <c r="D560" s="2" t="s">
        <v>152</v>
      </c>
      <c r="E560" s="2" t="s">
        <v>1067</v>
      </c>
      <c r="F560" s="3">
        <v>44141</v>
      </c>
      <c r="G560" s="2">
        <v>2</v>
      </c>
      <c r="H560" s="2">
        <v>1052</v>
      </c>
      <c r="I560" s="4">
        <f>VLOOKUP(Table_1[[#This Row],[Product ID]],[1]Products!$A:$D,3,0)</f>
        <v>589</v>
      </c>
      <c r="J560" s="4">
        <f>PRODUCT([2]Data!$G560,[2]Data!$I560)</f>
        <v>1178</v>
      </c>
      <c r="K560" s="4">
        <f>PRODUCT([2]Data!$G560,[2]Data!$H560)</f>
        <v>2104</v>
      </c>
      <c r="L560" s="4">
        <f>[2]Data!$K560-[2]Data!$J560</f>
        <v>926</v>
      </c>
      <c r="M560" s="4" t="str">
        <f>VLOOKUP(Table_1[[#This Row],[Location ID]],[1]Locations!$A:$B,2,0)</f>
        <v>San Diego</v>
      </c>
      <c r="N560" s="4" t="str">
        <f>VLOOKUP(Table_1[[#This Row],[Sales Person ID]],'[1]Sales People'!$A:$B,2,0)</f>
        <v>Arthur Mccoy</v>
      </c>
      <c r="O560" s="4" t="str">
        <f>VLOOKUP(Table_1[[#This Row],[Customer ID]],[1]Customers!$A:$B,2,0)</f>
        <v>Ryan Ford</v>
      </c>
      <c r="P560" s="5">
        <f>WEEKDAY([2]Data!$F560)</f>
        <v>6</v>
      </c>
      <c r="Q560" s="4">
        <f>MONTH([2]Data!$F560)</f>
        <v>11</v>
      </c>
      <c r="R560" s="4">
        <f>YEAR([2]Data!$F560)</f>
        <v>2020</v>
      </c>
    </row>
    <row r="561" spans="1:18" ht="15.75" customHeight="1">
      <c r="A561" s="6" t="s">
        <v>1206</v>
      </c>
      <c r="B561" s="6" t="s">
        <v>372</v>
      </c>
      <c r="C561" s="6" t="s">
        <v>327</v>
      </c>
      <c r="D561" s="6" t="s">
        <v>112</v>
      </c>
      <c r="E561" s="6" t="s">
        <v>1207</v>
      </c>
      <c r="F561" s="8">
        <v>44184</v>
      </c>
      <c r="G561" s="6">
        <v>4</v>
      </c>
      <c r="H561" s="6">
        <v>1338</v>
      </c>
      <c r="I561" s="4">
        <f>VLOOKUP(Table_1[[#This Row],[Product ID]],[1]Products!$A:$D,3,0)</f>
        <v>682</v>
      </c>
      <c r="J561">
        <f>PRODUCT([2]Data!$G561,[2]Data!$I561)</f>
        <v>2728</v>
      </c>
      <c r="K561">
        <f>PRODUCT([2]Data!$G561,[2]Data!$H561)</f>
        <v>5352</v>
      </c>
      <c r="L561">
        <f>[2]Data!$K561-[2]Data!$J561</f>
        <v>2624</v>
      </c>
      <c r="M561" s="4" t="str">
        <f>VLOOKUP(Table_1[[#This Row],[Location ID]],[1]Locations!$A:$B,2,0)</f>
        <v>East Los Angeles</v>
      </c>
      <c r="N561" s="4" t="str">
        <f>VLOOKUP(Table_1[[#This Row],[Sales Person ID]],'[1]Sales People'!$A:$B,2,0)</f>
        <v>Scott Clark</v>
      </c>
      <c r="O561" s="4" t="str">
        <f>VLOOKUP(Table_1[[#This Row],[Customer ID]],[1]Customers!$A:$B,2,0)</f>
        <v>Walter Baker</v>
      </c>
      <c r="P561" s="5">
        <f>WEEKDAY([2]Data!$F561)</f>
        <v>7</v>
      </c>
      <c r="Q561" s="4">
        <f>MONTH([2]Data!$F561)</f>
        <v>12</v>
      </c>
      <c r="R561" s="4">
        <f>YEAR([2]Data!$F561)</f>
        <v>2020</v>
      </c>
    </row>
    <row r="562" spans="1:18" ht="15.75" customHeight="1">
      <c r="A562" s="2" t="s">
        <v>1208</v>
      </c>
      <c r="B562" s="2" t="s">
        <v>432</v>
      </c>
      <c r="C562" s="2" t="s">
        <v>327</v>
      </c>
      <c r="D562" s="2" t="s">
        <v>170</v>
      </c>
      <c r="E562" s="2" t="s">
        <v>1209</v>
      </c>
      <c r="F562" s="3">
        <v>43932</v>
      </c>
      <c r="G562" s="2">
        <v>4</v>
      </c>
      <c r="H562" s="2">
        <v>826</v>
      </c>
      <c r="I562" s="4">
        <f>VLOOKUP(Table_1[[#This Row],[Product ID]],[1]Products!$A:$D,3,0)</f>
        <v>562</v>
      </c>
      <c r="J562" s="4">
        <f>PRODUCT([2]Data!$G562,[2]Data!$I562)</f>
        <v>2248</v>
      </c>
      <c r="K562" s="4">
        <f>PRODUCT([2]Data!$G562,[2]Data!$H562)</f>
        <v>3304</v>
      </c>
      <c r="L562" s="4">
        <f>[2]Data!$K562-[2]Data!$J562</f>
        <v>1056</v>
      </c>
      <c r="M562" s="4" t="str">
        <f>VLOOKUP(Table_1[[#This Row],[Location ID]],[1]Locations!$A:$B,2,0)</f>
        <v>East Los Angeles</v>
      </c>
      <c r="N562" s="4" t="str">
        <f>VLOOKUP(Table_1[[#This Row],[Sales Person ID]],'[1]Sales People'!$A:$B,2,0)</f>
        <v>Bobby Russell</v>
      </c>
      <c r="O562" s="4" t="str">
        <f>VLOOKUP(Table_1[[#This Row],[Customer ID]],[1]Customers!$A:$B,2,0)</f>
        <v>Victor Watkins</v>
      </c>
      <c r="P562" s="5">
        <f>WEEKDAY([2]Data!$F562)</f>
        <v>7</v>
      </c>
      <c r="Q562" s="4">
        <f>MONTH([2]Data!$F562)</f>
        <v>4</v>
      </c>
      <c r="R562" s="4">
        <f>YEAR([2]Data!$F562)</f>
        <v>2020</v>
      </c>
    </row>
    <row r="563" spans="1:18" ht="15.75" customHeight="1">
      <c r="A563" s="6" t="s">
        <v>1210</v>
      </c>
      <c r="B563" s="6" t="s">
        <v>677</v>
      </c>
      <c r="C563" s="6" t="s">
        <v>607</v>
      </c>
      <c r="D563" s="6" t="s">
        <v>424</v>
      </c>
      <c r="E563" s="6" t="s">
        <v>1088</v>
      </c>
      <c r="F563" s="8">
        <v>43954</v>
      </c>
      <c r="G563" s="6">
        <v>1</v>
      </c>
      <c r="H563" s="6">
        <v>2241</v>
      </c>
      <c r="I563" s="4">
        <f>VLOOKUP(Table_1[[#This Row],[Product ID]],[1]Products!$A:$D,3,0)</f>
        <v>1367</v>
      </c>
      <c r="J563">
        <f>PRODUCT([2]Data!$G563,[2]Data!$I563)</f>
        <v>1367</v>
      </c>
      <c r="K563">
        <f>PRODUCT([2]Data!$G563,[2]Data!$H563)</f>
        <v>2241</v>
      </c>
      <c r="L563">
        <f>[2]Data!$K563-[2]Data!$J563</f>
        <v>874</v>
      </c>
      <c r="M563" s="4" t="str">
        <f>VLOOKUP(Table_1[[#This Row],[Location ID]],[1]Locations!$A:$B,2,0)</f>
        <v>Fremont</v>
      </c>
      <c r="N563" s="4" t="str">
        <f>VLOOKUP(Table_1[[#This Row],[Sales Person ID]],'[1]Sales People'!$A:$B,2,0)</f>
        <v>Kenneth Bradley</v>
      </c>
      <c r="O563" s="4" t="str">
        <f>VLOOKUP(Table_1[[#This Row],[Customer ID]],[1]Customers!$A:$B,2,0)</f>
        <v>Henry Diaz</v>
      </c>
      <c r="P563" s="5">
        <f>WEEKDAY([2]Data!$F563)</f>
        <v>1</v>
      </c>
      <c r="Q563" s="4">
        <f>MONTH([2]Data!$F563)</f>
        <v>5</v>
      </c>
      <c r="R563" s="4">
        <f>YEAR([2]Data!$F563)</f>
        <v>2020</v>
      </c>
    </row>
    <row r="564" spans="1:18" ht="15.75" customHeight="1">
      <c r="A564" s="2" t="s">
        <v>1211</v>
      </c>
      <c r="B564" s="2" t="s">
        <v>423</v>
      </c>
      <c r="C564" s="2" t="s">
        <v>73</v>
      </c>
      <c r="D564" s="2" t="s">
        <v>202</v>
      </c>
      <c r="E564" s="2" t="s">
        <v>1212</v>
      </c>
      <c r="F564" s="3">
        <v>44115</v>
      </c>
      <c r="G564" s="2">
        <v>3</v>
      </c>
      <c r="H564" s="2">
        <v>2396</v>
      </c>
      <c r="I564" s="4">
        <f>VLOOKUP(Table_1[[#This Row],[Product ID]],[1]Products!$A:$D,3,0)</f>
        <v>1965</v>
      </c>
      <c r="J564" s="4">
        <f>PRODUCT([2]Data!$G564,[2]Data!$I564)</f>
        <v>5895</v>
      </c>
      <c r="K564" s="4">
        <f>PRODUCT([2]Data!$G564,[2]Data!$H564)</f>
        <v>7188</v>
      </c>
      <c r="L564" s="4">
        <f>[2]Data!$K564-[2]Data!$J564</f>
        <v>1293</v>
      </c>
      <c r="M564" s="4" t="str">
        <f>VLOOKUP(Table_1[[#This Row],[Location ID]],[1]Locations!$A:$B,2,0)</f>
        <v>Fairfield</v>
      </c>
      <c r="N564" s="4" t="str">
        <f>VLOOKUP(Table_1[[#This Row],[Sales Person ID]],'[1]Sales People'!$A:$B,2,0)</f>
        <v>Robert Reed</v>
      </c>
      <c r="O564" s="4" t="str">
        <f>VLOOKUP(Table_1[[#This Row],[Customer ID]],[1]Customers!$A:$B,2,0)</f>
        <v>Anthony Little</v>
      </c>
      <c r="P564" s="5">
        <f>WEEKDAY([2]Data!$F564)</f>
        <v>1</v>
      </c>
      <c r="Q564" s="4">
        <f>MONTH([2]Data!$F564)</f>
        <v>10</v>
      </c>
      <c r="R564" s="4">
        <f>YEAR([2]Data!$F564)</f>
        <v>2020</v>
      </c>
    </row>
    <row r="565" spans="1:18" ht="15.75" customHeight="1">
      <c r="A565" s="6" t="s">
        <v>1213</v>
      </c>
      <c r="B565" s="6" t="s">
        <v>384</v>
      </c>
      <c r="C565" s="6" t="s">
        <v>240</v>
      </c>
      <c r="D565" s="6" t="s">
        <v>202</v>
      </c>
      <c r="E565" s="6" t="s">
        <v>710</v>
      </c>
      <c r="F565" s="8">
        <v>43964</v>
      </c>
      <c r="G565" s="6">
        <v>4</v>
      </c>
      <c r="H565" s="6">
        <v>2182</v>
      </c>
      <c r="I565" s="4">
        <f>VLOOKUP(Table_1[[#This Row],[Product ID]],[1]Products!$A:$D,3,0)</f>
        <v>1200</v>
      </c>
      <c r="J565">
        <f>PRODUCT([2]Data!$G565,[2]Data!$I565)</f>
        <v>4800</v>
      </c>
      <c r="K565">
        <f>PRODUCT([2]Data!$G565,[2]Data!$H565)</f>
        <v>8728</v>
      </c>
      <c r="L565">
        <f>[2]Data!$K565-[2]Data!$J565</f>
        <v>3928</v>
      </c>
      <c r="M565" s="4" t="str">
        <f>VLOOKUP(Table_1[[#This Row],[Location ID]],[1]Locations!$A:$B,2,0)</f>
        <v>San Jose</v>
      </c>
      <c r="N565" s="4" t="str">
        <f>VLOOKUP(Table_1[[#This Row],[Sales Person ID]],'[1]Sales People'!$A:$B,2,0)</f>
        <v>Robert Reed</v>
      </c>
      <c r="O565" s="4" t="str">
        <f>VLOOKUP(Table_1[[#This Row],[Customer ID]],[1]Customers!$A:$B,2,0)</f>
        <v>Juan Harvey</v>
      </c>
      <c r="P565" s="5">
        <f>WEEKDAY([2]Data!$F565)</f>
        <v>4</v>
      </c>
      <c r="Q565" s="4">
        <f>MONTH([2]Data!$F565)</f>
        <v>5</v>
      </c>
      <c r="R565" s="4">
        <f>YEAR([2]Data!$F565)</f>
        <v>2020</v>
      </c>
    </row>
    <row r="566" spans="1:18" ht="15.75" customHeight="1">
      <c r="A566" s="2" t="s">
        <v>1214</v>
      </c>
      <c r="B566" s="2" t="s">
        <v>336</v>
      </c>
      <c r="C566" s="2" t="s">
        <v>116</v>
      </c>
      <c r="D566" s="2" t="s">
        <v>102</v>
      </c>
      <c r="E566" s="2" t="s">
        <v>622</v>
      </c>
      <c r="F566" s="3">
        <v>44138</v>
      </c>
      <c r="G566" s="2">
        <v>1</v>
      </c>
      <c r="H566" s="2">
        <v>1526</v>
      </c>
      <c r="I566" s="4">
        <f>VLOOKUP(Table_1[[#This Row],[Product ID]],[1]Products!$A:$D,3,0)</f>
        <v>1251</v>
      </c>
      <c r="J566" s="4">
        <f>PRODUCT([2]Data!$G566,[2]Data!$I566)</f>
        <v>1251</v>
      </c>
      <c r="K566" s="4">
        <f>PRODUCT([2]Data!$G566,[2]Data!$H566)</f>
        <v>1526</v>
      </c>
      <c r="L566" s="4">
        <f>[2]Data!$K566-[2]Data!$J566</f>
        <v>275</v>
      </c>
      <c r="M566" s="4" t="str">
        <f>VLOOKUP(Table_1[[#This Row],[Location ID]],[1]Locations!$A:$B,2,0)</f>
        <v>Daly City</v>
      </c>
      <c r="N566" s="4" t="str">
        <f>VLOOKUP(Table_1[[#This Row],[Sales Person ID]],'[1]Sales People'!$A:$B,2,0)</f>
        <v>Howard Gardner</v>
      </c>
      <c r="O566" s="4" t="str">
        <f>VLOOKUP(Table_1[[#This Row],[Customer ID]],[1]Customers!$A:$B,2,0)</f>
        <v>Joseph Murphy</v>
      </c>
      <c r="P566" s="5">
        <f>WEEKDAY([2]Data!$F566)</f>
        <v>3</v>
      </c>
      <c r="Q566" s="4">
        <f>MONTH([2]Data!$F566)</f>
        <v>11</v>
      </c>
      <c r="R566" s="4">
        <f>YEAR([2]Data!$F566)</f>
        <v>2020</v>
      </c>
    </row>
    <row r="567" spans="1:18" ht="15.75" customHeight="1">
      <c r="A567" s="6" t="s">
        <v>1215</v>
      </c>
      <c r="B567" s="6" t="s">
        <v>278</v>
      </c>
      <c r="C567" s="6" t="s">
        <v>461</v>
      </c>
      <c r="D567" s="6" t="s">
        <v>250</v>
      </c>
      <c r="E567" s="6" t="s">
        <v>1216</v>
      </c>
      <c r="F567" s="8">
        <v>44091</v>
      </c>
      <c r="G567" s="6">
        <v>1</v>
      </c>
      <c r="H567" s="6">
        <v>400</v>
      </c>
      <c r="I567" s="4">
        <f>VLOOKUP(Table_1[[#This Row],[Product ID]],[1]Products!$A:$D,3,0)</f>
        <v>208</v>
      </c>
      <c r="J567">
        <f>PRODUCT([2]Data!$G567,[2]Data!$I567)</f>
        <v>208</v>
      </c>
      <c r="K567">
        <f>PRODUCT([2]Data!$G567,[2]Data!$H567)</f>
        <v>400</v>
      </c>
      <c r="L567">
        <f>[2]Data!$K567-[2]Data!$J567</f>
        <v>192</v>
      </c>
      <c r="M567" s="4" t="str">
        <f>VLOOKUP(Table_1[[#This Row],[Location ID]],[1]Locations!$A:$B,2,0)</f>
        <v>Simi Valley</v>
      </c>
      <c r="N567" s="4" t="str">
        <f>VLOOKUP(Table_1[[#This Row],[Sales Person ID]],'[1]Sales People'!$A:$B,2,0)</f>
        <v>John Reyes</v>
      </c>
      <c r="O567" s="4" t="str">
        <f>VLOOKUP(Table_1[[#This Row],[Customer ID]],[1]Customers!$A:$B,2,0)</f>
        <v>Jesse Hill</v>
      </c>
      <c r="P567" s="5">
        <f>WEEKDAY([2]Data!$F567)</f>
        <v>5</v>
      </c>
      <c r="Q567" s="4">
        <f>MONTH([2]Data!$F567)</f>
        <v>9</v>
      </c>
      <c r="R567" s="4">
        <f>YEAR([2]Data!$F567)</f>
        <v>2020</v>
      </c>
    </row>
    <row r="568" spans="1:18" ht="15.75" customHeight="1">
      <c r="A568" s="2" t="s">
        <v>1217</v>
      </c>
      <c r="B568" s="2" t="s">
        <v>548</v>
      </c>
      <c r="C568" s="2" t="s">
        <v>146</v>
      </c>
      <c r="D568" s="2" t="s">
        <v>117</v>
      </c>
      <c r="E568" s="2" t="s">
        <v>1218</v>
      </c>
      <c r="F568" s="3">
        <v>43884</v>
      </c>
      <c r="G568" s="2">
        <v>2</v>
      </c>
      <c r="H568" s="2">
        <v>556</v>
      </c>
      <c r="I568" s="4">
        <f>VLOOKUP(Table_1[[#This Row],[Product ID]],[1]Products!$A:$D,3,0)</f>
        <v>395</v>
      </c>
      <c r="J568" s="4">
        <f>PRODUCT([2]Data!$G568,[2]Data!$I568)</f>
        <v>790</v>
      </c>
      <c r="K568" s="4">
        <f>PRODUCT([2]Data!$G568,[2]Data!$H568)</f>
        <v>1112</v>
      </c>
      <c r="L568" s="4">
        <f>[2]Data!$K568-[2]Data!$J568</f>
        <v>322</v>
      </c>
      <c r="M568" s="4" t="str">
        <f>VLOOKUP(Table_1[[#This Row],[Location ID]],[1]Locations!$A:$B,2,0)</f>
        <v>Oxnard</v>
      </c>
      <c r="N568" s="4" t="str">
        <f>VLOOKUP(Table_1[[#This Row],[Sales Person ID]],'[1]Sales People'!$A:$B,2,0)</f>
        <v>Patrick Ruiz</v>
      </c>
      <c r="O568" s="4" t="str">
        <f>VLOOKUP(Table_1[[#This Row],[Customer ID]],[1]Customers!$A:$B,2,0)</f>
        <v>Adam Hernandez</v>
      </c>
      <c r="P568" s="5">
        <f>WEEKDAY([2]Data!$F568)</f>
        <v>1</v>
      </c>
      <c r="Q568" s="4">
        <f>MONTH([2]Data!$F568)</f>
        <v>2</v>
      </c>
      <c r="R568" s="4">
        <f>YEAR([2]Data!$F568)</f>
        <v>2020</v>
      </c>
    </row>
    <row r="569" spans="1:18" ht="15.75" customHeight="1">
      <c r="A569" s="6" t="s">
        <v>1219</v>
      </c>
      <c r="B569" s="6" t="s">
        <v>336</v>
      </c>
      <c r="C569" s="6" t="s">
        <v>480</v>
      </c>
      <c r="D569" s="6" t="s">
        <v>36</v>
      </c>
      <c r="E569" s="6" t="s">
        <v>1220</v>
      </c>
      <c r="F569" s="8">
        <v>44048</v>
      </c>
      <c r="G569" s="6">
        <v>1</v>
      </c>
      <c r="H569" s="6">
        <v>1526</v>
      </c>
      <c r="I569" s="4">
        <f>VLOOKUP(Table_1[[#This Row],[Product ID]],[1]Products!$A:$D,3,0)</f>
        <v>1251</v>
      </c>
      <c r="J569">
        <f>PRODUCT([2]Data!$G569,[2]Data!$I569)</f>
        <v>1251</v>
      </c>
      <c r="K569">
        <f>PRODUCT([2]Data!$G569,[2]Data!$H569)</f>
        <v>1526</v>
      </c>
      <c r="L569">
        <f>[2]Data!$K569-[2]Data!$J569</f>
        <v>275</v>
      </c>
      <c r="M569" s="4" t="str">
        <f>VLOOKUP(Table_1[[#This Row],[Location ID]],[1]Locations!$A:$B,2,0)</f>
        <v>Escondido</v>
      </c>
      <c r="N569" s="4" t="str">
        <f>VLOOKUP(Table_1[[#This Row],[Sales Person ID]],'[1]Sales People'!$A:$B,2,0)</f>
        <v>Brian Davis</v>
      </c>
      <c r="O569" s="4" t="str">
        <f>VLOOKUP(Table_1[[#This Row],[Customer ID]],[1]Customers!$A:$B,2,0)</f>
        <v>Fred Stone</v>
      </c>
      <c r="P569" s="5">
        <f>WEEKDAY([2]Data!$F569)</f>
        <v>4</v>
      </c>
      <c r="Q569" s="4">
        <f>MONTH([2]Data!$F569)</f>
        <v>8</v>
      </c>
      <c r="R569" s="4">
        <f>YEAR([2]Data!$F569)</f>
        <v>2020</v>
      </c>
    </row>
    <row r="570" spans="1:18" ht="15.75" customHeight="1">
      <c r="A570" s="2" t="s">
        <v>1221</v>
      </c>
      <c r="B570" s="2" t="s">
        <v>423</v>
      </c>
      <c r="C570" s="2" t="s">
        <v>160</v>
      </c>
      <c r="D570" s="2" t="s">
        <v>86</v>
      </c>
      <c r="E570" s="2" t="s">
        <v>720</v>
      </c>
      <c r="F570" s="3">
        <v>43837</v>
      </c>
      <c r="G570" s="2">
        <v>2</v>
      </c>
      <c r="H570" s="2">
        <v>2396</v>
      </c>
      <c r="I570" s="4">
        <f>VLOOKUP(Table_1[[#This Row],[Product ID]],[1]Products!$A:$D,3,0)</f>
        <v>1965</v>
      </c>
      <c r="J570" s="4">
        <f>PRODUCT([2]Data!$G570,[2]Data!$I570)</f>
        <v>3930</v>
      </c>
      <c r="K570" s="4">
        <f>PRODUCT([2]Data!$G570,[2]Data!$H570)</f>
        <v>4792</v>
      </c>
      <c r="L570" s="4">
        <f>[2]Data!$K570-[2]Data!$J570</f>
        <v>862</v>
      </c>
      <c r="M570" s="4" t="str">
        <f>VLOOKUP(Table_1[[#This Row],[Location ID]],[1]Locations!$A:$B,2,0)</f>
        <v>Antioch</v>
      </c>
      <c r="N570" s="4" t="str">
        <f>VLOOKUP(Table_1[[#This Row],[Sales Person ID]],'[1]Sales People'!$A:$B,2,0)</f>
        <v>Roger Robertson</v>
      </c>
      <c r="O570" s="4" t="str">
        <f>VLOOKUP(Table_1[[#This Row],[Customer ID]],[1]Customers!$A:$B,2,0)</f>
        <v>Stephen Cook</v>
      </c>
      <c r="P570" s="5">
        <f>WEEKDAY([2]Data!$F570)</f>
        <v>3</v>
      </c>
      <c r="Q570" s="4">
        <f>MONTH([2]Data!$F570)</f>
        <v>1</v>
      </c>
      <c r="R570" s="4">
        <f>YEAR([2]Data!$F570)</f>
        <v>2020</v>
      </c>
    </row>
    <row r="571" spans="1:18" ht="15.75" customHeight="1">
      <c r="A571" s="6" t="s">
        <v>1222</v>
      </c>
      <c r="B571" s="6" t="s">
        <v>384</v>
      </c>
      <c r="C571" s="6" t="s">
        <v>73</v>
      </c>
      <c r="D571" s="6" t="s">
        <v>370</v>
      </c>
      <c r="E571" s="6" t="s">
        <v>1223</v>
      </c>
      <c r="F571" s="8">
        <v>43909</v>
      </c>
      <c r="G571" s="6">
        <v>4</v>
      </c>
      <c r="H571" s="6">
        <v>2182</v>
      </c>
      <c r="I571" s="4">
        <f>VLOOKUP(Table_1[[#This Row],[Product ID]],[1]Products!$A:$D,3,0)</f>
        <v>1200</v>
      </c>
      <c r="J571">
        <f>PRODUCT([2]Data!$G571,[2]Data!$I571)</f>
        <v>4800</v>
      </c>
      <c r="K571">
        <f>PRODUCT([2]Data!$G571,[2]Data!$H571)</f>
        <v>8728</v>
      </c>
      <c r="L571">
        <f>[2]Data!$K571-[2]Data!$J571</f>
        <v>3928</v>
      </c>
      <c r="M571" s="4" t="str">
        <f>VLOOKUP(Table_1[[#This Row],[Location ID]],[1]Locations!$A:$B,2,0)</f>
        <v>Fairfield</v>
      </c>
      <c r="N571" s="4" t="str">
        <f>VLOOKUP(Table_1[[#This Row],[Sales Person ID]],'[1]Sales People'!$A:$B,2,0)</f>
        <v>Eugene Holmes</v>
      </c>
      <c r="O571" s="4" t="str">
        <f>VLOOKUP(Table_1[[#This Row],[Customer ID]],[1]Customers!$A:$B,2,0)</f>
        <v>Jeffrey Sanders</v>
      </c>
      <c r="P571" s="5">
        <f>WEEKDAY([2]Data!$F571)</f>
        <v>5</v>
      </c>
      <c r="Q571" s="4">
        <f>MONTH([2]Data!$F571)</f>
        <v>3</v>
      </c>
      <c r="R571" s="4">
        <f>YEAR([2]Data!$F571)</f>
        <v>2020</v>
      </c>
    </row>
    <row r="572" spans="1:18" ht="15.75" customHeight="1">
      <c r="A572" s="2" t="s">
        <v>1224</v>
      </c>
      <c r="B572" s="2" t="s">
        <v>166</v>
      </c>
      <c r="C572" s="2" t="s">
        <v>366</v>
      </c>
      <c r="D572" s="2" t="s">
        <v>31</v>
      </c>
      <c r="E572" s="2" t="s">
        <v>1225</v>
      </c>
      <c r="F572" s="3">
        <v>44019</v>
      </c>
      <c r="G572" s="2">
        <v>1</v>
      </c>
      <c r="H572" s="2">
        <v>1353</v>
      </c>
      <c r="I572" s="4">
        <f>VLOOKUP(Table_1[[#This Row],[Product ID]],[1]Products!$A:$D,3,0)</f>
        <v>947</v>
      </c>
      <c r="J572" s="4">
        <f>PRODUCT([2]Data!$G572,[2]Data!$I572)</f>
        <v>947</v>
      </c>
      <c r="K572" s="4">
        <f>PRODUCT([2]Data!$G572,[2]Data!$H572)</f>
        <v>1353</v>
      </c>
      <c r="L572" s="4">
        <f>[2]Data!$K572-[2]Data!$J572</f>
        <v>406</v>
      </c>
      <c r="M572" s="4" t="str">
        <f>VLOOKUP(Table_1[[#This Row],[Location ID]],[1]Locations!$A:$B,2,0)</f>
        <v>Burbank</v>
      </c>
      <c r="N572" s="4" t="str">
        <f>VLOOKUP(Table_1[[#This Row],[Sales Person ID]],'[1]Sales People'!$A:$B,2,0)</f>
        <v>Joshua Cook</v>
      </c>
      <c r="O572" s="4" t="str">
        <f>VLOOKUP(Table_1[[#This Row],[Customer ID]],[1]Customers!$A:$B,2,0)</f>
        <v>Matthew Lewis</v>
      </c>
      <c r="P572" s="5">
        <f>WEEKDAY([2]Data!$F572)</f>
        <v>3</v>
      </c>
      <c r="Q572" s="4">
        <f>MONTH([2]Data!$F572)</f>
        <v>7</v>
      </c>
      <c r="R572" s="4">
        <f>YEAR([2]Data!$F572)</f>
        <v>2020</v>
      </c>
    </row>
    <row r="573" spans="1:18" ht="15.75" customHeight="1">
      <c r="A573" s="6" t="s">
        <v>1226</v>
      </c>
      <c r="B573" s="6" t="s">
        <v>44</v>
      </c>
      <c r="C573" s="6" t="s">
        <v>461</v>
      </c>
      <c r="D573" s="6" t="s">
        <v>137</v>
      </c>
      <c r="E573" s="6" t="s">
        <v>727</v>
      </c>
      <c r="F573" s="8">
        <v>43914</v>
      </c>
      <c r="G573" s="6">
        <v>1</v>
      </c>
      <c r="H573" s="6">
        <v>1582</v>
      </c>
      <c r="I573" s="4">
        <f>VLOOKUP(Table_1[[#This Row],[Product ID]],[1]Products!$A:$D,3,0)</f>
        <v>1234</v>
      </c>
      <c r="J573">
        <f>PRODUCT([2]Data!$G573,[2]Data!$I573)</f>
        <v>1234</v>
      </c>
      <c r="K573">
        <f>PRODUCT([2]Data!$G573,[2]Data!$H573)</f>
        <v>1582</v>
      </c>
      <c r="L573">
        <f>[2]Data!$K573-[2]Data!$J573</f>
        <v>348</v>
      </c>
      <c r="M573" s="4" t="str">
        <f>VLOOKUP(Table_1[[#This Row],[Location ID]],[1]Locations!$A:$B,2,0)</f>
        <v>Simi Valley</v>
      </c>
      <c r="N573" s="4" t="str">
        <f>VLOOKUP(Table_1[[#This Row],[Sales Person ID]],'[1]Sales People'!$A:$B,2,0)</f>
        <v>Larry Castillo</v>
      </c>
      <c r="O573" s="4" t="str">
        <f>VLOOKUP(Table_1[[#This Row],[Customer ID]],[1]Customers!$A:$B,2,0)</f>
        <v>Keith Murphy</v>
      </c>
      <c r="P573" s="5">
        <f>WEEKDAY([2]Data!$F573)</f>
        <v>3</v>
      </c>
      <c r="Q573" s="4">
        <f>MONTH([2]Data!$F573)</f>
        <v>3</v>
      </c>
      <c r="R573" s="4">
        <f>YEAR([2]Data!$F573)</f>
        <v>2020</v>
      </c>
    </row>
    <row r="574" spans="1:18" ht="15.75" customHeight="1">
      <c r="A574" s="2" t="s">
        <v>1227</v>
      </c>
      <c r="B574" s="2" t="s">
        <v>406</v>
      </c>
      <c r="C574" s="2" t="s">
        <v>397</v>
      </c>
      <c r="D574" s="2" t="s">
        <v>21</v>
      </c>
      <c r="E574" s="2" t="s">
        <v>884</v>
      </c>
      <c r="F574" s="3">
        <v>43992</v>
      </c>
      <c r="G574" s="2">
        <v>1</v>
      </c>
      <c r="H574" s="2">
        <v>2257</v>
      </c>
      <c r="I574" s="4">
        <f>VLOOKUP(Table_1[[#This Row],[Product ID]],[1]Products!$A:$D,3,0)</f>
        <v>1535</v>
      </c>
      <c r="J574" s="4">
        <f>PRODUCT([2]Data!$G574,[2]Data!$I574)</f>
        <v>1535</v>
      </c>
      <c r="K574" s="4">
        <f>PRODUCT([2]Data!$G574,[2]Data!$H574)</f>
        <v>2257</v>
      </c>
      <c r="L574" s="4">
        <f>[2]Data!$K574-[2]Data!$J574</f>
        <v>722</v>
      </c>
      <c r="M574" s="4" t="str">
        <f>VLOOKUP(Table_1[[#This Row],[Location ID]],[1]Locations!$A:$B,2,0)</f>
        <v>Carlsbad</v>
      </c>
      <c r="N574" s="4" t="str">
        <f>VLOOKUP(Table_1[[#This Row],[Sales Person ID]],'[1]Sales People'!$A:$B,2,0)</f>
        <v>Justin Lynch</v>
      </c>
      <c r="O574" s="4" t="str">
        <f>VLOOKUP(Table_1[[#This Row],[Customer ID]],[1]Customers!$A:$B,2,0)</f>
        <v>Jimmy Grant</v>
      </c>
      <c r="P574" s="5">
        <f>WEEKDAY([2]Data!$F574)</f>
        <v>4</v>
      </c>
      <c r="Q574" s="4">
        <f>MONTH([2]Data!$F574)</f>
        <v>6</v>
      </c>
      <c r="R574" s="4">
        <f>YEAR([2]Data!$F574)</f>
        <v>2020</v>
      </c>
    </row>
    <row r="575" spans="1:18" ht="15.75" customHeight="1">
      <c r="A575" s="6" t="s">
        <v>1228</v>
      </c>
      <c r="B575" s="6" t="s">
        <v>196</v>
      </c>
      <c r="C575" s="6" t="s">
        <v>541</v>
      </c>
      <c r="D575" s="6" t="s">
        <v>21</v>
      </c>
      <c r="E575" s="6" t="s">
        <v>1229</v>
      </c>
      <c r="F575" s="8">
        <v>43920</v>
      </c>
      <c r="G575" s="6">
        <v>4</v>
      </c>
      <c r="H575" s="6">
        <v>667</v>
      </c>
      <c r="I575" s="4">
        <f>VLOOKUP(Table_1[[#This Row],[Product ID]],[1]Products!$A:$D,3,0)</f>
        <v>387</v>
      </c>
      <c r="J575">
        <f>PRODUCT([2]Data!$G575,[2]Data!$I575)</f>
        <v>1548</v>
      </c>
      <c r="K575">
        <f>PRODUCT([2]Data!$G575,[2]Data!$H575)</f>
        <v>2668</v>
      </c>
      <c r="L575">
        <f>[2]Data!$K575-[2]Data!$J575</f>
        <v>1120</v>
      </c>
      <c r="M575" s="4" t="str">
        <f>VLOOKUP(Table_1[[#This Row],[Location ID]],[1]Locations!$A:$B,2,0)</f>
        <v>San Buenaventura (Ventura)</v>
      </c>
      <c r="N575" s="4" t="str">
        <f>VLOOKUP(Table_1[[#This Row],[Sales Person ID]],'[1]Sales People'!$A:$B,2,0)</f>
        <v>Justin Lynch</v>
      </c>
      <c r="O575" s="4" t="str">
        <f>VLOOKUP(Table_1[[#This Row],[Customer ID]],[1]Customers!$A:$B,2,0)</f>
        <v>Larry Ross</v>
      </c>
      <c r="P575" s="5">
        <f>WEEKDAY([2]Data!$F575)</f>
        <v>2</v>
      </c>
      <c r="Q575" s="4">
        <f>MONTH([2]Data!$F575)</f>
        <v>3</v>
      </c>
      <c r="R575" s="4">
        <f>YEAR([2]Data!$F575)</f>
        <v>2020</v>
      </c>
    </row>
    <row r="576" spans="1:18" ht="15.75" customHeight="1">
      <c r="A576" s="2" t="s">
        <v>1230</v>
      </c>
      <c r="B576" s="2" t="s">
        <v>72</v>
      </c>
      <c r="C576" s="2" t="s">
        <v>469</v>
      </c>
      <c r="D576" s="2" t="s">
        <v>189</v>
      </c>
      <c r="E576" s="2" t="s">
        <v>712</v>
      </c>
      <c r="F576" s="3">
        <v>43855</v>
      </c>
      <c r="G576" s="2">
        <v>1</v>
      </c>
      <c r="H576" s="2">
        <v>1889</v>
      </c>
      <c r="I576" s="4">
        <f>VLOOKUP(Table_1[[#This Row],[Product ID]],[1]Products!$A:$D,3,0)</f>
        <v>945</v>
      </c>
      <c r="J576" s="4">
        <f>PRODUCT([2]Data!$G576,[2]Data!$I576)</f>
        <v>945</v>
      </c>
      <c r="K576" s="4">
        <f>PRODUCT([2]Data!$G576,[2]Data!$H576)</f>
        <v>1889</v>
      </c>
      <c r="L576" s="4">
        <f>[2]Data!$K576-[2]Data!$J576</f>
        <v>944</v>
      </c>
      <c r="M576" s="4" t="str">
        <f>VLOOKUP(Table_1[[#This Row],[Location ID]],[1]Locations!$A:$B,2,0)</f>
        <v>Fontana</v>
      </c>
      <c r="N576" s="4" t="str">
        <f>VLOOKUP(Table_1[[#This Row],[Sales Person ID]],'[1]Sales People'!$A:$B,2,0)</f>
        <v>Joshua Taylor</v>
      </c>
      <c r="O576" s="4" t="str">
        <f>VLOOKUP(Table_1[[#This Row],[Customer ID]],[1]Customers!$A:$B,2,0)</f>
        <v>Martin Berry</v>
      </c>
      <c r="P576" s="5">
        <f>WEEKDAY([2]Data!$F576)</f>
        <v>7</v>
      </c>
      <c r="Q576" s="4">
        <f>MONTH([2]Data!$F576)</f>
        <v>1</v>
      </c>
      <c r="R576" s="4">
        <f>YEAR([2]Data!$F576)</f>
        <v>2020</v>
      </c>
    </row>
    <row r="577" spans="1:18" ht="15.75" customHeight="1">
      <c r="A577" s="6" t="s">
        <v>1231</v>
      </c>
      <c r="B577" s="6" t="s">
        <v>230</v>
      </c>
      <c r="C577" s="6" t="s">
        <v>30</v>
      </c>
      <c r="D577" s="6" t="s">
        <v>202</v>
      </c>
      <c r="E577" s="6" t="s">
        <v>909</v>
      </c>
      <c r="F577" s="8">
        <v>44089</v>
      </c>
      <c r="G577" s="6">
        <v>3</v>
      </c>
      <c r="H577" s="6">
        <v>561</v>
      </c>
      <c r="I577" s="4">
        <f>VLOOKUP(Table_1[[#This Row],[Product ID]],[1]Products!$A:$D,3,0)</f>
        <v>421</v>
      </c>
      <c r="J577">
        <f>PRODUCT([2]Data!$G577,[2]Data!$I577)</f>
        <v>1263</v>
      </c>
      <c r="K577">
        <f>PRODUCT([2]Data!$G577,[2]Data!$H577)</f>
        <v>1683</v>
      </c>
      <c r="L577">
        <f>[2]Data!$K577-[2]Data!$J577</f>
        <v>420</v>
      </c>
      <c r="M577" s="4" t="str">
        <f>VLOOKUP(Table_1[[#This Row],[Location ID]],[1]Locations!$A:$B,2,0)</f>
        <v>Berkeley</v>
      </c>
      <c r="N577" s="4" t="str">
        <f>VLOOKUP(Table_1[[#This Row],[Sales Person ID]],'[1]Sales People'!$A:$B,2,0)</f>
        <v>Robert Reed</v>
      </c>
      <c r="O577" s="4" t="str">
        <f>VLOOKUP(Table_1[[#This Row],[Customer ID]],[1]Customers!$A:$B,2,0)</f>
        <v>Roy Hamilton</v>
      </c>
      <c r="P577" s="5">
        <f>WEEKDAY([2]Data!$F577)</f>
        <v>3</v>
      </c>
      <c r="Q577" s="4">
        <f>MONTH([2]Data!$F577)</f>
        <v>9</v>
      </c>
      <c r="R577" s="4">
        <f>YEAR([2]Data!$F577)</f>
        <v>2020</v>
      </c>
    </row>
    <row r="578" spans="1:18" ht="15.75" customHeight="1">
      <c r="A578" s="2" t="s">
        <v>1232</v>
      </c>
      <c r="B578" s="2" t="s">
        <v>322</v>
      </c>
      <c r="C578" s="2" t="s">
        <v>185</v>
      </c>
      <c r="D578" s="2" t="s">
        <v>36</v>
      </c>
      <c r="E578" s="2" t="s">
        <v>1233</v>
      </c>
      <c r="F578" s="3">
        <v>44142</v>
      </c>
      <c r="G578" s="2">
        <v>1</v>
      </c>
      <c r="H578" s="2">
        <v>1743</v>
      </c>
      <c r="I578" s="4">
        <f>VLOOKUP(Table_1[[#This Row],[Product ID]],[1]Products!$A:$D,3,0)</f>
        <v>872</v>
      </c>
      <c r="J578" s="4">
        <f>PRODUCT([2]Data!$G578,[2]Data!$I578)</f>
        <v>872</v>
      </c>
      <c r="K578" s="4">
        <f>PRODUCT([2]Data!$G578,[2]Data!$H578)</f>
        <v>1743</v>
      </c>
      <c r="L578" s="4">
        <f>[2]Data!$K578-[2]Data!$J578</f>
        <v>871</v>
      </c>
      <c r="M578" s="4" t="str">
        <f>VLOOKUP(Table_1[[#This Row],[Location ID]],[1]Locations!$A:$B,2,0)</f>
        <v>Norwalk</v>
      </c>
      <c r="N578" s="4" t="str">
        <f>VLOOKUP(Table_1[[#This Row],[Sales Person ID]],'[1]Sales People'!$A:$B,2,0)</f>
        <v>Brian Davis</v>
      </c>
      <c r="O578" s="4" t="str">
        <f>VLOOKUP(Table_1[[#This Row],[Customer ID]],[1]Customers!$A:$B,2,0)</f>
        <v>Nicholas Simmons</v>
      </c>
      <c r="P578" s="5">
        <f>WEEKDAY([2]Data!$F578)</f>
        <v>7</v>
      </c>
      <c r="Q578" s="4">
        <f>MONTH([2]Data!$F578)</f>
        <v>11</v>
      </c>
      <c r="R578" s="4">
        <f>YEAR([2]Data!$F578)</f>
        <v>2020</v>
      </c>
    </row>
    <row r="579" spans="1:18" ht="15.75" customHeight="1">
      <c r="A579" s="6" t="s">
        <v>1234</v>
      </c>
      <c r="B579" s="6" t="s">
        <v>230</v>
      </c>
      <c r="C579" s="6" t="s">
        <v>156</v>
      </c>
      <c r="D579" s="6" t="s">
        <v>458</v>
      </c>
      <c r="E579" s="6" t="s">
        <v>1235</v>
      </c>
      <c r="F579" s="8">
        <v>44022</v>
      </c>
      <c r="G579" s="6">
        <v>2</v>
      </c>
      <c r="H579" s="6">
        <v>561</v>
      </c>
      <c r="I579" s="4">
        <f>VLOOKUP(Table_1[[#This Row],[Product ID]],[1]Products!$A:$D,3,0)</f>
        <v>421</v>
      </c>
      <c r="J579">
        <f>PRODUCT([2]Data!$G579,[2]Data!$I579)</f>
        <v>842</v>
      </c>
      <c r="K579">
        <f>PRODUCT([2]Data!$G579,[2]Data!$H579)</f>
        <v>1122</v>
      </c>
      <c r="L579">
        <f>[2]Data!$K579-[2]Data!$J579</f>
        <v>280</v>
      </c>
      <c r="M579" s="4" t="str">
        <f>VLOOKUP(Table_1[[#This Row],[Location ID]],[1]Locations!$A:$B,2,0)</f>
        <v>Santa Maria</v>
      </c>
      <c r="N579" s="4" t="str">
        <f>VLOOKUP(Table_1[[#This Row],[Sales Person ID]],'[1]Sales People'!$A:$B,2,0)</f>
        <v>Howard Sims</v>
      </c>
      <c r="O579" s="4" t="str">
        <f>VLOOKUP(Table_1[[#This Row],[Customer ID]],[1]Customers!$A:$B,2,0)</f>
        <v>Steven Mccoy</v>
      </c>
      <c r="P579" s="5">
        <f>WEEKDAY([2]Data!$F579)</f>
        <v>6</v>
      </c>
      <c r="Q579" s="4">
        <f>MONTH([2]Data!$F579)</f>
        <v>7</v>
      </c>
      <c r="R579" s="4">
        <f>YEAR([2]Data!$F579)</f>
        <v>2020</v>
      </c>
    </row>
    <row r="580" spans="1:18" ht="15.75" customHeight="1">
      <c r="A580" s="2" t="s">
        <v>1236</v>
      </c>
      <c r="B580" s="2" t="s">
        <v>54</v>
      </c>
      <c r="C580" s="2" t="s">
        <v>397</v>
      </c>
      <c r="D580" s="2" t="s">
        <v>370</v>
      </c>
      <c r="E580" s="2" t="s">
        <v>1200</v>
      </c>
      <c r="F580" s="3">
        <v>43939</v>
      </c>
      <c r="G580" s="2">
        <v>1</v>
      </c>
      <c r="H580" s="2">
        <v>356</v>
      </c>
      <c r="I580" s="4">
        <f>VLOOKUP(Table_1[[#This Row],[Product ID]],[1]Products!$A:$D,3,0)</f>
        <v>292</v>
      </c>
      <c r="J580" s="4">
        <f>PRODUCT([2]Data!$G580,[2]Data!$I580)</f>
        <v>292</v>
      </c>
      <c r="K580" s="4">
        <f>PRODUCT([2]Data!$G580,[2]Data!$H580)</f>
        <v>356</v>
      </c>
      <c r="L580" s="4">
        <f>[2]Data!$K580-[2]Data!$J580</f>
        <v>64</v>
      </c>
      <c r="M580" s="4" t="str">
        <f>VLOOKUP(Table_1[[#This Row],[Location ID]],[1]Locations!$A:$B,2,0)</f>
        <v>Carlsbad</v>
      </c>
      <c r="N580" s="4" t="str">
        <f>VLOOKUP(Table_1[[#This Row],[Sales Person ID]],'[1]Sales People'!$A:$B,2,0)</f>
        <v>Eugene Holmes</v>
      </c>
      <c r="O580" s="4" t="str">
        <f>VLOOKUP(Table_1[[#This Row],[Customer ID]],[1]Customers!$A:$B,2,0)</f>
        <v>Billy Nelson</v>
      </c>
      <c r="P580" s="5">
        <f>WEEKDAY([2]Data!$F580)</f>
        <v>7</v>
      </c>
      <c r="Q580" s="4">
        <f>MONTH([2]Data!$F580)</f>
        <v>4</v>
      </c>
      <c r="R580" s="4">
        <f>YEAR([2]Data!$F580)</f>
        <v>2020</v>
      </c>
    </row>
    <row r="581" spans="1:18" ht="15.75" customHeight="1">
      <c r="A581" s="6" t="s">
        <v>1237</v>
      </c>
      <c r="B581" s="6" t="s">
        <v>230</v>
      </c>
      <c r="C581" s="6" t="s">
        <v>180</v>
      </c>
      <c r="D581" s="6" t="s">
        <v>275</v>
      </c>
      <c r="E581" s="6" t="s">
        <v>582</v>
      </c>
      <c r="F581" s="8">
        <v>43891</v>
      </c>
      <c r="G581" s="6">
        <v>1</v>
      </c>
      <c r="H581" s="6">
        <v>561</v>
      </c>
      <c r="I581" s="4">
        <f>VLOOKUP(Table_1[[#This Row],[Product ID]],[1]Products!$A:$D,3,0)</f>
        <v>421</v>
      </c>
      <c r="J581">
        <f>PRODUCT([2]Data!$G581,[2]Data!$I581)</f>
        <v>421</v>
      </c>
      <c r="K581">
        <f>PRODUCT([2]Data!$G581,[2]Data!$H581)</f>
        <v>561</v>
      </c>
      <c r="L581">
        <f>[2]Data!$K581-[2]Data!$J581</f>
        <v>140</v>
      </c>
      <c r="M581" s="4" t="str">
        <f>VLOOKUP(Table_1[[#This Row],[Location ID]],[1]Locations!$A:$B,2,0)</f>
        <v>Vista</v>
      </c>
      <c r="N581" s="4" t="str">
        <f>VLOOKUP(Table_1[[#This Row],[Sales Person ID]],'[1]Sales People'!$A:$B,2,0)</f>
        <v>Ernest Wheeler</v>
      </c>
      <c r="O581" s="4" t="str">
        <f>VLOOKUP(Table_1[[#This Row],[Customer ID]],[1]Customers!$A:$B,2,0)</f>
        <v>Jonathan Cox</v>
      </c>
      <c r="P581" s="5">
        <f>WEEKDAY([2]Data!$F581)</f>
        <v>1</v>
      </c>
      <c r="Q581" s="4">
        <f>MONTH([2]Data!$F581)</f>
        <v>3</v>
      </c>
      <c r="R581" s="4">
        <f>YEAR([2]Data!$F581)</f>
        <v>2020</v>
      </c>
    </row>
    <row r="582" spans="1:18" ht="15.75" customHeight="1">
      <c r="A582" s="2" t="s">
        <v>1238</v>
      </c>
      <c r="B582" s="2" t="s">
        <v>763</v>
      </c>
      <c r="C582" s="2" t="s">
        <v>260</v>
      </c>
      <c r="D582" s="2" t="s">
        <v>424</v>
      </c>
      <c r="E582" s="2" t="s">
        <v>182</v>
      </c>
      <c r="F582" s="3">
        <v>43832</v>
      </c>
      <c r="G582" s="2">
        <v>2</v>
      </c>
      <c r="H582" s="2">
        <v>95</v>
      </c>
      <c r="I582" s="4">
        <f>VLOOKUP(Table_1[[#This Row],[Product ID]],[1]Products!$A:$D,3,0)</f>
        <v>61</v>
      </c>
      <c r="J582" s="4">
        <f>PRODUCT([2]Data!$G582,[2]Data!$I582)</f>
        <v>122</v>
      </c>
      <c r="K582" s="4">
        <f>PRODUCT([2]Data!$G582,[2]Data!$H582)</f>
        <v>190</v>
      </c>
      <c r="L582" s="4">
        <f>[2]Data!$K582-[2]Data!$J582</f>
        <v>68</v>
      </c>
      <c r="M582" s="4" t="str">
        <f>VLOOKUP(Table_1[[#This Row],[Location ID]],[1]Locations!$A:$B,2,0)</f>
        <v>Roseville</v>
      </c>
      <c r="N582" s="4" t="str">
        <f>VLOOKUP(Table_1[[#This Row],[Sales Person ID]],'[1]Sales People'!$A:$B,2,0)</f>
        <v>Kenneth Bradley</v>
      </c>
      <c r="O582" s="4" t="str">
        <f>VLOOKUP(Table_1[[#This Row],[Customer ID]],[1]Customers!$A:$B,2,0)</f>
        <v>Eugene Weaver</v>
      </c>
      <c r="P582" s="5">
        <f>WEEKDAY([2]Data!$F582)</f>
        <v>5</v>
      </c>
      <c r="Q582" s="4">
        <f>MONTH([2]Data!$F582)</f>
        <v>1</v>
      </c>
      <c r="R582" s="4">
        <f>YEAR([2]Data!$F582)</f>
        <v>2020</v>
      </c>
    </row>
    <row r="583" spans="1:18" ht="15.75" customHeight="1">
      <c r="A583" s="6" t="s">
        <v>1239</v>
      </c>
      <c r="B583" s="6" t="s">
        <v>234</v>
      </c>
      <c r="C583" s="6" t="s">
        <v>185</v>
      </c>
      <c r="D583" s="6" t="s">
        <v>98</v>
      </c>
      <c r="E583" s="6" t="s">
        <v>1240</v>
      </c>
      <c r="F583" s="8">
        <v>44094</v>
      </c>
      <c r="G583" s="6">
        <v>4</v>
      </c>
      <c r="H583" s="6">
        <v>799</v>
      </c>
      <c r="I583" s="4">
        <f>VLOOKUP(Table_1[[#This Row],[Product ID]],[1]Products!$A:$D,3,0)</f>
        <v>455</v>
      </c>
      <c r="J583">
        <f>PRODUCT([2]Data!$G583,[2]Data!$I583)</f>
        <v>1820</v>
      </c>
      <c r="K583">
        <f>PRODUCT([2]Data!$G583,[2]Data!$H583)</f>
        <v>3196</v>
      </c>
      <c r="L583">
        <f>[2]Data!$K583-[2]Data!$J583</f>
        <v>1376</v>
      </c>
      <c r="M583" s="4" t="str">
        <f>VLOOKUP(Table_1[[#This Row],[Location ID]],[1]Locations!$A:$B,2,0)</f>
        <v>Norwalk</v>
      </c>
      <c r="N583" s="4" t="str">
        <f>VLOOKUP(Table_1[[#This Row],[Sales Person ID]],'[1]Sales People'!$A:$B,2,0)</f>
        <v>Martin Perry</v>
      </c>
      <c r="O583" s="4" t="str">
        <f>VLOOKUP(Table_1[[#This Row],[Customer ID]],[1]Customers!$A:$B,2,0)</f>
        <v>Jason Hanson</v>
      </c>
      <c r="P583" s="5">
        <f>WEEKDAY([2]Data!$F583)</f>
        <v>1</v>
      </c>
      <c r="Q583" s="4">
        <f>MONTH([2]Data!$F583)</f>
        <v>9</v>
      </c>
      <c r="R583" s="4">
        <f>YEAR([2]Data!$F583)</f>
        <v>2020</v>
      </c>
    </row>
    <row r="584" spans="1:18" ht="15.75" customHeight="1">
      <c r="A584" s="2" t="s">
        <v>1241</v>
      </c>
      <c r="B584" s="2" t="s">
        <v>442</v>
      </c>
      <c r="C584" s="2" t="s">
        <v>85</v>
      </c>
      <c r="D584" s="2" t="s">
        <v>367</v>
      </c>
      <c r="E584" s="2" t="s">
        <v>692</v>
      </c>
      <c r="F584" s="3">
        <v>43918</v>
      </c>
      <c r="G584" s="2">
        <v>3</v>
      </c>
      <c r="H584" s="2">
        <v>290</v>
      </c>
      <c r="I584" s="4">
        <f>VLOOKUP(Table_1[[#This Row],[Product ID]],[1]Products!$A:$D,3,0)</f>
        <v>200</v>
      </c>
      <c r="J584" s="4">
        <f>PRODUCT([2]Data!$G584,[2]Data!$I584)</f>
        <v>600</v>
      </c>
      <c r="K584" s="4">
        <f>PRODUCT([2]Data!$G584,[2]Data!$H584)</f>
        <v>870</v>
      </c>
      <c r="L584" s="4">
        <f>[2]Data!$K584-[2]Data!$J584</f>
        <v>270</v>
      </c>
      <c r="M584" s="4" t="str">
        <f>VLOOKUP(Table_1[[#This Row],[Location ID]],[1]Locations!$A:$B,2,0)</f>
        <v>West Covina</v>
      </c>
      <c r="N584" s="4" t="str">
        <f>VLOOKUP(Table_1[[#This Row],[Sales Person ID]],'[1]Sales People'!$A:$B,2,0)</f>
        <v>Jimmy Young</v>
      </c>
      <c r="O584" s="4" t="str">
        <f>VLOOKUP(Table_1[[#This Row],[Customer ID]],[1]Customers!$A:$B,2,0)</f>
        <v>Benjamin Jacobs</v>
      </c>
      <c r="P584" s="5">
        <f>WEEKDAY([2]Data!$F584)</f>
        <v>7</v>
      </c>
      <c r="Q584" s="4">
        <f>MONTH([2]Data!$F584)</f>
        <v>3</v>
      </c>
      <c r="R584" s="4">
        <f>YEAR([2]Data!$F584)</f>
        <v>2020</v>
      </c>
    </row>
    <row r="585" spans="1:18" ht="15.75" customHeight="1">
      <c r="A585" s="6" t="s">
        <v>1242</v>
      </c>
      <c r="B585" s="6" t="s">
        <v>451</v>
      </c>
      <c r="C585" s="6" t="s">
        <v>461</v>
      </c>
      <c r="D585" s="6" t="s">
        <v>424</v>
      </c>
      <c r="E585" s="6" t="s">
        <v>638</v>
      </c>
      <c r="F585" s="8">
        <v>43842</v>
      </c>
      <c r="G585" s="6">
        <v>3</v>
      </c>
      <c r="H585" s="6">
        <v>800</v>
      </c>
      <c r="I585" s="4">
        <f>VLOOKUP(Table_1[[#This Row],[Product ID]],[1]Products!$A:$D,3,0)</f>
        <v>536</v>
      </c>
      <c r="J585">
        <f>PRODUCT([2]Data!$G585,[2]Data!$I585)</f>
        <v>1608</v>
      </c>
      <c r="K585">
        <f>PRODUCT([2]Data!$G585,[2]Data!$H585)</f>
        <v>2400</v>
      </c>
      <c r="L585">
        <f>[2]Data!$K585-[2]Data!$J585</f>
        <v>792</v>
      </c>
      <c r="M585" s="4" t="str">
        <f>VLOOKUP(Table_1[[#This Row],[Location ID]],[1]Locations!$A:$B,2,0)</f>
        <v>Simi Valley</v>
      </c>
      <c r="N585" s="4" t="str">
        <f>VLOOKUP(Table_1[[#This Row],[Sales Person ID]],'[1]Sales People'!$A:$B,2,0)</f>
        <v>Kenneth Bradley</v>
      </c>
      <c r="O585" s="4" t="str">
        <f>VLOOKUP(Table_1[[#This Row],[Customer ID]],[1]Customers!$A:$B,2,0)</f>
        <v>Chris Hall</v>
      </c>
      <c r="P585" s="5">
        <f>WEEKDAY([2]Data!$F585)</f>
        <v>1</v>
      </c>
      <c r="Q585" s="4">
        <f>MONTH([2]Data!$F585)</f>
        <v>1</v>
      </c>
      <c r="R585" s="4">
        <f>YEAR([2]Data!$F585)</f>
        <v>2020</v>
      </c>
    </row>
    <row r="586" spans="1:18" ht="15.75" customHeight="1">
      <c r="A586" s="2" t="s">
        <v>1243</v>
      </c>
      <c r="B586" s="2" t="s">
        <v>564</v>
      </c>
      <c r="C586" s="2" t="s">
        <v>253</v>
      </c>
      <c r="D586" s="2" t="s">
        <v>268</v>
      </c>
      <c r="E586" s="2" t="s">
        <v>916</v>
      </c>
      <c r="F586" s="3">
        <v>43885</v>
      </c>
      <c r="G586" s="2">
        <v>1</v>
      </c>
      <c r="H586" s="2">
        <v>1798</v>
      </c>
      <c r="I586" s="4">
        <f>VLOOKUP(Table_1[[#This Row],[Product ID]],[1]Products!$A:$D,3,0)</f>
        <v>971</v>
      </c>
      <c r="J586" s="4">
        <f>PRODUCT([2]Data!$G586,[2]Data!$I586)</f>
        <v>971</v>
      </c>
      <c r="K586" s="4">
        <f>PRODUCT([2]Data!$G586,[2]Data!$H586)</f>
        <v>1798</v>
      </c>
      <c r="L586" s="4">
        <f>[2]Data!$K586-[2]Data!$J586</f>
        <v>827</v>
      </c>
      <c r="M586" s="4" t="str">
        <f>VLOOKUP(Table_1[[#This Row],[Location ID]],[1]Locations!$A:$B,2,0)</f>
        <v>Downey</v>
      </c>
      <c r="N586" s="4" t="str">
        <f>VLOOKUP(Table_1[[#This Row],[Sales Person ID]],'[1]Sales People'!$A:$B,2,0)</f>
        <v>Jerry Perry</v>
      </c>
      <c r="O586" s="4" t="str">
        <f>VLOOKUP(Table_1[[#This Row],[Customer ID]],[1]Customers!$A:$B,2,0)</f>
        <v>Clarence Warren</v>
      </c>
      <c r="P586" s="5">
        <f>WEEKDAY([2]Data!$F586)</f>
        <v>2</v>
      </c>
      <c r="Q586" s="4">
        <f>MONTH([2]Data!$F586)</f>
        <v>2</v>
      </c>
      <c r="R586" s="4">
        <f>YEAR([2]Data!$F586)</f>
        <v>2020</v>
      </c>
    </row>
    <row r="587" spans="1:18" ht="15.75" customHeight="1">
      <c r="A587" s="6" t="s">
        <v>1244</v>
      </c>
      <c r="B587" s="6" t="s">
        <v>175</v>
      </c>
      <c r="C587" s="6" t="s">
        <v>607</v>
      </c>
      <c r="D587" s="6" t="s">
        <v>275</v>
      </c>
      <c r="E587" s="6" t="s">
        <v>1245</v>
      </c>
      <c r="F587" s="8">
        <v>44093</v>
      </c>
      <c r="G587" s="6">
        <v>1</v>
      </c>
      <c r="H587" s="6">
        <v>637</v>
      </c>
      <c r="I587" s="4">
        <f>VLOOKUP(Table_1[[#This Row],[Product ID]],[1]Products!$A:$D,3,0)</f>
        <v>389</v>
      </c>
      <c r="J587">
        <f>PRODUCT([2]Data!$G587,[2]Data!$I587)</f>
        <v>389</v>
      </c>
      <c r="K587">
        <f>PRODUCT([2]Data!$G587,[2]Data!$H587)</f>
        <v>637</v>
      </c>
      <c r="L587">
        <f>[2]Data!$K587-[2]Data!$J587</f>
        <v>248</v>
      </c>
      <c r="M587" s="4" t="str">
        <f>VLOOKUP(Table_1[[#This Row],[Location ID]],[1]Locations!$A:$B,2,0)</f>
        <v>Fremont</v>
      </c>
      <c r="N587" s="4" t="str">
        <f>VLOOKUP(Table_1[[#This Row],[Sales Person ID]],'[1]Sales People'!$A:$B,2,0)</f>
        <v>Ernest Wheeler</v>
      </c>
      <c r="O587" s="4" t="str">
        <f>VLOOKUP(Table_1[[#This Row],[Customer ID]],[1]Customers!$A:$B,2,0)</f>
        <v>Peter Fernandez</v>
      </c>
      <c r="P587" s="5">
        <f>WEEKDAY([2]Data!$F587)</f>
        <v>7</v>
      </c>
      <c r="Q587" s="4">
        <f>MONTH([2]Data!$F587)</f>
        <v>9</v>
      </c>
      <c r="R587" s="4">
        <f>YEAR([2]Data!$F587)</f>
        <v>2020</v>
      </c>
    </row>
    <row r="588" spans="1:18" ht="15.75" customHeight="1">
      <c r="A588" s="2" t="s">
        <v>1246</v>
      </c>
      <c r="B588" s="2" t="s">
        <v>446</v>
      </c>
      <c r="C588" s="2" t="s">
        <v>81</v>
      </c>
      <c r="D588" s="2" t="s">
        <v>60</v>
      </c>
      <c r="E588" s="2" t="s">
        <v>1247</v>
      </c>
      <c r="F588" s="3">
        <v>43971</v>
      </c>
      <c r="G588" s="2">
        <v>1</v>
      </c>
      <c r="H588" s="2">
        <v>2141</v>
      </c>
      <c r="I588" s="4">
        <f>VLOOKUP(Table_1[[#This Row],[Product ID]],[1]Products!$A:$D,3,0)</f>
        <v>1777</v>
      </c>
      <c r="J588" s="4">
        <f>PRODUCT([2]Data!$G588,[2]Data!$I588)</f>
        <v>1777</v>
      </c>
      <c r="K588" s="4">
        <f>PRODUCT([2]Data!$G588,[2]Data!$H588)</f>
        <v>2141</v>
      </c>
      <c r="L588" s="4">
        <f>[2]Data!$K588-[2]Data!$J588</f>
        <v>364</v>
      </c>
      <c r="M588" s="4" t="str">
        <f>VLOOKUP(Table_1[[#This Row],[Location ID]],[1]Locations!$A:$B,2,0)</f>
        <v>Clovis</v>
      </c>
      <c r="N588" s="4" t="str">
        <f>VLOOKUP(Table_1[[#This Row],[Sales Person ID]],'[1]Sales People'!$A:$B,2,0)</f>
        <v>Walter Cook</v>
      </c>
      <c r="O588" s="4" t="str">
        <f>VLOOKUP(Table_1[[#This Row],[Customer ID]],[1]Customers!$A:$B,2,0)</f>
        <v>Roger Mills</v>
      </c>
      <c r="P588" s="5">
        <f>WEEKDAY([2]Data!$F588)</f>
        <v>4</v>
      </c>
      <c r="Q588" s="4">
        <f>MONTH([2]Data!$F588)</f>
        <v>5</v>
      </c>
      <c r="R588" s="4">
        <f>YEAR([2]Data!$F588)</f>
        <v>2020</v>
      </c>
    </row>
    <row r="589" spans="1:18" ht="15.75" customHeight="1">
      <c r="A589" s="6" t="s">
        <v>1248</v>
      </c>
      <c r="B589" s="6" t="s">
        <v>221</v>
      </c>
      <c r="C589" s="6" t="s">
        <v>333</v>
      </c>
      <c r="D589" s="6" t="s">
        <v>122</v>
      </c>
      <c r="E589" s="6" t="s">
        <v>1249</v>
      </c>
      <c r="F589" s="8">
        <v>43853</v>
      </c>
      <c r="G589" s="6">
        <v>4</v>
      </c>
      <c r="H589" s="6">
        <v>458</v>
      </c>
      <c r="I589" s="4">
        <f>VLOOKUP(Table_1[[#This Row],[Product ID]],[1]Products!$A:$D,3,0)</f>
        <v>376</v>
      </c>
      <c r="J589">
        <f>PRODUCT([2]Data!$G589,[2]Data!$I589)</f>
        <v>1504</v>
      </c>
      <c r="K589">
        <f>PRODUCT([2]Data!$G589,[2]Data!$H589)</f>
        <v>1832</v>
      </c>
      <c r="L589">
        <f>[2]Data!$K589-[2]Data!$J589</f>
        <v>328</v>
      </c>
      <c r="M589" s="4" t="str">
        <f>VLOOKUP(Table_1[[#This Row],[Location ID]],[1]Locations!$A:$B,2,0)</f>
        <v>Rancho Cucamonga</v>
      </c>
      <c r="N589" s="4" t="str">
        <f>VLOOKUP(Table_1[[#This Row],[Sales Person ID]],'[1]Sales People'!$A:$B,2,0)</f>
        <v>Ryan Welch</v>
      </c>
      <c r="O589" s="4" t="str">
        <f>VLOOKUP(Table_1[[#This Row],[Customer ID]],[1]Customers!$A:$B,2,0)</f>
        <v>Louis Chavez</v>
      </c>
      <c r="P589" s="5">
        <f>WEEKDAY([2]Data!$F589)</f>
        <v>5</v>
      </c>
      <c r="Q589" s="4">
        <f>MONTH([2]Data!$F589)</f>
        <v>1</v>
      </c>
      <c r="R589" s="4">
        <f>YEAR([2]Data!$F589)</f>
        <v>2020</v>
      </c>
    </row>
    <row r="590" spans="1:18" ht="15.75" customHeight="1">
      <c r="A590" s="2" t="s">
        <v>1250</v>
      </c>
      <c r="B590" s="2" t="s">
        <v>80</v>
      </c>
      <c r="C590" s="2" t="s">
        <v>81</v>
      </c>
      <c r="D590" s="2" t="s">
        <v>91</v>
      </c>
      <c r="E590" s="2" t="s">
        <v>1251</v>
      </c>
      <c r="F590" s="3">
        <v>43964</v>
      </c>
      <c r="G590" s="2">
        <v>1</v>
      </c>
      <c r="H590" s="2">
        <v>1351</v>
      </c>
      <c r="I590" s="4">
        <f>VLOOKUP(Table_1[[#This Row],[Product ID]],[1]Products!$A:$D,3,0)</f>
        <v>1108</v>
      </c>
      <c r="J590" s="4">
        <f>PRODUCT([2]Data!$G590,[2]Data!$I590)</f>
        <v>1108</v>
      </c>
      <c r="K590" s="4">
        <f>PRODUCT([2]Data!$G590,[2]Data!$H590)</f>
        <v>1351</v>
      </c>
      <c r="L590" s="4">
        <f>[2]Data!$K590-[2]Data!$J590</f>
        <v>243</v>
      </c>
      <c r="M590" s="4" t="str">
        <f>VLOOKUP(Table_1[[#This Row],[Location ID]],[1]Locations!$A:$B,2,0)</f>
        <v>Clovis</v>
      </c>
      <c r="N590" s="4" t="str">
        <f>VLOOKUP(Table_1[[#This Row],[Sales Person ID]],'[1]Sales People'!$A:$B,2,0)</f>
        <v>Henry Nelson</v>
      </c>
      <c r="O590" s="4" t="str">
        <f>VLOOKUP(Table_1[[#This Row],[Customer ID]],[1]Customers!$A:$B,2,0)</f>
        <v>Richard Carr</v>
      </c>
      <c r="P590" s="5">
        <f>WEEKDAY([2]Data!$F590)</f>
        <v>4</v>
      </c>
      <c r="Q590" s="4">
        <f>MONTH([2]Data!$F590)</f>
        <v>5</v>
      </c>
      <c r="R590" s="4">
        <f>YEAR([2]Data!$F590)</f>
        <v>2020</v>
      </c>
    </row>
    <row r="591" spans="1:18" ht="15.75" customHeight="1">
      <c r="A591" s="6" t="s">
        <v>1252</v>
      </c>
      <c r="B591" s="6" t="s">
        <v>372</v>
      </c>
      <c r="C591" s="6" t="s">
        <v>222</v>
      </c>
      <c r="D591" s="6" t="s">
        <v>223</v>
      </c>
      <c r="E591" s="6" t="s">
        <v>1253</v>
      </c>
      <c r="F591" s="8">
        <v>44167</v>
      </c>
      <c r="G591" s="6">
        <v>1</v>
      </c>
      <c r="H591" s="6">
        <v>1338</v>
      </c>
      <c r="I591" s="4">
        <f>VLOOKUP(Table_1[[#This Row],[Product ID]],[1]Products!$A:$D,3,0)</f>
        <v>682</v>
      </c>
      <c r="J591">
        <f>PRODUCT([2]Data!$G591,[2]Data!$I591)</f>
        <v>682</v>
      </c>
      <c r="K591">
        <f>PRODUCT([2]Data!$G591,[2]Data!$H591)</f>
        <v>1338</v>
      </c>
      <c r="L591">
        <f>[2]Data!$K591-[2]Data!$J591</f>
        <v>656</v>
      </c>
      <c r="M591" s="4" t="str">
        <f>VLOOKUP(Table_1[[#This Row],[Location ID]],[1]Locations!$A:$B,2,0)</f>
        <v>Chula Vista</v>
      </c>
      <c r="N591" s="4" t="str">
        <f>VLOOKUP(Table_1[[#This Row],[Sales Person ID]],'[1]Sales People'!$A:$B,2,0)</f>
        <v>Ronald Reed</v>
      </c>
      <c r="O591" s="4" t="str">
        <f>VLOOKUP(Table_1[[#This Row],[Customer ID]],[1]Customers!$A:$B,2,0)</f>
        <v>James Dean</v>
      </c>
      <c r="P591" s="5">
        <f>WEEKDAY([2]Data!$F591)</f>
        <v>4</v>
      </c>
      <c r="Q591" s="4">
        <f>MONTH([2]Data!$F591)</f>
        <v>12</v>
      </c>
      <c r="R591" s="4">
        <f>YEAR([2]Data!$F591)</f>
        <v>2020</v>
      </c>
    </row>
    <row r="592" spans="1:18" ht="15.75" customHeight="1">
      <c r="A592" s="2" t="s">
        <v>1254</v>
      </c>
      <c r="B592" s="2" t="s">
        <v>372</v>
      </c>
      <c r="C592" s="2" t="s">
        <v>90</v>
      </c>
      <c r="D592" s="2" t="s">
        <v>69</v>
      </c>
      <c r="E592" s="2" t="s">
        <v>1255</v>
      </c>
      <c r="F592" s="3">
        <v>43992</v>
      </c>
      <c r="G592" s="2">
        <v>1</v>
      </c>
      <c r="H592" s="2">
        <v>1338</v>
      </c>
      <c r="I592" s="4">
        <f>VLOOKUP(Table_1[[#This Row],[Product ID]],[1]Products!$A:$D,3,0)</f>
        <v>682</v>
      </c>
      <c r="J592" s="4">
        <f>PRODUCT([2]Data!$G592,[2]Data!$I592)</f>
        <v>682</v>
      </c>
      <c r="K592" s="4">
        <f>PRODUCT([2]Data!$G592,[2]Data!$H592)</f>
        <v>1338</v>
      </c>
      <c r="L592" s="4">
        <f>[2]Data!$K592-[2]Data!$J592</f>
        <v>656</v>
      </c>
      <c r="M592" s="4" t="str">
        <f>VLOOKUP(Table_1[[#This Row],[Location ID]],[1]Locations!$A:$B,2,0)</f>
        <v>Palmdale</v>
      </c>
      <c r="N592" s="4" t="str">
        <f>VLOOKUP(Table_1[[#This Row],[Sales Person ID]],'[1]Sales People'!$A:$B,2,0)</f>
        <v>Christopher Tucker</v>
      </c>
      <c r="O592" s="4" t="str">
        <f>VLOOKUP(Table_1[[#This Row],[Customer ID]],[1]Customers!$A:$B,2,0)</f>
        <v>Jesse Garrett</v>
      </c>
      <c r="P592" s="5">
        <f>WEEKDAY([2]Data!$F592)</f>
        <v>4</v>
      </c>
      <c r="Q592" s="4">
        <f>MONTH([2]Data!$F592)</f>
        <v>6</v>
      </c>
      <c r="R592" s="4">
        <f>YEAR([2]Data!$F592)</f>
        <v>2020</v>
      </c>
    </row>
    <row r="593" spans="1:18" ht="15.75" customHeight="1">
      <c r="A593" s="6" t="s">
        <v>1256</v>
      </c>
      <c r="B593" s="6" t="s">
        <v>446</v>
      </c>
      <c r="C593" s="6" t="s">
        <v>313</v>
      </c>
      <c r="D593" s="6" t="s">
        <v>98</v>
      </c>
      <c r="E593" s="6" t="s">
        <v>694</v>
      </c>
      <c r="F593" s="8">
        <v>43908</v>
      </c>
      <c r="G593" s="6">
        <v>1</v>
      </c>
      <c r="H593" s="6">
        <v>2141</v>
      </c>
      <c r="I593" s="4">
        <f>VLOOKUP(Table_1[[#This Row],[Product ID]],[1]Products!$A:$D,3,0)</f>
        <v>1777</v>
      </c>
      <c r="J593">
        <f>PRODUCT([2]Data!$G593,[2]Data!$I593)</f>
        <v>1777</v>
      </c>
      <c r="K593">
        <f>PRODUCT([2]Data!$G593,[2]Data!$H593)</f>
        <v>2141</v>
      </c>
      <c r="L593">
        <f>[2]Data!$K593-[2]Data!$J593</f>
        <v>364</v>
      </c>
      <c r="M593" s="4" t="str">
        <f>VLOOKUP(Table_1[[#This Row],[Location ID]],[1]Locations!$A:$B,2,0)</f>
        <v>Santa Rosa</v>
      </c>
      <c r="N593" s="4" t="str">
        <f>VLOOKUP(Table_1[[#This Row],[Sales Person ID]],'[1]Sales People'!$A:$B,2,0)</f>
        <v>Martin Perry</v>
      </c>
      <c r="O593" s="4" t="str">
        <f>VLOOKUP(Table_1[[#This Row],[Customer ID]],[1]Customers!$A:$B,2,0)</f>
        <v>Jonathan Freeman</v>
      </c>
      <c r="P593" s="5">
        <f>WEEKDAY([2]Data!$F593)</f>
        <v>4</v>
      </c>
      <c r="Q593" s="4">
        <f>MONTH([2]Data!$F593)</f>
        <v>3</v>
      </c>
      <c r="R593" s="4">
        <f>YEAR([2]Data!$F593)</f>
        <v>2020</v>
      </c>
    </row>
    <row r="594" spans="1:18" ht="15.75" customHeight="1">
      <c r="A594" s="2" t="s">
        <v>1257</v>
      </c>
      <c r="B594" s="2" t="s">
        <v>611</v>
      </c>
      <c r="C594" s="2" t="s">
        <v>193</v>
      </c>
      <c r="D594" s="2" t="s">
        <v>261</v>
      </c>
      <c r="E594" s="2" t="s">
        <v>1258</v>
      </c>
      <c r="F594" s="3">
        <v>43997</v>
      </c>
      <c r="G594" s="2">
        <v>4</v>
      </c>
      <c r="H594" s="2">
        <v>368</v>
      </c>
      <c r="I594" s="4">
        <f>VLOOKUP(Table_1[[#This Row],[Product ID]],[1]Products!$A:$D,3,0)</f>
        <v>269</v>
      </c>
      <c r="J594" s="4">
        <f>PRODUCT([2]Data!$G594,[2]Data!$I594)</f>
        <v>1076</v>
      </c>
      <c r="K594" s="4">
        <f>PRODUCT([2]Data!$G594,[2]Data!$H594)</f>
        <v>1472</v>
      </c>
      <c r="L594" s="4">
        <f>[2]Data!$K594-[2]Data!$J594</f>
        <v>396</v>
      </c>
      <c r="M594" s="4" t="str">
        <f>VLOOKUP(Table_1[[#This Row],[Location ID]],[1]Locations!$A:$B,2,0)</f>
        <v>Vallejo</v>
      </c>
      <c r="N594" s="4" t="str">
        <f>VLOOKUP(Table_1[[#This Row],[Sales Person ID]],'[1]Sales People'!$A:$B,2,0)</f>
        <v>Martin Carr</v>
      </c>
      <c r="O594" s="4" t="str">
        <f>VLOOKUP(Table_1[[#This Row],[Customer ID]],[1]Customers!$A:$B,2,0)</f>
        <v>Louis Perry</v>
      </c>
      <c r="P594" s="5">
        <f>WEEKDAY([2]Data!$F594)</f>
        <v>2</v>
      </c>
      <c r="Q594" s="4">
        <f>MONTH([2]Data!$F594)</f>
        <v>6</v>
      </c>
      <c r="R594" s="4">
        <f>YEAR([2]Data!$F594)</f>
        <v>2020</v>
      </c>
    </row>
    <row r="595" spans="1:18" ht="15.75" customHeight="1">
      <c r="A595" s="6" t="s">
        <v>1259</v>
      </c>
      <c r="B595" s="6" t="s">
        <v>230</v>
      </c>
      <c r="C595" s="6" t="s">
        <v>373</v>
      </c>
      <c r="D595" s="6" t="s">
        <v>91</v>
      </c>
      <c r="E595" s="6" t="s">
        <v>1260</v>
      </c>
      <c r="F595" s="8">
        <v>44102</v>
      </c>
      <c r="G595" s="6">
        <v>1</v>
      </c>
      <c r="H595" s="6">
        <v>561</v>
      </c>
      <c r="I595" s="4">
        <f>VLOOKUP(Table_1[[#This Row],[Product ID]],[1]Products!$A:$D,3,0)</f>
        <v>421</v>
      </c>
      <c r="J595">
        <f>PRODUCT([2]Data!$G595,[2]Data!$I595)</f>
        <v>421</v>
      </c>
      <c r="K595">
        <f>PRODUCT([2]Data!$G595,[2]Data!$H595)</f>
        <v>561</v>
      </c>
      <c r="L595">
        <f>[2]Data!$K595-[2]Data!$J595</f>
        <v>140</v>
      </c>
      <c r="M595" s="4" t="str">
        <f>VLOOKUP(Table_1[[#This Row],[Location ID]],[1]Locations!$A:$B,2,0)</f>
        <v>San Bernardino</v>
      </c>
      <c r="N595" s="4" t="str">
        <f>VLOOKUP(Table_1[[#This Row],[Sales Person ID]],'[1]Sales People'!$A:$B,2,0)</f>
        <v>Henry Nelson</v>
      </c>
      <c r="O595" s="4" t="str">
        <f>VLOOKUP(Table_1[[#This Row],[Customer ID]],[1]Customers!$A:$B,2,0)</f>
        <v>Alan Green</v>
      </c>
      <c r="P595" s="5">
        <f>WEEKDAY([2]Data!$F595)</f>
        <v>2</v>
      </c>
      <c r="Q595" s="4">
        <f>MONTH([2]Data!$F595)</f>
        <v>9</v>
      </c>
      <c r="R595" s="4">
        <f>YEAR([2]Data!$F595)</f>
        <v>2020</v>
      </c>
    </row>
    <row r="596" spans="1:18" ht="15.75" customHeight="1">
      <c r="A596" s="2" t="s">
        <v>1261</v>
      </c>
      <c r="B596" s="2" t="s">
        <v>419</v>
      </c>
      <c r="C596" s="2" t="s">
        <v>360</v>
      </c>
      <c r="D596" s="2" t="s">
        <v>147</v>
      </c>
      <c r="E596" s="2" t="s">
        <v>488</v>
      </c>
      <c r="F596" s="3">
        <v>44063</v>
      </c>
      <c r="G596" s="2">
        <v>1</v>
      </c>
      <c r="H596" s="2">
        <v>1405</v>
      </c>
      <c r="I596" s="4">
        <f>VLOOKUP(Table_1[[#This Row],[Product ID]],[1]Products!$A:$D,3,0)</f>
        <v>1054</v>
      </c>
      <c r="J596" s="4">
        <f>PRODUCT([2]Data!$G596,[2]Data!$I596)</f>
        <v>1054</v>
      </c>
      <c r="K596" s="4">
        <f>PRODUCT([2]Data!$G596,[2]Data!$H596)</f>
        <v>1405</v>
      </c>
      <c r="L596" s="4">
        <f>[2]Data!$K596-[2]Data!$J596</f>
        <v>351</v>
      </c>
      <c r="M596" s="4" t="str">
        <f>VLOOKUP(Table_1[[#This Row],[Location ID]],[1]Locations!$A:$B,2,0)</f>
        <v>Santa Clara</v>
      </c>
      <c r="N596" s="4" t="str">
        <f>VLOOKUP(Table_1[[#This Row],[Sales Person ID]],'[1]Sales People'!$A:$B,2,0)</f>
        <v>Clarence Fox</v>
      </c>
      <c r="O596" s="4" t="str">
        <f>VLOOKUP(Table_1[[#This Row],[Customer ID]],[1]Customers!$A:$B,2,0)</f>
        <v>Joe Coleman</v>
      </c>
      <c r="P596" s="5">
        <f>WEEKDAY([2]Data!$F596)</f>
        <v>5</v>
      </c>
      <c r="Q596" s="4">
        <f>MONTH([2]Data!$F596)</f>
        <v>8</v>
      </c>
      <c r="R596" s="4">
        <f>YEAR([2]Data!$F596)</f>
        <v>2020</v>
      </c>
    </row>
    <row r="597" spans="1:18" ht="15.75" customHeight="1">
      <c r="A597" s="6" t="s">
        <v>1262</v>
      </c>
      <c r="B597" s="6" t="s">
        <v>506</v>
      </c>
      <c r="C597" s="6" t="s">
        <v>478</v>
      </c>
      <c r="D597" s="6" t="s">
        <v>127</v>
      </c>
      <c r="E597" s="6" t="s">
        <v>1263</v>
      </c>
      <c r="F597" s="8">
        <v>44146</v>
      </c>
      <c r="G597" s="6">
        <v>3</v>
      </c>
      <c r="H597" s="6">
        <v>1467</v>
      </c>
      <c r="I597" s="4">
        <f>VLOOKUP(Table_1[[#This Row],[Product ID]],[1]Products!$A:$D,3,0)</f>
        <v>807</v>
      </c>
      <c r="J597">
        <f>PRODUCT([2]Data!$G597,[2]Data!$I597)</f>
        <v>2421</v>
      </c>
      <c r="K597">
        <f>PRODUCT([2]Data!$G597,[2]Data!$H597)</f>
        <v>4401</v>
      </c>
      <c r="L597">
        <f>[2]Data!$K597-[2]Data!$J597</f>
        <v>1980</v>
      </c>
      <c r="M597" s="4" t="str">
        <f>VLOOKUP(Table_1[[#This Row],[Location ID]],[1]Locations!$A:$B,2,0)</f>
        <v>Garden Grove</v>
      </c>
      <c r="N597" s="4" t="str">
        <f>VLOOKUP(Table_1[[#This Row],[Sales Person ID]],'[1]Sales People'!$A:$B,2,0)</f>
        <v>Roger Ramos</v>
      </c>
      <c r="O597" s="4" t="str">
        <f>VLOOKUP(Table_1[[#This Row],[Customer ID]],[1]Customers!$A:$B,2,0)</f>
        <v>Clarence Austin</v>
      </c>
      <c r="P597" s="5">
        <f>WEEKDAY([2]Data!$F597)</f>
        <v>4</v>
      </c>
      <c r="Q597" s="4">
        <f>MONTH([2]Data!$F597)</f>
        <v>11</v>
      </c>
      <c r="R597" s="4">
        <f>YEAR([2]Data!$F597)</f>
        <v>2020</v>
      </c>
    </row>
    <row r="598" spans="1:18" ht="15.75" customHeight="1">
      <c r="A598" s="2" t="s">
        <v>1264</v>
      </c>
      <c r="B598" s="2" t="s">
        <v>616</v>
      </c>
      <c r="C598" s="2" t="s">
        <v>101</v>
      </c>
      <c r="D598" s="2" t="s">
        <v>189</v>
      </c>
      <c r="E598" s="2" t="s">
        <v>1265</v>
      </c>
      <c r="F598" s="3">
        <v>44069</v>
      </c>
      <c r="G598" s="2">
        <v>1</v>
      </c>
      <c r="H598" s="2">
        <v>913</v>
      </c>
      <c r="I598" s="4">
        <f>VLOOKUP(Table_1[[#This Row],[Product ID]],[1]Products!$A:$D,3,0)</f>
        <v>584</v>
      </c>
      <c r="J598" s="4">
        <f>PRODUCT([2]Data!$G598,[2]Data!$I598)</f>
        <v>584</v>
      </c>
      <c r="K598" s="4">
        <f>PRODUCT([2]Data!$G598,[2]Data!$H598)</f>
        <v>913</v>
      </c>
      <c r="L598" s="4">
        <f>[2]Data!$K598-[2]Data!$J598</f>
        <v>329</v>
      </c>
      <c r="M598" s="4" t="str">
        <f>VLOOKUP(Table_1[[#This Row],[Location ID]],[1]Locations!$A:$B,2,0)</f>
        <v>Irvine</v>
      </c>
      <c r="N598" s="4" t="str">
        <f>VLOOKUP(Table_1[[#This Row],[Sales Person ID]],'[1]Sales People'!$A:$B,2,0)</f>
        <v>Joshua Taylor</v>
      </c>
      <c r="O598" s="4" t="str">
        <f>VLOOKUP(Table_1[[#This Row],[Customer ID]],[1]Customers!$A:$B,2,0)</f>
        <v>Daniel Moreno</v>
      </c>
      <c r="P598" s="5">
        <f>WEEKDAY([2]Data!$F598)</f>
        <v>4</v>
      </c>
      <c r="Q598" s="4">
        <f>MONTH([2]Data!$F598)</f>
        <v>8</v>
      </c>
      <c r="R598" s="4">
        <f>YEAR([2]Data!$F598)</f>
        <v>2020</v>
      </c>
    </row>
    <row r="599" spans="1:18" ht="15.75" customHeight="1">
      <c r="A599" s="6" t="s">
        <v>1266</v>
      </c>
      <c r="B599" s="6" t="s">
        <v>548</v>
      </c>
      <c r="C599" s="6" t="s">
        <v>63</v>
      </c>
      <c r="D599" s="6" t="s">
        <v>112</v>
      </c>
      <c r="E599" s="6" t="s">
        <v>1267</v>
      </c>
      <c r="F599" s="8">
        <v>44039</v>
      </c>
      <c r="G599" s="6">
        <v>1</v>
      </c>
      <c r="H599" s="6">
        <v>556</v>
      </c>
      <c r="I599" s="4">
        <f>VLOOKUP(Table_1[[#This Row],[Product ID]],[1]Products!$A:$D,3,0)</f>
        <v>395</v>
      </c>
      <c r="J599">
        <f>PRODUCT([2]Data!$G599,[2]Data!$I599)</f>
        <v>395</v>
      </c>
      <c r="K599">
        <f>PRODUCT([2]Data!$G599,[2]Data!$H599)</f>
        <v>556</v>
      </c>
      <c r="L599">
        <f>[2]Data!$K599-[2]Data!$J599</f>
        <v>161</v>
      </c>
      <c r="M599" s="4" t="str">
        <f>VLOOKUP(Table_1[[#This Row],[Location ID]],[1]Locations!$A:$B,2,0)</f>
        <v>Pasadena</v>
      </c>
      <c r="N599" s="4" t="str">
        <f>VLOOKUP(Table_1[[#This Row],[Sales Person ID]],'[1]Sales People'!$A:$B,2,0)</f>
        <v>Scott Clark</v>
      </c>
      <c r="O599" s="4" t="str">
        <f>VLOOKUP(Table_1[[#This Row],[Customer ID]],[1]Customers!$A:$B,2,0)</f>
        <v>Nicholas Cunningham</v>
      </c>
      <c r="P599" s="5">
        <f>WEEKDAY([2]Data!$F599)</f>
        <v>2</v>
      </c>
      <c r="Q599" s="4">
        <f>MONTH([2]Data!$F599)</f>
        <v>7</v>
      </c>
      <c r="R599" s="4">
        <f>YEAR([2]Data!$F599)</f>
        <v>2020</v>
      </c>
    </row>
    <row r="600" spans="1:18" ht="15.75" customHeight="1">
      <c r="A600" s="2" t="s">
        <v>1268</v>
      </c>
      <c r="B600" s="2" t="s">
        <v>140</v>
      </c>
      <c r="C600" s="2" t="s">
        <v>45</v>
      </c>
      <c r="D600" s="2" t="s">
        <v>181</v>
      </c>
      <c r="E600" s="2" t="s">
        <v>1269</v>
      </c>
      <c r="F600" s="3">
        <v>44006</v>
      </c>
      <c r="G600" s="2">
        <v>1</v>
      </c>
      <c r="H600" s="2">
        <v>127</v>
      </c>
      <c r="I600" s="4">
        <f>VLOOKUP(Table_1[[#This Row],[Product ID]],[1]Products!$A:$D,3,0)</f>
        <v>79</v>
      </c>
      <c r="J600" s="4">
        <f>PRODUCT([2]Data!$G600,[2]Data!$I600)</f>
        <v>79</v>
      </c>
      <c r="K600" s="4">
        <f>PRODUCT([2]Data!$G600,[2]Data!$H600)</f>
        <v>127</v>
      </c>
      <c r="L600" s="4">
        <f>[2]Data!$K600-[2]Data!$J600</f>
        <v>48</v>
      </c>
      <c r="M600" s="4" t="str">
        <f>VLOOKUP(Table_1[[#This Row],[Location ID]],[1]Locations!$A:$B,2,0)</f>
        <v>Inglewood</v>
      </c>
      <c r="N600" s="4" t="str">
        <f>VLOOKUP(Table_1[[#This Row],[Sales Person ID]],'[1]Sales People'!$A:$B,2,0)</f>
        <v>Sean Miller</v>
      </c>
      <c r="O600" s="4" t="str">
        <f>VLOOKUP(Table_1[[#This Row],[Customer ID]],[1]Customers!$A:$B,2,0)</f>
        <v>Andrew Robinson</v>
      </c>
      <c r="P600" s="5">
        <f>WEEKDAY([2]Data!$F600)</f>
        <v>4</v>
      </c>
      <c r="Q600" s="4">
        <f>MONTH([2]Data!$F600)</f>
        <v>6</v>
      </c>
      <c r="R600" s="4">
        <f>YEAR([2]Data!$F600)</f>
        <v>2020</v>
      </c>
    </row>
    <row r="601" spans="1:18" ht="15.75" customHeight="1">
      <c r="A601" s="6" t="s">
        <v>1270</v>
      </c>
      <c r="B601" s="6" t="s">
        <v>548</v>
      </c>
      <c r="C601" s="6" t="s">
        <v>20</v>
      </c>
      <c r="D601" s="6" t="s">
        <v>82</v>
      </c>
      <c r="E601" s="6" t="s">
        <v>1271</v>
      </c>
      <c r="F601" s="8">
        <v>43843</v>
      </c>
      <c r="G601" s="6">
        <v>3</v>
      </c>
      <c r="H601" s="6">
        <v>556</v>
      </c>
      <c r="I601" s="4">
        <f>VLOOKUP(Table_1[[#This Row],[Product ID]],[1]Products!$A:$D,3,0)</f>
        <v>395</v>
      </c>
      <c r="J601">
        <f>PRODUCT([2]Data!$G601,[2]Data!$I601)</f>
        <v>1185</v>
      </c>
      <c r="K601">
        <f>PRODUCT([2]Data!$G601,[2]Data!$H601)</f>
        <v>1668</v>
      </c>
      <c r="L601">
        <f>[2]Data!$K601-[2]Data!$J601</f>
        <v>483</v>
      </c>
      <c r="M601" s="4" t="str">
        <f>VLOOKUP(Table_1[[#This Row],[Location ID]],[1]Locations!$A:$B,2,0)</f>
        <v>San Mateo</v>
      </c>
      <c r="N601" s="4" t="str">
        <f>VLOOKUP(Table_1[[#This Row],[Sales Person ID]],'[1]Sales People'!$A:$B,2,0)</f>
        <v>Gary Rodriguez</v>
      </c>
      <c r="O601" s="4" t="str">
        <f>VLOOKUP(Table_1[[#This Row],[Customer ID]],[1]Customers!$A:$B,2,0)</f>
        <v>Chris Burke</v>
      </c>
      <c r="P601" s="5">
        <f>WEEKDAY([2]Data!$F601)</f>
        <v>2</v>
      </c>
      <c r="Q601" s="4">
        <f>MONTH([2]Data!$F601)</f>
        <v>1</v>
      </c>
      <c r="R601" s="4">
        <f>YEAR([2]Data!$F601)</f>
        <v>2020</v>
      </c>
    </row>
    <row r="602" spans="1:18" ht="15.75" customHeight="1">
      <c r="A602" s="2" t="s">
        <v>1272</v>
      </c>
      <c r="B602" s="2" t="s">
        <v>411</v>
      </c>
      <c r="C602" s="2" t="s">
        <v>469</v>
      </c>
      <c r="D602" s="2" t="s">
        <v>424</v>
      </c>
      <c r="E602" s="2" t="s">
        <v>671</v>
      </c>
      <c r="F602" s="3">
        <v>43948</v>
      </c>
      <c r="G602" s="2">
        <v>3</v>
      </c>
      <c r="H602" s="2">
        <v>886</v>
      </c>
      <c r="I602" s="4">
        <f>VLOOKUP(Table_1[[#This Row],[Product ID]],[1]Products!$A:$D,3,0)</f>
        <v>478</v>
      </c>
      <c r="J602" s="4">
        <f>PRODUCT([2]Data!$G602,[2]Data!$I602)</f>
        <v>1434</v>
      </c>
      <c r="K602" s="4">
        <f>PRODUCT([2]Data!$G602,[2]Data!$H602)</f>
        <v>2658</v>
      </c>
      <c r="L602" s="4">
        <f>[2]Data!$K602-[2]Data!$J602</f>
        <v>1224</v>
      </c>
      <c r="M602" s="4" t="str">
        <f>VLOOKUP(Table_1[[#This Row],[Location ID]],[1]Locations!$A:$B,2,0)</f>
        <v>Fontana</v>
      </c>
      <c r="N602" s="4" t="str">
        <f>VLOOKUP(Table_1[[#This Row],[Sales Person ID]],'[1]Sales People'!$A:$B,2,0)</f>
        <v>Kenneth Bradley</v>
      </c>
      <c r="O602" s="4" t="str">
        <f>VLOOKUP(Table_1[[#This Row],[Customer ID]],[1]Customers!$A:$B,2,0)</f>
        <v>James Sullivan</v>
      </c>
      <c r="P602" s="5">
        <f>WEEKDAY([2]Data!$F602)</f>
        <v>2</v>
      </c>
      <c r="Q602" s="4">
        <f>MONTH([2]Data!$F602)</f>
        <v>4</v>
      </c>
      <c r="R602" s="4">
        <f>YEAR([2]Data!$F602)</f>
        <v>2020</v>
      </c>
    </row>
    <row r="603" spans="1:18" ht="15.75" customHeight="1">
      <c r="A603" s="6" t="s">
        <v>1273</v>
      </c>
      <c r="B603" s="6" t="s">
        <v>230</v>
      </c>
      <c r="C603" s="6" t="s">
        <v>480</v>
      </c>
      <c r="D603" s="6" t="s">
        <v>64</v>
      </c>
      <c r="E603" s="6" t="s">
        <v>22</v>
      </c>
      <c r="F603" s="8">
        <v>43936</v>
      </c>
      <c r="G603" s="6">
        <v>1</v>
      </c>
      <c r="H603" s="6">
        <v>561</v>
      </c>
      <c r="I603" s="4">
        <f>VLOOKUP(Table_1[[#This Row],[Product ID]],[1]Products!$A:$D,3,0)</f>
        <v>421</v>
      </c>
      <c r="J603">
        <f>PRODUCT([2]Data!$G603,[2]Data!$I603)</f>
        <v>421</v>
      </c>
      <c r="K603">
        <f>PRODUCT([2]Data!$G603,[2]Data!$H603)</f>
        <v>561</v>
      </c>
      <c r="L603">
        <f>[2]Data!$K603-[2]Data!$J603</f>
        <v>140</v>
      </c>
      <c r="M603" s="4" t="str">
        <f>VLOOKUP(Table_1[[#This Row],[Location ID]],[1]Locations!$A:$B,2,0)</f>
        <v>Escondido</v>
      </c>
      <c r="N603" s="4" t="str">
        <f>VLOOKUP(Table_1[[#This Row],[Sales Person ID]],'[1]Sales People'!$A:$B,2,0)</f>
        <v>Scott Mason</v>
      </c>
      <c r="O603" s="4" t="str">
        <f>VLOOKUP(Table_1[[#This Row],[Customer ID]],[1]Customers!$A:$B,2,0)</f>
        <v>Benjamin Morgan</v>
      </c>
      <c r="P603" s="5">
        <f>WEEKDAY([2]Data!$F603)</f>
        <v>4</v>
      </c>
      <c r="Q603" s="4">
        <f>MONTH([2]Data!$F603)</f>
        <v>4</v>
      </c>
      <c r="R603" s="4">
        <f>YEAR([2]Data!$F603)</f>
        <v>2020</v>
      </c>
    </row>
    <row r="604" spans="1:18" ht="15.75" customHeight="1">
      <c r="A604" s="2" t="s">
        <v>1274</v>
      </c>
      <c r="B604" s="2" t="s">
        <v>39</v>
      </c>
      <c r="C604" s="2" t="s">
        <v>327</v>
      </c>
      <c r="D604" s="2" t="s">
        <v>157</v>
      </c>
      <c r="E604" s="2" t="s">
        <v>533</v>
      </c>
      <c r="F604" s="3">
        <v>43949</v>
      </c>
      <c r="G604" s="2">
        <v>4</v>
      </c>
      <c r="H604" s="2">
        <v>684</v>
      </c>
      <c r="I604" s="4">
        <f>VLOOKUP(Table_1[[#This Row],[Product ID]],[1]Products!$A:$D,3,0)</f>
        <v>561</v>
      </c>
      <c r="J604" s="4">
        <f>PRODUCT([2]Data!$G604,[2]Data!$I604)</f>
        <v>2244</v>
      </c>
      <c r="K604" s="4">
        <f>PRODUCT([2]Data!$G604,[2]Data!$H604)</f>
        <v>2736</v>
      </c>
      <c r="L604" s="4">
        <f>[2]Data!$K604-[2]Data!$J604</f>
        <v>492</v>
      </c>
      <c r="M604" s="4" t="str">
        <f>VLOOKUP(Table_1[[#This Row],[Location ID]],[1]Locations!$A:$B,2,0)</f>
        <v>East Los Angeles</v>
      </c>
      <c r="N604" s="4" t="str">
        <f>VLOOKUP(Table_1[[#This Row],[Sales Person ID]],'[1]Sales People'!$A:$B,2,0)</f>
        <v>Carl Elliott</v>
      </c>
      <c r="O604" s="4" t="str">
        <f>VLOOKUP(Table_1[[#This Row],[Customer ID]],[1]Customers!$A:$B,2,0)</f>
        <v>Ralph Davis</v>
      </c>
      <c r="P604" s="5">
        <f>WEEKDAY([2]Data!$F604)</f>
        <v>3</v>
      </c>
      <c r="Q604" s="4">
        <f>MONTH([2]Data!$F604)</f>
        <v>4</v>
      </c>
      <c r="R604" s="4">
        <f>YEAR([2]Data!$F604)</f>
        <v>2020</v>
      </c>
    </row>
    <row r="605" spans="1:18" ht="15.75" customHeight="1">
      <c r="A605" s="6" t="s">
        <v>1275</v>
      </c>
      <c r="B605" s="6" t="s">
        <v>372</v>
      </c>
      <c r="C605" s="6" t="s">
        <v>403</v>
      </c>
      <c r="D605" s="6" t="s">
        <v>176</v>
      </c>
      <c r="E605" s="6" t="s">
        <v>821</v>
      </c>
      <c r="F605" s="8">
        <v>44067</v>
      </c>
      <c r="G605" s="6">
        <v>1</v>
      </c>
      <c r="H605" s="6">
        <v>1338</v>
      </c>
      <c r="I605" s="4">
        <f>VLOOKUP(Table_1[[#This Row],[Product ID]],[1]Products!$A:$D,3,0)</f>
        <v>682</v>
      </c>
      <c r="J605">
        <f>PRODUCT([2]Data!$G605,[2]Data!$I605)</f>
        <v>682</v>
      </c>
      <c r="K605">
        <f>PRODUCT([2]Data!$G605,[2]Data!$H605)</f>
        <v>1338</v>
      </c>
      <c r="L605">
        <f>[2]Data!$K605-[2]Data!$J605</f>
        <v>656</v>
      </c>
      <c r="M605" s="4" t="str">
        <f>VLOOKUP(Table_1[[#This Row],[Location ID]],[1]Locations!$A:$B,2,0)</f>
        <v>Visalia</v>
      </c>
      <c r="N605" s="4" t="str">
        <f>VLOOKUP(Table_1[[#This Row],[Sales Person ID]],'[1]Sales People'!$A:$B,2,0)</f>
        <v>Joe Sims</v>
      </c>
      <c r="O605" s="4" t="str">
        <f>VLOOKUP(Table_1[[#This Row],[Customer ID]],[1]Customers!$A:$B,2,0)</f>
        <v>Nicholas Gilbert</v>
      </c>
      <c r="P605" s="5">
        <f>WEEKDAY([2]Data!$F605)</f>
        <v>2</v>
      </c>
      <c r="Q605" s="4">
        <f>MONTH([2]Data!$F605)</f>
        <v>8</v>
      </c>
      <c r="R605" s="4">
        <f>YEAR([2]Data!$F605)</f>
        <v>2020</v>
      </c>
    </row>
    <row r="606" spans="1:18" ht="15.75" customHeight="1">
      <c r="A606" s="2" t="s">
        <v>1276</v>
      </c>
      <c r="B606" s="2" t="s">
        <v>110</v>
      </c>
      <c r="C606" s="2" t="s">
        <v>447</v>
      </c>
      <c r="D606" s="2" t="s">
        <v>102</v>
      </c>
      <c r="E606" s="2" t="s">
        <v>887</v>
      </c>
      <c r="F606" s="3">
        <v>43880</v>
      </c>
      <c r="G606" s="2">
        <v>1</v>
      </c>
      <c r="H606" s="2">
        <v>1708</v>
      </c>
      <c r="I606" s="4">
        <f>VLOOKUP(Table_1[[#This Row],[Product ID]],[1]Products!$A:$D,3,0)</f>
        <v>871</v>
      </c>
      <c r="J606" s="4">
        <f>PRODUCT([2]Data!$G606,[2]Data!$I606)</f>
        <v>871</v>
      </c>
      <c r="K606" s="4">
        <f>PRODUCT([2]Data!$G606,[2]Data!$H606)</f>
        <v>1708</v>
      </c>
      <c r="L606" s="4">
        <f>[2]Data!$K606-[2]Data!$J606</f>
        <v>837</v>
      </c>
      <c r="M606" s="4" t="str">
        <f>VLOOKUP(Table_1[[#This Row],[Location ID]],[1]Locations!$A:$B,2,0)</f>
        <v>Jurupa Valley</v>
      </c>
      <c r="N606" s="4" t="str">
        <f>VLOOKUP(Table_1[[#This Row],[Sales Person ID]],'[1]Sales People'!$A:$B,2,0)</f>
        <v>Howard Gardner</v>
      </c>
      <c r="O606" s="4" t="str">
        <f>VLOOKUP(Table_1[[#This Row],[Customer ID]],[1]Customers!$A:$B,2,0)</f>
        <v>Edward Mason</v>
      </c>
      <c r="P606" s="5">
        <f>WEEKDAY([2]Data!$F606)</f>
        <v>4</v>
      </c>
      <c r="Q606" s="4">
        <f>MONTH([2]Data!$F606)</f>
        <v>2</v>
      </c>
      <c r="R606" s="4">
        <f>YEAR([2]Data!$F606)</f>
        <v>2020</v>
      </c>
    </row>
    <row r="607" spans="1:18" ht="15.75" customHeight="1">
      <c r="A607" s="6" t="s">
        <v>1277</v>
      </c>
      <c r="B607" s="6" t="s">
        <v>316</v>
      </c>
      <c r="C607" s="6" t="s">
        <v>106</v>
      </c>
      <c r="D607" s="6" t="s">
        <v>51</v>
      </c>
      <c r="E607" s="6" t="s">
        <v>1278</v>
      </c>
      <c r="F607" s="8">
        <v>44178</v>
      </c>
      <c r="G607" s="6">
        <v>1</v>
      </c>
      <c r="H607" s="6">
        <v>504</v>
      </c>
      <c r="I607" s="4">
        <f>VLOOKUP(Table_1[[#This Row],[Product ID]],[1]Products!$A:$D,3,0)</f>
        <v>408</v>
      </c>
      <c r="J607">
        <f>PRODUCT([2]Data!$G607,[2]Data!$I607)</f>
        <v>408</v>
      </c>
      <c r="K607">
        <f>PRODUCT([2]Data!$G607,[2]Data!$H607)</f>
        <v>504</v>
      </c>
      <c r="L607">
        <f>[2]Data!$K607-[2]Data!$J607</f>
        <v>96</v>
      </c>
      <c r="M607" s="4" t="str">
        <f>VLOOKUP(Table_1[[#This Row],[Location ID]],[1]Locations!$A:$B,2,0)</f>
        <v>Fullerton</v>
      </c>
      <c r="N607" s="4" t="str">
        <f>VLOOKUP(Table_1[[#This Row],[Sales Person ID]],'[1]Sales People'!$A:$B,2,0)</f>
        <v>Brian Hansen</v>
      </c>
      <c r="O607" s="4" t="str">
        <f>VLOOKUP(Table_1[[#This Row],[Customer ID]],[1]Customers!$A:$B,2,0)</f>
        <v>Kevin Gilbert</v>
      </c>
      <c r="P607" s="5">
        <f>WEEKDAY([2]Data!$F607)</f>
        <v>1</v>
      </c>
      <c r="Q607" s="4">
        <f>MONTH([2]Data!$F607)</f>
        <v>12</v>
      </c>
      <c r="R607" s="4">
        <f>YEAR([2]Data!$F607)</f>
        <v>2020</v>
      </c>
    </row>
    <row r="608" spans="1:18" ht="15.75" customHeight="1">
      <c r="A608" s="2" t="s">
        <v>1279</v>
      </c>
      <c r="B608" s="2" t="s">
        <v>829</v>
      </c>
      <c r="C608" s="2" t="s">
        <v>480</v>
      </c>
      <c r="D608" s="2" t="s">
        <v>152</v>
      </c>
      <c r="E608" s="2" t="s">
        <v>608</v>
      </c>
      <c r="F608" s="3">
        <v>44196</v>
      </c>
      <c r="G608" s="2">
        <v>3</v>
      </c>
      <c r="H608" s="2">
        <v>1638</v>
      </c>
      <c r="I608" s="4">
        <f>VLOOKUP(Table_1[[#This Row],[Product ID]],[1]Products!$A:$D,3,0)</f>
        <v>1261</v>
      </c>
      <c r="J608" s="4">
        <f>PRODUCT([2]Data!$G608,[2]Data!$I608)</f>
        <v>3783</v>
      </c>
      <c r="K608" s="4">
        <f>PRODUCT([2]Data!$G608,[2]Data!$H608)</f>
        <v>4914</v>
      </c>
      <c r="L608" s="4">
        <f>[2]Data!$K608-[2]Data!$J608</f>
        <v>1131</v>
      </c>
      <c r="M608" s="4" t="str">
        <f>VLOOKUP(Table_1[[#This Row],[Location ID]],[1]Locations!$A:$B,2,0)</f>
        <v>Escondido</v>
      </c>
      <c r="N608" s="4" t="str">
        <f>VLOOKUP(Table_1[[#This Row],[Sales Person ID]],'[1]Sales People'!$A:$B,2,0)</f>
        <v>Arthur Mccoy</v>
      </c>
      <c r="O608" s="4" t="str">
        <f>VLOOKUP(Table_1[[#This Row],[Customer ID]],[1]Customers!$A:$B,2,0)</f>
        <v>Antonio Dixon</v>
      </c>
      <c r="P608" s="5">
        <f>WEEKDAY([2]Data!$F608)</f>
        <v>5</v>
      </c>
      <c r="Q608" s="4">
        <f>MONTH([2]Data!$F608)</f>
        <v>12</v>
      </c>
      <c r="R608" s="4">
        <f>YEAR([2]Data!$F608)</f>
        <v>2020</v>
      </c>
    </row>
    <row r="609" spans="1:18" ht="15.75" customHeight="1">
      <c r="A609" s="6" t="s">
        <v>1280</v>
      </c>
      <c r="B609" s="6" t="s">
        <v>506</v>
      </c>
      <c r="C609" s="6" t="s">
        <v>151</v>
      </c>
      <c r="D609" s="6" t="s">
        <v>189</v>
      </c>
      <c r="E609" s="6" t="s">
        <v>1281</v>
      </c>
      <c r="F609" s="8">
        <v>44173</v>
      </c>
      <c r="G609" s="6">
        <v>1</v>
      </c>
      <c r="H609" s="6">
        <v>1467</v>
      </c>
      <c r="I609" s="4">
        <f>VLOOKUP(Table_1[[#This Row],[Product ID]],[1]Products!$A:$D,3,0)</f>
        <v>807</v>
      </c>
      <c r="J609">
        <f>PRODUCT([2]Data!$G609,[2]Data!$I609)</f>
        <v>807</v>
      </c>
      <c r="K609">
        <f>PRODUCT([2]Data!$G609,[2]Data!$H609)</f>
        <v>1467</v>
      </c>
      <c r="L609">
        <f>[2]Data!$K609-[2]Data!$J609</f>
        <v>660</v>
      </c>
      <c r="M609" s="4" t="str">
        <f>VLOOKUP(Table_1[[#This Row],[Location ID]],[1]Locations!$A:$B,2,0)</f>
        <v>Salinas</v>
      </c>
      <c r="N609" s="4" t="str">
        <f>VLOOKUP(Table_1[[#This Row],[Sales Person ID]],'[1]Sales People'!$A:$B,2,0)</f>
        <v>Joshua Taylor</v>
      </c>
      <c r="O609" s="4" t="str">
        <f>VLOOKUP(Table_1[[#This Row],[Customer ID]],[1]Customers!$A:$B,2,0)</f>
        <v>Samuel Fowler</v>
      </c>
      <c r="P609" s="5">
        <f>WEEKDAY([2]Data!$F609)</f>
        <v>3</v>
      </c>
      <c r="Q609" s="4">
        <f>MONTH([2]Data!$F609)</f>
        <v>12</v>
      </c>
      <c r="R609" s="4">
        <f>YEAR([2]Data!$F609)</f>
        <v>2020</v>
      </c>
    </row>
    <row r="610" spans="1:18" ht="15.75" customHeight="1">
      <c r="A610" s="2" t="s">
        <v>1282</v>
      </c>
      <c r="B610" s="2" t="s">
        <v>282</v>
      </c>
      <c r="C610" s="2" t="s">
        <v>126</v>
      </c>
      <c r="D610" s="2" t="s">
        <v>102</v>
      </c>
      <c r="E610" s="2" t="s">
        <v>1283</v>
      </c>
      <c r="F610" s="3">
        <v>44020</v>
      </c>
      <c r="G610" s="2">
        <v>3</v>
      </c>
      <c r="H610" s="2">
        <v>1587</v>
      </c>
      <c r="I610" s="4">
        <f>VLOOKUP(Table_1[[#This Row],[Product ID]],[1]Products!$A:$D,3,0)</f>
        <v>1301</v>
      </c>
      <c r="J610" s="4">
        <f>PRODUCT([2]Data!$G610,[2]Data!$I610)</f>
        <v>3903</v>
      </c>
      <c r="K610" s="4">
        <f>PRODUCT([2]Data!$G610,[2]Data!$H610)</f>
        <v>4761</v>
      </c>
      <c r="L610" s="4">
        <f>[2]Data!$K610-[2]Data!$J610</f>
        <v>858</v>
      </c>
      <c r="M610" s="4" t="str">
        <f>VLOOKUP(Table_1[[#This Row],[Location ID]],[1]Locations!$A:$B,2,0)</f>
        <v>Glendale</v>
      </c>
      <c r="N610" s="4" t="str">
        <f>VLOOKUP(Table_1[[#This Row],[Sales Person ID]],'[1]Sales People'!$A:$B,2,0)</f>
        <v>Howard Gardner</v>
      </c>
      <c r="O610" s="4" t="str">
        <f>VLOOKUP(Table_1[[#This Row],[Customer ID]],[1]Customers!$A:$B,2,0)</f>
        <v>Michael Lewis</v>
      </c>
      <c r="P610" s="5">
        <f>WEEKDAY([2]Data!$F610)</f>
        <v>4</v>
      </c>
      <c r="Q610" s="4">
        <f>MONTH([2]Data!$F610)</f>
        <v>7</v>
      </c>
      <c r="R610" s="4">
        <f>YEAR([2]Data!$F610)</f>
        <v>2020</v>
      </c>
    </row>
    <row r="611" spans="1:18" ht="15.75" customHeight="1">
      <c r="A611" s="6" t="s">
        <v>1284</v>
      </c>
      <c r="B611" s="6" t="s">
        <v>249</v>
      </c>
      <c r="C611" s="6" t="s">
        <v>607</v>
      </c>
      <c r="D611" s="6" t="s">
        <v>202</v>
      </c>
      <c r="E611" s="6" t="s">
        <v>1189</v>
      </c>
      <c r="F611" s="8">
        <v>43842</v>
      </c>
      <c r="G611" s="6">
        <v>2</v>
      </c>
      <c r="H611" s="6">
        <v>871</v>
      </c>
      <c r="I611" s="4">
        <f>VLOOKUP(Table_1[[#This Row],[Product ID]],[1]Products!$A:$D,3,0)</f>
        <v>540</v>
      </c>
      <c r="J611">
        <f>PRODUCT([2]Data!$G611,[2]Data!$I611)</f>
        <v>1080</v>
      </c>
      <c r="K611">
        <f>PRODUCT([2]Data!$G611,[2]Data!$H611)</f>
        <v>1742</v>
      </c>
      <c r="L611">
        <f>[2]Data!$K611-[2]Data!$J611</f>
        <v>662</v>
      </c>
      <c r="M611" s="4" t="str">
        <f>VLOOKUP(Table_1[[#This Row],[Location ID]],[1]Locations!$A:$B,2,0)</f>
        <v>Fremont</v>
      </c>
      <c r="N611" s="4" t="str">
        <f>VLOOKUP(Table_1[[#This Row],[Sales Person ID]],'[1]Sales People'!$A:$B,2,0)</f>
        <v>Robert Reed</v>
      </c>
      <c r="O611" s="4" t="str">
        <f>VLOOKUP(Table_1[[#This Row],[Customer ID]],[1]Customers!$A:$B,2,0)</f>
        <v>Joseph Warren</v>
      </c>
      <c r="P611" s="5">
        <f>WEEKDAY([2]Data!$F611)</f>
        <v>1</v>
      </c>
      <c r="Q611" s="4">
        <f>MONTH([2]Data!$F611)</f>
        <v>1</v>
      </c>
      <c r="R611" s="4">
        <f>YEAR([2]Data!$F611)</f>
        <v>2020</v>
      </c>
    </row>
    <row r="612" spans="1:18" ht="15.75" customHeight="1">
      <c r="A612" s="2" t="s">
        <v>1285</v>
      </c>
      <c r="B612" s="2" t="s">
        <v>49</v>
      </c>
      <c r="C612" s="2" t="s">
        <v>45</v>
      </c>
      <c r="D612" s="2" t="s">
        <v>64</v>
      </c>
      <c r="E612" s="2" t="s">
        <v>412</v>
      </c>
      <c r="F612" s="3">
        <v>44159</v>
      </c>
      <c r="G612" s="2">
        <v>1</v>
      </c>
      <c r="H612" s="2">
        <v>2283</v>
      </c>
      <c r="I612" s="4">
        <f>VLOOKUP(Table_1[[#This Row],[Product ID]],[1]Products!$A:$D,3,0)</f>
        <v>1484</v>
      </c>
      <c r="J612" s="4">
        <f>PRODUCT([2]Data!$G612,[2]Data!$I612)</f>
        <v>1484</v>
      </c>
      <c r="K612" s="4">
        <f>PRODUCT([2]Data!$G612,[2]Data!$H612)</f>
        <v>2283</v>
      </c>
      <c r="L612" s="4">
        <f>[2]Data!$K612-[2]Data!$J612</f>
        <v>799</v>
      </c>
      <c r="M612" s="4" t="str">
        <f>VLOOKUP(Table_1[[#This Row],[Location ID]],[1]Locations!$A:$B,2,0)</f>
        <v>Inglewood</v>
      </c>
      <c r="N612" s="4" t="str">
        <f>VLOOKUP(Table_1[[#This Row],[Sales Person ID]],'[1]Sales People'!$A:$B,2,0)</f>
        <v>Scott Mason</v>
      </c>
      <c r="O612" s="4" t="str">
        <f>VLOOKUP(Table_1[[#This Row],[Customer ID]],[1]Customers!$A:$B,2,0)</f>
        <v>Robert Murphy</v>
      </c>
      <c r="P612" s="5">
        <f>WEEKDAY([2]Data!$F612)</f>
        <v>3</v>
      </c>
      <c r="Q612" s="4">
        <f>MONTH([2]Data!$F612)</f>
        <v>11</v>
      </c>
      <c r="R612" s="4">
        <f>YEAR([2]Data!$F612)</f>
        <v>2020</v>
      </c>
    </row>
    <row r="613" spans="1:18" ht="15.75" customHeight="1">
      <c r="A613" s="6" t="s">
        <v>1286</v>
      </c>
      <c r="B613" s="6" t="s">
        <v>378</v>
      </c>
      <c r="C613" s="6" t="s">
        <v>55</v>
      </c>
      <c r="D613" s="6" t="s">
        <v>236</v>
      </c>
      <c r="E613" s="6" t="s">
        <v>334</v>
      </c>
      <c r="F613" s="8">
        <v>44089</v>
      </c>
      <c r="G613" s="6">
        <v>2</v>
      </c>
      <c r="H613" s="6">
        <v>530</v>
      </c>
      <c r="I613" s="4">
        <f>VLOOKUP(Table_1[[#This Row],[Product ID]],[1]Products!$A:$D,3,0)</f>
        <v>424</v>
      </c>
      <c r="J613">
        <f>PRODUCT([2]Data!$G613,[2]Data!$I613)</f>
        <v>848</v>
      </c>
      <c r="K613">
        <f>PRODUCT([2]Data!$G613,[2]Data!$H613)</f>
        <v>1060</v>
      </c>
      <c r="L613">
        <f>[2]Data!$K613-[2]Data!$J613</f>
        <v>212</v>
      </c>
      <c r="M613" s="4" t="str">
        <f>VLOOKUP(Table_1[[#This Row],[Location ID]],[1]Locations!$A:$B,2,0)</f>
        <v>Moreno Valley</v>
      </c>
      <c r="N613" s="4" t="str">
        <f>VLOOKUP(Table_1[[#This Row],[Sales Person ID]],'[1]Sales People'!$A:$B,2,0)</f>
        <v>Andrew Bowman</v>
      </c>
      <c r="O613" s="4" t="str">
        <f>VLOOKUP(Table_1[[#This Row],[Customer ID]],[1]Customers!$A:$B,2,0)</f>
        <v>Douglas Franklin</v>
      </c>
      <c r="P613" s="5">
        <f>WEEKDAY([2]Data!$F613)</f>
        <v>3</v>
      </c>
      <c r="Q613" s="4">
        <f>MONTH([2]Data!$F613)</f>
        <v>9</v>
      </c>
      <c r="R613" s="4">
        <f>YEAR([2]Data!$F613)</f>
        <v>2020</v>
      </c>
    </row>
    <row r="614" spans="1:18" ht="15.75" customHeight="1">
      <c r="A614" s="2" t="s">
        <v>1287</v>
      </c>
      <c r="B614" s="2" t="s">
        <v>423</v>
      </c>
      <c r="C614" s="2" t="s">
        <v>215</v>
      </c>
      <c r="D614" s="2" t="s">
        <v>309</v>
      </c>
      <c r="E614" s="2" t="s">
        <v>844</v>
      </c>
      <c r="F614" s="3">
        <v>43844</v>
      </c>
      <c r="G614" s="2">
        <v>4</v>
      </c>
      <c r="H614" s="2">
        <v>2396</v>
      </c>
      <c r="I614" s="4">
        <f>VLOOKUP(Table_1[[#This Row],[Product ID]],[1]Products!$A:$D,3,0)</f>
        <v>1965</v>
      </c>
      <c r="J614" s="4">
        <f>PRODUCT([2]Data!$G614,[2]Data!$I614)</f>
        <v>7860</v>
      </c>
      <c r="K614" s="4">
        <f>PRODUCT([2]Data!$G614,[2]Data!$H614)</f>
        <v>9584</v>
      </c>
      <c r="L614" s="4">
        <f>[2]Data!$K614-[2]Data!$J614</f>
        <v>1724</v>
      </c>
      <c r="M614" s="4" t="str">
        <f>VLOOKUP(Table_1[[#This Row],[Location ID]],[1]Locations!$A:$B,2,0)</f>
        <v>Corona</v>
      </c>
      <c r="N614" s="4" t="str">
        <f>VLOOKUP(Table_1[[#This Row],[Sales Person ID]],'[1]Sales People'!$A:$B,2,0)</f>
        <v>Kenneth Fields</v>
      </c>
      <c r="O614" s="4" t="str">
        <f>VLOOKUP(Table_1[[#This Row],[Customer ID]],[1]Customers!$A:$B,2,0)</f>
        <v>Jose Barnes</v>
      </c>
      <c r="P614" s="5">
        <f>WEEKDAY([2]Data!$F614)</f>
        <v>3</v>
      </c>
      <c r="Q614" s="4">
        <f>MONTH([2]Data!$F614)</f>
        <v>1</v>
      </c>
      <c r="R614" s="4">
        <f>YEAR([2]Data!$F614)</f>
        <v>2020</v>
      </c>
    </row>
    <row r="615" spans="1:18" ht="15.75" customHeight="1">
      <c r="A615" s="6" t="s">
        <v>1288</v>
      </c>
      <c r="B615" s="6" t="s">
        <v>936</v>
      </c>
      <c r="C615" s="6" t="s">
        <v>126</v>
      </c>
      <c r="D615" s="6" t="s">
        <v>176</v>
      </c>
      <c r="E615" s="6" t="s">
        <v>1069</v>
      </c>
      <c r="F615" s="8">
        <v>44071</v>
      </c>
      <c r="G615" s="6">
        <v>2</v>
      </c>
      <c r="H615" s="6">
        <v>136</v>
      </c>
      <c r="I615" s="4">
        <f>VLOOKUP(Table_1[[#This Row],[Product ID]],[1]Products!$A:$D,3,0)</f>
        <v>72</v>
      </c>
      <c r="J615">
        <f>PRODUCT([2]Data!$G615,[2]Data!$I615)</f>
        <v>144</v>
      </c>
      <c r="K615">
        <f>PRODUCT([2]Data!$G615,[2]Data!$H615)</f>
        <v>272</v>
      </c>
      <c r="L615">
        <f>[2]Data!$K615-[2]Data!$J615</f>
        <v>128</v>
      </c>
      <c r="M615" s="4" t="str">
        <f>VLOOKUP(Table_1[[#This Row],[Location ID]],[1]Locations!$A:$B,2,0)</f>
        <v>Glendale</v>
      </c>
      <c r="N615" s="4" t="str">
        <f>VLOOKUP(Table_1[[#This Row],[Sales Person ID]],'[1]Sales People'!$A:$B,2,0)</f>
        <v>Joe Sims</v>
      </c>
      <c r="O615" s="4" t="str">
        <f>VLOOKUP(Table_1[[#This Row],[Customer ID]],[1]Customers!$A:$B,2,0)</f>
        <v>Craig Mills</v>
      </c>
      <c r="P615" s="5">
        <f>WEEKDAY([2]Data!$F615)</f>
        <v>6</v>
      </c>
      <c r="Q615" s="4">
        <f>MONTH([2]Data!$F615)</f>
        <v>8</v>
      </c>
      <c r="R615" s="4">
        <f>YEAR([2]Data!$F615)</f>
        <v>2020</v>
      </c>
    </row>
    <row r="616" spans="1:18" ht="15.75" customHeight="1">
      <c r="A616" s="2" t="s">
        <v>1289</v>
      </c>
      <c r="B616" s="2" t="s">
        <v>175</v>
      </c>
      <c r="C616" s="2" t="s">
        <v>373</v>
      </c>
      <c r="D616" s="2" t="s">
        <v>21</v>
      </c>
      <c r="E616" s="2" t="s">
        <v>1290</v>
      </c>
      <c r="F616" s="3">
        <v>43906</v>
      </c>
      <c r="G616" s="2">
        <v>3</v>
      </c>
      <c r="H616" s="2">
        <v>637</v>
      </c>
      <c r="I616" s="4">
        <f>VLOOKUP(Table_1[[#This Row],[Product ID]],[1]Products!$A:$D,3,0)</f>
        <v>389</v>
      </c>
      <c r="J616" s="4">
        <f>PRODUCT([2]Data!$G616,[2]Data!$I616)</f>
        <v>1167</v>
      </c>
      <c r="K616" s="4">
        <f>PRODUCT([2]Data!$G616,[2]Data!$H616)</f>
        <v>1911</v>
      </c>
      <c r="L616" s="4">
        <f>[2]Data!$K616-[2]Data!$J616</f>
        <v>744</v>
      </c>
      <c r="M616" s="4" t="str">
        <f>VLOOKUP(Table_1[[#This Row],[Location ID]],[1]Locations!$A:$B,2,0)</f>
        <v>San Bernardino</v>
      </c>
      <c r="N616" s="4" t="str">
        <f>VLOOKUP(Table_1[[#This Row],[Sales Person ID]],'[1]Sales People'!$A:$B,2,0)</f>
        <v>Justin Lynch</v>
      </c>
      <c r="O616" s="4" t="str">
        <f>VLOOKUP(Table_1[[#This Row],[Customer ID]],[1]Customers!$A:$B,2,0)</f>
        <v>William Montgomery</v>
      </c>
      <c r="P616" s="5">
        <f>WEEKDAY([2]Data!$F616)</f>
        <v>2</v>
      </c>
      <c r="Q616" s="4">
        <f>MONTH([2]Data!$F616)</f>
        <v>3</v>
      </c>
      <c r="R616" s="4">
        <f>YEAR([2]Data!$F616)</f>
        <v>2020</v>
      </c>
    </row>
    <row r="617" spans="1:18" ht="15.75" customHeight="1">
      <c r="A617" s="6" t="s">
        <v>1291</v>
      </c>
      <c r="B617" s="6" t="s">
        <v>192</v>
      </c>
      <c r="C617" s="6" t="s">
        <v>478</v>
      </c>
      <c r="D617" s="6" t="s">
        <v>36</v>
      </c>
      <c r="E617" s="6" t="s">
        <v>216</v>
      </c>
      <c r="F617" s="8">
        <v>44110</v>
      </c>
      <c r="G617" s="6">
        <v>3</v>
      </c>
      <c r="H617" s="6">
        <v>1500</v>
      </c>
      <c r="I617" s="4">
        <f>VLOOKUP(Table_1[[#This Row],[Product ID]],[1]Products!$A:$D,3,0)</f>
        <v>900</v>
      </c>
      <c r="J617">
        <f>PRODUCT([2]Data!$G617,[2]Data!$I617)</f>
        <v>2700</v>
      </c>
      <c r="K617">
        <f>PRODUCT([2]Data!$G617,[2]Data!$H617)</f>
        <v>4500</v>
      </c>
      <c r="L617">
        <f>[2]Data!$K617-[2]Data!$J617</f>
        <v>1800</v>
      </c>
      <c r="M617" s="4" t="str">
        <f>VLOOKUP(Table_1[[#This Row],[Location ID]],[1]Locations!$A:$B,2,0)</f>
        <v>Garden Grove</v>
      </c>
      <c r="N617" s="4" t="str">
        <f>VLOOKUP(Table_1[[#This Row],[Sales Person ID]],'[1]Sales People'!$A:$B,2,0)</f>
        <v>Brian Davis</v>
      </c>
      <c r="O617" s="4" t="str">
        <f>VLOOKUP(Table_1[[#This Row],[Customer ID]],[1]Customers!$A:$B,2,0)</f>
        <v>David Ford</v>
      </c>
      <c r="P617" s="5">
        <f>WEEKDAY([2]Data!$F617)</f>
        <v>3</v>
      </c>
      <c r="Q617" s="4">
        <f>MONTH([2]Data!$F617)</f>
        <v>10</v>
      </c>
      <c r="R617" s="4">
        <f>YEAR([2]Data!$F617)</f>
        <v>2020</v>
      </c>
    </row>
    <row r="618" spans="1:18" ht="15.75" customHeight="1">
      <c r="A618" s="2" t="s">
        <v>1292</v>
      </c>
      <c r="B618" s="2" t="s">
        <v>239</v>
      </c>
      <c r="C618" s="2" t="s">
        <v>478</v>
      </c>
      <c r="D618" s="2" t="s">
        <v>137</v>
      </c>
      <c r="E618" s="2" t="s">
        <v>1293</v>
      </c>
      <c r="F618" s="3">
        <v>43969</v>
      </c>
      <c r="G618" s="2">
        <v>1</v>
      </c>
      <c r="H618" s="2">
        <v>1862</v>
      </c>
      <c r="I618" s="4">
        <f>VLOOKUP(Table_1[[#This Row],[Product ID]],[1]Products!$A:$D,3,0)</f>
        <v>1173</v>
      </c>
      <c r="J618" s="4">
        <f>PRODUCT([2]Data!$G618,[2]Data!$I618)</f>
        <v>1173</v>
      </c>
      <c r="K618" s="4">
        <f>PRODUCT([2]Data!$G618,[2]Data!$H618)</f>
        <v>1862</v>
      </c>
      <c r="L618" s="4">
        <f>[2]Data!$K618-[2]Data!$J618</f>
        <v>689</v>
      </c>
      <c r="M618" s="4" t="str">
        <f>VLOOKUP(Table_1[[#This Row],[Location ID]],[1]Locations!$A:$B,2,0)</f>
        <v>Garden Grove</v>
      </c>
      <c r="N618" s="4" t="str">
        <f>VLOOKUP(Table_1[[#This Row],[Sales Person ID]],'[1]Sales People'!$A:$B,2,0)</f>
        <v>Larry Castillo</v>
      </c>
      <c r="O618" s="4" t="str">
        <f>VLOOKUP(Table_1[[#This Row],[Customer ID]],[1]Customers!$A:$B,2,0)</f>
        <v>Bruce Harris</v>
      </c>
      <c r="P618" s="5">
        <f>WEEKDAY([2]Data!$F618)</f>
        <v>2</v>
      </c>
      <c r="Q618" s="4">
        <f>MONTH([2]Data!$F618)</f>
        <v>5</v>
      </c>
      <c r="R618" s="4">
        <f>YEAR([2]Data!$F618)</f>
        <v>2020</v>
      </c>
    </row>
    <row r="619" spans="1:18" ht="15.75" customHeight="1">
      <c r="A619" s="6" t="s">
        <v>1294</v>
      </c>
      <c r="B619" s="6" t="s">
        <v>384</v>
      </c>
      <c r="C619" s="6" t="s">
        <v>279</v>
      </c>
      <c r="D619" s="6" t="s">
        <v>117</v>
      </c>
      <c r="E619" s="6" t="s">
        <v>1295</v>
      </c>
      <c r="F619" s="8">
        <v>43834</v>
      </c>
      <c r="G619" s="6">
        <v>1</v>
      </c>
      <c r="H619" s="6">
        <v>2182</v>
      </c>
      <c r="I619" s="4">
        <f>VLOOKUP(Table_1[[#This Row],[Product ID]],[1]Products!$A:$D,3,0)</f>
        <v>1200</v>
      </c>
      <c r="J619">
        <f>PRODUCT([2]Data!$G619,[2]Data!$I619)</f>
        <v>1200</v>
      </c>
      <c r="K619">
        <f>PRODUCT([2]Data!$G619,[2]Data!$H619)</f>
        <v>2182</v>
      </c>
      <c r="L619">
        <f>[2]Data!$K619-[2]Data!$J619</f>
        <v>982</v>
      </c>
      <c r="M619" s="4" t="str">
        <f>VLOOKUP(Table_1[[#This Row],[Location ID]],[1]Locations!$A:$B,2,0)</f>
        <v>Murrieta</v>
      </c>
      <c r="N619" s="4" t="str">
        <f>VLOOKUP(Table_1[[#This Row],[Sales Person ID]],'[1]Sales People'!$A:$B,2,0)</f>
        <v>Patrick Ruiz</v>
      </c>
      <c r="O619" s="4" t="str">
        <f>VLOOKUP(Table_1[[#This Row],[Customer ID]],[1]Customers!$A:$B,2,0)</f>
        <v>Shawn Fields</v>
      </c>
      <c r="P619" s="5">
        <f>WEEKDAY([2]Data!$F619)</f>
        <v>7</v>
      </c>
      <c r="Q619" s="4">
        <f>MONTH([2]Data!$F619)</f>
        <v>1</v>
      </c>
      <c r="R619" s="4">
        <f>YEAR([2]Data!$F619)</f>
        <v>2020</v>
      </c>
    </row>
    <row r="620" spans="1:18" ht="15.75" customHeight="1">
      <c r="A620" s="2" t="s">
        <v>1296</v>
      </c>
      <c r="B620" s="2" t="s">
        <v>24</v>
      </c>
      <c r="C620" s="2" t="s">
        <v>283</v>
      </c>
      <c r="D620" s="2" t="s">
        <v>152</v>
      </c>
      <c r="E620" s="2" t="s">
        <v>454</v>
      </c>
      <c r="F620" s="3">
        <v>44112</v>
      </c>
      <c r="G620" s="2">
        <v>4</v>
      </c>
      <c r="H620" s="2">
        <v>1022</v>
      </c>
      <c r="I620" s="4">
        <f>VLOOKUP(Table_1[[#This Row],[Product ID]],[1]Products!$A:$D,3,0)</f>
        <v>818</v>
      </c>
      <c r="J620" s="4">
        <f>PRODUCT([2]Data!$G620,[2]Data!$I620)</f>
        <v>3272</v>
      </c>
      <c r="K620" s="4">
        <f>PRODUCT([2]Data!$G620,[2]Data!$H620)</f>
        <v>4088</v>
      </c>
      <c r="L620" s="4">
        <f>[2]Data!$K620-[2]Data!$J620</f>
        <v>816</v>
      </c>
      <c r="M620" s="4" t="str">
        <f>VLOOKUP(Table_1[[#This Row],[Location ID]],[1]Locations!$A:$B,2,0)</f>
        <v>Torrance</v>
      </c>
      <c r="N620" s="4" t="str">
        <f>VLOOKUP(Table_1[[#This Row],[Sales Person ID]],'[1]Sales People'!$A:$B,2,0)</f>
        <v>Arthur Mccoy</v>
      </c>
      <c r="O620" s="4" t="str">
        <f>VLOOKUP(Table_1[[#This Row],[Customer ID]],[1]Customers!$A:$B,2,0)</f>
        <v>Alan Perry</v>
      </c>
      <c r="P620" s="5">
        <f>WEEKDAY([2]Data!$F620)</f>
        <v>5</v>
      </c>
      <c r="Q620" s="4">
        <f>MONTH([2]Data!$F620)</f>
        <v>10</v>
      </c>
      <c r="R620" s="4">
        <f>YEAR([2]Data!$F620)</f>
        <v>2020</v>
      </c>
    </row>
    <row r="621" spans="1:18" ht="15.75" customHeight="1">
      <c r="A621" s="6" t="s">
        <v>1297</v>
      </c>
      <c r="B621" s="6" t="s">
        <v>446</v>
      </c>
      <c r="C621" s="6" t="s">
        <v>264</v>
      </c>
      <c r="D621" s="6" t="s">
        <v>367</v>
      </c>
      <c r="E621" s="6" t="s">
        <v>945</v>
      </c>
      <c r="F621" s="8">
        <v>44115</v>
      </c>
      <c r="G621" s="6">
        <v>4</v>
      </c>
      <c r="H621" s="6">
        <v>2141</v>
      </c>
      <c r="I621" s="4">
        <f>VLOOKUP(Table_1[[#This Row],[Product ID]],[1]Products!$A:$D,3,0)</f>
        <v>1777</v>
      </c>
      <c r="J621">
        <f>PRODUCT([2]Data!$G621,[2]Data!$I621)</f>
        <v>7108</v>
      </c>
      <c r="K621">
        <f>PRODUCT([2]Data!$G621,[2]Data!$H621)</f>
        <v>8564</v>
      </c>
      <c r="L621">
        <f>[2]Data!$K621-[2]Data!$J621</f>
        <v>1456</v>
      </c>
      <c r="M621" s="4" t="str">
        <f>VLOOKUP(Table_1[[#This Row],[Location ID]],[1]Locations!$A:$B,2,0)</f>
        <v>Bakersfield</v>
      </c>
      <c r="N621" s="4" t="str">
        <f>VLOOKUP(Table_1[[#This Row],[Sales Person ID]],'[1]Sales People'!$A:$B,2,0)</f>
        <v>Jimmy Young</v>
      </c>
      <c r="O621" s="4" t="str">
        <f>VLOOKUP(Table_1[[#This Row],[Customer ID]],[1]Customers!$A:$B,2,0)</f>
        <v>Christopher Nguyen</v>
      </c>
      <c r="P621" s="5">
        <f>WEEKDAY([2]Data!$F621)</f>
        <v>1</v>
      </c>
      <c r="Q621" s="4">
        <f>MONTH([2]Data!$F621)</f>
        <v>10</v>
      </c>
      <c r="R621" s="4">
        <f>YEAR([2]Data!$F621)</f>
        <v>2020</v>
      </c>
    </row>
    <row r="622" spans="1:18" ht="15.75" customHeight="1">
      <c r="A622" s="2" t="s">
        <v>1298</v>
      </c>
      <c r="B622" s="2" t="s">
        <v>239</v>
      </c>
      <c r="C622" s="2" t="s">
        <v>240</v>
      </c>
      <c r="D622" s="2" t="s">
        <v>424</v>
      </c>
      <c r="E622" s="2" t="s">
        <v>1299</v>
      </c>
      <c r="F622" s="3">
        <v>43946</v>
      </c>
      <c r="G622" s="2">
        <v>1</v>
      </c>
      <c r="H622" s="2">
        <v>1862</v>
      </c>
      <c r="I622" s="4">
        <f>VLOOKUP(Table_1[[#This Row],[Product ID]],[1]Products!$A:$D,3,0)</f>
        <v>1173</v>
      </c>
      <c r="J622" s="4">
        <f>PRODUCT([2]Data!$G622,[2]Data!$I622)</f>
        <v>1173</v>
      </c>
      <c r="K622" s="4">
        <f>PRODUCT([2]Data!$G622,[2]Data!$H622)</f>
        <v>1862</v>
      </c>
      <c r="L622" s="4">
        <f>[2]Data!$K622-[2]Data!$J622</f>
        <v>689</v>
      </c>
      <c r="M622" s="4" t="str">
        <f>VLOOKUP(Table_1[[#This Row],[Location ID]],[1]Locations!$A:$B,2,0)</f>
        <v>San Jose</v>
      </c>
      <c r="N622" s="4" t="str">
        <f>VLOOKUP(Table_1[[#This Row],[Sales Person ID]],'[1]Sales People'!$A:$B,2,0)</f>
        <v>Kenneth Bradley</v>
      </c>
      <c r="O622" s="4" t="str">
        <f>VLOOKUP(Table_1[[#This Row],[Customer ID]],[1]Customers!$A:$B,2,0)</f>
        <v>Samuel Price</v>
      </c>
      <c r="P622" s="5">
        <f>WEEKDAY([2]Data!$F622)</f>
        <v>7</v>
      </c>
      <c r="Q622" s="4">
        <f>MONTH([2]Data!$F622)</f>
        <v>4</v>
      </c>
      <c r="R622" s="4">
        <f>YEAR([2]Data!$F622)</f>
        <v>2020</v>
      </c>
    </row>
    <row r="623" spans="1:18" ht="15.75" customHeight="1">
      <c r="A623" s="6" t="s">
        <v>1300</v>
      </c>
      <c r="B623" s="6" t="s">
        <v>332</v>
      </c>
      <c r="C623" s="6" t="s">
        <v>397</v>
      </c>
      <c r="D623" s="6" t="s">
        <v>51</v>
      </c>
      <c r="E623" s="6" t="s">
        <v>680</v>
      </c>
      <c r="F623" s="8">
        <v>44111</v>
      </c>
      <c r="G623" s="6">
        <v>1</v>
      </c>
      <c r="H623" s="6">
        <v>2391</v>
      </c>
      <c r="I623" s="4">
        <f>VLOOKUP(Table_1[[#This Row],[Product ID]],[1]Products!$A:$D,3,0)</f>
        <v>1291</v>
      </c>
      <c r="J623">
        <f>PRODUCT([2]Data!$G623,[2]Data!$I623)</f>
        <v>1291</v>
      </c>
      <c r="K623">
        <f>PRODUCT([2]Data!$G623,[2]Data!$H623)</f>
        <v>2391</v>
      </c>
      <c r="L623">
        <f>[2]Data!$K623-[2]Data!$J623</f>
        <v>1100</v>
      </c>
      <c r="M623" s="4" t="str">
        <f>VLOOKUP(Table_1[[#This Row],[Location ID]],[1]Locations!$A:$B,2,0)</f>
        <v>Carlsbad</v>
      </c>
      <c r="N623" s="4" t="str">
        <f>VLOOKUP(Table_1[[#This Row],[Sales Person ID]],'[1]Sales People'!$A:$B,2,0)</f>
        <v>Brian Hansen</v>
      </c>
      <c r="O623" s="4" t="str">
        <f>VLOOKUP(Table_1[[#This Row],[Customer ID]],[1]Customers!$A:$B,2,0)</f>
        <v>Anthony Torres</v>
      </c>
      <c r="P623" s="5">
        <f>WEEKDAY([2]Data!$F623)</f>
        <v>4</v>
      </c>
      <c r="Q623" s="4">
        <f>MONTH([2]Data!$F623)</f>
        <v>10</v>
      </c>
      <c r="R623" s="4">
        <f>YEAR([2]Data!$F623)</f>
        <v>2020</v>
      </c>
    </row>
    <row r="624" spans="1:18" ht="15.75" customHeight="1">
      <c r="A624" s="2" t="s">
        <v>1301</v>
      </c>
      <c r="B624" s="2" t="s">
        <v>378</v>
      </c>
      <c r="C624" s="2" t="s">
        <v>20</v>
      </c>
      <c r="D624" s="2" t="s">
        <v>268</v>
      </c>
      <c r="E624" s="2" t="s">
        <v>903</v>
      </c>
      <c r="F624" s="3">
        <v>44194</v>
      </c>
      <c r="G624" s="2">
        <v>2</v>
      </c>
      <c r="H624" s="2">
        <v>530</v>
      </c>
      <c r="I624" s="4">
        <f>VLOOKUP(Table_1[[#This Row],[Product ID]],[1]Products!$A:$D,3,0)</f>
        <v>424</v>
      </c>
      <c r="J624" s="4">
        <f>PRODUCT([2]Data!$G624,[2]Data!$I624)</f>
        <v>848</v>
      </c>
      <c r="K624" s="4">
        <f>PRODUCT([2]Data!$G624,[2]Data!$H624)</f>
        <v>1060</v>
      </c>
      <c r="L624" s="4">
        <f>[2]Data!$K624-[2]Data!$J624</f>
        <v>212</v>
      </c>
      <c r="M624" s="4" t="str">
        <f>VLOOKUP(Table_1[[#This Row],[Location ID]],[1]Locations!$A:$B,2,0)</f>
        <v>San Mateo</v>
      </c>
      <c r="N624" s="4" t="str">
        <f>VLOOKUP(Table_1[[#This Row],[Sales Person ID]],'[1]Sales People'!$A:$B,2,0)</f>
        <v>Jerry Perry</v>
      </c>
      <c r="O624" s="4" t="str">
        <f>VLOOKUP(Table_1[[#This Row],[Customer ID]],[1]Customers!$A:$B,2,0)</f>
        <v>Randy Webb</v>
      </c>
      <c r="P624" s="5">
        <f>WEEKDAY([2]Data!$F624)</f>
        <v>3</v>
      </c>
      <c r="Q624" s="4">
        <f>MONTH([2]Data!$F624)</f>
        <v>12</v>
      </c>
      <c r="R624" s="4">
        <f>YEAR([2]Data!$F624)</f>
        <v>2020</v>
      </c>
    </row>
    <row r="625" spans="1:18" ht="15.75" customHeight="1">
      <c r="A625" s="6" t="s">
        <v>1302</v>
      </c>
      <c r="B625" s="6" t="s">
        <v>115</v>
      </c>
      <c r="C625" s="6" t="s">
        <v>193</v>
      </c>
      <c r="D625" s="6" t="s">
        <v>74</v>
      </c>
      <c r="E625" s="6" t="s">
        <v>1303</v>
      </c>
      <c r="F625" s="8">
        <v>43925</v>
      </c>
      <c r="G625" s="6">
        <v>4</v>
      </c>
      <c r="H625" s="6">
        <v>1671</v>
      </c>
      <c r="I625" s="4">
        <f>VLOOKUP(Table_1[[#This Row],[Product ID]],[1]Products!$A:$D,3,0)</f>
        <v>1220</v>
      </c>
      <c r="J625">
        <f>PRODUCT([2]Data!$G625,[2]Data!$I625)</f>
        <v>4880</v>
      </c>
      <c r="K625">
        <f>PRODUCT([2]Data!$G625,[2]Data!$H625)</f>
        <v>6684</v>
      </c>
      <c r="L625">
        <f>[2]Data!$K625-[2]Data!$J625</f>
        <v>1804</v>
      </c>
      <c r="M625" s="4" t="str">
        <f>VLOOKUP(Table_1[[#This Row],[Location ID]],[1]Locations!$A:$B,2,0)</f>
        <v>Vallejo</v>
      </c>
      <c r="N625" s="4" t="str">
        <f>VLOOKUP(Table_1[[#This Row],[Sales Person ID]],'[1]Sales People'!$A:$B,2,0)</f>
        <v>Jeremy Mendoza</v>
      </c>
      <c r="O625" s="4" t="str">
        <f>VLOOKUP(Table_1[[#This Row],[Customer ID]],[1]Customers!$A:$B,2,0)</f>
        <v>Lawrence Sanchez</v>
      </c>
      <c r="P625" s="5">
        <f>WEEKDAY([2]Data!$F625)</f>
        <v>7</v>
      </c>
      <c r="Q625" s="4">
        <f>MONTH([2]Data!$F625)</f>
        <v>4</v>
      </c>
      <c r="R625" s="4">
        <f>YEAR([2]Data!$F625)</f>
        <v>2020</v>
      </c>
    </row>
    <row r="626" spans="1:18" ht="15.75" customHeight="1">
      <c r="A626" s="2" t="s">
        <v>1304</v>
      </c>
      <c r="B626" s="2" t="s">
        <v>72</v>
      </c>
      <c r="C626" s="2" t="s">
        <v>106</v>
      </c>
      <c r="D626" s="2" t="s">
        <v>275</v>
      </c>
      <c r="E626" s="2" t="s">
        <v>294</v>
      </c>
      <c r="F626" s="3">
        <v>43986</v>
      </c>
      <c r="G626" s="2">
        <v>3</v>
      </c>
      <c r="H626" s="2">
        <v>1889</v>
      </c>
      <c r="I626" s="4">
        <f>VLOOKUP(Table_1[[#This Row],[Product ID]],[1]Products!$A:$D,3,0)</f>
        <v>945</v>
      </c>
      <c r="J626" s="4">
        <f>PRODUCT([2]Data!$G626,[2]Data!$I626)</f>
        <v>2835</v>
      </c>
      <c r="K626" s="4">
        <f>PRODUCT([2]Data!$G626,[2]Data!$H626)</f>
        <v>5667</v>
      </c>
      <c r="L626" s="4">
        <f>[2]Data!$K626-[2]Data!$J626</f>
        <v>2832</v>
      </c>
      <c r="M626" s="4" t="str">
        <f>VLOOKUP(Table_1[[#This Row],[Location ID]],[1]Locations!$A:$B,2,0)</f>
        <v>Fullerton</v>
      </c>
      <c r="N626" s="4" t="str">
        <f>VLOOKUP(Table_1[[#This Row],[Sales Person ID]],'[1]Sales People'!$A:$B,2,0)</f>
        <v>Ernest Wheeler</v>
      </c>
      <c r="O626" s="4" t="str">
        <f>VLOOKUP(Table_1[[#This Row],[Customer ID]],[1]Customers!$A:$B,2,0)</f>
        <v>Jose Lewis</v>
      </c>
      <c r="P626" s="5">
        <f>WEEKDAY([2]Data!$F626)</f>
        <v>5</v>
      </c>
      <c r="Q626" s="4">
        <f>MONTH([2]Data!$F626)</f>
        <v>6</v>
      </c>
      <c r="R626" s="4">
        <f>YEAR([2]Data!$F626)</f>
        <v>2020</v>
      </c>
    </row>
    <row r="627" spans="1:18" ht="15.75" customHeight="1">
      <c r="A627" s="6" t="s">
        <v>1305</v>
      </c>
      <c r="B627" s="6" t="s">
        <v>29</v>
      </c>
      <c r="C627" s="6" t="s">
        <v>116</v>
      </c>
      <c r="D627" s="6" t="s">
        <v>127</v>
      </c>
      <c r="E627" s="6" t="s">
        <v>569</v>
      </c>
      <c r="F627" s="8">
        <v>43866</v>
      </c>
      <c r="G627" s="6">
        <v>2</v>
      </c>
      <c r="H627" s="6">
        <v>880</v>
      </c>
      <c r="I627" s="4">
        <f>VLOOKUP(Table_1[[#This Row],[Product ID]],[1]Products!$A:$D,3,0)</f>
        <v>634</v>
      </c>
      <c r="J627">
        <f>PRODUCT([2]Data!$G627,[2]Data!$I627)</f>
        <v>1268</v>
      </c>
      <c r="K627">
        <f>PRODUCT([2]Data!$G627,[2]Data!$H627)</f>
        <v>1760</v>
      </c>
      <c r="L627">
        <f>[2]Data!$K627-[2]Data!$J627</f>
        <v>492</v>
      </c>
      <c r="M627" s="4" t="str">
        <f>VLOOKUP(Table_1[[#This Row],[Location ID]],[1]Locations!$A:$B,2,0)</f>
        <v>Daly City</v>
      </c>
      <c r="N627" s="4" t="str">
        <f>VLOOKUP(Table_1[[#This Row],[Sales Person ID]],'[1]Sales People'!$A:$B,2,0)</f>
        <v>Roger Ramos</v>
      </c>
      <c r="O627" s="4" t="str">
        <f>VLOOKUP(Table_1[[#This Row],[Customer ID]],[1]Customers!$A:$B,2,0)</f>
        <v>Clarence Greene</v>
      </c>
      <c r="P627" s="5">
        <f>WEEKDAY([2]Data!$F627)</f>
        <v>4</v>
      </c>
      <c r="Q627" s="4">
        <f>MONTH([2]Data!$F627)</f>
        <v>2</v>
      </c>
      <c r="R627" s="4">
        <f>YEAR([2]Data!$F627)</f>
        <v>2020</v>
      </c>
    </row>
    <row r="628" spans="1:18" ht="15.75" customHeight="1">
      <c r="A628" s="2" t="s">
        <v>1306</v>
      </c>
      <c r="B628" s="2" t="s">
        <v>637</v>
      </c>
      <c r="C628" s="2" t="s">
        <v>538</v>
      </c>
      <c r="D628" s="2" t="s">
        <v>181</v>
      </c>
      <c r="E628" s="2" t="s">
        <v>357</v>
      </c>
      <c r="F628" s="3">
        <v>43882</v>
      </c>
      <c r="G628" s="2">
        <v>3</v>
      </c>
      <c r="H628" s="2">
        <v>584</v>
      </c>
      <c r="I628" s="4">
        <f>VLOOKUP(Table_1[[#This Row],[Product ID]],[1]Products!$A:$D,3,0)</f>
        <v>420</v>
      </c>
      <c r="J628" s="4">
        <f>PRODUCT([2]Data!$G628,[2]Data!$I628)</f>
        <v>1260</v>
      </c>
      <c r="K628" s="4">
        <f>PRODUCT([2]Data!$G628,[2]Data!$H628)</f>
        <v>1752</v>
      </c>
      <c r="L628" s="4">
        <f>[2]Data!$K628-[2]Data!$J628</f>
        <v>492</v>
      </c>
      <c r="M628" s="4" t="str">
        <f>VLOOKUP(Table_1[[#This Row],[Location ID]],[1]Locations!$A:$B,2,0)</f>
        <v>Stockton</v>
      </c>
      <c r="N628" s="4" t="str">
        <f>VLOOKUP(Table_1[[#This Row],[Sales Person ID]],'[1]Sales People'!$A:$B,2,0)</f>
        <v>Sean Miller</v>
      </c>
      <c r="O628" s="4" t="str">
        <f>VLOOKUP(Table_1[[#This Row],[Customer ID]],[1]Customers!$A:$B,2,0)</f>
        <v>Eugene Cunningham</v>
      </c>
      <c r="P628" s="5">
        <f>WEEKDAY([2]Data!$F628)</f>
        <v>6</v>
      </c>
      <c r="Q628" s="4">
        <f>MONTH([2]Data!$F628)</f>
        <v>2</v>
      </c>
      <c r="R628" s="4">
        <f>YEAR([2]Data!$F628)</f>
        <v>2020</v>
      </c>
    </row>
    <row r="629" spans="1:18" ht="15.75" customHeight="1">
      <c r="A629" s="6" t="s">
        <v>1307</v>
      </c>
      <c r="B629" s="6" t="s">
        <v>214</v>
      </c>
      <c r="C629" s="6" t="s">
        <v>253</v>
      </c>
      <c r="D629" s="6" t="s">
        <v>268</v>
      </c>
      <c r="E629" s="6" t="s">
        <v>1308</v>
      </c>
      <c r="F629" s="8">
        <v>43911</v>
      </c>
      <c r="G629" s="6">
        <v>3</v>
      </c>
      <c r="H629" s="6">
        <v>1414</v>
      </c>
      <c r="I629" s="4">
        <f>VLOOKUP(Table_1[[#This Row],[Product ID]],[1]Products!$A:$D,3,0)</f>
        <v>962</v>
      </c>
      <c r="J629">
        <f>PRODUCT([2]Data!$G629,[2]Data!$I629)</f>
        <v>2886</v>
      </c>
      <c r="K629">
        <f>PRODUCT([2]Data!$G629,[2]Data!$H629)</f>
        <v>4242</v>
      </c>
      <c r="L629">
        <f>[2]Data!$K629-[2]Data!$J629</f>
        <v>1356</v>
      </c>
      <c r="M629" s="4" t="str">
        <f>VLOOKUP(Table_1[[#This Row],[Location ID]],[1]Locations!$A:$B,2,0)</f>
        <v>Downey</v>
      </c>
      <c r="N629" s="4" t="str">
        <f>VLOOKUP(Table_1[[#This Row],[Sales Person ID]],'[1]Sales People'!$A:$B,2,0)</f>
        <v>Jerry Perry</v>
      </c>
      <c r="O629" s="4" t="str">
        <f>VLOOKUP(Table_1[[#This Row],[Customer ID]],[1]Customers!$A:$B,2,0)</f>
        <v>Victor Martinez</v>
      </c>
      <c r="P629" s="5">
        <f>WEEKDAY([2]Data!$F629)</f>
        <v>7</v>
      </c>
      <c r="Q629" s="4">
        <f>MONTH([2]Data!$F629)</f>
        <v>3</v>
      </c>
      <c r="R629" s="4">
        <f>YEAR([2]Data!$F629)</f>
        <v>2020</v>
      </c>
    </row>
    <row r="630" spans="1:18" ht="15.75" customHeight="1">
      <c r="A630" s="2" t="s">
        <v>1309</v>
      </c>
      <c r="B630" s="2" t="s">
        <v>616</v>
      </c>
      <c r="C630" s="2" t="s">
        <v>391</v>
      </c>
      <c r="D630" s="2" t="s">
        <v>181</v>
      </c>
      <c r="E630" s="2" t="s">
        <v>1310</v>
      </c>
      <c r="F630" s="3">
        <v>44034</v>
      </c>
      <c r="G630" s="2">
        <v>1</v>
      </c>
      <c r="H630" s="2">
        <v>913</v>
      </c>
      <c r="I630" s="4">
        <f>VLOOKUP(Table_1[[#This Row],[Product ID]],[1]Products!$A:$D,3,0)</f>
        <v>584</v>
      </c>
      <c r="J630" s="4">
        <f>PRODUCT([2]Data!$G630,[2]Data!$I630)</f>
        <v>584</v>
      </c>
      <c r="K630" s="4">
        <f>PRODUCT([2]Data!$G630,[2]Data!$H630)</f>
        <v>913</v>
      </c>
      <c r="L630" s="4">
        <f>[2]Data!$K630-[2]Data!$J630</f>
        <v>329</v>
      </c>
      <c r="M630" s="4" t="str">
        <f>VLOOKUP(Table_1[[#This Row],[Location ID]],[1]Locations!$A:$B,2,0)</f>
        <v>Los Angeles</v>
      </c>
      <c r="N630" s="4" t="str">
        <f>VLOOKUP(Table_1[[#This Row],[Sales Person ID]],'[1]Sales People'!$A:$B,2,0)</f>
        <v>Sean Miller</v>
      </c>
      <c r="O630" s="4" t="str">
        <f>VLOOKUP(Table_1[[#This Row],[Customer ID]],[1]Customers!$A:$B,2,0)</f>
        <v>Christopher Matthews</v>
      </c>
      <c r="P630" s="5">
        <f>WEEKDAY([2]Data!$F630)</f>
        <v>4</v>
      </c>
      <c r="Q630" s="4">
        <f>MONTH([2]Data!$F630)</f>
        <v>7</v>
      </c>
      <c r="R630" s="4">
        <f>YEAR([2]Data!$F630)</f>
        <v>2020</v>
      </c>
    </row>
    <row r="631" spans="1:18" ht="15.75" customHeight="1">
      <c r="A631" s="6" t="s">
        <v>1311</v>
      </c>
      <c r="B631" s="6" t="s">
        <v>763</v>
      </c>
      <c r="C631" s="6" t="s">
        <v>85</v>
      </c>
      <c r="D631" s="6" t="s">
        <v>223</v>
      </c>
      <c r="E631" s="6" t="s">
        <v>1312</v>
      </c>
      <c r="F631" s="8">
        <v>43913</v>
      </c>
      <c r="G631" s="6">
        <v>1</v>
      </c>
      <c r="H631" s="6">
        <v>95</v>
      </c>
      <c r="I631" s="4">
        <f>VLOOKUP(Table_1[[#This Row],[Product ID]],[1]Products!$A:$D,3,0)</f>
        <v>61</v>
      </c>
      <c r="J631">
        <f>PRODUCT([2]Data!$G631,[2]Data!$I631)</f>
        <v>61</v>
      </c>
      <c r="K631">
        <f>PRODUCT([2]Data!$G631,[2]Data!$H631)</f>
        <v>95</v>
      </c>
      <c r="L631">
        <f>[2]Data!$K631-[2]Data!$J631</f>
        <v>34</v>
      </c>
      <c r="M631" s="4" t="str">
        <f>VLOOKUP(Table_1[[#This Row],[Location ID]],[1]Locations!$A:$B,2,0)</f>
        <v>West Covina</v>
      </c>
      <c r="N631" s="4" t="str">
        <f>VLOOKUP(Table_1[[#This Row],[Sales Person ID]],'[1]Sales People'!$A:$B,2,0)</f>
        <v>Ronald Reed</v>
      </c>
      <c r="O631" s="4" t="str">
        <f>VLOOKUP(Table_1[[#This Row],[Customer ID]],[1]Customers!$A:$B,2,0)</f>
        <v>Eugene Sims</v>
      </c>
      <c r="P631" s="5">
        <f>WEEKDAY([2]Data!$F631)</f>
        <v>2</v>
      </c>
      <c r="Q631" s="4">
        <f>MONTH([2]Data!$F631)</f>
        <v>3</v>
      </c>
      <c r="R631" s="4">
        <f>YEAR([2]Data!$F631)</f>
        <v>2020</v>
      </c>
    </row>
    <row r="632" spans="1:18" ht="15.75" customHeight="1">
      <c r="A632" s="2" t="s">
        <v>1313</v>
      </c>
      <c r="B632" s="2" t="s">
        <v>243</v>
      </c>
      <c r="C632" s="2" t="s">
        <v>240</v>
      </c>
      <c r="D632" s="2" t="s">
        <v>69</v>
      </c>
      <c r="E632" s="2" t="s">
        <v>1314</v>
      </c>
      <c r="F632" s="3">
        <v>43834</v>
      </c>
      <c r="G632" s="2">
        <v>1</v>
      </c>
      <c r="H632" s="2">
        <v>1119</v>
      </c>
      <c r="I632" s="4">
        <f>VLOOKUP(Table_1[[#This Row],[Product ID]],[1]Products!$A:$D,3,0)</f>
        <v>683</v>
      </c>
      <c r="J632" s="4">
        <f>PRODUCT([2]Data!$G632,[2]Data!$I632)</f>
        <v>683</v>
      </c>
      <c r="K632" s="4">
        <f>PRODUCT([2]Data!$G632,[2]Data!$H632)</f>
        <v>1119</v>
      </c>
      <c r="L632" s="4">
        <f>[2]Data!$K632-[2]Data!$J632</f>
        <v>436</v>
      </c>
      <c r="M632" s="4" t="str">
        <f>VLOOKUP(Table_1[[#This Row],[Location ID]],[1]Locations!$A:$B,2,0)</f>
        <v>San Jose</v>
      </c>
      <c r="N632" s="4" t="str">
        <f>VLOOKUP(Table_1[[#This Row],[Sales Person ID]],'[1]Sales People'!$A:$B,2,0)</f>
        <v>Christopher Tucker</v>
      </c>
      <c r="O632" s="4" t="str">
        <f>VLOOKUP(Table_1[[#This Row],[Customer ID]],[1]Customers!$A:$B,2,0)</f>
        <v>Terry Harris</v>
      </c>
      <c r="P632" s="5">
        <f>WEEKDAY([2]Data!$F632)</f>
        <v>7</v>
      </c>
      <c r="Q632" s="4">
        <f>MONTH([2]Data!$F632)</f>
        <v>1</v>
      </c>
      <c r="R632" s="4">
        <f>YEAR([2]Data!$F632)</f>
        <v>2020</v>
      </c>
    </row>
    <row r="633" spans="1:18" ht="15.75" customHeight="1">
      <c r="A633" s="6" t="s">
        <v>1315</v>
      </c>
      <c r="B633" s="6" t="s">
        <v>34</v>
      </c>
      <c r="C633" s="6" t="s">
        <v>373</v>
      </c>
      <c r="D633" s="6" t="s">
        <v>51</v>
      </c>
      <c r="E633" s="6" t="s">
        <v>1258</v>
      </c>
      <c r="F633" s="8">
        <v>44004</v>
      </c>
      <c r="G633" s="6">
        <v>2</v>
      </c>
      <c r="H633" s="6">
        <v>1052</v>
      </c>
      <c r="I633" s="4">
        <f>VLOOKUP(Table_1[[#This Row],[Product ID]],[1]Products!$A:$D,3,0)</f>
        <v>589</v>
      </c>
      <c r="J633">
        <f>PRODUCT([2]Data!$G633,[2]Data!$I633)</f>
        <v>1178</v>
      </c>
      <c r="K633">
        <f>PRODUCT([2]Data!$G633,[2]Data!$H633)</f>
        <v>2104</v>
      </c>
      <c r="L633">
        <f>[2]Data!$K633-[2]Data!$J633</f>
        <v>926</v>
      </c>
      <c r="M633" s="4" t="str">
        <f>VLOOKUP(Table_1[[#This Row],[Location ID]],[1]Locations!$A:$B,2,0)</f>
        <v>San Bernardino</v>
      </c>
      <c r="N633" s="4" t="str">
        <f>VLOOKUP(Table_1[[#This Row],[Sales Person ID]],'[1]Sales People'!$A:$B,2,0)</f>
        <v>Brian Hansen</v>
      </c>
      <c r="O633" s="4" t="str">
        <f>VLOOKUP(Table_1[[#This Row],[Customer ID]],[1]Customers!$A:$B,2,0)</f>
        <v>Louis Perry</v>
      </c>
      <c r="P633" s="5">
        <f>WEEKDAY([2]Data!$F633)</f>
        <v>2</v>
      </c>
      <c r="Q633" s="4">
        <f>MONTH([2]Data!$F633)</f>
        <v>6</v>
      </c>
      <c r="R633" s="4">
        <f>YEAR([2]Data!$F633)</f>
        <v>2020</v>
      </c>
    </row>
    <row r="634" spans="1:18" ht="15.75" customHeight="1">
      <c r="A634" s="2" t="s">
        <v>1316</v>
      </c>
      <c r="B634" s="2" t="s">
        <v>54</v>
      </c>
      <c r="C634" s="2" t="s">
        <v>131</v>
      </c>
      <c r="D634" s="2" t="s">
        <v>250</v>
      </c>
      <c r="E634" s="2" t="s">
        <v>1041</v>
      </c>
      <c r="F634" s="3">
        <v>44142</v>
      </c>
      <c r="G634" s="2">
        <v>4</v>
      </c>
      <c r="H634" s="2">
        <v>356</v>
      </c>
      <c r="I634" s="4">
        <f>VLOOKUP(Table_1[[#This Row],[Product ID]],[1]Products!$A:$D,3,0)</f>
        <v>292</v>
      </c>
      <c r="J634" s="4">
        <f>PRODUCT([2]Data!$G634,[2]Data!$I634)</f>
        <v>1168</v>
      </c>
      <c r="K634" s="4">
        <f>PRODUCT([2]Data!$G634,[2]Data!$H634)</f>
        <v>1424</v>
      </c>
      <c r="L634" s="4">
        <f>[2]Data!$K634-[2]Data!$J634</f>
        <v>256</v>
      </c>
      <c r="M634" s="4" t="str">
        <f>VLOOKUP(Table_1[[#This Row],[Location ID]],[1]Locations!$A:$B,2,0)</f>
        <v>Elk Grove</v>
      </c>
      <c r="N634" s="4" t="str">
        <f>VLOOKUP(Table_1[[#This Row],[Sales Person ID]],'[1]Sales People'!$A:$B,2,0)</f>
        <v>John Reyes</v>
      </c>
      <c r="O634" s="4" t="str">
        <f>VLOOKUP(Table_1[[#This Row],[Customer ID]],[1]Customers!$A:$B,2,0)</f>
        <v>Brandon Diaz</v>
      </c>
      <c r="P634" s="5">
        <f>WEEKDAY([2]Data!$F634)</f>
        <v>7</v>
      </c>
      <c r="Q634" s="4">
        <f>MONTH([2]Data!$F634)</f>
        <v>11</v>
      </c>
      <c r="R634" s="4">
        <f>YEAR([2]Data!$F634)</f>
        <v>2020</v>
      </c>
    </row>
    <row r="635" spans="1:18" ht="15.75" customHeight="1">
      <c r="A635" s="6" t="s">
        <v>1317</v>
      </c>
      <c r="B635" s="6" t="s">
        <v>130</v>
      </c>
      <c r="C635" s="6" t="s">
        <v>197</v>
      </c>
      <c r="D635" s="6" t="s">
        <v>261</v>
      </c>
      <c r="E635" s="6" t="s">
        <v>622</v>
      </c>
      <c r="F635" s="8">
        <v>43876</v>
      </c>
      <c r="G635" s="6">
        <v>2</v>
      </c>
      <c r="H635" s="6">
        <v>1077</v>
      </c>
      <c r="I635" s="4">
        <f>VLOOKUP(Table_1[[#This Row],[Product ID]],[1]Products!$A:$D,3,0)</f>
        <v>732</v>
      </c>
      <c r="J635">
        <f>PRODUCT([2]Data!$G635,[2]Data!$I635)</f>
        <v>1464</v>
      </c>
      <c r="K635">
        <f>PRODUCT([2]Data!$G635,[2]Data!$H635)</f>
        <v>2154</v>
      </c>
      <c r="L635">
        <f>[2]Data!$K635-[2]Data!$J635</f>
        <v>690</v>
      </c>
      <c r="M635" s="4" t="str">
        <f>VLOOKUP(Table_1[[#This Row],[Location ID]],[1]Locations!$A:$B,2,0)</f>
        <v>Riverside</v>
      </c>
      <c r="N635" s="4" t="str">
        <f>VLOOKUP(Table_1[[#This Row],[Sales Person ID]],'[1]Sales People'!$A:$B,2,0)</f>
        <v>Martin Carr</v>
      </c>
      <c r="O635" s="4" t="str">
        <f>VLOOKUP(Table_1[[#This Row],[Customer ID]],[1]Customers!$A:$B,2,0)</f>
        <v>Joseph Murphy</v>
      </c>
      <c r="P635" s="5">
        <f>WEEKDAY([2]Data!$F635)</f>
        <v>7</v>
      </c>
      <c r="Q635" s="4">
        <f>MONTH([2]Data!$F635)</f>
        <v>2</v>
      </c>
      <c r="R635" s="4">
        <f>YEAR([2]Data!$F635)</f>
        <v>2020</v>
      </c>
    </row>
    <row r="636" spans="1:18" ht="15.75" customHeight="1">
      <c r="A636" s="2" t="s">
        <v>1318</v>
      </c>
      <c r="B636" s="2" t="s">
        <v>205</v>
      </c>
      <c r="C636" s="2" t="s">
        <v>151</v>
      </c>
      <c r="D636" s="2" t="s">
        <v>319</v>
      </c>
      <c r="E636" s="2" t="s">
        <v>462</v>
      </c>
      <c r="F636" s="3">
        <v>44022</v>
      </c>
      <c r="G636" s="2">
        <v>2</v>
      </c>
      <c r="H636" s="2">
        <v>1278</v>
      </c>
      <c r="I636" s="4">
        <f>VLOOKUP(Table_1[[#This Row],[Product ID]],[1]Products!$A:$D,3,0)</f>
        <v>665</v>
      </c>
      <c r="J636" s="4">
        <f>PRODUCT([2]Data!$G636,[2]Data!$I636)</f>
        <v>1330</v>
      </c>
      <c r="K636" s="4">
        <f>PRODUCT([2]Data!$G636,[2]Data!$H636)</f>
        <v>2556</v>
      </c>
      <c r="L636" s="4">
        <f>[2]Data!$K636-[2]Data!$J636</f>
        <v>1226</v>
      </c>
      <c r="M636" s="4" t="str">
        <f>VLOOKUP(Table_1[[#This Row],[Location ID]],[1]Locations!$A:$B,2,0)</f>
        <v>Salinas</v>
      </c>
      <c r="N636" s="4" t="str">
        <f>VLOOKUP(Table_1[[#This Row],[Sales Person ID]],'[1]Sales People'!$A:$B,2,0)</f>
        <v>Fred Robertson</v>
      </c>
      <c r="O636" s="4" t="str">
        <f>VLOOKUP(Table_1[[#This Row],[Customer ID]],[1]Customers!$A:$B,2,0)</f>
        <v>David Olson</v>
      </c>
      <c r="P636" s="5">
        <f>WEEKDAY([2]Data!$F636)</f>
        <v>6</v>
      </c>
      <c r="Q636" s="4">
        <f>MONTH([2]Data!$F636)</f>
        <v>7</v>
      </c>
      <c r="R636" s="4">
        <f>YEAR([2]Data!$F636)</f>
        <v>2020</v>
      </c>
    </row>
    <row r="637" spans="1:18" ht="15.75" customHeight="1">
      <c r="A637" s="6" t="s">
        <v>1319</v>
      </c>
      <c r="B637" s="6" t="s">
        <v>411</v>
      </c>
      <c r="C637" s="6" t="s">
        <v>333</v>
      </c>
      <c r="D637" s="6" t="s">
        <v>127</v>
      </c>
      <c r="E637" s="6" t="s">
        <v>972</v>
      </c>
      <c r="F637" s="8">
        <v>43918</v>
      </c>
      <c r="G637" s="6">
        <v>3</v>
      </c>
      <c r="H637" s="6">
        <v>886</v>
      </c>
      <c r="I637" s="4">
        <f>VLOOKUP(Table_1[[#This Row],[Product ID]],[1]Products!$A:$D,3,0)</f>
        <v>478</v>
      </c>
      <c r="J637">
        <f>PRODUCT([2]Data!$G637,[2]Data!$I637)</f>
        <v>1434</v>
      </c>
      <c r="K637">
        <f>PRODUCT([2]Data!$G637,[2]Data!$H637)</f>
        <v>2658</v>
      </c>
      <c r="L637">
        <f>[2]Data!$K637-[2]Data!$J637</f>
        <v>1224</v>
      </c>
      <c r="M637" s="4" t="str">
        <f>VLOOKUP(Table_1[[#This Row],[Location ID]],[1]Locations!$A:$B,2,0)</f>
        <v>Rancho Cucamonga</v>
      </c>
      <c r="N637" s="4" t="str">
        <f>VLOOKUP(Table_1[[#This Row],[Sales Person ID]],'[1]Sales People'!$A:$B,2,0)</f>
        <v>Roger Ramos</v>
      </c>
      <c r="O637" s="4" t="str">
        <f>VLOOKUP(Table_1[[#This Row],[Customer ID]],[1]Customers!$A:$B,2,0)</f>
        <v>Andrew Fernandez</v>
      </c>
      <c r="P637" s="5">
        <f>WEEKDAY([2]Data!$F637)</f>
        <v>7</v>
      </c>
      <c r="Q637" s="4">
        <f>MONTH([2]Data!$F637)</f>
        <v>3</v>
      </c>
      <c r="R637" s="4">
        <f>YEAR([2]Data!$F637)</f>
        <v>2020</v>
      </c>
    </row>
    <row r="638" spans="1:18" ht="15.75" customHeight="1">
      <c r="A638" s="2" t="s">
        <v>1320</v>
      </c>
      <c r="B638" s="2" t="s">
        <v>341</v>
      </c>
      <c r="C638" s="2" t="s">
        <v>327</v>
      </c>
      <c r="D638" s="2" t="s">
        <v>36</v>
      </c>
      <c r="E638" s="2" t="s">
        <v>470</v>
      </c>
      <c r="F638" s="3">
        <v>43888</v>
      </c>
      <c r="G638" s="2">
        <v>1</v>
      </c>
      <c r="H638" s="2">
        <v>1635</v>
      </c>
      <c r="I638" s="4">
        <f>VLOOKUP(Table_1[[#This Row],[Product ID]],[1]Products!$A:$D,3,0)</f>
        <v>1046</v>
      </c>
      <c r="J638" s="4">
        <f>PRODUCT([2]Data!$G638,[2]Data!$I638)</f>
        <v>1046</v>
      </c>
      <c r="K638" s="4">
        <f>PRODUCT([2]Data!$G638,[2]Data!$H638)</f>
        <v>1635</v>
      </c>
      <c r="L638" s="4">
        <f>[2]Data!$K638-[2]Data!$J638</f>
        <v>589</v>
      </c>
      <c r="M638" s="4" t="str">
        <f>VLOOKUP(Table_1[[#This Row],[Location ID]],[1]Locations!$A:$B,2,0)</f>
        <v>East Los Angeles</v>
      </c>
      <c r="N638" s="4" t="str">
        <f>VLOOKUP(Table_1[[#This Row],[Sales Person ID]],'[1]Sales People'!$A:$B,2,0)</f>
        <v>Brian Davis</v>
      </c>
      <c r="O638" s="4" t="str">
        <f>VLOOKUP(Table_1[[#This Row],[Customer ID]],[1]Customers!$A:$B,2,0)</f>
        <v>Johnny Martinez</v>
      </c>
      <c r="P638" s="5">
        <f>WEEKDAY([2]Data!$F638)</f>
        <v>5</v>
      </c>
      <c r="Q638" s="4">
        <f>MONTH([2]Data!$F638)</f>
        <v>2</v>
      </c>
      <c r="R638" s="4">
        <f>YEAR([2]Data!$F638)</f>
        <v>2020</v>
      </c>
    </row>
    <row r="639" spans="1:18" ht="15.75" customHeight="1">
      <c r="A639" s="6" t="s">
        <v>1321</v>
      </c>
      <c r="B639" s="6" t="s">
        <v>239</v>
      </c>
      <c r="C639" s="6" t="s">
        <v>111</v>
      </c>
      <c r="D639" s="6" t="s">
        <v>107</v>
      </c>
      <c r="E639" s="6" t="s">
        <v>1322</v>
      </c>
      <c r="F639" s="8">
        <v>43953</v>
      </c>
      <c r="G639" s="6">
        <v>1</v>
      </c>
      <c r="H639" s="6">
        <v>1862</v>
      </c>
      <c r="I639" s="4">
        <f>VLOOKUP(Table_1[[#This Row],[Product ID]],[1]Products!$A:$D,3,0)</f>
        <v>1173</v>
      </c>
      <c r="J639">
        <f>PRODUCT([2]Data!$G639,[2]Data!$I639)</f>
        <v>1173</v>
      </c>
      <c r="K639">
        <f>PRODUCT([2]Data!$G639,[2]Data!$H639)</f>
        <v>1862</v>
      </c>
      <c r="L639">
        <f>[2]Data!$K639-[2]Data!$J639</f>
        <v>689</v>
      </c>
      <c r="M639" s="4" t="str">
        <f>VLOOKUP(Table_1[[#This Row],[Location ID]],[1]Locations!$A:$B,2,0)</f>
        <v>Victorville</v>
      </c>
      <c r="N639" s="4" t="str">
        <f>VLOOKUP(Table_1[[#This Row],[Sales Person ID]],'[1]Sales People'!$A:$B,2,0)</f>
        <v>Brian Thomas</v>
      </c>
      <c r="O639" s="4" t="str">
        <f>VLOOKUP(Table_1[[#This Row],[Customer ID]],[1]Customers!$A:$B,2,0)</f>
        <v>Alan Scott</v>
      </c>
      <c r="P639" s="5">
        <f>WEEKDAY([2]Data!$F639)</f>
        <v>7</v>
      </c>
      <c r="Q639" s="4">
        <f>MONTH([2]Data!$F639)</f>
        <v>5</v>
      </c>
      <c r="R639" s="4">
        <f>YEAR([2]Data!$F639)</f>
        <v>2020</v>
      </c>
    </row>
    <row r="640" spans="1:18" ht="15.75" customHeight="1">
      <c r="A640" s="2" t="s">
        <v>1323</v>
      </c>
      <c r="B640" s="2" t="s">
        <v>166</v>
      </c>
      <c r="C640" s="2" t="s">
        <v>55</v>
      </c>
      <c r="D640" s="2" t="s">
        <v>227</v>
      </c>
      <c r="E640" s="2" t="s">
        <v>1324</v>
      </c>
      <c r="F640" s="3">
        <v>44049</v>
      </c>
      <c r="G640" s="2">
        <v>1</v>
      </c>
      <c r="H640" s="2">
        <v>1353</v>
      </c>
      <c r="I640" s="4">
        <f>VLOOKUP(Table_1[[#This Row],[Product ID]],[1]Products!$A:$D,3,0)</f>
        <v>947</v>
      </c>
      <c r="J640" s="4">
        <f>PRODUCT([2]Data!$G640,[2]Data!$I640)</f>
        <v>947</v>
      </c>
      <c r="K640" s="4">
        <f>PRODUCT([2]Data!$G640,[2]Data!$H640)</f>
        <v>1353</v>
      </c>
      <c r="L640" s="4">
        <f>[2]Data!$K640-[2]Data!$J640</f>
        <v>406</v>
      </c>
      <c r="M640" s="4" t="str">
        <f>VLOOKUP(Table_1[[#This Row],[Location ID]],[1]Locations!$A:$B,2,0)</f>
        <v>Moreno Valley</v>
      </c>
      <c r="N640" s="4" t="str">
        <f>VLOOKUP(Table_1[[#This Row],[Sales Person ID]],'[1]Sales People'!$A:$B,2,0)</f>
        <v>Ernest Wagner</v>
      </c>
      <c r="O640" s="4" t="str">
        <f>VLOOKUP(Table_1[[#This Row],[Customer ID]],[1]Customers!$A:$B,2,0)</f>
        <v>Joshua Little</v>
      </c>
      <c r="P640" s="5">
        <f>WEEKDAY([2]Data!$F640)</f>
        <v>5</v>
      </c>
      <c r="Q640" s="4">
        <f>MONTH([2]Data!$F640)</f>
        <v>8</v>
      </c>
      <c r="R640" s="4">
        <f>YEAR([2]Data!$F640)</f>
        <v>2020</v>
      </c>
    </row>
    <row r="641" spans="1:18" ht="15.75" customHeight="1">
      <c r="A641" s="6" t="s">
        <v>1325</v>
      </c>
      <c r="B641" s="6" t="s">
        <v>246</v>
      </c>
      <c r="C641" s="6" t="s">
        <v>81</v>
      </c>
      <c r="D641" s="6" t="s">
        <v>170</v>
      </c>
      <c r="E641" s="6" t="s">
        <v>931</v>
      </c>
      <c r="F641" s="8">
        <v>44111</v>
      </c>
      <c r="G641" s="6">
        <v>4</v>
      </c>
      <c r="H641" s="6">
        <v>1887</v>
      </c>
      <c r="I641" s="4">
        <f>VLOOKUP(Table_1[[#This Row],[Product ID]],[1]Products!$A:$D,3,0)</f>
        <v>1378</v>
      </c>
      <c r="J641">
        <f>PRODUCT([2]Data!$G641,[2]Data!$I641)</f>
        <v>5512</v>
      </c>
      <c r="K641">
        <f>PRODUCT([2]Data!$G641,[2]Data!$H641)</f>
        <v>7548</v>
      </c>
      <c r="L641">
        <f>[2]Data!$K641-[2]Data!$J641</f>
        <v>2036</v>
      </c>
      <c r="M641" s="4" t="str">
        <f>VLOOKUP(Table_1[[#This Row],[Location ID]],[1]Locations!$A:$B,2,0)</f>
        <v>Clovis</v>
      </c>
      <c r="N641" s="4" t="str">
        <f>VLOOKUP(Table_1[[#This Row],[Sales Person ID]],'[1]Sales People'!$A:$B,2,0)</f>
        <v>Bobby Russell</v>
      </c>
      <c r="O641" s="4" t="str">
        <f>VLOOKUP(Table_1[[#This Row],[Customer ID]],[1]Customers!$A:$B,2,0)</f>
        <v>Joshua Watkins</v>
      </c>
      <c r="P641" s="5">
        <f>WEEKDAY([2]Data!$F641)</f>
        <v>4</v>
      </c>
      <c r="Q641" s="4">
        <f>MONTH([2]Data!$F641)</f>
        <v>10</v>
      </c>
      <c r="R641" s="4">
        <f>YEAR([2]Data!$F641)</f>
        <v>2020</v>
      </c>
    </row>
    <row r="642" spans="1:18" ht="15.75" customHeight="1">
      <c r="A642" s="2" t="s">
        <v>1326</v>
      </c>
      <c r="B642" s="2" t="s">
        <v>211</v>
      </c>
      <c r="C642" s="2" t="s">
        <v>20</v>
      </c>
      <c r="D642" s="2" t="s">
        <v>127</v>
      </c>
      <c r="E642" s="2" t="s">
        <v>1090</v>
      </c>
      <c r="F642" s="3">
        <v>44166</v>
      </c>
      <c r="G642" s="2">
        <v>1</v>
      </c>
      <c r="H642" s="2">
        <v>315</v>
      </c>
      <c r="I642" s="4">
        <f>VLOOKUP(Table_1[[#This Row],[Product ID]],[1]Products!$A:$D,3,0)</f>
        <v>208</v>
      </c>
      <c r="J642" s="4">
        <f>PRODUCT([2]Data!$G642,[2]Data!$I642)</f>
        <v>208</v>
      </c>
      <c r="K642" s="4">
        <f>PRODUCT([2]Data!$G642,[2]Data!$H642)</f>
        <v>315</v>
      </c>
      <c r="L642" s="4">
        <f>[2]Data!$K642-[2]Data!$J642</f>
        <v>107</v>
      </c>
      <c r="M642" s="4" t="str">
        <f>VLOOKUP(Table_1[[#This Row],[Location ID]],[1]Locations!$A:$B,2,0)</f>
        <v>San Mateo</v>
      </c>
      <c r="N642" s="4" t="str">
        <f>VLOOKUP(Table_1[[#This Row],[Sales Person ID]],'[1]Sales People'!$A:$B,2,0)</f>
        <v>Roger Ramos</v>
      </c>
      <c r="O642" s="4" t="str">
        <f>VLOOKUP(Table_1[[#This Row],[Customer ID]],[1]Customers!$A:$B,2,0)</f>
        <v>Donald Reynolds</v>
      </c>
      <c r="P642" s="5">
        <f>WEEKDAY([2]Data!$F642)</f>
        <v>3</v>
      </c>
      <c r="Q642" s="4">
        <f>MONTH([2]Data!$F642)</f>
        <v>12</v>
      </c>
      <c r="R642" s="4">
        <f>YEAR([2]Data!$F642)</f>
        <v>2020</v>
      </c>
    </row>
    <row r="643" spans="1:18" ht="15.75" customHeight="1">
      <c r="A643" s="6" t="s">
        <v>1327</v>
      </c>
      <c r="B643" s="6" t="s">
        <v>44</v>
      </c>
      <c r="C643" s="6" t="s">
        <v>231</v>
      </c>
      <c r="D643" s="6" t="s">
        <v>424</v>
      </c>
      <c r="E643" s="6" t="s">
        <v>954</v>
      </c>
      <c r="F643" s="8">
        <v>43852</v>
      </c>
      <c r="G643" s="6">
        <v>2</v>
      </c>
      <c r="H643" s="6">
        <v>1582</v>
      </c>
      <c r="I643" s="4">
        <f>VLOOKUP(Table_1[[#This Row],[Product ID]],[1]Products!$A:$D,3,0)</f>
        <v>1234</v>
      </c>
      <c r="J643">
        <f>PRODUCT([2]Data!$G643,[2]Data!$I643)</f>
        <v>2468</v>
      </c>
      <c r="K643">
        <f>PRODUCT([2]Data!$G643,[2]Data!$H643)</f>
        <v>3164</v>
      </c>
      <c r="L643">
        <f>[2]Data!$K643-[2]Data!$J643</f>
        <v>696</v>
      </c>
      <c r="M643" s="4" t="str">
        <f>VLOOKUP(Table_1[[#This Row],[Location ID]],[1]Locations!$A:$B,2,0)</f>
        <v>Modesto</v>
      </c>
      <c r="N643" s="4" t="str">
        <f>VLOOKUP(Table_1[[#This Row],[Sales Person ID]],'[1]Sales People'!$A:$B,2,0)</f>
        <v>Kenneth Bradley</v>
      </c>
      <c r="O643" s="4" t="str">
        <f>VLOOKUP(Table_1[[#This Row],[Customer ID]],[1]Customers!$A:$B,2,0)</f>
        <v>Paul Taylor</v>
      </c>
      <c r="P643" s="5">
        <f>WEEKDAY([2]Data!$F643)</f>
        <v>4</v>
      </c>
      <c r="Q643" s="4">
        <f>MONTH([2]Data!$F643)</f>
        <v>1</v>
      </c>
      <c r="R643" s="4">
        <f>YEAR([2]Data!$F643)</f>
        <v>2020</v>
      </c>
    </row>
    <row r="644" spans="1:18" ht="15.75" customHeight="1">
      <c r="A644" s="2" t="s">
        <v>1328</v>
      </c>
      <c r="B644" s="2" t="s">
        <v>110</v>
      </c>
      <c r="C644" s="2" t="s">
        <v>530</v>
      </c>
      <c r="D644" s="2" t="s">
        <v>202</v>
      </c>
      <c r="E644" s="2" t="s">
        <v>1329</v>
      </c>
      <c r="F644" s="3">
        <v>44089</v>
      </c>
      <c r="G644" s="2">
        <v>1</v>
      </c>
      <c r="H644" s="2">
        <v>1708</v>
      </c>
      <c r="I644" s="4">
        <f>VLOOKUP(Table_1[[#This Row],[Product ID]],[1]Products!$A:$D,3,0)</f>
        <v>871</v>
      </c>
      <c r="J644" s="4">
        <f>PRODUCT([2]Data!$G644,[2]Data!$I644)</f>
        <v>871</v>
      </c>
      <c r="K644" s="4">
        <f>PRODUCT([2]Data!$G644,[2]Data!$H644)</f>
        <v>1708</v>
      </c>
      <c r="L644" s="4">
        <f>[2]Data!$K644-[2]Data!$J644</f>
        <v>837</v>
      </c>
      <c r="M644" s="4" t="str">
        <f>VLOOKUP(Table_1[[#This Row],[Location ID]],[1]Locations!$A:$B,2,0)</f>
        <v>Anaheim</v>
      </c>
      <c r="N644" s="4" t="str">
        <f>VLOOKUP(Table_1[[#This Row],[Sales Person ID]],'[1]Sales People'!$A:$B,2,0)</f>
        <v>Robert Reed</v>
      </c>
      <c r="O644" s="4" t="str">
        <f>VLOOKUP(Table_1[[#This Row],[Customer ID]],[1]Customers!$A:$B,2,0)</f>
        <v>Roy Scott</v>
      </c>
      <c r="P644" s="5">
        <f>WEEKDAY([2]Data!$F644)</f>
        <v>3</v>
      </c>
      <c r="Q644" s="4">
        <f>MONTH([2]Data!$F644)</f>
        <v>9</v>
      </c>
      <c r="R644" s="4">
        <f>YEAR([2]Data!$F644)</f>
        <v>2020</v>
      </c>
    </row>
    <row r="645" spans="1:18" ht="15.75" customHeight="1">
      <c r="A645" s="6" t="s">
        <v>1330</v>
      </c>
      <c r="B645" s="6" t="s">
        <v>34</v>
      </c>
      <c r="C645" s="6" t="s">
        <v>461</v>
      </c>
      <c r="D645" s="6" t="s">
        <v>21</v>
      </c>
      <c r="E645" s="6" t="s">
        <v>551</v>
      </c>
      <c r="F645" s="8">
        <v>44072</v>
      </c>
      <c r="G645" s="6">
        <v>1</v>
      </c>
      <c r="H645" s="6">
        <v>1052</v>
      </c>
      <c r="I645" s="4">
        <f>VLOOKUP(Table_1[[#This Row],[Product ID]],[1]Products!$A:$D,3,0)</f>
        <v>589</v>
      </c>
      <c r="J645">
        <f>PRODUCT([2]Data!$G645,[2]Data!$I645)</f>
        <v>589</v>
      </c>
      <c r="K645">
        <f>PRODUCT([2]Data!$G645,[2]Data!$H645)</f>
        <v>1052</v>
      </c>
      <c r="L645">
        <f>[2]Data!$K645-[2]Data!$J645</f>
        <v>463</v>
      </c>
      <c r="M645" s="4" t="str">
        <f>VLOOKUP(Table_1[[#This Row],[Location ID]],[1]Locations!$A:$B,2,0)</f>
        <v>Simi Valley</v>
      </c>
      <c r="N645" s="4" t="str">
        <f>VLOOKUP(Table_1[[#This Row],[Sales Person ID]],'[1]Sales People'!$A:$B,2,0)</f>
        <v>Justin Lynch</v>
      </c>
      <c r="O645" s="4" t="str">
        <f>VLOOKUP(Table_1[[#This Row],[Customer ID]],[1]Customers!$A:$B,2,0)</f>
        <v>Billy Reid</v>
      </c>
      <c r="P645" s="5">
        <f>WEEKDAY([2]Data!$F645)</f>
        <v>7</v>
      </c>
      <c r="Q645" s="4">
        <f>MONTH([2]Data!$F645)</f>
        <v>8</v>
      </c>
      <c r="R645" s="4">
        <f>YEAR([2]Data!$F645)</f>
        <v>2020</v>
      </c>
    </row>
    <row r="646" spans="1:18" ht="15.75" customHeight="1">
      <c r="A646" s="2" t="s">
        <v>1331</v>
      </c>
      <c r="B646" s="2" t="s">
        <v>580</v>
      </c>
      <c r="C646" s="2" t="s">
        <v>478</v>
      </c>
      <c r="D646" s="2" t="s">
        <v>102</v>
      </c>
      <c r="E646" s="2" t="s">
        <v>1332</v>
      </c>
      <c r="F646" s="3">
        <v>43905</v>
      </c>
      <c r="G646" s="2">
        <v>1</v>
      </c>
      <c r="H646" s="2">
        <v>1178</v>
      </c>
      <c r="I646" s="4">
        <f>VLOOKUP(Table_1[[#This Row],[Product ID]],[1]Products!$A:$D,3,0)</f>
        <v>683</v>
      </c>
      <c r="J646" s="4">
        <f>PRODUCT([2]Data!$G646,[2]Data!$I646)</f>
        <v>683</v>
      </c>
      <c r="K646" s="4">
        <f>PRODUCT([2]Data!$G646,[2]Data!$H646)</f>
        <v>1178</v>
      </c>
      <c r="L646" s="4">
        <f>[2]Data!$K646-[2]Data!$J646</f>
        <v>495</v>
      </c>
      <c r="M646" s="4" t="str">
        <f>VLOOKUP(Table_1[[#This Row],[Location ID]],[1]Locations!$A:$B,2,0)</f>
        <v>Garden Grove</v>
      </c>
      <c r="N646" s="4" t="str">
        <f>VLOOKUP(Table_1[[#This Row],[Sales Person ID]],'[1]Sales People'!$A:$B,2,0)</f>
        <v>Howard Gardner</v>
      </c>
      <c r="O646" s="4" t="str">
        <f>VLOOKUP(Table_1[[#This Row],[Customer ID]],[1]Customers!$A:$B,2,0)</f>
        <v>Edward Wright</v>
      </c>
      <c r="P646" s="5">
        <f>WEEKDAY([2]Data!$F646)</f>
        <v>1</v>
      </c>
      <c r="Q646" s="4">
        <f>MONTH([2]Data!$F646)</f>
        <v>3</v>
      </c>
      <c r="R646" s="4">
        <f>YEAR([2]Data!$F646)</f>
        <v>2020</v>
      </c>
    </row>
    <row r="647" spans="1:18" ht="15.75" customHeight="1">
      <c r="A647" s="6" t="s">
        <v>1333</v>
      </c>
      <c r="B647" s="6" t="s">
        <v>506</v>
      </c>
      <c r="C647" s="6" t="s">
        <v>333</v>
      </c>
      <c r="D647" s="6" t="s">
        <v>36</v>
      </c>
      <c r="E647" s="6" t="s">
        <v>1334</v>
      </c>
      <c r="F647" s="8">
        <v>44030</v>
      </c>
      <c r="G647" s="6">
        <v>2</v>
      </c>
      <c r="H647" s="6">
        <v>1467</v>
      </c>
      <c r="I647" s="4">
        <f>VLOOKUP(Table_1[[#This Row],[Product ID]],[1]Products!$A:$D,3,0)</f>
        <v>807</v>
      </c>
      <c r="J647">
        <f>PRODUCT([2]Data!$G647,[2]Data!$I647)</f>
        <v>1614</v>
      </c>
      <c r="K647">
        <f>PRODUCT([2]Data!$G647,[2]Data!$H647)</f>
        <v>2934</v>
      </c>
      <c r="L647">
        <f>[2]Data!$K647-[2]Data!$J647</f>
        <v>1320</v>
      </c>
      <c r="M647" s="4" t="str">
        <f>VLOOKUP(Table_1[[#This Row],[Location ID]],[1]Locations!$A:$B,2,0)</f>
        <v>Rancho Cucamonga</v>
      </c>
      <c r="N647" s="4" t="str">
        <f>VLOOKUP(Table_1[[#This Row],[Sales Person ID]],'[1]Sales People'!$A:$B,2,0)</f>
        <v>Brian Davis</v>
      </c>
      <c r="O647" s="4" t="str">
        <f>VLOOKUP(Table_1[[#This Row],[Customer ID]],[1]Customers!$A:$B,2,0)</f>
        <v>Chris Howard</v>
      </c>
      <c r="P647" s="5">
        <f>WEEKDAY([2]Data!$F647)</f>
        <v>7</v>
      </c>
      <c r="Q647" s="4">
        <f>MONTH([2]Data!$F647)</f>
        <v>7</v>
      </c>
      <c r="R647" s="4">
        <f>YEAR([2]Data!$F647)</f>
        <v>2020</v>
      </c>
    </row>
    <row r="648" spans="1:18" ht="15.75" customHeight="1">
      <c r="A648" s="2" t="s">
        <v>1335</v>
      </c>
      <c r="B648" s="2" t="s">
        <v>110</v>
      </c>
      <c r="C648" s="2" t="s">
        <v>45</v>
      </c>
      <c r="D648" s="2" t="s">
        <v>64</v>
      </c>
      <c r="E648" s="2" t="s">
        <v>1109</v>
      </c>
      <c r="F648" s="3">
        <v>44101</v>
      </c>
      <c r="G648" s="2">
        <v>4</v>
      </c>
      <c r="H648" s="2">
        <v>1708</v>
      </c>
      <c r="I648" s="4">
        <f>VLOOKUP(Table_1[[#This Row],[Product ID]],[1]Products!$A:$D,3,0)</f>
        <v>871</v>
      </c>
      <c r="J648" s="4">
        <f>PRODUCT([2]Data!$G648,[2]Data!$I648)</f>
        <v>3484</v>
      </c>
      <c r="K648" s="4">
        <f>PRODUCT([2]Data!$G648,[2]Data!$H648)</f>
        <v>6832</v>
      </c>
      <c r="L648" s="4">
        <f>[2]Data!$K648-[2]Data!$J648</f>
        <v>3348</v>
      </c>
      <c r="M648" s="4" t="str">
        <f>VLOOKUP(Table_1[[#This Row],[Location ID]],[1]Locations!$A:$B,2,0)</f>
        <v>Inglewood</v>
      </c>
      <c r="N648" s="4" t="str">
        <f>VLOOKUP(Table_1[[#This Row],[Sales Person ID]],'[1]Sales People'!$A:$B,2,0)</f>
        <v>Scott Mason</v>
      </c>
      <c r="O648" s="4" t="str">
        <f>VLOOKUP(Table_1[[#This Row],[Customer ID]],[1]Customers!$A:$B,2,0)</f>
        <v>Jeremy Allen</v>
      </c>
      <c r="P648" s="5">
        <f>WEEKDAY([2]Data!$F648)</f>
        <v>1</v>
      </c>
      <c r="Q648" s="4">
        <f>MONTH([2]Data!$F648)</f>
        <v>9</v>
      </c>
      <c r="R648" s="4">
        <f>YEAR([2]Data!$F648)</f>
        <v>2020</v>
      </c>
    </row>
    <row r="649" spans="1:18" ht="15.75" customHeight="1">
      <c r="A649" s="6" t="s">
        <v>1336</v>
      </c>
      <c r="B649" s="6" t="s">
        <v>140</v>
      </c>
      <c r="C649" s="6" t="s">
        <v>197</v>
      </c>
      <c r="D649" s="6" t="s">
        <v>250</v>
      </c>
      <c r="E649" s="6" t="s">
        <v>1312</v>
      </c>
      <c r="F649" s="8">
        <v>44046</v>
      </c>
      <c r="G649" s="6">
        <v>1</v>
      </c>
      <c r="H649" s="6">
        <v>127</v>
      </c>
      <c r="I649" s="4">
        <f>VLOOKUP(Table_1[[#This Row],[Product ID]],[1]Products!$A:$D,3,0)</f>
        <v>79</v>
      </c>
      <c r="J649">
        <f>PRODUCT([2]Data!$G649,[2]Data!$I649)</f>
        <v>79</v>
      </c>
      <c r="K649">
        <f>PRODUCT([2]Data!$G649,[2]Data!$H649)</f>
        <v>127</v>
      </c>
      <c r="L649">
        <f>[2]Data!$K649-[2]Data!$J649</f>
        <v>48</v>
      </c>
      <c r="M649" s="4" t="str">
        <f>VLOOKUP(Table_1[[#This Row],[Location ID]],[1]Locations!$A:$B,2,0)</f>
        <v>Riverside</v>
      </c>
      <c r="N649" s="4" t="str">
        <f>VLOOKUP(Table_1[[#This Row],[Sales Person ID]],'[1]Sales People'!$A:$B,2,0)</f>
        <v>John Reyes</v>
      </c>
      <c r="O649" s="4" t="str">
        <f>VLOOKUP(Table_1[[#This Row],[Customer ID]],[1]Customers!$A:$B,2,0)</f>
        <v>Eugene Sims</v>
      </c>
      <c r="P649" s="5">
        <f>WEEKDAY([2]Data!$F649)</f>
        <v>2</v>
      </c>
      <c r="Q649" s="4">
        <f>MONTH([2]Data!$F649)</f>
        <v>8</v>
      </c>
      <c r="R649" s="4">
        <f>YEAR([2]Data!$F649)</f>
        <v>2020</v>
      </c>
    </row>
    <row r="650" spans="1:18" ht="15.75" customHeight="1">
      <c r="A650" s="2" t="s">
        <v>1337</v>
      </c>
      <c r="B650" s="2" t="s">
        <v>256</v>
      </c>
      <c r="C650" s="2" t="s">
        <v>20</v>
      </c>
      <c r="D650" s="2" t="s">
        <v>26</v>
      </c>
      <c r="E650" s="2" t="s">
        <v>675</v>
      </c>
      <c r="F650" s="3">
        <v>43931</v>
      </c>
      <c r="G650" s="2">
        <v>1</v>
      </c>
      <c r="H650" s="2">
        <v>818</v>
      </c>
      <c r="I650" s="4">
        <f>VLOOKUP(Table_1[[#This Row],[Product ID]],[1]Products!$A:$D,3,0)</f>
        <v>450</v>
      </c>
      <c r="J650" s="4">
        <f>PRODUCT([2]Data!$G650,[2]Data!$I650)</f>
        <v>450</v>
      </c>
      <c r="K650" s="4">
        <f>PRODUCT([2]Data!$G650,[2]Data!$H650)</f>
        <v>818</v>
      </c>
      <c r="L650" s="4">
        <f>[2]Data!$K650-[2]Data!$J650</f>
        <v>368</v>
      </c>
      <c r="M650" s="4" t="str">
        <f>VLOOKUP(Table_1[[#This Row],[Location ID]],[1]Locations!$A:$B,2,0)</f>
        <v>San Mateo</v>
      </c>
      <c r="N650" s="4" t="str">
        <f>VLOOKUP(Table_1[[#This Row],[Sales Person ID]],'[1]Sales People'!$A:$B,2,0)</f>
        <v>Ryan Butler</v>
      </c>
      <c r="O650" s="4" t="str">
        <f>VLOOKUP(Table_1[[#This Row],[Customer ID]],[1]Customers!$A:$B,2,0)</f>
        <v>Harry Daniels</v>
      </c>
      <c r="P650" s="5">
        <f>WEEKDAY([2]Data!$F650)</f>
        <v>6</v>
      </c>
      <c r="Q650" s="4">
        <f>MONTH([2]Data!$F650)</f>
        <v>4</v>
      </c>
      <c r="R650" s="4">
        <f>YEAR([2]Data!$F650)</f>
        <v>2020</v>
      </c>
    </row>
    <row r="651" spans="1:18" ht="15.75" customHeight="1">
      <c r="A651" s="6" t="s">
        <v>1338</v>
      </c>
      <c r="B651" s="6" t="s">
        <v>267</v>
      </c>
      <c r="C651" s="6" t="s">
        <v>541</v>
      </c>
      <c r="D651" s="6" t="s">
        <v>86</v>
      </c>
      <c r="E651" s="6" t="s">
        <v>1339</v>
      </c>
      <c r="F651" s="8">
        <v>44147</v>
      </c>
      <c r="G651" s="6">
        <v>3</v>
      </c>
      <c r="H651" s="6">
        <v>596</v>
      </c>
      <c r="I651" s="4">
        <f>VLOOKUP(Table_1[[#This Row],[Product ID]],[1]Products!$A:$D,3,0)</f>
        <v>358</v>
      </c>
      <c r="J651">
        <f>PRODUCT([2]Data!$G651,[2]Data!$I651)</f>
        <v>1074</v>
      </c>
      <c r="K651">
        <f>PRODUCT([2]Data!$G651,[2]Data!$H651)</f>
        <v>1788</v>
      </c>
      <c r="L651">
        <f>[2]Data!$K651-[2]Data!$J651</f>
        <v>714</v>
      </c>
      <c r="M651" s="4" t="str">
        <f>VLOOKUP(Table_1[[#This Row],[Location ID]],[1]Locations!$A:$B,2,0)</f>
        <v>San Buenaventura (Ventura)</v>
      </c>
      <c r="N651" s="4" t="str">
        <f>VLOOKUP(Table_1[[#This Row],[Sales Person ID]],'[1]Sales People'!$A:$B,2,0)</f>
        <v>Roger Robertson</v>
      </c>
      <c r="O651" s="4" t="str">
        <f>VLOOKUP(Table_1[[#This Row],[Customer ID]],[1]Customers!$A:$B,2,0)</f>
        <v>Willie Harrison</v>
      </c>
      <c r="P651" s="5">
        <f>WEEKDAY([2]Data!$F651)</f>
        <v>5</v>
      </c>
      <c r="Q651" s="4">
        <f>MONTH([2]Data!$F651)</f>
        <v>11</v>
      </c>
      <c r="R651" s="4">
        <f>YEAR([2]Data!$F651)</f>
        <v>2020</v>
      </c>
    </row>
    <row r="652" spans="1:18" ht="15.75" customHeight="1">
      <c r="A652" s="2" t="s">
        <v>1340</v>
      </c>
      <c r="B652" s="2" t="s">
        <v>115</v>
      </c>
      <c r="C652" s="2" t="s">
        <v>111</v>
      </c>
      <c r="D652" s="2" t="s">
        <v>236</v>
      </c>
      <c r="E652" s="2" t="s">
        <v>972</v>
      </c>
      <c r="F652" s="3">
        <v>43896</v>
      </c>
      <c r="G652" s="2">
        <v>1</v>
      </c>
      <c r="H652" s="2">
        <v>1671</v>
      </c>
      <c r="I652" s="4">
        <f>VLOOKUP(Table_1[[#This Row],[Product ID]],[1]Products!$A:$D,3,0)</f>
        <v>1220</v>
      </c>
      <c r="J652" s="4">
        <f>PRODUCT([2]Data!$G652,[2]Data!$I652)</f>
        <v>1220</v>
      </c>
      <c r="K652" s="4">
        <f>PRODUCT([2]Data!$G652,[2]Data!$H652)</f>
        <v>1671</v>
      </c>
      <c r="L652" s="4">
        <f>[2]Data!$K652-[2]Data!$J652</f>
        <v>451</v>
      </c>
      <c r="M652" s="4" t="str">
        <f>VLOOKUP(Table_1[[#This Row],[Location ID]],[1]Locations!$A:$B,2,0)</f>
        <v>Victorville</v>
      </c>
      <c r="N652" s="4" t="str">
        <f>VLOOKUP(Table_1[[#This Row],[Sales Person ID]],'[1]Sales People'!$A:$B,2,0)</f>
        <v>Andrew Bowman</v>
      </c>
      <c r="O652" s="4" t="str">
        <f>VLOOKUP(Table_1[[#This Row],[Customer ID]],[1]Customers!$A:$B,2,0)</f>
        <v>Andrew Fernandez</v>
      </c>
      <c r="P652" s="5">
        <f>WEEKDAY([2]Data!$F652)</f>
        <v>6</v>
      </c>
      <c r="Q652" s="4">
        <f>MONTH([2]Data!$F652)</f>
        <v>3</v>
      </c>
      <c r="R652" s="4">
        <f>YEAR([2]Data!$F652)</f>
        <v>2020</v>
      </c>
    </row>
    <row r="653" spans="1:18" ht="15.75" customHeight="1">
      <c r="A653" s="6" t="s">
        <v>1341</v>
      </c>
      <c r="B653" s="6" t="s">
        <v>274</v>
      </c>
      <c r="C653" s="6" t="s">
        <v>111</v>
      </c>
      <c r="D653" s="6" t="s">
        <v>268</v>
      </c>
      <c r="E653" s="6" t="s">
        <v>605</v>
      </c>
      <c r="F653" s="8">
        <v>44149</v>
      </c>
      <c r="G653" s="6">
        <v>2</v>
      </c>
      <c r="H653" s="6">
        <v>378</v>
      </c>
      <c r="I653" s="4">
        <f>VLOOKUP(Table_1[[#This Row],[Product ID]],[1]Products!$A:$D,3,0)</f>
        <v>291</v>
      </c>
      <c r="J653">
        <f>PRODUCT([2]Data!$G653,[2]Data!$I653)</f>
        <v>582</v>
      </c>
      <c r="K653">
        <f>PRODUCT([2]Data!$G653,[2]Data!$H653)</f>
        <v>756</v>
      </c>
      <c r="L653">
        <f>[2]Data!$K653-[2]Data!$J653</f>
        <v>174</v>
      </c>
      <c r="M653" s="4" t="str">
        <f>VLOOKUP(Table_1[[#This Row],[Location ID]],[1]Locations!$A:$B,2,0)</f>
        <v>Victorville</v>
      </c>
      <c r="N653" s="4" t="str">
        <f>VLOOKUP(Table_1[[#This Row],[Sales Person ID]],'[1]Sales People'!$A:$B,2,0)</f>
        <v>Jerry Perry</v>
      </c>
      <c r="O653" s="4" t="str">
        <f>VLOOKUP(Table_1[[#This Row],[Customer ID]],[1]Customers!$A:$B,2,0)</f>
        <v>Henry Andrews</v>
      </c>
      <c r="P653" s="5">
        <f>WEEKDAY([2]Data!$F653)</f>
        <v>7</v>
      </c>
      <c r="Q653" s="4">
        <f>MONTH([2]Data!$F653)</f>
        <v>11</v>
      </c>
      <c r="R653" s="4">
        <f>YEAR([2]Data!$F653)</f>
        <v>2020</v>
      </c>
    </row>
    <row r="654" spans="1:18" ht="15.75" customHeight="1">
      <c r="A654" s="2" t="s">
        <v>1342</v>
      </c>
      <c r="B654" s="2" t="s">
        <v>54</v>
      </c>
      <c r="C654" s="2" t="s">
        <v>313</v>
      </c>
      <c r="D654" s="2" t="s">
        <v>268</v>
      </c>
      <c r="E654" s="2" t="s">
        <v>1343</v>
      </c>
      <c r="F654" s="3">
        <v>43898</v>
      </c>
      <c r="G654" s="2">
        <v>3</v>
      </c>
      <c r="H654" s="2">
        <v>356</v>
      </c>
      <c r="I654" s="4">
        <f>VLOOKUP(Table_1[[#This Row],[Product ID]],[1]Products!$A:$D,3,0)</f>
        <v>292</v>
      </c>
      <c r="J654" s="4">
        <f>PRODUCT([2]Data!$G654,[2]Data!$I654)</f>
        <v>876</v>
      </c>
      <c r="K654" s="4">
        <f>PRODUCT([2]Data!$G654,[2]Data!$H654)</f>
        <v>1068</v>
      </c>
      <c r="L654" s="4">
        <f>[2]Data!$K654-[2]Data!$J654</f>
        <v>192</v>
      </c>
      <c r="M654" s="4" t="str">
        <f>VLOOKUP(Table_1[[#This Row],[Location ID]],[1]Locations!$A:$B,2,0)</f>
        <v>Santa Rosa</v>
      </c>
      <c r="N654" s="4" t="str">
        <f>VLOOKUP(Table_1[[#This Row],[Sales Person ID]],'[1]Sales People'!$A:$B,2,0)</f>
        <v>Jerry Perry</v>
      </c>
      <c r="O654" s="4" t="str">
        <f>VLOOKUP(Table_1[[#This Row],[Customer ID]],[1]Customers!$A:$B,2,0)</f>
        <v>Martin Mason</v>
      </c>
      <c r="P654" s="5">
        <f>WEEKDAY([2]Data!$F654)</f>
        <v>1</v>
      </c>
      <c r="Q654" s="4">
        <f>MONTH([2]Data!$F654)</f>
        <v>3</v>
      </c>
      <c r="R654" s="4">
        <f>YEAR([2]Data!$F654)</f>
        <v>2020</v>
      </c>
    </row>
    <row r="655" spans="1:18" ht="15.75" customHeight="1">
      <c r="A655" s="6" t="s">
        <v>1344</v>
      </c>
      <c r="B655" s="6" t="s">
        <v>564</v>
      </c>
      <c r="C655" s="6" t="s">
        <v>226</v>
      </c>
      <c r="D655" s="6" t="s">
        <v>275</v>
      </c>
      <c r="E655" s="6" t="s">
        <v>891</v>
      </c>
      <c r="F655" s="8">
        <v>43959</v>
      </c>
      <c r="G655" s="6">
        <v>1</v>
      </c>
      <c r="H655" s="6">
        <v>1798</v>
      </c>
      <c r="I655" s="4">
        <f>VLOOKUP(Table_1[[#This Row],[Product ID]],[1]Products!$A:$D,3,0)</f>
        <v>971</v>
      </c>
      <c r="J655">
        <f>PRODUCT([2]Data!$G655,[2]Data!$I655)</f>
        <v>971</v>
      </c>
      <c r="K655">
        <f>PRODUCT([2]Data!$G655,[2]Data!$H655)</f>
        <v>1798</v>
      </c>
      <c r="L655">
        <f>[2]Data!$K655-[2]Data!$J655</f>
        <v>827</v>
      </c>
      <c r="M655" s="4" t="str">
        <f>VLOOKUP(Table_1[[#This Row],[Location ID]],[1]Locations!$A:$B,2,0)</f>
        <v>El Cajon</v>
      </c>
      <c r="N655" s="4" t="str">
        <f>VLOOKUP(Table_1[[#This Row],[Sales Person ID]],'[1]Sales People'!$A:$B,2,0)</f>
        <v>Ernest Wheeler</v>
      </c>
      <c r="O655" s="4" t="str">
        <f>VLOOKUP(Table_1[[#This Row],[Customer ID]],[1]Customers!$A:$B,2,0)</f>
        <v>Terry Watson</v>
      </c>
      <c r="P655" s="5">
        <f>WEEKDAY([2]Data!$F655)</f>
        <v>6</v>
      </c>
      <c r="Q655" s="4">
        <f>MONTH([2]Data!$F655)</f>
        <v>5</v>
      </c>
      <c r="R655" s="4">
        <f>YEAR([2]Data!$F655)</f>
        <v>2020</v>
      </c>
    </row>
    <row r="656" spans="1:18" ht="15.75" customHeight="1">
      <c r="A656" s="2" t="s">
        <v>1345</v>
      </c>
      <c r="B656" s="2" t="s">
        <v>196</v>
      </c>
      <c r="C656" s="2" t="s">
        <v>483</v>
      </c>
      <c r="D656" s="2" t="s">
        <v>176</v>
      </c>
      <c r="E656" s="2" t="s">
        <v>768</v>
      </c>
      <c r="F656" s="3">
        <v>44170</v>
      </c>
      <c r="G656" s="2">
        <v>1</v>
      </c>
      <c r="H656" s="2">
        <v>667</v>
      </c>
      <c r="I656" s="4">
        <f>VLOOKUP(Table_1[[#This Row],[Product ID]],[1]Products!$A:$D,3,0)</f>
        <v>387</v>
      </c>
      <c r="J656" s="4">
        <f>PRODUCT([2]Data!$G656,[2]Data!$I656)</f>
        <v>387</v>
      </c>
      <c r="K656" s="4">
        <f>PRODUCT([2]Data!$G656,[2]Data!$H656)</f>
        <v>667</v>
      </c>
      <c r="L656" s="4">
        <f>[2]Data!$K656-[2]Data!$J656</f>
        <v>280</v>
      </c>
      <c r="M656" s="4" t="str">
        <f>VLOOKUP(Table_1[[#This Row],[Location ID]],[1]Locations!$A:$B,2,0)</f>
        <v>Concord</v>
      </c>
      <c r="N656" s="4" t="str">
        <f>VLOOKUP(Table_1[[#This Row],[Sales Person ID]],'[1]Sales People'!$A:$B,2,0)</f>
        <v>Joe Sims</v>
      </c>
      <c r="O656" s="4" t="str">
        <f>VLOOKUP(Table_1[[#This Row],[Customer ID]],[1]Customers!$A:$B,2,0)</f>
        <v>Paul Carpenter</v>
      </c>
      <c r="P656" s="5">
        <f>WEEKDAY([2]Data!$F656)</f>
        <v>7</v>
      </c>
      <c r="Q656" s="4">
        <f>MONTH([2]Data!$F656)</f>
        <v>12</v>
      </c>
      <c r="R656" s="4">
        <f>YEAR([2]Data!$F656)</f>
        <v>2020</v>
      </c>
    </row>
    <row r="657" spans="1:18" ht="15.75" customHeight="1">
      <c r="A657" s="6" t="s">
        <v>1346</v>
      </c>
      <c r="B657" s="6" t="s">
        <v>249</v>
      </c>
      <c r="C657" s="6" t="s">
        <v>40</v>
      </c>
      <c r="D657" s="6" t="s">
        <v>98</v>
      </c>
      <c r="E657" s="6" t="s">
        <v>1347</v>
      </c>
      <c r="F657" s="8">
        <v>44000</v>
      </c>
      <c r="G657" s="6">
        <v>2</v>
      </c>
      <c r="H657" s="6">
        <v>871</v>
      </c>
      <c r="I657" s="4">
        <f>VLOOKUP(Table_1[[#This Row],[Product ID]],[1]Products!$A:$D,3,0)</f>
        <v>540</v>
      </c>
      <c r="J657">
        <f>PRODUCT([2]Data!$G657,[2]Data!$I657)</f>
        <v>1080</v>
      </c>
      <c r="K657">
        <f>PRODUCT([2]Data!$G657,[2]Data!$H657)</f>
        <v>1742</v>
      </c>
      <c r="L657">
        <f>[2]Data!$K657-[2]Data!$J657</f>
        <v>662</v>
      </c>
      <c r="M657" s="4" t="str">
        <f>VLOOKUP(Table_1[[#This Row],[Location ID]],[1]Locations!$A:$B,2,0)</f>
        <v>Santa Ana</v>
      </c>
      <c r="N657" s="4" t="str">
        <f>VLOOKUP(Table_1[[#This Row],[Sales Person ID]],'[1]Sales People'!$A:$B,2,0)</f>
        <v>Martin Perry</v>
      </c>
      <c r="O657" s="4" t="str">
        <f>VLOOKUP(Table_1[[#This Row],[Customer ID]],[1]Customers!$A:$B,2,0)</f>
        <v>Bobby Willis</v>
      </c>
      <c r="P657" s="5">
        <f>WEEKDAY([2]Data!$F657)</f>
        <v>5</v>
      </c>
      <c r="Q657" s="4">
        <f>MONTH([2]Data!$F657)</f>
        <v>6</v>
      </c>
      <c r="R657" s="4">
        <f>YEAR([2]Data!$F657)</f>
        <v>2020</v>
      </c>
    </row>
    <row r="658" spans="1:18" ht="15.75" customHeight="1">
      <c r="A658" s="2" t="s">
        <v>1348</v>
      </c>
      <c r="B658" s="2" t="s">
        <v>378</v>
      </c>
      <c r="C658" s="2" t="s">
        <v>388</v>
      </c>
      <c r="D658" s="2" t="s">
        <v>26</v>
      </c>
      <c r="E658" s="2" t="s">
        <v>1253</v>
      </c>
      <c r="F658" s="3">
        <v>43975</v>
      </c>
      <c r="G658" s="2">
        <v>2</v>
      </c>
      <c r="H658" s="2">
        <v>530</v>
      </c>
      <c r="I658" s="4">
        <f>VLOOKUP(Table_1[[#This Row],[Product ID]],[1]Products!$A:$D,3,0)</f>
        <v>424</v>
      </c>
      <c r="J658" s="4">
        <f>PRODUCT([2]Data!$G658,[2]Data!$I658)</f>
        <v>848</v>
      </c>
      <c r="K658" s="4">
        <f>PRODUCT([2]Data!$G658,[2]Data!$H658)</f>
        <v>1060</v>
      </c>
      <c r="L658" s="4">
        <f>[2]Data!$K658-[2]Data!$J658</f>
        <v>212</v>
      </c>
      <c r="M658" s="4" t="str">
        <f>VLOOKUP(Table_1[[#This Row],[Location ID]],[1]Locations!$A:$B,2,0)</f>
        <v>San Diego</v>
      </c>
      <c r="N658" s="4" t="str">
        <f>VLOOKUP(Table_1[[#This Row],[Sales Person ID]],'[1]Sales People'!$A:$B,2,0)</f>
        <v>Ryan Butler</v>
      </c>
      <c r="O658" s="4" t="str">
        <f>VLOOKUP(Table_1[[#This Row],[Customer ID]],[1]Customers!$A:$B,2,0)</f>
        <v>James Dean</v>
      </c>
      <c r="P658" s="5">
        <f>WEEKDAY([2]Data!$F658)</f>
        <v>1</v>
      </c>
      <c r="Q658" s="4">
        <f>MONTH([2]Data!$F658)</f>
        <v>5</v>
      </c>
      <c r="R658" s="4">
        <f>YEAR([2]Data!$F658)</f>
        <v>2020</v>
      </c>
    </row>
    <row r="659" spans="1:18" ht="15.75" customHeight="1">
      <c r="A659" s="6" t="s">
        <v>1349</v>
      </c>
      <c r="B659" s="6" t="s">
        <v>490</v>
      </c>
      <c r="C659" s="6" t="s">
        <v>193</v>
      </c>
      <c r="D659" s="6" t="s">
        <v>82</v>
      </c>
      <c r="E659" s="6" t="s">
        <v>1350</v>
      </c>
      <c r="F659" s="8">
        <v>43935</v>
      </c>
      <c r="G659" s="6">
        <v>2</v>
      </c>
      <c r="H659" s="6">
        <v>123</v>
      </c>
      <c r="I659" s="4">
        <f>VLOOKUP(Table_1[[#This Row],[Product ID]],[1]Products!$A:$D,3,0)</f>
        <v>84</v>
      </c>
      <c r="J659">
        <f>PRODUCT([2]Data!$G659,[2]Data!$I659)</f>
        <v>168</v>
      </c>
      <c r="K659">
        <f>PRODUCT([2]Data!$G659,[2]Data!$H659)</f>
        <v>246</v>
      </c>
      <c r="L659">
        <f>[2]Data!$K659-[2]Data!$J659</f>
        <v>78</v>
      </c>
      <c r="M659" s="4" t="str">
        <f>VLOOKUP(Table_1[[#This Row],[Location ID]],[1]Locations!$A:$B,2,0)</f>
        <v>Vallejo</v>
      </c>
      <c r="N659" s="4" t="str">
        <f>VLOOKUP(Table_1[[#This Row],[Sales Person ID]],'[1]Sales People'!$A:$B,2,0)</f>
        <v>Gary Rodriguez</v>
      </c>
      <c r="O659" s="4" t="str">
        <f>VLOOKUP(Table_1[[#This Row],[Customer ID]],[1]Customers!$A:$B,2,0)</f>
        <v>Jesse Evans</v>
      </c>
      <c r="P659" s="5">
        <f>WEEKDAY([2]Data!$F659)</f>
        <v>3</v>
      </c>
      <c r="Q659" s="4">
        <f>MONTH([2]Data!$F659)</f>
        <v>4</v>
      </c>
      <c r="R659" s="4">
        <f>YEAR([2]Data!$F659)</f>
        <v>2020</v>
      </c>
    </row>
    <row r="660" spans="1:18" ht="15.75" customHeight="1">
      <c r="A660" s="2" t="s">
        <v>1351</v>
      </c>
      <c r="B660" s="2" t="s">
        <v>472</v>
      </c>
      <c r="C660" s="2" t="s">
        <v>231</v>
      </c>
      <c r="D660" s="2" t="s">
        <v>26</v>
      </c>
      <c r="E660" s="2" t="s">
        <v>1352</v>
      </c>
      <c r="F660" s="3">
        <v>44056</v>
      </c>
      <c r="G660" s="2">
        <v>2</v>
      </c>
      <c r="H660" s="2">
        <v>35</v>
      </c>
      <c r="I660" s="4">
        <f>VLOOKUP(Table_1[[#This Row],[Product ID]],[1]Products!$A:$D,3,0)</f>
        <v>22</v>
      </c>
      <c r="J660" s="4">
        <f>PRODUCT([2]Data!$G660,[2]Data!$I660)</f>
        <v>44</v>
      </c>
      <c r="K660" s="4">
        <f>PRODUCT([2]Data!$G660,[2]Data!$H660)</f>
        <v>70</v>
      </c>
      <c r="L660" s="4">
        <f>[2]Data!$K660-[2]Data!$J660</f>
        <v>26</v>
      </c>
      <c r="M660" s="4" t="str">
        <f>VLOOKUP(Table_1[[#This Row],[Location ID]],[1]Locations!$A:$B,2,0)</f>
        <v>Modesto</v>
      </c>
      <c r="N660" s="4" t="str">
        <f>VLOOKUP(Table_1[[#This Row],[Sales Person ID]],'[1]Sales People'!$A:$B,2,0)</f>
        <v>Ryan Butler</v>
      </c>
      <c r="O660" s="4" t="str">
        <f>VLOOKUP(Table_1[[#This Row],[Customer ID]],[1]Customers!$A:$B,2,0)</f>
        <v>Frank Mason</v>
      </c>
      <c r="P660" s="5">
        <f>WEEKDAY([2]Data!$F660)</f>
        <v>5</v>
      </c>
      <c r="Q660" s="4">
        <f>MONTH([2]Data!$F660)</f>
        <v>8</v>
      </c>
      <c r="R660" s="4">
        <f>YEAR([2]Data!$F660)</f>
        <v>2020</v>
      </c>
    </row>
    <row r="661" spans="1:18" ht="15.75" customHeight="1">
      <c r="A661" s="6" t="s">
        <v>1353</v>
      </c>
      <c r="B661" s="6" t="s">
        <v>423</v>
      </c>
      <c r="C661" s="6" t="s">
        <v>45</v>
      </c>
      <c r="D661" s="6" t="s">
        <v>60</v>
      </c>
      <c r="E661" s="6" t="s">
        <v>612</v>
      </c>
      <c r="F661" s="8">
        <v>44135</v>
      </c>
      <c r="G661" s="6">
        <v>2</v>
      </c>
      <c r="H661" s="6">
        <v>2396</v>
      </c>
      <c r="I661" s="4">
        <f>VLOOKUP(Table_1[[#This Row],[Product ID]],[1]Products!$A:$D,3,0)</f>
        <v>1965</v>
      </c>
      <c r="J661">
        <f>PRODUCT([2]Data!$G661,[2]Data!$I661)</f>
        <v>3930</v>
      </c>
      <c r="K661">
        <f>PRODUCT([2]Data!$G661,[2]Data!$H661)</f>
        <v>4792</v>
      </c>
      <c r="L661">
        <f>[2]Data!$K661-[2]Data!$J661</f>
        <v>862</v>
      </c>
      <c r="M661" s="4" t="str">
        <f>VLOOKUP(Table_1[[#This Row],[Location ID]],[1]Locations!$A:$B,2,0)</f>
        <v>Inglewood</v>
      </c>
      <c r="N661" s="4" t="str">
        <f>VLOOKUP(Table_1[[#This Row],[Sales Person ID]],'[1]Sales People'!$A:$B,2,0)</f>
        <v>Walter Cook</v>
      </c>
      <c r="O661" s="4" t="str">
        <f>VLOOKUP(Table_1[[#This Row],[Customer ID]],[1]Customers!$A:$B,2,0)</f>
        <v>Brandon Dixon</v>
      </c>
      <c r="P661" s="5">
        <f>WEEKDAY([2]Data!$F661)</f>
        <v>7</v>
      </c>
      <c r="Q661" s="4">
        <f>MONTH([2]Data!$F661)</f>
        <v>10</v>
      </c>
      <c r="R661" s="4">
        <f>YEAR([2]Data!$F661)</f>
        <v>2020</v>
      </c>
    </row>
    <row r="662" spans="1:18" ht="15.75" customHeight="1">
      <c r="A662" s="2" t="s">
        <v>1354</v>
      </c>
      <c r="B662" s="2" t="s">
        <v>179</v>
      </c>
      <c r="C662" s="2" t="s">
        <v>541</v>
      </c>
      <c r="D662" s="2" t="s">
        <v>91</v>
      </c>
      <c r="E662" s="2" t="s">
        <v>1099</v>
      </c>
      <c r="F662" s="3">
        <v>44061</v>
      </c>
      <c r="G662" s="2">
        <v>1</v>
      </c>
      <c r="H662" s="2">
        <v>112</v>
      </c>
      <c r="I662" s="4">
        <f>VLOOKUP(Table_1[[#This Row],[Product ID]],[1]Products!$A:$D,3,0)</f>
        <v>90</v>
      </c>
      <c r="J662" s="4">
        <f>PRODUCT([2]Data!$G662,[2]Data!$I662)</f>
        <v>90</v>
      </c>
      <c r="K662" s="4">
        <f>PRODUCT([2]Data!$G662,[2]Data!$H662)</f>
        <v>112</v>
      </c>
      <c r="L662" s="4">
        <f>[2]Data!$K662-[2]Data!$J662</f>
        <v>22</v>
      </c>
      <c r="M662" s="4" t="str">
        <f>VLOOKUP(Table_1[[#This Row],[Location ID]],[1]Locations!$A:$B,2,0)</f>
        <v>San Buenaventura (Ventura)</v>
      </c>
      <c r="N662" s="4" t="str">
        <f>VLOOKUP(Table_1[[#This Row],[Sales Person ID]],'[1]Sales People'!$A:$B,2,0)</f>
        <v>Henry Nelson</v>
      </c>
      <c r="O662" s="4" t="str">
        <f>VLOOKUP(Table_1[[#This Row],[Customer ID]],[1]Customers!$A:$B,2,0)</f>
        <v>Anthony Parker</v>
      </c>
      <c r="P662" s="5">
        <f>WEEKDAY([2]Data!$F662)</f>
        <v>3</v>
      </c>
      <c r="Q662" s="4">
        <f>MONTH([2]Data!$F662)</f>
        <v>8</v>
      </c>
      <c r="R662" s="4">
        <f>YEAR([2]Data!$F662)</f>
        <v>2020</v>
      </c>
    </row>
    <row r="663" spans="1:18" ht="15.75" customHeight="1">
      <c r="A663" s="6" t="s">
        <v>1355</v>
      </c>
      <c r="B663" s="6" t="s">
        <v>94</v>
      </c>
      <c r="C663" s="6" t="s">
        <v>366</v>
      </c>
      <c r="D663" s="6" t="s">
        <v>147</v>
      </c>
      <c r="E663" s="6" t="s">
        <v>436</v>
      </c>
      <c r="F663" s="8">
        <v>44150</v>
      </c>
      <c r="G663" s="6">
        <v>1</v>
      </c>
      <c r="H663" s="6">
        <v>1972</v>
      </c>
      <c r="I663" s="4">
        <f>VLOOKUP(Table_1[[#This Row],[Product ID]],[1]Products!$A:$D,3,0)</f>
        <v>1321</v>
      </c>
      <c r="J663">
        <f>PRODUCT([2]Data!$G663,[2]Data!$I663)</f>
        <v>1321</v>
      </c>
      <c r="K663">
        <f>PRODUCT([2]Data!$G663,[2]Data!$H663)</f>
        <v>1972</v>
      </c>
      <c r="L663">
        <f>[2]Data!$K663-[2]Data!$J663</f>
        <v>651</v>
      </c>
      <c r="M663" s="4" t="str">
        <f>VLOOKUP(Table_1[[#This Row],[Location ID]],[1]Locations!$A:$B,2,0)</f>
        <v>Burbank</v>
      </c>
      <c r="N663" s="4" t="str">
        <f>VLOOKUP(Table_1[[#This Row],[Sales Person ID]],'[1]Sales People'!$A:$B,2,0)</f>
        <v>Clarence Fox</v>
      </c>
      <c r="O663" s="4" t="str">
        <f>VLOOKUP(Table_1[[#This Row],[Customer ID]],[1]Customers!$A:$B,2,0)</f>
        <v>Terry Payne</v>
      </c>
      <c r="P663" s="5">
        <f>WEEKDAY([2]Data!$F663)</f>
        <v>1</v>
      </c>
      <c r="Q663" s="4">
        <f>MONTH([2]Data!$F663)</f>
        <v>11</v>
      </c>
      <c r="R663" s="4">
        <f>YEAR([2]Data!$F663)</f>
        <v>2020</v>
      </c>
    </row>
    <row r="664" spans="1:18" ht="15.75" customHeight="1">
      <c r="A664" s="2" t="s">
        <v>1356</v>
      </c>
      <c r="B664" s="2" t="s">
        <v>637</v>
      </c>
      <c r="C664" s="2" t="s">
        <v>180</v>
      </c>
      <c r="D664" s="2" t="s">
        <v>98</v>
      </c>
      <c r="E664" s="2" t="s">
        <v>276</v>
      </c>
      <c r="F664" s="3">
        <v>44171</v>
      </c>
      <c r="G664" s="2">
        <v>2</v>
      </c>
      <c r="H664" s="2">
        <v>584</v>
      </c>
      <c r="I664" s="4">
        <f>VLOOKUP(Table_1[[#This Row],[Product ID]],[1]Products!$A:$D,3,0)</f>
        <v>420</v>
      </c>
      <c r="J664" s="4">
        <f>PRODUCT([2]Data!$G664,[2]Data!$I664)</f>
        <v>840</v>
      </c>
      <c r="K664" s="4">
        <f>PRODUCT([2]Data!$G664,[2]Data!$H664)</f>
        <v>1168</v>
      </c>
      <c r="L664" s="4">
        <f>[2]Data!$K664-[2]Data!$J664</f>
        <v>328</v>
      </c>
      <c r="M664" s="4" t="str">
        <f>VLOOKUP(Table_1[[#This Row],[Location ID]],[1]Locations!$A:$B,2,0)</f>
        <v>Vista</v>
      </c>
      <c r="N664" s="4" t="str">
        <f>VLOOKUP(Table_1[[#This Row],[Sales Person ID]],'[1]Sales People'!$A:$B,2,0)</f>
        <v>Martin Perry</v>
      </c>
      <c r="O664" s="4" t="str">
        <f>VLOOKUP(Table_1[[#This Row],[Customer ID]],[1]Customers!$A:$B,2,0)</f>
        <v>Stephen Greene</v>
      </c>
      <c r="P664" s="5">
        <f>WEEKDAY([2]Data!$F664)</f>
        <v>1</v>
      </c>
      <c r="Q664" s="4">
        <f>MONTH([2]Data!$F664)</f>
        <v>12</v>
      </c>
      <c r="R664" s="4">
        <f>YEAR([2]Data!$F664)</f>
        <v>2020</v>
      </c>
    </row>
    <row r="665" spans="1:18" ht="15.75" customHeight="1">
      <c r="A665" s="6" t="s">
        <v>1357</v>
      </c>
      <c r="B665" s="6" t="s">
        <v>105</v>
      </c>
      <c r="C665" s="6" t="s">
        <v>607</v>
      </c>
      <c r="D665" s="6" t="s">
        <v>275</v>
      </c>
      <c r="E665" s="6" t="s">
        <v>952</v>
      </c>
      <c r="F665" s="8">
        <v>44171</v>
      </c>
      <c r="G665" s="6">
        <v>4</v>
      </c>
      <c r="H665" s="6">
        <v>1639</v>
      </c>
      <c r="I665" s="4">
        <f>VLOOKUP(Table_1[[#This Row],[Product ID]],[1]Products!$A:$D,3,0)</f>
        <v>1295</v>
      </c>
      <c r="J665">
        <f>PRODUCT([2]Data!$G665,[2]Data!$I665)</f>
        <v>5180</v>
      </c>
      <c r="K665">
        <f>PRODUCT([2]Data!$G665,[2]Data!$H665)</f>
        <v>6556</v>
      </c>
      <c r="L665">
        <f>[2]Data!$K665-[2]Data!$J665</f>
        <v>1376</v>
      </c>
      <c r="M665" s="4" t="str">
        <f>VLOOKUP(Table_1[[#This Row],[Location ID]],[1]Locations!$A:$B,2,0)</f>
        <v>Fremont</v>
      </c>
      <c r="N665" s="4" t="str">
        <f>VLOOKUP(Table_1[[#This Row],[Sales Person ID]],'[1]Sales People'!$A:$B,2,0)</f>
        <v>Ernest Wheeler</v>
      </c>
      <c r="O665" s="4" t="str">
        <f>VLOOKUP(Table_1[[#This Row],[Customer ID]],[1]Customers!$A:$B,2,0)</f>
        <v>Aaron Day</v>
      </c>
      <c r="P665" s="5">
        <f>WEEKDAY([2]Data!$F665)</f>
        <v>1</v>
      </c>
      <c r="Q665" s="4">
        <f>MONTH([2]Data!$F665)</f>
        <v>12</v>
      </c>
      <c r="R665" s="4">
        <f>YEAR([2]Data!$F665)</f>
        <v>2020</v>
      </c>
    </row>
    <row r="666" spans="1:18" ht="15.75" customHeight="1">
      <c r="A666" s="2" t="s">
        <v>1358</v>
      </c>
      <c r="B666" s="2" t="s">
        <v>110</v>
      </c>
      <c r="C666" s="2" t="s">
        <v>654</v>
      </c>
      <c r="D666" s="2" t="s">
        <v>137</v>
      </c>
      <c r="E666" s="2" t="s">
        <v>1359</v>
      </c>
      <c r="F666" s="3">
        <v>44007</v>
      </c>
      <c r="G666" s="2">
        <v>2</v>
      </c>
      <c r="H666" s="2">
        <v>1708</v>
      </c>
      <c r="I666" s="4">
        <f>VLOOKUP(Table_1[[#This Row],[Product ID]],[1]Products!$A:$D,3,0)</f>
        <v>871</v>
      </c>
      <c r="J666" s="4">
        <f>PRODUCT([2]Data!$G666,[2]Data!$I666)</f>
        <v>1742</v>
      </c>
      <c r="K666" s="4">
        <f>PRODUCT([2]Data!$G666,[2]Data!$H666)</f>
        <v>3416</v>
      </c>
      <c r="L666" s="4">
        <f>[2]Data!$K666-[2]Data!$J666</f>
        <v>1674</v>
      </c>
      <c r="M666" s="4" t="str">
        <f>VLOOKUP(Table_1[[#This Row],[Location ID]],[1]Locations!$A:$B,2,0)</f>
        <v>Hayward</v>
      </c>
      <c r="N666" s="4" t="str">
        <f>VLOOKUP(Table_1[[#This Row],[Sales Person ID]],'[1]Sales People'!$A:$B,2,0)</f>
        <v>Larry Castillo</v>
      </c>
      <c r="O666" s="4" t="str">
        <f>VLOOKUP(Table_1[[#This Row],[Customer ID]],[1]Customers!$A:$B,2,0)</f>
        <v>Timothy Howard</v>
      </c>
      <c r="P666" s="5">
        <f>WEEKDAY([2]Data!$F666)</f>
        <v>5</v>
      </c>
      <c r="Q666" s="4">
        <f>MONTH([2]Data!$F666)</f>
        <v>6</v>
      </c>
      <c r="R666" s="4">
        <f>YEAR([2]Data!$F666)</f>
        <v>2020</v>
      </c>
    </row>
    <row r="667" spans="1:18" ht="15.75" customHeight="1">
      <c r="A667" s="6" t="s">
        <v>1360</v>
      </c>
      <c r="B667" s="6" t="s">
        <v>97</v>
      </c>
      <c r="C667" s="6" t="s">
        <v>126</v>
      </c>
      <c r="D667" s="6" t="s">
        <v>122</v>
      </c>
      <c r="E667" s="6" t="s">
        <v>476</v>
      </c>
      <c r="F667" s="8">
        <v>43984</v>
      </c>
      <c r="G667" s="6">
        <v>1</v>
      </c>
      <c r="H667" s="6">
        <v>1725</v>
      </c>
      <c r="I667" s="4">
        <f>VLOOKUP(Table_1[[#This Row],[Product ID]],[1]Products!$A:$D,3,0)</f>
        <v>1363</v>
      </c>
      <c r="J667">
        <f>PRODUCT([2]Data!$G667,[2]Data!$I667)</f>
        <v>1363</v>
      </c>
      <c r="K667">
        <f>PRODUCT([2]Data!$G667,[2]Data!$H667)</f>
        <v>1725</v>
      </c>
      <c r="L667">
        <f>[2]Data!$K667-[2]Data!$J667</f>
        <v>362</v>
      </c>
      <c r="M667" s="4" t="str">
        <f>VLOOKUP(Table_1[[#This Row],[Location ID]],[1]Locations!$A:$B,2,0)</f>
        <v>Glendale</v>
      </c>
      <c r="N667" s="4" t="str">
        <f>VLOOKUP(Table_1[[#This Row],[Sales Person ID]],'[1]Sales People'!$A:$B,2,0)</f>
        <v>Ryan Welch</v>
      </c>
      <c r="O667" s="4" t="str">
        <f>VLOOKUP(Table_1[[#This Row],[Customer ID]],[1]Customers!$A:$B,2,0)</f>
        <v>Keith Griffin</v>
      </c>
      <c r="P667" s="5">
        <f>WEEKDAY([2]Data!$F667)</f>
        <v>3</v>
      </c>
      <c r="Q667" s="4">
        <f>MONTH([2]Data!$F667)</f>
        <v>6</v>
      </c>
      <c r="R667" s="4">
        <f>YEAR([2]Data!$F667)</f>
        <v>2020</v>
      </c>
    </row>
    <row r="668" spans="1:18" ht="15.75" customHeight="1">
      <c r="A668" s="2" t="s">
        <v>1361</v>
      </c>
      <c r="B668" s="2" t="s">
        <v>372</v>
      </c>
      <c r="C668" s="2" t="s">
        <v>121</v>
      </c>
      <c r="D668" s="2" t="s">
        <v>367</v>
      </c>
      <c r="E668" s="2" t="s">
        <v>1362</v>
      </c>
      <c r="F668" s="3">
        <v>44085</v>
      </c>
      <c r="G668" s="2">
        <v>1</v>
      </c>
      <c r="H668" s="2">
        <v>1338</v>
      </c>
      <c r="I668" s="4">
        <f>VLOOKUP(Table_1[[#This Row],[Product ID]],[1]Products!$A:$D,3,0)</f>
        <v>682</v>
      </c>
      <c r="J668" s="4">
        <f>PRODUCT([2]Data!$G668,[2]Data!$I668)</f>
        <v>682</v>
      </c>
      <c r="K668" s="4">
        <f>PRODUCT([2]Data!$G668,[2]Data!$H668)</f>
        <v>1338</v>
      </c>
      <c r="L668" s="4">
        <f>[2]Data!$K668-[2]Data!$J668</f>
        <v>656</v>
      </c>
      <c r="M668" s="4" t="str">
        <f>VLOOKUP(Table_1[[#This Row],[Location ID]],[1]Locations!$A:$B,2,0)</f>
        <v>Richmond</v>
      </c>
      <c r="N668" s="4" t="str">
        <f>VLOOKUP(Table_1[[#This Row],[Sales Person ID]],'[1]Sales People'!$A:$B,2,0)</f>
        <v>Jimmy Young</v>
      </c>
      <c r="O668" s="4" t="str">
        <f>VLOOKUP(Table_1[[#This Row],[Customer ID]],[1]Customers!$A:$B,2,0)</f>
        <v>Scott Gordon</v>
      </c>
      <c r="P668" s="5">
        <f>WEEKDAY([2]Data!$F668)</f>
        <v>6</v>
      </c>
      <c r="Q668" s="4">
        <f>MONTH([2]Data!$F668)</f>
        <v>9</v>
      </c>
      <c r="R668" s="4">
        <f>YEAR([2]Data!$F668)</f>
        <v>2020</v>
      </c>
    </row>
    <row r="669" spans="1:18" ht="15.75" customHeight="1">
      <c r="A669" s="6" t="s">
        <v>1363</v>
      </c>
      <c r="B669" s="6" t="s">
        <v>807</v>
      </c>
      <c r="C669" s="6" t="s">
        <v>523</v>
      </c>
      <c r="D669" s="6" t="s">
        <v>112</v>
      </c>
      <c r="E669" s="6" t="s">
        <v>1364</v>
      </c>
      <c r="F669" s="8">
        <v>44029</v>
      </c>
      <c r="G669" s="6">
        <v>3</v>
      </c>
      <c r="H669" s="6">
        <v>1103</v>
      </c>
      <c r="I669" s="4">
        <f>VLOOKUP(Table_1[[#This Row],[Product ID]],[1]Products!$A:$D,3,0)</f>
        <v>838</v>
      </c>
      <c r="J669">
        <f>PRODUCT([2]Data!$G669,[2]Data!$I669)</f>
        <v>2514</v>
      </c>
      <c r="K669">
        <f>PRODUCT([2]Data!$G669,[2]Data!$H669)</f>
        <v>3309</v>
      </c>
      <c r="L669">
        <f>[2]Data!$K669-[2]Data!$J669</f>
        <v>795</v>
      </c>
      <c r="M669" s="4" t="str">
        <f>VLOOKUP(Table_1[[#This Row],[Location ID]],[1]Locations!$A:$B,2,0)</f>
        <v>Long Beach</v>
      </c>
      <c r="N669" s="4" t="str">
        <f>VLOOKUP(Table_1[[#This Row],[Sales Person ID]],'[1]Sales People'!$A:$B,2,0)</f>
        <v>Scott Clark</v>
      </c>
      <c r="O669" s="4" t="str">
        <f>VLOOKUP(Table_1[[#This Row],[Customer ID]],[1]Customers!$A:$B,2,0)</f>
        <v>Anthony Chapman</v>
      </c>
      <c r="P669" s="5">
        <f>WEEKDAY([2]Data!$F669)</f>
        <v>6</v>
      </c>
      <c r="Q669" s="4">
        <f>MONTH([2]Data!$F669)</f>
        <v>7</v>
      </c>
      <c r="R669" s="4">
        <f>YEAR([2]Data!$F669)</f>
        <v>2020</v>
      </c>
    </row>
    <row r="670" spans="1:18" ht="15.75" customHeight="1">
      <c r="A670" s="2" t="s">
        <v>1365</v>
      </c>
      <c r="B670" s="2" t="s">
        <v>274</v>
      </c>
      <c r="C670" s="2" t="s">
        <v>313</v>
      </c>
      <c r="D670" s="2" t="s">
        <v>46</v>
      </c>
      <c r="E670" s="2" t="s">
        <v>926</v>
      </c>
      <c r="F670" s="3">
        <v>44020</v>
      </c>
      <c r="G670" s="2">
        <v>2</v>
      </c>
      <c r="H670" s="2">
        <v>378</v>
      </c>
      <c r="I670" s="4">
        <f>VLOOKUP(Table_1[[#This Row],[Product ID]],[1]Products!$A:$D,3,0)</f>
        <v>291</v>
      </c>
      <c r="J670" s="4">
        <f>PRODUCT([2]Data!$G670,[2]Data!$I670)</f>
        <v>582</v>
      </c>
      <c r="K670" s="4">
        <f>PRODUCT([2]Data!$G670,[2]Data!$H670)</f>
        <v>756</v>
      </c>
      <c r="L670" s="4">
        <f>[2]Data!$K670-[2]Data!$J670</f>
        <v>174</v>
      </c>
      <c r="M670" s="4" t="str">
        <f>VLOOKUP(Table_1[[#This Row],[Location ID]],[1]Locations!$A:$B,2,0)</f>
        <v>Santa Rosa</v>
      </c>
      <c r="N670" s="4" t="str">
        <f>VLOOKUP(Table_1[[#This Row],[Sales Person ID]],'[1]Sales People'!$A:$B,2,0)</f>
        <v>Charles Harper</v>
      </c>
      <c r="O670" s="4" t="str">
        <f>VLOOKUP(Table_1[[#This Row],[Customer ID]],[1]Customers!$A:$B,2,0)</f>
        <v>Carlos Kim</v>
      </c>
      <c r="P670" s="5">
        <f>WEEKDAY([2]Data!$F670)</f>
        <v>4</v>
      </c>
      <c r="Q670" s="4">
        <f>MONTH([2]Data!$F670)</f>
        <v>7</v>
      </c>
      <c r="R670" s="4">
        <f>YEAR([2]Data!$F670)</f>
        <v>2020</v>
      </c>
    </row>
    <row r="671" spans="1:18" ht="15.75" customHeight="1">
      <c r="A671" s="6" t="s">
        <v>1366</v>
      </c>
      <c r="B671" s="6" t="s">
        <v>406</v>
      </c>
      <c r="C671" s="6" t="s">
        <v>55</v>
      </c>
      <c r="D671" s="6" t="s">
        <v>202</v>
      </c>
      <c r="E671" s="6" t="s">
        <v>574</v>
      </c>
      <c r="F671" s="8">
        <v>43955</v>
      </c>
      <c r="G671" s="6">
        <v>4</v>
      </c>
      <c r="H671" s="6">
        <v>2257</v>
      </c>
      <c r="I671" s="4">
        <f>VLOOKUP(Table_1[[#This Row],[Product ID]],[1]Products!$A:$D,3,0)</f>
        <v>1535</v>
      </c>
      <c r="J671">
        <f>PRODUCT([2]Data!$G671,[2]Data!$I671)</f>
        <v>6140</v>
      </c>
      <c r="K671">
        <f>PRODUCT([2]Data!$G671,[2]Data!$H671)</f>
        <v>9028</v>
      </c>
      <c r="L671">
        <f>[2]Data!$K671-[2]Data!$J671</f>
        <v>2888</v>
      </c>
      <c r="M671" s="4" t="str">
        <f>VLOOKUP(Table_1[[#This Row],[Location ID]],[1]Locations!$A:$B,2,0)</f>
        <v>Moreno Valley</v>
      </c>
      <c r="N671" s="4" t="str">
        <f>VLOOKUP(Table_1[[#This Row],[Sales Person ID]],'[1]Sales People'!$A:$B,2,0)</f>
        <v>Robert Reed</v>
      </c>
      <c r="O671" s="4" t="str">
        <f>VLOOKUP(Table_1[[#This Row],[Customer ID]],[1]Customers!$A:$B,2,0)</f>
        <v>Harold Matthews</v>
      </c>
      <c r="P671" s="5">
        <f>WEEKDAY([2]Data!$F671)</f>
        <v>2</v>
      </c>
      <c r="Q671" s="4">
        <f>MONTH([2]Data!$F671)</f>
        <v>5</v>
      </c>
      <c r="R671" s="4">
        <f>YEAR([2]Data!$F671)</f>
        <v>2020</v>
      </c>
    </row>
    <row r="672" spans="1:18" ht="15.75" customHeight="1">
      <c r="A672" s="2" t="s">
        <v>1367</v>
      </c>
      <c r="B672" s="2" t="s">
        <v>136</v>
      </c>
      <c r="C672" s="2" t="s">
        <v>231</v>
      </c>
      <c r="D672" s="2" t="s">
        <v>356</v>
      </c>
      <c r="E672" s="2" t="s">
        <v>1368</v>
      </c>
      <c r="F672" s="3">
        <v>44082</v>
      </c>
      <c r="G672" s="2">
        <v>1</v>
      </c>
      <c r="H672" s="2">
        <v>1826</v>
      </c>
      <c r="I672" s="4">
        <f>VLOOKUP(Table_1[[#This Row],[Product ID]],[1]Products!$A:$D,3,0)</f>
        <v>1443</v>
      </c>
      <c r="J672" s="4">
        <f>PRODUCT([2]Data!$G672,[2]Data!$I672)</f>
        <v>1443</v>
      </c>
      <c r="K672" s="4">
        <f>PRODUCT([2]Data!$G672,[2]Data!$H672)</f>
        <v>1826</v>
      </c>
      <c r="L672" s="4">
        <f>[2]Data!$K672-[2]Data!$J672</f>
        <v>383</v>
      </c>
      <c r="M672" s="4" t="str">
        <f>VLOOKUP(Table_1[[#This Row],[Location ID]],[1]Locations!$A:$B,2,0)</f>
        <v>Modesto</v>
      </c>
      <c r="N672" s="4" t="str">
        <f>VLOOKUP(Table_1[[#This Row],[Sales Person ID]],'[1]Sales People'!$A:$B,2,0)</f>
        <v>Larry Marshall</v>
      </c>
      <c r="O672" s="4" t="str">
        <f>VLOOKUP(Table_1[[#This Row],[Customer ID]],[1]Customers!$A:$B,2,0)</f>
        <v>Jack Phillips</v>
      </c>
      <c r="P672" s="5">
        <f>WEEKDAY([2]Data!$F672)</f>
        <v>3</v>
      </c>
      <c r="Q672" s="4">
        <f>MONTH([2]Data!$F672)</f>
        <v>9</v>
      </c>
      <c r="R672" s="4">
        <f>YEAR([2]Data!$F672)</f>
        <v>2020</v>
      </c>
    </row>
    <row r="673" spans="1:18" ht="15.75" customHeight="1">
      <c r="A673" s="6" t="s">
        <v>1369</v>
      </c>
      <c r="B673" s="6" t="s">
        <v>166</v>
      </c>
      <c r="C673" s="6" t="s">
        <v>59</v>
      </c>
      <c r="D673" s="6" t="s">
        <v>117</v>
      </c>
      <c r="E673" s="6" t="s">
        <v>343</v>
      </c>
      <c r="F673" s="8">
        <v>43839</v>
      </c>
      <c r="G673" s="6">
        <v>2</v>
      </c>
      <c r="H673" s="6">
        <v>1353</v>
      </c>
      <c r="I673" s="4">
        <f>VLOOKUP(Table_1[[#This Row],[Product ID]],[1]Products!$A:$D,3,0)</f>
        <v>947</v>
      </c>
      <c r="J673">
        <f>PRODUCT([2]Data!$G673,[2]Data!$I673)</f>
        <v>1894</v>
      </c>
      <c r="K673">
        <f>PRODUCT([2]Data!$G673,[2]Data!$H673)</f>
        <v>2706</v>
      </c>
      <c r="L673">
        <f>[2]Data!$K673-[2]Data!$J673</f>
        <v>812</v>
      </c>
      <c r="M673" s="4" t="str">
        <f>VLOOKUP(Table_1[[#This Row],[Location ID]],[1]Locations!$A:$B,2,0)</f>
        <v>Rialto</v>
      </c>
      <c r="N673" s="4" t="str">
        <f>VLOOKUP(Table_1[[#This Row],[Sales Person ID]],'[1]Sales People'!$A:$B,2,0)</f>
        <v>Patrick Ruiz</v>
      </c>
      <c r="O673" s="4" t="str">
        <f>VLOOKUP(Table_1[[#This Row],[Customer ID]],[1]Customers!$A:$B,2,0)</f>
        <v>Russell Grant</v>
      </c>
      <c r="P673" s="5">
        <f>WEEKDAY([2]Data!$F673)</f>
        <v>5</v>
      </c>
      <c r="Q673" s="4">
        <f>MONTH([2]Data!$F673)</f>
        <v>1</v>
      </c>
      <c r="R673" s="4">
        <f>YEAR([2]Data!$F673)</f>
        <v>2020</v>
      </c>
    </row>
    <row r="674" spans="1:18" ht="15.75" customHeight="1">
      <c r="A674" s="2" t="s">
        <v>1370</v>
      </c>
      <c r="B674" s="2" t="s">
        <v>140</v>
      </c>
      <c r="C674" s="2" t="s">
        <v>260</v>
      </c>
      <c r="D674" s="2" t="s">
        <v>102</v>
      </c>
      <c r="E674" s="2" t="s">
        <v>303</v>
      </c>
      <c r="F674" s="3">
        <v>43897</v>
      </c>
      <c r="G674" s="2">
        <v>1</v>
      </c>
      <c r="H674" s="2">
        <v>127</v>
      </c>
      <c r="I674" s="4">
        <f>VLOOKUP(Table_1[[#This Row],[Product ID]],[1]Products!$A:$D,3,0)</f>
        <v>79</v>
      </c>
      <c r="J674" s="4">
        <f>PRODUCT([2]Data!$G674,[2]Data!$I674)</f>
        <v>79</v>
      </c>
      <c r="K674" s="4">
        <f>PRODUCT([2]Data!$G674,[2]Data!$H674)</f>
        <v>127</v>
      </c>
      <c r="L674" s="4">
        <f>[2]Data!$K674-[2]Data!$J674</f>
        <v>48</v>
      </c>
      <c r="M674" s="4" t="str">
        <f>VLOOKUP(Table_1[[#This Row],[Location ID]],[1]Locations!$A:$B,2,0)</f>
        <v>Roseville</v>
      </c>
      <c r="N674" s="4" t="str">
        <f>VLOOKUP(Table_1[[#This Row],[Sales Person ID]],'[1]Sales People'!$A:$B,2,0)</f>
        <v>Howard Gardner</v>
      </c>
      <c r="O674" s="4" t="str">
        <f>VLOOKUP(Table_1[[#This Row],[Customer ID]],[1]Customers!$A:$B,2,0)</f>
        <v>Clarence Grant</v>
      </c>
      <c r="P674" s="5">
        <f>WEEKDAY([2]Data!$F674)</f>
        <v>7</v>
      </c>
      <c r="Q674" s="4">
        <f>MONTH([2]Data!$F674)</f>
        <v>3</v>
      </c>
      <c r="R674" s="4">
        <f>YEAR([2]Data!$F674)</f>
        <v>2020</v>
      </c>
    </row>
    <row r="675" spans="1:18" ht="15.75" customHeight="1">
      <c r="A675" s="6" t="s">
        <v>1371</v>
      </c>
      <c r="B675" s="6" t="s">
        <v>256</v>
      </c>
      <c r="C675" s="6" t="s">
        <v>85</v>
      </c>
      <c r="D675" s="6" t="s">
        <v>98</v>
      </c>
      <c r="E675" s="6" t="s">
        <v>1372</v>
      </c>
      <c r="F675" s="8">
        <v>43837</v>
      </c>
      <c r="G675" s="6">
        <v>4</v>
      </c>
      <c r="H675" s="6">
        <v>818</v>
      </c>
      <c r="I675" s="4">
        <f>VLOOKUP(Table_1[[#This Row],[Product ID]],[1]Products!$A:$D,3,0)</f>
        <v>450</v>
      </c>
      <c r="J675">
        <f>PRODUCT([2]Data!$G675,[2]Data!$I675)</f>
        <v>1800</v>
      </c>
      <c r="K675">
        <f>PRODUCT([2]Data!$G675,[2]Data!$H675)</f>
        <v>3272</v>
      </c>
      <c r="L675">
        <f>[2]Data!$K675-[2]Data!$J675</f>
        <v>1472</v>
      </c>
      <c r="M675" s="4" t="str">
        <f>VLOOKUP(Table_1[[#This Row],[Location ID]],[1]Locations!$A:$B,2,0)</f>
        <v>West Covina</v>
      </c>
      <c r="N675" s="4" t="str">
        <f>VLOOKUP(Table_1[[#This Row],[Sales Person ID]],'[1]Sales People'!$A:$B,2,0)</f>
        <v>Martin Perry</v>
      </c>
      <c r="O675" s="4" t="str">
        <f>VLOOKUP(Table_1[[#This Row],[Customer ID]],[1]Customers!$A:$B,2,0)</f>
        <v>Ryan Schmidt</v>
      </c>
      <c r="P675" s="5">
        <f>WEEKDAY([2]Data!$F675)</f>
        <v>3</v>
      </c>
      <c r="Q675" s="4">
        <f>MONTH([2]Data!$F675)</f>
        <v>1</v>
      </c>
      <c r="R675" s="4">
        <f>YEAR([2]Data!$F675)</f>
        <v>2020</v>
      </c>
    </row>
    <row r="676" spans="1:18" ht="15.75" customHeight="1">
      <c r="A676" s="2" t="s">
        <v>1373</v>
      </c>
      <c r="B676" s="2" t="s">
        <v>316</v>
      </c>
      <c r="C676" s="2" t="s">
        <v>264</v>
      </c>
      <c r="D676" s="2" t="s">
        <v>367</v>
      </c>
      <c r="E676" s="2" t="s">
        <v>190</v>
      </c>
      <c r="F676" s="3">
        <v>43896</v>
      </c>
      <c r="G676" s="2">
        <v>2</v>
      </c>
      <c r="H676" s="2">
        <v>504</v>
      </c>
      <c r="I676" s="4">
        <f>VLOOKUP(Table_1[[#This Row],[Product ID]],[1]Products!$A:$D,3,0)</f>
        <v>408</v>
      </c>
      <c r="J676" s="4">
        <f>PRODUCT([2]Data!$G676,[2]Data!$I676)</f>
        <v>816</v>
      </c>
      <c r="K676" s="4">
        <f>PRODUCT([2]Data!$G676,[2]Data!$H676)</f>
        <v>1008</v>
      </c>
      <c r="L676" s="4">
        <f>[2]Data!$K676-[2]Data!$J676</f>
        <v>192</v>
      </c>
      <c r="M676" s="4" t="str">
        <f>VLOOKUP(Table_1[[#This Row],[Location ID]],[1]Locations!$A:$B,2,0)</f>
        <v>Bakersfield</v>
      </c>
      <c r="N676" s="4" t="str">
        <f>VLOOKUP(Table_1[[#This Row],[Sales Person ID]],'[1]Sales People'!$A:$B,2,0)</f>
        <v>Jimmy Young</v>
      </c>
      <c r="O676" s="4" t="str">
        <f>VLOOKUP(Table_1[[#This Row],[Customer ID]],[1]Customers!$A:$B,2,0)</f>
        <v>Alan Miller</v>
      </c>
      <c r="P676" s="5">
        <f>WEEKDAY([2]Data!$F676)</f>
        <v>6</v>
      </c>
      <c r="Q676" s="4">
        <f>MONTH([2]Data!$F676)</f>
        <v>3</v>
      </c>
      <c r="R676" s="4">
        <f>YEAR([2]Data!$F676)</f>
        <v>2020</v>
      </c>
    </row>
    <row r="677" spans="1:18" ht="15.75" customHeight="1">
      <c r="A677" s="6" t="s">
        <v>1374</v>
      </c>
      <c r="B677" s="6" t="s">
        <v>400</v>
      </c>
      <c r="C677" s="6" t="s">
        <v>287</v>
      </c>
      <c r="D677" s="6" t="s">
        <v>176</v>
      </c>
      <c r="E677" s="6" t="s">
        <v>751</v>
      </c>
      <c r="F677" s="8">
        <v>44081</v>
      </c>
      <c r="G677" s="6">
        <v>2</v>
      </c>
      <c r="H677" s="6">
        <v>1367</v>
      </c>
      <c r="I677" s="4">
        <f>VLOOKUP(Table_1[[#This Row],[Product ID]],[1]Products!$A:$D,3,0)</f>
        <v>984</v>
      </c>
      <c r="J677">
        <f>PRODUCT([2]Data!$G677,[2]Data!$I677)</f>
        <v>1968</v>
      </c>
      <c r="K677">
        <f>PRODUCT([2]Data!$G677,[2]Data!$H677)</f>
        <v>2734</v>
      </c>
      <c r="L677">
        <f>[2]Data!$K677-[2]Data!$J677</f>
        <v>766</v>
      </c>
      <c r="M677" s="4" t="str">
        <f>VLOOKUP(Table_1[[#This Row],[Location ID]],[1]Locations!$A:$B,2,0)</f>
        <v>Orange</v>
      </c>
      <c r="N677" s="4" t="str">
        <f>VLOOKUP(Table_1[[#This Row],[Sales Person ID]],'[1]Sales People'!$A:$B,2,0)</f>
        <v>Joe Sims</v>
      </c>
      <c r="O677" s="4" t="str">
        <f>VLOOKUP(Table_1[[#This Row],[Customer ID]],[1]Customers!$A:$B,2,0)</f>
        <v>Jeremy Schmidt</v>
      </c>
      <c r="P677" s="5">
        <f>WEEKDAY([2]Data!$F677)</f>
        <v>2</v>
      </c>
      <c r="Q677" s="4">
        <f>MONTH([2]Data!$F677)</f>
        <v>9</v>
      </c>
      <c r="R677" s="4">
        <f>YEAR([2]Data!$F677)</f>
        <v>2020</v>
      </c>
    </row>
    <row r="678" spans="1:18" ht="15.75" customHeight="1">
      <c r="A678" s="2" t="s">
        <v>1375</v>
      </c>
      <c r="B678" s="2" t="s">
        <v>637</v>
      </c>
      <c r="C678" s="2" t="s">
        <v>206</v>
      </c>
      <c r="D678" s="2" t="s">
        <v>41</v>
      </c>
      <c r="E678" s="2" t="s">
        <v>947</v>
      </c>
      <c r="F678" s="3">
        <v>44082</v>
      </c>
      <c r="G678" s="2">
        <v>2</v>
      </c>
      <c r="H678" s="2">
        <v>584</v>
      </c>
      <c r="I678" s="4">
        <f>VLOOKUP(Table_1[[#This Row],[Product ID]],[1]Products!$A:$D,3,0)</f>
        <v>420</v>
      </c>
      <c r="J678" s="4">
        <f>PRODUCT([2]Data!$G678,[2]Data!$I678)</f>
        <v>840</v>
      </c>
      <c r="K678" s="4">
        <f>PRODUCT([2]Data!$G678,[2]Data!$H678)</f>
        <v>1168</v>
      </c>
      <c r="L678" s="4">
        <f>[2]Data!$K678-[2]Data!$J678</f>
        <v>328</v>
      </c>
      <c r="M678" s="4" t="str">
        <f>VLOOKUP(Table_1[[#This Row],[Location ID]],[1]Locations!$A:$B,2,0)</f>
        <v>Pomona</v>
      </c>
      <c r="N678" s="4" t="str">
        <f>VLOOKUP(Table_1[[#This Row],[Sales Person ID]],'[1]Sales People'!$A:$B,2,0)</f>
        <v>Carl Hall</v>
      </c>
      <c r="O678" s="4" t="str">
        <f>VLOOKUP(Table_1[[#This Row],[Customer ID]],[1]Customers!$A:$B,2,0)</f>
        <v>Ronald Watkins</v>
      </c>
      <c r="P678" s="5">
        <f>WEEKDAY([2]Data!$F678)</f>
        <v>3</v>
      </c>
      <c r="Q678" s="4">
        <f>MONTH([2]Data!$F678)</f>
        <v>9</v>
      </c>
      <c r="R678" s="4">
        <f>YEAR([2]Data!$F678)</f>
        <v>2020</v>
      </c>
    </row>
    <row r="679" spans="1:18" ht="15.75" customHeight="1">
      <c r="A679" s="6" t="s">
        <v>1376</v>
      </c>
      <c r="B679" s="6" t="s">
        <v>286</v>
      </c>
      <c r="C679" s="6" t="s">
        <v>581</v>
      </c>
      <c r="D679" s="6" t="s">
        <v>367</v>
      </c>
      <c r="E679" s="6" t="s">
        <v>1377</v>
      </c>
      <c r="F679" s="8">
        <v>44031</v>
      </c>
      <c r="G679" s="6">
        <v>4</v>
      </c>
      <c r="H679" s="6">
        <v>2353</v>
      </c>
      <c r="I679" s="4">
        <f>VLOOKUP(Table_1[[#This Row],[Product ID]],[1]Products!$A:$D,3,0)</f>
        <v>1788</v>
      </c>
      <c r="J679">
        <f>PRODUCT([2]Data!$G679,[2]Data!$I679)</f>
        <v>7152</v>
      </c>
      <c r="K679">
        <f>PRODUCT([2]Data!$G679,[2]Data!$H679)</f>
        <v>9412</v>
      </c>
      <c r="L679">
        <f>[2]Data!$K679-[2]Data!$J679</f>
        <v>2260</v>
      </c>
      <c r="M679" s="4" t="str">
        <f>VLOOKUP(Table_1[[#This Row],[Location ID]],[1]Locations!$A:$B,2,0)</f>
        <v>Fresno</v>
      </c>
      <c r="N679" s="4" t="str">
        <f>VLOOKUP(Table_1[[#This Row],[Sales Person ID]],'[1]Sales People'!$A:$B,2,0)</f>
        <v>Jimmy Young</v>
      </c>
      <c r="O679" s="4" t="str">
        <f>VLOOKUP(Table_1[[#This Row],[Customer ID]],[1]Customers!$A:$B,2,0)</f>
        <v>Benjamin Kim</v>
      </c>
      <c r="P679" s="5">
        <f>WEEKDAY([2]Data!$F679)</f>
        <v>1</v>
      </c>
      <c r="Q679" s="4">
        <f>MONTH([2]Data!$F679)</f>
        <v>7</v>
      </c>
      <c r="R679" s="4">
        <f>YEAR([2]Data!$F679)</f>
        <v>2020</v>
      </c>
    </row>
    <row r="680" spans="1:18" ht="15.75" customHeight="1">
      <c r="A680" s="2" t="s">
        <v>1378</v>
      </c>
      <c r="B680" s="2" t="s">
        <v>155</v>
      </c>
      <c r="C680" s="2" t="s">
        <v>538</v>
      </c>
      <c r="D680" s="2" t="s">
        <v>98</v>
      </c>
      <c r="E680" s="2" t="s">
        <v>237</v>
      </c>
      <c r="F680" s="3">
        <v>43840</v>
      </c>
      <c r="G680" s="2">
        <v>2</v>
      </c>
      <c r="H680" s="2">
        <v>2410</v>
      </c>
      <c r="I680" s="4">
        <f>VLOOKUP(Table_1[[#This Row],[Product ID]],[1]Products!$A:$D,3,0)</f>
        <v>1518</v>
      </c>
      <c r="J680" s="4">
        <f>PRODUCT([2]Data!$G680,[2]Data!$I680)</f>
        <v>3036</v>
      </c>
      <c r="K680" s="4">
        <f>PRODUCT([2]Data!$G680,[2]Data!$H680)</f>
        <v>4820</v>
      </c>
      <c r="L680" s="4">
        <f>[2]Data!$K680-[2]Data!$J680</f>
        <v>1784</v>
      </c>
      <c r="M680" s="4" t="str">
        <f>VLOOKUP(Table_1[[#This Row],[Location ID]],[1]Locations!$A:$B,2,0)</f>
        <v>Stockton</v>
      </c>
      <c r="N680" s="4" t="str">
        <f>VLOOKUP(Table_1[[#This Row],[Sales Person ID]],'[1]Sales People'!$A:$B,2,0)</f>
        <v>Martin Perry</v>
      </c>
      <c r="O680" s="4" t="str">
        <f>VLOOKUP(Table_1[[#This Row],[Customer ID]],[1]Customers!$A:$B,2,0)</f>
        <v>Ronald Duncan</v>
      </c>
      <c r="P680" s="5">
        <f>WEEKDAY([2]Data!$F680)</f>
        <v>6</v>
      </c>
      <c r="Q680" s="4">
        <f>MONTH([2]Data!$F680)</f>
        <v>1</v>
      </c>
      <c r="R680" s="4">
        <f>YEAR([2]Data!$F680)</f>
        <v>2020</v>
      </c>
    </row>
    <row r="681" spans="1:18" ht="15.75" customHeight="1">
      <c r="A681" s="6" t="s">
        <v>1379</v>
      </c>
      <c r="B681" s="6" t="s">
        <v>97</v>
      </c>
      <c r="C681" s="6" t="s">
        <v>201</v>
      </c>
      <c r="D681" s="6" t="s">
        <v>275</v>
      </c>
      <c r="E681" s="6" t="s">
        <v>867</v>
      </c>
      <c r="F681" s="8">
        <v>44046</v>
      </c>
      <c r="G681" s="6">
        <v>1</v>
      </c>
      <c r="H681" s="6">
        <v>1725</v>
      </c>
      <c r="I681" s="4">
        <f>VLOOKUP(Table_1[[#This Row],[Product ID]],[1]Products!$A:$D,3,0)</f>
        <v>1363</v>
      </c>
      <c r="J681">
        <f>PRODUCT([2]Data!$G681,[2]Data!$I681)</f>
        <v>1363</v>
      </c>
      <c r="K681">
        <f>PRODUCT([2]Data!$G681,[2]Data!$H681)</f>
        <v>1725</v>
      </c>
      <c r="L681">
        <f>[2]Data!$K681-[2]Data!$J681</f>
        <v>362</v>
      </c>
      <c r="M681" s="4" t="str">
        <f>VLOOKUP(Table_1[[#This Row],[Location ID]],[1]Locations!$A:$B,2,0)</f>
        <v>Oakland</v>
      </c>
      <c r="N681" s="4" t="str">
        <f>VLOOKUP(Table_1[[#This Row],[Sales Person ID]],'[1]Sales People'!$A:$B,2,0)</f>
        <v>Ernest Wheeler</v>
      </c>
      <c r="O681" s="4" t="str">
        <f>VLOOKUP(Table_1[[#This Row],[Customer ID]],[1]Customers!$A:$B,2,0)</f>
        <v>Jesse Wells</v>
      </c>
      <c r="P681" s="5">
        <f>WEEKDAY([2]Data!$F681)</f>
        <v>2</v>
      </c>
      <c r="Q681" s="4">
        <f>MONTH([2]Data!$F681)</f>
        <v>8</v>
      </c>
      <c r="R681" s="4">
        <f>YEAR([2]Data!$F681)</f>
        <v>2020</v>
      </c>
    </row>
    <row r="682" spans="1:18" ht="15.75" customHeight="1">
      <c r="A682" s="2" t="s">
        <v>1380</v>
      </c>
      <c r="B682" s="2" t="s">
        <v>143</v>
      </c>
      <c r="C682" s="2" t="s">
        <v>131</v>
      </c>
      <c r="D682" s="2" t="s">
        <v>189</v>
      </c>
      <c r="E682" s="2" t="s">
        <v>1381</v>
      </c>
      <c r="F682" s="3">
        <v>43847</v>
      </c>
      <c r="G682" s="2">
        <v>2</v>
      </c>
      <c r="H682" s="2">
        <v>2091</v>
      </c>
      <c r="I682" s="4">
        <f>VLOOKUP(Table_1[[#This Row],[Product ID]],[1]Products!$A:$D,3,0)</f>
        <v>1485</v>
      </c>
      <c r="J682" s="4">
        <f>PRODUCT([2]Data!$G682,[2]Data!$I682)</f>
        <v>2970</v>
      </c>
      <c r="K682" s="4">
        <f>PRODUCT([2]Data!$G682,[2]Data!$H682)</f>
        <v>4182</v>
      </c>
      <c r="L682" s="4">
        <f>[2]Data!$K682-[2]Data!$J682</f>
        <v>1212</v>
      </c>
      <c r="M682" s="4" t="str">
        <f>VLOOKUP(Table_1[[#This Row],[Location ID]],[1]Locations!$A:$B,2,0)</f>
        <v>Elk Grove</v>
      </c>
      <c r="N682" s="4" t="str">
        <f>VLOOKUP(Table_1[[#This Row],[Sales Person ID]],'[1]Sales People'!$A:$B,2,0)</f>
        <v>Joshua Taylor</v>
      </c>
      <c r="O682" s="4" t="str">
        <f>VLOOKUP(Table_1[[#This Row],[Customer ID]],[1]Customers!$A:$B,2,0)</f>
        <v>Jason Ross</v>
      </c>
      <c r="P682" s="5">
        <f>WEEKDAY([2]Data!$F682)</f>
        <v>6</v>
      </c>
      <c r="Q682" s="4">
        <f>MONTH([2]Data!$F682)</f>
        <v>1</v>
      </c>
      <c r="R682" s="4">
        <f>YEAR([2]Data!$F682)</f>
        <v>2020</v>
      </c>
    </row>
    <row r="683" spans="1:18" ht="15.75" customHeight="1">
      <c r="A683" s="6" t="s">
        <v>1382</v>
      </c>
      <c r="B683" s="6" t="s">
        <v>94</v>
      </c>
      <c r="C683" s="6" t="s">
        <v>342</v>
      </c>
      <c r="D683" s="6" t="s">
        <v>36</v>
      </c>
      <c r="E683" s="6" t="s">
        <v>284</v>
      </c>
      <c r="F683" s="8">
        <v>43947</v>
      </c>
      <c r="G683" s="6">
        <v>1</v>
      </c>
      <c r="H683" s="6">
        <v>1972</v>
      </c>
      <c r="I683" s="4">
        <f>VLOOKUP(Table_1[[#This Row],[Product ID]],[1]Products!$A:$D,3,0)</f>
        <v>1321</v>
      </c>
      <c r="J683">
        <f>PRODUCT([2]Data!$G683,[2]Data!$I683)</f>
        <v>1321</v>
      </c>
      <c r="K683">
        <f>PRODUCT([2]Data!$G683,[2]Data!$H683)</f>
        <v>1972</v>
      </c>
      <c r="L683">
        <f>[2]Data!$K683-[2]Data!$J683</f>
        <v>651</v>
      </c>
      <c r="M683" s="4" t="str">
        <f>VLOOKUP(Table_1[[#This Row],[Location ID]],[1]Locations!$A:$B,2,0)</f>
        <v>Sunnyvale</v>
      </c>
      <c r="N683" s="4" t="str">
        <f>VLOOKUP(Table_1[[#This Row],[Sales Person ID]],'[1]Sales People'!$A:$B,2,0)</f>
        <v>Brian Davis</v>
      </c>
      <c r="O683" s="4" t="str">
        <f>VLOOKUP(Table_1[[#This Row],[Customer ID]],[1]Customers!$A:$B,2,0)</f>
        <v>James Williams</v>
      </c>
      <c r="P683" s="5">
        <f>WEEKDAY([2]Data!$F683)</f>
        <v>1</v>
      </c>
      <c r="Q683" s="4">
        <f>MONTH([2]Data!$F683)</f>
        <v>4</v>
      </c>
      <c r="R683" s="4">
        <f>YEAR([2]Data!$F683)</f>
        <v>2020</v>
      </c>
    </row>
    <row r="684" spans="1:18" ht="15.75" customHeight="1">
      <c r="A684" s="2" t="s">
        <v>1383</v>
      </c>
      <c r="B684" s="2" t="s">
        <v>175</v>
      </c>
      <c r="C684" s="2" t="s">
        <v>185</v>
      </c>
      <c r="D684" s="2" t="s">
        <v>356</v>
      </c>
      <c r="E684" s="2" t="s">
        <v>190</v>
      </c>
      <c r="F684" s="3">
        <v>43968</v>
      </c>
      <c r="G684" s="2">
        <v>1</v>
      </c>
      <c r="H684" s="2">
        <v>637</v>
      </c>
      <c r="I684" s="4">
        <f>VLOOKUP(Table_1[[#This Row],[Product ID]],[1]Products!$A:$D,3,0)</f>
        <v>389</v>
      </c>
      <c r="J684" s="4">
        <f>PRODUCT([2]Data!$G684,[2]Data!$I684)</f>
        <v>389</v>
      </c>
      <c r="K684" s="4">
        <f>PRODUCT([2]Data!$G684,[2]Data!$H684)</f>
        <v>637</v>
      </c>
      <c r="L684" s="4">
        <f>[2]Data!$K684-[2]Data!$J684</f>
        <v>248</v>
      </c>
      <c r="M684" s="4" t="str">
        <f>VLOOKUP(Table_1[[#This Row],[Location ID]],[1]Locations!$A:$B,2,0)</f>
        <v>Norwalk</v>
      </c>
      <c r="N684" s="4" t="str">
        <f>VLOOKUP(Table_1[[#This Row],[Sales Person ID]],'[1]Sales People'!$A:$B,2,0)</f>
        <v>Larry Marshall</v>
      </c>
      <c r="O684" s="4" t="str">
        <f>VLOOKUP(Table_1[[#This Row],[Customer ID]],[1]Customers!$A:$B,2,0)</f>
        <v>Alan Miller</v>
      </c>
      <c r="P684" s="5">
        <f>WEEKDAY([2]Data!$F684)</f>
        <v>1</v>
      </c>
      <c r="Q684" s="4">
        <f>MONTH([2]Data!$F684)</f>
        <v>5</v>
      </c>
      <c r="R684" s="4">
        <f>YEAR([2]Data!$F684)</f>
        <v>2020</v>
      </c>
    </row>
    <row r="685" spans="1:18" ht="15.75" customHeight="1">
      <c r="A685" s="6" t="s">
        <v>1384</v>
      </c>
      <c r="B685" s="6" t="s">
        <v>110</v>
      </c>
      <c r="C685" s="6" t="s">
        <v>264</v>
      </c>
      <c r="D685" s="6" t="s">
        <v>41</v>
      </c>
      <c r="E685" s="6" t="s">
        <v>1385</v>
      </c>
      <c r="F685" s="8">
        <v>43947</v>
      </c>
      <c r="G685" s="6">
        <v>4</v>
      </c>
      <c r="H685" s="6">
        <v>1708</v>
      </c>
      <c r="I685" s="4">
        <f>VLOOKUP(Table_1[[#This Row],[Product ID]],[1]Products!$A:$D,3,0)</f>
        <v>871</v>
      </c>
      <c r="J685">
        <f>PRODUCT([2]Data!$G685,[2]Data!$I685)</f>
        <v>3484</v>
      </c>
      <c r="K685">
        <f>PRODUCT([2]Data!$G685,[2]Data!$H685)</f>
        <v>6832</v>
      </c>
      <c r="L685">
        <f>[2]Data!$K685-[2]Data!$J685</f>
        <v>3348</v>
      </c>
      <c r="M685" s="4" t="str">
        <f>VLOOKUP(Table_1[[#This Row],[Location ID]],[1]Locations!$A:$B,2,0)</f>
        <v>Bakersfield</v>
      </c>
      <c r="N685" s="4" t="str">
        <f>VLOOKUP(Table_1[[#This Row],[Sales Person ID]],'[1]Sales People'!$A:$B,2,0)</f>
        <v>Carl Hall</v>
      </c>
      <c r="O685" s="4" t="str">
        <f>VLOOKUP(Table_1[[#This Row],[Customer ID]],[1]Customers!$A:$B,2,0)</f>
        <v>Paul Lane</v>
      </c>
      <c r="P685" s="5">
        <f>WEEKDAY([2]Data!$F685)</f>
        <v>1</v>
      </c>
      <c r="Q685" s="4">
        <f>MONTH([2]Data!$F685)</f>
        <v>4</v>
      </c>
      <c r="R685" s="4">
        <f>YEAR([2]Data!$F685)</f>
        <v>2020</v>
      </c>
    </row>
    <row r="686" spans="1:18" ht="15.75" customHeight="1">
      <c r="A686" s="2" t="s">
        <v>1386</v>
      </c>
      <c r="B686" s="2" t="s">
        <v>130</v>
      </c>
      <c r="C686" s="2" t="s">
        <v>403</v>
      </c>
      <c r="D686" s="2" t="s">
        <v>275</v>
      </c>
      <c r="E686" s="2" t="s">
        <v>1387</v>
      </c>
      <c r="F686" s="3">
        <v>43979</v>
      </c>
      <c r="G686" s="2">
        <v>1</v>
      </c>
      <c r="H686" s="2">
        <v>1077</v>
      </c>
      <c r="I686" s="4">
        <f>VLOOKUP(Table_1[[#This Row],[Product ID]],[1]Products!$A:$D,3,0)</f>
        <v>732</v>
      </c>
      <c r="J686" s="4">
        <f>PRODUCT([2]Data!$G686,[2]Data!$I686)</f>
        <v>732</v>
      </c>
      <c r="K686" s="4">
        <f>PRODUCT([2]Data!$G686,[2]Data!$H686)</f>
        <v>1077</v>
      </c>
      <c r="L686" s="4">
        <f>[2]Data!$K686-[2]Data!$J686</f>
        <v>345</v>
      </c>
      <c r="M686" s="4" t="str">
        <f>VLOOKUP(Table_1[[#This Row],[Location ID]],[1]Locations!$A:$B,2,0)</f>
        <v>Visalia</v>
      </c>
      <c r="N686" s="4" t="str">
        <f>VLOOKUP(Table_1[[#This Row],[Sales Person ID]],'[1]Sales People'!$A:$B,2,0)</f>
        <v>Ernest Wheeler</v>
      </c>
      <c r="O686" s="4" t="str">
        <f>VLOOKUP(Table_1[[#This Row],[Customer ID]],[1]Customers!$A:$B,2,0)</f>
        <v>Adam Thompson</v>
      </c>
      <c r="P686" s="5">
        <f>WEEKDAY([2]Data!$F686)</f>
        <v>5</v>
      </c>
      <c r="Q686" s="4">
        <f>MONTH([2]Data!$F686)</f>
        <v>5</v>
      </c>
      <c r="R686" s="4">
        <f>YEAR([2]Data!$F686)</f>
        <v>2020</v>
      </c>
    </row>
    <row r="687" spans="1:18" ht="15.75" customHeight="1">
      <c r="A687" s="6" t="s">
        <v>1388</v>
      </c>
      <c r="B687" s="6" t="s">
        <v>110</v>
      </c>
      <c r="C687" s="6" t="s">
        <v>167</v>
      </c>
      <c r="D687" s="6" t="s">
        <v>367</v>
      </c>
      <c r="E687" s="6" t="s">
        <v>1041</v>
      </c>
      <c r="F687" s="8">
        <v>43994</v>
      </c>
      <c r="G687" s="6">
        <v>4</v>
      </c>
      <c r="H687" s="6">
        <v>1708</v>
      </c>
      <c r="I687" s="4">
        <f>VLOOKUP(Table_1[[#This Row],[Product ID]],[1]Products!$A:$D,3,0)</f>
        <v>871</v>
      </c>
      <c r="J687">
        <f>PRODUCT([2]Data!$G687,[2]Data!$I687)</f>
        <v>3484</v>
      </c>
      <c r="K687">
        <f>PRODUCT([2]Data!$G687,[2]Data!$H687)</f>
        <v>6832</v>
      </c>
      <c r="L687">
        <f>[2]Data!$K687-[2]Data!$J687</f>
        <v>3348</v>
      </c>
      <c r="M687" s="4" t="str">
        <f>VLOOKUP(Table_1[[#This Row],[Location ID]],[1]Locations!$A:$B,2,0)</f>
        <v>Sacramento</v>
      </c>
      <c r="N687" s="4" t="str">
        <f>VLOOKUP(Table_1[[#This Row],[Sales Person ID]],'[1]Sales People'!$A:$B,2,0)</f>
        <v>Jimmy Young</v>
      </c>
      <c r="O687" s="4" t="str">
        <f>VLOOKUP(Table_1[[#This Row],[Customer ID]],[1]Customers!$A:$B,2,0)</f>
        <v>Brandon Diaz</v>
      </c>
      <c r="P687" s="5">
        <f>WEEKDAY([2]Data!$F687)</f>
        <v>6</v>
      </c>
      <c r="Q687" s="4">
        <f>MONTH([2]Data!$F687)</f>
        <v>6</v>
      </c>
      <c r="R687" s="4">
        <f>YEAR([2]Data!$F687)</f>
        <v>2020</v>
      </c>
    </row>
    <row r="688" spans="1:18" ht="15.75" customHeight="1">
      <c r="A688" s="2" t="s">
        <v>1389</v>
      </c>
      <c r="B688" s="2" t="s">
        <v>616</v>
      </c>
      <c r="C688" s="2" t="s">
        <v>30</v>
      </c>
      <c r="D688" s="2" t="s">
        <v>147</v>
      </c>
      <c r="E688" s="2" t="s">
        <v>993</v>
      </c>
      <c r="F688" s="3">
        <v>44079</v>
      </c>
      <c r="G688" s="2">
        <v>1</v>
      </c>
      <c r="H688" s="2">
        <v>913</v>
      </c>
      <c r="I688" s="4">
        <f>VLOOKUP(Table_1[[#This Row],[Product ID]],[1]Products!$A:$D,3,0)</f>
        <v>584</v>
      </c>
      <c r="J688" s="4">
        <f>PRODUCT([2]Data!$G688,[2]Data!$I688)</f>
        <v>584</v>
      </c>
      <c r="K688" s="4">
        <f>PRODUCT([2]Data!$G688,[2]Data!$H688)</f>
        <v>913</v>
      </c>
      <c r="L688" s="4">
        <f>[2]Data!$K688-[2]Data!$J688</f>
        <v>329</v>
      </c>
      <c r="M688" s="4" t="str">
        <f>VLOOKUP(Table_1[[#This Row],[Location ID]],[1]Locations!$A:$B,2,0)</f>
        <v>Berkeley</v>
      </c>
      <c r="N688" s="4" t="str">
        <f>VLOOKUP(Table_1[[#This Row],[Sales Person ID]],'[1]Sales People'!$A:$B,2,0)</f>
        <v>Clarence Fox</v>
      </c>
      <c r="O688" s="4" t="str">
        <f>VLOOKUP(Table_1[[#This Row],[Customer ID]],[1]Customers!$A:$B,2,0)</f>
        <v>Arthur Gilbert</v>
      </c>
      <c r="P688" s="5">
        <f>WEEKDAY([2]Data!$F688)</f>
        <v>7</v>
      </c>
      <c r="Q688" s="4">
        <f>MONTH([2]Data!$F688)</f>
        <v>9</v>
      </c>
      <c r="R688" s="4">
        <f>YEAR([2]Data!$F688)</f>
        <v>2020</v>
      </c>
    </row>
    <row r="689" spans="1:18" ht="15.75" customHeight="1">
      <c r="A689" s="6" t="s">
        <v>1390</v>
      </c>
      <c r="B689" s="6" t="s">
        <v>322</v>
      </c>
      <c r="C689" s="6" t="s">
        <v>538</v>
      </c>
      <c r="D689" s="6" t="s">
        <v>98</v>
      </c>
      <c r="E689" s="6" t="s">
        <v>1391</v>
      </c>
      <c r="F689" s="8">
        <v>44010</v>
      </c>
      <c r="G689" s="6">
        <v>3</v>
      </c>
      <c r="H689" s="6">
        <v>1743</v>
      </c>
      <c r="I689" s="4">
        <f>VLOOKUP(Table_1[[#This Row],[Product ID]],[1]Products!$A:$D,3,0)</f>
        <v>872</v>
      </c>
      <c r="J689">
        <f>PRODUCT([2]Data!$G689,[2]Data!$I689)</f>
        <v>2616</v>
      </c>
      <c r="K689">
        <f>PRODUCT([2]Data!$G689,[2]Data!$H689)</f>
        <v>5229</v>
      </c>
      <c r="L689">
        <f>[2]Data!$K689-[2]Data!$J689</f>
        <v>2613</v>
      </c>
      <c r="M689" s="4" t="str">
        <f>VLOOKUP(Table_1[[#This Row],[Location ID]],[1]Locations!$A:$B,2,0)</f>
        <v>Stockton</v>
      </c>
      <c r="N689" s="4" t="str">
        <f>VLOOKUP(Table_1[[#This Row],[Sales Person ID]],'[1]Sales People'!$A:$B,2,0)</f>
        <v>Martin Perry</v>
      </c>
      <c r="O689" s="4" t="str">
        <f>VLOOKUP(Table_1[[#This Row],[Customer ID]],[1]Customers!$A:$B,2,0)</f>
        <v>Jose Riley</v>
      </c>
      <c r="P689" s="5">
        <f>WEEKDAY([2]Data!$F689)</f>
        <v>1</v>
      </c>
      <c r="Q689" s="4">
        <f>MONTH([2]Data!$F689)</f>
        <v>6</v>
      </c>
      <c r="R689" s="4">
        <f>YEAR([2]Data!$F689)</f>
        <v>2020</v>
      </c>
    </row>
    <row r="690" spans="1:18" ht="15.75" customHeight="1">
      <c r="A690" s="2" t="s">
        <v>1392</v>
      </c>
      <c r="B690" s="2" t="s">
        <v>442</v>
      </c>
      <c r="C690" s="2" t="s">
        <v>366</v>
      </c>
      <c r="D690" s="2" t="s">
        <v>202</v>
      </c>
      <c r="E690" s="2" t="s">
        <v>1021</v>
      </c>
      <c r="F690" s="3">
        <v>44185</v>
      </c>
      <c r="G690" s="2">
        <v>1</v>
      </c>
      <c r="H690" s="2">
        <v>290</v>
      </c>
      <c r="I690" s="4">
        <f>VLOOKUP(Table_1[[#This Row],[Product ID]],[1]Products!$A:$D,3,0)</f>
        <v>200</v>
      </c>
      <c r="J690" s="4">
        <f>PRODUCT([2]Data!$G690,[2]Data!$I690)</f>
        <v>200</v>
      </c>
      <c r="K690" s="4">
        <f>PRODUCT([2]Data!$G690,[2]Data!$H690)</f>
        <v>290</v>
      </c>
      <c r="L690" s="4">
        <f>[2]Data!$K690-[2]Data!$J690</f>
        <v>90</v>
      </c>
      <c r="M690" s="4" t="str">
        <f>VLOOKUP(Table_1[[#This Row],[Location ID]],[1]Locations!$A:$B,2,0)</f>
        <v>Burbank</v>
      </c>
      <c r="N690" s="4" t="str">
        <f>VLOOKUP(Table_1[[#This Row],[Sales Person ID]],'[1]Sales People'!$A:$B,2,0)</f>
        <v>Robert Reed</v>
      </c>
      <c r="O690" s="4" t="str">
        <f>VLOOKUP(Table_1[[#This Row],[Customer ID]],[1]Customers!$A:$B,2,0)</f>
        <v>Andrew James</v>
      </c>
      <c r="P690" s="5">
        <f>WEEKDAY([2]Data!$F690)</f>
        <v>1</v>
      </c>
      <c r="Q690" s="4">
        <f>MONTH([2]Data!$F690)</f>
        <v>12</v>
      </c>
      <c r="R690" s="4">
        <f>YEAR([2]Data!$F690)</f>
        <v>2020</v>
      </c>
    </row>
    <row r="691" spans="1:18" ht="15.75" customHeight="1">
      <c r="A691" s="6" t="s">
        <v>1393</v>
      </c>
      <c r="B691" s="6" t="s">
        <v>282</v>
      </c>
      <c r="C691" s="6" t="s">
        <v>55</v>
      </c>
      <c r="D691" s="6" t="s">
        <v>26</v>
      </c>
      <c r="E691" s="6" t="s">
        <v>1394</v>
      </c>
      <c r="F691" s="8">
        <v>44180</v>
      </c>
      <c r="G691" s="6">
        <v>3</v>
      </c>
      <c r="H691" s="6">
        <v>1587</v>
      </c>
      <c r="I691" s="4">
        <f>VLOOKUP(Table_1[[#This Row],[Product ID]],[1]Products!$A:$D,3,0)</f>
        <v>1301</v>
      </c>
      <c r="J691">
        <f>PRODUCT([2]Data!$G691,[2]Data!$I691)</f>
        <v>3903</v>
      </c>
      <c r="K691">
        <f>PRODUCT([2]Data!$G691,[2]Data!$H691)</f>
        <v>4761</v>
      </c>
      <c r="L691">
        <f>[2]Data!$K691-[2]Data!$J691</f>
        <v>858</v>
      </c>
      <c r="M691" s="4" t="str">
        <f>VLOOKUP(Table_1[[#This Row],[Location ID]],[1]Locations!$A:$B,2,0)</f>
        <v>Moreno Valley</v>
      </c>
      <c r="N691" s="4" t="str">
        <f>VLOOKUP(Table_1[[#This Row],[Sales Person ID]],'[1]Sales People'!$A:$B,2,0)</f>
        <v>Ryan Butler</v>
      </c>
      <c r="O691" s="4" t="str">
        <f>VLOOKUP(Table_1[[#This Row],[Customer ID]],[1]Customers!$A:$B,2,0)</f>
        <v>Bobby Coleman</v>
      </c>
      <c r="P691" s="5">
        <f>WEEKDAY([2]Data!$F691)</f>
        <v>3</v>
      </c>
      <c r="Q691" s="4">
        <f>MONTH([2]Data!$F691)</f>
        <v>12</v>
      </c>
      <c r="R691" s="4">
        <f>YEAR([2]Data!$F691)</f>
        <v>2020</v>
      </c>
    </row>
    <row r="692" spans="1:18" ht="15.75" customHeight="1">
      <c r="A692" s="2" t="s">
        <v>1395</v>
      </c>
      <c r="B692" s="2" t="s">
        <v>166</v>
      </c>
      <c r="C692" s="2" t="s">
        <v>483</v>
      </c>
      <c r="D692" s="2" t="s">
        <v>227</v>
      </c>
      <c r="E692" s="2" t="s">
        <v>1396</v>
      </c>
      <c r="F692" s="3">
        <v>43975</v>
      </c>
      <c r="G692" s="2">
        <v>4</v>
      </c>
      <c r="H692" s="2">
        <v>1353</v>
      </c>
      <c r="I692" s="4">
        <f>VLOOKUP(Table_1[[#This Row],[Product ID]],[1]Products!$A:$D,3,0)</f>
        <v>947</v>
      </c>
      <c r="J692" s="4">
        <f>PRODUCT([2]Data!$G692,[2]Data!$I692)</f>
        <v>3788</v>
      </c>
      <c r="K692" s="4">
        <f>PRODUCT([2]Data!$G692,[2]Data!$H692)</f>
        <v>5412</v>
      </c>
      <c r="L692" s="4">
        <f>[2]Data!$K692-[2]Data!$J692</f>
        <v>1624</v>
      </c>
      <c r="M692" s="4" t="str">
        <f>VLOOKUP(Table_1[[#This Row],[Location ID]],[1]Locations!$A:$B,2,0)</f>
        <v>Concord</v>
      </c>
      <c r="N692" s="4" t="str">
        <f>VLOOKUP(Table_1[[#This Row],[Sales Person ID]],'[1]Sales People'!$A:$B,2,0)</f>
        <v>Ernest Wagner</v>
      </c>
      <c r="O692" s="4" t="str">
        <f>VLOOKUP(Table_1[[#This Row],[Customer ID]],[1]Customers!$A:$B,2,0)</f>
        <v>Douglas Diaz</v>
      </c>
      <c r="P692" s="5">
        <f>WEEKDAY([2]Data!$F692)</f>
        <v>1</v>
      </c>
      <c r="Q692" s="4">
        <f>MONTH([2]Data!$F692)</f>
        <v>5</v>
      </c>
      <c r="R692" s="4">
        <f>YEAR([2]Data!$F692)</f>
        <v>2020</v>
      </c>
    </row>
    <row r="693" spans="1:18" ht="15.75" customHeight="1">
      <c r="A693" s="6" t="s">
        <v>1397</v>
      </c>
      <c r="B693" s="6" t="s">
        <v>256</v>
      </c>
      <c r="C693" s="6" t="s">
        <v>235</v>
      </c>
      <c r="D693" s="6" t="s">
        <v>275</v>
      </c>
      <c r="E693" s="6" t="s">
        <v>1303</v>
      </c>
      <c r="F693" s="8">
        <v>44039</v>
      </c>
      <c r="G693" s="6">
        <v>2</v>
      </c>
      <c r="H693" s="6">
        <v>818</v>
      </c>
      <c r="I693" s="4">
        <f>VLOOKUP(Table_1[[#This Row],[Product ID]],[1]Products!$A:$D,3,0)</f>
        <v>450</v>
      </c>
      <c r="J693">
        <f>PRODUCT([2]Data!$G693,[2]Data!$I693)</f>
        <v>900</v>
      </c>
      <c r="K693">
        <f>PRODUCT([2]Data!$G693,[2]Data!$H693)</f>
        <v>1636</v>
      </c>
      <c r="L693">
        <f>[2]Data!$K693-[2]Data!$J693</f>
        <v>736</v>
      </c>
      <c r="M693" s="4" t="str">
        <f>VLOOKUP(Table_1[[#This Row],[Location ID]],[1]Locations!$A:$B,2,0)</f>
        <v>Huntington Beach</v>
      </c>
      <c r="N693" s="4" t="str">
        <f>VLOOKUP(Table_1[[#This Row],[Sales Person ID]],'[1]Sales People'!$A:$B,2,0)</f>
        <v>Ernest Wheeler</v>
      </c>
      <c r="O693" s="4" t="str">
        <f>VLOOKUP(Table_1[[#This Row],[Customer ID]],[1]Customers!$A:$B,2,0)</f>
        <v>Lawrence Sanchez</v>
      </c>
      <c r="P693" s="5">
        <f>WEEKDAY([2]Data!$F693)</f>
        <v>2</v>
      </c>
      <c r="Q693" s="4">
        <f>MONTH([2]Data!$F693)</f>
        <v>7</v>
      </c>
      <c r="R693" s="4">
        <f>YEAR([2]Data!$F693)</f>
        <v>2020</v>
      </c>
    </row>
    <row r="694" spans="1:18" ht="15.75" customHeight="1">
      <c r="A694" s="2" t="s">
        <v>1398</v>
      </c>
      <c r="B694" s="2" t="s">
        <v>472</v>
      </c>
      <c r="C694" s="2" t="s">
        <v>30</v>
      </c>
      <c r="D694" s="2" t="s">
        <v>127</v>
      </c>
      <c r="E694" s="2" t="s">
        <v>138</v>
      </c>
      <c r="F694" s="3">
        <v>43941</v>
      </c>
      <c r="G694" s="2">
        <v>4</v>
      </c>
      <c r="H694" s="2">
        <v>35</v>
      </c>
      <c r="I694" s="4">
        <f>VLOOKUP(Table_1[[#This Row],[Product ID]],[1]Products!$A:$D,3,0)</f>
        <v>22</v>
      </c>
      <c r="J694" s="4">
        <f>PRODUCT([2]Data!$G694,[2]Data!$I694)</f>
        <v>88</v>
      </c>
      <c r="K694" s="4">
        <f>PRODUCT([2]Data!$G694,[2]Data!$H694)</f>
        <v>140</v>
      </c>
      <c r="L694" s="4">
        <f>[2]Data!$K694-[2]Data!$J694</f>
        <v>52</v>
      </c>
      <c r="M694" s="4" t="str">
        <f>VLOOKUP(Table_1[[#This Row],[Location ID]],[1]Locations!$A:$B,2,0)</f>
        <v>Berkeley</v>
      </c>
      <c r="N694" s="4" t="str">
        <f>VLOOKUP(Table_1[[#This Row],[Sales Person ID]],'[1]Sales People'!$A:$B,2,0)</f>
        <v>Roger Ramos</v>
      </c>
      <c r="O694" s="4" t="str">
        <f>VLOOKUP(Table_1[[#This Row],[Customer ID]],[1]Customers!$A:$B,2,0)</f>
        <v>Carlos Smith</v>
      </c>
      <c r="P694" s="5">
        <f>WEEKDAY([2]Data!$F694)</f>
        <v>2</v>
      </c>
      <c r="Q694" s="4">
        <f>MONTH([2]Data!$F694)</f>
        <v>4</v>
      </c>
      <c r="R694" s="4">
        <f>YEAR([2]Data!$F694)</f>
        <v>2020</v>
      </c>
    </row>
    <row r="695" spans="1:18" ht="15.75" customHeight="1">
      <c r="A695" s="6" t="s">
        <v>1399</v>
      </c>
      <c r="B695" s="6" t="s">
        <v>336</v>
      </c>
      <c r="C695" s="6" t="s">
        <v>333</v>
      </c>
      <c r="D695" s="6" t="s">
        <v>127</v>
      </c>
      <c r="E695" s="6" t="s">
        <v>781</v>
      </c>
      <c r="F695" s="8">
        <v>44133</v>
      </c>
      <c r="G695" s="6">
        <v>3</v>
      </c>
      <c r="H695" s="6">
        <v>1526</v>
      </c>
      <c r="I695" s="4">
        <f>VLOOKUP(Table_1[[#This Row],[Product ID]],[1]Products!$A:$D,3,0)</f>
        <v>1251</v>
      </c>
      <c r="J695">
        <f>PRODUCT([2]Data!$G695,[2]Data!$I695)</f>
        <v>3753</v>
      </c>
      <c r="K695">
        <f>PRODUCT([2]Data!$G695,[2]Data!$H695)</f>
        <v>4578</v>
      </c>
      <c r="L695">
        <f>[2]Data!$K695-[2]Data!$J695</f>
        <v>825</v>
      </c>
      <c r="M695" s="4" t="str">
        <f>VLOOKUP(Table_1[[#This Row],[Location ID]],[1]Locations!$A:$B,2,0)</f>
        <v>Rancho Cucamonga</v>
      </c>
      <c r="N695" s="4" t="str">
        <f>VLOOKUP(Table_1[[#This Row],[Sales Person ID]],'[1]Sales People'!$A:$B,2,0)</f>
        <v>Roger Ramos</v>
      </c>
      <c r="O695" s="4" t="str">
        <f>VLOOKUP(Table_1[[#This Row],[Customer ID]],[1]Customers!$A:$B,2,0)</f>
        <v>Roger Alexander</v>
      </c>
      <c r="P695" s="5">
        <f>WEEKDAY([2]Data!$F695)</f>
        <v>5</v>
      </c>
      <c r="Q695" s="4">
        <f>MONTH([2]Data!$F695)</f>
        <v>10</v>
      </c>
      <c r="R695" s="4">
        <f>YEAR([2]Data!$F695)</f>
        <v>2020</v>
      </c>
    </row>
    <row r="696" spans="1:18" ht="15.75" customHeight="1">
      <c r="A696" s="2" t="s">
        <v>1400</v>
      </c>
      <c r="B696" s="2" t="s">
        <v>278</v>
      </c>
      <c r="C696" s="2" t="s">
        <v>253</v>
      </c>
      <c r="D696" s="2" t="s">
        <v>370</v>
      </c>
      <c r="E696" s="2" t="s">
        <v>542</v>
      </c>
      <c r="F696" s="3">
        <v>43998</v>
      </c>
      <c r="G696" s="2">
        <v>4</v>
      </c>
      <c r="H696" s="2">
        <v>400</v>
      </c>
      <c r="I696" s="4">
        <f>VLOOKUP(Table_1[[#This Row],[Product ID]],[1]Products!$A:$D,3,0)</f>
        <v>208</v>
      </c>
      <c r="J696" s="4">
        <f>PRODUCT([2]Data!$G696,[2]Data!$I696)</f>
        <v>832</v>
      </c>
      <c r="K696" s="4">
        <f>PRODUCT([2]Data!$G696,[2]Data!$H696)</f>
        <v>1600</v>
      </c>
      <c r="L696" s="4">
        <f>[2]Data!$K696-[2]Data!$J696</f>
        <v>768</v>
      </c>
      <c r="M696" s="4" t="str">
        <f>VLOOKUP(Table_1[[#This Row],[Location ID]],[1]Locations!$A:$B,2,0)</f>
        <v>Downey</v>
      </c>
      <c r="N696" s="4" t="str">
        <f>VLOOKUP(Table_1[[#This Row],[Sales Person ID]],'[1]Sales People'!$A:$B,2,0)</f>
        <v>Eugene Holmes</v>
      </c>
      <c r="O696" s="4" t="str">
        <f>VLOOKUP(Table_1[[#This Row],[Customer ID]],[1]Customers!$A:$B,2,0)</f>
        <v>Randy Hayes</v>
      </c>
      <c r="P696" s="5">
        <f>WEEKDAY([2]Data!$F696)</f>
        <v>3</v>
      </c>
      <c r="Q696" s="4">
        <f>MONTH([2]Data!$F696)</f>
        <v>6</v>
      </c>
      <c r="R696" s="4">
        <f>YEAR([2]Data!$F696)</f>
        <v>2020</v>
      </c>
    </row>
    <row r="697" spans="1:18" ht="15.75" customHeight="1">
      <c r="A697" s="6" t="s">
        <v>1401</v>
      </c>
      <c r="B697" s="6" t="s">
        <v>468</v>
      </c>
      <c r="C697" s="6" t="s">
        <v>131</v>
      </c>
      <c r="D697" s="6" t="s">
        <v>309</v>
      </c>
      <c r="E697" s="6" t="s">
        <v>1402</v>
      </c>
      <c r="F697" s="8">
        <v>43984</v>
      </c>
      <c r="G697" s="6">
        <v>3</v>
      </c>
      <c r="H697" s="6">
        <v>947</v>
      </c>
      <c r="I697" s="4">
        <f>VLOOKUP(Table_1[[#This Row],[Product ID]],[1]Products!$A:$D,3,0)</f>
        <v>786</v>
      </c>
      <c r="J697">
        <f>PRODUCT([2]Data!$G697,[2]Data!$I697)</f>
        <v>2358</v>
      </c>
      <c r="K697">
        <f>PRODUCT([2]Data!$G697,[2]Data!$H697)</f>
        <v>2841</v>
      </c>
      <c r="L697">
        <f>[2]Data!$K697-[2]Data!$J697</f>
        <v>483</v>
      </c>
      <c r="M697" s="4" t="str">
        <f>VLOOKUP(Table_1[[#This Row],[Location ID]],[1]Locations!$A:$B,2,0)</f>
        <v>Elk Grove</v>
      </c>
      <c r="N697" s="4" t="str">
        <f>VLOOKUP(Table_1[[#This Row],[Sales Person ID]],'[1]Sales People'!$A:$B,2,0)</f>
        <v>Kenneth Fields</v>
      </c>
      <c r="O697" s="4" t="str">
        <f>VLOOKUP(Table_1[[#This Row],[Customer ID]],[1]Customers!$A:$B,2,0)</f>
        <v>Adam Duncan</v>
      </c>
      <c r="P697" s="5">
        <f>WEEKDAY([2]Data!$F697)</f>
        <v>3</v>
      </c>
      <c r="Q697" s="4">
        <f>MONTH([2]Data!$F697)</f>
        <v>6</v>
      </c>
      <c r="R697" s="4">
        <f>YEAR([2]Data!$F697)</f>
        <v>2020</v>
      </c>
    </row>
    <row r="698" spans="1:18" ht="15.75" customHeight="1">
      <c r="A698" s="2" t="s">
        <v>1403</v>
      </c>
      <c r="B698" s="2" t="s">
        <v>564</v>
      </c>
      <c r="C698" s="2" t="s">
        <v>461</v>
      </c>
      <c r="D698" s="2" t="s">
        <v>223</v>
      </c>
      <c r="E698" s="2" t="s">
        <v>743</v>
      </c>
      <c r="F698" s="3">
        <v>43966</v>
      </c>
      <c r="G698" s="2">
        <v>3</v>
      </c>
      <c r="H698" s="2">
        <v>1798</v>
      </c>
      <c r="I698" s="4">
        <f>VLOOKUP(Table_1[[#This Row],[Product ID]],[1]Products!$A:$D,3,0)</f>
        <v>971</v>
      </c>
      <c r="J698" s="4">
        <f>PRODUCT([2]Data!$G698,[2]Data!$I698)</f>
        <v>2913</v>
      </c>
      <c r="K698" s="4">
        <f>PRODUCT([2]Data!$G698,[2]Data!$H698)</f>
        <v>5394</v>
      </c>
      <c r="L698" s="4">
        <f>[2]Data!$K698-[2]Data!$J698</f>
        <v>2481</v>
      </c>
      <c r="M698" s="4" t="str">
        <f>VLOOKUP(Table_1[[#This Row],[Location ID]],[1]Locations!$A:$B,2,0)</f>
        <v>Simi Valley</v>
      </c>
      <c r="N698" s="4" t="str">
        <f>VLOOKUP(Table_1[[#This Row],[Sales Person ID]],'[1]Sales People'!$A:$B,2,0)</f>
        <v>Ronald Reed</v>
      </c>
      <c r="O698" s="4" t="str">
        <f>VLOOKUP(Table_1[[#This Row],[Customer ID]],[1]Customers!$A:$B,2,0)</f>
        <v>Victor Rogers</v>
      </c>
      <c r="P698" s="5">
        <f>WEEKDAY([2]Data!$F698)</f>
        <v>6</v>
      </c>
      <c r="Q698" s="4">
        <f>MONTH([2]Data!$F698)</f>
        <v>5</v>
      </c>
      <c r="R698" s="4">
        <f>YEAR([2]Data!$F698)</f>
        <v>2020</v>
      </c>
    </row>
    <row r="699" spans="1:18" ht="15.75" customHeight="1">
      <c r="A699" s="6" t="s">
        <v>1404</v>
      </c>
      <c r="B699" s="6" t="s">
        <v>807</v>
      </c>
      <c r="C699" s="6" t="s">
        <v>403</v>
      </c>
      <c r="D699" s="6" t="s">
        <v>137</v>
      </c>
      <c r="E699" s="6" t="s">
        <v>1032</v>
      </c>
      <c r="F699" s="8">
        <v>44080</v>
      </c>
      <c r="G699" s="6">
        <v>1</v>
      </c>
      <c r="H699" s="6">
        <v>1103</v>
      </c>
      <c r="I699" s="4">
        <f>VLOOKUP(Table_1[[#This Row],[Product ID]],[1]Products!$A:$D,3,0)</f>
        <v>838</v>
      </c>
      <c r="J699">
        <f>PRODUCT([2]Data!$G699,[2]Data!$I699)</f>
        <v>838</v>
      </c>
      <c r="K699">
        <f>PRODUCT([2]Data!$G699,[2]Data!$H699)</f>
        <v>1103</v>
      </c>
      <c r="L699">
        <f>[2]Data!$K699-[2]Data!$J699</f>
        <v>265</v>
      </c>
      <c r="M699" s="4" t="str">
        <f>VLOOKUP(Table_1[[#This Row],[Location ID]],[1]Locations!$A:$B,2,0)</f>
        <v>Visalia</v>
      </c>
      <c r="N699" s="4" t="str">
        <f>VLOOKUP(Table_1[[#This Row],[Sales Person ID]],'[1]Sales People'!$A:$B,2,0)</f>
        <v>Larry Castillo</v>
      </c>
      <c r="O699" s="4" t="str">
        <f>VLOOKUP(Table_1[[#This Row],[Customer ID]],[1]Customers!$A:$B,2,0)</f>
        <v>Nicholas Stanley</v>
      </c>
      <c r="P699" s="5">
        <f>WEEKDAY([2]Data!$F699)</f>
        <v>1</v>
      </c>
      <c r="Q699" s="4">
        <f>MONTH([2]Data!$F699)</f>
        <v>9</v>
      </c>
      <c r="R699" s="4">
        <f>YEAR([2]Data!$F699)</f>
        <v>2020</v>
      </c>
    </row>
    <row r="700" spans="1:18" ht="15.75" customHeight="1">
      <c r="A700" s="2" t="s">
        <v>1405</v>
      </c>
      <c r="B700" s="2" t="s">
        <v>249</v>
      </c>
      <c r="C700" s="2" t="s">
        <v>59</v>
      </c>
      <c r="D700" s="2" t="s">
        <v>127</v>
      </c>
      <c r="E700" s="2" t="s">
        <v>1406</v>
      </c>
      <c r="F700" s="3">
        <v>44156</v>
      </c>
      <c r="G700" s="2">
        <v>3</v>
      </c>
      <c r="H700" s="2">
        <v>871</v>
      </c>
      <c r="I700" s="4">
        <f>VLOOKUP(Table_1[[#This Row],[Product ID]],[1]Products!$A:$D,3,0)</f>
        <v>540</v>
      </c>
      <c r="J700" s="4">
        <f>PRODUCT([2]Data!$G700,[2]Data!$I700)</f>
        <v>1620</v>
      </c>
      <c r="K700" s="4">
        <f>PRODUCT([2]Data!$G700,[2]Data!$H700)</f>
        <v>2613</v>
      </c>
      <c r="L700" s="4">
        <f>[2]Data!$K700-[2]Data!$J700</f>
        <v>993</v>
      </c>
      <c r="M700" s="4" t="str">
        <f>VLOOKUP(Table_1[[#This Row],[Location ID]],[1]Locations!$A:$B,2,0)</f>
        <v>Rialto</v>
      </c>
      <c r="N700" s="4" t="str">
        <f>VLOOKUP(Table_1[[#This Row],[Sales Person ID]],'[1]Sales People'!$A:$B,2,0)</f>
        <v>Roger Ramos</v>
      </c>
      <c r="O700" s="4" t="str">
        <f>VLOOKUP(Table_1[[#This Row],[Customer ID]],[1]Customers!$A:$B,2,0)</f>
        <v>Howard Lynch</v>
      </c>
      <c r="P700" s="5">
        <f>WEEKDAY([2]Data!$F700)</f>
        <v>7</v>
      </c>
      <c r="Q700" s="4">
        <f>MONTH([2]Data!$F700)</f>
        <v>11</v>
      </c>
      <c r="R700" s="4">
        <f>YEAR([2]Data!$F700)</f>
        <v>2020</v>
      </c>
    </row>
    <row r="701" spans="1:18" ht="15.75" customHeight="1">
      <c r="A701" s="6" t="s">
        <v>1407</v>
      </c>
      <c r="B701" s="6" t="s">
        <v>243</v>
      </c>
      <c r="C701" s="6" t="s">
        <v>373</v>
      </c>
      <c r="D701" s="6" t="s">
        <v>69</v>
      </c>
      <c r="E701" s="6" t="s">
        <v>1408</v>
      </c>
      <c r="F701" s="8">
        <v>44041</v>
      </c>
      <c r="G701" s="6">
        <v>1</v>
      </c>
      <c r="H701" s="6">
        <v>1119</v>
      </c>
      <c r="I701" s="4">
        <f>VLOOKUP(Table_1[[#This Row],[Product ID]],[1]Products!$A:$D,3,0)</f>
        <v>683</v>
      </c>
      <c r="J701">
        <f>PRODUCT([2]Data!$G701,[2]Data!$I701)</f>
        <v>683</v>
      </c>
      <c r="K701">
        <f>PRODUCT([2]Data!$G701,[2]Data!$H701)</f>
        <v>1119</v>
      </c>
      <c r="L701">
        <f>[2]Data!$K701-[2]Data!$J701</f>
        <v>436</v>
      </c>
      <c r="M701" s="4" t="str">
        <f>VLOOKUP(Table_1[[#This Row],[Location ID]],[1]Locations!$A:$B,2,0)</f>
        <v>San Bernardino</v>
      </c>
      <c r="N701" s="4" t="str">
        <f>VLOOKUP(Table_1[[#This Row],[Sales Person ID]],'[1]Sales People'!$A:$B,2,0)</f>
        <v>Christopher Tucker</v>
      </c>
      <c r="O701" s="4" t="str">
        <f>VLOOKUP(Table_1[[#This Row],[Customer ID]],[1]Customers!$A:$B,2,0)</f>
        <v>Louis Mccoy</v>
      </c>
      <c r="P701" s="5">
        <f>WEEKDAY([2]Data!$F701)</f>
        <v>4</v>
      </c>
      <c r="Q701" s="4">
        <f>MONTH([2]Data!$F701)</f>
        <v>7</v>
      </c>
      <c r="R701" s="4">
        <f>YEAR([2]Data!$F701)</f>
        <v>2020</v>
      </c>
    </row>
    <row r="702" spans="1:18" ht="15.75" customHeight="1">
      <c r="A702" s="2" t="s">
        <v>1409</v>
      </c>
      <c r="B702" s="2" t="s">
        <v>234</v>
      </c>
      <c r="C702" s="2" t="s">
        <v>538</v>
      </c>
      <c r="D702" s="2" t="s">
        <v>69</v>
      </c>
      <c r="E702" s="2" t="s">
        <v>909</v>
      </c>
      <c r="F702" s="3">
        <v>44117</v>
      </c>
      <c r="G702" s="2">
        <v>4</v>
      </c>
      <c r="H702" s="2">
        <v>799</v>
      </c>
      <c r="I702" s="4">
        <f>VLOOKUP(Table_1[[#This Row],[Product ID]],[1]Products!$A:$D,3,0)</f>
        <v>455</v>
      </c>
      <c r="J702" s="4">
        <f>PRODUCT([2]Data!$G702,[2]Data!$I702)</f>
        <v>1820</v>
      </c>
      <c r="K702" s="4">
        <f>PRODUCT([2]Data!$G702,[2]Data!$H702)</f>
        <v>3196</v>
      </c>
      <c r="L702" s="4">
        <f>[2]Data!$K702-[2]Data!$J702</f>
        <v>1376</v>
      </c>
      <c r="M702" s="4" t="str">
        <f>VLOOKUP(Table_1[[#This Row],[Location ID]],[1]Locations!$A:$B,2,0)</f>
        <v>Stockton</v>
      </c>
      <c r="N702" s="4" t="str">
        <f>VLOOKUP(Table_1[[#This Row],[Sales Person ID]],'[1]Sales People'!$A:$B,2,0)</f>
        <v>Christopher Tucker</v>
      </c>
      <c r="O702" s="4" t="str">
        <f>VLOOKUP(Table_1[[#This Row],[Customer ID]],[1]Customers!$A:$B,2,0)</f>
        <v>Roy Hamilton</v>
      </c>
      <c r="P702" s="5">
        <f>WEEKDAY([2]Data!$F702)</f>
        <v>3</v>
      </c>
      <c r="Q702" s="4">
        <f>MONTH([2]Data!$F702)</f>
        <v>10</v>
      </c>
      <c r="R702" s="4">
        <f>YEAR([2]Data!$F702)</f>
        <v>2020</v>
      </c>
    </row>
    <row r="703" spans="1:18" ht="15.75" customHeight="1">
      <c r="A703" s="6" t="s">
        <v>1410</v>
      </c>
      <c r="B703" s="6" t="s">
        <v>274</v>
      </c>
      <c r="C703" s="6" t="s">
        <v>25</v>
      </c>
      <c r="D703" s="6" t="s">
        <v>117</v>
      </c>
      <c r="E703" s="6" t="s">
        <v>1347</v>
      </c>
      <c r="F703" s="8">
        <v>44029</v>
      </c>
      <c r="G703" s="6">
        <v>1</v>
      </c>
      <c r="H703" s="6">
        <v>378</v>
      </c>
      <c r="I703" s="4">
        <f>VLOOKUP(Table_1[[#This Row],[Product ID]],[1]Products!$A:$D,3,0)</f>
        <v>291</v>
      </c>
      <c r="J703">
        <f>PRODUCT([2]Data!$G703,[2]Data!$I703)</f>
        <v>291</v>
      </c>
      <c r="K703">
        <f>PRODUCT([2]Data!$G703,[2]Data!$H703)</f>
        <v>378</v>
      </c>
      <c r="L703">
        <f>[2]Data!$K703-[2]Data!$J703</f>
        <v>87</v>
      </c>
      <c r="M703" s="4" t="str">
        <f>VLOOKUP(Table_1[[#This Row],[Location ID]],[1]Locations!$A:$B,2,0)</f>
        <v>Santa Clarita</v>
      </c>
      <c r="N703" s="4" t="str">
        <f>VLOOKUP(Table_1[[#This Row],[Sales Person ID]],'[1]Sales People'!$A:$B,2,0)</f>
        <v>Patrick Ruiz</v>
      </c>
      <c r="O703" s="4" t="str">
        <f>VLOOKUP(Table_1[[#This Row],[Customer ID]],[1]Customers!$A:$B,2,0)</f>
        <v>Bobby Willis</v>
      </c>
      <c r="P703" s="5">
        <f>WEEKDAY([2]Data!$F703)</f>
        <v>6</v>
      </c>
      <c r="Q703" s="4">
        <f>MONTH([2]Data!$F703)</f>
        <v>7</v>
      </c>
      <c r="R703" s="4">
        <f>YEAR([2]Data!$F703)</f>
        <v>2020</v>
      </c>
    </row>
    <row r="704" spans="1:18" ht="15.75" customHeight="1">
      <c r="A704" s="2" t="s">
        <v>1411</v>
      </c>
      <c r="B704" s="2" t="s">
        <v>274</v>
      </c>
      <c r="C704" s="2" t="s">
        <v>260</v>
      </c>
      <c r="D704" s="2" t="s">
        <v>458</v>
      </c>
      <c r="E704" s="2" t="s">
        <v>1412</v>
      </c>
      <c r="F704" s="3">
        <v>43875</v>
      </c>
      <c r="G704" s="2">
        <v>3</v>
      </c>
      <c r="H704" s="2">
        <v>378</v>
      </c>
      <c r="I704" s="4">
        <f>VLOOKUP(Table_1[[#This Row],[Product ID]],[1]Products!$A:$D,3,0)</f>
        <v>291</v>
      </c>
      <c r="J704" s="4">
        <f>PRODUCT([2]Data!$G704,[2]Data!$I704)</f>
        <v>873</v>
      </c>
      <c r="K704" s="4">
        <f>PRODUCT([2]Data!$G704,[2]Data!$H704)</f>
        <v>1134</v>
      </c>
      <c r="L704" s="4">
        <f>[2]Data!$K704-[2]Data!$J704</f>
        <v>261</v>
      </c>
      <c r="M704" s="4" t="str">
        <f>VLOOKUP(Table_1[[#This Row],[Location ID]],[1]Locations!$A:$B,2,0)</f>
        <v>Roseville</v>
      </c>
      <c r="N704" s="4" t="str">
        <f>VLOOKUP(Table_1[[#This Row],[Sales Person ID]],'[1]Sales People'!$A:$B,2,0)</f>
        <v>Howard Sims</v>
      </c>
      <c r="O704" s="4" t="str">
        <f>VLOOKUP(Table_1[[#This Row],[Customer ID]],[1]Customers!$A:$B,2,0)</f>
        <v>Keith Murray</v>
      </c>
      <c r="P704" s="5">
        <f>WEEKDAY([2]Data!$F704)</f>
        <v>6</v>
      </c>
      <c r="Q704" s="4">
        <f>MONTH([2]Data!$F704)</f>
        <v>2</v>
      </c>
      <c r="R704" s="4">
        <f>YEAR([2]Data!$F704)</f>
        <v>2020</v>
      </c>
    </row>
    <row r="705" spans="1:18" ht="15.75" customHeight="1">
      <c r="A705" s="6" t="s">
        <v>1413</v>
      </c>
      <c r="B705" s="6" t="s">
        <v>44</v>
      </c>
      <c r="C705" s="6" t="s">
        <v>607</v>
      </c>
      <c r="D705" s="6" t="s">
        <v>157</v>
      </c>
      <c r="E705" s="6" t="s">
        <v>1414</v>
      </c>
      <c r="F705" s="8">
        <v>43851</v>
      </c>
      <c r="G705" s="6">
        <v>2</v>
      </c>
      <c r="H705" s="6">
        <v>1582</v>
      </c>
      <c r="I705" s="4">
        <f>VLOOKUP(Table_1[[#This Row],[Product ID]],[1]Products!$A:$D,3,0)</f>
        <v>1234</v>
      </c>
      <c r="J705">
        <f>PRODUCT([2]Data!$G705,[2]Data!$I705)</f>
        <v>2468</v>
      </c>
      <c r="K705">
        <f>PRODUCT([2]Data!$G705,[2]Data!$H705)</f>
        <v>3164</v>
      </c>
      <c r="L705">
        <f>[2]Data!$K705-[2]Data!$J705</f>
        <v>696</v>
      </c>
      <c r="M705" s="4" t="str">
        <f>VLOOKUP(Table_1[[#This Row],[Location ID]],[1]Locations!$A:$B,2,0)</f>
        <v>Fremont</v>
      </c>
      <c r="N705" s="4" t="str">
        <f>VLOOKUP(Table_1[[#This Row],[Sales Person ID]],'[1]Sales People'!$A:$B,2,0)</f>
        <v>Carl Elliott</v>
      </c>
      <c r="O705" s="4" t="str">
        <f>VLOOKUP(Table_1[[#This Row],[Customer ID]],[1]Customers!$A:$B,2,0)</f>
        <v>Thomas James</v>
      </c>
      <c r="P705" s="5">
        <f>WEEKDAY([2]Data!$F705)</f>
        <v>3</v>
      </c>
      <c r="Q705" s="4">
        <f>MONTH([2]Data!$F705)</f>
        <v>1</v>
      </c>
      <c r="R705" s="4">
        <f>YEAR([2]Data!$F705)</f>
        <v>2020</v>
      </c>
    </row>
    <row r="706" spans="1:18" ht="15.75" customHeight="1">
      <c r="A706" s="2" t="s">
        <v>1415</v>
      </c>
      <c r="B706" s="2" t="s">
        <v>423</v>
      </c>
      <c r="C706" s="2" t="s">
        <v>231</v>
      </c>
      <c r="D706" s="2" t="s">
        <v>170</v>
      </c>
      <c r="E706" s="2" t="s">
        <v>940</v>
      </c>
      <c r="F706" s="3">
        <v>43949</v>
      </c>
      <c r="G706" s="2">
        <v>1</v>
      </c>
      <c r="H706" s="2">
        <v>2396</v>
      </c>
      <c r="I706" s="4">
        <f>VLOOKUP(Table_1[[#This Row],[Product ID]],[1]Products!$A:$D,3,0)</f>
        <v>1965</v>
      </c>
      <c r="J706" s="4">
        <f>PRODUCT([2]Data!$G706,[2]Data!$I706)</f>
        <v>1965</v>
      </c>
      <c r="K706" s="4">
        <f>PRODUCT([2]Data!$G706,[2]Data!$H706)</f>
        <v>2396</v>
      </c>
      <c r="L706" s="4">
        <f>[2]Data!$K706-[2]Data!$J706</f>
        <v>431</v>
      </c>
      <c r="M706" s="4" t="str">
        <f>VLOOKUP(Table_1[[#This Row],[Location ID]],[1]Locations!$A:$B,2,0)</f>
        <v>Modesto</v>
      </c>
      <c r="N706" s="4" t="str">
        <f>VLOOKUP(Table_1[[#This Row],[Sales Person ID]],'[1]Sales People'!$A:$B,2,0)</f>
        <v>Bobby Russell</v>
      </c>
      <c r="O706" s="4" t="str">
        <f>VLOOKUP(Table_1[[#This Row],[Customer ID]],[1]Customers!$A:$B,2,0)</f>
        <v>Victor Ramos</v>
      </c>
      <c r="P706" s="5">
        <f>WEEKDAY([2]Data!$F706)</f>
        <v>3</v>
      </c>
      <c r="Q706" s="4">
        <f>MONTH([2]Data!$F706)</f>
        <v>4</v>
      </c>
      <c r="R706" s="4">
        <f>YEAR([2]Data!$F706)</f>
        <v>2020</v>
      </c>
    </row>
    <row r="707" spans="1:18" ht="15.75" customHeight="1">
      <c r="A707" s="6" t="s">
        <v>1416</v>
      </c>
      <c r="B707" s="6" t="s">
        <v>34</v>
      </c>
      <c r="C707" s="6" t="s">
        <v>397</v>
      </c>
      <c r="D707" s="6" t="s">
        <v>170</v>
      </c>
      <c r="E707" s="6" t="s">
        <v>1417</v>
      </c>
      <c r="F707" s="8">
        <v>44176</v>
      </c>
      <c r="G707" s="6">
        <v>1</v>
      </c>
      <c r="H707" s="6">
        <v>1052</v>
      </c>
      <c r="I707" s="4">
        <f>VLOOKUP(Table_1[[#This Row],[Product ID]],[1]Products!$A:$D,3,0)</f>
        <v>589</v>
      </c>
      <c r="J707">
        <f>PRODUCT([2]Data!$G707,[2]Data!$I707)</f>
        <v>589</v>
      </c>
      <c r="K707">
        <f>PRODUCT([2]Data!$G707,[2]Data!$H707)</f>
        <v>1052</v>
      </c>
      <c r="L707">
        <f>[2]Data!$K707-[2]Data!$J707</f>
        <v>463</v>
      </c>
      <c r="M707" s="4" t="str">
        <f>VLOOKUP(Table_1[[#This Row],[Location ID]],[1]Locations!$A:$B,2,0)</f>
        <v>Carlsbad</v>
      </c>
      <c r="N707" s="4" t="str">
        <f>VLOOKUP(Table_1[[#This Row],[Sales Person ID]],'[1]Sales People'!$A:$B,2,0)</f>
        <v>Bobby Russell</v>
      </c>
      <c r="O707" s="4" t="str">
        <f>VLOOKUP(Table_1[[#This Row],[Customer ID]],[1]Customers!$A:$B,2,0)</f>
        <v>Raymond Hall</v>
      </c>
      <c r="P707" s="5">
        <f>WEEKDAY([2]Data!$F707)</f>
        <v>6</v>
      </c>
      <c r="Q707" s="4">
        <f>MONTH([2]Data!$F707)</f>
        <v>12</v>
      </c>
      <c r="R707" s="4">
        <f>YEAR([2]Data!$F707)</f>
        <v>2020</v>
      </c>
    </row>
    <row r="708" spans="1:18" ht="15.75" customHeight="1">
      <c r="A708" s="2" t="s">
        <v>1418</v>
      </c>
      <c r="B708" s="2" t="s">
        <v>451</v>
      </c>
      <c r="C708" s="2" t="s">
        <v>226</v>
      </c>
      <c r="D708" s="2" t="s">
        <v>69</v>
      </c>
      <c r="E708" s="2" t="s">
        <v>1419</v>
      </c>
      <c r="F708" s="3">
        <v>43966</v>
      </c>
      <c r="G708" s="2">
        <v>2</v>
      </c>
      <c r="H708" s="2">
        <v>800</v>
      </c>
      <c r="I708" s="4">
        <f>VLOOKUP(Table_1[[#This Row],[Product ID]],[1]Products!$A:$D,3,0)</f>
        <v>536</v>
      </c>
      <c r="J708" s="4">
        <f>PRODUCT([2]Data!$G708,[2]Data!$I708)</f>
        <v>1072</v>
      </c>
      <c r="K708" s="4">
        <f>PRODUCT([2]Data!$G708,[2]Data!$H708)</f>
        <v>1600</v>
      </c>
      <c r="L708" s="4">
        <f>[2]Data!$K708-[2]Data!$J708</f>
        <v>528</v>
      </c>
      <c r="M708" s="4" t="str">
        <f>VLOOKUP(Table_1[[#This Row],[Location ID]],[1]Locations!$A:$B,2,0)</f>
        <v>El Cajon</v>
      </c>
      <c r="N708" s="4" t="str">
        <f>VLOOKUP(Table_1[[#This Row],[Sales Person ID]],'[1]Sales People'!$A:$B,2,0)</f>
        <v>Christopher Tucker</v>
      </c>
      <c r="O708" s="4" t="str">
        <f>VLOOKUP(Table_1[[#This Row],[Customer ID]],[1]Customers!$A:$B,2,0)</f>
        <v>Steve Barnes</v>
      </c>
      <c r="P708" s="5">
        <f>WEEKDAY([2]Data!$F708)</f>
        <v>6</v>
      </c>
      <c r="Q708" s="4">
        <f>MONTH([2]Data!$F708)</f>
        <v>5</v>
      </c>
      <c r="R708" s="4">
        <f>YEAR([2]Data!$F708)</f>
        <v>2020</v>
      </c>
    </row>
    <row r="709" spans="1:18" ht="15.75" customHeight="1">
      <c r="A709" s="6" t="s">
        <v>1420</v>
      </c>
      <c r="B709" s="6" t="s">
        <v>271</v>
      </c>
      <c r="C709" s="6" t="s">
        <v>126</v>
      </c>
      <c r="D709" s="6" t="s">
        <v>51</v>
      </c>
      <c r="E709" s="6" t="s">
        <v>1421</v>
      </c>
      <c r="F709" s="8">
        <v>44132</v>
      </c>
      <c r="G709" s="6">
        <v>1</v>
      </c>
      <c r="H709" s="6">
        <v>502</v>
      </c>
      <c r="I709" s="4">
        <f>VLOOKUP(Table_1[[#This Row],[Product ID]],[1]Products!$A:$D,3,0)</f>
        <v>296</v>
      </c>
      <c r="J709">
        <f>PRODUCT([2]Data!$G709,[2]Data!$I709)</f>
        <v>296</v>
      </c>
      <c r="K709">
        <f>PRODUCT([2]Data!$G709,[2]Data!$H709)</f>
        <v>502</v>
      </c>
      <c r="L709">
        <f>[2]Data!$K709-[2]Data!$J709</f>
        <v>206</v>
      </c>
      <c r="M709" s="4" t="str">
        <f>VLOOKUP(Table_1[[#This Row],[Location ID]],[1]Locations!$A:$B,2,0)</f>
        <v>Glendale</v>
      </c>
      <c r="N709" s="4" t="str">
        <f>VLOOKUP(Table_1[[#This Row],[Sales Person ID]],'[1]Sales People'!$A:$B,2,0)</f>
        <v>Brian Hansen</v>
      </c>
      <c r="O709" s="4" t="str">
        <f>VLOOKUP(Table_1[[#This Row],[Customer ID]],[1]Customers!$A:$B,2,0)</f>
        <v>Wayne Williams</v>
      </c>
      <c r="P709" s="5">
        <f>WEEKDAY([2]Data!$F709)</f>
        <v>4</v>
      </c>
      <c r="Q709" s="4">
        <f>MONTH([2]Data!$F709)</f>
        <v>10</v>
      </c>
      <c r="R709" s="4">
        <f>YEAR([2]Data!$F709)</f>
        <v>2020</v>
      </c>
    </row>
    <row r="710" spans="1:18" ht="15.75" customHeight="1">
      <c r="A710" s="2" t="s">
        <v>1422</v>
      </c>
      <c r="B710" s="2" t="s">
        <v>188</v>
      </c>
      <c r="C710" s="2" t="s">
        <v>45</v>
      </c>
      <c r="D710" s="2" t="s">
        <v>250</v>
      </c>
      <c r="E710" s="2" t="s">
        <v>1423</v>
      </c>
      <c r="F710" s="3">
        <v>44177</v>
      </c>
      <c r="G710" s="2">
        <v>2</v>
      </c>
      <c r="H710" s="2">
        <v>2497</v>
      </c>
      <c r="I710" s="4">
        <f>VLOOKUP(Table_1[[#This Row],[Product ID]],[1]Products!$A:$D,3,0)</f>
        <v>1473</v>
      </c>
      <c r="J710" s="4">
        <f>PRODUCT([2]Data!$G710,[2]Data!$I710)</f>
        <v>2946</v>
      </c>
      <c r="K710" s="4">
        <f>PRODUCT([2]Data!$G710,[2]Data!$H710)</f>
        <v>4994</v>
      </c>
      <c r="L710" s="4">
        <f>[2]Data!$K710-[2]Data!$J710</f>
        <v>2048</v>
      </c>
      <c r="M710" s="4" t="str">
        <f>VLOOKUP(Table_1[[#This Row],[Location ID]],[1]Locations!$A:$B,2,0)</f>
        <v>Inglewood</v>
      </c>
      <c r="N710" s="4" t="str">
        <f>VLOOKUP(Table_1[[#This Row],[Sales Person ID]],'[1]Sales People'!$A:$B,2,0)</f>
        <v>John Reyes</v>
      </c>
      <c r="O710" s="4" t="str">
        <f>VLOOKUP(Table_1[[#This Row],[Customer ID]],[1]Customers!$A:$B,2,0)</f>
        <v>Richard Peters</v>
      </c>
      <c r="P710" s="5">
        <f>WEEKDAY([2]Data!$F710)</f>
        <v>7</v>
      </c>
      <c r="Q710" s="4">
        <f>MONTH([2]Data!$F710)</f>
        <v>12</v>
      </c>
      <c r="R710" s="4">
        <f>YEAR([2]Data!$F710)</f>
        <v>2020</v>
      </c>
    </row>
    <row r="711" spans="1:18" ht="15.75" customHeight="1">
      <c r="A711" s="6" t="s">
        <v>1424</v>
      </c>
      <c r="B711" s="6" t="s">
        <v>714</v>
      </c>
      <c r="C711" s="6" t="s">
        <v>193</v>
      </c>
      <c r="D711" s="6" t="s">
        <v>112</v>
      </c>
      <c r="E711" s="6" t="s">
        <v>1425</v>
      </c>
      <c r="F711" s="8">
        <v>43964</v>
      </c>
      <c r="G711" s="6">
        <v>1</v>
      </c>
      <c r="H711" s="6">
        <v>530</v>
      </c>
      <c r="I711" s="4">
        <f>VLOOKUP(Table_1[[#This Row],[Product ID]],[1]Products!$A:$D,3,0)</f>
        <v>435</v>
      </c>
      <c r="J711">
        <f>PRODUCT([2]Data!$G711,[2]Data!$I711)</f>
        <v>435</v>
      </c>
      <c r="K711">
        <f>PRODUCT([2]Data!$G711,[2]Data!$H711)</f>
        <v>530</v>
      </c>
      <c r="L711">
        <f>[2]Data!$K711-[2]Data!$J711</f>
        <v>95</v>
      </c>
      <c r="M711" s="4" t="str">
        <f>VLOOKUP(Table_1[[#This Row],[Location ID]],[1]Locations!$A:$B,2,0)</f>
        <v>Vallejo</v>
      </c>
      <c r="N711" s="4" t="str">
        <f>VLOOKUP(Table_1[[#This Row],[Sales Person ID]],'[1]Sales People'!$A:$B,2,0)</f>
        <v>Scott Clark</v>
      </c>
      <c r="O711" s="4" t="str">
        <f>VLOOKUP(Table_1[[#This Row],[Customer ID]],[1]Customers!$A:$B,2,0)</f>
        <v>Scott Allen</v>
      </c>
      <c r="P711" s="5">
        <f>WEEKDAY([2]Data!$F711)</f>
        <v>4</v>
      </c>
      <c r="Q711" s="4">
        <f>MONTH([2]Data!$F711)</f>
        <v>5</v>
      </c>
      <c r="R711" s="4">
        <f>YEAR([2]Data!$F711)</f>
        <v>2020</v>
      </c>
    </row>
    <row r="712" spans="1:18" ht="15.75" customHeight="1">
      <c r="A712" s="2" t="s">
        <v>1426</v>
      </c>
      <c r="B712" s="2" t="s">
        <v>163</v>
      </c>
      <c r="C712" s="2" t="s">
        <v>388</v>
      </c>
      <c r="D712" s="2" t="s">
        <v>36</v>
      </c>
      <c r="E712" s="2" t="s">
        <v>168</v>
      </c>
      <c r="F712" s="3">
        <v>44172</v>
      </c>
      <c r="G712" s="2">
        <v>3</v>
      </c>
      <c r="H712" s="2">
        <v>951</v>
      </c>
      <c r="I712" s="4">
        <f>VLOOKUP(Table_1[[#This Row],[Product ID]],[1]Products!$A:$D,3,0)</f>
        <v>504</v>
      </c>
      <c r="J712" s="4">
        <f>PRODUCT([2]Data!$G712,[2]Data!$I712)</f>
        <v>1512</v>
      </c>
      <c r="K712" s="4">
        <f>PRODUCT([2]Data!$G712,[2]Data!$H712)</f>
        <v>2853</v>
      </c>
      <c r="L712" s="4">
        <f>[2]Data!$K712-[2]Data!$J712</f>
        <v>1341</v>
      </c>
      <c r="M712" s="4" t="str">
        <f>VLOOKUP(Table_1[[#This Row],[Location ID]],[1]Locations!$A:$B,2,0)</f>
        <v>San Diego</v>
      </c>
      <c r="N712" s="4" t="str">
        <f>VLOOKUP(Table_1[[#This Row],[Sales Person ID]],'[1]Sales People'!$A:$B,2,0)</f>
        <v>Brian Davis</v>
      </c>
      <c r="O712" s="4" t="str">
        <f>VLOOKUP(Table_1[[#This Row],[Customer ID]],[1]Customers!$A:$B,2,0)</f>
        <v>Eugene Castillo</v>
      </c>
      <c r="P712" s="5">
        <f>WEEKDAY([2]Data!$F712)</f>
        <v>2</v>
      </c>
      <c r="Q712" s="4">
        <f>MONTH([2]Data!$F712)</f>
        <v>12</v>
      </c>
      <c r="R712" s="4">
        <f>YEAR([2]Data!$F712)</f>
        <v>2020</v>
      </c>
    </row>
    <row r="713" spans="1:18" ht="15.75" customHeight="1">
      <c r="A713" s="6" t="s">
        <v>1427</v>
      </c>
      <c r="B713" s="6" t="s">
        <v>446</v>
      </c>
      <c r="C713" s="6" t="s">
        <v>73</v>
      </c>
      <c r="D713" s="6" t="s">
        <v>280</v>
      </c>
      <c r="E713" s="6" t="s">
        <v>466</v>
      </c>
      <c r="F713" s="8">
        <v>43990</v>
      </c>
      <c r="G713" s="6">
        <v>3</v>
      </c>
      <c r="H713" s="6">
        <v>2141</v>
      </c>
      <c r="I713" s="4">
        <f>VLOOKUP(Table_1[[#This Row],[Product ID]],[1]Products!$A:$D,3,0)</f>
        <v>1777</v>
      </c>
      <c r="J713">
        <f>PRODUCT([2]Data!$G713,[2]Data!$I713)</f>
        <v>5331</v>
      </c>
      <c r="K713">
        <f>PRODUCT([2]Data!$G713,[2]Data!$H713)</f>
        <v>6423</v>
      </c>
      <c r="L713">
        <f>[2]Data!$K713-[2]Data!$J713</f>
        <v>1092</v>
      </c>
      <c r="M713" s="4" t="str">
        <f>VLOOKUP(Table_1[[#This Row],[Location ID]],[1]Locations!$A:$B,2,0)</f>
        <v>Fairfield</v>
      </c>
      <c r="N713" s="4" t="str">
        <f>VLOOKUP(Table_1[[#This Row],[Sales Person ID]],'[1]Sales People'!$A:$B,2,0)</f>
        <v>Kevin Butler</v>
      </c>
      <c r="O713" s="4" t="str">
        <f>VLOOKUP(Table_1[[#This Row],[Customer ID]],[1]Customers!$A:$B,2,0)</f>
        <v>Adam Bailey</v>
      </c>
      <c r="P713" s="5">
        <f>WEEKDAY([2]Data!$F713)</f>
        <v>2</v>
      </c>
      <c r="Q713" s="4">
        <f>MONTH([2]Data!$F713)</f>
        <v>6</v>
      </c>
      <c r="R713" s="4">
        <f>YEAR([2]Data!$F713)</f>
        <v>2020</v>
      </c>
    </row>
    <row r="714" spans="1:18" ht="15.75" customHeight="1">
      <c r="A714" s="2" t="s">
        <v>1428</v>
      </c>
      <c r="B714" s="2" t="s">
        <v>267</v>
      </c>
      <c r="C714" s="2" t="s">
        <v>193</v>
      </c>
      <c r="D714" s="2" t="s">
        <v>41</v>
      </c>
      <c r="E714" s="2" t="s">
        <v>1429</v>
      </c>
      <c r="F714" s="3">
        <v>43973</v>
      </c>
      <c r="G714" s="2">
        <v>2</v>
      </c>
      <c r="H714" s="2">
        <v>596</v>
      </c>
      <c r="I714" s="4">
        <f>VLOOKUP(Table_1[[#This Row],[Product ID]],[1]Products!$A:$D,3,0)</f>
        <v>358</v>
      </c>
      <c r="J714" s="4">
        <f>PRODUCT([2]Data!$G714,[2]Data!$I714)</f>
        <v>716</v>
      </c>
      <c r="K714" s="4">
        <f>PRODUCT([2]Data!$G714,[2]Data!$H714)</f>
        <v>1192</v>
      </c>
      <c r="L714" s="4">
        <f>[2]Data!$K714-[2]Data!$J714</f>
        <v>476</v>
      </c>
      <c r="M714" s="4" t="str">
        <f>VLOOKUP(Table_1[[#This Row],[Location ID]],[1]Locations!$A:$B,2,0)</f>
        <v>Vallejo</v>
      </c>
      <c r="N714" s="4" t="str">
        <f>VLOOKUP(Table_1[[#This Row],[Sales Person ID]],'[1]Sales People'!$A:$B,2,0)</f>
        <v>Carl Hall</v>
      </c>
      <c r="O714" s="4" t="str">
        <f>VLOOKUP(Table_1[[#This Row],[Customer ID]],[1]Customers!$A:$B,2,0)</f>
        <v>Ronald Barnes</v>
      </c>
      <c r="P714" s="5">
        <f>WEEKDAY([2]Data!$F714)</f>
        <v>6</v>
      </c>
      <c r="Q714" s="4">
        <f>MONTH([2]Data!$F714)</f>
        <v>5</v>
      </c>
      <c r="R714" s="4">
        <f>YEAR([2]Data!$F714)</f>
        <v>2020</v>
      </c>
    </row>
    <row r="715" spans="1:18" ht="15.75" customHeight="1">
      <c r="A715" s="6" t="s">
        <v>1430</v>
      </c>
      <c r="B715" s="6" t="s">
        <v>34</v>
      </c>
      <c r="C715" s="6" t="s">
        <v>283</v>
      </c>
      <c r="D715" s="6" t="s">
        <v>107</v>
      </c>
      <c r="E715" s="6" t="s">
        <v>1431</v>
      </c>
      <c r="F715" s="8">
        <v>44030</v>
      </c>
      <c r="G715" s="6">
        <v>1</v>
      </c>
      <c r="H715" s="6">
        <v>1052</v>
      </c>
      <c r="I715" s="4">
        <f>VLOOKUP(Table_1[[#This Row],[Product ID]],[1]Products!$A:$D,3,0)</f>
        <v>589</v>
      </c>
      <c r="J715">
        <f>PRODUCT([2]Data!$G715,[2]Data!$I715)</f>
        <v>589</v>
      </c>
      <c r="K715">
        <f>PRODUCT([2]Data!$G715,[2]Data!$H715)</f>
        <v>1052</v>
      </c>
      <c r="L715">
        <f>[2]Data!$K715-[2]Data!$J715</f>
        <v>463</v>
      </c>
      <c r="M715" s="4" t="str">
        <f>VLOOKUP(Table_1[[#This Row],[Location ID]],[1]Locations!$A:$B,2,0)</f>
        <v>Torrance</v>
      </c>
      <c r="N715" s="4" t="str">
        <f>VLOOKUP(Table_1[[#This Row],[Sales Person ID]],'[1]Sales People'!$A:$B,2,0)</f>
        <v>Brian Thomas</v>
      </c>
      <c r="O715" s="4" t="str">
        <f>VLOOKUP(Table_1[[#This Row],[Customer ID]],[1]Customers!$A:$B,2,0)</f>
        <v>Robert Ferguson</v>
      </c>
      <c r="P715" s="5">
        <f>WEEKDAY([2]Data!$F715)</f>
        <v>7</v>
      </c>
      <c r="Q715" s="4">
        <f>MONTH([2]Data!$F715)</f>
        <v>7</v>
      </c>
      <c r="R715" s="4">
        <f>YEAR([2]Data!$F715)</f>
        <v>2020</v>
      </c>
    </row>
    <row r="716" spans="1:18" ht="15.75" customHeight="1">
      <c r="A716" s="2" t="s">
        <v>1432</v>
      </c>
      <c r="B716" s="2" t="s">
        <v>54</v>
      </c>
      <c r="C716" s="2" t="s">
        <v>193</v>
      </c>
      <c r="D716" s="2" t="s">
        <v>309</v>
      </c>
      <c r="E716" s="2" t="s">
        <v>996</v>
      </c>
      <c r="F716" s="3">
        <v>44072</v>
      </c>
      <c r="G716" s="2">
        <v>3</v>
      </c>
      <c r="H716" s="2">
        <v>356</v>
      </c>
      <c r="I716" s="4">
        <f>VLOOKUP(Table_1[[#This Row],[Product ID]],[1]Products!$A:$D,3,0)</f>
        <v>292</v>
      </c>
      <c r="J716" s="4">
        <f>PRODUCT([2]Data!$G716,[2]Data!$I716)</f>
        <v>876</v>
      </c>
      <c r="K716" s="4">
        <f>PRODUCT([2]Data!$G716,[2]Data!$H716)</f>
        <v>1068</v>
      </c>
      <c r="L716" s="4">
        <f>[2]Data!$K716-[2]Data!$J716</f>
        <v>192</v>
      </c>
      <c r="M716" s="4" t="str">
        <f>VLOOKUP(Table_1[[#This Row],[Location ID]],[1]Locations!$A:$B,2,0)</f>
        <v>Vallejo</v>
      </c>
      <c r="N716" s="4" t="str">
        <f>VLOOKUP(Table_1[[#This Row],[Sales Person ID]],'[1]Sales People'!$A:$B,2,0)</f>
        <v>Kenneth Fields</v>
      </c>
      <c r="O716" s="4" t="str">
        <f>VLOOKUP(Table_1[[#This Row],[Customer ID]],[1]Customers!$A:$B,2,0)</f>
        <v>Matthew Campbell</v>
      </c>
      <c r="P716" s="5">
        <f>WEEKDAY([2]Data!$F716)</f>
        <v>7</v>
      </c>
      <c r="Q716" s="4">
        <f>MONTH([2]Data!$F716)</f>
        <v>8</v>
      </c>
      <c r="R716" s="4">
        <f>YEAR([2]Data!$F716)</f>
        <v>2020</v>
      </c>
    </row>
    <row r="717" spans="1:18" ht="15.75" customHeight="1">
      <c r="A717" s="6" t="s">
        <v>1433</v>
      </c>
      <c r="B717" s="6" t="s">
        <v>359</v>
      </c>
      <c r="C717" s="6" t="s">
        <v>478</v>
      </c>
      <c r="D717" s="6" t="s">
        <v>458</v>
      </c>
      <c r="E717" s="6" t="s">
        <v>1434</v>
      </c>
      <c r="F717" s="8">
        <v>44182</v>
      </c>
      <c r="G717" s="6">
        <v>4</v>
      </c>
      <c r="H717" s="6">
        <v>603</v>
      </c>
      <c r="I717" s="4">
        <f>VLOOKUP(Table_1[[#This Row],[Product ID]],[1]Products!$A:$D,3,0)</f>
        <v>416</v>
      </c>
      <c r="J717">
        <f>PRODUCT([2]Data!$G717,[2]Data!$I717)</f>
        <v>1664</v>
      </c>
      <c r="K717">
        <f>PRODUCT([2]Data!$G717,[2]Data!$H717)</f>
        <v>2412</v>
      </c>
      <c r="L717">
        <f>[2]Data!$K717-[2]Data!$J717</f>
        <v>748</v>
      </c>
      <c r="M717" s="4" t="str">
        <f>VLOOKUP(Table_1[[#This Row],[Location ID]],[1]Locations!$A:$B,2,0)</f>
        <v>Garden Grove</v>
      </c>
      <c r="N717" s="4" t="str">
        <f>VLOOKUP(Table_1[[#This Row],[Sales Person ID]],'[1]Sales People'!$A:$B,2,0)</f>
        <v>Howard Sims</v>
      </c>
      <c r="O717" s="4" t="str">
        <f>VLOOKUP(Table_1[[#This Row],[Customer ID]],[1]Customers!$A:$B,2,0)</f>
        <v>Carlos Scott</v>
      </c>
      <c r="P717" s="5">
        <f>WEEKDAY([2]Data!$F717)</f>
        <v>5</v>
      </c>
      <c r="Q717" s="4">
        <f>MONTH([2]Data!$F717)</f>
        <v>12</v>
      </c>
      <c r="R717" s="4">
        <f>YEAR([2]Data!$F717)</f>
        <v>2020</v>
      </c>
    </row>
    <row r="718" spans="1:18" ht="15.75" customHeight="1">
      <c r="A718" s="2" t="s">
        <v>1435</v>
      </c>
      <c r="B718" s="2" t="s">
        <v>267</v>
      </c>
      <c r="C718" s="2" t="s">
        <v>366</v>
      </c>
      <c r="D718" s="2" t="s">
        <v>275</v>
      </c>
      <c r="E718" s="2" t="s">
        <v>1436</v>
      </c>
      <c r="F718" s="3">
        <v>43900</v>
      </c>
      <c r="G718" s="2">
        <v>1</v>
      </c>
      <c r="H718" s="2">
        <v>596</v>
      </c>
      <c r="I718" s="4">
        <f>VLOOKUP(Table_1[[#This Row],[Product ID]],[1]Products!$A:$D,3,0)</f>
        <v>358</v>
      </c>
      <c r="J718" s="4">
        <f>PRODUCT([2]Data!$G718,[2]Data!$I718)</f>
        <v>358</v>
      </c>
      <c r="K718" s="4">
        <f>PRODUCT([2]Data!$G718,[2]Data!$H718)</f>
        <v>596</v>
      </c>
      <c r="L718" s="4">
        <f>[2]Data!$K718-[2]Data!$J718</f>
        <v>238</v>
      </c>
      <c r="M718" s="4" t="str">
        <f>VLOOKUP(Table_1[[#This Row],[Location ID]],[1]Locations!$A:$B,2,0)</f>
        <v>Burbank</v>
      </c>
      <c r="N718" s="4" t="str">
        <f>VLOOKUP(Table_1[[#This Row],[Sales Person ID]],'[1]Sales People'!$A:$B,2,0)</f>
        <v>Ernest Wheeler</v>
      </c>
      <c r="O718" s="4" t="str">
        <f>VLOOKUP(Table_1[[#This Row],[Customer ID]],[1]Customers!$A:$B,2,0)</f>
        <v>Johnny Andrews</v>
      </c>
      <c r="P718" s="5">
        <f>WEEKDAY([2]Data!$F718)</f>
        <v>3</v>
      </c>
      <c r="Q718" s="4">
        <f>MONTH([2]Data!$F718)</f>
        <v>3</v>
      </c>
      <c r="R718" s="4">
        <f>YEAR([2]Data!$F718)</f>
        <v>2020</v>
      </c>
    </row>
    <row r="719" spans="1:18" ht="15.75" customHeight="1">
      <c r="A719" s="6" t="s">
        <v>1437</v>
      </c>
      <c r="B719" s="6" t="s">
        <v>282</v>
      </c>
      <c r="C719" s="6" t="s">
        <v>81</v>
      </c>
      <c r="D719" s="6" t="s">
        <v>181</v>
      </c>
      <c r="E719" s="6" t="s">
        <v>1438</v>
      </c>
      <c r="F719" s="8">
        <v>44044</v>
      </c>
      <c r="G719" s="6">
        <v>1</v>
      </c>
      <c r="H719" s="6">
        <v>1587</v>
      </c>
      <c r="I719" s="4">
        <f>VLOOKUP(Table_1[[#This Row],[Product ID]],[1]Products!$A:$D,3,0)</f>
        <v>1301</v>
      </c>
      <c r="J719">
        <f>PRODUCT([2]Data!$G719,[2]Data!$I719)</f>
        <v>1301</v>
      </c>
      <c r="K719">
        <f>PRODUCT([2]Data!$G719,[2]Data!$H719)</f>
        <v>1587</v>
      </c>
      <c r="L719">
        <f>[2]Data!$K719-[2]Data!$J719</f>
        <v>286</v>
      </c>
      <c r="M719" s="4" t="str">
        <f>VLOOKUP(Table_1[[#This Row],[Location ID]],[1]Locations!$A:$B,2,0)</f>
        <v>Clovis</v>
      </c>
      <c r="N719" s="4" t="str">
        <f>VLOOKUP(Table_1[[#This Row],[Sales Person ID]],'[1]Sales People'!$A:$B,2,0)</f>
        <v>Sean Miller</v>
      </c>
      <c r="O719" s="4" t="str">
        <f>VLOOKUP(Table_1[[#This Row],[Customer ID]],[1]Customers!$A:$B,2,0)</f>
        <v>Roy Rice</v>
      </c>
      <c r="P719" s="5">
        <f>WEEKDAY([2]Data!$F719)</f>
        <v>7</v>
      </c>
      <c r="Q719" s="4">
        <f>MONTH([2]Data!$F719)</f>
        <v>8</v>
      </c>
      <c r="R719" s="4">
        <f>YEAR([2]Data!$F719)</f>
        <v>2020</v>
      </c>
    </row>
    <row r="720" spans="1:18" ht="15.75" customHeight="1">
      <c r="A720" s="2" t="s">
        <v>1439</v>
      </c>
      <c r="B720" s="2" t="s">
        <v>807</v>
      </c>
      <c r="C720" s="2" t="s">
        <v>45</v>
      </c>
      <c r="D720" s="2" t="s">
        <v>275</v>
      </c>
      <c r="E720" s="2" t="s">
        <v>1440</v>
      </c>
      <c r="F720" s="3">
        <v>44190</v>
      </c>
      <c r="G720" s="2">
        <v>3</v>
      </c>
      <c r="H720" s="2">
        <v>1103</v>
      </c>
      <c r="I720" s="4">
        <f>VLOOKUP(Table_1[[#This Row],[Product ID]],[1]Products!$A:$D,3,0)</f>
        <v>838</v>
      </c>
      <c r="J720" s="4">
        <f>PRODUCT([2]Data!$G720,[2]Data!$I720)</f>
        <v>2514</v>
      </c>
      <c r="K720" s="4">
        <f>PRODUCT([2]Data!$G720,[2]Data!$H720)</f>
        <v>3309</v>
      </c>
      <c r="L720" s="4">
        <f>[2]Data!$K720-[2]Data!$J720</f>
        <v>795</v>
      </c>
      <c r="M720" s="4" t="str">
        <f>VLOOKUP(Table_1[[#This Row],[Location ID]],[1]Locations!$A:$B,2,0)</f>
        <v>Inglewood</v>
      </c>
      <c r="N720" s="4" t="str">
        <f>VLOOKUP(Table_1[[#This Row],[Sales Person ID]],'[1]Sales People'!$A:$B,2,0)</f>
        <v>Ernest Wheeler</v>
      </c>
      <c r="O720" s="4" t="str">
        <f>VLOOKUP(Table_1[[#This Row],[Customer ID]],[1]Customers!$A:$B,2,0)</f>
        <v>Juan Lawrence</v>
      </c>
      <c r="P720" s="5">
        <f>WEEKDAY([2]Data!$F720)</f>
        <v>6</v>
      </c>
      <c r="Q720" s="4">
        <f>MONTH([2]Data!$F720)</f>
        <v>12</v>
      </c>
      <c r="R720" s="4">
        <f>YEAR([2]Data!$F720)</f>
        <v>2020</v>
      </c>
    </row>
    <row r="721" spans="1:18" ht="15.75" customHeight="1">
      <c r="A721" s="6" t="s">
        <v>1441</v>
      </c>
      <c r="B721" s="6" t="s">
        <v>175</v>
      </c>
      <c r="C721" s="6" t="s">
        <v>126</v>
      </c>
      <c r="D721" s="6" t="s">
        <v>157</v>
      </c>
      <c r="E721" s="6" t="s">
        <v>1442</v>
      </c>
      <c r="F721" s="8">
        <v>43881</v>
      </c>
      <c r="G721" s="6">
        <v>2</v>
      </c>
      <c r="H721" s="6">
        <v>637</v>
      </c>
      <c r="I721" s="4">
        <f>VLOOKUP(Table_1[[#This Row],[Product ID]],[1]Products!$A:$D,3,0)</f>
        <v>389</v>
      </c>
      <c r="J721">
        <f>PRODUCT([2]Data!$G721,[2]Data!$I721)</f>
        <v>778</v>
      </c>
      <c r="K721">
        <f>PRODUCT([2]Data!$G721,[2]Data!$H721)</f>
        <v>1274</v>
      </c>
      <c r="L721">
        <f>[2]Data!$K721-[2]Data!$J721</f>
        <v>496</v>
      </c>
      <c r="M721" s="4" t="str">
        <f>VLOOKUP(Table_1[[#This Row],[Location ID]],[1]Locations!$A:$B,2,0)</f>
        <v>Glendale</v>
      </c>
      <c r="N721" s="4" t="str">
        <f>VLOOKUP(Table_1[[#This Row],[Sales Person ID]],'[1]Sales People'!$A:$B,2,0)</f>
        <v>Carl Elliott</v>
      </c>
      <c r="O721" s="4" t="str">
        <f>VLOOKUP(Table_1[[#This Row],[Customer ID]],[1]Customers!$A:$B,2,0)</f>
        <v>Fred Reid</v>
      </c>
      <c r="P721" s="5">
        <f>WEEKDAY([2]Data!$F721)</f>
        <v>5</v>
      </c>
      <c r="Q721" s="4">
        <f>MONTH([2]Data!$F721)</f>
        <v>2</v>
      </c>
      <c r="R721" s="4">
        <f>YEAR([2]Data!$F721)</f>
        <v>2020</v>
      </c>
    </row>
    <row r="722" spans="1:18" ht="15.75" customHeight="1">
      <c r="A722" s="2" t="s">
        <v>1443</v>
      </c>
      <c r="B722" s="2" t="s">
        <v>580</v>
      </c>
      <c r="C722" s="2" t="s">
        <v>607</v>
      </c>
      <c r="D722" s="2" t="s">
        <v>319</v>
      </c>
      <c r="E722" s="2" t="s">
        <v>436</v>
      </c>
      <c r="F722" s="3">
        <v>44048</v>
      </c>
      <c r="G722" s="2">
        <v>1</v>
      </c>
      <c r="H722" s="2">
        <v>1178</v>
      </c>
      <c r="I722" s="4">
        <f>VLOOKUP(Table_1[[#This Row],[Product ID]],[1]Products!$A:$D,3,0)</f>
        <v>683</v>
      </c>
      <c r="J722" s="4">
        <f>PRODUCT([2]Data!$G722,[2]Data!$I722)</f>
        <v>683</v>
      </c>
      <c r="K722" s="4">
        <f>PRODUCT([2]Data!$G722,[2]Data!$H722)</f>
        <v>1178</v>
      </c>
      <c r="L722" s="4">
        <f>[2]Data!$K722-[2]Data!$J722</f>
        <v>495</v>
      </c>
      <c r="M722" s="4" t="str">
        <f>VLOOKUP(Table_1[[#This Row],[Location ID]],[1]Locations!$A:$B,2,0)</f>
        <v>Fremont</v>
      </c>
      <c r="N722" s="4" t="str">
        <f>VLOOKUP(Table_1[[#This Row],[Sales Person ID]],'[1]Sales People'!$A:$B,2,0)</f>
        <v>Fred Robertson</v>
      </c>
      <c r="O722" s="4" t="str">
        <f>VLOOKUP(Table_1[[#This Row],[Customer ID]],[1]Customers!$A:$B,2,0)</f>
        <v>Terry Payne</v>
      </c>
      <c r="P722" s="5">
        <f>WEEKDAY([2]Data!$F722)</f>
        <v>4</v>
      </c>
      <c r="Q722" s="4">
        <f>MONTH([2]Data!$F722)</f>
        <v>8</v>
      </c>
      <c r="R722" s="4">
        <f>YEAR([2]Data!$F722)</f>
        <v>2020</v>
      </c>
    </row>
    <row r="723" spans="1:18" ht="15.75" customHeight="1">
      <c r="A723" s="6" t="s">
        <v>1444</v>
      </c>
      <c r="B723" s="6" t="s">
        <v>714</v>
      </c>
      <c r="C723" s="6" t="s">
        <v>538</v>
      </c>
      <c r="D723" s="6" t="s">
        <v>424</v>
      </c>
      <c r="E723" s="6" t="s">
        <v>1445</v>
      </c>
      <c r="F723" s="8">
        <v>44182</v>
      </c>
      <c r="G723" s="6">
        <v>4</v>
      </c>
      <c r="H723" s="6">
        <v>530</v>
      </c>
      <c r="I723" s="4">
        <f>VLOOKUP(Table_1[[#This Row],[Product ID]],[1]Products!$A:$D,3,0)</f>
        <v>435</v>
      </c>
      <c r="J723">
        <f>PRODUCT([2]Data!$G723,[2]Data!$I723)</f>
        <v>1740</v>
      </c>
      <c r="K723">
        <f>PRODUCT([2]Data!$G723,[2]Data!$H723)</f>
        <v>2120</v>
      </c>
      <c r="L723">
        <f>[2]Data!$K723-[2]Data!$J723</f>
        <v>380</v>
      </c>
      <c r="M723" s="4" t="str">
        <f>VLOOKUP(Table_1[[#This Row],[Location ID]],[1]Locations!$A:$B,2,0)</f>
        <v>Stockton</v>
      </c>
      <c r="N723" s="4" t="str">
        <f>VLOOKUP(Table_1[[#This Row],[Sales Person ID]],'[1]Sales People'!$A:$B,2,0)</f>
        <v>Kenneth Bradley</v>
      </c>
      <c r="O723" s="4" t="str">
        <f>VLOOKUP(Table_1[[#This Row],[Customer ID]],[1]Customers!$A:$B,2,0)</f>
        <v>Raymond Alexander</v>
      </c>
      <c r="P723" s="5">
        <f>WEEKDAY([2]Data!$F723)</f>
        <v>5</v>
      </c>
      <c r="Q723" s="4">
        <f>MONTH([2]Data!$F723)</f>
        <v>12</v>
      </c>
      <c r="R723" s="4">
        <f>YEAR([2]Data!$F723)</f>
        <v>2020</v>
      </c>
    </row>
    <row r="724" spans="1:18" ht="15.75" customHeight="1">
      <c r="A724" s="2" t="s">
        <v>1446</v>
      </c>
      <c r="B724" s="2" t="s">
        <v>580</v>
      </c>
      <c r="C724" s="2" t="s">
        <v>63</v>
      </c>
      <c r="D724" s="2" t="s">
        <v>261</v>
      </c>
      <c r="E724" s="2" t="s">
        <v>307</v>
      </c>
      <c r="F724" s="3">
        <v>44117</v>
      </c>
      <c r="G724" s="2">
        <v>1</v>
      </c>
      <c r="H724" s="2">
        <v>1178</v>
      </c>
      <c r="I724" s="4">
        <f>VLOOKUP(Table_1[[#This Row],[Product ID]],[1]Products!$A:$D,3,0)</f>
        <v>683</v>
      </c>
      <c r="J724" s="4">
        <f>PRODUCT([2]Data!$G724,[2]Data!$I724)</f>
        <v>683</v>
      </c>
      <c r="K724" s="4">
        <f>PRODUCT([2]Data!$G724,[2]Data!$H724)</f>
        <v>1178</v>
      </c>
      <c r="L724" s="4">
        <f>[2]Data!$K724-[2]Data!$J724</f>
        <v>495</v>
      </c>
      <c r="M724" s="4" t="str">
        <f>VLOOKUP(Table_1[[#This Row],[Location ID]],[1]Locations!$A:$B,2,0)</f>
        <v>Pasadena</v>
      </c>
      <c r="N724" s="4" t="str">
        <f>VLOOKUP(Table_1[[#This Row],[Sales Person ID]],'[1]Sales People'!$A:$B,2,0)</f>
        <v>Martin Carr</v>
      </c>
      <c r="O724" s="4" t="str">
        <f>VLOOKUP(Table_1[[#This Row],[Customer ID]],[1]Customers!$A:$B,2,0)</f>
        <v>Raymond Barnes</v>
      </c>
      <c r="P724" s="5">
        <f>WEEKDAY([2]Data!$F724)</f>
        <v>3</v>
      </c>
      <c r="Q724" s="4">
        <f>MONTH([2]Data!$F724)</f>
        <v>10</v>
      </c>
      <c r="R724" s="4">
        <f>YEAR([2]Data!$F724)</f>
        <v>2020</v>
      </c>
    </row>
    <row r="725" spans="1:18" ht="15.75" customHeight="1">
      <c r="A725" s="6" t="s">
        <v>1447</v>
      </c>
      <c r="B725" s="6" t="s">
        <v>336</v>
      </c>
      <c r="C725" s="6" t="s">
        <v>116</v>
      </c>
      <c r="D725" s="6" t="s">
        <v>236</v>
      </c>
      <c r="E725" s="6" t="s">
        <v>990</v>
      </c>
      <c r="F725" s="8">
        <v>44160</v>
      </c>
      <c r="G725" s="6">
        <v>1</v>
      </c>
      <c r="H725" s="6">
        <v>1526</v>
      </c>
      <c r="I725" s="4">
        <f>VLOOKUP(Table_1[[#This Row],[Product ID]],[1]Products!$A:$D,3,0)</f>
        <v>1251</v>
      </c>
      <c r="J725">
        <f>PRODUCT([2]Data!$G725,[2]Data!$I725)</f>
        <v>1251</v>
      </c>
      <c r="K725">
        <f>PRODUCT([2]Data!$G725,[2]Data!$H725)</f>
        <v>1526</v>
      </c>
      <c r="L725">
        <f>[2]Data!$K725-[2]Data!$J725</f>
        <v>275</v>
      </c>
      <c r="M725" s="4" t="str">
        <f>VLOOKUP(Table_1[[#This Row],[Location ID]],[1]Locations!$A:$B,2,0)</f>
        <v>Daly City</v>
      </c>
      <c r="N725" s="4" t="str">
        <f>VLOOKUP(Table_1[[#This Row],[Sales Person ID]],'[1]Sales People'!$A:$B,2,0)</f>
        <v>Andrew Bowman</v>
      </c>
      <c r="O725" s="4" t="str">
        <f>VLOOKUP(Table_1[[#This Row],[Customer ID]],[1]Customers!$A:$B,2,0)</f>
        <v>Joshua Jones</v>
      </c>
      <c r="P725" s="5">
        <f>WEEKDAY([2]Data!$F725)</f>
        <v>4</v>
      </c>
      <c r="Q725" s="4">
        <f>MONTH([2]Data!$F725)</f>
        <v>11</v>
      </c>
      <c r="R725" s="4">
        <f>YEAR([2]Data!$F725)</f>
        <v>2020</v>
      </c>
    </row>
    <row r="726" spans="1:18" ht="15.75" customHeight="1">
      <c r="A726" s="2" t="s">
        <v>1448</v>
      </c>
      <c r="B726" s="2" t="s">
        <v>475</v>
      </c>
      <c r="C726" s="2" t="s">
        <v>206</v>
      </c>
      <c r="D726" s="2" t="s">
        <v>64</v>
      </c>
      <c r="E726" s="2" t="s">
        <v>258</v>
      </c>
      <c r="F726" s="3">
        <v>43944</v>
      </c>
      <c r="G726" s="2">
        <v>1</v>
      </c>
      <c r="H726" s="2">
        <v>1566</v>
      </c>
      <c r="I726" s="4">
        <f>VLOOKUP(Table_1[[#This Row],[Product ID]],[1]Products!$A:$D,3,0)</f>
        <v>1190</v>
      </c>
      <c r="J726" s="4">
        <f>PRODUCT([2]Data!$G726,[2]Data!$I726)</f>
        <v>1190</v>
      </c>
      <c r="K726" s="4">
        <f>PRODUCT([2]Data!$G726,[2]Data!$H726)</f>
        <v>1566</v>
      </c>
      <c r="L726" s="4">
        <f>[2]Data!$K726-[2]Data!$J726</f>
        <v>376</v>
      </c>
      <c r="M726" s="4" t="str">
        <f>VLOOKUP(Table_1[[#This Row],[Location ID]],[1]Locations!$A:$B,2,0)</f>
        <v>Pomona</v>
      </c>
      <c r="N726" s="4" t="str">
        <f>VLOOKUP(Table_1[[#This Row],[Sales Person ID]],'[1]Sales People'!$A:$B,2,0)</f>
        <v>Scott Mason</v>
      </c>
      <c r="O726" s="4" t="str">
        <f>VLOOKUP(Table_1[[#This Row],[Customer ID]],[1]Customers!$A:$B,2,0)</f>
        <v>Jack Reid</v>
      </c>
      <c r="P726" s="5">
        <f>WEEKDAY([2]Data!$F726)</f>
        <v>5</v>
      </c>
      <c r="Q726" s="4">
        <f>MONTH([2]Data!$F726)</f>
        <v>4</v>
      </c>
      <c r="R726" s="4">
        <f>YEAR([2]Data!$F726)</f>
        <v>2020</v>
      </c>
    </row>
    <row r="727" spans="1:18" ht="15.75" customHeight="1">
      <c r="A727" s="6" t="s">
        <v>1449</v>
      </c>
      <c r="B727" s="6" t="s">
        <v>378</v>
      </c>
      <c r="C727" s="6" t="s">
        <v>397</v>
      </c>
      <c r="D727" s="6" t="s">
        <v>250</v>
      </c>
      <c r="E727" s="6" t="s">
        <v>216</v>
      </c>
      <c r="F727" s="8">
        <v>44009</v>
      </c>
      <c r="G727" s="6">
        <v>1</v>
      </c>
      <c r="H727" s="6">
        <v>530</v>
      </c>
      <c r="I727" s="4">
        <f>VLOOKUP(Table_1[[#This Row],[Product ID]],[1]Products!$A:$D,3,0)</f>
        <v>424</v>
      </c>
      <c r="J727">
        <f>PRODUCT([2]Data!$G727,[2]Data!$I727)</f>
        <v>424</v>
      </c>
      <c r="K727">
        <f>PRODUCT([2]Data!$G727,[2]Data!$H727)</f>
        <v>530</v>
      </c>
      <c r="L727">
        <f>[2]Data!$K727-[2]Data!$J727</f>
        <v>106</v>
      </c>
      <c r="M727" s="4" t="str">
        <f>VLOOKUP(Table_1[[#This Row],[Location ID]],[1]Locations!$A:$B,2,0)</f>
        <v>Carlsbad</v>
      </c>
      <c r="N727" s="4" t="str">
        <f>VLOOKUP(Table_1[[#This Row],[Sales Person ID]],'[1]Sales People'!$A:$B,2,0)</f>
        <v>John Reyes</v>
      </c>
      <c r="O727" s="4" t="str">
        <f>VLOOKUP(Table_1[[#This Row],[Customer ID]],[1]Customers!$A:$B,2,0)</f>
        <v>David Ford</v>
      </c>
      <c r="P727" s="5">
        <f>WEEKDAY([2]Data!$F727)</f>
        <v>7</v>
      </c>
      <c r="Q727" s="4">
        <f>MONTH([2]Data!$F727)</f>
        <v>6</v>
      </c>
      <c r="R727" s="4">
        <f>YEAR([2]Data!$F727)</f>
        <v>2020</v>
      </c>
    </row>
    <row r="728" spans="1:18" ht="15.75" customHeight="1">
      <c r="A728" s="2" t="s">
        <v>1450</v>
      </c>
      <c r="B728" s="2" t="s">
        <v>136</v>
      </c>
      <c r="C728" s="2" t="s">
        <v>193</v>
      </c>
      <c r="D728" s="2" t="s">
        <v>122</v>
      </c>
      <c r="E728" s="2" t="s">
        <v>531</v>
      </c>
      <c r="F728" s="3">
        <v>44070</v>
      </c>
      <c r="G728" s="2">
        <v>1</v>
      </c>
      <c r="H728" s="2">
        <v>1826</v>
      </c>
      <c r="I728" s="4">
        <f>VLOOKUP(Table_1[[#This Row],[Product ID]],[1]Products!$A:$D,3,0)</f>
        <v>1443</v>
      </c>
      <c r="J728" s="4">
        <f>PRODUCT([2]Data!$G728,[2]Data!$I728)</f>
        <v>1443</v>
      </c>
      <c r="K728" s="4">
        <f>PRODUCT([2]Data!$G728,[2]Data!$H728)</f>
        <v>1826</v>
      </c>
      <c r="L728" s="4">
        <f>[2]Data!$K728-[2]Data!$J728</f>
        <v>383</v>
      </c>
      <c r="M728" s="4" t="str">
        <f>VLOOKUP(Table_1[[#This Row],[Location ID]],[1]Locations!$A:$B,2,0)</f>
        <v>Vallejo</v>
      </c>
      <c r="N728" s="4" t="str">
        <f>VLOOKUP(Table_1[[#This Row],[Sales Person ID]],'[1]Sales People'!$A:$B,2,0)</f>
        <v>Ryan Welch</v>
      </c>
      <c r="O728" s="4" t="str">
        <f>VLOOKUP(Table_1[[#This Row],[Customer ID]],[1]Customers!$A:$B,2,0)</f>
        <v>Roy West</v>
      </c>
      <c r="P728" s="5">
        <f>WEEKDAY([2]Data!$F728)</f>
        <v>5</v>
      </c>
      <c r="Q728" s="4">
        <f>MONTH([2]Data!$F728)</f>
        <v>8</v>
      </c>
      <c r="R728" s="4">
        <f>YEAR([2]Data!$F728)</f>
        <v>2020</v>
      </c>
    </row>
    <row r="729" spans="1:18" ht="15.75" customHeight="1">
      <c r="A729" s="6" t="s">
        <v>1451</v>
      </c>
      <c r="B729" s="6" t="s">
        <v>363</v>
      </c>
      <c r="C729" s="6" t="s">
        <v>342</v>
      </c>
      <c r="D729" s="6" t="s">
        <v>189</v>
      </c>
      <c r="E729" s="6" t="s">
        <v>1452</v>
      </c>
      <c r="F729" s="8">
        <v>44124</v>
      </c>
      <c r="G729" s="6">
        <v>1</v>
      </c>
      <c r="H729" s="6">
        <v>203</v>
      </c>
      <c r="I729" s="4">
        <f>VLOOKUP(Table_1[[#This Row],[Product ID]],[1]Products!$A:$D,3,0)</f>
        <v>154</v>
      </c>
      <c r="J729">
        <f>PRODUCT([2]Data!$G729,[2]Data!$I729)</f>
        <v>154</v>
      </c>
      <c r="K729">
        <f>PRODUCT([2]Data!$G729,[2]Data!$H729)</f>
        <v>203</v>
      </c>
      <c r="L729">
        <f>[2]Data!$K729-[2]Data!$J729</f>
        <v>49</v>
      </c>
      <c r="M729" s="4" t="str">
        <f>VLOOKUP(Table_1[[#This Row],[Location ID]],[1]Locations!$A:$B,2,0)</f>
        <v>Sunnyvale</v>
      </c>
      <c r="N729" s="4" t="str">
        <f>VLOOKUP(Table_1[[#This Row],[Sales Person ID]],'[1]Sales People'!$A:$B,2,0)</f>
        <v>Joshua Taylor</v>
      </c>
      <c r="O729" s="4" t="str">
        <f>VLOOKUP(Table_1[[#This Row],[Customer ID]],[1]Customers!$A:$B,2,0)</f>
        <v>Sean Knight</v>
      </c>
      <c r="P729" s="5">
        <f>WEEKDAY([2]Data!$F729)</f>
        <v>3</v>
      </c>
      <c r="Q729" s="4">
        <f>MONTH([2]Data!$F729)</f>
        <v>10</v>
      </c>
      <c r="R729" s="4">
        <f>YEAR([2]Data!$F729)</f>
        <v>2020</v>
      </c>
    </row>
    <row r="730" spans="1:18" ht="15.75" customHeight="1">
      <c r="A730" s="2" t="s">
        <v>1453</v>
      </c>
      <c r="B730" s="2" t="s">
        <v>406</v>
      </c>
      <c r="C730" s="2" t="s">
        <v>101</v>
      </c>
      <c r="D730" s="2" t="s">
        <v>98</v>
      </c>
      <c r="E730" s="2" t="s">
        <v>1200</v>
      </c>
      <c r="F730" s="3">
        <v>43832</v>
      </c>
      <c r="G730" s="2">
        <v>2</v>
      </c>
      <c r="H730" s="2">
        <v>2257</v>
      </c>
      <c r="I730" s="4">
        <f>VLOOKUP(Table_1[[#This Row],[Product ID]],[1]Products!$A:$D,3,0)</f>
        <v>1535</v>
      </c>
      <c r="J730" s="4">
        <f>PRODUCT([2]Data!$G730,[2]Data!$I730)</f>
        <v>3070</v>
      </c>
      <c r="K730" s="4">
        <f>PRODUCT([2]Data!$G730,[2]Data!$H730)</f>
        <v>4514</v>
      </c>
      <c r="L730" s="4">
        <f>[2]Data!$K730-[2]Data!$J730</f>
        <v>1444</v>
      </c>
      <c r="M730" s="4" t="str">
        <f>VLOOKUP(Table_1[[#This Row],[Location ID]],[1]Locations!$A:$B,2,0)</f>
        <v>Irvine</v>
      </c>
      <c r="N730" s="4" t="str">
        <f>VLOOKUP(Table_1[[#This Row],[Sales Person ID]],'[1]Sales People'!$A:$B,2,0)</f>
        <v>Martin Perry</v>
      </c>
      <c r="O730" s="4" t="str">
        <f>VLOOKUP(Table_1[[#This Row],[Customer ID]],[1]Customers!$A:$B,2,0)</f>
        <v>Billy Nelson</v>
      </c>
      <c r="P730" s="5">
        <f>WEEKDAY([2]Data!$F730)</f>
        <v>5</v>
      </c>
      <c r="Q730" s="4">
        <f>MONTH([2]Data!$F730)</f>
        <v>1</v>
      </c>
      <c r="R730" s="4">
        <f>YEAR([2]Data!$F730)</f>
        <v>2020</v>
      </c>
    </row>
    <row r="731" spans="1:18" ht="15.75" customHeight="1">
      <c r="A731" s="6" t="s">
        <v>1454</v>
      </c>
      <c r="B731" s="6" t="s">
        <v>616</v>
      </c>
      <c r="C731" s="6" t="s">
        <v>313</v>
      </c>
      <c r="D731" s="6" t="s">
        <v>69</v>
      </c>
      <c r="E731" s="6" t="s">
        <v>1455</v>
      </c>
      <c r="F731" s="8">
        <v>44124</v>
      </c>
      <c r="G731" s="6">
        <v>1</v>
      </c>
      <c r="H731" s="6">
        <v>913</v>
      </c>
      <c r="I731" s="4">
        <f>VLOOKUP(Table_1[[#This Row],[Product ID]],[1]Products!$A:$D,3,0)</f>
        <v>584</v>
      </c>
      <c r="J731">
        <f>PRODUCT([2]Data!$G731,[2]Data!$I731)</f>
        <v>584</v>
      </c>
      <c r="K731">
        <f>PRODUCT([2]Data!$G731,[2]Data!$H731)</f>
        <v>913</v>
      </c>
      <c r="L731">
        <f>[2]Data!$K731-[2]Data!$J731</f>
        <v>329</v>
      </c>
      <c r="M731" s="4" t="str">
        <f>VLOOKUP(Table_1[[#This Row],[Location ID]],[1]Locations!$A:$B,2,0)</f>
        <v>Santa Rosa</v>
      </c>
      <c r="N731" s="4" t="str">
        <f>VLOOKUP(Table_1[[#This Row],[Sales Person ID]],'[1]Sales People'!$A:$B,2,0)</f>
        <v>Christopher Tucker</v>
      </c>
      <c r="O731" s="4" t="str">
        <f>VLOOKUP(Table_1[[#This Row],[Customer ID]],[1]Customers!$A:$B,2,0)</f>
        <v>Steve Bennett</v>
      </c>
      <c r="P731" s="5">
        <f>WEEKDAY([2]Data!$F731)</f>
        <v>3</v>
      </c>
      <c r="Q731" s="4">
        <f>MONTH([2]Data!$F731)</f>
        <v>10</v>
      </c>
      <c r="R731" s="4">
        <f>YEAR([2]Data!$F731)</f>
        <v>2020</v>
      </c>
    </row>
    <row r="732" spans="1:18" ht="15.75" customHeight="1">
      <c r="A732" s="2" t="s">
        <v>1456</v>
      </c>
      <c r="B732" s="2" t="s">
        <v>472</v>
      </c>
      <c r="C732" s="2" t="s">
        <v>25</v>
      </c>
      <c r="D732" s="2" t="s">
        <v>227</v>
      </c>
      <c r="E732" s="2" t="s">
        <v>440</v>
      </c>
      <c r="F732" s="3">
        <v>44017</v>
      </c>
      <c r="G732" s="2">
        <v>1</v>
      </c>
      <c r="H732" s="2">
        <v>35</v>
      </c>
      <c r="I732" s="4">
        <f>VLOOKUP(Table_1[[#This Row],[Product ID]],[1]Products!$A:$D,3,0)</f>
        <v>22</v>
      </c>
      <c r="J732" s="4">
        <f>PRODUCT([2]Data!$G732,[2]Data!$I732)</f>
        <v>22</v>
      </c>
      <c r="K732" s="4">
        <f>PRODUCT([2]Data!$G732,[2]Data!$H732)</f>
        <v>35</v>
      </c>
      <c r="L732" s="4">
        <f>[2]Data!$K732-[2]Data!$J732</f>
        <v>13</v>
      </c>
      <c r="M732" s="4" t="str">
        <f>VLOOKUP(Table_1[[#This Row],[Location ID]],[1]Locations!$A:$B,2,0)</f>
        <v>Santa Clarita</v>
      </c>
      <c r="N732" s="4" t="str">
        <f>VLOOKUP(Table_1[[#This Row],[Sales Person ID]],'[1]Sales People'!$A:$B,2,0)</f>
        <v>Ernest Wagner</v>
      </c>
      <c r="O732" s="4" t="str">
        <f>VLOOKUP(Table_1[[#This Row],[Customer ID]],[1]Customers!$A:$B,2,0)</f>
        <v>Jose Williams</v>
      </c>
      <c r="P732" s="5">
        <f>WEEKDAY([2]Data!$F732)</f>
        <v>1</v>
      </c>
      <c r="Q732" s="4">
        <f>MONTH([2]Data!$F732)</f>
        <v>7</v>
      </c>
      <c r="R732" s="4">
        <f>YEAR([2]Data!$F732)</f>
        <v>2020</v>
      </c>
    </row>
    <row r="733" spans="1:18" ht="15.75" customHeight="1">
      <c r="A733" s="6" t="s">
        <v>1457</v>
      </c>
      <c r="B733" s="6" t="s">
        <v>300</v>
      </c>
      <c r="C733" s="6" t="s">
        <v>35</v>
      </c>
      <c r="D733" s="6" t="s">
        <v>127</v>
      </c>
      <c r="E733" s="6" t="s">
        <v>1458</v>
      </c>
      <c r="F733" s="8">
        <v>44148</v>
      </c>
      <c r="G733" s="6">
        <v>2</v>
      </c>
      <c r="H733" s="6">
        <v>368</v>
      </c>
      <c r="I733" s="4">
        <f>VLOOKUP(Table_1[[#This Row],[Product ID]],[1]Products!$A:$D,3,0)</f>
        <v>294</v>
      </c>
      <c r="J733">
        <f>PRODUCT([2]Data!$G733,[2]Data!$I733)</f>
        <v>588</v>
      </c>
      <c r="K733">
        <f>PRODUCT([2]Data!$G733,[2]Data!$H733)</f>
        <v>736</v>
      </c>
      <c r="L733">
        <f>[2]Data!$K733-[2]Data!$J733</f>
        <v>148</v>
      </c>
      <c r="M733" s="4" t="str">
        <f>VLOOKUP(Table_1[[#This Row],[Location ID]],[1]Locations!$A:$B,2,0)</f>
        <v>Lancaster</v>
      </c>
      <c r="N733" s="4" t="str">
        <f>VLOOKUP(Table_1[[#This Row],[Sales Person ID]],'[1]Sales People'!$A:$B,2,0)</f>
        <v>Roger Ramos</v>
      </c>
      <c r="O733" s="4" t="str">
        <f>VLOOKUP(Table_1[[#This Row],[Customer ID]],[1]Customers!$A:$B,2,0)</f>
        <v>Peter Wells</v>
      </c>
      <c r="P733" s="5">
        <f>WEEKDAY([2]Data!$F733)</f>
        <v>6</v>
      </c>
      <c r="Q733" s="4">
        <f>MONTH([2]Data!$F733)</f>
        <v>11</v>
      </c>
      <c r="R733" s="4">
        <f>YEAR([2]Data!$F733)</f>
        <v>2020</v>
      </c>
    </row>
    <row r="734" spans="1:18" ht="15.75" customHeight="1">
      <c r="A734" s="2" t="s">
        <v>1459</v>
      </c>
      <c r="B734" s="2" t="s">
        <v>286</v>
      </c>
      <c r="C734" s="2" t="s">
        <v>742</v>
      </c>
      <c r="D734" s="2" t="s">
        <v>181</v>
      </c>
      <c r="E734" s="2" t="s">
        <v>452</v>
      </c>
      <c r="F734" s="3">
        <v>43833</v>
      </c>
      <c r="G734" s="2">
        <v>2</v>
      </c>
      <c r="H734" s="2">
        <v>2353</v>
      </c>
      <c r="I734" s="4">
        <f>VLOOKUP(Table_1[[#This Row],[Product ID]],[1]Products!$A:$D,3,0)</f>
        <v>1788</v>
      </c>
      <c r="J734" s="4">
        <f>PRODUCT([2]Data!$G734,[2]Data!$I734)</f>
        <v>3576</v>
      </c>
      <c r="K734" s="4">
        <f>PRODUCT([2]Data!$G734,[2]Data!$H734)</f>
        <v>4706</v>
      </c>
      <c r="L734" s="4">
        <f>[2]Data!$K734-[2]Data!$J734</f>
        <v>1130</v>
      </c>
      <c r="M734" s="4" t="str">
        <f>VLOOKUP(Table_1[[#This Row],[Location ID]],[1]Locations!$A:$B,2,0)</f>
        <v>Costa Mesa</v>
      </c>
      <c r="N734" s="4" t="str">
        <f>VLOOKUP(Table_1[[#This Row],[Sales Person ID]],'[1]Sales People'!$A:$B,2,0)</f>
        <v>Sean Miller</v>
      </c>
      <c r="O734" s="4" t="str">
        <f>VLOOKUP(Table_1[[#This Row],[Customer ID]],[1]Customers!$A:$B,2,0)</f>
        <v>Michael Lane</v>
      </c>
      <c r="P734" s="5">
        <f>WEEKDAY([2]Data!$F734)</f>
        <v>6</v>
      </c>
      <c r="Q734" s="4">
        <f>MONTH([2]Data!$F734)</f>
        <v>1</v>
      </c>
      <c r="R734" s="4">
        <f>YEAR([2]Data!$F734)</f>
        <v>2020</v>
      </c>
    </row>
    <row r="735" spans="1:18" ht="15.75" customHeight="1">
      <c r="A735" s="6" t="s">
        <v>1460</v>
      </c>
      <c r="B735" s="6" t="s">
        <v>44</v>
      </c>
      <c r="C735" s="6" t="s">
        <v>260</v>
      </c>
      <c r="D735" s="6" t="s">
        <v>64</v>
      </c>
      <c r="E735" s="6" t="s">
        <v>633</v>
      </c>
      <c r="F735" s="8">
        <v>43957</v>
      </c>
      <c r="G735" s="6">
        <v>1</v>
      </c>
      <c r="H735" s="6">
        <v>1582</v>
      </c>
      <c r="I735" s="4">
        <f>VLOOKUP(Table_1[[#This Row],[Product ID]],[1]Products!$A:$D,3,0)</f>
        <v>1234</v>
      </c>
      <c r="J735">
        <f>PRODUCT([2]Data!$G735,[2]Data!$I735)</f>
        <v>1234</v>
      </c>
      <c r="K735">
        <f>PRODUCT([2]Data!$G735,[2]Data!$H735)</f>
        <v>1582</v>
      </c>
      <c r="L735">
        <f>[2]Data!$K735-[2]Data!$J735</f>
        <v>348</v>
      </c>
      <c r="M735" s="4" t="str">
        <f>VLOOKUP(Table_1[[#This Row],[Location ID]],[1]Locations!$A:$B,2,0)</f>
        <v>Roseville</v>
      </c>
      <c r="N735" s="4" t="str">
        <f>VLOOKUP(Table_1[[#This Row],[Sales Person ID]],'[1]Sales People'!$A:$B,2,0)</f>
        <v>Scott Mason</v>
      </c>
      <c r="O735" s="4" t="str">
        <f>VLOOKUP(Table_1[[#This Row],[Customer ID]],[1]Customers!$A:$B,2,0)</f>
        <v>Patrick Williamson</v>
      </c>
      <c r="P735" s="5">
        <f>WEEKDAY([2]Data!$F735)</f>
        <v>4</v>
      </c>
      <c r="Q735" s="4">
        <f>MONTH([2]Data!$F735)</f>
        <v>5</v>
      </c>
      <c r="R735" s="4">
        <f>YEAR([2]Data!$F735)</f>
        <v>2020</v>
      </c>
    </row>
    <row r="736" spans="1:18" ht="15.75" customHeight="1">
      <c r="A736" s="2" t="s">
        <v>1461</v>
      </c>
      <c r="B736" s="2" t="s">
        <v>243</v>
      </c>
      <c r="C736" s="2" t="s">
        <v>106</v>
      </c>
      <c r="D736" s="2" t="s">
        <v>152</v>
      </c>
      <c r="E736" s="2" t="s">
        <v>785</v>
      </c>
      <c r="F736" s="3">
        <v>44140</v>
      </c>
      <c r="G736" s="2">
        <v>3</v>
      </c>
      <c r="H736" s="2">
        <v>1119</v>
      </c>
      <c r="I736" s="4">
        <f>VLOOKUP(Table_1[[#This Row],[Product ID]],[1]Products!$A:$D,3,0)</f>
        <v>683</v>
      </c>
      <c r="J736" s="4">
        <f>PRODUCT([2]Data!$G736,[2]Data!$I736)</f>
        <v>2049</v>
      </c>
      <c r="K736" s="4">
        <f>PRODUCT([2]Data!$G736,[2]Data!$H736)</f>
        <v>3357</v>
      </c>
      <c r="L736" s="4">
        <f>[2]Data!$K736-[2]Data!$J736</f>
        <v>1308</v>
      </c>
      <c r="M736" s="4" t="str">
        <f>VLOOKUP(Table_1[[#This Row],[Location ID]],[1]Locations!$A:$B,2,0)</f>
        <v>Fullerton</v>
      </c>
      <c r="N736" s="4" t="str">
        <f>VLOOKUP(Table_1[[#This Row],[Sales Person ID]],'[1]Sales People'!$A:$B,2,0)</f>
        <v>Arthur Mccoy</v>
      </c>
      <c r="O736" s="4" t="str">
        <f>VLOOKUP(Table_1[[#This Row],[Customer ID]],[1]Customers!$A:$B,2,0)</f>
        <v>Douglas Kennedy</v>
      </c>
      <c r="P736" s="5">
        <f>WEEKDAY([2]Data!$F736)</f>
        <v>5</v>
      </c>
      <c r="Q736" s="4">
        <f>MONTH([2]Data!$F736)</f>
        <v>11</v>
      </c>
      <c r="R736" s="4">
        <f>YEAR([2]Data!$F736)</f>
        <v>2020</v>
      </c>
    </row>
    <row r="737" spans="1:18" ht="15.75" customHeight="1">
      <c r="A737" s="6" t="s">
        <v>1462</v>
      </c>
      <c r="B737" s="6" t="s">
        <v>94</v>
      </c>
      <c r="C737" s="6" t="s">
        <v>287</v>
      </c>
      <c r="D737" s="6" t="s">
        <v>367</v>
      </c>
      <c r="E737" s="6" t="s">
        <v>1133</v>
      </c>
      <c r="F737" s="8">
        <v>44152</v>
      </c>
      <c r="G737" s="6">
        <v>1</v>
      </c>
      <c r="H737" s="6">
        <v>1972</v>
      </c>
      <c r="I737" s="4">
        <f>VLOOKUP(Table_1[[#This Row],[Product ID]],[1]Products!$A:$D,3,0)</f>
        <v>1321</v>
      </c>
      <c r="J737">
        <f>PRODUCT([2]Data!$G737,[2]Data!$I737)</f>
        <v>1321</v>
      </c>
      <c r="K737">
        <f>PRODUCT([2]Data!$G737,[2]Data!$H737)</f>
        <v>1972</v>
      </c>
      <c r="L737">
        <f>[2]Data!$K737-[2]Data!$J737</f>
        <v>651</v>
      </c>
      <c r="M737" s="4" t="str">
        <f>VLOOKUP(Table_1[[#This Row],[Location ID]],[1]Locations!$A:$B,2,0)</f>
        <v>Orange</v>
      </c>
      <c r="N737" s="4" t="str">
        <f>VLOOKUP(Table_1[[#This Row],[Sales Person ID]],'[1]Sales People'!$A:$B,2,0)</f>
        <v>Jimmy Young</v>
      </c>
      <c r="O737" s="4" t="str">
        <f>VLOOKUP(Table_1[[#This Row],[Customer ID]],[1]Customers!$A:$B,2,0)</f>
        <v>Douglas Robinson</v>
      </c>
      <c r="P737" s="5">
        <f>WEEKDAY([2]Data!$F737)</f>
        <v>3</v>
      </c>
      <c r="Q737" s="4">
        <f>MONTH([2]Data!$F737)</f>
        <v>11</v>
      </c>
      <c r="R737" s="4">
        <f>YEAR([2]Data!$F737)</f>
        <v>2020</v>
      </c>
    </row>
    <row r="738" spans="1:18" ht="15.75" customHeight="1">
      <c r="A738" s="2" t="s">
        <v>1463</v>
      </c>
      <c r="B738" s="2" t="s">
        <v>316</v>
      </c>
      <c r="C738" s="2" t="s">
        <v>131</v>
      </c>
      <c r="D738" s="2" t="s">
        <v>31</v>
      </c>
      <c r="E738" s="2" t="s">
        <v>1464</v>
      </c>
      <c r="F738" s="3">
        <v>44101</v>
      </c>
      <c r="G738" s="2">
        <v>2</v>
      </c>
      <c r="H738" s="2">
        <v>504</v>
      </c>
      <c r="I738" s="4">
        <f>VLOOKUP(Table_1[[#This Row],[Product ID]],[1]Products!$A:$D,3,0)</f>
        <v>408</v>
      </c>
      <c r="J738" s="4">
        <f>PRODUCT([2]Data!$G738,[2]Data!$I738)</f>
        <v>816</v>
      </c>
      <c r="K738" s="4">
        <f>PRODUCT([2]Data!$G738,[2]Data!$H738)</f>
        <v>1008</v>
      </c>
      <c r="L738" s="4">
        <f>[2]Data!$K738-[2]Data!$J738</f>
        <v>192</v>
      </c>
      <c r="M738" s="4" t="str">
        <f>VLOOKUP(Table_1[[#This Row],[Location ID]],[1]Locations!$A:$B,2,0)</f>
        <v>Elk Grove</v>
      </c>
      <c r="N738" s="4" t="str">
        <f>VLOOKUP(Table_1[[#This Row],[Sales Person ID]],'[1]Sales People'!$A:$B,2,0)</f>
        <v>Joshua Cook</v>
      </c>
      <c r="O738" s="4" t="str">
        <f>VLOOKUP(Table_1[[#This Row],[Customer ID]],[1]Customers!$A:$B,2,0)</f>
        <v>Henry Stanley</v>
      </c>
      <c r="P738" s="5">
        <f>WEEKDAY([2]Data!$F738)</f>
        <v>1</v>
      </c>
      <c r="Q738" s="4">
        <f>MONTH([2]Data!$F738)</f>
        <v>9</v>
      </c>
      <c r="R738" s="4">
        <f>YEAR([2]Data!$F738)</f>
        <v>2020</v>
      </c>
    </row>
    <row r="739" spans="1:18" ht="15.75" customHeight="1">
      <c r="A739" s="6" t="s">
        <v>1465</v>
      </c>
      <c r="B739" s="6" t="s">
        <v>829</v>
      </c>
      <c r="C739" s="6" t="s">
        <v>45</v>
      </c>
      <c r="D739" s="6" t="s">
        <v>31</v>
      </c>
      <c r="E739" s="6" t="s">
        <v>692</v>
      </c>
      <c r="F739" s="8">
        <v>43837</v>
      </c>
      <c r="G739" s="6">
        <v>4</v>
      </c>
      <c r="H739" s="6">
        <v>1638</v>
      </c>
      <c r="I739" s="4">
        <f>VLOOKUP(Table_1[[#This Row],[Product ID]],[1]Products!$A:$D,3,0)</f>
        <v>1261</v>
      </c>
      <c r="J739">
        <f>PRODUCT([2]Data!$G739,[2]Data!$I739)</f>
        <v>5044</v>
      </c>
      <c r="K739">
        <f>PRODUCT([2]Data!$G739,[2]Data!$H739)</f>
        <v>6552</v>
      </c>
      <c r="L739">
        <f>[2]Data!$K739-[2]Data!$J739</f>
        <v>1508</v>
      </c>
      <c r="M739" s="4" t="str">
        <f>VLOOKUP(Table_1[[#This Row],[Location ID]],[1]Locations!$A:$B,2,0)</f>
        <v>Inglewood</v>
      </c>
      <c r="N739" s="4" t="str">
        <f>VLOOKUP(Table_1[[#This Row],[Sales Person ID]],'[1]Sales People'!$A:$B,2,0)</f>
        <v>Joshua Cook</v>
      </c>
      <c r="O739" s="4" t="str">
        <f>VLOOKUP(Table_1[[#This Row],[Customer ID]],[1]Customers!$A:$B,2,0)</f>
        <v>Benjamin Jacobs</v>
      </c>
      <c r="P739" s="5">
        <f>WEEKDAY([2]Data!$F739)</f>
        <v>3</v>
      </c>
      <c r="Q739" s="4">
        <f>MONTH([2]Data!$F739)</f>
        <v>1</v>
      </c>
      <c r="R739" s="4">
        <f>YEAR([2]Data!$F739)</f>
        <v>2020</v>
      </c>
    </row>
    <row r="740" spans="1:18" ht="15.75" customHeight="1">
      <c r="A740" s="2" t="s">
        <v>1466</v>
      </c>
      <c r="B740" s="2" t="s">
        <v>125</v>
      </c>
      <c r="C740" s="2" t="s">
        <v>235</v>
      </c>
      <c r="D740" s="2" t="s">
        <v>98</v>
      </c>
      <c r="E740" s="2" t="s">
        <v>1467</v>
      </c>
      <c r="F740" s="3">
        <v>44150</v>
      </c>
      <c r="G740" s="2">
        <v>3</v>
      </c>
      <c r="H740" s="2">
        <v>545</v>
      </c>
      <c r="I740" s="4">
        <f>VLOOKUP(Table_1[[#This Row],[Product ID]],[1]Products!$A:$D,3,0)</f>
        <v>425</v>
      </c>
      <c r="J740" s="4">
        <f>PRODUCT([2]Data!$G740,[2]Data!$I740)</f>
        <v>1275</v>
      </c>
      <c r="K740" s="4">
        <f>PRODUCT([2]Data!$G740,[2]Data!$H740)</f>
        <v>1635</v>
      </c>
      <c r="L740" s="4">
        <f>[2]Data!$K740-[2]Data!$J740</f>
        <v>360</v>
      </c>
      <c r="M740" s="4" t="str">
        <f>VLOOKUP(Table_1[[#This Row],[Location ID]],[1]Locations!$A:$B,2,0)</f>
        <v>Huntington Beach</v>
      </c>
      <c r="N740" s="4" t="str">
        <f>VLOOKUP(Table_1[[#This Row],[Sales Person ID]],'[1]Sales People'!$A:$B,2,0)</f>
        <v>Martin Perry</v>
      </c>
      <c r="O740" s="4" t="str">
        <f>VLOOKUP(Table_1[[#This Row],[Customer ID]],[1]Customers!$A:$B,2,0)</f>
        <v>Jerry Harvey</v>
      </c>
      <c r="P740" s="5">
        <f>WEEKDAY([2]Data!$F740)</f>
        <v>1</v>
      </c>
      <c r="Q740" s="4">
        <f>MONTH([2]Data!$F740)</f>
        <v>11</v>
      </c>
      <c r="R740" s="4">
        <f>YEAR([2]Data!$F740)</f>
        <v>2020</v>
      </c>
    </row>
    <row r="741" spans="1:18" ht="15.75" customHeight="1">
      <c r="A741" s="6" t="s">
        <v>1468</v>
      </c>
      <c r="B741" s="6" t="s">
        <v>54</v>
      </c>
      <c r="C741" s="6" t="s">
        <v>106</v>
      </c>
      <c r="D741" s="6" t="s">
        <v>458</v>
      </c>
      <c r="E741" s="6" t="s">
        <v>1469</v>
      </c>
      <c r="F741" s="8">
        <v>43966</v>
      </c>
      <c r="G741" s="6">
        <v>3</v>
      </c>
      <c r="H741" s="6">
        <v>356</v>
      </c>
      <c r="I741" s="4">
        <f>VLOOKUP(Table_1[[#This Row],[Product ID]],[1]Products!$A:$D,3,0)</f>
        <v>292</v>
      </c>
      <c r="J741">
        <f>PRODUCT([2]Data!$G741,[2]Data!$I741)</f>
        <v>876</v>
      </c>
      <c r="K741">
        <f>PRODUCT([2]Data!$G741,[2]Data!$H741)</f>
        <v>1068</v>
      </c>
      <c r="L741">
        <f>[2]Data!$K741-[2]Data!$J741</f>
        <v>192</v>
      </c>
      <c r="M741" s="4" t="str">
        <f>VLOOKUP(Table_1[[#This Row],[Location ID]],[1]Locations!$A:$B,2,0)</f>
        <v>Fullerton</v>
      </c>
      <c r="N741" s="4" t="str">
        <f>VLOOKUP(Table_1[[#This Row],[Sales Person ID]],'[1]Sales People'!$A:$B,2,0)</f>
        <v>Howard Sims</v>
      </c>
      <c r="O741" s="4" t="str">
        <f>VLOOKUP(Table_1[[#This Row],[Customer ID]],[1]Customers!$A:$B,2,0)</f>
        <v>Steve Miller</v>
      </c>
      <c r="P741" s="5">
        <f>WEEKDAY([2]Data!$F741)</f>
        <v>6</v>
      </c>
      <c r="Q741" s="4">
        <f>MONTH([2]Data!$F741)</f>
        <v>5</v>
      </c>
      <c r="R741" s="4">
        <f>YEAR([2]Data!$F741)</f>
        <v>2020</v>
      </c>
    </row>
    <row r="742" spans="1:18" ht="15.75" customHeight="1">
      <c r="A742" s="2" t="s">
        <v>1470</v>
      </c>
      <c r="B742" s="2" t="s">
        <v>571</v>
      </c>
      <c r="C742" s="2" t="s">
        <v>469</v>
      </c>
      <c r="D742" s="2" t="s">
        <v>424</v>
      </c>
      <c r="E742" s="2" t="s">
        <v>1099</v>
      </c>
      <c r="F742" s="3">
        <v>44133</v>
      </c>
      <c r="G742" s="2">
        <v>4</v>
      </c>
      <c r="H742" s="2">
        <v>1809</v>
      </c>
      <c r="I742" s="4">
        <f>VLOOKUP(Table_1[[#This Row],[Product ID]],[1]Products!$A:$D,3,0)</f>
        <v>1067</v>
      </c>
      <c r="J742" s="4">
        <f>PRODUCT([2]Data!$G742,[2]Data!$I742)</f>
        <v>4268</v>
      </c>
      <c r="K742" s="4">
        <f>PRODUCT([2]Data!$G742,[2]Data!$H742)</f>
        <v>7236</v>
      </c>
      <c r="L742" s="4">
        <f>[2]Data!$K742-[2]Data!$J742</f>
        <v>2968</v>
      </c>
      <c r="M742" s="4" t="str">
        <f>VLOOKUP(Table_1[[#This Row],[Location ID]],[1]Locations!$A:$B,2,0)</f>
        <v>Fontana</v>
      </c>
      <c r="N742" s="4" t="str">
        <f>VLOOKUP(Table_1[[#This Row],[Sales Person ID]],'[1]Sales People'!$A:$B,2,0)</f>
        <v>Kenneth Bradley</v>
      </c>
      <c r="O742" s="4" t="str">
        <f>VLOOKUP(Table_1[[#This Row],[Customer ID]],[1]Customers!$A:$B,2,0)</f>
        <v>Anthony Parker</v>
      </c>
      <c r="P742" s="5">
        <f>WEEKDAY([2]Data!$F742)</f>
        <v>5</v>
      </c>
      <c r="Q742" s="4">
        <f>MONTH([2]Data!$F742)</f>
        <v>10</v>
      </c>
      <c r="R742" s="4">
        <f>YEAR([2]Data!$F742)</f>
        <v>2020</v>
      </c>
    </row>
    <row r="743" spans="1:18" ht="15.75" customHeight="1">
      <c r="A743" s="6" t="s">
        <v>1471</v>
      </c>
      <c r="B743" s="6" t="s">
        <v>359</v>
      </c>
      <c r="C743" s="6" t="s">
        <v>480</v>
      </c>
      <c r="D743" s="6" t="s">
        <v>86</v>
      </c>
      <c r="E743" s="6" t="s">
        <v>1472</v>
      </c>
      <c r="F743" s="8">
        <v>44145</v>
      </c>
      <c r="G743" s="6">
        <v>2</v>
      </c>
      <c r="H743" s="6">
        <v>603</v>
      </c>
      <c r="I743" s="4">
        <f>VLOOKUP(Table_1[[#This Row],[Product ID]],[1]Products!$A:$D,3,0)</f>
        <v>416</v>
      </c>
      <c r="J743">
        <f>PRODUCT([2]Data!$G743,[2]Data!$I743)</f>
        <v>832</v>
      </c>
      <c r="K743">
        <f>PRODUCT([2]Data!$G743,[2]Data!$H743)</f>
        <v>1206</v>
      </c>
      <c r="L743">
        <f>[2]Data!$K743-[2]Data!$J743</f>
        <v>374</v>
      </c>
      <c r="M743" s="4" t="str">
        <f>VLOOKUP(Table_1[[#This Row],[Location ID]],[1]Locations!$A:$B,2,0)</f>
        <v>Escondido</v>
      </c>
      <c r="N743" s="4" t="str">
        <f>VLOOKUP(Table_1[[#This Row],[Sales Person ID]],'[1]Sales People'!$A:$B,2,0)</f>
        <v>Roger Robertson</v>
      </c>
      <c r="O743" s="4" t="str">
        <f>VLOOKUP(Table_1[[#This Row],[Customer ID]],[1]Customers!$A:$B,2,0)</f>
        <v>Raymond Young</v>
      </c>
      <c r="P743" s="5">
        <f>WEEKDAY([2]Data!$F743)</f>
        <v>3</v>
      </c>
      <c r="Q743" s="4">
        <f>MONTH([2]Data!$F743)</f>
        <v>11</v>
      </c>
      <c r="R743" s="4">
        <f>YEAR([2]Data!$F743)</f>
        <v>2020</v>
      </c>
    </row>
    <row r="744" spans="1:18" ht="15.75" customHeight="1">
      <c r="A744" s="2" t="s">
        <v>1473</v>
      </c>
      <c r="B744" s="2" t="s">
        <v>234</v>
      </c>
      <c r="C744" s="2" t="s">
        <v>260</v>
      </c>
      <c r="D744" s="2" t="s">
        <v>181</v>
      </c>
      <c r="E744" s="2" t="s">
        <v>428</v>
      </c>
      <c r="F744" s="3">
        <v>43924</v>
      </c>
      <c r="G744" s="2">
        <v>1</v>
      </c>
      <c r="H744" s="2">
        <v>799</v>
      </c>
      <c r="I744" s="4">
        <f>VLOOKUP(Table_1[[#This Row],[Product ID]],[1]Products!$A:$D,3,0)</f>
        <v>455</v>
      </c>
      <c r="J744" s="4">
        <f>PRODUCT([2]Data!$G744,[2]Data!$I744)</f>
        <v>455</v>
      </c>
      <c r="K744" s="4">
        <f>PRODUCT([2]Data!$G744,[2]Data!$H744)</f>
        <v>799</v>
      </c>
      <c r="L744" s="4">
        <f>[2]Data!$K744-[2]Data!$J744</f>
        <v>344</v>
      </c>
      <c r="M744" s="4" t="str">
        <f>VLOOKUP(Table_1[[#This Row],[Location ID]],[1]Locations!$A:$B,2,0)</f>
        <v>Roseville</v>
      </c>
      <c r="N744" s="4" t="str">
        <f>VLOOKUP(Table_1[[#This Row],[Sales Person ID]],'[1]Sales People'!$A:$B,2,0)</f>
        <v>Sean Miller</v>
      </c>
      <c r="O744" s="4" t="str">
        <f>VLOOKUP(Table_1[[#This Row],[Customer ID]],[1]Customers!$A:$B,2,0)</f>
        <v>Brian Kim</v>
      </c>
      <c r="P744" s="5">
        <f>WEEKDAY([2]Data!$F744)</f>
        <v>6</v>
      </c>
      <c r="Q744" s="4">
        <f>MONTH([2]Data!$F744)</f>
        <v>4</v>
      </c>
      <c r="R744" s="4">
        <f>YEAR([2]Data!$F744)</f>
        <v>2020</v>
      </c>
    </row>
    <row r="745" spans="1:18" ht="15.75" customHeight="1">
      <c r="A745" s="6" t="s">
        <v>1474</v>
      </c>
      <c r="B745" s="6" t="s">
        <v>316</v>
      </c>
      <c r="C745" s="6" t="s">
        <v>478</v>
      </c>
      <c r="D745" s="6" t="s">
        <v>176</v>
      </c>
      <c r="E745" s="6" t="s">
        <v>190</v>
      </c>
      <c r="F745" s="8">
        <v>44103</v>
      </c>
      <c r="G745" s="6">
        <v>2</v>
      </c>
      <c r="H745" s="6">
        <v>504</v>
      </c>
      <c r="I745" s="4">
        <f>VLOOKUP(Table_1[[#This Row],[Product ID]],[1]Products!$A:$D,3,0)</f>
        <v>408</v>
      </c>
      <c r="J745">
        <f>PRODUCT([2]Data!$G745,[2]Data!$I745)</f>
        <v>816</v>
      </c>
      <c r="K745">
        <f>PRODUCT([2]Data!$G745,[2]Data!$H745)</f>
        <v>1008</v>
      </c>
      <c r="L745">
        <f>[2]Data!$K745-[2]Data!$J745</f>
        <v>192</v>
      </c>
      <c r="M745" s="4" t="str">
        <f>VLOOKUP(Table_1[[#This Row],[Location ID]],[1]Locations!$A:$B,2,0)</f>
        <v>Garden Grove</v>
      </c>
      <c r="N745" s="4" t="str">
        <f>VLOOKUP(Table_1[[#This Row],[Sales Person ID]],'[1]Sales People'!$A:$B,2,0)</f>
        <v>Joe Sims</v>
      </c>
      <c r="O745" s="4" t="str">
        <f>VLOOKUP(Table_1[[#This Row],[Customer ID]],[1]Customers!$A:$B,2,0)</f>
        <v>Alan Miller</v>
      </c>
      <c r="P745" s="5">
        <f>WEEKDAY([2]Data!$F745)</f>
        <v>3</v>
      </c>
      <c r="Q745" s="4">
        <f>MONTH([2]Data!$F745)</f>
        <v>9</v>
      </c>
      <c r="R745" s="4">
        <f>YEAR([2]Data!$F745)</f>
        <v>2020</v>
      </c>
    </row>
    <row r="746" spans="1:18" ht="15.75" customHeight="1">
      <c r="A746" s="2" t="s">
        <v>1475</v>
      </c>
      <c r="B746" s="2" t="s">
        <v>155</v>
      </c>
      <c r="C746" s="2" t="s">
        <v>25</v>
      </c>
      <c r="D746" s="2" t="s">
        <v>36</v>
      </c>
      <c r="E746" s="2" t="s">
        <v>921</v>
      </c>
      <c r="F746" s="3">
        <v>43876</v>
      </c>
      <c r="G746" s="2">
        <v>1</v>
      </c>
      <c r="H746" s="2">
        <v>2410</v>
      </c>
      <c r="I746" s="4">
        <f>VLOOKUP(Table_1[[#This Row],[Product ID]],[1]Products!$A:$D,3,0)</f>
        <v>1518</v>
      </c>
      <c r="J746" s="4">
        <f>PRODUCT([2]Data!$G746,[2]Data!$I746)</f>
        <v>1518</v>
      </c>
      <c r="K746" s="4">
        <f>PRODUCT([2]Data!$G746,[2]Data!$H746)</f>
        <v>2410</v>
      </c>
      <c r="L746" s="4">
        <f>[2]Data!$K746-[2]Data!$J746</f>
        <v>892</v>
      </c>
      <c r="M746" s="4" t="str">
        <f>VLOOKUP(Table_1[[#This Row],[Location ID]],[1]Locations!$A:$B,2,0)</f>
        <v>Santa Clarita</v>
      </c>
      <c r="N746" s="4" t="str">
        <f>VLOOKUP(Table_1[[#This Row],[Sales Person ID]],'[1]Sales People'!$A:$B,2,0)</f>
        <v>Brian Davis</v>
      </c>
      <c r="O746" s="4" t="str">
        <f>VLOOKUP(Table_1[[#This Row],[Customer ID]],[1]Customers!$A:$B,2,0)</f>
        <v>Ralph Willis</v>
      </c>
      <c r="P746" s="5">
        <f>WEEKDAY([2]Data!$F746)</f>
        <v>7</v>
      </c>
      <c r="Q746" s="4">
        <f>MONTH([2]Data!$F746)</f>
        <v>2</v>
      </c>
      <c r="R746" s="4">
        <f>YEAR([2]Data!$F746)</f>
        <v>2020</v>
      </c>
    </row>
    <row r="747" spans="1:18" ht="15.75" customHeight="1">
      <c r="A747" s="6" t="s">
        <v>1476</v>
      </c>
      <c r="B747" s="6" t="s">
        <v>192</v>
      </c>
      <c r="C747" s="6" t="s">
        <v>55</v>
      </c>
      <c r="D747" s="6" t="s">
        <v>147</v>
      </c>
      <c r="E747" s="6" t="s">
        <v>1064</v>
      </c>
      <c r="F747" s="8">
        <v>44051</v>
      </c>
      <c r="G747" s="6">
        <v>3</v>
      </c>
      <c r="H747" s="6">
        <v>1500</v>
      </c>
      <c r="I747" s="4">
        <f>VLOOKUP(Table_1[[#This Row],[Product ID]],[1]Products!$A:$D,3,0)</f>
        <v>900</v>
      </c>
      <c r="J747">
        <f>PRODUCT([2]Data!$G747,[2]Data!$I747)</f>
        <v>2700</v>
      </c>
      <c r="K747">
        <f>PRODUCT([2]Data!$G747,[2]Data!$H747)</f>
        <v>4500</v>
      </c>
      <c r="L747">
        <f>[2]Data!$K747-[2]Data!$J747</f>
        <v>1800</v>
      </c>
      <c r="M747" s="4" t="str">
        <f>VLOOKUP(Table_1[[#This Row],[Location ID]],[1]Locations!$A:$B,2,0)</f>
        <v>Moreno Valley</v>
      </c>
      <c r="N747" s="4" t="str">
        <f>VLOOKUP(Table_1[[#This Row],[Sales Person ID]],'[1]Sales People'!$A:$B,2,0)</f>
        <v>Clarence Fox</v>
      </c>
      <c r="O747" s="4" t="str">
        <f>VLOOKUP(Table_1[[#This Row],[Customer ID]],[1]Customers!$A:$B,2,0)</f>
        <v>Carlos Wheeler</v>
      </c>
      <c r="P747" s="5">
        <f>WEEKDAY([2]Data!$F747)</f>
        <v>7</v>
      </c>
      <c r="Q747" s="4">
        <f>MONTH([2]Data!$F747)</f>
        <v>8</v>
      </c>
      <c r="R747" s="4">
        <f>YEAR([2]Data!$F747)</f>
        <v>2020</v>
      </c>
    </row>
    <row r="748" spans="1:18" ht="15.75" customHeight="1">
      <c r="A748" s="2" t="s">
        <v>1477</v>
      </c>
      <c r="B748" s="2" t="s">
        <v>274</v>
      </c>
      <c r="C748" s="2" t="s">
        <v>231</v>
      </c>
      <c r="D748" s="2" t="s">
        <v>91</v>
      </c>
      <c r="E748" s="2" t="s">
        <v>1478</v>
      </c>
      <c r="F748" s="3">
        <v>43842</v>
      </c>
      <c r="G748" s="2">
        <v>4</v>
      </c>
      <c r="H748" s="2">
        <v>378</v>
      </c>
      <c r="I748" s="4">
        <f>VLOOKUP(Table_1[[#This Row],[Product ID]],[1]Products!$A:$D,3,0)</f>
        <v>291</v>
      </c>
      <c r="J748" s="4">
        <f>PRODUCT([2]Data!$G748,[2]Data!$I748)</f>
        <v>1164</v>
      </c>
      <c r="K748" s="4">
        <f>PRODUCT([2]Data!$G748,[2]Data!$H748)</f>
        <v>1512</v>
      </c>
      <c r="L748" s="4">
        <f>[2]Data!$K748-[2]Data!$J748</f>
        <v>348</v>
      </c>
      <c r="M748" s="4" t="str">
        <f>VLOOKUP(Table_1[[#This Row],[Location ID]],[1]Locations!$A:$B,2,0)</f>
        <v>Modesto</v>
      </c>
      <c r="N748" s="4" t="str">
        <f>VLOOKUP(Table_1[[#This Row],[Sales Person ID]],'[1]Sales People'!$A:$B,2,0)</f>
        <v>Henry Nelson</v>
      </c>
      <c r="O748" s="4" t="str">
        <f>VLOOKUP(Table_1[[#This Row],[Customer ID]],[1]Customers!$A:$B,2,0)</f>
        <v>Jeremy Peterson</v>
      </c>
      <c r="P748" s="5">
        <f>WEEKDAY([2]Data!$F748)</f>
        <v>1</v>
      </c>
      <c r="Q748" s="4">
        <f>MONTH([2]Data!$F748)</f>
        <v>1</v>
      </c>
      <c r="R748" s="4">
        <f>YEAR([2]Data!$F748)</f>
        <v>2020</v>
      </c>
    </row>
    <row r="749" spans="1:18" ht="15.75" customHeight="1">
      <c r="A749" s="6" t="s">
        <v>1479</v>
      </c>
      <c r="B749" s="6" t="s">
        <v>166</v>
      </c>
      <c r="C749" s="6" t="s">
        <v>654</v>
      </c>
      <c r="D749" s="6" t="s">
        <v>202</v>
      </c>
      <c r="E749" s="6" t="s">
        <v>952</v>
      </c>
      <c r="F749" s="8">
        <v>43998</v>
      </c>
      <c r="G749" s="6">
        <v>1</v>
      </c>
      <c r="H749" s="6">
        <v>1353</v>
      </c>
      <c r="I749" s="4">
        <f>VLOOKUP(Table_1[[#This Row],[Product ID]],[1]Products!$A:$D,3,0)</f>
        <v>947</v>
      </c>
      <c r="J749">
        <f>PRODUCT([2]Data!$G749,[2]Data!$I749)</f>
        <v>947</v>
      </c>
      <c r="K749">
        <f>PRODUCT([2]Data!$G749,[2]Data!$H749)</f>
        <v>1353</v>
      </c>
      <c r="L749">
        <f>[2]Data!$K749-[2]Data!$J749</f>
        <v>406</v>
      </c>
      <c r="M749" s="4" t="str">
        <f>VLOOKUP(Table_1[[#This Row],[Location ID]],[1]Locations!$A:$B,2,0)</f>
        <v>Hayward</v>
      </c>
      <c r="N749" s="4" t="str">
        <f>VLOOKUP(Table_1[[#This Row],[Sales Person ID]],'[1]Sales People'!$A:$B,2,0)</f>
        <v>Robert Reed</v>
      </c>
      <c r="O749" s="4" t="str">
        <f>VLOOKUP(Table_1[[#This Row],[Customer ID]],[1]Customers!$A:$B,2,0)</f>
        <v>Aaron Day</v>
      </c>
      <c r="P749" s="5">
        <f>WEEKDAY([2]Data!$F749)</f>
        <v>3</v>
      </c>
      <c r="Q749" s="4">
        <f>MONTH([2]Data!$F749)</f>
        <v>6</v>
      </c>
      <c r="R749" s="4">
        <f>YEAR([2]Data!$F749)</f>
        <v>2020</v>
      </c>
    </row>
    <row r="750" spans="1:18" ht="15.75" customHeight="1">
      <c r="A750" s="2" t="s">
        <v>1480</v>
      </c>
      <c r="B750" s="2" t="s">
        <v>432</v>
      </c>
      <c r="C750" s="2" t="s">
        <v>403</v>
      </c>
      <c r="D750" s="2" t="s">
        <v>51</v>
      </c>
      <c r="E750" s="2" t="s">
        <v>1452</v>
      </c>
      <c r="F750" s="3">
        <v>43920</v>
      </c>
      <c r="G750" s="2">
        <v>2</v>
      </c>
      <c r="H750" s="2">
        <v>826</v>
      </c>
      <c r="I750" s="4">
        <f>VLOOKUP(Table_1[[#This Row],[Product ID]],[1]Products!$A:$D,3,0)</f>
        <v>562</v>
      </c>
      <c r="J750" s="4">
        <f>PRODUCT([2]Data!$G750,[2]Data!$I750)</f>
        <v>1124</v>
      </c>
      <c r="K750" s="4">
        <f>PRODUCT([2]Data!$G750,[2]Data!$H750)</f>
        <v>1652</v>
      </c>
      <c r="L750" s="4">
        <f>[2]Data!$K750-[2]Data!$J750</f>
        <v>528</v>
      </c>
      <c r="M750" s="4" t="str">
        <f>VLOOKUP(Table_1[[#This Row],[Location ID]],[1]Locations!$A:$B,2,0)</f>
        <v>Visalia</v>
      </c>
      <c r="N750" s="4" t="str">
        <f>VLOOKUP(Table_1[[#This Row],[Sales Person ID]],'[1]Sales People'!$A:$B,2,0)</f>
        <v>Brian Hansen</v>
      </c>
      <c r="O750" s="4" t="str">
        <f>VLOOKUP(Table_1[[#This Row],[Customer ID]],[1]Customers!$A:$B,2,0)</f>
        <v>Sean Knight</v>
      </c>
      <c r="P750" s="5">
        <f>WEEKDAY([2]Data!$F750)</f>
        <v>2</v>
      </c>
      <c r="Q750" s="4">
        <f>MONTH([2]Data!$F750)</f>
        <v>3</v>
      </c>
      <c r="R750" s="4">
        <f>YEAR([2]Data!$F750)</f>
        <v>2020</v>
      </c>
    </row>
    <row r="751" spans="1:18" ht="15.75" customHeight="1">
      <c r="A751" s="6" t="s">
        <v>1481</v>
      </c>
      <c r="B751" s="6" t="s">
        <v>936</v>
      </c>
      <c r="C751" s="6" t="s">
        <v>63</v>
      </c>
      <c r="D751" s="6" t="s">
        <v>370</v>
      </c>
      <c r="E751" s="6" t="s">
        <v>1013</v>
      </c>
      <c r="F751" s="8">
        <v>43888</v>
      </c>
      <c r="G751" s="6">
        <v>3</v>
      </c>
      <c r="H751" s="6">
        <v>136</v>
      </c>
      <c r="I751" s="4">
        <f>VLOOKUP(Table_1[[#This Row],[Product ID]],[1]Products!$A:$D,3,0)</f>
        <v>72</v>
      </c>
      <c r="J751">
        <f>PRODUCT([2]Data!$G751,[2]Data!$I751)</f>
        <v>216</v>
      </c>
      <c r="K751">
        <f>PRODUCT([2]Data!$G751,[2]Data!$H751)</f>
        <v>408</v>
      </c>
      <c r="L751">
        <f>[2]Data!$K751-[2]Data!$J751</f>
        <v>192</v>
      </c>
      <c r="M751" s="4" t="str">
        <f>VLOOKUP(Table_1[[#This Row],[Location ID]],[1]Locations!$A:$B,2,0)</f>
        <v>Pasadena</v>
      </c>
      <c r="N751" s="4" t="str">
        <f>VLOOKUP(Table_1[[#This Row],[Sales Person ID]],'[1]Sales People'!$A:$B,2,0)</f>
        <v>Eugene Holmes</v>
      </c>
      <c r="O751" s="4" t="str">
        <f>VLOOKUP(Table_1[[#This Row],[Customer ID]],[1]Customers!$A:$B,2,0)</f>
        <v>Albert Cunningham</v>
      </c>
      <c r="P751" s="5">
        <f>WEEKDAY([2]Data!$F751)</f>
        <v>5</v>
      </c>
      <c r="Q751" s="4">
        <f>MONTH([2]Data!$F751)</f>
        <v>2</v>
      </c>
      <c r="R751" s="4">
        <f>YEAR([2]Data!$F751)</f>
        <v>2020</v>
      </c>
    </row>
    <row r="752" spans="1:18" ht="15.75" customHeight="1">
      <c r="A752" s="2" t="s">
        <v>1482</v>
      </c>
      <c r="B752" s="2" t="s">
        <v>24</v>
      </c>
      <c r="C752" s="2" t="s">
        <v>607</v>
      </c>
      <c r="D752" s="2" t="s">
        <v>64</v>
      </c>
      <c r="E752" s="2" t="s">
        <v>328</v>
      </c>
      <c r="F752" s="3">
        <v>44072</v>
      </c>
      <c r="G752" s="2">
        <v>1</v>
      </c>
      <c r="H752" s="2">
        <v>1022</v>
      </c>
      <c r="I752" s="4">
        <f>VLOOKUP(Table_1[[#This Row],[Product ID]],[1]Products!$A:$D,3,0)</f>
        <v>818</v>
      </c>
      <c r="J752" s="4">
        <f>PRODUCT([2]Data!$G752,[2]Data!$I752)</f>
        <v>818</v>
      </c>
      <c r="K752" s="4">
        <f>PRODUCT([2]Data!$G752,[2]Data!$H752)</f>
        <v>1022</v>
      </c>
      <c r="L752" s="4">
        <f>[2]Data!$K752-[2]Data!$J752</f>
        <v>204</v>
      </c>
      <c r="M752" s="4" t="str">
        <f>VLOOKUP(Table_1[[#This Row],[Location ID]],[1]Locations!$A:$B,2,0)</f>
        <v>Fremont</v>
      </c>
      <c r="N752" s="4" t="str">
        <f>VLOOKUP(Table_1[[#This Row],[Sales Person ID]],'[1]Sales People'!$A:$B,2,0)</f>
        <v>Scott Mason</v>
      </c>
      <c r="O752" s="4" t="str">
        <f>VLOOKUP(Table_1[[#This Row],[Customer ID]],[1]Customers!$A:$B,2,0)</f>
        <v>Jimmy Morrison</v>
      </c>
      <c r="P752" s="5">
        <f>WEEKDAY([2]Data!$F752)</f>
        <v>7</v>
      </c>
      <c r="Q752" s="4">
        <f>MONTH([2]Data!$F752)</f>
        <v>8</v>
      </c>
      <c r="R752" s="4">
        <f>YEAR([2]Data!$F752)</f>
        <v>2020</v>
      </c>
    </row>
    <row r="753" spans="1:18" ht="15.75" customHeight="1">
      <c r="A753" s="6" t="s">
        <v>1483</v>
      </c>
      <c r="B753" s="6" t="s">
        <v>243</v>
      </c>
      <c r="C753" s="6" t="s">
        <v>55</v>
      </c>
      <c r="D753" s="6" t="s">
        <v>157</v>
      </c>
      <c r="E753" s="6" t="s">
        <v>1281</v>
      </c>
      <c r="F753" s="8">
        <v>44018</v>
      </c>
      <c r="G753" s="6">
        <v>4</v>
      </c>
      <c r="H753" s="6">
        <v>1119</v>
      </c>
      <c r="I753" s="4">
        <f>VLOOKUP(Table_1[[#This Row],[Product ID]],[1]Products!$A:$D,3,0)</f>
        <v>683</v>
      </c>
      <c r="J753">
        <f>PRODUCT([2]Data!$G753,[2]Data!$I753)</f>
        <v>2732</v>
      </c>
      <c r="K753">
        <f>PRODUCT([2]Data!$G753,[2]Data!$H753)</f>
        <v>4476</v>
      </c>
      <c r="L753">
        <f>[2]Data!$K753-[2]Data!$J753</f>
        <v>1744</v>
      </c>
      <c r="M753" s="4" t="str">
        <f>VLOOKUP(Table_1[[#This Row],[Location ID]],[1]Locations!$A:$B,2,0)</f>
        <v>Moreno Valley</v>
      </c>
      <c r="N753" s="4" t="str">
        <f>VLOOKUP(Table_1[[#This Row],[Sales Person ID]],'[1]Sales People'!$A:$B,2,0)</f>
        <v>Carl Elliott</v>
      </c>
      <c r="O753" s="4" t="str">
        <f>VLOOKUP(Table_1[[#This Row],[Customer ID]],[1]Customers!$A:$B,2,0)</f>
        <v>Samuel Fowler</v>
      </c>
      <c r="P753" s="5">
        <f>WEEKDAY([2]Data!$F753)</f>
        <v>2</v>
      </c>
      <c r="Q753" s="4">
        <f>MONTH([2]Data!$F753)</f>
        <v>7</v>
      </c>
      <c r="R753" s="4">
        <f>YEAR([2]Data!$F753)</f>
        <v>2020</v>
      </c>
    </row>
    <row r="754" spans="1:18" ht="15.75" customHeight="1">
      <c r="A754" s="2" t="s">
        <v>1484</v>
      </c>
      <c r="B754" s="2" t="s">
        <v>256</v>
      </c>
      <c r="C754" s="2" t="s">
        <v>313</v>
      </c>
      <c r="D754" s="2" t="s">
        <v>82</v>
      </c>
      <c r="E754" s="2" t="s">
        <v>905</v>
      </c>
      <c r="F754" s="3">
        <v>43988</v>
      </c>
      <c r="G754" s="2">
        <v>4</v>
      </c>
      <c r="H754" s="2">
        <v>818</v>
      </c>
      <c r="I754" s="4">
        <f>VLOOKUP(Table_1[[#This Row],[Product ID]],[1]Products!$A:$D,3,0)</f>
        <v>450</v>
      </c>
      <c r="J754" s="4">
        <f>PRODUCT([2]Data!$G754,[2]Data!$I754)</f>
        <v>1800</v>
      </c>
      <c r="K754" s="4">
        <f>PRODUCT([2]Data!$G754,[2]Data!$H754)</f>
        <v>3272</v>
      </c>
      <c r="L754" s="4">
        <f>[2]Data!$K754-[2]Data!$J754</f>
        <v>1472</v>
      </c>
      <c r="M754" s="4" t="str">
        <f>VLOOKUP(Table_1[[#This Row],[Location ID]],[1]Locations!$A:$B,2,0)</f>
        <v>Santa Rosa</v>
      </c>
      <c r="N754" s="4" t="str">
        <f>VLOOKUP(Table_1[[#This Row],[Sales Person ID]],'[1]Sales People'!$A:$B,2,0)</f>
        <v>Gary Rodriguez</v>
      </c>
      <c r="O754" s="4" t="str">
        <f>VLOOKUP(Table_1[[#This Row],[Customer ID]],[1]Customers!$A:$B,2,0)</f>
        <v>Jeremy Arnold</v>
      </c>
      <c r="P754" s="5">
        <f>WEEKDAY([2]Data!$F754)</f>
        <v>7</v>
      </c>
      <c r="Q754" s="4">
        <f>MONTH([2]Data!$F754)</f>
        <v>6</v>
      </c>
      <c r="R754" s="4">
        <f>YEAR([2]Data!$F754)</f>
        <v>2020</v>
      </c>
    </row>
    <row r="755" spans="1:18" ht="15.75" customHeight="1">
      <c r="A755" s="6" t="s">
        <v>1485</v>
      </c>
      <c r="B755" s="6" t="s">
        <v>432</v>
      </c>
      <c r="C755" s="6" t="s">
        <v>342</v>
      </c>
      <c r="D755" s="6" t="s">
        <v>21</v>
      </c>
      <c r="E755" s="6" t="s">
        <v>345</v>
      </c>
      <c r="F755" s="8">
        <v>44080</v>
      </c>
      <c r="G755" s="6">
        <v>4</v>
      </c>
      <c r="H755" s="6">
        <v>826</v>
      </c>
      <c r="I755" s="4">
        <f>VLOOKUP(Table_1[[#This Row],[Product ID]],[1]Products!$A:$D,3,0)</f>
        <v>562</v>
      </c>
      <c r="J755">
        <f>PRODUCT([2]Data!$G755,[2]Data!$I755)</f>
        <v>2248</v>
      </c>
      <c r="K755">
        <f>PRODUCT([2]Data!$G755,[2]Data!$H755)</f>
        <v>3304</v>
      </c>
      <c r="L755">
        <f>[2]Data!$K755-[2]Data!$J755</f>
        <v>1056</v>
      </c>
      <c r="M755" s="4" t="str">
        <f>VLOOKUP(Table_1[[#This Row],[Location ID]],[1]Locations!$A:$B,2,0)</f>
        <v>Sunnyvale</v>
      </c>
      <c r="N755" s="4" t="str">
        <f>VLOOKUP(Table_1[[#This Row],[Sales Person ID]],'[1]Sales People'!$A:$B,2,0)</f>
        <v>Justin Lynch</v>
      </c>
      <c r="O755" s="4" t="str">
        <f>VLOOKUP(Table_1[[#This Row],[Customer ID]],[1]Customers!$A:$B,2,0)</f>
        <v>Gregory Porter</v>
      </c>
      <c r="P755" s="5">
        <f>WEEKDAY([2]Data!$F755)</f>
        <v>1</v>
      </c>
      <c r="Q755" s="4">
        <f>MONTH([2]Data!$F755)</f>
        <v>9</v>
      </c>
      <c r="R755" s="4">
        <f>YEAR([2]Data!$F755)</f>
        <v>2020</v>
      </c>
    </row>
    <row r="756" spans="1:18" ht="15.75" customHeight="1">
      <c r="A756" s="2" t="s">
        <v>1486</v>
      </c>
      <c r="B756" s="2" t="s">
        <v>506</v>
      </c>
      <c r="C756" s="2" t="s">
        <v>483</v>
      </c>
      <c r="D756" s="2" t="s">
        <v>82</v>
      </c>
      <c r="E756" s="2" t="s">
        <v>1487</v>
      </c>
      <c r="F756" s="3">
        <v>44021</v>
      </c>
      <c r="G756" s="2">
        <v>2</v>
      </c>
      <c r="H756" s="2">
        <v>1467</v>
      </c>
      <c r="I756" s="4">
        <f>VLOOKUP(Table_1[[#This Row],[Product ID]],[1]Products!$A:$D,3,0)</f>
        <v>807</v>
      </c>
      <c r="J756" s="4">
        <f>PRODUCT([2]Data!$G756,[2]Data!$I756)</f>
        <v>1614</v>
      </c>
      <c r="K756" s="4">
        <f>PRODUCT([2]Data!$G756,[2]Data!$H756)</f>
        <v>2934</v>
      </c>
      <c r="L756" s="4">
        <f>[2]Data!$K756-[2]Data!$J756</f>
        <v>1320</v>
      </c>
      <c r="M756" s="4" t="str">
        <f>VLOOKUP(Table_1[[#This Row],[Location ID]],[1]Locations!$A:$B,2,0)</f>
        <v>Concord</v>
      </c>
      <c r="N756" s="4" t="str">
        <f>VLOOKUP(Table_1[[#This Row],[Sales Person ID]],'[1]Sales People'!$A:$B,2,0)</f>
        <v>Gary Rodriguez</v>
      </c>
      <c r="O756" s="4" t="str">
        <f>VLOOKUP(Table_1[[#This Row],[Customer ID]],[1]Customers!$A:$B,2,0)</f>
        <v>Louis Torres</v>
      </c>
      <c r="P756" s="5">
        <f>WEEKDAY([2]Data!$F756)</f>
        <v>5</v>
      </c>
      <c r="Q756" s="4">
        <f>MONTH([2]Data!$F756)</f>
        <v>7</v>
      </c>
      <c r="R756" s="4">
        <f>YEAR([2]Data!$F756)</f>
        <v>2020</v>
      </c>
    </row>
    <row r="757" spans="1:18" ht="15.75" customHeight="1">
      <c r="A757" s="6" t="s">
        <v>1488</v>
      </c>
      <c r="B757" s="6" t="s">
        <v>564</v>
      </c>
      <c r="C757" s="6" t="s">
        <v>55</v>
      </c>
      <c r="D757" s="6" t="s">
        <v>46</v>
      </c>
      <c r="E757" s="6" t="s">
        <v>1489</v>
      </c>
      <c r="F757" s="8">
        <v>44123</v>
      </c>
      <c r="G757" s="6">
        <v>4</v>
      </c>
      <c r="H757" s="6">
        <v>1798</v>
      </c>
      <c r="I757" s="4">
        <f>VLOOKUP(Table_1[[#This Row],[Product ID]],[1]Products!$A:$D,3,0)</f>
        <v>971</v>
      </c>
      <c r="J757">
        <f>PRODUCT([2]Data!$G757,[2]Data!$I757)</f>
        <v>3884</v>
      </c>
      <c r="K757">
        <f>PRODUCT([2]Data!$G757,[2]Data!$H757)</f>
        <v>7192</v>
      </c>
      <c r="L757">
        <f>[2]Data!$K757-[2]Data!$J757</f>
        <v>3308</v>
      </c>
      <c r="M757" s="4" t="str">
        <f>VLOOKUP(Table_1[[#This Row],[Location ID]],[1]Locations!$A:$B,2,0)</f>
        <v>Moreno Valley</v>
      </c>
      <c r="N757" s="4" t="str">
        <f>VLOOKUP(Table_1[[#This Row],[Sales Person ID]],'[1]Sales People'!$A:$B,2,0)</f>
        <v>Charles Harper</v>
      </c>
      <c r="O757" s="4" t="str">
        <f>VLOOKUP(Table_1[[#This Row],[Customer ID]],[1]Customers!$A:$B,2,0)</f>
        <v>Jerry Simmons</v>
      </c>
      <c r="P757" s="5">
        <f>WEEKDAY([2]Data!$F757)</f>
        <v>2</v>
      </c>
      <c r="Q757" s="4">
        <f>MONTH([2]Data!$F757)</f>
        <v>10</v>
      </c>
      <c r="R757" s="4">
        <f>YEAR([2]Data!$F757)</f>
        <v>2020</v>
      </c>
    </row>
    <row r="758" spans="1:18" ht="15.75" customHeight="1">
      <c r="A758" s="2" t="s">
        <v>1490</v>
      </c>
      <c r="B758" s="2" t="s">
        <v>351</v>
      </c>
      <c r="C758" s="2" t="s">
        <v>116</v>
      </c>
      <c r="D758" s="2" t="s">
        <v>98</v>
      </c>
      <c r="E758" s="2" t="s">
        <v>1491</v>
      </c>
      <c r="F758" s="3">
        <v>43950</v>
      </c>
      <c r="G758" s="2">
        <v>4</v>
      </c>
      <c r="H758" s="2">
        <v>1967</v>
      </c>
      <c r="I758" s="4">
        <f>VLOOKUP(Table_1[[#This Row],[Product ID]],[1]Products!$A:$D,3,0)</f>
        <v>1397</v>
      </c>
      <c r="J758" s="4">
        <f>PRODUCT([2]Data!$G758,[2]Data!$I758)</f>
        <v>5588</v>
      </c>
      <c r="K758" s="4">
        <f>PRODUCT([2]Data!$G758,[2]Data!$H758)</f>
        <v>7868</v>
      </c>
      <c r="L758" s="4">
        <f>[2]Data!$K758-[2]Data!$J758</f>
        <v>2280</v>
      </c>
      <c r="M758" s="4" t="str">
        <f>VLOOKUP(Table_1[[#This Row],[Location ID]],[1]Locations!$A:$B,2,0)</f>
        <v>Daly City</v>
      </c>
      <c r="N758" s="4" t="str">
        <f>VLOOKUP(Table_1[[#This Row],[Sales Person ID]],'[1]Sales People'!$A:$B,2,0)</f>
        <v>Martin Perry</v>
      </c>
      <c r="O758" s="4" t="str">
        <f>VLOOKUP(Table_1[[#This Row],[Customer ID]],[1]Customers!$A:$B,2,0)</f>
        <v>Shawn Snyder</v>
      </c>
      <c r="P758" s="5">
        <f>WEEKDAY([2]Data!$F758)</f>
        <v>4</v>
      </c>
      <c r="Q758" s="4">
        <f>MONTH([2]Data!$F758)</f>
        <v>4</v>
      </c>
      <c r="R758" s="4">
        <f>YEAR([2]Data!$F758)</f>
        <v>2020</v>
      </c>
    </row>
    <row r="759" spans="1:18" ht="15.75" customHeight="1">
      <c r="A759" s="6" t="s">
        <v>1492</v>
      </c>
      <c r="B759" s="6" t="s">
        <v>548</v>
      </c>
      <c r="C759" s="6" t="s">
        <v>185</v>
      </c>
      <c r="D759" s="6" t="s">
        <v>356</v>
      </c>
      <c r="E759" s="6" t="s">
        <v>251</v>
      </c>
      <c r="F759" s="8">
        <v>44036</v>
      </c>
      <c r="G759" s="6">
        <v>1</v>
      </c>
      <c r="H759" s="6">
        <v>556</v>
      </c>
      <c r="I759" s="4">
        <f>VLOOKUP(Table_1[[#This Row],[Product ID]],[1]Products!$A:$D,3,0)</f>
        <v>395</v>
      </c>
      <c r="J759">
        <f>PRODUCT([2]Data!$G759,[2]Data!$I759)</f>
        <v>395</v>
      </c>
      <c r="K759">
        <f>PRODUCT([2]Data!$G759,[2]Data!$H759)</f>
        <v>556</v>
      </c>
      <c r="L759">
        <f>[2]Data!$K759-[2]Data!$J759</f>
        <v>161</v>
      </c>
      <c r="M759" s="4" t="str">
        <f>VLOOKUP(Table_1[[#This Row],[Location ID]],[1]Locations!$A:$B,2,0)</f>
        <v>Norwalk</v>
      </c>
      <c r="N759" s="4" t="str">
        <f>VLOOKUP(Table_1[[#This Row],[Sales Person ID]],'[1]Sales People'!$A:$B,2,0)</f>
        <v>Larry Marshall</v>
      </c>
      <c r="O759" s="4" t="str">
        <f>VLOOKUP(Table_1[[#This Row],[Customer ID]],[1]Customers!$A:$B,2,0)</f>
        <v>Jack Stevens</v>
      </c>
      <c r="P759" s="5">
        <f>WEEKDAY([2]Data!$F759)</f>
        <v>6</v>
      </c>
      <c r="Q759" s="4">
        <f>MONTH([2]Data!$F759)</f>
        <v>7</v>
      </c>
      <c r="R759" s="4">
        <f>YEAR([2]Data!$F759)</f>
        <v>2020</v>
      </c>
    </row>
    <row r="760" spans="1:18" ht="15.75" customHeight="1">
      <c r="A760" s="2" t="s">
        <v>1493</v>
      </c>
      <c r="B760" s="2" t="s">
        <v>351</v>
      </c>
      <c r="C760" s="2" t="s">
        <v>167</v>
      </c>
      <c r="D760" s="2" t="s">
        <v>189</v>
      </c>
      <c r="E760" s="2" t="s">
        <v>1494</v>
      </c>
      <c r="F760" s="3">
        <v>44004</v>
      </c>
      <c r="G760" s="2">
        <v>2</v>
      </c>
      <c r="H760" s="2">
        <v>1967</v>
      </c>
      <c r="I760" s="4">
        <f>VLOOKUP(Table_1[[#This Row],[Product ID]],[1]Products!$A:$D,3,0)</f>
        <v>1397</v>
      </c>
      <c r="J760" s="4">
        <f>PRODUCT([2]Data!$G760,[2]Data!$I760)</f>
        <v>2794</v>
      </c>
      <c r="K760" s="4">
        <f>PRODUCT([2]Data!$G760,[2]Data!$H760)</f>
        <v>3934</v>
      </c>
      <c r="L760" s="4">
        <f>[2]Data!$K760-[2]Data!$J760</f>
        <v>1140</v>
      </c>
      <c r="M760" s="4" t="str">
        <f>VLOOKUP(Table_1[[#This Row],[Location ID]],[1]Locations!$A:$B,2,0)</f>
        <v>Sacramento</v>
      </c>
      <c r="N760" s="4" t="str">
        <f>VLOOKUP(Table_1[[#This Row],[Sales Person ID]],'[1]Sales People'!$A:$B,2,0)</f>
        <v>Joshua Taylor</v>
      </c>
      <c r="O760" s="4" t="str">
        <f>VLOOKUP(Table_1[[#This Row],[Customer ID]],[1]Customers!$A:$B,2,0)</f>
        <v>Albert Rice</v>
      </c>
      <c r="P760" s="5">
        <f>WEEKDAY([2]Data!$F760)</f>
        <v>2</v>
      </c>
      <c r="Q760" s="4">
        <f>MONTH([2]Data!$F760)</f>
        <v>6</v>
      </c>
      <c r="R760" s="4">
        <f>YEAR([2]Data!$F760)</f>
        <v>2020</v>
      </c>
    </row>
    <row r="761" spans="1:18" ht="15.75" customHeight="1">
      <c r="A761" s="6" t="s">
        <v>1495</v>
      </c>
      <c r="B761" s="6" t="s">
        <v>49</v>
      </c>
      <c r="C761" s="6" t="s">
        <v>30</v>
      </c>
      <c r="D761" s="6" t="s">
        <v>458</v>
      </c>
      <c r="E761" s="6" t="s">
        <v>1240</v>
      </c>
      <c r="F761" s="8">
        <v>44153</v>
      </c>
      <c r="G761" s="6">
        <v>3</v>
      </c>
      <c r="H761" s="6">
        <v>2283</v>
      </c>
      <c r="I761" s="4">
        <f>VLOOKUP(Table_1[[#This Row],[Product ID]],[1]Products!$A:$D,3,0)</f>
        <v>1484</v>
      </c>
      <c r="J761">
        <f>PRODUCT([2]Data!$G761,[2]Data!$I761)</f>
        <v>4452</v>
      </c>
      <c r="K761">
        <f>PRODUCT([2]Data!$G761,[2]Data!$H761)</f>
        <v>6849</v>
      </c>
      <c r="L761">
        <f>[2]Data!$K761-[2]Data!$J761</f>
        <v>2397</v>
      </c>
      <c r="M761" s="4" t="str">
        <f>VLOOKUP(Table_1[[#This Row],[Location ID]],[1]Locations!$A:$B,2,0)</f>
        <v>Berkeley</v>
      </c>
      <c r="N761" s="4" t="str">
        <f>VLOOKUP(Table_1[[#This Row],[Sales Person ID]],'[1]Sales People'!$A:$B,2,0)</f>
        <v>Howard Sims</v>
      </c>
      <c r="O761" s="4" t="str">
        <f>VLOOKUP(Table_1[[#This Row],[Customer ID]],[1]Customers!$A:$B,2,0)</f>
        <v>Jason Hanson</v>
      </c>
      <c r="P761" s="5">
        <f>WEEKDAY([2]Data!$F761)</f>
        <v>4</v>
      </c>
      <c r="Q761" s="4">
        <f>MONTH([2]Data!$F761)</f>
        <v>11</v>
      </c>
      <c r="R761" s="4">
        <f>YEAR([2]Data!$F761)</f>
        <v>2020</v>
      </c>
    </row>
    <row r="762" spans="1:18" ht="15.75" customHeight="1">
      <c r="A762" s="2" t="s">
        <v>1496</v>
      </c>
      <c r="B762" s="2" t="s">
        <v>451</v>
      </c>
      <c r="C762" s="2" t="s">
        <v>480</v>
      </c>
      <c r="D762" s="2" t="s">
        <v>370</v>
      </c>
      <c r="E762" s="2" t="s">
        <v>1497</v>
      </c>
      <c r="F762" s="3">
        <v>43881</v>
      </c>
      <c r="G762" s="2">
        <v>1</v>
      </c>
      <c r="H762" s="2">
        <v>800</v>
      </c>
      <c r="I762" s="4">
        <f>VLOOKUP(Table_1[[#This Row],[Product ID]],[1]Products!$A:$D,3,0)</f>
        <v>536</v>
      </c>
      <c r="J762" s="4">
        <f>PRODUCT([2]Data!$G762,[2]Data!$I762)</f>
        <v>536</v>
      </c>
      <c r="K762" s="4">
        <f>PRODUCT([2]Data!$G762,[2]Data!$H762)</f>
        <v>800</v>
      </c>
      <c r="L762" s="4">
        <f>[2]Data!$K762-[2]Data!$J762</f>
        <v>264</v>
      </c>
      <c r="M762" s="4" t="str">
        <f>VLOOKUP(Table_1[[#This Row],[Location ID]],[1]Locations!$A:$B,2,0)</f>
        <v>Escondido</v>
      </c>
      <c r="N762" s="4" t="str">
        <f>VLOOKUP(Table_1[[#This Row],[Sales Person ID]],'[1]Sales People'!$A:$B,2,0)</f>
        <v>Eugene Holmes</v>
      </c>
      <c r="O762" s="4" t="str">
        <f>VLOOKUP(Table_1[[#This Row],[Customer ID]],[1]Customers!$A:$B,2,0)</f>
        <v>Shawn Long</v>
      </c>
      <c r="P762" s="5">
        <f>WEEKDAY([2]Data!$F762)</f>
        <v>5</v>
      </c>
      <c r="Q762" s="4">
        <f>MONTH([2]Data!$F762)</f>
        <v>2</v>
      </c>
      <c r="R762" s="4">
        <f>YEAR([2]Data!$F762)</f>
        <v>2020</v>
      </c>
    </row>
    <row r="763" spans="1:18" ht="15.75" customHeight="1">
      <c r="A763" s="6" t="s">
        <v>1498</v>
      </c>
      <c r="B763" s="6" t="s">
        <v>351</v>
      </c>
      <c r="C763" s="6" t="s">
        <v>206</v>
      </c>
      <c r="D763" s="6" t="s">
        <v>280</v>
      </c>
      <c r="E763" s="6" t="s">
        <v>1499</v>
      </c>
      <c r="F763" s="8">
        <v>44020</v>
      </c>
      <c r="G763" s="6">
        <v>3</v>
      </c>
      <c r="H763" s="6">
        <v>1967</v>
      </c>
      <c r="I763" s="4">
        <f>VLOOKUP(Table_1[[#This Row],[Product ID]],[1]Products!$A:$D,3,0)</f>
        <v>1397</v>
      </c>
      <c r="J763">
        <f>PRODUCT([2]Data!$G763,[2]Data!$I763)</f>
        <v>4191</v>
      </c>
      <c r="K763">
        <f>PRODUCT([2]Data!$G763,[2]Data!$H763)</f>
        <v>5901</v>
      </c>
      <c r="L763">
        <f>[2]Data!$K763-[2]Data!$J763</f>
        <v>1710</v>
      </c>
      <c r="M763" s="4" t="str">
        <f>VLOOKUP(Table_1[[#This Row],[Location ID]],[1]Locations!$A:$B,2,0)</f>
        <v>Pomona</v>
      </c>
      <c r="N763" s="4" t="str">
        <f>VLOOKUP(Table_1[[#This Row],[Sales Person ID]],'[1]Sales People'!$A:$B,2,0)</f>
        <v>Kevin Butler</v>
      </c>
      <c r="O763" s="4" t="str">
        <f>VLOOKUP(Table_1[[#This Row],[Customer ID]],[1]Customers!$A:$B,2,0)</f>
        <v>Johnny Ward</v>
      </c>
      <c r="P763" s="5">
        <f>WEEKDAY([2]Data!$F763)</f>
        <v>4</v>
      </c>
      <c r="Q763" s="4">
        <f>MONTH([2]Data!$F763)</f>
        <v>7</v>
      </c>
      <c r="R763" s="4">
        <f>YEAR([2]Data!$F763)</f>
        <v>2020</v>
      </c>
    </row>
    <row r="764" spans="1:18" ht="15.75" customHeight="1">
      <c r="A764" s="2" t="s">
        <v>1500</v>
      </c>
      <c r="B764" s="2" t="s">
        <v>243</v>
      </c>
      <c r="C764" s="2" t="s">
        <v>327</v>
      </c>
      <c r="D764" s="2" t="s">
        <v>250</v>
      </c>
      <c r="E764" s="2" t="s">
        <v>1334</v>
      </c>
      <c r="F764" s="3">
        <v>43886</v>
      </c>
      <c r="G764" s="2">
        <v>1</v>
      </c>
      <c r="H764" s="2">
        <v>1119</v>
      </c>
      <c r="I764" s="4">
        <f>VLOOKUP(Table_1[[#This Row],[Product ID]],[1]Products!$A:$D,3,0)</f>
        <v>683</v>
      </c>
      <c r="J764" s="4">
        <f>PRODUCT([2]Data!$G764,[2]Data!$I764)</f>
        <v>683</v>
      </c>
      <c r="K764" s="4">
        <f>PRODUCT([2]Data!$G764,[2]Data!$H764)</f>
        <v>1119</v>
      </c>
      <c r="L764" s="4">
        <f>[2]Data!$K764-[2]Data!$J764</f>
        <v>436</v>
      </c>
      <c r="M764" s="4" t="str">
        <f>VLOOKUP(Table_1[[#This Row],[Location ID]],[1]Locations!$A:$B,2,0)</f>
        <v>East Los Angeles</v>
      </c>
      <c r="N764" s="4" t="str">
        <f>VLOOKUP(Table_1[[#This Row],[Sales Person ID]],'[1]Sales People'!$A:$B,2,0)</f>
        <v>John Reyes</v>
      </c>
      <c r="O764" s="4" t="str">
        <f>VLOOKUP(Table_1[[#This Row],[Customer ID]],[1]Customers!$A:$B,2,0)</f>
        <v>Chris Howard</v>
      </c>
      <c r="P764" s="5">
        <f>WEEKDAY([2]Data!$F764)</f>
        <v>3</v>
      </c>
      <c r="Q764" s="4">
        <f>MONTH([2]Data!$F764)</f>
        <v>2</v>
      </c>
      <c r="R764" s="4">
        <f>YEAR([2]Data!$F764)</f>
        <v>2020</v>
      </c>
    </row>
    <row r="765" spans="1:18" ht="15.75" customHeight="1">
      <c r="A765" s="6" t="s">
        <v>1501</v>
      </c>
      <c r="B765" s="6" t="s">
        <v>24</v>
      </c>
      <c r="C765" s="6" t="s">
        <v>206</v>
      </c>
      <c r="D765" s="6" t="s">
        <v>91</v>
      </c>
      <c r="E765" s="6" t="s">
        <v>799</v>
      </c>
      <c r="F765" s="8">
        <v>43960</v>
      </c>
      <c r="G765" s="6">
        <v>1</v>
      </c>
      <c r="H765" s="6">
        <v>1022</v>
      </c>
      <c r="I765" s="4">
        <f>VLOOKUP(Table_1[[#This Row],[Product ID]],[1]Products!$A:$D,3,0)</f>
        <v>818</v>
      </c>
      <c r="J765">
        <f>PRODUCT([2]Data!$G765,[2]Data!$I765)</f>
        <v>818</v>
      </c>
      <c r="K765">
        <f>PRODUCT([2]Data!$G765,[2]Data!$H765)</f>
        <v>1022</v>
      </c>
      <c r="L765">
        <f>[2]Data!$K765-[2]Data!$J765</f>
        <v>204</v>
      </c>
      <c r="M765" s="4" t="str">
        <f>VLOOKUP(Table_1[[#This Row],[Location ID]],[1]Locations!$A:$B,2,0)</f>
        <v>Pomona</v>
      </c>
      <c r="N765" s="4" t="str">
        <f>VLOOKUP(Table_1[[#This Row],[Sales Person ID]],'[1]Sales People'!$A:$B,2,0)</f>
        <v>Henry Nelson</v>
      </c>
      <c r="O765" s="4" t="str">
        <f>VLOOKUP(Table_1[[#This Row],[Customer ID]],[1]Customers!$A:$B,2,0)</f>
        <v>Albert Young</v>
      </c>
      <c r="P765" s="5">
        <f>WEEKDAY([2]Data!$F765)</f>
        <v>7</v>
      </c>
      <c r="Q765" s="4">
        <f>MONTH([2]Data!$F765)</f>
        <v>5</v>
      </c>
      <c r="R765" s="4">
        <f>YEAR([2]Data!$F765)</f>
        <v>2020</v>
      </c>
    </row>
    <row r="766" spans="1:18" ht="15.75" customHeight="1">
      <c r="A766" s="2" t="s">
        <v>1502</v>
      </c>
      <c r="B766" s="2" t="s">
        <v>196</v>
      </c>
      <c r="C766" s="2" t="s">
        <v>197</v>
      </c>
      <c r="D766" s="2" t="s">
        <v>280</v>
      </c>
      <c r="E766" s="2" t="s">
        <v>692</v>
      </c>
      <c r="F766" s="3">
        <v>44049</v>
      </c>
      <c r="G766" s="2">
        <v>3</v>
      </c>
      <c r="H766" s="2">
        <v>667</v>
      </c>
      <c r="I766" s="4">
        <f>VLOOKUP(Table_1[[#This Row],[Product ID]],[1]Products!$A:$D,3,0)</f>
        <v>387</v>
      </c>
      <c r="J766" s="4">
        <f>PRODUCT([2]Data!$G766,[2]Data!$I766)</f>
        <v>1161</v>
      </c>
      <c r="K766" s="4">
        <f>PRODUCT([2]Data!$G766,[2]Data!$H766)</f>
        <v>2001</v>
      </c>
      <c r="L766" s="4">
        <f>[2]Data!$K766-[2]Data!$J766</f>
        <v>840</v>
      </c>
      <c r="M766" s="4" t="str">
        <f>VLOOKUP(Table_1[[#This Row],[Location ID]],[1]Locations!$A:$B,2,0)</f>
        <v>Riverside</v>
      </c>
      <c r="N766" s="4" t="str">
        <f>VLOOKUP(Table_1[[#This Row],[Sales Person ID]],'[1]Sales People'!$A:$B,2,0)</f>
        <v>Kevin Butler</v>
      </c>
      <c r="O766" s="4" t="str">
        <f>VLOOKUP(Table_1[[#This Row],[Customer ID]],[1]Customers!$A:$B,2,0)</f>
        <v>Benjamin Jacobs</v>
      </c>
      <c r="P766" s="5">
        <f>WEEKDAY([2]Data!$F766)</f>
        <v>5</v>
      </c>
      <c r="Q766" s="4">
        <f>MONTH([2]Data!$F766)</f>
        <v>8</v>
      </c>
      <c r="R766" s="4">
        <f>YEAR([2]Data!$F766)</f>
        <v>2020</v>
      </c>
    </row>
    <row r="767" spans="1:18" ht="15.75" customHeight="1">
      <c r="A767" s="6" t="s">
        <v>1503</v>
      </c>
      <c r="B767" s="6" t="s">
        <v>271</v>
      </c>
      <c r="C767" s="6" t="s">
        <v>283</v>
      </c>
      <c r="D767" s="6" t="s">
        <v>112</v>
      </c>
      <c r="E767" s="6" t="s">
        <v>1396</v>
      </c>
      <c r="F767" s="8">
        <v>44174</v>
      </c>
      <c r="G767" s="6">
        <v>1</v>
      </c>
      <c r="H767" s="6">
        <v>502</v>
      </c>
      <c r="I767" s="4">
        <f>VLOOKUP(Table_1[[#This Row],[Product ID]],[1]Products!$A:$D,3,0)</f>
        <v>296</v>
      </c>
      <c r="J767">
        <f>PRODUCT([2]Data!$G767,[2]Data!$I767)</f>
        <v>296</v>
      </c>
      <c r="K767">
        <f>PRODUCT([2]Data!$G767,[2]Data!$H767)</f>
        <v>502</v>
      </c>
      <c r="L767">
        <f>[2]Data!$K767-[2]Data!$J767</f>
        <v>206</v>
      </c>
      <c r="M767" s="4" t="str">
        <f>VLOOKUP(Table_1[[#This Row],[Location ID]],[1]Locations!$A:$B,2,0)</f>
        <v>Torrance</v>
      </c>
      <c r="N767" s="4" t="str">
        <f>VLOOKUP(Table_1[[#This Row],[Sales Person ID]],'[1]Sales People'!$A:$B,2,0)</f>
        <v>Scott Clark</v>
      </c>
      <c r="O767" s="4" t="str">
        <f>VLOOKUP(Table_1[[#This Row],[Customer ID]],[1]Customers!$A:$B,2,0)</f>
        <v>Douglas Diaz</v>
      </c>
      <c r="P767" s="5">
        <f>WEEKDAY([2]Data!$F767)</f>
        <v>4</v>
      </c>
      <c r="Q767" s="4">
        <f>MONTH([2]Data!$F767)</f>
        <v>12</v>
      </c>
      <c r="R767" s="4">
        <f>YEAR([2]Data!$F767)</f>
        <v>2020</v>
      </c>
    </row>
    <row r="768" spans="1:18" ht="15.75" customHeight="1">
      <c r="A768" s="2" t="s">
        <v>1504</v>
      </c>
      <c r="B768" s="2" t="s">
        <v>381</v>
      </c>
      <c r="C768" s="2" t="s">
        <v>201</v>
      </c>
      <c r="D768" s="2" t="s">
        <v>356</v>
      </c>
      <c r="E768" s="2" t="s">
        <v>401</v>
      </c>
      <c r="F768" s="3">
        <v>44025</v>
      </c>
      <c r="G768" s="2">
        <v>1</v>
      </c>
      <c r="H768" s="2">
        <v>771</v>
      </c>
      <c r="I768" s="4">
        <f>VLOOKUP(Table_1[[#This Row],[Product ID]],[1]Products!$A:$D,3,0)</f>
        <v>648</v>
      </c>
      <c r="J768" s="4">
        <f>PRODUCT([2]Data!$G768,[2]Data!$I768)</f>
        <v>648</v>
      </c>
      <c r="K768" s="4">
        <f>PRODUCT([2]Data!$G768,[2]Data!$H768)</f>
        <v>771</v>
      </c>
      <c r="L768" s="4">
        <f>[2]Data!$K768-[2]Data!$J768</f>
        <v>123</v>
      </c>
      <c r="M768" s="4" t="str">
        <f>VLOOKUP(Table_1[[#This Row],[Location ID]],[1]Locations!$A:$B,2,0)</f>
        <v>Oakland</v>
      </c>
      <c r="N768" s="4" t="str">
        <f>VLOOKUP(Table_1[[#This Row],[Sales Person ID]],'[1]Sales People'!$A:$B,2,0)</f>
        <v>Larry Marshall</v>
      </c>
      <c r="O768" s="4" t="str">
        <f>VLOOKUP(Table_1[[#This Row],[Customer ID]],[1]Customers!$A:$B,2,0)</f>
        <v>Chris Chapman</v>
      </c>
      <c r="P768" s="5">
        <f>WEEKDAY([2]Data!$F768)</f>
        <v>2</v>
      </c>
      <c r="Q768" s="4">
        <f>MONTH([2]Data!$F768)</f>
        <v>7</v>
      </c>
      <c r="R768" s="4">
        <f>YEAR([2]Data!$F768)</f>
        <v>2020</v>
      </c>
    </row>
    <row r="769" spans="1:18" ht="15.75" customHeight="1">
      <c r="A769" s="6" t="s">
        <v>1505</v>
      </c>
      <c r="B769" s="6" t="s">
        <v>205</v>
      </c>
      <c r="C769" s="6" t="s">
        <v>101</v>
      </c>
      <c r="D769" s="6" t="s">
        <v>36</v>
      </c>
      <c r="E769" s="6" t="s">
        <v>1506</v>
      </c>
      <c r="F769" s="8">
        <v>43911</v>
      </c>
      <c r="G769" s="6">
        <v>1</v>
      </c>
      <c r="H769" s="6">
        <v>1278</v>
      </c>
      <c r="I769" s="4">
        <f>VLOOKUP(Table_1[[#This Row],[Product ID]],[1]Products!$A:$D,3,0)</f>
        <v>665</v>
      </c>
      <c r="J769">
        <f>PRODUCT([2]Data!$G769,[2]Data!$I769)</f>
        <v>665</v>
      </c>
      <c r="K769">
        <f>PRODUCT([2]Data!$G769,[2]Data!$H769)</f>
        <v>1278</v>
      </c>
      <c r="L769">
        <f>[2]Data!$K769-[2]Data!$J769</f>
        <v>613</v>
      </c>
      <c r="M769" s="4" t="str">
        <f>VLOOKUP(Table_1[[#This Row],[Location ID]],[1]Locations!$A:$B,2,0)</f>
        <v>Irvine</v>
      </c>
      <c r="N769" s="4" t="str">
        <f>VLOOKUP(Table_1[[#This Row],[Sales Person ID]],'[1]Sales People'!$A:$B,2,0)</f>
        <v>Brian Davis</v>
      </c>
      <c r="O769" s="4" t="str">
        <f>VLOOKUP(Table_1[[#This Row],[Customer ID]],[1]Customers!$A:$B,2,0)</f>
        <v>Kevin Jones</v>
      </c>
      <c r="P769" s="5">
        <f>WEEKDAY([2]Data!$F769)</f>
        <v>7</v>
      </c>
      <c r="Q769" s="4">
        <f>MONTH([2]Data!$F769)</f>
        <v>3</v>
      </c>
      <c r="R769" s="4">
        <f>YEAR([2]Data!$F769)</f>
        <v>2020</v>
      </c>
    </row>
    <row r="770" spans="1:18" ht="15.75" customHeight="1">
      <c r="A770" s="2" t="s">
        <v>1507</v>
      </c>
      <c r="B770" s="2" t="s">
        <v>150</v>
      </c>
      <c r="C770" s="2" t="s">
        <v>403</v>
      </c>
      <c r="D770" s="2" t="s">
        <v>367</v>
      </c>
      <c r="E770" s="2" t="s">
        <v>1508</v>
      </c>
      <c r="F770" s="3">
        <v>44046</v>
      </c>
      <c r="G770" s="2">
        <v>1</v>
      </c>
      <c r="H770" s="2">
        <v>817</v>
      </c>
      <c r="I770" s="4">
        <f>VLOOKUP(Table_1[[#This Row],[Product ID]],[1]Products!$A:$D,3,0)</f>
        <v>409</v>
      </c>
      <c r="J770" s="4">
        <f>PRODUCT([2]Data!$G770,[2]Data!$I770)</f>
        <v>409</v>
      </c>
      <c r="K770" s="4">
        <f>PRODUCT([2]Data!$G770,[2]Data!$H770)</f>
        <v>817</v>
      </c>
      <c r="L770" s="4">
        <f>[2]Data!$K770-[2]Data!$J770</f>
        <v>408</v>
      </c>
      <c r="M770" s="4" t="str">
        <f>VLOOKUP(Table_1[[#This Row],[Location ID]],[1]Locations!$A:$B,2,0)</f>
        <v>Visalia</v>
      </c>
      <c r="N770" s="4" t="str">
        <f>VLOOKUP(Table_1[[#This Row],[Sales Person ID]],'[1]Sales People'!$A:$B,2,0)</f>
        <v>Jimmy Young</v>
      </c>
      <c r="O770" s="4" t="str">
        <f>VLOOKUP(Table_1[[#This Row],[Customer ID]],[1]Customers!$A:$B,2,0)</f>
        <v>Philip Bailey</v>
      </c>
      <c r="P770" s="5">
        <f>WEEKDAY([2]Data!$F770)</f>
        <v>2</v>
      </c>
      <c r="Q770" s="4">
        <f>MONTH([2]Data!$F770)</f>
        <v>8</v>
      </c>
      <c r="R770" s="4">
        <f>YEAR([2]Data!$F770)</f>
        <v>2020</v>
      </c>
    </row>
    <row r="771" spans="1:18" ht="15.75" customHeight="1">
      <c r="A771" s="6" t="s">
        <v>1509</v>
      </c>
      <c r="B771" s="6" t="s">
        <v>140</v>
      </c>
      <c r="C771" s="6" t="s">
        <v>447</v>
      </c>
      <c r="D771" s="6" t="s">
        <v>458</v>
      </c>
      <c r="E771" s="6" t="s">
        <v>1510</v>
      </c>
      <c r="F771" s="8">
        <v>44158</v>
      </c>
      <c r="G771" s="6">
        <v>1</v>
      </c>
      <c r="H771" s="6">
        <v>127</v>
      </c>
      <c r="I771" s="4">
        <f>VLOOKUP(Table_1[[#This Row],[Product ID]],[1]Products!$A:$D,3,0)</f>
        <v>79</v>
      </c>
      <c r="J771">
        <f>PRODUCT([2]Data!$G771,[2]Data!$I771)</f>
        <v>79</v>
      </c>
      <c r="K771">
        <f>PRODUCT([2]Data!$G771,[2]Data!$H771)</f>
        <v>127</v>
      </c>
      <c r="L771">
        <f>[2]Data!$K771-[2]Data!$J771</f>
        <v>48</v>
      </c>
      <c r="M771" s="4" t="str">
        <f>VLOOKUP(Table_1[[#This Row],[Location ID]],[1]Locations!$A:$B,2,0)</f>
        <v>Jurupa Valley</v>
      </c>
      <c r="N771" s="4" t="str">
        <f>VLOOKUP(Table_1[[#This Row],[Sales Person ID]],'[1]Sales People'!$A:$B,2,0)</f>
        <v>Howard Sims</v>
      </c>
      <c r="O771" s="4" t="str">
        <f>VLOOKUP(Table_1[[#This Row],[Customer ID]],[1]Customers!$A:$B,2,0)</f>
        <v>Daniel Perry</v>
      </c>
      <c r="P771" s="5">
        <f>WEEKDAY([2]Data!$F771)</f>
        <v>2</v>
      </c>
      <c r="Q771" s="4">
        <f>MONTH([2]Data!$F771)</f>
        <v>11</v>
      </c>
      <c r="R771" s="4">
        <f>YEAR([2]Data!$F771)</f>
        <v>2020</v>
      </c>
    </row>
    <row r="772" spans="1:18" ht="15.75" customHeight="1">
      <c r="A772" s="2" t="s">
        <v>1511</v>
      </c>
      <c r="B772" s="2" t="s">
        <v>677</v>
      </c>
      <c r="C772" s="2" t="s">
        <v>167</v>
      </c>
      <c r="D772" s="2" t="s">
        <v>152</v>
      </c>
      <c r="E772" s="2" t="s">
        <v>853</v>
      </c>
      <c r="F772" s="3">
        <v>44080</v>
      </c>
      <c r="G772" s="2">
        <v>2</v>
      </c>
      <c r="H772" s="2">
        <v>2241</v>
      </c>
      <c r="I772" s="4">
        <f>VLOOKUP(Table_1[[#This Row],[Product ID]],[1]Products!$A:$D,3,0)</f>
        <v>1367</v>
      </c>
      <c r="J772" s="4">
        <f>PRODUCT([2]Data!$G772,[2]Data!$I772)</f>
        <v>2734</v>
      </c>
      <c r="K772" s="4">
        <f>PRODUCT([2]Data!$G772,[2]Data!$H772)</f>
        <v>4482</v>
      </c>
      <c r="L772" s="4">
        <f>[2]Data!$K772-[2]Data!$J772</f>
        <v>1748</v>
      </c>
      <c r="M772" s="4" t="str">
        <f>VLOOKUP(Table_1[[#This Row],[Location ID]],[1]Locations!$A:$B,2,0)</f>
        <v>Sacramento</v>
      </c>
      <c r="N772" s="4" t="str">
        <f>VLOOKUP(Table_1[[#This Row],[Sales Person ID]],'[1]Sales People'!$A:$B,2,0)</f>
        <v>Arthur Mccoy</v>
      </c>
      <c r="O772" s="4" t="str">
        <f>VLOOKUP(Table_1[[#This Row],[Customer ID]],[1]Customers!$A:$B,2,0)</f>
        <v>Nicholas Garcia</v>
      </c>
      <c r="P772" s="5">
        <f>WEEKDAY([2]Data!$F772)</f>
        <v>1</v>
      </c>
      <c r="Q772" s="4">
        <f>MONTH([2]Data!$F772)</f>
        <v>9</v>
      </c>
      <c r="R772" s="4">
        <f>YEAR([2]Data!$F772)</f>
        <v>2020</v>
      </c>
    </row>
    <row r="773" spans="1:18" ht="15.75" customHeight="1">
      <c r="A773" s="6" t="s">
        <v>1512</v>
      </c>
      <c r="B773" s="6" t="s">
        <v>19</v>
      </c>
      <c r="C773" s="6" t="s">
        <v>90</v>
      </c>
      <c r="D773" s="6" t="s">
        <v>21</v>
      </c>
      <c r="E773" s="6" t="s">
        <v>884</v>
      </c>
      <c r="F773" s="8">
        <v>44164</v>
      </c>
      <c r="G773" s="6">
        <v>1</v>
      </c>
      <c r="H773" s="6">
        <v>1522</v>
      </c>
      <c r="I773" s="4">
        <f>VLOOKUP(Table_1[[#This Row],[Product ID]],[1]Products!$A:$D,3,0)</f>
        <v>791</v>
      </c>
      <c r="J773">
        <f>PRODUCT([2]Data!$G773,[2]Data!$I773)</f>
        <v>791</v>
      </c>
      <c r="K773">
        <f>PRODUCT([2]Data!$G773,[2]Data!$H773)</f>
        <v>1522</v>
      </c>
      <c r="L773">
        <f>[2]Data!$K773-[2]Data!$J773</f>
        <v>731</v>
      </c>
      <c r="M773" s="4" t="str">
        <f>VLOOKUP(Table_1[[#This Row],[Location ID]],[1]Locations!$A:$B,2,0)</f>
        <v>Palmdale</v>
      </c>
      <c r="N773" s="4" t="str">
        <f>VLOOKUP(Table_1[[#This Row],[Sales Person ID]],'[1]Sales People'!$A:$B,2,0)</f>
        <v>Justin Lynch</v>
      </c>
      <c r="O773" s="4" t="str">
        <f>VLOOKUP(Table_1[[#This Row],[Customer ID]],[1]Customers!$A:$B,2,0)</f>
        <v>Jimmy Grant</v>
      </c>
      <c r="P773" s="5">
        <f>WEEKDAY([2]Data!$F773)</f>
        <v>1</v>
      </c>
      <c r="Q773" s="4">
        <f>MONTH([2]Data!$F773)</f>
        <v>11</v>
      </c>
      <c r="R773" s="4">
        <f>YEAR([2]Data!$F773)</f>
        <v>2020</v>
      </c>
    </row>
    <row r="774" spans="1:18" ht="15.75" customHeight="1">
      <c r="A774" s="2" t="s">
        <v>1513</v>
      </c>
      <c r="B774" s="2" t="s">
        <v>663</v>
      </c>
      <c r="C774" s="2" t="s">
        <v>185</v>
      </c>
      <c r="D774" s="2" t="s">
        <v>261</v>
      </c>
      <c r="E774" s="2" t="s">
        <v>1514</v>
      </c>
      <c r="F774" s="3">
        <v>44070</v>
      </c>
      <c r="G774" s="2">
        <v>2</v>
      </c>
      <c r="H774" s="2">
        <v>217</v>
      </c>
      <c r="I774" s="4">
        <f>VLOOKUP(Table_1[[#This Row],[Product ID]],[1]Products!$A:$D,3,0)</f>
        <v>171</v>
      </c>
      <c r="J774" s="4">
        <f>PRODUCT([2]Data!$G774,[2]Data!$I774)</f>
        <v>342</v>
      </c>
      <c r="K774" s="4">
        <f>PRODUCT([2]Data!$G774,[2]Data!$H774)</f>
        <v>434</v>
      </c>
      <c r="L774" s="4">
        <f>[2]Data!$K774-[2]Data!$J774</f>
        <v>92</v>
      </c>
      <c r="M774" s="4" t="str">
        <f>VLOOKUP(Table_1[[#This Row],[Location ID]],[1]Locations!$A:$B,2,0)</f>
        <v>Norwalk</v>
      </c>
      <c r="N774" s="4" t="str">
        <f>VLOOKUP(Table_1[[#This Row],[Sales Person ID]],'[1]Sales People'!$A:$B,2,0)</f>
        <v>Martin Carr</v>
      </c>
      <c r="O774" s="4" t="str">
        <f>VLOOKUP(Table_1[[#This Row],[Customer ID]],[1]Customers!$A:$B,2,0)</f>
        <v>Ralph Wood</v>
      </c>
      <c r="P774" s="5">
        <f>WEEKDAY([2]Data!$F774)</f>
        <v>5</v>
      </c>
      <c r="Q774" s="4">
        <f>MONTH([2]Data!$F774)</f>
        <v>8</v>
      </c>
      <c r="R774" s="4">
        <f>YEAR([2]Data!$F774)</f>
        <v>2020</v>
      </c>
    </row>
    <row r="775" spans="1:18" ht="15.75" customHeight="1">
      <c r="A775" s="6" t="s">
        <v>1515</v>
      </c>
      <c r="B775" s="6" t="s">
        <v>419</v>
      </c>
      <c r="C775" s="6" t="s">
        <v>50</v>
      </c>
      <c r="D775" s="6" t="s">
        <v>356</v>
      </c>
      <c r="E775" s="6" t="s">
        <v>556</v>
      </c>
      <c r="F775" s="8">
        <v>44153</v>
      </c>
      <c r="G775" s="6">
        <v>3</v>
      </c>
      <c r="H775" s="6">
        <v>1405</v>
      </c>
      <c r="I775" s="4">
        <f>VLOOKUP(Table_1[[#This Row],[Product ID]],[1]Products!$A:$D,3,0)</f>
        <v>1054</v>
      </c>
      <c r="J775">
        <f>PRODUCT([2]Data!$G775,[2]Data!$I775)</f>
        <v>3162</v>
      </c>
      <c r="K775">
        <f>PRODUCT([2]Data!$G775,[2]Data!$H775)</f>
        <v>4215</v>
      </c>
      <c r="L775">
        <f>[2]Data!$K775-[2]Data!$J775</f>
        <v>1053</v>
      </c>
      <c r="M775" s="4" t="str">
        <f>VLOOKUP(Table_1[[#This Row],[Location ID]],[1]Locations!$A:$B,2,0)</f>
        <v>Oceanside</v>
      </c>
      <c r="N775" s="4" t="str">
        <f>VLOOKUP(Table_1[[#This Row],[Sales Person ID]],'[1]Sales People'!$A:$B,2,0)</f>
        <v>Larry Marshall</v>
      </c>
      <c r="O775" s="4" t="str">
        <f>VLOOKUP(Table_1[[#This Row],[Customer ID]],[1]Customers!$A:$B,2,0)</f>
        <v>Carlos Hunt</v>
      </c>
      <c r="P775" s="5">
        <f>WEEKDAY([2]Data!$F775)</f>
        <v>4</v>
      </c>
      <c r="Q775" s="4">
        <f>MONTH([2]Data!$F775)</f>
        <v>11</v>
      </c>
      <c r="R775" s="4">
        <f>YEAR([2]Data!$F775)</f>
        <v>2020</v>
      </c>
    </row>
    <row r="776" spans="1:18" ht="15.75" customHeight="1">
      <c r="A776" s="2" t="s">
        <v>1516</v>
      </c>
      <c r="B776" s="2" t="s">
        <v>580</v>
      </c>
      <c r="C776" s="2" t="s">
        <v>126</v>
      </c>
      <c r="D776" s="2" t="s">
        <v>69</v>
      </c>
      <c r="E776" s="2" t="s">
        <v>258</v>
      </c>
      <c r="F776" s="3">
        <v>43925</v>
      </c>
      <c r="G776" s="2">
        <v>1</v>
      </c>
      <c r="H776" s="2">
        <v>1178</v>
      </c>
      <c r="I776" s="4">
        <f>VLOOKUP(Table_1[[#This Row],[Product ID]],[1]Products!$A:$D,3,0)</f>
        <v>683</v>
      </c>
      <c r="J776" s="4">
        <f>PRODUCT([2]Data!$G776,[2]Data!$I776)</f>
        <v>683</v>
      </c>
      <c r="K776" s="4">
        <f>PRODUCT([2]Data!$G776,[2]Data!$H776)</f>
        <v>1178</v>
      </c>
      <c r="L776" s="4">
        <f>[2]Data!$K776-[2]Data!$J776</f>
        <v>495</v>
      </c>
      <c r="M776" s="4" t="str">
        <f>VLOOKUP(Table_1[[#This Row],[Location ID]],[1]Locations!$A:$B,2,0)</f>
        <v>Glendale</v>
      </c>
      <c r="N776" s="4" t="str">
        <f>VLOOKUP(Table_1[[#This Row],[Sales Person ID]],'[1]Sales People'!$A:$B,2,0)</f>
        <v>Christopher Tucker</v>
      </c>
      <c r="O776" s="4" t="str">
        <f>VLOOKUP(Table_1[[#This Row],[Customer ID]],[1]Customers!$A:$B,2,0)</f>
        <v>Jack Reid</v>
      </c>
      <c r="P776" s="5">
        <f>WEEKDAY([2]Data!$F776)</f>
        <v>7</v>
      </c>
      <c r="Q776" s="4">
        <f>MONTH([2]Data!$F776)</f>
        <v>4</v>
      </c>
      <c r="R776" s="4">
        <f>YEAR([2]Data!$F776)</f>
        <v>2020</v>
      </c>
    </row>
    <row r="777" spans="1:18" ht="15.75" customHeight="1">
      <c r="A777" s="6" t="s">
        <v>1517</v>
      </c>
      <c r="B777" s="6" t="s">
        <v>249</v>
      </c>
      <c r="C777" s="6" t="s">
        <v>231</v>
      </c>
      <c r="D777" s="6" t="s">
        <v>41</v>
      </c>
      <c r="E777" s="6" t="s">
        <v>1425</v>
      </c>
      <c r="F777" s="8">
        <v>44092</v>
      </c>
      <c r="G777" s="6">
        <v>1</v>
      </c>
      <c r="H777" s="6">
        <v>871</v>
      </c>
      <c r="I777" s="4">
        <f>VLOOKUP(Table_1[[#This Row],[Product ID]],[1]Products!$A:$D,3,0)</f>
        <v>540</v>
      </c>
      <c r="J777">
        <f>PRODUCT([2]Data!$G777,[2]Data!$I777)</f>
        <v>540</v>
      </c>
      <c r="K777">
        <f>PRODUCT([2]Data!$G777,[2]Data!$H777)</f>
        <v>871</v>
      </c>
      <c r="L777">
        <f>[2]Data!$K777-[2]Data!$J777</f>
        <v>331</v>
      </c>
      <c r="M777" s="4" t="str">
        <f>VLOOKUP(Table_1[[#This Row],[Location ID]],[1]Locations!$A:$B,2,0)</f>
        <v>Modesto</v>
      </c>
      <c r="N777" s="4" t="str">
        <f>VLOOKUP(Table_1[[#This Row],[Sales Person ID]],'[1]Sales People'!$A:$B,2,0)</f>
        <v>Carl Hall</v>
      </c>
      <c r="O777" s="4" t="str">
        <f>VLOOKUP(Table_1[[#This Row],[Customer ID]],[1]Customers!$A:$B,2,0)</f>
        <v>Scott Allen</v>
      </c>
      <c r="P777" s="5">
        <f>WEEKDAY([2]Data!$F777)</f>
        <v>6</v>
      </c>
      <c r="Q777" s="4">
        <f>MONTH([2]Data!$F777)</f>
        <v>9</v>
      </c>
      <c r="R777" s="4">
        <f>YEAR([2]Data!$F777)</f>
        <v>2020</v>
      </c>
    </row>
    <row r="778" spans="1:18" ht="15.75" customHeight="1">
      <c r="A778" s="2" t="s">
        <v>1518</v>
      </c>
      <c r="B778" s="2" t="s">
        <v>663</v>
      </c>
      <c r="C778" s="2" t="s">
        <v>501</v>
      </c>
      <c r="D778" s="2" t="s">
        <v>127</v>
      </c>
      <c r="E778" s="2" t="s">
        <v>361</v>
      </c>
      <c r="F778" s="3">
        <v>44190</v>
      </c>
      <c r="G778" s="2">
        <v>2</v>
      </c>
      <c r="H778" s="2">
        <v>217</v>
      </c>
      <c r="I778" s="4">
        <f>VLOOKUP(Table_1[[#This Row],[Product ID]],[1]Products!$A:$D,3,0)</f>
        <v>171</v>
      </c>
      <c r="J778" s="4">
        <f>PRODUCT([2]Data!$G778,[2]Data!$I778)</f>
        <v>342</v>
      </c>
      <c r="K778" s="4">
        <f>PRODUCT([2]Data!$G778,[2]Data!$H778)</f>
        <v>434</v>
      </c>
      <c r="L778" s="4">
        <f>[2]Data!$K778-[2]Data!$J778</f>
        <v>92</v>
      </c>
      <c r="M778" s="4" t="str">
        <f>VLOOKUP(Table_1[[#This Row],[Location ID]],[1]Locations!$A:$B,2,0)</f>
        <v>Temecula</v>
      </c>
      <c r="N778" s="4" t="str">
        <f>VLOOKUP(Table_1[[#This Row],[Sales Person ID]],'[1]Sales People'!$A:$B,2,0)</f>
        <v>Roger Ramos</v>
      </c>
      <c r="O778" s="4" t="str">
        <f>VLOOKUP(Table_1[[#This Row],[Customer ID]],[1]Customers!$A:$B,2,0)</f>
        <v>Shawn Henderson</v>
      </c>
      <c r="P778" s="5">
        <f>WEEKDAY([2]Data!$F778)</f>
        <v>6</v>
      </c>
      <c r="Q778" s="4">
        <f>MONTH([2]Data!$F778)</f>
        <v>12</v>
      </c>
      <c r="R778" s="4">
        <f>YEAR([2]Data!$F778)</f>
        <v>2020</v>
      </c>
    </row>
    <row r="779" spans="1:18" ht="15.75" customHeight="1">
      <c r="A779" s="6" t="s">
        <v>1519</v>
      </c>
      <c r="B779" s="6" t="s">
        <v>611</v>
      </c>
      <c r="C779" s="6" t="s">
        <v>55</v>
      </c>
      <c r="D779" s="6" t="s">
        <v>250</v>
      </c>
      <c r="E779" s="6" t="s">
        <v>603</v>
      </c>
      <c r="F779" s="8">
        <v>43849</v>
      </c>
      <c r="G779" s="6">
        <v>1</v>
      </c>
      <c r="H779" s="6">
        <v>368</v>
      </c>
      <c r="I779" s="4">
        <f>VLOOKUP(Table_1[[#This Row],[Product ID]],[1]Products!$A:$D,3,0)</f>
        <v>269</v>
      </c>
      <c r="J779">
        <f>PRODUCT([2]Data!$G779,[2]Data!$I779)</f>
        <v>269</v>
      </c>
      <c r="K779">
        <f>PRODUCT([2]Data!$G779,[2]Data!$H779)</f>
        <v>368</v>
      </c>
      <c r="L779">
        <f>[2]Data!$K779-[2]Data!$J779</f>
        <v>99</v>
      </c>
      <c r="M779" s="4" t="str">
        <f>VLOOKUP(Table_1[[#This Row],[Location ID]],[1]Locations!$A:$B,2,0)</f>
        <v>Moreno Valley</v>
      </c>
      <c r="N779" s="4" t="str">
        <f>VLOOKUP(Table_1[[#This Row],[Sales Person ID]],'[1]Sales People'!$A:$B,2,0)</f>
        <v>John Reyes</v>
      </c>
      <c r="O779" s="4" t="str">
        <f>VLOOKUP(Table_1[[#This Row],[Customer ID]],[1]Customers!$A:$B,2,0)</f>
        <v>George Stanley</v>
      </c>
      <c r="P779" s="5">
        <f>WEEKDAY([2]Data!$F779)</f>
        <v>1</v>
      </c>
      <c r="Q779" s="4">
        <f>MONTH([2]Data!$F779)</f>
        <v>1</v>
      </c>
      <c r="R779" s="4">
        <f>YEAR([2]Data!$F779)</f>
        <v>2020</v>
      </c>
    </row>
    <row r="780" spans="1:18" ht="15.75" customHeight="1">
      <c r="A780" s="2" t="s">
        <v>1520</v>
      </c>
      <c r="B780" s="2" t="s">
        <v>54</v>
      </c>
      <c r="C780" s="2" t="s">
        <v>257</v>
      </c>
      <c r="D780" s="2" t="s">
        <v>102</v>
      </c>
      <c r="E780" s="2" t="s">
        <v>513</v>
      </c>
      <c r="F780" s="3">
        <v>44013</v>
      </c>
      <c r="G780" s="2">
        <v>1</v>
      </c>
      <c r="H780" s="2">
        <v>356</v>
      </c>
      <c r="I780" s="4">
        <f>VLOOKUP(Table_1[[#This Row],[Product ID]],[1]Products!$A:$D,3,0)</f>
        <v>292</v>
      </c>
      <c r="J780" s="4">
        <f>PRODUCT([2]Data!$G780,[2]Data!$I780)</f>
        <v>292</v>
      </c>
      <c r="K780" s="4">
        <f>PRODUCT([2]Data!$G780,[2]Data!$H780)</f>
        <v>356</v>
      </c>
      <c r="L780" s="4">
        <f>[2]Data!$K780-[2]Data!$J780</f>
        <v>64</v>
      </c>
      <c r="M780" s="4" t="str">
        <f>VLOOKUP(Table_1[[#This Row],[Location ID]],[1]Locations!$A:$B,2,0)</f>
        <v>San Francisco</v>
      </c>
      <c r="N780" s="4" t="str">
        <f>VLOOKUP(Table_1[[#This Row],[Sales Person ID]],'[1]Sales People'!$A:$B,2,0)</f>
        <v>Howard Gardner</v>
      </c>
      <c r="O780" s="4" t="str">
        <f>VLOOKUP(Table_1[[#This Row],[Customer ID]],[1]Customers!$A:$B,2,0)</f>
        <v>Ralph Richardson</v>
      </c>
      <c r="P780" s="5">
        <f>WEEKDAY([2]Data!$F780)</f>
        <v>4</v>
      </c>
      <c r="Q780" s="4">
        <f>MONTH([2]Data!$F780)</f>
        <v>7</v>
      </c>
      <c r="R780" s="4">
        <f>YEAR([2]Data!$F780)</f>
        <v>2020</v>
      </c>
    </row>
    <row r="781" spans="1:18" ht="15.75" customHeight="1">
      <c r="A781" s="6" t="s">
        <v>1521</v>
      </c>
      <c r="B781" s="6" t="s">
        <v>80</v>
      </c>
      <c r="C781" s="6" t="s">
        <v>146</v>
      </c>
      <c r="D781" s="6" t="s">
        <v>46</v>
      </c>
      <c r="E781" s="6" t="s">
        <v>1522</v>
      </c>
      <c r="F781" s="8">
        <v>43907</v>
      </c>
      <c r="G781" s="6">
        <v>4</v>
      </c>
      <c r="H781" s="6">
        <v>1351</v>
      </c>
      <c r="I781" s="4">
        <f>VLOOKUP(Table_1[[#This Row],[Product ID]],[1]Products!$A:$D,3,0)</f>
        <v>1108</v>
      </c>
      <c r="J781">
        <f>PRODUCT([2]Data!$G781,[2]Data!$I781)</f>
        <v>4432</v>
      </c>
      <c r="K781">
        <f>PRODUCT([2]Data!$G781,[2]Data!$H781)</f>
        <v>5404</v>
      </c>
      <c r="L781">
        <f>[2]Data!$K781-[2]Data!$J781</f>
        <v>972</v>
      </c>
      <c r="M781" s="4" t="str">
        <f>VLOOKUP(Table_1[[#This Row],[Location ID]],[1]Locations!$A:$B,2,0)</f>
        <v>Oxnard</v>
      </c>
      <c r="N781" s="4" t="str">
        <f>VLOOKUP(Table_1[[#This Row],[Sales Person ID]],'[1]Sales People'!$A:$B,2,0)</f>
        <v>Charles Harper</v>
      </c>
      <c r="O781" s="4" t="str">
        <f>VLOOKUP(Table_1[[#This Row],[Customer ID]],[1]Customers!$A:$B,2,0)</f>
        <v>Stephen Larson</v>
      </c>
      <c r="P781" s="5">
        <f>WEEKDAY([2]Data!$F781)</f>
        <v>3</v>
      </c>
      <c r="Q781" s="4">
        <f>MONTH([2]Data!$F781)</f>
        <v>3</v>
      </c>
      <c r="R781" s="4">
        <f>YEAR([2]Data!$F781)</f>
        <v>2020</v>
      </c>
    </row>
    <row r="782" spans="1:18" ht="15.75" customHeight="1">
      <c r="A782" s="2" t="s">
        <v>1523</v>
      </c>
      <c r="B782" s="2" t="s">
        <v>564</v>
      </c>
      <c r="C782" s="2" t="s">
        <v>73</v>
      </c>
      <c r="D782" s="2" t="s">
        <v>122</v>
      </c>
      <c r="E782" s="2" t="s">
        <v>1247</v>
      </c>
      <c r="F782" s="3">
        <v>43861</v>
      </c>
      <c r="G782" s="2">
        <v>4</v>
      </c>
      <c r="H782" s="2">
        <v>1798</v>
      </c>
      <c r="I782" s="4">
        <f>VLOOKUP(Table_1[[#This Row],[Product ID]],[1]Products!$A:$D,3,0)</f>
        <v>971</v>
      </c>
      <c r="J782" s="4">
        <f>PRODUCT([2]Data!$G782,[2]Data!$I782)</f>
        <v>3884</v>
      </c>
      <c r="K782" s="4">
        <f>PRODUCT([2]Data!$G782,[2]Data!$H782)</f>
        <v>7192</v>
      </c>
      <c r="L782" s="4">
        <f>[2]Data!$K782-[2]Data!$J782</f>
        <v>3308</v>
      </c>
      <c r="M782" s="4" t="str">
        <f>VLOOKUP(Table_1[[#This Row],[Location ID]],[1]Locations!$A:$B,2,0)</f>
        <v>Fairfield</v>
      </c>
      <c r="N782" s="4" t="str">
        <f>VLOOKUP(Table_1[[#This Row],[Sales Person ID]],'[1]Sales People'!$A:$B,2,0)</f>
        <v>Ryan Welch</v>
      </c>
      <c r="O782" s="4" t="str">
        <f>VLOOKUP(Table_1[[#This Row],[Customer ID]],[1]Customers!$A:$B,2,0)</f>
        <v>Roger Mills</v>
      </c>
      <c r="P782" s="5">
        <f>WEEKDAY([2]Data!$F782)</f>
        <v>6</v>
      </c>
      <c r="Q782" s="4">
        <f>MONTH([2]Data!$F782)</f>
        <v>1</v>
      </c>
      <c r="R782" s="4">
        <f>YEAR([2]Data!$F782)</f>
        <v>2020</v>
      </c>
    </row>
    <row r="783" spans="1:18" ht="15.75" customHeight="1">
      <c r="A783" s="6" t="s">
        <v>1524</v>
      </c>
      <c r="B783" s="6" t="s">
        <v>249</v>
      </c>
      <c r="C783" s="6" t="s">
        <v>121</v>
      </c>
      <c r="D783" s="6" t="s">
        <v>137</v>
      </c>
      <c r="E783" s="6" t="s">
        <v>502</v>
      </c>
      <c r="F783" s="8">
        <v>44052</v>
      </c>
      <c r="G783" s="6">
        <v>1</v>
      </c>
      <c r="H783" s="6">
        <v>871</v>
      </c>
      <c r="I783" s="4">
        <f>VLOOKUP(Table_1[[#This Row],[Product ID]],[1]Products!$A:$D,3,0)</f>
        <v>540</v>
      </c>
      <c r="J783">
        <f>PRODUCT([2]Data!$G783,[2]Data!$I783)</f>
        <v>540</v>
      </c>
      <c r="K783">
        <f>PRODUCT([2]Data!$G783,[2]Data!$H783)</f>
        <v>871</v>
      </c>
      <c r="L783">
        <f>[2]Data!$K783-[2]Data!$J783</f>
        <v>331</v>
      </c>
      <c r="M783" s="4" t="str">
        <f>VLOOKUP(Table_1[[#This Row],[Location ID]],[1]Locations!$A:$B,2,0)</f>
        <v>Richmond</v>
      </c>
      <c r="N783" s="4" t="str">
        <f>VLOOKUP(Table_1[[#This Row],[Sales Person ID]],'[1]Sales People'!$A:$B,2,0)</f>
        <v>Larry Castillo</v>
      </c>
      <c r="O783" s="4" t="str">
        <f>VLOOKUP(Table_1[[#This Row],[Customer ID]],[1]Customers!$A:$B,2,0)</f>
        <v>Jack Jackson</v>
      </c>
      <c r="P783" s="5">
        <f>WEEKDAY([2]Data!$F783)</f>
        <v>1</v>
      </c>
      <c r="Q783" s="4">
        <f>MONTH([2]Data!$F783)</f>
        <v>8</v>
      </c>
      <c r="R783" s="4">
        <f>YEAR([2]Data!$F783)</f>
        <v>2020</v>
      </c>
    </row>
    <row r="784" spans="1:18" ht="15.75" customHeight="1">
      <c r="A784" s="2" t="s">
        <v>1525</v>
      </c>
      <c r="B784" s="2" t="s">
        <v>211</v>
      </c>
      <c r="C784" s="2" t="s">
        <v>156</v>
      </c>
      <c r="D784" s="2" t="s">
        <v>82</v>
      </c>
      <c r="E784" s="2" t="s">
        <v>1526</v>
      </c>
      <c r="F784" s="3">
        <v>43951</v>
      </c>
      <c r="G784" s="2">
        <v>1</v>
      </c>
      <c r="H784" s="2">
        <v>315</v>
      </c>
      <c r="I784" s="4">
        <f>VLOOKUP(Table_1[[#This Row],[Product ID]],[1]Products!$A:$D,3,0)</f>
        <v>208</v>
      </c>
      <c r="J784" s="4">
        <f>PRODUCT([2]Data!$G784,[2]Data!$I784)</f>
        <v>208</v>
      </c>
      <c r="K784" s="4">
        <f>PRODUCT([2]Data!$G784,[2]Data!$H784)</f>
        <v>315</v>
      </c>
      <c r="L784" s="4">
        <f>[2]Data!$K784-[2]Data!$J784</f>
        <v>107</v>
      </c>
      <c r="M784" s="4" t="str">
        <f>VLOOKUP(Table_1[[#This Row],[Location ID]],[1]Locations!$A:$B,2,0)</f>
        <v>Santa Maria</v>
      </c>
      <c r="N784" s="4" t="str">
        <f>VLOOKUP(Table_1[[#This Row],[Sales Person ID]],'[1]Sales People'!$A:$B,2,0)</f>
        <v>Gary Rodriguez</v>
      </c>
      <c r="O784" s="4" t="str">
        <f>VLOOKUP(Table_1[[#This Row],[Customer ID]],[1]Customers!$A:$B,2,0)</f>
        <v>Peter Gray</v>
      </c>
      <c r="P784" s="5">
        <f>WEEKDAY([2]Data!$F784)</f>
        <v>5</v>
      </c>
      <c r="Q784" s="4">
        <f>MONTH([2]Data!$F784)</f>
        <v>4</v>
      </c>
      <c r="R784" s="4">
        <f>YEAR([2]Data!$F784)</f>
        <v>2020</v>
      </c>
    </row>
    <row r="785" spans="1:18" ht="15.75" customHeight="1">
      <c r="A785" s="6" t="s">
        <v>1527</v>
      </c>
      <c r="B785" s="6" t="s">
        <v>300</v>
      </c>
      <c r="C785" s="6" t="s">
        <v>126</v>
      </c>
      <c r="D785" s="6" t="s">
        <v>74</v>
      </c>
      <c r="E785" s="6" t="s">
        <v>1528</v>
      </c>
      <c r="F785" s="8">
        <v>44031</v>
      </c>
      <c r="G785" s="6">
        <v>4</v>
      </c>
      <c r="H785" s="6">
        <v>368</v>
      </c>
      <c r="I785" s="4">
        <f>VLOOKUP(Table_1[[#This Row],[Product ID]],[1]Products!$A:$D,3,0)</f>
        <v>294</v>
      </c>
      <c r="J785">
        <f>PRODUCT([2]Data!$G785,[2]Data!$I785)</f>
        <v>1176</v>
      </c>
      <c r="K785">
        <f>PRODUCT([2]Data!$G785,[2]Data!$H785)</f>
        <v>1472</v>
      </c>
      <c r="L785">
        <f>[2]Data!$K785-[2]Data!$J785</f>
        <v>296</v>
      </c>
      <c r="M785" s="4" t="str">
        <f>VLOOKUP(Table_1[[#This Row],[Location ID]],[1]Locations!$A:$B,2,0)</f>
        <v>Glendale</v>
      </c>
      <c r="N785" s="4" t="str">
        <f>VLOOKUP(Table_1[[#This Row],[Sales Person ID]],'[1]Sales People'!$A:$B,2,0)</f>
        <v>Jeremy Mendoza</v>
      </c>
      <c r="O785" s="4" t="str">
        <f>VLOOKUP(Table_1[[#This Row],[Customer ID]],[1]Customers!$A:$B,2,0)</f>
        <v>Jason Murphy</v>
      </c>
      <c r="P785" s="5">
        <f>WEEKDAY([2]Data!$F785)</f>
        <v>1</v>
      </c>
      <c r="Q785" s="4">
        <f>MONTH([2]Data!$F785)</f>
        <v>7</v>
      </c>
      <c r="R785" s="4">
        <f>YEAR([2]Data!$F785)</f>
        <v>2020</v>
      </c>
    </row>
    <row r="786" spans="1:18" ht="15.75" customHeight="1">
      <c r="A786" s="2" t="s">
        <v>1529</v>
      </c>
      <c r="B786" s="2" t="s">
        <v>616</v>
      </c>
      <c r="C786" s="2" t="s">
        <v>469</v>
      </c>
      <c r="D786" s="2" t="s">
        <v>189</v>
      </c>
      <c r="E786" s="2" t="s">
        <v>1436</v>
      </c>
      <c r="F786" s="3">
        <v>44072</v>
      </c>
      <c r="G786" s="2">
        <v>1</v>
      </c>
      <c r="H786" s="2">
        <v>913</v>
      </c>
      <c r="I786" s="4">
        <f>VLOOKUP(Table_1[[#This Row],[Product ID]],[1]Products!$A:$D,3,0)</f>
        <v>584</v>
      </c>
      <c r="J786" s="4">
        <f>PRODUCT([2]Data!$G786,[2]Data!$I786)</f>
        <v>584</v>
      </c>
      <c r="K786" s="4">
        <f>PRODUCT([2]Data!$G786,[2]Data!$H786)</f>
        <v>913</v>
      </c>
      <c r="L786" s="4">
        <f>[2]Data!$K786-[2]Data!$J786</f>
        <v>329</v>
      </c>
      <c r="M786" s="4" t="str">
        <f>VLOOKUP(Table_1[[#This Row],[Location ID]],[1]Locations!$A:$B,2,0)</f>
        <v>Fontana</v>
      </c>
      <c r="N786" s="4" t="str">
        <f>VLOOKUP(Table_1[[#This Row],[Sales Person ID]],'[1]Sales People'!$A:$B,2,0)</f>
        <v>Joshua Taylor</v>
      </c>
      <c r="O786" s="4" t="str">
        <f>VLOOKUP(Table_1[[#This Row],[Customer ID]],[1]Customers!$A:$B,2,0)</f>
        <v>Johnny Andrews</v>
      </c>
      <c r="P786" s="5">
        <f>WEEKDAY([2]Data!$F786)</f>
        <v>7</v>
      </c>
      <c r="Q786" s="4">
        <f>MONTH([2]Data!$F786)</f>
        <v>8</v>
      </c>
      <c r="R786" s="4">
        <f>YEAR([2]Data!$F786)</f>
        <v>2020</v>
      </c>
    </row>
    <row r="787" spans="1:18" ht="15.75" customHeight="1">
      <c r="A787" s="6" t="s">
        <v>1530</v>
      </c>
      <c r="B787" s="6" t="s">
        <v>34</v>
      </c>
      <c r="C787" s="6" t="s">
        <v>360</v>
      </c>
      <c r="D787" s="6" t="s">
        <v>227</v>
      </c>
      <c r="E787" s="6" t="s">
        <v>916</v>
      </c>
      <c r="F787" s="8">
        <v>44156</v>
      </c>
      <c r="G787" s="6">
        <v>4</v>
      </c>
      <c r="H787" s="6">
        <v>1052</v>
      </c>
      <c r="I787" s="4">
        <f>VLOOKUP(Table_1[[#This Row],[Product ID]],[1]Products!$A:$D,3,0)</f>
        <v>589</v>
      </c>
      <c r="J787">
        <f>PRODUCT([2]Data!$G787,[2]Data!$I787)</f>
        <v>2356</v>
      </c>
      <c r="K787">
        <f>PRODUCT([2]Data!$G787,[2]Data!$H787)</f>
        <v>4208</v>
      </c>
      <c r="L787">
        <f>[2]Data!$K787-[2]Data!$J787</f>
        <v>1852</v>
      </c>
      <c r="M787" s="4" t="str">
        <f>VLOOKUP(Table_1[[#This Row],[Location ID]],[1]Locations!$A:$B,2,0)</f>
        <v>Santa Clara</v>
      </c>
      <c r="N787" s="4" t="str">
        <f>VLOOKUP(Table_1[[#This Row],[Sales Person ID]],'[1]Sales People'!$A:$B,2,0)</f>
        <v>Ernest Wagner</v>
      </c>
      <c r="O787" s="4" t="str">
        <f>VLOOKUP(Table_1[[#This Row],[Customer ID]],[1]Customers!$A:$B,2,0)</f>
        <v>Clarence Warren</v>
      </c>
      <c r="P787" s="5">
        <f>WEEKDAY([2]Data!$F787)</f>
        <v>7</v>
      </c>
      <c r="Q787" s="4">
        <f>MONTH([2]Data!$F787)</f>
        <v>11</v>
      </c>
      <c r="R787" s="4">
        <f>YEAR([2]Data!$F787)</f>
        <v>2020</v>
      </c>
    </row>
    <row r="788" spans="1:18" ht="15.75" customHeight="1">
      <c r="A788" s="2" t="s">
        <v>1531</v>
      </c>
      <c r="B788" s="2" t="s">
        <v>39</v>
      </c>
      <c r="C788" s="2" t="s">
        <v>90</v>
      </c>
      <c r="D788" s="2" t="s">
        <v>202</v>
      </c>
      <c r="E788" s="2" t="s">
        <v>415</v>
      </c>
      <c r="F788" s="3">
        <v>43996</v>
      </c>
      <c r="G788" s="2">
        <v>1</v>
      </c>
      <c r="H788" s="2">
        <v>684</v>
      </c>
      <c r="I788" s="4">
        <f>VLOOKUP(Table_1[[#This Row],[Product ID]],[1]Products!$A:$D,3,0)</f>
        <v>561</v>
      </c>
      <c r="J788" s="4">
        <f>PRODUCT([2]Data!$G788,[2]Data!$I788)</f>
        <v>561</v>
      </c>
      <c r="K788" s="4">
        <f>PRODUCT([2]Data!$G788,[2]Data!$H788)</f>
        <v>684</v>
      </c>
      <c r="L788" s="4">
        <f>[2]Data!$K788-[2]Data!$J788</f>
        <v>123</v>
      </c>
      <c r="M788" s="4" t="str">
        <f>VLOOKUP(Table_1[[#This Row],[Location ID]],[1]Locations!$A:$B,2,0)</f>
        <v>Palmdale</v>
      </c>
      <c r="N788" s="4" t="str">
        <f>VLOOKUP(Table_1[[#This Row],[Sales Person ID]],'[1]Sales People'!$A:$B,2,0)</f>
        <v>Robert Reed</v>
      </c>
      <c r="O788" s="4" t="str">
        <f>VLOOKUP(Table_1[[#This Row],[Customer ID]],[1]Customers!$A:$B,2,0)</f>
        <v>Bruce Morrison</v>
      </c>
      <c r="P788" s="5">
        <f>WEEKDAY([2]Data!$F788)</f>
        <v>1</v>
      </c>
      <c r="Q788" s="4">
        <f>MONTH([2]Data!$F788)</f>
        <v>6</v>
      </c>
      <c r="R788" s="4">
        <f>YEAR([2]Data!$F788)</f>
        <v>2020</v>
      </c>
    </row>
    <row r="789" spans="1:18" ht="15.75" customHeight="1">
      <c r="A789" s="6" t="s">
        <v>1532</v>
      </c>
      <c r="B789" s="6" t="s">
        <v>105</v>
      </c>
      <c r="C789" s="6" t="s">
        <v>73</v>
      </c>
      <c r="D789" s="6" t="s">
        <v>227</v>
      </c>
      <c r="E789" s="6" t="s">
        <v>1533</v>
      </c>
      <c r="F789" s="8">
        <v>43895</v>
      </c>
      <c r="G789" s="6">
        <v>1</v>
      </c>
      <c r="H789" s="6">
        <v>1639</v>
      </c>
      <c r="I789" s="4">
        <f>VLOOKUP(Table_1[[#This Row],[Product ID]],[1]Products!$A:$D,3,0)</f>
        <v>1295</v>
      </c>
      <c r="J789">
        <f>PRODUCT([2]Data!$G789,[2]Data!$I789)</f>
        <v>1295</v>
      </c>
      <c r="K789">
        <f>PRODUCT([2]Data!$G789,[2]Data!$H789)</f>
        <v>1639</v>
      </c>
      <c r="L789">
        <f>[2]Data!$K789-[2]Data!$J789</f>
        <v>344</v>
      </c>
      <c r="M789" s="4" t="str">
        <f>VLOOKUP(Table_1[[#This Row],[Location ID]],[1]Locations!$A:$B,2,0)</f>
        <v>Fairfield</v>
      </c>
      <c r="N789" s="4" t="str">
        <f>VLOOKUP(Table_1[[#This Row],[Sales Person ID]],'[1]Sales People'!$A:$B,2,0)</f>
        <v>Ernest Wagner</v>
      </c>
      <c r="O789" s="4" t="str">
        <f>VLOOKUP(Table_1[[#This Row],[Customer ID]],[1]Customers!$A:$B,2,0)</f>
        <v>Ryan Ruiz</v>
      </c>
      <c r="P789" s="5">
        <f>WEEKDAY([2]Data!$F789)</f>
        <v>5</v>
      </c>
      <c r="Q789" s="4">
        <f>MONTH([2]Data!$F789)</f>
        <v>3</v>
      </c>
      <c r="R789" s="4">
        <f>YEAR([2]Data!$F789)</f>
        <v>2020</v>
      </c>
    </row>
    <row r="790" spans="1:18" ht="15.75" customHeight="1">
      <c r="A790" s="2" t="s">
        <v>1534</v>
      </c>
      <c r="B790" s="2" t="s">
        <v>246</v>
      </c>
      <c r="C790" s="2" t="s">
        <v>126</v>
      </c>
      <c r="D790" s="2" t="s">
        <v>112</v>
      </c>
      <c r="E790" s="2" t="s">
        <v>1535</v>
      </c>
      <c r="F790" s="3">
        <v>43969</v>
      </c>
      <c r="G790" s="2">
        <v>1</v>
      </c>
      <c r="H790" s="2">
        <v>1887</v>
      </c>
      <c r="I790" s="4">
        <f>VLOOKUP(Table_1[[#This Row],[Product ID]],[1]Products!$A:$D,3,0)</f>
        <v>1378</v>
      </c>
      <c r="J790" s="4">
        <f>PRODUCT([2]Data!$G790,[2]Data!$I790)</f>
        <v>1378</v>
      </c>
      <c r="K790" s="4">
        <f>PRODUCT([2]Data!$G790,[2]Data!$H790)</f>
        <v>1887</v>
      </c>
      <c r="L790" s="4">
        <f>[2]Data!$K790-[2]Data!$J790</f>
        <v>509</v>
      </c>
      <c r="M790" s="4" t="str">
        <f>VLOOKUP(Table_1[[#This Row],[Location ID]],[1]Locations!$A:$B,2,0)</f>
        <v>Glendale</v>
      </c>
      <c r="N790" s="4" t="str">
        <f>VLOOKUP(Table_1[[#This Row],[Sales Person ID]],'[1]Sales People'!$A:$B,2,0)</f>
        <v>Scott Clark</v>
      </c>
      <c r="O790" s="4" t="str">
        <f>VLOOKUP(Table_1[[#This Row],[Customer ID]],[1]Customers!$A:$B,2,0)</f>
        <v>Raymond Arnold</v>
      </c>
      <c r="P790" s="5">
        <f>WEEKDAY([2]Data!$F790)</f>
        <v>2</v>
      </c>
      <c r="Q790" s="4">
        <f>MONTH([2]Data!$F790)</f>
        <v>5</v>
      </c>
      <c r="R790" s="4">
        <f>YEAR([2]Data!$F790)</f>
        <v>2020</v>
      </c>
    </row>
    <row r="791" spans="1:18" ht="15.75" customHeight="1">
      <c r="A791" s="6" t="s">
        <v>1536</v>
      </c>
      <c r="B791" s="6" t="s">
        <v>218</v>
      </c>
      <c r="C791" s="6" t="s">
        <v>297</v>
      </c>
      <c r="D791" s="6" t="s">
        <v>458</v>
      </c>
      <c r="E791" s="6" t="s">
        <v>325</v>
      </c>
      <c r="F791" s="8">
        <v>44040</v>
      </c>
      <c r="G791" s="6">
        <v>1</v>
      </c>
      <c r="H791" s="6">
        <v>2464</v>
      </c>
      <c r="I791" s="4">
        <f>VLOOKUP(Table_1[[#This Row],[Product ID]],[1]Products!$A:$D,3,0)</f>
        <v>1774</v>
      </c>
      <c r="J791">
        <f>PRODUCT([2]Data!$G791,[2]Data!$I791)</f>
        <v>1774</v>
      </c>
      <c r="K791">
        <f>PRODUCT([2]Data!$G791,[2]Data!$H791)</f>
        <v>2464</v>
      </c>
      <c r="L791">
        <f>[2]Data!$K791-[2]Data!$J791</f>
        <v>690</v>
      </c>
      <c r="M791" s="4" t="str">
        <f>VLOOKUP(Table_1[[#This Row],[Location ID]],[1]Locations!$A:$B,2,0)</f>
        <v>El Monte</v>
      </c>
      <c r="N791" s="4" t="str">
        <f>VLOOKUP(Table_1[[#This Row],[Sales Person ID]],'[1]Sales People'!$A:$B,2,0)</f>
        <v>Howard Sims</v>
      </c>
      <c r="O791" s="4" t="str">
        <f>VLOOKUP(Table_1[[#This Row],[Customer ID]],[1]Customers!$A:$B,2,0)</f>
        <v>Dennis Morris</v>
      </c>
      <c r="P791" s="5">
        <f>WEEKDAY([2]Data!$F791)</f>
        <v>3</v>
      </c>
      <c r="Q791" s="4">
        <f>MONTH([2]Data!$F791)</f>
        <v>7</v>
      </c>
      <c r="R791" s="4">
        <f>YEAR([2]Data!$F791)</f>
        <v>2020</v>
      </c>
    </row>
    <row r="792" spans="1:18" ht="15.75" customHeight="1">
      <c r="A792" s="2" t="s">
        <v>1537</v>
      </c>
      <c r="B792" s="2" t="s">
        <v>1160</v>
      </c>
      <c r="C792" s="2" t="s">
        <v>222</v>
      </c>
      <c r="D792" s="2" t="s">
        <v>98</v>
      </c>
      <c r="E792" s="2" t="s">
        <v>1538</v>
      </c>
      <c r="F792" s="3">
        <v>43995</v>
      </c>
      <c r="G792" s="2">
        <v>3</v>
      </c>
      <c r="H792" s="2">
        <v>847</v>
      </c>
      <c r="I792" s="4">
        <f>VLOOKUP(Table_1[[#This Row],[Product ID]],[1]Products!$A:$D,3,0)</f>
        <v>534</v>
      </c>
      <c r="J792" s="4">
        <f>PRODUCT([2]Data!$G792,[2]Data!$I792)</f>
        <v>1602</v>
      </c>
      <c r="K792" s="4">
        <f>PRODUCT([2]Data!$G792,[2]Data!$H792)</f>
        <v>2541</v>
      </c>
      <c r="L792" s="4">
        <f>[2]Data!$K792-[2]Data!$J792</f>
        <v>939</v>
      </c>
      <c r="M792" s="4" t="str">
        <f>VLOOKUP(Table_1[[#This Row],[Location ID]],[1]Locations!$A:$B,2,0)</f>
        <v>Chula Vista</v>
      </c>
      <c r="N792" s="4" t="str">
        <f>VLOOKUP(Table_1[[#This Row],[Sales Person ID]],'[1]Sales People'!$A:$B,2,0)</f>
        <v>Martin Perry</v>
      </c>
      <c r="O792" s="4" t="str">
        <f>VLOOKUP(Table_1[[#This Row],[Customer ID]],[1]Customers!$A:$B,2,0)</f>
        <v>Joshua Garza</v>
      </c>
      <c r="P792" s="5">
        <f>WEEKDAY([2]Data!$F792)</f>
        <v>7</v>
      </c>
      <c r="Q792" s="4">
        <f>MONTH([2]Data!$F792)</f>
        <v>6</v>
      </c>
      <c r="R792" s="4">
        <f>YEAR([2]Data!$F792)</f>
        <v>2020</v>
      </c>
    </row>
    <row r="793" spans="1:18" ht="15.75" customHeight="1">
      <c r="A793" s="6" t="s">
        <v>1539</v>
      </c>
      <c r="B793" s="6" t="s">
        <v>432</v>
      </c>
      <c r="C793" s="6" t="s">
        <v>264</v>
      </c>
      <c r="D793" s="6" t="s">
        <v>367</v>
      </c>
      <c r="E793" s="6" t="s">
        <v>361</v>
      </c>
      <c r="F793" s="8">
        <v>44119</v>
      </c>
      <c r="G793" s="6">
        <v>1</v>
      </c>
      <c r="H793" s="6">
        <v>826</v>
      </c>
      <c r="I793" s="4">
        <f>VLOOKUP(Table_1[[#This Row],[Product ID]],[1]Products!$A:$D,3,0)</f>
        <v>562</v>
      </c>
      <c r="J793">
        <f>PRODUCT([2]Data!$G793,[2]Data!$I793)</f>
        <v>562</v>
      </c>
      <c r="K793">
        <f>PRODUCT([2]Data!$G793,[2]Data!$H793)</f>
        <v>826</v>
      </c>
      <c r="L793">
        <f>[2]Data!$K793-[2]Data!$J793</f>
        <v>264</v>
      </c>
      <c r="M793" s="4" t="str">
        <f>VLOOKUP(Table_1[[#This Row],[Location ID]],[1]Locations!$A:$B,2,0)</f>
        <v>Bakersfield</v>
      </c>
      <c r="N793" s="4" t="str">
        <f>VLOOKUP(Table_1[[#This Row],[Sales Person ID]],'[1]Sales People'!$A:$B,2,0)</f>
        <v>Jimmy Young</v>
      </c>
      <c r="O793" s="4" t="str">
        <f>VLOOKUP(Table_1[[#This Row],[Customer ID]],[1]Customers!$A:$B,2,0)</f>
        <v>Shawn Henderson</v>
      </c>
      <c r="P793" s="5">
        <f>WEEKDAY([2]Data!$F793)</f>
        <v>5</v>
      </c>
      <c r="Q793" s="4">
        <f>MONTH([2]Data!$F793)</f>
        <v>10</v>
      </c>
      <c r="R793" s="4">
        <f>YEAR([2]Data!$F793)</f>
        <v>2020</v>
      </c>
    </row>
    <row r="794" spans="1:18" ht="15.75" customHeight="1">
      <c r="A794" s="2" t="s">
        <v>1540</v>
      </c>
      <c r="B794" s="2" t="s">
        <v>359</v>
      </c>
      <c r="C794" s="2" t="s">
        <v>283</v>
      </c>
      <c r="D794" s="2" t="s">
        <v>127</v>
      </c>
      <c r="E794" s="2" t="s">
        <v>840</v>
      </c>
      <c r="F794" s="3">
        <v>43870</v>
      </c>
      <c r="G794" s="2">
        <v>4</v>
      </c>
      <c r="H794" s="2">
        <v>603</v>
      </c>
      <c r="I794" s="4">
        <f>VLOOKUP(Table_1[[#This Row],[Product ID]],[1]Products!$A:$D,3,0)</f>
        <v>416</v>
      </c>
      <c r="J794" s="4">
        <f>PRODUCT([2]Data!$G794,[2]Data!$I794)</f>
        <v>1664</v>
      </c>
      <c r="K794" s="4">
        <f>PRODUCT([2]Data!$G794,[2]Data!$H794)</f>
        <v>2412</v>
      </c>
      <c r="L794" s="4">
        <f>[2]Data!$K794-[2]Data!$J794</f>
        <v>748</v>
      </c>
      <c r="M794" s="4" t="str">
        <f>VLOOKUP(Table_1[[#This Row],[Location ID]],[1]Locations!$A:$B,2,0)</f>
        <v>Torrance</v>
      </c>
      <c r="N794" s="4" t="str">
        <f>VLOOKUP(Table_1[[#This Row],[Sales Person ID]],'[1]Sales People'!$A:$B,2,0)</f>
        <v>Roger Ramos</v>
      </c>
      <c r="O794" s="4" t="str">
        <f>VLOOKUP(Table_1[[#This Row],[Customer ID]],[1]Customers!$A:$B,2,0)</f>
        <v>Shawn Ray</v>
      </c>
      <c r="P794" s="5">
        <f>WEEKDAY([2]Data!$F794)</f>
        <v>1</v>
      </c>
      <c r="Q794" s="4">
        <f>MONTH([2]Data!$F794)</f>
        <v>2</v>
      </c>
      <c r="R794" s="4">
        <f>YEAR([2]Data!$F794)</f>
        <v>2020</v>
      </c>
    </row>
    <row r="795" spans="1:18" ht="15.75" customHeight="1">
      <c r="A795" s="6" t="s">
        <v>1541</v>
      </c>
      <c r="B795" s="6" t="s">
        <v>548</v>
      </c>
      <c r="C795" s="6" t="s">
        <v>226</v>
      </c>
      <c r="D795" s="6" t="s">
        <v>227</v>
      </c>
      <c r="E795" s="6" t="s">
        <v>1025</v>
      </c>
      <c r="F795" s="8">
        <v>44116</v>
      </c>
      <c r="G795" s="6">
        <v>4</v>
      </c>
      <c r="H795" s="6">
        <v>556</v>
      </c>
      <c r="I795" s="4">
        <f>VLOOKUP(Table_1[[#This Row],[Product ID]],[1]Products!$A:$D,3,0)</f>
        <v>395</v>
      </c>
      <c r="J795">
        <f>PRODUCT([2]Data!$G795,[2]Data!$I795)</f>
        <v>1580</v>
      </c>
      <c r="K795">
        <f>PRODUCT([2]Data!$G795,[2]Data!$H795)</f>
        <v>2224</v>
      </c>
      <c r="L795">
        <f>[2]Data!$K795-[2]Data!$J795</f>
        <v>644</v>
      </c>
      <c r="M795" s="4" t="str">
        <f>VLOOKUP(Table_1[[#This Row],[Location ID]],[1]Locations!$A:$B,2,0)</f>
        <v>El Cajon</v>
      </c>
      <c r="N795" s="4" t="str">
        <f>VLOOKUP(Table_1[[#This Row],[Sales Person ID]],'[1]Sales People'!$A:$B,2,0)</f>
        <v>Ernest Wagner</v>
      </c>
      <c r="O795" s="4" t="str">
        <f>VLOOKUP(Table_1[[#This Row],[Customer ID]],[1]Customers!$A:$B,2,0)</f>
        <v>Michael Hill</v>
      </c>
      <c r="P795" s="5">
        <f>WEEKDAY([2]Data!$F795)</f>
        <v>2</v>
      </c>
      <c r="Q795" s="4">
        <f>MONTH([2]Data!$F795)</f>
        <v>10</v>
      </c>
      <c r="R795" s="4">
        <f>YEAR([2]Data!$F795)</f>
        <v>2020</v>
      </c>
    </row>
    <row r="796" spans="1:18" ht="15.75" customHeight="1">
      <c r="A796" s="2" t="s">
        <v>1542</v>
      </c>
      <c r="B796" s="2" t="s">
        <v>256</v>
      </c>
      <c r="C796" s="2" t="s">
        <v>333</v>
      </c>
      <c r="D796" s="2" t="s">
        <v>51</v>
      </c>
      <c r="E796" s="2" t="s">
        <v>379</v>
      </c>
      <c r="F796" s="3">
        <v>44140</v>
      </c>
      <c r="G796" s="2">
        <v>4</v>
      </c>
      <c r="H796" s="2">
        <v>818</v>
      </c>
      <c r="I796" s="4">
        <f>VLOOKUP(Table_1[[#This Row],[Product ID]],[1]Products!$A:$D,3,0)</f>
        <v>450</v>
      </c>
      <c r="J796" s="4">
        <f>PRODUCT([2]Data!$G796,[2]Data!$I796)</f>
        <v>1800</v>
      </c>
      <c r="K796" s="4">
        <f>PRODUCT([2]Data!$G796,[2]Data!$H796)</f>
        <v>3272</v>
      </c>
      <c r="L796" s="4">
        <f>[2]Data!$K796-[2]Data!$J796</f>
        <v>1472</v>
      </c>
      <c r="M796" s="4" t="str">
        <f>VLOOKUP(Table_1[[#This Row],[Location ID]],[1]Locations!$A:$B,2,0)</f>
        <v>Rancho Cucamonga</v>
      </c>
      <c r="N796" s="4" t="str">
        <f>VLOOKUP(Table_1[[#This Row],[Sales Person ID]],'[1]Sales People'!$A:$B,2,0)</f>
        <v>Brian Hansen</v>
      </c>
      <c r="O796" s="4" t="str">
        <f>VLOOKUP(Table_1[[#This Row],[Customer ID]],[1]Customers!$A:$B,2,0)</f>
        <v>Wayne Owens</v>
      </c>
      <c r="P796" s="5">
        <f>WEEKDAY([2]Data!$F796)</f>
        <v>5</v>
      </c>
      <c r="Q796" s="4">
        <f>MONTH([2]Data!$F796)</f>
        <v>11</v>
      </c>
      <c r="R796" s="4">
        <f>YEAR([2]Data!$F796)</f>
        <v>2020</v>
      </c>
    </row>
    <row r="797" spans="1:18" ht="15.75" customHeight="1">
      <c r="A797" s="6" t="s">
        <v>1543</v>
      </c>
      <c r="B797" s="6" t="s">
        <v>221</v>
      </c>
      <c r="C797" s="6" t="s">
        <v>201</v>
      </c>
      <c r="D797" s="6" t="s">
        <v>102</v>
      </c>
      <c r="E797" s="6" t="s">
        <v>325</v>
      </c>
      <c r="F797" s="8">
        <v>43847</v>
      </c>
      <c r="G797" s="6">
        <v>1</v>
      </c>
      <c r="H797" s="6">
        <v>458</v>
      </c>
      <c r="I797" s="4">
        <f>VLOOKUP(Table_1[[#This Row],[Product ID]],[1]Products!$A:$D,3,0)</f>
        <v>376</v>
      </c>
      <c r="J797">
        <f>PRODUCT([2]Data!$G797,[2]Data!$I797)</f>
        <v>376</v>
      </c>
      <c r="K797">
        <f>PRODUCT([2]Data!$G797,[2]Data!$H797)</f>
        <v>458</v>
      </c>
      <c r="L797">
        <f>[2]Data!$K797-[2]Data!$J797</f>
        <v>82</v>
      </c>
      <c r="M797" s="4" t="str">
        <f>VLOOKUP(Table_1[[#This Row],[Location ID]],[1]Locations!$A:$B,2,0)</f>
        <v>Oakland</v>
      </c>
      <c r="N797" s="4" t="str">
        <f>VLOOKUP(Table_1[[#This Row],[Sales Person ID]],'[1]Sales People'!$A:$B,2,0)</f>
        <v>Howard Gardner</v>
      </c>
      <c r="O797" s="4" t="str">
        <f>VLOOKUP(Table_1[[#This Row],[Customer ID]],[1]Customers!$A:$B,2,0)</f>
        <v>Dennis Morris</v>
      </c>
      <c r="P797" s="5">
        <f>WEEKDAY([2]Data!$F797)</f>
        <v>6</v>
      </c>
      <c r="Q797" s="4">
        <f>MONTH([2]Data!$F797)</f>
        <v>1</v>
      </c>
      <c r="R797" s="4">
        <f>YEAR([2]Data!$F797)</f>
        <v>2020</v>
      </c>
    </row>
    <row r="798" spans="1:18" ht="15.75" customHeight="1">
      <c r="A798" s="2" t="s">
        <v>1544</v>
      </c>
      <c r="B798" s="2" t="s">
        <v>381</v>
      </c>
      <c r="C798" s="2" t="s">
        <v>167</v>
      </c>
      <c r="D798" s="2" t="s">
        <v>356</v>
      </c>
      <c r="E798" s="2" t="s">
        <v>1545</v>
      </c>
      <c r="F798" s="3">
        <v>43901</v>
      </c>
      <c r="G798" s="2">
        <v>2</v>
      </c>
      <c r="H798" s="2">
        <v>771</v>
      </c>
      <c r="I798" s="4">
        <f>VLOOKUP(Table_1[[#This Row],[Product ID]],[1]Products!$A:$D,3,0)</f>
        <v>648</v>
      </c>
      <c r="J798" s="4">
        <f>PRODUCT([2]Data!$G798,[2]Data!$I798)</f>
        <v>1296</v>
      </c>
      <c r="K798" s="4">
        <f>PRODUCT([2]Data!$G798,[2]Data!$H798)</f>
        <v>1542</v>
      </c>
      <c r="L798" s="4">
        <f>[2]Data!$K798-[2]Data!$J798</f>
        <v>246</v>
      </c>
      <c r="M798" s="4" t="str">
        <f>VLOOKUP(Table_1[[#This Row],[Location ID]],[1]Locations!$A:$B,2,0)</f>
        <v>Sacramento</v>
      </c>
      <c r="N798" s="4" t="str">
        <f>VLOOKUP(Table_1[[#This Row],[Sales Person ID]],'[1]Sales People'!$A:$B,2,0)</f>
        <v>Larry Marshall</v>
      </c>
      <c r="O798" s="4" t="str">
        <f>VLOOKUP(Table_1[[#This Row],[Customer ID]],[1]Customers!$A:$B,2,0)</f>
        <v>Russell Bailey</v>
      </c>
      <c r="P798" s="5">
        <f>WEEKDAY([2]Data!$F798)</f>
        <v>4</v>
      </c>
      <c r="Q798" s="4">
        <f>MONTH([2]Data!$F798)</f>
        <v>3</v>
      </c>
      <c r="R798" s="4">
        <f>YEAR([2]Data!$F798)</f>
        <v>2020</v>
      </c>
    </row>
    <row r="799" spans="1:18" ht="15.75" customHeight="1">
      <c r="A799" s="6" t="s">
        <v>1546</v>
      </c>
      <c r="B799" s="6" t="s">
        <v>110</v>
      </c>
      <c r="C799" s="6" t="s">
        <v>185</v>
      </c>
      <c r="D799" s="6" t="s">
        <v>280</v>
      </c>
      <c r="E799" s="6" t="s">
        <v>1547</v>
      </c>
      <c r="F799" s="8">
        <v>43903</v>
      </c>
      <c r="G799" s="6">
        <v>2</v>
      </c>
      <c r="H799" s="6">
        <v>1708</v>
      </c>
      <c r="I799" s="4">
        <f>VLOOKUP(Table_1[[#This Row],[Product ID]],[1]Products!$A:$D,3,0)</f>
        <v>871</v>
      </c>
      <c r="J799">
        <f>PRODUCT([2]Data!$G799,[2]Data!$I799)</f>
        <v>1742</v>
      </c>
      <c r="K799">
        <f>PRODUCT([2]Data!$G799,[2]Data!$H799)</f>
        <v>3416</v>
      </c>
      <c r="L799">
        <f>[2]Data!$K799-[2]Data!$J799</f>
        <v>1674</v>
      </c>
      <c r="M799" s="4" t="str">
        <f>VLOOKUP(Table_1[[#This Row],[Location ID]],[1]Locations!$A:$B,2,0)</f>
        <v>Norwalk</v>
      </c>
      <c r="N799" s="4" t="str">
        <f>VLOOKUP(Table_1[[#This Row],[Sales Person ID]],'[1]Sales People'!$A:$B,2,0)</f>
        <v>Kevin Butler</v>
      </c>
      <c r="O799" s="4" t="str">
        <f>VLOOKUP(Table_1[[#This Row],[Customer ID]],[1]Customers!$A:$B,2,0)</f>
        <v>Sean Snyder</v>
      </c>
      <c r="P799" s="5">
        <f>WEEKDAY([2]Data!$F799)</f>
        <v>6</v>
      </c>
      <c r="Q799" s="4">
        <f>MONTH([2]Data!$F799)</f>
        <v>3</v>
      </c>
      <c r="R799" s="4">
        <f>YEAR([2]Data!$F799)</f>
        <v>2020</v>
      </c>
    </row>
    <row r="800" spans="1:18" ht="15.75" customHeight="1">
      <c r="A800" s="2" t="s">
        <v>1548</v>
      </c>
      <c r="B800" s="2" t="s">
        <v>221</v>
      </c>
      <c r="C800" s="2" t="s">
        <v>197</v>
      </c>
      <c r="D800" s="2" t="s">
        <v>86</v>
      </c>
      <c r="E800" s="2" t="s">
        <v>511</v>
      </c>
      <c r="F800" s="3">
        <v>43889</v>
      </c>
      <c r="G800" s="2">
        <v>1</v>
      </c>
      <c r="H800" s="2">
        <v>458</v>
      </c>
      <c r="I800" s="4">
        <f>VLOOKUP(Table_1[[#This Row],[Product ID]],[1]Products!$A:$D,3,0)</f>
        <v>376</v>
      </c>
      <c r="J800" s="4">
        <f>PRODUCT([2]Data!$G800,[2]Data!$I800)</f>
        <v>376</v>
      </c>
      <c r="K800" s="4">
        <f>PRODUCT([2]Data!$G800,[2]Data!$H800)</f>
        <v>458</v>
      </c>
      <c r="L800" s="4">
        <f>[2]Data!$K800-[2]Data!$J800</f>
        <v>82</v>
      </c>
      <c r="M800" s="4" t="str">
        <f>VLOOKUP(Table_1[[#This Row],[Location ID]],[1]Locations!$A:$B,2,0)</f>
        <v>Riverside</v>
      </c>
      <c r="N800" s="4" t="str">
        <f>VLOOKUP(Table_1[[#This Row],[Sales Person ID]],'[1]Sales People'!$A:$B,2,0)</f>
        <v>Roger Robertson</v>
      </c>
      <c r="O800" s="4" t="str">
        <f>VLOOKUP(Table_1[[#This Row],[Customer ID]],[1]Customers!$A:$B,2,0)</f>
        <v>William Medina</v>
      </c>
      <c r="P800" s="5">
        <f>WEEKDAY([2]Data!$F800)</f>
        <v>6</v>
      </c>
      <c r="Q800" s="4">
        <f>MONTH([2]Data!$F800)</f>
        <v>2</v>
      </c>
      <c r="R800" s="4">
        <f>YEAR([2]Data!$F800)</f>
        <v>2020</v>
      </c>
    </row>
    <row r="801" spans="1:18" ht="15.75" customHeight="1">
      <c r="A801" s="6" t="s">
        <v>1549</v>
      </c>
      <c r="B801" s="6" t="s">
        <v>442</v>
      </c>
      <c r="C801" s="6" t="s">
        <v>388</v>
      </c>
      <c r="D801" s="6" t="s">
        <v>189</v>
      </c>
      <c r="E801" s="6" t="s">
        <v>1550</v>
      </c>
      <c r="F801" s="8">
        <v>43882</v>
      </c>
      <c r="G801" s="6">
        <v>2</v>
      </c>
      <c r="H801" s="6">
        <v>290</v>
      </c>
      <c r="I801" s="4">
        <f>VLOOKUP(Table_1[[#This Row],[Product ID]],[1]Products!$A:$D,3,0)</f>
        <v>200</v>
      </c>
      <c r="J801">
        <f>PRODUCT([2]Data!$G801,[2]Data!$I801)</f>
        <v>400</v>
      </c>
      <c r="K801">
        <f>PRODUCT([2]Data!$G801,[2]Data!$H801)</f>
        <v>580</v>
      </c>
      <c r="L801">
        <f>[2]Data!$K801-[2]Data!$J801</f>
        <v>180</v>
      </c>
      <c r="M801" s="4" t="str">
        <f>VLOOKUP(Table_1[[#This Row],[Location ID]],[1]Locations!$A:$B,2,0)</f>
        <v>San Diego</v>
      </c>
      <c r="N801" s="4" t="str">
        <f>VLOOKUP(Table_1[[#This Row],[Sales Person ID]],'[1]Sales People'!$A:$B,2,0)</f>
        <v>Joshua Taylor</v>
      </c>
      <c r="O801" s="4" t="str">
        <f>VLOOKUP(Table_1[[#This Row],[Customer ID]],[1]Customers!$A:$B,2,0)</f>
        <v>Jose Ellis</v>
      </c>
      <c r="P801" s="5">
        <f>WEEKDAY([2]Data!$F801)</f>
        <v>6</v>
      </c>
      <c r="Q801" s="4">
        <f>MONTH([2]Data!$F801)</f>
        <v>2</v>
      </c>
      <c r="R801" s="4">
        <f>YEAR([2]Data!$F801)</f>
        <v>2020</v>
      </c>
    </row>
    <row r="802" spans="1:18" ht="15.75" customHeight="1">
      <c r="A802" s="2" t="s">
        <v>1551</v>
      </c>
      <c r="B802" s="2" t="s">
        <v>679</v>
      </c>
      <c r="C802" s="2" t="s">
        <v>20</v>
      </c>
      <c r="D802" s="2" t="s">
        <v>86</v>
      </c>
      <c r="E802" s="2" t="s">
        <v>1076</v>
      </c>
      <c r="F802" s="3">
        <v>44001</v>
      </c>
      <c r="G802" s="2">
        <v>1</v>
      </c>
      <c r="H802" s="2">
        <v>181</v>
      </c>
      <c r="I802" s="4">
        <f>VLOOKUP(Table_1[[#This Row],[Product ID]],[1]Products!$A:$D,3,0)</f>
        <v>130</v>
      </c>
      <c r="J802" s="4">
        <f>PRODUCT([2]Data!$G802,[2]Data!$I802)</f>
        <v>130</v>
      </c>
      <c r="K802" s="4">
        <f>PRODUCT([2]Data!$G802,[2]Data!$H802)</f>
        <v>181</v>
      </c>
      <c r="L802" s="4">
        <f>[2]Data!$K802-[2]Data!$J802</f>
        <v>51</v>
      </c>
      <c r="M802" s="4" t="str">
        <f>VLOOKUP(Table_1[[#This Row],[Location ID]],[1]Locations!$A:$B,2,0)</f>
        <v>San Mateo</v>
      </c>
      <c r="N802" s="4" t="str">
        <f>VLOOKUP(Table_1[[#This Row],[Sales Person ID]],'[1]Sales People'!$A:$B,2,0)</f>
        <v>Roger Robertson</v>
      </c>
      <c r="O802" s="4" t="str">
        <f>VLOOKUP(Table_1[[#This Row],[Customer ID]],[1]Customers!$A:$B,2,0)</f>
        <v>Wayne Stewart</v>
      </c>
      <c r="P802" s="5">
        <f>WEEKDAY([2]Data!$F802)</f>
        <v>6</v>
      </c>
      <c r="Q802" s="4">
        <f>MONTH([2]Data!$F802)</f>
        <v>6</v>
      </c>
      <c r="R802" s="4">
        <f>YEAR([2]Data!$F802)</f>
        <v>2020</v>
      </c>
    </row>
    <row r="803" spans="1:18" ht="15.75" customHeight="1">
      <c r="A803" s="6" t="s">
        <v>1552</v>
      </c>
      <c r="B803" s="6" t="s">
        <v>221</v>
      </c>
      <c r="C803" s="6" t="s">
        <v>59</v>
      </c>
      <c r="D803" s="6" t="s">
        <v>152</v>
      </c>
      <c r="E803" s="6" t="s">
        <v>1553</v>
      </c>
      <c r="F803" s="8">
        <v>43993</v>
      </c>
      <c r="G803" s="6">
        <v>1</v>
      </c>
      <c r="H803" s="6">
        <v>458</v>
      </c>
      <c r="I803" s="4">
        <f>VLOOKUP(Table_1[[#This Row],[Product ID]],[1]Products!$A:$D,3,0)</f>
        <v>376</v>
      </c>
      <c r="J803">
        <f>PRODUCT([2]Data!$G803,[2]Data!$I803)</f>
        <v>376</v>
      </c>
      <c r="K803">
        <f>PRODUCT([2]Data!$G803,[2]Data!$H803)</f>
        <v>458</v>
      </c>
      <c r="L803">
        <f>[2]Data!$K803-[2]Data!$J803</f>
        <v>82</v>
      </c>
      <c r="M803" s="4" t="str">
        <f>VLOOKUP(Table_1[[#This Row],[Location ID]],[1]Locations!$A:$B,2,0)</f>
        <v>Rialto</v>
      </c>
      <c r="N803" s="4" t="str">
        <f>VLOOKUP(Table_1[[#This Row],[Sales Person ID]],'[1]Sales People'!$A:$B,2,0)</f>
        <v>Arthur Mccoy</v>
      </c>
      <c r="O803" s="4" t="str">
        <f>VLOOKUP(Table_1[[#This Row],[Customer ID]],[1]Customers!$A:$B,2,0)</f>
        <v>Dennis Myers</v>
      </c>
      <c r="P803" s="5">
        <f>WEEKDAY([2]Data!$F803)</f>
        <v>5</v>
      </c>
      <c r="Q803" s="4">
        <f>MONTH([2]Data!$F803)</f>
        <v>6</v>
      </c>
      <c r="R803" s="4">
        <f>YEAR([2]Data!$F803)</f>
        <v>2020</v>
      </c>
    </row>
    <row r="804" spans="1:18" ht="15.75" customHeight="1">
      <c r="A804" s="2" t="s">
        <v>1554</v>
      </c>
      <c r="B804" s="2" t="s">
        <v>381</v>
      </c>
      <c r="C804" s="2" t="s">
        <v>25</v>
      </c>
      <c r="D804" s="2" t="s">
        <v>261</v>
      </c>
      <c r="E804" s="2" t="s">
        <v>1555</v>
      </c>
      <c r="F804" s="3">
        <v>44108</v>
      </c>
      <c r="G804" s="2">
        <v>1</v>
      </c>
      <c r="H804" s="2">
        <v>771</v>
      </c>
      <c r="I804" s="4">
        <f>VLOOKUP(Table_1[[#This Row],[Product ID]],[1]Products!$A:$D,3,0)</f>
        <v>648</v>
      </c>
      <c r="J804" s="4">
        <f>PRODUCT([2]Data!$G804,[2]Data!$I804)</f>
        <v>648</v>
      </c>
      <c r="K804" s="4">
        <f>PRODUCT([2]Data!$G804,[2]Data!$H804)</f>
        <v>771</v>
      </c>
      <c r="L804" s="4">
        <f>[2]Data!$K804-[2]Data!$J804</f>
        <v>123</v>
      </c>
      <c r="M804" s="4" t="str">
        <f>VLOOKUP(Table_1[[#This Row],[Location ID]],[1]Locations!$A:$B,2,0)</f>
        <v>Santa Clarita</v>
      </c>
      <c r="N804" s="4" t="str">
        <f>VLOOKUP(Table_1[[#This Row],[Sales Person ID]],'[1]Sales People'!$A:$B,2,0)</f>
        <v>Martin Carr</v>
      </c>
      <c r="O804" s="4" t="str">
        <f>VLOOKUP(Table_1[[#This Row],[Customer ID]],[1]Customers!$A:$B,2,0)</f>
        <v>Shawn Wallace</v>
      </c>
      <c r="P804" s="5">
        <f>WEEKDAY([2]Data!$F804)</f>
        <v>1</v>
      </c>
      <c r="Q804" s="4">
        <f>MONTH([2]Data!$F804)</f>
        <v>10</v>
      </c>
      <c r="R804" s="4">
        <f>YEAR([2]Data!$F804)</f>
        <v>2020</v>
      </c>
    </row>
    <row r="805" spans="1:18" ht="15.75" customHeight="1">
      <c r="A805" s="6" t="s">
        <v>1556</v>
      </c>
      <c r="B805" s="6" t="s">
        <v>166</v>
      </c>
      <c r="C805" s="6" t="s">
        <v>235</v>
      </c>
      <c r="D805" s="6" t="s">
        <v>309</v>
      </c>
      <c r="E805" s="6" t="s">
        <v>1557</v>
      </c>
      <c r="F805" s="8">
        <v>43851</v>
      </c>
      <c r="G805" s="6">
        <v>1</v>
      </c>
      <c r="H805" s="6">
        <v>1353</v>
      </c>
      <c r="I805" s="4">
        <f>VLOOKUP(Table_1[[#This Row],[Product ID]],[1]Products!$A:$D,3,0)</f>
        <v>947</v>
      </c>
      <c r="J805">
        <f>PRODUCT([2]Data!$G805,[2]Data!$I805)</f>
        <v>947</v>
      </c>
      <c r="K805">
        <f>PRODUCT([2]Data!$G805,[2]Data!$H805)</f>
        <v>1353</v>
      </c>
      <c r="L805">
        <f>[2]Data!$K805-[2]Data!$J805</f>
        <v>406</v>
      </c>
      <c r="M805" s="4" t="str">
        <f>VLOOKUP(Table_1[[#This Row],[Location ID]],[1]Locations!$A:$B,2,0)</f>
        <v>Huntington Beach</v>
      </c>
      <c r="N805" s="4" t="str">
        <f>VLOOKUP(Table_1[[#This Row],[Sales Person ID]],'[1]Sales People'!$A:$B,2,0)</f>
        <v>Kenneth Fields</v>
      </c>
      <c r="O805" s="4" t="str">
        <f>VLOOKUP(Table_1[[#This Row],[Customer ID]],[1]Customers!$A:$B,2,0)</f>
        <v>Edward Walker</v>
      </c>
      <c r="P805" s="5">
        <f>WEEKDAY([2]Data!$F805)</f>
        <v>3</v>
      </c>
      <c r="Q805" s="4">
        <f>MONTH([2]Data!$F805)</f>
        <v>1</v>
      </c>
      <c r="R805" s="4">
        <f>YEAR([2]Data!$F805)</f>
        <v>2020</v>
      </c>
    </row>
    <row r="806" spans="1:18" ht="15.75" customHeight="1">
      <c r="A806" s="2" t="s">
        <v>1558</v>
      </c>
      <c r="B806" s="2" t="s">
        <v>475</v>
      </c>
      <c r="C806" s="2" t="s">
        <v>253</v>
      </c>
      <c r="D806" s="2" t="s">
        <v>152</v>
      </c>
      <c r="E806" s="2" t="s">
        <v>1555</v>
      </c>
      <c r="F806" s="3">
        <v>44122</v>
      </c>
      <c r="G806" s="2">
        <v>3</v>
      </c>
      <c r="H806" s="2">
        <v>1566</v>
      </c>
      <c r="I806" s="4">
        <f>VLOOKUP(Table_1[[#This Row],[Product ID]],[1]Products!$A:$D,3,0)</f>
        <v>1190</v>
      </c>
      <c r="J806" s="4">
        <f>PRODUCT([2]Data!$G806,[2]Data!$I806)</f>
        <v>3570</v>
      </c>
      <c r="K806" s="4">
        <f>PRODUCT([2]Data!$G806,[2]Data!$H806)</f>
        <v>4698</v>
      </c>
      <c r="L806" s="4">
        <f>[2]Data!$K806-[2]Data!$J806</f>
        <v>1128</v>
      </c>
      <c r="M806" s="4" t="str">
        <f>VLOOKUP(Table_1[[#This Row],[Location ID]],[1]Locations!$A:$B,2,0)</f>
        <v>Downey</v>
      </c>
      <c r="N806" s="4" t="str">
        <f>VLOOKUP(Table_1[[#This Row],[Sales Person ID]],'[1]Sales People'!$A:$B,2,0)</f>
        <v>Arthur Mccoy</v>
      </c>
      <c r="O806" s="4" t="str">
        <f>VLOOKUP(Table_1[[#This Row],[Customer ID]],[1]Customers!$A:$B,2,0)</f>
        <v>Shawn Wallace</v>
      </c>
      <c r="P806" s="5">
        <f>WEEKDAY([2]Data!$F806)</f>
        <v>1</v>
      </c>
      <c r="Q806" s="4">
        <f>MONTH([2]Data!$F806)</f>
        <v>10</v>
      </c>
      <c r="R806" s="4">
        <f>YEAR([2]Data!$F806)</f>
        <v>2020</v>
      </c>
    </row>
    <row r="807" spans="1:18" ht="15.75" customHeight="1">
      <c r="A807" s="6" t="s">
        <v>1559</v>
      </c>
      <c r="B807" s="6" t="s">
        <v>230</v>
      </c>
      <c r="C807" s="6" t="s">
        <v>151</v>
      </c>
      <c r="D807" s="6" t="s">
        <v>36</v>
      </c>
      <c r="E807" s="6" t="s">
        <v>819</v>
      </c>
      <c r="F807" s="8">
        <v>43916</v>
      </c>
      <c r="G807" s="6">
        <v>1</v>
      </c>
      <c r="H807" s="6">
        <v>561</v>
      </c>
      <c r="I807" s="4">
        <f>VLOOKUP(Table_1[[#This Row],[Product ID]],[1]Products!$A:$D,3,0)</f>
        <v>421</v>
      </c>
      <c r="J807">
        <f>PRODUCT([2]Data!$G807,[2]Data!$I807)</f>
        <v>421</v>
      </c>
      <c r="K807">
        <f>PRODUCT([2]Data!$G807,[2]Data!$H807)</f>
        <v>561</v>
      </c>
      <c r="L807">
        <f>[2]Data!$K807-[2]Data!$J807</f>
        <v>140</v>
      </c>
      <c r="M807" s="4" t="str">
        <f>VLOOKUP(Table_1[[#This Row],[Location ID]],[1]Locations!$A:$B,2,0)</f>
        <v>Salinas</v>
      </c>
      <c r="N807" s="4" t="str">
        <f>VLOOKUP(Table_1[[#This Row],[Sales Person ID]],'[1]Sales People'!$A:$B,2,0)</f>
        <v>Brian Davis</v>
      </c>
      <c r="O807" s="4" t="str">
        <f>VLOOKUP(Table_1[[#This Row],[Customer ID]],[1]Customers!$A:$B,2,0)</f>
        <v>Benjamin Murray</v>
      </c>
      <c r="P807" s="5">
        <f>WEEKDAY([2]Data!$F807)</f>
        <v>5</v>
      </c>
      <c r="Q807" s="4">
        <f>MONTH([2]Data!$F807)</f>
        <v>3</v>
      </c>
      <c r="R807" s="4">
        <f>YEAR([2]Data!$F807)</f>
        <v>2020</v>
      </c>
    </row>
    <row r="808" spans="1:18" ht="15.75" customHeight="1">
      <c r="A808" s="2" t="s">
        <v>1560</v>
      </c>
      <c r="B808" s="2" t="s">
        <v>936</v>
      </c>
      <c r="C808" s="2" t="s">
        <v>25</v>
      </c>
      <c r="D808" s="2" t="s">
        <v>91</v>
      </c>
      <c r="E808" s="2" t="s">
        <v>425</v>
      </c>
      <c r="F808" s="3">
        <v>44014</v>
      </c>
      <c r="G808" s="2">
        <v>1</v>
      </c>
      <c r="H808" s="2">
        <v>136</v>
      </c>
      <c r="I808" s="4">
        <f>VLOOKUP(Table_1[[#This Row],[Product ID]],[1]Products!$A:$D,3,0)</f>
        <v>72</v>
      </c>
      <c r="J808" s="4">
        <f>PRODUCT([2]Data!$G808,[2]Data!$I808)</f>
        <v>72</v>
      </c>
      <c r="K808" s="4">
        <f>PRODUCT([2]Data!$G808,[2]Data!$H808)</f>
        <v>136</v>
      </c>
      <c r="L808" s="4">
        <f>[2]Data!$K808-[2]Data!$J808</f>
        <v>64</v>
      </c>
      <c r="M808" s="4" t="str">
        <f>VLOOKUP(Table_1[[#This Row],[Location ID]],[1]Locations!$A:$B,2,0)</f>
        <v>Santa Clarita</v>
      </c>
      <c r="N808" s="4" t="str">
        <f>VLOOKUP(Table_1[[#This Row],[Sales Person ID]],'[1]Sales People'!$A:$B,2,0)</f>
        <v>Henry Nelson</v>
      </c>
      <c r="O808" s="4" t="str">
        <f>VLOOKUP(Table_1[[#This Row],[Customer ID]],[1]Customers!$A:$B,2,0)</f>
        <v>Samuel Fields</v>
      </c>
      <c r="P808" s="5">
        <f>WEEKDAY([2]Data!$F808)</f>
        <v>5</v>
      </c>
      <c r="Q808" s="4">
        <f>MONTH([2]Data!$F808)</f>
        <v>7</v>
      </c>
      <c r="R808" s="4">
        <f>YEAR([2]Data!$F808)</f>
        <v>2020</v>
      </c>
    </row>
    <row r="809" spans="1:18" ht="15.75" customHeight="1">
      <c r="A809" s="6" t="s">
        <v>1561</v>
      </c>
      <c r="B809" s="6" t="s">
        <v>140</v>
      </c>
      <c r="C809" s="6" t="s">
        <v>156</v>
      </c>
      <c r="D809" s="6" t="s">
        <v>147</v>
      </c>
      <c r="E809" s="6" t="s">
        <v>1562</v>
      </c>
      <c r="F809" s="8">
        <v>43980</v>
      </c>
      <c r="G809" s="6">
        <v>1</v>
      </c>
      <c r="H809" s="6">
        <v>127</v>
      </c>
      <c r="I809" s="4">
        <f>VLOOKUP(Table_1[[#This Row],[Product ID]],[1]Products!$A:$D,3,0)</f>
        <v>79</v>
      </c>
      <c r="J809">
        <f>PRODUCT([2]Data!$G809,[2]Data!$I809)</f>
        <v>79</v>
      </c>
      <c r="K809">
        <f>PRODUCT([2]Data!$G809,[2]Data!$H809)</f>
        <v>127</v>
      </c>
      <c r="L809">
        <f>[2]Data!$K809-[2]Data!$J809</f>
        <v>48</v>
      </c>
      <c r="M809" s="4" t="str">
        <f>VLOOKUP(Table_1[[#This Row],[Location ID]],[1]Locations!$A:$B,2,0)</f>
        <v>Santa Maria</v>
      </c>
      <c r="N809" s="4" t="str">
        <f>VLOOKUP(Table_1[[#This Row],[Sales Person ID]],'[1]Sales People'!$A:$B,2,0)</f>
        <v>Clarence Fox</v>
      </c>
      <c r="O809" s="4" t="str">
        <f>VLOOKUP(Table_1[[#This Row],[Customer ID]],[1]Customers!$A:$B,2,0)</f>
        <v>Charles Shaw</v>
      </c>
      <c r="P809" s="5">
        <f>WEEKDAY([2]Data!$F809)</f>
        <v>6</v>
      </c>
      <c r="Q809" s="4">
        <f>MONTH([2]Data!$F809)</f>
        <v>5</v>
      </c>
      <c r="R809" s="4">
        <f>YEAR([2]Data!$F809)</f>
        <v>2020</v>
      </c>
    </row>
    <row r="810" spans="1:18" ht="15.75" customHeight="1">
      <c r="A810" s="2" t="s">
        <v>1563</v>
      </c>
      <c r="B810" s="2" t="s">
        <v>363</v>
      </c>
      <c r="C810" s="2" t="s">
        <v>742</v>
      </c>
      <c r="D810" s="2" t="s">
        <v>147</v>
      </c>
      <c r="E810" s="2" t="s">
        <v>1506</v>
      </c>
      <c r="F810" s="3">
        <v>44131</v>
      </c>
      <c r="G810" s="2">
        <v>3</v>
      </c>
      <c r="H810" s="2">
        <v>203</v>
      </c>
      <c r="I810" s="4">
        <f>VLOOKUP(Table_1[[#This Row],[Product ID]],[1]Products!$A:$D,3,0)</f>
        <v>154</v>
      </c>
      <c r="J810" s="4">
        <f>PRODUCT([2]Data!$G810,[2]Data!$I810)</f>
        <v>462</v>
      </c>
      <c r="K810" s="4">
        <f>PRODUCT([2]Data!$G810,[2]Data!$H810)</f>
        <v>609</v>
      </c>
      <c r="L810" s="4">
        <f>[2]Data!$K810-[2]Data!$J810</f>
        <v>147</v>
      </c>
      <c r="M810" s="4" t="str">
        <f>VLOOKUP(Table_1[[#This Row],[Location ID]],[1]Locations!$A:$B,2,0)</f>
        <v>Costa Mesa</v>
      </c>
      <c r="N810" s="4" t="str">
        <f>VLOOKUP(Table_1[[#This Row],[Sales Person ID]],'[1]Sales People'!$A:$B,2,0)</f>
        <v>Clarence Fox</v>
      </c>
      <c r="O810" s="4" t="str">
        <f>VLOOKUP(Table_1[[#This Row],[Customer ID]],[1]Customers!$A:$B,2,0)</f>
        <v>Kevin Jones</v>
      </c>
      <c r="P810" s="5">
        <f>WEEKDAY([2]Data!$F810)</f>
        <v>3</v>
      </c>
      <c r="Q810" s="4">
        <f>MONTH([2]Data!$F810)</f>
        <v>10</v>
      </c>
      <c r="R810" s="4">
        <f>YEAR([2]Data!$F810)</f>
        <v>2020</v>
      </c>
    </row>
    <row r="811" spans="1:18" ht="15.75" customHeight="1">
      <c r="A811" s="6" t="s">
        <v>1564</v>
      </c>
      <c r="B811" s="6" t="s">
        <v>89</v>
      </c>
      <c r="C811" s="6" t="s">
        <v>222</v>
      </c>
      <c r="D811" s="6" t="s">
        <v>250</v>
      </c>
      <c r="E811" s="6" t="s">
        <v>569</v>
      </c>
      <c r="F811" s="8">
        <v>44172</v>
      </c>
      <c r="G811" s="6">
        <v>1</v>
      </c>
      <c r="H811" s="6">
        <v>1380</v>
      </c>
      <c r="I811" s="4">
        <f>VLOOKUP(Table_1[[#This Row],[Product ID]],[1]Products!$A:$D,3,0)</f>
        <v>1090</v>
      </c>
      <c r="J811">
        <f>PRODUCT([2]Data!$G811,[2]Data!$I811)</f>
        <v>1090</v>
      </c>
      <c r="K811">
        <f>PRODUCT([2]Data!$G811,[2]Data!$H811)</f>
        <v>1380</v>
      </c>
      <c r="L811">
        <f>[2]Data!$K811-[2]Data!$J811</f>
        <v>290</v>
      </c>
      <c r="M811" s="4" t="str">
        <f>VLOOKUP(Table_1[[#This Row],[Location ID]],[1]Locations!$A:$B,2,0)</f>
        <v>Chula Vista</v>
      </c>
      <c r="N811" s="4" t="str">
        <f>VLOOKUP(Table_1[[#This Row],[Sales Person ID]],'[1]Sales People'!$A:$B,2,0)</f>
        <v>John Reyes</v>
      </c>
      <c r="O811" s="4" t="str">
        <f>VLOOKUP(Table_1[[#This Row],[Customer ID]],[1]Customers!$A:$B,2,0)</f>
        <v>Clarence Greene</v>
      </c>
      <c r="P811" s="5">
        <f>WEEKDAY([2]Data!$F811)</f>
        <v>2</v>
      </c>
      <c r="Q811" s="4">
        <f>MONTH([2]Data!$F811)</f>
        <v>12</v>
      </c>
      <c r="R811" s="4">
        <f>YEAR([2]Data!$F811)</f>
        <v>2020</v>
      </c>
    </row>
    <row r="812" spans="1:18" ht="15.75" customHeight="1">
      <c r="A812" s="2" t="s">
        <v>1565</v>
      </c>
      <c r="B812" s="2" t="s">
        <v>218</v>
      </c>
      <c r="C812" s="2" t="s">
        <v>222</v>
      </c>
      <c r="D812" s="2" t="s">
        <v>176</v>
      </c>
      <c r="E812" s="2" t="s">
        <v>968</v>
      </c>
      <c r="F812" s="3">
        <v>44129</v>
      </c>
      <c r="G812" s="2">
        <v>2</v>
      </c>
      <c r="H812" s="2">
        <v>2464</v>
      </c>
      <c r="I812" s="4">
        <f>VLOOKUP(Table_1[[#This Row],[Product ID]],[1]Products!$A:$D,3,0)</f>
        <v>1774</v>
      </c>
      <c r="J812" s="4">
        <f>PRODUCT([2]Data!$G812,[2]Data!$I812)</f>
        <v>3548</v>
      </c>
      <c r="K812" s="4">
        <f>PRODUCT([2]Data!$G812,[2]Data!$H812)</f>
        <v>4928</v>
      </c>
      <c r="L812" s="4">
        <f>[2]Data!$K812-[2]Data!$J812</f>
        <v>1380</v>
      </c>
      <c r="M812" s="4" t="str">
        <f>VLOOKUP(Table_1[[#This Row],[Location ID]],[1]Locations!$A:$B,2,0)</f>
        <v>Chula Vista</v>
      </c>
      <c r="N812" s="4" t="str">
        <f>VLOOKUP(Table_1[[#This Row],[Sales Person ID]],'[1]Sales People'!$A:$B,2,0)</f>
        <v>Joe Sims</v>
      </c>
      <c r="O812" s="4" t="str">
        <f>VLOOKUP(Table_1[[#This Row],[Customer ID]],[1]Customers!$A:$B,2,0)</f>
        <v>Robert Jackson</v>
      </c>
      <c r="P812" s="5">
        <f>WEEKDAY([2]Data!$F812)</f>
        <v>1</v>
      </c>
      <c r="Q812" s="4">
        <f>MONTH([2]Data!$F812)</f>
        <v>10</v>
      </c>
      <c r="R812" s="4">
        <f>YEAR([2]Data!$F812)</f>
        <v>2020</v>
      </c>
    </row>
    <row r="813" spans="1:18" ht="15.75" customHeight="1">
      <c r="A813" s="6" t="s">
        <v>1566</v>
      </c>
      <c r="B813" s="6" t="s">
        <v>384</v>
      </c>
      <c r="C813" s="6" t="s">
        <v>581</v>
      </c>
      <c r="D813" s="6" t="s">
        <v>458</v>
      </c>
      <c r="E813" s="6" t="s">
        <v>1567</v>
      </c>
      <c r="F813" s="8">
        <v>43967</v>
      </c>
      <c r="G813" s="6">
        <v>1</v>
      </c>
      <c r="H813" s="6">
        <v>2182</v>
      </c>
      <c r="I813" s="4">
        <f>VLOOKUP(Table_1[[#This Row],[Product ID]],[1]Products!$A:$D,3,0)</f>
        <v>1200</v>
      </c>
      <c r="J813">
        <f>PRODUCT([2]Data!$G813,[2]Data!$I813)</f>
        <v>1200</v>
      </c>
      <c r="K813">
        <f>PRODUCT([2]Data!$G813,[2]Data!$H813)</f>
        <v>2182</v>
      </c>
      <c r="L813">
        <f>[2]Data!$K813-[2]Data!$J813</f>
        <v>982</v>
      </c>
      <c r="M813" s="4" t="str">
        <f>VLOOKUP(Table_1[[#This Row],[Location ID]],[1]Locations!$A:$B,2,0)</f>
        <v>Fresno</v>
      </c>
      <c r="N813" s="4" t="str">
        <f>VLOOKUP(Table_1[[#This Row],[Sales Person ID]],'[1]Sales People'!$A:$B,2,0)</f>
        <v>Howard Sims</v>
      </c>
      <c r="O813" s="4" t="str">
        <f>VLOOKUP(Table_1[[#This Row],[Customer ID]],[1]Customers!$A:$B,2,0)</f>
        <v>Frank Brown</v>
      </c>
      <c r="P813" s="5">
        <f>WEEKDAY([2]Data!$F813)</f>
        <v>7</v>
      </c>
      <c r="Q813" s="4">
        <f>MONTH([2]Data!$F813)</f>
        <v>5</v>
      </c>
      <c r="R813" s="4">
        <f>YEAR([2]Data!$F813)</f>
        <v>2020</v>
      </c>
    </row>
    <row r="814" spans="1:18" ht="15.75" customHeight="1">
      <c r="A814" s="2" t="s">
        <v>1568</v>
      </c>
      <c r="B814" s="2" t="s">
        <v>363</v>
      </c>
      <c r="C814" s="2" t="s">
        <v>231</v>
      </c>
      <c r="D814" s="2" t="s">
        <v>189</v>
      </c>
      <c r="E814" s="2" t="s">
        <v>325</v>
      </c>
      <c r="F814" s="3">
        <v>43872</v>
      </c>
      <c r="G814" s="2">
        <v>3</v>
      </c>
      <c r="H814" s="2">
        <v>203</v>
      </c>
      <c r="I814" s="4">
        <f>VLOOKUP(Table_1[[#This Row],[Product ID]],[1]Products!$A:$D,3,0)</f>
        <v>154</v>
      </c>
      <c r="J814" s="4">
        <f>PRODUCT([2]Data!$G814,[2]Data!$I814)</f>
        <v>462</v>
      </c>
      <c r="K814" s="4">
        <f>PRODUCT([2]Data!$G814,[2]Data!$H814)</f>
        <v>609</v>
      </c>
      <c r="L814" s="4">
        <f>[2]Data!$K814-[2]Data!$J814</f>
        <v>147</v>
      </c>
      <c r="M814" s="4" t="str">
        <f>VLOOKUP(Table_1[[#This Row],[Location ID]],[1]Locations!$A:$B,2,0)</f>
        <v>Modesto</v>
      </c>
      <c r="N814" s="4" t="str">
        <f>VLOOKUP(Table_1[[#This Row],[Sales Person ID]],'[1]Sales People'!$A:$B,2,0)</f>
        <v>Joshua Taylor</v>
      </c>
      <c r="O814" s="4" t="str">
        <f>VLOOKUP(Table_1[[#This Row],[Customer ID]],[1]Customers!$A:$B,2,0)</f>
        <v>Dennis Morris</v>
      </c>
      <c r="P814" s="5">
        <f>WEEKDAY([2]Data!$F814)</f>
        <v>3</v>
      </c>
      <c r="Q814" s="4">
        <f>MONTH([2]Data!$F814)</f>
        <v>2</v>
      </c>
      <c r="R814" s="4">
        <f>YEAR([2]Data!$F814)</f>
        <v>2020</v>
      </c>
    </row>
    <row r="815" spans="1:18" ht="15.75" customHeight="1">
      <c r="A815" s="6" t="s">
        <v>1569</v>
      </c>
      <c r="B815" s="6" t="s">
        <v>414</v>
      </c>
      <c r="C815" s="6" t="s">
        <v>222</v>
      </c>
      <c r="D815" s="6" t="s">
        <v>122</v>
      </c>
      <c r="E815" s="6" t="s">
        <v>486</v>
      </c>
      <c r="F815" s="8">
        <v>44047</v>
      </c>
      <c r="G815" s="6">
        <v>2</v>
      </c>
      <c r="H815" s="6">
        <v>392</v>
      </c>
      <c r="I815" s="4">
        <f>VLOOKUP(Table_1[[#This Row],[Product ID]],[1]Products!$A:$D,3,0)</f>
        <v>255</v>
      </c>
      <c r="J815">
        <f>PRODUCT([2]Data!$G815,[2]Data!$I815)</f>
        <v>510</v>
      </c>
      <c r="K815">
        <f>PRODUCT([2]Data!$G815,[2]Data!$H815)</f>
        <v>784</v>
      </c>
      <c r="L815">
        <f>[2]Data!$K815-[2]Data!$J815</f>
        <v>274</v>
      </c>
      <c r="M815" s="4" t="str">
        <f>VLOOKUP(Table_1[[#This Row],[Location ID]],[1]Locations!$A:$B,2,0)</f>
        <v>Chula Vista</v>
      </c>
      <c r="N815" s="4" t="str">
        <f>VLOOKUP(Table_1[[#This Row],[Sales Person ID]],'[1]Sales People'!$A:$B,2,0)</f>
        <v>Ryan Welch</v>
      </c>
      <c r="O815" s="4" t="str">
        <f>VLOOKUP(Table_1[[#This Row],[Customer ID]],[1]Customers!$A:$B,2,0)</f>
        <v>Peter Bradley</v>
      </c>
      <c r="P815" s="5">
        <f>WEEKDAY([2]Data!$F815)</f>
        <v>3</v>
      </c>
      <c r="Q815" s="4">
        <f>MONTH([2]Data!$F815)</f>
        <v>8</v>
      </c>
      <c r="R815" s="4">
        <f>YEAR([2]Data!$F815)</f>
        <v>2020</v>
      </c>
    </row>
    <row r="816" spans="1:18" ht="15.75" customHeight="1">
      <c r="A816" s="2" t="s">
        <v>1570</v>
      </c>
      <c r="B816" s="2" t="s">
        <v>400</v>
      </c>
      <c r="C816" s="2" t="s">
        <v>68</v>
      </c>
      <c r="D816" s="2" t="s">
        <v>236</v>
      </c>
      <c r="E816" s="2" t="s">
        <v>1571</v>
      </c>
      <c r="F816" s="3">
        <v>44189</v>
      </c>
      <c r="G816" s="2">
        <v>1</v>
      </c>
      <c r="H816" s="2">
        <v>1367</v>
      </c>
      <c r="I816" s="4">
        <f>VLOOKUP(Table_1[[#This Row],[Product ID]],[1]Products!$A:$D,3,0)</f>
        <v>984</v>
      </c>
      <c r="J816" s="4">
        <f>PRODUCT([2]Data!$G816,[2]Data!$I816)</f>
        <v>984</v>
      </c>
      <c r="K816" s="4">
        <f>PRODUCT([2]Data!$G816,[2]Data!$H816)</f>
        <v>1367</v>
      </c>
      <c r="L816" s="4">
        <f>[2]Data!$K816-[2]Data!$J816</f>
        <v>383</v>
      </c>
      <c r="M816" s="4" t="str">
        <f>VLOOKUP(Table_1[[#This Row],[Location ID]],[1]Locations!$A:$B,2,0)</f>
        <v>Thousand Oaks</v>
      </c>
      <c r="N816" s="4" t="str">
        <f>VLOOKUP(Table_1[[#This Row],[Sales Person ID]],'[1]Sales People'!$A:$B,2,0)</f>
        <v>Andrew Bowman</v>
      </c>
      <c r="O816" s="4" t="str">
        <f>VLOOKUP(Table_1[[#This Row],[Customer ID]],[1]Customers!$A:$B,2,0)</f>
        <v>Joe Hanson</v>
      </c>
      <c r="P816" s="5">
        <f>WEEKDAY([2]Data!$F816)</f>
        <v>5</v>
      </c>
      <c r="Q816" s="4">
        <f>MONTH([2]Data!$F816)</f>
        <v>12</v>
      </c>
      <c r="R816" s="4">
        <f>YEAR([2]Data!$F816)</f>
        <v>2020</v>
      </c>
    </row>
    <row r="817" spans="1:18" ht="15.75" customHeight="1">
      <c r="A817" s="6" t="s">
        <v>1572</v>
      </c>
      <c r="B817" s="6" t="s">
        <v>155</v>
      </c>
      <c r="C817" s="6" t="s">
        <v>279</v>
      </c>
      <c r="D817" s="6" t="s">
        <v>236</v>
      </c>
      <c r="E817" s="6" t="s">
        <v>1573</v>
      </c>
      <c r="F817" s="8">
        <v>44099</v>
      </c>
      <c r="G817" s="6">
        <v>3</v>
      </c>
      <c r="H817" s="6">
        <v>2410</v>
      </c>
      <c r="I817" s="4">
        <f>VLOOKUP(Table_1[[#This Row],[Product ID]],[1]Products!$A:$D,3,0)</f>
        <v>1518</v>
      </c>
      <c r="J817">
        <f>PRODUCT([2]Data!$G817,[2]Data!$I817)</f>
        <v>4554</v>
      </c>
      <c r="K817">
        <f>PRODUCT([2]Data!$G817,[2]Data!$H817)</f>
        <v>7230</v>
      </c>
      <c r="L817">
        <f>[2]Data!$K817-[2]Data!$J817</f>
        <v>2676</v>
      </c>
      <c r="M817" s="4" t="str">
        <f>VLOOKUP(Table_1[[#This Row],[Location ID]],[1]Locations!$A:$B,2,0)</f>
        <v>Murrieta</v>
      </c>
      <c r="N817" s="4" t="str">
        <f>VLOOKUP(Table_1[[#This Row],[Sales Person ID]],'[1]Sales People'!$A:$B,2,0)</f>
        <v>Andrew Bowman</v>
      </c>
      <c r="O817" s="4" t="str">
        <f>VLOOKUP(Table_1[[#This Row],[Customer ID]],[1]Customers!$A:$B,2,0)</f>
        <v>Samuel Hamilton</v>
      </c>
      <c r="P817" s="5">
        <f>WEEKDAY([2]Data!$F817)</f>
        <v>6</v>
      </c>
      <c r="Q817" s="4">
        <f>MONTH([2]Data!$F817)</f>
        <v>9</v>
      </c>
      <c r="R817" s="4">
        <f>YEAR([2]Data!$F817)</f>
        <v>2020</v>
      </c>
    </row>
    <row r="818" spans="1:18" ht="15.75" customHeight="1">
      <c r="A818" s="2" t="s">
        <v>1574</v>
      </c>
      <c r="B818" s="2" t="s">
        <v>49</v>
      </c>
      <c r="C818" s="2" t="s">
        <v>85</v>
      </c>
      <c r="D818" s="2" t="s">
        <v>31</v>
      </c>
      <c r="E818" s="2" t="s">
        <v>727</v>
      </c>
      <c r="F818" s="3">
        <v>44037</v>
      </c>
      <c r="G818" s="2">
        <v>1</v>
      </c>
      <c r="H818" s="2">
        <v>2283</v>
      </c>
      <c r="I818" s="4">
        <f>VLOOKUP(Table_1[[#This Row],[Product ID]],[1]Products!$A:$D,3,0)</f>
        <v>1484</v>
      </c>
      <c r="J818" s="4">
        <f>PRODUCT([2]Data!$G818,[2]Data!$I818)</f>
        <v>1484</v>
      </c>
      <c r="K818" s="4">
        <f>PRODUCT([2]Data!$G818,[2]Data!$H818)</f>
        <v>2283</v>
      </c>
      <c r="L818" s="4">
        <f>[2]Data!$K818-[2]Data!$J818</f>
        <v>799</v>
      </c>
      <c r="M818" s="4" t="str">
        <f>VLOOKUP(Table_1[[#This Row],[Location ID]],[1]Locations!$A:$B,2,0)</f>
        <v>West Covina</v>
      </c>
      <c r="N818" s="4" t="str">
        <f>VLOOKUP(Table_1[[#This Row],[Sales Person ID]],'[1]Sales People'!$A:$B,2,0)</f>
        <v>Joshua Cook</v>
      </c>
      <c r="O818" s="4" t="str">
        <f>VLOOKUP(Table_1[[#This Row],[Customer ID]],[1]Customers!$A:$B,2,0)</f>
        <v>Keith Murphy</v>
      </c>
      <c r="P818" s="5">
        <f>WEEKDAY([2]Data!$F818)</f>
        <v>7</v>
      </c>
      <c r="Q818" s="4">
        <f>MONTH([2]Data!$F818)</f>
        <v>7</v>
      </c>
      <c r="R818" s="4">
        <f>YEAR([2]Data!$F818)</f>
        <v>2020</v>
      </c>
    </row>
    <row r="819" spans="1:18" ht="15.75" customHeight="1">
      <c r="A819" s="6" t="s">
        <v>1575</v>
      </c>
      <c r="B819" s="6" t="s">
        <v>218</v>
      </c>
      <c r="C819" s="6" t="s">
        <v>231</v>
      </c>
      <c r="D819" s="6" t="s">
        <v>458</v>
      </c>
      <c r="E819" s="6" t="s">
        <v>138</v>
      </c>
      <c r="F819" s="8">
        <v>44059</v>
      </c>
      <c r="G819" s="6">
        <v>4</v>
      </c>
      <c r="H819" s="6">
        <v>2464</v>
      </c>
      <c r="I819" s="4">
        <f>VLOOKUP(Table_1[[#This Row],[Product ID]],[1]Products!$A:$D,3,0)</f>
        <v>1774</v>
      </c>
      <c r="J819">
        <f>PRODUCT([2]Data!$G819,[2]Data!$I819)</f>
        <v>7096</v>
      </c>
      <c r="K819">
        <f>PRODUCT([2]Data!$G819,[2]Data!$H819)</f>
        <v>9856</v>
      </c>
      <c r="L819">
        <f>[2]Data!$K819-[2]Data!$J819</f>
        <v>2760</v>
      </c>
      <c r="M819" s="4" t="str">
        <f>VLOOKUP(Table_1[[#This Row],[Location ID]],[1]Locations!$A:$B,2,0)</f>
        <v>Modesto</v>
      </c>
      <c r="N819" s="4" t="str">
        <f>VLOOKUP(Table_1[[#This Row],[Sales Person ID]],'[1]Sales People'!$A:$B,2,0)</f>
        <v>Howard Sims</v>
      </c>
      <c r="O819" s="4" t="str">
        <f>VLOOKUP(Table_1[[#This Row],[Customer ID]],[1]Customers!$A:$B,2,0)</f>
        <v>Carlos Smith</v>
      </c>
      <c r="P819" s="5">
        <f>WEEKDAY([2]Data!$F819)</f>
        <v>1</v>
      </c>
      <c r="Q819" s="4">
        <f>MONTH([2]Data!$F819)</f>
        <v>8</v>
      </c>
      <c r="R819" s="4">
        <f>YEAR([2]Data!$F819)</f>
        <v>2020</v>
      </c>
    </row>
    <row r="820" spans="1:18" ht="15.75" customHeight="1">
      <c r="A820" s="2" t="s">
        <v>1576</v>
      </c>
      <c r="B820" s="2" t="s">
        <v>34</v>
      </c>
      <c r="C820" s="2" t="s">
        <v>283</v>
      </c>
      <c r="D820" s="2" t="s">
        <v>137</v>
      </c>
      <c r="E820" s="2" t="s">
        <v>1247</v>
      </c>
      <c r="F820" s="3">
        <v>44062</v>
      </c>
      <c r="G820" s="2">
        <v>1</v>
      </c>
      <c r="H820" s="2">
        <v>1052</v>
      </c>
      <c r="I820" s="4">
        <f>VLOOKUP(Table_1[[#This Row],[Product ID]],[1]Products!$A:$D,3,0)</f>
        <v>589</v>
      </c>
      <c r="J820" s="4">
        <f>PRODUCT([2]Data!$G820,[2]Data!$I820)</f>
        <v>589</v>
      </c>
      <c r="K820" s="4">
        <f>PRODUCT([2]Data!$G820,[2]Data!$H820)</f>
        <v>1052</v>
      </c>
      <c r="L820" s="4">
        <f>[2]Data!$K820-[2]Data!$J820</f>
        <v>463</v>
      </c>
      <c r="M820" s="4" t="str">
        <f>VLOOKUP(Table_1[[#This Row],[Location ID]],[1]Locations!$A:$B,2,0)</f>
        <v>Torrance</v>
      </c>
      <c r="N820" s="4" t="str">
        <f>VLOOKUP(Table_1[[#This Row],[Sales Person ID]],'[1]Sales People'!$A:$B,2,0)</f>
        <v>Larry Castillo</v>
      </c>
      <c r="O820" s="4" t="str">
        <f>VLOOKUP(Table_1[[#This Row],[Customer ID]],[1]Customers!$A:$B,2,0)</f>
        <v>Roger Mills</v>
      </c>
      <c r="P820" s="5">
        <f>WEEKDAY([2]Data!$F820)</f>
        <v>4</v>
      </c>
      <c r="Q820" s="4">
        <f>MONTH([2]Data!$F820)</f>
        <v>8</v>
      </c>
      <c r="R820" s="4">
        <f>YEAR([2]Data!$F820)</f>
        <v>2020</v>
      </c>
    </row>
    <row r="821" spans="1:18" ht="15.75" customHeight="1">
      <c r="A821" s="6" t="s">
        <v>1577</v>
      </c>
      <c r="B821" s="6" t="s">
        <v>140</v>
      </c>
      <c r="C821" s="6" t="s">
        <v>240</v>
      </c>
      <c r="D821" s="6" t="s">
        <v>46</v>
      </c>
      <c r="E821" s="6" t="s">
        <v>673</v>
      </c>
      <c r="F821" s="8">
        <v>44107</v>
      </c>
      <c r="G821" s="6">
        <v>4</v>
      </c>
      <c r="H821" s="6">
        <v>127</v>
      </c>
      <c r="I821" s="4">
        <f>VLOOKUP(Table_1[[#This Row],[Product ID]],[1]Products!$A:$D,3,0)</f>
        <v>79</v>
      </c>
      <c r="J821">
        <f>PRODUCT([2]Data!$G821,[2]Data!$I821)</f>
        <v>316</v>
      </c>
      <c r="K821">
        <f>PRODUCT([2]Data!$G821,[2]Data!$H821)</f>
        <v>508</v>
      </c>
      <c r="L821">
        <f>[2]Data!$K821-[2]Data!$J821</f>
        <v>192</v>
      </c>
      <c r="M821" s="4" t="str">
        <f>VLOOKUP(Table_1[[#This Row],[Location ID]],[1]Locations!$A:$B,2,0)</f>
        <v>San Jose</v>
      </c>
      <c r="N821" s="4" t="str">
        <f>VLOOKUP(Table_1[[#This Row],[Sales Person ID]],'[1]Sales People'!$A:$B,2,0)</f>
        <v>Charles Harper</v>
      </c>
      <c r="O821" s="4" t="str">
        <f>VLOOKUP(Table_1[[#This Row],[Customer ID]],[1]Customers!$A:$B,2,0)</f>
        <v>George Thompson</v>
      </c>
      <c r="P821" s="5">
        <f>WEEKDAY([2]Data!$F821)</f>
        <v>7</v>
      </c>
      <c r="Q821" s="4">
        <f>MONTH([2]Data!$F821)</f>
        <v>10</v>
      </c>
      <c r="R821" s="4">
        <f>YEAR([2]Data!$F821)</f>
        <v>2020</v>
      </c>
    </row>
    <row r="822" spans="1:18" ht="15.75" customHeight="1">
      <c r="A822" s="2" t="s">
        <v>1578</v>
      </c>
      <c r="B822" s="2" t="s">
        <v>274</v>
      </c>
      <c r="C822" s="2" t="s">
        <v>480</v>
      </c>
      <c r="D822" s="2" t="s">
        <v>36</v>
      </c>
      <c r="E822" s="2" t="s">
        <v>823</v>
      </c>
      <c r="F822" s="3">
        <v>43985</v>
      </c>
      <c r="G822" s="2">
        <v>4</v>
      </c>
      <c r="H822" s="2">
        <v>378</v>
      </c>
      <c r="I822" s="4">
        <f>VLOOKUP(Table_1[[#This Row],[Product ID]],[1]Products!$A:$D,3,0)</f>
        <v>291</v>
      </c>
      <c r="J822" s="4">
        <f>PRODUCT([2]Data!$G822,[2]Data!$I822)</f>
        <v>1164</v>
      </c>
      <c r="K822" s="4">
        <f>PRODUCT([2]Data!$G822,[2]Data!$H822)</f>
        <v>1512</v>
      </c>
      <c r="L822" s="4">
        <f>[2]Data!$K822-[2]Data!$J822</f>
        <v>348</v>
      </c>
      <c r="M822" s="4" t="str">
        <f>VLOOKUP(Table_1[[#This Row],[Location ID]],[1]Locations!$A:$B,2,0)</f>
        <v>Escondido</v>
      </c>
      <c r="N822" s="4" t="str">
        <f>VLOOKUP(Table_1[[#This Row],[Sales Person ID]],'[1]Sales People'!$A:$B,2,0)</f>
        <v>Brian Davis</v>
      </c>
      <c r="O822" s="4" t="str">
        <f>VLOOKUP(Table_1[[#This Row],[Customer ID]],[1]Customers!$A:$B,2,0)</f>
        <v>Shawn Reynolds</v>
      </c>
      <c r="P822" s="5">
        <f>WEEKDAY([2]Data!$F822)</f>
        <v>4</v>
      </c>
      <c r="Q822" s="4">
        <f>MONTH([2]Data!$F822)</f>
        <v>6</v>
      </c>
      <c r="R822" s="4">
        <f>YEAR([2]Data!$F822)</f>
        <v>2020</v>
      </c>
    </row>
    <row r="823" spans="1:18" ht="15.75" customHeight="1">
      <c r="A823" s="6" t="s">
        <v>1579</v>
      </c>
      <c r="B823" s="6" t="s">
        <v>363</v>
      </c>
      <c r="C823" s="6" t="s">
        <v>480</v>
      </c>
      <c r="D823" s="6" t="s">
        <v>117</v>
      </c>
      <c r="E823" s="6" t="s">
        <v>727</v>
      </c>
      <c r="F823" s="8">
        <v>44063</v>
      </c>
      <c r="G823" s="6">
        <v>1</v>
      </c>
      <c r="H823" s="6">
        <v>203</v>
      </c>
      <c r="I823" s="4">
        <f>VLOOKUP(Table_1[[#This Row],[Product ID]],[1]Products!$A:$D,3,0)</f>
        <v>154</v>
      </c>
      <c r="J823">
        <f>PRODUCT([2]Data!$G823,[2]Data!$I823)</f>
        <v>154</v>
      </c>
      <c r="K823">
        <f>PRODUCT([2]Data!$G823,[2]Data!$H823)</f>
        <v>203</v>
      </c>
      <c r="L823">
        <f>[2]Data!$K823-[2]Data!$J823</f>
        <v>49</v>
      </c>
      <c r="M823" s="4" t="str">
        <f>VLOOKUP(Table_1[[#This Row],[Location ID]],[1]Locations!$A:$B,2,0)</f>
        <v>Escondido</v>
      </c>
      <c r="N823" s="4" t="str">
        <f>VLOOKUP(Table_1[[#This Row],[Sales Person ID]],'[1]Sales People'!$A:$B,2,0)</f>
        <v>Patrick Ruiz</v>
      </c>
      <c r="O823" s="4" t="str">
        <f>VLOOKUP(Table_1[[#This Row],[Customer ID]],[1]Customers!$A:$B,2,0)</f>
        <v>Keith Murphy</v>
      </c>
      <c r="P823" s="5">
        <f>WEEKDAY([2]Data!$F823)</f>
        <v>5</v>
      </c>
      <c r="Q823" s="4">
        <f>MONTH([2]Data!$F823)</f>
        <v>8</v>
      </c>
      <c r="R823" s="4">
        <f>YEAR([2]Data!$F823)</f>
        <v>2020</v>
      </c>
    </row>
    <row r="824" spans="1:18" ht="15.75" customHeight="1">
      <c r="A824" s="2" t="s">
        <v>1580</v>
      </c>
      <c r="B824" s="2" t="s">
        <v>166</v>
      </c>
      <c r="C824" s="2" t="s">
        <v>373</v>
      </c>
      <c r="D824" s="2" t="s">
        <v>236</v>
      </c>
      <c r="E824" s="2" t="s">
        <v>1581</v>
      </c>
      <c r="F824" s="3">
        <v>43975</v>
      </c>
      <c r="G824" s="2">
        <v>2</v>
      </c>
      <c r="H824" s="2">
        <v>1353</v>
      </c>
      <c r="I824" s="4">
        <f>VLOOKUP(Table_1[[#This Row],[Product ID]],[1]Products!$A:$D,3,0)</f>
        <v>947</v>
      </c>
      <c r="J824" s="4">
        <f>PRODUCT([2]Data!$G824,[2]Data!$I824)</f>
        <v>1894</v>
      </c>
      <c r="K824" s="4">
        <f>PRODUCT([2]Data!$G824,[2]Data!$H824)</f>
        <v>2706</v>
      </c>
      <c r="L824" s="4">
        <f>[2]Data!$K824-[2]Data!$J824</f>
        <v>812</v>
      </c>
      <c r="M824" s="4" t="str">
        <f>VLOOKUP(Table_1[[#This Row],[Location ID]],[1]Locations!$A:$B,2,0)</f>
        <v>San Bernardino</v>
      </c>
      <c r="N824" s="4" t="str">
        <f>VLOOKUP(Table_1[[#This Row],[Sales Person ID]],'[1]Sales People'!$A:$B,2,0)</f>
        <v>Andrew Bowman</v>
      </c>
      <c r="O824" s="4" t="str">
        <f>VLOOKUP(Table_1[[#This Row],[Customer ID]],[1]Customers!$A:$B,2,0)</f>
        <v>Jonathan Harris</v>
      </c>
      <c r="P824" s="5">
        <f>WEEKDAY([2]Data!$F824)</f>
        <v>1</v>
      </c>
      <c r="Q824" s="4">
        <f>MONTH([2]Data!$F824)</f>
        <v>5</v>
      </c>
      <c r="R824" s="4">
        <f>YEAR([2]Data!$F824)</f>
        <v>2020</v>
      </c>
    </row>
    <row r="825" spans="1:18" ht="15.75" customHeight="1">
      <c r="A825" s="6" t="s">
        <v>1582</v>
      </c>
      <c r="B825" s="6" t="s">
        <v>282</v>
      </c>
      <c r="C825" s="6" t="s">
        <v>63</v>
      </c>
      <c r="D825" s="6" t="s">
        <v>236</v>
      </c>
      <c r="E825" s="6" t="s">
        <v>1229</v>
      </c>
      <c r="F825" s="8">
        <v>43890</v>
      </c>
      <c r="G825" s="6">
        <v>1</v>
      </c>
      <c r="H825" s="6">
        <v>1587</v>
      </c>
      <c r="I825" s="4">
        <f>VLOOKUP(Table_1[[#This Row],[Product ID]],[1]Products!$A:$D,3,0)</f>
        <v>1301</v>
      </c>
      <c r="J825">
        <f>PRODUCT([2]Data!$G825,[2]Data!$I825)</f>
        <v>1301</v>
      </c>
      <c r="K825">
        <f>PRODUCT([2]Data!$G825,[2]Data!$H825)</f>
        <v>1587</v>
      </c>
      <c r="L825">
        <f>[2]Data!$K825-[2]Data!$J825</f>
        <v>286</v>
      </c>
      <c r="M825" s="4" t="str">
        <f>VLOOKUP(Table_1[[#This Row],[Location ID]],[1]Locations!$A:$B,2,0)</f>
        <v>Pasadena</v>
      </c>
      <c r="N825" s="4" t="str">
        <f>VLOOKUP(Table_1[[#This Row],[Sales Person ID]],'[1]Sales People'!$A:$B,2,0)</f>
        <v>Andrew Bowman</v>
      </c>
      <c r="O825" s="4" t="str">
        <f>VLOOKUP(Table_1[[#This Row],[Customer ID]],[1]Customers!$A:$B,2,0)</f>
        <v>Larry Ross</v>
      </c>
      <c r="P825" s="5">
        <f>WEEKDAY([2]Data!$F825)</f>
        <v>7</v>
      </c>
      <c r="Q825" s="4">
        <f>MONTH([2]Data!$F825)</f>
        <v>2</v>
      </c>
      <c r="R825" s="4">
        <f>YEAR([2]Data!$F825)</f>
        <v>2020</v>
      </c>
    </row>
    <row r="826" spans="1:18" ht="15.75" customHeight="1">
      <c r="A826" s="2" t="s">
        <v>1583</v>
      </c>
      <c r="B826" s="2" t="s">
        <v>243</v>
      </c>
      <c r="C826" s="2" t="s">
        <v>40</v>
      </c>
      <c r="D826" s="2" t="s">
        <v>122</v>
      </c>
      <c r="E826" s="2" t="s">
        <v>1233</v>
      </c>
      <c r="F826" s="3">
        <v>44179</v>
      </c>
      <c r="G826" s="2">
        <v>1</v>
      </c>
      <c r="H826" s="2">
        <v>1119</v>
      </c>
      <c r="I826" s="4">
        <f>VLOOKUP(Table_1[[#This Row],[Product ID]],[1]Products!$A:$D,3,0)</f>
        <v>683</v>
      </c>
      <c r="J826" s="4">
        <f>PRODUCT([2]Data!$G826,[2]Data!$I826)</f>
        <v>683</v>
      </c>
      <c r="K826" s="4">
        <f>PRODUCT([2]Data!$G826,[2]Data!$H826)</f>
        <v>1119</v>
      </c>
      <c r="L826" s="4">
        <f>[2]Data!$K826-[2]Data!$J826</f>
        <v>436</v>
      </c>
      <c r="M826" s="4" t="str">
        <f>VLOOKUP(Table_1[[#This Row],[Location ID]],[1]Locations!$A:$B,2,0)</f>
        <v>Santa Ana</v>
      </c>
      <c r="N826" s="4" t="str">
        <f>VLOOKUP(Table_1[[#This Row],[Sales Person ID]],'[1]Sales People'!$A:$B,2,0)</f>
        <v>Ryan Welch</v>
      </c>
      <c r="O826" s="4" t="str">
        <f>VLOOKUP(Table_1[[#This Row],[Customer ID]],[1]Customers!$A:$B,2,0)</f>
        <v>Nicholas Simmons</v>
      </c>
      <c r="P826" s="5">
        <f>WEEKDAY([2]Data!$F826)</f>
        <v>2</v>
      </c>
      <c r="Q826" s="4">
        <f>MONTH([2]Data!$F826)</f>
        <v>12</v>
      </c>
      <c r="R826" s="4">
        <f>YEAR([2]Data!$F826)</f>
        <v>2020</v>
      </c>
    </row>
    <row r="827" spans="1:18" ht="15.75" customHeight="1">
      <c r="A827" s="6" t="s">
        <v>1584</v>
      </c>
      <c r="B827" s="6" t="s">
        <v>614</v>
      </c>
      <c r="C827" s="6" t="s">
        <v>59</v>
      </c>
      <c r="D827" s="6" t="s">
        <v>223</v>
      </c>
      <c r="E827" s="6" t="s">
        <v>1585</v>
      </c>
      <c r="F827" s="8">
        <v>43958</v>
      </c>
      <c r="G827" s="6">
        <v>2</v>
      </c>
      <c r="H827" s="6">
        <v>2495</v>
      </c>
      <c r="I827" s="4">
        <f>VLOOKUP(Table_1[[#This Row],[Product ID]],[1]Products!$A:$D,3,0)</f>
        <v>1896</v>
      </c>
      <c r="J827">
        <f>PRODUCT([2]Data!$G827,[2]Data!$I827)</f>
        <v>3792</v>
      </c>
      <c r="K827">
        <f>PRODUCT([2]Data!$G827,[2]Data!$H827)</f>
        <v>4990</v>
      </c>
      <c r="L827">
        <f>[2]Data!$K827-[2]Data!$J827</f>
        <v>1198</v>
      </c>
      <c r="M827" s="4" t="str">
        <f>VLOOKUP(Table_1[[#This Row],[Location ID]],[1]Locations!$A:$B,2,0)</f>
        <v>Rialto</v>
      </c>
      <c r="N827" s="4" t="str">
        <f>VLOOKUP(Table_1[[#This Row],[Sales Person ID]],'[1]Sales People'!$A:$B,2,0)</f>
        <v>Ronald Reed</v>
      </c>
      <c r="O827" s="4" t="str">
        <f>VLOOKUP(Table_1[[#This Row],[Customer ID]],[1]Customers!$A:$B,2,0)</f>
        <v>Anthony Simpson</v>
      </c>
      <c r="P827" s="5">
        <f>WEEKDAY([2]Data!$F827)</f>
        <v>5</v>
      </c>
      <c r="Q827" s="4">
        <f>MONTH([2]Data!$F827)</f>
        <v>5</v>
      </c>
      <c r="R827" s="4">
        <f>YEAR([2]Data!$F827)</f>
        <v>2020</v>
      </c>
    </row>
    <row r="828" spans="1:18" ht="15.75" customHeight="1">
      <c r="A828" s="2" t="s">
        <v>1586</v>
      </c>
      <c r="B828" s="2" t="s">
        <v>378</v>
      </c>
      <c r="C828" s="2" t="s">
        <v>206</v>
      </c>
      <c r="D828" s="2" t="s">
        <v>189</v>
      </c>
      <c r="E828" s="2" t="s">
        <v>352</v>
      </c>
      <c r="F828" s="3">
        <v>44005</v>
      </c>
      <c r="G828" s="2">
        <v>1</v>
      </c>
      <c r="H828" s="2">
        <v>530</v>
      </c>
      <c r="I828" s="4">
        <f>VLOOKUP(Table_1[[#This Row],[Product ID]],[1]Products!$A:$D,3,0)</f>
        <v>424</v>
      </c>
      <c r="J828" s="4">
        <f>PRODUCT([2]Data!$G828,[2]Data!$I828)</f>
        <v>424</v>
      </c>
      <c r="K828" s="4">
        <f>PRODUCT([2]Data!$G828,[2]Data!$H828)</f>
        <v>530</v>
      </c>
      <c r="L828" s="4">
        <f>[2]Data!$K828-[2]Data!$J828</f>
        <v>106</v>
      </c>
      <c r="M828" s="4" t="str">
        <f>VLOOKUP(Table_1[[#This Row],[Location ID]],[1]Locations!$A:$B,2,0)</f>
        <v>Pomona</v>
      </c>
      <c r="N828" s="4" t="str">
        <f>VLOOKUP(Table_1[[#This Row],[Sales Person ID]],'[1]Sales People'!$A:$B,2,0)</f>
        <v>Joshua Taylor</v>
      </c>
      <c r="O828" s="4" t="str">
        <f>VLOOKUP(Table_1[[#This Row],[Customer ID]],[1]Customers!$A:$B,2,0)</f>
        <v>Kenneth Arnold</v>
      </c>
      <c r="P828" s="5">
        <f>WEEKDAY([2]Data!$F828)</f>
        <v>3</v>
      </c>
      <c r="Q828" s="4">
        <f>MONTH([2]Data!$F828)</f>
        <v>6</v>
      </c>
      <c r="R828" s="4">
        <f>YEAR([2]Data!$F828)</f>
        <v>2020</v>
      </c>
    </row>
    <row r="829" spans="1:18" ht="15.75" customHeight="1">
      <c r="A829" s="6" t="s">
        <v>1587</v>
      </c>
      <c r="B829" s="6" t="s">
        <v>322</v>
      </c>
      <c r="C829" s="6" t="s">
        <v>111</v>
      </c>
      <c r="D829" s="6" t="s">
        <v>36</v>
      </c>
      <c r="E829" s="6" t="s">
        <v>1588</v>
      </c>
      <c r="F829" s="8">
        <v>43883</v>
      </c>
      <c r="G829" s="6">
        <v>1</v>
      </c>
      <c r="H829" s="6">
        <v>1743</v>
      </c>
      <c r="I829" s="4">
        <f>VLOOKUP(Table_1[[#This Row],[Product ID]],[1]Products!$A:$D,3,0)</f>
        <v>872</v>
      </c>
      <c r="J829">
        <f>PRODUCT([2]Data!$G829,[2]Data!$I829)</f>
        <v>872</v>
      </c>
      <c r="K829">
        <f>PRODUCT([2]Data!$G829,[2]Data!$H829)</f>
        <v>1743</v>
      </c>
      <c r="L829">
        <f>[2]Data!$K829-[2]Data!$J829</f>
        <v>871</v>
      </c>
      <c r="M829" s="4" t="str">
        <f>VLOOKUP(Table_1[[#This Row],[Location ID]],[1]Locations!$A:$B,2,0)</f>
        <v>Victorville</v>
      </c>
      <c r="N829" s="4" t="str">
        <f>VLOOKUP(Table_1[[#This Row],[Sales Person ID]],'[1]Sales People'!$A:$B,2,0)</f>
        <v>Brian Davis</v>
      </c>
      <c r="O829" s="4" t="str">
        <f>VLOOKUP(Table_1[[#This Row],[Customer ID]],[1]Customers!$A:$B,2,0)</f>
        <v>Kevin Wood</v>
      </c>
      <c r="P829" s="5">
        <f>WEEKDAY([2]Data!$F829)</f>
        <v>7</v>
      </c>
      <c r="Q829" s="4">
        <f>MONTH([2]Data!$F829)</f>
        <v>2</v>
      </c>
      <c r="R829" s="4">
        <f>YEAR([2]Data!$F829)</f>
        <v>2020</v>
      </c>
    </row>
    <row r="830" spans="1:18" ht="15.75" customHeight="1">
      <c r="A830" s="2" t="s">
        <v>1589</v>
      </c>
      <c r="B830" s="2" t="s">
        <v>218</v>
      </c>
      <c r="C830" s="2" t="s">
        <v>193</v>
      </c>
      <c r="D830" s="2" t="s">
        <v>60</v>
      </c>
      <c r="E830" s="2" t="s">
        <v>1590</v>
      </c>
      <c r="F830" s="3">
        <v>44100</v>
      </c>
      <c r="G830" s="2">
        <v>2</v>
      </c>
      <c r="H830" s="2">
        <v>2464</v>
      </c>
      <c r="I830" s="4">
        <f>VLOOKUP(Table_1[[#This Row],[Product ID]],[1]Products!$A:$D,3,0)</f>
        <v>1774</v>
      </c>
      <c r="J830" s="4">
        <f>PRODUCT([2]Data!$G830,[2]Data!$I830)</f>
        <v>3548</v>
      </c>
      <c r="K830" s="4">
        <f>PRODUCT([2]Data!$G830,[2]Data!$H830)</f>
        <v>4928</v>
      </c>
      <c r="L830" s="4">
        <f>[2]Data!$K830-[2]Data!$J830</f>
        <v>1380</v>
      </c>
      <c r="M830" s="4" t="str">
        <f>VLOOKUP(Table_1[[#This Row],[Location ID]],[1]Locations!$A:$B,2,0)</f>
        <v>Vallejo</v>
      </c>
      <c r="N830" s="4" t="str">
        <f>VLOOKUP(Table_1[[#This Row],[Sales Person ID]],'[1]Sales People'!$A:$B,2,0)</f>
        <v>Walter Cook</v>
      </c>
      <c r="O830" s="4" t="str">
        <f>VLOOKUP(Table_1[[#This Row],[Customer ID]],[1]Customers!$A:$B,2,0)</f>
        <v>Charles Montgomery</v>
      </c>
      <c r="P830" s="5">
        <f>WEEKDAY([2]Data!$F830)</f>
        <v>7</v>
      </c>
      <c r="Q830" s="4">
        <f>MONTH([2]Data!$F830)</f>
        <v>9</v>
      </c>
      <c r="R830" s="4">
        <f>YEAR([2]Data!$F830)</f>
        <v>2020</v>
      </c>
    </row>
    <row r="831" spans="1:18" ht="15.75" customHeight="1">
      <c r="A831" s="6" t="s">
        <v>1591</v>
      </c>
      <c r="B831" s="6" t="s">
        <v>423</v>
      </c>
      <c r="C831" s="6" t="s">
        <v>483</v>
      </c>
      <c r="D831" s="6" t="s">
        <v>176</v>
      </c>
      <c r="E831" s="6" t="s">
        <v>587</v>
      </c>
      <c r="F831" s="8">
        <v>43992</v>
      </c>
      <c r="G831" s="6">
        <v>1</v>
      </c>
      <c r="H831" s="6">
        <v>2396</v>
      </c>
      <c r="I831" s="4">
        <f>VLOOKUP(Table_1[[#This Row],[Product ID]],[1]Products!$A:$D,3,0)</f>
        <v>1965</v>
      </c>
      <c r="J831">
        <f>PRODUCT([2]Data!$G831,[2]Data!$I831)</f>
        <v>1965</v>
      </c>
      <c r="K831">
        <f>PRODUCT([2]Data!$G831,[2]Data!$H831)</f>
        <v>2396</v>
      </c>
      <c r="L831">
        <f>[2]Data!$K831-[2]Data!$J831</f>
        <v>431</v>
      </c>
      <c r="M831" s="4" t="str">
        <f>VLOOKUP(Table_1[[#This Row],[Location ID]],[1]Locations!$A:$B,2,0)</f>
        <v>Concord</v>
      </c>
      <c r="N831" s="4" t="str">
        <f>VLOOKUP(Table_1[[#This Row],[Sales Person ID]],'[1]Sales People'!$A:$B,2,0)</f>
        <v>Joe Sims</v>
      </c>
      <c r="O831" s="4" t="str">
        <f>VLOOKUP(Table_1[[#This Row],[Customer ID]],[1]Customers!$A:$B,2,0)</f>
        <v>Samuel Kim</v>
      </c>
      <c r="P831" s="5">
        <f>WEEKDAY([2]Data!$F831)</f>
        <v>4</v>
      </c>
      <c r="Q831" s="4">
        <f>MONTH([2]Data!$F831)</f>
        <v>6</v>
      </c>
      <c r="R831" s="4">
        <f>YEAR([2]Data!$F831)</f>
        <v>2020</v>
      </c>
    </row>
    <row r="832" spans="1:18" ht="15.75" customHeight="1">
      <c r="A832" s="2" t="s">
        <v>1592</v>
      </c>
      <c r="B832" s="2" t="s">
        <v>763</v>
      </c>
      <c r="C832" s="2" t="s">
        <v>201</v>
      </c>
      <c r="D832" s="2" t="s">
        <v>41</v>
      </c>
      <c r="E832" s="2" t="s">
        <v>1593</v>
      </c>
      <c r="F832" s="3">
        <v>44088</v>
      </c>
      <c r="G832" s="2">
        <v>1</v>
      </c>
      <c r="H832" s="2">
        <v>95</v>
      </c>
      <c r="I832" s="4">
        <f>VLOOKUP(Table_1[[#This Row],[Product ID]],[1]Products!$A:$D,3,0)</f>
        <v>61</v>
      </c>
      <c r="J832" s="4">
        <f>PRODUCT([2]Data!$G832,[2]Data!$I832)</f>
        <v>61</v>
      </c>
      <c r="K832" s="4">
        <f>PRODUCT([2]Data!$G832,[2]Data!$H832)</f>
        <v>95</v>
      </c>
      <c r="L832" s="4">
        <f>[2]Data!$K832-[2]Data!$J832</f>
        <v>34</v>
      </c>
      <c r="M832" s="4" t="str">
        <f>VLOOKUP(Table_1[[#This Row],[Location ID]],[1]Locations!$A:$B,2,0)</f>
        <v>Oakland</v>
      </c>
      <c r="N832" s="4" t="str">
        <f>VLOOKUP(Table_1[[#This Row],[Sales Person ID]],'[1]Sales People'!$A:$B,2,0)</f>
        <v>Carl Hall</v>
      </c>
      <c r="O832" s="4" t="str">
        <f>VLOOKUP(Table_1[[#This Row],[Customer ID]],[1]Customers!$A:$B,2,0)</f>
        <v>Carlos Martinez</v>
      </c>
      <c r="P832" s="5">
        <f>WEEKDAY([2]Data!$F832)</f>
        <v>2</v>
      </c>
      <c r="Q832" s="4">
        <f>MONTH([2]Data!$F832)</f>
        <v>9</v>
      </c>
      <c r="R832" s="4">
        <f>YEAR([2]Data!$F832)</f>
        <v>2020</v>
      </c>
    </row>
    <row r="833" spans="1:18" ht="15.75" customHeight="1">
      <c r="A833" s="6" t="s">
        <v>1594</v>
      </c>
      <c r="B833" s="6" t="s">
        <v>400</v>
      </c>
      <c r="C833" s="6" t="s">
        <v>283</v>
      </c>
      <c r="D833" s="6" t="s">
        <v>127</v>
      </c>
      <c r="E833" s="6" t="s">
        <v>825</v>
      </c>
      <c r="F833" s="8">
        <v>43851</v>
      </c>
      <c r="G833" s="6">
        <v>4</v>
      </c>
      <c r="H833" s="6">
        <v>1367</v>
      </c>
      <c r="I833" s="4">
        <f>VLOOKUP(Table_1[[#This Row],[Product ID]],[1]Products!$A:$D,3,0)</f>
        <v>984</v>
      </c>
      <c r="J833">
        <f>PRODUCT([2]Data!$G833,[2]Data!$I833)</f>
        <v>3936</v>
      </c>
      <c r="K833">
        <f>PRODUCT([2]Data!$G833,[2]Data!$H833)</f>
        <v>5468</v>
      </c>
      <c r="L833">
        <f>[2]Data!$K833-[2]Data!$J833</f>
        <v>1532</v>
      </c>
      <c r="M833" s="4" t="str">
        <f>VLOOKUP(Table_1[[#This Row],[Location ID]],[1]Locations!$A:$B,2,0)</f>
        <v>Torrance</v>
      </c>
      <c r="N833" s="4" t="str">
        <f>VLOOKUP(Table_1[[#This Row],[Sales Person ID]],'[1]Sales People'!$A:$B,2,0)</f>
        <v>Roger Ramos</v>
      </c>
      <c r="O833" s="4" t="str">
        <f>VLOOKUP(Table_1[[#This Row],[Customer ID]],[1]Customers!$A:$B,2,0)</f>
        <v>Juan Rivera</v>
      </c>
      <c r="P833" s="5">
        <f>WEEKDAY([2]Data!$F833)</f>
        <v>3</v>
      </c>
      <c r="Q833" s="4">
        <f>MONTH([2]Data!$F833)</f>
        <v>1</v>
      </c>
      <c r="R833" s="4">
        <f>YEAR([2]Data!$F833)</f>
        <v>2020</v>
      </c>
    </row>
    <row r="834" spans="1:18" ht="15.75" customHeight="1">
      <c r="A834" s="2" t="s">
        <v>1595</v>
      </c>
      <c r="B834" s="2" t="s">
        <v>218</v>
      </c>
      <c r="C834" s="2" t="s">
        <v>461</v>
      </c>
      <c r="D834" s="2" t="s">
        <v>261</v>
      </c>
      <c r="E834" s="2" t="s">
        <v>1596</v>
      </c>
      <c r="F834" s="3">
        <v>43925</v>
      </c>
      <c r="G834" s="2">
        <v>1</v>
      </c>
      <c r="H834" s="2">
        <v>2464</v>
      </c>
      <c r="I834" s="4">
        <f>VLOOKUP(Table_1[[#This Row],[Product ID]],[1]Products!$A:$D,3,0)</f>
        <v>1774</v>
      </c>
      <c r="J834" s="4">
        <f>PRODUCT([2]Data!$G834,[2]Data!$I834)</f>
        <v>1774</v>
      </c>
      <c r="K834" s="4">
        <f>PRODUCT([2]Data!$G834,[2]Data!$H834)</f>
        <v>2464</v>
      </c>
      <c r="L834" s="4">
        <f>[2]Data!$K834-[2]Data!$J834</f>
        <v>690</v>
      </c>
      <c r="M834" s="4" t="str">
        <f>VLOOKUP(Table_1[[#This Row],[Location ID]],[1]Locations!$A:$B,2,0)</f>
        <v>Simi Valley</v>
      </c>
      <c r="N834" s="4" t="str">
        <f>VLOOKUP(Table_1[[#This Row],[Sales Person ID]],'[1]Sales People'!$A:$B,2,0)</f>
        <v>Martin Carr</v>
      </c>
      <c r="O834" s="4" t="str">
        <f>VLOOKUP(Table_1[[#This Row],[Customer ID]],[1]Customers!$A:$B,2,0)</f>
        <v>Ronald Arnold</v>
      </c>
      <c r="P834" s="5">
        <f>WEEKDAY([2]Data!$F834)</f>
        <v>7</v>
      </c>
      <c r="Q834" s="4">
        <f>MONTH([2]Data!$F834)</f>
        <v>4</v>
      </c>
      <c r="R834" s="4">
        <f>YEAR([2]Data!$F834)</f>
        <v>2020</v>
      </c>
    </row>
    <row r="835" spans="1:18" ht="15.75" customHeight="1">
      <c r="A835" s="6" t="s">
        <v>1597</v>
      </c>
      <c r="B835" s="6" t="s">
        <v>140</v>
      </c>
      <c r="C835" s="6" t="s">
        <v>131</v>
      </c>
      <c r="D835" s="6" t="s">
        <v>51</v>
      </c>
      <c r="E835" s="6" t="s">
        <v>554</v>
      </c>
      <c r="F835" s="8">
        <v>43881</v>
      </c>
      <c r="G835" s="6">
        <v>2</v>
      </c>
      <c r="H835" s="6">
        <v>127</v>
      </c>
      <c r="I835" s="4">
        <f>VLOOKUP(Table_1[[#This Row],[Product ID]],[1]Products!$A:$D,3,0)</f>
        <v>79</v>
      </c>
      <c r="J835">
        <f>PRODUCT([2]Data!$G835,[2]Data!$I835)</f>
        <v>158</v>
      </c>
      <c r="K835">
        <f>PRODUCT([2]Data!$G835,[2]Data!$H835)</f>
        <v>254</v>
      </c>
      <c r="L835">
        <f>[2]Data!$K835-[2]Data!$J835</f>
        <v>96</v>
      </c>
      <c r="M835" s="4" t="str">
        <f>VLOOKUP(Table_1[[#This Row],[Location ID]],[1]Locations!$A:$B,2,0)</f>
        <v>Elk Grove</v>
      </c>
      <c r="N835" s="4" t="str">
        <f>VLOOKUP(Table_1[[#This Row],[Sales Person ID]],'[1]Sales People'!$A:$B,2,0)</f>
        <v>Brian Hansen</v>
      </c>
      <c r="O835" s="4" t="str">
        <f>VLOOKUP(Table_1[[#This Row],[Customer ID]],[1]Customers!$A:$B,2,0)</f>
        <v>James Perkins</v>
      </c>
      <c r="P835" s="5">
        <f>WEEKDAY([2]Data!$F835)</f>
        <v>5</v>
      </c>
      <c r="Q835" s="4">
        <f>MONTH([2]Data!$F835)</f>
        <v>2</v>
      </c>
      <c r="R835" s="4">
        <f>YEAR([2]Data!$F835)</f>
        <v>2020</v>
      </c>
    </row>
    <row r="836" spans="1:18" ht="15.75" customHeight="1">
      <c r="A836" s="2" t="s">
        <v>1598</v>
      </c>
      <c r="B836" s="2" t="s">
        <v>472</v>
      </c>
      <c r="C836" s="2" t="s">
        <v>240</v>
      </c>
      <c r="D836" s="2" t="s">
        <v>122</v>
      </c>
      <c r="E836" s="2" t="s">
        <v>1599</v>
      </c>
      <c r="F836" s="3">
        <v>43901</v>
      </c>
      <c r="G836" s="2">
        <v>2</v>
      </c>
      <c r="H836" s="2">
        <v>35</v>
      </c>
      <c r="I836" s="4">
        <f>VLOOKUP(Table_1[[#This Row],[Product ID]],[1]Products!$A:$D,3,0)</f>
        <v>22</v>
      </c>
      <c r="J836" s="4">
        <f>PRODUCT([2]Data!$G836,[2]Data!$I836)</f>
        <v>44</v>
      </c>
      <c r="K836" s="4">
        <f>PRODUCT([2]Data!$G836,[2]Data!$H836)</f>
        <v>70</v>
      </c>
      <c r="L836" s="4">
        <f>[2]Data!$K836-[2]Data!$J836</f>
        <v>26</v>
      </c>
      <c r="M836" s="4" t="str">
        <f>VLOOKUP(Table_1[[#This Row],[Location ID]],[1]Locations!$A:$B,2,0)</f>
        <v>San Jose</v>
      </c>
      <c r="N836" s="4" t="str">
        <f>VLOOKUP(Table_1[[#This Row],[Sales Person ID]],'[1]Sales People'!$A:$B,2,0)</f>
        <v>Ryan Welch</v>
      </c>
      <c r="O836" s="4" t="str">
        <f>VLOOKUP(Table_1[[#This Row],[Customer ID]],[1]Customers!$A:$B,2,0)</f>
        <v>Keith Jordan</v>
      </c>
      <c r="P836" s="5">
        <f>WEEKDAY([2]Data!$F836)</f>
        <v>4</v>
      </c>
      <c r="Q836" s="4">
        <f>MONTH([2]Data!$F836)</f>
        <v>3</v>
      </c>
      <c r="R836" s="4">
        <f>YEAR([2]Data!$F836)</f>
        <v>2020</v>
      </c>
    </row>
    <row r="837" spans="1:18" ht="15.75" customHeight="1">
      <c r="A837" s="6" t="s">
        <v>1600</v>
      </c>
      <c r="B837" s="6" t="s">
        <v>44</v>
      </c>
      <c r="C837" s="6" t="s">
        <v>121</v>
      </c>
      <c r="D837" s="6" t="s">
        <v>102</v>
      </c>
      <c r="E837" s="6" t="s">
        <v>1218</v>
      </c>
      <c r="F837" s="8">
        <v>44035</v>
      </c>
      <c r="G837" s="6">
        <v>1</v>
      </c>
      <c r="H837" s="6">
        <v>1582</v>
      </c>
      <c r="I837" s="4">
        <f>VLOOKUP(Table_1[[#This Row],[Product ID]],[1]Products!$A:$D,3,0)</f>
        <v>1234</v>
      </c>
      <c r="J837">
        <f>PRODUCT([2]Data!$G837,[2]Data!$I837)</f>
        <v>1234</v>
      </c>
      <c r="K837">
        <f>PRODUCT([2]Data!$G837,[2]Data!$H837)</f>
        <v>1582</v>
      </c>
      <c r="L837">
        <f>[2]Data!$K837-[2]Data!$J837</f>
        <v>348</v>
      </c>
      <c r="M837" s="4" t="str">
        <f>VLOOKUP(Table_1[[#This Row],[Location ID]],[1]Locations!$A:$B,2,0)</f>
        <v>Richmond</v>
      </c>
      <c r="N837" s="4" t="str">
        <f>VLOOKUP(Table_1[[#This Row],[Sales Person ID]],'[1]Sales People'!$A:$B,2,0)</f>
        <v>Howard Gardner</v>
      </c>
      <c r="O837" s="4" t="str">
        <f>VLOOKUP(Table_1[[#This Row],[Customer ID]],[1]Customers!$A:$B,2,0)</f>
        <v>Adam Hernandez</v>
      </c>
      <c r="P837" s="5">
        <f>WEEKDAY([2]Data!$F837)</f>
        <v>5</v>
      </c>
      <c r="Q837" s="4">
        <f>MONTH([2]Data!$F837)</f>
        <v>7</v>
      </c>
      <c r="R837" s="4">
        <f>YEAR([2]Data!$F837)</f>
        <v>2020</v>
      </c>
    </row>
    <row r="838" spans="1:18" ht="15.75" customHeight="1">
      <c r="A838" s="2" t="s">
        <v>1601</v>
      </c>
      <c r="B838" s="2" t="s">
        <v>188</v>
      </c>
      <c r="C838" s="2" t="s">
        <v>541</v>
      </c>
      <c r="D838" s="2" t="s">
        <v>117</v>
      </c>
      <c r="E838" s="2" t="s">
        <v>1429</v>
      </c>
      <c r="F838" s="3">
        <v>43836</v>
      </c>
      <c r="G838" s="2">
        <v>1</v>
      </c>
      <c r="H838" s="2">
        <v>2497</v>
      </c>
      <c r="I838" s="4">
        <f>VLOOKUP(Table_1[[#This Row],[Product ID]],[1]Products!$A:$D,3,0)</f>
        <v>1473</v>
      </c>
      <c r="J838" s="4">
        <f>PRODUCT([2]Data!$G838,[2]Data!$I838)</f>
        <v>1473</v>
      </c>
      <c r="K838" s="4">
        <f>PRODUCT([2]Data!$G838,[2]Data!$H838)</f>
        <v>2497</v>
      </c>
      <c r="L838" s="4">
        <f>[2]Data!$K838-[2]Data!$J838</f>
        <v>1024</v>
      </c>
      <c r="M838" s="4" t="str">
        <f>VLOOKUP(Table_1[[#This Row],[Location ID]],[1]Locations!$A:$B,2,0)</f>
        <v>San Buenaventura (Ventura)</v>
      </c>
      <c r="N838" s="4" t="str">
        <f>VLOOKUP(Table_1[[#This Row],[Sales Person ID]],'[1]Sales People'!$A:$B,2,0)</f>
        <v>Patrick Ruiz</v>
      </c>
      <c r="O838" s="4" t="str">
        <f>VLOOKUP(Table_1[[#This Row],[Customer ID]],[1]Customers!$A:$B,2,0)</f>
        <v>Ronald Barnes</v>
      </c>
      <c r="P838" s="5">
        <f>WEEKDAY([2]Data!$F838)</f>
        <v>2</v>
      </c>
      <c r="Q838" s="4">
        <f>MONTH([2]Data!$F838)</f>
        <v>1</v>
      </c>
      <c r="R838" s="4">
        <f>YEAR([2]Data!$F838)</f>
        <v>2020</v>
      </c>
    </row>
    <row r="839" spans="1:18" ht="15.75" customHeight="1">
      <c r="A839" s="6" t="s">
        <v>1602</v>
      </c>
      <c r="B839" s="6" t="s">
        <v>211</v>
      </c>
      <c r="C839" s="6" t="s">
        <v>257</v>
      </c>
      <c r="D839" s="6" t="s">
        <v>107</v>
      </c>
      <c r="E839" s="6" t="s">
        <v>1603</v>
      </c>
      <c r="F839" s="8">
        <v>44108</v>
      </c>
      <c r="G839" s="6">
        <v>3</v>
      </c>
      <c r="H839" s="6">
        <v>315</v>
      </c>
      <c r="I839" s="4">
        <f>VLOOKUP(Table_1[[#This Row],[Product ID]],[1]Products!$A:$D,3,0)</f>
        <v>208</v>
      </c>
      <c r="J839">
        <f>PRODUCT([2]Data!$G839,[2]Data!$I839)</f>
        <v>624</v>
      </c>
      <c r="K839">
        <f>PRODUCT([2]Data!$G839,[2]Data!$H839)</f>
        <v>945</v>
      </c>
      <c r="L839">
        <f>[2]Data!$K839-[2]Data!$J839</f>
        <v>321</v>
      </c>
      <c r="M839" s="4" t="str">
        <f>VLOOKUP(Table_1[[#This Row],[Location ID]],[1]Locations!$A:$B,2,0)</f>
        <v>San Francisco</v>
      </c>
      <c r="N839" s="4" t="str">
        <f>VLOOKUP(Table_1[[#This Row],[Sales Person ID]],'[1]Sales People'!$A:$B,2,0)</f>
        <v>Brian Thomas</v>
      </c>
      <c r="O839" s="4" t="str">
        <f>VLOOKUP(Table_1[[#This Row],[Customer ID]],[1]Customers!$A:$B,2,0)</f>
        <v>James Castillo</v>
      </c>
      <c r="P839" s="5">
        <f>WEEKDAY([2]Data!$F839)</f>
        <v>1</v>
      </c>
      <c r="Q839" s="4">
        <f>MONTH([2]Data!$F839)</f>
        <v>10</v>
      </c>
      <c r="R839" s="4">
        <f>YEAR([2]Data!$F839)</f>
        <v>2020</v>
      </c>
    </row>
    <row r="840" spans="1:18" ht="15.75" customHeight="1">
      <c r="A840" s="2" t="s">
        <v>1604</v>
      </c>
      <c r="B840" s="2" t="s">
        <v>414</v>
      </c>
      <c r="C840" s="2" t="s">
        <v>116</v>
      </c>
      <c r="D840" s="2" t="s">
        <v>275</v>
      </c>
      <c r="E840" s="2" t="s">
        <v>1605</v>
      </c>
      <c r="F840" s="3">
        <v>43990</v>
      </c>
      <c r="G840" s="2">
        <v>4</v>
      </c>
      <c r="H840" s="2">
        <v>392</v>
      </c>
      <c r="I840" s="4">
        <f>VLOOKUP(Table_1[[#This Row],[Product ID]],[1]Products!$A:$D,3,0)</f>
        <v>255</v>
      </c>
      <c r="J840" s="4">
        <f>PRODUCT([2]Data!$G840,[2]Data!$I840)</f>
        <v>1020</v>
      </c>
      <c r="K840" s="4">
        <f>PRODUCT([2]Data!$G840,[2]Data!$H840)</f>
        <v>1568</v>
      </c>
      <c r="L840" s="4">
        <f>[2]Data!$K840-[2]Data!$J840</f>
        <v>548</v>
      </c>
      <c r="M840" s="4" t="str">
        <f>VLOOKUP(Table_1[[#This Row],[Location ID]],[1]Locations!$A:$B,2,0)</f>
        <v>Daly City</v>
      </c>
      <c r="N840" s="4" t="str">
        <f>VLOOKUP(Table_1[[#This Row],[Sales Person ID]],'[1]Sales People'!$A:$B,2,0)</f>
        <v>Ernest Wheeler</v>
      </c>
      <c r="O840" s="4" t="str">
        <f>VLOOKUP(Table_1[[#This Row],[Customer ID]],[1]Customers!$A:$B,2,0)</f>
        <v>Patrick Rivera</v>
      </c>
      <c r="P840" s="5">
        <f>WEEKDAY([2]Data!$F840)</f>
        <v>2</v>
      </c>
      <c r="Q840" s="4">
        <f>MONTH([2]Data!$F840)</f>
        <v>6</v>
      </c>
      <c r="R840" s="4">
        <f>YEAR([2]Data!$F840)</f>
        <v>2020</v>
      </c>
    </row>
    <row r="841" spans="1:18" ht="15.75" customHeight="1">
      <c r="A841" s="6" t="s">
        <v>1606</v>
      </c>
      <c r="B841" s="6" t="s">
        <v>359</v>
      </c>
      <c r="C841" s="6" t="s">
        <v>373</v>
      </c>
      <c r="D841" s="6" t="s">
        <v>137</v>
      </c>
      <c r="E841" s="6" t="s">
        <v>840</v>
      </c>
      <c r="F841" s="8">
        <v>43894</v>
      </c>
      <c r="G841" s="6">
        <v>1</v>
      </c>
      <c r="H841" s="6">
        <v>603</v>
      </c>
      <c r="I841" s="4">
        <f>VLOOKUP(Table_1[[#This Row],[Product ID]],[1]Products!$A:$D,3,0)</f>
        <v>416</v>
      </c>
      <c r="J841">
        <f>PRODUCT([2]Data!$G841,[2]Data!$I841)</f>
        <v>416</v>
      </c>
      <c r="K841">
        <f>PRODUCT([2]Data!$G841,[2]Data!$H841)</f>
        <v>603</v>
      </c>
      <c r="L841">
        <f>[2]Data!$K841-[2]Data!$J841</f>
        <v>187</v>
      </c>
      <c r="M841" s="4" t="str">
        <f>VLOOKUP(Table_1[[#This Row],[Location ID]],[1]Locations!$A:$B,2,0)</f>
        <v>San Bernardino</v>
      </c>
      <c r="N841" s="4" t="str">
        <f>VLOOKUP(Table_1[[#This Row],[Sales Person ID]],'[1]Sales People'!$A:$B,2,0)</f>
        <v>Larry Castillo</v>
      </c>
      <c r="O841" s="4" t="str">
        <f>VLOOKUP(Table_1[[#This Row],[Customer ID]],[1]Customers!$A:$B,2,0)</f>
        <v>Shawn Ray</v>
      </c>
      <c r="P841" s="5">
        <f>WEEKDAY([2]Data!$F841)</f>
        <v>4</v>
      </c>
      <c r="Q841" s="4">
        <f>MONTH([2]Data!$F841)</f>
        <v>3</v>
      </c>
      <c r="R841" s="4">
        <f>YEAR([2]Data!$F841)</f>
        <v>2020</v>
      </c>
    </row>
    <row r="842" spans="1:18" ht="15.75" customHeight="1">
      <c r="A842" s="2" t="s">
        <v>1607</v>
      </c>
      <c r="B842" s="2" t="s">
        <v>322</v>
      </c>
      <c r="C842" s="2" t="s">
        <v>279</v>
      </c>
      <c r="D842" s="2" t="s">
        <v>176</v>
      </c>
      <c r="E842" s="2" t="s">
        <v>1608</v>
      </c>
      <c r="F842" s="3">
        <v>43999</v>
      </c>
      <c r="G842" s="2">
        <v>1</v>
      </c>
      <c r="H842" s="2">
        <v>1743</v>
      </c>
      <c r="I842" s="4">
        <f>VLOOKUP(Table_1[[#This Row],[Product ID]],[1]Products!$A:$D,3,0)</f>
        <v>872</v>
      </c>
      <c r="J842" s="4">
        <f>PRODUCT([2]Data!$G842,[2]Data!$I842)</f>
        <v>872</v>
      </c>
      <c r="K842" s="4">
        <f>PRODUCT([2]Data!$G842,[2]Data!$H842)</f>
        <v>1743</v>
      </c>
      <c r="L842" s="4">
        <f>[2]Data!$K842-[2]Data!$J842</f>
        <v>871</v>
      </c>
      <c r="M842" s="4" t="str">
        <f>VLOOKUP(Table_1[[#This Row],[Location ID]],[1]Locations!$A:$B,2,0)</f>
        <v>Murrieta</v>
      </c>
      <c r="N842" s="4" t="str">
        <f>VLOOKUP(Table_1[[#This Row],[Sales Person ID]],'[1]Sales People'!$A:$B,2,0)</f>
        <v>Joe Sims</v>
      </c>
      <c r="O842" s="4" t="str">
        <f>VLOOKUP(Table_1[[#This Row],[Customer ID]],[1]Customers!$A:$B,2,0)</f>
        <v>Edward Williams</v>
      </c>
      <c r="P842" s="5">
        <f>WEEKDAY([2]Data!$F842)</f>
        <v>4</v>
      </c>
      <c r="Q842" s="4">
        <f>MONTH([2]Data!$F842)</f>
        <v>6</v>
      </c>
      <c r="R842" s="4">
        <f>YEAR([2]Data!$F842)</f>
        <v>2020</v>
      </c>
    </row>
    <row r="843" spans="1:18" ht="15.75" customHeight="1">
      <c r="A843" s="6" t="s">
        <v>1609</v>
      </c>
      <c r="B843" s="6" t="s">
        <v>419</v>
      </c>
      <c r="C843" s="6" t="s">
        <v>313</v>
      </c>
      <c r="D843" s="6" t="s">
        <v>170</v>
      </c>
      <c r="E843" s="6" t="s">
        <v>1334</v>
      </c>
      <c r="F843" s="8">
        <v>44084</v>
      </c>
      <c r="G843" s="6">
        <v>2</v>
      </c>
      <c r="H843" s="6">
        <v>1405</v>
      </c>
      <c r="I843" s="4">
        <f>VLOOKUP(Table_1[[#This Row],[Product ID]],[1]Products!$A:$D,3,0)</f>
        <v>1054</v>
      </c>
      <c r="J843">
        <f>PRODUCT([2]Data!$G843,[2]Data!$I843)</f>
        <v>2108</v>
      </c>
      <c r="K843">
        <f>PRODUCT([2]Data!$G843,[2]Data!$H843)</f>
        <v>2810</v>
      </c>
      <c r="L843">
        <f>[2]Data!$K843-[2]Data!$J843</f>
        <v>702</v>
      </c>
      <c r="M843" s="4" t="str">
        <f>VLOOKUP(Table_1[[#This Row],[Location ID]],[1]Locations!$A:$B,2,0)</f>
        <v>Santa Rosa</v>
      </c>
      <c r="N843" s="4" t="str">
        <f>VLOOKUP(Table_1[[#This Row],[Sales Person ID]],'[1]Sales People'!$A:$B,2,0)</f>
        <v>Bobby Russell</v>
      </c>
      <c r="O843" s="4" t="str">
        <f>VLOOKUP(Table_1[[#This Row],[Customer ID]],[1]Customers!$A:$B,2,0)</f>
        <v>Chris Howard</v>
      </c>
      <c r="P843" s="5">
        <f>WEEKDAY([2]Data!$F843)</f>
        <v>5</v>
      </c>
      <c r="Q843" s="4">
        <f>MONTH([2]Data!$F843)</f>
        <v>9</v>
      </c>
      <c r="R843" s="4">
        <f>YEAR([2]Data!$F843)</f>
        <v>2020</v>
      </c>
    </row>
    <row r="844" spans="1:18" ht="15.75" customHeight="1">
      <c r="A844" s="2" t="s">
        <v>1610</v>
      </c>
      <c r="B844" s="2" t="s">
        <v>110</v>
      </c>
      <c r="C844" s="2" t="s">
        <v>126</v>
      </c>
      <c r="D844" s="2" t="s">
        <v>74</v>
      </c>
      <c r="E844" s="2" t="s">
        <v>642</v>
      </c>
      <c r="F844" s="3">
        <v>43904</v>
      </c>
      <c r="G844" s="2">
        <v>3</v>
      </c>
      <c r="H844" s="2">
        <v>1708</v>
      </c>
      <c r="I844" s="4">
        <f>VLOOKUP(Table_1[[#This Row],[Product ID]],[1]Products!$A:$D,3,0)</f>
        <v>871</v>
      </c>
      <c r="J844" s="4">
        <f>PRODUCT([2]Data!$G844,[2]Data!$I844)</f>
        <v>2613</v>
      </c>
      <c r="K844" s="4">
        <f>PRODUCT([2]Data!$G844,[2]Data!$H844)</f>
        <v>5124</v>
      </c>
      <c r="L844" s="4">
        <f>[2]Data!$K844-[2]Data!$J844</f>
        <v>2511</v>
      </c>
      <c r="M844" s="4" t="str">
        <f>VLOOKUP(Table_1[[#This Row],[Location ID]],[1]Locations!$A:$B,2,0)</f>
        <v>Glendale</v>
      </c>
      <c r="N844" s="4" t="str">
        <f>VLOOKUP(Table_1[[#This Row],[Sales Person ID]],'[1]Sales People'!$A:$B,2,0)</f>
        <v>Jeremy Mendoza</v>
      </c>
      <c r="O844" s="4" t="str">
        <f>VLOOKUP(Table_1[[#This Row],[Customer ID]],[1]Customers!$A:$B,2,0)</f>
        <v>Matthew Phillips</v>
      </c>
      <c r="P844" s="5">
        <f>WEEKDAY([2]Data!$F844)</f>
        <v>7</v>
      </c>
      <c r="Q844" s="4">
        <f>MONTH([2]Data!$F844)</f>
        <v>3</v>
      </c>
      <c r="R844" s="4">
        <f>YEAR([2]Data!$F844)</f>
        <v>2020</v>
      </c>
    </row>
    <row r="845" spans="1:18" ht="15.75" customHeight="1">
      <c r="A845" s="6" t="s">
        <v>1611</v>
      </c>
      <c r="B845" s="6" t="s">
        <v>490</v>
      </c>
      <c r="C845" s="6" t="s">
        <v>373</v>
      </c>
      <c r="D845" s="6" t="s">
        <v>268</v>
      </c>
      <c r="E845" s="6" t="s">
        <v>1414</v>
      </c>
      <c r="F845" s="8">
        <v>43870</v>
      </c>
      <c r="G845" s="6">
        <v>2</v>
      </c>
      <c r="H845" s="6">
        <v>123</v>
      </c>
      <c r="I845" s="4">
        <f>VLOOKUP(Table_1[[#This Row],[Product ID]],[1]Products!$A:$D,3,0)</f>
        <v>84</v>
      </c>
      <c r="J845">
        <f>PRODUCT([2]Data!$G845,[2]Data!$I845)</f>
        <v>168</v>
      </c>
      <c r="K845">
        <f>PRODUCT([2]Data!$G845,[2]Data!$H845)</f>
        <v>246</v>
      </c>
      <c r="L845">
        <f>[2]Data!$K845-[2]Data!$J845</f>
        <v>78</v>
      </c>
      <c r="M845" s="4" t="str">
        <f>VLOOKUP(Table_1[[#This Row],[Location ID]],[1]Locations!$A:$B,2,0)</f>
        <v>San Bernardino</v>
      </c>
      <c r="N845" s="4" t="str">
        <f>VLOOKUP(Table_1[[#This Row],[Sales Person ID]],'[1]Sales People'!$A:$B,2,0)</f>
        <v>Jerry Perry</v>
      </c>
      <c r="O845" s="4" t="str">
        <f>VLOOKUP(Table_1[[#This Row],[Customer ID]],[1]Customers!$A:$B,2,0)</f>
        <v>Thomas James</v>
      </c>
      <c r="P845" s="5">
        <f>WEEKDAY([2]Data!$F845)</f>
        <v>1</v>
      </c>
      <c r="Q845" s="4">
        <f>MONTH([2]Data!$F845)</f>
        <v>2</v>
      </c>
      <c r="R845" s="4">
        <f>YEAR([2]Data!$F845)</f>
        <v>2020</v>
      </c>
    </row>
    <row r="846" spans="1:18" ht="15.75" customHeight="1">
      <c r="A846" s="2" t="s">
        <v>1612</v>
      </c>
      <c r="B846" s="2" t="s">
        <v>125</v>
      </c>
      <c r="C846" s="2" t="s">
        <v>366</v>
      </c>
      <c r="D846" s="2" t="s">
        <v>26</v>
      </c>
      <c r="E846" s="2" t="s">
        <v>1613</v>
      </c>
      <c r="F846" s="3">
        <v>43910</v>
      </c>
      <c r="G846" s="2">
        <v>1</v>
      </c>
      <c r="H846" s="2">
        <v>545</v>
      </c>
      <c r="I846" s="4">
        <f>VLOOKUP(Table_1[[#This Row],[Product ID]],[1]Products!$A:$D,3,0)</f>
        <v>425</v>
      </c>
      <c r="J846" s="4">
        <f>PRODUCT([2]Data!$G846,[2]Data!$I846)</f>
        <v>425</v>
      </c>
      <c r="K846" s="4">
        <f>PRODUCT([2]Data!$G846,[2]Data!$H846)</f>
        <v>545</v>
      </c>
      <c r="L846" s="4">
        <f>[2]Data!$K846-[2]Data!$J846</f>
        <v>120</v>
      </c>
      <c r="M846" s="4" t="str">
        <f>VLOOKUP(Table_1[[#This Row],[Location ID]],[1]Locations!$A:$B,2,0)</f>
        <v>Burbank</v>
      </c>
      <c r="N846" s="4" t="str">
        <f>VLOOKUP(Table_1[[#This Row],[Sales Person ID]],'[1]Sales People'!$A:$B,2,0)</f>
        <v>Ryan Butler</v>
      </c>
      <c r="O846" s="4" t="str">
        <f>VLOOKUP(Table_1[[#This Row],[Customer ID]],[1]Customers!$A:$B,2,0)</f>
        <v>Anthony Banks</v>
      </c>
      <c r="P846" s="5">
        <f>WEEKDAY([2]Data!$F846)</f>
        <v>6</v>
      </c>
      <c r="Q846" s="4">
        <f>MONTH([2]Data!$F846)</f>
        <v>3</v>
      </c>
      <c r="R846" s="4">
        <f>YEAR([2]Data!$F846)</f>
        <v>2020</v>
      </c>
    </row>
    <row r="847" spans="1:18" ht="15.75" customHeight="1">
      <c r="A847" s="6" t="s">
        <v>1614</v>
      </c>
      <c r="B847" s="6" t="s">
        <v>468</v>
      </c>
      <c r="C847" s="6" t="s">
        <v>101</v>
      </c>
      <c r="D847" s="6" t="s">
        <v>309</v>
      </c>
      <c r="E847" s="6" t="s">
        <v>1322</v>
      </c>
      <c r="F847" s="8">
        <v>44183</v>
      </c>
      <c r="G847" s="6">
        <v>1</v>
      </c>
      <c r="H847" s="6">
        <v>947</v>
      </c>
      <c r="I847" s="4">
        <f>VLOOKUP(Table_1[[#This Row],[Product ID]],[1]Products!$A:$D,3,0)</f>
        <v>786</v>
      </c>
      <c r="J847">
        <f>PRODUCT([2]Data!$G847,[2]Data!$I847)</f>
        <v>786</v>
      </c>
      <c r="K847">
        <f>PRODUCT([2]Data!$G847,[2]Data!$H847)</f>
        <v>947</v>
      </c>
      <c r="L847">
        <f>[2]Data!$K847-[2]Data!$J847</f>
        <v>161</v>
      </c>
      <c r="M847" s="4" t="str">
        <f>VLOOKUP(Table_1[[#This Row],[Location ID]],[1]Locations!$A:$B,2,0)</f>
        <v>Irvine</v>
      </c>
      <c r="N847" s="4" t="str">
        <f>VLOOKUP(Table_1[[#This Row],[Sales Person ID]],'[1]Sales People'!$A:$B,2,0)</f>
        <v>Kenneth Fields</v>
      </c>
      <c r="O847" s="4" t="str">
        <f>VLOOKUP(Table_1[[#This Row],[Customer ID]],[1]Customers!$A:$B,2,0)</f>
        <v>Alan Scott</v>
      </c>
      <c r="P847" s="5">
        <f>WEEKDAY([2]Data!$F847)</f>
        <v>6</v>
      </c>
      <c r="Q847" s="4">
        <f>MONTH([2]Data!$F847)</f>
        <v>12</v>
      </c>
      <c r="R847" s="4">
        <f>YEAR([2]Data!$F847)</f>
        <v>2020</v>
      </c>
    </row>
    <row r="848" spans="1:18" ht="15.75" customHeight="1">
      <c r="A848" s="2" t="s">
        <v>1615</v>
      </c>
      <c r="B848" s="2" t="s">
        <v>679</v>
      </c>
      <c r="C848" s="2" t="s">
        <v>151</v>
      </c>
      <c r="D848" s="2" t="s">
        <v>127</v>
      </c>
      <c r="E848" s="2" t="s">
        <v>1616</v>
      </c>
      <c r="F848" s="3">
        <v>44030</v>
      </c>
      <c r="G848" s="2">
        <v>4</v>
      </c>
      <c r="H848" s="2">
        <v>181</v>
      </c>
      <c r="I848" s="4">
        <f>VLOOKUP(Table_1[[#This Row],[Product ID]],[1]Products!$A:$D,3,0)</f>
        <v>130</v>
      </c>
      <c r="J848" s="4">
        <f>PRODUCT([2]Data!$G848,[2]Data!$I848)</f>
        <v>520</v>
      </c>
      <c r="K848" s="4">
        <f>PRODUCT([2]Data!$G848,[2]Data!$H848)</f>
        <v>724</v>
      </c>
      <c r="L848" s="4">
        <f>[2]Data!$K848-[2]Data!$J848</f>
        <v>204</v>
      </c>
      <c r="M848" s="4" t="str">
        <f>VLOOKUP(Table_1[[#This Row],[Location ID]],[1]Locations!$A:$B,2,0)</f>
        <v>Salinas</v>
      </c>
      <c r="N848" s="4" t="str">
        <f>VLOOKUP(Table_1[[#This Row],[Sales Person ID]],'[1]Sales People'!$A:$B,2,0)</f>
        <v>Roger Ramos</v>
      </c>
      <c r="O848" s="4" t="str">
        <f>VLOOKUP(Table_1[[#This Row],[Customer ID]],[1]Customers!$A:$B,2,0)</f>
        <v>Phillip Morrison</v>
      </c>
      <c r="P848" s="5">
        <f>WEEKDAY([2]Data!$F848)</f>
        <v>7</v>
      </c>
      <c r="Q848" s="4">
        <f>MONTH([2]Data!$F848)</f>
        <v>7</v>
      </c>
      <c r="R848" s="4">
        <f>YEAR([2]Data!$F848)</f>
        <v>2020</v>
      </c>
    </row>
    <row r="849" spans="1:18" ht="15.75" customHeight="1">
      <c r="A849" s="6" t="s">
        <v>1617</v>
      </c>
      <c r="B849" s="6" t="s">
        <v>506</v>
      </c>
      <c r="C849" s="6" t="s">
        <v>541</v>
      </c>
      <c r="D849" s="6" t="s">
        <v>82</v>
      </c>
      <c r="E849" s="6" t="s">
        <v>1618</v>
      </c>
      <c r="F849" s="8">
        <v>44190</v>
      </c>
      <c r="G849" s="6">
        <v>3</v>
      </c>
      <c r="H849" s="6">
        <v>1467</v>
      </c>
      <c r="I849" s="4">
        <f>VLOOKUP(Table_1[[#This Row],[Product ID]],[1]Products!$A:$D,3,0)</f>
        <v>807</v>
      </c>
      <c r="J849">
        <f>PRODUCT([2]Data!$G849,[2]Data!$I849)</f>
        <v>2421</v>
      </c>
      <c r="K849">
        <f>PRODUCT([2]Data!$G849,[2]Data!$H849)</f>
        <v>4401</v>
      </c>
      <c r="L849">
        <f>[2]Data!$K849-[2]Data!$J849</f>
        <v>1980</v>
      </c>
      <c r="M849" s="4" t="str">
        <f>VLOOKUP(Table_1[[#This Row],[Location ID]],[1]Locations!$A:$B,2,0)</f>
        <v>San Buenaventura (Ventura)</v>
      </c>
      <c r="N849" s="4" t="str">
        <f>VLOOKUP(Table_1[[#This Row],[Sales Person ID]],'[1]Sales People'!$A:$B,2,0)</f>
        <v>Gary Rodriguez</v>
      </c>
      <c r="O849" s="4" t="str">
        <f>VLOOKUP(Table_1[[#This Row],[Customer ID]],[1]Customers!$A:$B,2,0)</f>
        <v>Ralph Olson</v>
      </c>
      <c r="P849" s="5">
        <f>WEEKDAY([2]Data!$F849)</f>
        <v>6</v>
      </c>
      <c r="Q849" s="4">
        <f>MONTH([2]Data!$F849)</f>
        <v>12</v>
      </c>
      <c r="R849" s="4">
        <f>YEAR([2]Data!$F849)</f>
        <v>2020</v>
      </c>
    </row>
    <row r="850" spans="1:18" ht="15.75" customHeight="1">
      <c r="A850" s="2" t="s">
        <v>1619</v>
      </c>
      <c r="B850" s="2" t="s">
        <v>300</v>
      </c>
      <c r="C850" s="2" t="s">
        <v>35</v>
      </c>
      <c r="D850" s="2" t="s">
        <v>170</v>
      </c>
      <c r="E850" s="2" t="s">
        <v>456</v>
      </c>
      <c r="F850" s="3">
        <v>44111</v>
      </c>
      <c r="G850" s="2">
        <v>1</v>
      </c>
      <c r="H850" s="2">
        <v>368</v>
      </c>
      <c r="I850" s="4">
        <f>VLOOKUP(Table_1[[#This Row],[Product ID]],[1]Products!$A:$D,3,0)</f>
        <v>294</v>
      </c>
      <c r="J850" s="4">
        <f>PRODUCT([2]Data!$G850,[2]Data!$I850)</f>
        <v>294</v>
      </c>
      <c r="K850" s="4">
        <f>PRODUCT([2]Data!$G850,[2]Data!$H850)</f>
        <v>368</v>
      </c>
      <c r="L850" s="4">
        <f>[2]Data!$K850-[2]Data!$J850</f>
        <v>74</v>
      </c>
      <c r="M850" s="4" t="str">
        <f>VLOOKUP(Table_1[[#This Row],[Location ID]],[1]Locations!$A:$B,2,0)</f>
        <v>Lancaster</v>
      </c>
      <c r="N850" s="4" t="str">
        <f>VLOOKUP(Table_1[[#This Row],[Sales Person ID]],'[1]Sales People'!$A:$B,2,0)</f>
        <v>Bobby Russell</v>
      </c>
      <c r="O850" s="4" t="str">
        <f>VLOOKUP(Table_1[[#This Row],[Customer ID]],[1]Customers!$A:$B,2,0)</f>
        <v>Lawrence Rogers</v>
      </c>
      <c r="P850" s="5">
        <f>WEEKDAY([2]Data!$F850)</f>
        <v>4</v>
      </c>
      <c r="Q850" s="4">
        <f>MONTH([2]Data!$F850)</f>
        <v>10</v>
      </c>
      <c r="R850" s="4">
        <f>YEAR([2]Data!$F850)</f>
        <v>2020</v>
      </c>
    </row>
    <row r="851" spans="1:18" ht="15.75" customHeight="1">
      <c r="A851" s="6" t="s">
        <v>1620</v>
      </c>
      <c r="B851" s="6" t="s">
        <v>372</v>
      </c>
      <c r="C851" s="6" t="s">
        <v>40</v>
      </c>
      <c r="D851" s="6" t="s">
        <v>261</v>
      </c>
      <c r="E851" s="6" t="s">
        <v>940</v>
      </c>
      <c r="F851" s="8">
        <v>43838</v>
      </c>
      <c r="G851" s="6">
        <v>1</v>
      </c>
      <c r="H851" s="6">
        <v>1338</v>
      </c>
      <c r="I851" s="4">
        <f>VLOOKUP(Table_1[[#This Row],[Product ID]],[1]Products!$A:$D,3,0)</f>
        <v>682</v>
      </c>
      <c r="J851">
        <f>PRODUCT([2]Data!$G851,[2]Data!$I851)</f>
        <v>682</v>
      </c>
      <c r="K851">
        <f>PRODUCT([2]Data!$G851,[2]Data!$H851)</f>
        <v>1338</v>
      </c>
      <c r="L851">
        <f>[2]Data!$K851-[2]Data!$J851</f>
        <v>656</v>
      </c>
      <c r="M851" s="4" t="str">
        <f>VLOOKUP(Table_1[[#This Row],[Location ID]],[1]Locations!$A:$B,2,0)</f>
        <v>Santa Ana</v>
      </c>
      <c r="N851" s="4" t="str">
        <f>VLOOKUP(Table_1[[#This Row],[Sales Person ID]],'[1]Sales People'!$A:$B,2,0)</f>
        <v>Martin Carr</v>
      </c>
      <c r="O851" s="4" t="str">
        <f>VLOOKUP(Table_1[[#This Row],[Customer ID]],[1]Customers!$A:$B,2,0)</f>
        <v>Victor Ramos</v>
      </c>
      <c r="P851" s="5">
        <f>WEEKDAY([2]Data!$F851)</f>
        <v>4</v>
      </c>
      <c r="Q851" s="4">
        <f>MONTH([2]Data!$F851)</f>
        <v>1</v>
      </c>
      <c r="R851" s="4">
        <f>YEAR([2]Data!$F851)</f>
        <v>2020</v>
      </c>
    </row>
    <row r="852" spans="1:18" ht="15.75" customHeight="1">
      <c r="A852" s="2" t="s">
        <v>1621</v>
      </c>
      <c r="B852" s="2" t="s">
        <v>179</v>
      </c>
      <c r="C852" s="2" t="s">
        <v>45</v>
      </c>
      <c r="D852" s="2" t="s">
        <v>91</v>
      </c>
      <c r="E852" s="2" t="s">
        <v>1622</v>
      </c>
      <c r="F852" s="3">
        <v>44009</v>
      </c>
      <c r="G852" s="2">
        <v>3</v>
      </c>
      <c r="H852" s="2">
        <v>112</v>
      </c>
      <c r="I852" s="4">
        <f>VLOOKUP(Table_1[[#This Row],[Product ID]],[1]Products!$A:$D,3,0)</f>
        <v>90</v>
      </c>
      <c r="J852" s="4">
        <f>PRODUCT([2]Data!$G852,[2]Data!$I852)</f>
        <v>270</v>
      </c>
      <c r="K852" s="4">
        <f>PRODUCT([2]Data!$G852,[2]Data!$H852)</f>
        <v>336</v>
      </c>
      <c r="L852" s="4">
        <f>[2]Data!$K852-[2]Data!$J852</f>
        <v>66</v>
      </c>
      <c r="M852" s="4" t="str">
        <f>VLOOKUP(Table_1[[#This Row],[Location ID]],[1]Locations!$A:$B,2,0)</f>
        <v>Inglewood</v>
      </c>
      <c r="N852" s="4" t="str">
        <f>VLOOKUP(Table_1[[#This Row],[Sales Person ID]],'[1]Sales People'!$A:$B,2,0)</f>
        <v>Henry Nelson</v>
      </c>
      <c r="O852" s="4" t="str">
        <f>VLOOKUP(Table_1[[#This Row],[Customer ID]],[1]Customers!$A:$B,2,0)</f>
        <v>Nicholas Arnold</v>
      </c>
      <c r="P852" s="5">
        <f>WEEKDAY([2]Data!$F852)</f>
        <v>7</v>
      </c>
      <c r="Q852" s="4">
        <f>MONTH([2]Data!$F852)</f>
        <v>6</v>
      </c>
      <c r="R852" s="4">
        <f>YEAR([2]Data!$F852)</f>
        <v>2020</v>
      </c>
    </row>
    <row r="853" spans="1:18" ht="15.75" customHeight="1">
      <c r="A853" s="6" t="s">
        <v>1623</v>
      </c>
      <c r="B853" s="6" t="s">
        <v>29</v>
      </c>
      <c r="C853" s="6" t="s">
        <v>391</v>
      </c>
      <c r="D853" s="6" t="s">
        <v>86</v>
      </c>
      <c r="E853" s="6" t="s">
        <v>1624</v>
      </c>
      <c r="F853" s="8">
        <v>43890</v>
      </c>
      <c r="G853" s="6">
        <v>1</v>
      </c>
      <c r="H853" s="6">
        <v>880</v>
      </c>
      <c r="I853" s="4">
        <f>VLOOKUP(Table_1[[#This Row],[Product ID]],[1]Products!$A:$D,3,0)</f>
        <v>634</v>
      </c>
      <c r="J853">
        <f>PRODUCT([2]Data!$G853,[2]Data!$I853)</f>
        <v>634</v>
      </c>
      <c r="K853">
        <f>PRODUCT([2]Data!$G853,[2]Data!$H853)</f>
        <v>880</v>
      </c>
      <c r="L853">
        <f>[2]Data!$K853-[2]Data!$J853</f>
        <v>246</v>
      </c>
      <c r="M853" s="4" t="str">
        <f>VLOOKUP(Table_1[[#This Row],[Location ID]],[1]Locations!$A:$B,2,0)</f>
        <v>Los Angeles</v>
      </c>
      <c r="N853" s="4" t="str">
        <f>VLOOKUP(Table_1[[#This Row],[Sales Person ID]],'[1]Sales People'!$A:$B,2,0)</f>
        <v>Roger Robertson</v>
      </c>
      <c r="O853" s="4" t="str">
        <f>VLOOKUP(Table_1[[#This Row],[Customer ID]],[1]Customers!$A:$B,2,0)</f>
        <v>Raymond Fields</v>
      </c>
      <c r="P853" s="5">
        <f>WEEKDAY([2]Data!$F853)</f>
        <v>7</v>
      </c>
      <c r="Q853" s="4">
        <f>MONTH([2]Data!$F853)</f>
        <v>2</v>
      </c>
      <c r="R853" s="4">
        <f>YEAR([2]Data!$F853)</f>
        <v>2020</v>
      </c>
    </row>
    <row r="854" spans="1:18" ht="15.75" customHeight="1">
      <c r="A854" s="2" t="s">
        <v>1625</v>
      </c>
      <c r="B854" s="2" t="s">
        <v>637</v>
      </c>
      <c r="C854" s="2" t="s">
        <v>235</v>
      </c>
      <c r="D854" s="2" t="s">
        <v>69</v>
      </c>
      <c r="E854" s="2" t="s">
        <v>985</v>
      </c>
      <c r="F854" s="3">
        <v>43930</v>
      </c>
      <c r="G854" s="2">
        <v>1</v>
      </c>
      <c r="H854" s="2">
        <v>584</v>
      </c>
      <c r="I854" s="4">
        <f>VLOOKUP(Table_1[[#This Row],[Product ID]],[1]Products!$A:$D,3,0)</f>
        <v>420</v>
      </c>
      <c r="J854" s="4">
        <f>PRODUCT([2]Data!$G854,[2]Data!$I854)</f>
        <v>420</v>
      </c>
      <c r="K854" s="4">
        <f>PRODUCT([2]Data!$G854,[2]Data!$H854)</f>
        <v>584</v>
      </c>
      <c r="L854" s="4">
        <f>[2]Data!$K854-[2]Data!$J854</f>
        <v>164</v>
      </c>
      <c r="M854" s="4" t="str">
        <f>VLOOKUP(Table_1[[#This Row],[Location ID]],[1]Locations!$A:$B,2,0)</f>
        <v>Huntington Beach</v>
      </c>
      <c r="N854" s="4" t="str">
        <f>VLOOKUP(Table_1[[#This Row],[Sales Person ID]],'[1]Sales People'!$A:$B,2,0)</f>
        <v>Christopher Tucker</v>
      </c>
      <c r="O854" s="4" t="str">
        <f>VLOOKUP(Table_1[[#This Row],[Customer ID]],[1]Customers!$A:$B,2,0)</f>
        <v>Patrick Morales</v>
      </c>
      <c r="P854" s="5">
        <f>WEEKDAY([2]Data!$F854)</f>
        <v>5</v>
      </c>
      <c r="Q854" s="4">
        <f>MONTH([2]Data!$F854)</f>
        <v>4</v>
      </c>
      <c r="R854" s="4">
        <f>YEAR([2]Data!$F854)</f>
        <v>2020</v>
      </c>
    </row>
    <row r="855" spans="1:18" ht="15.75" customHeight="1">
      <c r="A855" s="6" t="s">
        <v>1626</v>
      </c>
      <c r="B855" s="6" t="s">
        <v>243</v>
      </c>
      <c r="C855" s="6" t="s">
        <v>121</v>
      </c>
      <c r="D855" s="6" t="s">
        <v>356</v>
      </c>
      <c r="E855" s="6" t="s">
        <v>1334</v>
      </c>
      <c r="F855" s="8">
        <v>44091</v>
      </c>
      <c r="G855" s="6">
        <v>2</v>
      </c>
      <c r="H855" s="6">
        <v>1119</v>
      </c>
      <c r="I855" s="4">
        <f>VLOOKUP(Table_1[[#This Row],[Product ID]],[1]Products!$A:$D,3,0)</f>
        <v>683</v>
      </c>
      <c r="J855">
        <f>PRODUCT([2]Data!$G855,[2]Data!$I855)</f>
        <v>1366</v>
      </c>
      <c r="K855">
        <f>PRODUCT([2]Data!$G855,[2]Data!$H855)</f>
        <v>2238</v>
      </c>
      <c r="L855">
        <f>[2]Data!$K855-[2]Data!$J855</f>
        <v>872</v>
      </c>
      <c r="M855" s="4" t="str">
        <f>VLOOKUP(Table_1[[#This Row],[Location ID]],[1]Locations!$A:$B,2,0)</f>
        <v>Richmond</v>
      </c>
      <c r="N855" s="4" t="str">
        <f>VLOOKUP(Table_1[[#This Row],[Sales Person ID]],'[1]Sales People'!$A:$B,2,0)</f>
        <v>Larry Marshall</v>
      </c>
      <c r="O855" s="4" t="str">
        <f>VLOOKUP(Table_1[[#This Row],[Customer ID]],[1]Customers!$A:$B,2,0)</f>
        <v>Chris Howard</v>
      </c>
      <c r="P855" s="5">
        <f>WEEKDAY([2]Data!$F855)</f>
        <v>5</v>
      </c>
      <c r="Q855" s="4">
        <f>MONTH([2]Data!$F855)</f>
        <v>9</v>
      </c>
      <c r="R855" s="4">
        <f>YEAR([2]Data!$F855)</f>
        <v>2020</v>
      </c>
    </row>
    <row r="856" spans="1:18" ht="15.75" customHeight="1">
      <c r="A856" s="2" t="s">
        <v>1627</v>
      </c>
      <c r="B856" s="2" t="s">
        <v>384</v>
      </c>
      <c r="C856" s="2" t="s">
        <v>366</v>
      </c>
      <c r="D856" s="2" t="s">
        <v>60</v>
      </c>
      <c r="E856" s="2" t="s">
        <v>1491</v>
      </c>
      <c r="F856" s="3">
        <v>44078</v>
      </c>
      <c r="G856" s="2">
        <v>2</v>
      </c>
      <c r="H856" s="2">
        <v>2182</v>
      </c>
      <c r="I856" s="4">
        <f>VLOOKUP(Table_1[[#This Row],[Product ID]],[1]Products!$A:$D,3,0)</f>
        <v>1200</v>
      </c>
      <c r="J856" s="4">
        <f>PRODUCT([2]Data!$G856,[2]Data!$I856)</f>
        <v>2400</v>
      </c>
      <c r="K856" s="4">
        <f>PRODUCT([2]Data!$G856,[2]Data!$H856)</f>
        <v>4364</v>
      </c>
      <c r="L856" s="4">
        <f>[2]Data!$K856-[2]Data!$J856</f>
        <v>1964</v>
      </c>
      <c r="M856" s="4" t="str">
        <f>VLOOKUP(Table_1[[#This Row],[Location ID]],[1]Locations!$A:$B,2,0)</f>
        <v>Burbank</v>
      </c>
      <c r="N856" s="4" t="str">
        <f>VLOOKUP(Table_1[[#This Row],[Sales Person ID]],'[1]Sales People'!$A:$B,2,0)</f>
        <v>Walter Cook</v>
      </c>
      <c r="O856" s="4" t="str">
        <f>VLOOKUP(Table_1[[#This Row],[Customer ID]],[1]Customers!$A:$B,2,0)</f>
        <v>Shawn Snyder</v>
      </c>
      <c r="P856" s="5">
        <f>WEEKDAY([2]Data!$F856)</f>
        <v>6</v>
      </c>
      <c r="Q856" s="4">
        <f>MONTH([2]Data!$F856)</f>
        <v>9</v>
      </c>
      <c r="R856" s="4">
        <f>YEAR([2]Data!$F856)</f>
        <v>2020</v>
      </c>
    </row>
    <row r="857" spans="1:18" ht="15.75" customHeight="1">
      <c r="A857" s="6" t="s">
        <v>1628</v>
      </c>
      <c r="B857" s="6" t="s">
        <v>468</v>
      </c>
      <c r="C857" s="6" t="s">
        <v>121</v>
      </c>
      <c r="D857" s="6" t="s">
        <v>137</v>
      </c>
      <c r="E857" s="6" t="s">
        <v>1629</v>
      </c>
      <c r="F857" s="8">
        <v>44104</v>
      </c>
      <c r="G857" s="6">
        <v>4</v>
      </c>
      <c r="H857" s="6">
        <v>947</v>
      </c>
      <c r="I857" s="4">
        <f>VLOOKUP(Table_1[[#This Row],[Product ID]],[1]Products!$A:$D,3,0)</f>
        <v>786</v>
      </c>
      <c r="J857">
        <f>PRODUCT([2]Data!$G857,[2]Data!$I857)</f>
        <v>3144</v>
      </c>
      <c r="K857">
        <f>PRODUCT([2]Data!$G857,[2]Data!$H857)</f>
        <v>3788</v>
      </c>
      <c r="L857">
        <f>[2]Data!$K857-[2]Data!$J857</f>
        <v>644</v>
      </c>
      <c r="M857" s="4" t="str">
        <f>VLOOKUP(Table_1[[#This Row],[Location ID]],[1]Locations!$A:$B,2,0)</f>
        <v>Richmond</v>
      </c>
      <c r="N857" s="4" t="str">
        <f>VLOOKUP(Table_1[[#This Row],[Sales Person ID]],'[1]Sales People'!$A:$B,2,0)</f>
        <v>Larry Castillo</v>
      </c>
      <c r="O857" s="4" t="str">
        <f>VLOOKUP(Table_1[[#This Row],[Customer ID]],[1]Customers!$A:$B,2,0)</f>
        <v>Jose Watson</v>
      </c>
      <c r="P857" s="5">
        <f>WEEKDAY([2]Data!$F857)</f>
        <v>4</v>
      </c>
      <c r="Q857" s="4">
        <f>MONTH([2]Data!$F857)</f>
        <v>9</v>
      </c>
      <c r="R857" s="4">
        <f>YEAR([2]Data!$F857)</f>
        <v>2020</v>
      </c>
    </row>
    <row r="858" spans="1:18" ht="15.75" customHeight="1">
      <c r="A858" s="2" t="s">
        <v>1630</v>
      </c>
      <c r="B858" s="2" t="s">
        <v>423</v>
      </c>
      <c r="C858" s="2" t="s">
        <v>68</v>
      </c>
      <c r="D858" s="2" t="s">
        <v>268</v>
      </c>
      <c r="E858" s="2" t="s">
        <v>528</v>
      </c>
      <c r="F858" s="3">
        <v>43962</v>
      </c>
      <c r="G858" s="2">
        <v>1</v>
      </c>
      <c r="H858" s="2">
        <v>2396</v>
      </c>
      <c r="I858" s="4">
        <f>VLOOKUP(Table_1[[#This Row],[Product ID]],[1]Products!$A:$D,3,0)</f>
        <v>1965</v>
      </c>
      <c r="J858" s="4">
        <f>PRODUCT([2]Data!$G858,[2]Data!$I858)</f>
        <v>1965</v>
      </c>
      <c r="K858" s="4">
        <f>PRODUCT([2]Data!$G858,[2]Data!$H858)</f>
        <v>2396</v>
      </c>
      <c r="L858" s="4">
        <f>[2]Data!$K858-[2]Data!$J858</f>
        <v>431</v>
      </c>
      <c r="M858" s="4" t="str">
        <f>VLOOKUP(Table_1[[#This Row],[Location ID]],[1]Locations!$A:$B,2,0)</f>
        <v>Thousand Oaks</v>
      </c>
      <c r="N858" s="4" t="str">
        <f>VLOOKUP(Table_1[[#This Row],[Sales Person ID]],'[1]Sales People'!$A:$B,2,0)</f>
        <v>Jerry Perry</v>
      </c>
      <c r="O858" s="4" t="str">
        <f>VLOOKUP(Table_1[[#This Row],[Customer ID]],[1]Customers!$A:$B,2,0)</f>
        <v>Bruce Porter</v>
      </c>
      <c r="P858" s="5">
        <f>WEEKDAY([2]Data!$F858)</f>
        <v>2</v>
      </c>
      <c r="Q858" s="4">
        <f>MONTH([2]Data!$F858)</f>
        <v>5</v>
      </c>
      <c r="R858" s="4">
        <f>YEAR([2]Data!$F858)</f>
        <v>2020</v>
      </c>
    </row>
    <row r="859" spans="1:18" ht="15.75" customHeight="1">
      <c r="A859" s="6" t="s">
        <v>1631</v>
      </c>
      <c r="B859" s="6" t="s">
        <v>89</v>
      </c>
      <c r="C859" s="6" t="s">
        <v>121</v>
      </c>
      <c r="D859" s="6" t="s">
        <v>41</v>
      </c>
      <c r="E859" s="6" t="s">
        <v>576</v>
      </c>
      <c r="F859" s="8">
        <v>44043</v>
      </c>
      <c r="G859" s="6">
        <v>1</v>
      </c>
      <c r="H859" s="6">
        <v>1380</v>
      </c>
      <c r="I859" s="4">
        <f>VLOOKUP(Table_1[[#This Row],[Product ID]],[1]Products!$A:$D,3,0)</f>
        <v>1090</v>
      </c>
      <c r="J859">
        <f>PRODUCT([2]Data!$G859,[2]Data!$I859)</f>
        <v>1090</v>
      </c>
      <c r="K859">
        <f>PRODUCT([2]Data!$G859,[2]Data!$H859)</f>
        <v>1380</v>
      </c>
      <c r="L859">
        <f>[2]Data!$K859-[2]Data!$J859</f>
        <v>290</v>
      </c>
      <c r="M859" s="4" t="str">
        <f>VLOOKUP(Table_1[[#This Row],[Location ID]],[1]Locations!$A:$B,2,0)</f>
        <v>Richmond</v>
      </c>
      <c r="N859" s="4" t="str">
        <f>VLOOKUP(Table_1[[#This Row],[Sales Person ID]],'[1]Sales People'!$A:$B,2,0)</f>
        <v>Carl Hall</v>
      </c>
      <c r="O859" s="4" t="str">
        <f>VLOOKUP(Table_1[[#This Row],[Customer ID]],[1]Customers!$A:$B,2,0)</f>
        <v>Nicholas Ward</v>
      </c>
      <c r="P859" s="5">
        <f>WEEKDAY([2]Data!$F859)</f>
        <v>6</v>
      </c>
      <c r="Q859" s="4">
        <f>MONTH([2]Data!$F859)</f>
        <v>7</v>
      </c>
      <c r="R859" s="4">
        <f>YEAR([2]Data!$F859)</f>
        <v>2020</v>
      </c>
    </row>
    <row r="860" spans="1:18" ht="15.75" customHeight="1">
      <c r="A860" s="2" t="s">
        <v>1632</v>
      </c>
      <c r="B860" s="2" t="s">
        <v>256</v>
      </c>
      <c r="C860" s="2" t="s">
        <v>50</v>
      </c>
      <c r="D860" s="2" t="s">
        <v>458</v>
      </c>
      <c r="E860" s="2" t="s">
        <v>345</v>
      </c>
      <c r="F860" s="3">
        <v>43961</v>
      </c>
      <c r="G860" s="2">
        <v>3</v>
      </c>
      <c r="H860" s="2">
        <v>818</v>
      </c>
      <c r="I860" s="4">
        <f>VLOOKUP(Table_1[[#This Row],[Product ID]],[1]Products!$A:$D,3,0)</f>
        <v>450</v>
      </c>
      <c r="J860" s="4">
        <f>PRODUCT([2]Data!$G860,[2]Data!$I860)</f>
        <v>1350</v>
      </c>
      <c r="K860" s="4">
        <f>PRODUCT([2]Data!$G860,[2]Data!$H860)</f>
        <v>2454</v>
      </c>
      <c r="L860" s="4">
        <f>[2]Data!$K860-[2]Data!$J860</f>
        <v>1104</v>
      </c>
      <c r="M860" s="4" t="str">
        <f>VLOOKUP(Table_1[[#This Row],[Location ID]],[1]Locations!$A:$B,2,0)</f>
        <v>Oceanside</v>
      </c>
      <c r="N860" s="4" t="str">
        <f>VLOOKUP(Table_1[[#This Row],[Sales Person ID]],'[1]Sales People'!$A:$B,2,0)</f>
        <v>Howard Sims</v>
      </c>
      <c r="O860" s="4" t="str">
        <f>VLOOKUP(Table_1[[#This Row],[Customer ID]],[1]Customers!$A:$B,2,0)</f>
        <v>Gregory Porter</v>
      </c>
      <c r="P860" s="5">
        <f>WEEKDAY([2]Data!$F860)</f>
        <v>1</v>
      </c>
      <c r="Q860" s="4">
        <f>MONTH([2]Data!$F860)</f>
        <v>5</v>
      </c>
      <c r="R860" s="4">
        <f>YEAR([2]Data!$F860)</f>
        <v>2020</v>
      </c>
    </row>
    <row r="861" spans="1:18" ht="15.75" customHeight="1">
      <c r="A861" s="6" t="s">
        <v>1633</v>
      </c>
      <c r="B861" s="6" t="s">
        <v>150</v>
      </c>
      <c r="C861" s="6" t="s">
        <v>126</v>
      </c>
      <c r="D861" s="6" t="s">
        <v>21</v>
      </c>
      <c r="E861" s="6" t="s">
        <v>1634</v>
      </c>
      <c r="F861" s="8">
        <v>43881</v>
      </c>
      <c r="G861" s="6">
        <v>1</v>
      </c>
      <c r="H861" s="6">
        <v>817</v>
      </c>
      <c r="I861" s="4">
        <f>VLOOKUP(Table_1[[#This Row],[Product ID]],[1]Products!$A:$D,3,0)</f>
        <v>409</v>
      </c>
      <c r="J861">
        <f>PRODUCT([2]Data!$G861,[2]Data!$I861)</f>
        <v>409</v>
      </c>
      <c r="K861">
        <f>PRODUCT([2]Data!$G861,[2]Data!$H861)</f>
        <v>817</v>
      </c>
      <c r="L861">
        <f>[2]Data!$K861-[2]Data!$J861</f>
        <v>408</v>
      </c>
      <c r="M861" s="4" t="str">
        <f>VLOOKUP(Table_1[[#This Row],[Location ID]],[1]Locations!$A:$B,2,0)</f>
        <v>Glendale</v>
      </c>
      <c r="N861" s="4" t="str">
        <f>VLOOKUP(Table_1[[#This Row],[Sales Person ID]],'[1]Sales People'!$A:$B,2,0)</f>
        <v>Justin Lynch</v>
      </c>
      <c r="O861" s="4" t="str">
        <f>VLOOKUP(Table_1[[#This Row],[Customer ID]],[1]Customers!$A:$B,2,0)</f>
        <v>Bobby Duncan</v>
      </c>
      <c r="P861" s="5">
        <f>WEEKDAY([2]Data!$F861)</f>
        <v>5</v>
      </c>
      <c r="Q861" s="4">
        <f>MONTH([2]Data!$F861)</f>
        <v>2</v>
      </c>
      <c r="R861" s="4">
        <f>YEAR([2]Data!$F861)</f>
        <v>2020</v>
      </c>
    </row>
    <row r="862" spans="1:18" ht="15.75" customHeight="1">
      <c r="A862" s="2" t="s">
        <v>1635</v>
      </c>
      <c r="B862" s="2" t="s">
        <v>234</v>
      </c>
      <c r="C862" s="2" t="s">
        <v>106</v>
      </c>
      <c r="D862" s="2" t="s">
        <v>319</v>
      </c>
      <c r="E862" s="2" t="s">
        <v>509</v>
      </c>
      <c r="F862" s="3">
        <v>43941</v>
      </c>
      <c r="G862" s="2">
        <v>1</v>
      </c>
      <c r="H862" s="2">
        <v>799</v>
      </c>
      <c r="I862" s="4">
        <f>VLOOKUP(Table_1[[#This Row],[Product ID]],[1]Products!$A:$D,3,0)</f>
        <v>455</v>
      </c>
      <c r="J862" s="4">
        <f>PRODUCT([2]Data!$G862,[2]Data!$I862)</f>
        <v>455</v>
      </c>
      <c r="K862" s="4">
        <f>PRODUCT([2]Data!$G862,[2]Data!$H862)</f>
        <v>799</v>
      </c>
      <c r="L862" s="4">
        <f>[2]Data!$K862-[2]Data!$J862</f>
        <v>344</v>
      </c>
      <c r="M862" s="4" t="str">
        <f>VLOOKUP(Table_1[[#This Row],[Location ID]],[1]Locations!$A:$B,2,0)</f>
        <v>Fullerton</v>
      </c>
      <c r="N862" s="4" t="str">
        <f>VLOOKUP(Table_1[[#This Row],[Sales Person ID]],'[1]Sales People'!$A:$B,2,0)</f>
        <v>Fred Robertson</v>
      </c>
      <c r="O862" s="4" t="str">
        <f>VLOOKUP(Table_1[[#This Row],[Customer ID]],[1]Customers!$A:$B,2,0)</f>
        <v>Ernest Austin</v>
      </c>
      <c r="P862" s="5">
        <f>WEEKDAY([2]Data!$F862)</f>
        <v>2</v>
      </c>
      <c r="Q862" s="4">
        <f>MONTH([2]Data!$F862)</f>
        <v>4</v>
      </c>
      <c r="R862" s="4">
        <f>YEAR([2]Data!$F862)</f>
        <v>2020</v>
      </c>
    </row>
    <row r="863" spans="1:18" ht="15.75" customHeight="1">
      <c r="A863" s="6" t="s">
        <v>1636</v>
      </c>
      <c r="B863" s="6" t="s">
        <v>175</v>
      </c>
      <c r="C863" s="6" t="s">
        <v>156</v>
      </c>
      <c r="D863" s="6" t="s">
        <v>309</v>
      </c>
      <c r="E863" s="6" t="s">
        <v>1425</v>
      </c>
      <c r="F863" s="8">
        <v>44146</v>
      </c>
      <c r="G863" s="6">
        <v>1</v>
      </c>
      <c r="H863" s="6">
        <v>637</v>
      </c>
      <c r="I863" s="4">
        <f>VLOOKUP(Table_1[[#This Row],[Product ID]],[1]Products!$A:$D,3,0)</f>
        <v>389</v>
      </c>
      <c r="J863">
        <f>PRODUCT([2]Data!$G863,[2]Data!$I863)</f>
        <v>389</v>
      </c>
      <c r="K863">
        <f>PRODUCT([2]Data!$G863,[2]Data!$H863)</f>
        <v>637</v>
      </c>
      <c r="L863">
        <f>[2]Data!$K863-[2]Data!$J863</f>
        <v>248</v>
      </c>
      <c r="M863" s="4" t="str">
        <f>VLOOKUP(Table_1[[#This Row],[Location ID]],[1]Locations!$A:$B,2,0)</f>
        <v>Santa Maria</v>
      </c>
      <c r="N863" s="4" t="str">
        <f>VLOOKUP(Table_1[[#This Row],[Sales Person ID]],'[1]Sales People'!$A:$B,2,0)</f>
        <v>Kenneth Fields</v>
      </c>
      <c r="O863" s="4" t="str">
        <f>VLOOKUP(Table_1[[#This Row],[Customer ID]],[1]Customers!$A:$B,2,0)</f>
        <v>Scott Allen</v>
      </c>
      <c r="P863" s="5">
        <f>WEEKDAY([2]Data!$F863)</f>
        <v>4</v>
      </c>
      <c r="Q863" s="4">
        <f>MONTH([2]Data!$F863)</f>
        <v>11</v>
      </c>
      <c r="R863" s="4">
        <f>YEAR([2]Data!$F863)</f>
        <v>2020</v>
      </c>
    </row>
    <row r="864" spans="1:18" ht="15.75" customHeight="1">
      <c r="A864" s="2" t="s">
        <v>1637</v>
      </c>
      <c r="B864" s="2" t="s">
        <v>419</v>
      </c>
      <c r="C864" s="2" t="s">
        <v>235</v>
      </c>
      <c r="D864" s="2" t="s">
        <v>319</v>
      </c>
      <c r="E864" s="2" t="s">
        <v>770</v>
      </c>
      <c r="F864" s="3">
        <v>43875</v>
      </c>
      <c r="G864" s="2">
        <v>3</v>
      </c>
      <c r="H864" s="2">
        <v>1405</v>
      </c>
      <c r="I864" s="4">
        <f>VLOOKUP(Table_1[[#This Row],[Product ID]],[1]Products!$A:$D,3,0)</f>
        <v>1054</v>
      </c>
      <c r="J864" s="4">
        <f>PRODUCT([2]Data!$G864,[2]Data!$I864)</f>
        <v>3162</v>
      </c>
      <c r="K864" s="4">
        <f>PRODUCT([2]Data!$G864,[2]Data!$H864)</f>
        <v>4215</v>
      </c>
      <c r="L864" s="4">
        <f>[2]Data!$K864-[2]Data!$J864</f>
        <v>1053</v>
      </c>
      <c r="M864" s="4" t="str">
        <f>VLOOKUP(Table_1[[#This Row],[Location ID]],[1]Locations!$A:$B,2,0)</f>
        <v>Huntington Beach</v>
      </c>
      <c r="N864" s="4" t="str">
        <f>VLOOKUP(Table_1[[#This Row],[Sales Person ID]],'[1]Sales People'!$A:$B,2,0)</f>
        <v>Fred Robertson</v>
      </c>
      <c r="O864" s="4" t="str">
        <f>VLOOKUP(Table_1[[#This Row],[Customer ID]],[1]Customers!$A:$B,2,0)</f>
        <v>William Franklin</v>
      </c>
      <c r="P864" s="5">
        <f>WEEKDAY([2]Data!$F864)</f>
        <v>6</v>
      </c>
      <c r="Q864" s="4">
        <f>MONTH([2]Data!$F864)</f>
        <v>2</v>
      </c>
      <c r="R864" s="4">
        <f>YEAR([2]Data!$F864)</f>
        <v>2020</v>
      </c>
    </row>
    <row r="865" spans="1:18" ht="15.75" customHeight="1">
      <c r="A865" s="6" t="s">
        <v>1638</v>
      </c>
      <c r="B865" s="6" t="s">
        <v>44</v>
      </c>
      <c r="C865" s="6" t="s">
        <v>40</v>
      </c>
      <c r="D865" s="6" t="s">
        <v>424</v>
      </c>
      <c r="E865" s="6" t="s">
        <v>1639</v>
      </c>
      <c r="F865" s="8">
        <v>44148</v>
      </c>
      <c r="G865" s="6">
        <v>1</v>
      </c>
      <c r="H865" s="6">
        <v>1582</v>
      </c>
      <c r="I865" s="4">
        <f>VLOOKUP(Table_1[[#This Row],[Product ID]],[1]Products!$A:$D,3,0)</f>
        <v>1234</v>
      </c>
      <c r="J865">
        <f>PRODUCT([2]Data!$G865,[2]Data!$I865)</f>
        <v>1234</v>
      </c>
      <c r="K865">
        <f>PRODUCT([2]Data!$G865,[2]Data!$H865)</f>
        <v>1582</v>
      </c>
      <c r="L865">
        <f>[2]Data!$K865-[2]Data!$J865</f>
        <v>348</v>
      </c>
      <c r="M865" s="4" t="str">
        <f>VLOOKUP(Table_1[[#This Row],[Location ID]],[1]Locations!$A:$B,2,0)</f>
        <v>Santa Ana</v>
      </c>
      <c r="N865" s="4" t="str">
        <f>VLOOKUP(Table_1[[#This Row],[Sales Person ID]],'[1]Sales People'!$A:$B,2,0)</f>
        <v>Kenneth Bradley</v>
      </c>
      <c r="O865" s="4" t="str">
        <f>VLOOKUP(Table_1[[#This Row],[Customer ID]],[1]Customers!$A:$B,2,0)</f>
        <v>Antonio Nelson</v>
      </c>
      <c r="P865" s="5">
        <f>WEEKDAY([2]Data!$F865)</f>
        <v>6</v>
      </c>
      <c r="Q865" s="4">
        <f>MONTH([2]Data!$F865)</f>
        <v>11</v>
      </c>
      <c r="R865" s="4">
        <f>YEAR([2]Data!$F865)</f>
        <v>2020</v>
      </c>
    </row>
    <row r="866" spans="1:18" ht="15.75" customHeight="1">
      <c r="A866" s="2" t="s">
        <v>1640</v>
      </c>
      <c r="B866" s="2" t="s">
        <v>200</v>
      </c>
      <c r="C866" s="2" t="s">
        <v>391</v>
      </c>
      <c r="D866" s="2" t="s">
        <v>122</v>
      </c>
      <c r="E866" s="2" t="s">
        <v>1641</v>
      </c>
      <c r="F866" s="3">
        <v>44073</v>
      </c>
      <c r="G866" s="2">
        <v>1</v>
      </c>
      <c r="H866" s="2">
        <v>1783</v>
      </c>
      <c r="I866" s="4">
        <f>VLOOKUP(Table_1[[#This Row],[Product ID]],[1]Products!$A:$D,3,0)</f>
        <v>1516</v>
      </c>
      <c r="J866" s="4">
        <f>PRODUCT([2]Data!$G866,[2]Data!$I866)</f>
        <v>1516</v>
      </c>
      <c r="K866" s="4">
        <f>PRODUCT([2]Data!$G866,[2]Data!$H866)</f>
        <v>1783</v>
      </c>
      <c r="L866" s="4">
        <f>[2]Data!$K866-[2]Data!$J866</f>
        <v>267</v>
      </c>
      <c r="M866" s="4" t="str">
        <f>VLOOKUP(Table_1[[#This Row],[Location ID]],[1]Locations!$A:$B,2,0)</f>
        <v>Los Angeles</v>
      </c>
      <c r="N866" s="4" t="str">
        <f>VLOOKUP(Table_1[[#This Row],[Sales Person ID]],'[1]Sales People'!$A:$B,2,0)</f>
        <v>Ryan Welch</v>
      </c>
      <c r="O866" s="4" t="str">
        <f>VLOOKUP(Table_1[[#This Row],[Customer ID]],[1]Customers!$A:$B,2,0)</f>
        <v>Steven Nichols</v>
      </c>
      <c r="P866" s="5">
        <f>WEEKDAY([2]Data!$F866)</f>
        <v>1</v>
      </c>
      <c r="Q866" s="4">
        <f>MONTH([2]Data!$F866)</f>
        <v>8</v>
      </c>
      <c r="R866" s="4">
        <f>YEAR([2]Data!$F866)</f>
        <v>2020</v>
      </c>
    </row>
    <row r="867" spans="1:18" ht="15.75" customHeight="1">
      <c r="A867" s="6" t="s">
        <v>1642</v>
      </c>
      <c r="B867" s="6" t="s">
        <v>196</v>
      </c>
      <c r="C867" s="6" t="s">
        <v>30</v>
      </c>
      <c r="D867" s="6" t="s">
        <v>127</v>
      </c>
      <c r="E867" s="6" t="s">
        <v>1643</v>
      </c>
      <c r="F867" s="8">
        <v>43890</v>
      </c>
      <c r="G867" s="6">
        <v>2</v>
      </c>
      <c r="H867" s="6">
        <v>667</v>
      </c>
      <c r="I867" s="4">
        <f>VLOOKUP(Table_1[[#This Row],[Product ID]],[1]Products!$A:$D,3,0)</f>
        <v>387</v>
      </c>
      <c r="J867">
        <f>PRODUCT([2]Data!$G867,[2]Data!$I867)</f>
        <v>774</v>
      </c>
      <c r="K867">
        <f>PRODUCT([2]Data!$G867,[2]Data!$H867)</f>
        <v>1334</v>
      </c>
      <c r="L867">
        <f>[2]Data!$K867-[2]Data!$J867</f>
        <v>560</v>
      </c>
      <c r="M867" s="4" t="str">
        <f>VLOOKUP(Table_1[[#This Row],[Location ID]],[1]Locations!$A:$B,2,0)</f>
        <v>Berkeley</v>
      </c>
      <c r="N867" s="4" t="str">
        <f>VLOOKUP(Table_1[[#This Row],[Sales Person ID]],'[1]Sales People'!$A:$B,2,0)</f>
        <v>Roger Ramos</v>
      </c>
      <c r="O867" s="4" t="str">
        <f>VLOOKUP(Table_1[[#This Row],[Customer ID]],[1]Customers!$A:$B,2,0)</f>
        <v>Gregory Chapman</v>
      </c>
      <c r="P867" s="5">
        <f>WEEKDAY([2]Data!$F867)</f>
        <v>7</v>
      </c>
      <c r="Q867" s="4">
        <f>MONTH([2]Data!$F867)</f>
        <v>2</v>
      </c>
      <c r="R867" s="4">
        <f>YEAR([2]Data!$F867)</f>
        <v>2020</v>
      </c>
    </row>
    <row r="868" spans="1:18" ht="15.75" customHeight="1">
      <c r="A868" s="2" t="s">
        <v>1644</v>
      </c>
      <c r="B868" s="2" t="s">
        <v>442</v>
      </c>
      <c r="C868" s="2" t="s">
        <v>538</v>
      </c>
      <c r="D868" s="2" t="s">
        <v>458</v>
      </c>
      <c r="E868" s="2" t="s">
        <v>1478</v>
      </c>
      <c r="F868" s="3">
        <v>43974</v>
      </c>
      <c r="G868" s="2">
        <v>2</v>
      </c>
      <c r="H868" s="2">
        <v>290</v>
      </c>
      <c r="I868" s="4">
        <f>VLOOKUP(Table_1[[#This Row],[Product ID]],[1]Products!$A:$D,3,0)</f>
        <v>200</v>
      </c>
      <c r="J868" s="4">
        <f>PRODUCT([2]Data!$G868,[2]Data!$I868)</f>
        <v>400</v>
      </c>
      <c r="K868" s="4">
        <f>PRODUCT([2]Data!$G868,[2]Data!$H868)</f>
        <v>580</v>
      </c>
      <c r="L868" s="4">
        <f>[2]Data!$K868-[2]Data!$J868</f>
        <v>180</v>
      </c>
      <c r="M868" s="4" t="str">
        <f>VLOOKUP(Table_1[[#This Row],[Location ID]],[1]Locations!$A:$B,2,0)</f>
        <v>Stockton</v>
      </c>
      <c r="N868" s="4" t="str">
        <f>VLOOKUP(Table_1[[#This Row],[Sales Person ID]],'[1]Sales People'!$A:$B,2,0)</f>
        <v>Howard Sims</v>
      </c>
      <c r="O868" s="4" t="str">
        <f>VLOOKUP(Table_1[[#This Row],[Customer ID]],[1]Customers!$A:$B,2,0)</f>
        <v>Jeremy Peterson</v>
      </c>
      <c r="P868" s="5">
        <f>WEEKDAY([2]Data!$F868)</f>
        <v>7</v>
      </c>
      <c r="Q868" s="4">
        <f>MONTH([2]Data!$F868)</f>
        <v>5</v>
      </c>
      <c r="R868" s="4">
        <f>YEAR([2]Data!$F868)</f>
        <v>2020</v>
      </c>
    </row>
    <row r="869" spans="1:18" ht="15.75" customHeight="1">
      <c r="A869" s="6" t="s">
        <v>1645</v>
      </c>
      <c r="B869" s="6" t="s">
        <v>29</v>
      </c>
      <c r="C869" s="6" t="s">
        <v>483</v>
      </c>
      <c r="D869" s="6" t="s">
        <v>275</v>
      </c>
      <c r="E869" s="6" t="s">
        <v>1646</v>
      </c>
      <c r="F869" s="8">
        <v>44132</v>
      </c>
      <c r="G869" s="6">
        <v>1</v>
      </c>
      <c r="H869" s="6">
        <v>880</v>
      </c>
      <c r="I869" s="4">
        <f>VLOOKUP(Table_1[[#This Row],[Product ID]],[1]Products!$A:$D,3,0)</f>
        <v>634</v>
      </c>
      <c r="J869">
        <f>PRODUCT([2]Data!$G869,[2]Data!$I869)</f>
        <v>634</v>
      </c>
      <c r="K869">
        <f>PRODUCT([2]Data!$G869,[2]Data!$H869)</f>
        <v>880</v>
      </c>
      <c r="L869">
        <f>[2]Data!$K869-[2]Data!$J869</f>
        <v>246</v>
      </c>
      <c r="M869" s="4" t="str">
        <f>VLOOKUP(Table_1[[#This Row],[Location ID]],[1]Locations!$A:$B,2,0)</f>
        <v>Concord</v>
      </c>
      <c r="N869" s="4" t="str">
        <f>VLOOKUP(Table_1[[#This Row],[Sales Person ID]],'[1]Sales People'!$A:$B,2,0)</f>
        <v>Ernest Wheeler</v>
      </c>
      <c r="O869" s="4" t="str">
        <f>VLOOKUP(Table_1[[#This Row],[Customer ID]],[1]Customers!$A:$B,2,0)</f>
        <v>Sean Andrews</v>
      </c>
      <c r="P869" s="5">
        <f>WEEKDAY([2]Data!$F869)</f>
        <v>4</v>
      </c>
      <c r="Q869" s="4">
        <f>MONTH([2]Data!$F869)</f>
        <v>10</v>
      </c>
      <c r="R869" s="4">
        <f>YEAR([2]Data!$F869)</f>
        <v>2020</v>
      </c>
    </row>
    <row r="870" spans="1:18" ht="15.75" customHeight="1">
      <c r="A870" s="2" t="s">
        <v>1647</v>
      </c>
      <c r="B870" s="2" t="s">
        <v>406</v>
      </c>
      <c r="C870" s="2" t="s">
        <v>215</v>
      </c>
      <c r="D870" s="2" t="s">
        <v>86</v>
      </c>
      <c r="E870" s="2" t="s">
        <v>1648</v>
      </c>
      <c r="F870" s="3">
        <v>44027</v>
      </c>
      <c r="G870" s="2">
        <v>4</v>
      </c>
      <c r="H870" s="2">
        <v>2257</v>
      </c>
      <c r="I870" s="4">
        <f>VLOOKUP(Table_1[[#This Row],[Product ID]],[1]Products!$A:$D,3,0)</f>
        <v>1535</v>
      </c>
      <c r="J870" s="4">
        <f>PRODUCT([2]Data!$G870,[2]Data!$I870)</f>
        <v>6140</v>
      </c>
      <c r="K870" s="4">
        <f>PRODUCT([2]Data!$G870,[2]Data!$H870)</f>
        <v>9028</v>
      </c>
      <c r="L870" s="4">
        <f>[2]Data!$K870-[2]Data!$J870</f>
        <v>2888</v>
      </c>
      <c r="M870" s="4" t="str">
        <f>VLOOKUP(Table_1[[#This Row],[Location ID]],[1]Locations!$A:$B,2,0)</f>
        <v>Corona</v>
      </c>
      <c r="N870" s="4" t="str">
        <f>VLOOKUP(Table_1[[#This Row],[Sales Person ID]],'[1]Sales People'!$A:$B,2,0)</f>
        <v>Roger Robertson</v>
      </c>
      <c r="O870" s="4" t="str">
        <f>VLOOKUP(Table_1[[#This Row],[Customer ID]],[1]Customers!$A:$B,2,0)</f>
        <v>Peter Freeman</v>
      </c>
      <c r="P870" s="5">
        <f>WEEKDAY([2]Data!$F870)</f>
        <v>4</v>
      </c>
      <c r="Q870" s="4">
        <f>MONTH([2]Data!$F870)</f>
        <v>7</v>
      </c>
      <c r="R870" s="4">
        <f>YEAR([2]Data!$F870)</f>
        <v>2020</v>
      </c>
    </row>
    <row r="871" spans="1:18" ht="15.75" customHeight="1">
      <c r="A871" s="6" t="s">
        <v>1649</v>
      </c>
      <c r="B871" s="6" t="s">
        <v>150</v>
      </c>
      <c r="C871" s="6" t="s">
        <v>480</v>
      </c>
      <c r="D871" s="6" t="s">
        <v>91</v>
      </c>
      <c r="E871" s="6" t="s">
        <v>219</v>
      </c>
      <c r="F871" s="8">
        <v>43868</v>
      </c>
      <c r="G871" s="6">
        <v>2</v>
      </c>
      <c r="H871" s="6">
        <v>817</v>
      </c>
      <c r="I871" s="4">
        <f>VLOOKUP(Table_1[[#This Row],[Product ID]],[1]Products!$A:$D,3,0)</f>
        <v>409</v>
      </c>
      <c r="J871">
        <f>PRODUCT([2]Data!$G871,[2]Data!$I871)</f>
        <v>818</v>
      </c>
      <c r="K871">
        <f>PRODUCT([2]Data!$G871,[2]Data!$H871)</f>
        <v>1634</v>
      </c>
      <c r="L871">
        <f>[2]Data!$K871-[2]Data!$J871</f>
        <v>816</v>
      </c>
      <c r="M871" s="4" t="str">
        <f>VLOOKUP(Table_1[[#This Row],[Location ID]],[1]Locations!$A:$B,2,0)</f>
        <v>Escondido</v>
      </c>
      <c r="N871" s="4" t="str">
        <f>VLOOKUP(Table_1[[#This Row],[Sales Person ID]],'[1]Sales People'!$A:$B,2,0)</f>
        <v>Henry Nelson</v>
      </c>
      <c r="O871" s="4" t="str">
        <f>VLOOKUP(Table_1[[#This Row],[Customer ID]],[1]Customers!$A:$B,2,0)</f>
        <v>Douglas Perkins</v>
      </c>
      <c r="P871" s="5">
        <f>WEEKDAY([2]Data!$F871)</f>
        <v>6</v>
      </c>
      <c r="Q871" s="4">
        <f>MONTH([2]Data!$F871)</f>
        <v>2</v>
      </c>
      <c r="R871" s="4">
        <f>YEAR([2]Data!$F871)</f>
        <v>2020</v>
      </c>
    </row>
    <row r="872" spans="1:18" ht="15.75" customHeight="1">
      <c r="A872" s="2" t="s">
        <v>1650</v>
      </c>
      <c r="B872" s="2" t="s">
        <v>54</v>
      </c>
      <c r="C872" s="2" t="s">
        <v>59</v>
      </c>
      <c r="D872" s="2" t="s">
        <v>137</v>
      </c>
      <c r="E872" s="2" t="s">
        <v>1651</v>
      </c>
      <c r="F872" s="3">
        <v>44079</v>
      </c>
      <c r="G872" s="2">
        <v>1</v>
      </c>
      <c r="H872" s="2">
        <v>356</v>
      </c>
      <c r="I872" s="4">
        <f>VLOOKUP(Table_1[[#This Row],[Product ID]],[1]Products!$A:$D,3,0)</f>
        <v>292</v>
      </c>
      <c r="J872" s="4">
        <f>PRODUCT([2]Data!$G872,[2]Data!$I872)</f>
        <v>292</v>
      </c>
      <c r="K872" s="4">
        <f>PRODUCT([2]Data!$G872,[2]Data!$H872)</f>
        <v>356</v>
      </c>
      <c r="L872" s="4">
        <f>[2]Data!$K872-[2]Data!$J872</f>
        <v>64</v>
      </c>
      <c r="M872" s="4" t="str">
        <f>VLOOKUP(Table_1[[#This Row],[Location ID]],[1]Locations!$A:$B,2,0)</f>
        <v>Rialto</v>
      </c>
      <c r="N872" s="4" t="str">
        <f>VLOOKUP(Table_1[[#This Row],[Sales Person ID]],'[1]Sales People'!$A:$B,2,0)</f>
        <v>Larry Castillo</v>
      </c>
      <c r="O872" s="4" t="str">
        <f>VLOOKUP(Table_1[[#This Row],[Customer ID]],[1]Customers!$A:$B,2,0)</f>
        <v>Stephen Payne</v>
      </c>
      <c r="P872" s="5">
        <f>WEEKDAY([2]Data!$F872)</f>
        <v>7</v>
      </c>
      <c r="Q872" s="4">
        <f>MONTH([2]Data!$F872)</f>
        <v>9</v>
      </c>
      <c r="R872" s="4">
        <f>YEAR([2]Data!$F872)</f>
        <v>2020</v>
      </c>
    </row>
    <row r="873" spans="1:18" ht="15.75" customHeight="1">
      <c r="A873" s="6" t="s">
        <v>1652</v>
      </c>
      <c r="B873" s="6" t="s">
        <v>394</v>
      </c>
      <c r="C873" s="6" t="s">
        <v>180</v>
      </c>
      <c r="D873" s="6" t="s">
        <v>356</v>
      </c>
      <c r="E873" s="6" t="s">
        <v>1653</v>
      </c>
      <c r="F873" s="8">
        <v>44016</v>
      </c>
      <c r="G873" s="6">
        <v>2</v>
      </c>
      <c r="H873" s="6">
        <v>1494</v>
      </c>
      <c r="I873" s="4">
        <f>VLOOKUP(Table_1[[#This Row],[Product ID]],[1]Products!$A:$D,3,0)</f>
        <v>971</v>
      </c>
      <c r="J873">
        <f>PRODUCT([2]Data!$G873,[2]Data!$I873)</f>
        <v>1942</v>
      </c>
      <c r="K873">
        <f>PRODUCT([2]Data!$G873,[2]Data!$H873)</f>
        <v>2988</v>
      </c>
      <c r="L873">
        <f>[2]Data!$K873-[2]Data!$J873</f>
        <v>1046</v>
      </c>
      <c r="M873" s="4" t="str">
        <f>VLOOKUP(Table_1[[#This Row],[Location ID]],[1]Locations!$A:$B,2,0)</f>
        <v>Vista</v>
      </c>
      <c r="N873" s="4" t="str">
        <f>VLOOKUP(Table_1[[#This Row],[Sales Person ID]],'[1]Sales People'!$A:$B,2,0)</f>
        <v>Larry Marshall</v>
      </c>
      <c r="O873" s="4" t="str">
        <f>VLOOKUP(Table_1[[#This Row],[Customer ID]],[1]Customers!$A:$B,2,0)</f>
        <v>Samuel Palmer</v>
      </c>
      <c r="P873" s="5">
        <f>WEEKDAY([2]Data!$F873)</f>
        <v>7</v>
      </c>
      <c r="Q873" s="4">
        <f>MONTH([2]Data!$F873)</f>
        <v>7</v>
      </c>
      <c r="R873" s="4">
        <f>YEAR([2]Data!$F873)</f>
        <v>2020</v>
      </c>
    </row>
    <row r="874" spans="1:18" ht="15.75" customHeight="1">
      <c r="A874" s="2" t="s">
        <v>1654</v>
      </c>
      <c r="B874" s="2" t="s">
        <v>394</v>
      </c>
      <c r="C874" s="2" t="s">
        <v>391</v>
      </c>
      <c r="D874" s="2" t="s">
        <v>202</v>
      </c>
      <c r="E874" s="2" t="s">
        <v>1655</v>
      </c>
      <c r="F874" s="3">
        <v>44064</v>
      </c>
      <c r="G874" s="2">
        <v>1</v>
      </c>
      <c r="H874" s="2">
        <v>1494</v>
      </c>
      <c r="I874" s="4">
        <f>VLOOKUP(Table_1[[#This Row],[Product ID]],[1]Products!$A:$D,3,0)</f>
        <v>971</v>
      </c>
      <c r="J874" s="4">
        <f>PRODUCT([2]Data!$G874,[2]Data!$I874)</f>
        <v>971</v>
      </c>
      <c r="K874" s="4">
        <f>PRODUCT([2]Data!$G874,[2]Data!$H874)</f>
        <v>1494</v>
      </c>
      <c r="L874" s="4">
        <f>[2]Data!$K874-[2]Data!$J874</f>
        <v>523</v>
      </c>
      <c r="M874" s="4" t="str">
        <f>VLOOKUP(Table_1[[#This Row],[Location ID]],[1]Locations!$A:$B,2,0)</f>
        <v>Los Angeles</v>
      </c>
      <c r="N874" s="4" t="str">
        <f>VLOOKUP(Table_1[[#This Row],[Sales Person ID]],'[1]Sales People'!$A:$B,2,0)</f>
        <v>Robert Reed</v>
      </c>
      <c r="O874" s="4" t="str">
        <f>VLOOKUP(Table_1[[#This Row],[Customer ID]],[1]Customers!$A:$B,2,0)</f>
        <v>Kenneth Dunn</v>
      </c>
      <c r="P874" s="5">
        <f>WEEKDAY([2]Data!$F874)</f>
        <v>6</v>
      </c>
      <c r="Q874" s="4">
        <f>MONTH([2]Data!$F874)</f>
        <v>8</v>
      </c>
      <c r="R874" s="4">
        <f>YEAR([2]Data!$F874)</f>
        <v>2020</v>
      </c>
    </row>
    <row r="875" spans="1:18" ht="15.75" customHeight="1">
      <c r="A875" s="6" t="s">
        <v>1656</v>
      </c>
      <c r="B875" s="6" t="s">
        <v>564</v>
      </c>
      <c r="C875" s="6" t="s">
        <v>313</v>
      </c>
      <c r="D875" s="6" t="s">
        <v>356</v>
      </c>
      <c r="E875" s="6" t="s">
        <v>533</v>
      </c>
      <c r="F875" s="8">
        <v>43975</v>
      </c>
      <c r="G875" s="6">
        <v>3</v>
      </c>
      <c r="H875" s="6">
        <v>1798</v>
      </c>
      <c r="I875" s="4">
        <f>VLOOKUP(Table_1[[#This Row],[Product ID]],[1]Products!$A:$D,3,0)</f>
        <v>971</v>
      </c>
      <c r="J875">
        <f>PRODUCT([2]Data!$G875,[2]Data!$I875)</f>
        <v>2913</v>
      </c>
      <c r="K875">
        <f>PRODUCT([2]Data!$G875,[2]Data!$H875)</f>
        <v>5394</v>
      </c>
      <c r="L875">
        <f>[2]Data!$K875-[2]Data!$J875</f>
        <v>2481</v>
      </c>
      <c r="M875" s="4" t="str">
        <f>VLOOKUP(Table_1[[#This Row],[Location ID]],[1]Locations!$A:$B,2,0)</f>
        <v>Santa Rosa</v>
      </c>
      <c r="N875" s="4" t="str">
        <f>VLOOKUP(Table_1[[#This Row],[Sales Person ID]],'[1]Sales People'!$A:$B,2,0)</f>
        <v>Larry Marshall</v>
      </c>
      <c r="O875" s="4" t="str">
        <f>VLOOKUP(Table_1[[#This Row],[Customer ID]],[1]Customers!$A:$B,2,0)</f>
        <v>Ralph Davis</v>
      </c>
      <c r="P875" s="5">
        <f>WEEKDAY([2]Data!$F875)</f>
        <v>1</v>
      </c>
      <c r="Q875" s="4">
        <f>MONTH([2]Data!$F875)</f>
        <v>5</v>
      </c>
      <c r="R875" s="4">
        <f>YEAR([2]Data!$F875)</f>
        <v>2020</v>
      </c>
    </row>
    <row r="876" spans="1:18" ht="15.75" customHeight="1">
      <c r="A876" s="2" t="s">
        <v>1657</v>
      </c>
      <c r="B876" s="2" t="s">
        <v>282</v>
      </c>
      <c r="C876" s="2" t="s">
        <v>25</v>
      </c>
      <c r="D876" s="2" t="s">
        <v>112</v>
      </c>
      <c r="E876" s="2" t="s">
        <v>717</v>
      </c>
      <c r="F876" s="3">
        <v>43911</v>
      </c>
      <c r="G876" s="2">
        <v>1</v>
      </c>
      <c r="H876" s="2">
        <v>1587</v>
      </c>
      <c r="I876" s="4">
        <f>VLOOKUP(Table_1[[#This Row],[Product ID]],[1]Products!$A:$D,3,0)</f>
        <v>1301</v>
      </c>
      <c r="J876" s="4">
        <f>PRODUCT([2]Data!$G876,[2]Data!$I876)</f>
        <v>1301</v>
      </c>
      <c r="K876" s="4">
        <f>PRODUCT([2]Data!$G876,[2]Data!$H876)</f>
        <v>1587</v>
      </c>
      <c r="L876" s="4">
        <f>[2]Data!$K876-[2]Data!$J876</f>
        <v>286</v>
      </c>
      <c r="M876" s="4" t="str">
        <f>VLOOKUP(Table_1[[#This Row],[Location ID]],[1]Locations!$A:$B,2,0)</f>
        <v>Santa Clarita</v>
      </c>
      <c r="N876" s="4" t="str">
        <f>VLOOKUP(Table_1[[#This Row],[Sales Person ID]],'[1]Sales People'!$A:$B,2,0)</f>
        <v>Scott Clark</v>
      </c>
      <c r="O876" s="4" t="str">
        <f>VLOOKUP(Table_1[[#This Row],[Customer ID]],[1]Customers!$A:$B,2,0)</f>
        <v>Kenneth Foster</v>
      </c>
      <c r="P876" s="5">
        <f>WEEKDAY([2]Data!$F876)</f>
        <v>7</v>
      </c>
      <c r="Q876" s="4">
        <f>MONTH([2]Data!$F876)</f>
        <v>3</v>
      </c>
      <c r="R876" s="4">
        <f>YEAR([2]Data!$F876)</f>
        <v>2020</v>
      </c>
    </row>
    <row r="877" spans="1:18" ht="15.75" customHeight="1">
      <c r="A877" s="6" t="s">
        <v>1658</v>
      </c>
      <c r="B877" s="6" t="s">
        <v>936</v>
      </c>
      <c r="C877" s="6" t="s">
        <v>231</v>
      </c>
      <c r="D877" s="6" t="s">
        <v>41</v>
      </c>
      <c r="E877" s="6" t="s">
        <v>374</v>
      </c>
      <c r="F877" s="8">
        <v>43968</v>
      </c>
      <c r="G877" s="6">
        <v>4</v>
      </c>
      <c r="H877" s="6">
        <v>136</v>
      </c>
      <c r="I877" s="4">
        <f>VLOOKUP(Table_1[[#This Row],[Product ID]],[1]Products!$A:$D,3,0)</f>
        <v>72</v>
      </c>
      <c r="J877">
        <f>PRODUCT([2]Data!$G877,[2]Data!$I877)</f>
        <v>288</v>
      </c>
      <c r="K877">
        <f>PRODUCT([2]Data!$G877,[2]Data!$H877)</f>
        <v>544</v>
      </c>
      <c r="L877">
        <f>[2]Data!$K877-[2]Data!$J877</f>
        <v>256</v>
      </c>
      <c r="M877" s="4" t="str">
        <f>VLOOKUP(Table_1[[#This Row],[Location ID]],[1]Locations!$A:$B,2,0)</f>
        <v>Modesto</v>
      </c>
      <c r="N877" s="4" t="str">
        <f>VLOOKUP(Table_1[[#This Row],[Sales Person ID]],'[1]Sales People'!$A:$B,2,0)</f>
        <v>Carl Hall</v>
      </c>
      <c r="O877" s="4" t="str">
        <f>VLOOKUP(Table_1[[#This Row],[Customer ID]],[1]Customers!$A:$B,2,0)</f>
        <v>Robert Carr</v>
      </c>
      <c r="P877" s="5">
        <f>WEEKDAY([2]Data!$F877)</f>
        <v>1</v>
      </c>
      <c r="Q877" s="4">
        <f>MONTH([2]Data!$F877)</f>
        <v>5</v>
      </c>
      <c r="R877" s="4">
        <f>YEAR([2]Data!$F877)</f>
        <v>2020</v>
      </c>
    </row>
    <row r="878" spans="1:18" ht="15.75" customHeight="1">
      <c r="A878" s="2" t="s">
        <v>1659</v>
      </c>
      <c r="B878" s="2" t="s">
        <v>451</v>
      </c>
      <c r="C878" s="2" t="s">
        <v>55</v>
      </c>
      <c r="D878" s="2" t="s">
        <v>157</v>
      </c>
      <c r="E878" s="2" t="s">
        <v>1660</v>
      </c>
      <c r="F878" s="3">
        <v>44021</v>
      </c>
      <c r="G878" s="2">
        <v>2</v>
      </c>
      <c r="H878" s="2">
        <v>800</v>
      </c>
      <c r="I878" s="4">
        <f>VLOOKUP(Table_1[[#This Row],[Product ID]],[1]Products!$A:$D,3,0)</f>
        <v>536</v>
      </c>
      <c r="J878" s="4">
        <f>PRODUCT([2]Data!$G878,[2]Data!$I878)</f>
        <v>1072</v>
      </c>
      <c r="K878" s="4">
        <f>PRODUCT([2]Data!$G878,[2]Data!$H878)</f>
        <v>1600</v>
      </c>
      <c r="L878" s="4">
        <f>[2]Data!$K878-[2]Data!$J878</f>
        <v>528</v>
      </c>
      <c r="M878" s="4" t="str">
        <f>VLOOKUP(Table_1[[#This Row],[Location ID]],[1]Locations!$A:$B,2,0)</f>
        <v>Moreno Valley</v>
      </c>
      <c r="N878" s="4" t="str">
        <f>VLOOKUP(Table_1[[#This Row],[Sales Person ID]],'[1]Sales People'!$A:$B,2,0)</f>
        <v>Carl Elliott</v>
      </c>
      <c r="O878" s="4" t="str">
        <f>VLOOKUP(Table_1[[#This Row],[Customer ID]],[1]Customers!$A:$B,2,0)</f>
        <v>James Simmons</v>
      </c>
      <c r="P878" s="5">
        <f>WEEKDAY([2]Data!$F878)</f>
        <v>5</v>
      </c>
      <c r="Q878" s="4">
        <f>MONTH([2]Data!$F878)</f>
        <v>7</v>
      </c>
      <c r="R878" s="4">
        <f>YEAR([2]Data!$F878)</f>
        <v>2020</v>
      </c>
    </row>
    <row r="879" spans="1:18" ht="15.75" customHeight="1">
      <c r="A879" s="6" t="s">
        <v>1661</v>
      </c>
      <c r="B879" s="6" t="s">
        <v>936</v>
      </c>
      <c r="C879" s="6" t="s">
        <v>397</v>
      </c>
      <c r="D879" s="6" t="s">
        <v>367</v>
      </c>
      <c r="E879" s="6" t="s">
        <v>1662</v>
      </c>
      <c r="F879" s="8">
        <v>43956</v>
      </c>
      <c r="G879" s="6">
        <v>2</v>
      </c>
      <c r="H879" s="6">
        <v>136</v>
      </c>
      <c r="I879" s="4">
        <f>VLOOKUP(Table_1[[#This Row],[Product ID]],[1]Products!$A:$D,3,0)</f>
        <v>72</v>
      </c>
      <c r="J879">
        <f>PRODUCT([2]Data!$G879,[2]Data!$I879)</f>
        <v>144</v>
      </c>
      <c r="K879">
        <f>PRODUCT([2]Data!$G879,[2]Data!$H879)</f>
        <v>272</v>
      </c>
      <c r="L879">
        <f>[2]Data!$K879-[2]Data!$J879</f>
        <v>128</v>
      </c>
      <c r="M879" s="4" t="str">
        <f>VLOOKUP(Table_1[[#This Row],[Location ID]],[1]Locations!$A:$B,2,0)</f>
        <v>Carlsbad</v>
      </c>
      <c r="N879" s="4" t="str">
        <f>VLOOKUP(Table_1[[#This Row],[Sales Person ID]],'[1]Sales People'!$A:$B,2,0)</f>
        <v>Jimmy Young</v>
      </c>
      <c r="O879" s="4" t="str">
        <f>VLOOKUP(Table_1[[#This Row],[Customer ID]],[1]Customers!$A:$B,2,0)</f>
        <v>Douglas Wallace</v>
      </c>
      <c r="P879" s="5">
        <f>WEEKDAY([2]Data!$F879)</f>
        <v>3</v>
      </c>
      <c r="Q879" s="4">
        <f>MONTH([2]Data!$F879)</f>
        <v>5</v>
      </c>
      <c r="R879" s="4">
        <f>YEAR([2]Data!$F879)</f>
        <v>2020</v>
      </c>
    </row>
    <row r="880" spans="1:18" ht="15.75" customHeight="1">
      <c r="A880" s="2" t="s">
        <v>1663</v>
      </c>
      <c r="B880" s="2" t="s">
        <v>490</v>
      </c>
      <c r="C880" s="2" t="s">
        <v>77</v>
      </c>
      <c r="D880" s="2" t="s">
        <v>319</v>
      </c>
      <c r="E880" s="2" t="s">
        <v>343</v>
      </c>
      <c r="F880" s="3">
        <v>44034</v>
      </c>
      <c r="G880" s="2">
        <v>4</v>
      </c>
      <c r="H880" s="2">
        <v>123</v>
      </c>
      <c r="I880" s="4">
        <f>VLOOKUP(Table_1[[#This Row],[Product ID]],[1]Products!$A:$D,3,0)</f>
        <v>84</v>
      </c>
      <c r="J880" s="4">
        <f>PRODUCT([2]Data!$G880,[2]Data!$I880)</f>
        <v>336</v>
      </c>
      <c r="K880" s="4">
        <f>PRODUCT([2]Data!$G880,[2]Data!$H880)</f>
        <v>492</v>
      </c>
      <c r="L880" s="4">
        <f>[2]Data!$K880-[2]Data!$J880</f>
        <v>156</v>
      </c>
      <c r="M880" s="4" t="str">
        <f>VLOOKUP(Table_1[[#This Row],[Location ID]],[1]Locations!$A:$B,2,0)</f>
        <v>Ontario</v>
      </c>
      <c r="N880" s="4" t="str">
        <f>VLOOKUP(Table_1[[#This Row],[Sales Person ID]],'[1]Sales People'!$A:$B,2,0)</f>
        <v>Fred Robertson</v>
      </c>
      <c r="O880" s="4" t="str">
        <f>VLOOKUP(Table_1[[#This Row],[Customer ID]],[1]Customers!$A:$B,2,0)</f>
        <v>Russell Grant</v>
      </c>
      <c r="P880" s="5">
        <f>WEEKDAY([2]Data!$F880)</f>
        <v>4</v>
      </c>
      <c r="Q880" s="4">
        <f>MONTH([2]Data!$F880)</f>
        <v>7</v>
      </c>
      <c r="R880" s="4">
        <f>YEAR([2]Data!$F880)</f>
        <v>2020</v>
      </c>
    </row>
    <row r="881" spans="1:18" ht="15.75" customHeight="1">
      <c r="A881" s="6" t="s">
        <v>1664</v>
      </c>
      <c r="B881" s="6" t="s">
        <v>200</v>
      </c>
      <c r="C881" s="6" t="s">
        <v>151</v>
      </c>
      <c r="D881" s="6" t="s">
        <v>181</v>
      </c>
      <c r="E881" s="6" t="s">
        <v>966</v>
      </c>
      <c r="F881" s="8">
        <v>43853</v>
      </c>
      <c r="G881" s="6">
        <v>1</v>
      </c>
      <c r="H881" s="6">
        <v>1783</v>
      </c>
      <c r="I881" s="4">
        <f>VLOOKUP(Table_1[[#This Row],[Product ID]],[1]Products!$A:$D,3,0)</f>
        <v>1516</v>
      </c>
      <c r="J881">
        <f>PRODUCT([2]Data!$G881,[2]Data!$I881)</f>
        <v>1516</v>
      </c>
      <c r="K881">
        <f>PRODUCT([2]Data!$G881,[2]Data!$H881)</f>
        <v>1783</v>
      </c>
      <c r="L881">
        <f>[2]Data!$K881-[2]Data!$J881</f>
        <v>267</v>
      </c>
      <c r="M881" s="4" t="str">
        <f>VLOOKUP(Table_1[[#This Row],[Location ID]],[1]Locations!$A:$B,2,0)</f>
        <v>Salinas</v>
      </c>
      <c r="N881" s="4" t="str">
        <f>VLOOKUP(Table_1[[#This Row],[Sales Person ID]],'[1]Sales People'!$A:$B,2,0)</f>
        <v>Sean Miller</v>
      </c>
      <c r="O881" s="4" t="str">
        <f>VLOOKUP(Table_1[[#This Row],[Customer ID]],[1]Customers!$A:$B,2,0)</f>
        <v>Fred Peterson</v>
      </c>
      <c r="P881" s="5">
        <f>WEEKDAY([2]Data!$F881)</f>
        <v>5</v>
      </c>
      <c r="Q881" s="4">
        <f>MONTH([2]Data!$F881)</f>
        <v>1</v>
      </c>
      <c r="R881" s="4">
        <f>YEAR([2]Data!$F881)</f>
        <v>2020</v>
      </c>
    </row>
    <row r="882" spans="1:18" ht="15.75" customHeight="1">
      <c r="A882" s="2" t="s">
        <v>1665</v>
      </c>
      <c r="B882" s="2" t="s">
        <v>179</v>
      </c>
      <c r="C882" s="2" t="s">
        <v>20</v>
      </c>
      <c r="D882" s="2" t="s">
        <v>319</v>
      </c>
      <c r="E882" s="2" t="s">
        <v>756</v>
      </c>
      <c r="F882" s="3">
        <v>43851</v>
      </c>
      <c r="G882" s="2">
        <v>1</v>
      </c>
      <c r="H882" s="2">
        <v>112</v>
      </c>
      <c r="I882" s="4">
        <f>VLOOKUP(Table_1[[#This Row],[Product ID]],[1]Products!$A:$D,3,0)</f>
        <v>90</v>
      </c>
      <c r="J882" s="4">
        <f>PRODUCT([2]Data!$G882,[2]Data!$I882)</f>
        <v>90</v>
      </c>
      <c r="K882" s="4">
        <f>PRODUCT([2]Data!$G882,[2]Data!$H882)</f>
        <v>112</v>
      </c>
      <c r="L882" s="4">
        <f>[2]Data!$K882-[2]Data!$J882</f>
        <v>22</v>
      </c>
      <c r="M882" s="4" t="str">
        <f>VLOOKUP(Table_1[[#This Row],[Location ID]],[1]Locations!$A:$B,2,0)</f>
        <v>San Mateo</v>
      </c>
      <c r="N882" s="4" t="str">
        <f>VLOOKUP(Table_1[[#This Row],[Sales Person ID]],'[1]Sales People'!$A:$B,2,0)</f>
        <v>Fred Robertson</v>
      </c>
      <c r="O882" s="4" t="str">
        <f>VLOOKUP(Table_1[[#This Row],[Customer ID]],[1]Customers!$A:$B,2,0)</f>
        <v>Andrew Graham</v>
      </c>
      <c r="P882" s="5">
        <f>WEEKDAY([2]Data!$F882)</f>
        <v>3</v>
      </c>
      <c r="Q882" s="4">
        <f>MONTH([2]Data!$F882)</f>
        <v>1</v>
      </c>
      <c r="R882" s="4">
        <f>YEAR([2]Data!$F882)</f>
        <v>2020</v>
      </c>
    </row>
    <row r="883" spans="1:18" ht="15.75" customHeight="1">
      <c r="A883" s="6" t="s">
        <v>1666</v>
      </c>
      <c r="B883" s="6" t="s">
        <v>140</v>
      </c>
      <c r="C883" s="6" t="s">
        <v>156</v>
      </c>
      <c r="D883" s="6" t="s">
        <v>275</v>
      </c>
      <c r="E883" s="6" t="s">
        <v>817</v>
      </c>
      <c r="F883" s="8">
        <v>43951</v>
      </c>
      <c r="G883" s="6">
        <v>1</v>
      </c>
      <c r="H883" s="6">
        <v>127</v>
      </c>
      <c r="I883" s="4">
        <f>VLOOKUP(Table_1[[#This Row],[Product ID]],[1]Products!$A:$D,3,0)</f>
        <v>79</v>
      </c>
      <c r="J883">
        <f>PRODUCT([2]Data!$G883,[2]Data!$I883)</f>
        <v>79</v>
      </c>
      <c r="K883">
        <f>PRODUCT([2]Data!$G883,[2]Data!$H883)</f>
        <v>127</v>
      </c>
      <c r="L883">
        <f>[2]Data!$K883-[2]Data!$J883</f>
        <v>48</v>
      </c>
      <c r="M883" s="4" t="str">
        <f>VLOOKUP(Table_1[[#This Row],[Location ID]],[1]Locations!$A:$B,2,0)</f>
        <v>Santa Maria</v>
      </c>
      <c r="N883" s="4" t="str">
        <f>VLOOKUP(Table_1[[#This Row],[Sales Person ID]],'[1]Sales People'!$A:$B,2,0)</f>
        <v>Ernest Wheeler</v>
      </c>
      <c r="O883" s="4" t="str">
        <f>VLOOKUP(Table_1[[#This Row],[Customer ID]],[1]Customers!$A:$B,2,0)</f>
        <v>Michael Thomas</v>
      </c>
      <c r="P883" s="5">
        <f>WEEKDAY([2]Data!$F883)</f>
        <v>5</v>
      </c>
      <c r="Q883" s="4">
        <f>MONTH([2]Data!$F883)</f>
        <v>4</v>
      </c>
      <c r="R883" s="4">
        <f>YEAR([2]Data!$F883)</f>
        <v>2020</v>
      </c>
    </row>
    <row r="884" spans="1:18" ht="15.75" customHeight="1">
      <c r="A884" s="2" t="s">
        <v>1667</v>
      </c>
      <c r="B884" s="2" t="s">
        <v>44</v>
      </c>
      <c r="C884" s="2" t="s">
        <v>654</v>
      </c>
      <c r="D884" s="2" t="s">
        <v>268</v>
      </c>
      <c r="E884" s="2" t="s">
        <v>817</v>
      </c>
      <c r="F884" s="3">
        <v>44154</v>
      </c>
      <c r="G884" s="2">
        <v>1</v>
      </c>
      <c r="H884" s="2">
        <v>1582</v>
      </c>
      <c r="I884" s="4">
        <f>VLOOKUP(Table_1[[#This Row],[Product ID]],[1]Products!$A:$D,3,0)</f>
        <v>1234</v>
      </c>
      <c r="J884" s="4">
        <f>PRODUCT([2]Data!$G884,[2]Data!$I884)</f>
        <v>1234</v>
      </c>
      <c r="K884" s="4">
        <f>PRODUCT([2]Data!$G884,[2]Data!$H884)</f>
        <v>1582</v>
      </c>
      <c r="L884" s="4">
        <f>[2]Data!$K884-[2]Data!$J884</f>
        <v>348</v>
      </c>
      <c r="M884" s="4" t="str">
        <f>VLOOKUP(Table_1[[#This Row],[Location ID]],[1]Locations!$A:$B,2,0)</f>
        <v>Hayward</v>
      </c>
      <c r="N884" s="4" t="str">
        <f>VLOOKUP(Table_1[[#This Row],[Sales Person ID]],'[1]Sales People'!$A:$B,2,0)</f>
        <v>Jerry Perry</v>
      </c>
      <c r="O884" s="4" t="str">
        <f>VLOOKUP(Table_1[[#This Row],[Customer ID]],[1]Customers!$A:$B,2,0)</f>
        <v>Michael Thomas</v>
      </c>
      <c r="P884" s="5">
        <f>WEEKDAY([2]Data!$F884)</f>
        <v>5</v>
      </c>
      <c r="Q884" s="4">
        <f>MONTH([2]Data!$F884)</f>
        <v>11</v>
      </c>
      <c r="R884" s="4">
        <f>YEAR([2]Data!$F884)</f>
        <v>2020</v>
      </c>
    </row>
    <row r="885" spans="1:18" ht="15.75" customHeight="1">
      <c r="A885" s="6" t="s">
        <v>1668</v>
      </c>
      <c r="B885" s="6" t="s">
        <v>184</v>
      </c>
      <c r="C885" s="6" t="s">
        <v>240</v>
      </c>
      <c r="D885" s="6" t="s">
        <v>268</v>
      </c>
      <c r="E885" s="6" t="s">
        <v>907</v>
      </c>
      <c r="F885" s="8">
        <v>43925</v>
      </c>
      <c r="G885" s="6">
        <v>1</v>
      </c>
      <c r="H885" s="6">
        <v>2005</v>
      </c>
      <c r="I885" s="4">
        <f>VLOOKUP(Table_1[[#This Row],[Product ID]],[1]Products!$A:$D,3,0)</f>
        <v>1223</v>
      </c>
      <c r="J885">
        <f>PRODUCT([2]Data!$G885,[2]Data!$I885)</f>
        <v>1223</v>
      </c>
      <c r="K885">
        <f>PRODUCT([2]Data!$G885,[2]Data!$H885)</f>
        <v>2005</v>
      </c>
      <c r="L885">
        <f>[2]Data!$K885-[2]Data!$J885</f>
        <v>782</v>
      </c>
      <c r="M885" s="4" t="str">
        <f>VLOOKUP(Table_1[[#This Row],[Location ID]],[1]Locations!$A:$B,2,0)</f>
        <v>San Jose</v>
      </c>
      <c r="N885" s="4" t="str">
        <f>VLOOKUP(Table_1[[#This Row],[Sales Person ID]],'[1]Sales People'!$A:$B,2,0)</f>
        <v>Jerry Perry</v>
      </c>
      <c r="O885" s="4" t="str">
        <f>VLOOKUP(Table_1[[#This Row],[Customer ID]],[1]Customers!$A:$B,2,0)</f>
        <v>Eric Bradley</v>
      </c>
      <c r="P885" s="5">
        <f>WEEKDAY([2]Data!$F885)</f>
        <v>7</v>
      </c>
      <c r="Q885" s="4">
        <f>MONTH([2]Data!$F885)</f>
        <v>4</v>
      </c>
      <c r="R885" s="4">
        <f>YEAR([2]Data!$F885)</f>
        <v>2020</v>
      </c>
    </row>
    <row r="886" spans="1:18" ht="15.75" customHeight="1">
      <c r="A886" s="2" t="s">
        <v>1669</v>
      </c>
      <c r="B886" s="2" t="s">
        <v>267</v>
      </c>
      <c r="C886" s="2" t="s">
        <v>253</v>
      </c>
      <c r="D886" s="2" t="s">
        <v>117</v>
      </c>
      <c r="E886" s="2" t="s">
        <v>464</v>
      </c>
      <c r="F886" s="3">
        <v>44100</v>
      </c>
      <c r="G886" s="2">
        <v>1</v>
      </c>
      <c r="H886" s="2">
        <v>596</v>
      </c>
      <c r="I886" s="4">
        <f>VLOOKUP(Table_1[[#This Row],[Product ID]],[1]Products!$A:$D,3,0)</f>
        <v>358</v>
      </c>
      <c r="J886" s="4">
        <f>PRODUCT([2]Data!$G886,[2]Data!$I886)</f>
        <v>358</v>
      </c>
      <c r="K886" s="4">
        <f>PRODUCT([2]Data!$G886,[2]Data!$H886)</f>
        <v>596</v>
      </c>
      <c r="L886" s="4">
        <f>[2]Data!$K886-[2]Data!$J886</f>
        <v>238</v>
      </c>
      <c r="M886" s="4" t="str">
        <f>VLOOKUP(Table_1[[#This Row],[Location ID]],[1]Locations!$A:$B,2,0)</f>
        <v>Downey</v>
      </c>
      <c r="N886" s="4" t="str">
        <f>VLOOKUP(Table_1[[#This Row],[Sales Person ID]],'[1]Sales People'!$A:$B,2,0)</f>
        <v>Patrick Ruiz</v>
      </c>
      <c r="O886" s="4" t="str">
        <f>VLOOKUP(Table_1[[#This Row],[Customer ID]],[1]Customers!$A:$B,2,0)</f>
        <v>Jimmy Ray</v>
      </c>
      <c r="P886" s="5">
        <f>WEEKDAY([2]Data!$F886)</f>
        <v>7</v>
      </c>
      <c r="Q886" s="4">
        <f>MONTH([2]Data!$F886)</f>
        <v>9</v>
      </c>
      <c r="R886" s="4">
        <f>YEAR([2]Data!$F886)</f>
        <v>2020</v>
      </c>
    </row>
    <row r="887" spans="1:18" ht="15.75" customHeight="1">
      <c r="A887" s="6" t="s">
        <v>1670</v>
      </c>
      <c r="B887" s="6" t="s">
        <v>384</v>
      </c>
      <c r="C887" s="6" t="s">
        <v>197</v>
      </c>
      <c r="D887" s="6" t="s">
        <v>117</v>
      </c>
      <c r="E887" s="6" t="s">
        <v>1115</v>
      </c>
      <c r="F887" s="8">
        <v>44058</v>
      </c>
      <c r="G887" s="6">
        <v>3</v>
      </c>
      <c r="H887" s="6">
        <v>2182</v>
      </c>
      <c r="I887" s="4">
        <f>VLOOKUP(Table_1[[#This Row],[Product ID]],[1]Products!$A:$D,3,0)</f>
        <v>1200</v>
      </c>
      <c r="J887">
        <f>PRODUCT([2]Data!$G887,[2]Data!$I887)</f>
        <v>3600</v>
      </c>
      <c r="K887">
        <f>PRODUCT([2]Data!$G887,[2]Data!$H887)</f>
        <v>6546</v>
      </c>
      <c r="L887">
        <f>[2]Data!$K887-[2]Data!$J887</f>
        <v>2946</v>
      </c>
      <c r="M887" s="4" t="str">
        <f>VLOOKUP(Table_1[[#This Row],[Location ID]],[1]Locations!$A:$B,2,0)</f>
        <v>Riverside</v>
      </c>
      <c r="N887" s="4" t="str">
        <f>VLOOKUP(Table_1[[#This Row],[Sales Person ID]],'[1]Sales People'!$A:$B,2,0)</f>
        <v>Patrick Ruiz</v>
      </c>
      <c r="O887" s="4" t="str">
        <f>VLOOKUP(Table_1[[#This Row],[Customer ID]],[1]Customers!$A:$B,2,0)</f>
        <v>Roger Price</v>
      </c>
      <c r="P887" s="5">
        <f>WEEKDAY([2]Data!$F887)</f>
        <v>7</v>
      </c>
      <c r="Q887" s="4">
        <f>MONTH([2]Data!$F887)</f>
        <v>8</v>
      </c>
      <c r="R887" s="4">
        <f>YEAR([2]Data!$F887)</f>
        <v>2020</v>
      </c>
    </row>
    <row r="888" spans="1:18" ht="15.75" customHeight="1">
      <c r="A888" s="2" t="s">
        <v>1671</v>
      </c>
      <c r="B888" s="2" t="s">
        <v>807</v>
      </c>
      <c r="C888" s="2" t="s">
        <v>461</v>
      </c>
      <c r="D888" s="2" t="s">
        <v>424</v>
      </c>
      <c r="E888" s="2" t="s">
        <v>914</v>
      </c>
      <c r="F888" s="3">
        <v>44171</v>
      </c>
      <c r="G888" s="2">
        <v>1</v>
      </c>
      <c r="H888" s="2">
        <v>1103</v>
      </c>
      <c r="I888" s="4">
        <f>VLOOKUP(Table_1[[#This Row],[Product ID]],[1]Products!$A:$D,3,0)</f>
        <v>838</v>
      </c>
      <c r="J888" s="4">
        <f>PRODUCT([2]Data!$G888,[2]Data!$I888)</f>
        <v>838</v>
      </c>
      <c r="K888" s="4">
        <f>PRODUCT([2]Data!$G888,[2]Data!$H888)</f>
        <v>1103</v>
      </c>
      <c r="L888" s="4">
        <f>[2]Data!$K888-[2]Data!$J888</f>
        <v>265</v>
      </c>
      <c r="M888" s="4" t="str">
        <f>VLOOKUP(Table_1[[#This Row],[Location ID]],[1]Locations!$A:$B,2,0)</f>
        <v>Simi Valley</v>
      </c>
      <c r="N888" s="4" t="str">
        <f>VLOOKUP(Table_1[[#This Row],[Sales Person ID]],'[1]Sales People'!$A:$B,2,0)</f>
        <v>Kenneth Bradley</v>
      </c>
      <c r="O888" s="4" t="str">
        <f>VLOOKUP(Table_1[[#This Row],[Customer ID]],[1]Customers!$A:$B,2,0)</f>
        <v>Billy Kennedy</v>
      </c>
      <c r="P888" s="5">
        <f>WEEKDAY([2]Data!$F888)</f>
        <v>1</v>
      </c>
      <c r="Q888" s="4">
        <f>MONTH([2]Data!$F888)</f>
        <v>12</v>
      </c>
      <c r="R888" s="4">
        <f>YEAR([2]Data!$F888)</f>
        <v>2020</v>
      </c>
    </row>
    <row r="889" spans="1:18" ht="15.75" customHeight="1">
      <c r="A889" s="6" t="s">
        <v>1672</v>
      </c>
      <c r="B889" s="6" t="s">
        <v>179</v>
      </c>
      <c r="C889" s="6" t="s">
        <v>167</v>
      </c>
      <c r="D889" s="6" t="s">
        <v>127</v>
      </c>
      <c r="E889" s="6" t="s">
        <v>664</v>
      </c>
      <c r="F889" s="8">
        <v>44012</v>
      </c>
      <c r="G889" s="6">
        <v>2</v>
      </c>
      <c r="H889" s="6">
        <v>112</v>
      </c>
      <c r="I889" s="4">
        <f>VLOOKUP(Table_1[[#This Row],[Product ID]],[1]Products!$A:$D,3,0)</f>
        <v>90</v>
      </c>
      <c r="J889">
        <f>PRODUCT([2]Data!$G889,[2]Data!$I889)</f>
        <v>180</v>
      </c>
      <c r="K889">
        <f>PRODUCT([2]Data!$G889,[2]Data!$H889)</f>
        <v>224</v>
      </c>
      <c r="L889">
        <f>[2]Data!$K889-[2]Data!$J889</f>
        <v>44</v>
      </c>
      <c r="M889" s="4" t="str">
        <f>VLOOKUP(Table_1[[#This Row],[Location ID]],[1]Locations!$A:$B,2,0)</f>
        <v>Sacramento</v>
      </c>
      <c r="N889" s="4" t="str">
        <f>VLOOKUP(Table_1[[#This Row],[Sales Person ID]],'[1]Sales People'!$A:$B,2,0)</f>
        <v>Roger Ramos</v>
      </c>
      <c r="O889" s="4" t="str">
        <f>VLOOKUP(Table_1[[#This Row],[Customer ID]],[1]Customers!$A:$B,2,0)</f>
        <v>Todd Price</v>
      </c>
      <c r="P889" s="5">
        <f>WEEKDAY([2]Data!$F889)</f>
        <v>3</v>
      </c>
      <c r="Q889" s="4">
        <f>MONTH([2]Data!$F889)</f>
        <v>6</v>
      </c>
      <c r="R889" s="4">
        <f>YEAR([2]Data!$F889)</f>
        <v>2020</v>
      </c>
    </row>
    <row r="890" spans="1:18" ht="15.75" customHeight="1">
      <c r="A890" s="2" t="s">
        <v>1673</v>
      </c>
      <c r="B890" s="2" t="s">
        <v>150</v>
      </c>
      <c r="C890" s="2" t="s">
        <v>607</v>
      </c>
      <c r="D890" s="2" t="s">
        <v>309</v>
      </c>
      <c r="E890" s="2" t="s">
        <v>682</v>
      </c>
      <c r="F890" s="3">
        <v>44079</v>
      </c>
      <c r="G890" s="2">
        <v>2</v>
      </c>
      <c r="H890" s="2">
        <v>817</v>
      </c>
      <c r="I890" s="4">
        <f>VLOOKUP(Table_1[[#This Row],[Product ID]],[1]Products!$A:$D,3,0)</f>
        <v>409</v>
      </c>
      <c r="J890" s="4">
        <f>PRODUCT([2]Data!$G890,[2]Data!$I890)</f>
        <v>818</v>
      </c>
      <c r="K890" s="4">
        <f>PRODUCT([2]Data!$G890,[2]Data!$H890)</f>
        <v>1634</v>
      </c>
      <c r="L890" s="4">
        <f>[2]Data!$K890-[2]Data!$J890</f>
        <v>816</v>
      </c>
      <c r="M890" s="4" t="str">
        <f>VLOOKUP(Table_1[[#This Row],[Location ID]],[1]Locations!$A:$B,2,0)</f>
        <v>Fremont</v>
      </c>
      <c r="N890" s="4" t="str">
        <f>VLOOKUP(Table_1[[#This Row],[Sales Person ID]],'[1]Sales People'!$A:$B,2,0)</f>
        <v>Kenneth Fields</v>
      </c>
      <c r="O890" s="4" t="str">
        <f>VLOOKUP(Table_1[[#This Row],[Customer ID]],[1]Customers!$A:$B,2,0)</f>
        <v>Brandon Bailey</v>
      </c>
      <c r="P890" s="5">
        <f>WEEKDAY([2]Data!$F890)</f>
        <v>7</v>
      </c>
      <c r="Q890" s="4">
        <f>MONTH([2]Data!$F890)</f>
        <v>9</v>
      </c>
      <c r="R890" s="4">
        <f>YEAR([2]Data!$F890)</f>
        <v>2020</v>
      </c>
    </row>
    <row r="891" spans="1:18" ht="15.75" customHeight="1">
      <c r="A891" s="6" t="s">
        <v>1674</v>
      </c>
      <c r="B891" s="6" t="s">
        <v>663</v>
      </c>
      <c r="C891" s="6" t="s">
        <v>388</v>
      </c>
      <c r="D891" s="6" t="s">
        <v>64</v>
      </c>
      <c r="E891" s="6" t="s">
        <v>1675</v>
      </c>
      <c r="F891" s="8">
        <v>43974</v>
      </c>
      <c r="G891" s="6">
        <v>1</v>
      </c>
      <c r="H891" s="6">
        <v>217</v>
      </c>
      <c r="I891" s="4">
        <f>VLOOKUP(Table_1[[#This Row],[Product ID]],[1]Products!$A:$D,3,0)</f>
        <v>171</v>
      </c>
      <c r="J891">
        <f>PRODUCT([2]Data!$G891,[2]Data!$I891)</f>
        <v>171</v>
      </c>
      <c r="K891">
        <f>PRODUCT([2]Data!$G891,[2]Data!$H891)</f>
        <v>217</v>
      </c>
      <c r="L891">
        <f>[2]Data!$K891-[2]Data!$J891</f>
        <v>46</v>
      </c>
      <c r="M891" s="4" t="str">
        <f>VLOOKUP(Table_1[[#This Row],[Location ID]],[1]Locations!$A:$B,2,0)</f>
        <v>San Diego</v>
      </c>
      <c r="N891" s="4" t="str">
        <f>VLOOKUP(Table_1[[#This Row],[Sales Person ID]],'[1]Sales People'!$A:$B,2,0)</f>
        <v>Scott Mason</v>
      </c>
      <c r="O891" s="4" t="str">
        <f>VLOOKUP(Table_1[[#This Row],[Customer ID]],[1]Customers!$A:$B,2,0)</f>
        <v>Jesse Alvarez</v>
      </c>
      <c r="P891" s="5">
        <f>WEEKDAY([2]Data!$F891)</f>
        <v>7</v>
      </c>
      <c r="Q891" s="4">
        <f>MONTH([2]Data!$F891)</f>
        <v>5</v>
      </c>
      <c r="R891" s="4">
        <f>YEAR([2]Data!$F891)</f>
        <v>2020</v>
      </c>
    </row>
    <row r="892" spans="1:18" ht="15.75" customHeight="1">
      <c r="A892" s="2" t="s">
        <v>1676</v>
      </c>
      <c r="B892" s="2" t="s">
        <v>175</v>
      </c>
      <c r="C892" s="2" t="s">
        <v>366</v>
      </c>
      <c r="D892" s="2" t="s">
        <v>36</v>
      </c>
      <c r="E892" s="2" t="s">
        <v>1677</v>
      </c>
      <c r="F892" s="3">
        <v>44157</v>
      </c>
      <c r="G892" s="2">
        <v>1</v>
      </c>
      <c r="H892" s="2">
        <v>637</v>
      </c>
      <c r="I892" s="4">
        <f>VLOOKUP(Table_1[[#This Row],[Product ID]],[1]Products!$A:$D,3,0)</f>
        <v>389</v>
      </c>
      <c r="J892" s="4">
        <f>PRODUCT([2]Data!$G892,[2]Data!$I892)</f>
        <v>389</v>
      </c>
      <c r="K892" s="4">
        <f>PRODUCT([2]Data!$G892,[2]Data!$H892)</f>
        <v>637</v>
      </c>
      <c r="L892" s="4">
        <f>[2]Data!$K892-[2]Data!$J892</f>
        <v>248</v>
      </c>
      <c r="M892" s="4" t="str">
        <f>VLOOKUP(Table_1[[#This Row],[Location ID]],[1]Locations!$A:$B,2,0)</f>
        <v>Burbank</v>
      </c>
      <c r="N892" s="4" t="str">
        <f>VLOOKUP(Table_1[[#This Row],[Sales Person ID]],'[1]Sales People'!$A:$B,2,0)</f>
        <v>Brian Davis</v>
      </c>
      <c r="O892" s="4" t="str">
        <f>VLOOKUP(Table_1[[#This Row],[Customer ID]],[1]Customers!$A:$B,2,0)</f>
        <v>Mark Montgomery</v>
      </c>
      <c r="P892" s="5">
        <f>WEEKDAY([2]Data!$F892)</f>
        <v>1</v>
      </c>
      <c r="Q892" s="4">
        <f>MONTH([2]Data!$F892)</f>
        <v>11</v>
      </c>
      <c r="R892" s="4">
        <f>YEAR([2]Data!$F892)</f>
        <v>2020</v>
      </c>
    </row>
    <row r="893" spans="1:18" ht="15.75" customHeight="1">
      <c r="A893" s="6" t="s">
        <v>1678</v>
      </c>
      <c r="B893" s="6" t="s">
        <v>150</v>
      </c>
      <c r="C893" s="6" t="s">
        <v>126</v>
      </c>
      <c r="D893" s="6" t="s">
        <v>223</v>
      </c>
      <c r="E893" s="6" t="s">
        <v>1679</v>
      </c>
      <c r="F893" s="8">
        <v>44089</v>
      </c>
      <c r="G893" s="6">
        <v>1</v>
      </c>
      <c r="H893" s="6">
        <v>817</v>
      </c>
      <c r="I893" s="4">
        <f>VLOOKUP(Table_1[[#This Row],[Product ID]],[1]Products!$A:$D,3,0)</f>
        <v>409</v>
      </c>
      <c r="J893">
        <f>PRODUCT([2]Data!$G893,[2]Data!$I893)</f>
        <v>409</v>
      </c>
      <c r="K893">
        <f>PRODUCT([2]Data!$G893,[2]Data!$H893)</f>
        <v>817</v>
      </c>
      <c r="L893">
        <f>[2]Data!$K893-[2]Data!$J893</f>
        <v>408</v>
      </c>
      <c r="M893" s="4" t="str">
        <f>VLOOKUP(Table_1[[#This Row],[Location ID]],[1]Locations!$A:$B,2,0)</f>
        <v>Glendale</v>
      </c>
      <c r="N893" s="4" t="str">
        <f>VLOOKUP(Table_1[[#This Row],[Sales Person ID]],'[1]Sales People'!$A:$B,2,0)</f>
        <v>Ronald Reed</v>
      </c>
      <c r="O893" s="4" t="str">
        <f>VLOOKUP(Table_1[[#This Row],[Customer ID]],[1]Customers!$A:$B,2,0)</f>
        <v>Bruce Butler</v>
      </c>
      <c r="P893" s="5">
        <f>WEEKDAY([2]Data!$F893)</f>
        <v>3</v>
      </c>
      <c r="Q893" s="4">
        <f>MONTH([2]Data!$F893)</f>
        <v>9</v>
      </c>
      <c r="R893" s="4">
        <f>YEAR([2]Data!$F893)</f>
        <v>2020</v>
      </c>
    </row>
    <row r="894" spans="1:18" ht="15.75" customHeight="1">
      <c r="A894" s="2" t="s">
        <v>1680</v>
      </c>
      <c r="B894" s="2" t="s">
        <v>663</v>
      </c>
      <c r="C894" s="2" t="s">
        <v>480</v>
      </c>
      <c r="D894" s="2" t="s">
        <v>41</v>
      </c>
      <c r="E894" s="2" t="s">
        <v>1681</v>
      </c>
      <c r="F894" s="3">
        <v>43924</v>
      </c>
      <c r="G894" s="2">
        <v>1</v>
      </c>
      <c r="H894" s="2">
        <v>217</v>
      </c>
      <c r="I894" s="4">
        <f>VLOOKUP(Table_1[[#This Row],[Product ID]],[1]Products!$A:$D,3,0)</f>
        <v>171</v>
      </c>
      <c r="J894" s="4">
        <f>PRODUCT([2]Data!$G894,[2]Data!$I894)</f>
        <v>171</v>
      </c>
      <c r="K894" s="4">
        <f>PRODUCT([2]Data!$G894,[2]Data!$H894)</f>
        <v>217</v>
      </c>
      <c r="L894" s="4">
        <f>[2]Data!$K894-[2]Data!$J894</f>
        <v>46</v>
      </c>
      <c r="M894" s="4" t="str">
        <f>VLOOKUP(Table_1[[#This Row],[Location ID]],[1]Locations!$A:$B,2,0)</f>
        <v>Escondido</v>
      </c>
      <c r="N894" s="4" t="str">
        <f>VLOOKUP(Table_1[[#This Row],[Sales Person ID]],'[1]Sales People'!$A:$B,2,0)</f>
        <v>Carl Hall</v>
      </c>
      <c r="O894" s="4" t="str">
        <f>VLOOKUP(Table_1[[#This Row],[Customer ID]],[1]Customers!$A:$B,2,0)</f>
        <v>Todd Davis</v>
      </c>
      <c r="P894" s="5">
        <f>WEEKDAY([2]Data!$F894)</f>
        <v>6</v>
      </c>
      <c r="Q894" s="4">
        <f>MONTH([2]Data!$F894)</f>
        <v>4</v>
      </c>
      <c r="R894" s="4">
        <f>YEAR([2]Data!$F894)</f>
        <v>2020</v>
      </c>
    </row>
    <row r="895" spans="1:18" ht="15.75" customHeight="1">
      <c r="A895" s="6" t="s">
        <v>1682</v>
      </c>
      <c r="B895" s="6" t="s">
        <v>89</v>
      </c>
      <c r="C895" s="6" t="s">
        <v>215</v>
      </c>
      <c r="D895" s="6" t="s">
        <v>102</v>
      </c>
      <c r="E895" s="6" t="s">
        <v>1683</v>
      </c>
      <c r="F895" s="8">
        <v>43847</v>
      </c>
      <c r="G895" s="6">
        <v>2</v>
      </c>
      <c r="H895" s="6">
        <v>1380</v>
      </c>
      <c r="I895" s="4">
        <f>VLOOKUP(Table_1[[#This Row],[Product ID]],[1]Products!$A:$D,3,0)</f>
        <v>1090</v>
      </c>
      <c r="J895">
        <f>PRODUCT([2]Data!$G895,[2]Data!$I895)</f>
        <v>2180</v>
      </c>
      <c r="K895">
        <f>PRODUCT([2]Data!$G895,[2]Data!$H895)</f>
        <v>2760</v>
      </c>
      <c r="L895">
        <f>[2]Data!$K895-[2]Data!$J895</f>
        <v>580</v>
      </c>
      <c r="M895" s="4" t="str">
        <f>VLOOKUP(Table_1[[#This Row],[Location ID]],[1]Locations!$A:$B,2,0)</f>
        <v>Corona</v>
      </c>
      <c r="N895" s="4" t="str">
        <f>VLOOKUP(Table_1[[#This Row],[Sales Person ID]],'[1]Sales People'!$A:$B,2,0)</f>
        <v>Howard Gardner</v>
      </c>
      <c r="O895" s="4" t="str">
        <f>VLOOKUP(Table_1[[#This Row],[Customer ID]],[1]Customers!$A:$B,2,0)</f>
        <v>Joe Fuller</v>
      </c>
      <c r="P895" s="5">
        <f>WEEKDAY([2]Data!$F895)</f>
        <v>6</v>
      </c>
      <c r="Q895" s="4">
        <f>MONTH([2]Data!$F895)</f>
        <v>1</v>
      </c>
      <c r="R895" s="4">
        <f>YEAR([2]Data!$F895)</f>
        <v>2020</v>
      </c>
    </row>
    <row r="896" spans="1:18" ht="15.75" customHeight="1">
      <c r="A896" s="2" t="s">
        <v>1684</v>
      </c>
      <c r="B896" s="2" t="s">
        <v>29</v>
      </c>
      <c r="C896" s="2" t="s">
        <v>68</v>
      </c>
      <c r="D896" s="2" t="s">
        <v>91</v>
      </c>
      <c r="E896" s="2" t="s">
        <v>1685</v>
      </c>
      <c r="F896" s="3">
        <v>43959</v>
      </c>
      <c r="G896" s="2">
        <v>1</v>
      </c>
      <c r="H896" s="2">
        <v>880</v>
      </c>
      <c r="I896" s="4">
        <f>VLOOKUP(Table_1[[#This Row],[Product ID]],[1]Products!$A:$D,3,0)</f>
        <v>634</v>
      </c>
      <c r="J896" s="4">
        <f>PRODUCT([2]Data!$G896,[2]Data!$I896)</f>
        <v>634</v>
      </c>
      <c r="K896" s="4">
        <f>PRODUCT([2]Data!$G896,[2]Data!$H896)</f>
        <v>880</v>
      </c>
      <c r="L896" s="4">
        <f>[2]Data!$K896-[2]Data!$J896</f>
        <v>246</v>
      </c>
      <c r="M896" s="4" t="str">
        <f>VLOOKUP(Table_1[[#This Row],[Location ID]],[1]Locations!$A:$B,2,0)</f>
        <v>Thousand Oaks</v>
      </c>
      <c r="N896" s="4" t="str">
        <f>VLOOKUP(Table_1[[#This Row],[Sales Person ID]],'[1]Sales People'!$A:$B,2,0)</f>
        <v>Henry Nelson</v>
      </c>
      <c r="O896" s="4" t="str">
        <f>VLOOKUP(Table_1[[#This Row],[Customer ID]],[1]Customers!$A:$B,2,0)</f>
        <v>Gary Pierce</v>
      </c>
      <c r="P896" s="5">
        <f>WEEKDAY([2]Data!$F896)</f>
        <v>6</v>
      </c>
      <c r="Q896" s="4">
        <f>MONTH([2]Data!$F896)</f>
        <v>5</v>
      </c>
      <c r="R896" s="4">
        <f>YEAR([2]Data!$F896)</f>
        <v>2020</v>
      </c>
    </row>
    <row r="897" spans="1:18" ht="15.75" customHeight="1">
      <c r="A897" s="6" t="s">
        <v>1686</v>
      </c>
      <c r="B897" s="6" t="s">
        <v>125</v>
      </c>
      <c r="C897" s="6" t="s">
        <v>20</v>
      </c>
      <c r="D897" s="6" t="s">
        <v>147</v>
      </c>
      <c r="E897" s="6" t="s">
        <v>626</v>
      </c>
      <c r="F897" s="8">
        <v>44038</v>
      </c>
      <c r="G897" s="6">
        <v>4</v>
      </c>
      <c r="H897" s="6">
        <v>545</v>
      </c>
      <c r="I897" s="4">
        <f>VLOOKUP(Table_1[[#This Row],[Product ID]],[1]Products!$A:$D,3,0)</f>
        <v>425</v>
      </c>
      <c r="J897">
        <f>PRODUCT([2]Data!$G897,[2]Data!$I897)</f>
        <v>1700</v>
      </c>
      <c r="K897">
        <f>PRODUCT([2]Data!$G897,[2]Data!$H897)</f>
        <v>2180</v>
      </c>
      <c r="L897">
        <f>[2]Data!$K897-[2]Data!$J897</f>
        <v>480</v>
      </c>
      <c r="M897" s="4" t="str">
        <f>VLOOKUP(Table_1[[#This Row],[Location ID]],[1]Locations!$A:$B,2,0)</f>
        <v>San Mateo</v>
      </c>
      <c r="N897" s="4" t="str">
        <f>VLOOKUP(Table_1[[#This Row],[Sales Person ID]],'[1]Sales People'!$A:$B,2,0)</f>
        <v>Clarence Fox</v>
      </c>
      <c r="O897" s="4" t="str">
        <f>VLOOKUP(Table_1[[#This Row],[Customer ID]],[1]Customers!$A:$B,2,0)</f>
        <v>Timothy Lawrence</v>
      </c>
      <c r="P897" s="5">
        <f>WEEKDAY([2]Data!$F897)</f>
        <v>1</v>
      </c>
      <c r="Q897" s="4">
        <f>MONTH([2]Data!$F897)</f>
        <v>7</v>
      </c>
      <c r="R897" s="4">
        <f>YEAR([2]Data!$F897)</f>
        <v>2020</v>
      </c>
    </row>
    <row r="898" spans="1:18" ht="15.75" customHeight="1">
      <c r="A898" s="2" t="s">
        <v>1687</v>
      </c>
      <c r="B898" s="2" t="s">
        <v>140</v>
      </c>
      <c r="C898" s="2" t="s">
        <v>366</v>
      </c>
      <c r="D898" s="2" t="s">
        <v>309</v>
      </c>
      <c r="E898" s="2" t="s">
        <v>1688</v>
      </c>
      <c r="F898" s="3">
        <v>44064</v>
      </c>
      <c r="G898" s="2">
        <v>1</v>
      </c>
      <c r="H898" s="2">
        <v>127</v>
      </c>
      <c r="I898" s="4">
        <f>VLOOKUP(Table_1[[#This Row],[Product ID]],[1]Products!$A:$D,3,0)</f>
        <v>79</v>
      </c>
      <c r="J898" s="4">
        <f>PRODUCT([2]Data!$G898,[2]Data!$I898)</f>
        <v>79</v>
      </c>
      <c r="K898" s="4">
        <f>PRODUCT([2]Data!$G898,[2]Data!$H898)</f>
        <v>127</v>
      </c>
      <c r="L898" s="4">
        <f>[2]Data!$K898-[2]Data!$J898</f>
        <v>48</v>
      </c>
      <c r="M898" s="4" t="str">
        <f>VLOOKUP(Table_1[[#This Row],[Location ID]],[1]Locations!$A:$B,2,0)</f>
        <v>Burbank</v>
      </c>
      <c r="N898" s="4" t="str">
        <f>VLOOKUP(Table_1[[#This Row],[Sales Person ID]],'[1]Sales People'!$A:$B,2,0)</f>
        <v>Kenneth Fields</v>
      </c>
      <c r="O898" s="4" t="str">
        <f>VLOOKUP(Table_1[[#This Row],[Customer ID]],[1]Customers!$A:$B,2,0)</f>
        <v>Brandon Wood</v>
      </c>
      <c r="P898" s="5">
        <f>WEEKDAY([2]Data!$F898)</f>
        <v>6</v>
      </c>
      <c r="Q898" s="4">
        <f>MONTH([2]Data!$F898)</f>
        <v>8</v>
      </c>
      <c r="R898" s="4">
        <f>YEAR([2]Data!$F898)</f>
        <v>2020</v>
      </c>
    </row>
    <row r="899" spans="1:18" ht="15.75" customHeight="1">
      <c r="A899" s="6" t="s">
        <v>1689</v>
      </c>
      <c r="B899" s="6" t="s">
        <v>39</v>
      </c>
      <c r="C899" s="6" t="s">
        <v>40</v>
      </c>
      <c r="D899" s="6" t="s">
        <v>64</v>
      </c>
      <c r="E899" s="6" t="s">
        <v>272</v>
      </c>
      <c r="F899" s="8">
        <v>43885</v>
      </c>
      <c r="G899" s="6">
        <v>2</v>
      </c>
      <c r="H899" s="6">
        <v>684</v>
      </c>
      <c r="I899" s="4">
        <f>VLOOKUP(Table_1[[#This Row],[Product ID]],[1]Products!$A:$D,3,0)</f>
        <v>561</v>
      </c>
      <c r="J899">
        <f>PRODUCT([2]Data!$G899,[2]Data!$I899)</f>
        <v>1122</v>
      </c>
      <c r="K899">
        <f>PRODUCT([2]Data!$G899,[2]Data!$H899)</f>
        <v>1368</v>
      </c>
      <c r="L899">
        <f>[2]Data!$K899-[2]Data!$J899</f>
        <v>246</v>
      </c>
      <c r="M899" s="4" t="str">
        <f>VLOOKUP(Table_1[[#This Row],[Location ID]],[1]Locations!$A:$B,2,0)</f>
        <v>Santa Ana</v>
      </c>
      <c r="N899" s="4" t="str">
        <f>VLOOKUP(Table_1[[#This Row],[Sales Person ID]],'[1]Sales People'!$A:$B,2,0)</f>
        <v>Scott Mason</v>
      </c>
      <c r="O899" s="4" t="str">
        <f>VLOOKUP(Table_1[[#This Row],[Customer ID]],[1]Customers!$A:$B,2,0)</f>
        <v>Keith Hamilton</v>
      </c>
      <c r="P899" s="5">
        <f>WEEKDAY([2]Data!$F899)</f>
        <v>2</v>
      </c>
      <c r="Q899" s="4">
        <f>MONTH([2]Data!$F899)</f>
        <v>2</v>
      </c>
      <c r="R899" s="4">
        <f>YEAR([2]Data!$F899)</f>
        <v>2020</v>
      </c>
    </row>
    <row r="900" spans="1:18" ht="15.75" customHeight="1">
      <c r="A900" s="2" t="s">
        <v>1690</v>
      </c>
      <c r="B900" s="2" t="s">
        <v>400</v>
      </c>
      <c r="C900" s="2" t="s">
        <v>25</v>
      </c>
      <c r="D900" s="2" t="s">
        <v>36</v>
      </c>
      <c r="E900" s="2" t="s">
        <v>1691</v>
      </c>
      <c r="F900" s="3">
        <v>44153</v>
      </c>
      <c r="G900" s="2">
        <v>2</v>
      </c>
      <c r="H900" s="2">
        <v>1367</v>
      </c>
      <c r="I900" s="4">
        <f>VLOOKUP(Table_1[[#This Row],[Product ID]],[1]Products!$A:$D,3,0)</f>
        <v>984</v>
      </c>
      <c r="J900" s="4">
        <f>PRODUCT([2]Data!$G900,[2]Data!$I900)</f>
        <v>1968</v>
      </c>
      <c r="K900" s="4">
        <f>PRODUCT([2]Data!$G900,[2]Data!$H900)</f>
        <v>2734</v>
      </c>
      <c r="L900" s="4">
        <f>[2]Data!$K900-[2]Data!$J900</f>
        <v>766</v>
      </c>
      <c r="M900" s="4" t="str">
        <f>VLOOKUP(Table_1[[#This Row],[Location ID]],[1]Locations!$A:$B,2,0)</f>
        <v>Santa Clarita</v>
      </c>
      <c r="N900" s="4" t="str">
        <f>VLOOKUP(Table_1[[#This Row],[Sales Person ID]],'[1]Sales People'!$A:$B,2,0)</f>
        <v>Brian Davis</v>
      </c>
      <c r="O900" s="4" t="str">
        <f>VLOOKUP(Table_1[[#This Row],[Customer ID]],[1]Customers!$A:$B,2,0)</f>
        <v>William Schmidt</v>
      </c>
      <c r="P900" s="5">
        <f>WEEKDAY([2]Data!$F900)</f>
        <v>4</v>
      </c>
      <c r="Q900" s="4">
        <f>MONTH([2]Data!$F900)</f>
        <v>11</v>
      </c>
      <c r="R900" s="4">
        <f>YEAR([2]Data!$F900)</f>
        <v>2020</v>
      </c>
    </row>
    <row r="901" spans="1:18" ht="15.75" customHeight="1">
      <c r="A901" s="6" t="s">
        <v>1692</v>
      </c>
      <c r="B901" s="6" t="s">
        <v>246</v>
      </c>
      <c r="C901" s="6" t="s">
        <v>90</v>
      </c>
      <c r="D901" s="6" t="s">
        <v>60</v>
      </c>
      <c r="E901" s="6" t="s">
        <v>974</v>
      </c>
      <c r="F901" s="8">
        <v>43873</v>
      </c>
      <c r="G901" s="6">
        <v>1</v>
      </c>
      <c r="H901" s="6">
        <v>1887</v>
      </c>
      <c r="I901" s="4">
        <f>VLOOKUP(Table_1[[#This Row],[Product ID]],[1]Products!$A:$D,3,0)</f>
        <v>1378</v>
      </c>
      <c r="J901">
        <f>PRODUCT([2]Data!$G901,[2]Data!$I901)</f>
        <v>1378</v>
      </c>
      <c r="K901">
        <f>PRODUCT([2]Data!$G901,[2]Data!$H901)</f>
        <v>1887</v>
      </c>
      <c r="L901">
        <f>[2]Data!$K901-[2]Data!$J901</f>
        <v>509</v>
      </c>
      <c r="M901" s="4" t="str">
        <f>VLOOKUP(Table_1[[#This Row],[Location ID]],[1]Locations!$A:$B,2,0)</f>
        <v>Palmdale</v>
      </c>
      <c r="N901" s="4" t="str">
        <f>VLOOKUP(Table_1[[#This Row],[Sales Person ID]],'[1]Sales People'!$A:$B,2,0)</f>
        <v>Walter Cook</v>
      </c>
      <c r="O901" s="4" t="str">
        <f>VLOOKUP(Table_1[[#This Row],[Customer ID]],[1]Customers!$A:$B,2,0)</f>
        <v>Ralph Oliver</v>
      </c>
      <c r="P901" s="5">
        <f>WEEKDAY([2]Data!$F901)</f>
        <v>4</v>
      </c>
      <c r="Q901" s="4">
        <f>MONTH([2]Data!$F901)</f>
        <v>2</v>
      </c>
      <c r="R901" s="4">
        <f>YEAR([2]Data!$F901)</f>
        <v>2020</v>
      </c>
    </row>
    <row r="902" spans="1:18" ht="15.75" customHeight="1">
      <c r="A902" s="2" t="s">
        <v>1693</v>
      </c>
      <c r="B902" s="2" t="s">
        <v>363</v>
      </c>
      <c r="C902" s="2" t="s">
        <v>483</v>
      </c>
      <c r="D902" s="2" t="s">
        <v>261</v>
      </c>
      <c r="E902" s="2" t="s">
        <v>1694</v>
      </c>
      <c r="F902" s="3">
        <v>43918</v>
      </c>
      <c r="G902" s="2">
        <v>1</v>
      </c>
      <c r="H902" s="2">
        <v>203</v>
      </c>
      <c r="I902" s="4">
        <f>VLOOKUP(Table_1[[#This Row],[Product ID]],[1]Products!$A:$D,3,0)</f>
        <v>154</v>
      </c>
      <c r="J902" s="4">
        <f>PRODUCT([2]Data!$G902,[2]Data!$I902)</f>
        <v>154</v>
      </c>
      <c r="K902" s="4">
        <f>PRODUCT([2]Data!$G902,[2]Data!$H902)</f>
        <v>203</v>
      </c>
      <c r="L902" s="4">
        <f>[2]Data!$K902-[2]Data!$J902</f>
        <v>49</v>
      </c>
      <c r="M902" s="4" t="str">
        <f>VLOOKUP(Table_1[[#This Row],[Location ID]],[1]Locations!$A:$B,2,0)</f>
        <v>Concord</v>
      </c>
      <c r="N902" s="4" t="str">
        <f>VLOOKUP(Table_1[[#This Row],[Sales Person ID]],'[1]Sales People'!$A:$B,2,0)</f>
        <v>Martin Carr</v>
      </c>
      <c r="O902" s="4" t="str">
        <f>VLOOKUP(Table_1[[#This Row],[Customer ID]],[1]Customers!$A:$B,2,0)</f>
        <v>Timothy Hamilton</v>
      </c>
      <c r="P902" s="5">
        <f>WEEKDAY([2]Data!$F902)</f>
        <v>7</v>
      </c>
      <c r="Q902" s="4">
        <f>MONTH([2]Data!$F902)</f>
        <v>3</v>
      </c>
      <c r="R902" s="4">
        <f>YEAR([2]Data!$F902)</f>
        <v>2020</v>
      </c>
    </row>
    <row r="903" spans="1:18" ht="15.75" customHeight="1">
      <c r="A903" s="6" t="s">
        <v>1695</v>
      </c>
      <c r="B903" s="6" t="s">
        <v>19</v>
      </c>
      <c r="C903" s="6" t="s">
        <v>297</v>
      </c>
      <c r="D903" s="6" t="s">
        <v>223</v>
      </c>
      <c r="E903" s="6" t="s">
        <v>203</v>
      </c>
      <c r="F903" s="8">
        <v>43849</v>
      </c>
      <c r="G903" s="6">
        <v>1</v>
      </c>
      <c r="H903" s="6">
        <v>1522</v>
      </c>
      <c r="I903" s="4">
        <f>VLOOKUP(Table_1[[#This Row],[Product ID]],[1]Products!$A:$D,3,0)</f>
        <v>791</v>
      </c>
      <c r="J903">
        <f>PRODUCT([2]Data!$G903,[2]Data!$I903)</f>
        <v>791</v>
      </c>
      <c r="K903">
        <f>PRODUCT([2]Data!$G903,[2]Data!$H903)</f>
        <v>1522</v>
      </c>
      <c r="L903">
        <f>[2]Data!$K903-[2]Data!$J903</f>
        <v>731</v>
      </c>
      <c r="M903" s="4" t="str">
        <f>VLOOKUP(Table_1[[#This Row],[Location ID]],[1]Locations!$A:$B,2,0)</f>
        <v>El Monte</v>
      </c>
      <c r="N903" s="4" t="str">
        <f>VLOOKUP(Table_1[[#This Row],[Sales Person ID]],'[1]Sales People'!$A:$B,2,0)</f>
        <v>Ronald Reed</v>
      </c>
      <c r="O903" s="4" t="str">
        <f>VLOOKUP(Table_1[[#This Row],[Customer ID]],[1]Customers!$A:$B,2,0)</f>
        <v>Keith James</v>
      </c>
      <c r="P903" s="5">
        <f>WEEKDAY([2]Data!$F903)</f>
        <v>1</v>
      </c>
      <c r="Q903" s="4">
        <f>MONTH([2]Data!$F903)</f>
        <v>1</v>
      </c>
      <c r="R903" s="4">
        <f>YEAR([2]Data!$F903)</f>
        <v>2020</v>
      </c>
    </row>
    <row r="904" spans="1:18" ht="15.75" customHeight="1">
      <c r="A904" s="2" t="s">
        <v>1696</v>
      </c>
      <c r="B904" s="2" t="s">
        <v>274</v>
      </c>
      <c r="C904" s="2" t="s">
        <v>388</v>
      </c>
      <c r="D904" s="2" t="s">
        <v>189</v>
      </c>
      <c r="E904" s="2" t="s">
        <v>1161</v>
      </c>
      <c r="F904" s="3">
        <v>44166</v>
      </c>
      <c r="G904" s="2">
        <v>1</v>
      </c>
      <c r="H904" s="2">
        <v>378</v>
      </c>
      <c r="I904" s="4">
        <f>VLOOKUP(Table_1[[#This Row],[Product ID]],[1]Products!$A:$D,3,0)</f>
        <v>291</v>
      </c>
      <c r="J904" s="4">
        <f>PRODUCT([2]Data!$G904,[2]Data!$I904)</f>
        <v>291</v>
      </c>
      <c r="K904" s="4">
        <f>PRODUCT([2]Data!$G904,[2]Data!$H904)</f>
        <v>378</v>
      </c>
      <c r="L904" s="4">
        <f>[2]Data!$K904-[2]Data!$J904</f>
        <v>87</v>
      </c>
      <c r="M904" s="4" t="str">
        <f>VLOOKUP(Table_1[[#This Row],[Location ID]],[1]Locations!$A:$B,2,0)</f>
        <v>San Diego</v>
      </c>
      <c r="N904" s="4" t="str">
        <f>VLOOKUP(Table_1[[#This Row],[Sales Person ID]],'[1]Sales People'!$A:$B,2,0)</f>
        <v>Joshua Taylor</v>
      </c>
      <c r="O904" s="4" t="str">
        <f>VLOOKUP(Table_1[[#This Row],[Customer ID]],[1]Customers!$A:$B,2,0)</f>
        <v>Peter Gilbert</v>
      </c>
      <c r="P904" s="5">
        <f>WEEKDAY([2]Data!$F904)</f>
        <v>3</v>
      </c>
      <c r="Q904" s="4">
        <f>MONTH([2]Data!$F904)</f>
        <v>12</v>
      </c>
      <c r="R904" s="4">
        <f>YEAR([2]Data!$F904)</f>
        <v>2020</v>
      </c>
    </row>
    <row r="905" spans="1:18" ht="15.75" customHeight="1">
      <c r="A905" s="6" t="s">
        <v>1697</v>
      </c>
      <c r="B905" s="6" t="s">
        <v>451</v>
      </c>
      <c r="C905" s="6" t="s">
        <v>101</v>
      </c>
      <c r="D905" s="6" t="s">
        <v>275</v>
      </c>
      <c r="E905" s="6" t="s">
        <v>1698</v>
      </c>
      <c r="F905" s="8">
        <v>43897</v>
      </c>
      <c r="G905" s="6">
        <v>1</v>
      </c>
      <c r="H905" s="6">
        <v>800</v>
      </c>
      <c r="I905" s="4">
        <f>VLOOKUP(Table_1[[#This Row],[Product ID]],[1]Products!$A:$D,3,0)</f>
        <v>536</v>
      </c>
      <c r="J905">
        <f>PRODUCT([2]Data!$G905,[2]Data!$I905)</f>
        <v>536</v>
      </c>
      <c r="K905">
        <f>PRODUCT([2]Data!$G905,[2]Data!$H905)</f>
        <v>800</v>
      </c>
      <c r="L905">
        <f>[2]Data!$K905-[2]Data!$J905</f>
        <v>264</v>
      </c>
      <c r="M905" s="4" t="str">
        <f>VLOOKUP(Table_1[[#This Row],[Location ID]],[1]Locations!$A:$B,2,0)</f>
        <v>Irvine</v>
      </c>
      <c r="N905" s="4" t="str">
        <f>VLOOKUP(Table_1[[#This Row],[Sales Person ID]],'[1]Sales People'!$A:$B,2,0)</f>
        <v>Ernest Wheeler</v>
      </c>
      <c r="O905" s="4" t="str">
        <f>VLOOKUP(Table_1[[#This Row],[Customer ID]],[1]Customers!$A:$B,2,0)</f>
        <v>Victor Chapman</v>
      </c>
      <c r="P905" s="5">
        <f>WEEKDAY([2]Data!$F905)</f>
        <v>7</v>
      </c>
      <c r="Q905" s="4">
        <f>MONTH([2]Data!$F905)</f>
        <v>3</v>
      </c>
      <c r="R905" s="4">
        <f>YEAR([2]Data!$F905)</f>
        <v>2020</v>
      </c>
    </row>
    <row r="906" spans="1:18" ht="15.75" customHeight="1">
      <c r="A906" s="2" t="s">
        <v>1699</v>
      </c>
      <c r="B906" s="2" t="s">
        <v>406</v>
      </c>
      <c r="C906" s="2" t="s">
        <v>25</v>
      </c>
      <c r="D906" s="2" t="s">
        <v>268</v>
      </c>
      <c r="E906" s="2" t="s">
        <v>1700</v>
      </c>
      <c r="F906" s="3">
        <v>43880</v>
      </c>
      <c r="G906" s="2">
        <v>3</v>
      </c>
      <c r="H906" s="2">
        <v>2257</v>
      </c>
      <c r="I906" s="4">
        <f>VLOOKUP(Table_1[[#This Row],[Product ID]],[1]Products!$A:$D,3,0)</f>
        <v>1535</v>
      </c>
      <c r="J906" s="4">
        <f>PRODUCT([2]Data!$G906,[2]Data!$I906)</f>
        <v>4605</v>
      </c>
      <c r="K906" s="4">
        <f>PRODUCT([2]Data!$G906,[2]Data!$H906)</f>
        <v>6771</v>
      </c>
      <c r="L906" s="4">
        <f>[2]Data!$K906-[2]Data!$J906</f>
        <v>2166</v>
      </c>
      <c r="M906" s="4" t="str">
        <f>VLOOKUP(Table_1[[#This Row],[Location ID]],[1]Locations!$A:$B,2,0)</f>
        <v>Santa Clarita</v>
      </c>
      <c r="N906" s="4" t="str">
        <f>VLOOKUP(Table_1[[#This Row],[Sales Person ID]],'[1]Sales People'!$A:$B,2,0)</f>
        <v>Jerry Perry</v>
      </c>
      <c r="O906" s="4" t="str">
        <f>VLOOKUP(Table_1[[#This Row],[Customer ID]],[1]Customers!$A:$B,2,0)</f>
        <v>Billy Gonzales</v>
      </c>
      <c r="P906" s="5">
        <f>WEEKDAY([2]Data!$F906)</f>
        <v>4</v>
      </c>
      <c r="Q906" s="4">
        <f>MONTH([2]Data!$F906)</f>
        <v>2</v>
      </c>
      <c r="R906" s="4">
        <f>YEAR([2]Data!$F906)</f>
        <v>2020</v>
      </c>
    </row>
    <row r="907" spans="1:18" ht="15.75" customHeight="1">
      <c r="A907" s="6" t="s">
        <v>1701</v>
      </c>
      <c r="B907" s="6" t="s">
        <v>468</v>
      </c>
      <c r="C907" s="6" t="s">
        <v>77</v>
      </c>
      <c r="D907" s="6" t="s">
        <v>98</v>
      </c>
      <c r="E907" s="6" t="s">
        <v>1181</v>
      </c>
      <c r="F907" s="8">
        <v>44185</v>
      </c>
      <c r="G907" s="6">
        <v>1</v>
      </c>
      <c r="H907" s="6">
        <v>947</v>
      </c>
      <c r="I907" s="4">
        <f>VLOOKUP(Table_1[[#This Row],[Product ID]],[1]Products!$A:$D,3,0)</f>
        <v>786</v>
      </c>
      <c r="J907">
        <f>PRODUCT([2]Data!$G907,[2]Data!$I907)</f>
        <v>786</v>
      </c>
      <c r="K907">
        <f>PRODUCT([2]Data!$G907,[2]Data!$H907)</f>
        <v>947</v>
      </c>
      <c r="L907">
        <f>[2]Data!$K907-[2]Data!$J907</f>
        <v>161</v>
      </c>
      <c r="M907" s="4" t="str">
        <f>VLOOKUP(Table_1[[#This Row],[Location ID]],[1]Locations!$A:$B,2,0)</f>
        <v>Ontario</v>
      </c>
      <c r="N907" s="4" t="str">
        <f>VLOOKUP(Table_1[[#This Row],[Sales Person ID]],'[1]Sales People'!$A:$B,2,0)</f>
        <v>Martin Perry</v>
      </c>
      <c r="O907" s="4" t="str">
        <f>VLOOKUP(Table_1[[#This Row],[Customer ID]],[1]Customers!$A:$B,2,0)</f>
        <v>George Adams</v>
      </c>
      <c r="P907" s="5">
        <f>WEEKDAY([2]Data!$F907)</f>
        <v>1</v>
      </c>
      <c r="Q907" s="4">
        <f>MONTH([2]Data!$F907)</f>
        <v>12</v>
      </c>
      <c r="R907" s="4">
        <f>YEAR([2]Data!$F907)</f>
        <v>2020</v>
      </c>
    </row>
    <row r="908" spans="1:18" ht="15.75" customHeight="1">
      <c r="A908" s="2" t="s">
        <v>1702</v>
      </c>
      <c r="B908" s="2" t="s">
        <v>44</v>
      </c>
      <c r="C908" s="2" t="s">
        <v>360</v>
      </c>
      <c r="D908" s="2" t="s">
        <v>137</v>
      </c>
      <c r="E908" s="2" t="s">
        <v>766</v>
      </c>
      <c r="F908" s="3">
        <v>43968</v>
      </c>
      <c r="G908" s="2">
        <v>3</v>
      </c>
      <c r="H908" s="2">
        <v>1582</v>
      </c>
      <c r="I908" s="4">
        <f>VLOOKUP(Table_1[[#This Row],[Product ID]],[1]Products!$A:$D,3,0)</f>
        <v>1234</v>
      </c>
      <c r="J908" s="4">
        <f>PRODUCT([2]Data!$G908,[2]Data!$I908)</f>
        <v>3702</v>
      </c>
      <c r="K908" s="4">
        <f>PRODUCT([2]Data!$G908,[2]Data!$H908)</f>
        <v>4746</v>
      </c>
      <c r="L908" s="4">
        <f>[2]Data!$K908-[2]Data!$J908</f>
        <v>1044</v>
      </c>
      <c r="M908" s="4" t="str">
        <f>VLOOKUP(Table_1[[#This Row],[Location ID]],[1]Locations!$A:$B,2,0)</f>
        <v>Santa Clara</v>
      </c>
      <c r="N908" s="4" t="str">
        <f>VLOOKUP(Table_1[[#This Row],[Sales Person ID]],'[1]Sales People'!$A:$B,2,0)</f>
        <v>Larry Castillo</v>
      </c>
      <c r="O908" s="4" t="str">
        <f>VLOOKUP(Table_1[[#This Row],[Customer ID]],[1]Customers!$A:$B,2,0)</f>
        <v>William Hawkins</v>
      </c>
      <c r="P908" s="5">
        <f>WEEKDAY([2]Data!$F908)</f>
        <v>1</v>
      </c>
      <c r="Q908" s="4">
        <f>MONTH([2]Data!$F908)</f>
        <v>5</v>
      </c>
      <c r="R908" s="4">
        <f>YEAR([2]Data!$F908)</f>
        <v>2020</v>
      </c>
    </row>
    <row r="909" spans="1:18" ht="15.75" customHeight="1">
      <c r="A909" s="6" t="s">
        <v>1703</v>
      </c>
      <c r="B909" s="6" t="s">
        <v>249</v>
      </c>
      <c r="C909" s="6" t="s">
        <v>55</v>
      </c>
      <c r="D909" s="6" t="s">
        <v>122</v>
      </c>
      <c r="E909" s="6" t="s">
        <v>1455</v>
      </c>
      <c r="F909" s="8">
        <v>43878</v>
      </c>
      <c r="G909" s="6">
        <v>4</v>
      </c>
      <c r="H909" s="6">
        <v>871</v>
      </c>
      <c r="I909" s="4">
        <f>VLOOKUP(Table_1[[#This Row],[Product ID]],[1]Products!$A:$D,3,0)</f>
        <v>540</v>
      </c>
      <c r="J909">
        <f>PRODUCT([2]Data!$G909,[2]Data!$I909)</f>
        <v>2160</v>
      </c>
      <c r="K909">
        <f>PRODUCT([2]Data!$G909,[2]Data!$H909)</f>
        <v>3484</v>
      </c>
      <c r="L909">
        <f>[2]Data!$K909-[2]Data!$J909</f>
        <v>1324</v>
      </c>
      <c r="M909" s="4" t="str">
        <f>VLOOKUP(Table_1[[#This Row],[Location ID]],[1]Locations!$A:$B,2,0)</f>
        <v>Moreno Valley</v>
      </c>
      <c r="N909" s="4" t="str">
        <f>VLOOKUP(Table_1[[#This Row],[Sales Person ID]],'[1]Sales People'!$A:$B,2,0)</f>
        <v>Ryan Welch</v>
      </c>
      <c r="O909" s="4" t="str">
        <f>VLOOKUP(Table_1[[#This Row],[Customer ID]],[1]Customers!$A:$B,2,0)</f>
        <v>Steve Bennett</v>
      </c>
      <c r="P909" s="5">
        <f>WEEKDAY([2]Data!$F909)</f>
        <v>2</v>
      </c>
      <c r="Q909" s="4">
        <f>MONTH([2]Data!$F909)</f>
        <v>2</v>
      </c>
      <c r="R909" s="4">
        <f>YEAR([2]Data!$F909)</f>
        <v>2020</v>
      </c>
    </row>
    <row r="910" spans="1:18" ht="15.75" customHeight="1">
      <c r="A910" s="2" t="s">
        <v>1704</v>
      </c>
      <c r="B910" s="2" t="s">
        <v>663</v>
      </c>
      <c r="C910" s="2" t="s">
        <v>40</v>
      </c>
      <c r="D910" s="2" t="s">
        <v>31</v>
      </c>
      <c r="E910" s="2" t="s">
        <v>825</v>
      </c>
      <c r="F910" s="3">
        <v>43891</v>
      </c>
      <c r="G910" s="2">
        <v>1</v>
      </c>
      <c r="H910" s="2">
        <v>217</v>
      </c>
      <c r="I910" s="4">
        <f>VLOOKUP(Table_1[[#This Row],[Product ID]],[1]Products!$A:$D,3,0)</f>
        <v>171</v>
      </c>
      <c r="J910" s="4">
        <f>PRODUCT([2]Data!$G910,[2]Data!$I910)</f>
        <v>171</v>
      </c>
      <c r="K910" s="4">
        <f>PRODUCT([2]Data!$G910,[2]Data!$H910)</f>
        <v>217</v>
      </c>
      <c r="L910" s="4">
        <f>[2]Data!$K910-[2]Data!$J910</f>
        <v>46</v>
      </c>
      <c r="M910" s="4" t="str">
        <f>VLOOKUP(Table_1[[#This Row],[Location ID]],[1]Locations!$A:$B,2,0)</f>
        <v>Santa Ana</v>
      </c>
      <c r="N910" s="4" t="str">
        <f>VLOOKUP(Table_1[[#This Row],[Sales Person ID]],'[1]Sales People'!$A:$B,2,0)</f>
        <v>Joshua Cook</v>
      </c>
      <c r="O910" s="4" t="str">
        <f>VLOOKUP(Table_1[[#This Row],[Customer ID]],[1]Customers!$A:$B,2,0)</f>
        <v>Juan Rivera</v>
      </c>
      <c r="P910" s="5">
        <f>WEEKDAY([2]Data!$F910)</f>
        <v>1</v>
      </c>
      <c r="Q910" s="4">
        <f>MONTH([2]Data!$F910)</f>
        <v>3</v>
      </c>
      <c r="R910" s="4">
        <f>YEAR([2]Data!$F910)</f>
        <v>2020</v>
      </c>
    </row>
    <row r="911" spans="1:18" ht="15.75" customHeight="1">
      <c r="A911" s="6" t="s">
        <v>1705</v>
      </c>
      <c r="B911" s="6" t="s">
        <v>200</v>
      </c>
      <c r="C911" s="6" t="s">
        <v>116</v>
      </c>
      <c r="D911" s="6" t="s">
        <v>275</v>
      </c>
      <c r="E911" s="6" t="s">
        <v>985</v>
      </c>
      <c r="F911" s="8">
        <v>43877</v>
      </c>
      <c r="G911" s="6">
        <v>1</v>
      </c>
      <c r="H911" s="6">
        <v>1783</v>
      </c>
      <c r="I911" s="4">
        <f>VLOOKUP(Table_1[[#This Row],[Product ID]],[1]Products!$A:$D,3,0)</f>
        <v>1516</v>
      </c>
      <c r="J911">
        <f>PRODUCT([2]Data!$G911,[2]Data!$I911)</f>
        <v>1516</v>
      </c>
      <c r="K911">
        <f>PRODUCT([2]Data!$G911,[2]Data!$H911)</f>
        <v>1783</v>
      </c>
      <c r="L911">
        <f>[2]Data!$K911-[2]Data!$J911</f>
        <v>267</v>
      </c>
      <c r="M911" s="4" t="str">
        <f>VLOOKUP(Table_1[[#This Row],[Location ID]],[1]Locations!$A:$B,2,0)</f>
        <v>Daly City</v>
      </c>
      <c r="N911" s="4" t="str">
        <f>VLOOKUP(Table_1[[#This Row],[Sales Person ID]],'[1]Sales People'!$A:$B,2,0)</f>
        <v>Ernest Wheeler</v>
      </c>
      <c r="O911" s="4" t="str">
        <f>VLOOKUP(Table_1[[#This Row],[Customer ID]],[1]Customers!$A:$B,2,0)</f>
        <v>Patrick Morales</v>
      </c>
      <c r="P911" s="5">
        <f>WEEKDAY([2]Data!$F911)</f>
        <v>1</v>
      </c>
      <c r="Q911" s="4">
        <f>MONTH([2]Data!$F911)</f>
        <v>2</v>
      </c>
      <c r="R911" s="4">
        <f>YEAR([2]Data!$F911)</f>
        <v>2020</v>
      </c>
    </row>
    <row r="912" spans="1:18" ht="15.75" customHeight="1">
      <c r="A912" s="2" t="s">
        <v>1706</v>
      </c>
      <c r="B912" s="2" t="s">
        <v>611</v>
      </c>
      <c r="C912" s="2" t="s">
        <v>360</v>
      </c>
      <c r="D912" s="2" t="s">
        <v>107</v>
      </c>
      <c r="E912" s="2" t="s">
        <v>1707</v>
      </c>
      <c r="F912" s="3">
        <v>43848</v>
      </c>
      <c r="G912" s="2">
        <v>2</v>
      </c>
      <c r="H912" s="2">
        <v>368</v>
      </c>
      <c r="I912" s="4">
        <f>VLOOKUP(Table_1[[#This Row],[Product ID]],[1]Products!$A:$D,3,0)</f>
        <v>269</v>
      </c>
      <c r="J912" s="4">
        <f>PRODUCT([2]Data!$G912,[2]Data!$I912)</f>
        <v>538</v>
      </c>
      <c r="K912" s="4">
        <f>PRODUCT([2]Data!$G912,[2]Data!$H912)</f>
        <v>736</v>
      </c>
      <c r="L912" s="4">
        <f>[2]Data!$K912-[2]Data!$J912</f>
        <v>198</v>
      </c>
      <c r="M912" s="4" t="str">
        <f>VLOOKUP(Table_1[[#This Row],[Location ID]],[1]Locations!$A:$B,2,0)</f>
        <v>Santa Clara</v>
      </c>
      <c r="N912" s="4" t="str">
        <f>VLOOKUP(Table_1[[#This Row],[Sales Person ID]],'[1]Sales People'!$A:$B,2,0)</f>
        <v>Brian Thomas</v>
      </c>
      <c r="O912" s="4" t="str">
        <f>VLOOKUP(Table_1[[#This Row],[Customer ID]],[1]Customers!$A:$B,2,0)</f>
        <v>Ernest Ortiz</v>
      </c>
      <c r="P912" s="5">
        <f>WEEKDAY([2]Data!$F912)</f>
        <v>7</v>
      </c>
      <c r="Q912" s="4">
        <f>MONTH([2]Data!$F912)</f>
        <v>1</v>
      </c>
      <c r="R912" s="4">
        <f>YEAR([2]Data!$F912)</f>
        <v>2020</v>
      </c>
    </row>
    <row r="913" spans="1:18" ht="15.75" customHeight="1">
      <c r="A913" s="6" t="s">
        <v>1708</v>
      </c>
      <c r="B913" s="6" t="s">
        <v>394</v>
      </c>
      <c r="C913" s="6" t="s">
        <v>59</v>
      </c>
      <c r="D913" s="6" t="s">
        <v>147</v>
      </c>
      <c r="E913" s="6" t="s">
        <v>812</v>
      </c>
      <c r="F913" s="8">
        <v>44176</v>
      </c>
      <c r="G913" s="6">
        <v>3</v>
      </c>
      <c r="H913" s="6">
        <v>1494</v>
      </c>
      <c r="I913" s="4">
        <f>VLOOKUP(Table_1[[#This Row],[Product ID]],[1]Products!$A:$D,3,0)</f>
        <v>971</v>
      </c>
      <c r="J913">
        <f>PRODUCT([2]Data!$G913,[2]Data!$I913)</f>
        <v>2913</v>
      </c>
      <c r="K913">
        <f>PRODUCT([2]Data!$G913,[2]Data!$H913)</f>
        <v>4482</v>
      </c>
      <c r="L913">
        <f>[2]Data!$K913-[2]Data!$J913</f>
        <v>1569</v>
      </c>
      <c r="M913" s="4" t="str">
        <f>VLOOKUP(Table_1[[#This Row],[Location ID]],[1]Locations!$A:$B,2,0)</f>
        <v>Rialto</v>
      </c>
      <c r="N913" s="4" t="str">
        <f>VLOOKUP(Table_1[[#This Row],[Sales Person ID]],'[1]Sales People'!$A:$B,2,0)</f>
        <v>Clarence Fox</v>
      </c>
      <c r="O913" s="4" t="str">
        <f>VLOOKUP(Table_1[[#This Row],[Customer ID]],[1]Customers!$A:$B,2,0)</f>
        <v>Kenneth Hill</v>
      </c>
      <c r="P913" s="5">
        <f>WEEKDAY([2]Data!$F913)</f>
        <v>6</v>
      </c>
      <c r="Q913" s="4">
        <f>MONTH([2]Data!$F913)</f>
        <v>12</v>
      </c>
      <c r="R913" s="4">
        <f>YEAR([2]Data!$F913)</f>
        <v>2020</v>
      </c>
    </row>
    <row r="914" spans="1:18" ht="15.75" customHeight="1">
      <c r="A914" s="2" t="s">
        <v>1709</v>
      </c>
      <c r="B914" s="2" t="s">
        <v>419</v>
      </c>
      <c r="C914" s="2" t="s">
        <v>55</v>
      </c>
      <c r="D914" s="2" t="s">
        <v>181</v>
      </c>
      <c r="E914" s="2" t="s">
        <v>1350</v>
      </c>
      <c r="F914" s="3">
        <v>43899</v>
      </c>
      <c r="G914" s="2">
        <v>1</v>
      </c>
      <c r="H914" s="2">
        <v>1405</v>
      </c>
      <c r="I914" s="4">
        <f>VLOOKUP(Table_1[[#This Row],[Product ID]],[1]Products!$A:$D,3,0)</f>
        <v>1054</v>
      </c>
      <c r="J914" s="4">
        <f>PRODUCT([2]Data!$G914,[2]Data!$I914)</f>
        <v>1054</v>
      </c>
      <c r="K914" s="4">
        <f>PRODUCT([2]Data!$G914,[2]Data!$H914)</f>
        <v>1405</v>
      </c>
      <c r="L914" s="4">
        <f>[2]Data!$K914-[2]Data!$J914</f>
        <v>351</v>
      </c>
      <c r="M914" s="4" t="str">
        <f>VLOOKUP(Table_1[[#This Row],[Location ID]],[1]Locations!$A:$B,2,0)</f>
        <v>Moreno Valley</v>
      </c>
      <c r="N914" s="4" t="str">
        <f>VLOOKUP(Table_1[[#This Row],[Sales Person ID]],'[1]Sales People'!$A:$B,2,0)</f>
        <v>Sean Miller</v>
      </c>
      <c r="O914" s="4" t="str">
        <f>VLOOKUP(Table_1[[#This Row],[Customer ID]],[1]Customers!$A:$B,2,0)</f>
        <v>Jesse Evans</v>
      </c>
      <c r="P914" s="5">
        <f>WEEKDAY([2]Data!$F914)</f>
        <v>2</v>
      </c>
      <c r="Q914" s="4">
        <f>MONTH([2]Data!$F914)</f>
        <v>3</v>
      </c>
      <c r="R914" s="4">
        <f>YEAR([2]Data!$F914)</f>
        <v>2020</v>
      </c>
    </row>
    <row r="915" spans="1:18" ht="15.75" customHeight="1">
      <c r="A915" s="6" t="s">
        <v>1710</v>
      </c>
      <c r="B915" s="6" t="s">
        <v>322</v>
      </c>
      <c r="C915" s="6" t="s">
        <v>654</v>
      </c>
      <c r="D915" s="6" t="s">
        <v>74</v>
      </c>
      <c r="E915" s="6" t="s">
        <v>985</v>
      </c>
      <c r="F915" s="8">
        <v>44090</v>
      </c>
      <c r="G915" s="6">
        <v>2</v>
      </c>
      <c r="H915" s="6">
        <v>1743</v>
      </c>
      <c r="I915" s="4">
        <f>VLOOKUP(Table_1[[#This Row],[Product ID]],[1]Products!$A:$D,3,0)</f>
        <v>872</v>
      </c>
      <c r="J915">
        <f>PRODUCT([2]Data!$G915,[2]Data!$I915)</f>
        <v>1744</v>
      </c>
      <c r="K915">
        <f>PRODUCT([2]Data!$G915,[2]Data!$H915)</f>
        <v>3486</v>
      </c>
      <c r="L915">
        <f>[2]Data!$K915-[2]Data!$J915</f>
        <v>1742</v>
      </c>
      <c r="M915" s="4" t="str">
        <f>VLOOKUP(Table_1[[#This Row],[Location ID]],[1]Locations!$A:$B,2,0)</f>
        <v>Hayward</v>
      </c>
      <c r="N915" s="4" t="str">
        <f>VLOOKUP(Table_1[[#This Row],[Sales Person ID]],'[1]Sales People'!$A:$B,2,0)</f>
        <v>Jeremy Mendoza</v>
      </c>
      <c r="O915" s="4" t="str">
        <f>VLOOKUP(Table_1[[#This Row],[Customer ID]],[1]Customers!$A:$B,2,0)</f>
        <v>Patrick Morales</v>
      </c>
      <c r="P915" s="5">
        <f>WEEKDAY([2]Data!$F915)</f>
        <v>4</v>
      </c>
      <c r="Q915" s="4">
        <f>MONTH([2]Data!$F915)</f>
        <v>9</v>
      </c>
      <c r="R915" s="4">
        <f>YEAR([2]Data!$F915)</f>
        <v>2020</v>
      </c>
    </row>
    <row r="916" spans="1:18" ht="15.75" customHeight="1">
      <c r="A916" s="2" t="s">
        <v>1711</v>
      </c>
      <c r="B916" s="2" t="s">
        <v>869</v>
      </c>
      <c r="C916" s="2" t="s">
        <v>240</v>
      </c>
      <c r="D916" s="2" t="s">
        <v>147</v>
      </c>
      <c r="E916" s="2" t="s">
        <v>542</v>
      </c>
      <c r="F916" s="3">
        <v>43845</v>
      </c>
      <c r="G916" s="2">
        <v>4</v>
      </c>
      <c r="H916" s="2">
        <v>2294</v>
      </c>
      <c r="I916" s="4">
        <f>VLOOKUP(Table_1[[#This Row],[Product ID]],[1]Products!$A:$D,3,0)</f>
        <v>1399</v>
      </c>
      <c r="J916" s="4">
        <f>PRODUCT([2]Data!$G916,[2]Data!$I916)</f>
        <v>5596</v>
      </c>
      <c r="K916" s="4">
        <f>PRODUCT([2]Data!$G916,[2]Data!$H916)</f>
        <v>9176</v>
      </c>
      <c r="L916" s="4">
        <f>[2]Data!$K916-[2]Data!$J916</f>
        <v>3580</v>
      </c>
      <c r="M916" s="4" t="str">
        <f>VLOOKUP(Table_1[[#This Row],[Location ID]],[1]Locations!$A:$B,2,0)</f>
        <v>San Jose</v>
      </c>
      <c r="N916" s="4" t="str">
        <f>VLOOKUP(Table_1[[#This Row],[Sales Person ID]],'[1]Sales People'!$A:$B,2,0)</f>
        <v>Clarence Fox</v>
      </c>
      <c r="O916" s="4" t="str">
        <f>VLOOKUP(Table_1[[#This Row],[Customer ID]],[1]Customers!$A:$B,2,0)</f>
        <v>Randy Hayes</v>
      </c>
      <c r="P916" s="5">
        <f>WEEKDAY([2]Data!$F916)</f>
        <v>4</v>
      </c>
      <c r="Q916" s="4">
        <f>MONTH([2]Data!$F916)</f>
        <v>1</v>
      </c>
      <c r="R916" s="4">
        <f>YEAR([2]Data!$F916)</f>
        <v>2020</v>
      </c>
    </row>
    <row r="917" spans="1:18" ht="15.75" customHeight="1">
      <c r="A917" s="6" t="s">
        <v>1712</v>
      </c>
      <c r="B917" s="6" t="s">
        <v>58</v>
      </c>
      <c r="C917" s="6" t="s">
        <v>59</v>
      </c>
      <c r="D917" s="6" t="s">
        <v>46</v>
      </c>
      <c r="E917" s="6" t="s">
        <v>1713</v>
      </c>
      <c r="F917" s="8">
        <v>44090</v>
      </c>
      <c r="G917" s="6">
        <v>2</v>
      </c>
      <c r="H917" s="6">
        <v>1812</v>
      </c>
      <c r="I917" s="4">
        <f>VLOOKUP(Table_1[[#This Row],[Product ID]],[1]Products!$A:$D,3,0)</f>
        <v>1305</v>
      </c>
      <c r="J917">
        <f>PRODUCT([2]Data!$G917,[2]Data!$I917)</f>
        <v>2610</v>
      </c>
      <c r="K917">
        <f>PRODUCT([2]Data!$G917,[2]Data!$H917)</f>
        <v>3624</v>
      </c>
      <c r="L917">
        <f>[2]Data!$K917-[2]Data!$J917</f>
        <v>1014</v>
      </c>
      <c r="M917" s="4" t="str">
        <f>VLOOKUP(Table_1[[#This Row],[Location ID]],[1]Locations!$A:$B,2,0)</f>
        <v>Rialto</v>
      </c>
      <c r="N917" s="4" t="str">
        <f>VLOOKUP(Table_1[[#This Row],[Sales Person ID]],'[1]Sales People'!$A:$B,2,0)</f>
        <v>Charles Harper</v>
      </c>
      <c r="O917" s="4" t="str">
        <f>VLOOKUP(Table_1[[#This Row],[Customer ID]],[1]Customers!$A:$B,2,0)</f>
        <v>Bruce Chapman</v>
      </c>
      <c r="P917" s="5">
        <f>WEEKDAY([2]Data!$F917)</f>
        <v>4</v>
      </c>
      <c r="Q917" s="4">
        <f>MONTH([2]Data!$F917)</f>
        <v>9</v>
      </c>
      <c r="R917" s="4">
        <f>YEAR([2]Data!$F917)</f>
        <v>2020</v>
      </c>
    </row>
    <row r="918" spans="1:18" ht="15.75" customHeight="1">
      <c r="A918" s="2" t="s">
        <v>1714</v>
      </c>
      <c r="B918" s="2" t="s">
        <v>196</v>
      </c>
      <c r="C918" s="2" t="s">
        <v>447</v>
      </c>
      <c r="D918" s="2" t="s">
        <v>127</v>
      </c>
      <c r="E918" s="2" t="s">
        <v>1553</v>
      </c>
      <c r="F918" s="3">
        <v>44124</v>
      </c>
      <c r="G918" s="2">
        <v>3</v>
      </c>
      <c r="H918" s="2">
        <v>667</v>
      </c>
      <c r="I918" s="4">
        <f>VLOOKUP(Table_1[[#This Row],[Product ID]],[1]Products!$A:$D,3,0)</f>
        <v>387</v>
      </c>
      <c r="J918" s="4">
        <f>PRODUCT([2]Data!$G918,[2]Data!$I918)</f>
        <v>1161</v>
      </c>
      <c r="K918" s="4">
        <f>PRODUCT([2]Data!$G918,[2]Data!$H918)</f>
        <v>2001</v>
      </c>
      <c r="L918" s="4">
        <f>[2]Data!$K918-[2]Data!$J918</f>
        <v>840</v>
      </c>
      <c r="M918" s="4" t="str">
        <f>VLOOKUP(Table_1[[#This Row],[Location ID]],[1]Locations!$A:$B,2,0)</f>
        <v>Jurupa Valley</v>
      </c>
      <c r="N918" s="4" t="str">
        <f>VLOOKUP(Table_1[[#This Row],[Sales Person ID]],'[1]Sales People'!$A:$B,2,0)</f>
        <v>Roger Ramos</v>
      </c>
      <c r="O918" s="4" t="str">
        <f>VLOOKUP(Table_1[[#This Row],[Customer ID]],[1]Customers!$A:$B,2,0)</f>
        <v>Dennis Myers</v>
      </c>
      <c r="P918" s="5">
        <f>WEEKDAY([2]Data!$F918)</f>
        <v>3</v>
      </c>
      <c r="Q918" s="4">
        <f>MONTH([2]Data!$F918)</f>
        <v>10</v>
      </c>
      <c r="R918" s="4">
        <f>YEAR([2]Data!$F918)</f>
        <v>2020</v>
      </c>
    </row>
    <row r="919" spans="1:18" ht="15.75" customHeight="1">
      <c r="A919" s="6" t="s">
        <v>1715</v>
      </c>
      <c r="B919" s="6" t="s">
        <v>155</v>
      </c>
      <c r="C919" s="6" t="s">
        <v>235</v>
      </c>
      <c r="D919" s="6" t="s">
        <v>86</v>
      </c>
      <c r="E919" s="6" t="s">
        <v>990</v>
      </c>
      <c r="F919" s="8">
        <v>43927</v>
      </c>
      <c r="G919" s="6">
        <v>2</v>
      </c>
      <c r="H919" s="6">
        <v>2410</v>
      </c>
      <c r="I919" s="4">
        <f>VLOOKUP(Table_1[[#This Row],[Product ID]],[1]Products!$A:$D,3,0)</f>
        <v>1518</v>
      </c>
      <c r="J919">
        <f>PRODUCT([2]Data!$G919,[2]Data!$I919)</f>
        <v>3036</v>
      </c>
      <c r="K919">
        <f>PRODUCT([2]Data!$G919,[2]Data!$H919)</f>
        <v>4820</v>
      </c>
      <c r="L919">
        <f>[2]Data!$K919-[2]Data!$J919</f>
        <v>1784</v>
      </c>
      <c r="M919" s="4" t="str">
        <f>VLOOKUP(Table_1[[#This Row],[Location ID]],[1]Locations!$A:$B,2,0)</f>
        <v>Huntington Beach</v>
      </c>
      <c r="N919" s="4" t="str">
        <f>VLOOKUP(Table_1[[#This Row],[Sales Person ID]],'[1]Sales People'!$A:$B,2,0)</f>
        <v>Roger Robertson</v>
      </c>
      <c r="O919" s="4" t="str">
        <f>VLOOKUP(Table_1[[#This Row],[Customer ID]],[1]Customers!$A:$B,2,0)</f>
        <v>Joshua Jones</v>
      </c>
      <c r="P919" s="5">
        <f>WEEKDAY([2]Data!$F919)</f>
        <v>2</v>
      </c>
      <c r="Q919" s="4">
        <f>MONTH([2]Data!$F919)</f>
        <v>4</v>
      </c>
      <c r="R919" s="4">
        <f>YEAR([2]Data!$F919)</f>
        <v>2020</v>
      </c>
    </row>
    <row r="920" spans="1:18" ht="15.75" customHeight="1">
      <c r="A920" s="2" t="s">
        <v>1716</v>
      </c>
      <c r="B920" s="2" t="s">
        <v>336</v>
      </c>
      <c r="C920" s="2" t="s">
        <v>131</v>
      </c>
      <c r="D920" s="2" t="s">
        <v>64</v>
      </c>
      <c r="E920" s="2" t="s">
        <v>1161</v>
      </c>
      <c r="F920" s="3">
        <v>43904</v>
      </c>
      <c r="G920" s="2">
        <v>2</v>
      </c>
      <c r="H920" s="2">
        <v>1526</v>
      </c>
      <c r="I920" s="4">
        <f>VLOOKUP(Table_1[[#This Row],[Product ID]],[1]Products!$A:$D,3,0)</f>
        <v>1251</v>
      </c>
      <c r="J920" s="4">
        <f>PRODUCT([2]Data!$G920,[2]Data!$I920)</f>
        <v>2502</v>
      </c>
      <c r="K920" s="4">
        <f>PRODUCT([2]Data!$G920,[2]Data!$H920)</f>
        <v>3052</v>
      </c>
      <c r="L920" s="4">
        <f>[2]Data!$K920-[2]Data!$J920</f>
        <v>550</v>
      </c>
      <c r="M920" s="4" t="str">
        <f>VLOOKUP(Table_1[[#This Row],[Location ID]],[1]Locations!$A:$B,2,0)</f>
        <v>Elk Grove</v>
      </c>
      <c r="N920" s="4" t="str">
        <f>VLOOKUP(Table_1[[#This Row],[Sales Person ID]],'[1]Sales People'!$A:$B,2,0)</f>
        <v>Scott Mason</v>
      </c>
      <c r="O920" s="4" t="str">
        <f>VLOOKUP(Table_1[[#This Row],[Customer ID]],[1]Customers!$A:$B,2,0)</f>
        <v>Peter Gilbert</v>
      </c>
      <c r="P920" s="5">
        <f>WEEKDAY([2]Data!$F920)</f>
        <v>7</v>
      </c>
      <c r="Q920" s="4">
        <f>MONTH([2]Data!$F920)</f>
        <v>3</v>
      </c>
      <c r="R920" s="4">
        <f>YEAR([2]Data!$F920)</f>
        <v>2020</v>
      </c>
    </row>
    <row r="921" spans="1:18" ht="15.75" customHeight="1">
      <c r="A921" s="6" t="s">
        <v>1717</v>
      </c>
      <c r="B921" s="6" t="s">
        <v>49</v>
      </c>
      <c r="C921" s="6" t="s">
        <v>167</v>
      </c>
      <c r="D921" s="6" t="s">
        <v>26</v>
      </c>
      <c r="E921" s="6" t="s">
        <v>1290</v>
      </c>
      <c r="F921" s="8">
        <v>43916</v>
      </c>
      <c r="G921" s="6">
        <v>3</v>
      </c>
      <c r="H921" s="6">
        <v>2283</v>
      </c>
      <c r="I921" s="4">
        <f>VLOOKUP(Table_1[[#This Row],[Product ID]],[1]Products!$A:$D,3,0)</f>
        <v>1484</v>
      </c>
      <c r="J921">
        <f>PRODUCT([2]Data!$G921,[2]Data!$I921)</f>
        <v>4452</v>
      </c>
      <c r="K921">
        <f>PRODUCT([2]Data!$G921,[2]Data!$H921)</f>
        <v>6849</v>
      </c>
      <c r="L921">
        <f>[2]Data!$K921-[2]Data!$J921</f>
        <v>2397</v>
      </c>
      <c r="M921" s="4" t="str">
        <f>VLOOKUP(Table_1[[#This Row],[Location ID]],[1]Locations!$A:$B,2,0)</f>
        <v>Sacramento</v>
      </c>
      <c r="N921" s="4" t="str">
        <f>VLOOKUP(Table_1[[#This Row],[Sales Person ID]],'[1]Sales People'!$A:$B,2,0)</f>
        <v>Ryan Butler</v>
      </c>
      <c r="O921" s="4" t="str">
        <f>VLOOKUP(Table_1[[#This Row],[Customer ID]],[1]Customers!$A:$B,2,0)</f>
        <v>William Montgomery</v>
      </c>
      <c r="P921" s="5">
        <f>WEEKDAY([2]Data!$F921)</f>
        <v>5</v>
      </c>
      <c r="Q921" s="4">
        <f>MONTH([2]Data!$F921)</f>
        <v>3</v>
      </c>
      <c r="R921" s="4">
        <f>YEAR([2]Data!$F921)</f>
        <v>2020</v>
      </c>
    </row>
    <row r="922" spans="1:18" ht="15.75" customHeight="1">
      <c r="A922" s="2" t="s">
        <v>1718</v>
      </c>
      <c r="B922" s="2" t="s">
        <v>663</v>
      </c>
      <c r="C922" s="2" t="s">
        <v>185</v>
      </c>
      <c r="D922" s="2" t="s">
        <v>74</v>
      </c>
      <c r="E922" s="2" t="s">
        <v>1719</v>
      </c>
      <c r="F922" s="3">
        <v>44049</v>
      </c>
      <c r="G922" s="2">
        <v>1</v>
      </c>
      <c r="H922" s="2">
        <v>217</v>
      </c>
      <c r="I922" s="4">
        <f>VLOOKUP(Table_1[[#This Row],[Product ID]],[1]Products!$A:$D,3,0)</f>
        <v>171</v>
      </c>
      <c r="J922" s="4">
        <f>PRODUCT([2]Data!$G922,[2]Data!$I922)</f>
        <v>171</v>
      </c>
      <c r="K922" s="4">
        <f>PRODUCT([2]Data!$G922,[2]Data!$H922)</f>
        <v>217</v>
      </c>
      <c r="L922" s="4">
        <f>[2]Data!$K922-[2]Data!$J922</f>
        <v>46</v>
      </c>
      <c r="M922" s="4" t="str">
        <f>VLOOKUP(Table_1[[#This Row],[Location ID]],[1]Locations!$A:$B,2,0)</f>
        <v>Norwalk</v>
      </c>
      <c r="N922" s="4" t="str">
        <f>VLOOKUP(Table_1[[#This Row],[Sales Person ID]],'[1]Sales People'!$A:$B,2,0)</f>
        <v>Jeremy Mendoza</v>
      </c>
      <c r="O922" s="4" t="str">
        <f>VLOOKUP(Table_1[[#This Row],[Customer ID]],[1]Customers!$A:$B,2,0)</f>
        <v>Jason Diaz</v>
      </c>
      <c r="P922" s="5">
        <f>WEEKDAY([2]Data!$F922)</f>
        <v>5</v>
      </c>
      <c r="Q922" s="4">
        <f>MONTH([2]Data!$F922)</f>
        <v>8</v>
      </c>
      <c r="R922" s="4">
        <f>YEAR([2]Data!$F922)</f>
        <v>2020</v>
      </c>
    </row>
    <row r="923" spans="1:18" ht="15.75" customHeight="1">
      <c r="A923" s="6" t="s">
        <v>1720</v>
      </c>
      <c r="B923" s="6" t="s">
        <v>29</v>
      </c>
      <c r="C923" s="6" t="s">
        <v>81</v>
      </c>
      <c r="D923" s="6" t="s">
        <v>74</v>
      </c>
      <c r="E923" s="6" t="s">
        <v>1721</v>
      </c>
      <c r="F923" s="8">
        <v>44095</v>
      </c>
      <c r="G923" s="6">
        <v>1</v>
      </c>
      <c r="H923" s="6">
        <v>880</v>
      </c>
      <c r="I923" s="4">
        <f>VLOOKUP(Table_1[[#This Row],[Product ID]],[1]Products!$A:$D,3,0)</f>
        <v>634</v>
      </c>
      <c r="J923">
        <f>PRODUCT([2]Data!$G923,[2]Data!$I923)</f>
        <v>634</v>
      </c>
      <c r="K923">
        <f>PRODUCT([2]Data!$G923,[2]Data!$H923)</f>
        <v>880</v>
      </c>
      <c r="L923">
        <f>[2]Data!$K923-[2]Data!$J923</f>
        <v>246</v>
      </c>
      <c r="M923" s="4" t="str">
        <f>VLOOKUP(Table_1[[#This Row],[Location ID]],[1]Locations!$A:$B,2,0)</f>
        <v>Clovis</v>
      </c>
      <c r="N923" s="4" t="str">
        <f>VLOOKUP(Table_1[[#This Row],[Sales Person ID]],'[1]Sales People'!$A:$B,2,0)</f>
        <v>Jeremy Mendoza</v>
      </c>
      <c r="O923" s="4" t="str">
        <f>VLOOKUP(Table_1[[#This Row],[Customer ID]],[1]Customers!$A:$B,2,0)</f>
        <v>Kevin Wheeler</v>
      </c>
      <c r="P923" s="5">
        <f>WEEKDAY([2]Data!$F923)</f>
        <v>2</v>
      </c>
      <c r="Q923" s="4">
        <f>MONTH([2]Data!$F923)</f>
        <v>9</v>
      </c>
      <c r="R923" s="4">
        <f>YEAR([2]Data!$F923)</f>
        <v>2020</v>
      </c>
    </row>
    <row r="924" spans="1:18" ht="15.75" customHeight="1">
      <c r="A924" s="2" t="s">
        <v>1722</v>
      </c>
      <c r="B924" s="2" t="s">
        <v>363</v>
      </c>
      <c r="C924" s="2" t="s">
        <v>197</v>
      </c>
      <c r="D924" s="2" t="s">
        <v>147</v>
      </c>
      <c r="E924" s="2" t="s">
        <v>1127</v>
      </c>
      <c r="F924" s="3">
        <v>43915</v>
      </c>
      <c r="G924" s="2">
        <v>3</v>
      </c>
      <c r="H924" s="2">
        <v>203</v>
      </c>
      <c r="I924" s="4">
        <f>VLOOKUP(Table_1[[#This Row],[Product ID]],[1]Products!$A:$D,3,0)</f>
        <v>154</v>
      </c>
      <c r="J924" s="4">
        <f>PRODUCT([2]Data!$G924,[2]Data!$I924)</f>
        <v>462</v>
      </c>
      <c r="K924" s="4">
        <f>PRODUCT([2]Data!$G924,[2]Data!$H924)</f>
        <v>609</v>
      </c>
      <c r="L924" s="4">
        <f>[2]Data!$K924-[2]Data!$J924</f>
        <v>147</v>
      </c>
      <c r="M924" s="4" t="str">
        <f>VLOOKUP(Table_1[[#This Row],[Location ID]],[1]Locations!$A:$B,2,0)</f>
        <v>Riverside</v>
      </c>
      <c r="N924" s="4" t="str">
        <f>VLOOKUP(Table_1[[#This Row],[Sales Person ID]],'[1]Sales People'!$A:$B,2,0)</f>
        <v>Clarence Fox</v>
      </c>
      <c r="O924" s="4" t="str">
        <f>VLOOKUP(Table_1[[#This Row],[Customer ID]],[1]Customers!$A:$B,2,0)</f>
        <v>Christopher Kim</v>
      </c>
      <c r="P924" s="5">
        <f>WEEKDAY([2]Data!$F924)</f>
        <v>4</v>
      </c>
      <c r="Q924" s="4">
        <f>MONTH([2]Data!$F924)</f>
        <v>3</v>
      </c>
      <c r="R924" s="4">
        <f>YEAR([2]Data!$F924)</f>
        <v>2020</v>
      </c>
    </row>
    <row r="925" spans="1:18" ht="15.75" customHeight="1">
      <c r="A925" s="6" t="s">
        <v>1723</v>
      </c>
      <c r="B925" s="6" t="s">
        <v>419</v>
      </c>
      <c r="C925" s="6" t="s">
        <v>50</v>
      </c>
      <c r="D925" s="6" t="s">
        <v>46</v>
      </c>
      <c r="E925" s="6" t="s">
        <v>61</v>
      </c>
      <c r="F925" s="8">
        <v>44100</v>
      </c>
      <c r="G925" s="6">
        <v>1</v>
      </c>
      <c r="H925" s="6">
        <v>1405</v>
      </c>
      <c r="I925" s="4">
        <f>VLOOKUP(Table_1[[#This Row],[Product ID]],[1]Products!$A:$D,3,0)</f>
        <v>1054</v>
      </c>
      <c r="J925">
        <f>PRODUCT([2]Data!$G925,[2]Data!$I925)</f>
        <v>1054</v>
      </c>
      <c r="K925">
        <f>PRODUCT([2]Data!$G925,[2]Data!$H925)</f>
        <v>1405</v>
      </c>
      <c r="L925">
        <f>[2]Data!$K925-[2]Data!$J925</f>
        <v>351</v>
      </c>
      <c r="M925" s="4" t="str">
        <f>VLOOKUP(Table_1[[#This Row],[Location ID]],[1]Locations!$A:$B,2,0)</f>
        <v>Oceanside</v>
      </c>
      <c r="N925" s="4" t="str">
        <f>VLOOKUP(Table_1[[#This Row],[Sales Person ID]],'[1]Sales People'!$A:$B,2,0)</f>
        <v>Charles Harper</v>
      </c>
      <c r="O925" s="4" t="str">
        <f>VLOOKUP(Table_1[[#This Row],[Customer ID]],[1]Customers!$A:$B,2,0)</f>
        <v>David Perkins</v>
      </c>
      <c r="P925" s="5">
        <f>WEEKDAY([2]Data!$F925)</f>
        <v>7</v>
      </c>
      <c r="Q925" s="4">
        <f>MONTH([2]Data!$F925)</f>
        <v>9</v>
      </c>
      <c r="R925" s="4">
        <f>YEAR([2]Data!$F925)</f>
        <v>2020</v>
      </c>
    </row>
    <row r="926" spans="1:18" ht="15.75" customHeight="1">
      <c r="A926" s="2" t="s">
        <v>1724</v>
      </c>
      <c r="B926" s="2" t="s">
        <v>263</v>
      </c>
      <c r="C926" s="2" t="s">
        <v>25</v>
      </c>
      <c r="D926" s="2" t="s">
        <v>21</v>
      </c>
      <c r="E926" s="2" t="s">
        <v>947</v>
      </c>
      <c r="F926" s="3">
        <v>43890</v>
      </c>
      <c r="G926" s="2">
        <v>3</v>
      </c>
      <c r="H926" s="2">
        <v>1899</v>
      </c>
      <c r="I926" s="4">
        <f>VLOOKUP(Table_1[[#This Row],[Product ID]],[1]Products!$A:$D,3,0)</f>
        <v>1044</v>
      </c>
      <c r="J926" s="4">
        <f>PRODUCT([2]Data!$G926,[2]Data!$I926)</f>
        <v>3132</v>
      </c>
      <c r="K926" s="4">
        <f>PRODUCT([2]Data!$G926,[2]Data!$H926)</f>
        <v>5697</v>
      </c>
      <c r="L926" s="4">
        <f>[2]Data!$K926-[2]Data!$J926</f>
        <v>2565</v>
      </c>
      <c r="M926" s="4" t="str">
        <f>VLOOKUP(Table_1[[#This Row],[Location ID]],[1]Locations!$A:$B,2,0)</f>
        <v>Santa Clarita</v>
      </c>
      <c r="N926" s="4" t="str">
        <f>VLOOKUP(Table_1[[#This Row],[Sales Person ID]],'[1]Sales People'!$A:$B,2,0)</f>
        <v>Justin Lynch</v>
      </c>
      <c r="O926" s="4" t="str">
        <f>VLOOKUP(Table_1[[#This Row],[Customer ID]],[1]Customers!$A:$B,2,0)</f>
        <v>Ronald Watkins</v>
      </c>
      <c r="P926" s="5">
        <f>WEEKDAY([2]Data!$F926)</f>
        <v>7</v>
      </c>
      <c r="Q926" s="4">
        <f>MONTH([2]Data!$F926)</f>
        <v>2</v>
      </c>
      <c r="R926" s="4">
        <f>YEAR([2]Data!$F926)</f>
        <v>2020</v>
      </c>
    </row>
    <row r="927" spans="1:18" ht="15.75" customHeight="1">
      <c r="A927" s="6" t="s">
        <v>1725</v>
      </c>
      <c r="B927" s="6" t="s">
        <v>263</v>
      </c>
      <c r="C927" s="6" t="s">
        <v>501</v>
      </c>
      <c r="D927" s="6" t="s">
        <v>98</v>
      </c>
      <c r="E927" s="6" t="s">
        <v>1726</v>
      </c>
      <c r="F927" s="8">
        <v>43952</v>
      </c>
      <c r="G927" s="6">
        <v>1</v>
      </c>
      <c r="H927" s="6">
        <v>1899</v>
      </c>
      <c r="I927" s="4">
        <f>VLOOKUP(Table_1[[#This Row],[Product ID]],[1]Products!$A:$D,3,0)</f>
        <v>1044</v>
      </c>
      <c r="J927">
        <f>PRODUCT([2]Data!$G927,[2]Data!$I927)</f>
        <v>1044</v>
      </c>
      <c r="K927">
        <f>PRODUCT([2]Data!$G927,[2]Data!$H927)</f>
        <v>1899</v>
      </c>
      <c r="L927">
        <f>[2]Data!$K927-[2]Data!$J927</f>
        <v>855</v>
      </c>
      <c r="M927" s="4" t="str">
        <f>VLOOKUP(Table_1[[#This Row],[Location ID]],[1]Locations!$A:$B,2,0)</f>
        <v>Temecula</v>
      </c>
      <c r="N927" s="4" t="str">
        <f>VLOOKUP(Table_1[[#This Row],[Sales Person ID]],'[1]Sales People'!$A:$B,2,0)</f>
        <v>Martin Perry</v>
      </c>
      <c r="O927" s="4" t="str">
        <f>VLOOKUP(Table_1[[#This Row],[Customer ID]],[1]Customers!$A:$B,2,0)</f>
        <v>Frank Gibson</v>
      </c>
      <c r="P927" s="5">
        <f>WEEKDAY([2]Data!$F927)</f>
        <v>6</v>
      </c>
      <c r="Q927" s="4">
        <f>MONTH([2]Data!$F927)</f>
        <v>5</v>
      </c>
      <c r="R927" s="4">
        <f>YEAR([2]Data!$F927)</f>
        <v>2020</v>
      </c>
    </row>
    <row r="928" spans="1:18" ht="15.75" customHeight="1">
      <c r="A928" s="2" t="s">
        <v>1727</v>
      </c>
      <c r="B928" s="2" t="s">
        <v>363</v>
      </c>
      <c r="C928" s="2" t="s">
        <v>59</v>
      </c>
      <c r="D928" s="2" t="s">
        <v>250</v>
      </c>
      <c r="E928" s="2" t="s">
        <v>1385</v>
      </c>
      <c r="F928" s="3">
        <v>43921</v>
      </c>
      <c r="G928" s="2">
        <v>3</v>
      </c>
      <c r="H928" s="2">
        <v>203</v>
      </c>
      <c r="I928" s="4">
        <f>VLOOKUP(Table_1[[#This Row],[Product ID]],[1]Products!$A:$D,3,0)</f>
        <v>154</v>
      </c>
      <c r="J928" s="4">
        <f>PRODUCT([2]Data!$G928,[2]Data!$I928)</f>
        <v>462</v>
      </c>
      <c r="K928" s="4">
        <f>PRODUCT([2]Data!$G928,[2]Data!$H928)</f>
        <v>609</v>
      </c>
      <c r="L928" s="4">
        <f>[2]Data!$K928-[2]Data!$J928</f>
        <v>147</v>
      </c>
      <c r="M928" s="4" t="str">
        <f>VLOOKUP(Table_1[[#This Row],[Location ID]],[1]Locations!$A:$B,2,0)</f>
        <v>Rialto</v>
      </c>
      <c r="N928" s="4" t="str">
        <f>VLOOKUP(Table_1[[#This Row],[Sales Person ID]],'[1]Sales People'!$A:$B,2,0)</f>
        <v>John Reyes</v>
      </c>
      <c r="O928" s="4" t="str">
        <f>VLOOKUP(Table_1[[#This Row],[Customer ID]],[1]Customers!$A:$B,2,0)</f>
        <v>Paul Lane</v>
      </c>
      <c r="P928" s="5">
        <f>WEEKDAY([2]Data!$F928)</f>
        <v>3</v>
      </c>
      <c r="Q928" s="4">
        <f>MONTH([2]Data!$F928)</f>
        <v>3</v>
      </c>
      <c r="R928" s="4">
        <f>YEAR([2]Data!$F928)</f>
        <v>2020</v>
      </c>
    </row>
    <row r="929" spans="1:18" ht="15.75" customHeight="1">
      <c r="A929" s="6" t="s">
        <v>1728</v>
      </c>
      <c r="B929" s="6" t="s">
        <v>614</v>
      </c>
      <c r="C929" s="6" t="s">
        <v>501</v>
      </c>
      <c r="D929" s="6" t="s">
        <v>41</v>
      </c>
      <c r="E929" s="6" t="s">
        <v>491</v>
      </c>
      <c r="F929" s="8">
        <v>44012</v>
      </c>
      <c r="G929" s="6">
        <v>3</v>
      </c>
      <c r="H929" s="6">
        <v>2495</v>
      </c>
      <c r="I929" s="4">
        <f>VLOOKUP(Table_1[[#This Row],[Product ID]],[1]Products!$A:$D,3,0)</f>
        <v>1896</v>
      </c>
      <c r="J929">
        <f>PRODUCT([2]Data!$G929,[2]Data!$I929)</f>
        <v>5688</v>
      </c>
      <c r="K929">
        <f>PRODUCT([2]Data!$G929,[2]Data!$H929)</f>
        <v>7485</v>
      </c>
      <c r="L929">
        <f>[2]Data!$K929-[2]Data!$J929</f>
        <v>1797</v>
      </c>
      <c r="M929" s="4" t="str">
        <f>VLOOKUP(Table_1[[#This Row],[Location ID]],[1]Locations!$A:$B,2,0)</f>
        <v>Temecula</v>
      </c>
      <c r="N929" s="4" t="str">
        <f>VLOOKUP(Table_1[[#This Row],[Sales Person ID]],'[1]Sales People'!$A:$B,2,0)</f>
        <v>Carl Hall</v>
      </c>
      <c r="O929" s="4" t="str">
        <f>VLOOKUP(Table_1[[#This Row],[Customer ID]],[1]Customers!$A:$B,2,0)</f>
        <v>Mark Morales</v>
      </c>
      <c r="P929" s="5">
        <f>WEEKDAY([2]Data!$F929)</f>
        <v>3</v>
      </c>
      <c r="Q929" s="4">
        <f>MONTH([2]Data!$F929)</f>
        <v>6</v>
      </c>
      <c r="R929" s="4">
        <f>YEAR([2]Data!$F929)</f>
        <v>2020</v>
      </c>
    </row>
    <row r="930" spans="1:18" ht="15.75" customHeight="1">
      <c r="A930" s="2" t="s">
        <v>1729</v>
      </c>
      <c r="B930" s="2" t="s">
        <v>246</v>
      </c>
      <c r="C930" s="2" t="s">
        <v>333</v>
      </c>
      <c r="D930" s="2" t="s">
        <v>275</v>
      </c>
      <c r="E930" s="2" t="s">
        <v>1573</v>
      </c>
      <c r="F930" s="3">
        <v>43881</v>
      </c>
      <c r="G930" s="2">
        <v>3</v>
      </c>
      <c r="H930" s="2">
        <v>1887</v>
      </c>
      <c r="I930" s="4">
        <f>VLOOKUP(Table_1[[#This Row],[Product ID]],[1]Products!$A:$D,3,0)</f>
        <v>1378</v>
      </c>
      <c r="J930" s="4">
        <f>PRODUCT([2]Data!$G930,[2]Data!$I930)</f>
        <v>4134</v>
      </c>
      <c r="K930" s="4">
        <f>PRODUCT([2]Data!$G930,[2]Data!$H930)</f>
        <v>5661</v>
      </c>
      <c r="L930" s="4">
        <f>[2]Data!$K930-[2]Data!$J930</f>
        <v>1527</v>
      </c>
      <c r="M930" s="4" t="str">
        <f>VLOOKUP(Table_1[[#This Row],[Location ID]],[1]Locations!$A:$B,2,0)</f>
        <v>Rancho Cucamonga</v>
      </c>
      <c r="N930" s="4" t="str">
        <f>VLOOKUP(Table_1[[#This Row],[Sales Person ID]],'[1]Sales People'!$A:$B,2,0)</f>
        <v>Ernest Wheeler</v>
      </c>
      <c r="O930" s="4" t="str">
        <f>VLOOKUP(Table_1[[#This Row],[Customer ID]],[1]Customers!$A:$B,2,0)</f>
        <v>Samuel Hamilton</v>
      </c>
      <c r="P930" s="5">
        <f>WEEKDAY([2]Data!$F930)</f>
        <v>5</v>
      </c>
      <c r="Q930" s="4">
        <f>MONTH([2]Data!$F930)</f>
        <v>2</v>
      </c>
      <c r="R930" s="4">
        <f>YEAR([2]Data!$F930)</f>
        <v>2020</v>
      </c>
    </row>
    <row r="931" spans="1:18" ht="15.75" customHeight="1">
      <c r="A931" s="6" t="s">
        <v>1730</v>
      </c>
      <c r="B931" s="6" t="s">
        <v>446</v>
      </c>
      <c r="C931" s="6" t="s">
        <v>469</v>
      </c>
      <c r="D931" s="6" t="s">
        <v>86</v>
      </c>
      <c r="E931" s="6" t="s">
        <v>1731</v>
      </c>
      <c r="F931" s="8">
        <v>43967</v>
      </c>
      <c r="G931" s="6">
        <v>1</v>
      </c>
      <c r="H931" s="6">
        <v>2141</v>
      </c>
      <c r="I931" s="4">
        <f>VLOOKUP(Table_1[[#This Row],[Product ID]],[1]Products!$A:$D,3,0)</f>
        <v>1777</v>
      </c>
      <c r="J931">
        <f>PRODUCT([2]Data!$G931,[2]Data!$I931)</f>
        <v>1777</v>
      </c>
      <c r="K931">
        <f>PRODUCT([2]Data!$G931,[2]Data!$H931)</f>
        <v>2141</v>
      </c>
      <c r="L931">
        <f>[2]Data!$K931-[2]Data!$J931</f>
        <v>364</v>
      </c>
      <c r="M931" s="4" t="str">
        <f>VLOOKUP(Table_1[[#This Row],[Location ID]],[1]Locations!$A:$B,2,0)</f>
        <v>Fontana</v>
      </c>
      <c r="N931" s="4" t="str">
        <f>VLOOKUP(Table_1[[#This Row],[Sales Person ID]],'[1]Sales People'!$A:$B,2,0)</f>
        <v>Roger Robertson</v>
      </c>
      <c r="O931" s="4" t="str">
        <f>VLOOKUP(Table_1[[#This Row],[Customer ID]],[1]Customers!$A:$B,2,0)</f>
        <v>George Lewis</v>
      </c>
      <c r="P931" s="5">
        <f>WEEKDAY([2]Data!$F931)</f>
        <v>7</v>
      </c>
      <c r="Q931" s="4">
        <f>MONTH([2]Data!$F931)</f>
        <v>5</v>
      </c>
      <c r="R931" s="4">
        <f>YEAR([2]Data!$F931)</f>
        <v>2020</v>
      </c>
    </row>
    <row r="932" spans="1:18" ht="15.75" customHeight="1">
      <c r="A932" s="2" t="s">
        <v>1732</v>
      </c>
      <c r="B932" s="2" t="s">
        <v>249</v>
      </c>
      <c r="C932" s="2" t="s">
        <v>742</v>
      </c>
      <c r="D932" s="2" t="s">
        <v>86</v>
      </c>
      <c r="E932" s="2" t="s">
        <v>1733</v>
      </c>
      <c r="F932" s="3">
        <v>44166</v>
      </c>
      <c r="G932" s="2">
        <v>2</v>
      </c>
      <c r="H932" s="2">
        <v>871</v>
      </c>
      <c r="I932" s="4">
        <f>VLOOKUP(Table_1[[#This Row],[Product ID]],[1]Products!$A:$D,3,0)</f>
        <v>540</v>
      </c>
      <c r="J932" s="4">
        <f>PRODUCT([2]Data!$G932,[2]Data!$I932)</f>
        <v>1080</v>
      </c>
      <c r="K932" s="4">
        <f>PRODUCT([2]Data!$G932,[2]Data!$H932)</f>
        <v>1742</v>
      </c>
      <c r="L932" s="4">
        <f>[2]Data!$K932-[2]Data!$J932</f>
        <v>662</v>
      </c>
      <c r="M932" s="4" t="str">
        <f>VLOOKUP(Table_1[[#This Row],[Location ID]],[1]Locations!$A:$B,2,0)</f>
        <v>Costa Mesa</v>
      </c>
      <c r="N932" s="4" t="str">
        <f>VLOOKUP(Table_1[[#This Row],[Sales Person ID]],'[1]Sales People'!$A:$B,2,0)</f>
        <v>Roger Robertson</v>
      </c>
      <c r="O932" s="4" t="str">
        <f>VLOOKUP(Table_1[[#This Row],[Customer ID]],[1]Customers!$A:$B,2,0)</f>
        <v>Jimmy Andrews</v>
      </c>
      <c r="P932" s="5">
        <f>WEEKDAY([2]Data!$F932)</f>
        <v>3</v>
      </c>
      <c r="Q932" s="4">
        <f>MONTH([2]Data!$F932)</f>
        <v>12</v>
      </c>
      <c r="R932" s="4">
        <f>YEAR([2]Data!$F932)</f>
        <v>2020</v>
      </c>
    </row>
    <row r="933" spans="1:18" ht="15.75" customHeight="1">
      <c r="A933" s="6" t="s">
        <v>1734</v>
      </c>
      <c r="B933" s="6" t="s">
        <v>246</v>
      </c>
      <c r="C933" s="6" t="s">
        <v>25</v>
      </c>
      <c r="D933" s="6" t="s">
        <v>64</v>
      </c>
      <c r="E933" s="6" t="s">
        <v>1735</v>
      </c>
      <c r="F933" s="8">
        <v>43906</v>
      </c>
      <c r="G933" s="6">
        <v>1</v>
      </c>
      <c r="H933" s="6">
        <v>1887</v>
      </c>
      <c r="I933" s="4">
        <f>VLOOKUP(Table_1[[#This Row],[Product ID]],[1]Products!$A:$D,3,0)</f>
        <v>1378</v>
      </c>
      <c r="J933">
        <f>PRODUCT([2]Data!$G933,[2]Data!$I933)</f>
        <v>1378</v>
      </c>
      <c r="K933">
        <f>PRODUCT([2]Data!$G933,[2]Data!$H933)</f>
        <v>1887</v>
      </c>
      <c r="L933">
        <f>[2]Data!$K933-[2]Data!$J933</f>
        <v>509</v>
      </c>
      <c r="M933" s="4" t="str">
        <f>VLOOKUP(Table_1[[#This Row],[Location ID]],[1]Locations!$A:$B,2,0)</f>
        <v>Santa Clarita</v>
      </c>
      <c r="N933" s="4" t="str">
        <f>VLOOKUP(Table_1[[#This Row],[Sales Person ID]],'[1]Sales People'!$A:$B,2,0)</f>
        <v>Scott Mason</v>
      </c>
      <c r="O933" s="4" t="str">
        <f>VLOOKUP(Table_1[[#This Row],[Customer ID]],[1]Customers!$A:$B,2,0)</f>
        <v>Keith Schmidt</v>
      </c>
      <c r="P933" s="5">
        <f>WEEKDAY([2]Data!$F933)</f>
        <v>2</v>
      </c>
      <c r="Q933" s="4">
        <f>MONTH([2]Data!$F933)</f>
        <v>3</v>
      </c>
      <c r="R933" s="4">
        <f>YEAR([2]Data!$F933)</f>
        <v>2020</v>
      </c>
    </row>
    <row r="934" spans="1:18" ht="15.75" customHeight="1">
      <c r="A934" s="2" t="s">
        <v>1736</v>
      </c>
      <c r="B934" s="2" t="s">
        <v>506</v>
      </c>
      <c r="C934" s="2" t="s">
        <v>483</v>
      </c>
      <c r="D934" s="2" t="s">
        <v>189</v>
      </c>
      <c r="E934" s="2" t="s">
        <v>1295</v>
      </c>
      <c r="F934" s="3">
        <v>43851</v>
      </c>
      <c r="G934" s="2">
        <v>4</v>
      </c>
      <c r="H934" s="2">
        <v>1467</v>
      </c>
      <c r="I934" s="4">
        <f>VLOOKUP(Table_1[[#This Row],[Product ID]],[1]Products!$A:$D,3,0)</f>
        <v>807</v>
      </c>
      <c r="J934" s="4">
        <f>PRODUCT([2]Data!$G934,[2]Data!$I934)</f>
        <v>3228</v>
      </c>
      <c r="K934" s="4">
        <f>PRODUCT([2]Data!$G934,[2]Data!$H934)</f>
        <v>5868</v>
      </c>
      <c r="L934" s="4">
        <f>[2]Data!$K934-[2]Data!$J934</f>
        <v>2640</v>
      </c>
      <c r="M934" s="4" t="str">
        <f>VLOOKUP(Table_1[[#This Row],[Location ID]],[1]Locations!$A:$B,2,0)</f>
        <v>Concord</v>
      </c>
      <c r="N934" s="4" t="str">
        <f>VLOOKUP(Table_1[[#This Row],[Sales Person ID]],'[1]Sales People'!$A:$B,2,0)</f>
        <v>Joshua Taylor</v>
      </c>
      <c r="O934" s="4" t="str">
        <f>VLOOKUP(Table_1[[#This Row],[Customer ID]],[1]Customers!$A:$B,2,0)</f>
        <v>Shawn Fields</v>
      </c>
      <c r="P934" s="5">
        <f>WEEKDAY([2]Data!$F934)</f>
        <v>3</v>
      </c>
      <c r="Q934" s="4">
        <f>MONTH([2]Data!$F934)</f>
        <v>1</v>
      </c>
      <c r="R934" s="4">
        <f>YEAR([2]Data!$F934)</f>
        <v>2020</v>
      </c>
    </row>
    <row r="935" spans="1:18" ht="15.75" customHeight="1">
      <c r="A935" s="6" t="s">
        <v>1737</v>
      </c>
      <c r="B935" s="6" t="s">
        <v>714</v>
      </c>
      <c r="C935" s="6" t="s">
        <v>193</v>
      </c>
      <c r="D935" s="6" t="s">
        <v>112</v>
      </c>
      <c r="E935" s="6" t="s">
        <v>476</v>
      </c>
      <c r="F935" s="8">
        <v>44020</v>
      </c>
      <c r="G935" s="6">
        <v>1</v>
      </c>
      <c r="H935" s="6">
        <v>530</v>
      </c>
      <c r="I935" s="4">
        <f>VLOOKUP(Table_1[[#This Row],[Product ID]],[1]Products!$A:$D,3,0)</f>
        <v>435</v>
      </c>
      <c r="J935">
        <f>PRODUCT([2]Data!$G935,[2]Data!$I935)</f>
        <v>435</v>
      </c>
      <c r="K935">
        <f>PRODUCT([2]Data!$G935,[2]Data!$H935)</f>
        <v>530</v>
      </c>
      <c r="L935">
        <f>[2]Data!$K935-[2]Data!$J935</f>
        <v>95</v>
      </c>
      <c r="M935" s="4" t="str">
        <f>VLOOKUP(Table_1[[#This Row],[Location ID]],[1]Locations!$A:$B,2,0)</f>
        <v>Vallejo</v>
      </c>
      <c r="N935" s="4" t="str">
        <f>VLOOKUP(Table_1[[#This Row],[Sales Person ID]],'[1]Sales People'!$A:$B,2,0)</f>
        <v>Scott Clark</v>
      </c>
      <c r="O935" s="4" t="str">
        <f>VLOOKUP(Table_1[[#This Row],[Customer ID]],[1]Customers!$A:$B,2,0)</f>
        <v>Keith Griffin</v>
      </c>
      <c r="P935" s="5">
        <f>WEEKDAY([2]Data!$F935)</f>
        <v>4</v>
      </c>
      <c r="Q935" s="4">
        <f>MONTH([2]Data!$F935)</f>
        <v>7</v>
      </c>
      <c r="R935" s="4">
        <f>YEAR([2]Data!$F935)</f>
        <v>2020</v>
      </c>
    </row>
    <row r="936" spans="1:18" ht="15.75" customHeight="1">
      <c r="A936" s="2" t="s">
        <v>1738</v>
      </c>
      <c r="B936" s="2" t="s">
        <v>192</v>
      </c>
      <c r="C936" s="2" t="s">
        <v>85</v>
      </c>
      <c r="D936" s="2" t="s">
        <v>86</v>
      </c>
      <c r="E936" s="2" t="s">
        <v>1535</v>
      </c>
      <c r="F936" s="3">
        <v>43973</v>
      </c>
      <c r="G936" s="2">
        <v>1</v>
      </c>
      <c r="H936" s="2">
        <v>1500</v>
      </c>
      <c r="I936" s="4">
        <f>VLOOKUP(Table_1[[#This Row],[Product ID]],[1]Products!$A:$D,3,0)</f>
        <v>900</v>
      </c>
      <c r="J936" s="4">
        <f>PRODUCT([2]Data!$G936,[2]Data!$I936)</f>
        <v>900</v>
      </c>
      <c r="K936" s="4">
        <f>PRODUCT([2]Data!$G936,[2]Data!$H936)</f>
        <v>1500</v>
      </c>
      <c r="L936" s="4">
        <f>[2]Data!$K936-[2]Data!$J936</f>
        <v>600</v>
      </c>
      <c r="M936" s="4" t="str">
        <f>VLOOKUP(Table_1[[#This Row],[Location ID]],[1]Locations!$A:$B,2,0)</f>
        <v>West Covina</v>
      </c>
      <c r="N936" s="4" t="str">
        <f>VLOOKUP(Table_1[[#This Row],[Sales Person ID]],'[1]Sales People'!$A:$B,2,0)</f>
        <v>Roger Robertson</v>
      </c>
      <c r="O936" s="4" t="str">
        <f>VLOOKUP(Table_1[[#This Row],[Customer ID]],[1]Customers!$A:$B,2,0)</f>
        <v>Raymond Arnold</v>
      </c>
      <c r="P936" s="5">
        <f>WEEKDAY([2]Data!$F936)</f>
        <v>6</v>
      </c>
      <c r="Q936" s="4">
        <f>MONTH([2]Data!$F936)</f>
        <v>5</v>
      </c>
      <c r="R936" s="4">
        <f>YEAR([2]Data!$F936)</f>
        <v>2020</v>
      </c>
    </row>
    <row r="937" spans="1:18" ht="15.75" customHeight="1">
      <c r="A937" s="6" t="s">
        <v>1739</v>
      </c>
      <c r="B937" s="6" t="s">
        <v>192</v>
      </c>
      <c r="C937" s="6" t="s">
        <v>461</v>
      </c>
      <c r="D937" s="6" t="s">
        <v>319</v>
      </c>
      <c r="E937" s="6" t="s">
        <v>1061</v>
      </c>
      <c r="F937" s="8">
        <v>43987</v>
      </c>
      <c r="G937" s="6">
        <v>2</v>
      </c>
      <c r="H937" s="6">
        <v>1500</v>
      </c>
      <c r="I937" s="4">
        <f>VLOOKUP(Table_1[[#This Row],[Product ID]],[1]Products!$A:$D,3,0)</f>
        <v>900</v>
      </c>
      <c r="J937">
        <f>PRODUCT([2]Data!$G937,[2]Data!$I937)</f>
        <v>1800</v>
      </c>
      <c r="K937">
        <f>PRODUCT([2]Data!$G937,[2]Data!$H937)</f>
        <v>3000</v>
      </c>
      <c r="L937">
        <f>[2]Data!$K937-[2]Data!$J937</f>
        <v>1200</v>
      </c>
      <c r="M937" s="4" t="str">
        <f>VLOOKUP(Table_1[[#This Row],[Location ID]],[1]Locations!$A:$B,2,0)</f>
        <v>Simi Valley</v>
      </c>
      <c r="N937" s="4" t="str">
        <f>VLOOKUP(Table_1[[#This Row],[Sales Person ID]],'[1]Sales People'!$A:$B,2,0)</f>
        <v>Fred Robertson</v>
      </c>
      <c r="O937" s="4" t="str">
        <f>VLOOKUP(Table_1[[#This Row],[Customer ID]],[1]Customers!$A:$B,2,0)</f>
        <v>Aaron Moreno</v>
      </c>
      <c r="P937" s="5">
        <f>WEEKDAY([2]Data!$F937)</f>
        <v>6</v>
      </c>
      <c r="Q937" s="4">
        <f>MONTH([2]Data!$F937)</f>
        <v>6</v>
      </c>
      <c r="R937" s="4">
        <f>YEAR([2]Data!$F937)</f>
        <v>2020</v>
      </c>
    </row>
    <row r="938" spans="1:18" ht="15.75" customHeight="1">
      <c r="A938" s="2" t="s">
        <v>1740</v>
      </c>
      <c r="B938" s="2" t="s">
        <v>205</v>
      </c>
      <c r="C938" s="2" t="s">
        <v>197</v>
      </c>
      <c r="D938" s="2" t="s">
        <v>41</v>
      </c>
      <c r="E938" s="2" t="s">
        <v>628</v>
      </c>
      <c r="F938" s="3">
        <v>44137</v>
      </c>
      <c r="G938" s="2">
        <v>3</v>
      </c>
      <c r="H938" s="2">
        <v>1278</v>
      </c>
      <c r="I938" s="4">
        <f>VLOOKUP(Table_1[[#This Row],[Product ID]],[1]Products!$A:$D,3,0)</f>
        <v>665</v>
      </c>
      <c r="J938" s="4">
        <f>PRODUCT([2]Data!$G938,[2]Data!$I938)</f>
        <v>1995</v>
      </c>
      <c r="K938" s="4">
        <f>PRODUCT([2]Data!$G938,[2]Data!$H938)</f>
        <v>3834</v>
      </c>
      <c r="L938" s="4">
        <f>[2]Data!$K938-[2]Data!$J938</f>
        <v>1839</v>
      </c>
      <c r="M938" s="4" t="str">
        <f>VLOOKUP(Table_1[[#This Row],[Location ID]],[1]Locations!$A:$B,2,0)</f>
        <v>Riverside</v>
      </c>
      <c r="N938" s="4" t="str">
        <f>VLOOKUP(Table_1[[#This Row],[Sales Person ID]],'[1]Sales People'!$A:$B,2,0)</f>
        <v>Carl Hall</v>
      </c>
      <c r="O938" s="4" t="str">
        <f>VLOOKUP(Table_1[[#This Row],[Customer ID]],[1]Customers!$A:$B,2,0)</f>
        <v>Henry Harper</v>
      </c>
      <c r="P938" s="5">
        <f>WEEKDAY([2]Data!$F938)</f>
        <v>2</v>
      </c>
      <c r="Q938" s="4">
        <f>MONTH([2]Data!$F938)</f>
        <v>11</v>
      </c>
      <c r="R938" s="4">
        <f>YEAR([2]Data!$F938)</f>
        <v>2020</v>
      </c>
    </row>
    <row r="939" spans="1:18" ht="15.75" customHeight="1">
      <c r="A939" s="6" t="s">
        <v>1741</v>
      </c>
      <c r="B939" s="6" t="s">
        <v>423</v>
      </c>
      <c r="C939" s="6" t="s">
        <v>111</v>
      </c>
      <c r="D939" s="6" t="s">
        <v>82</v>
      </c>
      <c r="E939" s="6" t="s">
        <v>428</v>
      </c>
      <c r="F939" s="8">
        <v>44148</v>
      </c>
      <c r="G939" s="6">
        <v>2</v>
      </c>
      <c r="H939" s="6">
        <v>2396</v>
      </c>
      <c r="I939" s="4">
        <f>VLOOKUP(Table_1[[#This Row],[Product ID]],[1]Products!$A:$D,3,0)</f>
        <v>1965</v>
      </c>
      <c r="J939">
        <f>PRODUCT([2]Data!$G939,[2]Data!$I939)</f>
        <v>3930</v>
      </c>
      <c r="K939">
        <f>PRODUCT([2]Data!$G939,[2]Data!$H939)</f>
        <v>4792</v>
      </c>
      <c r="L939">
        <f>[2]Data!$K939-[2]Data!$J939</f>
        <v>862</v>
      </c>
      <c r="M939" s="4" t="str">
        <f>VLOOKUP(Table_1[[#This Row],[Location ID]],[1]Locations!$A:$B,2,0)</f>
        <v>Victorville</v>
      </c>
      <c r="N939" s="4" t="str">
        <f>VLOOKUP(Table_1[[#This Row],[Sales Person ID]],'[1]Sales People'!$A:$B,2,0)</f>
        <v>Gary Rodriguez</v>
      </c>
      <c r="O939" s="4" t="str">
        <f>VLOOKUP(Table_1[[#This Row],[Customer ID]],[1]Customers!$A:$B,2,0)</f>
        <v>Brian Kim</v>
      </c>
      <c r="P939" s="5">
        <f>WEEKDAY([2]Data!$F939)</f>
        <v>6</v>
      </c>
      <c r="Q939" s="4">
        <f>MONTH([2]Data!$F939)</f>
        <v>11</v>
      </c>
      <c r="R939" s="4">
        <f>YEAR([2]Data!$F939)</f>
        <v>2020</v>
      </c>
    </row>
    <row r="940" spans="1:18" ht="15.75" customHeight="1">
      <c r="A940" s="2" t="s">
        <v>1742</v>
      </c>
      <c r="B940" s="2" t="s">
        <v>243</v>
      </c>
      <c r="C940" s="2" t="s">
        <v>541</v>
      </c>
      <c r="D940" s="2" t="s">
        <v>356</v>
      </c>
      <c r="E940" s="2" t="s">
        <v>1010</v>
      </c>
      <c r="F940" s="3">
        <v>43956</v>
      </c>
      <c r="G940" s="2">
        <v>1</v>
      </c>
      <c r="H940" s="2">
        <v>1119</v>
      </c>
      <c r="I940" s="4">
        <f>VLOOKUP(Table_1[[#This Row],[Product ID]],[1]Products!$A:$D,3,0)</f>
        <v>683</v>
      </c>
      <c r="J940" s="4">
        <f>PRODUCT([2]Data!$G940,[2]Data!$I940)</f>
        <v>683</v>
      </c>
      <c r="K940" s="4">
        <f>PRODUCT([2]Data!$G940,[2]Data!$H940)</f>
        <v>1119</v>
      </c>
      <c r="L940" s="4">
        <f>[2]Data!$K940-[2]Data!$J940</f>
        <v>436</v>
      </c>
      <c r="M940" s="4" t="str">
        <f>VLOOKUP(Table_1[[#This Row],[Location ID]],[1]Locations!$A:$B,2,0)</f>
        <v>San Buenaventura (Ventura)</v>
      </c>
      <c r="N940" s="4" t="str">
        <f>VLOOKUP(Table_1[[#This Row],[Sales Person ID]],'[1]Sales People'!$A:$B,2,0)</f>
        <v>Larry Marshall</v>
      </c>
      <c r="O940" s="4" t="str">
        <f>VLOOKUP(Table_1[[#This Row],[Customer ID]],[1]Customers!$A:$B,2,0)</f>
        <v>Michael Cole</v>
      </c>
      <c r="P940" s="5">
        <f>WEEKDAY([2]Data!$F940)</f>
        <v>3</v>
      </c>
      <c r="Q940" s="4">
        <f>MONTH([2]Data!$F940)</f>
        <v>5</v>
      </c>
      <c r="R940" s="4">
        <f>YEAR([2]Data!$F940)</f>
        <v>2020</v>
      </c>
    </row>
    <row r="941" spans="1:18" ht="15.75" customHeight="1">
      <c r="A941" s="6" t="s">
        <v>1743</v>
      </c>
      <c r="B941" s="6" t="s">
        <v>663</v>
      </c>
      <c r="C941" s="6" t="s">
        <v>222</v>
      </c>
      <c r="D941" s="6" t="s">
        <v>36</v>
      </c>
      <c r="E941" s="6" t="s">
        <v>361</v>
      </c>
      <c r="F941" s="8">
        <v>44106</v>
      </c>
      <c r="G941" s="6">
        <v>1</v>
      </c>
      <c r="H941" s="6">
        <v>217</v>
      </c>
      <c r="I941" s="4">
        <f>VLOOKUP(Table_1[[#This Row],[Product ID]],[1]Products!$A:$D,3,0)</f>
        <v>171</v>
      </c>
      <c r="J941">
        <f>PRODUCT([2]Data!$G941,[2]Data!$I941)</f>
        <v>171</v>
      </c>
      <c r="K941">
        <f>PRODUCT([2]Data!$G941,[2]Data!$H941)</f>
        <v>217</v>
      </c>
      <c r="L941">
        <f>[2]Data!$K941-[2]Data!$J941</f>
        <v>46</v>
      </c>
      <c r="M941" s="4" t="str">
        <f>VLOOKUP(Table_1[[#This Row],[Location ID]],[1]Locations!$A:$B,2,0)</f>
        <v>Chula Vista</v>
      </c>
      <c r="N941" s="4" t="str">
        <f>VLOOKUP(Table_1[[#This Row],[Sales Person ID]],'[1]Sales People'!$A:$B,2,0)</f>
        <v>Brian Davis</v>
      </c>
      <c r="O941" s="4" t="str">
        <f>VLOOKUP(Table_1[[#This Row],[Customer ID]],[1]Customers!$A:$B,2,0)</f>
        <v>Shawn Henderson</v>
      </c>
      <c r="P941" s="5">
        <f>WEEKDAY([2]Data!$F941)</f>
        <v>6</v>
      </c>
      <c r="Q941" s="4">
        <f>MONTH([2]Data!$F941)</f>
        <v>10</v>
      </c>
      <c r="R941" s="4">
        <f>YEAR([2]Data!$F941)</f>
        <v>2020</v>
      </c>
    </row>
    <row r="942" spans="1:18" ht="15.75" customHeight="1">
      <c r="A942" s="2" t="s">
        <v>1744</v>
      </c>
      <c r="B942" s="2" t="s">
        <v>611</v>
      </c>
      <c r="C942" s="2" t="s">
        <v>373</v>
      </c>
      <c r="D942" s="2" t="s">
        <v>137</v>
      </c>
      <c r="E942" s="2" t="s">
        <v>92</v>
      </c>
      <c r="F942" s="3">
        <v>43993</v>
      </c>
      <c r="G942" s="2">
        <v>4</v>
      </c>
      <c r="H942" s="2">
        <v>368</v>
      </c>
      <c r="I942" s="4">
        <f>VLOOKUP(Table_1[[#This Row],[Product ID]],[1]Products!$A:$D,3,0)</f>
        <v>269</v>
      </c>
      <c r="J942" s="4">
        <f>PRODUCT([2]Data!$G942,[2]Data!$I942)</f>
        <v>1076</v>
      </c>
      <c r="K942" s="4">
        <f>PRODUCT([2]Data!$G942,[2]Data!$H942)</f>
        <v>1472</v>
      </c>
      <c r="L942" s="4">
        <f>[2]Data!$K942-[2]Data!$J942</f>
        <v>396</v>
      </c>
      <c r="M942" s="4" t="str">
        <f>VLOOKUP(Table_1[[#This Row],[Location ID]],[1]Locations!$A:$B,2,0)</f>
        <v>San Bernardino</v>
      </c>
      <c r="N942" s="4" t="str">
        <f>VLOOKUP(Table_1[[#This Row],[Sales Person ID]],'[1]Sales People'!$A:$B,2,0)</f>
        <v>Larry Castillo</v>
      </c>
      <c r="O942" s="4" t="str">
        <f>VLOOKUP(Table_1[[#This Row],[Customer ID]],[1]Customers!$A:$B,2,0)</f>
        <v>Henry Boyd</v>
      </c>
      <c r="P942" s="5">
        <f>WEEKDAY([2]Data!$F942)</f>
        <v>5</v>
      </c>
      <c r="Q942" s="4">
        <f>MONTH([2]Data!$F942)</f>
        <v>6</v>
      </c>
      <c r="R942" s="4">
        <f>YEAR([2]Data!$F942)</f>
        <v>2020</v>
      </c>
    </row>
    <row r="943" spans="1:18" ht="15.75" customHeight="1">
      <c r="A943" s="6" t="s">
        <v>1745</v>
      </c>
      <c r="B943" s="6" t="s">
        <v>490</v>
      </c>
      <c r="C943" s="6" t="s">
        <v>226</v>
      </c>
      <c r="D943" s="6" t="s">
        <v>98</v>
      </c>
      <c r="E943" s="6" t="s">
        <v>1059</v>
      </c>
      <c r="F943" s="8">
        <v>44017</v>
      </c>
      <c r="G943" s="6">
        <v>1</v>
      </c>
      <c r="H943" s="6">
        <v>123</v>
      </c>
      <c r="I943" s="4">
        <f>VLOOKUP(Table_1[[#This Row],[Product ID]],[1]Products!$A:$D,3,0)</f>
        <v>84</v>
      </c>
      <c r="J943">
        <f>PRODUCT([2]Data!$G943,[2]Data!$I943)</f>
        <v>84</v>
      </c>
      <c r="K943">
        <f>PRODUCT([2]Data!$G943,[2]Data!$H943)</f>
        <v>123</v>
      </c>
      <c r="L943">
        <f>[2]Data!$K943-[2]Data!$J943</f>
        <v>39</v>
      </c>
      <c r="M943" s="4" t="str">
        <f>VLOOKUP(Table_1[[#This Row],[Location ID]],[1]Locations!$A:$B,2,0)</f>
        <v>El Cajon</v>
      </c>
      <c r="N943" s="4" t="str">
        <f>VLOOKUP(Table_1[[#This Row],[Sales Person ID]],'[1]Sales People'!$A:$B,2,0)</f>
        <v>Martin Perry</v>
      </c>
      <c r="O943" s="4" t="str">
        <f>VLOOKUP(Table_1[[#This Row],[Customer ID]],[1]Customers!$A:$B,2,0)</f>
        <v>George Nichols</v>
      </c>
      <c r="P943" s="5">
        <f>WEEKDAY([2]Data!$F943)</f>
        <v>1</v>
      </c>
      <c r="Q943" s="4">
        <f>MONTH([2]Data!$F943)</f>
        <v>7</v>
      </c>
      <c r="R943" s="4">
        <f>YEAR([2]Data!$F943)</f>
        <v>2020</v>
      </c>
    </row>
    <row r="944" spans="1:18" ht="15.75" customHeight="1">
      <c r="A944" s="2" t="s">
        <v>1746</v>
      </c>
      <c r="B944" s="2" t="s">
        <v>714</v>
      </c>
      <c r="C944" s="2" t="s">
        <v>327</v>
      </c>
      <c r="D944" s="2" t="s">
        <v>458</v>
      </c>
      <c r="E944" s="2" t="s">
        <v>1260</v>
      </c>
      <c r="F944" s="3">
        <v>43837</v>
      </c>
      <c r="G944" s="2">
        <v>3</v>
      </c>
      <c r="H944" s="2">
        <v>530</v>
      </c>
      <c r="I944" s="4">
        <f>VLOOKUP(Table_1[[#This Row],[Product ID]],[1]Products!$A:$D,3,0)</f>
        <v>435</v>
      </c>
      <c r="J944" s="4">
        <f>PRODUCT([2]Data!$G944,[2]Data!$I944)</f>
        <v>1305</v>
      </c>
      <c r="K944" s="4">
        <f>PRODUCT([2]Data!$G944,[2]Data!$H944)</f>
        <v>1590</v>
      </c>
      <c r="L944" s="4">
        <f>[2]Data!$K944-[2]Data!$J944</f>
        <v>285</v>
      </c>
      <c r="M944" s="4" t="str">
        <f>VLOOKUP(Table_1[[#This Row],[Location ID]],[1]Locations!$A:$B,2,0)</f>
        <v>East Los Angeles</v>
      </c>
      <c r="N944" s="4" t="str">
        <f>VLOOKUP(Table_1[[#This Row],[Sales Person ID]],'[1]Sales People'!$A:$B,2,0)</f>
        <v>Howard Sims</v>
      </c>
      <c r="O944" s="4" t="str">
        <f>VLOOKUP(Table_1[[#This Row],[Customer ID]],[1]Customers!$A:$B,2,0)</f>
        <v>Alan Green</v>
      </c>
      <c r="P944" s="5">
        <f>WEEKDAY([2]Data!$F944)</f>
        <v>3</v>
      </c>
      <c r="Q944" s="4">
        <f>MONTH([2]Data!$F944)</f>
        <v>1</v>
      </c>
      <c r="R944" s="4">
        <f>YEAR([2]Data!$F944)</f>
        <v>2020</v>
      </c>
    </row>
    <row r="945" spans="1:18" ht="15.75" customHeight="1">
      <c r="A945" s="6" t="s">
        <v>1747</v>
      </c>
      <c r="B945" s="6" t="s">
        <v>243</v>
      </c>
      <c r="C945" s="6" t="s">
        <v>480</v>
      </c>
      <c r="D945" s="6" t="s">
        <v>117</v>
      </c>
      <c r="E945" s="6" t="s">
        <v>1748</v>
      </c>
      <c r="F945" s="8">
        <v>44061</v>
      </c>
      <c r="G945" s="6">
        <v>3</v>
      </c>
      <c r="H945" s="6">
        <v>1119</v>
      </c>
      <c r="I945" s="4">
        <f>VLOOKUP(Table_1[[#This Row],[Product ID]],[1]Products!$A:$D,3,0)</f>
        <v>683</v>
      </c>
      <c r="J945">
        <f>PRODUCT([2]Data!$G945,[2]Data!$I945)</f>
        <v>2049</v>
      </c>
      <c r="K945">
        <f>PRODUCT([2]Data!$G945,[2]Data!$H945)</f>
        <v>3357</v>
      </c>
      <c r="L945">
        <f>[2]Data!$K945-[2]Data!$J945</f>
        <v>1308</v>
      </c>
      <c r="M945" s="4" t="str">
        <f>VLOOKUP(Table_1[[#This Row],[Location ID]],[1]Locations!$A:$B,2,0)</f>
        <v>Escondido</v>
      </c>
      <c r="N945" s="4" t="str">
        <f>VLOOKUP(Table_1[[#This Row],[Sales Person ID]],'[1]Sales People'!$A:$B,2,0)</f>
        <v>Patrick Ruiz</v>
      </c>
      <c r="O945" s="4" t="str">
        <f>VLOOKUP(Table_1[[#This Row],[Customer ID]],[1]Customers!$A:$B,2,0)</f>
        <v>Bobby Burton</v>
      </c>
      <c r="P945" s="5">
        <f>WEEKDAY([2]Data!$F945)</f>
        <v>3</v>
      </c>
      <c r="Q945" s="4">
        <f>MONTH([2]Data!$F945)</f>
        <v>8</v>
      </c>
      <c r="R945" s="4">
        <f>YEAR([2]Data!$F945)</f>
        <v>2020</v>
      </c>
    </row>
    <row r="946" spans="1:18" ht="15.75" customHeight="1">
      <c r="A946" s="2" t="s">
        <v>1749</v>
      </c>
      <c r="B946" s="2" t="s">
        <v>19</v>
      </c>
      <c r="C946" s="2" t="s">
        <v>20</v>
      </c>
      <c r="D946" s="2" t="s">
        <v>170</v>
      </c>
      <c r="E946" s="2" t="s">
        <v>792</v>
      </c>
      <c r="F946" s="3">
        <v>43992</v>
      </c>
      <c r="G946" s="2">
        <v>1</v>
      </c>
      <c r="H946" s="2">
        <v>1522</v>
      </c>
      <c r="I946" s="4">
        <f>VLOOKUP(Table_1[[#This Row],[Product ID]],[1]Products!$A:$D,3,0)</f>
        <v>791</v>
      </c>
      <c r="J946" s="4">
        <f>PRODUCT([2]Data!$G946,[2]Data!$I946)</f>
        <v>791</v>
      </c>
      <c r="K946" s="4">
        <f>PRODUCT([2]Data!$G946,[2]Data!$H946)</f>
        <v>1522</v>
      </c>
      <c r="L946" s="4">
        <f>[2]Data!$K946-[2]Data!$J946</f>
        <v>731</v>
      </c>
      <c r="M946" s="4" t="str">
        <f>VLOOKUP(Table_1[[#This Row],[Location ID]],[1]Locations!$A:$B,2,0)</f>
        <v>San Mateo</v>
      </c>
      <c r="N946" s="4" t="str">
        <f>VLOOKUP(Table_1[[#This Row],[Sales Person ID]],'[1]Sales People'!$A:$B,2,0)</f>
        <v>Bobby Russell</v>
      </c>
      <c r="O946" s="4" t="str">
        <f>VLOOKUP(Table_1[[#This Row],[Customer ID]],[1]Customers!$A:$B,2,0)</f>
        <v>Kenneth Simpson</v>
      </c>
      <c r="P946" s="5">
        <f>WEEKDAY([2]Data!$F946)</f>
        <v>4</v>
      </c>
      <c r="Q946" s="4">
        <f>MONTH([2]Data!$F946)</f>
        <v>6</v>
      </c>
      <c r="R946" s="4">
        <f>YEAR([2]Data!$F946)</f>
        <v>2020</v>
      </c>
    </row>
    <row r="947" spans="1:18" ht="15.75" customHeight="1">
      <c r="A947" s="6" t="s">
        <v>1750</v>
      </c>
      <c r="B947" s="6" t="s">
        <v>616</v>
      </c>
      <c r="C947" s="6" t="s">
        <v>283</v>
      </c>
      <c r="D947" s="6" t="s">
        <v>202</v>
      </c>
      <c r="E947" s="6" t="s">
        <v>207</v>
      </c>
      <c r="F947" s="8">
        <v>44071</v>
      </c>
      <c r="G947" s="6">
        <v>3</v>
      </c>
      <c r="H947" s="6">
        <v>913</v>
      </c>
      <c r="I947" s="4">
        <f>VLOOKUP(Table_1[[#This Row],[Product ID]],[1]Products!$A:$D,3,0)</f>
        <v>584</v>
      </c>
      <c r="J947">
        <f>PRODUCT([2]Data!$G947,[2]Data!$I947)</f>
        <v>1752</v>
      </c>
      <c r="K947">
        <f>PRODUCT([2]Data!$G947,[2]Data!$H947)</f>
        <v>2739</v>
      </c>
      <c r="L947">
        <f>[2]Data!$K947-[2]Data!$J947</f>
        <v>987</v>
      </c>
      <c r="M947" s="4" t="str">
        <f>VLOOKUP(Table_1[[#This Row],[Location ID]],[1]Locations!$A:$B,2,0)</f>
        <v>Torrance</v>
      </c>
      <c r="N947" s="4" t="str">
        <f>VLOOKUP(Table_1[[#This Row],[Sales Person ID]],'[1]Sales People'!$A:$B,2,0)</f>
        <v>Robert Reed</v>
      </c>
      <c r="O947" s="4" t="str">
        <f>VLOOKUP(Table_1[[#This Row],[Customer ID]],[1]Customers!$A:$B,2,0)</f>
        <v>Alan Sims</v>
      </c>
      <c r="P947" s="5">
        <f>WEEKDAY([2]Data!$F947)</f>
        <v>6</v>
      </c>
      <c r="Q947" s="4">
        <f>MONTH([2]Data!$F947)</f>
        <v>8</v>
      </c>
      <c r="R947" s="4">
        <f>YEAR([2]Data!$F947)</f>
        <v>2020</v>
      </c>
    </row>
    <row r="948" spans="1:18" ht="15.75" customHeight="1">
      <c r="A948" s="2" t="s">
        <v>1751</v>
      </c>
      <c r="B948" s="2" t="s">
        <v>611</v>
      </c>
      <c r="C948" s="2" t="s">
        <v>581</v>
      </c>
      <c r="D948" s="2" t="s">
        <v>181</v>
      </c>
      <c r="E948" s="2" t="s">
        <v>1107</v>
      </c>
      <c r="F948" s="3">
        <v>43882</v>
      </c>
      <c r="G948" s="2">
        <v>4</v>
      </c>
      <c r="H948" s="2">
        <v>368</v>
      </c>
      <c r="I948" s="4">
        <f>VLOOKUP(Table_1[[#This Row],[Product ID]],[1]Products!$A:$D,3,0)</f>
        <v>269</v>
      </c>
      <c r="J948" s="4">
        <f>PRODUCT([2]Data!$G948,[2]Data!$I948)</f>
        <v>1076</v>
      </c>
      <c r="K948" s="4">
        <f>PRODUCT([2]Data!$G948,[2]Data!$H948)</f>
        <v>1472</v>
      </c>
      <c r="L948" s="4">
        <f>[2]Data!$K948-[2]Data!$J948</f>
        <v>396</v>
      </c>
      <c r="M948" s="4" t="str">
        <f>VLOOKUP(Table_1[[#This Row],[Location ID]],[1]Locations!$A:$B,2,0)</f>
        <v>Fresno</v>
      </c>
      <c r="N948" s="4" t="str">
        <f>VLOOKUP(Table_1[[#This Row],[Sales Person ID]],'[1]Sales People'!$A:$B,2,0)</f>
        <v>Sean Miller</v>
      </c>
      <c r="O948" s="4" t="str">
        <f>VLOOKUP(Table_1[[#This Row],[Customer ID]],[1]Customers!$A:$B,2,0)</f>
        <v>Craig Wright</v>
      </c>
      <c r="P948" s="5">
        <f>WEEKDAY([2]Data!$F948)</f>
        <v>6</v>
      </c>
      <c r="Q948" s="4">
        <f>MONTH([2]Data!$F948)</f>
        <v>2</v>
      </c>
      <c r="R948" s="4">
        <f>YEAR([2]Data!$F948)</f>
        <v>2020</v>
      </c>
    </row>
    <row r="949" spans="1:18" ht="15.75" customHeight="1">
      <c r="A949" s="6" t="s">
        <v>1752</v>
      </c>
      <c r="B949" s="6" t="s">
        <v>446</v>
      </c>
      <c r="C949" s="6" t="s">
        <v>222</v>
      </c>
      <c r="D949" s="6" t="s">
        <v>31</v>
      </c>
      <c r="E949" s="6" t="s">
        <v>887</v>
      </c>
      <c r="F949" s="8">
        <v>44072</v>
      </c>
      <c r="G949" s="6">
        <v>1</v>
      </c>
      <c r="H949" s="6">
        <v>2141</v>
      </c>
      <c r="I949" s="4">
        <f>VLOOKUP(Table_1[[#This Row],[Product ID]],[1]Products!$A:$D,3,0)</f>
        <v>1777</v>
      </c>
      <c r="J949">
        <f>PRODUCT([2]Data!$G949,[2]Data!$I949)</f>
        <v>1777</v>
      </c>
      <c r="K949">
        <f>PRODUCT([2]Data!$G949,[2]Data!$H949)</f>
        <v>2141</v>
      </c>
      <c r="L949">
        <f>[2]Data!$K949-[2]Data!$J949</f>
        <v>364</v>
      </c>
      <c r="M949" s="4" t="str">
        <f>VLOOKUP(Table_1[[#This Row],[Location ID]],[1]Locations!$A:$B,2,0)</f>
        <v>Chula Vista</v>
      </c>
      <c r="N949" s="4" t="str">
        <f>VLOOKUP(Table_1[[#This Row],[Sales Person ID]],'[1]Sales People'!$A:$B,2,0)</f>
        <v>Joshua Cook</v>
      </c>
      <c r="O949" s="4" t="str">
        <f>VLOOKUP(Table_1[[#This Row],[Customer ID]],[1]Customers!$A:$B,2,0)</f>
        <v>Edward Mason</v>
      </c>
      <c r="P949" s="5">
        <f>WEEKDAY([2]Data!$F949)</f>
        <v>7</v>
      </c>
      <c r="Q949" s="4">
        <f>MONTH([2]Data!$F949)</f>
        <v>8</v>
      </c>
      <c r="R949" s="4">
        <f>YEAR([2]Data!$F949)</f>
        <v>2020</v>
      </c>
    </row>
    <row r="950" spans="1:18" ht="15.75" customHeight="1">
      <c r="A950" s="2" t="s">
        <v>1753</v>
      </c>
      <c r="B950" s="2" t="s">
        <v>243</v>
      </c>
      <c r="C950" s="2" t="s">
        <v>279</v>
      </c>
      <c r="D950" s="2" t="s">
        <v>458</v>
      </c>
      <c r="E950" s="2" t="s">
        <v>1754</v>
      </c>
      <c r="F950" s="3">
        <v>44110</v>
      </c>
      <c r="G950" s="2">
        <v>2</v>
      </c>
      <c r="H950" s="2">
        <v>1119</v>
      </c>
      <c r="I950" s="4">
        <f>VLOOKUP(Table_1[[#This Row],[Product ID]],[1]Products!$A:$D,3,0)</f>
        <v>683</v>
      </c>
      <c r="J950" s="4">
        <f>PRODUCT([2]Data!$G950,[2]Data!$I950)</f>
        <v>1366</v>
      </c>
      <c r="K950" s="4">
        <f>PRODUCT([2]Data!$G950,[2]Data!$H950)</f>
        <v>2238</v>
      </c>
      <c r="L950" s="4">
        <f>[2]Data!$K950-[2]Data!$J950</f>
        <v>872</v>
      </c>
      <c r="M950" s="4" t="str">
        <f>VLOOKUP(Table_1[[#This Row],[Location ID]],[1]Locations!$A:$B,2,0)</f>
        <v>Murrieta</v>
      </c>
      <c r="N950" s="4" t="str">
        <f>VLOOKUP(Table_1[[#This Row],[Sales Person ID]],'[1]Sales People'!$A:$B,2,0)</f>
        <v>Howard Sims</v>
      </c>
      <c r="O950" s="4" t="str">
        <f>VLOOKUP(Table_1[[#This Row],[Customer ID]],[1]Customers!$A:$B,2,0)</f>
        <v>Steve Wells</v>
      </c>
      <c r="P950" s="5">
        <f>WEEKDAY([2]Data!$F950)</f>
        <v>3</v>
      </c>
      <c r="Q950" s="4">
        <f>MONTH([2]Data!$F950)</f>
        <v>10</v>
      </c>
      <c r="R950" s="4">
        <f>YEAR([2]Data!$F950)</f>
        <v>2020</v>
      </c>
    </row>
    <row r="951" spans="1:18" ht="15.75" customHeight="1">
      <c r="A951" s="6" t="s">
        <v>1755</v>
      </c>
      <c r="B951" s="6" t="s">
        <v>130</v>
      </c>
      <c r="C951" s="6" t="s">
        <v>478</v>
      </c>
      <c r="D951" s="6" t="s">
        <v>236</v>
      </c>
      <c r="E951" s="6" t="s">
        <v>1756</v>
      </c>
      <c r="F951" s="8">
        <v>44105</v>
      </c>
      <c r="G951" s="6">
        <v>1</v>
      </c>
      <c r="H951" s="6">
        <v>1077</v>
      </c>
      <c r="I951" s="4">
        <f>VLOOKUP(Table_1[[#This Row],[Product ID]],[1]Products!$A:$D,3,0)</f>
        <v>732</v>
      </c>
      <c r="J951">
        <f>PRODUCT([2]Data!$G951,[2]Data!$I951)</f>
        <v>732</v>
      </c>
      <c r="K951">
        <f>PRODUCT([2]Data!$G951,[2]Data!$H951)</f>
        <v>1077</v>
      </c>
      <c r="L951">
        <f>[2]Data!$K951-[2]Data!$J951</f>
        <v>345</v>
      </c>
      <c r="M951" s="4" t="str">
        <f>VLOOKUP(Table_1[[#This Row],[Location ID]],[1]Locations!$A:$B,2,0)</f>
        <v>Garden Grove</v>
      </c>
      <c r="N951" s="4" t="str">
        <f>VLOOKUP(Table_1[[#This Row],[Sales Person ID]],'[1]Sales People'!$A:$B,2,0)</f>
        <v>Andrew Bowman</v>
      </c>
      <c r="O951" s="4" t="str">
        <f>VLOOKUP(Table_1[[#This Row],[Customer ID]],[1]Customers!$A:$B,2,0)</f>
        <v>Eugene Scott</v>
      </c>
      <c r="P951" s="5">
        <f>WEEKDAY([2]Data!$F951)</f>
        <v>5</v>
      </c>
      <c r="Q951" s="4">
        <f>MONTH([2]Data!$F951)</f>
        <v>10</v>
      </c>
      <c r="R951" s="4">
        <f>YEAR([2]Data!$F951)</f>
        <v>2020</v>
      </c>
    </row>
    <row r="952" spans="1:18" ht="15.75" customHeight="1">
      <c r="A952" s="2" t="s">
        <v>1757</v>
      </c>
      <c r="B952" s="2" t="s">
        <v>271</v>
      </c>
      <c r="C952" s="2" t="s">
        <v>63</v>
      </c>
      <c r="D952" s="2" t="s">
        <v>69</v>
      </c>
      <c r="E952" s="2" t="s">
        <v>1109</v>
      </c>
      <c r="F952" s="3">
        <v>44047</v>
      </c>
      <c r="G952" s="2">
        <v>1</v>
      </c>
      <c r="H952" s="2">
        <v>502</v>
      </c>
      <c r="I952" s="4">
        <f>VLOOKUP(Table_1[[#This Row],[Product ID]],[1]Products!$A:$D,3,0)</f>
        <v>296</v>
      </c>
      <c r="J952" s="4">
        <f>PRODUCT([2]Data!$G952,[2]Data!$I952)</f>
        <v>296</v>
      </c>
      <c r="K952" s="4">
        <f>PRODUCT([2]Data!$G952,[2]Data!$H952)</f>
        <v>502</v>
      </c>
      <c r="L952" s="4">
        <f>[2]Data!$K952-[2]Data!$J952</f>
        <v>206</v>
      </c>
      <c r="M952" s="4" t="str">
        <f>VLOOKUP(Table_1[[#This Row],[Location ID]],[1]Locations!$A:$B,2,0)</f>
        <v>Pasadena</v>
      </c>
      <c r="N952" s="4" t="str">
        <f>VLOOKUP(Table_1[[#This Row],[Sales Person ID]],'[1]Sales People'!$A:$B,2,0)</f>
        <v>Christopher Tucker</v>
      </c>
      <c r="O952" s="4" t="str">
        <f>VLOOKUP(Table_1[[#This Row],[Customer ID]],[1]Customers!$A:$B,2,0)</f>
        <v>Jeremy Allen</v>
      </c>
      <c r="P952" s="5">
        <f>WEEKDAY([2]Data!$F952)</f>
        <v>3</v>
      </c>
      <c r="Q952" s="4">
        <f>MONTH([2]Data!$F952)</f>
        <v>8</v>
      </c>
      <c r="R952" s="4">
        <f>YEAR([2]Data!$F952)</f>
        <v>2020</v>
      </c>
    </row>
    <row r="953" spans="1:18" ht="15.75" customHeight="1">
      <c r="A953" s="6" t="s">
        <v>1758</v>
      </c>
      <c r="B953" s="6" t="s">
        <v>580</v>
      </c>
      <c r="C953" s="6" t="s">
        <v>461</v>
      </c>
      <c r="D953" s="6" t="s">
        <v>117</v>
      </c>
      <c r="E953" s="6" t="s">
        <v>1618</v>
      </c>
      <c r="F953" s="8">
        <v>43994</v>
      </c>
      <c r="G953" s="6">
        <v>3</v>
      </c>
      <c r="H953" s="6">
        <v>1178</v>
      </c>
      <c r="I953" s="4">
        <f>VLOOKUP(Table_1[[#This Row],[Product ID]],[1]Products!$A:$D,3,0)</f>
        <v>683</v>
      </c>
      <c r="J953">
        <f>PRODUCT([2]Data!$G953,[2]Data!$I953)</f>
        <v>2049</v>
      </c>
      <c r="K953">
        <f>PRODUCT([2]Data!$G953,[2]Data!$H953)</f>
        <v>3534</v>
      </c>
      <c r="L953">
        <f>[2]Data!$K953-[2]Data!$J953</f>
        <v>1485</v>
      </c>
      <c r="M953" s="4" t="str">
        <f>VLOOKUP(Table_1[[#This Row],[Location ID]],[1]Locations!$A:$B,2,0)</f>
        <v>Simi Valley</v>
      </c>
      <c r="N953" s="4" t="str">
        <f>VLOOKUP(Table_1[[#This Row],[Sales Person ID]],'[1]Sales People'!$A:$B,2,0)</f>
        <v>Patrick Ruiz</v>
      </c>
      <c r="O953" s="4" t="str">
        <f>VLOOKUP(Table_1[[#This Row],[Customer ID]],[1]Customers!$A:$B,2,0)</f>
        <v>Ralph Olson</v>
      </c>
      <c r="P953" s="5">
        <f>WEEKDAY([2]Data!$F953)</f>
        <v>6</v>
      </c>
      <c r="Q953" s="4">
        <f>MONTH([2]Data!$F953)</f>
        <v>6</v>
      </c>
      <c r="R953" s="4">
        <f>YEAR([2]Data!$F953)</f>
        <v>2020</v>
      </c>
    </row>
    <row r="954" spans="1:18" ht="15.75" customHeight="1">
      <c r="A954" s="2" t="s">
        <v>1759</v>
      </c>
      <c r="B954" s="2" t="s">
        <v>67</v>
      </c>
      <c r="C954" s="2" t="s">
        <v>68</v>
      </c>
      <c r="D954" s="2" t="s">
        <v>458</v>
      </c>
      <c r="E954" s="2" t="s">
        <v>1733</v>
      </c>
      <c r="F954" s="3">
        <v>43929</v>
      </c>
      <c r="G954" s="2">
        <v>1</v>
      </c>
      <c r="H954" s="2">
        <v>1848</v>
      </c>
      <c r="I954" s="4">
        <f>VLOOKUP(Table_1[[#This Row],[Product ID]],[1]Products!$A:$D,3,0)</f>
        <v>1294</v>
      </c>
      <c r="J954" s="4">
        <f>PRODUCT([2]Data!$G954,[2]Data!$I954)</f>
        <v>1294</v>
      </c>
      <c r="K954" s="4">
        <f>PRODUCT([2]Data!$G954,[2]Data!$H954)</f>
        <v>1848</v>
      </c>
      <c r="L954" s="4">
        <f>[2]Data!$K954-[2]Data!$J954</f>
        <v>554</v>
      </c>
      <c r="M954" s="4" t="str">
        <f>VLOOKUP(Table_1[[#This Row],[Location ID]],[1]Locations!$A:$B,2,0)</f>
        <v>Thousand Oaks</v>
      </c>
      <c r="N954" s="4" t="str">
        <f>VLOOKUP(Table_1[[#This Row],[Sales Person ID]],'[1]Sales People'!$A:$B,2,0)</f>
        <v>Howard Sims</v>
      </c>
      <c r="O954" s="4" t="str">
        <f>VLOOKUP(Table_1[[#This Row],[Customer ID]],[1]Customers!$A:$B,2,0)</f>
        <v>Jimmy Andrews</v>
      </c>
      <c r="P954" s="5">
        <f>WEEKDAY([2]Data!$F954)</f>
        <v>4</v>
      </c>
      <c r="Q954" s="4">
        <f>MONTH([2]Data!$F954)</f>
        <v>4</v>
      </c>
      <c r="R954" s="4">
        <f>YEAR([2]Data!$F954)</f>
        <v>2020</v>
      </c>
    </row>
    <row r="955" spans="1:18" ht="15.75" customHeight="1">
      <c r="A955" s="6" t="s">
        <v>1760</v>
      </c>
      <c r="B955" s="6" t="s">
        <v>230</v>
      </c>
      <c r="C955" s="6" t="s">
        <v>240</v>
      </c>
      <c r="D955" s="6" t="s">
        <v>69</v>
      </c>
      <c r="E955" s="6" t="s">
        <v>667</v>
      </c>
      <c r="F955" s="8">
        <v>43975</v>
      </c>
      <c r="G955" s="6">
        <v>2</v>
      </c>
      <c r="H955" s="6">
        <v>561</v>
      </c>
      <c r="I955" s="4">
        <f>VLOOKUP(Table_1[[#This Row],[Product ID]],[1]Products!$A:$D,3,0)</f>
        <v>421</v>
      </c>
      <c r="J955">
        <f>PRODUCT([2]Data!$G955,[2]Data!$I955)</f>
        <v>842</v>
      </c>
      <c r="K955">
        <f>PRODUCT([2]Data!$G955,[2]Data!$H955)</f>
        <v>1122</v>
      </c>
      <c r="L955">
        <f>[2]Data!$K955-[2]Data!$J955</f>
        <v>280</v>
      </c>
      <c r="M955" s="4" t="str">
        <f>VLOOKUP(Table_1[[#This Row],[Location ID]],[1]Locations!$A:$B,2,0)</f>
        <v>San Jose</v>
      </c>
      <c r="N955" s="4" t="str">
        <f>VLOOKUP(Table_1[[#This Row],[Sales Person ID]],'[1]Sales People'!$A:$B,2,0)</f>
        <v>Christopher Tucker</v>
      </c>
      <c r="O955" s="4" t="str">
        <f>VLOOKUP(Table_1[[#This Row],[Customer ID]],[1]Customers!$A:$B,2,0)</f>
        <v>Harry Castillo</v>
      </c>
      <c r="P955" s="5">
        <f>WEEKDAY([2]Data!$F955)</f>
        <v>1</v>
      </c>
      <c r="Q955" s="4">
        <f>MONTH([2]Data!$F955)</f>
        <v>5</v>
      </c>
      <c r="R955" s="4">
        <f>YEAR([2]Data!$F955)</f>
        <v>2020</v>
      </c>
    </row>
    <row r="956" spans="1:18" ht="15.75" customHeight="1">
      <c r="A956" s="2" t="s">
        <v>1761</v>
      </c>
      <c r="B956" s="2" t="s">
        <v>419</v>
      </c>
      <c r="C956" s="2" t="s">
        <v>77</v>
      </c>
      <c r="D956" s="2" t="s">
        <v>309</v>
      </c>
      <c r="E956" s="2" t="s">
        <v>488</v>
      </c>
      <c r="F956" s="3">
        <v>43927</v>
      </c>
      <c r="G956" s="2">
        <v>4</v>
      </c>
      <c r="H956" s="2">
        <v>1405</v>
      </c>
      <c r="I956" s="4">
        <f>VLOOKUP(Table_1[[#This Row],[Product ID]],[1]Products!$A:$D,3,0)</f>
        <v>1054</v>
      </c>
      <c r="J956" s="4">
        <f>PRODUCT([2]Data!$G956,[2]Data!$I956)</f>
        <v>4216</v>
      </c>
      <c r="K956" s="4">
        <f>PRODUCT([2]Data!$G956,[2]Data!$H956)</f>
        <v>5620</v>
      </c>
      <c r="L956" s="4">
        <f>[2]Data!$K956-[2]Data!$J956</f>
        <v>1404</v>
      </c>
      <c r="M956" s="4" t="str">
        <f>VLOOKUP(Table_1[[#This Row],[Location ID]],[1]Locations!$A:$B,2,0)</f>
        <v>Ontario</v>
      </c>
      <c r="N956" s="4" t="str">
        <f>VLOOKUP(Table_1[[#This Row],[Sales Person ID]],'[1]Sales People'!$A:$B,2,0)</f>
        <v>Kenneth Fields</v>
      </c>
      <c r="O956" s="4" t="str">
        <f>VLOOKUP(Table_1[[#This Row],[Customer ID]],[1]Customers!$A:$B,2,0)</f>
        <v>Joe Coleman</v>
      </c>
      <c r="P956" s="5">
        <f>WEEKDAY([2]Data!$F956)</f>
        <v>2</v>
      </c>
      <c r="Q956" s="4">
        <f>MONTH([2]Data!$F956)</f>
        <v>4</v>
      </c>
      <c r="R956" s="4">
        <f>YEAR([2]Data!$F956)</f>
        <v>2020</v>
      </c>
    </row>
    <row r="957" spans="1:18" ht="15.75" customHeight="1">
      <c r="A957" s="6" t="s">
        <v>1762</v>
      </c>
      <c r="B957" s="6" t="s">
        <v>24</v>
      </c>
      <c r="C957" s="6" t="s">
        <v>447</v>
      </c>
      <c r="D957" s="6" t="s">
        <v>46</v>
      </c>
      <c r="E957" s="6" t="s">
        <v>605</v>
      </c>
      <c r="F957" s="8">
        <v>44133</v>
      </c>
      <c r="G957" s="6">
        <v>3</v>
      </c>
      <c r="H957" s="6">
        <v>1022</v>
      </c>
      <c r="I957" s="4">
        <f>VLOOKUP(Table_1[[#This Row],[Product ID]],[1]Products!$A:$D,3,0)</f>
        <v>818</v>
      </c>
      <c r="J957">
        <f>PRODUCT([2]Data!$G957,[2]Data!$I957)</f>
        <v>2454</v>
      </c>
      <c r="K957">
        <f>PRODUCT([2]Data!$G957,[2]Data!$H957)</f>
        <v>3066</v>
      </c>
      <c r="L957">
        <f>[2]Data!$K957-[2]Data!$J957</f>
        <v>612</v>
      </c>
      <c r="M957" s="4" t="str">
        <f>VLOOKUP(Table_1[[#This Row],[Location ID]],[1]Locations!$A:$B,2,0)</f>
        <v>Jurupa Valley</v>
      </c>
      <c r="N957" s="4" t="str">
        <f>VLOOKUP(Table_1[[#This Row],[Sales Person ID]],'[1]Sales People'!$A:$B,2,0)</f>
        <v>Charles Harper</v>
      </c>
      <c r="O957" s="4" t="str">
        <f>VLOOKUP(Table_1[[#This Row],[Customer ID]],[1]Customers!$A:$B,2,0)</f>
        <v>Henry Andrews</v>
      </c>
      <c r="P957" s="5">
        <f>WEEKDAY([2]Data!$F957)</f>
        <v>5</v>
      </c>
      <c r="Q957" s="4">
        <f>MONTH([2]Data!$F957)</f>
        <v>10</v>
      </c>
      <c r="R957" s="4">
        <f>YEAR([2]Data!$F957)</f>
        <v>2020</v>
      </c>
    </row>
    <row r="958" spans="1:18" ht="15.75" customHeight="1">
      <c r="A958" s="2" t="s">
        <v>1763</v>
      </c>
      <c r="B958" s="2" t="s">
        <v>341</v>
      </c>
      <c r="C958" s="2" t="s">
        <v>197</v>
      </c>
      <c r="D958" s="2" t="s">
        <v>424</v>
      </c>
      <c r="E958" s="2" t="s">
        <v>929</v>
      </c>
      <c r="F958" s="3">
        <v>43868</v>
      </c>
      <c r="G958" s="2">
        <v>1</v>
      </c>
      <c r="H958" s="2">
        <v>1635</v>
      </c>
      <c r="I958" s="4">
        <f>VLOOKUP(Table_1[[#This Row],[Product ID]],[1]Products!$A:$D,3,0)</f>
        <v>1046</v>
      </c>
      <c r="J958" s="4">
        <f>PRODUCT([2]Data!$G958,[2]Data!$I958)</f>
        <v>1046</v>
      </c>
      <c r="K958" s="4">
        <f>PRODUCT([2]Data!$G958,[2]Data!$H958)</f>
        <v>1635</v>
      </c>
      <c r="L958" s="4">
        <f>[2]Data!$K958-[2]Data!$J958</f>
        <v>589</v>
      </c>
      <c r="M958" s="4" t="str">
        <f>VLOOKUP(Table_1[[#This Row],[Location ID]],[1]Locations!$A:$B,2,0)</f>
        <v>Riverside</v>
      </c>
      <c r="N958" s="4" t="str">
        <f>VLOOKUP(Table_1[[#This Row],[Sales Person ID]],'[1]Sales People'!$A:$B,2,0)</f>
        <v>Kenneth Bradley</v>
      </c>
      <c r="O958" s="4" t="str">
        <f>VLOOKUP(Table_1[[#This Row],[Customer ID]],[1]Customers!$A:$B,2,0)</f>
        <v>Keith Wheeler</v>
      </c>
      <c r="P958" s="5">
        <f>WEEKDAY([2]Data!$F958)</f>
        <v>6</v>
      </c>
      <c r="Q958" s="4">
        <f>MONTH([2]Data!$F958)</f>
        <v>2</v>
      </c>
      <c r="R958" s="4">
        <f>YEAR([2]Data!$F958)</f>
        <v>2020</v>
      </c>
    </row>
    <row r="959" spans="1:18" ht="15.75" customHeight="1">
      <c r="A959" s="6" t="s">
        <v>1764</v>
      </c>
      <c r="B959" s="6" t="s">
        <v>166</v>
      </c>
      <c r="C959" s="6" t="s">
        <v>297</v>
      </c>
      <c r="D959" s="6" t="s">
        <v>122</v>
      </c>
      <c r="E959" s="6" t="s">
        <v>675</v>
      </c>
      <c r="F959" s="8">
        <v>44011</v>
      </c>
      <c r="G959" s="6">
        <v>1</v>
      </c>
      <c r="H959" s="6">
        <v>1353</v>
      </c>
      <c r="I959" s="4">
        <f>VLOOKUP(Table_1[[#This Row],[Product ID]],[1]Products!$A:$D,3,0)</f>
        <v>947</v>
      </c>
      <c r="J959">
        <f>PRODUCT([2]Data!$G959,[2]Data!$I959)</f>
        <v>947</v>
      </c>
      <c r="K959">
        <f>PRODUCT([2]Data!$G959,[2]Data!$H959)</f>
        <v>1353</v>
      </c>
      <c r="L959">
        <f>[2]Data!$K959-[2]Data!$J959</f>
        <v>406</v>
      </c>
      <c r="M959" s="4" t="str">
        <f>VLOOKUP(Table_1[[#This Row],[Location ID]],[1]Locations!$A:$B,2,0)</f>
        <v>El Monte</v>
      </c>
      <c r="N959" s="4" t="str">
        <f>VLOOKUP(Table_1[[#This Row],[Sales Person ID]],'[1]Sales People'!$A:$B,2,0)</f>
        <v>Ryan Welch</v>
      </c>
      <c r="O959" s="4" t="str">
        <f>VLOOKUP(Table_1[[#This Row],[Customer ID]],[1]Customers!$A:$B,2,0)</f>
        <v>Harry Daniels</v>
      </c>
      <c r="P959" s="5">
        <f>WEEKDAY([2]Data!$F959)</f>
        <v>2</v>
      </c>
      <c r="Q959" s="4">
        <f>MONTH([2]Data!$F959)</f>
        <v>6</v>
      </c>
      <c r="R959" s="4">
        <f>YEAR([2]Data!$F959)</f>
        <v>2020</v>
      </c>
    </row>
    <row r="960" spans="1:18" ht="15.75" customHeight="1">
      <c r="A960" s="2" t="s">
        <v>1765</v>
      </c>
      <c r="B960" s="2" t="s">
        <v>472</v>
      </c>
      <c r="C960" s="2" t="s">
        <v>403</v>
      </c>
      <c r="D960" s="2" t="s">
        <v>31</v>
      </c>
      <c r="E960" s="2" t="s">
        <v>1596</v>
      </c>
      <c r="F960" s="3">
        <v>43939</v>
      </c>
      <c r="G960" s="2">
        <v>1</v>
      </c>
      <c r="H960" s="2">
        <v>35</v>
      </c>
      <c r="I960" s="4">
        <f>VLOOKUP(Table_1[[#This Row],[Product ID]],[1]Products!$A:$D,3,0)</f>
        <v>22</v>
      </c>
      <c r="J960" s="4">
        <f>PRODUCT([2]Data!$G960,[2]Data!$I960)</f>
        <v>22</v>
      </c>
      <c r="K960" s="4">
        <f>PRODUCT([2]Data!$G960,[2]Data!$H960)</f>
        <v>35</v>
      </c>
      <c r="L960" s="4">
        <f>[2]Data!$K960-[2]Data!$J960</f>
        <v>13</v>
      </c>
      <c r="M960" s="4" t="str">
        <f>VLOOKUP(Table_1[[#This Row],[Location ID]],[1]Locations!$A:$B,2,0)</f>
        <v>Visalia</v>
      </c>
      <c r="N960" s="4" t="str">
        <f>VLOOKUP(Table_1[[#This Row],[Sales Person ID]],'[1]Sales People'!$A:$B,2,0)</f>
        <v>Joshua Cook</v>
      </c>
      <c r="O960" s="4" t="str">
        <f>VLOOKUP(Table_1[[#This Row],[Customer ID]],[1]Customers!$A:$B,2,0)</f>
        <v>Ronald Arnold</v>
      </c>
      <c r="P960" s="5">
        <f>WEEKDAY([2]Data!$F960)</f>
        <v>7</v>
      </c>
      <c r="Q960" s="4">
        <f>MONTH([2]Data!$F960)</f>
        <v>4</v>
      </c>
      <c r="R960" s="4">
        <f>YEAR([2]Data!$F960)</f>
        <v>2020</v>
      </c>
    </row>
    <row r="961" spans="1:18" ht="15.75" customHeight="1">
      <c r="A961" s="6" t="s">
        <v>1766</v>
      </c>
      <c r="B961" s="6" t="s">
        <v>869</v>
      </c>
      <c r="C961" s="6" t="s">
        <v>197</v>
      </c>
      <c r="D961" s="6" t="s">
        <v>170</v>
      </c>
      <c r="E961" s="6" t="s">
        <v>737</v>
      </c>
      <c r="F961" s="8">
        <v>44115</v>
      </c>
      <c r="G961" s="6">
        <v>3</v>
      </c>
      <c r="H961" s="6">
        <v>2294</v>
      </c>
      <c r="I961" s="4">
        <f>VLOOKUP(Table_1[[#This Row],[Product ID]],[1]Products!$A:$D,3,0)</f>
        <v>1399</v>
      </c>
      <c r="J961">
        <f>PRODUCT([2]Data!$G961,[2]Data!$I961)</f>
        <v>4197</v>
      </c>
      <c r="K961">
        <f>PRODUCT([2]Data!$G961,[2]Data!$H961)</f>
        <v>6882</v>
      </c>
      <c r="L961">
        <f>[2]Data!$K961-[2]Data!$J961</f>
        <v>2685</v>
      </c>
      <c r="M961" s="4" t="str">
        <f>VLOOKUP(Table_1[[#This Row],[Location ID]],[1]Locations!$A:$B,2,0)</f>
        <v>Riverside</v>
      </c>
      <c r="N961" s="4" t="str">
        <f>VLOOKUP(Table_1[[#This Row],[Sales Person ID]],'[1]Sales People'!$A:$B,2,0)</f>
        <v>Bobby Russell</v>
      </c>
      <c r="O961" s="4" t="str">
        <f>VLOOKUP(Table_1[[#This Row],[Customer ID]],[1]Customers!$A:$B,2,0)</f>
        <v>Phillip Tucker</v>
      </c>
      <c r="P961" s="5">
        <f>WEEKDAY([2]Data!$F961)</f>
        <v>1</v>
      </c>
      <c r="Q961" s="4">
        <f>MONTH([2]Data!$F961)</f>
        <v>10</v>
      </c>
      <c r="R961" s="4">
        <f>YEAR([2]Data!$F961)</f>
        <v>2020</v>
      </c>
    </row>
    <row r="962" spans="1:18" ht="15.75" customHeight="1">
      <c r="A962" s="2" t="s">
        <v>1767</v>
      </c>
      <c r="B962" s="2" t="s">
        <v>278</v>
      </c>
      <c r="C962" s="2" t="s">
        <v>25</v>
      </c>
      <c r="D962" s="2" t="s">
        <v>46</v>
      </c>
      <c r="E962" s="2" t="s">
        <v>862</v>
      </c>
      <c r="F962" s="3">
        <v>43857</v>
      </c>
      <c r="G962" s="2">
        <v>1</v>
      </c>
      <c r="H962" s="2">
        <v>400</v>
      </c>
      <c r="I962" s="4">
        <f>VLOOKUP(Table_1[[#This Row],[Product ID]],[1]Products!$A:$D,3,0)</f>
        <v>208</v>
      </c>
      <c r="J962" s="4">
        <f>PRODUCT([2]Data!$G962,[2]Data!$I962)</f>
        <v>208</v>
      </c>
      <c r="K962" s="4">
        <f>PRODUCT([2]Data!$G962,[2]Data!$H962)</f>
        <v>400</v>
      </c>
      <c r="L962" s="4">
        <f>[2]Data!$K962-[2]Data!$J962</f>
        <v>192</v>
      </c>
      <c r="M962" s="4" t="str">
        <f>VLOOKUP(Table_1[[#This Row],[Location ID]],[1]Locations!$A:$B,2,0)</f>
        <v>Santa Clarita</v>
      </c>
      <c r="N962" s="4" t="str">
        <f>VLOOKUP(Table_1[[#This Row],[Sales Person ID]],'[1]Sales People'!$A:$B,2,0)</f>
        <v>Charles Harper</v>
      </c>
      <c r="O962" s="4" t="str">
        <f>VLOOKUP(Table_1[[#This Row],[Customer ID]],[1]Customers!$A:$B,2,0)</f>
        <v>Gary Hudson</v>
      </c>
      <c r="P962" s="5">
        <f>WEEKDAY([2]Data!$F962)</f>
        <v>2</v>
      </c>
      <c r="Q962" s="4">
        <f>MONTH([2]Data!$F962)</f>
        <v>1</v>
      </c>
      <c r="R962" s="4">
        <f>YEAR([2]Data!$F962)</f>
        <v>2020</v>
      </c>
    </row>
    <row r="963" spans="1:18" ht="15.75" customHeight="1">
      <c r="A963" s="6" t="s">
        <v>1768</v>
      </c>
      <c r="B963" s="6" t="s">
        <v>143</v>
      </c>
      <c r="C963" s="6" t="s">
        <v>480</v>
      </c>
      <c r="D963" s="6" t="s">
        <v>309</v>
      </c>
      <c r="E963" s="6" t="s">
        <v>1769</v>
      </c>
      <c r="F963" s="8">
        <v>44006</v>
      </c>
      <c r="G963" s="6">
        <v>2</v>
      </c>
      <c r="H963" s="6">
        <v>2091</v>
      </c>
      <c r="I963" s="4">
        <f>VLOOKUP(Table_1[[#This Row],[Product ID]],[1]Products!$A:$D,3,0)</f>
        <v>1485</v>
      </c>
      <c r="J963">
        <f>PRODUCT([2]Data!$G963,[2]Data!$I963)</f>
        <v>2970</v>
      </c>
      <c r="K963">
        <f>PRODUCT([2]Data!$G963,[2]Data!$H963)</f>
        <v>4182</v>
      </c>
      <c r="L963">
        <f>[2]Data!$K963-[2]Data!$J963</f>
        <v>1212</v>
      </c>
      <c r="M963" s="4" t="str">
        <f>VLOOKUP(Table_1[[#This Row],[Location ID]],[1]Locations!$A:$B,2,0)</f>
        <v>Escondido</v>
      </c>
      <c r="N963" s="4" t="str">
        <f>VLOOKUP(Table_1[[#This Row],[Sales Person ID]],'[1]Sales People'!$A:$B,2,0)</f>
        <v>Kenneth Fields</v>
      </c>
      <c r="O963" s="4" t="str">
        <f>VLOOKUP(Table_1[[#This Row],[Customer ID]],[1]Customers!$A:$B,2,0)</f>
        <v>Lawrence Kelly</v>
      </c>
      <c r="P963" s="5">
        <f>WEEKDAY([2]Data!$F963)</f>
        <v>4</v>
      </c>
      <c r="Q963" s="4">
        <f>MONTH([2]Data!$F963)</f>
        <v>6</v>
      </c>
      <c r="R963" s="4">
        <f>YEAR([2]Data!$F963)</f>
        <v>2020</v>
      </c>
    </row>
    <row r="964" spans="1:18" ht="15.75" customHeight="1">
      <c r="A964" s="2" t="s">
        <v>1770</v>
      </c>
      <c r="B964" s="2" t="s">
        <v>166</v>
      </c>
      <c r="C964" s="2" t="s">
        <v>45</v>
      </c>
      <c r="D964" s="2" t="s">
        <v>107</v>
      </c>
      <c r="E964" s="2" t="s">
        <v>1769</v>
      </c>
      <c r="F964" s="3">
        <v>44068</v>
      </c>
      <c r="G964" s="2">
        <v>2</v>
      </c>
      <c r="H964" s="2">
        <v>1353</v>
      </c>
      <c r="I964" s="4">
        <f>VLOOKUP(Table_1[[#This Row],[Product ID]],[1]Products!$A:$D,3,0)</f>
        <v>947</v>
      </c>
      <c r="J964" s="4">
        <f>PRODUCT([2]Data!$G964,[2]Data!$I964)</f>
        <v>1894</v>
      </c>
      <c r="K964" s="4">
        <f>PRODUCT([2]Data!$G964,[2]Data!$H964)</f>
        <v>2706</v>
      </c>
      <c r="L964" s="4">
        <f>[2]Data!$K964-[2]Data!$J964</f>
        <v>812</v>
      </c>
      <c r="M964" s="4" t="str">
        <f>VLOOKUP(Table_1[[#This Row],[Location ID]],[1]Locations!$A:$B,2,0)</f>
        <v>Inglewood</v>
      </c>
      <c r="N964" s="4" t="str">
        <f>VLOOKUP(Table_1[[#This Row],[Sales Person ID]],'[1]Sales People'!$A:$B,2,0)</f>
        <v>Brian Thomas</v>
      </c>
      <c r="O964" s="4" t="str">
        <f>VLOOKUP(Table_1[[#This Row],[Customer ID]],[1]Customers!$A:$B,2,0)</f>
        <v>Lawrence Kelly</v>
      </c>
      <c r="P964" s="5">
        <f>WEEKDAY([2]Data!$F964)</f>
        <v>3</v>
      </c>
      <c r="Q964" s="4">
        <f>MONTH([2]Data!$F964)</f>
        <v>8</v>
      </c>
      <c r="R964" s="4">
        <f>YEAR([2]Data!$F964)</f>
        <v>2020</v>
      </c>
    </row>
    <row r="965" spans="1:18" ht="15.75" customHeight="1">
      <c r="A965" s="6" t="s">
        <v>1771</v>
      </c>
      <c r="B965" s="6" t="s">
        <v>400</v>
      </c>
      <c r="C965" s="6" t="s">
        <v>388</v>
      </c>
      <c r="D965" s="6" t="s">
        <v>309</v>
      </c>
      <c r="E965" s="6" t="s">
        <v>1117</v>
      </c>
      <c r="F965" s="8">
        <v>43841</v>
      </c>
      <c r="G965" s="6">
        <v>1</v>
      </c>
      <c r="H965" s="6">
        <v>1367</v>
      </c>
      <c r="I965" s="4">
        <f>VLOOKUP(Table_1[[#This Row],[Product ID]],[1]Products!$A:$D,3,0)</f>
        <v>984</v>
      </c>
      <c r="J965">
        <f>PRODUCT([2]Data!$G965,[2]Data!$I965)</f>
        <v>984</v>
      </c>
      <c r="K965">
        <f>PRODUCT([2]Data!$G965,[2]Data!$H965)</f>
        <v>1367</v>
      </c>
      <c r="L965">
        <f>[2]Data!$K965-[2]Data!$J965</f>
        <v>383</v>
      </c>
      <c r="M965" s="4" t="str">
        <f>VLOOKUP(Table_1[[#This Row],[Location ID]],[1]Locations!$A:$B,2,0)</f>
        <v>San Diego</v>
      </c>
      <c r="N965" s="4" t="str">
        <f>VLOOKUP(Table_1[[#This Row],[Sales Person ID]],'[1]Sales People'!$A:$B,2,0)</f>
        <v>Kenneth Fields</v>
      </c>
      <c r="O965" s="4" t="str">
        <f>VLOOKUP(Table_1[[#This Row],[Customer ID]],[1]Customers!$A:$B,2,0)</f>
        <v>Arthur Reid</v>
      </c>
      <c r="P965" s="5">
        <f>WEEKDAY([2]Data!$F965)</f>
        <v>7</v>
      </c>
      <c r="Q965" s="4">
        <f>MONTH([2]Data!$F965)</f>
        <v>1</v>
      </c>
      <c r="R965" s="4">
        <f>YEAR([2]Data!$F965)</f>
        <v>2020</v>
      </c>
    </row>
    <row r="966" spans="1:18" ht="15.75" customHeight="1">
      <c r="A966" s="2" t="s">
        <v>1772</v>
      </c>
      <c r="B966" s="2" t="s">
        <v>423</v>
      </c>
      <c r="C966" s="2" t="s">
        <v>538</v>
      </c>
      <c r="D966" s="2" t="s">
        <v>236</v>
      </c>
      <c r="E966" s="2" t="s">
        <v>694</v>
      </c>
      <c r="F966" s="3">
        <v>44196</v>
      </c>
      <c r="G966" s="2">
        <v>1</v>
      </c>
      <c r="H966" s="2">
        <v>2396</v>
      </c>
      <c r="I966" s="4">
        <f>VLOOKUP(Table_1[[#This Row],[Product ID]],[1]Products!$A:$D,3,0)</f>
        <v>1965</v>
      </c>
      <c r="J966" s="4">
        <f>PRODUCT([2]Data!$G966,[2]Data!$I966)</f>
        <v>1965</v>
      </c>
      <c r="K966" s="4">
        <f>PRODUCT([2]Data!$G966,[2]Data!$H966)</f>
        <v>2396</v>
      </c>
      <c r="L966" s="4">
        <f>[2]Data!$K966-[2]Data!$J966</f>
        <v>431</v>
      </c>
      <c r="M966" s="4" t="str">
        <f>VLOOKUP(Table_1[[#This Row],[Location ID]],[1]Locations!$A:$B,2,0)</f>
        <v>Stockton</v>
      </c>
      <c r="N966" s="4" t="str">
        <f>VLOOKUP(Table_1[[#This Row],[Sales Person ID]],'[1]Sales People'!$A:$B,2,0)</f>
        <v>Andrew Bowman</v>
      </c>
      <c r="O966" s="4" t="str">
        <f>VLOOKUP(Table_1[[#This Row],[Customer ID]],[1]Customers!$A:$B,2,0)</f>
        <v>Jonathan Freeman</v>
      </c>
      <c r="P966" s="5">
        <f>WEEKDAY([2]Data!$F966)</f>
        <v>5</v>
      </c>
      <c r="Q966" s="4">
        <f>MONTH([2]Data!$F966)</f>
        <v>12</v>
      </c>
      <c r="R966" s="4">
        <f>YEAR([2]Data!$F966)</f>
        <v>2020</v>
      </c>
    </row>
    <row r="967" spans="1:18" ht="15.75" customHeight="1">
      <c r="A967" s="6" t="s">
        <v>1773</v>
      </c>
      <c r="B967" s="6" t="s">
        <v>381</v>
      </c>
      <c r="C967" s="6" t="s">
        <v>50</v>
      </c>
      <c r="D967" s="6" t="s">
        <v>367</v>
      </c>
      <c r="E967" s="6" t="s">
        <v>1700</v>
      </c>
      <c r="F967" s="8">
        <v>44177</v>
      </c>
      <c r="G967" s="6">
        <v>1</v>
      </c>
      <c r="H967" s="6">
        <v>771</v>
      </c>
      <c r="I967" s="4">
        <f>VLOOKUP(Table_1[[#This Row],[Product ID]],[1]Products!$A:$D,3,0)</f>
        <v>648</v>
      </c>
      <c r="J967">
        <f>PRODUCT([2]Data!$G967,[2]Data!$I967)</f>
        <v>648</v>
      </c>
      <c r="K967">
        <f>PRODUCT([2]Data!$G967,[2]Data!$H967)</f>
        <v>771</v>
      </c>
      <c r="L967">
        <f>[2]Data!$K967-[2]Data!$J967</f>
        <v>123</v>
      </c>
      <c r="M967" s="4" t="str">
        <f>VLOOKUP(Table_1[[#This Row],[Location ID]],[1]Locations!$A:$B,2,0)</f>
        <v>Oceanside</v>
      </c>
      <c r="N967" s="4" t="str">
        <f>VLOOKUP(Table_1[[#This Row],[Sales Person ID]],'[1]Sales People'!$A:$B,2,0)</f>
        <v>Jimmy Young</v>
      </c>
      <c r="O967" s="4" t="str">
        <f>VLOOKUP(Table_1[[#This Row],[Customer ID]],[1]Customers!$A:$B,2,0)</f>
        <v>Billy Gonzales</v>
      </c>
      <c r="P967" s="5">
        <f>WEEKDAY([2]Data!$F967)</f>
        <v>7</v>
      </c>
      <c r="Q967" s="4">
        <f>MONTH([2]Data!$F967)</f>
        <v>12</v>
      </c>
      <c r="R967" s="4">
        <f>YEAR([2]Data!$F967)</f>
        <v>2020</v>
      </c>
    </row>
    <row r="968" spans="1:18" ht="15.75" customHeight="1">
      <c r="A968" s="2" t="s">
        <v>1774</v>
      </c>
      <c r="B968" s="2" t="s">
        <v>136</v>
      </c>
      <c r="C968" s="2" t="s">
        <v>111</v>
      </c>
      <c r="D968" s="2" t="s">
        <v>250</v>
      </c>
      <c r="E968" s="2" t="s">
        <v>1775</v>
      </c>
      <c r="F968" s="3">
        <v>44124</v>
      </c>
      <c r="G968" s="2">
        <v>1</v>
      </c>
      <c r="H968" s="2">
        <v>1826</v>
      </c>
      <c r="I968" s="4">
        <f>VLOOKUP(Table_1[[#This Row],[Product ID]],[1]Products!$A:$D,3,0)</f>
        <v>1443</v>
      </c>
      <c r="J968" s="4">
        <f>PRODUCT([2]Data!$G968,[2]Data!$I968)</f>
        <v>1443</v>
      </c>
      <c r="K968" s="4">
        <f>PRODUCT([2]Data!$G968,[2]Data!$H968)</f>
        <v>1826</v>
      </c>
      <c r="L968" s="4">
        <f>[2]Data!$K968-[2]Data!$J968</f>
        <v>383</v>
      </c>
      <c r="M968" s="4" t="str">
        <f>VLOOKUP(Table_1[[#This Row],[Location ID]],[1]Locations!$A:$B,2,0)</f>
        <v>Victorville</v>
      </c>
      <c r="N968" s="4" t="str">
        <f>VLOOKUP(Table_1[[#This Row],[Sales Person ID]],'[1]Sales People'!$A:$B,2,0)</f>
        <v>John Reyes</v>
      </c>
      <c r="O968" s="4" t="str">
        <f>VLOOKUP(Table_1[[#This Row],[Customer ID]],[1]Customers!$A:$B,2,0)</f>
        <v>Ralph Cooper</v>
      </c>
      <c r="P968" s="5">
        <f>WEEKDAY([2]Data!$F968)</f>
        <v>3</v>
      </c>
      <c r="Q968" s="4">
        <f>MONTH([2]Data!$F968)</f>
        <v>10</v>
      </c>
      <c r="R968" s="4">
        <f>YEAR([2]Data!$F968)</f>
        <v>2020</v>
      </c>
    </row>
    <row r="969" spans="1:18" ht="15.75" customHeight="1">
      <c r="A969" s="6" t="s">
        <v>1776</v>
      </c>
      <c r="B969" s="6" t="s">
        <v>205</v>
      </c>
      <c r="C969" s="6" t="s">
        <v>231</v>
      </c>
      <c r="D969" s="6" t="s">
        <v>367</v>
      </c>
      <c r="E969" s="6" t="s">
        <v>1472</v>
      </c>
      <c r="F969" s="8">
        <v>43994</v>
      </c>
      <c r="G969" s="6">
        <v>3</v>
      </c>
      <c r="H969" s="6">
        <v>1278</v>
      </c>
      <c r="I969" s="4">
        <f>VLOOKUP(Table_1[[#This Row],[Product ID]],[1]Products!$A:$D,3,0)</f>
        <v>665</v>
      </c>
      <c r="J969">
        <f>PRODUCT([2]Data!$G969,[2]Data!$I969)</f>
        <v>1995</v>
      </c>
      <c r="K969">
        <f>PRODUCT([2]Data!$G969,[2]Data!$H969)</f>
        <v>3834</v>
      </c>
      <c r="L969">
        <f>[2]Data!$K969-[2]Data!$J969</f>
        <v>1839</v>
      </c>
      <c r="M969" s="4" t="str">
        <f>VLOOKUP(Table_1[[#This Row],[Location ID]],[1]Locations!$A:$B,2,0)</f>
        <v>Modesto</v>
      </c>
      <c r="N969" s="4" t="str">
        <f>VLOOKUP(Table_1[[#This Row],[Sales Person ID]],'[1]Sales People'!$A:$B,2,0)</f>
        <v>Jimmy Young</v>
      </c>
      <c r="O969" s="4" t="str">
        <f>VLOOKUP(Table_1[[#This Row],[Customer ID]],[1]Customers!$A:$B,2,0)</f>
        <v>Raymond Young</v>
      </c>
      <c r="P969" s="5">
        <f>WEEKDAY([2]Data!$F969)</f>
        <v>6</v>
      </c>
      <c r="Q969" s="4">
        <f>MONTH([2]Data!$F969)</f>
        <v>6</v>
      </c>
      <c r="R969" s="4">
        <f>YEAR([2]Data!$F969)</f>
        <v>2020</v>
      </c>
    </row>
    <row r="970" spans="1:18" ht="15.75" customHeight="1">
      <c r="A970" s="2" t="s">
        <v>1777</v>
      </c>
      <c r="B970" s="2" t="s">
        <v>246</v>
      </c>
      <c r="C970" s="2" t="s">
        <v>111</v>
      </c>
      <c r="D970" s="2" t="s">
        <v>36</v>
      </c>
      <c r="E970" s="2" t="s">
        <v>1778</v>
      </c>
      <c r="F970" s="3">
        <v>43837</v>
      </c>
      <c r="G970" s="2">
        <v>4</v>
      </c>
      <c r="H970" s="2">
        <v>1887</v>
      </c>
      <c r="I970" s="4">
        <f>VLOOKUP(Table_1[[#This Row],[Product ID]],[1]Products!$A:$D,3,0)</f>
        <v>1378</v>
      </c>
      <c r="J970" s="4">
        <f>PRODUCT([2]Data!$G970,[2]Data!$I970)</f>
        <v>5512</v>
      </c>
      <c r="K970" s="4">
        <f>PRODUCT([2]Data!$G970,[2]Data!$H970)</f>
        <v>7548</v>
      </c>
      <c r="L970" s="4">
        <f>[2]Data!$K970-[2]Data!$J970</f>
        <v>2036</v>
      </c>
      <c r="M970" s="4" t="str">
        <f>VLOOKUP(Table_1[[#This Row],[Location ID]],[1]Locations!$A:$B,2,0)</f>
        <v>Victorville</v>
      </c>
      <c r="N970" s="4" t="str">
        <f>VLOOKUP(Table_1[[#This Row],[Sales Person ID]],'[1]Sales People'!$A:$B,2,0)</f>
        <v>Brian Davis</v>
      </c>
      <c r="O970" s="4" t="str">
        <f>VLOOKUP(Table_1[[#This Row],[Customer ID]],[1]Customers!$A:$B,2,0)</f>
        <v>Jeremy Gomez</v>
      </c>
      <c r="P970" s="5">
        <f>WEEKDAY([2]Data!$F970)</f>
        <v>3</v>
      </c>
      <c r="Q970" s="4">
        <f>MONTH([2]Data!$F970)</f>
        <v>1</v>
      </c>
      <c r="R970" s="4">
        <f>YEAR([2]Data!$F970)</f>
        <v>2020</v>
      </c>
    </row>
    <row r="971" spans="1:18" ht="15.75" customHeight="1">
      <c r="A971" s="6" t="s">
        <v>1779</v>
      </c>
      <c r="B971" s="6" t="s">
        <v>249</v>
      </c>
      <c r="C971" s="6" t="s">
        <v>25</v>
      </c>
      <c r="D971" s="6" t="s">
        <v>261</v>
      </c>
      <c r="E971" s="6" t="s">
        <v>554</v>
      </c>
      <c r="F971" s="8">
        <v>43902</v>
      </c>
      <c r="G971" s="6">
        <v>2</v>
      </c>
      <c r="H971" s="6">
        <v>871</v>
      </c>
      <c r="I971" s="4">
        <f>VLOOKUP(Table_1[[#This Row],[Product ID]],[1]Products!$A:$D,3,0)</f>
        <v>540</v>
      </c>
      <c r="J971">
        <f>PRODUCT([2]Data!$G971,[2]Data!$I971)</f>
        <v>1080</v>
      </c>
      <c r="K971">
        <f>PRODUCT([2]Data!$G971,[2]Data!$H971)</f>
        <v>1742</v>
      </c>
      <c r="L971">
        <f>[2]Data!$K971-[2]Data!$J971</f>
        <v>662</v>
      </c>
      <c r="M971" s="4" t="str">
        <f>VLOOKUP(Table_1[[#This Row],[Location ID]],[1]Locations!$A:$B,2,0)</f>
        <v>Santa Clarita</v>
      </c>
      <c r="N971" s="4" t="str">
        <f>VLOOKUP(Table_1[[#This Row],[Sales Person ID]],'[1]Sales People'!$A:$B,2,0)</f>
        <v>Martin Carr</v>
      </c>
      <c r="O971" s="4" t="str">
        <f>VLOOKUP(Table_1[[#This Row],[Customer ID]],[1]Customers!$A:$B,2,0)</f>
        <v>James Perkins</v>
      </c>
      <c r="P971" s="5">
        <f>WEEKDAY([2]Data!$F971)</f>
        <v>5</v>
      </c>
      <c r="Q971" s="4">
        <f>MONTH([2]Data!$F971)</f>
        <v>3</v>
      </c>
      <c r="R971" s="4">
        <f>YEAR([2]Data!$F971)</f>
        <v>2020</v>
      </c>
    </row>
    <row r="972" spans="1:18" ht="15.75" customHeight="1">
      <c r="A972" s="2" t="s">
        <v>1780</v>
      </c>
      <c r="B972" s="2" t="s">
        <v>243</v>
      </c>
      <c r="C972" s="2" t="s">
        <v>55</v>
      </c>
      <c r="D972" s="2" t="s">
        <v>64</v>
      </c>
      <c r="E972" s="2" t="s">
        <v>495</v>
      </c>
      <c r="F972" s="3">
        <v>44190</v>
      </c>
      <c r="G972" s="2">
        <v>2</v>
      </c>
      <c r="H972" s="2">
        <v>1119</v>
      </c>
      <c r="I972" s="4">
        <f>VLOOKUP(Table_1[[#This Row],[Product ID]],[1]Products!$A:$D,3,0)</f>
        <v>683</v>
      </c>
      <c r="J972" s="4">
        <f>PRODUCT([2]Data!$G972,[2]Data!$I972)</f>
        <v>1366</v>
      </c>
      <c r="K972" s="4">
        <f>PRODUCT([2]Data!$G972,[2]Data!$H972)</f>
        <v>2238</v>
      </c>
      <c r="L972" s="4">
        <f>[2]Data!$K972-[2]Data!$J972</f>
        <v>872</v>
      </c>
      <c r="M972" s="4" t="str">
        <f>VLOOKUP(Table_1[[#This Row],[Location ID]],[1]Locations!$A:$B,2,0)</f>
        <v>Moreno Valley</v>
      </c>
      <c r="N972" s="4" t="str">
        <f>VLOOKUP(Table_1[[#This Row],[Sales Person ID]],'[1]Sales People'!$A:$B,2,0)</f>
        <v>Scott Mason</v>
      </c>
      <c r="O972" s="4" t="str">
        <f>VLOOKUP(Table_1[[#This Row],[Customer ID]],[1]Customers!$A:$B,2,0)</f>
        <v>Todd George</v>
      </c>
      <c r="P972" s="5">
        <f>WEEKDAY([2]Data!$F972)</f>
        <v>6</v>
      </c>
      <c r="Q972" s="4">
        <f>MONTH([2]Data!$F972)</f>
        <v>12</v>
      </c>
      <c r="R972" s="4">
        <f>YEAR([2]Data!$F972)</f>
        <v>2020</v>
      </c>
    </row>
    <row r="973" spans="1:18" ht="15.75" customHeight="1">
      <c r="A973" s="6" t="s">
        <v>1781</v>
      </c>
      <c r="B973" s="6" t="s">
        <v>316</v>
      </c>
      <c r="C973" s="6" t="s">
        <v>116</v>
      </c>
      <c r="D973" s="6" t="s">
        <v>176</v>
      </c>
      <c r="E973" s="6" t="s">
        <v>669</v>
      </c>
      <c r="F973" s="8">
        <v>44050</v>
      </c>
      <c r="G973" s="6">
        <v>3</v>
      </c>
      <c r="H973" s="6">
        <v>504</v>
      </c>
      <c r="I973" s="4">
        <f>VLOOKUP(Table_1[[#This Row],[Product ID]],[1]Products!$A:$D,3,0)</f>
        <v>408</v>
      </c>
      <c r="J973">
        <f>PRODUCT([2]Data!$G973,[2]Data!$I973)</f>
        <v>1224</v>
      </c>
      <c r="K973">
        <f>PRODUCT([2]Data!$G973,[2]Data!$H973)</f>
        <v>1512</v>
      </c>
      <c r="L973">
        <f>[2]Data!$K973-[2]Data!$J973</f>
        <v>288</v>
      </c>
      <c r="M973" s="4" t="str">
        <f>VLOOKUP(Table_1[[#This Row],[Location ID]],[1]Locations!$A:$B,2,0)</f>
        <v>Daly City</v>
      </c>
      <c r="N973" s="4" t="str">
        <f>VLOOKUP(Table_1[[#This Row],[Sales Person ID]],'[1]Sales People'!$A:$B,2,0)</f>
        <v>Joe Sims</v>
      </c>
      <c r="O973" s="4" t="str">
        <f>VLOOKUP(Table_1[[#This Row],[Customer ID]],[1]Customers!$A:$B,2,0)</f>
        <v>Martin Olson</v>
      </c>
      <c r="P973" s="5">
        <f>WEEKDAY([2]Data!$F973)</f>
        <v>6</v>
      </c>
      <c r="Q973" s="4">
        <f>MONTH([2]Data!$F973)</f>
        <v>8</v>
      </c>
      <c r="R973" s="4">
        <f>YEAR([2]Data!$F973)</f>
        <v>2020</v>
      </c>
    </row>
    <row r="974" spans="1:18" ht="15.75" customHeight="1">
      <c r="A974" s="2" t="s">
        <v>1782</v>
      </c>
      <c r="B974" s="2" t="s">
        <v>110</v>
      </c>
      <c r="C974" s="2" t="s">
        <v>403</v>
      </c>
      <c r="D974" s="2" t="s">
        <v>127</v>
      </c>
      <c r="E974" s="2" t="s">
        <v>1061</v>
      </c>
      <c r="F974" s="3">
        <v>44136</v>
      </c>
      <c r="G974" s="2">
        <v>1</v>
      </c>
      <c r="H974" s="2">
        <v>1708</v>
      </c>
      <c r="I974" s="4">
        <f>VLOOKUP(Table_1[[#This Row],[Product ID]],[1]Products!$A:$D,3,0)</f>
        <v>871</v>
      </c>
      <c r="J974" s="4">
        <f>PRODUCT([2]Data!$G974,[2]Data!$I974)</f>
        <v>871</v>
      </c>
      <c r="K974" s="4">
        <f>PRODUCT([2]Data!$G974,[2]Data!$H974)</f>
        <v>1708</v>
      </c>
      <c r="L974" s="4">
        <f>[2]Data!$K974-[2]Data!$J974</f>
        <v>837</v>
      </c>
      <c r="M974" s="4" t="str">
        <f>VLOOKUP(Table_1[[#This Row],[Location ID]],[1]Locations!$A:$B,2,0)</f>
        <v>Visalia</v>
      </c>
      <c r="N974" s="4" t="str">
        <f>VLOOKUP(Table_1[[#This Row],[Sales Person ID]],'[1]Sales People'!$A:$B,2,0)</f>
        <v>Roger Ramos</v>
      </c>
      <c r="O974" s="4" t="str">
        <f>VLOOKUP(Table_1[[#This Row],[Customer ID]],[1]Customers!$A:$B,2,0)</f>
        <v>Aaron Moreno</v>
      </c>
      <c r="P974" s="5">
        <f>WEEKDAY([2]Data!$F974)</f>
        <v>1</v>
      </c>
      <c r="Q974" s="4">
        <f>MONTH([2]Data!$F974)</f>
        <v>11</v>
      </c>
      <c r="R974" s="4">
        <f>YEAR([2]Data!$F974)</f>
        <v>2020</v>
      </c>
    </row>
    <row r="975" spans="1:18" ht="15.75" customHeight="1">
      <c r="A975" s="6" t="s">
        <v>1783</v>
      </c>
      <c r="B975" s="6" t="s">
        <v>115</v>
      </c>
      <c r="C975" s="6" t="s">
        <v>222</v>
      </c>
      <c r="D975" s="6" t="s">
        <v>176</v>
      </c>
      <c r="E975" s="6" t="s">
        <v>1550</v>
      </c>
      <c r="F975" s="8">
        <v>43924</v>
      </c>
      <c r="G975" s="6">
        <v>3</v>
      </c>
      <c r="H975" s="6">
        <v>1671</v>
      </c>
      <c r="I975" s="4">
        <f>VLOOKUP(Table_1[[#This Row],[Product ID]],[1]Products!$A:$D,3,0)</f>
        <v>1220</v>
      </c>
      <c r="J975">
        <f>PRODUCT([2]Data!$G975,[2]Data!$I975)</f>
        <v>3660</v>
      </c>
      <c r="K975">
        <f>PRODUCT([2]Data!$G975,[2]Data!$H975)</f>
        <v>5013</v>
      </c>
      <c r="L975">
        <f>[2]Data!$K975-[2]Data!$J975</f>
        <v>1353</v>
      </c>
      <c r="M975" s="4" t="str">
        <f>VLOOKUP(Table_1[[#This Row],[Location ID]],[1]Locations!$A:$B,2,0)</f>
        <v>Chula Vista</v>
      </c>
      <c r="N975" s="4" t="str">
        <f>VLOOKUP(Table_1[[#This Row],[Sales Person ID]],'[1]Sales People'!$A:$B,2,0)</f>
        <v>Joe Sims</v>
      </c>
      <c r="O975" s="4" t="str">
        <f>VLOOKUP(Table_1[[#This Row],[Customer ID]],[1]Customers!$A:$B,2,0)</f>
        <v>Jose Ellis</v>
      </c>
      <c r="P975" s="5">
        <f>WEEKDAY([2]Data!$F975)</f>
        <v>6</v>
      </c>
      <c r="Q975" s="4">
        <f>MONTH([2]Data!$F975)</f>
        <v>4</v>
      </c>
      <c r="R975" s="4">
        <f>YEAR([2]Data!$F975)</f>
        <v>2020</v>
      </c>
    </row>
    <row r="976" spans="1:18" ht="15.75" customHeight="1">
      <c r="A976" s="2" t="s">
        <v>1784</v>
      </c>
      <c r="B976" s="2" t="s">
        <v>184</v>
      </c>
      <c r="C976" s="2" t="s">
        <v>30</v>
      </c>
      <c r="D976" s="2" t="s">
        <v>91</v>
      </c>
      <c r="E976" s="2" t="s">
        <v>1785</v>
      </c>
      <c r="F976" s="3">
        <v>43960</v>
      </c>
      <c r="G976" s="2">
        <v>1</v>
      </c>
      <c r="H976" s="2">
        <v>2005</v>
      </c>
      <c r="I976" s="4">
        <f>VLOOKUP(Table_1[[#This Row],[Product ID]],[1]Products!$A:$D,3,0)</f>
        <v>1223</v>
      </c>
      <c r="J976" s="4">
        <f>PRODUCT([2]Data!$G976,[2]Data!$I976)</f>
        <v>1223</v>
      </c>
      <c r="K976" s="4">
        <f>PRODUCT([2]Data!$G976,[2]Data!$H976)</f>
        <v>2005</v>
      </c>
      <c r="L976" s="4">
        <f>[2]Data!$K976-[2]Data!$J976</f>
        <v>782</v>
      </c>
      <c r="M976" s="4" t="str">
        <f>VLOOKUP(Table_1[[#This Row],[Location ID]],[1]Locations!$A:$B,2,0)</f>
        <v>Berkeley</v>
      </c>
      <c r="N976" s="4" t="str">
        <f>VLOOKUP(Table_1[[#This Row],[Sales Person ID]],'[1]Sales People'!$A:$B,2,0)</f>
        <v>Henry Nelson</v>
      </c>
      <c r="O976" s="4" t="str">
        <f>VLOOKUP(Table_1[[#This Row],[Customer ID]],[1]Customers!$A:$B,2,0)</f>
        <v>Samuel Stewart</v>
      </c>
      <c r="P976" s="5">
        <f>WEEKDAY([2]Data!$F976)</f>
        <v>7</v>
      </c>
      <c r="Q976" s="4">
        <f>MONTH([2]Data!$F976)</f>
        <v>5</v>
      </c>
      <c r="R976" s="4">
        <f>YEAR([2]Data!$F976)</f>
        <v>2020</v>
      </c>
    </row>
    <row r="977" spans="1:18" ht="15.75" customHeight="1">
      <c r="A977" s="6" t="s">
        <v>1786</v>
      </c>
      <c r="B977" s="6" t="s">
        <v>384</v>
      </c>
      <c r="C977" s="6" t="s">
        <v>131</v>
      </c>
      <c r="D977" s="6" t="s">
        <v>261</v>
      </c>
      <c r="E977" s="6" t="s">
        <v>1414</v>
      </c>
      <c r="F977" s="8">
        <v>44004</v>
      </c>
      <c r="G977" s="6">
        <v>3</v>
      </c>
      <c r="H977" s="6">
        <v>2182</v>
      </c>
      <c r="I977" s="4">
        <f>VLOOKUP(Table_1[[#This Row],[Product ID]],[1]Products!$A:$D,3,0)</f>
        <v>1200</v>
      </c>
      <c r="J977">
        <f>PRODUCT([2]Data!$G977,[2]Data!$I977)</f>
        <v>3600</v>
      </c>
      <c r="K977">
        <f>PRODUCT([2]Data!$G977,[2]Data!$H977)</f>
        <v>6546</v>
      </c>
      <c r="L977">
        <f>[2]Data!$K977-[2]Data!$J977</f>
        <v>2946</v>
      </c>
      <c r="M977" s="4" t="str">
        <f>VLOOKUP(Table_1[[#This Row],[Location ID]],[1]Locations!$A:$B,2,0)</f>
        <v>Elk Grove</v>
      </c>
      <c r="N977" s="4" t="str">
        <f>VLOOKUP(Table_1[[#This Row],[Sales Person ID]],'[1]Sales People'!$A:$B,2,0)</f>
        <v>Martin Carr</v>
      </c>
      <c r="O977" s="4" t="str">
        <f>VLOOKUP(Table_1[[#This Row],[Customer ID]],[1]Customers!$A:$B,2,0)</f>
        <v>Thomas James</v>
      </c>
      <c r="P977" s="5">
        <f>WEEKDAY([2]Data!$F977)</f>
        <v>2</v>
      </c>
      <c r="Q977" s="4">
        <f>MONTH([2]Data!$F977)</f>
        <v>6</v>
      </c>
      <c r="R977" s="4">
        <f>YEAR([2]Data!$F977)</f>
        <v>2020</v>
      </c>
    </row>
    <row r="978" spans="1:18" ht="15.75" customHeight="1">
      <c r="A978" s="2" t="s">
        <v>1787</v>
      </c>
      <c r="B978" s="2" t="s">
        <v>679</v>
      </c>
      <c r="C978" s="2" t="s">
        <v>483</v>
      </c>
      <c r="D978" s="2" t="s">
        <v>189</v>
      </c>
      <c r="E978" s="2" t="s">
        <v>337</v>
      </c>
      <c r="F978" s="3">
        <v>43932</v>
      </c>
      <c r="G978" s="2">
        <v>1</v>
      </c>
      <c r="H978" s="2">
        <v>181</v>
      </c>
      <c r="I978" s="4">
        <f>VLOOKUP(Table_1[[#This Row],[Product ID]],[1]Products!$A:$D,3,0)</f>
        <v>130</v>
      </c>
      <c r="J978" s="4">
        <f>PRODUCT([2]Data!$G978,[2]Data!$I978)</f>
        <v>130</v>
      </c>
      <c r="K978" s="4">
        <f>PRODUCT([2]Data!$G978,[2]Data!$H978)</f>
        <v>181</v>
      </c>
      <c r="L978" s="4">
        <f>[2]Data!$K978-[2]Data!$J978</f>
        <v>51</v>
      </c>
      <c r="M978" s="4" t="str">
        <f>VLOOKUP(Table_1[[#This Row],[Location ID]],[1]Locations!$A:$B,2,0)</f>
        <v>Concord</v>
      </c>
      <c r="N978" s="4" t="str">
        <f>VLOOKUP(Table_1[[#This Row],[Sales Person ID]],'[1]Sales People'!$A:$B,2,0)</f>
        <v>Joshua Taylor</v>
      </c>
      <c r="O978" s="4" t="str">
        <f>VLOOKUP(Table_1[[#This Row],[Customer ID]],[1]Customers!$A:$B,2,0)</f>
        <v>Kevin Willis</v>
      </c>
      <c r="P978" s="5">
        <f>WEEKDAY([2]Data!$F978)</f>
        <v>7</v>
      </c>
      <c r="Q978" s="4">
        <f>MONTH([2]Data!$F978)</f>
        <v>4</v>
      </c>
      <c r="R978" s="4">
        <f>YEAR([2]Data!$F978)</f>
        <v>2020</v>
      </c>
    </row>
    <row r="979" spans="1:18" ht="15.75" customHeight="1">
      <c r="A979" s="6" t="s">
        <v>1788</v>
      </c>
      <c r="B979" s="6" t="s">
        <v>120</v>
      </c>
      <c r="C979" s="6" t="s">
        <v>180</v>
      </c>
      <c r="D979" s="6" t="s">
        <v>250</v>
      </c>
      <c r="E979" s="6" t="s">
        <v>1789</v>
      </c>
      <c r="F979" s="8">
        <v>44016</v>
      </c>
      <c r="G979" s="6">
        <v>3</v>
      </c>
      <c r="H979" s="6">
        <v>1783</v>
      </c>
      <c r="I979" s="4">
        <f>VLOOKUP(Table_1[[#This Row],[Product ID]],[1]Products!$A:$D,3,0)</f>
        <v>1230</v>
      </c>
      <c r="J979">
        <f>PRODUCT([2]Data!$G979,[2]Data!$I979)</f>
        <v>3690</v>
      </c>
      <c r="K979">
        <f>PRODUCT([2]Data!$G979,[2]Data!$H979)</f>
        <v>5349</v>
      </c>
      <c r="L979">
        <f>[2]Data!$K979-[2]Data!$J979</f>
        <v>1659</v>
      </c>
      <c r="M979" s="4" t="str">
        <f>VLOOKUP(Table_1[[#This Row],[Location ID]],[1]Locations!$A:$B,2,0)</f>
        <v>Vista</v>
      </c>
      <c r="N979" s="4" t="str">
        <f>VLOOKUP(Table_1[[#This Row],[Sales Person ID]],'[1]Sales People'!$A:$B,2,0)</f>
        <v>John Reyes</v>
      </c>
      <c r="O979" s="4" t="str">
        <f>VLOOKUP(Table_1[[#This Row],[Customer ID]],[1]Customers!$A:$B,2,0)</f>
        <v>Peter Boyd</v>
      </c>
      <c r="P979" s="5">
        <f>WEEKDAY([2]Data!$F979)</f>
        <v>7</v>
      </c>
      <c r="Q979" s="4">
        <f>MONTH([2]Data!$F979)</f>
        <v>7</v>
      </c>
      <c r="R979" s="4">
        <f>YEAR([2]Data!$F979)</f>
        <v>2020</v>
      </c>
    </row>
    <row r="980" spans="1:18" ht="15.75" customHeight="1">
      <c r="A980" s="2" t="s">
        <v>1790</v>
      </c>
      <c r="B980" s="2" t="s">
        <v>140</v>
      </c>
      <c r="C980" s="2" t="s">
        <v>366</v>
      </c>
      <c r="D980" s="2" t="s">
        <v>370</v>
      </c>
      <c r="E980" s="2" t="s">
        <v>1791</v>
      </c>
      <c r="F980" s="3">
        <v>44081</v>
      </c>
      <c r="G980" s="2">
        <v>1</v>
      </c>
      <c r="H980" s="2">
        <v>127</v>
      </c>
      <c r="I980" s="4">
        <f>VLOOKUP(Table_1[[#This Row],[Product ID]],[1]Products!$A:$D,3,0)</f>
        <v>79</v>
      </c>
      <c r="J980" s="4">
        <f>PRODUCT([2]Data!$G980,[2]Data!$I980)</f>
        <v>79</v>
      </c>
      <c r="K980" s="4">
        <f>PRODUCT([2]Data!$G980,[2]Data!$H980)</f>
        <v>127</v>
      </c>
      <c r="L980" s="4">
        <f>[2]Data!$K980-[2]Data!$J980</f>
        <v>48</v>
      </c>
      <c r="M980" s="4" t="str">
        <f>VLOOKUP(Table_1[[#This Row],[Location ID]],[1]Locations!$A:$B,2,0)</f>
        <v>Burbank</v>
      </c>
      <c r="N980" s="4" t="str">
        <f>VLOOKUP(Table_1[[#This Row],[Sales Person ID]],'[1]Sales People'!$A:$B,2,0)</f>
        <v>Eugene Holmes</v>
      </c>
      <c r="O980" s="4" t="str">
        <f>VLOOKUP(Table_1[[#This Row],[Customer ID]],[1]Customers!$A:$B,2,0)</f>
        <v>Christopher Miller</v>
      </c>
      <c r="P980" s="5">
        <f>WEEKDAY([2]Data!$F980)</f>
        <v>2</v>
      </c>
      <c r="Q980" s="4">
        <f>MONTH([2]Data!$F980)</f>
        <v>9</v>
      </c>
      <c r="R980" s="4">
        <f>YEAR([2]Data!$F980)</f>
        <v>2020</v>
      </c>
    </row>
    <row r="981" spans="1:18" ht="15.75" customHeight="1">
      <c r="A981" s="6" t="s">
        <v>1792</v>
      </c>
      <c r="B981" s="6" t="s">
        <v>188</v>
      </c>
      <c r="C981" s="6" t="s">
        <v>397</v>
      </c>
      <c r="D981" s="6" t="s">
        <v>152</v>
      </c>
      <c r="E981" s="6" t="s">
        <v>436</v>
      </c>
      <c r="F981" s="8">
        <v>44166</v>
      </c>
      <c r="G981" s="6">
        <v>3</v>
      </c>
      <c r="H981" s="6">
        <v>2497</v>
      </c>
      <c r="I981" s="4">
        <f>VLOOKUP(Table_1[[#This Row],[Product ID]],[1]Products!$A:$D,3,0)</f>
        <v>1473</v>
      </c>
      <c r="J981">
        <f>PRODUCT([2]Data!$G981,[2]Data!$I981)</f>
        <v>4419</v>
      </c>
      <c r="K981">
        <f>PRODUCT([2]Data!$G981,[2]Data!$H981)</f>
        <v>7491</v>
      </c>
      <c r="L981">
        <f>[2]Data!$K981-[2]Data!$J981</f>
        <v>3072</v>
      </c>
      <c r="M981" s="4" t="str">
        <f>VLOOKUP(Table_1[[#This Row],[Location ID]],[1]Locations!$A:$B,2,0)</f>
        <v>Carlsbad</v>
      </c>
      <c r="N981" s="4" t="str">
        <f>VLOOKUP(Table_1[[#This Row],[Sales Person ID]],'[1]Sales People'!$A:$B,2,0)</f>
        <v>Arthur Mccoy</v>
      </c>
      <c r="O981" s="4" t="str">
        <f>VLOOKUP(Table_1[[#This Row],[Customer ID]],[1]Customers!$A:$B,2,0)</f>
        <v>Terry Payne</v>
      </c>
      <c r="P981" s="5">
        <f>WEEKDAY([2]Data!$F981)</f>
        <v>3</v>
      </c>
      <c r="Q981" s="4">
        <f>MONTH([2]Data!$F981)</f>
        <v>12</v>
      </c>
      <c r="R981" s="4">
        <f>YEAR([2]Data!$F981)</f>
        <v>2020</v>
      </c>
    </row>
    <row r="982" spans="1:18" ht="15.75" customHeight="1">
      <c r="A982" s="2" t="s">
        <v>1793</v>
      </c>
      <c r="B982" s="2" t="s">
        <v>571</v>
      </c>
      <c r="C982" s="2" t="s">
        <v>167</v>
      </c>
      <c r="D982" s="2" t="s">
        <v>176</v>
      </c>
      <c r="E982" s="2" t="s">
        <v>542</v>
      </c>
      <c r="F982" s="3">
        <v>43879</v>
      </c>
      <c r="G982" s="2">
        <v>3</v>
      </c>
      <c r="H982" s="2">
        <v>1809</v>
      </c>
      <c r="I982" s="4">
        <f>VLOOKUP(Table_1[[#This Row],[Product ID]],[1]Products!$A:$D,3,0)</f>
        <v>1067</v>
      </c>
      <c r="J982" s="4">
        <f>PRODUCT([2]Data!$G982,[2]Data!$I982)</f>
        <v>3201</v>
      </c>
      <c r="K982" s="4">
        <f>PRODUCT([2]Data!$G982,[2]Data!$H982)</f>
        <v>5427</v>
      </c>
      <c r="L982" s="4">
        <f>[2]Data!$K982-[2]Data!$J982</f>
        <v>2226</v>
      </c>
      <c r="M982" s="4" t="str">
        <f>VLOOKUP(Table_1[[#This Row],[Location ID]],[1]Locations!$A:$B,2,0)</f>
        <v>Sacramento</v>
      </c>
      <c r="N982" s="4" t="str">
        <f>VLOOKUP(Table_1[[#This Row],[Sales Person ID]],'[1]Sales People'!$A:$B,2,0)</f>
        <v>Joe Sims</v>
      </c>
      <c r="O982" s="4" t="str">
        <f>VLOOKUP(Table_1[[#This Row],[Customer ID]],[1]Customers!$A:$B,2,0)</f>
        <v>Randy Hayes</v>
      </c>
      <c r="P982" s="5">
        <f>WEEKDAY([2]Data!$F982)</f>
        <v>3</v>
      </c>
      <c r="Q982" s="4">
        <f>MONTH([2]Data!$F982)</f>
        <v>2</v>
      </c>
      <c r="R982" s="4">
        <f>YEAR([2]Data!$F982)</f>
        <v>2020</v>
      </c>
    </row>
    <row r="983" spans="1:18" ht="15.75" customHeight="1">
      <c r="A983" s="6" t="s">
        <v>1794</v>
      </c>
      <c r="B983" s="6" t="s">
        <v>72</v>
      </c>
      <c r="C983" s="6" t="s">
        <v>360</v>
      </c>
      <c r="D983" s="6" t="s">
        <v>424</v>
      </c>
      <c r="E983" s="6" t="s">
        <v>1795</v>
      </c>
      <c r="F983" s="8">
        <v>43995</v>
      </c>
      <c r="G983" s="6">
        <v>2</v>
      </c>
      <c r="H983" s="6">
        <v>1889</v>
      </c>
      <c r="I983" s="4">
        <f>VLOOKUP(Table_1[[#This Row],[Product ID]],[1]Products!$A:$D,3,0)</f>
        <v>945</v>
      </c>
      <c r="J983">
        <f>PRODUCT([2]Data!$G983,[2]Data!$I983)</f>
        <v>1890</v>
      </c>
      <c r="K983">
        <f>PRODUCT([2]Data!$G983,[2]Data!$H983)</f>
        <v>3778</v>
      </c>
      <c r="L983">
        <f>[2]Data!$K983-[2]Data!$J983</f>
        <v>1888</v>
      </c>
      <c r="M983" s="4" t="str">
        <f>VLOOKUP(Table_1[[#This Row],[Location ID]],[1]Locations!$A:$B,2,0)</f>
        <v>Santa Clara</v>
      </c>
      <c r="N983" s="4" t="str">
        <f>VLOOKUP(Table_1[[#This Row],[Sales Person ID]],'[1]Sales People'!$A:$B,2,0)</f>
        <v>Kenneth Bradley</v>
      </c>
      <c r="O983" s="4" t="str">
        <f>VLOOKUP(Table_1[[#This Row],[Customer ID]],[1]Customers!$A:$B,2,0)</f>
        <v>Louis White</v>
      </c>
      <c r="P983" s="5">
        <f>WEEKDAY([2]Data!$F983)</f>
        <v>7</v>
      </c>
      <c r="Q983" s="4">
        <f>MONTH([2]Data!$F983)</f>
        <v>6</v>
      </c>
      <c r="R983" s="4">
        <f>YEAR([2]Data!$F983)</f>
        <v>2020</v>
      </c>
    </row>
    <row r="984" spans="1:18" ht="15.75" customHeight="1">
      <c r="A984" s="2" t="s">
        <v>1796</v>
      </c>
      <c r="B984" s="2" t="s">
        <v>451</v>
      </c>
      <c r="C984" s="2" t="s">
        <v>287</v>
      </c>
      <c r="D984" s="2" t="s">
        <v>280</v>
      </c>
      <c r="E984" s="2" t="s">
        <v>323</v>
      </c>
      <c r="F984" s="3">
        <v>44142</v>
      </c>
      <c r="G984" s="2">
        <v>2</v>
      </c>
      <c r="H984" s="2">
        <v>800</v>
      </c>
      <c r="I984" s="4">
        <f>VLOOKUP(Table_1[[#This Row],[Product ID]],[1]Products!$A:$D,3,0)</f>
        <v>536</v>
      </c>
      <c r="J984" s="4">
        <f>PRODUCT([2]Data!$G984,[2]Data!$I984)</f>
        <v>1072</v>
      </c>
      <c r="K984" s="4">
        <f>PRODUCT([2]Data!$G984,[2]Data!$H984)</f>
        <v>1600</v>
      </c>
      <c r="L984" s="4">
        <f>[2]Data!$K984-[2]Data!$J984</f>
        <v>528</v>
      </c>
      <c r="M984" s="4" t="str">
        <f>VLOOKUP(Table_1[[#This Row],[Location ID]],[1]Locations!$A:$B,2,0)</f>
        <v>Orange</v>
      </c>
      <c r="N984" s="4" t="str">
        <f>VLOOKUP(Table_1[[#This Row],[Sales Person ID]],'[1]Sales People'!$A:$B,2,0)</f>
        <v>Kevin Butler</v>
      </c>
      <c r="O984" s="4" t="str">
        <f>VLOOKUP(Table_1[[#This Row],[Customer ID]],[1]Customers!$A:$B,2,0)</f>
        <v>Adam Jenkins</v>
      </c>
      <c r="P984" s="5">
        <f>WEEKDAY([2]Data!$F984)</f>
        <v>7</v>
      </c>
      <c r="Q984" s="4">
        <f>MONTH([2]Data!$F984)</f>
        <v>11</v>
      </c>
      <c r="R984" s="4">
        <f>YEAR([2]Data!$F984)</f>
        <v>2020</v>
      </c>
    </row>
    <row r="985" spans="1:18" ht="15.75" customHeight="1">
      <c r="A985" s="6" t="s">
        <v>1797</v>
      </c>
      <c r="B985" s="6" t="s">
        <v>359</v>
      </c>
      <c r="C985" s="6" t="s">
        <v>45</v>
      </c>
      <c r="D985" s="6" t="s">
        <v>268</v>
      </c>
      <c r="E985" s="6" t="s">
        <v>1029</v>
      </c>
      <c r="F985" s="8">
        <v>44175</v>
      </c>
      <c r="G985" s="6">
        <v>3</v>
      </c>
      <c r="H985" s="6">
        <v>603</v>
      </c>
      <c r="I985" s="4">
        <f>VLOOKUP(Table_1[[#This Row],[Product ID]],[1]Products!$A:$D,3,0)</f>
        <v>416</v>
      </c>
      <c r="J985">
        <f>PRODUCT([2]Data!$G985,[2]Data!$I985)</f>
        <v>1248</v>
      </c>
      <c r="K985">
        <f>PRODUCT([2]Data!$G985,[2]Data!$H985)</f>
        <v>1809</v>
      </c>
      <c r="L985">
        <f>[2]Data!$K985-[2]Data!$J985</f>
        <v>561</v>
      </c>
      <c r="M985" s="4" t="str">
        <f>VLOOKUP(Table_1[[#This Row],[Location ID]],[1]Locations!$A:$B,2,0)</f>
        <v>Inglewood</v>
      </c>
      <c r="N985" s="4" t="str">
        <f>VLOOKUP(Table_1[[#This Row],[Sales Person ID]],'[1]Sales People'!$A:$B,2,0)</f>
        <v>Jerry Perry</v>
      </c>
      <c r="O985" s="4" t="str">
        <f>VLOOKUP(Table_1[[#This Row],[Customer ID]],[1]Customers!$A:$B,2,0)</f>
        <v>Victor Gutierrez</v>
      </c>
      <c r="P985" s="5">
        <f>WEEKDAY([2]Data!$F985)</f>
        <v>5</v>
      </c>
      <c r="Q985" s="4">
        <f>MONTH([2]Data!$F985)</f>
        <v>12</v>
      </c>
      <c r="R985" s="4">
        <f>YEAR([2]Data!$F985)</f>
        <v>2020</v>
      </c>
    </row>
    <row r="986" spans="1:18" ht="15.75" customHeight="1">
      <c r="A986" s="2" t="s">
        <v>1798</v>
      </c>
      <c r="B986" s="2" t="s">
        <v>246</v>
      </c>
      <c r="C986" s="2" t="s">
        <v>111</v>
      </c>
      <c r="D986" s="2" t="s">
        <v>152</v>
      </c>
      <c r="E986" s="2" t="s">
        <v>1220</v>
      </c>
      <c r="F986" s="3">
        <v>43871</v>
      </c>
      <c r="G986" s="2">
        <v>4</v>
      </c>
      <c r="H986" s="2">
        <v>1887</v>
      </c>
      <c r="I986" s="4">
        <f>VLOOKUP(Table_1[[#This Row],[Product ID]],[1]Products!$A:$D,3,0)</f>
        <v>1378</v>
      </c>
      <c r="J986" s="4">
        <f>PRODUCT([2]Data!$G986,[2]Data!$I986)</f>
        <v>5512</v>
      </c>
      <c r="K986" s="4">
        <f>PRODUCT([2]Data!$G986,[2]Data!$H986)</f>
        <v>7548</v>
      </c>
      <c r="L986" s="4">
        <f>[2]Data!$K986-[2]Data!$J986</f>
        <v>2036</v>
      </c>
      <c r="M986" s="4" t="str">
        <f>VLOOKUP(Table_1[[#This Row],[Location ID]],[1]Locations!$A:$B,2,0)</f>
        <v>Victorville</v>
      </c>
      <c r="N986" s="4" t="str">
        <f>VLOOKUP(Table_1[[#This Row],[Sales Person ID]],'[1]Sales People'!$A:$B,2,0)</f>
        <v>Arthur Mccoy</v>
      </c>
      <c r="O986" s="4" t="str">
        <f>VLOOKUP(Table_1[[#This Row],[Customer ID]],[1]Customers!$A:$B,2,0)</f>
        <v>Fred Stone</v>
      </c>
      <c r="P986" s="5">
        <f>WEEKDAY([2]Data!$F986)</f>
        <v>2</v>
      </c>
      <c r="Q986" s="4">
        <f>MONTH([2]Data!$F986)</f>
        <v>2</v>
      </c>
      <c r="R986" s="4">
        <f>YEAR([2]Data!$F986)</f>
        <v>2020</v>
      </c>
    </row>
    <row r="987" spans="1:18" ht="15.75" customHeight="1">
      <c r="A987" s="6" t="s">
        <v>1799</v>
      </c>
      <c r="B987" s="6" t="s">
        <v>580</v>
      </c>
      <c r="C987" s="6" t="s">
        <v>50</v>
      </c>
      <c r="D987" s="6" t="s">
        <v>117</v>
      </c>
      <c r="E987" s="6" t="s">
        <v>978</v>
      </c>
      <c r="F987" s="8">
        <v>43915</v>
      </c>
      <c r="G987" s="6">
        <v>1</v>
      </c>
      <c r="H987" s="6">
        <v>1178</v>
      </c>
      <c r="I987" s="4">
        <f>VLOOKUP(Table_1[[#This Row],[Product ID]],[1]Products!$A:$D,3,0)</f>
        <v>683</v>
      </c>
      <c r="J987">
        <f>PRODUCT([2]Data!$G987,[2]Data!$I987)</f>
        <v>683</v>
      </c>
      <c r="K987">
        <f>PRODUCT([2]Data!$G987,[2]Data!$H987)</f>
        <v>1178</v>
      </c>
      <c r="L987">
        <f>[2]Data!$K987-[2]Data!$J987</f>
        <v>495</v>
      </c>
      <c r="M987" s="4" t="str">
        <f>VLOOKUP(Table_1[[#This Row],[Location ID]],[1]Locations!$A:$B,2,0)</f>
        <v>Oceanside</v>
      </c>
      <c r="N987" s="4" t="str">
        <f>VLOOKUP(Table_1[[#This Row],[Sales Person ID]],'[1]Sales People'!$A:$B,2,0)</f>
        <v>Patrick Ruiz</v>
      </c>
      <c r="O987" s="4" t="str">
        <f>VLOOKUP(Table_1[[#This Row],[Customer ID]],[1]Customers!$A:$B,2,0)</f>
        <v>Ronald Anderson</v>
      </c>
      <c r="P987" s="5">
        <f>WEEKDAY([2]Data!$F987)</f>
        <v>4</v>
      </c>
      <c r="Q987" s="4">
        <f>MONTH([2]Data!$F987)</f>
        <v>3</v>
      </c>
      <c r="R987" s="4">
        <f>YEAR([2]Data!$F987)</f>
        <v>2020</v>
      </c>
    </row>
    <row r="988" spans="1:18" ht="15.75" customHeight="1">
      <c r="A988" s="2" t="s">
        <v>1800</v>
      </c>
      <c r="B988" s="2" t="s">
        <v>400</v>
      </c>
      <c r="C988" s="2" t="s">
        <v>63</v>
      </c>
      <c r="D988" s="2" t="s">
        <v>261</v>
      </c>
      <c r="E988" s="2" t="s">
        <v>1801</v>
      </c>
      <c r="F988" s="3">
        <v>44011</v>
      </c>
      <c r="G988" s="2">
        <v>1</v>
      </c>
      <c r="H988" s="2">
        <v>1367</v>
      </c>
      <c r="I988" s="4">
        <f>VLOOKUP(Table_1[[#This Row],[Product ID]],[1]Products!$A:$D,3,0)</f>
        <v>984</v>
      </c>
      <c r="J988" s="4">
        <f>PRODUCT([2]Data!$G988,[2]Data!$I988)</f>
        <v>984</v>
      </c>
      <c r="K988" s="4">
        <f>PRODUCT([2]Data!$G988,[2]Data!$H988)</f>
        <v>1367</v>
      </c>
      <c r="L988" s="4">
        <f>[2]Data!$K988-[2]Data!$J988</f>
        <v>383</v>
      </c>
      <c r="M988" s="4" t="str">
        <f>VLOOKUP(Table_1[[#This Row],[Location ID]],[1]Locations!$A:$B,2,0)</f>
        <v>Pasadena</v>
      </c>
      <c r="N988" s="4" t="str">
        <f>VLOOKUP(Table_1[[#This Row],[Sales Person ID]],'[1]Sales People'!$A:$B,2,0)</f>
        <v>Martin Carr</v>
      </c>
      <c r="O988" s="4" t="str">
        <f>VLOOKUP(Table_1[[#This Row],[Customer ID]],[1]Customers!$A:$B,2,0)</f>
        <v>Alan Parker</v>
      </c>
      <c r="P988" s="5">
        <f>WEEKDAY([2]Data!$F988)</f>
        <v>2</v>
      </c>
      <c r="Q988" s="4">
        <f>MONTH([2]Data!$F988)</f>
        <v>6</v>
      </c>
      <c r="R988" s="4">
        <f>YEAR([2]Data!$F988)</f>
        <v>2020</v>
      </c>
    </row>
    <row r="989" spans="1:18" ht="15.75" customHeight="1">
      <c r="A989" s="6" t="s">
        <v>1802</v>
      </c>
      <c r="B989" s="6" t="s">
        <v>336</v>
      </c>
      <c r="C989" s="6" t="s">
        <v>360</v>
      </c>
      <c r="D989" s="6" t="s">
        <v>181</v>
      </c>
      <c r="E989" s="6" t="s">
        <v>753</v>
      </c>
      <c r="F989" s="8">
        <v>44077</v>
      </c>
      <c r="G989" s="6">
        <v>1</v>
      </c>
      <c r="H989" s="6">
        <v>1526</v>
      </c>
      <c r="I989" s="4">
        <f>VLOOKUP(Table_1[[#This Row],[Product ID]],[1]Products!$A:$D,3,0)</f>
        <v>1251</v>
      </c>
      <c r="J989">
        <f>PRODUCT([2]Data!$G989,[2]Data!$I989)</f>
        <v>1251</v>
      </c>
      <c r="K989">
        <f>PRODUCT([2]Data!$G989,[2]Data!$H989)</f>
        <v>1526</v>
      </c>
      <c r="L989">
        <f>[2]Data!$K989-[2]Data!$J989</f>
        <v>275</v>
      </c>
      <c r="M989" s="4" t="str">
        <f>VLOOKUP(Table_1[[#This Row],[Location ID]],[1]Locations!$A:$B,2,0)</f>
        <v>Santa Clara</v>
      </c>
      <c r="N989" s="4" t="str">
        <f>VLOOKUP(Table_1[[#This Row],[Sales Person ID]],'[1]Sales People'!$A:$B,2,0)</f>
        <v>Sean Miller</v>
      </c>
      <c r="O989" s="4" t="str">
        <f>VLOOKUP(Table_1[[#This Row],[Customer ID]],[1]Customers!$A:$B,2,0)</f>
        <v>Joe Rose</v>
      </c>
      <c r="P989" s="5">
        <f>WEEKDAY([2]Data!$F989)</f>
        <v>5</v>
      </c>
      <c r="Q989" s="4">
        <f>MONTH([2]Data!$F989)</f>
        <v>9</v>
      </c>
      <c r="R989" s="4">
        <f>YEAR([2]Data!$F989)</f>
        <v>2020</v>
      </c>
    </row>
    <row r="990" spans="1:18" ht="15.75" customHeight="1">
      <c r="A990" s="2" t="s">
        <v>1803</v>
      </c>
      <c r="B990" s="2" t="s">
        <v>29</v>
      </c>
      <c r="C990" s="2" t="s">
        <v>240</v>
      </c>
      <c r="D990" s="2" t="s">
        <v>82</v>
      </c>
      <c r="E990" s="2" t="s">
        <v>819</v>
      </c>
      <c r="F990" s="3">
        <v>44121</v>
      </c>
      <c r="G990" s="2">
        <v>1</v>
      </c>
      <c r="H990" s="2">
        <v>880</v>
      </c>
      <c r="I990" s="4">
        <f>VLOOKUP(Table_1[[#This Row],[Product ID]],[1]Products!$A:$D,3,0)</f>
        <v>634</v>
      </c>
      <c r="J990" s="4">
        <f>PRODUCT([2]Data!$G990,[2]Data!$I990)</f>
        <v>634</v>
      </c>
      <c r="K990" s="4">
        <f>PRODUCT([2]Data!$G990,[2]Data!$H990)</f>
        <v>880</v>
      </c>
      <c r="L990" s="4">
        <f>[2]Data!$K990-[2]Data!$J990</f>
        <v>246</v>
      </c>
      <c r="M990" s="4" t="str">
        <f>VLOOKUP(Table_1[[#This Row],[Location ID]],[1]Locations!$A:$B,2,0)</f>
        <v>San Jose</v>
      </c>
      <c r="N990" s="4" t="str">
        <f>VLOOKUP(Table_1[[#This Row],[Sales Person ID]],'[1]Sales People'!$A:$B,2,0)</f>
        <v>Gary Rodriguez</v>
      </c>
      <c r="O990" s="4" t="str">
        <f>VLOOKUP(Table_1[[#This Row],[Customer ID]],[1]Customers!$A:$B,2,0)</f>
        <v>Benjamin Murray</v>
      </c>
      <c r="P990" s="5">
        <f>WEEKDAY([2]Data!$F990)</f>
        <v>7</v>
      </c>
      <c r="Q990" s="4">
        <f>MONTH([2]Data!$F990)</f>
        <v>10</v>
      </c>
      <c r="R990" s="4">
        <f>YEAR([2]Data!$F990)</f>
        <v>2020</v>
      </c>
    </row>
    <row r="991" spans="1:18" ht="15.75" customHeight="1">
      <c r="A991" s="6" t="s">
        <v>1804</v>
      </c>
      <c r="B991" s="6" t="s">
        <v>446</v>
      </c>
      <c r="C991" s="6" t="s">
        <v>366</v>
      </c>
      <c r="D991" s="6" t="s">
        <v>309</v>
      </c>
      <c r="E991" s="6" t="s">
        <v>476</v>
      </c>
      <c r="F991" s="8">
        <v>44163</v>
      </c>
      <c r="G991" s="6">
        <v>1</v>
      </c>
      <c r="H991" s="6">
        <v>2141</v>
      </c>
      <c r="I991" s="4">
        <f>VLOOKUP(Table_1[[#This Row],[Product ID]],[1]Products!$A:$D,3,0)</f>
        <v>1777</v>
      </c>
      <c r="J991">
        <f>PRODUCT([2]Data!$G991,[2]Data!$I991)</f>
        <v>1777</v>
      </c>
      <c r="K991">
        <f>PRODUCT([2]Data!$G991,[2]Data!$H991)</f>
        <v>2141</v>
      </c>
      <c r="L991">
        <f>[2]Data!$K991-[2]Data!$J991</f>
        <v>364</v>
      </c>
      <c r="M991" s="4" t="str">
        <f>VLOOKUP(Table_1[[#This Row],[Location ID]],[1]Locations!$A:$B,2,0)</f>
        <v>Burbank</v>
      </c>
      <c r="N991" s="4" t="str">
        <f>VLOOKUP(Table_1[[#This Row],[Sales Person ID]],'[1]Sales People'!$A:$B,2,0)</f>
        <v>Kenneth Fields</v>
      </c>
      <c r="O991" s="4" t="str">
        <f>VLOOKUP(Table_1[[#This Row],[Customer ID]],[1]Customers!$A:$B,2,0)</f>
        <v>Keith Griffin</v>
      </c>
      <c r="P991" s="5">
        <f>WEEKDAY([2]Data!$F991)</f>
        <v>7</v>
      </c>
      <c r="Q991" s="4">
        <f>MONTH([2]Data!$F991)</f>
        <v>11</v>
      </c>
      <c r="R991" s="4">
        <f>YEAR([2]Data!$F991)</f>
        <v>2020</v>
      </c>
    </row>
    <row r="992" spans="1:18" ht="15.75" customHeight="1">
      <c r="A992" s="2" t="s">
        <v>1805</v>
      </c>
      <c r="B992" s="2" t="s">
        <v>411</v>
      </c>
      <c r="C992" s="2" t="s">
        <v>523</v>
      </c>
      <c r="D992" s="2" t="s">
        <v>41</v>
      </c>
      <c r="E992" s="2" t="s">
        <v>1421</v>
      </c>
      <c r="F992" s="3">
        <v>43865</v>
      </c>
      <c r="G992" s="2">
        <v>1</v>
      </c>
      <c r="H992" s="2">
        <v>886</v>
      </c>
      <c r="I992" s="4">
        <f>VLOOKUP(Table_1[[#This Row],[Product ID]],[1]Products!$A:$D,3,0)</f>
        <v>478</v>
      </c>
      <c r="J992" s="4">
        <f>PRODUCT([2]Data!$G992,[2]Data!$I992)</f>
        <v>478</v>
      </c>
      <c r="K992" s="4">
        <f>PRODUCT([2]Data!$G992,[2]Data!$H992)</f>
        <v>886</v>
      </c>
      <c r="L992" s="4">
        <f>[2]Data!$K992-[2]Data!$J992</f>
        <v>408</v>
      </c>
      <c r="M992" s="4" t="str">
        <f>VLOOKUP(Table_1[[#This Row],[Location ID]],[1]Locations!$A:$B,2,0)</f>
        <v>Long Beach</v>
      </c>
      <c r="N992" s="4" t="str">
        <f>VLOOKUP(Table_1[[#This Row],[Sales Person ID]],'[1]Sales People'!$A:$B,2,0)</f>
        <v>Carl Hall</v>
      </c>
      <c r="O992" s="4" t="str">
        <f>VLOOKUP(Table_1[[#This Row],[Customer ID]],[1]Customers!$A:$B,2,0)</f>
        <v>Wayne Williams</v>
      </c>
      <c r="P992" s="5">
        <f>WEEKDAY([2]Data!$F992)</f>
        <v>3</v>
      </c>
      <c r="Q992" s="4">
        <f>MONTH([2]Data!$F992)</f>
        <v>2</v>
      </c>
      <c r="R992" s="4">
        <f>YEAR([2]Data!$F992)</f>
        <v>2020</v>
      </c>
    </row>
    <row r="993" spans="1:18" ht="15.75" customHeight="1">
      <c r="A993" s="6" t="s">
        <v>1806</v>
      </c>
      <c r="B993" s="6" t="s">
        <v>341</v>
      </c>
      <c r="C993" s="6" t="s">
        <v>81</v>
      </c>
      <c r="D993" s="6" t="s">
        <v>137</v>
      </c>
      <c r="E993" s="6" t="s">
        <v>1807</v>
      </c>
      <c r="F993" s="8">
        <v>43868</v>
      </c>
      <c r="G993" s="6">
        <v>3</v>
      </c>
      <c r="H993" s="6">
        <v>1635</v>
      </c>
      <c r="I993" s="4">
        <f>VLOOKUP(Table_1[[#This Row],[Product ID]],[1]Products!$A:$D,3,0)</f>
        <v>1046</v>
      </c>
      <c r="J993">
        <f>PRODUCT([2]Data!$G993,[2]Data!$I993)</f>
        <v>3138</v>
      </c>
      <c r="K993">
        <f>PRODUCT([2]Data!$G993,[2]Data!$H993)</f>
        <v>4905</v>
      </c>
      <c r="L993">
        <f>[2]Data!$K993-[2]Data!$J993</f>
        <v>1767</v>
      </c>
      <c r="M993" s="4" t="str">
        <f>VLOOKUP(Table_1[[#This Row],[Location ID]],[1]Locations!$A:$B,2,0)</f>
        <v>Clovis</v>
      </c>
      <c r="N993" s="4" t="str">
        <f>VLOOKUP(Table_1[[#This Row],[Sales Person ID]],'[1]Sales People'!$A:$B,2,0)</f>
        <v>Larry Castillo</v>
      </c>
      <c r="O993" s="4" t="str">
        <f>VLOOKUP(Table_1[[#This Row],[Customer ID]],[1]Customers!$A:$B,2,0)</f>
        <v>Fred Perez</v>
      </c>
      <c r="P993" s="5">
        <f>WEEKDAY([2]Data!$F993)</f>
        <v>6</v>
      </c>
      <c r="Q993" s="4">
        <f>MONTH([2]Data!$F993)</f>
        <v>2</v>
      </c>
      <c r="R993" s="4">
        <f>YEAR([2]Data!$F993)</f>
        <v>2020</v>
      </c>
    </row>
    <row r="994" spans="1:18" ht="15.75" customHeight="1">
      <c r="A994" s="2" t="s">
        <v>1808</v>
      </c>
      <c r="B994" s="2" t="s">
        <v>175</v>
      </c>
      <c r="C994" s="2" t="s">
        <v>40</v>
      </c>
      <c r="D994" s="2" t="s">
        <v>137</v>
      </c>
      <c r="E994" s="2" t="s">
        <v>1120</v>
      </c>
      <c r="F994" s="3">
        <v>44108</v>
      </c>
      <c r="G994" s="2">
        <v>2</v>
      </c>
      <c r="H994" s="2">
        <v>637</v>
      </c>
      <c r="I994" s="4">
        <f>VLOOKUP(Table_1[[#This Row],[Product ID]],[1]Products!$A:$D,3,0)</f>
        <v>389</v>
      </c>
      <c r="J994" s="4">
        <f>PRODUCT([2]Data!$G994,[2]Data!$I994)</f>
        <v>778</v>
      </c>
      <c r="K994" s="4">
        <f>PRODUCT([2]Data!$G994,[2]Data!$H994)</f>
        <v>1274</v>
      </c>
      <c r="L994" s="4">
        <f>[2]Data!$K994-[2]Data!$J994</f>
        <v>496</v>
      </c>
      <c r="M994" s="4" t="str">
        <f>VLOOKUP(Table_1[[#This Row],[Location ID]],[1]Locations!$A:$B,2,0)</f>
        <v>Santa Ana</v>
      </c>
      <c r="N994" s="4" t="str">
        <f>VLOOKUP(Table_1[[#This Row],[Sales Person ID]],'[1]Sales People'!$A:$B,2,0)</f>
        <v>Larry Castillo</v>
      </c>
      <c r="O994" s="4" t="str">
        <f>VLOOKUP(Table_1[[#This Row],[Customer ID]],[1]Customers!$A:$B,2,0)</f>
        <v>Daniel Fernandez</v>
      </c>
      <c r="P994" s="5">
        <f>WEEKDAY([2]Data!$F994)</f>
        <v>1</v>
      </c>
      <c r="Q994" s="4">
        <f>MONTH([2]Data!$F994)</f>
        <v>10</v>
      </c>
      <c r="R994" s="4">
        <f>YEAR([2]Data!$F994)</f>
        <v>2020</v>
      </c>
    </row>
    <row r="995" spans="1:18" ht="15.75" customHeight="1">
      <c r="A995" s="6" t="s">
        <v>1809</v>
      </c>
      <c r="B995" s="6" t="s">
        <v>218</v>
      </c>
      <c r="C995" s="6" t="s">
        <v>397</v>
      </c>
      <c r="D995" s="6" t="s">
        <v>74</v>
      </c>
      <c r="E995" s="6" t="s">
        <v>1528</v>
      </c>
      <c r="F995" s="8">
        <v>44142</v>
      </c>
      <c r="G995" s="6">
        <v>2</v>
      </c>
      <c r="H995" s="6">
        <v>2464</v>
      </c>
      <c r="I995" s="4">
        <f>VLOOKUP(Table_1[[#This Row],[Product ID]],[1]Products!$A:$D,3,0)</f>
        <v>1774</v>
      </c>
      <c r="J995">
        <f>PRODUCT([2]Data!$G995,[2]Data!$I995)</f>
        <v>3548</v>
      </c>
      <c r="K995">
        <f>PRODUCT([2]Data!$G995,[2]Data!$H995)</f>
        <v>4928</v>
      </c>
      <c r="L995">
        <f>[2]Data!$K995-[2]Data!$J995</f>
        <v>1380</v>
      </c>
      <c r="M995" s="4" t="str">
        <f>VLOOKUP(Table_1[[#This Row],[Location ID]],[1]Locations!$A:$B,2,0)</f>
        <v>Carlsbad</v>
      </c>
      <c r="N995" s="4" t="str">
        <f>VLOOKUP(Table_1[[#This Row],[Sales Person ID]],'[1]Sales People'!$A:$B,2,0)</f>
        <v>Jeremy Mendoza</v>
      </c>
      <c r="O995" s="4" t="str">
        <f>VLOOKUP(Table_1[[#This Row],[Customer ID]],[1]Customers!$A:$B,2,0)</f>
        <v>Jason Murphy</v>
      </c>
      <c r="P995" s="5">
        <f>WEEKDAY([2]Data!$F995)</f>
        <v>7</v>
      </c>
      <c r="Q995" s="4">
        <f>MONTH([2]Data!$F995)</f>
        <v>11</v>
      </c>
      <c r="R995" s="4">
        <f>YEAR([2]Data!$F995)</f>
        <v>2020</v>
      </c>
    </row>
    <row r="996" spans="1:18" ht="15.75" customHeight="1">
      <c r="A996" s="2" t="s">
        <v>1810</v>
      </c>
      <c r="B996" s="2" t="s">
        <v>351</v>
      </c>
      <c r="C996" s="2" t="s">
        <v>151</v>
      </c>
      <c r="D996" s="2" t="s">
        <v>60</v>
      </c>
      <c r="E996" s="2" t="s">
        <v>27</v>
      </c>
      <c r="F996" s="3">
        <v>43985</v>
      </c>
      <c r="G996" s="2">
        <v>1</v>
      </c>
      <c r="H996" s="2">
        <v>1967</v>
      </c>
      <c r="I996" s="4">
        <f>VLOOKUP(Table_1[[#This Row],[Product ID]],[1]Products!$A:$D,3,0)</f>
        <v>1397</v>
      </c>
      <c r="J996" s="4">
        <f>PRODUCT([2]Data!$G996,[2]Data!$I996)</f>
        <v>1397</v>
      </c>
      <c r="K996" s="4">
        <f>PRODUCT([2]Data!$G996,[2]Data!$H996)</f>
        <v>1967</v>
      </c>
      <c r="L996" s="4">
        <f>[2]Data!$K996-[2]Data!$J996</f>
        <v>570</v>
      </c>
      <c r="M996" s="4" t="str">
        <f>VLOOKUP(Table_1[[#This Row],[Location ID]],[1]Locations!$A:$B,2,0)</f>
        <v>Salinas</v>
      </c>
      <c r="N996" s="4" t="str">
        <f>VLOOKUP(Table_1[[#This Row],[Sales Person ID]],'[1]Sales People'!$A:$B,2,0)</f>
        <v>Walter Cook</v>
      </c>
      <c r="O996" s="4" t="str">
        <f>VLOOKUP(Table_1[[#This Row],[Customer ID]],[1]Customers!$A:$B,2,0)</f>
        <v>Larry Dunn</v>
      </c>
      <c r="P996" s="5">
        <f>WEEKDAY([2]Data!$F996)</f>
        <v>4</v>
      </c>
      <c r="Q996" s="4">
        <f>MONTH([2]Data!$F996)</f>
        <v>6</v>
      </c>
      <c r="R996" s="4">
        <f>YEAR([2]Data!$F996)</f>
        <v>2020</v>
      </c>
    </row>
    <row r="997" spans="1:18" ht="15.75" customHeight="1">
      <c r="A997" s="6" t="s">
        <v>1811</v>
      </c>
      <c r="B997" s="6" t="s">
        <v>188</v>
      </c>
      <c r="C997" s="6" t="s">
        <v>59</v>
      </c>
      <c r="D997" s="6" t="s">
        <v>98</v>
      </c>
      <c r="E997" s="6" t="s">
        <v>1812</v>
      </c>
      <c r="F997" s="8">
        <v>43917</v>
      </c>
      <c r="G997" s="6">
        <v>1</v>
      </c>
      <c r="H997" s="6">
        <v>2497</v>
      </c>
      <c r="I997" s="4">
        <f>VLOOKUP(Table_1[[#This Row],[Product ID]],[1]Products!$A:$D,3,0)</f>
        <v>1473</v>
      </c>
      <c r="J997">
        <f>PRODUCT([2]Data!$G997,[2]Data!$I997)</f>
        <v>1473</v>
      </c>
      <c r="K997">
        <f>PRODUCT([2]Data!$G997,[2]Data!$H997)</f>
        <v>2497</v>
      </c>
      <c r="L997">
        <f>[2]Data!$K997-[2]Data!$J997</f>
        <v>1024</v>
      </c>
      <c r="M997" s="4" t="str">
        <f>VLOOKUP(Table_1[[#This Row],[Location ID]],[1]Locations!$A:$B,2,0)</f>
        <v>Rialto</v>
      </c>
      <c r="N997" s="4" t="str">
        <f>VLOOKUP(Table_1[[#This Row],[Sales Person ID]],'[1]Sales People'!$A:$B,2,0)</f>
        <v>Martin Perry</v>
      </c>
      <c r="O997" s="4" t="str">
        <f>VLOOKUP(Table_1[[#This Row],[Customer ID]],[1]Customers!$A:$B,2,0)</f>
        <v>Larry Stone</v>
      </c>
      <c r="P997" s="5">
        <f>WEEKDAY([2]Data!$F997)</f>
        <v>6</v>
      </c>
      <c r="Q997" s="4">
        <f>MONTH([2]Data!$F997)</f>
        <v>3</v>
      </c>
      <c r="R997" s="4">
        <f>YEAR([2]Data!$F997)</f>
        <v>2020</v>
      </c>
    </row>
    <row r="998" spans="1:18" ht="15.75" customHeight="1">
      <c r="A998" s="2" t="s">
        <v>1813</v>
      </c>
      <c r="B998" s="2" t="s">
        <v>179</v>
      </c>
      <c r="C998" s="2" t="s">
        <v>483</v>
      </c>
      <c r="D998" s="2" t="s">
        <v>157</v>
      </c>
      <c r="E998" s="2" t="s">
        <v>1442</v>
      </c>
      <c r="F998" s="3">
        <v>43981</v>
      </c>
      <c r="G998" s="2">
        <v>1</v>
      </c>
      <c r="H998" s="2">
        <v>112</v>
      </c>
      <c r="I998" s="4">
        <f>VLOOKUP(Table_1[[#This Row],[Product ID]],[1]Products!$A:$D,3,0)</f>
        <v>90</v>
      </c>
      <c r="J998" s="4">
        <f>PRODUCT([2]Data!$G998,[2]Data!$I998)</f>
        <v>90</v>
      </c>
      <c r="K998" s="4">
        <f>PRODUCT([2]Data!$G998,[2]Data!$H998)</f>
        <v>112</v>
      </c>
      <c r="L998" s="4">
        <f>[2]Data!$K998-[2]Data!$J998</f>
        <v>22</v>
      </c>
      <c r="M998" s="4" t="str">
        <f>VLOOKUP(Table_1[[#This Row],[Location ID]],[1]Locations!$A:$B,2,0)</f>
        <v>Concord</v>
      </c>
      <c r="N998" s="4" t="str">
        <f>VLOOKUP(Table_1[[#This Row],[Sales Person ID]],'[1]Sales People'!$A:$B,2,0)</f>
        <v>Carl Elliott</v>
      </c>
      <c r="O998" s="4" t="str">
        <f>VLOOKUP(Table_1[[#This Row],[Customer ID]],[1]Customers!$A:$B,2,0)</f>
        <v>Fred Reid</v>
      </c>
      <c r="P998" s="5">
        <f>WEEKDAY([2]Data!$F998)</f>
        <v>7</v>
      </c>
      <c r="Q998" s="4">
        <f>MONTH([2]Data!$F998)</f>
        <v>5</v>
      </c>
      <c r="R998" s="4">
        <f>YEAR([2]Data!$F998)</f>
        <v>2020</v>
      </c>
    </row>
    <row r="999" spans="1:18" ht="15.75" customHeight="1">
      <c r="A999" s="6" t="s">
        <v>1814</v>
      </c>
      <c r="B999" s="6" t="s">
        <v>155</v>
      </c>
      <c r="C999" s="6" t="s">
        <v>297</v>
      </c>
      <c r="D999" s="6" t="s">
        <v>268</v>
      </c>
      <c r="E999" s="6" t="s">
        <v>1815</v>
      </c>
      <c r="F999" s="8">
        <v>43967</v>
      </c>
      <c r="G999" s="6">
        <v>3</v>
      </c>
      <c r="H999" s="6">
        <v>2410</v>
      </c>
      <c r="I999" s="4">
        <f>VLOOKUP(Table_1[[#This Row],[Product ID]],[1]Products!$A:$D,3,0)</f>
        <v>1518</v>
      </c>
      <c r="J999">
        <f>PRODUCT([2]Data!$G999,[2]Data!$I999)</f>
        <v>4554</v>
      </c>
      <c r="K999">
        <f>PRODUCT([2]Data!$G999,[2]Data!$H999)</f>
        <v>7230</v>
      </c>
      <c r="L999">
        <f>[2]Data!$K999-[2]Data!$J999</f>
        <v>2676</v>
      </c>
      <c r="M999" s="4" t="str">
        <f>VLOOKUP(Table_1[[#This Row],[Location ID]],[1]Locations!$A:$B,2,0)</f>
        <v>El Monte</v>
      </c>
      <c r="N999" s="4" t="str">
        <f>VLOOKUP(Table_1[[#This Row],[Sales Person ID]],'[1]Sales People'!$A:$B,2,0)</f>
        <v>Jerry Perry</v>
      </c>
      <c r="O999" s="4" t="str">
        <f>VLOOKUP(Table_1[[#This Row],[Customer ID]],[1]Customers!$A:$B,2,0)</f>
        <v>Larry Ray</v>
      </c>
      <c r="P999" s="5">
        <f>WEEKDAY([2]Data!$F999)</f>
        <v>7</v>
      </c>
      <c r="Q999" s="4">
        <f>MONTH([2]Data!$F999)</f>
        <v>5</v>
      </c>
      <c r="R999" s="4">
        <f>YEAR([2]Data!$F999)</f>
        <v>2020</v>
      </c>
    </row>
    <row r="1000" spans="1:18" ht="15.75" customHeight="1">
      <c r="A1000" s="2" t="s">
        <v>1816</v>
      </c>
      <c r="B1000" s="2" t="s">
        <v>332</v>
      </c>
      <c r="C1000" s="2" t="s">
        <v>260</v>
      </c>
      <c r="D1000" s="2" t="s">
        <v>74</v>
      </c>
      <c r="E1000" s="2" t="s">
        <v>1312</v>
      </c>
      <c r="F1000" s="3">
        <v>44019</v>
      </c>
      <c r="G1000" s="2">
        <v>1</v>
      </c>
      <c r="H1000" s="2">
        <v>2391</v>
      </c>
      <c r="I1000" s="4">
        <f>VLOOKUP(Table_1[[#This Row],[Product ID]],[1]Products!$A:$D,3,0)</f>
        <v>1291</v>
      </c>
      <c r="J1000" s="4">
        <f>PRODUCT([2]Data!$G1000,[2]Data!$I1000)</f>
        <v>1291</v>
      </c>
      <c r="K1000" s="4">
        <f>PRODUCT([2]Data!$G1000,[2]Data!$H1000)</f>
        <v>2391</v>
      </c>
      <c r="L1000" s="4">
        <f>[2]Data!$K1000-[2]Data!$J1000</f>
        <v>1100</v>
      </c>
      <c r="M1000" s="4" t="str">
        <f>VLOOKUP(Table_1[[#This Row],[Location ID]],[1]Locations!$A:$B,2,0)</f>
        <v>Roseville</v>
      </c>
      <c r="N1000" s="4" t="str">
        <f>VLOOKUP(Table_1[[#This Row],[Sales Person ID]],'[1]Sales People'!$A:$B,2,0)</f>
        <v>Jeremy Mendoza</v>
      </c>
      <c r="O1000" s="4" t="str">
        <f>VLOOKUP(Table_1[[#This Row],[Customer ID]],[1]Customers!$A:$B,2,0)</f>
        <v>Eugene Sims</v>
      </c>
      <c r="P1000" s="5">
        <f>WEEKDAY([2]Data!$F1000)</f>
        <v>3</v>
      </c>
      <c r="Q1000" s="4">
        <f>MONTH([2]Data!$F1000)</f>
        <v>7</v>
      </c>
      <c r="R1000" s="4">
        <f>YEAR([2]Data!$F1000)</f>
        <v>2020</v>
      </c>
    </row>
    <row r="1001" spans="1:18" ht="15.75" customHeight="1">
      <c r="A1001" s="6" t="s">
        <v>1817</v>
      </c>
      <c r="B1001" s="6" t="s">
        <v>54</v>
      </c>
      <c r="C1001" s="6" t="s">
        <v>373</v>
      </c>
      <c r="D1001" s="6" t="s">
        <v>275</v>
      </c>
      <c r="E1001" s="6" t="s">
        <v>1775</v>
      </c>
      <c r="F1001" s="8">
        <v>43957</v>
      </c>
      <c r="G1001" s="6">
        <v>2</v>
      </c>
      <c r="H1001" s="6">
        <v>356</v>
      </c>
      <c r="I1001" s="4">
        <f>VLOOKUP(Table_1[[#This Row],[Product ID]],[1]Products!$A:$D,3,0)</f>
        <v>292</v>
      </c>
      <c r="J1001">
        <f>PRODUCT([2]Data!$G1001,[2]Data!$I1001)</f>
        <v>584</v>
      </c>
      <c r="K1001">
        <f>PRODUCT([2]Data!$G1001,[2]Data!$H1001)</f>
        <v>712</v>
      </c>
      <c r="L1001">
        <f>[2]Data!$K1001-[2]Data!$J1001</f>
        <v>128</v>
      </c>
      <c r="M1001" s="4" t="str">
        <f>VLOOKUP(Table_1[[#This Row],[Location ID]],[1]Locations!$A:$B,2,0)</f>
        <v>San Bernardino</v>
      </c>
      <c r="N1001" s="4" t="str">
        <f>VLOOKUP(Table_1[[#This Row],[Sales Person ID]],'[1]Sales People'!$A:$B,2,0)</f>
        <v>Ernest Wheeler</v>
      </c>
      <c r="O1001" s="4" t="str">
        <f>VLOOKUP(Table_1[[#This Row],[Customer ID]],[1]Customers!$A:$B,2,0)</f>
        <v>Ralph Cooper</v>
      </c>
      <c r="P1001" s="5">
        <f>WEEKDAY([2]Data!$F1001)</f>
        <v>4</v>
      </c>
      <c r="Q1001" s="4">
        <f>MONTH([2]Data!$F1001)</f>
        <v>5</v>
      </c>
      <c r="R1001" s="4">
        <f>YEAR([2]Data!$F1001)</f>
        <v>2020</v>
      </c>
    </row>
    <row r="1002" spans="1:18" ht="15.75" customHeight="1">
      <c r="A1002" s="2" t="s">
        <v>1818</v>
      </c>
      <c r="B1002" s="2" t="s">
        <v>336</v>
      </c>
      <c r="C1002" s="2" t="s">
        <v>156</v>
      </c>
      <c r="D1002" s="2" t="s">
        <v>181</v>
      </c>
      <c r="E1002" s="2" t="s">
        <v>1332</v>
      </c>
      <c r="F1002" s="3">
        <v>43999</v>
      </c>
      <c r="G1002" s="2">
        <v>3</v>
      </c>
      <c r="H1002" s="2">
        <v>1526</v>
      </c>
      <c r="I1002" s="4">
        <f>VLOOKUP(Table_1[[#This Row],[Product ID]],[1]Products!$A:$D,3,0)</f>
        <v>1251</v>
      </c>
      <c r="J1002" s="4">
        <f>PRODUCT([2]Data!$G1002,[2]Data!$I1002)</f>
        <v>3753</v>
      </c>
      <c r="K1002" s="4">
        <f>PRODUCT([2]Data!$G1002,[2]Data!$H1002)</f>
        <v>4578</v>
      </c>
      <c r="L1002" s="4">
        <f>[2]Data!$K1002-[2]Data!$J1002</f>
        <v>825</v>
      </c>
      <c r="M1002" s="4" t="str">
        <f>VLOOKUP(Table_1[[#This Row],[Location ID]],[1]Locations!$A:$B,2,0)</f>
        <v>Santa Maria</v>
      </c>
      <c r="N1002" s="4" t="str">
        <f>VLOOKUP(Table_1[[#This Row],[Sales Person ID]],'[1]Sales People'!$A:$B,2,0)</f>
        <v>Sean Miller</v>
      </c>
      <c r="O1002" s="4" t="str">
        <f>VLOOKUP(Table_1[[#This Row],[Customer ID]],[1]Customers!$A:$B,2,0)</f>
        <v>Edward Wright</v>
      </c>
      <c r="P1002" s="5">
        <f>WEEKDAY([2]Data!$F1002)</f>
        <v>4</v>
      </c>
      <c r="Q1002" s="4">
        <f>MONTH([2]Data!$F1002)</f>
        <v>6</v>
      </c>
      <c r="R1002" s="4">
        <f>YEAR([2]Data!$F1002)</f>
        <v>2020</v>
      </c>
    </row>
    <row r="1003" spans="1:18" ht="15.75" customHeight="1">
      <c r="A1003" s="6" t="s">
        <v>1819</v>
      </c>
      <c r="B1003" s="6" t="s">
        <v>218</v>
      </c>
      <c r="C1003" s="6" t="s">
        <v>55</v>
      </c>
      <c r="D1003" s="6" t="s">
        <v>64</v>
      </c>
      <c r="E1003" s="6" t="s">
        <v>317</v>
      </c>
      <c r="F1003" s="8">
        <v>43877</v>
      </c>
      <c r="G1003" s="6">
        <v>1</v>
      </c>
      <c r="H1003" s="6">
        <v>2464</v>
      </c>
      <c r="I1003" s="4">
        <f>VLOOKUP(Table_1[[#This Row],[Product ID]],[1]Products!$A:$D,3,0)</f>
        <v>1774</v>
      </c>
      <c r="J1003">
        <f>PRODUCT([2]Data!$G1003,[2]Data!$I1003)</f>
        <v>1774</v>
      </c>
      <c r="K1003">
        <f>PRODUCT([2]Data!$G1003,[2]Data!$H1003)</f>
        <v>2464</v>
      </c>
      <c r="L1003">
        <f>[2]Data!$K1003-[2]Data!$J1003</f>
        <v>690</v>
      </c>
      <c r="M1003" s="4" t="str">
        <f>VLOOKUP(Table_1[[#This Row],[Location ID]],[1]Locations!$A:$B,2,0)</f>
        <v>Moreno Valley</v>
      </c>
      <c r="N1003" s="4" t="str">
        <f>VLOOKUP(Table_1[[#This Row],[Sales Person ID]],'[1]Sales People'!$A:$B,2,0)</f>
        <v>Scott Mason</v>
      </c>
      <c r="O1003" s="4" t="str">
        <f>VLOOKUP(Table_1[[#This Row],[Customer ID]],[1]Customers!$A:$B,2,0)</f>
        <v>Sean Black</v>
      </c>
      <c r="P1003" s="5">
        <f>WEEKDAY([2]Data!$F1003)</f>
        <v>1</v>
      </c>
      <c r="Q1003" s="4">
        <f>MONTH([2]Data!$F1003)</f>
        <v>2</v>
      </c>
      <c r="R1003" s="4">
        <f>YEAR([2]Data!$F1003)</f>
        <v>2020</v>
      </c>
    </row>
    <row r="1004" spans="1:18" ht="15.75" customHeight="1">
      <c r="A1004" s="2" t="s">
        <v>1820</v>
      </c>
      <c r="B1004" s="2" t="s">
        <v>140</v>
      </c>
      <c r="C1004" s="2" t="s">
        <v>235</v>
      </c>
      <c r="D1004" s="2" t="s">
        <v>107</v>
      </c>
      <c r="E1004" s="2" t="s">
        <v>1406</v>
      </c>
      <c r="F1004" s="3">
        <v>43933</v>
      </c>
      <c r="G1004" s="2">
        <v>1</v>
      </c>
      <c r="H1004" s="2">
        <v>127</v>
      </c>
      <c r="I1004" s="4">
        <f>VLOOKUP(Table_1[[#This Row],[Product ID]],[1]Products!$A:$D,3,0)</f>
        <v>79</v>
      </c>
      <c r="J1004" s="4">
        <f>PRODUCT([2]Data!$G1004,[2]Data!$I1004)</f>
        <v>79</v>
      </c>
      <c r="K1004" s="4">
        <f>PRODUCT([2]Data!$G1004,[2]Data!$H1004)</f>
        <v>127</v>
      </c>
      <c r="L1004" s="4">
        <f>[2]Data!$K1004-[2]Data!$J1004</f>
        <v>48</v>
      </c>
      <c r="M1004" s="4" t="str">
        <f>VLOOKUP(Table_1[[#This Row],[Location ID]],[1]Locations!$A:$B,2,0)</f>
        <v>Huntington Beach</v>
      </c>
      <c r="N1004" s="4" t="str">
        <f>VLOOKUP(Table_1[[#This Row],[Sales Person ID]],'[1]Sales People'!$A:$B,2,0)</f>
        <v>Brian Thomas</v>
      </c>
      <c r="O1004" s="4" t="str">
        <f>VLOOKUP(Table_1[[#This Row],[Customer ID]],[1]Customers!$A:$B,2,0)</f>
        <v>Howard Lynch</v>
      </c>
      <c r="P1004" s="5">
        <f>WEEKDAY([2]Data!$F1004)</f>
        <v>1</v>
      </c>
      <c r="Q1004" s="4">
        <f>MONTH([2]Data!$F1004)</f>
        <v>4</v>
      </c>
      <c r="R1004" s="4">
        <f>YEAR([2]Data!$F1004)</f>
        <v>2020</v>
      </c>
    </row>
    <row r="1005" spans="1:18" ht="15.75" customHeight="1">
      <c r="A1005" s="6" t="s">
        <v>1821</v>
      </c>
      <c r="B1005" s="6" t="s">
        <v>44</v>
      </c>
      <c r="C1005" s="6" t="s">
        <v>73</v>
      </c>
      <c r="D1005" s="6" t="s">
        <v>170</v>
      </c>
      <c r="E1005" s="6" t="s">
        <v>749</v>
      </c>
      <c r="F1005" s="8">
        <v>43855</v>
      </c>
      <c r="G1005" s="6">
        <v>1</v>
      </c>
      <c r="H1005" s="6">
        <v>1582</v>
      </c>
      <c r="I1005" s="4">
        <f>VLOOKUP(Table_1[[#This Row],[Product ID]],[1]Products!$A:$D,3,0)</f>
        <v>1234</v>
      </c>
      <c r="J1005">
        <f>PRODUCT([2]Data!$G1005,[2]Data!$I1005)</f>
        <v>1234</v>
      </c>
      <c r="K1005">
        <f>PRODUCT([2]Data!$G1005,[2]Data!$H1005)</f>
        <v>1582</v>
      </c>
      <c r="L1005">
        <f>[2]Data!$K1005-[2]Data!$J1005</f>
        <v>348</v>
      </c>
      <c r="M1005" s="4" t="str">
        <f>VLOOKUP(Table_1[[#This Row],[Location ID]],[1]Locations!$A:$B,2,0)</f>
        <v>Fairfield</v>
      </c>
      <c r="N1005" s="4" t="str">
        <f>VLOOKUP(Table_1[[#This Row],[Sales Person ID]],'[1]Sales People'!$A:$B,2,0)</f>
        <v>Bobby Russell</v>
      </c>
      <c r="O1005" s="4" t="str">
        <f>VLOOKUP(Table_1[[#This Row],[Customer ID]],[1]Customers!$A:$B,2,0)</f>
        <v>Carlos Reed</v>
      </c>
      <c r="P1005" s="5">
        <f>WEEKDAY([2]Data!$F1005)</f>
        <v>7</v>
      </c>
      <c r="Q1005" s="4">
        <f>MONTH([2]Data!$F1005)</f>
        <v>1</v>
      </c>
      <c r="R1005" s="4">
        <f>YEAR([2]Data!$F1005)</f>
        <v>2020</v>
      </c>
    </row>
    <row r="1006" spans="1:18" ht="15.75" customHeight="1">
      <c r="A1006" s="2" t="s">
        <v>1822</v>
      </c>
      <c r="B1006" s="2" t="s">
        <v>205</v>
      </c>
      <c r="C1006" s="2" t="s">
        <v>538</v>
      </c>
      <c r="D1006" s="2" t="s">
        <v>458</v>
      </c>
      <c r="E1006" s="2" t="s">
        <v>158</v>
      </c>
      <c r="F1006" s="3">
        <v>44120</v>
      </c>
      <c r="G1006" s="2">
        <v>1</v>
      </c>
      <c r="H1006" s="2">
        <v>1278</v>
      </c>
      <c r="I1006" s="4">
        <f>VLOOKUP(Table_1[[#This Row],[Product ID]],[1]Products!$A:$D,3,0)</f>
        <v>665</v>
      </c>
      <c r="J1006" s="4">
        <f>PRODUCT([2]Data!$G1006,[2]Data!$I1006)</f>
        <v>665</v>
      </c>
      <c r="K1006" s="4">
        <f>PRODUCT([2]Data!$G1006,[2]Data!$H1006)</f>
        <v>1278</v>
      </c>
      <c r="L1006" s="4">
        <f>[2]Data!$K1006-[2]Data!$J1006</f>
        <v>613</v>
      </c>
      <c r="M1006" s="4" t="str">
        <f>VLOOKUP(Table_1[[#This Row],[Location ID]],[1]Locations!$A:$B,2,0)</f>
        <v>Stockton</v>
      </c>
      <c r="N1006" s="4" t="str">
        <f>VLOOKUP(Table_1[[#This Row],[Sales Person ID]],'[1]Sales People'!$A:$B,2,0)</f>
        <v>Howard Sims</v>
      </c>
      <c r="O1006" s="4" t="str">
        <f>VLOOKUP(Table_1[[#This Row],[Customer ID]],[1]Customers!$A:$B,2,0)</f>
        <v>Steven Owens</v>
      </c>
      <c r="P1006" s="5">
        <f>WEEKDAY([2]Data!$F1006)</f>
        <v>6</v>
      </c>
      <c r="Q1006" s="4">
        <f>MONTH([2]Data!$F1006)</f>
        <v>10</v>
      </c>
      <c r="R1006" s="4">
        <f>YEAR([2]Data!$F1006)</f>
        <v>2020</v>
      </c>
    </row>
    <row r="1007" spans="1:18" ht="15.75" customHeight="1">
      <c r="A1007" s="6" t="s">
        <v>1823</v>
      </c>
      <c r="B1007" s="6" t="s">
        <v>432</v>
      </c>
      <c r="C1007" s="6" t="s">
        <v>35</v>
      </c>
      <c r="D1007" s="6" t="s">
        <v>86</v>
      </c>
      <c r="E1007" s="6" t="s">
        <v>1000</v>
      </c>
      <c r="F1007" s="8">
        <v>44116</v>
      </c>
      <c r="G1007" s="6">
        <v>1</v>
      </c>
      <c r="H1007" s="6">
        <v>826</v>
      </c>
      <c r="I1007" s="4">
        <f>VLOOKUP(Table_1[[#This Row],[Product ID]],[1]Products!$A:$D,3,0)</f>
        <v>562</v>
      </c>
      <c r="J1007">
        <f>PRODUCT([2]Data!$G1007,[2]Data!$I1007)</f>
        <v>562</v>
      </c>
      <c r="K1007">
        <f>PRODUCT([2]Data!$G1007,[2]Data!$H1007)</f>
        <v>826</v>
      </c>
      <c r="L1007">
        <f>[2]Data!$K1007-[2]Data!$J1007</f>
        <v>264</v>
      </c>
      <c r="M1007" s="4" t="str">
        <f>VLOOKUP(Table_1[[#This Row],[Location ID]],[1]Locations!$A:$B,2,0)</f>
        <v>Lancaster</v>
      </c>
      <c r="N1007" s="4" t="str">
        <f>VLOOKUP(Table_1[[#This Row],[Sales Person ID]],'[1]Sales People'!$A:$B,2,0)</f>
        <v>Roger Robertson</v>
      </c>
      <c r="O1007" s="4" t="str">
        <f>VLOOKUP(Table_1[[#This Row],[Customer ID]],[1]Customers!$A:$B,2,0)</f>
        <v>Patrick Hall</v>
      </c>
      <c r="P1007" s="5">
        <f>WEEKDAY([2]Data!$F1007)</f>
        <v>2</v>
      </c>
      <c r="Q1007" s="4">
        <f>MONTH([2]Data!$F1007)</f>
        <v>10</v>
      </c>
      <c r="R1007" s="4">
        <f>YEAR([2]Data!$F1007)</f>
        <v>2020</v>
      </c>
    </row>
    <row r="1008" spans="1:18" ht="15.75" customHeight="1">
      <c r="A1008" s="2" t="s">
        <v>1824</v>
      </c>
      <c r="B1008" s="2" t="s">
        <v>414</v>
      </c>
      <c r="C1008" s="2" t="s">
        <v>397</v>
      </c>
      <c r="D1008" s="2" t="s">
        <v>26</v>
      </c>
      <c r="E1008" s="2" t="s">
        <v>1825</v>
      </c>
      <c r="F1008" s="3">
        <v>43947</v>
      </c>
      <c r="G1008" s="2">
        <v>1</v>
      </c>
      <c r="H1008" s="2">
        <v>392</v>
      </c>
      <c r="I1008" s="4">
        <f>VLOOKUP(Table_1[[#This Row],[Product ID]],[1]Products!$A:$D,3,0)</f>
        <v>255</v>
      </c>
      <c r="J1008" s="4">
        <f>PRODUCT([2]Data!$G1008,[2]Data!$I1008)</f>
        <v>255</v>
      </c>
      <c r="K1008" s="4">
        <f>PRODUCT([2]Data!$G1008,[2]Data!$H1008)</f>
        <v>392</v>
      </c>
      <c r="L1008" s="4">
        <f>[2]Data!$K1008-[2]Data!$J1008</f>
        <v>137</v>
      </c>
      <c r="M1008" s="4" t="str">
        <f>VLOOKUP(Table_1[[#This Row],[Location ID]],[1]Locations!$A:$B,2,0)</f>
        <v>Carlsbad</v>
      </c>
      <c r="N1008" s="4" t="str">
        <f>VLOOKUP(Table_1[[#This Row],[Sales Person ID]],'[1]Sales People'!$A:$B,2,0)</f>
        <v>Ryan Butler</v>
      </c>
      <c r="O1008" s="4" t="str">
        <f>VLOOKUP(Table_1[[#This Row],[Customer ID]],[1]Customers!$A:$B,2,0)</f>
        <v>Patrick Graham</v>
      </c>
      <c r="P1008" s="5">
        <f>WEEKDAY([2]Data!$F1008)</f>
        <v>1</v>
      </c>
      <c r="Q1008" s="4">
        <f>MONTH([2]Data!$F1008)</f>
        <v>4</v>
      </c>
      <c r="R1008" s="4">
        <f>YEAR([2]Data!$F1008)</f>
        <v>2020</v>
      </c>
    </row>
    <row r="1009" spans="1:18" ht="15.75" customHeight="1">
      <c r="A1009" s="6" t="s">
        <v>1826</v>
      </c>
      <c r="B1009" s="6" t="s">
        <v>614</v>
      </c>
      <c r="C1009" s="6" t="s">
        <v>90</v>
      </c>
      <c r="D1009" s="6" t="s">
        <v>356</v>
      </c>
      <c r="E1009" s="6" t="s">
        <v>1700</v>
      </c>
      <c r="F1009" s="8">
        <v>44002</v>
      </c>
      <c r="G1009" s="6">
        <v>2</v>
      </c>
      <c r="H1009" s="6">
        <v>2495</v>
      </c>
      <c r="I1009" s="4">
        <f>VLOOKUP(Table_1[[#This Row],[Product ID]],[1]Products!$A:$D,3,0)</f>
        <v>1896</v>
      </c>
      <c r="J1009">
        <f>PRODUCT([2]Data!$G1009,[2]Data!$I1009)</f>
        <v>3792</v>
      </c>
      <c r="K1009">
        <f>PRODUCT([2]Data!$G1009,[2]Data!$H1009)</f>
        <v>4990</v>
      </c>
      <c r="L1009">
        <f>[2]Data!$K1009-[2]Data!$J1009</f>
        <v>1198</v>
      </c>
      <c r="M1009" s="4" t="str">
        <f>VLOOKUP(Table_1[[#This Row],[Location ID]],[1]Locations!$A:$B,2,0)</f>
        <v>Palmdale</v>
      </c>
      <c r="N1009" s="4" t="str">
        <f>VLOOKUP(Table_1[[#This Row],[Sales Person ID]],'[1]Sales People'!$A:$B,2,0)</f>
        <v>Larry Marshall</v>
      </c>
      <c r="O1009" s="4" t="str">
        <f>VLOOKUP(Table_1[[#This Row],[Customer ID]],[1]Customers!$A:$B,2,0)</f>
        <v>Billy Gonzales</v>
      </c>
      <c r="P1009" s="5">
        <f>WEEKDAY([2]Data!$F1009)</f>
        <v>7</v>
      </c>
      <c r="Q1009" s="4">
        <f>MONTH([2]Data!$F1009)</f>
        <v>6</v>
      </c>
      <c r="R1009" s="4">
        <f>YEAR([2]Data!$F1009)</f>
        <v>2020</v>
      </c>
    </row>
    <row r="1010" spans="1:18" ht="15.75" customHeight="1">
      <c r="A1010" s="2" t="s">
        <v>1827</v>
      </c>
      <c r="B1010" s="2" t="s">
        <v>614</v>
      </c>
      <c r="C1010" s="2" t="s">
        <v>264</v>
      </c>
      <c r="D1010" s="2" t="s">
        <v>370</v>
      </c>
      <c r="E1010" s="2" t="s">
        <v>389</v>
      </c>
      <c r="F1010" s="3">
        <v>44141</v>
      </c>
      <c r="G1010" s="2">
        <v>1</v>
      </c>
      <c r="H1010" s="2">
        <v>2495</v>
      </c>
      <c r="I1010" s="4">
        <f>VLOOKUP(Table_1[[#This Row],[Product ID]],[1]Products!$A:$D,3,0)</f>
        <v>1896</v>
      </c>
      <c r="J1010" s="4">
        <f>PRODUCT([2]Data!$G1010,[2]Data!$I1010)</f>
        <v>1896</v>
      </c>
      <c r="K1010" s="4">
        <f>PRODUCT([2]Data!$G1010,[2]Data!$H1010)</f>
        <v>2495</v>
      </c>
      <c r="L1010" s="4">
        <f>[2]Data!$K1010-[2]Data!$J1010</f>
        <v>599</v>
      </c>
      <c r="M1010" s="4" t="str">
        <f>VLOOKUP(Table_1[[#This Row],[Location ID]],[1]Locations!$A:$B,2,0)</f>
        <v>Bakersfield</v>
      </c>
      <c r="N1010" s="4" t="str">
        <f>VLOOKUP(Table_1[[#This Row],[Sales Person ID]],'[1]Sales People'!$A:$B,2,0)</f>
        <v>Eugene Holmes</v>
      </c>
      <c r="O1010" s="4" t="str">
        <f>VLOOKUP(Table_1[[#This Row],[Customer ID]],[1]Customers!$A:$B,2,0)</f>
        <v>Joe Baker</v>
      </c>
      <c r="P1010" s="5">
        <f>WEEKDAY([2]Data!$F1010)</f>
        <v>6</v>
      </c>
      <c r="Q1010" s="4">
        <f>MONTH([2]Data!$F1010)</f>
        <v>11</v>
      </c>
      <c r="R1010" s="4">
        <f>YEAR([2]Data!$F1010)</f>
        <v>2020</v>
      </c>
    </row>
    <row r="1011" spans="1:18" ht="15.75" customHeight="1">
      <c r="A1011" s="6" t="s">
        <v>1828</v>
      </c>
      <c r="B1011" s="6" t="s">
        <v>414</v>
      </c>
      <c r="C1011" s="6" t="s">
        <v>30</v>
      </c>
      <c r="D1011" s="6" t="s">
        <v>64</v>
      </c>
      <c r="E1011" s="6" t="s">
        <v>298</v>
      </c>
      <c r="F1011" s="8">
        <v>44097</v>
      </c>
      <c r="G1011" s="6">
        <v>1</v>
      </c>
      <c r="H1011" s="6">
        <v>392</v>
      </c>
      <c r="I1011" s="4">
        <f>VLOOKUP(Table_1[[#This Row],[Product ID]],[1]Products!$A:$D,3,0)</f>
        <v>255</v>
      </c>
      <c r="J1011">
        <f>PRODUCT([2]Data!$G1011,[2]Data!$I1011)</f>
        <v>255</v>
      </c>
      <c r="K1011">
        <f>PRODUCT([2]Data!$G1011,[2]Data!$H1011)</f>
        <v>392</v>
      </c>
      <c r="L1011">
        <f>[2]Data!$K1011-[2]Data!$J1011</f>
        <v>137</v>
      </c>
      <c r="M1011" s="4" t="str">
        <f>VLOOKUP(Table_1[[#This Row],[Location ID]],[1]Locations!$A:$B,2,0)</f>
        <v>Berkeley</v>
      </c>
      <c r="N1011" s="4" t="str">
        <f>VLOOKUP(Table_1[[#This Row],[Sales Person ID]],'[1]Sales People'!$A:$B,2,0)</f>
        <v>Scott Mason</v>
      </c>
      <c r="O1011" s="4" t="str">
        <f>VLOOKUP(Table_1[[#This Row],[Customer ID]],[1]Customers!$A:$B,2,0)</f>
        <v>Billy Miller</v>
      </c>
      <c r="P1011" s="5">
        <f>WEEKDAY([2]Data!$F1011)</f>
        <v>4</v>
      </c>
      <c r="Q1011" s="4">
        <f>MONTH([2]Data!$F1011)</f>
        <v>9</v>
      </c>
      <c r="R1011" s="4">
        <f>YEAR([2]Data!$F1011)</f>
        <v>2020</v>
      </c>
    </row>
    <row r="1012" spans="1:18" ht="15.75" customHeight="1">
      <c r="A1012" s="2" t="s">
        <v>1829</v>
      </c>
      <c r="B1012" s="2" t="s">
        <v>807</v>
      </c>
      <c r="C1012" s="2" t="s">
        <v>373</v>
      </c>
      <c r="D1012" s="2" t="s">
        <v>74</v>
      </c>
      <c r="E1012" s="2" t="s">
        <v>1472</v>
      </c>
      <c r="F1012" s="3">
        <v>44124</v>
      </c>
      <c r="G1012" s="2">
        <v>2</v>
      </c>
      <c r="H1012" s="2">
        <v>1103</v>
      </c>
      <c r="I1012" s="4">
        <f>VLOOKUP(Table_1[[#This Row],[Product ID]],[1]Products!$A:$D,3,0)</f>
        <v>838</v>
      </c>
      <c r="J1012" s="4">
        <f>PRODUCT([2]Data!$G1012,[2]Data!$I1012)</f>
        <v>1676</v>
      </c>
      <c r="K1012" s="4">
        <f>PRODUCT([2]Data!$G1012,[2]Data!$H1012)</f>
        <v>2206</v>
      </c>
      <c r="L1012" s="4">
        <f>[2]Data!$K1012-[2]Data!$J1012</f>
        <v>530</v>
      </c>
      <c r="M1012" s="4" t="str">
        <f>VLOOKUP(Table_1[[#This Row],[Location ID]],[1]Locations!$A:$B,2,0)</f>
        <v>San Bernardino</v>
      </c>
      <c r="N1012" s="4" t="str">
        <f>VLOOKUP(Table_1[[#This Row],[Sales Person ID]],'[1]Sales People'!$A:$B,2,0)</f>
        <v>Jeremy Mendoza</v>
      </c>
      <c r="O1012" s="4" t="str">
        <f>VLOOKUP(Table_1[[#This Row],[Customer ID]],[1]Customers!$A:$B,2,0)</f>
        <v>Raymond Young</v>
      </c>
      <c r="P1012" s="5">
        <f>WEEKDAY([2]Data!$F1012)</f>
        <v>3</v>
      </c>
      <c r="Q1012" s="4">
        <f>MONTH([2]Data!$F1012)</f>
        <v>10</v>
      </c>
      <c r="R1012" s="4">
        <f>YEAR([2]Data!$F1012)</f>
        <v>2020</v>
      </c>
    </row>
    <row r="1013" spans="1:18" ht="15.75" customHeight="1">
      <c r="A1013" s="6" t="s">
        <v>1830</v>
      </c>
      <c r="B1013" s="6" t="s">
        <v>246</v>
      </c>
      <c r="C1013" s="6" t="s">
        <v>538</v>
      </c>
      <c r="D1013" s="6" t="s">
        <v>41</v>
      </c>
      <c r="E1013" s="6" t="s">
        <v>1831</v>
      </c>
      <c r="F1013" s="8">
        <v>44051</v>
      </c>
      <c r="G1013" s="6">
        <v>1</v>
      </c>
      <c r="H1013" s="6">
        <v>1887</v>
      </c>
      <c r="I1013" s="4">
        <f>VLOOKUP(Table_1[[#This Row],[Product ID]],[1]Products!$A:$D,3,0)</f>
        <v>1378</v>
      </c>
      <c r="J1013">
        <f>PRODUCT([2]Data!$G1013,[2]Data!$I1013)</f>
        <v>1378</v>
      </c>
      <c r="K1013">
        <f>PRODUCT([2]Data!$G1013,[2]Data!$H1013)</f>
        <v>1887</v>
      </c>
      <c r="L1013">
        <f>[2]Data!$K1013-[2]Data!$J1013</f>
        <v>509</v>
      </c>
      <c r="M1013" s="4" t="str">
        <f>VLOOKUP(Table_1[[#This Row],[Location ID]],[1]Locations!$A:$B,2,0)</f>
        <v>Stockton</v>
      </c>
      <c r="N1013" s="4" t="str">
        <f>VLOOKUP(Table_1[[#This Row],[Sales Person ID]],'[1]Sales People'!$A:$B,2,0)</f>
        <v>Carl Hall</v>
      </c>
      <c r="O1013" s="4" t="str">
        <f>VLOOKUP(Table_1[[#This Row],[Customer ID]],[1]Customers!$A:$B,2,0)</f>
        <v>Victor Scott</v>
      </c>
      <c r="P1013" s="5">
        <f>WEEKDAY([2]Data!$F1013)</f>
        <v>7</v>
      </c>
      <c r="Q1013" s="4">
        <f>MONTH([2]Data!$F1013)</f>
        <v>8</v>
      </c>
      <c r="R1013" s="4">
        <f>YEAR([2]Data!$F1013)</f>
        <v>2020</v>
      </c>
    </row>
    <row r="1014" spans="1:18" ht="15.75" customHeight="1">
      <c r="A1014" s="2" t="s">
        <v>1832</v>
      </c>
      <c r="B1014" s="2" t="s">
        <v>332</v>
      </c>
      <c r="C1014" s="2" t="s">
        <v>461</v>
      </c>
      <c r="D1014" s="2" t="s">
        <v>26</v>
      </c>
      <c r="E1014" s="2" t="s">
        <v>1833</v>
      </c>
      <c r="F1014" s="3">
        <v>44140</v>
      </c>
      <c r="G1014" s="2">
        <v>1</v>
      </c>
      <c r="H1014" s="2">
        <v>2391</v>
      </c>
      <c r="I1014" s="4">
        <f>VLOOKUP(Table_1[[#This Row],[Product ID]],[1]Products!$A:$D,3,0)</f>
        <v>1291</v>
      </c>
      <c r="J1014" s="4">
        <f>PRODUCT([2]Data!$G1014,[2]Data!$I1014)</f>
        <v>1291</v>
      </c>
      <c r="K1014" s="4">
        <f>PRODUCT([2]Data!$G1014,[2]Data!$H1014)</f>
        <v>2391</v>
      </c>
      <c r="L1014" s="4">
        <f>[2]Data!$K1014-[2]Data!$J1014</f>
        <v>1100</v>
      </c>
      <c r="M1014" s="4" t="str">
        <f>VLOOKUP(Table_1[[#This Row],[Location ID]],[1]Locations!$A:$B,2,0)</f>
        <v>Simi Valley</v>
      </c>
      <c r="N1014" s="4" t="str">
        <f>VLOOKUP(Table_1[[#This Row],[Sales Person ID]],'[1]Sales People'!$A:$B,2,0)</f>
        <v>Ryan Butler</v>
      </c>
      <c r="O1014" s="4" t="str">
        <f>VLOOKUP(Table_1[[#This Row],[Customer ID]],[1]Customers!$A:$B,2,0)</f>
        <v>Carl Collins</v>
      </c>
      <c r="P1014" s="5">
        <f>WEEKDAY([2]Data!$F1014)</f>
        <v>5</v>
      </c>
      <c r="Q1014" s="4">
        <f>MONTH([2]Data!$F1014)</f>
        <v>11</v>
      </c>
      <c r="R1014" s="4">
        <f>YEAR([2]Data!$F1014)</f>
        <v>2020</v>
      </c>
    </row>
    <row r="1015" spans="1:18" ht="15.75" customHeight="1">
      <c r="A1015" s="6" t="s">
        <v>1834</v>
      </c>
      <c r="B1015" s="6" t="s">
        <v>234</v>
      </c>
      <c r="C1015" s="6" t="s">
        <v>333</v>
      </c>
      <c r="D1015" s="6" t="s">
        <v>60</v>
      </c>
      <c r="E1015" s="6" t="s">
        <v>645</v>
      </c>
      <c r="F1015" s="8">
        <v>43853</v>
      </c>
      <c r="G1015" s="6">
        <v>1</v>
      </c>
      <c r="H1015" s="6">
        <v>799</v>
      </c>
      <c r="I1015" s="4">
        <f>VLOOKUP(Table_1[[#This Row],[Product ID]],[1]Products!$A:$D,3,0)</f>
        <v>455</v>
      </c>
      <c r="J1015">
        <f>PRODUCT([2]Data!$G1015,[2]Data!$I1015)</f>
        <v>455</v>
      </c>
      <c r="K1015">
        <f>PRODUCT([2]Data!$G1015,[2]Data!$H1015)</f>
        <v>799</v>
      </c>
      <c r="L1015">
        <f>[2]Data!$K1015-[2]Data!$J1015</f>
        <v>344</v>
      </c>
      <c r="M1015" s="4" t="str">
        <f>VLOOKUP(Table_1[[#This Row],[Location ID]],[1]Locations!$A:$B,2,0)</f>
        <v>Rancho Cucamonga</v>
      </c>
      <c r="N1015" s="4" t="str">
        <f>VLOOKUP(Table_1[[#This Row],[Sales Person ID]],'[1]Sales People'!$A:$B,2,0)</f>
        <v>Walter Cook</v>
      </c>
      <c r="O1015" s="4" t="str">
        <f>VLOOKUP(Table_1[[#This Row],[Customer ID]],[1]Customers!$A:$B,2,0)</f>
        <v>Jesse Castillo</v>
      </c>
      <c r="P1015" s="5">
        <f>WEEKDAY([2]Data!$F1015)</f>
        <v>5</v>
      </c>
      <c r="Q1015" s="4">
        <f>MONTH([2]Data!$F1015)</f>
        <v>1</v>
      </c>
      <c r="R1015" s="4">
        <f>YEAR([2]Data!$F1015)</f>
        <v>2020</v>
      </c>
    </row>
    <row r="1016" spans="1:18" ht="15.75" customHeight="1">
      <c r="A1016" s="2" t="s">
        <v>1835</v>
      </c>
      <c r="B1016" s="2" t="s">
        <v>446</v>
      </c>
      <c r="C1016" s="2" t="s">
        <v>20</v>
      </c>
      <c r="D1016" s="2" t="s">
        <v>60</v>
      </c>
      <c r="E1016" s="2" t="s">
        <v>198</v>
      </c>
      <c r="F1016" s="3">
        <v>44015</v>
      </c>
      <c r="G1016" s="2">
        <v>1</v>
      </c>
      <c r="H1016" s="2">
        <v>2141</v>
      </c>
      <c r="I1016" s="4">
        <f>VLOOKUP(Table_1[[#This Row],[Product ID]],[1]Products!$A:$D,3,0)</f>
        <v>1777</v>
      </c>
      <c r="J1016" s="4">
        <f>PRODUCT([2]Data!$G1016,[2]Data!$I1016)</f>
        <v>1777</v>
      </c>
      <c r="K1016" s="4">
        <f>PRODUCT([2]Data!$G1016,[2]Data!$H1016)</f>
        <v>2141</v>
      </c>
      <c r="L1016" s="4">
        <f>[2]Data!$K1016-[2]Data!$J1016</f>
        <v>364</v>
      </c>
      <c r="M1016" s="4" t="str">
        <f>VLOOKUP(Table_1[[#This Row],[Location ID]],[1]Locations!$A:$B,2,0)</f>
        <v>San Mateo</v>
      </c>
      <c r="N1016" s="4" t="str">
        <f>VLOOKUP(Table_1[[#This Row],[Sales Person ID]],'[1]Sales People'!$A:$B,2,0)</f>
        <v>Walter Cook</v>
      </c>
      <c r="O1016" s="4" t="str">
        <f>VLOOKUP(Table_1[[#This Row],[Customer ID]],[1]Customers!$A:$B,2,0)</f>
        <v>Harry Hudson</v>
      </c>
      <c r="P1016" s="5">
        <f>WEEKDAY([2]Data!$F1016)</f>
        <v>6</v>
      </c>
      <c r="Q1016" s="4">
        <f>MONTH([2]Data!$F1016)</f>
        <v>7</v>
      </c>
      <c r="R1016" s="4">
        <f>YEAR([2]Data!$F1016)</f>
        <v>2020</v>
      </c>
    </row>
    <row r="1017" spans="1:18" ht="15.75" customHeight="1">
      <c r="A1017" s="6" t="s">
        <v>1836</v>
      </c>
      <c r="B1017" s="6" t="s">
        <v>679</v>
      </c>
      <c r="C1017" s="6" t="s">
        <v>581</v>
      </c>
      <c r="D1017" s="6" t="s">
        <v>36</v>
      </c>
      <c r="E1017" s="6" t="s">
        <v>1837</v>
      </c>
      <c r="F1017" s="8">
        <v>43901</v>
      </c>
      <c r="G1017" s="6">
        <v>1</v>
      </c>
      <c r="H1017" s="6">
        <v>181</v>
      </c>
      <c r="I1017" s="4">
        <f>VLOOKUP(Table_1[[#This Row],[Product ID]],[1]Products!$A:$D,3,0)</f>
        <v>130</v>
      </c>
      <c r="J1017">
        <f>PRODUCT([2]Data!$G1017,[2]Data!$I1017)</f>
        <v>130</v>
      </c>
      <c r="K1017">
        <f>PRODUCT([2]Data!$G1017,[2]Data!$H1017)</f>
        <v>181</v>
      </c>
      <c r="L1017">
        <f>[2]Data!$K1017-[2]Data!$J1017</f>
        <v>51</v>
      </c>
      <c r="M1017" s="4" t="str">
        <f>VLOOKUP(Table_1[[#This Row],[Location ID]],[1]Locations!$A:$B,2,0)</f>
        <v>Fresno</v>
      </c>
      <c r="N1017" s="4" t="str">
        <f>VLOOKUP(Table_1[[#This Row],[Sales Person ID]],'[1]Sales People'!$A:$B,2,0)</f>
        <v>Brian Davis</v>
      </c>
      <c r="O1017" s="4" t="str">
        <f>VLOOKUP(Table_1[[#This Row],[Customer ID]],[1]Customers!$A:$B,2,0)</f>
        <v>Victor Lawson</v>
      </c>
      <c r="P1017" s="5">
        <f>WEEKDAY([2]Data!$F1017)</f>
        <v>4</v>
      </c>
      <c r="Q1017" s="4">
        <f>MONTH([2]Data!$F1017)</f>
        <v>3</v>
      </c>
      <c r="R1017" s="4">
        <f>YEAR([2]Data!$F1017)</f>
        <v>2020</v>
      </c>
    </row>
    <row r="1018" spans="1:18" ht="15.75" customHeight="1">
      <c r="A1018" s="2" t="s">
        <v>1838</v>
      </c>
      <c r="B1018" s="2" t="s">
        <v>432</v>
      </c>
      <c r="C1018" s="2" t="s">
        <v>478</v>
      </c>
      <c r="D1018" s="2" t="s">
        <v>268</v>
      </c>
      <c r="E1018" s="2" t="s">
        <v>317</v>
      </c>
      <c r="F1018" s="3">
        <v>43971</v>
      </c>
      <c r="G1018" s="2">
        <v>4</v>
      </c>
      <c r="H1018" s="2">
        <v>826</v>
      </c>
      <c r="I1018" s="4">
        <f>VLOOKUP(Table_1[[#This Row],[Product ID]],[1]Products!$A:$D,3,0)</f>
        <v>562</v>
      </c>
      <c r="J1018" s="4">
        <f>PRODUCT([2]Data!$G1018,[2]Data!$I1018)</f>
        <v>2248</v>
      </c>
      <c r="K1018" s="4">
        <f>PRODUCT([2]Data!$G1018,[2]Data!$H1018)</f>
        <v>3304</v>
      </c>
      <c r="L1018" s="4">
        <f>[2]Data!$K1018-[2]Data!$J1018</f>
        <v>1056</v>
      </c>
      <c r="M1018" s="4" t="str">
        <f>VLOOKUP(Table_1[[#This Row],[Location ID]],[1]Locations!$A:$B,2,0)</f>
        <v>Garden Grove</v>
      </c>
      <c r="N1018" s="4" t="str">
        <f>VLOOKUP(Table_1[[#This Row],[Sales Person ID]],'[1]Sales People'!$A:$B,2,0)</f>
        <v>Jerry Perry</v>
      </c>
      <c r="O1018" s="4" t="str">
        <f>VLOOKUP(Table_1[[#This Row],[Customer ID]],[1]Customers!$A:$B,2,0)</f>
        <v>Sean Black</v>
      </c>
      <c r="P1018" s="5">
        <f>WEEKDAY([2]Data!$F1018)</f>
        <v>4</v>
      </c>
      <c r="Q1018" s="4">
        <f>MONTH([2]Data!$F1018)</f>
        <v>5</v>
      </c>
      <c r="R1018" s="4">
        <f>YEAR([2]Data!$F1018)</f>
        <v>2020</v>
      </c>
    </row>
    <row r="1019" spans="1:18" ht="15.75" customHeight="1">
      <c r="A1019" s="6" t="s">
        <v>1839</v>
      </c>
      <c r="B1019" s="6" t="s">
        <v>322</v>
      </c>
      <c r="C1019" s="6" t="s">
        <v>77</v>
      </c>
      <c r="D1019" s="6" t="s">
        <v>137</v>
      </c>
      <c r="E1019" s="6" t="s">
        <v>1359</v>
      </c>
      <c r="F1019" s="8">
        <v>44147</v>
      </c>
      <c r="G1019" s="6">
        <v>3</v>
      </c>
      <c r="H1019" s="6">
        <v>1743</v>
      </c>
      <c r="I1019" s="4">
        <f>VLOOKUP(Table_1[[#This Row],[Product ID]],[1]Products!$A:$D,3,0)</f>
        <v>872</v>
      </c>
      <c r="J1019">
        <f>PRODUCT([2]Data!$G1019,[2]Data!$I1019)</f>
        <v>2616</v>
      </c>
      <c r="K1019">
        <f>PRODUCT([2]Data!$G1019,[2]Data!$H1019)</f>
        <v>5229</v>
      </c>
      <c r="L1019">
        <f>[2]Data!$K1019-[2]Data!$J1019</f>
        <v>2613</v>
      </c>
      <c r="M1019" s="4" t="str">
        <f>VLOOKUP(Table_1[[#This Row],[Location ID]],[1]Locations!$A:$B,2,0)</f>
        <v>Ontario</v>
      </c>
      <c r="N1019" s="4" t="str">
        <f>VLOOKUP(Table_1[[#This Row],[Sales Person ID]],'[1]Sales People'!$A:$B,2,0)</f>
        <v>Larry Castillo</v>
      </c>
      <c r="O1019" s="4" t="str">
        <f>VLOOKUP(Table_1[[#This Row],[Customer ID]],[1]Customers!$A:$B,2,0)</f>
        <v>Timothy Howard</v>
      </c>
      <c r="P1019" s="5">
        <f>WEEKDAY([2]Data!$F1019)</f>
        <v>5</v>
      </c>
      <c r="Q1019" s="4">
        <f>MONTH([2]Data!$F1019)</f>
        <v>11</v>
      </c>
      <c r="R1019" s="4">
        <f>YEAR([2]Data!$F1019)</f>
        <v>2020</v>
      </c>
    </row>
    <row r="1020" spans="1:18" ht="15.75" customHeight="1">
      <c r="A1020" s="2" t="s">
        <v>1840</v>
      </c>
      <c r="B1020" s="2" t="s">
        <v>372</v>
      </c>
      <c r="C1020" s="2" t="s">
        <v>397</v>
      </c>
      <c r="D1020" s="2" t="s">
        <v>137</v>
      </c>
      <c r="E1020" s="2" t="s">
        <v>574</v>
      </c>
      <c r="F1020" s="3">
        <v>43967</v>
      </c>
      <c r="G1020" s="2">
        <v>1</v>
      </c>
      <c r="H1020" s="2">
        <v>1338</v>
      </c>
      <c r="I1020" s="4">
        <f>VLOOKUP(Table_1[[#This Row],[Product ID]],[1]Products!$A:$D,3,0)</f>
        <v>682</v>
      </c>
      <c r="J1020" s="4">
        <f>PRODUCT([2]Data!$G1020,[2]Data!$I1020)</f>
        <v>682</v>
      </c>
      <c r="K1020" s="4">
        <f>PRODUCT([2]Data!$G1020,[2]Data!$H1020)</f>
        <v>1338</v>
      </c>
      <c r="L1020" s="4">
        <f>[2]Data!$K1020-[2]Data!$J1020</f>
        <v>656</v>
      </c>
      <c r="M1020" s="4" t="str">
        <f>VLOOKUP(Table_1[[#This Row],[Location ID]],[1]Locations!$A:$B,2,0)</f>
        <v>Carlsbad</v>
      </c>
      <c r="N1020" s="4" t="str">
        <f>VLOOKUP(Table_1[[#This Row],[Sales Person ID]],'[1]Sales People'!$A:$B,2,0)</f>
        <v>Larry Castillo</v>
      </c>
      <c r="O1020" s="4" t="str">
        <f>VLOOKUP(Table_1[[#This Row],[Customer ID]],[1]Customers!$A:$B,2,0)</f>
        <v>Harold Matthews</v>
      </c>
      <c r="P1020" s="5">
        <f>WEEKDAY([2]Data!$F1020)</f>
        <v>7</v>
      </c>
      <c r="Q1020" s="4">
        <f>MONTH([2]Data!$F1020)</f>
        <v>5</v>
      </c>
      <c r="R1020" s="4">
        <f>YEAR([2]Data!$F1020)</f>
        <v>2020</v>
      </c>
    </row>
    <row r="1021" spans="1:18" ht="15.75" customHeight="1">
      <c r="A1021" s="6" t="s">
        <v>1841</v>
      </c>
      <c r="B1021" s="6" t="s">
        <v>637</v>
      </c>
      <c r="C1021" s="6" t="s">
        <v>538</v>
      </c>
      <c r="D1021" s="6" t="s">
        <v>223</v>
      </c>
      <c r="E1021" s="6" t="s">
        <v>1842</v>
      </c>
      <c r="F1021" s="8">
        <v>44021</v>
      </c>
      <c r="G1021" s="6">
        <v>3</v>
      </c>
      <c r="H1021" s="6">
        <v>584</v>
      </c>
      <c r="I1021" s="4">
        <f>VLOOKUP(Table_1[[#This Row],[Product ID]],[1]Products!$A:$D,3,0)</f>
        <v>420</v>
      </c>
      <c r="J1021">
        <f>PRODUCT([2]Data!$G1021,[2]Data!$I1021)</f>
        <v>1260</v>
      </c>
      <c r="K1021">
        <f>PRODUCT([2]Data!$G1021,[2]Data!$H1021)</f>
        <v>1752</v>
      </c>
      <c r="L1021">
        <f>[2]Data!$K1021-[2]Data!$J1021</f>
        <v>492</v>
      </c>
      <c r="M1021" s="4" t="str">
        <f>VLOOKUP(Table_1[[#This Row],[Location ID]],[1]Locations!$A:$B,2,0)</f>
        <v>Stockton</v>
      </c>
      <c r="N1021" s="4" t="str">
        <f>VLOOKUP(Table_1[[#This Row],[Sales Person ID]],'[1]Sales People'!$A:$B,2,0)</f>
        <v>Ronald Reed</v>
      </c>
      <c r="O1021" s="4" t="str">
        <f>VLOOKUP(Table_1[[#This Row],[Customer ID]],[1]Customers!$A:$B,2,0)</f>
        <v>Benjamin Lynch</v>
      </c>
      <c r="P1021" s="5">
        <f>WEEKDAY([2]Data!$F1021)</f>
        <v>5</v>
      </c>
      <c r="Q1021" s="4">
        <f>MONTH([2]Data!$F1021)</f>
        <v>7</v>
      </c>
      <c r="R1021" s="4">
        <f>YEAR([2]Data!$F1021)</f>
        <v>2020</v>
      </c>
    </row>
    <row r="1022" spans="1:18" ht="15.75" customHeight="1">
      <c r="A1022" s="2" t="s">
        <v>1843</v>
      </c>
      <c r="B1022" s="2" t="s">
        <v>282</v>
      </c>
      <c r="C1022" s="2" t="s">
        <v>73</v>
      </c>
      <c r="D1022" s="2" t="s">
        <v>223</v>
      </c>
      <c r="E1022" s="2" t="s">
        <v>1648</v>
      </c>
      <c r="F1022" s="3">
        <v>43962</v>
      </c>
      <c r="G1022" s="2">
        <v>1</v>
      </c>
      <c r="H1022" s="2">
        <v>1587</v>
      </c>
      <c r="I1022" s="4">
        <f>VLOOKUP(Table_1[[#This Row],[Product ID]],[1]Products!$A:$D,3,0)</f>
        <v>1301</v>
      </c>
      <c r="J1022" s="4">
        <f>PRODUCT([2]Data!$G1022,[2]Data!$I1022)</f>
        <v>1301</v>
      </c>
      <c r="K1022" s="4">
        <f>PRODUCT([2]Data!$G1022,[2]Data!$H1022)</f>
        <v>1587</v>
      </c>
      <c r="L1022" s="4">
        <f>[2]Data!$K1022-[2]Data!$J1022</f>
        <v>286</v>
      </c>
      <c r="M1022" s="4" t="str">
        <f>VLOOKUP(Table_1[[#This Row],[Location ID]],[1]Locations!$A:$B,2,0)</f>
        <v>Fairfield</v>
      </c>
      <c r="N1022" s="4" t="str">
        <f>VLOOKUP(Table_1[[#This Row],[Sales Person ID]],'[1]Sales People'!$A:$B,2,0)</f>
        <v>Ronald Reed</v>
      </c>
      <c r="O1022" s="4" t="str">
        <f>VLOOKUP(Table_1[[#This Row],[Customer ID]],[1]Customers!$A:$B,2,0)</f>
        <v>Peter Freeman</v>
      </c>
      <c r="P1022" s="5">
        <f>WEEKDAY([2]Data!$F1022)</f>
        <v>2</v>
      </c>
      <c r="Q1022" s="4">
        <f>MONTH([2]Data!$F1022)</f>
        <v>5</v>
      </c>
      <c r="R1022" s="4">
        <f>YEAR([2]Data!$F1022)</f>
        <v>2020</v>
      </c>
    </row>
    <row r="1023" spans="1:18" ht="15.75" customHeight="1">
      <c r="A1023" s="6" t="s">
        <v>1844</v>
      </c>
      <c r="B1023" s="6" t="s">
        <v>936</v>
      </c>
      <c r="C1023" s="6" t="s">
        <v>279</v>
      </c>
      <c r="D1023" s="6" t="s">
        <v>236</v>
      </c>
      <c r="E1023" s="6" t="s">
        <v>993</v>
      </c>
      <c r="F1023" s="8">
        <v>44193</v>
      </c>
      <c r="G1023" s="6">
        <v>3</v>
      </c>
      <c r="H1023" s="6">
        <v>136</v>
      </c>
      <c r="I1023" s="4">
        <f>VLOOKUP(Table_1[[#This Row],[Product ID]],[1]Products!$A:$D,3,0)</f>
        <v>72</v>
      </c>
      <c r="J1023">
        <f>PRODUCT([2]Data!$G1023,[2]Data!$I1023)</f>
        <v>216</v>
      </c>
      <c r="K1023">
        <f>PRODUCT([2]Data!$G1023,[2]Data!$H1023)</f>
        <v>408</v>
      </c>
      <c r="L1023">
        <f>[2]Data!$K1023-[2]Data!$J1023</f>
        <v>192</v>
      </c>
      <c r="M1023" s="4" t="str">
        <f>VLOOKUP(Table_1[[#This Row],[Location ID]],[1]Locations!$A:$B,2,0)</f>
        <v>Murrieta</v>
      </c>
      <c r="N1023" s="4" t="str">
        <f>VLOOKUP(Table_1[[#This Row],[Sales Person ID]],'[1]Sales People'!$A:$B,2,0)</f>
        <v>Andrew Bowman</v>
      </c>
      <c r="O1023" s="4" t="str">
        <f>VLOOKUP(Table_1[[#This Row],[Customer ID]],[1]Customers!$A:$B,2,0)</f>
        <v>Arthur Gilbert</v>
      </c>
      <c r="P1023" s="5">
        <f>WEEKDAY([2]Data!$F1023)</f>
        <v>2</v>
      </c>
      <c r="Q1023" s="4">
        <f>MONTH([2]Data!$F1023)</f>
        <v>12</v>
      </c>
      <c r="R1023" s="4">
        <f>YEAR([2]Data!$F1023)</f>
        <v>2020</v>
      </c>
    </row>
    <row r="1024" spans="1:18" ht="15.75" customHeight="1">
      <c r="A1024" s="2" t="s">
        <v>1845</v>
      </c>
      <c r="B1024" s="2" t="s">
        <v>97</v>
      </c>
      <c r="C1024" s="2" t="s">
        <v>333</v>
      </c>
      <c r="D1024" s="2" t="s">
        <v>458</v>
      </c>
      <c r="E1024" s="2" t="s">
        <v>815</v>
      </c>
      <c r="F1024" s="3">
        <v>43892</v>
      </c>
      <c r="G1024" s="2">
        <v>3</v>
      </c>
      <c r="H1024" s="2">
        <v>1725</v>
      </c>
      <c r="I1024" s="4">
        <f>VLOOKUP(Table_1[[#This Row],[Product ID]],[1]Products!$A:$D,3,0)</f>
        <v>1363</v>
      </c>
      <c r="J1024" s="4">
        <f>PRODUCT([2]Data!$G1024,[2]Data!$I1024)</f>
        <v>4089</v>
      </c>
      <c r="K1024" s="4">
        <f>PRODUCT([2]Data!$G1024,[2]Data!$H1024)</f>
        <v>5175</v>
      </c>
      <c r="L1024" s="4">
        <f>[2]Data!$K1024-[2]Data!$J1024</f>
        <v>1086</v>
      </c>
      <c r="M1024" s="4" t="str">
        <f>VLOOKUP(Table_1[[#This Row],[Location ID]],[1]Locations!$A:$B,2,0)</f>
        <v>Rancho Cucamonga</v>
      </c>
      <c r="N1024" s="4" t="str">
        <f>VLOOKUP(Table_1[[#This Row],[Sales Person ID]],'[1]Sales People'!$A:$B,2,0)</f>
        <v>Howard Sims</v>
      </c>
      <c r="O1024" s="4" t="str">
        <f>VLOOKUP(Table_1[[#This Row],[Customer ID]],[1]Customers!$A:$B,2,0)</f>
        <v>Gregory Boyd</v>
      </c>
      <c r="P1024" s="5">
        <f>WEEKDAY([2]Data!$F1024)</f>
        <v>2</v>
      </c>
      <c r="Q1024" s="4">
        <f>MONTH([2]Data!$F1024)</f>
        <v>3</v>
      </c>
      <c r="R1024" s="4">
        <f>YEAR([2]Data!$F1024)</f>
        <v>2020</v>
      </c>
    </row>
    <row r="1025" spans="1:18" ht="15.75" customHeight="1">
      <c r="A1025" s="6" t="s">
        <v>1846</v>
      </c>
      <c r="B1025" s="6" t="s">
        <v>286</v>
      </c>
      <c r="C1025" s="6" t="s">
        <v>235</v>
      </c>
      <c r="D1025" s="6" t="s">
        <v>91</v>
      </c>
      <c r="E1025" s="6" t="s">
        <v>1847</v>
      </c>
      <c r="F1025" s="8">
        <v>44153</v>
      </c>
      <c r="G1025" s="6">
        <v>2</v>
      </c>
      <c r="H1025" s="6">
        <v>2353</v>
      </c>
      <c r="I1025" s="4">
        <f>VLOOKUP(Table_1[[#This Row],[Product ID]],[1]Products!$A:$D,3,0)</f>
        <v>1788</v>
      </c>
      <c r="J1025">
        <f>PRODUCT([2]Data!$G1025,[2]Data!$I1025)</f>
        <v>3576</v>
      </c>
      <c r="K1025">
        <f>PRODUCT([2]Data!$G1025,[2]Data!$H1025)</f>
        <v>4706</v>
      </c>
      <c r="L1025">
        <f>[2]Data!$K1025-[2]Data!$J1025</f>
        <v>1130</v>
      </c>
      <c r="M1025" s="4" t="str">
        <f>VLOOKUP(Table_1[[#This Row],[Location ID]],[1]Locations!$A:$B,2,0)</f>
        <v>Huntington Beach</v>
      </c>
      <c r="N1025" s="4" t="str">
        <f>VLOOKUP(Table_1[[#This Row],[Sales Person ID]],'[1]Sales People'!$A:$B,2,0)</f>
        <v>Henry Nelson</v>
      </c>
      <c r="O1025" s="4" t="str">
        <f>VLOOKUP(Table_1[[#This Row],[Customer ID]],[1]Customers!$A:$B,2,0)</f>
        <v>Stephen Andrews</v>
      </c>
      <c r="P1025" s="5">
        <f>WEEKDAY([2]Data!$F1025)</f>
        <v>4</v>
      </c>
      <c r="Q1025" s="4">
        <f>MONTH([2]Data!$F1025)</f>
        <v>11</v>
      </c>
      <c r="R1025" s="4">
        <f>YEAR([2]Data!$F1025)</f>
        <v>2020</v>
      </c>
    </row>
    <row r="1026" spans="1:18" ht="15.75" customHeight="1">
      <c r="A1026" s="2" t="s">
        <v>1848</v>
      </c>
      <c r="B1026" s="2" t="s">
        <v>580</v>
      </c>
      <c r="C1026" s="2" t="s">
        <v>257</v>
      </c>
      <c r="D1026" s="2" t="s">
        <v>176</v>
      </c>
      <c r="E1026" s="2" t="s">
        <v>1127</v>
      </c>
      <c r="F1026" s="3">
        <v>43933</v>
      </c>
      <c r="G1026" s="2">
        <v>1</v>
      </c>
      <c r="H1026" s="2">
        <v>1178</v>
      </c>
      <c r="I1026" s="4">
        <f>VLOOKUP(Table_1[[#This Row],[Product ID]],[1]Products!$A:$D,3,0)</f>
        <v>683</v>
      </c>
      <c r="J1026" s="4">
        <f>PRODUCT([2]Data!$G1026,[2]Data!$I1026)</f>
        <v>683</v>
      </c>
      <c r="K1026" s="4">
        <f>PRODUCT([2]Data!$G1026,[2]Data!$H1026)</f>
        <v>1178</v>
      </c>
      <c r="L1026" s="4">
        <f>[2]Data!$K1026-[2]Data!$J1026</f>
        <v>495</v>
      </c>
      <c r="M1026" s="4" t="str">
        <f>VLOOKUP(Table_1[[#This Row],[Location ID]],[1]Locations!$A:$B,2,0)</f>
        <v>San Francisco</v>
      </c>
      <c r="N1026" s="4" t="str">
        <f>VLOOKUP(Table_1[[#This Row],[Sales Person ID]],'[1]Sales People'!$A:$B,2,0)</f>
        <v>Joe Sims</v>
      </c>
      <c r="O1026" s="4" t="str">
        <f>VLOOKUP(Table_1[[#This Row],[Customer ID]],[1]Customers!$A:$B,2,0)</f>
        <v>Christopher Kim</v>
      </c>
      <c r="P1026" s="5">
        <f>WEEKDAY([2]Data!$F1026)</f>
        <v>1</v>
      </c>
      <c r="Q1026" s="4">
        <f>MONTH([2]Data!$F1026)</f>
        <v>4</v>
      </c>
      <c r="R1026" s="4">
        <f>YEAR([2]Data!$F1026)</f>
        <v>2020</v>
      </c>
    </row>
    <row r="1027" spans="1:18" ht="15.75" customHeight="1">
      <c r="A1027" s="6" t="s">
        <v>1849</v>
      </c>
      <c r="B1027" s="6" t="s">
        <v>472</v>
      </c>
      <c r="C1027" s="6" t="s">
        <v>73</v>
      </c>
      <c r="D1027" s="6" t="s">
        <v>356</v>
      </c>
      <c r="E1027" s="6" t="s">
        <v>1850</v>
      </c>
      <c r="F1027" s="8">
        <v>43852</v>
      </c>
      <c r="G1027" s="6">
        <v>3</v>
      </c>
      <c r="H1027" s="6">
        <v>35</v>
      </c>
      <c r="I1027" s="4">
        <f>VLOOKUP(Table_1[[#This Row],[Product ID]],[1]Products!$A:$D,3,0)</f>
        <v>22</v>
      </c>
      <c r="J1027">
        <f>PRODUCT([2]Data!$G1027,[2]Data!$I1027)</f>
        <v>66</v>
      </c>
      <c r="K1027">
        <f>PRODUCT([2]Data!$G1027,[2]Data!$H1027)</f>
        <v>105</v>
      </c>
      <c r="L1027">
        <f>[2]Data!$K1027-[2]Data!$J1027</f>
        <v>39</v>
      </c>
      <c r="M1027" s="4" t="str">
        <f>VLOOKUP(Table_1[[#This Row],[Location ID]],[1]Locations!$A:$B,2,0)</f>
        <v>Fairfield</v>
      </c>
      <c r="N1027" s="4" t="str">
        <f>VLOOKUP(Table_1[[#This Row],[Sales Person ID]],'[1]Sales People'!$A:$B,2,0)</f>
        <v>Larry Marshall</v>
      </c>
      <c r="O1027" s="4" t="str">
        <f>VLOOKUP(Table_1[[#This Row],[Customer ID]],[1]Customers!$A:$B,2,0)</f>
        <v>Jason Duncan</v>
      </c>
      <c r="P1027" s="5">
        <f>WEEKDAY([2]Data!$F1027)</f>
        <v>4</v>
      </c>
      <c r="Q1027" s="4">
        <f>MONTH([2]Data!$F1027)</f>
        <v>1</v>
      </c>
      <c r="R1027" s="4">
        <f>YEAR([2]Data!$F1027)</f>
        <v>2020</v>
      </c>
    </row>
    <row r="1028" spans="1:18" ht="15.75" customHeight="1">
      <c r="A1028" s="2" t="s">
        <v>1851</v>
      </c>
      <c r="B1028" s="2" t="s">
        <v>548</v>
      </c>
      <c r="C1028" s="2" t="s">
        <v>131</v>
      </c>
      <c r="D1028" s="2" t="s">
        <v>74</v>
      </c>
      <c r="E1028" s="2" t="s">
        <v>891</v>
      </c>
      <c r="F1028" s="3">
        <v>44011</v>
      </c>
      <c r="G1028" s="2">
        <v>4</v>
      </c>
      <c r="H1028" s="2">
        <v>556</v>
      </c>
      <c r="I1028" s="4">
        <f>VLOOKUP(Table_1[[#This Row],[Product ID]],[1]Products!$A:$D,3,0)</f>
        <v>395</v>
      </c>
      <c r="J1028" s="4">
        <f>PRODUCT([2]Data!$G1028,[2]Data!$I1028)</f>
        <v>1580</v>
      </c>
      <c r="K1028" s="4">
        <f>PRODUCT([2]Data!$G1028,[2]Data!$H1028)</f>
        <v>2224</v>
      </c>
      <c r="L1028" s="4">
        <f>[2]Data!$K1028-[2]Data!$J1028</f>
        <v>644</v>
      </c>
      <c r="M1028" s="4" t="str">
        <f>VLOOKUP(Table_1[[#This Row],[Location ID]],[1]Locations!$A:$B,2,0)</f>
        <v>Elk Grove</v>
      </c>
      <c r="N1028" s="4" t="str">
        <f>VLOOKUP(Table_1[[#This Row],[Sales Person ID]],'[1]Sales People'!$A:$B,2,0)</f>
        <v>Jeremy Mendoza</v>
      </c>
      <c r="O1028" s="4" t="str">
        <f>VLOOKUP(Table_1[[#This Row],[Customer ID]],[1]Customers!$A:$B,2,0)</f>
        <v>Terry Watson</v>
      </c>
      <c r="P1028" s="5">
        <f>WEEKDAY([2]Data!$F1028)</f>
        <v>2</v>
      </c>
      <c r="Q1028" s="4">
        <f>MONTH([2]Data!$F1028)</f>
        <v>6</v>
      </c>
      <c r="R1028" s="4">
        <f>YEAR([2]Data!$F1028)</f>
        <v>2020</v>
      </c>
    </row>
    <row r="1029" spans="1:18" ht="15.75" customHeight="1">
      <c r="A1029" s="6" t="s">
        <v>1852</v>
      </c>
      <c r="B1029" s="6" t="s">
        <v>351</v>
      </c>
      <c r="C1029" s="6" t="s">
        <v>366</v>
      </c>
      <c r="D1029" s="6" t="s">
        <v>356</v>
      </c>
      <c r="E1029" s="6" t="s">
        <v>1853</v>
      </c>
      <c r="F1029" s="8">
        <v>43977</v>
      </c>
      <c r="G1029" s="6">
        <v>1</v>
      </c>
      <c r="H1029" s="6">
        <v>1967</v>
      </c>
      <c r="I1029" s="4">
        <f>VLOOKUP(Table_1[[#This Row],[Product ID]],[1]Products!$A:$D,3,0)</f>
        <v>1397</v>
      </c>
      <c r="J1029">
        <f>PRODUCT([2]Data!$G1029,[2]Data!$I1029)</f>
        <v>1397</v>
      </c>
      <c r="K1029">
        <f>PRODUCT([2]Data!$G1029,[2]Data!$H1029)</f>
        <v>1967</v>
      </c>
      <c r="L1029">
        <f>[2]Data!$K1029-[2]Data!$J1029</f>
        <v>570</v>
      </c>
      <c r="M1029" s="4" t="str">
        <f>VLOOKUP(Table_1[[#This Row],[Location ID]],[1]Locations!$A:$B,2,0)</f>
        <v>Burbank</v>
      </c>
      <c r="N1029" s="4" t="str">
        <f>VLOOKUP(Table_1[[#This Row],[Sales Person ID]],'[1]Sales People'!$A:$B,2,0)</f>
        <v>Larry Marshall</v>
      </c>
      <c r="O1029" s="4" t="str">
        <f>VLOOKUP(Table_1[[#This Row],[Customer ID]],[1]Customers!$A:$B,2,0)</f>
        <v>Wayne Johnson</v>
      </c>
      <c r="P1029" s="5">
        <f>WEEKDAY([2]Data!$F1029)</f>
        <v>3</v>
      </c>
      <c r="Q1029" s="4">
        <f>MONTH([2]Data!$F1029)</f>
        <v>5</v>
      </c>
      <c r="R1029" s="4">
        <f>YEAR([2]Data!$F1029)</f>
        <v>2020</v>
      </c>
    </row>
    <row r="1030" spans="1:18" ht="15.75" customHeight="1">
      <c r="A1030" s="2" t="s">
        <v>1854</v>
      </c>
      <c r="B1030" s="2" t="s">
        <v>49</v>
      </c>
      <c r="C1030" s="2" t="s">
        <v>397</v>
      </c>
      <c r="D1030" s="2" t="s">
        <v>424</v>
      </c>
      <c r="E1030" s="2" t="s">
        <v>1855</v>
      </c>
      <c r="F1030" s="3">
        <v>43882</v>
      </c>
      <c r="G1030" s="2">
        <v>1</v>
      </c>
      <c r="H1030" s="2">
        <v>2283</v>
      </c>
      <c r="I1030" s="4">
        <f>VLOOKUP(Table_1[[#This Row],[Product ID]],[1]Products!$A:$D,3,0)</f>
        <v>1484</v>
      </c>
      <c r="J1030" s="4">
        <f>PRODUCT([2]Data!$G1030,[2]Data!$I1030)</f>
        <v>1484</v>
      </c>
      <c r="K1030" s="4">
        <f>PRODUCT([2]Data!$G1030,[2]Data!$H1030)</f>
        <v>2283</v>
      </c>
      <c r="L1030" s="4">
        <f>[2]Data!$K1030-[2]Data!$J1030</f>
        <v>799</v>
      </c>
      <c r="M1030" s="4" t="str">
        <f>VLOOKUP(Table_1[[#This Row],[Location ID]],[1]Locations!$A:$B,2,0)</f>
        <v>Carlsbad</v>
      </c>
      <c r="N1030" s="4" t="str">
        <f>VLOOKUP(Table_1[[#This Row],[Sales Person ID]],'[1]Sales People'!$A:$B,2,0)</f>
        <v>Kenneth Bradley</v>
      </c>
      <c r="O1030" s="4" t="str">
        <f>VLOOKUP(Table_1[[#This Row],[Customer ID]],[1]Customers!$A:$B,2,0)</f>
        <v>Phillip Ellis</v>
      </c>
      <c r="P1030" s="5">
        <f>WEEKDAY([2]Data!$F1030)</f>
        <v>6</v>
      </c>
      <c r="Q1030" s="4">
        <f>MONTH([2]Data!$F1030)</f>
        <v>2</v>
      </c>
      <c r="R1030" s="4">
        <f>YEAR([2]Data!$F1030)</f>
        <v>2020</v>
      </c>
    </row>
    <row r="1031" spans="1:18" ht="15.75" customHeight="1">
      <c r="A1031" s="6" t="s">
        <v>1856</v>
      </c>
      <c r="B1031" s="6" t="s">
        <v>72</v>
      </c>
      <c r="C1031" s="6" t="s">
        <v>283</v>
      </c>
      <c r="D1031" s="6" t="s">
        <v>127</v>
      </c>
      <c r="E1031" s="6" t="s">
        <v>1074</v>
      </c>
      <c r="F1031" s="8">
        <v>44041</v>
      </c>
      <c r="G1031" s="6">
        <v>4</v>
      </c>
      <c r="H1031" s="6">
        <v>1889</v>
      </c>
      <c r="I1031" s="4">
        <f>VLOOKUP(Table_1[[#This Row],[Product ID]],[1]Products!$A:$D,3,0)</f>
        <v>945</v>
      </c>
      <c r="J1031">
        <f>PRODUCT([2]Data!$G1031,[2]Data!$I1031)</f>
        <v>3780</v>
      </c>
      <c r="K1031">
        <f>PRODUCT([2]Data!$G1031,[2]Data!$H1031)</f>
        <v>7556</v>
      </c>
      <c r="L1031">
        <f>[2]Data!$K1031-[2]Data!$J1031</f>
        <v>3776</v>
      </c>
      <c r="M1031" s="4" t="str">
        <f>VLOOKUP(Table_1[[#This Row],[Location ID]],[1]Locations!$A:$B,2,0)</f>
        <v>Torrance</v>
      </c>
      <c r="N1031" s="4" t="str">
        <f>VLOOKUP(Table_1[[#This Row],[Sales Person ID]],'[1]Sales People'!$A:$B,2,0)</f>
        <v>Roger Ramos</v>
      </c>
      <c r="O1031" s="4" t="str">
        <f>VLOOKUP(Table_1[[#This Row],[Customer ID]],[1]Customers!$A:$B,2,0)</f>
        <v>Michael Reed</v>
      </c>
      <c r="P1031" s="5">
        <f>WEEKDAY([2]Data!$F1031)</f>
        <v>4</v>
      </c>
      <c r="Q1031" s="4">
        <f>MONTH([2]Data!$F1031)</f>
        <v>7</v>
      </c>
      <c r="R1031" s="4">
        <f>YEAR([2]Data!$F1031)</f>
        <v>2020</v>
      </c>
    </row>
    <row r="1032" spans="1:18" ht="15.75" customHeight="1">
      <c r="A1032" s="2" t="s">
        <v>1857</v>
      </c>
      <c r="B1032" s="2" t="s">
        <v>89</v>
      </c>
      <c r="C1032" s="2" t="s">
        <v>30</v>
      </c>
      <c r="D1032" s="2" t="s">
        <v>60</v>
      </c>
      <c r="E1032" s="2" t="s">
        <v>981</v>
      </c>
      <c r="F1032" s="3">
        <v>44117</v>
      </c>
      <c r="G1032" s="2">
        <v>4</v>
      </c>
      <c r="H1032" s="2">
        <v>1380</v>
      </c>
      <c r="I1032" s="4">
        <f>VLOOKUP(Table_1[[#This Row],[Product ID]],[1]Products!$A:$D,3,0)</f>
        <v>1090</v>
      </c>
      <c r="J1032" s="4">
        <f>PRODUCT([2]Data!$G1032,[2]Data!$I1032)</f>
        <v>4360</v>
      </c>
      <c r="K1032" s="4">
        <f>PRODUCT([2]Data!$G1032,[2]Data!$H1032)</f>
        <v>5520</v>
      </c>
      <c r="L1032" s="4">
        <f>[2]Data!$K1032-[2]Data!$J1032</f>
        <v>1160</v>
      </c>
      <c r="M1032" s="4" t="str">
        <f>VLOOKUP(Table_1[[#This Row],[Location ID]],[1]Locations!$A:$B,2,0)</f>
        <v>Berkeley</v>
      </c>
      <c r="N1032" s="4" t="str">
        <f>VLOOKUP(Table_1[[#This Row],[Sales Person ID]],'[1]Sales People'!$A:$B,2,0)</f>
        <v>Walter Cook</v>
      </c>
      <c r="O1032" s="4" t="str">
        <f>VLOOKUP(Table_1[[#This Row],[Customer ID]],[1]Customers!$A:$B,2,0)</f>
        <v>Brandon Wright</v>
      </c>
      <c r="P1032" s="5">
        <f>WEEKDAY([2]Data!$F1032)</f>
        <v>3</v>
      </c>
      <c r="Q1032" s="4">
        <f>MONTH([2]Data!$F1032)</f>
        <v>10</v>
      </c>
      <c r="R1032" s="4">
        <f>YEAR([2]Data!$F1032)</f>
        <v>2020</v>
      </c>
    </row>
    <row r="1033" spans="1:18" ht="15.75" customHeight="1">
      <c r="A1033" s="6" t="s">
        <v>1858</v>
      </c>
      <c r="B1033" s="6" t="s">
        <v>548</v>
      </c>
      <c r="C1033" s="6" t="s">
        <v>160</v>
      </c>
      <c r="D1033" s="6" t="s">
        <v>91</v>
      </c>
      <c r="E1033" s="6" t="s">
        <v>1364</v>
      </c>
      <c r="F1033" s="8">
        <v>44131</v>
      </c>
      <c r="G1033" s="6">
        <v>1</v>
      </c>
      <c r="H1033" s="6">
        <v>556</v>
      </c>
      <c r="I1033" s="4">
        <f>VLOOKUP(Table_1[[#This Row],[Product ID]],[1]Products!$A:$D,3,0)</f>
        <v>395</v>
      </c>
      <c r="J1033">
        <f>PRODUCT([2]Data!$G1033,[2]Data!$I1033)</f>
        <v>395</v>
      </c>
      <c r="K1033">
        <f>PRODUCT([2]Data!$G1033,[2]Data!$H1033)</f>
        <v>556</v>
      </c>
      <c r="L1033">
        <f>[2]Data!$K1033-[2]Data!$J1033</f>
        <v>161</v>
      </c>
      <c r="M1033" s="4" t="str">
        <f>VLOOKUP(Table_1[[#This Row],[Location ID]],[1]Locations!$A:$B,2,0)</f>
        <v>Antioch</v>
      </c>
      <c r="N1033" s="4" t="str">
        <f>VLOOKUP(Table_1[[#This Row],[Sales Person ID]],'[1]Sales People'!$A:$B,2,0)</f>
        <v>Henry Nelson</v>
      </c>
      <c r="O1033" s="4" t="str">
        <f>VLOOKUP(Table_1[[#This Row],[Customer ID]],[1]Customers!$A:$B,2,0)</f>
        <v>Anthony Chapman</v>
      </c>
      <c r="P1033" s="5">
        <f>WEEKDAY([2]Data!$F1033)</f>
        <v>3</v>
      </c>
      <c r="Q1033" s="4">
        <f>MONTH([2]Data!$F1033)</f>
        <v>10</v>
      </c>
      <c r="R1033" s="4">
        <f>YEAR([2]Data!$F1033)</f>
        <v>2020</v>
      </c>
    </row>
    <row r="1034" spans="1:18" ht="15.75" customHeight="1">
      <c r="A1034" s="2" t="s">
        <v>1859</v>
      </c>
      <c r="B1034" s="2" t="s">
        <v>316</v>
      </c>
      <c r="C1034" s="2" t="s">
        <v>279</v>
      </c>
      <c r="D1034" s="2" t="s">
        <v>31</v>
      </c>
      <c r="E1034" s="2" t="s">
        <v>428</v>
      </c>
      <c r="F1034" s="3">
        <v>43853</v>
      </c>
      <c r="G1034" s="2">
        <v>3</v>
      </c>
      <c r="H1034" s="2">
        <v>504</v>
      </c>
      <c r="I1034" s="4">
        <f>VLOOKUP(Table_1[[#This Row],[Product ID]],[1]Products!$A:$D,3,0)</f>
        <v>408</v>
      </c>
      <c r="J1034" s="4">
        <f>PRODUCT([2]Data!$G1034,[2]Data!$I1034)</f>
        <v>1224</v>
      </c>
      <c r="K1034" s="4">
        <f>PRODUCT([2]Data!$G1034,[2]Data!$H1034)</f>
        <v>1512</v>
      </c>
      <c r="L1034" s="4">
        <f>[2]Data!$K1034-[2]Data!$J1034</f>
        <v>288</v>
      </c>
      <c r="M1034" s="4" t="str">
        <f>VLOOKUP(Table_1[[#This Row],[Location ID]],[1]Locations!$A:$B,2,0)</f>
        <v>Murrieta</v>
      </c>
      <c r="N1034" s="4" t="str">
        <f>VLOOKUP(Table_1[[#This Row],[Sales Person ID]],'[1]Sales People'!$A:$B,2,0)</f>
        <v>Joshua Cook</v>
      </c>
      <c r="O1034" s="4" t="str">
        <f>VLOOKUP(Table_1[[#This Row],[Customer ID]],[1]Customers!$A:$B,2,0)</f>
        <v>Brian Kim</v>
      </c>
      <c r="P1034" s="5">
        <f>WEEKDAY([2]Data!$F1034)</f>
        <v>5</v>
      </c>
      <c r="Q1034" s="4">
        <f>MONTH([2]Data!$F1034)</f>
        <v>1</v>
      </c>
      <c r="R1034" s="4">
        <f>YEAR([2]Data!$F1034)</f>
        <v>2020</v>
      </c>
    </row>
    <row r="1035" spans="1:18" ht="15.75" customHeight="1">
      <c r="A1035" s="6" t="s">
        <v>1860</v>
      </c>
      <c r="B1035" s="6" t="s">
        <v>341</v>
      </c>
      <c r="C1035" s="6" t="s">
        <v>197</v>
      </c>
      <c r="D1035" s="6" t="s">
        <v>117</v>
      </c>
      <c r="E1035" s="6" t="s">
        <v>1581</v>
      </c>
      <c r="F1035" s="8">
        <v>43884</v>
      </c>
      <c r="G1035" s="6">
        <v>3</v>
      </c>
      <c r="H1035" s="6">
        <v>1635</v>
      </c>
      <c r="I1035" s="4">
        <f>VLOOKUP(Table_1[[#This Row],[Product ID]],[1]Products!$A:$D,3,0)</f>
        <v>1046</v>
      </c>
      <c r="J1035">
        <f>PRODUCT([2]Data!$G1035,[2]Data!$I1035)</f>
        <v>3138</v>
      </c>
      <c r="K1035">
        <f>PRODUCT([2]Data!$G1035,[2]Data!$H1035)</f>
        <v>4905</v>
      </c>
      <c r="L1035">
        <f>[2]Data!$K1035-[2]Data!$J1035</f>
        <v>1767</v>
      </c>
      <c r="M1035" s="4" t="str">
        <f>VLOOKUP(Table_1[[#This Row],[Location ID]],[1]Locations!$A:$B,2,0)</f>
        <v>Riverside</v>
      </c>
      <c r="N1035" s="4" t="str">
        <f>VLOOKUP(Table_1[[#This Row],[Sales Person ID]],'[1]Sales People'!$A:$B,2,0)</f>
        <v>Patrick Ruiz</v>
      </c>
      <c r="O1035" s="4" t="str">
        <f>VLOOKUP(Table_1[[#This Row],[Customer ID]],[1]Customers!$A:$B,2,0)</f>
        <v>Jonathan Harris</v>
      </c>
      <c r="P1035" s="5">
        <f>WEEKDAY([2]Data!$F1035)</f>
        <v>1</v>
      </c>
      <c r="Q1035" s="4">
        <f>MONTH([2]Data!$F1035)</f>
        <v>2</v>
      </c>
      <c r="R1035" s="4">
        <f>YEAR([2]Data!$F1035)</f>
        <v>2020</v>
      </c>
    </row>
    <row r="1036" spans="1:18" ht="15.75" customHeight="1">
      <c r="A1036" s="2" t="s">
        <v>1861</v>
      </c>
      <c r="B1036" s="2" t="s">
        <v>341</v>
      </c>
      <c r="C1036" s="2" t="s">
        <v>447</v>
      </c>
      <c r="D1036" s="2" t="s">
        <v>137</v>
      </c>
      <c r="E1036" s="2" t="s">
        <v>1324</v>
      </c>
      <c r="F1036" s="3">
        <v>44162</v>
      </c>
      <c r="G1036" s="2">
        <v>4</v>
      </c>
      <c r="H1036" s="2">
        <v>1635</v>
      </c>
      <c r="I1036" s="4">
        <f>VLOOKUP(Table_1[[#This Row],[Product ID]],[1]Products!$A:$D,3,0)</f>
        <v>1046</v>
      </c>
      <c r="J1036" s="4">
        <f>PRODUCT([2]Data!$G1036,[2]Data!$I1036)</f>
        <v>4184</v>
      </c>
      <c r="K1036" s="4">
        <f>PRODUCT([2]Data!$G1036,[2]Data!$H1036)</f>
        <v>6540</v>
      </c>
      <c r="L1036" s="4">
        <f>[2]Data!$K1036-[2]Data!$J1036</f>
        <v>2356</v>
      </c>
      <c r="M1036" s="4" t="str">
        <f>VLOOKUP(Table_1[[#This Row],[Location ID]],[1]Locations!$A:$B,2,0)</f>
        <v>Jurupa Valley</v>
      </c>
      <c r="N1036" s="4" t="str">
        <f>VLOOKUP(Table_1[[#This Row],[Sales Person ID]],'[1]Sales People'!$A:$B,2,0)</f>
        <v>Larry Castillo</v>
      </c>
      <c r="O1036" s="4" t="str">
        <f>VLOOKUP(Table_1[[#This Row],[Customer ID]],[1]Customers!$A:$B,2,0)</f>
        <v>Joshua Little</v>
      </c>
      <c r="P1036" s="5">
        <f>WEEKDAY([2]Data!$F1036)</f>
        <v>6</v>
      </c>
      <c r="Q1036" s="4">
        <f>MONTH([2]Data!$F1036)</f>
        <v>11</v>
      </c>
      <c r="R1036" s="4">
        <f>YEAR([2]Data!$F1036)</f>
        <v>2020</v>
      </c>
    </row>
    <row r="1037" spans="1:18" ht="15.75" customHeight="1">
      <c r="A1037" s="6" t="s">
        <v>1862</v>
      </c>
      <c r="B1037" s="6" t="s">
        <v>192</v>
      </c>
      <c r="C1037" s="6" t="s">
        <v>253</v>
      </c>
      <c r="D1037" s="6" t="s">
        <v>36</v>
      </c>
      <c r="E1037" s="6" t="s">
        <v>1685</v>
      </c>
      <c r="F1037" s="8">
        <v>43936</v>
      </c>
      <c r="G1037" s="6">
        <v>1</v>
      </c>
      <c r="H1037" s="6">
        <v>1500</v>
      </c>
      <c r="I1037" s="4">
        <f>VLOOKUP(Table_1[[#This Row],[Product ID]],[1]Products!$A:$D,3,0)</f>
        <v>900</v>
      </c>
      <c r="J1037">
        <f>PRODUCT([2]Data!$G1037,[2]Data!$I1037)</f>
        <v>900</v>
      </c>
      <c r="K1037">
        <f>PRODUCT([2]Data!$G1037,[2]Data!$H1037)</f>
        <v>1500</v>
      </c>
      <c r="L1037">
        <f>[2]Data!$K1037-[2]Data!$J1037</f>
        <v>600</v>
      </c>
      <c r="M1037" s="4" t="str">
        <f>VLOOKUP(Table_1[[#This Row],[Location ID]],[1]Locations!$A:$B,2,0)</f>
        <v>Downey</v>
      </c>
      <c r="N1037" s="4" t="str">
        <f>VLOOKUP(Table_1[[#This Row],[Sales Person ID]],'[1]Sales People'!$A:$B,2,0)</f>
        <v>Brian Davis</v>
      </c>
      <c r="O1037" s="4" t="str">
        <f>VLOOKUP(Table_1[[#This Row],[Customer ID]],[1]Customers!$A:$B,2,0)</f>
        <v>Gary Pierce</v>
      </c>
      <c r="P1037" s="5">
        <f>WEEKDAY([2]Data!$F1037)</f>
        <v>4</v>
      </c>
      <c r="Q1037" s="4">
        <f>MONTH([2]Data!$F1037)</f>
        <v>4</v>
      </c>
      <c r="R1037" s="4">
        <f>YEAR([2]Data!$F1037)</f>
        <v>2020</v>
      </c>
    </row>
    <row r="1038" spans="1:18" ht="15.75" customHeight="1">
      <c r="A1038" s="2" t="s">
        <v>1863</v>
      </c>
      <c r="B1038" s="2" t="s">
        <v>677</v>
      </c>
      <c r="C1038" s="2" t="s">
        <v>342</v>
      </c>
      <c r="D1038" s="2" t="s">
        <v>181</v>
      </c>
      <c r="E1038" s="2" t="s">
        <v>747</v>
      </c>
      <c r="F1038" s="3">
        <v>44094</v>
      </c>
      <c r="G1038" s="2">
        <v>2</v>
      </c>
      <c r="H1038" s="2">
        <v>2241</v>
      </c>
      <c r="I1038" s="4">
        <f>VLOOKUP(Table_1[[#This Row],[Product ID]],[1]Products!$A:$D,3,0)</f>
        <v>1367</v>
      </c>
      <c r="J1038" s="4">
        <f>PRODUCT([2]Data!$G1038,[2]Data!$I1038)</f>
        <v>2734</v>
      </c>
      <c r="K1038" s="4">
        <f>PRODUCT([2]Data!$G1038,[2]Data!$H1038)</f>
        <v>4482</v>
      </c>
      <c r="L1038" s="4">
        <f>[2]Data!$K1038-[2]Data!$J1038</f>
        <v>1748</v>
      </c>
      <c r="M1038" s="4" t="str">
        <f>VLOOKUP(Table_1[[#This Row],[Location ID]],[1]Locations!$A:$B,2,0)</f>
        <v>Sunnyvale</v>
      </c>
      <c r="N1038" s="4" t="str">
        <f>VLOOKUP(Table_1[[#This Row],[Sales Person ID]],'[1]Sales People'!$A:$B,2,0)</f>
        <v>Sean Miller</v>
      </c>
      <c r="O1038" s="4" t="str">
        <f>VLOOKUP(Table_1[[#This Row],[Customer ID]],[1]Customers!$A:$B,2,0)</f>
        <v>Aaron Carr</v>
      </c>
      <c r="P1038" s="5">
        <f>WEEKDAY([2]Data!$F1038)</f>
        <v>1</v>
      </c>
      <c r="Q1038" s="4">
        <f>MONTH([2]Data!$F1038)</f>
        <v>9</v>
      </c>
      <c r="R1038" s="4">
        <f>YEAR([2]Data!$F1038)</f>
        <v>2020</v>
      </c>
    </row>
    <row r="1039" spans="1:18" ht="15.75" customHeight="1">
      <c r="A1039" s="6" t="s">
        <v>1864</v>
      </c>
      <c r="B1039" s="6" t="s">
        <v>39</v>
      </c>
      <c r="C1039" s="6" t="s">
        <v>77</v>
      </c>
      <c r="D1039" s="6" t="s">
        <v>41</v>
      </c>
      <c r="E1039" s="6" t="s">
        <v>1865</v>
      </c>
      <c r="F1039" s="8">
        <v>44029</v>
      </c>
      <c r="G1039" s="6">
        <v>3</v>
      </c>
      <c r="H1039" s="6">
        <v>684</v>
      </c>
      <c r="I1039" s="4">
        <f>VLOOKUP(Table_1[[#This Row],[Product ID]],[1]Products!$A:$D,3,0)</f>
        <v>561</v>
      </c>
      <c r="J1039">
        <f>PRODUCT([2]Data!$G1039,[2]Data!$I1039)</f>
        <v>1683</v>
      </c>
      <c r="K1039">
        <f>PRODUCT([2]Data!$G1039,[2]Data!$H1039)</f>
        <v>2052</v>
      </c>
      <c r="L1039">
        <f>[2]Data!$K1039-[2]Data!$J1039</f>
        <v>369</v>
      </c>
      <c r="M1039" s="4" t="str">
        <f>VLOOKUP(Table_1[[#This Row],[Location ID]],[1]Locations!$A:$B,2,0)</f>
        <v>Ontario</v>
      </c>
      <c r="N1039" s="4" t="str">
        <f>VLOOKUP(Table_1[[#This Row],[Sales Person ID]],'[1]Sales People'!$A:$B,2,0)</f>
        <v>Carl Hall</v>
      </c>
      <c r="O1039" s="4" t="str">
        <f>VLOOKUP(Table_1[[#This Row],[Customer ID]],[1]Customers!$A:$B,2,0)</f>
        <v>Carlos Miller</v>
      </c>
      <c r="P1039" s="5">
        <f>WEEKDAY([2]Data!$F1039)</f>
        <v>6</v>
      </c>
      <c r="Q1039" s="4">
        <f>MONTH([2]Data!$F1039)</f>
        <v>7</v>
      </c>
      <c r="R1039" s="4">
        <f>YEAR([2]Data!$F1039)</f>
        <v>2020</v>
      </c>
    </row>
    <row r="1040" spans="1:18" ht="15.75" customHeight="1">
      <c r="A1040" s="2" t="s">
        <v>1866</v>
      </c>
      <c r="B1040" s="2" t="s">
        <v>72</v>
      </c>
      <c r="C1040" s="2" t="s">
        <v>222</v>
      </c>
      <c r="D1040" s="2" t="s">
        <v>181</v>
      </c>
      <c r="E1040" s="2" t="s">
        <v>1867</v>
      </c>
      <c r="F1040" s="3">
        <v>43938</v>
      </c>
      <c r="G1040" s="2">
        <v>1</v>
      </c>
      <c r="H1040" s="2">
        <v>1889</v>
      </c>
      <c r="I1040" s="4">
        <f>VLOOKUP(Table_1[[#This Row],[Product ID]],[1]Products!$A:$D,3,0)</f>
        <v>945</v>
      </c>
      <c r="J1040" s="4">
        <f>PRODUCT([2]Data!$G1040,[2]Data!$I1040)</f>
        <v>945</v>
      </c>
      <c r="K1040" s="4">
        <f>PRODUCT([2]Data!$G1040,[2]Data!$H1040)</f>
        <v>1889</v>
      </c>
      <c r="L1040" s="4">
        <f>[2]Data!$K1040-[2]Data!$J1040</f>
        <v>944</v>
      </c>
      <c r="M1040" s="4" t="str">
        <f>VLOOKUP(Table_1[[#This Row],[Location ID]],[1]Locations!$A:$B,2,0)</f>
        <v>Chula Vista</v>
      </c>
      <c r="N1040" s="4" t="str">
        <f>VLOOKUP(Table_1[[#This Row],[Sales Person ID]],'[1]Sales People'!$A:$B,2,0)</f>
        <v>Sean Miller</v>
      </c>
      <c r="O1040" s="4" t="str">
        <f>VLOOKUP(Table_1[[#This Row],[Customer ID]],[1]Customers!$A:$B,2,0)</f>
        <v>Christopher Johnston</v>
      </c>
      <c r="P1040" s="5">
        <f>WEEKDAY([2]Data!$F1040)</f>
        <v>6</v>
      </c>
      <c r="Q1040" s="4">
        <f>MONTH([2]Data!$F1040)</f>
        <v>4</v>
      </c>
      <c r="R1040" s="4">
        <f>YEAR([2]Data!$F1040)</f>
        <v>2020</v>
      </c>
    </row>
    <row r="1041" spans="1:18" ht="15.75" customHeight="1">
      <c r="A1041" s="6" t="s">
        <v>1868</v>
      </c>
      <c r="B1041" s="6" t="s">
        <v>218</v>
      </c>
      <c r="C1041" s="6" t="s">
        <v>156</v>
      </c>
      <c r="D1041" s="6" t="s">
        <v>46</v>
      </c>
      <c r="E1041" s="6" t="s">
        <v>1431</v>
      </c>
      <c r="F1041" s="8">
        <v>43922</v>
      </c>
      <c r="G1041" s="6">
        <v>3</v>
      </c>
      <c r="H1041" s="6">
        <v>2464</v>
      </c>
      <c r="I1041" s="4">
        <f>VLOOKUP(Table_1[[#This Row],[Product ID]],[1]Products!$A:$D,3,0)</f>
        <v>1774</v>
      </c>
      <c r="J1041">
        <f>PRODUCT([2]Data!$G1041,[2]Data!$I1041)</f>
        <v>5322</v>
      </c>
      <c r="K1041">
        <f>PRODUCT([2]Data!$G1041,[2]Data!$H1041)</f>
        <v>7392</v>
      </c>
      <c r="L1041">
        <f>[2]Data!$K1041-[2]Data!$J1041</f>
        <v>2070</v>
      </c>
      <c r="M1041" s="4" t="str">
        <f>VLOOKUP(Table_1[[#This Row],[Location ID]],[1]Locations!$A:$B,2,0)</f>
        <v>Santa Maria</v>
      </c>
      <c r="N1041" s="4" t="str">
        <f>VLOOKUP(Table_1[[#This Row],[Sales Person ID]],'[1]Sales People'!$A:$B,2,0)</f>
        <v>Charles Harper</v>
      </c>
      <c r="O1041" s="4" t="str">
        <f>VLOOKUP(Table_1[[#This Row],[Customer ID]],[1]Customers!$A:$B,2,0)</f>
        <v>Robert Ferguson</v>
      </c>
      <c r="P1041" s="5">
        <f>WEEKDAY([2]Data!$F1041)</f>
        <v>4</v>
      </c>
      <c r="Q1041" s="4">
        <f>MONTH([2]Data!$F1041)</f>
        <v>4</v>
      </c>
      <c r="R1041" s="4">
        <f>YEAR([2]Data!$F1041)</f>
        <v>2020</v>
      </c>
    </row>
    <row r="1042" spans="1:18" ht="15.75" customHeight="1">
      <c r="A1042" s="2" t="s">
        <v>1869</v>
      </c>
      <c r="B1042" s="2" t="s">
        <v>274</v>
      </c>
      <c r="C1042" s="2" t="s">
        <v>20</v>
      </c>
      <c r="D1042" s="2" t="s">
        <v>189</v>
      </c>
      <c r="E1042" s="2" t="s">
        <v>1535</v>
      </c>
      <c r="F1042" s="3">
        <v>44193</v>
      </c>
      <c r="G1042" s="2">
        <v>1</v>
      </c>
      <c r="H1042" s="2">
        <v>378</v>
      </c>
      <c r="I1042" s="4">
        <f>VLOOKUP(Table_1[[#This Row],[Product ID]],[1]Products!$A:$D,3,0)</f>
        <v>291</v>
      </c>
      <c r="J1042" s="4">
        <f>PRODUCT([2]Data!$G1042,[2]Data!$I1042)</f>
        <v>291</v>
      </c>
      <c r="K1042" s="4">
        <f>PRODUCT([2]Data!$G1042,[2]Data!$H1042)</f>
        <v>378</v>
      </c>
      <c r="L1042" s="4">
        <f>[2]Data!$K1042-[2]Data!$J1042</f>
        <v>87</v>
      </c>
      <c r="M1042" s="4" t="str">
        <f>VLOOKUP(Table_1[[#This Row],[Location ID]],[1]Locations!$A:$B,2,0)</f>
        <v>San Mateo</v>
      </c>
      <c r="N1042" s="4" t="str">
        <f>VLOOKUP(Table_1[[#This Row],[Sales Person ID]],'[1]Sales People'!$A:$B,2,0)</f>
        <v>Joshua Taylor</v>
      </c>
      <c r="O1042" s="4" t="str">
        <f>VLOOKUP(Table_1[[#This Row],[Customer ID]],[1]Customers!$A:$B,2,0)</f>
        <v>Raymond Arnold</v>
      </c>
      <c r="P1042" s="5">
        <f>WEEKDAY([2]Data!$F1042)</f>
        <v>2</v>
      </c>
      <c r="Q1042" s="4">
        <f>MONTH([2]Data!$F1042)</f>
        <v>12</v>
      </c>
      <c r="R1042" s="4">
        <f>YEAR([2]Data!$F1042)</f>
        <v>2020</v>
      </c>
    </row>
    <row r="1043" spans="1:18" ht="15.75" customHeight="1">
      <c r="A1043" s="6" t="s">
        <v>1870</v>
      </c>
      <c r="B1043" s="6" t="s">
        <v>807</v>
      </c>
      <c r="C1043" s="6" t="s">
        <v>180</v>
      </c>
      <c r="D1043" s="6" t="s">
        <v>91</v>
      </c>
      <c r="E1043" s="6" t="s">
        <v>524</v>
      </c>
      <c r="F1043" s="8">
        <v>44107</v>
      </c>
      <c r="G1043" s="6">
        <v>2</v>
      </c>
      <c r="H1043" s="6">
        <v>1103</v>
      </c>
      <c r="I1043" s="4">
        <f>VLOOKUP(Table_1[[#This Row],[Product ID]],[1]Products!$A:$D,3,0)</f>
        <v>838</v>
      </c>
      <c r="J1043">
        <f>PRODUCT([2]Data!$G1043,[2]Data!$I1043)</f>
        <v>1676</v>
      </c>
      <c r="K1043">
        <f>PRODUCT([2]Data!$G1043,[2]Data!$H1043)</f>
        <v>2206</v>
      </c>
      <c r="L1043">
        <f>[2]Data!$K1043-[2]Data!$J1043</f>
        <v>530</v>
      </c>
      <c r="M1043" s="4" t="str">
        <f>VLOOKUP(Table_1[[#This Row],[Location ID]],[1]Locations!$A:$B,2,0)</f>
        <v>Vista</v>
      </c>
      <c r="N1043" s="4" t="str">
        <f>VLOOKUP(Table_1[[#This Row],[Sales Person ID]],'[1]Sales People'!$A:$B,2,0)</f>
        <v>Henry Nelson</v>
      </c>
      <c r="O1043" s="4" t="str">
        <f>VLOOKUP(Table_1[[#This Row],[Customer ID]],[1]Customers!$A:$B,2,0)</f>
        <v>Wayne Hunter</v>
      </c>
      <c r="P1043" s="5">
        <f>WEEKDAY([2]Data!$F1043)</f>
        <v>7</v>
      </c>
      <c r="Q1043" s="4">
        <f>MONTH([2]Data!$F1043)</f>
        <v>10</v>
      </c>
      <c r="R1043" s="4">
        <f>YEAR([2]Data!$F1043)</f>
        <v>2020</v>
      </c>
    </row>
    <row r="1044" spans="1:18" ht="15.75" customHeight="1">
      <c r="A1044" s="2" t="s">
        <v>1871</v>
      </c>
      <c r="B1044" s="2" t="s">
        <v>150</v>
      </c>
      <c r="C1044" s="2" t="s">
        <v>501</v>
      </c>
      <c r="D1044" s="2" t="s">
        <v>261</v>
      </c>
      <c r="E1044" s="2" t="s">
        <v>495</v>
      </c>
      <c r="F1044" s="3">
        <v>43868</v>
      </c>
      <c r="G1044" s="2">
        <v>2</v>
      </c>
      <c r="H1044" s="2">
        <v>817</v>
      </c>
      <c r="I1044" s="4">
        <f>VLOOKUP(Table_1[[#This Row],[Product ID]],[1]Products!$A:$D,3,0)</f>
        <v>409</v>
      </c>
      <c r="J1044" s="4">
        <f>PRODUCT([2]Data!$G1044,[2]Data!$I1044)</f>
        <v>818</v>
      </c>
      <c r="K1044" s="4">
        <f>PRODUCT([2]Data!$G1044,[2]Data!$H1044)</f>
        <v>1634</v>
      </c>
      <c r="L1044" s="4">
        <f>[2]Data!$K1044-[2]Data!$J1044</f>
        <v>816</v>
      </c>
      <c r="M1044" s="4" t="str">
        <f>VLOOKUP(Table_1[[#This Row],[Location ID]],[1]Locations!$A:$B,2,0)</f>
        <v>Temecula</v>
      </c>
      <c r="N1044" s="4" t="str">
        <f>VLOOKUP(Table_1[[#This Row],[Sales Person ID]],'[1]Sales People'!$A:$B,2,0)</f>
        <v>Martin Carr</v>
      </c>
      <c r="O1044" s="4" t="str">
        <f>VLOOKUP(Table_1[[#This Row],[Customer ID]],[1]Customers!$A:$B,2,0)</f>
        <v>Todd George</v>
      </c>
      <c r="P1044" s="5">
        <f>WEEKDAY([2]Data!$F1044)</f>
        <v>6</v>
      </c>
      <c r="Q1044" s="4">
        <f>MONTH([2]Data!$F1044)</f>
        <v>2</v>
      </c>
      <c r="R1044" s="4">
        <f>YEAR([2]Data!$F1044)</f>
        <v>2020</v>
      </c>
    </row>
    <row r="1045" spans="1:18" ht="15.75" customHeight="1">
      <c r="A1045" s="6" t="s">
        <v>1872</v>
      </c>
      <c r="B1045" s="6" t="s">
        <v>263</v>
      </c>
      <c r="C1045" s="6" t="s">
        <v>403</v>
      </c>
      <c r="D1045" s="6" t="s">
        <v>280</v>
      </c>
      <c r="E1045" s="6" t="s">
        <v>1364</v>
      </c>
      <c r="F1045" s="8">
        <v>44164</v>
      </c>
      <c r="G1045" s="6">
        <v>1</v>
      </c>
      <c r="H1045" s="6">
        <v>1899</v>
      </c>
      <c r="I1045" s="4">
        <f>VLOOKUP(Table_1[[#This Row],[Product ID]],[1]Products!$A:$D,3,0)</f>
        <v>1044</v>
      </c>
      <c r="J1045">
        <f>PRODUCT([2]Data!$G1045,[2]Data!$I1045)</f>
        <v>1044</v>
      </c>
      <c r="K1045">
        <f>PRODUCT([2]Data!$G1045,[2]Data!$H1045)</f>
        <v>1899</v>
      </c>
      <c r="L1045">
        <f>[2]Data!$K1045-[2]Data!$J1045</f>
        <v>855</v>
      </c>
      <c r="M1045" s="4" t="str">
        <f>VLOOKUP(Table_1[[#This Row],[Location ID]],[1]Locations!$A:$B,2,0)</f>
        <v>Visalia</v>
      </c>
      <c r="N1045" s="4" t="str">
        <f>VLOOKUP(Table_1[[#This Row],[Sales Person ID]],'[1]Sales People'!$A:$B,2,0)</f>
        <v>Kevin Butler</v>
      </c>
      <c r="O1045" s="4" t="str">
        <f>VLOOKUP(Table_1[[#This Row],[Customer ID]],[1]Customers!$A:$B,2,0)</f>
        <v>Anthony Chapman</v>
      </c>
      <c r="P1045" s="5">
        <f>WEEKDAY([2]Data!$F1045)</f>
        <v>1</v>
      </c>
      <c r="Q1045" s="4">
        <f>MONTH([2]Data!$F1045)</f>
        <v>11</v>
      </c>
      <c r="R1045" s="4">
        <f>YEAR([2]Data!$F1045)</f>
        <v>2020</v>
      </c>
    </row>
    <row r="1046" spans="1:18" ht="15.75" customHeight="1">
      <c r="A1046" s="2" t="s">
        <v>1873</v>
      </c>
      <c r="B1046" s="2" t="s">
        <v>214</v>
      </c>
      <c r="C1046" s="2" t="s">
        <v>30</v>
      </c>
      <c r="D1046" s="2" t="s">
        <v>152</v>
      </c>
      <c r="E1046" s="2" t="s">
        <v>1191</v>
      </c>
      <c r="F1046" s="3">
        <v>44146</v>
      </c>
      <c r="G1046" s="2">
        <v>1</v>
      </c>
      <c r="H1046" s="2">
        <v>1414</v>
      </c>
      <c r="I1046" s="4">
        <f>VLOOKUP(Table_1[[#This Row],[Product ID]],[1]Products!$A:$D,3,0)</f>
        <v>962</v>
      </c>
      <c r="J1046" s="4">
        <f>PRODUCT([2]Data!$G1046,[2]Data!$I1046)</f>
        <v>962</v>
      </c>
      <c r="K1046" s="4">
        <f>PRODUCT([2]Data!$G1046,[2]Data!$H1046)</f>
        <v>1414</v>
      </c>
      <c r="L1046" s="4">
        <f>[2]Data!$K1046-[2]Data!$J1046</f>
        <v>452</v>
      </c>
      <c r="M1046" s="4" t="str">
        <f>VLOOKUP(Table_1[[#This Row],[Location ID]],[1]Locations!$A:$B,2,0)</f>
        <v>Berkeley</v>
      </c>
      <c r="N1046" s="4" t="str">
        <f>VLOOKUP(Table_1[[#This Row],[Sales Person ID]],'[1]Sales People'!$A:$B,2,0)</f>
        <v>Arthur Mccoy</v>
      </c>
      <c r="O1046" s="4" t="str">
        <f>VLOOKUP(Table_1[[#This Row],[Customer ID]],[1]Customers!$A:$B,2,0)</f>
        <v>Brandon Martin</v>
      </c>
      <c r="P1046" s="5">
        <f>WEEKDAY([2]Data!$F1046)</f>
        <v>4</v>
      </c>
      <c r="Q1046" s="4">
        <f>MONTH([2]Data!$F1046)</f>
        <v>11</v>
      </c>
      <c r="R1046" s="4">
        <f>YEAR([2]Data!$F1046)</f>
        <v>2020</v>
      </c>
    </row>
    <row r="1047" spans="1:18" ht="15.75" customHeight="1">
      <c r="A1047" s="6" t="s">
        <v>1874</v>
      </c>
      <c r="B1047" s="6" t="s">
        <v>451</v>
      </c>
      <c r="C1047" s="6" t="s">
        <v>68</v>
      </c>
      <c r="D1047" s="6" t="s">
        <v>319</v>
      </c>
      <c r="E1047" s="6" t="s">
        <v>1875</v>
      </c>
      <c r="F1047" s="8">
        <v>43926</v>
      </c>
      <c r="G1047" s="6">
        <v>4</v>
      </c>
      <c r="H1047" s="6">
        <v>800</v>
      </c>
      <c r="I1047" s="4">
        <f>VLOOKUP(Table_1[[#This Row],[Product ID]],[1]Products!$A:$D,3,0)</f>
        <v>536</v>
      </c>
      <c r="J1047">
        <f>PRODUCT([2]Data!$G1047,[2]Data!$I1047)</f>
        <v>2144</v>
      </c>
      <c r="K1047">
        <f>PRODUCT([2]Data!$G1047,[2]Data!$H1047)</f>
        <v>3200</v>
      </c>
      <c r="L1047">
        <f>[2]Data!$K1047-[2]Data!$J1047</f>
        <v>1056</v>
      </c>
      <c r="M1047" s="4" t="str">
        <f>VLOOKUP(Table_1[[#This Row],[Location ID]],[1]Locations!$A:$B,2,0)</f>
        <v>Thousand Oaks</v>
      </c>
      <c r="N1047" s="4" t="str">
        <f>VLOOKUP(Table_1[[#This Row],[Sales Person ID]],'[1]Sales People'!$A:$B,2,0)</f>
        <v>Fred Robertson</v>
      </c>
      <c r="O1047" s="4" t="str">
        <f>VLOOKUP(Table_1[[#This Row],[Customer ID]],[1]Customers!$A:$B,2,0)</f>
        <v>Juan Griffin</v>
      </c>
      <c r="P1047" s="5">
        <f>WEEKDAY([2]Data!$F1047)</f>
        <v>1</v>
      </c>
      <c r="Q1047" s="4">
        <f>MONTH([2]Data!$F1047)</f>
        <v>4</v>
      </c>
      <c r="R1047" s="4">
        <f>YEAR([2]Data!$F1047)</f>
        <v>2020</v>
      </c>
    </row>
    <row r="1048" spans="1:18" ht="15.75" customHeight="1">
      <c r="A1048" s="2" t="s">
        <v>1876</v>
      </c>
      <c r="B1048" s="2" t="s">
        <v>332</v>
      </c>
      <c r="C1048" s="2" t="s">
        <v>373</v>
      </c>
      <c r="D1048" s="2" t="s">
        <v>458</v>
      </c>
      <c r="E1048" s="2" t="s">
        <v>882</v>
      </c>
      <c r="F1048" s="3">
        <v>43842</v>
      </c>
      <c r="G1048" s="2">
        <v>4</v>
      </c>
      <c r="H1048" s="2">
        <v>2391</v>
      </c>
      <c r="I1048" s="4">
        <f>VLOOKUP(Table_1[[#This Row],[Product ID]],[1]Products!$A:$D,3,0)</f>
        <v>1291</v>
      </c>
      <c r="J1048" s="4">
        <f>PRODUCT([2]Data!$G1048,[2]Data!$I1048)</f>
        <v>5164</v>
      </c>
      <c r="K1048" s="4">
        <f>PRODUCT([2]Data!$G1048,[2]Data!$H1048)</f>
        <v>9564</v>
      </c>
      <c r="L1048" s="4">
        <f>[2]Data!$K1048-[2]Data!$J1048</f>
        <v>4400</v>
      </c>
      <c r="M1048" s="4" t="str">
        <f>VLOOKUP(Table_1[[#This Row],[Location ID]],[1]Locations!$A:$B,2,0)</f>
        <v>San Bernardino</v>
      </c>
      <c r="N1048" s="4" t="str">
        <f>VLOOKUP(Table_1[[#This Row],[Sales Person ID]],'[1]Sales People'!$A:$B,2,0)</f>
        <v>Howard Sims</v>
      </c>
      <c r="O1048" s="4" t="str">
        <f>VLOOKUP(Table_1[[#This Row],[Customer ID]],[1]Customers!$A:$B,2,0)</f>
        <v>Dennis Ruiz</v>
      </c>
      <c r="P1048" s="5">
        <f>WEEKDAY([2]Data!$F1048)</f>
        <v>1</v>
      </c>
      <c r="Q1048" s="4">
        <f>MONTH([2]Data!$F1048)</f>
        <v>1</v>
      </c>
      <c r="R1048" s="4">
        <f>YEAR([2]Data!$F1048)</f>
        <v>2020</v>
      </c>
    </row>
    <row r="1049" spans="1:18" ht="15.75" customHeight="1">
      <c r="A1049" s="6" t="s">
        <v>1877</v>
      </c>
      <c r="B1049" s="6" t="s">
        <v>564</v>
      </c>
      <c r="C1049" s="6" t="s">
        <v>59</v>
      </c>
      <c r="D1049" s="6" t="s">
        <v>51</v>
      </c>
      <c r="E1049" s="6" t="s">
        <v>1072</v>
      </c>
      <c r="F1049" s="8">
        <v>43973</v>
      </c>
      <c r="G1049" s="6">
        <v>1</v>
      </c>
      <c r="H1049" s="6">
        <v>1798</v>
      </c>
      <c r="I1049" s="4">
        <f>VLOOKUP(Table_1[[#This Row],[Product ID]],[1]Products!$A:$D,3,0)</f>
        <v>971</v>
      </c>
      <c r="J1049">
        <f>PRODUCT([2]Data!$G1049,[2]Data!$I1049)</f>
        <v>971</v>
      </c>
      <c r="K1049">
        <f>PRODUCT([2]Data!$G1049,[2]Data!$H1049)</f>
        <v>1798</v>
      </c>
      <c r="L1049">
        <f>[2]Data!$K1049-[2]Data!$J1049</f>
        <v>827</v>
      </c>
      <c r="M1049" s="4" t="str">
        <f>VLOOKUP(Table_1[[#This Row],[Location ID]],[1]Locations!$A:$B,2,0)</f>
        <v>Rialto</v>
      </c>
      <c r="N1049" s="4" t="str">
        <f>VLOOKUP(Table_1[[#This Row],[Sales Person ID]],'[1]Sales People'!$A:$B,2,0)</f>
        <v>Brian Hansen</v>
      </c>
      <c r="O1049" s="4" t="str">
        <f>VLOOKUP(Table_1[[#This Row],[Customer ID]],[1]Customers!$A:$B,2,0)</f>
        <v>Paul Johnson</v>
      </c>
      <c r="P1049" s="5">
        <f>WEEKDAY([2]Data!$F1049)</f>
        <v>6</v>
      </c>
      <c r="Q1049" s="4">
        <f>MONTH([2]Data!$F1049)</f>
        <v>5</v>
      </c>
      <c r="R1049" s="4">
        <f>YEAR([2]Data!$F1049)</f>
        <v>2020</v>
      </c>
    </row>
    <row r="1050" spans="1:18" ht="15.75" customHeight="1">
      <c r="A1050" s="2" t="s">
        <v>1878</v>
      </c>
      <c r="B1050" s="2" t="s">
        <v>336</v>
      </c>
      <c r="C1050" s="2" t="s">
        <v>501</v>
      </c>
      <c r="D1050" s="2" t="s">
        <v>98</v>
      </c>
      <c r="E1050" s="2" t="s">
        <v>673</v>
      </c>
      <c r="F1050" s="3">
        <v>44096</v>
      </c>
      <c r="G1050" s="2">
        <v>1</v>
      </c>
      <c r="H1050" s="2">
        <v>1526</v>
      </c>
      <c r="I1050" s="4">
        <f>VLOOKUP(Table_1[[#This Row],[Product ID]],[1]Products!$A:$D,3,0)</f>
        <v>1251</v>
      </c>
      <c r="J1050" s="4">
        <f>PRODUCT([2]Data!$G1050,[2]Data!$I1050)</f>
        <v>1251</v>
      </c>
      <c r="K1050" s="4">
        <f>PRODUCT([2]Data!$G1050,[2]Data!$H1050)</f>
        <v>1526</v>
      </c>
      <c r="L1050" s="4">
        <f>[2]Data!$K1050-[2]Data!$J1050</f>
        <v>275</v>
      </c>
      <c r="M1050" s="4" t="str">
        <f>VLOOKUP(Table_1[[#This Row],[Location ID]],[1]Locations!$A:$B,2,0)</f>
        <v>Temecula</v>
      </c>
      <c r="N1050" s="4" t="str">
        <f>VLOOKUP(Table_1[[#This Row],[Sales Person ID]],'[1]Sales People'!$A:$B,2,0)</f>
        <v>Martin Perry</v>
      </c>
      <c r="O1050" s="4" t="str">
        <f>VLOOKUP(Table_1[[#This Row],[Customer ID]],[1]Customers!$A:$B,2,0)</f>
        <v>George Thompson</v>
      </c>
      <c r="P1050" s="5">
        <f>WEEKDAY([2]Data!$F1050)</f>
        <v>3</v>
      </c>
      <c r="Q1050" s="4">
        <f>MONTH([2]Data!$F1050)</f>
        <v>9</v>
      </c>
      <c r="R1050" s="4">
        <f>YEAR([2]Data!$F1050)</f>
        <v>2020</v>
      </c>
    </row>
    <row r="1051" spans="1:18" ht="15.75" customHeight="1">
      <c r="A1051" s="6" t="s">
        <v>1879</v>
      </c>
      <c r="B1051" s="6" t="s">
        <v>110</v>
      </c>
      <c r="C1051" s="6" t="s">
        <v>480</v>
      </c>
      <c r="D1051" s="6" t="s">
        <v>41</v>
      </c>
      <c r="E1051" s="6" t="s">
        <v>878</v>
      </c>
      <c r="F1051" s="8">
        <v>43880</v>
      </c>
      <c r="G1051" s="6">
        <v>3</v>
      </c>
      <c r="H1051" s="6">
        <v>1708</v>
      </c>
      <c r="I1051" s="4">
        <f>VLOOKUP(Table_1[[#This Row],[Product ID]],[1]Products!$A:$D,3,0)</f>
        <v>871</v>
      </c>
      <c r="J1051">
        <f>PRODUCT([2]Data!$G1051,[2]Data!$I1051)</f>
        <v>2613</v>
      </c>
      <c r="K1051">
        <f>PRODUCT([2]Data!$G1051,[2]Data!$H1051)</f>
        <v>5124</v>
      </c>
      <c r="L1051">
        <f>[2]Data!$K1051-[2]Data!$J1051</f>
        <v>2511</v>
      </c>
      <c r="M1051" s="4" t="str">
        <f>VLOOKUP(Table_1[[#This Row],[Location ID]],[1]Locations!$A:$B,2,0)</f>
        <v>Escondido</v>
      </c>
      <c r="N1051" s="4" t="str">
        <f>VLOOKUP(Table_1[[#This Row],[Sales Person ID]],'[1]Sales People'!$A:$B,2,0)</f>
        <v>Carl Hall</v>
      </c>
      <c r="O1051" s="4" t="str">
        <f>VLOOKUP(Table_1[[#This Row],[Customer ID]],[1]Customers!$A:$B,2,0)</f>
        <v>Carl Anderson</v>
      </c>
      <c r="P1051" s="5">
        <f>WEEKDAY([2]Data!$F1051)</f>
        <v>4</v>
      </c>
      <c r="Q1051" s="4">
        <f>MONTH([2]Data!$F1051)</f>
        <v>2</v>
      </c>
      <c r="R1051" s="4">
        <f>YEAR([2]Data!$F1051)</f>
        <v>2020</v>
      </c>
    </row>
    <row r="1052" spans="1:18" ht="15.75" customHeight="1">
      <c r="A1052" s="2" t="s">
        <v>1880</v>
      </c>
      <c r="B1052" s="2" t="s">
        <v>143</v>
      </c>
      <c r="C1052" s="2" t="s">
        <v>538</v>
      </c>
      <c r="D1052" s="2" t="s">
        <v>268</v>
      </c>
      <c r="E1052" s="2" t="s">
        <v>1329</v>
      </c>
      <c r="F1052" s="3">
        <v>43851</v>
      </c>
      <c r="G1052" s="2">
        <v>2</v>
      </c>
      <c r="H1052" s="2">
        <v>2091</v>
      </c>
      <c r="I1052" s="4">
        <f>VLOOKUP(Table_1[[#This Row],[Product ID]],[1]Products!$A:$D,3,0)</f>
        <v>1485</v>
      </c>
      <c r="J1052" s="4">
        <f>PRODUCT([2]Data!$G1052,[2]Data!$I1052)</f>
        <v>2970</v>
      </c>
      <c r="K1052" s="4">
        <f>PRODUCT([2]Data!$G1052,[2]Data!$H1052)</f>
        <v>4182</v>
      </c>
      <c r="L1052" s="4">
        <f>[2]Data!$K1052-[2]Data!$J1052</f>
        <v>1212</v>
      </c>
      <c r="M1052" s="4" t="str">
        <f>VLOOKUP(Table_1[[#This Row],[Location ID]],[1]Locations!$A:$B,2,0)</f>
        <v>Stockton</v>
      </c>
      <c r="N1052" s="4" t="str">
        <f>VLOOKUP(Table_1[[#This Row],[Sales Person ID]],'[1]Sales People'!$A:$B,2,0)</f>
        <v>Jerry Perry</v>
      </c>
      <c r="O1052" s="4" t="str">
        <f>VLOOKUP(Table_1[[#This Row],[Customer ID]],[1]Customers!$A:$B,2,0)</f>
        <v>Roy Scott</v>
      </c>
      <c r="P1052" s="5">
        <f>WEEKDAY([2]Data!$F1052)</f>
        <v>3</v>
      </c>
      <c r="Q1052" s="4">
        <f>MONTH([2]Data!$F1052)</f>
        <v>1</v>
      </c>
      <c r="R1052" s="4">
        <f>YEAR([2]Data!$F1052)</f>
        <v>2020</v>
      </c>
    </row>
    <row r="1053" spans="1:18" ht="15.75" customHeight="1">
      <c r="A1053" s="6" t="s">
        <v>1881</v>
      </c>
      <c r="B1053" s="6" t="s">
        <v>205</v>
      </c>
      <c r="C1053" s="6" t="s">
        <v>297</v>
      </c>
      <c r="D1053" s="6" t="s">
        <v>261</v>
      </c>
      <c r="E1053" s="6" t="s">
        <v>945</v>
      </c>
      <c r="F1053" s="8">
        <v>43989</v>
      </c>
      <c r="G1053" s="6">
        <v>1</v>
      </c>
      <c r="H1053" s="6">
        <v>1278</v>
      </c>
      <c r="I1053" s="4">
        <f>VLOOKUP(Table_1[[#This Row],[Product ID]],[1]Products!$A:$D,3,0)</f>
        <v>665</v>
      </c>
      <c r="J1053">
        <f>PRODUCT([2]Data!$G1053,[2]Data!$I1053)</f>
        <v>665</v>
      </c>
      <c r="K1053">
        <f>PRODUCT([2]Data!$G1053,[2]Data!$H1053)</f>
        <v>1278</v>
      </c>
      <c r="L1053">
        <f>[2]Data!$K1053-[2]Data!$J1053</f>
        <v>613</v>
      </c>
      <c r="M1053" s="4" t="str">
        <f>VLOOKUP(Table_1[[#This Row],[Location ID]],[1]Locations!$A:$B,2,0)</f>
        <v>El Monte</v>
      </c>
      <c r="N1053" s="4" t="str">
        <f>VLOOKUP(Table_1[[#This Row],[Sales Person ID]],'[1]Sales People'!$A:$B,2,0)</f>
        <v>Martin Carr</v>
      </c>
      <c r="O1053" s="4" t="str">
        <f>VLOOKUP(Table_1[[#This Row],[Customer ID]],[1]Customers!$A:$B,2,0)</f>
        <v>Christopher Nguyen</v>
      </c>
      <c r="P1053" s="5">
        <f>WEEKDAY([2]Data!$F1053)</f>
        <v>1</v>
      </c>
      <c r="Q1053" s="4">
        <f>MONTH([2]Data!$F1053)</f>
        <v>6</v>
      </c>
      <c r="R1053" s="4">
        <f>YEAR([2]Data!$F1053)</f>
        <v>2020</v>
      </c>
    </row>
    <row r="1054" spans="1:18" ht="15.75" customHeight="1">
      <c r="A1054" s="2" t="s">
        <v>1882</v>
      </c>
      <c r="B1054" s="2" t="s">
        <v>72</v>
      </c>
      <c r="C1054" s="2" t="s">
        <v>81</v>
      </c>
      <c r="D1054" s="2" t="s">
        <v>170</v>
      </c>
      <c r="E1054" s="2" t="s">
        <v>1883</v>
      </c>
      <c r="F1054" s="3">
        <v>43868</v>
      </c>
      <c r="G1054" s="2">
        <v>1</v>
      </c>
      <c r="H1054" s="2">
        <v>1889</v>
      </c>
      <c r="I1054" s="4">
        <f>VLOOKUP(Table_1[[#This Row],[Product ID]],[1]Products!$A:$D,3,0)</f>
        <v>945</v>
      </c>
      <c r="J1054" s="4">
        <f>PRODUCT([2]Data!$G1054,[2]Data!$I1054)</f>
        <v>945</v>
      </c>
      <c r="K1054" s="4">
        <f>PRODUCT([2]Data!$G1054,[2]Data!$H1054)</f>
        <v>1889</v>
      </c>
      <c r="L1054" s="4">
        <f>[2]Data!$K1054-[2]Data!$J1054</f>
        <v>944</v>
      </c>
      <c r="M1054" s="4" t="str">
        <f>VLOOKUP(Table_1[[#This Row],[Location ID]],[1]Locations!$A:$B,2,0)</f>
        <v>Clovis</v>
      </c>
      <c r="N1054" s="4" t="str">
        <f>VLOOKUP(Table_1[[#This Row],[Sales Person ID]],'[1]Sales People'!$A:$B,2,0)</f>
        <v>Bobby Russell</v>
      </c>
      <c r="O1054" s="4" t="str">
        <f>VLOOKUP(Table_1[[#This Row],[Customer ID]],[1]Customers!$A:$B,2,0)</f>
        <v>Henry Bishop</v>
      </c>
      <c r="P1054" s="5">
        <f>WEEKDAY([2]Data!$F1054)</f>
        <v>6</v>
      </c>
      <c r="Q1054" s="4">
        <f>MONTH([2]Data!$F1054)</f>
        <v>2</v>
      </c>
      <c r="R1054" s="4">
        <f>YEAR([2]Data!$F1054)</f>
        <v>2020</v>
      </c>
    </row>
    <row r="1055" spans="1:18" ht="15.75" customHeight="1">
      <c r="A1055" s="6" t="s">
        <v>1884</v>
      </c>
      <c r="B1055" s="6" t="s">
        <v>44</v>
      </c>
      <c r="C1055" s="6" t="s">
        <v>654</v>
      </c>
      <c r="D1055" s="6" t="s">
        <v>26</v>
      </c>
      <c r="E1055" s="6" t="s">
        <v>1885</v>
      </c>
      <c r="F1055" s="8">
        <v>43896</v>
      </c>
      <c r="G1055" s="6">
        <v>3</v>
      </c>
      <c r="H1055" s="6">
        <v>1582</v>
      </c>
      <c r="I1055" s="4">
        <f>VLOOKUP(Table_1[[#This Row],[Product ID]],[1]Products!$A:$D,3,0)</f>
        <v>1234</v>
      </c>
      <c r="J1055">
        <f>PRODUCT([2]Data!$G1055,[2]Data!$I1055)</f>
        <v>3702</v>
      </c>
      <c r="K1055">
        <f>PRODUCT([2]Data!$G1055,[2]Data!$H1055)</f>
        <v>4746</v>
      </c>
      <c r="L1055">
        <f>[2]Data!$K1055-[2]Data!$J1055</f>
        <v>1044</v>
      </c>
      <c r="M1055" s="4" t="str">
        <f>VLOOKUP(Table_1[[#This Row],[Location ID]],[1]Locations!$A:$B,2,0)</f>
        <v>Hayward</v>
      </c>
      <c r="N1055" s="4" t="str">
        <f>VLOOKUP(Table_1[[#This Row],[Sales Person ID]],'[1]Sales People'!$A:$B,2,0)</f>
        <v>Ryan Butler</v>
      </c>
      <c r="O1055" s="4" t="str">
        <f>VLOOKUP(Table_1[[#This Row],[Customer ID]],[1]Customers!$A:$B,2,0)</f>
        <v>Jesse Bishop</v>
      </c>
      <c r="P1055" s="5">
        <f>WEEKDAY([2]Data!$F1055)</f>
        <v>6</v>
      </c>
      <c r="Q1055" s="4">
        <f>MONTH([2]Data!$F1055)</f>
        <v>3</v>
      </c>
      <c r="R1055" s="4">
        <f>YEAR([2]Data!$F1055)</f>
        <v>2020</v>
      </c>
    </row>
    <row r="1056" spans="1:18" ht="15.75" customHeight="1">
      <c r="A1056" s="2" t="s">
        <v>1886</v>
      </c>
      <c r="B1056" s="2" t="s">
        <v>614</v>
      </c>
      <c r="C1056" s="2" t="s">
        <v>333</v>
      </c>
      <c r="D1056" s="2" t="s">
        <v>370</v>
      </c>
      <c r="E1056" s="2" t="s">
        <v>1377</v>
      </c>
      <c r="F1056" s="3">
        <v>43968</v>
      </c>
      <c r="G1056" s="2">
        <v>1</v>
      </c>
      <c r="H1056" s="2">
        <v>2495</v>
      </c>
      <c r="I1056" s="4">
        <f>VLOOKUP(Table_1[[#This Row],[Product ID]],[1]Products!$A:$D,3,0)</f>
        <v>1896</v>
      </c>
      <c r="J1056" s="4">
        <f>PRODUCT([2]Data!$G1056,[2]Data!$I1056)</f>
        <v>1896</v>
      </c>
      <c r="K1056" s="4">
        <f>PRODUCT([2]Data!$G1056,[2]Data!$H1056)</f>
        <v>2495</v>
      </c>
      <c r="L1056" s="4">
        <f>[2]Data!$K1056-[2]Data!$J1056</f>
        <v>599</v>
      </c>
      <c r="M1056" s="4" t="str">
        <f>VLOOKUP(Table_1[[#This Row],[Location ID]],[1]Locations!$A:$B,2,0)</f>
        <v>Rancho Cucamonga</v>
      </c>
      <c r="N1056" s="4" t="str">
        <f>VLOOKUP(Table_1[[#This Row],[Sales Person ID]],'[1]Sales People'!$A:$B,2,0)</f>
        <v>Eugene Holmes</v>
      </c>
      <c r="O1056" s="4" t="str">
        <f>VLOOKUP(Table_1[[#This Row],[Customer ID]],[1]Customers!$A:$B,2,0)</f>
        <v>Benjamin Kim</v>
      </c>
      <c r="P1056" s="5">
        <f>WEEKDAY([2]Data!$F1056)</f>
        <v>1</v>
      </c>
      <c r="Q1056" s="4">
        <f>MONTH([2]Data!$F1056)</f>
        <v>5</v>
      </c>
      <c r="R1056" s="4">
        <f>YEAR([2]Data!$F1056)</f>
        <v>2020</v>
      </c>
    </row>
    <row r="1057" spans="1:18" ht="15.75" customHeight="1">
      <c r="A1057" s="6" t="s">
        <v>1887</v>
      </c>
      <c r="B1057" s="6" t="s">
        <v>192</v>
      </c>
      <c r="C1057" s="6" t="s">
        <v>68</v>
      </c>
      <c r="D1057" s="6" t="s">
        <v>64</v>
      </c>
      <c r="E1057" s="6" t="s">
        <v>896</v>
      </c>
      <c r="F1057" s="8">
        <v>43972</v>
      </c>
      <c r="G1057" s="6">
        <v>3</v>
      </c>
      <c r="H1057" s="6">
        <v>1500</v>
      </c>
      <c r="I1057" s="4">
        <f>VLOOKUP(Table_1[[#This Row],[Product ID]],[1]Products!$A:$D,3,0)</f>
        <v>900</v>
      </c>
      <c r="J1057">
        <f>PRODUCT([2]Data!$G1057,[2]Data!$I1057)</f>
        <v>2700</v>
      </c>
      <c r="K1057">
        <f>PRODUCT([2]Data!$G1057,[2]Data!$H1057)</f>
        <v>4500</v>
      </c>
      <c r="L1057">
        <f>[2]Data!$K1057-[2]Data!$J1057</f>
        <v>1800</v>
      </c>
      <c r="M1057" s="4" t="str">
        <f>VLOOKUP(Table_1[[#This Row],[Location ID]],[1]Locations!$A:$B,2,0)</f>
        <v>Thousand Oaks</v>
      </c>
      <c r="N1057" s="4" t="str">
        <f>VLOOKUP(Table_1[[#This Row],[Sales Person ID]],'[1]Sales People'!$A:$B,2,0)</f>
        <v>Scott Mason</v>
      </c>
      <c r="O1057" s="4" t="str">
        <f>VLOOKUP(Table_1[[#This Row],[Customer ID]],[1]Customers!$A:$B,2,0)</f>
        <v>Andrew Peters</v>
      </c>
      <c r="P1057" s="5">
        <f>WEEKDAY([2]Data!$F1057)</f>
        <v>5</v>
      </c>
      <c r="Q1057" s="4">
        <f>MONTH([2]Data!$F1057)</f>
        <v>5</v>
      </c>
      <c r="R1057" s="4">
        <f>YEAR([2]Data!$F1057)</f>
        <v>2020</v>
      </c>
    </row>
    <row r="1058" spans="1:18" ht="15.75" customHeight="1">
      <c r="A1058" s="2" t="s">
        <v>1888</v>
      </c>
      <c r="B1058" s="2" t="s">
        <v>94</v>
      </c>
      <c r="C1058" s="2" t="s">
        <v>116</v>
      </c>
      <c r="D1058" s="2" t="s">
        <v>261</v>
      </c>
      <c r="E1058" s="2" t="s">
        <v>1889</v>
      </c>
      <c r="F1058" s="3">
        <v>44148</v>
      </c>
      <c r="G1058" s="2">
        <v>3</v>
      </c>
      <c r="H1058" s="2">
        <v>1972</v>
      </c>
      <c r="I1058" s="4">
        <f>VLOOKUP(Table_1[[#This Row],[Product ID]],[1]Products!$A:$D,3,0)</f>
        <v>1321</v>
      </c>
      <c r="J1058" s="4">
        <f>PRODUCT([2]Data!$G1058,[2]Data!$I1058)</f>
        <v>3963</v>
      </c>
      <c r="K1058" s="4">
        <f>PRODUCT([2]Data!$G1058,[2]Data!$H1058)</f>
        <v>5916</v>
      </c>
      <c r="L1058" s="4">
        <f>[2]Data!$K1058-[2]Data!$J1058</f>
        <v>1953</v>
      </c>
      <c r="M1058" s="4" t="str">
        <f>VLOOKUP(Table_1[[#This Row],[Location ID]],[1]Locations!$A:$B,2,0)</f>
        <v>Daly City</v>
      </c>
      <c r="N1058" s="4" t="str">
        <f>VLOOKUP(Table_1[[#This Row],[Sales Person ID]],'[1]Sales People'!$A:$B,2,0)</f>
        <v>Martin Carr</v>
      </c>
      <c r="O1058" s="4" t="str">
        <f>VLOOKUP(Table_1[[#This Row],[Customer ID]],[1]Customers!$A:$B,2,0)</f>
        <v>Joseph Walker</v>
      </c>
      <c r="P1058" s="5">
        <f>WEEKDAY([2]Data!$F1058)</f>
        <v>6</v>
      </c>
      <c r="Q1058" s="4">
        <f>MONTH([2]Data!$F1058)</f>
        <v>11</v>
      </c>
      <c r="R1058" s="4">
        <f>YEAR([2]Data!$F1058)</f>
        <v>2020</v>
      </c>
    </row>
    <row r="1059" spans="1:18" ht="15.75" customHeight="1">
      <c r="A1059" s="6" t="s">
        <v>1890</v>
      </c>
      <c r="B1059" s="6" t="s">
        <v>663</v>
      </c>
      <c r="C1059" s="6" t="s">
        <v>222</v>
      </c>
      <c r="D1059" s="6" t="s">
        <v>74</v>
      </c>
      <c r="E1059" s="6" t="s">
        <v>1891</v>
      </c>
      <c r="F1059" s="8">
        <v>44021</v>
      </c>
      <c r="G1059" s="6">
        <v>3</v>
      </c>
      <c r="H1059" s="6">
        <v>217</v>
      </c>
      <c r="I1059" s="4">
        <f>VLOOKUP(Table_1[[#This Row],[Product ID]],[1]Products!$A:$D,3,0)</f>
        <v>171</v>
      </c>
      <c r="J1059">
        <f>PRODUCT([2]Data!$G1059,[2]Data!$I1059)</f>
        <v>513</v>
      </c>
      <c r="K1059">
        <f>PRODUCT([2]Data!$G1059,[2]Data!$H1059)</f>
        <v>651</v>
      </c>
      <c r="L1059">
        <f>[2]Data!$K1059-[2]Data!$J1059</f>
        <v>138</v>
      </c>
      <c r="M1059" s="4" t="str">
        <f>VLOOKUP(Table_1[[#This Row],[Location ID]],[1]Locations!$A:$B,2,0)</f>
        <v>Chula Vista</v>
      </c>
      <c r="N1059" s="4" t="str">
        <f>VLOOKUP(Table_1[[#This Row],[Sales Person ID]],'[1]Sales People'!$A:$B,2,0)</f>
        <v>Jeremy Mendoza</v>
      </c>
      <c r="O1059" s="4" t="str">
        <f>VLOOKUP(Table_1[[#This Row],[Customer ID]],[1]Customers!$A:$B,2,0)</f>
        <v>Eugene Brooks</v>
      </c>
      <c r="P1059" s="5">
        <f>WEEKDAY([2]Data!$F1059)</f>
        <v>5</v>
      </c>
      <c r="Q1059" s="4">
        <f>MONTH([2]Data!$F1059)</f>
        <v>7</v>
      </c>
      <c r="R1059" s="4">
        <f>YEAR([2]Data!$F1059)</f>
        <v>2020</v>
      </c>
    </row>
    <row r="1060" spans="1:18" ht="15.75" customHeight="1">
      <c r="A1060" s="2" t="s">
        <v>1892</v>
      </c>
      <c r="B1060" s="2" t="s">
        <v>580</v>
      </c>
      <c r="C1060" s="2" t="s">
        <v>106</v>
      </c>
      <c r="D1060" s="2" t="s">
        <v>189</v>
      </c>
      <c r="E1060" s="2" t="s">
        <v>1893</v>
      </c>
      <c r="F1060" s="3">
        <v>43879</v>
      </c>
      <c r="G1060" s="2">
        <v>1</v>
      </c>
      <c r="H1060" s="2">
        <v>1178</v>
      </c>
      <c r="I1060" s="4">
        <f>VLOOKUP(Table_1[[#This Row],[Product ID]],[1]Products!$A:$D,3,0)</f>
        <v>683</v>
      </c>
      <c r="J1060" s="4">
        <f>PRODUCT([2]Data!$G1060,[2]Data!$I1060)</f>
        <v>683</v>
      </c>
      <c r="K1060" s="4">
        <f>PRODUCT([2]Data!$G1060,[2]Data!$H1060)</f>
        <v>1178</v>
      </c>
      <c r="L1060" s="4">
        <f>[2]Data!$K1060-[2]Data!$J1060</f>
        <v>495</v>
      </c>
      <c r="M1060" s="4" t="str">
        <f>VLOOKUP(Table_1[[#This Row],[Location ID]],[1]Locations!$A:$B,2,0)</f>
        <v>Fullerton</v>
      </c>
      <c r="N1060" s="4" t="str">
        <f>VLOOKUP(Table_1[[#This Row],[Sales Person ID]],'[1]Sales People'!$A:$B,2,0)</f>
        <v>Joshua Taylor</v>
      </c>
      <c r="O1060" s="4" t="str">
        <f>VLOOKUP(Table_1[[#This Row],[Customer ID]],[1]Customers!$A:$B,2,0)</f>
        <v>Joe Price</v>
      </c>
      <c r="P1060" s="5">
        <f>WEEKDAY([2]Data!$F1060)</f>
        <v>3</v>
      </c>
      <c r="Q1060" s="4">
        <f>MONTH([2]Data!$F1060)</f>
        <v>2</v>
      </c>
      <c r="R1060" s="4">
        <f>YEAR([2]Data!$F1060)</f>
        <v>2020</v>
      </c>
    </row>
    <row r="1061" spans="1:18" ht="15.75" customHeight="1">
      <c r="A1061" s="6" t="s">
        <v>1894</v>
      </c>
      <c r="B1061" s="6" t="s">
        <v>869</v>
      </c>
      <c r="C1061" s="6" t="s">
        <v>581</v>
      </c>
      <c r="D1061" s="6" t="s">
        <v>202</v>
      </c>
      <c r="E1061" s="6" t="s">
        <v>1265</v>
      </c>
      <c r="F1061" s="8">
        <v>44121</v>
      </c>
      <c r="G1061" s="6">
        <v>4</v>
      </c>
      <c r="H1061" s="6">
        <v>2294</v>
      </c>
      <c r="I1061" s="4">
        <f>VLOOKUP(Table_1[[#This Row],[Product ID]],[1]Products!$A:$D,3,0)</f>
        <v>1399</v>
      </c>
      <c r="J1061">
        <f>PRODUCT([2]Data!$G1061,[2]Data!$I1061)</f>
        <v>5596</v>
      </c>
      <c r="K1061">
        <f>PRODUCT([2]Data!$G1061,[2]Data!$H1061)</f>
        <v>9176</v>
      </c>
      <c r="L1061">
        <f>[2]Data!$K1061-[2]Data!$J1061</f>
        <v>3580</v>
      </c>
      <c r="M1061" s="4" t="str">
        <f>VLOOKUP(Table_1[[#This Row],[Location ID]],[1]Locations!$A:$B,2,0)</f>
        <v>Fresno</v>
      </c>
      <c r="N1061" s="4" t="str">
        <f>VLOOKUP(Table_1[[#This Row],[Sales Person ID]],'[1]Sales People'!$A:$B,2,0)</f>
        <v>Robert Reed</v>
      </c>
      <c r="O1061" s="4" t="str">
        <f>VLOOKUP(Table_1[[#This Row],[Customer ID]],[1]Customers!$A:$B,2,0)</f>
        <v>Daniel Moreno</v>
      </c>
      <c r="P1061" s="5">
        <f>WEEKDAY([2]Data!$F1061)</f>
        <v>7</v>
      </c>
      <c r="Q1061" s="4">
        <f>MONTH([2]Data!$F1061)</f>
        <v>10</v>
      </c>
      <c r="R1061" s="4">
        <f>YEAR([2]Data!$F1061)</f>
        <v>2020</v>
      </c>
    </row>
    <row r="1062" spans="1:18" ht="15.75" customHeight="1">
      <c r="A1062" s="2" t="s">
        <v>1895</v>
      </c>
      <c r="B1062" s="2" t="s">
        <v>155</v>
      </c>
      <c r="C1062" s="2" t="s">
        <v>106</v>
      </c>
      <c r="D1062" s="2" t="s">
        <v>223</v>
      </c>
      <c r="E1062" s="2" t="s">
        <v>430</v>
      </c>
      <c r="F1062" s="3">
        <v>43982</v>
      </c>
      <c r="G1062" s="2">
        <v>1</v>
      </c>
      <c r="H1062" s="2">
        <v>2410</v>
      </c>
      <c r="I1062" s="4">
        <f>VLOOKUP(Table_1[[#This Row],[Product ID]],[1]Products!$A:$D,3,0)</f>
        <v>1518</v>
      </c>
      <c r="J1062" s="4">
        <f>PRODUCT([2]Data!$G1062,[2]Data!$I1062)</f>
        <v>1518</v>
      </c>
      <c r="K1062" s="4">
        <f>PRODUCT([2]Data!$G1062,[2]Data!$H1062)</f>
        <v>2410</v>
      </c>
      <c r="L1062" s="4">
        <f>[2]Data!$K1062-[2]Data!$J1062</f>
        <v>892</v>
      </c>
      <c r="M1062" s="4" t="str">
        <f>VLOOKUP(Table_1[[#This Row],[Location ID]],[1]Locations!$A:$B,2,0)</f>
        <v>Fullerton</v>
      </c>
      <c r="N1062" s="4" t="str">
        <f>VLOOKUP(Table_1[[#This Row],[Sales Person ID]],'[1]Sales People'!$A:$B,2,0)</f>
        <v>Ronald Reed</v>
      </c>
      <c r="O1062" s="4" t="str">
        <f>VLOOKUP(Table_1[[#This Row],[Customer ID]],[1]Customers!$A:$B,2,0)</f>
        <v>Bruce Armstrong</v>
      </c>
      <c r="P1062" s="5">
        <f>WEEKDAY([2]Data!$F1062)</f>
        <v>1</v>
      </c>
      <c r="Q1062" s="4">
        <f>MONTH([2]Data!$F1062)</f>
        <v>5</v>
      </c>
      <c r="R1062" s="4">
        <f>YEAR([2]Data!$F1062)</f>
        <v>2020</v>
      </c>
    </row>
    <row r="1063" spans="1:18" ht="15.75" customHeight="1">
      <c r="A1063" s="6" t="s">
        <v>1896</v>
      </c>
      <c r="B1063" s="6" t="s">
        <v>188</v>
      </c>
      <c r="C1063" s="6" t="s">
        <v>35</v>
      </c>
      <c r="D1063" s="6" t="s">
        <v>82</v>
      </c>
      <c r="E1063" s="6" t="s">
        <v>1067</v>
      </c>
      <c r="F1063" s="8">
        <v>44187</v>
      </c>
      <c r="G1063" s="6">
        <v>3</v>
      </c>
      <c r="H1063" s="6">
        <v>2497</v>
      </c>
      <c r="I1063" s="4">
        <f>VLOOKUP(Table_1[[#This Row],[Product ID]],[1]Products!$A:$D,3,0)</f>
        <v>1473</v>
      </c>
      <c r="J1063">
        <f>PRODUCT([2]Data!$G1063,[2]Data!$I1063)</f>
        <v>4419</v>
      </c>
      <c r="K1063">
        <f>PRODUCT([2]Data!$G1063,[2]Data!$H1063)</f>
        <v>7491</v>
      </c>
      <c r="L1063">
        <f>[2]Data!$K1063-[2]Data!$J1063</f>
        <v>3072</v>
      </c>
      <c r="M1063" s="4" t="str">
        <f>VLOOKUP(Table_1[[#This Row],[Location ID]],[1]Locations!$A:$B,2,0)</f>
        <v>Lancaster</v>
      </c>
      <c r="N1063" s="4" t="str">
        <f>VLOOKUP(Table_1[[#This Row],[Sales Person ID]],'[1]Sales People'!$A:$B,2,0)</f>
        <v>Gary Rodriguez</v>
      </c>
      <c r="O1063" s="4" t="str">
        <f>VLOOKUP(Table_1[[#This Row],[Customer ID]],[1]Customers!$A:$B,2,0)</f>
        <v>Ryan Ford</v>
      </c>
      <c r="P1063" s="5">
        <f>WEEKDAY([2]Data!$F1063)</f>
        <v>3</v>
      </c>
      <c r="Q1063" s="4">
        <f>MONTH([2]Data!$F1063)</f>
        <v>12</v>
      </c>
      <c r="R1063" s="4">
        <f>YEAR([2]Data!$F1063)</f>
        <v>2020</v>
      </c>
    </row>
    <row r="1064" spans="1:18" ht="15.75" customHeight="1">
      <c r="A1064" s="2" t="s">
        <v>1897</v>
      </c>
      <c r="B1064" s="2" t="s">
        <v>196</v>
      </c>
      <c r="C1064" s="2" t="s">
        <v>654</v>
      </c>
      <c r="D1064" s="2" t="s">
        <v>268</v>
      </c>
      <c r="E1064" s="2" t="s">
        <v>1898</v>
      </c>
      <c r="F1064" s="3">
        <v>44118</v>
      </c>
      <c r="G1064" s="2">
        <v>3</v>
      </c>
      <c r="H1064" s="2">
        <v>667</v>
      </c>
      <c r="I1064" s="4">
        <f>VLOOKUP(Table_1[[#This Row],[Product ID]],[1]Products!$A:$D,3,0)</f>
        <v>387</v>
      </c>
      <c r="J1064" s="4">
        <f>PRODUCT([2]Data!$G1064,[2]Data!$I1064)</f>
        <v>1161</v>
      </c>
      <c r="K1064" s="4">
        <f>PRODUCT([2]Data!$G1064,[2]Data!$H1064)</f>
        <v>2001</v>
      </c>
      <c r="L1064" s="4">
        <f>[2]Data!$K1064-[2]Data!$J1064</f>
        <v>840</v>
      </c>
      <c r="M1064" s="4" t="str">
        <f>VLOOKUP(Table_1[[#This Row],[Location ID]],[1]Locations!$A:$B,2,0)</f>
        <v>Hayward</v>
      </c>
      <c r="N1064" s="4" t="str">
        <f>VLOOKUP(Table_1[[#This Row],[Sales Person ID]],'[1]Sales People'!$A:$B,2,0)</f>
        <v>Jerry Perry</v>
      </c>
      <c r="O1064" s="4" t="str">
        <f>VLOOKUP(Table_1[[#This Row],[Customer ID]],[1]Customers!$A:$B,2,0)</f>
        <v>Justin Graham</v>
      </c>
      <c r="P1064" s="5">
        <f>WEEKDAY([2]Data!$F1064)</f>
        <v>4</v>
      </c>
      <c r="Q1064" s="4">
        <f>MONTH([2]Data!$F1064)</f>
        <v>10</v>
      </c>
      <c r="R1064" s="4">
        <f>YEAR([2]Data!$F1064)</f>
        <v>2020</v>
      </c>
    </row>
    <row r="1065" spans="1:18" ht="15.75" customHeight="1">
      <c r="A1065" s="6" t="s">
        <v>1899</v>
      </c>
      <c r="B1065" s="6" t="s">
        <v>155</v>
      </c>
      <c r="C1065" s="6" t="s">
        <v>55</v>
      </c>
      <c r="D1065" s="6" t="s">
        <v>51</v>
      </c>
      <c r="E1065" s="6" t="s">
        <v>1900</v>
      </c>
      <c r="F1065" s="8">
        <v>44124</v>
      </c>
      <c r="G1065" s="6">
        <v>4</v>
      </c>
      <c r="H1065" s="6">
        <v>2410</v>
      </c>
      <c r="I1065" s="4">
        <f>VLOOKUP(Table_1[[#This Row],[Product ID]],[1]Products!$A:$D,3,0)</f>
        <v>1518</v>
      </c>
      <c r="J1065">
        <f>PRODUCT([2]Data!$G1065,[2]Data!$I1065)</f>
        <v>6072</v>
      </c>
      <c r="K1065">
        <f>PRODUCT([2]Data!$G1065,[2]Data!$H1065)</f>
        <v>9640</v>
      </c>
      <c r="L1065">
        <f>[2]Data!$K1065-[2]Data!$J1065</f>
        <v>3568</v>
      </c>
      <c r="M1065" s="4" t="str">
        <f>VLOOKUP(Table_1[[#This Row],[Location ID]],[1]Locations!$A:$B,2,0)</f>
        <v>Moreno Valley</v>
      </c>
      <c r="N1065" s="4" t="str">
        <f>VLOOKUP(Table_1[[#This Row],[Sales Person ID]],'[1]Sales People'!$A:$B,2,0)</f>
        <v>Brian Hansen</v>
      </c>
      <c r="O1065" s="4" t="str">
        <f>VLOOKUP(Table_1[[#This Row],[Customer ID]],[1]Customers!$A:$B,2,0)</f>
        <v>Terry Mills</v>
      </c>
      <c r="P1065" s="5">
        <f>WEEKDAY([2]Data!$F1065)</f>
        <v>3</v>
      </c>
      <c r="Q1065" s="4">
        <f>MONTH([2]Data!$F1065)</f>
        <v>10</v>
      </c>
      <c r="R1065" s="4">
        <f>YEAR([2]Data!$F1065)</f>
        <v>2020</v>
      </c>
    </row>
    <row r="1066" spans="1:18" ht="15.75" customHeight="1">
      <c r="A1066" s="2" t="s">
        <v>1901</v>
      </c>
      <c r="B1066" s="2" t="s">
        <v>249</v>
      </c>
      <c r="C1066" s="2" t="s">
        <v>240</v>
      </c>
      <c r="D1066" s="2" t="s">
        <v>147</v>
      </c>
      <c r="E1066" s="2" t="s">
        <v>838</v>
      </c>
      <c r="F1066" s="3">
        <v>43958</v>
      </c>
      <c r="G1066" s="2">
        <v>3</v>
      </c>
      <c r="H1066" s="2">
        <v>871</v>
      </c>
      <c r="I1066" s="4">
        <f>VLOOKUP(Table_1[[#This Row],[Product ID]],[1]Products!$A:$D,3,0)</f>
        <v>540</v>
      </c>
      <c r="J1066" s="4">
        <f>PRODUCT([2]Data!$G1066,[2]Data!$I1066)</f>
        <v>1620</v>
      </c>
      <c r="K1066" s="4">
        <f>PRODUCT([2]Data!$G1066,[2]Data!$H1066)</f>
        <v>2613</v>
      </c>
      <c r="L1066" s="4">
        <f>[2]Data!$K1066-[2]Data!$J1066</f>
        <v>993</v>
      </c>
      <c r="M1066" s="4" t="str">
        <f>VLOOKUP(Table_1[[#This Row],[Location ID]],[1]Locations!$A:$B,2,0)</f>
        <v>San Jose</v>
      </c>
      <c r="N1066" s="4" t="str">
        <f>VLOOKUP(Table_1[[#This Row],[Sales Person ID]],'[1]Sales People'!$A:$B,2,0)</f>
        <v>Clarence Fox</v>
      </c>
      <c r="O1066" s="4" t="str">
        <f>VLOOKUP(Table_1[[#This Row],[Customer ID]],[1]Customers!$A:$B,2,0)</f>
        <v>Philip Foster</v>
      </c>
      <c r="P1066" s="5">
        <f>WEEKDAY([2]Data!$F1066)</f>
        <v>5</v>
      </c>
      <c r="Q1066" s="4">
        <f>MONTH([2]Data!$F1066)</f>
        <v>5</v>
      </c>
      <c r="R1066" s="4">
        <f>YEAR([2]Data!$F1066)</f>
        <v>2020</v>
      </c>
    </row>
    <row r="1067" spans="1:18" ht="15.75" customHeight="1">
      <c r="A1067" s="6" t="s">
        <v>1902</v>
      </c>
      <c r="B1067" s="6" t="s">
        <v>234</v>
      </c>
      <c r="C1067" s="6" t="s">
        <v>342</v>
      </c>
      <c r="D1067" s="6" t="s">
        <v>223</v>
      </c>
      <c r="E1067" s="6" t="s">
        <v>535</v>
      </c>
      <c r="F1067" s="8">
        <v>43973</v>
      </c>
      <c r="G1067" s="6">
        <v>1</v>
      </c>
      <c r="H1067" s="6">
        <v>799</v>
      </c>
      <c r="I1067" s="4">
        <f>VLOOKUP(Table_1[[#This Row],[Product ID]],[1]Products!$A:$D,3,0)</f>
        <v>455</v>
      </c>
      <c r="J1067">
        <f>PRODUCT([2]Data!$G1067,[2]Data!$I1067)</f>
        <v>455</v>
      </c>
      <c r="K1067">
        <f>PRODUCT([2]Data!$G1067,[2]Data!$H1067)</f>
        <v>799</v>
      </c>
      <c r="L1067">
        <f>[2]Data!$K1067-[2]Data!$J1067</f>
        <v>344</v>
      </c>
      <c r="M1067" s="4" t="str">
        <f>VLOOKUP(Table_1[[#This Row],[Location ID]],[1]Locations!$A:$B,2,0)</f>
        <v>Sunnyvale</v>
      </c>
      <c r="N1067" s="4" t="str">
        <f>VLOOKUP(Table_1[[#This Row],[Sales Person ID]],'[1]Sales People'!$A:$B,2,0)</f>
        <v>Ronald Reed</v>
      </c>
      <c r="O1067" s="4" t="str">
        <f>VLOOKUP(Table_1[[#This Row],[Customer ID]],[1]Customers!$A:$B,2,0)</f>
        <v>Stephen Webb</v>
      </c>
      <c r="P1067" s="5">
        <f>WEEKDAY([2]Data!$F1067)</f>
        <v>6</v>
      </c>
      <c r="Q1067" s="4">
        <f>MONTH([2]Data!$F1067)</f>
        <v>5</v>
      </c>
      <c r="R1067" s="4">
        <f>YEAR([2]Data!$F1067)</f>
        <v>2020</v>
      </c>
    </row>
    <row r="1068" spans="1:18" ht="15.75" customHeight="1">
      <c r="A1068" s="2" t="s">
        <v>1903</v>
      </c>
      <c r="B1068" s="2" t="s">
        <v>829</v>
      </c>
      <c r="C1068" s="2" t="s">
        <v>101</v>
      </c>
      <c r="D1068" s="2" t="s">
        <v>268</v>
      </c>
      <c r="E1068" s="2" t="s">
        <v>893</v>
      </c>
      <c r="F1068" s="3">
        <v>44167</v>
      </c>
      <c r="G1068" s="2">
        <v>1</v>
      </c>
      <c r="H1068" s="2">
        <v>1638</v>
      </c>
      <c r="I1068" s="4">
        <f>VLOOKUP(Table_1[[#This Row],[Product ID]],[1]Products!$A:$D,3,0)</f>
        <v>1261</v>
      </c>
      <c r="J1068" s="4">
        <f>PRODUCT([2]Data!$G1068,[2]Data!$I1068)</f>
        <v>1261</v>
      </c>
      <c r="K1068" s="4">
        <f>PRODUCT([2]Data!$G1068,[2]Data!$H1068)</f>
        <v>1638</v>
      </c>
      <c r="L1068" s="4">
        <f>[2]Data!$K1068-[2]Data!$J1068</f>
        <v>377</v>
      </c>
      <c r="M1068" s="4" t="str">
        <f>VLOOKUP(Table_1[[#This Row],[Location ID]],[1]Locations!$A:$B,2,0)</f>
        <v>Irvine</v>
      </c>
      <c r="N1068" s="4" t="str">
        <f>VLOOKUP(Table_1[[#This Row],[Sales Person ID]],'[1]Sales People'!$A:$B,2,0)</f>
        <v>Jerry Perry</v>
      </c>
      <c r="O1068" s="4" t="str">
        <f>VLOOKUP(Table_1[[#This Row],[Customer ID]],[1]Customers!$A:$B,2,0)</f>
        <v>Jonathan Hawkins</v>
      </c>
      <c r="P1068" s="5">
        <f>WEEKDAY([2]Data!$F1068)</f>
        <v>4</v>
      </c>
      <c r="Q1068" s="4">
        <f>MONTH([2]Data!$F1068)</f>
        <v>12</v>
      </c>
      <c r="R1068" s="4">
        <f>YEAR([2]Data!$F1068)</f>
        <v>2020</v>
      </c>
    </row>
    <row r="1069" spans="1:18" ht="15.75" customHeight="1">
      <c r="A1069" s="6" t="s">
        <v>1904</v>
      </c>
      <c r="B1069" s="6" t="s">
        <v>58</v>
      </c>
      <c r="C1069" s="6" t="s">
        <v>654</v>
      </c>
      <c r="D1069" s="6" t="s">
        <v>36</v>
      </c>
      <c r="E1069" s="6" t="s">
        <v>593</v>
      </c>
      <c r="F1069" s="8">
        <v>43870</v>
      </c>
      <c r="G1069" s="6">
        <v>1</v>
      </c>
      <c r="H1069" s="6">
        <v>1812</v>
      </c>
      <c r="I1069" s="4">
        <f>VLOOKUP(Table_1[[#This Row],[Product ID]],[1]Products!$A:$D,3,0)</f>
        <v>1305</v>
      </c>
      <c r="J1069">
        <f>PRODUCT([2]Data!$G1069,[2]Data!$I1069)</f>
        <v>1305</v>
      </c>
      <c r="K1069">
        <f>PRODUCT([2]Data!$G1069,[2]Data!$H1069)</f>
        <v>1812</v>
      </c>
      <c r="L1069">
        <f>[2]Data!$K1069-[2]Data!$J1069</f>
        <v>507</v>
      </c>
      <c r="M1069" s="4" t="str">
        <f>VLOOKUP(Table_1[[#This Row],[Location ID]],[1]Locations!$A:$B,2,0)</f>
        <v>Hayward</v>
      </c>
      <c r="N1069" s="4" t="str">
        <f>VLOOKUP(Table_1[[#This Row],[Sales Person ID]],'[1]Sales People'!$A:$B,2,0)</f>
        <v>Brian Davis</v>
      </c>
      <c r="O1069" s="4" t="str">
        <f>VLOOKUP(Table_1[[#This Row],[Customer ID]],[1]Customers!$A:$B,2,0)</f>
        <v>Russell Nelson</v>
      </c>
      <c r="P1069" s="5">
        <f>WEEKDAY([2]Data!$F1069)</f>
        <v>1</v>
      </c>
      <c r="Q1069" s="4">
        <f>MONTH([2]Data!$F1069)</f>
        <v>2</v>
      </c>
      <c r="R1069" s="4">
        <f>YEAR([2]Data!$F1069)</f>
        <v>2020</v>
      </c>
    </row>
    <row r="1070" spans="1:18" ht="15.75" customHeight="1">
      <c r="A1070" s="2" t="s">
        <v>1905</v>
      </c>
      <c r="B1070" s="2" t="s">
        <v>163</v>
      </c>
      <c r="C1070" s="2" t="s">
        <v>111</v>
      </c>
      <c r="D1070" s="2" t="s">
        <v>152</v>
      </c>
      <c r="E1070" s="2" t="s">
        <v>1648</v>
      </c>
      <c r="F1070" s="3">
        <v>44091</v>
      </c>
      <c r="G1070" s="2">
        <v>1</v>
      </c>
      <c r="H1070" s="2">
        <v>951</v>
      </c>
      <c r="I1070" s="4">
        <f>VLOOKUP(Table_1[[#This Row],[Product ID]],[1]Products!$A:$D,3,0)</f>
        <v>504</v>
      </c>
      <c r="J1070" s="4">
        <f>PRODUCT([2]Data!$G1070,[2]Data!$I1070)</f>
        <v>504</v>
      </c>
      <c r="K1070" s="4">
        <f>PRODUCT([2]Data!$G1070,[2]Data!$H1070)</f>
        <v>951</v>
      </c>
      <c r="L1070" s="4">
        <f>[2]Data!$K1070-[2]Data!$J1070</f>
        <v>447</v>
      </c>
      <c r="M1070" s="4" t="str">
        <f>VLOOKUP(Table_1[[#This Row],[Location ID]],[1]Locations!$A:$B,2,0)</f>
        <v>Victorville</v>
      </c>
      <c r="N1070" s="4" t="str">
        <f>VLOOKUP(Table_1[[#This Row],[Sales Person ID]],'[1]Sales People'!$A:$B,2,0)</f>
        <v>Arthur Mccoy</v>
      </c>
      <c r="O1070" s="4" t="str">
        <f>VLOOKUP(Table_1[[#This Row],[Customer ID]],[1]Customers!$A:$B,2,0)</f>
        <v>Peter Freeman</v>
      </c>
      <c r="P1070" s="5">
        <f>WEEKDAY([2]Data!$F1070)</f>
        <v>5</v>
      </c>
      <c r="Q1070" s="4">
        <f>MONTH([2]Data!$F1070)</f>
        <v>9</v>
      </c>
      <c r="R1070" s="4">
        <f>YEAR([2]Data!$F1070)</f>
        <v>2020</v>
      </c>
    </row>
    <row r="1071" spans="1:18" ht="15.75" customHeight="1">
      <c r="A1071" s="6" t="s">
        <v>1906</v>
      </c>
      <c r="B1071" s="6" t="s">
        <v>58</v>
      </c>
      <c r="C1071" s="6" t="s">
        <v>541</v>
      </c>
      <c r="D1071" s="6" t="s">
        <v>319</v>
      </c>
      <c r="E1071" s="6" t="s">
        <v>488</v>
      </c>
      <c r="F1071" s="8">
        <v>44174</v>
      </c>
      <c r="G1071" s="6">
        <v>1</v>
      </c>
      <c r="H1071" s="6">
        <v>1812</v>
      </c>
      <c r="I1071" s="4">
        <f>VLOOKUP(Table_1[[#This Row],[Product ID]],[1]Products!$A:$D,3,0)</f>
        <v>1305</v>
      </c>
      <c r="J1071">
        <f>PRODUCT([2]Data!$G1071,[2]Data!$I1071)</f>
        <v>1305</v>
      </c>
      <c r="K1071">
        <f>PRODUCT([2]Data!$G1071,[2]Data!$H1071)</f>
        <v>1812</v>
      </c>
      <c r="L1071">
        <f>[2]Data!$K1071-[2]Data!$J1071</f>
        <v>507</v>
      </c>
      <c r="M1071" s="4" t="str">
        <f>VLOOKUP(Table_1[[#This Row],[Location ID]],[1]Locations!$A:$B,2,0)</f>
        <v>San Buenaventura (Ventura)</v>
      </c>
      <c r="N1071" s="4" t="str">
        <f>VLOOKUP(Table_1[[#This Row],[Sales Person ID]],'[1]Sales People'!$A:$B,2,0)</f>
        <v>Fred Robertson</v>
      </c>
      <c r="O1071" s="4" t="str">
        <f>VLOOKUP(Table_1[[#This Row],[Customer ID]],[1]Customers!$A:$B,2,0)</f>
        <v>Joe Coleman</v>
      </c>
      <c r="P1071" s="5">
        <f>WEEKDAY([2]Data!$F1071)</f>
        <v>4</v>
      </c>
      <c r="Q1071" s="4">
        <f>MONTH([2]Data!$F1071)</f>
        <v>12</v>
      </c>
      <c r="R1071" s="4">
        <f>YEAR([2]Data!$F1071)</f>
        <v>2020</v>
      </c>
    </row>
    <row r="1072" spans="1:18" ht="15.75" customHeight="1">
      <c r="A1072" s="2" t="s">
        <v>1907</v>
      </c>
      <c r="B1072" s="2" t="s">
        <v>679</v>
      </c>
      <c r="C1072" s="2" t="s">
        <v>461</v>
      </c>
      <c r="D1072" s="2" t="s">
        <v>117</v>
      </c>
      <c r="E1072" s="2" t="s">
        <v>1908</v>
      </c>
      <c r="F1072" s="3">
        <v>44136</v>
      </c>
      <c r="G1072" s="2">
        <v>1</v>
      </c>
      <c r="H1072" s="2">
        <v>181</v>
      </c>
      <c r="I1072" s="4">
        <f>VLOOKUP(Table_1[[#This Row],[Product ID]],[1]Products!$A:$D,3,0)</f>
        <v>130</v>
      </c>
      <c r="J1072" s="4">
        <f>PRODUCT([2]Data!$G1072,[2]Data!$I1072)</f>
        <v>130</v>
      </c>
      <c r="K1072" s="4">
        <f>PRODUCT([2]Data!$G1072,[2]Data!$H1072)</f>
        <v>181</v>
      </c>
      <c r="L1072" s="4">
        <f>[2]Data!$K1072-[2]Data!$J1072</f>
        <v>51</v>
      </c>
      <c r="M1072" s="4" t="str">
        <f>VLOOKUP(Table_1[[#This Row],[Location ID]],[1]Locations!$A:$B,2,0)</f>
        <v>Simi Valley</v>
      </c>
      <c r="N1072" s="4" t="str">
        <f>VLOOKUP(Table_1[[#This Row],[Sales Person ID]],'[1]Sales People'!$A:$B,2,0)</f>
        <v>Patrick Ruiz</v>
      </c>
      <c r="O1072" s="4" t="str">
        <f>VLOOKUP(Table_1[[#This Row],[Customer ID]],[1]Customers!$A:$B,2,0)</f>
        <v>Charles Perry</v>
      </c>
      <c r="P1072" s="5">
        <f>WEEKDAY([2]Data!$F1072)</f>
        <v>1</v>
      </c>
      <c r="Q1072" s="4">
        <f>MONTH([2]Data!$F1072)</f>
        <v>11</v>
      </c>
      <c r="R1072" s="4">
        <f>YEAR([2]Data!$F1072)</f>
        <v>2020</v>
      </c>
    </row>
    <row r="1073" spans="1:18" ht="15.75" customHeight="1">
      <c r="A1073" s="6" t="s">
        <v>1909</v>
      </c>
      <c r="B1073" s="6" t="s">
        <v>282</v>
      </c>
      <c r="C1073" s="6" t="s">
        <v>63</v>
      </c>
      <c r="D1073" s="6" t="s">
        <v>424</v>
      </c>
      <c r="E1073" s="6" t="s">
        <v>1731</v>
      </c>
      <c r="F1073" s="8">
        <v>43989</v>
      </c>
      <c r="G1073" s="6">
        <v>1</v>
      </c>
      <c r="H1073" s="6">
        <v>1587</v>
      </c>
      <c r="I1073" s="4">
        <f>VLOOKUP(Table_1[[#This Row],[Product ID]],[1]Products!$A:$D,3,0)</f>
        <v>1301</v>
      </c>
      <c r="J1073">
        <f>PRODUCT([2]Data!$G1073,[2]Data!$I1073)</f>
        <v>1301</v>
      </c>
      <c r="K1073">
        <f>PRODUCT([2]Data!$G1073,[2]Data!$H1073)</f>
        <v>1587</v>
      </c>
      <c r="L1073">
        <f>[2]Data!$K1073-[2]Data!$J1073</f>
        <v>286</v>
      </c>
      <c r="M1073" s="4" t="str">
        <f>VLOOKUP(Table_1[[#This Row],[Location ID]],[1]Locations!$A:$B,2,0)</f>
        <v>Pasadena</v>
      </c>
      <c r="N1073" s="4" t="str">
        <f>VLOOKUP(Table_1[[#This Row],[Sales Person ID]],'[1]Sales People'!$A:$B,2,0)</f>
        <v>Kenneth Bradley</v>
      </c>
      <c r="O1073" s="4" t="str">
        <f>VLOOKUP(Table_1[[#This Row],[Customer ID]],[1]Customers!$A:$B,2,0)</f>
        <v>George Lewis</v>
      </c>
      <c r="P1073" s="5">
        <f>WEEKDAY([2]Data!$F1073)</f>
        <v>1</v>
      </c>
      <c r="Q1073" s="4">
        <f>MONTH([2]Data!$F1073)</f>
        <v>6</v>
      </c>
      <c r="R1073" s="4">
        <f>YEAR([2]Data!$F1073)</f>
        <v>2020</v>
      </c>
    </row>
    <row r="1074" spans="1:18" ht="15.75" customHeight="1">
      <c r="A1074" s="2" t="s">
        <v>1910</v>
      </c>
      <c r="B1074" s="2" t="s">
        <v>475</v>
      </c>
      <c r="C1074" s="2" t="s">
        <v>360</v>
      </c>
      <c r="D1074" s="2" t="s">
        <v>60</v>
      </c>
      <c r="E1074" s="2" t="s">
        <v>779</v>
      </c>
      <c r="F1074" s="3">
        <v>44188</v>
      </c>
      <c r="G1074" s="2">
        <v>1</v>
      </c>
      <c r="H1074" s="2">
        <v>1566</v>
      </c>
      <c r="I1074" s="4">
        <f>VLOOKUP(Table_1[[#This Row],[Product ID]],[1]Products!$A:$D,3,0)</f>
        <v>1190</v>
      </c>
      <c r="J1074" s="4">
        <f>PRODUCT([2]Data!$G1074,[2]Data!$I1074)</f>
        <v>1190</v>
      </c>
      <c r="K1074" s="4">
        <f>PRODUCT([2]Data!$G1074,[2]Data!$H1074)</f>
        <v>1566</v>
      </c>
      <c r="L1074" s="4">
        <f>[2]Data!$K1074-[2]Data!$J1074</f>
        <v>376</v>
      </c>
      <c r="M1074" s="4" t="str">
        <f>VLOOKUP(Table_1[[#This Row],[Location ID]],[1]Locations!$A:$B,2,0)</f>
        <v>Santa Clara</v>
      </c>
      <c r="N1074" s="4" t="str">
        <f>VLOOKUP(Table_1[[#This Row],[Sales Person ID]],'[1]Sales People'!$A:$B,2,0)</f>
        <v>Walter Cook</v>
      </c>
      <c r="O1074" s="4" t="str">
        <f>VLOOKUP(Table_1[[#This Row],[Customer ID]],[1]Customers!$A:$B,2,0)</f>
        <v>Victor Hughes</v>
      </c>
      <c r="P1074" s="5">
        <f>WEEKDAY([2]Data!$F1074)</f>
        <v>4</v>
      </c>
      <c r="Q1074" s="4">
        <f>MONTH([2]Data!$F1074)</f>
        <v>12</v>
      </c>
      <c r="R1074" s="4">
        <f>YEAR([2]Data!$F1074)</f>
        <v>2020</v>
      </c>
    </row>
    <row r="1075" spans="1:18" ht="15.75" customHeight="1">
      <c r="A1075" s="6" t="s">
        <v>1911</v>
      </c>
      <c r="B1075" s="6" t="s">
        <v>763</v>
      </c>
      <c r="C1075" s="6" t="s">
        <v>126</v>
      </c>
      <c r="D1075" s="6" t="s">
        <v>370</v>
      </c>
      <c r="E1075" s="6" t="s">
        <v>825</v>
      </c>
      <c r="F1075" s="8">
        <v>44189</v>
      </c>
      <c r="G1075" s="6">
        <v>3</v>
      </c>
      <c r="H1075" s="6">
        <v>95</v>
      </c>
      <c r="I1075" s="4">
        <f>VLOOKUP(Table_1[[#This Row],[Product ID]],[1]Products!$A:$D,3,0)</f>
        <v>61</v>
      </c>
      <c r="J1075">
        <f>PRODUCT([2]Data!$G1075,[2]Data!$I1075)</f>
        <v>183</v>
      </c>
      <c r="K1075">
        <f>PRODUCT([2]Data!$G1075,[2]Data!$H1075)</f>
        <v>285</v>
      </c>
      <c r="L1075">
        <f>[2]Data!$K1075-[2]Data!$J1075</f>
        <v>102</v>
      </c>
      <c r="M1075" s="4" t="str">
        <f>VLOOKUP(Table_1[[#This Row],[Location ID]],[1]Locations!$A:$B,2,0)</f>
        <v>Glendale</v>
      </c>
      <c r="N1075" s="4" t="str">
        <f>VLOOKUP(Table_1[[#This Row],[Sales Person ID]],'[1]Sales People'!$A:$B,2,0)</f>
        <v>Eugene Holmes</v>
      </c>
      <c r="O1075" s="4" t="str">
        <f>VLOOKUP(Table_1[[#This Row],[Customer ID]],[1]Customers!$A:$B,2,0)</f>
        <v>Juan Rivera</v>
      </c>
      <c r="P1075" s="5">
        <f>WEEKDAY([2]Data!$F1075)</f>
        <v>5</v>
      </c>
      <c r="Q1075" s="4">
        <f>MONTH([2]Data!$F1075)</f>
        <v>12</v>
      </c>
      <c r="R1075" s="4">
        <f>YEAR([2]Data!$F1075)</f>
        <v>2020</v>
      </c>
    </row>
    <row r="1076" spans="1:18" ht="15.75" customHeight="1">
      <c r="A1076" s="2" t="s">
        <v>1912</v>
      </c>
      <c r="B1076" s="2" t="s">
        <v>616</v>
      </c>
      <c r="C1076" s="2" t="s">
        <v>146</v>
      </c>
      <c r="D1076" s="2" t="s">
        <v>117</v>
      </c>
      <c r="E1076" s="2" t="s">
        <v>1913</v>
      </c>
      <c r="F1076" s="3">
        <v>44098</v>
      </c>
      <c r="G1076" s="2">
        <v>1</v>
      </c>
      <c r="H1076" s="2">
        <v>913</v>
      </c>
      <c r="I1076" s="4">
        <f>VLOOKUP(Table_1[[#This Row],[Product ID]],[1]Products!$A:$D,3,0)</f>
        <v>584</v>
      </c>
      <c r="J1076" s="4">
        <f>PRODUCT([2]Data!$G1076,[2]Data!$I1076)</f>
        <v>584</v>
      </c>
      <c r="K1076" s="4">
        <f>PRODUCT([2]Data!$G1076,[2]Data!$H1076)</f>
        <v>913</v>
      </c>
      <c r="L1076" s="4">
        <f>[2]Data!$K1076-[2]Data!$J1076</f>
        <v>329</v>
      </c>
      <c r="M1076" s="4" t="str">
        <f>VLOOKUP(Table_1[[#This Row],[Location ID]],[1]Locations!$A:$B,2,0)</f>
        <v>Oxnard</v>
      </c>
      <c r="N1076" s="4" t="str">
        <f>VLOOKUP(Table_1[[#This Row],[Sales Person ID]],'[1]Sales People'!$A:$B,2,0)</f>
        <v>Patrick Ruiz</v>
      </c>
      <c r="O1076" s="4" t="str">
        <f>VLOOKUP(Table_1[[#This Row],[Customer ID]],[1]Customers!$A:$B,2,0)</f>
        <v>Jeffrey Gibson</v>
      </c>
      <c r="P1076" s="5">
        <f>WEEKDAY([2]Data!$F1076)</f>
        <v>5</v>
      </c>
      <c r="Q1076" s="4">
        <f>MONTH([2]Data!$F1076)</f>
        <v>9</v>
      </c>
      <c r="R1076" s="4">
        <f>YEAR([2]Data!$F1076)</f>
        <v>2020</v>
      </c>
    </row>
    <row r="1077" spans="1:18" ht="15.75" customHeight="1">
      <c r="A1077" s="6" t="s">
        <v>1914</v>
      </c>
      <c r="B1077" s="6" t="s">
        <v>614</v>
      </c>
      <c r="C1077" s="6" t="s">
        <v>523</v>
      </c>
      <c r="D1077" s="6" t="s">
        <v>181</v>
      </c>
      <c r="E1077" s="6" t="s">
        <v>1915</v>
      </c>
      <c r="F1077" s="8">
        <v>43849</v>
      </c>
      <c r="G1077" s="6">
        <v>1</v>
      </c>
      <c r="H1077" s="6">
        <v>2495</v>
      </c>
      <c r="I1077" s="4">
        <f>VLOOKUP(Table_1[[#This Row],[Product ID]],[1]Products!$A:$D,3,0)</f>
        <v>1896</v>
      </c>
      <c r="J1077">
        <f>PRODUCT([2]Data!$G1077,[2]Data!$I1077)</f>
        <v>1896</v>
      </c>
      <c r="K1077">
        <f>PRODUCT([2]Data!$G1077,[2]Data!$H1077)</f>
        <v>2495</v>
      </c>
      <c r="L1077">
        <f>[2]Data!$K1077-[2]Data!$J1077</f>
        <v>599</v>
      </c>
      <c r="M1077" s="4" t="str">
        <f>VLOOKUP(Table_1[[#This Row],[Location ID]],[1]Locations!$A:$B,2,0)</f>
        <v>Long Beach</v>
      </c>
      <c r="N1077" s="4" t="str">
        <f>VLOOKUP(Table_1[[#This Row],[Sales Person ID]],'[1]Sales People'!$A:$B,2,0)</f>
        <v>Sean Miller</v>
      </c>
      <c r="O1077" s="4" t="str">
        <f>VLOOKUP(Table_1[[#This Row],[Customer ID]],[1]Customers!$A:$B,2,0)</f>
        <v>Ernest Rivera</v>
      </c>
      <c r="P1077" s="5">
        <f>WEEKDAY([2]Data!$F1077)</f>
        <v>1</v>
      </c>
      <c r="Q1077" s="4">
        <f>MONTH([2]Data!$F1077)</f>
        <v>1</v>
      </c>
      <c r="R1077" s="4">
        <f>YEAR([2]Data!$F1077)</f>
        <v>2020</v>
      </c>
    </row>
    <row r="1078" spans="1:18" ht="15.75" customHeight="1">
      <c r="A1078" s="2" t="s">
        <v>1916</v>
      </c>
      <c r="B1078" s="2" t="s">
        <v>211</v>
      </c>
      <c r="C1078" s="2" t="s">
        <v>538</v>
      </c>
      <c r="D1078" s="2" t="s">
        <v>261</v>
      </c>
      <c r="E1078" s="2" t="s">
        <v>1917</v>
      </c>
      <c r="F1078" s="3">
        <v>43962</v>
      </c>
      <c r="G1078" s="2">
        <v>1</v>
      </c>
      <c r="H1078" s="2">
        <v>315</v>
      </c>
      <c r="I1078" s="4">
        <f>VLOOKUP(Table_1[[#This Row],[Product ID]],[1]Products!$A:$D,3,0)</f>
        <v>208</v>
      </c>
      <c r="J1078" s="4">
        <f>PRODUCT([2]Data!$G1078,[2]Data!$I1078)</f>
        <v>208</v>
      </c>
      <c r="K1078" s="4">
        <f>PRODUCT([2]Data!$G1078,[2]Data!$H1078)</f>
        <v>315</v>
      </c>
      <c r="L1078" s="4">
        <f>[2]Data!$K1078-[2]Data!$J1078</f>
        <v>107</v>
      </c>
      <c r="M1078" s="4" t="str">
        <f>VLOOKUP(Table_1[[#This Row],[Location ID]],[1]Locations!$A:$B,2,0)</f>
        <v>Stockton</v>
      </c>
      <c r="N1078" s="4" t="str">
        <f>VLOOKUP(Table_1[[#This Row],[Sales Person ID]],'[1]Sales People'!$A:$B,2,0)</f>
        <v>Martin Carr</v>
      </c>
      <c r="O1078" s="4" t="str">
        <f>VLOOKUP(Table_1[[#This Row],[Customer ID]],[1]Customers!$A:$B,2,0)</f>
        <v>Philip Cunningham</v>
      </c>
      <c r="P1078" s="5">
        <f>WEEKDAY([2]Data!$F1078)</f>
        <v>2</v>
      </c>
      <c r="Q1078" s="4">
        <f>MONTH([2]Data!$F1078)</f>
        <v>5</v>
      </c>
      <c r="R1078" s="4">
        <f>YEAR([2]Data!$F1078)</f>
        <v>2020</v>
      </c>
    </row>
    <row r="1079" spans="1:18" ht="15.75" customHeight="1">
      <c r="A1079" s="6" t="s">
        <v>1918</v>
      </c>
      <c r="B1079" s="6" t="s">
        <v>34</v>
      </c>
      <c r="C1079" s="6" t="s">
        <v>253</v>
      </c>
      <c r="D1079" s="6" t="s">
        <v>74</v>
      </c>
      <c r="E1079" s="6" t="s">
        <v>1677</v>
      </c>
      <c r="F1079" s="8">
        <v>44087</v>
      </c>
      <c r="G1079" s="6">
        <v>1</v>
      </c>
      <c r="H1079" s="6">
        <v>1052</v>
      </c>
      <c r="I1079" s="4">
        <f>VLOOKUP(Table_1[[#This Row],[Product ID]],[1]Products!$A:$D,3,0)</f>
        <v>589</v>
      </c>
      <c r="J1079">
        <f>PRODUCT([2]Data!$G1079,[2]Data!$I1079)</f>
        <v>589</v>
      </c>
      <c r="K1079">
        <f>PRODUCT([2]Data!$G1079,[2]Data!$H1079)</f>
        <v>1052</v>
      </c>
      <c r="L1079">
        <f>[2]Data!$K1079-[2]Data!$J1079</f>
        <v>463</v>
      </c>
      <c r="M1079" s="4" t="str">
        <f>VLOOKUP(Table_1[[#This Row],[Location ID]],[1]Locations!$A:$B,2,0)</f>
        <v>Downey</v>
      </c>
      <c r="N1079" s="4" t="str">
        <f>VLOOKUP(Table_1[[#This Row],[Sales Person ID]],'[1]Sales People'!$A:$B,2,0)</f>
        <v>Jeremy Mendoza</v>
      </c>
      <c r="O1079" s="4" t="str">
        <f>VLOOKUP(Table_1[[#This Row],[Customer ID]],[1]Customers!$A:$B,2,0)</f>
        <v>Mark Montgomery</v>
      </c>
      <c r="P1079" s="5">
        <f>WEEKDAY([2]Data!$F1079)</f>
        <v>1</v>
      </c>
      <c r="Q1079" s="4">
        <f>MONTH([2]Data!$F1079)</f>
        <v>9</v>
      </c>
      <c r="R1079" s="4">
        <f>YEAR([2]Data!$F1079)</f>
        <v>2020</v>
      </c>
    </row>
    <row r="1080" spans="1:18" ht="15.75" customHeight="1">
      <c r="A1080" s="2" t="s">
        <v>1919</v>
      </c>
      <c r="B1080" s="2" t="s">
        <v>614</v>
      </c>
      <c r="C1080" s="2" t="s">
        <v>373</v>
      </c>
      <c r="D1080" s="2" t="s">
        <v>356</v>
      </c>
      <c r="E1080" s="2" t="s">
        <v>853</v>
      </c>
      <c r="F1080" s="3">
        <v>44173</v>
      </c>
      <c r="G1080" s="2">
        <v>1</v>
      </c>
      <c r="H1080" s="2">
        <v>2495</v>
      </c>
      <c r="I1080" s="4">
        <f>VLOOKUP(Table_1[[#This Row],[Product ID]],[1]Products!$A:$D,3,0)</f>
        <v>1896</v>
      </c>
      <c r="J1080" s="4">
        <f>PRODUCT([2]Data!$G1080,[2]Data!$I1080)</f>
        <v>1896</v>
      </c>
      <c r="K1080" s="4">
        <f>PRODUCT([2]Data!$G1080,[2]Data!$H1080)</f>
        <v>2495</v>
      </c>
      <c r="L1080" s="4">
        <f>[2]Data!$K1080-[2]Data!$J1080</f>
        <v>599</v>
      </c>
      <c r="M1080" s="4" t="str">
        <f>VLOOKUP(Table_1[[#This Row],[Location ID]],[1]Locations!$A:$B,2,0)</f>
        <v>San Bernardino</v>
      </c>
      <c r="N1080" s="4" t="str">
        <f>VLOOKUP(Table_1[[#This Row],[Sales Person ID]],'[1]Sales People'!$A:$B,2,0)</f>
        <v>Larry Marshall</v>
      </c>
      <c r="O1080" s="4" t="str">
        <f>VLOOKUP(Table_1[[#This Row],[Customer ID]],[1]Customers!$A:$B,2,0)</f>
        <v>Nicholas Garcia</v>
      </c>
      <c r="P1080" s="5">
        <f>WEEKDAY([2]Data!$F1080)</f>
        <v>3</v>
      </c>
      <c r="Q1080" s="4">
        <f>MONTH([2]Data!$F1080)</f>
        <v>12</v>
      </c>
      <c r="R1080" s="4">
        <f>YEAR([2]Data!$F1080)</f>
        <v>2020</v>
      </c>
    </row>
    <row r="1081" spans="1:18" ht="15.75" customHeight="1">
      <c r="A1081" s="6" t="s">
        <v>1920</v>
      </c>
      <c r="B1081" s="6" t="s">
        <v>34</v>
      </c>
      <c r="C1081" s="6" t="s">
        <v>742</v>
      </c>
      <c r="D1081" s="6" t="s">
        <v>64</v>
      </c>
      <c r="E1081" s="6" t="s">
        <v>759</v>
      </c>
      <c r="F1081" s="8">
        <v>44164</v>
      </c>
      <c r="G1081" s="6">
        <v>1</v>
      </c>
      <c r="H1081" s="6">
        <v>1052</v>
      </c>
      <c r="I1081" s="4">
        <f>VLOOKUP(Table_1[[#This Row],[Product ID]],[1]Products!$A:$D,3,0)</f>
        <v>589</v>
      </c>
      <c r="J1081">
        <f>PRODUCT([2]Data!$G1081,[2]Data!$I1081)</f>
        <v>589</v>
      </c>
      <c r="K1081">
        <f>PRODUCT([2]Data!$G1081,[2]Data!$H1081)</f>
        <v>1052</v>
      </c>
      <c r="L1081">
        <f>[2]Data!$K1081-[2]Data!$J1081</f>
        <v>463</v>
      </c>
      <c r="M1081" s="4" t="str">
        <f>VLOOKUP(Table_1[[#This Row],[Location ID]],[1]Locations!$A:$B,2,0)</f>
        <v>Costa Mesa</v>
      </c>
      <c r="N1081" s="4" t="str">
        <f>VLOOKUP(Table_1[[#This Row],[Sales Person ID]],'[1]Sales People'!$A:$B,2,0)</f>
        <v>Scott Mason</v>
      </c>
      <c r="O1081" s="4" t="str">
        <f>VLOOKUP(Table_1[[#This Row],[Customer ID]],[1]Customers!$A:$B,2,0)</f>
        <v>Eric Moore</v>
      </c>
      <c r="P1081" s="5">
        <f>WEEKDAY([2]Data!$F1081)</f>
        <v>1</v>
      </c>
      <c r="Q1081" s="4">
        <f>MONTH([2]Data!$F1081)</f>
        <v>11</v>
      </c>
      <c r="R1081" s="4">
        <f>YEAR([2]Data!$F1081)</f>
        <v>2020</v>
      </c>
    </row>
    <row r="1082" spans="1:18" ht="15.75" customHeight="1">
      <c r="A1082" s="2" t="s">
        <v>1921</v>
      </c>
      <c r="B1082" s="2" t="s">
        <v>230</v>
      </c>
      <c r="C1082" s="2" t="s">
        <v>235</v>
      </c>
      <c r="D1082" s="2" t="s">
        <v>223</v>
      </c>
      <c r="E1082" s="2" t="s">
        <v>1922</v>
      </c>
      <c r="F1082" s="3">
        <v>43918</v>
      </c>
      <c r="G1082" s="2">
        <v>2</v>
      </c>
      <c r="H1082" s="2">
        <v>561</v>
      </c>
      <c r="I1082" s="4">
        <f>VLOOKUP(Table_1[[#This Row],[Product ID]],[1]Products!$A:$D,3,0)</f>
        <v>421</v>
      </c>
      <c r="J1082" s="4">
        <f>PRODUCT([2]Data!$G1082,[2]Data!$I1082)</f>
        <v>842</v>
      </c>
      <c r="K1082" s="4">
        <f>PRODUCT([2]Data!$G1082,[2]Data!$H1082)</f>
        <v>1122</v>
      </c>
      <c r="L1082" s="4">
        <f>[2]Data!$K1082-[2]Data!$J1082</f>
        <v>280</v>
      </c>
      <c r="M1082" s="4" t="str">
        <f>VLOOKUP(Table_1[[#This Row],[Location ID]],[1]Locations!$A:$B,2,0)</f>
        <v>Huntington Beach</v>
      </c>
      <c r="N1082" s="4" t="str">
        <f>VLOOKUP(Table_1[[#This Row],[Sales Person ID]],'[1]Sales People'!$A:$B,2,0)</f>
        <v>Ronald Reed</v>
      </c>
      <c r="O1082" s="4" t="str">
        <f>VLOOKUP(Table_1[[#This Row],[Customer ID]],[1]Customers!$A:$B,2,0)</f>
        <v>Bruce Bowman</v>
      </c>
      <c r="P1082" s="5">
        <f>WEEKDAY([2]Data!$F1082)</f>
        <v>7</v>
      </c>
      <c r="Q1082" s="4">
        <f>MONTH([2]Data!$F1082)</f>
        <v>3</v>
      </c>
      <c r="R1082" s="4">
        <f>YEAR([2]Data!$F1082)</f>
        <v>2020</v>
      </c>
    </row>
    <row r="1083" spans="1:18" ht="15.75" customHeight="1">
      <c r="A1083" s="6" t="s">
        <v>1923</v>
      </c>
      <c r="B1083" s="6" t="s">
        <v>286</v>
      </c>
      <c r="C1083" s="6" t="s">
        <v>59</v>
      </c>
      <c r="D1083" s="6" t="s">
        <v>31</v>
      </c>
      <c r="E1083" s="6" t="s">
        <v>740</v>
      </c>
      <c r="F1083" s="8">
        <v>44179</v>
      </c>
      <c r="G1083" s="6">
        <v>3</v>
      </c>
      <c r="H1083" s="6">
        <v>2353</v>
      </c>
      <c r="I1083" s="4">
        <f>VLOOKUP(Table_1[[#This Row],[Product ID]],[1]Products!$A:$D,3,0)</f>
        <v>1788</v>
      </c>
      <c r="J1083">
        <f>PRODUCT([2]Data!$G1083,[2]Data!$I1083)</f>
        <v>5364</v>
      </c>
      <c r="K1083">
        <f>PRODUCT([2]Data!$G1083,[2]Data!$H1083)</f>
        <v>7059</v>
      </c>
      <c r="L1083">
        <f>[2]Data!$K1083-[2]Data!$J1083</f>
        <v>1695</v>
      </c>
      <c r="M1083" s="4" t="str">
        <f>VLOOKUP(Table_1[[#This Row],[Location ID]],[1]Locations!$A:$B,2,0)</f>
        <v>Rialto</v>
      </c>
      <c r="N1083" s="4" t="str">
        <f>VLOOKUP(Table_1[[#This Row],[Sales Person ID]],'[1]Sales People'!$A:$B,2,0)</f>
        <v>Joshua Cook</v>
      </c>
      <c r="O1083" s="4" t="str">
        <f>VLOOKUP(Table_1[[#This Row],[Customer ID]],[1]Customers!$A:$B,2,0)</f>
        <v>Gerald Gray</v>
      </c>
      <c r="P1083" s="5">
        <f>WEEKDAY([2]Data!$F1083)</f>
        <v>2</v>
      </c>
      <c r="Q1083" s="4">
        <f>MONTH([2]Data!$F1083)</f>
        <v>12</v>
      </c>
      <c r="R1083" s="4">
        <f>YEAR([2]Data!$F1083)</f>
        <v>2020</v>
      </c>
    </row>
    <row r="1084" spans="1:18" ht="15.75" customHeight="1">
      <c r="A1084" s="2" t="s">
        <v>1924</v>
      </c>
      <c r="B1084" s="2" t="s">
        <v>414</v>
      </c>
      <c r="C1084" s="2" t="s">
        <v>523</v>
      </c>
      <c r="D1084" s="2" t="s">
        <v>127</v>
      </c>
      <c r="E1084" s="2" t="s">
        <v>1078</v>
      </c>
      <c r="F1084" s="3">
        <v>43930</v>
      </c>
      <c r="G1084" s="2">
        <v>1</v>
      </c>
      <c r="H1084" s="2">
        <v>392</v>
      </c>
      <c r="I1084" s="4">
        <f>VLOOKUP(Table_1[[#This Row],[Product ID]],[1]Products!$A:$D,3,0)</f>
        <v>255</v>
      </c>
      <c r="J1084" s="4">
        <f>PRODUCT([2]Data!$G1084,[2]Data!$I1084)</f>
        <v>255</v>
      </c>
      <c r="K1084" s="4">
        <f>PRODUCT([2]Data!$G1084,[2]Data!$H1084)</f>
        <v>392</v>
      </c>
      <c r="L1084" s="4">
        <f>[2]Data!$K1084-[2]Data!$J1084</f>
        <v>137</v>
      </c>
      <c r="M1084" s="4" t="str">
        <f>VLOOKUP(Table_1[[#This Row],[Location ID]],[1]Locations!$A:$B,2,0)</f>
        <v>Long Beach</v>
      </c>
      <c r="N1084" s="4" t="str">
        <f>VLOOKUP(Table_1[[#This Row],[Sales Person ID]],'[1]Sales People'!$A:$B,2,0)</f>
        <v>Roger Ramos</v>
      </c>
      <c r="O1084" s="4" t="str">
        <f>VLOOKUP(Table_1[[#This Row],[Customer ID]],[1]Customers!$A:$B,2,0)</f>
        <v>Antonio Cooper</v>
      </c>
      <c r="P1084" s="5">
        <f>WEEKDAY([2]Data!$F1084)</f>
        <v>5</v>
      </c>
      <c r="Q1084" s="4">
        <f>MONTH([2]Data!$F1084)</f>
        <v>4</v>
      </c>
      <c r="R1084" s="4">
        <f>YEAR([2]Data!$F1084)</f>
        <v>2020</v>
      </c>
    </row>
    <row r="1085" spans="1:18" ht="15.75" customHeight="1">
      <c r="A1085" s="6" t="s">
        <v>1925</v>
      </c>
      <c r="B1085" s="6" t="s">
        <v>381</v>
      </c>
      <c r="C1085" s="6" t="s">
        <v>45</v>
      </c>
      <c r="D1085" s="6" t="s">
        <v>261</v>
      </c>
      <c r="E1085" s="6" t="s">
        <v>1314</v>
      </c>
      <c r="F1085" s="8">
        <v>43961</v>
      </c>
      <c r="G1085" s="6">
        <v>2</v>
      </c>
      <c r="H1085" s="6">
        <v>771</v>
      </c>
      <c r="I1085" s="4">
        <f>VLOOKUP(Table_1[[#This Row],[Product ID]],[1]Products!$A:$D,3,0)</f>
        <v>648</v>
      </c>
      <c r="J1085">
        <f>PRODUCT([2]Data!$G1085,[2]Data!$I1085)</f>
        <v>1296</v>
      </c>
      <c r="K1085">
        <f>PRODUCT([2]Data!$G1085,[2]Data!$H1085)</f>
        <v>1542</v>
      </c>
      <c r="L1085">
        <f>[2]Data!$K1085-[2]Data!$J1085</f>
        <v>246</v>
      </c>
      <c r="M1085" s="4" t="str">
        <f>VLOOKUP(Table_1[[#This Row],[Location ID]],[1]Locations!$A:$B,2,0)</f>
        <v>Inglewood</v>
      </c>
      <c r="N1085" s="4" t="str">
        <f>VLOOKUP(Table_1[[#This Row],[Sales Person ID]],'[1]Sales People'!$A:$B,2,0)</f>
        <v>Martin Carr</v>
      </c>
      <c r="O1085" s="4" t="str">
        <f>VLOOKUP(Table_1[[#This Row],[Customer ID]],[1]Customers!$A:$B,2,0)</f>
        <v>Terry Harris</v>
      </c>
      <c r="P1085" s="5">
        <f>WEEKDAY([2]Data!$F1085)</f>
        <v>1</v>
      </c>
      <c r="Q1085" s="4">
        <f>MONTH([2]Data!$F1085)</f>
        <v>5</v>
      </c>
      <c r="R1085" s="4">
        <f>YEAR([2]Data!$F1085)</f>
        <v>2020</v>
      </c>
    </row>
    <row r="1086" spans="1:18" ht="15.75" customHeight="1">
      <c r="A1086" s="2" t="s">
        <v>1926</v>
      </c>
      <c r="B1086" s="2" t="s">
        <v>564</v>
      </c>
      <c r="C1086" s="2" t="s">
        <v>35</v>
      </c>
      <c r="D1086" s="2" t="s">
        <v>189</v>
      </c>
      <c r="E1086" s="2" t="s">
        <v>1927</v>
      </c>
      <c r="F1086" s="3">
        <v>43918</v>
      </c>
      <c r="G1086" s="2">
        <v>1</v>
      </c>
      <c r="H1086" s="2">
        <v>1798</v>
      </c>
      <c r="I1086" s="4">
        <f>VLOOKUP(Table_1[[#This Row],[Product ID]],[1]Products!$A:$D,3,0)</f>
        <v>971</v>
      </c>
      <c r="J1086" s="4">
        <f>PRODUCT([2]Data!$G1086,[2]Data!$I1086)</f>
        <v>971</v>
      </c>
      <c r="K1086" s="4">
        <f>PRODUCT([2]Data!$G1086,[2]Data!$H1086)</f>
        <v>1798</v>
      </c>
      <c r="L1086" s="4">
        <f>[2]Data!$K1086-[2]Data!$J1086</f>
        <v>827</v>
      </c>
      <c r="M1086" s="4" t="str">
        <f>VLOOKUP(Table_1[[#This Row],[Location ID]],[1]Locations!$A:$B,2,0)</f>
        <v>Lancaster</v>
      </c>
      <c r="N1086" s="4" t="str">
        <f>VLOOKUP(Table_1[[#This Row],[Sales Person ID]],'[1]Sales People'!$A:$B,2,0)</f>
        <v>Joshua Taylor</v>
      </c>
      <c r="O1086" s="4" t="str">
        <f>VLOOKUP(Table_1[[#This Row],[Customer ID]],[1]Customers!$A:$B,2,0)</f>
        <v>Kevin Gomez</v>
      </c>
      <c r="P1086" s="5">
        <f>WEEKDAY([2]Data!$F1086)</f>
        <v>7</v>
      </c>
      <c r="Q1086" s="4">
        <f>MONTH([2]Data!$F1086)</f>
        <v>3</v>
      </c>
      <c r="R1086" s="4">
        <f>YEAR([2]Data!$F1086)</f>
        <v>2020</v>
      </c>
    </row>
    <row r="1087" spans="1:18" ht="15.75" customHeight="1">
      <c r="A1087" s="6" t="s">
        <v>1928</v>
      </c>
      <c r="B1087" s="6" t="s">
        <v>341</v>
      </c>
      <c r="C1087" s="6" t="s">
        <v>231</v>
      </c>
      <c r="D1087" s="6" t="s">
        <v>60</v>
      </c>
      <c r="E1087" s="6" t="s">
        <v>1929</v>
      </c>
      <c r="F1087" s="8">
        <v>44192</v>
      </c>
      <c r="G1087" s="6">
        <v>1</v>
      </c>
      <c r="H1087" s="6">
        <v>1635</v>
      </c>
      <c r="I1087" s="4">
        <f>VLOOKUP(Table_1[[#This Row],[Product ID]],[1]Products!$A:$D,3,0)</f>
        <v>1046</v>
      </c>
      <c r="J1087">
        <f>PRODUCT([2]Data!$G1087,[2]Data!$I1087)</f>
        <v>1046</v>
      </c>
      <c r="K1087">
        <f>PRODUCT([2]Data!$G1087,[2]Data!$H1087)</f>
        <v>1635</v>
      </c>
      <c r="L1087">
        <f>[2]Data!$K1087-[2]Data!$J1087</f>
        <v>589</v>
      </c>
      <c r="M1087" s="4" t="str">
        <f>VLOOKUP(Table_1[[#This Row],[Location ID]],[1]Locations!$A:$B,2,0)</f>
        <v>Modesto</v>
      </c>
      <c r="N1087" s="4" t="str">
        <f>VLOOKUP(Table_1[[#This Row],[Sales Person ID]],'[1]Sales People'!$A:$B,2,0)</f>
        <v>Walter Cook</v>
      </c>
      <c r="O1087" s="4" t="str">
        <f>VLOOKUP(Table_1[[#This Row],[Customer ID]],[1]Customers!$A:$B,2,0)</f>
        <v>Jack Howell</v>
      </c>
      <c r="P1087" s="5">
        <f>WEEKDAY([2]Data!$F1087)</f>
        <v>1</v>
      </c>
      <c r="Q1087" s="4">
        <f>MONTH([2]Data!$F1087)</f>
        <v>12</v>
      </c>
      <c r="R1087" s="4">
        <f>YEAR([2]Data!$F1087)</f>
        <v>2020</v>
      </c>
    </row>
    <row r="1088" spans="1:18" ht="15.75" customHeight="1">
      <c r="A1088" s="2" t="s">
        <v>1930</v>
      </c>
      <c r="B1088" s="2" t="s">
        <v>125</v>
      </c>
      <c r="C1088" s="2" t="s">
        <v>388</v>
      </c>
      <c r="D1088" s="2" t="s">
        <v>280</v>
      </c>
      <c r="E1088" s="2" t="s">
        <v>1931</v>
      </c>
      <c r="F1088" s="3">
        <v>43861</v>
      </c>
      <c r="G1088" s="2">
        <v>2</v>
      </c>
      <c r="H1088" s="2">
        <v>545</v>
      </c>
      <c r="I1088" s="4">
        <f>VLOOKUP(Table_1[[#This Row],[Product ID]],[1]Products!$A:$D,3,0)</f>
        <v>425</v>
      </c>
      <c r="J1088" s="4">
        <f>PRODUCT([2]Data!$G1088,[2]Data!$I1088)</f>
        <v>850</v>
      </c>
      <c r="K1088" s="4">
        <f>PRODUCT([2]Data!$G1088,[2]Data!$H1088)</f>
        <v>1090</v>
      </c>
      <c r="L1088" s="4">
        <f>[2]Data!$K1088-[2]Data!$J1088</f>
        <v>240</v>
      </c>
      <c r="M1088" s="4" t="str">
        <f>VLOOKUP(Table_1[[#This Row],[Location ID]],[1]Locations!$A:$B,2,0)</f>
        <v>San Diego</v>
      </c>
      <c r="N1088" s="4" t="str">
        <f>VLOOKUP(Table_1[[#This Row],[Sales Person ID]],'[1]Sales People'!$A:$B,2,0)</f>
        <v>Kevin Butler</v>
      </c>
      <c r="O1088" s="4" t="str">
        <f>VLOOKUP(Table_1[[#This Row],[Customer ID]],[1]Customers!$A:$B,2,0)</f>
        <v>Gerald Porter</v>
      </c>
      <c r="P1088" s="5">
        <f>WEEKDAY([2]Data!$F1088)</f>
        <v>6</v>
      </c>
      <c r="Q1088" s="4">
        <f>MONTH([2]Data!$F1088)</f>
        <v>1</v>
      </c>
      <c r="R1088" s="4">
        <f>YEAR([2]Data!$F1088)</f>
        <v>2020</v>
      </c>
    </row>
    <row r="1089" spans="1:18" ht="15.75" customHeight="1">
      <c r="A1089" s="6" t="s">
        <v>1932</v>
      </c>
      <c r="B1089" s="6" t="s">
        <v>271</v>
      </c>
      <c r="C1089" s="6" t="s">
        <v>607</v>
      </c>
      <c r="D1089" s="6" t="s">
        <v>86</v>
      </c>
      <c r="E1089" s="6" t="s">
        <v>834</v>
      </c>
      <c r="F1089" s="8">
        <v>44150</v>
      </c>
      <c r="G1089" s="6">
        <v>1</v>
      </c>
      <c r="H1089" s="6">
        <v>502</v>
      </c>
      <c r="I1089" s="4">
        <f>VLOOKUP(Table_1[[#This Row],[Product ID]],[1]Products!$A:$D,3,0)</f>
        <v>296</v>
      </c>
      <c r="J1089">
        <f>PRODUCT([2]Data!$G1089,[2]Data!$I1089)</f>
        <v>296</v>
      </c>
      <c r="K1089">
        <f>PRODUCT([2]Data!$G1089,[2]Data!$H1089)</f>
        <v>502</v>
      </c>
      <c r="L1089">
        <f>[2]Data!$K1089-[2]Data!$J1089</f>
        <v>206</v>
      </c>
      <c r="M1089" s="4" t="str">
        <f>VLOOKUP(Table_1[[#This Row],[Location ID]],[1]Locations!$A:$B,2,0)</f>
        <v>Fremont</v>
      </c>
      <c r="N1089" s="4" t="str">
        <f>VLOOKUP(Table_1[[#This Row],[Sales Person ID]],'[1]Sales People'!$A:$B,2,0)</f>
        <v>Roger Robertson</v>
      </c>
      <c r="O1089" s="4" t="str">
        <f>VLOOKUP(Table_1[[#This Row],[Customer ID]],[1]Customers!$A:$B,2,0)</f>
        <v>Harold Turner</v>
      </c>
      <c r="P1089" s="5">
        <f>WEEKDAY([2]Data!$F1089)</f>
        <v>1</v>
      </c>
      <c r="Q1089" s="4">
        <f>MONTH([2]Data!$F1089)</f>
        <v>11</v>
      </c>
      <c r="R1089" s="4">
        <f>YEAR([2]Data!$F1089)</f>
        <v>2020</v>
      </c>
    </row>
    <row r="1090" spans="1:18" ht="15.75" customHeight="1">
      <c r="A1090" s="2" t="s">
        <v>1933</v>
      </c>
      <c r="B1090" s="2" t="s">
        <v>234</v>
      </c>
      <c r="C1090" s="2" t="s">
        <v>333</v>
      </c>
      <c r="D1090" s="2" t="s">
        <v>21</v>
      </c>
      <c r="E1090" s="2" t="s">
        <v>511</v>
      </c>
      <c r="F1090" s="3">
        <v>44145</v>
      </c>
      <c r="G1090" s="2">
        <v>1</v>
      </c>
      <c r="H1090" s="2">
        <v>799</v>
      </c>
      <c r="I1090" s="4">
        <f>VLOOKUP(Table_1[[#This Row],[Product ID]],[1]Products!$A:$D,3,0)</f>
        <v>455</v>
      </c>
      <c r="J1090" s="4">
        <f>PRODUCT([2]Data!$G1090,[2]Data!$I1090)</f>
        <v>455</v>
      </c>
      <c r="K1090" s="4">
        <f>PRODUCT([2]Data!$G1090,[2]Data!$H1090)</f>
        <v>799</v>
      </c>
      <c r="L1090" s="4">
        <f>[2]Data!$K1090-[2]Data!$J1090</f>
        <v>344</v>
      </c>
      <c r="M1090" s="4" t="str">
        <f>VLOOKUP(Table_1[[#This Row],[Location ID]],[1]Locations!$A:$B,2,0)</f>
        <v>Rancho Cucamonga</v>
      </c>
      <c r="N1090" s="4" t="str">
        <f>VLOOKUP(Table_1[[#This Row],[Sales Person ID]],'[1]Sales People'!$A:$B,2,0)</f>
        <v>Justin Lynch</v>
      </c>
      <c r="O1090" s="4" t="str">
        <f>VLOOKUP(Table_1[[#This Row],[Customer ID]],[1]Customers!$A:$B,2,0)</f>
        <v>William Medina</v>
      </c>
      <c r="P1090" s="5">
        <f>WEEKDAY([2]Data!$F1090)</f>
        <v>3</v>
      </c>
      <c r="Q1090" s="4">
        <f>MONTH([2]Data!$F1090)</f>
        <v>11</v>
      </c>
      <c r="R1090" s="4">
        <f>YEAR([2]Data!$F1090)</f>
        <v>2020</v>
      </c>
    </row>
    <row r="1091" spans="1:18" ht="15.75" customHeight="1">
      <c r="A1091" s="6" t="s">
        <v>1934</v>
      </c>
      <c r="B1091" s="6" t="s">
        <v>580</v>
      </c>
      <c r="C1091" s="6" t="s">
        <v>403</v>
      </c>
      <c r="D1091" s="6" t="s">
        <v>107</v>
      </c>
      <c r="E1091" s="6" t="s">
        <v>1935</v>
      </c>
      <c r="F1091" s="8">
        <v>44129</v>
      </c>
      <c r="G1091" s="6">
        <v>1</v>
      </c>
      <c r="H1091" s="6">
        <v>1178</v>
      </c>
      <c r="I1091" s="4">
        <f>VLOOKUP(Table_1[[#This Row],[Product ID]],[1]Products!$A:$D,3,0)</f>
        <v>683</v>
      </c>
      <c r="J1091">
        <f>PRODUCT([2]Data!$G1091,[2]Data!$I1091)</f>
        <v>683</v>
      </c>
      <c r="K1091">
        <f>PRODUCT([2]Data!$G1091,[2]Data!$H1091)</f>
        <v>1178</v>
      </c>
      <c r="L1091">
        <f>[2]Data!$K1091-[2]Data!$J1091</f>
        <v>495</v>
      </c>
      <c r="M1091" s="4" t="str">
        <f>VLOOKUP(Table_1[[#This Row],[Location ID]],[1]Locations!$A:$B,2,0)</f>
        <v>Visalia</v>
      </c>
      <c r="N1091" s="4" t="str">
        <f>VLOOKUP(Table_1[[#This Row],[Sales Person ID]],'[1]Sales People'!$A:$B,2,0)</f>
        <v>Brian Thomas</v>
      </c>
      <c r="O1091" s="4" t="str">
        <f>VLOOKUP(Table_1[[#This Row],[Customer ID]],[1]Customers!$A:$B,2,0)</f>
        <v>Eric Alvarez</v>
      </c>
      <c r="P1091" s="5">
        <f>WEEKDAY([2]Data!$F1091)</f>
        <v>1</v>
      </c>
      <c r="Q1091" s="4">
        <f>MONTH([2]Data!$F1091)</f>
        <v>10</v>
      </c>
      <c r="R1091" s="4">
        <f>YEAR([2]Data!$F1091)</f>
        <v>2020</v>
      </c>
    </row>
    <row r="1092" spans="1:18" ht="15.75" customHeight="1">
      <c r="A1092" s="2" t="s">
        <v>1936</v>
      </c>
      <c r="B1092" s="2" t="s">
        <v>378</v>
      </c>
      <c r="C1092" s="2" t="s">
        <v>541</v>
      </c>
      <c r="D1092" s="2" t="s">
        <v>157</v>
      </c>
      <c r="E1092" s="2" t="s">
        <v>1865</v>
      </c>
      <c r="F1092" s="3">
        <v>43991</v>
      </c>
      <c r="G1092" s="2">
        <v>2</v>
      </c>
      <c r="H1092" s="2">
        <v>530</v>
      </c>
      <c r="I1092" s="4">
        <f>VLOOKUP(Table_1[[#This Row],[Product ID]],[1]Products!$A:$D,3,0)</f>
        <v>424</v>
      </c>
      <c r="J1092" s="4">
        <f>PRODUCT([2]Data!$G1092,[2]Data!$I1092)</f>
        <v>848</v>
      </c>
      <c r="K1092" s="4">
        <f>PRODUCT([2]Data!$G1092,[2]Data!$H1092)</f>
        <v>1060</v>
      </c>
      <c r="L1092" s="4">
        <f>[2]Data!$K1092-[2]Data!$J1092</f>
        <v>212</v>
      </c>
      <c r="M1092" s="4" t="str">
        <f>VLOOKUP(Table_1[[#This Row],[Location ID]],[1]Locations!$A:$B,2,0)</f>
        <v>San Buenaventura (Ventura)</v>
      </c>
      <c r="N1092" s="4" t="str">
        <f>VLOOKUP(Table_1[[#This Row],[Sales Person ID]],'[1]Sales People'!$A:$B,2,0)</f>
        <v>Carl Elliott</v>
      </c>
      <c r="O1092" s="4" t="str">
        <f>VLOOKUP(Table_1[[#This Row],[Customer ID]],[1]Customers!$A:$B,2,0)</f>
        <v>Carlos Miller</v>
      </c>
      <c r="P1092" s="5">
        <f>WEEKDAY([2]Data!$F1092)</f>
        <v>3</v>
      </c>
      <c r="Q1092" s="4">
        <f>MONTH([2]Data!$F1092)</f>
        <v>6</v>
      </c>
      <c r="R1092" s="4">
        <f>YEAR([2]Data!$F1092)</f>
        <v>2020</v>
      </c>
    </row>
    <row r="1093" spans="1:18" ht="15.75" customHeight="1">
      <c r="A1093" s="6" t="s">
        <v>1937</v>
      </c>
      <c r="B1093" s="6" t="s">
        <v>274</v>
      </c>
      <c r="C1093" s="6" t="s">
        <v>121</v>
      </c>
      <c r="D1093" s="6" t="s">
        <v>112</v>
      </c>
      <c r="E1093" s="6" t="s">
        <v>1801</v>
      </c>
      <c r="F1093" s="8">
        <v>43847</v>
      </c>
      <c r="G1093" s="6">
        <v>1</v>
      </c>
      <c r="H1093" s="6">
        <v>378</v>
      </c>
      <c r="I1093" s="4">
        <f>VLOOKUP(Table_1[[#This Row],[Product ID]],[1]Products!$A:$D,3,0)</f>
        <v>291</v>
      </c>
      <c r="J1093">
        <f>PRODUCT([2]Data!$G1093,[2]Data!$I1093)</f>
        <v>291</v>
      </c>
      <c r="K1093">
        <f>PRODUCT([2]Data!$G1093,[2]Data!$H1093)</f>
        <v>378</v>
      </c>
      <c r="L1093">
        <f>[2]Data!$K1093-[2]Data!$J1093</f>
        <v>87</v>
      </c>
      <c r="M1093" s="4" t="str">
        <f>VLOOKUP(Table_1[[#This Row],[Location ID]],[1]Locations!$A:$B,2,0)</f>
        <v>Richmond</v>
      </c>
      <c r="N1093" s="4" t="str">
        <f>VLOOKUP(Table_1[[#This Row],[Sales Person ID]],'[1]Sales People'!$A:$B,2,0)</f>
        <v>Scott Clark</v>
      </c>
      <c r="O1093" s="4" t="str">
        <f>VLOOKUP(Table_1[[#This Row],[Customer ID]],[1]Customers!$A:$B,2,0)</f>
        <v>Alan Parker</v>
      </c>
      <c r="P1093" s="5">
        <f>WEEKDAY([2]Data!$F1093)</f>
        <v>6</v>
      </c>
      <c r="Q1093" s="4">
        <f>MONTH([2]Data!$F1093)</f>
        <v>1</v>
      </c>
      <c r="R1093" s="4">
        <f>YEAR([2]Data!$F1093)</f>
        <v>2020</v>
      </c>
    </row>
    <row r="1094" spans="1:18" ht="15.75" customHeight="1">
      <c r="A1094" s="2" t="s">
        <v>1938</v>
      </c>
      <c r="B1094" s="2" t="s">
        <v>163</v>
      </c>
      <c r="C1094" s="2" t="s">
        <v>167</v>
      </c>
      <c r="D1094" s="2" t="s">
        <v>26</v>
      </c>
      <c r="E1094" s="2" t="s">
        <v>1939</v>
      </c>
      <c r="F1094" s="3">
        <v>44075</v>
      </c>
      <c r="G1094" s="2">
        <v>3</v>
      </c>
      <c r="H1094" s="2">
        <v>951</v>
      </c>
      <c r="I1094" s="4">
        <f>VLOOKUP(Table_1[[#This Row],[Product ID]],[1]Products!$A:$D,3,0)</f>
        <v>504</v>
      </c>
      <c r="J1094" s="4">
        <f>PRODUCT([2]Data!$G1094,[2]Data!$I1094)</f>
        <v>1512</v>
      </c>
      <c r="K1094" s="4">
        <f>PRODUCT([2]Data!$G1094,[2]Data!$H1094)</f>
        <v>2853</v>
      </c>
      <c r="L1094" s="4">
        <f>[2]Data!$K1094-[2]Data!$J1094</f>
        <v>1341</v>
      </c>
      <c r="M1094" s="4" t="str">
        <f>VLOOKUP(Table_1[[#This Row],[Location ID]],[1]Locations!$A:$B,2,0)</f>
        <v>Sacramento</v>
      </c>
      <c r="N1094" s="4" t="str">
        <f>VLOOKUP(Table_1[[#This Row],[Sales Person ID]],'[1]Sales People'!$A:$B,2,0)</f>
        <v>Ryan Butler</v>
      </c>
      <c r="O1094" s="4" t="str">
        <f>VLOOKUP(Table_1[[#This Row],[Customer ID]],[1]Customers!$A:$B,2,0)</f>
        <v>Donald Collins</v>
      </c>
      <c r="P1094" s="5">
        <f>WEEKDAY([2]Data!$F1094)</f>
        <v>3</v>
      </c>
      <c r="Q1094" s="4">
        <f>MONTH([2]Data!$F1094)</f>
        <v>9</v>
      </c>
      <c r="R1094" s="4">
        <f>YEAR([2]Data!$F1094)</f>
        <v>2020</v>
      </c>
    </row>
    <row r="1095" spans="1:18" ht="15.75" customHeight="1">
      <c r="A1095" s="6" t="s">
        <v>1940</v>
      </c>
      <c r="B1095" s="6" t="s">
        <v>130</v>
      </c>
      <c r="C1095" s="6" t="s">
        <v>279</v>
      </c>
      <c r="D1095" s="6" t="s">
        <v>250</v>
      </c>
      <c r="E1095" s="6" t="s">
        <v>1891</v>
      </c>
      <c r="F1095" s="8">
        <v>43942</v>
      </c>
      <c r="G1095" s="6">
        <v>3</v>
      </c>
      <c r="H1095" s="6">
        <v>1077</v>
      </c>
      <c r="I1095" s="4">
        <f>VLOOKUP(Table_1[[#This Row],[Product ID]],[1]Products!$A:$D,3,0)</f>
        <v>732</v>
      </c>
      <c r="J1095">
        <f>PRODUCT([2]Data!$G1095,[2]Data!$I1095)</f>
        <v>2196</v>
      </c>
      <c r="K1095">
        <f>PRODUCT([2]Data!$G1095,[2]Data!$H1095)</f>
        <v>3231</v>
      </c>
      <c r="L1095">
        <f>[2]Data!$K1095-[2]Data!$J1095</f>
        <v>1035</v>
      </c>
      <c r="M1095" s="4" t="str">
        <f>VLOOKUP(Table_1[[#This Row],[Location ID]],[1]Locations!$A:$B,2,0)</f>
        <v>Murrieta</v>
      </c>
      <c r="N1095" s="4" t="str">
        <f>VLOOKUP(Table_1[[#This Row],[Sales Person ID]],'[1]Sales People'!$A:$B,2,0)</f>
        <v>John Reyes</v>
      </c>
      <c r="O1095" s="4" t="str">
        <f>VLOOKUP(Table_1[[#This Row],[Customer ID]],[1]Customers!$A:$B,2,0)</f>
        <v>Eugene Brooks</v>
      </c>
      <c r="P1095" s="5">
        <f>WEEKDAY([2]Data!$F1095)</f>
        <v>3</v>
      </c>
      <c r="Q1095" s="4">
        <f>MONTH([2]Data!$F1095)</f>
        <v>4</v>
      </c>
      <c r="R1095" s="4">
        <f>YEAR([2]Data!$F1095)</f>
        <v>2020</v>
      </c>
    </row>
    <row r="1096" spans="1:18" ht="15.75" customHeight="1">
      <c r="A1096" s="2" t="s">
        <v>1941</v>
      </c>
      <c r="B1096" s="2" t="s">
        <v>475</v>
      </c>
      <c r="C1096" s="2" t="s">
        <v>366</v>
      </c>
      <c r="D1096" s="2" t="s">
        <v>268</v>
      </c>
      <c r="E1096" s="2" t="s">
        <v>929</v>
      </c>
      <c r="F1096" s="3">
        <v>44021</v>
      </c>
      <c r="G1096" s="2">
        <v>1</v>
      </c>
      <c r="H1096" s="2">
        <v>1566</v>
      </c>
      <c r="I1096" s="4">
        <f>VLOOKUP(Table_1[[#This Row],[Product ID]],[1]Products!$A:$D,3,0)</f>
        <v>1190</v>
      </c>
      <c r="J1096" s="4">
        <f>PRODUCT([2]Data!$G1096,[2]Data!$I1096)</f>
        <v>1190</v>
      </c>
      <c r="K1096" s="4">
        <f>PRODUCT([2]Data!$G1096,[2]Data!$H1096)</f>
        <v>1566</v>
      </c>
      <c r="L1096" s="4">
        <f>[2]Data!$K1096-[2]Data!$J1096</f>
        <v>376</v>
      </c>
      <c r="M1096" s="4" t="str">
        <f>VLOOKUP(Table_1[[#This Row],[Location ID]],[1]Locations!$A:$B,2,0)</f>
        <v>Burbank</v>
      </c>
      <c r="N1096" s="4" t="str">
        <f>VLOOKUP(Table_1[[#This Row],[Sales Person ID]],'[1]Sales People'!$A:$B,2,0)</f>
        <v>Jerry Perry</v>
      </c>
      <c r="O1096" s="4" t="str">
        <f>VLOOKUP(Table_1[[#This Row],[Customer ID]],[1]Customers!$A:$B,2,0)</f>
        <v>Keith Wheeler</v>
      </c>
      <c r="P1096" s="5">
        <f>WEEKDAY([2]Data!$F1096)</f>
        <v>5</v>
      </c>
      <c r="Q1096" s="4">
        <f>MONTH([2]Data!$F1096)</f>
        <v>7</v>
      </c>
      <c r="R1096" s="4">
        <f>YEAR([2]Data!$F1096)</f>
        <v>2020</v>
      </c>
    </row>
    <row r="1097" spans="1:18" ht="15.75" customHeight="1">
      <c r="A1097" s="6" t="s">
        <v>1942</v>
      </c>
      <c r="B1097" s="6" t="s">
        <v>58</v>
      </c>
      <c r="C1097" s="6" t="s">
        <v>156</v>
      </c>
      <c r="D1097" s="6" t="s">
        <v>107</v>
      </c>
      <c r="E1097" s="6" t="s">
        <v>462</v>
      </c>
      <c r="F1097" s="8">
        <v>43965</v>
      </c>
      <c r="G1097" s="6">
        <v>1</v>
      </c>
      <c r="H1097" s="6">
        <v>1812</v>
      </c>
      <c r="I1097" s="4">
        <f>VLOOKUP(Table_1[[#This Row],[Product ID]],[1]Products!$A:$D,3,0)</f>
        <v>1305</v>
      </c>
      <c r="J1097">
        <f>PRODUCT([2]Data!$G1097,[2]Data!$I1097)</f>
        <v>1305</v>
      </c>
      <c r="K1097">
        <f>PRODUCT([2]Data!$G1097,[2]Data!$H1097)</f>
        <v>1812</v>
      </c>
      <c r="L1097">
        <f>[2]Data!$K1097-[2]Data!$J1097</f>
        <v>507</v>
      </c>
      <c r="M1097" s="4" t="str">
        <f>VLOOKUP(Table_1[[#This Row],[Location ID]],[1]Locations!$A:$B,2,0)</f>
        <v>Santa Maria</v>
      </c>
      <c r="N1097" s="4" t="str">
        <f>VLOOKUP(Table_1[[#This Row],[Sales Person ID]],'[1]Sales People'!$A:$B,2,0)</f>
        <v>Brian Thomas</v>
      </c>
      <c r="O1097" s="4" t="str">
        <f>VLOOKUP(Table_1[[#This Row],[Customer ID]],[1]Customers!$A:$B,2,0)</f>
        <v>David Olson</v>
      </c>
      <c r="P1097" s="5">
        <f>WEEKDAY([2]Data!$F1097)</f>
        <v>5</v>
      </c>
      <c r="Q1097" s="4">
        <f>MONTH([2]Data!$F1097)</f>
        <v>5</v>
      </c>
      <c r="R1097" s="4">
        <f>YEAR([2]Data!$F1097)</f>
        <v>2020</v>
      </c>
    </row>
    <row r="1098" spans="1:18" ht="15.75" customHeight="1">
      <c r="A1098" s="2" t="s">
        <v>1943</v>
      </c>
      <c r="B1098" s="2" t="s">
        <v>807</v>
      </c>
      <c r="C1098" s="2" t="s">
        <v>541</v>
      </c>
      <c r="D1098" s="2" t="s">
        <v>202</v>
      </c>
      <c r="E1098" s="2" t="s">
        <v>1944</v>
      </c>
      <c r="F1098" s="3">
        <v>44020</v>
      </c>
      <c r="G1098" s="2">
        <v>4</v>
      </c>
      <c r="H1098" s="2">
        <v>1103</v>
      </c>
      <c r="I1098" s="4">
        <f>VLOOKUP(Table_1[[#This Row],[Product ID]],[1]Products!$A:$D,3,0)</f>
        <v>838</v>
      </c>
      <c r="J1098" s="4">
        <f>PRODUCT([2]Data!$G1098,[2]Data!$I1098)</f>
        <v>3352</v>
      </c>
      <c r="K1098" s="4">
        <f>PRODUCT([2]Data!$G1098,[2]Data!$H1098)</f>
        <v>4412</v>
      </c>
      <c r="L1098" s="4">
        <f>[2]Data!$K1098-[2]Data!$J1098</f>
        <v>1060</v>
      </c>
      <c r="M1098" s="4" t="str">
        <f>VLOOKUP(Table_1[[#This Row],[Location ID]],[1]Locations!$A:$B,2,0)</f>
        <v>San Buenaventura (Ventura)</v>
      </c>
      <c r="N1098" s="4" t="str">
        <f>VLOOKUP(Table_1[[#This Row],[Sales Person ID]],'[1]Sales People'!$A:$B,2,0)</f>
        <v>Robert Reed</v>
      </c>
      <c r="O1098" s="4" t="str">
        <f>VLOOKUP(Table_1[[#This Row],[Customer ID]],[1]Customers!$A:$B,2,0)</f>
        <v>Juan Collins</v>
      </c>
      <c r="P1098" s="5">
        <f>WEEKDAY([2]Data!$F1098)</f>
        <v>4</v>
      </c>
      <c r="Q1098" s="4">
        <f>MONTH([2]Data!$F1098)</f>
        <v>7</v>
      </c>
      <c r="R1098" s="4">
        <f>YEAR([2]Data!$F1098)</f>
        <v>2020</v>
      </c>
    </row>
    <row r="1099" spans="1:18" ht="15.75" customHeight="1">
      <c r="A1099" s="6" t="s">
        <v>1945</v>
      </c>
      <c r="B1099" s="6" t="s">
        <v>807</v>
      </c>
      <c r="C1099" s="6" t="s">
        <v>523</v>
      </c>
      <c r="D1099" s="6" t="s">
        <v>98</v>
      </c>
      <c r="E1099" s="6" t="s">
        <v>182</v>
      </c>
      <c r="F1099" s="8">
        <v>44123</v>
      </c>
      <c r="G1099" s="6">
        <v>1</v>
      </c>
      <c r="H1099" s="6">
        <v>1103</v>
      </c>
      <c r="I1099" s="4">
        <f>VLOOKUP(Table_1[[#This Row],[Product ID]],[1]Products!$A:$D,3,0)</f>
        <v>838</v>
      </c>
      <c r="J1099">
        <f>PRODUCT([2]Data!$G1099,[2]Data!$I1099)</f>
        <v>838</v>
      </c>
      <c r="K1099">
        <f>PRODUCT([2]Data!$G1099,[2]Data!$H1099)</f>
        <v>1103</v>
      </c>
      <c r="L1099">
        <f>[2]Data!$K1099-[2]Data!$J1099</f>
        <v>265</v>
      </c>
      <c r="M1099" s="4" t="str">
        <f>VLOOKUP(Table_1[[#This Row],[Location ID]],[1]Locations!$A:$B,2,0)</f>
        <v>Long Beach</v>
      </c>
      <c r="N1099" s="4" t="str">
        <f>VLOOKUP(Table_1[[#This Row],[Sales Person ID]],'[1]Sales People'!$A:$B,2,0)</f>
        <v>Martin Perry</v>
      </c>
      <c r="O1099" s="4" t="str">
        <f>VLOOKUP(Table_1[[#This Row],[Customer ID]],[1]Customers!$A:$B,2,0)</f>
        <v>Eugene Weaver</v>
      </c>
      <c r="P1099" s="5">
        <f>WEEKDAY([2]Data!$F1099)</f>
        <v>2</v>
      </c>
      <c r="Q1099" s="4">
        <f>MONTH([2]Data!$F1099)</f>
        <v>10</v>
      </c>
      <c r="R1099" s="4">
        <f>YEAR([2]Data!$F1099)</f>
        <v>2020</v>
      </c>
    </row>
    <row r="1100" spans="1:18" ht="15.75" customHeight="1">
      <c r="A1100" s="2" t="s">
        <v>1946</v>
      </c>
      <c r="B1100" s="2" t="s">
        <v>316</v>
      </c>
      <c r="C1100" s="2" t="s">
        <v>215</v>
      </c>
      <c r="D1100" s="2" t="s">
        <v>107</v>
      </c>
      <c r="E1100" s="2" t="s">
        <v>1181</v>
      </c>
      <c r="F1100" s="3">
        <v>43855</v>
      </c>
      <c r="G1100" s="2">
        <v>1</v>
      </c>
      <c r="H1100" s="2">
        <v>504</v>
      </c>
      <c r="I1100" s="4">
        <f>VLOOKUP(Table_1[[#This Row],[Product ID]],[1]Products!$A:$D,3,0)</f>
        <v>408</v>
      </c>
      <c r="J1100" s="4">
        <f>PRODUCT([2]Data!$G1100,[2]Data!$I1100)</f>
        <v>408</v>
      </c>
      <c r="K1100" s="4">
        <f>PRODUCT([2]Data!$G1100,[2]Data!$H1100)</f>
        <v>504</v>
      </c>
      <c r="L1100" s="4">
        <f>[2]Data!$K1100-[2]Data!$J1100</f>
        <v>96</v>
      </c>
      <c r="M1100" s="4" t="str">
        <f>VLOOKUP(Table_1[[#This Row],[Location ID]],[1]Locations!$A:$B,2,0)</f>
        <v>Corona</v>
      </c>
      <c r="N1100" s="4" t="str">
        <f>VLOOKUP(Table_1[[#This Row],[Sales Person ID]],'[1]Sales People'!$A:$B,2,0)</f>
        <v>Brian Thomas</v>
      </c>
      <c r="O1100" s="4" t="str">
        <f>VLOOKUP(Table_1[[#This Row],[Customer ID]],[1]Customers!$A:$B,2,0)</f>
        <v>George Adams</v>
      </c>
      <c r="P1100" s="5">
        <f>WEEKDAY([2]Data!$F1100)</f>
        <v>7</v>
      </c>
      <c r="Q1100" s="4">
        <f>MONTH([2]Data!$F1100)</f>
        <v>1</v>
      </c>
      <c r="R1100" s="4">
        <f>YEAR([2]Data!$F1100)</f>
        <v>2020</v>
      </c>
    </row>
    <row r="1101" spans="1:18" ht="15.75" customHeight="1">
      <c r="A1101" s="6" t="s">
        <v>1947</v>
      </c>
      <c r="B1101" s="6" t="s">
        <v>150</v>
      </c>
      <c r="C1101" s="6" t="s">
        <v>260</v>
      </c>
      <c r="D1101" s="6" t="s">
        <v>26</v>
      </c>
      <c r="E1101" s="6" t="s">
        <v>132</v>
      </c>
      <c r="F1101" s="8">
        <v>43910</v>
      </c>
      <c r="G1101" s="6">
        <v>1</v>
      </c>
      <c r="H1101" s="6">
        <v>817</v>
      </c>
      <c r="I1101" s="4">
        <f>VLOOKUP(Table_1[[#This Row],[Product ID]],[1]Products!$A:$D,3,0)</f>
        <v>409</v>
      </c>
      <c r="J1101">
        <f>PRODUCT([2]Data!$G1101,[2]Data!$I1101)</f>
        <v>409</v>
      </c>
      <c r="K1101">
        <f>PRODUCT([2]Data!$G1101,[2]Data!$H1101)</f>
        <v>817</v>
      </c>
      <c r="L1101">
        <f>[2]Data!$K1101-[2]Data!$J1101</f>
        <v>408</v>
      </c>
      <c r="M1101" s="4" t="str">
        <f>VLOOKUP(Table_1[[#This Row],[Location ID]],[1]Locations!$A:$B,2,0)</f>
        <v>Roseville</v>
      </c>
      <c r="N1101" s="4" t="str">
        <f>VLOOKUP(Table_1[[#This Row],[Sales Person ID]],'[1]Sales People'!$A:$B,2,0)</f>
        <v>Ryan Butler</v>
      </c>
      <c r="O1101" s="4" t="str">
        <f>VLOOKUP(Table_1[[#This Row],[Customer ID]],[1]Customers!$A:$B,2,0)</f>
        <v>Steven Walker</v>
      </c>
      <c r="P1101" s="5">
        <f>WEEKDAY([2]Data!$F1101)</f>
        <v>6</v>
      </c>
      <c r="Q1101" s="4">
        <f>MONTH([2]Data!$F1101)</f>
        <v>3</v>
      </c>
      <c r="R1101" s="4">
        <f>YEAR([2]Data!$F1101)</f>
        <v>2020</v>
      </c>
    </row>
    <row r="1102" spans="1:18" ht="15.75" customHeight="1">
      <c r="A1102" s="2" t="s">
        <v>1948</v>
      </c>
      <c r="B1102" s="2" t="s">
        <v>175</v>
      </c>
      <c r="C1102" s="2" t="s">
        <v>523</v>
      </c>
      <c r="D1102" s="2" t="s">
        <v>223</v>
      </c>
      <c r="E1102" s="2" t="s">
        <v>628</v>
      </c>
      <c r="F1102" s="3">
        <v>44114</v>
      </c>
      <c r="G1102" s="2">
        <v>2</v>
      </c>
      <c r="H1102" s="2">
        <v>637</v>
      </c>
      <c r="I1102" s="4">
        <f>VLOOKUP(Table_1[[#This Row],[Product ID]],[1]Products!$A:$D,3,0)</f>
        <v>389</v>
      </c>
      <c r="J1102" s="4">
        <f>PRODUCT([2]Data!$G1102,[2]Data!$I1102)</f>
        <v>778</v>
      </c>
      <c r="K1102" s="4">
        <f>PRODUCT([2]Data!$G1102,[2]Data!$H1102)</f>
        <v>1274</v>
      </c>
      <c r="L1102" s="4">
        <f>[2]Data!$K1102-[2]Data!$J1102</f>
        <v>496</v>
      </c>
      <c r="M1102" s="4" t="str">
        <f>VLOOKUP(Table_1[[#This Row],[Location ID]],[1]Locations!$A:$B,2,0)</f>
        <v>Long Beach</v>
      </c>
      <c r="N1102" s="4" t="str">
        <f>VLOOKUP(Table_1[[#This Row],[Sales Person ID]],'[1]Sales People'!$A:$B,2,0)</f>
        <v>Ronald Reed</v>
      </c>
      <c r="O1102" s="4" t="str">
        <f>VLOOKUP(Table_1[[#This Row],[Customer ID]],[1]Customers!$A:$B,2,0)</f>
        <v>Henry Harper</v>
      </c>
      <c r="P1102" s="5">
        <f>WEEKDAY([2]Data!$F1102)</f>
        <v>7</v>
      </c>
      <c r="Q1102" s="4">
        <f>MONTH([2]Data!$F1102)</f>
        <v>10</v>
      </c>
      <c r="R1102" s="4">
        <f>YEAR([2]Data!$F1102)</f>
        <v>2020</v>
      </c>
    </row>
    <row r="1103" spans="1:18" ht="15.75" customHeight="1">
      <c r="A1103" s="6" t="s">
        <v>1949</v>
      </c>
      <c r="B1103" s="6" t="s">
        <v>411</v>
      </c>
      <c r="C1103" s="6" t="s">
        <v>35</v>
      </c>
      <c r="D1103" s="6" t="s">
        <v>41</v>
      </c>
      <c r="E1103" s="6" t="s">
        <v>1950</v>
      </c>
      <c r="F1103" s="8">
        <v>44053</v>
      </c>
      <c r="G1103" s="6">
        <v>1</v>
      </c>
      <c r="H1103" s="6">
        <v>886</v>
      </c>
      <c r="I1103" s="4">
        <f>VLOOKUP(Table_1[[#This Row],[Product ID]],[1]Products!$A:$D,3,0)</f>
        <v>478</v>
      </c>
      <c r="J1103">
        <f>PRODUCT([2]Data!$G1103,[2]Data!$I1103)</f>
        <v>478</v>
      </c>
      <c r="K1103">
        <f>PRODUCT([2]Data!$G1103,[2]Data!$H1103)</f>
        <v>886</v>
      </c>
      <c r="L1103">
        <f>[2]Data!$K1103-[2]Data!$J1103</f>
        <v>408</v>
      </c>
      <c r="M1103" s="4" t="str">
        <f>VLOOKUP(Table_1[[#This Row],[Location ID]],[1]Locations!$A:$B,2,0)</f>
        <v>Lancaster</v>
      </c>
      <c r="N1103" s="4" t="str">
        <f>VLOOKUP(Table_1[[#This Row],[Sales Person ID]],'[1]Sales People'!$A:$B,2,0)</f>
        <v>Carl Hall</v>
      </c>
      <c r="O1103" s="4" t="str">
        <f>VLOOKUP(Table_1[[#This Row],[Customer ID]],[1]Customers!$A:$B,2,0)</f>
        <v>Gary Baker</v>
      </c>
      <c r="P1103" s="5">
        <f>WEEKDAY([2]Data!$F1103)</f>
        <v>2</v>
      </c>
      <c r="Q1103" s="4">
        <f>MONTH([2]Data!$F1103)</f>
        <v>8</v>
      </c>
      <c r="R1103" s="4">
        <f>YEAR([2]Data!$F1103)</f>
        <v>2020</v>
      </c>
    </row>
    <row r="1104" spans="1:18" ht="15.75" customHeight="1">
      <c r="A1104" s="2" t="s">
        <v>1951</v>
      </c>
      <c r="B1104" s="2" t="s">
        <v>869</v>
      </c>
      <c r="C1104" s="2" t="s">
        <v>530</v>
      </c>
      <c r="D1104" s="2" t="s">
        <v>319</v>
      </c>
      <c r="E1104" s="2" t="s">
        <v>325</v>
      </c>
      <c r="F1104" s="3">
        <v>43894</v>
      </c>
      <c r="G1104" s="2">
        <v>2</v>
      </c>
      <c r="H1104" s="2">
        <v>2294</v>
      </c>
      <c r="I1104" s="4">
        <f>VLOOKUP(Table_1[[#This Row],[Product ID]],[1]Products!$A:$D,3,0)</f>
        <v>1399</v>
      </c>
      <c r="J1104" s="4">
        <f>PRODUCT([2]Data!$G1104,[2]Data!$I1104)</f>
        <v>2798</v>
      </c>
      <c r="K1104" s="4">
        <f>PRODUCT([2]Data!$G1104,[2]Data!$H1104)</f>
        <v>4588</v>
      </c>
      <c r="L1104" s="4">
        <f>[2]Data!$K1104-[2]Data!$J1104</f>
        <v>1790</v>
      </c>
      <c r="M1104" s="4" t="str">
        <f>VLOOKUP(Table_1[[#This Row],[Location ID]],[1]Locations!$A:$B,2,0)</f>
        <v>Anaheim</v>
      </c>
      <c r="N1104" s="4" t="str">
        <f>VLOOKUP(Table_1[[#This Row],[Sales Person ID]],'[1]Sales People'!$A:$B,2,0)</f>
        <v>Fred Robertson</v>
      </c>
      <c r="O1104" s="4" t="str">
        <f>VLOOKUP(Table_1[[#This Row],[Customer ID]],[1]Customers!$A:$B,2,0)</f>
        <v>Dennis Morris</v>
      </c>
      <c r="P1104" s="5">
        <f>WEEKDAY([2]Data!$F1104)</f>
        <v>4</v>
      </c>
      <c r="Q1104" s="4">
        <f>MONTH([2]Data!$F1104)</f>
        <v>3</v>
      </c>
      <c r="R1104" s="4">
        <f>YEAR([2]Data!$F1104)</f>
        <v>2020</v>
      </c>
    </row>
    <row r="1105" spans="1:18" ht="15.75" customHeight="1">
      <c r="A1105" s="6" t="s">
        <v>1952</v>
      </c>
      <c r="B1105" s="6" t="s">
        <v>218</v>
      </c>
      <c r="C1105" s="6" t="s">
        <v>126</v>
      </c>
      <c r="D1105" s="6" t="s">
        <v>64</v>
      </c>
      <c r="E1105" s="6" t="s">
        <v>1142</v>
      </c>
      <c r="F1105" s="8">
        <v>43895</v>
      </c>
      <c r="G1105" s="6">
        <v>4</v>
      </c>
      <c r="H1105" s="6">
        <v>2464</v>
      </c>
      <c r="I1105" s="4">
        <f>VLOOKUP(Table_1[[#This Row],[Product ID]],[1]Products!$A:$D,3,0)</f>
        <v>1774</v>
      </c>
      <c r="J1105">
        <f>PRODUCT([2]Data!$G1105,[2]Data!$I1105)</f>
        <v>7096</v>
      </c>
      <c r="K1105">
        <f>PRODUCT([2]Data!$G1105,[2]Data!$H1105)</f>
        <v>9856</v>
      </c>
      <c r="L1105">
        <f>[2]Data!$K1105-[2]Data!$J1105</f>
        <v>2760</v>
      </c>
      <c r="M1105" s="4" t="str">
        <f>VLOOKUP(Table_1[[#This Row],[Location ID]],[1]Locations!$A:$B,2,0)</f>
        <v>Glendale</v>
      </c>
      <c r="N1105" s="4" t="str">
        <f>VLOOKUP(Table_1[[#This Row],[Sales Person ID]],'[1]Sales People'!$A:$B,2,0)</f>
        <v>Scott Mason</v>
      </c>
      <c r="O1105" s="4" t="str">
        <f>VLOOKUP(Table_1[[#This Row],[Customer ID]],[1]Customers!$A:$B,2,0)</f>
        <v>Ernest Knight</v>
      </c>
      <c r="P1105" s="5">
        <f>WEEKDAY([2]Data!$F1105)</f>
        <v>5</v>
      </c>
      <c r="Q1105" s="4">
        <f>MONTH([2]Data!$F1105)</f>
        <v>3</v>
      </c>
      <c r="R1105" s="4">
        <f>YEAR([2]Data!$F1105)</f>
        <v>2020</v>
      </c>
    </row>
    <row r="1106" spans="1:18" ht="15.75" customHeight="1">
      <c r="A1106" s="2" t="s">
        <v>1953</v>
      </c>
      <c r="B1106" s="2" t="s">
        <v>150</v>
      </c>
      <c r="C1106" s="2" t="s">
        <v>333</v>
      </c>
      <c r="D1106" s="2" t="s">
        <v>107</v>
      </c>
      <c r="E1106" s="2" t="s">
        <v>251</v>
      </c>
      <c r="F1106" s="3">
        <v>44135</v>
      </c>
      <c r="G1106" s="2">
        <v>1</v>
      </c>
      <c r="H1106" s="2">
        <v>817</v>
      </c>
      <c r="I1106" s="4">
        <f>VLOOKUP(Table_1[[#This Row],[Product ID]],[1]Products!$A:$D,3,0)</f>
        <v>409</v>
      </c>
      <c r="J1106" s="4">
        <f>PRODUCT([2]Data!$G1106,[2]Data!$I1106)</f>
        <v>409</v>
      </c>
      <c r="K1106" s="4">
        <f>PRODUCT([2]Data!$G1106,[2]Data!$H1106)</f>
        <v>817</v>
      </c>
      <c r="L1106" s="4">
        <f>[2]Data!$K1106-[2]Data!$J1106</f>
        <v>408</v>
      </c>
      <c r="M1106" s="4" t="str">
        <f>VLOOKUP(Table_1[[#This Row],[Location ID]],[1]Locations!$A:$B,2,0)</f>
        <v>Rancho Cucamonga</v>
      </c>
      <c r="N1106" s="4" t="str">
        <f>VLOOKUP(Table_1[[#This Row],[Sales Person ID]],'[1]Sales People'!$A:$B,2,0)</f>
        <v>Brian Thomas</v>
      </c>
      <c r="O1106" s="4" t="str">
        <f>VLOOKUP(Table_1[[#This Row],[Customer ID]],[1]Customers!$A:$B,2,0)</f>
        <v>Jack Stevens</v>
      </c>
      <c r="P1106" s="5">
        <f>WEEKDAY([2]Data!$F1106)</f>
        <v>7</v>
      </c>
      <c r="Q1106" s="4">
        <f>MONTH([2]Data!$F1106)</f>
        <v>10</v>
      </c>
      <c r="R1106" s="4">
        <f>YEAR([2]Data!$F1106)</f>
        <v>2020</v>
      </c>
    </row>
    <row r="1107" spans="1:18" ht="15.75" customHeight="1">
      <c r="A1107" s="6" t="s">
        <v>1954</v>
      </c>
      <c r="B1107" s="6" t="s">
        <v>19</v>
      </c>
      <c r="C1107" s="6" t="s">
        <v>81</v>
      </c>
      <c r="D1107" s="6" t="s">
        <v>275</v>
      </c>
      <c r="E1107" s="6" t="s">
        <v>1955</v>
      </c>
      <c r="F1107" s="8">
        <v>44123</v>
      </c>
      <c r="G1107" s="6">
        <v>1</v>
      </c>
      <c r="H1107" s="6">
        <v>1522</v>
      </c>
      <c r="I1107" s="4">
        <f>VLOOKUP(Table_1[[#This Row],[Product ID]],[1]Products!$A:$D,3,0)</f>
        <v>791</v>
      </c>
      <c r="J1107">
        <f>PRODUCT([2]Data!$G1107,[2]Data!$I1107)</f>
        <v>791</v>
      </c>
      <c r="K1107">
        <f>PRODUCT([2]Data!$G1107,[2]Data!$H1107)</f>
        <v>1522</v>
      </c>
      <c r="L1107">
        <f>[2]Data!$K1107-[2]Data!$J1107</f>
        <v>731</v>
      </c>
      <c r="M1107" s="4" t="str">
        <f>VLOOKUP(Table_1[[#This Row],[Location ID]],[1]Locations!$A:$B,2,0)</f>
        <v>Clovis</v>
      </c>
      <c r="N1107" s="4" t="str">
        <f>VLOOKUP(Table_1[[#This Row],[Sales Person ID]],'[1]Sales People'!$A:$B,2,0)</f>
        <v>Ernest Wheeler</v>
      </c>
      <c r="O1107" s="4" t="str">
        <f>VLOOKUP(Table_1[[#This Row],[Customer ID]],[1]Customers!$A:$B,2,0)</f>
        <v>Justin Romero</v>
      </c>
      <c r="P1107" s="5">
        <f>WEEKDAY([2]Data!$F1107)</f>
        <v>2</v>
      </c>
      <c r="Q1107" s="4">
        <f>MONTH([2]Data!$F1107)</f>
        <v>10</v>
      </c>
      <c r="R1107" s="4">
        <f>YEAR([2]Data!$F1107)</f>
        <v>2020</v>
      </c>
    </row>
    <row r="1108" spans="1:18" ht="15.75" customHeight="1">
      <c r="A1108" s="2" t="s">
        <v>1956</v>
      </c>
      <c r="B1108" s="2" t="s">
        <v>179</v>
      </c>
      <c r="C1108" s="2" t="s">
        <v>121</v>
      </c>
      <c r="D1108" s="2" t="s">
        <v>280</v>
      </c>
      <c r="E1108" s="2" t="s">
        <v>1151</v>
      </c>
      <c r="F1108" s="3">
        <v>44068</v>
      </c>
      <c r="G1108" s="2">
        <v>1</v>
      </c>
      <c r="H1108" s="2">
        <v>112</v>
      </c>
      <c r="I1108" s="4">
        <f>VLOOKUP(Table_1[[#This Row],[Product ID]],[1]Products!$A:$D,3,0)</f>
        <v>90</v>
      </c>
      <c r="J1108" s="4">
        <f>PRODUCT([2]Data!$G1108,[2]Data!$I1108)</f>
        <v>90</v>
      </c>
      <c r="K1108" s="4">
        <f>PRODUCT([2]Data!$G1108,[2]Data!$H1108)</f>
        <v>112</v>
      </c>
      <c r="L1108" s="4">
        <f>[2]Data!$K1108-[2]Data!$J1108</f>
        <v>22</v>
      </c>
      <c r="M1108" s="4" t="str">
        <f>VLOOKUP(Table_1[[#This Row],[Location ID]],[1]Locations!$A:$B,2,0)</f>
        <v>Richmond</v>
      </c>
      <c r="N1108" s="4" t="str">
        <f>VLOOKUP(Table_1[[#This Row],[Sales Person ID]],'[1]Sales People'!$A:$B,2,0)</f>
        <v>Kevin Butler</v>
      </c>
      <c r="O1108" s="4" t="str">
        <f>VLOOKUP(Table_1[[#This Row],[Customer ID]],[1]Customers!$A:$B,2,0)</f>
        <v>Craig Reyes</v>
      </c>
      <c r="P1108" s="5">
        <f>WEEKDAY([2]Data!$F1108)</f>
        <v>3</v>
      </c>
      <c r="Q1108" s="4">
        <f>MONTH([2]Data!$F1108)</f>
        <v>8</v>
      </c>
      <c r="R1108" s="4">
        <f>YEAR([2]Data!$F1108)</f>
        <v>2020</v>
      </c>
    </row>
    <row r="1109" spans="1:18" ht="15.75" customHeight="1">
      <c r="A1109" s="6" t="s">
        <v>1957</v>
      </c>
      <c r="B1109" s="6" t="s">
        <v>271</v>
      </c>
      <c r="C1109" s="6" t="s">
        <v>63</v>
      </c>
      <c r="D1109" s="6" t="s">
        <v>112</v>
      </c>
      <c r="E1109" s="6" t="s">
        <v>339</v>
      </c>
      <c r="F1109" s="8">
        <v>43884</v>
      </c>
      <c r="G1109" s="6">
        <v>1</v>
      </c>
      <c r="H1109" s="6">
        <v>502</v>
      </c>
      <c r="I1109" s="4">
        <f>VLOOKUP(Table_1[[#This Row],[Product ID]],[1]Products!$A:$D,3,0)</f>
        <v>296</v>
      </c>
      <c r="J1109">
        <f>PRODUCT([2]Data!$G1109,[2]Data!$I1109)</f>
        <v>296</v>
      </c>
      <c r="K1109">
        <f>PRODUCT([2]Data!$G1109,[2]Data!$H1109)</f>
        <v>502</v>
      </c>
      <c r="L1109">
        <f>[2]Data!$K1109-[2]Data!$J1109</f>
        <v>206</v>
      </c>
      <c r="M1109" s="4" t="str">
        <f>VLOOKUP(Table_1[[#This Row],[Location ID]],[1]Locations!$A:$B,2,0)</f>
        <v>Pasadena</v>
      </c>
      <c r="N1109" s="4" t="str">
        <f>VLOOKUP(Table_1[[#This Row],[Sales Person ID]],'[1]Sales People'!$A:$B,2,0)</f>
        <v>Scott Clark</v>
      </c>
      <c r="O1109" s="4" t="str">
        <f>VLOOKUP(Table_1[[#This Row],[Customer ID]],[1]Customers!$A:$B,2,0)</f>
        <v>Charles Sims</v>
      </c>
      <c r="P1109" s="5">
        <f>WEEKDAY([2]Data!$F1109)</f>
        <v>1</v>
      </c>
      <c r="Q1109" s="4">
        <f>MONTH([2]Data!$F1109)</f>
        <v>2</v>
      </c>
      <c r="R1109" s="4">
        <f>YEAR([2]Data!$F1109)</f>
        <v>2020</v>
      </c>
    </row>
    <row r="1110" spans="1:18" ht="15.75" customHeight="1">
      <c r="A1110" s="2" t="s">
        <v>1958</v>
      </c>
      <c r="B1110" s="2" t="s">
        <v>278</v>
      </c>
      <c r="C1110" s="2" t="s">
        <v>180</v>
      </c>
      <c r="D1110" s="2" t="s">
        <v>122</v>
      </c>
      <c r="E1110" s="2" t="s">
        <v>659</v>
      </c>
      <c r="F1110" s="3">
        <v>43984</v>
      </c>
      <c r="G1110" s="2">
        <v>1</v>
      </c>
      <c r="H1110" s="2">
        <v>400</v>
      </c>
      <c r="I1110" s="4">
        <f>VLOOKUP(Table_1[[#This Row],[Product ID]],[1]Products!$A:$D,3,0)</f>
        <v>208</v>
      </c>
      <c r="J1110" s="4">
        <f>PRODUCT([2]Data!$G1110,[2]Data!$I1110)</f>
        <v>208</v>
      </c>
      <c r="K1110" s="4">
        <f>PRODUCT([2]Data!$G1110,[2]Data!$H1110)</f>
        <v>400</v>
      </c>
      <c r="L1110" s="4">
        <f>[2]Data!$K1110-[2]Data!$J1110</f>
        <v>192</v>
      </c>
      <c r="M1110" s="4" t="str">
        <f>VLOOKUP(Table_1[[#This Row],[Location ID]],[1]Locations!$A:$B,2,0)</f>
        <v>Vista</v>
      </c>
      <c r="N1110" s="4" t="str">
        <f>VLOOKUP(Table_1[[#This Row],[Sales Person ID]],'[1]Sales People'!$A:$B,2,0)</f>
        <v>Ryan Welch</v>
      </c>
      <c r="O1110" s="4" t="str">
        <f>VLOOKUP(Table_1[[#This Row],[Customer ID]],[1]Customers!$A:$B,2,0)</f>
        <v>Russell Alexander</v>
      </c>
      <c r="P1110" s="5">
        <f>WEEKDAY([2]Data!$F1110)</f>
        <v>3</v>
      </c>
      <c r="Q1110" s="4">
        <f>MONTH([2]Data!$F1110)</f>
        <v>6</v>
      </c>
      <c r="R1110" s="4">
        <f>YEAR([2]Data!$F1110)</f>
        <v>2020</v>
      </c>
    </row>
    <row r="1111" spans="1:18" ht="15.75" customHeight="1">
      <c r="A1111" s="6" t="s">
        <v>1959</v>
      </c>
      <c r="B1111" s="6" t="s">
        <v>372</v>
      </c>
      <c r="C1111" s="6" t="s">
        <v>180</v>
      </c>
      <c r="D1111" s="6" t="s">
        <v>356</v>
      </c>
      <c r="E1111" s="6" t="s">
        <v>626</v>
      </c>
      <c r="F1111" s="8">
        <v>44184</v>
      </c>
      <c r="G1111" s="6">
        <v>1</v>
      </c>
      <c r="H1111" s="6">
        <v>1338</v>
      </c>
      <c r="I1111" s="4">
        <f>VLOOKUP(Table_1[[#This Row],[Product ID]],[1]Products!$A:$D,3,0)</f>
        <v>682</v>
      </c>
      <c r="J1111">
        <f>PRODUCT([2]Data!$G1111,[2]Data!$I1111)</f>
        <v>682</v>
      </c>
      <c r="K1111">
        <f>PRODUCT([2]Data!$G1111,[2]Data!$H1111)</f>
        <v>1338</v>
      </c>
      <c r="L1111">
        <f>[2]Data!$K1111-[2]Data!$J1111</f>
        <v>656</v>
      </c>
      <c r="M1111" s="4" t="str">
        <f>VLOOKUP(Table_1[[#This Row],[Location ID]],[1]Locations!$A:$B,2,0)</f>
        <v>Vista</v>
      </c>
      <c r="N1111" s="4" t="str">
        <f>VLOOKUP(Table_1[[#This Row],[Sales Person ID]],'[1]Sales People'!$A:$B,2,0)</f>
        <v>Larry Marshall</v>
      </c>
      <c r="O1111" s="4" t="str">
        <f>VLOOKUP(Table_1[[#This Row],[Customer ID]],[1]Customers!$A:$B,2,0)</f>
        <v>Timothy Lawrence</v>
      </c>
      <c r="P1111" s="5">
        <f>WEEKDAY([2]Data!$F1111)</f>
        <v>7</v>
      </c>
      <c r="Q1111" s="4">
        <f>MONTH([2]Data!$F1111)</f>
        <v>12</v>
      </c>
      <c r="R1111" s="4">
        <f>YEAR([2]Data!$F1111)</f>
        <v>2020</v>
      </c>
    </row>
    <row r="1112" spans="1:18" ht="15.75" customHeight="1">
      <c r="A1112" s="2" t="s">
        <v>1960</v>
      </c>
      <c r="B1112" s="2" t="s">
        <v>211</v>
      </c>
      <c r="C1112" s="2" t="s">
        <v>333</v>
      </c>
      <c r="D1112" s="2" t="s">
        <v>74</v>
      </c>
      <c r="E1112" s="2" t="s">
        <v>1700</v>
      </c>
      <c r="F1112" s="3">
        <v>44014</v>
      </c>
      <c r="G1112" s="2">
        <v>2</v>
      </c>
      <c r="H1112" s="2">
        <v>315</v>
      </c>
      <c r="I1112" s="4">
        <f>VLOOKUP(Table_1[[#This Row],[Product ID]],[1]Products!$A:$D,3,0)</f>
        <v>208</v>
      </c>
      <c r="J1112" s="4">
        <f>PRODUCT([2]Data!$G1112,[2]Data!$I1112)</f>
        <v>416</v>
      </c>
      <c r="K1112" s="4">
        <f>PRODUCT([2]Data!$G1112,[2]Data!$H1112)</f>
        <v>630</v>
      </c>
      <c r="L1112" s="4">
        <f>[2]Data!$K1112-[2]Data!$J1112</f>
        <v>214</v>
      </c>
      <c r="M1112" s="4" t="str">
        <f>VLOOKUP(Table_1[[#This Row],[Location ID]],[1]Locations!$A:$B,2,0)</f>
        <v>Rancho Cucamonga</v>
      </c>
      <c r="N1112" s="4" t="str">
        <f>VLOOKUP(Table_1[[#This Row],[Sales Person ID]],'[1]Sales People'!$A:$B,2,0)</f>
        <v>Jeremy Mendoza</v>
      </c>
      <c r="O1112" s="4" t="str">
        <f>VLOOKUP(Table_1[[#This Row],[Customer ID]],[1]Customers!$A:$B,2,0)</f>
        <v>Billy Gonzales</v>
      </c>
      <c r="P1112" s="5">
        <f>WEEKDAY([2]Data!$F1112)</f>
        <v>5</v>
      </c>
      <c r="Q1112" s="4">
        <f>MONTH([2]Data!$F1112)</f>
        <v>7</v>
      </c>
      <c r="R1112" s="4">
        <f>YEAR([2]Data!$F1112)</f>
        <v>2020</v>
      </c>
    </row>
    <row r="1113" spans="1:18" ht="15.75" customHeight="1">
      <c r="A1113" s="6" t="s">
        <v>1961</v>
      </c>
      <c r="B1113" s="6" t="s">
        <v>616</v>
      </c>
      <c r="C1113" s="6" t="s">
        <v>77</v>
      </c>
      <c r="D1113" s="6" t="s">
        <v>319</v>
      </c>
      <c r="E1113" s="6" t="s">
        <v>1807</v>
      </c>
      <c r="F1113" s="8">
        <v>43951</v>
      </c>
      <c r="G1113" s="6">
        <v>1</v>
      </c>
      <c r="H1113" s="6">
        <v>913</v>
      </c>
      <c r="I1113" s="4">
        <f>VLOOKUP(Table_1[[#This Row],[Product ID]],[1]Products!$A:$D,3,0)</f>
        <v>584</v>
      </c>
      <c r="J1113">
        <f>PRODUCT([2]Data!$G1113,[2]Data!$I1113)</f>
        <v>584</v>
      </c>
      <c r="K1113">
        <f>PRODUCT([2]Data!$G1113,[2]Data!$H1113)</f>
        <v>913</v>
      </c>
      <c r="L1113">
        <f>[2]Data!$K1113-[2]Data!$J1113</f>
        <v>329</v>
      </c>
      <c r="M1113" s="4" t="str">
        <f>VLOOKUP(Table_1[[#This Row],[Location ID]],[1]Locations!$A:$B,2,0)</f>
        <v>Ontario</v>
      </c>
      <c r="N1113" s="4" t="str">
        <f>VLOOKUP(Table_1[[#This Row],[Sales Person ID]],'[1]Sales People'!$A:$B,2,0)</f>
        <v>Fred Robertson</v>
      </c>
      <c r="O1113" s="4" t="str">
        <f>VLOOKUP(Table_1[[#This Row],[Customer ID]],[1]Customers!$A:$B,2,0)</f>
        <v>Fred Perez</v>
      </c>
      <c r="P1113" s="5">
        <f>WEEKDAY([2]Data!$F1113)</f>
        <v>5</v>
      </c>
      <c r="Q1113" s="4">
        <f>MONTH([2]Data!$F1113)</f>
        <v>4</v>
      </c>
      <c r="R1113" s="4">
        <f>YEAR([2]Data!$F1113)</f>
        <v>2020</v>
      </c>
    </row>
    <row r="1114" spans="1:18" ht="15.75" customHeight="1">
      <c r="A1114" s="2" t="s">
        <v>1962</v>
      </c>
      <c r="B1114" s="2" t="s">
        <v>363</v>
      </c>
      <c r="C1114" s="2" t="s">
        <v>45</v>
      </c>
      <c r="D1114" s="2" t="s">
        <v>26</v>
      </c>
      <c r="E1114" s="2" t="s">
        <v>1963</v>
      </c>
      <c r="F1114" s="3">
        <v>43942</v>
      </c>
      <c r="G1114" s="2">
        <v>1</v>
      </c>
      <c r="H1114" s="2">
        <v>203</v>
      </c>
      <c r="I1114" s="4">
        <f>VLOOKUP(Table_1[[#This Row],[Product ID]],[1]Products!$A:$D,3,0)</f>
        <v>154</v>
      </c>
      <c r="J1114" s="4">
        <f>PRODUCT([2]Data!$G1114,[2]Data!$I1114)</f>
        <v>154</v>
      </c>
      <c r="K1114" s="4">
        <f>PRODUCT([2]Data!$G1114,[2]Data!$H1114)</f>
        <v>203</v>
      </c>
      <c r="L1114" s="4">
        <f>[2]Data!$K1114-[2]Data!$J1114</f>
        <v>49</v>
      </c>
      <c r="M1114" s="4" t="str">
        <f>VLOOKUP(Table_1[[#This Row],[Location ID]],[1]Locations!$A:$B,2,0)</f>
        <v>Inglewood</v>
      </c>
      <c r="N1114" s="4" t="str">
        <f>VLOOKUP(Table_1[[#This Row],[Sales Person ID]],'[1]Sales People'!$A:$B,2,0)</f>
        <v>Ryan Butler</v>
      </c>
      <c r="O1114" s="4" t="str">
        <f>VLOOKUP(Table_1[[#This Row],[Customer ID]],[1]Customers!$A:$B,2,0)</f>
        <v>Howard Moore</v>
      </c>
      <c r="P1114" s="5">
        <f>WEEKDAY([2]Data!$F1114)</f>
        <v>3</v>
      </c>
      <c r="Q1114" s="4">
        <f>MONTH([2]Data!$F1114)</f>
        <v>4</v>
      </c>
      <c r="R1114" s="4">
        <f>YEAR([2]Data!$F1114)</f>
        <v>2020</v>
      </c>
    </row>
    <row r="1115" spans="1:18" ht="15.75" customHeight="1">
      <c r="A1115" s="6" t="s">
        <v>1964</v>
      </c>
      <c r="B1115" s="6" t="s">
        <v>24</v>
      </c>
      <c r="C1115" s="6" t="s">
        <v>111</v>
      </c>
      <c r="D1115" s="6" t="s">
        <v>107</v>
      </c>
      <c r="E1115" s="6" t="s">
        <v>1458</v>
      </c>
      <c r="F1115" s="8">
        <v>44125</v>
      </c>
      <c r="G1115" s="6">
        <v>1</v>
      </c>
      <c r="H1115" s="6">
        <v>1022</v>
      </c>
      <c r="I1115" s="4">
        <f>VLOOKUP(Table_1[[#This Row],[Product ID]],[1]Products!$A:$D,3,0)</f>
        <v>818</v>
      </c>
      <c r="J1115">
        <f>PRODUCT([2]Data!$G1115,[2]Data!$I1115)</f>
        <v>818</v>
      </c>
      <c r="K1115">
        <f>PRODUCT([2]Data!$G1115,[2]Data!$H1115)</f>
        <v>1022</v>
      </c>
      <c r="L1115">
        <f>[2]Data!$K1115-[2]Data!$J1115</f>
        <v>204</v>
      </c>
      <c r="M1115" s="4" t="str">
        <f>VLOOKUP(Table_1[[#This Row],[Location ID]],[1]Locations!$A:$B,2,0)</f>
        <v>Victorville</v>
      </c>
      <c r="N1115" s="4" t="str">
        <f>VLOOKUP(Table_1[[#This Row],[Sales Person ID]],'[1]Sales People'!$A:$B,2,0)</f>
        <v>Brian Thomas</v>
      </c>
      <c r="O1115" s="4" t="str">
        <f>VLOOKUP(Table_1[[#This Row],[Customer ID]],[1]Customers!$A:$B,2,0)</f>
        <v>Peter Wells</v>
      </c>
      <c r="P1115" s="5">
        <f>WEEKDAY([2]Data!$F1115)</f>
        <v>4</v>
      </c>
      <c r="Q1115" s="4">
        <f>MONTH([2]Data!$F1115)</f>
        <v>10</v>
      </c>
      <c r="R1115" s="4">
        <f>YEAR([2]Data!$F1115)</f>
        <v>2020</v>
      </c>
    </row>
    <row r="1116" spans="1:18" ht="15.75" customHeight="1">
      <c r="A1116" s="2" t="s">
        <v>1965</v>
      </c>
      <c r="B1116" s="2" t="s">
        <v>286</v>
      </c>
      <c r="C1116" s="2" t="s">
        <v>253</v>
      </c>
      <c r="D1116" s="2" t="s">
        <v>36</v>
      </c>
      <c r="E1116" s="2" t="s">
        <v>596</v>
      </c>
      <c r="F1116" s="3">
        <v>43834</v>
      </c>
      <c r="G1116" s="2">
        <v>2</v>
      </c>
      <c r="H1116" s="2">
        <v>2353</v>
      </c>
      <c r="I1116" s="4">
        <f>VLOOKUP(Table_1[[#This Row],[Product ID]],[1]Products!$A:$D,3,0)</f>
        <v>1788</v>
      </c>
      <c r="J1116" s="4">
        <f>PRODUCT([2]Data!$G1116,[2]Data!$I1116)</f>
        <v>3576</v>
      </c>
      <c r="K1116" s="4">
        <f>PRODUCT([2]Data!$G1116,[2]Data!$H1116)</f>
        <v>4706</v>
      </c>
      <c r="L1116" s="4">
        <f>[2]Data!$K1116-[2]Data!$J1116</f>
        <v>1130</v>
      </c>
      <c r="M1116" s="4" t="str">
        <f>VLOOKUP(Table_1[[#This Row],[Location ID]],[1]Locations!$A:$B,2,0)</f>
        <v>Downey</v>
      </c>
      <c r="N1116" s="4" t="str">
        <f>VLOOKUP(Table_1[[#This Row],[Sales Person ID]],'[1]Sales People'!$A:$B,2,0)</f>
        <v>Brian Davis</v>
      </c>
      <c r="O1116" s="4" t="str">
        <f>VLOOKUP(Table_1[[#This Row],[Customer ID]],[1]Customers!$A:$B,2,0)</f>
        <v>Anthony Berry</v>
      </c>
      <c r="P1116" s="5">
        <f>WEEKDAY([2]Data!$F1116)</f>
        <v>7</v>
      </c>
      <c r="Q1116" s="4">
        <f>MONTH([2]Data!$F1116)</f>
        <v>1</v>
      </c>
      <c r="R1116" s="4">
        <f>YEAR([2]Data!$F1116)</f>
        <v>2020</v>
      </c>
    </row>
    <row r="1117" spans="1:18" ht="15.75" customHeight="1">
      <c r="A1117" s="6" t="s">
        <v>1966</v>
      </c>
      <c r="B1117" s="6" t="s">
        <v>286</v>
      </c>
      <c r="C1117" s="6" t="s">
        <v>63</v>
      </c>
      <c r="D1117" s="6" t="s">
        <v>236</v>
      </c>
      <c r="E1117" s="6" t="s">
        <v>1263</v>
      </c>
      <c r="F1117" s="8">
        <v>44188</v>
      </c>
      <c r="G1117" s="6">
        <v>2</v>
      </c>
      <c r="H1117" s="6">
        <v>2353</v>
      </c>
      <c r="I1117" s="4">
        <f>VLOOKUP(Table_1[[#This Row],[Product ID]],[1]Products!$A:$D,3,0)</f>
        <v>1788</v>
      </c>
      <c r="J1117">
        <f>PRODUCT([2]Data!$G1117,[2]Data!$I1117)</f>
        <v>3576</v>
      </c>
      <c r="K1117">
        <f>PRODUCT([2]Data!$G1117,[2]Data!$H1117)</f>
        <v>4706</v>
      </c>
      <c r="L1117">
        <f>[2]Data!$K1117-[2]Data!$J1117</f>
        <v>1130</v>
      </c>
      <c r="M1117" s="4" t="str">
        <f>VLOOKUP(Table_1[[#This Row],[Location ID]],[1]Locations!$A:$B,2,0)</f>
        <v>Pasadena</v>
      </c>
      <c r="N1117" s="4" t="str">
        <f>VLOOKUP(Table_1[[#This Row],[Sales Person ID]],'[1]Sales People'!$A:$B,2,0)</f>
        <v>Andrew Bowman</v>
      </c>
      <c r="O1117" s="4" t="str">
        <f>VLOOKUP(Table_1[[#This Row],[Customer ID]],[1]Customers!$A:$B,2,0)</f>
        <v>Clarence Austin</v>
      </c>
      <c r="P1117" s="5">
        <f>WEEKDAY([2]Data!$F1117)</f>
        <v>4</v>
      </c>
      <c r="Q1117" s="4">
        <f>MONTH([2]Data!$F1117)</f>
        <v>12</v>
      </c>
      <c r="R1117" s="4">
        <f>YEAR([2]Data!$F1117)</f>
        <v>2020</v>
      </c>
    </row>
    <row r="1118" spans="1:18" ht="15.75" customHeight="1">
      <c r="A1118" s="2" t="s">
        <v>1967</v>
      </c>
      <c r="B1118" s="2" t="s">
        <v>221</v>
      </c>
      <c r="C1118" s="2" t="s">
        <v>607</v>
      </c>
      <c r="D1118" s="2" t="s">
        <v>137</v>
      </c>
      <c r="E1118" s="2" t="s">
        <v>1968</v>
      </c>
      <c r="F1118" s="3">
        <v>44116</v>
      </c>
      <c r="G1118" s="2">
        <v>1</v>
      </c>
      <c r="H1118" s="2">
        <v>458</v>
      </c>
      <c r="I1118" s="4">
        <f>VLOOKUP(Table_1[[#This Row],[Product ID]],[1]Products!$A:$D,3,0)</f>
        <v>376</v>
      </c>
      <c r="J1118" s="4">
        <f>PRODUCT([2]Data!$G1118,[2]Data!$I1118)</f>
        <v>376</v>
      </c>
      <c r="K1118" s="4">
        <f>PRODUCT([2]Data!$G1118,[2]Data!$H1118)</f>
        <v>458</v>
      </c>
      <c r="L1118" s="4">
        <f>[2]Data!$K1118-[2]Data!$J1118</f>
        <v>82</v>
      </c>
      <c r="M1118" s="4" t="str">
        <f>VLOOKUP(Table_1[[#This Row],[Location ID]],[1]Locations!$A:$B,2,0)</f>
        <v>Fremont</v>
      </c>
      <c r="N1118" s="4" t="str">
        <f>VLOOKUP(Table_1[[#This Row],[Sales Person ID]],'[1]Sales People'!$A:$B,2,0)</f>
        <v>Larry Castillo</v>
      </c>
      <c r="O1118" s="4" t="str">
        <f>VLOOKUP(Table_1[[#This Row],[Customer ID]],[1]Customers!$A:$B,2,0)</f>
        <v>Terry Richards</v>
      </c>
      <c r="P1118" s="5">
        <f>WEEKDAY([2]Data!$F1118)</f>
        <v>2</v>
      </c>
      <c r="Q1118" s="4">
        <f>MONTH([2]Data!$F1118)</f>
        <v>10</v>
      </c>
      <c r="R1118" s="4">
        <f>YEAR([2]Data!$F1118)</f>
        <v>2020</v>
      </c>
    </row>
    <row r="1119" spans="1:18" ht="15.75" customHeight="1">
      <c r="A1119" s="6" t="s">
        <v>1969</v>
      </c>
      <c r="B1119" s="6" t="s">
        <v>155</v>
      </c>
      <c r="C1119" s="6" t="s">
        <v>101</v>
      </c>
      <c r="D1119" s="6" t="s">
        <v>261</v>
      </c>
      <c r="E1119" s="6" t="s">
        <v>493</v>
      </c>
      <c r="F1119" s="8">
        <v>44146</v>
      </c>
      <c r="G1119" s="6">
        <v>1</v>
      </c>
      <c r="H1119" s="6">
        <v>2410</v>
      </c>
      <c r="I1119" s="4">
        <f>VLOOKUP(Table_1[[#This Row],[Product ID]],[1]Products!$A:$D,3,0)</f>
        <v>1518</v>
      </c>
      <c r="J1119">
        <f>PRODUCT([2]Data!$G1119,[2]Data!$I1119)</f>
        <v>1518</v>
      </c>
      <c r="K1119">
        <f>PRODUCT([2]Data!$G1119,[2]Data!$H1119)</f>
        <v>2410</v>
      </c>
      <c r="L1119">
        <f>[2]Data!$K1119-[2]Data!$J1119</f>
        <v>892</v>
      </c>
      <c r="M1119" s="4" t="str">
        <f>VLOOKUP(Table_1[[#This Row],[Location ID]],[1]Locations!$A:$B,2,0)</f>
        <v>Irvine</v>
      </c>
      <c r="N1119" s="4" t="str">
        <f>VLOOKUP(Table_1[[#This Row],[Sales Person ID]],'[1]Sales People'!$A:$B,2,0)</f>
        <v>Martin Carr</v>
      </c>
      <c r="O1119" s="4" t="str">
        <f>VLOOKUP(Table_1[[#This Row],[Customer ID]],[1]Customers!$A:$B,2,0)</f>
        <v>Mark Simmons</v>
      </c>
      <c r="P1119" s="5">
        <f>WEEKDAY([2]Data!$F1119)</f>
        <v>4</v>
      </c>
      <c r="Q1119" s="4">
        <f>MONTH([2]Data!$F1119)</f>
        <v>11</v>
      </c>
      <c r="R1119" s="4">
        <f>YEAR([2]Data!$F1119)</f>
        <v>2020</v>
      </c>
    </row>
    <row r="1120" spans="1:18" ht="15.75" customHeight="1">
      <c r="A1120" s="2" t="s">
        <v>1970</v>
      </c>
      <c r="B1120" s="2" t="s">
        <v>414</v>
      </c>
      <c r="C1120" s="2" t="s">
        <v>313</v>
      </c>
      <c r="D1120" s="2" t="s">
        <v>64</v>
      </c>
      <c r="E1120" s="2" t="s">
        <v>528</v>
      </c>
      <c r="F1120" s="3">
        <v>44001</v>
      </c>
      <c r="G1120" s="2">
        <v>1</v>
      </c>
      <c r="H1120" s="2">
        <v>392</v>
      </c>
      <c r="I1120" s="4">
        <f>VLOOKUP(Table_1[[#This Row],[Product ID]],[1]Products!$A:$D,3,0)</f>
        <v>255</v>
      </c>
      <c r="J1120" s="4">
        <f>PRODUCT([2]Data!$G1120,[2]Data!$I1120)</f>
        <v>255</v>
      </c>
      <c r="K1120" s="4">
        <f>PRODUCT([2]Data!$G1120,[2]Data!$H1120)</f>
        <v>392</v>
      </c>
      <c r="L1120" s="4">
        <f>[2]Data!$K1120-[2]Data!$J1120</f>
        <v>137</v>
      </c>
      <c r="M1120" s="4" t="str">
        <f>VLOOKUP(Table_1[[#This Row],[Location ID]],[1]Locations!$A:$B,2,0)</f>
        <v>Santa Rosa</v>
      </c>
      <c r="N1120" s="4" t="str">
        <f>VLOOKUP(Table_1[[#This Row],[Sales Person ID]],'[1]Sales People'!$A:$B,2,0)</f>
        <v>Scott Mason</v>
      </c>
      <c r="O1120" s="4" t="str">
        <f>VLOOKUP(Table_1[[#This Row],[Customer ID]],[1]Customers!$A:$B,2,0)</f>
        <v>Bruce Porter</v>
      </c>
      <c r="P1120" s="5">
        <f>WEEKDAY([2]Data!$F1120)</f>
        <v>6</v>
      </c>
      <c r="Q1120" s="4">
        <f>MONTH([2]Data!$F1120)</f>
        <v>6</v>
      </c>
      <c r="R1120" s="4">
        <f>YEAR([2]Data!$F1120)</f>
        <v>2020</v>
      </c>
    </row>
    <row r="1121" spans="1:18" ht="15.75" customHeight="1">
      <c r="A1121" s="6" t="s">
        <v>1971</v>
      </c>
      <c r="B1121" s="6" t="s">
        <v>506</v>
      </c>
      <c r="C1121" s="6" t="s">
        <v>483</v>
      </c>
      <c r="D1121" s="6" t="s">
        <v>82</v>
      </c>
      <c r="E1121" s="6" t="s">
        <v>1972</v>
      </c>
      <c r="F1121" s="8">
        <v>43920</v>
      </c>
      <c r="G1121" s="6">
        <v>1</v>
      </c>
      <c r="H1121" s="6">
        <v>1467</v>
      </c>
      <c r="I1121" s="4">
        <f>VLOOKUP(Table_1[[#This Row],[Product ID]],[1]Products!$A:$D,3,0)</f>
        <v>807</v>
      </c>
      <c r="J1121">
        <f>PRODUCT([2]Data!$G1121,[2]Data!$I1121)</f>
        <v>807</v>
      </c>
      <c r="K1121">
        <f>PRODUCT([2]Data!$G1121,[2]Data!$H1121)</f>
        <v>1467</v>
      </c>
      <c r="L1121">
        <f>[2]Data!$K1121-[2]Data!$J1121</f>
        <v>660</v>
      </c>
      <c r="M1121" s="4" t="str">
        <f>VLOOKUP(Table_1[[#This Row],[Location ID]],[1]Locations!$A:$B,2,0)</f>
        <v>Concord</v>
      </c>
      <c r="N1121" s="4" t="str">
        <f>VLOOKUP(Table_1[[#This Row],[Sales Person ID]],'[1]Sales People'!$A:$B,2,0)</f>
        <v>Gary Rodriguez</v>
      </c>
      <c r="O1121" s="4" t="str">
        <f>VLOOKUP(Table_1[[#This Row],[Customer ID]],[1]Customers!$A:$B,2,0)</f>
        <v>Eric Shaw</v>
      </c>
      <c r="P1121" s="5">
        <f>WEEKDAY([2]Data!$F1121)</f>
        <v>2</v>
      </c>
      <c r="Q1121" s="4">
        <f>MONTH([2]Data!$F1121)</f>
        <v>3</v>
      </c>
      <c r="R1121" s="4">
        <f>YEAR([2]Data!$F1121)</f>
        <v>2020</v>
      </c>
    </row>
    <row r="1122" spans="1:18" ht="15.75" customHeight="1">
      <c r="A1122" s="2" t="s">
        <v>1973</v>
      </c>
      <c r="B1122" s="2" t="s">
        <v>278</v>
      </c>
      <c r="C1122" s="2" t="s">
        <v>20</v>
      </c>
      <c r="D1122" s="2" t="s">
        <v>82</v>
      </c>
      <c r="E1122" s="2" t="s">
        <v>298</v>
      </c>
      <c r="F1122" s="3">
        <v>44051</v>
      </c>
      <c r="G1122" s="2">
        <v>1</v>
      </c>
      <c r="H1122" s="2">
        <v>400</v>
      </c>
      <c r="I1122" s="4">
        <f>VLOOKUP(Table_1[[#This Row],[Product ID]],[1]Products!$A:$D,3,0)</f>
        <v>208</v>
      </c>
      <c r="J1122" s="4">
        <f>PRODUCT([2]Data!$G1122,[2]Data!$I1122)</f>
        <v>208</v>
      </c>
      <c r="K1122" s="4">
        <f>PRODUCT([2]Data!$G1122,[2]Data!$H1122)</f>
        <v>400</v>
      </c>
      <c r="L1122" s="4">
        <f>[2]Data!$K1122-[2]Data!$J1122</f>
        <v>192</v>
      </c>
      <c r="M1122" s="4" t="str">
        <f>VLOOKUP(Table_1[[#This Row],[Location ID]],[1]Locations!$A:$B,2,0)</f>
        <v>San Mateo</v>
      </c>
      <c r="N1122" s="4" t="str">
        <f>VLOOKUP(Table_1[[#This Row],[Sales Person ID]],'[1]Sales People'!$A:$B,2,0)</f>
        <v>Gary Rodriguez</v>
      </c>
      <c r="O1122" s="4" t="str">
        <f>VLOOKUP(Table_1[[#This Row],[Customer ID]],[1]Customers!$A:$B,2,0)</f>
        <v>Billy Miller</v>
      </c>
      <c r="P1122" s="5">
        <f>WEEKDAY([2]Data!$F1122)</f>
        <v>7</v>
      </c>
      <c r="Q1122" s="4">
        <f>MONTH([2]Data!$F1122)</f>
        <v>8</v>
      </c>
      <c r="R1122" s="4">
        <f>YEAR([2]Data!$F1122)</f>
        <v>2020</v>
      </c>
    </row>
    <row r="1123" spans="1:18" ht="15.75" customHeight="1">
      <c r="A1123" s="6" t="s">
        <v>1974</v>
      </c>
      <c r="B1123" s="6" t="s">
        <v>110</v>
      </c>
      <c r="C1123" s="6" t="s">
        <v>654</v>
      </c>
      <c r="D1123" s="6" t="s">
        <v>176</v>
      </c>
      <c r="E1123" s="6" t="s">
        <v>891</v>
      </c>
      <c r="F1123" s="8">
        <v>44165</v>
      </c>
      <c r="G1123" s="6">
        <v>1</v>
      </c>
      <c r="H1123" s="6">
        <v>1708</v>
      </c>
      <c r="I1123" s="4">
        <f>VLOOKUP(Table_1[[#This Row],[Product ID]],[1]Products!$A:$D,3,0)</f>
        <v>871</v>
      </c>
      <c r="J1123">
        <f>PRODUCT([2]Data!$G1123,[2]Data!$I1123)</f>
        <v>871</v>
      </c>
      <c r="K1123">
        <f>PRODUCT([2]Data!$G1123,[2]Data!$H1123)</f>
        <v>1708</v>
      </c>
      <c r="L1123">
        <f>[2]Data!$K1123-[2]Data!$J1123</f>
        <v>837</v>
      </c>
      <c r="M1123" s="4" t="str">
        <f>VLOOKUP(Table_1[[#This Row],[Location ID]],[1]Locations!$A:$B,2,0)</f>
        <v>Hayward</v>
      </c>
      <c r="N1123" s="4" t="str">
        <f>VLOOKUP(Table_1[[#This Row],[Sales Person ID]],'[1]Sales People'!$A:$B,2,0)</f>
        <v>Joe Sims</v>
      </c>
      <c r="O1123" s="4" t="str">
        <f>VLOOKUP(Table_1[[#This Row],[Customer ID]],[1]Customers!$A:$B,2,0)</f>
        <v>Terry Watson</v>
      </c>
      <c r="P1123" s="5">
        <f>WEEKDAY([2]Data!$F1123)</f>
        <v>2</v>
      </c>
      <c r="Q1123" s="4">
        <f>MONTH([2]Data!$F1123)</f>
        <v>11</v>
      </c>
      <c r="R1123" s="4">
        <f>YEAR([2]Data!$F1123)</f>
        <v>2020</v>
      </c>
    </row>
    <row r="1124" spans="1:18" ht="15.75" customHeight="1">
      <c r="A1124" s="2" t="s">
        <v>1975</v>
      </c>
      <c r="B1124" s="2" t="s">
        <v>218</v>
      </c>
      <c r="C1124" s="2" t="s">
        <v>201</v>
      </c>
      <c r="D1124" s="2" t="s">
        <v>236</v>
      </c>
      <c r="E1124" s="2" t="s">
        <v>1372</v>
      </c>
      <c r="F1124" s="3">
        <v>44059</v>
      </c>
      <c r="G1124" s="2">
        <v>1</v>
      </c>
      <c r="H1124" s="2">
        <v>2464</v>
      </c>
      <c r="I1124" s="4">
        <f>VLOOKUP(Table_1[[#This Row],[Product ID]],[1]Products!$A:$D,3,0)</f>
        <v>1774</v>
      </c>
      <c r="J1124" s="4">
        <f>PRODUCT([2]Data!$G1124,[2]Data!$I1124)</f>
        <v>1774</v>
      </c>
      <c r="K1124" s="4">
        <f>PRODUCT([2]Data!$G1124,[2]Data!$H1124)</f>
        <v>2464</v>
      </c>
      <c r="L1124" s="4">
        <f>[2]Data!$K1124-[2]Data!$J1124</f>
        <v>690</v>
      </c>
      <c r="M1124" s="4" t="str">
        <f>VLOOKUP(Table_1[[#This Row],[Location ID]],[1]Locations!$A:$B,2,0)</f>
        <v>Oakland</v>
      </c>
      <c r="N1124" s="4" t="str">
        <f>VLOOKUP(Table_1[[#This Row],[Sales Person ID]],'[1]Sales People'!$A:$B,2,0)</f>
        <v>Andrew Bowman</v>
      </c>
      <c r="O1124" s="4" t="str">
        <f>VLOOKUP(Table_1[[#This Row],[Customer ID]],[1]Customers!$A:$B,2,0)</f>
        <v>Ryan Schmidt</v>
      </c>
      <c r="P1124" s="5">
        <f>WEEKDAY([2]Data!$F1124)</f>
        <v>1</v>
      </c>
      <c r="Q1124" s="4">
        <f>MONTH([2]Data!$F1124)</f>
        <v>8</v>
      </c>
      <c r="R1124" s="4">
        <f>YEAR([2]Data!$F1124)</f>
        <v>2020</v>
      </c>
    </row>
    <row r="1125" spans="1:18" ht="15.75" customHeight="1">
      <c r="A1125" s="6" t="s">
        <v>1976</v>
      </c>
      <c r="B1125" s="6" t="s">
        <v>94</v>
      </c>
      <c r="C1125" s="6" t="s">
        <v>126</v>
      </c>
      <c r="D1125" s="6" t="s">
        <v>117</v>
      </c>
      <c r="E1125" s="6" t="s">
        <v>1223</v>
      </c>
      <c r="F1125" s="8">
        <v>44155</v>
      </c>
      <c r="G1125" s="6">
        <v>1</v>
      </c>
      <c r="H1125" s="6">
        <v>1972</v>
      </c>
      <c r="I1125" s="4">
        <f>VLOOKUP(Table_1[[#This Row],[Product ID]],[1]Products!$A:$D,3,0)</f>
        <v>1321</v>
      </c>
      <c r="J1125">
        <f>PRODUCT([2]Data!$G1125,[2]Data!$I1125)</f>
        <v>1321</v>
      </c>
      <c r="K1125">
        <f>PRODUCT([2]Data!$G1125,[2]Data!$H1125)</f>
        <v>1972</v>
      </c>
      <c r="L1125">
        <f>[2]Data!$K1125-[2]Data!$J1125</f>
        <v>651</v>
      </c>
      <c r="M1125" s="4" t="str">
        <f>VLOOKUP(Table_1[[#This Row],[Location ID]],[1]Locations!$A:$B,2,0)</f>
        <v>Glendale</v>
      </c>
      <c r="N1125" s="4" t="str">
        <f>VLOOKUP(Table_1[[#This Row],[Sales Person ID]],'[1]Sales People'!$A:$B,2,0)</f>
        <v>Patrick Ruiz</v>
      </c>
      <c r="O1125" s="4" t="str">
        <f>VLOOKUP(Table_1[[#This Row],[Customer ID]],[1]Customers!$A:$B,2,0)</f>
        <v>Jeffrey Sanders</v>
      </c>
      <c r="P1125" s="5">
        <f>WEEKDAY([2]Data!$F1125)</f>
        <v>6</v>
      </c>
      <c r="Q1125" s="4">
        <f>MONTH([2]Data!$F1125)</f>
        <v>11</v>
      </c>
      <c r="R1125" s="4">
        <f>YEAR([2]Data!$F1125)</f>
        <v>2020</v>
      </c>
    </row>
    <row r="1126" spans="1:18" ht="15.75" customHeight="1">
      <c r="A1126" s="2" t="s">
        <v>1977</v>
      </c>
      <c r="B1126" s="2" t="s">
        <v>616</v>
      </c>
      <c r="C1126" s="2" t="s">
        <v>397</v>
      </c>
      <c r="D1126" s="2" t="s">
        <v>147</v>
      </c>
      <c r="E1126" s="2" t="s">
        <v>1603</v>
      </c>
      <c r="F1126" s="3">
        <v>44192</v>
      </c>
      <c r="G1126" s="2">
        <v>3</v>
      </c>
      <c r="H1126" s="2">
        <v>913</v>
      </c>
      <c r="I1126" s="4">
        <f>VLOOKUP(Table_1[[#This Row],[Product ID]],[1]Products!$A:$D,3,0)</f>
        <v>584</v>
      </c>
      <c r="J1126" s="4">
        <f>PRODUCT([2]Data!$G1126,[2]Data!$I1126)</f>
        <v>1752</v>
      </c>
      <c r="K1126" s="4">
        <f>PRODUCT([2]Data!$G1126,[2]Data!$H1126)</f>
        <v>2739</v>
      </c>
      <c r="L1126" s="4">
        <f>[2]Data!$K1126-[2]Data!$J1126</f>
        <v>987</v>
      </c>
      <c r="M1126" s="4" t="str">
        <f>VLOOKUP(Table_1[[#This Row],[Location ID]],[1]Locations!$A:$B,2,0)</f>
        <v>Carlsbad</v>
      </c>
      <c r="N1126" s="4" t="str">
        <f>VLOOKUP(Table_1[[#This Row],[Sales Person ID]],'[1]Sales People'!$A:$B,2,0)</f>
        <v>Clarence Fox</v>
      </c>
      <c r="O1126" s="4" t="str">
        <f>VLOOKUP(Table_1[[#This Row],[Customer ID]],[1]Customers!$A:$B,2,0)</f>
        <v>James Castillo</v>
      </c>
      <c r="P1126" s="5">
        <f>WEEKDAY([2]Data!$F1126)</f>
        <v>1</v>
      </c>
      <c r="Q1126" s="4">
        <f>MONTH([2]Data!$F1126)</f>
        <v>12</v>
      </c>
      <c r="R1126" s="4">
        <f>YEAR([2]Data!$F1126)</f>
        <v>2020</v>
      </c>
    </row>
    <row r="1127" spans="1:18" ht="15.75" customHeight="1">
      <c r="A1127" s="6" t="s">
        <v>1978</v>
      </c>
      <c r="B1127" s="6" t="s">
        <v>869</v>
      </c>
      <c r="C1127" s="6" t="s">
        <v>59</v>
      </c>
      <c r="D1127" s="6" t="s">
        <v>91</v>
      </c>
      <c r="E1127" s="6" t="s">
        <v>1255</v>
      </c>
      <c r="F1127" s="8">
        <v>44138</v>
      </c>
      <c r="G1127" s="6">
        <v>4</v>
      </c>
      <c r="H1127" s="6">
        <v>2294</v>
      </c>
      <c r="I1127" s="4">
        <f>VLOOKUP(Table_1[[#This Row],[Product ID]],[1]Products!$A:$D,3,0)</f>
        <v>1399</v>
      </c>
      <c r="J1127">
        <f>PRODUCT([2]Data!$G1127,[2]Data!$I1127)</f>
        <v>5596</v>
      </c>
      <c r="K1127">
        <f>PRODUCT([2]Data!$G1127,[2]Data!$H1127)</f>
        <v>9176</v>
      </c>
      <c r="L1127">
        <f>[2]Data!$K1127-[2]Data!$J1127</f>
        <v>3580</v>
      </c>
      <c r="M1127" s="4" t="str">
        <f>VLOOKUP(Table_1[[#This Row],[Location ID]],[1]Locations!$A:$B,2,0)</f>
        <v>Rialto</v>
      </c>
      <c r="N1127" s="4" t="str">
        <f>VLOOKUP(Table_1[[#This Row],[Sales Person ID]],'[1]Sales People'!$A:$B,2,0)</f>
        <v>Henry Nelson</v>
      </c>
      <c r="O1127" s="4" t="str">
        <f>VLOOKUP(Table_1[[#This Row],[Customer ID]],[1]Customers!$A:$B,2,0)</f>
        <v>Jesse Garrett</v>
      </c>
      <c r="P1127" s="5">
        <f>WEEKDAY([2]Data!$F1127)</f>
        <v>3</v>
      </c>
      <c r="Q1127" s="4">
        <f>MONTH([2]Data!$F1127)</f>
        <v>11</v>
      </c>
      <c r="R1127" s="4">
        <f>YEAR([2]Data!$F1127)</f>
        <v>2020</v>
      </c>
    </row>
    <row r="1128" spans="1:18" ht="15.75" customHeight="1">
      <c r="A1128" s="2" t="s">
        <v>1979</v>
      </c>
      <c r="B1128" s="2" t="s">
        <v>72</v>
      </c>
      <c r="C1128" s="2" t="s">
        <v>126</v>
      </c>
      <c r="D1128" s="2" t="s">
        <v>202</v>
      </c>
      <c r="E1128" s="2" t="s">
        <v>1713</v>
      </c>
      <c r="F1128" s="3">
        <v>44138</v>
      </c>
      <c r="G1128" s="2">
        <v>1</v>
      </c>
      <c r="H1128" s="2">
        <v>1889</v>
      </c>
      <c r="I1128" s="4">
        <f>VLOOKUP(Table_1[[#This Row],[Product ID]],[1]Products!$A:$D,3,0)</f>
        <v>945</v>
      </c>
      <c r="J1128" s="4">
        <f>PRODUCT([2]Data!$G1128,[2]Data!$I1128)</f>
        <v>945</v>
      </c>
      <c r="K1128" s="4">
        <f>PRODUCT([2]Data!$G1128,[2]Data!$H1128)</f>
        <v>1889</v>
      </c>
      <c r="L1128" s="4">
        <f>[2]Data!$K1128-[2]Data!$J1128</f>
        <v>944</v>
      </c>
      <c r="M1128" s="4" t="str">
        <f>VLOOKUP(Table_1[[#This Row],[Location ID]],[1]Locations!$A:$B,2,0)</f>
        <v>Glendale</v>
      </c>
      <c r="N1128" s="4" t="str">
        <f>VLOOKUP(Table_1[[#This Row],[Sales Person ID]],'[1]Sales People'!$A:$B,2,0)</f>
        <v>Robert Reed</v>
      </c>
      <c r="O1128" s="4" t="str">
        <f>VLOOKUP(Table_1[[#This Row],[Customer ID]],[1]Customers!$A:$B,2,0)</f>
        <v>Bruce Chapman</v>
      </c>
      <c r="P1128" s="5">
        <f>WEEKDAY([2]Data!$F1128)</f>
        <v>3</v>
      </c>
      <c r="Q1128" s="4">
        <f>MONTH([2]Data!$F1128)</f>
        <v>11</v>
      </c>
      <c r="R1128" s="4">
        <f>YEAR([2]Data!$F1128)</f>
        <v>2020</v>
      </c>
    </row>
    <row r="1129" spans="1:18" ht="15.75" customHeight="1">
      <c r="A1129" s="6" t="s">
        <v>1980</v>
      </c>
      <c r="B1129" s="6" t="s">
        <v>372</v>
      </c>
      <c r="C1129" s="6" t="s">
        <v>279</v>
      </c>
      <c r="D1129" s="6" t="s">
        <v>319</v>
      </c>
      <c r="E1129" s="6" t="s">
        <v>288</v>
      </c>
      <c r="F1129" s="8">
        <v>44037</v>
      </c>
      <c r="G1129" s="6">
        <v>4</v>
      </c>
      <c r="H1129" s="6">
        <v>1338</v>
      </c>
      <c r="I1129" s="4">
        <f>VLOOKUP(Table_1[[#This Row],[Product ID]],[1]Products!$A:$D,3,0)</f>
        <v>682</v>
      </c>
      <c r="J1129">
        <f>PRODUCT([2]Data!$G1129,[2]Data!$I1129)</f>
        <v>2728</v>
      </c>
      <c r="K1129">
        <f>PRODUCT([2]Data!$G1129,[2]Data!$H1129)</f>
        <v>5352</v>
      </c>
      <c r="L1129">
        <f>[2]Data!$K1129-[2]Data!$J1129</f>
        <v>2624</v>
      </c>
      <c r="M1129" s="4" t="str">
        <f>VLOOKUP(Table_1[[#This Row],[Location ID]],[1]Locations!$A:$B,2,0)</f>
        <v>Murrieta</v>
      </c>
      <c r="N1129" s="4" t="str">
        <f>VLOOKUP(Table_1[[#This Row],[Sales Person ID]],'[1]Sales People'!$A:$B,2,0)</f>
        <v>Fred Robertson</v>
      </c>
      <c r="O1129" s="4" t="str">
        <f>VLOOKUP(Table_1[[#This Row],[Customer ID]],[1]Customers!$A:$B,2,0)</f>
        <v>Howard Lewis</v>
      </c>
      <c r="P1129" s="5">
        <f>WEEKDAY([2]Data!$F1129)</f>
        <v>7</v>
      </c>
      <c r="Q1129" s="4">
        <f>MONTH([2]Data!$F1129)</f>
        <v>7</v>
      </c>
      <c r="R1129" s="4">
        <f>YEAR([2]Data!$F1129)</f>
        <v>2020</v>
      </c>
    </row>
    <row r="1130" spans="1:18" ht="15.75" customHeight="1">
      <c r="A1130" s="2" t="s">
        <v>1981</v>
      </c>
      <c r="B1130" s="2" t="s">
        <v>249</v>
      </c>
      <c r="C1130" s="2" t="s">
        <v>215</v>
      </c>
      <c r="D1130" s="2" t="s">
        <v>64</v>
      </c>
      <c r="E1130" s="2" t="s">
        <v>513</v>
      </c>
      <c r="F1130" s="3">
        <v>43849</v>
      </c>
      <c r="G1130" s="2">
        <v>3</v>
      </c>
      <c r="H1130" s="2">
        <v>871</v>
      </c>
      <c r="I1130" s="4">
        <f>VLOOKUP(Table_1[[#This Row],[Product ID]],[1]Products!$A:$D,3,0)</f>
        <v>540</v>
      </c>
      <c r="J1130" s="4">
        <f>PRODUCT([2]Data!$G1130,[2]Data!$I1130)</f>
        <v>1620</v>
      </c>
      <c r="K1130" s="4">
        <f>PRODUCT([2]Data!$G1130,[2]Data!$H1130)</f>
        <v>2613</v>
      </c>
      <c r="L1130" s="4">
        <f>[2]Data!$K1130-[2]Data!$J1130</f>
        <v>993</v>
      </c>
      <c r="M1130" s="4" t="str">
        <f>VLOOKUP(Table_1[[#This Row],[Location ID]],[1]Locations!$A:$B,2,0)</f>
        <v>Corona</v>
      </c>
      <c r="N1130" s="4" t="str">
        <f>VLOOKUP(Table_1[[#This Row],[Sales Person ID]],'[1]Sales People'!$A:$B,2,0)</f>
        <v>Scott Mason</v>
      </c>
      <c r="O1130" s="4" t="str">
        <f>VLOOKUP(Table_1[[#This Row],[Customer ID]],[1]Customers!$A:$B,2,0)</f>
        <v>Ralph Richardson</v>
      </c>
      <c r="P1130" s="5">
        <f>WEEKDAY([2]Data!$F1130)</f>
        <v>1</v>
      </c>
      <c r="Q1130" s="4">
        <f>MONTH([2]Data!$F1130)</f>
        <v>1</v>
      </c>
      <c r="R1130" s="4">
        <f>YEAR([2]Data!$F1130)</f>
        <v>2020</v>
      </c>
    </row>
    <row r="1131" spans="1:18" ht="15.75" customHeight="1">
      <c r="A1131" s="6" t="s">
        <v>1982</v>
      </c>
      <c r="B1131" s="6" t="s">
        <v>381</v>
      </c>
      <c r="C1131" s="6" t="s">
        <v>50</v>
      </c>
      <c r="D1131" s="6" t="s">
        <v>370</v>
      </c>
      <c r="E1131" s="6" t="s">
        <v>1983</v>
      </c>
      <c r="F1131" s="8">
        <v>43901</v>
      </c>
      <c r="G1131" s="6">
        <v>4</v>
      </c>
      <c r="H1131" s="6">
        <v>771</v>
      </c>
      <c r="I1131" s="4">
        <f>VLOOKUP(Table_1[[#This Row],[Product ID]],[1]Products!$A:$D,3,0)</f>
        <v>648</v>
      </c>
      <c r="J1131">
        <f>PRODUCT([2]Data!$G1131,[2]Data!$I1131)</f>
        <v>2592</v>
      </c>
      <c r="K1131">
        <f>PRODUCT([2]Data!$G1131,[2]Data!$H1131)</f>
        <v>3084</v>
      </c>
      <c r="L1131">
        <f>[2]Data!$K1131-[2]Data!$J1131</f>
        <v>492</v>
      </c>
      <c r="M1131" s="4" t="str">
        <f>VLOOKUP(Table_1[[#This Row],[Location ID]],[1]Locations!$A:$B,2,0)</f>
        <v>Oceanside</v>
      </c>
      <c r="N1131" s="4" t="str">
        <f>VLOOKUP(Table_1[[#This Row],[Sales Person ID]],'[1]Sales People'!$A:$B,2,0)</f>
        <v>Eugene Holmes</v>
      </c>
      <c r="O1131" s="4" t="str">
        <f>VLOOKUP(Table_1[[#This Row],[Customer ID]],[1]Customers!$A:$B,2,0)</f>
        <v>Frank Ortiz</v>
      </c>
      <c r="P1131" s="5">
        <f>WEEKDAY([2]Data!$F1131)</f>
        <v>4</v>
      </c>
      <c r="Q1131" s="4">
        <f>MONTH([2]Data!$F1131)</f>
        <v>3</v>
      </c>
      <c r="R1131" s="4">
        <f>YEAR([2]Data!$F1131)</f>
        <v>2020</v>
      </c>
    </row>
    <row r="1132" spans="1:18" ht="15.75" customHeight="1">
      <c r="A1132" s="2" t="s">
        <v>1984</v>
      </c>
      <c r="B1132" s="2" t="s">
        <v>94</v>
      </c>
      <c r="C1132" s="2" t="s">
        <v>90</v>
      </c>
      <c r="D1132" s="2" t="s">
        <v>127</v>
      </c>
      <c r="E1132" s="2" t="s">
        <v>1545</v>
      </c>
      <c r="F1132" s="3">
        <v>43860</v>
      </c>
      <c r="G1132" s="2">
        <v>3</v>
      </c>
      <c r="H1132" s="2">
        <v>1972</v>
      </c>
      <c r="I1132" s="4">
        <f>VLOOKUP(Table_1[[#This Row],[Product ID]],[1]Products!$A:$D,3,0)</f>
        <v>1321</v>
      </c>
      <c r="J1132" s="4">
        <f>PRODUCT([2]Data!$G1132,[2]Data!$I1132)</f>
        <v>3963</v>
      </c>
      <c r="K1132" s="4">
        <f>PRODUCT([2]Data!$G1132,[2]Data!$H1132)</f>
        <v>5916</v>
      </c>
      <c r="L1132" s="4">
        <f>[2]Data!$K1132-[2]Data!$J1132</f>
        <v>1953</v>
      </c>
      <c r="M1132" s="4" t="str">
        <f>VLOOKUP(Table_1[[#This Row],[Location ID]],[1]Locations!$A:$B,2,0)</f>
        <v>Palmdale</v>
      </c>
      <c r="N1132" s="4" t="str">
        <f>VLOOKUP(Table_1[[#This Row],[Sales Person ID]],'[1]Sales People'!$A:$B,2,0)</f>
        <v>Roger Ramos</v>
      </c>
      <c r="O1132" s="4" t="str">
        <f>VLOOKUP(Table_1[[#This Row],[Customer ID]],[1]Customers!$A:$B,2,0)</f>
        <v>Russell Bailey</v>
      </c>
      <c r="P1132" s="5">
        <f>WEEKDAY([2]Data!$F1132)</f>
        <v>5</v>
      </c>
      <c r="Q1132" s="4">
        <f>MONTH([2]Data!$F1132)</f>
        <v>1</v>
      </c>
      <c r="R1132" s="4">
        <f>YEAR([2]Data!$F1132)</f>
        <v>2020</v>
      </c>
    </row>
    <row r="1133" spans="1:18" ht="15.75" customHeight="1">
      <c r="A1133" s="6" t="s">
        <v>1985</v>
      </c>
      <c r="B1133" s="6" t="s">
        <v>192</v>
      </c>
      <c r="C1133" s="6" t="s">
        <v>391</v>
      </c>
      <c r="D1133" s="6" t="s">
        <v>223</v>
      </c>
      <c r="E1133" s="6" t="s">
        <v>1425</v>
      </c>
      <c r="F1133" s="8">
        <v>44072</v>
      </c>
      <c r="G1133" s="6">
        <v>1</v>
      </c>
      <c r="H1133" s="6">
        <v>1500</v>
      </c>
      <c r="I1133" s="4">
        <f>VLOOKUP(Table_1[[#This Row],[Product ID]],[1]Products!$A:$D,3,0)</f>
        <v>900</v>
      </c>
      <c r="J1133">
        <f>PRODUCT([2]Data!$G1133,[2]Data!$I1133)</f>
        <v>900</v>
      </c>
      <c r="K1133">
        <f>PRODUCT([2]Data!$G1133,[2]Data!$H1133)</f>
        <v>1500</v>
      </c>
      <c r="L1133">
        <f>[2]Data!$K1133-[2]Data!$J1133</f>
        <v>600</v>
      </c>
      <c r="M1133" s="4" t="str">
        <f>VLOOKUP(Table_1[[#This Row],[Location ID]],[1]Locations!$A:$B,2,0)</f>
        <v>Los Angeles</v>
      </c>
      <c r="N1133" s="4" t="str">
        <f>VLOOKUP(Table_1[[#This Row],[Sales Person ID]],'[1]Sales People'!$A:$B,2,0)</f>
        <v>Ronald Reed</v>
      </c>
      <c r="O1133" s="4" t="str">
        <f>VLOOKUP(Table_1[[#This Row],[Customer ID]],[1]Customers!$A:$B,2,0)</f>
        <v>Scott Allen</v>
      </c>
      <c r="P1133" s="5">
        <f>WEEKDAY([2]Data!$F1133)</f>
        <v>7</v>
      </c>
      <c r="Q1133" s="4">
        <f>MONTH([2]Data!$F1133)</f>
        <v>8</v>
      </c>
      <c r="R1133" s="4">
        <f>YEAR([2]Data!$F1133)</f>
        <v>2020</v>
      </c>
    </row>
    <row r="1134" spans="1:18" ht="15.75" customHeight="1">
      <c r="A1134" s="2" t="s">
        <v>1986</v>
      </c>
      <c r="B1134" s="2" t="s">
        <v>44</v>
      </c>
      <c r="C1134" s="2" t="s">
        <v>469</v>
      </c>
      <c r="D1134" s="2" t="s">
        <v>112</v>
      </c>
      <c r="E1134" s="2" t="s">
        <v>452</v>
      </c>
      <c r="F1134" s="3">
        <v>44067</v>
      </c>
      <c r="G1134" s="2">
        <v>1</v>
      </c>
      <c r="H1134" s="2">
        <v>1582</v>
      </c>
      <c r="I1134" s="4">
        <f>VLOOKUP(Table_1[[#This Row],[Product ID]],[1]Products!$A:$D,3,0)</f>
        <v>1234</v>
      </c>
      <c r="J1134" s="4">
        <f>PRODUCT([2]Data!$G1134,[2]Data!$I1134)</f>
        <v>1234</v>
      </c>
      <c r="K1134" s="4">
        <f>PRODUCT([2]Data!$G1134,[2]Data!$H1134)</f>
        <v>1582</v>
      </c>
      <c r="L1134" s="4">
        <f>[2]Data!$K1134-[2]Data!$J1134</f>
        <v>348</v>
      </c>
      <c r="M1134" s="4" t="str">
        <f>VLOOKUP(Table_1[[#This Row],[Location ID]],[1]Locations!$A:$B,2,0)</f>
        <v>Fontana</v>
      </c>
      <c r="N1134" s="4" t="str">
        <f>VLOOKUP(Table_1[[#This Row],[Sales Person ID]],'[1]Sales People'!$A:$B,2,0)</f>
        <v>Scott Clark</v>
      </c>
      <c r="O1134" s="4" t="str">
        <f>VLOOKUP(Table_1[[#This Row],[Customer ID]],[1]Customers!$A:$B,2,0)</f>
        <v>Michael Lane</v>
      </c>
      <c r="P1134" s="5">
        <f>WEEKDAY([2]Data!$F1134)</f>
        <v>2</v>
      </c>
      <c r="Q1134" s="4">
        <f>MONTH([2]Data!$F1134)</f>
        <v>8</v>
      </c>
      <c r="R1134" s="4">
        <f>YEAR([2]Data!$F1134)</f>
        <v>2020</v>
      </c>
    </row>
    <row r="1135" spans="1:18" ht="15.75" customHeight="1">
      <c r="A1135" s="6" t="s">
        <v>1987</v>
      </c>
      <c r="B1135" s="6" t="s">
        <v>432</v>
      </c>
      <c r="C1135" s="6" t="s">
        <v>106</v>
      </c>
      <c r="D1135" s="6" t="s">
        <v>181</v>
      </c>
      <c r="E1135" s="6" t="s">
        <v>722</v>
      </c>
      <c r="F1135" s="8">
        <v>44046</v>
      </c>
      <c r="G1135" s="6">
        <v>1</v>
      </c>
      <c r="H1135" s="6">
        <v>826</v>
      </c>
      <c r="I1135" s="4">
        <f>VLOOKUP(Table_1[[#This Row],[Product ID]],[1]Products!$A:$D,3,0)</f>
        <v>562</v>
      </c>
      <c r="J1135">
        <f>PRODUCT([2]Data!$G1135,[2]Data!$I1135)</f>
        <v>562</v>
      </c>
      <c r="K1135">
        <f>PRODUCT([2]Data!$G1135,[2]Data!$H1135)</f>
        <v>826</v>
      </c>
      <c r="L1135">
        <f>[2]Data!$K1135-[2]Data!$J1135</f>
        <v>264</v>
      </c>
      <c r="M1135" s="4" t="str">
        <f>VLOOKUP(Table_1[[#This Row],[Location ID]],[1]Locations!$A:$B,2,0)</f>
        <v>Fullerton</v>
      </c>
      <c r="N1135" s="4" t="str">
        <f>VLOOKUP(Table_1[[#This Row],[Sales Person ID]],'[1]Sales People'!$A:$B,2,0)</f>
        <v>Sean Miller</v>
      </c>
      <c r="O1135" s="4" t="str">
        <f>VLOOKUP(Table_1[[#This Row],[Customer ID]],[1]Customers!$A:$B,2,0)</f>
        <v>Jerry Rogers</v>
      </c>
      <c r="P1135" s="5">
        <f>WEEKDAY([2]Data!$F1135)</f>
        <v>2</v>
      </c>
      <c r="Q1135" s="4">
        <f>MONTH([2]Data!$F1135)</f>
        <v>8</v>
      </c>
      <c r="R1135" s="4">
        <f>YEAR([2]Data!$F1135)</f>
        <v>2020</v>
      </c>
    </row>
    <row r="1136" spans="1:18" ht="15.75" customHeight="1">
      <c r="A1136" s="2" t="s">
        <v>1988</v>
      </c>
      <c r="B1136" s="2" t="s">
        <v>336</v>
      </c>
      <c r="C1136" s="2" t="s">
        <v>146</v>
      </c>
      <c r="D1136" s="2" t="s">
        <v>367</v>
      </c>
      <c r="E1136" s="2" t="s">
        <v>37</v>
      </c>
      <c r="F1136" s="3">
        <v>44144</v>
      </c>
      <c r="G1136" s="2">
        <v>1</v>
      </c>
      <c r="H1136" s="2">
        <v>1526</v>
      </c>
      <c r="I1136" s="4">
        <f>VLOOKUP(Table_1[[#This Row],[Product ID]],[1]Products!$A:$D,3,0)</f>
        <v>1251</v>
      </c>
      <c r="J1136" s="4">
        <f>PRODUCT([2]Data!$G1136,[2]Data!$I1136)</f>
        <v>1251</v>
      </c>
      <c r="K1136" s="4">
        <f>PRODUCT([2]Data!$G1136,[2]Data!$H1136)</f>
        <v>1526</v>
      </c>
      <c r="L1136" s="4">
        <f>[2]Data!$K1136-[2]Data!$J1136</f>
        <v>275</v>
      </c>
      <c r="M1136" s="4" t="str">
        <f>VLOOKUP(Table_1[[#This Row],[Location ID]],[1]Locations!$A:$B,2,0)</f>
        <v>Oxnard</v>
      </c>
      <c r="N1136" s="4" t="str">
        <f>VLOOKUP(Table_1[[#This Row],[Sales Person ID]],'[1]Sales People'!$A:$B,2,0)</f>
        <v>Jimmy Young</v>
      </c>
      <c r="O1136" s="4" t="str">
        <f>VLOOKUP(Table_1[[#This Row],[Customer ID]],[1]Customers!$A:$B,2,0)</f>
        <v>Roy Murphy</v>
      </c>
      <c r="P1136" s="5">
        <f>WEEKDAY([2]Data!$F1136)</f>
        <v>2</v>
      </c>
      <c r="Q1136" s="4">
        <f>MONTH([2]Data!$F1136)</f>
        <v>11</v>
      </c>
      <c r="R1136" s="4">
        <f>YEAR([2]Data!$F1136)</f>
        <v>2020</v>
      </c>
    </row>
    <row r="1137" spans="1:18" ht="15.75" customHeight="1">
      <c r="A1137" s="6" t="s">
        <v>1989</v>
      </c>
      <c r="B1137" s="6" t="s">
        <v>414</v>
      </c>
      <c r="C1137" s="6" t="s">
        <v>25</v>
      </c>
      <c r="D1137" s="6" t="s">
        <v>157</v>
      </c>
      <c r="E1137" s="6" t="s">
        <v>799</v>
      </c>
      <c r="F1137" s="8">
        <v>43954</v>
      </c>
      <c r="G1137" s="6">
        <v>1</v>
      </c>
      <c r="H1137" s="6">
        <v>392</v>
      </c>
      <c r="I1137" s="4">
        <f>VLOOKUP(Table_1[[#This Row],[Product ID]],[1]Products!$A:$D,3,0)</f>
        <v>255</v>
      </c>
      <c r="J1137">
        <f>PRODUCT([2]Data!$G1137,[2]Data!$I1137)</f>
        <v>255</v>
      </c>
      <c r="K1137">
        <f>PRODUCT([2]Data!$G1137,[2]Data!$H1137)</f>
        <v>392</v>
      </c>
      <c r="L1137">
        <f>[2]Data!$K1137-[2]Data!$J1137</f>
        <v>137</v>
      </c>
      <c r="M1137" s="4" t="str">
        <f>VLOOKUP(Table_1[[#This Row],[Location ID]],[1]Locations!$A:$B,2,0)</f>
        <v>Santa Clarita</v>
      </c>
      <c r="N1137" s="4" t="str">
        <f>VLOOKUP(Table_1[[#This Row],[Sales Person ID]],'[1]Sales People'!$A:$B,2,0)</f>
        <v>Carl Elliott</v>
      </c>
      <c r="O1137" s="4" t="str">
        <f>VLOOKUP(Table_1[[#This Row],[Customer ID]],[1]Customers!$A:$B,2,0)</f>
        <v>Albert Young</v>
      </c>
      <c r="P1137" s="5">
        <f>WEEKDAY([2]Data!$F1137)</f>
        <v>1</v>
      </c>
      <c r="Q1137" s="4">
        <f>MONTH([2]Data!$F1137)</f>
        <v>5</v>
      </c>
      <c r="R1137" s="4">
        <f>YEAR([2]Data!$F1137)</f>
        <v>2020</v>
      </c>
    </row>
    <row r="1138" spans="1:18" ht="15.75" customHeight="1">
      <c r="A1138" s="2" t="s">
        <v>1990</v>
      </c>
      <c r="B1138" s="2" t="s">
        <v>155</v>
      </c>
      <c r="C1138" s="2" t="s">
        <v>397</v>
      </c>
      <c r="D1138" s="2" t="s">
        <v>152</v>
      </c>
      <c r="E1138" s="2" t="s">
        <v>572</v>
      </c>
      <c r="F1138" s="3">
        <v>43907</v>
      </c>
      <c r="G1138" s="2">
        <v>1</v>
      </c>
      <c r="H1138" s="2">
        <v>2410</v>
      </c>
      <c r="I1138" s="4">
        <f>VLOOKUP(Table_1[[#This Row],[Product ID]],[1]Products!$A:$D,3,0)</f>
        <v>1518</v>
      </c>
      <c r="J1138" s="4">
        <f>PRODUCT([2]Data!$G1138,[2]Data!$I1138)</f>
        <v>1518</v>
      </c>
      <c r="K1138" s="4">
        <f>PRODUCT([2]Data!$G1138,[2]Data!$H1138)</f>
        <v>2410</v>
      </c>
      <c r="L1138" s="4">
        <f>[2]Data!$K1138-[2]Data!$J1138</f>
        <v>892</v>
      </c>
      <c r="M1138" s="4" t="str">
        <f>VLOOKUP(Table_1[[#This Row],[Location ID]],[1]Locations!$A:$B,2,0)</f>
        <v>Carlsbad</v>
      </c>
      <c r="N1138" s="4" t="str">
        <f>VLOOKUP(Table_1[[#This Row],[Sales Person ID]],'[1]Sales People'!$A:$B,2,0)</f>
        <v>Arthur Mccoy</v>
      </c>
      <c r="O1138" s="4" t="str">
        <f>VLOOKUP(Table_1[[#This Row],[Customer ID]],[1]Customers!$A:$B,2,0)</f>
        <v>Thomas Holmes</v>
      </c>
      <c r="P1138" s="5">
        <f>WEEKDAY([2]Data!$F1138)</f>
        <v>3</v>
      </c>
      <c r="Q1138" s="4">
        <f>MONTH([2]Data!$F1138)</f>
        <v>3</v>
      </c>
      <c r="R1138" s="4">
        <f>YEAR([2]Data!$F1138)</f>
        <v>2020</v>
      </c>
    </row>
    <row r="1139" spans="1:18" ht="15.75" customHeight="1">
      <c r="A1139" s="6" t="s">
        <v>1991</v>
      </c>
      <c r="B1139" s="6" t="s">
        <v>271</v>
      </c>
      <c r="C1139" s="6" t="s">
        <v>101</v>
      </c>
      <c r="D1139" s="6" t="s">
        <v>86</v>
      </c>
      <c r="E1139" s="6" t="s">
        <v>1992</v>
      </c>
      <c r="F1139" s="8">
        <v>44196</v>
      </c>
      <c r="G1139" s="6">
        <v>1</v>
      </c>
      <c r="H1139" s="6">
        <v>502</v>
      </c>
      <c r="I1139" s="4">
        <f>VLOOKUP(Table_1[[#This Row],[Product ID]],[1]Products!$A:$D,3,0)</f>
        <v>296</v>
      </c>
      <c r="J1139">
        <f>PRODUCT([2]Data!$G1139,[2]Data!$I1139)</f>
        <v>296</v>
      </c>
      <c r="K1139">
        <f>PRODUCT([2]Data!$G1139,[2]Data!$H1139)</f>
        <v>502</v>
      </c>
      <c r="L1139">
        <f>[2]Data!$K1139-[2]Data!$J1139</f>
        <v>206</v>
      </c>
      <c r="M1139" s="4" t="str">
        <f>VLOOKUP(Table_1[[#This Row],[Location ID]],[1]Locations!$A:$B,2,0)</f>
        <v>Irvine</v>
      </c>
      <c r="N1139" s="4" t="str">
        <f>VLOOKUP(Table_1[[#This Row],[Sales Person ID]],'[1]Sales People'!$A:$B,2,0)</f>
        <v>Roger Robertson</v>
      </c>
      <c r="O1139" s="4" t="str">
        <f>VLOOKUP(Table_1[[#This Row],[Customer ID]],[1]Customers!$A:$B,2,0)</f>
        <v>Walter Harris</v>
      </c>
      <c r="P1139" s="5">
        <f>WEEKDAY([2]Data!$F1139)</f>
        <v>5</v>
      </c>
      <c r="Q1139" s="4">
        <f>MONTH([2]Data!$F1139)</f>
        <v>12</v>
      </c>
      <c r="R1139" s="4">
        <f>YEAR([2]Data!$F1139)</f>
        <v>2020</v>
      </c>
    </row>
    <row r="1140" spans="1:18" ht="15.75" customHeight="1">
      <c r="A1140" s="2" t="s">
        <v>1993</v>
      </c>
      <c r="B1140" s="2" t="s">
        <v>175</v>
      </c>
      <c r="C1140" s="2" t="s">
        <v>253</v>
      </c>
      <c r="D1140" s="2" t="s">
        <v>268</v>
      </c>
      <c r="E1140" s="2" t="s">
        <v>361</v>
      </c>
      <c r="F1140" s="3">
        <v>44135</v>
      </c>
      <c r="G1140" s="2">
        <v>3</v>
      </c>
      <c r="H1140" s="2">
        <v>637</v>
      </c>
      <c r="I1140" s="4">
        <f>VLOOKUP(Table_1[[#This Row],[Product ID]],[1]Products!$A:$D,3,0)</f>
        <v>389</v>
      </c>
      <c r="J1140" s="4">
        <f>PRODUCT([2]Data!$G1140,[2]Data!$I1140)</f>
        <v>1167</v>
      </c>
      <c r="K1140" s="4">
        <f>PRODUCT([2]Data!$G1140,[2]Data!$H1140)</f>
        <v>1911</v>
      </c>
      <c r="L1140" s="4">
        <f>[2]Data!$K1140-[2]Data!$J1140</f>
        <v>744</v>
      </c>
      <c r="M1140" s="4" t="str">
        <f>VLOOKUP(Table_1[[#This Row],[Location ID]],[1]Locations!$A:$B,2,0)</f>
        <v>Downey</v>
      </c>
      <c r="N1140" s="4" t="str">
        <f>VLOOKUP(Table_1[[#This Row],[Sales Person ID]],'[1]Sales People'!$A:$B,2,0)</f>
        <v>Jerry Perry</v>
      </c>
      <c r="O1140" s="4" t="str">
        <f>VLOOKUP(Table_1[[#This Row],[Customer ID]],[1]Customers!$A:$B,2,0)</f>
        <v>Shawn Henderson</v>
      </c>
      <c r="P1140" s="5">
        <f>WEEKDAY([2]Data!$F1140)</f>
        <v>7</v>
      </c>
      <c r="Q1140" s="4">
        <f>MONTH([2]Data!$F1140)</f>
        <v>10</v>
      </c>
      <c r="R1140" s="4">
        <f>YEAR([2]Data!$F1140)</f>
        <v>2020</v>
      </c>
    </row>
    <row r="1141" spans="1:18" ht="15.75" customHeight="1">
      <c r="A1141" s="6" t="s">
        <v>1994</v>
      </c>
      <c r="B1141" s="6" t="s">
        <v>1160</v>
      </c>
      <c r="C1141" s="6" t="s">
        <v>111</v>
      </c>
      <c r="D1141" s="6" t="s">
        <v>227</v>
      </c>
      <c r="E1141" s="6" t="s">
        <v>1681</v>
      </c>
      <c r="F1141" s="8">
        <v>44039</v>
      </c>
      <c r="G1141" s="6">
        <v>1</v>
      </c>
      <c r="H1141" s="6">
        <v>847</v>
      </c>
      <c r="I1141" s="4">
        <f>VLOOKUP(Table_1[[#This Row],[Product ID]],[1]Products!$A:$D,3,0)</f>
        <v>534</v>
      </c>
      <c r="J1141">
        <f>PRODUCT([2]Data!$G1141,[2]Data!$I1141)</f>
        <v>534</v>
      </c>
      <c r="K1141">
        <f>PRODUCT([2]Data!$G1141,[2]Data!$H1141)</f>
        <v>847</v>
      </c>
      <c r="L1141">
        <f>[2]Data!$K1141-[2]Data!$J1141</f>
        <v>313</v>
      </c>
      <c r="M1141" s="4" t="str">
        <f>VLOOKUP(Table_1[[#This Row],[Location ID]],[1]Locations!$A:$B,2,0)</f>
        <v>Victorville</v>
      </c>
      <c r="N1141" s="4" t="str">
        <f>VLOOKUP(Table_1[[#This Row],[Sales Person ID]],'[1]Sales People'!$A:$B,2,0)</f>
        <v>Ernest Wagner</v>
      </c>
      <c r="O1141" s="4" t="str">
        <f>VLOOKUP(Table_1[[#This Row],[Customer ID]],[1]Customers!$A:$B,2,0)</f>
        <v>Todd Davis</v>
      </c>
      <c r="P1141" s="5">
        <f>WEEKDAY([2]Data!$F1141)</f>
        <v>2</v>
      </c>
      <c r="Q1141" s="4">
        <f>MONTH([2]Data!$F1141)</f>
        <v>7</v>
      </c>
      <c r="R1141" s="4">
        <f>YEAR([2]Data!$F1141)</f>
        <v>2020</v>
      </c>
    </row>
    <row r="1142" spans="1:18" ht="15.75" customHeight="1">
      <c r="A1142" s="2" t="s">
        <v>1995</v>
      </c>
      <c r="B1142" s="2" t="s">
        <v>58</v>
      </c>
      <c r="C1142" s="2" t="s">
        <v>260</v>
      </c>
      <c r="D1142" s="2" t="s">
        <v>107</v>
      </c>
      <c r="E1142" s="2" t="s">
        <v>83</v>
      </c>
      <c r="F1142" s="3">
        <v>43992</v>
      </c>
      <c r="G1142" s="2">
        <v>2</v>
      </c>
      <c r="H1142" s="2">
        <v>1812</v>
      </c>
      <c r="I1142" s="4">
        <f>VLOOKUP(Table_1[[#This Row],[Product ID]],[1]Products!$A:$D,3,0)</f>
        <v>1305</v>
      </c>
      <c r="J1142" s="4">
        <f>PRODUCT([2]Data!$G1142,[2]Data!$I1142)</f>
        <v>2610</v>
      </c>
      <c r="K1142" s="4">
        <f>PRODUCT([2]Data!$G1142,[2]Data!$H1142)</f>
        <v>3624</v>
      </c>
      <c r="L1142" s="4">
        <f>[2]Data!$K1142-[2]Data!$J1142</f>
        <v>1014</v>
      </c>
      <c r="M1142" s="4" t="str">
        <f>VLOOKUP(Table_1[[#This Row],[Location ID]],[1]Locations!$A:$B,2,0)</f>
        <v>Roseville</v>
      </c>
      <c r="N1142" s="4" t="str">
        <f>VLOOKUP(Table_1[[#This Row],[Sales Person ID]],'[1]Sales People'!$A:$B,2,0)</f>
        <v>Brian Thomas</v>
      </c>
      <c r="O1142" s="4" t="str">
        <f>VLOOKUP(Table_1[[#This Row],[Customer ID]],[1]Customers!$A:$B,2,0)</f>
        <v>Keith Campbell</v>
      </c>
      <c r="P1142" s="5">
        <f>WEEKDAY([2]Data!$F1142)</f>
        <v>4</v>
      </c>
      <c r="Q1142" s="4">
        <f>MONTH([2]Data!$F1142)</f>
        <v>6</v>
      </c>
      <c r="R1142" s="4">
        <f>YEAR([2]Data!$F1142)</f>
        <v>2020</v>
      </c>
    </row>
    <row r="1143" spans="1:18" ht="15.75" customHeight="1">
      <c r="A1143" s="6" t="s">
        <v>1996</v>
      </c>
      <c r="B1143" s="6" t="s">
        <v>423</v>
      </c>
      <c r="C1143" s="6" t="s">
        <v>283</v>
      </c>
      <c r="D1143" s="6" t="s">
        <v>309</v>
      </c>
      <c r="E1143" s="6" t="s">
        <v>1997</v>
      </c>
      <c r="F1143" s="8">
        <v>43877</v>
      </c>
      <c r="G1143" s="6">
        <v>1</v>
      </c>
      <c r="H1143" s="6">
        <v>2396</v>
      </c>
      <c r="I1143" s="4">
        <f>VLOOKUP(Table_1[[#This Row],[Product ID]],[1]Products!$A:$D,3,0)</f>
        <v>1965</v>
      </c>
      <c r="J1143">
        <f>PRODUCT([2]Data!$G1143,[2]Data!$I1143)</f>
        <v>1965</v>
      </c>
      <c r="K1143">
        <f>PRODUCT([2]Data!$G1143,[2]Data!$H1143)</f>
        <v>2396</v>
      </c>
      <c r="L1143">
        <f>[2]Data!$K1143-[2]Data!$J1143</f>
        <v>431</v>
      </c>
      <c r="M1143" s="4" t="str">
        <f>VLOOKUP(Table_1[[#This Row],[Location ID]],[1]Locations!$A:$B,2,0)</f>
        <v>Torrance</v>
      </c>
      <c r="N1143" s="4" t="str">
        <f>VLOOKUP(Table_1[[#This Row],[Sales Person ID]],'[1]Sales People'!$A:$B,2,0)</f>
        <v>Kenneth Fields</v>
      </c>
      <c r="O1143" s="4" t="str">
        <f>VLOOKUP(Table_1[[#This Row],[Customer ID]],[1]Customers!$A:$B,2,0)</f>
        <v>Joshua Ryan</v>
      </c>
      <c r="P1143" s="5">
        <f>WEEKDAY([2]Data!$F1143)</f>
        <v>1</v>
      </c>
      <c r="Q1143" s="4">
        <f>MONTH([2]Data!$F1143)</f>
        <v>2</v>
      </c>
      <c r="R1143" s="4">
        <f>YEAR([2]Data!$F1143)</f>
        <v>2020</v>
      </c>
    </row>
    <row r="1144" spans="1:18" ht="15.75" customHeight="1">
      <c r="A1144" s="2" t="s">
        <v>1998</v>
      </c>
      <c r="B1144" s="2" t="s">
        <v>564</v>
      </c>
      <c r="C1144" s="2" t="s">
        <v>131</v>
      </c>
      <c r="D1144" s="2" t="s">
        <v>261</v>
      </c>
      <c r="E1144" s="2" t="s">
        <v>1436</v>
      </c>
      <c r="F1144" s="3">
        <v>43935</v>
      </c>
      <c r="G1144" s="2">
        <v>1</v>
      </c>
      <c r="H1144" s="2">
        <v>1798</v>
      </c>
      <c r="I1144" s="4">
        <f>VLOOKUP(Table_1[[#This Row],[Product ID]],[1]Products!$A:$D,3,0)</f>
        <v>971</v>
      </c>
      <c r="J1144" s="4">
        <f>PRODUCT([2]Data!$G1144,[2]Data!$I1144)</f>
        <v>971</v>
      </c>
      <c r="K1144" s="4">
        <f>PRODUCT([2]Data!$G1144,[2]Data!$H1144)</f>
        <v>1798</v>
      </c>
      <c r="L1144" s="4">
        <f>[2]Data!$K1144-[2]Data!$J1144</f>
        <v>827</v>
      </c>
      <c r="M1144" s="4" t="str">
        <f>VLOOKUP(Table_1[[#This Row],[Location ID]],[1]Locations!$A:$B,2,0)</f>
        <v>Elk Grove</v>
      </c>
      <c r="N1144" s="4" t="str">
        <f>VLOOKUP(Table_1[[#This Row],[Sales Person ID]],'[1]Sales People'!$A:$B,2,0)</f>
        <v>Martin Carr</v>
      </c>
      <c r="O1144" s="4" t="str">
        <f>VLOOKUP(Table_1[[#This Row],[Customer ID]],[1]Customers!$A:$B,2,0)</f>
        <v>Johnny Andrews</v>
      </c>
      <c r="P1144" s="5">
        <f>WEEKDAY([2]Data!$F1144)</f>
        <v>3</v>
      </c>
      <c r="Q1144" s="4">
        <f>MONTH([2]Data!$F1144)</f>
        <v>4</v>
      </c>
      <c r="R1144" s="4">
        <f>YEAR([2]Data!$F1144)</f>
        <v>2020</v>
      </c>
    </row>
    <row r="1145" spans="1:18" ht="15.75" customHeight="1">
      <c r="A1145" s="6" t="s">
        <v>1999</v>
      </c>
      <c r="B1145" s="6" t="s">
        <v>19</v>
      </c>
      <c r="C1145" s="6" t="s">
        <v>222</v>
      </c>
      <c r="D1145" s="6" t="s">
        <v>46</v>
      </c>
      <c r="E1145" s="6" t="s">
        <v>1629</v>
      </c>
      <c r="F1145" s="8">
        <v>43867</v>
      </c>
      <c r="G1145" s="6">
        <v>2</v>
      </c>
      <c r="H1145" s="6">
        <v>1522</v>
      </c>
      <c r="I1145" s="4">
        <f>VLOOKUP(Table_1[[#This Row],[Product ID]],[1]Products!$A:$D,3,0)</f>
        <v>791</v>
      </c>
      <c r="J1145">
        <f>PRODUCT([2]Data!$G1145,[2]Data!$I1145)</f>
        <v>1582</v>
      </c>
      <c r="K1145">
        <f>PRODUCT([2]Data!$G1145,[2]Data!$H1145)</f>
        <v>3044</v>
      </c>
      <c r="L1145">
        <f>[2]Data!$K1145-[2]Data!$J1145</f>
        <v>1462</v>
      </c>
      <c r="M1145" s="4" t="str">
        <f>VLOOKUP(Table_1[[#This Row],[Location ID]],[1]Locations!$A:$B,2,0)</f>
        <v>Chula Vista</v>
      </c>
      <c r="N1145" s="4" t="str">
        <f>VLOOKUP(Table_1[[#This Row],[Sales Person ID]],'[1]Sales People'!$A:$B,2,0)</f>
        <v>Charles Harper</v>
      </c>
      <c r="O1145" s="4" t="str">
        <f>VLOOKUP(Table_1[[#This Row],[Customer ID]],[1]Customers!$A:$B,2,0)</f>
        <v>Jose Watson</v>
      </c>
      <c r="P1145" s="5">
        <f>WEEKDAY([2]Data!$F1145)</f>
        <v>5</v>
      </c>
      <c r="Q1145" s="4">
        <f>MONTH([2]Data!$F1145)</f>
        <v>2</v>
      </c>
      <c r="R1145" s="4">
        <f>YEAR([2]Data!$F1145)</f>
        <v>2020</v>
      </c>
    </row>
    <row r="1146" spans="1:18" ht="15.75" customHeight="1">
      <c r="A1146" s="2" t="s">
        <v>2000</v>
      </c>
      <c r="B1146" s="2" t="s">
        <v>196</v>
      </c>
      <c r="C1146" s="2" t="s">
        <v>253</v>
      </c>
      <c r="D1146" s="2" t="s">
        <v>152</v>
      </c>
      <c r="E1146" s="2" t="s">
        <v>1487</v>
      </c>
      <c r="F1146" s="3">
        <v>44043</v>
      </c>
      <c r="G1146" s="2">
        <v>1</v>
      </c>
      <c r="H1146" s="2">
        <v>667</v>
      </c>
      <c r="I1146" s="4">
        <f>VLOOKUP(Table_1[[#This Row],[Product ID]],[1]Products!$A:$D,3,0)</f>
        <v>387</v>
      </c>
      <c r="J1146" s="4">
        <f>PRODUCT([2]Data!$G1146,[2]Data!$I1146)</f>
        <v>387</v>
      </c>
      <c r="K1146" s="4">
        <f>PRODUCT([2]Data!$G1146,[2]Data!$H1146)</f>
        <v>667</v>
      </c>
      <c r="L1146" s="4">
        <f>[2]Data!$K1146-[2]Data!$J1146</f>
        <v>280</v>
      </c>
      <c r="M1146" s="4" t="str">
        <f>VLOOKUP(Table_1[[#This Row],[Location ID]],[1]Locations!$A:$B,2,0)</f>
        <v>Downey</v>
      </c>
      <c r="N1146" s="4" t="str">
        <f>VLOOKUP(Table_1[[#This Row],[Sales Person ID]],'[1]Sales People'!$A:$B,2,0)</f>
        <v>Arthur Mccoy</v>
      </c>
      <c r="O1146" s="4" t="str">
        <f>VLOOKUP(Table_1[[#This Row],[Customer ID]],[1]Customers!$A:$B,2,0)</f>
        <v>Louis Torres</v>
      </c>
      <c r="P1146" s="5">
        <f>WEEKDAY([2]Data!$F1146)</f>
        <v>6</v>
      </c>
      <c r="Q1146" s="4">
        <f>MONTH([2]Data!$F1146)</f>
        <v>7</v>
      </c>
      <c r="R1146" s="4">
        <f>YEAR([2]Data!$F1146)</f>
        <v>2020</v>
      </c>
    </row>
    <row r="1147" spans="1:18" ht="15.75" customHeight="1">
      <c r="A1147" s="6" t="s">
        <v>2001</v>
      </c>
      <c r="B1147" s="6" t="s">
        <v>89</v>
      </c>
      <c r="C1147" s="6" t="s">
        <v>193</v>
      </c>
      <c r="D1147" s="6" t="s">
        <v>127</v>
      </c>
      <c r="E1147" s="6" t="s">
        <v>1510</v>
      </c>
      <c r="F1147" s="8">
        <v>44184</v>
      </c>
      <c r="G1147" s="6">
        <v>4</v>
      </c>
      <c r="H1147" s="6">
        <v>1380</v>
      </c>
      <c r="I1147" s="4">
        <f>VLOOKUP(Table_1[[#This Row],[Product ID]],[1]Products!$A:$D,3,0)</f>
        <v>1090</v>
      </c>
      <c r="J1147">
        <f>PRODUCT([2]Data!$G1147,[2]Data!$I1147)</f>
        <v>4360</v>
      </c>
      <c r="K1147">
        <f>PRODUCT([2]Data!$G1147,[2]Data!$H1147)</f>
        <v>5520</v>
      </c>
      <c r="L1147">
        <f>[2]Data!$K1147-[2]Data!$J1147</f>
        <v>1160</v>
      </c>
      <c r="M1147" s="4" t="str">
        <f>VLOOKUP(Table_1[[#This Row],[Location ID]],[1]Locations!$A:$B,2,0)</f>
        <v>Vallejo</v>
      </c>
      <c r="N1147" s="4" t="str">
        <f>VLOOKUP(Table_1[[#This Row],[Sales Person ID]],'[1]Sales People'!$A:$B,2,0)</f>
        <v>Roger Ramos</v>
      </c>
      <c r="O1147" s="4" t="str">
        <f>VLOOKUP(Table_1[[#This Row],[Customer ID]],[1]Customers!$A:$B,2,0)</f>
        <v>Daniel Perry</v>
      </c>
      <c r="P1147" s="5">
        <f>WEEKDAY([2]Data!$F1147)</f>
        <v>7</v>
      </c>
      <c r="Q1147" s="4">
        <f>MONTH([2]Data!$F1147)</f>
        <v>12</v>
      </c>
      <c r="R1147" s="4">
        <f>YEAR([2]Data!$F1147)</f>
        <v>2020</v>
      </c>
    </row>
    <row r="1148" spans="1:18" ht="15.75" customHeight="1">
      <c r="A1148" s="2" t="s">
        <v>2002</v>
      </c>
      <c r="B1148" s="2" t="s">
        <v>263</v>
      </c>
      <c r="C1148" s="2" t="s">
        <v>126</v>
      </c>
      <c r="D1148" s="2" t="s">
        <v>250</v>
      </c>
      <c r="E1148" s="2" t="s">
        <v>777</v>
      </c>
      <c r="F1148" s="3">
        <v>43885</v>
      </c>
      <c r="G1148" s="2">
        <v>3</v>
      </c>
      <c r="H1148" s="2">
        <v>1899</v>
      </c>
      <c r="I1148" s="4">
        <f>VLOOKUP(Table_1[[#This Row],[Product ID]],[1]Products!$A:$D,3,0)</f>
        <v>1044</v>
      </c>
      <c r="J1148" s="4">
        <f>PRODUCT([2]Data!$G1148,[2]Data!$I1148)</f>
        <v>3132</v>
      </c>
      <c r="K1148" s="4">
        <f>PRODUCT([2]Data!$G1148,[2]Data!$H1148)</f>
        <v>5697</v>
      </c>
      <c r="L1148" s="4">
        <f>[2]Data!$K1148-[2]Data!$J1148</f>
        <v>2565</v>
      </c>
      <c r="M1148" s="4" t="str">
        <f>VLOOKUP(Table_1[[#This Row],[Location ID]],[1]Locations!$A:$B,2,0)</f>
        <v>Glendale</v>
      </c>
      <c r="N1148" s="4" t="str">
        <f>VLOOKUP(Table_1[[#This Row],[Sales Person ID]],'[1]Sales People'!$A:$B,2,0)</f>
        <v>John Reyes</v>
      </c>
      <c r="O1148" s="4" t="str">
        <f>VLOOKUP(Table_1[[#This Row],[Customer ID]],[1]Customers!$A:$B,2,0)</f>
        <v>Ryan Bailey</v>
      </c>
      <c r="P1148" s="5">
        <f>WEEKDAY([2]Data!$F1148)</f>
        <v>2</v>
      </c>
      <c r="Q1148" s="4">
        <f>MONTH([2]Data!$F1148)</f>
        <v>2</v>
      </c>
      <c r="R1148" s="4">
        <f>YEAR([2]Data!$F1148)</f>
        <v>2020</v>
      </c>
    </row>
    <row r="1149" spans="1:18" ht="15.75" customHeight="1">
      <c r="A1149" s="6" t="s">
        <v>2003</v>
      </c>
      <c r="B1149" s="6" t="s">
        <v>406</v>
      </c>
      <c r="C1149" s="6" t="s">
        <v>469</v>
      </c>
      <c r="D1149" s="6" t="s">
        <v>41</v>
      </c>
      <c r="E1149" s="6" t="s">
        <v>1076</v>
      </c>
      <c r="F1149" s="8">
        <v>43861</v>
      </c>
      <c r="G1149" s="6">
        <v>1</v>
      </c>
      <c r="H1149" s="6">
        <v>2257</v>
      </c>
      <c r="I1149" s="4">
        <f>VLOOKUP(Table_1[[#This Row],[Product ID]],[1]Products!$A:$D,3,0)</f>
        <v>1535</v>
      </c>
      <c r="J1149">
        <f>PRODUCT([2]Data!$G1149,[2]Data!$I1149)</f>
        <v>1535</v>
      </c>
      <c r="K1149">
        <f>PRODUCT([2]Data!$G1149,[2]Data!$H1149)</f>
        <v>2257</v>
      </c>
      <c r="L1149">
        <f>[2]Data!$K1149-[2]Data!$J1149</f>
        <v>722</v>
      </c>
      <c r="M1149" s="4" t="str">
        <f>VLOOKUP(Table_1[[#This Row],[Location ID]],[1]Locations!$A:$B,2,0)</f>
        <v>Fontana</v>
      </c>
      <c r="N1149" s="4" t="str">
        <f>VLOOKUP(Table_1[[#This Row],[Sales Person ID]],'[1]Sales People'!$A:$B,2,0)</f>
        <v>Carl Hall</v>
      </c>
      <c r="O1149" s="4" t="str">
        <f>VLOOKUP(Table_1[[#This Row],[Customer ID]],[1]Customers!$A:$B,2,0)</f>
        <v>Wayne Stewart</v>
      </c>
      <c r="P1149" s="5">
        <f>WEEKDAY([2]Data!$F1149)</f>
        <v>6</v>
      </c>
      <c r="Q1149" s="4">
        <f>MONTH([2]Data!$F1149)</f>
        <v>1</v>
      </c>
      <c r="R1149" s="4">
        <f>YEAR([2]Data!$F1149)</f>
        <v>2020</v>
      </c>
    </row>
    <row r="1150" spans="1:18" ht="15.75" customHeight="1">
      <c r="A1150" s="2" t="s">
        <v>2004</v>
      </c>
      <c r="B1150" s="2" t="s">
        <v>446</v>
      </c>
      <c r="C1150" s="2" t="s">
        <v>185</v>
      </c>
      <c r="D1150" s="2" t="s">
        <v>202</v>
      </c>
      <c r="E1150" s="2" t="s">
        <v>1983</v>
      </c>
      <c r="F1150" s="3">
        <v>43899</v>
      </c>
      <c r="G1150" s="2">
        <v>1</v>
      </c>
      <c r="H1150" s="2">
        <v>2141</v>
      </c>
      <c r="I1150" s="4">
        <f>VLOOKUP(Table_1[[#This Row],[Product ID]],[1]Products!$A:$D,3,0)</f>
        <v>1777</v>
      </c>
      <c r="J1150" s="4">
        <f>PRODUCT([2]Data!$G1150,[2]Data!$I1150)</f>
        <v>1777</v>
      </c>
      <c r="K1150" s="4">
        <f>PRODUCT([2]Data!$G1150,[2]Data!$H1150)</f>
        <v>2141</v>
      </c>
      <c r="L1150" s="4">
        <f>[2]Data!$K1150-[2]Data!$J1150</f>
        <v>364</v>
      </c>
      <c r="M1150" s="4" t="str">
        <f>VLOOKUP(Table_1[[#This Row],[Location ID]],[1]Locations!$A:$B,2,0)</f>
        <v>Norwalk</v>
      </c>
      <c r="N1150" s="4" t="str">
        <f>VLOOKUP(Table_1[[#This Row],[Sales Person ID]],'[1]Sales People'!$A:$B,2,0)</f>
        <v>Robert Reed</v>
      </c>
      <c r="O1150" s="4" t="str">
        <f>VLOOKUP(Table_1[[#This Row],[Customer ID]],[1]Customers!$A:$B,2,0)</f>
        <v>Frank Ortiz</v>
      </c>
      <c r="P1150" s="5">
        <f>WEEKDAY([2]Data!$F1150)</f>
        <v>2</v>
      </c>
      <c r="Q1150" s="4">
        <f>MONTH([2]Data!$F1150)</f>
        <v>3</v>
      </c>
      <c r="R1150" s="4">
        <f>YEAR([2]Data!$F1150)</f>
        <v>2020</v>
      </c>
    </row>
    <row r="1151" spans="1:18" ht="15.75" customHeight="1">
      <c r="A1151" s="6" t="s">
        <v>2005</v>
      </c>
      <c r="B1151" s="6" t="s">
        <v>105</v>
      </c>
      <c r="C1151" s="6" t="s">
        <v>35</v>
      </c>
      <c r="D1151" s="6" t="s">
        <v>261</v>
      </c>
      <c r="E1151" s="6" t="s">
        <v>1046</v>
      </c>
      <c r="F1151" s="8">
        <v>43983</v>
      </c>
      <c r="G1151" s="6">
        <v>2</v>
      </c>
      <c r="H1151" s="6">
        <v>1639</v>
      </c>
      <c r="I1151" s="4">
        <f>VLOOKUP(Table_1[[#This Row],[Product ID]],[1]Products!$A:$D,3,0)</f>
        <v>1295</v>
      </c>
      <c r="J1151">
        <f>PRODUCT([2]Data!$G1151,[2]Data!$I1151)</f>
        <v>2590</v>
      </c>
      <c r="K1151">
        <f>PRODUCT([2]Data!$G1151,[2]Data!$H1151)</f>
        <v>3278</v>
      </c>
      <c r="L1151">
        <f>[2]Data!$K1151-[2]Data!$J1151</f>
        <v>688</v>
      </c>
      <c r="M1151" s="4" t="str">
        <f>VLOOKUP(Table_1[[#This Row],[Location ID]],[1]Locations!$A:$B,2,0)</f>
        <v>Lancaster</v>
      </c>
      <c r="N1151" s="4" t="str">
        <f>VLOOKUP(Table_1[[#This Row],[Sales Person ID]],'[1]Sales People'!$A:$B,2,0)</f>
        <v>Martin Carr</v>
      </c>
      <c r="O1151" s="4" t="str">
        <f>VLOOKUP(Table_1[[#This Row],[Customer ID]],[1]Customers!$A:$B,2,0)</f>
        <v>Sean Kelly</v>
      </c>
      <c r="P1151" s="5">
        <f>WEEKDAY([2]Data!$F1151)</f>
        <v>2</v>
      </c>
      <c r="Q1151" s="4">
        <f>MONTH([2]Data!$F1151)</f>
        <v>6</v>
      </c>
      <c r="R1151" s="4">
        <f>YEAR([2]Data!$F1151)</f>
        <v>2020</v>
      </c>
    </row>
    <row r="1152" spans="1:18" ht="15.75" customHeight="1">
      <c r="A1152" s="2" t="s">
        <v>2006</v>
      </c>
      <c r="B1152" s="2" t="s">
        <v>263</v>
      </c>
      <c r="C1152" s="2" t="s">
        <v>391</v>
      </c>
      <c r="D1152" s="2" t="s">
        <v>319</v>
      </c>
      <c r="E1152" s="2" t="s">
        <v>1189</v>
      </c>
      <c r="F1152" s="3">
        <v>44018</v>
      </c>
      <c r="G1152" s="2">
        <v>2</v>
      </c>
      <c r="H1152" s="2">
        <v>1899</v>
      </c>
      <c r="I1152" s="4">
        <f>VLOOKUP(Table_1[[#This Row],[Product ID]],[1]Products!$A:$D,3,0)</f>
        <v>1044</v>
      </c>
      <c r="J1152" s="4">
        <f>PRODUCT([2]Data!$G1152,[2]Data!$I1152)</f>
        <v>2088</v>
      </c>
      <c r="K1152" s="4">
        <f>PRODUCT([2]Data!$G1152,[2]Data!$H1152)</f>
        <v>3798</v>
      </c>
      <c r="L1152" s="4">
        <f>[2]Data!$K1152-[2]Data!$J1152</f>
        <v>1710</v>
      </c>
      <c r="M1152" s="4" t="str">
        <f>VLOOKUP(Table_1[[#This Row],[Location ID]],[1]Locations!$A:$B,2,0)</f>
        <v>Los Angeles</v>
      </c>
      <c r="N1152" s="4" t="str">
        <f>VLOOKUP(Table_1[[#This Row],[Sales Person ID]],'[1]Sales People'!$A:$B,2,0)</f>
        <v>Fred Robertson</v>
      </c>
      <c r="O1152" s="4" t="str">
        <f>VLOOKUP(Table_1[[#This Row],[Customer ID]],[1]Customers!$A:$B,2,0)</f>
        <v>Joseph Warren</v>
      </c>
      <c r="P1152" s="5">
        <f>WEEKDAY([2]Data!$F1152)</f>
        <v>2</v>
      </c>
      <c r="Q1152" s="4">
        <f>MONTH([2]Data!$F1152)</f>
        <v>7</v>
      </c>
      <c r="R1152" s="4">
        <f>YEAR([2]Data!$F1152)</f>
        <v>2020</v>
      </c>
    </row>
    <row r="1153" spans="1:18" ht="15.75" customHeight="1">
      <c r="A1153" s="6" t="s">
        <v>2007</v>
      </c>
      <c r="B1153" s="6" t="s">
        <v>381</v>
      </c>
      <c r="C1153" s="6" t="s">
        <v>260</v>
      </c>
      <c r="D1153" s="6" t="s">
        <v>82</v>
      </c>
      <c r="E1153" s="6" t="s">
        <v>2008</v>
      </c>
      <c r="F1153" s="8">
        <v>44033</v>
      </c>
      <c r="G1153" s="6">
        <v>3</v>
      </c>
      <c r="H1153" s="6">
        <v>771</v>
      </c>
      <c r="I1153" s="4">
        <f>VLOOKUP(Table_1[[#This Row],[Product ID]],[1]Products!$A:$D,3,0)</f>
        <v>648</v>
      </c>
      <c r="J1153">
        <f>PRODUCT([2]Data!$G1153,[2]Data!$I1153)</f>
        <v>1944</v>
      </c>
      <c r="K1153">
        <f>PRODUCT([2]Data!$G1153,[2]Data!$H1153)</f>
        <v>2313</v>
      </c>
      <c r="L1153">
        <f>[2]Data!$K1153-[2]Data!$J1153</f>
        <v>369</v>
      </c>
      <c r="M1153" s="4" t="str">
        <f>VLOOKUP(Table_1[[#This Row],[Location ID]],[1]Locations!$A:$B,2,0)</f>
        <v>Roseville</v>
      </c>
      <c r="N1153" s="4" t="str">
        <f>VLOOKUP(Table_1[[#This Row],[Sales Person ID]],'[1]Sales People'!$A:$B,2,0)</f>
        <v>Gary Rodriguez</v>
      </c>
      <c r="O1153" s="4" t="str">
        <f>VLOOKUP(Table_1[[#This Row],[Customer ID]],[1]Customers!$A:$B,2,0)</f>
        <v>Todd Watson</v>
      </c>
      <c r="P1153" s="5">
        <f>WEEKDAY([2]Data!$F1153)</f>
        <v>3</v>
      </c>
      <c r="Q1153" s="4">
        <f>MONTH([2]Data!$F1153)</f>
        <v>7</v>
      </c>
      <c r="R1153" s="4">
        <f>YEAR([2]Data!$F1153)</f>
        <v>2020</v>
      </c>
    </row>
    <row r="1154" spans="1:18" ht="15.75" customHeight="1">
      <c r="A1154" s="2" t="s">
        <v>2009</v>
      </c>
      <c r="B1154" s="2" t="s">
        <v>378</v>
      </c>
      <c r="C1154" s="2" t="s">
        <v>313</v>
      </c>
      <c r="D1154" s="2" t="s">
        <v>31</v>
      </c>
      <c r="E1154" s="2" t="s">
        <v>696</v>
      </c>
      <c r="F1154" s="3">
        <v>44046</v>
      </c>
      <c r="G1154" s="2">
        <v>1</v>
      </c>
      <c r="H1154" s="2">
        <v>530</v>
      </c>
      <c r="I1154" s="4">
        <f>VLOOKUP(Table_1[[#This Row],[Product ID]],[1]Products!$A:$D,3,0)</f>
        <v>424</v>
      </c>
      <c r="J1154" s="4">
        <f>PRODUCT([2]Data!$G1154,[2]Data!$I1154)</f>
        <v>424</v>
      </c>
      <c r="K1154" s="4">
        <f>PRODUCT([2]Data!$G1154,[2]Data!$H1154)</f>
        <v>530</v>
      </c>
      <c r="L1154" s="4">
        <f>[2]Data!$K1154-[2]Data!$J1154</f>
        <v>106</v>
      </c>
      <c r="M1154" s="4" t="str">
        <f>VLOOKUP(Table_1[[#This Row],[Location ID]],[1]Locations!$A:$B,2,0)</f>
        <v>Santa Rosa</v>
      </c>
      <c r="N1154" s="4" t="str">
        <f>VLOOKUP(Table_1[[#This Row],[Sales Person ID]],'[1]Sales People'!$A:$B,2,0)</f>
        <v>Joshua Cook</v>
      </c>
      <c r="O1154" s="4" t="str">
        <f>VLOOKUP(Table_1[[#This Row],[Customer ID]],[1]Customers!$A:$B,2,0)</f>
        <v>Roger Tucker</v>
      </c>
      <c r="P1154" s="5">
        <f>WEEKDAY([2]Data!$F1154)</f>
        <v>2</v>
      </c>
      <c r="Q1154" s="4">
        <f>MONTH([2]Data!$F1154)</f>
        <v>8</v>
      </c>
      <c r="R1154" s="4">
        <f>YEAR([2]Data!$F1154)</f>
        <v>2020</v>
      </c>
    </row>
    <row r="1155" spans="1:18" ht="15.75" customHeight="1">
      <c r="A1155" s="6" t="s">
        <v>2010</v>
      </c>
      <c r="B1155" s="6" t="s">
        <v>663</v>
      </c>
      <c r="C1155" s="6" t="s">
        <v>480</v>
      </c>
      <c r="D1155" s="6" t="s">
        <v>280</v>
      </c>
      <c r="E1155" s="6" t="s">
        <v>1381</v>
      </c>
      <c r="F1155" s="8">
        <v>44062</v>
      </c>
      <c r="G1155" s="6">
        <v>1</v>
      </c>
      <c r="H1155" s="6">
        <v>217</v>
      </c>
      <c r="I1155" s="4">
        <f>VLOOKUP(Table_1[[#This Row],[Product ID]],[1]Products!$A:$D,3,0)</f>
        <v>171</v>
      </c>
      <c r="J1155">
        <f>PRODUCT([2]Data!$G1155,[2]Data!$I1155)</f>
        <v>171</v>
      </c>
      <c r="K1155">
        <f>PRODUCT([2]Data!$G1155,[2]Data!$H1155)</f>
        <v>217</v>
      </c>
      <c r="L1155">
        <f>[2]Data!$K1155-[2]Data!$J1155</f>
        <v>46</v>
      </c>
      <c r="M1155" s="4" t="str">
        <f>VLOOKUP(Table_1[[#This Row],[Location ID]],[1]Locations!$A:$B,2,0)</f>
        <v>Escondido</v>
      </c>
      <c r="N1155" s="4" t="str">
        <f>VLOOKUP(Table_1[[#This Row],[Sales Person ID]],'[1]Sales People'!$A:$B,2,0)</f>
        <v>Kevin Butler</v>
      </c>
      <c r="O1155" s="4" t="str">
        <f>VLOOKUP(Table_1[[#This Row],[Customer ID]],[1]Customers!$A:$B,2,0)</f>
        <v>Jason Ross</v>
      </c>
      <c r="P1155" s="5">
        <f>WEEKDAY([2]Data!$F1155)</f>
        <v>4</v>
      </c>
      <c r="Q1155" s="4">
        <f>MONTH([2]Data!$F1155)</f>
        <v>8</v>
      </c>
      <c r="R1155" s="4">
        <f>YEAR([2]Data!$F1155)</f>
        <v>2020</v>
      </c>
    </row>
    <row r="1156" spans="1:18" ht="15.75" customHeight="1">
      <c r="A1156" s="2" t="s">
        <v>2011</v>
      </c>
      <c r="B1156" s="2" t="s">
        <v>677</v>
      </c>
      <c r="C1156" s="2" t="s">
        <v>523</v>
      </c>
      <c r="D1156" s="2" t="s">
        <v>181</v>
      </c>
      <c r="E1156" s="2" t="s">
        <v>1069</v>
      </c>
      <c r="F1156" s="3">
        <v>43868</v>
      </c>
      <c r="G1156" s="2">
        <v>1</v>
      </c>
      <c r="H1156" s="2">
        <v>2241</v>
      </c>
      <c r="I1156" s="4">
        <f>VLOOKUP(Table_1[[#This Row],[Product ID]],[1]Products!$A:$D,3,0)</f>
        <v>1367</v>
      </c>
      <c r="J1156" s="4">
        <f>PRODUCT([2]Data!$G1156,[2]Data!$I1156)</f>
        <v>1367</v>
      </c>
      <c r="K1156" s="4">
        <f>PRODUCT([2]Data!$G1156,[2]Data!$H1156)</f>
        <v>2241</v>
      </c>
      <c r="L1156" s="4">
        <f>[2]Data!$K1156-[2]Data!$J1156</f>
        <v>874</v>
      </c>
      <c r="M1156" s="4" t="str">
        <f>VLOOKUP(Table_1[[#This Row],[Location ID]],[1]Locations!$A:$B,2,0)</f>
        <v>Long Beach</v>
      </c>
      <c r="N1156" s="4" t="str">
        <f>VLOOKUP(Table_1[[#This Row],[Sales Person ID]],'[1]Sales People'!$A:$B,2,0)</f>
        <v>Sean Miller</v>
      </c>
      <c r="O1156" s="4" t="str">
        <f>VLOOKUP(Table_1[[#This Row],[Customer ID]],[1]Customers!$A:$B,2,0)</f>
        <v>Craig Mills</v>
      </c>
      <c r="P1156" s="5">
        <f>WEEKDAY([2]Data!$F1156)</f>
        <v>6</v>
      </c>
      <c r="Q1156" s="4">
        <f>MONTH([2]Data!$F1156)</f>
        <v>2</v>
      </c>
      <c r="R1156" s="4">
        <f>YEAR([2]Data!$F1156)</f>
        <v>2020</v>
      </c>
    </row>
    <row r="1157" spans="1:18" ht="15.75" customHeight="1">
      <c r="A1157" s="6" t="s">
        <v>2012</v>
      </c>
      <c r="B1157" s="6" t="s">
        <v>322</v>
      </c>
      <c r="C1157" s="6" t="s">
        <v>185</v>
      </c>
      <c r="D1157" s="6" t="s">
        <v>64</v>
      </c>
      <c r="E1157" s="6" t="s">
        <v>640</v>
      </c>
      <c r="F1157" s="8">
        <v>44131</v>
      </c>
      <c r="G1157" s="6">
        <v>1</v>
      </c>
      <c r="H1157" s="6">
        <v>1743</v>
      </c>
      <c r="I1157" s="4">
        <f>VLOOKUP(Table_1[[#This Row],[Product ID]],[1]Products!$A:$D,3,0)</f>
        <v>872</v>
      </c>
      <c r="J1157">
        <f>PRODUCT([2]Data!$G1157,[2]Data!$I1157)</f>
        <v>872</v>
      </c>
      <c r="K1157">
        <f>PRODUCT([2]Data!$G1157,[2]Data!$H1157)</f>
        <v>1743</v>
      </c>
      <c r="L1157">
        <f>[2]Data!$K1157-[2]Data!$J1157</f>
        <v>871</v>
      </c>
      <c r="M1157" s="4" t="str">
        <f>VLOOKUP(Table_1[[#This Row],[Location ID]],[1]Locations!$A:$B,2,0)</f>
        <v>Norwalk</v>
      </c>
      <c r="N1157" s="4" t="str">
        <f>VLOOKUP(Table_1[[#This Row],[Sales Person ID]],'[1]Sales People'!$A:$B,2,0)</f>
        <v>Scott Mason</v>
      </c>
      <c r="O1157" s="4" t="str">
        <f>VLOOKUP(Table_1[[#This Row],[Customer ID]],[1]Customers!$A:$B,2,0)</f>
        <v>Clarence Kelley</v>
      </c>
      <c r="P1157" s="5">
        <f>WEEKDAY([2]Data!$F1157)</f>
        <v>3</v>
      </c>
      <c r="Q1157" s="4">
        <f>MONTH([2]Data!$F1157)</f>
        <v>10</v>
      </c>
      <c r="R1157" s="4">
        <f>YEAR([2]Data!$F1157)</f>
        <v>2020</v>
      </c>
    </row>
    <row r="1158" spans="1:18" ht="15.75" customHeight="1">
      <c r="A1158" s="2" t="s">
        <v>2013</v>
      </c>
      <c r="B1158" s="2" t="s">
        <v>475</v>
      </c>
      <c r="C1158" s="2" t="s">
        <v>581</v>
      </c>
      <c r="D1158" s="2" t="s">
        <v>236</v>
      </c>
      <c r="E1158" s="2" t="s">
        <v>2014</v>
      </c>
      <c r="F1158" s="3">
        <v>43973</v>
      </c>
      <c r="G1158" s="2">
        <v>2</v>
      </c>
      <c r="H1158" s="2">
        <v>1566</v>
      </c>
      <c r="I1158" s="4">
        <f>VLOOKUP(Table_1[[#This Row],[Product ID]],[1]Products!$A:$D,3,0)</f>
        <v>1190</v>
      </c>
      <c r="J1158" s="4">
        <f>PRODUCT([2]Data!$G1158,[2]Data!$I1158)</f>
        <v>2380</v>
      </c>
      <c r="K1158" s="4">
        <f>PRODUCT([2]Data!$G1158,[2]Data!$H1158)</f>
        <v>3132</v>
      </c>
      <c r="L1158" s="4">
        <f>[2]Data!$K1158-[2]Data!$J1158</f>
        <v>752</v>
      </c>
      <c r="M1158" s="4" t="str">
        <f>VLOOKUP(Table_1[[#This Row],[Location ID]],[1]Locations!$A:$B,2,0)</f>
        <v>Fresno</v>
      </c>
      <c r="N1158" s="4" t="str">
        <f>VLOOKUP(Table_1[[#This Row],[Sales Person ID]],'[1]Sales People'!$A:$B,2,0)</f>
        <v>Andrew Bowman</v>
      </c>
      <c r="O1158" s="4" t="str">
        <f>VLOOKUP(Table_1[[#This Row],[Customer ID]],[1]Customers!$A:$B,2,0)</f>
        <v>Phillip Coleman</v>
      </c>
      <c r="P1158" s="5">
        <f>WEEKDAY([2]Data!$F1158)</f>
        <v>6</v>
      </c>
      <c r="Q1158" s="4">
        <f>MONTH([2]Data!$F1158)</f>
        <v>5</v>
      </c>
      <c r="R1158" s="4">
        <f>YEAR([2]Data!$F1158)</f>
        <v>2020</v>
      </c>
    </row>
    <row r="1159" spans="1:18" ht="15.75" customHeight="1">
      <c r="A1159" s="6" t="s">
        <v>2015</v>
      </c>
      <c r="B1159" s="6" t="s">
        <v>807</v>
      </c>
      <c r="C1159" s="6" t="s">
        <v>257</v>
      </c>
      <c r="D1159" s="6" t="s">
        <v>69</v>
      </c>
      <c r="E1159" s="6" t="s">
        <v>876</v>
      </c>
      <c r="F1159" s="8">
        <v>44037</v>
      </c>
      <c r="G1159" s="6">
        <v>1</v>
      </c>
      <c r="H1159" s="6">
        <v>1103</v>
      </c>
      <c r="I1159" s="4">
        <f>VLOOKUP(Table_1[[#This Row],[Product ID]],[1]Products!$A:$D,3,0)</f>
        <v>838</v>
      </c>
      <c r="J1159">
        <f>PRODUCT([2]Data!$G1159,[2]Data!$I1159)</f>
        <v>838</v>
      </c>
      <c r="K1159">
        <f>PRODUCT([2]Data!$G1159,[2]Data!$H1159)</f>
        <v>1103</v>
      </c>
      <c r="L1159">
        <f>[2]Data!$K1159-[2]Data!$J1159</f>
        <v>265</v>
      </c>
      <c r="M1159" s="4" t="str">
        <f>VLOOKUP(Table_1[[#This Row],[Location ID]],[1]Locations!$A:$B,2,0)</f>
        <v>San Francisco</v>
      </c>
      <c r="N1159" s="4" t="str">
        <f>VLOOKUP(Table_1[[#This Row],[Sales Person ID]],'[1]Sales People'!$A:$B,2,0)</f>
        <v>Christopher Tucker</v>
      </c>
      <c r="O1159" s="4" t="str">
        <f>VLOOKUP(Table_1[[#This Row],[Customer ID]],[1]Customers!$A:$B,2,0)</f>
        <v>Aaron Cruz</v>
      </c>
      <c r="P1159" s="5">
        <f>WEEKDAY([2]Data!$F1159)</f>
        <v>7</v>
      </c>
      <c r="Q1159" s="4">
        <f>MONTH([2]Data!$F1159)</f>
        <v>7</v>
      </c>
      <c r="R1159" s="4">
        <f>YEAR([2]Data!$F1159)</f>
        <v>2020</v>
      </c>
    </row>
    <row r="1160" spans="1:18" ht="15.75" customHeight="1">
      <c r="A1160" s="2" t="s">
        <v>2016</v>
      </c>
      <c r="B1160" s="2" t="s">
        <v>316</v>
      </c>
      <c r="C1160" s="2" t="s">
        <v>111</v>
      </c>
      <c r="D1160" s="2" t="s">
        <v>275</v>
      </c>
      <c r="E1160" s="2" t="s">
        <v>874</v>
      </c>
      <c r="F1160" s="3">
        <v>44110</v>
      </c>
      <c r="G1160" s="2">
        <v>2</v>
      </c>
      <c r="H1160" s="2">
        <v>504</v>
      </c>
      <c r="I1160" s="4">
        <f>VLOOKUP(Table_1[[#This Row],[Product ID]],[1]Products!$A:$D,3,0)</f>
        <v>408</v>
      </c>
      <c r="J1160" s="4">
        <f>PRODUCT([2]Data!$G1160,[2]Data!$I1160)</f>
        <v>816</v>
      </c>
      <c r="K1160" s="4">
        <f>PRODUCT([2]Data!$G1160,[2]Data!$H1160)</f>
        <v>1008</v>
      </c>
      <c r="L1160" s="4">
        <f>[2]Data!$K1160-[2]Data!$J1160</f>
        <v>192</v>
      </c>
      <c r="M1160" s="4" t="str">
        <f>VLOOKUP(Table_1[[#This Row],[Location ID]],[1]Locations!$A:$B,2,0)</f>
        <v>Victorville</v>
      </c>
      <c r="N1160" s="4" t="str">
        <f>VLOOKUP(Table_1[[#This Row],[Sales Person ID]],'[1]Sales People'!$A:$B,2,0)</f>
        <v>Ernest Wheeler</v>
      </c>
      <c r="O1160" s="4" t="str">
        <f>VLOOKUP(Table_1[[#This Row],[Customer ID]],[1]Customers!$A:$B,2,0)</f>
        <v>Henry Cox</v>
      </c>
      <c r="P1160" s="5">
        <f>WEEKDAY([2]Data!$F1160)</f>
        <v>3</v>
      </c>
      <c r="Q1160" s="4">
        <f>MONTH([2]Data!$F1160)</f>
        <v>10</v>
      </c>
      <c r="R1160" s="4">
        <f>YEAR([2]Data!$F1160)</f>
        <v>2020</v>
      </c>
    </row>
    <row r="1161" spans="1:18" ht="15.75" customHeight="1">
      <c r="A1161" s="6" t="s">
        <v>2017</v>
      </c>
      <c r="B1161" s="6" t="s">
        <v>423</v>
      </c>
      <c r="C1161" s="6" t="s">
        <v>538</v>
      </c>
      <c r="D1161" s="6" t="s">
        <v>36</v>
      </c>
      <c r="E1161" s="6" t="s">
        <v>2018</v>
      </c>
      <c r="F1161" s="8">
        <v>43982</v>
      </c>
      <c r="G1161" s="6">
        <v>3</v>
      </c>
      <c r="H1161" s="6">
        <v>2396</v>
      </c>
      <c r="I1161" s="4">
        <f>VLOOKUP(Table_1[[#This Row],[Product ID]],[1]Products!$A:$D,3,0)</f>
        <v>1965</v>
      </c>
      <c r="J1161">
        <f>PRODUCT([2]Data!$G1161,[2]Data!$I1161)</f>
        <v>5895</v>
      </c>
      <c r="K1161">
        <f>PRODUCT([2]Data!$G1161,[2]Data!$H1161)</f>
        <v>7188</v>
      </c>
      <c r="L1161">
        <f>[2]Data!$K1161-[2]Data!$J1161</f>
        <v>1293</v>
      </c>
      <c r="M1161" s="4" t="str">
        <f>VLOOKUP(Table_1[[#This Row],[Location ID]],[1]Locations!$A:$B,2,0)</f>
        <v>Stockton</v>
      </c>
      <c r="N1161" s="4" t="str">
        <f>VLOOKUP(Table_1[[#This Row],[Sales Person ID]],'[1]Sales People'!$A:$B,2,0)</f>
        <v>Brian Davis</v>
      </c>
      <c r="O1161" s="4" t="str">
        <f>VLOOKUP(Table_1[[#This Row],[Customer ID]],[1]Customers!$A:$B,2,0)</f>
        <v>Samuel Burke</v>
      </c>
      <c r="P1161" s="5">
        <f>WEEKDAY([2]Data!$F1161)</f>
        <v>1</v>
      </c>
      <c r="Q1161" s="4">
        <f>MONTH([2]Data!$F1161)</f>
        <v>5</v>
      </c>
      <c r="R1161" s="4">
        <f>YEAR([2]Data!$F1161)</f>
        <v>2020</v>
      </c>
    </row>
    <row r="1162" spans="1:18" ht="15.75" customHeight="1">
      <c r="A1162" s="2" t="s">
        <v>2019</v>
      </c>
      <c r="B1162" s="2" t="s">
        <v>475</v>
      </c>
      <c r="C1162" s="2" t="s">
        <v>131</v>
      </c>
      <c r="D1162" s="2" t="s">
        <v>170</v>
      </c>
      <c r="E1162" s="2" t="s">
        <v>1322</v>
      </c>
      <c r="F1162" s="3">
        <v>44111</v>
      </c>
      <c r="G1162" s="2">
        <v>3</v>
      </c>
      <c r="H1162" s="2">
        <v>1566</v>
      </c>
      <c r="I1162" s="4">
        <f>VLOOKUP(Table_1[[#This Row],[Product ID]],[1]Products!$A:$D,3,0)</f>
        <v>1190</v>
      </c>
      <c r="J1162" s="4">
        <f>PRODUCT([2]Data!$G1162,[2]Data!$I1162)</f>
        <v>3570</v>
      </c>
      <c r="K1162" s="4">
        <f>PRODUCT([2]Data!$G1162,[2]Data!$H1162)</f>
        <v>4698</v>
      </c>
      <c r="L1162" s="4">
        <f>[2]Data!$K1162-[2]Data!$J1162</f>
        <v>1128</v>
      </c>
      <c r="M1162" s="4" t="str">
        <f>VLOOKUP(Table_1[[#This Row],[Location ID]],[1]Locations!$A:$B,2,0)</f>
        <v>Elk Grove</v>
      </c>
      <c r="N1162" s="4" t="str">
        <f>VLOOKUP(Table_1[[#This Row],[Sales Person ID]],'[1]Sales People'!$A:$B,2,0)</f>
        <v>Bobby Russell</v>
      </c>
      <c r="O1162" s="4" t="str">
        <f>VLOOKUP(Table_1[[#This Row],[Customer ID]],[1]Customers!$A:$B,2,0)</f>
        <v>Alan Scott</v>
      </c>
      <c r="P1162" s="5">
        <f>WEEKDAY([2]Data!$F1162)</f>
        <v>4</v>
      </c>
      <c r="Q1162" s="4">
        <f>MONTH([2]Data!$F1162)</f>
        <v>10</v>
      </c>
      <c r="R1162" s="4">
        <f>YEAR([2]Data!$F1162)</f>
        <v>2020</v>
      </c>
    </row>
    <row r="1163" spans="1:18" ht="15.75" customHeight="1">
      <c r="A1163" s="6" t="s">
        <v>2020</v>
      </c>
      <c r="B1163" s="6" t="s">
        <v>39</v>
      </c>
      <c r="C1163" s="6" t="s">
        <v>226</v>
      </c>
      <c r="D1163" s="6" t="s">
        <v>176</v>
      </c>
      <c r="E1163" s="6" t="s">
        <v>2021</v>
      </c>
      <c r="F1163" s="8">
        <v>44126</v>
      </c>
      <c r="G1163" s="6">
        <v>3</v>
      </c>
      <c r="H1163" s="6">
        <v>684</v>
      </c>
      <c r="I1163" s="4">
        <f>VLOOKUP(Table_1[[#This Row],[Product ID]],[1]Products!$A:$D,3,0)</f>
        <v>561</v>
      </c>
      <c r="J1163">
        <f>PRODUCT([2]Data!$G1163,[2]Data!$I1163)</f>
        <v>1683</v>
      </c>
      <c r="K1163">
        <f>PRODUCT([2]Data!$G1163,[2]Data!$H1163)</f>
        <v>2052</v>
      </c>
      <c r="L1163">
        <f>[2]Data!$K1163-[2]Data!$J1163</f>
        <v>369</v>
      </c>
      <c r="M1163" s="4" t="str">
        <f>VLOOKUP(Table_1[[#This Row],[Location ID]],[1]Locations!$A:$B,2,0)</f>
        <v>El Cajon</v>
      </c>
      <c r="N1163" s="4" t="str">
        <f>VLOOKUP(Table_1[[#This Row],[Sales Person ID]],'[1]Sales People'!$A:$B,2,0)</f>
        <v>Joe Sims</v>
      </c>
      <c r="O1163" s="4" t="str">
        <f>VLOOKUP(Table_1[[#This Row],[Customer ID]],[1]Customers!$A:$B,2,0)</f>
        <v>Shawn Cook</v>
      </c>
      <c r="P1163" s="5">
        <f>WEEKDAY([2]Data!$F1163)</f>
        <v>5</v>
      </c>
      <c r="Q1163" s="4">
        <f>MONTH([2]Data!$F1163)</f>
        <v>10</v>
      </c>
      <c r="R1163" s="4">
        <f>YEAR([2]Data!$F1163)</f>
        <v>2020</v>
      </c>
    </row>
    <row r="1164" spans="1:18" ht="15.75" customHeight="1">
      <c r="A1164" s="2" t="s">
        <v>2022</v>
      </c>
      <c r="B1164" s="2" t="s">
        <v>256</v>
      </c>
      <c r="C1164" s="2" t="s">
        <v>45</v>
      </c>
      <c r="D1164" s="2" t="s">
        <v>86</v>
      </c>
      <c r="E1164" s="2" t="s">
        <v>1927</v>
      </c>
      <c r="F1164" s="3">
        <v>44180</v>
      </c>
      <c r="G1164" s="2">
        <v>3</v>
      </c>
      <c r="H1164" s="2">
        <v>818</v>
      </c>
      <c r="I1164" s="4">
        <f>VLOOKUP(Table_1[[#This Row],[Product ID]],[1]Products!$A:$D,3,0)</f>
        <v>450</v>
      </c>
      <c r="J1164" s="4">
        <f>PRODUCT([2]Data!$G1164,[2]Data!$I1164)</f>
        <v>1350</v>
      </c>
      <c r="K1164" s="4">
        <f>PRODUCT([2]Data!$G1164,[2]Data!$H1164)</f>
        <v>2454</v>
      </c>
      <c r="L1164" s="4">
        <f>[2]Data!$K1164-[2]Data!$J1164</f>
        <v>1104</v>
      </c>
      <c r="M1164" s="4" t="str">
        <f>VLOOKUP(Table_1[[#This Row],[Location ID]],[1]Locations!$A:$B,2,0)</f>
        <v>Inglewood</v>
      </c>
      <c r="N1164" s="4" t="str">
        <f>VLOOKUP(Table_1[[#This Row],[Sales Person ID]],'[1]Sales People'!$A:$B,2,0)</f>
        <v>Roger Robertson</v>
      </c>
      <c r="O1164" s="4" t="str">
        <f>VLOOKUP(Table_1[[#This Row],[Customer ID]],[1]Customers!$A:$B,2,0)</f>
        <v>Kevin Gomez</v>
      </c>
      <c r="P1164" s="5">
        <f>WEEKDAY([2]Data!$F1164)</f>
        <v>3</v>
      </c>
      <c r="Q1164" s="4">
        <f>MONTH([2]Data!$F1164)</f>
        <v>12</v>
      </c>
      <c r="R1164" s="4">
        <f>YEAR([2]Data!$F1164)</f>
        <v>2020</v>
      </c>
    </row>
    <row r="1165" spans="1:18" ht="15.75" customHeight="1">
      <c r="A1165" s="6" t="s">
        <v>2023</v>
      </c>
      <c r="B1165" s="6" t="s">
        <v>451</v>
      </c>
      <c r="C1165" s="6" t="s">
        <v>185</v>
      </c>
      <c r="D1165" s="6" t="s">
        <v>181</v>
      </c>
      <c r="E1165" s="6" t="s">
        <v>996</v>
      </c>
      <c r="F1165" s="8">
        <v>44007</v>
      </c>
      <c r="G1165" s="6">
        <v>2</v>
      </c>
      <c r="H1165" s="6">
        <v>800</v>
      </c>
      <c r="I1165" s="4">
        <f>VLOOKUP(Table_1[[#This Row],[Product ID]],[1]Products!$A:$D,3,0)</f>
        <v>536</v>
      </c>
      <c r="J1165">
        <f>PRODUCT([2]Data!$G1165,[2]Data!$I1165)</f>
        <v>1072</v>
      </c>
      <c r="K1165">
        <f>PRODUCT([2]Data!$G1165,[2]Data!$H1165)</f>
        <v>1600</v>
      </c>
      <c r="L1165">
        <f>[2]Data!$K1165-[2]Data!$J1165</f>
        <v>528</v>
      </c>
      <c r="M1165" s="4" t="str">
        <f>VLOOKUP(Table_1[[#This Row],[Location ID]],[1]Locations!$A:$B,2,0)</f>
        <v>Norwalk</v>
      </c>
      <c r="N1165" s="4" t="str">
        <f>VLOOKUP(Table_1[[#This Row],[Sales Person ID]],'[1]Sales People'!$A:$B,2,0)</f>
        <v>Sean Miller</v>
      </c>
      <c r="O1165" s="4" t="str">
        <f>VLOOKUP(Table_1[[#This Row],[Customer ID]],[1]Customers!$A:$B,2,0)</f>
        <v>Matthew Campbell</v>
      </c>
      <c r="P1165" s="5">
        <f>WEEKDAY([2]Data!$F1165)</f>
        <v>5</v>
      </c>
      <c r="Q1165" s="4">
        <f>MONTH([2]Data!$F1165)</f>
        <v>6</v>
      </c>
      <c r="R1165" s="4">
        <f>YEAR([2]Data!$F1165)</f>
        <v>2020</v>
      </c>
    </row>
    <row r="1166" spans="1:18" ht="15.75" customHeight="1">
      <c r="A1166" s="2" t="s">
        <v>2024</v>
      </c>
      <c r="B1166" s="2" t="s">
        <v>200</v>
      </c>
      <c r="C1166" s="2" t="s">
        <v>90</v>
      </c>
      <c r="D1166" s="2" t="s">
        <v>82</v>
      </c>
      <c r="E1166" s="2" t="s">
        <v>1538</v>
      </c>
      <c r="F1166" s="3">
        <v>44051</v>
      </c>
      <c r="G1166" s="2">
        <v>2</v>
      </c>
      <c r="H1166" s="2">
        <v>1783</v>
      </c>
      <c r="I1166" s="4">
        <f>VLOOKUP(Table_1[[#This Row],[Product ID]],[1]Products!$A:$D,3,0)</f>
        <v>1516</v>
      </c>
      <c r="J1166" s="4">
        <f>PRODUCT([2]Data!$G1166,[2]Data!$I1166)</f>
        <v>3032</v>
      </c>
      <c r="K1166" s="4">
        <f>PRODUCT([2]Data!$G1166,[2]Data!$H1166)</f>
        <v>3566</v>
      </c>
      <c r="L1166" s="4">
        <f>[2]Data!$K1166-[2]Data!$J1166</f>
        <v>534</v>
      </c>
      <c r="M1166" s="4" t="str">
        <f>VLOOKUP(Table_1[[#This Row],[Location ID]],[1]Locations!$A:$B,2,0)</f>
        <v>Palmdale</v>
      </c>
      <c r="N1166" s="4" t="str">
        <f>VLOOKUP(Table_1[[#This Row],[Sales Person ID]],'[1]Sales People'!$A:$B,2,0)</f>
        <v>Gary Rodriguez</v>
      </c>
      <c r="O1166" s="4" t="str">
        <f>VLOOKUP(Table_1[[#This Row],[Customer ID]],[1]Customers!$A:$B,2,0)</f>
        <v>Joshua Garza</v>
      </c>
      <c r="P1166" s="5">
        <f>WEEKDAY([2]Data!$F1166)</f>
        <v>7</v>
      </c>
      <c r="Q1166" s="4">
        <f>MONTH([2]Data!$F1166)</f>
        <v>8</v>
      </c>
      <c r="R1166" s="4">
        <f>YEAR([2]Data!$F1166)</f>
        <v>2020</v>
      </c>
    </row>
    <row r="1167" spans="1:18" ht="15.75" customHeight="1">
      <c r="A1167" s="6" t="s">
        <v>2025</v>
      </c>
      <c r="B1167" s="6" t="s">
        <v>163</v>
      </c>
      <c r="C1167" s="6" t="s">
        <v>447</v>
      </c>
      <c r="D1167" s="6" t="s">
        <v>122</v>
      </c>
      <c r="E1167" s="6" t="s">
        <v>1922</v>
      </c>
      <c r="F1167" s="8">
        <v>43900</v>
      </c>
      <c r="G1167" s="6">
        <v>1</v>
      </c>
      <c r="H1167" s="6">
        <v>951</v>
      </c>
      <c r="I1167" s="4">
        <f>VLOOKUP(Table_1[[#This Row],[Product ID]],[1]Products!$A:$D,3,0)</f>
        <v>504</v>
      </c>
      <c r="J1167">
        <f>PRODUCT([2]Data!$G1167,[2]Data!$I1167)</f>
        <v>504</v>
      </c>
      <c r="K1167">
        <f>PRODUCT([2]Data!$G1167,[2]Data!$H1167)</f>
        <v>951</v>
      </c>
      <c r="L1167">
        <f>[2]Data!$K1167-[2]Data!$J1167</f>
        <v>447</v>
      </c>
      <c r="M1167" s="4" t="str">
        <f>VLOOKUP(Table_1[[#This Row],[Location ID]],[1]Locations!$A:$B,2,0)</f>
        <v>Jurupa Valley</v>
      </c>
      <c r="N1167" s="4" t="str">
        <f>VLOOKUP(Table_1[[#This Row],[Sales Person ID]],'[1]Sales People'!$A:$B,2,0)</f>
        <v>Ryan Welch</v>
      </c>
      <c r="O1167" s="4" t="str">
        <f>VLOOKUP(Table_1[[#This Row],[Customer ID]],[1]Customers!$A:$B,2,0)</f>
        <v>Bruce Bowman</v>
      </c>
      <c r="P1167" s="5">
        <f>WEEKDAY([2]Data!$F1167)</f>
        <v>3</v>
      </c>
      <c r="Q1167" s="4">
        <f>MONTH([2]Data!$F1167)</f>
        <v>3</v>
      </c>
      <c r="R1167" s="4">
        <f>YEAR([2]Data!$F1167)</f>
        <v>2020</v>
      </c>
    </row>
    <row r="1168" spans="1:18" ht="15.75" customHeight="1">
      <c r="A1168" s="2" t="s">
        <v>2026</v>
      </c>
      <c r="B1168" s="2" t="s">
        <v>125</v>
      </c>
      <c r="C1168" s="2" t="s">
        <v>447</v>
      </c>
      <c r="D1168" s="2" t="s">
        <v>117</v>
      </c>
      <c r="E1168" s="2" t="s">
        <v>1125</v>
      </c>
      <c r="F1168" s="3">
        <v>44018</v>
      </c>
      <c r="G1168" s="2">
        <v>2</v>
      </c>
      <c r="H1168" s="2">
        <v>545</v>
      </c>
      <c r="I1168" s="4">
        <f>VLOOKUP(Table_1[[#This Row],[Product ID]],[1]Products!$A:$D,3,0)</f>
        <v>425</v>
      </c>
      <c r="J1168" s="4">
        <f>PRODUCT([2]Data!$G1168,[2]Data!$I1168)</f>
        <v>850</v>
      </c>
      <c r="K1168" s="4">
        <f>PRODUCT([2]Data!$G1168,[2]Data!$H1168)</f>
        <v>1090</v>
      </c>
      <c r="L1168" s="4">
        <f>[2]Data!$K1168-[2]Data!$J1168</f>
        <v>240</v>
      </c>
      <c r="M1168" s="4" t="str">
        <f>VLOOKUP(Table_1[[#This Row],[Location ID]],[1]Locations!$A:$B,2,0)</f>
        <v>Jurupa Valley</v>
      </c>
      <c r="N1168" s="4" t="str">
        <f>VLOOKUP(Table_1[[#This Row],[Sales Person ID]],'[1]Sales People'!$A:$B,2,0)</f>
        <v>Patrick Ruiz</v>
      </c>
      <c r="O1168" s="4" t="str">
        <f>VLOOKUP(Table_1[[#This Row],[Customer ID]],[1]Customers!$A:$B,2,0)</f>
        <v>Patrick Brown</v>
      </c>
      <c r="P1168" s="5">
        <f>WEEKDAY([2]Data!$F1168)</f>
        <v>2</v>
      </c>
      <c r="Q1168" s="4">
        <f>MONTH([2]Data!$F1168)</f>
        <v>7</v>
      </c>
      <c r="R1168" s="4">
        <f>YEAR([2]Data!$F1168)</f>
        <v>2020</v>
      </c>
    </row>
    <row r="1169" spans="1:18" ht="15.75" customHeight="1">
      <c r="A1169" s="6" t="s">
        <v>2027</v>
      </c>
      <c r="B1169" s="6" t="s">
        <v>163</v>
      </c>
      <c r="C1169" s="6" t="s">
        <v>180</v>
      </c>
      <c r="D1169" s="6" t="s">
        <v>127</v>
      </c>
      <c r="E1169" s="6" t="s">
        <v>1425</v>
      </c>
      <c r="F1169" s="8">
        <v>44038</v>
      </c>
      <c r="G1169" s="6">
        <v>1</v>
      </c>
      <c r="H1169" s="6">
        <v>951</v>
      </c>
      <c r="I1169" s="4">
        <f>VLOOKUP(Table_1[[#This Row],[Product ID]],[1]Products!$A:$D,3,0)</f>
        <v>504</v>
      </c>
      <c r="J1169">
        <f>PRODUCT([2]Data!$G1169,[2]Data!$I1169)</f>
        <v>504</v>
      </c>
      <c r="K1169">
        <f>PRODUCT([2]Data!$G1169,[2]Data!$H1169)</f>
        <v>951</v>
      </c>
      <c r="L1169">
        <f>[2]Data!$K1169-[2]Data!$J1169</f>
        <v>447</v>
      </c>
      <c r="M1169" s="4" t="str">
        <f>VLOOKUP(Table_1[[#This Row],[Location ID]],[1]Locations!$A:$B,2,0)</f>
        <v>Vista</v>
      </c>
      <c r="N1169" s="4" t="str">
        <f>VLOOKUP(Table_1[[#This Row],[Sales Person ID]],'[1]Sales People'!$A:$B,2,0)</f>
        <v>Roger Ramos</v>
      </c>
      <c r="O1169" s="4" t="str">
        <f>VLOOKUP(Table_1[[#This Row],[Customer ID]],[1]Customers!$A:$B,2,0)</f>
        <v>Scott Allen</v>
      </c>
      <c r="P1169" s="5">
        <f>WEEKDAY([2]Data!$F1169)</f>
        <v>1</v>
      </c>
      <c r="Q1169" s="4">
        <f>MONTH([2]Data!$F1169)</f>
        <v>7</v>
      </c>
      <c r="R1169" s="4">
        <f>YEAR([2]Data!$F1169)</f>
        <v>2020</v>
      </c>
    </row>
    <row r="1170" spans="1:18" ht="15.75" customHeight="1">
      <c r="A1170" s="2" t="s">
        <v>2028</v>
      </c>
      <c r="B1170" s="2" t="s">
        <v>120</v>
      </c>
      <c r="C1170" s="2" t="s">
        <v>121</v>
      </c>
      <c r="D1170" s="2" t="s">
        <v>250</v>
      </c>
      <c r="E1170" s="2" t="s">
        <v>2029</v>
      </c>
      <c r="F1170" s="3">
        <v>44039</v>
      </c>
      <c r="G1170" s="2">
        <v>1</v>
      </c>
      <c r="H1170" s="2">
        <v>1783</v>
      </c>
      <c r="I1170" s="4">
        <f>VLOOKUP(Table_1[[#This Row],[Product ID]],[1]Products!$A:$D,3,0)</f>
        <v>1230</v>
      </c>
      <c r="J1170" s="4">
        <f>PRODUCT([2]Data!$G1170,[2]Data!$I1170)</f>
        <v>1230</v>
      </c>
      <c r="K1170" s="4">
        <f>PRODUCT([2]Data!$G1170,[2]Data!$H1170)</f>
        <v>1783</v>
      </c>
      <c r="L1170" s="4">
        <f>[2]Data!$K1170-[2]Data!$J1170</f>
        <v>553</v>
      </c>
      <c r="M1170" s="4" t="str">
        <f>VLOOKUP(Table_1[[#This Row],[Location ID]],[1]Locations!$A:$B,2,0)</f>
        <v>Richmond</v>
      </c>
      <c r="N1170" s="4" t="str">
        <f>VLOOKUP(Table_1[[#This Row],[Sales Person ID]],'[1]Sales People'!$A:$B,2,0)</f>
        <v>John Reyes</v>
      </c>
      <c r="O1170" s="4" t="str">
        <f>VLOOKUP(Table_1[[#This Row],[Customer ID]],[1]Customers!$A:$B,2,0)</f>
        <v>Paul Chapman</v>
      </c>
      <c r="P1170" s="5">
        <f>WEEKDAY([2]Data!$F1170)</f>
        <v>2</v>
      </c>
      <c r="Q1170" s="4">
        <f>MONTH([2]Data!$F1170)</f>
        <v>7</v>
      </c>
      <c r="R1170" s="4">
        <f>YEAR([2]Data!$F1170)</f>
        <v>2020</v>
      </c>
    </row>
    <row r="1171" spans="1:18" ht="15.75" customHeight="1">
      <c r="A1171" s="6" t="s">
        <v>2030</v>
      </c>
      <c r="B1171" s="6" t="s">
        <v>869</v>
      </c>
      <c r="C1171" s="6" t="s">
        <v>388</v>
      </c>
      <c r="D1171" s="6" t="s">
        <v>147</v>
      </c>
      <c r="E1171" s="6" t="s">
        <v>574</v>
      </c>
      <c r="F1171" s="8">
        <v>44049</v>
      </c>
      <c r="G1171" s="6">
        <v>4</v>
      </c>
      <c r="H1171" s="6">
        <v>2294</v>
      </c>
      <c r="I1171" s="4">
        <f>VLOOKUP(Table_1[[#This Row],[Product ID]],[1]Products!$A:$D,3,0)</f>
        <v>1399</v>
      </c>
      <c r="J1171">
        <f>PRODUCT([2]Data!$G1171,[2]Data!$I1171)</f>
        <v>5596</v>
      </c>
      <c r="K1171">
        <f>PRODUCT([2]Data!$G1171,[2]Data!$H1171)</f>
        <v>9176</v>
      </c>
      <c r="L1171">
        <f>[2]Data!$K1171-[2]Data!$J1171</f>
        <v>3580</v>
      </c>
      <c r="M1171" s="4" t="str">
        <f>VLOOKUP(Table_1[[#This Row],[Location ID]],[1]Locations!$A:$B,2,0)</f>
        <v>San Diego</v>
      </c>
      <c r="N1171" s="4" t="str">
        <f>VLOOKUP(Table_1[[#This Row],[Sales Person ID]],'[1]Sales People'!$A:$B,2,0)</f>
        <v>Clarence Fox</v>
      </c>
      <c r="O1171" s="4" t="str">
        <f>VLOOKUP(Table_1[[#This Row],[Customer ID]],[1]Customers!$A:$B,2,0)</f>
        <v>Harold Matthews</v>
      </c>
      <c r="P1171" s="5">
        <f>WEEKDAY([2]Data!$F1171)</f>
        <v>5</v>
      </c>
      <c r="Q1171" s="4">
        <f>MONTH([2]Data!$F1171)</f>
        <v>8</v>
      </c>
      <c r="R1171" s="4">
        <f>YEAR([2]Data!$F1171)</f>
        <v>2020</v>
      </c>
    </row>
    <row r="1172" spans="1:18" ht="15.75" customHeight="1">
      <c r="A1172" s="2" t="s">
        <v>2031</v>
      </c>
      <c r="B1172" s="2" t="s">
        <v>381</v>
      </c>
      <c r="C1172" s="2" t="s">
        <v>63</v>
      </c>
      <c r="D1172" s="2" t="s">
        <v>356</v>
      </c>
      <c r="E1172" s="2" t="s">
        <v>812</v>
      </c>
      <c r="F1172" s="3">
        <v>43974</v>
      </c>
      <c r="G1172" s="2">
        <v>1</v>
      </c>
      <c r="H1172" s="2">
        <v>771</v>
      </c>
      <c r="I1172" s="4">
        <f>VLOOKUP(Table_1[[#This Row],[Product ID]],[1]Products!$A:$D,3,0)</f>
        <v>648</v>
      </c>
      <c r="J1172" s="4">
        <f>PRODUCT([2]Data!$G1172,[2]Data!$I1172)</f>
        <v>648</v>
      </c>
      <c r="K1172" s="4">
        <f>PRODUCT([2]Data!$G1172,[2]Data!$H1172)</f>
        <v>771</v>
      </c>
      <c r="L1172" s="4">
        <f>[2]Data!$K1172-[2]Data!$J1172</f>
        <v>123</v>
      </c>
      <c r="M1172" s="4" t="str">
        <f>VLOOKUP(Table_1[[#This Row],[Location ID]],[1]Locations!$A:$B,2,0)</f>
        <v>Pasadena</v>
      </c>
      <c r="N1172" s="4" t="str">
        <f>VLOOKUP(Table_1[[#This Row],[Sales Person ID]],'[1]Sales People'!$A:$B,2,0)</f>
        <v>Larry Marshall</v>
      </c>
      <c r="O1172" s="4" t="str">
        <f>VLOOKUP(Table_1[[#This Row],[Customer ID]],[1]Customers!$A:$B,2,0)</f>
        <v>Kenneth Hill</v>
      </c>
      <c r="P1172" s="5">
        <f>WEEKDAY([2]Data!$F1172)</f>
        <v>7</v>
      </c>
      <c r="Q1172" s="4">
        <f>MONTH([2]Data!$F1172)</f>
        <v>5</v>
      </c>
      <c r="R1172" s="4">
        <f>YEAR([2]Data!$F1172)</f>
        <v>2020</v>
      </c>
    </row>
    <row r="1173" spans="1:18" ht="15.75" customHeight="1">
      <c r="A1173" s="6" t="s">
        <v>2032</v>
      </c>
      <c r="B1173" s="6" t="s">
        <v>29</v>
      </c>
      <c r="C1173" s="6" t="s">
        <v>68</v>
      </c>
      <c r="D1173" s="6" t="s">
        <v>157</v>
      </c>
      <c r="E1173" s="6" t="s">
        <v>551</v>
      </c>
      <c r="F1173" s="8">
        <v>43987</v>
      </c>
      <c r="G1173" s="6">
        <v>1</v>
      </c>
      <c r="H1173" s="6">
        <v>880</v>
      </c>
      <c r="I1173" s="4">
        <f>VLOOKUP(Table_1[[#This Row],[Product ID]],[1]Products!$A:$D,3,0)</f>
        <v>634</v>
      </c>
      <c r="J1173">
        <f>PRODUCT([2]Data!$G1173,[2]Data!$I1173)</f>
        <v>634</v>
      </c>
      <c r="K1173">
        <f>PRODUCT([2]Data!$G1173,[2]Data!$H1173)</f>
        <v>880</v>
      </c>
      <c r="L1173">
        <f>[2]Data!$K1173-[2]Data!$J1173</f>
        <v>246</v>
      </c>
      <c r="M1173" s="4" t="str">
        <f>VLOOKUP(Table_1[[#This Row],[Location ID]],[1]Locations!$A:$B,2,0)</f>
        <v>Thousand Oaks</v>
      </c>
      <c r="N1173" s="4" t="str">
        <f>VLOOKUP(Table_1[[#This Row],[Sales Person ID]],'[1]Sales People'!$A:$B,2,0)</f>
        <v>Carl Elliott</v>
      </c>
      <c r="O1173" s="4" t="str">
        <f>VLOOKUP(Table_1[[#This Row],[Customer ID]],[1]Customers!$A:$B,2,0)</f>
        <v>Billy Reid</v>
      </c>
      <c r="P1173" s="5">
        <f>WEEKDAY([2]Data!$F1173)</f>
        <v>6</v>
      </c>
      <c r="Q1173" s="4">
        <f>MONTH([2]Data!$F1173)</f>
        <v>6</v>
      </c>
      <c r="R1173" s="4">
        <f>YEAR([2]Data!$F1173)</f>
        <v>2020</v>
      </c>
    </row>
    <row r="1174" spans="1:18" ht="15.75" customHeight="1">
      <c r="A1174" s="2" t="s">
        <v>2033</v>
      </c>
      <c r="B1174" s="2" t="s">
        <v>406</v>
      </c>
      <c r="C1174" s="2" t="s">
        <v>63</v>
      </c>
      <c r="D1174" s="2" t="s">
        <v>261</v>
      </c>
      <c r="E1174" s="2" t="s">
        <v>578</v>
      </c>
      <c r="F1174" s="3">
        <v>44097</v>
      </c>
      <c r="G1174" s="2">
        <v>4</v>
      </c>
      <c r="H1174" s="2">
        <v>2257</v>
      </c>
      <c r="I1174" s="4">
        <f>VLOOKUP(Table_1[[#This Row],[Product ID]],[1]Products!$A:$D,3,0)</f>
        <v>1535</v>
      </c>
      <c r="J1174" s="4">
        <f>PRODUCT([2]Data!$G1174,[2]Data!$I1174)</f>
        <v>6140</v>
      </c>
      <c r="K1174" s="4">
        <f>PRODUCT([2]Data!$G1174,[2]Data!$H1174)</f>
        <v>9028</v>
      </c>
      <c r="L1174" s="4">
        <f>[2]Data!$K1174-[2]Data!$J1174</f>
        <v>2888</v>
      </c>
      <c r="M1174" s="4" t="str">
        <f>VLOOKUP(Table_1[[#This Row],[Location ID]],[1]Locations!$A:$B,2,0)</f>
        <v>Pasadena</v>
      </c>
      <c r="N1174" s="4" t="str">
        <f>VLOOKUP(Table_1[[#This Row],[Sales Person ID]],'[1]Sales People'!$A:$B,2,0)</f>
        <v>Martin Carr</v>
      </c>
      <c r="O1174" s="4" t="str">
        <f>VLOOKUP(Table_1[[#This Row],[Customer ID]],[1]Customers!$A:$B,2,0)</f>
        <v>Juan Cruz</v>
      </c>
      <c r="P1174" s="5">
        <f>WEEKDAY([2]Data!$F1174)</f>
        <v>4</v>
      </c>
      <c r="Q1174" s="4">
        <f>MONTH([2]Data!$F1174)</f>
        <v>9</v>
      </c>
      <c r="R1174" s="4">
        <f>YEAR([2]Data!$F1174)</f>
        <v>2020</v>
      </c>
    </row>
    <row r="1175" spans="1:18" ht="15.75" customHeight="1">
      <c r="A1175" s="6" t="s">
        <v>2034</v>
      </c>
      <c r="B1175" s="6" t="s">
        <v>372</v>
      </c>
      <c r="C1175" s="6" t="s">
        <v>541</v>
      </c>
      <c r="D1175" s="6" t="s">
        <v>458</v>
      </c>
      <c r="E1175" s="6" t="s">
        <v>903</v>
      </c>
      <c r="F1175" s="8">
        <v>43926</v>
      </c>
      <c r="G1175" s="6">
        <v>2</v>
      </c>
      <c r="H1175" s="6">
        <v>1338</v>
      </c>
      <c r="I1175" s="4">
        <f>VLOOKUP(Table_1[[#This Row],[Product ID]],[1]Products!$A:$D,3,0)</f>
        <v>682</v>
      </c>
      <c r="J1175">
        <f>PRODUCT([2]Data!$G1175,[2]Data!$I1175)</f>
        <v>1364</v>
      </c>
      <c r="K1175">
        <f>PRODUCT([2]Data!$G1175,[2]Data!$H1175)</f>
        <v>2676</v>
      </c>
      <c r="L1175">
        <f>[2]Data!$K1175-[2]Data!$J1175</f>
        <v>1312</v>
      </c>
      <c r="M1175" s="4" t="str">
        <f>VLOOKUP(Table_1[[#This Row],[Location ID]],[1]Locations!$A:$B,2,0)</f>
        <v>San Buenaventura (Ventura)</v>
      </c>
      <c r="N1175" s="4" t="str">
        <f>VLOOKUP(Table_1[[#This Row],[Sales Person ID]],'[1]Sales People'!$A:$B,2,0)</f>
        <v>Howard Sims</v>
      </c>
      <c r="O1175" s="4" t="str">
        <f>VLOOKUP(Table_1[[#This Row],[Customer ID]],[1]Customers!$A:$B,2,0)</f>
        <v>Randy Webb</v>
      </c>
      <c r="P1175" s="5">
        <f>WEEKDAY([2]Data!$F1175)</f>
        <v>1</v>
      </c>
      <c r="Q1175" s="4">
        <f>MONTH([2]Data!$F1175)</f>
        <v>4</v>
      </c>
      <c r="R1175" s="4">
        <f>YEAR([2]Data!$F1175)</f>
        <v>2020</v>
      </c>
    </row>
    <row r="1176" spans="1:18" ht="15.75" customHeight="1">
      <c r="A1176" s="2" t="s">
        <v>2035</v>
      </c>
      <c r="B1176" s="2" t="s">
        <v>34</v>
      </c>
      <c r="C1176" s="2" t="s">
        <v>126</v>
      </c>
      <c r="D1176" s="2" t="s">
        <v>117</v>
      </c>
      <c r="E1176" s="2" t="s">
        <v>1041</v>
      </c>
      <c r="F1176" s="3">
        <v>44026</v>
      </c>
      <c r="G1176" s="2">
        <v>3</v>
      </c>
      <c r="H1176" s="2">
        <v>1052</v>
      </c>
      <c r="I1176" s="4">
        <f>VLOOKUP(Table_1[[#This Row],[Product ID]],[1]Products!$A:$D,3,0)</f>
        <v>589</v>
      </c>
      <c r="J1176" s="4">
        <f>PRODUCT([2]Data!$G1176,[2]Data!$I1176)</f>
        <v>1767</v>
      </c>
      <c r="K1176" s="4">
        <f>PRODUCT([2]Data!$G1176,[2]Data!$H1176)</f>
        <v>3156</v>
      </c>
      <c r="L1176" s="4">
        <f>[2]Data!$K1176-[2]Data!$J1176</f>
        <v>1389</v>
      </c>
      <c r="M1176" s="4" t="str">
        <f>VLOOKUP(Table_1[[#This Row],[Location ID]],[1]Locations!$A:$B,2,0)</f>
        <v>Glendale</v>
      </c>
      <c r="N1176" s="4" t="str">
        <f>VLOOKUP(Table_1[[#This Row],[Sales Person ID]],'[1]Sales People'!$A:$B,2,0)</f>
        <v>Patrick Ruiz</v>
      </c>
      <c r="O1176" s="4" t="str">
        <f>VLOOKUP(Table_1[[#This Row],[Customer ID]],[1]Customers!$A:$B,2,0)</f>
        <v>Brandon Diaz</v>
      </c>
      <c r="P1176" s="5">
        <f>WEEKDAY([2]Data!$F1176)</f>
        <v>3</v>
      </c>
      <c r="Q1176" s="4">
        <f>MONTH([2]Data!$F1176)</f>
        <v>7</v>
      </c>
      <c r="R1176" s="4">
        <f>YEAR([2]Data!$F1176)</f>
        <v>2020</v>
      </c>
    </row>
    <row r="1177" spans="1:18" ht="15.75" customHeight="1">
      <c r="A1177" s="6" t="s">
        <v>2036</v>
      </c>
      <c r="B1177" s="6" t="s">
        <v>381</v>
      </c>
      <c r="C1177" s="6" t="s">
        <v>403</v>
      </c>
      <c r="D1177" s="6" t="s">
        <v>261</v>
      </c>
      <c r="E1177" s="6" t="s">
        <v>2037</v>
      </c>
      <c r="F1177" s="8">
        <v>44089</v>
      </c>
      <c r="G1177" s="6">
        <v>1</v>
      </c>
      <c r="H1177" s="6">
        <v>771</v>
      </c>
      <c r="I1177" s="4">
        <f>VLOOKUP(Table_1[[#This Row],[Product ID]],[1]Products!$A:$D,3,0)</f>
        <v>648</v>
      </c>
      <c r="J1177">
        <f>PRODUCT([2]Data!$G1177,[2]Data!$I1177)</f>
        <v>648</v>
      </c>
      <c r="K1177">
        <f>PRODUCT([2]Data!$G1177,[2]Data!$H1177)</f>
        <v>771</v>
      </c>
      <c r="L1177">
        <f>[2]Data!$K1177-[2]Data!$J1177</f>
        <v>123</v>
      </c>
      <c r="M1177" s="4" t="str">
        <f>VLOOKUP(Table_1[[#This Row],[Location ID]],[1]Locations!$A:$B,2,0)</f>
        <v>Visalia</v>
      </c>
      <c r="N1177" s="4" t="str">
        <f>VLOOKUP(Table_1[[#This Row],[Sales Person ID]],'[1]Sales People'!$A:$B,2,0)</f>
        <v>Martin Carr</v>
      </c>
      <c r="O1177" s="4" t="str">
        <f>VLOOKUP(Table_1[[#This Row],[Customer ID]],[1]Customers!$A:$B,2,0)</f>
        <v>Roy Shaw</v>
      </c>
      <c r="P1177" s="5">
        <f>WEEKDAY([2]Data!$F1177)</f>
        <v>3</v>
      </c>
      <c r="Q1177" s="4">
        <f>MONTH([2]Data!$F1177)</f>
        <v>9</v>
      </c>
      <c r="R1177" s="4">
        <f>YEAR([2]Data!$F1177)</f>
        <v>2020</v>
      </c>
    </row>
    <row r="1178" spans="1:18" ht="15.75" customHeight="1">
      <c r="A1178" s="2" t="s">
        <v>2038</v>
      </c>
      <c r="B1178" s="2" t="s">
        <v>384</v>
      </c>
      <c r="C1178" s="2" t="s">
        <v>20</v>
      </c>
      <c r="D1178" s="2" t="s">
        <v>227</v>
      </c>
      <c r="E1178" s="2" t="s">
        <v>1293</v>
      </c>
      <c r="F1178" s="3">
        <v>44186</v>
      </c>
      <c r="G1178" s="2">
        <v>4</v>
      </c>
      <c r="H1178" s="2">
        <v>2182</v>
      </c>
      <c r="I1178" s="4">
        <f>VLOOKUP(Table_1[[#This Row],[Product ID]],[1]Products!$A:$D,3,0)</f>
        <v>1200</v>
      </c>
      <c r="J1178" s="4">
        <f>PRODUCT([2]Data!$G1178,[2]Data!$I1178)</f>
        <v>4800</v>
      </c>
      <c r="K1178" s="4">
        <f>PRODUCT([2]Data!$G1178,[2]Data!$H1178)</f>
        <v>8728</v>
      </c>
      <c r="L1178" s="4">
        <f>[2]Data!$K1178-[2]Data!$J1178</f>
        <v>3928</v>
      </c>
      <c r="M1178" s="4" t="str">
        <f>VLOOKUP(Table_1[[#This Row],[Location ID]],[1]Locations!$A:$B,2,0)</f>
        <v>San Mateo</v>
      </c>
      <c r="N1178" s="4" t="str">
        <f>VLOOKUP(Table_1[[#This Row],[Sales Person ID]],'[1]Sales People'!$A:$B,2,0)</f>
        <v>Ernest Wagner</v>
      </c>
      <c r="O1178" s="4" t="str">
        <f>VLOOKUP(Table_1[[#This Row],[Customer ID]],[1]Customers!$A:$B,2,0)</f>
        <v>Bruce Harris</v>
      </c>
      <c r="P1178" s="5">
        <f>WEEKDAY([2]Data!$F1178)</f>
        <v>2</v>
      </c>
      <c r="Q1178" s="4">
        <f>MONTH([2]Data!$F1178)</f>
        <v>12</v>
      </c>
      <c r="R1178" s="4">
        <f>YEAR([2]Data!$F1178)</f>
        <v>2020</v>
      </c>
    </row>
    <row r="1179" spans="1:18" ht="15.75" customHeight="1">
      <c r="A1179" s="6" t="s">
        <v>2039</v>
      </c>
      <c r="B1179" s="6" t="s">
        <v>869</v>
      </c>
      <c r="C1179" s="6" t="s">
        <v>240</v>
      </c>
      <c r="D1179" s="6" t="s">
        <v>107</v>
      </c>
      <c r="E1179" s="6" t="s">
        <v>761</v>
      </c>
      <c r="F1179" s="8">
        <v>44076</v>
      </c>
      <c r="G1179" s="6">
        <v>4</v>
      </c>
      <c r="H1179" s="6">
        <v>2294</v>
      </c>
      <c r="I1179" s="4">
        <f>VLOOKUP(Table_1[[#This Row],[Product ID]],[1]Products!$A:$D,3,0)</f>
        <v>1399</v>
      </c>
      <c r="J1179">
        <f>PRODUCT([2]Data!$G1179,[2]Data!$I1179)</f>
        <v>5596</v>
      </c>
      <c r="K1179">
        <f>PRODUCT([2]Data!$G1179,[2]Data!$H1179)</f>
        <v>9176</v>
      </c>
      <c r="L1179">
        <f>[2]Data!$K1179-[2]Data!$J1179</f>
        <v>3580</v>
      </c>
      <c r="M1179" s="4" t="str">
        <f>VLOOKUP(Table_1[[#This Row],[Location ID]],[1]Locations!$A:$B,2,0)</f>
        <v>San Jose</v>
      </c>
      <c r="N1179" s="4" t="str">
        <f>VLOOKUP(Table_1[[#This Row],[Sales Person ID]],'[1]Sales People'!$A:$B,2,0)</f>
        <v>Brian Thomas</v>
      </c>
      <c r="O1179" s="4" t="str">
        <f>VLOOKUP(Table_1[[#This Row],[Customer ID]],[1]Customers!$A:$B,2,0)</f>
        <v>Andrew Burns</v>
      </c>
      <c r="P1179" s="5">
        <f>WEEKDAY([2]Data!$F1179)</f>
        <v>4</v>
      </c>
      <c r="Q1179" s="4">
        <f>MONTH([2]Data!$F1179)</f>
        <v>9</v>
      </c>
      <c r="R1179" s="4">
        <f>YEAR([2]Data!$F1179)</f>
        <v>2020</v>
      </c>
    </row>
    <row r="1180" spans="1:18" ht="15.75" customHeight="1">
      <c r="A1180" s="2" t="s">
        <v>2040</v>
      </c>
      <c r="B1180" s="2" t="s">
        <v>184</v>
      </c>
      <c r="C1180" s="2" t="s">
        <v>197</v>
      </c>
      <c r="D1180" s="2" t="s">
        <v>46</v>
      </c>
      <c r="E1180" s="2" t="s">
        <v>2041</v>
      </c>
      <c r="F1180" s="3">
        <v>44066</v>
      </c>
      <c r="G1180" s="2">
        <v>2</v>
      </c>
      <c r="H1180" s="2">
        <v>2005</v>
      </c>
      <c r="I1180" s="4">
        <f>VLOOKUP(Table_1[[#This Row],[Product ID]],[1]Products!$A:$D,3,0)</f>
        <v>1223</v>
      </c>
      <c r="J1180" s="4">
        <f>PRODUCT([2]Data!$G1180,[2]Data!$I1180)</f>
        <v>2446</v>
      </c>
      <c r="K1180" s="4">
        <f>PRODUCT([2]Data!$G1180,[2]Data!$H1180)</f>
        <v>4010</v>
      </c>
      <c r="L1180" s="4">
        <f>[2]Data!$K1180-[2]Data!$J1180</f>
        <v>1564</v>
      </c>
      <c r="M1180" s="4" t="str">
        <f>VLOOKUP(Table_1[[#This Row],[Location ID]],[1]Locations!$A:$B,2,0)</f>
        <v>Riverside</v>
      </c>
      <c r="N1180" s="4" t="str">
        <f>VLOOKUP(Table_1[[#This Row],[Sales Person ID]],'[1]Sales People'!$A:$B,2,0)</f>
        <v>Charles Harper</v>
      </c>
      <c r="O1180" s="4" t="str">
        <f>VLOOKUP(Table_1[[#This Row],[Customer ID]],[1]Customers!$A:$B,2,0)</f>
        <v>Adam Mcdonald</v>
      </c>
      <c r="P1180" s="5">
        <f>WEEKDAY([2]Data!$F1180)</f>
        <v>1</v>
      </c>
      <c r="Q1180" s="4">
        <f>MONTH([2]Data!$F1180)</f>
        <v>8</v>
      </c>
      <c r="R1180" s="4">
        <f>YEAR([2]Data!$F1180)</f>
        <v>2020</v>
      </c>
    </row>
    <row r="1181" spans="1:18" ht="15.75" customHeight="1">
      <c r="A1181" s="6" t="s">
        <v>2042</v>
      </c>
      <c r="B1181" s="6" t="s">
        <v>571</v>
      </c>
      <c r="C1181" s="6" t="s">
        <v>235</v>
      </c>
      <c r="D1181" s="6" t="s">
        <v>189</v>
      </c>
      <c r="E1181" s="6" t="s">
        <v>2043</v>
      </c>
      <c r="F1181" s="8">
        <v>43989</v>
      </c>
      <c r="G1181" s="6">
        <v>1</v>
      </c>
      <c r="H1181" s="6">
        <v>1809</v>
      </c>
      <c r="I1181" s="4">
        <f>VLOOKUP(Table_1[[#This Row],[Product ID]],[1]Products!$A:$D,3,0)</f>
        <v>1067</v>
      </c>
      <c r="J1181">
        <f>PRODUCT([2]Data!$G1181,[2]Data!$I1181)</f>
        <v>1067</v>
      </c>
      <c r="K1181">
        <f>PRODUCT([2]Data!$G1181,[2]Data!$H1181)</f>
        <v>1809</v>
      </c>
      <c r="L1181">
        <f>[2]Data!$K1181-[2]Data!$J1181</f>
        <v>742</v>
      </c>
      <c r="M1181" s="4" t="str">
        <f>VLOOKUP(Table_1[[#This Row],[Location ID]],[1]Locations!$A:$B,2,0)</f>
        <v>Huntington Beach</v>
      </c>
      <c r="N1181" s="4" t="str">
        <f>VLOOKUP(Table_1[[#This Row],[Sales Person ID]],'[1]Sales People'!$A:$B,2,0)</f>
        <v>Joshua Taylor</v>
      </c>
      <c r="O1181" s="4" t="str">
        <f>VLOOKUP(Table_1[[#This Row],[Customer ID]],[1]Customers!$A:$B,2,0)</f>
        <v>Eugene Cooper</v>
      </c>
      <c r="P1181" s="5">
        <f>WEEKDAY([2]Data!$F1181)</f>
        <v>1</v>
      </c>
      <c r="Q1181" s="4">
        <f>MONTH([2]Data!$F1181)</f>
        <v>6</v>
      </c>
      <c r="R1181" s="4">
        <f>YEAR([2]Data!$F1181)</f>
        <v>2020</v>
      </c>
    </row>
    <row r="1182" spans="1:18" ht="15.75" customHeight="1">
      <c r="A1182" s="2" t="s">
        <v>2044</v>
      </c>
      <c r="B1182" s="2" t="s">
        <v>614</v>
      </c>
      <c r="C1182" s="2" t="s">
        <v>226</v>
      </c>
      <c r="D1182" s="2" t="s">
        <v>69</v>
      </c>
      <c r="E1182" s="2" t="s">
        <v>1140</v>
      </c>
      <c r="F1182" s="3">
        <v>43959</v>
      </c>
      <c r="G1182" s="2">
        <v>1</v>
      </c>
      <c r="H1182" s="2">
        <v>2495</v>
      </c>
      <c r="I1182" s="4">
        <f>VLOOKUP(Table_1[[#This Row],[Product ID]],[1]Products!$A:$D,3,0)</f>
        <v>1896</v>
      </c>
      <c r="J1182" s="4">
        <f>PRODUCT([2]Data!$G1182,[2]Data!$I1182)</f>
        <v>1896</v>
      </c>
      <c r="K1182" s="4">
        <f>PRODUCT([2]Data!$G1182,[2]Data!$H1182)</f>
        <v>2495</v>
      </c>
      <c r="L1182" s="4">
        <f>[2]Data!$K1182-[2]Data!$J1182</f>
        <v>599</v>
      </c>
      <c r="M1182" s="4" t="str">
        <f>VLOOKUP(Table_1[[#This Row],[Location ID]],[1]Locations!$A:$B,2,0)</f>
        <v>El Cajon</v>
      </c>
      <c r="N1182" s="4" t="str">
        <f>VLOOKUP(Table_1[[#This Row],[Sales Person ID]],'[1]Sales People'!$A:$B,2,0)</f>
        <v>Christopher Tucker</v>
      </c>
      <c r="O1182" s="4" t="str">
        <f>VLOOKUP(Table_1[[#This Row],[Customer ID]],[1]Customers!$A:$B,2,0)</f>
        <v>Paul Richardson</v>
      </c>
      <c r="P1182" s="5">
        <f>WEEKDAY([2]Data!$F1182)</f>
        <v>6</v>
      </c>
      <c r="Q1182" s="4">
        <f>MONTH([2]Data!$F1182)</f>
        <v>5</v>
      </c>
      <c r="R1182" s="4">
        <f>YEAR([2]Data!$F1182)</f>
        <v>2020</v>
      </c>
    </row>
    <row r="1183" spans="1:18" ht="15.75" customHeight="1">
      <c r="A1183" s="6" t="s">
        <v>2045</v>
      </c>
      <c r="B1183" s="6" t="s">
        <v>239</v>
      </c>
      <c r="C1183" s="6" t="s">
        <v>373</v>
      </c>
      <c r="D1183" s="6" t="s">
        <v>170</v>
      </c>
      <c r="E1183" s="6" t="s">
        <v>374</v>
      </c>
      <c r="F1183" s="8">
        <v>44098</v>
      </c>
      <c r="G1183" s="6">
        <v>1</v>
      </c>
      <c r="H1183" s="6">
        <v>1862</v>
      </c>
      <c r="I1183" s="4">
        <f>VLOOKUP(Table_1[[#This Row],[Product ID]],[1]Products!$A:$D,3,0)</f>
        <v>1173</v>
      </c>
      <c r="J1183">
        <f>PRODUCT([2]Data!$G1183,[2]Data!$I1183)</f>
        <v>1173</v>
      </c>
      <c r="K1183">
        <f>PRODUCT([2]Data!$G1183,[2]Data!$H1183)</f>
        <v>1862</v>
      </c>
      <c r="L1183">
        <f>[2]Data!$K1183-[2]Data!$J1183</f>
        <v>689</v>
      </c>
      <c r="M1183" s="4" t="str">
        <f>VLOOKUP(Table_1[[#This Row],[Location ID]],[1]Locations!$A:$B,2,0)</f>
        <v>San Bernardino</v>
      </c>
      <c r="N1183" s="4" t="str">
        <f>VLOOKUP(Table_1[[#This Row],[Sales Person ID]],'[1]Sales People'!$A:$B,2,0)</f>
        <v>Bobby Russell</v>
      </c>
      <c r="O1183" s="4" t="str">
        <f>VLOOKUP(Table_1[[#This Row],[Customer ID]],[1]Customers!$A:$B,2,0)</f>
        <v>Robert Carr</v>
      </c>
      <c r="P1183" s="5">
        <f>WEEKDAY([2]Data!$F1183)</f>
        <v>5</v>
      </c>
      <c r="Q1183" s="4">
        <f>MONTH([2]Data!$F1183)</f>
        <v>9</v>
      </c>
      <c r="R1183" s="4">
        <f>YEAR([2]Data!$F1183)</f>
        <v>2020</v>
      </c>
    </row>
    <row r="1184" spans="1:18" ht="15.75" customHeight="1">
      <c r="A1184" s="2" t="s">
        <v>2046</v>
      </c>
      <c r="B1184" s="2" t="s">
        <v>214</v>
      </c>
      <c r="C1184" s="2" t="s">
        <v>530</v>
      </c>
      <c r="D1184" s="2" t="s">
        <v>181</v>
      </c>
      <c r="E1184" s="2" t="s">
        <v>203</v>
      </c>
      <c r="F1184" s="3">
        <v>43867</v>
      </c>
      <c r="G1184" s="2">
        <v>2</v>
      </c>
      <c r="H1184" s="2">
        <v>1414</v>
      </c>
      <c r="I1184" s="4">
        <f>VLOOKUP(Table_1[[#This Row],[Product ID]],[1]Products!$A:$D,3,0)</f>
        <v>962</v>
      </c>
      <c r="J1184" s="4">
        <f>PRODUCT([2]Data!$G1184,[2]Data!$I1184)</f>
        <v>1924</v>
      </c>
      <c r="K1184" s="4">
        <f>PRODUCT([2]Data!$G1184,[2]Data!$H1184)</f>
        <v>2828</v>
      </c>
      <c r="L1184" s="4">
        <f>[2]Data!$K1184-[2]Data!$J1184</f>
        <v>904</v>
      </c>
      <c r="M1184" s="4" t="str">
        <f>VLOOKUP(Table_1[[#This Row],[Location ID]],[1]Locations!$A:$B,2,0)</f>
        <v>Anaheim</v>
      </c>
      <c r="N1184" s="4" t="str">
        <f>VLOOKUP(Table_1[[#This Row],[Sales Person ID]],'[1]Sales People'!$A:$B,2,0)</f>
        <v>Sean Miller</v>
      </c>
      <c r="O1184" s="4" t="str">
        <f>VLOOKUP(Table_1[[#This Row],[Customer ID]],[1]Customers!$A:$B,2,0)</f>
        <v>Keith James</v>
      </c>
      <c r="P1184" s="5">
        <f>WEEKDAY([2]Data!$F1184)</f>
        <v>5</v>
      </c>
      <c r="Q1184" s="4">
        <f>MONTH([2]Data!$F1184)</f>
        <v>2</v>
      </c>
      <c r="R1184" s="4">
        <f>YEAR([2]Data!$F1184)</f>
        <v>2020</v>
      </c>
    </row>
    <row r="1185" spans="1:18" ht="15.75" customHeight="1">
      <c r="A1185" s="6" t="s">
        <v>2047</v>
      </c>
      <c r="B1185" s="6" t="s">
        <v>97</v>
      </c>
      <c r="C1185" s="6" t="s">
        <v>73</v>
      </c>
      <c r="D1185" s="6" t="s">
        <v>41</v>
      </c>
      <c r="E1185" s="6" t="s">
        <v>436</v>
      </c>
      <c r="F1185" s="8">
        <v>44077</v>
      </c>
      <c r="G1185" s="6">
        <v>2</v>
      </c>
      <c r="H1185" s="6">
        <v>1725</v>
      </c>
      <c r="I1185" s="4">
        <f>VLOOKUP(Table_1[[#This Row],[Product ID]],[1]Products!$A:$D,3,0)</f>
        <v>1363</v>
      </c>
      <c r="J1185">
        <f>PRODUCT([2]Data!$G1185,[2]Data!$I1185)</f>
        <v>2726</v>
      </c>
      <c r="K1185">
        <f>PRODUCT([2]Data!$G1185,[2]Data!$H1185)</f>
        <v>3450</v>
      </c>
      <c r="L1185">
        <f>[2]Data!$K1185-[2]Data!$J1185</f>
        <v>724</v>
      </c>
      <c r="M1185" s="4" t="str">
        <f>VLOOKUP(Table_1[[#This Row],[Location ID]],[1]Locations!$A:$B,2,0)</f>
        <v>Fairfield</v>
      </c>
      <c r="N1185" s="4" t="str">
        <f>VLOOKUP(Table_1[[#This Row],[Sales Person ID]],'[1]Sales People'!$A:$B,2,0)</f>
        <v>Carl Hall</v>
      </c>
      <c r="O1185" s="4" t="str">
        <f>VLOOKUP(Table_1[[#This Row],[Customer ID]],[1]Customers!$A:$B,2,0)</f>
        <v>Terry Payne</v>
      </c>
      <c r="P1185" s="5">
        <f>WEEKDAY([2]Data!$F1185)</f>
        <v>5</v>
      </c>
      <c r="Q1185" s="4">
        <f>MONTH([2]Data!$F1185)</f>
        <v>9</v>
      </c>
      <c r="R1185" s="4">
        <f>YEAR([2]Data!$F1185)</f>
        <v>2020</v>
      </c>
    </row>
    <row r="1186" spans="1:18" ht="15.75" customHeight="1">
      <c r="A1186" s="2" t="s">
        <v>2048</v>
      </c>
      <c r="B1186" s="2" t="s">
        <v>221</v>
      </c>
      <c r="C1186" s="2" t="s">
        <v>30</v>
      </c>
      <c r="D1186" s="2" t="s">
        <v>202</v>
      </c>
      <c r="E1186" s="2" t="s">
        <v>158</v>
      </c>
      <c r="F1186" s="3">
        <v>43903</v>
      </c>
      <c r="G1186" s="2">
        <v>1</v>
      </c>
      <c r="H1186" s="2">
        <v>458</v>
      </c>
      <c r="I1186" s="4">
        <f>VLOOKUP(Table_1[[#This Row],[Product ID]],[1]Products!$A:$D,3,0)</f>
        <v>376</v>
      </c>
      <c r="J1186" s="4">
        <f>PRODUCT([2]Data!$G1186,[2]Data!$I1186)</f>
        <v>376</v>
      </c>
      <c r="K1186" s="4">
        <f>PRODUCT([2]Data!$G1186,[2]Data!$H1186)</f>
        <v>458</v>
      </c>
      <c r="L1186" s="4">
        <f>[2]Data!$K1186-[2]Data!$J1186</f>
        <v>82</v>
      </c>
      <c r="M1186" s="4" t="str">
        <f>VLOOKUP(Table_1[[#This Row],[Location ID]],[1]Locations!$A:$B,2,0)</f>
        <v>Berkeley</v>
      </c>
      <c r="N1186" s="4" t="str">
        <f>VLOOKUP(Table_1[[#This Row],[Sales Person ID]],'[1]Sales People'!$A:$B,2,0)</f>
        <v>Robert Reed</v>
      </c>
      <c r="O1186" s="4" t="str">
        <f>VLOOKUP(Table_1[[#This Row],[Customer ID]],[1]Customers!$A:$B,2,0)</f>
        <v>Steven Owens</v>
      </c>
      <c r="P1186" s="5">
        <f>WEEKDAY([2]Data!$F1186)</f>
        <v>6</v>
      </c>
      <c r="Q1186" s="4">
        <f>MONTH([2]Data!$F1186)</f>
        <v>3</v>
      </c>
      <c r="R1186" s="4">
        <f>YEAR([2]Data!$F1186)</f>
        <v>2020</v>
      </c>
    </row>
    <row r="1187" spans="1:18" ht="15.75" customHeight="1">
      <c r="A1187" s="6" t="s">
        <v>2049</v>
      </c>
      <c r="B1187" s="6" t="s">
        <v>239</v>
      </c>
      <c r="C1187" s="6" t="s">
        <v>478</v>
      </c>
      <c r="D1187" s="6" t="s">
        <v>236</v>
      </c>
      <c r="E1187" s="6" t="s">
        <v>1037</v>
      </c>
      <c r="F1187" s="8">
        <v>43981</v>
      </c>
      <c r="G1187" s="6">
        <v>3</v>
      </c>
      <c r="H1187" s="6">
        <v>1862</v>
      </c>
      <c r="I1187" s="4">
        <f>VLOOKUP(Table_1[[#This Row],[Product ID]],[1]Products!$A:$D,3,0)</f>
        <v>1173</v>
      </c>
      <c r="J1187">
        <f>PRODUCT([2]Data!$G1187,[2]Data!$I1187)</f>
        <v>3519</v>
      </c>
      <c r="K1187">
        <f>PRODUCT([2]Data!$G1187,[2]Data!$H1187)</f>
        <v>5586</v>
      </c>
      <c r="L1187">
        <f>[2]Data!$K1187-[2]Data!$J1187</f>
        <v>2067</v>
      </c>
      <c r="M1187" s="4" t="str">
        <f>VLOOKUP(Table_1[[#This Row],[Location ID]],[1]Locations!$A:$B,2,0)</f>
        <v>Garden Grove</v>
      </c>
      <c r="N1187" s="4" t="str">
        <f>VLOOKUP(Table_1[[#This Row],[Sales Person ID]],'[1]Sales People'!$A:$B,2,0)</f>
        <v>Andrew Bowman</v>
      </c>
      <c r="O1187" s="4" t="str">
        <f>VLOOKUP(Table_1[[#This Row],[Customer ID]],[1]Customers!$A:$B,2,0)</f>
        <v>Kevin Lopez</v>
      </c>
      <c r="P1187" s="5">
        <f>WEEKDAY([2]Data!$F1187)</f>
        <v>7</v>
      </c>
      <c r="Q1187" s="4">
        <f>MONTH([2]Data!$F1187)</f>
        <v>5</v>
      </c>
      <c r="R1187" s="4">
        <f>YEAR([2]Data!$F1187)</f>
        <v>2020</v>
      </c>
    </row>
    <row r="1188" spans="1:18" ht="15.75" customHeight="1">
      <c r="A1188" s="2" t="s">
        <v>2050</v>
      </c>
      <c r="B1188" s="2" t="s">
        <v>196</v>
      </c>
      <c r="C1188" s="2" t="s">
        <v>235</v>
      </c>
      <c r="D1188" s="2" t="s">
        <v>458</v>
      </c>
      <c r="E1188" s="2" t="s">
        <v>1713</v>
      </c>
      <c r="F1188" s="3">
        <v>43904</v>
      </c>
      <c r="G1188" s="2">
        <v>3</v>
      </c>
      <c r="H1188" s="2">
        <v>667</v>
      </c>
      <c r="I1188" s="4">
        <f>VLOOKUP(Table_1[[#This Row],[Product ID]],[1]Products!$A:$D,3,0)</f>
        <v>387</v>
      </c>
      <c r="J1188" s="4">
        <f>PRODUCT([2]Data!$G1188,[2]Data!$I1188)</f>
        <v>1161</v>
      </c>
      <c r="K1188" s="4">
        <f>PRODUCT([2]Data!$G1188,[2]Data!$H1188)</f>
        <v>2001</v>
      </c>
      <c r="L1188" s="4">
        <f>[2]Data!$K1188-[2]Data!$J1188</f>
        <v>840</v>
      </c>
      <c r="M1188" s="4" t="str">
        <f>VLOOKUP(Table_1[[#This Row],[Location ID]],[1]Locations!$A:$B,2,0)</f>
        <v>Huntington Beach</v>
      </c>
      <c r="N1188" s="4" t="str">
        <f>VLOOKUP(Table_1[[#This Row],[Sales Person ID]],'[1]Sales People'!$A:$B,2,0)</f>
        <v>Howard Sims</v>
      </c>
      <c r="O1188" s="4" t="str">
        <f>VLOOKUP(Table_1[[#This Row],[Customer ID]],[1]Customers!$A:$B,2,0)</f>
        <v>Bruce Chapman</v>
      </c>
      <c r="P1188" s="5">
        <f>WEEKDAY([2]Data!$F1188)</f>
        <v>7</v>
      </c>
      <c r="Q1188" s="4">
        <f>MONTH([2]Data!$F1188)</f>
        <v>3</v>
      </c>
      <c r="R1188" s="4">
        <f>YEAR([2]Data!$F1188)</f>
        <v>2020</v>
      </c>
    </row>
    <row r="1189" spans="1:18" ht="15.75" customHeight="1">
      <c r="A1189" s="6" t="s">
        <v>2051</v>
      </c>
      <c r="B1189" s="6" t="s">
        <v>72</v>
      </c>
      <c r="C1189" s="6" t="s">
        <v>131</v>
      </c>
      <c r="D1189" s="6" t="s">
        <v>236</v>
      </c>
      <c r="E1189" s="6" t="s">
        <v>1927</v>
      </c>
      <c r="F1189" s="8">
        <v>44188</v>
      </c>
      <c r="G1189" s="6">
        <v>4</v>
      </c>
      <c r="H1189" s="6">
        <v>1889</v>
      </c>
      <c r="I1189" s="4">
        <f>VLOOKUP(Table_1[[#This Row],[Product ID]],[1]Products!$A:$D,3,0)</f>
        <v>945</v>
      </c>
      <c r="J1189">
        <f>PRODUCT([2]Data!$G1189,[2]Data!$I1189)</f>
        <v>3780</v>
      </c>
      <c r="K1189">
        <f>PRODUCT([2]Data!$G1189,[2]Data!$H1189)</f>
        <v>7556</v>
      </c>
      <c r="L1189">
        <f>[2]Data!$K1189-[2]Data!$J1189</f>
        <v>3776</v>
      </c>
      <c r="M1189" s="4" t="str">
        <f>VLOOKUP(Table_1[[#This Row],[Location ID]],[1]Locations!$A:$B,2,0)</f>
        <v>Elk Grove</v>
      </c>
      <c r="N1189" s="4" t="str">
        <f>VLOOKUP(Table_1[[#This Row],[Sales Person ID]],'[1]Sales People'!$A:$B,2,0)</f>
        <v>Andrew Bowman</v>
      </c>
      <c r="O1189" s="4" t="str">
        <f>VLOOKUP(Table_1[[#This Row],[Customer ID]],[1]Customers!$A:$B,2,0)</f>
        <v>Kevin Gomez</v>
      </c>
      <c r="P1189" s="5">
        <f>WEEKDAY([2]Data!$F1189)</f>
        <v>4</v>
      </c>
      <c r="Q1189" s="4">
        <f>MONTH([2]Data!$F1189)</f>
        <v>12</v>
      </c>
      <c r="R1189" s="4">
        <f>YEAR([2]Data!$F1189)</f>
        <v>2020</v>
      </c>
    </row>
    <row r="1190" spans="1:18" ht="15.75" customHeight="1">
      <c r="A1190" s="2" t="s">
        <v>2052</v>
      </c>
      <c r="B1190" s="2" t="s">
        <v>351</v>
      </c>
      <c r="C1190" s="2" t="s">
        <v>235</v>
      </c>
      <c r="D1190" s="2" t="s">
        <v>41</v>
      </c>
      <c r="E1190" s="2" t="s">
        <v>37</v>
      </c>
      <c r="F1190" s="3">
        <v>44004</v>
      </c>
      <c r="G1190" s="2">
        <v>1</v>
      </c>
      <c r="H1190" s="2">
        <v>1967</v>
      </c>
      <c r="I1190" s="4">
        <f>VLOOKUP(Table_1[[#This Row],[Product ID]],[1]Products!$A:$D,3,0)</f>
        <v>1397</v>
      </c>
      <c r="J1190" s="4">
        <f>PRODUCT([2]Data!$G1190,[2]Data!$I1190)</f>
        <v>1397</v>
      </c>
      <c r="K1190" s="4">
        <f>PRODUCT([2]Data!$G1190,[2]Data!$H1190)</f>
        <v>1967</v>
      </c>
      <c r="L1190" s="4">
        <f>[2]Data!$K1190-[2]Data!$J1190</f>
        <v>570</v>
      </c>
      <c r="M1190" s="4" t="str">
        <f>VLOOKUP(Table_1[[#This Row],[Location ID]],[1]Locations!$A:$B,2,0)</f>
        <v>Huntington Beach</v>
      </c>
      <c r="N1190" s="4" t="str">
        <f>VLOOKUP(Table_1[[#This Row],[Sales Person ID]],'[1]Sales People'!$A:$B,2,0)</f>
        <v>Carl Hall</v>
      </c>
      <c r="O1190" s="4" t="str">
        <f>VLOOKUP(Table_1[[#This Row],[Customer ID]],[1]Customers!$A:$B,2,0)</f>
        <v>Roy Murphy</v>
      </c>
      <c r="P1190" s="5">
        <f>WEEKDAY([2]Data!$F1190)</f>
        <v>2</v>
      </c>
      <c r="Q1190" s="4">
        <f>MONTH([2]Data!$F1190)</f>
        <v>6</v>
      </c>
      <c r="R1190" s="4">
        <f>YEAR([2]Data!$F1190)</f>
        <v>2020</v>
      </c>
    </row>
    <row r="1191" spans="1:18" ht="15.75" customHeight="1">
      <c r="A1191" s="6" t="s">
        <v>2053</v>
      </c>
      <c r="B1191" s="6" t="s">
        <v>394</v>
      </c>
      <c r="C1191" s="6" t="s">
        <v>654</v>
      </c>
      <c r="D1191" s="6" t="s">
        <v>91</v>
      </c>
      <c r="E1191" s="6" t="s">
        <v>2037</v>
      </c>
      <c r="F1191" s="8">
        <v>43963</v>
      </c>
      <c r="G1191" s="6">
        <v>1</v>
      </c>
      <c r="H1191" s="6">
        <v>1494</v>
      </c>
      <c r="I1191" s="4">
        <f>VLOOKUP(Table_1[[#This Row],[Product ID]],[1]Products!$A:$D,3,0)</f>
        <v>971</v>
      </c>
      <c r="J1191">
        <f>PRODUCT([2]Data!$G1191,[2]Data!$I1191)</f>
        <v>971</v>
      </c>
      <c r="K1191">
        <f>PRODUCT([2]Data!$G1191,[2]Data!$H1191)</f>
        <v>1494</v>
      </c>
      <c r="L1191">
        <f>[2]Data!$K1191-[2]Data!$J1191</f>
        <v>523</v>
      </c>
      <c r="M1191" s="4" t="str">
        <f>VLOOKUP(Table_1[[#This Row],[Location ID]],[1]Locations!$A:$B,2,0)</f>
        <v>Hayward</v>
      </c>
      <c r="N1191" s="4" t="str">
        <f>VLOOKUP(Table_1[[#This Row],[Sales Person ID]],'[1]Sales People'!$A:$B,2,0)</f>
        <v>Henry Nelson</v>
      </c>
      <c r="O1191" s="4" t="str">
        <f>VLOOKUP(Table_1[[#This Row],[Customer ID]],[1]Customers!$A:$B,2,0)</f>
        <v>Roy Shaw</v>
      </c>
      <c r="P1191" s="5">
        <f>WEEKDAY([2]Data!$F1191)</f>
        <v>3</v>
      </c>
      <c r="Q1191" s="4">
        <f>MONTH([2]Data!$F1191)</f>
        <v>5</v>
      </c>
      <c r="R1191" s="4">
        <f>YEAR([2]Data!$F1191)</f>
        <v>2020</v>
      </c>
    </row>
    <row r="1192" spans="1:18" ht="15.75" customHeight="1">
      <c r="A1192" s="2" t="s">
        <v>2054</v>
      </c>
      <c r="B1192" s="2" t="s">
        <v>72</v>
      </c>
      <c r="C1192" s="2" t="s">
        <v>20</v>
      </c>
      <c r="D1192" s="2" t="s">
        <v>152</v>
      </c>
      <c r="E1192" s="2" t="s">
        <v>735</v>
      </c>
      <c r="F1192" s="3">
        <v>44075</v>
      </c>
      <c r="G1192" s="2">
        <v>1</v>
      </c>
      <c r="H1192" s="2">
        <v>1889</v>
      </c>
      <c r="I1192" s="4">
        <f>VLOOKUP(Table_1[[#This Row],[Product ID]],[1]Products!$A:$D,3,0)</f>
        <v>945</v>
      </c>
      <c r="J1192" s="4">
        <f>PRODUCT([2]Data!$G1192,[2]Data!$I1192)</f>
        <v>945</v>
      </c>
      <c r="K1192" s="4">
        <f>PRODUCT([2]Data!$G1192,[2]Data!$H1192)</f>
        <v>1889</v>
      </c>
      <c r="L1192" s="4">
        <f>[2]Data!$K1192-[2]Data!$J1192</f>
        <v>944</v>
      </c>
      <c r="M1192" s="4" t="str">
        <f>VLOOKUP(Table_1[[#This Row],[Location ID]],[1]Locations!$A:$B,2,0)</f>
        <v>San Mateo</v>
      </c>
      <c r="N1192" s="4" t="str">
        <f>VLOOKUP(Table_1[[#This Row],[Sales Person ID]],'[1]Sales People'!$A:$B,2,0)</f>
        <v>Arthur Mccoy</v>
      </c>
      <c r="O1192" s="4" t="str">
        <f>VLOOKUP(Table_1[[#This Row],[Customer ID]],[1]Customers!$A:$B,2,0)</f>
        <v>Kevin Campbell</v>
      </c>
      <c r="P1192" s="5">
        <f>WEEKDAY([2]Data!$F1192)</f>
        <v>3</v>
      </c>
      <c r="Q1192" s="4">
        <f>MONTH([2]Data!$F1192)</f>
        <v>9</v>
      </c>
      <c r="R1192" s="4">
        <f>YEAR([2]Data!$F1192)</f>
        <v>2020</v>
      </c>
    </row>
    <row r="1193" spans="1:18" ht="15.75" customHeight="1">
      <c r="A1193" s="6" t="s">
        <v>2055</v>
      </c>
      <c r="B1193" s="6" t="s">
        <v>196</v>
      </c>
      <c r="C1193" s="6" t="s">
        <v>126</v>
      </c>
      <c r="D1193" s="6" t="s">
        <v>176</v>
      </c>
      <c r="E1193" s="6" t="s">
        <v>1120</v>
      </c>
      <c r="F1193" s="8">
        <v>44048</v>
      </c>
      <c r="G1193" s="6">
        <v>3</v>
      </c>
      <c r="H1193" s="6">
        <v>667</v>
      </c>
      <c r="I1193" s="4">
        <f>VLOOKUP(Table_1[[#This Row],[Product ID]],[1]Products!$A:$D,3,0)</f>
        <v>387</v>
      </c>
      <c r="J1193">
        <f>PRODUCT([2]Data!$G1193,[2]Data!$I1193)</f>
        <v>1161</v>
      </c>
      <c r="K1193">
        <f>PRODUCT([2]Data!$G1193,[2]Data!$H1193)</f>
        <v>2001</v>
      </c>
      <c r="L1193">
        <f>[2]Data!$K1193-[2]Data!$J1193</f>
        <v>840</v>
      </c>
      <c r="M1193" s="4" t="str">
        <f>VLOOKUP(Table_1[[#This Row],[Location ID]],[1]Locations!$A:$B,2,0)</f>
        <v>Glendale</v>
      </c>
      <c r="N1193" s="4" t="str">
        <f>VLOOKUP(Table_1[[#This Row],[Sales Person ID]],'[1]Sales People'!$A:$B,2,0)</f>
        <v>Joe Sims</v>
      </c>
      <c r="O1193" s="4" t="str">
        <f>VLOOKUP(Table_1[[#This Row],[Customer ID]],[1]Customers!$A:$B,2,0)</f>
        <v>Daniel Fernandez</v>
      </c>
      <c r="P1193" s="5">
        <f>WEEKDAY([2]Data!$F1193)</f>
        <v>4</v>
      </c>
      <c r="Q1193" s="4">
        <f>MONTH([2]Data!$F1193)</f>
        <v>8</v>
      </c>
      <c r="R1193" s="4">
        <f>YEAR([2]Data!$F1193)</f>
        <v>2020</v>
      </c>
    </row>
    <row r="1194" spans="1:18" ht="15.75" customHeight="1">
      <c r="A1194" s="2" t="s">
        <v>2056</v>
      </c>
      <c r="B1194" s="2" t="s">
        <v>230</v>
      </c>
      <c r="C1194" s="2" t="s">
        <v>193</v>
      </c>
      <c r="D1194" s="2" t="s">
        <v>309</v>
      </c>
      <c r="E1194" s="2" t="s">
        <v>1508</v>
      </c>
      <c r="F1194" s="3">
        <v>44013</v>
      </c>
      <c r="G1194" s="2">
        <v>3</v>
      </c>
      <c r="H1194" s="2">
        <v>561</v>
      </c>
      <c r="I1194" s="4">
        <f>VLOOKUP(Table_1[[#This Row],[Product ID]],[1]Products!$A:$D,3,0)</f>
        <v>421</v>
      </c>
      <c r="J1194" s="4">
        <f>PRODUCT([2]Data!$G1194,[2]Data!$I1194)</f>
        <v>1263</v>
      </c>
      <c r="K1194" s="4">
        <f>PRODUCT([2]Data!$G1194,[2]Data!$H1194)</f>
        <v>1683</v>
      </c>
      <c r="L1194" s="4">
        <f>[2]Data!$K1194-[2]Data!$J1194</f>
        <v>420</v>
      </c>
      <c r="M1194" s="4" t="str">
        <f>VLOOKUP(Table_1[[#This Row],[Location ID]],[1]Locations!$A:$B,2,0)</f>
        <v>Vallejo</v>
      </c>
      <c r="N1194" s="4" t="str">
        <f>VLOOKUP(Table_1[[#This Row],[Sales Person ID]],'[1]Sales People'!$A:$B,2,0)</f>
        <v>Kenneth Fields</v>
      </c>
      <c r="O1194" s="4" t="str">
        <f>VLOOKUP(Table_1[[#This Row],[Customer ID]],[1]Customers!$A:$B,2,0)</f>
        <v>Philip Bailey</v>
      </c>
      <c r="P1194" s="5">
        <f>WEEKDAY([2]Data!$F1194)</f>
        <v>4</v>
      </c>
      <c r="Q1194" s="4">
        <f>MONTH([2]Data!$F1194)</f>
        <v>7</v>
      </c>
      <c r="R1194" s="4">
        <f>YEAR([2]Data!$F1194)</f>
        <v>2020</v>
      </c>
    </row>
    <row r="1195" spans="1:18" ht="15.75" customHeight="1">
      <c r="A1195" s="6" t="s">
        <v>2057</v>
      </c>
      <c r="B1195" s="6" t="s">
        <v>936</v>
      </c>
      <c r="C1195" s="6" t="s">
        <v>581</v>
      </c>
      <c r="D1195" s="6" t="s">
        <v>82</v>
      </c>
      <c r="E1195" s="6" t="s">
        <v>1847</v>
      </c>
      <c r="F1195" s="8">
        <v>44036</v>
      </c>
      <c r="G1195" s="6">
        <v>1</v>
      </c>
      <c r="H1195" s="6">
        <v>136</v>
      </c>
      <c r="I1195" s="4">
        <f>VLOOKUP(Table_1[[#This Row],[Product ID]],[1]Products!$A:$D,3,0)</f>
        <v>72</v>
      </c>
      <c r="J1195">
        <f>PRODUCT([2]Data!$G1195,[2]Data!$I1195)</f>
        <v>72</v>
      </c>
      <c r="K1195">
        <f>PRODUCT([2]Data!$G1195,[2]Data!$H1195)</f>
        <v>136</v>
      </c>
      <c r="L1195">
        <f>[2]Data!$K1195-[2]Data!$J1195</f>
        <v>64</v>
      </c>
      <c r="M1195" s="4" t="str">
        <f>VLOOKUP(Table_1[[#This Row],[Location ID]],[1]Locations!$A:$B,2,0)</f>
        <v>Fresno</v>
      </c>
      <c r="N1195" s="4" t="str">
        <f>VLOOKUP(Table_1[[#This Row],[Sales Person ID]],'[1]Sales People'!$A:$B,2,0)</f>
        <v>Gary Rodriguez</v>
      </c>
      <c r="O1195" s="4" t="str">
        <f>VLOOKUP(Table_1[[#This Row],[Customer ID]],[1]Customers!$A:$B,2,0)</f>
        <v>Stephen Andrews</v>
      </c>
      <c r="P1195" s="5">
        <f>WEEKDAY([2]Data!$F1195)</f>
        <v>6</v>
      </c>
      <c r="Q1195" s="4">
        <f>MONTH([2]Data!$F1195)</f>
        <v>7</v>
      </c>
      <c r="R1195" s="4">
        <f>YEAR([2]Data!$F1195)</f>
        <v>2020</v>
      </c>
    </row>
    <row r="1196" spans="1:18" ht="15.75" customHeight="1">
      <c r="A1196" s="2" t="s">
        <v>2058</v>
      </c>
      <c r="B1196" s="2" t="s">
        <v>192</v>
      </c>
      <c r="C1196" s="2" t="s">
        <v>156</v>
      </c>
      <c r="D1196" s="2" t="s">
        <v>98</v>
      </c>
      <c r="E1196" s="2" t="s">
        <v>981</v>
      </c>
      <c r="F1196" s="3">
        <v>43930</v>
      </c>
      <c r="G1196" s="2">
        <v>2</v>
      </c>
      <c r="H1196" s="2">
        <v>1500</v>
      </c>
      <c r="I1196" s="4">
        <f>VLOOKUP(Table_1[[#This Row],[Product ID]],[1]Products!$A:$D,3,0)</f>
        <v>900</v>
      </c>
      <c r="J1196" s="4">
        <f>PRODUCT([2]Data!$G1196,[2]Data!$I1196)</f>
        <v>1800</v>
      </c>
      <c r="K1196" s="4">
        <f>PRODUCT([2]Data!$G1196,[2]Data!$H1196)</f>
        <v>3000</v>
      </c>
      <c r="L1196" s="4">
        <f>[2]Data!$K1196-[2]Data!$J1196</f>
        <v>1200</v>
      </c>
      <c r="M1196" s="4" t="str">
        <f>VLOOKUP(Table_1[[#This Row],[Location ID]],[1]Locations!$A:$B,2,0)</f>
        <v>Santa Maria</v>
      </c>
      <c r="N1196" s="4" t="str">
        <f>VLOOKUP(Table_1[[#This Row],[Sales Person ID]],'[1]Sales People'!$A:$B,2,0)</f>
        <v>Martin Perry</v>
      </c>
      <c r="O1196" s="4" t="str">
        <f>VLOOKUP(Table_1[[#This Row],[Customer ID]],[1]Customers!$A:$B,2,0)</f>
        <v>Brandon Wright</v>
      </c>
      <c r="P1196" s="5">
        <f>WEEKDAY([2]Data!$F1196)</f>
        <v>5</v>
      </c>
      <c r="Q1196" s="4">
        <f>MONTH([2]Data!$F1196)</f>
        <v>4</v>
      </c>
      <c r="R1196" s="4">
        <f>YEAR([2]Data!$F1196)</f>
        <v>2020</v>
      </c>
    </row>
    <row r="1197" spans="1:18" ht="15.75" customHeight="1">
      <c r="A1197" s="6" t="s">
        <v>2059</v>
      </c>
      <c r="B1197" s="6" t="s">
        <v>155</v>
      </c>
      <c r="C1197" s="6" t="s">
        <v>101</v>
      </c>
      <c r="D1197" s="6" t="s">
        <v>250</v>
      </c>
      <c r="E1197" s="6" t="s">
        <v>1387</v>
      </c>
      <c r="F1197" s="8">
        <v>44010</v>
      </c>
      <c r="G1197" s="6">
        <v>3</v>
      </c>
      <c r="H1197" s="6">
        <v>2410</v>
      </c>
      <c r="I1197" s="4">
        <f>VLOOKUP(Table_1[[#This Row],[Product ID]],[1]Products!$A:$D,3,0)</f>
        <v>1518</v>
      </c>
      <c r="J1197">
        <f>PRODUCT([2]Data!$G1197,[2]Data!$I1197)</f>
        <v>4554</v>
      </c>
      <c r="K1197">
        <f>PRODUCT([2]Data!$G1197,[2]Data!$H1197)</f>
        <v>7230</v>
      </c>
      <c r="L1197">
        <f>[2]Data!$K1197-[2]Data!$J1197</f>
        <v>2676</v>
      </c>
      <c r="M1197" s="4" t="str">
        <f>VLOOKUP(Table_1[[#This Row],[Location ID]],[1]Locations!$A:$B,2,0)</f>
        <v>Irvine</v>
      </c>
      <c r="N1197" s="4" t="str">
        <f>VLOOKUP(Table_1[[#This Row],[Sales Person ID]],'[1]Sales People'!$A:$B,2,0)</f>
        <v>John Reyes</v>
      </c>
      <c r="O1197" s="4" t="str">
        <f>VLOOKUP(Table_1[[#This Row],[Customer ID]],[1]Customers!$A:$B,2,0)</f>
        <v>Adam Thompson</v>
      </c>
      <c r="P1197" s="5">
        <f>WEEKDAY([2]Data!$F1197)</f>
        <v>1</v>
      </c>
      <c r="Q1197" s="4">
        <f>MONTH([2]Data!$F1197)</f>
        <v>6</v>
      </c>
      <c r="R1197" s="4">
        <f>YEAR([2]Data!$F1197)</f>
        <v>2020</v>
      </c>
    </row>
    <row r="1198" spans="1:18" ht="15.75" customHeight="1">
      <c r="A1198" s="2" t="s">
        <v>2060</v>
      </c>
      <c r="B1198" s="2" t="s">
        <v>564</v>
      </c>
      <c r="C1198" s="2" t="s">
        <v>131</v>
      </c>
      <c r="D1198" s="2" t="s">
        <v>46</v>
      </c>
      <c r="E1198" s="2" t="s">
        <v>334</v>
      </c>
      <c r="F1198" s="3">
        <v>43855</v>
      </c>
      <c r="G1198" s="2">
        <v>1</v>
      </c>
      <c r="H1198" s="2">
        <v>1798</v>
      </c>
      <c r="I1198" s="4">
        <f>VLOOKUP(Table_1[[#This Row],[Product ID]],[1]Products!$A:$D,3,0)</f>
        <v>971</v>
      </c>
      <c r="J1198" s="4">
        <f>PRODUCT([2]Data!$G1198,[2]Data!$I1198)</f>
        <v>971</v>
      </c>
      <c r="K1198" s="4">
        <f>PRODUCT([2]Data!$G1198,[2]Data!$H1198)</f>
        <v>1798</v>
      </c>
      <c r="L1198" s="4">
        <f>[2]Data!$K1198-[2]Data!$J1198</f>
        <v>827</v>
      </c>
      <c r="M1198" s="4" t="str">
        <f>VLOOKUP(Table_1[[#This Row],[Location ID]],[1]Locations!$A:$B,2,0)</f>
        <v>Elk Grove</v>
      </c>
      <c r="N1198" s="4" t="str">
        <f>VLOOKUP(Table_1[[#This Row],[Sales Person ID]],'[1]Sales People'!$A:$B,2,0)</f>
        <v>Charles Harper</v>
      </c>
      <c r="O1198" s="4" t="str">
        <f>VLOOKUP(Table_1[[#This Row],[Customer ID]],[1]Customers!$A:$B,2,0)</f>
        <v>Douglas Franklin</v>
      </c>
      <c r="P1198" s="5">
        <f>WEEKDAY([2]Data!$F1198)</f>
        <v>7</v>
      </c>
      <c r="Q1198" s="4">
        <f>MONTH([2]Data!$F1198)</f>
        <v>1</v>
      </c>
      <c r="R1198" s="4">
        <f>YEAR([2]Data!$F1198)</f>
        <v>2020</v>
      </c>
    </row>
    <row r="1199" spans="1:18" ht="15.75" customHeight="1">
      <c r="A1199" s="6" t="s">
        <v>2061</v>
      </c>
      <c r="B1199" s="6" t="s">
        <v>196</v>
      </c>
      <c r="C1199" s="6" t="s">
        <v>116</v>
      </c>
      <c r="D1199" s="6" t="s">
        <v>26</v>
      </c>
      <c r="E1199" s="6" t="s">
        <v>1122</v>
      </c>
      <c r="F1199" s="8">
        <v>44132</v>
      </c>
      <c r="G1199" s="6">
        <v>1</v>
      </c>
      <c r="H1199" s="6">
        <v>667</v>
      </c>
      <c r="I1199" s="4">
        <f>VLOOKUP(Table_1[[#This Row],[Product ID]],[1]Products!$A:$D,3,0)</f>
        <v>387</v>
      </c>
      <c r="J1199">
        <f>PRODUCT([2]Data!$G1199,[2]Data!$I1199)</f>
        <v>387</v>
      </c>
      <c r="K1199">
        <f>PRODUCT([2]Data!$G1199,[2]Data!$H1199)</f>
        <v>667</v>
      </c>
      <c r="L1199">
        <f>[2]Data!$K1199-[2]Data!$J1199</f>
        <v>280</v>
      </c>
      <c r="M1199" s="4" t="str">
        <f>VLOOKUP(Table_1[[#This Row],[Location ID]],[1]Locations!$A:$B,2,0)</f>
        <v>Daly City</v>
      </c>
      <c r="N1199" s="4" t="str">
        <f>VLOOKUP(Table_1[[#This Row],[Sales Person ID]],'[1]Sales People'!$A:$B,2,0)</f>
        <v>Ryan Butler</v>
      </c>
      <c r="O1199" s="4" t="str">
        <f>VLOOKUP(Table_1[[#This Row],[Customer ID]],[1]Customers!$A:$B,2,0)</f>
        <v>Benjamin Carpenter</v>
      </c>
      <c r="P1199" s="5">
        <f>WEEKDAY([2]Data!$F1199)</f>
        <v>4</v>
      </c>
      <c r="Q1199" s="4">
        <f>MONTH([2]Data!$F1199)</f>
        <v>10</v>
      </c>
      <c r="R1199" s="4">
        <f>YEAR([2]Data!$F1199)</f>
        <v>2020</v>
      </c>
    </row>
    <row r="1200" spans="1:18" ht="15.75" customHeight="1">
      <c r="A1200" s="2" t="s">
        <v>2062</v>
      </c>
      <c r="B1200" s="2" t="s">
        <v>442</v>
      </c>
      <c r="C1200" s="2" t="s">
        <v>131</v>
      </c>
      <c r="D1200" s="2" t="s">
        <v>170</v>
      </c>
      <c r="E1200" s="2" t="s">
        <v>1127</v>
      </c>
      <c r="F1200" s="3">
        <v>43855</v>
      </c>
      <c r="G1200" s="2">
        <v>3</v>
      </c>
      <c r="H1200" s="2">
        <v>290</v>
      </c>
      <c r="I1200" s="4">
        <f>VLOOKUP(Table_1[[#This Row],[Product ID]],[1]Products!$A:$D,3,0)</f>
        <v>200</v>
      </c>
      <c r="J1200" s="4">
        <f>PRODUCT([2]Data!$G1200,[2]Data!$I1200)</f>
        <v>600</v>
      </c>
      <c r="K1200" s="4">
        <f>PRODUCT([2]Data!$G1200,[2]Data!$H1200)</f>
        <v>870</v>
      </c>
      <c r="L1200" s="4">
        <f>[2]Data!$K1200-[2]Data!$J1200</f>
        <v>270</v>
      </c>
      <c r="M1200" s="4" t="str">
        <f>VLOOKUP(Table_1[[#This Row],[Location ID]],[1]Locations!$A:$B,2,0)</f>
        <v>Elk Grove</v>
      </c>
      <c r="N1200" s="4" t="str">
        <f>VLOOKUP(Table_1[[#This Row],[Sales Person ID]],'[1]Sales People'!$A:$B,2,0)</f>
        <v>Bobby Russell</v>
      </c>
      <c r="O1200" s="4" t="str">
        <f>VLOOKUP(Table_1[[#This Row],[Customer ID]],[1]Customers!$A:$B,2,0)</f>
        <v>Christopher Kim</v>
      </c>
      <c r="P1200" s="5">
        <f>WEEKDAY([2]Data!$F1200)</f>
        <v>7</v>
      </c>
      <c r="Q1200" s="4">
        <f>MONTH([2]Data!$F1200)</f>
        <v>1</v>
      </c>
      <c r="R1200" s="4">
        <f>YEAR([2]Data!$F1200)</f>
        <v>2020</v>
      </c>
    </row>
    <row r="1201" spans="1:18" ht="15.75" customHeight="1">
      <c r="A1201" s="6" t="s">
        <v>2063</v>
      </c>
      <c r="B1201" s="6" t="s">
        <v>163</v>
      </c>
      <c r="C1201" s="6" t="s">
        <v>581</v>
      </c>
      <c r="D1201" s="6" t="s">
        <v>91</v>
      </c>
      <c r="E1201" s="6" t="s">
        <v>731</v>
      </c>
      <c r="F1201" s="8">
        <v>44052</v>
      </c>
      <c r="G1201" s="6">
        <v>1</v>
      </c>
      <c r="H1201" s="6">
        <v>951</v>
      </c>
      <c r="I1201" s="4">
        <f>VLOOKUP(Table_1[[#This Row],[Product ID]],[1]Products!$A:$D,3,0)</f>
        <v>504</v>
      </c>
      <c r="J1201">
        <f>PRODUCT([2]Data!$G1201,[2]Data!$I1201)</f>
        <v>504</v>
      </c>
      <c r="K1201">
        <f>PRODUCT([2]Data!$G1201,[2]Data!$H1201)</f>
        <v>951</v>
      </c>
      <c r="L1201">
        <f>[2]Data!$K1201-[2]Data!$J1201</f>
        <v>447</v>
      </c>
      <c r="M1201" s="4" t="str">
        <f>VLOOKUP(Table_1[[#This Row],[Location ID]],[1]Locations!$A:$B,2,0)</f>
        <v>Fresno</v>
      </c>
      <c r="N1201" s="4" t="str">
        <f>VLOOKUP(Table_1[[#This Row],[Sales Person ID]],'[1]Sales People'!$A:$B,2,0)</f>
        <v>Henry Nelson</v>
      </c>
      <c r="O1201" s="4" t="str">
        <f>VLOOKUP(Table_1[[#This Row],[Customer ID]],[1]Customers!$A:$B,2,0)</f>
        <v>Adam White</v>
      </c>
      <c r="P1201" s="5">
        <f>WEEKDAY([2]Data!$F1201)</f>
        <v>1</v>
      </c>
      <c r="Q1201" s="4">
        <f>MONTH([2]Data!$F1201)</f>
        <v>8</v>
      </c>
      <c r="R1201" s="4">
        <f>YEAR([2]Data!$F1201)</f>
        <v>2020</v>
      </c>
    </row>
    <row r="1202" spans="1:18" ht="15.75" customHeight="1">
      <c r="A1202" s="2" t="s">
        <v>2064</v>
      </c>
      <c r="B1202" s="2" t="s">
        <v>49</v>
      </c>
      <c r="C1202" s="2" t="s">
        <v>530</v>
      </c>
      <c r="D1202" s="2" t="s">
        <v>309</v>
      </c>
      <c r="E1202" s="2" t="s">
        <v>1618</v>
      </c>
      <c r="F1202" s="3">
        <v>43872</v>
      </c>
      <c r="G1202" s="2">
        <v>1</v>
      </c>
      <c r="H1202" s="2">
        <v>2283</v>
      </c>
      <c r="I1202" s="4">
        <f>VLOOKUP(Table_1[[#This Row],[Product ID]],[1]Products!$A:$D,3,0)</f>
        <v>1484</v>
      </c>
      <c r="J1202" s="4">
        <f>PRODUCT([2]Data!$G1202,[2]Data!$I1202)</f>
        <v>1484</v>
      </c>
      <c r="K1202" s="4">
        <f>PRODUCT([2]Data!$G1202,[2]Data!$H1202)</f>
        <v>2283</v>
      </c>
      <c r="L1202" s="4">
        <f>[2]Data!$K1202-[2]Data!$J1202</f>
        <v>799</v>
      </c>
      <c r="M1202" s="4" t="str">
        <f>VLOOKUP(Table_1[[#This Row],[Location ID]],[1]Locations!$A:$B,2,0)</f>
        <v>Anaheim</v>
      </c>
      <c r="N1202" s="4" t="str">
        <f>VLOOKUP(Table_1[[#This Row],[Sales Person ID]],'[1]Sales People'!$A:$B,2,0)</f>
        <v>Kenneth Fields</v>
      </c>
      <c r="O1202" s="4" t="str">
        <f>VLOOKUP(Table_1[[#This Row],[Customer ID]],[1]Customers!$A:$B,2,0)</f>
        <v>Ralph Olson</v>
      </c>
      <c r="P1202" s="5">
        <f>WEEKDAY([2]Data!$F1202)</f>
        <v>3</v>
      </c>
      <c r="Q1202" s="4">
        <f>MONTH([2]Data!$F1202)</f>
        <v>2</v>
      </c>
      <c r="R1202" s="4">
        <f>YEAR([2]Data!$F1202)</f>
        <v>2020</v>
      </c>
    </row>
    <row r="1203" spans="1:18" ht="15.75" customHeight="1">
      <c r="A1203" s="6" t="s">
        <v>2065</v>
      </c>
      <c r="B1203" s="6" t="s">
        <v>475</v>
      </c>
      <c r="C1203" s="6" t="s">
        <v>327</v>
      </c>
      <c r="D1203" s="6" t="s">
        <v>280</v>
      </c>
      <c r="E1203" s="6" t="s">
        <v>320</v>
      </c>
      <c r="F1203" s="8">
        <v>44156</v>
      </c>
      <c r="G1203" s="6">
        <v>2</v>
      </c>
      <c r="H1203" s="6">
        <v>1566</v>
      </c>
      <c r="I1203" s="4">
        <f>VLOOKUP(Table_1[[#This Row],[Product ID]],[1]Products!$A:$D,3,0)</f>
        <v>1190</v>
      </c>
      <c r="J1203">
        <f>PRODUCT([2]Data!$G1203,[2]Data!$I1203)</f>
        <v>2380</v>
      </c>
      <c r="K1203">
        <f>PRODUCT([2]Data!$G1203,[2]Data!$H1203)</f>
        <v>3132</v>
      </c>
      <c r="L1203">
        <f>[2]Data!$K1203-[2]Data!$J1203</f>
        <v>752</v>
      </c>
      <c r="M1203" s="4" t="str">
        <f>VLOOKUP(Table_1[[#This Row],[Location ID]],[1]Locations!$A:$B,2,0)</f>
        <v>East Los Angeles</v>
      </c>
      <c r="N1203" s="4" t="str">
        <f>VLOOKUP(Table_1[[#This Row],[Sales Person ID]],'[1]Sales People'!$A:$B,2,0)</f>
        <v>Kevin Butler</v>
      </c>
      <c r="O1203" s="4" t="str">
        <f>VLOOKUP(Table_1[[#This Row],[Customer ID]],[1]Customers!$A:$B,2,0)</f>
        <v>Sean Woods</v>
      </c>
      <c r="P1203" s="5">
        <f>WEEKDAY([2]Data!$F1203)</f>
        <v>7</v>
      </c>
      <c r="Q1203" s="4">
        <f>MONTH([2]Data!$F1203)</f>
        <v>11</v>
      </c>
      <c r="R1203" s="4">
        <f>YEAR([2]Data!$F1203)</f>
        <v>2020</v>
      </c>
    </row>
    <row r="1204" spans="1:18" ht="15.75" customHeight="1">
      <c r="A1204" s="2" t="s">
        <v>2066</v>
      </c>
      <c r="B1204" s="2" t="s">
        <v>115</v>
      </c>
      <c r="C1204" s="2" t="s">
        <v>388</v>
      </c>
      <c r="D1204" s="2" t="s">
        <v>424</v>
      </c>
      <c r="E1204" s="2" t="s">
        <v>2067</v>
      </c>
      <c r="F1204" s="3">
        <v>44100</v>
      </c>
      <c r="G1204" s="2">
        <v>2</v>
      </c>
      <c r="H1204" s="2">
        <v>1671</v>
      </c>
      <c r="I1204" s="4">
        <f>VLOOKUP(Table_1[[#This Row],[Product ID]],[1]Products!$A:$D,3,0)</f>
        <v>1220</v>
      </c>
      <c r="J1204" s="4">
        <f>PRODUCT([2]Data!$G1204,[2]Data!$I1204)</f>
        <v>2440</v>
      </c>
      <c r="K1204" s="4">
        <f>PRODUCT([2]Data!$G1204,[2]Data!$H1204)</f>
        <v>3342</v>
      </c>
      <c r="L1204" s="4">
        <f>[2]Data!$K1204-[2]Data!$J1204</f>
        <v>902</v>
      </c>
      <c r="M1204" s="4" t="str">
        <f>VLOOKUP(Table_1[[#This Row],[Location ID]],[1]Locations!$A:$B,2,0)</f>
        <v>San Diego</v>
      </c>
      <c r="N1204" s="4" t="str">
        <f>VLOOKUP(Table_1[[#This Row],[Sales Person ID]],'[1]Sales People'!$A:$B,2,0)</f>
        <v>Kenneth Bradley</v>
      </c>
      <c r="O1204" s="4" t="str">
        <f>VLOOKUP(Table_1[[#This Row],[Customer ID]],[1]Customers!$A:$B,2,0)</f>
        <v>Wayne Gardner</v>
      </c>
      <c r="P1204" s="5">
        <f>WEEKDAY([2]Data!$F1204)</f>
        <v>7</v>
      </c>
      <c r="Q1204" s="4">
        <f>MONTH([2]Data!$F1204)</f>
        <v>9</v>
      </c>
      <c r="R1204" s="4">
        <f>YEAR([2]Data!$F1204)</f>
        <v>2020</v>
      </c>
    </row>
    <row r="1205" spans="1:18" ht="15.75" customHeight="1">
      <c r="A1205" s="6" t="s">
        <v>2068</v>
      </c>
      <c r="B1205" s="6" t="s">
        <v>163</v>
      </c>
      <c r="C1205" s="6" t="s">
        <v>73</v>
      </c>
      <c r="D1205" s="6" t="s">
        <v>117</v>
      </c>
      <c r="E1205" s="6" t="s">
        <v>2069</v>
      </c>
      <c r="F1205" s="8">
        <v>43870</v>
      </c>
      <c r="G1205" s="6">
        <v>3</v>
      </c>
      <c r="H1205" s="6">
        <v>951</v>
      </c>
      <c r="I1205" s="4">
        <f>VLOOKUP(Table_1[[#This Row],[Product ID]],[1]Products!$A:$D,3,0)</f>
        <v>504</v>
      </c>
      <c r="J1205">
        <f>PRODUCT([2]Data!$G1205,[2]Data!$I1205)</f>
        <v>1512</v>
      </c>
      <c r="K1205">
        <f>PRODUCT([2]Data!$G1205,[2]Data!$H1205)</f>
        <v>2853</v>
      </c>
      <c r="L1205">
        <f>[2]Data!$K1205-[2]Data!$J1205</f>
        <v>1341</v>
      </c>
      <c r="M1205" s="4" t="str">
        <f>VLOOKUP(Table_1[[#This Row],[Location ID]],[1]Locations!$A:$B,2,0)</f>
        <v>Fairfield</v>
      </c>
      <c r="N1205" s="4" t="str">
        <f>VLOOKUP(Table_1[[#This Row],[Sales Person ID]],'[1]Sales People'!$A:$B,2,0)</f>
        <v>Patrick Ruiz</v>
      </c>
      <c r="O1205" s="4" t="str">
        <f>VLOOKUP(Table_1[[#This Row],[Customer ID]],[1]Customers!$A:$B,2,0)</f>
        <v>Justin Miller</v>
      </c>
      <c r="P1205" s="5">
        <f>WEEKDAY([2]Data!$F1205)</f>
        <v>1</v>
      </c>
      <c r="Q1205" s="4">
        <f>MONTH([2]Data!$F1205)</f>
        <v>2</v>
      </c>
      <c r="R1205" s="4">
        <f>YEAR([2]Data!$F1205)</f>
        <v>2020</v>
      </c>
    </row>
    <row r="1206" spans="1:18" ht="15.75" customHeight="1">
      <c r="A1206" s="2" t="s">
        <v>2070</v>
      </c>
      <c r="B1206" s="2" t="s">
        <v>274</v>
      </c>
      <c r="C1206" s="2" t="s">
        <v>287</v>
      </c>
      <c r="D1206" s="2" t="s">
        <v>356</v>
      </c>
      <c r="E1206" s="2" t="s">
        <v>1955</v>
      </c>
      <c r="F1206" s="3">
        <v>43945</v>
      </c>
      <c r="G1206" s="2">
        <v>3</v>
      </c>
      <c r="H1206" s="2">
        <v>378</v>
      </c>
      <c r="I1206" s="4">
        <f>VLOOKUP(Table_1[[#This Row],[Product ID]],[1]Products!$A:$D,3,0)</f>
        <v>291</v>
      </c>
      <c r="J1206" s="4">
        <f>PRODUCT([2]Data!$G1206,[2]Data!$I1206)</f>
        <v>873</v>
      </c>
      <c r="K1206" s="4">
        <f>PRODUCT([2]Data!$G1206,[2]Data!$H1206)</f>
        <v>1134</v>
      </c>
      <c r="L1206" s="4">
        <f>[2]Data!$K1206-[2]Data!$J1206</f>
        <v>261</v>
      </c>
      <c r="M1206" s="4" t="str">
        <f>VLOOKUP(Table_1[[#This Row],[Location ID]],[1]Locations!$A:$B,2,0)</f>
        <v>Orange</v>
      </c>
      <c r="N1206" s="4" t="str">
        <f>VLOOKUP(Table_1[[#This Row],[Sales Person ID]],'[1]Sales People'!$A:$B,2,0)</f>
        <v>Larry Marshall</v>
      </c>
      <c r="O1206" s="4" t="str">
        <f>VLOOKUP(Table_1[[#This Row],[Customer ID]],[1]Customers!$A:$B,2,0)</f>
        <v>Justin Romero</v>
      </c>
      <c r="P1206" s="5">
        <f>WEEKDAY([2]Data!$F1206)</f>
        <v>6</v>
      </c>
      <c r="Q1206" s="4">
        <f>MONTH([2]Data!$F1206)</f>
        <v>4</v>
      </c>
      <c r="R1206" s="4">
        <f>YEAR([2]Data!$F1206)</f>
        <v>2020</v>
      </c>
    </row>
    <row r="1207" spans="1:18" ht="15.75" customHeight="1">
      <c r="A1207" s="6" t="s">
        <v>2071</v>
      </c>
      <c r="B1207" s="6" t="s">
        <v>130</v>
      </c>
      <c r="C1207" s="6" t="s">
        <v>447</v>
      </c>
      <c r="D1207" s="6" t="s">
        <v>82</v>
      </c>
      <c r="E1207" s="6" t="s">
        <v>715</v>
      </c>
      <c r="F1207" s="8">
        <v>43981</v>
      </c>
      <c r="G1207" s="6">
        <v>2</v>
      </c>
      <c r="H1207" s="6">
        <v>1077</v>
      </c>
      <c r="I1207" s="4">
        <f>VLOOKUP(Table_1[[#This Row],[Product ID]],[1]Products!$A:$D,3,0)</f>
        <v>732</v>
      </c>
      <c r="J1207">
        <f>PRODUCT([2]Data!$G1207,[2]Data!$I1207)</f>
        <v>1464</v>
      </c>
      <c r="K1207">
        <f>PRODUCT([2]Data!$G1207,[2]Data!$H1207)</f>
        <v>2154</v>
      </c>
      <c r="L1207">
        <f>[2]Data!$K1207-[2]Data!$J1207</f>
        <v>690</v>
      </c>
      <c r="M1207" s="4" t="str">
        <f>VLOOKUP(Table_1[[#This Row],[Location ID]],[1]Locations!$A:$B,2,0)</f>
        <v>Jurupa Valley</v>
      </c>
      <c r="N1207" s="4" t="str">
        <f>VLOOKUP(Table_1[[#This Row],[Sales Person ID]],'[1]Sales People'!$A:$B,2,0)</f>
        <v>Gary Rodriguez</v>
      </c>
      <c r="O1207" s="4" t="str">
        <f>VLOOKUP(Table_1[[#This Row],[Customer ID]],[1]Customers!$A:$B,2,0)</f>
        <v>Benjamin Garza</v>
      </c>
      <c r="P1207" s="5">
        <f>WEEKDAY([2]Data!$F1207)</f>
        <v>7</v>
      </c>
      <c r="Q1207" s="4">
        <f>MONTH([2]Data!$F1207)</f>
        <v>5</v>
      </c>
      <c r="R1207" s="4">
        <f>YEAR([2]Data!$F1207)</f>
        <v>2020</v>
      </c>
    </row>
    <row r="1208" spans="1:18" ht="15.75" customHeight="1">
      <c r="A1208" s="2" t="s">
        <v>2072</v>
      </c>
      <c r="B1208" s="2" t="s">
        <v>300</v>
      </c>
      <c r="C1208" s="2" t="s">
        <v>201</v>
      </c>
      <c r="D1208" s="2" t="s">
        <v>275</v>
      </c>
      <c r="E1208" s="2" t="s">
        <v>1299</v>
      </c>
      <c r="F1208" s="3">
        <v>43971</v>
      </c>
      <c r="G1208" s="2">
        <v>2</v>
      </c>
      <c r="H1208" s="2">
        <v>368</v>
      </c>
      <c r="I1208" s="4">
        <f>VLOOKUP(Table_1[[#This Row],[Product ID]],[1]Products!$A:$D,3,0)</f>
        <v>294</v>
      </c>
      <c r="J1208" s="4">
        <f>PRODUCT([2]Data!$G1208,[2]Data!$I1208)</f>
        <v>588</v>
      </c>
      <c r="K1208" s="4">
        <f>PRODUCT([2]Data!$G1208,[2]Data!$H1208)</f>
        <v>736</v>
      </c>
      <c r="L1208" s="4">
        <f>[2]Data!$K1208-[2]Data!$J1208</f>
        <v>148</v>
      </c>
      <c r="M1208" s="4" t="str">
        <f>VLOOKUP(Table_1[[#This Row],[Location ID]],[1]Locations!$A:$B,2,0)</f>
        <v>Oakland</v>
      </c>
      <c r="N1208" s="4" t="str">
        <f>VLOOKUP(Table_1[[#This Row],[Sales Person ID]],'[1]Sales People'!$A:$B,2,0)</f>
        <v>Ernest Wheeler</v>
      </c>
      <c r="O1208" s="4" t="str">
        <f>VLOOKUP(Table_1[[#This Row],[Customer ID]],[1]Customers!$A:$B,2,0)</f>
        <v>Samuel Price</v>
      </c>
      <c r="P1208" s="5">
        <f>WEEKDAY([2]Data!$F1208)</f>
        <v>4</v>
      </c>
      <c r="Q1208" s="4">
        <f>MONTH([2]Data!$F1208)</f>
        <v>5</v>
      </c>
      <c r="R1208" s="4">
        <f>YEAR([2]Data!$F1208)</f>
        <v>2020</v>
      </c>
    </row>
    <row r="1209" spans="1:18" ht="15.75" customHeight="1">
      <c r="A1209" s="6" t="s">
        <v>2073</v>
      </c>
      <c r="B1209" s="6" t="s">
        <v>506</v>
      </c>
      <c r="C1209" s="6" t="s">
        <v>342</v>
      </c>
      <c r="D1209" s="6" t="s">
        <v>176</v>
      </c>
      <c r="E1209" s="6" t="s">
        <v>815</v>
      </c>
      <c r="F1209" s="8">
        <v>43918</v>
      </c>
      <c r="G1209" s="6">
        <v>4</v>
      </c>
      <c r="H1209" s="6">
        <v>1467</v>
      </c>
      <c r="I1209" s="4">
        <f>VLOOKUP(Table_1[[#This Row],[Product ID]],[1]Products!$A:$D,3,0)</f>
        <v>807</v>
      </c>
      <c r="J1209">
        <f>PRODUCT([2]Data!$G1209,[2]Data!$I1209)</f>
        <v>3228</v>
      </c>
      <c r="K1209">
        <f>PRODUCT([2]Data!$G1209,[2]Data!$H1209)</f>
        <v>5868</v>
      </c>
      <c r="L1209">
        <f>[2]Data!$K1209-[2]Data!$J1209</f>
        <v>2640</v>
      </c>
      <c r="M1209" s="4" t="str">
        <f>VLOOKUP(Table_1[[#This Row],[Location ID]],[1]Locations!$A:$B,2,0)</f>
        <v>Sunnyvale</v>
      </c>
      <c r="N1209" s="4" t="str">
        <f>VLOOKUP(Table_1[[#This Row],[Sales Person ID]],'[1]Sales People'!$A:$B,2,0)</f>
        <v>Joe Sims</v>
      </c>
      <c r="O1209" s="4" t="str">
        <f>VLOOKUP(Table_1[[#This Row],[Customer ID]],[1]Customers!$A:$B,2,0)</f>
        <v>Gregory Boyd</v>
      </c>
      <c r="P1209" s="5">
        <f>WEEKDAY([2]Data!$F1209)</f>
        <v>7</v>
      </c>
      <c r="Q1209" s="4">
        <f>MONTH([2]Data!$F1209)</f>
        <v>3</v>
      </c>
      <c r="R1209" s="4">
        <f>YEAR([2]Data!$F1209)</f>
        <v>2020</v>
      </c>
    </row>
    <row r="1210" spans="1:18" ht="15.75" customHeight="1">
      <c r="A1210" s="2" t="s">
        <v>2074</v>
      </c>
      <c r="B1210" s="2" t="s">
        <v>363</v>
      </c>
      <c r="C1210" s="2" t="s">
        <v>180</v>
      </c>
      <c r="D1210" s="2" t="s">
        <v>458</v>
      </c>
      <c r="E1210" s="2" t="s">
        <v>836</v>
      </c>
      <c r="F1210" s="3">
        <v>44060</v>
      </c>
      <c r="G1210" s="2">
        <v>2</v>
      </c>
      <c r="H1210" s="2">
        <v>203</v>
      </c>
      <c r="I1210" s="4">
        <f>VLOOKUP(Table_1[[#This Row],[Product ID]],[1]Products!$A:$D,3,0)</f>
        <v>154</v>
      </c>
      <c r="J1210" s="4">
        <f>PRODUCT([2]Data!$G1210,[2]Data!$I1210)</f>
        <v>308</v>
      </c>
      <c r="K1210" s="4">
        <f>PRODUCT([2]Data!$G1210,[2]Data!$H1210)</f>
        <v>406</v>
      </c>
      <c r="L1210" s="4">
        <f>[2]Data!$K1210-[2]Data!$J1210</f>
        <v>98</v>
      </c>
      <c r="M1210" s="4" t="str">
        <f>VLOOKUP(Table_1[[#This Row],[Location ID]],[1]Locations!$A:$B,2,0)</f>
        <v>Vista</v>
      </c>
      <c r="N1210" s="4" t="str">
        <f>VLOOKUP(Table_1[[#This Row],[Sales Person ID]],'[1]Sales People'!$A:$B,2,0)</f>
        <v>Howard Sims</v>
      </c>
      <c r="O1210" s="4" t="str">
        <f>VLOOKUP(Table_1[[#This Row],[Customer ID]],[1]Customers!$A:$B,2,0)</f>
        <v>Arthur Welch</v>
      </c>
      <c r="P1210" s="5">
        <f>WEEKDAY([2]Data!$F1210)</f>
        <v>2</v>
      </c>
      <c r="Q1210" s="4">
        <f>MONTH([2]Data!$F1210)</f>
        <v>8</v>
      </c>
      <c r="R1210" s="4">
        <f>YEAR([2]Data!$F1210)</f>
        <v>2020</v>
      </c>
    </row>
    <row r="1211" spans="1:18" ht="15.75" customHeight="1">
      <c r="A1211" s="6" t="s">
        <v>2075</v>
      </c>
      <c r="B1211" s="6" t="s">
        <v>423</v>
      </c>
      <c r="C1211" s="6" t="s">
        <v>121</v>
      </c>
      <c r="D1211" s="6" t="s">
        <v>367</v>
      </c>
      <c r="E1211" s="6" t="s">
        <v>1072</v>
      </c>
      <c r="F1211" s="8">
        <v>44161</v>
      </c>
      <c r="G1211" s="6">
        <v>1</v>
      </c>
      <c r="H1211" s="6">
        <v>2396</v>
      </c>
      <c r="I1211" s="4">
        <f>VLOOKUP(Table_1[[#This Row],[Product ID]],[1]Products!$A:$D,3,0)</f>
        <v>1965</v>
      </c>
      <c r="J1211">
        <f>PRODUCT([2]Data!$G1211,[2]Data!$I1211)</f>
        <v>1965</v>
      </c>
      <c r="K1211">
        <f>PRODUCT([2]Data!$G1211,[2]Data!$H1211)</f>
        <v>2396</v>
      </c>
      <c r="L1211">
        <f>[2]Data!$K1211-[2]Data!$J1211</f>
        <v>431</v>
      </c>
      <c r="M1211" s="4" t="str">
        <f>VLOOKUP(Table_1[[#This Row],[Location ID]],[1]Locations!$A:$B,2,0)</f>
        <v>Richmond</v>
      </c>
      <c r="N1211" s="4" t="str">
        <f>VLOOKUP(Table_1[[#This Row],[Sales Person ID]],'[1]Sales People'!$A:$B,2,0)</f>
        <v>Jimmy Young</v>
      </c>
      <c r="O1211" s="4" t="str">
        <f>VLOOKUP(Table_1[[#This Row],[Customer ID]],[1]Customers!$A:$B,2,0)</f>
        <v>Paul Johnson</v>
      </c>
      <c r="P1211" s="5">
        <f>WEEKDAY([2]Data!$F1211)</f>
        <v>5</v>
      </c>
      <c r="Q1211" s="4">
        <f>MONTH([2]Data!$F1211)</f>
        <v>11</v>
      </c>
      <c r="R1211" s="4">
        <f>YEAR([2]Data!$F1211)</f>
        <v>2020</v>
      </c>
    </row>
    <row r="1212" spans="1:18" ht="15.75" customHeight="1">
      <c r="A1212" s="2" t="s">
        <v>2076</v>
      </c>
      <c r="B1212" s="2" t="s">
        <v>341</v>
      </c>
      <c r="C1212" s="2" t="s">
        <v>373</v>
      </c>
      <c r="D1212" s="2" t="s">
        <v>181</v>
      </c>
      <c r="E1212" s="2" t="s">
        <v>1041</v>
      </c>
      <c r="F1212" s="3">
        <v>44139</v>
      </c>
      <c r="G1212" s="2">
        <v>3</v>
      </c>
      <c r="H1212" s="2">
        <v>1635</v>
      </c>
      <c r="I1212" s="4">
        <f>VLOOKUP(Table_1[[#This Row],[Product ID]],[1]Products!$A:$D,3,0)</f>
        <v>1046</v>
      </c>
      <c r="J1212" s="4">
        <f>PRODUCT([2]Data!$G1212,[2]Data!$I1212)</f>
        <v>3138</v>
      </c>
      <c r="K1212" s="4">
        <f>PRODUCT([2]Data!$G1212,[2]Data!$H1212)</f>
        <v>4905</v>
      </c>
      <c r="L1212" s="4">
        <f>[2]Data!$K1212-[2]Data!$J1212</f>
        <v>1767</v>
      </c>
      <c r="M1212" s="4" t="str">
        <f>VLOOKUP(Table_1[[#This Row],[Location ID]],[1]Locations!$A:$B,2,0)</f>
        <v>San Bernardino</v>
      </c>
      <c r="N1212" s="4" t="str">
        <f>VLOOKUP(Table_1[[#This Row],[Sales Person ID]],'[1]Sales People'!$A:$B,2,0)</f>
        <v>Sean Miller</v>
      </c>
      <c r="O1212" s="4" t="str">
        <f>VLOOKUP(Table_1[[#This Row],[Customer ID]],[1]Customers!$A:$B,2,0)</f>
        <v>Brandon Diaz</v>
      </c>
      <c r="P1212" s="5">
        <f>WEEKDAY([2]Data!$F1212)</f>
        <v>4</v>
      </c>
      <c r="Q1212" s="4">
        <f>MONTH([2]Data!$F1212)</f>
        <v>11</v>
      </c>
      <c r="R1212" s="4">
        <f>YEAR([2]Data!$F1212)</f>
        <v>2020</v>
      </c>
    </row>
    <row r="1213" spans="1:18" ht="15.75" customHeight="1">
      <c r="A1213" s="6" t="s">
        <v>2077</v>
      </c>
      <c r="B1213" s="6" t="s">
        <v>419</v>
      </c>
      <c r="C1213" s="6" t="s">
        <v>35</v>
      </c>
      <c r="D1213" s="6" t="s">
        <v>112</v>
      </c>
      <c r="E1213" s="6" t="s">
        <v>83</v>
      </c>
      <c r="F1213" s="8">
        <v>43915</v>
      </c>
      <c r="G1213" s="6">
        <v>2</v>
      </c>
      <c r="H1213" s="6">
        <v>1405</v>
      </c>
      <c r="I1213" s="4">
        <f>VLOOKUP(Table_1[[#This Row],[Product ID]],[1]Products!$A:$D,3,0)</f>
        <v>1054</v>
      </c>
      <c r="J1213">
        <f>PRODUCT([2]Data!$G1213,[2]Data!$I1213)</f>
        <v>2108</v>
      </c>
      <c r="K1213">
        <f>PRODUCT([2]Data!$G1213,[2]Data!$H1213)</f>
        <v>2810</v>
      </c>
      <c r="L1213">
        <f>[2]Data!$K1213-[2]Data!$J1213</f>
        <v>702</v>
      </c>
      <c r="M1213" s="4" t="str">
        <f>VLOOKUP(Table_1[[#This Row],[Location ID]],[1]Locations!$A:$B,2,0)</f>
        <v>Lancaster</v>
      </c>
      <c r="N1213" s="4" t="str">
        <f>VLOOKUP(Table_1[[#This Row],[Sales Person ID]],'[1]Sales People'!$A:$B,2,0)</f>
        <v>Scott Clark</v>
      </c>
      <c r="O1213" s="4" t="str">
        <f>VLOOKUP(Table_1[[#This Row],[Customer ID]],[1]Customers!$A:$B,2,0)</f>
        <v>Keith Campbell</v>
      </c>
      <c r="P1213" s="5">
        <f>WEEKDAY([2]Data!$F1213)</f>
        <v>4</v>
      </c>
      <c r="Q1213" s="4">
        <f>MONTH([2]Data!$F1213)</f>
        <v>3</v>
      </c>
      <c r="R1213" s="4">
        <f>YEAR([2]Data!$F1213)</f>
        <v>2020</v>
      </c>
    </row>
    <row r="1214" spans="1:18" ht="15.75" customHeight="1">
      <c r="A1214" s="2" t="s">
        <v>2078</v>
      </c>
      <c r="B1214" s="2" t="s">
        <v>19</v>
      </c>
      <c r="C1214" s="2" t="s">
        <v>391</v>
      </c>
      <c r="D1214" s="2" t="s">
        <v>60</v>
      </c>
      <c r="E1214" s="2" t="s">
        <v>1203</v>
      </c>
      <c r="F1214" s="3">
        <v>44053</v>
      </c>
      <c r="G1214" s="2">
        <v>1</v>
      </c>
      <c r="H1214" s="2">
        <v>1522</v>
      </c>
      <c r="I1214" s="4">
        <f>VLOOKUP(Table_1[[#This Row],[Product ID]],[1]Products!$A:$D,3,0)</f>
        <v>791</v>
      </c>
      <c r="J1214" s="4">
        <f>PRODUCT([2]Data!$G1214,[2]Data!$I1214)</f>
        <v>791</v>
      </c>
      <c r="K1214" s="4">
        <f>PRODUCT([2]Data!$G1214,[2]Data!$H1214)</f>
        <v>1522</v>
      </c>
      <c r="L1214" s="4">
        <f>[2]Data!$K1214-[2]Data!$J1214</f>
        <v>731</v>
      </c>
      <c r="M1214" s="4" t="str">
        <f>VLOOKUP(Table_1[[#This Row],[Location ID]],[1]Locations!$A:$B,2,0)</f>
        <v>Los Angeles</v>
      </c>
      <c r="N1214" s="4" t="str">
        <f>VLOOKUP(Table_1[[#This Row],[Sales Person ID]],'[1]Sales People'!$A:$B,2,0)</f>
        <v>Walter Cook</v>
      </c>
      <c r="O1214" s="4" t="str">
        <f>VLOOKUP(Table_1[[#This Row],[Customer ID]],[1]Customers!$A:$B,2,0)</f>
        <v>Jimmy Harper</v>
      </c>
      <c r="P1214" s="5">
        <f>WEEKDAY([2]Data!$F1214)</f>
        <v>2</v>
      </c>
      <c r="Q1214" s="4">
        <f>MONTH([2]Data!$F1214)</f>
        <v>8</v>
      </c>
      <c r="R1214" s="4">
        <f>YEAR([2]Data!$F1214)</f>
        <v>2020</v>
      </c>
    </row>
    <row r="1215" spans="1:18" ht="15.75" customHeight="1">
      <c r="A1215" s="6" t="s">
        <v>2079</v>
      </c>
      <c r="B1215" s="6" t="s">
        <v>249</v>
      </c>
      <c r="C1215" s="6" t="s">
        <v>193</v>
      </c>
      <c r="D1215" s="6" t="s">
        <v>309</v>
      </c>
      <c r="E1215" s="6" t="s">
        <v>1069</v>
      </c>
      <c r="F1215" s="8">
        <v>44183</v>
      </c>
      <c r="G1215" s="6">
        <v>2</v>
      </c>
      <c r="H1215" s="6">
        <v>871</v>
      </c>
      <c r="I1215" s="4">
        <f>VLOOKUP(Table_1[[#This Row],[Product ID]],[1]Products!$A:$D,3,0)</f>
        <v>540</v>
      </c>
      <c r="J1215">
        <f>PRODUCT([2]Data!$G1215,[2]Data!$I1215)</f>
        <v>1080</v>
      </c>
      <c r="K1215">
        <f>PRODUCT([2]Data!$G1215,[2]Data!$H1215)</f>
        <v>1742</v>
      </c>
      <c r="L1215">
        <f>[2]Data!$K1215-[2]Data!$J1215</f>
        <v>662</v>
      </c>
      <c r="M1215" s="4" t="str">
        <f>VLOOKUP(Table_1[[#This Row],[Location ID]],[1]Locations!$A:$B,2,0)</f>
        <v>Vallejo</v>
      </c>
      <c r="N1215" s="4" t="str">
        <f>VLOOKUP(Table_1[[#This Row],[Sales Person ID]],'[1]Sales People'!$A:$B,2,0)</f>
        <v>Kenneth Fields</v>
      </c>
      <c r="O1215" s="4" t="str">
        <f>VLOOKUP(Table_1[[#This Row],[Customer ID]],[1]Customers!$A:$B,2,0)</f>
        <v>Craig Mills</v>
      </c>
      <c r="P1215" s="5">
        <f>WEEKDAY([2]Data!$F1215)</f>
        <v>6</v>
      </c>
      <c r="Q1215" s="4">
        <f>MONTH([2]Data!$F1215)</f>
        <v>12</v>
      </c>
      <c r="R1215" s="4">
        <f>YEAR([2]Data!$F1215)</f>
        <v>2020</v>
      </c>
    </row>
    <row r="1216" spans="1:18" ht="15.75" customHeight="1">
      <c r="A1216" s="2" t="s">
        <v>2080</v>
      </c>
      <c r="B1216" s="2" t="s">
        <v>267</v>
      </c>
      <c r="C1216" s="2" t="s">
        <v>121</v>
      </c>
      <c r="D1216" s="2" t="s">
        <v>189</v>
      </c>
      <c r="E1216" s="2" t="s">
        <v>1223</v>
      </c>
      <c r="F1216" s="3">
        <v>43894</v>
      </c>
      <c r="G1216" s="2">
        <v>1</v>
      </c>
      <c r="H1216" s="2">
        <v>596</v>
      </c>
      <c r="I1216" s="4">
        <f>VLOOKUP(Table_1[[#This Row],[Product ID]],[1]Products!$A:$D,3,0)</f>
        <v>358</v>
      </c>
      <c r="J1216" s="4">
        <f>PRODUCT([2]Data!$G1216,[2]Data!$I1216)</f>
        <v>358</v>
      </c>
      <c r="K1216" s="4">
        <f>PRODUCT([2]Data!$G1216,[2]Data!$H1216)</f>
        <v>596</v>
      </c>
      <c r="L1216" s="4">
        <f>[2]Data!$K1216-[2]Data!$J1216</f>
        <v>238</v>
      </c>
      <c r="M1216" s="4" t="str">
        <f>VLOOKUP(Table_1[[#This Row],[Location ID]],[1]Locations!$A:$B,2,0)</f>
        <v>Richmond</v>
      </c>
      <c r="N1216" s="4" t="str">
        <f>VLOOKUP(Table_1[[#This Row],[Sales Person ID]],'[1]Sales People'!$A:$B,2,0)</f>
        <v>Joshua Taylor</v>
      </c>
      <c r="O1216" s="4" t="str">
        <f>VLOOKUP(Table_1[[#This Row],[Customer ID]],[1]Customers!$A:$B,2,0)</f>
        <v>Jeffrey Sanders</v>
      </c>
      <c r="P1216" s="5">
        <f>WEEKDAY([2]Data!$F1216)</f>
        <v>4</v>
      </c>
      <c r="Q1216" s="4">
        <f>MONTH([2]Data!$F1216)</f>
        <v>3</v>
      </c>
      <c r="R1216" s="4">
        <f>YEAR([2]Data!$F1216)</f>
        <v>2020</v>
      </c>
    </row>
    <row r="1217" spans="1:18" ht="15.75" customHeight="1">
      <c r="A1217" s="6" t="s">
        <v>2081</v>
      </c>
      <c r="B1217" s="6" t="s">
        <v>381</v>
      </c>
      <c r="C1217" s="6" t="s">
        <v>297</v>
      </c>
      <c r="D1217" s="6" t="s">
        <v>41</v>
      </c>
      <c r="E1217" s="6" t="s">
        <v>108</v>
      </c>
      <c r="F1217" s="8">
        <v>44167</v>
      </c>
      <c r="G1217" s="6">
        <v>4</v>
      </c>
      <c r="H1217" s="6">
        <v>771</v>
      </c>
      <c r="I1217" s="4">
        <f>VLOOKUP(Table_1[[#This Row],[Product ID]],[1]Products!$A:$D,3,0)</f>
        <v>648</v>
      </c>
      <c r="J1217">
        <f>PRODUCT([2]Data!$G1217,[2]Data!$I1217)</f>
        <v>2592</v>
      </c>
      <c r="K1217">
        <f>PRODUCT([2]Data!$G1217,[2]Data!$H1217)</f>
        <v>3084</v>
      </c>
      <c r="L1217">
        <f>[2]Data!$K1217-[2]Data!$J1217</f>
        <v>492</v>
      </c>
      <c r="M1217" s="4" t="str">
        <f>VLOOKUP(Table_1[[#This Row],[Location ID]],[1]Locations!$A:$B,2,0)</f>
        <v>El Monte</v>
      </c>
      <c r="N1217" s="4" t="str">
        <f>VLOOKUP(Table_1[[#This Row],[Sales Person ID]],'[1]Sales People'!$A:$B,2,0)</f>
        <v>Carl Hall</v>
      </c>
      <c r="O1217" s="4" t="str">
        <f>VLOOKUP(Table_1[[#This Row],[Customer ID]],[1]Customers!$A:$B,2,0)</f>
        <v>Mark Elliott</v>
      </c>
      <c r="P1217" s="5">
        <f>WEEKDAY([2]Data!$F1217)</f>
        <v>4</v>
      </c>
      <c r="Q1217" s="4">
        <f>MONTH([2]Data!$F1217)</f>
        <v>12</v>
      </c>
      <c r="R1217" s="4">
        <f>YEAR([2]Data!$F1217)</f>
        <v>2020</v>
      </c>
    </row>
    <row r="1218" spans="1:18" ht="15.75" customHeight="1">
      <c r="A1218" s="2" t="s">
        <v>2082</v>
      </c>
      <c r="B1218" s="2" t="s">
        <v>221</v>
      </c>
      <c r="C1218" s="2" t="s">
        <v>264</v>
      </c>
      <c r="D1218" s="2" t="s">
        <v>152</v>
      </c>
      <c r="E1218" s="2" t="s">
        <v>836</v>
      </c>
      <c r="F1218" s="3">
        <v>43904</v>
      </c>
      <c r="G1218" s="2">
        <v>2</v>
      </c>
      <c r="H1218" s="2">
        <v>458</v>
      </c>
      <c r="I1218" s="4">
        <f>VLOOKUP(Table_1[[#This Row],[Product ID]],[1]Products!$A:$D,3,0)</f>
        <v>376</v>
      </c>
      <c r="J1218" s="4">
        <f>PRODUCT([2]Data!$G1218,[2]Data!$I1218)</f>
        <v>752</v>
      </c>
      <c r="K1218" s="4">
        <f>PRODUCT([2]Data!$G1218,[2]Data!$H1218)</f>
        <v>916</v>
      </c>
      <c r="L1218" s="4">
        <f>[2]Data!$K1218-[2]Data!$J1218</f>
        <v>164</v>
      </c>
      <c r="M1218" s="4" t="str">
        <f>VLOOKUP(Table_1[[#This Row],[Location ID]],[1]Locations!$A:$B,2,0)</f>
        <v>Bakersfield</v>
      </c>
      <c r="N1218" s="4" t="str">
        <f>VLOOKUP(Table_1[[#This Row],[Sales Person ID]],'[1]Sales People'!$A:$B,2,0)</f>
        <v>Arthur Mccoy</v>
      </c>
      <c r="O1218" s="4" t="str">
        <f>VLOOKUP(Table_1[[#This Row],[Customer ID]],[1]Customers!$A:$B,2,0)</f>
        <v>Arthur Welch</v>
      </c>
      <c r="P1218" s="5">
        <f>WEEKDAY([2]Data!$F1218)</f>
        <v>7</v>
      </c>
      <c r="Q1218" s="4">
        <f>MONTH([2]Data!$F1218)</f>
        <v>3</v>
      </c>
      <c r="R1218" s="4">
        <f>YEAR([2]Data!$F1218)</f>
        <v>2020</v>
      </c>
    </row>
    <row r="1219" spans="1:18" ht="15.75" customHeight="1">
      <c r="A1219" s="6" t="s">
        <v>2083</v>
      </c>
      <c r="B1219" s="6" t="s">
        <v>341</v>
      </c>
      <c r="C1219" s="6" t="s">
        <v>313</v>
      </c>
      <c r="D1219" s="6" t="s">
        <v>127</v>
      </c>
      <c r="E1219" s="6" t="s">
        <v>2084</v>
      </c>
      <c r="F1219" s="8">
        <v>44135</v>
      </c>
      <c r="G1219" s="6">
        <v>1</v>
      </c>
      <c r="H1219" s="6">
        <v>1635</v>
      </c>
      <c r="I1219" s="4">
        <f>VLOOKUP(Table_1[[#This Row],[Product ID]],[1]Products!$A:$D,3,0)</f>
        <v>1046</v>
      </c>
      <c r="J1219">
        <f>PRODUCT([2]Data!$G1219,[2]Data!$I1219)</f>
        <v>1046</v>
      </c>
      <c r="K1219">
        <f>PRODUCT([2]Data!$G1219,[2]Data!$H1219)</f>
        <v>1635</v>
      </c>
      <c r="L1219">
        <f>[2]Data!$K1219-[2]Data!$J1219</f>
        <v>589</v>
      </c>
      <c r="M1219" s="4" t="str">
        <f>VLOOKUP(Table_1[[#This Row],[Location ID]],[1]Locations!$A:$B,2,0)</f>
        <v>Santa Rosa</v>
      </c>
      <c r="N1219" s="4" t="str">
        <f>VLOOKUP(Table_1[[#This Row],[Sales Person ID]],'[1]Sales People'!$A:$B,2,0)</f>
        <v>Roger Ramos</v>
      </c>
      <c r="O1219" s="4" t="str">
        <f>VLOOKUP(Table_1[[#This Row],[Customer ID]],[1]Customers!$A:$B,2,0)</f>
        <v>John Brooks</v>
      </c>
      <c r="P1219" s="5">
        <f>WEEKDAY([2]Data!$F1219)</f>
        <v>7</v>
      </c>
      <c r="Q1219" s="4">
        <f>MONTH([2]Data!$F1219)</f>
        <v>10</v>
      </c>
      <c r="R1219" s="4">
        <f>YEAR([2]Data!$F1219)</f>
        <v>2020</v>
      </c>
    </row>
    <row r="1220" spans="1:18" ht="15.75" customHeight="1">
      <c r="A1220" s="2" t="s">
        <v>2085</v>
      </c>
      <c r="B1220" s="2" t="s">
        <v>205</v>
      </c>
      <c r="C1220" s="2" t="s">
        <v>226</v>
      </c>
      <c r="D1220" s="2" t="s">
        <v>112</v>
      </c>
      <c r="E1220" s="2" t="s">
        <v>874</v>
      </c>
      <c r="F1220" s="3">
        <v>43963</v>
      </c>
      <c r="G1220" s="2">
        <v>4</v>
      </c>
      <c r="H1220" s="2">
        <v>1278</v>
      </c>
      <c r="I1220" s="4">
        <f>VLOOKUP(Table_1[[#This Row],[Product ID]],[1]Products!$A:$D,3,0)</f>
        <v>665</v>
      </c>
      <c r="J1220" s="4">
        <f>PRODUCT([2]Data!$G1220,[2]Data!$I1220)</f>
        <v>2660</v>
      </c>
      <c r="K1220" s="4">
        <f>PRODUCT([2]Data!$G1220,[2]Data!$H1220)</f>
        <v>5112</v>
      </c>
      <c r="L1220" s="4">
        <f>[2]Data!$K1220-[2]Data!$J1220</f>
        <v>2452</v>
      </c>
      <c r="M1220" s="4" t="str">
        <f>VLOOKUP(Table_1[[#This Row],[Location ID]],[1]Locations!$A:$B,2,0)</f>
        <v>El Cajon</v>
      </c>
      <c r="N1220" s="4" t="str">
        <f>VLOOKUP(Table_1[[#This Row],[Sales Person ID]],'[1]Sales People'!$A:$B,2,0)</f>
        <v>Scott Clark</v>
      </c>
      <c r="O1220" s="4" t="str">
        <f>VLOOKUP(Table_1[[#This Row],[Customer ID]],[1]Customers!$A:$B,2,0)</f>
        <v>Henry Cox</v>
      </c>
      <c r="P1220" s="5">
        <f>WEEKDAY([2]Data!$F1220)</f>
        <v>3</v>
      </c>
      <c r="Q1220" s="4">
        <f>MONTH([2]Data!$F1220)</f>
        <v>5</v>
      </c>
      <c r="R1220" s="4">
        <f>YEAR([2]Data!$F1220)</f>
        <v>2020</v>
      </c>
    </row>
    <row r="1221" spans="1:18" ht="15.75" customHeight="1">
      <c r="A1221" s="6" t="s">
        <v>2086</v>
      </c>
      <c r="B1221" s="6" t="s">
        <v>475</v>
      </c>
      <c r="C1221" s="6" t="s">
        <v>447</v>
      </c>
      <c r="D1221" s="6" t="s">
        <v>74</v>
      </c>
      <c r="E1221" s="6" t="s">
        <v>2087</v>
      </c>
      <c r="F1221" s="8">
        <v>44057</v>
      </c>
      <c r="G1221" s="6">
        <v>2</v>
      </c>
      <c r="H1221" s="6">
        <v>1566</v>
      </c>
      <c r="I1221" s="4">
        <f>VLOOKUP(Table_1[[#This Row],[Product ID]],[1]Products!$A:$D,3,0)</f>
        <v>1190</v>
      </c>
      <c r="J1221">
        <f>PRODUCT([2]Data!$G1221,[2]Data!$I1221)</f>
        <v>2380</v>
      </c>
      <c r="K1221">
        <f>PRODUCT([2]Data!$G1221,[2]Data!$H1221)</f>
        <v>3132</v>
      </c>
      <c r="L1221">
        <f>[2]Data!$K1221-[2]Data!$J1221</f>
        <v>752</v>
      </c>
      <c r="M1221" s="4" t="str">
        <f>VLOOKUP(Table_1[[#This Row],[Location ID]],[1]Locations!$A:$B,2,0)</f>
        <v>Jurupa Valley</v>
      </c>
      <c r="N1221" s="4" t="str">
        <f>VLOOKUP(Table_1[[#This Row],[Sales Person ID]],'[1]Sales People'!$A:$B,2,0)</f>
        <v>Jeremy Mendoza</v>
      </c>
      <c r="O1221" s="4" t="str">
        <f>VLOOKUP(Table_1[[#This Row],[Customer ID]],[1]Customers!$A:$B,2,0)</f>
        <v>Keith Robinson</v>
      </c>
      <c r="P1221" s="5">
        <f>WEEKDAY([2]Data!$F1221)</f>
        <v>6</v>
      </c>
      <c r="Q1221" s="4">
        <f>MONTH([2]Data!$F1221)</f>
        <v>8</v>
      </c>
      <c r="R1221" s="4">
        <f>YEAR([2]Data!$F1221)</f>
        <v>2020</v>
      </c>
    </row>
    <row r="1222" spans="1:18" ht="15.75" customHeight="1">
      <c r="A1222" s="2" t="s">
        <v>2088</v>
      </c>
      <c r="B1222" s="2" t="s">
        <v>19</v>
      </c>
      <c r="C1222" s="2" t="s">
        <v>90</v>
      </c>
      <c r="D1222" s="2" t="s">
        <v>41</v>
      </c>
      <c r="E1222" s="2" t="s">
        <v>2089</v>
      </c>
      <c r="F1222" s="3">
        <v>43968</v>
      </c>
      <c r="G1222" s="2">
        <v>3</v>
      </c>
      <c r="H1222" s="2">
        <v>1522</v>
      </c>
      <c r="I1222" s="4">
        <f>VLOOKUP(Table_1[[#This Row],[Product ID]],[1]Products!$A:$D,3,0)</f>
        <v>791</v>
      </c>
      <c r="J1222" s="4">
        <f>PRODUCT([2]Data!$G1222,[2]Data!$I1222)</f>
        <v>2373</v>
      </c>
      <c r="K1222" s="4">
        <f>PRODUCT([2]Data!$G1222,[2]Data!$H1222)</f>
        <v>4566</v>
      </c>
      <c r="L1222" s="4">
        <f>[2]Data!$K1222-[2]Data!$J1222</f>
        <v>2193</v>
      </c>
      <c r="M1222" s="4" t="str">
        <f>VLOOKUP(Table_1[[#This Row],[Location ID]],[1]Locations!$A:$B,2,0)</f>
        <v>Palmdale</v>
      </c>
      <c r="N1222" s="4" t="str">
        <f>VLOOKUP(Table_1[[#This Row],[Sales Person ID]],'[1]Sales People'!$A:$B,2,0)</f>
        <v>Carl Hall</v>
      </c>
      <c r="O1222" s="4" t="str">
        <f>VLOOKUP(Table_1[[#This Row],[Customer ID]],[1]Customers!$A:$B,2,0)</f>
        <v>Kevin Webb</v>
      </c>
      <c r="P1222" s="5">
        <f>WEEKDAY([2]Data!$F1222)</f>
        <v>1</v>
      </c>
      <c r="Q1222" s="4">
        <f>MONTH([2]Data!$F1222)</f>
        <v>5</v>
      </c>
      <c r="R1222" s="4">
        <f>YEAR([2]Data!$F1222)</f>
        <v>2020</v>
      </c>
    </row>
    <row r="1223" spans="1:18" ht="15.75" customHeight="1">
      <c r="A1223" s="6" t="s">
        <v>2090</v>
      </c>
      <c r="B1223" s="6" t="s">
        <v>120</v>
      </c>
      <c r="C1223" s="6" t="s">
        <v>469</v>
      </c>
      <c r="D1223" s="6" t="s">
        <v>51</v>
      </c>
      <c r="E1223" s="6" t="s">
        <v>519</v>
      </c>
      <c r="F1223" s="8">
        <v>44163</v>
      </c>
      <c r="G1223" s="6">
        <v>3</v>
      </c>
      <c r="H1223" s="6">
        <v>1783</v>
      </c>
      <c r="I1223" s="4">
        <f>VLOOKUP(Table_1[[#This Row],[Product ID]],[1]Products!$A:$D,3,0)</f>
        <v>1230</v>
      </c>
      <c r="J1223">
        <f>PRODUCT([2]Data!$G1223,[2]Data!$I1223)</f>
        <v>3690</v>
      </c>
      <c r="K1223">
        <f>PRODUCT([2]Data!$G1223,[2]Data!$H1223)</f>
        <v>5349</v>
      </c>
      <c r="L1223">
        <f>[2]Data!$K1223-[2]Data!$J1223</f>
        <v>1659</v>
      </c>
      <c r="M1223" s="4" t="str">
        <f>VLOOKUP(Table_1[[#This Row],[Location ID]],[1]Locations!$A:$B,2,0)</f>
        <v>Fontana</v>
      </c>
      <c r="N1223" s="4" t="str">
        <f>VLOOKUP(Table_1[[#This Row],[Sales Person ID]],'[1]Sales People'!$A:$B,2,0)</f>
        <v>Brian Hansen</v>
      </c>
      <c r="O1223" s="4" t="str">
        <f>VLOOKUP(Table_1[[#This Row],[Customer ID]],[1]Customers!$A:$B,2,0)</f>
        <v>Gregory Welch</v>
      </c>
      <c r="P1223" s="5">
        <f>WEEKDAY([2]Data!$F1223)</f>
        <v>7</v>
      </c>
      <c r="Q1223" s="4">
        <f>MONTH([2]Data!$F1223)</f>
        <v>11</v>
      </c>
      <c r="R1223" s="4">
        <f>YEAR([2]Data!$F1223)</f>
        <v>2020</v>
      </c>
    </row>
    <row r="1224" spans="1:18" ht="15.75" customHeight="1">
      <c r="A1224" s="2" t="s">
        <v>2091</v>
      </c>
      <c r="B1224" s="2" t="s">
        <v>184</v>
      </c>
      <c r="C1224" s="2" t="s">
        <v>90</v>
      </c>
      <c r="D1224" s="2" t="s">
        <v>112</v>
      </c>
      <c r="E1224" s="2" t="s">
        <v>682</v>
      </c>
      <c r="F1224" s="3">
        <v>44090</v>
      </c>
      <c r="G1224" s="2">
        <v>1</v>
      </c>
      <c r="H1224" s="2">
        <v>2005</v>
      </c>
      <c r="I1224" s="4">
        <f>VLOOKUP(Table_1[[#This Row],[Product ID]],[1]Products!$A:$D,3,0)</f>
        <v>1223</v>
      </c>
      <c r="J1224" s="4">
        <f>PRODUCT([2]Data!$G1224,[2]Data!$I1224)</f>
        <v>1223</v>
      </c>
      <c r="K1224" s="4">
        <f>PRODUCT([2]Data!$G1224,[2]Data!$H1224)</f>
        <v>2005</v>
      </c>
      <c r="L1224" s="4">
        <f>[2]Data!$K1224-[2]Data!$J1224</f>
        <v>782</v>
      </c>
      <c r="M1224" s="4" t="str">
        <f>VLOOKUP(Table_1[[#This Row],[Location ID]],[1]Locations!$A:$B,2,0)</f>
        <v>Palmdale</v>
      </c>
      <c r="N1224" s="4" t="str">
        <f>VLOOKUP(Table_1[[#This Row],[Sales Person ID]],'[1]Sales People'!$A:$B,2,0)</f>
        <v>Scott Clark</v>
      </c>
      <c r="O1224" s="4" t="str">
        <f>VLOOKUP(Table_1[[#This Row],[Customer ID]],[1]Customers!$A:$B,2,0)</f>
        <v>Brandon Bailey</v>
      </c>
      <c r="P1224" s="5">
        <f>WEEKDAY([2]Data!$F1224)</f>
        <v>4</v>
      </c>
      <c r="Q1224" s="4">
        <f>MONTH([2]Data!$F1224)</f>
        <v>9</v>
      </c>
      <c r="R1224" s="4">
        <f>YEAR([2]Data!$F1224)</f>
        <v>2020</v>
      </c>
    </row>
    <row r="1225" spans="1:18" ht="15.75" customHeight="1">
      <c r="A1225" s="6" t="s">
        <v>2092</v>
      </c>
      <c r="B1225" s="6" t="s">
        <v>400</v>
      </c>
      <c r="C1225" s="6" t="s">
        <v>235</v>
      </c>
      <c r="D1225" s="6" t="s">
        <v>117</v>
      </c>
      <c r="E1225" s="6" t="s">
        <v>770</v>
      </c>
      <c r="F1225" s="8">
        <v>44172</v>
      </c>
      <c r="G1225" s="6">
        <v>1</v>
      </c>
      <c r="H1225" s="6">
        <v>1367</v>
      </c>
      <c r="I1225" s="4">
        <f>VLOOKUP(Table_1[[#This Row],[Product ID]],[1]Products!$A:$D,3,0)</f>
        <v>984</v>
      </c>
      <c r="J1225">
        <f>PRODUCT([2]Data!$G1225,[2]Data!$I1225)</f>
        <v>984</v>
      </c>
      <c r="K1225">
        <f>PRODUCT([2]Data!$G1225,[2]Data!$H1225)</f>
        <v>1367</v>
      </c>
      <c r="L1225">
        <f>[2]Data!$K1225-[2]Data!$J1225</f>
        <v>383</v>
      </c>
      <c r="M1225" s="4" t="str">
        <f>VLOOKUP(Table_1[[#This Row],[Location ID]],[1]Locations!$A:$B,2,0)</f>
        <v>Huntington Beach</v>
      </c>
      <c r="N1225" s="4" t="str">
        <f>VLOOKUP(Table_1[[#This Row],[Sales Person ID]],'[1]Sales People'!$A:$B,2,0)</f>
        <v>Patrick Ruiz</v>
      </c>
      <c r="O1225" s="4" t="str">
        <f>VLOOKUP(Table_1[[#This Row],[Customer ID]],[1]Customers!$A:$B,2,0)</f>
        <v>William Franklin</v>
      </c>
      <c r="P1225" s="5">
        <f>WEEKDAY([2]Data!$F1225)</f>
        <v>2</v>
      </c>
      <c r="Q1225" s="4">
        <f>MONTH([2]Data!$F1225)</f>
        <v>12</v>
      </c>
      <c r="R1225" s="4">
        <f>YEAR([2]Data!$F1225)</f>
        <v>2020</v>
      </c>
    </row>
    <row r="1226" spans="1:18" ht="15.75" customHeight="1">
      <c r="A1226" s="2" t="s">
        <v>2093</v>
      </c>
      <c r="B1226" s="2" t="s">
        <v>120</v>
      </c>
      <c r="C1226" s="2" t="s">
        <v>313</v>
      </c>
      <c r="D1226" s="2" t="s">
        <v>424</v>
      </c>
      <c r="E1226" s="2" t="s">
        <v>1142</v>
      </c>
      <c r="F1226" s="3">
        <v>44084</v>
      </c>
      <c r="G1226" s="2">
        <v>4</v>
      </c>
      <c r="H1226" s="2">
        <v>1783</v>
      </c>
      <c r="I1226" s="4">
        <f>VLOOKUP(Table_1[[#This Row],[Product ID]],[1]Products!$A:$D,3,0)</f>
        <v>1230</v>
      </c>
      <c r="J1226" s="4">
        <f>PRODUCT([2]Data!$G1226,[2]Data!$I1226)</f>
        <v>4920</v>
      </c>
      <c r="K1226" s="4">
        <f>PRODUCT([2]Data!$G1226,[2]Data!$H1226)</f>
        <v>7132</v>
      </c>
      <c r="L1226" s="4">
        <f>[2]Data!$K1226-[2]Data!$J1226</f>
        <v>2212</v>
      </c>
      <c r="M1226" s="4" t="str">
        <f>VLOOKUP(Table_1[[#This Row],[Location ID]],[1]Locations!$A:$B,2,0)</f>
        <v>Santa Rosa</v>
      </c>
      <c r="N1226" s="4" t="str">
        <f>VLOOKUP(Table_1[[#This Row],[Sales Person ID]],'[1]Sales People'!$A:$B,2,0)</f>
        <v>Kenneth Bradley</v>
      </c>
      <c r="O1226" s="4" t="str">
        <f>VLOOKUP(Table_1[[#This Row],[Customer ID]],[1]Customers!$A:$B,2,0)</f>
        <v>Ernest Knight</v>
      </c>
      <c r="P1226" s="5">
        <f>WEEKDAY([2]Data!$F1226)</f>
        <v>5</v>
      </c>
      <c r="Q1226" s="4">
        <f>MONTH([2]Data!$F1226)</f>
        <v>9</v>
      </c>
      <c r="R1226" s="4">
        <f>YEAR([2]Data!$F1226)</f>
        <v>2020</v>
      </c>
    </row>
    <row r="1227" spans="1:18" ht="15.75" customHeight="1">
      <c r="A1227" s="6" t="s">
        <v>2094</v>
      </c>
      <c r="B1227" s="6" t="s">
        <v>211</v>
      </c>
      <c r="C1227" s="6" t="s">
        <v>131</v>
      </c>
      <c r="D1227" s="6" t="s">
        <v>60</v>
      </c>
      <c r="E1227" s="6" t="s">
        <v>1283</v>
      </c>
      <c r="F1227" s="8">
        <v>44150</v>
      </c>
      <c r="G1227" s="6">
        <v>4</v>
      </c>
      <c r="H1227" s="6">
        <v>315</v>
      </c>
      <c r="I1227" s="4">
        <f>VLOOKUP(Table_1[[#This Row],[Product ID]],[1]Products!$A:$D,3,0)</f>
        <v>208</v>
      </c>
      <c r="J1227">
        <f>PRODUCT([2]Data!$G1227,[2]Data!$I1227)</f>
        <v>832</v>
      </c>
      <c r="K1227">
        <f>PRODUCT([2]Data!$G1227,[2]Data!$H1227)</f>
        <v>1260</v>
      </c>
      <c r="L1227">
        <f>[2]Data!$K1227-[2]Data!$J1227</f>
        <v>428</v>
      </c>
      <c r="M1227" s="4" t="str">
        <f>VLOOKUP(Table_1[[#This Row],[Location ID]],[1]Locations!$A:$B,2,0)</f>
        <v>Elk Grove</v>
      </c>
      <c r="N1227" s="4" t="str">
        <f>VLOOKUP(Table_1[[#This Row],[Sales Person ID]],'[1]Sales People'!$A:$B,2,0)</f>
        <v>Walter Cook</v>
      </c>
      <c r="O1227" s="4" t="str">
        <f>VLOOKUP(Table_1[[#This Row],[Customer ID]],[1]Customers!$A:$B,2,0)</f>
        <v>Michael Lewis</v>
      </c>
      <c r="P1227" s="5">
        <f>WEEKDAY([2]Data!$F1227)</f>
        <v>1</v>
      </c>
      <c r="Q1227" s="4">
        <f>MONTH([2]Data!$F1227)</f>
        <v>11</v>
      </c>
      <c r="R1227" s="4">
        <f>YEAR([2]Data!$F1227)</f>
        <v>2020</v>
      </c>
    </row>
    <row r="1228" spans="1:18" ht="15.75" customHeight="1">
      <c r="A1228" s="2" t="s">
        <v>2095</v>
      </c>
      <c r="B1228" s="2" t="s">
        <v>211</v>
      </c>
      <c r="C1228" s="2" t="s">
        <v>478</v>
      </c>
      <c r="D1228" s="2" t="s">
        <v>46</v>
      </c>
      <c r="E1228" s="2" t="s">
        <v>2096</v>
      </c>
      <c r="F1228" s="3">
        <v>44000</v>
      </c>
      <c r="G1228" s="2">
        <v>3</v>
      </c>
      <c r="H1228" s="2">
        <v>315</v>
      </c>
      <c r="I1228" s="4">
        <f>VLOOKUP(Table_1[[#This Row],[Product ID]],[1]Products!$A:$D,3,0)</f>
        <v>208</v>
      </c>
      <c r="J1228" s="4">
        <f>PRODUCT([2]Data!$G1228,[2]Data!$I1228)</f>
        <v>624</v>
      </c>
      <c r="K1228" s="4">
        <f>PRODUCT([2]Data!$G1228,[2]Data!$H1228)</f>
        <v>945</v>
      </c>
      <c r="L1228" s="4">
        <f>[2]Data!$K1228-[2]Data!$J1228</f>
        <v>321</v>
      </c>
      <c r="M1228" s="4" t="str">
        <f>VLOOKUP(Table_1[[#This Row],[Location ID]],[1]Locations!$A:$B,2,0)</f>
        <v>Garden Grove</v>
      </c>
      <c r="N1228" s="4" t="str">
        <f>VLOOKUP(Table_1[[#This Row],[Sales Person ID]],'[1]Sales People'!$A:$B,2,0)</f>
        <v>Charles Harper</v>
      </c>
      <c r="O1228" s="4" t="str">
        <f>VLOOKUP(Table_1[[#This Row],[Customer ID]],[1]Customers!$A:$B,2,0)</f>
        <v>Jesse Hernandez</v>
      </c>
      <c r="P1228" s="5">
        <f>WEEKDAY([2]Data!$F1228)</f>
        <v>5</v>
      </c>
      <c r="Q1228" s="4">
        <f>MONTH([2]Data!$F1228)</f>
        <v>6</v>
      </c>
      <c r="R1228" s="4">
        <f>YEAR([2]Data!$F1228)</f>
        <v>2020</v>
      </c>
    </row>
    <row r="1229" spans="1:18" ht="15.75" customHeight="1">
      <c r="A1229" s="6" t="s">
        <v>2097</v>
      </c>
      <c r="B1229" s="6" t="s">
        <v>218</v>
      </c>
      <c r="C1229" s="6" t="s">
        <v>264</v>
      </c>
      <c r="D1229" s="6" t="s">
        <v>227</v>
      </c>
      <c r="E1229" s="6" t="s">
        <v>1831</v>
      </c>
      <c r="F1229" s="8">
        <v>43931</v>
      </c>
      <c r="G1229" s="6">
        <v>1</v>
      </c>
      <c r="H1229" s="6">
        <v>2464</v>
      </c>
      <c r="I1229" s="4">
        <f>VLOOKUP(Table_1[[#This Row],[Product ID]],[1]Products!$A:$D,3,0)</f>
        <v>1774</v>
      </c>
      <c r="J1229">
        <f>PRODUCT([2]Data!$G1229,[2]Data!$I1229)</f>
        <v>1774</v>
      </c>
      <c r="K1229">
        <f>PRODUCT([2]Data!$G1229,[2]Data!$H1229)</f>
        <v>2464</v>
      </c>
      <c r="L1229">
        <f>[2]Data!$K1229-[2]Data!$J1229</f>
        <v>690</v>
      </c>
      <c r="M1229" s="4" t="str">
        <f>VLOOKUP(Table_1[[#This Row],[Location ID]],[1]Locations!$A:$B,2,0)</f>
        <v>Bakersfield</v>
      </c>
      <c r="N1229" s="4" t="str">
        <f>VLOOKUP(Table_1[[#This Row],[Sales Person ID]],'[1]Sales People'!$A:$B,2,0)</f>
        <v>Ernest Wagner</v>
      </c>
      <c r="O1229" s="4" t="str">
        <f>VLOOKUP(Table_1[[#This Row],[Customer ID]],[1]Customers!$A:$B,2,0)</f>
        <v>Victor Scott</v>
      </c>
      <c r="P1229" s="5">
        <f>WEEKDAY([2]Data!$F1229)</f>
        <v>6</v>
      </c>
      <c r="Q1229" s="4">
        <f>MONTH([2]Data!$F1229)</f>
        <v>4</v>
      </c>
      <c r="R1229" s="4">
        <f>YEAR([2]Data!$F1229)</f>
        <v>2020</v>
      </c>
    </row>
    <row r="1230" spans="1:18" ht="15.75" customHeight="1">
      <c r="A1230" s="2" t="s">
        <v>2098</v>
      </c>
      <c r="B1230" s="2" t="s">
        <v>475</v>
      </c>
      <c r="C1230" s="2" t="s">
        <v>541</v>
      </c>
      <c r="D1230" s="2" t="s">
        <v>41</v>
      </c>
      <c r="E1230" s="2" t="s">
        <v>241</v>
      </c>
      <c r="F1230" s="3">
        <v>44104</v>
      </c>
      <c r="G1230" s="2">
        <v>1</v>
      </c>
      <c r="H1230" s="2">
        <v>1566</v>
      </c>
      <c r="I1230" s="4">
        <f>VLOOKUP(Table_1[[#This Row],[Product ID]],[1]Products!$A:$D,3,0)</f>
        <v>1190</v>
      </c>
      <c r="J1230" s="4">
        <f>PRODUCT([2]Data!$G1230,[2]Data!$I1230)</f>
        <v>1190</v>
      </c>
      <c r="K1230" s="4">
        <f>PRODUCT([2]Data!$G1230,[2]Data!$H1230)</f>
        <v>1566</v>
      </c>
      <c r="L1230" s="4">
        <f>[2]Data!$K1230-[2]Data!$J1230</f>
        <v>376</v>
      </c>
      <c r="M1230" s="4" t="str">
        <f>VLOOKUP(Table_1[[#This Row],[Location ID]],[1]Locations!$A:$B,2,0)</f>
        <v>San Buenaventura (Ventura)</v>
      </c>
      <c r="N1230" s="4" t="str">
        <f>VLOOKUP(Table_1[[#This Row],[Sales Person ID]],'[1]Sales People'!$A:$B,2,0)</f>
        <v>Carl Hall</v>
      </c>
      <c r="O1230" s="4" t="str">
        <f>VLOOKUP(Table_1[[#This Row],[Customer ID]],[1]Customers!$A:$B,2,0)</f>
        <v>Roy Bennett</v>
      </c>
      <c r="P1230" s="5">
        <f>WEEKDAY([2]Data!$F1230)</f>
        <v>4</v>
      </c>
      <c r="Q1230" s="4">
        <f>MONTH([2]Data!$F1230)</f>
        <v>9</v>
      </c>
      <c r="R1230" s="4">
        <f>YEAR([2]Data!$F1230)</f>
        <v>2020</v>
      </c>
    </row>
    <row r="1231" spans="1:18" ht="15.75" customHeight="1">
      <c r="A1231" s="6" t="s">
        <v>2099</v>
      </c>
      <c r="B1231" s="6" t="s">
        <v>221</v>
      </c>
      <c r="C1231" s="6" t="s">
        <v>131</v>
      </c>
      <c r="D1231" s="6" t="s">
        <v>60</v>
      </c>
      <c r="E1231" s="6" t="s">
        <v>1510</v>
      </c>
      <c r="F1231" s="8">
        <v>43892</v>
      </c>
      <c r="G1231" s="6">
        <v>3</v>
      </c>
      <c r="H1231" s="6">
        <v>458</v>
      </c>
      <c r="I1231" s="4">
        <f>VLOOKUP(Table_1[[#This Row],[Product ID]],[1]Products!$A:$D,3,0)</f>
        <v>376</v>
      </c>
      <c r="J1231">
        <f>PRODUCT([2]Data!$G1231,[2]Data!$I1231)</f>
        <v>1128</v>
      </c>
      <c r="K1231">
        <f>PRODUCT([2]Data!$G1231,[2]Data!$H1231)</f>
        <v>1374</v>
      </c>
      <c r="L1231">
        <f>[2]Data!$K1231-[2]Data!$J1231</f>
        <v>246</v>
      </c>
      <c r="M1231" s="4" t="str">
        <f>VLOOKUP(Table_1[[#This Row],[Location ID]],[1]Locations!$A:$B,2,0)</f>
        <v>Elk Grove</v>
      </c>
      <c r="N1231" s="4" t="str">
        <f>VLOOKUP(Table_1[[#This Row],[Sales Person ID]],'[1]Sales People'!$A:$B,2,0)</f>
        <v>Walter Cook</v>
      </c>
      <c r="O1231" s="4" t="str">
        <f>VLOOKUP(Table_1[[#This Row],[Customer ID]],[1]Customers!$A:$B,2,0)</f>
        <v>Daniel Perry</v>
      </c>
      <c r="P1231" s="5">
        <f>WEEKDAY([2]Data!$F1231)</f>
        <v>2</v>
      </c>
      <c r="Q1231" s="4">
        <f>MONTH([2]Data!$F1231)</f>
        <v>3</v>
      </c>
      <c r="R1231" s="4">
        <f>YEAR([2]Data!$F1231)</f>
        <v>2020</v>
      </c>
    </row>
    <row r="1232" spans="1:18" ht="15.75" customHeight="1">
      <c r="A1232" s="2" t="s">
        <v>2100</v>
      </c>
      <c r="B1232" s="2" t="s">
        <v>97</v>
      </c>
      <c r="C1232" s="2" t="s">
        <v>90</v>
      </c>
      <c r="D1232" s="2" t="s">
        <v>250</v>
      </c>
      <c r="E1232" s="2" t="s">
        <v>407</v>
      </c>
      <c r="F1232" s="3">
        <v>43837</v>
      </c>
      <c r="G1232" s="2">
        <v>1</v>
      </c>
      <c r="H1232" s="2">
        <v>1725</v>
      </c>
      <c r="I1232" s="4">
        <f>VLOOKUP(Table_1[[#This Row],[Product ID]],[1]Products!$A:$D,3,0)</f>
        <v>1363</v>
      </c>
      <c r="J1232" s="4">
        <f>PRODUCT([2]Data!$G1232,[2]Data!$I1232)</f>
        <v>1363</v>
      </c>
      <c r="K1232" s="4">
        <f>PRODUCT([2]Data!$G1232,[2]Data!$H1232)</f>
        <v>1725</v>
      </c>
      <c r="L1232" s="4">
        <f>[2]Data!$K1232-[2]Data!$J1232</f>
        <v>362</v>
      </c>
      <c r="M1232" s="4" t="str">
        <f>VLOOKUP(Table_1[[#This Row],[Location ID]],[1]Locations!$A:$B,2,0)</f>
        <v>Palmdale</v>
      </c>
      <c r="N1232" s="4" t="str">
        <f>VLOOKUP(Table_1[[#This Row],[Sales Person ID]],'[1]Sales People'!$A:$B,2,0)</f>
        <v>John Reyes</v>
      </c>
      <c r="O1232" s="4" t="str">
        <f>VLOOKUP(Table_1[[#This Row],[Customer ID]],[1]Customers!$A:$B,2,0)</f>
        <v>Benjamin Moreno</v>
      </c>
      <c r="P1232" s="5">
        <f>WEEKDAY([2]Data!$F1232)</f>
        <v>3</v>
      </c>
      <c r="Q1232" s="4">
        <f>MONTH([2]Data!$F1232)</f>
        <v>1</v>
      </c>
      <c r="R1232" s="4">
        <f>YEAR([2]Data!$F1232)</f>
        <v>2020</v>
      </c>
    </row>
    <row r="1233" spans="1:18" ht="15.75" customHeight="1">
      <c r="A1233" s="6" t="s">
        <v>2101</v>
      </c>
      <c r="B1233" s="6" t="s">
        <v>414</v>
      </c>
      <c r="C1233" s="6" t="s">
        <v>116</v>
      </c>
      <c r="D1233" s="6" t="s">
        <v>181</v>
      </c>
      <c r="E1233" s="6" t="s">
        <v>2102</v>
      </c>
      <c r="F1233" s="8">
        <v>43885</v>
      </c>
      <c r="G1233" s="6">
        <v>1</v>
      </c>
      <c r="H1233" s="6">
        <v>392</v>
      </c>
      <c r="I1233" s="4">
        <f>VLOOKUP(Table_1[[#This Row],[Product ID]],[1]Products!$A:$D,3,0)</f>
        <v>255</v>
      </c>
      <c r="J1233">
        <f>PRODUCT([2]Data!$G1233,[2]Data!$I1233)</f>
        <v>255</v>
      </c>
      <c r="K1233">
        <f>PRODUCT([2]Data!$G1233,[2]Data!$H1233)</f>
        <v>392</v>
      </c>
      <c r="L1233">
        <f>[2]Data!$K1233-[2]Data!$J1233</f>
        <v>137</v>
      </c>
      <c r="M1233" s="4" t="str">
        <f>VLOOKUP(Table_1[[#This Row],[Location ID]],[1]Locations!$A:$B,2,0)</f>
        <v>Daly City</v>
      </c>
      <c r="N1233" s="4" t="str">
        <f>VLOOKUP(Table_1[[#This Row],[Sales Person ID]],'[1]Sales People'!$A:$B,2,0)</f>
        <v>Sean Miller</v>
      </c>
      <c r="O1233" s="4" t="str">
        <f>VLOOKUP(Table_1[[#This Row],[Customer ID]],[1]Customers!$A:$B,2,0)</f>
        <v>Gerald Alvarez</v>
      </c>
      <c r="P1233" s="5">
        <f>WEEKDAY([2]Data!$F1233)</f>
        <v>2</v>
      </c>
      <c r="Q1233" s="4">
        <f>MONTH([2]Data!$F1233)</f>
        <v>2</v>
      </c>
      <c r="R1233" s="4">
        <f>YEAR([2]Data!$F1233)</f>
        <v>2020</v>
      </c>
    </row>
    <row r="1234" spans="1:18" ht="15.75" customHeight="1">
      <c r="A1234" s="2" t="s">
        <v>2103</v>
      </c>
      <c r="B1234" s="2" t="s">
        <v>322</v>
      </c>
      <c r="C1234" s="2" t="s">
        <v>581</v>
      </c>
      <c r="D1234" s="2" t="s">
        <v>370</v>
      </c>
      <c r="E1234" s="2" t="s">
        <v>1225</v>
      </c>
      <c r="F1234" s="3">
        <v>43839</v>
      </c>
      <c r="G1234" s="2">
        <v>2</v>
      </c>
      <c r="H1234" s="2">
        <v>1743</v>
      </c>
      <c r="I1234" s="4">
        <f>VLOOKUP(Table_1[[#This Row],[Product ID]],[1]Products!$A:$D,3,0)</f>
        <v>872</v>
      </c>
      <c r="J1234" s="4">
        <f>PRODUCT([2]Data!$G1234,[2]Data!$I1234)</f>
        <v>1744</v>
      </c>
      <c r="K1234" s="4">
        <f>PRODUCT([2]Data!$G1234,[2]Data!$H1234)</f>
        <v>3486</v>
      </c>
      <c r="L1234" s="4">
        <f>[2]Data!$K1234-[2]Data!$J1234</f>
        <v>1742</v>
      </c>
      <c r="M1234" s="4" t="str">
        <f>VLOOKUP(Table_1[[#This Row],[Location ID]],[1]Locations!$A:$B,2,0)</f>
        <v>Fresno</v>
      </c>
      <c r="N1234" s="4" t="str">
        <f>VLOOKUP(Table_1[[#This Row],[Sales Person ID]],'[1]Sales People'!$A:$B,2,0)</f>
        <v>Eugene Holmes</v>
      </c>
      <c r="O1234" s="4" t="str">
        <f>VLOOKUP(Table_1[[#This Row],[Customer ID]],[1]Customers!$A:$B,2,0)</f>
        <v>Matthew Lewis</v>
      </c>
      <c r="P1234" s="5">
        <f>WEEKDAY([2]Data!$F1234)</f>
        <v>5</v>
      </c>
      <c r="Q1234" s="4">
        <f>MONTH([2]Data!$F1234)</f>
        <v>1</v>
      </c>
      <c r="R1234" s="4">
        <f>YEAR([2]Data!$F1234)</f>
        <v>2020</v>
      </c>
    </row>
    <row r="1235" spans="1:18" ht="15.75" customHeight="1">
      <c r="A1235" s="6" t="s">
        <v>2104</v>
      </c>
      <c r="B1235" s="6" t="s">
        <v>414</v>
      </c>
      <c r="C1235" s="6" t="s">
        <v>111</v>
      </c>
      <c r="D1235" s="6" t="s">
        <v>98</v>
      </c>
      <c r="E1235" s="6" t="s">
        <v>1314</v>
      </c>
      <c r="F1235" s="8">
        <v>44162</v>
      </c>
      <c r="G1235" s="6">
        <v>1</v>
      </c>
      <c r="H1235" s="6">
        <v>392</v>
      </c>
      <c r="I1235" s="4">
        <f>VLOOKUP(Table_1[[#This Row],[Product ID]],[1]Products!$A:$D,3,0)</f>
        <v>255</v>
      </c>
      <c r="J1235">
        <f>PRODUCT([2]Data!$G1235,[2]Data!$I1235)</f>
        <v>255</v>
      </c>
      <c r="K1235">
        <f>PRODUCT([2]Data!$G1235,[2]Data!$H1235)</f>
        <v>392</v>
      </c>
      <c r="L1235">
        <f>[2]Data!$K1235-[2]Data!$J1235</f>
        <v>137</v>
      </c>
      <c r="M1235" s="4" t="str">
        <f>VLOOKUP(Table_1[[#This Row],[Location ID]],[1]Locations!$A:$B,2,0)</f>
        <v>Victorville</v>
      </c>
      <c r="N1235" s="4" t="str">
        <f>VLOOKUP(Table_1[[#This Row],[Sales Person ID]],'[1]Sales People'!$A:$B,2,0)</f>
        <v>Martin Perry</v>
      </c>
      <c r="O1235" s="4" t="str">
        <f>VLOOKUP(Table_1[[#This Row],[Customer ID]],[1]Customers!$A:$B,2,0)</f>
        <v>Terry Harris</v>
      </c>
      <c r="P1235" s="5">
        <f>WEEKDAY([2]Data!$F1235)</f>
        <v>6</v>
      </c>
      <c r="Q1235" s="4">
        <f>MONTH([2]Data!$F1235)</f>
        <v>11</v>
      </c>
      <c r="R1235" s="4">
        <f>YEAR([2]Data!$F1235)</f>
        <v>2020</v>
      </c>
    </row>
    <row r="1236" spans="1:18" ht="15.75" customHeight="1">
      <c r="A1236" s="2" t="s">
        <v>2105</v>
      </c>
      <c r="B1236" s="2" t="s">
        <v>214</v>
      </c>
      <c r="C1236" s="2" t="s">
        <v>342</v>
      </c>
      <c r="D1236" s="2" t="s">
        <v>309</v>
      </c>
      <c r="E1236" s="2" t="s">
        <v>903</v>
      </c>
      <c r="F1236" s="3">
        <v>44058</v>
      </c>
      <c r="G1236" s="2">
        <v>3</v>
      </c>
      <c r="H1236" s="2">
        <v>1414</v>
      </c>
      <c r="I1236" s="4">
        <f>VLOOKUP(Table_1[[#This Row],[Product ID]],[1]Products!$A:$D,3,0)</f>
        <v>962</v>
      </c>
      <c r="J1236" s="4">
        <f>PRODUCT([2]Data!$G1236,[2]Data!$I1236)</f>
        <v>2886</v>
      </c>
      <c r="K1236" s="4">
        <f>PRODUCT([2]Data!$G1236,[2]Data!$H1236)</f>
        <v>4242</v>
      </c>
      <c r="L1236" s="4">
        <f>[2]Data!$K1236-[2]Data!$J1236</f>
        <v>1356</v>
      </c>
      <c r="M1236" s="4" t="str">
        <f>VLOOKUP(Table_1[[#This Row],[Location ID]],[1]Locations!$A:$B,2,0)</f>
        <v>Sunnyvale</v>
      </c>
      <c r="N1236" s="4" t="str">
        <f>VLOOKUP(Table_1[[#This Row],[Sales Person ID]],'[1]Sales People'!$A:$B,2,0)</f>
        <v>Kenneth Fields</v>
      </c>
      <c r="O1236" s="4" t="str">
        <f>VLOOKUP(Table_1[[#This Row],[Customer ID]],[1]Customers!$A:$B,2,0)</f>
        <v>Randy Webb</v>
      </c>
      <c r="P1236" s="5">
        <f>WEEKDAY([2]Data!$F1236)</f>
        <v>7</v>
      </c>
      <c r="Q1236" s="4">
        <f>MONTH([2]Data!$F1236)</f>
        <v>8</v>
      </c>
      <c r="R1236" s="4">
        <f>YEAR([2]Data!$F1236)</f>
        <v>2020</v>
      </c>
    </row>
    <row r="1237" spans="1:18" ht="15.75" customHeight="1">
      <c r="A1237" s="6" t="s">
        <v>2106</v>
      </c>
      <c r="B1237" s="6" t="s">
        <v>179</v>
      </c>
      <c r="C1237" s="6" t="s">
        <v>146</v>
      </c>
      <c r="D1237" s="6" t="s">
        <v>227</v>
      </c>
      <c r="E1237" s="6" t="s">
        <v>1675</v>
      </c>
      <c r="F1237" s="8">
        <v>44053</v>
      </c>
      <c r="G1237" s="6">
        <v>1</v>
      </c>
      <c r="H1237" s="6">
        <v>112</v>
      </c>
      <c r="I1237" s="4">
        <f>VLOOKUP(Table_1[[#This Row],[Product ID]],[1]Products!$A:$D,3,0)</f>
        <v>90</v>
      </c>
      <c r="J1237">
        <f>PRODUCT([2]Data!$G1237,[2]Data!$I1237)</f>
        <v>90</v>
      </c>
      <c r="K1237">
        <f>PRODUCT([2]Data!$G1237,[2]Data!$H1237)</f>
        <v>112</v>
      </c>
      <c r="L1237">
        <f>[2]Data!$K1237-[2]Data!$J1237</f>
        <v>22</v>
      </c>
      <c r="M1237" s="4" t="str">
        <f>VLOOKUP(Table_1[[#This Row],[Location ID]],[1]Locations!$A:$B,2,0)</f>
        <v>Oxnard</v>
      </c>
      <c r="N1237" s="4" t="str">
        <f>VLOOKUP(Table_1[[#This Row],[Sales Person ID]],'[1]Sales People'!$A:$B,2,0)</f>
        <v>Ernest Wagner</v>
      </c>
      <c r="O1237" s="4" t="str">
        <f>VLOOKUP(Table_1[[#This Row],[Customer ID]],[1]Customers!$A:$B,2,0)</f>
        <v>Jesse Alvarez</v>
      </c>
      <c r="P1237" s="5">
        <f>WEEKDAY([2]Data!$F1237)</f>
        <v>2</v>
      </c>
      <c r="Q1237" s="4">
        <f>MONTH([2]Data!$F1237)</f>
        <v>8</v>
      </c>
      <c r="R1237" s="4">
        <f>YEAR([2]Data!$F1237)</f>
        <v>2020</v>
      </c>
    </row>
    <row r="1238" spans="1:18" ht="15.75" customHeight="1">
      <c r="A1238" s="2" t="s">
        <v>2107</v>
      </c>
      <c r="B1238" s="2" t="s">
        <v>234</v>
      </c>
      <c r="C1238" s="2" t="s">
        <v>81</v>
      </c>
      <c r="D1238" s="2" t="s">
        <v>60</v>
      </c>
      <c r="E1238" s="2" t="s">
        <v>640</v>
      </c>
      <c r="F1238" s="3">
        <v>43955</v>
      </c>
      <c r="G1238" s="2">
        <v>3</v>
      </c>
      <c r="H1238" s="2">
        <v>799</v>
      </c>
      <c r="I1238" s="4">
        <f>VLOOKUP(Table_1[[#This Row],[Product ID]],[1]Products!$A:$D,3,0)</f>
        <v>455</v>
      </c>
      <c r="J1238" s="4">
        <f>PRODUCT([2]Data!$G1238,[2]Data!$I1238)</f>
        <v>1365</v>
      </c>
      <c r="K1238" s="4">
        <f>PRODUCT([2]Data!$G1238,[2]Data!$H1238)</f>
        <v>2397</v>
      </c>
      <c r="L1238" s="4">
        <f>[2]Data!$K1238-[2]Data!$J1238</f>
        <v>1032</v>
      </c>
      <c r="M1238" s="4" t="str">
        <f>VLOOKUP(Table_1[[#This Row],[Location ID]],[1]Locations!$A:$B,2,0)</f>
        <v>Clovis</v>
      </c>
      <c r="N1238" s="4" t="str">
        <f>VLOOKUP(Table_1[[#This Row],[Sales Person ID]],'[1]Sales People'!$A:$B,2,0)</f>
        <v>Walter Cook</v>
      </c>
      <c r="O1238" s="4" t="str">
        <f>VLOOKUP(Table_1[[#This Row],[Customer ID]],[1]Customers!$A:$B,2,0)</f>
        <v>Clarence Kelley</v>
      </c>
      <c r="P1238" s="5">
        <f>WEEKDAY([2]Data!$F1238)</f>
        <v>2</v>
      </c>
      <c r="Q1238" s="4">
        <f>MONTH([2]Data!$F1238)</f>
        <v>5</v>
      </c>
      <c r="R1238" s="4">
        <f>YEAR([2]Data!$F1238)</f>
        <v>2020</v>
      </c>
    </row>
    <row r="1239" spans="1:18" ht="15.75" customHeight="1">
      <c r="A1239" s="6" t="s">
        <v>2108</v>
      </c>
      <c r="B1239" s="6" t="s">
        <v>442</v>
      </c>
      <c r="C1239" s="6" t="s">
        <v>366</v>
      </c>
      <c r="D1239" s="6" t="s">
        <v>458</v>
      </c>
      <c r="E1239" s="6" t="s">
        <v>209</v>
      </c>
      <c r="F1239" s="8">
        <v>43852</v>
      </c>
      <c r="G1239" s="6">
        <v>4</v>
      </c>
      <c r="H1239" s="6">
        <v>290</v>
      </c>
      <c r="I1239" s="4">
        <f>VLOOKUP(Table_1[[#This Row],[Product ID]],[1]Products!$A:$D,3,0)</f>
        <v>200</v>
      </c>
      <c r="J1239">
        <f>PRODUCT([2]Data!$G1239,[2]Data!$I1239)</f>
        <v>800</v>
      </c>
      <c r="K1239">
        <f>PRODUCT([2]Data!$G1239,[2]Data!$H1239)</f>
        <v>1160</v>
      </c>
      <c r="L1239">
        <f>[2]Data!$K1239-[2]Data!$J1239</f>
        <v>360</v>
      </c>
      <c r="M1239" s="4" t="str">
        <f>VLOOKUP(Table_1[[#This Row],[Location ID]],[1]Locations!$A:$B,2,0)</f>
        <v>Burbank</v>
      </c>
      <c r="N1239" s="4" t="str">
        <f>VLOOKUP(Table_1[[#This Row],[Sales Person ID]],'[1]Sales People'!$A:$B,2,0)</f>
        <v>Howard Sims</v>
      </c>
      <c r="O1239" s="4" t="str">
        <f>VLOOKUP(Table_1[[#This Row],[Customer ID]],[1]Customers!$A:$B,2,0)</f>
        <v>Donald Stanley</v>
      </c>
      <c r="P1239" s="5">
        <f>WEEKDAY([2]Data!$F1239)</f>
        <v>4</v>
      </c>
      <c r="Q1239" s="4">
        <f>MONTH([2]Data!$F1239)</f>
        <v>1</v>
      </c>
      <c r="R1239" s="4">
        <f>YEAR([2]Data!$F1239)</f>
        <v>2020</v>
      </c>
    </row>
    <row r="1240" spans="1:18" ht="15.75" customHeight="1">
      <c r="A1240" s="2" t="s">
        <v>2109</v>
      </c>
      <c r="B1240" s="2" t="s">
        <v>936</v>
      </c>
      <c r="C1240" s="2" t="s">
        <v>447</v>
      </c>
      <c r="D1240" s="2" t="s">
        <v>309</v>
      </c>
      <c r="E1240" s="2" t="s">
        <v>2110</v>
      </c>
      <c r="F1240" s="3">
        <v>43904</v>
      </c>
      <c r="G1240" s="2">
        <v>3</v>
      </c>
      <c r="H1240" s="2">
        <v>136</v>
      </c>
      <c r="I1240" s="4">
        <f>VLOOKUP(Table_1[[#This Row],[Product ID]],[1]Products!$A:$D,3,0)</f>
        <v>72</v>
      </c>
      <c r="J1240" s="4">
        <f>PRODUCT([2]Data!$G1240,[2]Data!$I1240)</f>
        <v>216</v>
      </c>
      <c r="K1240" s="4">
        <f>PRODUCT([2]Data!$G1240,[2]Data!$H1240)</f>
        <v>408</v>
      </c>
      <c r="L1240" s="4">
        <f>[2]Data!$K1240-[2]Data!$J1240</f>
        <v>192</v>
      </c>
      <c r="M1240" s="4" t="str">
        <f>VLOOKUP(Table_1[[#This Row],[Location ID]],[1]Locations!$A:$B,2,0)</f>
        <v>Jurupa Valley</v>
      </c>
      <c r="N1240" s="4" t="str">
        <f>VLOOKUP(Table_1[[#This Row],[Sales Person ID]],'[1]Sales People'!$A:$B,2,0)</f>
        <v>Kenneth Fields</v>
      </c>
      <c r="O1240" s="4" t="str">
        <f>VLOOKUP(Table_1[[#This Row],[Customer ID]],[1]Customers!$A:$B,2,0)</f>
        <v>Eugene Hunter</v>
      </c>
      <c r="P1240" s="5">
        <f>WEEKDAY([2]Data!$F1240)</f>
        <v>7</v>
      </c>
      <c r="Q1240" s="4">
        <f>MONTH([2]Data!$F1240)</f>
        <v>3</v>
      </c>
      <c r="R1240" s="4">
        <f>YEAR([2]Data!$F1240)</f>
        <v>2020</v>
      </c>
    </row>
    <row r="1241" spans="1:18" ht="15.75" customHeight="1">
      <c r="A1241" s="6" t="s">
        <v>2111</v>
      </c>
      <c r="B1241" s="6" t="s">
        <v>256</v>
      </c>
      <c r="C1241" s="6" t="s">
        <v>55</v>
      </c>
      <c r="D1241" s="6" t="s">
        <v>86</v>
      </c>
      <c r="E1241" s="6" t="s">
        <v>430</v>
      </c>
      <c r="F1241" s="8">
        <v>44120</v>
      </c>
      <c r="G1241" s="6">
        <v>2</v>
      </c>
      <c r="H1241" s="6">
        <v>818</v>
      </c>
      <c r="I1241" s="4">
        <f>VLOOKUP(Table_1[[#This Row],[Product ID]],[1]Products!$A:$D,3,0)</f>
        <v>450</v>
      </c>
      <c r="J1241">
        <f>PRODUCT([2]Data!$G1241,[2]Data!$I1241)</f>
        <v>900</v>
      </c>
      <c r="K1241">
        <f>PRODUCT([2]Data!$G1241,[2]Data!$H1241)</f>
        <v>1636</v>
      </c>
      <c r="L1241">
        <f>[2]Data!$K1241-[2]Data!$J1241</f>
        <v>736</v>
      </c>
      <c r="M1241" s="4" t="str">
        <f>VLOOKUP(Table_1[[#This Row],[Location ID]],[1]Locations!$A:$B,2,0)</f>
        <v>Moreno Valley</v>
      </c>
      <c r="N1241" s="4" t="str">
        <f>VLOOKUP(Table_1[[#This Row],[Sales Person ID]],'[1]Sales People'!$A:$B,2,0)</f>
        <v>Roger Robertson</v>
      </c>
      <c r="O1241" s="4" t="str">
        <f>VLOOKUP(Table_1[[#This Row],[Customer ID]],[1]Customers!$A:$B,2,0)</f>
        <v>Bruce Armstrong</v>
      </c>
      <c r="P1241" s="5">
        <f>WEEKDAY([2]Data!$F1241)</f>
        <v>6</v>
      </c>
      <c r="Q1241" s="4">
        <f>MONTH([2]Data!$F1241)</f>
        <v>10</v>
      </c>
      <c r="R1241" s="4">
        <f>YEAR([2]Data!$F1241)</f>
        <v>2020</v>
      </c>
    </row>
    <row r="1242" spans="1:18" ht="15.75" customHeight="1">
      <c r="A1242" s="2" t="s">
        <v>2112</v>
      </c>
      <c r="B1242" s="2" t="s">
        <v>249</v>
      </c>
      <c r="C1242" s="2" t="s">
        <v>283</v>
      </c>
      <c r="D1242" s="2" t="s">
        <v>367</v>
      </c>
      <c r="E1242" s="2" t="s">
        <v>1624</v>
      </c>
      <c r="F1242" s="3">
        <v>43996</v>
      </c>
      <c r="G1242" s="2">
        <v>3</v>
      </c>
      <c r="H1242" s="2">
        <v>871</v>
      </c>
      <c r="I1242" s="4">
        <f>VLOOKUP(Table_1[[#This Row],[Product ID]],[1]Products!$A:$D,3,0)</f>
        <v>540</v>
      </c>
      <c r="J1242" s="4">
        <f>PRODUCT([2]Data!$G1242,[2]Data!$I1242)</f>
        <v>1620</v>
      </c>
      <c r="K1242" s="4">
        <f>PRODUCT([2]Data!$G1242,[2]Data!$H1242)</f>
        <v>2613</v>
      </c>
      <c r="L1242" s="4">
        <f>[2]Data!$K1242-[2]Data!$J1242</f>
        <v>993</v>
      </c>
      <c r="M1242" s="4" t="str">
        <f>VLOOKUP(Table_1[[#This Row],[Location ID]],[1]Locations!$A:$B,2,0)</f>
        <v>Torrance</v>
      </c>
      <c r="N1242" s="4" t="str">
        <f>VLOOKUP(Table_1[[#This Row],[Sales Person ID]],'[1]Sales People'!$A:$B,2,0)</f>
        <v>Jimmy Young</v>
      </c>
      <c r="O1242" s="4" t="str">
        <f>VLOOKUP(Table_1[[#This Row],[Customer ID]],[1]Customers!$A:$B,2,0)</f>
        <v>Raymond Fields</v>
      </c>
      <c r="P1242" s="5">
        <f>WEEKDAY([2]Data!$F1242)</f>
        <v>1</v>
      </c>
      <c r="Q1242" s="4">
        <f>MONTH([2]Data!$F1242)</f>
        <v>6</v>
      </c>
      <c r="R1242" s="4">
        <f>YEAR([2]Data!$F1242)</f>
        <v>2020</v>
      </c>
    </row>
    <row r="1243" spans="1:18" ht="15.75" customHeight="1">
      <c r="A1243" s="6" t="s">
        <v>2113</v>
      </c>
      <c r="B1243" s="6" t="s">
        <v>54</v>
      </c>
      <c r="C1243" s="6" t="s">
        <v>607</v>
      </c>
      <c r="D1243" s="6" t="s">
        <v>21</v>
      </c>
      <c r="E1243" s="6" t="s">
        <v>1893</v>
      </c>
      <c r="F1243" s="8">
        <v>43890</v>
      </c>
      <c r="G1243" s="6">
        <v>2</v>
      </c>
      <c r="H1243" s="6">
        <v>356</v>
      </c>
      <c r="I1243" s="4">
        <f>VLOOKUP(Table_1[[#This Row],[Product ID]],[1]Products!$A:$D,3,0)</f>
        <v>292</v>
      </c>
      <c r="J1243">
        <f>PRODUCT([2]Data!$G1243,[2]Data!$I1243)</f>
        <v>584</v>
      </c>
      <c r="K1243">
        <f>PRODUCT([2]Data!$G1243,[2]Data!$H1243)</f>
        <v>712</v>
      </c>
      <c r="L1243">
        <f>[2]Data!$K1243-[2]Data!$J1243</f>
        <v>128</v>
      </c>
      <c r="M1243" s="4" t="str">
        <f>VLOOKUP(Table_1[[#This Row],[Location ID]],[1]Locations!$A:$B,2,0)</f>
        <v>Fremont</v>
      </c>
      <c r="N1243" s="4" t="str">
        <f>VLOOKUP(Table_1[[#This Row],[Sales Person ID]],'[1]Sales People'!$A:$B,2,0)</f>
        <v>Justin Lynch</v>
      </c>
      <c r="O1243" s="4" t="str">
        <f>VLOOKUP(Table_1[[#This Row],[Customer ID]],[1]Customers!$A:$B,2,0)</f>
        <v>Joe Price</v>
      </c>
      <c r="P1243" s="5">
        <f>WEEKDAY([2]Data!$F1243)</f>
        <v>7</v>
      </c>
      <c r="Q1243" s="4">
        <f>MONTH([2]Data!$F1243)</f>
        <v>2</v>
      </c>
      <c r="R1243" s="4">
        <f>YEAR([2]Data!$F1243)</f>
        <v>2020</v>
      </c>
    </row>
    <row r="1244" spans="1:18" ht="15.75" customHeight="1">
      <c r="A1244" s="2" t="s">
        <v>2114</v>
      </c>
      <c r="B1244" s="2" t="s">
        <v>400</v>
      </c>
      <c r="C1244" s="2" t="s">
        <v>185</v>
      </c>
      <c r="D1244" s="2" t="s">
        <v>309</v>
      </c>
      <c r="E1244" s="2" t="s">
        <v>657</v>
      </c>
      <c r="F1244" s="3">
        <v>44195</v>
      </c>
      <c r="G1244" s="2">
        <v>3</v>
      </c>
      <c r="H1244" s="2">
        <v>1367</v>
      </c>
      <c r="I1244" s="4">
        <f>VLOOKUP(Table_1[[#This Row],[Product ID]],[1]Products!$A:$D,3,0)</f>
        <v>984</v>
      </c>
      <c r="J1244" s="4">
        <f>PRODUCT([2]Data!$G1244,[2]Data!$I1244)</f>
        <v>2952</v>
      </c>
      <c r="K1244" s="4">
        <f>PRODUCT([2]Data!$G1244,[2]Data!$H1244)</f>
        <v>4101</v>
      </c>
      <c r="L1244" s="4">
        <f>[2]Data!$K1244-[2]Data!$J1244</f>
        <v>1149</v>
      </c>
      <c r="M1244" s="4" t="str">
        <f>VLOOKUP(Table_1[[#This Row],[Location ID]],[1]Locations!$A:$B,2,0)</f>
        <v>Norwalk</v>
      </c>
      <c r="N1244" s="4" t="str">
        <f>VLOOKUP(Table_1[[#This Row],[Sales Person ID]],'[1]Sales People'!$A:$B,2,0)</f>
        <v>Kenneth Fields</v>
      </c>
      <c r="O1244" s="4" t="str">
        <f>VLOOKUP(Table_1[[#This Row],[Customer ID]],[1]Customers!$A:$B,2,0)</f>
        <v>Alan Gomez</v>
      </c>
      <c r="P1244" s="5">
        <f>WEEKDAY([2]Data!$F1244)</f>
        <v>4</v>
      </c>
      <c r="Q1244" s="4">
        <f>MONTH([2]Data!$F1244)</f>
        <v>12</v>
      </c>
      <c r="R1244" s="4">
        <f>YEAR([2]Data!$F1244)</f>
        <v>2020</v>
      </c>
    </row>
    <row r="1245" spans="1:18" ht="15.75" customHeight="1">
      <c r="A1245" s="6" t="s">
        <v>2115</v>
      </c>
      <c r="B1245" s="6" t="s">
        <v>184</v>
      </c>
      <c r="C1245" s="6" t="s">
        <v>160</v>
      </c>
      <c r="D1245" s="6" t="s">
        <v>424</v>
      </c>
      <c r="E1245" s="6" t="s">
        <v>1223</v>
      </c>
      <c r="F1245" s="8">
        <v>44010</v>
      </c>
      <c r="G1245" s="6">
        <v>1</v>
      </c>
      <c r="H1245" s="6">
        <v>2005</v>
      </c>
      <c r="I1245" s="4">
        <f>VLOOKUP(Table_1[[#This Row],[Product ID]],[1]Products!$A:$D,3,0)</f>
        <v>1223</v>
      </c>
      <c r="J1245">
        <f>PRODUCT([2]Data!$G1245,[2]Data!$I1245)</f>
        <v>1223</v>
      </c>
      <c r="K1245">
        <f>PRODUCT([2]Data!$G1245,[2]Data!$H1245)</f>
        <v>2005</v>
      </c>
      <c r="L1245">
        <f>[2]Data!$K1245-[2]Data!$J1245</f>
        <v>782</v>
      </c>
      <c r="M1245" s="4" t="str">
        <f>VLOOKUP(Table_1[[#This Row],[Location ID]],[1]Locations!$A:$B,2,0)</f>
        <v>Antioch</v>
      </c>
      <c r="N1245" s="4" t="str">
        <f>VLOOKUP(Table_1[[#This Row],[Sales Person ID]],'[1]Sales People'!$A:$B,2,0)</f>
        <v>Kenneth Bradley</v>
      </c>
      <c r="O1245" s="4" t="str">
        <f>VLOOKUP(Table_1[[#This Row],[Customer ID]],[1]Customers!$A:$B,2,0)</f>
        <v>Jeffrey Sanders</v>
      </c>
      <c r="P1245" s="5">
        <f>WEEKDAY([2]Data!$F1245)</f>
        <v>1</v>
      </c>
      <c r="Q1245" s="4">
        <f>MONTH([2]Data!$F1245)</f>
        <v>6</v>
      </c>
      <c r="R1245" s="4">
        <f>YEAR([2]Data!$F1245)</f>
        <v>2020</v>
      </c>
    </row>
    <row r="1246" spans="1:18" ht="15.75" customHeight="1">
      <c r="A1246" s="2" t="s">
        <v>2116</v>
      </c>
      <c r="B1246" s="2" t="s">
        <v>829</v>
      </c>
      <c r="C1246" s="2" t="s">
        <v>222</v>
      </c>
      <c r="D1246" s="2" t="s">
        <v>176</v>
      </c>
      <c r="E1246" s="2" t="s">
        <v>1212</v>
      </c>
      <c r="F1246" s="3">
        <v>44113</v>
      </c>
      <c r="G1246" s="2">
        <v>1</v>
      </c>
      <c r="H1246" s="2">
        <v>1638</v>
      </c>
      <c r="I1246" s="4">
        <f>VLOOKUP(Table_1[[#This Row],[Product ID]],[1]Products!$A:$D,3,0)</f>
        <v>1261</v>
      </c>
      <c r="J1246" s="4">
        <f>PRODUCT([2]Data!$G1246,[2]Data!$I1246)</f>
        <v>1261</v>
      </c>
      <c r="K1246" s="4">
        <f>PRODUCT([2]Data!$G1246,[2]Data!$H1246)</f>
        <v>1638</v>
      </c>
      <c r="L1246" s="4">
        <f>[2]Data!$K1246-[2]Data!$J1246</f>
        <v>377</v>
      </c>
      <c r="M1246" s="4" t="str">
        <f>VLOOKUP(Table_1[[#This Row],[Location ID]],[1]Locations!$A:$B,2,0)</f>
        <v>Chula Vista</v>
      </c>
      <c r="N1246" s="4" t="str">
        <f>VLOOKUP(Table_1[[#This Row],[Sales Person ID]],'[1]Sales People'!$A:$B,2,0)</f>
        <v>Joe Sims</v>
      </c>
      <c r="O1246" s="4" t="str">
        <f>VLOOKUP(Table_1[[#This Row],[Customer ID]],[1]Customers!$A:$B,2,0)</f>
        <v>Anthony Little</v>
      </c>
      <c r="P1246" s="5">
        <f>WEEKDAY([2]Data!$F1246)</f>
        <v>6</v>
      </c>
      <c r="Q1246" s="4">
        <f>MONTH([2]Data!$F1246)</f>
        <v>10</v>
      </c>
      <c r="R1246" s="4">
        <f>YEAR([2]Data!$F1246)</f>
        <v>2020</v>
      </c>
    </row>
    <row r="1247" spans="1:18" ht="15.75" customHeight="1">
      <c r="A1247" s="6" t="s">
        <v>2117</v>
      </c>
      <c r="B1247" s="6" t="s">
        <v>419</v>
      </c>
      <c r="C1247" s="6" t="s">
        <v>483</v>
      </c>
      <c r="D1247" s="6" t="s">
        <v>309</v>
      </c>
      <c r="E1247" s="6" t="s">
        <v>232</v>
      </c>
      <c r="F1247" s="8">
        <v>43868</v>
      </c>
      <c r="G1247" s="6">
        <v>3</v>
      </c>
      <c r="H1247" s="6">
        <v>1405</v>
      </c>
      <c r="I1247" s="4">
        <f>VLOOKUP(Table_1[[#This Row],[Product ID]],[1]Products!$A:$D,3,0)</f>
        <v>1054</v>
      </c>
      <c r="J1247">
        <f>PRODUCT([2]Data!$G1247,[2]Data!$I1247)</f>
        <v>3162</v>
      </c>
      <c r="K1247">
        <f>PRODUCT([2]Data!$G1247,[2]Data!$H1247)</f>
        <v>4215</v>
      </c>
      <c r="L1247">
        <f>[2]Data!$K1247-[2]Data!$J1247</f>
        <v>1053</v>
      </c>
      <c r="M1247" s="4" t="str">
        <f>VLOOKUP(Table_1[[#This Row],[Location ID]],[1]Locations!$A:$B,2,0)</f>
        <v>Concord</v>
      </c>
      <c r="N1247" s="4" t="str">
        <f>VLOOKUP(Table_1[[#This Row],[Sales Person ID]],'[1]Sales People'!$A:$B,2,0)</f>
        <v>Kenneth Fields</v>
      </c>
      <c r="O1247" s="4" t="str">
        <f>VLOOKUP(Table_1[[#This Row],[Customer ID]],[1]Customers!$A:$B,2,0)</f>
        <v>Adam Myers</v>
      </c>
      <c r="P1247" s="5">
        <f>WEEKDAY([2]Data!$F1247)</f>
        <v>6</v>
      </c>
      <c r="Q1247" s="4">
        <f>MONTH([2]Data!$F1247)</f>
        <v>2</v>
      </c>
      <c r="R1247" s="4">
        <f>YEAR([2]Data!$F1247)</f>
        <v>2020</v>
      </c>
    </row>
    <row r="1248" spans="1:18" ht="15.75" customHeight="1">
      <c r="A1248" s="2" t="s">
        <v>2118</v>
      </c>
      <c r="B1248" s="2" t="s">
        <v>419</v>
      </c>
      <c r="C1248" s="2" t="s">
        <v>81</v>
      </c>
      <c r="D1248" s="2" t="s">
        <v>112</v>
      </c>
      <c r="E1248" s="2" t="s">
        <v>409</v>
      </c>
      <c r="F1248" s="3">
        <v>43950</v>
      </c>
      <c r="G1248" s="2">
        <v>3</v>
      </c>
      <c r="H1248" s="2">
        <v>1405</v>
      </c>
      <c r="I1248" s="4">
        <f>VLOOKUP(Table_1[[#This Row],[Product ID]],[1]Products!$A:$D,3,0)</f>
        <v>1054</v>
      </c>
      <c r="J1248" s="4">
        <f>PRODUCT([2]Data!$G1248,[2]Data!$I1248)</f>
        <v>3162</v>
      </c>
      <c r="K1248" s="4">
        <f>PRODUCT([2]Data!$G1248,[2]Data!$H1248)</f>
        <v>4215</v>
      </c>
      <c r="L1248" s="4">
        <f>[2]Data!$K1248-[2]Data!$J1248</f>
        <v>1053</v>
      </c>
      <c r="M1248" s="4" t="str">
        <f>VLOOKUP(Table_1[[#This Row],[Location ID]],[1]Locations!$A:$B,2,0)</f>
        <v>Clovis</v>
      </c>
      <c r="N1248" s="4" t="str">
        <f>VLOOKUP(Table_1[[#This Row],[Sales Person ID]],'[1]Sales People'!$A:$B,2,0)</f>
        <v>Scott Clark</v>
      </c>
      <c r="O1248" s="4" t="str">
        <f>VLOOKUP(Table_1[[#This Row],[Customer ID]],[1]Customers!$A:$B,2,0)</f>
        <v>Steven Hayes</v>
      </c>
      <c r="P1248" s="5">
        <f>WEEKDAY([2]Data!$F1248)</f>
        <v>4</v>
      </c>
      <c r="Q1248" s="4">
        <f>MONTH([2]Data!$F1248)</f>
        <v>4</v>
      </c>
      <c r="R1248" s="4">
        <f>YEAR([2]Data!$F1248)</f>
        <v>2020</v>
      </c>
    </row>
    <row r="1249" spans="1:18" ht="15.75" customHeight="1">
      <c r="A1249" s="6" t="s">
        <v>2119</v>
      </c>
      <c r="B1249" s="6" t="s">
        <v>256</v>
      </c>
      <c r="C1249" s="6" t="s">
        <v>45</v>
      </c>
      <c r="D1249" s="6" t="s">
        <v>176</v>
      </c>
      <c r="E1249" s="6" t="s">
        <v>1094</v>
      </c>
      <c r="F1249" s="8">
        <v>44187</v>
      </c>
      <c r="G1249" s="6">
        <v>3</v>
      </c>
      <c r="H1249" s="6">
        <v>818</v>
      </c>
      <c r="I1249" s="4">
        <f>VLOOKUP(Table_1[[#This Row],[Product ID]],[1]Products!$A:$D,3,0)</f>
        <v>450</v>
      </c>
      <c r="J1249">
        <f>PRODUCT([2]Data!$G1249,[2]Data!$I1249)</f>
        <v>1350</v>
      </c>
      <c r="K1249">
        <f>PRODUCT([2]Data!$G1249,[2]Data!$H1249)</f>
        <v>2454</v>
      </c>
      <c r="L1249">
        <f>[2]Data!$K1249-[2]Data!$J1249</f>
        <v>1104</v>
      </c>
      <c r="M1249" s="4" t="str">
        <f>VLOOKUP(Table_1[[#This Row],[Location ID]],[1]Locations!$A:$B,2,0)</f>
        <v>Inglewood</v>
      </c>
      <c r="N1249" s="4" t="str">
        <f>VLOOKUP(Table_1[[#This Row],[Sales Person ID]],'[1]Sales People'!$A:$B,2,0)</f>
        <v>Joe Sims</v>
      </c>
      <c r="O1249" s="4" t="str">
        <f>VLOOKUP(Table_1[[#This Row],[Customer ID]],[1]Customers!$A:$B,2,0)</f>
        <v>Carl Nguyen</v>
      </c>
      <c r="P1249" s="5">
        <f>WEEKDAY([2]Data!$F1249)</f>
        <v>3</v>
      </c>
      <c r="Q1249" s="4">
        <f>MONTH([2]Data!$F1249)</f>
        <v>12</v>
      </c>
      <c r="R1249" s="4">
        <f>YEAR([2]Data!$F1249)</f>
        <v>2020</v>
      </c>
    </row>
    <row r="1250" spans="1:18" ht="15.75" customHeight="1">
      <c r="A1250" s="2" t="s">
        <v>2120</v>
      </c>
      <c r="B1250" s="2" t="s">
        <v>196</v>
      </c>
      <c r="C1250" s="2" t="s">
        <v>253</v>
      </c>
      <c r="D1250" s="2" t="s">
        <v>181</v>
      </c>
      <c r="E1250" s="2" t="s">
        <v>502</v>
      </c>
      <c r="F1250" s="3">
        <v>44042</v>
      </c>
      <c r="G1250" s="2">
        <v>1</v>
      </c>
      <c r="H1250" s="2">
        <v>667</v>
      </c>
      <c r="I1250" s="4">
        <f>VLOOKUP(Table_1[[#This Row],[Product ID]],[1]Products!$A:$D,3,0)</f>
        <v>387</v>
      </c>
      <c r="J1250" s="4">
        <f>PRODUCT([2]Data!$G1250,[2]Data!$I1250)</f>
        <v>387</v>
      </c>
      <c r="K1250" s="4">
        <f>PRODUCT([2]Data!$G1250,[2]Data!$H1250)</f>
        <v>667</v>
      </c>
      <c r="L1250" s="4">
        <f>[2]Data!$K1250-[2]Data!$J1250</f>
        <v>280</v>
      </c>
      <c r="M1250" s="4" t="str">
        <f>VLOOKUP(Table_1[[#This Row],[Location ID]],[1]Locations!$A:$B,2,0)</f>
        <v>Downey</v>
      </c>
      <c r="N1250" s="4" t="str">
        <f>VLOOKUP(Table_1[[#This Row],[Sales Person ID]],'[1]Sales People'!$A:$B,2,0)</f>
        <v>Sean Miller</v>
      </c>
      <c r="O1250" s="4" t="str">
        <f>VLOOKUP(Table_1[[#This Row],[Customer ID]],[1]Customers!$A:$B,2,0)</f>
        <v>Jack Jackson</v>
      </c>
      <c r="P1250" s="5">
        <f>WEEKDAY([2]Data!$F1250)</f>
        <v>5</v>
      </c>
      <c r="Q1250" s="4">
        <f>MONTH([2]Data!$F1250)</f>
        <v>7</v>
      </c>
      <c r="R1250" s="4">
        <f>YEAR([2]Data!$F1250)</f>
        <v>2020</v>
      </c>
    </row>
    <row r="1251" spans="1:18" ht="15.75" customHeight="1">
      <c r="A1251" s="6" t="s">
        <v>2121</v>
      </c>
      <c r="B1251" s="6" t="s">
        <v>80</v>
      </c>
      <c r="C1251" s="6" t="s">
        <v>68</v>
      </c>
      <c r="D1251" s="6" t="s">
        <v>147</v>
      </c>
      <c r="E1251" s="6" t="s">
        <v>134</v>
      </c>
      <c r="F1251" s="8">
        <v>44172</v>
      </c>
      <c r="G1251" s="6">
        <v>1</v>
      </c>
      <c r="H1251" s="6">
        <v>1351</v>
      </c>
      <c r="I1251" s="4">
        <f>VLOOKUP(Table_1[[#This Row],[Product ID]],[1]Products!$A:$D,3,0)</f>
        <v>1108</v>
      </c>
      <c r="J1251">
        <f>PRODUCT([2]Data!$G1251,[2]Data!$I1251)</f>
        <v>1108</v>
      </c>
      <c r="K1251">
        <f>PRODUCT([2]Data!$G1251,[2]Data!$H1251)</f>
        <v>1351</v>
      </c>
      <c r="L1251">
        <f>[2]Data!$K1251-[2]Data!$J1251</f>
        <v>243</v>
      </c>
      <c r="M1251" s="4" t="str">
        <f>VLOOKUP(Table_1[[#This Row],[Location ID]],[1]Locations!$A:$B,2,0)</f>
        <v>Thousand Oaks</v>
      </c>
      <c r="N1251" s="4" t="str">
        <f>VLOOKUP(Table_1[[#This Row],[Sales Person ID]],'[1]Sales People'!$A:$B,2,0)</f>
        <v>Clarence Fox</v>
      </c>
      <c r="O1251" s="4" t="str">
        <f>VLOOKUP(Table_1[[#This Row],[Customer ID]],[1]Customers!$A:$B,2,0)</f>
        <v>Frank Webb</v>
      </c>
      <c r="P1251" s="5">
        <f>WEEKDAY([2]Data!$F1251)</f>
        <v>2</v>
      </c>
      <c r="Q1251" s="4">
        <f>MONTH([2]Data!$F1251)</f>
        <v>12</v>
      </c>
      <c r="R1251" s="4">
        <f>YEAR([2]Data!$F1251)</f>
        <v>2020</v>
      </c>
    </row>
    <row r="1252" spans="1:18" ht="15.75" customHeight="1">
      <c r="A1252" s="2" t="s">
        <v>2122</v>
      </c>
      <c r="B1252" s="2" t="s">
        <v>166</v>
      </c>
      <c r="C1252" s="2" t="s">
        <v>106</v>
      </c>
      <c r="D1252" s="2" t="s">
        <v>280</v>
      </c>
      <c r="E1252" s="2" t="s">
        <v>1216</v>
      </c>
      <c r="F1252" s="3">
        <v>43832</v>
      </c>
      <c r="G1252" s="2">
        <v>3</v>
      </c>
      <c r="H1252" s="2">
        <v>1353</v>
      </c>
      <c r="I1252" s="4">
        <f>VLOOKUP(Table_1[[#This Row],[Product ID]],[1]Products!$A:$D,3,0)</f>
        <v>947</v>
      </c>
      <c r="J1252" s="4">
        <f>PRODUCT([2]Data!$G1252,[2]Data!$I1252)</f>
        <v>2841</v>
      </c>
      <c r="K1252" s="4">
        <f>PRODUCT([2]Data!$G1252,[2]Data!$H1252)</f>
        <v>4059</v>
      </c>
      <c r="L1252" s="4">
        <f>[2]Data!$K1252-[2]Data!$J1252</f>
        <v>1218</v>
      </c>
      <c r="M1252" s="4" t="str">
        <f>VLOOKUP(Table_1[[#This Row],[Location ID]],[1]Locations!$A:$B,2,0)</f>
        <v>Fullerton</v>
      </c>
      <c r="N1252" s="4" t="str">
        <f>VLOOKUP(Table_1[[#This Row],[Sales Person ID]],'[1]Sales People'!$A:$B,2,0)</f>
        <v>Kevin Butler</v>
      </c>
      <c r="O1252" s="4" t="str">
        <f>VLOOKUP(Table_1[[#This Row],[Customer ID]],[1]Customers!$A:$B,2,0)</f>
        <v>Jesse Hill</v>
      </c>
      <c r="P1252" s="5">
        <f>WEEKDAY([2]Data!$F1252)</f>
        <v>5</v>
      </c>
      <c r="Q1252" s="4">
        <f>MONTH([2]Data!$F1252)</f>
        <v>1</v>
      </c>
      <c r="R1252" s="4">
        <f>YEAR([2]Data!$F1252)</f>
        <v>2020</v>
      </c>
    </row>
    <row r="1253" spans="1:18" ht="15.75" customHeight="1">
      <c r="A1253" s="6" t="s">
        <v>2123</v>
      </c>
      <c r="B1253" s="6" t="s">
        <v>175</v>
      </c>
      <c r="C1253" s="6" t="s">
        <v>283</v>
      </c>
      <c r="D1253" s="6" t="s">
        <v>31</v>
      </c>
      <c r="E1253" s="6" t="s">
        <v>2124</v>
      </c>
      <c r="F1253" s="8">
        <v>43887</v>
      </c>
      <c r="G1253" s="6">
        <v>2</v>
      </c>
      <c r="H1253" s="6">
        <v>637</v>
      </c>
      <c r="I1253" s="4">
        <f>VLOOKUP(Table_1[[#This Row],[Product ID]],[1]Products!$A:$D,3,0)</f>
        <v>389</v>
      </c>
      <c r="J1253">
        <f>PRODUCT([2]Data!$G1253,[2]Data!$I1253)</f>
        <v>778</v>
      </c>
      <c r="K1253">
        <f>PRODUCT([2]Data!$G1253,[2]Data!$H1253)</f>
        <v>1274</v>
      </c>
      <c r="L1253">
        <f>[2]Data!$K1253-[2]Data!$J1253</f>
        <v>496</v>
      </c>
      <c r="M1253" s="4" t="str">
        <f>VLOOKUP(Table_1[[#This Row],[Location ID]],[1]Locations!$A:$B,2,0)</f>
        <v>Torrance</v>
      </c>
      <c r="N1253" s="4" t="str">
        <f>VLOOKUP(Table_1[[#This Row],[Sales Person ID]],'[1]Sales People'!$A:$B,2,0)</f>
        <v>Joshua Cook</v>
      </c>
      <c r="O1253" s="4" t="str">
        <f>VLOOKUP(Table_1[[#This Row],[Customer ID]],[1]Customers!$A:$B,2,0)</f>
        <v>Bruce Oliver</v>
      </c>
      <c r="P1253" s="5">
        <f>WEEKDAY([2]Data!$F1253)</f>
        <v>4</v>
      </c>
      <c r="Q1253" s="4">
        <f>MONTH([2]Data!$F1253)</f>
        <v>2</v>
      </c>
      <c r="R1253" s="4">
        <f>YEAR([2]Data!$F1253)</f>
        <v>2020</v>
      </c>
    </row>
    <row r="1254" spans="1:18" ht="15.75" customHeight="1">
      <c r="A1254" s="2" t="s">
        <v>2125</v>
      </c>
      <c r="B1254" s="2" t="s">
        <v>381</v>
      </c>
      <c r="C1254" s="2" t="s">
        <v>106</v>
      </c>
      <c r="D1254" s="2" t="s">
        <v>356</v>
      </c>
      <c r="E1254" s="2" t="s">
        <v>1381</v>
      </c>
      <c r="F1254" s="3">
        <v>44191</v>
      </c>
      <c r="G1254" s="2">
        <v>1</v>
      </c>
      <c r="H1254" s="2">
        <v>771</v>
      </c>
      <c r="I1254" s="4">
        <f>VLOOKUP(Table_1[[#This Row],[Product ID]],[1]Products!$A:$D,3,0)</f>
        <v>648</v>
      </c>
      <c r="J1254" s="4">
        <f>PRODUCT([2]Data!$G1254,[2]Data!$I1254)</f>
        <v>648</v>
      </c>
      <c r="K1254" s="4">
        <f>PRODUCT([2]Data!$G1254,[2]Data!$H1254)</f>
        <v>771</v>
      </c>
      <c r="L1254" s="4">
        <f>[2]Data!$K1254-[2]Data!$J1254</f>
        <v>123</v>
      </c>
      <c r="M1254" s="4" t="str">
        <f>VLOOKUP(Table_1[[#This Row],[Location ID]],[1]Locations!$A:$B,2,0)</f>
        <v>Fullerton</v>
      </c>
      <c r="N1254" s="4" t="str">
        <f>VLOOKUP(Table_1[[#This Row],[Sales Person ID]],'[1]Sales People'!$A:$B,2,0)</f>
        <v>Larry Marshall</v>
      </c>
      <c r="O1254" s="4" t="str">
        <f>VLOOKUP(Table_1[[#This Row],[Customer ID]],[1]Customers!$A:$B,2,0)</f>
        <v>Jason Ross</v>
      </c>
      <c r="P1254" s="5">
        <f>WEEKDAY([2]Data!$F1254)</f>
        <v>7</v>
      </c>
      <c r="Q1254" s="4">
        <f>MONTH([2]Data!$F1254)</f>
        <v>12</v>
      </c>
      <c r="R1254" s="4">
        <f>YEAR([2]Data!$F1254)</f>
        <v>2020</v>
      </c>
    </row>
    <row r="1255" spans="1:18" ht="15.75" customHeight="1">
      <c r="A1255" s="6" t="s">
        <v>2126</v>
      </c>
      <c r="B1255" s="6" t="s">
        <v>300</v>
      </c>
      <c r="C1255" s="6" t="s">
        <v>373</v>
      </c>
      <c r="D1255" s="6" t="s">
        <v>82</v>
      </c>
      <c r="E1255" s="6" t="s">
        <v>2127</v>
      </c>
      <c r="F1255" s="8">
        <v>43951</v>
      </c>
      <c r="G1255" s="6">
        <v>1</v>
      </c>
      <c r="H1255" s="6">
        <v>368</v>
      </c>
      <c r="I1255" s="4">
        <f>VLOOKUP(Table_1[[#This Row],[Product ID]],[1]Products!$A:$D,3,0)</f>
        <v>294</v>
      </c>
      <c r="J1255">
        <f>PRODUCT([2]Data!$G1255,[2]Data!$I1255)</f>
        <v>294</v>
      </c>
      <c r="K1255">
        <f>PRODUCT([2]Data!$G1255,[2]Data!$H1255)</f>
        <v>368</v>
      </c>
      <c r="L1255">
        <f>[2]Data!$K1255-[2]Data!$J1255</f>
        <v>74</v>
      </c>
      <c r="M1255" s="4" t="str">
        <f>VLOOKUP(Table_1[[#This Row],[Location ID]],[1]Locations!$A:$B,2,0)</f>
        <v>San Bernardino</v>
      </c>
      <c r="N1255" s="4" t="str">
        <f>VLOOKUP(Table_1[[#This Row],[Sales Person ID]],'[1]Sales People'!$A:$B,2,0)</f>
        <v>Gary Rodriguez</v>
      </c>
      <c r="O1255" s="4" t="str">
        <f>VLOOKUP(Table_1[[#This Row],[Customer ID]],[1]Customers!$A:$B,2,0)</f>
        <v>Louis Ellis</v>
      </c>
      <c r="P1255" s="5">
        <f>WEEKDAY([2]Data!$F1255)</f>
        <v>5</v>
      </c>
      <c r="Q1255" s="4">
        <f>MONTH([2]Data!$F1255)</f>
        <v>4</v>
      </c>
      <c r="R1255" s="4">
        <f>YEAR([2]Data!$F1255)</f>
        <v>2020</v>
      </c>
    </row>
    <row r="1256" spans="1:18" ht="15.75" customHeight="1">
      <c r="A1256" s="2" t="s">
        <v>2128</v>
      </c>
      <c r="B1256" s="2" t="s">
        <v>110</v>
      </c>
      <c r="C1256" s="2" t="s">
        <v>85</v>
      </c>
      <c r="D1256" s="2" t="s">
        <v>112</v>
      </c>
      <c r="E1256" s="2" t="s">
        <v>1171</v>
      </c>
      <c r="F1256" s="3">
        <v>43987</v>
      </c>
      <c r="G1256" s="2">
        <v>3</v>
      </c>
      <c r="H1256" s="2">
        <v>1708</v>
      </c>
      <c r="I1256" s="4">
        <f>VLOOKUP(Table_1[[#This Row],[Product ID]],[1]Products!$A:$D,3,0)</f>
        <v>871</v>
      </c>
      <c r="J1256" s="4">
        <f>PRODUCT([2]Data!$G1256,[2]Data!$I1256)</f>
        <v>2613</v>
      </c>
      <c r="K1256" s="4">
        <f>PRODUCT([2]Data!$G1256,[2]Data!$H1256)</f>
        <v>5124</v>
      </c>
      <c r="L1256" s="4">
        <f>[2]Data!$K1256-[2]Data!$J1256</f>
        <v>2511</v>
      </c>
      <c r="M1256" s="4" t="str">
        <f>VLOOKUP(Table_1[[#This Row],[Location ID]],[1]Locations!$A:$B,2,0)</f>
        <v>West Covina</v>
      </c>
      <c r="N1256" s="4" t="str">
        <f>VLOOKUP(Table_1[[#This Row],[Sales Person ID]],'[1]Sales People'!$A:$B,2,0)</f>
        <v>Scott Clark</v>
      </c>
      <c r="O1256" s="4" t="str">
        <f>VLOOKUP(Table_1[[#This Row],[Customer ID]],[1]Customers!$A:$B,2,0)</f>
        <v>Juan Scott</v>
      </c>
      <c r="P1256" s="5">
        <f>WEEKDAY([2]Data!$F1256)</f>
        <v>6</v>
      </c>
      <c r="Q1256" s="4">
        <f>MONTH([2]Data!$F1256)</f>
        <v>6</v>
      </c>
      <c r="R1256" s="4">
        <f>YEAR([2]Data!$F1256)</f>
        <v>2020</v>
      </c>
    </row>
    <row r="1257" spans="1:18" ht="15.75" customHeight="1">
      <c r="A1257" s="6" t="s">
        <v>2129</v>
      </c>
      <c r="B1257" s="6" t="s">
        <v>936</v>
      </c>
      <c r="C1257" s="6" t="s">
        <v>541</v>
      </c>
      <c r="D1257" s="6" t="s">
        <v>112</v>
      </c>
      <c r="E1257" s="6" t="s">
        <v>1258</v>
      </c>
      <c r="F1257" s="8">
        <v>43918</v>
      </c>
      <c r="G1257" s="6">
        <v>1</v>
      </c>
      <c r="H1257" s="6">
        <v>136</v>
      </c>
      <c r="I1257" s="4">
        <f>VLOOKUP(Table_1[[#This Row],[Product ID]],[1]Products!$A:$D,3,0)</f>
        <v>72</v>
      </c>
      <c r="J1257">
        <f>PRODUCT([2]Data!$G1257,[2]Data!$I1257)</f>
        <v>72</v>
      </c>
      <c r="K1257">
        <f>PRODUCT([2]Data!$G1257,[2]Data!$H1257)</f>
        <v>136</v>
      </c>
      <c r="L1257">
        <f>[2]Data!$K1257-[2]Data!$J1257</f>
        <v>64</v>
      </c>
      <c r="M1257" s="4" t="str">
        <f>VLOOKUP(Table_1[[#This Row],[Location ID]],[1]Locations!$A:$B,2,0)</f>
        <v>San Buenaventura (Ventura)</v>
      </c>
      <c r="N1257" s="4" t="str">
        <f>VLOOKUP(Table_1[[#This Row],[Sales Person ID]],'[1]Sales People'!$A:$B,2,0)</f>
        <v>Scott Clark</v>
      </c>
      <c r="O1257" s="4" t="str">
        <f>VLOOKUP(Table_1[[#This Row],[Customer ID]],[1]Customers!$A:$B,2,0)</f>
        <v>Louis Perry</v>
      </c>
      <c r="P1257" s="5">
        <f>WEEKDAY([2]Data!$F1257)</f>
        <v>7</v>
      </c>
      <c r="Q1257" s="4">
        <f>MONTH([2]Data!$F1257)</f>
        <v>3</v>
      </c>
      <c r="R1257" s="4">
        <f>YEAR([2]Data!$F1257)</f>
        <v>2020</v>
      </c>
    </row>
    <row r="1258" spans="1:18" ht="15.75" customHeight="1">
      <c r="A1258" s="2" t="s">
        <v>2130</v>
      </c>
      <c r="B1258" s="2" t="s">
        <v>143</v>
      </c>
      <c r="C1258" s="2" t="s">
        <v>59</v>
      </c>
      <c r="D1258" s="2" t="s">
        <v>41</v>
      </c>
      <c r="E1258" s="2" t="s">
        <v>132</v>
      </c>
      <c r="F1258" s="3">
        <v>44177</v>
      </c>
      <c r="G1258" s="2">
        <v>2</v>
      </c>
      <c r="H1258" s="2">
        <v>2091</v>
      </c>
      <c r="I1258" s="4">
        <f>VLOOKUP(Table_1[[#This Row],[Product ID]],[1]Products!$A:$D,3,0)</f>
        <v>1485</v>
      </c>
      <c r="J1258" s="4">
        <f>PRODUCT([2]Data!$G1258,[2]Data!$I1258)</f>
        <v>2970</v>
      </c>
      <c r="K1258" s="4">
        <f>PRODUCT([2]Data!$G1258,[2]Data!$H1258)</f>
        <v>4182</v>
      </c>
      <c r="L1258" s="4">
        <f>[2]Data!$K1258-[2]Data!$J1258</f>
        <v>1212</v>
      </c>
      <c r="M1258" s="4" t="str">
        <f>VLOOKUP(Table_1[[#This Row],[Location ID]],[1]Locations!$A:$B,2,0)</f>
        <v>Rialto</v>
      </c>
      <c r="N1258" s="4" t="str">
        <f>VLOOKUP(Table_1[[#This Row],[Sales Person ID]],'[1]Sales People'!$A:$B,2,0)</f>
        <v>Carl Hall</v>
      </c>
      <c r="O1258" s="4" t="str">
        <f>VLOOKUP(Table_1[[#This Row],[Customer ID]],[1]Customers!$A:$B,2,0)</f>
        <v>Steven Walker</v>
      </c>
      <c r="P1258" s="5">
        <f>WEEKDAY([2]Data!$F1258)</f>
        <v>7</v>
      </c>
      <c r="Q1258" s="4">
        <f>MONTH([2]Data!$F1258)</f>
        <v>12</v>
      </c>
      <c r="R1258" s="4">
        <f>YEAR([2]Data!$F1258)</f>
        <v>2020</v>
      </c>
    </row>
    <row r="1259" spans="1:18" ht="15.75" customHeight="1">
      <c r="A1259" s="6" t="s">
        <v>2131</v>
      </c>
      <c r="B1259" s="6" t="s">
        <v>256</v>
      </c>
      <c r="C1259" s="6" t="s">
        <v>360</v>
      </c>
      <c r="D1259" s="6" t="s">
        <v>223</v>
      </c>
      <c r="E1259" s="6" t="s">
        <v>78</v>
      </c>
      <c r="F1259" s="8">
        <v>43930</v>
      </c>
      <c r="G1259" s="6">
        <v>3</v>
      </c>
      <c r="H1259" s="6">
        <v>818</v>
      </c>
      <c r="I1259" s="4">
        <f>VLOOKUP(Table_1[[#This Row],[Product ID]],[1]Products!$A:$D,3,0)</f>
        <v>450</v>
      </c>
      <c r="J1259">
        <f>PRODUCT([2]Data!$G1259,[2]Data!$I1259)</f>
        <v>1350</v>
      </c>
      <c r="K1259">
        <f>PRODUCT([2]Data!$G1259,[2]Data!$H1259)</f>
        <v>2454</v>
      </c>
      <c r="L1259">
        <f>[2]Data!$K1259-[2]Data!$J1259</f>
        <v>1104</v>
      </c>
      <c r="M1259" s="4" t="str">
        <f>VLOOKUP(Table_1[[#This Row],[Location ID]],[1]Locations!$A:$B,2,0)</f>
        <v>Santa Clara</v>
      </c>
      <c r="N1259" s="4" t="str">
        <f>VLOOKUP(Table_1[[#This Row],[Sales Person ID]],'[1]Sales People'!$A:$B,2,0)</f>
        <v>Ronald Reed</v>
      </c>
      <c r="O1259" s="4" t="str">
        <f>VLOOKUP(Table_1[[#This Row],[Customer ID]],[1]Customers!$A:$B,2,0)</f>
        <v>William James</v>
      </c>
      <c r="P1259" s="5">
        <f>WEEKDAY([2]Data!$F1259)</f>
        <v>5</v>
      </c>
      <c r="Q1259" s="4">
        <f>MONTH([2]Data!$F1259)</f>
        <v>4</v>
      </c>
      <c r="R1259" s="4">
        <f>YEAR([2]Data!$F1259)</f>
        <v>2020</v>
      </c>
    </row>
    <row r="1260" spans="1:18" ht="15.75" customHeight="1">
      <c r="A1260" s="2" t="s">
        <v>2132</v>
      </c>
      <c r="B1260" s="2" t="s">
        <v>663</v>
      </c>
      <c r="C1260" s="2" t="s">
        <v>180</v>
      </c>
      <c r="D1260" s="2" t="s">
        <v>356</v>
      </c>
      <c r="E1260" s="2" t="s">
        <v>2133</v>
      </c>
      <c r="F1260" s="3">
        <v>43962</v>
      </c>
      <c r="G1260" s="2">
        <v>2</v>
      </c>
      <c r="H1260" s="2">
        <v>217</v>
      </c>
      <c r="I1260" s="4">
        <f>VLOOKUP(Table_1[[#This Row],[Product ID]],[1]Products!$A:$D,3,0)</f>
        <v>171</v>
      </c>
      <c r="J1260" s="4">
        <f>PRODUCT([2]Data!$G1260,[2]Data!$I1260)</f>
        <v>342</v>
      </c>
      <c r="K1260" s="4">
        <f>PRODUCT([2]Data!$G1260,[2]Data!$H1260)</f>
        <v>434</v>
      </c>
      <c r="L1260" s="4">
        <f>[2]Data!$K1260-[2]Data!$J1260</f>
        <v>92</v>
      </c>
      <c r="M1260" s="4" t="str">
        <f>VLOOKUP(Table_1[[#This Row],[Location ID]],[1]Locations!$A:$B,2,0)</f>
        <v>Vista</v>
      </c>
      <c r="N1260" s="4" t="str">
        <f>VLOOKUP(Table_1[[#This Row],[Sales Person ID]],'[1]Sales People'!$A:$B,2,0)</f>
        <v>Larry Marshall</v>
      </c>
      <c r="O1260" s="4" t="str">
        <f>VLOOKUP(Table_1[[#This Row],[Customer ID]],[1]Customers!$A:$B,2,0)</f>
        <v>Frank Hawkins</v>
      </c>
      <c r="P1260" s="5">
        <f>WEEKDAY([2]Data!$F1260)</f>
        <v>2</v>
      </c>
      <c r="Q1260" s="4">
        <f>MONTH([2]Data!$F1260)</f>
        <v>5</v>
      </c>
      <c r="R1260" s="4">
        <f>YEAR([2]Data!$F1260)</f>
        <v>2020</v>
      </c>
    </row>
    <row r="1261" spans="1:18" ht="15.75" customHeight="1">
      <c r="A1261" s="6" t="s">
        <v>2134</v>
      </c>
      <c r="B1261" s="6" t="s">
        <v>829</v>
      </c>
      <c r="C1261" s="6" t="s">
        <v>253</v>
      </c>
      <c r="D1261" s="6" t="s">
        <v>261</v>
      </c>
      <c r="E1261" s="6" t="s">
        <v>2135</v>
      </c>
      <c r="F1261" s="8">
        <v>44019</v>
      </c>
      <c r="G1261" s="6">
        <v>4</v>
      </c>
      <c r="H1261" s="6">
        <v>1638</v>
      </c>
      <c r="I1261" s="4">
        <f>VLOOKUP(Table_1[[#This Row],[Product ID]],[1]Products!$A:$D,3,0)</f>
        <v>1261</v>
      </c>
      <c r="J1261">
        <f>PRODUCT([2]Data!$G1261,[2]Data!$I1261)</f>
        <v>5044</v>
      </c>
      <c r="K1261">
        <f>PRODUCT([2]Data!$G1261,[2]Data!$H1261)</f>
        <v>6552</v>
      </c>
      <c r="L1261">
        <f>[2]Data!$K1261-[2]Data!$J1261</f>
        <v>1508</v>
      </c>
      <c r="M1261" s="4" t="str">
        <f>VLOOKUP(Table_1[[#This Row],[Location ID]],[1]Locations!$A:$B,2,0)</f>
        <v>Downey</v>
      </c>
      <c r="N1261" s="4" t="str">
        <f>VLOOKUP(Table_1[[#This Row],[Sales Person ID]],'[1]Sales People'!$A:$B,2,0)</f>
        <v>Martin Carr</v>
      </c>
      <c r="O1261" s="4" t="str">
        <f>VLOOKUP(Table_1[[#This Row],[Customer ID]],[1]Customers!$A:$B,2,0)</f>
        <v>Frank Schmidt</v>
      </c>
      <c r="P1261" s="5">
        <f>WEEKDAY([2]Data!$F1261)</f>
        <v>3</v>
      </c>
      <c r="Q1261" s="4">
        <f>MONTH([2]Data!$F1261)</f>
        <v>7</v>
      </c>
      <c r="R1261" s="4">
        <f>YEAR([2]Data!$F1261)</f>
        <v>2020</v>
      </c>
    </row>
    <row r="1262" spans="1:18" ht="15.75" customHeight="1">
      <c r="A1262" s="2" t="s">
        <v>2136</v>
      </c>
      <c r="B1262" s="2" t="s">
        <v>179</v>
      </c>
      <c r="C1262" s="2" t="s">
        <v>397</v>
      </c>
      <c r="D1262" s="2" t="s">
        <v>86</v>
      </c>
      <c r="E1262" s="2" t="s">
        <v>2137</v>
      </c>
      <c r="F1262" s="3">
        <v>44154</v>
      </c>
      <c r="G1262" s="2">
        <v>2</v>
      </c>
      <c r="H1262" s="2">
        <v>112</v>
      </c>
      <c r="I1262" s="4">
        <f>VLOOKUP(Table_1[[#This Row],[Product ID]],[1]Products!$A:$D,3,0)</f>
        <v>90</v>
      </c>
      <c r="J1262" s="4">
        <f>PRODUCT([2]Data!$G1262,[2]Data!$I1262)</f>
        <v>180</v>
      </c>
      <c r="K1262" s="4">
        <f>PRODUCT([2]Data!$G1262,[2]Data!$H1262)</f>
        <v>224</v>
      </c>
      <c r="L1262" s="4">
        <f>[2]Data!$K1262-[2]Data!$J1262</f>
        <v>44</v>
      </c>
      <c r="M1262" s="4" t="str">
        <f>VLOOKUP(Table_1[[#This Row],[Location ID]],[1]Locations!$A:$B,2,0)</f>
        <v>Carlsbad</v>
      </c>
      <c r="N1262" s="4" t="str">
        <f>VLOOKUP(Table_1[[#This Row],[Sales Person ID]],'[1]Sales People'!$A:$B,2,0)</f>
        <v>Roger Robertson</v>
      </c>
      <c r="O1262" s="4" t="str">
        <f>VLOOKUP(Table_1[[#This Row],[Customer ID]],[1]Customers!$A:$B,2,0)</f>
        <v>Charles Fields</v>
      </c>
      <c r="P1262" s="5">
        <f>WEEKDAY([2]Data!$F1262)</f>
        <v>5</v>
      </c>
      <c r="Q1262" s="4">
        <f>MONTH([2]Data!$F1262)</f>
        <v>11</v>
      </c>
      <c r="R1262" s="4">
        <f>YEAR([2]Data!$F1262)</f>
        <v>2020</v>
      </c>
    </row>
    <row r="1263" spans="1:18" ht="15.75" customHeight="1">
      <c r="A1263" s="6" t="s">
        <v>2138</v>
      </c>
      <c r="B1263" s="6" t="s">
        <v>614</v>
      </c>
      <c r="C1263" s="6" t="s">
        <v>391</v>
      </c>
      <c r="D1263" s="6" t="s">
        <v>367</v>
      </c>
      <c r="E1263" s="6" t="s">
        <v>823</v>
      </c>
      <c r="F1263" s="8">
        <v>44141</v>
      </c>
      <c r="G1263" s="6">
        <v>3</v>
      </c>
      <c r="H1263" s="6">
        <v>2495</v>
      </c>
      <c r="I1263" s="4">
        <f>VLOOKUP(Table_1[[#This Row],[Product ID]],[1]Products!$A:$D,3,0)</f>
        <v>1896</v>
      </c>
      <c r="J1263">
        <f>PRODUCT([2]Data!$G1263,[2]Data!$I1263)</f>
        <v>5688</v>
      </c>
      <c r="K1263">
        <f>PRODUCT([2]Data!$G1263,[2]Data!$H1263)</f>
        <v>7485</v>
      </c>
      <c r="L1263">
        <f>[2]Data!$K1263-[2]Data!$J1263</f>
        <v>1797</v>
      </c>
      <c r="M1263" s="4" t="str">
        <f>VLOOKUP(Table_1[[#This Row],[Location ID]],[1]Locations!$A:$B,2,0)</f>
        <v>Los Angeles</v>
      </c>
      <c r="N1263" s="4" t="str">
        <f>VLOOKUP(Table_1[[#This Row],[Sales Person ID]],'[1]Sales People'!$A:$B,2,0)</f>
        <v>Jimmy Young</v>
      </c>
      <c r="O1263" s="4" t="str">
        <f>VLOOKUP(Table_1[[#This Row],[Customer ID]],[1]Customers!$A:$B,2,0)</f>
        <v>Shawn Reynolds</v>
      </c>
      <c r="P1263" s="5">
        <f>WEEKDAY([2]Data!$F1263)</f>
        <v>6</v>
      </c>
      <c r="Q1263" s="4">
        <f>MONTH([2]Data!$F1263)</f>
        <v>11</v>
      </c>
      <c r="R1263" s="4">
        <f>YEAR([2]Data!$F1263)</f>
        <v>2020</v>
      </c>
    </row>
    <row r="1264" spans="1:18" ht="15.75" customHeight="1">
      <c r="A1264" s="2" t="s">
        <v>2139</v>
      </c>
      <c r="B1264" s="2" t="s">
        <v>475</v>
      </c>
      <c r="C1264" s="2" t="s">
        <v>90</v>
      </c>
      <c r="D1264" s="2" t="s">
        <v>319</v>
      </c>
      <c r="E1264" s="2" t="s">
        <v>933</v>
      </c>
      <c r="F1264" s="3">
        <v>43871</v>
      </c>
      <c r="G1264" s="2">
        <v>2</v>
      </c>
      <c r="H1264" s="2">
        <v>1566</v>
      </c>
      <c r="I1264" s="4">
        <f>VLOOKUP(Table_1[[#This Row],[Product ID]],[1]Products!$A:$D,3,0)</f>
        <v>1190</v>
      </c>
      <c r="J1264" s="4">
        <f>PRODUCT([2]Data!$G1264,[2]Data!$I1264)</f>
        <v>2380</v>
      </c>
      <c r="K1264" s="4">
        <f>PRODUCT([2]Data!$G1264,[2]Data!$H1264)</f>
        <v>3132</v>
      </c>
      <c r="L1264" s="4">
        <f>[2]Data!$K1264-[2]Data!$J1264</f>
        <v>752</v>
      </c>
      <c r="M1264" s="4" t="str">
        <f>VLOOKUP(Table_1[[#This Row],[Location ID]],[1]Locations!$A:$B,2,0)</f>
        <v>Palmdale</v>
      </c>
      <c r="N1264" s="4" t="str">
        <f>VLOOKUP(Table_1[[#This Row],[Sales Person ID]],'[1]Sales People'!$A:$B,2,0)</f>
        <v>Fred Robertson</v>
      </c>
      <c r="O1264" s="4" t="str">
        <f>VLOOKUP(Table_1[[#This Row],[Customer ID]],[1]Customers!$A:$B,2,0)</f>
        <v>David Mendoza</v>
      </c>
      <c r="P1264" s="5">
        <f>WEEKDAY([2]Data!$F1264)</f>
        <v>2</v>
      </c>
      <c r="Q1264" s="4">
        <f>MONTH([2]Data!$F1264)</f>
        <v>2</v>
      </c>
      <c r="R1264" s="4">
        <f>YEAR([2]Data!$F1264)</f>
        <v>2020</v>
      </c>
    </row>
    <row r="1265" spans="1:18" ht="15.75" customHeight="1">
      <c r="A1265" s="6" t="s">
        <v>2140</v>
      </c>
      <c r="B1265" s="6" t="s">
        <v>936</v>
      </c>
      <c r="C1265" s="6" t="s">
        <v>483</v>
      </c>
      <c r="D1265" s="6" t="s">
        <v>236</v>
      </c>
      <c r="E1265" s="6" t="s">
        <v>853</v>
      </c>
      <c r="F1265" s="8">
        <v>44076</v>
      </c>
      <c r="G1265" s="6">
        <v>1</v>
      </c>
      <c r="H1265" s="6">
        <v>136</v>
      </c>
      <c r="I1265" s="4">
        <f>VLOOKUP(Table_1[[#This Row],[Product ID]],[1]Products!$A:$D,3,0)</f>
        <v>72</v>
      </c>
      <c r="J1265">
        <f>PRODUCT([2]Data!$G1265,[2]Data!$I1265)</f>
        <v>72</v>
      </c>
      <c r="K1265">
        <f>PRODUCT([2]Data!$G1265,[2]Data!$H1265)</f>
        <v>136</v>
      </c>
      <c r="L1265">
        <f>[2]Data!$K1265-[2]Data!$J1265</f>
        <v>64</v>
      </c>
      <c r="M1265" s="4" t="str">
        <f>VLOOKUP(Table_1[[#This Row],[Location ID]],[1]Locations!$A:$B,2,0)</f>
        <v>Concord</v>
      </c>
      <c r="N1265" s="4" t="str">
        <f>VLOOKUP(Table_1[[#This Row],[Sales Person ID]],'[1]Sales People'!$A:$B,2,0)</f>
        <v>Andrew Bowman</v>
      </c>
      <c r="O1265" s="4" t="str">
        <f>VLOOKUP(Table_1[[#This Row],[Customer ID]],[1]Customers!$A:$B,2,0)</f>
        <v>Nicholas Garcia</v>
      </c>
      <c r="P1265" s="5">
        <f>WEEKDAY([2]Data!$F1265)</f>
        <v>4</v>
      </c>
      <c r="Q1265" s="4">
        <f>MONTH([2]Data!$F1265)</f>
        <v>9</v>
      </c>
      <c r="R1265" s="4">
        <f>YEAR([2]Data!$F1265)</f>
        <v>2020</v>
      </c>
    </row>
    <row r="1266" spans="1:18" ht="15.75" customHeight="1">
      <c r="A1266" s="2" t="s">
        <v>2141</v>
      </c>
      <c r="B1266" s="2" t="s">
        <v>192</v>
      </c>
      <c r="C1266" s="2" t="s">
        <v>167</v>
      </c>
      <c r="D1266" s="2" t="s">
        <v>152</v>
      </c>
      <c r="E1266" s="2" t="s">
        <v>2142</v>
      </c>
      <c r="F1266" s="3">
        <v>44011</v>
      </c>
      <c r="G1266" s="2">
        <v>2</v>
      </c>
      <c r="H1266" s="2">
        <v>1500</v>
      </c>
      <c r="I1266" s="4">
        <f>VLOOKUP(Table_1[[#This Row],[Product ID]],[1]Products!$A:$D,3,0)</f>
        <v>900</v>
      </c>
      <c r="J1266" s="4">
        <f>PRODUCT([2]Data!$G1266,[2]Data!$I1266)</f>
        <v>1800</v>
      </c>
      <c r="K1266" s="4">
        <f>PRODUCT([2]Data!$G1266,[2]Data!$H1266)</f>
        <v>3000</v>
      </c>
      <c r="L1266" s="4">
        <f>[2]Data!$K1266-[2]Data!$J1266</f>
        <v>1200</v>
      </c>
      <c r="M1266" s="4" t="str">
        <f>VLOOKUP(Table_1[[#This Row],[Location ID]],[1]Locations!$A:$B,2,0)</f>
        <v>Sacramento</v>
      </c>
      <c r="N1266" s="4" t="str">
        <f>VLOOKUP(Table_1[[#This Row],[Sales Person ID]],'[1]Sales People'!$A:$B,2,0)</f>
        <v>Arthur Mccoy</v>
      </c>
      <c r="O1266" s="4" t="str">
        <f>VLOOKUP(Table_1[[#This Row],[Customer ID]],[1]Customers!$A:$B,2,0)</f>
        <v>Raymond Allen</v>
      </c>
      <c r="P1266" s="5">
        <f>WEEKDAY([2]Data!$F1266)</f>
        <v>2</v>
      </c>
      <c r="Q1266" s="4">
        <f>MONTH([2]Data!$F1266)</f>
        <v>6</v>
      </c>
      <c r="R1266" s="4">
        <f>YEAR([2]Data!$F1266)</f>
        <v>2020</v>
      </c>
    </row>
    <row r="1267" spans="1:18" ht="15.75" customHeight="1">
      <c r="A1267" s="6" t="s">
        <v>2143</v>
      </c>
      <c r="B1267" s="6" t="s">
        <v>94</v>
      </c>
      <c r="C1267" s="6" t="s">
        <v>327</v>
      </c>
      <c r="D1267" s="6" t="s">
        <v>147</v>
      </c>
      <c r="E1267" s="6" t="s">
        <v>2144</v>
      </c>
      <c r="F1267" s="8">
        <v>44142</v>
      </c>
      <c r="G1267" s="6">
        <v>1</v>
      </c>
      <c r="H1267" s="6">
        <v>1972</v>
      </c>
      <c r="I1267" s="4">
        <f>VLOOKUP(Table_1[[#This Row],[Product ID]],[1]Products!$A:$D,3,0)</f>
        <v>1321</v>
      </c>
      <c r="J1267">
        <f>PRODUCT([2]Data!$G1267,[2]Data!$I1267)</f>
        <v>1321</v>
      </c>
      <c r="K1267">
        <f>PRODUCT([2]Data!$G1267,[2]Data!$H1267)</f>
        <v>1972</v>
      </c>
      <c r="L1267">
        <f>[2]Data!$K1267-[2]Data!$J1267</f>
        <v>651</v>
      </c>
      <c r="M1267" s="4" t="str">
        <f>VLOOKUP(Table_1[[#This Row],[Location ID]],[1]Locations!$A:$B,2,0)</f>
        <v>East Los Angeles</v>
      </c>
      <c r="N1267" s="4" t="str">
        <f>VLOOKUP(Table_1[[#This Row],[Sales Person ID]],'[1]Sales People'!$A:$B,2,0)</f>
        <v>Clarence Fox</v>
      </c>
      <c r="O1267" s="4" t="str">
        <f>VLOOKUP(Table_1[[#This Row],[Customer ID]],[1]Customers!$A:$B,2,0)</f>
        <v>Willie Mason</v>
      </c>
      <c r="P1267" s="5">
        <f>WEEKDAY([2]Data!$F1267)</f>
        <v>7</v>
      </c>
      <c r="Q1267" s="4">
        <f>MONTH([2]Data!$F1267)</f>
        <v>11</v>
      </c>
      <c r="R1267" s="4">
        <f>YEAR([2]Data!$F1267)</f>
        <v>2020</v>
      </c>
    </row>
    <row r="1268" spans="1:18" ht="15.75" customHeight="1">
      <c r="A1268" s="2" t="s">
        <v>2145</v>
      </c>
      <c r="B1268" s="2" t="s">
        <v>97</v>
      </c>
      <c r="C1268" s="2" t="s">
        <v>257</v>
      </c>
      <c r="D1268" s="2" t="s">
        <v>107</v>
      </c>
      <c r="E1268" s="2" t="s">
        <v>981</v>
      </c>
      <c r="F1268" s="3">
        <v>44098</v>
      </c>
      <c r="G1268" s="2">
        <v>1</v>
      </c>
      <c r="H1268" s="2">
        <v>1725</v>
      </c>
      <c r="I1268" s="4">
        <f>VLOOKUP(Table_1[[#This Row],[Product ID]],[1]Products!$A:$D,3,0)</f>
        <v>1363</v>
      </c>
      <c r="J1268" s="4">
        <f>PRODUCT([2]Data!$G1268,[2]Data!$I1268)</f>
        <v>1363</v>
      </c>
      <c r="K1268" s="4">
        <f>PRODUCT([2]Data!$G1268,[2]Data!$H1268)</f>
        <v>1725</v>
      </c>
      <c r="L1268" s="4">
        <f>[2]Data!$K1268-[2]Data!$J1268</f>
        <v>362</v>
      </c>
      <c r="M1268" s="4" t="str">
        <f>VLOOKUP(Table_1[[#This Row],[Location ID]],[1]Locations!$A:$B,2,0)</f>
        <v>San Francisco</v>
      </c>
      <c r="N1268" s="4" t="str">
        <f>VLOOKUP(Table_1[[#This Row],[Sales Person ID]],'[1]Sales People'!$A:$B,2,0)</f>
        <v>Brian Thomas</v>
      </c>
      <c r="O1268" s="4" t="str">
        <f>VLOOKUP(Table_1[[#This Row],[Customer ID]],[1]Customers!$A:$B,2,0)</f>
        <v>Brandon Wright</v>
      </c>
      <c r="P1268" s="5">
        <f>WEEKDAY([2]Data!$F1268)</f>
        <v>5</v>
      </c>
      <c r="Q1268" s="4">
        <f>MONTH([2]Data!$F1268)</f>
        <v>9</v>
      </c>
      <c r="R1268" s="4">
        <f>YEAR([2]Data!$F1268)</f>
        <v>2020</v>
      </c>
    </row>
    <row r="1269" spans="1:18" ht="15.75" customHeight="1">
      <c r="A1269" s="6" t="s">
        <v>2146</v>
      </c>
      <c r="B1269" s="6" t="s">
        <v>256</v>
      </c>
      <c r="C1269" s="6" t="s">
        <v>30</v>
      </c>
      <c r="D1269" s="6" t="s">
        <v>202</v>
      </c>
      <c r="E1269" s="6" t="s">
        <v>729</v>
      </c>
      <c r="F1269" s="8">
        <v>43876</v>
      </c>
      <c r="G1269" s="6">
        <v>3</v>
      </c>
      <c r="H1269" s="6">
        <v>818</v>
      </c>
      <c r="I1269" s="4">
        <f>VLOOKUP(Table_1[[#This Row],[Product ID]],[1]Products!$A:$D,3,0)</f>
        <v>450</v>
      </c>
      <c r="J1269">
        <f>PRODUCT([2]Data!$G1269,[2]Data!$I1269)</f>
        <v>1350</v>
      </c>
      <c r="K1269">
        <f>PRODUCT([2]Data!$G1269,[2]Data!$H1269)</f>
        <v>2454</v>
      </c>
      <c r="L1269">
        <f>[2]Data!$K1269-[2]Data!$J1269</f>
        <v>1104</v>
      </c>
      <c r="M1269" s="4" t="str">
        <f>VLOOKUP(Table_1[[#This Row],[Location ID]],[1]Locations!$A:$B,2,0)</f>
        <v>Berkeley</v>
      </c>
      <c r="N1269" s="4" t="str">
        <f>VLOOKUP(Table_1[[#This Row],[Sales Person ID]],'[1]Sales People'!$A:$B,2,0)</f>
        <v>Robert Reed</v>
      </c>
      <c r="O1269" s="4" t="str">
        <f>VLOOKUP(Table_1[[#This Row],[Customer ID]],[1]Customers!$A:$B,2,0)</f>
        <v>Shawn Bishop</v>
      </c>
      <c r="P1269" s="5">
        <f>WEEKDAY([2]Data!$F1269)</f>
        <v>7</v>
      </c>
      <c r="Q1269" s="4">
        <f>MONTH([2]Data!$F1269)</f>
        <v>2</v>
      </c>
      <c r="R1269" s="4">
        <f>YEAR([2]Data!$F1269)</f>
        <v>2020</v>
      </c>
    </row>
    <row r="1270" spans="1:18" ht="15.75" customHeight="1">
      <c r="A1270" s="2" t="s">
        <v>2147</v>
      </c>
      <c r="B1270" s="2" t="s">
        <v>196</v>
      </c>
      <c r="C1270" s="2" t="s">
        <v>81</v>
      </c>
      <c r="D1270" s="2" t="s">
        <v>319</v>
      </c>
      <c r="E1270" s="2" t="s">
        <v>519</v>
      </c>
      <c r="F1270" s="3">
        <v>44164</v>
      </c>
      <c r="G1270" s="2">
        <v>4</v>
      </c>
      <c r="H1270" s="2">
        <v>667</v>
      </c>
      <c r="I1270" s="4">
        <f>VLOOKUP(Table_1[[#This Row],[Product ID]],[1]Products!$A:$D,3,0)</f>
        <v>387</v>
      </c>
      <c r="J1270" s="4">
        <f>PRODUCT([2]Data!$G1270,[2]Data!$I1270)</f>
        <v>1548</v>
      </c>
      <c r="K1270" s="4">
        <f>PRODUCT([2]Data!$G1270,[2]Data!$H1270)</f>
        <v>2668</v>
      </c>
      <c r="L1270" s="4">
        <f>[2]Data!$K1270-[2]Data!$J1270</f>
        <v>1120</v>
      </c>
      <c r="M1270" s="4" t="str">
        <f>VLOOKUP(Table_1[[#This Row],[Location ID]],[1]Locations!$A:$B,2,0)</f>
        <v>Clovis</v>
      </c>
      <c r="N1270" s="4" t="str">
        <f>VLOOKUP(Table_1[[#This Row],[Sales Person ID]],'[1]Sales People'!$A:$B,2,0)</f>
        <v>Fred Robertson</v>
      </c>
      <c r="O1270" s="4" t="str">
        <f>VLOOKUP(Table_1[[#This Row],[Customer ID]],[1]Customers!$A:$B,2,0)</f>
        <v>Gregory Welch</v>
      </c>
      <c r="P1270" s="5">
        <f>WEEKDAY([2]Data!$F1270)</f>
        <v>1</v>
      </c>
      <c r="Q1270" s="4">
        <f>MONTH([2]Data!$F1270)</f>
        <v>11</v>
      </c>
      <c r="R1270" s="4">
        <f>YEAR([2]Data!$F1270)</f>
        <v>2020</v>
      </c>
    </row>
    <row r="1271" spans="1:18" ht="15.75" customHeight="1">
      <c r="A1271" s="6" t="s">
        <v>2148</v>
      </c>
      <c r="B1271" s="6" t="s">
        <v>1160</v>
      </c>
      <c r="C1271" s="6" t="s">
        <v>30</v>
      </c>
      <c r="D1271" s="6" t="s">
        <v>69</v>
      </c>
      <c r="E1271" s="6" t="s">
        <v>284</v>
      </c>
      <c r="F1271" s="8">
        <v>44000</v>
      </c>
      <c r="G1271" s="6">
        <v>1</v>
      </c>
      <c r="H1271" s="6">
        <v>847</v>
      </c>
      <c r="I1271" s="4">
        <f>VLOOKUP(Table_1[[#This Row],[Product ID]],[1]Products!$A:$D,3,0)</f>
        <v>534</v>
      </c>
      <c r="J1271">
        <f>PRODUCT([2]Data!$G1271,[2]Data!$I1271)</f>
        <v>534</v>
      </c>
      <c r="K1271">
        <f>PRODUCT([2]Data!$G1271,[2]Data!$H1271)</f>
        <v>847</v>
      </c>
      <c r="L1271">
        <f>[2]Data!$K1271-[2]Data!$J1271</f>
        <v>313</v>
      </c>
      <c r="M1271" s="4" t="str">
        <f>VLOOKUP(Table_1[[#This Row],[Location ID]],[1]Locations!$A:$B,2,0)</f>
        <v>Berkeley</v>
      </c>
      <c r="N1271" s="4" t="str">
        <f>VLOOKUP(Table_1[[#This Row],[Sales Person ID]],'[1]Sales People'!$A:$B,2,0)</f>
        <v>Christopher Tucker</v>
      </c>
      <c r="O1271" s="4" t="str">
        <f>VLOOKUP(Table_1[[#This Row],[Customer ID]],[1]Customers!$A:$B,2,0)</f>
        <v>James Williams</v>
      </c>
      <c r="P1271" s="5">
        <f>WEEKDAY([2]Data!$F1271)</f>
        <v>5</v>
      </c>
      <c r="Q1271" s="4">
        <f>MONTH([2]Data!$F1271)</f>
        <v>6</v>
      </c>
      <c r="R1271" s="4">
        <f>YEAR([2]Data!$F1271)</f>
        <v>2020</v>
      </c>
    </row>
    <row r="1272" spans="1:18" ht="15.75" customHeight="1">
      <c r="A1272" s="2" t="s">
        <v>2149</v>
      </c>
      <c r="B1272" s="2" t="s">
        <v>115</v>
      </c>
      <c r="C1272" s="2" t="s">
        <v>197</v>
      </c>
      <c r="D1272" s="2" t="s">
        <v>268</v>
      </c>
      <c r="E1272" s="2" t="s">
        <v>1867</v>
      </c>
      <c r="F1272" s="3">
        <v>43962</v>
      </c>
      <c r="G1272" s="2">
        <v>1</v>
      </c>
      <c r="H1272" s="2">
        <v>1671</v>
      </c>
      <c r="I1272" s="4">
        <f>VLOOKUP(Table_1[[#This Row],[Product ID]],[1]Products!$A:$D,3,0)</f>
        <v>1220</v>
      </c>
      <c r="J1272" s="4">
        <f>PRODUCT([2]Data!$G1272,[2]Data!$I1272)</f>
        <v>1220</v>
      </c>
      <c r="K1272" s="4">
        <f>PRODUCT([2]Data!$G1272,[2]Data!$H1272)</f>
        <v>1671</v>
      </c>
      <c r="L1272" s="4">
        <f>[2]Data!$K1272-[2]Data!$J1272</f>
        <v>451</v>
      </c>
      <c r="M1272" s="4" t="str">
        <f>VLOOKUP(Table_1[[#This Row],[Location ID]],[1]Locations!$A:$B,2,0)</f>
        <v>Riverside</v>
      </c>
      <c r="N1272" s="4" t="str">
        <f>VLOOKUP(Table_1[[#This Row],[Sales Person ID]],'[1]Sales People'!$A:$B,2,0)</f>
        <v>Jerry Perry</v>
      </c>
      <c r="O1272" s="4" t="str">
        <f>VLOOKUP(Table_1[[#This Row],[Customer ID]],[1]Customers!$A:$B,2,0)</f>
        <v>Christopher Johnston</v>
      </c>
      <c r="P1272" s="5">
        <f>WEEKDAY([2]Data!$F1272)</f>
        <v>2</v>
      </c>
      <c r="Q1272" s="4">
        <f>MONTH([2]Data!$F1272)</f>
        <v>5</v>
      </c>
      <c r="R1272" s="4">
        <f>YEAR([2]Data!$F1272)</f>
        <v>2020</v>
      </c>
    </row>
    <row r="1273" spans="1:18" ht="15.75" customHeight="1">
      <c r="A1273" s="6" t="s">
        <v>2150</v>
      </c>
      <c r="B1273" s="6" t="s">
        <v>130</v>
      </c>
      <c r="C1273" s="6" t="s">
        <v>260</v>
      </c>
      <c r="D1273" s="6" t="s">
        <v>424</v>
      </c>
      <c r="E1273" s="6" t="s">
        <v>1778</v>
      </c>
      <c r="F1273" s="8">
        <v>44109</v>
      </c>
      <c r="G1273" s="6">
        <v>3</v>
      </c>
      <c r="H1273" s="6">
        <v>1077</v>
      </c>
      <c r="I1273" s="4">
        <f>VLOOKUP(Table_1[[#This Row],[Product ID]],[1]Products!$A:$D,3,0)</f>
        <v>732</v>
      </c>
      <c r="J1273">
        <f>PRODUCT([2]Data!$G1273,[2]Data!$I1273)</f>
        <v>2196</v>
      </c>
      <c r="K1273">
        <f>PRODUCT([2]Data!$G1273,[2]Data!$H1273)</f>
        <v>3231</v>
      </c>
      <c r="L1273">
        <f>[2]Data!$K1273-[2]Data!$J1273</f>
        <v>1035</v>
      </c>
      <c r="M1273" s="4" t="str">
        <f>VLOOKUP(Table_1[[#This Row],[Location ID]],[1]Locations!$A:$B,2,0)</f>
        <v>Roseville</v>
      </c>
      <c r="N1273" s="4" t="str">
        <f>VLOOKUP(Table_1[[#This Row],[Sales Person ID]],'[1]Sales People'!$A:$B,2,0)</f>
        <v>Kenneth Bradley</v>
      </c>
      <c r="O1273" s="4" t="str">
        <f>VLOOKUP(Table_1[[#This Row],[Customer ID]],[1]Customers!$A:$B,2,0)</f>
        <v>Jeremy Gomez</v>
      </c>
      <c r="P1273" s="5">
        <f>WEEKDAY([2]Data!$F1273)</f>
        <v>2</v>
      </c>
      <c r="Q1273" s="4">
        <f>MONTH([2]Data!$F1273)</f>
        <v>10</v>
      </c>
      <c r="R1273" s="4">
        <f>YEAR([2]Data!$F1273)</f>
        <v>2020</v>
      </c>
    </row>
    <row r="1274" spans="1:18" ht="15.75" customHeight="1">
      <c r="A1274" s="2" t="s">
        <v>2151</v>
      </c>
      <c r="B1274" s="2" t="s">
        <v>256</v>
      </c>
      <c r="C1274" s="2" t="s">
        <v>397</v>
      </c>
      <c r="D1274" s="2" t="s">
        <v>356</v>
      </c>
      <c r="E1274" s="2" t="s">
        <v>849</v>
      </c>
      <c r="F1274" s="3">
        <v>44045</v>
      </c>
      <c r="G1274" s="2">
        <v>1</v>
      </c>
      <c r="H1274" s="2">
        <v>818</v>
      </c>
      <c r="I1274" s="4">
        <f>VLOOKUP(Table_1[[#This Row],[Product ID]],[1]Products!$A:$D,3,0)</f>
        <v>450</v>
      </c>
      <c r="J1274" s="4">
        <f>PRODUCT([2]Data!$G1274,[2]Data!$I1274)</f>
        <v>450</v>
      </c>
      <c r="K1274" s="4">
        <f>PRODUCT([2]Data!$G1274,[2]Data!$H1274)</f>
        <v>818</v>
      </c>
      <c r="L1274" s="4">
        <f>[2]Data!$K1274-[2]Data!$J1274</f>
        <v>368</v>
      </c>
      <c r="M1274" s="4" t="str">
        <f>VLOOKUP(Table_1[[#This Row],[Location ID]],[1]Locations!$A:$B,2,0)</f>
        <v>Carlsbad</v>
      </c>
      <c r="N1274" s="4" t="str">
        <f>VLOOKUP(Table_1[[#This Row],[Sales Person ID]],'[1]Sales People'!$A:$B,2,0)</f>
        <v>Larry Marshall</v>
      </c>
      <c r="O1274" s="4" t="str">
        <f>VLOOKUP(Table_1[[#This Row],[Customer ID]],[1]Customers!$A:$B,2,0)</f>
        <v>Matthew Duncan</v>
      </c>
      <c r="P1274" s="5">
        <f>WEEKDAY([2]Data!$F1274)</f>
        <v>1</v>
      </c>
      <c r="Q1274" s="4">
        <f>MONTH([2]Data!$F1274)</f>
        <v>8</v>
      </c>
      <c r="R1274" s="4">
        <f>YEAR([2]Data!$F1274)</f>
        <v>2020</v>
      </c>
    </row>
    <row r="1275" spans="1:18" ht="15.75" customHeight="1">
      <c r="A1275" s="6" t="s">
        <v>2152</v>
      </c>
      <c r="B1275" s="6" t="s">
        <v>316</v>
      </c>
      <c r="C1275" s="6" t="s">
        <v>25</v>
      </c>
      <c r="D1275" s="6" t="s">
        <v>51</v>
      </c>
      <c r="E1275" s="6" t="s">
        <v>651</v>
      </c>
      <c r="F1275" s="8">
        <v>43987</v>
      </c>
      <c r="G1275" s="6">
        <v>1</v>
      </c>
      <c r="H1275" s="6">
        <v>504</v>
      </c>
      <c r="I1275" s="4">
        <f>VLOOKUP(Table_1[[#This Row],[Product ID]],[1]Products!$A:$D,3,0)</f>
        <v>408</v>
      </c>
      <c r="J1275">
        <f>PRODUCT([2]Data!$G1275,[2]Data!$I1275)</f>
        <v>408</v>
      </c>
      <c r="K1275">
        <f>PRODUCT([2]Data!$G1275,[2]Data!$H1275)</f>
        <v>504</v>
      </c>
      <c r="L1275">
        <f>[2]Data!$K1275-[2]Data!$J1275</f>
        <v>96</v>
      </c>
      <c r="M1275" s="4" t="str">
        <f>VLOOKUP(Table_1[[#This Row],[Location ID]],[1]Locations!$A:$B,2,0)</f>
        <v>Santa Clarita</v>
      </c>
      <c r="N1275" s="4" t="str">
        <f>VLOOKUP(Table_1[[#This Row],[Sales Person ID]],'[1]Sales People'!$A:$B,2,0)</f>
        <v>Brian Hansen</v>
      </c>
      <c r="O1275" s="4" t="str">
        <f>VLOOKUP(Table_1[[#This Row],[Customer ID]],[1]Customers!$A:$B,2,0)</f>
        <v>Johnny Ramos</v>
      </c>
      <c r="P1275" s="5">
        <f>WEEKDAY([2]Data!$F1275)</f>
        <v>6</v>
      </c>
      <c r="Q1275" s="4">
        <f>MONTH([2]Data!$F1275)</f>
        <v>6</v>
      </c>
      <c r="R1275" s="4">
        <f>YEAR([2]Data!$F1275)</f>
        <v>2020</v>
      </c>
    </row>
    <row r="1276" spans="1:18" ht="15.75" customHeight="1">
      <c r="A1276" s="2" t="s">
        <v>2153</v>
      </c>
      <c r="B1276" s="2" t="s">
        <v>230</v>
      </c>
      <c r="C1276" s="2" t="s">
        <v>483</v>
      </c>
      <c r="D1276" s="2" t="s">
        <v>82</v>
      </c>
      <c r="E1276" s="2" t="s">
        <v>689</v>
      </c>
      <c r="F1276" s="3">
        <v>43929</v>
      </c>
      <c r="G1276" s="2">
        <v>1</v>
      </c>
      <c r="H1276" s="2">
        <v>561</v>
      </c>
      <c r="I1276" s="4">
        <f>VLOOKUP(Table_1[[#This Row],[Product ID]],[1]Products!$A:$D,3,0)</f>
        <v>421</v>
      </c>
      <c r="J1276" s="4">
        <f>PRODUCT([2]Data!$G1276,[2]Data!$I1276)</f>
        <v>421</v>
      </c>
      <c r="K1276" s="4">
        <f>PRODUCT([2]Data!$G1276,[2]Data!$H1276)</f>
        <v>561</v>
      </c>
      <c r="L1276" s="4">
        <f>[2]Data!$K1276-[2]Data!$J1276</f>
        <v>140</v>
      </c>
      <c r="M1276" s="4" t="str">
        <f>VLOOKUP(Table_1[[#This Row],[Location ID]],[1]Locations!$A:$B,2,0)</f>
        <v>Concord</v>
      </c>
      <c r="N1276" s="4" t="str">
        <f>VLOOKUP(Table_1[[#This Row],[Sales Person ID]],'[1]Sales People'!$A:$B,2,0)</f>
        <v>Gary Rodriguez</v>
      </c>
      <c r="O1276" s="4" t="str">
        <f>VLOOKUP(Table_1[[#This Row],[Customer ID]],[1]Customers!$A:$B,2,0)</f>
        <v>Sean Morris</v>
      </c>
      <c r="P1276" s="5">
        <f>WEEKDAY([2]Data!$F1276)</f>
        <v>4</v>
      </c>
      <c r="Q1276" s="4">
        <f>MONTH([2]Data!$F1276)</f>
        <v>4</v>
      </c>
      <c r="R1276" s="4">
        <f>YEAR([2]Data!$F1276)</f>
        <v>2020</v>
      </c>
    </row>
    <row r="1277" spans="1:18" ht="15.75" customHeight="1">
      <c r="A1277" s="6" t="s">
        <v>2154</v>
      </c>
      <c r="B1277" s="6" t="s">
        <v>548</v>
      </c>
      <c r="C1277" s="6" t="s">
        <v>260</v>
      </c>
      <c r="D1277" s="6" t="s">
        <v>367</v>
      </c>
      <c r="E1277" s="6" t="s">
        <v>2096</v>
      </c>
      <c r="F1277" s="8">
        <v>44014</v>
      </c>
      <c r="G1277" s="6">
        <v>4</v>
      </c>
      <c r="H1277" s="6">
        <v>556</v>
      </c>
      <c r="I1277" s="4">
        <f>VLOOKUP(Table_1[[#This Row],[Product ID]],[1]Products!$A:$D,3,0)</f>
        <v>395</v>
      </c>
      <c r="J1277">
        <f>PRODUCT([2]Data!$G1277,[2]Data!$I1277)</f>
        <v>1580</v>
      </c>
      <c r="K1277">
        <f>PRODUCT([2]Data!$G1277,[2]Data!$H1277)</f>
        <v>2224</v>
      </c>
      <c r="L1277">
        <f>[2]Data!$K1277-[2]Data!$J1277</f>
        <v>644</v>
      </c>
      <c r="M1277" s="4" t="str">
        <f>VLOOKUP(Table_1[[#This Row],[Location ID]],[1]Locations!$A:$B,2,0)</f>
        <v>Roseville</v>
      </c>
      <c r="N1277" s="4" t="str">
        <f>VLOOKUP(Table_1[[#This Row],[Sales Person ID]],'[1]Sales People'!$A:$B,2,0)</f>
        <v>Jimmy Young</v>
      </c>
      <c r="O1277" s="4" t="str">
        <f>VLOOKUP(Table_1[[#This Row],[Customer ID]],[1]Customers!$A:$B,2,0)</f>
        <v>Jesse Hernandez</v>
      </c>
      <c r="P1277" s="5">
        <f>WEEKDAY([2]Data!$F1277)</f>
        <v>5</v>
      </c>
      <c r="Q1277" s="4">
        <f>MONTH([2]Data!$F1277)</f>
        <v>7</v>
      </c>
      <c r="R1277" s="4">
        <f>YEAR([2]Data!$F1277)</f>
        <v>2020</v>
      </c>
    </row>
    <row r="1278" spans="1:18" ht="15.75" customHeight="1">
      <c r="A1278" s="2" t="s">
        <v>2155</v>
      </c>
      <c r="B1278" s="2" t="s">
        <v>869</v>
      </c>
      <c r="C1278" s="2" t="s">
        <v>215</v>
      </c>
      <c r="D1278" s="2" t="s">
        <v>261</v>
      </c>
      <c r="E1278" s="2" t="s">
        <v>168</v>
      </c>
      <c r="F1278" s="3">
        <v>44192</v>
      </c>
      <c r="G1278" s="2">
        <v>1</v>
      </c>
      <c r="H1278" s="2">
        <v>2294</v>
      </c>
      <c r="I1278" s="4">
        <f>VLOOKUP(Table_1[[#This Row],[Product ID]],[1]Products!$A:$D,3,0)</f>
        <v>1399</v>
      </c>
      <c r="J1278" s="4">
        <f>PRODUCT([2]Data!$G1278,[2]Data!$I1278)</f>
        <v>1399</v>
      </c>
      <c r="K1278" s="4">
        <f>PRODUCT([2]Data!$G1278,[2]Data!$H1278)</f>
        <v>2294</v>
      </c>
      <c r="L1278" s="4">
        <f>[2]Data!$K1278-[2]Data!$J1278</f>
        <v>895</v>
      </c>
      <c r="M1278" s="4" t="str">
        <f>VLOOKUP(Table_1[[#This Row],[Location ID]],[1]Locations!$A:$B,2,0)</f>
        <v>Corona</v>
      </c>
      <c r="N1278" s="4" t="str">
        <f>VLOOKUP(Table_1[[#This Row],[Sales Person ID]],'[1]Sales People'!$A:$B,2,0)</f>
        <v>Martin Carr</v>
      </c>
      <c r="O1278" s="4" t="str">
        <f>VLOOKUP(Table_1[[#This Row],[Customer ID]],[1]Customers!$A:$B,2,0)</f>
        <v>Eugene Castillo</v>
      </c>
      <c r="P1278" s="5">
        <f>WEEKDAY([2]Data!$F1278)</f>
        <v>1</v>
      </c>
      <c r="Q1278" s="4">
        <f>MONTH([2]Data!$F1278)</f>
        <v>12</v>
      </c>
      <c r="R1278" s="4">
        <f>YEAR([2]Data!$F1278)</f>
        <v>2020</v>
      </c>
    </row>
    <row r="1279" spans="1:18" ht="15.75" customHeight="1">
      <c r="A1279" s="6" t="s">
        <v>2156</v>
      </c>
      <c r="B1279" s="6" t="s">
        <v>616</v>
      </c>
      <c r="C1279" s="6" t="s">
        <v>483</v>
      </c>
      <c r="D1279" s="6" t="s">
        <v>250</v>
      </c>
      <c r="E1279" s="6" t="s">
        <v>542</v>
      </c>
      <c r="F1279" s="8">
        <v>44052</v>
      </c>
      <c r="G1279" s="6">
        <v>1</v>
      </c>
      <c r="H1279" s="6">
        <v>913</v>
      </c>
      <c r="I1279" s="4">
        <f>VLOOKUP(Table_1[[#This Row],[Product ID]],[1]Products!$A:$D,3,0)</f>
        <v>584</v>
      </c>
      <c r="J1279">
        <f>PRODUCT([2]Data!$G1279,[2]Data!$I1279)</f>
        <v>584</v>
      </c>
      <c r="K1279">
        <f>PRODUCT([2]Data!$G1279,[2]Data!$H1279)</f>
        <v>913</v>
      </c>
      <c r="L1279">
        <f>[2]Data!$K1279-[2]Data!$J1279</f>
        <v>329</v>
      </c>
      <c r="M1279" s="4" t="str">
        <f>VLOOKUP(Table_1[[#This Row],[Location ID]],[1]Locations!$A:$B,2,0)</f>
        <v>Concord</v>
      </c>
      <c r="N1279" s="4" t="str">
        <f>VLOOKUP(Table_1[[#This Row],[Sales Person ID]],'[1]Sales People'!$A:$B,2,0)</f>
        <v>John Reyes</v>
      </c>
      <c r="O1279" s="4" t="str">
        <f>VLOOKUP(Table_1[[#This Row],[Customer ID]],[1]Customers!$A:$B,2,0)</f>
        <v>Randy Hayes</v>
      </c>
      <c r="P1279" s="5">
        <f>WEEKDAY([2]Data!$F1279)</f>
        <v>1</v>
      </c>
      <c r="Q1279" s="4">
        <f>MONTH([2]Data!$F1279)</f>
        <v>8</v>
      </c>
      <c r="R1279" s="4">
        <f>YEAR([2]Data!$F1279)</f>
        <v>2020</v>
      </c>
    </row>
    <row r="1280" spans="1:18" ht="15.75" customHeight="1">
      <c r="A1280" s="2" t="s">
        <v>2157</v>
      </c>
      <c r="B1280" s="2" t="s">
        <v>196</v>
      </c>
      <c r="C1280" s="2" t="s">
        <v>201</v>
      </c>
      <c r="D1280" s="2" t="s">
        <v>60</v>
      </c>
      <c r="E1280" s="2" t="s">
        <v>173</v>
      </c>
      <c r="F1280" s="3">
        <v>44032</v>
      </c>
      <c r="G1280" s="2">
        <v>1</v>
      </c>
      <c r="H1280" s="2">
        <v>667</v>
      </c>
      <c r="I1280" s="4">
        <f>VLOOKUP(Table_1[[#This Row],[Product ID]],[1]Products!$A:$D,3,0)</f>
        <v>387</v>
      </c>
      <c r="J1280" s="4">
        <f>PRODUCT([2]Data!$G1280,[2]Data!$I1280)</f>
        <v>387</v>
      </c>
      <c r="K1280" s="4">
        <f>PRODUCT([2]Data!$G1280,[2]Data!$H1280)</f>
        <v>667</v>
      </c>
      <c r="L1280" s="4">
        <f>[2]Data!$K1280-[2]Data!$J1280</f>
        <v>280</v>
      </c>
      <c r="M1280" s="4" t="str">
        <f>VLOOKUP(Table_1[[#This Row],[Location ID]],[1]Locations!$A:$B,2,0)</f>
        <v>Oakland</v>
      </c>
      <c r="N1280" s="4" t="str">
        <f>VLOOKUP(Table_1[[#This Row],[Sales Person ID]],'[1]Sales People'!$A:$B,2,0)</f>
        <v>Walter Cook</v>
      </c>
      <c r="O1280" s="4" t="str">
        <f>VLOOKUP(Table_1[[#This Row],[Customer ID]],[1]Customers!$A:$B,2,0)</f>
        <v>William Andrews</v>
      </c>
      <c r="P1280" s="5">
        <f>WEEKDAY([2]Data!$F1280)</f>
        <v>2</v>
      </c>
      <c r="Q1280" s="4">
        <f>MONTH([2]Data!$F1280)</f>
        <v>7</v>
      </c>
      <c r="R1280" s="4">
        <f>YEAR([2]Data!$F1280)</f>
        <v>2020</v>
      </c>
    </row>
    <row r="1281" spans="1:18" ht="15.75" customHeight="1">
      <c r="A1281" s="6" t="s">
        <v>2158</v>
      </c>
      <c r="B1281" s="6" t="s">
        <v>214</v>
      </c>
      <c r="C1281" s="6" t="s">
        <v>167</v>
      </c>
      <c r="D1281" s="6" t="s">
        <v>98</v>
      </c>
      <c r="E1281" s="6" t="s">
        <v>292</v>
      </c>
      <c r="F1281" s="8">
        <v>43926</v>
      </c>
      <c r="G1281" s="6">
        <v>1</v>
      </c>
      <c r="H1281" s="6">
        <v>1414</v>
      </c>
      <c r="I1281" s="4">
        <f>VLOOKUP(Table_1[[#This Row],[Product ID]],[1]Products!$A:$D,3,0)</f>
        <v>962</v>
      </c>
      <c r="J1281">
        <f>PRODUCT([2]Data!$G1281,[2]Data!$I1281)</f>
        <v>962</v>
      </c>
      <c r="K1281">
        <f>PRODUCT([2]Data!$G1281,[2]Data!$H1281)</f>
        <v>1414</v>
      </c>
      <c r="L1281">
        <f>[2]Data!$K1281-[2]Data!$J1281</f>
        <v>452</v>
      </c>
      <c r="M1281" s="4" t="str">
        <f>VLOOKUP(Table_1[[#This Row],[Location ID]],[1]Locations!$A:$B,2,0)</f>
        <v>Sacramento</v>
      </c>
      <c r="N1281" s="4" t="str">
        <f>VLOOKUP(Table_1[[#This Row],[Sales Person ID]],'[1]Sales People'!$A:$B,2,0)</f>
        <v>Martin Perry</v>
      </c>
      <c r="O1281" s="4" t="str">
        <f>VLOOKUP(Table_1[[#This Row],[Customer ID]],[1]Customers!$A:$B,2,0)</f>
        <v>Joshua Hunt</v>
      </c>
      <c r="P1281" s="5">
        <f>WEEKDAY([2]Data!$F1281)</f>
        <v>1</v>
      </c>
      <c r="Q1281" s="4">
        <f>MONTH([2]Data!$F1281)</f>
        <v>4</v>
      </c>
      <c r="R1281" s="4">
        <f>YEAR([2]Data!$F1281)</f>
        <v>2020</v>
      </c>
    </row>
    <row r="1282" spans="1:18" ht="15.75" customHeight="1">
      <c r="A1282" s="2" t="s">
        <v>2159</v>
      </c>
      <c r="B1282" s="2" t="s">
        <v>677</v>
      </c>
      <c r="C1282" s="2" t="s">
        <v>279</v>
      </c>
      <c r="D1282" s="2" t="s">
        <v>170</v>
      </c>
      <c r="E1282" s="2" t="s">
        <v>2160</v>
      </c>
      <c r="F1282" s="3">
        <v>44117</v>
      </c>
      <c r="G1282" s="2">
        <v>4</v>
      </c>
      <c r="H1282" s="2">
        <v>2241</v>
      </c>
      <c r="I1282" s="4">
        <f>VLOOKUP(Table_1[[#This Row],[Product ID]],[1]Products!$A:$D,3,0)</f>
        <v>1367</v>
      </c>
      <c r="J1282" s="4">
        <f>PRODUCT([2]Data!$G1282,[2]Data!$I1282)</f>
        <v>5468</v>
      </c>
      <c r="K1282" s="4">
        <f>PRODUCT([2]Data!$G1282,[2]Data!$H1282)</f>
        <v>8964</v>
      </c>
      <c r="L1282" s="4">
        <f>[2]Data!$K1282-[2]Data!$J1282</f>
        <v>3496</v>
      </c>
      <c r="M1282" s="4" t="str">
        <f>VLOOKUP(Table_1[[#This Row],[Location ID]],[1]Locations!$A:$B,2,0)</f>
        <v>Murrieta</v>
      </c>
      <c r="N1282" s="4" t="str">
        <f>VLOOKUP(Table_1[[#This Row],[Sales Person ID]],'[1]Sales People'!$A:$B,2,0)</f>
        <v>Bobby Russell</v>
      </c>
      <c r="O1282" s="4" t="str">
        <f>VLOOKUP(Table_1[[#This Row],[Customer ID]],[1]Customers!$A:$B,2,0)</f>
        <v>Victor Medina</v>
      </c>
      <c r="P1282" s="5">
        <f>WEEKDAY([2]Data!$F1282)</f>
        <v>3</v>
      </c>
      <c r="Q1282" s="4">
        <f>MONTH([2]Data!$F1282)</f>
        <v>10</v>
      </c>
      <c r="R1282" s="4">
        <f>YEAR([2]Data!$F1282)</f>
        <v>2020</v>
      </c>
    </row>
    <row r="1283" spans="1:18" ht="15.75" customHeight="1">
      <c r="A1283" s="6" t="s">
        <v>2161</v>
      </c>
      <c r="B1283" s="6" t="s">
        <v>80</v>
      </c>
      <c r="C1283" s="6" t="s">
        <v>388</v>
      </c>
      <c r="D1283" s="6" t="s">
        <v>102</v>
      </c>
      <c r="E1283" s="6" t="s">
        <v>1726</v>
      </c>
      <c r="F1283" s="8">
        <v>44164</v>
      </c>
      <c r="G1283" s="6">
        <v>1</v>
      </c>
      <c r="H1283" s="6">
        <v>1351</v>
      </c>
      <c r="I1283" s="4">
        <f>VLOOKUP(Table_1[[#This Row],[Product ID]],[1]Products!$A:$D,3,0)</f>
        <v>1108</v>
      </c>
      <c r="J1283">
        <f>PRODUCT([2]Data!$G1283,[2]Data!$I1283)</f>
        <v>1108</v>
      </c>
      <c r="K1283">
        <f>PRODUCT([2]Data!$G1283,[2]Data!$H1283)</f>
        <v>1351</v>
      </c>
      <c r="L1283">
        <f>[2]Data!$K1283-[2]Data!$J1283</f>
        <v>243</v>
      </c>
      <c r="M1283" s="4" t="str">
        <f>VLOOKUP(Table_1[[#This Row],[Location ID]],[1]Locations!$A:$B,2,0)</f>
        <v>San Diego</v>
      </c>
      <c r="N1283" s="4" t="str">
        <f>VLOOKUP(Table_1[[#This Row],[Sales Person ID]],'[1]Sales People'!$A:$B,2,0)</f>
        <v>Howard Gardner</v>
      </c>
      <c r="O1283" s="4" t="str">
        <f>VLOOKUP(Table_1[[#This Row],[Customer ID]],[1]Customers!$A:$B,2,0)</f>
        <v>Frank Gibson</v>
      </c>
      <c r="P1283" s="5">
        <f>WEEKDAY([2]Data!$F1283)</f>
        <v>1</v>
      </c>
      <c r="Q1283" s="4">
        <f>MONTH([2]Data!$F1283)</f>
        <v>11</v>
      </c>
      <c r="R1283" s="4">
        <f>YEAR([2]Data!$F1283)</f>
        <v>2020</v>
      </c>
    </row>
    <row r="1284" spans="1:18" ht="15.75" customHeight="1">
      <c r="A1284" s="2" t="s">
        <v>2162</v>
      </c>
      <c r="B1284" s="2" t="s">
        <v>256</v>
      </c>
      <c r="C1284" s="2" t="s">
        <v>581</v>
      </c>
      <c r="D1284" s="2" t="s">
        <v>107</v>
      </c>
      <c r="E1284" s="2" t="s">
        <v>1624</v>
      </c>
      <c r="F1284" s="3">
        <v>43902</v>
      </c>
      <c r="G1284" s="2">
        <v>3</v>
      </c>
      <c r="H1284" s="2">
        <v>818</v>
      </c>
      <c r="I1284" s="4">
        <f>VLOOKUP(Table_1[[#This Row],[Product ID]],[1]Products!$A:$D,3,0)</f>
        <v>450</v>
      </c>
      <c r="J1284" s="4">
        <f>PRODUCT([2]Data!$G1284,[2]Data!$I1284)</f>
        <v>1350</v>
      </c>
      <c r="K1284" s="4">
        <f>PRODUCT([2]Data!$G1284,[2]Data!$H1284)</f>
        <v>2454</v>
      </c>
      <c r="L1284" s="4">
        <f>[2]Data!$K1284-[2]Data!$J1284</f>
        <v>1104</v>
      </c>
      <c r="M1284" s="4" t="str">
        <f>VLOOKUP(Table_1[[#This Row],[Location ID]],[1]Locations!$A:$B,2,0)</f>
        <v>Fresno</v>
      </c>
      <c r="N1284" s="4" t="str">
        <f>VLOOKUP(Table_1[[#This Row],[Sales Person ID]],'[1]Sales People'!$A:$B,2,0)</f>
        <v>Brian Thomas</v>
      </c>
      <c r="O1284" s="4" t="str">
        <f>VLOOKUP(Table_1[[#This Row],[Customer ID]],[1]Customers!$A:$B,2,0)</f>
        <v>Raymond Fields</v>
      </c>
      <c r="P1284" s="5">
        <f>WEEKDAY([2]Data!$F1284)</f>
        <v>5</v>
      </c>
      <c r="Q1284" s="4">
        <f>MONTH([2]Data!$F1284)</f>
        <v>3</v>
      </c>
      <c r="R1284" s="4">
        <f>YEAR([2]Data!$F1284)</f>
        <v>2020</v>
      </c>
    </row>
    <row r="1285" spans="1:18" ht="15.75" customHeight="1">
      <c r="A1285" s="6" t="s">
        <v>2163</v>
      </c>
      <c r="B1285" s="6" t="s">
        <v>80</v>
      </c>
      <c r="C1285" s="6" t="s">
        <v>90</v>
      </c>
      <c r="D1285" s="6" t="s">
        <v>98</v>
      </c>
      <c r="E1285" s="6" t="s">
        <v>1599</v>
      </c>
      <c r="F1285" s="8">
        <v>44155</v>
      </c>
      <c r="G1285" s="6">
        <v>1</v>
      </c>
      <c r="H1285" s="6">
        <v>1351</v>
      </c>
      <c r="I1285" s="4">
        <f>VLOOKUP(Table_1[[#This Row],[Product ID]],[1]Products!$A:$D,3,0)</f>
        <v>1108</v>
      </c>
      <c r="J1285">
        <f>PRODUCT([2]Data!$G1285,[2]Data!$I1285)</f>
        <v>1108</v>
      </c>
      <c r="K1285">
        <f>PRODUCT([2]Data!$G1285,[2]Data!$H1285)</f>
        <v>1351</v>
      </c>
      <c r="L1285">
        <f>[2]Data!$K1285-[2]Data!$J1285</f>
        <v>243</v>
      </c>
      <c r="M1285" s="4" t="str">
        <f>VLOOKUP(Table_1[[#This Row],[Location ID]],[1]Locations!$A:$B,2,0)</f>
        <v>Palmdale</v>
      </c>
      <c r="N1285" s="4" t="str">
        <f>VLOOKUP(Table_1[[#This Row],[Sales Person ID]],'[1]Sales People'!$A:$B,2,0)</f>
        <v>Martin Perry</v>
      </c>
      <c r="O1285" s="4" t="str">
        <f>VLOOKUP(Table_1[[#This Row],[Customer ID]],[1]Customers!$A:$B,2,0)</f>
        <v>Keith Jordan</v>
      </c>
      <c r="P1285" s="5">
        <f>WEEKDAY([2]Data!$F1285)</f>
        <v>6</v>
      </c>
      <c r="Q1285" s="4">
        <f>MONTH([2]Data!$F1285)</f>
        <v>11</v>
      </c>
      <c r="R1285" s="4">
        <f>YEAR([2]Data!$F1285)</f>
        <v>2020</v>
      </c>
    </row>
    <row r="1286" spans="1:18" ht="15.75" customHeight="1">
      <c r="A1286" s="2" t="s">
        <v>2164</v>
      </c>
      <c r="B1286" s="2" t="s">
        <v>72</v>
      </c>
      <c r="C1286" s="2" t="s">
        <v>20</v>
      </c>
      <c r="D1286" s="2" t="s">
        <v>46</v>
      </c>
      <c r="E1286" s="2" t="s">
        <v>2165</v>
      </c>
      <c r="F1286" s="3">
        <v>44009</v>
      </c>
      <c r="G1286" s="2">
        <v>1</v>
      </c>
      <c r="H1286" s="2">
        <v>1889</v>
      </c>
      <c r="I1286" s="4">
        <f>VLOOKUP(Table_1[[#This Row],[Product ID]],[1]Products!$A:$D,3,0)</f>
        <v>945</v>
      </c>
      <c r="J1286" s="4">
        <f>PRODUCT([2]Data!$G1286,[2]Data!$I1286)</f>
        <v>945</v>
      </c>
      <c r="K1286" s="4">
        <f>PRODUCT([2]Data!$G1286,[2]Data!$H1286)</f>
        <v>1889</v>
      </c>
      <c r="L1286" s="4">
        <f>[2]Data!$K1286-[2]Data!$J1286</f>
        <v>944</v>
      </c>
      <c r="M1286" s="4" t="str">
        <f>VLOOKUP(Table_1[[#This Row],[Location ID]],[1]Locations!$A:$B,2,0)</f>
        <v>San Mateo</v>
      </c>
      <c r="N1286" s="4" t="str">
        <f>VLOOKUP(Table_1[[#This Row],[Sales Person ID]],'[1]Sales People'!$A:$B,2,0)</f>
        <v>Charles Harper</v>
      </c>
      <c r="O1286" s="4" t="str">
        <f>VLOOKUP(Table_1[[#This Row],[Customer ID]],[1]Customers!$A:$B,2,0)</f>
        <v>Adam Mccoy</v>
      </c>
      <c r="P1286" s="5">
        <f>WEEKDAY([2]Data!$F1286)</f>
        <v>7</v>
      </c>
      <c r="Q1286" s="4">
        <f>MONTH([2]Data!$F1286)</f>
        <v>6</v>
      </c>
      <c r="R1286" s="4">
        <f>YEAR([2]Data!$F1286)</f>
        <v>2020</v>
      </c>
    </row>
    <row r="1287" spans="1:18" ht="15.75" customHeight="1">
      <c r="A1287" s="6" t="s">
        <v>2166</v>
      </c>
      <c r="B1287" s="6" t="s">
        <v>166</v>
      </c>
      <c r="C1287" s="6" t="s">
        <v>447</v>
      </c>
      <c r="D1287" s="6" t="s">
        <v>117</v>
      </c>
      <c r="E1287" s="6" t="s">
        <v>731</v>
      </c>
      <c r="F1287" s="8">
        <v>43990</v>
      </c>
      <c r="G1287" s="6">
        <v>3</v>
      </c>
      <c r="H1287" s="6">
        <v>1353</v>
      </c>
      <c r="I1287" s="4">
        <f>VLOOKUP(Table_1[[#This Row],[Product ID]],[1]Products!$A:$D,3,0)</f>
        <v>947</v>
      </c>
      <c r="J1287">
        <f>PRODUCT([2]Data!$G1287,[2]Data!$I1287)</f>
        <v>2841</v>
      </c>
      <c r="K1287">
        <f>PRODUCT([2]Data!$G1287,[2]Data!$H1287)</f>
        <v>4059</v>
      </c>
      <c r="L1287">
        <f>[2]Data!$K1287-[2]Data!$J1287</f>
        <v>1218</v>
      </c>
      <c r="M1287" s="4" t="str">
        <f>VLOOKUP(Table_1[[#This Row],[Location ID]],[1]Locations!$A:$B,2,0)</f>
        <v>Jurupa Valley</v>
      </c>
      <c r="N1287" s="4" t="str">
        <f>VLOOKUP(Table_1[[#This Row],[Sales Person ID]],'[1]Sales People'!$A:$B,2,0)</f>
        <v>Patrick Ruiz</v>
      </c>
      <c r="O1287" s="4" t="str">
        <f>VLOOKUP(Table_1[[#This Row],[Customer ID]],[1]Customers!$A:$B,2,0)</f>
        <v>Adam White</v>
      </c>
      <c r="P1287" s="5">
        <f>WEEKDAY([2]Data!$F1287)</f>
        <v>2</v>
      </c>
      <c r="Q1287" s="4">
        <f>MONTH([2]Data!$F1287)</f>
        <v>6</v>
      </c>
      <c r="R1287" s="4">
        <f>YEAR([2]Data!$F1287)</f>
        <v>2020</v>
      </c>
    </row>
    <row r="1288" spans="1:18" ht="15.75" customHeight="1">
      <c r="A1288" s="2" t="s">
        <v>2167</v>
      </c>
      <c r="B1288" s="2" t="s">
        <v>221</v>
      </c>
      <c r="C1288" s="2" t="s">
        <v>397</v>
      </c>
      <c r="D1288" s="2" t="s">
        <v>98</v>
      </c>
      <c r="E1288" s="2" t="s">
        <v>2168</v>
      </c>
      <c r="F1288" s="3">
        <v>43973</v>
      </c>
      <c r="G1288" s="2">
        <v>1</v>
      </c>
      <c r="H1288" s="2">
        <v>458</v>
      </c>
      <c r="I1288" s="4">
        <f>VLOOKUP(Table_1[[#This Row],[Product ID]],[1]Products!$A:$D,3,0)</f>
        <v>376</v>
      </c>
      <c r="J1288" s="4">
        <f>PRODUCT([2]Data!$G1288,[2]Data!$I1288)</f>
        <v>376</v>
      </c>
      <c r="K1288" s="4">
        <f>PRODUCT([2]Data!$G1288,[2]Data!$H1288)</f>
        <v>458</v>
      </c>
      <c r="L1288" s="4">
        <f>[2]Data!$K1288-[2]Data!$J1288</f>
        <v>82</v>
      </c>
      <c r="M1288" s="4" t="str">
        <f>VLOOKUP(Table_1[[#This Row],[Location ID]],[1]Locations!$A:$B,2,0)</f>
        <v>Carlsbad</v>
      </c>
      <c r="N1288" s="4" t="str">
        <f>VLOOKUP(Table_1[[#This Row],[Sales Person ID]],'[1]Sales People'!$A:$B,2,0)</f>
        <v>Martin Perry</v>
      </c>
      <c r="O1288" s="4" t="str">
        <f>VLOOKUP(Table_1[[#This Row],[Customer ID]],[1]Customers!$A:$B,2,0)</f>
        <v>Henry Elliott</v>
      </c>
      <c r="P1288" s="5">
        <f>WEEKDAY([2]Data!$F1288)</f>
        <v>6</v>
      </c>
      <c r="Q1288" s="4">
        <f>MONTH([2]Data!$F1288)</f>
        <v>5</v>
      </c>
      <c r="R1288" s="4">
        <f>YEAR([2]Data!$F1288)</f>
        <v>2020</v>
      </c>
    </row>
    <row r="1289" spans="1:18" ht="15.75" customHeight="1">
      <c r="A1289" s="6" t="s">
        <v>2169</v>
      </c>
      <c r="B1289" s="6" t="s">
        <v>125</v>
      </c>
      <c r="C1289" s="6" t="s">
        <v>538</v>
      </c>
      <c r="D1289" s="6" t="s">
        <v>319</v>
      </c>
      <c r="E1289" s="6" t="s">
        <v>2170</v>
      </c>
      <c r="F1289" s="8">
        <v>44175</v>
      </c>
      <c r="G1289" s="6">
        <v>1</v>
      </c>
      <c r="H1289" s="6">
        <v>545</v>
      </c>
      <c r="I1289" s="4">
        <f>VLOOKUP(Table_1[[#This Row],[Product ID]],[1]Products!$A:$D,3,0)</f>
        <v>425</v>
      </c>
      <c r="J1289">
        <f>PRODUCT([2]Data!$G1289,[2]Data!$I1289)</f>
        <v>425</v>
      </c>
      <c r="K1289">
        <f>PRODUCT([2]Data!$G1289,[2]Data!$H1289)</f>
        <v>545</v>
      </c>
      <c r="L1289">
        <f>[2]Data!$K1289-[2]Data!$J1289</f>
        <v>120</v>
      </c>
      <c r="M1289" s="4" t="str">
        <f>VLOOKUP(Table_1[[#This Row],[Location ID]],[1]Locations!$A:$B,2,0)</f>
        <v>Stockton</v>
      </c>
      <c r="N1289" s="4" t="str">
        <f>VLOOKUP(Table_1[[#This Row],[Sales Person ID]],'[1]Sales People'!$A:$B,2,0)</f>
        <v>Fred Robertson</v>
      </c>
      <c r="O1289" s="4" t="str">
        <f>VLOOKUP(Table_1[[#This Row],[Customer ID]],[1]Customers!$A:$B,2,0)</f>
        <v>Ernest Bradley</v>
      </c>
      <c r="P1289" s="5">
        <f>WEEKDAY([2]Data!$F1289)</f>
        <v>5</v>
      </c>
      <c r="Q1289" s="4">
        <f>MONTH([2]Data!$F1289)</f>
        <v>12</v>
      </c>
      <c r="R1289" s="4">
        <f>YEAR([2]Data!$F1289)</f>
        <v>2020</v>
      </c>
    </row>
    <row r="1290" spans="1:18" ht="15.75" customHeight="1">
      <c r="A1290" s="2" t="s">
        <v>2171</v>
      </c>
      <c r="B1290" s="2" t="s">
        <v>105</v>
      </c>
      <c r="C1290" s="2" t="s">
        <v>146</v>
      </c>
      <c r="D1290" s="2" t="s">
        <v>86</v>
      </c>
      <c r="E1290" s="2" t="s">
        <v>83</v>
      </c>
      <c r="F1290" s="3">
        <v>43888</v>
      </c>
      <c r="G1290" s="2">
        <v>1</v>
      </c>
      <c r="H1290" s="2">
        <v>1639</v>
      </c>
      <c r="I1290" s="4">
        <f>VLOOKUP(Table_1[[#This Row],[Product ID]],[1]Products!$A:$D,3,0)</f>
        <v>1295</v>
      </c>
      <c r="J1290" s="4">
        <f>PRODUCT([2]Data!$G1290,[2]Data!$I1290)</f>
        <v>1295</v>
      </c>
      <c r="K1290" s="4">
        <f>PRODUCT([2]Data!$G1290,[2]Data!$H1290)</f>
        <v>1639</v>
      </c>
      <c r="L1290" s="4">
        <f>[2]Data!$K1290-[2]Data!$J1290</f>
        <v>344</v>
      </c>
      <c r="M1290" s="4" t="str">
        <f>VLOOKUP(Table_1[[#This Row],[Location ID]],[1]Locations!$A:$B,2,0)</f>
        <v>Oxnard</v>
      </c>
      <c r="N1290" s="4" t="str">
        <f>VLOOKUP(Table_1[[#This Row],[Sales Person ID]],'[1]Sales People'!$A:$B,2,0)</f>
        <v>Roger Robertson</v>
      </c>
      <c r="O1290" s="4" t="str">
        <f>VLOOKUP(Table_1[[#This Row],[Customer ID]],[1]Customers!$A:$B,2,0)</f>
        <v>Keith Campbell</v>
      </c>
      <c r="P1290" s="5">
        <f>WEEKDAY([2]Data!$F1290)</f>
        <v>5</v>
      </c>
      <c r="Q1290" s="4">
        <f>MONTH([2]Data!$F1290)</f>
        <v>2</v>
      </c>
      <c r="R1290" s="4">
        <f>YEAR([2]Data!$F1290)</f>
        <v>2020</v>
      </c>
    </row>
    <row r="1291" spans="1:18" ht="15.75" customHeight="1">
      <c r="A1291" s="6" t="s">
        <v>2172</v>
      </c>
      <c r="B1291" s="6" t="s">
        <v>243</v>
      </c>
      <c r="C1291" s="6" t="s">
        <v>215</v>
      </c>
      <c r="D1291" s="6" t="s">
        <v>189</v>
      </c>
      <c r="E1291" s="6" t="s">
        <v>108</v>
      </c>
      <c r="F1291" s="8">
        <v>44054</v>
      </c>
      <c r="G1291" s="6">
        <v>3</v>
      </c>
      <c r="H1291" s="6">
        <v>1119</v>
      </c>
      <c r="I1291" s="4">
        <f>VLOOKUP(Table_1[[#This Row],[Product ID]],[1]Products!$A:$D,3,0)</f>
        <v>683</v>
      </c>
      <c r="J1291">
        <f>PRODUCT([2]Data!$G1291,[2]Data!$I1291)</f>
        <v>2049</v>
      </c>
      <c r="K1291">
        <f>PRODUCT([2]Data!$G1291,[2]Data!$H1291)</f>
        <v>3357</v>
      </c>
      <c r="L1291">
        <f>[2]Data!$K1291-[2]Data!$J1291</f>
        <v>1308</v>
      </c>
      <c r="M1291" s="4" t="str">
        <f>VLOOKUP(Table_1[[#This Row],[Location ID]],[1]Locations!$A:$B,2,0)</f>
        <v>Corona</v>
      </c>
      <c r="N1291" s="4" t="str">
        <f>VLOOKUP(Table_1[[#This Row],[Sales Person ID]],'[1]Sales People'!$A:$B,2,0)</f>
        <v>Joshua Taylor</v>
      </c>
      <c r="O1291" s="4" t="str">
        <f>VLOOKUP(Table_1[[#This Row],[Customer ID]],[1]Customers!$A:$B,2,0)</f>
        <v>Mark Elliott</v>
      </c>
      <c r="P1291" s="5">
        <f>WEEKDAY([2]Data!$F1291)</f>
        <v>3</v>
      </c>
      <c r="Q1291" s="4">
        <f>MONTH([2]Data!$F1291)</f>
        <v>8</v>
      </c>
      <c r="R1291" s="4">
        <f>YEAR([2]Data!$F1291)</f>
        <v>2020</v>
      </c>
    </row>
    <row r="1292" spans="1:18" ht="15.75" customHeight="1">
      <c r="A1292" s="2" t="s">
        <v>2173</v>
      </c>
      <c r="B1292" s="2" t="s">
        <v>274</v>
      </c>
      <c r="C1292" s="2" t="s">
        <v>279</v>
      </c>
      <c r="D1292" s="2" t="s">
        <v>268</v>
      </c>
      <c r="E1292" s="2" t="s">
        <v>1054</v>
      </c>
      <c r="F1292" s="3">
        <v>44058</v>
      </c>
      <c r="G1292" s="2">
        <v>1</v>
      </c>
      <c r="H1292" s="2">
        <v>378</v>
      </c>
      <c r="I1292" s="4">
        <f>VLOOKUP(Table_1[[#This Row],[Product ID]],[1]Products!$A:$D,3,0)</f>
        <v>291</v>
      </c>
      <c r="J1292" s="4">
        <f>PRODUCT([2]Data!$G1292,[2]Data!$I1292)</f>
        <v>291</v>
      </c>
      <c r="K1292" s="4">
        <f>PRODUCT([2]Data!$G1292,[2]Data!$H1292)</f>
        <v>378</v>
      </c>
      <c r="L1292" s="4">
        <f>[2]Data!$K1292-[2]Data!$J1292</f>
        <v>87</v>
      </c>
      <c r="M1292" s="4" t="str">
        <f>VLOOKUP(Table_1[[#This Row],[Location ID]],[1]Locations!$A:$B,2,0)</f>
        <v>Murrieta</v>
      </c>
      <c r="N1292" s="4" t="str">
        <f>VLOOKUP(Table_1[[#This Row],[Sales Person ID]],'[1]Sales People'!$A:$B,2,0)</f>
        <v>Jerry Perry</v>
      </c>
      <c r="O1292" s="4" t="str">
        <f>VLOOKUP(Table_1[[#This Row],[Customer ID]],[1]Customers!$A:$B,2,0)</f>
        <v>Willie Daniels</v>
      </c>
      <c r="P1292" s="5">
        <f>WEEKDAY([2]Data!$F1292)</f>
        <v>7</v>
      </c>
      <c r="Q1292" s="4">
        <f>MONTH([2]Data!$F1292)</f>
        <v>8</v>
      </c>
      <c r="R1292" s="4">
        <f>YEAR([2]Data!$F1292)</f>
        <v>2020</v>
      </c>
    </row>
    <row r="1293" spans="1:18" ht="15.75" customHeight="1">
      <c r="A1293" s="6" t="s">
        <v>2174</v>
      </c>
      <c r="B1293" s="6" t="s">
        <v>451</v>
      </c>
      <c r="C1293" s="6" t="s">
        <v>146</v>
      </c>
      <c r="D1293" s="6" t="s">
        <v>275</v>
      </c>
      <c r="E1293" s="6" t="s">
        <v>1801</v>
      </c>
      <c r="F1293" s="8">
        <v>43884</v>
      </c>
      <c r="G1293" s="6">
        <v>2</v>
      </c>
      <c r="H1293" s="6">
        <v>800</v>
      </c>
      <c r="I1293" s="4">
        <f>VLOOKUP(Table_1[[#This Row],[Product ID]],[1]Products!$A:$D,3,0)</f>
        <v>536</v>
      </c>
      <c r="J1293">
        <f>PRODUCT([2]Data!$G1293,[2]Data!$I1293)</f>
        <v>1072</v>
      </c>
      <c r="K1293">
        <f>PRODUCT([2]Data!$G1293,[2]Data!$H1293)</f>
        <v>1600</v>
      </c>
      <c r="L1293">
        <f>[2]Data!$K1293-[2]Data!$J1293</f>
        <v>528</v>
      </c>
      <c r="M1293" s="4" t="str">
        <f>VLOOKUP(Table_1[[#This Row],[Location ID]],[1]Locations!$A:$B,2,0)</f>
        <v>Oxnard</v>
      </c>
      <c r="N1293" s="4" t="str">
        <f>VLOOKUP(Table_1[[#This Row],[Sales Person ID]],'[1]Sales People'!$A:$B,2,0)</f>
        <v>Ernest Wheeler</v>
      </c>
      <c r="O1293" s="4" t="str">
        <f>VLOOKUP(Table_1[[#This Row],[Customer ID]],[1]Customers!$A:$B,2,0)</f>
        <v>Alan Parker</v>
      </c>
      <c r="P1293" s="5">
        <f>WEEKDAY([2]Data!$F1293)</f>
        <v>1</v>
      </c>
      <c r="Q1293" s="4">
        <f>MONTH([2]Data!$F1293)</f>
        <v>2</v>
      </c>
      <c r="R1293" s="4">
        <f>YEAR([2]Data!$F1293)</f>
        <v>2020</v>
      </c>
    </row>
    <row r="1294" spans="1:18" ht="15.75" customHeight="1">
      <c r="A1294" s="2" t="s">
        <v>2175</v>
      </c>
      <c r="B1294" s="2" t="s">
        <v>179</v>
      </c>
      <c r="C1294" s="2" t="s">
        <v>40</v>
      </c>
      <c r="D1294" s="2" t="s">
        <v>74</v>
      </c>
      <c r="E1294" s="2" t="s">
        <v>558</v>
      </c>
      <c r="F1294" s="3">
        <v>44044</v>
      </c>
      <c r="G1294" s="2">
        <v>1</v>
      </c>
      <c r="H1294" s="2">
        <v>112</v>
      </c>
      <c r="I1294" s="4">
        <f>VLOOKUP(Table_1[[#This Row],[Product ID]],[1]Products!$A:$D,3,0)</f>
        <v>90</v>
      </c>
      <c r="J1294" s="4">
        <f>PRODUCT([2]Data!$G1294,[2]Data!$I1294)</f>
        <v>90</v>
      </c>
      <c r="K1294" s="4">
        <f>PRODUCT([2]Data!$G1294,[2]Data!$H1294)</f>
        <v>112</v>
      </c>
      <c r="L1294" s="4">
        <f>[2]Data!$K1294-[2]Data!$J1294</f>
        <v>22</v>
      </c>
      <c r="M1294" s="4" t="str">
        <f>VLOOKUP(Table_1[[#This Row],[Location ID]],[1]Locations!$A:$B,2,0)</f>
        <v>Santa Ana</v>
      </c>
      <c r="N1294" s="4" t="str">
        <f>VLOOKUP(Table_1[[#This Row],[Sales Person ID]],'[1]Sales People'!$A:$B,2,0)</f>
        <v>Jeremy Mendoza</v>
      </c>
      <c r="O1294" s="4" t="str">
        <f>VLOOKUP(Table_1[[#This Row],[Customer ID]],[1]Customers!$A:$B,2,0)</f>
        <v>Joseph Lawson</v>
      </c>
      <c r="P1294" s="5">
        <f>WEEKDAY([2]Data!$F1294)</f>
        <v>7</v>
      </c>
      <c r="Q1294" s="4">
        <f>MONTH([2]Data!$F1294)</f>
        <v>8</v>
      </c>
      <c r="R1294" s="4">
        <f>YEAR([2]Data!$F1294)</f>
        <v>2020</v>
      </c>
    </row>
    <row r="1295" spans="1:18" ht="15.75" customHeight="1">
      <c r="A1295" s="6" t="s">
        <v>2176</v>
      </c>
      <c r="B1295" s="6" t="s">
        <v>243</v>
      </c>
      <c r="C1295" s="6" t="s">
        <v>59</v>
      </c>
      <c r="D1295" s="6" t="s">
        <v>82</v>
      </c>
      <c r="E1295" s="6" t="s">
        <v>517</v>
      </c>
      <c r="F1295" s="8">
        <v>44057</v>
      </c>
      <c r="G1295" s="6">
        <v>4</v>
      </c>
      <c r="H1295" s="6">
        <v>1119</v>
      </c>
      <c r="I1295" s="4">
        <f>VLOOKUP(Table_1[[#This Row],[Product ID]],[1]Products!$A:$D,3,0)</f>
        <v>683</v>
      </c>
      <c r="J1295">
        <f>PRODUCT([2]Data!$G1295,[2]Data!$I1295)</f>
        <v>2732</v>
      </c>
      <c r="K1295">
        <f>PRODUCT([2]Data!$G1295,[2]Data!$H1295)</f>
        <v>4476</v>
      </c>
      <c r="L1295">
        <f>[2]Data!$K1295-[2]Data!$J1295</f>
        <v>1744</v>
      </c>
      <c r="M1295" s="4" t="str">
        <f>VLOOKUP(Table_1[[#This Row],[Location ID]],[1]Locations!$A:$B,2,0)</f>
        <v>Rialto</v>
      </c>
      <c r="N1295" s="4" t="str">
        <f>VLOOKUP(Table_1[[#This Row],[Sales Person ID]],'[1]Sales People'!$A:$B,2,0)</f>
        <v>Gary Rodriguez</v>
      </c>
      <c r="O1295" s="4" t="str">
        <f>VLOOKUP(Table_1[[#This Row],[Customer ID]],[1]Customers!$A:$B,2,0)</f>
        <v>Ernest Fox</v>
      </c>
      <c r="P1295" s="5">
        <f>WEEKDAY([2]Data!$F1295)</f>
        <v>6</v>
      </c>
      <c r="Q1295" s="4">
        <f>MONTH([2]Data!$F1295)</f>
        <v>8</v>
      </c>
      <c r="R1295" s="4">
        <f>YEAR([2]Data!$F1295)</f>
        <v>2020</v>
      </c>
    </row>
    <row r="1296" spans="1:18" ht="15.75" customHeight="1">
      <c r="A1296" s="2" t="s">
        <v>2177</v>
      </c>
      <c r="B1296" s="2" t="s">
        <v>677</v>
      </c>
      <c r="C1296" s="2" t="s">
        <v>197</v>
      </c>
      <c r="D1296" s="2" t="s">
        <v>236</v>
      </c>
      <c r="E1296" s="2" t="s">
        <v>2178</v>
      </c>
      <c r="F1296" s="3">
        <v>44177</v>
      </c>
      <c r="G1296" s="2">
        <v>1</v>
      </c>
      <c r="H1296" s="2">
        <v>2241</v>
      </c>
      <c r="I1296" s="4">
        <f>VLOOKUP(Table_1[[#This Row],[Product ID]],[1]Products!$A:$D,3,0)</f>
        <v>1367</v>
      </c>
      <c r="J1296" s="4">
        <f>PRODUCT([2]Data!$G1296,[2]Data!$I1296)</f>
        <v>1367</v>
      </c>
      <c r="K1296" s="4">
        <f>PRODUCT([2]Data!$G1296,[2]Data!$H1296)</f>
        <v>2241</v>
      </c>
      <c r="L1296" s="4">
        <f>[2]Data!$K1296-[2]Data!$J1296</f>
        <v>874</v>
      </c>
      <c r="M1296" s="4" t="str">
        <f>VLOOKUP(Table_1[[#This Row],[Location ID]],[1]Locations!$A:$B,2,0)</f>
        <v>Riverside</v>
      </c>
      <c r="N1296" s="4" t="str">
        <f>VLOOKUP(Table_1[[#This Row],[Sales Person ID]],'[1]Sales People'!$A:$B,2,0)</f>
        <v>Andrew Bowman</v>
      </c>
      <c r="O1296" s="4" t="str">
        <f>VLOOKUP(Table_1[[#This Row],[Customer ID]],[1]Customers!$A:$B,2,0)</f>
        <v>Jonathan Pierce</v>
      </c>
      <c r="P1296" s="5">
        <f>WEEKDAY([2]Data!$F1296)</f>
        <v>7</v>
      </c>
      <c r="Q1296" s="4">
        <f>MONTH([2]Data!$F1296)</f>
        <v>12</v>
      </c>
      <c r="R1296" s="4">
        <f>YEAR([2]Data!$F1296)</f>
        <v>2020</v>
      </c>
    </row>
    <row r="1297" spans="1:18" ht="15.75" customHeight="1">
      <c r="A1297" s="6" t="s">
        <v>2179</v>
      </c>
      <c r="B1297" s="6" t="s">
        <v>39</v>
      </c>
      <c r="C1297" s="6" t="s">
        <v>121</v>
      </c>
      <c r="D1297" s="6" t="s">
        <v>250</v>
      </c>
      <c r="E1297" s="6" t="s">
        <v>2180</v>
      </c>
      <c r="F1297" s="8">
        <v>44175</v>
      </c>
      <c r="G1297" s="6">
        <v>1</v>
      </c>
      <c r="H1297" s="6">
        <v>684</v>
      </c>
      <c r="I1297" s="4">
        <f>VLOOKUP(Table_1[[#This Row],[Product ID]],[1]Products!$A:$D,3,0)</f>
        <v>561</v>
      </c>
      <c r="J1297">
        <f>PRODUCT([2]Data!$G1297,[2]Data!$I1297)</f>
        <v>561</v>
      </c>
      <c r="K1297">
        <f>PRODUCT([2]Data!$G1297,[2]Data!$H1297)</f>
        <v>684</v>
      </c>
      <c r="L1297">
        <f>[2]Data!$K1297-[2]Data!$J1297</f>
        <v>123</v>
      </c>
      <c r="M1297" s="4" t="str">
        <f>VLOOKUP(Table_1[[#This Row],[Location ID]],[1]Locations!$A:$B,2,0)</f>
        <v>Richmond</v>
      </c>
      <c r="N1297" s="4" t="str">
        <f>VLOOKUP(Table_1[[#This Row],[Sales Person ID]],'[1]Sales People'!$A:$B,2,0)</f>
        <v>John Reyes</v>
      </c>
      <c r="O1297" s="4" t="str">
        <f>VLOOKUP(Table_1[[#This Row],[Customer ID]],[1]Customers!$A:$B,2,0)</f>
        <v>Paul Holmes</v>
      </c>
      <c r="P1297" s="5">
        <f>WEEKDAY([2]Data!$F1297)</f>
        <v>5</v>
      </c>
      <c r="Q1297" s="4">
        <f>MONTH([2]Data!$F1297)</f>
        <v>12</v>
      </c>
      <c r="R1297" s="4">
        <f>YEAR([2]Data!$F1297)</f>
        <v>2020</v>
      </c>
    </row>
    <row r="1298" spans="1:18" ht="15.75" customHeight="1">
      <c r="A1298" s="2" t="s">
        <v>2181</v>
      </c>
      <c r="B1298" s="2" t="s">
        <v>44</v>
      </c>
      <c r="C1298" s="2" t="s">
        <v>126</v>
      </c>
      <c r="D1298" s="2" t="s">
        <v>250</v>
      </c>
      <c r="E1298" s="2" t="s">
        <v>425</v>
      </c>
      <c r="F1298" s="3">
        <v>43952</v>
      </c>
      <c r="G1298" s="2">
        <v>3</v>
      </c>
      <c r="H1298" s="2">
        <v>1582</v>
      </c>
      <c r="I1298" s="4">
        <f>VLOOKUP(Table_1[[#This Row],[Product ID]],[1]Products!$A:$D,3,0)</f>
        <v>1234</v>
      </c>
      <c r="J1298" s="4">
        <f>PRODUCT([2]Data!$G1298,[2]Data!$I1298)</f>
        <v>3702</v>
      </c>
      <c r="K1298" s="4">
        <f>PRODUCT([2]Data!$G1298,[2]Data!$H1298)</f>
        <v>4746</v>
      </c>
      <c r="L1298" s="4">
        <f>[2]Data!$K1298-[2]Data!$J1298</f>
        <v>1044</v>
      </c>
      <c r="M1298" s="4" t="str">
        <f>VLOOKUP(Table_1[[#This Row],[Location ID]],[1]Locations!$A:$B,2,0)</f>
        <v>Glendale</v>
      </c>
      <c r="N1298" s="4" t="str">
        <f>VLOOKUP(Table_1[[#This Row],[Sales Person ID]],'[1]Sales People'!$A:$B,2,0)</f>
        <v>John Reyes</v>
      </c>
      <c r="O1298" s="4" t="str">
        <f>VLOOKUP(Table_1[[#This Row],[Customer ID]],[1]Customers!$A:$B,2,0)</f>
        <v>Samuel Fields</v>
      </c>
      <c r="P1298" s="5">
        <f>WEEKDAY([2]Data!$F1298)</f>
        <v>6</v>
      </c>
      <c r="Q1298" s="4">
        <f>MONTH([2]Data!$F1298)</f>
        <v>5</v>
      </c>
      <c r="R1298" s="4">
        <f>YEAR([2]Data!$F1298)</f>
        <v>2020</v>
      </c>
    </row>
    <row r="1299" spans="1:18" ht="15.75" customHeight="1">
      <c r="A1299" s="6" t="s">
        <v>2182</v>
      </c>
      <c r="B1299" s="6" t="s">
        <v>829</v>
      </c>
      <c r="C1299" s="6" t="s">
        <v>30</v>
      </c>
      <c r="D1299" s="6" t="s">
        <v>202</v>
      </c>
      <c r="E1299" s="6" t="s">
        <v>349</v>
      </c>
      <c r="F1299" s="8">
        <v>43902</v>
      </c>
      <c r="G1299" s="6">
        <v>3</v>
      </c>
      <c r="H1299" s="6">
        <v>1638</v>
      </c>
      <c r="I1299" s="4">
        <f>VLOOKUP(Table_1[[#This Row],[Product ID]],[1]Products!$A:$D,3,0)</f>
        <v>1261</v>
      </c>
      <c r="J1299">
        <f>PRODUCT([2]Data!$G1299,[2]Data!$I1299)</f>
        <v>3783</v>
      </c>
      <c r="K1299">
        <f>PRODUCT([2]Data!$G1299,[2]Data!$H1299)</f>
        <v>4914</v>
      </c>
      <c r="L1299">
        <f>[2]Data!$K1299-[2]Data!$J1299</f>
        <v>1131</v>
      </c>
      <c r="M1299" s="4" t="str">
        <f>VLOOKUP(Table_1[[#This Row],[Location ID]],[1]Locations!$A:$B,2,0)</f>
        <v>Berkeley</v>
      </c>
      <c r="N1299" s="4" t="str">
        <f>VLOOKUP(Table_1[[#This Row],[Sales Person ID]],'[1]Sales People'!$A:$B,2,0)</f>
        <v>Robert Reed</v>
      </c>
      <c r="O1299" s="4" t="str">
        <f>VLOOKUP(Table_1[[#This Row],[Customer ID]],[1]Customers!$A:$B,2,0)</f>
        <v>Christopher Ramos</v>
      </c>
      <c r="P1299" s="5">
        <f>WEEKDAY([2]Data!$F1299)</f>
        <v>5</v>
      </c>
      <c r="Q1299" s="4">
        <f>MONTH([2]Data!$F1299)</f>
        <v>3</v>
      </c>
      <c r="R1299" s="4">
        <f>YEAR([2]Data!$F1299)</f>
        <v>2020</v>
      </c>
    </row>
    <row r="1300" spans="1:18" ht="15.75" customHeight="1">
      <c r="A1300" s="2" t="s">
        <v>2183</v>
      </c>
      <c r="B1300" s="2" t="s">
        <v>571</v>
      </c>
      <c r="C1300" s="2" t="s">
        <v>279</v>
      </c>
      <c r="D1300" s="2" t="s">
        <v>147</v>
      </c>
      <c r="E1300" s="2" t="s">
        <v>1913</v>
      </c>
      <c r="F1300" s="3">
        <v>44168</v>
      </c>
      <c r="G1300" s="2">
        <v>2</v>
      </c>
      <c r="H1300" s="2">
        <v>1809</v>
      </c>
      <c r="I1300" s="4">
        <f>VLOOKUP(Table_1[[#This Row],[Product ID]],[1]Products!$A:$D,3,0)</f>
        <v>1067</v>
      </c>
      <c r="J1300" s="4">
        <f>PRODUCT([2]Data!$G1300,[2]Data!$I1300)</f>
        <v>2134</v>
      </c>
      <c r="K1300" s="4">
        <f>PRODUCT([2]Data!$G1300,[2]Data!$H1300)</f>
        <v>3618</v>
      </c>
      <c r="L1300" s="4">
        <f>[2]Data!$K1300-[2]Data!$J1300</f>
        <v>1484</v>
      </c>
      <c r="M1300" s="4" t="str">
        <f>VLOOKUP(Table_1[[#This Row],[Location ID]],[1]Locations!$A:$B,2,0)</f>
        <v>Murrieta</v>
      </c>
      <c r="N1300" s="4" t="str">
        <f>VLOOKUP(Table_1[[#This Row],[Sales Person ID]],'[1]Sales People'!$A:$B,2,0)</f>
        <v>Clarence Fox</v>
      </c>
      <c r="O1300" s="4" t="str">
        <f>VLOOKUP(Table_1[[#This Row],[Customer ID]],[1]Customers!$A:$B,2,0)</f>
        <v>Jeffrey Gibson</v>
      </c>
      <c r="P1300" s="5">
        <f>WEEKDAY([2]Data!$F1300)</f>
        <v>5</v>
      </c>
      <c r="Q1300" s="4">
        <f>MONTH([2]Data!$F1300)</f>
        <v>12</v>
      </c>
      <c r="R1300" s="4">
        <f>YEAR([2]Data!$F1300)</f>
        <v>2020</v>
      </c>
    </row>
    <row r="1301" spans="1:18" ht="15.75" customHeight="1">
      <c r="A1301" s="6" t="s">
        <v>2184</v>
      </c>
      <c r="B1301" s="6" t="s">
        <v>136</v>
      </c>
      <c r="C1301" s="6" t="s">
        <v>373</v>
      </c>
      <c r="D1301" s="6" t="s">
        <v>60</v>
      </c>
      <c r="E1301" s="6" t="s">
        <v>2185</v>
      </c>
      <c r="F1301" s="8">
        <v>43873</v>
      </c>
      <c r="G1301" s="6">
        <v>2</v>
      </c>
      <c r="H1301" s="6">
        <v>1826</v>
      </c>
      <c r="I1301" s="4">
        <f>VLOOKUP(Table_1[[#This Row],[Product ID]],[1]Products!$A:$D,3,0)</f>
        <v>1443</v>
      </c>
      <c r="J1301">
        <f>PRODUCT([2]Data!$G1301,[2]Data!$I1301)</f>
        <v>2886</v>
      </c>
      <c r="K1301">
        <f>PRODUCT([2]Data!$G1301,[2]Data!$H1301)</f>
        <v>3652</v>
      </c>
      <c r="L1301">
        <f>[2]Data!$K1301-[2]Data!$J1301</f>
        <v>766</v>
      </c>
      <c r="M1301" s="4" t="str">
        <f>VLOOKUP(Table_1[[#This Row],[Location ID]],[1]Locations!$A:$B,2,0)</f>
        <v>San Bernardino</v>
      </c>
      <c r="N1301" s="4" t="str">
        <f>VLOOKUP(Table_1[[#This Row],[Sales Person ID]],'[1]Sales People'!$A:$B,2,0)</f>
        <v>Walter Cook</v>
      </c>
      <c r="O1301" s="4" t="str">
        <f>VLOOKUP(Table_1[[#This Row],[Customer ID]],[1]Customers!$A:$B,2,0)</f>
        <v>Steven Carr</v>
      </c>
      <c r="P1301" s="5">
        <f>WEEKDAY([2]Data!$F1301)</f>
        <v>4</v>
      </c>
      <c r="Q1301" s="4">
        <f>MONTH([2]Data!$F1301)</f>
        <v>2</v>
      </c>
      <c r="R1301" s="4">
        <f>YEAR([2]Data!$F1301)</f>
        <v>2020</v>
      </c>
    </row>
    <row r="1302" spans="1:18" ht="15.75" customHeight="1">
      <c r="A1302" s="2" t="s">
        <v>2186</v>
      </c>
      <c r="B1302" s="2" t="s">
        <v>451</v>
      </c>
      <c r="C1302" s="2" t="s">
        <v>59</v>
      </c>
      <c r="D1302" s="2" t="s">
        <v>46</v>
      </c>
      <c r="E1302" s="2" t="s">
        <v>421</v>
      </c>
      <c r="F1302" s="3">
        <v>44029</v>
      </c>
      <c r="G1302" s="2">
        <v>2</v>
      </c>
      <c r="H1302" s="2">
        <v>800</v>
      </c>
      <c r="I1302" s="4">
        <f>VLOOKUP(Table_1[[#This Row],[Product ID]],[1]Products!$A:$D,3,0)</f>
        <v>536</v>
      </c>
      <c r="J1302" s="4">
        <f>PRODUCT([2]Data!$G1302,[2]Data!$I1302)</f>
        <v>1072</v>
      </c>
      <c r="K1302" s="4">
        <f>PRODUCT([2]Data!$G1302,[2]Data!$H1302)</f>
        <v>1600</v>
      </c>
      <c r="L1302" s="4">
        <f>[2]Data!$K1302-[2]Data!$J1302</f>
        <v>528</v>
      </c>
      <c r="M1302" s="4" t="str">
        <f>VLOOKUP(Table_1[[#This Row],[Location ID]],[1]Locations!$A:$B,2,0)</f>
        <v>Rialto</v>
      </c>
      <c r="N1302" s="4" t="str">
        <f>VLOOKUP(Table_1[[#This Row],[Sales Person ID]],'[1]Sales People'!$A:$B,2,0)</f>
        <v>Charles Harper</v>
      </c>
      <c r="O1302" s="4" t="str">
        <f>VLOOKUP(Table_1[[#This Row],[Customer ID]],[1]Customers!$A:$B,2,0)</f>
        <v>Earl Phillips</v>
      </c>
      <c r="P1302" s="5">
        <f>WEEKDAY([2]Data!$F1302)</f>
        <v>6</v>
      </c>
      <c r="Q1302" s="4">
        <f>MONTH([2]Data!$F1302)</f>
        <v>7</v>
      </c>
      <c r="R1302" s="4">
        <f>YEAR([2]Data!$F1302)</f>
        <v>2020</v>
      </c>
    </row>
    <row r="1303" spans="1:18" ht="15.75" customHeight="1">
      <c r="A1303" s="6" t="s">
        <v>2187</v>
      </c>
      <c r="B1303" s="6" t="s">
        <v>423</v>
      </c>
      <c r="C1303" s="6" t="s">
        <v>101</v>
      </c>
      <c r="D1303" s="6" t="s">
        <v>112</v>
      </c>
      <c r="E1303" s="6" t="s">
        <v>2188</v>
      </c>
      <c r="F1303" s="8">
        <v>43865</v>
      </c>
      <c r="G1303" s="6">
        <v>2</v>
      </c>
      <c r="H1303" s="6">
        <v>2396</v>
      </c>
      <c r="I1303" s="4">
        <f>VLOOKUP(Table_1[[#This Row],[Product ID]],[1]Products!$A:$D,3,0)</f>
        <v>1965</v>
      </c>
      <c r="J1303">
        <f>PRODUCT([2]Data!$G1303,[2]Data!$I1303)</f>
        <v>3930</v>
      </c>
      <c r="K1303">
        <f>PRODUCT([2]Data!$G1303,[2]Data!$H1303)</f>
        <v>4792</v>
      </c>
      <c r="L1303">
        <f>[2]Data!$K1303-[2]Data!$J1303</f>
        <v>862</v>
      </c>
      <c r="M1303" s="4" t="str">
        <f>VLOOKUP(Table_1[[#This Row],[Location ID]],[1]Locations!$A:$B,2,0)</f>
        <v>Irvine</v>
      </c>
      <c r="N1303" s="4" t="str">
        <f>VLOOKUP(Table_1[[#This Row],[Sales Person ID]],'[1]Sales People'!$A:$B,2,0)</f>
        <v>Scott Clark</v>
      </c>
      <c r="O1303" s="4" t="str">
        <f>VLOOKUP(Table_1[[#This Row],[Customer ID]],[1]Customers!$A:$B,2,0)</f>
        <v>Earl Simpson</v>
      </c>
      <c r="P1303" s="5">
        <f>WEEKDAY([2]Data!$F1303)</f>
        <v>3</v>
      </c>
      <c r="Q1303" s="4">
        <f>MONTH([2]Data!$F1303)</f>
        <v>2</v>
      </c>
      <c r="R1303" s="4">
        <f>YEAR([2]Data!$F1303)</f>
        <v>2020</v>
      </c>
    </row>
    <row r="1304" spans="1:18" ht="15.75" customHeight="1">
      <c r="A1304" s="2" t="s">
        <v>2189</v>
      </c>
      <c r="B1304" s="2" t="s">
        <v>372</v>
      </c>
      <c r="C1304" s="2" t="s">
        <v>742</v>
      </c>
      <c r="D1304" s="2" t="s">
        <v>51</v>
      </c>
      <c r="E1304" s="2" t="s">
        <v>1099</v>
      </c>
      <c r="F1304" s="3">
        <v>43862</v>
      </c>
      <c r="G1304" s="2">
        <v>3</v>
      </c>
      <c r="H1304" s="2">
        <v>1338</v>
      </c>
      <c r="I1304" s="4">
        <f>VLOOKUP(Table_1[[#This Row],[Product ID]],[1]Products!$A:$D,3,0)</f>
        <v>682</v>
      </c>
      <c r="J1304" s="4">
        <f>PRODUCT([2]Data!$G1304,[2]Data!$I1304)</f>
        <v>2046</v>
      </c>
      <c r="K1304" s="4">
        <f>PRODUCT([2]Data!$G1304,[2]Data!$H1304)</f>
        <v>4014</v>
      </c>
      <c r="L1304" s="4">
        <f>[2]Data!$K1304-[2]Data!$J1304</f>
        <v>1968</v>
      </c>
      <c r="M1304" s="4" t="str">
        <f>VLOOKUP(Table_1[[#This Row],[Location ID]],[1]Locations!$A:$B,2,0)</f>
        <v>Costa Mesa</v>
      </c>
      <c r="N1304" s="4" t="str">
        <f>VLOOKUP(Table_1[[#This Row],[Sales Person ID]],'[1]Sales People'!$A:$B,2,0)</f>
        <v>Brian Hansen</v>
      </c>
      <c r="O1304" s="4" t="str">
        <f>VLOOKUP(Table_1[[#This Row],[Customer ID]],[1]Customers!$A:$B,2,0)</f>
        <v>Anthony Parker</v>
      </c>
      <c r="P1304" s="5">
        <f>WEEKDAY([2]Data!$F1304)</f>
        <v>7</v>
      </c>
      <c r="Q1304" s="4">
        <f>MONTH([2]Data!$F1304)</f>
        <v>2</v>
      </c>
      <c r="R1304" s="4">
        <f>YEAR([2]Data!$F1304)</f>
        <v>2020</v>
      </c>
    </row>
    <row r="1305" spans="1:18" ht="15.75" customHeight="1">
      <c r="A1305" s="6" t="s">
        <v>2190</v>
      </c>
      <c r="B1305" s="6" t="s">
        <v>256</v>
      </c>
      <c r="C1305" s="6" t="s">
        <v>131</v>
      </c>
      <c r="D1305" s="6" t="s">
        <v>458</v>
      </c>
      <c r="E1305" s="6" t="s">
        <v>996</v>
      </c>
      <c r="F1305" s="8">
        <v>43837</v>
      </c>
      <c r="G1305" s="6">
        <v>4</v>
      </c>
      <c r="H1305" s="6">
        <v>818</v>
      </c>
      <c r="I1305" s="4">
        <f>VLOOKUP(Table_1[[#This Row],[Product ID]],[1]Products!$A:$D,3,0)</f>
        <v>450</v>
      </c>
      <c r="J1305">
        <f>PRODUCT([2]Data!$G1305,[2]Data!$I1305)</f>
        <v>1800</v>
      </c>
      <c r="K1305">
        <f>PRODUCT([2]Data!$G1305,[2]Data!$H1305)</f>
        <v>3272</v>
      </c>
      <c r="L1305">
        <f>[2]Data!$K1305-[2]Data!$J1305</f>
        <v>1472</v>
      </c>
      <c r="M1305" s="4" t="str">
        <f>VLOOKUP(Table_1[[#This Row],[Location ID]],[1]Locations!$A:$B,2,0)</f>
        <v>Elk Grove</v>
      </c>
      <c r="N1305" s="4" t="str">
        <f>VLOOKUP(Table_1[[#This Row],[Sales Person ID]],'[1]Sales People'!$A:$B,2,0)</f>
        <v>Howard Sims</v>
      </c>
      <c r="O1305" s="4" t="str">
        <f>VLOOKUP(Table_1[[#This Row],[Customer ID]],[1]Customers!$A:$B,2,0)</f>
        <v>Matthew Campbell</v>
      </c>
      <c r="P1305" s="5">
        <f>WEEKDAY([2]Data!$F1305)</f>
        <v>3</v>
      </c>
      <c r="Q1305" s="4">
        <f>MONTH([2]Data!$F1305)</f>
        <v>1</v>
      </c>
      <c r="R1305" s="4">
        <f>YEAR([2]Data!$F1305)</f>
        <v>2020</v>
      </c>
    </row>
    <row r="1306" spans="1:18" ht="15.75" customHeight="1">
      <c r="A1306" s="2" t="s">
        <v>2191</v>
      </c>
      <c r="B1306" s="2" t="s">
        <v>49</v>
      </c>
      <c r="C1306" s="2" t="s">
        <v>483</v>
      </c>
      <c r="D1306" s="2" t="s">
        <v>319</v>
      </c>
      <c r="E1306" s="2" t="s">
        <v>1094</v>
      </c>
      <c r="F1306" s="3">
        <v>44048</v>
      </c>
      <c r="G1306" s="2">
        <v>3</v>
      </c>
      <c r="H1306" s="2">
        <v>2283</v>
      </c>
      <c r="I1306" s="4">
        <f>VLOOKUP(Table_1[[#This Row],[Product ID]],[1]Products!$A:$D,3,0)</f>
        <v>1484</v>
      </c>
      <c r="J1306" s="4">
        <f>PRODUCT([2]Data!$G1306,[2]Data!$I1306)</f>
        <v>4452</v>
      </c>
      <c r="K1306" s="4">
        <f>PRODUCT([2]Data!$G1306,[2]Data!$H1306)</f>
        <v>6849</v>
      </c>
      <c r="L1306" s="4">
        <f>[2]Data!$K1306-[2]Data!$J1306</f>
        <v>2397</v>
      </c>
      <c r="M1306" s="4" t="str">
        <f>VLOOKUP(Table_1[[#This Row],[Location ID]],[1]Locations!$A:$B,2,0)</f>
        <v>Concord</v>
      </c>
      <c r="N1306" s="4" t="str">
        <f>VLOOKUP(Table_1[[#This Row],[Sales Person ID]],'[1]Sales People'!$A:$B,2,0)</f>
        <v>Fred Robertson</v>
      </c>
      <c r="O1306" s="4" t="str">
        <f>VLOOKUP(Table_1[[#This Row],[Customer ID]],[1]Customers!$A:$B,2,0)</f>
        <v>Carl Nguyen</v>
      </c>
      <c r="P1306" s="5">
        <f>WEEKDAY([2]Data!$F1306)</f>
        <v>4</v>
      </c>
      <c r="Q1306" s="4">
        <f>MONTH([2]Data!$F1306)</f>
        <v>8</v>
      </c>
      <c r="R1306" s="4">
        <f>YEAR([2]Data!$F1306)</f>
        <v>2020</v>
      </c>
    </row>
    <row r="1307" spans="1:18" ht="15.75" customHeight="1">
      <c r="A1307" s="6" t="s">
        <v>2192</v>
      </c>
      <c r="B1307" s="6" t="s">
        <v>196</v>
      </c>
      <c r="C1307" s="6" t="s">
        <v>126</v>
      </c>
      <c r="D1307" s="6" t="s">
        <v>152</v>
      </c>
      <c r="E1307" s="6" t="s">
        <v>2193</v>
      </c>
      <c r="F1307" s="8">
        <v>44053</v>
      </c>
      <c r="G1307" s="6">
        <v>1</v>
      </c>
      <c r="H1307" s="6">
        <v>667</v>
      </c>
      <c r="I1307" s="4">
        <f>VLOOKUP(Table_1[[#This Row],[Product ID]],[1]Products!$A:$D,3,0)</f>
        <v>387</v>
      </c>
      <c r="J1307">
        <f>PRODUCT([2]Data!$G1307,[2]Data!$I1307)</f>
        <v>387</v>
      </c>
      <c r="K1307">
        <f>PRODUCT([2]Data!$G1307,[2]Data!$H1307)</f>
        <v>667</v>
      </c>
      <c r="L1307">
        <f>[2]Data!$K1307-[2]Data!$J1307</f>
        <v>280</v>
      </c>
      <c r="M1307" s="4" t="str">
        <f>VLOOKUP(Table_1[[#This Row],[Location ID]],[1]Locations!$A:$B,2,0)</f>
        <v>Glendale</v>
      </c>
      <c r="N1307" s="4" t="str">
        <f>VLOOKUP(Table_1[[#This Row],[Sales Person ID]],'[1]Sales People'!$A:$B,2,0)</f>
        <v>Arthur Mccoy</v>
      </c>
      <c r="O1307" s="4" t="str">
        <f>VLOOKUP(Table_1[[#This Row],[Customer ID]],[1]Customers!$A:$B,2,0)</f>
        <v>Jeremy Vasquez</v>
      </c>
      <c r="P1307" s="5">
        <f>WEEKDAY([2]Data!$F1307)</f>
        <v>2</v>
      </c>
      <c r="Q1307" s="4">
        <f>MONTH([2]Data!$F1307)</f>
        <v>8</v>
      </c>
      <c r="R1307" s="4">
        <f>YEAR([2]Data!$F1307)</f>
        <v>2020</v>
      </c>
    </row>
    <row r="1308" spans="1:18" ht="15.75" customHeight="1">
      <c r="A1308" s="2" t="s">
        <v>2194</v>
      </c>
      <c r="B1308" s="2" t="s">
        <v>359</v>
      </c>
      <c r="C1308" s="2" t="s">
        <v>90</v>
      </c>
      <c r="D1308" s="2" t="s">
        <v>370</v>
      </c>
      <c r="E1308" s="2" t="s">
        <v>303</v>
      </c>
      <c r="F1308" s="3">
        <v>44050</v>
      </c>
      <c r="G1308" s="2">
        <v>1</v>
      </c>
      <c r="H1308" s="2">
        <v>603</v>
      </c>
      <c r="I1308" s="4">
        <f>VLOOKUP(Table_1[[#This Row],[Product ID]],[1]Products!$A:$D,3,0)</f>
        <v>416</v>
      </c>
      <c r="J1308" s="4">
        <f>PRODUCT([2]Data!$G1308,[2]Data!$I1308)</f>
        <v>416</v>
      </c>
      <c r="K1308" s="4">
        <f>PRODUCT([2]Data!$G1308,[2]Data!$H1308)</f>
        <v>603</v>
      </c>
      <c r="L1308" s="4">
        <f>[2]Data!$K1308-[2]Data!$J1308</f>
        <v>187</v>
      </c>
      <c r="M1308" s="4" t="str">
        <f>VLOOKUP(Table_1[[#This Row],[Location ID]],[1]Locations!$A:$B,2,0)</f>
        <v>Palmdale</v>
      </c>
      <c r="N1308" s="4" t="str">
        <f>VLOOKUP(Table_1[[#This Row],[Sales Person ID]],'[1]Sales People'!$A:$B,2,0)</f>
        <v>Eugene Holmes</v>
      </c>
      <c r="O1308" s="4" t="str">
        <f>VLOOKUP(Table_1[[#This Row],[Customer ID]],[1]Customers!$A:$B,2,0)</f>
        <v>Clarence Grant</v>
      </c>
      <c r="P1308" s="5">
        <f>WEEKDAY([2]Data!$F1308)</f>
        <v>6</v>
      </c>
      <c r="Q1308" s="4">
        <f>MONTH([2]Data!$F1308)</f>
        <v>8</v>
      </c>
      <c r="R1308" s="4">
        <f>YEAR([2]Data!$F1308)</f>
        <v>2020</v>
      </c>
    </row>
    <row r="1309" spans="1:18" ht="15.75" customHeight="1">
      <c r="A1309" s="6" t="s">
        <v>2195</v>
      </c>
      <c r="B1309" s="6" t="s">
        <v>274</v>
      </c>
      <c r="C1309" s="6" t="s">
        <v>538</v>
      </c>
      <c r="D1309" s="6" t="s">
        <v>236</v>
      </c>
      <c r="E1309" s="6" t="s">
        <v>1191</v>
      </c>
      <c r="F1309" s="8">
        <v>44011</v>
      </c>
      <c r="G1309" s="6">
        <v>3</v>
      </c>
      <c r="H1309" s="6">
        <v>378</v>
      </c>
      <c r="I1309" s="4">
        <f>VLOOKUP(Table_1[[#This Row],[Product ID]],[1]Products!$A:$D,3,0)</f>
        <v>291</v>
      </c>
      <c r="J1309">
        <f>PRODUCT([2]Data!$G1309,[2]Data!$I1309)</f>
        <v>873</v>
      </c>
      <c r="K1309">
        <f>PRODUCT([2]Data!$G1309,[2]Data!$H1309)</f>
        <v>1134</v>
      </c>
      <c r="L1309">
        <f>[2]Data!$K1309-[2]Data!$J1309</f>
        <v>261</v>
      </c>
      <c r="M1309" s="4" t="str">
        <f>VLOOKUP(Table_1[[#This Row],[Location ID]],[1]Locations!$A:$B,2,0)</f>
        <v>Stockton</v>
      </c>
      <c r="N1309" s="4" t="str">
        <f>VLOOKUP(Table_1[[#This Row],[Sales Person ID]],'[1]Sales People'!$A:$B,2,0)</f>
        <v>Andrew Bowman</v>
      </c>
      <c r="O1309" s="4" t="str">
        <f>VLOOKUP(Table_1[[#This Row],[Customer ID]],[1]Customers!$A:$B,2,0)</f>
        <v>Brandon Martin</v>
      </c>
      <c r="P1309" s="5">
        <f>WEEKDAY([2]Data!$F1309)</f>
        <v>2</v>
      </c>
      <c r="Q1309" s="4">
        <f>MONTH([2]Data!$F1309)</f>
        <v>6</v>
      </c>
      <c r="R1309" s="4">
        <f>YEAR([2]Data!$F1309)</f>
        <v>2020</v>
      </c>
    </row>
    <row r="1310" spans="1:18" ht="15.75" customHeight="1">
      <c r="A1310" s="2" t="s">
        <v>2196</v>
      </c>
      <c r="B1310" s="2" t="s">
        <v>475</v>
      </c>
      <c r="C1310" s="2" t="s">
        <v>397</v>
      </c>
      <c r="D1310" s="2" t="s">
        <v>181</v>
      </c>
      <c r="E1310" s="2" t="s">
        <v>1885</v>
      </c>
      <c r="F1310" s="3">
        <v>44125</v>
      </c>
      <c r="G1310" s="2">
        <v>1</v>
      </c>
      <c r="H1310" s="2">
        <v>1566</v>
      </c>
      <c r="I1310" s="4">
        <f>VLOOKUP(Table_1[[#This Row],[Product ID]],[1]Products!$A:$D,3,0)</f>
        <v>1190</v>
      </c>
      <c r="J1310" s="4">
        <f>PRODUCT([2]Data!$G1310,[2]Data!$I1310)</f>
        <v>1190</v>
      </c>
      <c r="K1310" s="4">
        <f>PRODUCT([2]Data!$G1310,[2]Data!$H1310)</f>
        <v>1566</v>
      </c>
      <c r="L1310" s="4">
        <f>[2]Data!$K1310-[2]Data!$J1310</f>
        <v>376</v>
      </c>
      <c r="M1310" s="4" t="str">
        <f>VLOOKUP(Table_1[[#This Row],[Location ID]],[1]Locations!$A:$B,2,0)</f>
        <v>Carlsbad</v>
      </c>
      <c r="N1310" s="4" t="str">
        <f>VLOOKUP(Table_1[[#This Row],[Sales Person ID]],'[1]Sales People'!$A:$B,2,0)</f>
        <v>Sean Miller</v>
      </c>
      <c r="O1310" s="4" t="str">
        <f>VLOOKUP(Table_1[[#This Row],[Customer ID]],[1]Customers!$A:$B,2,0)</f>
        <v>Jesse Bishop</v>
      </c>
      <c r="P1310" s="5">
        <f>WEEKDAY([2]Data!$F1310)</f>
        <v>4</v>
      </c>
      <c r="Q1310" s="4">
        <f>MONTH([2]Data!$F1310)</f>
        <v>10</v>
      </c>
      <c r="R1310" s="4">
        <f>YEAR([2]Data!$F1310)</f>
        <v>2020</v>
      </c>
    </row>
    <row r="1311" spans="1:18" ht="15.75" customHeight="1">
      <c r="A1311" s="6" t="s">
        <v>2197</v>
      </c>
      <c r="B1311" s="6" t="s">
        <v>110</v>
      </c>
      <c r="C1311" s="6" t="s">
        <v>226</v>
      </c>
      <c r="D1311" s="6" t="s">
        <v>152</v>
      </c>
      <c r="E1311" s="6" t="s">
        <v>2067</v>
      </c>
      <c r="F1311" s="8">
        <v>43856</v>
      </c>
      <c r="G1311" s="6">
        <v>4</v>
      </c>
      <c r="H1311" s="6">
        <v>1708</v>
      </c>
      <c r="I1311" s="4">
        <f>VLOOKUP(Table_1[[#This Row],[Product ID]],[1]Products!$A:$D,3,0)</f>
        <v>871</v>
      </c>
      <c r="J1311">
        <f>PRODUCT([2]Data!$G1311,[2]Data!$I1311)</f>
        <v>3484</v>
      </c>
      <c r="K1311">
        <f>PRODUCT([2]Data!$G1311,[2]Data!$H1311)</f>
        <v>6832</v>
      </c>
      <c r="L1311">
        <f>[2]Data!$K1311-[2]Data!$J1311</f>
        <v>3348</v>
      </c>
      <c r="M1311" s="4" t="str">
        <f>VLOOKUP(Table_1[[#This Row],[Location ID]],[1]Locations!$A:$B,2,0)</f>
        <v>El Cajon</v>
      </c>
      <c r="N1311" s="4" t="str">
        <f>VLOOKUP(Table_1[[#This Row],[Sales Person ID]],'[1]Sales People'!$A:$B,2,0)</f>
        <v>Arthur Mccoy</v>
      </c>
      <c r="O1311" s="4" t="str">
        <f>VLOOKUP(Table_1[[#This Row],[Customer ID]],[1]Customers!$A:$B,2,0)</f>
        <v>Wayne Gardner</v>
      </c>
      <c r="P1311" s="5">
        <f>WEEKDAY([2]Data!$F1311)</f>
        <v>1</v>
      </c>
      <c r="Q1311" s="4">
        <f>MONTH([2]Data!$F1311)</f>
        <v>1</v>
      </c>
      <c r="R1311" s="4">
        <f>YEAR([2]Data!$F1311)</f>
        <v>2020</v>
      </c>
    </row>
    <row r="1312" spans="1:18" ht="15.75" customHeight="1">
      <c r="A1312" s="2" t="s">
        <v>2198</v>
      </c>
      <c r="B1312" s="2" t="s">
        <v>468</v>
      </c>
      <c r="C1312" s="2" t="s">
        <v>146</v>
      </c>
      <c r="D1312" s="2" t="s">
        <v>117</v>
      </c>
      <c r="E1312" s="2" t="s">
        <v>619</v>
      </c>
      <c r="F1312" s="3">
        <v>44121</v>
      </c>
      <c r="G1312" s="2">
        <v>2</v>
      </c>
      <c r="H1312" s="2">
        <v>947</v>
      </c>
      <c r="I1312" s="4">
        <f>VLOOKUP(Table_1[[#This Row],[Product ID]],[1]Products!$A:$D,3,0)</f>
        <v>786</v>
      </c>
      <c r="J1312" s="4">
        <f>PRODUCT([2]Data!$G1312,[2]Data!$I1312)</f>
        <v>1572</v>
      </c>
      <c r="K1312" s="4">
        <f>PRODUCT([2]Data!$G1312,[2]Data!$H1312)</f>
        <v>1894</v>
      </c>
      <c r="L1312" s="4">
        <f>[2]Data!$K1312-[2]Data!$J1312</f>
        <v>322</v>
      </c>
      <c r="M1312" s="4" t="str">
        <f>VLOOKUP(Table_1[[#This Row],[Location ID]],[1]Locations!$A:$B,2,0)</f>
        <v>Oxnard</v>
      </c>
      <c r="N1312" s="4" t="str">
        <f>VLOOKUP(Table_1[[#This Row],[Sales Person ID]],'[1]Sales People'!$A:$B,2,0)</f>
        <v>Patrick Ruiz</v>
      </c>
      <c r="O1312" s="4" t="str">
        <f>VLOOKUP(Table_1[[#This Row],[Customer ID]],[1]Customers!$A:$B,2,0)</f>
        <v>Aaron Mills</v>
      </c>
      <c r="P1312" s="5">
        <f>WEEKDAY([2]Data!$F1312)</f>
        <v>7</v>
      </c>
      <c r="Q1312" s="4">
        <f>MONTH([2]Data!$F1312)</f>
        <v>10</v>
      </c>
      <c r="R1312" s="4">
        <f>YEAR([2]Data!$F1312)</f>
        <v>2020</v>
      </c>
    </row>
    <row r="1313" spans="1:18" ht="15.75" customHeight="1">
      <c r="A1313" s="6" t="s">
        <v>2199</v>
      </c>
      <c r="B1313" s="6" t="s">
        <v>548</v>
      </c>
      <c r="C1313" s="6" t="s">
        <v>538</v>
      </c>
      <c r="D1313" s="6" t="s">
        <v>261</v>
      </c>
      <c r="E1313" s="6" t="s">
        <v>2200</v>
      </c>
      <c r="F1313" s="8">
        <v>44054</v>
      </c>
      <c r="G1313" s="6">
        <v>3</v>
      </c>
      <c r="H1313" s="6">
        <v>556</v>
      </c>
      <c r="I1313" s="4">
        <f>VLOOKUP(Table_1[[#This Row],[Product ID]],[1]Products!$A:$D,3,0)</f>
        <v>395</v>
      </c>
      <c r="J1313">
        <f>PRODUCT([2]Data!$G1313,[2]Data!$I1313)</f>
        <v>1185</v>
      </c>
      <c r="K1313">
        <f>PRODUCT([2]Data!$G1313,[2]Data!$H1313)</f>
        <v>1668</v>
      </c>
      <c r="L1313">
        <f>[2]Data!$K1313-[2]Data!$J1313</f>
        <v>483</v>
      </c>
      <c r="M1313" s="4" t="str">
        <f>VLOOKUP(Table_1[[#This Row],[Location ID]],[1]Locations!$A:$B,2,0)</f>
        <v>Stockton</v>
      </c>
      <c r="N1313" s="4" t="str">
        <f>VLOOKUP(Table_1[[#This Row],[Sales Person ID]],'[1]Sales People'!$A:$B,2,0)</f>
        <v>Martin Carr</v>
      </c>
      <c r="O1313" s="4" t="str">
        <f>VLOOKUP(Table_1[[#This Row],[Customer ID]],[1]Customers!$A:$B,2,0)</f>
        <v>Steve Hunt</v>
      </c>
      <c r="P1313" s="5">
        <f>WEEKDAY([2]Data!$F1313)</f>
        <v>3</v>
      </c>
      <c r="Q1313" s="4">
        <f>MONTH([2]Data!$F1313)</f>
        <v>8</v>
      </c>
      <c r="R1313" s="4">
        <f>YEAR([2]Data!$F1313)</f>
        <v>2020</v>
      </c>
    </row>
    <row r="1314" spans="1:18" ht="15.75" customHeight="1">
      <c r="A1314" s="2" t="s">
        <v>2201</v>
      </c>
      <c r="B1314" s="2" t="s">
        <v>351</v>
      </c>
      <c r="C1314" s="2" t="s">
        <v>63</v>
      </c>
      <c r="D1314" s="2" t="s">
        <v>170</v>
      </c>
      <c r="E1314" s="2" t="s">
        <v>2202</v>
      </c>
      <c r="F1314" s="3">
        <v>43990</v>
      </c>
      <c r="G1314" s="2">
        <v>1</v>
      </c>
      <c r="H1314" s="2">
        <v>1967</v>
      </c>
      <c r="I1314" s="4">
        <f>VLOOKUP(Table_1[[#This Row],[Product ID]],[1]Products!$A:$D,3,0)</f>
        <v>1397</v>
      </c>
      <c r="J1314" s="4">
        <f>PRODUCT([2]Data!$G1314,[2]Data!$I1314)</f>
        <v>1397</v>
      </c>
      <c r="K1314" s="4">
        <f>PRODUCT([2]Data!$G1314,[2]Data!$H1314)</f>
        <v>1967</v>
      </c>
      <c r="L1314" s="4">
        <f>[2]Data!$K1314-[2]Data!$J1314</f>
        <v>570</v>
      </c>
      <c r="M1314" s="4" t="str">
        <f>VLOOKUP(Table_1[[#This Row],[Location ID]],[1]Locations!$A:$B,2,0)</f>
        <v>Pasadena</v>
      </c>
      <c r="N1314" s="4" t="str">
        <f>VLOOKUP(Table_1[[#This Row],[Sales Person ID]],'[1]Sales People'!$A:$B,2,0)</f>
        <v>Bobby Russell</v>
      </c>
      <c r="O1314" s="4" t="str">
        <f>VLOOKUP(Table_1[[#This Row],[Customer ID]],[1]Customers!$A:$B,2,0)</f>
        <v>Victor Gray</v>
      </c>
      <c r="P1314" s="5">
        <f>WEEKDAY([2]Data!$F1314)</f>
        <v>2</v>
      </c>
      <c r="Q1314" s="4">
        <f>MONTH([2]Data!$F1314)</f>
        <v>6</v>
      </c>
      <c r="R1314" s="4">
        <f>YEAR([2]Data!$F1314)</f>
        <v>2020</v>
      </c>
    </row>
    <row r="1315" spans="1:18" ht="15.75" customHeight="1">
      <c r="A1315" s="6" t="s">
        <v>2203</v>
      </c>
      <c r="B1315" s="6" t="s">
        <v>372</v>
      </c>
      <c r="C1315" s="6" t="s">
        <v>50</v>
      </c>
      <c r="D1315" s="6" t="s">
        <v>112</v>
      </c>
      <c r="E1315" s="6" t="s">
        <v>591</v>
      </c>
      <c r="F1315" s="8">
        <v>44059</v>
      </c>
      <c r="G1315" s="6">
        <v>2</v>
      </c>
      <c r="H1315" s="6">
        <v>1338</v>
      </c>
      <c r="I1315" s="4">
        <f>VLOOKUP(Table_1[[#This Row],[Product ID]],[1]Products!$A:$D,3,0)</f>
        <v>682</v>
      </c>
      <c r="J1315">
        <f>PRODUCT([2]Data!$G1315,[2]Data!$I1315)</f>
        <v>1364</v>
      </c>
      <c r="K1315">
        <f>PRODUCT([2]Data!$G1315,[2]Data!$H1315)</f>
        <v>2676</v>
      </c>
      <c r="L1315">
        <f>[2]Data!$K1315-[2]Data!$J1315</f>
        <v>1312</v>
      </c>
      <c r="M1315" s="4" t="str">
        <f>VLOOKUP(Table_1[[#This Row],[Location ID]],[1]Locations!$A:$B,2,0)</f>
        <v>Oceanside</v>
      </c>
      <c r="N1315" s="4" t="str">
        <f>VLOOKUP(Table_1[[#This Row],[Sales Person ID]],'[1]Sales People'!$A:$B,2,0)</f>
        <v>Scott Clark</v>
      </c>
      <c r="O1315" s="4" t="str">
        <f>VLOOKUP(Table_1[[#This Row],[Customer ID]],[1]Customers!$A:$B,2,0)</f>
        <v>Bobby Murray</v>
      </c>
      <c r="P1315" s="5">
        <f>WEEKDAY([2]Data!$F1315)</f>
        <v>1</v>
      </c>
      <c r="Q1315" s="4">
        <f>MONTH([2]Data!$F1315)</f>
        <v>8</v>
      </c>
      <c r="R1315" s="4">
        <f>YEAR([2]Data!$F1315)</f>
        <v>2020</v>
      </c>
    </row>
    <row r="1316" spans="1:18" ht="15.75" customHeight="1">
      <c r="A1316" s="2" t="s">
        <v>2204</v>
      </c>
      <c r="B1316" s="2" t="s">
        <v>196</v>
      </c>
      <c r="C1316" s="2" t="s">
        <v>342</v>
      </c>
      <c r="D1316" s="2" t="s">
        <v>60</v>
      </c>
      <c r="E1316" s="2" t="s">
        <v>1083</v>
      </c>
      <c r="F1316" s="3">
        <v>44005</v>
      </c>
      <c r="G1316" s="2">
        <v>3</v>
      </c>
      <c r="H1316" s="2">
        <v>667</v>
      </c>
      <c r="I1316" s="4">
        <f>VLOOKUP(Table_1[[#This Row],[Product ID]],[1]Products!$A:$D,3,0)</f>
        <v>387</v>
      </c>
      <c r="J1316" s="4">
        <f>PRODUCT([2]Data!$G1316,[2]Data!$I1316)</f>
        <v>1161</v>
      </c>
      <c r="K1316" s="4">
        <f>PRODUCT([2]Data!$G1316,[2]Data!$H1316)</f>
        <v>2001</v>
      </c>
      <c r="L1316" s="4">
        <f>[2]Data!$K1316-[2]Data!$J1316</f>
        <v>840</v>
      </c>
      <c r="M1316" s="4" t="str">
        <f>VLOOKUP(Table_1[[#This Row],[Location ID]],[1]Locations!$A:$B,2,0)</f>
        <v>Sunnyvale</v>
      </c>
      <c r="N1316" s="4" t="str">
        <f>VLOOKUP(Table_1[[#This Row],[Sales Person ID]],'[1]Sales People'!$A:$B,2,0)</f>
        <v>Walter Cook</v>
      </c>
      <c r="O1316" s="4" t="str">
        <f>VLOOKUP(Table_1[[#This Row],[Customer ID]],[1]Customers!$A:$B,2,0)</f>
        <v>Anthony Fisher</v>
      </c>
      <c r="P1316" s="5">
        <f>WEEKDAY([2]Data!$F1316)</f>
        <v>3</v>
      </c>
      <c r="Q1316" s="4">
        <f>MONTH([2]Data!$F1316)</f>
        <v>6</v>
      </c>
      <c r="R1316" s="4">
        <f>YEAR([2]Data!$F1316)</f>
        <v>2020</v>
      </c>
    </row>
    <row r="1317" spans="1:18" ht="15.75" customHeight="1">
      <c r="A1317" s="6" t="s">
        <v>2205</v>
      </c>
      <c r="B1317" s="6" t="s">
        <v>24</v>
      </c>
      <c r="C1317" s="6" t="s">
        <v>391</v>
      </c>
      <c r="D1317" s="6" t="s">
        <v>122</v>
      </c>
      <c r="E1317" s="6" t="s">
        <v>1691</v>
      </c>
      <c r="F1317" s="8">
        <v>44048</v>
      </c>
      <c r="G1317" s="6">
        <v>3</v>
      </c>
      <c r="H1317" s="6">
        <v>1022</v>
      </c>
      <c r="I1317" s="4">
        <f>VLOOKUP(Table_1[[#This Row],[Product ID]],[1]Products!$A:$D,3,0)</f>
        <v>818</v>
      </c>
      <c r="J1317">
        <f>PRODUCT([2]Data!$G1317,[2]Data!$I1317)</f>
        <v>2454</v>
      </c>
      <c r="K1317">
        <f>PRODUCT([2]Data!$G1317,[2]Data!$H1317)</f>
        <v>3066</v>
      </c>
      <c r="L1317">
        <f>[2]Data!$K1317-[2]Data!$J1317</f>
        <v>612</v>
      </c>
      <c r="M1317" s="4" t="str">
        <f>VLOOKUP(Table_1[[#This Row],[Location ID]],[1]Locations!$A:$B,2,0)</f>
        <v>Los Angeles</v>
      </c>
      <c r="N1317" s="4" t="str">
        <f>VLOOKUP(Table_1[[#This Row],[Sales Person ID]],'[1]Sales People'!$A:$B,2,0)</f>
        <v>Ryan Welch</v>
      </c>
      <c r="O1317" s="4" t="str">
        <f>VLOOKUP(Table_1[[#This Row],[Customer ID]],[1]Customers!$A:$B,2,0)</f>
        <v>William Schmidt</v>
      </c>
      <c r="P1317" s="5">
        <f>WEEKDAY([2]Data!$F1317)</f>
        <v>4</v>
      </c>
      <c r="Q1317" s="4">
        <f>MONTH([2]Data!$F1317)</f>
        <v>8</v>
      </c>
      <c r="R1317" s="4">
        <f>YEAR([2]Data!$F1317)</f>
        <v>2020</v>
      </c>
    </row>
    <row r="1318" spans="1:18" ht="15.75" customHeight="1">
      <c r="A1318" s="2" t="s">
        <v>2206</v>
      </c>
      <c r="B1318" s="2" t="s">
        <v>143</v>
      </c>
      <c r="C1318" s="2" t="s">
        <v>185</v>
      </c>
      <c r="D1318" s="2" t="s">
        <v>82</v>
      </c>
      <c r="E1318" s="2" t="s">
        <v>254</v>
      </c>
      <c r="F1318" s="3">
        <v>44060</v>
      </c>
      <c r="G1318" s="2">
        <v>4</v>
      </c>
      <c r="H1318" s="2">
        <v>2091</v>
      </c>
      <c r="I1318" s="4">
        <f>VLOOKUP(Table_1[[#This Row],[Product ID]],[1]Products!$A:$D,3,0)</f>
        <v>1485</v>
      </c>
      <c r="J1318" s="4">
        <f>PRODUCT([2]Data!$G1318,[2]Data!$I1318)</f>
        <v>5940</v>
      </c>
      <c r="K1318" s="4">
        <f>PRODUCT([2]Data!$G1318,[2]Data!$H1318)</f>
        <v>8364</v>
      </c>
      <c r="L1318" s="4">
        <f>[2]Data!$K1318-[2]Data!$J1318</f>
        <v>2424</v>
      </c>
      <c r="M1318" s="4" t="str">
        <f>VLOOKUP(Table_1[[#This Row],[Location ID]],[1]Locations!$A:$B,2,0)</f>
        <v>Norwalk</v>
      </c>
      <c r="N1318" s="4" t="str">
        <f>VLOOKUP(Table_1[[#This Row],[Sales Person ID]],'[1]Sales People'!$A:$B,2,0)</f>
        <v>Gary Rodriguez</v>
      </c>
      <c r="O1318" s="4" t="str">
        <f>VLOOKUP(Table_1[[#This Row],[Customer ID]],[1]Customers!$A:$B,2,0)</f>
        <v>Joseph Lopez</v>
      </c>
      <c r="P1318" s="5">
        <f>WEEKDAY([2]Data!$F1318)</f>
        <v>2</v>
      </c>
      <c r="Q1318" s="4">
        <f>MONTH([2]Data!$F1318)</f>
        <v>8</v>
      </c>
      <c r="R1318" s="4">
        <f>YEAR([2]Data!$F1318)</f>
        <v>2020</v>
      </c>
    </row>
    <row r="1319" spans="1:18" ht="15.75" customHeight="1">
      <c r="A1319" s="6" t="s">
        <v>2207</v>
      </c>
      <c r="B1319" s="6" t="s">
        <v>282</v>
      </c>
      <c r="C1319" s="6" t="s">
        <v>215</v>
      </c>
      <c r="D1319" s="6" t="s">
        <v>370</v>
      </c>
      <c r="E1319" s="6" t="s">
        <v>428</v>
      </c>
      <c r="F1319" s="8">
        <v>44164</v>
      </c>
      <c r="G1319" s="6">
        <v>1</v>
      </c>
      <c r="H1319" s="6">
        <v>1587</v>
      </c>
      <c r="I1319" s="4">
        <f>VLOOKUP(Table_1[[#This Row],[Product ID]],[1]Products!$A:$D,3,0)</f>
        <v>1301</v>
      </c>
      <c r="J1319">
        <f>PRODUCT([2]Data!$G1319,[2]Data!$I1319)</f>
        <v>1301</v>
      </c>
      <c r="K1319">
        <f>PRODUCT([2]Data!$G1319,[2]Data!$H1319)</f>
        <v>1587</v>
      </c>
      <c r="L1319">
        <f>[2]Data!$K1319-[2]Data!$J1319</f>
        <v>286</v>
      </c>
      <c r="M1319" s="4" t="str">
        <f>VLOOKUP(Table_1[[#This Row],[Location ID]],[1]Locations!$A:$B,2,0)</f>
        <v>Corona</v>
      </c>
      <c r="N1319" s="4" t="str">
        <f>VLOOKUP(Table_1[[#This Row],[Sales Person ID]],'[1]Sales People'!$A:$B,2,0)</f>
        <v>Eugene Holmes</v>
      </c>
      <c r="O1319" s="4" t="str">
        <f>VLOOKUP(Table_1[[#This Row],[Customer ID]],[1]Customers!$A:$B,2,0)</f>
        <v>Brian Kim</v>
      </c>
      <c r="P1319" s="5">
        <f>WEEKDAY([2]Data!$F1319)</f>
        <v>1</v>
      </c>
      <c r="Q1319" s="4">
        <f>MONTH([2]Data!$F1319)</f>
        <v>11</v>
      </c>
      <c r="R1319" s="4">
        <f>YEAR([2]Data!$F1319)</f>
        <v>2020</v>
      </c>
    </row>
    <row r="1320" spans="1:18" ht="15.75" customHeight="1">
      <c r="A1320" s="2" t="s">
        <v>2208</v>
      </c>
      <c r="B1320" s="2" t="s">
        <v>155</v>
      </c>
      <c r="C1320" s="2" t="s">
        <v>146</v>
      </c>
      <c r="D1320" s="2" t="s">
        <v>223</v>
      </c>
      <c r="E1320" s="2" t="s">
        <v>1032</v>
      </c>
      <c r="F1320" s="3">
        <v>43920</v>
      </c>
      <c r="G1320" s="2">
        <v>1</v>
      </c>
      <c r="H1320" s="2">
        <v>2410</v>
      </c>
      <c r="I1320" s="4">
        <f>VLOOKUP(Table_1[[#This Row],[Product ID]],[1]Products!$A:$D,3,0)</f>
        <v>1518</v>
      </c>
      <c r="J1320" s="4">
        <f>PRODUCT([2]Data!$G1320,[2]Data!$I1320)</f>
        <v>1518</v>
      </c>
      <c r="K1320" s="4">
        <f>PRODUCT([2]Data!$G1320,[2]Data!$H1320)</f>
        <v>2410</v>
      </c>
      <c r="L1320" s="4">
        <f>[2]Data!$K1320-[2]Data!$J1320</f>
        <v>892</v>
      </c>
      <c r="M1320" s="4" t="str">
        <f>VLOOKUP(Table_1[[#This Row],[Location ID]],[1]Locations!$A:$B,2,0)</f>
        <v>Oxnard</v>
      </c>
      <c r="N1320" s="4" t="str">
        <f>VLOOKUP(Table_1[[#This Row],[Sales Person ID]],'[1]Sales People'!$A:$B,2,0)</f>
        <v>Ronald Reed</v>
      </c>
      <c r="O1320" s="4" t="str">
        <f>VLOOKUP(Table_1[[#This Row],[Customer ID]],[1]Customers!$A:$B,2,0)</f>
        <v>Nicholas Stanley</v>
      </c>
      <c r="P1320" s="5">
        <f>WEEKDAY([2]Data!$F1320)</f>
        <v>2</v>
      </c>
      <c r="Q1320" s="4">
        <f>MONTH([2]Data!$F1320)</f>
        <v>3</v>
      </c>
      <c r="R1320" s="4">
        <f>YEAR([2]Data!$F1320)</f>
        <v>2020</v>
      </c>
    </row>
    <row r="1321" spans="1:18" ht="15.75" customHeight="1">
      <c r="A1321" s="6" t="s">
        <v>2209</v>
      </c>
      <c r="B1321" s="6" t="s">
        <v>150</v>
      </c>
      <c r="C1321" s="6" t="s">
        <v>297</v>
      </c>
      <c r="D1321" s="6" t="s">
        <v>280</v>
      </c>
      <c r="E1321" s="6" t="s">
        <v>2210</v>
      </c>
      <c r="F1321" s="8">
        <v>44104</v>
      </c>
      <c r="G1321" s="6">
        <v>1</v>
      </c>
      <c r="H1321" s="6">
        <v>817</v>
      </c>
      <c r="I1321" s="4">
        <f>VLOOKUP(Table_1[[#This Row],[Product ID]],[1]Products!$A:$D,3,0)</f>
        <v>409</v>
      </c>
      <c r="J1321">
        <f>PRODUCT([2]Data!$G1321,[2]Data!$I1321)</f>
        <v>409</v>
      </c>
      <c r="K1321">
        <f>PRODUCT([2]Data!$G1321,[2]Data!$H1321)</f>
        <v>817</v>
      </c>
      <c r="L1321">
        <f>[2]Data!$K1321-[2]Data!$J1321</f>
        <v>408</v>
      </c>
      <c r="M1321" s="4" t="str">
        <f>VLOOKUP(Table_1[[#This Row],[Location ID]],[1]Locations!$A:$B,2,0)</f>
        <v>El Monte</v>
      </c>
      <c r="N1321" s="4" t="str">
        <f>VLOOKUP(Table_1[[#This Row],[Sales Person ID]],'[1]Sales People'!$A:$B,2,0)</f>
        <v>Kevin Butler</v>
      </c>
      <c r="O1321" s="4" t="str">
        <f>VLOOKUP(Table_1[[#This Row],[Customer ID]],[1]Customers!$A:$B,2,0)</f>
        <v>Harry Diaz</v>
      </c>
      <c r="P1321" s="5">
        <f>WEEKDAY([2]Data!$F1321)</f>
        <v>4</v>
      </c>
      <c r="Q1321" s="4">
        <f>MONTH([2]Data!$F1321)</f>
        <v>9</v>
      </c>
      <c r="R1321" s="4">
        <f>YEAR([2]Data!$F1321)</f>
        <v>2020</v>
      </c>
    </row>
    <row r="1322" spans="1:18" ht="15.75" customHeight="1">
      <c r="A1322" s="2" t="s">
        <v>2211</v>
      </c>
      <c r="B1322" s="2" t="s">
        <v>175</v>
      </c>
      <c r="C1322" s="2" t="s">
        <v>77</v>
      </c>
      <c r="D1322" s="2" t="s">
        <v>458</v>
      </c>
      <c r="E1322" s="2" t="s">
        <v>303</v>
      </c>
      <c r="F1322" s="3">
        <v>44021</v>
      </c>
      <c r="G1322" s="2">
        <v>1</v>
      </c>
      <c r="H1322" s="2">
        <v>637</v>
      </c>
      <c r="I1322" s="4">
        <f>VLOOKUP(Table_1[[#This Row],[Product ID]],[1]Products!$A:$D,3,0)</f>
        <v>389</v>
      </c>
      <c r="J1322" s="4">
        <f>PRODUCT([2]Data!$G1322,[2]Data!$I1322)</f>
        <v>389</v>
      </c>
      <c r="K1322" s="4">
        <f>PRODUCT([2]Data!$G1322,[2]Data!$H1322)</f>
        <v>637</v>
      </c>
      <c r="L1322" s="4">
        <f>[2]Data!$K1322-[2]Data!$J1322</f>
        <v>248</v>
      </c>
      <c r="M1322" s="4" t="str">
        <f>VLOOKUP(Table_1[[#This Row],[Location ID]],[1]Locations!$A:$B,2,0)</f>
        <v>Ontario</v>
      </c>
      <c r="N1322" s="4" t="str">
        <f>VLOOKUP(Table_1[[#This Row],[Sales Person ID]],'[1]Sales People'!$A:$B,2,0)</f>
        <v>Howard Sims</v>
      </c>
      <c r="O1322" s="4" t="str">
        <f>VLOOKUP(Table_1[[#This Row],[Customer ID]],[1]Customers!$A:$B,2,0)</f>
        <v>Clarence Grant</v>
      </c>
      <c r="P1322" s="5">
        <f>WEEKDAY([2]Data!$F1322)</f>
        <v>5</v>
      </c>
      <c r="Q1322" s="4">
        <f>MONTH([2]Data!$F1322)</f>
        <v>7</v>
      </c>
      <c r="R1322" s="4">
        <f>YEAR([2]Data!$F1322)</f>
        <v>2020</v>
      </c>
    </row>
    <row r="1323" spans="1:18" ht="15.75" customHeight="1">
      <c r="A1323" s="6" t="s">
        <v>2212</v>
      </c>
      <c r="B1323" s="6" t="s">
        <v>72</v>
      </c>
      <c r="C1323" s="6" t="s">
        <v>116</v>
      </c>
      <c r="D1323" s="6" t="s">
        <v>268</v>
      </c>
      <c r="E1323" s="6" t="s">
        <v>507</v>
      </c>
      <c r="F1323" s="8">
        <v>44172</v>
      </c>
      <c r="G1323" s="6">
        <v>2</v>
      </c>
      <c r="H1323" s="6">
        <v>1889</v>
      </c>
      <c r="I1323" s="4">
        <f>VLOOKUP(Table_1[[#This Row],[Product ID]],[1]Products!$A:$D,3,0)</f>
        <v>945</v>
      </c>
      <c r="J1323">
        <f>PRODUCT([2]Data!$G1323,[2]Data!$I1323)</f>
        <v>1890</v>
      </c>
      <c r="K1323">
        <f>PRODUCT([2]Data!$G1323,[2]Data!$H1323)</f>
        <v>3778</v>
      </c>
      <c r="L1323">
        <f>[2]Data!$K1323-[2]Data!$J1323</f>
        <v>1888</v>
      </c>
      <c r="M1323" s="4" t="str">
        <f>VLOOKUP(Table_1[[#This Row],[Location ID]],[1]Locations!$A:$B,2,0)</f>
        <v>Daly City</v>
      </c>
      <c r="N1323" s="4" t="str">
        <f>VLOOKUP(Table_1[[#This Row],[Sales Person ID]],'[1]Sales People'!$A:$B,2,0)</f>
        <v>Jerry Perry</v>
      </c>
      <c r="O1323" s="4" t="str">
        <f>VLOOKUP(Table_1[[#This Row],[Customer ID]],[1]Customers!$A:$B,2,0)</f>
        <v>William Carpenter</v>
      </c>
      <c r="P1323" s="5">
        <f>WEEKDAY([2]Data!$F1323)</f>
        <v>2</v>
      </c>
      <c r="Q1323" s="4">
        <f>MONTH([2]Data!$F1323)</f>
        <v>12</v>
      </c>
      <c r="R1323" s="4">
        <f>YEAR([2]Data!$F1323)</f>
        <v>2020</v>
      </c>
    </row>
    <row r="1324" spans="1:18" ht="15.75" customHeight="1">
      <c r="A1324" s="2" t="s">
        <v>2213</v>
      </c>
      <c r="B1324" s="2" t="s">
        <v>184</v>
      </c>
      <c r="C1324" s="2" t="s">
        <v>106</v>
      </c>
      <c r="D1324" s="2" t="s">
        <v>91</v>
      </c>
      <c r="E1324" s="2" t="s">
        <v>1147</v>
      </c>
      <c r="F1324" s="3">
        <v>44138</v>
      </c>
      <c r="G1324" s="2">
        <v>2</v>
      </c>
      <c r="H1324" s="2">
        <v>2005</v>
      </c>
      <c r="I1324" s="4">
        <f>VLOOKUP(Table_1[[#This Row],[Product ID]],[1]Products!$A:$D,3,0)</f>
        <v>1223</v>
      </c>
      <c r="J1324" s="4">
        <f>PRODUCT([2]Data!$G1324,[2]Data!$I1324)</f>
        <v>2446</v>
      </c>
      <c r="K1324" s="4">
        <f>PRODUCT([2]Data!$G1324,[2]Data!$H1324)</f>
        <v>4010</v>
      </c>
      <c r="L1324" s="4">
        <f>[2]Data!$K1324-[2]Data!$J1324</f>
        <v>1564</v>
      </c>
      <c r="M1324" s="4" t="str">
        <f>VLOOKUP(Table_1[[#This Row],[Location ID]],[1]Locations!$A:$B,2,0)</f>
        <v>Fullerton</v>
      </c>
      <c r="N1324" s="4" t="str">
        <f>VLOOKUP(Table_1[[#This Row],[Sales Person ID]],'[1]Sales People'!$A:$B,2,0)</f>
        <v>Henry Nelson</v>
      </c>
      <c r="O1324" s="4" t="str">
        <f>VLOOKUP(Table_1[[#This Row],[Customer ID]],[1]Customers!$A:$B,2,0)</f>
        <v>Juan Wood</v>
      </c>
      <c r="P1324" s="5">
        <f>WEEKDAY([2]Data!$F1324)</f>
        <v>3</v>
      </c>
      <c r="Q1324" s="4">
        <f>MONTH([2]Data!$F1324)</f>
        <v>11</v>
      </c>
      <c r="R1324" s="4">
        <f>YEAR([2]Data!$F1324)</f>
        <v>2020</v>
      </c>
    </row>
    <row r="1325" spans="1:18" ht="15.75" customHeight="1">
      <c r="A1325" s="6" t="s">
        <v>2214</v>
      </c>
      <c r="B1325" s="6" t="s">
        <v>282</v>
      </c>
      <c r="C1325" s="6" t="s">
        <v>257</v>
      </c>
      <c r="D1325" s="6" t="s">
        <v>86</v>
      </c>
      <c r="E1325" s="6" t="s">
        <v>1931</v>
      </c>
      <c r="F1325" s="8">
        <v>44089</v>
      </c>
      <c r="G1325" s="6">
        <v>3</v>
      </c>
      <c r="H1325" s="6">
        <v>1587</v>
      </c>
      <c r="I1325" s="4">
        <f>VLOOKUP(Table_1[[#This Row],[Product ID]],[1]Products!$A:$D,3,0)</f>
        <v>1301</v>
      </c>
      <c r="J1325">
        <f>PRODUCT([2]Data!$G1325,[2]Data!$I1325)</f>
        <v>3903</v>
      </c>
      <c r="K1325">
        <f>PRODUCT([2]Data!$G1325,[2]Data!$H1325)</f>
        <v>4761</v>
      </c>
      <c r="L1325">
        <f>[2]Data!$K1325-[2]Data!$J1325</f>
        <v>858</v>
      </c>
      <c r="M1325" s="4" t="str">
        <f>VLOOKUP(Table_1[[#This Row],[Location ID]],[1]Locations!$A:$B,2,0)</f>
        <v>San Francisco</v>
      </c>
      <c r="N1325" s="4" t="str">
        <f>VLOOKUP(Table_1[[#This Row],[Sales Person ID]],'[1]Sales People'!$A:$B,2,0)</f>
        <v>Roger Robertson</v>
      </c>
      <c r="O1325" s="4" t="str">
        <f>VLOOKUP(Table_1[[#This Row],[Customer ID]],[1]Customers!$A:$B,2,0)</f>
        <v>Gerald Porter</v>
      </c>
      <c r="P1325" s="5">
        <f>WEEKDAY([2]Data!$F1325)</f>
        <v>3</v>
      </c>
      <c r="Q1325" s="4">
        <f>MONTH([2]Data!$F1325)</f>
        <v>9</v>
      </c>
      <c r="R1325" s="4">
        <f>YEAR([2]Data!$F1325)</f>
        <v>2020</v>
      </c>
    </row>
    <row r="1326" spans="1:18" ht="15.75" customHeight="1">
      <c r="A1326" s="2" t="s">
        <v>2215</v>
      </c>
      <c r="B1326" s="2" t="s">
        <v>24</v>
      </c>
      <c r="C1326" s="2" t="s">
        <v>538</v>
      </c>
      <c r="D1326" s="2" t="s">
        <v>117</v>
      </c>
      <c r="E1326" s="2" t="s">
        <v>1700</v>
      </c>
      <c r="F1326" s="3">
        <v>44082</v>
      </c>
      <c r="G1326" s="2">
        <v>1</v>
      </c>
      <c r="H1326" s="2">
        <v>1022</v>
      </c>
      <c r="I1326" s="4">
        <f>VLOOKUP(Table_1[[#This Row],[Product ID]],[1]Products!$A:$D,3,0)</f>
        <v>818</v>
      </c>
      <c r="J1326" s="4">
        <f>PRODUCT([2]Data!$G1326,[2]Data!$I1326)</f>
        <v>818</v>
      </c>
      <c r="K1326" s="4">
        <f>PRODUCT([2]Data!$G1326,[2]Data!$H1326)</f>
        <v>1022</v>
      </c>
      <c r="L1326" s="4">
        <f>[2]Data!$K1326-[2]Data!$J1326</f>
        <v>204</v>
      </c>
      <c r="M1326" s="4" t="str">
        <f>VLOOKUP(Table_1[[#This Row],[Location ID]],[1]Locations!$A:$B,2,0)</f>
        <v>Stockton</v>
      </c>
      <c r="N1326" s="4" t="str">
        <f>VLOOKUP(Table_1[[#This Row],[Sales Person ID]],'[1]Sales People'!$A:$B,2,0)</f>
        <v>Patrick Ruiz</v>
      </c>
      <c r="O1326" s="4" t="str">
        <f>VLOOKUP(Table_1[[#This Row],[Customer ID]],[1]Customers!$A:$B,2,0)</f>
        <v>Billy Gonzales</v>
      </c>
      <c r="P1326" s="5">
        <f>WEEKDAY([2]Data!$F1326)</f>
        <v>3</v>
      </c>
      <c r="Q1326" s="4">
        <f>MONTH([2]Data!$F1326)</f>
        <v>9</v>
      </c>
      <c r="R1326" s="4">
        <f>YEAR([2]Data!$F1326)</f>
        <v>2020</v>
      </c>
    </row>
    <row r="1327" spans="1:18" ht="15.75" customHeight="1">
      <c r="A1327" s="6" t="s">
        <v>2216</v>
      </c>
      <c r="B1327" s="6" t="s">
        <v>378</v>
      </c>
      <c r="C1327" s="6" t="s">
        <v>90</v>
      </c>
      <c r="D1327" s="6" t="s">
        <v>356</v>
      </c>
      <c r="E1327" s="6" t="s">
        <v>1754</v>
      </c>
      <c r="F1327" s="8">
        <v>44176</v>
      </c>
      <c r="G1327" s="6">
        <v>4</v>
      </c>
      <c r="H1327" s="6">
        <v>530</v>
      </c>
      <c r="I1327" s="4">
        <f>VLOOKUP(Table_1[[#This Row],[Product ID]],[1]Products!$A:$D,3,0)</f>
        <v>424</v>
      </c>
      <c r="J1327">
        <f>PRODUCT([2]Data!$G1327,[2]Data!$I1327)</f>
        <v>1696</v>
      </c>
      <c r="K1327">
        <f>PRODUCT([2]Data!$G1327,[2]Data!$H1327)</f>
        <v>2120</v>
      </c>
      <c r="L1327">
        <f>[2]Data!$K1327-[2]Data!$J1327</f>
        <v>424</v>
      </c>
      <c r="M1327" s="4" t="str">
        <f>VLOOKUP(Table_1[[#This Row],[Location ID]],[1]Locations!$A:$B,2,0)</f>
        <v>Palmdale</v>
      </c>
      <c r="N1327" s="4" t="str">
        <f>VLOOKUP(Table_1[[#This Row],[Sales Person ID]],'[1]Sales People'!$A:$B,2,0)</f>
        <v>Larry Marshall</v>
      </c>
      <c r="O1327" s="4" t="str">
        <f>VLOOKUP(Table_1[[#This Row],[Customer ID]],[1]Customers!$A:$B,2,0)</f>
        <v>Steve Wells</v>
      </c>
      <c r="P1327" s="5">
        <f>WEEKDAY([2]Data!$F1327)</f>
        <v>6</v>
      </c>
      <c r="Q1327" s="4">
        <f>MONTH([2]Data!$F1327)</f>
        <v>12</v>
      </c>
      <c r="R1327" s="4">
        <f>YEAR([2]Data!$F1327)</f>
        <v>2020</v>
      </c>
    </row>
    <row r="1328" spans="1:18" ht="15.75" customHeight="1">
      <c r="A1328" s="2" t="s">
        <v>2217</v>
      </c>
      <c r="B1328" s="2" t="s">
        <v>316</v>
      </c>
      <c r="C1328" s="2" t="s">
        <v>68</v>
      </c>
      <c r="D1328" s="2" t="s">
        <v>223</v>
      </c>
      <c r="E1328" s="2" t="s">
        <v>1935</v>
      </c>
      <c r="F1328" s="3">
        <v>44165</v>
      </c>
      <c r="G1328" s="2">
        <v>1</v>
      </c>
      <c r="H1328" s="2">
        <v>504</v>
      </c>
      <c r="I1328" s="4">
        <f>VLOOKUP(Table_1[[#This Row],[Product ID]],[1]Products!$A:$D,3,0)</f>
        <v>408</v>
      </c>
      <c r="J1328" s="4">
        <f>PRODUCT([2]Data!$G1328,[2]Data!$I1328)</f>
        <v>408</v>
      </c>
      <c r="K1328" s="4">
        <f>PRODUCT([2]Data!$G1328,[2]Data!$H1328)</f>
        <v>504</v>
      </c>
      <c r="L1328" s="4">
        <f>[2]Data!$K1328-[2]Data!$J1328</f>
        <v>96</v>
      </c>
      <c r="M1328" s="4" t="str">
        <f>VLOOKUP(Table_1[[#This Row],[Location ID]],[1]Locations!$A:$B,2,0)</f>
        <v>Thousand Oaks</v>
      </c>
      <c r="N1328" s="4" t="str">
        <f>VLOOKUP(Table_1[[#This Row],[Sales Person ID]],'[1]Sales People'!$A:$B,2,0)</f>
        <v>Ronald Reed</v>
      </c>
      <c r="O1328" s="4" t="str">
        <f>VLOOKUP(Table_1[[#This Row],[Customer ID]],[1]Customers!$A:$B,2,0)</f>
        <v>Eric Alvarez</v>
      </c>
      <c r="P1328" s="5">
        <f>WEEKDAY([2]Data!$F1328)</f>
        <v>2</v>
      </c>
      <c r="Q1328" s="4">
        <f>MONTH([2]Data!$F1328)</f>
        <v>11</v>
      </c>
      <c r="R1328" s="4">
        <f>YEAR([2]Data!$F1328)</f>
        <v>2020</v>
      </c>
    </row>
    <row r="1329" spans="1:18" ht="15.75" customHeight="1">
      <c r="A1329" s="6" t="s">
        <v>2218</v>
      </c>
      <c r="B1329" s="6" t="s">
        <v>184</v>
      </c>
      <c r="C1329" s="6" t="s">
        <v>45</v>
      </c>
      <c r="D1329" s="6" t="s">
        <v>223</v>
      </c>
      <c r="E1329" s="6" t="s">
        <v>1107</v>
      </c>
      <c r="F1329" s="8">
        <v>44188</v>
      </c>
      <c r="G1329" s="6">
        <v>1</v>
      </c>
      <c r="H1329" s="6">
        <v>2005</v>
      </c>
      <c r="I1329" s="4">
        <f>VLOOKUP(Table_1[[#This Row],[Product ID]],[1]Products!$A:$D,3,0)</f>
        <v>1223</v>
      </c>
      <c r="J1329">
        <f>PRODUCT([2]Data!$G1329,[2]Data!$I1329)</f>
        <v>1223</v>
      </c>
      <c r="K1329">
        <f>PRODUCT([2]Data!$G1329,[2]Data!$H1329)</f>
        <v>2005</v>
      </c>
      <c r="L1329">
        <f>[2]Data!$K1329-[2]Data!$J1329</f>
        <v>782</v>
      </c>
      <c r="M1329" s="4" t="str">
        <f>VLOOKUP(Table_1[[#This Row],[Location ID]],[1]Locations!$A:$B,2,0)</f>
        <v>Inglewood</v>
      </c>
      <c r="N1329" s="4" t="str">
        <f>VLOOKUP(Table_1[[#This Row],[Sales Person ID]],'[1]Sales People'!$A:$B,2,0)</f>
        <v>Ronald Reed</v>
      </c>
      <c r="O1329" s="4" t="str">
        <f>VLOOKUP(Table_1[[#This Row],[Customer ID]],[1]Customers!$A:$B,2,0)</f>
        <v>Craig Wright</v>
      </c>
      <c r="P1329" s="5">
        <f>WEEKDAY([2]Data!$F1329)</f>
        <v>4</v>
      </c>
      <c r="Q1329" s="4">
        <f>MONTH([2]Data!$F1329)</f>
        <v>12</v>
      </c>
      <c r="R1329" s="4">
        <f>YEAR([2]Data!$F1329)</f>
        <v>2020</v>
      </c>
    </row>
    <row r="1330" spans="1:18" ht="15.75" customHeight="1">
      <c r="A1330" s="2" t="s">
        <v>2219</v>
      </c>
      <c r="B1330" s="2" t="s">
        <v>451</v>
      </c>
      <c r="C1330" s="2" t="s">
        <v>25</v>
      </c>
      <c r="D1330" s="2" t="s">
        <v>69</v>
      </c>
      <c r="E1330" s="2" t="s">
        <v>764</v>
      </c>
      <c r="F1330" s="3">
        <v>43870</v>
      </c>
      <c r="G1330" s="2">
        <v>1</v>
      </c>
      <c r="H1330" s="2">
        <v>800</v>
      </c>
      <c r="I1330" s="4">
        <f>VLOOKUP(Table_1[[#This Row],[Product ID]],[1]Products!$A:$D,3,0)</f>
        <v>536</v>
      </c>
      <c r="J1330" s="4">
        <f>PRODUCT([2]Data!$G1330,[2]Data!$I1330)</f>
        <v>536</v>
      </c>
      <c r="K1330" s="4">
        <f>PRODUCT([2]Data!$G1330,[2]Data!$H1330)</f>
        <v>800</v>
      </c>
      <c r="L1330" s="4">
        <f>[2]Data!$K1330-[2]Data!$J1330</f>
        <v>264</v>
      </c>
      <c r="M1330" s="4" t="str">
        <f>VLOOKUP(Table_1[[#This Row],[Location ID]],[1]Locations!$A:$B,2,0)</f>
        <v>Santa Clarita</v>
      </c>
      <c r="N1330" s="4" t="str">
        <f>VLOOKUP(Table_1[[#This Row],[Sales Person ID]],'[1]Sales People'!$A:$B,2,0)</f>
        <v>Christopher Tucker</v>
      </c>
      <c r="O1330" s="4" t="str">
        <f>VLOOKUP(Table_1[[#This Row],[Customer ID]],[1]Customers!$A:$B,2,0)</f>
        <v>Benjamin Carter</v>
      </c>
      <c r="P1330" s="5">
        <f>WEEKDAY([2]Data!$F1330)</f>
        <v>1</v>
      </c>
      <c r="Q1330" s="4">
        <f>MONTH([2]Data!$F1330)</f>
        <v>2</v>
      </c>
      <c r="R1330" s="4">
        <f>YEAR([2]Data!$F1330)</f>
        <v>2020</v>
      </c>
    </row>
    <row r="1331" spans="1:18" ht="15.75" customHeight="1">
      <c r="A1331" s="6" t="s">
        <v>2220</v>
      </c>
      <c r="B1331" s="6" t="s">
        <v>29</v>
      </c>
      <c r="C1331" s="6" t="s">
        <v>478</v>
      </c>
      <c r="D1331" s="6" t="s">
        <v>74</v>
      </c>
      <c r="E1331" s="6" t="s">
        <v>2221</v>
      </c>
      <c r="F1331" s="8">
        <v>44021</v>
      </c>
      <c r="G1331" s="6">
        <v>2</v>
      </c>
      <c r="H1331" s="6">
        <v>880</v>
      </c>
      <c r="I1331" s="4">
        <f>VLOOKUP(Table_1[[#This Row],[Product ID]],[1]Products!$A:$D,3,0)</f>
        <v>634</v>
      </c>
      <c r="J1331">
        <f>PRODUCT([2]Data!$G1331,[2]Data!$I1331)</f>
        <v>1268</v>
      </c>
      <c r="K1331">
        <f>PRODUCT([2]Data!$G1331,[2]Data!$H1331)</f>
        <v>1760</v>
      </c>
      <c r="L1331">
        <f>[2]Data!$K1331-[2]Data!$J1331</f>
        <v>492</v>
      </c>
      <c r="M1331" s="4" t="str">
        <f>VLOOKUP(Table_1[[#This Row],[Location ID]],[1]Locations!$A:$B,2,0)</f>
        <v>Garden Grove</v>
      </c>
      <c r="N1331" s="4" t="str">
        <f>VLOOKUP(Table_1[[#This Row],[Sales Person ID]],'[1]Sales People'!$A:$B,2,0)</f>
        <v>Jeremy Mendoza</v>
      </c>
      <c r="O1331" s="4" t="str">
        <f>VLOOKUP(Table_1[[#This Row],[Customer ID]],[1]Customers!$A:$B,2,0)</f>
        <v>Todd Roberts</v>
      </c>
      <c r="P1331" s="5">
        <f>WEEKDAY([2]Data!$F1331)</f>
        <v>5</v>
      </c>
      <c r="Q1331" s="4">
        <f>MONTH([2]Data!$F1331)</f>
        <v>7</v>
      </c>
      <c r="R1331" s="4">
        <f>YEAR([2]Data!$F1331)</f>
        <v>2020</v>
      </c>
    </row>
    <row r="1332" spans="1:18" ht="15.75" customHeight="1">
      <c r="A1332" s="2" t="s">
        <v>2222</v>
      </c>
      <c r="B1332" s="2" t="s">
        <v>763</v>
      </c>
      <c r="C1332" s="2" t="s">
        <v>469</v>
      </c>
      <c r="D1332" s="2" t="s">
        <v>189</v>
      </c>
      <c r="E1332" s="2" t="s">
        <v>2223</v>
      </c>
      <c r="F1332" s="3">
        <v>43903</v>
      </c>
      <c r="G1332" s="2">
        <v>3</v>
      </c>
      <c r="H1332" s="2">
        <v>95</v>
      </c>
      <c r="I1332" s="4">
        <f>VLOOKUP(Table_1[[#This Row],[Product ID]],[1]Products!$A:$D,3,0)</f>
        <v>61</v>
      </c>
      <c r="J1332" s="4">
        <f>PRODUCT([2]Data!$G1332,[2]Data!$I1332)</f>
        <v>183</v>
      </c>
      <c r="K1332" s="4">
        <f>PRODUCT([2]Data!$G1332,[2]Data!$H1332)</f>
        <v>285</v>
      </c>
      <c r="L1332" s="4">
        <f>[2]Data!$K1332-[2]Data!$J1332</f>
        <v>102</v>
      </c>
      <c r="M1332" s="4" t="str">
        <f>VLOOKUP(Table_1[[#This Row],[Location ID]],[1]Locations!$A:$B,2,0)</f>
        <v>Fontana</v>
      </c>
      <c r="N1332" s="4" t="str">
        <f>VLOOKUP(Table_1[[#This Row],[Sales Person ID]],'[1]Sales People'!$A:$B,2,0)</f>
        <v>Joshua Taylor</v>
      </c>
      <c r="O1332" s="4" t="str">
        <f>VLOOKUP(Table_1[[#This Row],[Customer ID]],[1]Customers!$A:$B,2,0)</f>
        <v>Justin Rodriguez</v>
      </c>
      <c r="P1332" s="5">
        <f>WEEKDAY([2]Data!$F1332)</f>
        <v>6</v>
      </c>
      <c r="Q1332" s="4">
        <f>MONTH([2]Data!$F1332)</f>
        <v>3</v>
      </c>
      <c r="R1332" s="4">
        <f>YEAR([2]Data!$F1332)</f>
        <v>2020</v>
      </c>
    </row>
    <row r="1333" spans="1:18" ht="15.75" customHeight="1">
      <c r="A1333" s="6" t="s">
        <v>2224</v>
      </c>
      <c r="B1333" s="6" t="s">
        <v>211</v>
      </c>
      <c r="C1333" s="6" t="s">
        <v>85</v>
      </c>
      <c r="D1333" s="6" t="s">
        <v>275</v>
      </c>
      <c r="E1333" s="6" t="s">
        <v>2225</v>
      </c>
      <c r="F1333" s="8">
        <v>43833</v>
      </c>
      <c r="G1333" s="6">
        <v>1</v>
      </c>
      <c r="H1333" s="6">
        <v>315</v>
      </c>
      <c r="I1333" s="4">
        <f>VLOOKUP(Table_1[[#This Row],[Product ID]],[1]Products!$A:$D,3,0)</f>
        <v>208</v>
      </c>
      <c r="J1333">
        <f>PRODUCT([2]Data!$G1333,[2]Data!$I1333)</f>
        <v>208</v>
      </c>
      <c r="K1333">
        <f>PRODUCT([2]Data!$G1333,[2]Data!$H1333)</f>
        <v>315</v>
      </c>
      <c r="L1333">
        <f>[2]Data!$K1333-[2]Data!$J1333</f>
        <v>107</v>
      </c>
      <c r="M1333" s="4" t="str">
        <f>VLOOKUP(Table_1[[#This Row],[Location ID]],[1]Locations!$A:$B,2,0)</f>
        <v>West Covina</v>
      </c>
      <c r="N1333" s="4" t="str">
        <f>VLOOKUP(Table_1[[#This Row],[Sales Person ID]],'[1]Sales People'!$A:$B,2,0)</f>
        <v>Ernest Wheeler</v>
      </c>
      <c r="O1333" s="4" t="str">
        <f>VLOOKUP(Table_1[[#This Row],[Customer ID]],[1]Customers!$A:$B,2,0)</f>
        <v>Nicholas West</v>
      </c>
      <c r="P1333" s="5">
        <f>WEEKDAY([2]Data!$F1333)</f>
        <v>6</v>
      </c>
      <c r="Q1333" s="4">
        <f>MONTH([2]Data!$F1333)</f>
        <v>1</v>
      </c>
      <c r="R1333" s="4">
        <f>YEAR([2]Data!$F1333)</f>
        <v>2020</v>
      </c>
    </row>
    <row r="1334" spans="1:18" ht="15.75" customHeight="1">
      <c r="A1334" s="2" t="s">
        <v>2226</v>
      </c>
      <c r="B1334" s="2" t="s">
        <v>184</v>
      </c>
      <c r="C1334" s="2" t="s">
        <v>283</v>
      </c>
      <c r="D1334" s="2" t="s">
        <v>227</v>
      </c>
      <c r="E1334" s="2" t="s">
        <v>961</v>
      </c>
      <c r="F1334" s="3">
        <v>43974</v>
      </c>
      <c r="G1334" s="2">
        <v>1</v>
      </c>
      <c r="H1334" s="2">
        <v>2005</v>
      </c>
      <c r="I1334" s="4">
        <f>VLOOKUP(Table_1[[#This Row],[Product ID]],[1]Products!$A:$D,3,0)</f>
        <v>1223</v>
      </c>
      <c r="J1334" s="4">
        <f>PRODUCT([2]Data!$G1334,[2]Data!$I1334)</f>
        <v>1223</v>
      </c>
      <c r="K1334" s="4">
        <f>PRODUCT([2]Data!$G1334,[2]Data!$H1334)</f>
        <v>2005</v>
      </c>
      <c r="L1334" s="4">
        <f>[2]Data!$K1334-[2]Data!$J1334</f>
        <v>782</v>
      </c>
      <c r="M1334" s="4" t="str">
        <f>VLOOKUP(Table_1[[#This Row],[Location ID]],[1]Locations!$A:$B,2,0)</f>
        <v>Torrance</v>
      </c>
      <c r="N1334" s="4" t="str">
        <f>VLOOKUP(Table_1[[#This Row],[Sales Person ID]],'[1]Sales People'!$A:$B,2,0)</f>
        <v>Ernest Wagner</v>
      </c>
      <c r="O1334" s="4" t="str">
        <f>VLOOKUP(Table_1[[#This Row],[Customer ID]],[1]Customers!$A:$B,2,0)</f>
        <v>Arthur Roberts</v>
      </c>
      <c r="P1334" s="5">
        <f>WEEKDAY([2]Data!$F1334)</f>
        <v>7</v>
      </c>
      <c r="Q1334" s="4">
        <f>MONTH([2]Data!$F1334)</f>
        <v>5</v>
      </c>
      <c r="R1334" s="4">
        <f>YEAR([2]Data!$F1334)</f>
        <v>2020</v>
      </c>
    </row>
    <row r="1335" spans="1:18" ht="15.75" customHeight="1">
      <c r="A1335" s="6" t="s">
        <v>2227</v>
      </c>
      <c r="B1335" s="6" t="s">
        <v>234</v>
      </c>
      <c r="C1335" s="6" t="s">
        <v>264</v>
      </c>
      <c r="D1335" s="6" t="s">
        <v>74</v>
      </c>
      <c r="E1335" s="6" t="s">
        <v>731</v>
      </c>
      <c r="F1335" s="8">
        <v>43835</v>
      </c>
      <c r="G1335" s="6">
        <v>2</v>
      </c>
      <c r="H1335" s="6">
        <v>799</v>
      </c>
      <c r="I1335" s="4">
        <f>VLOOKUP(Table_1[[#This Row],[Product ID]],[1]Products!$A:$D,3,0)</f>
        <v>455</v>
      </c>
      <c r="J1335">
        <f>PRODUCT([2]Data!$G1335,[2]Data!$I1335)</f>
        <v>910</v>
      </c>
      <c r="K1335">
        <f>PRODUCT([2]Data!$G1335,[2]Data!$H1335)</f>
        <v>1598</v>
      </c>
      <c r="L1335">
        <f>[2]Data!$K1335-[2]Data!$J1335</f>
        <v>688</v>
      </c>
      <c r="M1335" s="4" t="str">
        <f>VLOOKUP(Table_1[[#This Row],[Location ID]],[1]Locations!$A:$B,2,0)</f>
        <v>Bakersfield</v>
      </c>
      <c r="N1335" s="4" t="str">
        <f>VLOOKUP(Table_1[[#This Row],[Sales Person ID]],'[1]Sales People'!$A:$B,2,0)</f>
        <v>Jeremy Mendoza</v>
      </c>
      <c r="O1335" s="4" t="str">
        <f>VLOOKUP(Table_1[[#This Row],[Customer ID]],[1]Customers!$A:$B,2,0)</f>
        <v>Adam White</v>
      </c>
      <c r="P1335" s="5">
        <f>WEEKDAY([2]Data!$F1335)</f>
        <v>1</v>
      </c>
      <c r="Q1335" s="4">
        <f>MONTH([2]Data!$F1335)</f>
        <v>1</v>
      </c>
      <c r="R1335" s="4">
        <f>YEAR([2]Data!$F1335)</f>
        <v>2020</v>
      </c>
    </row>
    <row r="1336" spans="1:18" ht="15.75" customHeight="1">
      <c r="A1336" s="2" t="s">
        <v>2228</v>
      </c>
      <c r="B1336" s="2" t="s">
        <v>341</v>
      </c>
      <c r="C1336" s="2" t="s">
        <v>327</v>
      </c>
      <c r="D1336" s="2" t="s">
        <v>309</v>
      </c>
      <c r="E1336" s="2" t="s">
        <v>2229</v>
      </c>
      <c r="F1336" s="3">
        <v>44166</v>
      </c>
      <c r="G1336" s="2">
        <v>1</v>
      </c>
      <c r="H1336" s="2">
        <v>1635</v>
      </c>
      <c r="I1336" s="4">
        <f>VLOOKUP(Table_1[[#This Row],[Product ID]],[1]Products!$A:$D,3,0)</f>
        <v>1046</v>
      </c>
      <c r="J1336" s="4">
        <f>PRODUCT([2]Data!$G1336,[2]Data!$I1336)</f>
        <v>1046</v>
      </c>
      <c r="K1336" s="4">
        <f>PRODUCT([2]Data!$G1336,[2]Data!$H1336)</f>
        <v>1635</v>
      </c>
      <c r="L1336" s="4">
        <f>[2]Data!$K1336-[2]Data!$J1336</f>
        <v>589</v>
      </c>
      <c r="M1336" s="4" t="str">
        <f>VLOOKUP(Table_1[[#This Row],[Location ID]],[1]Locations!$A:$B,2,0)</f>
        <v>East Los Angeles</v>
      </c>
      <c r="N1336" s="4" t="str">
        <f>VLOOKUP(Table_1[[#This Row],[Sales Person ID]],'[1]Sales People'!$A:$B,2,0)</f>
        <v>Kenneth Fields</v>
      </c>
      <c r="O1336" s="4" t="str">
        <f>VLOOKUP(Table_1[[#This Row],[Customer ID]],[1]Customers!$A:$B,2,0)</f>
        <v>Jerry Andrews</v>
      </c>
      <c r="P1336" s="5">
        <f>WEEKDAY([2]Data!$F1336)</f>
        <v>3</v>
      </c>
      <c r="Q1336" s="4">
        <f>MONTH([2]Data!$F1336)</f>
        <v>12</v>
      </c>
      <c r="R1336" s="4">
        <f>YEAR([2]Data!$F1336)</f>
        <v>2020</v>
      </c>
    </row>
    <row r="1337" spans="1:18" ht="15.75" customHeight="1">
      <c r="A1337" s="6" t="s">
        <v>2230</v>
      </c>
      <c r="B1337" s="6" t="s">
        <v>714</v>
      </c>
      <c r="C1337" s="6" t="s">
        <v>193</v>
      </c>
      <c r="D1337" s="6" t="s">
        <v>261</v>
      </c>
      <c r="E1337" s="6" t="s">
        <v>1021</v>
      </c>
      <c r="F1337" s="8">
        <v>44051</v>
      </c>
      <c r="G1337" s="6">
        <v>1</v>
      </c>
      <c r="H1337" s="6">
        <v>530</v>
      </c>
      <c r="I1337" s="4">
        <f>VLOOKUP(Table_1[[#This Row],[Product ID]],[1]Products!$A:$D,3,0)</f>
        <v>435</v>
      </c>
      <c r="J1337">
        <f>PRODUCT([2]Data!$G1337,[2]Data!$I1337)</f>
        <v>435</v>
      </c>
      <c r="K1337">
        <f>PRODUCT([2]Data!$G1337,[2]Data!$H1337)</f>
        <v>530</v>
      </c>
      <c r="L1337">
        <f>[2]Data!$K1337-[2]Data!$J1337</f>
        <v>95</v>
      </c>
      <c r="M1337" s="4" t="str">
        <f>VLOOKUP(Table_1[[#This Row],[Location ID]],[1]Locations!$A:$B,2,0)</f>
        <v>Vallejo</v>
      </c>
      <c r="N1337" s="4" t="str">
        <f>VLOOKUP(Table_1[[#This Row],[Sales Person ID]],'[1]Sales People'!$A:$B,2,0)</f>
        <v>Martin Carr</v>
      </c>
      <c r="O1337" s="4" t="str">
        <f>VLOOKUP(Table_1[[#This Row],[Customer ID]],[1]Customers!$A:$B,2,0)</f>
        <v>Andrew James</v>
      </c>
      <c r="P1337" s="5">
        <f>WEEKDAY([2]Data!$F1337)</f>
        <v>7</v>
      </c>
      <c r="Q1337" s="4">
        <f>MONTH([2]Data!$F1337)</f>
        <v>8</v>
      </c>
      <c r="R1337" s="4">
        <f>YEAR([2]Data!$F1337)</f>
        <v>2020</v>
      </c>
    </row>
    <row r="1338" spans="1:18" ht="15.75" customHeight="1">
      <c r="A1338" s="2" t="s">
        <v>2231</v>
      </c>
      <c r="B1338" s="2" t="s">
        <v>140</v>
      </c>
      <c r="C1338" s="2" t="s">
        <v>327</v>
      </c>
      <c r="D1338" s="2" t="s">
        <v>147</v>
      </c>
      <c r="E1338" s="2" t="s">
        <v>1269</v>
      </c>
      <c r="F1338" s="3">
        <v>43848</v>
      </c>
      <c r="G1338" s="2">
        <v>1</v>
      </c>
      <c r="H1338" s="2">
        <v>127</v>
      </c>
      <c r="I1338" s="4">
        <f>VLOOKUP(Table_1[[#This Row],[Product ID]],[1]Products!$A:$D,3,0)</f>
        <v>79</v>
      </c>
      <c r="J1338" s="4">
        <f>PRODUCT([2]Data!$G1338,[2]Data!$I1338)</f>
        <v>79</v>
      </c>
      <c r="K1338" s="4">
        <f>PRODUCT([2]Data!$G1338,[2]Data!$H1338)</f>
        <v>127</v>
      </c>
      <c r="L1338" s="4">
        <f>[2]Data!$K1338-[2]Data!$J1338</f>
        <v>48</v>
      </c>
      <c r="M1338" s="4" t="str">
        <f>VLOOKUP(Table_1[[#This Row],[Location ID]],[1]Locations!$A:$B,2,0)</f>
        <v>East Los Angeles</v>
      </c>
      <c r="N1338" s="4" t="str">
        <f>VLOOKUP(Table_1[[#This Row],[Sales Person ID]],'[1]Sales People'!$A:$B,2,0)</f>
        <v>Clarence Fox</v>
      </c>
      <c r="O1338" s="4" t="str">
        <f>VLOOKUP(Table_1[[#This Row],[Customer ID]],[1]Customers!$A:$B,2,0)</f>
        <v>Andrew Robinson</v>
      </c>
      <c r="P1338" s="5">
        <f>WEEKDAY([2]Data!$F1338)</f>
        <v>7</v>
      </c>
      <c r="Q1338" s="4">
        <f>MONTH([2]Data!$F1338)</f>
        <v>1</v>
      </c>
      <c r="R1338" s="4">
        <f>YEAR([2]Data!$F1338)</f>
        <v>2020</v>
      </c>
    </row>
    <row r="1339" spans="1:18" ht="15.75" customHeight="1">
      <c r="A1339" s="6" t="s">
        <v>2232</v>
      </c>
      <c r="B1339" s="6" t="s">
        <v>97</v>
      </c>
      <c r="C1339" s="6" t="s">
        <v>206</v>
      </c>
      <c r="D1339" s="6" t="s">
        <v>60</v>
      </c>
      <c r="E1339" s="6" t="s">
        <v>1526</v>
      </c>
      <c r="F1339" s="8">
        <v>44134</v>
      </c>
      <c r="G1339" s="6">
        <v>3</v>
      </c>
      <c r="H1339" s="6">
        <v>1725</v>
      </c>
      <c r="I1339" s="4">
        <f>VLOOKUP(Table_1[[#This Row],[Product ID]],[1]Products!$A:$D,3,0)</f>
        <v>1363</v>
      </c>
      <c r="J1339">
        <f>PRODUCT([2]Data!$G1339,[2]Data!$I1339)</f>
        <v>4089</v>
      </c>
      <c r="K1339">
        <f>PRODUCT([2]Data!$G1339,[2]Data!$H1339)</f>
        <v>5175</v>
      </c>
      <c r="L1339">
        <f>[2]Data!$K1339-[2]Data!$J1339</f>
        <v>1086</v>
      </c>
      <c r="M1339" s="4" t="str">
        <f>VLOOKUP(Table_1[[#This Row],[Location ID]],[1]Locations!$A:$B,2,0)</f>
        <v>Pomona</v>
      </c>
      <c r="N1339" s="4" t="str">
        <f>VLOOKUP(Table_1[[#This Row],[Sales Person ID]],'[1]Sales People'!$A:$B,2,0)</f>
        <v>Walter Cook</v>
      </c>
      <c r="O1339" s="4" t="str">
        <f>VLOOKUP(Table_1[[#This Row],[Customer ID]],[1]Customers!$A:$B,2,0)</f>
        <v>Peter Gray</v>
      </c>
      <c r="P1339" s="5">
        <f>WEEKDAY([2]Data!$F1339)</f>
        <v>6</v>
      </c>
      <c r="Q1339" s="4">
        <f>MONTH([2]Data!$F1339)</f>
        <v>10</v>
      </c>
      <c r="R1339" s="4">
        <f>YEAR([2]Data!$F1339)</f>
        <v>2020</v>
      </c>
    </row>
    <row r="1340" spans="1:18" ht="15.75" customHeight="1">
      <c r="A1340" s="2" t="s">
        <v>2233</v>
      </c>
      <c r="B1340" s="2" t="s">
        <v>218</v>
      </c>
      <c r="C1340" s="2" t="s">
        <v>327</v>
      </c>
      <c r="D1340" s="2" t="s">
        <v>280</v>
      </c>
      <c r="E1340" s="2" t="s">
        <v>802</v>
      </c>
      <c r="F1340" s="3">
        <v>44179</v>
      </c>
      <c r="G1340" s="2">
        <v>2</v>
      </c>
      <c r="H1340" s="2">
        <v>2464</v>
      </c>
      <c r="I1340" s="4">
        <f>VLOOKUP(Table_1[[#This Row],[Product ID]],[1]Products!$A:$D,3,0)</f>
        <v>1774</v>
      </c>
      <c r="J1340" s="4">
        <f>PRODUCT([2]Data!$G1340,[2]Data!$I1340)</f>
        <v>3548</v>
      </c>
      <c r="K1340" s="4">
        <f>PRODUCT([2]Data!$G1340,[2]Data!$H1340)</f>
        <v>4928</v>
      </c>
      <c r="L1340" s="4">
        <f>[2]Data!$K1340-[2]Data!$J1340</f>
        <v>1380</v>
      </c>
      <c r="M1340" s="4" t="str">
        <f>VLOOKUP(Table_1[[#This Row],[Location ID]],[1]Locations!$A:$B,2,0)</f>
        <v>East Los Angeles</v>
      </c>
      <c r="N1340" s="4" t="str">
        <f>VLOOKUP(Table_1[[#This Row],[Sales Person ID]],'[1]Sales People'!$A:$B,2,0)</f>
        <v>Kevin Butler</v>
      </c>
      <c r="O1340" s="4" t="str">
        <f>VLOOKUP(Table_1[[#This Row],[Customer ID]],[1]Customers!$A:$B,2,0)</f>
        <v>Jason Gray</v>
      </c>
      <c r="P1340" s="5">
        <f>WEEKDAY([2]Data!$F1340)</f>
        <v>2</v>
      </c>
      <c r="Q1340" s="4">
        <f>MONTH([2]Data!$F1340)</f>
        <v>12</v>
      </c>
      <c r="R1340" s="4">
        <f>YEAR([2]Data!$F1340)</f>
        <v>2020</v>
      </c>
    </row>
    <row r="1341" spans="1:18" ht="15.75" customHeight="1">
      <c r="A1341" s="6" t="s">
        <v>2234</v>
      </c>
      <c r="B1341" s="6" t="s">
        <v>136</v>
      </c>
      <c r="C1341" s="6" t="s">
        <v>193</v>
      </c>
      <c r="D1341" s="6" t="s">
        <v>367</v>
      </c>
      <c r="E1341" s="6" t="s">
        <v>138</v>
      </c>
      <c r="F1341" s="8">
        <v>43841</v>
      </c>
      <c r="G1341" s="6">
        <v>3</v>
      </c>
      <c r="H1341" s="6">
        <v>1826</v>
      </c>
      <c r="I1341" s="4">
        <f>VLOOKUP(Table_1[[#This Row],[Product ID]],[1]Products!$A:$D,3,0)</f>
        <v>1443</v>
      </c>
      <c r="J1341">
        <f>PRODUCT([2]Data!$G1341,[2]Data!$I1341)</f>
        <v>4329</v>
      </c>
      <c r="K1341">
        <f>PRODUCT([2]Data!$G1341,[2]Data!$H1341)</f>
        <v>5478</v>
      </c>
      <c r="L1341">
        <f>[2]Data!$K1341-[2]Data!$J1341</f>
        <v>1149</v>
      </c>
      <c r="M1341" s="4" t="str">
        <f>VLOOKUP(Table_1[[#This Row],[Location ID]],[1]Locations!$A:$B,2,0)</f>
        <v>Vallejo</v>
      </c>
      <c r="N1341" s="4" t="str">
        <f>VLOOKUP(Table_1[[#This Row],[Sales Person ID]],'[1]Sales People'!$A:$B,2,0)</f>
        <v>Jimmy Young</v>
      </c>
      <c r="O1341" s="4" t="str">
        <f>VLOOKUP(Table_1[[#This Row],[Customer ID]],[1]Customers!$A:$B,2,0)</f>
        <v>Carlos Smith</v>
      </c>
      <c r="P1341" s="5">
        <f>WEEKDAY([2]Data!$F1341)</f>
        <v>7</v>
      </c>
      <c r="Q1341" s="4">
        <f>MONTH([2]Data!$F1341)</f>
        <v>1</v>
      </c>
      <c r="R1341" s="4">
        <f>YEAR([2]Data!$F1341)</f>
        <v>2020</v>
      </c>
    </row>
    <row r="1342" spans="1:18" ht="15.75" customHeight="1">
      <c r="A1342" s="2" t="s">
        <v>2235</v>
      </c>
      <c r="B1342" s="2" t="s">
        <v>548</v>
      </c>
      <c r="C1342" s="2" t="s">
        <v>287</v>
      </c>
      <c r="D1342" s="2" t="s">
        <v>268</v>
      </c>
      <c r="E1342" s="2" t="s">
        <v>2236</v>
      </c>
      <c r="F1342" s="3">
        <v>44027</v>
      </c>
      <c r="G1342" s="2">
        <v>4</v>
      </c>
      <c r="H1342" s="2">
        <v>556</v>
      </c>
      <c r="I1342" s="4">
        <f>VLOOKUP(Table_1[[#This Row],[Product ID]],[1]Products!$A:$D,3,0)</f>
        <v>395</v>
      </c>
      <c r="J1342" s="4">
        <f>PRODUCT([2]Data!$G1342,[2]Data!$I1342)</f>
        <v>1580</v>
      </c>
      <c r="K1342" s="4">
        <f>PRODUCT([2]Data!$G1342,[2]Data!$H1342)</f>
        <v>2224</v>
      </c>
      <c r="L1342" s="4">
        <f>[2]Data!$K1342-[2]Data!$J1342</f>
        <v>644</v>
      </c>
      <c r="M1342" s="4" t="str">
        <f>VLOOKUP(Table_1[[#This Row],[Location ID]],[1]Locations!$A:$B,2,0)</f>
        <v>Orange</v>
      </c>
      <c r="N1342" s="4" t="str">
        <f>VLOOKUP(Table_1[[#This Row],[Sales Person ID]],'[1]Sales People'!$A:$B,2,0)</f>
        <v>Jerry Perry</v>
      </c>
      <c r="O1342" s="4" t="str">
        <f>VLOOKUP(Table_1[[#This Row],[Customer ID]],[1]Customers!$A:$B,2,0)</f>
        <v>Ronald George</v>
      </c>
      <c r="P1342" s="5">
        <f>WEEKDAY([2]Data!$F1342)</f>
        <v>4</v>
      </c>
      <c r="Q1342" s="4">
        <f>MONTH([2]Data!$F1342)</f>
        <v>7</v>
      </c>
      <c r="R1342" s="4">
        <f>YEAR([2]Data!$F1342)</f>
        <v>2020</v>
      </c>
    </row>
    <row r="1343" spans="1:18" ht="15.75" customHeight="1">
      <c r="A1343" s="6" t="s">
        <v>2237</v>
      </c>
      <c r="B1343" s="6" t="s">
        <v>72</v>
      </c>
      <c r="C1343" s="6" t="s">
        <v>333</v>
      </c>
      <c r="D1343" s="6" t="s">
        <v>102</v>
      </c>
      <c r="E1343" s="6" t="s">
        <v>1117</v>
      </c>
      <c r="F1343" s="8">
        <v>44005</v>
      </c>
      <c r="G1343" s="6">
        <v>3</v>
      </c>
      <c r="H1343" s="6">
        <v>1889</v>
      </c>
      <c r="I1343" s="4">
        <f>VLOOKUP(Table_1[[#This Row],[Product ID]],[1]Products!$A:$D,3,0)</f>
        <v>945</v>
      </c>
      <c r="J1343">
        <f>PRODUCT([2]Data!$G1343,[2]Data!$I1343)</f>
        <v>2835</v>
      </c>
      <c r="K1343">
        <f>PRODUCT([2]Data!$G1343,[2]Data!$H1343)</f>
        <v>5667</v>
      </c>
      <c r="L1343">
        <f>[2]Data!$K1343-[2]Data!$J1343</f>
        <v>2832</v>
      </c>
      <c r="M1343" s="4" t="str">
        <f>VLOOKUP(Table_1[[#This Row],[Location ID]],[1]Locations!$A:$B,2,0)</f>
        <v>Rancho Cucamonga</v>
      </c>
      <c r="N1343" s="4" t="str">
        <f>VLOOKUP(Table_1[[#This Row],[Sales Person ID]],'[1]Sales People'!$A:$B,2,0)</f>
        <v>Howard Gardner</v>
      </c>
      <c r="O1343" s="4" t="str">
        <f>VLOOKUP(Table_1[[#This Row],[Customer ID]],[1]Customers!$A:$B,2,0)</f>
        <v>Arthur Reid</v>
      </c>
      <c r="P1343" s="5">
        <f>WEEKDAY([2]Data!$F1343)</f>
        <v>3</v>
      </c>
      <c r="Q1343" s="4">
        <f>MONTH([2]Data!$F1343)</f>
        <v>6</v>
      </c>
      <c r="R1343" s="4">
        <f>YEAR([2]Data!$F1343)</f>
        <v>2020</v>
      </c>
    </row>
    <row r="1344" spans="1:18" ht="15.75" customHeight="1">
      <c r="A1344" s="2" t="s">
        <v>2238</v>
      </c>
      <c r="B1344" s="2" t="s">
        <v>44</v>
      </c>
      <c r="C1344" s="2" t="s">
        <v>185</v>
      </c>
      <c r="D1344" s="2" t="s">
        <v>176</v>
      </c>
      <c r="E1344" s="2" t="s">
        <v>2239</v>
      </c>
      <c r="F1344" s="3">
        <v>43832</v>
      </c>
      <c r="G1344" s="2">
        <v>4</v>
      </c>
      <c r="H1344" s="2">
        <v>1582</v>
      </c>
      <c r="I1344" s="4">
        <f>VLOOKUP(Table_1[[#This Row],[Product ID]],[1]Products!$A:$D,3,0)</f>
        <v>1234</v>
      </c>
      <c r="J1344" s="4">
        <f>PRODUCT([2]Data!$G1344,[2]Data!$I1344)</f>
        <v>4936</v>
      </c>
      <c r="K1344" s="4">
        <f>PRODUCT([2]Data!$G1344,[2]Data!$H1344)</f>
        <v>6328</v>
      </c>
      <c r="L1344" s="4">
        <f>[2]Data!$K1344-[2]Data!$J1344</f>
        <v>1392</v>
      </c>
      <c r="M1344" s="4" t="str">
        <f>VLOOKUP(Table_1[[#This Row],[Location ID]],[1]Locations!$A:$B,2,0)</f>
        <v>Norwalk</v>
      </c>
      <c r="N1344" s="4" t="str">
        <f>VLOOKUP(Table_1[[#This Row],[Sales Person ID]],'[1]Sales People'!$A:$B,2,0)</f>
        <v>Joe Sims</v>
      </c>
      <c r="O1344" s="4" t="str">
        <f>VLOOKUP(Table_1[[#This Row],[Customer ID]],[1]Customers!$A:$B,2,0)</f>
        <v>Peter Cook</v>
      </c>
      <c r="P1344" s="5">
        <f>WEEKDAY([2]Data!$F1344)</f>
        <v>5</v>
      </c>
      <c r="Q1344" s="4">
        <f>MONTH([2]Data!$F1344)</f>
        <v>1</v>
      </c>
      <c r="R1344" s="4">
        <f>YEAR([2]Data!$F1344)</f>
        <v>2020</v>
      </c>
    </row>
    <row r="1345" spans="1:18" ht="15.75" customHeight="1">
      <c r="A1345" s="6" t="s">
        <v>2240</v>
      </c>
      <c r="B1345" s="6" t="s">
        <v>580</v>
      </c>
      <c r="C1345" s="6" t="s">
        <v>50</v>
      </c>
      <c r="D1345" s="6" t="s">
        <v>250</v>
      </c>
      <c r="E1345" s="6" t="s">
        <v>2241</v>
      </c>
      <c r="F1345" s="8">
        <v>43854</v>
      </c>
      <c r="G1345" s="6">
        <v>1</v>
      </c>
      <c r="H1345" s="6">
        <v>1178</v>
      </c>
      <c r="I1345" s="4">
        <f>VLOOKUP(Table_1[[#This Row],[Product ID]],[1]Products!$A:$D,3,0)</f>
        <v>683</v>
      </c>
      <c r="J1345">
        <f>PRODUCT([2]Data!$G1345,[2]Data!$I1345)</f>
        <v>683</v>
      </c>
      <c r="K1345">
        <f>PRODUCT([2]Data!$G1345,[2]Data!$H1345)</f>
        <v>1178</v>
      </c>
      <c r="L1345">
        <f>[2]Data!$K1345-[2]Data!$J1345</f>
        <v>495</v>
      </c>
      <c r="M1345" s="4" t="str">
        <f>VLOOKUP(Table_1[[#This Row],[Location ID]],[1]Locations!$A:$B,2,0)</f>
        <v>Oceanside</v>
      </c>
      <c r="N1345" s="4" t="str">
        <f>VLOOKUP(Table_1[[#This Row],[Sales Person ID]],'[1]Sales People'!$A:$B,2,0)</f>
        <v>John Reyes</v>
      </c>
      <c r="O1345" s="4" t="str">
        <f>VLOOKUP(Table_1[[#This Row],[Customer ID]],[1]Customers!$A:$B,2,0)</f>
        <v>Nicholas Williamson</v>
      </c>
      <c r="P1345" s="5">
        <f>WEEKDAY([2]Data!$F1345)</f>
        <v>6</v>
      </c>
      <c r="Q1345" s="4">
        <f>MONTH([2]Data!$F1345)</f>
        <v>1</v>
      </c>
      <c r="R1345" s="4">
        <f>YEAR([2]Data!$F1345)</f>
        <v>2020</v>
      </c>
    </row>
    <row r="1346" spans="1:18" ht="15.75" customHeight="1">
      <c r="A1346" s="2" t="s">
        <v>2242</v>
      </c>
      <c r="B1346" s="2" t="s">
        <v>341</v>
      </c>
      <c r="C1346" s="2" t="s">
        <v>253</v>
      </c>
      <c r="D1346" s="2" t="s">
        <v>41</v>
      </c>
      <c r="E1346" s="2" t="s">
        <v>2160</v>
      </c>
      <c r="F1346" s="3">
        <v>44103</v>
      </c>
      <c r="G1346" s="2">
        <v>1</v>
      </c>
      <c r="H1346" s="2">
        <v>1635</v>
      </c>
      <c r="I1346" s="4">
        <f>VLOOKUP(Table_1[[#This Row],[Product ID]],[1]Products!$A:$D,3,0)</f>
        <v>1046</v>
      </c>
      <c r="J1346" s="4">
        <f>PRODUCT([2]Data!$G1346,[2]Data!$I1346)</f>
        <v>1046</v>
      </c>
      <c r="K1346" s="4">
        <f>PRODUCT([2]Data!$G1346,[2]Data!$H1346)</f>
        <v>1635</v>
      </c>
      <c r="L1346" s="4">
        <f>[2]Data!$K1346-[2]Data!$J1346</f>
        <v>589</v>
      </c>
      <c r="M1346" s="4" t="str">
        <f>VLOOKUP(Table_1[[#This Row],[Location ID]],[1]Locations!$A:$B,2,0)</f>
        <v>Downey</v>
      </c>
      <c r="N1346" s="4" t="str">
        <f>VLOOKUP(Table_1[[#This Row],[Sales Person ID]],'[1]Sales People'!$A:$B,2,0)</f>
        <v>Carl Hall</v>
      </c>
      <c r="O1346" s="4" t="str">
        <f>VLOOKUP(Table_1[[#This Row],[Customer ID]],[1]Customers!$A:$B,2,0)</f>
        <v>Victor Medina</v>
      </c>
      <c r="P1346" s="5">
        <f>WEEKDAY([2]Data!$F1346)</f>
        <v>3</v>
      </c>
      <c r="Q1346" s="4">
        <f>MONTH([2]Data!$F1346)</f>
        <v>9</v>
      </c>
      <c r="R1346" s="4">
        <f>YEAR([2]Data!$F1346)</f>
        <v>2020</v>
      </c>
    </row>
    <row r="1347" spans="1:18" ht="15.75" customHeight="1">
      <c r="A1347" s="6" t="s">
        <v>2243</v>
      </c>
      <c r="B1347" s="6" t="s">
        <v>614</v>
      </c>
      <c r="C1347" s="6" t="s">
        <v>81</v>
      </c>
      <c r="D1347" s="6" t="s">
        <v>82</v>
      </c>
      <c r="E1347" s="6" t="s">
        <v>1037</v>
      </c>
      <c r="F1347" s="8">
        <v>44166</v>
      </c>
      <c r="G1347" s="6">
        <v>4</v>
      </c>
      <c r="H1347" s="6">
        <v>2495</v>
      </c>
      <c r="I1347" s="4">
        <f>VLOOKUP(Table_1[[#This Row],[Product ID]],[1]Products!$A:$D,3,0)</f>
        <v>1896</v>
      </c>
      <c r="J1347">
        <f>PRODUCT([2]Data!$G1347,[2]Data!$I1347)</f>
        <v>7584</v>
      </c>
      <c r="K1347">
        <f>PRODUCT([2]Data!$G1347,[2]Data!$H1347)</f>
        <v>9980</v>
      </c>
      <c r="L1347">
        <f>[2]Data!$K1347-[2]Data!$J1347</f>
        <v>2396</v>
      </c>
      <c r="M1347" s="4" t="str">
        <f>VLOOKUP(Table_1[[#This Row],[Location ID]],[1]Locations!$A:$B,2,0)</f>
        <v>Clovis</v>
      </c>
      <c r="N1347" s="4" t="str">
        <f>VLOOKUP(Table_1[[#This Row],[Sales Person ID]],'[1]Sales People'!$A:$B,2,0)</f>
        <v>Gary Rodriguez</v>
      </c>
      <c r="O1347" s="4" t="str">
        <f>VLOOKUP(Table_1[[#This Row],[Customer ID]],[1]Customers!$A:$B,2,0)</f>
        <v>Kevin Lopez</v>
      </c>
      <c r="P1347" s="5">
        <f>WEEKDAY([2]Data!$F1347)</f>
        <v>3</v>
      </c>
      <c r="Q1347" s="4">
        <f>MONTH([2]Data!$F1347)</f>
        <v>12</v>
      </c>
      <c r="R1347" s="4">
        <f>YEAR([2]Data!$F1347)</f>
        <v>2020</v>
      </c>
    </row>
    <row r="1348" spans="1:18" ht="15.75" customHeight="1">
      <c r="A1348" s="2" t="s">
        <v>2244</v>
      </c>
      <c r="B1348" s="2" t="s">
        <v>322</v>
      </c>
      <c r="C1348" s="2" t="s">
        <v>235</v>
      </c>
      <c r="D1348" s="2" t="s">
        <v>21</v>
      </c>
      <c r="E1348" s="2" t="s">
        <v>933</v>
      </c>
      <c r="F1348" s="3">
        <v>44056</v>
      </c>
      <c r="G1348" s="2">
        <v>3</v>
      </c>
      <c r="H1348" s="2">
        <v>1743</v>
      </c>
      <c r="I1348" s="4">
        <f>VLOOKUP(Table_1[[#This Row],[Product ID]],[1]Products!$A:$D,3,0)</f>
        <v>872</v>
      </c>
      <c r="J1348" s="4">
        <f>PRODUCT([2]Data!$G1348,[2]Data!$I1348)</f>
        <v>2616</v>
      </c>
      <c r="K1348" s="4">
        <f>PRODUCT([2]Data!$G1348,[2]Data!$H1348)</f>
        <v>5229</v>
      </c>
      <c r="L1348" s="4">
        <f>[2]Data!$K1348-[2]Data!$J1348</f>
        <v>2613</v>
      </c>
      <c r="M1348" s="4" t="str">
        <f>VLOOKUP(Table_1[[#This Row],[Location ID]],[1]Locations!$A:$B,2,0)</f>
        <v>Huntington Beach</v>
      </c>
      <c r="N1348" s="4" t="str">
        <f>VLOOKUP(Table_1[[#This Row],[Sales Person ID]],'[1]Sales People'!$A:$B,2,0)</f>
        <v>Justin Lynch</v>
      </c>
      <c r="O1348" s="4" t="str">
        <f>VLOOKUP(Table_1[[#This Row],[Customer ID]],[1]Customers!$A:$B,2,0)</f>
        <v>David Mendoza</v>
      </c>
      <c r="P1348" s="5">
        <f>WEEKDAY([2]Data!$F1348)</f>
        <v>5</v>
      </c>
      <c r="Q1348" s="4">
        <f>MONTH([2]Data!$F1348)</f>
        <v>8</v>
      </c>
      <c r="R1348" s="4">
        <f>YEAR([2]Data!$F1348)</f>
        <v>2020</v>
      </c>
    </row>
    <row r="1349" spans="1:18" ht="15.75" customHeight="1">
      <c r="A1349" s="6" t="s">
        <v>2245</v>
      </c>
      <c r="B1349" s="6" t="s">
        <v>271</v>
      </c>
      <c r="C1349" s="6" t="s">
        <v>480</v>
      </c>
      <c r="D1349" s="6" t="s">
        <v>319</v>
      </c>
      <c r="E1349" s="6" t="s">
        <v>903</v>
      </c>
      <c r="F1349" s="8">
        <v>44181</v>
      </c>
      <c r="G1349" s="6">
        <v>4</v>
      </c>
      <c r="H1349" s="6">
        <v>502</v>
      </c>
      <c r="I1349" s="4">
        <f>VLOOKUP(Table_1[[#This Row],[Product ID]],[1]Products!$A:$D,3,0)</f>
        <v>296</v>
      </c>
      <c r="J1349">
        <f>PRODUCT([2]Data!$G1349,[2]Data!$I1349)</f>
        <v>1184</v>
      </c>
      <c r="K1349">
        <f>PRODUCT([2]Data!$G1349,[2]Data!$H1349)</f>
        <v>2008</v>
      </c>
      <c r="L1349">
        <f>[2]Data!$K1349-[2]Data!$J1349</f>
        <v>824</v>
      </c>
      <c r="M1349" s="4" t="str">
        <f>VLOOKUP(Table_1[[#This Row],[Location ID]],[1]Locations!$A:$B,2,0)</f>
        <v>Escondido</v>
      </c>
      <c r="N1349" s="4" t="str">
        <f>VLOOKUP(Table_1[[#This Row],[Sales Person ID]],'[1]Sales People'!$A:$B,2,0)</f>
        <v>Fred Robertson</v>
      </c>
      <c r="O1349" s="4" t="str">
        <f>VLOOKUP(Table_1[[#This Row],[Customer ID]],[1]Customers!$A:$B,2,0)</f>
        <v>Randy Webb</v>
      </c>
      <c r="P1349" s="5">
        <f>WEEKDAY([2]Data!$F1349)</f>
        <v>4</v>
      </c>
      <c r="Q1349" s="4">
        <f>MONTH([2]Data!$F1349)</f>
        <v>12</v>
      </c>
      <c r="R1349" s="4">
        <f>YEAR([2]Data!$F1349)</f>
        <v>2020</v>
      </c>
    </row>
    <row r="1350" spans="1:18" ht="15.75" customHeight="1">
      <c r="A1350" s="2" t="s">
        <v>2246</v>
      </c>
      <c r="B1350" s="2" t="s">
        <v>580</v>
      </c>
      <c r="C1350" s="2" t="s">
        <v>146</v>
      </c>
      <c r="D1350" s="2" t="s">
        <v>181</v>
      </c>
      <c r="E1350" s="2" t="s">
        <v>942</v>
      </c>
      <c r="F1350" s="3">
        <v>44195</v>
      </c>
      <c r="G1350" s="2">
        <v>4</v>
      </c>
      <c r="H1350" s="2">
        <v>1178</v>
      </c>
      <c r="I1350" s="4">
        <f>VLOOKUP(Table_1[[#This Row],[Product ID]],[1]Products!$A:$D,3,0)</f>
        <v>683</v>
      </c>
      <c r="J1350" s="4">
        <f>PRODUCT([2]Data!$G1350,[2]Data!$I1350)</f>
        <v>2732</v>
      </c>
      <c r="K1350" s="4">
        <f>PRODUCT([2]Data!$G1350,[2]Data!$H1350)</f>
        <v>4712</v>
      </c>
      <c r="L1350" s="4">
        <f>[2]Data!$K1350-[2]Data!$J1350</f>
        <v>1980</v>
      </c>
      <c r="M1350" s="4" t="str">
        <f>VLOOKUP(Table_1[[#This Row],[Location ID]],[1]Locations!$A:$B,2,0)</f>
        <v>Oxnard</v>
      </c>
      <c r="N1350" s="4" t="str">
        <f>VLOOKUP(Table_1[[#This Row],[Sales Person ID]],'[1]Sales People'!$A:$B,2,0)</f>
        <v>Sean Miller</v>
      </c>
      <c r="O1350" s="4" t="str">
        <f>VLOOKUP(Table_1[[#This Row],[Customer ID]],[1]Customers!$A:$B,2,0)</f>
        <v>Joshua Collins</v>
      </c>
      <c r="P1350" s="5">
        <f>WEEKDAY([2]Data!$F1350)</f>
        <v>4</v>
      </c>
      <c r="Q1350" s="4">
        <f>MONTH([2]Data!$F1350)</f>
        <v>12</v>
      </c>
      <c r="R1350" s="4">
        <f>YEAR([2]Data!$F1350)</f>
        <v>2020</v>
      </c>
    </row>
    <row r="1351" spans="1:18" ht="15.75" customHeight="1">
      <c r="A1351" s="6" t="s">
        <v>2247</v>
      </c>
      <c r="B1351" s="6" t="s">
        <v>286</v>
      </c>
      <c r="C1351" s="6" t="s">
        <v>30</v>
      </c>
      <c r="D1351" s="6" t="s">
        <v>41</v>
      </c>
      <c r="E1351" s="6" t="s">
        <v>605</v>
      </c>
      <c r="F1351" s="8">
        <v>44051</v>
      </c>
      <c r="G1351" s="6">
        <v>2</v>
      </c>
      <c r="H1351" s="6">
        <v>2353</v>
      </c>
      <c r="I1351" s="4">
        <f>VLOOKUP(Table_1[[#This Row],[Product ID]],[1]Products!$A:$D,3,0)</f>
        <v>1788</v>
      </c>
      <c r="J1351">
        <f>PRODUCT([2]Data!$G1351,[2]Data!$I1351)</f>
        <v>3576</v>
      </c>
      <c r="K1351">
        <f>PRODUCT([2]Data!$G1351,[2]Data!$H1351)</f>
        <v>4706</v>
      </c>
      <c r="L1351">
        <f>[2]Data!$K1351-[2]Data!$J1351</f>
        <v>1130</v>
      </c>
      <c r="M1351" s="4" t="str">
        <f>VLOOKUP(Table_1[[#This Row],[Location ID]],[1]Locations!$A:$B,2,0)</f>
        <v>Berkeley</v>
      </c>
      <c r="N1351" s="4" t="str">
        <f>VLOOKUP(Table_1[[#This Row],[Sales Person ID]],'[1]Sales People'!$A:$B,2,0)</f>
        <v>Carl Hall</v>
      </c>
      <c r="O1351" s="4" t="str">
        <f>VLOOKUP(Table_1[[#This Row],[Customer ID]],[1]Customers!$A:$B,2,0)</f>
        <v>Henry Andrews</v>
      </c>
      <c r="P1351" s="5">
        <f>WEEKDAY([2]Data!$F1351)</f>
        <v>7</v>
      </c>
      <c r="Q1351" s="4">
        <f>MONTH([2]Data!$F1351)</f>
        <v>8</v>
      </c>
      <c r="R1351" s="4">
        <f>YEAR([2]Data!$F1351)</f>
        <v>2020</v>
      </c>
    </row>
    <row r="1352" spans="1:18" ht="15.75" customHeight="1">
      <c r="A1352" s="2" t="s">
        <v>2248</v>
      </c>
      <c r="B1352" s="2" t="s">
        <v>200</v>
      </c>
      <c r="C1352" s="2" t="s">
        <v>185</v>
      </c>
      <c r="D1352" s="2" t="s">
        <v>21</v>
      </c>
      <c r="E1352" s="2" t="s">
        <v>1900</v>
      </c>
      <c r="F1352" s="3">
        <v>43992</v>
      </c>
      <c r="G1352" s="2">
        <v>1</v>
      </c>
      <c r="H1352" s="2">
        <v>1783</v>
      </c>
      <c r="I1352" s="4">
        <f>VLOOKUP(Table_1[[#This Row],[Product ID]],[1]Products!$A:$D,3,0)</f>
        <v>1516</v>
      </c>
      <c r="J1352" s="4">
        <f>PRODUCT([2]Data!$G1352,[2]Data!$I1352)</f>
        <v>1516</v>
      </c>
      <c r="K1352" s="4">
        <f>PRODUCT([2]Data!$G1352,[2]Data!$H1352)</f>
        <v>1783</v>
      </c>
      <c r="L1352" s="4">
        <f>[2]Data!$K1352-[2]Data!$J1352</f>
        <v>267</v>
      </c>
      <c r="M1352" s="4" t="str">
        <f>VLOOKUP(Table_1[[#This Row],[Location ID]],[1]Locations!$A:$B,2,0)</f>
        <v>Norwalk</v>
      </c>
      <c r="N1352" s="4" t="str">
        <f>VLOOKUP(Table_1[[#This Row],[Sales Person ID]],'[1]Sales People'!$A:$B,2,0)</f>
        <v>Justin Lynch</v>
      </c>
      <c r="O1352" s="4" t="str">
        <f>VLOOKUP(Table_1[[#This Row],[Customer ID]],[1]Customers!$A:$B,2,0)</f>
        <v>Terry Mills</v>
      </c>
      <c r="P1352" s="5">
        <f>WEEKDAY([2]Data!$F1352)</f>
        <v>4</v>
      </c>
      <c r="Q1352" s="4">
        <f>MONTH([2]Data!$F1352)</f>
        <v>6</v>
      </c>
      <c r="R1352" s="4">
        <f>YEAR([2]Data!$F1352)</f>
        <v>2020</v>
      </c>
    </row>
    <row r="1353" spans="1:18" ht="15.75" customHeight="1">
      <c r="A1353" s="6" t="s">
        <v>2249</v>
      </c>
      <c r="B1353" s="6" t="s">
        <v>414</v>
      </c>
      <c r="C1353" s="6" t="s">
        <v>77</v>
      </c>
      <c r="D1353" s="6" t="s">
        <v>189</v>
      </c>
      <c r="E1353" s="6" t="s">
        <v>2250</v>
      </c>
      <c r="F1353" s="8">
        <v>44102</v>
      </c>
      <c r="G1353" s="6">
        <v>1</v>
      </c>
      <c r="H1353" s="6">
        <v>392</v>
      </c>
      <c r="I1353" s="4">
        <f>VLOOKUP(Table_1[[#This Row],[Product ID]],[1]Products!$A:$D,3,0)</f>
        <v>255</v>
      </c>
      <c r="J1353">
        <f>PRODUCT([2]Data!$G1353,[2]Data!$I1353)</f>
        <v>255</v>
      </c>
      <c r="K1353">
        <f>PRODUCT([2]Data!$G1353,[2]Data!$H1353)</f>
        <v>392</v>
      </c>
      <c r="L1353">
        <f>[2]Data!$K1353-[2]Data!$J1353</f>
        <v>137</v>
      </c>
      <c r="M1353" s="4" t="str">
        <f>VLOOKUP(Table_1[[#This Row],[Location ID]],[1]Locations!$A:$B,2,0)</f>
        <v>Ontario</v>
      </c>
      <c r="N1353" s="4" t="str">
        <f>VLOOKUP(Table_1[[#This Row],[Sales Person ID]],'[1]Sales People'!$A:$B,2,0)</f>
        <v>Joshua Taylor</v>
      </c>
      <c r="O1353" s="4" t="str">
        <f>VLOOKUP(Table_1[[#This Row],[Customer ID]],[1]Customers!$A:$B,2,0)</f>
        <v>Jonathan Bowman</v>
      </c>
      <c r="P1353" s="5">
        <f>WEEKDAY([2]Data!$F1353)</f>
        <v>2</v>
      </c>
      <c r="Q1353" s="4">
        <f>MONTH([2]Data!$F1353)</f>
        <v>9</v>
      </c>
      <c r="R1353" s="4">
        <f>YEAR([2]Data!$F1353)</f>
        <v>2020</v>
      </c>
    </row>
    <row r="1354" spans="1:18" ht="15.75" customHeight="1">
      <c r="A1354" s="2" t="s">
        <v>2251</v>
      </c>
      <c r="B1354" s="2" t="s">
        <v>564</v>
      </c>
      <c r="C1354" s="2" t="s">
        <v>73</v>
      </c>
      <c r="D1354" s="2" t="s">
        <v>26</v>
      </c>
      <c r="E1354" s="2" t="s">
        <v>1104</v>
      </c>
      <c r="F1354" s="3">
        <v>44017</v>
      </c>
      <c r="G1354" s="2">
        <v>1</v>
      </c>
      <c r="H1354" s="2">
        <v>1798</v>
      </c>
      <c r="I1354" s="4">
        <f>VLOOKUP(Table_1[[#This Row],[Product ID]],[1]Products!$A:$D,3,0)</f>
        <v>971</v>
      </c>
      <c r="J1354" s="4">
        <f>PRODUCT([2]Data!$G1354,[2]Data!$I1354)</f>
        <v>971</v>
      </c>
      <c r="K1354" s="4">
        <f>PRODUCT([2]Data!$G1354,[2]Data!$H1354)</f>
        <v>1798</v>
      </c>
      <c r="L1354" s="4">
        <f>[2]Data!$K1354-[2]Data!$J1354</f>
        <v>827</v>
      </c>
      <c r="M1354" s="4" t="str">
        <f>VLOOKUP(Table_1[[#This Row],[Location ID]],[1]Locations!$A:$B,2,0)</f>
        <v>Fairfield</v>
      </c>
      <c r="N1354" s="4" t="str">
        <f>VLOOKUP(Table_1[[#This Row],[Sales Person ID]],'[1]Sales People'!$A:$B,2,0)</f>
        <v>Ryan Butler</v>
      </c>
      <c r="O1354" s="4" t="str">
        <f>VLOOKUP(Table_1[[#This Row],[Customer ID]],[1]Customers!$A:$B,2,0)</f>
        <v>Victor Marshall</v>
      </c>
      <c r="P1354" s="5">
        <f>WEEKDAY([2]Data!$F1354)</f>
        <v>1</v>
      </c>
      <c r="Q1354" s="4">
        <f>MONTH([2]Data!$F1354)</f>
        <v>7</v>
      </c>
      <c r="R1354" s="4">
        <f>YEAR([2]Data!$F1354)</f>
        <v>2020</v>
      </c>
    </row>
    <row r="1355" spans="1:18" ht="15.75" customHeight="1">
      <c r="A1355" s="6" t="s">
        <v>2252</v>
      </c>
      <c r="B1355" s="6" t="s">
        <v>97</v>
      </c>
      <c r="C1355" s="6" t="s">
        <v>206</v>
      </c>
      <c r="D1355" s="6" t="s">
        <v>69</v>
      </c>
      <c r="E1355" s="6" t="s">
        <v>486</v>
      </c>
      <c r="F1355" s="8">
        <v>44005</v>
      </c>
      <c r="G1355" s="6">
        <v>4</v>
      </c>
      <c r="H1355" s="6">
        <v>1725</v>
      </c>
      <c r="I1355" s="4">
        <f>VLOOKUP(Table_1[[#This Row],[Product ID]],[1]Products!$A:$D,3,0)</f>
        <v>1363</v>
      </c>
      <c r="J1355">
        <f>PRODUCT([2]Data!$G1355,[2]Data!$I1355)</f>
        <v>5452</v>
      </c>
      <c r="K1355">
        <f>PRODUCT([2]Data!$G1355,[2]Data!$H1355)</f>
        <v>6900</v>
      </c>
      <c r="L1355">
        <f>[2]Data!$K1355-[2]Data!$J1355</f>
        <v>1448</v>
      </c>
      <c r="M1355" s="4" t="str">
        <f>VLOOKUP(Table_1[[#This Row],[Location ID]],[1]Locations!$A:$B,2,0)</f>
        <v>Pomona</v>
      </c>
      <c r="N1355" s="4" t="str">
        <f>VLOOKUP(Table_1[[#This Row],[Sales Person ID]],'[1]Sales People'!$A:$B,2,0)</f>
        <v>Christopher Tucker</v>
      </c>
      <c r="O1355" s="4" t="str">
        <f>VLOOKUP(Table_1[[#This Row],[Customer ID]],[1]Customers!$A:$B,2,0)</f>
        <v>Peter Bradley</v>
      </c>
      <c r="P1355" s="5">
        <f>WEEKDAY([2]Data!$F1355)</f>
        <v>3</v>
      </c>
      <c r="Q1355" s="4">
        <f>MONTH([2]Data!$F1355)</f>
        <v>6</v>
      </c>
      <c r="R1355" s="4">
        <f>YEAR([2]Data!$F1355)</f>
        <v>2020</v>
      </c>
    </row>
    <row r="1356" spans="1:18" ht="15.75" customHeight="1">
      <c r="A1356" s="2" t="s">
        <v>2253</v>
      </c>
      <c r="B1356" s="2" t="s">
        <v>278</v>
      </c>
      <c r="C1356" s="2" t="s">
        <v>287</v>
      </c>
      <c r="D1356" s="2" t="s">
        <v>250</v>
      </c>
      <c r="E1356" s="2" t="s">
        <v>108</v>
      </c>
      <c r="F1356" s="3">
        <v>43980</v>
      </c>
      <c r="G1356" s="2">
        <v>2</v>
      </c>
      <c r="H1356" s="2">
        <v>400</v>
      </c>
      <c r="I1356" s="4">
        <f>VLOOKUP(Table_1[[#This Row],[Product ID]],[1]Products!$A:$D,3,0)</f>
        <v>208</v>
      </c>
      <c r="J1356" s="4">
        <f>PRODUCT([2]Data!$G1356,[2]Data!$I1356)</f>
        <v>416</v>
      </c>
      <c r="K1356" s="4">
        <f>PRODUCT([2]Data!$G1356,[2]Data!$H1356)</f>
        <v>800</v>
      </c>
      <c r="L1356" s="4">
        <f>[2]Data!$K1356-[2]Data!$J1356</f>
        <v>384</v>
      </c>
      <c r="M1356" s="4" t="str">
        <f>VLOOKUP(Table_1[[#This Row],[Location ID]],[1]Locations!$A:$B,2,0)</f>
        <v>Orange</v>
      </c>
      <c r="N1356" s="4" t="str">
        <f>VLOOKUP(Table_1[[#This Row],[Sales Person ID]],'[1]Sales People'!$A:$B,2,0)</f>
        <v>John Reyes</v>
      </c>
      <c r="O1356" s="4" t="str">
        <f>VLOOKUP(Table_1[[#This Row],[Customer ID]],[1]Customers!$A:$B,2,0)</f>
        <v>Mark Elliott</v>
      </c>
      <c r="P1356" s="5">
        <f>WEEKDAY([2]Data!$F1356)</f>
        <v>6</v>
      </c>
      <c r="Q1356" s="4">
        <f>MONTH([2]Data!$F1356)</f>
        <v>5</v>
      </c>
      <c r="R1356" s="4">
        <f>YEAR([2]Data!$F1356)</f>
        <v>2020</v>
      </c>
    </row>
    <row r="1357" spans="1:18" ht="15.75" customHeight="1">
      <c r="A1357" s="6" t="s">
        <v>2254</v>
      </c>
      <c r="B1357" s="6" t="s">
        <v>548</v>
      </c>
      <c r="C1357" s="6" t="s">
        <v>240</v>
      </c>
      <c r="D1357" s="6" t="s">
        <v>223</v>
      </c>
      <c r="E1357" s="6" t="s">
        <v>65</v>
      </c>
      <c r="F1357" s="8">
        <v>44123</v>
      </c>
      <c r="G1357" s="6">
        <v>4</v>
      </c>
      <c r="H1357" s="6">
        <v>556</v>
      </c>
      <c r="I1357" s="4">
        <f>VLOOKUP(Table_1[[#This Row],[Product ID]],[1]Products!$A:$D,3,0)</f>
        <v>395</v>
      </c>
      <c r="J1357">
        <f>PRODUCT([2]Data!$G1357,[2]Data!$I1357)</f>
        <v>1580</v>
      </c>
      <c r="K1357">
        <f>PRODUCT([2]Data!$G1357,[2]Data!$H1357)</f>
        <v>2224</v>
      </c>
      <c r="L1357">
        <f>[2]Data!$K1357-[2]Data!$J1357</f>
        <v>644</v>
      </c>
      <c r="M1357" s="4" t="str">
        <f>VLOOKUP(Table_1[[#This Row],[Location ID]],[1]Locations!$A:$B,2,0)</f>
        <v>San Jose</v>
      </c>
      <c r="N1357" s="4" t="str">
        <f>VLOOKUP(Table_1[[#This Row],[Sales Person ID]],'[1]Sales People'!$A:$B,2,0)</f>
        <v>Ronald Reed</v>
      </c>
      <c r="O1357" s="4" t="str">
        <f>VLOOKUP(Table_1[[#This Row],[Customer ID]],[1]Customers!$A:$B,2,0)</f>
        <v>Ralph Kelley</v>
      </c>
      <c r="P1357" s="5">
        <f>WEEKDAY([2]Data!$F1357)</f>
        <v>2</v>
      </c>
      <c r="Q1357" s="4">
        <f>MONTH([2]Data!$F1357)</f>
        <v>10</v>
      </c>
      <c r="R1357" s="4">
        <f>YEAR([2]Data!$F1357)</f>
        <v>2020</v>
      </c>
    </row>
    <row r="1358" spans="1:18" ht="15.75" customHeight="1">
      <c r="A1358" s="2" t="s">
        <v>2255</v>
      </c>
      <c r="B1358" s="2" t="s">
        <v>400</v>
      </c>
      <c r="C1358" s="2" t="s">
        <v>30</v>
      </c>
      <c r="D1358" s="2" t="s">
        <v>127</v>
      </c>
      <c r="E1358" s="2" t="s">
        <v>2256</v>
      </c>
      <c r="F1358" s="3">
        <v>43903</v>
      </c>
      <c r="G1358" s="2">
        <v>1</v>
      </c>
      <c r="H1358" s="2">
        <v>1367</v>
      </c>
      <c r="I1358" s="4">
        <f>VLOOKUP(Table_1[[#This Row],[Product ID]],[1]Products!$A:$D,3,0)</f>
        <v>984</v>
      </c>
      <c r="J1358" s="4">
        <f>PRODUCT([2]Data!$G1358,[2]Data!$I1358)</f>
        <v>984</v>
      </c>
      <c r="K1358" s="4">
        <f>PRODUCT([2]Data!$G1358,[2]Data!$H1358)</f>
        <v>1367</v>
      </c>
      <c r="L1358" s="4">
        <f>[2]Data!$K1358-[2]Data!$J1358</f>
        <v>383</v>
      </c>
      <c r="M1358" s="4" t="str">
        <f>VLOOKUP(Table_1[[#This Row],[Location ID]],[1]Locations!$A:$B,2,0)</f>
        <v>Berkeley</v>
      </c>
      <c r="N1358" s="4" t="str">
        <f>VLOOKUP(Table_1[[#This Row],[Sales Person ID]],'[1]Sales People'!$A:$B,2,0)</f>
        <v>Roger Ramos</v>
      </c>
      <c r="O1358" s="4" t="str">
        <f>VLOOKUP(Table_1[[#This Row],[Customer ID]],[1]Customers!$A:$B,2,0)</f>
        <v>Charles Bell</v>
      </c>
      <c r="P1358" s="5">
        <f>WEEKDAY([2]Data!$F1358)</f>
        <v>6</v>
      </c>
      <c r="Q1358" s="4">
        <f>MONTH([2]Data!$F1358)</f>
        <v>3</v>
      </c>
      <c r="R1358" s="4">
        <f>YEAR([2]Data!$F1358)</f>
        <v>2020</v>
      </c>
    </row>
    <row r="1359" spans="1:18" ht="15.75" customHeight="1">
      <c r="A1359" s="6" t="s">
        <v>2257</v>
      </c>
      <c r="B1359" s="6" t="s">
        <v>44</v>
      </c>
      <c r="C1359" s="6" t="s">
        <v>101</v>
      </c>
      <c r="D1359" s="6" t="s">
        <v>69</v>
      </c>
      <c r="E1359" s="6" t="s">
        <v>1754</v>
      </c>
      <c r="F1359" s="8">
        <v>43996</v>
      </c>
      <c r="G1359" s="6">
        <v>3</v>
      </c>
      <c r="H1359" s="6">
        <v>1582</v>
      </c>
      <c r="I1359" s="4">
        <f>VLOOKUP(Table_1[[#This Row],[Product ID]],[1]Products!$A:$D,3,0)</f>
        <v>1234</v>
      </c>
      <c r="J1359">
        <f>PRODUCT([2]Data!$G1359,[2]Data!$I1359)</f>
        <v>3702</v>
      </c>
      <c r="K1359">
        <f>PRODUCT([2]Data!$G1359,[2]Data!$H1359)</f>
        <v>4746</v>
      </c>
      <c r="L1359">
        <f>[2]Data!$K1359-[2]Data!$J1359</f>
        <v>1044</v>
      </c>
      <c r="M1359" s="4" t="str">
        <f>VLOOKUP(Table_1[[#This Row],[Location ID]],[1]Locations!$A:$B,2,0)</f>
        <v>Irvine</v>
      </c>
      <c r="N1359" s="4" t="str">
        <f>VLOOKUP(Table_1[[#This Row],[Sales Person ID]],'[1]Sales People'!$A:$B,2,0)</f>
        <v>Christopher Tucker</v>
      </c>
      <c r="O1359" s="4" t="str">
        <f>VLOOKUP(Table_1[[#This Row],[Customer ID]],[1]Customers!$A:$B,2,0)</f>
        <v>Steve Wells</v>
      </c>
      <c r="P1359" s="5">
        <f>WEEKDAY([2]Data!$F1359)</f>
        <v>1</v>
      </c>
      <c r="Q1359" s="4">
        <f>MONTH([2]Data!$F1359)</f>
        <v>6</v>
      </c>
      <c r="R1359" s="4">
        <f>YEAR([2]Data!$F1359)</f>
        <v>2020</v>
      </c>
    </row>
    <row r="1360" spans="1:18" ht="15.75" customHeight="1">
      <c r="A1360" s="2" t="s">
        <v>2258</v>
      </c>
      <c r="B1360" s="2" t="s">
        <v>394</v>
      </c>
      <c r="C1360" s="2" t="s">
        <v>25</v>
      </c>
      <c r="D1360" s="2" t="s">
        <v>268</v>
      </c>
      <c r="E1360" s="2" t="s">
        <v>1891</v>
      </c>
      <c r="F1360" s="3">
        <v>44076</v>
      </c>
      <c r="G1360" s="2">
        <v>1</v>
      </c>
      <c r="H1360" s="2">
        <v>1494</v>
      </c>
      <c r="I1360" s="4">
        <f>VLOOKUP(Table_1[[#This Row],[Product ID]],[1]Products!$A:$D,3,0)</f>
        <v>971</v>
      </c>
      <c r="J1360" s="4">
        <f>PRODUCT([2]Data!$G1360,[2]Data!$I1360)</f>
        <v>971</v>
      </c>
      <c r="K1360" s="4">
        <f>PRODUCT([2]Data!$G1360,[2]Data!$H1360)</f>
        <v>1494</v>
      </c>
      <c r="L1360" s="4">
        <f>[2]Data!$K1360-[2]Data!$J1360</f>
        <v>523</v>
      </c>
      <c r="M1360" s="4" t="str">
        <f>VLOOKUP(Table_1[[#This Row],[Location ID]],[1]Locations!$A:$B,2,0)</f>
        <v>Santa Clarita</v>
      </c>
      <c r="N1360" s="4" t="str">
        <f>VLOOKUP(Table_1[[#This Row],[Sales Person ID]],'[1]Sales People'!$A:$B,2,0)</f>
        <v>Jerry Perry</v>
      </c>
      <c r="O1360" s="4" t="str">
        <f>VLOOKUP(Table_1[[#This Row],[Customer ID]],[1]Customers!$A:$B,2,0)</f>
        <v>Eugene Brooks</v>
      </c>
      <c r="P1360" s="5">
        <f>WEEKDAY([2]Data!$F1360)</f>
        <v>4</v>
      </c>
      <c r="Q1360" s="4">
        <f>MONTH([2]Data!$F1360)</f>
        <v>9</v>
      </c>
      <c r="R1360" s="4">
        <f>YEAR([2]Data!$F1360)</f>
        <v>2020</v>
      </c>
    </row>
    <row r="1361" spans="1:18" ht="15.75" customHeight="1">
      <c r="A1361" s="6" t="s">
        <v>2259</v>
      </c>
      <c r="B1361" s="6" t="s">
        <v>110</v>
      </c>
      <c r="C1361" s="6" t="s">
        <v>541</v>
      </c>
      <c r="D1361" s="6" t="s">
        <v>152</v>
      </c>
      <c r="E1361" s="6" t="s">
        <v>1218</v>
      </c>
      <c r="F1361" s="8">
        <v>44066</v>
      </c>
      <c r="G1361" s="6">
        <v>3</v>
      </c>
      <c r="H1361" s="6">
        <v>1708</v>
      </c>
      <c r="I1361" s="4">
        <f>VLOOKUP(Table_1[[#This Row],[Product ID]],[1]Products!$A:$D,3,0)</f>
        <v>871</v>
      </c>
      <c r="J1361">
        <f>PRODUCT([2]Data!$G1361,[2]Data!$I1361)</f>
        <v>2613</v>
      </c>
      <c r="K1361">
        <f>PRODUCT([2]Data!$G1361,[2]Data!$H1361)</f>
        <v>5124</v>
      </c>
      <c r="L1361">
        <f>[2]Data!$K1361-[2]Data!$J1361</f>
        <v>2511</v>
      </c>
      <c r="M1361" s="4" t="str">
        <f>VLOOKUP(Table_1[[#This Row],[Location ID]],[1]Locations!$A:$B,2,0)</f>
        <v>San Buenaventura (Ventura)</v>
      </c>
      <c r="N1361" s="4" t="str">
        <f>VLOOKUP(Table_1[[#This Row],[Sales Person ID]],'[1]Sales People'!$A:$B,2,0)</f>
        <v>Arthur Mccoy</v>
      </c>
      <c r="O1361" s="4" t="str">
        <f>VLOOKUP(Table_1[[#This Row],[Customer ID]],[1]Customers!$A:$B,2,0)</f>
        <v>Adam Hernandez</v>
      </c>
      <c r="P1361" s="5">
        <f>WEEKDAY([2]Data!$F1361)</f>
        <v>1</v>
      </c>
      <c r="Q1361" s="4">
        <f>MONTH([2]Data!$F1361)</f>
        <v>8</v>
      </c>
      <c r="R1361" s="4">
        <f>YEAR([2]Data!$F1361)</f>
        <v>2020</v>
      </c>
    </row>
    <row r="1362" spans="1:18" ht="15.75" customHeight="1">
      <c r="A1362" s="2" t="s">
        <v>2260</v>
      </c>
      <c r="B1362" s="2" t="s">
        <v>564</v>
      </c>
      <c r="C1362" s="2" t="s">
        <v>131</v>
      </c>
      <c r="D1362" s="2" t="s">
        <v>147</v>
      </c>
      <c r="E1362" s="2" t="s">
        <v>1067</v>
      </c>
      <c r="F1362" s="3">
        <v>44090</v>
      </c>
      <c r="G1362" s="2">
        <v>2</v>
      </c>
      <c r="H1362" s="2">
        <v>1798</v>
      </c>
      <c r="I1362" s="4">
        <f>VLOOKUP(Table_1[[#This Row],[Product ID]],[1]Products!$A:$D,3,0)</f>
        <v>971</v>
      </c>
      <c r="J1362" s="4">
        <f>PRODUCT([2]Data!$G1362,[2]Data!$I1362)</f>
        <v>1942</v>
      </c>
      <c r="K1362" s="4">
        <f>PRODUCT([2]Data!$G1362,[2]Data!$H1362)</f>
        <v>3596</v>
      </c>
      <c r="L1362" s="4">
        <f>[2]Data!$K1362-[2]Data!$J1362</f>
        <v>1654</v>
      </c>
      <c r="M1362" s="4" t="str">
        <f>VLOOKUP(Table_1[[#This Row],[Location ID]],[1]Locations!$A:$B,2,0)</f>
        <v>Elk Grove</v>
      </c>
      <c r="N1362" s="4" t="str">
        <f>VLOOKUP(Table_1[[#This Row],[Sales Person ID]],'[1]Sales People'!$A:$B,2,0)</f>
        <v>Clarence Fox</v>
      </c>
      <c r="O1362" s="4" t="str">
        <f>VLOOKUP(Table_1[[#This Row],[Customer ID]],[1]Customers!$A:$B,2,0)</f>
        <v>Ryan Ford</v>
      </c>
      <c r="P1362" s="5">
        <f>WEEKDAY([2]Data!$F1362)</f>
        <v>4</v>
      </c>
      <c r="Q1362" s="4">
        <f>MONTH([2]Data!$F1362)</f>
        <v>9</v>
      </c>
      <c r="R1362" s="4">
        <f>YEAR([2]Data!$F1362)</f>
        <v>2020</v>
      </c>
    </row>
    <row r="1363" spans="1:18" ht="15.75" customHeight="1">
      <c r="A1363" s="6" t="s">
        <v>2261</v>
      </c>
      <c r="B1363" s="6" t="s">
        <v>218</v>
      </c>
      <c r="C1363" s="6" t="s">
        <v>342</v>
      </c>
      <c r="D1363" s="6" t="s">
        <v>31</v>
      </c>
      <c r="E1363" s="6" t="s">
        <v>2262</v>
      </c>
      <c r="F1363" s="8">
        <v>44081</v>
      </c>
      <c r="G1363" s="6">
        <v>3</v>
      </c>
      <c r="H1363" s="6">
        <v>2464</v>
      </c>
      <c r="I1363" s="4">
        <f>VLOOKUP(Table_1[[#This Row],[Product ID]],[1]Products!$A:$D,3,0)</f>
        <v>1774</v>
      </c>
      <c r="J1363">
        <f>PRODUCT([2]Data!$G1363,[2]Data!$I1363)</f>
        <v>5322</v>
      </c>
      <c r="K1363">
        <f>PRODUCT([2]Data!$G1363,[2]Data!$H1363)</f>
        <v>7392</v>
      </c>
      <c r="L1363">
        <f>[2]Data!$K1363-[2]Data!$J1363</f>
        <v>2070</v>
      </c>
      <c r="M1363" s="4" t="str">
        <f>VLOOKUP(Table_1[[#This Row],[Location ID]],[1]Locations!$A:$B,2,0)</f>
        <v>Sunnyvale</v>
      </c>
      <c r="N1363" s="4" t="str">
        <f>VLOOKUP(Table_1[[#This Row],[Sales Person ID]],'[1]Sales People'!$A:$B,2,0)</f>
        <v>Joshua Cook</v>
      </c>
      <c r="O1363" s="4" t="str">
        <f>VLOOKUP(Table_1[[#This Row],[Customer ID]],[1]Customers!$A:$B,2,0)</f>
        <v>Timothy Bowman</v>
      </c>
      <c r="P1363" s="5">
        <f>WEEKDAY([2]Data!$F1363)</f>
        <v>2</v>
      </c>
      <c r="Q1363" s="4">
        <f>MONTH([2]Data!$F1363)</f>
        <v>9</v>
      </c>
      <c r="R1363" s="4">
        <f>YEAR([2]Data!$F1363)</f>
        <v>2020</v>
      </c>
    </row>
    <row r="1364" spans="1:18" ht="15.75" customHeight="1">
      <c r="A1364" s="2" t="s">
        <v>2263</v>
      </c>
      <c r="B1364" s="2" t="s">
        <v>411</v>
      </c>
      <c r="C1364" s="2" t="s">
        <v>45</v>
      </c>
      <c r="D1364" s="2" t="s">
        <v>41</v>
      </c>
      <c r="E1364" s="2" t="s">
        <v>1807</v>
      </c>
      <c r="F1364" s="3">
        <v>44085</v>
      </c>
      <c r="G1364" s="2">
        <v>3</v>
      </c>
      <c r="H1364" s="2">
        <v>886</v>
      </c>
      <c r="I1364" s="4">
        <f>VLOOKUP(Table_1[[#This Row],[Product ID]],[1]Products!$A:$D,3,0)</f>
        <v>478</v>
      </c>
      <c r="J1364" s="4">
        <f>PRODUCT([2]Data!$G1364,[2]Data!$I1364)</f>
        <v>1434</v>
      </c>
      <c r="K1364" s="4">
        <f>PRODUCT([2]Data!$G1364,[2]Data!$H1364)</f>
        <v>2658</v>
      </c>
      <c r="L1364" s="4">
        <f>[2]Data!$K1364-[2]Data!$J1364</f>
        <v>1224</v>
      </c>
      <c r="M1364" s="4" t="str">
        <f>VLOOKUP(Table_1[[#This Row],[Location ID]],[1]Locations!$A:$B,2,0)</f>
        <v>Inglewood</v>
      </c>
      <c r="N1364" s="4" t="str">
        <f>VLOOKUP(Table_1[[#This Row],[Sales Person ID]],'[1]Sales People'!$A:$B,2,0)</f>
        <v>Carl Hall</v>
      </c>
      <c r="O1364" s="4" t="str">
        <f>VLOOKUP(Table_1[[#This Row],[Customer ID]],[1]Customers!$A:$B,2,0)</f>
        <v>Fred Perez</v>
      </c>
      <c r="P1364" s="5">
        <f>WEEKDAY([2]Data!$F1364)</f>
        <v>6</v>
      </c>
      <c r="Q1364" s="4">
        <f>MONTH([2]Data!$F1364)</f>
        <v>9</v>
      </c>
      <c r="R1364" s="4">
        <f>YEAR([2]Data!$F1364)</f>
        <v>2020</v>
      </c>
    </row>
    <row r="1365" spans="1:18" ht="15.75" customHeight="1">
      <c r="A1365" s="6" t="s">
        <v>2264</v>
      </c>
      <c r="B1365" s="6" t="s">
        <v>58</v>
      </c>
      <c r="C1365" s="6" t="s">
        <v>116</v>
      </c>
      <c r="D1365" s="6" t="s">
        <v>275</v>
      </c>
      <c r="E1365" s="6" t="s">
        <v>1535</v>
      </c>
      <c r="F1365" s="8">
        <v>44181</v>
      </c>
      <c r="G1365" s="6">
        <v>1</v>
      </c>
      <c r="H1365" s="6">
        <v>1812</v>
      </c>
      <c r="I1365" s="4">
        <f>VLOOKUP(Table_1[[#This Row],[Product ID]],[1]Products!$A:$D,3,0)</f>
        <v>1305</v>
      </c>
      <c r="J1365">
        <f>PRODUCT([2]Data!$G1365,[2]Data!$I1365)</f>
        <v>1305</v>
      </c>
      <c r="K1365">
        <f>PRODUCT([2]Data!$G1365,[2]Data!$H1365)</f>
        <v>1812</v>
      </c>
      <c r="L1365">
        <f>[2]Data!$K1365-[2]Data!$J1365</f>
        <v>507</v>
      </c>
      <c r="M1365" s="4" t="str">
        <f>VLOOKUP(Table_1[[#This Row],[Location ID]],[1]Locations!$A:$B,2,0)</f>
        <v>Daly City</v>
      </c>
      <c r="N1365" s="4" t="str">
        <f>VLOOKUP(Table_1[[#This Row],[Sales Person ID]],'[1]Sales People'!$A:$B,2,0)</f>
        <v>Ernest Wheeler</v>
      </c>
      <c r="O1365" s="4" t="str">
        <f>VLOOKUP(Table_1[[#This Row],[Customer ID]],[1]Customers!$A:$B,2,0)</f>
        <v>Raymond Arnold</v>
      </c>
      <c r="P1365" s="5">
        <f>WEEKDAY([2]Data!$F1365)</f>
        <v>4</v>
      </c>
      <c r="Q1365" s="4">
        <f>MONTH([2]Data!$F1365)</f>
        <v>12</v>
      </c>
      <c r="R1365" s="4">
        <f>YEAR([2]Data!$F1365)</f>
        <v>2020</v>
      </c>
    </row>
    <row r="1366" spans="1:18" ht="15.75" customHeight="1">
      <c r="A1366" s="2" t="s">
        <v>2265</v>
      </c>
      <c r="B1366" s="2" t="s">
        <v>130</v>
      </c>
      <c r="C1366" s="2" t="s">
        <v>206</v>
      </c>
      <c r="D1366" s="2" t="s">
        <v>227</v>
      </c>
      <c r="E1366" s="2" t="s">
        <v>345</v>
      </c>
      <c r="F1366" s="3">
        <v>44040</v>
      </c>
      <c r="G1366" s="2">
        <v>1</v>
      </c>
      <c r="H1366" s="2">
        <v>1077</v>
      </c>
      <c r="I1366" s="4">
        <f>VLOOKUP(Table_1[[#This Row],[Product ID]],[1]Products!$A:$D,3,0)</f>
        <v>732</v>
      </c>
      <c r="J1366" s="4">
        <f>PRODUCT([2]Data!$G1366,[2]Data!$I1366)</f>
        <v>732</v>
      </c>
      <c r="K1366" s="4">
        <f>PRODUCT([2]Data!$G1366,[2]Data!$H1366)</f>
        <v>1077</v>
      </c>
      <c r="L1366" s="4">
        <f>[2]Data!$K1366-[2]Data!$J1366</f>
        <v>345</v>
      </c>
      <c r="M1366" s="4" t="str">
        <f>VLOOKUP(Table_1[[#This Row],[Location ID]],[1]Locations!$A:$B,2,0)</f>
        <v>Pomona</v>
      </c>
      <c r="N1366" s="4" t="str">
        <f>VLOOKUP(Table_1[[#This Row],[Sales Person ID]],'[1]Sales People'!$A:$B,2,0)</f>
        <v>Ernest Wagner</v>
      </c>
      <c r="O1366" s="4" t="str">
        <f>VLOOKUP(Table_1[[#This Row],[Customer ID]],[1]Customers!$A:$B,2,0)</f>
        <v>Gregory Porter</v>
      </c>
      <c r="P1366" s="5">
        <f>WEEKDAY([2]Data!$F1366)</f>
        <v>3</v>
      </c>
      <c r="Q1366" s="4">
        <f>MONTH([2]Data!$F1366)</f>
        <v>7</v>
      </c>
      <c r="R1366" s="4">
        <f>YEAR([2]Data!$F1366)</f>
        <v>2020</v>
      </c>
    </row>
    <row r="1367" spans="1:18" ht="15.75" customHeight="1">
      <c r="A1367" s="6" t="s">
        <v>2266</v>
      </c>
      <c r="B1367" s="6" t="s">
        <v>442</v>
      </c>
      <c r="C1367" s="6" t="s">
        <v>25</v>
      </c>
      <c r="D1367" s="6" t="s">
        <v>370</v>
      </c>
      <c r="E1367" s="6" t="s">
        <v>1616</v>
      </c>
      <c r="F1367" s="8">
        <v>44075</v>
      </c>
      <c r="G1367" s="6">
        <v>1</v>
      </c>
      <c r="H1367" s="6">
        <v>290</v>
      </c>
      <c r="I1367" s="4">
        <f>VLOOKUP(Table_1[[#This Row],[Product ID]],[1]Products!$A:$D,3,0)</f>
        <v>200</v>
      </c>
      <c r="J1367">
        <f>PRODUCT([2]Data!$G1367,[2]Data!$I1367)</f>
        <v>200</v>
      </c>
      <c r="K1367">
        <f>PRODUCT([2]Data!$G1367,[2]Data!$H1367)</f>
        <v>290</v>
      </c>
      <c r="L1367">
        <f>[2]Data!$K1367-[2]Data!$J1367</f>
        <v>90</v>
      </c>
      <c r="M1367" s="4" t="str">
        <f>VLOOKUP(Table_1[[#This Row],[Location ID]],[1]Locations!$A:$B,2,0)</f>
        <v>Santa Clarita</v>
      </c>
      <c r="N1367" s="4" t="str">
        <f>VLOOKUP(Table_1[[#This Row],[Sales Person ID]],'[1]Sales People'!$A:$B,2,0)</f>
        <v>Eugene Holmes</v>
      </c>
      <c r="O1367" s="4" t="str">
        <f>VLOOKUP(Table_1[[#This Row],[Customer ID]],[1]Customers!$A:$B,2,0)</f>
        <v>Phillip Morrison</v>
      </c>
      <c r="P1367" s="5">
        <f>WEEKDAY([2]Data!$F1367)</f>
        <v>3</v>
      </c>
      <c r="Q1367" s="4">
        <f>MONTH([2]Data!$F1367)</f>
        <v>9</v>
      </c>
      <c r="R1367" s="4">
        <f>YEAR([2]Data!$F1367)</f>
        <v>2020</v>
      </c>
    </row>
    <row r="1368" spans="1:18" ht="15.75" customHeight="1">
      <c r="A1368" s="2" t="s">
        <v>2267</v>
      </c>
      <c r="B1368" s="2" t="s">
        <v>359</v>
      </c>
      <c r="C1368" s="2" t="s">
        <v>90</v>
      </c>
      <c r="D1368" s="2" t="s">
        <v>147</v>
      </c>
      <c r="E1368" s="2" t="s">
        <v>735</v>
      </c>
      <c r="F1368" s="3">
        <v>44093</v>
      </c>
      <c r="G1368" s="2">
        <v>1</v>
      </c>
      <c r="H1368" s="2">
        <v>603</v>
      </c>
      <c r="I1368" s="4">
        <f>VLOOKUP(Table_1[[#This Row],[Product ID]],[1]Products!$A:$D,3,0)</f>
        <v>416</v>
      </c>
      <c r="J1368" s="4">
        <f>PRODUCT([2]Data!$G1368,[2]Data!$I1368)</f>
        <v>416</v>
      </c>
      <c r="K1368" s="4">
        <f>PRODUCT([2]Data!$G1368,[2]Data!$H1368)</f>
        <v>603</v>
      </c>
      <c r="L1368" s="4">
        <f>[2]Data!$K1368-[2]Data!$J1368</f>
        <v>187</v>
      </c>
      <c r="M1368" s="4" t="str">
        <f>VLOOKUP(Table_1[[#This Row],[Location ID]],[1]Locations!$A:$B,2,0)</f>
        <v>Palmdale</v>
      </c>
      <c r="N1368" s="4" t="str">
        <f>VLOOKUP(Table_1[[#This Row],[Sales Person ID]],'[1]Sales People'!$A:$B,2,0)</f>
        <v>Clarence Fox</v>
      </c>
      <c r="O1368" s="4" t="str">
        <f>VLOOKUP(Table_1[[#This Row],[Customer ID]],[1]Customers!$A:$B,2,0)</f>
        <v>Kevin Campbell</v>
      </c>
      <c r="P1368" s="5">
        <f>WEEKDAY([2]Data!$F1368)</f>
        <v>7</v>
      </c>
      <c r="Q1368" s="4">
        <f>MONTH([2]Data!$F1368)</f>
        <v>9</v>
      </c>
      <c r="R1368" s="4">
        <f>YEAR([2]Data!$F1368)</f>
        <v>2020</v>
      </c>
    </row>
    <row r="1369" spans="1:18" ht="15.75" customHeight="1">
      <c r="A1369" s="6" t="s">
        <v>2268</v>
      </c>
      <c r="B1369" s="6" t="s">
        <v>221</v>
      </c>
      <c r="C1369" s="6" t="s">
        <v>185</v>
      </c>
      <c r="D1369" s="6" t="s">
        <v>280</v>
      </c>
      <c r="E1369" s="6" t="s">
        <v>1855</v>
      </c>
      <c r="F1369" s="8">
        <v>43999</v>
      </c>
      <c r="G1369" s="6">
        <v>1</v>
      </c>
      <c r="H1369" s="6">
        <v>458</v>
      </c>
      <c r="I1369" s="4">
        <f>VLOOKUP(Table_1[[#This Row],[Product ID]],[1]Products!$A:$D,3,0)</f>
        <v>376</v>
      </c>
      <c r="J1369">
        <f>PRODUCT([2]Data!$G1369,[2]Data!$I1369)</f>
        <v>376</v>
      </c>
      <c r="K1369">
        <f>PRODUCT([2]Data!$G1369,[2]Data!$H1369)</f>
        <v>458</v>
      </c>
      <c r="L1369">
        <f>[2]Data!$K1369-[2]Data!$J1369</f>
        <v>82</v>
      </c>
      <c r="M1369" s="4" t="str">
        <f>VLOOKUP(Table_1[[#This Row],[Location ID]],[1]Locations!$A:$B,2,0)</f>
        <v>Norwalk</v>
      </c>
      <c r="N1369" s="4" t="str">
        <f>VLOOKUP(Table_1[[#This Row],[Sales Person ID]],'[1]Sales People'!$A:$B,2,0)</f>
        <v>Kevin Butler</v>
      </c>
      <c r="O1369" s="4" t="str">
        <f>VLOOKUP(Table_1[[#This Row],[Customer ID]],[1]Customers!$A:$B,2,0)</f>
        <v>Phillip Ellis</v>
      </c>
      <c r="P1369" s="5">
        <f>WEEKDAY([2]Data!$F1369)</f>
        <v>4</v>
      </c>
      <c r="Q1369" s="4">
        <f>MONTH([2]Data!$F1369)</f>
        <v>6</v>
      </c>
      <c r="R1369" s="4">
        <f>YEAR([2]Data!$F1369)</f>
        <v>2020</v>
      </c>
    </row>
    <row r="1370" spans="1:18" ht="15.75" customHeight="1">
      <c r="A1370" s="2" t="s">
        <v>2269</v>
      </c>
      <c r="B1370" s="2" t="s">
        <v>39</v>
      </c>
      <c r="C1370" s="2" t="s">
        <v>81</v>
      </c>
      <c r="D1370" s="2" t="s">
        <v>356</v>
      </c>
      <c r="E1370" s="2" t="s">
        <v>2241</v>
      </c>
      <c r="F1370" s="3">
        <v>43938</v>
      </c>
      <c r="G1370" s="2">
        <v>1</v>
      </c>
      <c r="H1370" s="2">
        <v>684</v>
      </c>
      <c r="I1370" s="4">
        <f>VLOOKUP(Table_1[[#This Row],[Product ID]],[1]Products!$A:$D,3,0)</f>
        <v>561</v>
      </c>
      <c r="J1370" s="4">
        <f>PRODUCT([2]Data!$G1370,[2]Data!$I1370)</f>
        <v>561</v>
      </c>
      <c r="K1370" s="4">
        <f>PRODUCT([2]Data!$G1370,[2]Data!$H1370)</f>
        <v>684</v>
      </c>
      <c r="L1370" s="4">
        <f>[2]Data!$K1370-[2]Data!$J1370</f>
        <v>123</v>
      </c>
      <c r="M1370" s="4" t="str">
        <f>VLOOKUP(Table_1[[#This Row],[Location ID]],[1]Locations!$A:$B,2,0)</f>
        <v>Clovis</v>
      </c>
      <c r="N1370" s="4" t="str">
        <f>VLOOKUP(Table_1[[#This Row],[Sales Person ID]],'[1]Sales People'!$A:$B,2,0)</f>
        <v>Larry Marshall</v>
      </c>
      <c r="O1370" s="4" t="str">
        <f>VLOOKUP(Table_1[[#This Row],[Customer ID]],[1]Customers!$A:$B,2,0)</f>
        <v>Nicholas Williamson</v>
      </c>
      <c r="P1370" s="5">
        <f>WEEKDAY([2]Data!$F1370)</f>
        <v>6</v>
      </c>
      <c r="Q1370" s="4">
        <f>MONTH([2]Data!$F1370)</f>
        <v>4</v>
      </c>
      <c r="R1370" s="4">
        <f>YEAR([2]Data!$F1370)</f>
        <v>2020</v>
      </c>
    </row>
    <row r="1371" spans="1:18" ht="15.75" customHeight="1">
      <c r="A1371" s="6" t="s">
        <v>2270</v>
      </c>
      <c r="B1371" s="6" t="s">
        <v>80</v>
      </c>
      <c r="C1371" s="6" t="s">
        <v>146</v>
      </c>
      <c r="D1371" s="6" t="s">
        <v>86</v>
      </c>
      <c r="E1371" s="6" t="s">
        <v>2271</v>
      </c>
      <c r="F1371" s="8">
        <v>44127</v>
      </c>
      <c r="G1371" s="6">
        <v>3</v>
      </c>
      <c r="H1371" s="6">
        <v>1351</v>
      </c>
      <c r="I1371" s="4">
        <f>VLOOKUP(Table_1[[#This Row],[Product ID]],[1]Products!$A:$D,3,0)</f>
        <v>1108</v>
      </c>
      <c r="J1371">
        <f>PRODUCT([2]Data!$G1371,[2]Data!$I1371)</f>
        <v>3324</v>
      </c>
      <c r="K1371">
        <f>PRODUCT([2]Data!$G1371,[2]Data!$H1371)</f>
        <v>4053</v>
      </c>
      <c r="L1371">
        <f>[2]Data!$K1371-[2]Data!$J1371</f>
        <v>729</v>
      </c>
      <c r="M1371" s="4" t="str">
        <f>VLOOKUP(Table_1[[#This Row],[Location ID]],[1]Locations!$A:$B,2,0)</f>
        <v>Oxnard</v>
      </c>
      <c r="N1371" s="4" t="str">
        <f>VLOOKUP(Table_1[[#This Row],[Sales Person ID]],'[1]Sales People'!$A:$B,2,0)</f>
        <v>Roger Robertson</v>
      </c>
      <c r="O1371" s="4" t="str">
        <f>VLOOKUP(Table_1[[#This Row],[Customer ID]],[1]Customers!$A:$B,2,0)</f>
        <v>Dennis Scott</v>
      </c>
      <c r="P1371" s="5">
        <f>WEEKDAY([2]Data!$F1371)</f>
        <v>6</v>
      </c>
      <c r="Q1371" s="4">
        <f>MONTH([2]Data!$F1371)</f>
        <v>10</v>
      </c>
      <c r="R1371" s="4">
        <f>YEAR([2]Data!$F1371)</f>
        <v>2020</v>
      </c>
    </row>
    <row r="1372" spans="1:18" ht="15.75" customHeight="1">
      <c r="A1372" s="2" t="s">
        <v>2272</v>
      </c>
      <c r="B1372" s="2" t="s">
        <v>611</v>
      </c>
      <c r="C1372" s="2" t="s">
        <v>523</v>
      </c>
      <c r="D1372" s="2" t="s">
        <v>74</v>
      </c>
      <c r="E1372" s="2" t="s">
        <v>659</v>
      </c>
      <c r="F1372" s="3">
        <v>43861</v>
      </c>
      <c r="G1372" s="2">
        <v>1</v>
      </c>
      <c r="H1372" s="2">
        <v>368</v>
      </c>
      <c r="I1372" s="4">
        <f>VLOOKUP(Table_1[[#This Row],[Product ID]],[1]Products!$A:$D,3,0)</f>
        <v>269</v>
      </c>
      <c r="J1372" s="4">
        <f>PRODUCT([2]Data!$G1372,[2]Data!$I1372)</f>
        <v>269</v>
      </c>
      <c r="K1372" s="4">
        <f>PRODUCT([2]Data!$G1372,[2]Data!$H1372)</f>
        <v>368</v>
      </c>
      <c r="L1372" s="4">
        <f>[2]Data!$K1372-[2]Data!$J1372</f>
        <v>99</v>
      </c>
      <c r="M1372" s="4" t="str">
        <f>VLOOKUP(Table_1[[#This Row],[Location ID]],[1]Locations!$A:$B,2,0)</f>
        <v>Long Beach</v>
      </c>
      <c r="N1372" s="4" t="str">
        <f>VLOOKUP(Table_1[[#This Row],[Sales Person ID]],'[1]Sales People'!$A:$B,2,0)</f>
        <v>Jeremy Mendoza</v>
      </c>
      <c r="O1372" s="4" t="str">
        <f>VLOOKUP(Table_1[[#This Row],[Customer ID]],[1]Customers!$A:$B,2,0)</f>
        <v>Russell Alexander</v>
      </c>
      <c r="P1372" s="5">
        <f>WEEKDAY([2]Data!$F1372)</f>
        <v>6</v>
      </c>
      <c r="Q1372" s="4">
        <f>MONTH([2]Data!$F1372)</f>
        <v>1</v>
      </c>
      <c r="R1372" s="4">
        <f>YEAR([2]Data!$F1372)</f>
        <v>2020</v>
      </c>
    </row>
    <row r="1373" spans="1:18" ht="15.75" customHeight="1">
      <c r="A1373" s="6" t="s">
        <v>2273</v>
      </c>
      <c r="B1373" s="6" t="s">
        <v>763</v>
      </c>
      <c r="C1373" s="6" t="s">
        <v>279</v>
      </c>
      <c r="D1373" s="6" t="s">
        <v>424</v>
      </c>
      <c r="E1373" s="6" t="s">
        <v>2274</v>
      </c>
      <c r="F1373" s="8">
        <v>43850</v>
      </c>
      <c r="G1373" s="6">
        <v>2</v>
      </c>
      <c r="H1373" s="6">
        <v>95</v>
      </c>
      <c r="I1373" s="4">
        <f>VLOOKUP(Table_1[[#This Row],[Product ID]],[1]Products!$A:$D,3,0)</f>
        <v>61</v>
      </c>
      <c r="J1373">
        <f>PRODUCT([2]Data!$G1373,[2]Data!$I1373)</f>
        <v>122</v>
      </c>
      <c r="K1373">
        <f>PRODUCT([2]Data!$G1373,[2]Data!$H1373)</f>
        <v>190</v>
      </c>
      <c r="L1373">
        <f>[2]Data!$K1373-[2]Data!$J1373</f>
        <v>68</v>
      </c>
      <c r="M1373" s="4" t="str">
        <f>VLOOKUP(Table_1[[#This Row],[Location ID]],[1]Locations!$A:$B,2,0)</f>
        <v>Murrieta</v>
      </c>
      <c r="N1373" s="4" t="str">
        <f>VLOOKUP(Table_1[[#This Row],[Sales Person ID]],'[1]Sales People'!$A:$B,2,0)</f>
        <v>Kenneth Bradley</v>
      </c>
      <c r="O1373" s="4" t="str">
        <f>VLOOKUP(Table_1[[#This Row],[Customer ID]],[1]Customers!$A:$B,2,0)</f>
        <v>Jeffrey Carpenter</v>
      </c>
      <c r="P1373" s="5">
        <f>WEEKDAY([2]Data!$F1373)</f>
        <v>2</v>
      </c>
      <c r="Q1373" s="4">
        <f>MONTH([2]Data!$F1373)</f>
        <v>1</v>
      </c>
      <c r="R1373" s="4">
        <f>YEAR([2]Data!$F1373)</f>
        <v>2020</v>
      </c>
    </row>
    <row r="1374" spans="1:18" ht="15.75" customHeight="1">
      <c r="A1374" s="2" t="s">
        <v>2275</v>
      </c>
      <c r="B1374" s="2" t="s">
        <v>140</v>
      </c>
      <c r="C1374" s="2" t="s">
        <v>538</v>
      </c>
      <c r="D1374" s="2" t="s">
        <v>424</v>
      </c>
      <c r="E1374" s="2" t="s">
        <v>933</v>
      </c>
      <c r="F1374" s="3">
        <v>44167</v>
      </c>
      <c r="G1374" s="2">
        <v>3</v>
      </c>
      <c r="H1374" s="2">
        <v>127</v>
      </c>
      <c r="I1374" s="4">
        <f>VLOOKUP(Table_1[[#This Row],[Product ID]],[1]Products!$A:$D,3,0)</f>
        <v>79</v>
      </c>
      <c r="J1374" s="4">
        <f>PRODUCT([2]Data!$G1374,[2]Data!$I1374)</f>
        <v>237</v>
      </c>
      <c r="K1374" s="4">
        <f>PRODUCT([2]Data!$G1374,[2]Data!$H1374)</f>
        <v>381</v>
      </c>
      <c r="L1374" s="4">
        <f>[2]Data!$K1374-[2]Data!$J1374</f>
        <v>144</v>
      </c>
      <c r="M1374" s="4" t="str">
        <f>VLOOKUP(Table_1[[#This Row],[Location ID]],[1]Locations!$A:$B,2,0)</f>
        <v>Stockton</v>
      </c>
      <c r="N1374" s="4" t="str">
        <f>VLOOKUP(Table_1[[#This Row],[Sales Person ID]],'[1]Sales People'!$A:$B,2,0)</f>
        <v>Kenneth Bradley</v>
      </c>
      <c r="O1374" s="4" t="str">
        <f>VLOOKUP(Table_1[[#This Row],[Customer ID]],[1]Customers!$A:$B,2,0)</f>
        <v>David Mendoza</v>
      </c>
      <c r="P1374" s="5">
        <f>WEEKDAY([2]Data!$F1374)</f>
        <v>4</v>
      </c>
      <c r="Q1374" s="4">
        <f>MONTH([2]Data!$F1374)</f>
        <v>12</v>
      </c>
      <c r="R1374" s="4">
        <f>YEAR([2]Data!$F1374)</f>
        <v>2020</v>
      </c>
    </row>
    <row r="1375" spans="1:18" ht="15.75" customHeight="1">
      <c r="A1375" s="6" t="s">
        <v>2276</v>
      </c>
      <c r="B1375" s="6" t="s">
        <v>256</v>
      </c>
      <c r="C1375" s="6" t="s">
        <v>313</v>
      </c>
      <c r="D1375" s="6" t="s">
        <v>170</v>
      </c>
      <c r="E1375" s="6" t="s">
        <v>421</v>
      </c>
      <c r="F1375" s="8">
        <v>44188</v>
      </c>
      <c r="G1375" s="6">
        <v>1</v>
      </c>
      <c r="H1375" s="6">
        <v>818</v>
      </c>
      <c r="I1375" s="4">
        <f>VLOOKUP(Table_1[[#This Row],[Product ID]],[1]Products!$A:$D,3,0)</f>
        <v>450</v>
      </c>
      <c r="J1375">
        <f>PRODUCT([2]Data!$G1375,[2]Data!$I1375)</f>
        <v>450</v>
      </c>
      <c r="K1375">
        <f>PRODUCT([2]Data!$G1375,[2]Data!$H1375)</f>
        <v>818</v>
      </c>
      <c r="L1375">
        <f>[2]Data!$K1375-[2]Data!$J1375</f>
        <v>368</v>
      </c>
      <c r="M1375" s="4" t="str">
        <f>VLOOKUP(Table_1[[#This Row],[Location ID]],[1]Locations!$A:$B,2,0)</f>
        <v>Santa Rosa</v>
      </c>
      <c r="N1375" s="4" t="str">
        <f>VLOOKUP(Table_1[[#This Row],[Sales Person ID]],'[1]Sales People'!$A:$B,2,0)</f>
        <v>Bobby Russell</v>
      </c>
      <c r="O1375" s="4" t="str">
        <f>VLOOKUP(Table_1[[#This Row],[Customer ID]],[1]Customers!$A:$B,2,0)</f>
        <v>Earl Phillips</v>
      </c>
      <c r="P1375" s="5">
        <f>WEEKDAY([2]Data!$F1375)</f>
        <v>4</v>
      </c>
      <c r="Q1375" s="4">
        <f>MONTH([2]Data!$F1375)</f>
        <v>12</v>
      </c>
      <c r="R1375" s="4">
        <f>YEAR([2]Data!$F1375)</f>
        <v>2020</v>
      </c>
    </row>
    <row r="1376" spans="1:18" ht="15.75" customHeight="1">
      <c r="A1376" s="2" t="s">
        <v>2277</v>
      </c>
      <c r="B1376" s="2" t="s">
        <v>192</v>
      </c>
      <c r="C1376" s="2" t="s">
        <v>240</v>
      </c>
      <c r="D1376" s="2" t="s">
        <v>86</v>
      </c>
      <c r="E1376" s="2" t="s">
        <v>1508</v>
      </c>
      <c r="F1376" s="3">
        <v>44091</v>
      </c>
      <c r="G1376" s="2">
        <v>1</v>
      </c>
      <c r="H1376" s="2">
        <v>1500</v>
      </c>
      <c r="I1376" s="4">
        <f>VLOOKUP(Table_1[[#This Row],[Product ID]],[1]Products!$A:$D,3,0)</f>
        <v>900</v>
      </c>
      <c r="J1376" s="4">
        <f>PRODUCT([2]Data!$G1376,[2]Data!$I1376)</f>
        <v>900</v>
      </c>
      <c r="K1376" s="4">
        <f>PRODUCT([2]Data!$G1376,[2]Data!$H1376)</f>
        <v>1500</v>
      </c>
      <c r="L1376" s="4">
        <f>[2]Data!$K1376-[2]Data!$J1376</f>
        <v>600</v>
      </c>
      <c r="M1376" s="4" t="str">
        <f>VLOOKUP(Table_1[[#This Row],[Location ID]],[1]Locations!$A:$B,2,0)</f>
        <v>San Jose</v>
      </c>
      <c r="N1376" s="4" t="str">
        <f>VLOOKUP(Table_1[[#This Row],[Sales Person ID]],'[1]Sales People'!$A:$B,2,0)</f>
        <v>Roger Robertson</v>
      </c>
      <c r="O1376" s="4" t="str">
        <f>VLOOKUP(Table_1[[#This Row],[Customer ID]],[1]Customers!$A:$B,2,0)</f>
        <v>Philip Bailey</v>
      </c>
      <c r="P1376" s="5">
        <f>WEEKDAY([2]Data!$F1376)</f>
        <v>5</v>
      </c>
      <c r="Q1376" s="4">
        <f>MONTH([2]Data!$F1376)</f>
        <v>9</v>
      </c>
      <c r="R1376" s="4">
        <f>YEAR([2]Data!$F1376)</f>
        <v>2020</v>
      </c>
    </row>
    <row r="1377" spans="1:18" ht="15.75" customHeight="1">
      <c r="A1377" s="6" t="s">
        <v>2278</v>
      </c>
      <c r="B1377" s="6" t="s">
        <v>218</v>
      </c>
      <c r="C1377" s="6" t="s">
        <v>257</v>
      </c>
      <c r="D1377" s="6" t="s">
        <v>36</v>
      </c>
      <c r="E1377" s="6" t="s">
        <v>1362</v>
      </c>
      <c r="F1377" s="8">
        <v>43868</v>
      </c>
      <c r="G1377" s="6">
        <v>2</v>
      </c>
      <c r="H1377" s="6">
        <v>2464</v>
      </c>
      <c r="I1377" s="4">
        <f>VLOOKUP(Table_1[[#This Row],[Product ID]],[1]Products!$A:$D,3,0)</f>
        <v>1774</v>
      </c>
      <c r="J1377">
        <f>PRODUCT([2]Data!$G1377,[2]Data!$I1377)</f>
        <v>3548</v>
      </c>
      <c r="K1377">
        <f>PRODUCT([2]Data!$G1377,[2]Data!$H1377)</f>
        <v>4928</v>
      </c>
      <c r="L1377">
        <f>[2]Data!$K1377-[2]Data!$J1377</f>
        <v>1380</v>
      </c>
      <c r="M1377" s="4" t="str">
        <f>VLOOKUP(Table_1[[#This Row],[Location ID]],[1]Locations!$A:$B,2,0)</f>
        <v>San Francisco</v>
      </c>
      <c r="N1377" s="4" t="str">
        <f>VLOOKUP(Table_1[[#This Row],[Sales Person ID]],'[1]Sales People'!$A:$B,2,0)</f>
        <v>Brian Davis</v>
      </c>
      <c r="O1377" s="4" t="str">
        <f>VLOOKUP(Table_1[[#This Row],[Customer ID]],[1]Customers!$A:$B,2,0)</f>
        <v>Scott Gordon</v>
      </c>
      <c r="P1377" s="5">
        <f>WEEKDAY([2]Data!$F1377)</f>
        <v>6</v>
      </c>
      <c r="Q1377" s="4">
        <f>MONTH([2]Data!$F1377)</f>
        <v>2</v>
      </c>
      <c r="R1377" s="4">
        <f>YEAR([2]Data!$F1377)</f>
        <v>2020</v>
      </c>
    </row>
    <row r="1378" spans="1:18" ht="15.75" customHeight="1">
      <c r="A1378" s="2" t="s">
        <v>2279</v>
      </c>
      <c r="B1378" s="2" t="s">
        <v>363</v>
      </c>
      <c r="C1378" s="2" t="s">
        <v>90</v>
      </c>
      <c r="D1378" s="2" t="s">
        <v>36</v>
      </c>
      <c r="E1378" s="2" t="s">
        <v>2280</v>
      </c>
      <c r="F1378" s="3">
        <v>44140</v>
      </c>
      <c r="G1378" s="2">
        <v>1</v>
      </c>
      <c r="H1378" s="2">
        <v>203</v>
      </c>
      <c r="I1378" s="4">
        <f>VLOOKUP(Table_1[[#This Row],[Product ID]],[1]Products!$A:$D,3,0)</f>
        <v>154</v>
      </c>
      <c r="J1378" s="4">
        <f>PRODUCT([2]Data!$G1378,[2]Data!$I1378)</f>
        <v>154</v>
      </c>
      <c r="K1378" s="4">
        <f>PRODUCT([2]Data!$G1378,[2]Data!$H1378)</f>
        <v>203</v>
      </c>
      <c r="L1378" s="4">
        <f>[2]Data!$K1378-[2]Data!$J1378</f>
        <v>49</v>
      </c>
      <c r="M1378" s="4" t="str">
        <f>VLOOKUP(Table_1[[#This Row],[Location ID]],[1]Locations!$A:$B,2,0)</f>
        <v>Palmdale</v>
      </c>
      <c r="N1378" s="4" t="str">
        <f>VLOOKUP(Table_1[[#This Row],[Sales Person ID]],'[1]Sales People'!$A:$B,2,0)</f>
        <v>Brian Davis</v>
      </c>
      <c r="O1378" s="4" t="str">
        <f>VLOOKUP(Table_1[[#This Row],[Customer ID]],[1]Customers!$A:$B,2,0)</f>
        <v>Matthew Smith</v>
      </c>
      <c r="P1378" s="5">
        <f>WEEKDAY([2]Data!$F1378)</f>
        <v>5</v>
      </c>
      <c r="Q1378" s="4">
        <f>MONTH([2]Data!$F1378)</f>
        <v>11</v>
      </c>
      <c r="R1378" s="4">
        <f>YEAR([2]Data!$F1378)</f>
        <v>2020</v>
      </c>
    </row>
    <row r="1379" spans="1:18" ht="15.75" customHeight="1">
      <c r="A1379" s="6" t="s">
        <v>2281</v>
      </c>
      <c r="B1379" s="6" t="s">
        <v>451</v>
      </c>
      <c r="C1379" s="6" t="s">
        <v>373</v>
      </c>
      <c r="D1379" s="6" t="s">
        <v>31</v>
      </c>
      <c r="E1379" s="6" t="s">
        <v>1255</v>
      </c>
      <c r="F1379" s="8">
        <v>43927</v>
      </c>
      <c r="G1379" s="6">
        <v>2</v>
      </c>
      <c r="H1379" s="6">
        <v>800</v>
      </c>
      <c r="I1379" s="4">
        <f>VLOOKUP(Table_1[[#This Row],[Product ID]],[1]Products!$A:$D,3,0)</f>
        <v>536</v>
      </c>
      <c r="J1379">
        <f>PRODUCT([2]Data!$G1379,[2]Data!$I1379)</f>
        <v>1072</v>
      </c>
      <c r="K1379">
        <f>PRODUCT([2]Data!$G1379,[2]Data!$H1379)</f>
        <v>1600</v>
      </c>
      <c r="L1379">
        <f>[2]Data!$K1379-[2]Data!$J1379</f>
        <v>528</v>
      </c>
      <c r="M1379" s="4" t="str">
        <f>VLOOKUP(Table_1[[#This Row],[Location ID]],[1]Locations!$A:$B,2,0)</f>
        <v>San Bernardino</v>
      </c>
      <c r="N1379" s="4" t="str">
        <f>VLOOKUP(Table_1[[#This Row],[Sales Person ID]],'[1]Sales People'!$A:$B,2,0)</f>
        <v>Joshua Cook</v>
      </c>
      <c r="O1379" s="4" t="str">
        <f>VLOOKUP(Table_1[[#This Row],[Customer ID]],[1]Customers!$A:$B,2,0)</f>
        <v>Jesse Garrett</v>
      </c>
      <c r="P1379" s="5">
        <f>WEEKDAY([2]Data!$F1379)</f>
        <v>2</v>
      </c>
      <c r="Q1379" s="4">
        <f>MONTH([2]Data!$F1379)</f>
        <v>4</v>
      </c>
      <c r="R1379" s="4">
        <f>YEAR([2]Data!$F1379)</f>
        <v>2020</v>
      </c>
    </row>
    <row r="1380" spans="1:18" ht="15.75" customHeight="1">
      <c r="A1380" s="2" t="s">
        <v>2282</v>
      </c>
      <c r="B1380" s="2" t="s">
        <v>807</v>
      </c>
      <c r="C1380" s="2" t="s">
        <v>185</v>
      </c>
      <c r="D1380" s="2" t="s">
        <v>370</v>
      </c>
      <c r="E1380" s="2" t="s">
        <v>1555</v>
      </c>
      <c r="F1380" s="3">
        <v>44102</v>
      </c>
      <c r="G1380" s="2">
        <v>3</v>
      </c>
      <c r="H1380" s="2">
        <v>1103</v>
      </c>
      <c r="I1380" s="4">
        <f>VLOOKUP(Table_1[[#This Row],[Product ID]],[1]Products!$A:$D,3,0)</f>
        <v>838</v>
      </c>
      <c r="J1380" s="4">
        <f>PRODUCT([2]Data!$G1380,[2]Data!$I1380)</f>
        <v>2514</v>
      </c>
      <c r="K1380" s="4">
        <f>PRODUCT([2]Data!$G1380,[2]Data!$H1380)</f>
        <v>3309</v>
      </c>
      <c r="L1380" s="4">
        <f>[2]Data!$K1380-[2]Data!$J1380</f>
        <v>795</v>
      </c>
      <c r="M1380" s="4" t="str">
        <f>VLOOKUP(Table_1[[#This Row],[Location ID]],[1]Locations!$A:$B,2,0)</f>
        <v>Norwalk</v>
      </c>
      <c r="N1380" s="4" t="str">
        <f>VLOOKUP(Table_1[[#This Row],[Sales Person ID]],'[1]Sales People'!$A:$B,2,0)</f>
        <v>Eugene Holmes</v>
      </c>
      <c r="O1380" s="4" t="str">
        <f>VLOOKUP(Table_1[[#This Row],[Customer ID]],[1]Customers!$A:$B,2,0)</f>
        <v>Shawn Wallace</v>
      </c>
      <c r="P1380" s="5">
        <f>WEEKDAY([2]Data!$F1380)</f>
        <v>2</v>
      </c>
      <c r="Q1380" s="4">
        <f>MONTH([2]Data!$F1380)</f>
        <v>9</v>
      </c>
      <c r="R1380" s="4">
        <f>YEAR([2]Data!$F1380)</f>
        <v>2020</v>
      </c>
    </row>
    <row r="1381" spans="1:18" ht="15.75" customHeight="1">
      <c r="A1381" s="6" t="s">
        <v>2283</v>
      </c>
      <c r="B1381" s="6" t="s">
        <v>411</v>
      </c>
      <c r="C1381" s="6" t="s">
        <v>111</v>
      </c>
      <c r="D1381" s="6" t="s">
        <v>319</v>
      </c>
      <c r="E1381" s="6" t="s">
        <v>2284</v>
      </c>
      <c r="F1381" s="8">
        <v>43985</v>
      </c>
      <c r="G1381" s="6">
        <v>1</v>
      </c>
      <c r="H1381" s="6">
        <v>886</v>
      </c>
      <c r="I1381" s="4">
        <f>VLOOKUP(Table_1[[#This Row],[Product ID]],[1]Products!$A:$D,3,0)</f>
        <v>478</v>
      </c>
      <c r="J1381">
        <f>PRODUCT([2]Data!$G1381,[2]Data!$I1381)</f>
        <v>478</v>
      </c>
      <c r="K1381">
        <f>PRODUCT([2]Data!$G1381,[2]Data!$H1381)</f>
        <v>886</v>
      </c>
      <c r="L1381">
        <f>[2]Data!$K1381-[2]Data!$J1381</f>
        <v>408</v>
      </c>
      <c r="M1381" s="4" t="str">
        <f>VLOOKUP(Table_1[[#This Row],[Location ID]],[1]Locations!$A:$B,2,0)</f>
        <v>Victorville</v>
      </c>
      <c r="N1381" s="4" t="str">
        <f>VLOOKUP(Table_1[[#This Row],[Sales Person ID]],'[1]Sales People'!$A:$B,2,0)</f>
        <v>Fred Robertson</v>
      </c>
      <c r="O1381" s="4" t="str">
        <f>VLOOKUP(Table_1[[#This Row],[Customer ID]],[1]Customers!$A:$B,2,0)</f>
        <v>Bobby Black</v>
      </c>
      <c r="P1381" s="5">
        <f>WEEKDAY([2]Data!$F1381)</f>
        <v>4</v>
      </c>
      <c r="Q1381" s="4">
        <f>MONTH([2]Data!$F1381)</f>
        <v>6</v>
      </c>
      <c r="R1381" s="4">
        <f>YEAR([2]Data!$F1381)</f>
        <v>2020</v>
      </c>
    </row>
    <row r="1382" spans="1:18" ht="15.75" customHeight="1">
      <c r="A1382" s="2" t="s">
        <v>2285</v>
      </c>
      <c r="B1382" s="2" t="s">
        <v>24</v>
      </c>
      <c r="C1382" s="2" t="s">
        <v>373</v>
      </c>
      <c r="D1382" s="2" t="s">
        <v>127</v>
      </c>
      <c r="E1382" s="2" t="s">
        <v>1329</v>
      </c>
      <c r="F1382" s="3">
        <v>44032</v>
      </c>
      <c r="G1382" s="2">
        <v>2</v>
      </c>
      <c r="H1382" s="2">
        <v>1022</v>
      </c>
      <c r="I1382" s="4">
        <f>VLOOKUP(Table_1[[#This Row],[Product ID]],[1]Products!$A:$D,3,0)</f>
        <v>818</v>
      </c>
      <c r="J1382" s="4">
        <f>PRODUCT([2]Data!$G1382,[2]Data!$I1382)</f>
        <v>1636</v>
      </c>
      <c r="K1382" s="4">
        <f>PRODUCT([2]Data!$G1382,[2]Data!$H1382)</f>
        <v>2044</v>
      </c>
      <c r="L1382" s="4">
        <f>[2]Data!$K1382-[2]Data!$J1382</f>
        <v>408</v>
      </c>
      <c r="M1382" s="4" t="str">
        <f>VLOOKUP(Table_1[[#This Row],[Location ID]],[1]Locations!$A:$B,2,0)</f>
        <v>San Bernardino</v>
      </c>
      <c r="N1382" s="4" t="str">
        <f>VLOOKUP(Table_1[[#This Row],[Sales Person ID]],'[1]Sales People'!$A:$B,2,0)</f>
        <v>Roger Ramos</v>
      </c>
      <c r="O1382" s="4" t="str">
        <f>VLOOKUP(Table_1[[#This Row],[Customer ID]],[1]Customers!$A:$B,2,0)</f>
        <v>Roy Scott</v>
      </c>
      <c r="P1382" s="5">
        <f>WEEKDAY([2]Data!$F1382)</f>
        <v>2</v>
      </c>
      <c r="Q1382" s="4">
        <f>MONTH([2]Data!$F1382)</f>
        <v>7</v>
      </c>
      <c r="R1382" s="4">
        <f>YEAR([2]Data!$F1382)</f>
        <v>2020</v>
      </c>
    </row>
    <row r="1383" spans="1:18" ht="15.75" customHeight="1">
      <c r="A1383" s="6" t="s">
        <v>2286</v>
      </c>
      <c r="B1383" s="6" t="s">
        <v>267</v>
      </c>
      <c r="C1383" s="6" t="s">
        <v>480</v>
      </c>
      <c r="D1383" s="6" t="s">
        <v>60</v>
      </c>
      <c r="E1383" s="6" t="s">
        <v>929</v>
      </c>
      <c r="F1383" s="8">
        <v>43948</v>
      </c>
      <c r="G1383" s="6">
        <v>1</v>
      </c>
      <c r="H1383" s="6">
        <v>596</v>
      </c>
      <c r="I1383" s="4">
        <f>VLOOKUP(Table_1[[#This Row],[Product ID]],[1]Products!$A:$D,3,0)</f>
        <v>358</v>
      </c>
      <c r="J1383">
        <f>PRODUCT([2]Data!$G1383,[2]Data!$I1383)</f>
        <v>358</v>
      </c>
      <c r="K1383">
        <f>PRODUCT([2]Data!$G1383,[2]Data!$H1383)</f>
        <v>596</v>
      </c>
      <c r="L1383">
        <f>[2]Data!$K1383-[2]Data!$J1383</f>
        <v>238</v>
      </c>
      <c r="M1383" s="4" t="str">
        <f>VLOOKUP(Table_1[[#This Row],[Location ID]],[1]Locations!$A:$B,2,0)</f>
        <v>Escondido</v>
      </c>
      <c r="N1383" s="4" t="str">
        <f>VLOOKUP(Table_1[[#This Row],[Sales Person ID]],'[1]Sales People'!$A:$B,2,0)</f>
        <v>Walter Cook</v>
      </c>
      <c r="O1383" s="4" t="str">
        <f>VLOOKUP(Table_1[[#This Row],[Customer ID]],[1]Customers!$A:$B,2,0)</f>
        <v>Keith Wheeler</v>
      </c>
      <c r="P1383" s="5">
        <f>WEEKDAY([2]Data!$F1383)</f>
        <v>2</v>
      </c>
      <c r="Q1383" s="4">
        <f>MONTH([2]Data!$F1383)</f>
        <v>4</v>
      </c>
      <c r="R1383" s="4">
        <f>YEAR([2]Data!$F1383)</f>
        <v>2020</v>
      </c>
    </row>
    <row r="1384" spans="1:18" ht="15.75" customHeight="1">
      <c r="A1384" s="2" t="s">
        <v>2287</v>
      </c>
      <c r="B1384" s="2" t="s">
        <v>19</v>
      </c>
      <c r="C1384" s="2" t="s">
        <v>20</v>
      </c>
      <c r="D1384" s="2" t="s">
        <v>268</v>
      </c>
      <c r="E1384" s="2" t="s">
        <v>2288</v>
      </c>
      <c r="F1384" s="3">
        <v>43908</v>
      </c>
      <c r="G1384" s="2">
        <v>3</v>
      </c>
      <c r="H1384" s="2">
        <v>1522</v>
      </c>
      <c r="I1384" s="4">
        <f>VLOOKUP(Table_1[[#This Row],[Product ID]],[1]Products!$A:$D,3,0)</f>
        <v>791</v>
      </c>
      <c r="J1384" s="4">
        <f>PRODUCT([2]Data!$G1384,[2]Data!$I1384)</f>
        <v>2373</v>
      </c>
      <c r="K1384" s="4">
        <f>PRODUCT([2]Data!$G1384,[2]Data!$H1384)</f>
        <v>4566</v>
      </c>
      <c r="L1384" s="4">
        <f>[2]Data!$K1384-[2]Data!$J1384</f>
        <v>2193</v>
      </c>
      <c r="M1384" s="4" t="str">
        <f>VLOOKUP(Table_1[[#This Row],[Location ID]],[1]Locations!$A:$B,2,0)</f>
        <v>San Mateo</v>
      </c>
      <c r="N1384" s="4" t="str">
        <f>VLOOKUP(Table_1[[#This Row],[Sales Person ID]],'[1]Sales People'!$A:$B,2,0)</f>
        <v>Jerry Perry</v>
      </c>
      <c r="O1384" s="4" t="str">
        <f>VLOOKUP(Table_1[[#This Row],[Customer ID]],[1]Customers!$A:$B,2,0)</f>
        <v>Justin Butler</v>
      </c>
      <c r="P1384" s="5">
        <f>WEEKDAY([2]Data!$F1384)</f>
        <v>4</v>
      </c>
      <c r="Q1384" s="4">
        <f>MONTH([2]Data!$F1384)</f>
        <v>3</v>
      </c>
      <c r="R1384" s="4">
        <f>YEAR([2]Data!$F1384)</f>
        <v>2020</v>
      </c>
    </row>
    <row r="1385" spans="1:18" ht="15.75" customHeight="1">
      <c r="A1385" s="6" t="s">
        <v>2289</v>
      </c>
      <c r="B1385" s="6" t="s">
        <v>637</v>
      </c>
      <c r="C1385" s="6" t="s">
        <v>160</v>
      </c>
      <c r="D1385" s="6" t="s">
        <v>102</v>
      </c>
      <c r="E1385" s="6" t="s">
        <v>827</v>
      </c>
      <c r="F1385" s="8">
        <v>44156</v>
      </c>
      <c r="G1385" s="6">
        <v>1</v>
      </c>
      <c r="H1385" s="6">
        <v>584</v>
      </c>
      <c r="I1385" s="4">
        <f>VLOOKUP(Table_1[[#This Row],[Product ID]],[1]Products!$A:$D,3,0)</f>
        <v>420</v>
      </c>
      <c r="J1385">
        <f>PRODUCT([2]Data!$G1385,[2]Data!$I1385)</f>
        <v>420</v>
      </c>
      <c r="K1385">
        <f>PRODUCT([2]Data!$G1385,[2]Data!$H1385)</f>
        <v>584</v>
      </c>
      <c r="L1385">
        <f>[2]Data!$K1385-[2]Data!$J1385</f>
        <v>164</v>
      </c>
      <c r="M1385" s="4" t="str">
        <f>VLOOKUP(Table_1[[#This Row],[Location ID]],[1]Locations!$A:$B,2,0)</f>
        <v>Antioch</v>
      </c>
      <c r="N1385" s="4" t="str">
        <f>VLOOKUP(Table_1[[#This Row],[Sales Person ID]],'[1]Sales People'!$A:$B,2,0)</f>
        <v>Howard Gardner</v>
      </c>
      <c r="O1385" s="4" t="str">
        <f>VLOOKUP(Table_1[[#This Row],[Customer ID]],[1]Customers!$A:$B,2,0)</f>
        <v>Steven Martinez</v>
      </c>
      <c r="P1385" s="5">
        <f>WEEKDAY([2]Data!$F1385)</f>
        <v>7</v>
      </c>
      <c r="Q1385" s="4">
        <f>MONTH([2]Data!$F1385)</f>
        <v>11</v>
      </c>
      <c r="R1385" s="4">
        <f>YEAR([2]Data!$F1385)</f>
        <v>2020</v>
      </c>
    </row>
    <row r="1386" spans="1:18" ht="15.75" customHeight="1">
      <c r="A1386" s="2" t="s">
        <v>2290</v>
      </c>
      <c r="B1386" s="2" t="s">
        <v>411</v>
      </c>
      <c r="C1386" s="2" t="s">
        <v>360</v>
      </c>
      <c r="D1386" s="2" t="s">
        <v>46</v>
      </c>
      <c r="E1386" s="2" t="s">
        <v>484</v>
      </c>
      <c r="F1386" s="3">
        <v>43852</v>
      </c>
      <c r="G1386" s="2">
        <v>1</v>
      </c>
      <c r="H1386" s="2">
        <v>886</v>
      </c>
      <c r="I1386" s="4">
        <f>VLOOKUP(Table_1[[#This Row],[Product ID]],[1]Products!$A:$D,3,0)</f>
        <v>478</v>
      </c>
      <c r="J1386" s="4">
        <f>PRODUCT([2]Data!$G1386,[2]Data!$I1386)</f>
        <v>478</v>
      </c>
      <c r="K1386" s="4">
        <f>PRODUCT([2]Data!$G1386,[2]Data!$H1386)</f>
        <v>886</v>
      </c>
      <c r="L1386" s="4">
        <f>[2]Data!$K1386-[2]Data!$J1386</f>
        <v>408</v>
      </c>
      <c r="M1386" s="4" t="str">
        <f>VLOOKUP(Table_1[[#This Row],[Location ID]],[1]Locations!$A:$B,2,0)</f>
        <v>Santa Clara</v>
      </c>
      <c r="N1386" s="4" t="str">
        <f>VLOOKUP(Table_1[[#This Row],[Sales Person ID]],'[1]Sales People'!$A:$B,2,0)</f>
        <v>Charles Harper</v>
      </c>
      <c r="O1386" s="4" t="str">
        <f>VLOOKUP(Table_1[[#This Row],[Customer ID]],[1]Customers!$A:$B,2,0)</f>
        <v>Richard Hudson</v>
      </c>
      <c r="P1386" s="5">
        <f>WEEKDAY([2]Data!$F1386)</f>
        <v>4</v>
      </c>
      <c r="Q1386" s="4">
        <f>MONTH([2]Data!$F1386)</f>
        <v>1</v>
      </c>
      <c r="R1386" s="4">
        <f>YEAR([2]Data!$F1386)</f>
        <v>2020</v>
      </c>
    </row>
    <row r="1387" spans="1:18" ht="15.75" customHeight="1">
      <c r="A1387" s="6" t="s">
        <v>2291</v>
      </c>
      <c r="B1387" s="6" t="s">
        <v>143</v>
      </c>
      <c r="C1387" s="6" t="s">
        <v>101</v>
      </c>
      <c r="D1387" s="6" t="s">
        <v>69</v>
      </c>
      <c r="E1387" s="6" t="s">
        <v>667</v>
      </c>
      <c r="F1387" s="8">
        <v>44093</v>
      </c>
      <c r="G1387" s="6">
        <v>1</v>
      </c>
      <c r="H1387" s="6">
        <v>2091</v>
      </c>
      <c r="I1387" s="4">
        <f>VLOOKUP(Table_1[[#This Row],[Product ID]],[1]Products!$A:$D,3,0)</f>
        <v>1485</v>
      </c>
      <c r="J1387">
        <f>PRODUCT([2]Data!$G1387,[2]Data!$I1387)</f>
        <v>1485</v>
      </c>
      <c r="K1387">
        <f>PRODUCT([2]Data!$G1387,[2]Data!$H1387)</f>
        <v>2091</v>
      </c>
      <c r="L1387">
        <f>[2]Data!$K1387-[2]Data!$J1387</f>
        <v>606</v>
      </c>
      <c r="M1387" s="4" t="str">
        <f>VLOOKUP(Table_1[[#This Row],[Location ID]],[1]Locations!$A:$B,2,0)</f>
        <v>Irvine</v>
      </c>
      <c r="N1387" s="4" t="str">
        <f>VLOOKUP(Table_1[[#This Row],[Sales Person ID]],'[1]Sales People'!$A:$B,2,0)</f>
        <v>Christopher Tucker</v>
      </c>
      <c r="O1387" s="4" t="str">
        <f>VLOOKUP(Table_1[[#This Row],[Customer ID]],[1]Customers!$A:$B,2,0)</f>
        <v>Harry Castillo</v>
      </c>
      <c r="P1387" s="5">
        <f>WEEKDAY([2]Data!$F1387)</f>
        <v>7</v>
      </c>
      <c r="Q1387" s="4">
        <f>MONTH([2]Data!$F1387)</f>
        <v>9</v>
      </c>
      <c r="R1387" s="4">
        <f>YEAR([2]Data!$F1387)</f>
        <v>2020</v>
      </c>
    </row>
    <row r="1388" spans="1:18" ht="15.75" customHeight="1">
      <c r="A1388" s="2" t="s">
        <v>2292</v>
      </c>
      <c r="B1388" s="2" t="s">
        <v>105</v>
      </c>
      <c r="C1388" s="2" t="s">
        <v>146</v>
      </c>
      <c r="D1388" s="2" t="s">
        <v>86</v>
      </c>
      <c r="E1388" s="2" t="s">
        <v>2293</v>
      </c>
      <c r="F1388" s="3">
        <v>44139</v>
      </c>
      <c r="G1388" s="2">
        <v>1</v>
      </c>
      <c r="H1388" s="2">
        <v>1639</v>
      </c>
      <c r="I1388" s="4">
        <f>VLOOKUP(Table_1[[#This Row],[Product ID]],[1]Products!$A:$D,3,0)</f>
        <v>1295</v>
      </c>
      <c r="J1388" s="4">
        <f>PRODUCT([2]Data!$G1388,[2]Data!$I1388)</f>
        <v>1295</v>
      </c>
      <c r="K1388" s="4">
        <f>PRODUCT([2]Data!$G1388,[2]Data!$H1388)</f>
        <v>1639</v>
      </c>
      <c r="L1388" s="4">
        <f>[2]Data!$K1388-[2]Data!$J1388</f>
        <v>344</v>
      </c>
      <c r="M1388" s="4" t="str">
        <f>VLOOKUP(Table_1[[#This Row],[Location ID]],[1]Locations!$A:$B,2,0)</f>
        <v>Oxnard</v>
      </c>
      <c r="N1388" s="4" t="str">
        <f>VLOOKUP(Table_1[[#This Row],[Sales Person ID]],'[1]Sales People'!$A:$B,2,0)</f>
        <v>Roger Robertson</v>
      </c>
      <c r="O1388" s="4" t="str">
        <f>VLOOKUP(Table_1[[#This Row],[Customer ID]],[1]Customers!$A:$B,2,0)</f>
        <v>Shawn Torres</v>
      </c>
      <c r="P1388" s="5">
        <f>WEEKDAY([2]Data!$F1388)</f>
        <v>4</v>
      </c>
      <c r="Q1388" s="4">
        <f>MONTH([2]Data!$F1388)</f>
        <v>11</v>
      </c>
      <c r="R1388" s="4">
        <f>YEAR([2]Data!$F1388)</f>
        <v>2020</v>
      </c>
    </row>
    <row r="1389" spans="1:18" ht="15.75" customHeight="1">
      <c r="A1389" s="6" t="s">
        <v>2294</v>
      </c>
      <c r="B1389" s="6" t="s">
        <v>869</v>
      </c>
      <c r="C1389" s="6" t="s">
        <v>106</v>
      </c>
      <c r="D1389" s="6" t="s">
        <v>127</v>
      </c>
      <c r="E1389" s="6" t="s">
        <v>1131</v>
      </c>
      <c r="F1389" s="8">
        <v>44116</v>
      </c>
      <c r="G1389" s="6">
        <v>3</v>
      </c>
      <c r="H1389" s="6">
        <v>2294</v>
      </c>
      <c r="I1389" s="4">
        <f>VLOOKUP(Table_1[[#This Row],[Product ID]],[1]Products!$A:$D,3,0)</f>
        <v>1399</v>
      </c>
      <c r="J1389">
        <f>PRODUCT([2]Data!$G1389,[2]Data!$I1389)</f>
        <v>4197</v>
      </c>
      <c r="K1389">
        <f>PRODUCT([2]Data!$G1389,[2]Data!$H1389)</f>
        <v>6882</v>
      </c>
      <c r="L1389">
        <f>[2]Data!$K1389-[2]Data!$J1389</f>
        <v>2685</v>
      </c>
      <c r="M1389" s="4" t="str">
        <f>VLOOKUP(Table_1[[#This Row],[Location ID]],[1]Locations!$A:$B,2,0)</f>
        <v>Fullerton</v>
      </c>
      <c r="N1389" s="4" t="str">
        <f>VLOOKUP(Table_1[[#This Row],[Sales Person ID]],'[1]Sales People'!$A:$B,2,0)</f>
        <v>Roger Ramos</v>
      </c>
      <c r="O1389" s="4" t="str">
        <f>VLOOKUP(Table_1[[#This Row],[Customer ID]],[1]Customers!$A:$B,2,0)</f>
        <v>Fred Russell</v>
      </c>
      <c r="P1389" s="5">
        <f>WEEKDAY([2]Data!$F1389)</f>
        <v>2</v>
      </c>
      <c r="Q1389" s="4">
        <f>MONTH([2]Data!$F1389)</f>
        <v>10</v>
      </c>
      <c r="R1389" s="4">
        <f>YEAR([2]Data!$F1389)</f>
        <v>2020</v>
      </c>
    </row>
    <row r="1390" spans="1:18" ht="15.75" customHeight="1">
      <c r="A1390" s="2" t="s">
        <v>2295</v>
      </c>
      <c r="B1390" s="2" t="s">
        <v>714</v>
      </c>
      <c r="C1390" s="2" t="s">
        <v>342</v>
      </c>
      <c r="D1390" s="2" t="s">
        <v>280</v>
      </c>
      <c r="E1390" s="2" t="s">
        <v>1267</v>
      </c>
      <c r="F1390" s="3">
        <v>44189</v>
      </c>
      <c r="G1390" s="2">
        <v>3</v>
      </c>
      <c r="H1390" s="2">
        <v>530</v>
      </c>
      <c r="I1390" s="4">
        <f>VLOOKUP(Table_1[[#This Row],[Product ID]],[1]Products!$A:$D,3,0)</f>
        <v>435</v>
      </c>
      <c r="J1390" s="4">
        <f>PRODUCT([2]Data!$G1390,[2]Data!$I1390)</f>
        <v>1305</v>
      </c>
      <c r="K1390" s="4">
        <f>PRODUCT([2]Data!$G1390,[2]Data!$H1390)</f>
        <v>1590</v>
      </c>
      <c r="L1390" s="4">
        <f>[2]Data!$K1390-[2]Data!$J1390</f>
        <v>285</v>
      </c>
      <c r="M1390" s="4" t="str">
        <f>VLOOKUP(Table_1[[#This Row],[Location ID]],[1]Locations!$A:$B,2,0)</f>
        <v>Sunnyvale</v>
      </c>
      <c r="N1390" s="4" t="str">
        <f>VLOOKUP(Table_1[[#This Row],[Sales Person ID]],'[1]Sales People'!$A:$B,2,0)</f>
        <v>Kevin Butler</v>
      </c>
      <c r="O1390" s="4" t="str">
        <f>VLOOKUP(Table_1[[#This Row],[Customer ID]],[1]Customers!$A:$B,2,0)</f>
        <v>Nicholas Cunningham</v>
      </c>
      <c r="P1390" s="5">
        <f>WEEKDAY([2]Data!$F1390)</f>
        <v>5</v>
      </c>
      <c r="Q1390" s="4">
        <f>MONTH([2]Data!$F1390)</f>
        <v>12</v>
      </c>
      <c r="R1390" s="4">
        <f>YEAR([2]Data!$F1390)</f>
        <v>2020</v>
      </c>
    </row>
    <row r="1391" spans="1:18" ht="15.75" customHeight="1">
      <c r="A1391" s="6" t="s">
        <v>2296</v>
      </c>
      <c r="B1391" s="6" t="s">
        <v>230</v>
      </c>
      <c r="C1391" s="6" t="s">
        <v>260</v>
      </c>
      <c r="D1391" s="6" t="s">
        <v>60</v>
      </c>
      <c r="E1391" s="6" t="s">
        <v>75</v>
      </c>
      <c r="F1391" s="8">
        <v>44162</v>
      </c>
      <c r="G1391" s="6">
        <v>1</v>
      </c>
      <c r="H1391" s="6">
        <v>561</v>
      </c>
      <c r="I1391" s="4">
        <f>VLOOKUP(Table_1[[#This Row],[Product ID]],[1]Products!$A:$D,3,0)</f>
        <v>421</v>
      </c>
      <c r="J1391">
        <f>PRODUCT([2]Data!$G1391,[2]Data!$I1391)</f>
        <v>421</v>
      </c>
      <c r="K1391">
        <f>PRODUCT([2]Data!$G1391,[2]Data!$H1391)</f>
        <v>561</v>
      </c>
      <c r="L1391">
        <f>[2]Data!$K1391-[2]Data!$J1391</f>
        <v>140</v>
      </c>
      <c r="M1391" s="4" t="str">
        <f>VLOOKUP(Table_1[[#This Row],[Location ID]],[1]Locations!$A:$B,2,0)</f>
        <v>Roseville</v>
      </c>
      <c r="N1391" s="4" t="str">
        <f>VLOOKUP(Table_1[[#This Row],[Sales Person ID]],'[1]Sales People'!$A:$B,2,0)</f>
        <v>Walter Cook</v>
      </c>
      <c r="O1391" s="4" t="str">
        <f>VLOOKUP(Table_1[[#This Row],[Customer ID]],[1]Customers!$A:$B,2,0)</f>
        <v>Fred Romero</v>
      </c>
      <c r="P1391" s="5">
        <f>WEEKDAY([2]Data!$F1391)</f>
        <v>6</v>
      </c>
      <c r="Q1391" s="4">
        <f>MONTH([2]Data!$F1391)</f>
        <v>11</v>
      </c>
      <c r="R1391" s="4">
        <f>YEAR([2]Data!$F1391)</f>
        <v>2020</v>
      </c>
    </row>
    <row r="1392" spans="1:18" ht="15.75" customHeight="1">
      <c r="A1392" s="2" t="s">
        <v>2297</v>
      </c>
      <c r="B1392" s="2" t="s">
        <v>282</v>
      </c>
      <c r="C1392" s="2" t="s">
        <v>283</v>
      </c>
      <c r="D1392" s="2" t="s">
        <v>319</v>
      </c>
      <c r="E1392" s="2" t="s">
        <v>1129</v>
      </c>
      <c r="F1392" s="3">
        <v>44146</v>
      </c>
      <c r="G1392" s="2">
        <v>1</v>
      </c>
      <c r="H1392" s="2">
        <v>1587</v>
      </c>
      <c r="I1392" s="4">
        <f>VLOOKUP(Table_1[[#This Row],[Product ID]],[1]Products!$A:$D,3,0)</f>
        <v>1301</v>
      </c>
      <c r="J1392" s="4">
        <f>PRODUCT([2]Data!$G1392,[2]Data!$I1392)</f>
        <v>1301</v>
      </c>
      <c r="K1392" s="4">
        <f>PRODUCT([2]Data!$G1392,[2]Data!$H1392)</f>
        <v>1587</v>
      </c>
      <c r="L1392" s="4">
        <f>[2]Data!$K1392-[2]Data!$J1392</f>
        <v>286</v>
      </c>
      <c r="M1392" s="4" t="str">
        <f>VLOOKUP(Table_1[[#This Row],[Location ID]],[1]Locations!$A:$B,2,0)</f>
        <v>Torrance</v>
      </c>
      <c r="N1392" s="4" t="str">
        <f>VLOOKUP(Table_1[[#This Row],[Sales Person ID]],'[1]Sales People'!$A:$B,2,0)</f>
        <v>Fred Robertson</v>
      </c>
      <c r="O1392" s="4" t="str">
        <f>VLOOKUP(Table_1[[#This Row],[Customer ID]],[1]Customers!$A:$B,2,0)</f>
        <v>Willie Day</v>
      </c>
      <c r="P1392" s="5">
        <f>WEEKDAY([2]Data!$F1392)</f>
        <v>4</v>
      </c>
      <c r="Q1392" s="4">
        <f>MONTH([2]Data!$F1392)</f>
        <v>11</v>
      </c>
      <c r="R1392" s="4">
        <f>YEAR([2]Data!$F1392)</f>
        <v>2020</v>
      </c>
    </row>
    <row r="1393" spans="1:18" ht="15.75" customHeight="1">
      <c r="A1393" s="6" t="s">
        <v>2298</v>
      </c>
      <c r="B1393" s="6" t="s">
        <v>230</v>
      </c>
      <c r="C1393" s="6" t="s">
        <v>257</v>
      </c>
      <c r="D1393" s="6" t="s">
        <v>51</v>
      </c>
      <c r="E1393" s="6" t="s">
        <v>2299</v>
      </c>
      <c r="F1393" s="8">
        <v>44140</v>
      </c>
      <c r="G1393" s="6">
        <v>1</v>
      </c>
      <c r="H1393" s="6">
        <v>561</v>
      </c>
      <c r="I1393" s="4">
        <f>VLOOKUP(Table_1[[#This Row],[Product ID]],[1]Products!$A:$D,3,0)</f>
        <v>421</v>
      </c>
      <c r="J1393">
        <f>PRODUCT([2]Data!$G1393,[2]Data!$I1393)</f>
        <v>421</v>
      </c>
      <c r="K1393">
        <f>PRODUCT([2]Data!$G1393,[2]Data!$H1393)</f>
        <v>561</v>
      </c>
      <c r="L1393">
        <f>[2]Data!$K1393-[2]Data!$J1393</f>
        <v>140</v>
      </c>
      <c r="M1393" s="4" t="str">
        <f>VLOOKUP(Table_1[[#This Row],[Location ID]],[1]Locations!$A:$B,2,0)</f>
        <v>San Francisco</v>
      </c>
      <c r="N1393" s="4" t="str">
        <f>VLOOKUP(Table_1[[#This Row],[Sales Person ID]],'[1]Sales People'!$A:$B,2,0)</f>
        <v>Brian Hansen</v>
      </c>
      <c r="O1393" s="4" t="str">
        <f>VLOOKUP(Table_1[[#This Row],[Customer ID]],[1]Customers!$A:$B,2,0)</f>
        <v>Antonio Owens</v>
      </c>
      <c r="P1393" s="5">
        <f>WEEKDAY([2]Data!$F1393)</f>
        <v>5</v>
      </c>
      <c r="Q1393" s="4">
        <f>MONTH([2]Data!$F1393)</f>
        <v>11</v>
      </c>
      <c r="R1393" s="4">
        <f>YEAR([2]Data!$F1393)</f>
        <v>2020</v>
      </c>
    </row>
    <row r="1394" spans="1:18" ht="15.75" customHeight="1">
      <c r="A1394" s="2" t="s">
        <v>2300</v>
      </c>
      <c r="B1394" s="2" t="s">
        <v>72</v>
      </c>
      <c r="C1394" s="2" t="s">
        <v>530</v>
      </c>
      <c r="D1394" s="2" t="s">
        <v>26</v>
      </c>
      <c r="E1394" s="2" t="s">
        <v>808</v>
      </c>
      <c r="F1394" s="3">
        <v>43860</v>
      </c>
      <c r="G1394" s="2">
        <v>3</v>
      </c>
      <c r="H1394" s="2">
        <v>1889</v>
      </c>
      <c r="I1394" s="4">
        <f>VLOOKUP(Table_1[[#This Row],[Product ID]],[1]Products!$A:$D,3,0)</f>
        <v>945</v>
      </c>
      <c r="J1394" s="4">
        <f>PRODUCT([2]Data!$G1394,[2]Data!$I1394)</f>
        <v>2835</v>
      </c>
      <c r="K1394" s="4">
        <f>PRODUCT([2]Data!$G1394,[2]Data!$H1394)</f>
        <v>5667</v>
      </c>
      <c r="L1394" s="4">
        <f>[2]Data!$K1394-[2]Data!$J1394</f>
        <v>2832</v>
      </c>
      <c r="M1394" s="4" t="str">
        <f>VLOOKUP(Table_1[[#This Row],[Location ID]],[1]Locations!$A:$B,2,0)</f>
        <v>Anaheim</v>
      </c>
      <c r="N1394" s="4" t="str">
        <f>VLOOKUP(Table_1[[#This Row],[Sales Person ID]],'[1]Sales People'!$A:$B,2,0)</f>
        <v>Ryan Butler</v>
      </c>
      <c r="O1394" s="4" t="str">
        <f>VLOOKUP(Table_1[[#This Row],[Customer ID]],[1]Customers!$A:$B,2,0)</f>
        <v>Peter Meyer</v>
      </c>
      <c r="P1394" s="5">
        <f>WEEKDAY([2]Data!$F1394)</f>
        <v>5</v>
      </c>
      <c r="Q1394" s="4">
        <f>MONTH([2]Data!$F1394)</f>
        <v>1</v>
      </c>
      <c r="R1394" s="4">
        <f>YEAR([2]Data!$F1394)</f>
        <v>2020</v>
      </c>
    </row>
    <row r="1395" spans="1:18" ht="15.75" customHeight="1">
      <c r="A1395" s="6" t="s">
        <v>2301</v>
      </c>
      <c r="B1395" s="6" t="s">
        <v>611</v>
      </c>
      <c r="C1395" s="6" t="s">
        <v>313</v>
      </c>
      <c r="D1395" s="6" t="s">
        <v>31</v>
      </c>
      <c r="E1395" s="6" t="s">
        <v>669</v>
      </c>
      <c r="F1395" s="8">
        <v>44116</v>
      </c>
      <c r="G1395" s="6">
        <v>3</v>
      </c>
      <c r="H1395" s="6">
        <v>368</v>
      </c>
      <c r="I1395" s="4">
        <f>VLOOKUP(Table_1[[#This Row],[Product ID]],[1]Products!$A:$D,3,0)</f>
        <v>269</v>
      </c>
      <c r="J1395">
        <f>PRODUCT([2]Data!$G1395,[2]Data!$I1395)</f>
        <v>807</v>
      </c>
      <c r="K1395">
        <f>PRODUCT([2]Data!$G1395,[2]Data!$H1395)</f>
        <v>1104</v>
      </c>
      <c r="L1395">
        <f>[2]Data!$K1395-[2]Data!$J1395</f>
        <v>297</v>
      </c>
      <c r="M1395" s="4" t="str">
        <f>VLOOKUP(Table_1[[#This Row],[Location ID]],[1]Locations!$A:$B,2,0)</f>
        <v>Santa Rosa</v>
      </c>
      <c r="N1395" s="4" t="str">
        <f>VLOOKUP(Table_1[[#This Row],[Sales Person ID]],'[1]Sales People'!$A:$B,2,0)</f>
        <v>Joshua Cook</v>
      </c>
      <c r="O1395" s="4" t="str">
        <f>VLOOKUP(Table_1[[#This Row],[Customer ID]],[1]Customers!$A:$B,2,0)</f>
        <v>Martin Olson</v>
      </c>
      <c r="P1395" s="5">
        <f>WEEKDAY([2]Data!$F1395)</f>
        <v>2</v>
      </c>
      <c r="Q1395" s="4">
        <f>MONTH([2]Data!$F1395)</f>
        <v>10</v>
      </c>
      <c r="R1395" s="4">
        <f>YEAR([2]Data!$F1395)</f>
        <v>2020</v>
      </c>
    </row>
    <row r="1396" spans="1:18" ht="15.75" customHeight="1">
      <c r="A1396" s="2" t="s">
        <v>2302</v>
      </c>
      <c r="B1396" s="2" t="s">
        <v>351</v>
      </c>
      <c r="C1396" s="2" t="s">
        <v>478</v>
      </c>
      <c r="D1396" s="2" t="s">
        <v>82</v>
      </c>
      <c r="E1396" s="2" t="s">
        <v>561</v>
      </c>
      <c r="F1396" s="3">
        <v>43941</v>
      </c>
      <c r="G1396" s="2">
        <v>1</v>
      </c>
      <c r="H1396" s="2">
        <v>1967</v>
      </c>
      <c r="I1396" s="4">
        <f>VLOOKUP(Table_1[[#This Row],[Product ID]],[1]Products!$A:$D,3,0)</f>
        <v>1397</v>
      </c>
      <c r="J1396" s="4">
        <f>PRODUCT([2]Data!$G1396,[2]Data!$I1396)</f>
        <v>1397</v>
      </c>
      <c r="K1396" s="4">
        <f>PRODUCT([2]Data!$G1396,[2]Data!$H1396)</f>
        <v>1967</v>
      </c>
      <c r="L1396" s="4">
        <f>[2]Data!$K1396-[2]Data!$J1396</f>
        <v>570</v>
      </c>
      <c r="M1396" s="4" t="str">
        <f>VLOOKUP(Table_1[[#This Row],[Location ID]],[1]Locations!$A:$B,2,0)</f>
        <v>Garden Grove</v>
      </c>
      <c r="N1396" s="4" t="str">
        <f>VLOOKUP(Table_1[[#This Row],[Sales Person ID]],'[1]Sales People'!$A:$B,2,0)</f>
        <v>Gary Rodriguez</v>
      </c>
      <c r="O1396" s="4" t="str">
        <f>VLOOKUP(Table_1[[#This Row],[Customer ID]],[1]Customers!$A:$B,2,0)</f>
        <v>Clarence Freeman</v>
      </c>
      <c r="P1396" s="5">
        <f>WEEKDAY([2]Data!$F1396)</f>
        <v>2</v>
      </c>
      <c r="Q1396" s="4">
        <f>MONTH([2]Data!$F1396)</f>
        <v>4</v>
      </c>
      <c r="R1396" s="4">
        <f>YEAR([2]Data!$F1396)</f>
        <v>2020</v>
      </c>
    </row>
    <row r="1397" spans="1:18" ht="15.75" customHeight="1">
      <c r="A1397" s="6" t="s">
        <v>2303</v>
      </c>
      <c r="B1397" s="6" t="s">
        <v>192</v>
      </c>
      <c r="C1397" s="6" t="s">
        <v>68</v>
      </c>
      <c r="D1397" s="6" t="s">
        <v>181</v>
      </c>
      <c r="E1397" s="6" t="s">
        <v>2284</v>
      </c>
      <c r="F1397" s="8">
        <v>44084</v>
      </c>
      <c r="G1397" s="6">
        <v>1</v>
      </c>
      <c r="H1397" s="6">
        <v>1500</v>
      </c>
      <c r="I1397" s="4">
        <f>VLOOKUP(Table_1[[#This Row],[Product ID]],[1]Products!$A:$D,3,0)</f>
        <v>900</v>
      </c>
      <c r="J1397">
        <f>PRODUCT([2]Data!$G1397,[2]Data!$I1397)</f>
        <v>900</v>
      </c>
      <c r="K1397">
        <f>PRODUCT([2]Data!$G1397,[2]Data!$H1397)</f>
        <v>1500</v>
      </c>
      <c r="L1397">
        <f>[2]Data!$K1397-[2]Data!$J1397</f>
        <v>600</v>
      </c>
      <c r="M1397" s="4" t="str">
        <f>VLOOKUP(Table_1[[#This Row],[Location ID]],[1]Locations!$A:$B,2,0)</f>
        <v>Thousand Oaks</v>
      </c>
      <c r="N1397" s="4" t="str">
        <f>VLOOKUP(Table_1[[#This Row],[Sales Person ID]],'[1]Sales People'!$A:$B,2,0)</f>
        <v>Sean Miller</v>
      </c>
      <c r="O1397" s="4" t="str">
        <f>VLOOKUP(Table_1[[#This Row],[Customer ID]],[1]Customers!$A:$B,2,0)</f>
        <v>Bobby Black</v>
      </c>
      <c r="P1397" s="5">
        <f>WEEKDAY([2]Data!$F1397)</f>
        <v>5</v>
      </c>
      <c r="Q1397" s="4">
        <f>MONTH([2]Data!$F1397)</f>
        <v>9</v>
      </c>
      <c r="R1397" s="4">
        <f>YEAR([2]Data!$F1397)</f>
        <v>2020</v>
      </c>
    </row>
    <row r="1398" spans="1:18" ht="15.75" customHeight="1">
      <c r="A1398" s="2" t="s">
        <v>2304</v>
      </c>
      <c r="B1398" s="2" t="s">
        <v>411</v>
      </c>
      <c r="C1398" s="2" t="s">
        <v>253</v>
      </c>
      <c r="D1398" s="2" t="s">
        <v>319</v>
      </c>
      <c r="E1398" s="2" t="s">
        <v>775</v>
      </c>
      <c r="F1398" s="3">
        <v>44045</v>
      </c>
      <c r="G1398" s="2">
        <v>1</v>
      </c>
      <c r="H1398" s="2">
        <v>886</v>
      </c>
      <c r="I1398" s="4">
        <f>VLOOKUP(Table_1[[#This Row],[Product ID]],[1]Products!$A:$D,3,0)</f>
        <v>478</v>
      </c>
      <c r="J1398" s="4">
        <f>PRODUCT([2]Data!$G1398,[2]Data!$I1398)</f>
        <v>478</v>
      </c>
      <c r="K1398" s="4">
        <f>PRODUCT([2]Data!$G1398,[2]Data!$H1398)</f>
        <v>886</v>
      </c>
      <c r="L1398" s="4">
        <f>[2]Data!$K1398-[2]Data!$J1398</f>
        <v>408</v>
      </c>
      <c r="M1398" s="4" t="str">
        <f>VLOOKUP(Table_1[[#This Row],[Location ID]],[1]Locations!$A:$B,2,0)</f>
        <v>Downey</v>
      </c>
      <c r="N1398" s="4" t="str">
        <f>VLOOKUP(Table_1[[#This Row],[Sales Person ID]],'[1]Sales People'!$A:$B,2,0)</f>
        <v>Fred Robertson</v>
      </c>
      <c r="O1398" s="4" t="str">
        <f>VLOOKUP(Table_1[[#This Row],[Customer ID]],[1]Customers!$A:$B,2,0)</f>
        <v>Ronald Bradley</v>
      </c>
      <c r="P1398" s="5">
        <f>WEEKDAY([2]Data!$F1398)</f>
        <v>1</v>
      </c>
      <c r="Q1398" s="4">
        <f>MONTH([2]Data!$F1398)</f>
        <v>8</v>
      </c>
      <c r="R1398" s="4">
        <f>YEAR([2]Data!$F1398)</f>
        <v>2020</v>
      </c>
    </row>
    <row r="1399" spans="1:18" ht="15.75" customHeight="1">
      <c r="A1399" s="6" t="s">
        <v>2305</v>
      </c>
      <c r="B1399" s="6" t="s">
        <v>130</v>
      </c>
      <c r="C1399" s="6" t="s">
        <v>185</v>
      </c>
      <c r="D1399" s="6" t="s">
        <v>74</v>
      </c>
      <c r="E1399" s="6" t="s">
        <v>317</v>
      </c>
      <c r="F1399" s="8">
        <v>44102</v>
      </c>
      <c r="G1399" s="6">
        <v>1</v>
      </c>
      <c r="H1399" s="6">
        <v>1077</v>
      </c>
      <c r="I1399" s="4">
        <f>VLOOKUP(Table_1[[#This Row],[Product ID]],[1]Products!$A:$D,3,0)</f>
        <v>732</v>
      </c>
      <c r="J1399">
        <f>PRODUCT([2]Data!$G1399,[2]Data!$I1399)</f>
        <v>732</v>
      </c>
      <c r="K1399">
        <f>PRODUCT([2]Data!$G1399,[2]Data!$H1399)</f>
        <v>1077</v>
      </c>
      <c r="L1399">
        <f>[2]Data!$K1399-[2]Data!$J1399</f>
        <v>345</v>
      </c>
      <c r="M1399" s="4" t="str">
        <f>VLOOKUP(Table_1[[#This Row],[Location ID]],[1]Locations!$A:$B,2,0)</f>
        <v>Norwalk</v>
      </c>
      <c r="N1399" s="4" t="str">
        <f>VLOOKUP(Table_1[[#This Row],[Sales Person ID]],'[1]Sales People'!$A:$B,2,0)</f>
        <v>Jeremy Mendoza</v>
      </c>
      <c r="O1399" s="4" t="str">
        <f>VLOOKUP(Table_1[[#This Row],[Customer ID]],[1]Customers!$A:$B,2,0)</f>
        <v>Sean Black</v>
      </c>
      <c r="P1399" s="5">
        <f>WEEKDAY([2]Data!$F1399)</f>
        <v>2</v>
      </c>
      <c r="Q1399" s="4">
        <f>MONTH([2]Data!$F1399)</f>
        <v>9</v>
      </c>
      <c r="R1399" s="4">
        <f>YEAR([2]Data!$F1399)</f>
        <v>2020</v>
      </c>
    </row>
    <row r="1400" spans="1:18" ht="15.75" customHeight="1">
      <c r="A1400" s="2" t="s">
        <v>2306</v>
      </c>
      <c r="B1400" s="2" t="s">
        <v>446</v>
      </c>
      <c r="C1400" s="2" t="s">
        <v>388</v>
      </c>
      <c r="D1400" s="2" t="s">
        <v>64</v>
      </c>
      <c r="E1400" s="2" t="s">
        <v>1127</v>
      </c>
      <c r="F1400" s="3">
        <v>44050</v>
      </c>
      <c r="G1400" s="2">
        <v>1</v>
      </c>
      <c r="H1400" s="2">
        <v>2141</v>
      </c>
      <c r="I1400" s="4">
        <f>VLOOKUP(Table_1[[#This Row],[Product ID]],[1]Products!$A:$D,3,0)</f>
        <v>1777</v>
      </c>
      <c r="J1400" s="4">
        <f>PRODUCT([2]Data!$G1400,[2]Data!$I1400)</f>
        <v>1777</v>
      </c>
      <c r="K1400" s="4">
        <f>PRODUCT([2]Data!$G1400,[2]Data!$H1400)</f>
        <v>2141</v>
      </c>
      <c r="L1400" s="4">
        <f>[2]Data!$K1400-[2]Data!$J1400</f>
        <v>364</v>
      </c>
      <c r="M1400" s="4" t="str">
        <f>VLOOKUP(Table_1[[#This Row],[Location ID]],[1]Locations!$A:$B,2,0)</f>
        <v>San Diego</v>
      </c>
      <c r="N1400" s="4" t="str">
        <f>VLOOKUP(Table_1[[#This Row],[Sales Person ID]],'[1]Sales People'!$A:$B,2,0)</f>
        <v>Scott Mason</v>
      </c>
      <c r="O1400" s="4" t="str">
        <f>VLOOKUP(Table_1[[#This Row],[Customer ID]],[1]Customers!$A:$B,2,0)</f>
        <v>Christopher Kim</v>
      </c>
      <c r="P1400" s="5">
        <f>WEEKDAY([2]Data!$F1400)</f>
        <v>6</v>
      </c>
      <c r="Q1400" s="4">
        <f>MONTH([2]Data!$F1400)</f>
        <v>8</v>
      </c>
      <c r="R1400" s="4">
        <f>YEAR([2]Data!$F1400)</f>
        <v>2020</v>
      </c>
    </row>
    <row r="1401" spans="1:18" ht="15.75" customHeight="1">
      <c r="A1401" s="6" t="s">
        <v>2307</v>
      </c>
      <c r="B1401" s="6" t="s">
        <v>548</v>
      </c>
      <c r="C1401" s="6" t="s">
        <v>55</v>
      </c>
      <c r="D1401" s="6" t="s">
        <v>227</v>
      </c>
      <c r="E1401" s="6" t="s">
        <v>497</v>
      </c>
      <c r="F1401" s="8">
        <v>43926</v>
      </c>
      <c r="G1401" s="6">
        <v>3</v>
      </c>
      <c r="H1401" s="6">
        <v>556</v>
      </c>
      <c r="I1401" s="4">
        <f>VLOOKUP(Table_1[[#This Row],[Product ID]],[1]Products!$A:$D,3,0)</f>
        <v>395</v>
      </c>
      <c r="J1401">
        <f>PRODUCT([2]Data!$G1401,[2]Data!$I1401)</f>
        <v>1185</v>
      </c>
      <c r="K1401">
        <f>PRODUCT([2]Data!$G1401,[2]Data!$H1401)</f>
        <v>1668</v>
      </c>
      <c r="L1401">
        <f>[2]Data!$K1401-[2]Data!$J1401</f>
        <v>483</v>
      </c>
      <c r="M1401" s="4" t="str">
        <f>VLOOKUP(Table_1[[#This Row],[Location ID]],[1]Locations!$A:$B,2,0)</f>
        <v>Moreno Valley</v>
      </c>
      <c r="N1401" s="4" t="str">
        <f>VLOOKUP(Table_1[[#This Row],[Sales Person ID]],'[1]Sales People'!$A:$B,2,0)</f>
        <v>Ernest Wagner</v>
      </c>
      <c r="O1401" s="4" t="str">
        <f>VLOOKUP(Table_1[[#This Row],[Customer ID]],[1]Customers!$A:$B,2,0)</f>
        <v>Jason Dixon</v>
      </c>
      <c r="P1401" s="5">
        <f>WEEKDAY([2]Data!$F1401)</f>
        <v>1</v>
      </c>
      <c r="Q1401" s="4">
        <f>MONTH([2]Data!$F1401)</f>
        <v>4</v>
      </c>
      <c r="R1401" s="4">
        <f>YEAR([2]Data!$F1401)</f>
        <v>2020</v>
      </c>
    </row>
    <row r="1402" spans="1:18" ht="15.75" customHeight="1">
      <c r="A1402" s="2" t="s">
        <v>2308</v>
      </c>
      <c r="B1402" s="2" t="s">
        <v>230</v>
      </c>
      <c r="C1402" s="2" t="s">
        <v>151</v>
      </c>
      <c r="D1402" s="2" t="s">
        <v>202</v>
      </c>
      <c r="E1402" s="2" t="s">
        <v>1255</v>
      </c>
      <c r="F1402" s="3">
        <v>44104</v>
      </c>
      <c r="G1402" s="2">
        <v>3</v>
      </c>
      <c r="H1402" s="2">
        <v>561</v>
      </c>
      <c r="I1402" s="4">
        <f>VLOOKUP(Table_1[[#This Row],[Product ID]],[1]Products!$A:$D,3,0)</f>
        <v>421</v>
      </c>
      <c r="J1402" s="4">
        <f>PRODUCT([2]Data!$G1402,[2]Data!$I1402)</f>
        <v>1263</v>
      </c>
      <c r="K1402" s="4">
        <f>PRODUCT([2]Data!$G1402,[2]Data!$H1402)</f>
        <v>1683</v>
      </c>
      <c r="L1402" s="4">
        <f>[2]Data!$K1402-[2]Data!$J1402</f>
        <v>420</v>
      </c>
      <c r="M1402" s="4" t="str">
        <f>VLOOKUP(Table_1[[#This Row],[Location ID]],[1]Locations!$A:$B,2,0)</f>
        <v>Salinas</v>
      </c>
      <c r="N1402" s="4" t="str">
        <f>VLOOKUP(Table_1[[#This Row],[Sales Person ID]],'[1]Sales People'!$A:$B,2,0)</f>
        <v>Robert Reed</v>
      </c>
      <c r="O1402" s="4" t="str">
        <f>VLOOKUP(Table_1[[#This Row],[Customer ID]],[1]Customers!$A:$B,2,0)</f>
        <v>Jesse Garrett</v>
      </c>
      <c r="P1402" s="5">
        <f>WEEKDAY([2]Data!$F1402)</f>
        <v>4</v>
      </c>
      <c r="Q1402" s="4">
        <f>MONTH([2]Data!$F1402)</f>
        <v>9</v>
      </c>
      <c r="R1402" s="4">
        <f>YEAR([2]Data!$F1402)</f>
        <v>2020</v>
      </c>
    </row>
    <row r="1403" spans="1:18" ht="15.75" customHeight="1">
      <c r="A1403" s="6" t="s">
        <v>2309</v>
      </c>
      <c r="B1403" s="6" t="s">
        <v>411</v>
      </c>
      <c r="C1403" s="6" t="s">
        <v>260</v>
      </c>
      <c r="D1403" s="6" t="s">
        <v>424</v>
      </c>
      <c r="E1403" s="6" t="s">
        <v>1281</v>
      </c>
      <c r="F1403" s="8">
        <v>44038</v>
      </c>
      <c r="G1403" s="6">
        <v>1</v>
      </c>
      <c r="H1403" s="6">
        <v>886</v>
      </c>
      <c r="I1403" s="4">
        <f>VLOOKUP(Table_1[[#This Row],[Product ID]],[1]Products!$A:$D,3,0)</f>
        <v>478</v>
      </c>
      <c r="J1403">
        <f>PRODUCT([2]Data!$G1403,[2]Data!$I1403)</f>
        <v>478</v>
      </c>
      <c r="K1403">
        <f>PRODUCT([2]Data!$G1403,[2]Data!$H1403)</f>
        <v>886</v>
      </c>
      <c r="L1403">
        <f>[2]Data!$K1403-[2]Data!$J1403</f>
        <v>408</v>
      </c>
      <c r="M1403" s="4" t="str">
        <f>VLOOKUP(Table_1[[#This Row],[Location ID]],[1]Locations!$A:$B,2,0)</f>
        <v>Roseville</v>
      </c>
      <c r="N1403" s="4" t="str">
        <f>VLOOKUP(Table_1[[#This Row],[Sales Person ID]],'[1]Sales People'!$A:$B,2,0)</f>
        <v>Kenneth Bradley</v>
      </c>
      <c r="O1403" s="4" t="str">
        <f>VLOOKUP(Table_1[[#This Row],[Customer ID]],[1]Customers!$A:$B,2,0)</f>
        <v>Samuel Fowler</v>
      </c>
      <c r="P1403" s="5">
        <f>WEEKDAY([2]Data!$F1403)</f>
        <v>1</v>
      </c>
      <c r="Q1403" s="4">
        <f>MONTH([2]Data!$F1403)</f>
        <v>7</v>
      </c>
      <c r="R1403" s="4">
        <f>YEAR([2]Data!$F1403)</f>
        <v>2020</v>
      </c>
    </row>
    <row r="1404" spans="1:18" ht="15.75" customHeight="1">
      <c r="A1404" s="2" t="s">
        <v>2310</v>
      </c>
      <c r="B1404" s="2" t="s">
        <v>763</v>
      </c>
      <c r="C1404" s="2" t="s">
        <v>151</v>
      </c>
      <c r="D1404" s="2" t="s">
        <v>91</v>
      </c>
      <c r="E1404" s="2" t="s">
        <v>598</v>
      </c>
      <c r="F1404" s="3">
        <v>43875</v>
      </c>
      <c r="G1404" s="2">
        <v>1</v>
      </c>
      <c r="H1404" s="2">
        <v>95</v>
      </c>
      <c r="I1404" s="4">
        <f>VLOOKUP(Table_1[[#This Row],[Product ID]],[1]Products!$A:$D,3,0)</f>
        <v>61</v>
      </c>
      <c r="J1404" s="4">
        <f>PRODUCT([2]Data!$G1404,[2]Data!$I1404)</f>
        <v>61</v>
      </c>
      <c r="K1404" s="4">
        <f>PRODUCT([2]Data!$G1404,[2]Data!$H1404)</f>
        <v>95</v>
      </c>
      <c r="L1404" s="4">
        <f>[2]Data!$K1404-[2]Data!$J1404</f>
        <v>34</v>
      </c>
      <c r="M1404" s="4" t="str">
        <f>VLOOKUP(Table_1[[#This Row],[Location ID]],[1]Locations!$A:$B,2,0)</f>
        <v>Salinas</v>
      </c>
      <c r="N1404" s="4" t="str">
        <f>VLOOKUP(Table_1[[#This Row],[Sales Person ID]],'[1]Sales People'!$A:$B,2,0)</f>
        <v>Henry Nelson</v>
      </c>
      <c r="O1404" s="4" t="str">
        <f>VLOOKUP(Table_1[[#This Row],[Customer ID]],[1]Customers!$A:$B,2,0)</f>
        <v>Albert Jacobs</v>
      </c>
      <c r="P1404" s="5">
        <f>WEEKDAY([2]Data!$F1404)</f>
        <v>6</v>
      </c>
      <c r="Q1404" s="4">
        <f>MONTH([2]Data!$F1404)</f>
        <v>2</v>
      </c>
      <c r="R1404" s="4">
        <f>YEAR([2]Data!$F1404)</f>
        <v>2020</v>
      </c>
    </row>
    <row r="1405" spans="1:18" ht="15.75" customHeight="1">
      <c r="A1405" s="6" t="s">
        <v>2311</v>
      </c>
      <c r="B1405" s="6" t="s">
        <v>351</v>
      </c>
      <c r="C1405" s="6" t="s">
        <v>607</v>
      </c>
      <c r="D1405" s="6" t="s">
        <v>268</v>
      </c>
      <c r="E1405" s="6" t="s">
        <v>1533</v>
      </c>
      <c r="F1405" s="8">
        <v>44179</v>
      </c>
      <c r="G1405" s="6">
        <v>3</v>
      </c>
      <c r="H1405" s="6">
        <v>1967</v>
      </c>
      <c r="I1405" s="4">
        <f>VLOOKUP(Table_1[[#This Row],[Product ID]],[1]Products!$A:$D,3,0)</f>
        <v>1397</v>
      </c>
      <c r="J1405">
        <f>PRODUCT([2]Data!$G1405,[2]Data!$I1405)</f>
        <v>4191</v>
      </c>
      <c r="K1405">
        <f>PRODUCT([2]Data!$G1405,[2]Data!$H1405)</f>
        <v>5901</v>
      </c>
      <c r="L1405">
        <f>[2]Data!$K1405-[2]Data!$J1405</f>
        <v>1710</v>
      </c>
      <c r="M1405" s="4" t="str">
        <f>VLOOKUP(Table_1[[#This Row],[Location ID]],[1]Locations!$A:$B,2,0)</f>
        <v>Fremont</v>
      </c>
      <c r="N1405" s="4" t="str">
        <f>VLOOKUP(Table_1[[#This Row],[Sales Person ID]],'[1]Sales People'!$A:$B,2,0)</f>
        <v>Jerry Perry</v>
      </c>
      <c r="O1405" s="4" t="str">
        <f>VLOOKUP(Table_1[[#This Row],[Customer ID]],[1]Customers!$A:$B,2,0)</f>
        <v>Ryan Ruiz</v>
      </c>
      <c r="P1405" s="5">
        <f>WEEKDAY([2]Data!$F1405)</f>
        <v>2</v>
      </c>
      <c r="Q1405" s="4">
        <f>MONTH([2]Data!$F1405)</f>
        <v>12</v>
      </c>
      <c r="R1405" s="4">
        <f>YEAR([2]Data!$F1405)</f>
        <v>2020</v>
      </c>
    </row>
    <row r="1406" spans="1:18" ht="15.75" customHeight="1">
      <c r="A1406" s="2" t="s">
        <v>2312</v>
      </c>
      <c r="B1406" s="2" t="s">
        <v>267</v>
      </c>
      <c r="C1406" s="2" t="s">
        <v>483</v>
      </c>
      <c r="D1406" s="2" t="s">
        <v>268</v>
      </c>
      <c r="E1406" s="2" t="s">
        <v>931</v>
      </c>
      <c r="F1406" s="3">
        <v>44015</v>
      </c>
      <c r="G1406" s="2">
        <v>2</v>
      </c>
      <c r="H1406" s="2">
        <v>596</v>
      </c>
      <c r="I1406" s="4">
        <f>VLOOKUP(Table_1[[#This Row],[Product ID]],[1]Products!$A:$D,3,0)</f>
        <v>358</v>
      </c>
      <c r="J1406" s="4">
        <f>PRODUCT([2]Data!$G1406,[2]Data!$I1406)</f>
        <v>716</v>
      </c>
      <c r="K1406" s="4">
        <f>PRODUCT([2]Data!$G1406,[2]Data!$H1406)</f>
        <v>1192</v>
      </c>
      <c r="L1406" s="4">
        <f>[2]Data!$K1406-[2]Data!$J1406</f>
        <v>476</v>
      </c>
      <c r="M1406" s="4" t="str">
        <f>VLOOKUP(Table_1[[#This Row],[Location ID]],[1]Locations!$A:$B,2,0)</f>
        <v>Concord</v>
      </c>
      <c r="N1406" s="4" t="str">
        <f>VLOOKUP(Table_1[[#This Row],[Sales Person ID]],'[1]Sales People'!$A:$B,2,0)</f>
        <v>Jerry Perry</v>
      </c>
      <c r="O1406" s="4" t="str">
        <f>VLOOKUP(Table_1[[#This Row],[Customer ID]],[1]Customers!$A:$B,2,0)</f>
        <v>Joshua Watkins</v>
      </c>
      <c r="P1406" s="5">
        <f>WEEKDAY([2]Data!$F1406)</f>
        <v>6</v>
      </c>
      <c r="Q1406" s="4">
        <f>MONTH([2]Data!$F1406)</f>
        <v>7</v>
      </c>
      <c r="R1406" s="4">
        <f>YEAR([2]Data!$F1406)</f>
        <v>2020</v>
      </c>
    </row>
    <row r="1407" spans="1:18" ht="15.75" customHeight="1">
      <c r="A1407" s="6" t="s">
        <v>2313</v>
      </c>
      <c r="B1407" s="6" t="s">
        <v>234</v>
      </c>
      <c r="C1407" s="6" t="s">
        <v>35</v>
      </c>
      <c r="D1407" s="6" t="s">
        <v>117</v>
      </c>
      <c r="E1407" s="6" t="s">
        <v>2200</v>
      </c>
      <c r="F1407" s="8">
        <v>43913</v>
      </c>
      <c r="G1407" s="6">
        <v>3</v>
      </c>
      <c r="H1407" s="6">
        <v>799</v>
      </c>
      <c r="I1407" s="4">
        <f>VLOOKUP(Table_1[[#This Row],[Product ID]],[1]Products!$A:$D,3,0)</f>
        <v>455</v>
      </c>
      <c r="J1407">
        <f>PRODUCT([2]Data!$G1407,[2]Data!$I1407)</f>
        <v>1365</v>
      </c>
      <c r="K1407">
        <f>PRODUCT([2]Data!$G1407,[2]Data!$H1407)</f>
        <v>2397</v>
      </c>
      <c r="L1407">
        <f>[2]Data!$K1407-[2]Data!$J1407</f>
        <v>1032</v>
      </c>
      <c r="M1407" s="4" t="str">
        <f>VLOOKUP(Table_1[[#This Row],[Location ID]],[1]Locations!$A:$B,2,0)</f>
        <v>Lancaster</v>
      </c>
      <c r="N1407" s="4" t="str">
        <f>VLOOKUP(Table_1[[#This Row],[Sales Person ID]],'[1]Sales People'!$A:$B,2,0)</f>
        <v>Patrick Ruiz</v>
      </c>
      <c r="O1407" s="4" t="str">
        <f>VLOOKUP(Table_1[[#This Row],[Customer ID]],[1]Customers!$A:$B,2,0)</f>
        <v>Steve Hunt</v>
      </c>
      <c r="P1407" s="5">
        <f>WEEKDAY([2]Data!$F1407)</f>
        <v>2</v>
      </c>
      <c r="Q1407" s="4">
        <f>MONTH([2]Data!$F1407)</f>
        <v>3</v>
      </c>
      <c r="R1407" s="4">
        <f>YEAR([2]Data!$F1407)</f>
        <v>2020</v>
      </c>
    </row>
    <row r="1408" spans="1:18" ht="15.75" customHeight="1">
      <c r="A1408" s="2" t="s">
        <v>2314</v>
      </c>
      <c r="B1408" s="2" t="s">
        <v>214</v>
      </c>
      <c r="C1408" s="2" t="s">
        <v>226</v>
      </c>
      <c r="D1408" s="2" t="s">
        <v>31</v>
      </c>
      <c r="E1408" s="2" t="s">
        <v>1853</v>
      </c>
      <c r="F1408" s="3">
        <v>44116</v>
      </c>
      <c r="G1408" s="2">
        <v>1</v>
      </c>
      <c r="H1408" s="2">
        <v>1414</v>
      </c>
      <c r="I1408" s="4">
        <f>VLOOKUP(Table_1[[#This Row],[Product ID]],[1]Products!$A:$D,3,0)</f>
        <v>962</v>
      </c>
      <c r="J1408" s="4">
        <f>PRODUCT([2]Data!$G1408,[2]Data!$I1408)</f>
        <v>962</v>
      </c>
      <c r="K1408" s="4">
        <f>PRODUCT([2]Data!$G1408,[2]Data!$H1408)</f>
        <v>1414</v>
      </c>
      <c r="L1408" s="4">
        <f>[2]Data!$K1408-[2]Data!$J1408</f>
        <v>452</v>
      </c>
      <c r="M1408" s="4" t="str">
        <f>VLOOKUP(Table_1[[#This Row],[Location ID]],[1]Locations!$A:$B,2,0)</f>
        <v>El Cajon</v>
      </c>
      <c r="N1408" s="4" t="str">
        <f>VLOOKUP(Table_1[[#This Row],[Sales Person ID]],'[1]Sales People'!$A:$B,2,0)</f>
        <v>Joshua Cook</v>
      </c>
      <c r="O1408" s="4" t="str">
        <f>VLOOKUP(Table_1[[#This Row],[Customer ID]],[1]Customers!$A:$B,2,0)</f>
        <v>Wayne Johnson</v>
      </c>
      <c r="P1408" s="5">
        <f>WEEKDAY([2]Data!$F1408)</f>
        <v>2</v>
      </c>
      <c r="Q1408" s="4">
        <f>MONTH([2]Data!$F1408)</f>
        <v>10</v>
      </c>
      <c r="R1408" s="4">
        <f>YEAR([2]Data!$F1408)</f>
        <v>2020</v>
      </c>
    </row>
    <row r="1409" spans="1:18" ht="15.75" customHeight="1">
      <c r="A1409" s="6" t="s">
        <v>2315</v>
      </c>
      <c r="B1409" s="6" t="s">
        <v>150</v>
      </c>
      <c r="C1409" s="6" t="s">
        <v>530</v>
      </c>
      <c r="D1409" s="6" t="s">
        <v>424</v>
      </c>
      <c r="E1409" s="6" t="s">
        <v>2316</v>
      </c>
      <c r="F1409" s="8">
        <v>44027</v>
      </c>
      <c r="G1409" s="6">
        <v>3</v>
      </c>
      <c r="H1409" s="6">
        <v>817</v>
      </c>
      <c r="I1409" s="4">
        <f>VLOOKUP(Table_1[[#This Row],[Product ID]],[1]Products!$A:$D,3,0)</f>
        <v>409</v>
      </c>
      <c r="J1409">
        <f>PRODUCT([2]Data!$G1409,[2]Data!$I1409)</f>
        <v>1227</v>
      </c>
      <c r="K1409">
        <f>PRODUCT([2]Data!$G1409,[2]Data!$H1409)</f>
        <v>2451</v>
      </c>
      <c r="L1409">
        <f>[2]Data!$K1409-[2]Data!$J1409</f>
        <v>1224</v>
      </c>
      <c r="M1409" s="4" t="str">
        <f>VLOOKUP(Table_1[[#This Row],[Location ID]],[1]Locations!$A:$B,2,0)</f>
        <v>Anaheim</v>
      </c>
      <c r="N1409" s="4" t="str">
        <f>VLOOKUP(Table_1[[#This Row],[Sales Person ID]],'[1]Sales People'!$A:$B,2,0)</f>
        <v>Kenneth Bradley</v>
      </c>
      <c r="O1409" s="4" t="str">
        <f>VLOOKUP(Table_1[[#This Row],[Customer ID]],[1]Customers!$A:$B,2,0)</f>
        <v>Nicholas Hamilton</v>
      </c>
      <c r="P1409" s="5">
        <f>WEEKDAY([2]Data!$F1409)</f>
        <v>4</v>
      </c>
      <c r="Q1409" s="4">
        <f>MONTH([2]Data!$F1409)</f>
        <v>7</v>
      </c>
      <c r="R1409" s="4">
        <f>YEAR([2]Data!$F1409)</f>
        <v>2020</v>
      </c>
    </row>
    <row r="1410" spans="1:18" ht="15.75" customHeight="1">
      <c r="A1410" s="2" t="s">
        <v>2317</v>
      </c>
      <c r="B1410" s="2" t="s">
        <v>475</v>
      </c>
      <c r="C1410" s="2" t="s">
        <v>388</v>
      </c>
      <c r="D1410" s="2" t="s">
        <v>60</v>
      </c>
      <c r="E1410" s="2" t="s">
        <v>874</v>
      </c>
      <c r="F1410" s="3">
        <v>44085</v>
      </c>
      <c r="G1410" s="2">
        <v>3</v>
      </c>
      <c r="H1410" s="2">
        <v>1566</v>
      </c>
      <c r="I1410" s="4">
        <f>VLOOKUP(Table_1[[#This Row],[Product ID]],[1]Products!$A:$D,3,0)</f>
        <v>1190</v>
      </c>
      <c r="J1410" s="4">
        <f>PRODUCT([2]Data!$G1410,[2]Data!$I1410)</f>
        <v>3570</v>
      </c>
      <c r="K1410" s="4">
        <f>PRODUCT([2]Data!$G1410,[2]Data!$H1410)</f>
        <v>4698</v>
      </c>
      <c r="L1410" s="4">
        <f>[2]Data!$K1410-[2]Data!$J1410</f>
        <v>1128</v>
      </c>
      <c r="M1410" s="4" t="str">
        <f>VLOOKUP(Table_1[[#This Row],[Location ID]],[1]Locations!$A:$B,2,0)</f>
        <v>San Diego</v>
      </c>
      <c r="N1410" s="4" t="str">
        <f>VLOOKUP(Table_1[[#This Row],[Sales Person ID]],'[1]Sales People'!$A:$B,2,0)</f>
        <v>Walter Cook</v>
      </c>
      <c r="O1410" s="4" t="str">
        <f>VLOOKUP(Table_1[[#This Row],[Customer ID]],[1]Customers!$A:$B,2,0)</f>
        <v>Henry Cox</v>
      </c>
      <c r="P1410" s="5">
        <f>WEEKDAY([2]Data!$F1410)</f>
        <v>6</v>
      </c>
      <c r="Q1410" s="4">
        <f>MONTH([2]Data!$F1410)</f>
        <v>9</v>
      </c>
      <c r="R1410" s="4">
        <f>YEAR([2]Data!$F1410)</f>
        <v>2020</v>
      </c>
    </row>
    <row r="1411" spans="1:18" ht="15.75" customHeight="1">
      <c r="A1411" s="6" t="s">
        <v>2318</v>
      </c>
      <c r="B1411" s="6" t="s">
        <v>136</v>
      </c>
      <c r="C1411" s="6" t="s">
        <v>111</v>
      </c>
      <c r="D1411" s="6" t="s">
        <v>36</v>
      </c>
      <c r="E1411" s="6" t="s">
        <v>515</v>
      </c>
      <c r="F1411" s="8">
        <v>43928</v>
      </c>
      <c r="G1411" s="6">
        <v>1</v>
      </c>
      <c r="H1411" s="6">
        <v>1826</v>
      </c>
      <c r="I1411" s="4">
        <f>VLOOKUP(Table_1[[#This Row],[Product ID]],[1]Products!$A:$D,3,0)</f>
        <v>1443</v>
      </c>
      <c r="J1411">
        <f>PRODUCT([2]Data!$G1411,[2]Data!$I1411)</f>
        <v>1443</v>
      </c>
      <c r="K1411">
        <f>PRODUCT([2]Data!$G1411,[2]Data!$H1411)</f>
        <v>1826</v>
      </c>
      <c r="L1411">
        <f>[2]Data!$K1411-[2]Data!$J1411</f>
        <v>383</v>
      </c>
      <c r="M1411" s="4" t="str">
        <f>VLOOKUP(Table_1[[#This Row],[Location ID]],[1]Locations!$A:$B,2,0)</f>
        <v>Victorville</v>
      </c>
      <c r="N1411" s="4" t="str">
        <f>VLOOKUP(Table_1[[#This Row],[Sales Person ID]],'[1]Sales People'!$A:$B,2,0)</f>
        <v>Brian Davis</v>
      </c>
      <c r="O1411" s="4" t="str">
        <f>VLOOKUP(Table_1[[#This Row],[Customer ID]],[1]Customers!$A:$B,2,0)</f>
        <v>Jerry Smith</v>
      </c>
      <c r="P1411" s="5">
        <f>WEEKDAY([2]Data!$F1411)</f>
        <v>3</v>
      </c>
      <c r="Q1411" s="4">
        <f>MONTH([2]Data!$F1411)</f>
        <v>4</v>
      </c>
      <c r="R1411" s="4">
        <f>YEAR([2]Data!$F1411)</f>
        <v>2020</v>
      </c>
    </row>
    <row r="1412" spans="1:18" ht="15.75" customHeight="1">
      <c r="A1412" s="2" t="s">
        <v>2319</v>
      </c>
      <c r="B1412" s="2" t="s">
        <v>136</v>
      </c>
      <c r="C1412" s="2" t="s">
        <v>146</v>
      </c>
      <c r="D1412" s="2" t="s">
        <v>41</v>
      </c>
      <c r="E1412" s="2" t="s">
        <v>2320</v>
      </c>
      <c r="F1412" s="3">
        <v>43981</v>
      </c>
      <c r="G1412" s="2">
        <v>1</v>
      </c>
      <c r="H1412" s="2">
        <v>1826</v>
      </c>
      <c r="I1412" s="4">
        <f>VLOOKUP(Table_1[[#This Row],[Product ID]],[1]Products!$A:$D,3,0)</f>
        <v>1443</v>
      </c>
      <c r="J1412" s="4">
        <f>PRODUCT([2]Data!$G1412,[2]Data!$I1412)</f>
        <v>1443</v>
      </c>
      <c r="K1412" s="4">
        <f>PRODUCT([2]Data!$G1412,[2]Data!$H1412)</f>
        <v>1826</v>
      </c>
      <c r="L1412" s="4">
        <f>[2]Data!$K1412-[2]Data!$J1412</f>
        <v>383</v>
      </c>
      <c r="M1412" s="4" t="str">
        <f>VLOOKUP(Table_1[[#This Row],[Location ID]],[1]Locations!$A:$B,2,0)</f>
        <v>Oxnard</v>
      </c>
      <c r="N1412" s="4" t="str">
        <f>VLOOKUP(Table_1[[#This Row],[Sales Person ID]],'[1]Sales People'!$A:$B,2,0)</f>
        <v>Carl Hall</v>
      </c>
      <c r="O1412" s="4" t="str">
        <f>VLOOKUP(Table_1[[#This Row],[Customer ID]],[1]Customers!$A:$B,2,0)</f>
        <v>Ralph Banks</v>
      </c>
      <c r="P1412" s="5">
        <f>WEEKDAY([2]Data!$F1412)</f>
        <v>7</v>
      </c>
      <c r="Q1412" s="4">
        <f>MONTH([2]Data!$F1412)</f>
        <v>5</v>
      </c>
      <c r="R1412" s="4">
        <f>YEAR([2]Data!$F1412)</f>
        <v>2020</v>
      </c>
    </row>
    <row r="1413" spans="1:18" ht="15.75" customHeight="1">
      <c r="A1413" s="6" t="s">
        <v>2321</v>
      </c>
      <c r="B1413" s="6" t="s">
        <v>246</v>
      </c>
      <c r="C1413" s="6" t="s">
        <v>231</v>
      </c>
      <c r="D1413" s="6" t="s">
        <v>98</v>
      </c>
      <c r="E1413" s="6" t="s">
        <v>428</v>
      </c>
      <c r="F1413" s="8">
        <v>44076</v>
      </c>
      <c r="G1413" s="6">
        <v>4</v>
      </c>
      <c r="H1413" s="6">
        <v>1887</v>
      </c>
      <c r="I1413" s="4">
        <f>VLOOKUP(Table_1[[#This Row],[Product ID]],[1]Products!$A:$D,3,0)</f>
        <v>1378</v>
      </c>
      <c r="J1413">
        <f>PRODUCT([2]Data!$G1413,[2]Data!$I1413)</f>
        <v>5512</v>
      </c>
      <c r="K1413">
        <f>PRODUCT([2]Data!$G1413,[2]Data!$H1413)</f>
        <v>7548</v>
      </c>
      <c r="L1413">
        <f>[2]Data!$K1413-[2]Data!$J1413</f>
        <v>2036</v>
      </c>
      <c r="M1413" s="4" t="str">
        <f>VLOOKUP(Table_1[[#This Row],[Location ID]],[1]Locations!$A:$B,2,0)</f>
        <v>Modesto</v>
      </c>
      <c r="N1413" s="4" t="str">
        <f>VLOOKUP(Table_1[[#This Row],[Sales Person ID]],'[1]Sales People'!$A:$B,2,0)</f>
        <v>Martin Perry</v>
      </c>
      <c r="O1413" s="4" t="str">
        <f>VLOOKUP(Table_1[[#This Row],[Customer ID]],[1]Customers!$A:$B,2,0)</f>
        <v>Brian Kim</v>
      </c>
      <c r="P1413" s="5">
        <f>WEEKDAY([2]Data!$F1413)</f>
        <v>4</v>
      </c>
      <c r="Q1413" s="4">
        <f>MONTH([2]Data!$F1413)</f>
        <v>9</v>
      </c>
      <c r="R1413" s="4">
        <f>YEAR([2]Data!$F1413)</f>
        <v>2020</v>
      </c>
    </row>
    <row r="1414" spans="1:18" ht="15.75" customHeight="1">
      <c r="A1414" s="2" t="s">
        <v>2322</v>
      </c>
      <c r="B1414" s="2" t="s">
        <v>44</v>
      </c>
      <c r="C1414" s="2" t="s">
        <v>77</v>
      </c>
      <c r="D1414" s="2" t="s">
        <v>280</v>
      </c>
      <c r="E1414" s="2" t="s">
        <v>1310</v>
      </c>
      <c r="F1414" s="3">
        <v>43998</v>
      </c>
      <c r="G1414" s="2">
        <v>3</v>
      </c>
      <c r="H1414" s="2">
        <v>1582</v>
      </c>
      <c r="I1414" s="4">
        <f>VLOOKUP(Table_1[[#This Row],[Product ID]],[1]Products!$A:$D,3,0)</f>
        <v>1234</v>
      </c>
      <c r="J1414" s="4">
        <f>PRODUCT([2]Data!$G1414,[2]Data!$I1414)</f>
        <v>3702</v>
      </c>
      <c r="K1414" s="4">
        <f>PRODUCT([2]Data!$G1414,[2]Data!$H1414)</f>
        <v>4746</v>
      </c>
      <c r="L1414" s="4">
        <f>[2]Data!$K1414-[2]Data!$J1414</f>
        <v>1044</v>
      </c>
      <c r="M1414" s="4" t="str">
        <f>VLOOKUP(Table_1[[#This Row],[Location ID]],[1]Locations!$A:$B,2,0)</f>
        <v>Ontario</v>
      </c>
      <c r="N1414" s="4" t="str">
        <f>VLOOKUP(Table_1[[#This Row],[Sales Person ID]],'[1]Sales People'!$A:$B,2,0)</f>
        <v>Kevin Butler</v>
      </c>
      <c r="O1414" s="4" t="str">
        <f>VLOOKUP(Table_1[[#This Row],[Customer ID]],[1]Customers!$A:$B,2,0)</f>
        <v>Christopher Matthews</v>
      </c>
      <c r="P1414" s="5">
        <f>WEEKDAY([2]Data!$F1414)</f>
        <v>3</v>
      </c>
      <c r="Q1414" s="4">
        <f>MONTH([2]Data!$F1414)</f>
        <v>6</v>
      </c>
      <c r="R1414" s="4">
        <f>YEAR([2]Data!$F1414)</f>
        <v>2020</v>
      </c>
    </row>
    <row r="1415" spans="1:18" ht="15.75" customHeight="1">
      <c r="A1415" s="6" t="s">
        <v>2323</v>
      </c>
      <c r="B1415" s="6" t="s">
        <v>120</v>
      </c>
      <c r="C1415" s="6" t="s">
        <v>151</v>
      </c>
      <c r="D1415" s="6" t="s">
        <v>176</v>
      </c>
      <c r="E1415" s="6" t="s">
        <v>186</v>
      </c>
      <c r="F1415" s="8">
        <v>43909</v>
      </c>
      <c r="G1415" s="6">
        <v>4</v>
      </c>
      <c r="H1415" s="6">
        <v>1783</v>
      </c>
      <c r="I1415" s="4">
        <f>VLOOKUP(Table_1[[#This Row],[Product ID]],[1]Products!$A:$D,3,0)</f>
        <v>1230</v>
      </c>
      <c r="J1415">
        <f>PRODUCT([2]Data!$G1415,[2]Data!$I1415)</f>
        <v>4920</v>
      </c>
      <c r="K1415">
        <f>PRODUCT([2]Data!$G1415,[2]Data!$H1415)</f>
        <v>7132</v>
      </c>
      <c r="L1415">
        <f>[2]Data!$K1415-[2]Data!$J1415</f>
        <v>2212</v>
      </c>
      <c r="M1415" s="4" t="str">
        <f>VLOOKUP(Table_1[[#This Row],[Location ID]],[1]Locations!$A:$B,2,0)</f>
        <v>Salinas</v>
      </c>
      <c r="N1415" s="4" t="str">
        <f>VLOOKUP(Table_1[[#This Row],[Sales Person ID]],'[1]Sales People'!$A:$B,2,0)</f>
        <v>Joe Sims</v>
      </c>
      <c r="O1415" s="4" t="str">
        <f>VLOOKUP(Table_1[[#This Row],[Customer ID]],[1]Customers!$A:$B,2,0)</f>
        <v>Bobby Jackson</v>
      </c>
      <c r="P1415" s="5">
        <f>WEEKDAY([2]Data!$F1415)</f>
        <v>5</v>
      </c>
      <c r="Q1415" s="4">
        <f>MONTH([2]Data!$F1415)</f>
        <v>3</v>
      </c>
      <c r="R1415" s="4">
        <f>YEAR([2]Data!$F1415)</f>
        <v>2020</v>
      </c>
    </row>
    <row r="1416" spans="1:18" ht="15.75" customHeight="1">
      <c r="A1416" s="2" t="s">
        <v>2324</v>
      </c>
      <c r="B1416" s="2" t="s">
        <v>49</v>
      </c>
      <c r="C1416" s="2" t="s">
        <v>447</v>
      </c>
      <c r="D1416" s="2" t="s">
        <v>202</v>
      </c>
      <c r="E1416" s="2" t="s">
        <v>2325</v>
      </c>
      <c r="F1416" s="3">
        <v>43870</v>
      </c>
      <c r="G1416" s="2">
        <v>1</v>
      </c>
      <c r="H1416" s="2">
        <v>2283</v>
      </c>
      <c r="I1416" s="4">
        <f>VLOOKUP(Table_1[[#This Row],[Product ID]],[1]Products!$A:$D,3,0)</f>
        <v>1484</v>
      </c>
      <c r="J1416" s="4">
        <f>PRODUCT([2]Data!$G1416,[2]Data!$I1416)</f>
        <v>1484</v>
      </c>
      <c r="K1416" s="4">
        <f>PRODUCT([2]Data!$G1416,[2]Data!$H1416)</f>
        <v>2283</v>
      </c>
      <c r="L1416" s="4">
        <f>[2]Data!$K1416-[2]Data!$J1416</f>
        <v>799</v>
      </c>
      <c r="M1416" s="4" t="str">
        <f>VLOOKUP(Table_1[[#This Row],[Location ID]],[1]Locations!$A:$B,2,0)</f>
        <v>Jurupa Valley</v>
      </c>
      <c r="N1416" s="4" t="str">
        <f>VLOOKUP(Table_1[[#This Row],[Sales Person ID]],'[1]Sales People'!$A:$B,2,0)</f>
        <v>Robert Reed</v>
      </c>
      <c r="O1416" s="4" t="str">
        <f>VLOOKUP(Table_1[[#This Row],[Customer ID]],[1]Customers!$A:$B,2,0)</f>
        <v>Roger Miller</v>
      </c>
      <c r="P1416" s="5">
        <f>WEEKDAY([2]Data!$F1416)</f>
        <v>1</v>
      </c>
      <c r="Q1416" s="4">
        <f>MONTH([2]Data!$F1416)</f>
        <v>2</v>
      </c>
      <c r="R1416" s="4">
        <f>YEAR([2]Data!$F1416)</f>
        <v>2020</v>
      </c>
    </row>
    <row r="1417" spans="1:18" ht="15.75" customHeight="1">
      <c r="A1417" s="6" t="s">
        <v>2326</v>
      </c>
      <c r="B1417" s="6" t="s">
        <v>136</v>
      </c>
      <c r="C1417" s="6" t="s">
        <v>333</v>
      </c>
      <c r="D1417" s="6" t="s">
        <v>147</v>
      </c>
      <c r="E1417" s="6" t="s">
        <v>1655</v>
      </c>
      <c r="F1417" s="8">
        <v>44069</v>
      </c>
      <c r="G1417" s="6">
        <v>4</v>
      </c>
      <c r="H1417" s="6">
        <v>1826</v>
      </c>
      <c r="I1417" s="4">
        <f>VLOOKUP(Table_1[[#This Row],[Product ID]],[1]Products!$A:$D,3,0)</f>
        <v>1443</v>
      </c>
      <c r="J1417">
        <f>PRODUCT([2]Data!$G1417,[2]Data!$I1417)</f>
        <v>5772</v>
      </c>
      <c r="K1417">
        <f>PRODUCT([2]Data!$G1417,[2]Data!$H1417)</f>
        <v>7304</v>
      </c>
      <c r="L1417">
        <f>[2]Data!$K1417-[2]Data!$J1417</f>
        <v>1532</v>
      </c>
      <c r="M1417" s="4" t="str">
        <f>VLOOKUP(Table_1[[#This Row],[Location ID]],[1]Locations!$A:$B,2,0)</f>
        <v>Rancho Cucamonga</v>
      </c>
      <c r="N1417" s="4" t="str">
        <f>VLOOKUP(Table_1[[#This Row],[Sales Person ID]],'[1]Sales People'!$A:$B,2,0)</f>
        <v>Clarence Fox</v>
      </c>
      <c r="O1417" s="4" t="str">
        <f>VLOOKUP(Table_1[[#This Row],[Customer ID]],[1]Customers!$A:$B,2,0)</f>
        <v>Kenneth Dunn</v>
      </c>
      <c r="P1417" s="5">
        <f>WEEKDAY([2]Data!$F1417)</f>
        <v>4</v>
      </c>
      <c r="Q1417" s="4">
        <f>MONTH([2]Data!$F1417)</f>
        <v>8</v>
      </c>
      <c r="R1417" s="4">
        <f>YEAR([2]Data!$F1417)</f>
        <v>2020</v>
      </c>
    </row>
    <row r="1418" spans="1:18" ht="15.75" customHeight="1">
      <c r="A1418" s="2" t="s">
        <v>2327</v>
      </c>
      <c r="B1418" s="2" t="s">
        <v>472</v>
      </c>
      <c r="C1418" s="2" t="s">
        <v>167</v>
      </c>
      <c r="D1418" s="2" t="s">
        <v>117</v>
      </c>
      <c r="E1418" s="2" t="s">
        <v>1769</v>
      </c>
      <c r="F1418" s="3">
        <v>44061</v>
      </c>
      <c r="G1418" s="2">
        <v>2</v>
      </c>
      <c r="H1418" s="2">
        <v>35</v>
      </c>
      <c r="I1418" s="4">
        <f>VLOOKUP(Table_1[[#This Row],[Product ID]],[1]Products!$A:$D,3,0)</f>
        <v>22</v>
      </c>
      <c r="J1418" s="4">
        <f>PRODUCT([2]Data!$G1418,[2]Data!$I1418)</f>
        <v>44</v>
      </c>
      <c r="K1418" s="4">
        <f>PRODUCT([2]Data!$G1418,[2]Data!$H1418)</f>
        <v>70</v>
      </c>
      <c r="L1418" s="4">
        <f>[2]Data!$K1418-[2]Data!$J1418</f>
        <v>26</v>
      </c>
      <c r="M1418" s="4" t="str">
        <f>VLOOKUP(Table_1[[#This Row],[Location ID]],[1]Locations!$A:$B,2,0)</f>
        <v>Sacramento</v>
      </c>
      <c r="N1418" s="4" t="str">
        <f>VLOOKUP(Table_1[[#This Row],[Sales Person ID]],'[1]Sales People'!$A:$B,2,0)</f>
        <v>Patrick Ruiz</v>
      </c>
      <c r="O1418" s="4" t="str">
        <f>VLOOKUP(Table_1[[#This Row],[Customer ID]],[1]Customers!$A:$B,2,0)</f>
        <v>Lawrence Kelly</v>
      </c>
      <c r="P1418" s="5">
        <f>WEEKDAY([2]Data!$F1418)</f>
        <v>3</v>
      </c>
      <c r="Q1418" s="4">
        <f>MONTH([2]Data!$F1418)</f>
        <v>8</v>
      </c>
      <c r="R1418" s="4">
        <f>YEAR([2]Data!$F1418)</f>
        <v>2020</v>
      </c>
    </row>
    <row r="1419" spans="1:18" ht="15.75" customHeight="1">
      <c r="A1419" s="6" t="s">
        <v>2328</v>
      </c>
      <c r="B1419" s="6" t="s">
        <v>300</v>
      </c>
      <c r="C1419" s="6" t="s">
        <v>469</v>
      </c>
      <c r="D1419" s="6" t="s">
        <v>117</v>
      </c>
      <c r="E1419" s="6" t="s">
        <v>1308</v>
      </c>
      <c r="F1419" s="8">
        <v>43903</v>
      </c>
      <c r="G1419" s="6">
        <v>1</v>
      </c>
      <c r="H1419" s="6">
        <v>368</v>
      </c>
      <c r="I1419" s="4">
        <f>VLOOKUP(Table_1[[#This Row],[Product ID]],[1]Products!$A:$D,3,0)</f>
        <v>294</v>
      </c>
      <c r="J1419">
        <f>PRODUCT([2]Data!$G1419,[2]Data!$I1419)</f>
        <v>294</v>
      </c>
      <c r="K1419">
        <f>PRODUCT([2]Data!$G1419,[2]Data!$H1419)</f>
        <v>368</v>
      </c>
      <c r="L1419">
        <f>[2]Data!$K1419-[2]Data!$J1419</f>
        <v>74</v>
      </c>
      <c r="M1419" s="4" t="str">
        <f>VLOOKUP(Table_1[[#This Row],[Location ID]],[1]Locations!$A:$B,2,0)</f>
        <v>Fontana</v>
      </c>
      <c r="N1419" s="4" t="str">
        <f>VLOOKUP(Table_1[[#This Row],[Sales Person ID]],'[1]Sales People'!$A:$B,2,0)</f>
        <v>Patrick Ruiz</v>
      </c>
      <c r="O1419" s="4" t="str">
        <f>VLOOKUP(Table_1[[#This Row],[Customer ID]],[1]Customers!$A:$B,2,0)</f>
        <v>Victor Martinez</v>
      </c>
      <c r="P1419" s="5">
        <f>WEEKDAY([2]Data!$F1419)</f>
        <v>6</v>
      </c>
      <c r="Q1419" s="4">
        <f>MONTH([2]Data!$F1419)</f>
        <v>3</v>
      </c>
      <c r="R1419" s="4">
        <f>YEAR([2]Data!$F1419)</f>
        <v>2020</v>
      </c>
    </row>
    <row r="1420" spans="1:18" ht="15.75" customHeight="1">
      <c r="A1420" s="2" t="s">
        <v>2329</v>
      </c>
      <c r="B1420" s="2" t="s">
        <v>274</v>
      </c>
      <c r="C1420" s="2" t="s">
        <v>360</v>
      </c>
      <c r="D1420" s="2" t="s">
        <v>189</v>
      </c>
      <c r="E1420" s="2" t="s">
        <v>2330</v>
      </c>
      <c r="F1420" s="3">
        <v>44112</v>
      </c>
      <c r="G1420" s="2">
        <v>1</v>
      </c>
      <c r="H1420" s="2">
        <v>378</v>
      </c>
      <c r="I1420" s="4">
        <f>VLOOKUP(Table_1[[#This Row],[Product ID]],[1]Products!$A:$D,3,0)</f>
        <v>291</v>
      </c>
      <c r="J1420" s="4">
        <f>PRODUCT([2]Data!$G1420,[2]Data!$I1420)</f>
        <v>291</v>
      </c>
      <c r="K1420" s="4">
        <f>PRODUCT([2]Data!$G1420,[2]Data!$H1420)</f>
        <v>378</v>
      </c>
      <c r="L1420" s="4">
        <f>[2]Data!$K1420-[2]Data!$J1420</f>
        <v>87</v>
      </c>
      <c r="M1420" s="4" t="str">
        <f>VLOOKUP(Table_1[[#This Row],[Location ID]],[1]Locations!$A:$B,2,0)</f>
        <v>Santa Clara</v>
      </c>
      <c r="N1420" s="4" t="str">
        <f>VLOOKUP(Table_1[[#This Row],[Sales Person ID]],'[1]Sales People'!$A:$B,2,0)</f>
        <v>Joshua Taylor</v>
      </c>
      <c r="O1420" s="4" t="str">
        <f>VLOOKUP(Table_1[[#This Row],[Customer ID]],[1]Customers!$A:$B,2,0)</f>
        <v>Kenneth Ross</v>
      </c>
      <c r="P1420" s="5">
        <f>WEEKDAY([2]Data!$F1420)</f>
        <v>5</v>
      </c>
      <c r="Q1420" s="4">
        <f>MONTH([2]Data!$F1420)</f>
        <v>10</v>
      </c>
      <c r="R1420" s="4">
        <f>YEAR([2]Data!$F1420)</f>
        <v>2020</v>
      </c>
    </row>
    <row r="1421" spans="1:18" ht="15.75" customHeight="1">
      <c r="A1421" s="6" t="s">
        <v>2331</v>
      </c>
      <c r="B1421" s="6" t="s">
        <v>175</v>
      </c>
      <c r="C1421" s="6" t="s">
        <v>25</v>
      </c>
      <c r="D1421" s="6" t="s">
        <v>236</v>
      </c>
      <c r="E1421" s="6" t="s">
        <v>1885</v>
      </c>
      <c r="F1421" s="8">
        <v>44179</v>
      </c>
      <c r="G1421" s="6">
        <v>4</v>
      </c>
      <c r="H1421" s="6">
        <v>637</v>
      </c>
      <c r="I1421" s="4">
        <f>VLOOKUP(Table_1[[#This Row],[Product ID]],[1]Products!$A:$D,3,0)</f>
        <v>389</v>
      </c>
      <c r="J1421">
        <f>PRODUCT([2]Data!$G1421,[2]Data!$I1421)</f>
        <v>1556</v>
      </c>
      <c r="K1421">
        <f>PRODUCT([2]Data!$G1421,[2]Data!$H1421)</f>
        <v>2548</v>
      </c>
      <c r="L1421">
        <f>[2]Data!$K1421-[2]Data!$J1421</f>
        <v>992</v>
      </c>
      <c r="M1421" s="4" t="str">
        <f>VLOOKUP(Table_1[[#This Row],[Location ID]],[1]Locations!$A:$B,2,0)</f>
        <v>Santa Clarita</v>
      </c>
      <c r="N1421" s="4" t="str">
        <f>VLOOKUP(Table_1[[#This Row],[Sales Person ID]],'[1]Sales People'!$A:$B,2,0)</f>
        <v>Andrew Bowman</v>
      </c>
      <c r="O1421" s="4" t="str">
        <f>VLOOKUP(Table_1[[#This Row],[Customer ID]],[1]Customers!$A:$B,2,0)</f>
        <v>Jesse Bishop</v>
      </c>
      <c r="P1421" s="5">
        <f>WEEKDAY([2]Data!$F1421)</f>
        <v>2</v>
      </c>
      <c r="Q1421" s="4">
        <f>MONTH([2]Data!$F1421)</f>
        <v>12</v>
      </c>
      <c r="R1421" s="4">
        <f>YEAR([2]Data!$F1421)</f>
        <v>2020</v>
      </c>
    </row>
    <row r="1422" spans="1:18" ht="15.75" customHeight="1">
      <c r="A1422" s="2" t="s">
        <v>2332</v>
      </c>
      <c r="B1422" s="2" t="s">
        <v>246</v>
      </c>
      <c r="C1422" s="2" t="s">
        <v>35</v>
      </c>
      <c r="D1422" s="2" t="s">
        <v>202</v>
      </c>
      <c r="E1422" s="2" t="s">
        <v>330</v>
      </c>
      <c r="F1422" s="3">
        <v>44083</v>
      </c>
      <c r="G1422" s="2">
        <v>1</v>
      </c>
      <c r="H1422" s="2">
        <v>1887</v>
      </c>
      <c r="I1422" s="4">
        <f>VLOOKUP(Table_1[[#This Row],[Product ID]],[1]Products!$A:$D,3,0)</f>
        <v>1378</v>
      </c>
      <c r="J1422" s="4">
        <f>PRODUCT([2]Data!$G1422,[2]Data!$I1422)</f>
        <v>1378</v>
      </c>
      <c r="K1422" s="4">
        <f>PRODUCT([2]Data!$G1422,[2]Data!$H1422)</f>
        <v>1887</v>
      </c>
      <c r="L1422" s="4">
        <f>[2]Data!$K1422-[2]Data!$J1422</f>
        <v>509</v>
      </c>
      <c r="M1422" s="4" t="str">
        <f>VLOOKUP(Table_1[[#This Row],[Location ID]],[1]Locations!$A:$B,2,0)</f>
        <v>Lancaster</v>
      </c>
      <c r="N1422" s="4" t="str">
        <f>VLOOKUP(Table_1[[#This Row],[Sales Person ID]],'[1]Sales People'!$A:$B,2,0)</f>
        <v>Robert Reed</v>
      </c>
      <c r="O1422" s="4" t="str">
        <f>VLOOKUP(Table_1[[#This Row],[Customer ID]],[1]Customers!$A:$B,2,0)</f>
        <v>Walter Watson</v>
      </c>
      <c r="P1422" s="5">
        <f>WEEKDAY([2]Data!$F1422)</f>
        <v>4</v>
      </c>
      <c r="Q1422" s="4">
        <f>MONTH([2]Data!$F1422)</f>
        <v>9</v>
      </c>
      <c r="R1422" s="4">
        <f>YEAR([2]Data!$F1422)</f>
        <v>2020</v>
      </c>
    </row>
    <row r="1423" spans="1:18" ht="15.75" customHeight="1">
      <c r="A1423" s="6" t="s">
        <v>2333</v>
      </c>
      <c r="B1423" s="6" t="s">
        <v>188</v>
      </c>
      <c r="C1423" s="6" t="s">
        <v>101</v>
      </c>
      <c r="D1423" s="6" t="s">
        <v>236</v>
      </c>
      <c r="E1423" s="6" t="s">
        <v>2271</v>
      </c>
      <c r="F1423" s="8">
        <v>43927</v>
      </c>
      <c r="G1423" s="6">
        <v>1</v>
      </c>
      <c r="H1423" s="6">
        <v>2497</v>
      </c>
      <c r="I1423" s="4">
        <f>VLOOKUP(Table_1[[#This Row],[Product ID]],[1]Products!$A:$D,3,0)</f>
        <v>1473</v>
      </c>
      <c r="J1423">
        <f>PRODUCT([2]Data!$G1423,[2]Data!$I1423)</f>
        <v>1473</v>
      </c>
      <c r="K1423">
        <f>PRODUCT([2]Data!$G1423,[2]Data!$H1423)</f>
        <v>2497</v>
      </c>
      <c r="L1423">
        <f>[2]Data!$K1423-[2]Data!$J1423</f>
        <v>1024</v>
      </c>
      <c r="M1423" s="4" t="str">
        <f>VLOOKUP(Table_1[[#This Row],[Location ID]],[1]Locations!$A:$B,2,0)</f>
        <v>Irvine</v>
      </c>
      <c r="N1423" s="4" t="str">
        <f>VLOOKUP(Table_1[[#This Row],[Sales Person ID]],'[1]Sales People'!$A:$B,2,0)</f>
        <v>Andrew Bowman</v>
      </c>
      <c r="O1423" s="4" t="str">
        <f>VLOOKUP(Table_1[[#This Row],[Customer ID]],[1]Customers!$A:$B,2,0)</f>
        <v>Dennis Scott</v>
      </c>
      <c r="P1423" s="5">
        <f>WEEKDAY([2]Data!$F1423)</f>
        <v>2</v>
      </c>
      <c r="Q1423" s="4">
        <f>MONTH([2]Data!$F1423)</f>
        <v>4</v>
      </c>
      <c r="R1423" s="4">
        <f>YEAR([2]Data!$F1423)</f>
        <v>2020</v>
      </c>
    </row>
    <row r="1424" spans="1:18" ht="15.75" customHeight="1">
      <c r="A1424" s="2" t="s">
        <v>2334</v>
      </c>
      <c r="B1424" s="2" t="s">
        <v>89</v>
      </c>
      <c r="C1424" s="2" t="s">
        <v>73</v>
      </c>
      <c r="D1424" s="2" t="s">
        <v>275</v>
      </c>
      <c r="E1424" s="2" t="s">
        <v>190</v>
      </c>
      <c r="F1424" s="3">
        <v>43846</v>
      </c>
      <c r="G1424" s="2">
        <v>3</v>
      </c>
      <c r="H1424" s="2">
        <v>1380</v>
      </c>
      <c r="I1424" s="4">
        <f>VLOOKUP(Table_1[[#This Row],[Product ID]],[1]Products!$A:$D,3,0)</f>
        <v>1090</v>
      </c>
      <c r="J1424" s="4">
        <f>PRODUCT([2]Data!$G1424,[2]Data!$I1424)</f>
        <v>3270</v>
      </c>
      <c r="K1424" s="4">
        <f>PRODUCT([2]Data!$G1424,[2]Data!$H1424)</f>
        <v>4140</v>
      </c>
      <c r="L1424" s="4">
        <f>[2]Data!$K1424-[2]Data!$J1424</f>
        <v>870</v>
      </c>
      <c r="M1424" s="4" t="str">
        <f>VLOOKUP(Table_1[[#This Row],[Location ID]],[1]Locations!$A:$B,2,0)</f>
        <v>Fairfield</v>
      </c>
      <c r="N1424" s="4" t="str">
        <f>VLOOKUP(Table_1[[#This Row],[Sales Person ID]],'[1]Sales People'!$A:$B,2,0)</f>
        <v>Ernest Wheeler</v>
      </c>
      <c r="O1424" s="4" t="str">
        <f>VLOOKUP(Table_1[[#This Row],[Customer ID]],[1]Customers!$A:$B,2,0)</f>
        <v>Alan Miller</v>
      </c>
      <c r="P1424" s="5">
        <f>WEEKDAY([2]Data!$F1424)</f>
        <v>5</v>
      </c>
      <c r="Q1424" s="4">
        <f>MONTH([2]Data!$F1424)</f>
        <v>1</v>
      </c>
      <c r="R1424" s="4">
        <f>YEAR([2]Data!$F1424)</f>
        <v>2020</v>
      </c>
    </row>
    <row r="1425" spans="1:18" ht="15.75" customHeight="1">
      <c r="A1425" s="6" t="s">
        <v>2335</v>
      </c>
      <c r="B1425" s="6" t="s">
        <v>372</v>
      </c>
      <c r="C1425" s="6" t="s">
        <v>121</v>
      </c>
      <c r="D1425" s="6" t="s">
        <v>21</v>
      </c>
      <c r="E1425" s="6" t="s">
        <v>138</v>
      </c>
      <c r="F1425" s="8">
        <v>44016</v>
      </c>
      <c r="G1425" s="6">
        <v>4</v>
      </c>
      <c r="H1425" s="6">
        <v>1338</v>
      </c>
      <c r="I1425" s="4">
        <f>VLOOKUP(Table_1[[#This Row],[Product ID]],[1]Products!$A:$D,3,0)</f>
        <v>682</v>
      </c>
      <c r="J1425">
        <f>PRODUCT([2]Data!$G1425,[2]Data!$I1425)</f>
        <v>2728</v>
      </c>
      <c r="K1425">
        <f>PRODUCT([2]Data!$G1425,[2]Data!$H1425)</f>
        <v>5352</v>
      </c>
      <c r="L1425">
        <f>[2]Data!$K1425-[2]Data!$J1425</f>
        <v>2624</v>
      </c>
      <c r="M1425" s="4" t="str">
        <f>VLOOKUP(Table_1[[#This Row],[Location ID]],[1]Locations!$A:$B,2,0)</f>
        <v>Richmond</v>
      </c>
      <c r="N1425" s="4" t="str">
        <f>VLOOKUP(Table_1[[#This Row],[Sales Person ID]],'[1]Sales People'!$A:$B,2,0)</f>
        <v>Justin Lynch</v>
      </c>
      <c r="O1425" s="4" t="str">
        <f>VLOOKUP(Table_1[[#This Row],[Customer ID]],[1]Customers!$A:$B,2,0)</f>
        <v>Carlos Smith</v>
      </c>
      <c r="P1425" s="5">
        <f>WEEKDAY([2]Data!$F1425)</f>
        <v>7</v>
      </c>
      <c r="Q1425" s="4">
        <f>MONTH([2]Data!$F1425)</f>
        <v>7</v>
      </c>
      <c r="R1425" s="4">
        <f>YEAR([2]Data!$F1425)</f>
        <v>2020</v>
      </c>
    </row>
    <row r="1426" spans="1:18" ht="15.75" customHeight="1">
      <c r="A1426" s="2" t="s">
        <v>2336</v>
      </c>
      <c r="B1426" s="2" t="s">
        <v>406</v>
      </c>
      <c r="C1426" s="2" t="s">
        <v>226</v>
      </c>
      <c r="D1426" s="2" t="s">
        <v>102</v>
      </c>
      <c r="E1426" s="2" t="s">
        <v>1025</v>
      </c>
      <c r="F1426" s="3">
        <v>44061</v>
      </c>
      <c r="G1426" s="2">
        <v>4</v>
      </c>
      <c r="H1426" s="2">
        <v>2257</v>
      </c>
      <c r="I1426" s="4">
        <f>VLOOKUP(Table_1[[#This Row],[Product ID]],[1]Products!$A:$D,3,0)</f>
        <v>1535</v>
      </c>
      <c r="J1426" s="4">
        <f>PRODUCT([2]Data!$G1426,[2]Data!$I1426)</f>
        <v>6140</v>
      </c>
      <c r="K1426" s="4">
        <f>PRODUCT([2]Data!$G1426,[2]Data!$H1426)</f>
        <v>9028</v>
      </c>
      <c r="L1426" s="4">
        <f>[2]Data!$K1426-[2]Data!$J1426</f>
        <v>2888</v>
      </c>
      <c r="M1426" s="4" t="str">
        <f>VLOOKUP(Table_1[[#This Row],[Location ID]],[1]Locations!$A:$B,2,0)</f>
        <v>El Cajon</v>
      </c>
      <c r="N1426" s="4" t="str">
        <f>VLOOKUP(Table_1[[#This Row],[Sales Person ID]],'[1]Sales People'!$A:$B,2,0)</f>
        <v>Howard Gardner</v>
      </c>
      <c r="O1426" s="4" t="str">
        <f>VLOOKUP(Table_1[[#This Row],[Customer ID]],[1]Customers!$A:$B,2,0)</f>
        <v>Michael Hill</v>
      </c>
      <c r="P1426" s="5">
        <f>WEEKDAY([2]Data!$F1426)</f>
        <v>3</v>
      </c>
      <c r="Q1426" s="4">
        <f>MONTH([2]Data!$F1426)</f>
        <v>8</v>
      </c>
      <c r="R1426" s="4">
        <f>YEAR([2]Data!$F1426)</f>
        <v>2020</v>
      </c>
    </row>
    <row r="1427" spans="1:18" ht="15.75" customHeight="1">
      <c r="A1427" s="6" t="s">
        <v>2337</v>
      </c>
      <c r="B1427" s="6" t="s">
        <v>243</v>
      </c>
      <c r="C1427" s="6" t="s">
        <v>403</v>
      </c>
      <c r="D1427" s="6" t="s">
        <v>21</v>
      </c>
      <c r="E1427" s="6" t="s">
        <v>2239</v>
      </c>
      <c r="F1427" s="8">
        <v>43956</v>
      </c>
      <c r="G1427" s="6">
        <v>1</v>
      </c>
      <c r="H1427" s="6">
        <v>1119</v>
      </c>
      <c r="I1427" s="4">
        <f>VLOOKUP(Table_1[[#This Row],[Product ID]],[1]Products!$A:$D,3,0)</f>
        <v>683</v>
      </c>
      <c r="J1427">
        <f>PRODUCT([2]Data!$G1427,[2]Data!$I1427)</f>
        <v>683</v>
      </c>
      <c r="K1427">
        <f>PRODUCT([2]Data!$G1427,[2]Data!$H1427)</f>
        <v>1119</v>
      </c>
      <c r="L1427">
        <f>[2]Data!$K1427-[2]Data!$J1427</f>
        <v>436</v>
      </c>
      <c r="M1427" s="4" t="str">
        <f>VLOOKUP(Table_1[[#This Row],[Location ID]],[1]Locations!$A:$B,2,0)</f>
        <v>Visalia</v>
      </c>
      <c r="N1427" s="4" t="str">
        <f>VLOOKUP(Table_1[[#This Row],[Sales Person ID]],'[1]Sales People'!$A:$B,2,0)</f>
        <v>Justin Lynch</v>
      </c>
      <c r="O1427" s="4" t="str">
        <f>VLOOKUP(Table_1[[#This Row],[Customer ID]],[1]Customers!$A:$B,2,0)</f>
        <v>Peter Cook</v>
      </c>
      <c r="P1427" s="5">
        <f>WEEKDAY([2]Data!$F1427)</f>
        <v>3</v>
      </c>
      <c r="Q1427" s="4">
        <f>MONTH([2]Data!$F1427)</f>
        <v>5</v>
      </c>
      <c r="R1427" s="4">
        <f>YEAR([2]Data!$F1427)</f>
        <v>2020</v>
      </c>
    </row>
    <row r="1428" spans="1:18" ht="15.75" customHeight="1">
      <c r="A1428" s="2" t="s">
        <v>2338</v>
      </c>
      <c r="B1428" s="2" t="s">
        <v>829</v>
      </c>
      <c r="C1428" s="2" t="s">
        <v>201</v>
      </c>
      <c r="D1428" s="2" t="s">
        <v>147</v>
      </c>
      <c r="E1428" s="2" t="s">
        <v>244</v>
      </c>
      <c r="F1428" s="3">
        <v>44081</v>
      </c>
      <c r="G1428" s="2">
        <v>1</v>
      </c>
      <c r="H1428" s="2">
        <v>1638</v>
      </c>
      <c r="I1428" s="4">
        <f>VLOOKUP(Table_1[[#This Row],[Product ID]],[1]Products!$A:$D,3,0)</f>
        <v>1261</v>
      </c>
      <c r="J1428" s="4">
        <f>PRODUCT([2]Data!$G1428,[2]Data!$I1428)</f>
        <v>1261</v>
      </c>
      <c r="K1428" s="4">
        <f>PRODUCT([2]Data!$G1428,[2]Data!$H1428)</f>
        <v>1638</v>
      </c>
      <c r="L1428" s="4">
        <f>[2]Data!$K1428-[2]Data!$J1428</f>
        <v>377</v>
      </c>
      <c r="M1428" s="4" t="str">
        <f>VLOOKUP(Table_1[[#This Row],[Location ID]],[1]Locations!$A:$B,2,0)</f>
        <v>Oakland</v>
      </c>
      <c r="N1428" s="4" t="str">
        <f>VLOOKUP(Table_1[[#This Row],[Sales Person ID]],'[1]Sales People'!$A:$B,2,0)</f>
        <v>Clarence Fox</v>
      </c>
      <c r="O1428" s="4" t="str">
        <f>VLOOKUP(Table_1[[#This Row],[Customer ID]],[1]Customers!$A:$B,2,0)</f>
        <v>Ralph Nichols</v>
      </c>
      <c r="P1428" s="5">
        <f>WEEKDAY([2]Data!$F1428)</f>
        <v>2</v>
      </c>
      <c r="Q1428" s="4">
        <f>MONTH([2]Data!$F1428)</f>
        <v>9</v>
      </c>
      <c r="R1428" s="4">
        <f>YEAR([2]Data!$F1428)</f>
        <v>2020</v>
      </c>
    </row>
    <row r="1429" spans="1:18" ht="15.75" customHeight="1">
      <c r="A1429" s="6" t="s">
        <v>2339</v>
      </c>
      <c r="B1429" s="6" t="s">
        <v>475</v>
      </c>
      <c r="C1429" s="6" t="s">
        <v>20</v>
      </c>
      <c r="D1429" s="6" t="s">
        <v>280</v>
      </c>
      <c r="E1429" s="6" t="s">
        <v>1526</v>
      </c>
      <c r="F1429" s="8">
        <v>43984</v>
      </c>
      <c r="G1429" s="6">
        <v>3</v>
      </c>
      <c r="H1429" s="6">
        <v>1566</v>
      </c>
      <c r="I1429" s="4">
        <f>VLOOKUP(Table_1[[#This Row],[Product ID]],[1]Products!$A:$D,3,0)</f>
        <v>1190</v>
      </c>
      <c r="J1429">
        <f>PRODUCT([2]Data!$G1429,[2]Data!$I1429)</f>
        <v>3570</v>
      </c>
      <c r="K1429">
        <f>PRODUCT([2]Data!$G1429,[2]Data!$H1429)</f>
        <v>4698</v>
      </c>
      <c r="L1429">
        <f>[2]Data!$K1429-[2]Data!$J1429</f>
        <v>1128</v>
      </c>
      <c r="M1429" s="4" t="str">
        <f>VLOOKUP(Table_1[[#This Row],[Location ID]],[1]Locations!$A:$B,2,0)</f>
        <v>San Mateo</v>
      </c>
      <c r="N1429" s="4" t="str">
        <f>VLOOKUP(Table_1[[#This Row],[Sales Person ID]],'[1]Sales People'!$A:$B,2,0)</f>
        <v>Kevin Butler</v>
      </c>
      <c r="O1429" s="4" t="str">
        <f>VLOOKUP(Table_1[[#This Row],[Customer ID]],[1]Customers!$A:$B,2,0)</f>
        <v>Peter Gray</v>
      </c>
      <c r="P1429" s="5">
        <f>WEEKDAY([2]Data!$F1429)</f>
        <v>3</v>
      </c>
      <c r="Q1429" s="4">
        <f>MONTH([2]Data!$F1429)</f>
        <v>6</v>
      </c>
      <c r="R1429" s="4">
        <f>YEAR([2]Data!$F1429)</f>
        <v>2020</v>
      </c>
    </row>
    <row r="1430" spans="1:18" ht="15.75" customHeight="1">
      <c r="A1430" s="2" t="s">
        <v>2340</v>
      </c>
      <c r="B1430" s="2" t="s">
        <v>378</v>
      </c>
      <c r="C1430" s="2" t="s">
        <v>59</v>
      </c>
      <c r="D1430" s="2" t="s">
        <v>112</v>
      </c>
      <c r="E1430" s="2" t="s">
        <v>2341</v>
      </c>
      <c r="F1430" s="3">
        <v>44139</v>
      </c>
      <c r="G1430" s="2">
        <v>1</v>
      </c>
      <c r="H1430" s="2">
        <v>530</v>
      </c>
      <c r="I1430" s="4">
        <f>VLOOKUP(Table_1[[#This Row],[Product ID]],[1]Products!$A:$D,3,0)</f>
        <v>424</v>
      </c>
      <c r="J1430" s="4">
        <f>PRODUCT([2]Data!$G1430,[2]Data!$I1430)</f>
        <v>424</v>
      </c>
      <c r="K1430" s="4">
        <f>PRODUCT([2]Data!$G1430,[2]Data!$H1430)</f>
        <v>530</v>
      </c>
      <c r="L1430" s="4">
        <f>[2]Data!$K1430-[2]Data!$J1430</f>
        <v>106</v>
      </c>
      <c r="M1430" s="4" t="str">
        <f>VLOOKUP(Table_1[[#This Row],[Location ID]],[1]Locations!$A:$B,2,0)</f>
        <v>Rialto</v>
      </c>
      <c r="N1430" s="4" t="str">
        <f>VLOOKUP(Table_1[[#This Row],[Sales Person ID]],'[1]Sales People'!$A:$B,2,0)</f>
        <v>Scott Clark</v>
      </c>
      <c r="O1430" s="4" t="str">
        <f>VLOOKUP(Table_1[[#This Row],[Customer ID]],[1]Customers!$A:$B,2,0)</f>
        <v>Bobby Hughes</v>
      </c>
      <c r="P1430" s="5">
        <f>WEEKDAY([2]Data!$F1430)</f>
        <v>4</v>
      </c>
      <c r="Q1430" s="4">
        <f>MONTH([2]Data!$F1430)</f>
        <v>11</v>
      </c>
      <c r="R1430" s="4">
        <f>YEAR([2]Data!$F1430)</f>
        <v>2020</v>
      </c>
    </row>
    <row r="1431" spans="1:18" ht="15.75" customHeight="1">
      <c r="A1431" s="6" t="s">
        <v>2342</v>
      </c>
      <c r="B1431" s="6" t="s">
        <v>221</v>
      </c>
      <c r="C1431" s="6" t="s">
        <v>116</v>
      </c>
      <c r="D1431" s="6" t="s">
        <v>98</v>
      </c>
      <c r="E1431" s="6" t="s">
        <v>705</v>
      </c>
      <c r="F1431" s="8">
        <v>44124</v>
      </c>
      <c r="G1431" s="6">
        <v>4</v>
      </c>
      <c r="H1431" s="6">
        <v>458</v>
      </c>
      <c r="I1431" s="4">
        <f>VLOOKUP(Table_1[[#This Row],[Product ID]],[1]Products!$A:$D,3,0)</f>
        <v>376</v>
      </c>
      <c r="J1431">
        <f>PRODUCT([2]Data!$G1431,[2]Data!$I1431)</f>
        <v>1504</v>
      </c>
      <c r="K1431">
        <f>PRODUCT([2]Data!$G1431,[2]Data!$H1431)</f>
        <v>1832</v>
      </c>
      <c r="L1431">
        <f>[2]Data!$K1431-[2]Data!$J1431</f>
        <v>328</v>
      </c>
      <c r="M1431" s="4" t="str">
        <f>VLOOKUP(Table_1[[#This Row],[Location ID]],[1]Locations!$A:$B,2,0)</f>
        <v>Daly City</v>
      </c>
      <c r="N1431" s="4" t="str">
        <f>VLOOKUP(Table_1[[#This Row],[Sales Person ID]],'[1]Sales People'!$A:$B,2,0)</f>
        <v>Martin Perry</v>
      </c>
      <c r="O1431" s="4" t="str">
        <f>VLOOKUP(Table_1[[#This Row],[Customer ID]],[1]Customers!$A:$B,2,0)</f>
        <v>Ronald Burns</v>
      </c>
      <c r="P1431" s="5">
        <f>WEEKDAY([2]Data!$F1431)</f>
        <v>3</v>
      </c>
      <c r="Q1431" s="4">
        <f>MONTH([2]Data!$F1431)</f>
        <v>10</v>
      </c>
      <c r="R1431" s="4">
        <f>YEAR([2]Data!$F1431)</f>
        <v>2020</v>
      </c>
    </row>
    <row r="1432" spans="1:18" ht="15.75" customHeight="1">
      <c r="A1432" s="2" t="s">
        <v>2343</v>
      </c>
      <c r="B1432" s="2" t="s">
        <v>72</v>
      </c>
      <c r="C1432" s="2" t="s">
        <v>77</v>
      </c>
      <c r="D1432" s="2" t="s">
        <v>51</v>
      </c>
      <c r="E1432" s="2" t="s">
        <v>1778</v>
      </c>
      <c r="F1432" s="3">
        <v>43859</v>
      </c>
      <c r="G1432" s="2">
        <v>1</v>
      </c>
      <c r="H1432" s="2">
        <v>1889</v>
      </c>
      <c r="I1432" s="4">
        <f>VLOOKUP(Table_1[[#This Row],[Product ID]],[1]Products!$A:$D,3,0)</f>
        <v>945</v>
      </c>
      <c r="J1432" s="4">
        <f>PRODUCT([2]Data!$G1432,[2]Data!$I1432)</f>
        <v>945</v>
      </c>
      <c r="K1432" s="4">
        <f>PRODUCT([2]Data!$G1432,[2]Data!$H1432)</f>
        <v>1889</v>
      </c>
      <c r="L1432" s="4">
        <f>[2]Data!$K1432-[2]Data!$J1432</f>
        <v>944</v>
      </c>
      <c r="M1432" s="4" t="str">
        <f>VLOOKUP(Table_1[[#This Row],[Location ID]],[1]Locations!$A:$B,2,0)</f>
        <v>Ontario</v>
      </c>
      <c r="N1432" s="4" t="str">
        <f>VLOOKUP(Table_1[[#This Row],[Sales Person ID]],'[1]Sales People'!$A:$B,2,0)</f>
        <v>Brian Hansen</v>
      </c>
      <c r="O1432" s="4" t="str">
        <f>VLOOKUP(Table_1[[#This Row],[Customer ID]],[1]Customers!$A:$B,2,0)</f>
        <v>Jeremy Gomez</v>
      </c>
      <c r="P1432" s="5">
        <f>WEEKDAY([2]Data!$F1432)</f>
        <v>4</v>
      </c>
      <c r="Q1432" s="4">
        <f>MONTH([2]Data!$F1432)</f>
        <v>1</v>
      </c>
      <c r="R1432" s="4">
        <f>YEAR([2]Data!$F1432)</f>
        <v>2020</v>
      </c>
    </row>
    <row r="1433" spans="1:18" ht="15.75" customHeight="1">
      <c r="A1433" s="6" t="s">
        <v>2344</v>
      </c>
      <c r="B1433" s="6" t="s">
        <v>166</v>
      </c>
      <c r="C1433" s="6" t="s">
        <v>90</v>
      </c>
      <c r="D1433" s="6" t="s">
        <v>122</v>
      </c>
      <c r="E1433" s="6" t="s">
        <v>717</v>
      </c>
      <c r="F1433" s="8">
        <v>44044</v>
      </c>
      <c r="G1433" s="6">
        <v>3</v>
      </c>
      <c r="H1433" s="6">
        <v>1353</v>
      </c>
      <c r="I1433" s="4">
        <f>VLOOKUP(Table_1[[#This Row],[Product ID]],[1]Products!$A:$D,3,0)</f>
        <v>947</v>
      </c>
      <c r="J1433">
        <f>PRODUCT([2]Data!$G1433,[2]Data!$I1433)</f>
        <v>2841</v>
      </c>
      <c r="K1433">
        <f>PRODUCT([2]Data!$G1433,[2]Data!$H1433)</f>
        <v>4059</v>
      </c>
      <c r="L1433">
        <f>[2]Data!$K1433-[2]Data!$J1433</f>
        <v>1218</v>
      </c>
      <c r="M1433" s="4" t="str">
        <f>VLOOKUP(Table_1[[#This Row],[Location ID]],[1]Locations!$A:$B,2,0)</f>
        <v>Palmdale</v>
      </c>
      <c r="N1433" s="4" t="str">
        <f>VLOOKUP(Table_1[[#This Row],[Sales Person ID]],'[1]Sales People'!$A:$B,2,0)</f>
        <v>Ryan Welch</v>
      </c>
      <c r="O1433" s="4" t="str">
        <f>VLOOKUP(Table_1[[#This Row],[Customer ID]],[1]Customers!$A:$B,2,0)</f>
        <v>Kenneth Foster</v>
      </c>
      <c r="P1433" s="5">
        <f>WEEKDAY([2]Data!$F1433)</f>
        <v>7</v>
      </c>
      <c r="Q1433" s="4">
        <f>MONTH([2]Data!$F1433)</f>
        <v>8</v>
      </c>
      <c r="R1433" s="4">
        <f>YEAR([2]Data!$F1433)</f>
        <v>2020</v>
      </c>
    </row>
    <row r="1434" spans="1:18" ht="15.75" customHeight="1">
      <c r="A1434" s="2" t="s">
        <v>2345</v>
      </c>
      <c r="B1434" s="2" t="s">
        <v>571</v>
      </c>
      <c r="C1434" s="2" t="s">
        <v>180</v>
      </c>
      <c r="D1434" s="2" t="s">
        <v>26</v>
      </c>
      <c r="E1434" s="2" t="s">
        <v>415</v>
      </c>
      <c r="F1434" s="3">
        <v>44176</v>
      </c>
      <c r="G1434" s="2">
        <v>3</v>
      </c>
      <c r="H1434" s="2">
        <v>1809</v>
      </c>
      <c r="I1434" s="4">
        <f>VLOOKUP(Table_1[[#This Row],[Product ID]],[1]Products!$A:$D,3,0)</f>
        <v>1067</v>
      </c>
      <c r="J1434" s="4">
        <f>PRODUCT([2]Data!$G1434,[2]Data!$I1434)</f>
        <v>3201</v>
      </c>
      <c r="K1434" s="4">
        <f>PRODUCT([2]Data!$G1434,[2]Data!$H1434)</f>
        <v>5427</v>
      </c>
      <c r="L1434" s="4">
        <f>[2]Data!$K1434-[2]Data!$J1434</f>
        <v>2226</v>
      </c>
      <c r="M1434" s="4" t="str">
        <f>VLOOKUP(Table_1[[#This Row],[Location ID]],[1]Locations!$A:$B,2,0)</f>
        <v>Vista</v>
      </c>
      <c r="N1434" s="4" t="str">
        <f>VLOOKUP(Table_1[[#This Row],[Sales Person ID]],'[1]Sales People'!$A:$B,2,0)</f>
        <v>Ryan Butler</v>
      </c>
      <c r="O1434" s="4" t="str">
        <f>VLOOKUP(Table_1[[#This Row],[Customer ID]],[1]Customers!$A:$B,2,0)</f>
        <v>Bruce Morrison</v>
      </c>
      <c r="P1434" s="5">
        <f>WEEKDAY([2]Data!$F1434)</f>
        <v>6</v>
      </c>
      <c r="Q1434" s="4">
        <f>MONTH([2]Data!$F1434)</f>
        <v>12</v>
      </c>
      <c r="R1434" s="4">
        <f>YEAR([2]Data!$F1434)</f>
        <v>2020</v>
      </c>
    </row>
    <row r="1435" spans="1:18" ht="15.75" customHeight="1">
      <c r="A1435" s="6" t="s">
        <v>2346</v>
      </c>
      <c r="B1435" s="6" t="s">
        <v>200</v>
      </c>
      <c r="C1435" s="6" t="s">
        <v>264</v>
      </c>
      <c r="D1435" s="6" t="s">
        <v>69</v>
      </c>
      <c r="E1435" s="6" t="s">
        <v>2008</v>
      </c>
      <c r="F1435" s="8">
        <v>44157</v>
      </c>
      <c r="G1435" s="6">
        <v>1</v>
      </c>
      <c r="H1435" s="6">
        <v>1783</v>
      </c>
      <c r="I1435" s="4">
        <f>VLOOKUP(Table_1[[#This Row],[Product ID]],[1]Products!$A:$D,3,0)</f>
        <v>1516</v>
      </c>
      <c r="J1435">
        <f>PRODUCT([2]Data!$G1435,[2]Data!$I1435)</f>
        <v>1516</v>
      </c>
      <c r="K1435">
        <f>PRODUCT([2]Data!$G1435,[2]Data!$H1435)</f>
        <v>1783</v>
      </c>
      <c r="L1435">
        <f>[2]Data!$K1435-[2]Data!$J1435</f>
        <v>267</v>
      </c>
      <c r="M1435" s="4" t="str">
        <f>VLOOKUP(Table_1[[#This Row],[Location ID]],[1]Locations!$A:$B,2,0)</f>
        <v>Bakersfield</v>
      </c>
      <c r="N1435" s="4" t="str">
        <f>VLOOKUP(Table_1[[#This Row],[Sales Person ID]],'[1]Sales People'!$A:$B,2,0)</f>
        <v>Christopher Tucker</v>
      </c>
      <c r="O1435" s="4" t="str">
        <f>VLOOKUP(Table_1[[#This Row],[Customer ID]],[1]Customers!$A:$B,2,0)</f>
        <v>Todd Watson</v>
      </c>
      <c r="P1435" s="5">
        <f>WEEKDAY([2]Data!$F1435)</f>
        <v>1</v>
      </c>
      <c r="Q1435" s="4">
        <f>MONTH([2]Data!$F1435)</f>
        <v>11</v>
      </c>
      <c r="R1435" s="4">
        <f>YEAR([2]Data!$F1435)</f>
        <v>2020</v>
      </c>
    </row>
    <row r="1436" spans="1:18" ht="15.75" customHeight="1">
      <c r="A1436" s="2" t="s">
        <v>2347</v>
      </c>
      <c r="B1436" s="2" t="s">
        <v>94</v>
      </c>
      <c r="C1436" s="2" t="s">
        <v>742</v>
      </c>
      <c r="D1436" s="2" t="s">
        <v>261</v>
      </c>
      <c r="E1436" s="2" t="s">
        <v>2348</v>
      </c>
      <c r="F1436" s="3">
        <v>44173</v>
      </c>
      <c r="G1436" s="2">
        <v>1</v>
      </c>
      <c r="H1436" s="2">
        <v>1972</v>
      </c>
      <c r="I1436" s="4">
        <f>VLOOKUP(Table_1[[#This Row],[Product ID]],[1]Products!$A:$D,3,0)</f>
        <v>1321</v>
      </c>
      <c r="J1436" s="4">
        <f>PRODUCT([2]Data!$G1436,[2]Data!$I1436)</f>
        <v>1321</v>
      </c>
      <c r="K1436" s="4">
        <f>PRODUCT([2]Data!$G1436,[2]Data!$H1436)</f>
        <v>1972</v>
      </c>
      <c r="L1436" s="4">
        <f>[2]Data!$K1436-[2]Data!$J1436</f>
        <v>651</v>
      </c>
      <c r="M1436" s="4" t="str">
        <f>VLOOKUP(Table_1[[#This Row],[Location ID]],[1]Locations!$A:$B,2,0)</f>
        <v>Costa Mesa</v>
      </c>
      <c r="N1436" s="4" t="str">
        <f>VLOOKUP(Table_1[[#This Row],[Sales Person ID]],'[1]Sales People'!$A:$B,2,0)</f>
        <v>Martin Carr</v>
      </c>
      <c r="O1436" s="4" t="str">
        <f>VLOOKUP(Table_1[[#This Row],[Customer ID]],[1]Customers!$A:$B,2,0)</f>
        <v>Jack Lewis</v>
      </c>
      <c r="P1436" s="5">
        <f>WEEKDAY([2]Data!$F1436)</f>
        <v>3</v>
      </c>
      <c r="Q1436" s="4">
        <f>MONTH([2]Data!$F1436)</f>
        <v>12</v>
      </c>
      <c r="R1436" s="4">
        <f>YEAR([2]Data!$F1436)</f>
        <v>2020</v>
      </c>
    </row>
    <row r="1437" spans="1:18" ht="15.75" customHeight="1">
      <c r="A1437" s="6" t="s">
        <v>2349</v>
      </c>
      <c r="B1437" s="6" t="s">
        <v>97</v>
      </c>
      <c r="C1437" s="6" t="s">
        <v>45</v>
      </c>
      <c r="D1437" s="6" t="s">
        <v>268</v>
      </c>
      <c r="E1437" s="6" t="s">
        <v>2221</v>
      </c>
      <c r="F1437" s="8">
        <v>44175</v>
      </c>
      <c r="G1437" s="6">
        <v>3</v>
      </c>
      <c r="H1437" s="6">
        <v>1725</v>
      </c>
      <c r="I1437" s="4">
        <f>VLOOKUP(Table_1[[#This Row],[Product ID]],[1]Products!$A:$D,3,0)</f>
        <v>1363</v>
      </c>
      <c r="J1437">
        <f>PRODUCT([2]Data!$G1437,[2]Data!$I1437)</f>
        <v>4089</v>
      </c>
      <c r="K1437">
        <f>PRODUCT([2]Data!$G1437,[2]Data!$H1437)</f>
        <v>5175</v>
      </c>
      <c r="L1437">
        <f>[2]Data!$K1437-[2]Data!$J1437</f>
        <v>1086</v>
      </c>
      <c r="M1437" s="4" t="str">
        <f>VLOOKUP(Table_1[[#This Row],[Location ID]],[1]Locations!$A:$B,2,0)</f>
        <v>Inglewood</v>
      </c>
      <c r="N1437" s="4" t="str">
        <f>VLOOKUP(Table_1[[#This Row],[Sales Person ID]],'[1]Sales People'!$A:$B,2,0)</f>
        <v>Jerry Perry</v>
      </c>
      <c r="O1437" s="4" t="str">
        <f>VLOOKUP(Table_1[[#This Row],[Customer ID]],[1]Customers!$A:$B,2,0)</f>
        <v>Todd Roberts</v>
      </c>
      <c r="P1437" s="5">
        <f>WEEKDAY([2]Data!$F1437)</f>
        <v>5</v>
      </c>
      <c r="Q1437" s="4">
        <f>MONTH([2]Data!$F1437)</f>
        <v>12</v>
      </c>
      <c r="R1437" s="4">
        <f>YEAR([2]Data!$F1437)</f>
        <v>2020</v>
      </c>
    </row>
    <row r="1438" spans="1:18" ht="15.75" customHeight="1">
      <c r="A1438" s="2" t="s">
        <v>2350</v>
      </c>
      <c r="B1438" s="2" t="s">
        <v>336</v>
      </c>
      <c r="C1438" s="2" t="s">
        <v>180</v>
      </c>
      <c r="D1438" s="2" t="s">
        <v>223</v>
      </c>
      <c r="E1438" s="2" t="s">
        <v>2351</v>
      </c>
      <c r="F1438" s="3">
        <v>44043</v>
      </c>
      <c r="G1438" s="2">
        <v>1</v>
      </c>
      <c r="H1438" s="2">
        <v>1526</v>
      </c>
      <c r="I1438" s="4">
        <f>VLOOKUP(Table_1[[#This Row],[Product ID]],[1]Products!$A:$D,3,0)</f>
        <v>1251</v>
      </c>
      <c r="J1438" s="4">
        <f>PRODUCT([2]Data!$G1438,[2]Data!$I1438)</f>
        <v>1251</v>
      </c>
      <c r="K1438" s="4">
        <f>PRODUCT([2]Data!$G1438,[2]Data!$H1438)</f>
        <v>1526</v>
      </c>
      <c r="L1438" s="4">
        <f>[2]Data!$K1438-[2]Data!$J1438</f>
        <v>275</v>
      </c>
      <c r="M1438" s="4" t="str">
        <f>VLOOKUP(Table_1[[#This Row],[Location ID]],[1]Locations!$A:$B,2,0)</f>
        <v>Vista</v>
      </c>
      <c r="N1438" s="4" t="str">
        <f>VLOOKUP(Table_1[[#This Row],[Sales Person ID]],'[1]Sales People'!$A:$B,2,0)</f>
        <v>Ronald Reed</v>
      </c>
      <c r="O1438" s="4" t="str">
        <f>VLOOKUP(Table_1[[#This Row],[Customer ID]],[1]Customers!$A:$B,2,0)</f>
        <v>Ryan Price</v>
      </c>
      <c r="P1438" s="5">
        <f>WEEKDAY([2]Data!$F1438)</f>
        <v>6</v>
      </c>
      <c r="Q1438" s="4">
        <f>MONTH([2]Data!$F1438)</f>
        <v>7</v>
      </c>
      <c r="R1438" s="4">
        <f>YEAR([2]Data!$F1438)</f>
        <v>2020</v>
      </c>
    </row>
    <row r="1439" spans="1:18" ht="15.75" customHeight="1">
      <c r="A1439" s="6" t="s">
        <v>2352</v>
      </c>
      <c r="B1439" s="6" t="s">
        <v>468</v>
      </c>
      <c r="C1439" s="6" t="s">
        <v>287</v>
      </c>
      <c r="D1439" s="6" t="s">
        <v>170</v>
      </c>
      <c r="E1439" s="6" t="s">
        <v>1681</v>
      </c>
      <c r="F1439" s="8">
        <v>44023</v>
      </c>
      <c r="G1439" s="6">
        <v>2</v>
      </c>
      <c r="H1439" s="6">
        <v>947</v>
      </c>
      <c r="I1439" s="4">
        <f>VLOOKUP(Table_1[[#This Row],[Product ID]],[1]Products!$A:$D,3,0)</f>
        <v>786</v>
      </c>
      <c r="J1439">
        <f>PRODUCT([2]Data!$G1439,[2]Data!$I1439)</f>
        <v>1572</v>
      </c>
      <c r="K1439">
        <f>PRODUCT([2]Data!$G1439,[2]Data!$H1439)</f>
        <v>1894</v>
      </c>
      <c r="L1439">
        <f>[2]Data!$K1439-[2]Data!$J1439</f>
        <v>322</v>
      </c>
      <c r="M1439" s="4" t="str">
        <f>VLOOKUP(Table_1[[#This Row],[Location ID]],[1]Locations!$A:$B,2,0)</f>
        <v>Orange</v>
      </c>
      <c r="N1439" s="4" t="str">
        <f>VLOOKUP(Table_1[[#This Row],[Sales Person ID]],'[1]Sales People'!$A:$B,2,0)</f>
        <v>Bobby Russell</v>
      </c>
      <c r="O1439" s="4" t="str">
        <f>VLOOKUP(Table_1[[#This Row],[Customer ID]],[1]Customers!$A:$B,2,0)</f>
        <v>Todd Davis</v>
      </c>
      <c r="P1439" s="5">
        <f>WEEKDAY([2]Data!$F1439)</f>
        <v>7</v>
      </c>
      <c r="Q1439" s="4">
        <f>MONTH([2]Data!$F1439)</f>
        <v>7</v>
      </c>
      <c r="R1439" s="4">
        <f>YEAR([2]Data!$F1439)</f>
        <v>2020</v>
      </c>
    </row>
    <row r="1440" spans="1:18" ht="15.75" customHeight="1">
      <c r="A1440" s="2" t="s">
        <v>2353</v>
      </c>
      <c r="B1440" s="2" t="s">
        <v>184</v>
      </c>
      <c r="C1440" s="2" t="s">
        <v>185</v>
      </c>
      <c r="D1440" s="2" t="s">
        <v>82</v>
      </c>
      <c r="E1440" s="2" t="s">
        <v>1387</v>
      </c>
      <c r="F1440" s="3">
        <v>43957</v>
      </c>
      <c r="G1440" s="2">
        <v>2</v>
      </c>
      <c r="H1440" s="2">
        <v>2005</v>
      </c>
      <c r="I1440" s="4">
        <f>VLOOKUP(Table_1[[#This Row],[Product ID]],[1]Products!$A:$D,3,0)</f>
        <v>1223</v>
      </c>
      <c r="J1440" s="4">
        <f>PRODUCT([2]Data!$G1440,[2]Data!$I1440)</f>
        <v>2446</v>
      </c>
      <c r="K1440" s="4">
        <f>PRODUCT([2]Data!$G1440,[2]Data!$H1440)</f>
        <v>4010</v>
      </c>
      <c r="L1440" s="4">
        <f>[2]Data!$K1440-[2]Data!$J1440</f>
        <v>1564</v>
      </c>
      <c r="M1440" s="4" t="str">
        <f>VLOOKUP(Table_1[[#This Row],[Location ID]],[1]Locations!$A:$B,2,0)</f>
        <v>Norwalk</v>
      </c>
      <c r="N1440" s="4" t="str">
        <f>VLOOKUP(Table_1[[#This Row],[Sales Person ID]],'[1]Sales People'!$A:$B,2,0)</f>
        <v>Gary Rodriguez</v>
      </c>
      <c r="O1440" s="4" t="str">
        <f>VLOOKUP(Table_1[[#This Row],[Customer ID]],[1]Customers!$A:$B,2,0)</f>
        <v>Adam Thompson</v>
      </c>
      <c r="P1440" s="5">
        <f>WEEKDAY([2]Data!$F1440)</f>
        <v>4</v>
      </c>
      <c r="Q1440" s="4">
        <f>MONTH([2]Data!$F1440)</f>
        <v>5</v>
      </c>
      <c r="R1440" s="4">
        <f>YEAR([2]Data!$F1440)</f>
        <v>2020</v>
      </c>
    </row>
    <row r="1441" spans="1:18" ht="15.75" customHeight="1">
      <c r="A1441" s="6" t="s">
        <v>2354</v>
      </c>
      <c r="B1441" s="6" t="s">
        <v>155</v>
      </c>
      <c r="C1441" s="6" t="s">
        <v>279</v>
      </c>
      <c r="D1441" s="6" t="s">
        <v>137</v>
      </c>
      <c r="E1441" s="6" t="s">
        <v>284</v>
      </c>
      <c r="F1441" s="8">
        <v>43954</v>
      </c>
      <c r="G1441" s="6">
        <v>3</v>
      </c>
      <c r="H1441" s="6">
        <v>2410</v>
      </c>
      <c r="I1441" s="4">
        <f>VLOOKUP(Table_1[[#This Row],[Product ID]],[1]Products!$A:$D,3,0)</f>
        <v>1518</v>
      </c>
      <c r="J1441">
        <f>PRODUCT([2]Data!$G1441,[2]Data!$I1441)</f>
        <v>4554</v>
      </c>
      <c r="K1441">
        <f>PRODUCT([2]Data!$G1441,[2]Data!$H1441)</f>
        <v>7230</v>
      </c>
      <c r="L1441">
        <f>[2]Data!$K1441-[2]Data!$J1441</f>
        <v>2676</v>
      </c>
      <c r="M1441" s="4" t="str">
        <f>VLOOKUP(Table_1[[#This Row],[Location ID]],[1]Locations!$A:$B,2,0)</f>
        <v>Murrieta</v>
      </c>
      <c r="N1441" s="4" t="str">
        <f>VLOOKUP(Table_1[[#This Row],[Sales Person ID]],'[1]Sales People'!$A:$B,2,0)</f>
        <v>Larry Castillo</v>
      </c>
      <c r="O1441" s="4" t="str">
        <f>VLOOKUP(Table_1[[#This Row],[Customer ID]],[1]Customers!$A:$B,2,0)</f>
        <v>James Williams</v>
      </c>
      <c r="P1441" s="5">
        <f>WEEKDAY([2]Data!$F1441)</f>
        <v>1</v>
      </c>
      <c r="Q1441" s="4">
        <f>MONTH([2]Data!$F1441)</f>
        <v>5</v>
      </c>
      <c r="R1441" s="4">
        <f>YEAR([2]Data!$F1441)</f>
        <v>2020</v>
      </c>
    </row>
    <row r="1442" spans="1:18" ht="15.75" customHeight="1">
      <c r="A1442" s="2" t="s">
        <v>2355</v>
      </c>
      <c r="B1442" s="2" t="s">
        <v>97</v>
      </c>
      <c r="C1442" s="2" t="s">
        <v>327</v>
      </c>
      <c r="D1442" s="2" t="s">
        <v>91</v>
      </c>
      <c r="E1442" s="2" t="s">
        <v>138</v>
      </c>
      <c r="F1442" s="3">
        <v>43938</v>
      </c>
      <c r="G1442" s="2">
        <v>2</v>
      </c>
      <c r="H1442" s="2">
        <v>1725</v>
      </c>
      <c r="I1442" s="4">
        <f>VLOOKUP(Table_1[[#This Row],[Product ID]],[1]Products!$A:$D,3,0)</f>
        <v>1363</v>
      </c>
      <c r="J1442" s="4">
        <f>PRODUCT([2]Data!$G1442,[2]Data!$I1442)</f>
        <v>2726</v>
      </c>
      <c r="K1442" s="4">
        <f>PRODUCT([2]Data!$G1442,[2]Data!$H1442)</f>
        <v>3450</v>
      </c>
      <c r="L1442" s="4">
        <f>[2]Data!$K1442-[2]Data!$J1442</f>
        <v>724</v>
      </c>
      <c r="M1442" s="4" t="str">
        <f>VLOOKUP(Table_1[[#This Row],[Location ID]],[1]Locations!$A:$B,2,0)</f>
        <v>East Los Angeles</v>
      </c>
      <c r="N1442" s="4" t="str">
        <f>VLOOKUP(Table_1[[#This Row],[Sales Person ID]],'[1]Sales People'!$A:$B,2,0)</f>
        <v>Henry Nelson</v>
      </c>
      <c r="O1442" s="4" t="str">
        <f>VLOOKUP(Table_1[[#This Row],[Customer ID]],[1]Customers!$A:$B,2,0)</f>
        <v>Carlos Smith</v>
      </c>
      <c r="P1442" s="5">
        <f>WEEKDAY([2]Data!$F1442)</f>
        <v>6</v>
      </c>
      <c r="Q1442" s="4">
        <f>MONTH([2]Data!$F1442)</f>
        <v>4</v>
      </c>
      <c r="R1442" s="4">
        <f>YEAR([2]Data!$F1442)</f>
        <v>2020</v>
      </c>
    </row>
    <row r="1443" spans="1:18" ht="15.75" customHeight="1">
      <c r="A1443" s="6" t="s">
        <v>2356</v>
      </c>
      <c r="B1443" s="6" t="s">
        <v>192</v>
      </c>
      <c r="C1443" s="6" t="s">
        <v>215</v>
      </c>
      <c r="D1443" s="6" t="s">
        <v>424</v>
      </c>
      <c r="E1443" s="6" t="s">
        <v>2357</v>
      </c>
      <c r="F1443" s="8">
        <v>44132</v>
      </c>
      <c r="G1443" s="6">
        <v>4</v>
      </c>
      <c r="H1443" s="6">
        <v>1500</v>
      </c>
      <c r="I1443" s="4">
        <f>VLOOKUP(Table_1[[#This Row],[Product ID]],[1]Products!$A:$D,3,0)</f>
        <v>900</v>
      </c>
      <c r="J1443">
        <f>PRODUCT([2]Data!$G1443,[2]Data!$I1443)</f>
        <v>3600</v>
      </c>
      <c r="K1443">
        <f>PRODUCT([2]Data!$G1443,[2]Data!$H1443)</f>
        <v>6000</v>
      </c>
      <c r="L1443">
        <f>[2]Data!$K1443-[2]Data!$J1443</f>
        <v>2400</v>
      </c>
      <c r="M1443" s="4" t="str">
        <f>VLOOKUP(Table_1[[#This Row],[Location ID]],[1]Locations!$A:$B,2,0)</f>
        <v>Corona</v>
      </c>
      <c r="N1443" s="4" t="str">
        <f>VLOOKUP(Table_1[[#This Row],[Sales Person ID]],'[1]Sales People'!$A:$B,2,0)</f>
        <v>Kenneth Bradley</v>
      </c>
      <c r="O1443" s="4" t="str">
        <f>VLOOKUP(Table_1[[#This Row],[Customer ID]],[1]Customers!$A:$B,2,0)</f>
        <v>Matthew Nguyen</v>
      </c>
      <c r="P1443" s="5">
        <f>WEEKDAY([2]Data!$F1443)</f>
        <v>4</v>
      </c>
      <c r="Q1443" s="4">
        <f>MONTH([2]Data!$F1443)</f>
        <v>10</v>
      </c>
      <c r="R1443" s="4">
        <f>YEAR([2]Data!$F1443)</f>
        <v>2020</v>
      </c>
    </row>
    <row r="1444" spans="1:18" ht="15.75" customHeight="1">
      <c r="A1444" s="2" t="s">
        <v>2358</v>
      </c>
      <c r="B1444" s="2" t="s">
        <v>1160</v>
      </c>
      <c r="C1444" s="2" t="s">
        <v>478</v>
      </c>
      <c r="D1444" s="2" t="s">
        <v>280</v>
      </c>
      <c r="E1444" s="2" t="s">
        <v>2359</v>
      </c>
      <c r="F1444" s="3">
        <v>43944</v>
      </c>
      <c r="G1444" s="2">
        <v>4</v>
      </c>
      <c r="H1444" s="2">
        <v>847</v>
      </c>
      <c r="I1444" s="4">
        <f>VLOOKUP(Table_1[[#This Row],[Product ID]],[1]Products!$A:$D,3,0)</f>
        <v>534</v>
      </c>
      <c r="J1444" s="4">
        <f>PRODUCT([2]Data!$G1444,[2]Data!$I1444)</f>
        <v>2136</v>
      </c>
      <c r="K1444" s="4">
        <f>PRODUCT([2]Data!$G1444,[2]Data!$H1444)</f>
        <v>3388</v>
      </c>
      <c r="L1444" s="4">
        <f>[2]Data!$K1444-[2]Data!$J1444</f>
        <v>1252</v>
      </c>
      <c r="M1444" s="4" t="str">
        <f>VLOOKUP(Table_1[[#This Row],[Location ID]],[1]Locations!$A:$B,2,0)</f>
        <v>Garden Grove</v>
      </c>
      <c r="N1444" s="4" t="str">
        <f>VLOOKUP(Table_1[[#This Row],[Sales Person ID]],'[1]Sales People'!$A:$B,2,0)</f>
        <v>Kevin Butler</v>
      </c>
      <c r="O1444" s="4" t="str">
        <f>VLOOKUP(Table_1[[#This Row],[Customer ID]],[1]Customers!$A:$B,2,0)</f>
        <v>John Long</v>
      </c>
      <c r="P1444" s="5">
        <f>WEEKDAY([2]Data!$F1444)</f>
        <v>5</v>
      </c>
      <c r="Q1444" s="4">
        <f>MONTH([2]Data!$F1444)</f>
        <v>4</v>
      </c>
      <c r="R1444" s="4">
        <f>YEAR([2]Data!$F1444)</f>
        <v>2020</v>
      </c>
    </row>
    <row r="1445" spans="1:18" ht="15.75" customHeight="1">
      <c r="A1445" s="6" t="s">
        <v>2360</v>
      </c>
      <c r="B1445" s="6" t="s">
        <v>351</v>
      </c>
      <c r="C1445" s="6" t="s">
        <v>55</v>
      </c>
      <c r="D1445" s="6" t="s">
        <v>112</v>
      </c>
      <c r="E1445" s="6" t="s">
        <v>1655</v>
      </c>
      <c r="F1445" s="8">
        <v>44003</v>
      </c>
      <c r="G1445" s="6">
        <v>4</v>
      </c>
      <c r="H1445" s="6">
        <v>1967</v>
      </c>
      <c r="I1445" s="4">
        <f>VLOOKUP(Table_1[[#This Row],[Product ID]],[1]Products!$A:$D,3,0)</f>
        <v>1397</v>
      </c>
      <c r="J1445">
        <f>PRODUCT([2]Data!$G1445,[2]Data!$I1445)</f>
        <v>5588</v>
      </c>
      <c r="K1445">
        <f>PRODUCT([2]Data!$G1445,[2]Data!$H1445)</f>
        <v>7868</v>
      </c>
      <c r="L1445">
        <f>[2]Data!$K1445-[2]Data!$J1445</f>
        <v>2280</v>
      </c>
      <c r="M1445" s="4" t="str">
        <f>VLOOKUP(Table_1[[#This Row],[Location ID]],[1]Locations!$A:$B,2,0)</f>
        <v>Moreno Valley</v>
      </c>
      <c r="N1445" s="4" t="str">
        <f>VLOOKUP(Table_1[[#This Row],[Sales Person ID]],'[1]Sales People'!$A:$B,2,0)</f>
        <v>Scott Clark</v>
      </c>
      <c r="O1445" s="4" t="str">
        <f>VLOOKUP(Table_1[[#This Row],[Customer ID]],[1]Customers!$A:$B,2,0)</f>
        <v>Kenneth Dunn</v>
      </c>
      <c r="P1445" s="5">
        <f>WEEKDAY([2]Data!$F1445)</f>
        <v>1</v>
      </c>
      <c r="Q1445" s="4">
        <f>MONTH([2]Data!$F1445)</f>
        <v>6</v>
      </c>
      <c r="R1445" s="4">
        <f>YEAR([2]Data!$F1445)</f>
        <v>2020</v>
      </c>
    </row>
    <row r="1446" spans="1:18" ht="15.75" customHeight="1">
      <c r="A1446" s="2" t="s">
        <v>2361</v>
      </c>
      <c r="B1446" s="2" t="s">
        <v>468</v>
      </c>
      <c r="C1446" s="2" t="s">
        <v>131</v>
      </c>
      <c r="D1446" s="2" t="s">
        <v>26</v>
      </c>
      <c r="E1446" s="2" t="s">
        <v>161</v>
      </c>
      <c r="F1446" s="3">
        <v>44129</v>
      </c>
      <c r="G1446" s="2">
        <v>2</v>
      </c>
      <c r="H1446" s="2">
        <v>947</v>
      </c>
      <c r="I1446" s="4">
        <f>VLOOKUP(Table_1[[#This Row],[Product ID]],[1]Products!$A:$D,3,0)</f>
        <v>786</v>
      </c>
      <c r="J1446" s="4">
        <f>PRODUCT([2]Data!$G1446,[2]Data!$I1446)</f>
        <v>1572</v>
      </c>
      <c r="K1446" s="4">
        <f>PRODUCT([2]Data!$G1446,[2]Data!$H1446)</f>
        <v>1894</v>
      </c>
      <c r="L1446" s="4">
        <f>[2]Data!$K1446-[2]Data!$J1446</f>
        <v>322</v>
      </c>
      <c r="M1446" s="4" t="str">
        <f>VLOOKUP(Table_1[[#This Row],[Location ID]],[1]Locations!$A:$B,2,0)</f>
        <v>Elk Grove</v>
      </c>
      <c r="N1446" s="4" t="str">
        <f>VLOOKUP(Table_1[[#This Row],[Sales Person ID]],'[1]Sales People'!$A:$B,2,0)</f>
        <v>Ryan Butler</v>
      </c>
      <c r="O1446" s="4" t="str">
        <f>VLOOKUP(Table_1[[#This Row],[Customer ID]],[1]Customers!$A:$B,2,0)</f>
        <v>Thomas Hawkins</v>
      </c>
      <c r="P1446" s="5">
        <f>WEEKDAY([2]Data!$F1446)</f>
        <v>1</v>
      </c>
      <c r="Q1446" s="4">
        <f>MONTH([2]Data!$F1446)</f>
        <v>10</v>
      </c>
      <c r="R1446" s="4">
        <f>YEAR([2]Data!$F1446)</f>
        <v>2020</v>
      </c>
    </row>
    <row r="1447" spans="1:18" ht="15.75" customHeight="1">
      <c r="A1447" s="6" t="s">
        <v>2362</v>
      </c>
      <c r="B1447" s="6" t="s">
        <v>714</v>
      </c>
      <c r="C1447" s="6" t="s">
        <v>222</v>
      </c>
      <c r="D1447" s="6" t="s">
        <v>367</v>
      </c>
      <c r="E1447" s="6" t="s">
        <v>2363</v>
      </c>
      <c r="F1447" s="8">
        <v>44153</v>
      </c>
      <c r="G1447" s="6">
        <v>1</v>
      </c>
      <c r="H1447" s="6">
        <v>530</v>
      </c>
      <c r="I1447" s="4">
        <f>VLOOKUP(Table_1[[#This Row],[Product ID]],[1]Products!$A:$D,3,0)</f>
        <v>435</v>
      </c>
      <c r="J1447">
        <f>PRODUCT([2]Data!$G1447,[2]Data!$I1447)</f>
        <v>435</v>
      </c>
      <c r="K1447">
        <f>PRODUCT([2]Data!$G1447,[2]Data!$H1447)</f>
        <v>530</v>
      </c>
      <c r="L1447">
        <f>[2]Data!$K1447-[2]Data!$J1447</f>
        <v>95</v>
      </c>
      <c r="M1447" s="4" t="str">
        <f>VLOOKUP(Table_1[[#This Row],[Location ID]],[1]Locations!$A:$B,2,0)</f>
        <v>Chula Vista</v>
      </c>
      <c r="N1447" s="4" t="str">
        <f>VLOOKUP(Table_1[[#This Row],[Sales Person ID]],'[1]Sales People'!$A:$B,2,0)</f>
        <v>Jimmy Young</v>
      </c>
      <c r="O1447" s="4" t="str">
        <f>VLOOKUP(Table_1[[#This Row],[Customer ID]],[1]Customers!$A:$B,2,0)</f>
        <v>Carl Reid</v>
      </c>
      <c r="P1447" s="5">
        <f>WEEKDAY([2]Data!$F1447)</f>
        <v>4</v>
      </c>
      <c r="Q1447" s="4">
        <f>MONTH([2]Data!$F1447)</f>
        <v>11</v>
      </c>
      <c r="R1447" s="4">
        <f>YEAR([2]Data!$F1447)</f>
        <v>2020</v>
      </c>
    </row>
    <row r="1448" spans="1:18" ht="15.75" customHeight="1">
      <c r="A1448" s="2" t="s">
        <v>2364</v>
      </c>
      <c r="B1448" s="2" t="s">
        <v>363</v>
      </c>
      <c r="C1448" s="2" t="s">
        <v>366</v>
      </c>
      <c r="D1448" s="2" t="s">
        <v>275</v>
      </c>
      <c r="E1448" s="2" t="s">
        <v>2365</v>
      </c>
      <c r="F1448" s="3">
        <v>44158</v>
      </c>
      <c r="G1448" s="2">
        <v>2</v>
      </c>
      <c r="H1448" s="2">
        <v>203</v>
      </c>
      <c r="I1448" s="4">
        <f>VLOOKUP(Table_1[[#This Row],[Product ID]],[1]Products!$A:$D,3,0)</f>
        <v>154</v>
      </c>
      <c r="J1448" s="4">
        <f>PRODUCT([2]Data!$G1448,[2]Data!$I1448)</f>
        <v>308</v>
      </c>
      <c r="K1448" s="4">
        <f>PRODUCT([2]Data!$G1448,[2]Data!$H1448)</f>
        <v>406</v>
      </c>
      <c r="L1448" s="4">
        <f>[2]Data!$K1448-[2]Data!$J1448</f>
        <v>98</v>
      </c>
      <c r="M1448" s="4" t="str">
        <f>VLOOKUP(Table_1[[#This Row],[Location ID]],[1]Locations!$A:$B,2,0)</f>
        <v>Burbank</v>
      </c>
      <c r="N1448" s="4" t="str">
        <f>VLOOKUP(Table_1[[#This Row],[Sales Person ID]],'[1]Sales People'!$A:$B,2,0)</f>
        <v>Ernest Wheeler</v>
      </c>
      <c r="O1448" s="4" t="str">
        <f>VLOOKUP(Table_1[[#This Row],[Customer ID]],[1]Customers!$A:$B,2,0)</f>
        <v>Jeremy Porter</v>
      </c>
      <c r="P1448" s="5">
        <f>WEEKDAY([2]Data!$F1448)</f>
        <v>2</v>
      </c>
      <c r="Q1448" s="4">
        <f>MONTH([2]Data!$F1448)</f>
        <v>11</v>
      </c>
      <c r="R1448" s="4">
        <f>YEAR([2]Data!$F1448)</f>
        <v>2020</v>
      </c>
    </row>
    <row r="1449" spans="1:18" ht="15.75" customHeight="1">
      <c r="A1449" s="6" t="s">
        <v>2366</v>
      </c>
      <c r="B1449" s="6" t="s">
        <v>243</v>
      </c>
      <c r="C1449" s="6" t="s">
        <v>342</v>
      </c>
      <c r="D1449" s="6" t="s">
        <v>51</v>
      </c>
      <c r="E1449" s="6" t="s">
        <v>783</v>
      </c>
      <c r="F1449" s="8">
        <v>43980</v>
      </c>
      <c r="G1449" s="6">
        <v>3</v>
      </c>
      <c r="H1449" s="6">
        <v>1119</v>
      </c>
      <c r="I1449" s="4">
        <f>VLOOKUP(Table_1[[#This Row],[Product ID]],[1]Products!$A:$D,3,0)</f>
        <v>683</v>
      </c>
      <c r="J1449">
        <f>PRODUCT([2]Data!$G1449,[2]Data!$I1449)</f>
        <v>2049</v>
      </c>
      <c r="K1449">
        <f>PRODUCT([2]Data!$G1449,[2]Data!$H1449)</f>
        <v>3357</v>
      </c>
      <c r="L1449">
        <f>[2]Data!$K1449-[2]Data!$J1449</f>
        <v>1308</v>
      </c>
      <c r="M1449" s="4" t="str">
        <f>VLOOKUP(Table_1[[#This Row],[Location ID]],[1]Locations!$A:$B,2,0)</f>
        <v>Sunnyvale</v>
      </c>
      <c r="N1449" s="4" t="str">
        <f>VLOOKUP(Table_1[[#This Row],[Sales Person ID]],'[1]Sales People'!$A:$B,2,0)</f>
        <v>Brian Hansen</v>
      </c>
      <c r="O1449" s="4" t="str">
        <f>VLOOKUP(Table_1[[#This Row],[Customer ID]],[1]Customers!$A:$B,2,0)</f>
        <v>Antonio Green</v>
      </c>
      <c r="P1449" s="5">
        <f>WEEKDAY([2]Data!$F1449)</f>
        <v>6</v>
      </c>
      <c r="Q1449" s="4">
        <f>MONTH([2]Data!$F1449)</f>
        <v>5</v>
      </c>
      <c r="R1449" s="4">
        <f>YEAR([2]Data!$F1449)</f>
        <v>2020</v>
      </c>
    </row>
    <row r="1450" spans="1:18" ht="15.75" customHeight="1">
      <c r="A1450" s="2" t="s">
        <v>2367</v>
      </c>
      <c r="B1450" s="2" t="s">
        <v>406</v>
      </c>
      <c r="C1450" s="2" t="s">
        <v>73</v>
      </c>
      <c r="D1450" s="2" t="s">
        <v>189</v>
      </c>
      <c r="E1450" s="2" t="s">
        <v>2368</v>
      </c>
      <c r="F1450" s="3">
        <v>44062</v>
      </c>
      <c r="G1450" s="2">
        <v>2</v>
      </c>
      <c r="H1450" s="2">
        <v>2257</v>
      </c>
      <c r="I1450" s="4">
        <f>VLOOKUP(Table_1[[#This Row],[Product ID]],[1]Products!$A:$D,3,0)</f>
        <v>1535</v>
      </c>
      <c r="J1450" s="4">
        <f>PRODUCT([2]Data!$G1450,[2]Data!$I1450)</f>
        <v>3070</v>
      </c>
      <c r="K1450" s="4">
        <f>PRODUCT([2]Data!$G1450,[2]Data!$H1450)</f>
        <v>4514</v>
      </c>
      <c r="L1450" s="4">
        <f>[2]Data!$K1450-[2]Data!$J1450</f>
        <v>1444</v>
      </c>
      <c r="M1450" s="4" t="str">
        <f>VLOOKUP(Table_1[[#This Row],[Location ID]],[1]Locations!$A:$B,2,0)</f>
        <v>Fairfield</v>
      </c>
      <c r="N1450" s="4" t="str">
        <f>VLOOKUP(Table_1[[#This Row],[Sales Person ID]],'[1]Sales People'!$A:$B,2,0)</f>
        <v>Joshua Taylor</v>
      </c>
      <c r="O1450" s="4" t="str">
        <f>VLOOKUP(Table_1[[#This Row],[Customer ID]],[1]Customers!$A:$B,2,0)</f>
        <v>Brian Murphy</v>
      </c>
      <c r="P1450" s="5">
        <f>WEEKDAY([2]Data!$F1450)</f>
        <v>4</v>
      </c>
      <c r="Q1450" s="4">
        <f>MONTH([2]Data!$F1450)</f>
        <v>8</v>
      </c>
      <c r="R1450" s="4">
        <f>YEAR([2]Data!$F1450)</f>
        <v>2020</v>
      </c>
    </row>
    <row r="1451" spans="1:18" ht="15.75" customHeight="1">
      <c r="A1451" s="6" t="s">
        <v>2369</v>
      </c>
      <c r="B1451" s="6" t="s">
        <v>234</v>
      </c>
      <c r="C1451" s="6" t="s">
        <v>333</v>
      </c>
      <c r="D1451" s="6" t="s">
        <v>236</v>
      </c>
      <c r="E1451" s="6" t="s">
        <v>1825</v>
      </c>
      <c r="F1451" s="8">
        <v>44011</v>
      </c>
      <c r="G1451" s="6">
        <v>3</v>
      </c>
      <c r="H1451" s="6">
        <v>799</v>
      </c>
      <c r="I1451" s="4">
        <f>VLOOKUP(Table_1[[#This Row],[Product ID]],[1]Products!$A:$D,3,0)</f>
        <v>455</v>
      </c>
      <c r="J1451">
        <f>PRODUCT([2]Data!$G1451,[2]Data!$I1451)</f>
        <v>1365</v>
      </c>
      <c r="K1451">
        <f>PRODUCT([2]Data!$G1451,[2]Data!$H1451)</f>
        <v>2397</v>
      </c>
      <c r="L1451">
        <f>[2]Data!$K1451-[2]Data!$J1451</f>
        <v>1032</v>
      </c>
      <c r="M1451" s="4" t="str">
        <f>VLOOKUP(Table_1[[#This Row],[Location ID]],[1]Locations!$A:$B,2,0)</f>
        <v>Rancho Cucamonga</v>
      </c>
      <c r="N1451" s="4" t="str">
        <f>VLOOKUP(Table_1[[#This Row],[Sales Person ID]],'[1]Sales People'!$A:$B,2,0)</f>
        <v>Andrew Bowman</v>
      </c>
      <c r="O1451" s="4" t="str">
        <f>VLOOKUP(Table_1[[#This Row],[Customer ID]],[1]Customers!$A:$B,2,0)</f>
        <v>Patrick Graham</v>
      </c>
      <c r="P1451" s="5">
        <f>WEEKDAY([2]Data!$F1451)</f>
        <v>2</v>
      </c>
      <c r="Q1451" s="4">
        <f>MONTH([2]Data!$F1451)</f>
        <v>6</v>
      </c>
      <c r="R1451" s="4">
        <f>YEAR([2]Data!$F1451)</f>
        <v>2020</v>
      </c>
    </row>
    <row r="1452" spans="1:18" ht="15.75" customHeight="1">
      <c r="A1452" s="2" t="s">
        <v>2370</v>
      </c>
      <c r="B1452" s="2" t="s">
        <v>150</v>
      </c>
      <c r="C1452" s="2" t="s">
        <v>469</v>
      </c>
      <c r="D1452" s="2" t="s">
        <v>60</v>
      </c>
      <c r="E1452" s="2" t="s">
        <v>2371</v>
      </c>
      <c r="F1452" s="3">
        <v>43930</v>
      </c>
      <c r="G1452" s="2">
        <v>2</v>
      </c>
      <c r="H1452" s="2">
        <v>817</v>
      </c>
      <c r="I1452" s="4">
        <f>VLOOKUP(Table_1[[#This Row],[Product ID]],[1]Products!$A:$D,3,0)</f>
        <v>409</v>
      </c>
      <c r="J1452" s="4">
        <f>PRODUCT([2]Data!$G1452,[2]Data!$I1452)</f>
        <v>818</v>
      </c>
      <c r="K1452" s="4">
        <f>PRODUCT([2]Data!$G1452,[2]Data!$H1452)</f>
        <v>1634</v>
      </c>
      <c r="L1452" s="4">
        <f>[2]Data!$K1452-[2]Data!$J1452</f>
        <v>816</v>
      </c>
      <c r="M1452" s="4" t="str">
        <f>VLOOKUP(Table_1[[#This Row],[Location ID]],[1]Locations!$A:$B,2,0)</f>
        <v>Fontana</v>
      </c>
      <c r="N1452" s="4" t="str">
        <f>VLOOKUP(Table_1[[#This Row],[Sales Person ID]],'[1]Sales People'!$A:$B,2,0)</f>
        <v>Walter Cook</v>
      </c>
      <c r="O1452" s="4" t="str">
        <f>VLOOKUP(Table_1[[#This Row],[Customer ID]],[1]Customers!$A:$B,2,0)</f>
        <v>Martin Johnston</v>
      </c>
      <c r="P1452" s="5">
        <f>WEEKDAY([2]Data!$F1452)</f>
        <v>5</v>
      </c>
      <c r="Q1452" s="4">
        <f>MONTH([2]Data!$F1452)</f>
        <v>4</v>
      </c>
      <c r="R1452" s="4">
        <f>YEAR([2]Data!$F1452)</f>
        <v>2020</v>
      </c>
    </row>
    <row r="1453" spans="1:18" ht="15.75" customHeight="1">
      <c r="A1453" s="6" t="s">
        <v>2372</v>
      </c>
      <c r="B1453" s="6" t="s">
        <v>205</v>
      </c>
      <c r="C1453" s="6" t="s">
        <v>160</v>
      </c>
      <c r="D1453" s="6" t="s">
        <v>98</v>
      </c>
      <c r="E1453" s="6" t="s">
        <v>983</v>
      </c>
      <c r="F1453" s="8">
        <v>43846</v>
      </c>
      <c r="G1453" s="6">
        <v>2</v>
      </c>
      <c r="H1453" s="6">
        <v>1278</v>
      </c>
      <c r="I1453" s="4">
        <f>VLOOKUP(Table_1[[#This Row],[Product ID]],[1]Products!$A:$D,3,0)</f>
        <v>665</v>
      </c>
      <c r="J1453">
        <f>PRODUCT([2]Data!$G1453,[2]Data!$I1453)</f>
        <v>1330</v>
      </c>
      <c r="K1453">
        <f>PRODUCT([2]Data!$G1453,[2]Data!$H1453)</f>
        <v>2556</v>
      </c>
      <c r="L1453">
        <f>[2]Data!$K1453-[2]Data!$J1453</f>
        <v>1226</v>
      </c>
      <c r="M1453" s="4" t="str">
        <f>VLOOKUP(Table_1[[#This Row],[Location ID]],[1]Locations!$A:$B,2,0)</f>
        <v>Antioch</v>
      </c>
      <c r="N1453" s="4" t="str">
        <f>VLOOKUP(Table_1[[#This Row],[Sales Person ID]],'[1]Sales People'!$A:$B,2,0)</f>
        <v>Martin Perry</v>
      </c>
      <c r="O1453" s="4" t="str">
        <f>VLOOKUP(Table_1[[#This Row],[Customer ID]],[1]Customers!$A:$B,2,0)</f>
        <v>Adam Wheeler</v>
      </c>
      <c r="P1453" s="5">
        <f>WEEKDAY([2]Data!$F1453)</f>
        <v>5</v>
      </c>
      <c r="Q1453" s="4">
        <f>MONTH([2]Data!$F1453)</f>
        <v>1</v>
      </c>
      <c r="R1453" s="4">
        <f>YEAR([2]Data!$F1453)</f>
        <v>2020</v>
      </c>
    </row>
    <row r="1454" spans="1:18" ht="15.75" customHeight="1">
      <c r="A1454" s="2" t="s">
        <v>2373</v>
      </c>
      <c r="B1454" s="2" t="s">
        <v>200</v>
      </c>
      <c r="C1454" s="2" t="s">
        <v>501</v>
      </c>
      <c r="D1454" s="2" t="s">
        <v>74</v>
      </c>
      <c r="E1454" s="2" t="s">
        <v>1900</v>
      </c>
      <c r="F1454" s="3">
        <v>43988</v>
      </c>
      <c r="G1454" s="2">
        <v>4</v>
      </c>
      <c r="H1454" s="2">
        <v>1783</v>
      </c>
      <c r="I1454" s="4">
        <f>VLOOKUP(Table_1[[#This Row],[Product ID]],[1]Products!$A:$D,3,0)</f>
        <v>1516</v>
      </c>
      <c r="J1454" s="4">
        <f>PRODUCT([2]Data!$G1454,[2]Data!$I1454)</f>
        <v>6064</v>
      </c>
      <c r="K1454" s="4">
        <f>PRODUCT([2]Data!$G1454,[2]Data!$H1454)</f>
        <v>7132</v>
      </c>
      <c r="L1454" s="4">
        <f>[2]Data!$K1454-[2]Data!$J1454</f>
        <v>1068</v>
      </c>
      <c r="M1454" s="4" t="str">
        <f>VLOOKUP(Table_1[[#This Row],[Location ID]],[1]Locations!$A:$B,2,0)</f>
        <v>Temecula</v>
      </c>
      <c r="N1454" s="4" t="str">
        <f>VLOOKUP(Table_1[[#This Row],[Sales Person ID]],'[1]Sales People'!$A:$B,2,0)</f>
        <v>Jeremy Mendoza</v>
      </c>
      <c r="O1454" s="4" t="str">
        <f>VLOOKUP(Table_1[[#This Row],[Customer ID]],[1]Customers!$A:$B,2,0)</f>
        <v>Terry Mills</v>
      </c>
      <c r="P1454" s="5">
        <f>WEEKDAY([2]Data!$F1454)</f>
        <v>7</v>
      </c>
      <c r="Q1454" s="4">
        <f>MONTH([2]Data!$F1454)</f>
        <v>6</v>
      </c>
      <c r="R1454" s="4">
        <f>YEAR([2]Data!$F1454)</f>
        <v>2020</v>
      </c>
    </row>
    <row r="1455" spans="1:18" ht="15.75" customHeight="1">
      <c r="A1455" s="6" t="s">
        <v>2374</v>
      </c>
      <c r="B1455" s="6" t="s">
        <v>679</v>
      </c>
      <c r="C1455" s="6" t="s">
        <v>73</v>
      </c>
      <c r="D1455" s="6" t="s">
        <v>102</v>
      </c>
      <c r="E1455" s="6" t="s">
        <v>1434</v>
      </c>
      <c r="F1455" s="8">
        <v>43942</v>
      </c>
      <c r="G1455" s="6">
        <v>3</v>
      </c>
      <c r="H1455" s="6">
        <v>181</v>
      </c>
      <c r="I1455" s="4">
        <f>VLOOKUP(Table_1[[#This Row],[Product ID]],[1]Products!$A:$D,3,0)</f>
        <v>130</v>
      </c>
      <c r="J1455">
        <f>PRODUCT([2]Data!$G1455,[2]Data!$I1455)</f>
        <v>390</v>
      </c>
      <c r="K1455">
        <f>PRODUCT([2]Data!$G1455,[2]Data!$H1455)</f>
        <v>543</v>
      </c>
      <c r="L1455">
        <f>[2]Data!$K1455-[2]Data!$J1455</f>
        <v>153</v>
      </c>
      <c r="M1455" s="4" t="str">
        <f>VLOOKUP(Table_1[[#This Row],[Location ID]],[1]Locations!$A:$B,2,0)</f>
        <v>Fairfield</v>
      </c>
      <c r="N1455" s="4" t="str">
        <f>VLOOKUP(Table_1[[#This Row],[Sales Person ID]],'[1]Sales People'!$A:$B,2,0)</f>
        <v>Howard Gardner</v>
      </c>
      <c r="O1455" s="4" t="str">
        <f>VLOOKUP(Table_1[[#This Row],[Customer ID]],[1]Customers!$A:$B,2,0)</f>
        <v>Carlos Scott</v>
      </c>
      <c r="P1455" s="5">
        <f>WEEKDAY([2]Data!$F1455)</f>
        <v>3</v>
      </c>
      <c r="Q1455" s="4">
        <f>MONTH([2]Data!$F1455)</f>
        <v>4</v>
      </c>
      <c r="R1455" s="4">
        <f>YEAR([2]Data!$F1455)</f>
        <v>2020</v>
      </c>
    </row>
    <row r="1456" spans="1:18" ht="15.75" customHeight="1">
      <c r="A1456" s="2" t="s">
        <v>2375</v>
      </c>
      <c r="B1456" s="2" t="s">
        <v>192</v>
      </c>
      <c r="C1456" s="2" t="s">
        <v>264</v>
      </c>
      <c r="D1456" s="2" t="s">
        <v>370</v>
      </c>
      <c r="E1456" s="2" t="s">
        <v>484</v>
      </c>
      <c r="F1456" s="3">
        <v>44039</v>
      </c>
      <c r="G1456" s="2">
        <v>4</v>
      </c>
      <c r="H1456" s="2">
        <v>1500</v>
      </c>
      <c r="I1456" s="4">
        <f>VLOOKUP(Table_1[[#This Row],[Product ID]],[1]Products!$A:$D,3,0)</f>
        <v>900</v>
      </c>
      <c r="J1456" s="4">
        <f>PRODUCT([2]Data!$G1456,[2]Data!$I1456)</f>
        <v>3600</v>
      </c>
      <c r="K1456" s="4">
        <f>PRODUCT([2]Data!$G1456,[2]Data!$H1456)</f>
        <v>6000</v>
      </c>
      <c r="L1456" s="4">
        <f>[2]Data!$K1456-[2]Data!$J1456</f>
        <v>2400</v>
      </c>
      <c r="M1456" s="4" t="str">
        <f>VLOOKUP(Table_1[[#This Row],[Location ID]],[1]Locations!$A:$B,2,0)</f>
        <v>Bakersfield</v>
      </c>
      <c r="N1456" s="4" t="str">
        <f>VLOOKUP(Table_1[[#This Row],[Sales Person ID]],'[1]Sales People'!$A:$B,2,0)</f>
        <v>Eugene Holmes</v>
      </c>
      <c r="O1456" s="4" t="str">
        <f>VLOOKUP(Table_1[[#This Row],[Customer ID]],[1]Customers!$A:$B,2,0)</f>
        <v>Richard Hudson</v>
      </c>
      <c r="P1456" s="5">
        <f>WEEKDAY([2]Data!$F1456)</f>
        <v>2</v>
      </c>
      <c r="Q1456" s="4">
        <f>MONTH([2]Data!$F1456)</f>
        <v>7</v>
      </c>
      <c r="R1456" s="4">
        <f>YEAR([2]Data!$F1456)</f>
        <v>2020</v>
      </c>
    </row>
    <row r="1457" spans="1:18" ht="15.75" customHeight="1">
      <c r="A1457" s="6" t="s">
        <v>2376</v>
      </c>
      <c r="B1457" s="6" t="s">
        <v>472</v>
      </c>
      <c r="C1457" s="6" t="s">
        <v>167</v>
      </c>
      <c r="D1457" s="6" t="s">
        <v>74</v>
      </c>
      <c r="E1457" s="6" t="s">
        <v>1057</v>
      </c>
      <c r="F1457" s="8">
        <v>44118</v>
      </c>
      <c r="G1457" s="6">
        <v>3</v>
      </c>
      <c r="H1457" s="6">
        <v>35</v>
      </c>
      <c r="I1457" s="4">
        <f>VLOOKUP(Table_1[[#This Row],[Product ID]],[1]Products!$A:$D,3,0)</f>
        <v>22</v>
      </c>
      <c r="J1457">
        <f>PRODUCT([2]Data!$G1457,[2]Data!$I1457)</f>
        <v>66</v>
      </c>
      <c r="K1457">
        <f>PRODUCT([2]Data!$G1457,[2]Data!$H1457)</f>
        <v>105</v>
      </c>
      <c r="L1457">
        <f>[2]Data!$K1457-[2]Data!$J1457</f>
        <v>39</v>
      </c>
      <c r="M1457" s="4" t="str">
        <f>VLOOKUP(Table_1[[#This Row],[Location ID]],[1]Locations!$A:$B,2,0)</f>
        <v>Sacramento</v>
      </c>
      <c r="N1457" s="4" t="str">
        <f>VLOOKUP(Table_1[[#This Row],[Sales Person ID]],'[1]Sales People'!$A:$B,2,0)</f>
        <v>Jeremy Mendoza</v>
      </c>
      <c r="O1457" s="4" t="str">
        <f>VLOOKUP(Table_1[[#This Row],[Customer ID]],[1]Customers!$A:$B,2,0)</f>
        <v>Keith Stephens</v>
      </c>
      <c r="P1457" s="5">
        <f>WEEKDAY([2]Data!$F1457)</f>
        <v>4</v>
      </c>
      <c r="Q1457" s="4">
        <f>MONTH([2]Data!$F1457)</f>
        <v>10</v>
      </c>
      <c r="R1457" s="4">
        <f>YEAR([2]Data!$F1457)</f>
        <v>2020</v>
      </c>
    </row>
    <row r="1458" spans="1:18" ht="15.75" customHeight="1">
      <c r="A1458" s="2" t="s">
        <v>2377</v>
      </c>
      <c r="B1458" s="2" t="s">
        <v>432</v>
      </c>
      <c r="C1458" s="2" t="s">
        <v>478</v>
      </c>
      <c r="D1458" s="2" t="s">
        <v>107</v>
      </c>
      <c r="E1458" s="2" t="s">
        <v>638</v>
      </c>
      <c r="F1458" s="3">
        <v>44022</v>
      </c>
      <c r="G1458" s="2">
        <v>3</v>
      </c>
      <c r="H1458" s="2">
        <v>826</v>
      </c>
      <c r="I1458" s="4">
        <f>VLOOKUP(Table_1[[#This Row],[Product ID]],[1]Products!$A:$D,3,0)</f>
        <v>562</v>
      </c>
      <c r="J1458" s="4">
        <f>PRODUCT([2]Data!$G1458,[2]Data!$I1458)</f>
        <v>1686</v>
      </c>
      <c r="K1458" s="4">
        <f>PRODUCT([2]Data!$G1458,[2]Data!$H1458)</f>
        <v>2478</v>
      </c>
      <c r="L1458" s="4">
        <f>[2]Data!$K1458-[2]Data!$J1458</f>
        <v>792</v>
      </c>
      <c r="M1458" s="4" t="str">
        <f>VLOOKUP(Table_1[[#This Row],[Location ID]],[1]Locations!$A:$B,2,0)</f>
        <v>Garden Grove</v>
      </c>
      <c r="N1458" s="4" t="str">
        <f>VLOOKUP(Table_1[[#This Row],[Sales Person ID]],'[1]Sales People'!$A:$B,2,0)</f>
        <v>Brian Thomas</v>
      </c>
      <c r="O1458" s="4" t="str">
        <f>VLOOKUP(Table_1[[#This Row],[Customer ID]],[1]Customers!$A:$B,2,0)</f>
        <v>Chris Hall</v>
      </c>
      <c r="P1458" s="5">
        <f>WEEKDAY([2]Data!$F1458)</f>
        <v>6</v>
      </c>
      <c r="Q1458" s="4">
        <f>MONTH([2]Data!$F1458)</f>
        <v>7</v>
      </c>
      <c r="R1458" s="4">
        <f>YEAR([2]Data!$F1458)</f>
        <v>2020</v>
      </c>
    </row>
    <row r="1459" spans="1:18" ht="15.75" customHeight="1">
      <c r="A1459" s="6" t="s">
        <v>2378</v>
      </c>
      <c r="B1459" s="6" t="s">
        <v>97</v>
      </c>
      <c r="C1459" s="6" t="s">
        <v>81</v>
      </c>
      <c r="D1459" s="6" t="s">
        <v>31</v>
      </c>
      <c r="E1459" s="6" t="s">
        <v>247</v>
      </c>
      <c r="F1459" s="8">
        <v>44019</v>
      </c>
      <c r="G1459" s="6">
        <v>1</v>
      </c>
      <c r="H1459" s="6">
        <v>1725</v>
      </c>
      <c r="I1459" s="4">
        <f>VLOOKUP(Table_1[[#This Row],[Product ID]],[1]Products!$A:$D,3,0)</f>
        <v>1363</v>
      </c>
      <c r="J1459">
        <f>PRODUCT([2]Data!$G1459,[2]Data!$I1459)</f>
        <v>1363</v>
      </c>
      <c r="K1459">
        <f>PRODUCT([2]Data!$G1459,[2]Data!$H1459)</f>
        <v>1725</v>
      </c>
      <c r="L1459">
        <f>[2]Data!$K1459-[2]Data!$J1459</f>
        <v>362</v>
      </c>
      <c r="M1459" s="4" t="str">
        <f>VLOOKUP(Table_1[[#This Row],[Location ID]],[1]Locations!$A:$B,2,0)</f>
        <v>Clovis</v>
      </c>
      <c r="N1459" s="4" t="str">
        <f>VLOOKUP(Table_1[[#This Row],[Sales Person ID]],'[1]Sales People'!$A:$B,2,0)</f>
        <v>Joshua Cook</v>
      </c>
      <c r="O1459" s="4" t="str">
        <f>VLOOKUP(Table_1[[#This Row],[Customer ID]],[1]Customers!$A:$B,2,0)</f>
        <v>Howard Harrison</v>
      </c>
      <c r="P1459" s="5">
        <f>WEEKDAY([2]Data!$F1459)</f>
        <v>3</v>
      </c>
      <c r="Q1459" s="4">
        <f>MONTH([2]Data!$F1459)</f>
        <v>7</v>
      </c>
      <c r="R1459" s="4">
        <f>YEAR([2]Data!$F1459)</f>
        <v>2020</v>
      </c>
    </row>
    <row r="1460" spans="1:18" ht="15.75" customHeight="1">
      <c r="A1460" s="2" t="s">
        <v>2379</v>
      </c>
      <c r="B1460" s="2" t="s">
        <v>205</v>
      </c>
      <c r="C1460" s="2" t="s">
        <v>160</v>
      </c>
      <c r="D1460" s="2" t="s">
        <v>91</v>
      </c>
      <c r="E1460" s="2" t="s">
        <v>937</v>
      </c>
      <c r="F1460" s="3">
        <v>44164</v>
      </c>
      <c r="G1460" s="2">
        <v>1</v>
      </c>
      <c r="H1460" s="2">
        <v>1278</v>
      </c>
      <c r="I1460" s="4">
        <f>VLOOKUP(Table_1[[#This Row],[Product ID]],[1]Products!$A:$D,3,0)</f>
        <v>665</v>
      </c>
      <c r="J1460" s="4">
        <f>PRODUCT([2]Data!$G1460,[2]Data!$I1460)</f>
        <v>665</v>
      </c>
      <c r="K1460" s="4">
        <f>PRODUCT([2]Data!$G1460,[2]Data!$H1460)</f>
        <v>1278</v>
      </c>
      <c r="L1460" s="4">
        <f>[2]Data!$K1460-[2]Data!$J1460</f>
        <v>613</v>
      </c>
      <c r="M1460" s="4" t="str">
        <f>VLOOKUP(Table_1[[#This Row],[Location ID]],[1]Locations!$A:$B,2,0)</f>
        <v>Antioch</v>
      </c>
      <c r="N1460" s="4" t="str">
        <f>VLOOKUP(Table_1[[#This Row],[Sales Person ID]],'[1]Sales People'!$A:$B,2,0)</f>
        <v>Henry Nelson</v>
      </c>
      <c r="O1460" s="4" t="str">
        <f>VLOOKUP(Table_1[[#This Row],[Customer ID]],[1]Customers!$A:$B,2,0)</f>
        <v>Joe Powell</v>
      </c>
      <c r="P1460" s="5">
        <f>WEEKDAY([2]Data!$F1460)</f>
        <v>1</v>
      </c>
      <c r="Q1460" s="4">
        <f>MONTH([2]Data!$F1460)</f>
        <v>11</v>
      </c>
      <c r="R1460" s="4">
        <f>YEAR([2]Data!$F1460)</f>
        <v>2020</v>
      </c>
    </row>
    <row r="1461" spans="1:18" ht="15.75" customHeight="1">
      <c r="A1461" s="6" t="s">
        <v>2380</v>
      </c>
      <c r="B1461" s="6" t="s">
        <v>359</v>
      </c>
      <c r="C1461" s="6" t="s">
        <v>581</v>
      </c>
      <c r="D1461" s="6" t="s">
        <v>107</v>
      </c>
      <c r="E1461" s="6" t="s">
        <v>593</v>
      </c>
      <c r="F1461" s="8">
        <v>43870</v>
      </c>
      <c r="G1461" s="6">
        <v>2</v>
      </c>
      <c r="H1461" s="6">
        <v>603</v>
      </c>
      <c r="I1461" s="4">
        <f>VLOOKUP(Table_1[[#This Row],[Product ID]],[1]Products!$A:$D,3,0)</f>
        <v>416</v>
      </c>
      <c r="J1461">
        <f>PRODUCT([2]Data!$G1461,[2]Data!$I1461)</f>
        <v>832</v>
      </c>
      <c r="K1461">
        <f>PRODUCT([2]Data!$G1461,[2]Data!$H1461)</f>
        <v>1206</v>
      </c>
      <c r="L1461">
        <f>[2]Data!$K1461-[2]Data!$J1461</f>
        <v>374</v>
      </c>
      <c r="M1461" s="4" t="str">
        <f>VLOOKUP(Table_1[[#This Row],[Location ID]],[1]Locations!$A:$B,2,0)</f>
        <v>Fresno</v>
      </c>
      <c r="N1461" s="4" t="str">
        <f>VLOOKUP(Table_1[[#This Row],[Sales Person ID]],'[1]Sales People'!$A:$B,2,0)</f>
        <v>Brian Thomas</v>
      </c>
      <c r="O1461" s="4" t="str">
        <f>VLOOKUP(Table_1[[#This Row],[Customer ID]],[1]Customers!$A:$B,2,0)</f>
        <v>Russell Nelson</v>
      </c>
      <c r="P1461" s="5">
        <f>WEEKDAY([2]Data!$F1461)</f>
        <v>1</v>
      </c>
      <c r="Q1461" s="4">
        <f>MONTH([2]Data!$F1461)</f>
        <v>2</v>
      </c>
      <c r="R1461" s="4">
        <f>YEAR([2]Data!$F1461)</f>
        <v>2020</v>
      </c>
    </row>
    <row r="1462" spans="1:18" ht="15.75" customHeight="1">
      <c r="A1462" s="2" t="s">
        <v>2381</v>
      </c>
      <c r="B1462" s="2" t="s">
        <v>714</v>
      </c>
      <c r="C1462" s="2" t="s">
        <v>146</v>
      </c>
      <c r="D1462" s="2" t="s">
        <v>202</v>
      </c>
      <c r="E1462" s="2" t="s">
        <v>2382</v>
      </c>
      <c r="F1462" s="3">
        <v>43995</v>
      </c>
      <c r="G1462" s="2">
        <v>3</v>
      </c>
      <c r="H1462" s="2">
        <v>530</v>
      </c>
      <c r="I1462" s="4">
        <f>VLOOKUP(Table_1[[#This Row],[Product ID]],[1]Products!$A:$D,3,0)</f>
        <v>435</v>
      </c>
      <c r="J1462" s="4">
        <f>PRODUCT([2]Data!$G1462,[2]Data!$I1462)</f>
        <v>1305</v>
      </c>
      <c r="K1462" s="4">
        <f>PRODUCT([2]Data!$G1462,[2]Data!$H1462)</f>
        <v>1590</v>
      </c>
      <c r="L1462" s="4">
        <f>[2]Data!$K1462-[2]Data!$J1462</f>
        <v>285</v>
      </c>
      <c r="M1462" s="4" t="str">
        <f>VLOOKUP(Table_1[[#This Row],[Location ID]],[1]Locations!$A:$B,2,0)</f>
        <v>Oxnard</v>
      </c>
      <c r="N1462" s="4" t="str">
        <f>VLOOKUP(Table_1[[#This Row],[Sales Person ID]],'[1]Sales People'!$A:$B,2,0)</f>
        <v>Robert Reed</v>
      </c>
      <c r="O1462" s="4" t="str">
        <f>VLOOKUP(Table_1[[#This Row],[Customer ID]],[1]Customers!$A:$B,2,0)</f>
        <v>Todd Lynch</v>
      </c>
      <c r="P1462" s="5">
        <f>WEEKDAY([2]Data!$F1462)</f>
        <v>7</v>
      </c>
      <c r="Q1462" s="4">
        <f>MONTH([2]Data!$F1462)</f>
        <v>6</v>
      </c>
      <c r="R1462" s="4">
        <f>YEAR([2]Data!$F1462)</f>
        <v>2020</v>
      </c>
    </row>
    <row r="1463" spans="1:18" ht="15.75" customHeight="1">
      <c r="A1463" s="6" t="s">
        <v>2383</v>
      </c>
      <c r="B1463" s="6" t="s">
        <v>105</v>
      </c>
      <c r="C1463" s="6" t="s">
        <v>235</v>
      </c>
      <c r="D1463" s="6" t="s">
        <v>46</v>
      </c>
      <c r="E1463" s="6" t="s">
        <v>2384</v>
      </c>
      <c r="F1463" s="8">
        <v>43928</v>
      </c>
      <c r="G1463" s="6">
        <v>2</v>
      </c>
      <c r="H1463" s="6">
        <v>1639</v>
      </c>
      <c r="I1463" s="4">
        <f>VLOOKUP(Table_1[[#This Row],[Product ID]],[1]Products!$A:$D,3,0)</f>
        <v>1295</v>
      </c>
      <c r="J1463">
        <f>PRODUCT([2]Data!$G1463,[2]Data!$I1463)</f>
        <v>2590</v>
      </c>
      <c r="K1463">
        <f>PRODUCT([2]Data!$G1463,[2]Data!$H1463)</f>
        <v>3278</v>
      </c>
      <c r="L1463">
        <f>[2]Data!$K1463-[2]Data!$J1463</f>
        <v>688</v>
      </c>
      <c r="M1463" s="4" t="str">
        <f>VLOOKUP(Table_1[[#This Row],[Location ID]],[1]Locations!$A:$B,2,0)</f>
        <v>Huntington Beach</v>
      </c>
      <c r="N1463" s="4" t="str">
        <f>VLOOKUP(Table_1[[#This Row],[Sales Person ID]],'[1]Sales People'!$A:$B,2,0)</f>
        <v>Charles Harper</v>
      </c>
      <c r="O1463" s="4" t="str">
        <f>VLOOKUP(Table_1[[#This Row],[Customer ID]],[1]Customers!$A:$B,2,0)</f>
        <v>Shawn Scott</v>
      </c>
      <c r="P1463" s="5">
        <f>WEEKDAY([2]Data!$F1463)</f>
        <v>3</v>
      </c>
      <c r="Q1463" s="4">
        <f>MONTH([2]Data!$F1463)</f>
        <v>4</v>
      </c>
      <c r="R1463" s="4">
        <f>YEAR([2]Data!$F1463)</f>
        <v>2020</v>
      </c>
    </row>
    <row r="1464" spans="1:18" ht="15.75" customHeight="1">
      <c r="A1464" s="2" t="s">
        <v>2385</v>
      </c>
      <c r="B1464" s="2" t="s">
        <v>359</v>
      </c>
      <c r="C1464" s="2" t="s">
        <v>121</v>
      </c>
      <c r="D1464" s="2" t="s">
        <v>127</v>
      </c>
      <c r="E1464" s="2" t="s">
        <v>1562</v>
      </c>
      <c r="F1464" s="3">
        <v>43956</v>
      </c>
      <c r="G1464" s="2">
        <v>1</v>
      </c>
      <c r="H1464" s="2">
        <v>603</v>
      </c>
      <c r="I1464" s="4">
        <f>VLOOKUP(Table_1[[#This Row],[Product ID]],[1]Products!$A:$D,3,0)</f>
        <v>416</v>
      </c>
      <c r="J1464" s="4">
        <f>PRODUCT([2]Data!$G1464,[2]Data!$I1464)</f>
        <v>416</v>
      </c>
      <c r="K1464" s="4">
        <f>PRODUCT([2]Data!$G1464,[2]Data!$H1464)</f>
        <v>603</v>
      </c>
      <c r="L1464" s="4">
        <f>[2]Data!$K1464-[2]Data!$J1464</f>
        <v>187</v>
      </c>
      <c r="M1464" s="4" t="str">
        <f>VLOOKUP(Table_1[[#This Row],[Location ID]],[1]Locations!$A:$B,2,0)</f>
        <v>Richmond</v>
      </c>
      <c r="N1464" s="4" t="str">
        <f>VLOOKUP(Table_1[[#This Row],[Sales Person ID]],'[1]Sales People'!$A:$B,2,0)</f>
        <v>Roger Ramos</v>
      </c>
      <c r="O1464" s="4" t="str">
        <f>VLOOKUP(Table_1[[#This Row],[Customer ID]],[1]Customers!$A:$B,2,0)</f>
        <v>Charles Shaw</v>
      </c>
      <c r="P1464" s="5">
        <f>WEEKDAY([2]Data!$F1464)</f>
        <v>3</v>
      </c>
      <c r="Q1464" s="4">
        <f>MONTH([2]Data!$F1464)</f>
        <v>5</v>
      </c>
      <c r="R1464" s="4">
        <f>YEAR([2]Data!$F1464)</f>
        <v>2020</v>
      </c>
    </row>
    <row r="1465" spans="1:18" ht="15.75" customHeight="1">
      <c r="A1465" s="6" t="s">
        <v>2386</v>
      </c>
      <c r="B1465" s="6" t="s">
        <v>363</v>
      </c>
      <c r="C1465" s="6" t="s">
        <v>101</v>
      </c>
      <c r="D1465" s="6" t="s">
        <v>280</v>
      </c>
      <c r="E1465" s="6" t="s">
        <v>244</v>
      </c>
      <c r="F1465" s="8">
        <v>43967</v>
      </c>
      <c r="G1465" s="6">
        <v>1</v>
      </c>
      <c r="H1465" s="6">
        <v>203</v>
      </c>
      <c r="I1465" s="4">
        <f>VLOOKUP(Table_1[[#This Row],[Product ID]],[1]Products!$A:$D,3,0)</f>
        <v>154</v>
      </c>
      <c r="J1465">
        <f>PRODUCT([2]Data!$G1465,[2]Data!$I1465)</f>
        <v>154</v>
      </c>
      <c r="K1465">
        <f>PRODUCT([2]Data!$G1465,[2]Data!$H1465)</f>
        <v>203</v>
      </c>
      <c r="L1465">
        <f>[2]Data!$K1465-[2]Data!$J1465</f>
        <v>49</v>
      </c>
      <c r="M1465" s="4" t="str">
        <f>VLOOKUP(Table_1[[#This Row],[Location ID]],[1]Locations!$A:$B,2,0)</f>
        <v>Irvine</v>
      </c>
      <c r="N1465" s="4" t="str">
        <f>VLOOKUP(Table_1[[#This Row],[Sales Person ID]],'[1]Sales People'!$A:$B,2,0)</f>
        <v>Kevin Butler</v>
      </c>
      <c r="O1465" s="4" t="str">
        <f>VLOOKUP(Table_1[[#This Row],[Customer ID]],[1]Customers!$A:$B,2,0)</f>
        <v>Ralph Nichols</v>
      </c>
      <c r="P1465" s="5">
        <f>WEEKDAY([2]Data!$F1465)</f>
        <v>7</v>
      </c>
      <c r="Q1465" s="4">
        <f>MONTH([2]Data!$F1465)</f>
        <v>5</v>
      </c>
      <c r="R1465" s="4">
        <f>YEAR([2]Data!$F1465)</f>
        <v>2020</v>
      </c>
    </row>
    <row r="1466" spans="1:18" ht="15.75" customHeight="1">
      <c r="A1466" s="2" t="s">
        <v>2387</v>
      </c>
      <c r="B1466" s="2" t="s">
        <v>179</v>
      </c>
      <c r="C1466" s="2" t="s">
        <v>131</v>
      </c>
      <c r="D1466" s="2" t="s">
        <v>319</v>
      </c>
      <c r="E1466" s="2" t="s">
        <v>544</v>
      </c>
      <c r="F1466" s="3">
        <v>43963</v>
      </c>
      <c r="G1466" s="2">
        <v>1</v>
      </c>
      <c r="H1466" s="2">
        <v>112</v>
      </c>
      <c r="I1466" s="4">
        <f>VLOOKUP(Table_1[[#This Row],[Product ID]],[1]Products!$A:$D,3,0)</f>
        <v>90</v>
      </c>
      <c r="J1466" s="4">
        <f>PRODUCT([2]Data!$G1466,[2]Data!$I1466)</f>
        <v>90</v>
      </c>
      <c r="K1466" s="4">
        <f>PRODUCT([2]Data!$G1466,[2]Data!$H1466)</f>
        <v>112</v>
      </c>
      <c r="L1466" s="4">
        <f>[2]Data!$K1466-[2]Data!$J1466</f>
        <v>22</v>
      </c>
      <c r="M1466" s="4" t="str">
        <f>VLOOKUP(Table_1[[#This Row],[Location ID]],[1]Locations!$A:$B,2,0)</f>
        <v>Elk Grove</v>
      </c>
      <c r="N1466" s="4" t="str">
        <f>VLOOKUP(Table_1[[#This Row],[Sales Person ID]],'[1]Sales People'!$A:$B,2,0)</f>
        <v>Fred Robertson</v>
      </c>
      <c r="O1466" s="4" t="str">
        <f>VLOOKUP(Table_1[[#This Row],[Customer ID]],[1]Customers!$A:$B,2,0)</f>
        <v>Kenneth Marshall</v>
      </c>
      <c r="P1466" s="5">
        <f>WEEKDAY([2]Data!$F1466)</f>
        <v>3</v>
      </c>
      <c r="Q1466" s="4">
        <f>MONTH([2]Data!$F1466)</f>
        <v>5</v>
      </c>
      <c r="R1466" s="4">
        <f>YEAR([2]Data!$F1466)</f>
        <v>2020</v>
      </c>
    </row>
    <row r="1467" spans="1:18" ht="15.75" customHeight="1">
      <c r="A1467" s="6" t="s">
        <v>2388</v>
      </c>
      <c r="B1467" s="6" t="s">
        <v>564</v>
      </c>
      <c r="C1467" s="6" t="s">
        <v>360</v>
      </c>
      <c r="D1467" s="6" t="s">
        <v>98</v>
      </c>
      <c r="E1467" s="6" t="s">
        <v>1613</v>
      </c>
      <c r="F1467" s="8">
        <v>44138</v>
      </c>
      <c r="G1467" s="6">
        <v>2</v>
      </c>
      <c r="H1467" s="6">
        <v>1798</v>
      </c>
      <c r="I1467" s="4">
        <f>VLOOKUP(Table_1[[#This Row],[Product ID]],[1]Products!$A:$D,3,0)</f>
        <v>971</v>
      </c>
      <c r="J1467">
        <f>PRODUCT([2]Data!$G1467,[2]Data!$I1467)</f>
        <v>1942</v>
      </c>
      <c r="K1467">
        <f>PRODUCT([2]Data!$G1467,[2]Data!$H1467)</f>
        <v>3596</v>
      </c>
      <c r="L1467">
        <f>[2]Data!$K1467-[2]Data!$J1467</f>
        <v>1654</v>
      </c>
      <c r="M1467" s="4" t="str">
        <f>VLOOKUP(Table_1[[#This Row],[Location ID]],[1]Locations!$A:$B,2,0)</f>
        <v>Santa Clara</v>
      </c>
      <c r="N1467" s="4" t="str">
        <f>VLOOKUP(Table_1[[#This Row],[Sales Person ID]],'[1]Sales People'!$A:$B,2,0)</f>
        <v>Martin Perry</v>
      </c>
      <c r="O1467" s="4" t="str">
        <f>VLOOKUP(Table_1[[#This Row],[Customer ID]],[1]Customers!$A:$B,2,0)</f>
        <v>Anthony Banks</v>
      </c>
      <c r="P1467" s="5">
        <f>WEEKDAY([2]Data!$F1467)</f>
        <v>3</v>
      </c>
      <c r="Q1467" s="4">
        <f>MONTH([2]Data!$F1467)</f>
        <v>11</v>
      </c>
      <c r="R1467" s="4">
        <f>YEAR([2]Data!$F1467)</f>
        <v>2020</v>
      </c>
    </row>
    <row r="1468" spans="1:18" ht="15.75" customHeight="1">
      <c r="A1468" s="2" t="s">
        <v>2389</v>
      </c>
      <c r="B1468" s="2" t="s">
        <v>120</v>
      </c>
      <c r="C1468" s="2" t="s">
        <v>77</v>
      </c>
      <c r="D1468" s="2" t="s">
        <v>250</v>
      </c>
      <c r="E1468" s="2" t="s">
        <v>671</v>
      </c>
      <c r="F1468" s="3">
        <v>44190</v>
      </c>
      <c r="G1468" s="2">
        <v>1</v>
      </c>
      <c r="H1468" s="2">
        <v>1783</v>
      </c>
      <c r="I1468" s="4">
        <f>VLOOKUP(Table_1[[#This Row],[Product ID]],[1]Products!$A:$D,3,0)</f>
        <v>1230</v>
      </c>
      <c r="J1468" s="4">
        <f>PRODUCT([2]Data!$G1468,[2]Data!$I1468)</f>
        <v>1230</v>
      </c>
      <c r="K1468" s="4">
        <f>PRODUCT([2]Data!$G1468,[2]Data!$H1468)</f>
        <v>1783</v>
      </c>
      <c r="L1468" s="4">
        <f>[2]Data!$K1468-[2]Data!$J1468</f>
        <v>553</v>
      </c>
      <c r="M1468" s="4" t="str">
        <f>VLOOKUP(Table_1[[#This Row],[Location ID]],[1]Locations!$A:$B,2,0)</f>
        <v>Ontario</v>
      </c>
      <c r="N1468" s="4" t="str">
        <f>VLOOKUP(Table_1[[#This Row],[Sales Person ID]],'[1]Sales People'!$A:$B,2,0)</f>
        <v>John Reyes</v>
      </c>
      <c r="O1468" s="4" t="str">
        <f>VLOOKUP(Table_1[[#This Row],[Customer ID]],[1]Customers!$A:$B,2,0)</f>
        <v>James Sullivan</v>
      </c>
      <c r="P1468" s="5">
        <f>WEEKDAY([2]Data!$F1468)</f>
        <v>6</v>
      </c>
      <c r="Q1468" s="4">
        <f>MONTH([2]Data!$F1468)</f>
        <v>12</v>
      </c>
      <c r="R1468" s="4">
        <f>YEAR([2]Data!$F1468)</f>
        <v>2020</v>
      </c>
    </row>
    <row r="1469" spans="1:18" ht="15.75" customHeight="1">
      <c r="A1469" s="6" t="s">
        <v>2390</v>
      </c>
      <c r="B1469" s="6" t="s">
        <v>378</v>
      </c>
      <c r="C1469" s="6" t="s">
        <v>297</v>
      </c>
      <c r="D1469" s="6" t="s">
        <v>268</v>
      </c>
      <c r="E1469" s="6" t="s">
        <v>2293</v>
      </c>
      <c r="F1469" s="8">
        <v>44008</v>
      </c>
      <c r="G1469" s="6">
        <v>4</v>
      </c>
      <c r="H1469" s="6">
        <v>530</v>
      </c>
      <c r="I1469" s="4">
        <f>VLOOKUP(Table_1[[#This Row],[Product ID]],[1]Products!$A:$D,3,0)</f>
        <v>424</v>
      </c>
      <c r="J1469">
        <f>PRODUCT([2]Data!$G1469,[2]Data!$I1469)</f>
        <v>1696</v>
      </c>
      <c r="K1469">
        <f>PRODUCT([2]Data!$G1469,[2]Data!$H1469)</f>
        <v>2120</v>
      </c>
      <c r="L1469">
        <f>[2]Data!$K1469-[2]Data!$J1469</f>
        <v>424</v>
      </c>
      <c r="M1469" s="4" t="str">
        <f>VLOOKUP(Table_1[[#This Row],[Location ID]],[1]Locations!$A:$B,2,0)</f>
        <v>El Monte</v>
      </c>
      <c r="N1469" s="4" t="str">
        <f>VLOOKUP(Table_1[[#This Row],[Sales Person ID]],'[1]Sales People'!$A:$B,2,0)</f>
        <v>Jerry Perry</v>
      </c>
      <c r="O1469" s="4" t="str">
        <f>VLOOKUP(Table_1[[#This Row],[Customer ID]],[1]Customers!$A:$B,2,0)</f>
        <v>Shawn Torres</v>
      </c>
      <c r="P1469" s="5">
        <f>WEEKDAY([2]Data!$F1469)</f>
        <v>6</v>
      </c>
      <c r="Q1469" s="4">
        <f>MONTH([2]Data!$F1469)</f>
        <v>6</v>
      </c>
      <c r="R1469" s="4">
        <f>YEAR([2]Data!$F1469)</f>
        <v>2020</v>
      </c>
    </row>
    <row r="1470" spans="1:18" ht="15.75" customHeight="1">
      <c r="A1470" s="2" t="s">
        <v>2391</v>
      </c>
      <c r="B1470" s="2" t="s">
        <v>714</v>
      </c>
      <c r="C1470" s="2" t="s">
        <v>45</v>
      </c>
      <c r="D1470" s="2" t="s">
        <v>74</v>
      </c>
      <c r="E1470" s="2" t="s">
        <v>290</v>
      </c>
      <c r="F1470" s="3">
        <v>44033</v>
      </c>
      <c r="G1470" s="2">
        <v>1</v>
      </c>
      <c r="H1470" s="2">
        <v>530</v>
      </c>
      <c r="I1470" s="4">
        <f>VLOOKUP(Table_1[[#This Row],[Product ID]],[1]Products!$A:$D,3,0)</f>
        <v>435</v>
      </c>
      <c r="J1470" s="4">
        <f>PRODUCT([2]Data!$G1470,[2]Data!$I1470)</f>
        <v>435</v>
      </c>
      <c r="K1470" s="4">
        <f>PRODUCT([2]Data!$G1470,[2]Data!$H1470)</f>
        <v>530</v>
      </c>
      <c r="L1470" s="4">
        <f>[2]Data!$K1470-[2]Data!$J1470</f>
        <v>95</v>
      </c>
      <c r="M1470" s="4" t="str">
        <f>VLOOKUP(Table_1[[#This Row],[Location ID]],[1]Locations!$A:$B,2,0)</f>
        <v>Inglewood</v>
      </c>
      <c r="N1470" s="4" t="str">
        <f>VLOOKUP(Table_1[[#This Row],[Sales Person ID]],'[1]Sales People'!$A:$B,2,0)</f>
        <v>Jeremy Mendoza</v>
      </c>
      <c r="O1470" s="4" t="str">
        <f>VLOOKUP(Table_1[[#This Row],[Customer ID]],[1]Customers!$A:$B,2,0)</f>
        <v>Joshua Bennett</v>
      </c>
      <c r="P1470" s="5">
        <f>WEEKDAY([2]Data!$F1470)</f>
        <v>3</v>
      </c>
      <c r="Q1470" s="4">
        <f>MONTH([2]Data!$F1470)</f>
        <v>7</v>
      </c>
      <c r="R1470" s="4">
        <f>YEAR([2]Data!$F1470)</f>
        <v>2020</v>
      </c>
    </row>
    <row r="1471" spans="1:18" ht="15.75" customHeight="1">
      <c r="A1471" s="6" t="s">
        <v>2392</v>
      </c>
      <c r="B1471" s="6" t="s">
        <v>143</v>
      </c>
      <c r="C1471" s="6" t="s">
        <v>131</v>
      </c>
      <c r="D1471" s="6" t="s">
        <v>102</v>
      </c>
      <c r="E1471" s="6" t="s">
        <v>1421</v>
      </c>
      <c r="F1471" s="8">
        <v>44131</v>
      </c>
      <c r="G1471" s="6">
        <v>2</v>
      </c>
      <c r="H1471" s="6">
        <v>2091</v>
      </c>
      <c r="I1471" s="4">
        <f>VLOOKUP(Table_1[[#This Row],[Product ID]],[1]Products!$A:$D,3,0)</f>
        <v>1485</v>
      </c>
      <c r="J1471">
        <f>PRODUCT([2]Data!$G1471,[2]Data!$I1471)</f>
        <v>2970</v>
      </c>
      <c r="K1471">
        <f>PRODUCT([2]Data!$G1471,[2]Data!$H1471)</f>
        <v>4182</v>
      </c>
      <c r="L1471">
        <f>[2]Data!$K1471-[2]Data!$J1471</f>
        <v>1212</v>
      </c>
      <c r="M1471" s="4" t="str">
        <f>VLOOKUP(Table_1[[#This Row],[Location ID]],[1]Locations!$A:$B,2,0)</f>
        <v>Elk Grove</v>
      </c>
      <c r="N1471" s="4" t="str">
        <f>VLOOKUP(Table_1[[#This Row],[Sales Person ID]],'[1]Sales People'!$A:$B,2,0)</f>
        <v>Howard Gardner</v>
      </c>
      <c r="O1471" s="4" t="str">
        <f>VLOOKUP(Table_1[[#This Row],[Customer ID]],[1]Customers!$A:$B,2,0)</f>
        <v>Wayne Williams</v>
      </c>
      <c r="P1471" s="5">
        <f>WEEKDAY([2]Data!$F1471)</f>
        <v>3</v>
      </c>
      <c r="Q1471" s="4">
        <f>MONTH([2]Data!$F1471)</f>
        <v>10</v>
      </c>
      <c r="R1471" s="4">
        <f>YEAR([2]Data!$F1471)</f>
        <v>2020</v>
      </c>
    </row>
    <row r="1472" spans="1:18" ht="15.75" customHeight="1">
      <c r="A1472" s="2" t="s">
        <v>2393</v>
      </c>
      <c r="B1472" s="2" t="s">
        <v>763</v>
      </c>
      <c r="C1472" s="2" t="s">
        <v>35</v>
      </c>
      <c r="D1472" s="2" t="s">
        <v>261</v>
      </c>
      <c r="E1472" s="2" t="s">
        <v>177</v>
      </c>
      <c r="F1472" s="3">
        <v>44058</v>
      </c>
      <c r="G1472" s="2">
        <v>1</v>
      </c>
      <c r="H1472" s="2">
        <v>95</v>
      </c>
      <c r="I1472" s="4">
        <f>VLOOKUP(Table_1[[#This Row],[Product ID]],[1]Products!$A:$D,3,0)</f>
        <v>61</v>
      </c>
      <c r="J1472" s="4">
        <f>PRODUCT([2]Data!$G1472,[2]Data!$I1472)</f>
        <v>61</v>
      </c>
      <c r="K1472" s="4">
        <f>PRODUCT([2]Data!$G1472,[2]Data!$H1472)</f>
        <v>95</v>
      </c>
      <c r="L1472" s="4">
        <f>[2]Data!$K1472-[2]Data!$J1472</f>
        <v>34</v>
      </c>
      <c r="M1472" s="4" t="str">
        <f>VLOOKUP(Table_1[[#This Row],[Location ID]],[1]Locations!$A:$B,2,0)</f>
        <v>Lancaster</v>
      </c>
      <c r="N1472" s="4" t="str">
        <f>VLOOKUP(Table_1[[#This Row],[Sales Person ID]],'[1]Sales People'!$A:$B,2,0)</f>
        <v>Martin Carr</v>
      </c>
      <c r="O1472" s="4" t="str">
        <f>VLOOKUP(Table_1[[#This Row],[Customer ID]],[1]Customers!$A:$B,2,0)</f>
        <v>Gregory Ramirez</v>
      </c>
      <c r="P1472" s="5">
        <f>WEEKDAY([2]Data!$F1472)</f>
        <v>7</v>
      </c>
      <c r="Q1472" s="4">
        <f>MONTH([2]Data!$F1472)</f>
        <v>8</v>
      </c>
      <c r="R1472" s="4">
        <f>YEAR([2]Data!$F1472)</f>
        <v>2020</v>
      </c>
    </row>
    <row r="1473" spans="1:18" ht="15.75" customHeight="1">
      <c r="A1473" s="6" t="s">
        <v>2394</v>
      </c>
      <c r="B1473" s="6" t="s">
        <v>214</v>
      </c>
      <c r="C1473" s="6" t="s">
        <v>240</v>
      </c>
      <c r="D1473" s="6" t="s">
        <v>236</v>
      </c>
      <c r="E1473" s="6" t="s">
        <v>2014</v>
      </c>
      <c r="F1473" s="8">
        <v>44110</v>
      </c>
      <c r="G1473" s="6">
        <v>2</v>
      </c>
      <c r="H1473" s="6">
        <v>1414</v>
      </c>
      <c r="I1473" s="4">
        <f>VLOOKUP(Table_1[[#This Row],[Product ID]],[1]Products!$A:$D,3,0)</f>
        <v>962</v>
      </c>
      <c r="J1473">
        <f>PRODUCT([2]Data!$G1473,[2]Data!$I1473)</f>
        <v>1924</v>
      </c>
      <c r="K1473">
        <f>PRODUCT([2]Data!$G1473,[2]Data!$H1473)</f>
        <v>2828</v>
      </c>
      <c r="L1473">
        <f>[2]Data!$K1473-[2]Data!$J1473</f>
        <v>904</v>
      </c>
      <c r="M1473" s="4" t="str">
        <f>VLOOKUP(Table_1[[#This Row],[Location ID]],[1]Locations!$A:$B,2,0)</f>
        <v>San Jose</v>
      </c>
      <c r="N1473" s="4" t="str">
        <f>VLOOKUP(Table_1[[#This Row],[Sales Person ID]],'[1]Sales People'!$A:$B,2,0)</f>
        <v>Andrew Bowman</v>
      </c>
      <c r="O1473" s="4" t="str">
        <f>VLOOKUP(Table_1[[#This Row],[Customer ID]],[1]Customers!$A:$B,2,0)</f>
        <v>Phillip Coleman</v>
      </c>
      <c r="P1473" s="5">
        <f>WEEKDAY([2]Data!$F1473)</f>
        <v>3</v>
      </c>
      <c r="Q1473" s="4">
        <f>MONTH([2]Data!$F1473)</f>
        <v>10</v>
      </c>
      <c r="R1473" s="4">
        <f>YEAR([2]Data!$F1473)</f>
        <v>2020</v>
      </c>
    </row>
    <row r="1474" spans="1:18" ht="15.75" customHeight="1">
      <c r="A1474" s="2" t="s">
        <v>2395</v>
      </c>
      <c r="B1474" s="2" t="s">
        <v>475</v>
      </c>
      <c r="C1474" s="2" t="s">
        <v>287</v>
      </c>
      <c r="D1474" s="2" t="s">
        <v>117</v>
      </c>
      <c r="E1474" s="2" t="s">
        <v>1434</v>
      </c>
      <c r="F1474" s="3">
        <v>43916</v>
      </c>
      <c r="G1474" s="2">
        <v>1</v>
      </c>
      <c r="H1474" s="2">
        <v>1566</v>
      </c>
      <c r="I1474" s="4">
        <f>VLOOKUP(Table_1[[#This Row],[Product ID]],[1]Products!$A:$D,3,0)</f>
        <v>1190</v>
      </c>
      <c r="J1474" s="4">
        <f>PRODUCT([2]Data!$G1474,[2]Data!$I1474)</f>
        <v>1190</v>
      </c>
      <c r="K1474" s="4">
        <f>PRODUCT([2]Data!$G1474,[2]Data!$H1474)</f>
        <v>1566</v>
      </c>
      <c r="L1474" s="4">
        <f>[2]Data!$K1474-[2]Data!$J1474</f>
        <v>376</v>
      </c>
      <c r="M1474" s="4" t="str">
        <f>VLOOKUP(Table_1[[#This Row],[Location ID]],[1]Locations!$A:$B,2,0)</f>
        <v>Orange</v>
      </c>
      <c r="N1474" s="4" t="str">
        <f>VLOOKUP(Table_1[[#This Row],[Sales Person ID]],'[1]Sales People'!$A:$B,2,0)</f>
        <v>Patrick Ruiz</v>
      </c>
      <c r="O1474" s="4" t="str">
        <f>VLOOKUP(Table_1[[#This Row],[Customer ID]],[1]Customers!$A:$B,2,0)</f>
        <v>Carlos Scott</v>
      </c>
      <c r="P1474" s="5">
        <f>WEEKDAY([2]Data!$F1474)</f>
        <v>5</v>
      </c>
      <c r="Q1474" s="4">
        <f>MONTH([2]Data!$F1474)</f>
        <v>3</v>
      </c>
      <c r="R1474" s="4">
        <f>YEAR([2]Data!$F1474)</f>
        <v>2020</v>
      </c>
    </row>
    <row r="1475" spans="1:18" ht="15.75" customHeight="1">
      <c r="A1475" s="6" t="s">
        <v>2396</v>
      </c>
      <c r="B1475" s="6" t="s">
        <v>234</v>
      </c>
      <c r="C1475" s="6" t="s">
        <v>297</v>
      </c>
      <c r="D1475" s="6" t="s">
        <v>236</v>
      </c>
      <c r="E1475" s="6" t="s">
        <v>2223</v>
      </c>
      <c r="F1475" s="8">
        <v>44133</v>
      </c>
      <c r="G1475" s="6">
        <v>1</v>
      </c>
      <c r="H1475" s="6">
        <v>799</v>
      </c>
      <c r="I1475" s="4">
        <f>VLOOKUP(Table_1[[#This Row],[Product ID]],[1]Products!$A:$D,3,0)</f>
        <v>455</v>
      </c>
      <c r="J1475">
        <f>PRODUCT([2]Data!$G1475,[2]Data!$I1475)</f>
        <v>455</v>
      </c>
      <c r="K1475">
        <f>PRODUCT([2]Data!$G1475,[2]Data!$H1475)</f>
        <v>799</v>
      </c>
      <c r="L1475">
        <f>[2]Data!$K1475-[2]Data!$J1475</f>
        <v>344</v>
      </c>
      <c r="M1475" s="4" t="str">
        <f>VLOOKUP(Table_1[[#This Row],[Location ID]],[1]Locations!$A:$B,2,0)</f>
        <v>El Monte</v>
      </c>
      <c r="N1475" s="4" t="str">
        <f>VLOOKUP(Table_1[[#This Row],[Sales Person ID]],'[1]Sales People'!$A:$B,2,0)</f>
        <v>Andrew Bowman</v>
      </c>
      <c r="O1475" s="4" t="str">
        <f>VLOOKUP(Table_1[[#This Row],[Customer ID]],[1]Customers!$A:$B,2,0)</f>
        <v>Justin Rodriguez</v>
      </c>
      <c r="P1475" s="5">
        <f>WEEKDAY([2]Data!$F1475)</f>
        <v>5</v>
      </c>
      <c r="Q1475" s="4">
        <f>MONTH([2]Data!$F1475)</f>
        <v>10</v>
      </c>
      <c r="R1475" s="4">
        <f>YEAR([2]Data!$F1475)</f>
        <v>2020</v>
      </c>
    </row>
    <row r="1476" spans="1:18" ht="15.75" customHeight="1">
      <c r="A1476" s="2" t="s">
        <v>2397</v>
      </c>
      <c r="B1476" s="2" t="s">
        <v>94</v>
      </c>
      <c r="C1476" s="2" t="s">
        <v>222</v>
      </c>
      <c r="D1476" s="2" t="s">
        <v>458</v>
      </c>
      <c r="E1476" s="2" t="s">
        <v>1683</v>
      </c>
      <c r="F1476" s="3">
        <v>44047</v>
      </c>
      <c r="G1476" s="2">
        <v>3</v>
      </c>
      <c r="H1476" s="2">
        <v>1972</v>
      </c>
      <c r="I1476" s="4">
        <f>VLOOKUP(Table_1[[#This Row],[Product ID]],[1]Products!$A:$D,3,0)</f>
        <v>1321</v>
      </c>
      <c r="J1476" s="4">
        <f>PRODUCT([2]Data!$G1476,[2]Data!$I1476)</f>
        <v>3963</v>
      </c>
      <c r="K1476" s="4">
        <f>PRODUCT([2]Data!$G1476,[2]Data!$H1476)</f>
        <v>5916</v>
      </c>
      <c r="L1476" s="4">
        <f>[2]Data!$K1476-[2]Data!$J1476</f>
        <v>1953</v>
      </c>
      <c r="M1476" s="4" t="str">
        <f>VLOOKUP(Table_1[[#This Row],[Location ID]],[1]Locations!$A:$B,2,0)</f>
        <v>Chula Vista</v>
      </c>
      <c r="N1476" s="4" t="str">
        <f>VLOOKUP(Table_1[[#This Row],[Sales Person ID]],'[1]Sales People'!$A:$B,2,0)</f>
        <v>Howard Sims</v>
      </c>
      <c r="O1476" s="4" t="str">
        <f>VLOOKUP(Table_1[[#This Row],[Customer ID]],[1]Customers!$A:$B,2,0)</f>
        <v>Joe Fuller</v>
      </c>
      <c r="P1476" s="5">
        <f>WEEKDAY([2]Data!$F1476)</f>
        <v>3</v>
      </c>
      <c r="Q1476" s="4">
        <f>MONTH([2]Data!$F1476)</f>
        <v>8</v>
      </c>
      <c r="R1476" s="4">
        <f>YEAR([2]Data!$F1476)</f>
        <v>2020</v>
      </c>
    </row>
    <row r="1477" spans="1:18" ht="15.75" customHeight="1">
      <c r="A1477" s="6" t="s">
        <v>2398</v>
      </c>
      <c r="B1477" s="6" t="s">
        <v>359</v>
      </c>
      <c r="C1477" s="6" t="s">
        <v>297</v>
      </c>
      <c r="D1477" s="6" t="s">
        <v>280</v>
      </c>
      <c r="E1477" s="6" t="s">
        <v>1922</v>
      </c>
      <c r="F1477" s="8">
        <v>44108</v>
      </c>
      <c r="G1477" s="6">
        <v>1</v>
      </c>
      <c r="H1477" s="6">
        <v>603</v>
      </c>
      <c r="I1477" s="4">
        <f>VLOOKUP(Table_1[[#This Row],[Product ID]],[1]Products!$A:$D,3,0)</f>
        <v>416</v>
      </c>
      <c r="J1477">
        <f>PRODUCT([2]Data!$G1477,[2]Data!$I1477)</f>
        <v>416</v>
      </c>
      <c r="K1477">
        <f>PRODUCT([2]Data!$G1477,[2]Data!$H1477)</f>
        <v>603</v>
      </c>
      <c r="L1477">
        <f>[2]Data!$K1477-[2]Data!$J1477</f>
        <v>187</v>
      </c>
      <c r="M1477" s="4" t="str">
        <f>VLOOKUP(Table_1[[#This Row],[Location ID]],[1]Locations!$A:$B,2,0)</f>
        <v>El Monte</v>
      </c>
      <c r="N1477" s="4" t="str">
        <f>VLOOKUP(Table_1[[#This Row],[Sales Person ID]],'[1]Sales People'!$A:$B,2,0)</f>
        <v>Kevin Butler</v>
      </c>
      <c r="O1477" s="4" t="str">
        <f>VLOOKUP(Table_1[[#This Row],[Customer ID]],[1]Customers!$A:$B,2,0)</f>
        <v>Bruce Bowman</v>
      </c>
      <c r="P1477" s="5">
        <f>WEEKDAY([2]Data!$F1477)</f>
        <v>1</v>
      </c>
      <c r="Q1477" s="4">
        <f>MONTH([2]Data!$F1477)</f>
        <v>10</v>
      </c>
      <c r="R1477" s="4">
        <f>YEAR([2]Data!$F1477)</f>
        <v>2020</v>
      </c>
    </row>
    <row r="1478" spans="1:18" ht="15.75" customHeight="1">
      <c r="A1478" s="2" t="s">
        <v>2399</v>
      </c>
      <c r="B1478" s="2" t="s">
        <v>378</v>
      </c>
      <c r="C1478" s="2" t="s">
        <v>530</v>
      </c>
      <c r="D1478" s="2" t="s">
        <v>356</v>
      </c>
      <c r="E1478" s="2" t="s">
        <v>1514</v>
      </c>
      <c r="F1478" s="3">
        <v>44084</v>
      </c>
      <c r="G1478" s="2">
        <v>2</v>
      </c>
      <c r="H1478" s="2">
        <v>530</v>
      </c>
      <c r="I1478" s="4">
        <f>VLOOKUP(Table_1[[#This Row],[Product ID]],[1]Products!$A:$D,3,0)</f>
        <v>424</v>
      </c>
      <c r="J1478" s="4">
        <f>PRODUCT([2]Data!$G1478,[2]Data!$I1478)</f>
        <v>848</v>
      </c>
      <c r="K1478" s="4">
        <f>PRODUCT([2]Data!$G1478,[2]Data!$H1478)</f>
        <v>1060</v>
      </c>
      <c r="L1478" s="4">
        <f>[2]Data!$K1478-[2]Data!$J1478</f>
        <v>212</v>
      </c>
      <c r="M1478" s="4" t="str">
        <f>VLOOKUP(Table_1[[#This Row],[Location ID]],[1]Locations!$A:$B,2,0)</f>
        <v>Anaheim</v>
      </c>
      <c r="N1478" s="4" t="str">
        <f>VLOOKUP(Table_1[[#This Row],[Sales Person ID]],'[1]Sales People'!$A:$B,2,0)</f>
        <v>Larry Marshall</v>
      </c>
      <c r="O1478" s="4" t="str">
        <f>VLOOKUP(Table_1[[#This Row],[Customer ID]],[1]Customers!$A:$B,2,0)</f>
        <v>Ralph Wood</v>
      </c>
      <c r="P1478" s="5">
        <f>WEEKDAY([2]Data!$F1478)</f>
        <v>5</v>
      </c>
      <c r="Q1478" s="4">
        <f>MONTH([2]Data!$F1478)</f>
        <v>9</v>
      </c>
      <c r="R1478" s="4">
        <f>YEAR([2]Data!$F1478)</f>
        <v>2020</v>
      </c>
    </row>
    <row r="1479" spans="1:18" ht="15.75" customHeight="1">
      <c r="A1479" s="6" t="s">
        <v>2400</v>
      </c>
      <c r="B1479" s="6" t="s">
        <v>468</v>
      </c>
      <c r="C1479" s="6" t="s">
        <v>59</v>
      </c>
      <c r="D1479" s="6" t="s">
        <v>69</v>
      </c>
      <c r="E1479" s="6" t="s">
        <v>1585</v>
      </c>
      <c r="F1479" s="8">
        <v>44099</v>
      </c>
      <c r="G1479" s="6">
        <v>3</v>
      </c>
      <c r="H1479" s="6">
        <v>947</v>
      </c>
      <c r="I1479" s="4">
        <f>VLOOKUP(Table_1[[#This Row],[Product ID]],[1]Products!$A:$D,3,0)</f>
        <v>786</v>
      </c>
      <c r="J1479">
        <f>PRODUCT([2]Data!$G1479,[2]Data!$I1479)</f>
        <v>2358</v>
      </c>
      <c r="K1479">
        <f>PRODUCT([2]Data!$G1479,[2]Data!$H1479)</f>
        <v>2841</v>
      </c>
      <c r="L1479">
        <f>[2]Data!$K1479-[2]Data!$J1479</f>
        <v>483</v>
      </c>
      <c r="M1479" s="4" t="str">
        <f>VLOOKUP(Table_1[[#This Row],[Location ID]],[1]Locations!$A:$B,2,0)</f>
        <v>Rialto</v>
      </c>
      <c r="N1479" s="4" t="str">
        <f>VLOOKUP(Table_1[[#This Row],[Sales Person ID]],'[1]Sales People'!$A:$B,2,0)</f>
        <v>Christopher Tucker</v>
      </c>
      <c r="O1479" s="4" t="str">
        <f>VLOOKUP(Table_1[[#This Row],[Customer ID]],[1]Customers!$A:$B,2,0)</f>
        <v>Anthony Simpson</v>
      </c>
      <c r="P1479" s="5">
        <f>WEEKDAY([2]Data!$F1479)</f>
        <v>6</v>
      </c>
      <c r="Q1479" s="4">
        <f>MONTH([2]Data!$F1479)</f>
        <v>9</v>
      </c>
      <c r="R1479" s="4">
        <f>YEAR([2]Data!$F1479)</f>
        <v>2020</v>
      </c>
    </row>
    <row r="1480" spans="1:18" ht="15.75" customHeight="1">
      <c r="A1480" s="2" t="s">
        <v>2401</v>
      </c>
      <c r="B1480" s="2" t="s">
        <v>205</v>
      </c>
      <c r="C1480" s="2" t="s">
        <v>742</v>
      </c>
      <c r="D1480" s="2" t="s">
        <v>261</v>
      </c>
      <c r="E1480" s="2" t="s">
        <v>923</v>
      </c>
      <c r="F1480" s="3">
        <v>43926</v>
      </c>
      <c r="G1480" s="2">
        <v>3</v>
      </c>
      <c r="H1480" s="2">
        <v>1278</v>
      </c>
      <c r="I1480" s="4">
        <f>VLOOKUP(Table_1[[#This Row],[Product ID]],[1]Products!$A:$D,3,0)</f>
        <v>665</v>
      </c>
      <c r="J1480" s="4">
        <f>PRODUCT([2]Data!$G1480,[2]Data!$I1480)</f>
        <v>1995</v>
      </c>
      <c r="K1480" s="4">
        <f>PRODUCT([2]Data!$G1480,[2]Data!$H1480)</f>
        <v>3834</v>
      </c>
      <c r="L1480" s="4">
        <f>[2]Data!$K1480-[2]Data!$J1480</f>
        <v>1839</v>
      </c>
      <c r="M1480" s="4" t="str">
        <f>VLOOKUP(Table_1[[#This Row],[Location ID]],[1]Locations!$A:$B,2,0)</f>
        <v>Costa Mesa</v>
      </c>
      <c r="N1480" s="4" t="str">
        <f>VLOOKUP(Table_1[[#This Row],[Sales Person ID]],'[1]Sales People'!$A:$B,2,0)</f>
        <v>Martin Carr</v>
      </c>
      <c r="O1480" s="4" t="str">
        <f>VLOOKUP(Table_1[[#This Row],[Customer ID]],[1]Customers!$A:$B,2,0)</f>
        <v>Ralph Wheeler</v>
      </c>
      <c r="P1480" s="5">
        <f>WEEKDAY([2]Data!$F1480)</f>
        <v>1</v>
      </c>
      <c r="Q1480" s="4">
        <f>MONTH([2]Data!$F1480)</f>
        <v>4</v>
      </c>
      <c r="R1480" s="4">
        <f>YEAR([2]Data!$F1480)</f>
        <v>2020</v>
      </c>
    </row>
    <row r="1481" spans="1:18" ht="15.75" customHeight="1">
      <c r="A1481" s="6" t="s">
        <v>2402</v>
      </c>
      <c r="B1481" s="6" t="s">
        <v>351</v>
      </c>
      <c r="C1481" s="6" t="s">
        <v>366</v>
      </c>
      <c r="D1481" s="6" t="s">
        <v>41</v>
      </c>
      <c r="E1481" s="6" t="s">
        <v>1290</v>
      </c>
      <c r="F1481" s="8">
        <v>44023</v>
      </c>
      <c r="G1481" s="6">
        <v>2</v>
      </c>
      <c r="H1481" s="6">
        <v>1967</v>
      </c>
      <c r="I1481" s="4">
        <f>VLOOKUP(Table_1[[#This Row],[Product ID]],[1]Products!$A:$D,3,0)</f>
        <v>1397</v>
      </c>
      <c r="J1481">
        <f>PRODUCT([2]Data!$G1481,[2]Data!$I1481)</f>
        <v>2794</v>
      </c>
      <c r="K1481">
        <f>PRODUCT([2]Data!$G1481,[2]Data!$H1481)</f>
        <v>3934</v>
      </c>
      <c r="L1481">
        <f>[2]Data!$K1481-[2]Data!$J1481</f>
        <v>1140</v>
      </c>
      <c r="M1481" s="4" t="str">
        <f>VLOOKUP(Table_1[[#This Row],[Location ID]],[1]Locations!$A:$B,2,0)</f>
        <v>Burbank</v>
      </c>
      <c r="N1481" s="4" t="str">
        <f>VLOOKUP(Table_1[[#This Row],[Sales Person ID]],'[1]Sales People'!$A:$B,2,0)</f>
        <v>Carl Hall</v>
      </c>
      <c r="O1481" s="4" t="str">
        <f>VLOOKUP(Table_1[[#This Row],[Customer ID]],[1]Customers!$A:$B,2,0)</f>
        <v>William Montgomery</v>
      </c>
      <c r="P1481" s="5">
        <f>WEEKDAY([2]Data!$F1481)</f>
        <v>7</v>
      </c>
      <c r="Q1481" s="4">
        <f>MONTH([2]Data!$F1481)</f>
        <v>7</v>
      </c>
      <c r="R1481" s="4">
        <f>YEAR([2]Data!$F1481)</f>
        <v>2020</v>
      </c>
    </row>
    <row r="1482" spans="1:18" ht="15.75" customHeight="1">
      <c r="A1482" s="2" t="s">
        <v>2403</v>
      </c>
      <c r="B1482" s="2" t="s">
        <v>196</v>
      </c>
      <c r="C1482" s="2" t="s">
        <v>287</v>
      </c>
      <c r="D1482" s="2" t="s">
        <v>250</v>
      </c>
      <c r="E1482" s="2" t="s">
        <v>330</v>
      </c>
      <c r="F1482" s="3">
        <v>44007</v>
      </c>
      <c r="G1482" s="2">
        <v>1</v>
      </c>
      <c r="H1482" s="2">
        <v>667</v>
      </c>
      <c r="I1482" s="4">
        <f>VLOOKUP(Table_1[[#This Row],[Product ID]],[1]Products!$A:$D,3,0)</f>
        <v>387</v>
      </c>
      <c r="J1482" s="4">
        <f>PRODUCT([2]Data!$G1482,[2]Data!$I1482)</f>
        <v>387</v>
      </c>
      <c r="K1482" s="4">
        <f>PRODUCT([2]Data!$G1482,[2]Data!$H1482)</f>
        <v>667</v>
      </c>
      <c r="L1482" s="4">
        <f>[2]Data!$K1482-[2]Data!$J1482</f>
        <v>280</v>
      </c>
      <c r="M1482" s="4" t="str">
        <f>VLOOKUP(Table_1[[#This Row],[Location ID]],[1]Locations!$A:$B,2,0)</f>
        <v>Orange</v>
      </c>
      <c r="N1482" s="4" t="str">
        <f>VLOOKUP(Table_1[[#This Row],[Sales Person ID]],'[1]Sales People'!$A:$B,2,0)</f>
        <v>John Reyes</v>
      </c>
      <c r="O1482" s="4" t="str">
        <f>VLOOKUP(Table_1[[#This Row],[Customer ID]],[1]Customers!$A:$B,2,0)</f>
        <v>Walter Watson</v>
      </c>
      <c r="P1482" s="5">
        <f>WEEKDAY([2]Data!$F1482)</f>
        <v>5</v>
      </c>
      <c r="Q1482" s="4">
        <f>MONTH([2]Data!$F1482)</f>
        <v>6</v>
      </c>
      <c r="R1482" s="4">
        <f>YEAR([2]Data!$F1482)</f>
        <v>2020</v>
      </c>
    </row>
    <row r="1483" spans="1:18" ht="15.75" customHeight="1">
      <c r="A1483" s="6" t="s">
        <v>2404</v>
      </c>
      <c r="B1483" s="6" t="s">
        <v>282</v>
      </c>
      <c r="C1483" s="6" t="s">
        <v>297</v>
      </c>
      <c r="D1483" s="6" t="s">
        <v>223</v>
      </c>
      <c r="E1483" s="6" t="s">
        <v>1748</v>
      </c>
      <c r="F1483" s="8">
        <v>44028</v>
      </c>
      <c r="G1483" s="6">
        <v>2</v>
      </c>
      <c r="H1483" s="6">
        <v>1587</v>
      </c>
      <c r="I1483" s="4">
        <f>VLOOKUP(Table_1[[#This Row],[Product ID]],[1]Products!$A:$D,3,0)</f>
        <v>1301</v>
      </c>
      <c r="J1483">
        <f>PRODUCT([2]Data!$G1483,[2]Data!$I1483)</f>
        <v>2602</v>
      </c>
      <c r="K1483">
        <f>PRODUCT([2]Data!$G1483,[2]Data!$H1483)</f>
        <v>3174</v>
      </c>
      <c r="L1483">
        <f>[2]Data!$K1483-[2]Data!$J1483</f>
        <v>572</v>
      </c>
      <c r="M1483" s="4" t="str">
        <f>VLOOKUP(Table_1[[#This Row],[Location ID]],[1]Locations!$A:$B,2,0)</f>
        <v>El Monte</v>
      </c>
      <c r="N1483" s="4" t="str">
        <f>VLOOKUP(Table_1[[#This Row],[Sales Person ID]],'[1]Sales People'!$A:$B,2,0)</f>
        <v>Ronald Reed</v>
      </c>
      <c r="O1483" s="4" t="str">
        <f>VLOOKUP(Table_1[[#This Row],[Customer ID]],[1]Customers!$A:$B,2,0)</f>
        <v>Bobby Burton</v>
      </c>
      <c r="P1483" s="5">
        <f>WEEKDAY([2]Data!$F1483)</f>
        <v>5</v>
      </c>
      <c r="Q1483" s="4">
        <f>MONTH([2]Data!$F1483)</f>
        <v>7</v>
      </c>
      <c r="R1483" s="4">
        <f>YEAR([2]Data!$F1483)</f>
        <v>2020</v>
      </c>
    </row>
    <row r="1484" spans="1:18" ht="15.75" customHeight="1">
      <c r="A1484" s="2" t="s">
        <v>2405</v>
      </c>
      <c r="B1484" s="2" t="s">
        <v>372</v>
      </c>
      <c r="C1484" s="2" t="s">
        <v>85</v>
      </c>
      <c r="D1484" s="2" t="s">
        <v>367</v>
      </c>
      <c r="E1484" s="2" t="s">
        <v>1807</v>
      </c>
      <c r="F1484" s="3">
        <v>44071</v>
      </c>
      <c r="G1484" s="2">
        <v>1</v>
      </c>
      <c r="H1484" s="2">
        <v>1338</v>
      </c>
      <c r="I1484" s="4">
        <f>VLOOKUP(Table_1[[#This Row],[Product ID]],[1]Products!$A:$D,3,0)</f>
        <v>682</v>
      </c>
      <c r="J1484" s="4">
        <f>PRODUCT([2]Data!$G1484,[2]Data!$I1484)</f>
        <v>682</v>
      </c>
      <c r="K1484" s="4">
        <f>PRODUCT([2]Data!$G1484,[2]Data!$H1484)</f>
        <v>1338</v>
      </c>
      <c r="L1484" s="4">
        <f>[2]Data!$K1484-[2]Data!$J1484</f>
        <v>656</v>
      </c>
      <c r="M1484" s="4" t="str">
        <f>VLOOKUP(Table_1[[#This Row],[Location ID]],[1]Locations!$A:$B,2,0)</f>
        <v>West Covina</v>
      </c>
      <c r="N1484" s="4" t="str">
        <f>VLOOKUP(Table_1[[#This Row],[Sales Person ID]],'[1]Sales People'!$A:$B,2,0)</f>
        <v>Jimmy Young</v>
      </c>
      <c r="O1484" s="4" t="str">
        <f>VLOOKUP(Table_1[[#This Row],[Customer ID]],[1]Customers!$A:$B,2,0)</f>
        <v>Fred Perez</v>
      </c>
      <c r="P1484" s="5">
        <f>WEEKDAY([2]Data!$F1484)</f>
        <v>6</v>
      </c>
      <c r="Q1484" s="4">
        <f>MONTH([2]Data!$F1484)</f>
        <v>8</v>
      </c>
      <c r="R1484" s="4">
        <f>YEAR([2]Data!$F1484)</f>
        <v>2020</v>
      </c>
    </row>
    <row r="1485" spans="1:18" ht="15.75" customHeight="1">
      <c r="A1485" s="6" t="s">
        <v>2406</v>
      </c>
      <c r="B1485" s="6" t="s">
        <v>423</v>
      </c>
      <c r="C1485" s="6" t="s">
        <v>101</v>
      </c>
      <c r="D1485" s="6" t="s">
        <v>31</v>
      </c>
      <c r="E1485" s="6" t="s">
        <v>870</v>
      </c>
      <c r="F1485" s="8">
        <v>44047</v>
      </c>
      <c r="G1485" s="6">
        <v>1</v>
      </c>
      <c r="H1485" s="6">
        <v>2396</v>
      </c>
      <c r="I1485" s="4">
        <f>VLOOKUP(Table_1[[#This Row],[Product ID]],[1]Products!$A:$D,3,0)</f>
        <v>1965</v>
      </c>
      <c r="J1485">
        <f>PRODUCT([2]Data!$G1485,[2]Data!$I1485)</f>
        <v>1965</v>
      </c>
      <c r="K1485">
        <f>PRODUCT([2]Data!$G1485,[2]Data!$H1485)</f>
        <v>2396</v>
      </c>
      <c r="L1485">
        <f>[2]Data!$K1485-[2]Data!$J1485</f>
        <v>431</v>
      </c>
      <c r="M1485" s="4" t="str">
        <f>VLOOKUP(Table_1[[#This Row],[Location ID]],[1]Locations!$A:$B,2,0)</f>
        <v>Irvine</v>
      </c>
      <c r="N1485" s="4" t="str">
        <f>VLOOKUP(Table_1[[#This Row],[Sales Person ID]],'[1]Sales People'!$A:$B,2,0)</f>
        <v>Joshua Cook</v>
      </c>
      <c r="O1485" s="4" t="str">
        <f>VLOOKUP(Table_1[[#This Row],[Customer ID]],[1]Customers!$A:$B,2,0)</f>
        <v>Ralph Elliott</v>
      </c>
      <c r="P1485" s="5">
        <f>WEEKDAY([2]Data!$F1485)</f>
        <v>3</v>
      </c>
      <c r="Q1485" s="4">
        <f>MONTH([2]Data!$F1485)</f>
        <v>8</v>
      </c>
      <c r="R1485" s="4">
        <f>YEAR([2]Data!$F1485)</f>
        <v>2020</v>
      </c>
    </row>
    <row r="1486" spans="1:18" ht="15.75" customHeight="1">
      <c r="A1486" s="2" t="s">
        <v>2407</v>
      </c>
      <c r="B1486" s="2" t="s">
        <v>936</v>
      </c>
      <c r="C1486" s="2" t="s">
        <v>116</v>
      </c>
      <c r="D1486" s="2" t="s">
        <v>60</v>
      </c>
      <c r="E1486" s="2" t="s">
        <v>1917</v>
      </c>
      <c r="F1486" s="3">
        <v>43884</v>
      </c>
      <c r="G1486" s="2">
        <v>2</v>
      </c>
      <c r="H1486" s="2">
        <v>136</v>
      </c>
      <c r="I1486" s="4">
        <f>VLOOKUP(Table_1[[#This Row],[Product ID]],[1]Products!$A:$D,3,0)</f>
        <v>72</v>
      </c>
      <c r="J1486" s="4">
        <f>PRODUCT([2]Data!$G1486,[2]Data!$I1486)</f>
        <v>144</v>
      </c>
      <c r="K1486" s="4">
        <f>PRODUCT([2]Data!$G1486,[2]Data!$H1486)</f>
        <v>272</v>
      </c>
      <c r="L1486" s="4">
        <f>[2]Data!$K1486-[2]Data!$J1486</f>
        <v>128</v>
      </c>
      <c r="M1486" s="4" t="str">
        <f>VLOOKUP(Table_1[[#This Row],[Location ID]],[1]Locations!$A:$B,2,0)</f>
        <v>Daly City</v>
      </c>
      <c r="N1486" s="4" t="str">
        <f>VLOOKUP(Table_1[[#This Row],[Sales Person ID]],'[1]Sales People'!$A:$B,2,0)</f>
        <v>Walter Cook</v>
      </c>
      <c r="O1486" s="4" t="str">
        <f>VLOOKUP(Table_1[[#This Row],[Customer ID]],[1]Customers!$A:$B,2,0)</f>
        <v>Philip Cunningham</v>
      </c>
      <c r="P1486" s="5">
        <f>WEEKDAY([2]Data!$F1486)</f>
        <v>1</v>
      </c>
      <c r="Q1486" s="4">
        <f>MONTH([2]Data!$F1486)</f>
        <v>2</v>
      </c>
      <c r="R1486" s="4">
        <f>YEAR([2]Data!$F1486)</f>
        <v>2020</v>
      </c>
    </row>
    <row r="1487" spans="1:18" ht="15.75" customHeight="1">
      <c r="A1487" s="6" t="s">
        <v>2408</v>
      </c>
      <c r="B1487" s="6" t="s">
        <v>351</v>
      </c>
      <c r="C1487" s="6" t="s">
        <v>469</v>
      </c>
      <c r="D1487" s="6" t="s">
        <v>424</v>
      </c>
      <c r="E1487" s="6" t="s">
        <v>1408</v>
      </c>
      <c r="F1487" s="8">
        <v>43906</v>
      </c>
      <c r="G1487" s="6">
        <v>2</v>
      </c>
      <c r="H1487" s="6">
        <v>1967</v>
      </c>
      <c r="I1487" s="4">
        <f>VLOOKUP(Table_1[[#This Row],[Product ID]],[1]Products!$A:$D,3,0)</f>
        <v>1397</v>
      </c>
      <c r="J1487">
        <f>PRODUCT([2]Data!$G1487,[2]Data!$I1487)</f>
        <v>2794</v>
      </c>
      <c r="K1487">
        <f>PRODUCT([2]Data!$G1487,[2]Data!$H1487)</f>
        <v>3934</v>
      </c>
      <c r="L1487">
        <f>[2]Data!$K1487-[2]Data!$J1487</f>
        <v>1140</v>
      </c>
      <c r="M1487" s="4" t="str">
        <f>VLOOKUP(Table_1[[#This Row],[Location ID]],[1]Locations!$A:$B,2,0)</f>
        <v>Fontana</v>
      </c>
      <c r="N1487" s="4" t="str">
        <f>VLOOKUP(Table_1[[#This Row],[Sales Person ID]],'[1]Sales People'!$A:$B,2,0)</f>
        <v>Kenneth Bradley</v>
      </c>
      <c r="O1487" s="4" t="str">
        <f>VLOOKUP(Table_1[[#This Row],[Customer ID]],[1]Customers!$A:$B,2,0)</f>
        <v>Louis Mccoy</v>
      </c>
      <c r="P1487" s="5">
        <f>WEEKDAY([2]Data!$F1487)</f>
        <v>2</v>
      </c>
      <c r="Q1487" s="4">
        <f>MONTH([2]Data!$F1487)</f>
        <v>3</v>
      </c>
      <c r="R1487" s="4">
        <f>YEAR([2]Data!$F1487)</f>
        <v>2020</v>
      </c>
    </row>
    <row r="1488" spans="1:18" ht="15.75" customHeight="1">
      <c r="A1488" s="2" t="s">
        <v>2409</v>
      </c>
      <c r="B1488" s="2" t="s">
        <v>378</v>
      </c>
      <c r="C1488" s="2" t="s">
        <v>20</v>
      </c>
      <c r="D1488" s="2" t="s">
        <v>356</v>
      </c>
      <c r="E1488" s="2" t="s">
        <v>1067</v>
      </c>
      <c r="F1488" s="3">
        <v>43863</v>
      </c>
      <c r="G1488" s="2">
        <v>2</v>
      </c>
      <c r="H1488" s="2">
        <v>530</v>
      </c>
      <c r="I1488" s="4">
        <f>VLOOKUP(Table_1[[#This Row],[Product ID]],[1]Products!$A:$D,3,0)</f>
        <v>424</v>
      </c>
      <c r="J1488" s="4">
        <f>PRODUCT([2]Data!$G1488,[2]Data!$I1488)</f>
        <v>848</v>
      </c>
      <c r="K1488" s="4">
        <f>PRODUCT([2]Data!$G1488,[2]Data!$H1488)</f>
        <v>1060</v>
      </c>
      <c r="L1488" s="4">
        <f>[2]Data!$K1488-[2]Data!$J1488</f>
        <v>212</v>
      </c>
      <c r="M1488" s="4" t="str">
        <f>VLOOKUP(Table_1[[#This Row],[Location ID]],[1]Locations!$A:$B,2,0)</f>
        <v>San Mateo</v>
      </c>
      <c r="N1488" s="4" t="str">
        <f>VLOOKUP(Table_1[[#This Row],[Sales Person ID]],'[1]Sales People'!$A:$B,2,0)</f>
        <v>Larry Marshall</v>
      </c>
      <c r="O1488" s="4" t="str">
        <f>VLOOKUP(Table_1[[#This Row],[Customer ID]],[1]Customers!$A:$B,2,0)</f>
        <v>Ryan Ford</v>
      </c>
      <c r="P1488" s="5">
        <f>WEEKDAY([2]Data!$F1488)</f>
        <v>1</v>
      </c>
      <c r="Q1488" s="4">
        <f>MONTH([2]Data!$F1488)</f>
        <v>2</v>
      </c>
      <c r="R1488" s="4">
        <f>YEAR([2]Data!$F1488)</f>
        <v>2020</v>
      </c>
    </row>
    <row r="1489" spans="1:18" ht="15.75" customHeight="1">
      <c r="A1489" s="6" t="s">
        <v>2410</v>
      </c>
      <c r="B1489" s="6" t="s">
        <v>423</v>
      </c>
      <c r="C1489" s="6" t="s">
        <v>235</v>
      </c>
      <c r="D1489" s="6" t="s">
        <v>202</v>
      </c>
      <c r="E1489" s="6" t="s">
        <v>1269</v>
      </c>
      <c r="F1489" s="8">
        <v>43934</v>
      </c>
      <c r="G1489" s="6">
        <v>1</v>
      </c>
      <c r="H1489" s="6">
        <v>2396</v>
      </c>
      <c r="I1489" s="4">
        <f>VLOOKUP(Table_1[[#This Row],[Product ID]],[1]Products!$A:$D,3,0)</f>
        <v>1965</v>
      </c>
      <c r="J1489">
        <f>PRODUCT([2]Data!$G1489,[2]Data!$I1489)</f>
        <v>1965</v>
      </c>
      <c r="K1489">
        <f>PRODUCT([2]Data!$G1489,[2]Data!$H1489)</f>
        <v>2396</v>
      </c>
      <c r="L1489">
        <f>[2]Data!$K1489-[2]Data!$J1489</f>
        <v>431</v>
      </c>
      <c r="M1489" s="4" t="str">
        <f>VLOOKUP(Table_1[[#This Row],[Location ID]],[1]Locations!$A:$B,2,0)</f>
        <v>Huntington Beach</v>
      </c>
      <c r="N1489" s="4" t="str">
        <f>VLOOKUP(Table_1[[#This Row],[Sales Person ID]],'[1]Sales People'!$A:$B,2,0)</f>
        <v>Robert Reed</v>
      </c>
      <c r="O1489" s="4" t="str">
        <f>VLOOKUP(Table_1[[#This Row],[Customer ID]],[1]Customers!$A:$B,2,0)</f>
        <v>Andrew Robinson</v>
      </c>
      <c r="P1489" s="5">
        <f>WEEKDAY([2]Data!$F1489)</f>
        <v>2</v>
      </c>
      <c r="Q1489" s="4">
        <f>MONTH([2]Data!$F1489)</f>
        <v>4</v>
      </c>
      <c r="R1489" s="4">
        <f>YEAR([2]Data!$F1489)</f>
        <v>2020</v>
      </c>
    </row>
    <row r="1490" spans="1:18" ht="15.75" customHeight="1">
      <c r="A1490" s="2" t="s">
        <v>2411</v>
      </c>
      <c r="B1490" s="2" t="s">
        <v>506</v>
      </c>
      <c r="C1490" s="2" t="s">
        <v>260</v>
      </c>
      <c r="D1490" s="2" t="s">
        <v>309</v>
      </c>
      <c r="E1490" s="2" t="s">
        <v>1651</v>
      </c>
      <c r="F1490" s="3">
        <v>44102</v>
      </c>
      <c r="G1490" s="2">
        <v>1</v>
      </c>
      <c r="H1490" s="2">
        <v>1467</v>
      </c>
      <c r="I1490" s="4">
        <f>VLOOKUP(Table_1[[#This Row],[Product ID]],[1]Products!$A:$D,3,0)</f>
        <v>807</v>
      </c>
      <c r="J1490" s="4">
        <f>PRODUCT([2]Data!$G1490,[2]Data!$I1490)</f>
        <v>807</v>
      </c>
      <c r="K1490" s="4">
        <f>PRODUCT([2]Data!$G1490,[2]Data!$H1490)</f>
        <v>1467</v>
      </c>
      <c r="L1490" s="4">
        <f>[2]Data!$K1490-[2]Data!$J1490</f>
        <v>660</v>
      </c>
      <c r="M1490" s="4" t="str">
        <f>VLOOKUP(Table_1[[#This Row],[Location ID]],[1]Locations!$A:$B,2,0)</f>
        <v>Roseville</v>
      </c>
      <c r="N1490" s="4" t="str">
        <f>VLOOKUP(Table_1[[#This Row],[Sales Person ID]],'[1]Sales People'!$A:$B,2,0)</f>
        <v>Kenneth Fields</v>
      </c>
      <c r="O1490" s="4" t="str">
        <f>VLOOKUP(Table_1[[#This Row],[Customer ID]],[1]Customers!$A:$B,2,0)</f>
        <v>Stephen Payne</v>
      </c>
      <c r="P1490" s="5">
        <f>WEEKDAY([2]Data!$F1490)</f>
        <v>2</v>
      </c>
      <c r="Q1490" s="4">
        <f>MONTH([2]Data!$F1490)</f>
        <v>9</v>
      </c>
      <c r="R1490" s="4">
        <f>YEAR([2]Data!$F1490)</f>
        <v>2020</v>
      </c>
    </row>
    <row r="1491" spans="1:18" ht="15.75" customHeight="1">
      <c r="A1491" s="6" t="s">
        <v>2412</v>
      </c>
      <c r="B1491" s="6" t="s">
        <v>125</v>
      </c>
      <c r="C1491" s="6" t="s">
        <v>478</v>
      </c>
      <c r="D1491" s="6" t="s">
        <v>309</v>
      </c>
      <c r="E1491" s="6" t="s">
        <v>1452</v>
      </c>
      <c r="F1491" s="8">
        <v>44042</v>
      </c>
      <c r="G1491" s="6">
        <v>4</v>
      </c>
      <c r="H1491" s="6">
        <v>545</v>
      </c>
      <c r="I1491" s="4">
        <f>VLOOKUP(Table_1[[#This Row],[Product ID]],[1]Products!$A:$D,3,0)</f>
        <v>425</v>
      </c>
      <c r="J1491">
        <f>PRODUCT([2]Data!$G1491,[2]Data!$I1491)</f>
        <v>1700</v>
      </c>
      <c r="K1491">
        <f>PRODUCT([2]Data!$G1491,[2]Data!$H1491)</f>
        <v>2180</v>
      </c>
      <c r="L1491">
        <f>[2]Data!$K1491-[2]Data!$J1491</f>
        <v>480</v>
      </c>
      <c r="M1491" s="4" t="str">
        <f>VLOOKUP(Table_1[[#This Row],[Location ID]],[1]Locations!$A:$B,2,0)</f>
        <v>Garden Grove</v>
      </c>
      <c r="N1491" s="4" t="str">
        <f>VLOOKUP(Table_1[[#This Row],[Sales Person ID]],'[1]Sales People'!$A:$B,2,0)</f>
        <v>Kenneth Fields</v>
      </c>
      <c r="O1491" s="4" t="str">
        <f>VLOOKUP(Table_1[[#This Row],[Customer ID]],[1]Customers!$A:$B,2,0)</f>
        <v>Sean Knight</v>
      </c>
      <c r="P1491" s="5">
        <f>WEEKDAY([2]Data!$F1491)</f>
        <v>5</v>
      </c>
      <c r="Q1491" s="4">
        <f>MONTH([2]Data!$F1491)</f>
        <v>7</v>
      </c>
      <c r="R1491" s="4">
        <f>YEAR([2]Data!$F1491)</f>
        <v>2020</v>
      </c>
    </row>
    <row r="1492" spans="1:18" ht="15.75" customHeight="1">
      <c r="A1492" s="2" t="s">
        <v>2413</v>
      </c>
      <c r="B1492" s="2" t="s">
        <v>807</v>
      </c>
      <c r="C1492" s="2" t="s">
        <v>151</v>
      </c>
      <c r="D1492" s="2" t="s">
        <v>112</v>
      </c>
      <c r="E1492" s="2" t="s">
        <v>1339</v>
      </c>
      <c r="F1492" s="3">
        <v>44138</v>
      </c>
      <c r="G1492" s="2">
        <v>3</v>
      </c>
      <c r="H1492" s="2">
        <v>1103</v>
      </c>
      <c r="I1492" s="4">
        <f>VLOOKUP(Table_1[[#This Row],[Product ID]],[1]Products!$A:$D,3,0)</f>
        <v>838</v>
      </c>
      <c r="J1492" s="4">
        <f>PRODUCT([2]Data!$G1492,[2]Data!$I1492)</f>
        <v>2514</v>
      </c>
      <c r="K1492" s="4">
        <f>PRODUCT([2]Data!$G1492,[2]Data!$H1492)</f>
        <v>3309</v>
      </c>
      <c r="L1492" s="4">
        <f>[2]Data!$K1492-[2]Data!$J1492</f>
        <v>795</v>
      </c>
      <c r="M1492" s="4" t="str">
        <f>VLOOKUP(Table_1[[#This Row],[Location ID]],[1]Locations!$A:$B,2,0)</f>
        <v>Salinas</v>
      </c>
      <c r="N1492" s="4" t="str">
        <f>VLOOKUP(Table_1[[#This Row],[Sales Person ID]],'[1]Sales People'!$A:$B,2,0)</f>
        <v>Scott Clark</v>
      </c>
      <c r="O1492" s="4" t="str">
        <f>VLOOKUP(Table_1[[#This Row],[Customer ID]],[1]Customers!$A:$B,2,0)</f>
        <v>Willie Harrison</v>
      </c>
      <c r="P1492" s="5">
        <f>WEEKDAY([2]Data!$F1492)</f>
        <v>3</v>
      </c>
      <c r="Q1492" s="4">
        <f>MONTH([2]Data!$F1492)</f>
        <v>11</v>
      </c>
      <c r="R1492" s="4">
        <f>YEAR([2]Data!$F1492)</f>
        <v>2020</v>
      </c>
    </row>
    <row r="1493" spans="1:18" ht="15.75" customHeight="1">
      <c r="A1493" s="6" t="s">
        <v>2414</v>
      </c>
      <c r="B1493" s="6" t="s">
        <v>143</v>
      </c>
      <c r="C1493" s="6" t="s">
        <v>160</v>
      </c>
      <c r="D1493" s="6" t="s">
        <v>82</v>
      </c>
      <c r="E1493" s="6" t="s">
        <v>265</v>
      </c>
      <c r="F1493" s="8">
        <v>43879</v>
      </c>
      <c r="G1493" s="6">
        <v>1</v>
      </c>
      <c r="H1493" s="6">
        <v>2091</v>
      </c>
      <c r="I1493" s="4">
        <f>VLOOKUP(Table_1[[#This Row],[Product ID]],[1]Products!$A:$D,3,0)</f>
        <v>1485</v>
      </c>
      <c r="J1493">
        <f>PRODUCT([2]Data!$G1493,[2]Data!$I1493)</f>
        <v>1485</v>
      </c>
      <c r="K1493">
        <f>PRODUCT([2]Data!$G1493,[2]Data!$H1493)</f>
        <v>2091</v>
      </c>
      <c r="L1493">
        <f>[2]Data!$K1493-[2]Data!$J1493</f>
        <v>606</v>
      </c>
      <c r="M1493" s="4" t="str">
        <f>VLOOKUP(Table_1[[#This Row],[Location ID]],[1]Locations!$A:$B,2,0)</f>
        <v>Antioch</v>
      </c>
      <c r="N1493" s="4" t="str">
        <f>VLOOKUP(Table_1[[#This Row],[Sales Person ID]],'[1]Sales People'!$A:$B,2,0)</f>
        <v>Gary Rodriguez</v>
      </c>
      <c r="O1493" s="4" t="str">
        <f>VLOOKUP(Table_1[[#This Row],[Customer ID]],[1]Customers!$A:$B,2,0)</f>
        <v>Wayne Rodriguez</v>
      </c>
      <c r="P1493" s="5">
        <f>WEEKDAY([2]Data!$F1493)</f>
        <v>3</v>
      </c>
      <c r="Q1493" s="4">
        <f>MONTH([2]Data!$F1493)</f>
        <v>2</v>
      </c>
      <c r="R1493" s="4">
        <f>YEAR([2]Data!$F1493)</f>
        <v>2020</v>
      </c>
    </row>
    <row r="1494" spans="1:18" ht="15.75" customHeight="1">
      <c r="A1494" s="2" t="s">
        <v>2415</v>
      </c>
      <c r="B1494" s="2" t="s">
        <v>67</v>
      </c>
      <c r="C1494" s="2" t="s">
        <v>160</v>
      </c>
      <c r="D1494" s="2" t="s">
        <v>31</v>
      </c>
      <c r="E1494" s="2" t="s">
        <v>164</v>
      </c>
      <c r="F1494" s="3">
        <v>44014</v>
      </c>
      <c r="G1494" s="2">
        <v>2</v>
      </c>
      <c r="H1494" s="2">
        <v>1848</v>
      </c>
      <c r="I1494" s="4">
        <f>VLOOKUP(Table_1[[#This Row],[Product ID]],[1]Products!$A:$D,3,0)</f>
        <v>1294</v>
      </c>
      <c r="J1494" s="4">
        <f>PRODUCT([2]Data!$G1494,[2]Data!$I1494)</f>
        <v>2588</v>
      </c>
      <c r="K1494" s="4">
        <f>PRODUCT([2]Data!$G1494,[2]Data!$H1494)</f>
        <v>3696</v>
      </c>
      <c r="L1494" s="4">
        <f>[2]Data!$K1494-[2]Data!$J1494</f>
        <v>1108</v>
      </c>
      <c r="M1494" s="4" t="str">
        <f>VLOOKUP(Table_1[[#This Row],[Location ID]],[1]Locations!$A:$B,2,0)</f>
        <v>Antioch</v>
      </c>
      <c r="N1494" s="4" t="str">
        <f>VLOOKUP(Table_1[[#This Row],[Sales Person ID]],'[1]Sales People'!$A:$B,2,0)</f>
        <v>Joshua Cook</v>
      </c>
      <c r="O1494" s="4" t="str">
        <f>VLOOKUP(Table_1[[#This Row],[Customer ID]],[1]Customers!$A:$B,2,0)</f>
        <v>Charles Richards</v>
      </c>
      <c r="P1494" s="5">
        <f>WEEKDAY([2]Data!$F1494)</f>
        <v>5</v>
      </c>
      <c r="Q1494" s="4">
        <f>MONTH([2]Data!$F1494)</f>
        <v>7</v>
      </c>
      <c r="R1494" s="4">
        <f>YEAR([2]Data!$F1494)</f>
        <v>2020</v>
      </c>
    </row>
    <row r="1495" spans="1:18" ht="15.75" customHeight="1">
      <c r="A1495" s="6" t="s">
        <v>2416</v>
      </c>
      <c r="B1495" s="6" t="s">
        <v>136</v>
      </c>
      <c r="C1495" s="6" t="s">
        <v>201</v>
      </c>
      <c r="D1495" s="6" t="s">
        <v>74</v>
      </c>
      <c r="E1495" s="6" t="s">
        <v>1303</v>
      </c>
      <c r="F1495" s="8">
        <v>44064</v>
      </c>
      <c r="G1495" s="6">
        <v>1</v>
      </c>
      <c r="H1495" s="6">
        <v>1826</v>
      </c>
      <c r="I1495" s="4">
        <f>VLOOKUP(Table_1[[#This Row],[Product ID]],[1]Products!$A:$D,3,0)</f>
        <v>1443</v>
      </c>
      <c r="J1495">
        <f>PRODUCT([2]Data!$G1495,[2]Data!$I1495)</f>
        <v>1443</v>
      </c>
      <c r="K1495">
        <f>PRODUCT([2]Data!$G1495,[2]Data!$H1495)</f>
        <v>1826</v>
      </c>
      <c r="L1495">
        <f>[2]Data!$K1495-[2]Data!$J1495</f>
        <v>383</v>
      </c>
      <c r="M1495" s="4" t="str">
        <f>VLOOKUP(Table_1[[#This Row],[Location ID]],[1]Locations!$A:$B,2,0)</f>
        <v>Oakland</v>
      </c>
      <c r="N1495" s="4" t="str">
        <f>VLOOKUP(Table_1[[#This Row],[Sales Person ID]],'[1]Sales People'!$A:$B,2,0)</f>
        <v>Jeremy Mendoza</v>
      </c>
      <c r="O1495" s="4" t="str">
        <f>VLOOKUP(Table_1[[#This Row],[Customer ID]],[1]Customers!$A:$B,2,0)</f>
        <v>Lawrence Sanchez</v>
      </c>
      <c r="P1495" s="5">
        <f>WEEKDAY([2]Data!$F1495)</f>
        <v>6</v>
      </c>
      <c r="Q1495" s="4">
        <f>MONTH([2]Data!$F1495)</f>
        <v>8</v>
      </c>
      <c r="R1495" s="4">
        <f>YEAR([2]Data!$F1495)</f>
        <v>2020</v>
      </c>
    </row>
    <row r="1496" spans="1:18" ht="15.75" customHeight="1">
      <c r="A1496" s="2" t="s">
        <v>2417</v>
      </c>
      <c r="B1496" s="2" t="s">
        <v>411</v>
      </c>
      <c r="C1496" s="2" t="s">
        <v>106</v>
      </c>
      <c r="D1496" s="2" t="s">
        <v>236</v>
      </c>
      <c r="E1496" s="2" t="s">
        <v>1271</v>
      </c>
      <c r="F1496" s="3">
        <v>43879</v>
      </c>
      <c r="G1496" s="2">
        <v>1</v>
      </c>
      <c r="H1496" s="2">
        <v>886</v>
      </c>
      <c r="I1496" s="4">
        <f>VLOOKUP(Table_1[[#This Row],[Product ID]],[1]Products!$A:$D,3,0)</f>
        <v>478</v>
      </c>
      <c r="J1496" s="4">
        <f>PRODUCT([2]Data!$G1496,[2]Data!$I1496)</f>
        <v>478</v>
      </c>
      <c r="K1496" s="4">
        <f>PRODUCT([2]Data!$G1496,[2]Data!$H1496)</f>
        <v>886</v>
      </c>
      <c r="L1496" s="4">
        <f>[2]Data!$K1496-[2]Data!$J1496</f>
        <v>408</v>
      </c>
      <c r="M1496" s="4" t="str">
        <f>VLOOKUP(Table_1[[#This Row],[Location ID]],[1]Locations!$A:$B,2,0)</f>
        <v>Fullerton</v>
      </c>
      <c r="N1496" s="4" t="str">
        <f>VLOOKUP(Table_1[[#This Row],[Sales Person ID]],'[1]Sales People'!$A:$B,2,0)</f>
        <v>Andrew Bowman</v>
      </c>
      <c r="O1496" s="4" t="str">
        <f>VLOOKUP(Table_1[[#This Row],[Customer ID]],[1]Customers!$A:$B,2,0)</f>
        <v>Chris Burke</v>
      </c>
      <c r="P1496" s="5">
        <f>WEEKDAY([2]Data!$F1496)</f>
        <v>3</v>
      </c>
      <c r="Q1496" s="4">
        <f>MONTH([2]Data!$F1496)</f>
        <v>2</v>
      </c>
      <c r="R1496" s="4">
        <f>YEAR([2]Data!$F1496)</f>
        <v>2020</v>
      </c>
    </row>
    <row r="1497" spans="1:18" ht="15.75" customHeight="1">
      <c r="A1497" s="6" t="s">
        <v>2418</v>
      </c>
      <c r="B1497" s="6" t="s">
        <v>332</v>
      </c>
      <c r="C1497" s="6" t="s">
        <v>483</v>
      </c>
      <c r="D1497" s="6" t="s">
        <v>227</v>
      </c>
      <c r="E1497" s="6" t="s">
        <v>887</v>
      </c>
      <c r="F1497" s="8">
        <v>44192</v>
      </c>
      <c r="G1497" s="6">
        <v>3</v>
      </c>
      <c r="H1497" s="6">
        <v>2391</v>
      </c>
      <c r="I1497" s="4">
        <f>VLOOKUP(Table_1[[#This Row],[Product ID]],[1]Products!$A:$D,3,0)</f>
        <v>1291</v>
      </c>
      <c r="J1497">
        <f>PRODUCT([2]Data!$G1497,[2]Data!$I1497)</f>
        <v>3873</v>
      </c>
      <c r="K1497">
        <f>PRODUCT([2]Data!$G1497,[2]Data!$H1497)</f>
        <v>7173</v>
      </c>
      <c r="L1497">
        <f>[2]Data!$K1497-[2]Data!$J1497</f>
        <v>3300</v>
      </c>
      <c r="M1497" s="4" t="str">
        <f>VLOOKUP(Table_1[[#This Row],[Location ID]],[1]Locations!$A:$B,2,0)</f>
        <v>Concord</v>
      </c>
      <c r="N1497" s="4" t="str">
        <f>VLOOKUP(Table_1[[#This Row],[Sales Person ID]],'[1]Sales People'!$A:$B,2,0)</f>
        <v>Ernest Wagner</v>
      </c>
      <c r="O1497" s="4" t="str">
        <f>VLOOKUP(Table_1[[#This Row],[Customer ID]],[1]Customers!$A:$B,2,0)</f>
        <v>Edward Mason</v>
      </c>
      <c r="P1497" s="5">
        <f>WEEKDAY([2]Data!$F1497)</f>
        <v>1</v>
      </c>
      <c r="Q1497" s="4">
        <f>MONTH([2]Data!$F1497)</f>
        <v>12</v>
      </c>
      <c r="R1497" s="4">
        <f>YEAR([2]Data!$F1497)</f>
        <v>2020</v>
      </c>
    </row>
    <row r="1498" spans="1:18" ht="15.75" customHeight="1">
      <c r="A1498" s="2" t="s">
        <v>2419</v>
      </c>
      <c r="B1498" s="2" t="s">
        <v>278</v>
      </c>
      <c r="C1498" s="2" t="s">
        <v>25</v>
      </c>
      <c r="D1498" s="2" t="s">
        <v>46</v>
      </c>
      <c r="E1498" s="2" t="s">
        <v>2420</v>
      </c>
      <c r="F1498" s="3">
        <v>44051</v>
      </c>
      <c r="G1498" s="2">
        <v>1</v>
      </c>
      <c r="H1498" s="2">
        <v>400</v>
      </c>
      <c r="I1498" s="4">
        <f>VLOOKUP(Table_1[[#This Row],[Product ID]],[1]Products!$A:$D,3,0)</f>
        <v>208</v>
      </c>
      <c r="J1498" s="4">
        <f>PRODUCT([2]Data!$G1498,[2]Data!$I1498)</f>
        <v>208</v>
      </c>
      <c r="K1498" s="4">
        <f>PRODUCT([2]Data!$G1498,[2]Data!$H1498)</f>
        <v>400</v>
      </c>
      <c r="L1498" s="4">
        <f>[2]Data!$K1498-[2]Data!$J1498</f>
        <v>192</v>
      </c>
      <c r="M1498" s="4" t="str">
        <f>VLOOKUP(Table_1[[#This Row],[Location ID]],[1]Locations!$A:$B,2,0)</f>
        <v>Santa Clarita</v>
      </c>
      <c r="N1498" s="4" t="str">
        <f>VLOOKUP(Table_1[[#This Row],[Sales Person ID]],'[1]Sales People'!$A:$B,2,0)</f>
        <v>Charles Harper</v>
      </c>
      <c r="O1498" s="4" t="str">
        <f>VLOOKUP(Table_1[[#This Row],[Customer ID]],[1]Customers!$A:$B,2,0)</f>
        <v>Daniel Carroll</v>
      </c>
      <c r="P1498" s="5">
        <f>WEEKDAY([2]Data!$F1498)</f>
        <v>7</v>
      </c>
      <c r="Q1498" s="4">
        <f>MONTH([2]Data!$F1498)</f>
        <v>8</v>
      </c>
      <c r="R1498" s="4">
        <f>YEAR([2]Data!$F1498)</f>
        <v>2020</v>
      </c>
    </row>
    <row r="1499" spans="1:18" ht="15.75" customHeight="1">
      <c r="A1499" s="6" t="s">
        <v>2421</v>
      </c>
      <c r="B1499" s="6" t="s">
        <v>200</v>
      </c>
      <c r="C1499" s="6" t="s">
        <v>121</v>
      </c>
      <c r="D1499" s="6" t="s">
        <v>370</v>
      </c>
      <c r="E1499" s="6" t="s">
        <v>905</v>
      </c>
      <c r="F1499" s="8">
        <v>43906</v>
      </c>
      <c r="G1499" s="6">
        <v>1</v>
      </c>
      <c r="H1499" s="6">
        <v>1783</v>
      </c>
      <c r="I1499" s="4">
        <f>VLOOKUP(Table_1[[#This Row],[Product ID]],[1]Products!$A:$D,3,0)</f>
        <v>1516</v>
      </c>
      <c r="J1499">
        <f>PRODUCT([2]Data!$G1499,[2]Data!$I1499)</f>
        <v>1516</v>
      </c>
      <c r="K1499">
        <f>PRODUCT([2]Data!$G1499,[2]Data!$H1499)</f>
        <v>1783</v>
      </c>
      <c r="L1499">
        <f>[2]Data!$K1499-[2]Data!$J1499</f>
        <v>267</v>
      </c>
      <c r="M1499" s="4" t="str">
        <f>VLOOKUP(Table_1[[#This Row],[Location ID]],[1]Locations!$A:$B,2,0)</f>
        <v>Richmond</v>
      </c>
      <c r="N1499" s="4" t="str">
        <f>VLOOKUP(Table_1[[#This Row],[Sales Person ID]],'[1]Sales People'!$A:$B,2,0)</f>
        <v>Eugene Holmes</v>
      </c>
      <c r="O1499" s="4" t="str">
        <f>VLOOKUP(Table_1[[#This Row],[Customer ID]],[1]Customers!$A:$B,2,0)</f>
        <v>Jeremy Arnold</v>
      </c>
      <c r="P1499" s="5">
        <f>WEEKDAY([2]Data!$F1499)</f>
        <v>2</v>
      </c>
      <c r="Q1499" s="4">
        <f>MONTH([2]Data!$F1499)</f>
        <v>3</v>
      </c>
      <c r="R1499" s="4">
        <f>YEAR([2]Data!$F1499)</f>
        <v>2020</v>
      </c>
    </row>
    <row r="1500" spans="1:18" ht="15.75" customHeight="1">
      <c r="A1500" s="2" t="s">
        <v>2422</v>
      </c>
      <c r="B1500" s="2" t="s">
        <v>616</v>
      </c>
      <c r="C1500" s="2" t="s">
        <v>231</v>
      </c>
      <c r="D1500" s="2" t="s">
        <v>250</v>
      </c>
      <c r="E1500" s="2" t="s">
        <v>354</v>
      </c>
      <c r="F1500" s="3">
        <v>44128</v>
      </c>
      <c r="G1500" s="2">
        <v>3</v>
      </c>
      <c r="H1500" s="2">
        <v>913</v>
      </c>
      <c r="I1500" s="4">
        <f>VLOOKUP(Table_1[[#This Row],[Product ID]],[1]Products!$A:$D,3,0)</f>
        <v>584</v>
      </c>
      <c r="J1500" s="4">
        <f>PRODUCT([2]Data!$G1500,[2]Data!$I1500)</f>
        <v>1752</v>
      </c>
      <c r="K1500" s="4">
        <f>PRODUCT([2]Data!$G1500,[2]Data!$H1500)</f>
        <v>2739</v>
      </c>
      <c r="L1500" s="4">
        <f>[2]Data!$K1500-[2]Data!$J1500</f>
        <v>987</v>
      </c>
      <c r="M1500" s="4" t="str">
        <f>VLOOKUP(Table_1[[#This Row],[Location ID]],[1]Locations!$A:$B,2,0)</f>
        <v>Modesto</v>
      </c>
      <c r="N1500" s="4" t="str">
        <f>VLOOKUP(Table_1[[#This Row],[Sales Person ID]],'[1]Sales People'!$A:$B,2,0)</f>
        <v>John Reyes</v>
      </c>
      <c r="O1500" s="4" t="str">
        <f>VLOOKUP(Table_1[[#This Row],[Customer ID]],[1]Customers!$A:$B,2,0)</f>
        <v>James Fisher</v>
      </c>
      <c r="P1500" s="5">
        <f>WEEKDAY([2]Data!$F1500)</f>
        <v>7</v>
      </c>
      <c r="Q1500" s="4">
        <f>MONTH([2]Data!$F1500)</f>
        <v>10</v>
      </c>
      <c r="R1500" s="4">
        <f>YEAR([2]Data!$F1500)</f>
        <v>2020</v>
      </c>
    </row>
    <row r="1501" spans="1:18" ht="15.75" customHeight="1">
      <c r="A1501" s="6" t="s">
        <v>2423</v>
      </c>
      <c r="B1501" s="6" t="s">
        <v>214</v>
      </c>
      <c r="C1501" s="6" t="s">
        <v>279</v>
      </c>
      <c r="D1501" s="6" t="s">
        <v>41</v>
      </c>
      <c r="E1501" s="6" t="s">
        <v>2424</v>
      </c>
      <c r="F1501" s="8">
        <v>44164</v>
      </c>
      <c r="G1501" s="6">
        <v>4</v>
      </c>
      <c r="H1501" s="6">
        <v>1414</v>
      </c>
      <c r="I1501" s="4">
        <f>VLOOKUP(Table_1[[#This Row],[Product ID]],[1]Products!$A:$D,3,0)</f>
        <v>962</v>
      </c>
      <c r="J1501">
        <f>PRODUCT([2]Data!$G1501,[2]Data!$I1501)</f>
        <v>3848</v>
      </c>
      <c r="K1501">
        <f>PRODUCT([2]Data!$G1501,[2]Data!$H1501)</f>
        <v>5656</v>
      </c>
      <c r="L1501">
        <f>[2]Data!$K1501-[2]Data!$J1501</f>
        <v>1808</v>
      </c>
      <c r="M1501" s="4" t="str">
        <f>VLOOKUP(Table_1[[#This Row],[Location ID]],[1]Locations!$A:$B,2,0)</f>
        <v>Murrieta</v>
      </c>
      <c r="N1501" s="4" t="str">
        <f>VLOOKUP(Table_1[[#This Row],[Sales Person ID]],'[1]Sales People'!$A:$B,2,0)</f>
        <v>Carl Hall</v>
      </c>
      <c r="O1501" s="4" t="str">
        <f>VLOOKUP(Table_1[[#This Row],[Customer ID]],[1]Customers!$A:$B,2,0)</f>
        <v>Willie Hicks</v>
      </c>
      <c r="P1501" s="5">
        <f>WEEKDAY([2]Data!$F1501)</f>
        <v>1</v>
      </c>
      <c r="Q1501" s="4">
        <f>MONTH([2]Data!$F1501)</f>
        <v>11</v>
      </c>
      <c r="R1501" s="4">
        <f>YEAR([2]Data!$F1501)</f>
        <v>2020</v>
      </c>
    </row>
    <row r="1502" spans="1:18" ht="15.75" customHeight="1">
      <c r="A1502" s="2" t="s">
        <v>2425</v>
      </c>
      <c r="B1502" s="2" t="s">
        <v>239</v>
      </c>
      <c r="C1502" s="2" t="s">
        <v>313</v>
      </c>
      <c r="D1502" s="2" t="s">
        <v>250</v>
      </c>
      <c r="E1502" s="2" t="s">
        <v>1662</v>
      </c>
      <c r="F1502" s="3">
        <v>44101</v>
      </c>
      <c r="G1502" s="2">
        <v>1</v>
      </c>
      <c r="H1502" s="2">
        <v>1862</v>
      </c>
      <c r="I1502" s="4">
        <f>VLOOKUP(Table_1[[#This Row],[Product ID]],[1]Products!$A:$D,3,0)</f>
        <v>1173</v>
      </c>
      <c r="J1502" s="4">
        <f>PRODUCT([2]Data!$G1502,[2]Data!$I1502)</f>
        <v>1173</v>
      </c>
      <c r="K1502" s="4">
        <f>PRODUCT([2]Data!$G1502,[2]Data!$H1502)</f>
        <v>1862</v>
      </c>
      <c r="L1502" s="4">
        <f>[2]Data!$K1502-[2]Data!$J1502</f>
        <v>689</v>
      </c>
      <c r="M1502" s="4" t="str">
        <f>VLOOKUP(Table_1[[#This Row],[Location ID]],[1]Locations!$A:$B,2,0)</f>
        <v>Santa Rosa</v>
      </c>
      <c r="N1502" s="4" t="str">
        <f>VLOOKUP(Table_1[[#This Row],[Sales Person ID]],'[1]Sales People'!$A:$B,2,0)</f>
        <v>John Reyes</v>
      </c>
      <c r="O1502" s="4" t="str">
        <f>VLOOKUP(Table_1[[#This Row],[Customer ID]],[1]Customers!$A:$B,2,0)</f>
        <v>Douglas Wallace</v>
      </c>
      <c r="P1502" s="5">
        <f>WEEKDAY([2]Data!$F1502)</f>
        <v>1</v>
      </c>
      <c r="Q1502" s="4">
        <f>MONTH([2]Data!$F1502)</f>
        <v>9</v>
      </c>
      <c r="R1502" s="4">
        <f>YEAR([2]Data!$F1502)</f>
        <v>2020</v>
      </c>
    </row>
    <row r="1503" spans="1:18" ht="15.75" customHeight="1">
      <c r="A1503" s="6" t="s">
        <v>2426</v>
      </c>
      <c r="B1503" s="6" t="s">
        <v>97</v>
      </c>
      <c r="C1503" s="6" t="s">
        <v>447</v>
      </c>
      <c r="D1503" s="6" t="s">
        <v>261</v>
      </c>
      <c r="E1503" s="6" t="s">
        <v>343</v>
      </c>
      <c r="F1503" s="8">
        <v>44093</v>
      </c>
      <c r="G1503" s="6">
        <v>2</v>
      </c>
      <c r="H1503" s="6">
        <v>1725</v>
      </c>
      <c r="I1503" s="4">
        <f>VLOOKUP(Table_1[[#This Row],[Product ID]],[1]Products!$A:$D,3,0)</f>
        <v>1363</v>
      </c>
      <c r="J1503">
        <f>PRODUCT([2]Data!$G1503,[2]Data!$I1503)</f>
        <v>2726</v>
      </c>
      <c r="K1503">
        <f>PRODUCT([2]Data!$G1503,[2]Data!$H1503)</f>
        <v>3450</v>
      </c>
      <c r="L1503">
        <f>[2]Data!$K1503-[2]Data!$J1503</f>
        <v>724</v>
      </c>
      <c r="M1503" s="4" t="str">
        <f>VLOOKUP(Table_1[[#This Row],[Location ID]],[1]Locations!$A:$B,2,0)</f>
        <v>Jurupa Valley</v>
      </c>
      <c r="N1503" s="4" t="str">
        <f>VLOOKUP(Table_1[[#This Row],[Sales Person ID]],'[1]Sales People'!$A:$B,2,0)</f>
        <v>Martin Carr</v>
      </c>
      <c r="O1503" s="4" t="str">
        <f>VLOOKUP(Table_1[[#This Row],[Customer ID]],[1]Customers!$A:$B,2,0)</f>
        <v>Russell Grant</v>
      </c>
      <c r="P1503" s="5">
        <f>WEEKDAY([2]Data!$F1503)</f>
        <v>7</v>
      </c>
      <c r="Q1503" s="4">
        <f>MONTH([2]Data!$F1503)</f>
        <v>9</v>
      </c>
      <c r="R1503" s="4">
        <f>YEAR([2]Data!$F1503)</f>
        <v>2020</v>
      </c>
    </row>
    <row r="1504" spans="1:18" ht="15.75" customHeight="1">
      <c r="A1504" s="2" t="s">
        <v>2427</v>
      </c>
      <c r="B1504" s="2" t="s">
        <v>446</v>
      </c>
      <c r="C1504" s="2" t="s">
        <v>146</v>
      </c>
      <c r="D1504" s="2" t="s">
        <v>189</v>
      </c>
      <c r="E1504" s="2" t="s">
        <v>836</v>
      </c>
      <c r="F1504" s="3">
        <v>43973</v>
      </c>
      <c r="G1504" s="2">
        <v>2</v>
      </c>
      <c r="H1504" s="2">
        <v>2141</v>
      </c>
      <c r="I1504" s="4">
        <f>VLOOKUP(Table_1[[#This Row],[Product ID]],[1]Products!$A:$D,3,0)</f>
        <v>1777</v>
      </c>
      <c r="J1504" s="4">
        <f>PRODUCT([2]Data!$G1504,[2]Data!$I1504)</f>
        <v>3554</v>
      </c>
      <c r="K1504" s="4">
        <f>PRODUCT([2]Data!$G1504,[2]Data!$H1504)</f>
        <v>4282</v>
      </c>
      <c r="L1504" s="4">
        <f>[2]Data!$K1504-[2]Data!$J1504</f>
        <v>728</v>
      </c>
      <c r="M1504" s="4" t="str">
        <f>VLOOKUP(Table_1[[#This Row],[Location ID]],[1]Locations!$A:$B,2,0)</f>
        <v>Oxnard</v>
      </c>
      <c r="N1504" s="4" t="str">
        <f>VLOOKUP(Table_1[[#This Row],[Sales Person ID]],'[1]Sales People'!$A:$B,2,0)</f>
        <v>Joshua Taylor</v>
      </c>
      <c r="O1504" s="4" t="str">
        <f>VLOOKUP(Table_1[[#This Row],[Customer ID]],[1]Customers!$A:$B,2,0)</f>
        <v>Arthur Welch</v>
      </c>
      <c r="P1504" s="5">
        <f>WEEKDAY([2]Data!$F1504)</f>
        <v>6</v>
      </c>
      <c r="Q1504" s="4">
        <f>MONTH([2]Data!$F1504)</f>
        <v>5</v>
      </c>
      <c r="R1504" s="4">
        <f>YEAR([2]Data!$F1504)</f>
        <v>2020</v>
      </c>
    </row>
    <row r="1505" spans="1:18" ht="15.75" customHeight="1">
      <c r="A1505" s="6" t="s">
        <v>2428</v>
      </c>
      <c r="B1505" s="6" t="s">
        <v>58</v>
      </c>
      <c r="C1505" s="6" t="s">
        <v>469</v>
      </c>
      <c r="D1505" s="6" t="s">
        <v>51</v>
      </c>
      <c r="E1505" s="6" t="s">
        <v>1394</v>
      </c>
      <c r="F1505" s="8">
        <v>43920</v>
      </c>
      <c r="G1505" s="6">
        <v>3</v>
      </c>
      <c r="H1505" s="6">
        <v>1812</v>
      </c>
      <c r="I1505" s="4">
        <f>VLOOKUP(Table_1[[#This Row],[Product ID]],[1]Products!$A:$D,3,0)</f>
        <v>1305</v>
      </c>
      <c r="J1505">
        <f>PRODUCT([2]Data!$G1505,[2]Data!$I1505)</f>
        <v>3915</v>
      </c>
      <c r="K1505">
        <f>PRODUCT([2]Data!$G1505,[2]Data!$H1505)</f>
        <v>5436</v>
      </c>
      <c r="L1505">
        <f>[2]Data!$K1505-[2]Data!$J1505</f>
        <v>1521</v>
      </c>
      <c r="M1505" s="4" t="str">
        <f>VLOOKUP(Table_1[[#This Row],[Location ID]],[1]Locations!$A:$B,2,0)</f>
        <v>Fontana</v>
      </c>
      <c r="N1505" s="4" t="str">
        <f>VLOOKUP(Table_1[[#This Row],[Sales Person ID]],'[1]Sales People'!$A:$B,2,0)</f>
        <v>Brian Hansen</v>
      </c>
      <c r="O1505" s="4" t="str">
        <f>VLOOKUP(Table_1[[#This Row],[Customer ID]],[1]Customers!$A:$B,2,0)</f>
        <v>Bobby Coleman</v>
      </c>
      <c r="P1505" s="5">
        <f>WEEKDAY([2]Data!$F1505)</f>
        <v>2</v>
      </c>
      <c r="Q1505" s="4">
        <f>MONTH([2]Data!$F1505)</f>
        <v>3</v>
      </c>
      <c r="R1505" s="4">
        <f>YEAR([2]Data!$F1505)</f>
        <v>2020</v>
      </c>
    </row>
    <row r="1506" spans="1:18" ht="15.75" customHeight="1">
      <c r="A1506" s="2" t="s">
        <v>2429</v>
      </c>
      <c r="B1506" s="2" t="s">
        <v>218</v>
      </c>
      <c r="C1506" s="2" t="s">
        <v>116</v>
      </c>
      <c r="D1506" s="2" t="s">
        <v>21</v>
      </c>
      <c r="E1506" s="2" t="s">
        <v>1997</v>
      </c>
      <c r="F1506" s="3">
        <v>43925</v>
      </c>
      <c r="G1506" s="2">
        <v>2</v>
      </c>
      <c r="H1506" s="2">
        <v>2464</v>
      </c>
      <c r="I1506" s="4">
        <f>VLOOKUP(Table_1[[#This Row],[Product ID]],[1]Products!$A:$D,3,0)</f>
        <v>1774</v>
      </c>
      <c r="J1506" s="4">
        <f>PRODUCT([2]Data!$G1506,[2]Data!$I1506)</f>
        <v>3548</v>
      </c>
      <c r="K1506" s="4">
        <f>PRODUCT([2]Data!$G1506,[2]Data!$H1506)</f>
        <v>4928</v>
      </c>
      <c r="L1506" s="4">
        <f>[2]Data!$K1506-[2]Data!$J1506</f>
        <v>1380</v>
      </c>
      <c r="M1506" s="4" t="str">
        <f>VLOOKUP(Table_1[[#This Row],[Location ID]],[1]Locations!$A:$B,2,0)</f>
        <v>Daly City</v>
      </c>
      <c r="N1506" s="4" t="str">
        <f>VLOOKUP(Table_1[[#This Row],[Sales Person ID]],'[1]Sales People'!$A:$B,2,0)</f>
        <v>Justin Lynch</v>
      </c>
      <c r="O1506" s="4" t="str">
        <f>VLOOKUP(Table_1[[#This Row],[Customer ID]],[1]Customers!$A:$B,2,0)</f>
        <v>Joshua Ryan</v>
      </c>
      <c r="P1506" s="5">
        <f>WEEKDAY([2]Data!$F1506)</f>
        <v>7</v>
      </c>
      <c r="Q1506" s="4">
        <f>MONTH([2]Data!$F1506)</f>
        <v>4</v>
      </c>
      <c r="R1506" s="4">
        <f>YEAR([2]Data!$F1506)</f>
        <v>2020</v>
      </c>
    </row>
    <row r="1507" spans="1:18" ht="15.75" customHeight="1">
      <c r="A1507" s="6" t="s">
        <v>2430</v>
      </c>
      <c r="B1507" s="6" t="s">
        <v>322</v>
      </c>
      <c r="C1507" s="6" t="s">
        <v>342</v>
      </c>
      <c r="D1507" s="6" t="s">
        <v>21</v>
      </c>
      <c r="E1507" s="6" t="s">
        <v>2431</v>
      </c>
      <c r="F1507" s="8">
        <v>43862</v>
      </c>
      <c r="G1507" s="6">
        <v>3</v>
      </c>
      <c r="H1507" s="6">
        <v>1743</v>
      </c>
      <c r="I1507" s="4">
        <f>VLOOKUP(Table_1[[#This Row],[Product ID]],[1]Products!$A:$D,3,0)</f>
        <v>872</v>
      </c>
      <c r="J1507">
        <f>PRODUCT([2]Data!$G1507,[2]Data!$I1507)</f>
        <v>2616</v>
      </c>
      <c r="K1507">
        <f>PRODUCT([2]Data!$G1507,[2]Data!$H1507)</f>
        <v>5229</v>
      </c>
      <c r="L1507">
        <f>[2]Data!$K1507-[2]Data!$J1507</f>
        <v>2613</v>
      </c>
      <c r="M1507" s="4" t="str">
        <f>VLOOKUP(Table_1[[#This Row],[Location ID]],[1]Locations!$A:$B,2,0)</f>
        <v>Sunnyvale</v>
      </c>
      <c r="N1507" s="4" t="str">
        <f>VLOOKUP(Table_1[[#This Row],[Sales Person ID]],'[1]Sales People'!$A:$B,2,0)</f>
        <v>Justin Lynch</v>
      </c>
      <c r="O1507" s="4" t="str">
        <f>VLOOKUP(Table_1[[#This Row],[Customer ID]],[1]Customers!$A:$B,2,0)</f>
        <v>Shawn Ramos</v>
      </c>
      <c r="P1507" s="5">
        <f>WEEKDAY([2]Data!$F1507)</f>
        <v>7</v>
      </c>
      <c r="Q1507" s="4">
        <f>MONTH([2]Data!$F1507)</f>
        <v>2</v>
      </c>
      <c r="R1507" s="4">
        <f>YEAR([2]Data!$F1507)</f>
        <v>2020</v>
      </c>
    </row>
    <row r="1508" spans="1:18" ht="15.75" customHeight="1">
      <c r="A1508" s="2" t="s">
        <v>2432</v>
      </c>
      <c r="B1508" s="2" t="s">
        <v>936</v>
      </c>
      <c r="C1508" s="2" t="s">
        <v>333</v>
      </c>
      <c r="D1508" s="2" t="s">
        <v>41</v>
      </c>
      <c r="E1508" s="2" t="s">
        <v>2433</v>
      </c>
      <c r="F1508" s="3">
        <v>44006</v>
      </c>
      <c r="G1508" s="2">
        <v>1</v>
      </c>
      <c r="H1508" s="2">
        <v>136</v>
      </c>
      <c r="I1508" s="4">
        <f>VLOOKUP(Table_1[[#This Row],[Product ID]],[1]Products!$A:$D,3,0)</f>
        <v>72</v>
      </c>
      <c r="J1508" s="4">
        <f>PRODUCT([2]Data!$G1508,[2]Data!$I1508)</f>
        <v>72</v>
      </c>
      <c r="K1508" s="4">
        <f>PRODUCT([2]Data!$G1508,[2]Data!$H1508)</f>
        <v>136</v>
      </c>
      <c r="L1508" s="4">
        <f>[2]Data!$K1508-[2]Data!$J1508</f>
        <v>64</v>
      </c>
      <c r="M1508" s="4" t="str">
        <f>VLOOKUP(Table_1[[#This Row],[Location ID]],[1]Locations!$A:$B,2,0)</f>
        <v>Rancho Cucamonga</v>
      </c>
      <c r="N1508" s="4" t="str">
        <f>VLOOKUP(Table_1[[#This Row],[Sales Person ID]],'[1]Sales People'!$A:$B,2,0)</f>
        <v>Carl Hall</v>
      </c>
      <c r="O1508" s="4" t="str">
        <f>VLOOKUP(Table_1[[#This Row],[Customer ID]],[1]Customers!$A:$B,2,0)</f>
        <v>John Hunt</v>
      </c>
      <c r="P1508" s="5">
        <f>WEEKDAY([2]Data!$F1508)</f>
        <v>4</v>
      </c>
      <c r="Q1508" s="4">
        <f>MONTH([2]Data!$F1508)</f>
        <v>6</v>
      </c>
      <c r="R1508" s="4">
        <f>YEAR([2]Data!$F1508)</f>
        <v>2020</v>
      </c>
    </row>
    <row r="1509" spans="1:18" ht="15.75" customHeight="1">
      <c r="A1509" s="6" t="s">
        <v>2434</v>
      </c>
      <c r="B1509" s="6" t="s">
        <v>105</v>
      </c>
      <c r="C1509" s="6" t="s">
        <v>90</v>
      </c>
      <c r="D1509" s="6" t="s">
        <v>31</v>
      </c>
      <c r="E1509" s="6" t="s">
        <v>717</v>
      </c>
      <c r="F1509" s="8">
        <v>44011</v>
      </c>
      <c r="G1509" s="6">
        <v>3</v>
      </c>
      <c r="H1509" s="6">
        <v>1639</v>
      </c>
      <c r="I1509" s="4">
        <f>VLOOKUP(Table_1[[#This Row],[Product ID]],[1]Products!$A:$D,3,0)</f>
        <v>1295</v>
      </c>
      <c r="J1509">
        <f>PRODUCT([2]Data!$G1509,[2]Data!$I1509)</f>
        <v>3885</v>
      </c>
      <c r="K1509">
        <f>PRODUCT([2]Data!$G1509,[2]Data!$H1509)</f>
        <v>4917</v>
      </c>
      <c r="L1509">
        <f>[2]Data!$K1509-[2]Data!$J1509</f>
        <v>1032</v>
      </c>
      <c r="M1509" s="4" t="str">
        <f>VLOOKUP(Table_1[[#This Row],[Location ID]],[1]Locations!$A:$B,2,0)</f>
        <v>Palmdale</v>
      </c>
      <c r="N1509" s="4" t="str">
        <f>VLOOKUP(Table_1[[#This Row],[Sales Person ID]],'[1]Sales People'!$A:$B,2,0)</f>
        <v>Joshua Cook</v>
      </c>
      <c r="O1509" s="4" t="str">
        <f>VLOOKUP(Table_1[[#This Row],[Customer ID]],[1]Customers!$A:$B,2,0)</f>
        <v>Kenneth Foster</v>
      </c>
      <c r="P1509" s="5">
        <f>WEEKDAY([2]Data!$F1509)</f>
        <v>2</v>
      </c>
      <c r="Q1509" s="4">
        <f>MONTH([2]Data!$F1509)</f>
        <v>6</v>
      </c>
      <c r="R1509" s="4">
        <f>YEAR([2]Data!$F1509)</f>
        <v>2020</v>
      </c>
    </row>
    <row r="1510" spans="1:18" ht="15.75" customHeight="1">
      <c r="A1510" s="2" t="s">
        <v>2435</v>
      </c>
      <c r="B1510" s="2" t="s">
        <v>89</v>
      </c>
      <c r="C1510" s="2" t="s">
        <v>222</v>
      </c>
      <c r="D1510" s="2" t="s">
        <v>202</v>
      </c>
      <c r="E1510" s="2" t="s">
        <v>1436</v>
      </c>
      <c r="F1510" s="3">
        <v>44111</v>
      </c>
      <c r="G1510" s="2">
        <v>1</v>
      </c>
      <c r="H1510" s="2">
        <v>1380</v>
      </c>
      <c r="I1510" s="4">
        <f>VLOOKUP(Table_1[[#This Row],[Product ID]],[1]Products!$A:$D,3,0)</f>
        <v>1090</v>
      </c>
      <c r="J1510" s="4">
        <f>PRODUCT([2]Data!$G1510,[2]Data!$I1510)</f>
        <v>1090</v>
      </c>
      <c r="K1510" s="4">
        <f>PRODUCT([2]Data!$G1510,[2]Data!$H1510)</f>
        <v>1380</v>
      </c>
      <c r="L1510" s="4">
        <f>[2]Data!$K1510-[2]Data!$J1510</f>
        <v>290</v>
      </c>
      <c r="M1510" s="4" t="str">
        <f>VLOOKUP(Table_1[[#This Row],[Location ID]],[1]Locations!$A:$B,2,0)</f>
        <v>Chula Vista</v>
      </c>
      <c r="N1510" s="4" t="str">
        <f>VLOOKUP(Table_1[[#This Row],[Sales Person ID]],'[1]Sales People'!$A:$B,2,0)</f>
        <v>Robert Reed</v>
      </c>
      <c r="O1510" s="4" t="str">
        <f>VLOOKUP(Table_1[[#This Row],[Customer ID]],[1]Customers!$A:$B,2,0)</f>
        <v>Johnny Andrews</v>
      </c>
      <c r="P1510" s="5">
        <f>WEEKDAY([2]Data!$F1510)</f>
        <v>4</v>
      </c>
      <c r="Q1510" s="4">
        <f>MONTH([2]Data!$F1510)</f>
        <v>10</v>
      </c>
      <c r="R1510" s="4">
        <f>YEAR([2]Data!$F1510)</f>
        <v>2020</v>
      </c>
    </row>
    <row r="1511" spans="1:18" ht="15.75" customHeight="1">
      <c r="A1511" s="6" t="s">
        <v>2436</v>
      </c>
      <c r="B1511" s="6" t="s">
        <v>155</v>
      </c>
      <c r="C1511" s="6" t="s">
        <v>461</v>
      </c>
      <c r="D1511" s="6" t="s">
        <v>424</v>
      </c>
      <c r="E1511" s="6" t="s">
        <v>2437</v>
      </c>
      <c r="F1511" s="8">
        <v>44114</v>
      </c>
      <c r="G1511" s="6">
        <v>1</v>
      </c>
      <c r="H1511" s="6">
        <v>2410</v>
      </c>
      <c r="I1511" s="4">
        <f>VLOOKUP(Table_1[[#This Row],[Product ID]],[1]Products!$A:$D,3,0)</f>
        <v>1518</v>
      </c>
      <c r="J1511">
        <f>PRODUCT([2]Data!$G1511,[2]Data!$I1511)</f>
        <v>1518</v>
      </c>
      <c r="K1511">
        <f>PRODUCT([2]Data!$G1511,[2]Data!$H1511)</f>
        <v>2410</v>
      </c>
      <c r="L1511">
        <f>[2]Data!$K1511-[2]Data!$J1511</f>
        <v>892</v>
      </c>
      <c r="M1511" s="4" t="str">
        <f>VLOOKUP(Table_1[[#This Row],[Location ID]],[1]Locations!$A:$B,2,0)</f>
        <v>Simi Valley</v>
      </c>
      <c r="N1511" s="4" t="str">
        <f>VLOOKUP(Table_1[[#This Row],[Sales Person ID]],'[1]Sales People'!$A:$B,2,0)</f>
        <v>Kenneth Bradley</v>
      </c>
      <c r="O1511" s="4" t="str">
        <f>VLOOKUP(Table_1[[#This Row],[Customer ID]],[1]Customers!$A:$B,2,0)</f>
        <v>Lawrence Watson</v>
      </c>
      <c r="P1511" s="5">
        <f>WEEKDAY([2]Data!$F1511)</f>
        <v>7</v>
      </c>
      <c r="Q1511" s="4">
        <f>MONTH([2]Data!$F1511)</f>
        <v>10</v>
      </c>
      <c r="R1511" s="4">
        <f>YEAR([2]Data!$F1511)</f>
        <v>2020</v>
      </c>
    </row>
    <row r="1512" spans="1:18" ht="15.75" customHeight="1">
      <c r="A1512" s="2" t="s">
        <v>2438</v>
      </c>
      <c r="B1512" s="2" t="s">
        <v>97</v>
      </c>
      <c r="C1512" s="2" t="s">
        <v>101</v>
      </c>
      <c r="D1512" s="2" t="s">
        <v>51</v>
      </c>
      <c r="E1512" s="2" t="s">
        <v>1613</v>
      </c>
      <c r="F1512" s="3">
        <v>43968</v>
      </c>
      <c r="G1512" s="2">
        <v>1</v>
      </c>
      <c r="H1512" s="2">
        <v>1725</v>
      </c>
      <c r="I1512" s="4">
        <f>VLOOKUP(Table_1[[#This Row],[Product ID]],[1]Products!$A:$D,3,0)</f>
        <v>1363</v>
      </c>
      <c r="J1512" s="4">
        <f>PRODUCT([2]Data!$G1512,[2]Data!$I1512)</f>
        <v>1363</v>
      </c>
      <c r="K1512" s="4">
        <f>PRODUCT([2]Data!$G1512,[2]Data!$H1512)</f>
        <v>1725</v>
      </c>
      <c r="L1512" s="4">
        <f>[2]Data!$K1512-[2]Data!$J1512</f>
        <v>362</v>
      </c>
      <c r="M1512" s="4" t="str">
        <f>VLOOKUP(Table_1[[#This Row],[Location ID]],[1]Locations!$A:$B,2,0)</f>
        <v>Irvine</v>
      </c>
      <c r="N1512" s="4" t="str">
        <f>VLOOKUP(Table_1[[#This Row],[Sales Person ID]],'[1]Sales People'!$A:$B,2,0)</f>
        <v>Brian Hansen</v>
      </c>
      <c r="O1512" s="4" t="str">
        <f>VLOOKUP(Table_1[[#This Row],[Customer ID]],[1]Customers!$A:$B,2,0)</f>
        <v>Anthony Banks</v>
      </c>
      <c r="P1512" s="5">
        <f>WEEKDAY([2]Data!$F1512)</f>
        <v>1</v>
      </c>
      <c r="Q1512" s="4">
        <f>MONTH([2]Data!$F1512)</f>
        <v>5</v>
      </c>
      <c r="R1512" s="4">
        <f>YEAR([2]Data!$F1512)</f>
        <v>2020</v>
      </c>
    </row>
    <row r="1513" spans="1:18" ht="15.75" customHeight="1">
      <c r="A1513" s="6" t="s">
        <v>2439</v>
      </c>
      <c r="B1513" s="6" t="s">
        <v>115</v>
      </c>
      <c r="C1513" s="6" t="s">
        <v>59</v>
      </c>
      <c r="D1513" s="6" t="s">
        <v>102</v>
      </c>
      <c r="E1513" s="6" t="s">
        <v>428</v>
      </c>
      <c r="F1513" s="8">
        <v>43995</v>
      </c>
      <c r="G1513" s="6">
        <v>2</v>
      </c>
      <c r="H1513" s="6">
        <v>1671</v>
      </c>
      <c r="I1513" s="4">
        <f>VLOOKUP(Table_1[[#This Row],[Product ID]],[1]Products!$A:$D,3,0)</f>
        <v>1220</v>
      </c>
      <c r="J1513">
        <f>PRODUCT([2]Data!$G1513,[2]Data!$I1513)</f>
        <v>2440</v>
      </c>
      <c r="K1513">
        <f>PRODUCT([2]Data!$G1513,[2]Data!$H1513)</f>
        <v>3342</v>
      </c>
      <c r="L1513">
        <f>[2]Data!$K1513-[2]Data!$J1513</f>
        <v>902</v>
      </c>
      <c r="M1513" s="4" t="str">
        <f>VLOOKUP(Table_1[[#This Row],[Location ID]],[1]Locations!$A:$B,2,0)</f>
        <v>Rialto</v>
      </c>
      <c r="N1513" s="4" t="str">
        <f>VLOOKUP(Table_1[[#This Row],[Sales Person ID]],'[1]Sales People'!$A:$B,2,0)</f>
        <v>Howard Gardner</v>
      </c>
      <c r="O1513" s="4" t="str">
        <f>VLOOKUP(Table_1[[#This Row],[Customer ID]],[1]Customers!$A:$B,2,0)</f>
        <v>Brian Kim</v>
      </c>
      <c r="P1513" s="5">
        <f>WEEKDAY([2]Data!$F1513)</f>
        <v>7</v>
      </c>
      <c r="Q1513" s="4">
        <f>MONTH([2]Data!$F1513)</f>
        <v>6</v>
      </c>
      <c r="R1513" s="4">
        <f>YEAR([2]Data!$F1513)</f>
        <v>2020</v>
      </c>
    </row>
    <row r="1514" spans="1:18" ht="15.75" customHeight="1">
      <c r="A1514" s="2" t="s">
        <v>2440</v>
      </c>
      <c r="B1514" s="2" t="s">
        <v>829</v>
      </c>
      <c r="C1514" s="2" t="s">
        <v>283</v>
      </c>
      <c r="D1514" s="2" t="s">
        <v>227</v>
      </c>
      <c r="E1514" s="2" t="s">
        <v>354</v>
      </c>
      <c r="F1514" s="3">
        <v>44025</v>
      </c>
      <c r="G1514" s="2">
        <v>2</v>
      </c>
      <c r="H1514" s="2">
        <v>1638</v>
      </c>
      <c r="I1514" s="4">
        <f>VLOOKUP(Table_1[[#This Row],[Product ID]],[1]Products!$A:$D,3,0)</f>
        <v>1261</v>
      </c>
      <c r="J1514" s="4">
        <f>PRODUCT([2]Data!$G1514,[2]Data!$I1514)</f>
        <v>2522</v>
      </c>
      <c r="K1514" s="4">
        <f>PRODUCT([2]Data!$G1514,[2]Data!$H1514)</f>
        <v>3276</v>
      </c>
      <c r="L1514" s="4">
        <f>[2]Data!$K1514-[2]Data!$J1514</f>
        <v>754</v>
      </c>
      <c r="M1514" s="4" t="str">
        <f>VLOOKUP(Table_1[[#This Row],[Location ID]],[1]Locations!$A:$B,2,0)</f>
        <v>Torrance</v>
      </c>
      <c r="N1514" s="4" t="str">
        <f>VLOOKUP(Table_1[[#This Row],[Sales Person ID]],'[1]Sales People'!$A:$B,2,0)</f>
        <v>Ernest Wagner</v>
      </c>
      <c r="O1514" s="4" t="str">
        <f>VLOOKUP(Table_1[[#This Row],[Customer ID]],[1]Customers!$A:$B,2,0)</f>
        <v>James Fisher</v>
      </c>
      <c r="P1514" s="5">
        <f>WEEKDAY([2]Data!$F1514)</f>
        <v>2</v>
      </c>
      <c r="Q1514" s="4">
        <f>MONTH([2]Data!$F1514)</f>
        <v>7</v>
      </c>
      <c r="R1514" s="4">
        <f>YEAR([2]Data!$F1514)</f>
        <v>2020</v>
      </c>
    </row>
    <row r="1515" spans="1:18" ht="15.75" customHeight="1">
      <c r="A1515" s="6" t="s">
        <v>2441</v>
      </c>
      <c r="B1515" s="6" t="s">
        <v>150</v>
      </c>
      <c r="C1515" s="6" t="s">
        <v>742</v>
      </c>
      <c r="D1515" s="6" t="s">
        <v>236</v>
      </c>
      <c r="E1515" s="6" t="s">
        <v>1955</v>
      </c>
      <c r="F1515" s="8">
        <v>43996</v>
      </c>
      <c r="G1515" s="6">
        <v>1</v>
      </c>
      <c r="H1515" s="6">
        <v>817</v>
      </c>
      <c r="I1515" s="4">
        <f>VLOOKUP(Table_1[[#This Row],[Product ID]],[1]Products!$A:$D,3,0)</f>
        <v>409</v>
      </c>
      <c r="J1515">
        <f>PRODUCT([2]Data!$G1515,[2]Data!$I1515)</f>
        <v>409</v>
      </c>
      <c r="K1515">
        <f>PRODUCT([2]Data!$G1515,[2]Data!$H1515)</f>
        <v>817</v>
      </c>
      <c r="L1515">
        <f>[2]Data!$K1515-[2]Data!$J1515</f>
        <v>408</v>
      </c>
      <c r="M1515" s="4" t="str">
        <f>VLOOKUP(Table_1[[#This Row],[Location ID]],[1]Locations!$A:$B,2,0)</f>
        <v>Costa Mesa</v>
      </c>
      <c r="N1515" s="4" t="str">
        <f>VLOOKUP(Table_1[[#This Row],[Sales Person ID]],'[1]Sales People'!$A:$B,2,0)</f>
        <v>Andrew Bowman</v>
      </c>
      <c r="O1515" s="4" t="str">
        <f>VLOOKUP(Table_1[[#This Row],[Customer ID]],[1]Customers!$A:$B,2,0)</f>
        <v>Justin Romero</v>
      </c>
      <c r="P1515" s="5">
        <f>WEEKDAY([2]Data!$F1515)</f>
        <v>1</v>
      </c>
      <c r="Q1515" s="4">
        <f>MONTH([2]Data!$F1515)</f>
        <v>6</v>
      </c>
      <c r="R1515" s="4">
        <f>YEAR([2]Data!$F1515)</f>
        <v>2020</v>
      </c>
    </row>
    <row r="1516" spans="1:18" ht="15.75" customHeight="1">
      <c r="A1516" s="2" t="s">
        <v>2442</v>
      </c>
      <c r="B1516" s="2" t="s">
        <v>384</v>
      </c>
      <c r="C1516" s="2" t="s">
        <v>279</v>
      </c>
      <c r="D1516" s="2" t="s">
        <v>46</v>
      </c>
      <c r="E1516" s="2" t="s">
        <v>1394</v>
      </c>
      <c r="F1516" s="3">
        <v>43844</v>
      </c>
      <c r="G1516" s="2">
        <v>4</v>
      </c>
      <c r="H1516" s="2">
        <v>2182</v>
      </c>
      <c r="I1516" s="4">
        <f>VLOOKUP(Table_1[[#This Row],[Product ID]],[1]Products!$A:$D,3,0)</f>
        <v>1200</v>
      </c>
      <c r="J1516" s="4">
        <f>PRODUCT([2]Data!$G1516,[2]Data!$I1516)</f>
        <v>4800</v>
      </c>
      <c r="K1516" s="4">
        <f>PRODUCT([2]Data!$G1516,[2]Data!$H1516)</f>
        <v>8728</v>
      </c>
      <c r="L1516" s="4">
        <f>[2]Data!$K1516-[2]Data!$J1516</f>
        <v>3928</v>
      </c>
      <c r="M1516" s="4" t="str">
        <f>VLOOKUP(Table_1[[#This Row],[Location ID]],[1]Locations!$A:$B,2,0)</f>
        <v>Murrieta</v>
      </c>
      <c r="N1516" s="4" t="str">
        <f>VLOOKUP(Table_1[[#This Row],[Sales Person ID]],'[1]Sales People'!$A:$B,2,0)</f>
        <v>Charles Harper</v>
      </c>
      <c r="O1516" s="4" t="str">
        <f>VLOOKUP(Table_1[[#This Row],[Customer ID]],[1]Customers!$A:$B,2,0)</f>
        <v>Bobby Coleman</v>
      </c>
      <c r="P1516" s="5">
        <f>WEEKDAY([2]Data!$F1516)</f>
        <v>3</v>
      </c>
      <c r="Q1516" s="4">
        <f>MONTH([2]Data!$F1516)</f>
        <v>1</v>
      </c>
      <c r="R1516" s="4">
        <f>YEAR([2]Data!$F1516)</f>
        <v>2020</v>
      </c>
    </row>
    <row r="1517" spans="1:18" ht="15.75" customHeight="1">
      <c r="A1517" s="6" t="s">
        <v>2443</v>
      </c>
      <c r="B1517" s="6" t="s">
        <v>936</v>
      </c>
      <c r="C1517" s="6" t="s">
        <v>40</v>
      </c>
      <c r="D1517" s="6" t="s">
        <v>127</v>
      </c>
      <c r="E1517" s="6" t="s">
        <v>1603</v>
      </c>
      <c r="F1517" s="8">
        <v>43955</v>
      </c>
      <c r="G1517" s="6">
        <v>1</v>
      </c>
      <c r="H1517" s="6">
        <v>136</v>
      </c>
      <c r="I1517" s="4">
        <f>VLOOKUP(Table_1[[#This Row],[Product ID]],[1]Products!$A:$D,3,0)</f>
        <v>72</v>
      </c>
      <c r="J1517">
        <f>PRODUCT([2]Data!$G1517,[2]Data!$I1517)</f>
        <v>72</v>
      </c>
      <c r="K1517">
        <f>PRODUCT([2]Data!$G1517,[2]Data!$H1517)</f>
        <v>136</v>
      </c>
      <c r="L1517">
        <f>[2]Data!$K1517-[2]Data!$J1517</f>
        <v>64</v>
      </c>
      <c r="M1517" s="4" t="str">
        <f>VLOOKUP(Table_1[[#This Row],[Location ID]],[1]Locations!$A:$B,2,0)</f>
        <v>Santa Ana</v>
      </c>
      <c r="N1517" s="4" t="str">
        <f>VLOOKUP(Table_1[[#This Row],[Sales Person ID]],'[1]Sales People'!$A:$B,2,0)</f>
        <v>Roger Ramos</v>
      </c>
      <c r="O1517" s="4" t="str">
        <f>VLOOKUP(Table_1[[#This Row],[Customer ID]],[1]Customers!$A:$B,2,0)</f>
        <v>James Castillo</v>
      </c>
      <c r="P1517" s="5">
        <f>WEEKDAY([2]Data!$F1517)</f>
        <v>2</v>
      </c>
      <c r="Q1517" s="4">
        <f>MONTH([2]Data!$F1517)</f>
        <v>5</v>
      </c>
      <c r="R1517" s="4">
        <f>YEAR([2]Data!$F1517)</f>
        <v>2020</v>
      </c>
    </row>
    <row r="1518" spans="1:18" ht="15.75" customHeight="1">
      <c r="A1518" s="2" t="s">
        <v>2444</v>
      </c>
      <c r="B1518" s="2" t="s">
        <v>446</v>
      </c>
      <c r="C1518" s="2" t="s">
        <v>388</v>
      </c>
      <c r="D1518" s="2" t="s">
        <v>26</v>
      </c>
      <c r="E1518" s="2" t="s">
        <v>2069</v>
      </c>
      <c r="F1518" s="3">
        <v>44195</v>
      </c>
      <c r="G1518" s="2">
        <v>1</v>
      </c>
      <c r="H1518" s="2">
        <v>2141</v>
      </c>
      <c r="I1518" s="4">
        <f>VLOOKUP(Table_1[[#This Row],[Product ID]],[1]Products!$A:$D,3,0)</f>
        <v>1777</v>
      </c>
      <c r="J1518" s="4">
        <f>PRODUCT([2]Data!$G1518,[2]Data!$I1518)</f>
        <v>1777</v>
      </c>
      <c r="K1518" s="4">
        <f>PRODUCT([2]Data!$G1518,[2]Data!$H1518)</f>
        <v>2141</v>
      </c>
      <c r="L1518" s="4">
        <f>[2]Data!$K1518-[2]Data!$J1518</f>
        <v>364</v>
      </c>
      <c r="M1518" s="4" t="str">
        <f>VLOOKUP(Table_1[[#This Row],[Location ID]],[1]Locations!$A:$B,2,0)</f>
        <v>San Diego</v>
      </c>
      <c r="N1518" s="4" t="str">
        <f>VLOOKUP(Table_1[[#This Row],[Sales Person ID]],'[1]Sales People'!$A:$B,2,0)</f>
        <v>Ryan Butler</v>
      </c>
      <c r="O1518" s="4" t="str">
        <f>VLOOKUP(Table_1[[#This Row],[Customer ID]],[1]Customers!$A:$B,2,0)</f>
        <v>Justin Miller</v>
      </c>
      <c r="P1518" s="5">
        <f>WEEKDAY([2]Data!$F1518)</f>
        <v>4</v>
      </c>
      <c r="Q1518" s="4">
        <f>MONTH([2]Data!$F1518)</f>
        <v>12</v>
      </c>
      <c r="R1518" s="4">
        <f>YEAR([2]Data!$F1518)</f>
        <v>2020</v>
      </c>
    </row>
    <row r="1519" spans="1:18" ht="15.75" customHeight="1">
      <c r="A1519" s="6" t="s">
        <v>2445</v>
      </c>
      <c r="B1519" s="6" t="s">
        <v>381</v>
      </c>
      <c r="C1519" s="6" t="s">
        <v>257</v>
      </c>
      <c r="D1519" s="6" t="s">
        <v>91</v>
      </c>
      <c r="E1519" s="6" t="s">
        <v>2424</v>
      </c>
      <c r="F1519" s="8">
        <v>43855</v>
      </c>
      <c r="G1519" s="6">
        <v>1</v>
      </c>
      <c r="H1519" s="6">
        <v>771</v>
      </c>
      <c r="I1519" s="4">
        <f>VLOOKUP(Table_1[[#This Row],[Product ID]],[1]Products!$A:$D,3,0)</f>
        <v>648</v>
      </c>
      <c r="J1519">
        <f>PRODUCT([2]Data!$G1519,[2]Data!$I1519)</f>
        <v>648</v>
      </c>
      <c r="K1519">
        <f>PRODUCT([2]Data!$G1519,[2]Data!$H1519)</f>
        <v>771</v>
      </c>
      <c r="L1519">
        <f>[2]Data!$K1519-[2]Data!$J1519</f>
        <v>123</v>
      </c>
      <c r="M1519" s="4" t="str">
        <f>VLOOKUP(Table_1[[#This Row],[Location ID]],[1]Locations!$A:$B,2,0)</f>
        <v>San Francisco</v>
      </c>
      <c r="N1519" s="4" t="str">
        <f>VLOOKUP(Table_1[[#This Row],[Sales Person ID]],'[1]Sales People'!$A:$B,2,0)</f>
        <v>Henry Nelson</v>
      </c>
      <c r="O1519" s="4" t="str">
        <f>VLOOKUP(Table_1[[#This Row],[Customer ID]],[1]Customers!$A:$B,2,0)</f>
        <v>Willie Hicks</v>
      </c>
      <c r="P1519" s="5">
        <f>WEEKDAY([2]Data!$F1519)</f>
        <v>7</v>
      </c>
      <c r="Q1519" s="4">
        <f>MONTH([2]Data!$F1519)</f>
        <v>1</v>
      </c>
      <c r="R1519" s="4">
        <f>YEAR([2]Data!$F1519)</f>
        <v>2020</v>
      </c>
    </row>
    <row r="1520" spans="1:18" ht="15.75" customHeight="1">
      <c r="A1520" s="2" t="s">
        <v>2446</v>
      </c>
      <c r="B1520" s="2" t="s">
        <v>611</v>
      </c>
      <c r="C1520" s="2" t="s">
        <v>222</v>
      </c>
      <c r="D1520" s="2" t="s">
        <v>356</v>
      </c>
      <c r="E1520" s="2" t="s">
        <v>802</v>
      </c>
      <c r="F1520" s="3">
        <v>44094</v>
      </c>
      <c r="G1520" s="2">
        <v>2</v>
      </c>
      <c r="H1520" s="2">
        <v>368</v>
      </c>
      <c r="I1520" s="4">
        <f>VLOOKUP(Table_1[[#This Row],[Product ID]],[1]Products!$A:$D,3,0)</f>
        <v>269</v>
      </c>
      <c r="J1520" s="4">
        <f>PRODUCT([2]Data!$G1520,[2]Data!$I1520)</f>
        <v>538</v>
      </c>
      <c r="K1520" s="4">
        <f>PRODUCT([2]Data!$G1520,[2]Data!$H1520)</f>
        <v>736</v>
      </c>
      <c r="L1520" s="4">
        <f>[2]Data!$K1520-[2]Data!$J1520</f>
        <v>198</v>
      </c>
      <c r="M1520" s="4" t="str">
        <f>VLOOKUP(Table_1[[#This Row],[Location ID]],[1]Locations!$A:$B,2,0)</f>
        <v>Chula Vista</v>
      </c>
      <c r="N1520" s="4" t="str">
        <f>VLOOKUP(Table_1[[#This Row],[Sales Person ID]],'[1]Sales People'!$A:$B,2,0)</f>
        <v>Larry Marshall</v>
      </c>
      <c r="O1520" s="4" t="str">
        <f>VLOOKUP(Table_1[[#This Row],[Customer ID]],[1]Customers!$A:$B,2,0)</f>
        <v>Jason Gray</v>
      </c>
      <c r="P1520" s="5">
        <f>WEEKDAY([2]Data!$F1520)</f>
        <v>1</v>
      </c>
      <c r="Q1520" s="4">
        <f>MONTH([2]Data!$F1520)</f>
        <v>9</v>
      </c>
      <c r="R1520" s="4">
        <f>YEAR([2]Data!$F1520)</f>
        <v>2020</v>
      </c>
    </row>
    <row r="1521" spans="1:18" ht="15.75" customHeight="1">
      <c r="A1521" s="6" t="s">
        <v>2447</v>
      </c>
      <c r="B1521" s="6" t="s">
        <v>34</v>
      </c>
      <c r="C1521" s="6" t="s">
        <v>342</v>
      </c>
      <c r="D1521" s="6" t="s">
        <v>127</v>
      </c>
      <c r="E1521" s="6" t="s">
        <v>1233</v>
      </c>
      <c r="F1521" s="8">
        <v>44116</v>
      </c>
      <c r="G1521" s="6">
        <v>3</v>
      </c>
      <c r="H1521" s="6">
        <v>1052</v>
      </c>
      <c r="I1521" s="4">
        <f>VLOOKUP(Table_1[[#This Row],[Product ID]],[1]Products!$A:$D,3,0)</f>
        <v>589</v>
      </c>
      <c r="J1521">
        <f>PRODUCT([2]Data!$G1521,[2]Data!$I1521)</f>
        <v>1767</v>
      </c>
      <c r="K1521">
        <f>PRODUCT([2]Data!$G1521,[2]Data!$H1521)</f>
        <v>3156</v>
      </c>
      <c r="L1521">
        <f>[2]Data!$K1521-[2]Data!$J1521</f>
        <v>1389</v>
      </c>
      <c r="M1521" s="4" t="str">
        <f>VLOOKUP(Table_1[[#This Row],[Location ID]],[1]Locations!$A:$B,2,0)</f>
        <v>Sunnyvale</v>
      </c>
      <c r="N1521" s="4" t="str">
        <f>VLOOKUP(Table_1[[#This Row],[Sales Person ID]],'[1]Sales People'!$A:$B,2,0)</f>
        <v>Roger Ramos</v>
      </c>
      <c r="O1521" s="4" t="str">
        <f>VLOOKUP(Table_1[[#This Row],[Customer ID]],[1]Customers!$A:$B,2,0)</f>
        <v>Nicholas Simmons</v>
      </c>
      <c r="P1521" s="5">
        <f>WEEKDAY([2]Data!$F1521)</f>
        <v>2</v>
      </c>
      <c r="Q1521" s="4">
        <f>MONTH([2]Data!$F1521)</f>
        <v>10</v>
      </c>
      <c r="R1521" s="4">
        <f>YEAR([2]Data!$F1521)</f>
        <v>2020</v>
      </c>
    </row>
    <row r="1522" spans="1:18" ht="15.75" customHeight="1">
      <c r="A1522" s="2" t="s">
        <v>2448</v>
      </c>
      <c r="B1522" s="2" t="s">
        <v>24</v>
      </c>
      <c r="C1522" s="2" t="s">
        <v>538</v>
      </c>
      <c r="D1522" s="2" t="s">
        <v>21</v>
      </c>
      <c r="E1522" s="2" t="s">
        <v>558</v>
      </c>
      <c r="F1522" s="3">
        <v>44058</v>
      </c>
      <c r="G1522" s="2">
        <v>4</v>
      </c>
      <c r="H1522" s="2">
        <v>1022</v>
      </c>
      <c r="I1522" s="4">
        <f>VLOOKUP(Table_1[[#This Row],[Product ID]],[1]Products!$A:$D,3,0)</f>
        <v>818</v>
      </c>
      <c r="J1522" s="4">
        <f>PRODUCT([2]Data!$G1522,[2]Data!$I1522)</f>
        <v>3272</v>
      </c>
      <c r="K1522" s="4">
        <f>PRODUCT([2]Data!$G1522,[2]Data!$H1522)</f>
        <v>4088</v>
      </c>
      <c r="L1522" s="4">
        <f>[2]Data!$K1522-[2]Data!$J1522</f>
        <v>816</v>
      </c>
      <c r="M1522" s="4" t="str">
        <f>VLOOKUP(Table_1[[#This Row],[Location ID]],[1]Locations!$A:$B,2,0)</f>
        <v>Stockton</v>
      </c>
      <c r="N1522" s="4" t="str">
        <f>VLOOKUP(Table_1[[#This Row],[Sales Person ID]],'[1]Sales People'!$A:$B,2,0)</f>
        <v>Justin Lynch</v>
      </c>
      <c r="O1522" s="4" t="str">
        <f>VLOOKUP(Table_1[[#This Row],[Customer ID]],[1]Customers!$A:$B,2,0)</f>
        <v>Joseph Lawson</v>
      </c>
      <c r="P1522" s="5">
        <f>WEEKDAY([2]Data!$F1522)</f>
        <v>7</v>
      </c>
      <c r="Q1522" s="4">
        <f>MONTH([2]Data!$F1522)</f>
        <v>8</v>
      </c>
      <c r="R1522" s="4">
        <f>YEAR([2]Data!$F1522)</f>
        <v>2020</v>
      </c>
    </row>
    <row r="1523" spans="1:18" ht="15.75" customHeight="1">
      <c r="A1523" s="6" t="s">
        <v>2449</v>
      </c>
      <c r="B1523" s="6" t="s">
        <v>363</v>
      </c>
      <c r="C1523" s="6" t="s">
        <v>501</v>
      </c>
      <c r="D1523" s="6" t="s">
        <v>261</v>
      </c>
      <c r="E1523" s="6" t="s">
        <v>61</v>
      </c>
      <c r="F1523" s="8">
        <v>43984</v>
      </c>
      <c r="G1523" s="6">
        <v>3</v>
      </c>
      <c r="H1523" s="6">
        <v>203</v>
      </c>
      <c r="I1523" s="4">
        <f>VLOOKUP(Table_1[[#This Row],[Product ID]],[1]Products!$A:$D,3,0)</f>
        <v>154</v>
      </c>
      <c r="J1523">
        <f>PRODUCT([2]Data!$G1523,[2]Data!$I1523)</f>
        <v>462</v>
      </c>
      <c r="K1523">
        <f>PRODUCT([2]Data!$G1523,[2]Data!$H1523)</f>
        <v>609</v>
      </c>
      <c r="L1523">
        <f>[2]Data!$K1523-[2]Data!$J1523</f>
        <v>147</v>
      </c>
      <c r="M1523" s="4" t="str">
        <f>VLOOKUP(Table_1[[#This Row],[Location ID]],[1]Locations!$A:$B,2,0)</f>
        <v>Temecula</v>
      </c>
      <c r="N1523" s="4" t="str">
        <f>VLOOKUP(Table_1[[#This Row],[Sales Person ID]],'[1]Sales People'!$A:$B,2,0)</f>
        <v>Martin Carr</v>
      </c>
      <c r="O1523" s="4" t="str">
        <f>VLOOKUP(Table_1[[#This Row],[Customer ID]],[1]Customers!$A:$B,2,0)</f>
        <v>David Perkins</v>
      </c>
      <c r="P1523" s="5">
        <f>WEEKDAY([2]Data!$F1523)</f>
        <v>3</v>
      </c>
      <c r="Q1523" s="4">
        <f>MONTH([2]Data!$F1523)</f>
        <v>6</v>
      </c>
      <c r="R1523" s="4">
        <f>YEAR([2]Data!$F1523)</f>
        <v>2020</v>
      </c>
    </row>
    <row r="1524" spans="1:18" ht="15.75" customHeight="1">
      <c r="A1524" s="2" t="s">
        <v>2450</v>
      </c>
      <c r="B1524" s="2" t="s">
        <v>19</v>
      </c>
      <c r="C1524" s="2" t="s">
        <v>121</v>
      </c>
      <c r="D1524" s="2" t="s">
        <v>236</v>
      </c>
      <c r="E1524" s="2" t="s">
        <v>931</v>
      </c>
      <c r="F1524" s="3">
        <v>44118</v>
      </c>
      <c r="G1524" s="2">
        <v>3</v>
      </c>
      <c r="H1524" s="2">
        <v>1522</v>
      </c>
      <c r="I1524" s="4">
        <f>VLOOKUP(Table_1[[#This Row],[Product ID]],[1]Products!$A:$D,3,0)</f>
        <v>791</v>
      </c>
      <c r="J1524" s="4">
        <f>PRODUCT([2]Data!$G1524,[2]Data!$I1524)</f>
        <v>2373</v>
      </c>
      <c r="K1524" s="4">
        <f>PRODUCT([2]Data!$G1524,[2]Data!$H1524)</f>
        <v>4566</v>
      </c>
      <c r="L1524" s="4">
        <f>[2]Data!$K1524-[2]Data!$J1524</f>
        <v>2193</v>
      </c>
      <c r="M1524" s="4" t="str">
        <f>VLOOKUP(Table_1[[#This Row],[Location ID]],[1]Locations!$A:$B,2,0)</f>
        <v>Richmond</v>
      </c>
      <c r="N1524" s="4" t="str">
        <f>VLOOKUP(Table_1[[#This Row],[Sales Person ID]],'[1]Sales People'!$A:$B,2,0)</f>
        <v>Andrew Bowman</v>
      </c>
      <c r="O1524" s="4" t="str">
        <f>VLOOKUP(Table_1[[#This Row],[Customer ID]],[1]Customers!$A:$B,2,0)</f>
        <v>Joshua Watkins</v>
      </c>
      <c r="P1524" s="5">
        <f>WEEKDAY([2]Data!$F1524)</f>
        <v>4</v>
      </c>
      <c r="Q1524" s="4">
        <f>MONTH([2]Data!$F1524)</f>
        <v>10</v>
      </c>
      <c r="R1524" s="4">
        <f>YEAR([2]Data!$F1524)</f>
        <v>2020</v>
      </c>
    </row>
    <row r="1525" spans="1:18" ht="15.75" customHeight="1">
      <c r="A1525" s="6" t="s">
        <v>2451</v>
      </c>
      <c r="B1525" s="6" t="s">
        <v>192</v>
      </c>
      <c r="C1525" s="6" t="s">
        <v>50</v>
      </c>
      <c r="D1525" s="6" t="s">
        <v>275</v>
      </c>
      <c r="E1525" s="6" t="s">
        <v>759</v>
      </c>
      <c r="F1525" s="8">
        <v>43869</v>
      </c>
      <c r="G1525" s="6">
        <v>1</v>
      </c>
      <c r="H1525" s="6">
        <v>1500</v>
      </c>
      <c r="I1525" s="4">
        <f>VLOOKUP(Table_1[[#This Row],[Product ID]],[1]Products!$A:$D,3,0)</f>
        <v>900</v>
      </c>
      <c r="J1525">
        <f>PRODUCT([2]Data!$G1525,[2]Data!$I1525)</f>
        <v>900</v>
      </c>
      <c r="K1525">
        <f>PRODUCT([2]Data!$G1525,[2]Data!$H1525)</f>
        <v>1500</v>
      </c>
      <c r="L1525">
        <f>[2]Data!$K1525-[2]Data!$J1525</f>
        <v>600</v>
      </c>
      <c r="M1525" s="4" t="str">
        <f>VLOOKUP(Table_1[[#This Row],[Location ID]],[1]Locations!$A:$B,2,0)</f>
        <v>Oceanside</v>
      </c>
      <c r="N1525" s="4" t="str">
        <f>VLOOKUP(Table_1[[#This Row],[Sales Person ID]],'[1]Sales People'!$A:$B,2,0)</f>
        <v>Ernest Wheeler</v>
      </c>
      <c r="O1525" s="4" t="str">
        <f>VLOOKUP(Table_1[[#This Row],[Customer ID]],[1]Customers!$A:$B,2,0)</f>
        <v>Eric Moore</v>
      </c>
      <c r="P1525" s="5">
        <f>WEEKDAY([2]Data!$F1525)</f>
        <v>7</v>
      </c>
      <c r="Q1525" s="4">
        <f>MONTH([2]Data!$F1525)</f>
        <v>2</v>
      </c>
      <c r="R1525" s="4">
        <f>YEAR([2]Data!$F1525)</f>
        <v>2020</v>
      </c>
    </row>
    <row r="1526" spans="1:18" ht="15.75" customHeight="1">
      <c r="A1526" s="2" t="s">
        <v>2452</v>
      </c>
      <c r="B1526" s="2" t="s">
        <v>192</v>
      </c>
      <c r="C1526" s="2" t="s">
        <v>55</v>
      </c>
      <c r="D1526" s="2" t="s">
        <v>424</v>
      </c>
      <c r="E1526" s="2" t="s">
        <v>2433</v>
      </c>
      <c r="F1526" s="3">
        <v>43939</v>
      </c>
      <c r="G1526" s="2">
        <v>3</v>
      </c>
      <c r="H1526" s="2">
        <v>1500</v>
      </c>
      <c r="I1526" s="4">
        <f>VLOOKUP(Table_1[[#This Row],[Product ID]],[1]Products!$A:$D,3,0)</f>
        <v>900</v>
      </c>
      <c r="J1526" s="4">
        <f>PRODUCT([2]Data!$G1526,[2]Data!$I1526)</f>
        <v>2700</v>
      </c>
      <c r="K1526" s="4">
        <f>PRODUCT([2]Data!$G1526,[2]Data!$H1526)</f>
        <v>4500</v>
      </c>
      <c r="L1526" s="4">
        <f>[2]Data!$K1526-[2]Data!$J1526</f>
        <v>1800</v>
      </c>
      <c r="M1526" s="4" t="str">
        <f>VLOOKUP(Table_1[[#This Row],[Location ID]],[1]Locations!$A:$B,2,0)</f>
        <v>Moreno Valley</v>
      </c>
      <c r="N1526" s="4" t="str">
        <f>VLOOKUP(Table_1[[#This Row],[Sales Person ID]],'[1]Sales People'!$A:$B,2,0)</f>
        <v>Kenneth Bradley</v>
      </c>
      <c r="O1526" s="4" t="str">
        <f>VLOOKUP(Table_1[[#This Row],[Customer ID]],[1]Customers!$A:$B,2,0)</f>
        <v>John Hunt</v>
      </c>
      <c r="P1526" s="5">
        <f>WEEKDAY([2]Data!$F1526)</f>
        <v>7</v>
      </c>
      <c r="Q1526" s="4">
        <f>MONTH([2]Data!$F1526)</f>
        <v>4</v>
      </c>
      <c r="R1526" s="4">
        <f>YEAR([2]Data!$F1526)</f>
        <v>2020</v>
      </c>
    </row>
    <row r="1527" spans="1:18" ht="15.75" customHeight="1">
      <c r="A1527" s="6" t="s">
        <v>2453</v>
      </c>
      <c r="B1527" s="6" t="s">
        <v>1160</v>
      </c>
      <c r="C1527" s="6" t="s">
        <v>373</v>
      </c>
      <c r="D1527" s="6" t="s">
        <v>152</v>
      </c>
      <c r="E1527" s="6" t="s">
        <v>2454</v>
      </c>
      <c r="F1527" s="8">
        <v>44157</v>
      </c>
      <c r="G1527" s="6">
        <v>1</v>
      </c>
      <c r="H1527" s="6">
        <v>847</v>
      </c>
      <c r="I1527" s="4">
        <f>VLOOKUP(Table_1[[#This Row],[Product ID]],[1]Products!$A:$D,3,0)</f>
        <v>534</v>
      </c>
      <c r="J1527">
        <f>PRODUCT([2]Data!$G1527,[2]Data!$I1527)</f>
        <v>534</v>
      </c>
      <c r="K1527">
        <f>PRODUCT([2]Data!$G1527,[2]Data!$H1527)</f>
        <v>847</v>
      </c>
      <c r="L1527">
        <f>[2]Data!$K1527-[2]Data!$J1527</f>
        <v>313</v>
      </c>
      <c r="M1527" s="4" t="str">
        <f>VLOOKUP(Table_1[[#This Row],[Location ID]],[1]Locations!$A:$B,2,0)</f>
        <v>San Bernardino</v>
      </c>
      <c r="N1527" s="4" t="str">
        <f>VLOOKUP(Table_1[[#This Row],[Sales Person ID]],'[1]Sales People'!$A:$B,2,0)</f>
        <v>Arthur Mccoy</v>
      </c>
      <c r="O1527" s="4" t="str">
        <f>VLOOKUP(Table_1[[#This Row],[Customer ID]],[1]Customers!$A:$B,2,0)</f>
        <v>Peter Warren</v>
      </c>
      <c r="P1527" s="5">
        <f>WEEKDAY([2]Data!$F1527)</f>
        <v>1</v>
      </c>
      <c r="Q1527" s="4">
        <f>MONTH([2]Data!$F1527)</f>
        <v>11</v>
      </c>
      <c r="R1527" s="4">
        <f>YEAR([2]Data!$F1527)</f>
        <v>2020</v>
      </c>
    </row>
    <row r="1528" spans="1:18" ht="15.75" customHeight="1">
      <c r="A1528" s="2" t="s">
        <v>2455</v>
      </c>
      <c r="B1528" s="2" t="s">
        <v>714</v>
      </c>
      <c r="C1528" s="2" t="s">
        <v>50</v>
      </c>
      <c r="D1528" s="2" t="s">
        <v>176</v>
      </c>
      <c r="E1528" s="2" t="s">
        <v>2365</v>
      </c>
      <c r="F1528" s="3">
        <v>44130</v>
      </c>
      <c r="G1528" s="2">
        <v>2</v>
      </c>
      <c r="H1528" s="2">
        <v>530</v>
      </c>
      <c r="I1528" s="4">
        <f>VLOOKUP(Table_1[[#This Row],[Product ID]],[1]Products!$A:$D,3,0)</f>
        <v>435</v>
      </c>
      <c r="J1528" s="4">
        <f>PRODUCT([2]Data!$G1528,[2]Data!$I1528)</f>
        <v>870</v>
      </c>
      <c r="K1528" s="4">
        <f>PRODUCT([2]Data!$G1528,[2]Data!$H1528)</f>
        <v>1060</v>
      </c>
      <c r="L1528" s="4">
        <f>[2]Data!$K1528-[2]Data!$J1528</f>
        <v>190</v>
      </c>
      <c r="M1528" s="4" t="str">
        <f>VLOOKUP(Table_1[[#This Row],[Location ID]],[1]Locations!$A:$B,2,0)</f>
        <v>Oceanside</v>
      </c>
      <c r="N1528" s="4" t="str">
        <f>VLOOKUP(Table_1[[#This Row],[Sales Person ID]],'[1]Sales People'!$A:$B,2,0)</f>
        <v>Joe Sims</v>
      </c>
      <c r="O1528" s="4" t="str">
        <f>VLOOKUP(Table_1[[#This Row],[Customer ID]],[1]Customers!$A:$B,2,0)</f>
        <v>Jeremy Porter</v>
      </c>
      <c r="P1528" s="5">
        <f>WEEKDAY([2]Data!$F1528)</f>
        <v>2</v>
      </c>
      <c r="Q1528" s="4">
        <f>MONTH([2]Data!$F1528)</f>
        <v>10</v>
      </c>
      <c r="R1528" s="4">
        <f>YEAR([2]Data!$F1528)</f>
        <v>2020</v>
      </c>
    </row>
    <row r="1529" spans="1:18" ht="15.75" customHeight="1">
      <c r="A1529" s="6" t="s">
        <v>2456</v>
      </c>
      <c r="B1529" s="6" t="s">
        <v>24</v>
      </c>
      <c r="C1529" s="6" t="s">
        <v>146</v>
      </c>
      <c r="D1529" s="6" t="s">
        <v>46</v>
      </c>
      <c r="E1529" s="6" t="s">
        <v>2424</v>
      </c>
      <c r="F1529" s="8">
        <v>44004</v>
      </c>
      <c r="G1529" s="6">
        <v>2</v>
      </c>
      <c r="H1529" s="6">
        <v>1022</v>
      </c>
      <c r="I1529" s="4">
        <f>VLOOKUP(Table_1[[#This Row],[Product ID]],[1]Products!$A:$D,3,0)</f>
        <v>818</v>
      </c>
      <c r="J1529">
        <f>PRODUCT([2]Data!$G1529,[2]Data!$I1529)</f>
        <v>1636</v>
      </c>
      <c r="K1529">
        <f>PRODUCT([2]Data!$G1529,[2]Data!$H1529)</f>
        <v>2044</v>
      </c>
      <c r="L1529">
        <f>[2]Data!$K1529-[2]Data!$J1529</f>
        <v>408</v>
      </c>
      <c r="M1529" s="4" t="str">
        <f>VLOOKUP(Table_1[[#This Row],[Location ID]],[1]Locations!$A:$B,2,0)</f>
        <v>Oxnard</v>
      </c>
      <c r="N1529" s="4" t="str">
        <f>VLOOKUP(Table_1[[#This Row],[Sales Person ID]],'[1]Sales People'!$A:$B,2,0)</f>
        <v>Charles Harper</v>
      </c>
      <c r="O1529" s="4" t="str">
        <f>VLOOKUP(Table_1[[#This Row],[Customer ID]],[1]Customers!$A:$B,2,0)</f>
        <v>Willie Hicks</v>
      </c>
      <c r="P1529" s="5">
        <f>WEEKDAY([2]Data!$F1529)</f>
        <v>2</v>
      </c>
      <c r="Q1529" s="4">
        <f>MONTH([2]Data!$F1529)</f>
        <v>6</v>
      </c>
      <c r="R1529" s="4">
        <f>YEAR([2]Data!$F1529)</f>
        <v>2020</v>
      </c>
    </row>
    <row r="1530" spans="1:18" ht="15.75" customHeight="1">
      <c r="A1530" s="2" t="s">
        <v>2457</v>
      </c>
      <c r="B1530" s="2" t="s">
        <v>442</v>
      </c>
      <c r="C1530" s="2" t="s">
        <v>55</v>
      </c>
      <c r="D1530" s="2" t="s">
        <v>60</v>
      </c>
      <c r="E1530" s="2" t="s">
        <v>464</v>
      </c>
      <c r="F1530" s="3">
        <v>43832</v>
      </c>
      <c r="G1530" s="2">
        <v>1</v>
      </c>
      <c r="H1530" s="2">
        <v>290</v>
      </c>
      <c r="I1530" s="4">
        <f>VLOOKUP(Table_1[[#This Row],[Product ID]],[1]Products!$A:$D,3,0)</f>
        <v>200</v>
      </c>
      <c r="J1530" s="4">
        <f>PRODUCT([2]Data!$G1530,[2]Data!$I1530)</f>
        <v>200</v>
      </c>
      <c r="K1530" s="4">
        <f>PRODUCT([2]Data!$G1530,[2]Data!$H1530)</f>
        <v>290</v>
      </c>
      <c r="L1530" s="4">
        <f>[2]Data!$K1530-[2]Data!$J1530</f>
        <v>90</v>
      </c>
      <c r="M1530" s="4" t="str">
        <f>VLOOKUP(Table_1[[#This Row],[Location ID]],[1]Locations!$A:$B,2,0)</f>
        <v>Moreno Valley</v>
      </c>
      <c r="N1530" s="4" t="str">
        <f>VLOOKUP(Table_1[[#This Row],[Sales Person ID]],'[1]Sales People'!$A:$B,2,0)</f>
        <v>Walter Cook</v>
      </c>
      <c r="O1530" s="4" t="str">
        <f>VLOOKUP(Table_1[[#This Row],[Customer ID]],[1]Customers!$A:$B,2,0)</f>
        <v>Jimmy Ray</v>
      </c>
      <c r="P1530" s="5">
        <f>WEEKDAY([2]Data!$F1530)</f>
        <v>5</v>
      </c>
      <c r="Q1530" s="4">
        <f>MONTH([2]Data!$F1530)</f>
        <v>1</v>
      </c>
      <c r="R1530" s="4">
        <f>YEAR([2]Data!$F1530)</f>
        <v>2020</v>
      </c>
    </row>
    <row r="1531" spans="1:18" ht="15.75" customHeight="1">
      <c r="A1531" s="6" t="s">
        <v>2458</v>
      </c>
      <c r="B1531" s="6" t="s">
        <v>230</v>
      </c>
      <c r="C1531" s="6" t="s">
        <v>101</v>
      </c>
      <c r="D1531" s="6" t="s">
        <v>424</v>
      </c>
      <c r="E1531" s="6" t="s">
        <v>1372</v>
      </c>
      <c r="F1531" s="8">
        <v>44001</v>
      </c>
      <c r="G1531" s="6">
        <v>4</v>
      </c>
      <c r="H1531" s="6">
        <v>561</v>
      </c>
      <c r="I1531" s="4">
        <f>VLOOKUP(Table_1[[#This Row],[Product ID]],[1]Products!$A:$D,3,0)</f>
        <v>421</v>
      </c>
      <c r="J1531">
        <f>PRODUCT([2]Data!$G1531,[2]Data!$I1531)</f>
        <v>1684</v>
      </c>
      <c r="K1531">
        <f>PRODUCT([2]Data!$G1531,[2]Data!$H1531)</f>
        <v>2244</v>
      </c>
      <c r="L1531">
        <f>[2]Data!$K1531-[2]Data!$J1531</f>
        <v>560</v>
      </c>
      <c r="M1531" s="4" t="str">
        <f>VLOOKUP(Table_1[[#This Row],[Location ID]],[1]Locations!$A:$B,2,0)</f>
        <v>Irvine</v>
      </c>
      <c r="N1531" s="4" t="str">
        <f>VLOOKUP(Table_1[[#This Row],[Sales Person ID]],'[1]Sales People'!$A:$B,2,0)</f>
        <v>Kenneth Bradley</v>
      </c>
      <c r="O1531" s="4" t="str">
        <f>VLOOKUP(Table_1[[#This Row],[Customer ID]],[1]Customers!$A:$B,2,0)</f>
        <v>Ryan Schmidt</v>
      </c>
      <c r="P1531" s="5">
        <f>WEEKDAY([2]Data!$F1531)</f>
        <v>6</v>
      </c>
      <c r="Q1531" s="4">
        <f>MONTH([2]Data!$F1531)</f>
        <v>6</v>
      </c>
      <c r="R1531" s="4">
        <f>YEAR([2]Data!$F1531)</f>
        <v>2020</v>
      </c>
    </row>
    <row r="1532" spans="1:18" ht="15.75" customHeight="1">
      <c r="A1532" s="2" t="s">
        <v>2459</v>
      </c>
      <c r="B1532" s="2" t="s">
        <v>378</v>
      </c>
      <c r="C1532" s="2" t="s">
        <v>541</v>
      </c>
      <c r="D1532" s="2" t="s">
        <v>157</v>
      </c>
      <c r="E1532" s="2" t="s">
        <v>1487</v>
      </c>
      <c r="F1532" s="3">
        <v>43910</v>
      </c>
      <c r="G1532" s="2">
        <v>3</v>
      </c>
      <c r="H1532" s="2">
        <v>530</v>
      </c>
      <c r="I1532" s="4">
        <f>VLOOKUP(Table_1[[#This Row],[Product ID]],[1]Products!$A:$D,3,0)</f>
        <v>424</v>
      </c>
      <c r="J1532" s="4">
        <f>PRODUCT([2]Data!$G1532,[2]Data!$I1532)</f>
        <v>1272</v>
      </c>
      <c r="K1532" s="4">
        <f>PRODUCT([2]Data!$G1532,[2]Data!$H1532)</f>
        <v>1590</v>
      </c>
      <c r="L1532" s="4">
        <f>[2]Data!$K1532-[2]Data!$J1532</f>
        <v>318</v>
      </c>
      <c r="M1532" s="4" t="str">
        <f>VLOOKUP(Table_1[[#This Row],[Location ID]],[1]Locations!$A:$B,2,0)</f>
        <v>San Buenaventura (Ventura)</v>
      </c>
      <c r="N1532" s="4" t="str">
        <f>VLOOKUP(Table_1[[#This Row],[Sales Person ID]],'[1]Sales People'!$A:$B,2,0)</f>
        <v>Carl Elliott</v>
      </c>
      <c r="O1532" s="4" t="str">
        <f>VLOOKUP(Table_1[[#This Row],[Customer ID]],[1]Customers!$A:$B,2,0)</f>
        <v>Louis Torres</v>
      </c>
      <c r="P1532" s="5">
        <f>WEEKDAY([2]Data!$F1532)</f>
        <v>6</v>
      </c>
      <c r="Q1532" s="4">
        <f>MONTH([2]Data!$F1532)</f>
        <v>3</v>
      </c>
      <c r="R1532" s="4">
        <f>YEAR([2]Data!$F1532)</f>
        <v>2020</v>
      </c>
    </row>
    <row r="1533" spans="1:18" ht="15.75" customHeight="1">
      <c r="A1533" s="6" t="s">
        <v>2460</v>
      </c>
      <c r="B1533" s="6" t="s">
        <v>679</v>
      </c>
      <c r="C1533" s="6" t="s">
        <v>180</v>
      </c>
      <c r="D1533" s="6" t="s">
        <v>280</v>
      </c>
      <c r="E1533" s="6" t="s">
        <v>2160</v>
      </c>
      <c r="F1533" s="8">
        <v>44111</v>
      </c>
      <c r="G1533" s="6">
        <v>1</v>
      </c>
      <c r="H1533" s="6">
        <v>181</v>
      </c>
      <c r="I1533" s="4">
        <f>VLOOKUP(Table_1[[#This Row],[Product ID]],[1]Products!$A:$D,3,0)</f>
        <v>130</v>
      </c>
      <c r="J1533">
        <f>PRODUCT([2]Data!$G1533,[2]Data!$I1533)</f>
        <v>130</v>
      </c>
      <c r="K1533">
        <f>PRODUCT([2]Data!$G1533,[2]Data!$H1533)</f>
        <v>181</v>
      </c>
      <c r="L1533">
        <f>[2]Data!$K1533-[2]Data!$J1533</f>
        <v>51</v>
      </c>
      <c r="M1533" s="4" t="str">
        <f>VLOOKUP(Table_1[[#This Row],[Location ID]],[1]Locations!$A:$B,2,0)</f>
        <v>Vista</v>
      </c>
      <c r="N1533" s="4" t="str">
        <f>VLOOKUP(Table_1[[#This Row],[Sales Person ID]],'[1]Sales People'!$A:$B,2,0)</f>
        <v>Kevin Butler</v>
      </c>
      <c r="O1533" s="4" t="str">
        <f>VLOOKUP(Table_1[[#This Row],[Customer ID]],[1]Customers!$A:$B,2,0)</f>
        <v>Victor Medina</v>
      </c>
      <c r="P1533" s="5">
        <f>WEEKDAY([2]Data!$F1533)</f>
        <v>4</v>
      </c>
      <c r="Q1533" s="4">
        <f>MONTH([2]Data!$F1533)</f>
        <v>10</v>
      </c>
      <c r="R1533" s="4">
        <f>YEAR([2]Data!$F1533)</f>
        <v>2020</v>
      </c>
    </row>
    <row r="1534" spans="1:18" ht="15.75" customHeight="1">
      <c r="A1534" s="2" t="s">
        <v>2461</v>
      </c>
      <c r="B1534" s="2" t="s">
        <v>1160</v>
      </c>
      <c r="C1534" s="2" t="s">
        <v>478</v>
      </c>
      <c r="D1534" s="2" t="s">
        <v>261</v>
      </c>
      <c r="E1534" s="2" t="s">
        <v>1310</v>
      </c>
      <c r="F1534" s="3">
        <v>44006</v>
      </c>
      <c r="G1534" s="2">
        <v>4</v>
      </c>
      <c r="H1534" s="2">
        <v>847</v>
      </c>
      <c r="I1534" s="4">
        <f>VLOOKUP(Table_1[[#This Row],[Product ID]],[1]Products!$A:$D,3,0)</f>
        <v>534</v>
      </c>
      <c r="J1534" s="4">
        <f>PRODUCT([2]Data!$G1534,[2]Data!$I1534)</f>
        <v>2136</v>
      </c>
      <c r="K1534" s="4">
        <f>PRODUCT([2]Data!$G1534,[2]Data!$H1534)</f>
        <v>3388</v>
      </c>
      <c r="L1534" s="4">
        <f>[2]Data!$K1534-[2]Data!$J1534</f>
        <v>1252</v>
      </c>
      <c r="M1534" s="4" t="str">
        <f>VLOOKUP(Table_1[[#This Row],[Location ID]],[1]Locations!$A:$B,2,0)</f>
        <v>Garden Grove</v>
      </c>
      <c r="N1534" s="4" t="str">
        <f>VLOOKUP(Table_1[[#This Row],[Sales Person ID]],'[1]Sales People'!$A:$B,2,0)</f>
        <v>Martin Carr</v>
      </c>
      <c r="O1534" s="4" t="str">
        <f>VLOOKUP(Table_1[[#This Row],[Customer ID]],[1]Customers!$A:$B,2,0)</f>
        <v>Christopher Matthews</v>
      </c>
      <c r="P1534" s="5">
        <f>WEEKDAY([2]Data!$F1534)</f>
        <v>4</v>
      </c>
      <c r="Q1534" s="4">
        <f>MONTH([2]Data!$F1534)</f>
        <v>6</v>
      </c>
      <c r="R1534" s="4">
        <f>YEAR([2]Data!$F1534)</f>
        <v>2020</v>
      </c>
    </row>
    <row r="1535" spans="1:18" ht="15.75" customHeight="1">
      <c r="A1535" s="6" t="s">
        <v>2462</v>
      </c>
      <c r="B1535" s="6" t="s">
        <v>130</v>
      </c>
      <c r="C1535" s="6" t="s">
        <v>342</v>
      </c>
      <c r="D1535" s="6" t="s">
        <v>82</v>
      </c>
      <c r="E1535" s="6" t="s">
        <v>1648</v>
      </c>
      <c r="F1535" s="8">
        <v>43938</v>
      </c>
      <c r="G1535" s="6">
        <v>1</v>
      </c>
      <c r="H1535" s="6">
        <v>1077</v>
      </c>
      <c r="I1535" s="4">
        <f>VLOOKUP(Table_1[[#This Row],[Product ID]],[1]Products!$A:$D,3,0)</f>
        <v>732</v>
      </c>
      <c r="J1535">
        <f>PRODUCT([2]Data!$G1535,[2]Data!$I1535)</f>
        <v>732</v>
      </c>
      <c r="K1535">
        <f>PRODUCT([2]Data!$G1535,[2]Data!$H1535)</f>
        <v>1077</v>
      </c>
      <c r="L1535">
        <f>[2]Data!$K1535-[2]Data!$J1535</f>
        <v>345</v>
      </c>
      <c r="M1535" s="4" t="str">
        <f>VLOOKUP(Table_1[[#This Row],[Location ID]],[1]Locations!$A:$B,2,0)</f>
        <v>Sunnyvale</v>
      </c>
      <c r="N1535" s="4" t="str">
        <f>VLOOKUP(Table_1[[#This Row],[Sales Person ID]],'[1]Sales People'!$A:$B,2,0)</f>
        <v>Gary Rodriguez</v>
      </c>
      <c r="O1535" s="4" t="str">
        <f>VLOOKUP(Table_1[[#This Row],[Customer ID]],[1]Customers!$A:$B,2,0)</f>
        <v>Peter Freeman</v>
      </c>
      <c r="P1535" s="5">
        <f>WEEKDAY([2]Data!$F1535)</f>
        <v>6</v>
      </c>
      <c r="Q1535" s="4">
        <f>MONTH([2]Data!$F1535)</f>
        <v>4</v>
      </c>
      <c r="R1535" s="4">
        <f>YEAR([2]Data!$F1535)</f>
        <v>2020</v>
      </c>
    </row>
    <row r="1536" spans="1:18" ht="15.75" customHeight="1">
      <c r="A1536" s="2" t="s">
        <v>2463</v>
      </c>
      <c r="B1536" s="2" t="s">
        <v>372</v>
      </c>
      <c r="C1536" s="2" t="s">
        <v>206</v>
      </c>
      <c r="D1536" s="2" t="s">
        <v>69</v>
      </c>
      <c r="E1536" s="2" t="s">
        <v>933</v>
      </c>
      <c r="F1536" s="3">
        <v>44139</v>
      </c>
      <c r="G1536" s="2">
        <v>1</v>
      </c>
      <c r="H1536" s="2">
        <v>1338</v>
      </c>
      <c r="I1536" s="4">
        <f>VLOOKUP(Table_1[[#This Row],[Product ID]],[1]Products!$A:$D,3,0)</f>
        <v>682</v>
      </c>
      <c r="J1536" s="4">
        <f>PRODUCT([2]Data!$G1536,[2]Data!$I1536)</f>
        <v>682</v>
      </c>
      <c r="K1536" s="4">
        <f>PRODUCT([2]Data!$G1536,[2]Data!$H1536)</f>
        <v>1338</v>
      </c>
      <c r="L1536" s="4">
        <f>[2]Data!$K1536-[2]Data!$J1536</f>
        <v>656</v>
      </c>
      <c r="M1536" s="4" t="str">
        <f>VLOOKUP(Table_1[[#This Row],[Location ID]],[1]Locations!$A:$B,2,0)</f>
        <v>Pomona</v>
      </c>
      <c r="N1536" s="4" t="str">
        <f>VLOOKUP(Table_1[[#This Row],[Sales Person ID]],'[1]Sales People'!$A:$B,2,0)</f>
        <v>Christopher Tucker</v>
      </c>
      <c r="O1536" s="4" t="str">
        <f>VLOOKUP(Table_1[[#This Row],[Customer ID]],[1]Customers!$A:$B,2,0)</f>
        <v>David Mendoza</v>
      </c>
      <c r="P1536" s="5">
        <f>WEEKDAY([2]Data!$F1536)</f>
        <v>4</v>
      </c>
      <c r="Q1536" s="4">
        <f>MONTH([2]Data!$F1536)</f>
        <v>11</v>
      </c>
      <c r="R1536" s="4">
        <f>YEAR([2]Data!$F1536)</f>
        <v>2020</v>
      </c>
    </row>
    <row r="1537" spans="1:18" ht="15.75" customHeight="1">
      <c r="A1537" s="6" t="s">
        <v>2464</v>
      </c>
      <c r="B1537" s="6" t="s">
        <v>192</v>
      </c>
      <c r="C1537" s="6" t="s">
        <v>478</v>
      </c>
      <c r="D1537" s="6" t="s">
        <v>112</v>
      </c>
      <c r="E1537" s="6" t="s">
        <v>1634</v>
      </c>
      <c r="F1537" s="8">
        <v>43952</v>
      </c>
      <c r="G1537" s="6">
        <v>1</v>
      </c>
      <c r="H1537" s="6">
        <v>1500</v>
      </c>
      <c r="I1537" s="4">
        <f>VLOOKUP(Table_1[[#This Row],[Product ID]],[1]Products!$A:$D,3,0)</f>
        <v>900</v>
      </c>
      <c r="J1537">
        <f>PRODUCT([2]Data!$G1537,[2]Data!$I1537)</f>
        <v>900</v>
      </c>
      <c r="K1537">
        <f>PRODUCT([2]Data!$G1537,[2]Data!$H1537)</f>
        <v>1500</v>
      </c>
      <c r="L1537">
        <f>[2]Data!$K1537-[2]Data!$J1537</f>
        <v>600</v>
      </c>
      <c r="M1537" s="4" t="str">
        <f>VLOOKUP(Table_1[[#This Row],[Location ID]],[1]Locations!$A:$B,2,0)</f>
        <v>Garden Grove</v>
      </c>
      <c r="N1537" s="4" t="str">
        <f>VLOOKUP(Table_1[[#This Row],[Sales Person ID]],'[1]Sales People'!$A:$B,2,0)</f>
        <v>Scott Clark</v>
      </c>
      <c r="O1537" s="4" t="str">
        <f>VLOOKUP(Table_1[[#This Row],[Customer ID]],[1]Customers!$A:$B,2,0)</f>
        <v>Bobby Duncan</v>
      </c>
      <c r="P1537" s="5">
        <f>WEEKDAY([2]Data!$F1537)</f>
        <v>6</v>
      </c>
      <c r="Q1537" s="4">
        <f>MONTH([2]Data!$F1537)</f>
        <v>5</v>
      </c>
      <c r="R1537" s="4">
        <f>YEAR([2]Data!$F1537)</f>
        <v>2020</v>
      </c>
    </row>
    <row r="1538" spans="1:18" ht="15.75" customHeight="1">
      <c r="A1538" s="2" t="s">
        <v>2465</v>
      </c>
      <c r="B1538" s="2" t="s">
        <v>341</v>
      </c>
      <c r="C1538" s="2" t="s">
        <v>257</v>
      </c>
      <c r="D1538" s="2" t="s">
        <v>223</v>
      </c>
      <c r="E1538" s="2" t="s">
        <v>1035</v>
      </c>
      <c r="F1538" s="3">
        <v>44061</v>
      </c>
      <c r="G1538" s="2">
        <v>1</v>
      </c>
      <c r="H1538" s="2">
        <v>1635</v>
      </c>
      <c r="I1538" s="4">
        <f>VLOOKUP(Table_1[[#This Row],[Product ID]],[1]Products!$A:$D,3,0)</f>
        <v>1046</v>
      </c>
      <c r="J1538" s="4">
        <f>PRODUCT([2]Data!$G1538,[2]Data!$I1538)</f>
        <v>1046</v>
      </c>
      <c r="K1538" s="4">
        <f>PRODUCT([2]Data!$G1538,[2]Data!$H1538)</f>
        <v>1635</v>
      </c>
      <c r="L1538" s="4">
        <f>[2]Data!$K1538-[2]Data!$J1538</f>
        <v>589</v>
      </c>
      <c r="M1538" s="4" t="str">
        <f>VLOOKUP(Table_1[[#This Row],[Location ID]],[1]Locations!$A:$B,2,0)</f>
        <v>San Francisco</v>
      </c>
      <c r="N1538" s="4" t="str">
        <f>VLOOKUP(Table_1[[#This Row],[Sales Person ID]],'[1]Sales People'!$A:$B,2,0)</f>
        <v>Ronald Reed</v>
      </c>
      <c r="O1538" s="4" t="str">
        <f>VLOOKUP(Table_1[[#This Row],[Customer ID]],[1]Customers!$A:$B,2,0)</f>
        <v>Justin Johnston</v>
      </c>
      <c r="P1538" s="5">
        <f>WEEKDAY([2]Data!$F1538)</f>
        <v>3</v>
      </c>
      <c r="Q1538" s="4">
        <f>MONTH([2]Data!$F1538)</f>
        <v>8</v>
      </c>
      <c r="R1538" s="4">
        <f>YEAR([2]Data!$F1538)</f>
        <v>2020</v>
      </c>
    </row>
    <row r="1539" spans="1:18" ht="15.75" customHeight="1">
      <c r="A1539" s="6" t="s">
        <v>2466</v>
      </c>
      <c r="B1539" s="6" t="s">
        <v>411</v>
      </c>
      <c r="C1539" s="6" t="s">
        <v>59</v>
      </c>
      <c r="D1539" s="6" t="s">
        <v>98</v>
      </c>
      <c r="E1539" s="6" t="s">
        <v>1789</v>
      </c>
      <c r="F1539" s="8">
        <v>44195</v>
      </c>
      <c r="G1539" s="6">
        <v>3</v>
      </c>
      <c r="H1539" s="6">
        <v>886</v>
      </c>
      <c r="I1539" s="4">
        <f>VLOOKUP(Table_1[[#This Row],[Product ID]],[1]Products!$A:$D,3,0)</f>
        <v>478</v>
      </c>
      <c r="J1539">
        <f>PRODUCT([2]Data!$G1539,[2]Data!$I1539)</f>
        <v>1434</v>
      </c>
      <c r="K1539">
        <f>PRODUCT([2]Data!$G1539,[2]Data!$H1539)</f>
        <v>2658</v>
      </c>
      <c r="L1539">
        <f>[2]Data!$K1539-[2]Data!$J1539</f>
        <v>1224</v>
      </c>
      <c r="M1539" s="4" t="str">
        <f>VLOOKUP(Table_1[[#This Row],[Location ID]],[1]Locations!$A:$B,2,0)</f>
        <v>Rialto</v>
      </c>
      <c r="N1539" s="4" t="str">
        <f>VLOOKUP(Table_1[[#This Row],[Sales Person ID]],'[1]Sales People'!$A:$B,2,0)</f>
        <v>Martin Perry</v>
      </c>
      <c r="O1539" s="4" t="str">
        <f>VLOOKUP(Table_1[[#This Row],[Customer ID]],[1]Customers!$A:$B,2,0)</f>
        <v>Peter Boyd</v>
      </c>
      <c r="P1539" s="5">
        <f>WEEKDAY([2]Data!$F1539)</f>
        <v>4</v>
      </c>
      <c r="Q1539" s="4">
        <f>MONTH([2]Data!$F1539)</f>
        <v>12</v>
      </c>
      <c r="R1539" s="4">
        <f>YEAR([2]Data!$F1539)</f>
        <v>2020</v>
      </c>
    </row>
    <row r="1540" spans="1:18" ht="15.75" customHeight="1">
      <c r="A1540" s="2" t="s">
        <v>2467</v>
      </c>
      <c r="B1540" s="2" t="s">
        <v>143</v>
      </c>
      <c r="C1540" s="2" t="s">
        <v>333</v>
      </c>
      <c r="D1540" s="2" t="s">
        <v>189</v>
      </c>
      <c r="E1540" s="2" t="s">
        <v>1299</v>
      </c>
      <c r="F1540" s="3">
        <v>43998</v>
      </c>
      <c r="G1540" s="2">
        <v>1</v>
      </c>
      <c r="H1540" s="2">
        <v>2091</v>
      </c>
      <c r="I1540" s="4">
        <f>VLOOKUP(Table_1[[#This Row],[Product ID]],[1]Products!$A:$D,3,0)</f>
        <v>1485</v>
      </c>
      <c r="J1540" s="4">
        <f>PRODUCT([2]Data!$G1540,[2]Data!$I1540)</f>
        <v>1485</v>
      </c>
      <c r="K1540" s="4">
        <f>PRODUCT([2]Data!$G1540,[2]Data!$H1540)</f>
        <v>2091</v>
      </c>
      <c r="L1540" s="4">
        <f>[2]Data!$K1540-[2]Data!$J1540</f>
        <v>606</v>
      </c>
      <c r="M1540" s="4" t="str">
        <f>VLOOKUP(Table_1[[#This Row],[Location ID]],[1]Locations!$A:$B,2,0)</f>
        <v>Rancho Cucamonga</v>
      </c>
      <c r="N1540" s="4" t="str">
        <f>VLOOKUP(Table_1[[#This Row],[Sales Person ID]],'[1]Sales People'!$A:$B,2,0)</f>
        <v>Joshua Taylor</v>
      </c>
      <c r="O1540" s="4" t="str">
        <f>VLOOKUP(Table_1[[#This Row],[Customer ID]],[1]Customers!$A:$B,2,0)</f>
        <v>Samuel Price</v>
      </c>
      <c r="P1540" s="5">
        <f>WEEKDAY([2]Data!$F1540)</f>
        <v>3</v>
      </c>
      <c r="Q1540" s="4">
        <f>MONTH([2]Data!$F1540)</f>
        <v>6</v>
      </c>
      <c r="R1540" s="4">
        <f>YEAR([2]Data!$F1540)</f>
        <v>2020</v>
      </c>
    </row>
    <row r="1541" spans="1:18" ht="15.75" customHeight="1">
      <c r="A1541" s="6" t="s">
        <v>2468</v>
      </c>
      <c r="B1541" s="6" t="s">
        <v>105</v>
      </c>
      <c r="C1541" s="6" t="s">
        <v>342</v>
      </c>
      <c r="D1541" s="6" t="s">
        <v>64</v>
      </c>
      <c r="E1541" s="6" t="s">
        <v>190</v>
      </c>
      <c r="F1541" s="8">
        <v>44156</v>
      </c>
      <c r="G1541" s="6">
        <v>1</v>
      </c>
      <c r="H1541" s="6">
        <v>1639</v>
      </c>
      <c r="I1541" s="4">
        <f>VLOOKUP(Table_1[[#This Row],[Product ID]],[1]Products!$A:$D,3,0)</f>
        <v>1295</v>
      </c>
      <c r="J1541">
        <f>PRODUCT([2]Data!$G1541,[2]Data!$I1541)</f>
        <v>1295</v>
      </c>
      <c r="K1541">
        <f>PRODUCT([2]Data!$G1541,[2]Data!$H1541)</f>
        <v>1639</v>
      </c>
      <c r="L1541">
        <f>[2]Data!$K1541-[2]Data!$J1541</f>
        <v>344</v>
      </c>
      <c r="M1541" s="4" t="str">
        <f>VLOOKUP(Table_1[[#This Row],[Location ID]],[1]Locations!$A:$B,2,0)</f>
        <v>Sunnyvale</v>
      </c>
      <c r="N1541" s="4" t="str">
        <f>VLOOKUP(Table_1[[#This Row],[Sales Person ID]],'[1]Sales People'!$A:$B,2,0)</f>
        <v>Scott Mason</v>
      </c>
      <c r="O1541" s="4" t="str">
        <f>VLOOKUP(Table_1[[#This Row],[Customer ID]],[1]Customers!$A:$B,2,0)</f>
        <v>Alan Miller</v>
      </c>
      <c r="P1541" s="5">
        <f>WEEKDAY([2]Data!$F1541)</f>
        <v>7</v>
      </c>
      <c r="Q1541" s="4">
        <f>MONTH([2]Data!$F1541)</f>
        <v>11</v>
      </c>
      <c r="R1541" s="4">
        <f>YEAR([2]Data!$F1541)</f>
        <v>2020</v>
      </c>
    </row>
    <row r="1542" spans="1:18" ht="15.75" customHeight="1">
      <c r="A1542" s="2" t="s">
        <v>2469</v>
      </c>
      <c r="B1542" s="2" t="s">
        <v>446</v>
      </c>
      <c r="C1542" s="2" t="s">
        <v>90</v>
      </c>
      <c r="D1542" s="2" t="s">
        <v>275</v>
      </c>
      <c r="E1542" s="2" t="s">
        <v>896</v>
      </c>
      <c r="F1542" s="3">
        <v>44103</v>
      </c>
      <c r="G1542" s="2">
        <v>1</v>
      </c>
      <c r="H1542" s="2">
        <v>2141</v>
      </c>
      <c r="I1542" s="4">
        <f>VLOOKUP(Table_1[[#This Row],[Product ID]],[1]Products!$A:$D,3,0)</f>
        <v>1777</v>
      </c>
      <c r="J1542" s="4">
        <f>PRODUCT([2]Data!$G1542,[2]Data!$I1542)</f>
        <v>1777</v>
      </c>
      <c r="K1542" s="4">
        <f>PRODUCT([2]Data!$G1542,[2]Data!$H1542)</f>
        <v>2141</v>
      </c>
      <c r="L1542" s="4">
        <f>[2]Data!$K1542-[2]Data!$J1542</f>
        <v>364</v>
      </c>
      <c r="M1542" s="4" t="str">
        <f>VLOOKUP(Table_1[[#This Row],[Location ID]],[1]Locations!$A:$B,2,0)</f>
        <v>Palmdale</v>
      </c>
      <c r="N1542" s="4" t="str">
        <f>VLOOKUP(Table_1[[#This Row],[Sales Person ID]],'[1]Sales People'!$A:$B,2,0)</f>
        <v>Ernest Wheeler</v>
      </c>
      <c r="O1542" s="4" t="str">
        <f>VLOOKUP(Table_1[[#This Row],[Customer ID]],[1]Customers!$A:$B,2,0)</f>
        <v>Andrew Peters</v>
      </c>
      <c r="P1542" s="5">
        <f>WEEKDAY([2]Data!$F1542)</f>
        <v>3</v>
      </c>
      <c r="Q1542" s="4">
        <f>MONTH([2]Data!$F1542)</f>
        <v>9</v>
      </c>
      <c r="R1542" s="4">
        <f>YEAR([2]Data!$F1542)</f>
        <v>2020</v>
      </c>
    </row>
    <row r="1543" spans="1:18" ht="15.75" customHeight="1">
      <c r="A1543" s="6" t="s">
        <v>2470</v>
      </c>
      <c r="B1543" s="6" t="s">
        <v>54</v>
      </c>
      <c r="C1543" s="6" t="s">
        <v>742</v>
      </c>
      <c r="D1543" s="6" t="s">
        <v>41</v>
      </c>
      <c r="E1543" s="6" t="s">
        <v>2471</v>
      </c>
      <c r="F1543" s="8">
        <v>43916</v>
      </c>
      <c r="G1543" s="6">
        <v>1</v>
      </c>
      <c r="H1543" s="6">
        <v>356</v>
      </c>
      <c r="I1543" s="4">
        <f>VLOOKUP(Table_1[[#This Row],[Product ID]],[1]Products!$A:$D,3,0)</f>
        <v>292</v>
      </c>
      <c r="J1543">
        <f>PRODUCT([2]Data!$G1543,[2]Data!$I1543)</f>
        <v>292</v>
      </c>
      <c r="K1543">
        <f>PRODUCT([2]Data!$G1543,[2]Data!$H1543)</f>
        <v>356</v>
      </c>
      <c r="L1543">
        <f>[2]Data!$K1543-[2]Data!$J1543</f>
        <v>64</v>
      </c>
      <c r="M1543" s="4" t="str">
        <f>VLOOKUP(Table_1[[#This Row],[Location ID]],[1]Locations!$A:$B,2,0)</f>
        <v>Costa Mesa</v>
      </c>
      <c r="N1543" s="4" t="str">
        <f>VLOOKUP(Table_1[[#This Row],[Sales Person ID]],'[1]Sales People'!$A:$B,2,0)</f>
        <v>Carl Hall</v>
      </c>
      <c r="O1543" s="4" t="str">
        <f>VLOOKUP(Table_1[[#This Row],[Customer ID]],[1]Customers!$A:$B,2,0)</f>
        <v>Joe Gordon</v>
      </c>
      <c r="P1543" s="5">
        <f>WEEKDAY([2]Data!$F1543)</f>
        <v>5</v>
      </c>
      <c r="Q1543" s="4">
        <f>MONTH([2]Data!$F1543)</f>
        <v>3</v>
      </c>
      <c r="R1543" s="4">
        <f>YEAR([2]Data!$F1543)</f>
        <v>2020</v>
      </c>
    </row>
    <row r="1544" spans="1:18" ht="15.75" customHeight="1">
      <c r="A1544" s="2" t="s">
        <v>2472</v>
      </c>
      <c r="B1544" s="2" t="s">
        <v>221</v>
      </c>
      <c r="C1544" s="2" t="s">
        <v>226</v>
      </c>
      <c r="D1544" s="2" t="s">
        <v>170</v>
      </c>
      <c r="E1544" s="2" t="s">
        <v>2473</v>
      </c>
      <c r="F1544" s="3">
        <v>43885</v>
      </c>
      <c r="G1544" s="2">
        <v>4</v>
      </c>
      <c r="H1544" s="2">
        <v>458</v>
      </c>
      <c r="I1544" s="4">
        <f>VLOOKUP(Table_1[[#This Row],[Product ID]],[1]Products!$A:$D,3,0)</f>
        <v>376</v>
      </c>
      <c r="J1544" s="4">
        <f>PRODUCT([2]Data!$G1544,[2]Data!$I1544)</f>
        <v>1504</v>
      </c>
      <c r="K1544" s="4">
        <f>PRODUCT([2]Data!$G1544,[2]Data!$H1544)</f>
        <v>1832</v>
      </c>
      <c r="L1544" s="4">
        <f>[2]Data!$K1544-[2]Data!$J1544</f>
        <v>328</v>
      </c>
      <c r="M1544" s="4" t="str">
        <f>VLOOKUP(Table_1[[#This Row],[Location ID]],[1]Locations!$A:$B,2,0)</f>
        <v>El Cajon</v>
      </c>
      <c r="N1544" s="4" t="str">
        <f>VLOOKUP(Table_1[[#This Row],[Sales Person ID]],'[1]Sales People'!$A:$B,2,0)</f>
        <v>Bobby Russell</v>
      </c>
      <c r="O1544" s="4" t="str">
        <f>VLOOKUP(Table_1[[#This Row],[Customer ID]],[1]Customers!$A:$B,2,0)</f>
        <v>Benjamin Ryan</v>
      </c>
      <c r="P1544" s="5">
        <f>WEEKDAY([2]Data!$F1544)</f>
        <v>2</v>
      </c>
      <c r="Q1544" s="4">
        <f>MONTH([2]Data!$F1544)</f>
        <v>2</v>
      </c>
      <c r="R1544" s="4">
        <f>YEAR([2]Data!$F1544)</f>
        <v>2020</v>
      </c>
    </row>
    <row r="1545" spans="1:18" ht="15.75" customHeight="1">
      <c r="A1545" s="6" t="s">
        <v>2474</v>
      </c>
      <c r="B1545" s="6" t="s">
        <v>54</v>
      </c>
      <c r="C1545" s="6" t="s">
        <v>63</v>
      </c>
      <c r="D1545" s="6" t="s">
        <v>176</v>
      </c>
      <c r="E1545" s="6" t="s">
        <v>1867</v>
      </c>
      <c r="F1545" s="8">
        <v>44062</v>
      </c>
      <c r="G1545" s="6">
        <v>1</v>
      </c>
      <c r="H1545" s="6">
        <v>356</v>
      </c>
      <c r="I1545" s="4">
        <f>VLOOKUP(Table_1[[#This Row],[Product ID]],[1]Products!$A:$D,3,0)</f>
        <v>292</v>
      </c>
      <c r="J1545">
        <f>PRODUCT([2]Data!$G1545,[2]Data!$I1545)</f>
        <v>292</v>
      </c>
      <c r="K1545">
        <f>PRODUCT([2]Data!$G1545,[2]Data!$H1545)</f>
        <v>356</v>
      </c>
      <c r="L1545">
        <f>[2]Data!$K1545-[2]Data!$J1545</f>
        <v>64</v>
      </c>
      <c r="M1545" s="4" t="str">
        <f>VLOOKUP(Table_1[[#This Row],[Location ID]],[1]Locations!$A:$B,2,0)</f>
        <v>Pasadena</v>
      </c>
      <c r="N1545" s="4" t="str">
        <f>VLOOKUP(Table_1[[#This Row],[Sales Person ID]],'[1]Sales People'!$A:$B,2,0)</f>
        <v>Joe Sims</v>
      </c>
      <c r="O1545" s="4" t="str">
        <f>VLOOKUP(Table_1[[#This Row],[Customer ID]],[1]Customers!$A:$B,2,0)</f>
        <v>Christopher Johnston</v>
      </c>
      <c r="P1545" s="5">
        <f>WEEKDAY([2]Data!$F1545)</f>
        <v>4</v>
      </c>
      <c r="Q1545" s="4">
        <f>MONTH([2]Data!$F1545)</f>
        <v>8</v>
      </c>
      <c r="R1545" s="4">
        <f>YEAR([2]Data!$F1545)</f>
        <v>2020</v>
      </c>
    </row>
    <row r="1546" spans="1:18" ht="15.75" customHeight="1">
      <c r="A1546" s="2" t="s">
        <v>2475</v>
      </c>
      <c r="B1546" s="2" t="s">
        <v>39</v>
      </c>
      <c r="C1546" s="2" t="s">
        <v>59</v>
      </c>
      <c r="D1546" s="2" t="s">
        <v>202</v>
      </c>
      <c r="E1546" s="2" t="s">
        <v>354</v>
      </c>
      <c r="F1546" s="3">
        <v>43840</v>
      </c>
      <c r="G1546" s="2">
        <v>1</v>
      </c>
      <c r="H1546" s="2">
        <v>684</v>
      </c>
      <c r="I1546" s="4">
        <f>VLOOKUP(Table_1[[#This Row],[Product ID]],[1]Products!$A:$D,3,0)</f>
        <v>561</v>
      </c>
      <c r="J1546" s="4">
        <f>PRODUCT([2]Data!$G1546,[2]Data!$I1546)</f>
        <v>561</v>
      </c>
      <c r="K1546" s="4">
        <f>PRODUCT([2]Data!$G1546,[2]Data!$H1546)</f>
        <v>684</v>
      </c>
      <c r="L1546" s="4">
        <f>[2]Data!$K1546-[2]Data!$J1546</f>
        <v>123</v>
      </c>
      <c r="M1546" s="4" t="str">
        <f>VLOOKUP(Table_1[[#This Row],[Location ID]],[1]Locations!$A:$B,2,0)</f>
        <v>Rialto</v>
      </c>
      <c r="N1546" s="4" t="str">
        <f>VLOOKUP(Table_1[[#This Row],[Sales Person ID]],'[1]Sales People'!$A:$B,2,0)</f>
        <v>Robert Reed</v>
      </c>
      <c r="O1546" s="4" t="str">
        <f>VLOOKUP(Table_1[[#This Row],[Customer ID]],[1]Customers!$A:$B,2,0)</f>
        <v>James Fisher</v>
      </c>
      <c r="P1546" s="5">
        <f>WEEKDAY([2]Data!$F1546)</f>
        <v>6</v>
      </c>
      <c r="Q1546" s="4">
        <f>MONTH([2]Data!$F1546)</f>
        <v>1</v>
      </c>
      <c r="R1546" s="4">
        <f>YEAR([2]Data!$F1546)</f>
        <v>2020</v>
      </c>
    </row>
    <row r="1547" spans="1:18" ht="15.75" customHeight="1">
      <c r="A1547" s="6" t="s">
        <v>2476</v>
      </c>
      <c r="B1547" s="6" t="s">
        <v>192</v>
      </c>
      <c r="C1547" s="6" t="s">
        <v>501</v>
      </c>
      <c r="D1547" s="6" t="s">
        <v>74</v>
      </c>
      <c r="E1547" s="6" t="s">
        <v>524</v>
      </c>
      <c r="F1547" s="8">
        <v>44069</v>
      </c>
      <c r="G1547" s="6">
        <v>2</v>
      </c>
      <c r="H1547" s="6">
        <v>1500</v>
      </c>
      <c r="I1547" s="4">
        <f>VLOOKUP(Table_1[[#This Row],[Product ID]],[1]Products!$A:$D,3,0)</f>
        <v>900</v>
      </c>
      <c r="J1547">
        <f>PRODUCT([2]Data!$G1547,[2]Data!$I1547)</f>
        <v>1800</v>
      </c>
      <c r="K1547">
        <f>PRODUCT([2]Data!$G1547,[2]Data!$H1547)</f>
        <v>3000</v>
      </c>
      <c r="L1547">
        <f>[2]Data!$K1547-[2]Data!$J1547</f>
        <v>1200</v>
      </c>
      <c r="M1547" s="4" t="str">
        <f>VLOOKUP(Table_1[[#This Row],[Location ID]],[1]Locations!$A:$B,2,0)</f>
        <v>Temecula</v>
      </c>
      <c r="N1547" s="4" t="str">
        <f>VLOOKUP(Table_1[[#This Row],[Sales Person ID]],'[1]Sales People'!$A:$B,2,0)</f>
        <v>Jeremy Mendoza</v>
      </c>
      <c r="O1547" s="4" t="str">
        <f>VLOOKUP(Table_1[[#This Row],[Customer ID]],[1]Customers!$A:$B,2,0)</f>
        <v>Wayne Hunter</v>
      </c>
      <c r="P1547" s="5">
        <f>WEEKDAY([2]Data!$F1547)</f>
        <v>4</v>
      </c>
      <c r="Q1547" s="4">
        <f>MONTH([2]Data!$F1547)</f>
        <v>8</v>
      </c>
      <c r="R1547" s="4">
        <f>YEAR([2]Data!$F1547)</f>
        <v>2020</v>
      </c>
    </row>
    <row r="1548" spans="1:18" ht="15.75" customHeight="1">
      <c r="A1548" s="2" t="s">
        <v>2477</v>
      </c>
      <c r="B1548" s="2" t="s">
        <v>166</v>
      </c>
      <c r="C1548" s="2" t="s">
        <v>126</v>
      </c>
      <c r="D1548" s="2" t="s">
        <v>51</v>
      </c>
      <c r="E1548" s="2" t="s">
        <v>1176</v>
      </c>
      <c r="F1548" s="3">
        <v>43855</v>
      </c>
      <c r="G1548" s="2">
        <v>3</v>
      </c>
      <c r="H1548" s="2">
        <v>1353</v>
      </c>
      <c r="I1548" s="4">
        <f>VLOOKUP(Table_1[[#This Row],[Product ID]],[1]Products!$A:$D,3,0)</f>
        <v>947</v>
      </c>
      <c r="J1548" s="4">
        <f>PRODUCT([2]Data!$G1548,[2]Data!$I1548)</f>
        <v>2841</v>
      </c>
      <c r="K1548" s="4">
        <f>PRODUCT([2]Data!$G1548,[2]Data!$H1548)</f>
        <v>4059</v>
      </c>
      <c r="L1548" s="4">
        <f>[2]Data!$K1548-[2]Data!$J1548</f>
        <v>1218</v>
      </c>
      <c r="M1548" s="4" t="str">
        <f>VLOOKUP(Table_1[[#This Row],[Location ID]],[1]Locations!$A:$B,2,0)</f>
        <v>Glendale</v>
      </c>
      <c r="N1548" s="4" t="str">
        <f>VLOOKUP(Table_1[[#This Row],[Sales Person ID]],'[1]Sales People'!$A:$B,2,0)</f>
        <v>Brian Hansen</v>
      </c>
      <c r="O1548" s="4" t="str">
        <f>VLOOKUP(Table_1[[#This Row],[Customer ID]],[1]Customers!$A:$B,2,0)</f>
        <v>Aaron Miller</v>
      </c>
      <c r="P1548" s="5">
        <f>WEEKDAY([2]Data!$F1548)</f>
        <v>7</v>
      </c>
      <c r="Q1548" s="4">
        <f>MONTH([2]Data!$F1548)</f>
        <v>1</v>
      </c>
      <c r="R1548" s="4">
        <f>YEAR([2]Data!$F1548)</f>
        <v>2020</v>
      </c>
    </row>
    <row r="1549" spans="1:18" ht="15.75" customHeight="1">
      <c r="A1549" s="6" t="s">
        <v>2478</v>
      </c>
      <c r="B1549" s="6" t="s">
        <v>378</v>
      </c>
      <c r="C1549" s="6" t="s">
        <v>90</v>
      </c>
      <c r="D1549" s="6" t="s">
        <v>236</v>
      </c>
      <c r="E1549" s="6" t="s">
        <v>2168</v>
      </c>
      <c r="F1549" s="8">
        <v>44137</v>
      </c>
      <c r="G1549" s="6">
        <v>4</v>
      </c>
      <c r="H1549" s="6">
        <v>530</v>
      </c>
      <c r="I1549" s="4">
        <f>VLOOKUP(Table_1[[#This Row],[Product ID]],[1]Products!$A:$D,3,0)</f>
        <v>424</v>
      </c>
      <c r="J1549">
        <f>PRODUCT([2]Data!$G1549,[2]Data!$I1549)</f>
        <v>1696</v>
      </c>
      <c r="K1549">
        <f>PRODUCT([2]Data!$G1549,[2]Data!$H1549)</f>
        <v>2120</v>
      </c>
      <c r="L1549">
        <f>[2]Data!$K1549-[2]Data!$J1549</f>
        <v>424</v>
      </c>
      <c r="M1549" s="4" t="str">
        <f>VLOOKUP(Table_1[[#This Row],[Location ID]],[1]Locations!$A:$B,2,0)</f>
        <v>Palmdale</v>
      </c>
      <c r="N1549" s="4" t="str">
        <f>VLOOKUP(Table_1[[#This Row],[Sales Person ID]],'[1]Sales People'!$A:$B,2,0)</f>
        <v>Andrew Bowman</v>
      </c>
      <c r="O1549" s="4" t="str">
        <f>VLOOKUP(Table_1[[#This Row],[Customer ID]],[1]Customers!$A:$B,2,0)</f>
        <v>Henry Elliott</v>
      </c>
      <c r="P1549" s="5">
        <f>WEEKDAY([2]Data!$F1549)</f>
        <v>2</v>
      </c>
      <c r="Q1549" s="4">
        <f>MONTH([2]Data!$F1549)</f>
        <v>11</v>
      </c>
      <c r="R1549" s="4">
        <f>YEAR([2]Data!$F1549)</f>
        <v>2020</v>
      </c>
    </row>
    <row r="1550" spans="1:18" ht="15.75" customHeight="1">
      <c r="A1550" s="2" t="s">
        <v>2479</v>
      </c>
      <c r="B1550" s="2" t="s">
        <v>140</v>
      </c>
      <c r="C1550" s="2" t="s">
        <v>538</v>
      </c>
      <c r="D1550" s="2" t="s">
        <v>424</v>
      </c>
      <c r="E1550" s="2" t="s">
        <v>698</v>
      </c>
      <c r="F1550" s="3">
        <v>43983</v>
      </c>
      <c r="G1550" s="2">
        <v>3</v>
      </c>
      <c r="H1550" s="2">
        <v>127</v>
      </c>
      <c r="I1550" s="4">
        <f>VLOOKUP(Table_1[[#This Row],[Product ID]],[1]Products!$A:$D,3,0)</f>
        <v>79</v>
      </c>
      <c r="J1550" s="4">
        <f>PRODUCT([2]Data!$G1550,[2]Data!$I1550)</f>
        <v>237</v>
      </c>
      <c r="K1550" s="4">
        <f>PRODUCT([2]Data!$G1550,[2]Data!$H1550)</f>
        <v>381</v>
      </c>
      <c r="L1550" s="4">
        <f>[2]Data!$K1550-[2]Data!$J1550</f>
        <v>144</v>
      </c>
      <c r="M1550" s="4" t="str">
        <f>VLOOKUP(Table_1[[#This Row],[Location ID]],[1]Locations!$A:$B,2,0)</f>
        <v>Stockton</v>
      </c>
      <c r="N1550" s="4" t="str">
        <f>VLOOKUP(Table_1[[#This Row],[Sales Person ID]],'[1]Sales People'!$A:$B,2,0)</f>
        <v>Kenneth Bradley</v>
      </c>
      <c r="O1550" s="4" t="str">
        <f>VLOOKUP(Table_1[[#This Row],[Customer ID]],[1]Customers!$A:$B,2,0)</f>
        <v>David Garrett</v>
      </c>
      <c r="P1550" s="5">
        <f>WEEKDAY([2]Data!$F1550)</f>
        <v>2</v>
      </c>
      <c r="Q1550" s="4">
        <f>MONTH([2]Data!$F1550)</f>
        <v>6</v>
      </c>
      <c r="R1550" s="4">
        <f>YEAR([2]Data!$F1550)</f>
        <v>2020</v>
      </c>
    </row>
    <row r="1551" spans="1:18" ht="15.75" customHeight="1">
      <c r="A1551" s="6" t="s">
        <v>2480</v>
      </c>
      <c r="B1551" s="6" t="s">
        <v>34</v>
      </c>
      <c r="C1551" s="6" t="s">
        <v>235</v>
      </c>
      <c r="D1551" s="6" t="s">
        <v>356</v>
      </c>
      <c r="E1551" s="6" t="s">
        <v>1140</v>
      </c>
      <c r="F1551" s="8">
        <v>43924</v>
      </c>
      <c r="G1551" s="6">
        <v>2</v>
      </c>
      <c r="H1551" s="6">
        <v>1052</v>
      </c>
      <c r="I1551" s="4">
        <f>VLOOKUP(Table_1[[#This Row],[Product ID]],[1]Products!$A:$D,3,0)</f>
        <v>589</v>
      </c>
      <c r="J1551">
        <f>PRODUCT([2]Data!$G1551,[2]Data!$I1551)</f>
        <v>1178</v>
      </c>
      <c r="K1551">
        <f>PRODUCT([2]Data!$G1551,[2]Data!$H1551)</f>
        <v>2104</v>
      </c>
      <c r="L1551">
        <f>[2]Data!$K1551-[2]Data!$J1551</f>
        <v>926</v>
      </c>
      <c r="M1551" s="4" t="str">
        <f>VLOOKUP(Table_1[[#This Row],[Location ID]],[1]Locations!$A:$B,2,0)</f>
        <v>Huntington Beach</v>
      </c>
      <c r="N1551" s="4" t="str">
        <f>VLOOKUP(Table_1[[#This Row],[Sales Person ID]],'[1]Sales People'!$A:$B,2,0)</f>
        <v>Larry Marshall</v>
      </c>
      <c r="O1551" s="4" t="str">
        <f>VLOOKUP(Table_1[[#This Row],[Customer ID]],[1]Customers!$A:$B,2,0)</f>
        <v>Paul Richardson</v>
      </c>
      <c r="P1551" s="5">
        <f>WEEKDAY([2]Data!$F1551)</f>
        <v>6</v>
      </c>
      <c r="Q1551" s="4">
        <f>MONTH([2]Data!$F1551)</f>
        <v>4</v>
      </c>
      <c r="R1551" s="4">
        <f>YEAR([2]Data!$F1551)</f>
        <v>2020</v>
      </c>
    </row>
    <row r="1552" spans="1:18" ht="15.75" customHeight="1">
      <c r="A1552" s="2" t="s">
        <v>2481</v>
      </c>
      <c r="B1552" s="2" t="s">
        <v>406</v>
      </c>
      <c r="C1552" s="2" t="s">
        <v>185</v>
      </c>
      <c r="D1552" s="2" t="s">
        <v>117</v>
      </c>
      <c r="E1552" s="2" t="s">
        <v>812</v>
      </c>
      <c r="F1552" s="3">
        <v>43941</v>
      </c>
      <c r="G1552" s="2">
        <v>1</v>
      </c>
      <c r="H1552" s="2">
        <v>2257</v>
      </c>
      <c r="I1552" s="4">
        <f>VLOOKUP(Table_1[[#This Row],[Product ID]],[1]Products!$A:$D,3,0)</f>
        <v>1535</v>
      </c>
      <c r="J1552" s="4">
        <f>PRODUCT([2]Data!$G1552,[2]Data!$I1552)</f>
        <v>1535</v>
      </c>
      <c r="K1552" s="4">
        <f>PRODUCT([2]Data!$G1552,[2]Data!$H1552)</f>
        <v>2257</v>
      </c>
      <c r="L1552" s="4">
        <f>[2]Data!$K1552-[2]Data!$J1552</f>
        <v>722</v>
      </c>
      <c r="M1552" s="4" t="str">
        <f>VLOOKUP(Table_1[[#This Row],[Location ID]],[1]Locations!$A:$B,2,0)</f>
        <v>Norwalk</v>
      </c>
      <c r="N1552" s="4" t="str">
        <f>VLOOKUP(Table_1[[#This Row],[Sales Person ID]],'[1]Sales People'!$A:$B,2,0)</f>
        <v>Patrick Ruiz</v>
      </c>
      <c r="O1552" s="4" t="str">
        <f>VLOOKUP(Table_1[[#This Row],[Customer ID]],[1]Customers!$A:$B,2,0)</f>
        <v>Kenneth Hill</v>
      </c>
      <c r="P1552" s="5">
        <f>WEEKDAY([2]Data!$F1552)</f>
        <v>2</v>
      </c>
      <c r="Q1552" s="4">
        <f>MONTH([2]Data!$F1552)</f>
        <v>4</v>
      </c>
      <c r="R1552" s="4">
        <f>YEAR([2]Data!$F1552)</f>
        <v>2020</v>
      </c>
    </row>
    <row r="1553" spans="1:18" ht="15.75" customHeight="1">
      <c r="A1553" s="6" t="s">
        <v>2482</v>
      </c>
      <c r="B1553" s="6" t="s">
        <v>1160</v>
      </c>
      <c r="C1553" s="6" t="s">
        <v>35</v>
      </c>
      <c r="D1553" s="6" t="s">
        <v>82</v>
      </c>
      <c r="E1553" s="6" t="s">
        <v>290</v>
      </c>
      <c r="F1553" s="8">
        <v>44085</v>
      </c>
      <c r="G1553" s="6">
        <v>1</v>
      </c>
      <c r="H1553" s="6">
        <v>847</v>
      </c>
      <c r="I1553" s="4">
        <f>VLOOKUP(Table_1[[#This Row],[Product ID]],[1]Products!$A:$D,3,0)</f>
        <v>534</v>
      </c>
      <c r="J1553">
        <f>PRODUCT([2]Data!$G1553,[2]Data!$I1553)</f>
        <v>534</v>
      </c>
      <c r="K1553">
        <f>PRODUCT([2]Data!$G1553,[2]Data!$H1553)</f>
        <v>847</v>
      </c>
      <c r="L1553">
        <f>[2]Data!$K1553-[2]Data!$J1553</f>
        <v>313</v>
      </c>
      <c r="M1553" s="4" t="str">
        <f>VLOOKUP(Table_1[[#This Row],[Location ID]],[1]Locations!$A:$B,2,0)</f>
        <v>Lancaster</v>
      </c>
      <c r="N1553" s="4" t="str">
        <f>VLOOKUP(Table_1[[#This Row],[Sales Person ID]],'[1]Sales People'!$A:$B,2,0)</f>
        <v>Gary Rodriguez</v>
      </c>
      <c r="O1553" s="4" t="str">
        <f>VLOOKUP(Table_1[[#This Row],[Customer ID]],[1]Customers!$A:$B,2,0)</f>
        <v>Joshua Bennett</v>
      </c>
      <c r="P1553" s="5">
        <f>WEEKDAY([2]Data!$F1553)</f>
        <v>6</v>
      </c>
      <c r="Q1553" s="4">
        <f>MONTH([2]Data!$F1553)</f>
        <v>9</v>
      </c>
      <c r="R1553" s="4">
        <f>YEAR([2]Data!$F1553)</f>
        <v>2020</v>
      </c>
    </row>
    <row r="1554" spans="1:18" ht="15.75" customHeight="1">
      <c r="A1554" s="2" t="s">
        <v>2483</v>
      </c>
      <c r="B1554" s="2" t="s">
        <v>677</v>
      </c>
      <c r="C1554" s="2" t="s">
        <v>530</v>
      </c>
      <c r="D1554" s="2" t="s">
        <v>223</v>
      </c>
      <c r="E1554" s="2" t="s">
        <v>2484</v>
      </c>
      <c r="F1554" s="3">
        <v>44130</v>
      </c>
      <c r="G1554" s="2">
        <v>1</v>
      </c>
      <c r="H1554" s="2">
        <v>2241</v>
      </c>
      <c r="I1554" s="4">
        <f>VLOOKUP(Table_1[[#This Row],[Product ID]],[1]Products!$A:$D,3,0)</f>
        <v>1367</v>
      </c>
      <c r="J1554" s="4">
        <f>PRODUCT([2]Data!$G1554,[2]Data!$I1554)</f>
        <v>1367</v>
      </c>
      <c r="K1554" s="4">
        <f>PRODUCT([2]Data!$G1554,[2]Data!$H1554)</f>
        <v>2241</v>
      </c>
      <c r="L1554" s="4">
        <f>[2]Data!$K1554-[2]Data!$J1554</f>
        <v>874</v>
      </c>
      <c r="M1554" s="4" t="str">
        <f>VLOOKUP(Table_1[[#This Row],[Location ID]],[1]Locations!$A:$B,2,0)</f>
        <v>Anaheim</v>
      </c>
      <c r="N1554" s="4" t="str">
        <f>VLOOKUP(Table_1[[#This Row],[Sales Person ID]],'[1]Sales People'!$A:$B,2,0)</f>
        <v>Ronald Reed</v>
      </c>
      <c r="O1554" s="4" t="str">
        <f>VLOOKUP(Table_1[[#This Row],[Customer ID]],[1]Customers!$A:$B,2,0)</f>
        <v>Thomas Duncan</v>
      </c>
      <c r="P1554" s="5">
        <f>WEEKDAY([2]Data!$F1554)</f>
        <v>2</v>
      </c>
      <c r="Q1554" s="4">
        <f>MONTH([2]Data!$F1554)</f>
        <v>10</v>
      </c>
      <c r="R1554" s="4">
        <f>YEAR([2]Data!$F1554)</f>
        <v>2020</v>
      </c>
    </row>
    <row r="1555" spans="1:18" ht="15.75" customHeight="1">
      <c r="A1555" s="6" t="s">
        <v>2485</v>
      </c>
      <c r="B1555" s="6" t="s">
        <v>637</v>
      </c>
      <c r="C1555" s="6" t="s">
        <v>279</v>
      </c>
      <c r="D1555" s="6" t="s">
        <v>117</v>
      </c>
      <c r="E1555" s="6" t="s">
        <v>1791</v>
      </c>
      <c r="F1555" s="8">
        <v>44025</v>
      </c>
      <c r="G1555" s="6">
        <v>1</v>
      </c>
      <c r="H1555" s="6">
        <v>584</v>
      </c>
      <c r="I1555" s="4">
        <f>VLOOKUP(Table_1[[#This Row],[Product ID]],[1]Products!$A:$D,3,0)</f>
        <v>420</v>
      </c>
      <c r="J1555">
        <f>PRODUCT([2]Data!$G1555,[2]Data!$I1555)</f>
        <v>420</v>
      </c>
      <c r="K1555">
        <f>PRODUCT([2]Data!$G1555,[2]Data!$H1555)</f>
        <v>584</v>
      </c>
      <c r="L1555">
        <f>[2]Data!$K1555-[2]Data!$J1555</f>
        <v>164</v>
      </c>
      <c r="M1555" s="4" t="str">
        <f>VLOOKUP(Table_1[[#This Row],[Location ID]],[1]Locations!$A:$B,2,0)</f>
        <v>Murrieta</v>
      </c>
      <c r="N1555" s="4" t="str">
        <f>VLOOKUP(Table_1[[#This Row],[Sales Person ID]],'[1]Sales People'!$A:$B,2,0)</f>
        <v>Patrick Ruiz</v>
      </c>
      <c r="O1555" s="4" t="str">
        <f>VLOOKUP(Table_1[[#This Row],[Customer ID]],[1]Customers!$A:$B,2,0)</f>
        <v>Christopher Miller</v>
      </c>
      <c r="P1555" s="5">
        <f>WEEKDAY([2]Data!$F1555)</f>
        <v>2</v>
      </c>
      <c r="Q1555" s="4">
        <f>MONTH([2]Data!$F1555)</f>
        <v>7</v>
      </c>
      <c r="R1555" s="4">
        <f>YEAR([2]Data!$F1555)</f>
        <v>2020</v>
      </c>
    </row>
    <row r="1556" spans="1:18" ht="15.75" customHeight="1">
      <c r="A1556" s="2" t="s">
        <v>2486</v>
      </c>
      <c r="B1556" s="2" t="s">
        <v>246</v>
      </c>
      <c r="C1556" s="2" t="s">
        <v>30</v>
      </c>
      <c r="D1556" s="2" t="s">
        <v>367</v>
      </c>
      <c r="E1556" s="2" t="s">
        <v>1076</v>
      </c>
      <c r="F1556" s="3">
        <v>44012</v>
      </c>
      <c r="G1556" s="2">
        <v>1</v>
      </c>
      <c r="H1556" s="2">
        <v>1887</v>
      </c>
      <c r="I1556" s="4">
        <f>VLOOKUP(Table_1[[#This Row],[Product ID]],[1]Products!$A:$D,3,0)</f>
        <v>1378</v>
      </c>
      <c r="J1556" s="4">
        <f>PRODUCT([2]Data!$G1556,[2]Data!$I1556)</f>
        <v>1378</v>
      </c>
      <c r="K1556" s="4">
        <f>PRODUCT([2]Data!$G1556,[2]Data!$H1556)</f>
        <v>1887</v>
      </c>
      <c r="L1556" s="4">
        <f>[2]Data!$K1556-[2]Data!$J1556</f>
        <v>509</v>
      </c>
      <c r="M1556" s="4" t="str">
        <f>VLOOKUP(Table_1[[#This Row],[Location ID]],[1]Locations!$A:$B,2,0)</f>
        <v>Berkeley</v>
      </c>
      <c r="N1556" s="4" t="str">
        <f>VLOOKUP(Table_1[[#This Row],[Sales Person ID]],'[1]Sales People'!$A:$B,2,0)</f>
        <v>Jimmy Young</v>
      </c>
      <c r="O1556" s="4" t="str">
        <f>VLOOKUP(Table_1[[#This Row],[Customer ID]],[1]Customers!$A:$B,2,0)</f>
        <v>Wayne Stewart</v>
      </c>
      <c r="P1556" s="5">
        <f>WEEKDAY([2]Data!$F1556)</f>
        <v>3</v>
      </c>
      <c r="Q1556" s="4">
        <f>MONTH([2]Data!$F1556)</f>
        <v>6</v>
      </c>
      <c r="R1556" s="4">
        <f>YEAR([2]Data!$F1556)</f>
        <v>2020</v>
      </c>
    </row>
    <row r="1557" spans="1:18" ht="15.75" customHeight="1">
      <c r="A1557" s="6" t="s">
        <v>2487</v>
      </c>
      <c r="B1557" s="6" t="s">
        <v>143</v>
      </c>
      <c r="C1557" s="6" t="s">
        <v>160</v>
      </c>
      <c r="D1557" s="6" t="s">
        <v>202</v>
      </c>
      <c r="E1557" s="6" t="s">
        <v>659</v>
      </c>
      <c r="F1557" s="8">
        <v>44007</v>
      </c>
      <c r="G1557" s="6">
        <v>3</v>
      </c>
      <c r="H1557" s="6">
        <v>2091</v>
      </c>
      <c r="I1557" s="4">
        <f>VLOOKUP(Table_1[[#This Row],[Product ID]],[1]Products!$A:$D,3,0)</f>
        <v>1485</v>
      </c>
      <c r="J1557">
        <f>PRODUCT([2]Data!$G1557,[2]Data!$I1557)</f>
        <v>4455</v>
      </c>
      <c r="K1557">
        <f>PRODUCT([2]Data!$G1557,[2]Data!$H1557)</f>
        <v>6273</v>
      </c>
      <c r="L1557">
        <f>[2]Data!$K1557-[2]Data!$J1557</f>
        <v>1818</v>
      </c>
      <c r="M1557" s="4" t="str">
        <f>VLOOKUP(Table_1[[#This Row],[Location ID]],[1]Locations!$A:$B,2,0)</f>
        <v>Antioch</v>
      </c>
      <c r="N1557" s="4" t="str">
        <f>VLOOKUP(Table_1[[#This Row],[Sales Person ID]],'[1]Sales People'!$A:$B,2,0)</f>
        <v>Robert Reed</v>
      </c>
      <c r="O1557" s="4" t="str">
        <f>VLOOKUP(Table_1[[#This Row],[Customer ID]],[1]Customers!$A:$B,2,0)</f>
        <v>Russell Alexander</v>
      </c>
      <c r="P1557" s="5">
        <f>WEEKDAY([2]Data!$F1557)</f>
        <v>5</v>
      </c>
      <c r="Q1557" s="4">
        <f>MONTH([2]Data!$F1557)</f>
        <v>6</v>
      </c>
      <c r="R1557" s="4">
        <f>YEAR([2]Data!$F1557)</f>
        <v>2020</v>
      </c>
    </row>
    <row r="1558" spans="1:18" ht="15.75" customHeight="1">
      <c r="A1558" s="2" t="s">
        <v>2488</v>
      </c>
      <c r="B1558" s="2" t="s">
        <v>192</v>
      </c>
      <c r="C1558" s="2" t="s">
        <v>81</v>
      </c>
      <c r="D1558" s="2" t="s">
        <v>268</v>
      </c>
      <c r="E1558" s="2" t="s">
        <v>1927</v>
      </c>
      <c r="F1558" s="3">
        <v>43926</v>
      </c>
      <c r="G1558" s="2">
        <v>4</v>
      </c>
      <c r="H1558" s="2">
        <v>1500</v>
      </c>
      <c r="I1558" s="4">
        <f>VLOOKUP(Table_1[[#This Row],[Product ID]],[1]Products!$A:$D,3,0)</f>
        <v>900</v>
      </c>
      <c r="J1558" s="4">
        <f>PRODUCT([2]Data!$G1558,[2]Data!$I1558)</f>
        <v>3600</v>
      </c>
      <c r="K1558" s="4">
        <f>PRODUCT([2]Data!$G1558,[2]Data!$H1558)</f>
        <v>6000</v>
      </c>
      <c r="L1558" s="4">
        <f>[2]Data!$K1558-[2]Data!$J1558</f>
        <v>2400</v>
      </c>
      <c r="M1558" s="4" t="str">
        <f>VLOOKUP(Table_1[[#This Row],[Location ID]],[1]Locations!$A:$B,2,0)</f>
        <v>Clovis</v>
      </c>
      <c r="N1558" s="4" t="str">
        <f>VLOOKUP(Table_1[[#This Row],[Sales Person ID]],'[1]Sales People'!$A:$B,2,0)</f>
        <v>Jerry Perry</v>
      </c>
      <c r="O1558" s="4" t="str">
        <f>VLOOKUP(Table_1[[#This Row],[Customer ID]],[1]Customers!$A:$B,2,0)</f>
        <v>Kevin Gomez</v>
      </c>
      <c r="P1558" s="5">
        <f>WEEKDAY([2]Data!$F1558)</f>
        <v>1</v>
      </c>
      <c r="Q1558" s="4">
        <f>MONTH([2]Data!$F1558)</f>
        <v>4</v>
      </c>
      <c r="R1558" s="4">
        <f>YEAR([2]Data!$F1558)</f>
        <v>2020</v>
      </c>
    </row>
    <row r="1559" spans="1:18" ht="15.75" customHeight="1">
      <c r="A1559" s="6" t="s">
        <v>2489</v>
      </c>
      <c r="B1559" s="6" t="s">
        <v>97</v>
      </c>
      <c r="C1559" s="6" t="s">
        <v>226</v>
      </c>
      <c r="D1559" s="6" t="s">
        <v>107</v>
      </c>
      <c r="E1559" s="6" t="s">
        <v>288</v>
      </c>
      <c r="F1559" s="8">
        <v>44117</v>
      </c>
      <c r="G1559" s="6">
        <v>3</v>
      </c>
      <c r="H1559" s="6">
        <v>1725</v>
      </c>
      <c r="I1559" s="4">
        <f>VLOOKUP(Table_1[[#This Row],[Product ID]],[1]Products!$A:$D,3,0)</f>
        <v>1363</v>
      </c>
      <c r="J1559">
        <f>PRODUCT([2]Data!$G1559,[2]Data!$I1559)</f>
        <v>4089</v>
      </c>
      <c r="K1559">
        <f>PRODUCT([2]Data!$G1559,[2]Data!$H1559)</f>
        <v>5175</v>
      </c>
      <c r="L1559">
        <f>[2]Data!$K1559-[2]Data!$J1559</f>
        <v>1086</v>
      </c>
      <c r="M1559" s="4" t="str">
        <f>VLOOKUP(Table_1[[#This Row],[Location ID]],[1]Locations!$A:$B,2,0)</f>
        <v>El Cajon</v>
      </c>
      <c r="N1559" s="4" t="str">
        <f>VLOOKUP(Table_1[[#This Row],[Sales Person ID]],'[1]Sales People'!$A:$B,2,0)</f>
        <v>Brian Thomas</v>
      </c>
      <c r="O1559" s="4" t="str">
        <f>VLOOKUP(Table_1[[#This Row],[Customer ID]],[1]Customers!$A:$B,2,0)</f>
        <v>Howard Lewis</v>
      </c>
      <c r="P1559" s="5">
        <f>WEEKDAY([2]Data!$F1559)</f>
        <v>3</v>
      </c>
      <c r="Q1559" s="4">
        <f>MONTH([2]Data!$F1559)</f>
        <v>10</v>
      </c>
      <c r="R1559" s="4">
        <f>YEAR([2]Data!$F1559)</f>
        <v>2020</v>
      </c>
    </row>
    <row r="1560" spans="1:18" ht="15.75" customHeight="1">
      <c r="A1560" s="2" t="s">
        <v>2490</v>
      </c>
      <c r="B1560" s="2" t="s">
        <v>446</v>
      </c>
      <c r="C1560" s="2" t="s">
        <v>126</v>
      </c>
      <c r="D1560" s="2" t="s">
        <v>26</v>
      </c>
      <c r="E1560" s="2" t="s">
        <v>374</v>
      </c>
      <c r="F1560" s="3">
        <v>44090</v>
      </c>
      <c r="G1560" s="2">
        <v>4</v>
      </c>
      <c r="H1560" s="2">
        <v>2141</v>
      </c>
      <c r="I1560" s="4">
        <f>VLOOKUP(Table_1[[#This Row],[Product ID]],[1]Products!$A:$D,3,0)</f>
        <v>1777</v>
      </c>
      <c r="J1560" s="4">
        <f>PRODUCT([2]Data!$G1560,[2]Data!$I1560)</f>
        <v>7108</v>
      </c>
      <c r="K1560" s="4">
        <f>PRODUCT([2]Data!$G1560,[2]Data!$H1560)</f>
        <v>8564</v>
      </c>
      <c r="L1560" s="4">
        <f>[2]Data!$K1560-[2]Data!$J1560</f>
        <v>1456</v>
      </c>
      <c r="M1560" s="4" t="str">
        <f>VLOOKUP(Table_1[[#This Row],[Location ID]],[1]Locations!$A:$B,2,0)</f>
        <v>Glendale</v>
      </c>
      <c r="N1560" s="4" t="str">
        <f>VLOOKUP(Table_1[[#This Row],[Sales Person ID]],'[1]Sales People'!$A:$B,2,0)</f>
        <v>Ryan Butler</v>
      </c>
      <c r="O1560" s="4" t="str">
        <f>VLOOKUP(Table_1[[#This Row],[Customer ID]],[1]Customers!$A:$B,2,0)</f>
        <v>Robert Carr</v>
      </c>
      <c r="P1560" s="5">
        <f>WEEKDAY([2]Data!$F1560)</f>
        <v>4</v>
      </c>
      <c r="Q1560" s="4">
        <f>MONTH([2]Data!$F1560)</f>
        <v>9</v>
      </c>
      <c r="R1560" s="4">
        <f>YEAR([2]Data!$F1560)</f>
        <v>2020</v>
      </c>
    </row>
    <row r="1561" spans="1:18" ht="15.75" customHeight="1">
      <c r="A1561" s="6" t="s">
        <v>2491</v>
      </c>
      <c r="B1561" s="6" t="s">
        <v>432</v>
      </c>
      <c r="C1561" s="6" t="s">
        <v>197</v>
      </c>
      <c r="D1561" s="6" t="s">
        <v>227</v>
      </c>
      <c r="E1561" s="6" t="s">
        <v>2492</v>
      </c>
      <c r="F1561" s="8">
        <v>44099</v>
      </c>
      <c r="G1561" s="6">
        <v>1</v>
      </c>
      <c r="H1561" s="6">
        <v>826</v>
      </c>
      <c r="I1561" s="4">
        <f>VLOOKUP(Table_1[[#This Row],[Product ID]],[1]Products!$A:$D,3,0)</f>
        <v>562</v>
      </c>
      <c r="J1561">
        <f>PRODUCT([2]Data!$G1561,[2]Data!$I1561)</f>
        <v>562</v>
      </c>
      <c r="K1561">
        <f>PRODUCT([2]Data!$G1561,[2]Data!$H1561)</f>
        <v>826</v>
      </c>
      <c r="L1561">
        <f>[2]Data!$K1561-[2]Data!$J1561</f>
        <v>264</v>
      </c>
      <c r="M1561" s="4" t="str">
        <f>VLOOKUP(Table_1[[#This Row],[Location ID]],[1]Locations!$A:$B,2,0)</f>
        <v>Riverside</v>
      </c>
      <c r="N1561" s="4" t="str">
        <f>VLOOKUP(Table_1[[#This Row],[Sales Person ID]],'[1]Sales People'!$A:$B,2,0)</f>
        <v>Ernest Wagner</v>
      </c>
      <c r="O1561" s="4" t="str">
        <f>VLOOKUP(Table_1[[#This Row],[Customer ID]],[1]Customers!$A:$B,2,0)</f>
        <v>Gerald Palmer</v>
      </c>
      <c r="P1561" s="5">
        <f>WEEKDAY([2]Data!$F1561)</f>
        <v>6</v>
      </c>
      <c r="Q1561" s="4">
        <f>MONTH([2]Data!$F1561)</f>
        <v>9</v>
      </c>
      <c r="R1561" s="4">
        <f>YEAR([2]Data!$F1561)</f>
        <v>2020</v>
      </c>
    </row>
    <row r="1562" spans="1:18" ht="15.75" customHeight="1">
      <c r="A1562" s="2" t="s">
        <v>2493</v>
      </c>
      <c r="B1562" s="2" t="s">
        <v>475</v>
      </c>
      <c r="C1562" s="2" t="s">
        <v>257</v>
      </c>
      <c r="D1562" s="2" t="s">
        <v>189</v>
      </c>
      <c r="E1562" s="2" t="s">
        <v>1310</v>
      </c>
      <c r="F1562" s="3">
        <v>43888</v>
      </c>
      <c r="G1562" s="2">
        <v>1</v>
      </c>
      <c r="H1562" s="2">
        <v>1566</v>
      </c>
      <c r="I1562" s="4">
        <f>VLOOKUP(Table_1[[#This Row],[Product ID]],[1]Products!$A:$D,3,0)</f>
        <v>1190</v>
      </c>
      <c r="J1562" s="4">
        <f>PRODUCT([2]Data!$G1562,[2]Data!$I1562)</f>
        <v>1190</v>
      </c>
      <c r="K1562" s="4">
        <f>PRODUCT([2]Data!$G1562,[2]Data!$H1562)</f>
        <v>1566</v>
      </c>
      <c r="L1562" s="4">
        <f>[2]Data!$K1562-[2]Data!$J1562</f>
        <v>376</v>
      </c>
      <c r="M1562" s="4" t="str">
        <f>VLOOKUP(Table_1[[#This Row],[Location ID]],[1]Locations!$A:$B,2,0)</f>
        <v>San Francisco</v>
      </c>
      <c r="N1562" s="4" t="str">
        <f>VLOOKUP(Table_1[[#This Row],[Sales Person ID]],'[1]Sales People'!$A:$B,2,0)</f>
        <v>Joshua Taylor</v>
      </c>
      <c r="O1562" s="4" t="str">
        <f>VLOOKUP(Table_1[[#This Row],[Customer ID]],[1]Customers!$A:$B,2,0)</f>
        <v>Christopher Matthews</v>
      </c>
      <c r="P1562" s="5">
        <f>WEEKDAY([2]Data!$F1562)</f>
        <v>5</v>
      </c>
      <c r="Q1562" s="4">
        <f>MONTH([2]Data!$F1562)</f>
        <v>2</v>
      </c>
      <c r="R1562" s="4">
        <f>YEAR([2]Data!$F1562)</f>
        <v>2020</v>
      </c>
    </row>
    <row r="1563" spans="1:18" ht="15.75" customHeight="1">
      <c r="A1563" s="6" t="s">
        <v>2494</v>
      </c>
      <c r="B1563" s="6" t="s">
        <v>274</v>
      </c>
      <c r="C1563" s="6" t="s">
        <v>530</v>
      </c>
      <c r="D1563" s="6" t="s">
        <v>102</v>
      </c>
      <c r="E1563" s="6" t="s">
        <v>1051</v>
      </c>
      <c r="F1563" s="8">
        <v>44149</v>
      </c>
      <c r="G1563" s="6">
        <v>1</v>
      </c>
      <c r="H1563" s="6">
        <v>378</v>
      </c>
      <c r="I1563" s="4">
        <f>VLOOKUP(Table_1[[#This Row],[Product ID]],[1]Products!$A:$D,3,0)</f>
        <v>291</v>
      </c>
      <c r="J1563">
        <f>PRODUCT([2]Data!$G1563,[2]Data!$I1563)</f>
        <v>291</v>
      </c>
      <c r="K1563">
        <f>PRODUCT([2]Data!$G1563,[2]Data!$H1563)</f>
        <v>378</v>
      </c>
      <c r="L1563">
        <f>[2]Data!$K1563-[2]Data!$J1563</f>
        <v>87</v>
      </c>
      <c r="M1563" s="4" t="str">
        <f>VLOOKUP(Table_1[[#This Row],[Location ID]],[1]Locations!$A:$B,2,0)</f>
        <v>Anaheim</v>
      </c>
      <c r="N1563" s="4" t="str">
        <f>VLOOKUP(Table_1[[#This Row],[Sales Person ID]],'[1]Sales People'!$A:$B,2,0)</f>
        <v>Howard Gardner</v>
      </c>
      <c r="O1563" s="4" t="str">
        <f>VLOOKUP(Table_1[[#This Row],[Customer ID]],[1]Customers!$A:$B,2,0)</f>
        <v>Carlos Stewart</v>
      </c>
      <c r="P1563" s="5">
        <f>WEEKDAY([2]Data!$F1563)</f>
        <v>7</v>
      </c>
      <c r="Q1563" s="4">
        <f>MONTH([2]Data!$F1563)</f>
        <v>11</v>
      </c>
      <c r="R1563" s="4">
        <f>YEAR([2]Data!$F1563)</f>
        <v>2020</v>
      </c>
    </row>
    <row r="1564" spans="1:18" ht="15.75" customHeight="1">
      <c r="A1564" s="2" t="s">
        <v>2495</v>
      </c>
      <c r="B1564" s="2" t="s">
        <v>432</v>
      </c>
      <c r="C1564" s="2" t="s">
        <v>226</v>
      </c>
      <c r="D1564" s="2" t="s">
        <v>112</v>
      </c>
      <c r="E1564" s="2" t="s">
        <v>1651</v>
      </c>
      <c r="F1564" s="3">
        <v>44044</v>
      </c>
      <c r="G1564" s="2">
        <v>3</v>
      </c>
      <c r="H1564" s="2">
        <v>826</v>
      </c>
      <c r="I1564" s="4">
        <f>VLOOKUP(Table_1[[#This Row],[Product ID]],[1]Products!$A:$D,3,0)</f>
        <v>562</v>
      </c>
      <c r="J1564" s="4">
        <f>PRODUCT([2]Data!$G1564,[2]Data!$I1564)</f>
        <v>1686</v>
      </c>
      <c r="K1564" s="4">
        <f>PRODUCT([2]Data!$G1564,[2]Data!$H1564)</f>
        <v>2478</v>
      </c>
      <c r="L1564" s="4">
        <f>[2]Data!$K1564-[2]Data!$J1564</f>
        <v>792</v>
      </c>
      <c r="M1564" s="4" t="str">
        <f>VLOOKUP(Table_1[[#This Row],[Location ID]],[1]Locations!$A:$B,2,0)</f>
        <v>El Cajon</v>
      </c>
      <c r="N1564" s="4" t="str">
        <f>VLOOKUP(Table_1[[#This Row],[Sales Person ID]],'[1]Sales People'!$A:$B,2,0)</f>
        <v>Scott Clark</v>
      </c>
      <c r="O1564" s="4" t="str">
        <f>VLOOKUP(Table_1[[#This Row],[Customer ID]],[1]Customers!$A:$B,2,0)</f>
        <v>Stephen Payne</v>
      </c>
      <c r="P1564" s="5">
        <f>WEEKDAY([2]Data!$F1564)</f>
        <v>7</v>
      </c>
      <c r="Q1564" s="4">
        <f>MONTH([2]Data!$F1564)</f>
        <v>8</v>
      </c>
      <c r="R1564" s="4">
        <f>YEAR([2]Data!$F1564)</f>
        <v>2020</v>
      </c>
    </row>
    <row r="1565" spans="1:18" ht="15.75" customHeight="1">
      <c r="A1565" s="6" t="s">
        <v>2496</v>
      </c>
      <c r="B1565" s="6" t="s">
        <v>110</v>
      </c>
      <c r="C1565" s="6" t="s">
        <v>35</v>
      </c>
      <c r="D1565" s="6" t="s">
        <v>60</v>
      </c>
      <c r="E1565" s="6" t="s">
        <v>1968</v>
      </c>
      <c r="F1565" s="8">
        <v>43987</v>
      </c>
      <c r="G1565" s="6">
        <v>1</v>
      </c>
      <c r="H1565" s="6">
        <v>1708</v>
      </c>
      <c r="I1565" s="4">
        <f>VLOOKUP(Table_1[[#This Row],[Product ID]],[1]Products!$A:$D,3,0)</f>
        <v>871</v>
      </c>
      <c r="J1565">
        <f>PRODUCT([2]Data!$G1565,[2]Data!$I1565)</f>
        <v>871</v>
      </c>
      <c r="K1565">
        <f>PRODUCT([2]Data!$G1565,[2]Data!$H1565)</f>
        <v>1708</v>
      </c>
      <c r="L1565">
        <f>[2]Data!$K1565-[2]Data!$J1565</f>
        <v>837</v>
      </c>
      <c r="M1565" s="4" t="str">
        <f>VLOOKUP(Table_1[[#This Row],[Location ID]],[1]Locations!$A:$B,2,0)</f>
        <v>Lancaster</v>
      </c>
      <c r="N1565" s="4" t="str">
        <f>VLOOKUP(Table_1[[#This Row],[Sales Person ID]],'[1]Sales People'!$A:$B,2,0)</f>
        <v>Walter Cook</v>
      </c>
      <c r="O1565" s="4" t="str">
        <f>VLOOKUP(Table_1[[#This Row],[Customer ID]],[1]Customers!$A:$B,2,0)</f>
        <v>Terry Richards</v>
      </c>
      <c r="P1565" s="5">
        <f>WEEKDAY([2]Data!$F1565)</f>
        <v>6</v>
      </c>
      <c r="Q1565" s="4">
        <f>MONTH([2]Data!$F1565)</f>
        <v>6</v>
      </c>
      <c r="R1565" s="4">
        <f>YEAR([2]Data!$F1565)</f>
        <v>2020</v>
      </c>
    </row>
    <row r="1566" spans="1:18" ht="15.75" customHeight="1">
      <c r="A1566" s="2" t="s">
        <v>2497</v>
      </c>
      <c r="B1566" s="2" t="s">
        <v>239</v>
      </c>
      <c r="C1566" s="2" t="s">
        <v>25</v>
      </c>
      <c r="D1566" s="2" t="s">
        <v>31</v>
      </c>
      <c r="E1566" s="2" t="s">
        <v>882</v>
      </c>
      <c r="F1566" s="3">
        <v>43902</v>
      </c>
      <c r="G1566" s="2">
        <v>3</v>
      </c>
      <c r="H1566" s="2">
        <v>1862</v>
      </c>
      <c r="I1566" s="4">
        <f>VLOOKUP(Table_1[[#This Row],[Product ID]],[1]Products!$A:$D,3,0)</f>
        <v>1173</v>
      </c>
      <c r="J1566" s="4">
        <f>PRODUCT([2]Data!$G1566,[2]Data!$I1566)</f>
        <v>3519</v>
      </c>
      <c r="K1566" s="4">
        <f>PRODUCT([2]Data!$G1566,[2]Data!$H1566)</f>
        <v>5586</v>
      </c>
      <c r="L1566" s="4">
        <f>[2]Data!$K1566-[2]Data!$J1566</f>
        <v>2067</v>
      </c>
      <c r="M1566" s="4" t="str">
        <f>VLOOKUP(Table_1[[#This Row],[Location ID]],[1]Locations!$A:$B,2,0)</f>
        <v>Santa Clarita</v>
      </c>
      <c r="N1566" s="4" t="str">
        <f>VLOOKUP(Table_1[[#This Row],[Sales Person ID]],'[1]Sales People'!$A:$B,2,0)</f>
        <v>Joshua Cook</v>
      </c>
      <c r="O1566" s="4" t="str">
        <f>VLOOKUP(Table_1[[#This Row],[Customer ID]],[1]Customers!$A:$B,2,0)</f>
        <v>Dennis Ruiz</v>
      </c>
      <c r="P1566" s="5">
        <f>WEEKDAY([2]Data!$F1566)</f>
        <v>5</v>
      </c>
      <c r="Q1566" s="4">
        <f>MONTH([2]Data!$F1566)</f>
        <v>3</v>
      </c>
      <c r="R1566" s="4">
        <f>YEAR([2]Data!$F1566)</f>
        <v>2020</v>
      </c>
    </row>
    <row r="1567" spans="1:18" ht="15.75" customHeight="1">
      <c r="A1567" s="6" t="s">
        <v>2498</v>
      </c>
      <c r="B1567" s="6" t="s">
        <v>423</v>
      </c>
      <c r="C1567" s="6" t="s">
        <v>73</v>
      </c>
      <c r="D1567" s="6" t="s">
        <v>236</v>
      </c>
      <c r="E1567" s="6" t="s">
        <v>761</v>
      </c>
      <c r="F1567" s="8">
        <v>44027</v>
      </c>
      <c r="G1567" s="6">
        <v>1</v>
      </c>
      <c r="H1567" s="6">
        <v>2396</v>
      </c>
      <c r="I1567" s="4">
        <f>VLOOKUP(Table_1[[#This Row],[Product ID]],[1]Products!$A:$D,3,0)</f>
        <v>1965</v>
      </c>
      <c r="J1567">
        <f>PRODUCT([2]Data!$G1567,[2]Data!$I1567)</f>
        <v>1965</v>
      </c>
      <c r="K1567">
        <f>PRODUCT([2]Data!$G1567,[2]Data!$H1567)</f>
        <v>2396</v>
      </c>
      <c r="L1567">
        <f>[2]Data!$K1567-[2]Data!$J1567</f>
        <v>431</v>
      </c>
      <c r="M1567" s="4" t="str">
        <f>VLOOKUP(Table_1[[#This Row],[Location ID]],[1]Locations!$A:$B,2,0)</f>
        <v>Fairfield</v>
      </c>
      <c r="N1567" s="4" t="str">
        <f>VLOOKUP(Table_1[[#This Row],[Sales Person ID]],'[1]Sales People'!$A:$B,2,0)</f>
        <v>Andrew Bowman</v>
      </c>
      <c r="O1567" s="4" t="str">
        <f>VLOOKUP(Table_1[[#This Row],[Customer ID]],[1]Customers!$A:$B,2,0)</f>
        <v>Andrew Burns</v>
      </c>
      <c r="P1567" s="5">
        <f>WEEKDAY([2]Data!$F1567)</f>
        <v>4</v>
      </c>
      <c r="Q1567" s="4">
        <f>MONTH([2]Data!$F1567)</f>
        <v>7</v>
      </c>
      <c r="R1567" s="4">
        <f>YEAR([2]Data!$F1567)</f>
        <v>2020</v>
      </c>
    </row>
    <row r="1568" spans="1:18" ht="15.75" customHeight="1">
      <c r="A1568" s="2" t="s">
        <v>2499</v>
      </c>
      <c r="B1568" s="2" t="s">
        <v>58</v>
      </c>
      <c r="C1568" s="2" t="s">
        <v>35</v>
      </c>
      <c r="D1568" s="2" t="s">
        <v>91</v>
      </c>
      <c r="E1568" s="2" t="s">
        <v>733</v>
      </c>
      <c r="F1568" s="3">
        <v>44138</v>
      </c>
      <c r="G1568" s="2">
        <v>3</v>
      </c>
      <c r="H1568" s="2">
        <v>1812</v>
      </c>
      <c r="I1568" s="4">
        <f>VLOOKUP(Table_1[[#This Row],[Product ID]],[1]Products!$A:$D,3,0)</f>
        <v>1305</v>
      </c>
      <c r="J1568" s="4">
        <f>PRODUCT([2]Data!$G1568,[2]Data!$I1568)</f>
        <v>3915</v>
      </c>
      <c r="K1568" s="4">
        <f>PRODUCT([2]Data!$G1568,[2]Data!$H1568)</f>
        <v>5436</v>
      </c>
      <c r="L1568" s="4">
        <f>[2]Data!$K1568-[2]Data!$J1568</f>
        <v>1521</v>
      </c>
      <c r="M1568" s="4" t="str">
        <f>VLOOKUP(Table_1[[#This Row],[Location ID]],[1]Locations!$A:$B,2,0)</f>
        <v>Lancaster</v>
      </c>
      <c r="N1568" s="4" t="str">
        <f>VLOOKUP(Table_1[[#This Row],[Sales Person ID]],'[1]Sales People'!$A:$B,2,0)</f>
        <v>Henry Nelson</v>
      </c>
      <c r="O1568" s="4" t="str">
        <f>VLOOKUP(Table_1[[#This Row],[Customer ID]],[1]Customers!$A:$B,2,0)</f>
        <v>Clarence Cunningham</v>
      </c>
      <c r="P1568" s="5">
        <f>WEEKDAY([2]Data!$F1568)</f>
        <v>3</v>
      </c>
      <c r="Q1568" s="4">
        <f>MONTH([2]Data!$F1568)</f>
        <v>11</v>
      </c>
      <c r="R1568" s="4">
        <f>YEAR([2]Data!$F1568)</f>
        <v>2020</v>
      </c>
    </row>
    <row r="1569" spans="1:18" ht="15.75" customHeight="1">
      <c r="A1569" s="6" t="s">
        <v>2500</v>
      </c>
      <c r="B1569" s="6" t="s">
        <v>363</v>
      </c>
      <c r="C1569" s="6" t="s">
        <v>106</v>
      </c>
      <c r="D1569" s="6" t="s">
        <v>31</v>
      </c>
      <c r="E1569" s="6" t="s">
        <v>1185</v>
      </c>
      <c r="F1569" s="8">
        <v>44158</v>
      </c>
      <c r="G1569" s="6">
        <v>4</v>
      </c>
      <c r="H1569" s="6">
        <v>203</v>
      </c>
      <c r="I1569" s="4">
        <f>VLOOKUP(Table_1[[#This Row],[Product ID]],[1]Products!$A:$D,3,0)</f>
        <v>154</v>
      </c>
      <c r="J1569">
        <f>PRODUCT([2]Data!$G1569,[2]Data!$I1569)</f>
        <v>616</v>
      </c>
      <c r="K1569">
        <f>PRODUCT([2]Data!$G1569,[2]Data!$H1569)</f>
        <v>812</v>
      </c>
      <c r="L1569">
        <f>[2]Data!$K1569-[2]Data!$J1569</f>
        <v>196</v>
      </c>
      <c r="M1569" s="4" t="str">
        <f>VLOOKUP(Table_1[[#This Row],[Location ID]],[1]Locations!$A:$B,2,0)</f>
        <v>Fullerton</v>
      </c>
      <c r="N1569" s="4" t="str">
        <f>VLOOKUP(Table_1[[#This Row],[Sales Person ID]],'[1]Sales People'!$A:$B,2,0)</f>
        <v>Joshua Cook</v>
      </c>
      <c r="O1569" s="4" t="str">
        <f>VLOOKUP(Table_1[[#This Row],[Customer ID]],[1]Customers!$A:$B,2,0)</f>
        <v>Gary Jones</v>
      </c>
      <c r="P1569" s="5">
        <f>WEEKDAY([2]Data!$F1569)</f>
        <v>2</v>
      </c>
      <c r="Q1569" s="4">
        <f>MONTH([2]Data!$F1569)</f>
        <v>11</v>
      </c>
      <c r="R1569" s="4">
        <f>YEAR([2]Data!$F1569)</f>
        <v>2020</v>
      </c>
    </row>
    <row r="1570" spans="1:18" ht="15.75" customHeight="1">
      <c r="A1570" s="2" t="s">
        <v>2501</v>
      </c>
      <c r="B1570" s="2" t="s">
        <v>637</v>
      </c>
      <c r="C1570" s="2" t="s">
        <v>201</v>
      </c>
      <c r="D1570" s="2" t="s">
        <v>127</v>
      </c>
      <c r="E1570" s="2" t="s">
        <v>751</v>
      </c>
      <c r="F1570" s="3">
        <v>43861</v>
      </c>
      <c r="G1570" s="2">
        <v>4</v>
      </c>
      <c r="H1570" s="2">
        <v>584</v>
      </c>
      <c r="I1570" s="4">
        <f>VLOOKUP(Table_1[[#This Row],[Product ID]],[1]Products!$A:$D,3,0)</f>
        <v>420</v>
      </c>
      <c r="J1570" s="4">
        <f>PRODUCT([2]Data!$G1570,[2]Data!$I1570)</f>
        <v>1680</v>
      </c>
      <c r="K1570" s="4">
        <f>PRODUCT([2]Data!$G1570,[2]Data!$H1570)</f>
        <v>2336</v>
      </c>
      <c r="L1570" s="4">
        <f>[2]Data!$K1570-[2]Data!$J1570</f>
        <v>656</v>
      </c>
      <c r="M1570" s="4" t="str">
        <f>VLOOKUP(Table_1[[#This Row],[Location ID]],[1]Locations!$A:$B,2,0)</f>
        <v>Oakland</v>
      </c>
      <c r="N1570" s="4" t="str">
        <f>VLOOKUP(Table_1[[#This Row],[Sales Person ID]],'[1]Sales People'!$A:$B,2,0)</f>
        <v>Roger Ramos</v>
      </c>
      <c r="O1570" s="4" t="str">
        <f>VLOOKUP(Table_1[[#This Row],[Customer ID]],[1]Customers!$A:$B,2,0)</f>
        <v>Jeremy Schmidt</v>
      </c>
      <c r="P1570" s="5">
        <f>WEEKDAY([2]Data!$F1570)</f>
        <v>6</v>
      </c>
      <c r="Q1570" s="4">
        <f>MONTH([2]Data!$F1570)</f>
        <v>1</v>
      </c>
      <c r="R1570" s="4">
        <f>YEAR([2]Data!$F1570)</f>
        <v>2020</v>
      </c>
    </row>
    <row r="1571" spans="1:18" ht="15.75" customHeight="1">
      <c r="A1571" s="6" t="s">
        <v>2502</v>
      </c>
      <c r="B1571" s="6" t="s">
        <v>239</v>
      </c>
      <c r="C1571" s="6" t="s">
        <v>63</v>
      </c>
      <c r="D1571" s="6" t="s">
        <v>268</v>
      </c>
      <c r="E1571" s="6" t="s">
        <v>454</v>
      </c>
      <c r="F1571" s="8">
        <v>44107</v>
      </c>
      <c r="G1571" s="6">
        <v>1</v>
      </c>
      <c r="H1571" s="6">
        <v>1862</v>
      </c>
      <c r="I1571" s="4">
        <f>VLOOKUP(Table_1[[#This Row],[Product ID]],[1]Products!$A:$D,3,0)</f>
        <v>1173</v>
      </c>
      <c r="J1571">
        <f>PRODUCT([2]Data!$G1571,[2]Data!$I1571)</f>
        <v>1173</v>
      </c>
      <c r="K1571">
        <f>PRODUCT([2]Data!$G1571,[2]Data!$H1571)</f>
        <v>1862</v>
      </c>
      <c r="L1571">
        <f>[2]Data!$K1571-[2]Data!$J1571</f>
        <v>689</v>
      </c>
      <c r="M1571" s="4" t="str">
        <f>VLOOKUP(Table_1[[#This Row],[Location ID]],[1]Locations!$A:$B,2,0)</f>
        <v>Pasadena</v>
      </c>
      <c r="N1571" s="4" t="str">
        <f>VLOOKUP(Table_1[[#This Row],[Sales Person ID]],'[1]Sales People'!$A:$B,2,0)</f>
        <v>Jerry Perry</v>
      </c>
      <c r="O1571" s="4" t="str">
        <f>VLOOKUP(Table_1[[#This Row],[Customer ID]],[1]Customers!$A:$B,2,0)</f>
        <v>Alan Perry</v>
      </c>
      <c r="P1571" s="5">
        <f>WEEKDAY([2]Data!$F1571)</f>
        <v>7</v>
      </c>
      <c r="Q1571" s="4">
        <f>MONTH([2]Data!$F1571)</f>
        <v>10</v>
      </c>
      <c r="R1571" s="4">
        <f>YEAR([2]Data!$F1571)</f>
        <v>2020</v>
      </c>
    </row>
    <row r="1572" spans="1:18" ht="15.75" customHeight="1">
      <c r="A1572" s="2" t="s">
        <v>2503</v>
      </c>
      <c r="B1572" s="2" t="s">
        <v>548</v>
      </c>
      <c r="C1572" s="2" t="s">
        <v>447</v>
      </c>
      <c r="D1572" s="2" t="s">
        <v>46</v>
      </c>
      <c r="E1572" s="2" t="s">
        <v>882</v>
      </c>
      <c r="F1572" s="3">
        <v>44063</v>
      </c>
      <c r="G1572" s="2">
        <v>1</v>
      </c>
      <c r="H1572" s="2">
        <v>556</v>
      </c>
      <c r="I1572" s="4">
        <f>VLOOKUP(Table_1[[#This Row],[Product ID]],[1]Products!$A:$D,3,0)</f>
        <v>395</v>
      </c>
      <c r="J1572" s="4">
        <f>PRODUCT([2]Data!$G1572,[2]Data!$I1572)</f>
        <v>395</v>
      </c>
      <c r="K1572" s="4">
        <f>PRODUCT([2]Data!$G1572,[2]Data!$H1572)</f>
        <v>556</v>
      </c>
      <c r="L1572" s="4">
        <f>[2]Data!$K1572-[2]Data!$J1572</f>
        <v>161</v>
      </c>
      <c r="M1572" s="4" t="str">
        <f>VLOOKUP(Table_1[[#This Row],[Location ID]],[1]Locations!$A:$B,2,0)</f>
        <v>Jurupa Valley</v>
      </c>
      <c r="N1572" s="4" t="str">
        <f>VLOOKUP(Table_1[[#This Row],[Sales Person ID]],'[1]Sales People'!$A:$B,2,0)</f>
        <v>Charles Harper</v>
      </c>
      <c r="O1572" s="4" t="str">
        <f>VLOOKUP(Table_1[[#This Row],[Customer ID]],[1]Customers!$A:$B,2,0)</f>
        <v>Dennis Ruiz</v>
      </c>
      <c r="P1572" s="5">
        <f>WEEKDAY([2]Data!$F1572)</f>
        <v>5</v>
      </c>
      <c r="Q1572" s="4">
        <f>MONTH([2]Data!$F1572)</f>
        <v>8</v>
      </c>
      <c r="R1572" s="4">
        <f>YEAR([2]Data!$F1572)</f>
        <v>2020</v>
      </c>
    </row>
    <row r="1573" spans="1:18" ht="15.75" customHeight="1">
      <c r="A1573" s="6" t="s">
        <v>2504</v>
      </c>
      <c r="B1573" s="6" t="s">
        <v>184</v>
      </c>
      <c r="C1573" s="6" t="s">
        <v>40</v>
      </c>
      <c r="D1573" s="6" t="s">
        <v>157</v>
      </c>
      <c r="E1573" s="6" t="s">
        <v>1281</v>
      </c>
      <c r="F1573" s="8">
        <v>43853</v>
      </c>
      <c r="G1573" s="6">
        <v>1</v>
      </c>
      <c r="H1573" s="6">
        <v>2005</v>
      </c>
      <c r="I1573" s="4">
        <f>VLOOKUP(Table_1[[#This Row],[Product ID]],[1]Products!$A:$D,3,0)</f>
        <v>1223</v>
      </c>
      <c r="J1573">
        <f>PRODUCT([2]Data!$G1573,[2]Data!$I1573)</f>
        <v>1223</v>
      </c>
      <c r="K1573">
        <f>PRODUCT([2]Data!$G1573,[2]Data!$H1573)</f>
        <v>2005</v>
      </c>
      <c r="L1573">
        <f>[2]Data!$K1573-[2]Data!$J1573</f>
        <v>782</v>
      </c>
      <c r="M1573" s="4" t="str">
        <f>VLOOKUP(Table_1[[#This Row],[Location ID]],[1]Locations!$A:$B,2,0)</f>
        <v>Santa Ana</v>
      </c>
      <c r="N1573" s="4" t="str">
        <f>VLOOKUP(Table_1[[#This Row],[Sales Person ID]],'[1]Sales People'!$A:$B,2,0)</f>
        <v>Carl Elliott</v>
      </c>
      <c r="O1573" s="4" t="str">
        <f>VLOOKUP(Table_1[[#This Row],[Customer ID]],[1]Customers!$A:$B,2,0)</f>
        <v>Samuel Fowler</v>
      </c>
      <c r="P1573" s="5">
        <f>WEEKDAY([2]Data!$F1573)</f>
        <v>5</v>
      </c>
      <c r="Q1573" s="4">
        <f>MONTH([2]Data!$F1573)</f>
        <v>1</v>
      </c>
      <c r="R1573" s="4">
        <f>YEAR([2]Data!$F1573)</f>
        <v>2020</v>
      </c>
    </row>
    <row r="1574" spans="1:18" ht="15.75" customHeight="1">
      <c r="A1574" s="2" t="s">
        <v>2505</v>
      </c>
      <c r="B1574" s="2" t="s">
        <v>163</v>
      </c>
      <c r="C1574" s="2" t="s">
        <v>106</v>
      </c>
      <c r="D1574" s="2" t="s">
        <v>268</v>
      </c>
      <c r="E1574" s="2" t="s">
        <v>1002</v>
      </c>
      <c r="F1574" s="3">
        <v>44191</v>
      </c>
      <c r="G1574" s="2">
        <v>1</v>
      </c>
      <c r="H1574" s="2">
        <v>951</v>
      </c>
      <c r="I1574" s="4">
        <f>VLOOKUP(Table_1[[#This Row],[Product ID]],[1]Products!$A:$D,3,0)</f>
        <v>504</v>
      </c>
      <c r="J1574" s="4">
        <f>PRODUCT([2]Data!$G1574,[2]Data!$I1574)</f>
        <v>504</v>
      </c>
      <c r="K1574" s="4">
        <f>PRODUCT([2]Data!$G1574,[2]Data!$H1574)</f>
        <v>951</v>
      </c>
      <c r="L1574" s="4">
        <f>[2]Data!$K1574-[2]Data!$J1574</f>
        <v>447</v>
      </c>
      <c r="M1574" s="4" t="str">
        <f>VLOOKUP(Table_1[[#This Row],[Location ID]],[1]Locations!$A:$B,2,0)</f>
        <v>Fullerton</v>
      </c>
      <c r="N1574" s="4" t="str">
        <f>VLOOKUP(Table_1[[#This Row],[Sales Person ID]],'[1]Sales People'!$A:$B,2,0)</f>
        <v>Jerry Perry</v>
      </c>
      <c r="O1574" s="4" t="str">
        <f>VLOOKUP(Table_1[[#This Row],[Customer ID]],[1]Customers!$A:$B,2,0)</f>
        <v>Russell Boyd</v>
      </c>
      <c r="P1574" s="5">
        <f>WEEKDAY([2]Data!$F1574)</f>
        <v>7</v>
      </c>
      <c r="Q1574" s="4">
        <f>MONTH([2]Data!$F1574)</f>
        <v>12</v>
      </c>
      <c r="R1574" s="4">
        <f>YEAR([2]Data!$F1574)</f>
        <v>2020</v>
      </c>
    </row>
    <row r="1575" spans="1:18" ht="15.75" customHeight="1">
      <c r="A1575" s="6" t="s">
        <v>2506</v>
      </c>
      <c r="B1575" s="6" t="s">
        <v>54</v>
      </c>
      <c r="C1575" s="6" t="s">
        <v>193</v>
      </c>
      <c r="D1575" s="6" t="s">
        <v>127</v>
      </c>
      <c r="E1575" s="6" t="s">
        <v>325</v>
      </c>
      <c r="F1575" s="8">
        <v>44068</v>
      </c>
      <c r="G1575" s="6">
        <v>3</v>
      </c>
      <c r="H1575" s="6">
        <v>356</v>
      </c>
      <c r="I1575" s="4">
        <f>VLOOKUP(Table_1[[#This Row],[Product ID]],[1]Products!$A:$D,3,0)</f>
        <v>292</v>
      </c>
      <c r="J1575">
        <f>PRODUCT([2]Data!$G1575,[2]Data!$I1575)</f>
        <v>876</v>
      </c>
      <c r="K1575">
        <f>PRODUCT([2]Data!$G1575,[2]Data!$H1575)</f>
        <v>1068</v>
      </c>
      <c r="L1575">
        <f>[2]Data!$K1575-[2]Data!$J1575</f>
        <v>192</v>
      </c>
      <c r="M1575" s="4" t="str">
        <f>VLOOKUP(Table_1[[#This Row],[Location ID]],[1]Locations!$A:$B,2,0)</f>
        <v>Vallejo</v>
      </c>
      <c r="N1575" s="4" t="str">
        <f>VLOOKUP(Table_1[[#This Row],[Sales Person ID]],'[1]Sales People'!$A:$B,2,0)</f>
        <v>Roger Ramos</v>
      </c>
      <c r="O1575" s="4" t="str">
        <f>VLOOKUP(Table_1[[#This Row],[Customer ID]],[1]Customers!$A:$B,2,0)</f>
        <v>Dennis Morris</v>
      </c>
      <c r="P1575" s="5">
        <f>WEEKDAY([2]Data!$F1575)</f>
        <v>3</v>
      </c>
      <c r="Q1575" s="4">
        <f>MONTH([2]Data!$F1575)</f>
        <v>8</v>
      </c>
      <c r="R1575" s="4">
        <f>YEAR([2]Data!$F1575)</f>
        <v>2020</v>
      </c>
    </row>
    <row r="1576" spans="1:18" ht="15.75" customHeight="1">
      <c r="A1576" s="2" t="s">
        <v>2507</v>
      </c>
      <c r="B1576" s="2" t="s">
        <v>677</v>
      </c>
      <c r="C1576" s="2" t="s">
        <v>240</v>
      </c>
      <c r="D1576" s="2" t="s">
        <v>280</v>
      </c>
      <c r="E1576" s="2" t="s">
        <v>1442</v>
      </c>
      <c r="F1576" s="3">
        <v>43866</v>
      </c>
      <c r="G1576" s="2">
        <v>4</v>
      </c>
      <c r="H1576" s="2">
        <v>2241</v>
      </c>
      <c r="I1576" s="4">
        <f>VLOOKUP(Table_1[[#This Row],[Product ID]],[1]Products!$A:$D,3,0)</f>
        <v>1367</v>
      </c>
      <c r="J1576" s="4">
        <f>PRODUCT([2]Data!$G1576,[2]Data!$I1576)</f>
        <v>5468</v>
      </c>
      <c r="K1576" s="4">
        <f>PRODUCT([2]Data!$G1576,[2]Data!$H1576)</f>
        <v>8964</v>
      </c>
      <c r="L1576" s="4">
        <f>[2]Data!$K1576-[2]Data!$J1576</f>
        <v>3496</v>
      </c>
      <c r="M1576" s="4" t="str">
        <f>VLOOKUP(Table_1[[#This Row],[Location ID]],[1]Locations!$A:$B,2,0)</f>
        <v>San Jose</v>
      </c>
      <c r="N1576" s="4" t="str">
        <f>VLOOKUP(Table_1[[#This Row],[Sales Person ID]],'[1]Sales People'!$A:$B,2,0)</f>
        <v>Kevin Butler</v>
      </c>
      <c r="O1576" s="4" t="str">
        <f>VLOOKUP(Table_1[[#This Row],[Customer ID]],[1]Customers!$A:$B,2,0)</f>
        <v>Fred Reid</v>
      </c>
      <c r="P1576" s="5">
        <f>WEEKDAY([2]Data!$F1576)</f>
        <v>4</v>
      </c>
      <c r="Q1576" s="4">
        <f>MONTH([2]Data!$F1576)</f>
        <v>2</v>
      </c>
      <c r="R1576" s="4">
        <f>YEAR([2]Data!$F1576)</f>
        <v>2020</v>
      </c>
    </row>
    <row r="1577" spans="1:18" ht="15.75" customHeight="1">
      <c r="A1577" s="6" t="s">
        <v>2508</v>
      </c>
      <c r="B1577" s="6" t="s">
        <v>406</v>
      </c>
      <c r="C1577" s="6" t="s">
        <v>55</v>
      </c>
      <c r="D1577" s="6" t="s">
        <v>127</v>
      </c>
      <c r="E1577" s="6" t="s">
        <v>1165</v>
      </c>
      <c r="F1577" s="8">
        <v>44066</v>
      </c>
      <c r="G1577" s="6">
        <v>4</v>
      </c>
      <c r="H1577" s="6">
        <v>2257</v>
      </c>
      <c r="I1577" s="4">
        <f>VLOOKUP(Table_1[[#This Row],[Product ID]],[1]Products!$A:$D,3,0)</f>
        <v>1535</v>
      </c>
      <c r="J1577">
        <f>PRODUCT([2]Data!$G1577,[2]Data!$I1577)</f>
        <v>6140</v>
      </c>
      <c r="K1577">
        <f>PRODUCT([2]Data!$G1577,[2]Data!$H1577)</f>
        <v>9028</v>
      </c>
      <c r="L1577">
        <f>[2]Data!$K1577-[2]Data!$J1577</f>
        <v>2888</v>
      </c>
      <c r="M1577" s="4" t="str">
        <f>VLOOKUP(Table_1[[#This Row],[Location ID]],[1]Locations!$A:$B,2,0)</f>
        <v>Moreno Valley</v>
      </c>
      <c r="N1577" s="4" t="str">
        <f>VLOOKUP(Table_1[[#This Row],[Sales Person ID]],'[1]Sales People'!$A:$B,2,0)</f>
        <v>Roger Ramos</v>
      </c>
      <c r="O1577" s="4" t="str">
        <f>VLOOKUP(Table_1[[#This Row],[Customer ID]],[1]Customers!$A:$B,2,0)</f>
        <v>Johnny Butler</v>
      </c>
      <c r="P1577" s="5">
        <f>WEEKDAY([2]Data!$F1577)</f>
        <v>1</v>
      </c>
      <c r="Q1577" s="4">
        <f>MONTH([2]Data!$F1577)</f>
        <v>8</v>
      </c>
      <c r="R1577" s="4">
        <f>YEAR([2]Data!$F1577)</f>
        <v>2020</v>
      </c>
    </row>
    <row r="1578" spans="1:18" ht="15.75" customHeight="1">
      <c r="A1578" s="2" t="s">
        <v>2509</v>
      </c>
      <c r="B1578" s="2" t="s">
        <v>196</v>
      </c>
      <c r="C1578" s="2" t="s">
        <v>106</v>
      </c>
      <c r="D1578" s="2" t="s">
        <v>370</v>
      </c>
      <c r="E1578" s="2" t="s">
        <v>2239</v>
      </c>
      <c r="F1578" s="3">
        <v>44163</v>
      </c>
      <c r="G1578" s="2">
        <v>3</v>
      </c>
      <c r="H1578" s="2">
        <v>667</v>
      </c>
      <c r="I1578" s="4">
        <f>VLOOKUP(Table_1[[#This Row],[Product ID]],[1]Products!$A:$D,3,0)</f>
        <v>387</v>
      </c>
      <c r="J1578" s="4">
        <f>PRODUCT([2]Data!$G1578,[2]Data!$I1578)</f>
        <v>1161</v>
      </c>
      <c r="K1578" s="4">
        <f>PRODUCT([2]Data!$G1578,[2]Data!$H1578)</f>
        <v>2001</v>
      </c>
      <c r="L1578" s="4">
        <f>[2]Data!$K1578-[2]Data!$J1578</f>
        <v>840</v>
      </c>
      <c r="M1578" s="4" t="str">
        <f>VLOOKUP(Table_1[[#This Row],[Location ID]],[1]Locations!$A:$B,2,0)</f>
        <v>Fullerton</v>
      </c>
      <c r="N1578" s="4" t="str">
        <f>VLOOKUP(Table_1[[#This Row],[Sales Person ID]],'[1]Sales People'!$A:$B,2,0)</f>
        <v>Eugene Holmes</v>
      </c>
      <c r="O1578" s="4" t="str">
        <f>VLOOKUP(Table_1[[#This Row],[Customer ID]],[1]Customers!$A:$B,2,0)</f>
        <v>Peter Cook</v>
      </c>
      <c r="P1578" s="5">
        <f>WEEKDAY([2]Data!$F1578)</f>
        <v>7</v>
      </c>
      <c r="Q1578" s="4">
        <f>MONTH([2]Data!$F1578)</f>
        <v>11</v>
      </c>
      <c r="R1578" s="4">
        <f>YEAR([2]Data!$F1578)</f>
        <v>2020</v>
      </c>
    </row>
    <row r="1579" spans="1:18" ht="15.75" customHeight="1">
      <c r="A1579" s="6" t="s">
        <v>2510</v>
      </c>
      <c r="B1579" s="6" t="s">
        <v>184</v>
      </c>
      <c r="C1579" s="6" t="s">
        <v>25</v>
      </c>
      <c r="D1579" s="6" t="s">
        <v>176</v>
      </c>
      <c r="E1579" s="6" t="s">
        <v>2511</v>
      </c>
      <c r="F1579" s="8">
        <v>43985</v>
      </c>
      <c r="G1579" s="6">
        <v>1</v>
      </c>
      <c r="H1579" s="6">
        <v>2005</v>
      </c>
      <c r="I1579" s="4">
        <f>VLOOKUP(Table_1[[#This Row],[Product ID]],[1]Products!$A:$D,3,0)</f>
        <v>1223</v>
      </c>
      <c r="J1579">
        <f>PRODUCT([2]Data!$G1579,[2]Data!$I1579)</f>
        <v>1223</v>
      </c>
      <c r="K1579">
        <f>PRODUCT([2]Data!$G1579,[2]Data!$H1579)</f>
        <v>2005</v>
      </c>
      <c r="L1579">
        <f>[2]Data!$K1579-[2]Data!$J1579</f>
        <v>782</v>
      </c>
      <c r="M1579" s="4" t="str">
        <f>VLOOKUP(Table_1[[#This Row],[Location ID]],[1]Locations!$A:$B,2,0)</f>
        <v>Santa Clarita</v>
      </c>
      <c r="N1579" s="4" t="str">
        <f>VLOOKUP(Table_1[[#This Row],[Sales Person ID]],'[1]Sales People'!$A:$B,2,0)</f>
        <v>Joe Sims</v>
      </c>
      <c r="O1579" s="4" t="str">
        <f>VLOOKUP(Table_1[[#This Row],[Customer ID]],[1]Customers!$A:$B,2,0)</f>
        <v>Philip Burton</v>
      </c>
      <c r="P1579" s="5">
        <f>WEEKDAY([2]Data!$F1579)</f>
        <v>4</v>
      </c>
      <c r="Q1579" s="4">
        <f>MONTH([2]Data!$F1579)</f>
        <v>6</v>
      </c>
      <c r="R1579" s="4">
        <f>YEAR([2]Data!$F1579)</f>
        <v>2020</v>
      </c>
    </row>
    <row r="1580" spans="1:18" ht="15.75" customHeight="1">
      <c r="A1580" s="2" t="s">
        <v>2512</v>
      </c>
      <c r="B1580" s="2" t="s">
        <v>614</v>
      </c>
      <c r="C1580" s="2" t="s">
        <v>360</v>
      </c>
      <c r="D1580" s="2" t="s">
        <v>176</v>
      </c>
      <c r="E1580" s="2" t="s">
        <v>603</v>
      </c>
      <c r="F1580" s="3">
        <v>44069</v>
      </c>
      <c r="G1580" s="2">
        <v>1</v>
      </c>
      <c r="H1580" s="2">
        <v>2495</v>
      </c>
      <c r="I1580" s="4">
        <f>VLOOKUP(Table_1[[#This Row],[Product ID]],[1]Products!$A:$D,3,0)</f>
        <v>1896</v>
      </c>
      <c r="J1580" s="4">
        <f>PRODUCT([2]Data!$G1580,[2]Data!$I1580)</f>
        <v>1896</v>
      </c>
      <c r="K1580" s="4">
        <f>PRODUCT([2]Data!$G1580,[2]Data!$H1580)</f>
        <v>2495</v>
      </c>
      <c r="L1580" s="4">
        <f>[2]Data!$K1580-[2]Data!$J1580</f>
        <v>599</v>
      </c>
      <c r="M1580" s="4" t="str">
        <f>VLOOKUP(Table_1[[#This Row],[Location ID]],[1]Locations!$A:$B,2,0)</f>
        <v>Santa Clara</v>
      </c>
      <c r="N1580" s="4" t="str">
        <f>VLOOKUP(Table_1[[#This Row],[Sales Person ID]],'[1]Sales People'!$A:$B,2,0)</f>
        <v>Joe Sims</v>
      </c>
      <c r="O1580" s="4" t="str">
        <f>VLOOKUP(Table_1[[#This Row],[Customer ID]],[1]Customers!$A:$B,2,0)</f>
        <v>George Stanley</v>
      </c>
      <c r="P1580" s="5">
        <f>WEEKDAY([2]Data!$F1580)</f>
        <v>4</v>
      </c>
      <c r="Q1580" s="4">
        <f>MONTH([2]Data!$F1580)</f>
        <v>8</v>
      </c>
      <c r="R1580" s="4">
        <f>YEAR([2]Data!$F1580)</f>
        <v>2020</v>
      </c>
    </row>
    <row r="1581" spans="1:18" ht="15.75" customHeight="1">
      <c r="A1581" s="6" t="s">
        <v>2513</v>
      </c>
      <c r="B1581" s="6" t="s">
        <v>234</v>
      </c>
      <c r="C1581" s="6" t="s">
        <v>222</v>
      </c>
      <c r="D1581" s="6" t="s">
        <v>319</v>
      </c>
      <c r="E1581" s="6" t="s">
        <v>1557</v>
      </c>
      <c r="F1581" s="8">
        <v>43917</v>
      </c>
      <c r="G1581" s="6">
        <v>4</v>
      </c>
      <c r="H1581" s="6">
        <v>799</v>
      </c>
      <c r="I1581" s="4">
        <f>VLOOKUP(Table_1[[#This Row],[Product ID]],[1]Products!$A:$D,3,0)</f>
        <v>455</v>
      </c>
      <c r="J1581">
        <f>PRODUCT([2]Data!$G1581,[2]Data!$I1581)</f>
        <v>1820</v>
      </c>
      <c r="K1581">
        <f>PRODUCT([2]Data!$G1581,[2]Data!$H1581)</f>
        <v>3196</v>
      </c>
      <c r="L1581">
        <f>[2]Data!$K1581-[2]Data!$J1581</f>
        <v>1376</v>
      </c>
      <c r="M1581" s="4" t="str">
        <f>VLOOKUP(Table_1[[#This Row],[Location ID]],[1]Locations!$A:$B,2,0)</f>
        <v>Chula Vista</v>
      </c>
      <c r="N1581" s="4" t="str">
        <f>VLOOKUP(Table_1[[#This Row],[Sales Person ID]],'[1]Sales People'!$A:$B,2,0)</f>
        <v>Fred Robertson</v>
      </c>
      <c r="O1581" s="4" t="str">
        <f>VLOOKUP(Table_1[[#This Row],[Customer ID]],[1]Customers!$A:$B,2,0)</f>
        <v>Edward Walker</v>
      </c>
      <c r="P1581" s="5">
        <f>WEEKDAY([2]Data!$F1581)</f>
        <v>6</v>
      </c>
      <c r="Q1581" s="4">
        <f>MONTH([2]Data!$F1581)</f>
        <v>3</v>
      </c>
      <c r="R1581" s="4">
        <f>YEAR([2]Data!$F1581)</f>
        <v>2020</v>
      </c>
    </row>
    <row r="1582" spans="1:18" ht="15.75" customHeight="1">
      <c r="A1582" s="2" t="s">
        <v>2514</v>
      </c>
      <c r="B1582" s="2" t="s">
        <v>67</v>
      </c>
      <c r="C1582" s="2" t="s">
        <v>121</v>
      </c>
      <c r="D1582" s="2" t="s">
        <v>137</v>
      </c>
      <c r="E1582" s="2" t="s">
        <v>425</v>
      </c>
      <c r="F1582" s="3">
        <v>43894</v>
      </c>
      <c r="G1582" s="2">
        <v>1</v>
      </c>
      <c r="H1582" s="2">
        <v>1848</v>
      </c>
      <c r="I1582" s="4">
        <f>VLOOKUP(Table_1[[#This Row],[Product ID]],[1]Products!$A:$D,3,0)</f>
        <v>1294</v>
      </c>
      <c r="J1582" s="4">
        <f>PRODUCT([2]Data!$G1582,[2]Data!$I1582)</f>
        <v>1294</v>
      </c>
      <c r="K1582" s="4">
        <f>PRODUCT([2]Data!$G1582,[2]Data!$H1582)</f>
        <v>1848</v>
      </c>
      <c r="L1582" s="4">
        <f>[2]Data!$K1582-[2]Data!$J1582</f>
        <v>554</v>
      </c>
      <c r="M1582" s="4" t="str">
        <f>VLOOKUP(Table_1[[#This Row],[Location ID]],[1]Locations!$A:$B,2,0)</f>
        <v>Richmond</v>
      </c>
      <c r="N1582" s="4" t="str">
        <f>VLOOKUP(Table_1[[#This Row],[Sales Person ID]],'[1]Sales People'!$A:$B,2,0)</f>
        <v>Larry Castillo</v>
      </c>
      <c r="O1582" s="4" t="str">
        <f>VLOOKUP(Table_1[[#This Row],[Customer ID]],[1]Customers!$A:$B,2,0)</f>
        <v>Samuel Fields</v>
      </c>
      <c r="P1582" s="5">
        <f>WEEKDAY([2]Data!$F1582)</f>
        <v>4</v>
      </c>
      <c r="Q1582" s="4">
        <f>MONTH([2]Data!$F1582)</f>
        <v>3</v>
      </c>
      <c r="R1582" s="4">
        <f>YEAR([2]Data!$F1582)</f>
        <v>2020</v>
      </c>
    </row>
    <row r="1583" spans="1:18" ht="15.75" customHeight="1">
      <c r="A1583" s="6" t="s">
        <v>2515</v>
      </c>
      <c r="B1583" s="6" t="s">
        <v>200</v>
      </c>
      <c r="C1583" s="6" t="s">
        <v>530</v>
      </c>
      <c r="D1583" s="6" t="s">
        <v>309</v>
      </c>
      <c r="E1583" s="6" t="s">
        <v>1385</v>
      </c>
      <c r="F1583" s="8">
        <v>44083</v>
      </c>
      <c r="G1583" s="6">
        <v>3</v>
      </c>
      <c r="H1583" s="6">
        <v>1783</v>
      </c>
      <c r="I1583" s="4">
        <f>VLOOKUP(Table_1[[#This Row],[Product ID]],[1]Products!$A:$D,3,0)</f>
        <v>1516</v>
      </c>
      <c r="J1583">
        <f>PRODUCT([2]Data!$G1583,[2]Data!$I1583)</f>
        <v>4548</v>
      </c>
      <c r="K1583">
        <f>PRODUCT([2]Data!$G1583,[2]Data!$H1583)</f>
        <v>5349</v>
      </c>
      <c r="L1583">
        <f>[2]Data!$K1583-[2]Data!$J1583</f>
        <v>801</v>
      </c>
      <c r="M1583" s="4" t="str">
        <f>VLOOKUP(Table_1[[#This Row],[Location ID]],[1]Locations!$A:$B,2,0)</f>
        <v>Anaheim</v>
      </c>
      <c r="N1583" s="4" t="str">
        <f>VLOOKUP(Table_1[[#This Row],[Sales Person ID]],'[1]Sales People'!$A:$B,2,0)</f>
        <v>Kenneth Fields</v>
      </c>
      <c r="O1583" s="4" t="str">
        <f>VLOOKUP(Table_1[[#This Row],[Customer ID]],[1]Customers!$A:$B,2,0)</f>
        <v>Paul Lane</v>
      </c>
      <c r="P1583" s="5">
        <f>WEEKDAY([2]Data!$F1583)</f>
        <v>4</v>
      </c>
      <c r="Q1583" s="4">
        <f>MONTH([2]Data!$F1583)</f>
        <v>9</v>
      </c>
      <c r="R1583" s="4">
        <f>YEAR([2]Data!$F1583)</f>
        <v>2020</v>
      </c>
    </row>
    <row r="1584" spans="1:18" ht="15.75" customHeight="1">
      <c r="A1584" s="2" t="s">
        <v>2516</v>
      </c>
      <c r="B1584" s="2" t="s">
        <v>564</v>
      </c>
      <c r="C1584" s="2" t="s">
        <v>403</v>
      </c>
      <c r="D1584" s="2" t="s">
        <v>102</v>
      </c>
      <c r="E1584" s="2" t="s">
        <v>815</v>
      </c>
      <c r="F1584" s="3">
        <v>44006</v>
      </c>
      <c r="G1584" s="2">
        <v>1</v>
      </c>
      <c r="H1584" s="2">
        <v>1798</v>
      </c>
      <c r="I1584" s="4">
        <f>VLOOKUP(Table_1[[#This Row],[Product ID]],[1]Products!$A:$D,3,0)</f>
        <v>971</v>
      </c>
      <c r="J1584" s="4">
        <f>PRODUCT([2]Data!$G1584,[2]Data!$I1584)</f>
        <v>971</v>
      </c>
      <c r="K1584" s="4">
        <f>PRODUCT([2]Data!$G1584,[2]Data!$H1584)</f>
        <v>1798</v>
      </c>
      <c r="L1584" s="4">
        <f>[2]Data!$K1584-[2]Data!$J1584</f>
        <v>827</v>
      </c>
      <c r="M1584" s="4" t="str">
        <f>VLOOKUP(Table_1[[#This Row],[Location ID]],[1]Locations!$A:$B,2,0)</f>
        <v>Visalia</v>
      </c>
      <c r="N1584" s="4" t="str">
        <f>VLOOKUP(Table_1[[#This Row],[Sales Person ID]],'[1]Sales People'!$A:$B,2,0)</f>
        <v>Howard Gardner</v>
      </c>
      <c r="O1584" s="4" t="str">
        <f>VLOOKUP(Table_1[[#This Row],[Customer ID]],[1]Customers!$A:$B,2,0)</f>
        <v>Gregory Boyd</v>
      </c>
      <c r="P1584" s="5">
        <f>WEEKDAY([2]Data!$F1584)</f>
        <v>4</v>
      </c>
      <c r="Q1584" s="4">
        <f>MONTH([2]Data!$F1584)</f>
        <v>6</v>
      </c>
      <c r="R1584" s="4">
        <f>YEAR([2]Data!$F1584)</f>
        <v>2020</v>
      </c>
    </row>
    <row r="1585" spans="1:18" ht="15.75" customHeight="1">
      <c r="A1585" s="6" t="s">
        <v>2517</v>
      </c>
      <c r="B1585" s="6" t="s">
        <v>359</v>
      </c>
      <c r="C1585" s="6" t="s">
        <v>480</v>
      </c>
      <c r="D1585" s="6" t="s">
        <v>356</v>
      </c>
      <c r="E1585" s="6" t="s">
        <v>347</v>
      </c>
      <c r="F1585" s="8">
        <v>44006</v>
      </c>
      <c r="G1585" s="6">
        <v>1</v>
      </c>
      <c r="H1585" s="6">
        <v>603</v>
      </c>
      <c r="I1585" s="4">
        <f>VLOOKUP(Table_1[[#This Row],[Product ID]],[1]Products!$A:$D,3,0)</f>
        <v>416</v>
      </c>
      <c r="J1585">
        <f>PRODUCT([2]Data!$G1585,[2]Data!$I1585)</f>
        <v>416</v>
      </c>
      <c r="K1585">
        <f>PRODUCT([2]Data!$G1585,[2]Data!$H1585)</f>
        <v>603</v>
      </c>
      <c r="L1585">
        <f>[2]Data!$K1585-[2]Data!$J1585</f>
        <v>187</v>
      </c>
      <c r="M1585" s="4" t="str">
        <f>VLOOKUP(Table_1[[#This Row],[Location ID]],[1]Locations!$A:$B,2,0)</f>
        <v>Escondido</v>
      </c>
      <c r="N1585" s="4" t="str">
        <f>VLOOKUP(Table_1[[#This Row],[Sales Person ID]],'[1]Sales People'!$A:$B,2,0)</f>
        <v>Larry Marshall</v>
      </c>
      <c r="O1585" s="4" t="str">
        <f>VLOOKUP(Table_1[[#This Row],[Customer ID]],[1]Customers!$A:$B,2,0)</f>
        <v>Mark Lee</v>
      </c>
      <c r="P1585" s="5">
        <f>WEEKDAY([2]Data!$F1585)</f>
        <v>4</v>
      </c>
      <c r="Q1585" s="4">
        <f>MONTH([2]Data!$F1585)</f>
        <v>6</v>
      </c>
      <c r="R1585" s="4">
        <f>YEAR([2]Data!$F1585)</f>
        <v>2020</v>
      </c>
    </row>
    <row r="1586" spans="1:18" ht="15.75" customHeight="1">
      <c r="A1586" s="2" t="s">
        <v>2518</v>
      </c>
      <c r="B1586" s="2" t="s">
        <v>192</v>
      </c>
      <c r="C1586" s="2" t="s">
        <v>106</v>
      </c>
      <c r="D1586" s="2" t="s">
        <v>370</v>
      </c>
      <c r="E1586" s="2" t="s">
        <v>448</v>
      </c>
      <c r="F1586" s="3">
        <v>44125</v>
      </c>
      <c r="G1586" s="2">
        <v>1</v>
      </c>
      <c r="H1586" s="2">
        <v>1500</v>
      </c>
      <c r="I1586" s="4">
        <f>VLOOKUP(Table_1[[#This Row],[Product ID]],[1]Products!$A:$D,3,0)</f>
        <v>900</v>
      </c>
      <c r="J1586" s="4">
        <f>PRODUCT([2]Data!$G1586,[2]Data!$I1586)</f>
        <v>900</v>
      </c>
      <c r="K1586" s="4">
        <f>PRODUCT([2]Data!$G1586,[2]Data!$H1586)</f>
        <v>1500</v>
      </c>
      <c r="L1586" s="4">
        <f>[2]Data!$K1586-[2]Data!$J1586</f>
        <v>600</v>
      </c>
      <c r="M1586" s="4" t="str">
        <f>VLOOKUP(Table_1[[#This Row],[Location ID]],[1]Locations!$A:$B,2,0)</f>
        <v>Fullerton</v>
      </c>
      <c r="N1586" s="4" t="str">
        <f>VLOOKUP(Table_1[[#This Row],[Sales Person ID]],'[1]Sales People'!$A:$B,2,0)</f>
        <v>Eugene Holmes</v>
      </c>
      <c r="O1586" s="4" t="str">
        <f>VLOOKUP(Table_1[[#This Row],[Customer ID]],[1]Customers!$A:$B,2,0)</f>
        <v>Carl Murphy</v>
      </c>
      <c r="P1586" s="5">
        <f>WEEKDAY([2]Data!$F1586)</f>
        <v>4</v>
      </c>
      <c r="Q1586" s="4">
        <f>MONTH([2]Data!$F1586)</f>
        <v>10</v>
      </c>
      <c r="R1586" s="4">
        <f>YEAR([2]Data!$F1586)</f>
        <v>2020</v>
      </c>
    </row>
    <row r="1587" spans="1:18" ht="15.75" customHeight="1">
      <c r="A1587" s="6" t="s">
        <v>2519</v>
      </c>
      <c r="B1587" s="6" t="s">
        <v>243</v>
      </c>
      <c r="C1587" s="6" t="s">
        <v>297</v>
      </c>
      <c r="D1587" s="6" t="s">
        <v>189</v>
      </c>
      <c r="E1587" s="6" t="s">
        <v>1944</v>
      </c>
      <c r="F1587" s="8">
        <v>44155</v>
      </c>
      <c r="G1587" s="6">
        <v>2</v>
      </c>
      <c r="H1587" s="6">
        <v>1119</v>
      </c>
      <c r="I1587" s="4">
        <f>VLOOKUP(Table_1[[#This Row],[Product ID]],[1]Products!$A:$D,3,0)</f>
        <v>683</v>
      </c>
      <c r="J1587">
        <f>PRODUCT([2]Data!$G1587,[2]Data!$I1587)</f>
        <v>1366</v>
      </c>
      <c r="K1587">
        <f>PRODUCT([2]Data!$G1587,[2]Data!$H1587)</f>
        <v>2238</v>
      </c>
      <c r="L1587">
        <f>[2]Data!$K1587-[2]Data!$J1587</f>
        <v>872</v>
      </c>
      <c r="M1587" s="4" t="str">
        <f>VLOOKUP(Table_1[[#This Row],[Location ID]],[1]Locations!$A:$B,2,0)</f>
        <v>El Monte</v>
      </c>
      <c r="N1587" s="4" t="str">
        <f>VLOOKUP(Table_1[[#This Row],[Sales Person ID]],'[1]Sales People'!$A:$B,2,0)</f>
        <v>Joshua Taylor</v>
      </c>
      <c r="O1587" s="4" t="str">
        <f>VLOOKUP(Table_1[[#This Row],[Customer ID]],[1]Customers!$A:$B,2,0)</f>
        <v>Juan Collins</v>
      </c>
      <c r="P1587" s="5">
        <f>WEEKDAY([2]Data!$F1587)</f>
        <v>6</v>
      </c>
      <c r="Q1587" s="4">
        <f>MONTH([2]Data!$F1587)</f>
        <v>11</v>
      </c>
      <c r="R1587" s="4">
        <f>YEAR([2]Data!$F1587)</f>
        <v>2020</v>
      </c>
    </row>
    <row r="1588" spans="1:18" ht="15.75" customHeight="1">
      <c r="A1588" s="2" t="s">
        <v>2520</v>
      </c>
      <c r="B1588" s="2" t="s">
        <v>80</v>
      </c>
      <c r="C1588" s="2" t="s">
        <v>126</v>
      </c>
      <c r="D1588" s="2" t="s">
        <v>147</v>
      </c>
      <c r="E1588" s="2" t="s">
        <v>1258</v>
      </c>
      <c r="F1588" s="3">
        <v>44094</v>
      </c>
      <c r="G1588" s="2">
        <v>4</v>
      </c>
      <c r="H1588" s="2">
        <v>1351</v>
      </c>
      <c r="I1588" s="4">
        <f>VLOOKUP(Table_1[[#This Row],[Product ID]],[1]Products!$A:$D,3,0)</f>
        <v>1108</v>
      </c>
      <c r="J1588" s="4">
        <f>PRODUCT([2]Data!$G1588,[2]Data!$I1588)</f>
        <v>4432</v>
      </c>
      <c r="K1588" s="4">
        <f>PRODUCT([2]Data!$G1588,[2]Data!$H1588)</f>
        <v>5404</v>
      </c>
      <c r="L1588" s="4">
        <f>[2]Data!$K1588-[2]Data!$J1588</f>
        <v>972</v>
      </c>
      <c r="M1588" s="4" t="str">
        <f>VLOOKUP(Table_1[[#This Row],[Location ID]],[1]Locations!$A:$B,2,0)</f>
        <v>Glendale</v>
      </c>
      <c r="N1588" s="4" t="str">
        <f>VLOOKUP(Table_1[[#This Row],[Sales Person ID]],'[1]Sales People'!$A:$B,2,0)</f>
        <v>Clarence Fox</v>
      </c>
      <c r="O1588" s="4" t="str">
        <f>VLOOKUP(Table_1[[#This Row],[Customer ID]],[1]Customers!$A:$B,2,0)</f>
        <v>Louis Perry</v>
      </c>
      <c r="P1588" s="5">
        <f>WEEKDAY([2]Data!$F1588)</f>
        <v>1</v>
      </c>
      <c r="Q1588" s="4">
        <f>MONTH([2]Data!$F1588)</f>
        <v>9</v>
      </c>
      <c r="R1588" s="4">
        <f>YEAR([2]Data!$F1588)</f>
        <v>2020</v>
      </c>
    </row>
    <row r="1589" spans="1:18" ht="15.75" customHeight="1">
      <c r="A1589" s="6" t="s">
        <v>2521</v>
      </c>
      <c r="B1589" s="6" t="s">
        <v>316</v>
      </c>
      <c r="C1589" s="6" t="s">
        <v>360</v>
      </c>
      <c r="D1589" s="6" t="s">
        <v>280</v>
      </c>
      <c r="E1589" s="6" t="s">
        <v>2522</v>
      </c>
      <c r="F1589" s="8">
        <v>43847</v>
      </c>
      <c r="G1589" s="6">
        <v>2</v>
      </c>
      <c r="H1589" s="6">
        <v>504</v>
      </c>
      <c r="I1589" s="4">
        <f>VLOOKUP(Table_1[[#This Row],[Product ID]],[1]Products!$A:$D,3,0)</f>
        <v>408</v>
      </c>
      <c r="J1589">
        <f>PRODUCT([2]Data!$G1589,[2]Data!$I1589)</f>
        <v>816</v>
      </c>
      <c r="K1589">
        <f>PRODUCT([2]Data!$G1589,[2]Data!$H1589)</f>
        <v>1008</v>
      </c>
      <c r="L1589">
        <f>[2]Data!$K1589-[2]Data!$J1589</f>
        <v>192</v>
      </c>
      <c r="M1589" s="4" t="str">
        <f>VLOOKUP(Table_1[[#This Row],[Location ID]],[1]Locations!$A:$B,2,0)</f>
        <v>Santa Clara</v>
      </c>
      <c r="N1589" s="4" t="str">
        <f>VLOOKUP(Table_1[[#This Row],[Sales Person ID]],'[1]Sales People'!$A:$B,2,0)</f>
        <v>Kevin Butler</v>
      </c>
      <c r="O1589" s="4" t="str">
        <f>VLOOKUP(Table_1[[#This Row],[Customer ID]],[1]Customers!$A:$B,2,0)</f>
        <v>Charles Henderson</v>
      </c>
      <c r="P1589" s="5">
        <f>WEEKDAY([2]Data!$F1589)</f>
        <v>6</v>
      </c>
      <c r="Q1589" s="4">
        <f>MONTH([2]Data!$F1589)</f>
        <v>1</v>
      </c>
      <c r="R1589" s="4">
        <f>YEAR([2]Data!$F1589)</f>
        <v>2020</v>
      </c>
    </row>
    <row r="1590" spans="1:18" ht="15.75" customHeight="1">
      <c r="A1590" s="2" t="s">
        <v>2523</v>
      </c>
      <c r="B1590" s="2" t="s">
        <v>363</v>
      </c>
      <c r="C1590" s="2" t="s">
        <v>403</v>
      </c>
      <c r="D1590" s="2" t="s">
        <v>21</v>
      </c>
      <c r="E1590" s="2" t="s">
        <v>2524</v>
      </c>
      <c r="F1590" s="3">
        <v>44189</v>
      </c>
      <c r="G1590" s="2">
        <v>2</v>
      </c>
      <c r="H1590" s="2">
        <v>203</v>
      </c>
      <c r="I1590" s="4">
        <f>VLOOKUP(Table_1[[#This Row],[Product ID]],[1]Products!$A:$D,3,0)</f>
        <v>154</v>
      </c>
      <c r="J1590" s="4">
        <f>PRODUCT([2]Data!$G1590,[2]Data!$I1590)</f>
        <v>308</v>
      </c>
      <c r="K1590" s="4">
        <f>PRODUCT([2]Data!$G1590,[2]Data!$H1590)</f>
        <v>406</v>
      </c>
      <c r="L1590" s="4">
        <f>[2]Data!$K1590-[2]Data!$J1590</f>
        <v>98</v>
      </c>
      <c r="M1590" s="4" t="str">
        <f>VLOOKUP(Table_1[[#This Row],[Location ID]],[1]Locations!$A:$B,2,0)</f>
        <v>Visalia</v>
      </c>
      <c r="N1590" s="4" t="str">
        <f>VLOOKUP(Table_1[[#This Row],[Sales Person ID]],'[1]Sales People'!$A:$B,2,0)</f>
        <v>Justin Lynch</v>
      </c>
      <c r="O1590" s="4" t="str">
        <f>VLOOKUP(Table_1[[#This Row],[Customer ID]],[1]Customers!$A:$B,2,0)</f>
        <v>Andrew Hansen</v>
      </c>
      <c r="P1590" s="5">
        <f>WEEKDAY([2]Data!$F1590)</f>
        <v>5</v>
      </c>
      <c r="Q1590" s="4">
        <f>MONTH([2]Data!$F1590)</f>
        <v>12</v>
      </c>
      <c r="R1590" s="4">
        <f>YEAR([2]Data!$F1590)</f>
        <v>2020</v>
      </c>
    </row>
    <row r="1591" spans="1:18" ht="15.75" customHeight="1">
      <c r="A1591" s="6" t="s">
        <v>2525</v>
      </c>
      <c r="B1591" s="6" t="s">
        <v>205</v>
      </c>
      <c r="C1591" s="6" t="s">
        <v>541</v>
      </c>
      <c r="D1591" s="6" t="s">
        <v>51</v>
      </c>
      <c r="E1591" s="6" t="s">
        <v>2210</v>
      </c>
      <c r="F1591" s="8">
        <v>44182</v>
      </c>
      <c r="G1591" s="6">
        <v>1</v>
      </c>
      <c r="H1591" s="6">
        <v>1278</v>
      </c>
      <c r="I1591" s="4">
        <f>VLOOKUP(Table_1[[#This Row],[Product ID]],[1]Products!$A:$D,3,0)</f>
        <v>665</v>
      </c>
      <c r="J1591">
        <f>PRODUCT([2]Data!$G1591,[2]Data!$I1591)</f>
        <v>665</v>
      </c>
      <c r="K1591">
        <f>PRODUCT([2]Data!$G1591,[2]Data!$H1591)</f>
        <v>1278</v>
      </c>
      <c r="L1591">
        <f>[2]Data!$K1591-[2]Data!$J1591</f>
        <v>613</v>
      </c>
      <c r="M1591" s="4" t="str">
        <f>VLOOKUP(Table_1[[#This Row],[Location ID]],[1]Locations!$A:$B,2,0)</f>
        <v>San Buenaventura (Ventura)</v>
      </c>
      <c r="N1591" s="4" t="str">
        <f>VLOOKUP(Table_1[[#This Row],[Sales Person ID]],'[1]Sales People'!$A:$B,2,0)</f>
        <v>Brian Hansen</v>
      </c>
      <c r="O1591" s="4" t="str">
        <f>VLOOKUP(Table_1[[#This Row],[Customer ID]],[1]Customers!$A:$B,2,0)</f>
        <v>Harry Diaz</v>
      </c>
      <c r="P1591" s="5">
        <f>WEEKDAY([2]Data!$F1591)</f>
        <v>5</v>
      </c>
      <c r="Q1591" s="4">
        <f>MONTH([2]Data!$F1591)</f>
        <v>12</v>
      </c>
      <c r="R1591" s="4">
        <f>YEAR([2]Data!$F1591)</f>
        <v>2020</v>
      </c>
    </row>
    <row r="1592" spans="1:18" ht="15.75" customHeight="1">
      <c r="A1592" s="2" t="s">
        <v>2526</v>
      </c>
      <c r="B1592" s="2" t="s">
        <v>29</v>
      </c>
      <c r="C1592" s="2" t="s">
        <v>342</v>
      </c>
      <c r="D1592" s="2" t="s">
        <v>107</v>
      </c>
      <c r="E1592" s="2" t="s">
        <v>95</v>
      </c>
      <c r="F1592" s="3">
        <v>44132</v>
      </c>
      <c r="G1592" s="2">
        <v>1</v>
      </c>
      <c r="H1592" s="2">
        <v>880</v>
      </c>
      <c r="I1592" s="4">
        <f>VLOOKUP(Table_1[[#This Row],[Product ID]],[1]Products!$A:$D,3,0)</f>
        <v>634</v>
      </c>
      <c r="J1592" s="4">
        <f>PRODUCT([2]Data!$G1592,[2]Data!$I1592)</f>
        <v>634</v>
      </c>
      <c r="K1592" s="4">
        <f>PRODUCT([2]Data!$G1592,[2]Data!$H1592)</f>
        <v>880</v>
      </c>
      <c r="L1592" s="4">
        <f>[2]Data!$K1592-[2]Data!$J1592</f>
        <v>246</v>
      </c>
      <c r="M1592" s="4" t="str">
        <f>VLOOKUP(Table_1[[#This Row],[Location ID]],[1]Locations!$A:$B,2,0)</f>
        <v>Sunnyvale</v>
      </c>
      <c r="N1592" s="4" t="str">
        <f>VLOOKUP(Table_1[[#This Row],[Sales Person ID]],'[1]Sales People'!$A:$B,2,0)</f>
        <v>Brian Thomas</v>
      </c>
      <c r="O1592" s="4" t="str">
        <f>VLOOKUP(Table_1[[#This Row],[Customer ID]],[1]Customers!$A:$B,2,0)</f>
        <v>Brian Rice</v>
      </c>
      <c r="P1592" s="5">
        <f>WEEKDAY([2]Data!$F1592)</f>
        <v>4</v>
      </c>
      <c r="Q1592" s="4">
        <f>MONTH([2]Data!$F1592)</f>
        <v>10</v>
      </c>
      <c r="R1592" s="4">
        <f>YEAR([2]Data!$F1592)</f>
        <v>2020</v>
      </c>
    </row>
    <row r="1593" spans="1:18" ht="15.75" customHeight="1">
      <c r="A1593" s="6" t="s">
        <v>2527</v>
      </c>
      <c r="B1593" s="6" t="s">
        <v>336</v>
      </c>
      <c r="C1593" s="6" t="s">
        <v>469</v>
      </c>
      <c r="D1593" s="6" t="s">
        <v>26</v>
      </c>
      <c r="E1593" s="6" t="s">
        <v>2288</v>
      </c>
      <c r="F1593" s="8">
        <v>43867</v>
      </c>
      <c r="G1593" s="6">
        <v>1</v>
      </c>
      <c r="H1593" s="6">
        <v>1526</v>
      </c>
      <c r="I1593" s="4">
        <f>VLOOKUP(Table_1[[#This Row],[Product ID]],[1]Products!$A:$D,3,0)</f>
        <v>1251</v>
      </c>
      <c r="J1593">
        <f>PRODUCT([2]Data!$G1593,[2]Data!$I1593)</f>
        <v>1251</v>
      </c>
      <c r="K1593">
        <f>PRODUCT([2]Data!$G1593,[2]Data!$H1593)</f>
        <v>1526</v>
      </c>
      <c r="L1593">
        <f>[2]Data!$K1593-[2]Data!$J1593</f>
        <v>275</v>
      </c>
      <c r="M1593" s="4" t="str">
        <f>VLOOKUP(Table_1[[#This Row],[Location ID]],[1]Locations!$A:$B,2,0)</f>
        <v>Fontana</v>
      </c>
      <c r="N1593" s="4" t="str">
        <f>VLOOKUP(Table_1[[#This Row],[Sales Person ID]],'[1]Sales People'!$A:$B,2,0)</f>
        <v>Ryan Butler</v>
      </c>
      <c r="O1593" s="4" t="str">
        <f>VLOOKUP(Table_1[[#This Row],[Customer ID]],[1]Customers!$A:$B,2,0)</f>
        <v>Justin Butler</v>
      </c>
      <c r="P1593" s="5">
        <f>WEEKDAY([2]Data!$F1593)</f>
        <v>5</v>
      </c>
      <c r="Q1593" s="4">
        <f>MONTH([2]Data!$F1593)</f>
        <v>2</v>
      </c>
      <c r="R1593" s="4">
        <f>YEAR([2]Data!$F1593)</f>
        <v>2020</v>
      </c>
    </row>
    <row r="1594" spans="1:18" ht="15.75" customHeight="1">
      <c r="A1594" s="2" t="s">
        <v>2528</v>
      </c>
      <c r="B1594" s="2" t="s">
        <v>274</v>
      </c>
      <c r="C1594" s="2" t="s">
        <v>397</v>
      </c>
      <c r="D1594" s="2" t="s">
        <v>424</v>
      </c>
      <c r="E1594" s="2" t="s">
        <v>415</v>
      </c>
      <c r="F1594" s="3">
        <v>43951</v>
      </c>
      <c r="G1594" s="2">
        <v>1</v>
      </c>
      <c r="H1594" s="2">
        <v>378</v>
      </c>
      <c r="I1594" s="4">
        <f>VLOOKUP(Table_1[[#This Row],[Product ID]],[1]Products!$A:$D,3,0)</f>
        <v>291</v>
      </c>
      <c r="J1594" s="4">
        <f>PRODUCT([2]Data!$G1594,[2]Data!$I1594)</f>
        <v>291</v>
      </c>
      <c r="K1594" s="4">
        <f>PRODUCT([2]Data!$G1594,[2]Data!$H1594)</f>
        <v>378</v>
      </c>
      <c r="L1594" s="4">
        <f>[2]Data!$K1594-[2]Data!$J1594</f>
        <v>87</v>
      </c>
      <c r="M1594" s="4" t="str">
        <f>VLOOKUP(Table_1[[#This Row],[Location ID]],[1]Locations!$A:$B,2,0)</f>
        <v>Carlsbad</v>
      </c>
      <c r="N1594" s="4" t="str">
        <f>VLOOKUP(Table_1[[#This Row],[Sales Person ID]],'[1]Sales People'!$A:$B,2,0)</f>
        <v>Kenneth Bradley</v>
      </c>
      <c r="O1594" s="4" t="str">
        <f>VLOOKUP(Table_1[[#This Row],[Customer ID]],[1]Customers!$A:$B,2,0)</f>
        <v>Bruce Morrison</v>
      </c>
      <c r="P1594" s="5">
        <f>WEEKDAY([2]Data!$F1594)</f>
        <v>5</v>
      </c>
      <c r="Q1594" s="4">
        <f>MONTH([2]Data!$F1594)</f>
        <v>4</v>
      </c>
      <c r="R1594" s="4">
        <f>YEAR([2]Data!$F1594)</f>
        <v>2020</v>
      </c>
    </row>
    <row r="1595" spans="1:18" ht="15.75" customHeight="1">
      <c r="A1595" s="6" t="s">
        <v>2529</v>
      </c>
      <c r="B1595" s="6" t="s">
        <v>49</v>
      </c>
      <c r="C1595" s="6" t="s">
        <v>654</v>
      </c>
      <c r="D1595" s="6" t="s">
        <v>367</v>
      </c>
      <c r="E1595" s="6" t="s">
        <v>2420</v>
      </c>
      <c r="F1595" s="8">
        <v>43876</v>
      </c>
      <c r="G1595" s="6">
        <v>1</v>
      </c>
      <c r="H1595" s="6">
        <v>2283</v>
      </c>
      <c r="I1595" s="4">
        <f>VLOOKUP(Table_1[[#This Row],[Product ID]],[1]Products!$A:$D,3,0)</f>
        <v>1484</v>
      </c>
      <c r="J1595">
        <f>PRODUCT([2]Data!$G1595,[2]Data!$I1595)</f>
        <v>1484</v>
      </c>
      <c r="K1595">
        <f>PRODUCT([2]Data!$G1595,[2]Data!$H1595)</f>
        <v>2283</v>
      </c>
      <c r="L1595">
        <f>[2]Data!$K1595-[2]Data!$J1595</f>
        <v>799</v>
      </c>
      <c r="M1595" s="4" t="str">
        <f>VLOOKUP(Table_1[[#This Row],[Location ID]],[1]Locations!$A:$B,2,0)</f>
        <v>Hayward</v>
      </c>
      <c r="N1595" s="4" t="str">
        <f>VLOOKUP(Table_1[[#This Row],[Sales Person ID]],'[1]Sales People'!$A:$B,2,0)</f>
        <v>Jimmy Young</v>
      </c>
      <c r="O1595" s="4" t="str">
        <f>VLOOKUP(Table_1[[#This Row],[Customer ID]],[1]Customers!$A:$B,2,0)</f>
        <v>Daniel Carroll</v>
      </c>
      <c r="P1595" s="5">
        <f>WEEKDAY([2]Data!$F1595)</f>
        <v>7</v>
      </c>
      <c r="Q1595" s="4">
        <f>MONTH([2]Data!$F1595)</f>
        <v>2</v>
      </c>
      <c r="R1595" s="4">
        <f>YEAR([2]Data!$F1595)</f>
        <v>2020</v>
      </c>
    </row>
    <row r="1596" spans="1:18" ht="15.75" customHeight="1">
      <c r="A1596" s="2" t="s">
        <v>2530</v>
      </c>
      <c r="B1596" s="2" t="s">
        <v>49</v>
      </c>
      <c r="C1596" s="2" t="s">
        <v>215</v>
      </c>
      <c r="D1596" s="2" t="s">
        <v>280</v>
      </c>
      <c r="E1596" s="2" t="s">
        <v>2178</v>
      </c>
      <c r="F1596" s="3">
        <v>43900</v>
      </c>
      <c r="G1596" s="2">
        <v>2</v>
      </c>
      <c r="H1596" s="2">
        <v>2283</v>
      </c>
      <c r="I1596" s="4">
        <f>VLOOKUP(Table_1[[#This Row],[Product ID]],[1]Products!$A:$D,3,0)</f>
        <v>1484</v>
      </c>
      <c r="J1596" s="4">
        <f>PRODUCT([2]Data!$G1596,[2]Data!$I1596)</f>
        <v>2968</v>
      </c>
      <c r="K1596" s="4">
        <f>PRODUCT([2]Data!$G1596,[2]Data!$H1596)</f>
        <v>4566</v>
      </c>
      <c r="L1596" s="4">
        <f>[2]Data!$K1596-[2]Data!$J1596</f>
        <v>1598</v>
      </c>
      <c r="M1596" s="4" t="str">
        <f>VLOOKUP(Table_1[[#This Row],[Location ID]],[1]Locations!$A:$B,2,0)</f>
        <v>Corona</v>
      </c>
      <c r="N1596" s="4" t="str">
        <f>VLOOKUP(Table_1[[#This Row],[Sales Person ID]],'[1]Sales People'!$A:$B,2,0)</f>
        <v>Kevin Butler</v>
      </c>
      <c r="O1596" s="4" t="str">
        <f>VLOOKUP(Table_1[[#This Row],[Customer ID]],[1]Customers!$A:$B,2,0)</f>
        <v>Jonathan Pierce</v>
      </c>
      <c r="P1596" s="5">
        <f>WEEKDAY([2]Data!$F1596)</f>
        <v>3</v>
      </c>
      <c r="Q1596" s="4">
        <f>MONTH([2]Data!$F1596)</f>
        <v>3</v>
      </c>
      <c r="R1596" s="4">
        <f>YEAR([2]Data!$F1596)</f>
        <v>2020</v>
      </c>
    </row>
    <row r="1597" spans="1:18" ht="15.75" customHeight="1">
      <c r="A1597" s="6" t="s">
        <v>2531</v>
      </c>
      <c r="B1597" s="6" t="s">
        <v>663</v>
      </c>
      <c r="C1597" s="6" t="s">
        <v>197</v>
      </c>
      <c r="D1597" s="6" t="s">
        <v>261</v>
      </c>
      <c r="E1597" s="6" t="s">
        <v>1408</v>
      </c>
      <c r="F1597" s="8">
        <v>43952</v>
      </c>
      <c r="G1597" s="6">
        <v>1</v>
      </c>
      <c r="H1597" s="6">
        <v>217</v>
      </c>
      <c r="I1597" s="4">
        <f>VLOOKUP(Table_1[[#This Row],[Product ID]],[1]Products!$A:$D,3,0)</f>
        <v>171</v>
      </c>
      <c r="J1597">
        <f>PRODUCT([2]Data!$G1597,[2]Data!$I1597)</f>
        <v>171</v>
      </c>
      <c r="K1597">
        <f>PRODUCT([2]Data!$G1597,[2]Data!$H1597)</f>
        <v>217</v>
      </c>
      <c r="L1597">
        <f>[2]Data!$K1597-[2]Data!$J1597</f>
        <v>46</v>
      </c>
      <c r="M1597" s="4" t="str">
        <f>VLOOKUP(Table_1[[#This Row],[Location ID]],[1]Locations!$A:$B,2,0)</f>
        <v>Riverside</v>
      </c>
      <c r="N1597" s="4" t="str">
        <f>VLOOKUP(Table_1[[#This Row],[Sales Person ID]],'[1]Sales People'!$A:$B,2,0)</f>
        <v>Martin Carr</v>
      </c>
      <c r="O1597" s="4" t="str">
        <f>VLOOKUP(Table_1[[#This Row],[Customer ID]],[1]Customers!$A:$B,2,0)</f>
        <v>Louis Mccoy</v>
      </c>
      <c r="P1597" s="5">
        <f>WEEKDAY([2]Data!$F1597)</f>
        <v>6</v>
      </c>
      <c r="Q1597" s="4">
        <f>MONTH([2]Data!$F1597)</f>
        <v>5</v>
      </c>
      <c r="R1597" s="4">
        <f>YEAR([2]Data!$F1597)</f>
        <v>2020</v>
      </c>
    </row>
    <row r="1598" spans="1:18" ht="15.75" customHeight="1">
      <c r="A1598" s="2" t="s">
        <v>2532</v>
      </c>
      <c r="B1598" s="2" t="s">
        <v>94</v>
      </c>
      <c r="C1598" s="2" t="s">
        <v>111</v>
      </c>
      <c r="D1598" s="2" t="s">
        <v>122</v>
      </c>
      <c r="E1598" s="2" t="s">
        <v>27</v>
      </c>
      <c r="F1598" s="3">
        <v>44109</v>
      </c>
      <c r="G1598" s="2">
        <v>3</v>
      </c>
      <c r="H1598" s="2">
        <v>1972</v>
      </c>
      <c r="I1598" s="4">
        <f>VLOOKUP(Table_1[[#This Row],[Product ID]],[1]Products!$A:$D,3,0)</f>
        <v>1321</v>
      </c>
      <c r="J1598" s="4">
        <f>PRODUCT([2]Data!$G1598,[2]Data!$I1598)</f>
        <v>3963</v>
      </c>
      <c r="K1598" s="4">
        <f>PRODUCT([2]Data!$G1598,[2]Data!$H1598)</f>
        <v>5916</v>
      </c>
      <c r="L1598" s="4">
        <f>[2]Data!$K1598-[2]Data!$J1598</f>
        <v>1953</v>
      </c>
      <c r="M1598" s="4" t="str">
        <f>VLOOKUP(Table_1[[#This Row],[Location ID]],[1]Locations!$A:$B,2,0)</f>
        <v>Victorville</v>
      </c>
      <c r="N1598" s="4" t="str">
        <f>VLOOKUP(Table_1[[#This Row],[Sales Person ID]],'[1]Sales People'!$A:$B,2,0)</f>
        <v>Ryan Welch</v>
      </c>
      <c r="O1598" s="4" t="str">
        <f>VLOOKUP(Table_1[[#This Row],[Customer ID]],[1]Customers!$A:$B,2,0)</f>
        <v>Larry Dunn</v>
      </c>
      <c r="P1598" s="5">
        <f>WEEKDAY([2]Data!$F1598)</f>
        <v>2</v>
      </c>
      <c r="Q1598" s="4">
        <f>MONTH([2]Data!$F1598)</f>
        <v>10</v>
      </c>
      <c r="R1598" s="4">
        <f>YEAR([2]Data!$F1598)</f>
        <v>2020</v>
      </c>
    </row>
    <row r="1599" spans="1:18" ht="15.75" customHeight="1">
      <c r="A1599" s="6" t="s">
        <v>2533</v>
      </c>
      <c r="B1599" s="6" t="s">
        <v>468</v>
      </c>
      <c r="C1599" s="6" t="s">
        <v>388</v>
      </c>
      <c r="D1599" s="6" t="s">
        <v>370</v>
      </c>
      <c r="E1599" s="6" t="s">
        <v>1293</v>
      </c>
      <c r="F1599" s="8">
        <v>44086</v>
      </c>
      <c r="G1599" s="6">
        <v>1</v>
      </c>
      <c r="H1599" s="6">
        <v>947</v>
      </c>
      <c r="I1599" s="4">
        <f>VLOOKUP(Table_1[[#This Row],[Product ID]],[1]Products!$A:$D,3,0)</f>
        <v>786</v>
      </c>
      <c r="J1599">
        <f>PRODUCT([2]Data!$G1599,[2]Data!$I1599)</f>
        <v>786</v>
      </c>
      <c r="K1599">
        <f>PRODUCT([2]Data!$G1599,[2]Data!$H1599)</f>
        <v>947</v>
      </c>
      <c r="L1599">
        <f>[2]Data!$K1599-[2]Data!$J1599</f>
        <v>161</v>
      </c>
      <c r="M1599" s="4" t="str">
        <f>VLOOKUP(Table_1[[#This Row],[Location ID]],[1]Locations!$A:$B,2,0)</f>
        <v>San Diego</v>
      </c>
      <c r="N1599" s="4" t="str">
        <f>VLOOKUP(Table_1[[#This Row],[Sales Person ID]],'[1]Sales People'!$A:$B,2,0)</f>
        <v>Eugene Holmes</v>
      </c>
      <c r="O1599" s="4" t="str">
        <f>VLOOKUP(Table_1[[#This Row],[Customer ID]],[1]Customers!$A:$B,2,0)</f>
        <v>Bruce Harris</v>
      </c>
      <c r="P1599" s="5">
        <f>WEEKDAY([2]Data!$F1599)</f>
        <v>7</v>
      </c>
      <c r="Q1599" s="4">
        <f>MONTH([2]Data!$F1599)</f>
        <v>9</v>
      </c>
      <c r="R1599" s="4">
        <f>YEAR([2]Data!$F1599)</f>
        <v>2020</v>
      </c>
    </row>
    <row r="1600" spans="1:18" ht="15.75" customHeight="1">
      <c r="A1600" s="2" t="s">
        <v>2534</v>
      </c>
      <c r="B1600" s="2" t="s">
        <v>89</v>
      </c>
      <c r="C1600" s="2" t="s">
        <v>313</v>
      </c>
      <c r="D1600" s="2" t="s">
        <v>152</v>
      </c>
      <c r="E1600" s="2" t="s">
        <v>1590</v>
      </c>
      <c r="F1600" s="3">
        <v>44070</v>
      </c>
      <c r="G1600" s="2">
        <v>1</v>
      </c>
      <c r="H1600" s="2">
        <v>1380</v>
      </c>
      <c r="I1600" s="4">
        <f>VLOOKUP(Table_1[[#This Row],[Product ID]],[1]Products!$A:$D,3,0)</f>
        <v>1090</v>
      </c>
      <c r="J1600" s="4">
        <f>PRODUCT([2]Data!$G1600,[2]Data!$I1600)</f>
        <v>1090</v>
      </c>
      <c r="K1600" s="4">
        <f>PRODUCT([2]Data!$G1600,[2]Data!$H1600)</f>
        <v>1380</v>
      </c>
      <c r="L1600" s="4">
        <f>[2]Data!$K1600-[2]Data!$J1600</f>
        <v>290</v>
      </c>
      <c r="M1600" s="4" t="str">
        <f>VLOOKUP(Table_1[[#This Row],[Location ID]],[1]Locations!$A:$B,2,0)</f>
        <v>Santa Rosa</v>
      </c>
      <c r="N1600" s="4" t="str">
        <f>VLOOKUP(Table_1[[#This Row],[Sales Person ID]],'[1]Sales People'!$A:$B,2,0)</f>
        <v>Arthur Mccoy</v>
      </c>
      <c r="O1600" s="4" t="str">
        <f>VLOOKUP(Table_1[[#This Row],[Customer ID]],[1]Customers!$A:$B,2,0)</f>
        <v>Charles Montgomery</v>
      </c>
      <c r="P1600" s="5">
        <f>WEEKDAY([2]Data!$F1600)</f>
        <v>5</v>
      </c>
      <c r="Q1600" s="4">
        <f>MONTH([2]Data!$F1600)</f>
        <v>8</v>
      </c>
      <c r="R1600" s="4">
        <f>YEAR([2]Data!$F1600)</f>
        <v>2020</v>
      </c>
    </row>
    <row r="1601" spans="1:18" ht="15.75" customHeight="1">
      <c r="A1601" s="6" t="s">
        <v>2535</v>
      </c>
      <c r="B1601" s="6" t="s">
        <v>446</v>
      </c>
      <c r="C1601" s="6" t="s">
        <v>260</v>
      </c>
      <c r="D1601" s="6" t="s">
        <v>74</v>
      </c>
      <c r="E1601" s="6" t="s">
        <v>1027</v>
      </c>
      <c r="F1601" s="8">
        <v>43831</v>
      </c>
      <c r="G1601" s="6">
        <v>2</v>
      </c>
      <c r="H1601" s="6">
        <v>2141</v>
      </c>
      <c r="I1601" s="4">
        <f>VLOOKUP(Table_1[[#This Row],[Product ID]],[1]Products!$A:$D,3,0)</f>
        <v>1777</v>
      </c>
      <c r="J1601">
        <f>PRODUCT([2]Data!$G1601,[2]Data!$I1601)</f>
        <v>3554</v>
      </c>
      <c r="K1601">
        <f>PRODUCT([2]Data!$G1601,[2]Data!$H1601)</f>
        <v>4282</v>
      </c>
      <c r="L1601">
        <f>[2]Data!$K1601-[2]Data!$J1601</f>
        <v>728</v>
      </c>
      <c r="M1601" s="4" t="str">
        <f>VLOOKUP(Table_1[[#This Row],[Location ID]],[1]Locations!$A:$B,2,0)</f>
        <v>Roseville</v>
      </c>
      <c r="N1601" s="4" t="str">
        <f>VLOOKUP(Table_1[[#This Row],[Sales Person ID]],'[1]Sales People'!$A:$B,2,0)</f>
        <v>Jeremy Mendoza</v>
      </c>
      <c r="O1601" s="4" t="str">
        <f>VLOOKUP(Table_1[[#This Row],[Customer ID]],[1]Customers!$A:$B,2,0)</f>
        <v>Chris Fuller</v>
      </c>
      <c r="P1601" s="5">
        <f>WEEKDAY([2]Data!$F1601)</f>
        <v>4</v>
      </c>
      <c r="Q1601" s="4">
        <f>MONTH([2]Data!$F1601)</f>
        <v>1</v>
      </c>
      <c r="R1601" s="4">
        <f>YEAR([2]Data!$F1601)</f>
        <v>2020</v>
      </c>
    </row>
    <row r="1602" spans="1:18" ht="15.75" customHeight="1">
      <c r="A1602" s="2" t="s">
        <v>2536</v>
      </c>
      <c r="B1602" s="2" t="s">
        <v>475</v>
      </c>
      <c r="C1602" s="2" t="s">
        <v>101</v>
      </c>
      <c r="D1602" s="2" t="s">
        <v>309</v>
      </c>
      <c r="E1602" s="2" t="s">
        <v>1021</v>
      </c>
      <c r="F1602" s="3">
        <v>44137</v>
      </c>
      <c r="G1602" s="2">
        <v>1</v>
      </c>
      <c r="H1602" s="2">
        <v>1566</v>
      </c>
      <c r="I1602" s="4">
        <f>VLOOKUP(Table_1[[#This Row],[Product ID]],[1]Products!$A:$D,3,0)</f>
        <v>1190</v>
      </c>
      <c r="J1602" s="4">
        <f>PRODUCT([2]Data!$G1602,[2]Data!$I1602)</f>
        <v>1190</v>
      </c>
      <c r="K1602" s="4">
        <f>PRODUCT([2]Data!$G1602,[2]Data!$H1602)</f>
        <v>1566</v>
      </c>
      <c r="L1602" s="4">
        <f>[2]Data!$K1602-[2]Data!$J1602</f>
        <v>376</v>
      </c>
      <c r="M1602" s="4" t="str">
        <f>VLOOKUP(Table_1[[#This Row],[Location ID]],[1]Locations!$A:$B,2,0)</f>
        <v>Irvine</v>
      </c>
      <c r="N1602" s="4" t="str">
        <f>VLOOKUP(Table_1[[#This Row],[Sales Person ID]],'[1]Sales People'!$A:$B,2,0)</f>
        <v>Kenneth Fields</v>
      </c>
      <c r="O1602" s="4" t="str">
        <f>VLOOKUP(Table_1[[#This Row],[Customer ID]],[1]Customers!$A:$B,2,0)</f>
        <v>Andrew James</v>
      </c>
      <c r="P1602" s="5">
        <f>WEEKDAY([2]Data!$F1602)</f>
        <v>2</v>
      </c>
      <c r="Q1602" s="4">
        <f>MONTH([2]Data!$F1602)</f>
        <v>11</v>
      </c>
      <c r="R1602" s="4">
        <f>YEAR([2]Data!$F1602)</f>
        <v>2020</v>
      </c>
    </row>
    <row r="1603" spans="1:18" ht="15.75" customHeight="1">
      <c r="A1603" s="6" t="s">
        <v>2537</v>
      </c>
      <c r="B1603" s="6" t="s">
        <v>341</v>
      </c>
      <c r="C1603" s="6" t="s">
        <v>25</v>
      </c>
      <c r="D1603" s="6" t="s">
        <v>458</v>
      </c>
      <c r="E1603" s="6" t="s">
        <v>802</v>
      </c>
      <c r="F1603" s="8">
        <v>43964</v>
      </c>
      <c r="G1603" s="6">
        <v>1</v>
      </c>
      <c r="H1603" s="6">
        <v>1635</v>
      </c>
      <c r="I1603" s="4">
        <f>VLOOKUP(Table_1[[#This Row],[Product ID]],[1]Products!$A:$D,3,0)</f>
        <v>1046</v>
      </c>
      <c r="J1603">
        <f>PRODUCT([2]Data!$G1603,[2]Data!$I1603)</f>
        <v>1046</v>
      </c>
      <c r="K1603">
        <f>PRODUCT([2]Data!$G1603,[2]Data!$H1603)</f>
        <v>1635</v>
      </c>
      <c r="L1603">
        <f>[2]Data!$K1603-[2]Data!$J1603</f>
        <v>589</v>
      </c>
      <c r="M1603" s="4" t="str">
        <f>VLOOKUP(Table_1[[#This Row],[Location ID]],[1]Locations!$A:$B,2,0)</f>
        <v>Santa Clarita</v>
      </c>
      <c r="N1603" s="4" t="str">
        <f>VLOOKUP(Table_1[[#This Row],[Sales Person ID]],'[1]Sales People'!$A:$B,2,0)</f>
        <v>Howard Sims</v>
      </c>
      <c r="O1603" s="4" t="str">
        <f>VLOOKUP(Table_1[[#This Row],[Customer ID]],[1]Customers!$A:$B,2,0)</f>
        <v>Jason Gray</v>
      </c>
      <c r="P1603" s="5">
        <f>WEEKDAY([2]Data!$F1603)</f>
        <v>4</v>
      </c>
      <c r="Q1603" s="4">
        <f>MONTH([2]Data!$F1603)</f>
        <v>5</v>
      </c>
      <c r="R1603" s="4">
        <f>YEAR([2]Data!$F1603)</f>
        <v>2020</v>
      </c>
    </row>
    <row r="1604" spans="1:18" ht="15.75" customHeight="1">
      <c r="A1604" s="2" t="s">
        <v>2538</v>
      </c>
      <c r="B1604" s="2" t="s">
        <v>564</v>
      </c>
      <c r="C1604" s="2" t="s">
        <v>206</v>
      </c>
      <c r="D1604" s="2" t="s">
        <v>202</v>
      </c>
      <c r="E1604" s="2" t="s">
        <v>1144</v>
      </c>
      <c r="F1604" s="3">
        <v>43900</v>
      </c>
      <c r="G1604" s="2">
        <v>1</v>
      </c>
      <c r="H1604" s="2">
        <v>1798</v>
      </c>
      <c r="I1604" s="4">
        <f>VLOOKUP(Table_1[[#This Row],[Product ID]],[1]Products!$A:$D,3,0)</f>
        <v>971</v>
      </c>
      <c r="J1604" s="4">
        <f>PRODUCT([2]Data!$G1604,[2]Data!$I1604)</f>
        <v>971</v>
      </c>
      <c r="K1604" s="4">
        <f>PRODUCT([2]Data!$G1604,[2]Data!$H1604)</f>
        <v>1798</v>
      </c>
      <c r="L1604" s="4">
        <f>[2]Data!$K1604-[2]Data!$J1604</f>
        <v>827</v>
      </c>
      <c r="M1604" s="4" t="str">
        <f>VLOOKUP(Table_1[[#This Row],[Location ID]],[1]Locations!$A:$B,2,0)</f>
        <v>Pomona</v>
      </c>
      <c r="N1604" s="4" t="str">
        <f>VLOOKUP(Table_1[[#This Row],[Sales Person ID]],'[1]Sales People'!$A:$B,2,0)</f>
        <v>Robert Reed</v>
      </c>
      <c r="O1604" s="4" t="str">
        <f>VLOOKUP(Table_1[[#This Row],[Customer ID]],[1]Customers!$A:$B,2,0)</f>
        <v>Daniel West</v>
      </c>
      <c r="P1604" s="5">
        <f>WEEKDAY([2]Data!$F1604)</f>
        <v>3</v>
      </c>
      <c r="Q1604" s="4">
        <f>MONTH([2]Data!$F1604)</f>
        <v>3</v>
      </c>
      <c r="R1604" s="4">
        <f>YEAR([2]Data!$F1604)</f>
        <v>2020</v>
      </c>
    </row>
    <row r="1605" spans="1:18" ht="15.75" customHeight="1">
      <c r="A1605" s="6" t="s">
        <v>2539</v>
      </c>
      <c r="B1605" s="6" t="s">
        <v>714</v>
      </c>
      <c r="C1605" s="6" t="s">
        <v>279</v>
      </c>
      <c r="D1605" s="6" t="s">
        <v>223</v>
      </c>
      <c r="E1605" s="6" t="s">
        <v>905</v>
      </c>
      <c r="F1605" s="8">
        <v>44077</v>
      </c>
      <c r="G1605" s="6">
        <v>4</v>
      </c>
      <c r="H1605" s="6">
        <v>530</v>
      </c>
      <c r="I1605" s="4">
        <f>VLOOKUP(Table_1[[#This Row],[Product ID]],[1]Products!$A:$D,3,0)</f>
        <v>435</v>
      </c>
      <c r="J1605">
        <f>PRODUCT([2]Data!$G1605,[2]Data!$I1605)</f>
        <v>1740</v>
      </c>
      <c r="K1605">
        <f>PRODUCT([2]Data!$G1605,[2]Data!$H1605)</f>
        <v>2120</v>
      </c>
      <c r="L1605">
        <f>[2]Data!$K1605-[2]Data!$J1605</f>
        <v>380</v>
      </c>
      <c r="M1605" s="4" t="str">
        <f>VLOOKUP(Table_1[[#This Row],[Location ID]],[1]Locations!$A:$B,2,0)</f>
        <v>Murrieta</v>
      </c>
      <c r="N1605" s="4" t="str">
        <f>VLOOKUP(Table_1[[#This Row],[Sales Person ID]],'[1]Sales People'!$A:$B,2,0)</f>
        <v>Ronald Reed</v>
      </c>
      <c r="O1605" s="4" t="str">
        <f>VLOOKUP(Table_1[[#This Row],[Customer ID]],[1]Customers!$A:$B,2,0)</f>
        <v>Jeremy Arnold</v>
      </c>
      <c r="P1605" s="5">
        <f>WEEKDAY([2]Data!$F1605)</f>
        <v>5</v>
      </c>
      <c r="Q1605" s="4">
        <f>MONTH([2]Data!$F1605)</f>
        <v>9</v>
      </c>
      <c r="R1605" s="4">
        <f>YEAR([2]Data!$F1605)</f>
        <v>2020</v>
      </c>
    </row>
    <row r="1606" spans="1:18" ht="15.75" customHeight="1">
      <c r="A1606" s="2" t="s">
        <v>2540</v>
      </c>
      <c r="B1606" s="2" t="s">
        <v>256</v>
      </c>
      <c r="C1606" s="2" t="s">
        <v>121</v>
      </c>
      <c r="D1606" s="2" t="s">
        <v>102</v>
      </c>
      <c r="E1606" s="2" t="s">
        <v>542</v>
      </c>
      <c r="F1606" s="3">
        <v>43831</v>
      </c>
      <c r="G1606" s="2">
        <v>4</v>
      </c>
      <c r="H1606" s="2">
        <v>818</v>
      </c>
      <c r="I1606" s="4">
        <f>VLOOKUP(Table_1[[#This Row],[Product ID]],[1]Products!$A:$D,3,0)</f>
        <v>450</v>
      </c>
      <c r="J1606" s="4">
        <f>PRODUCT([2]Data!$G1606,[2]Data!$I1606)</f>
        <v>1800</v>
      </c>
      <c r="K1606" s="4">
        <f>PRODUCT([2]Data!$G1606,[2]Data!$H1606)</f>
        <v>3272</v>
      </c>
      <c r="L1606" s="4">
        <f>[2]Data!$K1606-[2]Data!$J1606</f>
        <v>1472</v>
      </c>
      <c r="M1606" s="4" t="str">
        <f>VLOOKUP(Table_1[[#This Row],[Location ID]],[1]Locations!$A:$B,2,0)</f>
        <v>Richmond</v>
      </c>
      <c r="N1606" s="4" t="str">
        <f>VLOOKUP(Table_1[[#This Row],[Sales Person ID]],'[1]Sales People'!$A:$B,2,0)</f>
        <v>Howard Gardner</v>
      </c>
      <c r="O1606" s="4" t="str">
        <f>VLOOKUP(Table_1[[#This Row],[Customer ID]],[1]Customers!$A:$B,2,0)</f>
        <v>Randy Hayes</v>
      </c>
      <c r="P1606" s="5">
        <f>WEEKDAY([2]Data!$F1606)</f>
        <v>4</v>
      </c>
      <c r="Q1606" s="4">
        <f>MONTH([2]Data!$F1606)</f>
        <v>1</v>
      </c>
      <c r="R1606" s="4">
        <f>YEAR([2]Data!$F1606)</f>
        <v>2020</v>
      </c>
    </row>
    <row r="1607" spans="1:18" ht="15.75" customHeight="1">
      <c r="A1607" s="6" t="s">
        <v>2541</v>
      </c>
      <c r="B1607" s="6" t="s">
        <v>58</v>
      </c>
      <c r="C1607" s="6" t="s">
        <v>73</v>
      </c>
      <c r="D1607" s="6" t="s">
        <v>112</v>
      </c>
      <c r="E1607" s="6" t="s">
        <v>513</v>
      </c>
      <c r="F1607" s="8">
        <v>44191</v>
      </c>
      <c r="G1607" s="6">
        <v>1</v>
      </c>
      <c r="H1607" s="6">
        <v>1812</v>
      </c>
      <c r="I1607" s="4">
        <f>VLOOKUP(Table_1[[#This Row],[Product ID]],[1]Products!$A:$D,3,0)</f>
        <v>1305</v>
      </c>
      <c r="J1607">
        <f>PRODUCT([2]Data!$G1607,[2]Data!$I1607)</f>
        <v>1305</v>
      </c>
      <c r="K1607">
        <f>PRODUCT([2]Data!$G1607,[2]Data!$H1607)</f>
        <v>1812</v>
      </c>
      <c r="L1607">
        <f>[2]Data!$K1607-[2]Data!$J1607</f>
        <v>507</v>
      </c>
      <c r="M1607" s="4" t="str">
        <f>VLOOKUP(Table_1[[#This Row],[Location ID]],[1]Locations!$A:$B,2,0)</f>
        <v>Fairfield</v>
      </c>
      <c r="N1607" s="4" t="str">
        <f>VLOOKUP(Table_1[[#This Row],[Sales Person ID]],'[1]Sales People'!$A:$B,2,0)</f>
        <v>Scott Clark</v>
      </c>
      <c r="O1607" s="4" t="str">
        <f>VLOOKUP(Table_1[[#This Row],[Customer ID]],[1]Customers!$A:$B,2,0)</f>
        <v>Ralph Richardson</v>
      </c>
      <c r="P1607" s="5">
        <f>WEEKDAY([2]Data!$F1607)</f>
        <v>7</v>
      </c>
      <c r="Q1607" s="4">
        <f>MONTH([2]Data!$F1607)</f>
        <v>12</v>
      </c>
      <c r="R1607" s="4">
        <f>YEAR([2]Data!$F1607)</f>
        <v>2020</v>
      </c>
    </row>
    <row r="1608" spans="1:18" ht="15.75" customHeight="1">
      <c r="A1608" s="2" t="s">
        <v>2542</v>
      </c>
      <c r="B1608" s="2" t="s">
        <v>94</v>
      </c>
      <c r="C1608" s="2" t="s">
        <v>447</v>
      </c>
      <c r="D1608" s="2" t="s">
        <v>250</v>
      </c>
      <c r="E1608" s="2" t="s">
        <v>1406</v>
      </c>
      <c r="F1608" s="3">
        <v>43924</v>
      </c>
      <c r="G1608" s="2">
        <v>2</v>
      </c>
      <c r="H1608" s="2">
        <v>1972</v>
      </c>
      <c r="I1608" s="4">
        <f>VLOOKUP(Table_1[[#This Row],[Product ID]],[1]Products!$A:$D,3,0)</f>
        <v>1321</v>
      </c>
      <c r="J1608" s="4">
        <f>PRODUCT([2]Data!$G1608,[2]Data!$I1608)</f>
        <v>2642</v>
      </c>
      <c r="K1608" s="4">
        <f>PRODUCT([2]Data!$G1608,[2]Data!$H1608)</f>
        <v>3944</v>
      </c>
      <c r="L1608" s="4">
        <f>[2]Data!$K1608-[2]Data!$J1608</f>
        <v>1302</v>
      </c>
      <c r="M1608" s="4" t="str">
        <f>VLOOKUP(Table_1[[#This Row],[Location ID]],[1]Locations!$A:$B,2,0)</f>
        <v>Jurupa Valley</v>
      </c>
      <c r="N1608" s="4" t="str">
        <f>VLOOKUP(Table_1[[#This Row],[Sales Person ID]],'[1]Sales People'!$A:$B,2,0)</f>
        <v>John Reyes</v>
      </c>
      <c r="O1608" s="4" t="str">
        <f>VLOOKUP(Table_1[[#This Row],[Customer ID]],[1]Customers!$A:$B,2,0)</f>
        <v>Howard Lynch</v>
      </c>
      <c r="P1608" s="5">
        <f>WEEKDAY([2]Data!$F1608)</f>
        <v>6</v>
      </c>
      <c r="Q1608" s="4">
        <f>MONTH([2]Data!$F1608)</f>
        <v>4</v>
      </c>
      <c r="R1608" s="4">
        <f>YEAR([2]Data!$F1608)</f>
        <v>2020</v>
      </c>
    </row>
    <row r="1609" spans="1:18" ht="15.75" customHeight="1">
      <c r="A1609" s="6" t="s">
        <v>2543</v>
      </c>
      <c r="B1609" s="6" t="s">
        <v>432</v>
      </c>
      <c r="C1609" s="6" t="s">
        <v>480</v>
      </c>
      <c r="D1609" s="6" t="s">
        <v>370</v>
      </c>
      <c r="E1609" s="6" t="s">
        <v>2544</v>
      </c>
      <c r="F1609" s="8">
        <v>44094</v>
      </c>
      <c r="G1609" s="6">
        <v>1</v>
      </c>
      <c r="H1609" s="6">
        <v>826</v>
      </c>
      <c r="I1609" s="4">
        <f>VLOOKUP(Table_1[[#This Row],[Product ID]],[1]Products!$A:$D,3,0)</f>
        <v>562</v>
      </c>
      <c r="J1609">
        <f>PRODUCT([2]Data!$G1609,[2]Data!$I1609)</f>
        <v>562</v>
      </c>
      <c r="K1609">
        <f>PRODUCT([2]Data!$G1609,[2]Data!$H1609)</f>
        <v>826</v>
      </c>
      <c r="L1609">
        <f>[2]Data!$K1609-[2]Data!$J1609</f>
        <v>264</v>
      </c>
      <c r="M1609" s="4" t="str">
        <f>VLOOKUP(Table_1[[#This Row],[Location ID]],[1]Locations!$A:$B,2,0)</f>
        <v>Escondido</v>
      </c>
      <c r="N1609" s="4" t="str">
        <f>VLOOKUP(Table_1[[#This Row],[Sales Person ID]],'[1]Sales People'!$A:$B,2,0)</f>
        <v>Eugene Holmes</v>
      </c>
      <c r="O1609" s="4" t="str">
        <f>VLOOKUP(Table_1[[#This Row],[Customer ID]],[1]Customers!$A:$B,2,0)</f>
        <v>Andrew Reynolds</v>
      </c>
      <c r="P1609" s="5">
        <f>WEEKDAY([2]Data!$F1609)</f>
        <v>1</v>
      </c>
      <c r="Q1609" s="4">
        <f>MONTH([2]Data!$F1609)</f>
        <v>9</v>
      </c>
      <c r="R1609" s="4">
        <f>YEAR([2]Data!$F1609)</f>
        <v>2020</v>
      </c>
    </row>
    <row r="1610" spans="1:18" ht="15.75" customHeight="1">
      <c r="A1610" s="2" t="s">
        <v>2545</v>
      </c>
      <c r="B1610" s="2" t="s">
        <v>188</v>
      </c>
      <c r="C1610" s="2" t="s">
        <v>226</v>
      </c>
      <c r="D1610" s="2" t="s">
        <v>157</v>
      </c>
      <c r="E1610" s="2" t="s">
        <v>1008</v>
      </c>
      <c r="F1610" s="3">
        <v>43965</v>
      </c>
      <c r="G1610" s="2">
        <v>3</v>
      </c>
      <c r="H1610" s="2">
        <v>2497</v>
      </c>
      <c r="I1610" s="4">
        <f>VLOOKUP(Table_1[[#This Row],[Product ID]],[1]Products!$A:$D,3,0)</f>
        <v>1473</v>
      </c>
      <c r="J1610" s="4">
        <f>PRODUCT([2]Data!$G1610,[2]Data!$I1610)</f>
        <v>4419</v>
      </c>
      <c r="K1610" s="4">
        <f>PRODUCT([2]Data!$G1610,[2]Data!$H1610)</f>
        <v>7491</v>
      </c>
      <c r="L1610" s="4">
        <f>[2]Data!$K1610-[2]Data!$J1610</f>
        <v>3072</v>
      </c>
      <c r="M1610" s="4" t="str">
        <f>VLOOKUP(Table_1[[#This Row],[Location ID]],[1]Locations!$A:$B,2,0)</f>
        <v>El Cajon</v>
      </c>
      <c r="N1610" s="4" t="str">
        <f>VLOOKUP(Table_1[[#This Row],[Sales Person ID]],'[1]Sales People'!$A:$B,2,0)</f>
        <v>Carl Elliott</v>
      </c>
      <c r="O1610" s="4" t="str">
        <f>VLOOKUP(Table_1[[#This Row],[Customer ID]],[1]Customers!$A:$B,2,0)</f>
        <v>Henry Reyes</v>
      </c>
      <c r="P1610" s="5">
        <f>WEEKDAY([2]Data!$F1610)</f>
        <v>5</v>
      </c>
      <c r="Q1610" s="4">
        <f>MONTH([2]Data!$F1610)</f>
        <v>5</v>
      </c>
      <c r="R1610" s="4">
        <f>YEAR([2]Data!$F1610)</f>
        <v>2020</v>
      </c>
    </row>
    <row r="1611" spans="1:18" ht="15.75" customHeight="1">
      <c r="A1611" s="6" t="s">
        <v>2546</v>
      </c>
      <c r="B1611" s="6" t="s">
        <v>763</v>
      </c>
      <c r="C1611" s="6" t="s">
        <v>283</v>
      </c>
      <c r="D1611" s="6" t="s">
        <v>181</v>
      </c>
      <c r="E1611" s="6" t="s">
        <v>103</v>
      </c>
      <c r="F1611" s="8">
        <v>43944</v>
      </c>
      <c r="G1611" s="6">
        <v>4</v>
      </c>
      <c r="H1611" s="6">
        <v>95</v>
      </c>
      <c r="I1611" s="4">
        <f>VLOOKUP(Table_1[[#This Row],[Product ID]],[1]Products!$A:$D,3,0)</f>
        <v>61</v>
      </c>
      <c r="J1611">
        <f>PRODUCT([2]Data!$G1611,[2]Data!$I1611)</f>
        <v>244</v>
      </c>
      <c r="K1611">
        <f>PRODUCT([2]Data!$G1611,[2]Data!$H1611)</f>
        <v>380</v>
      </c>
      <c r="L1611">
        <f>[2]Data!$K1611-[2]Data!$J1611</f>
        <v>136</v>
      </c>
      <c r="M1611" s="4" t="str">
        <f>VLOOKUP(Table_1[[#This Row],[Location ID]],[1]Locations!$A:$B,2,0)</f>
        <v>Torrance</v>
      </c>
      <c r="N1611" s="4" t="str">
        <f>VLOOKUP(Table_1[[#This Row],[Sales Person ID]],'[1]Sales People'!$A:$B,2,0)</f>
        <v>Sean Miller</v>
      </c>
      <c r="O1611" s="4" t="str">
        <f>VLOOKUP(Table_1[[#This Row],[Customer ID]],[1]Customers!$A:$B,2,0)</f>
        <v>Charles Hughes</v>
      </c>
      <c r="P1611" s="5">
        <f>WEEKDAY([2]Data!$F1611)</f>
        <v>5</v>
      </c>
      <c r="Q1611" s="4">
        <f>MONTH([2]Data!$F1611)</f>
        <v>4</v>
      </c>
      <c r="R1611" s="4">
        <f>YEAR([2]Data!$F1611)</f>
        <v>2020</v>
      </c>
    </row>
    <row r="1612" spans="1:18" ht="15.75" customHeight="1">
      <c r="A1612" s="2" t="s">
        <v>2547</v>
      </c>
      <c r="B1612" s="2" t="s">
        <v>332</v>
      </c>
      <c r="C1612" s="2" t="s">
        <v>523</v>
      </c>
      <c r="D1612" s="2" t="s">
        <v>157</v>
      </c>
      <c r="E1612" s="2" t="s">
        <v>1347</v>
      </c>
      <c r="F1612" s="3">
        <v>44003</v>
      </c>
      <c r="G1612" s="2">
        <v>1</v>
      </c>
      <c r="H1612" s="2">
        <v>2391</v>
      </c>
      <c r="I1612" s="4">
        <f>VLOOKUP(Table_1[[#This Row],[Product ID]],[1]Products!$A:$D,3,0)</f>
        <v>1291</v>
      </c>
      <c r="J1612" s="4">
        <f>PRODUCT([2]Data!$G1612,[2]Data!$I1612)</f>
        <v>1291</v>
      </c>
      <c r="K1612" s="4">
        <f>PRODUCT([2]Data!$G1612,[2]Data!$H1612)</f>
        <v>2391</v>
      </c>
      <c r="L1612" s="4">
        <f>[2]Data!$K1612-[2]Data!$J1612</f>
        <v>1100</v>
      </c>
      <c r="M1612" s="4" t="str">
        <f>VLOOKUP(Table_1[[#This Row],[Location ID]],[1]Locations!$A:$B,2,0)</f>
        <v>Long Beach</v>
      </c>
      <c r="N1612" s="4" t="str">
        <f>VLOOKUP(Table_1[[#This Row],[Sales Person ID]],'[1]Sales People'!$A:$B,2,0)</f>
        <v>Carl Elliott</v>
      </c>
      <c r="O1612" s="4" t="str">
        <f>VLOOKUP(Table_1[[#This Row],[Customer ID]],[1]Customers!$A:$B,2,0)</f>
        <v>Bobby Willis</v>
      </c>
      <c r="P1612" s="5">
        <f>WEEKDAY([2]Data!$F1612)</f>
        <v>1</v>
      </c>
      <c r="Q1612" s="4">
        <f>MONTH([2]Data!$F1612)</f>
        <v>6</v>
      </c>
      <c r="R1612" s="4">
        <f>YEAR([2]Data!$F1612)</f>
        <v>2020</v>
      </c>
    </row>
    <row r="1613" spans="1:18" ht="15.75" customHeight="1">
      <c r="A1613" s="6" t="s">
        <v>2548</v>
      </c>
      <c r="B1613" s="6" t="s">
        <v>125</v>
      </c>
      <c r="C1613" s="6" t="s">
        <v>160</v>
      </c>
      <c r="D1613" s="6" t="s">
        <v>170</v>
      </c>
      <c r="E1613" s="6" t="s">
        <v>2165</v>
      </c>
      <c r="F1613" s="8">
        <v>44178</v>
      </c>
      <c r="G1613" s="6">
        <v>1</v>
      </c>
      <c r="H1613" s="6">
        <v>545</v>
      </c>
      <c r="I1613" s="4">
        <f>VLOOKUP(Table_1[[#This Row],[Product ID]],[1]Products!$A:$D,3,0)</f>
        <v>425</v>
      </c>
      <c r="J1613">
        <f>PRODUCT([2]Data!$G1613,[2]Data!$I1613)</f>
        <v>425</v>
      </c>
      <c r="K1613">
        <f>PRODUCT([2]Data!$G1613,[2]Data!$H1613)</f>
        <v>545</v>
      </c>
      <c r="L1613">
        <f>[2]Data!$K1613-[2]Data!$J1613</f>
        <v>120</v>
      </c>
      <c r="M1613" s="4" t="str">
        <f>VLOOKUP(Table_1[[#This Row],[Location ID]],[1]Locations!$A:$B,2,0)</f>
        <v>Antioch</v>
      </c>
      <c r="N1613" s="4" t="str">
        <f>VLOOKUP(Table_1[[#This Row],[Sales Person ID]],'[1]Sales People'!$A:$B,2,0)</f>
        <v>Bobby Russell</v>
      </c>
      <c r="O1613" s="4" t="str">
        <f>VLOOKUP(Table_1[[#This Row],[Customer ID]],[1]Customers!$A:$B,2,0)</f>
        <v>Adam Mccoy</v>
      </c>
      <c r="P1613" s="5">
        <f>WEEKDAY([2]Data!$F1613)</f>
        <v>1</v>
      </c>
      <c r="Q1613" s="4">
        <f>MONTH([2]Data!$F1613)</f>
        <v>12</v>
      </c>
      <c r="R1613" s="4">
        <f>YEAR([2]Data!$F1613)</f>
        <v>2020</v>
      </c>
    </row>
    <row r="1614" spans="1:18" ht="15.75" customHeight="1">
      <c r="A1614" s="2" t="s">
        <v>2549</v>
      </c>
      <c r="B1614" s="2" t="s">
        <v>246</v>
      </c>
      <c r="C1614" s="2" t="s">
        <v>287</v>
      </c>
      <c r="D1614" s="2" t="s">
        <v>236</v>
      </c>
      <c r="E1614" s="2" t="s">
        <v>889</v>
      </c>
      <c r="F1614" s="3">
        <v>43901</v>
      </c>
      <c r="G1614" s="2">
        <v>1</v>
      </c>
      <c r="H1614" s="2">
        <v>1887</v>
      </c>
      <c r="I1614" s="4">
        <f>VLOOKUP(Table_1[[#This Row],[Product ID]],[1]Products!$A:$D,3,0)</f>
        <v>1378</v>
      </c>
      <c r="J1614" s="4">
        <f>PRODUCT([2]Data!$G1614,[2]Data!$I1614)</f>
        <v>1378</v>
      </c>
      <c r="K1614" s="4">
        <f>PRODUCT([2]Data!$G1614,[2]Data!$H1614)</f>
        <v>1887</v>
      </c>
      <c r="L1614" s="4">
        <f>[2]Data!$K1614-[2]Data!$J1614</f>
        <v>509</v>
      </c>
      <c r="M1614" s="4" t="str">
        <f>VLOOKUP(Table_1[[#This Row],[Location ID]],[1]Locations!$A:$B,2,0)</f>
        <v>Orange</v>
      </c>
      <c r="N1614" s="4" t="str">
        <f>VLOOKUP(Table_1[[#This Row],[Sales Person ID]],'[1]Sales People'!$A:$B,2,0)</f>
        <v>Andrew Bowman</v>
      </c>
      <c r="O1614" s="4" t="str">
        <f>VLOOKUP(Table_1[[#This Row],[Customer ID]],[1]Customers!$A:$B,2,0)</f>
        <v>Thomas Gray</v>
      </c>
      <c r="P1614" s="5">
        <f>WEEKDAY([2]Data!$F1614)</f>
        <v>4</v>
      </c>
      <c r="Q1614" s="4">
        <f>MONTH([2]Data!$F1614)</f>
        <v>3</v>
      </c>
      <c r="R1614" s="4">
        <f>YEAR([2]Data!$F1614)</f>
        <v>2020</v>
      </c>
    </row>
    <row r="1615" spans="1:18" ht="15.75" customHeight="1">
      <c r="A1615" s="6" t="s">
        <v>2550</v>
      </c>
      <c r="B1615" s="6" t="s">
        <v>115</v>
      </c>
      <c r="C1615" s="6" t="s">
        <v>206</v>
      </c>
      <c r="D1615" s="6" t="s">
        <v>64</v>
      </c>
      <c r="E1615" s="6" t="s">
        <v>368</v>
      </c>
      <c r="F1615" s="8">
        <v>43845</v>
      </c>
      <c r="G1615" s="6">
        <v>1</v>
      </c>
      <c r="H1615" s="6">
        <v>1671</v>
      </c>
      <c r="I1615" s="4">
        <f>VLOOKUP(Table_1[[#This Row],[Product ID]],[1]Products!$A:$D,3,0)</f>
        <v>1220</v>
      </c>
      <c r="J1615">
        <f>PRODUCT([2]Data!$G1615,[2]Data!$I1615)</f>
        <v>1220</v>
      </c>
      <c r="K1615">
        <f>PRODUCT([2]Data!$G1615,[2]Data!$H1615)</f>
        <v>1671</v>
      </c>
      <c r="L1615">
        <f>[2]Data!$K1615-[2]Data!$J1615</f>
        <v>451</v>
      </c>
      <c r="M1615" s="4" t="str">
        <f>VLOOKUP(Table_1[[#This Row],[Location ID]],[1]Locations!$A:$B,2,0)</f>
        <v>Pomona</v>
      </c>
      <c r="N1615" s="4" t="str">
        <f>VLOOKUP(Table_1[[#This Row],[Sales Person ID]],'[1]Sales People'!$A:$B,2,0)</f>
        <v>Scott Mason</v>
      </c>
      <c r="O1615" s="4" t="str">
        <f>VLOOKUP(Table_1[[#This Row],[Customer ID]],[1]Customers!$A:$B,2,0)</f>
        <v>Joshua Peterson</v>
      </c>
      <c r="P1615" s="5">
        <f>WEEKDAY([2]Data!$F1615)</f>
        <v>4</v>
      </c>
      <c r="Q1615" s="4">
        <f>MONTH([2]Data!$F1615)</f>
        <v>1</v>
      </c>
      <c r="R1615" s="4">
        <f>YEAR([2]Data!$F1615)</f>
        <v>2020</v>
      </c>
    </row>
    <row r="1616" spans="1:18" ht="15.75" customHeight="1">
      <c r="A1616" s="2" t="s">
        <v>2551</v>
      </c>
      <c r="B1616" s="2" t="s">
        <v>94</v>
      </c>
      <c r="C1616" s="2" t="s">
        <v>146</v>
      </c>
      <c r="D1616" s="2" t="s">
        <v>21</v>
      </c>
      <c r="E1616" s="2" t="s">
        <v>808</v>
      </c>
      <c r="F1616" s="3">
        <v>43919</v>
      </c>
      <c r="G1616" s="2">
        <v>2</v>
      </c>
      <c r="H1616" s="2">
        <v>1972</v>
      </c>
      <c r="I1616" s="4">
        <f>VLOOKUP(Table_1[[#This Row],[Product ID]],[1]Products!$A:$D,3,0)</f>
        <v>1321</v>
      </c>
      <c r="J1616" s="4">
        <f>PRODUCT([2]Data!$G1616,[2]Data!$I1616)</f>
        <v>2642</v>
      </c>
      <c r="K1616" s="4">
        <f>PRODUCT([2]Data!$G1616,[2]Data!$H1616)</f>
        <v>3944</v>
      </c>
      <c r="L1616" s="4">
        <f>[2]Data!$K1616-[2]Data!$J1616</f>
        <v>1302</v>
      </c>
      <c r="M1616" s="4" t="str">
        <f>VLOOKUP(Table_1[[#This Row],[Location ID]],[1]Locations!$A:$B,2,0)</f>
        <v>Oxnard</v>
      </c>
      <c r="N1616" s="4" t="str">
        <f>VLOOKUP(Table_1[[#This Row],[Sales Person ID]],'[1]Sales People'!$A:$B,2,0)</f>
        <v>Justin Lynch</v>
      </c>
      <c r="O1616" s="4" t="str">
        <f>VLOOKUP(Table_1[[#This Row],[Customer ID]],[1]Customers!$A:$B,2,0)</f>
        <v>Peter Meyer</v>
      </c>
      <c r="P1616" s="5">
        <f>WEEKDAY([2]Data!$F1616)</f>
        <v>1</v>
      </c>
      <c r="Q1616" s="4">
        <f>MONTH([2]Data!$F1616)</f>
        <v>3</v>
      </c>
      <c r="R1616" s="4">
        <f>YEAR([2]Data!$F1616)</f>
        <v>2020</v>
      </c>
    </row>
    <row r="1617" spans="1:18" ht="15.75" customHeight="1">
      <c r="A1617" s="6" t="s">
        <v>2552</v>
      </c>
      <c r="B1617" s="6" t="s">
        <v>243</v>
      </c>
      <c r="C1617" s="6" t="s">
        <v>501</v>
      </c>
      <c r="D1617" s="6" t="s">
        <v>117</v>
      </c>
      <c r="E1617" s="6" t="s">
        <v>2553</v>
      </c>
      <c r="F1617" s="8">
        <v>44075</v>
      </c>
      <c r="G1617" s="6">
        <v>1</v>
      </c>
      <c r="H1617" s="6">
        <v>1119</v>
      </c>
      <c r="I1617" s="4">
        <f>VLOOKUP(Table_1[[#This Row],[Product ID]],[1]Products!$A:$D,3,0)</f>
        <v>683</v>
      </c>
      <c r="J1617">
        <f>PRODUCT([2]Data!$G1617,[2]Data!$I1617)</f>
        <v>683</v>
      </c>
      <c r="K1617">
        <f>PRODUCT([2]Data!$G1617,[2]Data!$H1617)</f>
        <v>1119</v>
      </c>
      <c r="L1617">
        <f>[2]Data!$K1617-[2]Data!$J1617</f>
        <v>436</v>
      </c>
      <c r="M1617" s="4" t="str">
        <f>VLOOKUP(Table_1[[#This Row],[Location ID]],[1]Locations!$A:$B,2,0)</f>
        <v>Temecula</v>
      </c>
      <c r="N1617" s="4" t="str">
        <f>VLOOKUP(Table_1[[#This Row],[Sales Person ID]],'[1]Sales People'!$A:$B,2,0)</f>
        <v>Patrick Ruiz</v>
      </c>
      <c r="O1617" s="4" t="str">
        <f>VLOOKUP(Table_1[[#This Row],[Customer ID]],[1]Customers!$A:$B,2,0)</f>
        <v>Michael Ward</v>
      </c>
      <c r="P1617" s="5">
        <f>WEEKDAY([2]Data!$F1617)</f>
        <v>3</v>
      </c>
      <c r="Q1617" s="4">
        <f>MONTH([2]Data!$F1617)</f>
        <v>9</v>
      </c>
      <c r="R1617" s="4">
        <f>YEAR([2]Data!$F1617)</f>
        <v>2020</v>
      </c>
    </row>
    <row r="1618" spans="1:18" ht="15.75" customHeight="1">
      <c r="A1618" s="2" t="s">
        <v>2554</v>
      </c>
      <c r="B1618" s="2" t="s">
        <v>869</v>
      </c>
      <c r="C1618" s="2" t="s">
        <v>193</v>
      </c>
      <c r="D1618" s="2" t="s">
        <v>268</v>
      </c>
      <c r="E1618" s="2" t="s">
        <v>2555</v>
      </c>
      <c r="F1618" s="3">
        <v>44130</v>
      </c>
      <c r="G1618" s="2">
        <v>2</v>
      </c>
      <c r="H1618" s="2">
        <v>2294</v>
      </c>
      <c r="I1618" s="4">
        <f>VLOOKUP(Table_1[[#This Row],[Product ID]],[1]Products!$A:$D,3,0)</f>
        <v>1399</v>
      </c>
      <c r="J1618" s="4">
        <f>PRODUCT([2]Data!$G1618,[2]Data!$I1618)</f>
        <v>2798</v>
      </c>
      <c r="K1618" s="4">
        <f>PRODUCT([2]Data!$G1618,[2]Data!$H1618)</f>
        <v>4588</v>
      </c>
      <c r="L1618" s="4">
        <f>[2]Data!$K1618-[2]Data!$J1618</f>
        <v>1790</v>
      </c>
      <c r="M1618" s="4" t="str">
        <f>VLOOKUP(Table_1[[#This Row],[Location ID]],[1]Locations!$A:$B,2,0)</f>
        <v>Vallejo</v>
      </c>
      <c r="N1618" s="4" t="str">
        <f>VLOOKUP(Table_1[[#This Row],[Sales Person ID]],'[1]Sales People'!$A:$B,2,0)</f>
        <v>Jerry Perry</v>
      </c>
      <c r="O1618" s="4" t="str">
        <f>VLOOKUP(Table_1[[#This Row],[Customer ID]],[1]Customers!$A:$B,2,0)</f>
        <v>Thomas Gonzales</v>
      </c>
      <c r="P1618" s="5">
        <f>WEEKDAY([2]Data!$F1618)</f>
        <v>2</v>
      </c>
      <c r="Q1618" s="4">
        <f>MONTH([2]Data!$F1618)</f>
        <v>10</v>
      </c>
      <c r="R1618" s="4">
        <f>YEAR([2]Data!$F1618)</f>
        <v>2020</v>
      </c>
    </row>
    <row r="1619" spans="1:18" ht="15.75" customHeight="1">
      <c r="A1619" s="6" t="s">
        <v>2556</v>
      </c>
      <c r="B1619" s="6" t="s">
        <v>351</v>
      </c>
      <c r="C1619" s="6" t="s">
        <v>469</v>
      </c>
      <c r="D1619" s="6" t="s">
        <v>275</v>
      </c>
      <c r="E1619" s="6" t="s">
        <v>1431</v>
      </c>
      <c r="F1619" s="8">
        <v>44113</v>
      </c>
      <c r="G1619" s="6">
        <v>1</v>
      </c>
      <c r="H1619" s="6">
        <v>1967</v>
      </c>
      <c r="I1619" s="4">
        <f>VLOOKUP(Table_1[[#This Row],[Product ID]],[1]Products!$A:$D,3,0)</f>
        <v>1397</v>
      </c>
      <c r="J1619">
        <f>PRODUCT([2]Data!$G1619,[2]Data!$I1619)</f>
        <v>1397</v>
      </c>
      <c r="K1619">
        <f>PRODUCT([2]Data!$G1619,[2]Data!$H1619)</f>
        <v>1967</v>
      </c>
      <c r="L1619">
        <f>[2]Data!$K1619-[2]Data!$J1619</f>
        <v>570</v>
      </c>
      <c r="M1619" s="4" t="str">
        <f>VLOOKUP(Table_1[[#This Row],[Location ID]],[1]Locations!$A:$B,2,0)</f>
        <v>Fontana</v>
      </c>
      <c r="N1619" s="4" t="str">
        <f>VLOOKUP(Table_1[[#This Row],[Sales Person ID]],'[1]Sales People'!$A:$B,2,0)</f>
        <v>Ernest Wheeler</v>
      </c>
      <c r="O1619" s="4" t="str">
        <f>VLOOKUP(Table_1[[#This Row],[Customer ID]],[1]Customers!$A:$B,2,0)</f>
        <v>Robert Ferguson</v>
      </c>
      <c r="P1619" s="5">
        <f>WEEKDAY([2]Data!$F1619)</f>
        <v>6</v>
      </c>
      <c r="Q1619" s="4">
        <f>MONTH([2]Data!$F1619)</f>
        <v>10</v>
      </c>
      <c r="R1619" s="4">
        <f>YEAR([2]Data!$F1619)</f>
        <v>2020</v>
      </c>
    </row>
    <row r="1620" spans="1:18" ht="15.75" customHeight="1">
      <c r="A1620" s="2" t="s">
        <v>2557</v>
      </c>
      <c r="B1620" s="2" t="s">
        <v>411</v>
      </c>
      <c r="C1620" s="2" t="s">
        <v>253</v>
      </c>
      <c r="D1620" s="2" t="s">
        <v>261</v>
      </c>
      <c r="E1620" s="2" t="s">
        <v>2274</v>
      </c>
      <c r="F1620" s="3">
        <v>44085</v>
      </c>
      <c r="G1620" s="2">
        <v>1</v>
      </c>
      <c r="H1620" s="2">
        <v>886</v>
      </c>
      <c r="I1620" s="4">
        <f>VLOOKUP(Table_1[[#This Row],[Product ID]],[1]Products!$A:$D,3,0)</f>
        <v>478</v>
      </c>
      <c r="J1620" s="4">
        <f>PRODUCT([2]Data!$G1620,[2]Data!$I1620)</f>
        <v>478</v>
      </c>
      <c r="K1620" s="4">
        <f>PRODUCT([2]Data!$G1620,[2]Data!$H1620)</f>
        <v>886</v>
      </c>
      <c r="L1620" s="4">
        <f>[2]Data!$K1620-[2]Data!$J1620</f>
        <v>408</v>
      </c>
      <c r="M1620" s="4" t="str">
        <f>VLOOKUP(Table_1[[#This Row],[Location ID]],[1]Locations!$A:$B,2,0)</f>
        <v>Downey</v>
      </c>
      <c r="N1620" s="4" t="str">
        <f>VLOOKUP(Table_1[[#This Row],[Sales Person ID]],'[1]Sales People'!$A:$B,2,0)</f>
        <v>Martin Carr</v>
      </c>
      <c r="O1620" s="4" t="str">
        <f>VLOOKUP(Table_1[[#This Row],[Customer ID]],[1]Customers!$A:$B,2,0)</f>
        <v>Jeffrey Carpenter</v>
      </c>
      <c r="P1620" s="5">
        <f>WEEKDAY([2]Data!$F1620)</f>
        <v>6</v>
      </c>
      <c r="Q1620" s="4">
        <f>MONTH([2]Data!$F1620)</f>
        <v>9</v>
      </c>
      <c r="R1620" s="4">
        <f>YEAR([2]Data!$F1620)</f>
        <v>2020</v>
      </c>
    </row>
    <row r="1621" spans="1:18" ht="15.75" customHeight="1">
      <c r="A1621" s="6" t="s">
        <v>2558</v>
      </c>
      <c r="B1621" s="6" t="s">
        <v>243</v>
      </c>
      <c r="C1621" s="6" t="s">
        <v>226</v>
      </c>
      <c r="D1621" s="6" t="s">
        <v>69</v>
      </c>
      <c r="E1621" s="6" t="s">
        <v>1171</v>
      </c>
      <c r="F1621" s="8">
        <v>44180</v>
      </c>
      <c r="G1621" s="6">
        <v>3</v>
      </c>
      <c r="H1621" s="6">
        <v>1119</v>
      </c>
      <c r="I1621" s="4">
        <f>VLOOKUP(Table_1[[#This Row],[Product ID]],[1]Products!$A:$D,3,0)</f>
        <v>683</v>
      </c>
      <c r="J1621">
        <f>PRODUCT([2]Data!$G1621,[2]Data!$I1621)</f>
        <v>2049</v>
      </c>
      <c r="K1621">
        <f>PRODUCT([2]Data!$G1621,[2]Data!$H1621)</f>
        <v>3357</v>
      </c>
      <c r="L1621">
        <f>[2]Data!$K1621-[2]Data!$J1621</f>
        <v>1308</v>
      </c>
      <c r="M1621" s="4" t="str">
        <f>VLOOKUP(Table_1[[#This Row],[Location ID]],[1]Locations!$A:$B,2,0)</f>
        <v>El Cajon</v>
      </c>
      <c r="N1621" s="4" t="str">
        <f>VLOOKUP(Table_1[[#This Row],[Sales Person ID]],'[1]Sales People'!$A:$B,2,0)</f>
        <v>Christopher Tucker</v>
      </c>
      <c r="O1621" s="4" t="str">
        <f>VLOOKUP(Table_1[[#This Row],[Customer ID]],[1]Customers!$A:$B,2,0)</f>
        <v>Juan Scott</v>
      </c>
      <c r="P1621" s="5">
        <f>WEEKDAY([2]Data!$F1621)</f>
        <v>3</v>
      </c>
      <c r="Q1621" s="4">
        <f>MONTH([2]Data!$F1621)</f>
        <v>12</v>
      </c>
      <c r="R1621" s="4">
        <f>YEAR([2]Data!$F1621)</f>
        <v>2020</v>
      </c>
    </row>
    <row r="1622" spans="1:18" ht="15.75" customHeight="1">
      <c r="A1622" s="2" t="s">
        <v>2559</v>
      </c>
      <c r="B1622" s="2" t="s">
        <v>267</v>
      </c>
      <c r="C1622" s="2" t="s">
        <v>63</v>
      </c>
      <c r="D1622" s="2" t="s">
        <v>181</v>
      </c>
      <c r="E1622" s="2" t="s">
        <v>1090</v>
      </c>
      <c r="F1622" s="3">
        <v>44078</v>
      </c>
      <c r="G1622" s="2">
        <v>2</v>
      </c>
      <c r="H1622" s="2">
        <v>596</v>
      </c>
      <c r="I1622" s="4">
        <f>VLOOKUP(Table_1[[#This Row],[Product ID]],[1]Products!$A:$D,3,0)</f>
        <v>358</v>
      </c>
      <c r="J1622" s="4">
        <f>PRODUCT([2]Data!$G1622,[2]Data!$I1622)</f>
        <v>716</v>
      </c>
      <c r="K1622" s="4">
        <f>PRODUCT([2]Data!$G1622,[2]Data!$H1622)</f>
        <v>1192</v>
      </c>
      <c r="L1622" s="4">
        <f>[2]Data!$K1622-[2]Data!$J1622</f>
        <v>476</v>
      </c>
      <c r="M1622" s="4" t="str">
        <f>VLOOKUP(Table_1[[#This Row],[Location ID]],[1]Locations!$A:$B,2,0)</f>
        <v>Pasadena</v>
      </c>
      <c r="N1622" s="4" t="str">
        <f>VLOOKUP(Table_1[[#This Row],[Sales Person ID]],'[1]Sales People'!$A:$B,2,0)</f>
        <v>Sean Miller</v>
      </c>
      <c r="O1622" s="4" t="str">
        <f>VLOOKUP(Table_1[[#This Row],[Customer ID]],[1]Customers!$A:$B,2,0)</f>
        <v>Donald Reynolds</v>
      </c>
      <c r="P1622" s="5">
        <f>WEEKDAY([2]Data!$F1622)</f>
        <v>6</v>
      </c>
      <c r="Q1622" s="4">
        <f>MONTH([2]Data!$F1622)</f>
        <v>9</v>
      </c>
      <c r="R1622" s="4">
        <f>YEAR([2]Data!$F1622)</f>
        <v>2020</v>
      </c>
    </row>
    <row r="1623" spans="1:18" ht="15.75" customHeight="1">
      <c r="A1623" s="6" t="s">
        <v>2560</v>
      </c>
      <c r="B1623" s="6" t="s">
        <v>130</v>
      </c>
      <c r="C1623" s="6" t="s">
        <v>397</v>
      </c>
      <c r="D1623" s="6" t="s">
        <v>152</v>
      </c>
      <c r="E1623" s="6" t="s">
        <v>1086</v>
      </c>
      <c r="F1623" s="8">
        <v>44108</v>
      </c>
      <c r="G1623" s="6">
        <v>3</v>
      </c>
      <c r="H1623" s="6">
        <v>1077</v>
      </c>
      <c r="I1623" s="4">
        <f>VLOOKUP(Table_1[[#This Row],[Product ID]],[1]Products!$A:$D,3,0)</f>
        <v>732</v>
      </c>
      <c r="J1623">
        <f>PRODUCT([2]Data!$G1623,[2]Data!$I1623)</f>
        <v>2196</v>
      </c>
      <c r="K1623">
        <f>PRODUCT([2]Data!$G1623,[2]Data!$H1623)</f>
        <v>3231</v>
      </c>
      <c r="L1623">
        <f>[2]Data!$K1623-[2]Data!$J1623</f>
        <v>1035</v>
      </c>
      <c r="M1623" s="4" t="str">
        <f>VLOOKUP(Table_1[[#This Row],[Location ID]],[1]Locations!$A:$B,2,0)</f>
        <v>Carlsbad</v>
      </c>
      <c r="N1623" s="4" t="str">
        <f>VLOOKUP(Table_1[[#This Row],[Sales Person ID]],'[1]Sales People'!$A:$B,2,0)</f>
        <v>Arthur Mccoy</v>
      </c>
      <c r="O1623" s="4" t="str">
        <f>VLOOKUP(Table_1[[#This Row],[Customer ID]],[1]Customers!$A:$B,2,0)</f>
        <v>Christopher Wright</v>
      </c>
      <c r="P1623" s="5">
        <f>WEEKDAY([2]Data!$F1623)</f>
        <v>1</v>
      </c>
      <c r="Q1623" s="4">
        <f>MONTH([2]Data!$F1623)</f>
        <v>10</v>
      </c>
      <c r="R1623" s="4">
        <f>YEAR([2]Data!$F1623)</f>
        <v>2020</v>
      </c>
    </row>
    <row r="1624" spans="1:18" ht="15.75" customHeight="1">
      <c r="A1624" s="2" t="s">
        <v>2561</v>
      </c>
      <c r="B1624" s="2" t="s">
        <v>115</v>
      </c>
      <c r="C1624" s="2" t="s">
        <v>403</v>
      </c>
      <c r="D1624" s="2" t="s">
        <v>69</v>
      </c>
      <c r="E1624" s="2" t="s">
        <v>1434</v>
      </c>
      <c r="F1624" s="3">
        <v>44150</v>
      </c>
      <c r="G1624" s="2">
        <v>1</v>
      </c>
      <c r="H1624" s="2">
        <v>1671</v>
      </c>
      <c r="I1624" s="4">
        <f>VLOOKUP(Table_1[[#This Row],[Product ID]],[1]Products!$A:$D,3,0)</f>
        <v>1220</v>
      </c>
      <c r="J1624" s="4">
        <f>PRODUCT([2]Data!$G1624,[2]Data!$I1624)</f>
        <v>1220</v>
      </c>
      <c r="K1624" s="4">
        <f>PRODUCT([2]Data!$G1624,[2]Data!$H1624)</f>
        <v>1671</v>
      </c>
      <c r="L1624" s="4">
        <f>[2]Data!$K1624-[2]Data!$J1624</f>
        <v>451</v>
      </c>
      <c r="M1624" s="4" t="str">
        <f>VLOOKUP(Table_1[[#This Row],[Location ID]],[1]Locations!$A:$B,2,0)</f>
        <v>Visalia</v>
      </c>
      <c r="N1624" s="4" t="str">
        <f>VLOOKUP(Table_1[[#This Row],[Sales Person ID]],'[1]Sales People'!$A:$B,2,0)</f>
        <v>Christopher Tucker</v>
      </c>
      <c r="O1624" s="4" t="str">
        <f>VLOOKUP(Table_1[[#This Row],[Customer ID]],[1]Customers!$A:$B,2,0)</f>
        <v>Carlos Scott</v>
      </c>
      <c r="P1624" s="5">
        <f>WEEKDAY([2]Data!$F1624)</f>
        <v>1</v>
      </c>
      <c r="Q1624" s="4">
        <f>MONTH([2]Data!$F1624)</f>
        <v>11</v>
      </c>
      <c r="R1624" s="4">
        <f>YEAR([2]Data!$F1624)</f>
        <v>2020</v>
      </c>
    </row>
    <row r="1625" spans="1:18" ht="15.75" customHeight="1">
      <c r="A1625" s="6" t="s">
        <v>2562</v>
      </c>
      <c r="B1625" s="6" t="s">
        <v>419</v>
      </c>
      <c r="C1625" s="6" t="s">
        <v>121</v>
      </c>
      <c r="D1625" s="6" t="s">
        <v>91</v>
      </c>
      <c r="E1625" s="6" t="s">
        <v>2221</v>
      </c>
      <c r="F1625" s="8">
        <v>43837</v>
      </c>
      <c r="G1625" s="6">
        <v>1</v>
      </c>
      <c r="H1625" s="6">
        <v>1405</v>
      </c>
      <c r="I1625" s="4">
        <f>VLOOKUP(Table_1[[#This Row],[Product ID]],[1]Products!$A:$D,3,0)</f>
        <v>1054</v>
      </c>
      <c r="J1625">
        <f>PRODUCT([2]Data!$G1625,[2]Data!$I1625)</f>
        <v>1054</v>
      </c>
      <c r="K1625">
        <f>PRODUCT([2]Data!$G1625,[2]Data!$H1625)</f>
        <v>1405</v>
      </c>
      <c r="L1625">
        <f>[2]Data!$K1625-[2]Data!$J1625</f>
        <v>351</v>
      </c>
      <c r="M1625" s="4" t="str">
        <f>VLOOKUP(Table_1[[#This Row],[Location ID]],[1]Locations!$A:$B,2,0)</f>
        <v>Richmond</v>
      </c>
      <c r="N1625" s="4" t="str">
        <f>VLOOKUP(Table_1[[#This Row],[Sales Person ID]],'[1]Sales People'!$A:$B,2,0)</f>
        <v>Henry Nelson</v>
      </c>
      <c r="O1625" s="4" t="str">
        <f>VLOOKUP(Table_1[[#This Row],[Customer ID]],[1]Customers!$A:$B,2,0)</f>
        <v>Todd Roberts</v>
      </c>
      <c r="P1625" s="5">
        <f>WEEKDAY([2]Data!$F1625)</f>
        <v>3</v>
      </c>
      <c r="Q1625" s="4">
        <f>MONTH([2]Data!$F1625)</f>
        <v>1</v>
      </c>
      <c r="R1625" s="4">
        <f>YEAR([2]Data!$F1625)</f>
        <v>2020</v>
      </c>
    </row>
    <row r="1626" spans="1:18" ht="15.75" customHeight="1">
      <c r="A1626" s="2" t="s">
        <v>2563</v>
      </c>
      <c r="B1626" s="2" t="s">
        <v>214</v>
      </c>
      <c r="C1626" s="2" t="s">
        <v>59</v>
      </c>
      <c r="D1626" s="2" t="s">
        <v>60</v>
      </c>
      <c r="E1626" s="2" t="s">
        <v>1421</v>
      </c>
      <c r="F1626" s="3">
        <v>43980</v>
      </c>
      <c r="G1626" s="2">
        <v>4</v>
      </c>
      <c r="H1626" s="2">
        <v>1414</v>
      </c>
      <c r="I1626" s="4">
        <f>VLOOKUP(Table_1[[#This Row],[Product ID]],[1]Products!$A:$D,3,0)</f>
        <v>962</v>
      </c>
      <c r="J1626" s="4">
        <f>PRODUCT([2]Data!$G1626,[2]Data!$I1626)</f>
        <v>3848</v>
      </c>
      <c r="K1626" s="4">
        <f>PRODUCT([2]Data!$G1626,[2]Data!$H1626)</f>
        <v>5656</v>
      </c>
      <c r="L1626" s="4">
        <f>[2]Data!$K1626-[2]Data!$J1626</f>
        <v>1808</v>
      </c>
      <c r="M1626" s="4" t="str">
        <f>VLOOKUP(Table_1[[#This Row],[Location ID]],[1]Locations!$A:$B,2,0)</f>
        <v>Rialto</v>
      </c>
      <c r="N1626" s="4" t="str">
        <f>VLOOKUP(Table_1[[#This Row],[Sales Person ID]],'[1]Sales People'!$A:$B,2,0)</f>
        <v>Walter Cook</v>
      </c>
      <c r="O1626" s="4" t="str">
        <f>VLOOKUP(Table_1[[#This Row],[Customer ID]],[1]Customers!$A:$B,2,0)</f>
        <v>Wayne Williams</v>
      </c>
      <c r="P1626" s="5">
        <f>WEEKDAY([2]Data!$F1626)</f>
        <v>6</v>
      </c>
      <c r="Q1626" s="4">
        <f>MONTH([2]Data!$F1626)</f>
        <v>5</v>
      </c>
      <c r="R1626" s="4">
        <f>YEAR([2]Data!$F1626)</f>
        <v>2020</v>
      </c>
    </row>
    <row r="1627" spans="1:18" ht="15.75" customHeight="1">
      <c r="A1627" s="6" t="s">
        <v>2564</v>
      </c>
      <c r="B1627" s="6" t="s">
        <v>243</v>
      </c>
      <c r="C1627" s="6" t="s">
        <v>742</v>
      </c>
      <c r="D1627" s="6" t="s">
        <v>458</v>
      </c>
      <c r="E1627" s="6" t="s">
        <v>1057</v>
      </c>
      <c r="F1627" s="8">
        <v>44109</v>
      </c>
      <c r="G1627" s="6">
        <v>4</v>
      </c>
      <c r="H1627" s="6">
        <v>1119</v>
      </c>
      <c r="I1627" s="4">
        <f>VLOOKUP(Table_1[[#This Row],[Product ID]],[1]Products!$A:$D,3,0)</f>
        <v>683</v>
      </c>
      <c r="J1627">
        <f>PRODUCT([2]Data!$G1627,[2]Data!$I1627)</f>
        <v>2732</v>
      </c>
      <c r="K1627">
        <f>PRODUCT([2]Data!$G1627,[2]Data!$H1627)</f>
        <v>4476</v>
      </c>
      <c r="L1627">
        <f>[2]Data!$K1627-[2]Data!$J1627</f>
        <v>1744</v>
      </c>
      <c r="M1627" s="4" t="str">
        <f>VLOOKUP(Table_1[[#This Row],[Location ID]],[1]Locations!$A:$B,2,0)</f>
        <v>Costa Mesa</v>
      </c>
      <c r="N1627" s="4" t="str">
        <f>VLOOKUP(Table_1[[#This Row],[Sales Person ID]],'[1]Sales People'!$A:$B,2,0)</f>
        <v>Howard Sims</v>
      </c>
      <c r="O1627" s="4" t="str">
        <f>VLOOKUP(Table_1[[#This Row],[Customer ID]],[1]Customers!$A:$B,2,0)</f>
        <v>Keith Stephens</v>
      </c>
      <c r="P1627" s="5">
        <f>WEEKDAY([2]Data!$F1627)</f>
        <v>2</v>
      </c>
      <c r="Q1627" s="4">
        <f>MONTH([2]Data!$F1627)</f>
        <v>10</v>
      </c>
      <c r="R1627" s="4">
        <f>YEAR([2]Data!$F1627)</f>
        <v>2020</v>
      </c>
    </row>
    <row r="1628" spans="1:18" ht="15.75" customHeight="1">
      <c r="A1628" s="2" t="s">
        <v>2565</v>
      </c>
      <c r="B1628" s="2" t="s">
        <v>166</v>
      </c>
      <c r="C1628" s="2" t="s">
        <v>90</v>
      </c>
      <c r="D1628" s="2" t="s">
        <v>46</v>
      </c>
      <c r="E1628" s="2" t="s">
        <v>535</v>
      </c>
      <c r="F1628" s="3">
        <v>43837</v>
      </c>
      <c r="G1628" s="2">
        <v>2</v>
      </c>
      <c r="H1628" s="2">
        <v>1353</v>
      </c>
      <c r="I1628" s="4">
        <f>VLOOKUP(Table_1[[#This Row],[Product ID]],[1]Products!$A:$D,3,0)</f>
        <v>947</v>
      </c>
      <c r="J1628" s="4">
        <f>PRODUCT([2]Data!$G1628,[2]Data!$I1628)</f>
        <v>1894</v>
      </c>
      <c r="K1628" s="4">
        <f>PRODUCT([2]Data!$G1628,[2]Data!$H1628)</f>
        <v>2706</v>
      </c>
      <c r="L1628" s="4">
        <f>[2]Data!$K1628-[2]Data!$J1628</f>
        <v>812</v>
      </c>
      <c r="M1628" s="4" t="str">
        <f>VLOOKUP(Table_1[[#This Row],[Location ID]],[1]Locations!$A:$B,2,0)</f>
        <v>Palmdale</v>
      </c>
      <c r="N1628" s="4" t="str">
        <f>VLOOKUP(Table_1[[#This Row],[Sales Person ID]],'[1]Sales People'!$A:$B,2,0)</f>
        <v>Charles Harper</v>
      </c>
      <c r="O1628" s="4" t="str">
        <f>VLOOKUP(Table_1[[#This Row],[Customer ID]],[1]Customers!$A:$B,2,0)</f>
        <v>Stephen Webb</v>
      </c>
      <c r="P1628" s="5">
        <f>WEEKDAY([2]Data!$F1628)</f>
        <v>3</v>
      </c>
      <c r="Q1628" s="4">
        <f>MONTH([2]Data!$F1628)</f>
        <v>1</v>
      </c>
      <c r="R1628" s="4">
        <f>YEAR([2]Data!$F1628)</f>
        <v>2020</v>
      </c>
    </row>
    <row r="1629" spans="1:18" ht="15.75" customHeight="1">
      <c r="A1629" s="6" t="s">
        <v>2566</v>
      </c>
      <c r="B1629" s="6" t="s">
        <v>175</v>
      </c>
      <c r="C1629" s="6" t="s">
        <v>50</v>
      </c>
      <c r="D1629" s="6" t="s">
        <v>223</v>
      </c>
      <c r="E1629" s="6" t="s">
        <v>2110</v>
      </c>
      <c r="F1629" s="8">
        <v>44107</v>
      </c>
      <c r="G1629" s="6">
        <v>1</v>
      </c>
      <c r="H1629" s="6">
        <v>637</v>
      </c>
      <c r="I1629" s="4">
        <f>VLOOKUP(Table_1[[#This Row],[Product ID]],[1]Products!$A:$D,3,0)</f>
        <v>389</v>
      </c>
      <c r="J1629">
        <f>PRODUCT([2]Data!$G1629,[2]Data!$I1629)</f>
        <v>389</v>
      </c>
      <c r="K1629">
        <f>PRODUCT([2]Data!$G1629,[2]Data!$H1629)</f>
        <v>637</v>
      </c>
      <c r="L1629">
        <f>[2]Data!$K1629-[2]Data!$J1629</f>
        <v>248</v>
      </c>
      <c r="M1629" s="4" t="str">
        <f>VLOOKUP(Table_1[[#This Row],[Location ID]],[1]Locations!$A:$B,2,0)</f>
        <v>Oceanside</v>
      </c>
      <c r="N1629" s="4" t="str">
        <f>VLOOKUP(Table_1[[#This Row],[Sales Person ID]],'[1]Sales People'!$A:$B,2,0)</f>
        <v>Ronald Reed</v>
      </c>
      <c r="O1629" s="4" t="str">
        <f>VLOOKUP(Table_1[[#This Row],[Customer ID]],[1]Customers!$A:$B,2,0)</f>
        <v>Eugene Hunter</v>
      </c>
      <c r="P1629" s="5">
        <f>WEEKDAY([2]Data!$F1629)</f>
        <v>7</v>
      </c>
      <c r="Q1629" s="4">
        <f>MONTH([2]Data!$F1629)</f>
        <v>10</v>
      </c>
      <c r="R1629" s="4">
        <f>YEAR([2]Data!$F1629)</f>
        <v>2020</v>
      </c>
    </row>
    <row r="1630" spans="1:18" ht="15.75" customHeight="1">
      <c r="A1630" s="2" t="s">
        <v>2567</v>
      </c>
      <c r="B1630" s="2" t="s">
        <v>936</v>
      </c>
      <c r="C1630" s="2" t="s">
        <v>240</v>
      </c>
      <c r="D1630" s="2" t="s">
        <v>127</v>
      </c>
      <c r="E1630" s="2" t="s">
        <v>1019</v>
      </c>
      <c r="F1630" s="3">
        <v>43864</v>
      </c>
      <c r="G1630" s="2">
        <v>3</v>
      </c>
      <c r="H1630" s="2">
        <v>136</v>
      </c>
      <c r="I1630" s="4">
        <f>VLOOKUP(Table_1[[#This Row],[Product ID]],[1]Products!$A:$D,3,0)</f>
        <v>72</v>
      </c>
      <c r="J1630" s="4">
        <f>PRODUCT([2]Data!$G1630,[2]Data!$I1630)</f>
        <v>216</v>
      </c>
      <c r="K1630" s="4">
        <f>PRODUCT([2]Data!$G1630,[2]Data!$H1630)</f>
        <v>408</v>
      </c>
      <c r="L1630" s="4">
        <f>[2]Data!$K1630-[2]Data!$J1630</f>
        <v>192</v>
      </c>
      <c r="M1630" s="4" t="str">
        <f>VLOOKUP(Table_1[[#This Row],[Location ID]],[1]Locations!$A:$B,2,0)</f>
        <v>San Jose</v>
      </c>
      <c r="N1630" s="4" t="str">
        <f>VLOOKUP(Table_1[[#This Row],[Sales Person ID]],'[1]Sales People'!$A:$B,2,0)</f>
        <v>Roger Ramos</v>
      </c>
      <c r="O1630" s="4" t="str">
        <f>VLOOKUP(Table_1[[#This Row],[Customer ID]],[1]Customers!$A:$B,2,0)</f>
        <v>Fred Evans</v>
      </c>
      <c r="P1630" s="5">
        <f>WEEKDAY([2]Data!$F1630)</f>
        <v>2</v>
      </c>
      <c r="Q1630" s="4">
        <f>MONTH([2]Data!$F1630)</f>
        <v>2</v>
      </c>
      <c r="R1630" s="4">
        <f>YEAR([2]Data!$F1630)</f>
        <v>2020</v>
      </c>
    </row>
    <row r="1631" spans="1:18" ht="15.75" customHeight="1">
      <c r="A1631" s="6" t="s">
        <v>2568</v>
      </c>
      <c r="B1631" s="6" t="s">
        <v>384</v>
      </c>
      <c r="C1631" s="6" t="s">
        <v>90</v>
      </c>
      <c r="D1631" s="6" t="s">
        <v>261</v>
      </c>
      <c r="E1631" s="6" t="s">
        <v>1555</v>
      </c>
      <c r="F1631" s="8">
        <v>44179</v>
      </c>
      <c r="G1631" s="6">
        <v>2</v>
      </c>
      <c r="H1631" s="6">
        <v>2182</v>
      </c>
      <c r="I1631" s="4">
        <f>VLOOKUP(Table_1[[#This Row],[Product ID]],[1]Products!$A:$D,3,0)</f>
        <v>1200</v>
      </c>
      <c r="J1631">
        <f>PRODUCT([2]Data!$G1631,[2]Data!$I1631)</f>
        <v>2400</v>
      </c>
      <c r="K1631">
        <f>PRODUCT([2]Data!$G1631,[2]Data!$H1631)</f>
        <v>4364</v>
      </c>
      <c r="L1631">
        <f>[2]Data!$K1631-[2]Data!$J1631</f>
        <v>1964</v>
      </c>
      <c r="M1631" s="4" t="str">
        <f>VLOOKUP(Table_1[[#This Row],[Location ID]],[1]Locations!$A:$B,2,0)</f>
        <v>Palmdale</v>
      </c>
      <c r="N1631" s="4" t="str">
        <f>VLOOKUP(Table_1[[#This Row],[Sales Person ID]],'[1]Sales People'!$A:$B,2,0)</f>
        <v>Martin Carr</v>
      </c>
      <c r="O1631" s="4" t="str">
        <f>VLOOKUP(Table_1[[#This Row],[Customer ID]],[1]Customers!$A:$B,2,0)</f>
        <v>Shawn Wallace</v>
      </c>
      <c r="P1631" s="5">
        <f>WEEKDAY([2]Data!$F1631)</f>
        <v>2</v>
      </c>
      <c r="Q1631" s="4">
        <f>MONTH([2]Data!$F1631)</f>
        <v>12</v>
      </c>
      <c r="R1631" s="4">
        <f>YEAR([2]Data!$F1631)</f>
        <v>2020</v>
      </c>
    </row>
    <row r="1632" spans="1:18" ht="15.75" customHeight="1">
      <c r="A1632" s="2" t="s">
        <v>2569</v>
      </c>
      <c r="B1632" s="2" t="s">
        <v>663</v>
      </c>
      <c r="C1632" s="2" t="s">
        <v>121</v>
      </c>
      <c r="D1632" s="2" t="s">
        <v>107</v>
      </c>
      <c r="E1632" s="2" t="s">
        <v>216</v>
      </c>
      <c r="F1632" s="3">
        <v>44001</v>
      </c>
      <c r="G1632" s="2">
        <v>2</v>
      </c>
      <c r="H1632" s="2">
        <v>217</v>
      </c>
      <c r="I1632" s="4">
        <f>VLOOKUP(Table_1[[#This Row],[Product ID]],[1]Products!$A:$D,3,0)</f>
        <v>171</v>
      </c>
      <c r="J1632" s="4">
        <f>PRODUCT([2]Data!$G1632,[2]Data!$I1632)</f>
        <v>342</v>
      </c>
      <c r="K1632" s="4">
        <f>PRODUCT([2]Data!$G1632,[2]Data!$H1632)</f>
        <v>434</v>
      </c>
      <c r="L1632" s="4">
        <f>[2]Data!$K1632-[2]Data!$J1632</f>
        <v>92</v>
      </c>
      <c r="M1632" s="4" t="str">
        <f>VLOOKUP(Table_1[[#This Row],[Location ID]],[1]Locations!$A:$B,2,0)</f>
        <v>Richmond</v>
      </c>
      <c r="N1632" s="4" t="str">
        <f>VLOOKUP(Table_1[[#This Row],[Sales Person ID]],'[1]Sales People'!$A:$B,2,0)</f>
        <v>Brian Thomas</v>
      </c>
      <c r="O1632" s="4" t="str">
        <f>VLOOKUP(Table_1[[#This Row],[Customer ID]],[1]Customers!$A:$B,2,0)</f>
        <v>David Ford</v>
      </c>
      <c r="P1632" s="5">
        <f>WEEKDAY([2]Data!$F1632)</f>
        <v>6</v>
      </c>
      <c r="Q1632" s="4">
        <f>MONTH([2]Data!$F1632)</f>
        <v>6</v>
      </c>
      <c r="R1632" s="4">
        <f>YEAR([2]Data!$F1632)</f>
        <v>2020</v>
      </c>
    </row>
    <row r="1633" spans="1:18" ht="15.75" customHeight="1">
      <c r="A1633" s="6" t="s">
        <v>2570</v>
      </c>
      <c r="B1633" s="6" t="s">
        <v>80</v>
      </c>
      <c r="C1633" s="6" t="s">
        <v>297</v>
      </c>
      <c r="D1633" s="6" t="s">
        <v>250</v>
      </c>
      <c r="E1633" s="6" t="s">
        <v>598</v>
      </c>
      <c r="F1633" s="8">
        <v>43964</v>
      </c>
      <c r="G1633" s="6">
        <v>1</v>
      </c>
      <c r="H1633" s="6">
        <v>1351</v>
      </c>
      <c r="I1633" s="4">
        <f>VLOOKUP(Table_1[[#This Row],[Product ID]],[1]Products!$A:$D,3,0)</f>
        <v>1108</v>
      </c>
      <c r="J1633">
        <f>PRODUCT([2]Data!$G1633,[2]Data!$I1633)</f>
        <v>1108</v>
      </c>
      <c r="K1633">
        <f>PRODUCT([2]Data!$G1633,[2]Data!$H1633)</f>
        <v>1351</v>
      </c>
      <c r="L1633">
        <f>[2]Data!$K1633-[2]Data!$J1633</f>
        <v>243</v>
      </c>
      <c r="M1633" s="4" t="str">
        <f>VLOOKUP(Table_1[[#This Row],[Location ID]],[1]Locations!$A:$B,2,0)</f>
        <v>El Monte</v>
      </c>
      <c r="N1633" s="4" t="str">
        <f>VLOOKUP(Table_1[[#This Row],[Sales Person ID]],'[1]Sales People'!$A:$B,2,0)</f>
        <v>John Reyes</v>
      </c>
      <c r="O1633" s="4" t="str">
        <f>VLOOKUP(Table_1[[#This Row],[Customer ID]],[1]Customers!$A:$B,2,0)</f>
        <v>Albert Jacobs</v>
      </c>
      <c r="P1633" s="5">
        <f>WEEKDAY([2]Data!$F1633)</f>
        <v>4</v>
      </c>
      <c r="Q1633" s="4">
        <f>MONTH([2]Data!$F1633)</f>
        <v>5</v>
      </c>
      <c r="R1633" s="4">
        <f>YEAR([2]Data!$F1633)</f>
        <v>2020</v>
      </c>
    </row>
    <row r="1634" spans="1:18" ht="15.75" customHeight="1">
      <c r="A1634" s="2" t="s">
        <v>2571</v>
      </c>
      <c r="B1634" s="2" t="s">
        <v>611</v>
      </c>
      <c r="C1634" s="2" t="s">
        <v>231</v>
      </c>
      <c r="D1634" s="2" t="s">
        <v>137</v>
      </c>
      <c r="E1634" s="2" t="s">
        <v>768</v>
      </c>
      <c r="F1634" s="3">
        <v>44136</v>
      </c>
      <c r="G1634" s="2">
        <v>3</v>
      </c>
      <c r="H1634" s="2">
        <v>368</v>
      </c>
      <c r="I1634" s="4">
        <f>VLOOKUP(Table_1[[#This Row],[Product ID]],[1]Products!$A:$D,3,0)</f>
        <v>269</v>
      </c>
      <c r="J1634" s="4">
        <f>PRODUCT([2]Data!$G1634,[2]Data!$I1634)</f>
        <v>807</v>
      </c>
      <c r="K1634" s="4">
        <f>PRODUCT([2]Data!$G1634,[2]Data!$H1634)</f>
        <v>1104</v>
      </c>
      <c r="L1634" s="4">
        <f>[2]Data!$K1634-[2]Data!$J1634</f>
        <v>297</v>
      </c>
      <c r="M1634" s="4" t="str">
        <f>VLOOKUP(Table_1[[#This Row],[Location ID]],[1]Locations!$A:$B,2,0)</f>
        <v>Modesto</v>
      </c>
      <c r="N1634" s="4" t="str">
        <f>VLOOKUP(Table_1[[#This Row],[Sales Person ID]],'[1]Sales People'!$A:$B,2,0)</f>
        <v>Larry Castillo</v>
      </c>
      <c r="O1634" s="4" t="str">
        <f>VLOOKUP(Table_1[[#This Row],[Customer ID]],[1]Customers!$A:$B,2,0)</f>
        <v>Paul Carpenter</v>
      </c>
      <c r="P1634" s="5">
        <f>WEEKDAY([2]Data!$F1634)</f>
        <v>1</v>
      </c>
      <c r="Q1634" s="4">
        <f>MONTH([2]Data!$F1634)</f>
        <v>11</v>
      </c>
      <c r="R1634" s="4">
        <f>YEAR([2]Data!$F1634)</f>
        <v>2020</v>
      </c>
    </row>
    <row r="1635" spans="1:18" ht="15.75" customHeight="1">
      <c r="A1635" s="6" t="s">
        <v>2572</v>
      </c>
      <c r="B1635" s="6" t="s">
        <v>115</v>
      </c>
      <c r="C1635" s="6" t="s">
        <v>447</v>
      </c>
      <c r="D1635" s="6" t="s">
        <v>275</v>
      </c>
      <c r="E1635" s="6" t="s">
        <v>144</v>
      </c>
      <c r="F1635" s="8">
        <v>44079</v>
      </c>
      <c r="G1635" s="6">
        <v>1</v>
      </c>
      <c r="H1635" s="6">
        <v>1671</v>
      </c>
      <c r="I1635" s="4">
        <f>VLOOKUP(Table_1[[#This Row],[Product ID]],[1]Products!$A:$D,3,0)</f>
        <v>1220</v>
      </c>
      <c r="J1635">
        <f>PRODUCT([2]Data!$G1635,[2]Data!$I1635)</f>
        <v>1220</v>
      </c>
      <c r="K1635">
        <f>PRODUCT([2]Data!$G1635,[2]Data!$H1635)</f>
        <v>1671</v>
      </c>
      <c r="L1635">
        <f>[2]Data!$K1635-[2]Data!$J1635</f>
        <v>451</v>
      </c>
      <c r="M1635" s="4" t="str">
        <f>VLOOKUP(Table_1[[#This Row],[Location ID]],[1]Locations!$A:$B,2,0)</f>
        <v>Jurupa Valley</v>
      </c>
      <c r="N1635" s="4" t="str">
        <f>VLOOKUP(Table_1[[#This Row],[Sales Person ID]],'[1]Sales People'!$A:$B,2,0)</f>
        <v>Ernest Wheeler</v>
      </c>
      <c r="O1635" s="4" t="str">
        <f>VLOOKUP(Table_1[[#This Row],[Customer ID]],[1]Customers!$A:$B,2,0)</f>
        <v>Scott Rice</v>
      </c>
      <c r="P1635" s="5">
        <f>WEEKDAY([2]Data!$F1635)</f>
        <v>7</v>
      </c>
      <c r="Q1635" s="4">
        <f>MONTH([2]Data!$F1635)</f>
        <v>9</v>
      </c>
      <c r="R1635" s="4">
        <f>YEAR([2]Data!$F1635)</f>
        <v>2020</v>
      </c>
    </row>
    <row r="1636" spans="1:18" ht="15.75" customHeight="1">
      <c r="A1636" s="2" t="s">
        <v>2573</v>
      </c>
      <c r="B1636" s="2" t="s">
        <v>278</v>
      </c>
      <c r="C1636" s="2" t="s">
        <v>45</v>
      </c>
      <c r="D1636" s="2" t="s">
        <v>51</v>
      </c>
      <c r="E1636" s="2" t="s">
        <v>630</v>
      </c>
      <c r="F1636" s="3">
        <v>43911</v>
      </c>
      <c r="G1636" s="2">
        <v>2</v>
      </c>
      <c r="H1636" s="2">
        <v>400</v>
      </c>
      <c r="I1636" s="4">
        <f>VLOOKUP(Table_1[[#This Row],[Product ID]],[1]Products!$A:$D,3,0)</f>
        <v>208</v>
      </c>
      <c r="J1636" s="4">
        <f>PRODUCT([2]Data!$G1636,[2]Data!$I1636)</f>
        <v>416</v>
      </c>
      <c r="K1636" s="4">
        <f>PRODUCT([2]Data!$G1636,[2]Data!$H1636)</f>
        <v>800</v>
      </c>
      <c r="L1636" s="4">
        <f>[2]Data!$K1636-[2]Data!$J1636</f>
        <v>384</v>
      </c>
      <c r="M1636" s="4" t="str">
        <f>VLOOKUP(Table_1[[#This Row],[Location ID]],[1]Locations!$A:$B,2,0)</f>
        <v>Inglewood</v>
      </c>
      <c r="N1636" s="4" t="str">
        <f>VLOOKUP(Table_1[[#This Row],[Sales Person ID]],'[1]Sales People'!$A:$B,2,0)</f>
        <v>Brian Hansen</v>
      </c>
      <c r="O1636" s="4" t="str">
        <f>VLOOKUP(Table_1[[#This Row],[Customer ID]],[1]Customers!$A:$B,2,0)</f>
        <v>Billy Cook</v>
      </c>
      <c r="P1636" s="5">
        <f>WEEKDAY([2]Data!$F1636)</f>
        <v>7</v>
      </c>
      <c r="Q1636" s="4">
        <f>MONTH([2]Data!$F1636)</f>
        <v>3</v>
      </c>
      <c r="R1636" s="4">
        <f>YEAR([2]Data!$F1636)</f>
        <v>2020</v>
      </c>
    </row>
    <row r="1637" spans="1:18" ht="15.75" customHeight="1">
      <c r="A1637" s="6" t="s">
        <v>2574</v>
      </c>
      <c r="B1637" s="6" t="s">
        <v>179</v>
      </c>
      <c r="C1637" s="6" t="s">
        <v>121</v>
      </c>
      <c r="D1637" s="6" t="s">
        <v>170</v>
      </c>
      <c r="E1637" s="6" t="s">
        <v>1352</v>
      </c>
      <c r="F1637" s="8">
        <v>43862</v>
      </c>
      <c r="G1637" s="6">
        <v>4</v>
      </c>
      <c r="H1637" s="6">
        <v>112</v>
      </c>
      <c r="I1637" s="4">
        <f>VLOOKUP(Table_1[[#This Row],[Product ID]],[1]Products!$A:$D,3,0)</f>
        <v>90</v>
      </c>
      <c r="J1637">
        <f>PRODUCT([2]Data!$G1637,[2]Data!$I1637)</f>
        <v>360</v>
      </c>
      <c r="K1637">
        <f>PRODUCT([2]Data!$G1637,[2]Data!$H1637)</f>
        <v>448</v>
      </c>
      <c r="L1637">
        <f>[2]Data!$K1637-[2]Data!$J1637</f>
        <v>88</v>
      </c>
      <c r="M1637" s="4" t="str">
        <f>VLOOKUP(Table_1[[#This Row],[Location ID]],[1]Locations!$A:$B,2,0)</f>
        <v>Richmond</v>
      </c>
      <c r="N1637" s="4" t="str">
        <f>VLOOKUP(Table_1[[#This Row],[Sales Person ID]],'[1]Sales People'!$A:$B,2,0)</f>
        <v>Bobby Russell</v>
      </c>
      <c r="O1637" s="4" t="str">
        <f>VLOOKUP(Table_1[[#This Row],[Customer ID]],[1]Customers!$A:$B,2,0)</f>
        <v>Frank Mason</v>
      </c>
      <c r="P1637" s="5">
        <f>WEEKDAY([2]Data!$F1637)</f>
        <v>7</v>
      </c>
      <c r="Q1637" s="4">
        <f>MONTH([2]Data!$F1637)</f>
        <v>2</v>
      </c>
      <c r="R1637" s="4">
        <f>YEAR([2]Data!$F1637)</f>
        <v>2020</v>
      </c>
    </row>
    <row r="1638" spans="1:18" ht="15.75" customHeight="1">
      <c r="A1638" s="2" t="s">
        <v>2575</v>
      </c>
      <c r="B1638" s="2" t="s">
        <v>714</v>
      </c>
      <c r="C1638" s="2" t="s">
        <v>231</v>
      </c>
      <c r="D1638" s="2" t="s">
        <v>117</v>
      </c>
      <c r="E1638" s="2" t="s">
        <v>1510</v>
      </c>
      <c r="F1638" s="3">
        <v>44176</v>
      </c>
      <c r="G1638" s="2">
        <v>1</v>
      </c>
      <c r="H1638" s="2">
        <v>530</v>
      </c>
      <c r="I1638" s="4">
        <f>VLOOKUP(Table_1[[#This Row],[Product ID]],[1]Products!$A:$D,3,0)</f>
        <v>435</v>
      </c>
      <c r="J1638" s="4">
        <f>PRODUCT([2]Data!$G1638,[2]Data!$I1638)</f>
        <v>435</v>
      </c>
      <c r="K1638" s="4">
        <f>PRODUCT([2]Data!$G1638,[2]Data!$H1638)</f>
        <v>530</v>
      </c>
      <c r="L1638" s="4">
        <f>[2]Data!$K1638-[2]Data!$J1638</f>
        <v>95</v>
      </c>
      <c r="M1638" s="4" t="str">
        <f>VLOOKUP(Table_1[[#This Row],[Location ID]],[1]Locations!$A:$B,2,0)</f>
        <v>Modesto</v>
      </c>
      <c r="N1638" s="4" t="str">
        <f>VLOOKUP(Table_1[[#This Row],[Sales Person ID]],'[1]Sales People'!$A:$B,2,0)</f>
        <v>Patrick Ruiz</v>
      </c>
      <c r="O1638" s="4" t="str">
        <f>VLOOKUP(Table_1[[#This Row],[Customer ID]],[1]Customers!$A:$B,2,0)</f>
        <v>Daniel Perry</v>
      </c>
      <c r="P1638" s="5">
        <f>WEEKDAY([2]Data!$F1638)</f>
        <v>6</v>
      </c>
      <c r="Q1638" s="4">
        <f>MONTH([2]Data!$F1638)</f>
        <v>12</v>
      </c>
      <c r="R1638" s="4">
        <f>YEAR([2]Data!$F1638)</f>
        <v>2020</v>
      </c>
    </row>
    <row r="1639" spans="1:18" ht="15.75" customHeight="1">
      <c r="A1639" s="6" t="s">
        <v>2576</v>
      </c>
      <c r="B1639" s="6" t="s">
        <v>616</v>
      </c>
      <c r="C1639" s="6" t="s">
        <v>287</v>
      </c>
      <c r="D1639" s="6" t="s">
        <v>69</v>
      </c>
      <c r="E1639" s="6" t="s">
        <v>1898</v>
      </c>
      <c r="F1639" s="8">
        <v>44047</v>
      </c>
      <c r="G1639" s="6">
        <v>3</v>
      </c>
      <c r="H1639" s="6">
        <v>913</v>
      </c>
      <c r="I1639" s="4">
        <f>VLOOKUP(Table_1[[#This Row],[Product ID]],[1]Products!$A:$D,3,0)</f>
        <v>584</v>
      </c>
      <c r="J1639">
        <f>PRODUCT([2]Data!$G1639,[2]Data!$I1639)</f>
        <v>1752</v>
      </c>
      <c r="K1639">
        <f>PRODUCT([2]Data!$G1639,[2]Data!$H1639)</f>
        <v>2739</v>
      </c>
      <c r="L1639">
        <f>[2]Data!$K1639-[2]Data!$J1639</f>
        <v>987</v>
      </c>
      <c r="M1639" s="4" t="str">
        <f>VLOOKUP(Table_1[[#This Row],[Location ID]],[1]Locations!$A:$B,2,0)</f>
        <v>Orange</v>
      </c>
      <c r="N1639" s="4" t="str">
        <f>VLOOKUP(Table_1[[#This Row],[Sales Person ID]],'[1]Sales People'!$A:$B,2,0)</f>
        <v>Christopher Tucker</v>
      </c>
      <c r="O1639" s="4" t="str">
        <f>VLOOKUP(Table_1[[#This Row],[Customer ID]],[1]Customers!$A:$B,2,0)</f>
        <v>Justin Graham</v>
      </c>
      <c r="P1639" s="5">
        <f>WEEKDAY([2]Data!$F1639)</f>
        <v>3</v>
      </c>
      <c r="Q1639" s="4">
        <f>MONTH([2]Data!$F1639)</f>
        <v>8</v>
      </c>
      <c r="R1639" s="4">
        <f>YEAR([2]Data!$F1639)</f>
        <v>2020</v>
      </c>
    </row>
    <row r="1640" spans="1:18" ht="15.75" customHeight="1">
      <c r="A1640" s="2" t="s">
        <v>2577</v>
      </c>
      <c r="B1640" s="2" t="s">
        <v>115</v>
      </c>
      <c r="C1640" s="2" t="s">
        <v>116</v>
      </c>
      <c r="D1640" s="2" t="s">
        <v>147</v>
      </c>
      <c r="E1640" s="2" t="s">
        <v>2299</v>
      </c>
      <c r="F1640" s="3">
        <v>43910</v>
      </c>
      <c r="G1640" s="2">
        <v>1</v>
      </c>
      <c r="H1640" s="2">
        <v>1671</v>
      </c>
      <c r="I1640" s="4">
        <f>VLOOKUP(Table_1[[#This Row],[Product ID]],[1]Products!$A:$D,3,0)</f>
        <v>1220</v>
      </c>
      <c r="J1640" s="4">
        <f>PRODUCT([2]Data!$G1640,[2]Data!$I1640)</f>
        <v>1220</v>
      </c>
      <c r="K1640" s="4">
        <f>PRODUCT([2]Data!$G1640,[2]Data!$H1640)</f>
        <v>1671</v>
      </c>
      <c r="L1640" s="4">
        <f>[2]Data!$K1640-[2]Data!$J1640</f>
        <v>451</v>
      </c>
      <c r="M1640" s="4" t="str">
        <f>VLOOKUP(Table_1[[#This Row],[Location ID]],[1]Locations!$A:$B,2,0)</f>
        <v>Daly City</v>
      </c>
      <c r="N1640" s="4" t="str">
        <f>VLOOKUP(Table_1[[#This Row],[Sales Person ID]],'[1]Sales People'!$A:$B,2,0)</f>
        <v>Clarence Fox</v>
      </c>
      <c r="O1640" s="4" t="str">
        <f>VLOOKUP(Table_1[[#This Row],[Customer ID]],[1]Customers!$A:$B,2,0)</f>
        <v>Antonio Owens</v>
      </c>
      <c r="P1640" s="5">
        <f>WEEKDAY([2]Data!$F1640)</f>
        <v>6</v>
      </c>
      <c r="Q1640" s="4">
        <f>MONTH([2]Data!$F1640)</f>
        <v>3</v>
      </c>
      <c r="R1640" s="4">
        <f>YEAR([2]Data!$F1640)</f>
        <v>2020</v>
      </c>
    </row>
    <row r="1641" spans="1:18" ht="15.75" customHeight="1">
      <c r="A1641" s="6" t="s">
        <v>2578</v>
      </c>
      <c r="B1641" s="6" t="s">
        <v>423</v>
      </c>
      <c r="C1641" s="6" t="s">
        <v>180</v>
      </c>
      <c r="D1641" s="6" t="s">
        <v>319</v>
      </c>
      <c r="E1641" s="6" t="s">
        <v>1140</v>
      </c>
      <c r="F1641" s="8">
        <v>43867</v>
      </c>
      <c r="G1641" s="6">
        <v>3</v>
      </c>
      <c r="H1641" s="6">
        <v>2396</v>
      </c>
      <c r="I1641" s="4">
        <f>VLOOKUP(Table_1[[#This Row],[Product ID]],[1]Products!$A:$D,3,0)</f>
        <v>1965</v>
      </c>
      <c r="J1641">
        <f>PRODUCT([2]Data!$G1641,[2]Data!$I1641)</f>
        <v>5895</v>
      </c>
      <c r="K1641">
        <f>PRODUCT([2]Data!$G1641,[2]Data!$H1641)</f>
        <v>7188</v>
      </c>
      <c r="L1641">
        <f>[2]Data!$K1641-[2]Data!$J1641</f>
        <v>1293</v>
      </c>
      <c r="M1641" s="4" t="str">
        <f>VLOOKUP(Table_1[[#This Row],[Location ID]],[1]Locations!$A:$B,2,0)</f>
        <v>Vista</v>
      </c>
      <c r="N1641" s="4" t="str">
        <f>VLOOKUP(Table_1[[#This Row],[Sales Person ID]],'[1]Sales People'!$A:$B,2,0)</f>
        <v>Fred Robertson</v>
      </c>
      <c r="O1641" s="4" t="str">
        <f>VLOOKUP(Table_1[[#This Row],[Customer ID]],[1]Customers!$A:$B,2,0)</f>
        <v>Paul Richardson</v>
      </c>
      <c r="P1641" s="5">
        <f>WEEKDAY([2]Data!$F1641)</f>
        <v>5</v>
      </c>
      <c r="Q1641" s="4">
        <f>MONTH([2]Data!$F1641)</f>
        <v>2</v>
      </c>
      <c r="R1641" s="4">
        <f>YEAR([2]Data!$F1641)</f>
        <v>2020</v>
      </c>
    </row>
    <row r="1642" spans="1:18" ht="15.75" customHeight="1">
      <c r="A1642" s="2" t="s">
        <v>2579</v>
      </c>
      <c r="B1642" s="2" t="s">
        <v>39</v>
      </c>
      <c r="C1642" s="2" t="s">
        <v>106</v>
      </c>
      <c r="D1642" s="2" t="s">
        <v>46</v>
      </c>
      <c r="E1642" s="2" t="s">
        <v>1939</v>
      </c>
      <c r="F1642" s="3">
        <v>44170</v>
      </c>
      <c r="G1642" s="2">
        <v>1</v>
      </c>
      <c r="H1642" s="2">
        <v>684</v>
      </c>
      <c r="I1642" s="4">
        <f>VLOOKUP(Table_1[[#This Row],[Product ID]],[1]Products!$A:$D,3,0)</f>
        <v>561</v>
      </c>
      <c r="J1642" s="4">
        <f>PRODUCT([2]Data!$G1642,[2]Data!$I1642)</f>
        <v>561</v>
      </c>
      <c r="K1642" s="4">
        <f>PRODUCT([2]Data!$G1642,[2]Data!$H1642)</f>
        <v>684</v>
      </c>
      <c r="L1642" s="4">
        <f>[2]Data!$K1642-[2]Data!$J1642</f>
        <v>123</v>
      </c>
      <c r="M1642" s="4" t="str">
        <f>VLOOKUP(Table_1[[#This Row],[Location ID]],[1]Locations!$A:$B,2,0)</f>
        <v>Fullerton</v>
      </c>
      <c r="N1642" s="4" t="str">
        <f>VLOOKUP(Table_1[[#This Row],[Sales Person ID]],'[1]Sales People'!$A:$B,2,0)</f>
        <v>Charles Harper</v>
      </c>
      <c r="O1642" s="4" t="str">
        <f>VLOOKUP(Table_1[[#This Row],[Customer ID]],[1]Customers!$A:$B,2,0)</f>
        <v>Donald Collins</v>
      </c>
      <c r="P1642" s="5">
        <f>WEEKDAY([2]Data!$F1642)</f>
        <v>7</v>
      </c>
      <c r="Q1642" s="4">
        <f>MONTH([2]Data!$F1642)</f>
        <v>12</v>
      </c>
      <c r="R1642" s="4">
        <f>YEAR([2]Data!$F1642)</f>
        <v>2020</v>
      </c>
    </row>
    <row r="1643" spans="1:18" ht="15.75" customHeight="1">
      <c r="A1643" s="6" t="s">
        <v>2580</v>
      </c>
      <c r="B1643" s="6" t="s">
        <v>1160</v>
      </c>
      <c r="C1643" s="6" t="s">
        <v>654</v>
      </c>
      <c r="D1643" s="6" t="s">
        <v>176</v>
      </c>
      <c r="E1643" s="6" t="s">
        <v>1694</v>
      </c>
      <c r="F1643" s="8">
        <v>44089</v>
      </c>
      <c r="G1643" s="6">
        <v>2</v>
      </c>
      <c r="H1643" s="6">
        <v>847</v>
      </c>
      <c r="I1643" s="4">
        <f>VLOOKUP(Table_1[[#This Row],[Product ID]],[1]Products!$A:$D,3,0)</f>
        <v>534</v>
      </c>
      <c r="J1643">
        <f>PRODUCT([2]Data!$G1643,[2]Data!$I1643)</f>
        <v>1068</v>
      </c>
      <c r="K1643">
        <f>PRODUCT([2]Data!$G1643,[2]Data!$H1643)</f>
        <v>1694</v>
      </c>
      <c r="L1643">
        <f>[2]Data!$K1643-[2]Data!$J1643</f>
        <v>626</v>
      </c>
      <c r="M1643" s="4" t="str">
        <f>VLOOKUP(Table_1[[#This Row],[Location ID]],[1]Locations!$A:$B,2,0)</f>
        <v>Hayward</v>
      </c>
      <c r="N1643" s="4" t="str">
        <f>VLOOKUP(Table_1[[#This Row],[Sales Person ID]],'[1]Sales People'!$A:$B,2,0)</f>
        <v>Joe Sims</v>
      </c>
      <c r="O1643" s="4" t="str">
        <f>VLOOKUP(Table_1[[#This Row],[Customer ID]],[1]Customers!$A:$B,2,0)</f>
        <v>Timothy Hamilton</v>
      </c>
      <c r="P1643" s="5">
        <f>WEEKDAY([2]Data!$F1643)</f>
        <v>3</v>
      </c>
      <c r="Q1643" s="4">
        <f>MONTH([2]Data!$F1643)</f>
        <v>9</v>
      </c>
      <c r="R1643" s="4">
        <f>YEAR([2]Data!$F1643)</f>
        <v>2020</v>
      </c>
    </row>
    <row r="1644" spans="1:18" ht="15.75" customHeight="1">
      <c r="A1644" s="2" t="s">
        <v>2581</v>
      </c>
      <c r="B1644" s="2" t="s">
        <v>336</v>
      </c>
      <c r="C1644" s="2" t="s">
        <v>313</v>
      </c>
      <c r="D1644" s="2" t="s">
        <v>152</v>
      </c>
      <c r="E1644" s="2" t="s">
        <v>173</v>
      </c>
      <c r="F1644" s="3">
        <v>43849</v>
      </c>
      <c r="G1644" s="2">
        <v>1</v>
      </c>
      <c r="H1644" s="2">
        <v>1526</v>
      </c>
      <c r="I1644" s="4">
        <f>VLOOKUP(Table_1[[#This Row],[Product ID]],[1]Products!$A:$D,3,0)</f>
        <v>1251</v>
      </c>
      <c r="J1644" s="4">
        <f>PRODUCT([2]Data!$G1644,[2]Data!$I1644)</f>
        <v>1251</v>
      </c>
      <c r="K1644" s="4">
        <f>PRODUCT([2]Data!$G1644,[2]Data!$H1644)</f>
        <v>1526</v>
      </c>
      <c r="L1644" s="4">
        <f>[2]Data!$K1644-[2]Data!$J1644</f>
        <v>275</v>
      </c>
      <c r="M1644" s="4" t="str">
        <f>VLOOKUP(Table_1[[#This Row],[Location ID]],[1]Locations!$A:$B,2,0)</f>
        <v>Santa Rosa</v>
      </c>
      <c r="N1644" s="4" t="str">
        <f>VLOOKUP(Table_1[[#This Row],[Sales Person ID]],'[1]Sales People'!$A:$B,2,0)</f>
        <v>Arthur Mccoy</v>
      </c>
      <c r="O1644" s="4" t="str">
        <f>VLOOKUP(Table_1[[#This Row],[Customer ID]],[1]Customers!$A:$B,2,0)</f>
        <v>William Andrews</v>
      </c>
      <c r="P1644" s="5">
        <f>WEEKDAY([2]Data!$F1644)</f>
        <v>1</v>
      </c>
      <c r="Q1644" s="4">
        <f>MONTH([2]Data!$F1644)</f>
        <v>1</v>
      </c>
      <c r="R1644" s="4">
        <f>YEAR([2]Data!$F1644)</f>
        <v>2020</v>
      </c>
    </row>
    <row r="1645" spans="1:18" ht="15.75" customHeight="1">
      <c r="A1645" s="6" t="s">
        <v>2582</v>
      </c>
      <c r="B1645" s="6" t="s">
        <v>316</v>
      </c>
      <c r="C1645" s="6" t="s">
        <v>59</v>
      </c>
      <c r="D1645" s="6" t="s">
        <v>127</v>
      </c>
      <c r="E1645" s="6" t="s">
        <v>2359</v>
      </c>
      <c r="F1645" s="8">
        <v>44085</v>
      </c>
      <c r="G1645" s="6">
        <v>1</v>
      </c>
      <c r="H1645" s="6">
        <v>504</v>
      </c>
      <c r="I1645" s="4">
        <f>VLOOKUP(Table_1[[#This Row],[Product ID]],[1]Products!$A:$D,3,0)</f>
        <v>408</v>
      </c>
      <c r="J1645">
        <f>PRODUCT([2]Data!$G1645,[2]Data!$I1645)</f>
        <v>408</v>
      </c>
      <c r="K1645">
        <f>PRODUCT([2]Data!$G1645,[2]Data!$H1645)</f>
        <v>504</v>
      </c>
      <c r="L1645">
        <f>[2]Data!$K1645-[2]Data!$J1645</f>
        <v>96</v>
      </c>
      <c r="M1645" s="4" t="str">
        <f>VLOOKUP(Table_1[[#This Row],[Location ID]],[1]Locations!$A:$B,2,0)</f>
        <v>Rialto</v>
      </c>
      <c r="N1645" s="4" t="str">
        <f>VLOOKUP(Table_1[[#This Row],[Sales Person ID]],'[1]Sales People'!$A:$B,2,0)</f>
        <v>Roger Ramos</v>
      </c>
      <c r="O1645" s="4" t="str">
        <f>VLOOKUP(Table_1[[#This Row],[Customer ID]],[1]Customers!$A:$B,2,0)</f>
        <v>John Long</v>
      </c>
      <c r="P1645" s="5">
        <f>WEEKDAY([2]Data!$F1645)</f>
        <v>6</v>
      </c>
      <c r="Q1645" s="4">
        <f>MONTH([2]Data!$F1645)</f>
        <v>9</v>
      </c>
      <c r="R1645" s="4">
        <f>YEAR([2]Data!$F1645)</f>
        <v>2020</v>
      </c>
    </row>
    <row r="1646" spans="1:18" ht="15.75" customHeight="1">
      <c r="A1646" s="2" t="s">
        <v>2583</v>
      </c>
      <c r="B1646" s="2" t="s">
        <v>196</v>
      </c>
      <c r="C1646" s="2" t="s">
        <v>35</v>
      </c>
      <c r="D1646" s="2" t="s">
        <v>51</v>
      </c>
      <c r="E1646" s="2" t="s">
        <v>872</v>
      </c>
      <c r="F1646" s="3">
        <v>44147</v>
      </c>
      <c r="G1646" s="2">
        <v>1</v>
      </c>
      <c r="H1646" s="2">
        <v>667</v>
      </c>
      <c r="I1646" s="4">
        <f>VLOOKUP(Table_1[[#This Row],[Product ID]],[1]Products!$A:$D,3,0)</f>
        <v>387</v>
      </c>
      <c r="J1646" s="4">
        <f>PRODUCT([2]Data!$G1646,[2]Data!$I1646)</f>
        <v>387</v>
      </c>
      <c r="K1646" s="4">
        <f>PRODUCT([2]Data!$G1646,[2]Data!$H1646)</f>
        <v>667</v>
      </c>
      <c r="L1646" s="4">
        <f>[2]Data!$K1646-[2]Data!$J1646</f>
        <v>280</v>
      </c>
      <c r="M1646" s="4" t="str">
        <f>VLOOKUP(Table_1[[#This Row],[Location ID]],[1]Locations!$A:$B,2,0)</f>
        <v>Lancaster</v>
      </c>
      <c r="N1646" s="4" t="str">
        <f>VLOOKUP(Table_1[[#This Row],[Sales Person ID]],'[1]Sales People'!$A:$B,2,0)</f>
        <v>Brian Hansen</v>
      </c>
      <c r="O1646" s="4" t="str">
        <f>VLOOKUP(Table_1[[#This Row],[Customer ID]],[1]Customers!$A:$B,2,0)</f>
        <v>Arthur Webb</v>
      </c>
      <c r="P1646" s="5">
        <f>WEEKDAY([2]Data!$F1646)</f>
        <v>5</v>
      </c>
      <c r="Q1646" s="4">
        <f>MONTH([2]Data!$F1646)</f>
        <v>11</v>
      </c>
      <c r="R1646" s="4">
        <f>YEAR([2]Data!$F1646)</f>
        <v>2020</v>
      </c>
    </row>
    <row r="1647" spans="1:18" ht="15.75" customHeight="1">
      <c r="A1647" s="6" t="s">
        <v>2584</v>
      </c>
      <c r="B1647" s="6" t="s">
        <v>58</v>
      </c>
      <c r="C1647" s="6" t="s">
        <v>101</v>
      </c>
      <c r="D1647" s="6" t="s">
        <v>107</v>
      </c>
      <c r="E1647" s="6" t="s">
        <v>1425</v>
      </c>
      <c r="F1647" s="8">
        <v>43941</v>
      </c>
      <c r="G1647" s="6">
        <v>1</v>
      </c>
      <c r="H1647" s="6">
        <v>1812</v>
      </c>
      <c r="I1647" s="4">
        <f>VLOOKUP(Table_1[[#This Row],[Product ID]],[1]Products!$A:$D,3,0)</f>
        <v>1305</v>
      </c>
      <c r="J1647">
        <f>PRODUCT([2]Data!$G1647,[2]Data!$I1647)</f>
        <v>1305</v>
      </c>
      <c r="K1647">
        <f>PRODUCT([2]Data!$G1647,[2]Data!$H1647)</f>
        <v>1812</v>
      </c>
      <c r="L1647">
        <f>[2]Data!$K1647-[2]Data!$J1647</f>
        <v>507</v>
      </c>
      <c r="M1647" s="4" t="str">
        <f>VLOOKUP(Table_1[[#This Row],[Location ID]],[1]Locations!$A:$B,2,0)</f>
        <v>Irvine</v>
      </c>
      <c r="N1647" s="4" t="str">
        <f>VLOOKUP(Table_1[[#This Row],[Sales Person ID]],'[1]Sales People'!$A:$B,2,0)</f>
        <v>Brian Thomas</v>
      </c>
      <c r="O1647" s="4" t="str">
        <f>VLOOKUP(Table_1[[#This Row],[Customer ID]],[1]Customers!$A:$B,2,0)</f>
        <v>Scott Allen</v>
      </c>
      <c r="P1647" s="5">
        <f>WEEKDAY([2]Data!$F1647)</f>
        <v>2</v>
      </c>
      <c r="Q1647" s="4">
        <f>MONTH([2]Data!$F1647)</f>
        <v>4</v>
      </c>
      <c r="R1647" s="4">
        <f>YEAR([2]Data!$F1647)</f>
        <v>2020</v>
      </c>
    </row>
    <row r="1648" spans="1:18" ht="15.75" customHeight="1">
      <c r="A1648" s="2" t="s">
        <v>2585</v>
      </c>
      <c r="B1648" s="2" t="s">
        <v>136</v>
      </c>
      <c r="C1648" s="2" t="s">
        <v>264</v>
      </c>
      <c r="D1648" s="2" t="s">
        <v>157</v>
      </c>
      <c r="E1648" s="2" t="s">
        <v>961</v>
      </c>
      <c r="F1648" s="3">
        <v>43984</v>
      </c>
      <c r="G1648" s="2">
        <v>4</v>
      </c>
      <c r="H1648" s="2">
        <v>1826</v>
      </c>
      <c r="I1648" s="4">
        <f>VLOOKUP(Table_1[[#This Row],[Product ID]],[1]Products!$A:$D,3,0)</f>
        <v>1443</v>
      </c>
      <c r="J1648" s="4">
        <f>PRODUCT([2]Data!$G1648,[2]Data!$I1648)</f>
        <v>5772</v>
      </c>
      <c r="K1648" s="4">
        <f>PRODUCT([2]Data!$G1648,[2]Data!$H1648)</f>
        <v>7304</v>
      </c>
      <c r="L1648" s="4">
        <f>[2]Data!$K1648-[2]Data!$J1648</f>
        <v>1532</v>
      </c>
      <c r="M1648" s="4" t="str">
        <f>VLOOKUP(Table_1[[#This Row],[Location ID]],[1]Locations!$A:$B,2,0)</f>
        <v>Bakersfield</v>
      </c>
      <c r="N1648" s="4" t="str">
        <f>VLOOKUP(Table_1[[#This Row],[Sales Person ID]],'[1]Sales People'!$A:$B,2,0)</f>
        <v>Carl Elliott</v>
      </c>
      <c r="O1648" s="4" t="str">
        <f>VLOOKUP(Table_1[[#This Row],[Customer ID]],[1]Customers!$A:$B,2,0)</f>
        <v>Arthur Roberts</v>
      </c>
      <c r="P1648" s="5">
        <f>WEEKDAY([2]Data!$F1648)</f>
        <v>3</v>
      </c>
      <c r="Q1648" s="4">
        <f>MONTH([2]Data!$F1648)</f>
        <v>6</v>
      </c>
      <c r="R1648" s="4">
        <f>YEAR([2]Data!$F1648)</f>
        <v>2020</v>
      </c>
    </row>
    <row r="1649" spans="1:18" ht="15.75" customHeight="1">
      <c r="A1649" s="6" t="s">
        <v>2586</v>
      </c>
      <c r="B1649" s="6" t="s">
        <v>94</v>
      </c>
      <c r="C1649" s="6" t="s">
        <v>478</v>
      </c>
      <c r="D1649" s="6" t="s">
        <v>356</v>
      </c>
      <c r="E1649" s="6" t="s">
        <v>1200</v>
      </c>
      <c r="F1649" s="8">
        <v>44176</v>
      </c>
      <c r="G1649" s="6">
        <v>1</v>
      </c>
      <c r="H1649" s="6">
        <v>1972</v>
      </c>
      <c r="I1649" s="4">
        <f>VLOOKUP(Table_1[[#This Row],[Product ID]],[1]Products!$A:$D,3,0)</f>
        <v>1321</v>
      </c>
      <c r="J1649">
        <f>PRODUCT([2]Data!$G1649,[2]Data!$I1649)</f>
        <v>1321</v>
      </c>
      <c r="K1649">
        <f>PRODUCT([2]Data!$G1649,[2]Data!$H1649)</f>
        <v>1972</v>
      </c>
      <c r="L1649">
        <f>[2]Data!$K1649-[2]Data!$J1649</f>
        <v>651</v>
      </c>
      <c r="M1649" s="4" t="str">
        <f>VLOOKUP(Table_1[[#This Row],[Location ID]],[1]Locations!$A:$B,2,0)</f>
        <v>Garden Grove</v>
      </c>
      <c r="N1649" s="4" t="str">
        <f>VLOOKUP(Table_1[[#This Row],[Sales Person ID]],'[1]Sales People'!$A:$B,2,0)</f>
        <v>Larry Marshall</v>
      </c>
      <c r="O1649" s="4" t="str">
        <f>VLOOKUP(Table_1[[#This Row],[Customer ID]],[1]Customers!$A:$B,2,0)</f>
        <v>Billy Nelson</v>
      </c>
      <c r="P1649" s="5">
        <f>WEEKDAY([2]Data!$F1649)</f>
        <v>6</v>
      </c>
      <c r="Q1649" s="4">
        <f>MONTH([2]Data!$F1649)</f>
        <v>12</v>
      </c>
      <c r="R1649" s="4">
        <f>YEAR([2]Data!$F1649)</f>
        <v>2020</v>
      </c>
    </row>
    <row r="1650" spans="1:18" ht="15.75" customHeight="1">
      <c r="A1650" s="2" t="s">
        <v>2587</v>
      </c>
      <c r="B1650" s="2" t="s">
        <v>136</v>
      </c>
      <c r="C1650" s="2" t="s">
        <v>63</v>
      </c>
      <c r="D1650" s="2" t="s">
        <v>31</v>
      </c>
      <c r="E1650" s="2" t="s">
        <v>2588</v>
      </c>
      <c r="F1650" s="3">
        <v>44015</v>
      </c>
      <c r="G1650" s="2">
        <v>1</v>
      </c>
      <c r="H1650" s="2">
        <v>1826</v>
      </c>
      <c r="I1650" s="4">
        <f>VLOOKUP(Table_1[[#This Row],[Product ID]],[1]Products!$A:$D,3,0)</f>
        <v>1443</v>
      </c>
      <c r="J1650" s="4">
        <f>PRODUCT([2]Data!$G1650,[2]Data!$I1650)</f>
        <v>1443</v>
      </c>
      <c r="K1650" s="4">
        <f>PRODUCT([2]Data!$G1650,[2]Data!$H1650)</f>
        <v>1826</v>
      </c>
      <c r="L1650" s="4">
        <f>[2]Data!$K1650-[2]Data!$J1650</f>
        <v>383</v>
      </c>
      <c r="M1650" s="4" t="str">
        <f>VLOOKUP(Table_1[[#This Row],[Location ID]],[1]Locations!$A:$B,2,0)</f>
        <v>Pasadena</v>
      </c>
      <c r="N1650" s="4" t="str">
        <f>VLOOKUP(Table_1[[#This Row],[Sales Person ID]],'[1]Sales People'!$A:$B,2,0)</f>
        <v>Joshua Cook</v>
      </c>
      <c r="O1650" s="4" t="str">
        <f>VLOOKUP(Table_1[[#This Row],[Customer ID]],[1]Customers!$A:$B,2,0)</f>
        <v>Jerry Green</v>
      </c>
      <c r="P1650" s="5">
        <f>WEEKDAY([2]Data!$F1650)</f>
        <v>6</v>
      </c>
      <c r="Q1650" s="4">
        <f>MONTH([2]Data!$F1650)</f>
        <v>7</v>
      </c>
      <c r="R1650" s="4">
        <f>YEAR([2]Data!$F1650)</f>
        <v>2020</v>
      </c>
    </row>
    <row r="1651" spans="1:18" ht="15.75" customHeight="1">
      <c r="A1651" s="6" t="s">
        <v>2589</v>
      </c>
      <c r="B1651" s="6" t="s">
        <v>616</v>
      </c>
      <c r="C1651" s="6" t="s">
        <v>447</v>
      </c>
      <c r="D1651" s="6" t="s">
        <v>41</v>
      </c>
      <c r="E1651" s="6" t="s">
        <v>1181</v>
      </c>
      <c r="F1651" s="8">
        <v>43981</v>
      </c>
      <c r="G1651" s="6">
        <v>2</v>
      </c>
      <c r="H1651" s="6">
        <v>913</v>
      </c>
      <c r="I1651" s="4">
        <f>VLOOKUP(Table_1[[#This Row],[Product ID]],[1]Products!$A:$D,3,0)</f>
        <v>584</v>
      </c>
      <c r="J1651">
        <f>PRODUCT([2]Data!$G1651,[2]Data!$I1651)</f>
        <v>1168</v>
      </c>
      <c r="K1651">
        <f>PRODUCT([2]Data!$G1651,[2]Data!$H1651)</f>
        <v>1826</v>
      </c>
      <c r="L1651">
        <f>[2]Data!$K1651-[2]Data!$J1651</f>
        <v>658</v>
      </c>
      <c r="M1651" s="4" t="str">
        <f>VLOOKUP(Table_1[[#This Row],[Location ID]],[1]Locations!$A:$B,2,0)</f>
        <v>Jurupa Valley</v>
      </c>
      <c r="N1651" s="4" t="str">
        <f>VLOOKUP(Table_1[[#This Row],[Sales Person ID]],'[1]Sales People'!$A:$B,2,0)</f>
        <v>Carl Hall</v>
      </c>
      <c r="O1651" s="4" t="str">
        <f>VLOOKUP(Table_1[[#This Row],[Customer ID]],[1]Customers!$A:$B,2,0)</f>
        <v>George Adams</v>
      </c>
      <c r="P1651" s="5">
        <f>WEEKDAY([2]Data!$F1651)</f>
        <v>7</v>
      </c>
      <c r="Q1651" s="4">
        <f>MONTH([2]Data!$F1651)</f>
        <v>5</v>
      </c>
      <c r="R1651" s="4">
        <f>YEAR([2]Data!$F1651)</f>
        <v>2020</v>
      </c>
    </row>
    <row r="1652" spans="1:18" ht="15.75" customHeight="1">
      <c r="A1652" s="2" t="s">
        <v>2590</v>
      </c>
      <c r="B1652" s="2" t="s">
        <v>89</v>
      </c>
      <c r="C1652" s="2" t="s">
        <v>73</v>
      </c>
      <c r="D1652" s="2" t="s">
        <v>137</v>
      </c>
      <c r="E1652" s="2" t="s">
        <v>2591</v>
      </c>
      <c r="F1652" s="3">
        <v>44188</v>
      </c>
      <c r="G1652" s="2">
        <v>2</v>
      </c>
      <c r="H1652" s="2">
        <v>1380</v>
      </c>
      <c r="I1652" s="4">
        <f>VLOOKUP(Table_1[[#This Row],[Product ID]],[1]Products!$A:$D,3,0)</f>
        <v>1090</v>
      </c>
      <c r="J1652" s="4">
        <f>PRODUCT([2]Data!$G1652,[2]Data!$I1652)</f>
        <v>2180</v>
      </c>
      <c r="K1652" s="4">
        <f>PRODUCT([2]Data!$G1652,[2]Data!$H1652)</f>
        <v>2760</v>
      </c>
      <c r="L1652" s="4">
        <f>[2]Data!$K1652-[2]Data!$J1652</f>
        <v>580</v>
      </c>
      <c r="M1652" s="4" t="str">
        <f>VLOOKUP(Table_1[[#This Row],[Location ID]],[1]Locations!$A:$B,2,0)</f>
        <v>Fairfield</v>
      </c>
      <c r="N1652" s="4" t="str">
        <f>VLOOKUP(Table_1[[#This Row],[Sales Person ID]],'[1]Sales People'!$A:$B,2,0)</f>
        <v>Larry Castillo</v>
      </c>
      <c r="O1652" s="4" t="str">
        <f>VLOOKUP(Table_1[[#This Row],[Customer ID]],[1]Customers!$A:$B,2,0)</f>
        <v>Jerry Barnes</v>
      </c>
      <c r="P1652" s="5">
        <f>WEEKDAY([2]Data!$F1652)</f>
        <v>4</v>
      </c>
      <c r="Q1652" s="4">
        <f>MONTH([2]Data!$F1652)</f>
        <v>12</v>
      </c>
      <c r="R1652" s="4">
        <f>YEAR([2]Data!$F1652)</f>
        <v>2020</v>
      </c>
    </row>
    <row r="1653" spans="1:18" ht="15.75" customHeight="1">
      <c r="A1653" s="6" t="s">
        <v>2592</v>
      </c>
      <c r="B1653" s="6" t="s">
        <v>300</v>
      </c>
      <c r="C1653" s="6" t="s">
        <v>101</v>
      </c>
      <c r="D1653" s="6" t="s">
        <v>36</v>
      </c>
      <c r="E1653" s="6" t="s">
        <v>207</v>
      </c>
      <c r="F1653" s="8">
        <v>44023</v>
      </c>
      <c r="G1653" s="6">
        <v>1</v>
      </c>
      <c r="H1653" s="6">
        <v>368</v>
      </c>
      <c r="I1653" s="4">
        <f>VLOOKUP(Table_1[[#This Row],[Product ID]],[1]Products!$A:$D,3,0)</f>
        <v>294</v>
      </c>
      <c r="J1653">
        <f>PRODUCT([2]Data!$G1653,[2]Data!$I1653)</f>
        <v>294</v>
      </c>
      <c r="K1653">
        <f>PRODUCT([2]Data!$G1653,[2]Data!$H1653)</f>
        <v>368</v>
      </c>
      <c r="L1653">
        <f>[2]Data!$K1653-[2]Data!$J1653</f>
        <v>74</v>
      </c>
      <c r="M1653" s="4" t="str">
        <f>VLOOKUP(Table_1[[#This Row],[Location ID]],[1]Locations!$A:$B,2,0)</f>
        <v>Irvine</v>
      </c>
      <c r="N1653" s="4" t="str">
        <f>VLOOKUP(Table_1[[#This Row],[Sales Person ID]],'[1]Sales People'!$A:$B,2,0)</f>
        <v>Brian Davis</v>
      </c>
      <c r="O1653" s="4" t="str">
        <f>VLOOKUP(Table_1[[#This Row],[Customer ID]],[1]Customers!$A:$B,2,0)</f>
        <v>Alan Sims</v>
      </c>
      <c r="P1653" s="5">
        <f>WEEKDAY([2]Data!$F1653)</f>
        <v>7</v>
      </c>
      <c r="Q1653" s="4">
        <f>MONTH([2]Data!$F1653)</f>
        <v>7</v>
      </c>
      <c r="R1653" s="4">
        <f>YEAR([2]Data!$F1653)</f>
        <v>2020</v>
      </c>
    </row>
    <row r="1654" spans="1:18" ht="15.75" customHeight="1">
      <c r="A1654" s="2" t="s">
        <v>2593</v>
      </c>
      <c r="B1654" s="2" t="s">
        <v>336</v>
      </c>
      <c r="C1654" s="2" t="s">
        <v>297</v>
      </c>
      <c r="D1654" s="2" t="s">
        <v>98</v>
      </c>
      <c r="E1654" s="2" t="s">
        <v>772</v>
      </c>
      <c r="F1654" s="3">
        <v>44160</v>
      </c>
      <c r="G1654" s="2">
        <v>1</v>
      </c>
      <c r="H1654" s="2">
        <v>1526</v>
      </c>
      <c r="I1654" s="4">
        <f>VLOOKUP(Table_1[[#This Row],[Product ID]],[1]Products!$A:$D,3,0)</f>
        <v>1251</v>
      </c>
      <c r="J1654" s="4">
        <f>PRODUCT([2]Data!$G1654,[2]Data!$I1654)</f>
        <v>1251</v>
      </c>
      <c r="K1654" s="4">
        <f>PRODUCT([2]Data!$G1654,[2]Data!$H1654)</f>
        <v>1526</v>
      </c>
      <c r="L1654" s="4">
        <f>[2]Data!$K1654-[2]Data!$J1654</f>
        <v>275</v>
      </c>
      <c r="M1654" s="4" t="str">
        <f>VLOOKUP(Table_1[[#This Row],[Location ID]],[1]Locations!$A:$B,2,0)</f>
        <v>El Monte</v>
      </c>
      <c r="N1654" s="4" t="str">
        <f>VLOOKUP(Table_1[[#This Row],[Sales Person ID]],'[1]Sales People'!$A:$B,2,0)</f>
        <v>Martin Perry</v>
      </c>
      <c r="O1654" s="4" t="str">
        <f>VLOOKUP(Table_1[[#This Row],[Customer ID]],[1]Customers!$A:$B,2,0)</f>
        <v>Thomas Sims</v>
      </c>
      <c r="P1654" s="5">
        <f>WEEKDAY([2]Data!$F1654)</f>
        <v>4</v>
      </c>
      <c r="Q1654" s="4">
        <f>MONTH([2]Data!$F1654)</f>
        <v>11</v>
      </c>
      <c r="R1654" s="4">
        <f>YEAR([2]Data!$F1654)</f>
        <v>2020</v>
      </c>
    </row>
    <row r="1655" spans="1:18" ht="15.75" customHeight="1">
      <c r="A1655" s="6" t="s">
        <v>2594</v>
      </c>
      <c r="B1655" s="6" t="s">
        <v>136</v>
      </c>
      <c r="C1655" s="6" t="s">
        <v>283</v>
      </c>
      <c r="D1655" s="6" t="s">
        <v>280</v>
      </c>
      <c r="E1655" s="6" t="s">
        <v>1547</v>
      </c>
      <c r="F1655" s="8">
        <v>43969</v>
      </c>
      <c r="G1655" s="6">
        <v>1</v>
      </c>
      <c r="H1655" s="6">
        <v>1826</v>
      </c>
      <c r="I1655" s="4">
        <f>VLOOKUP(Table_1[[#This Row],[Product ID]],[1]Products!$A:$D,3,0)</f>
        <v>1443</v>
      </c>
      <c r="J1655">
        <f>PRODUCT([2]Data!$G1655,[2]Data!$I1655)</f>
        <v>1443</v>
      </c>
      <c r="K1655">
        <f>PRODUCT([2]Data!$G1655,[2]Data!$H1655)</f>
        <v>1826</v>
      </c>
      <c r="L1655">
        <f>[2]Data!$K1655-[2]Data!$J1655</f>
        <v>383</v>
      </c>
      <c r="M1655" s="4" t="str">
        <f>VLOOKUP(Table_1[[#This Row],[Location ID]],[1]Locations!$A:$B,2,0)</f>
        <v>Torrance</v>
      </c>
      <c r="N1655" s="4" t="str">
        <f>VLOOKUP(Table_1[[#This Row],[Sales Person ID]],'[1]Sales People'!$A:$B,2,0)</f>
        <v>Kevin Butler</v>
      </c>
      <c r="O1655" s="4" t="str">
        <f>VLOOKUP(Table_1[[#This Row],[Customer ID]],[1]Customers!$A:$B,2,0)</f>
        <v>Sean Snyder</v>
      </c>
      <c r="P1655" s="5">
        <f>WEEKDAY([2]Data!$F1655)</f>
        <v>2</v>
      </c>
      <c r="Q1655" s="4">
        <f>MONTH([2]Data!$F1655)</f>
        <v>5</v>
      </c>
      <c r="R1655" s="4">
        <f>YEAR([2]Data!$F1655)</f>
        <v>2020</v>
      </c>
    </row>
    <row r="1656" spans="1:18" ht="15.75" customHeight="1">
      <c r="A1656" s="2" t="s">
        <v>2595</v>
      </c>
      <c r="B1656" s="2" t="s">
        <v>230</v>
      </c>
      <c r="C1656" s="2" t="s">
        <v>167</v>
      </c>
      <c r="D1656" s="2" t="s">
        <v>117</v>
      </c>
      <c r="E1656" s="2" t="s">
        <v>860</v>
      </c>
      <c r="F1656" s="3">
        <v>43936</v>
      </c>
      <c r="G1656" s="2">
        <v>1</v>
      </c>
      <c r="H1656" s="2">
        <v>561</v>
      </c>
      <c r="I1656" s="4">
        <f>VLOOKUP(Table_1[[#This Row],[Product ID]],[1]Products!$A:$D,3,0)</f>
        <v>421</v>
      </c>
      <c r="J1656" s="4">
        <f>PRODUCT([2]Data!$G1656,[2]Data!$I1656)</f>
        <v>421</v>
      </c>
      <c r="K1656" s="4">
        <f>PRODUCT([2]Data!$G1656,[2]Data!$H1656)</f>
        <v>561</v>
      </c>
      <c r="L1656" s="4">
        <f>[2]Data!$K1656-[2]Data!$J1656</f>
        <v>140</v>
      </c>
      <c r="M1656" s="4" t="str">
        <f>VLOOKUP(Table_1[[#This Row],[Location ID]],[1]Locations!$A:$B,2,0)</f>
        <v>Sacramento</v>
      </c>
      <c r="N1656" s="4" t="str">
        <f>VLOOKUP(Table_1[[#This Row],[Sales Person ID]],'[1]Sales People'!$A:$B,2,0)</f>
        <v>Patrick Ruiz</v>
      </c>
      <c r="O1656" s="4" t="str">
        <f>VLOOKUP(Table_1[[#This Row],[Customer ID]],[1]Customers!$A:$B,2,0)</f>
        <v>Eric Ward</v>
      </c>
      <c r="P1656" s="5">
        <f>WEEKDAY([2]Data!$F1656)</f>
        <v>4</v>
      </c>
      <c r="Q1656" s="4">
        <f>MONTH([2]Data!$F1656)</f>
        <v>4</v>
      </c>
      <c r="R1656" s="4">
        <f>YEAR([2]Data!$F1656)</f>
        <v>2020</v>
      </c>
    </row>
    <row r="1657" spans="1:18" ht="15.75" customHeight="1">
      <c r="A1657" s="6" t="s">
        <v>2596</v>
      </c>
      <c r="B1657" s="6" t="s">
        <v>24</v>
      </c>
      <c r="C1657" s="6" t="s">
        <v>197</v>
      </c>
      <c r="D1657" s="6" t="s">
        <v>280</v>
      </c>
      <c r="E1657" s="6" t="s">
        <v>2597</v>
      </c>
      <c r="F1657" s="8">
        <v>44181</v>
      </c>
      <c r="G1657" s="6">
        <v>4</v>
      </c>
      <c r="H1657" s="6">
        <v>1022</v>
      </c>
      <c r="I1657" s="4">
        <f>VLOOKUP(Table_1[[#This Row],[Product ID]],[1]Products!$A:$D,3,0)</f>
        <v>818</v>
      </c>
      <c r="J1657">
        <f>PRODUCT([2]Data!$G1657,[2]Data!$I1657)</f>
        <v>3272</v>
      </c>
      <c r="K1657">
        <f>PRODUCT([2]Data!$G1657,[2]Data!$H1657)</f>
        <v>4088</v>
      </c>
      <c r="L1657">
        <f>[2]Data!$K1657-[2]Data!$J1657</f>
        <v>816</v>
      </c>
      <c r="M1657" s="4" t="str">
        <f>VLOOKUP(Table_1[[#This Row],[Location ID]],[1]Locations!$A:$B,2,0)</f>
        <v>Riverside</v>
      </c>
      <c r="N1657" s="4" t="str">
        <f>VLOOKUP(Table_1[[#This Row],[Sales Person ID]],'[1]Sales People'!$A:$B,2,0)</f>
        <v>Kevin Butler</v>
      </c>
      <c r="O1657" s="4" t="str">
        <f>VLOOKUP(Table_1[[#This Row],[Customer ID]],[1]Customers!$A:$B,2,0)</f>
        <v>Steve Tucker</v>
      </c>
      <c r="P1657" s="5">
        <f>WEEKDAY([2]Data!$F1657)</f>
        <v>4</v>
      </c>
      <c r="Q1657" s="4">
        <f>MONTH([2]Data!$F1657)</f>
        <v>12</v>
      </c>
      <c r="R1657" s="4">
        <f>YEAR([2]Data!$F1657)</f>
        <v>2020</v>
      </c>
    </row>
    <row r="1658" spans="1:18" ht="15.75" customHeight="1">
      <c r="A1658" s="2" t="s">
        <v>2598</v>
      </c>
      <c r="B1658" s="2" t="s">
        <v>282</v>
      </c>
      <c r="C1658" s="2" t="s">
        <v>231</v>
      </c>
      <c r="D1658" s="2" t="s">
        <v>152</v>
      </c>
      <c r="E1658" s="2" t="s">
        <v>747</v>
      </c>
      <c r="F1658" s="3">
        <v>44097</v>
      </c>
      <c r="G1658" s="2">
        <v>1</v>
      </c>
      <c r="H1658" s="2">
        <v>1587</v>
      </c>
      <c r="I1658" s="4">
        <f>VLOOKUP(Table_1[[#This Row],[Product ID]],[1]Products!$A:$D,3,0)</f>
        <v>1301</v>
      </c>
      <c r="J1658" s="4">
        <f>PRODUCT([2]Data!$G1658,[2]Data!$I1658)</f>
        <v>1301</v>
      </c>
      <c r="K1658" s="4">
        <f>PRODUCT([2]Data!$G1658,[2]Data!$H1658)</f>
        <v>1587</v>
      </c>
      <c r="L1658" s="4">
        <f>[2]Data!$K1658-[2]Data!$J1658</f>
        <v>286</v>
      </c>
      <c r="M1658" s="4" t="str">
        <f>VLOOKUP(Table_1[[#This Row],[Location ID]],[1]Locations!$A:$B,2,0)</f>
        <v>Modesto</v>
      </c>
      <c r="N1658" s="4" t="str">
        <f>VLOOKUP(Table_1[[#This Row],[Sales Person ID]],'[1]Sales People'!$A:$B,2,0)</f>
        <v>Arthur Mccoy</v>
      </c>
      <c r="O1658" s="4" t="str">
        <f>VLOOKUP(Table_1[[#This Row],[Customer ID]],[1]Customers!$A:$B,2,0)</f>
        <v>Aaron Carr</v>
      </c>
      <c r="P1658" s="5">
        <f>WEEKDAY([2]Data!$F1658)</f>
        <v>4</v>
      </c>
      <c r="Q1658" s="4">
        <f>MONTH([2]Data!$F1658)</f>
        <v>9</v>
      </c>
      <c r="R1658" s="4">
        <f>YEAR([2]Data!$F1658)</f>
        <v>2020</v>
      </c>
    </row>
    <row r="1659" spans="1:18" ht="15.75" customHeight="1">
      <c r="A1659" s="6" t="s">
        <v>2599</v>
      </c>
      <c r="B1659" s="6" t="s">
        <v>130</v>
      </c>
      <c r="C1659" s="6" t="s">
        <v>20</v>
      </c>
      <c r="D1659" s="6" t="s">
        <v>31</v>
      </c>
      <c r="E1659" s="6" t="s">
        <v>323</v>
      </c>
      <c r="F1659" s="8">
        <v>44034</v>
      </c>
      <c r="G1659" s="6">
        <v>1</v>
      </c>
      <c r="H1659" s="6">
        <v>1077</v>
      </c>
      <c r="I1659" s="4">
        <f>VLOOKUP(Table_1[[#This Row],[Product ID]],[1]Products!$A:$D,3,0)</f>
        <v>732</v>
      </c>
      <c r="J1659">
        <f>PRODUCT([2]Data!$G1659,[2]Data!$I1659)</f>
        <v>732</v>
      </c>
      <c r="K1659">
        <f>PRODUCT([2]Data!$G1659,[2]Data!$H1659)</f>
        <v>1077</v>
      </c>
      <c r="L1659">
        <f>[2]Data!$K1659-[2]Data!$J1659</f>
        <v>345</v>
      </c>
      <c r="M1659" s="4" t="str">
        <f>VLOOKUP(Table_1[[#This Row],[Location ID]],[1]Locations!$A:$B,2,0)</f>
        <v>San Mateo</v>
      </c>
      <c r="N1659" s="4" t="str">
        <f>VLOOKUP(Table_1[[#This Row],[Sales Person ID]],'[1]Sales People'!$A:$B,2,0)</f>
        <v>Joshua Cook</v>
      </c>
      <c r="O1659" s="4" t="str">
        <f>VLOOKUP(Table_1[[#This Row],[Customer ID]],[1]Customers!$A:$B,2,0)</f>
        <v>Adam Jenkins</v>
      </c>
      <c r="P1659" s="5">
        <f>WEEKDAY([2]Data!$F1659)</f>
        <v>4</v>
      </c>
      <c r="Q1659" s="4">
        <f>MONTH([2]Data!$F1659)</f>
        <v>7</v>
      </c>
      <c r="R1659" s="4">
        <f>YEAR([2]Data!$F1659)</f>
        <v>2020</v>
      </c>
    </row>
    <row r="1660" spans="1:18" ht="15.75" customHeight="1">
      <c r="A1660" s="2" t="s">
        <v>2600</v>
      </c>
      <c r="B1660" s="2" t="s">
        <v>115</v>
      </c>
      <c r="C1660" s="2" t="s">
        <v>469</v>
      </c>
      <c r="D1660" s="2" t="s">
        <v>137</v>
      </c>
      <c r="E1660" s="2" t="s">
        <v>1059</v>
      </c>
      <c r="F1660" s="3">
        <v>43878</v>
      </c>
      <c r="G1660" s="2">
        <v>4</v>
      </c>
      <c r="H1660" s="2">
        <v>1671</v>
      </c>
      <c r="I1660" s="4">
        <f>VLOOKUP(Table_1[[#This Row],[Product ID]],[1]Products!$A:$D,3,0)</f>
        <v>1220</v>
      </c>
      <c r="J1660" s="4">
        <f>PRODUCT([2]Data!$G1660,[2]Data!$I1660)</f>
        <v>4880</v>
      </c>
      <c r="K1660" s="4">
        <f>PRODUCT([2]Data!$G1660,[2]Data!$H1660)</f>
        <v>6684</v>
      </c>
      <c r="L1660" s="4">
        <f>[2]Data!$K1660-[2]Data!$J1660</f>
        <v>1804</v>
      </c>
      <c r="M1660" s="4" t="str">
        <f>VLOOKUP(Table_1[[#This Row],[Location ID]],[1]Locations!$A:$B,2,0)</f>
        <v>Fontana</v>
      </c>
      <c r="N1660" s="4" t="str">
        <f>VLOOKUP(Table_1[[#This Row],[Sales Person ID]],'[1]Sales People'!$A:$B,2,0)</f>
        <v>Larry Castillo</v>
      </c>
      <c r="O1660" s="4" t="str">
        <f>VLOOKUP(Table_1[[#This Row],[Customer ID]],[1]Customers!$A:$B,2,0)</f>
        <v>George Nichols</v>
      </c>
      <c r="P1660" s="5">
        <f>WEEKDAY([2]Data!$F1660)</f>
        <v>2</v>
      </c>
      <c r="Q1660" s="4">
        <f>MONTH([2]Data!$F1660)</f>
        <v>2</v>
      </c>
      <c r="R1660" s="4">
        <f>YEAR([2]Data!$F1660)</f>
        <v>2020</v>
      </c>
    </row>
    <row r="1661" spans="1:18" ht="15.75" customHeight="1">
      <c r="A1661" s="6" t="s">
        <v>2601</v>
      </c>
      <c r="B1661" s="6" t="s">
        <v>72</v>
      </c>
      <c r="C1661" s="6" t="s">
        <v>226</v>
      </c>
      <c r="D1661" s="6" t="s">
        <v>102</v>
      </c>
      <c r="E1661" s="6" t="s">
        <v>874</v>
      </c>
      <c r="F1661" s="8">
        <v>43903</v>
      </c>
      <c r="G1661" s="6">
        <v>1</v>
      </c>
      <c r="H1661" s="6">
        <v>1889</v>
      </c>
      <c r="I1661" s="4">
        <f>VLOOKUP(Table_1[[#This Row],[Product ID]],[1]Products!$A:$D,3,0)</f>
        <v>945</v>
      </c>
      <c r="J1661">
        <f>PRODUCT([2]Data!$G1661,[2]Data!$I1661)</f>
        <v>945</v>
      </c>
      <c r="K1661">
        <f>PRODUCT([2]Data!$G1661,[2]Data!$H1661)</f>
        <v>1889</v>
      </c>
      <c r="L1661">
        <f>[2]Data!$K1661-[2]Data!$J1661</f>
        <v>944</v>
      </c>
      <c r="M1661" s="4" t="str">
        <f>VLOOKUP(Table_1[[#This Row],[Location ID]],[1]Locations!$A:$B,2,0)</f>
        <v>El Cajon</v>
      </c>
      <c r="N1661" s="4" t="str">
        <f>VLOOKUP(Table_1[[#This Row],[Sales Person ID]],'[1]Sales People'!$A:$B,2,0)</f>
        <v>Howard Gardner</v>
      </c>
      <c r="O1661" s="4" t="str">
        <f>VLOOKUP(Table_1[[#This Row],[Customer ID]],[1]Customers!$A:$B,2,0)</f>
        <v>Henry Cox</v>
      </c>
      <c r="P1661" s="5">
        <f>WEEKDAY([2]Data!$F1661)</f>
        <v>6</v>
      </c>
      <c r="Q1661" s="4">
        <f>MONTH([2]Data!$F1661)</f>
        <v>3</v>
      </c>
      <c r="R1661" s="4">
        <f>YEAR([2]Data!$F1661)</f>
        <v>2020</v>
      </c>
    </row>
    <row r="1662" spans="1:18" ht="15.75" customHeight="1">
      <c r="A1662" s="2" t="s">
        <v>2602</v>
      </c>
      <c r="B1662" s="2" t="s">
        <v>155</v>
      </c>
      <c r="C1662" s="2" t="s">
        <v>373</v>
      </c>
      <c r="D1662" s="2" t="s">
        <v>268</v>
      </c>
      <c r="E1662" s="2" t="s">
        <v>361</v>
      </c>
      <c r="F1662" s="3">
        <v>44071</v>
      </c>
      <c r="G1662" s="2">
        <v>2</v>
      </c>
      <c r="H1662" s="2">
        <v>2410</v>
      </c>
      <c r="I1662" s="4">
        <f>VLOOKUP(Table_1[[#This Row],[Product ID]],[1]Products!$A:$D,3,0)</f>
        <v>1518</v>
      </c>
      <c r="J1662" s="4">
        <f>PRODUCT([2]Data!$G1662,[2]Data!$I1662)</f>
        <v>3036</v>
      </c>
      <c r="K1662" s="4">
        <f>PRODUCT([2]Data!$G1662,[2]Data!$H1662)</f>
        <v>4820</v>
      </c>
      <c r="L1662" s="4">
        <f>[2]Data!$K1662-[2]Data!$J1662</f>
        <v>1784</v>
      </c>
      <c r="M1662" s="4" t="str">
        <f>VLOOKUP(Table_1[[#This Row],[Location ID]],[1]Locations!$A:$B,2,0)</f>
        <v>San Bernardino</v>
      </c>
      <c r="N1662" s="4" t="str">
        <f>VLOOKUP(Table_1[[#This Row],[Sales Person ID]],'[1]Sales People'!$A:$B,2,0)</f>
        <v>Jerry Perry</v>
      </c>
      <c r="O1662" s="4" t="str">
        <f>VLOOKUP(Table_1[[#This Row],[Customer ID]],[1]Customers!$A:$B,2,0)</f>
        <v>Shawn Henderson</v>
      </c>
      <c r="P1662" s="5">
        <f>WEEKDAY([2]Data!$F1662)</f>
        <v>6</v>
      </c>
      <c r="Q1662" s="4">
        <f>MONTH([2]Data!$F1662)</f>
        <v>8</v>
      </c>
      <c r="R1662" s="4">
        <f>YEAR([2]Data!$F1662)</f>
        <v>2020</v>
      </c>
    </row>
    <row r="1663" spans="1:18" ht="15.75" customHeight="1">
      <c r="A1663" s="6" t="s">
        <v>2603</v>
      </c>
      <c r="B1663" s="6" t="s">
        <v>381</v>
      </c>
      <c r="C1663" s="6" t="s">
        <v>342</v>
      </c>
      <c r="D1663" s="6" t="s">
        <v>367</v>
      </c>
      <c r="E1663" s="6" t="s">
        <v>1107</v>
      </c>
      <c r="F1663" s="8">
        <v>43956</v>
      </c>
      <c r="G1663" s="6">
        <v>3</v>
      </c>
      <c r="H1663" s="6">
        <v>771</v>
      </c>
      <c r="I1663" s="4">
        <f>VLOOKUP(Table_1[[#This Row],[Product ID]],[1]Products!$A:$D,3,0)</f>
        <v>648</v>
      </c>
      <c r="J1663">
        <f>PRODUCT([2]Data!$G1663,[2]Data!$I1663)</f>
        <v>1944</v>
      </c>
      <c r="K1663">
        <f>PRODUCT([2]Data!$G1663,[2]Data!$H1663)</f>
        <v>2313</v>
      </c>
      <c r="L1663">
        <f>[2]Data!$K1663-[2]Data!$J1663</f>
        <v>369</v>
      </c>
      <c r="M1663" s="4" t="str">
        <f>VLOOKUP(Table_1[[#This Row],[Location ID]],[1]Locations!$A:$B,2,0)</f>
        <v>Sunnyvale</v>
      </c>
      <c r="N1663" s="4" t="str">
        <f>VLOOKUP(Table_1[[#This Row],[Sales Person ID]],'[1]Sales People'!$A:$B,2,0)</f>
        <v>Jimmy Young</v>
      </c>
      <c r="O1663" s="4" t="str">
        <f>VLOOKUP(Table_1[[#This Row],[Customer ID]],[1]Customers!$A:$B,2,0)</f>
        <v>Craig Wright</v>
      </c>
      <c r="P1663" s="5">
        <f>WEEKDAY([2]Data!$F1663)</f>
        <v>3</v>
      </c>
      <c r="Q1663" s="4">
        <f>MONTH([2]Data!$F1663)</f>
        <v>5</v>
      </c>
      <c r="R1663" s="4">
        <f>YEAR([2]Data!$F1663)</f>
        <v>2020</v>
      </c>
    </row>
    <row r="1664" spans="1:18" ht="15.75" customHeight="1">
      <c r="A1664" s="2" t="s">
        <v>2604</v>
      </c>
      <c r="B1664" s="2" t="s">
        <v>256</v>
      </c>
      <c r="C1664" s="2" t="s">
        <v>121</v>
      </c>
      <c r="D1664" s="2" t="s">
        <v>41</v>
      </c>
      <c r="E1664" s="2" t="s">
        <v>1472</v>
      </c>
      <c r="F1664" s="3">
        <v>43883</v>
      </c>
      <c r="G1664" s="2">
        <v>1</v>
      </c>
      <c r="H1664" s="2">
        <v>818</v>
      </c>
      <c r="I1664" s="4">
        <f>VLOOKUP(Table_1[[#This Row],[Product ID]],[1]Products!$A:$D,3,0)</f>
        <v>450</v>
      </c>
      <c r="J1664" s="4">
        <f>PRODUCT([2]Data!$G1664,[2]Data!$I1664)</f>
        <v>450</v>
      </c>
      <c r="K1664" s="4">
        <f>PRODUCT([2]Data!$G1664,[2]Data!$H1664)</f>
        <v>818</v>
      </c>
      <c r="L1664" s="4">
        <f>[2]Data!$K1664-[2]Data!$J1664</f>
        <v>368</v>
      </c>
      <c r="M1664" s="4" t="str">
        <f>VLOOKUP(Table_1[[#This Row],[Location ID]],[1]Locations!$A:$B,2,0)</f>
        <v>Richmond</v>
      </c>
      <c r="N1664" s="4" t="str">
        <f>VLOOKUP(Table_1[[#This Row],[Sales Person ID]],'[1]Sales People'!$A:$B,2,0)</f>
        <v>Carl Hall</v>
      </c>
      <c r="O1664" s="4" t="str">
        <f>VLOOKUP(Table_1[[#This Row],[Customer ID]],[1]Customers!$A:$B,2,0)</f>
        <v>Raymond Young</v>
      </c>
      <c r="P1664" s="5">
        <f>WEEKDAY([2]Data!$F1664)</f>
        <v>7</v>
      </c>
      <c r="Q1664" s="4">
        <f>MONTH([2]Data!$F1664)</f>
        <v>2</v>
      </c>
      <c r="R1664" s="4">
        <f>YEAR([2]Data!$F1664)</f>
        <v>2020</v>
      </c>
    </row>
    <row r="1665" spans="1:18" ht="15.75" customHeight="1">
      <c r="A1665" s="6" t="s">
        <v>2605</v>
      </c>
      <c r="B1665" s="6" t="s">
        <v>184</v>
      </c>
      <c r="C1665" s="6" t="s">
        <v>538</v>
      </c>
      <c r="D1665" s="6" t="s">
        <v>31</v>
      </c>
      <c r="E1665" s="6" t="s">
        <v>1362</v>
      </c>
      <c r="F1665" s="8">
        <v>44017</v>
      </c>
      <c r="G1665" s="6">
        <v>3</v>
      </c>
      <c r="H1665" s="6">
        <v>2005</v>
      </c>
      <c r="I1665" s="4">
        <f>VLOOKUP(Table_1[[#This Row],[Product ID]],[1]Products!$A:$D,3,0)</f>
        <v>1223</v>
      </c>
      <c r="J1665">
        <f>PRODUCT([2]Data!$G1665,[2]Data!$I1665)</f>
        <v>3669</v>
      </c>
      <c r="K1665">
        <f>PRODUCT([2]Data!$G1665,[2]Data!$H1665)</f>
        <v>6015</v>
      </c>
      <c r="L1665">
        <f>[2]Data!$K1665-[2]Data!$J1665</f>
        <v>2346</v>
      </c>
      <c r="M1665" s="4" t="str">
        <f>VLOOKUP(Table_1[[#This Row],[Location ID]],[1]Locations!$A:$B,2,0)</f>
        <v>Stockton</v>
      </c>
      <c r="N1665" s="4" t="str">
        <f>VLOOKUP(Table_1[[#This Row],[Sales Person ID]],'[1]Sales People'!$A:$B,2,0)</f>
        <v>Joshua Cook</v>
      </c>
      <c r="O1665" s="4" t="str">
        <f>VLOOKUP(Table_1[[#This Row],[Customer ID]],[1]Customers!$A:$B,2,0)</f>
        <v>Scott Gordon</v>
      </c>
      <c r="P1665" s="5">
        <f>WEEKDAY([2]Data!$F1665)</f>
        <v>1</v>
      </c>
      <c r="Q1665" s="4">
        <f>MONTH([2]Data!$F1665)</f>
        <v>7</v>
      </c>
      <c r="R1665" s="4">
        <f>YEAR([2]Data!$F1665)</f>
        <v>2020</v>
      </c>
    </row>
    <row r="1666" spans="1:18" ht="15.75" customHeight="1">
      <c r="A1666" s="2" t="s">
        <v>2606</v>
      </c>
      <c r="B1666" s="2" t="s">
        <v>411</v>
      </c>
      <c r="C1666" s="2" t="s">
        <v>253</v>
      </c>
      <c r="D1666" s="2" t="s">
        <v>202</v>
      </c>
      <c r="E1666" s="2" t="s">
        <v>759</v>
      </c>
      <c r="F1666" s="3">
        <v>43844</v>
      </c>
      <c r="G1666" s="2">
        <v>1</v>
      </c>
      <c r="H1666" s="2">
        <v>886</v>
      </c>
      <c r="I1666" s="4">
        <f>VLOOKUP(Table_1[[#This Row],[Product ID]],[1]Products!$A:$D,3,0)</f>
        <v>478</v>
      </c>
      <c r="J1666" s="4">
        <f>PRODUCT([2]Data!$G1666,[2]Data!$I1666)</f>
        <v>478</v>
      </c>
      <c r="K1666" s="4">
        <f>PRODUCT([2]Data!$G1666,[2]Data!$H1666)</f>
        <v>886</v>
      </c>
      <c r="L1666" s="4">
        <f>[2]Data!$K1666-[2]Data!$J1666</f>
        <v>408</v>
      </c>
      <c r="M1666" s="4" t="str">
        <f>VLOOKUP(Table_1[[#This Row],[Location ID]],[1]Locations!$A:$B,2,0)</f>
        <v>Downey</v>
      </c>
      <c r="N1666" s="4" t="str">
        <f>VLOOKUP(Table_1[[#This Row],[Sales Person ID]],'[1]Sales People'!$A:$B,2,0)</f>
        <v>Robert Reed</v>
      </c>
      <c r="O1666" s="4" t="str">
        <f>VLOOKUP(Table_1[[#This Row],[Customer ID]],[1]Customers!$A:$B,2,0)</f>
        <v>Eric Moore</v>
      </c>
      <c r="P1666" s="5">
        <f>WEEKDAY([2]Data!$F1666)</f>
        <v>3</v>
      </c>
      <c r="Q1666" s="4">
        <f>MONTH([2]Data!$F1666)</f>
        <v>1</v>
      </c>
      <c r="R1666" s="4">
        <f>YEAR([2]Data!$F1666)</f>
        <v>2020</v>
      </c>
    </row>
    <row r="1667" spans="1:18" ht="15.75" customHeight="1">
      <c r="A1667" s="6" t="s">
        <v>2607</v>
      </c>
      <c r="B1667" s="6" t="s">
        <v>179</v>
      </c>
      <c r="C1667" s="6" t="s">
        <v>607</v>
      </c>
      <c r="D1667" s="6" t="s">
        <v>60</v>
      </c>
      <c r="E1667" s="6" t="s">
        <v>612</v>
      </c>
      <c r="F1667" s="8">
        <v>43867</v>
      </c>
      <c r="G1667" s="6">
        <v>1</v>
      </c>
      <c r="H1667" s="6">
        <v>112</v>
      </c>
      <c r="I1667" s="4">
        <f>VLOOKUP(Table_1[[#This Row],[Product ID]],[1]Products!$A:$D,3,0)</f>
        <v>90</v>
      </c>
      <c r="J1667">
        <f>PRODUCT([2]Data!$G1667,[2]Data!$I1667)</f>
        <v>90</v>
      </c>
      <c r="K1667">
        <f>PRODUCT([2]Data!$G1667,[2]Data!$H1667)</f>
        <v>112</v>
      </c>
      <c r="L1667">
        <f>[2]Data!$K1667-[2]Data!$J1667</f>
        <v>22</v>
      </c>
      <c r="M1667" s="4" t="str">
        <f>VLOOKUP(Table_1[[#This Row],[Location ID]],[1]Locations!$A:$B,2,0)</f>
        <v>Fremont</v>
      </c>
      <c r="N1667" s="4" t="str">
        <f>VLOOKUP(Table_1[[#This Row],[Sales Person ID]],'[1]Sales People'!$A:$B,2,0)</f>
        <v>Walter Cook</v>
      </c>
      <c r="O1667" s="4" t="str">
        <f>VLOOKUP(Table_1[[#This Row],[Customer ID]],[1]Customers!$A:$B,2,0)</f>
        <v>Brandon Dixon</v>
      </c>
      <c r="P1667" s="5">
        <f>WEEKDAY([2]Data!$F1667)</f>
        <v>5</v>
      </c>
      <c r="Q1667" s="4">
        <f>MONTH([2]Data!$F1667)</f>
        <v>2</v>
      </c>
      <c r="R1667" s="4">
        <f>YEAR([2]Data!$F1667)</f>
        <v>2020</v>
      </c>
    </row>
    <row r="1668" spans="1:18" ht="15.75" customHeight="1">
      <c r="A1668" s="2" t="s">
        <v>2608</v>
      </c>
      <c r="B1668" s="2" t="s">
        <v>372</v>
      </c>
      <c r="C1668" s="2" t="s">
        <v>151</v>
      </c>
      <c r="D1668" s="2" t="s">
        <v>117</v>
      </c>
      <c r="E1668" s="2" t="s">
        <v>2609</v>
      </c>
      <c r="F1668" s="3">
        <v>44078</v>
      </c>
      <c r="G1668" s="2">
        <v>3</v>
      </c>
      <c r="H1668" s="2">
        <v>1338</v>
      </c>
      <c r="I1668" s="4">
        <f>VLOOKUP(Table_1[[#This Row],[Product ID]],[1]Products!$A:$D,3,0)</f>
        <v>682</v>
      </c>
      <c r="J1668" s="4">
        <f>PRODUCT([2]Data!$G1668,[2]Data!$I1668)</f>
        <v>2046</v>
      </c>
      <c r="K1668" s="4">
        <f>PRODUCT([2]Data!$G1668,[2]Data!$H1668)</f>
        <v>4014</v>
      </c>
      <c r="L1668" s="4">
        <f>[2]Data!$K1668-[2]Data!$J1668</f>
        <v>1968</v>
      </c>
      <c r="M1668" s="4" t="str">
        <f>VLOOKUP(Table_1[[#This Row],[Location ID]],[1]Locations!$A:$B,2,0)</f>
        <v>Salinas</v>
      </c>
      <c r="N1668" s="4" t="str">
        <f>VLOOKUP(Table_1[[#This Row],[Sales Person ID]],'[1]Sales People'!$A:$B,2,0)</f>
        <v>Patrick Ruiz</v>
      </c>
      <c r="O1668" s="4" t="str">
        <f>VLOOKUP(Table_1[[#This Row],[Customer ID]],[1]Customers!$A:$B,2,0)</f>
        <v>Jeffrey Phillips</v>
      </c>
      <c r="P1668" s="5">
        <f>WEEKDAY([2]Data!$F1668)</f>
        <v>6</v>
      </c>
      <c r="Q1668" s="4">
        <f>MONTH([2]Data!$F1668)</f>
        <v>9</v>
      </c>
      <c r="R1668" s="4">
        <f>YEAR([2]Data!$F1668)</f>
        <v>2020</v>
      </c>
    </row>
    <row r="1669" spans="1:18" ht="15.75" customHeight="1">
      <c r="A1669" s="6" t="s">
        <v>2610</v>
      </c>
      <c r="B1669" s="6" t="s">
        <v>230</v>
      </c>
      <c r="C1669" s="6" t="s">
        <v>156</v>
      </c>
      <c r="D1669" s="6" t="s">
        <v>275</v>
      </c>
      <c r="E1669" s="6" t="s">
        <v>1372</v>
      </c>
      <c r="F1669" s="8">
        <v>44142</v>
      </c>
      <c r="G1669" s="6">
        <v>3</v>
      </c>
      <c r="H1669" s="6">
        <v>561</v>
      </c>
      <c r="I1669" s="4">
        <f>VLOOKUP(Table_1[[#This Row],[Product ID]],[1]Products!$A:$D,3,0)</f>
        <v>421</v>
      </c>
      <c r="J1669">
        <f>PRODUCT([2]Data!$G1669,[2]Data!$I1669)</f>
        <v>1263</v>
      </c>
      <c r="K1669">
        <f>PRODUCT([2]Data!$G1669,[2]Data!$H1669)</f>
        <v>1683</v>
      </c>
      <c r="L1669">
        <f>[2]Data!$K1669-[2]Data!$J1669</f>
        <v>420</v>
      </c>
      <c r="M1669" s="4" t="str">
        <f>VLOOKUP(Table_1[[#This Row],[Location ID]],[1]Locations!$A:$B,2,0)</f>
        <v>Santa Maria</v>
      </c>
      <c r="N1669" s="4" t="str">
        <f>VLOOKUP(Table_1[[#This Row],[Sales Person ID]],'[1]Sales People'!$A:$B,2,0)</f>
        <v>Ernest Wheeler</v>
      </c>
      <c r="O1669" s="4" t="str">
        <f>VLOOKUP(Table_1[[#This Row],[Customer ID]],[1]Customers!$A:$B,2,0)</f>
        <v>Ryan Schmidt</v>
      </c>
      <c r="P1669" s="5">
        <f>WEEKDAY([2]Data!$F1669)</f>
        <v>7</v>
      </c>
      <c r="Q1669" s="4">
        <f>MONTH([2]Data!$F1669)</f>
        <v>11</v>
      </c>
      <c r="R1669" s="4">
        <f>YEAR([2]Data!$F1669)</f>
        <v>2020</v>
      </c>
    </row>
    <row r="1670" spans="1:18" ht="15.75" customHeight="1">
      <c r="A1670" s="2" t="s">
        <v>2611</v>
      </c>
      <c r="B1670" s="2" t="s">
        <v>150</v>
      </c>
      <c r="C1670" s="2" t="s">
        <v>131</v>
      </c>
      <c r="D1670" s="2" t="s">
        <v>36</v>
      </c>
      <c r="E1670" s="2" t="s">
        <v>2274</v>
      </c>
      <c r="F1670" s="3">
        <v>43946</v>
      </c>
      <c r="G1670" s="2">
        <v>1</v>
      </c>
      <c r="H1670" s="2">
        <v>817</v>
      </c>
      <c r="I1670" s="4">
        <f>VLOOKUP(Table_1[[#This Row],[Product ID]],[1]Products!$A:$D,3,0)</f>
        <v>409</v>
      </c>
      <c r="J1670" s="4">
        <f>PRODUCT([2]Data!$G1670,[2]Data!$I1670)</f>
        <v>409</v>
      </c>
      <c r="K1670" s="4">
        <f>PRODUCT([2]Data!$G1670,[2]Data!$H1670)</f>
        <v>817</v>
      </c>
      <c r="L1670" s="4">
        <f>[2]Data!$K1670-[2]Data!$J1670</f>
        <v>408</v>
      </c>
      <c r="M1670" s="4" t="str">
        <f>VLOOKUP(Table_1[[#This Row],[Location ID]],[1]Locations!$A:$B,2,0)</f>
        <v>Elk Grove</v>
      </c>
      <c r="N1670" s="4" t="str">
        <f>VLOOKUP(Table_1[[#This Row],[Sales Person ID]],'[1]Sales People'!$A:$B,2,0)</f>
        <v>Brian Davis</v>
      </c>
      <c r="O1670" s="4" t="str">
        <f>VLOOKUP(Table_1[[#This Row],[Customer ID]],[1]Customers!$A:$B,2,0)</f>
        <v>Jeffrey Carpenter</v>
      </c>
      <c r="P1670" s="5">
        <f>WEEKDAY([2]Data!$F1670)</f>
        <v>7</v>
      </c>
      <c r="Q1670" s="4">
        <f>MONTH([2]Data!$F1670)</f>
        <v>4</v>
      </c>
      <c r="R1670" s="4">
        <f>YEAR([2]Data!$F1670)</f>
        <v>2020</v>
      </c>
    </row>
    <row r="1671" spans="1:18" ht="15.75" customHeight="1">
      <c r="A1671" s="6" t="s">
        <v>2612</v>
      </c>
      <c r="B1671" s="6" t="s">
        <v>363</v>
      </c>
      <c r="C1671" s="6" t="s">
        <v>530</v>
      </c>
      <c r="D1671" s="6" t="s">
        <v>31</v>
      </c>
      <c r="E1671" s="6" t="s">
        <v>1220</v>
      </c>
      <c r="F1671" s="8">
        <v>43876</v>
      </c>
      <c r="G1671" s="6">
        <v>1</v>
      </c>
      <c r="H1671" s="6">
        <v>203</v>
      </c>
      <c r="I1671" s="4">
        <f>VLOOKUP(Table_1[[#This Row],[Product ID]],[1]Products!$A:$D,3,0)</f>
        <v>154</v>
      </c>
      <c r="J1671">
        <f>PRODUCT([2]Data!$G1671,[2]Data!$I1671)</f>
        <v>154</v>
      </c>
      <c r="K1671">
        <f>PRODUCT([2]Data!$G1671,[2]Data!$H1671)</f>
        <v>203</v>
      </c>
      <c r="L1671">
        <f>[2]Data!$K1671-[2]Data!$J1671</f>
        <v>49</v>
      </c>
      <c r="M1671" s="4" t="str">
        <f>VLOOKUP(Table_1[[#This Row],[Location ID]],[1]Locations!$A:$B,2,0)</f>
        <v>Anaheim</v>
      </c>
      <c r="N1671" s="4" t="str">
        <f>VLOOKUP(Table_1[[#This Row],[Sales Person ID]],'[1]Sales People'!$A:$B,2,0)</f>
        <v>Joshua Cook</v>
      </c>
      <c r="O1671" s="4" t="str">
        <f>VLOOKUP(Table_1[[#This Row],[Customer ID]],[1]Customers!$A:$B,2,0)</f>
        <v>Fred Stone</v>
      </c>
      <c r="P1671" s="5">
        <f>WEEKDAY([2]Data!$F1671)</f>
        <v>7</v>
      </c>
      <c r="Q1671" s="4">
        <f>MONTH([2]Data!$F1671)</f>
        <v>2</v>
      </c>
      <c r="R1671" s="4">
        <f>YEAR([2]Data!$F1671)</f>
        <v>2020</v>
      </c>
    </row>
    <row r="1672" spans="1:18" ht="15.75" customHeight="1">
      <c r="A1672" s="2" t="s">
        <v>2613</v>
      </c>
      <c r="B1672" s="2" t="s">
        <v>419</v>
      </c>
      <c r="C1672" s="2" t="s">
        <v>501</v>
      </c>
      <c r="D1672" s="2" t="s">
        <v>122</v>
      </c>
      <c r="E1672" s="2" t="s">
        <v>1913</v>
      </c>
      <c r="F1672" s="3">
        <v>43858</v>
      </c>
      <c r="G1672" s="2">
        <v>3</v>
      </c>
      <c r="H1672" s="2">
        <v>1405</v>
      </c>
      <c r="I1672" s="4">
        <f>VLOOKUP(Table_1[[#This Row],[Product ID]],[1]Products!$A:$D,3,0)</f>
        <v>1054</v>
      </c>
      <c r="J1672" s="4">
        <f>PRODUCT([2]Data!$G1672,[2]Data!$I1672)</f>
        <v>3162</v>
      </c>
      <c r="K1672" s="4">
        <f>PRODUCT([2]Data!$G1672,[2]Data!$H1672)</f>
        <v>4215</v>
      </c>
      <c r="L1672" s="4">
        <f>[2]Data!$K1672-[2]Data!$J1672</f>
        <v>1053</v>
      </c>
      <c r="M1672" s="4" t="str">
        <f>VLOOKUP(Table_1[[#This Row],[Location ID]],[1]Locations!$A:$B,2,0)</f>
        <v>Temecula</v>
      </c>
      <c r="N1672" s="4" t="str">
        <f>VLOOKUP(Table_1[[#This Row],[Sales Person ID]],'[1]Sales People'!$A:$B,2,0)</f>
        <v>Ryan Welch</v>
      </c>
      <c r="O1672" s="4" t="str">
        <f>VLOOKUP(Table_1[[#This Row],[Customer ID]],[1]Customers!$A:$B,2,0)</f>
        <v>Jeffrey Gibson</v>
      </c>
      <c r="P1672" s="5">
        <f>WEEKDAY([2]Data!$F1672)</f>
        <v>3</v>
      </c>
      <c r="Q1672" s="4">
        <f>MONTH([2]Data!$F1672)</f>
        <v>1</v>
      </c>
      <c r="R1672" s="4">
        <f>YEAR([2]Data!$F1672)</f>
        <v>2020</v>
      </c>
    </row>
    <row r="1673" spans="1:18" ht="15.75" customHeight="1">
      <c r="A1673" s="6" t="s">
        <v>2614</v>
      </c>
      <c r="B1673" s="6" t="s">
        <v>423</v>
      </c>
      <c r="C1673" s="6" t="s">
        <v>206</v>
      </c>
      <c r="D1673" s="6" t="s">
        <v>223</v>
      </c>
      <c r="E1673" s="6" t="s">
        <v>554</v>
      </c>
      <c r="F1673" s="8">
        <v>43841</v>
      </c>
      <c r="G1673" s="6">
        <v>3</v>
      </c>
      <c r="H1673" s="6">
        <v>2396</v>
      </c>
      <c r="I1673" s="4">
        <f>VLOOKUP(Table_1[[#This Row],[Product ID]],[1]Products!$A:$D,3,0)</f>
        <v>1965</v>
      </c>
      <c r="J1673">
        <f>PRODUCT([2]Data!$G1673,[2]Data!$I1673)</f>
        <v>5895</v>
      </c>
      <c r="K1673">
        <f>PRODUCT([2]Data!$G1673,[2]Data!$H1673)</f>
        <v>7188</v>
      </c>
      <c r="L1673">
        <f>[2]Data!$K1673-[2]Data!$J1673</f>
        <v>1293</v>
      </c>
      <c r="M1673" s="4" t="str">
        <f>VLOOKUP(Table_1[[#This Row],[Location ID]],[1]Locations!$A:$B,2,0)</f>
        <v>Pomona</v>
      </c>
      <c r="N1673" s="4" t="str">
        <f>VLOOKUP(Table_1[[#This Row],[Sales Person ID]],'[1]Sales People'!$A:$B,2,0)</f>
        <v>Ronald Reed</v>
      </c>
      <c r="O1673" s="4" t="str">
        <f>VLOOKUP(Table_1[[#This Row],[Customer ID]],[1]Customers!$A:$B,2,0)</f>
        <v>James Perkins</v>
      </c>
      <c r="P1673" s="5">
        <f>WEEKDAY([2]Data!$F1673)</f>
        <v>7</v>
      </c>
      <c r="Q1673" s="4">
        <f>MONTH([2]Data!$F1673)</f>
        <v>1</v>
      </c>
      <c r="R1673" s="4">
        <f>YEAR([2]Data!$F1673)</f>
        <v>2020</v>
      </c>
    </row>
    <row r="1674" spans="1:18" ht="15.75" customHeight="1">
      <c r="A1674" s="2" t="s">
        <v>2615</v>
      </c>
      <c r="B1674" s="2" t="s">
        <v>611</v>
      </c>
      <c r="C1674" s="2" t="s">
        <v>523</v>
      </c>
      <c r="D1674" s="2" t="s">
        <v>157</v>
      </c>
      <c r="E1674" s="2" t="s">
        <v>2616</v>
      </c>
      <c r="F1674" s="3">
        <v>43866</v>
      </c>
      <c r="G1674" s="2">
        <v>3</v>
      </c>
      <c r="H1674" s="2">
        <v>368</v>
      </c>
      <c r="I1674" s="4">
        <f>VLOOKUP(Table_1[[#This Row],[Product ID]],[1]Products!$A:$D,3,0)</f>
        <v>269</v>
      </c>
      <c r="J1674" s="4">
        <f>PRODUCT([2]Data!$G1674,[2]Data!$I1674)</f>
        <v>807</v>
      </c>
      <c r="K1674" s="4">
        <f>PRODUCT([2]Data!$G1674,[2]Data!$H1674)</f>
        <v>1104</v>
      </c>
      <c r="L1674" s="4">
        <f>[2]Data!$K1674-[2]Data!$J1674</f>
        <v>297</v>
      </c>
      <c r="M1674" s="4" t="str">
        <f>VLOOKUP(Table_1[[#This Row],[Location ID]],[1]Locations!$A:$B,2,0)</f>
        <v>Long Beach</v>
      </c>
      <c r="N1674" s="4" t="str">
        <f>VLOOKUP(Table_1[[#This Row],[Sales Person ID]],'[1]Sales People'!$A:$B,2,0)</f>
        <v>Carl Elliott</v>
      </c>
      <c r="O1674" s="4" t="str">
        <f>VLOOKUP(Table_1[[#This Row],[Customer ID]],[1]Customers!$A:$B,2,0)</f>
        <v>Robert Price</v>
      </c>
      <c r="P1674" s="5">
        <f>WEEKDAY([2]Data!$F1674)</f>
        <v>4</v>
      </c>
      <c r="Q1674" s="4">
        <f>MONTH([2]Data!$F1674)</f>
        <v>2</v>
      </c>
      <c r="R1674" s="4">
        <f>YEAR([2]Data!$F1674)</f>
        <v>2020</v>
      </c>
    </row>
    <row r="1675" spans="1:18" ht="15.75" customHeight="1">
      <c r="A1675" s="6" t="s">
        <v>2617</v>
      </c>
      <c r="B1675" s="6" t="s">
        <v>256</v>
      </c>
      <c r="C1675" s="6" t="s">
        <v>121</v>
      </c>
      <c r="D1675" s="6" t="s">
        <v>102</v>
      </c>
      <c r="E1675" s="6" t="s">
        <v>2618</v>
      </c>
      <c r="F1675" s="8">
        <v>44095</v>
      </c>
      <c r="G1675" s="6">
        <v>1</v>
      </c>
      <c r="H1675" s="6">
        <v>818</v>
      </c>
      <c r="I1675" s="4">
        <f>VLOOKUP(Table_1[[#This Row],[Product ID]],[1]Products!$A:$D,3,0)</f>
        <v>450</v>
      </c>
      <c r="J1675">
        <f>PRODUCT([2]Data!$G1675,[2]Data!$I1675)</f>
        <v>450</v>
      </c>
      <c r="K1675">
        <f>PRODUCT([2]Data!$G1675,[2]Data!$H1675)</f>
        <v>818</v>
      </c>
      <c r="L1675">
        <f>[2]Data!$K1675-[2]Data!$J1675</f>
        <v>368</v>
      </c>
      <c r="M1675" s="4" t="str">
        <f>VLOOKUP(Table_1[[#This Row],[Location ID]],[1]Locations!$A:$B,2,0)</f>
        <v>Richmond</v>
      </c>
      <c r="N1675" s="4" t="str">
        <f>VLOOKUP(Table_1[[#This Row],[Sales Person ID]],'[1]Sales People'!$A:$B,2,0)</f>
        <v>Howard Gardner</v>
      </c>
      <c r="O1675" s="4" t="str">
        <f>VLOOKUP(Table_1[[#This Row],[Customer ID]],[1]Customers!$A:$B,2,0)</f>
        <v>Carlos Young</v>
      </c>
      <c r="P1675" s="5">
        <f>WEEKDAY([2]Data!$F1675)</f>
        <v>2</v>
      </c>
      <c r="Q1675" s="4">
        <f>MONTH([2]Data!$F1675)</f>
        <v>9</v>
      </c>
      <c r="R1675" s="4">
        <f>YEAR([2]Data!$F1675)</f>
        <v>2020</v>
      </c>
    </row>
    <row r="1676" spans="1:18" ht="15.75" customHeight="1">
      <c r="A1676" s="2" t="s">
        <v>2619</v>
      </c>
      <c r="B1676" s="2" t="s">
        <v>19</v>
      </c>
      <c r="C1676" s="2" t="s">
        <v>146</v>
      </c>
      <c r="D1676" s="2" t="s">
        <v>98</v>
      </c>
      <c r="E1676" s="2" t="s">
        <v>2620</v>
      </c>
      <c r="F1676" s="3">
        <v>43983</v>
      </c>
      <c r="G1676" s="2">
        <v>1</v>
      </c>
      <c r="H1676" s="2">
        <v>1522</v>
      </c>
      <c r="I1676" s="4">
        <f>VLOOKUP(Table_1[[#This Row],[Product ID]],[1]Products!$A:$D,3,0)</f>
        <v>791</v>
      </c>
      <c r="J1676" s="4">
        <f>PRODUCT([2]Data!$G1676,[2]Data!$I1676)</f>
        <v>791</v>
      </c>
      <c r="K1676" s="4">
        <f>PRODUCT([2]Data!$G1676,[2]Data!$H1676)</f>
        <v>1522</v>
      </c>
      <c r="L1676" s="4">
        <f>[2]Data!$K1676-[2]Data!$J1676</f>
        <v>731</v>
      </c>
      <c r="M1676" s="4" t="str">
        <f>VLOOKUP(Table_1[[#This Row],[Location ID]],[1]Locations!$A:$B,2,0)</f>
        <v>Oxnard</v>
      </c>
      <c r="N1676" s="4" t="str">
        <f>VLOOKUP(Table_1[[#This Row],[Sales Person ID]],'[1]Sales People'!$A:$B,2,0)</f>
        <v>Martin Perry</v>
      </c>
      <c r="O1676" s="4" t="str">
        <f>VLOOKUP(Table_1[[#This Row],[Customer ID]],[1]Customers!$A:$B,2,0)</f>
        <v>Steve Diaz</v>
      </c>
      <c r="P1676" s="5">
        <f>WEEKDAY([2]Data!$F1676)</f>
        <v>2</v>
      </c>
      <c r="Q1676" s="4">
        <f>MONTH([2]Data!$F1676)</f>
        <v>6</v>
      </c>
      <c r="R1676" s="4">
        <f>YEAR([2]Data!$F1676)</f>
        <v>2020</v>
      </c>
    </row>
    <row r="1677" spans="1:18" ht="15.75" customHeight="1">
      <c r="A1677" s="6" t="s">
        <v>2621</v>
      </c>
      <c r="B1677" s="6" t="s">
        <v>243</v>
      </c>
      <c r="C1677" s="6" t="s">
        <v>85</v>
      </c>
      <c r="D1677" s="6" t="s">
        <v>227</v>
      </c>
      <c r="E1677" s="6" t="s">
        <v>914</v>
      </c>
      <c r="F1677" s="8">
        <v>44082</v>
      </c>
      <c r="G1677" s="6">
        <v>4</v>
      </c>
      <c r="H1677" s="6">
        <v>1119</v>
      </c>
      <c r="I1677" s="4">
        <f>VLOOKUP(Table_1[[#This Row],[Product ID]],[1]Products!$A:$D,3,0)</f>
        <v>683</v>
      </c>
      <c r="J1677">
        <f>PRODUCT([2]Data!$G1677,[2]Data!$I1677)</f>
        <v>2732</v>
      </c>
      <c r="K1677">
        <f>PRODUCT([2]Data!$G1677,[2]Data!$H1677)</f>
        <v>4476</v>
      </c>
      <c r="L1677">
        <f>[2]Data!$K1677-[2]Data!$J1677</f>
        <v>1744</v>
      </c>
      <c r="M1677" s="4" t="str">
        <f>VLOOKUP(Table_1[[#This Row],[Location ID]],[1]Locations!$A:$B,2,0)</f>
        <v>West Covina</v>
      </c>
      <c r="N1677" s="4" t="str">
        <f>VLOOKUP(Table_1[[#This Row],[Sales Person ID]],'[1]Sales People'!$A:$B,2,0)</f>
        <v>Ernest Wagner</v>
      </c>
      <c r="O1677" s="4" t="str">
        <f>VLOOKUP(Table_1[[#This Row],[Customer ID]],[1]Customers!$A:$B,2,0)</f>
        <v>Billy Kennedy</v>
      </c>
      <c r="P1677" s="5">
        <f>WEEKDAY([2]Data!$F1677)</f>
        <v>3</v>
      </c>
      <c r="Q1677" s="4">
        <f>MONTH([2]Data!$F1677)</f>
        <v>9</v>
      </c>
      <c r="R1677" s="4">
        <f>YEAR([2]Data!$F1677)</f>
        <v>2020</v>
      </c>
    </row>
    <row r="1678" spans="1:18" ht="15.75" customHeight="1">
      <c r="A1678" s="2" t="s">
        <v>2622</v>
      </c>
      <c r="B1678" s="2" t="s">
        <v>54</v>
      </c>
      <c r="C1678" s="2" t="s">
        <v>45</v>
      </c>
      <c r="D1678" s="2" t="s">
        <v>147</v>
      </c>
      <c r="E1678" s="2" t="s">
        <v>83</v>
      </c>
      <c r="F1678" s="3">
        <v>43994</v>
      </c>
      <c r="G1678" s="2">
        <v>3</v>
      </c>
      <c r="H1678" s="2">
        <v>356</v>
      </c>
      <c r="I1678" s="4">
        <f>VLOOKUP(Table_1[[#This Row],[Product ID]],[1]Products!$A:$D,3,0)</f>
        <v>292</v>
      </c>
      <c r="J1678" s="4">
        <f>PRODUCT([2]Data!$G1678,[2]Data!$I1678)</f>
        <v>876</v>
      </c>
      <c r="K1678" s="4">
        <f>PRODUCT([2]Data!$G1678,[2]Data!$H1678)</f>
        <v>1068</v>
      </c>
      <c r="L1678" s="4">
        <f>[2]Data!$K1678-[2]Data!$J1678</f>
        <v>192</v>
      </c>
      <c r="M1678" s="4" t="str">
        <f>VLOOKUP(Table_1[[#This Row],[Location ID]],[1]Locations!$A:$B,2,0)</f>
        <v>Inglewood</v>
      </c>
      <c r="N1678" s="4" t="str">
        <f>VLOOKUP(Table_1[[#This Row],[Sales Person ID]],'[1]Sales People'!$A:$B,2,0)</f>
        <v>Clarence Fox</v>
      </c>
      <c r="O1678" s="4" t="str">
        <f>VLOOKUP(Table_1[[#This Row],[Customer ID]],[1]Customers!$A:$B,2,0)</f>
        <v>Keith Campbell</v>
      </c>
      <c r="P1678" s="5">
        <f>WEEKDAY([2]Data!$F1678)</f>
        <v>6</v>
      </c>
      <c r="Q1678" s="4">
        <f>MONTH([2]Data!$F1678)</f>
        <v>6</v>
      </c>
      <c r="R1678" s="4">
        <f>YEAR([2]Data!$F1678)</f>
        <v>2020</v>
      </c>
    </row>
    <row r="1679" spans="1:18" ht="15.75" customHeight="1">
      <c r="A1679" s="6" t="s">
        <v>2623</v>
      </c>
      <c r="B1679" s="6" t="s">
        <v>336</v>
      </c>
      <c r="C1679" s="6" t="s">
        <v>151</v>
      </c>
      <c r="D1679" s="6" t="s">
        <v>236</v>
      </c>
      <c r="E1679" s="6" t="s">
        <v>108</v>
      </c>
      <c r="F1679" s="8">
        <v>43853</v>
      </c>
      <c r="G1679" s="6">
        <v>3</v>
      </c>
      <c r="H1679" s="6">
        <v>1526</v>
      </c>
      <c r="I1679" s="4">
        <f>VLOOKUP(Table_1[[#This Row],[Product ID]],[1]Products!$A:$D,3,0)</f>
        <v>1251</v>
      </c>
      <c r="J1679">
        <f>PRODUCT([2]Data!$G1679,[2]Data!$I1679)</f>
        <v>3753</v>
      </c>
      <c r="K1679">
        <f>PRODUCT([2]Data!$G1679,[2]Data!$H1679)</f>
        <v>4578</v>
      </c>
      <c r="L1679">
        <f>[2]Data!$K1679-[2]Data!$J1679</f>
        <v>825</v>
      </c>
      <c r="M1679" s="4" t="str">
        <f>VLOOKUP(Table_1[[#This Row],[Location ID]],[1]Locations!$A:$B,2,0)</f>
        <v>Salinas</v>
      </c>
      <c r="N1679" s="4" t="str">
        <f>VLOOKUP(Table_1[[#This Row],[Sales Person ID]],'[1]Sales People'!$A:$B,2,0)</f>
        <v>Andrew Bowman</v>
      </c>
      <c r="O1679" s="4" t="str">
        <f>VLOOKUP(Table_1[[#This Row],[Customer ID]],[1]Customers!$A:$B,2,0)</f>
        <v>Mark Elliott</v>
      </c>
      <c r="P1679" s="5">
        <f>WEEKDAY([2]Data!$F1679)</f>
        <v>5</v>
      </c>
      <c r="Q1679" s="4">
        <f>MONTH([2]Data!$F1679)</f>
        <v>1</v>
      </c>
      <c r="R1679" s="4">
        <f>YEAR([2]Data!$F1679)</f>
        <v>2020</v>
      </c>
    </row>
    <row r="1680" spans="1:18" ht="15.75" customHeight="1">
      <c r="A1680" s="2" t="s">
        <v>2624</v>
      </c>
      <c r="B1680" s="2" t="s">
        <v>243</v>
      </c>
      <c r="C1680" s="2" t="s">
        <v>240</v>
      </c>
      <c r="D1680" s="2" t="s">
        <v>21</v>
      </c>
      <c r="E1680" s="2" t="s">
        <v>1019</v>
      </c>
      <c r="F1680" s="3">
        <v>43996</v>
      </c>
      <c r="G1680" s="2">
        <v>1</v>
      </c>
      <c r="H1680" s="2">
        <v>1119</v>
      </c>
      <c r="I1680" s="4">
        <f>VLOOKUP(Table_1[[#This Row],[Product ID]],[1]Products!$A:$D,3,0)</f>
        <v>683</v>
      </c>
      <c r="J1680" s="4">
        <f>PRODUCT([2]Data!$G1680,[2]Data!$I1680)</f>
        <v>683</v>
      </c>
      <c r="K1680" s="4">
        <f>PRODUCT([2]Data!$G1680,[2]Data!$H1680)</f>
        <v>1119</v>
      </c>
      <c r="L1680" s="4">
        <f>[2]Data!$K1680-[2]Data!$J1680</f>
        <v>436</v>
      </c>
      <c r="M1680" s="4" t="str">
        <f>VLOOKUP(Table_1[[#This Row],[Location ID]],[1]Locations!$A:$B,2,0)</f>
        <v>San Jose</v>
      </c>
      <c r="N1680" s="4" t="str">
        <f>VLOOKUP(Table_1[[#This Row],[Sales Person ID]],'[1]Sales People'!$A:$B,2,0)</f>
        <v>Justin Lynch</v>
      </c>
      <c r="O1680" s="4" t="str">
        <f>VLOOKUP(Table_1[[#This Row],[Customer ID]],[1]Customers!$A:$B,2,0)</f>
        <v>Fred Evans</v>
      </c>
      <c r="P1680" s="5">
        <f>WEEKDAY([2]Data!$F1680)</f>
        <v>1</v>
      </c>
      <c r="Q1680" s="4">
        <f>MONTH([2]Data!$F1680)</f>
        <v>6</v>
      </c>
      <c r="R1680" s="4">
        <f>YEAR([2]Data!$F1680)</f>
        <v>2020</v>
      </c>
    </row>
    <row r="1681" spans="1:18" ht="15.75" customHeight="1">
      <c r="A1681" s="6" t="s">
        <v>2625</v>
      </c>
      <c r="B1681" s="6" t="s">
        <v>263</v>
      </c>
      <c r="C1681" s="6" t="s">
        <v>45</v>
      </c>
      <c r="D1681" s="6" t="s">
        <v>176</v>
      </c>
      <c r="E1681" s="6" t="s">
        <v>92</v>
      </c>
      <c r="F1681" s="8">
        <v>43974</v>
      </c>
      <c r="G1681" s="6">
        <v>1</v>
      </c>
      <c r="H1681" s="6">
        <v>1899</v>
      </c>
      <c r="I1681" s="4">
        <f>VLOOKUP(Table_1[[#This Row],[Product ID]],[1]Products!$A:$D,3,0)</f>
        <v>1044</v>
      </c>
      <c r="J1681">
        <f>PRODUCT([2]Data!$G1681,[2]Data!$I1681)</f>
        <v>1044</v>
      </c>
      <c r="K1681">
        <f>PRODUCT([2]Data!$G1681,[2]Data!$H1681)</f>
        <v>1899</v>
      </c>
      <c r="L1681">
        <f>[2]Data!$K1681-[2]Data!$J1681</f>
        <v>855</v>
      </c>
      <c r="M1681" s="4" t="str">
        <f>VLOOKUP(Table_1[[#This Row],[Location ID]],[1]Locations!$A:$B,2,0)</f>
        <v>Inglewood</v>
      </c>
      <c r="N1681" s="4" t="str">
        <f>VLOOKUP(Table_1[[#This Row],[Sales Person ID]],'[1]Sales People'!$A:$B,2,0)</f>
        <v>Joe Sims</v>
      </c>
      <c r="O1681" s="4" t="str">
        <f>VLOOKUP(Table_1[[#This Row],[Customer ID]],[1]Customers!$A:$B,2,0)</f>
        <v>Henry Boyd</v>
      </c>
      <c r="P1681" s="5">
        <f>WEEKDAY([2]Data!$F1681)</f>
        <v>7</v>
      </c>
      <c r="Q1681" s="4">
        <f>MONTH([2]Data!$F1681)</f>
        <v>5</v>
      </c>
      <c r="R1681" s="4">
        <f>YEAR([2]Data!$F1681)</f>
        <v>2020</v>
      </c>
    </row>
    <row r="1682" spans="1:18" ht="15.75" customHeight="1">
      <c r="A1682" s="2" t="s">
        <v>2626</v>
      </c>
      <c r="B1682" s="2" t="s">
        <v>677</v>
      </c>
      <c r="C1682" s="2" t="s">
        <v>77</v>
      </c>
      <c r="D1682" s="2" t="s">
        <v>250</v>
      </c>
      <c r="E1682" s="2" t="s">
        <v>2627</v>
      </c>
      <c r="F1682" s="3">
        <v>44138</v>
      </c>
      <c r="G1682" s="2">
        <v>2</v>
      </c>
      <c r="H1682" s="2">
        <v>2241</v>
      </c>
      <c r="I1682" s="4">
        <f>VLOOKUP(Table_1[[#This Row],[Product ID]],[1]Products!$A:$D,3,0)</f>
        <v>1367</v>
      </c>
      <c r="J1682" s="4">
        <f>PRODUCT([2]Data!$G1682,[2]Data!$I1682)</f>
        <v>2734</v>
      </c>
      <c r="K1682" s="4">
        <f>PRODUCT([2]Data!$G1682,[2]Data!$H1682)</f>
        <v>4482</v>
      </c>
      <c r="L1682" s="4">
        <f>[2]Data!$K1682-[2]Data!$J1682</f>
        <v>1748</v>
      </c>
      <c r="M1682" s="4" t="str">
        <f>VLOOKUP(Table_1[[#This Row],[Location ID]],[1]Locations!$A:$B,2,0)</f>
        <v>Ontario</v>
      </c>
      <c r="N1682" s="4" t="str">
        <f>VLOOKUP(Table_1[[#This Row],[Sales Person ID]],'[1]Sales People'!$A:$B,2,0)</f>
        <v>John Reyes</v>
      </c>
      <c r="O1682" s="4" t="str">
        <f>VLOOKUP(Table_1[[#This Row],[Customer ID]],[1]Customers!$A:$B,2,0)</f>
        <v>James Armstrong</v>
      </c>
      <c r="P1682" s="5">
        <f>WEEKDAY([2]Data!$F1682)</f>
        <v>3</v>
      </c>
      <c r="Q1682" s="4">
        <f>MONTH([2]Data!$F1682)</f>
        <v>11</v>
      </c>
      <c r="R1682" s="4">
        <f>YEAR([2]Data!$F1682)</f>
        <v>2020</v>
      </c>
    </row>
    <row r="1683" spans="1:18" ht="15.75" customHeight="1">
      <c r="A1683" s="6" t="s">
        <v>2628</v>
      </c>
      <c r="B1683" s="6" t="s">
        <v>472</v>
      </c>
      <c r="C1683" s="6" t="s">
        <v>206</v>
      </c>
      <c r="D1683" s="6" t="s">
        <v>309</v>
      </c>
      <c r="E1683" s="6" t="s">
        <v>1691</v>
      </c>
      <c r="F1683" s="8">
        <v>44012</v>
      </c>
      <c r="G1683" s="6">
        <v>2</v>
      </c>
      <c r="H1683" s="6">
        <v>35</v>
      </c>
      <c r="I1683" s="4">
        <f>VLOOKUP(Table_1[[#This Row],[Product ID]],[1]Products!$A:$D,3,0)</f>
        <v>22</v>
      </c>
      <c r="J1683">
        <f>PRODUCT([2]Data!$G1683,[2]Data!$I1683)</f>
        <v>44</v>
      </c>
      <c r="K1683">
        <f>PRODUCT([2]Data!$G1683,[2]Data!$H1683)</f>
        <v>70</v>
      </c>
      <c r="L1683">
        <f>[2]Data!$K1683-[2]Data!$J1683</f>
        <v>26</v>
      </c>
      <c r="M1683" s="4" t="str">
        <f>VLOOKUP(Table_1[[#This Row],[Location ID]],[1]Locations!$A:$B,2,0)</f>
        <v>Pomona</v>
      </c>
      <c r="N1683" s="4" t="str">
        <f>VLOOKUP(Table_1[[#This Row],[Sales Person ID]],'[1]Sales People'!$A:$B,2,0)</f>
        <v>Kenneth Fields</v>
      </c>
      <c r="O1683" s="4" t="str">
        <f>VLOOKUP(Table_1[[#This Row],[Customer ID]],[1]Customers!$A:$B,2,0)</f>
        <v>William Schmidt</v>
      </c>
      <c r="P1683" s="5">
        <f>WEEKDAY([2]Data!$F1683)</f>
        <v>3</v>
      </c>
      <c r="Q1683" s="4">
        <f>MONTH([2]Data!$F1683)</f>
        <v>6</v>
      </c>
      <c r="R1683" s="4">
        <f>YEAR([2]Data!$F1683)</f>
        <v>2020</v>
      </c>
    </row>
    <row r="1684" spans="1:18" ht="15.75" customHeight="1">
      <c r="A1684" s="2" t="s">
        <v>2629</v>
      </c>
      <c r="B1684" s="2" t="s">
        <v>19</v>
      </c>
      <c r="C1684" s="2" t="s">
        <v>501</v>
      </c>
      <c r="D1684" s="2" t="s">
        <v>127</v>
      </c>
      <c r="E1684" s="2" t="s">
        <v>1334</v>
      </c>
      <c r="F1684" s="3">
        <v>44025</v>
      </c>
      <c r="G1684" s="2">
        <v>1</v>
      </c>
      <c r="H1684" s="2">
        <v>1522</v>
      </c>
      <c r="I1684" s="4">
        <f>VLOOKUP(Table_1[[#This Row],[Product ID]],[1]Products!$A:$D,3,0)</f>
        <v>791</v>
      </c>
      <c r="J1684" s="4">
        <f>PRODUCT([2]Data!$G1684,[2]Data!$I1684)</f>
        <v>791</v>
      </c>
      <c r="K1684" s="4">
        <f>PRODUCT([2]Data!$G1684,[2]Data!$H1684)</f>
        <v>1522</v>
      </c>
      <c r="L1684" s="4">
        <f>[2]Data!$K1684-[2]Data!$J1684</f>
        <v>731</v>
      </c>
      <c r="M1684" s="4" t="str">
        <f>VLOOKUP(Table_1[[#This Row],[Location ID]],[1]Locations!$A:$B,2,0)</f>
        <v>Temecula</v>
      </c>
      <c r="N1684" s="4" t="str">
        <f>VLOOKUP(Table_1[[#This Row],[Sales Person ID]],'[1]Sales People'!$A:$B,2,0)</f>
        <v>Roger Ramos</v>
      </c>
      <c r="O1684" s="4" t="str">
        <f>VLOOKUP(Table_1[[#This Row],[Customer ID]],[1]Customers!$A:$B,2,0)</f>
        <v>Chris Howard</v>
      </c>
      <c r="P1684" s="5">
        <f>WEEKDAY([2]Data!$F1684)</f>
        <v>2</v>
      </c>
      <c r="Q1684" s="4">
        <f>MONTH([2]Data!$F1684)</f>
        <v>7</v>
      </c>
      <c r="R1684" s="4">
        <f>YEAR([2]Data!$F1684)</f>
        <v>2020</v>
      </c>
    </row>
    <row r="1685" spans="1:18" ht="15.75" customHeight="1">
      <c r="A1685" s="6" t="s">
        <v>2630</v>
      </c>
      <c r="B1685" s="6" t="s">
        <v>490</v>
      </c>
      <c r="C1685" s="6" t="s">
        <v>654</v>
      </c>
      <c r="D1685" s="6" t="s">
        <v>51</v>
      </c>
      <c r="E1685" s="6" t="s">
        <v>1258</v>
      </c>
      <c r="F1685" s="8">
        <v>44130</v>
      </c>
      <c r="G1685" s="6">
        <v>1</v>
      </c>
      <c r="H1685" s="6">
        <v>123</v>
      </c>
      <c r="I1685" s="4">
        <f>VLOOKUP(Table_1[[#This Row],[Product ID]],[1]Products!$A:$D,3,0)</f>
        <v>84</v>
      </c>
      <c r="J1685">
        <f>PRODUCT([2]Data!$G1685,[2]Data!$I1685)</f>
        <v>84</v>
      </c>
      <c r="K1685">
        <f>PRODUCT([2]Data!$G1685,[2]Data!$H1685)</f>
        <v>123</v>
      </c>
      <c r="L1685">
        <f>[2]Data!$K1685-[2]Data!$J1685</f>
        <v>39</v>
      </c>
      <c r="M1685" s="4" t="str">
        <f>VLOOKUP(Table_1[[#This Row],[Location ID]],[1]Locations!$A:$B,2,0)</f>
        <v>Hayward</v>
      </c>
      <c r="N1685" s="4" t="str">
        <f>VLOOKUP(Table_1[[#This Row],[Sales Person ID]],'[1]Sales People'!$A:$B,2,0)</f>
        <v>Brian Hansen</v>
      </c>
      <c r="O1685" s="4" t="str">
        <f>VLOOKUP(Table_1[[#This Row],[Customer ID]],[1]Customers!$A:$B,2,0)</f>
        <v>Louis Perry</v>
      </c>
      <c r="P1685" s="5">
        <f>WEEKDAY([2]Data!$F1685)</f>
        <v>2</v>
      </c>
      <c r="Q1685" s="4">
        <f>MONTH([2]Data!$F1685)</f>
        <v>10</v>
      </c>
      <c r="R1685" s="4">
        <f>YEAR([2]Data!$F1685)</f>
        <v>2020</v>
      </c>
    </row>
    <row r="1686" spans="1:18" ht="15.75" customHeight="1">
      <c r="A1686" s="2" t="s">
        <v>2631</v>
      </c>
      <c r="B1686" s="2" t="s">
        <v>97</v>
      </c>
      <c r="C1686" s="2" t="s">
        <v>523</v>
      </c>
      <c r="D1686" s="2" t="s">
        <v>91</v>
      </c>
      <c r="E1686" s="2" t="s">
        <v>78</v>
      </c>
      <c r="F1686" s="3">
        <v>44093</v>
      </c>
      <c r="G1686" s="2">
        <v>1</v>
      </c>
      <c r="H1686" s="2">
        <v>1725</v>
      </c>
      <c r="I1686" s="4">
        <f>VLOOKUP(Table_1[[#This Row],[Product ID]],[1]Products!$A:$D,3,0)</f>
        <v>1363</v>
      </c>
      <c r="J1686" s="4">
        <f>PRODUCT([2]Data!$G1686,[2]Data!$I1686)</f>
        <v>1363</v>
      </c>
      <c r="K1686" s="4">
        <f>PRODUCT([2]Data!$G1686,[2]Data!$H1686)</f>
        <v>1725</v>
      </c>
      <c r="L1686" s="4">
        <f>[2]Data!$K1686-[2]Data!$J1686</f>
        <v>362</v>
      </c>
      <c r="M1686" s="4" t="str">
        <f>VLOOKUP(Table_1[[#This Row],[Location ID]],[1]Locations!$A:$B,2,0)</f>
        <v>Long Beach</v>
      </c>
      <c r="N1686" s="4" t="str">
        <f>VLOOKUP(Table_1[[#This Row],[Sales Person ID]],'[1]Sales People'!$A:$B,2,0)</f>
        <v>Henry Nelson</v>
      </c>
      <c r="O1686" s="4" t="str">
        <f>VLOOKUP(Table_1[[#This Row],[Customer ID]],[1]Customers!$A:$B,2,0)</f>
        <v>William James</v>
      </c>
      <c r="P1686" s="5">
        <f>WEEKDAY([2]Data!$F1686)</f>
        <v>7</v>
      </c>
      <c r="Q1686" s="4">
        <f>MONTH([2]Data!$F1686)</f>
        <v>9</v>
      </c>
      <c r="R1686" s="4">
        <f>YEAR([2]Data!$F1686)</f>
        <v>2020</v>
      </c>
    </row>
    <row r="1687" spans="1:18" ht="15.75" customHeight="1">
      <c r="A1687" s="6" t="s">
        <v>2632</v>
      </c>
      <c r="B1687" s="6" t="s">
        <v>150</v>
      </c>
      <c r="C1687" s="6" t="s">
        <v>30</v>
      </c>
      <c r="D1687" s="6" t="s">
        <v>51</v>
      </c>
      <c r="E1687" s="6" t="s">
        <v>138</v>
      </c>
      <c r="F1687" s="8">
        <v>44189</v>
      </c>
      <c r="G1687" s="6">
        <v>3</v>
      </c>
      <c r="H1687" s="6">
        <v>817</v>
      </c>
      <c r="I1687" s="4">
        <f>VLOOKUP(Table_1[[#This Row],[Product ID]],[1]Products!$A:$D,3,0)</f>
        <v>409</v>
      </c>
      <c r="J1687">
        <f>PRODUCT([2]Data!$G1687,[2]Data!$I1687)</f>
        <v>1227</v>
      </c>
      <c r="K1687">
        <f>PRODUCT([2]Data!$G1687,[2]Data!$H1687)</f>
        <v>2451</v>
      </c>
      <c r="L1687">
        <f>[2]Data!$K1687-[2]Data!$J1687</f>
        <v>1224</v>
      </c>
      <c r="M1687" s="4" t="str">
        <f>VLOOKUP(Table_1[[#This Row],[Location ID]],[1]Locations!$A:$B,2,0)</f>
        <v>Berkeley</v>
      </c>
      <c r="N1687" s="4" t="str">
        <f>VLOOKUP(Table_1[[#This Row],[Sales Person ID]],'[1]Sales People'!$A:$B,2,0)</f>
        <v>Brian Hansen</v>
      </c>
      <c r="O1687" s="4" t="str">
        <f>VLOOKUP(Table_1[[#This Row],[Customer ID]],[1]Customers!$A:$B,2,0)</f>
        <v>Carlos Smith</v>
      </c>
      <c r="P1687" s="5">
        <f>WEEKDAY([2]Data!$F1687)</f>
        <v>5</v>
      </c>
      <c r="Q1687" s="4">
        <f>MONTH([2]Data!$F1687)</f>
        <v>12</v>
      </c>
      <c r="R1687" s="4">
        <f>YEAR([2]Data!$F1687)</f>
        <v>2020</v>
      </c>
    </row>
    <row r="1688" spans="1:18" ht="15.75" customHeight="1">
      <c r="A1688" s="2" t="s">
        <v>2633</v>
      </c>
      <c r="B1688" s="2" t="s">
        <v>200</v>
      </c>
      <c r="C1688" s="2" t="s">
        <v>360</v>
      </c>
      <c r="D1688" s="2" t="s">
        <v>147</v>
      </c>
      <c r="E1688" s="2" t="s">
        <v>1352</v>
      </c>
      <c r="F1688" s="3">
        <v>43832</v>
      </c>
      <c r="G1688" s="2">
        <v>1</v>
      </c>
      <c r="H1688" s="2">
        <v>1783</v>
      </c>
      <c r="I1688" s="4">
        <f>VLOOKUP(Table_1[[#This Row],[Product ID]],[1]Products!$A:$D,3,0)</f>
        <v>1516</v>
      </c>
      <c r="J1688" s="4">
        <f>PRODUCT([2]Data!$G1688,[2]Data!$I1688)</f>
        <v>1516</v>
      </c>
      <c r="K1688" s="4">
        <f>PRODUCT([2]Data!$G1688,[2]Data!$H1688)</f>
        <v>1783</v>
      </c>
      <c r="L1688" s="4">
        <f>[2]Data!$K1688-[2]Data!$J1688</f>
        <v>267</v>
      </c>
      <c r="M1688" s="4" t="str">
        <f>VLOOKUP(Table_1[[#This Row],[Location ID]],[1]Locations!$A:$B,2,0)</f>
        <v>Santa Clara</v>
      </c>
      <c r="N1688" s="4" t="str">
        <f>VLOOKUP(Table_1[[#This Row],[Sales Person ID]],'[1]Sales People'!$A:$B,2,0)</f>
        <v>Clarence Fox</v>
      </c>
      <c r="O1688" s="4" t="str">
        <f>VLOOKUP(Table_1[[#This Row],[Customer ID]],[1]Customers!$A:$B,2,0)</f>
        <v>Frank Mason</v>
      </c>
      <c r="P1688" s="5">
        <f>WEEKDAY([2]Data!$F1688)</f>
        <v>5</v>
      </c>
      <c r="Q1688" s="4">
        <f>MONTH([2]Data!$F1688)</f>
        <v>1</v>
      </c>
      <c r="R1688" s="4">
        <f>YEAR([2]Data!$F1688)</f>
        <v>2020</v>
      </c>
    </row>
    <row r="1689" spans="1:18" ht="15.75" customHeight="1">
      <c r="A1689" s="6" t="s">
        <v>2634</v>
      </c>
      <c r="B1689" s="6" t="s">
        <v>616</v>
      </c>
      <c r="C1689" s="6" t="s">
        <v>260</v>
      </c>
      <c r="D1689" s="6" t="s">
        <v>367</v>
      </c>
      <c r="E1689" s="6" t="s">
        <v>2635</v>
      </c>
      <c r="F1689" s="8">
        <v>44082</v>
      </c>
      <c r="G1689" s="6">
        <v>1</v>
      </c>
      <c r="H1689" s="6">
        <v>913</v>
      </c>
      <c r="I1689" s="4">
        <f>VLOOKUP(Table_1[[#This Row],[Product ID]],[1]Products!$A:$D,3,0)</f>
        <v>584</v>
      </c>
      <c r="J1689">
        <f>PRODUCT([2]Data!$G1689,[2]Data!$I1689)</f>
        <v>584</v>
      </c>
      <c r="K1689">
        <f>PRODUCT([2]Data!$G1689,[2]Data!$H1689)</f>
        <v>913</v>
      </c>
      <c r="L1689">
        <f>[2]Data!$K1689-[2]Data!$J1689</f>
        <v>329</v>
      </c>
      <c r="M1689" s="4" t="str">
        <f>VLOOKUP(Table_1[[#This Row],[Location ID]],[1]Locations!$A:$B,2,0)</f>
        <v>Roseville</v>
      </c>
      <c r="N1689" s="4" t="str">
        <f>VLOOKUP(Table_1[[#This Row],[Sales Person ID]],'[1]Sales People'!$A:$B,2,0)</f>
        <v>Jimmy Young</v>
      </c>
      <c r="O1689" s="4" t="str">
        <f>VLOOKUP(Table_1[[#This Row],[Customer ID]],[1]Customers!$A:$B,2,0)</f>
        <v>Daniel Dixon</v>
      </c>
      <c r="P1689" s="5">
        <f>WEEKDAY([2]Data!$F1689)</f>
        <v>3</v>
      </c>
      <c r="Q1689" s="4">
        <f>MONTH([2]Data!$F1689)</f>
        <v>9</v>
      </c>
      <c r="R1689" s="4">
        <f>YEAR([2]Data!$F1689)</f>
        <v>2020</v>
      </c>
    </row>
    <row r="1690" spans="1:18" ht="15.75" customHeight="1">
      <c r="A1690" s="2" t="s">
        <v>2636</v>
      </c>
      <c r="B1690" s="2" t="s">
        <v>548</v>
      </c>
      <c r="C1690" s="2" t="s">
        <v>342</v>
      </c>
      <c r="D1690" s="2" t="s">
        <v>280</v>
      </c>
      <c r="E1690" s="2" t="s">
        <v>526</v>
      </c>
      <c r="F1690" s="3">
        <v>44075</v>
      </c>
      <c r="G1690" s="2">
        <v>2</v>
      </c>
      <c r="H1690" s="2">
        <v>556</v>
      </c>
      <c r="I1690" s="4">
        <f>VLOOKUP(Table_1[[#This Row],[Product ID]],[1]Products!$A:$D,3,0)</f>
        <v>395</v>
      </c>
      <c r="J1690" s="4">
        <f>PRODUCT([2]Data!$G1690,[2]Data!$I1690)</f>
        <v>790</v>
      </c>
      <c r="K1690" s="4">
        <f>PRODUCT([2]Data!$G1690,[2]Data!$H1690)</f>
        <v>1112</v>
      </c>
      <c r="L1690" s="4">
        <f>[2]Data!$K1690-[2]Data!$J1690</f>
        <v>322</v>
      </c>
      <c r="M1690" s="4" t="str">
        <f>VLOOKUP(Table_1[[#This Row],[Location ID]],[1]Locations!$A:$B,2,0)</f>
        <v>Sunnyvale</v>
      </c>
      <c r="N1690" s="4" t="str">
        <f>VLOOKUP(Table_1[[#This Row],[Sales Person ID]],'[1]Sales People'!$A:$B,2,0)</f>
        <v>Kevin Butler</v>
      </c>
      <c r="O1690" s="4" t="str">
        <f>VLOOKUP(Table_1[[#This Row],[Customer ID]],[1]Customers!$A:$B,2,0)</f>
        <v>Phillip Watkins</v>
      </c>
      <c r="P1690" s="5">
        <f>WEEKDAY([2]Data!$F1690)</f>
        <v>3</v>
      </c>
      <c r="Q1690" s="4">
        <f>MONTH([2]Data!$F1690)</f>
        <v>9</v>
      </c>
      <c r="R1690" s="4">
        <f>YEAR([2]Data!$F1690)</f>
        <v>2020</v>
      </c>
    </row>
    <row r="1691" spans="1:18" ht="15.75" customHeight="1">
      <c r="A1691" s="6" t="s">
        <v>2637</v>
      </c>
      <c r="B1691" s="6" t="s">
        <v>616</v>
      </c>
      <c r="C1691" s="6" t="s">
        <v>156</v>
      </c>
      <c r="D1691" s="6" t="s">
        <v>41</v>
      </c>
      <c r="E1691" s="6" t="s">
        <v>412</v>
      </c>
      <c r="F1691" s="8">
        <v>43980</v>
      </c>
      <c r="G1691" s="6">
        <v>3</v>
      </c>
      <c r="H1691" s="6">
        <v>913</v>
      </c>
      <c r="I1691" s="4">
        <f>VLOOKUP(Table_1[[#This Row],[Product ID]],[1]Products!$A:$D,3,0)</f>
        <v>584</v>
      </c>
      <c r="J1691">
        <f>PRODUCT([2]Data!$G1691,[2]Data!$I1691)</f>
        <v>1752</v>
      </c>
      <c r="K1691">
        <f>PRODUCT([2]Data!$G1691,[2]Data!$H1691)</f>
        <v>2739</v>
      </c>
      <c r="L1691">
        <f>[2]Data!$K1691-[2]Data!$J1691</f>
        <v>987</v>
      </c>
      <c r="M1691" s="4" t="str">
        <f>VLOOKUP(Table_1[[#This Row],[Location ID]],[1]Locations!$A:$B,2,0)</f>
        <v>Santa Maria</v>
      </c>
      <c r="N1691" s="4" t="str">
        <f>VLOOKUP(Table_1[[#This Row],[Sales Person ID]],'[1]Sales People'!$A:$B,2,0)</f>
        <v>Carl Hall</v>
      </c>
      <c r="O1691" s="4" t="str">
        <f>VLOOKUP(Table_1[[#This Row],[Customer ID]],[1]Customers!$A:$B,2,0)</f>
        <v>Robert Murphy</v>
      </c>
      <c r="P1691" s="5">
        <f>WEEKDAY([2]Data!$F1691)</f>
        <v>6</v>
      </c>
      <c r="Q1691" s="4">
        <f>MONTH([2]Data!$F1691)</f>
        <v>5</v>
      </c>
      <c r="R1691" s="4">
        <f>YEAR([2]Data!$F1691)</f>
        <v>2020</v>
      </c>
    </row>
    <row r="1692" spans="1:18" ht="15.75" customHeight="1">
      <c r="A1692" s="2" t="s">
        <v>2638</v>
      </c>
      <c r="B1692" s="2" t="s">
        <v>611</v>
      </c>
      <c r="C1692" s="2" t="s">
        <v>25</v>
      </c>
      <c r="D1692" s="2" t="s">
        <v>102</v>
      </c>
      <c r="E1692" s="2" t="s">
        <v>836</v>
      </c>
      <c r="F1692" s="3">
        <v>44181</v>
      </c>
      <c r="G1692" s="2">
        <v>1</v>
      </c>
      <c r="H1692" s="2">
        <v>368</v>
      </c>
      <c r="I1692" s="4">
        <f>VLOOKUP(Table_1[[#This Row],[Product ID]],[1]Products!$A:$D,3,0)</f>
        <v>269</v>
      </c>
      <c r="J1692" s="4">
        <f>PRODUCT([2]Data!$G1692,[2]Data!$I1692)</f>
        <v>269</v>
      </c>
      <c r="K1692" s="4">
        <f>PRODUCT([2]Data!$G1692,[2]Data!$H1692)</f>
        <v>368</v>
      </c>
      <c r="L1692" s="4">
        <f>[2]Data!$K1692-[2]Data!$J1692</f>
        <v>99</v>
      </c>
      <c r="M1692" s="4" t="str">
        <f>VLOOKUP(Table_1[[#This Row],[Location ID]],[1]Locations!$A:$B,2,0)</f>
        <v>Santa Clarita</v>
      </c>
      <c r="N1692" s="4" t="str">
        <f>VLOOKUP(Table_1[[#This Row],[Sales Person ID]],'[1]Sales People'!$A:$B,2,0)</f>
        <v>Howard Gardner</v>
      </c>
      <c r="O1692" s="4" t="str">
        <f>VLOOKUP(Table_1[[#This Row],[Customer ID]],[1]Customers!$A:$B,2,0)</f>
        <v>Arthur Welch</v>
      </c>
      <c r="P1692" s="5">
        <f>WEEKDAY([2]Data!$F1692)</f>
        <v>4</v>
      </c>
      <c r="Q1692" s="4">
        <f>MONTH([2]Data!$F1692)</f>
        <v>12</v>
      </c>
      <c r="R1692" s="4">
        <f>YEAR([2]Data!$F1692)</f>
        <v>2020</v>
      </c>
    </row>
    <row r="1693" spans="1:18" ht="15.75" customHeight="1">
      <c r="A1693" s="6" t="s">
        <v>2639</v>
      </c>
      <c r="B1693" s="6" t="s">
        <v>155</v>
      </c>
      <c r="C1693" s="6" t="s">
        <v>68</v>
      </c>
      <c r="D1693" s="6" t="s">
        <v>147</v>
      </c>
      <c r="E1693" s="6" t="s">
        <v>2640</v>
      </c>
      <c r="F1693" s="8">
        <v>43865</v>
      </c>
      <c r="G1693" s="6">
        <v>3</v>
      </c>
      <c r="H1693" s="6">
        <v>2410</v>
      </c>
      <c r="I1693" s="4">
        <f>VLOOKUP(Table_1[[#This Row],[Product ID]],[1]Products!$A:$D,3,0)</f>
        <v>1518</v>
      </c>
      <c r="J1693">
        <f>PRODUCT([2]Data!$G1693,[2]Data!$I1693)</f>
        <v>4554</v>
      </c>
      <c r="K1693">
        <f>PRODUCT([2]Data!$G1693,[2]Data!$H1693)</f>
        <v>7230</v>
      </c>
      <c r="L1693">
        <f>[2]Data!$K1693-[2]Data!$J1693</f>
        <v>2676</v>
      </c>
      <c r="M1693" s="4" t="str">
        <f>VLOOKUP(Table_1[[#This Row],[Location ID]],[1]Locations!$A:$B,2,0)</f>
        <v>Thousand Oaks</v>
      </c>
      <c r="N1693" s="4" t="str">
        <f>VLOOKUP(Table_1[[#This Row],[Sales Person ID]],'[1]Sales People'!$A:$B,2,0)</f>
        <v>Clarence Fox</v>
      </c>
      <c r="O1693" s="4" t="str">
        <f>VLOOKUP(Table_1[[#This Row],[Customer ID]],[1]Customers!$A:$B,2,0)</f>
        <v>Roy Carpenter</v>
      </c>
      <c r="P1693" s="5">
        <f>WEEKDAY([2]Data!$F1693)</f>
        <v>3</v>
      </c>
      <c r="Q1693" s="4">
        <f>MONTH([2]Data!$F1693)</f>
        <v>2</v>
      </c>
      <c r="R1693" s="4">
        <f>YEAR([2]Data!$F1693)</f>
        <v>2020</v>
      </c>
    </row>
    <row r="1694" spans="1:18" ht="15.75" customHeight="1">
      <c r="A1694" s="2" t="s">
        <v>2641</v>
      </c>
      <c r="B1694" s="2" t="s">
        <v>1160</v>
      </c>
      <c r="C1694" s="2" t="s">
        <v>146</v>
      </c>
      <c r="D1694" s="2" t="s">
        <v>458</v>
      </c>
      <c r="E1694" s="2" t="s">
        <v>1169</v>
      </c>
      <c r="F1694" s="3">
        <v>43905</v>
      </c>
      <c r="G1694" s="2">
        <v>1</v>
      </c>
      <c r="H1694" s="2">
        <v>847</v>
      </c>
      <c r="I1694" s="4">
        <f>VLOOKUP(Table_1[[#This Row],[Product ID]],[1]Products!$A:$D,3,0)</f>
        <v>534</v>
      </c>
      <c r="J1694" s="4">
        <f>PRODUCT([2]Data!$G1694,[2]Data!$I1694)</f>
        <v>534</v>
      </c>
      <c r="K1694" s="4">
        <f>PRODUCT([2]Data!$G1694,[2]Data!$H1694)</f>
        <v>847</v>
      </c>
      <c r="L1694" s="4">
        <f>[2]Data!$K1694-[2]Data!$J1694</f>
        <v>313</v>
      </c>
      <c r="M1694" s="4" t="str">
        <f>VLOOKUP(Table_1[[#This Row],[Location ID]],[1]Locations!$A:$B,2,0)</f>
        <v>Oxnard</v>
      </c>
      <c r="N1694" s="4" t="str">
        <f>VLOOKUP(Table_1[[#This Row],[Sales Person ID]],'[1]Sales People'!$A:$B,2,0)</f>
        <v>Howard Sims</v>
      </c>
      <c r="O1694" s="4" t="str">
        <f>VLOOKUP(Table_1[[#This Row],[Customer ID]],[1]Customers!$A:$B,2,0)</f>
        <v>Shawn Owens</v>
      </c>
      <c r="P1694" s="5">
        <f>WEEKDAY([2]Data!$F1694)</f>
        <v>1</v>
      </c>
      <c r="Q1694" s="4">
        <f>MONTH([2]Data!$F1694)</f>
        <v>3</v>
      </c>
      <c r="R1694" s="4">
        <f>YEAR([2]Data!$F1694)</f>
        <v>2020</v>
      </c>
    </row>
    <row r="1695" spans="1:18" ht="15.75" customHeight="1">
      <c r="A1695" s="6" t="s">
        <v>2642</v>
      </c>
      <c r="B1695" s="6" t="s">
        <v>446</v>
      </c>
      <c r="C1695" s="6" t="s">
        <v>116</v>
      </c>
      <c r="D1695" s="6" t="s">
        <v>137</v>
      </c>
      <c r="E1695" s="6" t="s">
        <v>1691</v>
      </c>
      <c r="F1695" s="8">
        <v>43875</v>
      </c>
      <c r="G1695" s="6">
        <v>1</v>
      </c>
      <c r="H1695" s="6">
        <v>2141</v>
      </c>
      <c r="I1695" s="4">
        <f>VLOOKUP(Table_1[[#This Row],[Product ID]],[1]Products!$A:$D,3,0)</f>
        <v>1777</v>
      </c>
      <c r="J1695">
        <f>PRODUCT([2]Data!$G1695,[2]Data!$I1695)</f>
        <v>1777</v>
      </c>
      <c r="K1695">
        <f>PRODUCT([2]Data!$G1695,[2]Data!$H1695)</f>
        <v>2141</v>
      </c>
      <c r="L1695">
        <f>[2]Data!$K1695-[2]Data!$J1695</f>
        <v>364</v>
      </c>
      <c r="M1695" s="4" t="str">
        <f>VLOOKUP(Table_1[[#This Row],[Location ID]],[1]Locations!$A:$B,2,0)</f>
        <v>Daly City</v>
      </c>
      <c r="N1695" s="4" t="str">
        <f>VLOOKUP(Table_1[[#This Row],[Sales Person ID]],'[1]Sales People'!$A:$B,2,0)</f>
        <v>Larry Castillo</v>
      </c>
      <c r="O1695" s="4" t="str">
        <f>VLOOKUP(Table_1[[#This Row],[Customer ID]],[1]Customers!$A:$B,2,0)</f>
        <v>William Schmidt</v>
      </c>
      <c r="P1695" s="5">
        <f>WEEKDAY([2]Data!$F1695)</f>
        <v>6</v>
      </c>
      <c r="Q1695" s="4">
        <f>MONTH([2]Data!$F1695)</f>
        <v>2</v>
      </c>
      <c r="R1695" s="4">
        <f>YEAR([2]Data!$F1695)</f>
        <v>2020</v>
      </c>
    </row>
    <row r="1696" spans="1:18" ht="15.75" customHeight="1">
      <c r="A1696" s="2" t="s">
        <v>2643</v>
      </c>
      <c r="B1696" s="2" t="s">
        <v>54</v>
      </c>
      <c r="C1696" s="2" t="s">
        <v>279</v>
      </c>
      <c r="D1696" s="2" t="s">
        <v>107</v>
      </c>
      <c r="E1696" s="2" t="s">
        <v>582</v>
      </c>
      <c r="F1696" s="3">
        <v>44142</v>
      </c>
      <c r="G1696" s="2">
        <v>3</v>
      </c>
      <c r="H1696" s="2">
        <v>356</v>
      </c>
      <c r="I1696" s="4">
        <f>VLOOKUP(Table_1[[#This Row],[Product ID]],[1]Products!$A:$D,3,0)</f>
        <v>292</v>
      </c>
      <c r="J1696" s="4">
        <f>PRODUCT([2]Data!$G1696,[2]Data!$I1696)</f>
        <v>876</v>
      </c>
      <c r="K1696" s="4">
        <f>PRODUCT([2]Data!$G1696,[2]Data!$H1696)</f>
        <v>1068</v>
      </c>
      <c r="L1696" s="4">
        <f>[2]Data!$K1696-[2]Data!$J1696</f>
        <v>192</v>
      </c>
      <c r="M1696" s="4" t="str">
        <f>VLOOKUP(Table_1[[#This Row],[Location ID]],[1]Locations!$A:$B,2,0)</f>
        <v>Murrieta</v>
      </c>
      <c r="N1696" s="4" t="str">
        <f>VLOOKUP(Table_1[[#This Row],[Sales Person ID]],'[1]Sales People'!$A:$B,2,0)</f>
        <v>Brian Thomas</v>
      </c>
      <c r="O1696" s="4" t="str">
        <f>VLOOKUP(Table_1[[#This Row],[Customer ID]],[1]Customers!$A:$B,2,0)</f>
        <v>Jonathan Cox</v>
      </c>
      <c r="P1696" s="5">
        <f>WEEKDAY([2]Data!$F1696)</f>
        <v>7</v>
      </c>
      <c r="Q1696" s="4">
        <f>MONTH([2]Data!$F1696)</f>
        <v>11</v>
      </c>
      <c r="R1696" s="4">
        <f>YEAR([2]Data!$F1696)</f>
        <v>2020</v>
      </c>
    </row>
    <row r="1697" spans="1:18" ht="15.75" customHeight="1">
      <c r="A1697" s="6" t="s">
        <v>2644</v>
      </c>
      <c r="B1697" s="6" t="s">
        <v>278</v>
      </c>
      <c r="C1697" s="6" t="s">
        <v>146</v>
      </c>
      <c r="D1697" s="6" t="s">
        <v>69</v>
      </c>
      <c r="E1697" s="6" t="s">
        <v>853</v>
      </c>
      <c r="F1697" s="8">
        <v>44127</v>
      </c>
      <c r="G1697" s="6">
        <v>1</v>
      </c>
      <c r="H1697" s="6">
        <v>400</v>
      </c>
      <c r="I1697" s="4">
        <f>VLOOKUP(Table_1[[#This Row],[Product ID]],[1]Products!$A:$D,3,0)</f>
        <v>208</v>
      </c>
      <c r="J1697">
        <f>PRODUCT([2]Data!$G1697,[2]Data!$I1697)</f>
        <v>208</v>
      </c>
      <c r="K1697">
        <f>PRODUCT([2]Data!$G1697,[2]Data!$H1697)</f>
        <v>400</v>
      </c>
      <c r="L1697">
        <f>[2]Data!$K1697-[2]Data!$J1697</f>
        <v>192</v>
      </c>
      <c r="M1697" s="4" t="str">
        <f>VLOOKUP(Table_1[[#This Row],[Location ID]],[1]Locations!$A:$B,2,0)</f>
        <v>Oxnard</v>
      </c>
      <c r="N1697" s="4" t="str">
        <f>VLOOKUP(Table_1[[#This Row],[Sales Person ID]],'[1]Sales People'!$A:$B,2,0)</f>
        <v>Christopher Tucker</v>
      </c>
      <c r="O1697" s="4" t="str">
        <f>VLOOKUP(Table_1[[#This Row],[Customer ID]],[1]Customers!$A:$B,2,0)</f>
        <v>Nicholas Garcia</v>
      </c>
      <c r="P1697" s="5">
        <f>WEEKDAY([2]Data!$F1697)</f>
        <v>6</v>
      </c>
      <c r="Q1697" s="4">
        <f>MONTH([2]Data!$F1697)</f>
        <v>10</v>
      </c>
      <c r="R1697" s="4">
        <f>YEAR([2]Data!$F1697)</f>
        <v>2020</v>
      </c>
    </row>
    <row r="1698" spans="1:18" ht="15.75" customHeight="1">
      <c r="A1698" s="2" t="s">
        <v>2645</v>
      </c>
      <c r="B1698" s="2" t="s">
        <v>414</v>
      </c>
      <c r="C1698" s="2" t="s">
        <v>222</v>
      </c>
      <c r="D1698" s="2" t="s">
        <v>181</v>
      </c>
      <c r="E1698" s="2" t="s">
        <v>2646</v>
      </c>
      <c r="F1698" s="3">
        <v>43836</v>
      </c>
      <c r="G1698" s="2">
        <v>3</v>
      </c>
      <c r="H1698" s="2">
        <v>392</v>
      </c>
      <c r="I1698" s="4">
        <f>VLOOKUP(Table_1[[#This Row],[Product ID]],[1]Products!$A:$D,3,0)</f>
        <v>255</v>
      </c>
      <c r="J1698" s="4">
        <f>PRODUCT([2]Data!$G1698,[2]Data!$I1698)</f>
        <v>765</v>
      </c>
      <c r="K1698" s="4">
        <f>PRODUCT([2]Data!$G1698,[2]Data!$H1698)</f>
        <v>1176</v>
      </c>
      <c r="L1698" s="4">
        <f>[2]Data!$K1698-[2]Data!$J1698</f>
        <v>411</v>
      </c>
      <c r="M1698" s="4" t="str">
        <f>VLOOKUP(Table_1[[#This Row],[Location ID]],[1]Locations!$A:$B,2,0)</f>
        <v>Chula Vista</v>
      </c>
      <c r="N1698" s="4" t="str">
        <f>VLOOKUP(Table_1[[#This Row],[Sales Person ID]],'[1]Sales People'!$A:$B,2,0)</f>
        <v>Sean Miller</v>
      </c>
      <c r="O1698" s="4" t="str">
        <f>VLOOKUP(Table_1[[#This Row],[Customer ID]],[1]Customers!$A:$B,2,0)</f>
        <v>Christopher Weaver</v>
      </c>
      <c r="P1698" s="5">
        <f>WEEKDAY([2]Data!$F1698)</f>
        <v>2</v>
      </c>
      <c r="Q1698" s="4">
        <f>MONTH([2]Data!$F1698)</f>
        <v>1</v>
      </c>
      <c r="R1698" s="4">
        <f>YEAR([2]Data!$F1698)</f>
        <v>2020</v>
      </c>
    </row>
    <row r="1699" spans="1:18" ht="15.75" customHeight="1">
      <c r="A1699" s="6" t="s">
        <v>2647</v>
      </c>
      <c r="B1699" s="6" t="s">
        <v>637</v>
      </c>
      <c r="C1699" s="6" t="s">
        <v>222</v>
      </c>
      <c r="D1699" s="6" t="s">
        <v>91</v>
      </c>
      <c r="E1699" s="6" t="s">
        <v>849</v>
      </c>
      <c r="F1699" s="8">
        <v>44157</v>
      </c>
      <c r="G1699" s="6">
        <v>3</v>
      </c>
      <c r="H1699" s="6">
        <v>584</v>
      </c>
      <c r="I1699" s="4">
        <f>VLOOKUP(Table_1[[#This Row],[Product ID]],[1]Products!$A:$D,3,0)</f>
        <v>420</v>
      </c>
      <c r="J1699">
        <f>PRODUCT([2]Data!$G1699,[2]Data!$I1699)</f>
        <v>1260</v>
      </c>
      <c r="K1699">
        <f>PRODUCT([2]Data!$G1699,[2]Data!$H1699)</f>
        <v>1752</v>
      </c>
      <c r="L1699">
        <f>[2]Data!$K1699-[2]Data!$J1699</f>
        <v>492</v>
      </c>
      <c r="M1699" s="4" t="str">
        <f>VLOOKUP(Table_1[[#This Row],[Location ID]],[1]Locations!$A:$B,2,0)</f>
        <v>Chula Vista</v>
      </c>
      <c r="N1699" s="4" t="str">
        <f>VLOOKUP(Table_1[[#This Row],[Sales Person ID]],'[1]Sales People'!$A:$B,2,0)</f>
        <v>Henry Nelson</v>
      </c>
      <c r="O1699" s="4" t="str">
        <f>VLOOKUP(Table_1[[#This Row],[Customer ID]],[1]Customers!$A:$B,2,0)</f>
        <v>Matthew Duncan</v>
      </c>
      <c r="P1699" s="5">
        <f>WEEKDAY([2]Data!$F1699)</f>
        <v>1</v>
      </c>
      <c r="Q1699" s="4">
        <f>MONTH([2]Data!$F1699)</f>
        <v>11</v>
      </c>
      <c r="R1699" s="4">
        <f>YEAR([2]Data!$F1699)</f>
        <v>2020</v>
      </c>
    </row>
    <row r="1700" spans="1:18" ht="15.75" customHeight="1">
      <c r="A1700" s="2" t="s">
        <v>2648</v>
      </c>
      <c r="B1700" s="2" t="s">
        <v>451</v>
      </c>
      <c r="C1700" s="2" t="s">
        <v>260</v>
      </c>
      <c r="D1700" s="2" t="s">
        <v>46</v>
      </c>
      <c r="E1700" s="2" t="s">
        <v>1343</v>
      </c>
      <c r="F1700" s="3">
        <v>44077</v>
      </c>
      <c r="G1700" s="2">
        <v>3</v>
      </c>
      <c r="H1700" s="2">
        <v>800</v>
      </c>
      <c r="I1700" s="4">
        <f>VLOOKUP(Table_1[[#This Row],[Product ID]],[1]Products!$A:$D,3,0)</f>
        <v>536</v>
      </c>
      <c r="J1700" s="4">
        <f>PRODUCT([2]Data!$G1700,[2]Data!$I1700)</f>
        <v>1608</v>
      </c>
      <c r="K1700" s="4">
        <f>PRODUCT([2]Data!$G1700,[2]Data!$H1700)</f>
        <v>2400</v>
      </c>
      <c r="L1700" s="4">
        <f>[2]Data!$K1700-[2]Data!$J1700</f>
        <v>792</v>
      </c>
      <c r="M1700" s="4" t="str">
        <f>VLOOKUP(Table_1[[#This Row],[Location ID]],[1]Locations!$A:$B,2,0)</f>
        <v>Roseville</v>
      </c>
      <c r="N1700" s="4" t="str">
        <f>VLOOKUP(Table_1[[#This Row],[Sales Person ID]],'[1]Sales People'!$A:$B,2,0)</f>
        <v>Charles Harper</v>
      </c>
      <c r="O1700" s="4" t="str">
        <f>VLOOKUP(Table_1[[#This Row],[Customer ID]],[1]Customers!$A:$B,2,0)</f>
        <v>Martin Mason</v>
      </c>
      <c r="P1700" s="5">
        <f>WEEKDAY([2]Data!$F1700)</f>
        <v>5</v>
      </c>
      <c r="Q1700" s="4">
        <f>MONTH([2]Data!$F1700)</f>
        <v>9</v>
      </c>
      <c r="R1700" s="4">
        <f>YEAR([2]Data!$F1700)</f>
        <v>2020</v>
      </c>
    </row>
    <row r="1701" spans="1:18" ht="15.75" customHeight="1">
      <c r="A1701" s="6" t="s">
        <v>2649</v>
      </c>
      <c r="B1701" s="6" t="s">
        <v>490</v>
      </c>
      <c r="C1701" s="6" t="s">
        <v>581</v>
      </c>
      <c r="D1701" s="6" t="s">
        <v>36</v>
      </c>
      <c r="E1701" s="6" t="s">
        <v>1837</v>
      </c>
      <c r="F1701" s="8">
        <v>43842</v>
      </c>
      <c r="G1701" s="6">
        <v>2</v>
      </c>
      <c r="H1701" s="6">
        <v>123</v>
      </c>
      <c r="I1701" s="4">
        <f>VLOOKUP(Table_1[[#This Row],[Product ID]],[1]Products!$A:$D,3,0)</f>
        <v>84</v>
      </c>
      <c r="J1701">
        <f>PRODUCT([2]Data!$G1701,[2]Data!$I1701)</f>
        <v>168</v>
      </c>
      <c r="K1701">
        <f>PRODUCT([2]Data!$G1701,[2]Data!$H1701)</f>
        <v>246</v>
      </c>
      <c r="L1701">
        <f>[2]Data!$K1701-[2]Data!$J1701</f>
        <v>78</v>
      </c>
      <c r="M1701" s="4" t="str">
        <f>VLOOKUP(Table_1[[#This Row],[Location ID]],[1]Locations!$A:$B,2,0)</f>
        <v>Fresno</v>
      </c>
      <c r="N1701" s="4" t="str">
        <f>VLOOKUP(Table_1[[#This Row],[Sales Person ID]],'[1]Sales People'!$A:$B,2,0)</f>
        <v>Brian Davis</v>
      </c>
      <c r="O1701" s="4" t="str">
        <f>VLOOKUP(Table_1[[#This Row],[Customer ID]],[1]Customers!$A:$B,2,0)</f>
        <v>Victor Lawson</v>
      </c>
      <c r="P1701" s="5">
        <f>WEEKDAY([2]Data!$F1701)</f>
        <v>1</v>
      </c>
      <c r="Q1701" s="4">
        <f>MONTH([2]Data!$F1701)</f>
        <v>1</v>
      </c>
      <c r="R1701" s="4">
        <f>YEAR([2]Data!$F1701)</f>
        <v>2020</v>
      </c>
    </row>
    <row r="1702" spans="1:18" ht="15.75" customHeight="1">
      <c r="A1702" s="2" t="s">
        <v>2650</v>
      </c>
      <c r="B1702" s="2" t="s">
        <v>249</v>
      </c>
      <c r="C1702" s="2" t="s">
        <v>447</v>
      </c>
      <c r="D1702" s="2" t="s">
        <v>98</v>
      </c>
      <c r="E1702" s="2" t="s">
        <v>398</v>
      </c>
      <c r="F1702" s="3">
        <v>43949</v>
      </c>
      <c r="G1702" s="2">
        <v>1</v>
      </c>
      <c r="H1702" s="2">
        <v>871</v>
      </c>
      <c r="I1702" s="4">
        <f>VLOOKUP(Table_1[[#This Row],[Product ID]],[1]Products!$A:$D,3,0)</f>
        <v>540</v>
      </c>
      <c r="J1702" s="4">
        <f>PRODUCT([2]Data!$G1702,[2]Data!$I1702)</f>
        <v>540</v>
      </c>
      <c r="K1702" s="4">
        <f>PRODUCT([2]Data!$G1702,[2]Data!$H1702)</f>
        <v>871</v>
      </c>
      <c r="L1702" s="4">
        <f>[2]Data!$K1702-[2]Data!$J1702</f>
        <v>331</v>
      </c>
      <c r="M1702" s="4" t="str">
        <f>VLOOKUP(Table_1[[#This Row],[Location ID]],[1]Locations!$A:$B,2,0)</f>
        <v>Jurupa Valley</v>
      </c>
      <c r="N1702" s="4" t="str">
        <f>VLOOKUP(Table_1[[#This Row],[Sales Person ID]],'[1]Sales People'!$A:$B,2,0)</f>
        <v>Martin Perry</v>
      </c>
      <c r="O1702" s="4" t="str">
        <f>VLOOKUP(Table_1[[#This Row],[Customer ID]],[1]Customers!$A:$B,2,0)</f>
        <v>Ralph Jacobs</v>
      </c>
      <c r="P1702" s="5">
        <f>WEEKDAY([2]Data!$F1702)</f>
        <v>3</v>
      </c>
      <c r="Q1702" s="4">
        <f>MONTH([2]Data!$F1702)</f>
        <v>4</v>
      </c>
      <c r="R1702" s="4">
        <f>YEAR([2]Data!$F1702)</f>
        <v>2020</v>
      </c>
    </row>
    <row r="1703" spans="1:18" ht="15.75" customHeight="1">
      <c r="A1703" s="6" t="s">
        <v>2651</v>
      </c>
      <c r="B1703" s="6" t="s">
        <v>140</v>
      </c>
      <c r="C1703" s="6" t="s">
        <v>101</v>
      </c>
      <c r="D1703" s="6" t="s">
        <v>107</v>
      </c>
      <c r="E1703" s="6" t="s">
        <v>2652</v>
      </c>
      <c r="F1703" s="8">
        <v>43966</v>
      </c>
      <c r="G1703" s="6">
        <v>3</v>
      </c>
      <c r="H1703" s="6">
        <v>127</v>
      </c>
      <c r="I1703" s="4">
        <f>VLOOKUP(Table_1[[#This Row],[Product ID]],[1]Products!$A:$D,3,0)</f>
        <v>79</v>
      </c>
      <c r="J1703">
        <f>PRODUCT([2]Data!$G1703,[2]Data!$I1703)</f>
        <v>237</v>
      </c>
      <c r="K1703">
        <f>PRODUCT([2]Data!$G1703,[2]Data!$H1703)</f>
        <v>381</v>
      </c>
      <c r="L1703">
        <f>[2]Data!$K1703-[2]Data!$J1703</f>
        <v>144</v>
      </c>
      <c r="M1703" s="4" t="str">
        <f>VLOOKUP(Table_1[[#This Row],[Location ID]],[1]Locations!$A:$B,2,0)</f>
        <v>Irvine</v>
      </c>
      <c r="N1703" s="4" t="str">
        <f>VLOOKUP(Table_1[[#This Row],[Sales Person ID]],'[1]Sales People'!$A:$B,2,0)</f>
        <v>Brian Thomas</v>
      </c>
      <c r="O1703" s="4" t="str">
        <f>VLOOKUP(Table_1[[#This Row],[Customer ID]],[1]Customers!$A:$B,2,0)</f>
        <v>Nicholas Hernandez</v>
      </c>
      <c r="P1703" s="5">
        <f>WEEKDAY([2]Data!$F1703)</f>
        <v>6</v>
      </c>
      <c r="Q1703" s="4">
        <f>MONTH([2]Data!$F1703)</f>
        <v>5</v>
      </c>
      <c r="R1703" s="4">
        <f>YEAR([2]Data!$F1703)</f>
        <v>2020</v>
      </c>
    </row>
    <row r="1704" spans="1:18" ht="15.75" customHeight="1">
      <c r="A1704" s="2" t="s">
        <v>2653</v>
      </c>
      <c r="B1704" s="2" t="s">
        <v>414</v>
      </c>
      <c r="C1704" s="2" t="s">
        <v>742</v>
      </c>
      <c r="D1704" s="2" t="s">
        <v>458</v>
      </c>
      <c r="E1704" s="2" t="s">
        <v>640</v>
      </c>
      <c r="F1704" s="3">
        <v>43860</v>
      </c>
      <c r="G1704" s="2">
        <v>3</v>
      </c>
      <c r="H1704" s="2">
        <v>392</v>
      </c>
      <c r="I1704" s="4">
        <f>VLOOKUP(Table_1[[#This Row],[Product ID]],[1]Products!$A:$D,3,0)</f>
        <v>255</v>
      </c>
      <c r="J1704" s="4">
        <f>PRODUCT([2]Data!$G1704,[2]Data!$I1704)</f>
        <v>765</v>
      </c>
      <c r="K1704" s="4">
        <f>PRODUCT([2]Data!$G1704,[2]Data!$H1704)</f>
        <v>1176</v>
      </c>
      <c r="L1704" s="4">
        <f>[2]Data!$K1704-[2]Data!$J1704</f>
        <v>411</v>
      </c>
      <c r="M1704" s="4" t="str">
        <f>VLOOKUP(Table_1[[#This Row],[Location ID]],[1]Locations!$A:$B,2,0)</f>
        <v>Costa Mesa</v>
      </c>
      <c r="N1704" s="4" t="str">
        <f>VLOOKUP(Table_1[[#This Row],[Sales Person ID]],'[1]Sales People'!$A:$B,2,0)</f>
        <v>Howard Sims</v>
      </c>
      <c r="O1704" s="4" t="str">
        <f>VLOOKUP(Table_1[[#This Row],[Customer ID]],[1]Customers!$A:$B,2,0)</f>
        <v>Clarence Kelley</v>
      </c>
      <c r="P1704" s="5">
        <f>WEEKDAY([2]Data!$F1704)</f>
        <v>5</v>
      </c>
      <c r="Q1704" s="4">
        <f>MONTH([2]Data!$F1704)</f>
        <v>1</v>
      </c>
      <c r="R1704" s="4">
        <f>YEAR([2]Data!$F1704)</f>
        <v>2020</v>
      </c>
    </row>
    <row r="1705" spans="1:18" ht="15.75" customHeight="1">
      <c r="A1705" s="6" t="s">
        <v>2654</v>
      </c>
      <c r="B1705" s="6" t="s">
        <v>140</v>
      </c>
      <c r="C1705" s="6" t="s">
        <v>77</v>
      </c>
      <c r="D1705" s="6" t="s">
        <v>202</v>
      </c>
      <c r="E1705" s="6" t="s">
        <v>436</v>
      </c>
      <c r="F1705" s="8">
        <v>43912</v>
      </c>
      <c r="G1705" s="6">
        <v>1</v>
      </c>
      <c r="H1705" s="6">
        <v>127</v>
      </c>
      <c r="I1705" s="4">
        <f>VLOOKUP(Table_1[[#This Row],[Product ID]],[1]Products!$A:$D,3,0)</f>
        <v>79</v>
      </c>
      <c r="J1705">
        <f>PRODUCT([2]Data!$G1705,[2]Data!$I1705)</f>
        <v>79</v>
      </c>
      <c r="K1705">
        <f>PRODUCT([2]Data!$G1705,[2]Data!$H1705)</f>
        <v>127</v>
      </c>
      <c r="L1705">
        <f>[2]Data!$K1705-[2]Data!$J1705</f>
        <v>48</v>
      </c>
      <c r="M1705" s="4" t="str">
        <f>VLOOKUP(Table_1[[#This Row],[Location ID]],[1]Locations!$A:$B,2,0)</f>
        <v>Ontario</v>
      </c>
      <c r="N1705" s="4" t="str">
        <f>VLOOKUP(Table_1[[#This Row],[Sales Person ID]],'[1]Sales People'!$A:$B,2,0)</f>
        <v>Robert Reed</v>
      </c>
      <c r="O1705" s="4" t="str">
        <f>VLOOKUP(Table_1[[#This Row],[Customer ID]],[1]Customers!$A:$B,2,0)</f>
        <v>Terry Payne</v>
      </c>
      <c r="P1705" s="5">
        <f>WEEKDAY([2]Data!$F1705)</f>
        <v>1</v>
      </c>
      <c r="Q1705" s="4">
        <f>MONTH([2]Data!$F1705)</f>
        <v>3</v>
      </c>
      <c r="R1705" s="4">
        <f>YEAR([2]Data!$F1705)</f>
        <v>2020</v>
      </c>
    </row>
    <row r="1706" spans="1:18" ht="15.75" customHeight="1">
      <c r="A1706" s="2" t="s">
        <v>2655</v>
      </c>
      <c r="B1706" s="2" t="s">
        <v>239</v>
      </c>
      <c r="C1706" s="2" t="s">
        <v>257</v>
      </c>
      <c r="D1706" s="2" t="s">
        <v>117</v>
      </c>
      <c r="E1706" s="2" t="s">
        <v>524</v>
      </c>
      <c r="F1706" s="3">
        <v>43847</v>
      </c>
      <c r="G1706" s="2">
        <v>1</v>
      </c>
      <c r="H1706" s="2">
        <v>1862</v>
      </c>
      <c r="I1706" s="4">
        <f>VLOOKUP(Table_1[[#This Row],[Product ID]],[1]Products!$A:$D,3,0)</f>
        <v>1173</v>
      </c>
      <c r="J1706" s="4">
        <f>PRODUCT([2]Data!$G1706,[2]Data!$I1706)</f>
        <v>1173</v>
      </c>
      <c r="K1706" s="4">
        <f>PRODUCT([2]Data!$G1706,[2]Data!$H1706)</f>
        <v>1862</v>
      </c>
      <c r="L1706" s="4">
        <f>[2]Data!$K1706-[2]Data!$J1706</f>
        <v>689</v>
      </c>
      <c r="M1706" s="4" t="str">
        <f>VLOOKUP(Table_1[[#This Row],[Location ID]],[1]Locations!$A:$B,2,0)</f>
        <v>San Francisco</v>
      </c>
      <c r="N1706" s="4" t="str">
        <f>VLOOKUP(Table_1[[#This Row],[Sales Person ID]],'[1]Sales People'!$A:$B,2,0)</f>
        <v>Patrick Ruiz</v>
      </c>
      <c r="O1706" s="4" t="str">
        <f>VLOOKUP(Table_1[[#This Row],[Customer ID]],[1]Customers!$A:$B,2,0)</f>
        <v>Wayne Hunter</v>
      </c>
      <c r="P1706" s="5">
        <f>WEEKDAY([2]Data!$F1706)</f>
        <v>6</v>
      </c>
      <c r="Q1706" s="4">
        <f>MONTH([2]Data!$F1706)</f>
        <v>1</v>
      </c>
      <c r="R1706" s="4">
        <f>YEAR([2]Data!$F1706)</f>
        <v>2020</v>
      </c>
    </row>
    <row r="1707" spans="1:18" ht="15.75" customHeight="1">
      <c r="A1707" s="6" t="s">
        <v>2656</v>
      </c>
      <c r="B1707" s="6" t="s">
        <v>381</v>
      </c>
      <c r="C1707" s="6" t="s">
        <v>283</v>
      </c>
      <c r="D1707" s="6" t="s">
        <v>36</v>
      </c>
      <c r="E1707" s="6" t="s">
        <v>265</v>
      </c>
      <c r="F1707" s="8">
        <v>44162</v>
      </c>
      <c r="G1707" s="6">
        <v>1</v>
      </c>
      <c r="H1707" s="6">
        <v>771</v>
      </c>
      <c r="I1707" s="4">
        <f>VLOOKUP(Table_1[[#This Row],[Product ID]],[1]Products!$A:$D,3,0)</f>
        <v>648</v>
      </c>
      <c r="J1707">
        <f>PRODUCT([2]Data!$G1707,[2]Data!$I1707)</f>
        <v>648</v>
      </c>
      <c r="K1707">
        <f>PRODUCT([2]Data!$G1707,[2]Data!$H1707)</f>
        <v>771</v>
      </c>
      <c r="L1707">
        <f>[2]Data!$K1707-[2]Data!$J1707</f>
        <v>123</v>
      </c>
      <c r="M1707" s="4" t="str">
        <f>VLOOKUP(Table_1[[#This Row],[Location ID]],[1]Locations!$A:$B,2,0)</f>
        <v>Torrance</v>
      </c>
      <c r="N1707" s="4" t="str">
        <f>VLOOKUP(Table_1[[#This Row],[Sales Person ID]],'[1]Sales People'!$A:$B,2,0)</f>
        <v>Brian Davis</v>
      </c>
      <c r="O1707" s="4" t="str">
        <f>VLOOKUP(Table_1[[#This Row],[Customer ID]],[1]Customers!$A:$B,2,0)</f>
        <v>Wayne Rodriguez</v>
      </c>
      <c r="P1707" s="5">
        <f>WEEKDAY([2]Data!$F1707)</f>
        <v>6</v>
      </c>
      <c r="Q1707" s="4">
        <f>MONTH([2]Data!$F1707)</f>
        <v>11</v>
      </c>
      <c r="R1707" s="4">
        <f>YEAR([2]Data!$F1707)</f>
        <v>2020</v>
      </c>
    </row>
    <row r="1708" spans="1:18" ht="15.75" customHeight="1">
      <c r="A1708" s="2" t="s">
        <v>2657</v>
      </c>
      <c r="B1708" s="2" t="s">
        <v>218</v>
      </c>
      <c r="C1708" s="2" t="s">
        <v>85</v>
      </c>
      <c r="D1708" s="2" t="s">
        <v>367</v>
      </c>
      <c r="E1708" s="2" t="s">
        <v>954</v>
      </c>
      <c r="F1708" s="3">
        <v>43896</v>
      </c>
      <c r="G1708" s="2">
        <v>4</v>
      </c>
      <c r="H1708" s="2">
        <v>2464</v>
      </c>
      <c r="I1708" s="4">
        <f>VLOOKUP(Table_1[[#This Row],[Product ID]],[1]Products!$A:$D,3,0)</f>
        <v>1774</v>
      </c>
      <c r="J1708" s="4">
        <f>PRODUCT([2]Data!$G1708,[2]Data!$I1708)</f>
        <v>7096</v>
      </c>
      <c r="K1708" s="4">
        <f>PRODUCT([2]Data!$G1708,[2]Data!$H1708)</f>
        <v>9856</v>
      </c>
      <c r="L1708" s="4">
        <f>[2]Data!$K1708-[2]Data!$J1708</f>
        <v>2760</v>
      </c>
      <c r="M1708" s="4" t="str">
        <f>VLOOKUP(Table_1[[#This Row],[Location ID]],[1]Locations!$A:$B,2,0)</f>
        <v>West Covina</v>
      </c>
      <c r="N1708" s="4" t="str">
        <f>VLOOKUP(Table_1[[#This Row],[Sales Person ID]],'[1]Sales People'!$A:$B,2,0)</f>
        <v>Jimmy Young</v>
      </c>
      <c r="O1708" s="4" t="str">
        <f>VLOOKUP(Table_1[[#This Row],[Customer ID]],[1]Customers!$A:$B,2,0)</f>
        <v>Paul Taylor</v>
      </c>
      <c r="P1708" s="5">
        <f>WEEKDAY([2]Data!$F1708)</f>
        <v>6</v>
      </c>
      <c r="Q1708" s="4">
        <f>MONTH([2]Data!$F1708)</f>
        <v>3</v>
      </c>
      <c r="R1708" s="4">
        <f>YEAR([2]Data!$F1708)</f>
        <v>2020</v>
      </c>
    </row>
    <row r="1709" spans="1:18" ht="15.75" customHeight="1">
      <c r="A1709" s="6" t="s">
        <v>2658</v>
      </c>
      <c r="B1709" s="6" t="s">
        <v>406</v>
      </c>
      <c r="C1709" s="6" t="s">
        <v>55</v>
      </c>
      <c r="D1709" s="6" t="s">
        <v>268</v>
      </c>
      <c r="E1709" s="6" t="s">
        <v>1423</v>
      </c>
      <c r="F1709" s="8">
        <v>43840</v>
      </c>
      <c r="G1709" s="6">
        <v>2</v>
      </c>
      <c r="H1709" s="6">
        <v>2257</v>
      </c>
      <c r="I1709" s="4">
        <f>VLOOKUP(Table_1[[#This Row],[Product ID]],[1]Products!$A:$D,3,0)</f>
        <v>1535</v>
      </c>
      <c r="J1709">
        <f>PRODUCT([2]Data!$G1709,[2]Data!$I1709)</f>
        <v>3070</v>
      </c>
      <c r="K1709">
        <f>PRODUCT([2]Data!$G1709,[2]Data!$H1709)</f>
        <v>4514</v>
      </c>
      <c r="L1709">
        <f>[2]Data!$K1709-[2]Data!$J1709</f>
        <v>1444</v>
      </c>
      <c r="M1709" s="4" t="str">
        <f>VLOOKUP(Table_1[[#This Row],[Location ID]],[1]Locations!$A:$B,2,0)</f>
        <v>Moreno Valley</v>
      </c>
      <c r="N1709" s="4" t="str">
        <f>VLOOKUP(Table_1[[#This Row],[Sales Person ID]],'[1]Sales People'!$A:$B,2,0)</f>
        <v>Jerry Perry</v>
      </c>
      <c r="O1709" s="4" t="str">
        <f>VLOOKUP(Table_1[[#This Row],[Customer ID]],[1]Customers!$A:$B,2,0)</f>
        <v>Richard Peters</v>
      </c>
      <c r="P1709" s="5">
        <f>WEEKDAY([2]Data!$F1709)</f>
        <v>6</v>
      </c>
      <c r="Q1709" s="4">
        <f>MONTH([2]Data!$F1709)</f>
        <v>1</v>
      </c>
      <c r="R1709" s="4">
        <f>YEAR([2]Data!$F1709)</f>
        <v>2020</v>
      </c>
    </row>
    <row r="1710" spans="1:18" ht="15.75" customHeight="1">
      <c r="A1710" s="2" t="s">
        <v>2659</v>
      </c>
      <c r="B1710" s="2" t="s">
        <v>221</v>
      </c>
      <c r="C1710" s="2" t="s">
        <v>373</v>
      </c>
      <c r="D1710" s="2" t="s">
        <v>370</v>
      </c>
      <c r="E1710" s="2" t="s">
        <v>1641</v>
      </c>
      <c r="F1710" s="3">
        <v>43876</v>
      </c>
      <c r="G1710" s="2">
        <v>1</v>
      </c>
      <c r="H1710" s="2">
        <v>458</v>
      </c>
      <c r="I1710" s="4">
        <f>VLOOKUP(Table_1[[#This Row],[Product ID]],[1]Products!$A:$D,3,0)</f>
        <v>376</v>
      </c>
      <c r="J1710" s="4">
        <f>PRODUCT([2]Data!$G1710,[2]Data!$I1710)</f>
        <v>376</v>
      </c>
      <c r="K1710" s="4">
        <f>PRODUCT([2]Data!$G1710,[2]Data!$H1710)</f>
        <v>458</v>
      </c>
      <c r="L1710" s="4">
        <f>[2]Data!$K1710-[2]Data!$J1710</f>
        <v>82</v>
      </c>
      <c r="M1710" s="4" t="str">
        <f>VLOOKUP(Table_1[[#This Row],[Location ID]],[1]Locations!$A:$B,2,0)</f>
        <v>San Bernardino</v>
      </c>
      <c r="N1710" s="4" t="str">
        <f>VLOOKUP(Table_1[[#This Row],[Sales Person ID]],'[1]Sales People'!$A:$B,2,0)</f>
        <v>Eugene Holmes</v>
      </c>
      <c r="O1710" s="4" t="str">
        <f>VLOOKUP(Table_1[[#This Row],[Customer ID]],[1]Customers!$A:$B,2,0)</f>
        <v>Steven Nichols</v>
      </c>
      <c r="P1710" s="5">
        <f>WEEKDAY([2]Data!$F1710)</f>
        <v>7</v>
      </c>
      <c r="Q1710" s="4">
        <f>MONTH([2]Data!$F1710)</f>
        <v>2</v>
      </c>
      <c r="R1710" s="4">
        <f>YEAR([2]Data!$F1710)</f>
        <v>2020</v>
      </c>
    </row>
    <row r="1711" spans="1:18" ht="15.75" customHeight="1">
      <c r="A1711" s="6" t="s">
        <v>2660</v>
      </c>
      <c r="B1711" s="6" t="s">
        <v>363</v>
      </c>
      <c r="C1711" s="6" t="s">
        <v>111</v>
      </c>
      <c r="D1711" s="6" t="s">
        <v>107</v>
      </c>
      <c r="E1711" s="6" t="s">
        <v>194</v>
      </c>
      <c r="F1711" s="8">
        <v>43974</v>
      </c>
      <c r="G1711" s="6">
        <v>3</v>
      </c>
      <c r="H1711" s="6">
        <v>203</v>
      </c>
      <c r="I1711" s="4">
        <f>VLOOKUP(Table_1[[#This Row],[Product ID]],[1]Products!$A:$D,3,0)</f>
        <v>154</v>
      </c>
      <c r="J1711">
        <f>PRODUCT([2]Data!$G1711,[2]Data!$I1711)</f>
        <v>462</v>
      </c>
      <c r="K1711">
        <f>PRODUCT([2]Data!$G1711,[2]Data!$H1711)</f>
        <v>609</v>
      </c>
      <c r="L1711">
        <f>[2]Data!$K1711-[2]Data!$J1711</f>
        <v>147</v>
      </c>
      <c r="M1711" s="4" t="str">
        <f>VLOOKUP(Table_1[[#This Row],[Location ID]],[1]Locations!$A:$B,2,0)</f>
        <v>Victorville</v>
      </c>
      <c r="N1711" s="4" t="str">
        <f>VLOOKUP(Table_1[[#This Row],[Sales Person ID]],'[1]Sales People'!$A:$B,2,0)</f>
        <v>Brian Thomas</v>
      </c>
      <c r="O1711" s="4" t="str">
        <f>VLOOKUP(Table_1[[#This Row],[Customer ID]],[1]Customers!$A:$B,2,0)</f>
        <v>Jerry Reed</v>
      </c>
      <c r="P1711" s="5">
        <f>WEEKDAY([2]Data!$F1711)</f>
        <v>7</v>
      </c>
      <c r="Q1711" s="4">
        <f>MONTH([2]Data!$F1711)</f>
        <v>5</v>
      </c>
      <c r="R1711" s="4">
        <f>YEAR([2]Data!$F1711)</f>
        <v>2020</v>
      </c>
    </row>
    <row r="1712" spans="1:18" ht="15.75" customHeight="1">
      <c r="A1712" s="2" t="s">
        <v>2661</v>
      </c>
      <c r="B1712" s="2" t="s">
        <v>580</v>
      </c>
      <c r="C1712" s="2" t="s">
        <v>77</v>
      </c>
      <c r="D1712" s="2" t="s">
        <v>26</v>
      </c>
      <c r="E1712" s="2" t="s">
        <v>817</v>
      </c>
      <c r="F1712" s="3">
        <v>44093</v>
      </c>
      <c r="G1712" s="2">
        <v>3</v>
      </c>
      <c r="H1712" s="2">
        <v>1178</v>
      </c>
      <c r="I1712" s="4">
        <f>VLOOKUP(Table_1[[#This Row],[Product ID]],[1]Products!$A:$D,3,0)</f>
        <v>683</v>
      </c>
      <c r="J1712" s="4">
        <f>PRODUCT([2]Data!$G1712,[2]Data!$I1712)</f>
        <v>2049</v>
      </c>
      <c r="K1712" s="4">
        <f>PRODUCT([2]Data!$G1712,[2]Data!$H1712)</f>
        <v>3534</v>
      </c>
      <c r="L1712" s="4">
        <f>[2]Data!$K1712-[2]Data!$J1712</f>
        <v>1485</v>
      </c>
      <c r="M1712" s="4" t="str">
        <f>VLOOKUP(Table_1[[#This Row],[Location ID]],[1]Locations!$A:$B,2,0)</f>
        <v>Ontario</v>
      </c>
      <c r="N1712" s="4" t="str">
        <f>VLOOKUP(Table_1[[#This Row],[Sales Person ID]],'[1]Sales People'!$A:$B,2,0)</f>
        <v>Ryan Butler</v>
      </c>
      <c r="O1712" s="4" t="str">
        <f>VLOOKUP(Table_1[[#This Row],[Customer ID]],[1]Customers!$A:$B,2,0)</f>
        <v>Michael Thomas</v>
      </c>
      <c r="P1712" s="5">
        <f>WEEKDAY([2]Data!$F1712)</f>
        <v>7</v>
      </c>
      <c r="Q1712" s="4">
        <f>MONTH([2]Data!$F1712)</f>
        <v>9</v>
      </c>
      <c r="R1712" s="4">
        <f>YEAR([2]Data!$F1712)</f>
        <v>2020</v>
      </c>
    </row>
    <row r="1713" spans="1:18" ht="15.75" customHeight="1">
      <c r="A1713" s="6" t="s">
        <v>2662</v>
      </c>
      <c r="B1713" s="6" t="s">
        <v>571</v>
      </c>
      <c r="C1713" s="6" t="s">
        <v>101</v>
      </c>
      <c r="D1713" s="6" t="s">
        <v>458</v>
      </c>
      <c r="E1713" s="6" t="s">
        <v>812</v>
      </c>
      <c r="F1713" s="8">
        <v>43843</v>
      </c>
      <c r="G1713" s="6">
        <v>1</v>
      </c>
      <c r="H1713" s="6">
        <v>1809</v>
      </c>
      <c r="I1713" s="4">
        <f>VLOOKUP(Table_1[[#This Row],[Product ID]],[1]Products!$A:$D,3,0)</f>
        <v>1067</v>
      </c>
      <c r="J1713">
        <f>PRODUCT([2]Data!$G1713,[2]Data!$I1713)</f>
        <v>1067</v>
      </c>
      <c r="K1713">
        <f>PRODUCT([2]Data!$G1713,[2]Data!$H1713)</f>
        <v>1809</v>
      </c>
      <c r="L1713">
        <f>[2]Data!$K1713-[2]Data!$J1713</f>
        <v>742</v>
      </c>
      <c r="M1713" s="4" t="str">
        <f>VLOOKUP(Table_1[[#This Row],[Location ID]],[1]Locations!$A:$B,2,0)</f>
        <v>Irvine</v>
      </c>
      <c r="N1713" s="4" t="str">
        <f>VLOOKUP(Table_1[[#This Row],[Sales Person ID]],'[1]Sales People'!$A:$B,2,0)</f>
        <v>Howard Sims</v>
      </c>
      <c r="O1713" s="4" t="str">
        <f>VLOOKUP(Table_1[[#This Row],[Customer ID]],[1]Customers!$A:$B,2,0)</f>
        <v>Kenneth Hill</v>
      </c>
      <c r="P1713" s="5">
        <f>WEEKDAY([2]Data!$F1713)</f>
        <v>2</v>
      </c>
      <c r="Q1713" s="4">
        <f>MONTH([2]Data!$F1713)</f>
        <v>1</v>
      </c>
      <c r="R1713" s="4">
        <f>YEAR([2]Data!$F1713)</f>
        <v>2020</v>
      </c>
    </row>
    <row r="1714" spans="1:18" ht="15.75" customHeight="1">
      <c r="A1714" s="2" t="s">
        <v>2663</v>
      </c>
      <c r="B1714" s="2" t="s">
        <v>763</v>
      </c>
      <c r="C1714" s="2" t="s">
        <v>215</v>
      </c>
      <c r="D1714" s="2" t="s">
        <v>227</v>
      </c>
      <c r="E1714" s="2" t="s">
        <v>1247</v>
      </c>
      <c r="F1714" s="3">
        <v>44168</v>
      </c>
      <c r="G1714" s="2">
        <v>2</v>
      </c>
      <c r="H1714" s="2">
        <v>95</v>
      </c>
      <c r="I1714" s="4">
        <f>VLOOKUP(Table_1[[#This Row],[Product ID]],[1]Products!$A:$D,3,0)</f>
        <v>61</v>
      </c>
      <c r="J1714" s="4">
        <f>PRODUCT([2]Data!$G1714,[2]Data!$I1714)</f>
        <v>122</v>
      </c>
      <c r="K1714" s="4">
        <f>PRODUCT([2]Data!$G1714,[2]Data!$H1714)</f>
        <v>190</v>
      </c>
      <c r="L1714" s="4">
        <f>[2]Data!$K1714-[2]Data!$J1714</f>
        <v>68</v>
      </c>
      <c r="M1714" s="4" t="str">
        <f>VLOOKUP(Table_1[[#This Row],[Location ID]],[1]Locations!$A:$B,2,0)</f>
        <v>Corona</v>
      </c>
      <c r="N1714" s="4" t="str">
        <f>VLOOKUP(Table_1[[#This Row],[Sales Person ID]],'[1]Sales People'!$A:$B,2,0)</f>
        <v>Ernest Wagner</v>
      </c>
      <c r="O1714" s="4" t="str">
        <f>VLOOKUP(Table_1[[#This Row],[Customer ID]],[1]Customers!$A:$B,2,0)</f>
        <v>Roger Mills</v>
      </c>
      <c r="P1714" s="5">
        <f>WEEKDAY([2]Data!$F1714)</f>
        <v>5</v>
      </c>
      <c r="Q1714" s="4">
        <f>MONTH([2]Data!$F1714)</f>
        <v>12</v>
      </c>
      <c r="R1714" s="4">
        <f>YEAR([2]Data!$F1714)</f>
        <v>2020</v>
      </c>
    </row>
    <row r="1715" spans="1:18" ht="15.75" customHeight="1">
      <c r="A1715" s="6" t="s">
        <v>2664</v>
      </c>
      <c r="B1715" s="6" t="s">
        <v>249</v>
      </c>
      <c r="C1715" s="6" t="s">
        <v>501</v>
      </c>
      <c r="D1715" s="6" t="s">
        <v>82</v>
      </c>
      <c r="E1715" s="6" t="s">
        <v>2433</v>
      </c>
      <c r="F1715" s="8">
        <v>44063</v>
      </c>
      <c r="G1715" s="6">
        <v>1</v>
      </c>
      <c r="H1715" s="6">
        <v>871</v>
      </c>
      <c r="I1715" s="4">
        <f>VLOOKUP(Table_1[[#This Row],[Product ID]],[1]Products!$A:$D,3,0)</f>
        <v>540</v>
      </c>
      <c r="J1715">
        <f>PRODUCT([2]Data!$G1715,[2]Data!$I1715)</f>
        <v>540</v>
      </c>
      <c r="K1715">
        <f>PRODUCT([2]Data!$G1715,[2]Data!$H1715)</f>
        <v>871</v>
      </c>
      <c r="L1715">
        <f>[2]Data!$K1715-[2]Data!$J1715</f>
        <v>331</v>
      </c>
      <c r="M1715" s="4" t="str">
        <f>VLOOKUP(Table_1[[#This Row],[Location ID]],[1]Locations!$A:$B,2,0)</f>
        <v>Temecula</v>
      </c>
      <c r="N1715" s="4" t="str">
        <f>VLOOKUP(Table_1[[#This Row],[Sales Person ID]],'[1]Sales People'!$A:$B,2,0)</f>
        <v>Gary Rodriguez</v>
      </c>
      <c r="O1715" s="4" t="str">
        <f>VLOOKUP(Table_1[[#This Row],[Customer ID]],[1]Customers!$A:$B,2,0)</f>
        <v>John Hunt</v>
      </c>
      <c r="P1715" s="5">
        <f>WEEKDAY([2]Data!$F1715)</f>
        <v>5</v>
      </c>
      <c r="Q1715" s="4">
        <f>MONTH([2]Data!$F1715)</f>
        <v>8</v>
      </c>
      <c r="R1715" s="4">
        <f>YEAR([2]Data!$F1715)</f>
        <v>2020</v>
      </c>
    </row>
    <row r="1716" spans="1:18" ht="15.75" customHeight="1">
      <c r="A1716" s="2" t="s">
        <v>2665</v>
      </c>
      <c r="B1716" s="2" t="s">
        <v>807</v>
      </c>
      <c r="C1716" s="2" t="s">
        <v>480</v>
      </c>
      <c r="D1716" s="2" t="s">
        <v>36</v>
      </c>
      <c r="E1716" s="2" t="s">
        <v>569</v>
      </c>
      <c r="F1716" s="3">
        <v>44161</v>
      </c>
      <c r="G1716" s="2">
        <v>1</v>
      </c>
      <c r="H1716" s="2">
        <v>1103</v>
      </c>
      <c r="I1716" s="4">
        <f>VLOOKUP(Table_1[[#This Row],[Product ID]],[1]Products!$A:$D,3,0)</f>
        <v>838</v>
      </c>
      <c r="J1716" s="4">
        <f>PRODUCT([2]Data!$G1716,[2]Data!$I1716)</f>
        <v>838</v>
      </c>
      <c r="K1716" s="4">
        <f>PRODUCT([2]Data!$G1716,[2]Data!$H1716)</f>
        <v>1103</v>
      </c>
      <c r="L1716" s="4">
        <f>[2]Data!$K1716-[2]Data!$J1716</f>
        <v>265</v>
      </c>
      <c r="M1716" s="4" t="str">
        <f>VLOOKUP(Table_1[[#This Row],[Location ID]],[1]Locations!$A:$B,2,0)</f>
        <v>Escondido</v>
      </c>
      <c r="N1716" s="4" t="str">
        <f>VLOOKUP(Table_1[[#This Row],[Sales Person ID]],'[1]Sales People'!$A:$B,2,0)</f>
        <v>Brian Davis</v>
      </c>
      <c r="O1716" s="4" t="str">
        <f>VLOOKUP(Table_1[[#This Row],[Customer ID]],[1]Customers!$A:$B,2,0)</f>
        <v>Clarence Greene</v>
      </c>
      <c r="P1716" s="5">
        <f>WEEKDAY([2]Data!$F1716)</f>
        <v>5</v>
      </c>
      <c r="Q1716" s="4">
        <f>MONTH([2]Data!$F1716)</f>
        <v>11</v>
      </c>
      <c r="R1716" s="4">
        <f>YEAR([2]Data!$F1716)</f>
        <v>2020</v>
      </c>
    </row>
    <row r="1717" spans="1:18" ht="15.75" customHeight="1">
      <c r="A1717" s="6" t="s">
        <v>2666</v>
      </c>
      <c r="B1717" s="6" t="s">
        <v>282</v>
      </c>
      <c r="C1717" s="6" t="s">
        <v>327</v>
      </c>
      <c r="D1717" s="6" t="s">
        <v>102</v>
      </c>
      <c r="E1717" s="6" t="s">
        <v>2135</v>
      </c>
      <c r="F1717" s="8">
        <v>43939</v>
      </c>
      <c r="G1717" s="6">
        <v>4</v>
      </c>
      <c r="H1717" s="6">
        <v>1587</v>
      </c>
      <c r="I1717" s="4">
        <f>VLOOKUP(Table_1[[#This Row],[Product ID]],[1]Products!$A:$D,3,0)</f>
        <v>1301</v>
      </c>
      <c r="J1717">
        <f>PRODUCT([2]Data!$G1717,[2]Data!$I1717)</f>
        <v>5204</v>
      </c>
      <c r="K1717">
        <f>PRODUCT([2]Data!$G1717,[2]Data!$H1717)</f>
        <v>6348</v>
      </c>
      <c r="L1717">
        <f>[2]Data!$K1717-[2]Data!$J1717</f>
        <v>1144</v>
      </c>
      <c r="M1717" s="4" t="str">
        <f>VLOOKUP(Table_1[[#This Row],[Location ID]],[1]Locations!$A:$B,2,0)</f>
        <v>East Los Angeles</v>
      </c>
      <c r="N1717" s="4" t="str">
        <f>VLOOKUP(Table_1[[#This Row],[Sales Person ID]],'[1]Sales People'!$A:$B,2,0)</f>
        <v>Howard Gardner</v>
      </c>
      <c r="O1717" s="4" t="str">
        <f>VLOOKUP(Table_1[[#This Row],[Customer ID]],[1]Customers!$A:$B,2,0)</f>
        <v>Frank Schmidt</v>
      </c>
      <c r="P1717" s="5">
        <f>WEEKDAY([2]Data!$F1717)</f>
        <v>7</v>
      </c>
      <c r="Q1717" s="4">
        <f>MONTH([2]Data!$F1717)</f>
        <v>4</v>
      </c>
      <c r="R1717" s="4">
        <f>YEAR([2]Data!$F1717)</f>
        <v>2020</v>
      </c>
    </row>
    <row r="1718" spans="1:18" ht="15.75" customHeight="1">
      <c r="A1718" s="2" t="s">
        <v>2667</v>
      </c>
      <c r="B1718" s="2" t="s">
        <v>234</v>
      </c>
      <c r="C1718" s="2" t="s">
        <v>35</v>
      </c>
      <c r="D1718" s="2" t="s">
        <v>250</v>
      </c>
      <c r="E1718" s="2" t="s">
        <v>2668</v>
      </c>
      <c r="F1718" s="3">
        <v>43861</v>
      </c>
      <c r="G1718" s="2">
        <v>1</v>
      </c>
      <c r="H1718" s="2">
        <v>799</v>
      </c>
      <c r="I1718" s="4">
        <f>VLOOKUP(Table_1[[#This Row],[Product ID]],[1]Products!$A:$D,3,0)</f>
        <v>455</v>
      </c>
      <c r="J1718" s="4">
        <f>PRODUCT([2]Data!$G1718,[2]Data!$I1718)</f>
        <v>455</v>
      </c>
      <c r="K1718" s="4">
        <f>PRODUCT([2]Data!$G1718,[2]Data!$H1718)</f>
        <v>799</v>
      </c>
      <c r="L1718" s="4">
        <f>[2]Data!$K1718-[2]Data!$J1718</f>
        <v>344</v>
      </c>
      <c r="M1718" s="4" t="str">
        <f>VLOOKUP(Table_1[[#This Row],[Location ID]],[1]Locations!$A:$B,2,0)</f>
        <v>Lancaster</v>
      </c>
      <c r="N1718" s="4" t="str">
        <f>VLOOKUP(Table_1[[#This Row],[Sales Person ID]],'[1]Sales People'!$A:$B,2,0)</f>
        <v>John Reyes</v>
      </c>
      <c r="O1718" s="4" t="str">
        <f>VLOOKUP(Table_1[[#This Row],[Customer ID]],[1]Customers!$A:$B,2,0)</f>
        <v>Jonathan Reed</v>
      </c>
      <c r="P1718" s="5">
        <f>WEEKDAY([2]Data!$F1718)</f>
        <v>6</v>
      </c>
      <c r="Q1718" s="4">
        <f>MONTH([2]Data!$F1718)</f>
        <v>1</v>
      </c>
      <c r="R1718" s="4">
        <f>YEAR([2]Data!$F1718)</f>
        <v>2020</v>
      </c>
    </row>
    <row r="1719" spans="1:18" ht="15.75" customHeight="1">
      <c r="A1719" s="6" t="s">
        <v>2669</v>
      </c>
      <c r="B1719" s="6" t="s">
        <v>243</v>
      </c>
      <c r="C1719" s="6" t="s">
        <v>260</v>
      </c>
      <c r="D1719" s="6" t="s">
        <v>102</v>
      </c>
      <c r="E1719" s="6" t="s">
        <v>1048</v>
      </c>
      <c r="F1719" s="8">
        <v>43994</v>
      </c>
      <c r="G1719" s="6">
        <v>4</v>
      </c>
      <c r="H1719" s="6">
        <v>1119</v>
      </c>
      <c r="I1719" s="4">
        <f>VLOOKUP(Table_1[[#This Row],[Product ID]],[1]Products!$A:$D,3,0)</f>
        <v>683</v>
      </c>
      <c r="J1719">
        <f>PRODUCT([2]Data!$G1719,[2]Data!$I1719)</f>
        <v>2732</v>
      </c>
      <c r="K1719">
        <f>PRODUCT([2]Data!$G1719,[2]Data!$H1719)</f>
        <v>4476</v>
      </c>
      <c r="L1719">
        <f>[2]Data!$K1719-[2]Data!$J1719</f>
        <v>1744</v>
      </c>
      <c r="M1719" s="4" t="str">
        <f>VLOOKUP(Table_1[[#This Row],[Location ID]],[1]Locations!$A:$B,2,0)</f>
        <v>Roseville</v>
      </c>
      <c r="N1719" s="4" t="str">
        <f>VLOOKUP(Table_1[[#This Row],[Sales Person ID]],'[1]Sales People'!$A:$B,2,0)</f>
        <v>Howard Gardner</v>
      </c>
      <c r="O1719" s="4" t="str">
        <f>VLOOKUP(Table_1[[#This Row],[Customer ID]],[1]Customers!$A:$B,2,0)</f>
        <v>Jason Hudson</v>
      </c>
      <c r="P1719" s="5">
        <f>WEEKDAY([2]Data!$F1719)</f>
        <v>6</v>
      </c>
      <c r="Q1719" s="4">
        <f>MONTH([2]Data!$F1719)</f>
        <v>6</v>
      </c>
      <c r="R1719" s="4">
        <f>YEAR([2]Data!$F1719)</f>
        <v>2020</v>
      </c>
    </row>
    <row r="1720" spans="1:18" ht="15.75" customHeight="1">
      <c r="A1720" s="2" t="s">
        <v>2670</v>
      </c>
      <c r="B1720" s="2" t="s">
        <v>278</v>
      </c>
      <c r="C1720" s="2" t="s">
        <v>160</v>
      </c>
      <c r="D1720" s="2" t="s">
        <v>223</v>
      </c>
      <c r="E1720" s="2" t="s">
        <v>269</v>
      </c>
      <c r="F1720" s="3">
        <v>44108</v>
      </c>
      <c r="G1720" s="2">
        <v>4</v>
      </c>
      <c r="H1720" s="2">
        <v>400</v>
      </c>
      <c r="I1720" s="4">
        <f>VLOOKUP(Table_1[[#This Row],[Product ID]],[1]Products!$A:$D,3,0)</f>
        <v>208</v>
      </c>
      <c r="J1720" s="4">
        <f>PRODUCT([2]Data!$G1720,[2]Data!$I1720)</f>
        <v>832</v>
      </c>
      <c r="K1720" s="4">
        <f>PRODUCT([2]Data!$G1720,[2]Data!$H1720)</f>
        <v>1600</v>
      </c>
      <c r="L1720" s="4">
        <f>[2]Data!$K1720-[2]Data!$J1720</f>
        <v>768</v>
      </c>
      <c r="M1720" s="4" t="str">
        <f>VLOOKUP(Table_1[[#This Row],[Location ID]],[1]Locations!$A:$B,2,0)</f>
        <v>Antioch</v>
      </c>
      <c r="N1720" s="4" t="str">
        <f>VLOOKUP(Table_1[[#This Row],[Sales Person ID]],'[1]Sales People'!$A:$B,2,0)</f>
        <v>Ronald Reed</v>
      </c>
      <c r="O1720" s="4" t="str">
        <f>VLOOKUP(Table_1[[#This Row],[Customer ID]],[1]Customers!$A:$B,2,0)</f>
        <v>Antonio Morris</v>
      </c>
      <c r="P1720" s="5">
        <f>WEEKDAY([2]Data!$F1720)</f>
        <v>1</v>
      </c>
      <c r="Q1720" s="4">
        <f>MONTH([2]Data!$F1720)</f>
        <v>10</v>
      </c>
      <c r="R1720" s="4">
        <f>YEAR([2]Data!$F1720)</f>
        <v>2020</v>
      </c>
    </row>
    <row r="1721" spans="1:18" ht="15.75" customHeight="1">
      <c r="A1721" s="6" t="s">
        <v>2671</v>
      </c>
      <c r="B1721" s="6" t="s">
        <v>414</v>
      </c>
      <c r="C1721" s="6" t="s">
        <v>116</v>
      </c>
      <c r="D1721" s="6" t="s">
        <v>202</v>
      </c>
      <c r="E1721" s="6" t="s">
        <v>727</v>
      </c>
      <c r="F1721" s="8">
        <v>43832</v>
      </c>
      <c r="G1721" s="6">
        <v>1</v>
      </c>
      <c r="H1721" s="6">
        <v>392</v>
      </c>
      <c r="I1721" s="4">
        <f>VLOOKUP(Table_1[[#This Row],[Product ID]],[1]Products!$A:$D,3,0)</f>
        <v>255</v>
      </c>
      <c r="J1721">
        <f>PRODUCT([2]Data!$G1721,[2]Data!$I1721)</f>
        <v>255</v>
      </c>
      <c r="K1721">
        <f>PRODUCT([2]Data!$G1721,[2]Data!$H1721)</f>
        <v>392</v>
      </c>
      <c r="L1721">
        <f>[2]Data!$K1721-[2]Data!$J1721</f>
        <v>137</v>
      </c>
      <c r="M1721" s="4" t="str">
        <f>VLOOKUP(Table_1[[#This Row],[Location ID]],[1]Locations!$A:$B,2,0)</f>
        <v>Daly City</v>
      </c>
      <c r="N1721" s="4" t="str">
        <f>VLOOKUP(Table_1[[#This Row],[Sales Person ID]],'[1]Sales People'!$A:$B,2,0)</f>
        <v>Robert Reed</v>
      </c>
      <c r="O1721" s="4" t="str">
        <f>VLOOKUP(Table_1[[#This Row],[Customer ID]],[1]Customers!$A:$B,2,0)</f>
        <v>Keith Murphy</v>
      </c>
      <c r="P1721" s="5">
        <f>WEEKDAY([2]Data!$F1721)</f>
        <v>5</v>
      </c>
      <c r="Q1721" s="4">
        <f>MONTH([2]Data!$F1721)</f>
        <v>1</v>
      </c>
      <c r="R1721" s="4">
        <f>YEAR([2]Data!$F1721)</f>
        <v>2020</v>
      </c>
    </row>
    <row r="1722" spans="1:18" ht="15.75" customHeight="1">
      <c r="A1722" s="2" t="s">
        <v>2672</v>
      </c>
      <c r="B1722" s="2" t="s">
        <v>1160</v>
      </c>
      <c r="C1722" s="2" t="s">
        <v>180</v>
      </c>
      <c r="D1722" s="2" t="s">
        <v>309</v>
      </c>
      <c r="E1722" s="2" t="s">
        <v>1171</v>
      </c>
      <c r="F1722" s="3">
        <v>43833</v>
      </c>
      <c r="G1722" s="2">
        <v>3</v>
      </c>
      <c r="H1722" s="2">
        <v>847</v>
      </c>
      <c r="I1722" s="4">
        <f>VLOOKUP(Table_1[[#This Row],[Product ID]],[1]Products!$A:$D,3,0)</f>
        <v>534</v>
      </c>
      <c r="J1722" s="4">
        <f>PRODUCT([2]Data!$G1722,[2]Data!$I1722)</f>
        <v>1602</v>
      </c>
      <c r="K1722" s="4">
        <f>PRODUCT([2]Data!$G1722,[2]Data!$H1722)</f>
        <v>2541</v>
      </c>
      <c r="L1722" s="4">
        <f>[2]Data!$K1722-[2]Data!$J1722</f>
        <v>939</v>
      </c>
      <c r="M1722" s="4" t="str">
        <f>VLOOKUP(Table_1[[#This Row],[Location ID]],[1]Locations!$A:$B,2,0)</f>
        <v>Vista</v>
      </c>
      <c r="N1722" s="4" t="str">
        <f>VLOOKUP(Table_1[[#This Row],[Sales Person ID]],'[1]Sales People'!$A:$B,2,0)</f>
        <v>Kenneth Fields</v>
      </c>
      <c r="O1722" s="4" t="str">
        <f>VLOOKUP(Table_1[[#This Row],[Customer ID]],[1]Customers!$A:$B,2,0)</f>
        <v>Juan Scott</v>
      </c>
      <c r="P1722" s="5">
        <f>WEEKDAY([2]Data!$F1722)</f>
        <v>6</v>
      </c>
      <c r="Q1722" s="4">
        <f>MONTH([2]Data!$F1722)</f>
        <v>1</v>
      </c>
      <c r="R1722" s="4">
        <f>YEAR([2]Data!$F1722)</f>
        <v>2020</v>
      </c>
    </row>
    <row r="1723" spans="1:18" ht="15.75" customHeight="1">
      <c r="A1723" s="6" t="s">
        <v>2673</v>
      </c>
      <c r="B1723" s="6" t="s">
        <v>72</v>
      </c>
      <c r="C1723" s="6" t="s">
        <v>391</v>
      </c>
      <c r="D1723" s="6" t="s">
        <v>51</v>
      </c>
      <c r="E1723" s="6" t="s">
        <v>2674</v>
      </c>
      <c r="F1723" s="8">
        <v>43865</v>
      </c>
      <c r="G1723" s="6">
        <v>3</v>
      </c>
      <c r="H1723" s="6">
        <v>1889</v>
      </c>
      <c r="I1723" s="4">
        <f>VLOOKUP(Table_1[[#This Row],[Product ID]],[1]Products!$A:$D,3,0)</f>
        <v>945</v>
      </c>
      <c r="J1723">
        <f>PRODUCT([2]Data!$G1723,[2]Data!$I1723)</f>
        <v>2835</v>
      </c>
      <c r="K1723">
        <f>PRODUCT([2]Data!$G1723,[2]Data!$H1723)</f>
        <v>5667</v>
      </c>
      <c r="L1723">
        <f>[2]Data!$K1723-[2]Data!$J1723</f>
        <v>2832</v>
      </c>
      <c r="M1723" s="4" t="str">
        <f>VLOOKUP(Table_1[[#This Row],[Location ID]],[1]Locations!$A:$B,2,0)</f>
        <v>Los Angeles</v>
      </c>
      <c r="N1723" s="4" t="str">
        <f>VLOOKUP(Table_1[[#This Row],[Sales Person ID]],'[1]Sales People'!$A:$B,2,0)</f>
        <v>Brian Hansen</v>
      </c>
      <c r="O1723" s="4" t="str">
        <f>VLOOKUP(Table_1[[#This Row],[Customer ID]],[1]Customers!$A:$B,2,0)</f>
        <v>Walter Woods</v>
      </c>
      <c r="P1723" s="5">
        <f>WEEKDAY([2]Data!$F1723)</f>
        <v>3</v>
      </c>
      <c r="Q1723" s="4">
        <f>MONTH([2]Data!$F1723)</f>
        <v>2</v>
      </c>
      <c r="R1723" s="4">
        <f>YEAR([2]Data!$F1723)</f>
        <v>2020</v>
      </c>
    </row>
    <row r="1724" spans="1:18" ht="15.75" customHeight="1">
      <c r="A1724" s="2" t="s">
        <v>2675</v>
      </c>
      <c r="B1724" s="2" t="s">
        <v>192</v>
      </c>
      <c r="C1724" s="2" t="s">
        <v>151</v>
      </c>
      <c r="D1724" s="2" t="s">
        <v>370</v>
      </c>
      <c r="E1724" s="2" t="s">
        <v>832</v>
      </c>
      <c r="F1724" s="3">
        <v>43992</v>
      </c>
      <c r="G1724" s="2">
        <v>1</v>
      </c>
      <c r="H1724" s="2">
        <v>1500</v>
      </c>
      <c r="I1724" s="4">
        <f>VLOOKUP(Table_1[[#This Row],[Product ID]],[1]Products!$A:$D,3,0)</f>
        <v>900</v>
      </c>
      <c r="J1724" s="4">
        <f>PRODUCT([2]Data!$G1724,[2]Data!$I1724)</f>
        <v>900</v>
      </c>
      <c r="K1724" s="4">
        <f>PRODUCT([2]Data!$G1724,[2]Data!$H1724)</f>
        <v>1500</v>
      </c>
      <c r="L1724" s="4">
        <f>[2]Data!$K1724-[2]Data!$J1724</f>
        <v>600</v>
      </c>
      <c r="M1724" s="4" t="str">
        <f>VLOOKUP(Table_1[[#This Row],[Location ID]],[1]Locations!$A:$B,2,0)</f>
        <v>Salinas</v>
      </c>
      <c r="N1724" s="4" t="str">
        <f>VLOOKUP(Table_1[[#This Row],[Sales Person ID]],'[1]Sales People'!$A:$B,2,0)</f>
        <v>Eugene Holmes</v>
      </c>
      <c r="O1724" s="4" t="str">
        <f>VLOOKUP(Table_1[[#This Row],[Customer ID]],[1]Customers!$A:$B,2,0)</f>
        <v>Gregory Jackson</v>
      </c>
      <c r="P1724" s="5">
        <f>WEEKDAY([2]Data!$F1724)</f>
        <v>4</v>
      </c>
      <c r="Q1724" s="4">
        <f>MONTH([2]Data!$F1724)</f>
        <v>6</v>
      </c>
      <c r="R1724" s="4">
        <f>YEAR([2]Data!$F1724)</f>
        <v>2020</v>
      </c>
    </row>
    <row r="1725" spans="1:18" ht="15.75" customHeight="1">
      <c r="A1725" s="6" t="s">
        <v>2676</v>
      </c>
      <c r="B1725" s="6" t="s">
        <v>256</v>
      </c>
      <c r="C1725" s="6" t="s">
        <v>478</v>
      </c>
      <c r="D1725" s="6" t="s">
        <v>74</v>
      </c>
      <c r="E1725" s="6" t="s">
        <v>2471</v>
      </c>
      <c r="F1725" s="8">
        <v>44024</v>
      </c>
      <c r="G1725" s="6">
        <v>3</v>
      </c>
      <c r="H1725" s="6">
        <v>818</v>
      </c>
      <c r="I1725" s="4">
        <f>VLOOKUP(Table_1[[#This Row],[Product ID]],[1]Products!$A:$D,3,0)</f>
        <v>450</v>
      </c>
      <c r="J1725">
        <f>PRODUCT([2]Data!$G1725,[2]Data!$I1725)</f>
        <v>1350</v>
      </c>
      <c r="K1725">
        <f>PRODUCT([2]Data!$G1725,[2]Data!$H1725)</f>
        <v>2454</v>
      </c>
      <c r="L1725">
        <f>[2]Data!$K1725-[2]Data!$J1725</f>
        <v>1104</v>
      </c>
      <c r="M1725" s="4" t="str">
        <f>VLOOKUP(Table_1[[#This Row],[Location ID]],[1]Locations!$A:$B,2,0)</f>
        <v>Garden Grove</v>
      </c>
      <c r="N1725" s="4" t="str">
        <f>VLOOKUP(Table_1[[#This Row],[Sales Person ID]],'[1]Sales People'!$A:$B,2,0)</f>
        <v>Jeremy Mendoza</v>
      </c>
      <c r="O1725" s="4" t="str">
        <f>VLOOKUP(Table_1[[#This Row],[Customer ID]],[1]Customers!$A:$B,2,0)</f>
        <v>Joe Gordon</v>
      </c>
      <c r="P1725" s="5">
        <f>WEEKDAY([2]Data!$F1725)</f>
        <v>1</v>
      </c>
      <c r="Q1725" s="4">
        <f>MONTH([2]Data!$F1725)</f>
        <v>7</v>
      </c>
      <c r="R1725" s="4">
        <f>YEAR([2]Data!$F1725)</f>
        <v>2020</v>
      </c>
    </row>
    <row r="1726" spans="1:18" ht="15.75" customHeight="1">
      <c r="A1726" s="2" t="s">
        <v>2677</v>
      </c>
      <c r="B1726" s="2" t="s">
        <v>406</v>
      </c>
      <c r="C1726" s="2" t="s">
        <v>397</v>
      </c>
      <c r="D1726" s="2" t="s">
        <v>319</v>
      </c>
      <c r="E1726" s="2" t="s">
        <v>2678</v>
      </c>
      <c r="F1726" s="3">
        <v>43951</v>
      </c>
      <c r="G1726" s="2">
        <v>2</v>
      </c>
      <c r="H1726" s="2">
        <v>2257</v>
      </c>
      <c r="I1726" s="4">
        <f>VLOOKUP(Table_1[[#This Row],[Product ID]],[1]Products!$A:$D,3,0)</f>
        <v>1535</v>
      </c>
      <c r="J1726" s="4">
        <f>PRODUCT([2]Data!$G1726,[2]Data!$I1726)</f>
        <v>3070</v>
      </c>
      <c r="K1726" s="4">
        <f>PRODUCT([2]Data!$G1726,[2]Data!$H1726)</f>
        <v>4514</v>
      </c>
      <c r="L1726" s="4">
        <f>[2]Data!$K1726-[2]Data!$J1726</f>
        <v>1444</v>
      </c>
      <c r="M1726" s="4" t="str">
        <f>VLOOKUP(Table_1[[#This Row],[Location ID]],[1]Locations!$A:$B,2,0)</f>
        <v>Carlsbad</v>
      </c>
      <c r="N1726" s="4" t="str">
        <f>VLOOKUP(Table_1[[#This Row],[Sales Person ID]],'[1]Sales People'!$A:$B,2,0)</f>
        <v>Fred Robertson</v>
      </c>
      <c r="O1726" s="4" t="str">
        <f>VLOOKUP(Table_1[[#This Row],[Customer ID]],[1]Customers!$A:$B,2,0)</f>
        <v>Roger Elliott</v>
      </c>
      <c r="P1726" s="5">
        <f>WEEKDAY([2]Data!$F1726)</f>
        <v>5</v>
      </c>
      <c r="Q1726" s="4">
        <f>MONTH([2]Data!$F1726)</f>
        <v>4</v>
      </c>
      <c r="R1726" s="4">
        <f>YEAR([2]Data!$F1726)</f>
        <v>2020</v>
      </c>
    </row>
    <row r="1727" spans="1:18" ht="15.75" customHeight="1">
      <c r="A1727" s="6" t="s">
        <v>2679</v>
      </c>
      <c r="B1727" s="6" t="s">
        <v>196</v>
      </c>
      <c r="C1727" s="6" t="s">
        <v>222</v>
      </c>
      <c r="D1727" s="6" t="s">
        <v>424</v>
      </c>
      <c r="E1727" s="6" t="s">
        <v>872</v>
      </c>
      <c r="F1727" s="8">
        <v>44163</v>
      </c>
      <c r="G1727" s="6">
        <v>4</v>
      </c>
      <c r="H1727" s="6">
        <v>667</v>
      </c>
      <c r="I1727" s="4">
        <f>VLOOKUP(Table_1[[#This Row],[Product ID]],[1]Products!$A:$D,3,0)</f>
        <v>387</v>
      </c>
      <c r="J1727">
        <f>PRODUCT([2]Data!$G1727,[2]Data!$I1727)</f>
        <v>1548</v>
      </c>
      <c r="K1727">
        <f>PRODUCT([2]Data!$G1727,[2]Data!$H1727)</f>
        <v>2668</v>
      </c>
      <c r="L1727">
        <f>[2]Data!$K1727-[2]Data!$J1727</f>
        <v>1120</v>
      </c>
      <c r="M1727" s="4" t="str">
        <f>VLOOKUP(Table_1[[#This Row],[Location ID]],[1]Locations!$A:$B,2,0)</f>
        <v>Chula Vista</v>
      </c>
      <c r="N1727" s="4" t="str">
        <f>VLOOKUP(Table_1[[#This Row],[Sales Person ID]],'[1]Sales People'!$A:$B,2,0)</f>
        <v>Kenneth Bradley</v>
      </c>
      <c r="O1727" s="4" t="str">
        <f>VLOOKUP(Table_1[[#This Row],[Customer ID]],[1]Customers!$A:$B,2,0)</f>
        <v>Arthur Webb</v>
      </c>
      <c r="P1727" s="5">
        <f>WEEKDAY([2]Data!$F1727)</f>
        <v>7</v>
      </c>
      <c r="Q1727" s="4">
        <f>MONTH([2]Data!$F1727)</f>
        <v>11</v>
      </c>
      <c r="R1727" s="4">
        <f>YEAR([2]Data!$F1727)</f>
        <v>2020</v>
      </c>
    </row>
    <row r="1728" spans="1:18" ht="15.75" customHeight="1">
      <c r="A1728" s="2" t="s">
        <v>2680</v>
      </c>
      <c r="B1728" s="2" t="s">
        <v>381</v>
      </c>
      <c r="C1728" s="2" t="s">
        <v>231</v>
      </c>
      <c r="D1728" s="2" t="s">
        <v>69</v>
      </c>
      <c r="E1728" s="2" t="s">
        <v>1278</v>
      </c>
      <c r="F1728" s="3">
        <v>44194</v>
      </c>
      <c r="G1728" s="2">
        <v>3</v>
      </c>
      <c r="H1728" s="2">
        <v>771</v>
      </c>
      <c r="I1728" s="4">
        <f>VLOOKUP(Table_1[[#This Row],[Product ID]],[1]Products!$A:$D,3,0)</f>
        <v>648</v>
      </c>
      <c r="J1728" s="4">
        <f>PRODUCT([2]Data!$G1728,[2]Data!$I1728)</f>
        <v>1944</v>
      </c>
      <c r="K1728" s="4">
        <f>PRODUCT([2]Data!$G1728,[2]Data!$H1728)</f>
        <v>2313</v>
      </c>
      <c r="L1728" s="4">
        <f>[2]Data!$K1728-[2]Data!$J1728</f>
        <v>369</v>
      </c>
      <c r="M1728" s="4" t="str">
        <f>VLOOKUP(Table_1[[#This Row],[Location ID]],[1]Locations!$A:$B,2,0)</f>
        <v>Modesto</v>
      </c>
      <c r="N1728" s="4" t="str">
        <f>VLOOKUP(Table_1[[#This Row],[Sales Person ID]],'[1]Sales People'!$A:$B,2,0)</f>
        <v>Christopher Tucker</v>
      </c>
      <c r="O1728" s="4" t="str">
        <f>VLOOKUP(Table_1[[#This Row],[Customer ID]],[1]Customers!$A:$B,2,0)</f>
        <v>Kevin Gilbert</v>
      </c>
      <c r="P1728" s="5">
        <f>WEEKDAY([2]Data!$F1728)</f>
        <v>3</v>
      </c>
      <c r="Q1728" s="4">
        <f>MONTH([2]Data!$F1728)</f>
        <v>12</v>
      </c>
      <c r="R1728" s="4">
        <f>YEAR([2]Data!$F1728)</f>
        <v>2020</v>
      </c>
    </row>
    <row r="1729" spans="1:18" ht="15.75" customHeight="1">
      <c r="A1729" s="6" t="s">
        <v>2681</v>
      </c>
      <c r="B1729" s="6" t="s">
        <v>571</v>
      </c>
      <c r="C1729" s="6" t="s">
        <v>501</v>
      </c>
      <c r="D1729" s="6" t="s">
        <v>250</v>
      </c>
      <c r="E1729" s="6" t="s">
        <v>2069</v>
      </c>
      <c r="F1729" s="8">
        <v>44012</v>
      </c>
      <c r="G1729" s="6">
        <v>1</v>
      </c>
      <c r="H1729" s="6">
        <v>1809</v>
      </c>
      <c r="I1729" s="4">
        <f>VLOOKUP(Table_1[[#This Row],[Product ID]],[1]Products!$A:$D,3,0)</f>
        <v>1067</v>
      </c>
      <c r="J1729">
        <f>PRODUCT([2]Data!$G1729,[2]Data!$I1729)</f>
        <v>1067</v>
      </c>
      <c r="K1729">
        <f>PRODUCT([2]Data!$G1729,[2]Data!$H1729)</f>
        <v>1809</v>
      </c>
      <c r="L1729">
        <f>[2]Data!$K1729-[2]Data!$J1729</f>
        <v>742</v>
      </c>
      <c r="M1729" s="4" t="str">
        <f>VLOOKUP(Table_1[[#This Row],[Location ID]],[1]Locations!$A:$B,2,0)</f>
        <v>Temecula</v>
      </c>
      <c r="N1729" s="4" t="str">
        <f>VLOOKUP(Table_1[[#This Row],[Sales Person ID]],'[1]Sales People'!$A:$B,2,0)</f>
        <v>John Reyes</v>
      </c>
      <c r="O1729" s="4" t="str">
        <f>VLOOKUP(Table_1[[#This Row],[Customer ID]],[1]Customers!$A:$B,2,0)</f>
        <v>Justin Miller</v>
      </c>
      <c r="P1729" s="5">
        <f>WEEKDAY([2]Data!$F1729)</f>
        <v>3</v>
      </c>
      <c r="Q1729" s="4">
        <f>MONTH([2]Data!$F1729)</f>
        <v>6</v>
      </c>
      <c r="R1729" s="4">
        <f>YEAR([2]Data!$F1729)</f>
        <v>2020</v>
      </c>
    </row>
    <row r="1730" spans="1:18" ht="15.75" customHeight="1">
      <c r="A1730" s="2" t="s">
        <v>2682</v>
      </c>
      <c r="B1730" s="2" t="s">
        <v>130</v>
      </c>
      <c r="C1730" s="2" t="s">
        <v>215</v>
      </c>
      <c r="D1730" s="2" t="s">
        <v>367</v>
      </c>
      <c r="E1730" s="2" t="s">
        <v>591</v>
      </c>
      <c r="F1730" s="3">
        <v>43975</v>
      </c>
      <c r="G1730" s="2">
        <v>1</v>
      </c>
      <c r="H1730" s="2">
        <v>1077</v>
      </c>
      <c r="I1730" s="4">
        <f>VLOOKUP(Table_1[[#This Row],[Product ID]],[1]Products!$A:$D,3,0)</f>
        <v>732</v>
      </c>
      <c r="J1730" s="4">
        <f>PRODUCT([2]Data!$G1730,[2]Data!$I1730)</f>
        <v>732</v>
      </c>
      <c r="K1730" s="4">
        <f>PRODUCT([2]Data!$G1730,[2]Data!$H1730)</f>
        <v>1077</v>
      </c>
      <c r="L1730" s="4">
        <f>[2]Data!$K1730-[2]Data!$J1730</f>
        <v>345</v>
      </c>
      <c r="M1730" s="4" t="str">
        <f>VLOOKUP(Table_1[[#This Row],[Location ID]],[1]Locations!$A:$B,2,0)</f>
        <v>Corona</v>
      </c>
      <c r="N1730" s="4" t="str">
        <f>VLOOKUP(Table_1[[#This Row],[Sales Person ID]],'[1]Sales People'!$A:$B,2,0)</f>
        <v>Jimmy Young</v>
      </c>
      <c r="O1730" s="4" t="str">
        <f>VLOOKUP(Table_1[[#This Row],[Customer ID]],[1]Customers!$A:$B,2,0)</f>
        <v>Bobby Murray</v>
      </c>
      <c r="P1730" s="5">
        <f>WEEKDAY([2]Data!$F1730)</f>
        <v>1</v>
      </c>
      <c r="Q1730" s="4">
        <f>MONTH([2]Data!$F1730)</f>
        <v>5</v>
      </c>
      <c r="R1730" s="4">
        <f>YEAR([2]Data!$F1730)</f>
        <v>2020</v>
      </c>
    </row>
    <row r="1731" spans="1:18" ht="15.75" customHeight="1">
      <c r="A1731" s="6" t="s">
        <v>2683</v>
      </c>
      <c r="B1731" s="6" t="s">
        <v>140</v>
      </c>
      <c r="C1731" s="6" t="s">
        <v>116</v>
      </c>
      <c r="D1731" s="6" t="s">
        <v>122</v>
      </c>
      <c r="E1731" s="6" t="s">
        <v>272</v>
      </c>
      <c r="F1731" s="8">
        <v>43972</v>
      </c>
      <c r="G1731" s="6">
        <v>1</v>
      </c>
      <c r="H1731" s="6">
        <v>127</v>
      </c>
      <c r="I1731" s="4">
        <f>VLOOKUP(Table_1[[#This Row],[Product ID]],[1]Products!$A:$D,3,0)</f>
        <v>79</v>
      </c>
      <c r="J1731">
        <f>PRODUCT([2]Data!$G1731,[2]Data!$I1731)</f>
        <v>79</v>
      </c>
      <c r="K1731">
        <f>PRODUCT([2]Data!$G1731,[2]Data!$H1731)</f>
        <v>127</v>
      </c>
      <c r="L1731">
        <f>[2]Data!$K1731-[2]Data!$J1731</f>
        <v>48</v>
      </c>
      <c r="M1731" s="4" t="str">
        <f>VLOOKUP(Table_1[[#This Row],[Location ID]],[1]Locations!$A:$B,2,0)</f>
        <v>Daly City</v>
      </c>
      <c r="N1731" s="4" t="str">
        <f>VLOOKUP(Table_1[[#This Row],[Sales Person ID]],'[1]Sales People'!$A:$B,2,0)</f>
        <v>Ryan Welch</v>
      </c>
      <c r="O1731" s="4" t="str">
        <f>VLOOKUP(Table_1[[#This Row],[Customer ID]],[1]Customers!$A:$B,2,0)</f>
        <v>Keith Hamilton</v>
      </c>
      <c r="P1731" s="5">
        <f>WEEKDAY([2]Data!$F1731)</f>
        <v>5</v>
      </c>
      <c r="Q1731" s="4">
        <f>MONTH([2]Data!$F1731)</f>
        <v>5</v>
      </c>
      <c r="R1731" s="4">
        <f>YEAR([2]Data!$F1731)</f>
        <v>2020</v>
      </c>
    </row>
    <row r="1732" spans="1:18" ht="15.75" customHeight="1">
      <c r="A1732" s="2" t="s">
        <v>2684</v>
      </c>
      <c r="B1732" s="2" t="s">
        <v>336</v>
      </c>
      <c r="C1732" s="2" t="s">
        <v>193</v>
      </c>
      <c r="D1732" s="2" t="s">
        <v>112</v>
      </c>
      <c r="E1732" s="2" t="s">
        <v>305</v>
      </c>
      <c r="F1732" s="3">
        <v>43903</v>
      </c>
      <c r="G1732" s="2">
        <v>3</v>
      </c>
      <c r="H1732" s="2">
        <v>1526</v>
      </c>
      <c r="I1732" s="4">
        <f>VLOOKUP(Table_1[[#This Row],[Product ID]],[1]Products!$A:$D,3,0)</f>
        <v>1251</v>
      </c>
      <c r="J1732" s="4">
        <f>PRODUCT([2]Data!$G1732,[2]Data!$I1732)</f>
        <v>3753</v>
      </c>
      <c r="K1732" s="4">
        <f>PRODUCT([2]Data!$G1732,[2]Data!$H1732)</f>
        <v>4578</v>
      </c>
      <c r="L1732" s="4">
        <f>[2]Data!$K1732-[2]Data!$J1732</f>
        <v>825</v>
      </c>
      <c r="M1732" s="4" t="str">
        <f>VLOOKUP(Table_1[[#This Row],[Location ID]],[1]Locations!$A:$B,2,0)</f>
        <v>Vallejo</v>
      </c>
      <c r="N1732" s="4" t="str">
        <f>VLOOKUP(Table_1[[#This Row],[Sales Person ID]],'[1]Sales People'!$A:$B,2,0)</f>
        <v>Scott Clark</v>
      </c>
      <c r="O1732" s="4" t="str">
        <f>VLOOKUP(Table_1[[#This Row],[Customer ID]],[1]Customers!$A:$B,2,0)</f>
        <v>Eric Bowman</v>
      </c>
      <c r="P1732" s="5">
        <f>WEEKDAY([2]Data!$F1732)</f>
        <v>6</v>
      </c>
      <c r="Q1732" s="4">
        <f>MONTH([2]Data!$F1732)</f>
        <v>3</v>
      </c>
      <c r="R1732" s="4">
        <f>YEAR([2]Data!$F1732)</f>
        <v>2020</v>
      </c>
    </row>
    <row r="1733" spans="1:18" ht="15.75" customHeight="1">
      <c r="A1733" s="6" t="s">
        <v>2685</v>
      </c>
      <c r="B1733" s="6" t="s">
        <v>234</v>
      </c>
      <c r="C1733" s="6" t="s">
        <v>253</v>
      </c>
      <c r="D1733" s="6" t="s">
        <v>250</v>
      </c>
      <c r="E1733" s="6" t="s">
        <v>491</v>
      </c>
      <c r="F1733" s="8">
        <v>44004</v>
      </c>
      <c r="G1733" s="6">
        <v>4</v>
      </c>
      <c r="H1733" s="6">
        <v>799</v>
      </c>
      <c r="I1733" s="4">
        <f>VLOOKUP(Table_1[[#This Row],[Product ID]],[1]Products!$A:$D,3,0)</f>
        <v>455</v>
      </c>
      <c r="J1733">
        <f>PRODUCT([2]Data!$G1733,[2]Data!$I1733)</f>
        <v>1820</v>
      </c>
      <c r="K1733">
        <f>PRODUCT([2]Data!$G1733,[2]Data!$H1733)</f>
        <v>3196</v>
      </c>
      <c r="L1733">
        <f>[2]Data!$K1733-[2]Data!$J1733</f>
        <v>1376</v>
      </c>
      <c r="M1733" s="4" t="str">
        <f>VLOOKUP(Table_1[[#This Row],[Location ID]],[1]Locations!$A:$B,2,0)</f>
        <v>Downey</v>
      </c>
      <c r="N1733" s="4" t="str">
        <f>VLOOKUP(Table_1[[#This Row],[Sales Person ID]],'[1]Sales People'!$A:$B,2,0)</f>
        <v>John Reyes</v>
      </c>
      <c r="O1733" s="4" t="str">
        <f>VLOOKUP(Table_1[[#This Row],[Customer ID]],[1]Customers!$A:$B,2,0)</f>
        <v>Mark Morales</v>
      </c>
      <c r="P1733" s="5">
        <f>WEEKDAY([2]Data!$F1733)</f>
        <v>2</v>
      </c>
      <c r="Q1733" s="4">
        <f>MONTH([2]Data!$F1733)</f>
        <v>6</v>
      </c>
      <c r="R1733" s="4">
        <f>YEAR([2]Data!$F1733)</f>
        <v>2020</v>
      </c>
    </row>
    <row r="1734" spans="1:18" ht="15.75" customHeight="1">
      <c r="A1734" s="2" t="s">
        <v>2686</v>
      </c>
      <c r="B1734" s="2" t="s">
        <v>256</v>
      </c>
      <c r="C1734" s="2" t="s">
        <v>742</v>
      </c>
      <c r="D1734" s="2" t="s">
        <v>137</v>
      </c>
      <c r="E1734" s="2" t="s">
        <v>2687</v>
      </c>
      <c r="F1734" s="3">
        <v>43945</v>
      </c>
      <c r="G1734" s="2">
        <v>1</v>
      </c>
      <c r="H1734" s="2">
        <v>818</v>
      </c>
      <c r="I1734" s="4">
        <f>VLOOKUP(Table_1[[#This Row],[Product ID]],[1]Products!$A:$D,3,0)</f>
        <v>450</v>
      </c>
      <c r="J1734" s="4">
        <f>PRODUCT([2]Data!$G1734,[2]Data!$I1734)</f>
        <v>450</v>
      </c>
      <c r="K1734" s="4">
        <f>PRODUCT([2]Data!$G1734,[2]Data!$H1734)</f>
        <v>818</v>
      </c>
      <c r="L1734" s="4">
        <f>[2]Data!$K1734-[2]Data!$J1734</f>
        <v>368</v>
      </c>
      <c r="M1734" s="4" t="str">
        <f>VLOOKUP(Table_1[[#This Row],[Location ID]],[1]Locations!$A:$B,2,0)</f>
        <v>Costa Mesa</v>
      </c>
      <c r="N1734" s="4" t="str">
        <f>VLOOKUP(Table_1[[#This Row],[Sales Person ID]],'[1]Sales People'!$A:$B,2,0)</f>
        <v>Larry Castillo</v>
      </c>
      <c r="O1734" s="4" t="str">
        <f>VLOOKUP(Table_1[[#This Row],[Customer ID]],[1]Customers!$A:$B,2,0)</f>
        <v>Billy West</v>
      </c>
      <c r="P1734" s="5">
        <f>WEEKDAY([2]Data!$F1734)</f>
        <v>6</v>
      </c>
      <c r="Q1734" s="4">
        <f>MONTH([2]Data!$F1734)</f>
        <v>4</v>
      </c>
      <c r="R1734" s="4">
        <f>YEAR([2]Data!$F1734)</f>
        <v>2020</v>
      </c>
    </row>
    <row r="1735" spans="1:18" ht="15.75" customHeight="1">
      <c r="A1735" s="6" t="s">
        <v>2688</v>
      </c>
      <c r="B1735" s="6" t="s">
        <v>94</v>
      </c>
      <c r="C1735" s="6" t="s">
        <v>50</v>
      </c>
      <c r="D1735" s="6" t="s">
        <v>170</v>
      </c>
      <c r="E1735" s="6" t="s">
        <v>2325</v>
      </c>
      <c r="F1735" s="8">
        <v>44058</v>
      </c>
      <c r="G1735" s="6">
        <v>4</v>
      </c>
      <c r="H1735" s="6">
        <v>1972</v>
      </c>
      <c r="I1735" s="4">
        <f>VLOOKUP(Table_1[[#This Row],[Product ID]],[1]Products!$A:$D,3,0)</f>
        <v>1321</v>
      </c>
      <c r="J1735">
        <f>PRODUCT([2]Data!$G1735,[2]Data!$I1735)</f>
        <v>5284</v>
      </c>
      <c r="K1735">
        <f>PRODUCT([2]Data!$G1735,[2]Data!$H1735)</f>
        <v>7888</v>
      </c>
      <c r="L1735">
        <f>[2]Data!$K1735-[2]Data!$J1735</f>
        <v>2604</v>
      </c>
      <c r="M1735" s="4" t="str">
        <f>VLOOKUP(Table_1[[#This Row],[Location ID]],[1]Locations!$A:$B,2,0)</f>
        <v>Oceanside</v>
      </c>
      <c r="N1735" s="4" t="str">
        <f>VLOOKUP(Table_1[[#This Row],[Sales Person ID]],'[1]Sales People'!$A:$B,2,0)</f>
        <v>Bobby Russell</v>
      </c>
      <c r="O1735" s="4" t="str">
        <f>VLOOKUP(Table_1[[#This Row],[Customer ID]],[1]Customers!$A:$B,2,0)</f>
        <v>Roger Miller</v>
      </c>
      <c r="P1735" s="5">
        <f>WEEKDAY([2]Data!$F1735)</f>
        <v>7</v>
      </c>
      <c r="Q1735" s="4">
        <f>MONTH([2]Data!$F1735)</f>
        <v>8</v>
      </c>
      <c r="R1735" s="4">
        <f>YEAR([2]Data!$F1735)</f>
        <v>2020</v>
      </c>
    </row>
    <row r="1736" spans="1:18" ht="15.75" customHeight="1">
      <c r="A1736" s="2" t="s">
        <v>2689</v>
      </c>
      <c r="B1736" s="2" t="s">
        <v>44</v>
      </c>
      <c r="C1736" s="2" t="s">
        <v>222</v>
      </c>
      <c r="D1736" s="2" t="s">
        <v>21</v>
      </c>
      <c r="E1736" s="2" t="s">
        <v>2690</v>
      </c>
      <c r="F1736" s="3">
        <v>43989</v>
      </c>
      <c r="G1736" s="2">
        <v>1</v>
      </c>
      <c r="H1736" s="2">
        <v>1582</v>
      </c>
      <c r="I1736" s="4">
        <f>VLOOKUP(Table_1[[#This Row],[Product ID]],[1]Products!$A:$D,3,0)</f>
        <v>1234</v>
      </c>
      <c r="J1736" s="4">
        <f>PRODUCT([2]Data!$G1736,[2]Data!$I1736)</f>
        <v>1234</v>
      </c>
      <c r="K1736" s="4">
        <f>PRODUCT([2]Data!$G1736,[2]Data!$H1736)</f>
        <v>1582</v>
      </c>
      <c r="L1736" s="4">
        <f>[2]Data!$K1736-[2]Data!$J1736</f>
        <v>348</v>
      </c>
      <c r="M1736" s="4" t="str">
        <f>VLOOKUP(Table_1[[#This Row],[Location ID]],[1]Locations!$A:$B,2,0)</f>
        <v>Chula Vista</v>
      </c>
      <c r="N1736" s="4" t="str">
        <f>VLOOKUP(Table_1[[#This Row],[Sales Person ID]],'[1]Sales People'!$A:$B,2,0)</f>
        <v>Justin Lynch</v>
      </c>
      <c r="O1736" s="4" t="str">
        <f>VLOOKUP(Table_1[[#This Row],[Customer ID]],[1]Customers!$A:$B,2,0)</f>
        <v>George Lee</v>
      </c>
      <c r="P1736" s="5">
        <f>WEEKDAY([2]Data!$F1736)</f>
        <v>1</v>
      </c>
      <c r="Q1736" s="4">
        <f>MONTH([2]Data!$F1736)</f>
        <v>6</v>
      </c>
      <c r="R1736" s="4">
        <f>YEAR([2]Data!$F1736)</f>
        <v>2020</v>
      </c>
    </row>
    <row r="1737" spans="1:18" ht="15.75" customHeight="1">
      <c r="A1737" s="6" t="s">
        <v>2691</v>
      </c>
      <c r="B1737" s="6" t="s">
        <v>205</v>
      </c>
      <c r="C1737" s="6" t="s">
        <v>530</v>
      </c>
      <c r="D1737" s="6" t="s">
        <v>261</v>
      </c>
      <c r="E1737" s="6" t="s">
        <v>2692</v>
      </c>
      <c r="F1737" s="8">
        <v>43915</v>
      </c>
      <c r="G1737" s="6">
        <v>1</v>
      </c>
      <c r="H1737" s="6">
        <v>1278</v>
      </c>
      <c r="I1737" s="4">
        <f>VLOOKUP(Table_1[[#This Row],[Product ID]],[1]Products!$A:$D,3,0)</f>
        <v>665</v>
      </c>
      <c r="J1737">
        <f>PRODUCT([2]Data!$G1737,[2]Data!$I1737)</f>
        <v>665</v>
      </c>
      <c r="K1737">
        <f>PRODUCT([2]Data!$G1737,[2]Data!$H1737)</f>
        <v>1278</v>
      </c>
      <c r="L1737">
        <f>[2]Data!$K1737-[2]Data!$J1737</f>
        <v>613</v>
      </c>
      <c r="M1737" s="4" t="str">
        <f>VLOOKUP(Table_1[[#This Row],[Location ID]],[1]Locations!$A:$B,2,0)</f>
        <v>Anaheim</v>
      </c>
      <c r="N1737" s="4" t="str">
        <f>VLOOKUP(Table_1[[#This Row],[Sales Person ID]],'[1]Sales People'!$A:$B,2,0)</f>
        <v>Martin Carr</v>
      </c>
      <c r="O1737" s="4" t="str">
        <f>VLOOKUP(Table_1[[#This Row],[Customer ID]],[1]Customers!$A:$B,2,0)</f>
        <v>Billy Adams</v>
      </c>
      <c r="P1737" s="5">
        <f>WEEKDAY([2]Data!$F1737)</f>
        <v>4</v>
      </c>
      <c r="Q1737" s="4">
        <f>MONTH([2]Data!$F1737)</f>
        <v>3</v>
      </c>
      <c r="R1737" s="4">
        <f>YEAR([2]Data!$F1737)</f>
        <v>2020</v>
      </c>
    </row>
    <row r="1738" spans="1:18" ht="15.75" customHeight="1">
      <c r="A1738" s="2" t="s">
        <v>2693</v>
      </c>
      <c r="B1738" s="2" t="s">
        <v>130</v>
      </c>
      <c r="C1738" s="2" t="s">
        <v>40</v>
      </c>
      <c r="D1738" s="2" t="s">
        <v>64</v>
      </c>
      <c r="E1738" s="2" t="s">
        <v>626</v>
      </c>
      <c r="F1738" s="3">
        <v>44195</v>
      </c>
      <c r="G1738" s="2">
        <v>3</v>
      </c>
      <c r="H1738" s="2">
        <v>1077</v>
      </c>
      <c r="I1738" s="4">
        <f>VLOOKUP(Table_1[[#This Row],[Product ID]],[1]Products!$A:$D,3,0)</f>
        <v>732</v>
      </c>
      <c r="J1738" s="4">
        <f>PRODUCT([2]Data!$G1738,[2]Data!$I1738)</f>
        <v>2196</v>
      </c>
      <c r="K1738" s="4">
        <f>PRODUCT([2]Data!$G1738,[2]Data!$H1738)</f>
        <v>3231</v>
      </c>
      <c r="L1738" s="4">
        <f>[2]Data!$K1738-[2]Data!$J1738</f>
        <v>1035</v>
      </c>
      <c r="M1738" s="4" t="str">
        <f>VLOOKUP(Table_1[[#This Row],[Location ID]],[1]Locations!$A:$B,2,0)</f>
        <v>Santa Ana</v>
      </c>
      <c r="N1738" s="4" t="str">
        <f>VLOOKUP(Table_1[[#This Row],[Sales Person ID]],'[1]Sales People'!$A:$B,2,0)</f>
        <v>Scott Mason</v>
      </c>
      <c r="O1738" s="4" t="str">
        <f>VLOOKUP(Table_1[[#This Row],[Customer ID]],[1]Customers!$A:$B,2,0)</f>
        <v>Timothy Lawrence</v>
      </c>
      <c r="P1738" s="5">
        <f>WEEKDAY([2]Data!$F1738)</f>
        <v>4</v>
      </c>
      <c r="Q1738" s="4">
        <f>MONTH([2]Data!$F1738)</f>
        <v>12</v>
      </c>
      <c r="R1738" s="4">
        <f>YEAR([2]Data!$F1738)</f>
        <v>2020</v>
      </c>
    </row>
    <row r="1739" spans="1:18" ht="15.75" customHeight="1">
      <c r="A1739" s="6" t="s">
        <v>2694</v>
      </c>
      <c r="B1739" s="6" t="s">
        <v>263</v>
      </c>
      <c r="C1739" s="6" t="s">
        <v>373</v>
      </c>
      <c r="D1739" s="6" t="s">
        <v>122</v>
      </c>
      <c r="E1739" s="6" t="s">
        <v>491</v>
      </c>
      <c r="F1739" s="8">
        <v>43893</v>
      </c>
      <c r="G1739" s="6">
        <v>2</v>
      </c>
      <c r="H1739" s="6">
        <v>1899</v>
      </c>
      <c r="I1739" s="4">
        <f>VLOOKUP(Table_1[[#This Row],[Product ID]],[1]Products!$A:$D,3,0)</f>
        <v>1044</v>
      </c>
      <c r="J1739">
        <f>PRODUCT([2]Data!$G1739,[2]Data!$I1739)</f>
        <v>2088</v>
      </c>
      <c r="K1739">
        <f>PRODUCT([2]Data!$G1739,[2]Data!$H1739)</f>
        <v>3798</v>
      </c>
      <c r="L1739">
        <f>[2]Data!$K1739-[2]Data!$J1739</f>
        <v>1710</v>
      </c>
      <c r="M1739" s="4" t="str">
        <f>VLOOKUP(Table_1[[#This Row],[Location ID]],[1]Locations!$A:$B,2,0)</f>
        <v>San Bernardino</v>
      </c>
      <c r="N1739" s="4" t="str">
        <f>VLOOKUP(Table_1[[#This Row],[Sales Person ID]],'[1]Sales People'!$A:$B,2,0)</f>
        <v>Ryan Welch</v>
      </c>
      <c r="O1739" s="4" t="str">
        <f>VLOOKUP(Table_1[[#This Row],[Customer ID]],[1]Customers!$A:$B,2,0)</f>
        <v>Mark Morales</v>
      </c>
      <c r="P1739" s="5">
        <f>WEEKDAY([2]Data!$F1739)</f>
        <v>3</v>
      </c>
      <c r="Q1739" s="4">
        <f>MONTH([2]Data!$F1739)</f>
        <v>3</v>
      </c>
      <c r="R1739" s="4">
        <f>YEAR([2]Data!$F1739)</f>
        <v>2020</v>
      </c>
    </row>
    <row r="1740" spans="1:18" ht="15.75" customHeight="1">
      <c r="A1740" s="2" t="s">
        <v>2695</v>
      </c>
      <c r="B1740" s="2" t="s">
        <v>39</v>
      </c>
      <c r="C1740" s="2" t="s">
        <v>240</v>
      </c>
      <c r="D1740" s="2" t="s">
        <v>74</v>
      </c>
      <c r="E1740" s="2" t="s">
        <v>382</v>
      </c>
      <c r="F1740" s="3">
        <v>44148</v>
      </c>
      <c r="G1740" s="2">
        <v>2</v>
      </c>
      <c r="H1740" s="2">
        <v>684</v>
      </c>
      <c r="I1740" s="4">
        <f>VLOOKUP(Table_1[[#This Row],[Product ID]],[1]Products!$A:$D,3,0)</f>
        <v>561</v>
      </c>
      <c r="J1740" s="4">
        <f>PRODUCT([2]Data!$G1740,[2]Data!$I1740)</f>
        <v>1122</v>
      </c>
      <c r="K1740" s="4">
        <f>PRODUCT([2]Data!$G1740,[2]Data!$H1740)</f>
        <v>1368</v>
      </c>
      <c r="L1740" s="4">
        <f>[2]Data!$K1740-[2]Data!$J1740</f>
        <v>246</v>
      </c>
      <c r="M1740" s="4" t="str">
        <f>VLOOKUP(Table_1[[#This Row],[Location ID]],[1]Locations!$A:$B,2,0)</f>
        <v>San Jose</v>
      </c>
      <c r="N1740" s="4" t="str">
        <f>VLOOKUP(Table_1[[#This Row],[Sales Person ID]],'[1]Sales People'!$A:$B,2,0)</f>
        <v>Jeremy Mendoza</v>
      </c>
      <c r="O1740" s="4" t="str">
        <f>VLOOKUP(Table_1[[#This Row],[Customer ID]],[1]Customers!$A:$B,2,0)</f>
        <v>Wayne Gordon</v>
      </c>
      <c r="P1740" s="5">
        <f>WEEKDAY([2]Data!$F1740)</f>
        <v>6</v>
      </c>
      <c r="Q1740" s="4">
        <f>MONTH([2]Data!$F1740)</f>
        <v>11</v>
      </c>
      <c r="R1740" s="4">
        <f>YEAR([2]Data!$F1740)</f>
        <v>2020</v>
      </c>
    </row>
    <row r="1741" spans="1:18" ht="15.75" customHeight="1">
      <c r="A1741" s="6" t="s">
        <v>2696</v>
      </c>
      <c r="B1741" s="6" t="s">
        <v>936</v>
      </c>
      <c r="C1741" s="6" t="s">
        <v>480</v>
      </c>
      <c r="D1741" s="6" t="s">
        <v>275</v>
      </c>
      <c r="E1741" s="6" t="s">
        <v>1133</v>
      </c>
      <c r="F1741" s="8">
        <v>43926</v>
      </c>
      <c r="G1741" s="6">
        <v>1</v>
      </c>
      <c r="H1741" s="6">
        <v>136</v>
      </c>
      <c r="I1741" s="4">
        <f>VLOOKUP(Table_1[[#This Row],[Product ID]],[1]Products!$A:$D,3,0)</f>
        <v>72</v>
      </c>
      <c r="J1741">
        <f>PRODUCT([2]Data!$G1741,[2]Data!$I1741)</f>
        <v>72</v>
      </c>
      <c r="K1741">
        <f>PRODUCT([2]Data!$G1741,[2]Data!$H1741)</f>
        <v>136</v>
      </c>
      <c r="L1741">
        <f>[2]Data!$K1741-[2]Data!$J1741</f>
        <v>64</v>
      </c>
      <c r="M1741" s="4" t="str">
        <f>VLOOKUP(Table_1[[#This Row],[Location ID]],[1]Locations!$A:$B,2,0)</f>
        <v>Escondido</v>
      </c>
      <c r="N1741" s="4" t="str">
        <f>VLOOKUP(Table_1[[#This Row],[Sales Person ID]],'[1]Sales People'!$A:$B,2,0)</f>
        <v>Ernest Wheeler</v>
      </c>
      <c r="O1741" s="4" t="str">
        <f>VLOOKUP(Table_1[[#This Row],[Customer ID]],[1]Customers!$A:$B,2,0)</f>
        <v>Douglas Robinson</v>
      </c>
      <c r="P1741" s="5">
        <f>WEEKDAY([2]Data!$F1741)</f>
        <v>1</v>
      </c>
      <c r="Q1741" s="4">
        <f>MONTH([2]Data!$F1741)</f>
        <v>4</v>
      </c>
      <c r="R1741" s="4">
        <f>YEAR([2]Data!$F1741)</f>
        <v>2020</v>
      </c>
    </row>
    <row r="1742" spans="1:18" ht="15.75" customHeight="1">
      <c r="A1742" s="2" t="s">
        <v>2697</v>
      </c>
      <c r="B1742" s="2" t="s">
        <v>278</v>
      </c>
      <c r="C1742" s="2" t="s">
        <v>131</v>
      </c>
      <c r="D1742" s="2" t="s">
        <v>275</v>
      </c>
      <c r="E1742" s="2" t="s">
        <v>417</v>
      </c>
      <c r="F1742" s="3">
        <v>43871</v>
      </c>
      <c r="G1742" s="2">
        <v>3</v>
      </c>
      <c r="H1742" s="2">
        <v>400</v>
      </c>
      <c r="I1742" s="4">
        <f>VLOOKUP(Table_1[[#This Row],[Product ID]],[1]Products!$A:$D,3,0)</f>
        <v>208</v>
      </c>
      <c r="J1742" s="4">
        <f>PRODUCT([2]Data!$G1742,[2]Data!$I1742)</f>
        <v>624</v>
      </c>
      <c r="K1742" s="4">
        <f>PRODUCT([2]Data!$G1742,[2]Data!$H1742)</f>
        <v>1200</v>
      </c>
      <c r="L1742" s="4">
        <f>[2]Data!$K1742-[2]Data!$J1742</f>
        <v>576</v>
      </c>
      <c r="M1742" s="4" t="str">
        <f>VLOOKUP(Table_1[[#This Row],[Location ID]],[1]Locations!$A:$B,2,0)</f>
        <v>Elk Grove</v>
      </c>
      <c r="N1742" s="4" t="str">
        <f>VLOOKUP(Table_1[[#This Row],[Sales Person ID]],'[1]Sales People'!$A:$B,2,0)</f>
        <v>Ernest Wheeler</v>
      </c>
      <c r="O1742" s="4" t="str">
        <f>VLOOKUP(Table_1[[#This Row],[Customer ID]],[1]Customers!$A:$B,2,0)</f>
        <v>Phillip Harvey</v>
      </c>
      <c r="P1742" s="5">
        <f>WEEKDAY([2]Data!$F1742)</f>
        <v>2</v>
      </c>
      <c r="Q1742" s="4">
        <f>MONTH([2]Data!$F1742)</f>
        <v>2</v>
      </c>
      <c r="R1742" s="4">
        <f>YEAR([2]Data!$F1742)</f>
        <v>2020</v>
      </c>
    </row>
    <row r="1743" spans="1:18" ht="15.75" customHeight="1">
      <c r="A1743" s="6" t="s">
        <v>2698</v>
      </c>
      <c r="B1743" s="6" t="s">
        <v>472</v>
      </c>
      <c r="C1743" s="6" t="s">
        <v>106</v>
      </c>
      <c r="D1743" s="6" t="s">
        <v>102</v>
      </c>
      <c r="E1743" s="6" t="s">
        <v>368</v>
      </c>
      <c r="F1743" s="8">
        <v>44148</v>
      </c>
      <c r="G1743" s="6">
        <v>4</v>
      </c>
      <c r="H1743" s="6">
        <v>35</v>
      </c>
      <c r="I1743" s="4">
        <f>VLOOKUP(Table_1[[#This Row],[Product ID]],[1]Products!$A:$D,3,0)</f>
        <v>22</v>
      </c>
      <c r="J1743">
        <f>PRODUCT([2]Data!$G1743,[2]Data!$I1743)</f>
        <v>88</v>
      </c>
      <c r="K1743">
        <f>PRODUCT([2]Data!$G1743,[2]Data!$H1743)</f>
        <v>140</v>
      </c>
      <c r="L1743">
        <f>[2]Data!$K1743-[2]Data!$J1743</f>
        <v>52</v>
      </c>
      <c r="M1743" s="4" t="str">
        <f>VLOOKUP(Table_1[[#This Row],[Location ID]],[1]Locations!$A:$B,2,0)</f>
        <v>Fullerton</v>
      </c>
      <c r="N1743" s="4" t="str">
        <f>VLOOKUP(Table_1[[#This Row],[Sales Person ID]],'[1]Sales People'!$A:$B,2,0)</f>
        <v>Howard Gardner</v>
      </c>
      <c r="O1743" s="4" t="str">
        <f>VLOOKUP(Table_1[[#This Row],[Customer ID]],[1]Customers!$A:$B,2,0)</f>
        <v>Joshua Peterson</v>
      </c>
      <c r="P1743" s="5">
        <f>WEEKDAY([2]Data!$F1743)</f>
        <v>6</v>
      </c>
      <c r="Q1743" s="4">
        <f>MONTH([2]Data!$F1743)</f>
        <v>11</v>
      </c>
      <c r="R1743" s="4">
        <f>YEAR([2]Data!$F1743)</f>
        <v>2020</v>
      </c>
    </row>
    <row r="1744" spans="1:18" ht="15.75" customHeight="1">
      <c r="A1744" s="2" t="s">
        <v>2699</v>
      </c>
      <c r="B1744" s="2" t="s">
        <v>218</v>
      </c>
      <c r="C1744" s="2" t="s">
        <v>283</v>
      </c>
      <c r="D1744" s="2" t="s">
        <v>227</v>
      </c>
      <c r="E1744" s="2" t="s">
        <v>484</v>
      </c>
      <c r="F1744" s="3">
        <v>43852</v>
      </c>
      <c r="G1744" s="2">
        <v>1</v>
      </c>
      <c r="H1744" s="2">
        <v>2464</v>
      </c>
      <c r="I1744" s="4">
        <f>VLOOKUP(Table_1[[#This Row],[Product ID]],[1]Products!$A:$D,3,0)</f>
        <v>1774</v>
      </c>
      <c r="J1744" s="4">
        <f>PRODUCT([2]Data!$G1744,[2]Data!$I1744)</f>
        <v>1774</v>
      </c>
      <c r="K1744" s="4">
        <f>PRODUCT([2]Data!$G1744,[2]Data!$H1744)</f>
        <v>2464</v>
      </c>
      <c r="L1744" s="4">
        <f>[2]Data!$K1744-[2]Data!$J1744</f>
        <v>690</v>
      </c>
      <c r="M1744" s="4" t="str">
        <f>VLOOKUP(Table_1[[#This Row],[Location ID]],[1]Locations!$A:$B,2,0)</f>
        <v>Torrance</v>
      </c>
      <c r="N1744" s="4" t="str">
        <f>VLOOKUP(Table_1[[#This Row],[Sales Person ID]],'[1]Sales People'!$A:$B,2,0)</f>
        <v>Ernest Wagner</v>
      </c>
      <c r="O1744" s="4" t="str">
        <f>VLOOKUP(Table_1[[#This Row],[Customer ID]],[1]Customers!$A:$B,2,0)</f>
        <v>Richard Hudson</v>
      </c>
      <c r="P1744" s="5">
        <f>WEEKDAY([2]Data!$F1744)</f>
        <v>4</v>
      </c>
      <c r="Q1744" s="4">
        <f>MONTH([2]Data!$F1744)</f>
        <v>1</v>
      </c>
      <c r="R1744" s="4">
        <f>YEAR([2]Data!$F1744)</f>
        <v>2020</v>
      </c>
    </row>
    <row r="1745" spans="1:18" ht="15.75" customHeight="1">
      <c r="A1745" s="6" t="s">
        <v>2700</v>
      </c>
      <c r="B1745" s="6" t="s">
        <v>214</v>
      </c>
      <c r="C1745" s="6" t="s">
        <v>373</v>
      </c>
      <c r="D1745" s="6" t="s">
        <v>69</v>
      </c>
      <c r="E1745" s="6" t="s">
        <v>1789</v>
      </c>
      <c r="F1745" s="8">
        <v>44040</v>
      </c>
      <c r="G1745" s="6">
        <v>1</v>
      </c>
      <c r="H1745" s="6">
        <v>1414</v>
      </c>
      <c r="I1745" s="4">
        <f>VLOOKUP(Table_1[[#This Row],[Product ID]],[1]Products!$A:$D,3,0)</f>
        <v>962</v>
      </c>
      <c r="J1745">
        <f>PRODUCT([2]Data!$G1745,[2]Data!$I1745)</f>
        <v>962</v>
      </c>
      <c r="K1745">
        <f>PRODUCT([2]Data!$G1745,[2]Data!$H1745)</f>
        <v>1414</v>
      </c>
      <c r="L1745">
        <f>[2]Data!$K1745-[2]Data!$J1745</f>
        <v>452</v>
      </c>
      <c r="M1745" s="4" t="str">
        <f>VLOOKUP(Table_1[[#This Row],[Location ID]],[1]Locations!$A:$B,2,0)</f>
        <v>San Bernardino</v>
      </c>
      <c r="N1745" s="4" t="str">
        <f>VLOOKUP(Table_1[[#This Row],[Sales Person ID]],'[1]Sales People'!$A:$B,2,0)</f>
        <v>Christopher Tucker</v>
      </c>
      <c r="O1745" s="4" t="str">
        <f>VLOOKUP(Table_1[[#This Row],[Customer ID]],[1]Customers!$A:$B,2,0)</f>
        <v>Peter Boyd</v>
      </c>
      <c r="P1745" s="5">
        <f>WEEKDAY([2]Data!$F1745)</f>
        <v>3</v>
      </c>
      <c r="Q1745" s="4">
        <f>MONTH([2]Data!$F1745)</f>
        <v>7</v>
      </c>
      <c r="R1745" s="4">
        <f>YEAR([2]Data!$F1745)</f>
        <v>2020</v>
      </c>
    </row>
    <row r="1746" spans="1:18" ht="15.75" customHeight="1">
      <c r="A1746" s="2" t="s">
        <v>2701</v>
      </c>
      <c r="B1746" s="2" t="s">
        <v>419</v>
      </c>
      <c r="C1746" s="2" t="s">
        <v>373</v>
      </c>
      <c r="D1746" s="2" t="s">
        <v>122</v>
      </c>
      <c r="E1746" s="2" t="s">
        <v>2271</v>
      </c>
      <c r="F1746" s="3">
        <v>44045</v>
      </c>
      <c r="G1746" s="2">
        <v>1</v>
      </c>
      <c r="H1746" s="2">
        <v>1405</v>
      </c>
      <c r="I1746" s="4">
        <f>VLOOKUP(Table_1[[#This Row],[Product ID]],[1]Products!$A:$D,3,0)</f>
        <v>1054</v>
      </c>
      <c r="J1746" s="4">
        <f>PRODUCT([2]Data!$G1746,[2]Data!$I1746)</f>
        <v>1054</v>
      </c>
      <c r="K1746" s="4">
        <f>PRODUCT([2]Data!$G1746,[2]Data!$H1746)</f>
        <v>1405</v>
      </c>
      <c r="L1746" s="4">
        <f>[2]Data!$K1746-[2]Data!$J1746</f>
        <v>351</v>
      </c>
      <c r="M1746" s="4" t="str">
        <f>VLOOKUP(Table_1[[#This Row],[Location ID]],[1]Locations!$A:$B,2,0)</f>
        <v>San Bernardino</v>
      </c>
      <c r="N1746" s="4" t="str">
        <f>VLOOKUP(Table_1[[#This Row],[Sales Person ID]],'[1]Sales People'!$A:$B,2,0)</f>
        <v>Ryan Welch</v>
      </c>
      <c r="O1746" s="4" t="str">
        <f>VLOOKUP(Table_1[[#This Row],[Customer ID]],[1]Customers!$A:$B,2,0)</f>
        <v>Dennis Scott</v>
      </c>
      <c r="P1746" s="5">
        <f>WEEKDAY([2]Data!$F1746)</f>
        <v>1</v>
      </c>
      <c r="Q1746" s="4">
        <f>MONTH([2]Data!$F1746)</f>
        <v>8</v>
      </c>
      <c r="R1746" s="4">
        <f>YEAR([2]Data!$F1746)</f>
        <v>2020</v>
      </c>
    </row>
    <row r="1747" spans="1:18" ht="15.75" customHeight="1">
      <c r="A1747" s="6" t="s">
        <v>2702</v>
      </c>
      <c r="B1747" s="6" t="s">
        <v>406</v>
      </c>
      <c r="C1747" s="6" t="s">
        <v>81</v>
      </c>
      <c r="D1747" s="6" t="s">
        <v>275</v>
      </c>
      <c r="E1747" s="6" t="s">
        <v>2703</v>
      </c>
      <c r="F1747" s="8">
        <v>44084</v>
      </c>
      <c r="G1747" s="6">
        <v>1</v>
      </c>
      <c r="H1747" s="6">
        <v>2257</v>
      </c>
      <c r="I1747" s="4">
        <f>VLOOKUP(Table_1[[#This Row],[Product ID]],[1]Products!$A:$D,3,0)</f>
        <v>1535</v>
      </c>
      <c r="J1747">
        <f>PRODUCT([2]Data!$G1747,[2]Data!$I1747)</f>
        <v>1535</v>
      </c>
      <c r="K1747">
        <f>PRODUCT([2]Data!$G1747,[2]Data!$H1747)</f>
        <v>2257</v>
      </c>
      <c r="L1747">
        <f>[2]Data!$K1747-[2]Data!$J1747</f>
        <v>722</v>
      </c>
      <c r="M1747" s="4" t="str">
        <f>VLOOKUP(Table_1[[#This Row],[Location ID]],[1]Locations!$A:$B,2,0)</f>
        <v>Clovis</v>
      </c>
      <c r="N1747" s="4" t="str">
        <f>VLOOKUP(Table_1[[#This Row],[Sales Person ID]],'[1]Sales People'!$A:$B,2,0)</f>
        <v>Ernest Wheeler</v>
      </c>
      <c r="O1747" s="4" t="str">
        <f>VLOOKUP(Table_1[[#This Row],[Customer ID]],[1]Customers!$A:$B,2,0)</f>
        <v>Fred Howell</v>
      </c>
      <c r="P1747" s="5">
        <f>WEEKDAY([2]Data!$F1747)</f>
        <v>5</v>
      </c>
      <c r="Q1747" s="4">
        <f>MONTH([2]Data!$F1747)</f>
        <v>9</v>
      </c>
      <c r="R1747" s="4">
        <f>YEAR([2]Data!$F1747)</f>
        <v>2020</v>
      </c>
    </row>
    <row r="1748" spans="1:18" ht="15.75" customHeight="1">
      <c r="A1748" s="2" t="s">
        <v>2704</v>
      </c>
      <c r="B1748" s="2" t="s">
        <v>179</v>
      </c>
      <c r="C1748" s="2" t="s">
        <v>20</v>
      </c>
      <c r="D1748" s="2" t="s">
        <v>319</v>
      </c>
      <c r="E1748" s="2" t="s">
        <v>513</v>
      </c>
      <c r="F1748" s="3">
        <v>43934</v>
      </c>
      <c r="G1748" s="2">
        <v>4</v>
      </c>
      <c r="H1748" s="2">
        <v>112</v>
      </c>
      <c r="I1748" s="4">
        <f>VLOOKUP(Table_1[[#This Row],[Product ID]],[1]Products!$A:$D,3,0)</f>
        <v>90</v>
      </c>
      <c r="J1748" s="4">
        <f>PRODUCT([2]Data!$G1748,[2]Data!$I1748)</f>
        <v>360</v>
      </c>
      <c r="K1748" s="4">
        <f>PRODUCT([2]Data!$G1748,[2]Data!$H1748)</f>
        <v>448</v>
      </c>
      <c r="L1748" s="4">
        <f>[2]Data!$K1748-[2]Data!$J1748</f>
        <v>88</v>
      </c>
      <c r="M1748" s="4" t="str">
        <f>VLOOKUP(Table_1[[#This Row],[Location ID]],[1]Locations!$A:$B,2,0)</f>
        <v>San Mateo</v>
      </c>
      <c r="N1748" s="4" t="str">
        <f>VLOOKUP(Table_1[[#This Row],[Sales Person ID]],'[1]Sales People'!$A:$B,2,0)</f>
        <v>Fred Robertson</v>
      </c>
      <c r="O1748" s="4" t="str">
        <f>VLOOKUP(Table_1[[#This Row],[Customer ID]],[1]Customers!$A:$B,2,0)</f>
        <v>Ralph Richardson</v>
      </c>
      <c r="P1748" s="5">
        <f>WEEKDAY([2]Data!$F1748)</f>
        <v>2</v>
      </c>
      <c r="Q1748" s="4">
        <f>MONTH([2]Data!$F1748)</f>
        <v>4</v>
      </c>
      <c r="R1748" s="4">
        <f>YEAR([2]Data!$F1748)</f>
        <v>2020</v>
      </c>
    </row>
    <row r="1749" spans="1:18" ht="15.75" customHeight="1">
      <c r="A1749" s="6" t="s">
        <v>2705</v>
      </c>
      <c r="B1749" s="6" t="s">
        <v>97</v>
      </c>
      <c r="C1749" s="6" t="s">
        <v>480</v>
      </c>
      <c r="D1749" s="6" t="s">
        <v>280</v>
      </c>
      <c r="E1749" s="6" t="s">
        <v>1260</v>
      </c>
      <c r="F1749" s="8">
        <v>44190</v>
      </c>
      <c r="G1749" s="6">
        <v>1</v>
      </c>
      <c r="H1749" s="6">
        <v>1725</v>
      </c>
      <c r="I1749" s="4">
        <f>VLOOKUP(Table_1[[#This Row],[Product ID]],[1]Products!$A:$D,3,0)</f>
        <v>1363</v>
      </c>
      <c r="J1749">
        <f>PRODUCT([2]Data!$G1749,[2]Data!$I1749)</f>
        <v>1363</v>
      </c>
      <c r="K1749">
        <f>PRODUCT([2]Data!$G1749,[2]Data!$H1749)</f>
        <v>1725</v>
      </c>
      <c r="L1749">
        <f>[2]Data!$K1749-[2]Data!$J1749</f>
        <v>362</v>
      </c>
      <c r="M1749" s="4" t="str">
        <f>VLOOKUP(Table_1[[#This Row],[Location ID]],[1]Locations!$A:$B,2,0)</f>
        <v>Escondido</v>
      </c>
      <c r="N1749" s="4" t="str">
        <f>VLOOKUP(Table_1[[#This Row],[Sales Person ID]],'[1]Sales People'!$A:$B,2,0)</f>
        <v>Kevin Butler</v>
      </c>
      <c r="O1749" s="4" t="str">
        <f>VLOOKUP(Table_1[[#This Row],[Customer ID]],[1]Customers!$A:$B,2,0)</f>
        <v>Alan Green</v>
      </c>
      <c r="P1749" s="5">
        <f>WEEKDAY([2]Data!$F1749)</f>
        <v>6</v>
      </c>
      <c r="Q1749" s="4">
        <f>MONTH([2]Data!$F1749)</f>
        <v>12</v>
      </c>
      <c r="R1749" s="4">
        <f>YEAR([2]Data!$F1749)</f>
        <v>2020</v>
      </c>
    </row>
    <row r="1750" spans="1:18" ht="15.75" customHeight="1">
      <c r="A1750" s="2" t="s">
        <v>2706</v>
      </c>
      <c r="B1750" s="2" t="s">
        <v>239</v>
      </c>
      <c r="C1750" s="2" t="s">
        <v>607</v>
      </c>
      <c r="D1750" s="2" t="s">
        <v>31</v>
      </c>
      <c r="E1750" s="2" t="s">
        <v>1312</v>
      </c>
      <c r="F1750" s="3">
        <v>43915</v>
      </c>
      <c r="G1750" s="2">
        <v>1</v>
      </c>
      <c r="H1750" s="2">
        <v>1862</v>
      </c>
      <c r="I1750" s="4">
        <f>VLOOKUP(Table_1[[#This Row],[Product ID]],[1]Products!$A:$D,3,0)</f>
        <v>1173</v>
      </c>
      <c r="J1750" s="4">
        <f>PRODUCT([2]Data!$G1750,[2]Data!$I1750)</f>
        <v>1173</v>
      </c>
      <c r="K1750" s="4">
        <f>PRODUCT([2]Data!$G1750,[2]Data!$H1750)</f>
        <v>1862</v>
      </c>
      <c r="L1750" s="4">
        <f>[2]Data!$K1750-[2]Data!$J1750</f>
        <v>689</v>
      </c>
      <c r="M1750" s="4" t="str">
        <f>VLOOKUP(Table_1[[#This Row],[Location ID]],[1]Locations!$A:$B,2,0)</f>
        <v>Fremont</v>
      </c>
      <c r="N1750" s="4" t="str">
        <f>VLOOKUP(Table_1[[#This Row],[Sales Person ID]],'[1]Sales People'!$A:$B,2,0)</f>
        <v>Joshua Cook</v>
      </c>
      <c r="O1750" s="4" t="str">
        <f>VLOOKUP(Table_1[[#This Row],[Customer ID]],[1]Customers!$A:$B,2,0)</f>
        <v>Eugene Sims</v>
      </c>
      <c r="P1750" s="5">
        <f>WEEKDAY([2]Data!$F1750)</f>
        <v>4</v>
      </c>
      <c r="Q1750" s="4">
        <f>MONTH([2]Data!$F1750)</f>
        <v>3</v>
      </c>
      <c r="R1750" s="4">
        <f>YEAR([2]Data!$F1750)</f>
        <v>2020</v>
      </c>
    </row>
    <row r="1751" spans="1:18" ht="15.75" customHeight="1">
      <c r="A1751" s="6" t="s">
        <v>2707</v>
      </c>
      <c r="B1751" s="6" t="s">
        <v>94</v>
      </c>
      <c r="C1751" s="6" t="s">
        <v>20</v>
      </c>
      <c r="D1751" s="6" t="s">
        <v>69</v>
      </c>
      <c r="E1751" s="6" t="s">
        <v>486</v>
      </c>
      <c r="F1751" s="8">
        <v>44128</v>
      </c>
      <c r="G1751" s="6">
        <v>1</v>
      </c>
      <c r="H1751" s="6">
        <v>1972</v>
      </c>
      <c r="I1751" s="4">
        <f>VLOOKUP(Table_1[[#This Row],[Product ID]],[1]Products!$A:$D,3,0)</f>
        <v>1321</v>
      </c>
      <c r="J1751">
        <f>PRODUCT([2]Data!$G1751,[2]Data!$I1751)</f>
        <v>1321</v>
      </c>
      <c r="K1751">
        <f>PRODUCT([2]Data!$G1751,[2]Data!$H1751)</f>
        <v>1972</v>
      </c>
      <c r="L1751">
        <f>[2]Data!$K1751-[2]Data!$J1751</f>
        <v>651</v>
      </c>
      <c r="M1751" s="4" t="str">
        <f>VLOOKUP(Table_1[[#This Row],[Location ID]],[1]Locations!$A:$B,2,0)</f>
        <v>San Mateo</v>
      </c>
      <c r="N1751" s="4" t="str">
        <f>VLOOKUP(Table_1[[#This Row],[Sales Person ID]],'[1]Sales People'!$A:$B,2,0)</f>
        <v>Christopher Tucker</v>
      </c>
      <c r="O1751" s="4" t="str">
        <f>VLOOKUP(Table_1[[#This Row],[Customer ID]],[1]Customers!$A:$B,2,0)</f>
        <v>Peter Bradley</v>
      </c>
      <c r="P1751" s="5">
        <f>WEEKDAY([2]Data!$F1751)</f>
        <v>7</v>
      </c>
      <c r="Q1751" s="4">
        <f>MONTH([2]Data!$F1751)</f>
        <v>10</v>
      </c>
      <c r="R1751" s="4">
        <f>YEAR([2]Data!$F1751)</f>
        <v>2020</v>
      </c>
    </row>
    <row r="1752" spans="1:18" ht="15.75" customHeight="1">
      <c r="A1752" s="2" t="s">
        <v>2708</v>
      </c>
      <c r="B1752" s="2" t="s">
        <v>351</v>
      </c>
      <c r="C1752" s="2" t="s">
        <v>215</v>
      </c>
      <c r="D1752" s="2" t="s">
        <v>157</v>
      </c>
      <c r="E1752" s="2" t="s">
        <v>1653</v>
      </c>
      <c r="F1752" s="3">
        <v>44156</v>
      </c>
      <c r="G1752" s="2">
        <v>1</v>
      </c>
      <c r="H1752" s="2">
        <v>1967</v>
      </c>
      <c r="I1752" s="4">
        <f>VLOOKUP(Table_1[[#This Row],[Product ID]],[1]Products!$A:$D,3,0)</f>
        <v>1397</v>
      </c>
      <c r="J1752" s="4">
        <f>PRODUCT([2]Data!$G1752,[2]Data!$I1752)</f>
        <v>1397</v>
      </c>
      <c r="K1752" s="4">
        <f>PRODUCT([2]Data!$G1752,[2]Data!$H1752)</f>
        <v>1967</v>
      </c>
      <c r="L1752" s="4">
        <f>[2]Data!$K1752-[2]Data!$J1752</f>
        <v>570</v>
      </c>
      <c r="M1752" s="4" t="str">
        <f>VLOOKUP(Table_1[[#This Row],[Location ID]],[1]Locations!$A:$B,2,0)</f>
        <v>Corona</v>
      </c>
      <c r="N1752" s="4" t="str">
        <f>VLOOKUP(Table_1[[#This Row],[Sales Person ID]],'[1]Sales People'!$A:$B,2,0)</f>
        <v>Carl Elliott</v>
      </c>
      <c r="O1752" s="4" t="str">
        <f>VLOOKUP(Table_1[[#This Row],[Customer ID]],[1]Customers!$A:$B,2,0)</f>
        <v>Samuel Palmer</v>
      </c>
      <c r="P1752" s="5">
        <f>WEEKDAY([2]Data!$F1752)</f>
        <v>7</v>
      </c>
      <c r="Q1752" s="4">
        <f>MONTH([2]Data!$F1752)</f>
        <v>11</v>
      </c>
      <c r="R1752" s="4">
        <f>YEAR([2]Data!$F1752)</f>
        <v>2020</v>
      </c>
    </row>
    <row r="1753" spans="1:18" ht="15.75" customHeight="1">
      <c r="A1753" s="6" t="s">
        <v>2709</v>
      </c>
      <c r="B1753" s="6" t="s">
        <v>869</v>
      </c>
      <c r="C1753" s="6" t="s">
        <v>283</v>
      </c>
      <c r="D1753" s="6" t="s">
        <v>127</v>
      </c>
      <c r="E1753" s="6" t="s">
        <v>797</v>
      </c>
      <c r="F1753" s="8">
        <v>43927</v>
      </c>
      <c r="G1753" s="6">
        <v>3</v>
      </c>
      <c r="H1753" s="6">
        <v>2294</v>
      </c>
      <c r="I1753" s="4">
        <f>VLOOKUP(Table_1[[#This Row],[Product ID]],[1]Products!$A:$D,3,0)</f>
        <v>1399</v>
      </c>
      <c r="J1753">
        <f>PRODUCT([2]Data!$G1753,[2]Data!$I1753)</f>
        <v>4197</v>
      </c>
      <c r="K1753">
        <f>PRODUCT([2]Data!$G1753,[2]Data!$H1753)</f>
        <v>6882</v>
      </c>
      <c r="L1753">
        <f>[2]Data!$K1753-[2]Data!$J1753</f>
        <v>2685</v>
      </c>
      <c r="M1753" s="4" t="str">
        <f>VLOOKUP(Table_1[[#This Row],[Location ID]],[1]Locations!$A:$B,2,0)</f>
        <v>Torrance</v>
      </c>
      <c r="N1753" s="4" t="str">
        <f>VLOOKUP(Table_1[[#This Row],[Sales Person ID]],'[1]Sales People'!$A:$B,2,0)</f>
        <v>Roger Ramos</v>
      </c>
      <c r="O1753" s="4" t="str">
        <f>VLOOKUP(Table_1[[#This Row],[Customer ID]],[1]Customers!$A:$B,2,0)</f>
        <v>Christopher Arnold</v>
      </c>
      <c r="P1753" s="5">
        <f>WEEKDAY([2]Data!$F1753)</f>
        <v>2</v>
      </c>
      <c r="Q1753" s="4">
        <f>MONTH([2]Data!$F1753)</f>
        <v>4</v>
      </c>
      <c r="R1753" s="4">
        <f>YEAR([2]Data!$F1753)</f>
        <v>2020</v>
      </c>
    </row>
    <row r="1754" spans="1:18" ht="15.75" customHeight="1">
      <c r="A1754" s="2" t="s">
        <v>2710</v>
      </c>
      <c r="B1754" s="2" t="s">
        <v>468</v>
      </c>
      <c r="C1754" s="2" t="s">
        <v>20</v>
      </c>
      <c r="D1754" s="2" t="s">
        <v>26</v>
      </c>
      <c r="E1754" s="2" t="s">
        <v>2711</v>
      </c>
      <c r="F1754" s="3">
        <v>43985</v>
      </c>
      <c r="G1754" s="2">
        <v>3</v>
      </c>
      <c r="H1754" s="2">
        <v>947</v>
      </c>
      <c r="I1754" s="4">
        <f>VLOOKUP(Table_1[[#This Row],[Product ID]],[1]Products!$A:$D,3,0)</f>
        <v>786</v>
      </c>
      <c r="J1754" s="4">
        <f>PRODUCT([2]Data!$G1754,[2]Data!$I1754)</f>
        <v>2358</v>
      </c>
      <c r="K1754" s="4">
        <f>PRODUCT([2]Data!$G1754,[2]Data!$H1754)</f>
        <v>2841</v>
      </c>
      <c r="L1754" s="4">
        <f>[2]Data!$K1754-[2]Data!$J1754</f>
        <v>483</v>
      </c>
      <c r="M1754" s="4" t="str">
        <f>VLOOKUP(Table_1[[#This Row],[Location ID]],[1]Locations!$A:$B,2,0)</f>
        <v>San Mateo</v>
      </c>
      <c r="N1754" s="4" t="str">
        <f>VLOOKUP(Table_1[[#This Row],[Sales Person ID]],'[1]Sales People'!$A:$B,2,0)</f>
        <v>Ryan Butler</v>
      </c>
      <c r="O1754" s="4" t="str">
        <f>VLOOKUP(Table_1[[#This Row],[Customer ID]],[1]Customers!$A:$B,2,0)</f>
        <v>Joshua Flores</v>
      </c>
      <c r="P1754" s="5">
        <f>WEEKDAY([2]Data!$F1754)</f>
        <v>4</v>
      </c>
      <c r="Q1754" s="4">
        <f>MONTH([2]Data!$F1754)</f>
        <v>6</v>
      </c>
      <c r="R1754" s="4">
        <f>YEAR([2]Data!$F1754)</f>
        <v>2020</v>
      </c>
    </row>
    <row r="1755" spans="1:18" ht="15.75" customHeight="1">
      <c r="A1755" s="6" t="s">
        <v>2712</v>
      </c>
      <c r="B1755" s="6" t="s">
        <v>282</v>
      </c>
      <c r="C1755" s="6" t="s">
        <v>530</v>
      </c>
      <c r="D1755" s="6" t="s">
        <v>189</v>
      </c>
      <c r="E1755" s="6" t="s">
        <v>513</v>
      </c>
      <c r="F1755" s="8">
        <v>43862</v>
      </c>
      <c r="G1755" s="6">
        <v>1</v>
      </c>
      <c r="H1755" s="6">
        <v>1587</v>
      </c>
      <c r="I1755" s="4">
        <f>VLOOKUP(Table_1[[#This Row],[Product ID]],[1]Products!$A:$D,3,0)</f>
        <v>1301</v>
      </c>
      <c r="J1755">
        <f>PRODUCT([2]Data!$G1755,[2]Data!$I1755)</f>
        <v>1301</v>
      </c>
      <c r="K1755">
        <f>PRODUCT([2]Data!$G1755,[2]Data!$H1755)</f>
        <v>1587</v>
      </c>
      <c r="L1755">
        <f>[2]Data!$K1755-[2]Data!$J1755</f>
        <v>286</v>
      </c>
      <c r="M1755" s="4" t="str">
        <f>VLOOKUP(Table_1[[#This Row],[Location ID]],[1]Locations!$A:$B,2,0)</f>
        <v>Anaheim</v>
      </c>
      <c r="N1755" s="4" t="str">
        <f>VLOOKUP(Table_1[[#This Row],[Sales Person ID]],'[1]Sales People'!$A:$B,2,0)</f>
        <v>Joshua Taylor</v>
      </c>
      <c r="O1755" s="4" t="str">
        <f>VLOOKUP(Table_1[[#This Row],[Customer ID]],[1]Customers!$A:$B,2,0)</f>
        <v>Ralph Richardson</v>
      </c>
      <c r="P1755" s="5">
        <f>WEEKDAY([2]Data!$F1755)</f>
        <v>7</v>
      </c>
      <c r="Q1755" s="4">
        <f>MONTH([2]Data!$F1755)</f>
        <v>2</v>
      </c>
      <c r="R1755" s="4">
        <f>YEAR([2]Data!$F1755)</f>
        <v>2020</v>
      </c>
    </row>
    <row r="1756" spans="1:18" ht="15.75" customHeight="1">
      <c r="A1756" s="2" t="s">
        <v>2713</v>
      </c>
      <c r="B1756" s="2" t="s">
        <v>166</v>
      </c>
      <c r="C1756" s="2" t="s">
        <v>116</v>
      </c>
      <c r="D1756" s="2" t="s">
        <v>309</v>
      </c>
      <c r="E1756" s="2" t="s">
        <v>1209</v>
      </c>
      <c r="F1756" s="3">
        <v>44176</v>
      </c>
      <c r="G1756" s="2">
        <v>3</v>
      </c>
      <c r="H1756" s="2">
        <v>1353</v>
      </c>
      <c r="I1756" s="4">
        <f>VLOOKUP(Table_1[[#This Row],[Product ID]],[1]Products!$A:$D,3,0)</f>
        <v>947</v>
      </c>
      <c r="J1756" s="4">
        <f>PRODUCT([2]Data!$G1756,[2]Data!$I1756)</f>
        <v>2841</v>
      </c>
      <c r="K1756" s="4">
        <f>PRODUCT([2]Data!$G1756,[2]Data!$H1756)</f>
        <v>4059</v>
      </c>
      <c r="L1756" s="4">
        <f>[2]Data!$K1756-[2]Data!$J1756</f>
        <v>1218</v>
      </c>
      <c r="M1756" s="4" t="str">
        <f>VLOOKUP(Table_1[[#This Row],[Location ID]],[1]Locations!$A:$B,2,0)</f>
        <v>Daly City</v>
      </c>
      <c r="N1756" s="4" t="str">
        <f>VLOOKUP(Table_1[[#This Row],[Sales Person ID]],'[1]Sales People'!$A:$B,2,0)</f>
        <v>Kenneth Fields</v>
      </c>
      <c r="O1756" s="4" t="str">
        <f>VLOOKUP(Table_1[[#This Row],[Customer ID]],[1]Customers!$A:$B,2,0)</f>
        <v>Victor Watkins</v>
      </c>
      <c r="P1756" s="5">
        <f>WEEKDAY([2]Data!$F1756)</f>
        <v>6</v>
      </c>
      <c r="Q1756" s="4">
        <f>MONTH([2]Data!$F1756)</f>
        <v>12</v>
      </c>
      <c r="R1756" s="4">
        <f>YEAR([2]Data!$F1756)</f>
        <v>2020</v>
      </c>
    </row>
    <row r="1757" spans="1:18" ht="15.75" customHeight="1">
      <c r="A1757" s="6" t="s">
        <v>2714</v>
      </c>
      <c r="B1757" s="6" t="s">
        <v>548</v>
      </c>
      <c r="C1757" s="6" t="s">
        <v>156</v>
      </c>
      <c r="D1757" s="6" t="s">
        <v>176</v>
      </c>
      <c r="E1757" s="6" t="s">
        <v>2715</v>
      </c>
      <c r="F1757" s="8">
        <v>44126</v>
      </c>
      <c r="G1757" s="6">
        <v>3</v>
      </c>
      <c r="H1757" s="6">
        <v>556</v>
      </c>
      <c r="I1757" s="4">
        <f>VLOOKUP(Table_1[[#This Row],[Product ID]],[1]Products!$A:$D,3,0)</f>
        <v>395</v>
      </c>
      <c r="J1757">
        <f>PRODUCT([2]Data!$G1757,[2]Data!$I1757)</f>
        <v>1185</v>
      </c>
      <c r="K1757">
        <f>PRODUCT([2]Data!$G1757,[2]Data!$H1757)</f>
        <v>1668</v>
      </c>
      <c r="L1757">
        <f>[2]Data!$K1757-[2]Data!$J1757</f>
        <v>483</v>
      </c>
      <c r="M1757" s="4" t="str">
        <f>VLOOKUP(Table_1[[#This Row],[Location ID]],[1]Locations!$A:$B,2,0)</f>
        <v>Santa Maria</v>
      </c>
      <c r="N1757" s="4" t="str">
        <f>VLOOKUP(Table_1[[#This Row],[Sales Person ID]],'[1]Sales People'!$A:$B,2,0)</f>
        <v>Joe Sims</v>
      </c>
      <c r="O1757" s="4" t="str">
        <f>VLOOKUP(Table_1[[#This Row],[Customer ID]],[1]Customers!$A:$B,2,0)</f>
        <v>Benjamin Vasquez</v>
      </c>
      <c r="P1757" s="5">
        <f>WEEKDAY([2]Data!$F1757)</f>
        <v>5</v>
      </c>
      <c r="Q1757" s="4">
        <f>MONTH([2]Data!$F1757)</f>
        <v>10</v>
      </c>
      <c r="R1757" s="4">
        <f>YEAR([2]Data!$F1757)</f>
        <v>2020</v>
      </c>
    </row>
    <row r="1758" spans="1:18" ht="15.75" customHeight="1">
      <c r="A1758" s="2" t="s">
        <v>2716</v>
      </c>
      <c r="B1758" s="2" t="s">
        <v>411</v>
      </c>
      <c r="C1758" s="2" t="s">
        <v>297</v>
      </c>
      <c r="D1758" s="2" t="s">
        <v>60</v>
      </c>
      <c r="E1758" s="2" t="s">
        <v>1900</v>
      </c>
      <c r="F1758" s="3">
        <v>43853</v>
      </c>
      <c r="G1758" s="2">
        <v>1</v>
      </c>
      <c r="H1758" s="2">
        <v>886</v>
      </c>
      <c r="I1758" s="4">
        <f>VLOOKUP(Table_1[[#This Row],[Product ID]],[1]Products!$A:$D,3,0)</f>
        <v>478</v>
      </c>
      <c r="J1758" s="4">
        <f>PRODUCT([2]Data!$G1758,[2]Data!$I1758)</f>
        <v>478</v>
      </c>
      <c r="K1758" s="4">
        <f>PRODUCT([2]Data!$G1758,[2]Data!$H1758)</f>
        <v>886</v>
      </c>
      <c r="L1758" s="4">
        <f>[2]Data!$K1758-[2]Data!$J1758</f>
        <v>408</v>
      </c>
      <c r="M1758" s="4" t="str">
        <f>VLOOKUP(Table_1[[#This Row],[Location ID]],[1]Locations!$A:$B,2,0)</f>
        <v>El Monte</v>
      </c>
      <c r="N1758" s="4" t="str">
        <f>VLOOKUP(Table_1[[#This Row],[Sales Person ID]],'[1]Sales People'!$A:$B,2,0)</f>
        <v>Walter Cook</v>
      </c>
      <c r="O1758" s="4" t="str">
        <f>VLOOKUP(Table_1[[#This Row],[Customer ID]],[1]Customers!$A:$B,2,0)</f>
        <v>Terry Mills</v>
      </c>
      <c r="P1758" s="5">
        <f>WEEKDAY([2]Data!$F1758)</f>
        <v>5</v>
      </c>
      <c r="Q1758" s="4">
        <f>MONTH([2]Data!$F1758)</f>
        <v>1</v>
      </c>
      <c r="R1758" s="4">
        <f>YEAR([2]Data!$F1758)</f>
        <v>2020</v>
      </c>
    </row>
    <row r="1759" spans="1:18" ht="15.75" customHeight="1">
      <c r="A1759" s="6" t="s">
        <v>2717</v>
      </c>
      <c r="B1759" s="6" t="s">
        <v>80</v>
      </c>
      <c r="C1759" s="6" t="s">
        <v>469</v>
      </c>
      <c r="D1759" s="6" t="s">
        <v>458</v>
      </c>
      <c r="E1759" s="6" t="s">
        <v>1147</v>
      </c>
      <c r="F1759" s="8">
        <v>43914</v>
      </c>
      <c r="G1759" s="6">
        <v>1</v>
      </c>
      <c r="H1759" s="6">
        <v>1351</v>
      </c>
      <c r="I1759" s="4">
        <f>VLOOKUP(Table_1[[#This Row],[Product ID]],[1]Products!$A:$D,3,0)</f>
        <v>1108</v>
      </c>
      <c r="J1759">
        <f>PRODUCT([2]Data!$G1759,[2]Data!$I1759)</f>
        <v>1108</v>
      </c>
      <c r="K1759">
        <f>PRODUCT([2]Data!$G1759,[2]Data!$H1759)</f>
        <v>1351</v>
      </c>
      <c r="L1759">
        <f>[2]Data!$K1759-[2]Data!$J1759</f>
        <v>243</v>
      </c>
      <c r="M1759" s="4" t="str">
        <f>VLOOKUP(Table_1[[#This Row],[Location ID]],[1]Locations!$A:$B,2,0)</f>
        <v>Fontana</v>
      </c>
      <c r="N1759" s="4" t="str">
        <f>VLOOKUP(Table_1[[#This Row],[Sales Person ID]],'[1]Sales People'!$A:$B,2,0)</f>
        <v>Howard Sims</v>
      </c>
      <c r="O1759" s="4" t="str">
        <f>VLOOKUP(Table_1[[#This Row],[Customer ID]],[1]Customers!$A:$B,2,0)</f>
        <v>Juan Wood</v>
      </c>
      <c r="P1759" s="5">
        <f>WEEKDAY([2]Data!$F1759)</f>
        <v>3</v>
      </c>
      <c r="Q1759" s="4">
        <f>MONTH([2]Data!$F1759)</f>
        <v>3</v>
      </c>
      <c r="R1759" s="4">
        <f>YEAR([2]Data!$F1759)</f>
        <v>2020</v>
      </c>
    </row>
    <row r="1760" spans="1:18" ht="15.75" customHeight="1">
      <c r="A1760" s="2" t="s">
        <v>2718</v>
      </c>
      <c r="B1760" s="2" t="s">
        <v>29</v>
      </c>
      <c r="C1760" s="2" t="s">
        <v>654</v>
      </c>
      <c r="D1760" s="2" t="s">
        <v>319</v>
      </c>
      <c r="E1760" s="2" t="s">
        <v>1054</v>
      </c>
      <c r="F1760" s="3">
        <v>44155</v>
      </c>
      <c r="G1760" s="2">
        <v>2</v>
      </c>
      <c r="H1760" s="2">
        <v>880</v>
      </c>
      <c r="I1760" s="4">
        <f>VLOOKUP(Table_1[[#This Row],[Product ID]],[1]Products!$A:$D,3,0)</f>
        <v>634</v>
      </c>
      <c r="J1760" s="4">
        <f>PRODUCT([2]Data!$G1760,[2]Data!$I1760)</f>
        <v>1268</v>
      </c>
      <c r="K1760" s="4">
        <f>PRODUCT([2]Data!$G1760,[2]Data!$H1760)</f>
        <v>1760</v>
      </c>
      <c r="L1760" s="4">
        <f>[2]Data!$K1760-[2]Data!$J1760</f>
        <v>492</v>
      </c>
      <c r="M1760" s="4" t="str">
        <f>VLOOKUP(Table_1[[#This Row],[Location ID]],[1]Locations!$A:$B,2,0)</f>
        <v>Hayward</v>
      </c>
      <c r="N1760" s="4" t="str">
        <f>VLOOKUP(Table_1[[#This Row],[Sales Person ID]],'[1]Sales People'!$A:$B,2,0)</f>
        <v>Fred Robertson</v>
      </c>
      <c r="O1760" s="4" t="str">
        <f>VLOOKUP(Table_1[[#This Row],[Customer ID]],[1]Customers!$A:$B,2,0)</f>
        <v>Willie Daniels</v>
      </c>
      <c r="P1760" s="5">
        <f>WEEKDAY([2]Data!$F1760)</f>
        <v>6</v>
      </c>
      <c r="Q1760" s="4">
        <f>MONTH([2]Data!$F1760)</f>
        <v>11</v>
      </c>
      <c r="R1760" s="4">
        <f>YEAR([2]Data!$F1760)</f>
        <v>2020</v>
      </c>
    </row>
    <row r="1761" spans="1:18" ht="15.75" customHeight="1">
      <c r="A1761" s="6" t="s">
        <v>2719</v>
      </c>
      <c r="B1761" s="6" t="s">
        <v>472</v>
      </c>
      <c r="C1761" s="6" t="s">
        <v>403</v>
      </c>
      <c r="D1761" s="6" t="s">
        <v>309</v>
      </c>
      <c r="E1761" s="6" t="s">
        <v>2256</v>
      </c>
      <c r="F1761" s="8">
        <v>44153</v>
      </c>
      <c r="G1761" s="6">
        <v>1</v>
      </c>
      <c r="H1761" s="6">
        <v>35</v>
      </c>
      <c r="I1761" s="4">
        <f>VLOOKUP(Table_1[[#This Row],[Product ID]],[1]Products!$A:$D,3,0)</f>
        <v>22</v>
      </c>
      <c r="J1761">
        <f>PRODUCT([2]Data!$G1761,[2]Data!$I1761)</f>
        <v>22</v>
      </c>
      <c r="K1761">
        <f>PRODUCT([2]Data!$G1761,[2]Data!$H1761)</f>
        <v>35</v>
      </c>
      <c r="L1761">
        <f>[2]Data!$K1761-[2]Data!$J1761</f>
        <v>13</v>
      </c>
      <c r="M1761" s="4" t="str">
        <f>VLOOKUP(Table_1[[#This Row],[Location ID]],[1]Locations!$A:$B,2,0)</f>
        <v>Visalia</v>
      </c>
      <c r="N1761" s="4" t="str">
        <f>VLOOKUP(Table_1[[#This Row],[Sales Person ID]],'[1]Sales People'!$A:$B,2,0)</f>
        <v>Kenneth Fields</v>
      </c>
      <c r="O1761" s="4" t="str">
        <f>VLOOKUP(Table_1[[#This Row],[Customer ID]],[1]Customers!$A:$B,2,0)</f>
        <v>Charles Bell</v>
      </c>
      <c r="P1761" s="5">
        <f>WEEKDAY([2]Data!$F1761)</f>
        <v>4</v>
      </c>
      <c r="Q1761" s="4">
        <f>MONTH([2]Data!$F1761)</f>
        <v>11</v>
      </c>
      <c r="R1761" s="4">
        <f>YEAR([2]Data!$F1761)</f>
        <v>2020</v>
      </c>
    </row>
    <row r="1762" spans="1:18" ht="15.75" customHeight="1">
      <c r="A1762" s="2" t="s">
        <v>2720</v>
      </c>
      <c r="B1762" s="2" t="s">
        <v>256</v>
      </c>
      <c r="C1762" s="2" t="s">
        <v>283</v>
      </c>
      <c r="D1762" s="2" t="s">
        <v>367</v>
      </c>
      <c r="E1762" s="2" t="s">
        <v>1414</v>
      </c>
      <c r="F1762" s="3">
        <v>44157</v>
      </c>
      <c r="G1762" s="2">
        <v>3</v>
      </c>
      <c r="H1762" s="2">
        <v>818</v>
      </c>
      <c r="I1762" s="4">
        <f>VLOOKUP(Table_1[[#This Row],[Product ID]],[1]Products!$A:$D,3,0)</f>
        <v>450</v>
      </c>
      <c r="J1762" s="4">
        <f>PRODUCT([2]Data!$G1762,[2]Data!$I1762)</f>
        <v>1350</v>
      </c>
      <c r="K1762" s="4">
        <f>PRODUCT([2]Data!$G1762,[2]Data!$H1762)</f>
        <v>2454</v>
      </c>
      <c r="L1762" s="4">
        <f>[2]Data!$K1762-[2]Data!$J1762</f>
        <v>1104</v>
      </c>
      <c r="M1762" s="4" t="str">
        <f>VLOOKUP(Table_1[[#This Row],[Location ID]],[1]Locations!$A:$B,2,0)</f>
        <v>Torrance</v>
      </c>
      <c r="N1762" s="4" t="str">
        <f>VLOOKUP(Table_1[[#This Row],[Sales Person ID]],'[1]Sales People'!$A:$B,2,0)</f>
        <v>Jimmy Young</v>
      </c>
      <c r="O1762" s="4" t="str">
        <f>VLOOKUP(Table_1[[#This Row],[Customer ID]],[1]Customers!$A:$B,2,0)</f>
        <v>Thomas James</v>
      </c>
      <c r="P1762" s="5">
        <f>WEEKDAY([2]Data!$F1762)</f>
        <v>1</v>
      </c>
      <c r="Q1762" s="4">
        <f>MONTH([2]Data!$F1762)</f>
        <v>11</v>
      </c>
      <c r="R1762" s="4">
        <f>YEAR([2]Data!$F1762)</f>
        <v>2020</v>
      </c>
    </row>
    <row r="1763" spans="1:18" ht="15.75" customHeight="1">
      <c r="A1763" s="6" t="s">
        <v>2721</v>
      </c>
      <c r="B1763" s="6" t="s">
        <v>274</v>
      </c>
      <c r="C1763" s="6" t="s">
        <v>388</v>
      </c>
      <c r="D1763" s="6" t="s">
        <v>91</v>
      </c>
      <c r="E1763" s="6" t="s">
        <v>827</v>
      </c>
      <c r="F1763" s="8">
        <v>44100</v>
      </c>
      <c r="G1763" s="6">
        <v>1</v>
      </c>
      <c r="H1763" s="6">
        <v>378</v>
      </c>
      <c r="I1763" s="4">
        <f>VLOOKUP(Table_1[[#This Row],[Product ID]],[1]Products!$A:$D,3,0)</f>
        <v>291</v>
      </c>
      <c r="J1763">
        <f>PRODUCT([2]Data!$G1763,[2]Data!$I1763)</f>
        <v>291</v>
      </c>
      <c r="K1763">
        <f>PRODUCT([2]Data!$G1763,[2]Data!$H1763)</f>
        <v>378</v>
      </c>
      <c r="L1763">
        <f>[2]Data!$K1763-[2]Data!$J1763</f>
        <v>87</v>
      </c>
      <c r="M1763" s="4" t="str">
        <f>VLOOKUP(Table_1[[#This Row],[Location ID]],[1]Locations!$A:$B,2,0)</f>
        <v>San Diego</v>
      </c>
      <c r="N1763" s="4" t="str">
        <f>VLOOKUP(Table_1[[#This Row],[Sales Person ID]],'[1]Sales People'!$A:$B,2,0)</f>
        <v>Henry Nelson</v>
      </c>
      <c r="O1763" s="4" t="str">
        <f>VLOOKUP(Table_1[[#This Row],[Customer ID]],[1]Customers!$A:$B,2,0)</f>
        <v>Steven Martinez</v>
      </c>
      <c r="P1763" s="5">
        <f>WEEKDAY([2]Data!$F1763)</f>
        <v>7</v>
      </c>
      <c r="Q1763" s="4">
        <f>MONTH([2]Data!$F1763)</f>
        <v>9</v>
      </c>
      <c r="R1763" s="4">
        <f>YEAR([2]Data!$F1763)</f>
        <v>2020</v>
      </c>
    </row>
    <row r="1764" spans="1:18" ht="15.75" customHeight="1">
      <c r="A1764" s="2" t="s">
        <v>2722</v>
      </c>
      <c r="B1764" s="2" t="s">
        <v>351</v>
      </c>
      <c r="C1764" s="2" t="s">
        <v>206</v>
      </c>
      <c r="D1764" s="2" t="s">
        <v>152</v>
      </c>
      <c r="E1764" s="2" t="s">
        <v>1983</v>
      </c>
      <c r="F1764" s="3">
        <v>43992</v>
      </c>
      <c r="G1764" s="2">
        <v>1</v>
      </c>
      <c r="H1764" s="2">
        <v>1967</v>
      </c>
      <c r="I1764" s="4">
        <f>VLOOKUP(Table_1[[#This Row],[Product ID]],[1]Products!$A:$D,3,0)</f>
        <v>1397</v>
      </c>
      <c r="J1764" s="4">
        <f>PRODUCT([2]Data!$G1764,[2]Data!$I1764)</f>
        <v>1397</v>
      </c>
      <c r="K1764" s="4">
        <f>PRODUCT([2]Data!$G1764,[2]Data!$H1764)</f>
        <v>1967</v>
      </c>
      <c r="L1764" s="4">
        <f>[2]Data!$K1764-[2]Data!$J1764</f>
        <v>570</v>
      </c>
      <c r="M1764" s="4" t="str">
        <f>VLOOKUP(Table_1[[#This Row],[Location ID]],[1]Locations!$A:$B,2,0)</f>
        <v>Pomona</v>
      </c>
      <c r="N1764" s="4" t="str">
        <f>VLOOKUP(Table_1[[#This Row],[Sales Person ID]],'[1]Sales People'!$A:$B,2,0)</f>
        <v>Arthur Mccoy</v>
      </c>
      <c r="O1764" s="4" t="str">
        <f>VLOOKUP(Table_1[[#This Row],[Customer ID]],[1]Customers!$A:$B,2,0)</f>
        <v>Frank Ortiz</v>
      </c>
      <c r="P1764" s="5">
        <f>WEEKDAY([2]Data!$F1764)</f>
        <v>4</v>
      </c>
      <c r="Q1764" s="4">
        <f>MONTH([2]Data!$F1764)</f>
        <v>6</v>
      </c>
      <c r="R1764" s="4">
        <f>YEAR([2]Data!$F1764)</f>
        <v>2020</v>
      </c>
    </row>
    <row r="1765" spans="1:18" ht="15.75" customHeight="1">
      <c r="A1765" s="6" t="s">
        <v>2723</v>
      </c>
      <c r="B1765" s="6" t="s">
        <v>200</v>
      </c>
      <c r="C1765" s="6" t="s">
        <v>447</v>
      </c>
      <c r="D1765" s="6" t="s">
        <v>356</v>
      </c>
      <c r="E1765" s="6" t="s">
        <v>2724</v>
      </c>
      <c r="F1765" s="8">
        <v>44130</v>
      </c>
      <c r="G1765" s="6">
        <v>3</v>
      </c>
      <c r="H1765" s="6">
        <v>1783</v>
      </c>
      <c r="I1765" s="4">
        <f>VLOOKUP(Table_1[[#This Row],[Product ID]],[1]Products!$A:$D,3,0)</f>
        <v>1516</v>
      </c>
      <c r="J1765">
        <f>PRODUCT([2]Data!$G1765,[2]Data!$I1765)</f>
        <v>4548</v>
      </c>
      <c r="K1765">
        <f>PRODUCT([2]Data!$G1765,[2]Data!$H1765)</f>
        <v>5349</v>
      </c>
      <c r="L1765">
        <f>[2]Data!$K1765-[2]Data!$J1765</f>
        <v>801</v>
      </c>
      <c r="M1765" s="4" t="str">
        <f>VLOOKUP(Table_1[[#This Row],[Location ID]],[1]Locations!$A:$B,2,0)</f>
        <v>Jurupa Valley</v>
      </c>
      <c r="N1765" s="4" t="str">
        <f>VLOOKUP(Table_1[[#This Row],[Sales Person ID]],'[1]Sales People'!$A:$B,2,0)</f>
        <v>Larry Marshall</v>
      </c>
      <c r="O1765" s="4" t="str">
        <f>VLOOKUP(Table_1[[#This Row],[Customer ID]],[1]Customers!$A:$B,2,0)</f>
        <v>Antonio Frazier</v>
      </c>
      <c r="P1765" s="5">
        <f>WEEKDAY([2]Data!$F1765)</f>
        <v>2</v>
      </c>
      <c r="Q1765" s="4">
        <f>MONTH([2]Data!$F1765)</f>
        <v>10</v>
      </c>
      <c r="R1765" s="4">
        <f>YEAR([2]Data!$F1765)</f>
        <v>2020</v>
      </c>
    </row>
    <row r="1766" spans="1:18" ht="15.75" customHeight="1">
      <c r="A1766" s="2" t="s">
        <v>2725</v>
      </c>
      <c r="B1766" s="2" t="s">
        <v>163</v>
      </c>
      <c r="C1766" s="2" t="s">
        <v>226</v>
      </c>
      <c r="D1766" s="2" t="s">
        <v>319</v>
      </c>
      <c r="E1766" s="2" t="s">
        <v>1833</v>
      </c>
      <c r="F1766" s="3">
        <v>44049</v>
      </c>
      <c r="G1766" s="2">
        <v>1</v>
      </c>
      <c r="H1766" s="2">
        <v>951</v>
      </c>
      <c r="I1766" s="4">
        <f>VLOOKUP(Table_1[[#This Row],[Product ID]],[1]Products!$A:$D,3,0)</f>
        <v>504</v>
      </c>
      <c r="J1766" s="4">
        <f>PRODUCT([2]Data!$G1766,[2]Data!$I1766)</f>
        <v>504</v>
      </c>
      <c r="K1766" s="4">
        <f>PRODUCT([2]Data!$G1766,[2]Data!$H1766)</f>
        <v>951</v>
      </c>
      <c r="L1766" s="4">
        <f>[2]Data!$K1766-[2]Data!$J1766</f>
        <v>447</v>
      </c>
      <c r="M1766" s="4" t="str">
        <f>VLOOKUP(Table_1[[#This Row],[Location ID]],[1]Locations!$A:$B,2,0)</f>
        <v>El Cajon</v>
      </c>
      <c r="N1766" s="4" t="str">
        <f>VLOOKUP(Table_1[[#This Row],[Sales Person ID]],'[1]Sales People'!$A:$B,2,0)</f>
        <v>Fred Robertson</v>
      </c>
      <c r="O1766" s="4" t="str">
        <f>VLOOKUP(Table_1[[#This Row],[Customer ID]],[1]Customers!$A:$B,2,0)</f>
        <v>Carl Collins</v>
      </c>
      <c r="P1766" s="5">
        <f>WEEKDAY([2]Data!$F1766)</f>
        <v>5</v>
      </c>
      <c r="Q1766" s="4">
        <f>MONTH([2]Data!$F1766)</f>
        <v>8</v>
      </c>
      <c r="R1766" s="4">
        <f>YEAR([2]Data!$F1766)</f>
        <v>2020</v>
      </c>
    </row>
    <row r="1767" spans="1:18" ht="15.75" customHeight="1">
      <c r="A1767" s="6" t="s">
        <v>2726</v>
      </c>
      <c r="B1767" s="6" t="s">
        <v>196</v>
      </c>
      <c r="C1767" s="6" t="s">
        <v>480</v>
      </c>
      <c r="D1767" s="6" t="s">
        <v>280</v>
      </c>
      <c r="E1767" s="6" t="s">
        <v>1898</v>
      </c>
      <c r="F1767" s="8">
        <v>43842</v>
      </c>
      <c r="G1767" s="6">
        <v>1</v>
      </c>
      <c r="H1767" s="6">
        <v>667</v>
      </c>
      <c r="I1767" s="4">
        <f>VLOOKUP(Table_1[[#This Row],[Product ID]],[1]Products!$A:$D,3,0)</f>
        <v>387</v>
      </c>
      <c r="J1767">
        <f>PRODUCT([2]Data!$G1767,[2]Data!$I1767)</f>
        <v>387</v>
      </c>
      <c r="K1767">
        <f>PRODUCT([2]Data!$G1767,[2]Data!$H1767)</f>
        <v>667</v>
      </c>
      <c r="L1767">
        <f>[2]Data!$K1767-[2]Data!$J1767</f>
        <v>280</v>
      </c>
      <c r="M1767" s="4" t="str">
        <f>VLOOKUP(Table_1[[#This Row],[Location ID]],[1]Locations!$A:$B,2,0)</f>
        <v>Escondido</v>
      </c>
      <c r="N1767" s="4" t="str">
        <f>VLOOKUP(Table_1[[#This Row],[Sales Person ID]],'[1]Sales People'!$A:$B,2,0)</f>
        <v>Kevin Butler</v>
      </c>
      <c r="O1767" s="4" t="str">
        <f>VLOOKUP(Table_1[[#This Row],[Customer ID]],[1]Customers!$A:$B,2,0)</f>
        <v>Justin Graham</v>
      </c>
      <c r="P1767" s="5">
        <f>WEEKDAY([2]Data!$F1767)</f>
        <v>1</v>
      </c>
      <c r="Q1767" s="4">
        <f>MONTH([2]Data!$F1767)</f>
        <v>1</v>
      </c>
      <c r="R1767" s="4">
        <f>YEAR([2]Data!$F1767)</f>
        <v>2020</v>
      </c>
    </row>
    <row r="1768" spans="1:18" ht="15.75" customHeight="1">
      <c r="A1768" s="2" t="s">
        <v>2727</v>
      </c>
      <c r="B1768" s="2" t="s">
        <v>140</v>
      </c>
      <c r="C1768" s="2" t="s">
        <v>235</v>
      </c>
      <c r="D1768" s="2" t="s">
        <v>319</v>
      </c>
      <c r="E1768" s="2" t="s">
        <v>2728</v>
      </c>
      <c r="F1768" s="3">
        <v>43884</v>
      </c>
      <c r="G1768" s="2">
        <v>1</v>
      </c>
      <c r="H1768" s="2">
        <v>127</v>
      </c>
      <c r="I1768" s="4">
        <f>VLOOKUP(Table_1[[#This Row],[Product ID]],[1]Products!$A:$D,3,0)</f>
        <v>79</v>
      </c>
      <c r="J1768" s="4">
        <f>PRODUCT([2]Data!$G1768,[2]Data!$I1768)</f>
        <v>79</v>
      </c>
      <c r="K1768" s="4">
        <f>PRODUCT([2]Data!$G1768,[2]Data!$H1768)</f>
        <v>127</v>
      </c>
      <c r="L1768" s="4">
        <f>[2]Data!$K1768-[2]Data!$J1768</f>
        <v>48</v>
      </c>
      <c r="M1768" s="4" t="str">
        <f>VLOOKUP(Table_1[[#This Row],[Location ID]],[1]Locations!$A:$B,2,0)</f>
        <v>Huntington Beach</v>
      </c>
      <c r="N1768" s="4" t="str">
        <f>VLOOKUP(Table_1[[#This Row],[Sales Person ID]],'[1]Sales People'!$A:$B,2,0)</f>
        <v>Fred Robertson</v>
      </c>
      <c r="O1768" s="4" t="str">
        <f>VLOOKUP(Table_1[[#This Row],[Customer ID]],[1]Customers!$A:$B,2,0)</f>
        <v>Nicholas Sanders</v>
      </c>
      <c r="P1768" s="5">
        <f>WEEKDAY([2]Data!$F1768)</f>
        <v>1</v>
      </c>
      <c r="Q1768" s="4">
        <f>MONTH([2]Data!$F1768)</f>
        <v>2</v>
      </c>
      <c r="R1768" s="4">
        <f>YEAR([2]Data!$F1768)</f>
        <v>2020</v>
      </c>
    </row>
    <row r="1769" spans="1:18" ht="15.75" customHeight="1">
      <c r="A1769" s="6" t="s">
        <v>2729</v>
      </c>
      <c r="B1769" s="6" t="s">
        <v>472</v>
      </c>
      <c r="C1769" s="6" t="s">
        <v>523</v>
      </c>
      <c r="D1769" s="6" t="s">
        <v>319</v>
      </c>
      <c r="E1769" s="6" t="s">
        <v>2620</v>
      </c>
      <c r="F1769" s="8">
        <v>44133</v>
      </c>
      <c r="G1769" s="6">
        <v>1</v>
      </c>
      <c r="H1769" s="6">
        <v>35</v>
      </c>
      <c r="I1769" s="4">
        <f>VLOOKUP(Table_1[[#This Row],[Product ID]],[1]Products!$A:$D,3,0)</f>
        <v>22</v>
      </c>
      <c r="J1769">
        <f>PRODUCT([2]Data!$G1769,[2]Data!$I1769)</f>
        <v>22</v>
      </c>
      <c r="K1769">
        <f>PRODUCT([2]Data!$G1769,[2]Data!$H1769)</f>
        <v>35</v>
      </c>
      <c r="L1769">
        <f>[2]Data!$K1769-[2]Data!$J1769</f>
        <v>13</v>
      </c>
      <c r="M1769" s="4" t="str">
        <f>VLOOKUP(Table_1[[#This Row],[Location ID]],[1]Locations!$A:$B,2,0)</f>
        <v>Long Beach</v>
      </c>
      <c r="N1769" s="4" t="str">
        <f>VLOOKUP(Table_1[[#This Row],[Sales Person ID]],'[1]Sales People'!$A:$B,2,0)</f>
        <v>Fred Robertson</v>
      </c>
      <c r="O1769" s="4" t="str">
        <f>VLOOKUP(Table_1[[#This Row],[Customer ID]],[1]Customers!$A:$B,2,0)</f>
        <v>Steve Diaz</v>
      </c>
      <c r="P1769" s="5">
        <f>WEEKDAY([2]Data!$F1769)</f>
        <v>5</v>
      </c>
      <c r="Q1769" s="4">
        <f>MONTH([2]Data!$F1769)</f>
        <v>10</v>
      </c>
      <c r="R1769" s="4">
        <f>YEAR([2]Data!$F1769)</f>
        <v>2020</v>
      </c>
    </row>
    <row r="1770" spans="1:18" ht="15.75" customHeight="1">
      <c r="A1770" s="2" t="s">
        <v>2730</v>
      </c>
      <c r="B1770" s="2" t="s">
        <v>136</v>
      </c>
      <c r="C1770" s="2" t="s">
        <v>538</v>
      </c>
      <c r="D1770" s="2" t="s">
        <v>69</v>
      </c>
      <c r="E1770" s="2" t="s">
        <v>2293</v>
      </c>
      <c r="F1770" s="3">
        <v>44051</v>
      </c>
      <c r="G1770" s="2">
        <v>1</v>
      </c>
      <c r="H1770" s="2">
        <v>1826</v>
      </c>
      <c r="I1770" s="4">
        <f>VLOOKUP(Table_1[[#This Row],[Product ID]],[1]Products!$A:$D,3,0)</f>
        <v>1443</v>
      </c>
      <c r="J1770" s="4">
        <f>PRODUCT([2]Data!$G1770,[2]Data!$I1770)</f>
        <v>1443</v>
      </c>
      <c r="K1770" s="4">
        <f>PRODUCT([2]Data!$G1770,[2]Data!$H1770)</f>
        <v>1826</v>
      </c>
      <c r="L1770" s="4">
        <f>[2]Data!$K1770-[2]Data!$J1770</f>
        <v>383</v>
      </c>
      <c r="M1770" s="4" t="str">
        <f>VLOOKUP(Table_1[[#This Row],[Location ID]],[1]Locations!$A:$B,2,0)</f>
        <v>Stockton</v>
      </c>
      <c r="N1770" s="4" t="str">
        <f>VLOOKUP(Table_1[[#This Row],[Sales Person ID]],'[1]Sales People'!$A:$B,2,0)</f>
        <v>Christopher Tucker</v>
      </c>
      <c r="O1770" s="4" t="str">
        <f>VLOOKUP(Table_1[[#This Row],[Customer ID]],[1]Customers!$A:$B,2,0)</f>
        <v>Shawn Torres</v>
      </c>
      <c r="P1770" s="5">
        <f>WEEKDAY([2]Data!$F1770)</f>
        <v>7</v>
      </c>
      <c r="Q1770" s="4">
        <f>MONTH([2]Data!$F1770)</f>
        <v>8</v>
      </c>
      <c r="R1770" s="4">
        <f>YEAR([2]Data!$F1770)</f>
        <v>2020</v>
      </c>
    </row>
    <row r="1771" spans="1:18" ht="15.75" customHeight="1">
      <c r="A1771" s="6" t="s">
        <v>2731</v>
      </c>
      <c r="B1771" s="6" t="s">
        <v>714</v>
      </c>
      <c r="C1771" s="6" t="s">
        <v>146</v>
      </c>
      <c r="D1771" s="6" t="s">
        <v>51</v>
      </c>
      <c r="E1771" s="6" t="s">
        <v>1605</v>
      </c>
      <c r="F1771" s="8">
        <v>44049</v>
      </c>
      <c r="G1771" s="6">
        <v>3</v>
      </c>
      <c r="H1771" s="6">
        <v>530</v>
      </c>
      <c r="I1771" s="4">
        <f>VLOOKUP(Table_1[[#This Row],[Product ID]],[1]Products!$A:$D,3,0)</f>
        <v>435</v>
      </c>
      <c r="J1771">
        <f>PRODUCT([2]Data!$G1771,[2]Data!$I1771)</f>
        <v>1305</v>
      </c>
      <c r="K1771">
        <f>PRODUCT([2]Data!$G1771,[2]Data!$H1771)</f>
        <v>1590</v>
      </c>
      <c r="L1771">
        <f>[2]Data!$K1771-[2]Data!$J1771</f>
        <v>285</v>
      </c>
      <c r="M1771" s="4" t="str">
        <f>VLOOKUP(Table_1[[#This Row],[Location ID]],[1]Locations!$A:$B,2,0)</f>
        <v>Oxnard</v>
      </c>
      <c r="N1771" s="4" t="str">
        <f>VLOOKUP(Table_1[[#This Row],[Sales Person ID]],'[1]Sales People'!$A:$B,2,0)</f>
        <v>Brian Hansen</v>
      </c>
      <c r="O1771" s="4" t="str">
        <f>VLOOKUP(Table_1[[#This Row],[Customer ID]],[1]Customers!$A:$B,2,0)</f>
        <v>Patrick Rivera</v>
      </c>
      <c r="P1771" s="5">
        <f>WEEKDAY([2]Data!$F1771)</f>
        <v>5</v>
      </c>
      <c r="Q1771" s="4">
        <f>MONTH([2]Data!$F1771)</f>
        <v>8</v>
      </c>
      <c r="R1771" s="4">
        <f>YEAR([2]Data!$F1771)</f>
        <v>2020</v>
      </c>
    </row>
    <row r="1772" spans="1:18" ht="15.75" customHeight="1">
      <c r="A1772" s="2" t="s">
        <v>2732</v>
      </c>
      <c r="B1772" s="2" t="s">
        <v>472</v>
      </c>
      <c r="C1772" s="2" t="s">
        <v>30</v>
      </c>
      <c r="D1772" s="2" t="s">
        <v>250</v>
      </c>
      <c r="E1772" s="2" t="s">
        <v>1719</v>
      </c>
      <c r="F1772" s="3">
        <v>44040</v>
      </c>
      <c r="G1772" s="2">
        <v>2</v>
      </c>
      <c r="H1772" s="2">
        <v>35</v>
      </c>
      <c r="I1772" s="4">
        <f>VLOOKUP(Table_1[[#This Row],[Product ID]],[1]Products!$A:$D,3,0)</f>
        <v>22</v>
      </c>
      <c r="J1772" s="4">
        <f>PRODUCT([2]Data!$G1772,[2]Data!$I1772)</f>
        <v>44</v>
      </c>
      <c r="K1772" s="4">
        <f>PRODUCT([2]Data!$G1772,[2]Data!$H1772)</f>
        <v>70</v>
      </c>
      <c r="L1772" s="4">
        <f>[2]Data!$K1772-[2]Data!$J1772</f>
        <v>26</v>
      </c>
      <c r="M1772" s="4" t="str">
        <f>VLOOKUP(Table_1[[#This Row],[Location ID]],[1]Locations!$A:$B,2,0)</f>
        <v>Berkeley</v>
      </c>
      <c r="N1772" s="4" t="str">
        <f>VLOOKUP(Table_1[[#This Row],[Sales Person ID]],'[1]Sales People'!$A:$B,2,0)</f>
        <v>John Reyes</v>
      </c>
      <c r="O1772" s="4" t="str">
        <f>VLOOKUP(Table_1[[#This Row],[Customer ID]],[1]Customers!$A:$B,2,0)</f>
        <v>Jason Diaz</v>
      </c>
      <c r="P1772" s="5">
        <f>WEEKDAY([2]Data!$F1772)</f>
        <v>3</v>
      </c>
      <c r="Q1772" s="4">
        <f>MONTH([2]Data!$F1772)</f>
        <v>7</v>
      </c>
      <c r="R1772" s="4">
        <f>YEAR([2]Data!$F1772)</f>
        <v>2020</v>
      </c>
    </row>
    <row r="1773" spans="1:18" ht="15.75" customHeight="1">
      <c r="A1773" s="6" t="s">
        <v>2733</v>
      </c>
      <c r="B1773" s="6" t="s">
        <v>130</v>
      </c>
      <c r="C1773" s="6" t="s">
        <v>167</v>
      </c>
      <c r="D1773" s="6" t="s">
        <v>176</v>
      </c>
      <c r="E1773" s="6" t="s">
        <v>2734</v>
      </c>
      <c r="F1773" s="8">
        <v>44147</v>
      </c>
      <c r="G1773" s="6">
        <v>4</v>
      </c>
      <c r="H1773" s="6">
        <v>1077</v>
      </c>
      <c r="I1773" s="4">
        <f>VLOOKUP(Table_1[[#This Row],[Product ID]],[1]Products!$A:$D,3,0)</f>
        <v>732</v>
      </c>
      <c r="J1773">
        <f>PRODUCT([2]Data!$G1773,[2]Data!$I1773)</f>
        <v>2928</v>
      </c>
      <c r="K1773">
        <f>PRODUCT([2]Data!$G1773,[2]Data!$H1773)</f>
        <v>4308</v>
      </c>
      <c r="L1773">
        <f>[2]Data!$K1773-[2]Data!$J1773</f>
        <v>1380</v>
      </c>
      <c r="M1773" s="4" t="str">
        <f>VLOOKUP(Table_1[[#This Row],[Location ID]],[1]Locations!$A:$B,2,0)</f>
        <v>Sacramento</v>
      </c>
      <c r="N1773" s="4" t="str">
        <f>VLOOKUP(Table_1[[#This Row],[Sales Person ID]],'[1]Sales People'!$A:$B,2,0)</f>
        <v>Joe Sims</v>
      </c>
      <c r="O1773" s="4" t="str">
        <f>VLOOKUP(Table_1[[#This Row],[Customer ID]],[1]Customers!$A:$B,2,0)</f>
        <v>Billy Olson</v>
      </c>
      <c r="P1773" s="5">
        <f>WEEKDAY([2]Data!$F1773)</f>
        <v>5</v>
      </c>
      <c r="Q1773" s="4">
        <f>MONTH([2]Data!$F1773)</f>
        <v>11</v>
      </c>
      <c r="R1773" s="4">
        <f>YEAR([2]Data!$F1773)</f>
        <v>2020</v>
      </c>
    </row>
    <row r="1774" spans="1:18" ht="15.75" customHeight="1">
      <c r="A1774" s="2" t="s">
        <v>2735</v>
      </c>
      <c r="B1774" s="2" t="s">
        <v>472</v>
      </c>
      <c r="C1774" s="2" t="s">
        <v>501</v>
      </c>
      <c r="D1774" s="2" t="s">
        <v>91</v>
      </c>
      <c r="E1774" s="2" t="s">
        <v>2127</v>
      </c>
      <c r="F1774" s="3">
        <v>44188</v>
      </c>
      <c r="G1774" s="2">
        <v>1</v>
      </c>
      <c r="H1774" s="2">
        <v>35</v>
      </c>
      <c r="I1774" s="4">
        <f>VLOOKUP(Table_1[[#This Row],[Product ID]],[1]Products!$A:$D,3,0)</f>
        <v>22</v>
      </c>
      <c r="J1774" s="4">
        <f>PRODUCT([2]Data!$G1774,[2]Data!$I1774)</f>
        <v>22</v>
      </c>
      <c r="K1774" s="4">
        <f>PRODUCT([2]Data!$G1774,[2]Data!$H1774)</f>
        <v>35</v>
      </c>
      <c r="L1774" s="4">
        <f>[2]Data!$K1774-[2]Data!$J1774</f>
        <v>13</v>
      </c>
      <c r="M1774" s="4" t="str">
        <f>VLOOKUP(Table_1[[#This Row],[Location ID]],[1]Locations!$A:$B,2,0)</f>
        <v>Temecula</v>
      </c>
      <c r="N1774" s="4" t="str">
        <f>VLOOKUP(Table_1[[#This Row],[Sales Person ID]],'[1]Sales People'!$A:$B,2,0)</f>
        <v>Henry Nelson</v>
      </c>
      <c r="O1774" s="4" t="str">
        <f>VLOOKUP(Table_1[[#This Row],[Customer ID]],[1]Customers!$A:$B,2,0)</f>
        <v>Louis Ellis</v>
      </c>
      <c r="P1774" s="5">
        <f>WEEKDAY([2]Data!$F1774)</f>
        <v>4</v>
      </c>
      <c r="Q1774" s="4">
        <f>MONTH([2]Data!$F1774)</f>
        <v>12</v>
      </c>
      <c r="R1774" s="4">
        <f>YEAR([2]Data!$F1774)</f>
        <v>2020</v>
      </c>
    </row>
    <row r="1775" spans="1:18" ht="15.75" customHeight="1">
      <c r="A1775" s="6" t="s">
        <v>2736</v>
      </c>
      <c r="B1775" s="6" t="s">
        <v>300</v>
      </c>
      <c r="C1775" s="6" t="s">
        <v>226</v>
      </c>
      <c r="D1775" s="6" t="s">
        <v>181</v>
      </c>
      <c r="E1775" s="6" t="s">
        <v>1833</v>
      </c>
      <c r="F1775" s="8">
        <v>43961</v>
      </c>
      <c r="G1775" s="6">
        <v>1</v>
      </c>
      <c r="H1775" s="6">
        <v>368</v>
      </c>
      <c r="I1775" s="4">
        <f>VLOOKUP(Table_1[[#This Row],[Product ID]],[1]Products!$A:$D,3,0)</f>
        <v>294</v>
      </c>
      <c r="J1775">
        <f>PRODUCT([2]Data!$G1775,[2]Data!$I1775)</f>
        <v>294</v>
      </c>
      <c r="K1775">
        <f>PRODUCT([2]Data!$G1775,[2]Data!$H1775)</f>
        <v>368</v>
      </c>
      <c r="L1775">
        <f>[2]Data!$K1775-[2]Data!$J1775</f>
        <v>74</v>
      </c>
      <c r="M1775" s="4" t="str">
        <f>VLOOKUP(Table_1[[#This Row],[Location ID]],[1]Locations!$A:$B,2,0)</f>
        <v>El Cajon</v>
      </c>
      <c r="N1775" s="4" t="str">
        <f>VLOOKUP(Table_1[[#This Row],[Sales Person ID]],'[1]Sales People'!$A:$B,2,0)</f>
        <v>Sean Miller</v>
      </c>
      <c r="O1775" s="4" t="str">
        <f>VLOOKUP(Table_1[[#This Row],[Customer ID]],[1]Customers!$A:$B,2,0)</f>
        <v>Carl Collins</v>
      </c>
      <c r="P1775" s="5">
        <f>WEEKDAY([2]Data!$F1775)</f>
        <v>1</v>
      </c>
      <c r="Q1775" s="4">
        <f>MONTH([2]Data!$F1775)</f>
        <v>5</v>
      </c>
      <c r="R1775" s="4">
        <f>YEAR([2]Data!$F1775)</f>
        <v>2020</v>
      </c>
    </row>
    <row r="1776" spans="1:18" ht="15.75" customHeight="1">
      <c r="A1776" s="2" t="s">
        <v>2737</v>
      </c>
      <c r="B1776" s="2" t="s">
        <v>49</v>
      </c>
      <c r="C1776" s="2" t="s">
        <v>287</v>
      </c>
      <c r="D1776" s="2" t="s">
        <v>137</v>
      </c>
      <c r="E1776" s="2" t="s">
        <v>2341</v>
      </c>
      <c r="F1776" s="3">
        <v>44118</v>
      </c>
      <c r="G1776" s="2">
        <v>2</v>
      </c>
      <c r="H1776" s="2">
        <v>2283</v>
      </c>
      <c r="I1776" s="4">
        <f>VLOOKUP(Table_1[[#This Row],[Product ID]],[1]Products!$A:$D,3,0)</f>
        <v>1484</v>
      </c>
      <c r="J1776" s="4">
        <f>PRODUCT([2]Data!$G1776,[2]Data!$I1776)</f>
        <v>2968</v>
      </c>
      <c r="K1776" s="4">
        <f>PRODUCT([2]Data!$G1776,[2]Data!$H1776)</f>
        <v>4566</v>
      </c>
      <c r="L1776" s="4">
        <f>[2]Data!$K1776-[2]Data!$J1776</f>
        <v>1598</v>
      </c>
      <c r="M1776" s="4" t="str">
        <f>VLOOKUP(Table_1[[#This Row],[Location ID]],[1]Locations!$A:$B,2,0)</f>
        <v>Orange</v>
      </c>
      <c r="N1776" s="4" t="str">
        <f>VLOOKUP(Table_1[[#This Row],[Sales Person ID]],'[1]Sales People'!$A:$B,2,0)</f>
        <v>Larry Castillo</v>
      </c>
      <c r="O1776" s="4" t="str">
        <f>VLOOKUP(Table_1[[#This Row],[Customer ID]],[1]Customers!$A:$B,2,0)</f>
        <v>Bobby Hughes</v>
      </c>
      <c r="P1776" s="5">
        <f>WEEKDAY([2]Data!$F1776)</f>
        <v>4</v>
      </c>
      <c r="Q1776" s="4">
        <f>MONTH([2]Data!$F1776)</f>
        <v>10</v>
      </c>
      <c r="R1776" s="4">
        <f>YEAR([2]Data!$F1776)</f>
        <v>2020</v>
      </c>
    </row>
    <row r="1777" spans="1:18" ht="15.75" customHeight="1">
      <c r="A1777" s="6" t="s">
        <v>2738</v>
      </c>
      <c r="B1777" s="6" t="s">
        <v>249</v>
      </c>
      <c r="C1777" s="6" t="s">
        <v>206</v>
      </c>
      <c r="D1777" s="6" t="s">
        <v>275</v>
      </c>
      <c r="E1777" s="6" t="s">
        <v>1510</v>
      </c>
      <c r="F1777" s="8">
        <v>44120</v>
      </c>
      <c r="G1777" s="6">
        <v>1</v>
      </c>
      <c r="H1777" s="6">
        <v>871</v>
      </c>
      <c r="I1777" s="4">
        <f>VLOOKUP(Table_1[[#This Row],[Product ID]],[1]Products!$A:$D,3,0)</f>
        <v>540</v>
      </c>
      <c r="J1777">
        <f>PRODUCT([2]Data!$G1777,[2]Data!$I1777)</f>
        <v>540</v>
      </c>
      <c r="K1777">
        <f>PRODUCT([2]Data!$G1777,[2]Data!$H1777)</f>
        <v>871</v>
      </c>
      <c r="L1777">
        <f>[2]Data!$K1777-[2]Data!$J1777</f>
        <v>331</v>
      </c>
      <c r="M1777" s="4" t="str">
        <f>VLOOKUP(Table_1[[#This Row],[Location ID]],[1]Locations!$A:$B,2,0)</f>
        <v>Pomona</v>
      </c>
      <c r="N1777" s="4" t="str">
        <f>VLOOKUP(Table_1[[#This Row],[Sales Person ID]],'[1]Sales People'!$A:$B,2,0)</f>
        <v>Ernest Wheeler</v>
      </c>
      <c r="O1777" s="4" t="str">
        <f>VLOOKUP(Table_1[[#This Row],[Customer ID]],[1]Customers!$A:$B,2,0)</f>
        <v>Daniel Perry</v>
      </c>
      <c r="P1777" s="5">
        <f>WEEKDAY([2]Data!$F1777)</f>
        <v>6</v>
      </c>
      <c r="Q1777" s="4">
        <f>MONTH([2]Data!$F1777)</f>
        <v>10</v>
      </c>
      <c r="R1777" s="4">
        <f>YEAR([2]Data!$F1777)</f>
        <v>2020</v>
      </c>
    </row>
    <row r="1778" spans="1:18" ht="15.75" customHeight="1">
      <c r="A1778" s="2" t="s">
        <v>2739</v>
      </c>
      <c r="B1778" s="2" t="s">
        <v>243</v>
      </c>
      <c r="C1778" s="2" t="s">
        <v>501</v>
      </c>
      <c r="D1778" s="2" t="s">
        <v>117</v>
      </c>
      <c r="E1778" s="2" t="s">
        <v>1785</v>
      </c>
      <c r="F1778" s="3">
        <v>44189</v>
      </c>
      <c r="G1778" s="2">
        <v>1</v>
      </c>
      <c r="H1778" s="2">
        <v>1119</v>
      </c>
      <c r="I1778" s="4">
        <f>VLOOKUP(Table_1[[#This Row],[Product ID]],[1]Products!$A:$D,3,0)</f>
        <v>683</v>
      </c>
      <c r="J1778" s="4">
        <f>PRODUCT([2]Data!$G1778,[2]Data!$I1778)</f>
        <v>683</v>
      </c>
      <c r="K1778" s="4">
        <f>PRODUCT([2]Data!$G1778,[2]Data!$H1778)</f>
        <v>1119</v>
      </c>
      <c r="L1778" s="4">
        <f>[2]Data!$K1778-[2]Data!$J1778</f>
        <v>436</v>
      </c>
      <c r="M1778" s="4" t="str">
        <f>VLOOKUP(Table_1[[#This Row],[Location ID]],[1]Locations!$A:$B,2,0)</f>
        <v>Temecula</v>
      </c>
      <c r="N1778" s="4" t="str">
        <f>VLOOKUP(Table_1[[#This Row],[Sales Person ID]],'[1]Sales People'!$A:$B,2,0)</f>
        <v>Patrick Ruiz</v>
      </c>
      <c r="O1778" s="4" t="str">
        <f>VLOOKUP(Table_1[[#This Row],[Customer ID]],[1]Customers!$A:$B,2,0)</f>
        <v>Samuel Stewart</v>
      </c>
      <c r="P1778" s="5">
        <f>WEEKDAY([2]Data!$F1778)</f>
        <v>5</v>
      </c>
      <c r="Q1778" s="4">
        <f>MONTH([2]Data!$F1778)</f>
        <v>12</v>
      </c>
      <c r="R1778" s="4">
        <f>YEAR([2]Data!$F1778)</f>
        <v>2020</v>
      </c>
    </row>
    <row r="1779" spans="1:18" ht="15.75" customHeight="1">
      <c r="A1779" s="6" t="s">
        <v>2740</v>
      </c>
      <c r="B1779" s="6" t="s">
        <v>54</v>
      </c>
      <c r="C1779" s="6" t="s">
        <v>235</v>
      </c>
      <c r="D1779" s="6" t="s">
        <v>26</v>
      </c>
      <c r="E1779" s="6" t="s">
        <v>2741</v>
      </c>
      <c r="F1779" s="8">
        <v>43993</v>
      </c>
      <c r="G1779" s="6">
        <v>1</v>
      </c>
      <c r="H1779" s="6">
        <v>356</v>
      </c>
      <c r="I1779" s="4">
        <f>VLOOKUP(Table_1[[#This Row],[Product ID]],[1]Products!$A:$D,3,0)</f>
        <v>292</v>
      </c>
      <c r="J1779">
        <f>PRODUCT([2]Data!$G1779,[2]Data!$I1779)</f>
        <v>292</v>
      </c>
      <c r="K1779">
        <f>PRODUCT([2]Data!$G1779,[2]Data!$H1779)</f>
        <v>356</v>
      </c>
      <c r="L1779">
        <f>[2]Data!$K1779-[2]Data!$J1779</f>
        <v>64</v>
      </c>
      <c r="M1779" s="4" t="str">
        <f>VLOOKUP(Table_1[[#This Row],[Location ID]],[1]Locations!$A:$B,2,0)</f>
        <v>Huntington Beach</v>
      </c>
      <c r="N1779" s="4" t="str">
        <f>VLOOKUP(Table_1[[#This Row],[Sales Person ID]],'[1]Sales People'!$A:$B,2,0)</f>
        <v>Ryan Butler</v>
      </c>
      <c r="O1779" s="4" t="str">
        <f>VLOOKUP(Table_1[[#This Row],[Customer ID]],[1]Customers!$A:$B,2,0)</f>
        <v>George Hill</v>
      </c>
      <c r="P1779" s="5">
        <f>WEEKDAY([2]Data!$F1779)</f>
        <v>5</v>
      </c>
      <c r="Q1779" s="4">
        <f>MONTH([2]Data!$F1779)</f>
        <v>6</v>
      </c>
      <c r="R1779" s="4">
        <f>YEAR([2]Data!$F1779)</f>
        <v>2020</v>
      </c>
    </row>
    <row r="1780" spans="1:18" ht="15.75" customHeight="1">
      <c r="A1780" s="2" t="s">
        <v>2742</v>
      </c>
      <c r="B1780" s="2" t="s">
        <v>211</v>
      </c>
      <c r="C1780" s="2" t="s">
        <v>478</v>
      </c>
      <c r="D1780" s="2" t="s">
        <v>261</v>
      </c>
      <c r="E1780" s="2" t="s">
        <v>712</v>
      </c>
      <c r="F1780" s="3">
        <v>43934</v>
      </c>
      <c r="G1780" s="2">
        <v>1</v>
      </c>
      <c r="H1780" s="2">
        <v>315</v>
      </c>
      <c r="I1780" s="4">
        <f>VLOOKUP(Table_1[[#This Row],[Product ID]],[1]Products!$A:$D,3,0)</f>
        <v>208</v>
      </c>
      <c r="J1780" s="4">
        <f>PRODUCT([2]Data!$G1780,[2]Data!$I1780)</f>
        <v>208</v>
      </c>
      <c r="K1780" s="4">
        <f>PRODUCT([2]Data!$G1780,[2]Data!$H1780)</f>
        <v>315</v>
      </c>
      <c r="L1780" s="4">
        <f>[2]Data!$K1780-[2]Data!$J1780</f>
        <v>107</v>
      </c>
      <c r="M1780" s="4" t="str">
        <f>VLOOKUP(Table_1[[#This Row],[Location ID]],[1]Locations!$A:$B,2,0)</f>
        <v>Garden Grove</v>
      </c>
      <c r="N1780" s="4" t="str">
        <f>VLOOKUP(Table_1[[#This Row],[Sales Person ID]],'[1]Sales People'!$A:$B,2,0)</f>
        <v>Martin Carr</v>
      </c>
      <c r="O1780" s="4" t="str">
        <f>VLOOKUP(Table_1[[#This Row],[Customer ID]],[1]Customers!$A:$B,2,0)</f>
        <v>Martin Berry</v>
      </c>
      <c r="P1780" s="5">
        <f>WEEKDAY([2]Data!$F1780)</f>
        <v>2</v>
      </c>
      <c r="Q1780" s="4">
        <f>MONTH([2]Data!$F1780)</f>
        <v>4</v>
      </c>
      <c r="R1780" s="4">
        <f>YEAR([2]Data!$F1780)</f>
        <v>2020</v>
      </c>
    </row>
    <row r="1781" spans="1:18" ht="15.75" customHeight="1">
      <c r="A1781" s="6" t="s">
        <v>2743</v>
      </c>
      <c r="B1781" s="6" t="s">
        <v>267</v>
      </c>
      <c r="C1781" s="6" t="s">
        <v>742</v>
      </c>
      <c r="D1781" s="6" t="s">
        <v>82</v>
      </c>
      <c r="E1781" s="6" t="s">
        <v>633</v>
      </c>
      <c r="F1781" s="8">
        <v>44002</v>
      </c>
      <c r="G1781" s="6">
        <v>4</v>
      </c>
      <c r="H1781" s="6">
        <v>596</v>
      </c>
      <c r="I1781" s="4">
        <f>VLOOKUP(Table_1[[#This Row],[Product ID]],[1]Products!$A:$D,3,0)</f>
        <v>358</v>
      </c>
      <c r="J1781">
        <f>PRODUCT([2]Data!$G1781,[2]Data!$I1781)</f>
        <v>1432</v>
      </c>
      <c r="K1781">
        <f>PRODUCT([2]Data!$G1781,[2]Data!$H1781)</f>
        <v>2384</v>
      </c>
      <c r="L1781">
        <f>[2]Data!$K1781-[2]Data!$J1781</f>
        <v>952</v>
      </c>
      <c r="M1781" s="4" t="str">
        <f>VLOOKUP(Table_1[[#This Row],[Location ID]],[1]Locations!$A:$B,2,0)</f>
        <v>Costa Mesa</v>
      </c>
      <c r="N1781" s="4" t="str">
        <f>VLOOKUP(Table_1[[#This Row],[Sales Person ID]],'[1]Sales People'!$A:$B,2,0)</f>
        <v>Gary Rodriguez</v>
      </c>
      <c r="O1781" s="4" t="str">
        <f>VLOOKUP(Table_1[[#This Row],[Customer ID]],[1]Customers!$A:$B,2,0)</f>
        <v>Patrick Williamson</v>
      </c>
      <c r="P1781" s="5">
        <f>WEEKDAY([2]Data!$F1781)</f>
        <v>7</v>
      </c>
      <c r="Q1781" s="4">
        <f>MONTH([2]Data!$F1781)</f>
        <v>6</v>
      </c>
      <c r="R1781" s="4">
        <f>YEAR([2]Data!$F1781)</f>
        <v>2020</v>
      </c>
    </row>
    <row r="1782" spans="1:18" ht="15.75" customHeight="1">
      <c r="A1782" s="2" t="s">
        <v>2744</v>
      </c>
      <c r="B1782" s="2" t="s">
        <v>475</v>
      </c>
      <c r="C1782" s="2" t="s">
        <v>106</v>
      </c>
      <c r="D1782" s="2" t="s">
        <v>102</v>
      </c>
      <c r="E1782" s="2" t="s">
        <v>1423</v>
      </c>
      <c r="F1782" s="3">
        <v>43868</v>
      </c>
      <c r="G1782" s="2">
        <v>3</v>
      </c>
      <c r="H1782" s="2">
        <v>1566</v>
      </c>
      <c r="I1782" s="4">
        <f>VLOOKUP(Table_1[[#This Row],[Product ID]],[1]Products!$A:$D,3,0)</f>
        <v>1190</v>
      </c>
      <c r="J1782" s="4">
        <f>PRODUCT([2]Data!$G1782,[2]Data!$I1782)</f>
        <v>3570</v>
      </c>
      <c r="K1782" s="4">
        <f>PRODUCT([2]Data!$G1782,[2]Data!$H1782)</f>
        <v>4698</v>
      </c>
      <c r="L1782" s="4">
        <f>[2]Data!$K1782-[2]Data!$J1782</f>
        <v>1128</v>
      </c>
      <c r="M1782" s="4" t="str">
        <f>VLOOKUP(Table_1[[#This Row],[Location ID]],[1]Locations!$A:$B,2,0)</f>
        <v>Fullerton</v>
      </c>
      <c r="N1782" s="4" t="str">
        <f>VLOOKUP(Table_1[[#This Row],[Sales Person ID]],'[1]Sales People'!$A:$B,2,0)</f>
        <v>Howard Gardner</v>
      </c>
      <c r="O1782" s="4" t="str">
        <f>VLOOKUP(Table_1[[#This Row],[Customer ID]],[1]Customers!$A:$B,2,0)</f>
        <v>Richard Peters</v>
      </c>
      <c r="P1782" s="5">
        <f>WEEKDAY([2]Data!$F1782)</f>
        <v>6</v>
      </c>
      <c r="Q1782" s="4">
        <f>MONTH([2]Data!$F1782)</f>
        <v>2</v>
      </c>
      <c r="R1782" s="4">
        <f>YEAR([2]Data!$F1782)</f>
        <v>2020</v>
      </c>
    </row>
    <row r="1783" spans="1:18" ht="15.75" customHeight="1">
      <c r="A1783" s="6" t="s">
        <v>2745</v>
      </c>
      <c r="B1783" s="6" t="s">
        <v>829</v>
      </c>
      <c r="C1783" s="6" t="s">
        <v>226</v>
      </c>
      <c r="D1783" s="6" t="s">
        <v>64</v>
      </c>
      <c r="E1783" s="6" t="s">
        <v>330</v>
      </c>
      <c r="F1783" s="8">
        <v>44021</v>
      </c>
      <c r="G1783" s="6">
        <v>1</v>
      </c>
      <c r="H1783" s="6">
        <v>1638</v>
      </c>
      <c r="I1783" s="4">
        <f>VLOOKUP(Table_1[[#This Row],[Product ID]],[1]Products!$A:$D,3,0)</f>
        <v>1261</v>
      </c>
      <c r="J1783">
        <f>PRODUCT([2]Data!$G1783,[2]Data!$I1783)</f>
        <v>1261</v>
      </c>
      <c r="K1783">
        <f>PRODUCT([2]Data!$G1783,[2]Data!$H1783)</f>
        <v>1638</v>
      </c>
      <c r="L1783">
        <f>[2]Data!$K1783-[2]Data!$J1783</f>
        <v>377</v>
      </c>
      <c r="M1783" s="4" t="str">
        <f>VLOOKUP(Table_1[[#This Row],[Location ID]],[1]Locations!$A:$B,2,0)</f>
        <v>El Cajon</v>
      </c>
      <c r="N1783" s="4" t="str">
        <f>VLOOKUP(Table_1[[#This Row],[Sales Person ID]],'[1]Sales People'!$A:$B,2,0)</f>
        <v>Scott Mason</v>
      </c>
      <c r="O1783" s="4" t="str">
        <f>VLOOKUP(Table_1[[#This Row],[Customer ID]],[1]Customers!$A:$B,2,0)</f>
        <v>Walter Watson</v>
      </c>
      <c r="P1783" s="5">
        <f>WEEKDAY([2]Data!$F1783)</f>
        <v>5</v>
      </c>
      <c r="Q1783" s="4">
        <f>MONTH([2]Data!$F1783)</f>
        <v>7</v>
      </c>
      <c r="R1783" s="4">
        <f>YEAR([2]Data!$F1783)</f>
        <v>2020</v>
      </c>
    </row>
    <row r="1784" spans="1:18" ht="15.75" customHeight="1">
      <c r="A1784" s="2" t="s">
        <v>2746</v>
      </c>
      <c r="B1784" s="2" t="s">
        <v>451</v>
      </c>
      <c r="C1784" s="2" t="s">
        <v>297</v>
      </c>
      <c r="D1784" s="2" t="s">
        <v>86</v>
      </c>
      <c r="E1784" s="2" t="s">
        <v>464</v>
      </c>
      <c r="F1784" s="3">
        <v>44186</v>
      </c>
      <c r="G1784" s="2">
        <v>2</v>
      </c>
      <c r="H1784" s="2">
        <v>800</v>
      </c>
      <c r="I1784" s="4">
        <f>VLOOKUP(Table_1[[#This Row],[Product ID]],[1]Products!$A:$D,3,0)</f>
        <v>536</v>
      </c>
      <c r="J1784" s="4">
        <f>PRODUCT([2]Data!$G1784,[2]Data!$I1784)</f>
        <v>1072</v>
      </c>
      <c r="K1784" s="4">
        <f>PRODUCT([2]Data!$G1784,[2]Data!$H1784)</f>
        <v>1600</v>
      </c>
      <c r="L1784" s="4">
        <f>[2]Data!$K1784-[2]Data!$J1784</f>
        <v>528</v>
      </c>
      <c r="M1784" s="4" t="str">
        <f>VLOOKUP(Table_1[[#This Row],[Location ID]],[1]Locations!$A:$B,2,0)</f>
        <v>El Monte</v>
      </c>
      <c r="N1784" s="4" t="str">
        <f>VLOOKUP(Table_1[[#This Row],[Sales Person ID]],'[1]Sales People'!$A:$B,2,0)</f>
        <v>Roger Robertson</v>
      </c>
      <c r="O1784" s="4" t="str">
        <f>VLOOKUP(Table_1[[#This Row],[Customer ID]],[1]Customers!$A:$B,2,0)</f>
        <v>Jimmy Ray</v>
      </c>
      <c r="P1784" s="5">
        <f>WEEKDAY([2]Data!$F1784)</f>
        <v>2</v>
      </c>
      <c r="Q1784" s="4">
        <f>MONTH([2]Data!$F1784)</f>
        <v>12</v>
      </c>
      <c r="R1784" s="4">
        <f>YEAR([2]Data!$F1784)</f>
        <v>2020</v>
      </c>
    </row>
    <row r="1785" spans="1:18" ht="15.75" customHeight="1">
      <c r="A1785" s="6" t="s">
        <v>2747</v>
      </c>
      <c r="B1785" s="6" t="s">
        <v>677</v>
      </c>
      <c r="C1785" s="6" t="s">
        <v>366</v>
      </c>
      <c r="D1785" s="6" t="s">
        <v>102</v>
      </c>
      <c r="E1785" s="6" t="s">
        <v>1436</v>
      </c>
      <c r="F1785" s="8">
        <v>43993</v>
      </c>
      <c r="G1785" s="6">
        <v>1</v>
      </c>
      <c r="H1785" s="6">
        <v>2241</v>
      </c>
      <c r="I1785" s="4">
        <f>VLOOKUP(Table_1[[#This Row],[Product ID]],[1]Products!$A:$D,3,0)</f>
        <v>1367</v>
      </c>
      <c r="J1785">
        <f>PRODUCT([2]Data!$G1785,[2]Data!$I1785)</f>
        <v>1367</v>
      </c>
      <c r="K1785">
        <f>PRODUCT([2]Data!$G1785,[2]Data!$H1785)</f>
        <v>2241</v>
      </c>
      <c r="L1785">
        <f>[2]Data!$K1785-[2]Data!$J1785</f>
        <v>874</v>
      </c>
      <c r="M1785" s="4" t="str">
        <f>VLOOKUP(Table_1[[#This Row],[Location ID]],[1]Locations!$A:$B,2,0)</f>
        <v>Burbank</v>
      </c>
      <c r="N1785" s="4" t="str">
        <f>VLOOKUP(Table_1[[#This Row],[Sales Person ID]],'[1]Sales People'!$A:$B,2,0)</f>
        <v>Howard Gardner</v>
      </c>
      <c r="O1785" s="4" t="str">
        <f>VLOOKUP(Table_1[[#This Row],[Customer ID]],[1]Customers!$A:$B,2,0)</f>
        <v>Johnny Andrews</v>
      </c>
      <c r="P1785" s="5">
        <f>WEEKDAY([2]Data!$F1785)</f>
        <v>5</v>
      </c>
      <c r="Q1785" s="4">
        <f>MONTH([2]Data!$F1785)</f>
        <v>6</v>
      </c>
      <c r="R1785" s="4">
        <f>YEAR([2]Data!$F1785)</f>
        <v>2020</v>
      </c>
    </row>
    <row r="1786" spans="1:18" ht="15.75" customHeight="1">
      <c r="A1786" s="2" t="s">
        <v>2748</v>
      </c>
      <c r="B1786" s="2" t="s">
        <v>29</v>
      </c>
      <c r="C1786" s="2" t="s">
        <v>253</v>
      </c>
      <c r="D1786" s="2" t="s">
        <v>31</v>
      </c>
      <c r="E1786" s="2" t="s">
        <v>1458</v>
      </c>
      <c r="F1786" s="3">
        <v>43878</v>
      </c>
      <c r="G1786" s="2">
        <v>2</v>
      </c>
      <c r="H1786" s="2">
        <v>880</v>
      </c>
      <c r="I1786" s="4">
        <f>VLOOKUP(Table_1[[#This Row],[Product ID]],[1]Products!$A:$D,3,0)</f>
        <v>634</v>
      </c>
      <c r="J1786" s="4">
        <f>PRODUCT([2]Data!$G1786,[2]Data!$I1786)</f>
        <v>1268</v>
      </c>
      <c r="K1786" s="4">
        <f>PRODUCT([2]Data!$G1786,[2]Data!$H1786)</f>
        <v>1760</v>
      </c>
      <c r="L1786" s="4">
        <f>[2]Data!$K1786-[2]Data!$J1786</f>
        <v>492</v>
      </c>
      <c r="M1786" s="4" t="str">
        <f>VLOOKUP(Table_1[[#This Row],[Location ID]],[1]Locations!$A:$B,2,0)</f>
        <v>Downey</v>
      </c>
      <c r="N1786" s="4" t="str">
        <f>VLOOKUP(Table_1[[#This Row],[Sales Person ID]],'[1]Sales People'!$A:$B,2,0)</f>
        <v>Joshua Cook</v>
      </c>
      <c r="O1786" s="4" t="str">
        <f>VLOOKUP(Table_1[[#This Row],[Customer ID]],[1]Customers!$A:$B,2,0)</f>
        <v>Peter Wells</v>
      </c>
      <c r="P1786" s="5">
        <f>WEEKDAY([2]Data!$F1786)</f>
        <v>2</v>
      </c>
      <c r="Q1786" s="4">
        <f>MONTH([2]Data!$F1786)</f>
        <v>2</v>
      </c>
      <c r="R1786" s="4">
        <f>YEAR([2]Data!$F1786)</f>
        <v>2020</v>
      </c>
    </row>
    <row r="1787" spans="1:18" ht="15.75" customHeight="1">
      <c r="A1787" s="6" t="s">
        <v>2749</v>
      </c>
      <c r="B1787" s="6" t="s">
        <v>34</v>
      </c>
      <c r="C1787" s="6" t="s">
        <v>226</v>
      </c>
      <c r="D1787" s="6" t="s">
        <v>21</v>
      </c>
      <c r="E1787" s="6" t="s">
        <v>1308</v>
      </c>
      <c r="F1787" s="8">
        <v>43981</v>
      </c>
      <c r="G1787" s="6">
        <v>3</v>
      </c>
      <c r="H1787" s="6">
        <v>1052</v>
      </c>
      <c r="I1787" s="4">
        <f>VLOOKUP(Table_1[[#This Row],[Product ID]],[1]Products!$A:$D,3,0)</f>
        <v>589</v>
      </c>
      <c r="J1787">
        <f>PRODUCT([2]Data!$G1787,[2]Data!$I1787)</f>
        <v>1767</v>
      </c>
      <c r="K1787">
        <f>PRODUCT([2]Data!$G1787,[2]Data!$H1787)</f>
        <v>3156</v>
      </c>
      <c r="L1787">
        <f>[2]Data!$K1787-[2]Data!$J1787</f>
        <v>1389</v>
      </c>
      <c r="M1787" s="4" t="str">
        <f>VLOOKUP(Table_1[[#This Row],[Location ID]],[1]Locations!$A:$B,2,0)</f>
        <v>El Cajon</v>
      </c>
      <c r="N1787" s="4" t="str">
        <f>VLOOKUP(Table_1[[#This Row],[Sales Person ID]],'[1]Sales People'!$A:$B,2,0)</f>
        <v>Justin Lynch</v>
      </c>
      <c r="O1787" s="4" t="str">
        <f>VLOOKUP(Table_1[[#This Row],[Customer ID]],[1]Customers!$A:$B,2,0)</f>
        <v>Victor Martinez</v>
      </c>
      <c r="P1787" s="5">
        <f>WEEKDAY([2]Data!$F1787)</f>
        <v>7</v>
      </c>
      <c r="Q1787" s="4">
        <f>MONTH([2]Data!$F1787)</f>
        <v>5</v>
      </c>
      <c r="R1787" s="4">
        <f>YEAR([2]Data!$F1787)</f>
        <v>2020</v>
      </c>
    </row>
    <row r="1788" spans="1:18" ht="15.75" customHeight="1">
      <c r="A1788" s="2" t="s">
        <v>2750</v>
      </c>
      <c r="B1788" s="2" t="s">
        <v>432</v>
      </c>
      <c r="C1788" s="2" t="s">
        <v>215</v>
      </c>
      <c r="D1788" s="2" t="s">
        <v>367</v>
      </c>
      <c r="E1788" s="2" t="s">
        <v>2454</v>
      </c>
      <c r="F1788" s="3">
        <v>43839</v>
      </c>
      <c r="G1788" s="2">
        <v>1</v>
      </c>
      <c r="H1788" s="2">
        <v>826</v>
      </c>
      <c r="I1788" s="4">
        <f>VLOOKUP(Table_1[[#This Row],[Product ID]],[1]Products!$A:$D,3,0)</f>
        <v>562</v>
      </c>
      <c r="J1788" s="4">
        <f>PRODUCT([2]Data!$G1788,[2]Data!$I1788)</f>
        <v>562</v>
      </c>
      <c r="K1788" s="4">
        <f>PRODUCT([2]Data!$G1788,[2]Data!$H1788)</f>
        <v>826</v>
      </c>
      <c r="L1788" s="4">
        <f>[2]Data!$K1788-[2]Data!$J1788</f>
        <v>264</v>
      </c>
      <c r="M1788" s="4" t="str">
        <f>VLOOKUP(Table_1[[#This Row],[Location ID]],[1]Locations!$A:$B,2,0)</f>
        <v>Corona</v>
      </c>
      <c r="N1788" s="4" t="str">
        <f>VLOOKUP(Table_1[[#This Row],[Sales Person ID]],'[1]Sales People'!$A:$B,2,0)</f>
        <v>Jimmy Young</v>
      </c>
      <c r="O1788" s="4" t="str">
        <f>VLOOKUP(Table_1[[#This Row],[Customer ID]],[1]Customers!$A:$B,2,0)</f>
        <v>Peter Warren</v>
      </c>
      <c r="P1788" s="5">
        <f>WEEKDAY([2]Data!$F1788)</f>
        <v>5</v>
      </c>
      <c r="Q1788" s="4">
        <f>MONTH([2]Data!$F1788)</f>
        <v>1</v>
      </c>
      <c r="R1788" s="4">
        <f>YEAR([2]Data!$F1788)</f>
        <v>2020</v>
      </c>
    </row>
    <row r="1789" spans="1:18" ht="15.75" customHeight="1">
      <c r="A1789" s="6" t="s">
        <v>2751</v>
      </c>
      <c r="B1789" s="6" t="s">
        <v>332</v>
      </c>
      <c r="C1789" s="6" t="s">
        <v>167</v>
      </c>
      <c r="D1789" s="6" t="s">
        <v>102</v>
      </c>
      <c r="E1789" s="6" t="s">
        <v>565</v>
      </c>
      <c r="F1789" s="8">
        <v>43930</v>
      </c>
      <c r="G1789" s="6">
        <v>4</v>
      </c>
      <c r="H1789" s="6">
        <v>2391</v>
      </c>
      <c r="I1789" s="4">
        <f>VLOOKUP(Table_1[[#This Row],[Product ID]],[1]Products!$A:$D,3,0)</f>
        <v>1291</v>
      </c>
      <c r="J1789">
        <f>PRODUCT([2]Data!$G1789,[2]Data!$I1789)</f>
        <v>5164</v>
      </c>
      <c r="K1789">
        <f>PRODUCT([2]Data!$G1789,[2]Data!$H1789)</f>
        <v>9564</v>
      </c>
      <c r="L1789">
        <f>[2]Data!$K1789-[2]Data!$J1789</f>
        <v>4400</v>
      </c>
      <c r="M1789" s="4" t="str">
        <f>VLOOKUP(Table_1[[#This Row],[Location ID]],[1]Locations!$A:$B,2,0)</f>
        <v>Sacramento</v>
      </c>
      <c r="N1789" s="4" t="str">
        <f>VLOOKUP(Table_1[[#This Row],[Sales Person ID]],'[1]Sales People'!$A:$B,2,0)</f>
        <v>Howard Gardner</v>
      </c>
      <c r="O1789" s="4" t="str">
        <f>VLOOKUP(Table_1[[#This Row],[Customer ID]],[1]Customers!$A:$B,2,0)</f>
        <v>David Smith</v>
      </c>
      <c r="P1789" s="5">
        <f>WEEKDAY([2]Data!$F1789)</f>
        <v>5</v>
      </c>
      <c r="Q1789" s="4">
        <f>MONTH([2]Data!$F1789)</f>
        <v>4</v>
      </c>
      <c r="R1789" s="4">
        <f>YEAR([2]Data!$F1789)</f>
        <v>2020</v>
      </c>
    </row>
    <row r="1790" spans="1:18" ht="15.75" customHeight="1">
      <c r="A1790" s="2" t="s">
        <v>2752</v>
      </c>
      <c r="B1790" s="2" t="s">
        <v>24</v>
      </c>
      <c r="C1790" s="2" t="s">
        <v>197</v>
      </c>
      <c r="D1790" s="2" t="s">
        <v>102</v>
      </c>
      <c r="E1790" s="2" t="s">
        <v>777</v>
      </c>
      <c r="F1790" s="3">
        <v>43993</v>
      </c>
      <c r="G1790" s="2">
        <v>3</v>
      </c>
      <c r="H1790" s="2">
        <v>1022</v>
      </c>
      <c r="I1790" s="4">
        <f>VLOOKUP(Table_1[[#This Row],[Product ID]],[1]Products!$A:$D,3,0)</f>
        <v>818</v>
      </c>
      <c r="J1790" s="4">
        <f>PRODUCT([2]Data!$G1790,[2]Data!$I1790)</f>
        <v>2454</v>
      </c>
      <c r="K1790" s="4">
        <f>PRODUCT([2]Data!$G1790,[2]Data!$H1790)</f>
        <v>3066</v>
      </c>
      <c r="L1790" s="4">
        <f>[2]Data!$K1790-[2]Data!$J1790</f>
        <v>612</v>
      </c>
      <c r="M1790" s="4" t="str">
        <f>VLOOKUP(Table_1[[#This Row],[Location ID]],[1]Locations!$A:$B,2,0)</f>
        <v>Riverside</v>
      </c>
      <c r="N1790" s="4" t="str">
        <f>VLOOKUP(Table_1[[#This Row],[Sales Person ID]],'[1]Sales People'!$A:$B,2,0)</f>
        <v>Howard Gardner</v>
      </c>
      <c r="O1790" s="4" t="str">
        <f>VLOOKUP(Table_1[[#This Row],[Customer ID]],[1]Customers!$A:$B,2,0)</f>
        <v>Ryan Bailey</v>
      </c>
      <c r="P1790" s="5">
        <f>WEEKDAY([2]Data!$F1790)</f>
        <v>5</v>
      </c>
      <c r="Q1790" s="4">
        <f>MONTH([2]Data!$F1790)</f>
        <v>6</v>
      </c>
      <c r="R1790" s="4">
        <f>YEAR([2]Data!$F1790)</f>
        <v>2020</v>
      </c>
    </row>
    <row r="1791" spans="1:18" ht="15.75" customHeight="1">
      <c r="A1791" s="6" t="s">
        <v>2753</v>
      </c>
      <c r="B1791" s="6" t="s">
        <v>419</v>
      </c>
      <c r="C1791" s="6" t="s">
        <v>480</v>
      </c>
      <c r="D1791" s="6" t="s">
        <v>319</v>
      </c>
      <c r="E1791" s="6" t="s">
        <v>549</v>
      </c>
      <c r="F1791" s="8">
        <v>43910</v>
      </c>
      <c r="G1791" s="6">
        <v>1</v>
      </c>
      <c r="H1791" s="6">
        <v>1405</v>
      </c>
      <c r="I1791" s="4">
        <f>VLOOKUP(Table_1[[#This Row],[Product ID]],[1]Products!$A:$D,3,0)</f>
        <v>1054</v>
      </c>
      <c r="J1791">
        <f>PRODUCT([2]Data!$G1791,[2]Data!$I1791)</f>
        <v>1054</v>
      </c>
      <c r="K1791">
        <f>PRODUCT([2]Data!$G1791,[2]Data!$H1791)</f>
        <v>1405</v>
      </c>
      <c r="L1791">
        <f>[2]Data!$K1791-[2]Data!$J1791</f>
        <v>351</v>
      </c>
      <c r="M1791" s="4" t="str">
        <f>VLOOKUP(Table_1[[#This Row],[Location ID]],[1]Locations!$A:$B,2,0)</f>
        <v>Escondido</v>
      </c>
      <c r="N1791" s="4" t="str">
        <f>VLOOKUP(Table_1[[#This Row],[Sales Person ID]],'[1]Sales People'!$A:$B,2,0)</f>
        <v>Fred Robertson</v>
      </c>
      <c r="O1791" s="4" t="str">
        <f>VLOOKUP(Table_1[[#This Row],[Customer ID]],[1]Customers!$A:$B,2,0)</f>
        <v>Jonathan Lynch</v>
      </c>
      <c r="P1791" s="5">
        <f>WEEKDAY([2]Data!$F1791)</f>
        <v>6</v>
      </c>
      <c r="Q1791" s="4">
        <f>MONTH([2]Data!$F1791)</f>
        <v>3</v>
      </c>
      <c r="R1791" s="4">
        <f>YEAR([2]Data!$F1791)</f>
        <v>2020</v>
      </c>
    </row>
    <row r="1792" spans="1:18" ht="15.75" customHeight="1">
      <c r="A1792" s="2" t="s">
        <v>2754</v>
      </c>
      <c r="B1792" s="2" t="s">
        <v>256</v>
      </c>
      <c r="C1792" s="2" t="s">
        <v>116</v>
      </c>
      <c r="D1792" s="2" t="s">
        <v>31</v>
      </c>
      <c r="E1792" s="2" t="s">
        <v>903</v>
      </c>
      <c r="F1792" s="3">
        <v>44039</v>
      </c>
      <c r="G1792" s="2">
        <v>2</v>
      </c>
      <c r="H1792" s="2">
        <v>818</v>
      </c>
      <c r="I1792" s="4">
        <f>VLOOKUP(Table_1[[#This Row],[Product ID]],[1]Products!$A:$D,3,0)</f>
        <v>450</v>
      </c>
      <c r="J1792" s="4">
        <f>PRODUCT([2]Data!$G1792,[2]Data!$I1792)</f>
        <v>900</v>
      </c>
      <c r="K1792" s="4">
        <f>PRODUCT([2]Data!$G1792,[2]Data!$H1792)</f>
        <v>1636</v>
      </c>
      <c r="L1792" s="4">
        <f>[2]Data!$K1792-[2]Data!$J1792</f>
        <v>736</v>
      </c>
      <c r="M1792" s="4" t="str">
        <f>VLOOKUP(Table_1[[#This Row],[Location ID]],[1]Locations!$A:$B,2,0)</f>
        <v>Daly City</v>
      </c>
      <c r="N1792" s="4" t="str">
        <f>VLOOKUP(Table_1[[#This Row],[Sales Person ID]],'[1]Sales People'!$A:$B,2,0)</f>
        <v>Joshua Cook</v>
      </c>
      <c r="O1792" s="4" t="str">
        <f>VLOOKUP(Table_1[[#This Row],[Customer ID]],[1]Customers!$A:$B,2,0)</f>
        <v>Randy Webb</v>
      </c>
      <c r="P1792" s="5">
        <f>WEEKDAY([2]Data!$F1792)</f>
        <v>2</v>
      </c>
      <c r="Q1792" s="4">
        <f>MONTH([2]Data!$F1792)</f>
        <v>7</v>
      </c>
      <c r="R1792" s="4">
        <f>YEAR([2]Data!$F1792)</f>
        <v>2020</v>
      </c>
    </row>
    <row r="1793" spans="1:18" ht="15.75" customHeight="1">
      <c r="A1793" s="6" t="s">
        <v>2755</v>
      </c>
      <c r="B1793" s="6" t="s">
        <v>451</v>
      </c>
      <c r="C1793" s="6" t="s">
        <v>581</v>
      </c>
      <c r="D1793" s="6" t="s">
        <v>69</v>
      </c>
      <c r="E1793" s="6" t="s">
        <v>209</v>
      </c>
      <c r="F1793" s="8">
        <v>44052</v>
      </c>
      <c r="G1793" s="6">
        <v>1</v>
      </c>
      <c r="H1793" s="6">
        <v>800</v>
      </c>
      <c r="I1793" s="4">
        <f>VLOOKUP(Table_1[[#This Row],[Product ID]],[1]Products!$A:$D,3,0)</f>
        <v>536</v>
      </c>
      <c r="J1793">
        <f>PRODUCT([2]Data!$G1793,[2]Data!$I1793)</f>
        <v>536</v>
      </c>
      <c r="K1793">
        <f>PRODUCT([2]Data!$G1793,[2]Data!$H1793)</f>
        <v>800</v>
      </c>
      <c r="L1793">
        <f>[2]Data!$K1793-[2]Data!$J1793</f>
        <v>264</v>
      </c>
      <c r="M1793" s="4" t="str">
        <f>VLOOKUP(Table_1[[#This Row],[Location ID]],[1]Locations!$A:$B,2,0)</f>
        <v>Fresno</v>
      </c>
      <c r="N1793" s="4" t="str">
        <f>VLOOKUP(Table_1[[#This Row],[Sales Person ID]],'[1]Sales People'!$A:$B,2,0)</f>
        <v>Christopher Tucker</v>
      </c>
      <c r="O1793" s="4" t="str">
        <f>VLOOKUP(Table_1[[#This Row],[Customer ID]],[1]Customers!$A:$B,2,0)</f>
        <v>Donald Stanley</v>
      </c>
      <c r="P1793" s="5">
        <f>WEEKDAY([2]Data!$F1793)</f>
        <v>1</v>
      </c>
      <c r="Q1793" s="4">
        <f>MONTH([2]Data!$F1793)</f>
        <v>8</v>
      </c>
      <c r="R1793" s="4">
        <f>YEAR([2]Data!$F1793)</f>
        <v>2020</v>
      </c>
    </row>
    <row r="1794" spans="1:18" ht="15.75" customHeight="1">
      <c r="A1794" s="2" t="s">
        <v>2756</v>
      </c>
      <c r="B1794" s="2" t="s">
        <v>230</v>
      </c>
      <c r="C1794" s="2" t="s">
        <v>73</v>
      </c>
      <c r="D1794" s="2" t="s">
        <v>176</v>
      </c>
      <c r="E1794" s="2" t="s">
        <v>2757</v>
      </c>
      <c r="F1794" s="3">
        <v>43985</v>
      </c>
      <c r="G1794" s="2">
        <v>1</v>
      </c>
      <c r="H1794" s="2">
        <v>561</v>
      </c>
      <c r="I1794" s="4">
        <f>VLOOKUP(Table_1[[#This Row],[Product ID]],[1]Products!$A:$D,3,0)</f>
        <v>421</v>
      </c>
      <c r="J1794" s="4">
        <f>PRODUCT([2]Data!$G1794,[2]Data!$I1794)</f>
        <v>421</v>
      </c>
      <c r="K1794" s="4">
        <f>PRODUCT([2]Data!$G1794,[2]Data!$H1794)</f>
        <v>561</v>
      </c>
      <c r="L1794" s="4">
        <f>[2]Data!$K1794-[2]Data!$J1794</f>
        <v>140</v>
      </c>
      <c r="M1794" s="4" t="str">
        <f>VLOOKUP(Table_1[[#This Row],[Location ID]],[1]Locations!$A:$B,2,0)</f>
        <v>Fairfield</v>
      </c>
      <c r="N1794" s="4" t="str">
        <f>VLOOKUP(Table_1[[#This Row],[Sales Person ID]],'[1]Sales People'!$A:$B,2,0)</f>
        <v>Joe Sims</v>
      </c>
      <c r="O1794" s="4" t="str">
        <f>VLOOKUP(Table_1[[#This Row],[Customer ID]],[1]Customers!$A:$B,2,0)</f>
        <v>Albert Kennedy</v>
      </c>
      <c r="P1794" s="5">
        <f>WEEKDAY([2]Data!$F1794)</f>
        <v>4</v>
      </c>
      <c r="Q1794" s="4">
        <f>MONTH([2]Data!$F1794)</f>
        <v>6</v>
      </c>
      <c r="R1794" s="4">
        <f>YEAR([2]Data!$F1794)</f>
        <v>2020</v>
      </c>
    </row>
    <row r="1795" spans="1:18" ht="15.75" customHeight="1">
      <c r="A1795" s="6" t="s">
        <v>2758</v>
      </c>
      <c r="B1795" s="6" t="s">
        <v>263</v>
      </c>
      <c r="C1795" s="6" t="s">
        <v>167</v>
      </c>
      <c r="D1795" s="6" t="s">
        <v>189</v>
      </c>
      <c r="E1795" s="6" t="s">
        <v>361</v>
      </c>
      <c r="F1795" s="8">
        <v>44074</v>
      </c>
      <c r="G1795" s="6">
        <v>4</v>
      </c>
      <c r="H1795" s="6">
        <v>1899</v>
      </c>
      <c r="I1795" s="4">
        <f>VLOOKUP(Table_1[[#This Row],[Product ID]],[1]Products!$A:$D,3,0)</f>
        <v>1044</v>
      </c>
      <c r="J1795">
        <f>PRODUCT([2]Data!$G1795,[2]Data!$I1795)</f>
        <v>4176</v>
      </c>
      <c r="K1795">
        <f>PRODUCT([2]Data!$G1795,[2]Data!$H1795)</f>
        <v>7596</v>
      </c>
      <c r="L1795">
        <f>[2]Data!$K1795-[2]Data!$J1795</f>
        <v>3420</v>
      </c>
      <c r="M1795" s="4" t="str">
        <f>VLOOKUP(Table_1[[#This Row],[Location ID]],[1]Locations!$A:$B,2,0)</f>
        <v>Sacramento</v>
      </c>
      <c r="N1795" s="4" t="str">
        <f>VLOOKUP(Table_1[[#This Row],[Sales Person ID]],'[1]Sales People'!$A:$B,2,0)</f>
        <v>Joshua Taylor</v>
      </c>
      <c r="O1795" s="4" t="str">
        <f>VLOOKUP(Table_1[[#This Row],[Customer ID]],[1]Customers!$A:$B,2,0)</f>
        <v>Shawn Henderson</v>
      </c>
      <c r="P1795" s="5">
        <f>WEEKDAY([2]Data!$F1795)</f>
        <v>2</v>
      </c>
      <c r="Q1795" s="4">
        <f>MONTH([2]Data!$F1795)</f>
        <v>8</v>
      </c>
      <c r="R1795" s="4">
        <f>YEAR([2]Data!$F1795)</f>
        <v>2020</v>
      </c>
    </row>
    <row r="1796" spans="1:18" ht="15.75" customHeight="1">
      <c r="A1796" s="2" t="s">
        <v>2759</v>
      </c>
      <c r="B1796" s="2" t="s">
        <v>67</v>
      </c>
      <c r="C1796" s="2" t="s">
        <v>333</v>
      </c>
      <c r="D1796" s="2" t="s">
        <v>319</v>
      </c>
      <c r="E1796" s="2" t="s">
        <v>952</v>
      </c>
      <c r="F1796" s="3">
        <v>44031</v>
      </c>
      <c r="G1796" s="2">
        <v>2</v>
      </c>
      <c r="H1796" s="2">
        <v>1848</v>
      </c>
      <c r="I1796" s="4">
        <f>VLOOKUP(Table_1[[#This Row],[Product ID]],[1]Products!$A:$D,3,0)</f>
        <v>1294</v>
      </c>
      <c r="J1796" s="4">
        <f>PRODUCT([2]Data!$G1796,[2]Data!$I1796)</f>
        <v>2588</v>
      </c>
      <c r="K1796" s="4">
        <f>PRODUCT([2]Data!$G1796,[2]Data!$H1796)</f>
        <v>3696</v>
      </c>
      <c r="L1796" s="4">
        <f>[2]Data!$K1796-[2]Data!$J1796</f>
        <v>1108</v>
      </c>
      <c r="M1796" s="4" t="str">
        <f>VLOOKUP(Table_1[[#This Row],[Location ID]],[1]Locations!$A:$B,2,0)</f>
        <v>Rancho Cucamonga</v>
      </c>
      <c r="N1796" s="4" t="str">
        <f>VLOOKUP(Table_1[[#This Row],[Sales Person ID]],'[1]Sales People'!$A:$B,2,0)</f>
        <v>Fred Robertson</v>
      </c>
      <c r="O1796" s="4" t="str">
        <f>VLOOKUP(Table_1[[#This Row],[Customer ID]],[1]Customers!$A:$B,2,0)</f>
        <v>Aaron Day</v>
      </c>
      <c r="P1796" s="5">
        <f>WEEKDAY([2]Data!$F1796)</f>
        <v>1</v>
      </c>
      <c r="Q1796" s="4">
        <f>MONTH([2]Data!$F1796)</f>
        <v>7</v>
      </c>
      <c r="R1796" s="4">
        <f>YEAR([2]Data!$F1796)</f>
        <v>2020</v>
      </c>
    </row>
    <row r="1797" spans="1:18" ht="15.75" customHeight="1">
      <c r="A1797" s="6" t="s">
        <v>2760</v>
      </c>
      <c r="B1797" s="6" t="s">
        <v>286</v>
      </c>
      <c r="C1797" s="6" t="s">
        <v>20</v>
      </c>
      <c r="D1797" s="6" t="s">
        <v>122</v>
      </c>
      <c r="E1797" s="6" t="s">
        <v>574</v>
      </c>
      <c r="F1797" s="8">
        <v>43953</v>
      </c>
      <c r="G1797" s="6">
        <v>1</v>
      </c>
      <c r="H1797" s="6">
        <v>2353</v>
      </c>
      <c r="I1797" s="4">
        <f>VLOOKUP(Table_1[[#This Row],[Product ID]],[1]Products!$A:$D,3,0)</f>
        <v>1788</v>
      </c>
      <c r="J1797">
        <f>PRODUCT([2]Data!$G1797,[2]Data!$I1797)</f>
        <v>1788</v>
      </c>
      <c r="K1797">
        <f>PRODUCT([2]Data!$G1797,[2]Data!$H1797)</f>
        <v>2353</v>
      </c>
      <c r="L1797">
        <f>[2]Data!$K1797-[2]Data!$J1797</f>
        <v>565</v>
      </c>
      <c r="M1797" s="4" t="str">
        <f>VLOOKUP(Table_1[[#This Row],[Location ID]],[1]Locations!$A:$B,2,0)</f>
        <v>San Mateo</v>
      </c>
      <c r="N1797" s="4" t="str">
        <f>VLOOKUP(Table_1[[#This Row],[Sales Person ID]],'[1]Sales People'!$A:$B,2,0)</f>
        <v>Ryan Welch</v>
      </c>
      <c r="O1797" s="4" t="str">
        <f>VLOOKUP(Table_1[[#This Row],[Customer ID]],[1]Customers!$A:$B,2,0)</f>
        <v>Harold Matthews</v>
      </c>
      <c r="P1797" s="5">
        <f>WEEKDAY([2]Data!$F1797)</f>
        <v>7</v>
      </c>
      <c r="Q1797" s="4">
        <f>MONTH([2]Data!$F1797)</f>
        <v>5</v>
      </c>
      <c r="R1797" s="4">
        <f>YEAR([2]Data!$F1797)</f>
        <v>2020</v>
      </c>
    </row>
    <row r="1798" spans="1:18" ht="15.75" customHeight="1">
      <c r="A1798" s="2" t="s">
        <v>2761</v>
      </c>
      <c r="B1798" s="2" t="s">
        <v>663</v>
      </c>
      <c r="C1798" s="2" t="s">
        <v>185</v>
      </c>
      <c r="D1798" s="2" t="s">
        <v>424</v>
      </c>
      <c r="E1798" s="2" t="s">
        <v>565</v>
      </c>
      <c r="F1798" s="3">
        <v>44129</v>
      </c>
      <c r="G1798" s="2">
        <v>1</v>
      </c>
      <c r="H1798" s="2">
        <v>217</v>
      </c>
      <c r="I1798" s="4">
        <f>VLOOKUP(Table_1[[#This Row],[Product ID]],[1]Products!$A:$D,3,0)</f>
        <v>171</v>
      </c>
      <c r="J1798" s="4">
        <f>PRODUCT([2]Data!$G1798,[2]Data!$I1798)</f>
        <v>171</v>
      </c>
      <c r="K1798" s="4">
        <f>PRODUCT([2]Data!$G1798,[2]Data!$H1798)</f>
        <v>217</v>
      </c>
      <c r="L1798" s="4">
        <f>[2]Data!$K1798-[2]Data!$J1798</f>
        <v>46</v>
      </c>
      <c r="M1798" s="4" t="str">
        <f>VLOOKUP(Table_1[[#This Row],[Location ID]],[1]Locations!$A:$B,2,0)</f>
        <v>Norwalk</v>
      </c>
      <c r="N1798" s="4" t="str">
        <f>VLOOKUP(Table_1[[#This Row],[Sales Person ID]],'[1]Sales People'!$A:$B,2,0)</f>
        <v>Kenneth Bradley</v>
      </c>
      <c r="O1798" s="4" t="str">
        <f>VLOOKUP(Table_1[[#This Row],[Customer ID]],[1]Customers!$A:$B,2,0)</f>
        <v>David Smith</v>
      </c>
      <c r="P1798" s="5">
        <f>WEEKDAY([2]Data!$F1798)</f>
        <v>1</v>
      </c>
      <c r="Q1798" s="4">
        <f>MONTH([2]Data!$F1798)</f>
        <v>10</v>
      </c>
      <c r="R1798" s="4">
        <f>YEAR([2]Data!$F1798)</f>
        <v>2020</v>
      </c>
    </row>
    <row r="1799" spans="1:18" ht="15.75" customHeight="1">
      <c r="A1799" s="6" t="s">
        <v>2762</v>
      </c>
      <c r="B1799" s="6" t="s">
        <v>506</v>
      </c>
      <c r="C1799" s="6" t="s">
        <v>366</v>
      </c>
      <c r="D1799" s="6" t="s">
        <v>51</v>
      </c>
      <c r="E1799" s="6" t="s">
        <v>1097</v>
      </c>
      <c r="F1799" s="8">
        <v>44186</v>
      </c>
      <c r="G1799" s="6">
        <v>1</v>
      </c>
      <c r="H1799" s="6">
        <v>1467</v>
      </c>
      <c r="I1799" s="4">
        <f>VLOOKUP(Table_1[[#This Row],[Product ID]],[1]Products!$A:$D,3,0)</f>
        <v>807</v>
      </c>
      <c r="J1799">
        <f>PRODUCT([2]Data!$G1799,[2]Data!$I1799)</f>
        <v>807</v>
      </c>
      <c r="K1799">
        <f>PRODUCT([2]Data!$G1799,[2]Data!$H1799)</f>
        <v>1467</v>
      </c>
      <c r="L1799">
        <f>[2]Data!$K1799-[2]Data!$J1799</f>
        <v>660</v>
      </c>
      <c r="M1799" s="4" t="str">
        <f>VLOOKUP(Table_1[[#This Row],[Location ID]],[1]Locations!$A:$B,2,0)</f>
        <v>Burbank</v>
      </c>
      <c r="N1799" s="4" t="str">
        <f>VLOOKUP(Table_1[[#This Row],[Sales Person ID]],'[1]Sales People'!$A:$B,2,0)</f>
        <v>Brian Hansen</v>
      </c>
      <c r="O1799" s="4" t="str">
        <f>VLOOKUP(Table_1[[#This Row],[Customer ID]],[1]Customers!$A:$B,2,0)</f>
        <v>Shawn Day</v>
      </c>
      <c r="P1799" s="5">
        <f>WEEKDAY([2]Data!$F1799)</f>
        <v>2</v>
      </c>
      <c r="Q1799" s="4">
        <f>MONTH([2]Data!$F1799)</f>
        <v>12</v>
      </c>
      <c r="R1799" s="4">
        <f>YEAR([2]Data!$F1799)</f>
        <v>2020</v>
      </c>
    </row>
    <row r="1800" spans="1:18" ht="15.75" customHeight="1">
      <c r="A1800" s="2" t="s">
        <v>2763</v>
      </c>
      <c r="B1800" s="2" t="s">
        <v>94</v>
      </c>
      <c r="C1800" s="2" t="s">
        <v>501</v>
      </c>
      <c r="D1800" s="2" t="s">
        <v>280</v>
      </c>
      <c r="E1800" s="2" t="s">
        <v>1557</v>
      </c>
      <c r="F1800" s="3">
        <v>44041</v>
      </c>
      <c r="G1800" s="2">
        <v>1</v>
      </c>
      <c r="H1800" s="2">
        <v>1972</v>
      </c>
      <c r="I1800" s="4">
        <f>VLOOKUP(Table_1[[#This Row],[Product ID]],[1]Products!$A:$D,3,0)</f>
        <v>1321</v>
      </c>
      <c r="J1800" s="4">
        <f>PRODUCT([2]Data!$G1800,[2]Data!$I1800)</f>
        <v>1321</v>
      </c>
      <c r="K1800" s="4">
        <f>PRODUCT([2]Data!$G1800,[2]Data!$H1800)</f>
        <v>1972</v>
      </c>
      <c r="L1800" s="4">
        <f>[2]Data!$K1800-[2]Data!$J1800</f>
        <v>651</v>
      </c>
      <c r="M1800" s="4" t="str">
        <f>VLOOKUP(Table_1[[#This Row],[Location ID]],[1]Locations!$A:$B,2,0)</f>
        <v>Temecula</v>
      </c>
      <c r="N1800" s="4" t="str">
        <f>VLOOKUP(Table_1[[#This Row],[Sales Person ID]],'[1]Sales People'!$A:$B,2,0)</f>
        <v>Kevin Butler</v>
      </c>
      <c r="O1800" s="4" t="str">
        <f>VLOOKUP(Table_1[[#This Row],[Customer ID]],[1]Customers!$A:$B,2,0)</f>
        <v>Edward Walker</v>
      </c>
      <c r="P1800" s="5">
        <f>WEEKDAY([2]Data!$F1800)</f>
        <v>4</v>
      </c>
      <c r="Q1800" s="4">
        <f>MONTH([2]Data!$F1800)</f>
        <v>7</v>
      </c>
      <c r="R1800" s="4">
        <f>YEAR([2]Data!$F1800)</f>
        <v>2020</v>
      </c>
    </row>
    <row r="1801" spans="1:18" ht="15.75" customHeight="1">
      <c r="A1801" s="6" t="s">
        <v>2764</v>
      </c>
      <c r="B1801" s="6" t="s">
        <v>72</v>
      </c>
      <c r="C1801" s="6" t="s">
        <v>193</v>
      </c>
      <c r="D1801" s="6" t="s">
        <v>36</v>
      </c>
      <c r="E1801" s="6" t="s">
        <v>819</v>
      </c>
      <c r="F1801" s="8">
        <v>44192</v>
      </c>
      <c r="G1801" s="6">
        <v>1</v>
      </c>
      <c r="H1801" s="6">
        <v>1889</v>
      </c>
      <c r="I1801" s="4">
        <f>VLOOKUP(Table_1[[#This Row],[Product ID]],[1]Products!$A:$D,3,0)</f>
        <v>945</v>
      </c>
      <c r="J1801">
        <f>PRODUCT([2]Data!$G1801,[2]Data!$I1801)</f>
        <v>945</v>
      </c>
      <c r="K1801">
        <f>PRODUCT([2]Data!$G1801,[2]Data!$H1801)</f>
        <v>1889</v>
      </c>
      <c r="L1801">
        <f>[2]Data!$K1801-[2]Data!$J1801</f>
        <v>944</v>
      </c>
      <c r="M1801" s="4" t="str">
        <f>VLOOKUP(Table_1[[#This Row],[Location ID]],[1]Locations!$A:$B,2,0)</f>
        <v>Vallejo</v>
      </c>
      <c r="N1801" s="4" t="str">
        <f>VLOOKUP(Table_1[[#This Row],[Sales Person ID]],'[1]Sales People'!$A:$B,2,0)</f>
        <v>Brian Davis</v>
      </c>
      <c r="O1801" s="4" t="str">
        <f>VLOOKUP(Table_1[[#This Row],[Customer ID]],[1]Customers!$A:$B,2,0)</f>
        <v>Benjamin Murray</v>
      </c>
      <c r="P1801" s="5">
        <f>WEEKDAY([2]Data!$F1801)</f>
        <v>1</v>
      </c>
      <c r="Q1801" s="4">
        <f>MONTH([2]Data!$F1801)</f>
        <v>12</v>
      </c>
      <c r="R1801" s="4">
        <f>YEAR([2]Data!$F1801)</f>
        <v>2020</v>
      </c>
    </row>
    <row r="1802" spans="1:18" ht="15.75" customHeight="1">
      <c r="A1802" s="2" t="s">
        <v>2765</v>
      </c>
      <c r="B1802" s="2" t="s">
        <v>406</v>
      </c>
      <c r="C1802" s="2" t="s">
        <v>279</v>
      </c>
      <c r="D1802" s="2" t="s">
        <v>280</v>
      </c>
      <c r="E1802" s="2" t="s">
        <v>1127</v>
      </c>
      <c r="F1802" s="3">
        <v>43842</v>
      </c>
      <c r="G1802" s="2">
        <v>1</v>
      </c>
      <c r="H1802" s="2">
        <v>2257</v>
      </c>
      <c r="I1802" s="4">
        <f>VLOOKUP(Table_1[[#This Row],[Product ID]],[1]Products!$A:$D,3,0)</f>
        <v>1535</v>
      </c>
      <c r="J1802" s="4">
        <f>PRODUCT([2]Data!$G1802,[2]Data!$I1802)</f>
        <v>1535</v>
      </c>
      <c r="K1802" s="4">
        <f>PRODUCT([2]Data!$G1802,[2]Data!$H1802)</f>
        <v>2257</v>
      </c>
      <c r="L1802" s="4">
        <f>[2]Data!$K1802-[2]Data!$J1802</f>
        <v>722</v>
      </c>
      <c r="M1802" s="4" t="str">
        <f>VLOOKUP(Table_1[[#This Row],[Location ID]],[1]Locations!$A:$B,2,0)</f>
        <v>Murrieta</v>
      </c>
      <c r="N1802" s="4" t="str">
        <f>VLOOKUP(Table_1[[#This Row],[Sales Person ID]],'[1]Sales People'!$A:$B,2,0)</f>
        <v>Kevin Butler</v>
      </c>
      <c r="O1802" s="4" t="str">
        <f>VLOOKUP(Table_1[[#This Row],[Customer ID]],[1]Customers!$A:$B,2,0)</f>
        <v>Christopher Kim</v>
      </c>
      <c r="P1802" s="5">
        <f>WEEKDAY([2]Data!$F1802)</f>
        <v>1</v>
      </c>
      <c r="Q1802" s="4">
        <f>MONTH([2]Data!$F1802)</f>
        <v>1</v>
      </c>
      <c r="R1802" s="4">
        <f>YEAR([2]Data!$F1802)</f>
        <v>2020</v>
      </c>
    </row>
    <row r="1803" spans="1:18" ht="15.75" customHeight="1">
      <c r="A1803" s="6" t="s">
        <v>2766</v>
      </c>
      <c r="B1803" s="6" t="s">
        <v>378</v>
      </c>
      <c r="C1803" s="6" t="s">
        <v>480</v>
      </c>
      <c r="D1803" s="6" t="s">
        <v>74</v>
      </c>
      <c r="E1803" s="6" t="s">
        <v>2767</v>
      </c>
      <c r="F1803" s="8">
        <v>44016</v>
      </c>
      <c r="G1803" s="6">
        <v>1</v>
      </c>
      <c r="H1803" s="6">
        <v>530</v>
      </c>
      <c r="I1803" s="4">
        <f>VLOOKUP(Table_1[[#This Row],[Product ID]],[1]Products!$A:$D,3,0)</f>
        <v>424</v>
      </c>
      <c r="J1803">
        <f>PRODUCT([2]Data!$G1803,[2]Data!$I1803)</f>
        <v>424</v>
      </c>
      <c r="K1803">
        <f>PRODUCT([2]Data!$G1803,[2]Data!$H1803)</f>
        <v>530</v>
      </c>
      <c r="L1803">
        <f>[2]Data!$K1803-[2]Data!$J1803</f>
        <v>106</v>
      </c>
      <c r="M1803" s="4" t="str">
        <f>VLOOKUP(Table_1[[#This Row],[Location ID]],[1]Locations!$A:$B,2,0)</f>
        <v>Escondido</v>
      </c>
      <c r="N1803" s="4" t="str">
        <f>VLOOKUP(Table_1[[#This Row],[Sales Person ID]],'[1]Sales People'!$A:$B,2,0)</f>
        <v>Jeremy Mendoza</v>
      </c>
      <c r="O1803" s="4" t="str">
        <f>VLOOKUP(Table_1[[#This Row],[Customer ID]],[1]Customers!$A:$B,2,0)</f>
        <v>Earl Ortiz</v>
      </c>
      <c r="P1803" s="5">
        <f>WEEKDAY([2]Data!$F1803)</f>
        <v>7</v>
      </c>
      <c r="Q1803" s="4">
        <f>MONTH([2]Data!$F1803)</f>
        <v>7</v>
      </c>
      <c r="R1803" s="4">
        <f>YEAR([2]Data!$F1803)</f>
        <v>2020</v>
      </c>
    </row>
    <row r="1804" spans="1:18" ht="15.75" customHeight="1">
      <c r="A1804" s="2" t="s">
        <v>2768</v>
      </c>
      <c r="B1804" s="2" t="s">
        <v>80</v>
      </c>
      <c r="C1804" s="2" t="s">
        <v>50</v>
      </c>
      <c r="D1804" s="2" t="s">
        <v>82</v>
      </c>
      <c r="E1804" s="2" t="s">
        <v>1086</v>
      </c>
      <c r="F1804" s="3">
        <v>44136</v>
      </c>
      <c r="G1804" s="2">
        <v>3</v>
      </c>
      <c r="H1804" s="2">
        <v>1351</v>
      </c>
      <c r="I1804" s="4">
        <f>VLOOKUP(Table_1[[#This Row],[Product ID]],[1]Products!$A:$D,3,0)</f>
        <v>1108</v>
      </c>
      <c r="J1804" s="4">
        <f>PRODUCT([2]Data!$G1804,[2]Data!$I1804)</f>
        <v>3324</v>
      </c>
      <c r="K1804" s="4">
        <f>PRODUCT([2]Data!$G1804,[2]Data!$H1804)</f>
        <v>4053</v>
      </c>
      <c r="L1804" s="4">
        <f>[2]Data!$K1804-[2]Data!$J1804</f>
        <v>729</v>
      </c>
      <c r="M1804" s="4" t="str">
        <f>VLOOKUP(Table_1[[#This Row],[Location ID]],[1]Locations!$A:$B,2,0)</f>
        <v>Oceanside</v>
      </c>
      <c r="N1804" s="4" t="str">
        <f>VLOOKUP(Table_1[[#This Row],[Sales Person ID]],'[1]Sales People'!$A:$B,2,0)</f>
        <v>Gary Rodriguez</v>
      </c>
      <c r="O1804" s="4" t="str">
        <f>VLOOKUP(Table_1[[#This Row],[Customer ID]],[1]Customers!$A:$B,2,0)</f>
        <v>Christopher Wright</v>
      </c>
      <c r="P1804" s="5">
        <f>WEEKDAY([2]Data!$F1804)</f>
        <v>1</v>
      </c>
      <c r="Q1804" s="4">
        <f>MONTH([2]Data!$F1804)</f>
        <v>11</v>
      </c>
      <c r="R1804" s="4">
        <f>YEAR([2]Data!$F1804)</f>
        <v>2020</v>
      </c>
    </row>
    <row r="1805" spans="1:18" ht="15.75" customHeight="1">
      <c r="A1805" s="6" t="s">
        <v>2769</v>
      </c>
      <c r="B1805" s="6" t="s">
        <v>400</v>
      </c>
      <c r="C1805" s="6" t="s">
        <v>501</v>
      </c>
      <c r="D1805" s="6" t="s">
        <v>280</v>
      </c>
      <c r="E1805" s="6" t="s">
        <v>2770</v>
      </c>
      <c r="F1805" s="8">
        <v>43884</v>
      </c>
      <c r="G1805" s="6">
        <v>3</v>
      </c>
      <c r="H1805" s="6">
        <v>1367</v>
      </c>
      <c r="I1805" s="4">
        <f>VLOOKUP(Table_1[[#This Row],[Product ID]],[1]Products!$A:$D,3,0)</f>
        <v>984</v>
      </c>
      <c r="J1805">
        <f>PRODUCT([2]Data!$G1805,[2]Data!$I1805)</f>
        <v>2952</v>
      </c>
      <c r="K1805">
        <f>PRODUCT([2]Data!$G1805,[2]Data!$H1805)</f>
        <v>4101</v>
      </c>
      <c r="L1805">
        <f>[2]Data!$K1805-[2]Data!$J1805</f>
        <v>1149</v>
      </c>
      <c r="M1805" s="4" t="str">
        <f>VLOOKUP(Table_1[[#This Row],[Location ID]],[1]Locations!$A:$B,2,0)</f>
        <v>Temecula</v>
      </c>
      <c r="N1805" s="4" t="str">
        <f>VLOOKUP(Table_1[[#This Row],[Sales Person ID]],'[1]Sales People'!$A:$B,2,0)</f>
        <v>Kevin Butler</v>
      </c>
      <c r="O1805" s="4" t="str">
        <f>VLOOKUP(Table_1[[#This Row],[Customer ID]],[1]Customers!$A:$B,2,0)</f>
        <v>Donald Morris</v>
      </c>
      <c r="P1805" s="5">
        <f>WEEKDAY([2]Data!$F1805)</f>
        <v>1</v>
      </c>
      <c r="Q1805" s="4">
        <f>MONTH([2]Data!$F1805)</f>
        <v>2</v>
      </c>
      <c r="R1805" s="4">
        <f>YEAR([2]Data!$F1805)</f>
        <v>2020</v>
      </c>
    </row>
    <row r="1806" spans="1:18" ht="15.75" customHeight="1">
      <c r="A1806" s="2" t="s">
        <v>2771</v>
      </c>
      <c r="B1806" s="2" t="s">
        <v>869</v>
      </c>
      <c r="C1806" s="2" t="s">
        <v>59</v>
      </c>
      <c r="D1806" s="2" t="s">
        <v>46</v>
      </c>
      <c r="E1806" s="2" t="s">
        <v>1035</v>
      </c>
      <c r="F1806" s="3">
        <v>43883</v>
      </c>
      <c r="G1806" s="2">
        <v>1</v>
      </c>
      <c r="H1806" s="2">
        <v>2294</v>
      </c>
      <c r="I1806" s="4">
        <f>VLOOKUP(Table_1[[#This Row],[Product ID]],[1]Products!$A:$D,3,0)</f>
        <v>1399</v>
      </c>
      <c r="J1806" s="4">
        <f>PRODUCT([2]Data!$G1806,[2]Data!$I1806)</f>
        <v>1399</v>
      </c>
      <c r="K1806" s="4">
        <f>PRODUCT([2]Data!$G1806,[2]Data!$H1806)</f>
        <v>2294</v>
      </c>
      <c r="L1806" s="4">
        <f>[2]Data!$K1806-[2]Data!$J1806</f>
        <v>895</v>
      </c>
      <c r="M1806" s="4" t="str">
        <f>VLOOKUP(Table_1[[#This Row],[Location ID]],[1]Locations!$A:$B,2,0)</f>
        <v>Rialto</v>
      </c>
      <c r="N1806" s="4" t="str">
        <f>VLOOKUP(Table_1[[#This Row],[Sales Person ID]],'[1]Sales People'!$A:$B,2,0)</f>
        <v>Charles Harper</v>
      </c>
      <c r="O1806" s="4" t="str">
        <f>VLOOKUP(Table_1[[#This Row],[Customer ID]],[1]Customers!$A:$B,2,0)</f>
        <v>Justin Johnston</v>
      </c>
      <c r="P1806" s="5">
        <f>WEEKDAY([2]Data!$F1806)</f>
        <v>7</v>
      </c>
      <c r="Q1806" s="4">
        <f>MONTH([2]Data!$F1806)</f>
        <v>2</v>
      </c>
      <c r="R1806" s="4">
        <f>YEAR([2]Data!$F1806)</f>
        <v>2020</v>
      </c>
    </row>
    <row r="1807" spans="1:18" ht="15.75" customHeight="1">
      <c r="A1807" s="6" t="s">
        <v>2772</v>
      </c>
      <c r="B1807" s="6" t="s">
        <v>372</v>
      </c>
      <c r="C1807" s="6" t="s">
        <v>131</v>
      </c>
      <c r="D1807" s="6" t="s">
        <v>176</v>
      </c>
      <c r="E1807" s="6" t="s">
        <v>1260</v>
      </c>
      <c r="F1807" s="8">
        <v>43869</v>
      </c>
      <c r="G1807" s="6">
        <v>2</v>
      </c>
      <c r="H1807" s="6">
        <v>1338</v>
      </c>
      <c r="I1807" s="4">
        <f>VLOOKUP(Table_1[[#This Row],[Product ID]],[1]Products!$A:$D,3,0)</f>
        <v>682</v>
      </c>
      <c r="J1807">
        <f>PRODUCT([2]Data!$G1807,[2]Data!$I1807)</f>
        <v>1364</v>
      </c>
      <c r="K1807">
        <f>PRODUCT([2]Data!$G1807,[2]Data!$H1807)</f>
        <v>2676</v>
      </c>
      <c r="L1807">
        <f>[2]Data!$K1807-[2]Data!$J1807</f>
        <v>1312</v>
      </c>
      <c r="M1807" s="4" t="str">
        <f>VLOOKUP(Table_1[[#This Row],[Location ID]],[1]Locations!$A:$B,2,0)</f>
        <v>Elk Grove</v>
      </c>
      <c r="N1807" s="4" t="str">
        <f>VLOOKUP(Table_1[[#This Row],[Sales Person ID]],'[1]Sales People'!$A:$B,2,0)</f>
        <v>Joe Sims</v>
      </c>
      <c r="O1807" s="4" t="str">
        <f>VLOOKUP(Table_1[[#This Row],[Customer ID]],[1]Customers!$A:$B,2,0)</f>
        <v>Alan Green</v>
      </c>
      <c r="P1807" s="5">
        <f>WEEKDAY([2]Data!$F1807)</f>
        <v>7</v>
      </c>
      <c r="Q1807" s="4">
        <f>MONTH([2]Data!$F1807)</f>
        <v>2</v>
      </c>
      <c r="R1807" s="4">
        <f>YEAR([2]Data!$F1807)</f>
        <v>2020</v>
      </c>
    </row>
    <row r="1808" spans="1:18" ht="15.75" customHeight="1">
      <c r="A1808" s="2" t="s">
        <v>2773</v>
      </c>
      <c r="B1808" s="2" t="s">
        <v>381</v>
      </c>
      <c r="C1808" s="2" t="s">
        <v>73</v>
      </c>
      <c r="D1808" s="2" t="s">
        <v>424</v>
      </c>
      <c r="E1808" s="2" t="s">
        <v>158</v>
      </c>
      <c r="F1808" s="3">
        <v>44182</v>
      </c>
      <c r="G1808" s="2">
        <v>2</v>
      </c>
      <c r="H1808" s="2">
        <v>771</v>
      </c>
      <c r="I1808" s="4">
        <f>VLOOKUP(Table_1[[#This Row],[Product ID]],[1]Products!$A:$D,3,0)</f>
        <v>648</v>
      </c>
      <c r="J1808" s="4">
        <f>PRODUCT([2]Data!$G1808,[2]Data!$I1808)</f>
        <v>1296</v>
      </c>
      <c r="K1808" s="4">
        <f>PRODUCT([2]Data!$G1808,[2]Data!$H1808)</f>
        <v>1542</v>
      </c>
      <c r="L1808" s="4">
        <f>[2]Data!$K1808-[2]Data!$J1808</f>
        <v>246</v>
      </c>
      <c r="M1808" s="4" t="str">
        <f>VLOOKUP(Table_1[[#This Row],[Location ID]],[1]Locations!$A:$B,2,0)</f>
        <v>Fairfield</v>
      </c>
      <c r="N1808" s="4" t="str">
        <f>VLOOKUP(Table_1[[#This Row],[Sales Person ID]],'[1]Sales People'!$A:$B,2,0)</f>
        <v>Kenneth Bradley</v>
      </c>
      <c r="O1808" s="4" t="str">
        <f>VLOOKUP(Table_1[[#This Row],[Customer ID]],[1]Customers!$A:$B,2,0)</f>
        <v>Steven Owens</v>
      </c>
      <c r="P1808" s="5">
        <f>WEEKDAY([2]Data!$F1808)</f>
        <v>5</v>
      </c>
      <c r="Q1808" s="4">
        <f>MONTH([2]Data!$F1808)</f>
        <v>12</v>
      </c>
      <c r="R1808" s="4">
        <f>YEAR([2]Data!$F1808)</f>
        <v>2020</v>
      </c>
    </row>
    <row r="1809" spans="1:18" ht="15.75" customHeight="1">
      <c r="A1809" s="6" t="s">
        <v>2774</v>
      </c>
      <c r="B1809" s="6" t="s">
        <v>24</v>
      </c>
      <c r="C1809" s="6" t="s">
        <v>111</v>
      </c>
      <c r="D1809" s="6" t="s">
        <v>26</v>
      </c>
      <c r="E1809" s="6" t="s">
        <v>1171</v>
      </c>
      <c r="F1809" s="8">
        <v>44097</v>
      </c>
      <c r="G1809" s="6">
        <v>4</v>
      </c>
      <c r="H1809" s="6">
        <v>1022</v>
      </c>
      <c r="I1809" s="4">
        <f>VLOOKUP(Table_1[[#This Row],[Product ID]],[1]Products!$A:$D,3,0)</f>
        <v>818</v>
      </c>
      <c r="J1809">
        <f>PRODUCT([2]Data!$G1809,[2]Data!$I1809)</f>
        <v>3272</v>
      </c>
      <c r="K1809">
        <f>PRODUCT([2]Data!$G1809,[2]Data!$H1809)</f>
        <v>4088</v>
      </c>
      <c r="L1809">
        <f>[2]Data!$K1809-[2]Data!$J1809</f>
        <v>816</v>
      </c>
      <c r="M1809" s="4" t="str">
        <f>VLOOKUP(Table_1[[#This Row],[Location ID]],[1]Locations!$A:$B,2,0)</f>
        <v>Victorville</v>
      </c>
      <c r="N1809" s="4" t="str">
        <f>VLOOKUP(Table_1[[#This Row],[Sales Person ID]],'[1]Sales People'!$A:$B,2,0)</f>
        <v>Ryan Butler</v>
      </c>
      <c r="O1809" s="4" t="str">
        <f>VLOOKUP(Table_1[[#This Row],[Customer ID]],[1]Customers!$A:$B,2,0)</f>
        <v>Juan Scott</v>
      </c>
      <c r="P1809" s="5">
        <f>WEEKDAY([2]Data!$F1809)</f>
        <v>4</v>
      </c>
      <c r="Q1809" s="4">
        <f>MONTH([2]Data!$F1809)</f>
        <v>9</v>
      </c>
      <c r="R1809" s="4">
        <f>YEAR([2]Data!$F1809)</f>
        <v>2020</v>
      </c>
    </row>
    <row r="1810" spans="1:18" ht="15.75" customHeight="1">
      <c r="A1810" s="2" t="s">
        <v>2775</v>
      </c>
      <c r="B1810" s="2" t="s">
        <v>34</v>
      </c>
      <c r="C1810" s="2" t="s">
        <v>313</v>
      </c>
      <c r="D1810" s="2" t="s">
        <v>280</v>
      </c>
      <c r="E1810" s="2" t="s">
        <v>1508</v>
      </c>
      <c r="F1810" s="3">
        <v>43958</v>
      </c>
      <c r="G1810" s="2">
        <v>3</v>
      </c>
      <c r="H1810" s="2">
        <v>1052</v>
      </c>
      <c r="I1810" s="4">
        <f>VLOOKUP(Table_1[[#This Row],[Product ID]],[1]Products!$A:$D,3,0)</f>
        <v>589</v>
      </c>
      <c r="J1810" s="4">
        <f>PRODUCT([2]Data!$G1810,[2]Data!$I1810)</f>
        <v>1767</v>
      </c>
      <c r="K1810" s="4">
        <f>PRODUCT([2]Data!$G1810,[2]Data!$H1810)</f>
        <v>3156</v>
      </c>
      <c r="L1810" s="4">
        <f>[2]Data!$K1810-[2]Data!$J1810</f>
        <v>1389</v>
      </c>
      <c r="M1810" s="4" t="str">
        <f>VLOOKUP(Table_1[[#This Row],[Location ID]],[1]Locations!$A:$B,2,0)</f>
        <v>Santa Rosa</v>
      </c>
      <c r="N1810" s="4" t="str">
        <f>VLOOKUP(Table_1[[#This Row],[Sales Person ID]],'[1]Sales People'!$A:$B,2,0)</f>
        <v>Kevin Butler</v>
      </c>
      <c r="O1810" s="4" t="str">
        <f>VLOOKUP(Table_1[[#This Row],[Customer ID]],[1]Customers!$A:$B,2,0)</f>
        <v>Philip Bailey</v>
      </c>
      <c r="P1810" s="5">
        <f>WEEKDAY([2]Data!$F1810)</f>
        <v>5</v>
      </c>
      <c r="Q1810" s="4">
        <f>MONTH([2]Data!$F1810)</f>
        <v>5</v>
      </c>
      <c r="R1810" s="4">
        <f>YEAR([2]Data!$F1810)</f>
        <v>2020</v>
      </c>
    </row>
    <row r="1811" spans="1:18" ht="15.75" customHeight="1">
      <c r="A1811" s="6" t="s">
        <v>2776</v>
      </c>
      <c r="B1811" s="6" t="s">
        <v>105</v>
      </c>
      <c r="C1811" s="6" t="s">
        <v>461</v>
      </c>
      <c r="D1811" s="6" t="s">
        <v>223</v>
      </c>
      <c r="E1811" s="6" t="s">
        <v>2777</v>
      </c>
      <c r="F1811" s="8">
        <v>44196</v>
      </c>
      <c r="G1811" s="6">
        <v>4</v>
      </c>
      <c r="H1811" s="6">
        <v>1639</v>
      </c>
      <c r="I1811" s="4">
        <f>VLOOKUP(Table_1[[#This Row],[Product ID]],[1]Products!$A:$D,3,0)</f>
        <v>1295</v>
      </c>
      <c r="J1811">
        <f>PRODUCT([2]Data!$G1811,[2]Data!$I1811)</f>
        <v>5180</v>
      </c>
      <c r="K1811">
        <f>PRODUCT([2]Data!$G1811,[2]Data!$H1811)</f>
        <v>6556</v>
      </c>
      <c r="L1811">
        <f>[2]Data!$K1811-[2]Data!$J1811</f>
        <v>1376</v>
      </c>
      <c r="M1811" s="4" t="str">
        <f>VLOOKUP(Table_1[[#This Row],[Location ID]],[1]Locations!$A:$B,2,0)</f>
        <v>Simi Valley</v>
      </c>
      <c r="N1811" s="4" t="str">
        <f>VLOOKUP(Table_1[[#This Row],[Sales Person ID]],'[1]Sales People'!$A:$B,2,0)</f>
        <v>Ronald Reed</v>
      </c>
      <c r="O1811" s="4" t="str">
        <f>VLOOKUP(Table_1[[#This Row],[Customer ID]],[1]Customers!$A:$B,2,0)</f>
        <v>Nicholas Morrison</v>
      </c>
      <c r="P1811" s="5">
        <f>WEEKDAY([2]Data!$F1811)</f>
        <v>5</v>
      </c>
      <c r="Q1811" s="4">
        <f>MONTH([2]Data!$F1811)</f>
        <v>12</v>
      </c>
      <c r="R1811" s="4">
        <f>YEAR([2]Data!$F1811)</f>
        <v>2020</v>
      </c>
    </row>
    <row r="1812" spans="1:18" ht="15.75" customHeight="1">
      <c r="A1812" s="2" t="s">
        <v>2778</v>
      </c>
      <c r="B1812" s="2" t="s">
        <v>67</v>
      </c>
      <c r="C1812" s="2" t="s">
        <v>197</v>
      </c>
      <c r="D1812" s="2" t="s">
        <v>21</v>
      </c>
      <c r="E1812" s="2" t="s">
        <v>1198</v>
      </c>
      <c r="F1812" s="3">
        <v>43954</v>
      </c>
      <c r="G1812" s="2">
        <v>1</v>
      </c>
      <c r="H1812" s="2">
        <v>1848</v>
      </c>
      <c r="I1812" s="4">
        <f>VLOOKUP(Table_1[[#This Row],[Product ID]],[1]Products!$A:$D,3,0)</f>
        <v>1294</v>
      </c>
      <c r="J1812" s="4">
        <f>PRODUCT([2]Data!$G1812,[2]Data!$I1812)</f>
        <v>1294</v>
      </c>
      <c r="K1812" s="4">
        <f>PRODUCT([2]Data!$G1812,[2]Data!$H1812)</f>
        <v>1848</v>
      </c>
      <c r="L1812" s="4">
        <f>[2]Data!$K1812-[2]Data!$J1812</f>
        <v>554</v>
      </c>
      <c r="M1812" s="4" t="str">
        <f>VLOOKUP(Table_1[[#This Row],[Location ID]],[1]Locations!$A:$B,2,0)</f>
        <v>Riverside</v>
      </c>
      <c r="N1812" s="4" t="str">
        <f>VLOOKUP(Table_1[[#This Row],[Sales Person ID]],'[1]Sales People'!$A:$B,2,0)</f>
        <v>Justin Lynch</v>
      </c>
      <c r="O1812" s="4" t="str">
        <f>VLOOKUP(Table_1[[#This Row],[Customer ID]],[1]Customers!$A:$B,2,0)</f>
        <v>Jeremy Wilson</v>
      </c>
      <c r="P1812" s="5">
        <f>WEEKDAY([2]Data!$F1812)</f>
        <v>1</v>
      </c>
      <c r="Q1812" s="4">
        <f>MONTH([2]Data!$F1812)</f>
        <v>5</v>
      </c>
      <c r="R1812" s="4">
        <f>YEAR([2]Data!$F1812)</f>
        <v>2020</v>
      </c>
    </row>
    <row r="1813" spans="1:18" ht="15.75" customHeight="1">
      <c r="A1813" s="6" t="s">
        <v>2779</v>
      </c>
      <c r="B1813" s="6" t="s">
        <v>359</v>
      </c>
      <c r="C1813" s="6" t="s">
        <v>447</v>
      </c>
      <c r="D1813" s="6" t="s">
        <v>112</v>
      </c>
      <c r="E1813" s="6" t="s">
        <v>1497</v>
      </c>
      <c r="F1813" s="8">
        <v>44022</v>
      </c>
      <c r="G1813" s="6">
        <v>3</v>
      </c>
      <c r="H1813" s="6">
        <v>603</v>
      </c>
      <c r="I1813" s="4">
        <f>VLOOKUP(Table_1[[#This Row],[Product ID]],[1]Products!$A:$D,3,0)</f>
        <v>416</v>
      </c>
      <c r="J1813">
        <f>PRODUCT([2]Data!$G1813,[2]Data!$I1813)</f>
        <v>1248</v>
      </c>
      <c r="K1813">
        <f>PRODUCT([2]Data!$G1813,[2]Data!$H1813)</f>
        <v>1809</v>
      </c>
      <c r="L1813">
        <f>[2]Data!$K1813-[2]Data!$J1813</f>
        <v>561</v>
      </c>
      <c r="M1813" s="4" t="str">
        <f>VLOOKUP(Table_1[[#This Row],[Location ID]],[1]Locations!$A:$B,2,0)</f>
        <v>Jurupa Valley</v>
      </c>
      <c r="N1813" s="4" t="str">
        <f>VLOOKUP(Table_1[[#This Row],[Sales Person ID]],'[1]Sales People'!$A:$B,2,0)</f>
        <v>Scott Clark</v>
      </c>
      <c r="O1813" s="4" t="str">
        <f>VLOOKUP(Table_1[[#This Row],[Customer ID]],[1]Customers!$A:$B,2,0)</f>
        <v>Shawn Long</v>
      </c>
      <c r="P1813" s="5">
        <f>WEEKDAY([2]Data!$F1813)</f>
        <v>6</v>
      </c>
      <c r="Q1813" s="4">
        <f>MONTH([2]Data!$F1813)</f>
        <v>7</v>
      </c>
      <c r="R1813" s="4">
        <f>YEAR([2]Data!$F1813)</f>
        <v>2020</v>
      </c>
    </row>
    <row r="1814" spans="1:18" ht="15.75" customHeight="1">
      <c r="A1814" s="2" t="s">
        <v>2780</v>
      </c>
      <c r="B1814" s="2" t="s">
        <v>372</v>
      </c>
      <c r="C1814" s="2" t="s">
        <v>116</v>
      </c>
      <c r="D1814" s="2" t="s">
        <v>98</v>
      </c>
      <c r="E1814" s="2" t="s">
        <v>190</v>
      </c>
      <c r="F1814" s="3">
        <v>43915</v>
      </c>
      <c r="G1814" s="2">
        <v>1</v>
      </c>
      <c r="H1814" s="2">
        <v>1338</v>
      </c>
      <c r="I1814" s="4">
        <f>VLOOKUP(Table_1[[#This Row],[Product ID]],[1]Products!$A:$D,3,0)</f>
        <v>682</v>
      </c>
      <c r="J1814" s="4">
        <f>PRODUCT([2]Data!$G1814,[2]Data!$I1814)</f>
        <v>682</v>
      </c>
      <c r="K1814" s="4">
        <f>PRODUCT([2]Data!$G1814,[2]Data!$H1814)</f>
        <v>1338</v>
      </c>
      <c r="L1814" s="4">
        <f>[2]Data!$K1814-[2]Data!$J1814</f>
        <v>656</v>
      </c>
      <c r="M1814" s="4" t="str">
        <f>VLOOKUP(Table_1[[#This Row],[Location ID]],[1]Locations!$A:$B,2,0)</f>
        <v>Daly City</v>
      </c>
      <c r="N1814" s="4" t="str">
        <f>VLOOKUP(Table_1[[#This Row],[Sales Person ID]],'[1]Sales People'!$A:$B,2,0)</f>
        <v>Martin Perry</v>
      </c>
      <c r="O1814" s="4" t="str">
        <f>VLOOKUP(Table_1[[#This Row],[Customer ID]],[1]Customers!$A:$B,2,0)</f>
        <v>Alan Miller</v>
      </c>
      <c r="P1814" s="5">
        <f>WEEKDAY([2]Data!$F1814)</f>
        <v>4</v>
      </c>
      <c r="Q1814" s="4">
        <f>MONTH([2]Data!$F1814)</f>
        <v>3</v>
      </c>
      <c r="R1814" s="4">
        <f>YEAR([2]Data!$F1814)</f>
        <v>2020</v>
      </c>
    </row>
    <row r="1815" spans="1:18" ht="15.75" customHeight="1">
      <c r="A1815" s="6" t="s">
        <v>2781</v>
      </c>
      <c r="B1815" s="6" t="s">
        <v>179</v>
      </c>
      <c r="C1815" s="6" t="s">
        <v>342</v>
      </c>
      <c r="D1815" s="6" t="s">
        <v>370</v>
      </c>
      <c r="E1815" s="6" t="s">
        <v>216</v>
      </c>
      <c r="F1815" s="8">
        <v>44116</v>
      </c>
      <c r="G1815" s="6">
        <v>2</v>
      </c>
      <c r="H1815" s="6">
        <v>112</v>
      </c>
      <c r="I1815" s="4">
        <f>VLOOKUP(Table_1[[#This Row],[Product ID]],[1]Products!$A:$D,3,0)</f>
        <v>90</v>
      </c>
      <c r="J1815">
        <f>PRODUCT([2]Data!$G1815,[2]Data!$I1815)</f>
        <v>180</v>
      </c>
      <c r="K1815">
        <f>PRODUCT([2]Data!$G1815,[2]Data!$H1815)</f>
        <v>224</v>
      </c>
      <c r="L1815">
        <f>[2]Data!$K1815-[2]Data!$J1815</f>
        <v>44</v>
      </c>
      <c r="M1815" s="4" t="str">
        <f>VLOOKUP(Table_1[[#This Row],[Location ID]],[1]Locations!$A:$B,2,0)</f>
        <v>Sunnyvale</v>
      </c>
      <c r="N1815" s="4" t="str">
        <f>VLOOKUP(Table_1[[#This Row],[Sales Person ID]],'[1]Sales People'!$A:$B,2,0)</f>
        <v>Eugene Holmes</v>
      </c>
      <c r="O1815" s="4" t="str">
        <f>VLOOKUP(Table_1[[#This Row],[Customer ID]],[1]Customers!$A:$B,2,0)</f>
        <v>David Ford</v>
      </c>
      <c r="P1815" s="5">
        <f>WEEKDAY([2]Data!$F1815)</f>
        <v>2</v>
      </c>
      <c r="Q1815" s="4">
        <f>MONTH([2]Data!$F1815)</f>
        <v>10</v>
      </c>
      <c r="R1815" s="4">
        <f>YEAR([2]Data!$F1815)</f>
        <v>2020</v>
      </c>
    </row>
    <row r="1816" spans="1:18" ht="15.75" customHeight="1">
      <c r="A1816" s="2" t="s">
        <v>2782</v>
      </c>
      <c r="B1816" s="2" t="s">
        <v>451</v>
      </c>
      <c r="C1816" s="2" t="s">
        <v>111</v>
      </c>
      <c r="D1816" s="2" t="s">
        <v>41</v>
      </c>
      <c r="E1816" s="2" t="s">
        <v>1931</v>
      </c>
      <c r="F1816" s="3">
        <v>43901</v>
      </c>
      <c r="G1816" s="2">
        <v>3</v>
      </c>
      <c r="H1816" s="2">
        <v>800</v>
      </c>
      <c r="I1816" s="4">
        <f>VLOOKUP(Table_1[[#This Row],[Product ID]],[1]Products!$A:$D,3,0)</f>
        <v>536</v>
      </c>
      <c r="J1816" s="4">
        <f>PRODUCT([2]Data!$G1816,[2]Data!$I1816)</f>
        <v>1608</v>
      </c>
      <c r="K1816" s="4">
        <f>PRODUCT([2]Data!$G1816,[2]Data!$H1816)</f>
        <v>2400</v>
      </c>
      <c r="L1816" s="4">
        <f>[2]Data!$K1816-[2]Data!$J1816</f>
        <v>792</v>
      </c>
      <c r="M1816" s="4" t="str">
        <f>VLOOKUP(Table_1[[#This Row],[Location ID]],[1]Locations!$A:$B,2,0)</f>
        <v>Victorville</v>
      </c>
      <c r="N1816" s="4" t="str">
        <f>VLOOKUP(Table_1[[#This Row],[Sales Person ID]],'[1]Sales People'!$A:$B,2,0)</f>
        <v>Carl Hall</v>
      </c>
      <c r="O1816" s="4" t="str">
        <f>VLOOKUP(Table_1[[#This Row],[Customer ID]],[1]Customers!$A:$B,2,0)</f>
        <v>Gerald Porter</v>
      </c>
      <c r="P1816" s="5">
        <f>WEEKDAY([2]Data!$F1816)</f>
        <v>4</v>
      </c>
      <c r="Q1816" s="4">
        <f>MONTH([2]Data!$F1816)</f>
        <v>3</v>
      </c>
      <c r="R1816" s="4">
        <f>YEAR([2]Data!$F1816)</f>
        <v>2020</v>
      </c>
    </row>
    <row r="1817" spans="1:18" ht="15.75" customHeight="1">
      <c r="A1817" s="6" t="s">
        <v>2783</v>
      </c>
      <c r="B1817" s="6" t="s">
        <v>423</v>
      </c>
      <c r="C1817" s="6" t="s">
        <v>215</v>
      </c>
      <c r="D1817" s="6" t="s">
        <v>157</v>
      </c>
      <c r="E1817" s="6" t="s">
        <v>561</v>
      </c>
      <c r="F1817" s="8">
        <v>44049</v>
      </c>
      <c r="G1817" s="6">
        <v>1</v>
      </c>
      <c r="H1817" s="6">
        <v>2396</v>
      </c>
      <c r="I1817" s="4">
        <f>VLOOKUP(Table_1[[#This Row],[Product ID]],[1]Products!$A:$D,3,0)</f>
        <v>1965</v>
      </c>
      <c r="J1817">
        <f>PRODUCT([2]Data!$G1817,[2]Data!$I1817)</f>
        <v>1965</v>
      </c>
      <c r="K1817">
        <f>PRODUCT([2]Data!$G1817,[2]Data!$H1817)</f>
        <v>2396</v>
      </c>
      <c r="L1817">
        <f>[2]Data!$K1817-[2]Data!$J1817</f>
        <v>431</v>
      </c>
      <c r="M1817" s="4" t="str">
        <f>VLOOKUP(Table_1[[#This Row],[Location ID]],[1]Locations!$A:$B,2,0)</f>
        <v>Corona</v>
      </c>
      <c r="N1817" s="4" t="str">
        <f>VLOOKUP(Table_1[[#This Row],[Sales Person ID]],'[1]Sales People'!$A:$B,2,0)</f>
        <v>Carl Elliott</v>
      </c>
      <c r="O1817" s="4" t="str">
        <f>VLOOKUP(Table_1[[#This Row],[Customer ID]],[1]Customers!$A:$B,2,0)</f>
        <v>Clarence Freeman</v>
      </c>
      <c r="P1817" s="5">
        <f>WEEKDAY([2]Data!$F1817)</f>
        <v>5</v>
      </c>
      <c r="Q1817" s="4">
        <f>MONTH([2]Data!$F1817)</f>
        <v>8</v>
      </c>
      <c r="R1817" s="4">
        <f>YEAR([2]Data!$F1817)</f>
        <v>2020</v>
      </c>
    </row>
    <row r="1818" spans="1:18" ht="15.75" customHeight="1">
      <c r="A1818" s="2" t="s">
        <v>2784</v>
      </c>
      <c r="B1818" s="2" t="s">
        <v>869</v>
      </c>
      <c r="C1818" s="2" t="s">
        <v>240</v>
      </c>
      <c r="D1818" s="2" t="s">
        <v>236</v>
      </c>
      <c r="E1818" s="2" t="s">
        <v>2357</v>
      </c>
      <c r="F1818" s="3">
        <v>43914</v>
      </c>
      <c r="G1818" s="2">
        <v>1</v>
      </c>
      <c r="H1818" s="2">
        <v>2294</v>
      </c>
      <c r="I1818" s="4">
        <f>VLOOKUP(Table_1[[#This Row],[Product ID]],[1]Products!$A:$D,3,0)</f>
        <v>1399</v>
      </c>
      <c r="J1818" s="4">
        <f>PRODUCT([2]Data!$G1818,[2]Data!$I1818)</f>
        <v>1399</v>
      </c>
      <c r="K1818" s="4">
        <f>PRODUCT([2]Data!$G1818,[2]Data!$H1818)</f>
        <v>2294</v>
      </c>
      <c r="L1818" s="4">
        <f>[2]Data!$K1818-[2]Data!$J1818</f>
        <v>895</v>
      </c>
      <c r="M1818" s="4" t="str">
        <f>VLOOKUP(Table_1[[#This Row],[Location ID]],[1]Locations!$A:$B,2,0)</f>
        <v>San Jose</v>
      </c>
      <c r="N1818" s="4" t="str">
        <f>VLOOKUP(Table_1[[#This Row],[Sales Person ID]],'[1]Sales People'!$A:$B,2,0)</f>
        <v>Andrew Bowman</v>
      </c>
      <c r="O1818" s="4" t="str">
        <f>VLOOKUP(Table_1[[#This Row],[Customer ID]],[1]Customers!$A:$B,2,0)</f>
        <v>Matthew Nguyen</v>
      </c>
      <c r="P1818" s="5">
        <f>WEEKDAY([2]Data!$F1818)</f>
        <v>3</v>
      </c>
      <c r="Q1818" s="4">
        <f>MONTH([2]Data!$F1818)</f>
        <v>3</v>
      </c>
      <c r="R1818" s="4">
        <f>YEAR([2]Data!$F1818)</f>
        <v>2020</v>
      </c>
    </row>
    <row r="1819" spans="1:18" ht="15.75" customHeight="1">
      <c r="A1819" s="6" t="s">
        <v>2785</v>
      </c>
      <c r="B1819" s="6" t="s">
        <v>271</v>
      </c>
      <c r="C1819" s="6" t="s">
        <v>388</v>
      </c>
      <c r="D1819" s="6" t="s">
        <v>98</v>
      </c>
      <c r="E1819" s="6" t="s">
        <v>2256</v>
      </c>
      <c r="F1819" s="8">
        <v>43944</v>
      </c>
      <c r="G1819" s="6">
        <v>3</v>
      </c>
      <c r="H1819" s="6">
        <v>502</v>
      </c>
      <c r="I1819" s="4">
        <f>VLOOKUP(Table_1[[#This Row],[Product ID]],[1]Products!$A:$D,3,0)</f>
        <v>296</v>
      </c>
      <c r="J1819">
        <f>PRODUCT([2]Data!$G1819,[2]Data!$I1819)</f>
        <v>888</v>
      </c>
      <c r="K1819">
        <f>PRODUCT([2]Data!$G1819,[2]Data!$H1819)</f>
        <v>1506</v>
      </c>
      <c r="L1819">
        <f>[2]Data!$K1819-[2]Data!$J1819</f>
        <v>618</v>
      </c>
      <c r="M1819" s="4" t="str">
        <f>VLOOKUP(Table_1[[#This Row],[Location ID]],[1]Locations!$A:$B,2,0)</f>
        <v>San Diego</v>
      </c>
      <c r="N1819" s="4" t="str">
        <f>VLOOKUP(Table_1[[#This Row],[Sales Person ID]],'[1]Sales People'!$A:$B,2,0)</f>
        <v>Martin Perry</v>
      </c>
      <c r="O1819" s="4" t="str">
        <f>VLOOKUP(Table_1[[#This Row],[Customer ID]],[1]Customers!$A:$B,2,0)</f>
        <v>Charles Bell</v>
      </c>
      <c r="P1819" s="5">
        <f>WEEKDAY([2]Data!$F1819)</f>
        <v>5</v>
      </c>
      <c r="Q1819" s="4">
        <f>MONTH([2]Data!$F1819)</f>
        <v>4</v>
      </c>
      <c r="R1819" s="4">
        <f>YEAR([2]Data!$F1819)</f>
        <v>2020</v>
      </c>
    </row>
    <row r="1820" spans="1:18" ht="15.75" customHeight="1">
      <c r="A1820" s="2" t="s">
        <v>2786</v>
      </c>
      <c r="B1820" s="2" t="s">
        <v>411</v>
      </c>
      <c r="C1820" s="2" t="s">
        <v>260</v>
      </c>
      <c r="D1820" s="2" t="s">
        <v>181</v>
      </c>
      <c r="E1820" s="2" t="s">
        <v>1613</v>
      </c>
      <c r="F1820" s="3">
        <v>43968</v>
      </c>
      <c r="G1820" s="2">
        <v>1</v>
      </c>
      <c r="H1820" s="2">
        <v>886</v>
      </c>
      <c r="I1820" s="4">
        <f>VLOOKUP(Table_1[[#This Row],[Product ID]],[1]Products!$A:$D,3,0)</f>
        <v>478</v>
      </c>
      <c r="J1820" s="4">
        <f>PRODUCT([2]Data!$G1820,[2]Data!$I1820)</f>
        <v>478</v>
      </c>
      <c r="K1820" s="4">
        <f>PRODUCT([2]Data!$G1820,[2]Data!$H1820)</f>
        <v>886</v>
      </c>
      <c r="L1820" s="4">
        <f>[2]Data!$K1820-[2]Data!$J1820</f>
        <v>408</v>
      </c>
      <c r="M1820" s="4" t="str">
        <f>VLOOKUP(Table_1[[#This Row],[Location ID]],[1]Locations!$A:$B,2,0)</f>
        <v>Roseville</v>
      </c>
      <c r="N1820" s="4" t="str">
        <f>VLOOKUP(Table_1[[#This Row],[Sales Person ID]],'[1]Sales People'!$A:$B,2,0)</f>
        <v>Sean Miller</v>
      </c>
      <c r="O1820" s="4" t="str">
        <f>VLOOKUP(Table_1[[#This Row],[Customer ID]],[1]Customers!$A:$B,2,0)</f>
        <v>Anthony Banks</v>
      </c>
      <c r="P1820" s="5">
        <f>WEEKDAY([2]Data!$F1820)</f>
        <v>1</v>
      </c>
      <c r="Q1820" s="4">
        <f>MONTH([2]Data!$F1820)</f>
        <v>5</v>
      </c>
      <c r="R1820" s="4">
        <f>YEAR([2]Data!$F1820)</f>
        <v>2020</v>
      </c>
    </row>
    <row r="1821" spans="1:18" ht="15.75" customHeight="1">
      <c r="A1821" s="6" t="s">
        <v>2787</v>
      </c>
      <c r="B1821" s="6" t="s">
        <v>663</v>
      </c>
      <c r="C1821" s="6" t="s">
        <v>461</v>
      </c>
      <c r="D1821" s="6" t="s">
        <v>152</v>
      </c>
      <c r="E1821" s="6" t="s">
        <v>1421</v>
      </c>
      <c r="F1821" s="8">
        <v>43999</v>
      </c>
      <c r="G1821" s="6">
        <v>2</v>
      </c>
      <c r="H1821" s="6">
        <v>217</v>
      </c>
      <c r="I1821" s="4">
        <f>VLOOKUP(Table_1[[#This Row],[Product ID]],[1]Products!$A:$D,3,0)</f>
        <v>171</v>
      </c>
      <c r="J1821">
        <f>PRODUCT([2]Data!$G1821,[2]Data!$I1821)</f>
        <v>342</v>
      </c>
      <c r="K1821">
        <f>PRODUCT([2]Data!$G1821,[2]Data!$H1821)</f>
        <v>434</v>
      </c>
      <c r="L1821">
        <f>[2]Data!$K1821-[2]Data!$J1821</f>
        <v>92</v>
      </c>
      <c r="M1821" s="4" t="str">
        <f>VLOOKUP(Table_1[[#This Row],[Location ID]],[1]Locations!$A:$B,2,0)</f>
        <v>Simi Valley</v>
      </c>
      <c r="N1821" s="4" t="str">
        <f>VLOOKUP(Table_1[[#This Row],[Sales Person ID]],'[1]Sales People'!$A:$B,2,0)</f>
        <v>Arthur Mccoy</v>
      </c>
      <c r="O1821" s="4" t="str">
        <f>VLOOKUP(Table_1[[#This Row],[Customer ID]],[1]Customers!$A:$B,2,0)</f>
        <v>Wayne Williams</v>
      </c>
      <c r="P1821" s="5">
        <f>WEEKDAY([2]Data!$F1821)</f>
        <v>4</v>
      </c>
      <c r="Q1821" s="4">
        <f>MONTH([2]Data!$F1821)</f>
        <v>6</v>
      </c>
      <c r="R1821" s="4">
        <f>YEAR([2]Data!$F1821)</f>
        <v>2020</v>
      </c>
    </row>
    <row r="1822" spans="1:18" ht="15.75" customHeight="1">
      <c r="A1822" s="2" t="s">
        <v>2788</v>
      </c>
      <c r="B1822" s="2" t="s">
        <v>351</v>
      </c>
      <c r="C1822" s="2" t="s">
        <v>607</v>
      </c>
      <c r="D1822" s="2" t="s">
        <v>356</v>
      </c>
      <c r="E1822" s="2" t="s">
        <v>292</v>
      </c>
      <c r="F1822" s="3">
        <v>43945</v>
      </c>
      <c r="G1822" s="2">
        <v>4</v>
      </c>
      <c r="H1822" s="2">
        <v>1967</v>
      </c>
      <c r="I1822" s="4">
        <f>VLOOKUP(Table_1[[#This Row],[Product ID]],[1]Products!$A:$D,3,0)</f>
        <v>1397</v>
      </c>
      <c r="J1822" s="4">
        <f>PRODUCT([2]Data!$G1822,[2]Data!$I1822)</f>
        <v>5588</v>
      </c>
      <c r="K1822" s="4">
        <f>PRODUCT([2]Data!$G1822,[2]Data!$H1822)</f>
        <v>7868</v>
      </c>
      <c r="L1822" s="4">
        <f>[2]Data!$K1822-[2]Data!$J1822</f>
        <v>2280</v>
      </c>
      <c r="M1822" s="4" t="str">
        <f>VLOOKUP(Table_1[[#This Row],[Location ID]],[1]Locations!$A:$B,2,0)</f>
        <v>Fremont</v>
      </c>
      <c r="N1822" s="4" t="str">
        <f>VLOOKUP(Table_1[[#This Row],[Sales Person ID]],'[1]Sales People'!$A:$B,2,0)</f>
        <v>Larry Marshall</v>
      </c>
      <c r="O1822" s="4" t="str">
        <f>VLOOKUP(Table_1[[#This Row],[Customer ID]],[1]Customers!$A:$B,2,0)</f>
        <v>Joshua Hunt</v>
      </c>
      <c r="P1822" s="5">
        <f>WEEKDAY([2]Data!$F1822)</f>
        <v>6</v>
      </c>
      <c r="Q1822" s="4">
        <f>MONTH([2]Data!$F1822)</f>
        <v>4</v>
      </c>
      <c r="R1822" s="4">
        <f>YEAR([2]Data!$F1822)</f>
        <v>2020</v>
      </c>
    </row>
    <row r="1823" spans="1:18" ht="15.75" customHeight="1">
      <c r="A1823" s="6" t="s">
        <v>2789</v>
      </c>
      <c r="B1823" s="6" t="s">
        <v>166</v>
      </c>
      <c r="C1823" s="6" t="s">
        <v>226</v>
      </c>
      <c r="D1823" s="6" t="s">
        <v>157</v>
      </c>
      <c r="E1823" s="6" t="s">
        <v>430</v>
      </c>
      <c r="F1823" s="8">
        <v>44114</v>
      </c>
      <c r="G1823" s="6">
        <v>1</v>
      </c>
      <c r="H1823" s="6">
        <v>1353</v>
      </c>
      <c r="I1823" s="4">
        <f>VLOOKUP(Table_1[[#This Row],[Product ID]],[1]Products!$A:$D,3,0)</f>
        <v>947</v>
      </c>
      <c r="J1823">
        <f>PRODUCT([2]Data!$G1823,[2]Data!$I1823)</f>
        <v>947</v>
      </c>
      <c r="K1823">
        <f>PRODUCT([2]Data!$G1823,[2]Data!$H1823)</f>
        <v>1353</v>
      </c>
      <c r="L1823">
        <f>[2]Data!$K1823-[2]Data!$J1823</f>
        <v>406</v>
      </c>
      <c r="M1823" s="4" t="str">
        <f>VLOOKUP(Table_1[[#This Row],[Location ID]],[1]Locations!$A:$B,2,0)</f>
        <v>El Cajon</v>
      </c>
      <c r="N1823" s="4" t="str">
        <f>VLOOKUP(Table_1[[#This Row],[Sales Person ID]],'[1]Sales People'!$A:$B,2,0)</f>
        <v>Carl Elliott</v>
      </c>
      <c r="O1823" s="4" t="str">
        <f>VLOOKUP(Table_1[[#This Row],[Customer ID]],[1]Customers!$A:$B,2,0)</f>
        <v>Bruce Armstrong</v>
      </c>
      <c r="P1823" s="5">
        <f>WEEKDAY([2]Data!$F1823)</f>
        <v>7</v>
      </c>
      <c r="Q1823" s="4">
        <f>MONTH([2]Data!$F1823)</f>
        <v>10</v>
      </c>
      <c r="R1823" s="4">
        <f>YEAR([2]Data!$F1823)</f>
        <v>2020</v>
      </c>
    </row>
    <row r="1824" spans="1:18" ht="15.75" customHeight="1">
      <c r="A1824" s="2" t="s">
        <v>2790</v>
      </c>
      <c r="B1824" s="2" t="s">
        <v>336</v>
      </c>
      <c r="C1824" s="2" t="s">
        <v>85</v>
      </c>
      <c r="D1824" s="2" t="s">
        <v>117</v>
      </c>
      <c r="E1824" s="2" t="s">
        <v>1308</v>
      </c>
      <c r="F1824" s="3">
        <v>43936</v>
      </c>
      <c r="G1824" s="2">
        <v>2</v>
      </c>
      <c r="H1824" s="2">
        <v>1526</v>
      </c>
      <c r="I1824" s="4">
        <f>VLOOKUP(Table_1[[#This Row],[Product ID]],[1]Products!$A:$D,3,0)</f>
        <v>1251</v>
      </c>
      <c r="J1824" s="4">
        <f>PRODUCT([2]Data!$G1824,[2]Data!$I1824)</f>
        <v>2502</v>
      </c>
      <c r="K1824" s="4">
        <f>PRODUCT([2]Data!$G1824,[2]Data!$H1824)</f>
        <v>3052</v>
      </c>
      <c r="L1824" s="4">
        <f>[2]Data!$K1824-[2]Data!$J1824</f>
        <v>550</v>
      </c>
      <c r="M1824" s="4" t="str">
        <f>VLOOKUP(Table_1[[#This Row],[Location ID]],[1]Locations!$A:$B,2,0)</f>
        <v>West Covina</v>
      </c>
      <c r="N1824" s="4" t="str">
        <f>VLOOKUP(Table_1[[#This Row],[Sales Person ID]],'[1]Sales People'!$A:$B,2,0)</f>
        <v>Patrick Ruiz</v>
      </c>
      <c r="O1824" s="4" t="str">
        <f>VLOOKUP(Table_1[[#This Row],[Customer ID]],[1]Customers!$A:$B,2,0)</f>
        <v>Victor Martinez</v>
      </c>
      <c r="P1824" s="5">
        <f>WEEKDAY([2]Data!$F1824)</f>
        <v>4</v>
      </c>
      <c r="Q1824" s="4">
        <f>MONTH([2]Data!$F1824)</f>
        <v>4</v>
      </c>
      <c r="R1824" s="4">
        <f>YEAR([2]Data!$F1824)</f>
        <v>2020</v>
      </c>
    </row>
    <row r="1825" spans="1:18" ht="15.75" customHeight="1">
      <c r="A1825" s="6" t="s">
        <v>2791</v>
      </c>
      <c r="B1825" s="6" t="s">
        <v>506</v>
      </c>
      <c r="C1825" s="6" t="s">
        <v>156</v>
      </c>
      <c r="D1825" s="6" t="s">
        <v>98</v>
      </c>
      <c r="E1825" s="6" t="s">
        <v>459</v>
      </c>
      <c r="F1825" s="8">
        <v>44067</v>
      </c>
      <c r="G1825" s="6">
        <v>1</v>
      </c>
      <c r="H1825" s="6">
        <v>1467</v>
      </c>
      <c r="I1825" s="4">
        <f>VLOOKUP(Table_1[[#This Row],[Product ID]],[1]Products!$A:$D,3,0)</f>
        <v>807</v>
      </c>
      <c r="J1825">
        <f>PRODUCT([2]Data!$G1825,[2]Data!$I1825)</f>
        <v>807</v>
      </c>
      <c r="K1825">
        <f>PRODUCT([2]Data!$G1825,[2]Data!$H1825)</f>
        <v>1467</v>
      </c>
      <c r="L1825">
        <f>[2]Data!$K1825-[2]Data!$J1825</f>
        <v>660</v>
      </c>
      <c r="M1825" s="4" t="str">
        <f>VLOOKUP(Table_1[[#This Row],[Location ID]],[1]Locations!$A:$B,2,0)</f>
        <v>Santa Maria</v>
      </c>
      <c r="N1825" s="4" t="str">
        <f>VLOOKUP(Table_1[[#This Row],[Sales Person ID]],'[1]Sales People'!$A:$B,2,0)</f>
        <v>Martin Perry</v>
      </c>
      <c r="O1825" s="4" t="str">
        <f>VLOOKUP(Table_1[[#This Row],[Customer ID]],[1]Customers!$A:$B,2,0)</f>
        <v>Juan Ramirez</v>
      </c>
      <c r="P1825" s="5">
        <f>WEEKDAY([2]Data!$F1825)</f>
        <v>2</v>
      </c>
      <c r="Q1825" s="4">
        <f>MONTH([2]Data!$F1825)</f>
        <v>8</v>
      </c>
      <c r="R1825" s="4">
        <f>YEAR([2]Data!$F1825)</f>
        <v>2020</v>
      </c>
    </row>
    <row r="1826" spans="1:18" ht="15.75" customHeight="1">
      <c r="A1826" s="2" t="s">
        <v>2792</v>
      </c>
      <c r="B1826" s="2" t="s">
        <v>130</v>
      </c>
      <c r="C1826" s="2" t="s">
        <v>156</v>
      </c>
      <c r="D1826" s="2" t="s">
        <v>236</v>
      </c>
      <c r="E1826" s="2" t="s">
        <v>2236</v>
      </c>
      <c r="F1826" s="3">
        <v>44166</v>
      </c>
      <c r="G1826" s="2">
        <v>1</v>
      </c>
      <c r="H1826" s="2">
        <v>1077</v>
      </c>
      <c r="I1826" s="4">
        <f>VLOOKUP(Table_1[[#This Row],[Product ID]],[1]Products!$A:$D,3,0)</f>
        <v>732</v>
      </c>
      <c r="J1826" s="4">
        <f>PRODUCT([2]Data!$G1826,[2]Data!$I1826)</f>
        <v>732</v>
      </c>
      <c r="K1826" s="4">
        <f>PRODUCT([2]Data!$G1826,[2]Data!$H1826)</f>
        <v>1077</v>
      </c>
      <c r="L1826" s="4">
        <f>[2]Data!$K1826-[2]Data!$J1826</f>
        <v>345</v>
      </c>
      <c r="M1826" s="4" t="str">
        <f>VLOOKUP(Table_1[[#This Row],[Location ID]],[1]Locations!$A:$B,2,0)</f>
        <v>Santa Maria</v>
      </c>
      <c r="N1826" s="4" t="str">
        <f>VLOOKUP(Table_1[[#This Row],[Sales Person ID]],'[1]Sales People'!$A:$B,2,0)</f>
        <v>Andrew Bowman</v>
      </c>
      <c r="O1826" s="4" t="str">
        <f>VLOOKUP(Table_1[[#This Row],[Customer ID]],[1]Customers!$A:$B,2,0)</f>
        <v>Ronald George</v>
      </c>
      <c r="P1826" s="5">
        <f>WEEKDAY([2]Data!$F1826)</f>
        <v>3</v>
      </c>
      <c r="Q1826" s="4">
        <f>MONTH([2]Data!$F1826)</f>
        <v>12</v>
      </c>
      <c r="R1826" s="4">
        <f>YEAR([2]Data!$F1826)</f>
        <v>2020</v>
      </c>
    </row>
    <row r="1827" spans="1:18" ht="15.75" customHeight="1">
      <c r="A1827" s="6" t="s">
        <v>2793</v>
      </c>
      <c r="B1827" s="6" t="s">
        <v>286</v>
      </c>
      <c r="C1827" s="6" t="s">
        <v>106</v>
      </c>
      <c r="D1827" s="6" t="s">
        <v>112</v>
      </c>
      <c r="E1827" s="6" t="s">
        <v>2288</v>
      </c>
      <c r="F1827" s="8">
        <v>43858</v>
      </c>
      <c r="G1827" s="6">
        <v>1</v>
      </c>
      <c r="H1827" s="6">
        <v>2353</v>
      </c>
      <c r="I1827" s="4">
        <f>VLOOKUP(Table_1[[#This Row],[Product ID]],[1]Products!$A:$D,3,0)</f>
        <v>1788</v>
      </c>
      <c r="J1827">
        <f>PRODUCT([2]Data!$G1827,[2]Data!$I1827)</f>
        <v>1788</v>
      </c>
      <c r="K1827">
        <f>PRODUCT([2]Data!$G1827,[2]Data!$H1827)</f>
        <v>2353</v>
      </c>
      <c r="L1827">
        <f>[2]Data!$K1827-[2]Data!$J1827</f>
        <v>565</v>
      </c>
      <c r="M1827" s="4" t="str">
        <f>VLOOKUP(Table_1[[#This Row],[Location ID]],[1]Locations!$A:$B,2,0)</f>
        <v>Fullerton</v>
      </c>
      <c r="N1827" s="4" t="str">
        <f>VLOOKUP(Table_1[[#This Row],[Sales Person ID]],'[1]Sales People'!$A:$B,2,0)</f>
        <v>Scott Clark</v>
      </c>
      <c r="O1827" s="4" t="str">
        <f>VLOOKUP(Table_1[[#This Row],[Customer ID]],[1]Customers!$A:$B,2,0)</f>
        <v>Justin Butler</v>
      </c>
      <c r="P1827" s="5">
        <f>WEEKDAY([2]Data!$F1827)</f>
        <v>3</v>
      </c>
      <c r="Q1827" s="4">
        <f>MONTH([2]Data!$F1827)</f>
        <v>1</v>
      </c>
      <c r="R1827" s="4">
        <f>YEAR([2]Data!$F1827)</f>
        <v>2020</v>
      </c>
    </row>
    <row r="1828" spans="1:18" ht="15.75" customHeight="1">
      <c r="A1828" s="2" t="s">
        <v>2794</v>
      </c>
      <c r="B1828" s="2" t="s">
        <v>384</v>
      </c>
      <c r="C1828" s="2" t="s">
        <v>63</v>
      </c>
      <c r="D1828" s="2" t="s">
        <v>69</v>
      </c>
      <c r="E1828" s="2" t="s">
        <v>542</v>
      </c>
      <c r="F1828" s="3">
        <v>43993</v>
      </c>
      <c r="G1828" s="2">
        <v>1</v>
      </c>
      <c r="H1828" s="2">
        <v>2182</v>
      </c>
      <c r="I1828" s="4">
        <f>VLOOKUP(Table_1[[#This Row],[Product ID]],[1]Products!$A:$D,3,0)</f>
        <v>1200</v>
      </c>
      <c r="J1828" s="4">
        <f>PRODUCT([2]Data!$G1828,[2]Data!$I1828)</f>
        <v>1200</v>
      </c>
      <c r="K1828" s="4">
        <f>PRODUCT([2]Data!$G1828,[2]Data!$H1828)</f>
        <v>2182</v>
      </c>
      <c r="L1828" s="4">
        <f>[2]Data!$K1828-[2]Data!$J1828</f>
        <v>982</v>
      </c>
      <c r="M1828" s="4" t="str">
        <f>VLOOKUP(Table_1[[#This Row],[Location ID]],[1]Locations!$A:$B,2,0)</f>
        <v>Pasadena</v>
      </c>
      <c r="N1828" s="4" t="str">
        <f>VLOOKUP(Table_1[[#This Row],[Sales Person ID]],'[1]Sales People'!$A:$B,2,0)</f>
        <v>Christopher Tucker</v>
      </c>
      <c r="O1828" s="4" t="str">
        <f>VLOOKUP(Table_1[[#This Row],[Customer ID]],[1]Customers!$A:$B,2,0)</f>
        <v>Randy Hayes</v>
      </c>
      <c r="P1828" s="5">
        <f>WEEKDAY([2]Data!$F1828)</f>
        <v>5</v>
      </c>
      <c r="Q1828" s="4">
        <f>MONTH([2]Data!$F1828)</f>
        <v>6</v>
      </c>
      <c r="R1828" s="4">
        <f>YEAR([2]Data!$F1828)</f>
        <v>2020</v>
      </c>
    </row>
    <row r="1829" spans="1:18" ht="15.75" customHeight="1">
      <c r="A1829" s="6" t="s">
        <v>2795</v>
      </c>
      <c r="B1829" s="6" t="s">
        <v>140</v>
      </c>
      <c r="C1829" s="6" t="s">
        <v>240</v>
      </c>
      <c r="D1829" s="6" t="s">
        <v>86</v>
      </c>
      <c r="E1829" s="6" t="s">
        <v>173</v>
      </c>
      <c r="F1829" s="8">
        <v>43845</v>
      </c>
      <c r="G1829" s="6">
        <v>1</v>
      </c>
      <c r="H1829" s="6">
        <v>127</v>
      </c>
      <c r="I1829" s="4">
        <f>VLOOKUP(Table_1[[#This Row],[Product ID]],[1]Products!$A:$D,3,0)</f>
        <v>79</v>
      </c>
      <c r="J1829">
        <f>PRODUCT([2]Data!$G1829,[2]Data!$I1829)</f>
        <v>79</v>
      </c>
      <c r="K1829">
        <f>PRODUCT([2]Data!$G1829,[2]Data!$H1829)</f>
        <v>127</v>
      </c>
      <c r="L1829">
        <f>[2]Data!$K1829-[2]Data!$J1829</f>
        <v>48</v>
      </c>
      <c r="M1829" s="4" t="str">
        <f>VLOOKUP(Table_1[[#This Row],[Location ID]],[1]Locations!$A:$B,2,0)</f>
        <v>San Jose</v>
      </c>
      <c r="N1829" s="4" t="str">
        <f>VLOOKUP(Table_1[[#This Row],[Sales Person ID]],'[1]Sales People'!$A:$B,2,0)</f>
        <v>Roger Robertson</v>
      </c>
      <c r="O1829" s="4" t="str">
        <f>VLOOKUP(Table_1[[#This Row],[Customer ID]],[1]Customers!$A:$B,2,0)</f>
        <v>William Andrews</v>
      </c>
      <c r="P1829" s="5">
        <f>WEEKDAY([2]Data!$F1829)</f>
        <v>4</v>
      </c>
      <c r="Q1829" s="4">
        <f>MONTH([2]Data!$F1829)</f>
        <v>1</v>
      </c>
      <c r="R1829" s="4">
        <f>YEAR([2]Data!$F1829)</f>
        <v>2020</v>
      </c>
    </row>
    <row r="1830" spans="1:18" ht="15.75" customHeight="1">
      <c r="A1830" s="2" t="s">
        <v>2796</v>
      </c>
      <c r="B1830" s="2" t="s">
        <v>359</v>
      </c>
      <c r="C1830" s="2" t="s">
        <v>483</v>
      </c>
      <c r="D1830" s="2" t="s">
        <v>98</v>
      </c>
      <c r="E1830" s="2" t="s">
        <v>237</v>
      </c>
      <c r="F1830" s="3">
        <v>44120</v>
      </c>
      <c r="G1830" s="2">
        <v>2</v>
      </c>
      <c r="H1830" s="2">
        <v>603</v>
      </c>
      <c r="I1830" s="4">
        <f>VLOOKUP(Table_1[[#This Row],[Product ID]],[1]Products!$A:$D,3,0)</f>
        <v>416</v>
      </c>
      <c r="J1830" s="4">
        <f>PRODUCT([2]Data!$G1830,[2]Data!$I1830)</f>
        <v>832</v>
      </c>
      <c r="K1830" s="4">
        <f>PRODUCT([2]Data!$G1830,[2]Data!$H1830)</f>
        <v>1206</v>
      </c>
      <c r="L1830" s="4">
        <f>[2]Data!$K1830-[2]Data!$J1830</f>
        <v>374</v>
      </c>
      <c r="M1830" s="4" t="str">
        <f>VLOOKUP(Table_1[[#This Row],[Location ID]],[1]Locations!$A:$B,2,0)</f>
        <v>Concord</v>
      </c>
      <c r="N1830" s="4" t="str">
        <f>VLOOKUP(Table_1[[#This Row],[Sales Person ID]],'[1]Sales People'!$A:$B,2,0)</f>
        <v>Martin Perry</v>
      </c>
      <c r="O1830" s="4" t="str">
        <f>VLOOKUP(Table_1[[#This Row],[Customer ID]],[1]Customers!$A:$B,2,0)</f>
        <v>Ronald Duncan</v>
      </c>
      <c r="P1830" s="5">
        <f>WEEKDAY([2]Data!$F1830)</f>
        <v>6</v>
      </c>
      <c r="Q1830" s="4">
        <f>MONTH([2]Data!$F1830)</f>
        <v>10</v>
      </c>
      <c r="R1830" s="4">
        <f>YEAR([2]Data!$F1830)</f>
        <v>2020</v>
      </c>
    </row>
    <row r="1831" spans="1:18" ht="15.75" customHeight="1">
      <c r="A1831" s="6" t="s">
        <v>2797</v>
      </c>
      <c r="B1831" s="6" t="s">
        <v>300</v>
      </c>
      <c r="C1831" s="6" t="s">
        <v>193</v>
      </c>
      <c r="D1831" s="6" t="s">
        <v>275</v>
      </c>
      <c r="E1831" s="6" t="s">
        <v>2798</v>
      </c>
      <c r="F1831" s="8">
        <v>43880</v>
      </c>
      <c r="G1831" s="6">
        <v>3</v>
      </c>
      <c r="H1831" s="6">
        <v>368</v>
      </c>
      <c r="I1831" s="4">
        <f>VLOOKUP(Table_1[[#This Row],[Product ID]],[1]Products!$A:$D,3,0)</f>
        <v>294</v>
      </c>
      <c r="J1831">
        <f>PRODUCT([2]Data!$G1831,[2]Data!$I1831)</f>
        <v>882</v>
      </c>
      <c r="K1831">
        <f>PRODUCT([2]Data!$G1831,[2]Data!$H1831)</f>
        <v>1104</v>
      </c>
      <c r="L1831">
        <f>[2]Data!$K1831-[2]Data!$J1831</f>
        <v>222</v>
      </c>
      <c r="M1831" s="4" t="str">
        <f>VLOOKUP(Table_1[[#This Row],[Location ID]],[1]Locations!$A:$B,2,0)</f>
        <v>Vallejo</v>
      </c>
      <c r="N1831" s="4" t="str">
        <f>VLOOKUP(Table_1[[#This Row],[Sales Person ID]],'[1]Sales People'!$A:$B,2,0)</f>
        <v>Ernest Wheeler</v>
      </c>
      <c r="O1831" s="4" t="str">
        <f>VLOOKUP(Table_1[[#This Row],[Customer ID]],[1]Customers!$A:$B,2,0)</f>
        <v>Chris Armstrong</v>
      </c>
      <c r="P1831" s="5">
        <f>WEEKDAY([2]Data!$F1831)</f>
        <v>4</v>
      </c>
      <c r="Q1831" s="4">
        <f>MONTH([2]Data!$F1831)</f>
        <v>2</v>
      </c>
      <c r="R1831" s="4">
        <f>YEAR([2]Data!$F1831)</f>
        <v>2020</v>
      </c>
    </row>
    <row r="1832" spans="1:18" ht="15.75" customHeight="1">
      <c r="A1832" s="2" t="s">
        <v>2799</v>
      </c>
      <c r="B1832" s="2" t="s">
        <v>936</v>
      </c>
      <c r="C1832" s="2" t="s">
        <v>253</v>
      </c>
      <c r="D1832" s="2" t="s">
        <v>69</v>
      </c>
      <c r="E1832" s="2" t="s">
        <v>1698</v>
      </c>
      <c r="F1832" s="3">
        <v>43907</v>
      </c>
      <c r="G1832" s="2">
        <v>4</v>
      </c>
      <c r="H1832" s="2">
        <v>136</v>
      </c>
      <c r="I1832" s="4">
        <f>VLOOKUP(Table_1[[#This Row],[Product ID]],[1]Products!$A:$D,3,0)</f>
        <v>72</v>
      </c>
      <c r="J1832" s="4">
        <f>PRODUCT([2]Data!$G1832,[2]Data!$I1832)</f>
        <v>288</v>
      </c>
      <c r="K1832" s="4">
        <f>PRODUCT([2]Data!$G1832,[2]Data!$H1832)</f>
        <v>544</v>
      </c>
      <c r="L1832" s="4">
        <f>[2]Data!$K1832-[2]Data!$J1832</f>
        <v>256</v>
      </c>
      <c r="M1832" s="4" t="str">
        <f>VLOOKUP(Table_1[[#This Row],[Location ID]],[1]Locations!$A:$B,2,0)</f>
        <v>Downey</v>
      </c>
      <c r="N1832" s="4" t="str">
        <f>VLOOKUP(Table_1[[#This Row],[Sales Person ID]],'[1]Sales People'!$A:$B,2,0)</f>
        <v>Christopher Tucker</v>
      </c>
      <c r="O1832" s="4" t="str">
        <f>VLOOKUP(Table_1[[#This Row],[Customer ID]],[1]Customers!$A:$B,2,0)</f>
        <v>Victor Chapman</v>
      </c>
      <c r="P1832" s="5">
        <f>WEEKDAY([2]Data!$F1832)</f>
        <v>3</v>
      </c>
      <c r="Q1832" s="4">
        <f>MONTH([2]Data!$F1832)</f>
        <v>3</v>
      </c>
      <c r="R1832" s="4">
        <f>YEAR([2]Data!$F1832)</f>
        <v>2020</v>
      </c>
    </row>
    <row r="1833" spans="1:18" ht="15.75" customHeight="1">
      <c r="A1833" s="6" t="s">
        <v>2800</v>
      </c>
      <c r="B1833" s="6" t="s">
        <v>234</v>
      </c>
      <c r="C1833" s="6" t="s">
        <v>40</v>
      </c>
      <c r="D1833" s="6" t="s">
        <v>98</v>
      </c>
      <c r="E1833" s="6" t="s">
        <v>1394</v>
      </c>
      <c r="F1833" s="8">
        <v>44064</v>
      </c>
      <c r="G1833" s="6">
        <v>3</v>
      </c>
      <c r="H1833" s="6">
        <v>799</v>
      </c>
      <c r="I1833" s="4">
        <f>VLOOKUP(Table_1[[#This Row],[Product ID]],[1]Products!$A:$D,3,0)</f>
        <v>455</v>
      </c>
      <c r="J1833">
        <f>PRODUCT([2]Data!$G1833,[2]Data!$I1833)</f>
        <v>1365</v>
      </c>
      <c r="K1833">
        <f>PRODUCT([2]Data!$G1833,[2]Data!$H1833)</f>
        <v>2397</v>
      </c>
      <c r="L1833">
        <f>[2]Data!$K1833-[2]Data!$J1833</f>
        <v>1032</v>
      </c>
      <c r="M1833" s="4" t="str">
        <f>VLOOKUP(Table_1[[#This Row],[Location ID]],[1]Locations!$A:$B,2,0)</f>
        <v>Santa Ana</v>
      </c>
      <c r="N1833" s="4" t="str">
        <f>VLOOKUP(Table_1[[#This Row],[Sales Person ID]],'[1]Sales People'!$A:$B,2,0)</f>
        <v>Martin Perry</v>
      </c>
      <c r="O1833" s="4" t="str">
        <f>VLOOKUP(Table_1[[#This Row],[Customer ID]],[1]Customers!$A:$B,2,0)</f>
        <v>Bobby Coleman</v>
      </c>
      <c r="P1833" s="5">
        <f>WEEKDAY([2]Data!$F1833)</f>
        <v>6</v>
      </c>
      <c r="Q1833" s="4">
        <f>MONTH([2]Data!$F1833)</f>
        <v>8</v>
      </c>
      <c r="R1833" s="4">
        <f>YEAR([2]Data!$F1833)</f>
        <v>2020</v>
      </c>
    </row>
    <row r="1834" spans="1:18" ht="15.75" customHeight="1">
      <c r="A1834" s="2" t="s">
        <v>2801</v>
      </c>
      <c r="B1834" s="2" t="s">
        <v>372</v>
      </c>
      <c r="C1834" s="2" t="s">
        <v>131</v>
      </c>
      <c r="D1834" s="2" t="s">
        <v>181</v>
      </c>
      <c r="E1834" s="2" t="s">
        <v>1037</v>
      </c>
      <c r="F1834" s="3">
        <v>44160</v>
      </c>
      <c r="G1834" s="2">
        <v>2</v>
      </c>
      <c r="H1834" s="2">
        <v>1338</v>
      </c>
      <c r="I1834" s="4">
        <f>VLOOKUP(Table_1[[#This Row],[Product ID]],[1]Products!$A:$D,3,0)</f>
        <v>682</v>
      </c>
      <c r="J1834" s="4">
        <f>PRODUCT([2]Data!$G1834,[2]Data!$I1834)</f>
        <v>1364</v>
      </c>
      <c r="K1834" s="4">
        <f>PRODUCT([2]Data!$G1834,[2]Data!$H1834)</f>
        <v>2676</v>
      </c>
      <c r="L1834" s="4">
        <f>[2]Data!$K1834-[2]Data!$J1834</f>
        <v>1312</v>
      </c>
      <c r="M1834" s="4" t="str">
        <f>VLOOKUP(Table_1[[#This Row],[Location ID]],[1]Locations!$A:$B,2,0)</f>
        <v>Elk Grove</v>
      </c>
      <c r="N1834" s="4" t="str">
        <f>VLOOKUP(Table_1[[#This Row],[Sales Person ID]],'[1]Sales People'!$A:$B,2,0)</f>
        <v>Sean Miller</v>
      </c>
      <c r="O1834" s="4" t="str">
        <f>VLOOKUP(Table_1[[#This Row],[Customer ID]],[1]Customers!$A:$B,2,0)</f>
        <v>Kevin Lopez</v>
      </c>
      <c r="P1834" s="5">
        <f>WEEKDAY([2]Data!$F1834)</f>
        <v>4</v>
      </c>
      <c r="Q1834" s="4">
        <f>MONTH([2]Data!$F1834)</f>
        <v>11</v>
      </c>
      <c r="R1834" s="4">
        <f>YEAR([2]Data!$F1834)</f>
        <v>2020</v>
      </c>
    </row>
    <row r="1835" spans="1:18" ht="15.75" customHeight="1">
      <c r="A1835" s="6" t="s">
        <v>2802</v>
      </c>
      <c r="B1835" s="6" t="s">
        <v>414</v>
      </c>
      <c r="C1835" s="6" t="s">
        <v>40</v>
      </c>
      <c r="D1835" s="6" t="s">
        <v>117</v>
      </c>
      <c r="E1835" s="6" t="s">
        <v>810</v>
      </c>
      <c r="F1835" s="8">
        <v>44047</v>
      </c>
      <c r="G1835" s="6">
        <v>2</v>
      </c>
      <c r="H1835" s="6">
        <v>392</v>
      </c>
      <c r="I1835" s="4">
        <f>VLOOKUP(Table_1[[#This Row],[Product ID]],[1]Products!$A:$D,3,0)</f>
        <v>255</v>
      </c>
      <c r="J1835">
        <f>PRODUCT([2]Data!$G1835,[2]Data!$I1835)</f>
        <v>510</v>
      </c>
      <c r="K1835">
        <f>PRODUCT([2]Data!$G1835,[2]Data!$H1835)</f>
        <v>784</v>
      </c>
      <c r="L1835">
        <f>[2]Data!$K1835-[2]Data!$J1835</f>
        <v>274</v>
      </c>
      <c r="M1835" s="4" t="str">
        <f>VLOOKUP(Table_1[[#This Row],[Location ID]],[1]Locations!$A:$B,2,0)</f>
        <v>Santa Ana</v>
      </c>
      <c r="N1835" s="4" t="str">
        <f>VLOOKUP(Table_1[[#This Row],[Sales Person ID]],'[1]Sales People'!$A:$B,2,0)</f>
        <v>Patrick Ruiz</v>
      </c>
      <c r="O1835" s="4" t="str">
        <f>VLOOKUP(Table_1[[#This Row],[Customer ID]],[1]Customers!$A:$B,2,0)</f>
        <v>Steven Howard</v>
      </c>
      <c r="P1835" s="5">
        <f>WEEKDAY([2]Data!$F1835)</f>
        <v>3</v>
      </c>
      <c r="Q1835" s="4">
        <f>MONTH([2]Data!$F1835)</f>
        <v>8</v>
      </c>
      <c r="R1835" s="4">
        <f>YEAR([2]Data!$F1835)</f>
        <v>2020</v>
      </c>
    </row>
    <row r="1836" spans="1:18" ht="15.75" customHeight="1">
      <c r="A1836" s="2" t="s">
        <v>2803</v>
      </c>
      <c r="B1836" s="2" t="s">
        <v>136</v>
      </c>
      <c r="C1836" s="2" t="s">
        <v>151</v>
      </c>
      <c r="D1836" s="2" t="s">
        <v>46</v>
      </c>
      <c r="E1836" s="2" t="s">
        <v>2640</v>
      </c>
      <c r="F1836" s="3">
        <v>43894</v>
      </c>
      <c r="G1836" s="2">
        <v>3</v>
      </c>
      <c r="H1836" s="2">
        <v>1826</v>
      </c>
      <c r="I1836" s="4">
        <f>VLOOKUP(Table_1[[#This Row],[Product ID]],[1]Products!$A:$D,3,0)</f>
        <v>1443</v>
      </c>
      <c r="J1836" s="4">
        <f>PRODUCT([2]Data!$G1836,[2]Data!$I1836)</f>
        <v>4329</v>
      </c>
      <c r="K1836" s="4">
        <f>PRODUCT([2]Data!$G1836,[2]Data!$H1836)</f>
        <v>5478</v>
      </c>
      <c r="L1836" s="4">
        <f>[2]Data!$K1836-[2]Data!$J1836</f>
        <v>1149</v>
      </c>
      <c r="M1836" s="4" t="str">
        <f>VLOOKUP(Table_1[[#This Row],[Location ID]],[1]Locations!$A:$B,2,0)</f>
        <v>Salinas</v>
      </c>
      <c r="N1836" s="4" t="str">
        <f>VLOOKUP(Table_1[[#This Row],[Sales Person ID]],'[1]Sales People'!$A:$B,2,0)</f>
        <v>Charles Harper</v>
      </c>
      <c r="O1836" s="4" t="str">
        <f>VLOOKUP(Table_1[[#This Row],[Customer ID]],[1]Customers!$A:$B,2,0)</f>
        <v>Roy Carpenter</v>
      </c>
      <c r="P1836" s="5">
        <f>WEEKDAY([2]Data!$F1836)</f>
        <v>4</v>
      </c>
      <c r="Q1836" s="4">
        <f>MONTH([2]Data!$F1836)</f>
        <v>3</v>
      </c>
      <c r="R1836" s="4">
        <f>YEAR([2]Data!$F1836)</f>
        <v>2020</v>
      </c>
    </row>
    <row r="1837" spans="1:18" ht="15.75" customHeight="1">
      <c r="A1837" s="6" t="s">
        <v>2804</v>
      </c>
      <c r="B1837" s="6" t="s">
        <v>571</v>
      </c>
      <c r="C1837" s="6" t="s">
        <v>106</v>
      </c>
      <c r="D1837" s="6" t="s">
        <v>236</v>
      </c>
      <c r="E1837" s="6" t="s">
        <v>1364</v>
      </c>
      <c r="F1837" s="8">
        <v>43945</v>
      </c>
      <c r="G1837" s="6">
        <v>1</v>
      </c>
      <c r="H1837" s="6">
        <v>1809</v>
      </c>
      <c r="I1837" s="4">
        <f>VLOOKUP(Table_1[[#This Row],[Product ID]],[1]Products!$A:$D,3,0)</f>
        <v>1067</v>
      </c>
      <c r="J1837">
        <f>PRODUCT([2]Data!$G1837,[2]Data!$I1837)</f>
        <v>1067</v>
      </c>
      <c r="K1837">
        <f>PRODUCT([2]Data!$G1837,[2]Data!$H1837)</f>
        <v>1809</v>
      </c>
      <c r="L1837">
        <f>[2]Data!$K1837-[2]Data!$J1837</f>
        <v>742</v>
      </c>
      <c r="M1837" s="4" t="str">
        <f>VLOOKUP(Table_1[[#This Row],[Location ID]],[1]Locations!$A:$B,2,0)</f>
        <v>Fullerton</v>
      </c>
      <c r="N1837" s="4" t="str">
        <f>VLOOKUP(Table_1[[#This Row],[Sales Person ID]],'[1]Sales People'!$A:$B,2,0)</f>
        <v>Andrew Bowman</v>
      </c>
      <c r="O1837" s="4" t="str">
        <f>VLOOKUP(Table_1[[#This Row],[Customer ID]],[1]Customers!$A:$B,2,0)</f>
        <v>Anthony Chapman</v>
      </c>
      <c r="P1837" s="5">
        <f>WEEKDAY([2]Data!$F1837)</f>
        <v>6</v>
      </c>
      <c r="Q1837" s="4">
        <f>MONTH([2]Data!$F1837)</f>
        <v>4</v>
      </c>
      <c r="R1837" s="4">
        <f>YEAR([2]Data!$F1837)</f>
        <v>2020</v>
      </c>
    </row>
    <row r="1838" spans="1:18" ht="15.75" customHeight="1">
      <c r="A1838" s="2" t="s">
        <v>2805</v>
      </c>
      <c r="B1838" s="2" t="s">
        <v>378</v>
      </c>
      <c r="C1838" s="2" t="s">
        <v>146</v>
      </c>
      <c r="D1838" s="2" t="s">
        <v>36</v>
      </c>
      <c r="E1838" s="2" t="s">
        <v>733</v>
      </c>
      <c r="F1838" s="3">
        <v>43841</v>
      </c>
      <c r="G1838" s="2">
        <v>2</v>
      </c>
      <c r="H1838" s="2">
        <v>530</v>
      </c>
      <c r="I1838" s="4">
        <f>VLOOKUP(Table_1[[#This Row],[Product ID]],[1]Products!$A:$D,3,0)</f>
        <v>424</v>
      </c>
      <c r="J1838" s="4">
        <f>PRODUCT([2]Data!$G1838,[2]Data!$I1838)</f>
        <v>848</v>
      </c>
      <c r="K1838" s="4">
        <f>PRODUCT([2]Data!$G1838,[2]Data!$H1838)</f>
        <v>1060</v>
      </c>
      <c r="L1838" s="4">
        <f>[2]Data!$K1838-[2]Data!$J1838</f>
        <v>212</v>
      </c>
      <c r="M1838" s="4" t="str">
        <f>VLOOKUP(Table_1[[#This Row],[Location ID]],[1]Locations!$A:$B,2,0)</f>
        <v>Oxnard</v>
      </c>
      <c r="N1838" s="4" t="str">
        <f>VLOOKUP(Table_1[[#This Row],[Sales Person ID]],'[1]Sales People'!$A:$B,2,0)</f>
        <v>Brian Davis</v>
      </c>
      <c r="O1838" s="4" t="str">
        <f>VLOOKUP(Table_1[[#This Row],[Customer ID]],[1]Customers!$A:$B,2,0)</f>
        <v>Clarence Cunningham</v>
      </c>
      <c r="P1838" s="5">
        <f>WEEKDAY([2]Data!$F1838)</f>
        <v>7</v>
      </c>
      <c r="Q1838" s="4">
        <f>MONTH([2]Data!$F1838)</f>
        <v>1</v>
      </c>
      <c r="R1838" s="4">
        <f>YEAR([2]Data!$F1838)</f>
        <v>2020</v>
      </c>
    </row>
    <row r="1839" spans="1:18" ht="15.75" customHeight="1">
      <c r="A1839" s="6" t="s">
        <v>2806</v>
      </c>
      <c r="B1839" s="6" t="s">
        <v>278</v>
      </c>
      <c r="C1839" s="6" t="s">
        <v>40</v>
      </c>
      <c r="D1839" s="6" t="s">
        <v>60</v>
      </c>
      <c r="E1839" s="6" t="s">
        <v>2293</v>
      </c>
      <c r="F1839" s="8">
        <v>43881</v>
      </c>
      <c r="G1839" s="6">
        <v>3</v>
      </c>
      <c r="H1839" s="6">
        <v>400</v>
      </c>
      <c r="I1839" s="4">
        <f>VLOOKUP(Table_1[[#This Row],[Product ID]],[1]Products!$A:$D,3,0)</f>
        <v>208</v>
      </c>
      <c r="J1839">
        <f>PRODUCT([2]Data!$G1839,[2]Data!$I1839)</f>
        <v>624</v>
      </c>
      <c r="K1839">
        <f>PRODUCT([2]Data!$G1839,[2]Data!$H1839)</f>
        <v>1200</v>
      </c>
      <c r="L1839">
        <f>[2]Data!$K1839-[2]Data!$J1839</f>
        <v>576</v>
      </c>
      <c r="M1839" s="4" t="str">
        <f>VLOOKUP(Table_1[[#This Row],[Location ID]],[1]Locations!$A:$B,2,0)</f>
        <v>Santa Ana</v>
      </c>
      <c r="N1839" s="4" t="str">
        <f>VLOOKUP(Table_1[[#This Row],[Sales Person ID]],'[1]Sales People'!$A:$B,2,0)</f>
        <v>Walter Cook</v>
      </c>
      <c r="O1839" s="4" t="str">
        <f>VLOOKUP(Table_1[[#This Row],[Customer ID]],[1]Customers!$A:$B,2,0)</f>
        <v>Shawn Torres</v>
      </c>
      <c r="P1839" s="5">
        <f>WEEKDAY([2]Data!$F1839)</f>
        <v>5</v>
      </c>
      <c r="Q1839" s="4">
        <f>MONTH([2]Data!$F1839)</f>
        <v>2</v>
      </c>
      <c r="R1839" s="4">
        <f>YEAR([2]Data!$F1839)</f>
        <v>2020</v>
      </c>
    </row>
    <row r="1840" spans="1:18" ht="15.75" customHeight="1">
      <c r="A1840" s="2" t="s">
        <v>2807</v>
      </c>
      <c r="B1840" s="2" t="s">
        <v>614</v>
      </c>
      <c r="C1840" s="2" t="s">
        <v>287</v>
      </c>
      <c r="D1840" s="2" t="s">
        <v>36</v>
      </c>
      <c r="E1840" s="2" t="s">
        <v>2084</v>
      </c>
      <c r="F1840" s="3">
        <v>44051</v>
      </c>
      <c r="G1840" s="2">
        <v>4</v>
      </c>
      <c r="H1840" s="2">
        <v>2495</v>
      </c>
      <c r="I1840" s="4">
        <f>VLOOKUP(Table_1[[#This Row],[Product ID]],[1]Products!$A:$D,3,0)</f>
        <v>1896</v>
      </c>
      <c r="J1840" s="4">
        <f>PRODUCT([2]Data!$G1840,[2]Data!$I1840)</f>
        <v>7584</v>
      </c>
      <c r="K1840" s="4">
        <f>PRODUCT([2]Data!$G1840,[2]Data!$H1840)</f>
        <v>9980</v>
      </c>
      <c r="L1840" s="4">
        <f>[2]Data!$K1840-[2]Data!$J1840</f>
        <v>2396</v>
      </c>
      <c r="M1840" s="4" t="str">
        <f>VLOOKUP(Table_1[[#This Row],[Location ID]],[1]Locations!$A:$B,2,0)</f>
        <v>Orange</v>
      </c>
      <c r="N1840" s="4" t="str">
        <f>VLOOKUP(Table_1[[#This Row],[Sales Person ID]],'[1]Sales People'!$A:$B,2,0)</f>
        <v>Brian Davis</v>
      </c>
      <c r="O1840" s="4" t="str">
        <f>VLOOKUP(Table_1[[#This Row],[Customer ID]],[1]Customers!$A:$B,2,0)</f>
        <v>John Brooks</v>
      </c>
      <c r="P1840" s="5">
        <f>WEEKDAY([2]Data!$F1840)</f>
        <v>7</v>
      </c>
      <c r="Q1840" s="4">
        <f>MONTH([2]Data!$F1840)</f>
        <v>8</v>
      </c>
      <c r="R1840" s="4">
        <f>YEAR([2]Data!$F1840)</f>
        <v>2020</v>
      </c>
    </row>
    <row r="1841" spans="1:18" ht="15.75" customHeight="1">
      <c r="A1841" s="6" t="s">
        <v>2808</v>
      </c>
      <c r="B1841" s="6" t="s">
        <v>166</v>
      </c>
      <c r="C1841" s="6" t="s">
        <v>111</v>
      </c>
      <c r="D1841" s="6" t="s">
        <v>26</v>
      </c>
      <c r="E1841" s="6" t="s">
        <v>265</v>
      </c>
      <c r="F1841" s="8">
        <v>44153</v>
      </c>
      <c r="G1841" s="6">
        <v>1</v>
      </c>
      <c r="H1841" s="6">
        <v>1353</v>
      </c>
      <c r="I1841" s="4">
        <f>VLOOKUP(Table_1[[#This Row],[Product ID]],[1]Products!$A:$D,3,0)</f>
        <v>947</v>
      </c>
      <c r="J1841">
        <f>PRODUCT([2]Data!$G1841,[2]Data!$I1841)</f>
        <v>947</v>
      </c>
      <c r="K1841">
        <f>PRODUCT([2]Data!$G1841,[2]Data!$H1841)</f>
        <v>1353</v>
      </c>
      <c r="L1841">
        <f>[2]Data!$K1841-[2]Data!$J1841</f>
        <v>406</v>
      </c>
      <c r="M1841" s="4" t="str">
        <f>VLOOKUP(Table_1[[#This Row],[Location ID]],[1]Locations!$A:$B,2,0)</f>
        <v>Victorville</v>
      </c>
      <c r="N1841" s="4" t="str">
        <f>VLOOKUP(Table_1[[#This Row],[Sales Person ID]],'[1]Sales People'!$A:$B,2,0)</f>
        <v>Ryan Butler</v>
      </c>
      <c r="O1841" s="4" t="str">
        <f>VLOOKUP(Table_1[[#This Row],[Customer ID]],[1]Customers!$A:$B,2,0)</f>
        <v>Wayne Rodriguez</v>
      </c>
      <c r="P1841" s="5">
        <f>WEEKDAY([2]Data!$F1841)</f>
        <v>4</v>
      </c>
      <c r="Q1841" s="4">
        <f>MONTH([2]Data!$F1841)</f>
        <v>11</v>
      </c>
      <c r="R1841" s="4">
        <f>YEAR([2]Data!$F1841)</f>
        <v>2020</v>
      </c>
    </row>
    <row r="1842" spans="1:18" ht="15.75" customHeight="1">
      <c r="A1842" s="2" t="s">
        <v>2809</v>
      </c>
      <c r="B1842" s="2" t="s">
        <v>44</v>
      </c>
      <c r="C1842" s="2" t="s">
        <v>40</v>
      </c>
      <c r="D1842" s="2" t="s">
        <v>367</v>
      </c>
      <c r="E1842" s="2" t="s">
        <v>1107</v>
      </c>
      <c r="F1842" s="3">
        <v>44022</v>
      </c>
      <c r="G1842" s="2">
        <v>2</v>
      </c>
      <c r="H1842" s="2">
        <v>1582</v>
      </c>
      <c r="I1842" s="4">
        <f>VLOOKUP(Table_1[[#This Row],[Product ID]],[1]Products!$A:$D,3,0)</f>
        <v>1234</v>
      </c>
      <c r="J1842" s="4">
        <f>PRODUCT([2]Data!$G1842,[2]Data!$I1842)</f>
        <v>2468</v>
      </c>
      <c r="K1842" s="4">
        <f>PRODUCT([2]Data!$G1842,[2]Data!$H1842)</f>
        <v>3164</v>
      </c>
      <c r="L1842" s="4">
        <f>[2]Data!$K1842-[2]Data!$J1842</f>
        <v>696</v>
      </c>
      <c r="M1842" s="4" t="str">
        <f>VLOOKUP(Table_1[[#This Row],[Location ID]],[1]Locations!$A:$B,2,0)</f>
        <v>Santa Ana</v>
      </c>
      <c r="N1842" s="4" t="str">
        <f>VLOOKUP(Table_1[[#This Row],[Sales Person ID]],'[1]Sales People'!$A:$B,2,0)</f>
        <v>Jimmy Young</v>
      </c>
      <c r="O1842" s="4" t="str">
        <f>VLOOKUP(Table_1[[#This Row],[Customer ID]],[1]Customers!$A:$B,2,0)</f>
        <v>Craig Wright</v>
      </c>
      <c r="P1842" s="5">
        <f>WEEKDAY([2]Data!$F1842)</f>
        <v>6</v>
      </c>
      <c r="Q1842" s="4">
        <f>MONTH([2]Data!$F1842)</f>
        <v>7</v>
      </c>
      <c r="R1842" s="4">
        <f>YEAR([2]Data!$F1842)</f>
        <v>2020</v>
      </c>
    </row>
    <row r="1843" spans="1:18" ht="15.75" customHeight="1">
      <c r="A1843" s="6" t="s">
        <v>2810</v>
      </c>
      <c r="B1843" s="6" t="s">
        <v>411</v>
      </c>
      <c r="C1843" s="6" t="s">
        <v>327</v>
      </c>
      <c r="D1843" s="6" t="s">
        <v>98</v>
      </c>
      <c r="E1843" s="6" t="s">
        <v>1944</v>
      </c>
      <c r="F1843" s="8">
        <v>44139</v>
      </c>
      <c r="G1843" s="6">
        <v>1</v>
      </c>
      <c r="H1843" s="6">
        <v>886</v>
      </c>
      <c r="I1843" s="4">
        <f>VLOOKUP(Table_1[[#This Row],[Product ID]],[1]Products!$A:$D,3,0)</f>
        <v>478</v>
      </c>
      <c r="J1843">
        <f>PRODUCT([2]Data!$G1843,[2]Data!$I1843)</f>
        <v>478</v>
      </c>
      <c r="K1843">
        <f>PRODUCT([2]Data!$G1843,[2]Data!$H1843)</f>
        <v>886</v>
      </c>
      <c r="L1843">
        <f>[2]Data!$K1843-[2]Data!$J1843</f>
        <v>408</v>
      </c>
      <c r="M1843" s="4" t="str">
        <f>VLOOKUP(Table_1[[#This Row],[Location ID]],[1]Locations!$A:$B,2,0)</f>
        <v>East Los Angeles</v>
      </c>
      <c r="N1843" s="4" t="str">
        <f>VLOOKUP(Table_1[[#This Row],[Sales Person ID]],'[1]Sales People'!$A:$B,2,0)</f>
        <v>Martin Perry</v>
      </c>
      <c r="O1843" s="4" t="str">
        <f>VLOOKUP(Table_1[[#This Row],[Customer ID]],[1]Customers!$A:$B,2,0)</f>
        <v>Juan Collins</v>
      </c>
      <c r="P1843" s="5">
        <f>WEEKDAY([2]Data!$F1843)</f>
        <v>4</v>
      </c>
      <c r="Q1843" s="4">
        <f>MONTH([2]Data!$F1843)</f>
        <v>11</v>
      </c>
      <c r="R1843" s="4">
        <f>YEAR([2]Data!$F1843)</f>
        <v>2020</v>
      </c>
    </row>
    <row r="1844" spans="1:18" ht="15.75" customHeight="1">
      <c r="A1844" s="2" t="s">
        <v>2811</v>
      </c>
      <c r="B1844" s="2" t="s">
        <v>230</v>
      </c>
      <c r="C1844" s="2" t="s">
        <v>342</v>
      </c>
      <c r="D1844" s="2" t="s">
        <v>181</v>
      </c>
      <c r="E1844" s="2" t="s">
        <v>705</v>
      </c>
      <c r="F1844" s="3">
        <v>44172</v>
      </c>
      <c r="G1844" s="2">
        <v>1</v>
      </c>
      <c r="H1844" s="2">
        <v>561</v>
      </c>
      <c r="I1844" s="4">
        <f>VLOOKUP(Table_1[[#This Row],[Product ID]],[1]Products!$A:$D,3,0)</f>
        <v>421</v>
      </c>
      <c r="J1844" s="4">
        <f>PRODUCT([2]Data!$G1844,[2]Data!$I1844)</f>
        <v>421</v>
      </c>
      <c r="K1844" s="4">
        <f>PRODUCT([2]Data!$G1844,[2]Data!$H1844)</f>
        <v>561</v>
      </c>
      <c r="L1844" s="4">
        <f>[2]Data!$K1844-[2]Data!$J1844</f>
        <v>140</v>
      </c>
      <c r="M1844" s="4" t="str">
        <f>VLOOKUP(Table_1[[#This Row],[Location ID]],[1]Locations!$A:$B,2,0)</f>
        <v>Sunnyvale</v>
      </c>
      <c r="N1844" s="4" t="str">
        <f>VLOOKUP(Table_1[[#This Row],[Sales Person ID]],'[1]Sales People'!$A:$B,2,0)</f>
        <v>Sean Miller</v>
      </c>
      <c r="O1844" s="4" t="str">
        <f>VLOOKUP(Table_1[[#This Row],[Customer ID]],[1]Customers!$A:$B,2,0)</f>
        <v>Ronald Burns</v>
      </c>
      <c r="P1844" s="5">
        <f>WEEKDAY([2]Data!$F1844)</f>
        <v>2</v>
      </c>
      <c r="Q1844" s="4">
        <f>MONTH([2]Data!$F1844)</f>
        <v>12</v>
      </c>
      <c r="R1844" s="4">
        <f>YEAR([2]Data!$F1844)</f>
        <v>2020</v>
      </c>
    </row>
    <row r="1845" spans="1:18" ht="15.75" customHeight="1">
      <c r="A1845" s="6" t="s">
        <v>2812</v>
      </c>
      <c r="B1845" s="6" t="s">
        <v>506</v>
      </c>
      <c r="C1845" s="6" t="s">
        <v>447</v>
      </c>
      <c r="D1845" s="6" t="s">
        <v>176</v>
      </c>
      <c r="E1845" s="6" t="s">
        <v>909</v>
      </c>
      <c r="F1845" s="8">
        <v>44041</v>
      </c>
      <c r="G1845" s="6">
        <v>1</v>
      </c>
      <c r="H1845" s="6">
        <v>1467</v>
      </c>
      <c r="I1845" s="4">
        <f>VLOOKUP(Table_1[[#This Row],[Product ID]],[1]Products!$A:$D,3,0)</f>
        <v>807</v>
      </c>
      <c r="J1845">
        <f>PRODUCT([2]Data!$G1845,[2]Data!$I1845)</f>
        <v>807</v>
      </c>
      <c r="K1845">
        <f>PRODUCT([2]Data!$G1845,[2]Data!$H1845)</f>
        <v>1467</v>
      </c>
      <c r="L1845">
        <f>[2]Data!$K1845-[2]Data!$J1845</f>
        <v>660</v>
      </c>
      <c r="M1845" s="4" t="str">
        <f>VLOOKUP(Table_1[[#This Row],[Location ID]],[1]Locations!$A:$B,2,0)</f>
        <v>Jurupa Valley</v>
      </c>
      <c r="N1845" s="4" t="str">
        <f>VLOOKUP(Table_1[[#This Row],[Sales Person ID]],'[1]Sales People'!$A:$B,2,0)</f>
        <v>Joe Sims</v>
      </c>
      <c r="O1845" s="4" t="str">
        <f>VLOOKUP(Table_1[[#This Row],[Customer ID]],[1]Customers!$A:$B,2,0)</f>
        <v>Roy Hamilton</v>
      </c>
      <c r="P1845" s="5">
        <f>WEEKDAY([2]Data!$F1845)</f>
        <v>4</v>
      </c>
      <c r="Q1845" s="4">
        <f>MONTH([2]Data!$F1845)</f>
        <v>7</v>
      </c>
      <c r="R1845" s="4">
        <f>YEAR([2]Data!$F1845)</f>
        <v>2020</v>
      </c>
    </row>
    <row r="1846" spans="1:18" ht="15.75" customHeight="1">
      <c r="A1846" s="2" t="s">
        <v>2813</v>
      </c>
      <c r="B1846" s="2" t="s">
        <v>400</v>
      </c>
      <c r="C1846" s="2" t="s">
        <v>40</v>
      </c>
      <c r="D1846" s="2" t="s">
        <v>127</v>
      </c>
      <c r="E1846" s="2" t="s">
        <v>2814</v>
      </c>
      <c r="F1846" s="3">
        <v>44193</v>
      </c>
      <c r="G1846" s="2">
        <v>1</v>
      </c>
      <c r="H1846" s="2">
        <v>1367</v>
      </c>
      <c r="I1846" s="4">
        <f>VLOOKUP(Table_1[[#This Row],[Product ID]],[1]Products!$A:$D,3,0)</f>
        <v>984</v>
      </c>
      <c r="J1846" s="4">
        <f>PRODUCT([2]Data!$G1846,[2]Data!$I1846)</f>
        <v>984</v>
      </c>
      <c r="K1846" s="4">
        <f>PRODUCT([2]Data!$G1846,[2]Data!$H1846)</f>
        <v>1367</v>
      </c>
      <c r="L1846" s="4">
        <f>[2]Data!$K1846-[2]Data!$J1846</f>
        <v>383</v>
      </c>
      <c r="M1846" s="4" t="str">
        <f>VLOOKUP(Table_1[[#This Row],[Location ID]],[1]Locations!$A:$B,2,0)</f>
        <v>Santa Ana</v>
      </c>
      <c r="N1846" s="4" t="str">
        <f>VLOOKUP(Table_1[[#This Row],[Sales Person ID]],'[1]Sales People'!$A:$B,2,0)</f>
        <v>Roger Ramos</v>
      </c>
      <c r="O1846" s="4" t="str">
        <f>VLOOKUP(Table_1[[#This Row],[Customer ID]],[1]Customers!$A:$B,2,0)</f>
        <v>Gerald Andrews</v>
      </c>
      <c r="P1846" s="5">
        <f>WEEKDAY([2]Data!$F1846)</f>
        <v>2</v>
      </c>
      <c r="Q1846" s="4">
        <f>MONTH([2]Data!$F1846)</f>
        <v>12</v>
      </c>
      <c r="R1846" s="4">
        <f>YEAR([2]Data!$F1846)</f>
        <v>2020</v>
      </c>
    </row>
    <row r="1847" spans="1:18" ht="15.75" customHeight="1">
      <c r="A1847" s="6" t="s">
        <v>2815</v>
      </c>
      <c r="B1847" s="6" t="s">
        <v>677</v>
      </c>
      <c r="C1847" s="6" t="s">
        <v>480</v>
      </c>
      <c r="D1847" s="6" t="s">
        <v>46</v>
      </c>
      <c r="E1847" s="6" t="s">
        <v>444</v>
      </c>
      <c r="F1847" s="8">
        <v>44114</v>
      </c>
      <c r="G1847" s="6">
        <v>1</v>
      </c>
      <c r="H1847" s="6">
        <v>2241</v>
      </c>
      <c r="I1847" s="4">
        <f>VLOOKUP(Table_1[[#This Row],[Product ID]],[1]Products!$A:$D,3,0)</f>
        <v>1367</v>
      </c>
      <c r="J1847">
        <f>PRODUCT([2]Data!$G1847,[2]Data!$I1847)</f>
        <v>1367</v>
      </c>
      <c r="K1847">
        <f>PRODUCT([2]Data!$G1847,[2]Data!$H1847)</f>
        <v>2241</v>
      </c>
      <c r="L1847">
        <f>[2]Data!$K1847-[2]Data!$J1847</f>
        <v>874</v>
      </c>
      <c r="M1847" s="4" t="str">
        <f>VLOOKUP(Table_1[[#This Row],[Location ID]],[1]Locations!$A:$B,2,0)</f>
        <v>Escondido</v>
      </c>
      <c r="N1847" s="4" t="str">
        <f>VLOOKUP(Table_1[[#This Row],[Sales Person ID]],'[1]Sales People'!$A:$B,2,0)</f>
        <v>Charles Harper</v>
      </c>
      <c r="O1847" s="4" t="str">
        <f>VLOOKUP(Table_1[[#This Row],[Customer ID]],[1]Customers!$A:$B,2,0)</f>
        <v>Thomas Campbell</v>
      </c>
      <c r="P1847" s="5">
        <f>WEEKDAY([2]Data!$F1847)</f>
        <v>7</v>
      </c>
      <c r="Q1847" s="4">
        <f>MONTH([2]Data!$F1847)</f>
        <v>10</v>
      </c>
      <c r="R1847" s="4">
        <f>YEAR([2]Data!$F1847)</f>
        <v>2020</v>
      </c>
    </row>
    <row r="1848" spans="1:18" ht="15.75" customHeight="1">
      <c r="A1848" s="2" t="s">
        <v>2816</v>
      </c>
      <c r="B1848" s="2" t="s">
        <v>136</v>
      </c>
      <c r="C1848" s="2" t="s">
        <v>146</v>
      </c>
      <c r="D1848" s="2" t="s">
        <v>21</v>
      </c>
      <c r="E1848" s="2" t="s">
        <v>95</v>
      </c>
      <c r="F1848" s="3">
        <v>43922</v>
      </c>
      <c r="G1848" s="2">
        <v>4</v>
      </c>
      <c r="H1848" s="2">
        <v>1826</v>
      </c>
      <c r="I1848" s="4">
        <f>VLOOKUP(Table_1[[#This Row],[Product ID]],[1]Products!$A:$D,3,0)</f>
        <v>1443</v>
      </c>
      <c r="J1848" s="4">
        <f>PRODUCT([2]Data!$G1848,[2]Data!$I1848)</f>
        <v>5772</v>
      </c>
      <c r="K1848" s="4">
        <f>PRODUCT([2]Data!$G1848,[2]Data!$H1848)</f>
        <v>7304</v>
      </c>
      <c r="L1848" s="4">
        <f>[2]Data!$K1848-[2]Data!$J1848</f>
        <v>1532</v>
      </c>
      <c r="M1848" s="4" t="str">
        <f>VLOOKUP(Table_1[[#This Row],[Location ID]],[1]Locations!$A:$B,2,0)</f>
        <v>Oxnard</v>
      </c>
      <c r="N1848" s="4" t="str">
        <f>VLOOKUP(Table_1[[#This Row],[Sales Person ID]],'[1]Sales People'!$A:$B,2,0)</f>
        <v>Justin Lynch</v>
      </c>
      <c r="O1848" s="4" t="str">
        <f>VLOOKUP(Table_1[[#This Row],[Customer ID]],[1]Customers!$A:$B,2,0)</f>
        <v>Brian Rice</v>
      </c>
      <c r="P1848" s="5">
        <f>WEEKDAY([2]Data!$F1848)</f>
        <v>4</v>
      </c>
      <c r="Q1848" s="4">
        <f>MONTH([2]Data!$F1848)</f>
        <v>4</v>
      </c>
      <c r="R1848" s="4">
        <f>YEAR([2]Data!$F1848)</f>
        <v>2020</v>
      </c>
    </row>
    <row r="1849" spans="1:18" ht="15.75" customHeight="1">
      <c r="A1849" s="6" t="s">
        <v>2817</v>
      </c>
      <c r="B1849" s="6" t="s">
        <v>406</v>
      </c>
      <c r="C1849" s="6" t="s">
        <v>146</v>
      </c>
      <c r="D1849" s="6" t="s">
        <v>458</v>
      </c>
      <c r="E1849" s="6" t="s">
        <v>996</v>
      </c>
      <c r="F1849" s="8">
        <v>44190</v>
      </c>
      <c r="G1849" s="6">
        <v>2</v>
      </c>
      <c r="H1849" s="6">
        <v>2257</v>
      </c>
      <c r="I1849" s="4">
        <f>VLOOKUP(Table_1[[#This Row],[Product ID]],[1]Products!$A:$D,3,0)</f>
        <v>1535</v>
      </c>
      <c r="J1849">
        <f>PRODUCT([2]Data!$G1849,[2]Data!$I1849)</f>
        <v>3070</v>
      </c>
      <c r="K1849">
        <f>PRODUCT([2]Data!$G1849,[2]Data!$H1849)</f>
        <v>4514</v>
      </c>
      <c r="L1849">
        <f>[2]Data!$K1849-[2]Data!$J1849</f>
        <v>1444</v>
      </c>
      <c r="M1849" s="4" t="str">
        <f>VLOOKUP(Table_1[[#This Row],[Location ID]],[1]Locations!$A:$B,2,0)</f>
        <v>Oxnard</v>
      </c>
      <c r="N1849" s="4" t="str">
        <f>VLOOKUP(Table_1[[#This Row],[Sales Person ID]],'[1]Sales People'!$A:$B,2,0)</f>
        <v>Howard Sims</v>
      </c>
      <c r="O1849" s="4" t="str">
        <f>VLOOKUP(Table_1[[#This Row],[Customer ID]],[1]Customers!$A:$B,2,0)</f>
        <v>Matthew Campbell</v>
      </c>
      <c r="P1849" s="5">
        <f>WEEKDAY([2]Data!$F1849)</f>
        <v>6</v>
      </c>
      <c r="Q1849" s="4">
        <f>MONTH([2]Data!$F1849)</f>
        <v>12</v>
      </c>
      <c r="R1849" s="4">
        <f>YEAR([2]Data!$F1849)</f>
        <v>2020</v>
      </c>
    </row>
    <row r="1850" spans="1:18" ht="15.75" customHeight="1">
      <c r="A1850" s="2" t="s">
        <v>2818</v>
      </c>
      <c r="B1850" s="2" t="s">
        <v>230</v>
      </c>
      <c r="C1850" s="2" t="s">
        <v>40</v>
      </c>
      <c r="D1850" s="2" t="s">
        <v>91</v>
      </c>
      <c r="E1850" s="2" t="s">
        <v>1406</v>
      </c>
      <c r="F1850" s="3">
        <v>44051</v>
      </c>
      <c r="G1850" s="2">
        <v>1</v>
      </c>
      <c r="H1850" s="2">
        <v>561</v>
      </c>
      <c r="I1850" s="4">
        <f>VLOOKUP(Table_1[[#This Row],[Product ID]],[1]Products!$A:$D,3,0)</f>
        <v>421</v>
      </c>
      <c r="J1850" s="4">
        <f>PRODUCT([2]Data!$G1850,[2]Data!$I1850)</f>
        <v>421</v>
      </c>
      <c r="K1850" s="4">
        <f>PRODUCT([2]Data!$G1850,[2]Data!$H1850)</f>
        <v>561</v>
      </c>
      <c r="L1850" s="4">
        <f>[2]Data!$K1850-[2]Data!$J1850</f>
        <v>140</v>
      </c>
      <c r="M1850" s="4" t="str">
        <f>VLOOKUP(Table_1[[#This Row],[Location ID]],[1]Locations!$A:$B,2,0)</f>
        <v>Santa Ana</v>
      </c>
      <c r="N1850" s="4" t="str">
        <f>VLOOKUP(Table_1[[#This Row],[Sales Person ID]],'[1]Sales People'!$A:$B,2,0)</f>
        <v>Henry Nelson</v>
      </c>
      <c r="O1850" s="4" t="str">
        <f>VLOOKUP(Table_1[[#This Row],[Customer ID]],[1]Customers!$A:$B,2,0)</f>
        <v>Howard Lynch</v>
      </c>
      <c r="P1850" s="5">
        <f>WEEKDAY([2]Data!$F1850)</f>
        <v>7</v>
      </c>
      <c r="Q1850" s="4">
        <f>MONTH([2]Data!$F1850)</f>
        <v>8</v>
      </c>
      <c r="R1850" s="4">
        <f>YEAR([2]Data!$F1850)</f>
        <v>2020</v>
      </c>
    </row>
    <row r="1851" spans="1:18" ht="15.75" customHeight="1">
      <c r="A1851" s="6" t="s">
        <v>2819</v>
      </c>
      <c r="B1851" s="6" t="s">
        <v>67</v>
      </c>
      <c r="C1851" s="6" t="s">
        <v>25</v>
      </c>
      <c r="D1851" s="6" t="s">
        <v>147</v>
      </c>
      <c r="E1851" s="6" t="s">
        <v>438</v>
      </c>
      <c r="F1851" s="8">
        <v>44000</v>
      </c>
      <c r="G1851" s="6">
        <v>1</v>
      </c>
      <c r="H1851" s="6">
        <v>1848</v>
      </c>
      <c r="I1851" s="4">
        <f>VLOOKUP(Table_1[[#This Row],[Product ID]],[1]Products!$A:$D,3,0)</f>
        <v>1294</v>
      </c>
      <c r="J1851">
        <f>PRODUCT([2]Data!$G1851,[2]Data!$I1851)</f>
        <v>1294</v>
      </c>
      <c r="K1851">
        <f>PRODUCT([2]Data!$G1851,[2]Data!$H1851)</f>
        <v>1848</v>
      </c>
      <c r="L1851">
        <f>[2]Data!$K1851-[2]Data!$J1851</f>
        <v>554</v>
      </c>
      <c r="M1851" s="4" t="str">
        <f>VLOOKUP(Table_1[[#This Row],[Location ID]],[1]Locations!$A:$B,2,0)</f>
        <v>Santa Clarita</v>
      </c>
      <c r="N1851" s="4" t="str">
        <f>VLOOKUP(Table_1[[#This Row],[Sales Person ID]],'[1]Sales People'!$A:$B,2,0)</f>
        <v>Clarence Fox</v>
      </c>
      <c r="O1851" s="4" t="str">
        <f>VLOOKUP(Table_1[[#This Row],[Customer ID]],[1]Customers!$A:$B,2,0)</f>
        <v>Phillip Peters</v>
      </c>
      <c r="P1851" s="5">
        <f>WEEKDAY([2]Data!$F1851)</f>
        <v>5</v>
      </c>
      <c r="Q1851" s="4">
        <f>MONTH([2]Data!$F1851)</f>
        <v>6</v>
      </c>
      <c r="R1851" s="4">
        <f>YEAR([2]Data!$F1851)</f>
        <v>2020</v>
      </c>
    </row>
    <row r="1852" spans="1:18" ht="15.75" customHeight="1">
      <c r="A1852" s="2" t="s">
        <v>2820</v>
      </c>
      <c r="B1852" s="2" t="s">
        <v>49</v>
      </c>
      <c r="C1852" s="2" t="s">
        <v>264</v>
      </c>
      <c r="D1852" s="2" t="s">
        <v>21</v>
      </c>
      <c r="E1852" s="2" t="s">
        <v>2223</v>
      </c>
      <c r="F1852" s="3">
        <v>43907</v>
      </c>
      <c r="G1852" s="2">
        <v>1</v>
      </c>
      <c r="H1852" s="2">
        <v>2283</v>
      </c>
      <c r="I1852" s="4">
        <f>VLOOKUP(Table_1[[#This Row],[Product ID]],[1]Products!$A:$D,3,0)</f>
        <v>1484</v>
      </c>
      <c r="J1852" s="4">
        <f>PRODUCT([2]Data!$G1852,[2]Data!$I1852)</f>
        <v>1484</v>
      </c>
      <c r="K1852" s="4">
        <f>PRODUCT([2]Data!$G1852,[2]Data!$H1852)</f>
        <v>2283</v>
      </c>
      <c r="L1852" s="4">
        <f>[2]Data!$K1852-[2]Data!$J1852</f>
        <v>799</v>
      </c>
      <c r="M1852" s="4" t="str">
        <f>VLOOKUP(Table_1[[#This Row],[Location ID]],[1]Locations!$A:$B,2,0)</f>
        <v>Bakersfield</v>
      </c>
      <c r="N1852" s="4" t="str">
        <f>VLOOKUP(Table_1[[#This Row],[Sales Person ID]],'[1]Sales People'!$A:$B,2,0)</f>
        <v>Justin Lynch</v>
      </c>
      <c r="O1852" s="4" t="str">
        <f>VLOOKUP(Table_1[[#This Row],[Customer ID]],[1]Customers!$A:$B,2,0)</f>
        <v>Justin Rodriguez</v>
      </c>
      <c r="P1852" s="5">
        <f>WEEKDAY([2]Data!$F1852)</f>
        <v>3</v>
      </c>
      <c r="Q1852" s="4">
        <f>MONTH([2]Data!$F1852)</f>
        <v>3</v>
      </c>
      <c r="R1852" s="4">
        <f>YEAR([2]Data!$F1852)</f>
        <v>2020</v>
      </c>
    </row>
    <row r="1853" spans="1:18" ht="15.75" customHeight="1">
      <c r="A1853" s="6" t="s">
        <v>2821</v>
      </c>
      <c r="B1853" s="6" t="s">
        <v>282</v>
      </c>
      <c r="C1853" s="6" t="s">
        <v>231</v>
      </c>
      <c r="D1853" s="6" t="s">
        <v>152</v>
      </c>
      <c r="E1853" s="6" t="s">
        <v>759</v>
      </c>
      <c r="F1853" s="8">
        <v>44084</v>
      </c>
      <c r="G1853" s="6">
        <v>1</v>
      </c>
      <c r="H1853" s="6">
        <v>1587</v>
      </c>
      <c r="I1853" s="4">
        <f>VLOOKUP(Table_1[[#This Row],[Product ID]],[1]Products!$A:$D,3,0)</f>
        <v>1301</v>
      </c>
      <c r="J1853">
        <f>PRODUCT([2]Data!$G1853,[2]Data!$I1853)</f>
        <v>1301</v>
      </c>
      <c r="K1853">
        <f>PRODUCT([2]Data!$G1853,[2]Data!$H1853)</f>
        <v>1587</v>
      </c>
      <c r="L1853">
        <f>[2]Data!$K1853-[2]Data!$J1853</f>
        <v>286</v>
      </c>
      <c r="M1853" s="4" t="str">
        <f>VLOOKUP(Table_1[[#This Row],[Location ID]],[1]Locations!$A:$B,2,0)</f>
        <v>Modesto</v>
      </c>
      <c r="N1853" s="4" t="str">
        <f>VLOOKUP(Table_1[[#This Row],[Sales Person ID]],'[1]Sales People'!$A:$B,2,0)</f>
        <v>Arthur Mccoy</v>
      </c>
      <c r="O1853" s="4" t="str">
        <f>VLOOKUP(Table_1[[#This Row],[Customer ID]],[1]Customers!$A:$B,2,0)</f>
        <v>Eric Moore</v>
      </c>
      <c r="P1853" s="5">
        <f>WEEKDAY([2]Data!$F1853)</f>
        <v>5</v>
      </c>
      <c r="Q1853" s="4">
        <f>MONTH([2]Data!$F1853)</f>
        <v>9</v>
      </c>
      <c r="R1853" s="4">
        <f>YEAR([2]Data!$F1853)</f>
        <v>2020</v>
      </c>
    </row>
    <row r="1854" spans="1:18" ht="15.75" customHeight="1">
      <c r="A1854" s="2" t="s">
        <v>2822</v>
      </c>
      <c r="B1854" s="2" t="s">
        <v>179</v>
      </c>
      <c r="C1854" s="2" t="s">
        <v>85</v>
      </c>
      <c r="D1854" s="2" t="s">
        <v>181</v>
      </c>
      <c r="E1854" s="2" t="s">
        <v>970</v>
      </c>
      <c r="F1854" s="3">
        <v>43872</v>
      </c>
      <c r="G1854" s="2">
        <v>3</v>
      </c>
      <c r="H1854" s="2">
        <v>112</v>
      </c>
      <c r="I1854" s="4">
        <f>VLOOKUP(Table_1[[#This Row],[Product ID]],[1]Products!$A:$D,3,0)</f>
        <v>90</v>
      </c>
      <c r="J1854" s="4">
        <f>PRODUCT([2]Data!$G1854,[2]Data!$I1854)</f>
        <v>270</v>
      </c>
      <c r="K1854" s="4">
        <f>PRODUCT([2]Data!$G1854,[2]Data!$H1854)</f>
        <v>336</v>
      </c>
      <c r="L1854" s="4">
        <f>[2]Data!$K1854-[2]Data!$J1854</f>
        <v>66</v>
      </c>
      <c r="M1854" s="4" t="str">
        <f>VLOOKUP(Table_1[[#This Row],[Location ID]],[1]Locations!$A:$B,2,0)</f>
        <v>West Covina</v>
      </c>
      <c r="N1854" s="4" t="str">
        <f>VLOOKUP(Table_1[[#This Row],[Sales Person ID]],'[1]Sales People'!$A:$B,2,0)</f>
        <v>Sean Miller</v>
      </c>
      <c r="O1854" s="4" t="str">
        <f>VLOOKUP(Table_1[[#This Row],[Customer ID]],[1]Customers!$A:$B,2,0)</f>
        <v>Peter Castillo</v>
      </c>
      <c r="P1854" s="5">
        <f>WEEKDAY([2]Data!$F1854)</f>
        <v>3</v>
      </c>
      <c r="Q1854" s="4">
        <f>MONTH([2]Data!$F1854)</f>
        <v>2</v>
      </c>
      <c r="R1854" s="4">
        <f>YEAR([2]Data!$F1854)</f>
        <v>2020</v>
      </c>
    </row>
    <row r="1855" spans="1:18" ht="15.75" customHeight="1">
      <c r="A1855" s="6" t="s">
        <v>2823</v>
      </c>
      <c r="B1855" s="6" t="s">
        <v>432</v>
      </c>
      <c r="C1855" s="6" t="s">
        <v>180</v>
      </c>
      <c r="D1855" s="6" t="s">
        <v>137</v>
      </c>
      <c r="E1855" s="6" t="s">
        <v>905</v>
      </c>
      <c r="F1855" s="8">
        <v>44128</v>
      </c>
      <c r="G1855" s="6">
        <v>3</v>
      </c>
      <c r="H1855" s="6">
        <v>826</v>
      </c>
      <c r="I1855" s="4">
        <f>VLOOKUP(Table_1[[#This Row],[Product ID]],[1]Products!$A:$D,3,0)</f>
        <v>562</v>
      </c>
      <c r="J1855">
        <f>PRODUCT([2]Data!$G1855,[2]Data!$I1855)</f>
        <v>1686</v>
      </c>
      <c r="K1855">
        <f>PRODUCT([2]Data!$G1855,[2]Data!$H1855)</f>
        <v>2478</v>
      </c>
      <c r="L1855">
        <f>[2]Data!$K1855-[2]Data!$J1855</f>
        <v>792</v>
      </c>
      <c r="M1855" s="4" t="str">
        <f>VLOOKUP(Table_1[[#This Row],[Location ID]],[1]Locations!$A:$B,2,0)</f>
        <v>Vista</v>
      </c>
      <c r="N1855" s="4" t="str">
        <f>VLOOKUP(Table_1[[#This Row],[Sales Person ID]],'[1]Sales People'!$A:$B,2,0)</f>
        <v>Larry Castillo</v>
      </c>
      <c r="O1855" s="4" t="str">
        <f>VLOOKUP(Table_1[[#This Row],[Customer ID]],[1]Customers!$A:$B,2,0)</f>
        <v>Jeremy Arnold</v>
      </c>
      <c r="P1855" s="5">
        <f>WEEKDAY([2]Data!$F1855)</f>
        <v>7</v>
      </c>
      <c r="Q1855" s="4">
        <f>MONTH([2]Data!$F1855)</f>
        <v>10</v>
      </c>
      <c r="R1855" s="4">
        <f>YEAR([2]Data!$F1855)</f>
        <v>2020</v>
      </c>
    </row>
    <row r="1856" spans="1:18" ht="15.75" customHeight="1">
      <c r="A1856" s="2" t="s">
        <v>2824</v>
      </c>
      <c r="B1856" s="2" t="s">
        <v>384</v>
      </c>
      <c r="C1856" s="2" t="s">
        <v>90</v>
      </c>
      <c r="D1856" s="2" t="s">
        <v>69</v>
      </c>
      <c r="E1856" s="2" t="s">
        <v>2640</v>
      </c>
      <c r="F1856" s="3">
        <v>43979</v>
      </c>
      <c r="G1856" s="2">
        <v>1</v>
      </c>
      <c r="H1856" s="2">
        <v>2182</v>
      </c>
      <c r="I1856" s="4">
        <f>VLOOKUP(Table_1[[#This Row],[Product ID]],[1]Products!$A:$D,3,0)</f>
        <v>1200</v>
      </c>
      <c r="J1856" s="4">
        <f>PRODUCT([2]Data!$G1856,[2]Data!$I1856)</f>
        <v>1200</v>
      </c>
      <c r="K1856" s="4">
        <f>PRODUCT([2]Data!$G1856,[2]Data!$H1856)</f>
        <v>2182</v>
      </c>
      <c r="L1856" s="4">
        <f>[2]Data!$K1856-[2]Data!$J1856</f>
        <v>982</v>
      </c>
      <c r="M1856" s="4" t="str">
        <f>VLOOKUP(Table_1[[#This Row],[Location ID]],[1]Locations!$A:$B,2,0)</f>
        <v>Palmdale</v>
      </c>
      <c r="N1856" s="4" t="str">
        <f>VLOOKUP(Table_1[[#This Row],[Sales Person ID]],'[1]Sales People'!$A:$B,2,0)</f>
        <v>Christopher Tucker</v>
      </c>
      <c r="O1856" s="4" t="str">
        <f>VLOOKUP(Table_1[[#This Row],[Customer ID]],[1]Customers!$A:$B,2,0)</f>
        <v>Roy Carpenter</v>
      </c>
      <c r="P1856" s="5">
        <f>WEEKDAY([2]Data!$F1856)</f>
        <v>5</v>
      </c>
      <c r="Q1856" s="4">
        <f>MONTH([2]Data!$F1856)</f>
        <v>5</v>
      </c>
      <c r="R1856" s="4">
        <f>YEAR([2]Data!$F1856)</f>
        <v>2020</v>
      </c>
    </row>
    <row r="1857" spans="1:18" ht="15.75" customHeight="1">
      <c r="A1857" s="6" t="s">
        <v>2825</v>
      </c>
      <c r="B1857" s="6" t="s">
        <v>263</v>
      </c>
      <c r="C1857" s="6" t="s">
        <v>63</v>
      </c>
      <c r="D1857" s="6" t="s">
        <v>250</v>
      </c>
      <c r="E1857" s="6" t="s">
        <v>1464</v>
      </c>
      <c r="F1857" s="8">
        <v>43945</v>
      </c>
      <c r="G1857" s="6">
        <v>1</v>
      </c>
      <c r="H1857" s="6">
        <v>1899</v>
      </c>
      <c r="I1857" s="4">
        <f>VLOOKUP(Table_1[[#This Row],[Product ID]],[1]Products!$A:$D,3,0)</f>
        <v>1044</v>
      </c>
      <c r="J1857">
        <f>PRODUCT([2]Data!$G1857,[2]Data!$I1857)</f>
        <v>1044</v>
      </c>
      <c r="K1857">
        <f>PRODUCT([2]Data!$G1857,[2]Data!$H1857)</f>
        <v>1899</v>
      </c>
      <c r="L1857">
        <f>[2]Data!$K1857-[2]Data!$J1857</f>
        <v>855</v>
      </c>
      <c r="M1857" s="4" t="str">
        <f>VLOOKUP(Table_1[[#This Row],[Location ID]],[1]Locations!$A:$B,2,0)</f>
        <v>Pasadena</v>
      </c>
      <c r="N1857" s="4" t="str">
        <f>VLOOKUP(Table_1[[#This Row],[Sales Person ID]],'[1]Sales People'!$A:$B,2,0)</f>
        <v>John Reyes</v>
      </c>
      <c r="O1857" s="4" t="str">
        <f>VLOOKUP(Table_1[[#This Row],[Customer ID]],[1]Customers!$A:$B,2,0)</f>
        <v>Henry Stanley</v>
      </c>
      <c r="P1857" s="5">
        <f>WEEKDAY([2]Data!$F1857)</f>
        <v>6</v>
      </c>
      <c r="Q1857" s="4">
        <f>MONTH([2]Data!$F1857)</f>
        <v>4</v>
      </c>
      <c r="R1857" s="4">
        <f>YEAR([2]Data!$F1857)</f>
        <v>2020</v>
      </c>
    </row>
    <row r="1858" spans="1:18" ht="15.75" customHeight="1">
      <c r="A1858" s="2" t="s">
        <v>2826</v>
      </c>
      <c r="B1858" s="2" t="s">
        <v>19</v>
      </c>
      <c r="C1858" s="2" t="s">
        <v>20</v>
      </c>
      <c r="D1858" s="2" t="s">
        <v>181</v>
      </c>
      <c r="E1858" s="2" t="s">
        <v>1002</v>
      </c>
      <c r="F1858" s="3">
        <v>43844</v>
      </c>
      <c r="G1858" s="2">
        <v>1</v>
      </c>
      <c r="H1858" s="2">
        <v>1522</v>
      </c>
      <c r="I1858" s="4">
        <f>VLOOKUP(Table_1[[#This Row],[Product ID]],[1]Products!$A:$D,3,0)</f>
        <v>791</v>
      </c>
      <c r="J1858" s="4">
        <f>PRODUCT([2]Data!$G1858,[2]Data!$I1858)</f>
        <v>791</v>
      </c>
      <c r="K1858" s="4">
        <f>PRODUCT([2]Data!$G1858,[2]Data!$H1858)</f>
        <v>1522</v>
      </c>
      <c r="L1858" s="4">
        <f>[2]Data!$K1858-[2]Data!$J1858</f>
        <v>731</v>
      </c>
      <c r="M1858" s="4" t="str">
        <f>VLOOKUP(Table_1[[#This Row],[Location ID]],[1]Locations!$A:$B,2,0)</f>
        <v>San Mateo</v>
      </c>
      <c r="N1858" s="4" t="str">
        <f>VLOOKUP(Table_1[[#This Row],[Sales Person ID]],'[1]Sales People'!$A:$B,2,0)</f>
        <v>Sean Miller</v>
      </c>
      <c r="O1858" s="4" t="str">
        <f>VLOOKUP(Table_1[[#This Row],[Customer ID]],[1]Customers!$A:$B,2,0)</f>
        <v>Russell Boyd</v>
      </c>
      <c r="P1858" s="5">
        <f>WEEKDAY([2]Data!$F1858)</f>
        <v>3</v>
      </c>
      <c r="Q1858" s="4">
        <f>MONTH([2]Data!$F1858)</f>
        <v>1</v>
      </c>
      <c r="R1858" s="4">
        <f>YEAR([2]Data!$F1858)</f>
        <v>2020</v>
      </c>
    </row>
    <row r="1859" spans="1:18" ht="15.75" customHeight="1">
      <c r="A1859" s="6" t="s">
        <v>2827</v>
      </c>
      <c r="B1859" s="6" t="s">
        <v>115</v>
      </c>
      <c r="C1859" s="6" t="s">
        <v>253</v>
      </c>
      <c r="D1859" s="6" t="s">
        <v>36</v>
      </c>
      <c r="E1859" s="6" t="s">
        <v>2828</v>
      </c>
      <c r="F1859" s="8">
        <v>43856</v>
      </c>
      <c r="G1859" s="6">
        <v>1</v>
      </c>
      <c r="H1859" s="6">
        <v>1671</v>
      </c>
      <c r="I1859" s="4">
        <f>VLOOKUP(Table_1[[#This Row],[Product ID]],[1]Products!$A:$D,3,0)</f>
        <v>1220</v>
      </c>
      <c r="J1859">
        <f>PRODUCT([2]Data!$G1859,[2]Data!$I1859)</f>
        <v>1220</v>
      </c>
      <c r="K1859">
        <f>PRODUCT([2]Data!$G1859,[2]Data!$H1859)</f>
        <v>1671</v>
      </c>
      <c r="L1859">
        <f>[2]Data!$K1859-[2]Data!$J1859</f>
        <v>451</v>
      </c>
      <c r="M1859" s="4" t="str">
        <f>VLOOKUP(Table_1[[#This Row],[Location ID]],[1]Locations!$A:$B,2,0)</f>
        <v>Downey</v>
      </c>
      <c r="N1859" s="4" t="str">
        <f>VLOOKUP(Table_1[[#This Row],[Sales Person ID]],'[1]Sales People'!$A:$B,2,0)</f>
        <v>Brian Davis</v>
      </c>
      <c r="O1859" s="4" t="str">
        <f>VLOOKUP(Table_1[[#This Row],[Customer ID]],[1]Customers!$A:$B,2,0)</f>
        <v>Raymond Spencer</v>
      </c>
      <c r="P1859" s="5">
        <f>WEEKDAY([2]Data!$F1859)</f>
        <v>1</v>
      </c>
      <c r="Q1859" s="4">
        <f>MONTH([2]Data!$F1859)</f>
        <v>1</v>
      </c>
      <c r="R1859" s="4">
        <f>YEAR([2]Data!$F1859)</f>
        <v>2020</v>
      </c>
    </row>
    <row r="1860" spans="1:18" ht="15.75" customHeight="1">
      <c r="A1860" s="2" t="s">
        <v>2829</v>
      </c>
      <c r="B1860" s="2" t="s">
        <v>205</v>
      </c>
      <c r="C1860" s="2" t="s">
        <v>151</v>
      </c>
      <c r="D1860" s="2" t="s">
        <v>367</v>
      </c>
      <c r="E1860" s="2" t="s">
        <v>2668</v>
      </c>
      <c r="F1860" s="3">
        <v>44107</v>
      </c>
      <c r="G1860" s="2">
        <v>4</v>
      </c>
      <c r="H1860" s="2">
        <v>1278</v>
      </c>
      <c r="I1860" s="4">
        <f>VLOOKUP(Table_1[[#This Row],[Product ID]],[1]Products!$A:$D,3,0)</f>
        <v>665</v>
      </c>
      <c r="J1860" s="4">
        <f>PRODUCT([2]Data!$G1860,[2]Data!$I1860)</f>
        <v>2660</v>
      </c>
      <c r="K1860" s="4">
        <f>PRODUCT([2]Data!$G1860,[2]Data!$H1860)</f>
        <v>5112</v>
      </c>
      <c r="L1860" s="4">
        <f>[2]Data!$K1860-[2]Data!$J1860</f>
        <v>2452</v>
      </c>
      <c r="M1860" s="4" t="str">
        <f>VLOOKUP(Table_1[[#This Row],[Location ID]],[1]Locations!$A:$B,2,0)</f>
        <v>Salinas</v>
      </c>
      <c r="N1860" s="4" t="str">
        <f>VLOOKUP(Table_1[[#This Row],[Sales Person ID]],'[1]Sales People'!$A:$B,2,0)</f>
        <v>Jimmy Young</v>
      </c>
      <c r="O1860" s="4" t="str">
        <f>VLOOKUP(Table_1[[#This Row],[Customer ID]],[1]Customers!$A:$B,2,0)</f>
        <v>Jonathan Reed</v>
      </c>
      <c r="P1860" s="5">
        <f>WEEKDAY([2]Data!$F1860)</f>
        <v>7</v>
      </c>
      <c r="Q1860" s="4">
        <f>MONTH([2]Data!$F1860)</f>
        <v>10</v>
      </c>
      <c r="R1860" s="4">
        <f>YEAR([2]Data!$F1860)</f>
        <v>2020</v>
      </c>
    </row>
    <row r="1861" spans="1:18" ht="15.75" customHeight="1">
      <c r="A1861" s="6" t="s">
        <v>2830</v>
      </c>
      <c r="B1861" s="6" t="s">
        <v>406</v>
      </c>
      <c r="C1861" s="6" t="s">
        <v>581</v>
      </c>
      <c r="D1861" s="6" t="s">
        <v>98</v>
      </c>
      <c r="E1861" s="6" t="s">
        <v>2831</v>
      </c>
      <c r="F1861" s="8">
        <v>44060</v>
      </c>
      <c r="G1861" s="6">
        <v>1</v>
      </c>
      <c r="H1861" s="6">
        <v>2257</v>
      </c>
      <c r="I1861" s="4">
        <f>VLOOKUP(Table_1[[#This Row],[Product ID]],[1]Products!$A:$D,3,0)</f>
        <v>1535</v>
      </c>
      <c r="J1861">
        <f>PRODUCT([2]Data!$G1861,[2]Data!$I1861)</f>
        <v>1535</v>
      </c>
      <c r="K1861">
        <f>PRODUCT([2]Data!$G1861,[2]Data!$H1861)</f>
        <v>2257</v>
      </c>
      <c r="L1861">
        <f>[2]Data!$K1861-[2]Data!$J1861</f>
        <v>722</v>
      </c>
      <c r="M1861" s="4" t="str">
        <f>VLOOKUP(Table_1[[#This Row],[Location ID]],[1]Locations!$A:$B,2,0)</f>
        <v>Fresno</v>
      </c>
      <c r="N1861" s="4" t="str">
        <f>VLOOKUP(Table_1[[#This Row],[Sales Person ID]],'[1]Sales People'!$A:$B,2,0)</f>
        <v>Martin Perry</v>
      </c>
      <c r="O1861" s="4" t="str">
        <f>VLOOKUP(Table_1[[#This Row],[Customer ID]],[1]Customers!$A:$B,2,0)</f>
        <v>Edward Gonzalez</v>
      </c>
      <c r="P1861" s="5">
        <f>WEEKDAY([2]Data!$F1861)</f>
        <v>2</v>
      </c>
      <c r="Q1861" s="4">
        <f>MONTH([2]Data!$F1861)</f>
        <v>8</v>
      </c>
      <c r="R1861" s="4">
        <f>YEAR([2]Data!$F1861)</f>
        <v>2020</v>
      </c>
    </row>
    <row r="1862" spans="1:18" ht="15.75" customHeight="1">
      <c r="A1862" s="2" t="s">
        <v>2832</v>
      </c>
      <c r="B1862" s="2" t="s">
        <v>267</v>
      </c>
      <c r="C1862" s="2" t="s">
        <v>167</v>
      </c>
      <c r="D1862" s="2" t="s">
        <v>117</v>
      </c>
      <c r="E1862" s="2" t="s">
        <v>495</v>
      </c>
      <c r="F1862" s="3">
        <v>44183</v>
      </c>
      <c r="G1862" s="2">
        <v>4</v>
      </c>
      <c r="H1862" s="2">
        <v>596</v>
      </c>
      <c r="I1862" s="4">
        <f>VLOOKUP(Table_1[[#This Row],[Product ID]],[1]Products!$A:$D,3,0)</f>
        <v>358</v>
      </c>
      <c r="J1862" s="4">
        <f>PRODUCT([2]Data!$G1862,[2]Data!$I1862)</f>
        <v>1432</v>
      </c>
      <c r="K1862" s="4">
        <f>PRODUCT([2]Data!$G1862,[2]Data!$H1862)</f>
        <v>2384</v>
      </c>
      <c r="L1862" s="4">
        <f>[2]Data!$K1862-[2]Data!$J1862</f>
        <v>952</v>
      </c>
      <c r="M1862" s="4" t="str">
        <f>VLOOKUP(Table_1[[#This Row],[Location ID]],[1]Locations!$A:$B,2,0)</f>
        <v>Sacramento</v>
      </c>
      <c r="N1862" s="4" t="str">
        <f>VLOOKUP(Table_1[[#This Row],[Sales Person ID]],'[1]Sales People'!$A:$B,2,0)</f>
        <v>Patrick Ruiz</v>
      </c>
      <c r="O1862" s="4" t="str">
        <f>VLOOKUP(Table_1[[#This Row],[Customer ID]],[1]Customers!$A:$B,2,0)</f>
        <v>Todd George</v>
      </c>
      <c r="P1862" s="5">
        <f>WEEKDAY([2]Data!$F1862)</f>
        <v>6</v>
      </c>
      <c r="Q1862" s="4">
        <f>MONTH([2]Data!$F1862)</f>
        <v>12</v>
      </c>
      <c r="R1862" s="4">
        <f>YEAR([2]Data!$F1862)</f>
        <v>2020</v>
      </c>
    </row>
    <row r="1863" spans="1:18" ht="15.75" customHeight="1">
      <c r="A1863" s="6" t="s">
        <v>2833</v>
      </c>
      <c r="B1863" s="6" t="s">
        <v>341</v>
      </c>
      <c r="C1863" s="6" t="s">
        <v>193</v>
      </c>
      <c r="D1863" s="6" t="s">
        <v>64</v>
      </c>
      <c r="E1863" s="6" t="s">
        <v>1312</v>
      </c>
      <c r="F1863" s="8">
        <v>43962</v>
      </c>
      <c r="G1863" s="6">
        <v>1</v>
      </c>
      <c r="H1863" s="6">
        <v>1635</v>
      </c>
      <c r="I1863" s="4">
        <f>VLOOKUP(Table_1[[#This Row],[Product ID]],[1]Products!$A:$D,3,0)</f>
        <v>1046</v>
      </c>
      <c r="J1863">
        <f>PRODUCT([2]Data!$G1863,[2]Data!$I1863)</f>
        <v>1046</v>
      </c>
      <c r="K1863">
        <f>PRODUCT([2]Data!$G1863,[2]Data!$H1863)</f>
        <v>1635</v>
      </c>
      <c r="L1863">
        <f>[2]Data!$K1863-[2]Data!$J1863</f>
        <v>589</v>
      </c>
      <c r="M1863" s="4" t="str">
        <f>VLOOKUP(Table_1[[#This Row],[Location ID]],[1]Locations!$A:$B,2,0)</f>
        <v>Vallejo</v>
      </c>
      <c r="N1863" s="4" t="str">
        <f>VLOOKUP(Table_1[[#This Row],[Sales Person ID]],'[1]Sales People'!$A:$B,2,0)</f>
        <v>Scott Mason</v>
      </c>
      <c r="O1863" s="4" t="str">
        <f>VLOOKUP(Table_1[[#This Row],[Customer ID]],[1]Customers!$A:$B,2,0)</f>
        <v>Eugene Sims</v>
      </c>
      <c r="P1863" s="5">
        <f>WEEKDAY([2]Data!$F1863)</f>
        <v>2</v>
      </c>
      <c r="Q1863" s="4">
        <f>MONTH([2]Data!$F1863)</f>
        <v>5</v>
      </c>
      <c r="R1863" s="4">
        <f>YEAR([2]Data!$F1863)</f>
        <v>2020</v>
      </c>
    </row>
    <row r="1864" spans="1:18" ht="15.75" customHeight="1">
      <c r="A1864" s="2" t="s">
        <v>2834</v>
      </c>
      <c r="B1864" s="2" t="s">
        <v>192</v>
      </c>
      <c r="C1864" s="2" t="s">
        <v>185</v>
      </c>
      <c r="D1864" s="2" t="s">
        <v>64</v>
      </c>
      <c r="E1864" s="2" t="s">
        <v>1402</v>
      </c>
      <c r="F1864" s="3">
        <v>44152</v>
      </c>
      <c r="G1864" s="2">
        <v>4</v>
      </c>
      <c r="H1864" s="2">
        <v>1500</v>
      </c>
      <c r="I1864" s="4">
        <f>VLOOKUP(Table_1[[#This Row],[Product ID]],[1]Products!$A:$D,3,0)</f>
        <v>900</v>
      </c>
      <c r="J1864" s="4">
        <f>PRODUCT([2]Data!$G1864,[2]Data!$I1864)</f>
        <v>3600</v>
      </c>
      <c r="K1864" s="4">
        <f>PRODUCT([2]Data!$G1864,[2]Data!$H1864)</f>
        <v>6000</v>
      </c>
      <c r="L1864" s="4">
        <f>[2]Data!$K1864-[2]Data!$J1864</f>
        <v>2400</v>
      </c>
      <c r="M1864" s="4" t="str">
        <f>VLOOKUP(Table_1[[#This Row],[Location ID]],[1]Locations!$A:$B,2,0)</f>
        <v>Norwalk</v>
      </c>
      <c r="N1864" s="4" t="str">
        <f>VLOOKUP(Table_1[[#This Row],[Sales Person ID]],'[1]Sales People'!$A:$B,2,0)</f>
        <v>Scott Mason</v>
      </c>
      <c r="O1864" s="4" t="str">
        <f>VLOOKUP(Table_1[[#This Row],[Customer ID]],[1]Customers!$A:$B,2,0)</f>
        <v>Adam Duncan</v>
      </c>
      <c r="P1864" s="5">
        <f>WEEKDAY([2]Data!$F1864)</f>
        <v>3</v>
      </c>
      <c r="Q1864" s="4">
        <f>MONTH([2]Data!$F1864)</f>
        <v>11</v>
      </c>
      <c r="R1864" s="4">
        <f>YEAR([2]Data!$F1864)</f>
        <v>2020</v>
      </c>
    </row>
    <row r="1865" spans="1:18" ht="15.75" customHeight="1">
      <c r="A1865" s="6" t="s">
        <v>2835</v>
      </c>
      <c r="B1865" s="6" t="s">
        <v>442</v>
      </c>
      <c r="C1865" s="6" t="s">
        <v>287</v>
      </c>
      <c r="D1865" s="6" t="s">
        <v>82</v>
      </c>
      <c r="E1865" s="6" t="s">
        <v>153</v>
      </c>
      <c r="F1865" s="8">
        <v>44131</v>
      </c>
      <c r="G1865" s="6">
        <v>1</v>
      </c>
      <c r="H1865" s="6">
        <v>290</v>
      </c>
      <c r="I1865" s="4">
        <f>VLOOKUP(Table_1[[#This Row],[Product ID]],[1]Products!$A:$D,3,0)</f>
        <v>200</v>
      </c>
      <c r="J1865">
        <f>PRODUCT([2]Data!$G1865,[2]Data!$I1865)</f>
        <v>200</v>
      </c>
      <c r="K1865">
        <f>PRODUCT([2]Data!$G1865,[2]Data!$H1865)</f>
        <v>290</v>
      </c>
      <c r="L1865">
        <f>[2]Data!$K1865-[2]Data!$J1865</f>
        <v>90</v>
      </c>
      <c r="M1865" s="4" t="str">
        <f>VLOOKUP(Table_1[[#This Row],[Location ID]],[1]Locations!$A:$B,2,0)</f>
        <v>Orange</v>
      </c>
      <c r="N1865" s="4" t="str">
        <f>VLOOKUP(Table_1[[#This Row],[Sales Person ID]],'[1]Sales People'!$A:$B,2,0)</f>
        <v>Gary Rodriguez</v>
      </c>
      <c r="O1865" s="4" t="str">
        <f>VLOOKUP(Table_1[[#This Row],[Customer ID]],[1]Customers!$A:$B,2,0)</f>
        <v>Joshua Romero</v>
      </c>
      <c r="P1865" s="5">
        <f>WEEKDAY([2]Data!$F1865)</f>
        <v>3</v>
      </c>
      <c r="Q1865" s="4">
        <f>MONTH([2]Data!$F1865)</f>
        <v>10</v>
      </c>
      <c r="R1865" s="4">
        <f>YEAR([2]Data!$F1865)</f>
        <v>2020</v>
      </c>
    </row>
    <row r="1866" spans="1:18" ht="15.75" customHeight="1">
      <c r="A1866" s="2" t="s">
        <v>2836</v>
      </c>
      <c r="B1866" s="2" t="s">
        <v>322</v>
      </c>
      <c r="C1866" s="2" t="s">
        <v>333</v>
      </c>
      <c r="D1866" s="2" t="s">
        <v>137</v>
      </c>
      <c r="E1866" s="2" t="s">
        <v>2274</v>
      </c>
      <c r="F1866" s="3">
        <v>43946</v>
      </c>
      <c r="G1866" s="2">
        <v>1</v>
      </c>
      <c r="H1866" s="2">
        <v>1743</v>
      </c>
      <c r="I1866" s="4">
        <f>VLOOKUP(Table_1[[#This Row],[Product ID]],[1]Products!$A:$D,3,0)</f>
        <v>872</v>
      </c>
      <c r="J1866" s="4">
        <f>PRODUCT([2]Data!$G1866,[2]Data!$I1866)</f>
        <v>872</v>
      </c>
      <c r="K1866" s="4">
        <f>PRODUCT([2]Data!$G1866,[2]Data!$H1866)</f>
        <v>1743</v>
      </c>
      <c r="L1866" s="4">
        <f>[2]Data!$K1866-[2]Data!$J1866</f>
        <v>871</v>
      </c>
      <c r="M1866" s="4" t="str">
        <f>VLOOKUP(Table_1[[#This Row],[Location ID]],[1]Locations!$A:$B,2,0)</f>
        <v>Rancho Cucamonga</v>
      </c>
      <c r="N1866" s="4" t="str">
        <f>VLOOKUP(Table_1[[#This Row],[Sales Person ID]],'[1]Sales People'!$A:$B,2,0)</f>
        <v>Larry Castillo</v>
      </c>
      <c r="O1866" s="4" t="str">
        <f>VLOOKUP(Table_1[[#This Row],[Customer ID]],[1]Customers!$A:$B,2,0)</f>
        <v>Jeffrey Carpenter</v>
      </c>
      <c r="P1866" s="5">
        <f>WEEKDAY([2]Data!$F1866)</f>
        <v>7</v>
      </c>
      <c r="Q1866" s="4">
        <f>MONTH([2]Data!$F1866)</f>
        <v>4</v>
      </c>
      <c r="R1866" s="4">
        <f>YEAR([2]Data!$F1866)</f>
        <v>2020</v>
      </c>
    </row>
    <row r="1867" spans="1:18" ht="15.75" customHeight="1">
      <c r="A1867" s="6" t="s">
        <v>2837</v>
      </c>
      <c r="B1867" s="6" t="s">
        <v>419</v>
      </c>
      <c r="C1867" s="6" t="s">
        <v>360</v>
      </c>
      <c r="D1867" s="6" t="s">
        <v>31</v>
      </c>
      <c r="E1867" s="6" t="s">
        <v>926</v>
      </c>
      <c r="F1867" s="8">
        <v>44187</v>
      </c>
      <c r="G1867" s="6">
        <v>4</v>
      </c>
      <c r="H1867" s="6">
        <v>1405</v>
      </c>
      <c r="I1867" s="4">
        <f>VLOOKUP(Table_1[[#This Row],[Product ID]],[1]Products!$A:$D,3,0)</f>
        <v>1054</v>
      </c>
      <c r="J1867">
        <f>PRODUCT([2]Data!$G1867,[2]Data!$I1867)</f>
        <v>4216</v>
      </c>
      <c r="K1867">
        <f>PRODUCT([2]Data!$G1867,[2]Data!$H1867)</f>
        <v>5620</v>
      </c>
      <c r="L1867">
        <f>[2]Data!$K1867-[2]Data!$J1867</f>
        <v>1404</v>
      </c>
      <c r="M1867" s="4" t="str">
        <f>VLOOKUP(Table_1[[#This Row],[Location ID]],[1]Locations!$A:$B,2,0)</f>
        <v>Santa Clara</v>
      </c>
      <c r="N1867" s="4" t="str">
        <f>VLOOKUP(Table_1[[#This Row],[Sales Person ID]],'[1]Sales People'!$A:$B,2,0)</f>
        <v>Joshua Cook</v>
      </c>
      <c r="O1867" s="4" t="str">
        <f>VLOOKUP(Table_1[[#This Row],[Customer ID]],[1]Customers!$A:$B,2,0)</f>
        <v>Carlos Kim</v>
      </c>
      <c r="P1867" s="5">
        <f>WEEKDAY([2]Data!$F1867)</f>
        <v>3</v>
      </c>
      <c r="Q1867" s="4">
        <f>MONTH([2]Data!$F1867)</f>
        <v>12</v>
      </c>
      <c r="R1867" s="4">
        <f>YEAR([2]Data!$F1867)</f>
        <v>2020</v>
      </c>
    </row>
    <row r="1868" spans="1:18" ht="15.75" customHeight="1">
      <c r="A1868" s="2" t="s">
        <v>2838</v>
      </c>
      <c r="B1868" s="2" t="s">
        <v>211</v>
      </c>
      <c r="C1868" s="2" t="s">
        <v>35</v>
      </c>
      <c r="D1868" s="2" t="s">
        <v>46</v>
      </c>
      <c r="E1868" s="2" t="s">
        <v>2225</v>
      </c>
      <c r="F1868" s="3">
        <v>44172</v>
      </c>
      <c r="G1868" s="2">
        <v>1</v>
      </c>
      <c r="H1868" s="2">
        <v>315</v>
      </c>
      <c r="I1868" s="4">
        <f>VLOOKUP(Table_1[[#This Row],[Product ID]],[1]Products!$A:$D,3,0)</f>
        <v>208</v>
      </c>
      <c r="J1868" s="4">
        <f>PRODUCT([2]Data!$G1868,[2]Data!$I1868)</f>
        <v>208</v>
      </c>
      <c r="K1868" s="4">
        <f>PRODUCT([2]Data!$G1868,[2]Data!$H1868)</f>
        <v>315</v>
      </c>
      <c r="L1868" s="4">
        <f>[2]Data!$K1868-[2]Data!$J1868</f>
        <v>107</v>
      </c>
      <c r="M1868" s="4" t="str">
        <f>VLOOKUP(Table_1[[#This Row],[Location ID]],[1]Locations!$A:$B,2,0)</f>
        <v>Lancaster</v>
      </c>
      <c r="N1868" s="4" t="str">
        <f>VLOOKUP(Table_1[[#This Row],[Sales Person ID]],'[1]Sales People'!$A:$B,2,0)</f>
        <v>Charles Harper</v>
      </c>
      <c r="O1868" s="4" t="str">
        <f>VLOOKUP(Table_1[[#This Row],[Customer ID]],[1]Customers!$A:$B,2,0)</f>
        <v>Nicholas West</v>
      </c>
      <c r="P1868" s="5">
        <f>WEEKDAY([2]Data!$F1868)</f>
        <v>2</v>
      </c>
      <c r="Q1868" s="4">
        <f>MONTH([2]Data!$F1868)</f>
        <v>12</v>
      </c>
      <c r="R1868" s="4">
        <f>YEAR([2]Data!$F1868)</f>
        <v>2020</v>
      </c>
    </row>
    <row r="1869" spans="1:18" ht="15.75" customHeight="1">
      <c r="A1869" s="6" t="s">
        <v>2839</v>
      </c>
      <c r="B1869" s="6" t="s">
        <v>179</v>
      </c>
      <c r="C1869" s="6" t="s">
        <v>81</v>
      </c>
      <c r="D1869" s="6" t="s">
        <v>367</v>
      </c>
      <c r="E1869" s="6" t="s">
        <v>1900</v>
      </c>
      <c r="F1869" s="8">
        <v>44032</v>
      </c>
      <c r="G1869" s="6">
        <v>1</v>
      </c>
      <c r="H1869" s="6">
        <v>112</v>
      </c>
      <c r="I1869" s="4">
        <f>VLOOKUP(Table_1[[#This Row],[Product ID]],[1]Products!$A:$D,3,0)</f>
        <v>90</v>
      </c>
      <c r="J1869">
        <f>PRODUCT([2]Data!$G1869,[2]Data!$I1869)</f>
        <v>90</v>
      </c>
      <c r="K1869">
        <f>PRODUCT([2]Data!$G1869,[2]Data!$H1869)</f>
        <v>112</v>
      </c>
      <c r="L1869">
        <f>[2]Data!$K1869-[2]Data!$J1869</f>
        <v>22</v>
      </c>
      <c r="M1869" s="4" t="str">
        <f>VLOOKUP(Table_1[[#This Row],[Location ID]],[1]Locations!$A:$B,2,0)</f>
        <v>Clovis</v>
      </c>
      <c r="N1869" s="4" t="str">
        <f>VLOOKUP(Table_1[[#This Row],[Sales Person ID]],'[1]Sales People'!$A:$B,2,0)</f>
        <v>Jimmy Young</v>
      </c>
      <c r="O1869" s="4" t="str">
        <f>VLOOKUP(Table_1[[#This Row],[Customer ID]],[1]Customers!$A:$B,2,0)</f>
        <v>Terry Mills</v>
      </c>
      <c r="P1869" s="5">
        <f>WEEKDAY([2]Data!$F1869)</f>
        <v>2</v>
      </c>
      <c r="Q1869" s="4">
        <f>MONTH([2]Data!$F1869)</f>
        <v>7</v>
      </c>
      <c r="R1869" s="4">
        <f>YEAR([2]Data!$F1869)</f>
        <v>2020</v>
      </c>
    </row>
    <row r="1870" spans="1:18" ht="15.75" customHeight="1">
      <c r="A1870" s="2" t="s">
        <v>2840</v>
      </c>
      <c r="B1870" s="2" t="s">
        <v>286</v>
      </c>
      <c r="C1870" s="2" t="s">
        <v>206</v>
      </c>
      <c r="D1870" s="2" t="s">
        <v>261</v>
      </c>
      <c r="E1870" s="2" t="s">
        <v>1651</v>
      </c>
      <c r="F1870" s="3">
        <v>43837</v>
      </c>
      <c r="G1870" s="2">
        <v>1</v>
      </c>
      <c r="H1870" s="2">
        <v>2353</v>
      </c>
      <c r="I1870" s="4">
        <f>VLOOKUP(Table_1[[#This Row],[Product ID]],[1]Products!$A:$D,3,0)</f>
        <v>1788</v>
      </c>
      <c r="J1870" s="4">
        <f>PRODUCT([2]Data!$G1870,[2]Data!$I1870)</f>
        <v>1788</v>
      </c>
      <c r="K1870" s="4">
        <f>PRODUCT([2]Data!$G1870,[2]Data!$H1870)</f>
        <v>2353</v>
      </c>
      <c r="L1870" s="4">
        <f>[2]Data!$K1870-[2]Data!$J1870</f>
        <v>565</v>
      </c>
      <c r="M1870" s="4" t="str">
        <f>VLOOKUP(Table_1[[#This Row],[Location ID]],[1]Locations!$A:$B,2,0)</f>
        <v>Pomona</v>
      </c>
      <c r="N1870" s="4" t="str">
        <f>VLOOKUP(Table_1[[#This Row],[Sales Person ID]],'[1]Sales People'!$A:$B,2,0)</f>
        <v>Martin Carr</v>
      </c>
      <c r="O1870" s="4" t="str">
        <f>VLOOKUP(Table_1[[#This Row],[Customer ID]],[1]Customers!$A:$B,2,0)</f>
        <v>Stephen Payne</v>
      </c>
      <c r="P1870" s="5">
        <f>WEEKDAY([2]Data!$F1870)</f>
        <v>3</v>
      </c>
      <c r="Q1870" s="4">
        <f>MONTH([2]Data!$F1870)</f>
        <v>1</v>
      </c>
      <c r="R1870" s="4">
        <f>YEAR([2]Data!$F1870)</f>
        <v>2020</v>
      </c>
    </row>
    <row r="1871" spans="1:18" ht="15.75" customHeight="1">
      <c r="A1871" s="6" t="s">
        <v>2841</v>
      </c>
      <c r="B1871" s="6" t="s">
        <v>234</v>
      </c>
      <c r="C1871" s="6" t="s">
        <v>279</v>
      </c>
      <c r="D1871" s="6" t="s">
        <v>107</v>
      </c>
      <c r="E1871" s="6" t="s">
        <v>2842</v>
      </c>
      <c r="F1871" s="8">
        <v>43848</v>
      </c>
      <c r="G1871" s="6">
        <v>1</v>
      </c>
      <c r="H1871" s="6">
        <v>799</v>
      </c>
      <c r="I1871" s="4">
        <f>VLOOKUP(Table_1[[#This Row],[Product ID]],[1]Products!$A:$D,3,0)</f>
        <v>455</v>
      </c>
      <c r="J1871">
        <f>PRODUCT([2]Data!$G1871,[2]Data!$I1871)</f>
        <v>455</v>
      </c>
      <c r="K1871">
        <f>PRODUCT([2]Data!$G1871,[2]Data!$H1871)</f>
        <v>799</v>
      </c>
      <c r="L1871">
        <f>[2]Data!$K1871-[2]Data!$J1871</f>
        <v>344</v>
      </c>
      <c r="M1871" s="4" t="str">
        <f>VLOOKUP(Table_1[[#This Row],[Location ID]],[1]Locations!$A:$B,2,0)</f>
        <v>Murrieta</v>
      </c>
      <c r="N1871" s="4" t="str">
        <f>VLOOKUP(Table_1[[#This Row],[Sales Person ID]],'[1]Sales People'!$A:$B,2,0)</f>
        <v>Brian Thomas</v>
      </c>
      <c r="O1871" s="4" t="str">
        <f>VLOOKUP(Table_1[[#This Row],[Customer ID]],[1]Customers!$A:$B,2,0)</f>
        <v>Donald Diaz</v>
      </c>
      <c r="P1871" s="5">
        <f>WEEKDAY([2]Data!$F1871)</f>
        <v>7</v>
      </c>
      <c r="Q1871" s="4">
        <f>MONTH([2]Data!$F1871)</f>
        <v>1</v>
      </c>
      <c r="R1871" s="4">
        <f>YEAR([2]Data!$F1871)</f>
        <v>2020</v>
      </c>
    </row>
    <row r="1872" spans="1:18" ht="15.75" customHeight="1">
      <c r="A1872" s="2" t="s">
        <v>2843</v>
      </c>
      <c r="B1872" s="2" t="s">
        <v>336</v>
      </c>
      <c r="C1872" s="2" t="s">
        <v>185</v>
      </c>
      <c r="D1872" s="2" t="s">
        <v>46</v>
      </c>
      <c r="E1872" s="2" t="s">
        <v>1408</v>
      </c>
      <c r="F1872" s="3">
        <v>44034</v>
      </c>
      <c r="G1872" s="2">
        <v>1</v>
      </c>
      <c r="H1872" s="2">
        <v>1526</v>
      </c>
      <c r="I1872" s="4">
        <f>VLOOKUP(Table_1[[#This Row],[Product ID]],[1]Products!$A:$D,3,0)</f>
        <v>1251</v>
      </c>
      <c r="J1872" s="4">
        <f>PRODUCT([2]Data!$G1872,[2]Data!$I1872)</f>
        <v>1251</v>
      </c>
      <c r="K1872" s="4">
        <f>PRODUCT([2]Data!$G1872,[2]Data!$H1872)</f>
        <v>1526</v>
      </c>
      <c r="L1872" s="4">
        <f>[2]Data!$K1872-[2]Data!$J1872</f>
        <v>275</v>
      </c>
      <c r="M1872" s="4" t="str">
        <f>VLOOKUP(Table_1[[#This Row],[Location ID]],[1]Locations!$A:$B,2,0)</f>
        <v>Norwalk</v>
      </c>
      <c r="N1872" s="4" t="str">
        <f>VLOOKUP(Table_1[[#This Row],[Sales Person ID]],'[1]Sales People'!$A:$B,2,0)</f>
        <v>Charles Harper</v>
      </c>
      <c r="O1872" s="4" t="str">
        <f>VLOOKUP(Table_1[[#This Row],[Customer ID]],[1]Customers!$A:$B,2,0)</f>
        <v>Louis Mccoy</v>
      </c>
      <c r="P1872" s="5">
        <f>WEEKDAY([2]Data!$F1872)</f>
        <v>4</v>
      </c>
      <c r="Q1872" s="4">
        <f>MONTH([2]Data!$F1872)</f>
        <v>7</v>
      </c>
      <c r="R1872" s="4">
        <f>YEAR([2]Data!$F1872)</f>
        <v>2020</v>
      </c>
    </row>
    <row r="1873" spans="1:18" ht="15.75" customHeight="1">
      <c r="A1873" s="6" t="s">
        <v>2844</v>
      </c>
      <c r="B1873" s="6" t="s">
        <v>451</v>
      </c>
      <c r="C1873" s="6" t="s">
        <v>366</v>
      </c>
      <c r="D1873" s="6" t="s">
        <v>261</v>
      </c>
      <c r="E1873" s="6" t="s">
        <v>1125</v>
      </c>
      <c r="F1873" s="8">
        <v>43885</v>
      </c>
      <c r="G1873" s="6">
        <v>3</v>
      </c>
      <c r="H1873" s="6">
        <v>800</v>
      </c>
      <c r="I1873" s="4">
        <f>VLOOKUP(Table_1[[#This Row],[Product ID]],[1]Products!$A:$D,3,0)</f>
        <v>536</v>
      </c>
      <c r="J1873">
        <f>PRODUCT([2]Data!$G1873,[2]Data!$I1873)</f>
        <v>1608</v>
      </c>
      <c r="K1873">
        <f>PRODUCT([2]Data!$G1873,[2]Data!$H1873)</f>
        <v>2400</v>
      </c>
      <c r="L1873">
        <f>[2]Data!$K1873-[2]Data!$J1873</f>
        <v>792</v>
      </c>
      <c r="M1873" s="4" t="str">
        <f>VLOOKUP(Table_1[[#This Row],[Location ID]],[1]Locations!$A:$B,2,0)</f>
        <v>Burbank</v>
      </c>
      <c r="N1873" s="4" t="str">
        <f>VLOOKUP(Table_1[[#This Row],[Sales Person ID]],'[1]Sales People'!$A:$B,2,0)</f>
        <v>Martin Carr</v>
      </c>
      <c r="O1873" s="4" t="str">
        <f>VLOOKUP(Table_1[[#This Row],[Customer ID]],[1]Customers!$A:$B,2,0)</f>
        <v>Patrick Brown</v>
      </c>
      <c r="P1873" s="5">
        <f>WEEKDAY([2]Data!$F1873)</f>
        <v>2</v>
      </c>
      <c r="Q1873" s="4">
        <f>MONTH([2]Data!$F1873)</f>
        <v>2</v>
      </c>
      <c r="R1873" s="4">
        <f>YEAR([2]Data!$F1873)</f>
        <v>2020</v>
      </c>
    </row>
    <row r="1874" spans="1:18" ht="15.75" customHeight="1">
      <c r="A1874" s="2" t="s">
        <v>2845</v>
      </c>
      <c r="B1874" s="2" t="s">
        <v>97</v>
      </c>
      <c r="C1874" s="2" t="s">
        <v>116</v>
      </c>
      <c r="D1874" s="2" t="s">
        <v>137</v>
      </c>
      <c r="E1874" s="2" t="s">
        <v>153</v>
      </c>
      <c r="F1874" s="3">
        <v>43994</v>
      </c>
      <c r="G1874" s="2">
        <v>1</v>
      </c>
      <c r="H1874" s="2">
        <v>1725</v>
      </c>
      <c r="I1874" s="4">
        <f>VLOOKUP(Table_1[[#This Row],[Product ID]],[1]Products!$A:$D,3,0)</f>
        <v>1363</v>
      </c>
      <c r="J1874" s="4">
        <f>PRODUCT([2]Data!$G1874,[2]Data!$I1874)</f>
        <v>1363</v>
      </c>
      <c r="K1874" s="4">
        <f>PRODUCT([2]Data!$G1874,[2]Data!$H1874)</f>
        <v>1725</v>
      </c>
      <c r="L1874" s="4">
        <f>[2]Data!$K1874-[2]Data!$J1874</f>
        <v>362</v>
      </c>
      <c r="M1874" s="4" t="str">
        <f>VLOOKUP(Table_1[[#This Row],[Location ID]],[1]Locations!$A:$B,2,0)</f>
        <v>Daly City</v>
      </c>
      <c r="N1874" s="4" t="str">
        <f>VLOOKUP(Table_1[[#This Row],[Sales Person ID]],'[1]Sales People'!$A:$B,2,0)</f>
        <v>Larry Castillo</v>
      </c>
      <c r="O1874" s="4" t="str">
        <f>VLOOKUP(Table_1[[#This Row],[Customer ID]],[1]Customers!$A:$B,2,0)</f>
        <v>Joshua Romero</v>
      </c>
      <c r="P1874" s="5">
        <f>WEEKDAY([2]Data!$F1874)</f>
        <v>6</v>
      </c>
      <c r="Q1874" s="4">
        <f>MONTH([2]Data!$F1874)</f>
        <v>6</v>
      </c>
      <c r="R1874" s="4">
        <f>YEAR([2]Data!$F1874)</f>
        <v>2020</v>
      </c>
    </row>
    <row r="1875" spans="1:18" ht="15.75" customHeight="1">
      <c r="A1875" s="6" t="s">
        <v>2846</v>
      </c>
      <c r="B1875" s="6" t="s">
        <v>406</v>
      </c>
      <c r="C1875" s="6" t="s">
        <v>231</v>
      </c>
      <c r="D1875" s="6" t="s">
        <v>147</v>
      </c>
      <c r="E1875" s="6" t="s">
        <v>1035</v>
      </c>
      <c r="F1875" s="8">
        <v>43903</v>
      </c>
      <c r="G1875" s="6">
        <v>1</v>
      </c>
      <c r="H1875" s="6">
        <v>2257</v>
      </c>
      <c r="I1875" s="4">
        <f>VLOOKUP(Table_1[[#This Row],[Product ID]],[1]Products!$A:$D,3,0)</f>
        <v>1535</v>
      </c>
      <c r="J1875">
        <f>PRODUCT([2]Data!$G1875,[2]Data!$I1875)</f>
        <v>1535</v>
      </c>
      <c r="K1875">
        <f>PRODUCT([2]Data!$G1875,[2]Data!$H1875)</f>
        <v>2257</v>
      </c>
      <c r="L1875">
        <f>[2]Data!$K1875-[2]Data!$J1875</f>
        <v>722</v>
      </c>
      <c r="M1875" s="4" t="str">
        <f>VLOOKUP(Table_1[[#This Row],[Location ID]],[1]Locations!$A:$B,2,0)</f>
        <v>Modesto</v>
      </c>
      <c r="N1875" s="4" t="str">
        <f>VLOOKUP(Table_1[[#This Row],[Sales Person ID]],'[1]Sales People'!$A:$B,2,0)</f>
        <v>Clarence Fox</v>
      </c>
      <c r="O1875" s="4" t="str">
        <f>VLOOKUP(Table_1[[#This Row],[Customer ID]],[1]Customers!$A:$B,2,0)</f>
        <v>Justin Johnston</v>
      </c>
      <c r="P1875" s="5">
        <f>WEEKDAY([2]Data!$F1875)</f>
        <v>6</v>
      </c>
      <c r="Q1875" s="4">
        <f>MONTH([2]Data!$F1875)</f>
        <v>3</v>
      </c>
      <c r="R1875" s="4">
        <f>YEAR([2]Data!$F1875)</f>
        <v>2020</v>
      </c>
    </row>
    <row r="1876" spans="1:18" ht="15.75" customHeight="1">
      <c r="A1876" s="2" t="s">
        <v>2847</v>
      </c>
      <c r="B1876" s="2" t="s">
        <v>378</v>
      </c>
      <c r="C1876" s="2" t="s">
        <v>541</v>
      </c>
      <c r="D1876" s="2" t="s">
        <v>236</v>
      </c>
      <c r="E1876" s="2" t="s">
        <v>1240</v>
      </c>
      <c r="F1876" s="3">
        <v>43974</v>
      </c>
      <c r="G1876" s="2">
        <v>1</v>
      </c>
      <c r="H1876" s="2">
        <v>530</v>
      </c>
      <c r="I1876" s="4">
        <f>VLOOKUP(Table_1[[#This Row],[Product ID]],[1]Products!$A:$D,3,0)</f>
        <v>424</v>
      </c>
      <c r="J1876" s="4">
        <f>PRODUCT([2]Data!$G1876,[2]Data!$I1876)</f>
        <v>424</v>
      </c>
      <c r="K1876" s="4">
        <f>PRODUCT([2]Data!$G1876,[2]Data!$H1876)</f>
        <v>530</v>
      </c>
      <c r="L1876" s="4">
        <f>[2]Data!$K1876-[2]Data!$J1876</f>
        <v>106</v>
      </c>
      <c r="M1876" s="4" t="str">
        <f>VLOOKUP(Table_1[[#This Row],[Location ID]],[1]Locations!$A:$B,2,0)</f>
        <v>San Buenaventura (Ventura)</v>
      </c>
      <c r="N1876" s="4" t="str">
        <f>VLOOKUP(Table_1[[#This Row],[Sales Person ID]],'[1]Sales People'!$A:$B,2,0)</f>
        <v>Andrew Bowman</v>
      </c>
      <c r="O1876" s="4" t="str">
        <f>VLOOKUP(Table_1[[#This Row],[Customer ID]],[1]Customers!$A:$B,2,0)</f>
        <v>Jason Hanson</v>
      </c>
      <c r="P1876" s="5">
        <f>WEEKDAY([2]Data!$F1876)</f>
        <v>7</v>
      </c>
      <c r="Q1876" s="4">
        <f>MONTH([2]Data!$F1876)</f>
        <v>5</v>
      </c>
      <c r="R1876" s="4">
        <f>YEAR([2]Data!$F1876)</f>
        <v>2020</v>
      </c>
    </row>
    <row r="1877" spans="1:18" ht="15.75" customHeight="1">
      <c r="A1877" s="6" t="s">
        <v>2848</v>
      </c>
      <c r="B1877" s="6" t="s">
        <v>218</v>
      </c>
      <c r="C1877" s="6" t="s">
        <v>264</v>
      </c>
      <c r="D1877" s="6" t="s">
        <v>202</v>
      </c>
      <c r="E1877" s="6" t="s">
        <v>2849</v>
      </c>
      <c r="F1877" s="8">
        <v>43922</v>
      </c>
      <c r="G1877" s="6">
        <v>1</v>
      </c>
      <c r="H1877" s="6">
        <v>2464</v>
      </c>
      <c r="I1877" s="4">
        <f>VLOOKUP(Table_1[[#This Row],[Product ID]],[1]Products!$A:$D,3,0)</f>
        <v>1774</v>
      </c>
      <c r="J1877">
        <f>PRODUCT([2]Data!$G1877,[2]Data!$I1877)</f>
        <v>1774</v>
      </c>
      <c r="K1877">
        <f>PRODUCT([2]Data!$G1877,[2]Data!$H1877)</f>
        <v>2464</v>
      </c>
      <c r="L1877">
        <f>[2]Data!$K1877-[2]Data!$J1877</f>
        <v>690</v>
      </c>
      <c r="M1877" s="4" t="str">
        <f>VLOOKUP(Table_1[[#This Row],[Location ID]],[1]Locations!$A:$B,2,0)</f>
        <v>Bakersfield</v>
      </c>
      <c r="N1877" s="4" t="str">
        <f>VLOOKUP(Table_1[[#This Row],[Sales Person ID]],'[1]Sales People'!$A:$B,2,0)</f>
        <v>Robert Reed</v>
      </c>
      <c r="O1877" s="4" t="str">
        <f>VLOOKUP(Table_1[[#This Row],[Customer ID]],[1]Customers!$A:$B,2,0)</f>
        <v>Michael Mills</v>
      </c>
      <c r="P1877" s="5">
        <f>WEEKDAY([2]Data!$F1877)</f>
        <v>4</v>
      </c>
      <c r="Q1877" s="4">
        <f>MONTH([2]Data!$F1877)</f>
        <v>4</v>
      </c>
      <c r="R1877" s="4">
        <f>YEAR([2]Data!$F1877)</f>
        <v>2020</v>
      </c>
    </row>
    <row r="1878" spans="1:18" ht="15.75" customHeight="1">
      <c r="A1878" s="2" t="s">
        <v>2850</v>
      </c>
      <c r="B1878" s="2" t="s">
        <v>230</v>
      </c>
      <c r="C1878" s="2" t="s">
        <v>77</v>
      </c>
      <c r="D1878" s="2" t="s">
        <v>21</v>
      </c>
      <c r="E1878" s="2" t="s">
        <v>452</v>
      </c>
      <c r="F1878" s="3">
        <v>44069</v>
      </c>
      <c r="G1878" s="2">
        <v>1</v>
      </c>
      <c r="H1878" s="2">
        <v>561</v>
      </c>
      <c r="I1878" s="4">
        <f>VLOOKUP(Table_1[[#This Row],[Product ID]],[1]Products!$A:$D,3,0)</f>
        <v>421</v>
      </c>
      <c r="J1878" s="4">
        <f>PRODUCT([2]Data!$G1878,[2]Data!$I1878)</f>
        <v>421</v>
      </c>
      <c r="K1878" s="4">
        <f>PRODUCT([2]Data!$G1878,[2]Data!$H1878)</f>
        <v>561</v>
      </c>
      <c r="L1878" s="4">
        <f>[2]Data!$K1878-[2]Data!$J1878</f>
        <v>140</v>
      </c>
      <c r="M1878" s="4" t="str">
        <f>VLOOKUP(Table_1[[#This Row],[Location ID]],[1]Locations!$A:$B,2,0)</f>
        <v>Ontario</v>
      </c>
      <c r="N1878" s="4" t="str">
        <f>VLOOKUP(Table_1[[#This Row],[Sales Person ID]],'[1]Sales People'!$A:$B,2,0)</f>
        <v>Justin Lynch</v>
      </c>
      <c r="O1878" s="4" t="str">
        <f>VLOOKUP(Table_1[[#This Row],[Customer ID]],[1]Customers!$A:$B,2,0)</f>
        <v>Michael Lane</v>
      </c>
      <c r="P1878" s="5">
        <f>WEEKDAY([2]Data!$F1878)</f>
        <v>4</v>
      </c>
      <c r="Q1878" s="4">
        <f>MONTH([2]Data!$F1878)</f>
        <v>8</v>
      </c>
      <c r="R1878" s="4">
        <f>YEAR([2]Data!$F1878)</f>
        <v>2020</v>
      </c>
    </row>
    <row r="1879" spans="1:18" ht="15.75" customHeight="1">
      <c r="A1879" s="6" t="s">
        <v>2851</v>
      </c>
      <c r="B1879" s="6" t="s">
        <v>115</v>
      </c>
      <c r="C1879" s="6" t="s">
        <v>373</v>
      </c>
      <c r="D1879" s="6" t="s">
        <v>46</v>
      </c>
      <c r="E1879" s="6" t="s">
        <v>2852</v>
      </c>
      <c r="F1879" s="8">
        <v>44143</v>
      </c>
      <c r="G1879" s="6">
        <v>2</v>
      </c>
      <c r="H1879" s="6">
        <v>1671</v>
      </c>
      <c r="I1879" s="4">
        <f>VLOOKUP(Table_1[[#This Row],[Product ID]],[1]Products!$A:$D,3,0)</f>
        <v>1220</v>
      </c>
      <c r="J1879">
        <f>PRODUCT([2]Data!$G1879,[2]Data!$I1879)</f>
        <v>2440</v>
      </c>
      <c r="K1879">
        <f>PRODUCT([2]Data!$G1879,[2]Data!$H1879)</f>
        <v>3342</v>
      </c>
      <c r="L1879">
        <f>[2]Data!$K1879-[2]Data!$J1879</f>
        <v>902</v>
      </c>
      <c r="M1879" s="4" t="str">
        <f>VLOOKUP(Table_1[[#This Row],[Location ID]],[1]Locations!$A:$B,2,0)</f>
        <v>San Bernardino</v>
      </c>
      <c r="N1879" s="4" t="str">
        <f>VLOOKUP(Table_1[[#This Row],[Sales Person ID]],'[1]Sales People'!$A:$B,2,0)</f>
        <v>Charles Harper</v>
      </c>
      <c r="O1879" s="4" t="str">
        <f>VLOOKUP(Table_1[[#This Row],[Customer ID]],[1]Customers!$A:$B,2,0)</f>
        <v>Howard Morgan</v>
      </c>
      <c r="P1879" s="5">
        <f>WEEKDAY([2]Data!$F1879)</f>
        <v>1</v>
      </c>
      <c r="Q1879" s="4">
        <f>MONTH([2]Data!$F1879)</f>
        <v>11</v>
      </c>
      <c r="R1879" s="4">
        <f>YEAR([2]Data!$F1879)</f>
        <v>2020</v>
      </c>
    </row>
    <row r="1880" spans="1:18" ht="15.75" customHeight="1">
      <c r="A1880" s="2" t="s">
        <v>2853</v>
      </c>
      <c r="B1880" s="2" t="s">
        <v>105</v>
      </c>
      <c r="C1880" s="2" t="s">
        <v>478</v>
      </c>
      <c r="D1880" s="2" t="s">
        <v>74</v>
      </c>
      <c r="E1880" s="2" t="s">
        <v>1997</v>
      </c>
      <c r="F1880" s="3">
        <v>43966</v>
      </c>
      <c r="G1880" s="2">
        <v>1</v>
      </c>
      <c r="H1880" s="2">
        <v>1639</v>
      </c>
      <c r="I1880" s="4">
        <f>VLOOKUP(Table_1[[#This Row],[Product ID]],[1]Products!$A:$D,3,0)</f>
        <v>1295</v>
      </c>
      <c r="J1880" s="4">
        <f>PRODUCT([2]Data!$G1880,[2]Data!$I1880)</f>
        <v>1295</v>
      </c>
      <c r="K1880" s="4">
        <f>PRODUCT([2]Data!$G1880,[2]Data!$H1880)</f>
        <v>1639</v>
      </c>
      <c r="L1880" s="4">
        <f>[2]Data!$K1880-[2]Data!$J1880</f>
        <v>344</v>
      </c>
      <c r="M1880" s="4" t="str">
        <f>VLOOKUP(Table_1[[#This Row],[Location ID]],[1]Locations!$A:$B,2,0)</f>
        <v>Garden Grove</v>
      </c>
      <c r="N1880" s="4" t="str">
        <f>VLOOKUP(Table_1[[#This Row],[Sales Person ID]],'[1]Sales People'!$A:$B,2,0)</f>
        <v>Jeremy Mendoza</v>
      </c>
      <c r="O1880" s="4" t="str">
        <f>VLOOKUP(Table_1[[#This Row],[Customer ID]],[1]Customers!$A:$B,2,0)</f>
        <v>Joshua Ryan</v>
      </c>
      <c r="P1880" s="5">
        <f>WEEKDAY([2]Data!$F1880)</f>
        <v>6</v>
      </c>
      <c r="Q1880" s="4">
        <f>MONTH([2]Data!$F1880)</f>
        <v>5</v>
      </c>
      <c r="R1880" s="4">
        <f>YEAR([2]Data!$F1880)</f>
        <v>2020</v>
      </c>
    </row>
    <row r="1881" spans="1:18" ht="15.75" customHeight="1">
      <c r="A1881" s="6" t="s">
        <v>2854</v>
      </c>
      <c r="B1881" s="6" t="s">
        <v>200</v>
      </c>
      <c r="C1881" s="6" t="s">
        <v>90</v>
      </c>
      <c r="D1881" s="6" t="s">
        <v>74</v>
      </c>
      <c r="E1881" s="6" t="s">
        <v>669</v>
      </c>
      <c r="F1881" s="8">
        <v>44014</v>
      </c>
      <c r="G1881" s="6">
        <v>1</v>
      </c>
      <c r="H1881" s="6">
        <v>1783</v>
      </c>
      <c r="I1881" s="4">
        <f>VLOOKUP(Table_1[[#This Row],[Product ID]],[1]Products!$A:$D,3,0)</f>
        <v>1516</v>
      </c>
      <c r="J1881">
        <f>PRODUCT([2]Data!$G1881,[2]Data!$I1881)</f>
        <v>1516</v>
      </c>
      <c r="K1881">
        <f>PRODUCT([2]Data!$G1881,[2]Data!$H1881)</f>
        <v>1783</v>
      </c>
      <c r="L1881">
        <f>[2]Data!$K1881-[2]Data!$J1881</f>
        <v>267</v>
      </c>
      <c r="M1881" s="4" t="str">
        <f>VLOOKUP(Table_1[[#This Row],[Location ID]],[1]Locations!$A:$B,2,0)</f>
        <v>Palmdale</v>
      </c>
      <c r="N1881" s="4" t="str">
        <f>VLOOKUP(Table_1[[#This Row],[Sales Person ID]],'[1]Sales People'!$A:$B,2,0)</f>
        <v>Jeremy Mendoza</v>
      </c>
      <c r="O1881" s="4" t="str">
        <f>VLOOKUP(Table_1[[#This Row],[Customer ID]],[1]Customers!$A:$B,2,0)</f>
        <v>Martin Olson</v>
      </c>
      <c r="P1881" s="5">
        <f>WEEKDAY([2]Data!$F1881)</f>
        <v>5</v>
      </c>
      <c r="Q1881" s="4">
        <f>MONTH([2]Data!$F1881)</f>
        <v>7</v>
      </c>
      <c r="R1881" s="4">
        <f>YEAR([2]Data!$F1881)</f>
        <v>2020</v>
      </c>
    </row>
    <row r="1882" spans="1:18" ht="15.75" customHeight="1">
      <c r="A1882" s="2" t="s">
        <v>2855</v>
      </c>
      <c r="B1882" s="2" t="s">
        <v>263</v>
      </c>
      <c r="C1882" s="2" t="s">
        <v>480</v>
      </c>
      <c r="D1882" s="2" t="s">
        <v>31</v>
      </c>
      <c r="E1882" s="2" t="s">
        <v>1440</v>
      </c>
      <c r="F1882" s="3">
        <v>44147</v>
      </c>
      <c r="G1882" s="2">
        <v>4</v>
      </c>
      <c r="H1882" s="2">
        <v>1899</v>
      </c>
      <c r="I1882" s="4">
        <f>VLOOKUP(Table_1[[#This Row],[Product ID]],[1]Products!$A:$D,3,0)</f>
        <v>1044</v>
      </c>
      <c r="J1882" s="4">
        <f>PRODUCT([2]Data!$G1882,[2]Data!$I1882)</f>
        <v>4176</v>
      </c>
      <c r="K1882" s="4">
        <f>PRODUCT([2]Data!$G1882,[2]Data!$H1882)</f>
        <v>7596</v>
      </c>
      <c r="L1882" s="4">
        <f>[2]Data!$K1882-[2]Data!$J1882</f>
        <v>3420</v>
      </c>
      <c r="M1882" s="4" t="str">
        <f>VLOOKUP(Table_1[[#This Row],[Location ID]],[1]Locations!$A:$B,2,0)</f>
        <v>Escondido</v>
      </c>
      <c r="N1882" s="4" t="str">
        <f>VLOOKUP(Table_1[[#This Row],[Sales Person ID]],'[1]Sales People'!$A:$B,2,0)</f>
        <v>Joshua Cook</v>
      </c>
      <c r="O1882" s="4" t="str">
        <f>VLOOKUP(Table_1[[#This Row],[Customer ID]],[1]Customers!$A:$B,2,0)</f>
        <v>Juan Lawrence</v>
      </c>
      <c r="P1882" s="5">
        <f>WEEKDAY([2]Data!$F1882)</f>
        <v>5</v>
      </c>
      <c r="Q1882" s="4">
        <f>MONTH([2]Data!$F1882)</f>
        <v>11</v>
      </c>
      <c r="R1882" s="4">
        <f>YEAR([2]Data!$F1882)</f>
        <v>2020</v>
      </c>
    </row>
    <row r="1883" spans="1:18" ht="15.75" customHeight="1">
      <c r="A1883" s="6" t="s">
        <v>2856</v>
      </c>
      <c r="B1883" s="6" t="s">
        <v>239</v>
      </c>
      <c r="C1883" s="6" t="s">
        <v>478</v>
      </c>
      <c r="D1883" s="6" t="s">
        <v>51</v>
      </c>
      <c r="E1883" s="6" t="s">
        <v>795</v>
      </c>
      <c r="F1883" s="8">
        <v>44121</v>
      </c>
      <c r="G1883" s="6">
        <v>2</v>
      </c>
      <c r="H1883" s="6">
        <v>1862</v>
      </c>
      <c r="I1883" s="4">
        <f>VLOOKUP(Table_1[[#This Row],[Product ID]],[1]Products!$A:$D,3,0)</f>
        <v>1173</v>
      </c>
      <c r="J1883">
        <f>PRODUCT([2]Data!$G1883,[2]Data!$I1883)</f>
        <v>2346</v>
      </c>
      <c r="K1883">
        <f>PRODUCT([2]Data!$G1883,[2]Data!$H1883)</f>
        <v>3724</v>
      </c>
      <c r="L1883">
        <f>[2]Data!$K1883-[2]Data!$J1883</f>
        <v>1378</v>
      </c>
      <c r="M1883" s="4" t="str">
        <f>VLOOKUP(Table_1[[#This Row],[Location ID]],[1]Locations!$A:$B,2,0)</f>
        <v>Garden Grove</v>
      </c>
      <c r="N1883" s="4" t="str">
        <f>VLOOKUP(Table_1[[#This Row],[Sales Person ID]],'[1]Sales People'!$A:$B,2,0)</f>
        <v>Brian Hansen</v>
      </c>
      <c r="O1883" s="4" t="str">
        <f>VLOOKUP(Table_1[[#This Row],[Customer ID]],[1]Customers!$A:$B,2,0)</f>
        <v>Terry Morris</v>
      </c>
      <c r="P1883" s="5">
        <f>WEEKDAY([2]Data!$F1883)</f>
        <v>7</v>
      </c>
      <c r="Q1883" s="4">
        <f>MONTH([2]Data!$F1883)</f>
        <v>10</v>
      </c>
      <c r="R1883" s="4">
        <f>YEAR([2]Data!$F1883)</f>
        <v>2020</v>
      </c>
    </row>
    <row r="1884" spans="1:18" ht="15.75" customHeight="1">
      <c r="A1884" s="2" t="s">
        <v>2857</v>
      </c>
      <c r="B1884" s="2" t="s">
        <v>192</v>
      </c>
      <c r="C1884" s="2" t="s">
        <v>360</v>
      </c>
      <c r="D1884" s="2" t="s">
        <v>157</v>
      </c>
      <c r="E1884" s="2" t="s">
        <v>1041</v>
      </c>
      <c r="F1884" s="3">
        <v>43913</v>
      </c>
      <c r="G1884" s="2">
        <v>1</v>
      </c>
      <c r="H1884" s="2">
        <v>1500</v>
      </c>
      <c r="I1884" s="4">
        <f>VLOOKUP(Table_1[[#This Row],[Product ID]],[1]Products!$A:$D,3,0)</f>
        <v>900</v>
      </c>
      <c r="J1884" s="4">
        <f>PRODUCT([2]Data!$G1884,[2]Data!$I1884)</f>
        <v>900</v>
      </c>
      <c r="K1884" s="4">
        <f>PRODUCT([2]Data!$G1884,[2]Data!$H1884)</f>
        <v>1500</v>
      </c>
      <c r="L1884" s="4">
        <f>[2]Data!$K1884-[2]Data!$J1884</f>
        <v>600</v>
      </c>
      <c r="M1884" s="4" t="str">
        <f>VLOOKUP(Table_1[[#This Row],[Location ID]],[1]Locations!$A:$B,2,0)</f>
        <v>Santa Clara</v>
      </c>
      <c r="N1884" s="4" t="str">
        <f>VLOOKUP(Table_1[[#This Row],[Sales Person ID]],'[1]Sales People'!$A:$B,2,0)</f>
        <v>Carl Elliott</v>
      </c>
      <c r="O1884" s="4" t="str">
        <f>VLOOKUP(Table_1[[#This Row],[Customer ID]],[1]Customers!$A:$B,2,0)</f>
        <v>Brandon Diaz</v>
      </c>
      <c r="P1884" s="5">
        <f>WEEKDAY([2]Data!$F1884)</f>
        <v>2</v>
      </c>
      <c r="Q1884" s="4">
        <f>MONTH([2]Data!$F1884)</f>
        <v>3</v>
      </c>
      <c r="R1884" s="4">
        <f>YEAR([2]Data!$F1884)</f>
        <v>2020</v>
      </c>
    </row>
    <row r="1885" spans="1:18" ht="15.75" customHeight="1">
      <c r="A1885" s="6" t="s">
        <v>2858</v>
      </c>
      <c r="B1885" s="6" t="s">
        <v>451</v>
      </c>
      <c r="C1885" s="6" t="s">
        <v>167</v>
      </c>
      <c r="D1885" s="6" t="s">
        <v>26</v>
      </c>
      <c r="E1885" s="6" t="s">
        <v>1381</v>
      </c>
      <c r="F1885" s="8">
        <v>43889</v>
      </c>
      <c r="G1885" s="6">
        <v>4</v>
      </c>
      <c r="H1885" s="6">
        <v>800</v>
      </c>
      <c r="I1885" s="4">
        <f>VLOOKUP(Table_1[[#This Row],[Product ID]],[1]Products!$A:$D,3,0)</f>
        <v>536</v>
      </c>
      <c r="J1885">
        <f>PRODUCT([2]Data!$G1885,[2]Data!$I1885)</f>
        <v>2144</v>
      </c>
      <c r="K1885">
        <f>PRODUCT([2]Data!$G1885,[2]Data!$H1885)</f>
        <v>3200</v>
      </c>
      <c r="L1885">
        <f>[2]Data!$K1885-[2]Data!$J1885</f>
        <v>1056</v>
      </c>
      <c r="M1885" s="4" t="str">
        <f>VLOOKUP(Table_1[[#This Row],[Location ID]],[1]Locations!$A:$B,2,0)</f>
        <v>Sacramento</v>
      </c>
      <c r="N1885" s="4" t="str">
        <f>VLOOKUP(Table_1[[#This Row],[Sales Person ID]],'[1]Sales People'!$A:$B,2,0)</f>
        <v>Ryan Butler</v>
      </c>
      <c r="O1885" s="4" t="str">
        <f>VLOOKUP(Table_1[[#This Row],[Customer ID]],[1]Customers!$A:$B,2,0)</f>
        <v>Jason Ross</v>
      </c>
      <c r="P1885" s="5">
        <f>WEEKDAY([2]Data!$F1885)</f>
        <v>6</v>
      </c>
      <c r="Q1885" s="4">
        <f>MONTH([2]Data!$F1885)</f>
        <v>2</v>
      </c>
      <c r="R1885" s="4">
        <f>YEAR([2]Data!$F1885)</f>
        <v>2020</v>
      </c>
    </row>
    <row r="1886" spans="1:18" ht="15.75" customHeight="1">
      <c r="A1886" s="2" t="s">
        <v>2859</v>
      </c>
      <c r="B1886" s="2" t="s">
        <v>246</v>
      </c>
      <c r="C1886" s="2" t="s">
        <v>333</v>
      </c>
      <c r="D1886" s="2" t="s">
        <v>356</v>
      </c>
      <c r="E1886" s="2" t="s">
        <v>667</v>
      </c>
      <c r="F1886" s="3">
        <v>44190</v>
      </c>
      <c r="G1886" s="2">
        <v>1</v>
      </c>
      <c r="H1886" s="2">
        <v>1887</v>
      </c>
      <c r="I1886" s="4">
        <f>VLOOKUP(Table_1[[#This Row],[Product ID]],[1]Products!$A:$D,3,0)</f>
        <v>1378</v>
      </c>
      <c r="J1886" s="4">
        <f>PRODUCT([2]Data!$G1886,[2]Data!$I1886)</f>
        <v>1378</v>
      </c>
      <c r="K1886" s="4">
        <f>PRODUCT([2]Data!$G1886,[2]Data!$H1886)</f>
        <v>1887</v>
      </c>
      <c r="L1886" s="4">
        <f>[2]Data!$K1886-[2]Data!$J1886</f>
        <v>509</v>
      </c>
      <c r="M1886" s="4" t="str">
        <f>VLOOKUP(Table_1[[#This Row],[Location ID]],[1]Locations!$A:$B,2,0)</f>
        <v>Rancho Cucamonga</v>
      </c>
      <c r="N1886" s="4" t="str">
        <f>VLOOKUP(Table_1[[#This Row],[Sales Person ID]],'[1]Sales People'!$A:$B,2,0)</f>
        <v>Larry Marshall</v>
      </c>
      <c r="O1886" s="4" t="str">
        <f>VLOOKUP(Table_1[[#This Row],[Customer ID]],[1]Customers!$A:$B,2,0)</f>
        <v>Harry Castillo</v>
      </c>
      <c r="P1886" s="5">
        <f>WEEKDAY([2]Data!$F1886)</f>
        <v>6</v>
      </c>
      <c r="Q1886" s="4">
        <f>MONTH([2]Data!$F1886)</f>
        <v>12</v>
      </c>
      <c r="R1886" s="4">
        <f>YEAR([2]Data!$F1886)</f>
        <v>2020</v>
      </c>
    </row>
    <row r="1887" spans="1:18" ht="15.75" customHeight="1">
      <c r="A1887" s="6" t="s">
        <v>2860</v>
      </c>
      <c r="B1887" s="6" t="s">
        <v>451</v>
      </c>
      <c r="C1887" s="6" t="s">
        <v>35</v>
      </c>
      <c r="D1887" s="6" t="s">
        <v>127</v>
      </c>
      <c r="E1887" s="6" t="s">
        <v>415</v>
      </c>
      <c r="F1887" s="8">
        <v>43850</v>
      </c>
      <c r="G1887" s="6">
        <v>3</v>
      </c>
      <c r="H1887" s="6">
        <v>800</v>
      </c>
      <c r="I1887" s="4">
        <f>VLOOKUP(Table_1[[#This Row],[Product ID]],[1]Products!$A:$D,3,0)</f>
        <v>536</v>
      </c>
      <c r="J1887">
        <f>PRODUCT([2]Data!$G1887,[2]Data!$I1887)</f>
        <v>1608</v>
      </c>
      <c r="K1887">
        <f>PRODUCT([2]Data!$G1887,[2]Data!$H1887)</f>
        <v>2400</v>
      </c>
      <c r="L1887">
        <f>[2]Data!$K1887-[2]Data!$J1887</f>
        <v>792</v>
      </c>
      <c r="M1887" s="4" t="str">
        <f>VLOOKUP(Table_1[[#This Row],[Location ID]],[1]Locations!$A:$B,2,0)</f>
        <v>Lancaster</v>
      </c>
      <c r="N1887" s="4" t="str">
        <f>VLOOKUP(Table_1[[#This Row],[Sales Person ID]],'[1]Sales People'!$A:$B,2,0)</f>
        <v>Roger Ramos</v>
      </c>
      <c r="O1887" s="4" t="str">
        <f>VLOOKUP(Table_1[[#This Row],[Customer ID]],[1]Customers!$A:$B,2,0)</f>
        <v>Bruce Morrison</v>
      </c>
      <c r="P1887" s="5">
        <f>WEEKDAY([2]Data!$F1887)</f>
        <v>2</v>
      </c>
      <c r="Q1887" s="4">
        <f>MONTH([2]Data!$F1887)</f>
        <v>1</v>
      </c>
      <c r="R1887" s="4">
        <f>YEAR([2]Data!$F1887)</f>
        <v>2020</v>
      </c>
    </row>
    <row r="1888" spans="1:18" ht="15.75" customHeight="1">
      <c r="A1888" s="2" t="s">
        <v>2861</v>
      </c>
      <c r="B1888" s="2" t="s">
        <v>72</v>
      </c>
      <c r="C1888" s="2" t="s">
        <v>201</v>
      </c>
      <c r="D1888" s="2" t="s">
        <v>152</v>
      </c>
      <c r="E1888" s="2" t="s">
        <v>1129</v>
      </c>
      <c r="F1888" s="3">
        <v>43928</v>
      </c>
      <c r="G1888" s="2">
        <v>1</v>
      </c>
      <c r="H1888" s="2">
        <v>1889</v>
      </c>
      <c r="I1888" s="4">
        <f>VLOOKUP(Table_1[[#This Row],[Product ID]],[1]Products!$A:$D,3,0)</f>
        <v>945</v>
      </c>
      <c r="J1888" s="4">
        <f>PRODUCT([2]Data!$G1888,[2]Data!$I1888)</f>
        <v>945</v>
      </c>
      <c r="K1888" s="4">
        <f>PRODUCT([2]Data!$G1888,[2]Data!$H1888)</f>
        <v>1889</v>
      </c>
      <c r="L1888" s="4">
        <f>[2]Data!$K1888-[2]Data!$J1888</f>
        <v>944</v>
      </c>
      <c r="M1888" s="4" t="str">
        <f>VLOOKUP(Table_1[[#This Row],[Location ID]],[1]Locations!$A:$B,2,0)</f>
        <v>Oakland</v>
      </c>
      <c r="N1888" s="4" t="str">
        <f>VLOOKUP(Table_1[[#This Row],[Sales Person ID]],'[1]Sales People'!$A:$B,2,0)</f>
        <v>Arthur Mccoy</v>
      </c>
      <c r="O1888" s="4" t="str">
        <f>VLOOKUP(Table_1[[#This Row],[Customer ID]],[1]Customers!$A:$B,2,0)</f>
        <v>Willie Day</v>
      </c>
      <c r="P1888" s="5">
        <f>WEEKDAY([2]Data!$F1888)</f>
        <v>3</v>
      </c>
      <c r="Q1888" s="4">
        <f>MONTH([2]Data!$F1888)</f>
        <v>4</v>
      </c>
      <c r="R1888" s="4">
        <f>YEAR([2]Data!$F1888)</f>
        <v>2020</v>
      </c>
    </row>
    <row r="1889" spans="1:18" ht="15.75" customHeight="1">
      <c r="A1889" s="6" t="s">
        <v>2862</v>
      </c>
      <c r="B1889" s="6" t="s">
        <v>246</v>
      </c>
      <c r="C1889" s="6" t="s">
        <v>116</v>
      </c>
      <c r="D1889" s="6" t="s">
        <v>86</v>
      </c>
      <c r="E1889" s="6" t="s">
        <v>1850</v>
      </c>
      <c r="F1889" s="8">
        <v>44104</v>
      </c>
      <c r="G1889" s="6">
        <v>3</v>
      </c>
      <c r="H1889" s="6">
        <v>1887</v>
      </c>
      <c r="I1889" s="4">
        <f>VLOOKUP(Table_1[[#This Row],[Product ID]],[1]Products!$A:$D,3,0)</f>
        <v>1378</v>
      </c>
      <c r="J1889">
        <f>PRODUCT([2]Data!$G1889,[2]Data!$I1889)</f>
        <v>4134</v>
      </c>
      <c r="K1889">
        <f>PRODUCT([2]Data!$G1889,[2]Data!$H1889)</f>
        <v>5661</v>
      </c>
      <c r="L1889">
        <f>[2]Data!$K1889-[2]Data!$J1889</f>
        <v>1527</v>
      </c>
      <c r="M1889" s="4" t="str">
        <f>VLOOKUP(Table_1[[#This Row],[Location ID]],[1]Locations!$A:$B,2,0)</f>
        <v>Daly City</v>
      </c>
      <c r="N1889" s="4" t="str">
        <f>VLOOKUP(Table_1[[#This Row],[Sales Person ID]],'[1]Sales People'!$A:$B,2,0)</f>
        <v>Roger Robertson</v>
      </c>
      <c r="O1889" s="4" t="str">
        <f>VLOOKUP(Table_1[[#This Row],[Customer ID]],[1]Customers!$A:$B,2,0)</f>
        <v>Jason Duncan</v>
      </c>
      <c r="P1889" s="5">
        <f>WEEKDAY([2]Data!$F1889)</f>
        <v>4</v>
      </c>
      <c r="Q1889" s="4">
        <f>MONTH([2]Data!$F1889)</f>
        <v>9</v>
      </c>
      <c r="R1889" s="4">
        <f>YEAR([2]Data!$F1889)</f>
        <v>2020</v>
      </c>
    </row>
    <row r="1890" spans="1:18" ht="15.75" customHeight="1">
      <c r="A1890" s="2" t="s">
        <v>2863</v>
      </c>
      <c r="B1890" s="2" t="s">
        <v>278</v>
      </c>
      <c r="C1890" s="2" t="s">
        <v>59</v>
      </c>
      <c r="D1890" s="2" t="s">
        <v>74</v>
      </c>
      <c r="E1890" s="2" t="s">
        <v>1216</v>
      </c>
      <c r="F1890" s="3">
        <v>43949</v>
      </c>
      <c r="G1890" s="2">
        <v>2</v>
      </c>
      <c r="H1890" s="2">
        <v>400</v>
      </c>
      <c r="I1890" s="4">
        <f>VLOOKUP(Table_1[[#This Row],[Product ID]],[1]Products!$A:$D,3,0)</f>
        <v>208</v>
      </c>
      <c r="J1890" s="4">
        <f>PRODUCT([2]Data!$G1890,[2]Data!$I1890)</f>
        <v>416</v>
      </c>
      <c r="K1890" s="4">
        <f>PRODUCT([2]Data!$G1890,[2]Data!$H1890)</f>
        <v>800</v>
      </c>
      <c r="L1890" s="4">
        <f>[2]Data!$K1890-[2]Data!$J1890</f>
        <v>384</v>
      </c>
      <c r="M1890" s="4" t="str">
        <f>VLOOKUP(Table_1[[#This Row],[Location ID]],[1]Locations!$A:$B,2,0)</f>
        <v>Rialto</v>
      </c>
      <c r="N1890" s="4" t="str">
        <f>VLOOKUP(Table_1[[#This Row],[Sales Person ID]],'[1]Sales People'!$A:$B,2,0)</f>
        <v>Jeremy Mendoza</v>
      </c>
      <c r="O1890" s="4" t="str">
        <f>VLOOKUP(Table_1[[#This Row],[Customer ID]],[1]Customers!$A:$B,2,0)</f>
        <v>Jesse Hill</v>
      </c>
      <c r="P1890" s="5">
        <f>WEEKDAY([2]Data!$F1890)</f>
        <v>3</v>
      </c>
      <c r="Q1890" s="4">
        <f>MONTH([2]Data!$F1890)</f>
        <v>4</v>
      </c>
      <c r="R1890" s="4">
        <f>YEAR([2]Data!$F1890)</f>
        <v>2020</v>
      </c>
    </row>
    <row r="1891" spans="1:18" ht="15.75" customHeight="1">
      <c r="A1891" s="6" t="s">
        <v>2864</v>
      </c>
      <c r="B1891" s="6" t="s">
        <v>243</v>
      </c>
      <c r="C1891" s="6" t="s">
        <v>260</v>
      </c>
      <c r="D1891" s="6" t="s">
        <v>127</v>
      </c>
      <c r="E1891" s="6" t="s">
        <v>792</v>
      </c>
      <c r="F1891" s="8">
        <v>44102</v>
      </c>
      <c r="G1891" s="6">
        <v>3</v>
      </c>
      <c r="H1891" s="6">
        <v>1119</v>
      </c>
      <c r="I1891" s="4">
        <f>VLOOKUP(Table_1[[#This Row],[Product ID]],[1]Products!$A:$D,3,0)</f>
        <v>683</v>
      </c>
      <c r="J1891">
        <f>PRODUCT([2]Data!$G1891,[2]Data!$I1891)</f>
        <v>2049</v>
      </c>
      <c r="K1891">
        <f>PRODUCT([2]Data!$G1891,[2]Data!$H1891)</f>
        <v>3357</v>
      </c>
      <c r="L1891">
        <f>[2]Data!$K1891-[2]Data!$J1891</f>
        <v>1308</v>
      </c>
      <c r="M1891" s="4" t="str">
        <f>VLOOKUP(Table_1[[#This Row],[Location ID]],[1]Locations!$A:$B,2,0)</f>
        <v>Roseville</v>
      </c>
      <c r="N1891" s="4" t="str">
        <f>VLOOKUP(Table_1[[#This Row],[Sales Person ID]],'[1]Sales People'!$A:$B,2,0)</f>
        <v>Roger Ramos</v>
      </c>
      <c r="O1891" s="4" t="str">
        <f>VLOOKUP(Table_1[[#This Row],[Customer ID]],[1]Customers!$A:$B,2,0)</f>
        <v>Kenneth Simpson</v>
      </c>
      <c r="P1891" s="5">
        <f>WEEKDAY([2]Data!$F1891)</f>
        <v>2</v>
      </c>
      <c r="Q1891" s="4">
        <f>MONTH([2]Data!$F1891)</f>
        <v>9</v>
      </c>
      <c r="R1891" s="4">
        <f>YEAR([2]Data!$F1891)</f>
        <v>2020</v>
      </c>
    </row>
    <row r="1892" spans="1:18" ht="15.75" customHeight="1">
      <c r="A1892" s="2" t="s">
        <v>2865</v>
      </c>
      <c r="B1892" s="2" t="s">
        <v>115</v>
      </c>
      <c r="C1892" s="2" t="s">
        <v>226</v>
      </c>
      <c r="D1892" s="2" t="s">
        <v>122</v>
      </c>
      <c r="E1892" s="2" t="s">
        <v>52</v>
      </c>
      <c r="F1892" s="3">
        <v>44131</v>
      </c>
      <c r="G1892" s="2">
        <v>1</v>
      </c>
      <c r="H1892" s="2">
        <v>1671</v>
      </c>
      <c r="I1892" s="4">
        <f>VLOOKUP(Table_1[[#This Row],[Product ID]],[1]Products!$A:$D,3,0)</f>
        <v>1220</v>
      </c>
      <c r="J1892" s="4">
        <f>PRODUCT([2]Data!$G1892,[2]Data!$I1892)</f>
        <v>1220</v>
      </c>
      <c r="K1892" s="4">
        <f>PRODUCT([2]Data!$G1892,[2]Data!$H1892)</f>
        <v>1671</v>
      </c>
      <c r="L1892" s="4">
        <f>[2]Data!$K1892-[2]Data!$J1892</f>
        <v>451</v>
      </c>
      <c r="M1892" s="4" t="str">
        <f>VLOOKUP(Table_1[[#This Row],[Location ID]],[1]Locations!$A:$B,2,0)</f>
        <v>El Cajon</v>
      </c>
      <c r="N1892" s="4" t="str">
        <f>VLOOKUP(Table_1[[#This Row],[Sales Person ID]],'[1]Sales People'!$A:$B,2,0)</f>
        <v>Ryan Welch</v>
      </c>
      <c r="O1892" s="4" t="str">
        <f>VLOOKUP(Table_1[[#This Row],[Customer ID]],[1]Customers!$A:$B,2,0)</f>
        <v>Patrick Wells</v>
      </c>
      <c r="P1892" s="5">
        <f>WEEKDAY([2]Data!$F1892)</f>
        <v>3</v>
      </c>
      <c r="Q1892" s="4">
        <f>MONTH([2]Data!$F1892)</f>
        <v>10</v>
      </c>
      <c r="R1892" s="4">
        <f>YEAR([2]Data!$F1892)</f>
        <v>2020</v>
      </c>
    </row>
    <row r="1893" spans="1:18" ht="15.75" customHeight="1">
      <c r="A1893" s="6" t="s">
        <v>2866</v>
      </c>
      <c r="B1893" s="6" t="s">
        <v>49</v>
      </c>
      <c r="C1893" s="6" t="s">
        <v>25</v>
      </c>
      <c r="D1893" s="6" t="s">
        <v>275</v>
      </c>
      <c r="E1893" s="6" t="s">
        <v>1377</v>
      </c>
      <c r="F1893" s="8">
        <v>43971</v>
      </c>
      <c r="G1893" s="6">
        <v>2</v>
      </c>
      <c r="H1893" s="6">
        <v>2283</v>
      </c>
      <c r="I1893" s="4">
        <f>VLOOKUP(Table_1[[#This Row],[Product ID]],[1]Products!$A:$D,3,0)</f>
        <v>1484</v>
      </c>
      <c r="J1893">
        <f>PRODUCT([2]Data!$G1893,[2]Data!$I1893)</f>
        <v>2968</v>
      </c>
      <c r="K1893">
        <f>PRODUCT([2]Data!$G1893,[2]Data!$H1893)</f>
        <v>4566</v>
      </c>
      <c r="L1893">
        <f>[2]Data!$K1893-[2]Data!$J1893</f>
        <v>1598</v>
      </c>
      <c r="M1893" s="4" t="str">
        <f>VLOOKUP(Table_1[[#This Row],[Location ID]],[1]Locations!$A:$B,2,0)</f>
        <v>Santa Clarita</v>
      </c>
      <c r="N1893" s="4" t="str">
        <f>VLOOKUP(Table_1[[#This Row],[Sales Person ID]],'[1]Sales People'!$A:$B,2,0)</f>
        <v>Ernest Wheeler</v>
      </c>
      <c r="O1893" s="4" t="str">
        <f>VLOOKUP(Table_1[[#This Row],[Customer ID]],[1]Customers!$A:$B,2,0)</f>
        <v>Benjamin Kim</v>
      </c>
      <c r="P1893" s="5">
        <f>WEEKDAY([2]Data!$F1893)</f>
        <v>4</v>
      </c>
      <c r="Q1893" s="4">
        <f>MONTH([2]Data!$F1893)</f>
        <v>5</v>
      </c>
      <c r="R1893" s="4">
        <f>YEAR([2]Data!$F1893)</f>
        <v>2020</v>
      </c>
    </row>
    <row r="1894" spans="1:18" ht="15.75" customHeight="1">
      <c r="A1894" s="2" t="s">
        <v>2867</v>
      </c>
      <c r="B1894" s="2" t="s">
        <v>322</v>
      </c>
      <c r="C1894" s="2" t="s">
        <v>391</v>
      </c>
      <c r="D1894" s="2" t="s">
        <v>102</v>
      </c>
      <c r="E1894" s="2" t="s">
        <v>549</v>
      </c>
      <c r="F1894" s="3">
        <v>44191</v>
      </c>
      <c r="G1894" s="2">
        <v>2</v>
      </c>
      <c r="H1894" s="2">
        <v>1743</v>
      </c>
      <c r="I1894" s="4">
        <f>VLOOKUP(Table_1[[#This Row],[Product ID]],[1]Products!$A:$D,3,0)</f>
        <v>872</v>
      </c>
      <c r="J1894" s="4">
        <f>PRODUCT([2]Data!$G1894,[2]Data!$I1894)</f>
        <v>1744</v>
      </c>
      <c r="K1894" s="4">
        <f>PRODUCT([2]Data!$G1894,[2]Data!$H1894)</f>
        <v>3486</v>
      </c>
      <c r="L1894" s="4">
        <f>[2]Data!$K1894-[2]Data!$J1894</f>
        <v>1742</v>
      </c>
      <c r="M1894" s="4" t="str">
        <f>VLOOKUP(Table_1[[#This Row],[Location ID]],[1]Locations!$A:$B,2,0)</f>
        <v>Los Angeles</v>
      </c>
      <c r="N1894" s="4" t="str">
        <f>VLOOKUP(Table_1[[#This Row],[Sales Person ID]],'[1]Sales People'!$A:$B,2,0)</f>
        <v>Howard Gardner</v>
      </c>
      <c r="O1894" s="4" t="str">
        <f>VLOOKUP(Table_1[[#This Row],[Customer ID]],[1]Customers!$A:$B,2,0)</f>
        <v>Jonathan Lynch</v>
      </c>
      <c r="P1894" s="5">
        <f>WEEKDAY([2]Data!$F1894)</f>
        <v>7</v>
      </c>
      <c r="Q1894" s="4">
        <f>MONTH([2]Data!$F1894)</f>
        <v>12</v>
      </c>
      <c r="R1894" s="4">
        <f>YEAR([2]Data!$F1894)</f>
        <v>2020</v>
      </c>
    </row>
    <row r="1895" spans="1:18" ht="15.75" customHeight="1">
      <c r="A1895" s="6" t="s">
        <v>2868</v>
      </c>
      <c r="B1895" s="6" t="s">
        <v>406</v>
      </c>
      <c r="C1895" s="6" t="s">
        <v>538</v>
      </c>
      <c r="D1895" s="6" t="s">
        <v>36</v>
      </c>
      <c r="E1895" s="6" t="s">
        <v>2384</v>
      </c>
      <c r="F1895" s="8">
        <v>43916</v>
      </c>
      <c r="G1895" s="6">
        <v>2</v>
      </c>
      <c r="H1895" s="6">
        <v>2257</v>
      </c>
      <c r="I1895" s="4">
        <f>VLOOKUP(Table_1[[#This Row],[Product ID]],[1]Products!$A:$D,3,0)</f>
        <v>1535</v>
      </c>
      <c r="J1895">
        <f>PRODUCT([2]Data!$G1895,[2]Data!$I1895)</f>
        <v>3070</v>
      </c>
      <c r="K1895">
        <f>PRODUCT([2]Data!$G1895,[2]Data!$H1895)</f>
        <v>4514</v>
      </c>
      <c r="L1895">
        <f>[2]Data!$K1895-[2]Data!$J1895</f>
        <v>1444</v>
      </c>
      <c r="M1895" s="4" t="str">
        <f>VLOOKUP(Table_1[[#This Row],[Location ID]],[1]Locations!$A:$B,2,0)</f>
        <v>Stockton</v>
      </c>
      <c r="N1895" s="4" t="str">
        <f>VLOOKUP(Table_1[[#This Row],[Sales Person ID]],'[1]Sales People'!$A:$B,2,0)</f>
        <v>Brian Davis</v>
      </c>
      <c r="O1895" s="4" t="str">
        <f>VLOOKUP(Table_1[[#This Row],[Customer ID]],[1]Customers!$A:$B,2,0)</f>
        <v>Shawn Scott</v>
      </c>
      <c r="P1895" s="5">
        <f>WEEKDAY([2]Data!$F1895)</f>
        <v>5</v>
      </c>
      <c r="Q1895" s="4">
        <f>MONTH([2]Data!$F1895)</f>
        <v>3</v>
      </c>
      <c r="R1895" s="4">
        <f>YEAR([2]Data!$F1895)</f>
        <v>2020</v>
      </c>
    </row>
    <row r="1896" spans="1:18" ht="15.75" customHeight="1">
      <c r="A1896" s="2" t="s">
        <v>2869</v>
      </c>
      <c r="B1896" s="2" t="s">
        <v>175</v>
      </c>
      <c r="C1896" s="2" t="s">
        <v>483</v>
      </c>
      <c r="D1896" s="2" t="s">
        <v>91</v>
      </c>
      <c r="E1896" s="2" t="s">
        <v>651</v>
      </c>
      <c r="F1896" s="3">
        <v>43997</v>
      </c>
      <c r="G1896" s="2">
        <v>4</v>
      </c>
      <c r="H1896" s="2">
        <v>637</v>
      </c>
      <c r="I1896" s="4">
        <f>VLOOKUP(Table_1[[#This Row],[Product ID]],[1]Products!$A:$D,3,0)</f>
        <v>389</v>
      </c>
      <c r="J1896" s="4">
        <f>PRODUCT([2]Data!$G1896,[2]Data!$I1896)</f>
        <v>1556</v>
      </c>
      <c r="K1896" s="4">
        <f>PRODUCT([2]Data!$G1896,[2]Data!$H1896)</f>
        <v>2548</v>
      </c>
      <c r="L1896" s="4">
        <f>[2]Data!$K1896-[2]Data!$J1896</f>
        <v>992</v>
      </c>
      <c r="M1896" s="4" t="str">
        <f>VLOOKUP(Table_1[[#This Row],[Location ID]],[1]Locations!$A:$B,2,0)</f>
        <v>Concord</v>
      </c>
      <c r="N1896" s="4" t="str">
        <f>VLOOKUP(Table_1[[#This Row],[Sales Person ID]],'[1]Sales People'!$A:$B,2,0)</f>
        <v>Henry Nelson</v>
      </c>
      <c r="O1896" s="4" t="str">
        <f>VLOOKUP(Table_1[[#This Row],[Customer ID]],[1]Customers!$A:$B,2,0)</f>
        <v>Johnny Ramos</v>
      </c>
      <c r="P1896" s="5">
        <f>WEEKDAY([2]Data!$F1896)</f>
        <v>2</v>
      </c>
      <c r="Q1896" s="4">
        <f>MONTH([2]Data!$F1896)</f>
        <v>6</v>
      </c>
      <c r="R1896" s="4">
        <f>YEAR([2]Data!$F1896)</f>
        <v>2020</v>
      </c>
    </row>
    <row r="1897" spans="1:18" ht="15.75" customHeight="1">
      <c r="A1897" s="6" t="s">
        <v>2870</v>
      </c>
      <c r="B1897" s="6" t="s">
        <v>336</v>
      </c>
      <c r="C1897" s="6" t="s">
        <v>240</v>
      </c>
      <c r="D1897" s="6" t="s">
        <v>309</v>
      </c>
      <c r="E1897" s="6" t="s">
        <v>1660</v>
      </c>
      <c r="F1897" s="8">
        <v>43856</v>
      </c>
      <c r="G1897" s="6">
        <v>4</v>
      </c>
      <c r="H1897" s="6">
        <v>1526</v>
      </c>
      <c r="I1897" s="4">
        <f>VLOOKUP(Table_1[[#This Row],[Product ID]],[1]Products!$A:$D,3,0)</f>
        <v>1251</v>
      </c>
      <c r="J1897">
        <f>PRODUCT([2]Data!$G1897,[2]Data!$I1897)</f>
        <v>5004</v>
      </c>
      <c r="K1897">
        <f>PRODUCT([2]Data!$G1897,[2]Data!$H1897)</f>
        <v>6104</v>
      </c>
      <c r="L1897">
        <f>[2]Data!$K1897-[2]Data!$J1897</f>
        <v>1100</v>
      </c>
      <c r="M1897" s="4" t="str">
        <f>VLOOKUP(Table_1[[#This Row],[Location ID]],[1]Locations!$A:$B,2,0)</f>
        <v>San Jose</v>
      </c>
      <c r="N1897" s="4" t="str">
        <f>VLOOKUP(Table_1[[#This Row],[Sales Person ID]],'[1]Sales People'!$A:$B,2,0)</f>
        <v>Kenneth Fields</v>
      </c>
      <c r="O1897" s="4" t="str">
        <f>VLOOKUP(Table_1[[#This Row],[Customer ID]],[1]Customers!$A:$B,2,0)</f>
        <v>James Simmons</v>
      </c>
      <c r="P1897" s="5">
        <f>WEEKDAY([2]Data!$F1897)</f>
        <v>1</v>
      </c>
      <c r="Q1897" s="4">
        <f>MONTH([2]Data!$F1897)</f>
        <v>1</v>
      </c>
      <c r="R1897" s="4">
        <f>YEAR([2]Data!$F1897)</f>
        <v>2020</v>
      </c>
    </row>
    <row r="1898" spans="1:18" ht="15.75" customHeight="1">
      <c r="A1898" s="2" t="s">
        <v>2871</v>
      </c>
      <c r="B1898" s="2" t="s">
        <v>274</v>
      </c>
      <c r="C1898" s="2" t="s">
        <v>111</v>
      </c>
      <c r="D1898" s="2" t="s">
        <v>36</v>
      </c>
      <c r="E1898" s="2" t="s">
        <v>1008</v>
      </c>
      <c r="F1898" s="3">
        <v>44139</v>
      </c>
      <c r="G1898" s="2">
        <v>1</v>
      </c>
      <c r="H1898" s="2">
        <v>378</v>
      </c>
      <c r="I1898" s="4">
        <f>VLOOKUP(Table_1[[#This Row],[Product ID]],[1]Products!$A:$D,3,0)</f>
        <v>291</v>
      </c>
      <c r="J1898" s="4">
        <f>PRODUCT([2]Data!$G1898,[2]Data!$I1898)</f>
        <v>291</v>
      </c>
      <c r="K1898" s="4">
        <f>PRODUCT([2]Data!$G1898,[2]Data!$H1898)</f>
        <v>378</v>
      </c>
      <c r="L1898" s="4">
        <f>[2]Data!$K1898-[2]Data!$J1898</f>
        <v>87</v>
      </c>
      <c r="M1898" s="4" t="str">
        <f>VLOOKUP(Table_1[[#This Row],[Location ID]],[1]Locations!$A:$B,2,0)</f>
        <v>Victorville</v>
      </c>
      <c r="N1898" s="4" t="str">
        <f>VLOOKUP(Table_1[[#This Row],[Sales Person ID]],'[1]Sales People'!$A:$B,2,0)</f>
        <v>Brian Davis</v>
      </c>
      <c r="O1898" s="4" t="str">
        <f>VLOOKUP(Table_1[[#This Row],[Customer ID]],[1]Customers!$A:$B,2,0)</f>
        <v>Henry Reyes</v>
      </c>
      <c r="P1898" s="5">
        <f>WEEKDAY([2]Data!$F1898)</f>
        <v>4</v>
      </c>
      <c r="Q1898" s="4">
        <f>MONTH([2]Data!$F1898)</f>
        <v>11</v>
      </c>
      <c r="R1898" s="4">
        <f>YEAR([2]Data!$F1898)</f>
        <v>2020</v>
      </c>
    </row>
    <row r="1899" spans="1:18" ht="15.75" customHeight="1">
      <c r="A1899" s="6" t="s">
        <v>2872</v>
      </c>
      <c r="B1899" s="6" t="s">
        <v>446</v>
      </c>
      <c r="C1899" s="6" t="s">
        <v>222</v>
      </c>
      <c r="D1899" s="6" t="s">
        <v>127</v>
      </c>
      <c r="E1899" s="6" t="s">
        <v>1061</v>
      </c>
      <c r="F1899" s="8">
        <v>44146</v>
      </c>
      <c r="G1899" s="6">
        <v>2</v>
      </c>
      <c r="H1899" s="6">
        <v>2141</v>
      </c>
      <c r="I1899" s="4">
        <f>VLOOKUP(Table_1[[#This Row],[Product ID]],[1]Products!$A:$D,3,0)</f>
        <v>1777</v>
      </c>
      <c r="J1899">
        <f>PRODUCT([2]Data!$G1899,[2]Data!$I1899)</f>
        <v>3554</v>
      </c>
      <c r="K1899">
        <f>PRODUCT([2]Data!$G1899,[2]Data!$H1899)</f>
        <v>4282</v>
      </c>
      <c r="L1899">
        <f>[2]Data!$K1899-[2]Data!$J1899</f>
        <v>728</v>
      </c>
      <c r="M1899" s="4" t="str">
        <f>VLOOKUP(Table_1[[#This Row],[Location ID]],[1]Locations!$A:$B,2,0)</f>
        <v>Chula Vista</v>
      </c>
      <c r="N1899" s="4" t="str">
        <f>VLOOKUP(Table_1[[#This Row],[Sales Person ID]],'[1]Sales People'!$A:$B,2,0)</f>
        <v>Roger Ramos</v>
      </c>
      <c r="O1899" s="4" t="str">
        <f>VLOOKUP(Table_1[[#This Row],[Customer ID]],[1]Customers!$A:$B,2,0)</f>
        <v>Aaron Moreno</v>
      </c>
      <c r="P1899" s="5">
        <f>WEEKDAY([2]Data!$F1899)</f>
        <v>4</v>
      </c>
      <c r="Q1899" s="4">
        <f>MONTH([2]Data!$F1899)</f>
        <v>11</v>
      </c>
      <c r="R1899" s="4">
        <f>YEAR([2]Data!$F1899)</f>
        <v>2020</v>
      </c>
    </row>
    <row r="1900" spans="1:18" ht="15.75" customHeight="1">
      <c r="A1900" s="2" t="s">
        <v>2873</v>
      </c>
      <c r="B1900" s="2" t="s">
        <v>184</v>
      </c>
      <c r="C1900" s="2" t="s">
        <v>73</v>
      </c>
      <c r="D1900" s="2" t="s">
        <v>69</v>
      </c>
      <c r="E1900" s="2" t="s">
        <v>99</v>
      </c>
      <c r="F1900" s="3">
        <v>44086</v>
      </c>
      <c r="G1900" s="2">
        <v>2</v>
      </c>
      <c r="H1900" s="2">
        <v>2005</v>
      </c>
      <c r="I1900" s="4">
        <f>VLOOKUP(Table_1[[#This Row],[Product ID]],[1]Products!$A:$D,3,0)</f>
        <v>1223</v>
      </c>
      <c r="J1900" s="4">
        <f>PRODUCT([2]Data!$G1900,[2]Data!$I1900)</f>
        <v>2446</v>
      </c>
      <c r="K1900" s="4">
        <f>PRODUCT([2]Data!$G1900,[2]Data!$H1900)</f>
        <v>4010</v>
      </c>
      <c r="L1900" s="4">
        <f>[2]Data!$K1900-[2]Data!$J1900</f>
        <v>1564</v>
      </c>
      <c r="M1900" s="4" t="str">
        <f>VLOOKUP(Table_1[[#This Row],[Location ID]],[1]Locations!$A:$B,2,0)</f>
        <v>Fairfield</v>
      </c>
      <c r="N1900" s="4" t="str">
        <f>VLOOKUP(Table_1[[#This Row],[Sales Person ID]],'[1]Sales People'!$A:$B,2,0)</f>
        <v>Christopher Tucker</v>
      </c>
      <c r="O1900" s="4" t="str">
        <f>VLOOKUP(Table_1[[#This Row],[Customer ID]],[1]Customers!$A:$B,2,0)</f>
        <v>Aaron Tucker</v>
      </c>
      <c r="P1900" s="5">
        <f>WEEKDAY([2]Data!$F1900)</f>
        <v>7</v>
      </c>
      <c r="Q1900" s="4">
        <f>MONTH([2]Data!$F1900)</f>
        <v>9</v>
      </c>
      <c r="R1900" s="4">
        <f>YEAR([2]Data!$F1900)</f>
        <v>2020</v>
      </c>
    </row>
    <row r="1901" spans="1:18" ht="15.75" customHeight="1">
      <c r="A1901" s="6" t="s">
        <v>2874</v>
      </c>
      <c r="B1901" s="6" t="s">
        <v>300</v>
      </c>
      <c r="C1901" s="6" t="s">
        <v>231</v>
      </c>
      <c r="D1901" s="6" t="s">
        <v>370</v>
      </c>
      <c r="E1901" s="6" t="s">
        <v>2831</v>
      </c>
      <c r="F1901" s="8">
        <v>44032</v>
      </c>
      <c r="G1901" s="6">
        <v>3</v>
      </c>
      <c r="H1901" s="6">
        <v>368</v>
      </c>
      <c r="I1901" s="4">
        <f>VLOOKUP(Table_1[[#This Row],[Product ID]],[1]Products!$A:$D,3,0)</f>
        <v>294</v>
      </c>
      <c r="J1901">
        <f>PRODUCT([2]Data!$G1901,[2]Data!$I1901)</f>
        <v>882</v>
      </c>
      <c r="K1901">
        <f>PRODUCT([2]Data!$G1901,[2]Data!$H1901)</f>
        <v>1104</v>
      </c>
      <c r="L1901">
        <f>[2]Data!$K1901-[2]Data!$J1901</f>
        <v>222</v>
      </c>
      <c r="M1901" s="4" t="str">
        <f>VLOOKUP(Table_1[[#This Row],[Location ID]],[1]Locations!$A:$B,2,0)</f>
        <v>Modesto</v>
      </c>
      <c r="N1901" s="4" t="str">
        <f>VLOOKUP(Table_1[[#This Row],[Sales Person ID]],'[1]Sales People'!$A:$B,2,0)</f>
        <v>Eugene Holmes</v>
      </c>
      <c r="O1901" s="4" t="str">
        <f>VLOOKUP(Table_1[[#This Row],[Customer ID]],[1]Customers!$A:$B,2,0)</f>
        <v>Edward Gonzalez</v>
      </c>
      <c r="P1901" s="5">
        <f>WEEKDAY([2]Data!$F1901)</f>
        <v>2</v>
      </c>
      <c r="Q1901" s="4">
        <f>MONTH([2]Data!$F1901)</f>
        <v>7</v>
      </c>
      <c r="R1901" s="4">
        <f>YEAR([2]Data!$F1901)</f>
        <v>2020</v>
      </c>
    </row>
    <row r="1902" spans="1:18" ht="15.75" customHeight="1">
      <c r="A1902" s="2" t="s">
        <v>2875</v>
      </c>
      <c r="B1902" s="2" t="s">
        <v>188</v>
      </c>
      <c r="C1902" s="2" t="s">
        <v>391</v>
      </c>
      <c r="D1902" s="2" t="s">
        <v>458</v>
      </c>
      <c r="E1902" s="2" t="s">
        <v>628</v>
      </c>
      <c r="F1902" s="3">
        <v>43919</v>
      </c>
      <c r="G1902" s="2">
        <v>1</v>
      </c>
      <c r="H1902" s="2">
        <v>2497</v>
      </c>
      <c r="I1902" s="4">
        <f>VLOOKUP(Table_1[[#This Row],[Product ID]],[1]Products!$A:$D,3,0)</f>
        <v>1473</v>
      </c>
      <c r="J1902" s="4">
        <f>PRODUCT([2]Data!$G1902,[2]Data!$I1902)</f>
        <v>1473</v>
      </c>
      <c r="K1902" s="4">
        <f>PRODUCT([2]Data!$G1902,[2]Data!$H1902)</f>
        <v>2497</v>
      </c>
      <c r="L1902" s="4">
        <f>[2]Data!$K1902-[2]Data!$J1902</f>
        <v>1024</v>
      </c>
      <c r="M1902" s="4" t="str">
        <f>VLOOKUP(Table_1[[#This Row],[Location ID]],[1]Locations!$A:$B,2,0)</f>
        <v>Los Angeles</v>
      </c>
      <c r="N1902" s="4" t="str">
        <f>VLOOKUP(Table_1[[#This Row],[Sales Person ID]],'[1]Sales People'!$A:$B,2,0)</f>
        <v>Howard Sims</v>
      </c>
      <c r="O1902" s="4" t="str">
        <f>VLOOKUP(Table_1[[#This Row],[Customer ID]],[1]Customers!$A:$B,2,0)</f>
        <v>Henry Harper</v>
      </c>
      <c r="P1902" s="5">
        <f>WEEKDAY([2]Data!$F1902)</f>
        <v>1</v>
      </c>
      <c r="Q1902" s="4">
        <f>MONTH([2]Data!$F1902)</f>
        <v>3</v>
      </c>
      <c r="R1902" s="4">
        <f>YEAR([2]Data!$F1902)</f>
        <v>2020</v>
      </c>
    </row>
    <row r="1903" spans="1:18" ht="15.75" customHeight="1">
      <c r="A1903" s="6" t="s">
        <v>2876</v>
      </c>
      <c r="B1903" s="6" t="s">
        <v>39</v>
      </c>
      <c r="C1903" s="6" t="s">
        <v>373</v>
      </c>
      <c r="D1903" s="6" t="s">
        <v>41</v>
      </c>
      <c r="E1903" s="6" t="s">
        <v>504</v>
      </c>
      <c r="F1903" s="8">
        <v>44078</v>
      </c>
      <c r="G1903" s="6">
        <v>3</v>
      </c>
      <c r="H1903" s="6">
        <v>684</v>
      </c>
      <c r="I1903" s="4">
        <f>VLOOKUP(Table_1[[#This Row],[Product ID]],[1]Products!$A:$D,3,0)</f>
        <v>561</v>
      </c>
      <c r="J1903">
        <f>PRODUCT([2]Data!$G1903,[2]Data!$I1903)</f>
        <v>1683</v>
      </c>
      <c r="K1903">
        <f>PRODUCT([2]Data!$G1903,[2]Data!$H1903)</f>
        <v>2052</v>
      </c>
      <c r="L1903">
        <f>[2]Data!$K1903-[2]Data!$J1903</f>
        <v>369</v>
      </c>
      <c r="M1903" s="4" t="str">
        <f>VLOOKUP(Table_1[[#This Row],[Location ID]],[1]Locations!$A:$B,2,0)</f>
        <v>San Bernardino</v>
      </c>
      <c r="N1903" s="4" t="str">
        <f>VLOOKUP(Table_1[[#This Row],[Sales Person ID]],'[1]Sales People'!$A:$B,2,0)</f>
        <v>Carl Hall</v>
      </c>
      <c r="O1903" s="4" t="str">
        <f>VLOOKUP(Table_1[[#This Row],[Customer ID]],[1]Customers!$A:$B,2,0)</f>
        <v>Martin Reyes</v>
      </c>
      <c r="P1903" s="5">
        <f>WEEKDAY([2]Data!$F1903)</f>
        <v>6</v>
      </c>
      <c r="Q1903" s="4">
        <f>MONTH([2]Data!$F1903)</f>
        <v>9</v>
      </c>
      <c r="R1903" s="4">
        <f>YEAR([2]Data!$F1903)</f>
        <v>2020</v>
      </c>
    </row>
    <row r="1904" spans="1:18" ht="15.75" customHeight="1">
      <c r="A1904" s="2" t="s">
        <v>2877</v>
      </c>
      <c r="B1904" s="2" t="s">
        <v>677</v>
      </c>
      <c r="C1904" s="2" t="s">
        <v>68</v>
      </c>
      <c r="D1904" s="2" t="s">
        <v>268</v>
      </c>
      <c r="E1904" s="2" t="s">
        <v>1347</v>
      </c>
      <c r="F1904" s="3">
        <v>44178</v>
      </c>
      <c r="G1904" s="2">
        <v>1</v>
      </c>
      <c r="H1904" s="2">
        <v>2241</v>
      </c>
      <c r="I1904" s="4">
        <f>VLOOKUP(Table_1[[#This Row],[Product ID]],[1]Products!$A:$D,3,0)</f>
        <v>1367</v>
      </c>
      <c r="J1904" s="4">
        <f>PRODUCT([2]Data!$G1904,[2]Data!$I1904)</f>
        <v>1367</v>
      </c>
      <c r="K1904" s="4">
        <f>PRODUCT([2]Data!$G1904,[2]Data!$H1904)</f>
        <v>2241</v>
      </c>
      <c r="L1904" s="4">
        <f>[2]Data!$K1904-[2]Data!$J1904</f>
        <v>874</v>
      </c>
      <c r="M1904" s="4" t="str">
        <f>VLOOKUP(Table_1[[#This Row],[Location ID]],[1]Locations!$A:$B,2,0)</f>
        <v>Thousand Oaks</v>
      </c>
      <c r="N1904" s="4" t="str">
        <f>VLOOKUP(Table_1[[#This Row],[Sales Person ID]],'[1]Sales People'!$A:$B,2,0)</f>
        <v>Jerry Perry</v>
      </c>
      <c r="O1904" s="4" t="str">
        <f>VLOOKUP(Table_1[[#This Row],[Customer ID]],[1]Customers!$A:$B,2,0)</f>
        <v>Bobby Willis</v>
      </c>
      <c r="P1904" s="5">
        <f>WEEKDAY([2]Data!$F1904)</f>
        <v>1</v>
      </c>
      <c r="Q1904" s="4">
        <f>MONTH([2]Data!$F1904)</f>
        <v>12</v>
      </c>
      <c r="R1904" s="4">
        <f>YEAR([2]Data!$F1904)</f>
        <v>2020</v>
      </c>
    </row>
    <row r="1905" spans="1:18" ht="15.75" customHeight="1">
      <c r="A1905" s="6" t="s">
        <v>2878</v>
      </c>
      <c r="B1905" s="6" t="s">
        <v>110</v>
      </c>
      <c r="C1905" s="6" t="s">
        <v>483</v>
      </c>
      <c r="D1905" s="6" t="s">
        <v>74</v>
      </c>
      <c r="E1905" s="6" t="s">
        <v>2043</v>
      </c>
      <c r="F1905" s="8">
        <v>43948</v>
      </c>
      <c r="G1905" s="6">
        <v>4</v>
      </c>
      <c r="H1905" s="6">
        <v>1708</v>
      </c>
      <c r="I1905" s="4">
        <f>VLOOKUP(Table_1[[#This Row],[Product ID]],[1]Products!$A:$D,3,0)</f>
        <v>871</v>
      </c>
      <c r="J1905">
        <f>PRODUCT([2]Data!$G1905,[2]Data!$I1905)</f>
        <v>3484</v>
      </c>
      <c r="K1905">
        <f>PRODUCT([2]Data!$G1905,[2]Data!$H1905)</f>
        <v>6832</v>
      </c>
      <c r="L1905">
        <f>[2]Data!$K1905-[2]Data!$J1905</f>
        <v>3348</v>
      </c>
      <c r="M1905" s="4" t="str">
        <f>VLOOKUP(Table_1[[#This Row],[Location ID]],[1]Locations!$A:$B,2,0)</f>
        <v>Concord</v>
      </c>
      <c r="N1905" s="4" t="str">
        <f>VLOOKUP(Table_1[[#This Row],[Sales Person ID]],'[1]Sales People'!$A:$B,2,0)</f>
        <v>Jeremy Mendoza</v>
      </c>
      <c r="O1905" s="4" t="str">
        <f>VLOOKUP(Table_1[[#This Row],[Customer ID]],[1]Customers!$A:$B,2,0)</f>
        <v>Eugene Cooper</v>
      </c>
      <c r="P1905" s="5">
        <f>WEEKDAY([2]Data!$F1905)</f>
        <v>2</v>
      </c>
      <c r="Q1905" s="4">
        <f>MONTH([2]Data!$F1905)</f>
        <v>4</v>
      </c>
      <c r="R1905" s="4">
        <f>YEAR([2]Data!$F1905)</f>
        <v>2020</v>
      </c>
    </row>
    <row r="1906" spans="1:18" ht="15.75" customHeight="1">
      <c r="A1906" s="2" t="s">
        <v>2879</v>
      </c>
      <c r="B1906" s="2" t="s">
        <v>239</v>
      </c>
      <c r="C1906" s="2" t="s">
        <v>111</v>
      </c>
      <c r="D1906" s="2" t="s">
        <v>107</v>
      </c>
      <c r="E1906" s="2" t="s">
        <v>436</v>
      </c>
      <c r="F1906" s="3">
        <v>43972</v>
      </c>
      <c r="G1906" s="2">
        <v>2</v>
      </c>
      <c r="H1906" s="2">
        <v>1862</v>
      </c>
      <c r="I1906" s="4">
        <f>VLOOKUP(Table_1[[#This Row],[Product ID]],[1]Products!$A:$D,3,0)</f>
        <v>1173</v>
      </c>
      <c r="J1906" s="4">
        <f>PRODUCT([2]Data!$G1906,[2]Data!$I1906)</f>
        <v>2346</v>
      </c>
      <c r="K1906" s="4">
        <f>PRODUCT([2]Data!$G1906,[2]Data!$H1906)</f>
        <v>3724</v>
      </c>
      <c r="L1906" s="4">
        <f>[2]Data!$K1906-[2]Data!$J1906</f>
        <v>1378</v>
      </c>
      <c r="M1906" s="4" t="str">
        <f>VLOOKUP(Table_1[[#This Row],[Location ID]],[1]Locations!$A:$B,2,0)</f>
        <v>Victorville</v>
      </c>
      <c r="N1906" s="4" t="str">
        <f>VLOOKUP(Table_1[[#This Row],[Sales Person ID]],'[1]Sales People'!$A:$B,2,0)</f>
        <v>Brian Thomas</v>
      </c>
      <c r="O1906" s="4" t="str">
        <f>VLOOKUP(Table_1[[#This Row],[Customer ID]],[1]Customers!$A:$B,2,0)</f>
        <v>Terry Payne</v>
      </c>
      <c r="P1906" s="5">
        <f>WEEKDAY([2]Data!$F1906)</f>
        <v>5</v>
      </c>
      <c r="Q1906" s="4">
        <f>MONTH([2]Data!$F1906)</f>
        <v>5</v>
      </c>
      <c r="R1906" s="4">
        <f>YEAR([2]Data!$F1906)</f>
        <v>2020</v>
      </c>
    </row>
    <row r="1907" spans="1:18" ht="15.75" customHeight="1">
      <c r="A1907" s="6" t="s">
        <v>2880</v>
      </c>
      <c r="B1907" s="6" t="s">
        <v>807</v>
      </c>
      <c r="C1907" s="6" t="s">
        <v>59</v>
      </c>
      <c r="D1907" s="6" t="s">
        <v>189</v>
      </c>
      <c r="E1907" s="6" t="s">
        <v>857</v>
      </c>
      <c r="F1907" s="8">
        <v>43914</v>
      </c>
      <c r="G1907" s="6">
        <v>1</v>
      </c>
      <c r="H1907" s="6">
        <v>1103</v>
      </c>
      <c r="I1907" s="4">
        <f>VLOOKUP(Table_1[[#This Row],[Product ID]],[1]Products!$A:$D,3,0)</f>
        <v>838</v>
      </c>
      <c r="J1907">
        <f>PRODUCT([2]Data!$G1907,[2]Data!$I1907)</f>
        <v>838</v>
      </c>
      <c r="K1907">
        <f>PRODUCT([2]Data!$G1907,[2]Data!$H1907)</f>
        <v>1103</v>
      </c>
      <c r="L1907">
        <f>[2]Data!$K1907-[2]Data!$J1907</f>
        <v>265</v>
      </c>
      <c r="M1907" s="4" t="str">
        <f>VLOOKUP(Table_1[[#This Row],[Location ID]],[1]Locations!$A:$B,2,0)</f>
        <v>Rialto</v>
      </c>
      <c r="N1907" s="4" t="str">
        <f>VLOOKUP(Table_1[[#This Row],[Sales Person ID]],'[1]Sales People'!$A:$B,2,0)</f>
        <v>Joshua Taylor</v>
      </c>
      <c r="O1907" s="4" t="str">
        <f>VLOOKUP(Table_1[[#This Row],[Customer ID]],[1]Customers!$A:$B,2,0)</f>
        <v>Steven Young</v>
      </c>
      <c r="P1907" s="5">
        <f>WEEKDAY([2]Data!$F1907)</f>
        <v>3</v>
      </c>
      <c r="Q1907" s="4">
        <f>MONTH([2]Data!$F1907)</f>
        <v>3</v>
      </c>
      <c r="R1907" s="4">
        <f>YEAR([2]Data!$F1907)</f>
        <v>2020</v>
      </c>
    </row>
    <row r="1908" spans="1:18" ht="15.75" customHeight="1">
      <c r="A1908" s="2" t="s">
        <v>2881</v>
      </c>
      <c r="B1908" s="2" t="s">
        <v>472</v>
      </c>
      <c r="C1908" s="2" t="s">
        <v>215</v>
      </c>
      <c r="D1908" s="2" t="s">
        <v>86</v>
      </c>
      <c r="E1908" s="2" t="s">
        <v>926</v>
      </c>
      <c r="F1908" s="3">
        <v>44013</v>
      </c>
      <c r="G1908" s="2">
        <v>1</v>
      </c>
      <c r="H1908" s="2">
        <v>35</v>
      </c>
      <c r="I1908" s="4">
        <f>VLOOKUP(Table_1[[#This Row],[Product ID]],[1]Products!$A:$D,3,0)</f>
        <v>22</v>
      </c>
      <c r="J1908" s="4">
        <f>PRODUCT([2]Data!$G1908,[2]Data!$I1908)</f>
        <v>22</v>
      </c>
      <c r="K1908" s="4">
        <f>PRODUCT([2]Data!$G1908,[2]Data!$H1908)</f>
        <v>35</v>
      </c>
      <c r="L1908" s="4">
        <f>[2]Data!$K1908-[2]Data!$J1908</f>
        <v>13</v>
      </c>
      <c r="M1908" s="4" t="str">
        <f>VLOOKUP(Table_1[[#This Row],[Location ID]],[1]Locations!$A:$B,2,0)</f>
        <v>Corona</v>
      </c>
      <c r="N1908" s="4" t="str">
        <f>VLOOKUP(Table_1[[#This Row],[Sales Person ID]],'[1]Sales People'!$A:$B,2,0)</f>
        <v>Roger Robertson</v>
      </c>
      <c r="O1908" s="4" t="str">
        <f>VLOOKUP(Table_1[[#This Row],[Customer ID]],[1]Customers!$A:$B,2,0)</f>
        <v>Carlos Kim</v>
      </c>
      <c r="P1908" s="5">
        <f>WEEKDAY([2]Data!$F1908)</f>
        <v>4</v>
      </c>
      <c r="Q1908" s="4">
        <f>MONTH([2]Data!$F1908)</f>
        <v>7</v>
      </c>
      <c r="R1908" s="4">
        <f>YEAR([2]Data!$F1908)</f>
        <v>2020</v>
      </c>
    </row>
    <row r="1909" spans="1:18" ht="15.75" customHeight="1">
      <c r="A1909" s="6" t="s">
        <v>2882</v>
      </c>
      <c r="B1909" s="6" t="s">
        <v>316</v>
      </c>
      <c r="C1909" s="6" t="s">
        <v>131</v>
      </c>
      <c r="D1909" s="6" t="s">
        <v>26</v>
      </c>
      <c r="E1909" s="6" t="s">
        <v>1216</v>
      </c>
      <c r="F1909" s="8">
        <v>43839</v>
      </c>
      <c r="G1909" s="6">
        <v>4</v>
      </c>
      <c r="H1909" s="6">
        <v>504</v>
      </c>
      <c r="I1909" s="4">
        <f>VLOOKUP(Table_1[[#This Row],[Product ID]],[1]Products!$A:$D,3,0)</f>
        <v>408</v>
      </c>
      <c r="J1909">
        <f>PRODUCT([2]Data!$G1909,[2]Data!$I1909)</f>
        <v>1632</v>
      </c>
      <c r="K1909">
        <f>PRODUCT([2]Data!$G1909,[2]Data!$H1909)</f>
        <v>2016</v>
      </c>
      <c r="L1909">
        <f>[2]Data!$K1909-[2]Data!$J1909</f>
        <v>384</v>
      </c>
      <c r="M1909" s="4" t="str">
        <f>VLOOKUP(Table_1[[#This Row],[Location ID]],[1]Locations!$A:$B,2,0)</f>
        <v>Elk Grove</v>
      </c>
      <c r="N1909" s="4" t="str">
        <f>VLOOKUP(Table_1[[#This Row],[Sales Person ID]],'[1]Sales People'!$A:$B,2,0)</f>
        <v>Ryan Butler</v>
      </c>
      <c r="O1909" s="4" t="str">
        <f>VLOOKUP(Table_1[[#This Row],[Customer ID]],[1]Customers!$A:$B,2,0)</f>
        <v>Jesse Hill</v>
      </c>
      <c r="P1909" s="5">
        <f>WEEKDAY([2]Data!$F1909)</f>
        <v>5</v>
      </c>
      <c r="Q1909" s="4">
        <f>MONTH([2]Data!$F1909)</f>
        <v>1</v>
      </c>
      <c r="R1909" s="4">
        <f>YEAR([2]Data!$F1909)</f>
        <v>2020</v>
      </c>
    </row>
    <row r="1910" spans="1:18" ht="15.75" customHeight="1">
      <c r="A1910" s="2" t="s">
        <v>2883</v>
      </c>
      <c r="B1910" s="2" t="s">
        <v>341</v>
      </c>
      <c r="C1910" s="2" t="s">
        <v>581</v>
      </c>
      <c r="D1910" s="2" t="s">
        <v>36</v>
      </c>
      <c r="E1910" s="2" t="s">
        <v>608</v>
      </c>
      <c r="F1910" s="3">
        <v>44124</v>
      </c>
      <c r="G1910" s="2">
        <v>2</v>
      </c>
      <c r="H1910" s="2">
        <v>1635</v>
      </c>
      <c r="I1910" s="4">
        <f>VLOOKUP(Table_1[[#This Row],[Product ID]],[1]Products!$A:$D,3,0)</f>
        <v>1046</v>
      </c>
      <c r="J1910" s="4">
        <f>PRODUCT([2]Data!$G1910,[2]Data!$I1910)</f>
        <v>2092</v>
      </c>
      <c r="K1910" s="4">
        <f>PRODUCT([2]Data!$G1910,[2]Data!$H1910)</f>
        <v>3270</v>
      </c>
      <c r="L1910" s="4">
        <f>[2]Data!$K1910-[2]Data!$J1910</f>
        <v>1178</v>
      </c>
      <c r="M1910" s="4" t="str">
        <f>VLOOKUP(Table_1[[#This Row],[Location ID]],[1]Locations!$A:$B,2,0)</f>
        <v>Fresno</v>
      </c>
      <c r="N1910" s="4" t="str">
        <f>VLOOKUP(Table_1[[#This Row],[Sales Person ID]],'[1]Sales People'!$A:$B,2,0)</f>
        <v>Brian Davis</v>
      </c>
      <c r="O1910" s="4" t="str">
        <f>VLOOKUP(Table_1[[#This Row],[Customer ID]],[1]Customers!$A:$B,2,0)</f>
        <v>Antonio Dixon</v>
      </c>
      <c r="P1910" s="5">
        <f>WEEKDAY([2]Data!$F1910)</f>
        <v>3</v>
      </c>
      <c r="Q1910" s="4">
        <f>MONTH([2]Data!$F1910)</f>
        <v>10</v>
      </c>
      <c r="R1910" s="4">
        <f>YEAR([2]Data!$F1910)</f>
        <v>2020</v>
      </c>
    </row>
    <row r="1911" spans="1:18" ht="15.75" customHeight="1">
      <c r="A1911" s="6" t="s">
        <v>2884</v>
      </c>
      <c r="B1911" s="6" t="s">
        <v>19</v>
      </c>
      <c r="C1911" s="6" t="s">
        <v>654</v>
      </c>
      <c r="D1911" s="6" t="s">
        <v>170</v>
      </c>
      <c r="E1911" s="6" t="s">
        <v>1051</v>
      </c>
      <c r="F1911" s="8">
        <v>44090</v>
      </c>
      <c r="G1911" s="6">
        <v>2</v>
      </c>
      <c r="H1911" s="6">
        <v>1522</v>
      </c>
      <c r="I1911" s="4">
        <f>VLOOKUP(Table_1[[#This Row],[Product ID]],[1]Products!$A:$D,3,0)</f>
        <v>791</v>
      </c>
      <c r="J1911">
        <f>PRODUCT([2]Data!$G1911,[2]Data!$I1911)</f>
        <v>1582</v>
      </c>
      <c r="K1911">
        <f>PRODUCT([2]Data!$G1911,[2]Data!$H1911)</f>
        <v>3044</v>
      </c>
      <c r="L1911">
        <f>[2]Data!$K1911-[2]Data!$J1911</f>
        <v>1462</v>
      </c>
      <c r="M1911" s="4" t="str">
        <f>VLOOKUP(Table_1[[#This Row],[Location ID]],[1]Locations!$A:$B,2,0)</f>
        <v>Hayward</v>
      </c>
      <c r="N1911" s="4" t="str">
        <f>VLOOKUP(Table_1[[#This Row],[Sales Person ID]],'[1]Sales People'!$A:$B,2,0)</f>
        <v>Bobby Russell</v>
      </c>
      <c r="O1911" s="4" t="str">
        <f>VLOOKUP(Table_1[[#This Row],[Customer ID]],[1]Customers!$A:$B,2,0)</f>
        <v>Carlos Stewart</v>
      </c>
      <c r="P1911" s="5">
        <f>WEEKDAY([2]Data!$F1911)</f>
        <v>4</v>
      </c>
      <c r="Q1911" s="4">
        <f>MONTH([2]Data!$F1911)</f>
        <v>9</v>
      </c>
      <c r="R1911" s="4">
        <f>YEAR([2]Data!$F1911)</f>
        <v>2020</v>
      </c>
    </row>
    <row r="1912" spans="1:18" ht="15.75" customHeight="1">
      <c r="A1912" s="2" t="s">
        <v>2885</v>
      </c>
      <c r="B1912" s="2" t="s">
        <v>54</v>
      </c>
      <c r="C1912" s="2" t="s">
        <v>85</v>
      </c>
      <c r="D1912" s="2" t="s">
        <v>41</v>
      </c>
      <c r="E1912" s="2" t="s">
        <v>587</v>
      </c>
      <c r="F1912" s="3">
        <v>44097</v>
      </c>
      <c r="G1912" s="2">
        <v>1</v>
      </c>
      <c r="H1912" s="2">
        <v>356</v>
      </c>
      <c r="I1912" s="4">
        <f>VLOOKUP(Table_1[[#This Row],[Product ID]],[1]Products!$A:$D,3,0)</f>
        <v>292</v>
      </c>
      <c r="J1912" s="4">
        <f>PRODUCT([2]Data!$G1912,[2]Data!$I1912)</f>
        <v>292</v>
      </c>
      <c r="K1912" s="4">
        <f>PRODUCT([2]Data!$G1912,[2]Data!$H1912)</f>
        <v>356</v>
      </c>
      <c r="L1912" s="4">
        <f>[2]Data!$K1912-[2]Data!$J1912</f>
        <v>64</v>
      </c>
      <c r="M1912" s="4" t="str">
        <f>VLOOKUP(Table_1[[#This Row],[Location ID]],[1]Locations!$A:$B,2,0)</f>
        <v>West Covina</v>
      </c>
      <c r="N1912" s="4" t="str">
        <f>VLOOKUP(Table_1[[#This Row],[Sales Person ID]],'[1]Sales People'!$A:$B,2,0)</f>
        <v>Carl Hall</v>
      </c>
      <c r="O1912" s="4" t="str">
        <f>VLOOKUP(Table_1[[#This Row],[Customer ID]],[1]Customers!$A:$B,2,0)</f>
        <v>Samuel Kim</v>
      </c>
      <c r="P1912" s="5">
        <f>WEEKDAY([2]Data!$F1912)</f>
        <v>4</v>
      </c>
      <c r="Q1912" s="4">
        <f>MONTH([2]Data!$F1912)</f>
        <v>9</v>
      </c>
      <c r="R1912" s="4">
        <f>YEAR([2]Data!$F1912)</f>
        <v>2020</v>
      </c>
    </row>
    <row r="1913" spans="1:18" ht="15.75" customHeight="1">
      <c r="A1913" s="6" t="s">
        <v>2886</v>
      </c>
      <c r="B1913" s="6" t="s">
        <v>341</v>
      </c>
      <c r="C1913" s="6" t="s">
        <v>260</v>
      </c>
      <c r="D1913" s="6" t="s">
        <v>250</v>
      </c>
      <c r="E1913" s="6" t="s">
        <v>640</v>
      </c>
      <c r="F1913" s="8">
        <v>43919</v>
      </c>
      <c r="G1913" s="6">
        <v>2</v>
      </c>
      <c r="H1913" s="6">
        <v>1635</v>
      </c>
      <c r="I1913" s="4">
        <f>VLOOKUP(Table_1[[#This Row],[Product ID]],[1]Products!$A:$D,3,0)</f>
        <v>1046</v>
      </c>
      <c r="J1913">
        <f>PRODUCT([2]Data!$G1913,[2]Data!$I1913)</f>
        <v>2092</v>
      </c>
      <c r="K1913">
        <f>PRODUCT([2]Data!$G1913,[2]Data!$H1913)</f>
        <v>3270</v>
      </c>
      <c r="L1913">
        <f>[2]Data!$K1913-[2]Data!$J1913</f>
        <v>1178</v>
      </c>
      <c r="M1913" s="4" t="str">
        <f>VLOOKUP(Table_1[[#This Row],[Location ID]],[1]Locations!$A:$B,2,0)</f>
        <v>Roseville</v>
      </c>
      <c r="N1913" s="4" t="str">
        <f>VLOOKUP(Table_1[[#This Row],[Sales Person ID]],'[1]Sales People'!$A:$B,2,0)</f>
        <v>John Reyes</v>
      </c>
      <c r="O1913" s="4" t="str">
        <f>VLOOKUP(Table_1[[#This Row],[Customer ID]],[1]Customers!$A:$B,2,0)</f>
        <v>Clarence Kelley</v>
      </c>
      <c r="P1913" s="5">
        <f>WEEKDAY([2]Data!$F1913)</f>
        <v>1</v>
      </c>
      <c r="Q1913" s="4">
        <f>MONTH([2]Data!$F1913)</f>
        <v>3</v>
      </c>
      <c r="R1913" s="4">
        <f>YEAR([2]Data!$F1913)</f>
        <v>2020</v>
      </c>
    </row>
    <row r="1914" spans="1:18" ht="15.75" customHeight="1">
      <c r="A1914" s="2" t="s">
        <v>2887</v>
      </c>
      <c r="B1914" s="2" t="s">
        <v>214</v>
      </c>
      <c r="C1914" s="2" t="s">
        <v>391</v>
      </c>
      <c r="D1914" s="2" t="s">
        <v>261</v>
      </c>
      <c r="E1914" s="2" t="s">
        <v>2087</v>
      </c>
      <c r="F1914" s="3">
        <v>44038</v>
      </c>
      <c r="G1914" s="2">
        <v>1</v>
      </c>
      <c r="H1914" s="2">
        <v>1414</v>
      </c>
      <c r="I1914" s="4">
        <f>VLOOKUP(Table_1[[#This Row],[Product ID]],[1]Products!$A:$D,3,0)</f>
        <v>962</v>
      </c>
      <c r="J1914" s="4">
        <f>PRODUCT([2]Data!$G1914,[2]Data!$I1914)</f>
        <v>962</v>
      </c>
      <c r="K1914" s="4">
        <f>PRODUCT([2]Data!$G1914,[2]Data!$H1914)</f>
        <v>1414</v>
      </c>
      <c r="L1914" s="4">
        <f>[2]Data!$K1914-[2]Data!$J1914</f>
        <v>452</v>
      </c>
      <c r="M1914" s="4" t="str">
        <f>VLOOKUP(Table_1[[#This Row],[Location ID]],[1]Locations!$A:$B,2,0)</f>
        <v>Los Angeles</v>
      </c>
      <c r="N1914" s="4" t="str">
        <f>VLOOKUP(Table_1[[#This Row],[Sales Person ID]],'[1]Sales People'!$A:$B,2,0)</f>
        <v>Martin Carr</v>
      </c>
      <c r="O1914" s="4" t="str">
        <f>VLOOKUP(Table_1[[#This Row],[Customer ID]],[1]Customers!$A:$B,2,0)</f>
        <v>Keith Robinson</v>
      </c>
      <c r="P1914" s="5">
        <f>WEEKDAY([2]Data!$F1914)</f>
        <v>1</v>
      </c>
      <c r="Q1914" s="4">
        <f>MONTH([2]Data!$F1914)</f>
        <v>7</v>
      </c>
      <c r="R1914" s="4">
        <f>YEAR([2]Data!$F1914)</f>
        <v>2020</v>
      </c>
    </row>
    <row r="1915" spans="1:18" ht="15.75" customHeight="1">
      <c r="A1915" s="6" t="s">
        <v>2888</v>
      </c>
      <c r="B1915" s="6" t="s">
        <v>363</v>
      </c>
      <c r="C1915" s="6" t="s">
        <v>40</v>
      </c>
      <c r="D1915" s="6" t="s">
        <v>319</v>
      </c>
      <c r="E1915" s="6" t="s">
        <v>123</v>
      </c>
      <c r="F1915" s="8">
        <v>43999</v>
      </c>
      <c r="G1915" s="6">
        <v>1</v>
      </c>
      <c r="H1915" s="6">
        <v>203</v>
      </c>
      <c r="I1915" s="4">
        <f>VLOOKUP(Table_1[[#This Row],[Product ID]],[1]Products!$A:$D,3,0)</f>
        <v>154</v>
      </c>
      <c r="J1915">
        <f>PRODUCT([2]Data!$G1915,[2]Data!$I1915)</f>
        <v>154</v>
      </c>
      <c r="K1915">
        <f>PRODUCT([2]Data!$G1915,[2]Data!$H1915)</f>
        <v>203</v>
      </c>
      <c r="L1915">
        <f>[2]Data!$K1915-[2]Data!$J1915</f>
        <v>49</v>
      </c>
      <c r="M1915" s="4" t="str">
        <f>VLOOKUP(Table_1[[#This Row],[Location ID]],[1]Locations!$A:$B,2,0)</f>
        <v>Santa Ana</v>
      </c>
      <c r="N1915" s="4" t="str">
        <f>VLOOKUP(Table_1[[#This Row],[Sales Person ID]],'[1]Sales People'!$A:$B,2,0)</f>
        <v>Fred Robertson</v>
      </c>
      <c r="O1915" s="4" t="str">
        <f>VLOOKUP(Table_1[[#This Row],[Customer ID]],[1]Customers!$A:$B,2,0)</f>
        <v>Philip Crawford</v>
      </c>
      <c r="P1915" s="5">
        <f>WEEKDAY([2]Data!$F1915)</f>
        <v>4</v>
      </c>
      <c r="Q1915" s="4">
        <f>MONTH([2]Data!$F1915)</f>
        <v>6</v>
      </c>
      <c r="R1915" s="4">
        <f>YEAR([2]Data!$F1915)</f>
        <v>2020</v>
      </c>
    </row>
    <row r="1916" spans="1:18" ht="15.75" customHeight="1">
      <c r="A1916" s="2" t="s">
        <v>2889</v>
      </c>
      <c r="B1916" s="2" t="s">
        <v>677</v>
      </c>
      <c r="C1916" s="2" t="s">
        <v>156</v>
      </c>
      <c r="D1916" s="2" t="s">
        <v>170</v>
      </c>
      <c r="E1916" s="2" t="s">
        <v>633</v>
      </c>
      <c r="F1916" s="3">
        <v>44081</v>
      </c>
      <c r="G1916" s="2">
        <v>2</v>
      </c>
      <c r="H1916" s="2">
        <v>2241</v>
      </c>
      <c r="I1916" s="4">
        <f>VLOOKUP(Table_1[[#This Row],[Product ID]],[1]Products!$A:$D,3,0)</f>
        <v>1367</v>
      </c>
      <c r="J1916" s="4">
        <f>PRODUCT([2]Data!$G1916,[2]Data!$I1916)</f>
        <v>2734</v>
      </c>
      <c r="K1916" s="4">
        <f>PRODUCT([2]Data!$G1916,[2]Data!$H1916)</f>
        <v>4482</v>
      </c>
      <c r="L1916" s="4">
        <f>[2]Data!$K1916-[2]Data!$J1916</f>
        <v>1748</v>
      </c>
      <c r="M1916" s="4" t="str">
        <f>VLOOKUP(Table_1[[#This Row],[Location ID]],[1]Locations!$A:$B,2,0)</f>
        <v>Santa Maria</v>
      </c>
      <c r="N1916" s="4" t="str">
        <f>VLOOKUP(Table_1[[#This Row],[Sales Person ID]],'[1]Sales People'!$A:$B,2,0)</f>
        <v>Bobby Russell</v>
      </c>
      <c r="O1916" s="4" t="str">
        <f>VLOOKUP(Table_1[[#This Row],[Customer ID]],[1]Customers!$A:$B,2,0)</f>
        <v>Patrick Williamson</v>
      </c>
      <c r="P1916" s="5">
        <f>WEEKDAY([2]Data!$F1916)</f>
        <v>2</v>
      </c>
      <c r="Q1916" s="4">
        <f>MONTH([2]Data!$F1916)</f>
        <v>9</v>
      </c>
      <c r="R1916" s="4">
        <f>YEAR([2]Data!$F1916)</f>
        <v>2020</v>
      </c>
    </row>
    <row r="1917" spans="1:18" ht="15.75" customHeight="1">
      <c r="A1917" s="6" t="s">
        <v>2890</v>
      </c>
      <c r="B1917" s="6" t="s">
        <v>243</v>
      </c>
      <c r="C1917" s="6" t="s">
        <v>297</v>
      </c>
      <c r="D1917" s="6" t="s">
        <v>181</v>
      </c>
      <c r="E1917" s="6" t="s">
        <v>401</v>
      </c>
      <c r="F1917" s="8">
        <v>44046</v>
      </c>
      <c r="G1917" s="6">
        <v>3</v>
      </c>
      <c r="H1917" s="6">
        <v>1119</v>
      </c>
      <c r="I1917" s="4">
        <f>VLOOKUP(Table_1[[#This Row],[Product ID]],[1]Products!$A:$D,3,0)</f>
        <v>683</v>
      </c>
      <c r="J1917">
        <f>PRODUCT([2]Data!$G1917,[2]Data!$I1917)</f>
        <v>2049</v>
      </c>
      <c r="K1917">
        <f>PRODUCT([2]Data!$G1917,[2]Data!$H1917)</f>
        <v>3357</v>
      </c>
      <c r="L1917">
        <f>[2]Data!$K1917-[2]Data!$J1917</f>
        <v>1308</v>
      </c>
      <c r="M1917" s="4" t="str">
        <f>VLOOKUP(Table_1[[#This Row],[Location ID]],[1]Locations!$A:$B,2,0)</f>
        <v>El Monte</v>
      </c>
      <c r="N1917" s="4" t="str">
        <f>VLOOKUP(Table_1[[#This Row],[Sales Person ID]],'[1]Sales People'!$A:$B,2,0)</f>
        <v>Sean Miller</v>
      </c>
      <c r="O1917" s="4" t="str">
        <f>VLOOKUP(Table_1[[#This Row],[Customer ID]],[1]Customers!$A:$B,2,0)</f>
        <v>Chris Chapman</v>
      </c>
      <c r="P1917" s="5">
        <f>WEEKDAY([2]Data!$F1917)</f>
        <v>2</v>
      </c>
      <c r="Q1917" s="4">
        <f>MONTH([2]Data!$F1917)</f>
        <v>8</v>
      </c>
      <c r="R1917" s="4">
        <f>YEAR([2]Data!$F1917)</f>
        <v>2020</v>
      </c>
    </row>
    <row r="1918" spans="1:18" ht="15.75" customHeight="1">
      <c r="A1918" s="2" t="s">
        <v>2891</v>
      </c>
      <c r="B1918" s="2" t="s">
        <v>763</v>
      </c>
      <c r="C1918" s="2" t="s">
        <v>35</v>
      </c>
      <c r="D1918" s="2" t="s">
        <v>127</v>
      </c>
      <c r="E1918" s="2" t="s">
        <v>1927</v>
      </c>
      <c r="F1918" s="3">
        <v>43873</v>
      </c>
      <c r="G1918" s="2">
        <v>4</v>
      </c>
      <c r="H1918" s="2">
        <v>95</v>
      </c>
      <c r="I1918" s="4">
        <f>VLOOKUP(Table_1[[#This Row],[Product ID]],[1]Products!$A:$D,3,0)</f>
        <v>61</v>
      </c>
      <c r="J1918" s="4">
        <f>PRODUCT([2]Data!$G1918,[2]Data!$I1918)</f>
        <v>244</v>
      </c>
      <c r="K1918" s="4">
        <f>PRODUCT([2]Data!$G1918,[2]Data!$H1918)</f>
        <v>380</v>
      </c>
      <c r="L1918" s="4">
        <f>[2]Data!$K1918-[2]Data!$J1918</f>
        <v>136</v>
      </c>
      <c r="M1918" s="4" t="str">
        <f>VLOOKUP(Table_1[[#This Row],[Location ID]],[1]Locations!$A:$B,2,0)</f>
        <v>Lancaster</v>
      </c>
      <c r="N1918" s="4" t="str">
        <f>VLOOKUP(Table_1[[#This Row],[Sales Person ID]],'[1]Sales People'!$A:$B,2,0)</f>
        <v>Roger Ramos</v>
      </c>
      <c r="O1918" s="4" t="str">
        <f>VLOOKUP(Table_1[[#This Row],[Customer ID]],[1]Customers!$A:$B,2,0)</f>
        <v>Kevin Gomez</v>
      </c>
      <c r="P1918" s="5">
        <f>WEEKDAY([2]Data!$F1918)</f>
        <v>4</v>
      </c>
      <c r="Q1918" s="4">
        <f>MONTH([2]Data!$F1918)</f>
        <v>2</v>
      </c>
      <c r="R1918" s="4">
        <f>YEAR([2]Data!$F1918)</f>
        <v>2020</v>
      </c>
    </row>
    <row r="1919" spans="1:18" ht="15.75" customHeight="1">
      <c r="A1919" s="6" t="s">
        <v>2892</v>
      </c>
      <c r="B1919" s="6" t="s">
        <v>184</v>
      </c>
      <c r="C1919" s="6" t="s">
        <v>126</v>
      </c>
      <c r="D1919" s="6" t="s">
        <v>202</v>
      </c>
      <c r="E1919" s="6" t="s">
        <v>1008</v>
      </c>
      <c r="F1919" s="8">
        <v>44068</v>
      </c>
      <c r="G1919" s="6">
        <v>1</v>
      </c>
      <c r="H1919" s="6">
        <v>2005</v>
      </c>
      <c r="I1919" s="4">
        <f>VLOOKUP(Table_1[[#This Row],[Product ID]],[1]Products!$A:$D,3,0)</f>
        <v>1223</v>
      </c>
      <c r="J1919">
        <f>PRODUCT([2]Data!$G1919,[2]Data!$I1919)</f>
        <v>1223</v>
      </c>
      <c r="K1919">
        <f>PRODUCT([2]Data!$G1919,[2]Data!$H1919)</f>
        <v>2005</v>
      </c>
      <c r="L1919">
        <f>[2]Data!$K1919-[2]Data!$J1919</f>
        <v>782</v>
      </c>
      <c r="M1919" s="4" t="str">
        <f>VLOOKUP(Table_1[[#This Row],[Location ID]],[1]Locations!$A:$B,2,0)</f>
        <v>Glendale</v>
      </c>
      <c r="N1919" s="4" t="str">
        <f>VLOOKUP(Table_1[[#This Row],[Sales Person ID]],'[1]Sales People'!$A:$B,2,0)</f>
        <v>Robert Reed</v>
      </c>
      <c r="O1919" s="4" t="str">
        <f>VLOOKUP(Table_1[[#This Row],[Customer ID]],[1]Customers!$A:$B,2,0)</f>
        <v>Henry Reyes</v>
      </c>
      <c r="P1919" s="5">
        <f>WEEKDAY([2]Data!$F1919)</f>
        <v>3</v>
      </c>
      <c r="Q1919" s="4">
        <f>MONTH([2]Data!$F1919)</f>
        <v>8</v>
      </c>
      <c r="R1919" s="4">
        <f>YEAR([2]Data!$F1919)</f>
        <v>2020</v>
      </c>
    </row>
    <row r="1920" spans="1:18" ht="15.75" customHeight="1">
      <c r="A1920" s="2" t="s">
        <v>2893</v>
      </c>
      <c r="B1920" s="2" t="s">
        <v>188</v>
      </c>
      <c r="C1920" s="2" t="s">
        <v>742</v>
      </c>
      <c r="D1920" s="2" t="s">
        <v>26</v>
      </c>
      <c r="E1920" s="2" t="s">
        <v>87</v>
      </c>
      <c r="F1920" s="3">
        <v>43930</v>
      </c>
      <c r="G1920" s="2">
        <v>1</v>
      </c>
      <c r="H1920" s="2">
        <v>2497</v>
      </c>
      <c r="I1920" s="4">
        <f>VLOOKUP(Table_1[[#This Row],[Product ID]],[1]Products!$A:$D,3,0)</f>
        <v>1473</v>
      </c>
      <c r="J1920" s="4">
        <f>PRODUCT([2]Data!$G1920,[2]Data!$I1920)</f>
        <v>1473</v>
      </c>
      <c r="K1920" s="4">
        <f>PRODUCT([2]Data!$G1920,[2]Data!$H1920)</f>
        <v>2497</v>
      </c>
      <c r="L1920" s="4">
        <f>[2]Data!$K1920-[2]Data!$J1920</f>
        <v>1024</v>
      </c>
      <c r="M1920" s="4" t="str">
        <f>VLOOKUP(Table_1[[#This Row],[Location ID]],[1]Locations!$A:$B,2,0)</f>
        <v>Costa Mesa</v>
      </c>
      <c r="N1920" s="4" t="str">
        <f>VLOOKUP(Table_1[[#This Row],[Sales Person ID]],'[1]Sales People'!$A:$B,2,0)</f>
        <v>Ryan Butler</v>
      </c>
      <c r="O1920" s="4" t="str">
        <f>VLOOKUP(Table_1[[#This Row],[Customer ID]],[1]Customers!$A:$B,2,0)</f>
        <v>Donald Andrews</v>
      </c>
      <c r="P1920" s="5">
        <f>WEEKDAY([2]Data!$F1920)</f>
        <v>5</v>
      </c>
      <c r="Q1920" s="4">
        <f>MONTH([2]Data!$F1920)</f>
        <v>4</v>
      </c>
      <c r="R1920" s="4">
        <f>YEAR([2]Data!$F1920)</f>
        <v>2020</v>
      </c>
    </row>
    <row r="1921" spans="1:18" ht="15.75" customHeight="1">
      <c r="A1921" s="6" t="s">
        <v>2894</v>
      </c>
      <c r="B1921" s="6" t="s">
        <v>332</v>
      </c>
      <c r="C1921" s="6" t="s">
        <v>77</v>
      </c>
      <c r="D1921" s="6" t="s">
        <v>370</v>
      </c>
      <c r="E1921" s="6" t="s">
        <v>970</v>
      </c>
      <c r="F1921" s="8">
        <v>43926</v>
      </c>
      <c r="G1921" s="6">
        <v>1</v>
      </c>
      <c r="H1921" s="6">
        <v>2391</v>
      </c>
      <c r="I1921" s="4">
        <f>VLOOKUP(Table_1[[#This Row],[Product ID]],[1]Products!$A:$D,3,0)</f>
        <v>1291</v>
      </c>
      <c r="J1921">
        <f>PRODUCT([2]Data!$G1921,[2]Data!$I1921)</f>
        <v>1291</v>
      </c>
      <c r="K1921">
        <f>PRODUCT([2]Data!$G1921,[2]Data!$H1921)</f>
        <v>2391</v>
      </c>
      <c r="L1921">
        <f>[2]Data!$K1921-[2]Data!$J1921</f>
        <v>1100</v>
      </c>
      <c r="M1921" s="4" t="str">
        <f>VLOOKUP(Table_1[[#This Row],[Location ID]],[1]Locations!$A:$B,2,0)</f>
        <v>Ontario</v>
      </c>
      <c r="N1921" s="4" t="str">
        <f>VLOOKUP(Table_1[[#This Row],[Sales Person ID]],'[1]Sales People'!$A:$B,2,0)</f>
        <v>Eugene Holmes</v>
      </c>
      <c r="O1921" s="4" t="str">
        <f>VLOOKUP(Table_1[[#This Row],[Customer ID]],[1]Customers!$A:$B,2,0)</f>
        <v>Peter Castillo</v>
      </c>
      <c r="P1921" s="5">
        <f>WEEKDAY([2]Data!$F1921)</f>
        <v>1</v>
      </c>
      <c r="Q1921" s="4">
        <f>MONTH([2]Data!$F1921)</f>
        <v>4</v>
      </c>
      <c r="R1921" s="4">
        <f>YEAR([2]Data!$F1921)</f>
        <v>2020</v>
      </c>
    </row>
    <row r="1922" spans="1:18" ht="15.75" customHeight="1">
      <c r="A1922" s="2" t="s">
        <v>2895</v>
      </c>
      <c r="B1922" s="2" t="s">
        <v>548</v>
      </c>
      <c r="C1922" s="2" t="s">
        <v>360</v>
      </c>
      <c r="D1922" s="2" t="s">
        <v>261</v>
      </c>
      <c r="E1922" s="2" t="s">
        <v>1842</v>
      </c>
      <c r="F1922" s="3">
        <v>43843</v>
      </c>
      <c r="G1922" s="2">
        <v>3</v>
      </c>
      <c r="H1922" s="2">
        <v>556</v>
      </c>
      <c r="I1922" s="4">
        <f>VLOOKUP(Table_1[[#This Row],[Product ID]],[1]Products!$A:$D,3,0)</f>
        <v>395</v>
      </c>
      <c r="J1922" s="4">
        <f>PRODUCT([2]Data!$G1922,[2]Data!$I1922)</f>
        <v>1185</v>
      </c>
      <c r="K1922" s="4">
        <f>PRODUCT([2]Data!$G1922,[2]Data!$H1922)</f>
        <v>1668</v>
      </c>
      <c r="L1922" s="4">
        <f>[2]Data!$K1922-[2]Data!$J1922</f>
        <v>483</v>
      </c>
      <c r="M1922" s="4" t="str">
        <f>VLOOKUP(Table_1[[#This Row],[Location ID]],[1]Locations!$A:$B,2,0)</f>
        <v>Santa Clara</v>
      </c>
      <c r="N1922" s="4" t="str">
        <f>VLOOKUP(Table_1[[#This Row],[Sales Person ID]],'[1]Sales People'!$A:$B,2,0)</f>
        <v>Martin Carr</v>
      </c>
      <c r="O1922" s="4" t="str">
        <f>VLOOKUP(Table_1[[#This Row],[Customer ID]],[1]Customers!$A:$B,2,0)</f>
        <v>Benjamin Lynch</v>
      </c>
      <c r="P1922" s="5">
        <f>WEEKDAY([2]Data!$F1922)</f>
        <v>2</v>
      </c>
      <c r="Q1922" s="4">
        <f>MONTH([2]Data!$F1922)</f>
        <v>1</v>
      </c>
      <c r="R1922" s="4">
        <f>YEAR([2]Data!$F1922)</f>
        <v>2020</v>
      </c>
    </row>
    <row r="1923" spans="1:18" ht="15.75" customHeight="1">
      <c r="A1923" s="6" t="s">
        <v>2896</v>
      </c>
      <c r="B1923" s="6" t="s">
        <v>192</v>
      </c>
      <c r="C1923" s="6" t="s">
        <v>121</v>
      </c>
      <c r="D1923" s="6" t="s">
        <v>250</v>
      </c>
      <c r="E1923" s="6" t="s">
        <v>158</v>
      </c>
      <c r="F1923" s="8">
        <v>44187</v>
      </c>
      <c r="G1923" s="6">
        <v>4</v>
      </c>
      <c r="H1923" s="6">
        <v>1500</v>
      </c>
      <c r="I1923" s="4">
        <f>VLOOKUP(Table_1[[#This Row],[Product ID]],[1]Products!$A:$D,3,0)</f>
        <v>900</v>
      </c>
      <c r="J1923">
        <f>PRODUCT([2]Data!$G1923,[2]Data!$I1923)</f>
        <v>3600</v>
      </c>
      <c r="K1923">
        <f>PRODUCT([2]Data!$G1923,[2]Data!$H1923)</f>
        <v>6000</v>
      </c>
      <c r="L1923">
        <f>[2]Data!$K1923-[2]Data!$J1923</f>
        <v>2400</v>
      </c>
      <c r="M1923" s="4" t="str">
        <f>VLOOKUP(Table_1[[#This Row],[Location ID]],[1]Locations!$A:$B,2,0)</f>
        <v>Richmond</v>
      </c>
      <c r="N1923" s="4" t="str">
        <f>VLOOKUP(Table_1[[#This Row],[Sales Person ID]],'[1]Sales People'!$A:$B,2,0)</f>
        <v>John Reyes</v>
      </c>
      <c r="O1923" s="4" t="str">
        <f>VLOOKUP(Table_1[[#This Row],[Customer ID]],[1]Customers!$A:$B,2,0)</f>
        <v>Steven Owens</v>
      </c>
      <c r="P1923" s="5">
        <f>WEEKDAY([2]Data!$F1923)</f>
        <v>3</v>
      </c>
      <c r="Q1923" s="4">
        <f>MONTH([2]Data!$F1923)</f>
        <v>12</v>
      </c>
      <c r="R1923" s="4">
        <f>YEAR([2]Data!$F1923)</f>
        <v>2020</v>
      </c>
    </row>
    <row r="1924" spans="1:18" ht="15.75" customHeight="1">
      <c r="A1924" s="2" t="s">
        <v>2897</v>
      </c>
      <c r="B1924" s="2" t="s">
        <v>677</v>
      </c>
      <c r="C1924" s="2" t="s">
        <v>40</v>
      </c>
      <c r="D1924" s="2" t="s">
        <v>319</v>
      </c>
      <c r="E1924" s="2" t="s">
        <v>421</v>
      </c>
      <c r="F1924" s="3">
        <v>44025</v>
      </c>
      <c r="G1924" s="2">
        <v>1</v>
      </c>
      <c r="H1924" s="2">
        <v>2241</v>
      </c>
      <c r="I1924" s="4">
        <f>VLOOKUP(Table_1[[#This Row],[Product ID]],[1]Products!$A:$D,3,0)</f>
        <v>1367</v>
      </c>
      <c r="J1924" s="4">
        <f>PRODUCT([2]Data!$G1924,[2]Data!$I1924)</f>
        <v>1367</v>
      </c>
      <c r="K1924" s="4">
        <f>PRODUCT([2]Data!$G1924,[2]Data!$H1924)</f>
        <v>2241</v>
      </c>
      <c r="L1924" s="4">
        <f>[2]Data!$K1924-[2]Data!$J1924</f>
        <v>874</v>
      </c>
      <c r="M1924" s="4" t="str">
        <f>VLOOKUP(Table_1[[#This Row],[Location ID]],[1]Locations!$A:$B,2,0)</f>
        <v>Santa Ana</v>
      </c>
      <c r="N1924" s="4" t="str">
        <f>VLOOKUP(Table_1[[#This Row],[Sales Person ID]],'[1]Sales People'!$A:$B,2,0)</f>
        <v>Fred Robertson</v>
      </c>
      <c r="O1924" s="4" t="str">
        <f>VLOOKUP(Table_1[[#This Row],[Customer ID]],[1]Customers!$A:$B,2,0)</f>
        <v>Earl Phillips</v>
      </c>
      <c r="P1924" s="5">
        <f>WEEKDAY([2]Data!$F1924)</f>
        <v>2</v>
      </c>
      <c r="Q1924" s="4">
        <f>MONTH([2]Data!$F1924)</f>
        <v>7</v>
      </c>
      <c r="R1924" s="4">
        <f>YEAR([2]Data!$F1924)</f>
        <v>2020</v>
      </c>
    </row>
    <row r="1925" spans="1:18" ht="15.75" customHeight="1">
      <c r="A1925" s="6" t="s">
        <v>2898</v>
      </c>
      <c r="B1925" s="6" t="s">
        <v>218</v>
      </c>
      <c r="C1925" s="6" t="s">
        <v>391</v>
      </c>
      <c r="D1925" s="6" t="s">
        <v>181</v>
      </c>
      <c r="E1925" s="6" t="s">
        <v>2041</v>
      </c>
      <c r="F1925" s="8">
        <v>44137</v>
      </c>
      <c r="G1925" s="6">
        <v>1</v>
      </c>
      <c r="H1925" s="6">
        <v>2464</v>
      </c>
      <c r="I1925" s="4">
        <f>VLOOKUP(Table_1[[#This Row],[Product ID]],[1]Products!$A:$D,3,0)</f>
        <v>1774</v>
      </c>
      <c r="J1925">
        <f>PRODUCT([2]Data!$G1925,[2]Data!$I1925)</f>
        <v>1774</v>
      </c>
      <c r="K1925">
        <f>PRODUCT([2]Data!$G1925,[2]Data!$H1925)</f>
        <v>2464</v>
      </c>
      <c r="L1925">
        <f>[2]Data!$K1925-[2]Data!$J1925</f>
        <v>690</v>
      </c>
      <c r="M1925" s="4" t="str">
        <f>VLOOKUP(Table_1[[#This Row],[Location ID]],[1]Locations!$A:$B,2,0)</f>
        <v>Los Angeles</v>
      </c>
      <c r="N1925" s="4" t="str">
        <f>VLOOKUP(Table_1[[#This Row],[Sales Person ID]],'[1]Sales People'!$A:$B,2,0)</f>
        <v>Sean Miller</v>
      </c>
      <c r="O1925" s="4" t="str">
        <f>VLOOKUP(Table_1[[#This Row],[Customer ID]],[1]Customers!$A:$B,2,0)</f>
        <v>Adam Mcdonald</v>
      </c>
      <c r="P1925" s="5">
        <f>WEEKDAY([2]Data!$F1925)</f>
        <v>2</v>
      </c>
      <c r="Q1925" s="4">
        <f>MONTH([2]Data!$F1925)</f>
        <v>11</v>
      </c>
      <c r="R1925" s="4">
        <f>YEAR([2]Data!$F1925)</f>
        <v>2020</v>
      </c>
    </row>
    <row r="1926" spans="1:18" ht="15.75" customHeight="1">
      <c r="A1926" s="2" t="s">
        <v>2899</v>
      </c>
      <c r="B1926" s="2" t="s">
        <v>166</v>
      </c>
      <c r="C1926" s="2" t="s">
        <v>231</v>
      </c>
      <c r="D1926" s="2" t="s">
        <v>309</v>
      </c>
      <c r="E1926" s="2" t="s">
        <v>224</v>
      </c>
      <c r="F1926" s="3">
        <v>43955</v>
      </c>
      <c r="G1926" s="2">
        <v>1</v>
      </c>
      <c r="H1926" s="2">
        <v>1353</v>
      </c>
      <c r="I1926" s="4">
        <f>VLOOKUP(Table_1[[#This Row],[Product ID]],[1]Products!$A:$D,3,0)</f>
        <v>947</v>
      </c>
      <c r="J1926" s="4">
        <f>PRODUCT([2]Data!$G1926,[2]Data!$I1926)</f>
        <v>947</v>
      </c>
      <c r="K1926" s="4">
        <f>PRODUCT([2]Data!$G1926,[2]Data!$H1926)</f>
        <v>1353</v>
      </c>
      <c r="L1926" s="4">
        <f>[2]Data!$K1926-[2]Data!$J1926</f>
        <v>406</v>
      </c>
      <c r="M1926" s="4" t="str">
        <f>VLOOKUP(Table_1[[#This Row],[Location ID]],[1]Locations!$A:$B,2,0)</f>
        <v>Modesto</v>
      </c>
      <c r="N1926" s="4" t="str">
        <f>VLOOKUP(Table_1[[#This Row],[Sales Person ID]],'[1]Sales People'!$A:$B,2,0)</f>
        <v>Kenneth Fields</v>
      </c>
      <c r="O1926" s="4" t="str">
        <f>VLOOKUP(Table_1[[#This Row],[Customer ID]],[1]Customers!$A:$B,2,0)</f>
        <v>Sean Price</v>
      </c>
      <c r="P1926" s="5">
        <f>WEEKDAY([2]Data!$F1926)</f>
        <v>2</v>
      </c>
      <c r="Q1926" s="4">
        <f>MONTH([2]Data!$F1926)</f>
        <v>5</v>
      </c>
      <c r="R1926" s="4">
        <f>YEAR([2]Data!$F1926)</f>
        <v>2020</v>
      </c>
    </row>
    <row r="1927" spans="1:18" ht="15.75" customHeight="1">
      <c r="A1927" s="6" t="s">
        <v>2900</v>
      </c>
      <c r="B1927" s="6" t="s">
        <v>679</v>
      </c>
      <c r="C1927" s="6" t="s">
        <v>366</v>
      </c>
      <c r="D1927" s="6" t="s">
        <v>275</v>
      </c>
      <c r="E1927" s="6" t="s">
        <v>582</v>
      </c>
      <c r="F1927" s="8">
        <v>44025</v>
      </c>
      <c r="G1927" s="6">
        <v>4</v>
      </c>
      <c r="H1927" s="6">
        <v>181</v>
      </c>
      <c r="I1927" s="4">
        <f>VLOOKUP(Table_1[[#This Row],[Product ID]],[1]Products!$A:$D,3,0)</f>
        <v>130</v>
      </c>
      <c r="J1927">
        <f>PRODUCT([2]Data!$G1927,[2]Data!$I1927)</f>
        <v>520</v>
      </c>
      <c r="K1927">
        <f>PRODUCT([2]Data!$G1927,[2]Data!$H1927)</f>
        <v>724</v>
      </c>
      <c r="L1927">
        <f>[2]Data!$K1927-[2]Data!$J1927</f>
        <v>204</v>
      </c>
      <c r="M1927" s="4" t="str">
        <f>VLOOKUP(Table_1[[#This Row],[Location ID]],[1]Locations!$A:$B,2,0)</f>
        <v>Burbank</v>
      </c>
      <c r="N1927" s="4" t="str">
        <f>VLOOKUP(Table_1[[#This Row],[Sales Person ID]],'[1]Sales People'!$A:$B,2,0)</f>
        <v>Ernest Wheeler</v>
      </c>
      <c r="O1927" s="4" t="str">
        <f>VLOOKUP(Table_1[[#This Row],[Customer ID]],[1]Customers!$A:$B,2,0)</f>
        <v>Jonathan Cox</v>
      </c>
      <c r="P1927" s="5">
        <f>WEEKDAY([2]Data!$F1927)</f>
        <v>2</v>
      </c>
      <c r="Q1927" s="4">
        <f>MONTH([2]Data!$F1927)</f>
        <v>7</v>
      </c>
      <c r="R1927" s="4">
        <f>YEAR([2]Data!$F1927)</f>
        <v>2020</v>
      </c>
    </row>
    <row r="1928" spans="1:18" ht="15.75" customHeight="1">
      <c r="A1928" s="2" t="s">
        <v>2901</v>
      </c>
      <c r="B1928" s="2" t="s">
        <v>763</v>
      </c>
      <c r="C1928" s="2" t="s">
        <v>397</v>
      </c>
      <c r="D1928" s="2" t="s">
        <v>102</v>
      </c>
      <c r="E1928" s="2" t="s">
        <v>2902</v>
      </c>
      <c r="F1928" s="3">
        <v>44128</v>
      </c>
      <c r="G1928" s="2">
        <v>1</v>
      </c>
      <c r="H1928" s="2">
        <v>95</v>
      </c>
      <c r="I1928" s="4">
        <f>VLOOKUP(Table_1[[#This Row],[Product ID]],[1]Products!$A:$D,3,0)</f>
        <v>61</v>
      </c>
      <c r="J1928" s="4">
        <f>PRODUCT([2]Data!$G1928,[2]Data!$I1928)</f>
        <v>61</v>
      </c>
      <c r="K1928" s="4">
        <f>PRODUCT([2]Data!$G1928,[2]Data!$H1928)</f>
        <v>95</v>
      </c>
      <c r="L1928" s="4">
        <f>[2]Data!$K1928-[2]Data!$J1928</f>
        <v>34</v>
      </c>
      <c r="M1928" s="4" t="str">
        <f>VLOOKUP(Table_1[[#This Row],[Location ID]],[1]Locations!$A:$B,2,0)</f>
        <v>Carlsbad</v>
      </c>
      <c r="N1928" s="4" t="str">
        <f>VLOOKUP(Table_1[[#This Row],[Sales Person ID]],'[1]Sales People'!$A:$B,2,0)</f>
        <v>Howard Gardner</v>
      </c>
      <c r="O1928" s="4" t="str">
        <f>VLOOKUP(Table_1[[#This Row],[Customer ID]],[1]Customers!$A:$B,2,0)</f>
        <v>Gregory Simmons</v>
      </c>
      <c r="P1928" s="5">
        <f>WEEKDAY([2]Data!$F1928)</f>
        <v>7</v>
      </c>
      <c r="Q1928" s="4">
        <f>MONTH([2]Data!$F1928)</f>
        <v>10</v>
      </c>
      <c r="R1928" s="4">
        <f>YEAR([2]Data!$F1928)</f>
        <v>2020</v>
      </c>
    </row>
    <row r="1929" spans="1:18" ht="15.75" customHeight="1">
      <c r="A1929" s="6" t="s">
        <v>2903</v>
      </c>
      <c r="B1929" s="6" t="s">
        <v>359</v>
      </c>
      <c r="C1929" s="6" t="s">
        <v>397</v>
      </c>
      <c r="D1929" s="6" t="s">
        <v>223</v>
      </c>
      <c r="E1929" s="6" t="s">
        <v>75</v>
      </c>
      <c r="F1929" s="8">
        <v>44176</v>
      </c>
      <c r="G1929" s="6">
        <v>1</v>
      </c>
      <c r="H1929" s="6">
        <v>603</v>
      </c>
      <c r="I1929" s="4">
        <f>VLOOKUP(Table_1[[#This Row],[Product ID]],[1]Products!$A:$D,3,0)</f>
        <v>416</v>
      </c>
      <c r="J1929">
        <f>PRODUCT([2]Data!$G1929,[2]Data!$I1929)</f>
        <v>416</v>
      </c>
      <c r="K1929">
        <f>PRODUCT([2]Data!$G1929,[2]Data!$H1929)</f>
        <v>603</v>
      </c>
      <c r="L1929">
        <f>[2]Data!$K1929-[2]Data!$J1929</f>
        <v>187</v>
      </c>
      <c r="M1929" s="4" t="str">
        <f>VLOOKUP(Table_1[[#This Row],[Location ID]],[1]Locations!$A:$B,2,0)</f>
        <v>Carlsbad</v>
      </c>
      <c r="N1929" s="4" t="str">
        <f>VLOOKUP(Table_1[[#This Row],[Sales Person ID]],'[1]Sales People'!$A:$B,2,0)</f>
        <v>Ronald Reed</v>
      </c>
      <c r="O1929" s="4" t="str">
        <f>VLOOKUP(Table_1[[#This Row],[Customer ID]],[1]Customers!$A:$B,2,0)</f>
        <v>Fred Romero</v>
      </c>
      <c r="P1929" s="5">
        <f>WEEKDAY([2]Data!$F1929)</f>
        <v>6</v>
      </c>
      <c r="Q1929" s="4">
        <f>MONTH([2]Data!$F1929)</f>
        <v>12</v>
      </c>
      <c r="R1929" s="4">
        <f>YEAR([2]Data!$F1929)</f>
        <v>2020</v>
      </c>
    </row>
    <row r="1930" spans="1:18" ht="15.75" customHeight="1">
      <c r="A1930" s="2" t="s">
        <v>2904</v>
      </c>
      <c r="B1930" s="2" t="s">
        <v>125</v>
      </c>
      <c r="C1930" s="2" t="s">
        <v>366</v>
      </c>
      <c r="D1930" s="2" t="s">
        <v>147</v>
      </c>
      <c r="E1930" s="2" t="s">
        <v>2905</v>
      </c>
      <c r="F1930" s="3">
        <v>43909</v>
      </c>
      <c r="G1930" s="2">
        <v>1</v>
      </c>
      <c r="H1930" s="2">
        <v>545</v>
      </c>
      <c r="I1930" s="4">
        <f>VLOOKUP(Table_1[[#This Row],[Product ID]],[1]Products!$A:$D,3,0)</f>
        <v>425</v>
      </c>
      <c r="J1930" s="4">
        <f>PRODUCT([2]Data!$G1930,[2]Data!$I1930)</f>
        <v>425</v>
      </c>
      <c r="K1930" s="4">
        <f>PRODUCT([2]Data!$G1930,[2]Data!$H1930)</f>
        <v>545</v>
      </c>
      <c r="L1930" s="4">
        <f>[2]Data!$K1930-[2]Data!$J1930</f>
        <v>120</v>
      </c>
      <c r="M1930" s="4" t="str">
        <f>VLOOKUP(Table_1[[#This Row],[Location ID]],[1]Locations!$A:$B,2,0)</f>
        <v>Burbank</v>
      </c>
      <c r="N1930" s="4" t="str">
        <f>VLOOKUP(Table_1[[#This Row],[Sales Person ID]],'[1]Sales People'!$A:$B,2,0)</f>
        <v>Clarence Fox</v>
      </c>
      <c r="O1930" s="4" t="str">
        <f>VLOOKUP(Table_1[[#This Row],[Customer ID]],[1]Customers!$A:$B,2,0)</f>
        <v>Michael Austin</v>
      </c>
      <c r="P1930" s="5">
        <f>WEEKDAY([2]Data!$F1930)</f>
        <v>5</v>
      </c>
      <c r="Q1930" s="4">
        <f>MONTH([2]Data!$F1930)</f>
        <v>3</v>
      </c>
      <c r="R1930" s="4">
        <f>YEAR([2]Data!$F1930)</f>
        <v>2020</v>
      </c>
    </row>
    <row r="1931" spans="1:18" ht="15.75" customHeight="1">
      <c r="A1931" s="6" t="s">
        <v>2906</v>
      </c>
      <c r="B1931" s="6" t="s">
        <v>211</v>
      </c>
      <c r="C1931" s="6" t="s">
        <v>121</v>
      </c>
      <c r="D1931" s="6" t="s">
        <v>82</v>
      </c>
      <c r="E1931" s="6" t="s">
        <v>2368</v>
      </c>
      <c r="F1931" s="8">
        <v>43895</v>
      </c>
      <c r="G1931" s="6">
        <v>3</v>
      </c>
      <c r="H1931" s="6">
        <v>315</v>
      </c>
      <c r="I1931" s="4">
        <f>VLOOKUP(Table_1[[#This Row],[Product ID]],[1]Products!$A:$D,3,0)</f>
        <v>208</v>
      </c>
      <c r="J1931">
        <f>PRODUCT([2]Data!$G1931,[2]Data!$I1931)</f>
        <v>624</v>
      </c>
      <c r="K1931">
        <f>PRODUCT([2]Data!$G1931,[2]Data!$H1931)</f>
        <v>945</v>
      </c>
      <c r="L1931">
        <f>[2]Data!$K1931-[2]Data!$J1931</f>
        <v>321</v>
      </c>
      <c r="M1931" s="4" t="str">
        <f>VLOOKUP(Table_1[[#This Row],[Location ID]],[1]Locations!$A:$B,2,0)</f>
        <v>Richmond</v>
      </c>
      <c r="N1931" s="4" t="str">
        <f>VLOOKUP(Table_1[[#This Row],[Sales Person ID]],'[1]Sales People'!$A:$B,2,0)</f>
        <v>Gary Rodriguez</v>
      </c>
      <c r="O1931" s="4" t="str">
        <f>VLOOKUP(Table_1[[#This Row],[Customer ID]],[1]Customers!$A:$B,2,0)</f>
        <v>Brian Murphy</v>
      </c>
      <c r="P1931" s="5">
        <f>WEEKDAY([2]Data!$F1931)</f>
        <v>5</v>
      </c>
      <c r="Q1931" s="4">
        <f>MONTH([2]Data!$F1931)</f>
        <v>3</v>
      </c>
      <c r="R1931" s="4">
        <f>YEAR([2]Data!$F1931)</f>
        <v>2020</v>
      </c>
    </row>
    <row r="1932" spans="1:18" ht="15.75" customHeight="1">
      <c r="A1932" s="2" t="s">
        <v>2907</v>
      </c>
      <c r="B1932" s="2" t="s">
        <v>580</v>
      </c>
      <c r="C1932" s="2" t="s">
        <v>185</v>
      </c>
      <c r="D1932" s="2" t="s">
        <v>51</v>
      </c>
      <c r="E1932" s="2" t="s">
        <v>689</v>
      </c>
      <c r="F1932" s="3">
        <v>43964</v>
      </c>
      <c r="G1932" s="2">
        <v>2</v>
      </c>
      <c r="H1932" s="2">
        <v>1178</v>
      </c>
      <c r="I1932" s="4">
        <f>VLOOKUP(Table_1[[#This Row],[Product ID]],[1]Products!$A:$D,3,0)</f>
        <v>683</v>
      </c>
      <c r="J1932" s="4">
        <f>PRODUCT([2]Data!$G1932,[2]Data!$I1932)</f>
        <v>1366</v>
      </c>
      <c r="K1932" s="4">
        <f>PRODUCT([2]Data!$G1932,[2]Data!$H1932)</f>
        <v>2356</v>
      </c>
      <c r="L1932" s="4">
        <f>[2]Data!$K1932-[2]Data!$J1932</f>
        <v>990</v>
      </c>
      <c r="M1932" s="4" t="str">
        <f>VLOOKUP(Table_1[[#This Row],[Location ID]],[1]Locations!$A:$B,2,0)</f>
        <v>Norwalk</v>
      </c>
      <c r="N1932" s="4" t="str">
        <f>VLOOKUP(Table_1[[#This Row],[Sales Person ID]],'[1]Sales People'!$A:$B,2,0)</f>
        <v>Brian Hansen</v>
      </c>
      <c r="O1932" s="4" t="str">
        <f>VLOOKUP(Table_1[[#This Row],[Customer ID]],[1]Customers!$A:$B,2,0)</f>
        <v>Sean Morris</v>
      </c>
      <c r="P1932" s="5">
        <f>WEEKDAY([2]Data!$F1932)</f>
        <v>4</v>
      </c>
      <c r="Q1932" s="4">
        <f>MONTH([2]Data!$F1932)</f>
        <v>5</v>
      </c>
      <c r="R1932" s="4">
        <f>YEAR([2]Data!$F1932)</f>
        <v>2020</v>
      </c>
    </row>
    <row r="1933" spans="1:18" ht="15.75" customHeight="1">
      <c r="A1933" s="6" t="s">
        <v>2908</v>
      </c>
      <c r="B1933" s="6" t="s">
        <v>150</v>
      </c>
      <c r="C1933" s="6" t="s">
        <v>235</v>
      </c>
      <c r="D1933" s="6" t="s">
        <v>91</v>
      </c>
      <c r="E1933" s="6" t="s">
        <v>361</v>
      </c>
      <c r="F1933" s="8">
        <v>44017</v>
      </c>
      <c r="G1933" s="6">
        <v>1</v>
      </c>
      <c r="H1933" s="6">
        <v>817</v>
      </c>
      <c r="I1933" s="4">
        <f>VLOOKUP(Table_1[[#This Row],[Product ID]],[1]Products!$A:$D,3,0)</f>
        <v>409</v>
      </c>
      <c r="J1933">
        <f>PRODUCT([2]Data!$G1933,[2]Data!$I1933)</f>
        <v>409</v>
      </c>
      <c r="K1933">
        <f>PRODUCT([2]Data!$G1933,[2]Data!$H1933)</f>
        <v>817</v>
      </c>
      <c r="L1933">
        <f>[2]Data!$K1933-[2]Data!$J1933</f>
        <v>408</v>
      </c>
      <c r="M1933" s="4" t="str">
        <f>VLOOKUP(Table_1[[#This Row],[Location ID]],[1]Locations!$A:$B,2,0)</f>
        <v>Huntington Beach</v>
      </c>
      <c r="N1933" s="4" t="str">
        <f>VLOOKUP(Table_1[[#This Row],[Sales Person ID]],'[1]Sales People'!$A:$B,2,0)</f>
        <v>Henry Nelson</v>
      </c>
      <c r="O1933" s="4" t="str">
        <f>VLOOKUP(Table_1[[#This Row],[Customer ID]],[1]Customers!$A:$B,2,0)</f>
        <v>Shawn Henderson</v>
      </c>
      <c r="P1933" s="5">
        <f>WEEKDAY([2]Data!$F1933)</f>
        <v>1</v>
      </c>
      <c r="Q1933" s="4">
        <f>MONTH([2]Data!$F1933)</f>
        <v>7</v>
      </c>
      <c r="R1933" s="4">
        <f>YEAR([2]Data!$F1933)</f>
        <v>2020</v>
      </c>
    </row>
    <row r="1934" spans="1:18" ht="15.75" customHeight="1">
      <c r="A1934" s="2" t="s">
        <v>2909</v>
      </c>
      <c r="B1934" s="2" t="s">
        <v>256</v>
      </c>
      <c r="C1934" s="2" t="s">
        <v>121</v>
      </c>
      <c r="D1934" s="2" t="s">
        <v>60</v>
      </c>
      <c r="E1934" s="2" t="s">
        <v>591</v>
      </c>
      <c r="F1934" s="3">
        <v>43848</v>
      </c>
      <c r="G1934" s="2">
        <v>1</v>
      </c>
      <c r="H1934" s="2">
        <v>818</v>
      </c>
      <c r="I1934" s="4">
        <f>VLOOKUP(Table_1[[#This Row],[Product ID]],[1]Products!$A:$D,3,0)</f>
        <v>450</v>
      </c>
      <c r="J1934" s="4">
        <f>PRODUCT([2]Data!$G1934,[2]Data!$I1934)</f>
        <v>450</v>
      </c>
      <c r="K1934" s="4">
        <f>PRODUCT([2]Data!$G1934,[2]Data!$H1934)</f>
        <v>818</v>
      </c>
      <c r="L1934" s="4">
        <f>[2]Data!$K1934-[2]Data!$J1934</f>
        <v>368</v>
      </c>
      <c r="M1934" s="4" t="str">
        <f>VLOOKUP(Table_1[[#This Row],[Location ID]],[1]Locations!$A:$B,2,0)</f>
        <v>Richmond</v>
      </c>
      <c r="N1934" s="4" t="str">
        <f>VLOOKUP(Table_1[[#This Row],[Sales Person ID]],'[1]Sales People'!$A:$B,2,0)</f>
        <v>Walter Cook</v>
      </c>
      <c r="O1934" s="4" t="str">
        <f>VLOOKUP(Table_1[[#This Row],[Customer ID]],[1]Customers!$A:$B,2,0)</f>
        <v>Bobby Murray</v>
      </c>
      <c r="P1934" s="5">
        <f>WEEKDAY([2]Data!$F1934)</f>
        <v>7</v>
      </c>
      <c r="Q1934" s="4">
        <f>MONTH([2]Data!$F1934)</f>
        <v>1</v>
      </c>
      <c r="R1934" s="4">
        <f>YEAR([2]Data!$F1934)</f>
        <v>2020</v>
      </c>
    </row>
    <row r="1935" spans="1:18" ht="15.75" customHeight="1">
      <c r="A1935" s="6" t="s">
        <v>2910</v>
      </c>
      <c r="B1935" s="6" t="s">
        <v>363</v>
      </c>
      <c r="C1935" s="6" t="s">
        <v>313</v>
      </c>
      <c r="D1935" s="6" t="s">
        <v>98</v>
      </c>
      <c r="E1935" s="6" t="s">
        <v>247</v>
      </c>
      <c r="F1935" s="8">
        <v>43941</v>
      </c>
      <c r="G1935" s="6">
        <v>2</v>
      </c>
      <c r="H1935" s="6">
        <v>203</v>
      </c>
      <c r="I1935" s="4">
        <f>VLOOKUP(Table_1[[#This Row],[Product ID]],[1]Products!$A:$D,3,0)</f>
        <v>154</v>
      </c>
      <c r="J1935">
        <f>PRODUCT([2]Data!$G1935,[2]Data!$I1935)</f>
        <v>308</v>
      </c>
      <c r="K1935">
        <f>PRODUCT([2]Data!$G1935,[2]Data!$H1935)</f>
        <v>406</v>
      </c>
      <c r="L1935">
        <f>[2]Data!$K1935-[2]Data!$J1935</f>
        <v>98</v>
      </c>
      <c r="M1935" s="4" t="str">
        <f>VLOOKUP(Table_1[[#This Row],[Location ID]],[1]Locations!$A:$B,2,0)</f>
        <v>Santa Rosa</v>
      </c>
      <c r="N1935" s="4" t="str">
        <f>VLOOKUP(Table_1[[#This Row],[Sales Person ID]],'[1]Sales People'!$A:$B,2,0)</f>
        <v>Martin Perry</v>
      </c>
      <c r="O1935" s="4" t="str">
        <f>VLOOKUP(Table_1[[#This Row],[Customer ID]],[1]Customers!$A:$B,2,0)</f>
        <v>Howard Harrison</v>
      </c>
      <c r="P1935" s="5">
        <f>WEEKDAY([2]Data!$F1935)</f>
        <v>2</v>
      </c>
      <c r="Q1935" s="4">
        <f>MONTH([2]Data!$F1935)</f>
        <v>4</v>
      </c>
      <c r="R1935" s="4">
        <f>YEAR([2]Data!$F1935)</f>
        <v>2020</v>
      </c>
    </row>
    <row r="1936" spans="1:18" ht="15.75" customHeight="1">
      <c r="A1936" s="2" t="s">
        <v>2911</v>
      </c>
      <c r="B1936" s="2" t="s">
        <v>677</v>
      </c>
      <c r="C1936" s="2" t="s">
        <v>90</v>
      </c>
      <c r="D1936" s="2" t="s">
        <v>189</v>
      </c>
      <c r="E1936" s="2" t="s">
        <v>83</v>
      </c>
      <c r="F1936" s="3">
        <v>44040</v>
      </c>
      <c r="G1936" s="2">
        <v>1</v>
      </c>
      <c r="H1936" s="2">
        <v>2241</v>
      </c>
      <c r="I1936" s="4">
        <f>VLOOKUP(Table_1[[#This Row],[Product ID]],[1]Products!$A:$D,3,0)</f>
        <v>1367</v>
      </c>
      <c r="J1936" s="4">
        <f>PRODUCT([2]Data!$G1936,[2]Data!$I1936)</f>
        <v>1367</v>
      </c>
      <c r="K1936" s="4">
        <f>PRODUCT([2]Data!$G1936,[2]Data!$H1936)</f>
        <v>2241</v>
      </c>
      <c r="L1936" s="4">
        <f>[2]Data!$K1936-[2]Data!$J1936</f>
        <v>874</v>
      </c>
      <c r="M1936" s="4" t="str">
        <f>VLOOKUP(Table_1[[#This Row],[Location ID]],[1]Locations!$A:$B,2,0)</f>
        <v>Palmdale</v>
      </c>
      <c r="N1936" s="4" t="str">
        <f>VLOOKUP(Table_1[[#This Row],[Sales Person ID]],'[1]Sales People'!$A:$B,2,0)</f>
        <v>Joshua Taylor</v>
      </c>
      <c r="O1936" s="4" t="str">
        <f>VLOOKUP(Table_1[[#This Row],[Customer ID]],[1]Customers!$A:$B,2,0)</f>
        <v>Keith Campbell</v>
      </c>
      <c r="P1936" s="5">
        <f>WEEKDAY([2]Data!$F1936)</f>
        <v>3</v>
      </c>
      <c r="Q1936" s="4">
        <f>MONTH([2]Data!$F1936)</f>
        <v>7</v>
      </c>
      <c r="R1936" s="4">
        <f>YEAR([2]Data!$F1936)</f>
        <v>2020</v>
      </c>
    </row>
    <row r="1937" spans="1:18" ht="15.75" customHeight="1">
      <c r="A1937" s="6" t="s">
        <v>2912</v>
      </c>
      <c r="B1937" s="6" t="s">
        <v>381</v>
      </c>
      <c r="C1937" s="6" t="s">
        <v>327</v>
      </c>
      <c r="D1937" s="6" t="s">
        <v>112</v>
      </c>
      <c r="E1937" s="6" t="s">
        <v>1550</v>
      </c>
      <c r="F1937" s="8">
        <v>44146</v>
      </c>
      <c r="G1937" s="6">
        <v>4</v>
      </c>
      <c r="H1937" s="6">
        <v>771</v>
      </c>
      <c r="I1937" s="4">
        <f>VLOOKUP(Table_1[[#This Row],[Product ID]],[1]Products!$A:$D,3,0)</f>
        <v>648</v>
      </c>
      <c r="J1937">
        <f>PRODUCT([2]Data!$G1937,[2]Data!$I1937)</f>
        <v>2592</v>
      </c>
      <c r="K1937">
        <f>PRODUCT([2]Data!$G1937,[2]Data!$H1937)</f>
        <v>3084</v>
      </c>
      <c r="L1937">
        <f>[2]Data!$K1937-[2]Data!$J1937</f>
        <v>492</v>
      </c>
      <c r="M1937" s="4" t="str">
        <f>VLOOKUP(Table_1[[#This Row],[Location ID]],[1]Locations!$A:$B,2,0)</f>
        <v>East Los Angeles</v>
      </c>
      <c r="N1937" s="4" t="str">
        <f>VLOOKUP(Table_1[[#This Row],[Sales Person ID]],'[1]Sales People'!$A:$B,2,0)</f>
        <v>Scott Clark</v>
      </c>
      <c r="O1937" s="4" t="str">
        <f>VLOOKUP(Table_1[[#This Row],[Customer ID]],[1]Customers!$A:$B,2,0)</f>
        <v>Jose Ellis</v>
      </c>
      <c r="P1937" s="5">
        <f>WEEKDAY([2]Data!$F1937)</f>
        <v>4</v>
      </c>
      <c r="Q1937" s="4">
        <f>MONTH([2]Data!$F1937)</f>
        <v>11</v>
      </c>
      <c r="R1937" s="4">
        <f>YEAR([2]Data!$F1937)</f>
        <v>2020</v>
      </c>
    </row>
    <row r="1938" spans="1:18" ht="15.75" customHeight="1">
      <c r="A1938" s="2" t="s">
        <v>2913</v>
      </c>
      <c r="B1938" s="2" t="s">
        <v>400</v>
      </c>
      <c r="C1938" s="2" t="s">
        <v>68</v>
      </c>
      <c r="D1938" s="2" t="s">
        <v>227</v>
      </c>
      <c r="E1938" s="2" t="s">
        <v>2008</v>
      </c>
      <c r="F1938" s="3">
        <v>44056</v>
      </c>
      <c r="G1938" s="2">
        <v>1</v>
      </c>
      <c r="H1938" s="2">
        <v>1367</v>
      </c>
      <c r="I1938" s="4">
        <f>VLOOKUP(Table_1[[#This Row],[Product ID]],[1]Products!$A:$D,3,0)</f>
        <v>984</v>
      </c>
      <c r="J1938" s="4">
        <f>PRODUCT([2]Data!$G1938,[2]Data!$I1938)</f>
        <v>984</v>
      </c>
      <c r="K1938" s="4">
        <f>PRODUCT([2]Data!$G1938,[2]Data!$H1938)</f>
        <v>1367</v>
      </c>
      <c r="L1938" s="4">
        <f>[2]Data!$K1938-[2]Data!$J1938</f>
        <v>383</v>
      </c>
      <c r="M1938" s="4" t="str">
        <f>VLOOKUP(Table_1[[#This Row],[Location ID]],[1]Locations!$A:$B,2,0)</f>
        <v>Thousand Oaks</v>
      </c>
      <c r="N1938" s="4" t="str">
        <f>VLOOKUP(Table_1[[#This Row],[Sales Person ID]],'[1]Sales People'!$A:$B,2,0)</f>
        <v>Ernest Wagner</v>
      </c>
      <c r="O1938" s="4" t="str">
        <f>VLOOKUP(Table_1[[#This Row],[Customer ID]],[1]Customers!$A:$B,2,0)</f>
        <v>Todd Watson</v>
      </c>
      <c r="P1938" s="5">
        <f>WEEKDAY([2]Data!$F1938)</f>
        <v>5</v>
      </c>
      <c r="Q1938" s="4">
        <f>MONTH([2]Data!$F1938)</f>
        <v>8</v>
      </c>
      <c r="R1938" s="4">
        <f>YEAR([2]Data!$F1938)</f>
        <v>2020</v>
      </c>
    </row>
    <row r="1939" spans="1:18" ht="15.75" customHeight="1">
      <c r="A1939" s="6" t="s">
        <v>2914</v>
      </c>
      <c r="B1939" s="6" t="s">
        <v>807</v>
      </c>
      <c r="C1939" s="6" t="s">
        <v>297</v>
      </c>
      <c r="D1939" s="6" t="s">
        <v>157</v>
      </c>
      <c r="E1939" s="6" t="s">
        <v>823</v>
      </c>
      <c r="F1939" s="8">
        <v>43855</v>
      </c>
      <c r="G1939" s="6">
        <v>1</v>
      </c>
      <c r="H1939" s="6">
        <v>1103</v>
      </c>
      <c r="I1939" s="4">
        <f>VLOOKUP(Table_1[[#This Row],[Product ID]],[1]Products!$A:$D,3,0)</f>
        <v>838</v>
      </c>
      <c r="J1939">
        <f>PRODUCT([2]Data!$G1939,[2]Data!$I1939)</f>
        <v>838</v>
      </c>
      <c r="K1939">
        <f>PRODUCT([2]Data!$G1939,[2]Data!$H1939)</f>
        <v>1103</v>
      </c>
      <c r="L1939">
        <f>[2]Data!$K1939-[2]Data!$J1939</f>
        <v>265</v>
      </c>
      <c r="M1939" s="4" t="str">
        <f>VLOOKUP(Table_1[[#This Row],[Location ID]],[1]Locations!$A:$B,2,0)</f>
        <v>El Monte</v>
      </c>
      <c r="N1939" s="4" t="str">
        <f>VLOOKUP(Table_1[[#This Row],[Sales Person ID]],'[1]Sales People'!$A:$B,2,0)</f>
        <v>Carl Elliott</v>
      </c>
      <c r="O1939" s="4" t="str">
        <f>VLOOKUP(Table_1[[#This Row],[Customer ID]],[1]Customers!$A:$B,2,0)</f>
        <v>Shawn Reynolds</v>
      </c>
      <c r="P1939" s="5">
        <f>WEEKDAY([2]Data!$F1939)</f>
        <v>7</v>
      </c>
      <c r="Q1939" s="4">
        <f>MONTH([2]Data!$F1939)</f>
        <v>1</v>
      </c>
      <c r="R1939" s="4">
        <f>YEAR([2]Data!$F1939)</f>
        <v>2020</v>
      </c>
    </row>
    <row r="1940" spans="1:18" ht="15.75" customHeight="1">
      <c r="A1940" s="2" t="s">
        <v>2915</v>
      </c>
      <c r="B1940" s="2" t="s">
        <v>378</v>
      </c>
      <c r="C1940" s="2" t="s">
        <v>151</v>
      </c>
      <c r="D1940" s="2" t="s">
        <v>367</v>
      </c>
      <c r="E1940" s="2" t="s">
        <v>1414</v>
      </c>
      <c r="F1940" s="3">
        <v>44149</v>
      </c>
      <c r="G1940" s="2">
        <v>3</v>
      </c>
      <c r="H1940" s="2">
        <v>530</v>
      </c>
      <c r="I1940" s="4">
        <f>VLOOKUP(Table_1[[#This Row],[Product ID]],[1]Products!$A:$D,3,0)</f>
        <v>424</v>
      </c>
      <c r="J1940" s="4">
        <f>PRODUCT([2]Data!$G1940,[2]Data!$I1940)</f>
        <v>1272</v>
      </c>
      <c r="K1940" s="4">
        <f>PRODUCT([2]Data!$G1940,[2]Data!$H1940)</f>
        <v>1590</v>
      </c>
      <c r="L1940" s="4">
        <f>[2]Data!$K1940-[2]Data!$J1940</f>
        <v>318</v>
      </c>
      <c r="M1940" s="4" t="str">
        <f>VLOOKUP(Table_1[[#This Row],[Location ID]],[1]Locations!$A:$B,2,0)</f>
        <v>Salinas</v>
      </c>
      <c r="N1940" s="4" t="str">
        <f>VLOOKUP(Table_1[[#This Row],[Sales Person ID]],'[1]Sales People'!$A:$B,2,0)</f>
        <v>Jimmy Young</v>
      </c>
      <c r="O1940" s="4" t="str">
        <f>VLOOKUP(Table_1[[#This Row],[Customer ID]],[1]Customers!$A:$B,2,0)</f>
        <v>Thomas James</v>
      </c>
      <c r="P1940" s="5">
        <f>WEEKDAY([2]Data!$F1940)</f>
        <v>7</v>
      </c>
      <c r="Q1940" s="4">
        <f>MONTH([2]Data!$F1940)</f>
        <v>11</v>
      </c>
      <c r="R1940" s="4">
        <f>YEAR([2]Data!$F1940)</f>
        <v>2020</v>
      </c>
    </row>
    <row r="1941" spans="1:18" ht="15.75" customHeight="1">
      <c r="A1941" s="6" t="s">
        <v>2916</v>
      </c>
      <c r="B1941" s="6" t="s">
        <v>188</v>
      </c>
      <c r="C1941" s="6" t="s">
        <v>480</v>
      </c>
      <c r="D1941" s="6" t="s">
        <v>69</v>
      </c>
      <c r="E1941" s="6" t="s">
        <v>1290</v>
      </c>
      <c r="F1941" s="8">
        <v>43852</v>
      </c>
      <c r="G1941" s="6">
        <v>1</v>
      </c>
      <c r="H1941" s="6">
        <v>2497</v>
      </c>
      <c r="I1941" s="4">
        <f>VLOOKUP(Table_1[[#This Row],[Product ID]],[1]Products!$A:$D,3,0)</f>
        <v>1473</v>
      </c>
      <c r="J1941">
        <f>PRODUCT([2]Data!$G1941,[2]Data!$I1941)</f>
        <v>1473</v>
      </c>
      <c r="K1941">
        <f>PRODUCT([2]Data!$G1941,[2]Data!$H1941)</f>
        <v>2497</v>
      </c>
      <c r="L1941">
        <f>[2]Data!$K1941-[2]Data!$J1941</f>
        <v>1024</v>
      </c>
      <c r="M1941" s="4" t="str">
        <f>VLOOKUP(Table_1[[#This Row],[Location ID]],[1]Locations!$A:$B,2,0)</f>
        <v>Escondido</v>
      </c>
      <c r="N1941" s="4" t="str">
        <f>VLOOKUP(Table_1[[#This Row],[Sales Person ID]],'[1]Sales People'!$A:$B,2,0)</f>
        <v>Christopher Tucker</v>
      </c>
      <c r="O1941" s="4" t="str">
        <f>VLOOKUP(Table_1[[#This Row],[Customer ID]],[1]Customers!$A:$B,2,0)</f>
        <v>William Montgomery</v>
      </c>
      <c r="P1941" s="5">
        <f>WEEKDAY([2]Data!$F1941)</f>
        <v>4</v>
      </c>
      <c r="Q1941" s="4">
        <f>MONTH([2]Data!$F1941)</f>
        <v>1</v>
      </c>
      <c r="R1941" s="4">
        <f>YEAR([2]Data!$F1941)</f>
        <v>2020</v>
      </c>
    </row>
    <row r="1942" spans="1:18" ht="15.75" customHeight="1">
      <c r="A1942" s="2" t="s">
        <v>2917</v>
      </c>
      <c r="B1942" s="2" t="s">
        <v>110</v>
      </c>
      <c r="C1942" s="2" t="s">
        <v>116</v>
      </c>
      <c r="D1942" s="2" t="s">
        <v>261</v>
      </c>
      <c r="E1942" s="2" t="s">
        <v>630</v>
      </c>
      <c r="F1942" s="3">
        <v>44026</v>
      </c>
      <c r="G1942" s="2">
        <v>3</v>
      </c>
      <c r="H1942" s="2">
        <v>1708</v>
      </c>
      <c r="I1942" s="4">
        <f>VLOOKUP(Table_1[[#This Row],[Product ID]],[1]Products!$A:$D,3,0)</f>
        <v>871</v>
      </c>
      <c r="J1942" s="4">
        <f>PRODUCT([2]Data!$G1942,[2]Data!$I1942)</f>
        <v>2613</v>
      </c>
      <c r="K1942" s="4">
        <f>PRODUCT([2]Data!$G1942,[2]Data!$H1942)</f>
        <v>5124</v>
      </c>
      <c r="L1942" s="4">
        <f>[2]Data!$K1942-[2]Data!$J1942</f>
        <v>2511</v>
      </c>
      <c r="M1942" s="4" t="str">
        <f>VLOOKUP(Table_1[[#This Row],[Location ID]],[1]Locations!$A:$B,2,0)</f>
        <v>Daly City</v>
      </c>
      <c r="N1942" s="4" t="str">
        <f>VLOOKUP(Table_1[[#This Row],[Sales Person ID]],'[1]Sales People'!$A:$B,2,0)</f>
        <v>Martin Carr</v>
      </c>
      <c r="O1942" s="4" t="str">
        <f>VLOOKUP(Table_1[[#This Row],[Customer ID]],[1]Customers!$A:$B,2,0)</f>
        <v>Billy Cook</v>
      </c>
      <c r="P1942" s="5">
        <f>WEEKDAY([2]Data!$F1942)</f>
        <v>3</v>
      </c>
      <c r="Q1942" s="4">
        <f>MONTH([2]Data!$F1942)</f>
        <v>7</v>
      </c>
      <c r="R1942" s="4">
        <f>YEAR([2]Data!$F1942)</f>
        <v>2020</v>
      </c>
    </row>
    <row r="1943" spans="1:18" ht="15.75" customHeight="1">
      <c r="A1943" s="6" t="s">
        <v>2918</v>
      </c>
      <c r="B1943" s="6" t="s">
        <v>316</v>
      </c>
      <c r="C1943" s="6" t="s">
        <v>501</v>
      </c>
      <c r="D1943" s="6" t="s">
        <v>26</v>
      </c>
      <c r="E1943" s="6" t="s">
        <v>481</v>
      </c>
      <c r="F1943" s="8">
        <v>43859</v>
      </c>
      <c r="G1943" s="6">
        <v>1</v>
      </c>
      <c r="H1943" s="6">
        <v>504</v>
      </c>
      <c r="I1943" s="4">
        <f>VLOOKUP(Table_1[[#This Row],[Product ID]],[1]Products!$A:$D,3,0)</f>
        <v>408</v>
      </c>
      <c r="J1943">
        <f>PRODUCT([2]Data!$G1943,[2]Data!$I1943)</f>
        <v>408</v>
      </c>
      <c r="K1943">
        <f>PRODUCT([2]Data!$G1943,[2]Data!$H1943)</f>
        <v>504</v>
      </c>
      <c r="L1943">
        <f>[2]Data!$K1943-[2]Data!$J1943</f>
        <v>96</v>
      </c>
      <c r="M1943" s="4" t="str">
        <f>VLOOKUP(Table_1[[#This Row],[Location ID]],[1]Locations!$A:$B,2,0)</f>
        <v>Temecula</v>
      </c>
      <c r="N1943" s="4" t="str">
        <f>VLOOKUP(Table_1[[#This Row],[Sales Person ID]],'[1]Sales People'!$A:$B,2,0)</f>
        <v>Ryan Butler</v>
      </c>
      <c r="O1943" s="4" t="str">
        <f>VLOOKUP(Table_1[[#This Row],[Customer ID]],[1]Customers!$A:$B,2,0)</f>
        <v>Fred Jenkins</v>
      </c>
      <c r="P1943" s="5">
        <f>WEEKDAY([2]Data!$F1943)</f>
        <v>4</v>
      </c>
      <c r="Q1943" s="4">
        <f>MONTH([2]Data!$F1943)</f>
        <v>1</v>
      </c>
      <c r="R1943" s="4">
        <f>YEAR([2]Data!$F1943)</f>
        <v>2020</v>
      </c>
    </row>
    <row r="1944" spans="1:18" ht="15.75" customHeight="1">
      <c r="A1944" s="2" t="s">
        <v>2919</v>
      </c>
      <c r="B1944" s="2" t="s">
        <v>637</v>
      </c>
      <c r="C1944" s="2" t="s">
        <v>342</v>
      </c>
      <c r="D1944" s="2" t="s">
        <v>127</v>
      </c>
      <c r="E1944" s="2" t="s">
        <v>207</v>
      </c>
      <c r="F1944" s="3">
        <v>43908</v>
      </c>
      <c r="G1944" s="2">
        <v>1</v>
      </c>
      <c r="H1944" s="2">
        <v>584</v>
      </c>
      <c r="I1944" s="4">
        <f>VLOOKUP(Table_1[[#This Row],[Product ID]],[1]Products!$A:$D,3,0)</f>
        <v>420</v>
      </c>
      <c r="J1944" s="4">
        <f>PRODUCT([2]Data!$G1944,[2]Data!$I1944)</f>
        <v>420</v>
      </c>
      <c r="K1944" s="4">
        <f>PRODUCT([2]Data!$G1944,[2]Data!$H1944)</f>
        <v>584</v>
      </c>
      <c r="L1944" s="4">
        <f>[2]Data!$K1944-[2]Data!$J1944</f>
        <v>164</v>
      </c>
      <c r="M1944" s="4" t="str">
        <f>VLOOKUP(Table_1[[#This Row],[Location ID]],[1]Locations!$A:$B,2,0)</f>
        <v>Sunnyvale</v>
      </c>
      <c r="N1944" s="4" t="str">
        <f>VLOOKUP(Table_1[[#This Row],[Sales Person ID]],'[1]Sales People'!$A:$B,2,0)</f>
        <v>Roger Ramos</v>
      </c>
      <c r="O1944" s="4" t="str">
        <f>VLOOKUP(Table_1[[#This Row],[Customer ID]],[1]Customers!$A:$B,2,0)</f>
        <v>Alan Sims</v>
      </c>
      <c r="P1944" s="5">
        <f>WEEKDAY([2]Data!$F1944)</f>
        <v>4</v>
      </c>
      <c r="Q1944" s="4">
        <f>MONTH([2]Data!$F1944)</f>
        <v>3</v>
      </c>
      <c r="R1944" s="4">
        <f>YEAR([2]Data!$F1944)</f>
        <v>2020</v>
      </c>
    </row>
    <row r="1945" spans="1:18" ht="15.75" customHeight="1">
      <c r="A1945" s="6" t="s">
        <v>2920</v>
      </c>
      <c r="B1945" s="6" t="s">
        <v>381</v>
      </c>
      <c r="C1945" s="6" t="s">
        <v>40</v>
      </c>
      <c r="D1945" s="6" t="s">
        <v>91</v>
      </c>
      <c r="E1945" s="6" t="s">
        <v>1324</v>
      </c>
      <c r="F1945" s="8">
        <v>44026</v>
      </c>
      <c r="G1945" s="6">
        <v>1</v>
      </c>
      <c r="H1945" s="6">
        <v>771</v>
      </c>
      <c r="I1945" s="4">
        <f>VLOOKUP(Table_1[[#This Row],[Product ID]],[1]Products!$A:$D,3,0)</f>
        <v>648</v>
      </c>
      <c r="J1945">
        <f>PRODUCT([2]Data!$G1945,[2]Data!$I1945)</f>
        <v>648</v>
      </c>
      <c r="K1945">
        <f>PRODUCT([2]Data!$G1945,[2]Data!$H1945)</f>
        <v>771</v>
      </c>
      <c r="L1945">
        <f>[2]Data!$K1945-[2]Data!$J1945</f>
        <v>123</v>
      </c>
      <c r="M1945" s="4" t="str">
        <f>VLOOKUP(Table_1[[#This Row],[Location ID]],[1]Locations!$A:$B,2,0)</f>
        <v>Santa Ana</v>
      </c>
      <c r="N1945" s="4" t="str">
        <f>VLOOKUP(Table_1[[#This Row],[Sales Person ID]],'[1]Sales People'!$A:$B,2,0)</f>
        <v>Henry Nelson</v>
      </c>
      <c r="O1945" s="4" t="str">
        <f>VLOOKUP(Table_1[[#This Row],[Customer ID]],[1]Customers!$A:$B,2,0)</f>
        <v>Joshua Little</v>
      </c>
      <c r="P1945" s="5">
        <f>WEEKDAY([2]Data!$F1945)</f>
        <v>3</v>
      </c>
      <c r="Q1945" s="4">
        <f>MONTH([2]Data!$F1945)</f>
        <v>7</v>
      </c>
      <c r="R1945" s="4">
        <f>YEAR([2]Data!$F1945)</f>
        <v>2020</v>
      </c>
    </row>
    <row r="1946" spans="1:18" ht="15.75" customHeight="1">
      <c r="A1946" s="2" t="s">
        <v>2921</v>
      </c>
      <c r="B1946" s="2" t="s">
        <v>475</v>
      </c>
      <c r="C1946" s="2" t="s">
        <v>501</v>
      </c>
      <c r="D1946" s="2" t="s">
        <v>319</v>
      </c>
      <c r="E1946" s="2" t="s">
        <v>1538</v>
      </c>
      <c r="F1946" s="3">
        <v>44017</v>
      </c>
      <c r="G1946" s="2">
        <v>1</v>
      </c>
      <c r="H1946" s="2">
        <v>1566</v>
      </c>
      <c r="I1946" s="4">
        <f>VLOOKUP(Table_1[[#This Row],[Product ID]],[1]Products!$A:$D,3,0)</f>
        <v>1190</v>
      </c>
      <c r="J1946" s="4">
        <f>PRODUCT([2]Data!$G1946,[2]Data!$I1946)</f>
        <v>1190</v>
      </c>
      <c r="K1946" s="4">
        <f>PRODUCT([2]Data!$G1946,[2]Data!$H1946)</f>
        <v>1566</v>
      </c>
      <c r="L1946" s="4">
        <f>[2]Data!$K1946-[2]Data!$J1946</f>
        <v>376</v>
      </c>
      <c r="M1946" s="4" t="str">
        <f>VLOOKUP(Table_1[[#This Row],[Location ID]],[1]Locations!$A:$B,2,0)</f>
        <v>Temecula</v>
      </c>
      <c r="N1946" s="4" t="str">
        <f>VLOOKUP(Table_1[[#This Row],[Sales Person ID]],'[1]Sales People'!$A:$B,2,0)</f>
        <v>Fred Robertson</v>
      </c>
      <c r="O1946" s="4" t="str">
        <f>VLOOKUP(Table_1[[#This Row],[Customer ID]],[1]Customers!$A:$B,2,0)</f>
        <v>Joshua Garza</v>
      </c>
      <c r="P1946" s="5">
        <f>WEEKDAY([2]Data!$F1946)</f>
        <v>1</v>
      </c>
      <c r="Q1946" s="4">
        <f>MONTH([2]Data!$F1946)</f>
        <v>7</v>
      </c>
      <c r="R1946" s="4">
        <f>YEAR([2]Data!$F1946)</f>
        <v>2020</v>
      </c>
    </row>
    <row r="1947" spans="1:18" ht="15.75" customHeight="1">
      <c r="A1947" s="6" t="s">
        <v>2922</v>
      </c>
      <c r="B1947" s="6" t="s">
        <v>214</v>
      </c>
      <c r="C1947" s="6" t="s">
        <v>447</v>
      </c>
      <c r="D1947" s="6" t="s">
        <v>46</v>
      </c>
      <c r="E1947" s="6" t="s">
        <v>2250</v>
      </c>
      <c r="F1947" s="8">
        <v>43838</v>
      </c>
      <c r="G1947" s="6">
        <v>1</v>
      </c>
      <c r="H1947" s="6">
        <v>1414</v>
      </c>
      <c r="I1947" s="4">
        <f>VLOOKUP(Table_1[[#This Row],[Product ID]],[1]Products!$A:$D,3,0)</f>
        <v>962</v>
      </c>
      <c r="J1947">
        <f>PRODUCT([2]Data!$G1947,[2]Data!$I1947)</f>
        <v>962</v>
      </c>
      <c r="K1947">
        <f>PRODUCT([2]Data!$G1947,[2]Data!$H1947)</f>
        <v>1414</v>
      </c>
      <c r="L1947">
        <f>[2]Data!$K1947-[2]Data!$J1947</f>
        <v>452</v>
      </c>
      <c r="M1947" s="4" t="str">
        <f>VLOOKUP(Table_1[[#This Row],[Location ID]],[1]Locations!$A:$B,2,0)</f>
        <v>Jurupa Valley</v>
      </c>
      <c r="N1947" s="4" t="str">
        <f>VLOOKUP(Table_1[[#This Row],[Sales Person ID]],'[1]Sales People'!$A:$B,2,0)</f>
        <v>Charles Harper</v>
      </c>
      <c r="O1947" s="4" t="str">
        <f>VLOOKUP(Table_1[[#This Row],[Customer ID]],[1]Customers!$A:$B,2,0)</f>
        <v>Jonathan Bowman</v>
      </c>
      <c r="P1947" s="5">
        <f>WEEKDAY([2]Data!$F1947)</f>
        <v>4</v>
      </c>
      <c r="Q1947" s="4">
        <f>MONTH([2]Data!$F1947)</f>
        <v>1</v>
      </c>
      <c r="R1947" s="4">
        <f>YEAR([2]Data!$F1947)</f>
        <v>2020</v>
      </c>
    </row>
    <row r="1948" spans="1:18" ht="15.75" customHeight="1">
      <c r="A1948" s="2" t="s">
        <v>2923</v>
      </c>
      <c r="B1948" s="2" t="s">
        <v>807</v>
      </c>
      <c r="C1948" s="2" t="s">
        <v>68</v>
      </c>
      <c r="D1948" s="2" t="s">
        <v>250</v>
      </c>
      <c r="E1948" s="2" t="s">
        <v>2325</v>
      </c>
      <c r="F1948" s="3">
        <v>43960</v>
      </c>
      <c r="G1948" s="2">
        <v>1</v>
      </c>
      <c r="H1948" s="2">
        <v>1103</v>
      </c>
      <c r="I1948" s="4">
        <f>VLOOKUP(Table_1[[#This Row],[Product ID]],[1]Products!$A:$D,3,0)</f>
        <v>838</v>
      </c>
      <c r="J1948" s="4">
        <f>PRODUCT([2]Data!$G1948,[2]Data!$I1948)</f>
        <v>838</v>
      </c>
      <c r="K1948" s="4">
        <f>PRODUCT([2]Data!$G1948,[2]Data!$H1948)</f>
        <v>1103</v>
      </c>
      <c r="L1948" s="4">
        <f>[2]Data!$K1948-[2]Data!$J1948</f>
        <v>265</v>
      </c>
      <c r="M1948" s="4" t="str">
        <f>VLOOKUP(Table_1[[#This Row],[Location ID]],[1]Locations!$A:$B,2,0)</f>
        <v>Thousand Oaks</v>
      </c>
      <c r="N1948" s="4" t="str">
        <f>VLOOKUP(Table_1[[#This Row],[Sales Person ID]],'[1]Sales People'!$A:$B,2,0)</f>
        <v>John Reyes</v>
      </c>
      <c r="O1948" s="4" t="str">
        <f>VLOOKUP(Table_1[[#This Row],[Customer ID]],[1]Customers!$A:$B,2,0)</f>
        <v>Roger Miller</v>
      </c>
      <c r="P1948" s="5">
        <f>WEEKDAY([2]Data!$F1948)</f>
        <v>7</v>
      </c>
      <c r="Q1948" s="4">
        <f>MONTH([2]Data!$F1948)</f>
        <v>5</v>
      </c>
      <c r="R1948" s="4">
        <f>YEAR([2]Data!$F1948)</f>
        <v>2020</v>
      </c>
    </row>
    <row r="1949" spans="1:18" ht="15.75" customHeight="1">
      <c r="A1949" s="6" t="s">
        <v>2924</v>
      </c>
      <c r="B1949" s="6" t="s">
        <v>400</v>
      </c>
      <c r="C1949" s="6" t="s">
        <v>530</v>
      </c>
      <c r="D1949" s="6" t="s">
        <v>261</v>
      </c>
      <c r="E1949" s="6" t="s">
        <v>722</v>
      </c>
      <c r="F1949" s="8">
        <v>43997</v>
      </c>
      <c r="G1949" s="6">
        <v>2</v>
      </c>
      <c r="H1949" s="6">
        <v>1367</v>
      </c>
      <c r="I1949" s="4">
        <f>VLOOKUP(Table_1[[#This Row],[Product ID]],[1]Products!$A:$D,3,0)</f>
        <v>984</v>
      </c>
      <c r="J1949">
        <f>PRODUCT([2]Data!$G1949,[2]Data!$I1949)</f>
        <v>1968</v>
      </c>
      <c r="K1949">
        <f>PRODUCT([2]Data!$G1949,[2]Data!$H1949)</f>
        <v>2734</v>
      </c>
      <c r="L1949">
        <f>[2]Data!$K1949-[2]Data!$J1949</f>
        <v>766</v>
      </c>
      <c r="M1949" s="4" t="str">
        <f>VLOOKUP(Table_1[[#This Row],[Location ID]],[1]Locations!$A:$B,2,0)</f>
        <v>Anaheim</v>
      </c>
      <c r="N1949" s="4" t="str">
        <f>VLOOKUP(Table_1[[#This Row],[Sales Person ID]],'[1]Sales People'!$A:$B,2,0)</f>
        <v>Martin Carr</v>
      </c>
      <c r="O1949" s="4" t="str">
        <f>VLOOKUP(Table_1[[#This Row],[Customer ID]],[1]Customers!$A:$B,2,0)</f>
        <v>Jerry Rogers</v>
      </c>
      <c r="P1949" s="5">
        <f>WEEKDAY([2]Data!$F1949)</f>
        <v>2</v>
      </c>
      <c r="Q1949" s="4">
        <f>MONTH([2]Data!$F1949)</f>
        <v>6</v>
      </c>
      <c r="R1949" s="4">
        <f>YEAR([2]Data!$F1949)</f>
        <v>2020</v>
      </c>
    </row>
    <row r="1950" spans="1:18" ht="15.75" customHeight="1">
      <c r="A1950" s="2" t="s">
        <v>2925</v>
      </c>
      <c r="B1950" s="2" t="s">
        <v>490</v>
      </c>
      <c r="C1950" s="2" t="s">
        <v>156</v>
      </c>
      <c r="D1950" s="2" t="s">
        <v>236</v>
      </c>
      <c r="E1950" s="2" t="s">
        <v>2137</v>
      </c>
      <c r="F1950" s="3">
        <v>44152</v>
      </c>
      <c r="G1950" s="2">
        <v>2</v>
      </c>
      <c r="H1950" s="2">
        <v>123</v>
      </c>
      <c r="I1950" s="4">
        <f>VLOOKUP(Table_1[[#This Row],[Product ID]],[1]Products!$A:$D,3,0)</f>
        <v>84</v>
      </c>
      <c r="J1950" s="4">
        <f>PRODUCT([2]Data!$G1950,[2]Data!$I1950)</f>
        <v>168</v>
      </c>
      <c r="K1950" s="4">
        <f>PRODUCT([2]Data!$G1950,[2]Data!$H1950)</f>
        <v>246</v>
      </c>
      <c r="L1950" s="4">
        <f>[2]Data!$K1950-[2]Data!$J1950</f>
        <v>78</v>
      </c>
      <c r="M1950" s="4" t="str">
        <f>VLOOKUP(Table_1[[#This Row],[Location ID]],[1]Locations!$A:$B,2,0)</f>
        <v>Santa Maria</v>
      </c>
      <c r="N1950" s="4" t="str">
        <f>VLOOKUP(Table_1[[#This Row],[Sales Person ID]],'[1]Sales People'!$A:$B,2,0)</f>
        <v>Andrew Bowman</v>
      </c>
      <c r="O1950" s="4" t="str">
        <f>VLOOKUP(Table_1[[#This Row],[Customer ID]],[1]Customers!$A:$B,2,0)</f>
        <v>Charles Fields</v>
      </c>
      <c r="P1950" s="5">
        <f>WEEKDAY([2]Data!$F1950)</f>
        <v>3</v>
      </c>
      <c r="Q1950" s="4">
        <f>MONTH([2]Data!$F1950)</f>
        <v>11</v>
      </c>
      <c r="R1950" s="4">
        <f>YEAR([2]Data!$F1950)</f>
        <v>2020</v>
      </c>
    </row>
    <row r="1951" spans="1:18" ht="15.75" customHeight="1">
      <c r="A1951" s="6" t="s">
        <v>2926</v>
      </c>
      <c r="B1951" s="6" t="s">
        <v>39</v>
      </c>
      <c r="C1951" s="6" t="s">
        <v>146</v>
      </c>
      <c r="D1951" s="6" t="s">
        <v>309</v>
      </c>
      <c r="E1951" s="6" t="s">
        <v>190</v>
      </c>
      <c r="F1951" s="8">
        <v>43918</v>
      </c>
      <c r="G1951" s="6">
        <v>2</v>
      </c>
      <c r="H1951" s="6">
        <v>684</v>
      </c>
      <c r="I1951" s="4">
        <f>VLOOKUP(Table_1[[#This Row],[Product ID]],[1]Products!$A:$D,3,0)</f>
        <v>561</v>
      </c>
      <c r="J1951">
        <f>PRODUCT([2]Data!$G1951,[2]Data!$I1951)</f>
        <v>1122</v>
      </c>
      <c r="K1951">
        <f>PRODUCT([2]Data!$G1951,[2]Data!$H1951)</f>
        <v>1368</v>
      </c>
      <c r="L1951">
        <f>[2]Data!$K1951-[2]Data!$J1951</f>
        <v>246</v>
      </c>
      <c r="M1951" s="4" t="str">
        <f>VLOOKUP(Table_1[[#This Row],[Location ID]],[1]Locations!$A:$B,2,0)</f>
        <v>Oxnard</v>
      </c>
      <c r="N1951" s="4" t="str">
        <f>VLOOKUP(Table_1[[#This Row],[Sales Person ID]],'[1]Sales People'!$A:$B,2,0)</f>
        <v>Kenneth Fields</v>
      </c>
      <c r="O1951" s="4" t="str">
        <f>VLOOKUP(Table_1[[#This Row],[Customer ID]],[1]Customers!$A:$B,2,0)</f>
        <v>Alan Miller</v>
      </c>
      <c r="P1951" s="5">
        <f>WEEKDAY([2]Data!$F1951)</f>
        <v>7</v>
      </c>
      <c r="Q1951" s="4">
        <f>MONTH([2]Data!$F1951)</f>
        <v>3</v>
      </c>
      <c r="R1951" s="4">
        <f>YEAR([2]Data!$F1951)</f>
        <v>2020</v>
      </c>
    </row>
    <row r="1952" spans="1:18" ht="15.75" customHeight="1">
      <c r="A1952" s="2" t="s">
        <v>2927</v>
      </c>
      <c r="B1952" s="2" t="s">
        <v>211</v>
      </c>
      <c r="C1952" s="2" t="s">
        <v>63</v>
      </c>
      <c r="D1952" s="2" t="s">
        <v>82</v>
      </c>
      <c r="E1952" s="2" t="s">
        <v>542</v>
      </c>
      <c r="F1952" s="3">
        <v>43845</v>
      </c>
      <c r="G1952" s="2">
        <v>3</v>
      </c>
      <c r="H1952" s="2">
        <v>315</v>
      </c>
      <c r="I1952" s="4">
        <f>VLOOKUP(Table_1[[#This Row],[Product ID]],[1]Products!$A:$D,3,0)</f>
        <v>208</v>
      </c>
      <c r="J1952" s="4">
        <f>PRODUCT([2]Data!$G1952,[2]Data!$I1952)</f>
        <v>624</v>
      </c>
      <c r="K1952" s="4">
        <f>PRODUCT([2]Data!$G1952,[2]Data!$H1952)</f>
        <v>945</v>
      </c>
      <c r="L1952" s="4">
        <f>[2]Data!$K1952-[2]Data!$J1952</f>
        <v>321</v>
      </c>
      <c r="M1952" s="4" t="str">
        <f>VLOOKUP(Table_1[[#This Row],[Location ID]],[1]Locations!$A:$B,2,0)</f>
        <v>Pasadena</v>
      </c>
      <c r="N1952" s="4" t="str">
        <f>VLOOKUP(Table_1[[#This Row],[Sales Person ID]],'[1]Sales People'!$A:$B,2,0)</f>
        <v>Gary Rodriguez</v>
      </c>
      <c r="O1952" s="4" t="str">
        <f>VLOOKUP(Table_1[[#This Row],[Customer ID]],[1]Customers!$A:$B,2,0)</f>
        <v>Randy Hayes</v>
      </c>
      <c r="P1952" s="5">
        <f>WEEKDAY([2]Data!$F1952)</f>
        <v>4</v>
      </c>
      <c r="Q1952" s="4">
        <f>MONTH([2]Data!$F1952)</f>
        <v>1</v>
      </c>
      <c r="R1952" s="4">
        <f>YEAR([2]Data!$F1952)</f>
        <v>2020</v>
      </c>
    </row>
    <row r="1953" spans="1:18" ht="15.75" customHeight="1">
      <c r="A1953" s="6" t="s">
        <v>2928</v>
      </c>
      <c r="B1953" s="6" t="s">
        <v>80</v>
      </c>
      <c r="C1953" s="6" t="s">
        <v>68</v>
      </c>
      <c r="D1953" s="6" t="s">
        <v>157</v>
      </c>
      <c r="E1953" s="6" t="s">
        <v>985</v>
      </c>
      <c r="F1953" s="8">
        <v>43952</v>
      </c>
      <c r="G1953" s="6">
        <v>3</v>
      </c>
      <c r="H1953" s="6">
        <v>1351</v>
      </c>
      <c r="I1953" s="4">
        <f>VLOOKUP(Table_1[[#This Row],[Product ID]],[1]Products!$A:$D,3,0)</f>
        <v>1108</v>
      </c>
      <c r="J1953">
        <f>PRODUCT([2]Data!$G1953,[2]Data!$I1953)</f>
        <v>3324</v>
      </c>
      <c r="K1953">
        <f>PRODUCT([2]Data!$G1953,[2]Data!$H1953)</f>
        <v>4053</v>
      </c>
      <c r="L1953">
        <f>[2]Data!$K1953-[2]Data!$J1953</f>
        <v>729</v>
      </c>
      <c r="M1953" s="4" t="str">
        <f>VLOOKUP(Table_1[[#This Row],[Location ID]],[1]Locations!$A:$B,2,0)</f>
        <v>Thousand Oaks</v>
      </c>
      <c r="N1953" s="4" t="str">
        <f>VLOOKUP(Table_1[[#This Row],[Sales Person ID]],'[1]Sales People'!$A:$B,2,0)</f>
        <v>Carl Elliott</v>
      </c>
      <c r="O1953" s="4" t="str">
        <f>VLOOKUP(Table_1[[#This Row],[Customer ID]],[1]Customers!$A:$B,2,0)</f>
        <v>Patrick Morales</v>
      </c>
      <c r="P1953" s="5">
        <f>WEEKDAY([2]Data!$F1953)</f>
        <v>6</v>
      </c>
      <c r="Q1953" s="4">
        <f>MONTH([2]Data!$F1953)</f>
        <v>5</v>
      </c>
      <c r="R1953" s="4">
        <f>YEAR([2]Data!$F1953)</f>
        <v>2020</v>
      </c>
    </row>
    <row r="1954" spans="1:18" ht="15.75" customHeight="1">
      <c r="A1954" s="2" t="s">
        <v>2929</v>
      </c>
      <c r="B1954" s="2" t="s">
        <v>372</v>
      </c>
      <c r="C1954" s="2" t="s">
        <v>55</v>
      </c>
      <c r="D1954" s="2" t="s">
        <v>223</v>
      </c>
      <c r="E1954" s="2" t="s">
        <v>87</v>
      </c>
      <c r="F1954" s="3">
        <v>44077</v>
      </c>
      <c r="G1954" s="2">
        <v>1</v>
      </c>
      <c r="H1954" s="2">
        <v>1338</v>
      </c>
      <c r="I1954" s="4">
        <f>VLOOKUP(Table_1[[#This Row],[Product ID]],[1]Products!$A:$D,3,0)</f>
        <v>682</v>
      </c>
      <c r="J1954" s="4">
        <f>PRODUCT([2]Data!$G1954,[2]Data!$I1954)</f>
        <v>682</v>
      </c>
      <c r="K1954" s="4">
        <f>PRODUCT([2]Data!$G1954,[2]Data!$H1954)</f>
        <v>1338</v>
      </c>
      <c r="L1954" s="4">
        <f>[2]Data!$K1954-[2]Data!$J1954</f>
        <v>656</v>
      </c>
      <c r="M1954" s="4" t="str">
        <f>VLOOKUP(Table_1[[#This Row],[Location ID]],[1]Locations!$A:$B,2,0)</f>
        <v>Moreno Valley</v>
      </c>
      <c r="N1954" s="4" t="str">
        <f>VLOOKUP(Table_1[[#This Row],[Sales Person ID]],'[1]Sales People'!$A:$B,2,0)</f>
        <v>Ronald Reed</v>
      </c>
      <c r="O1954" s="4" t="str">
        <f>VLOOKUP(Table_1[[#This Row],[Customer ID]],[1]Customers!$A:$B,2,0)</f>
        <v>Donald Andrews</v>
      </c>
      <c r="P1954" s="5">
        <f>WEEKDAY([2]Data!$F1954)</f>
        <v>5</v>
      </c>
      <c r="Q1954" s="4">
        <f>MONTH([2]Data!$F1954)</f>
        <v>9</v>
      </c>
      <c r="R1954" s="4">
        <f>YEAR([2]Data!$F1954)</f>
        <v>2020</v>
      </c>
    </row>
    <row r="1955" spans="1:18" ht="15.75" customHeight="1">
      <c r="A1955" s="6" t="s">
        <v>2930</v>
      </c>
      <c r="B1955" s="6" t="s">
        <v>936</v>
      </c>
      <c r="C1955" s="6" t="s">
        <v>253</v>
      </c>
      <c r="D1955" s="6" t="s">
        <v>236</v>
      </c>
      <c r="E1955" s="6" t="s">
        <v>576</v>
      </c>
      <c r="F1955" s="8">
        <v>44159</v>
      </c>
      <c r="G1955" s="6">
        <v>2</v>
      </c>
      <c r="H1955" s="6">
        <v>136</v>
      </c>
      <c r="I1955" s="4">
        <f>VLOOKUP(Table_1[[#This Row],[Product ID]],[1]Products!$A:$D,3,0)</f>
        <v>72</v>
      </c>
      <c r="J1955">
        <f>PRODUCT([2]Data!$G1955,[2]Data!$I1955)</f>
        <v>144</v>
      </c>
      <c r="K1955">
        <f>PRODUCT([2]Data!$G1955,[2]Data!$H1955)</f>
        <v>272</v>
      </c>
      <c r="L1955">
        <f>[2]Data!$K1955-[2]Data!$J1955</f>
        <v>128</v>
      </c>
      <c r="M1955" s="4" t="str">
        <f>VLOOKUP(Table_1[[#This Row],[Location ID]],[1]Locations!$A:$B,2,0)</f>
        <v>Downey</v>
      </c>
      <c r="N1955" s="4" t="str">
        <f>VLOOKUP(Table_1[[#This Row],[Sales Person ID]],'[1]Sales People'!$A:$B,2,0)</f>
        <v>Andrew Bowman</v>
      </c>
      <c r="O1955" s="4" t="str">
        <f>VLOOKUP(Table_1[[#This Row],[Customer ID]],[1]Customers!$A:$B,2,0)</f>
        <v>Nicholas Ward</v>
      </c>
      <c r="P1955" s="5">
        <f>WEEKDAY([2]Data!$F1955)</f>
        <v>3</v>
      </c>
      <c r="Q1955" s="4">
        <f>MONTH([2]Data!$F1955)</f>
        <v>11</v>
      </c>
      <c r="R1955" s="4">
        <f>YEAR([2]Data!$F1955)</f>
        <v>2020</v>
      </c>
    </row>
    <row r="1956" spans="1:18" ht="15.75" customHeight="1">
      <c r="A1956" s="2" t="s">
        <v>2931</v>
      </c>
      <c r="B1956" s="2" t="s">
        <v>136</v>
      </c>
      <c r="C1956" s="2" t="s">
        <v>607</v>
      </c>
      <c r="D1956" s="2" t="s">
        <v>319</v>
      </c>
      <c r="E1956" s="2" t="s">
        <v>2382</v>
      </c>
      <c r="F1956" s="3">
        <v>44067</v>
      </c>
      <c r="G1956" s="2">
        <v>1</v>
      </c>
      <c r="H1956" s="2">
        <v>1826</v>
      </c>
      <c r="I1956" s="4">
        <f>VLOOKUP(Table_1[[#This Row],[Product ID]],[1]Products!$A:$D,3,0)</f>
        <v>1443</v>
      </c>
      <c r="J1956" s="4">
        <f>PRODUCT([2]Data!$G1956,[2]Data!$I1956)</f>
        <v>1443</v>
      </c>
      <c r="K1956" s="4">
        <f>PRODUCT([2]Data!$G1956,[2]Data!$H1956)</f>
        <v>1826</v>
      </c>
      <c r="L1956" s="4">
        <f>[2]Data!$K1956-[2]Data!$J1956</f>
        <v>383</v>
      </c>
      <c r="M1956" s="4" t="str">
        <f>VLOOKUP(Table_1[[#This Row],[Location ID]],[1]Locations!$A:$B,2,0)</f>
        <v>Fremont</v>
      </c>
      <c r="N1956" s="4" t="str">
        <f>VLOOKUP(Table_1[[#This Row],[Sales Person ID]],'[1]Sales People'!$A:$B,2,0)</f>
        <v>Fred Robertson</v>
      </c>
      <c r="O1956" s="4" t="str">
        <f>VLOOKUP(Table_1[[#This Row],[Customer ID]],[1]Customers!$A:$B,2,0)</f>
        <v>Todd Lynch</v>
      </c>
      <c r="P1956" s="5">
        <f>WEEKDAY([2]Data!$F1956)</f>
        <v>2</v>
      </c>
      <c r="Q1956" s="4">
        <f>MONTH([2]Data!$F1956)</f>
        <v>8</v>
      </c>
      <c r="R1956" s="4">
        <f>YEAR([2]Data!$F1956)</f>
        <v>2020</v>
      </c>
    </row>
    <row r="1957" spans="1:18" ht="15.75" customHeight="1">
      <c r="A1957" s="6" t="s">
        <v>2932</v>
      </c>
      <c r="B1957" s="6" t="s">
        <v>246</v>
      </c>
      <c r="C1957" s="6" t="s">
        <v>480</v>
      </c>
      <c r="D1957" s="6" t="s">
        <v>82</v>
      </c>
      <c r="E1957" s="6" t="s">
        <v>404</v>
      </c>
      <c r="F1957" s="8">
        <v>44148</v>
      </c>
      <c r="G1957" s="6">
        <v>1</v>
      </c>
      <c r="H1957" s="6">
        <v>1887</v>
      </c>
      <c r="I1957" s="4">
        <f>VLOOKUP(Table_1[[#This Row],[Product ID]],[1]Products!$A:$D,3,0)</f>
        <v>1378</v>
      </c>
      <c r="J1957">
        <f>PRODUCT([2]Data!$G1957,[2]Data!$I1957)</f>
        <v>1378</v>
      </c>
      <c r="K1957">
        <f>PRODUCT([2]Data!$G1957,[2]Data!$H1957)</f>
        <v>1887</v>
      </c>
      <c r="L1957">
        <f>[2]Data!$K1957-[2]Data!$J1957</f>
        <v>509</v>
      </c>
      <c r="M1957" s="4" t="str">
        <f>VLOOKUP(Table_1[[#This Row],[Location ID]],[1]Locations!$A:$B,2,0)</f>
        <v>Escondido</v>
      </c>
      <c r="N1957" s="4" t="str">
        <f>VLOOKUP(Table_1[[#This Row],[Sales Person ID]],'[1]Sales People'!$A:$B,2,0)</f>
        <v>Gary Rodriguez</v>
      </c>
      <c r="O1957" s="4" t="str">
        <f>VLOOKUP(Table_1[[#This Row],[Customer ID]],[1]Customers!$A:$B,2,0)</f>
        <v>Matthew Fernandez</v>
      </c>
      <c r="P1957" s="5">
        <f>WEEKDAY([2]Data!$F1957)</f>
        <v>6</v>
      </c>
      <c r="Q1957" s="4">
        <f>MONTH([2]Data!$F1957)</f>
        <v>11</v>
      </c>
      <c r="R1957" s="4">
        <f>YEAR([2]Data!$F1957)</f>
        <v>2020</v>
      </c>
    </row>
    <row r="1958" spans="1:18" ht="15.75" customHeight="1">
      <c r="A1958" s="2" t="s">
        <v>2933</v>
      </c>
      <c r="B1958" s="2" t="s">
        <v>351</v>
      </c>
      <c r="C1958" s="2" t="s">
        <v>360</v>
      </c>
      <c r="D1958" s="2" t="s">
        <v>86</v>
      </c>
      <c r="E1958" s="2" t="s">
        <v>1748</v>
      </c>
      <c r="F1958" s="3">
        <v>44195</v>
      </c>
      <c r="G1958" s="2">
        <v>3</v>
      </c>
      <c r="H1958" s="2">
        <v>1967</v>
      </c>
      <c r="I1958" s="4">
        <f>VLOOKUP(Table_1[[#This Row],[Product ID]],[1]Products!$A:$D,3,0)</f>
        <v>1397</v>
      </c>
      <c r="J1958" s="4">
        <f>PRODUCT([2]Data!$G1958,[2]Data!$I1958)</f>
        <v>4191</v>
      </c>
      <c r="K1958" s="4">
        <f>PRODUCT([2]Data!$G1958,[2]Data!$H1958)</f>
        <v>5901</v>
      </c>
      <c r="L1958" s="4">
        <f>[2]Data!$K1958-[2]Data!$J1958</f>
        <v>1710</v>
      </c>
      <c r="M1958" s="4" t="str">
        <f>VLOOKUP(Table_1[[#This Row],[Location ID]],[1]Locations!$A:$B,2,0)</f>
        <v>Santa Clara</v>
      </c>
      <c r="N1958" s="4" t="str">
        <f>VLOOKUP(Table_1[[#This Row],[Sales Person ID]],'[1]Sales People'!$A:$B,2,0)</f>
        <v>Roger Robertson</v>
      </c>
      <c r="O1958" s="4" t="str">
        <f>VLOOKUP(Table_1[[#This Row],[Customer ID]],[1]Customers!$A:$B,2,0)</f>
        <v>Bobby Burton</v>
      </c>
      <c r="P1958" s="5">
        <f>WEEKDAY([2]Data!$F1958)</f>
        <v>4</v>
      </c>
      <c r="Q1958" s="4">
        <f>MONTH([2]Data!$F1958)</f>
        <v>12</v>
      </c>
      <c r="R1958" s="4">
        <f>YEAR([2]Data!$F1958)</f>
        <v>2020</v>
      </c>
    </row>
    <row r="1959" spans="1:18" ht="15.75" customHeight="1">
      <c r="A1959" s="6" t="s">
        <v>2934</v>
      </c>
      <c r="B1959" s="6" t="s">
        <v>637</v>
      </c>
      <c r="C1959" s="6" t="s">
        <v>197</v>
      </c>
      <c r="D1959" s="6" t="s">
        <v>82</v>
      </c>
      <c r="E1959" s="6" t="s">
        <v>587</v>
      </c>
      <c r="F1959" s="8">
        <v>44168</v>
      </c>
      <c r="G1959" s="6">
        <v>2</v>
      </c>
      <c r="H1959" s="6">
        <v>584</v>
      </c>
      <c r="I1959" s="4">
        <f>VLOOKUP(Table_1[[#This Row],[Product ID]],[1]Products!$A:$D,3,0)</f>
        <v>420</v>
      </c>
      <c r="J1959">
        <f>PRODUCT([2]Data!$G1959,[2]Data!$I1959)</f>
        <v>840</v>
      </c>
      <c r="K1959">
        <f>PRODUCT([2]Data!$G1959,[2]Data!$H1959)</f>
        <v>1168</v>
      </c>
      <c r="L1959">
        <f>[2]Data!$K1959-[2]Data!$J1959</f>
        <v>328</v>
      </c>
      <c r="M1959" s="4" t="str">
        <f>VLOOKUP(Table_1[[#This Row],[Location ID]],[1]Locations!$A:$B,2,0)</f>
        <v>Riverside</v>
      </c>
      <c r="N1959" s="4" t="str">
        <f>VLOOKUP(Table_1[[#This Row],[Sales Person ID]],'[1]Sales People'!$A:$B,2,0)</f>
        <v>Gary Rodriguez</v>
      </c>
      <c r="O1959" s="4" t="str">
        <f>VLOOKUP(Table_1[[#This Row],[Customer ID]],[1]Customers!$A:$B,2,0)</f>
        <v>Samuel Kim</v>
      </c>
      <c r="P1959" s="5">
        <f>WEEKDAY([2]Data!$F1959)</f>
        <v>5</v>
      </c>
      <c r="Q1959" s="4">
        <f>MONTH([2]Data!$F1959)</f>
        <v>12</v>
      </c>
      <c r="R1959" s="4">
        <f>YEAR([2]Data!$F1959)</f>
        <v>2020</v>
      </c>
    </row>
    <row r="1960" spans="1:18" ht="15.75" customHeight="1">
      <c r="A1960" s="2" t="s">
        <v>2935</v>
      </c>
      <c r="B1960" s="2" t="s">
        <v>221</v>
      </c>
      <c r="C1960" s="2" t="s">
        <v>264</v>
      </c>
      <c r="D1960" s="2" t="s">
        <v>112</v>
      </c>
      <c r="E1960" s="2" t="s">
        <v>1679</v>
      </c>
      <c r="F1960" s="3">
        <v>44082</v>
      </c>
      <c r="G1960" s="2">
        <v>1</v>
      </c>
      <c r="H1960" s="2">
        <v>458</v>
      </c>
      <c r="I1960" s="4">
        <f>VLOOKUP(Table_1[[#This Row],[Product ID]],[1]Products!$A:$D,3,0)</f>
        <v>376</v>
      </c>
      <c r="J1960" s="4">
        <f>PRODUCT([2]Data!$G1960,[2]Data!$I1960)</f>
        <v>376</v>
      </c>
      <c r="K1960" s="4">
        <f>PRODUCT([2]Data!$G1960,[2]Data!$H1960)</f>
        <v>458</v>
      </c>
      <c r="L1960" s="4">
        <f>[2]Data!$K1960-[2]Data!$J1960</f>
        <v>82</v>
      </c>
      <c r="M1960" s="4" t="str">
        <f>VLOOKUP(Table_1[[#This Row],[Location ID]],[1]Locations!$A:$B,2,0)</f>
        <v>Bakersfield</v>
      </c>
      <c r="N1960" s="4" t="str">
        <f>VLOOKUP(Table_1[[#This Row],[Sales Person ID]],'[1]Sales People'!$A:$B,2,0)</f>
        <v>Scott Clark</v>
      </c>
      <c r="O1960" s="4" t="str">
        <f>VLOOKUP(Table_1[[#This Row],[Customer ID]],[1]Customers!$A:$B,2,0)</f>
        <v>Bruce Butler</v>
      </c>
      <c r="P1960" s="5">
        <f>WEEKDAY([2]Data!$F1960)</f>
        <v>3</v>
      </c>
      <c r="Q1960" s="4">
        <f>MONTH([2]Data!$F1960)</f>
        <v>9</v>
      </c>
      <c r="R1960" s="4">
        <f>YEAR([2]Data!$F1960)</f>
        <v>2020</v>
      </c>
    </row>
    <row r="1961" spans="1:18" ht="15.75" customHeight="1">
      <c r="A1961" s="6" t="s">
        <v>2936</v>
      </c>
      <c r="B1961" s="6" t="s">
        <v>110</v>
      </c>
      <c r="C1961" s="6" t="s">
        <v>297</v>
      </c>
      <c r="D1961" s="6" t="s">
        <v>137</v>
      </c>
      <c r="E1961" s="6" t="s">
        <v>1691</v>
      </c>
      <c r="F1961" s="8">
        <v>43918</v>
      </c>
      <c r="G1961" s="6">
        <v>3</v>
      </c>
      <c r="H1961" s="6">
        <v>1708</v>
      </c>
      <c r="I1961" s="4">
        <f>VLOOKUP(Table_1[[#This Row],[Product ID]],[1]Products!$A:$D,3,0)</f>
        <v>871</v>
      </c>
      <c r="J1961">
        <f>PRODUCT([2]Data!$G1961,[2]Data!$I1961)</f>
        <v>2613</v>
      </c>
      <c r="K1961">
        <f>PRODUCT([2]Data!$G1961,[2]Data!$H1961)</f>
        <v>5124</v>
      </c>
      <c r="L1961">
        <f>[2]Data!$K1961-[2]Data!$J1961</f>
        <v>2511</v>
      </c>
      <c r="M1961" s="4" t="str">
        <f>VLOOKUP(Table_1[[#This Row],[Location ID]],[1]Locations!$A:$B,2,0)</f>
        <v>El Monte</v>
      </c>
      <c r="N1961" s="4" t="str">
        <f>VLOOKUP(Table_1[[#This Row],[Sales Person ID]],'[1]Sales People'!$A:$B,2,0)</f>
        <v>Larry Castillo</v>
      </c>
      <c r="O1961" s="4" t="str">
        <f>VLOOKUP(Table_1[[#This Row],[Customer ID]],[1]Customers!$A:$B,2,0)</f>
        <v>William Schmidt</v>
      </c>
      <c r="P1961" s="5">
        <f>WEEKDAY([2]Data!$F1961)</f>
        <v>7</v>
      </c>
      <c r="Q1961" s="4">
        <f>MONTH([2]Data!$F1961)</f>
        <v>3</v>
      </c>
      <c r="R1961" s="4">
        <f>YEAR([2]Data!$F1961)</f>
        <v>2020</v>
      </c>
    </row>
    <row r="1962" spans="1:18" ht="15.75" customHeight="1">
      <c r="A1962" s="2" t="s">
        <v>2937</v>
      </c>
      <c r="B1962" s="2" t="s">
        <v>49</v>
      </c>
      <c r="C1962" s="2" t="s">
        <v>101</v>
      </c>
      <c r="D1962" s="2" t="s">
        <v>261</v>
      </c>
      <c r="E1962" s="2" t="s">
        <v>1571</v>
      </c>
      <c r="F1962" s="3">
        <v>44002</v>
      </c>
      <c r="G1962" s="2">
        <v>1</v>
      </c>
      <c r="H1962" s="2">
        <v>2283</v>
      </c>
      <c r="I1962" s="4">
        <f>VLOOKUP(Table_1[[#This Row],[Product ID]],[1]Products!$A:$D,3,0)</f>
        <v>1484</v>
      </c>
      <c r="J1962" s="4">
        <f>PRODUCT([2]Data!$G1962,[2]Data!$I1962)</f>
        <v>1484</v>
      </c>
      <c r="K1962" s="4">
        <f>PRODUCT([2]Data!$G1962,[2]Data!$H1962)</f>
        <v>2283</v>
      </c>
      <c r="L1962" s="4">
        <f>[2]Data!$K1962-[2]Data!$J1962</f>
        <v>799</v>
      </c>
      <c r="M1962" s="4" t="str">
        <f>VLOOKUP(Table_1[[#This Row],[Location ID]],[1]Locations!$A:$B,2,0)</f>
        <v>Irvine</v>
      </c>
      <c r="N1962" s="4" t="str">
        <f>VLOOKUP(Table_1[[#This Row],[Sales Person ID]],'[1]Sales People'!$A:$B,2,0)</f>
        <v>Martin Carr</v>
      </c>
      <c r="O1962" s="4" t="str">
        <f>VLOOKUP(Table_1[[#This Row],[Customer ID]],[1]Customers!$A:$B,2,0)</f>
        <v>Joe Hanson</v>
      </c>
      <c r="P1962" s="5">
        <f>WEEKDAY([2]Data!$F1962)</f>
        <v>7</v>
      </c>
      <c r="Q1962" s="4">
        <f>MONTH([2]Data!$F1962)</f>
        <v>6</v>
      </c>
      <c r="R1962" s="4">
        <f>YEAR([2]Data!$F1962)</f>
        <v>2020</v>
      </c>
    </row>
    <row r="1963" spans="1:18" ht="15.75" customHeight="1">
      <c r="A1963" s="6" t="s">
        <v>2938</v>
      </c>
      <c r="B1963" s="6" t="s">
        <v>58</v>
      </c>
      <c r="C1963" s="6" t="s">
        <v>264</v>
      </c>
      <c r="D1963" s="6" t="s">
        <v>367</v>
      </c>
      <c r="E1963" s="6" t="s">
        <v>1613</v>
      </c>
      <c r="F1963" s="8">
        <v>44174</v>
      </c>
      <c r="G1963" s="6">
        <v>2</v>
      </c>
      <c r="H1963" s="6">
        <v>1812</v>
      </c>
      <c r="I1963" s="4">
        <f>VLOOKUP(Table_1[[#This Row],[Product ID]],[1]Products!$A:$D,3,0)</f>
        <v>1305</v>
      </c>
      <c r="J1963">
        <f>PRODUCT([2]Data!$G1963,[2]Data!$I1963)</f>
        <v>2610</v>
      </c>
      <c r="K1963">
        <f>PRODUCT([2]Data!$G1963,[2]Data!$H1963)</f>
        <v>3624</v>
      </c>
      <c r="L1963">
        <f>[2]Data!$K1963-[2]Data!$J1963</f>
        <v>1014</v>
      </c>
      <c r="M1963" s="4" t="str">
        <f>VLOOKUP(Table_1[[#This Row],[Location ID]],[1]Locations!$A:$B,2,0)</f>
        <v>Bakersfield</v>
      </c>
      <c r="N1963" s="4" t="str">
        <f>VLOOKUP(Table_1[[#This Row],[Sales Person ID]],'[1]Sales People'!$A:$B,2,0)</f>
        <v>Jimmy Young</v>
      </c>
      <c r="O1963" s="4" t="str">
        <f>VLOOKUP(Table_1[[#This Row],[Customer ID]],[1]Customers!$A:$B,2,0)</f>
        <v>Anthony Banks</v>
      </c>
      <c r="P1963" s="5">
        <f>WEEKDAY([2]Data!$F1963)</f>
        <v>4</v>
      </c>
      <c r="Q1963" s="4">
        <f>MONTH([2]Data!$F1963)</f>
        <v>12</v>
      </c>
      <c r="R1963" s="4">
        <f>YEAR([2]Data!$F1963)</f>
        <v>2020</v>
      </c>
    </row>
    <row r="1964" spans="1:18" ht="15.75" customHeight="1">
      <c r="A1964" s="2" t="s">
        <v>2939</v>
      </c>
      <c r="B1964" s="2" t="s">
        <v>218</v>
      </c>
      <c r="C1964" s="2" t="s">
        <v>501</v>
      </c>
      <c r="D1964" s="2" t="s">
        <v>424</v>
      </c>
      <c r="E1964" s="2" t="s">
        <v>907</v>
      </c>
      <c r="F1964" s="3">
        <v>43842</v>
      </c>
      <c r="G1964" s="2">
        <v>3</v>
      </c>
      <c r="H1964" s="2">
        <v>2464</v>
      </c>
      <c r="I1964" s="4">
        <f>VLOOKUP(Table_1[[#This Row],[Product ID]],[1]Products!$A:$D,3,0)</f>
        <v>1774</v>
      </c>
      <c r="J1964" s="4">
        <f>PRODUCT([2]Data!$G1964,[2]Data!$I1964)</f>
        <v>5322</v>
      </c>
      <c r="K1964" s="4">
        <f>PRODUCT([2]Data!$G1964,[2]Data!$H1964)</f>
        <v>7392</v>
      </c>
      <c r="L1964" s="4">
        <f>[2]Data!$K1964-[2]Data!$J1964</f>
        <v>2070</v>
      </c>
      <c r="M1964" s="4" t="str">
        <f>VLOOKUP(Table_1[[#This Row],[Location ID]],[1]Locations!$A:$B,2,0)</f>
        <v>Temecula</v>
      </c>
      <c r="N1964" s="4" t="str">
        <f>VLOOKUP(Table_1[[#This Row],[Sales Person ID]],'[1]Sales People'!$A:$B,2,0)</f>
        <v>Kenneth Bradley</v>
      </c>
      <c r="O1964" s="4" t="str">
        <f>VLOOKUP(Table_1[[#This Row],[Customer ID]],[1]Customers!$A:$B,2,0)</f>
        <v>Eric Bradley</v>
      </c>
      <c r="P1964" s="5">
        <f>WEEKDAY([2]Data!$F1964)</f>
        <v>1</v>
      </c>
      <c r="Q1964" s="4">
        <f>MONTH([2]Data!$F1964)</f>
        <v>1</v>
      </c>
      <c r="R1964" s="4">
        <f>YEAR([2]Data!$F1964)</f>
        <v>2020</v>
      </c>
    </row>
    <row r="1965" spans="1:18" ht="15.75" customHeight="1">
      <c r="A1965" s="6" t="s">
        <v>2940</v>
      </c>
      <c r="B1965" s="6" t="s">
        <v>400</v>
      </c>
      <c r="C1965" s="6" t="s">
        <v>654</v>
      </c>
      <c r="D1965" s="6" t="s">
        <v>170</v>
      </c>
      <c r="E1965" s="6" t="s">
        <v>2256</v>
      </c>
      <c r="F1965" s="8">
        <v>44184</v>
      </c>
      <c r="G1965" s="6">
        <v>3</v>
      </c>
      <c r="H1965" s="6">
        <v>1367</v>
      </c>
      <c r="I1965" s="4">
        <f>VLOOKUP(Table_1[[#This Row],[Product ID]],[1]Products!$A:$D,3,0)</f>
        <v>984</v>
      </c>
      <c r="J1965">
        <f>PRODUCT([2]Data!$G1965,[2]Data!$I1965)</f>
        <v>2952</v>
      </c>
      <c r="K1965">
        <f>PRODUCT([2]Data!$G1965,[2]Data!$H1965)</f>
        <v>4101</v>
      </c>
      <c r="L1965">
        <f>[2]Data!$K1965-[2]Data!$J1965</f>
        <v>1149</v>
      </c>
      <c r="M1965" s="4" t="str">
        <f>VLOOKUP(Table_1[[#This Row],[Location ID]],[1]Locations!$A:$B,2,0)</f>
        <v>Hayward</v>
      </c>
      <c r="N1965" s="4" t="str">
        <f>VLOOKUP(Table_1[[#This Row],[Sales Person ID]],'[1]Sales People'!$A:$B,2,0)</f>
        <v>Bobby Russell</v>
      </c>
      <c r="O1965" s="4" t="str">
        <f>VLOOKUP(Table_1[[#This Row],[Customer ID]],[1]Customers!$A:$B,2,0)</f>
        <v>Charles Bell</v>
      </c>
      <c r="P1965" s="5">
        <f>WEEKDAY([2]Data!$F1965)</f>
        <v>7</v>
      </c>
      <c r="Q1965" s="4">
        <f>MONTH([2]Data!$F1965)</f>
        <v>12</v>
      </c>
      <c r="R1965" s="4">
        <f>YEAR([2]Data!$F1965)</f>
        <v>2020</v>
      </c>
    </row>
    <row r="1966" spans="1:18" ht="15.75" customHeight="1">
      <c r="A1966" s="2" t="s">
        <v>2941</v>
      </c>
      <c r="B1966" s="2" t="s">
        <v>110</v>
      </c>
      <c r="C1966" s="2" t="s">
        <v>447</v>
      </c>
      <c r="D1966" s="2" t="s">
        <v>280</v>
      </c>
      <c r="E1966" s="2" t="s">
        <v>1850</v>
      </c>
      <c r="F1966" s="3">
        <v>43842</v>
      </c>
      <c r="G1966" s="2">
        <v>1</v>
      </c>
      <c r="H1966" s="2">
        <v>1708</v>
      </c>
      <c r="I1966" s="4">
        <f>VLOOKUP(Table_1[[#This Row],[Product ID]],[1]Products!$A:$D,3,0)</f>
        <v>871</v>
      </c>
      <c r="J1966" s="4">
        <f>PRODUCT([2]Data!$G1966,[2]Data!$I1966)</f>
        <v>871</v>
      </c>
      <c r="K1966" s="4">
        <f>PRODUCT([2]Data!$G1966,[2]Data!$H1966)</f>
        <v>1708</v>
      </c>
      <c r="L1966" s="4">
        <f>[2]Data!$K1966-[2]Data!$J1966</f>
        <v>837</v>
      </c>
      <c r="M1966" s="4" t="str">
        <f>VLOOKUP(Table_1[[#This Row],[Location ID]],[1]Locations!$A:$B,2,0)</f>
        <v>Jurupa Valley</v>
      </c>
      <c r="N1966" s="4" t="str">
        <f>VLOOKUP(Table_1[[#This Row],[Sales Person ID]],'[1]Sales People'!$A:$B,2,0)</f>
        <v>Kevin Butler</v>
      </c>
      <c r="O1966" s="4" t="str">
        <f>VLOOKUP(Table_1[[#This Row],[Customer ID]],[1]Customers!$A:$B,2,0)</f>
        <v>Jason Duncan</v>
      </c>
      <c r="P1966" s="5">
        <f>WEEKDAY([2]Data!$F1966)</f>
        <v>1</v>
      </c>
      <c r="Q1966" s="4">
        <f>MONTH([2]Data!$F1966)</f>
        <v>1</v>
      </c>
      <c r="R1966" s="4">
        <f>YEAR([2]Data!$F1966)</f>
        <v>2020</v>
      </c>
    </row>
    <row r="1967" spans="1:18" ht="15.75" customHeight="1">
      <c r="A1967" s="6" t="s">
        <v>2942</v>
      </c>
      <c r="B1967" s="6" t="s">
        <v>580</v>
      </c>
      <c r="C1967" s="6" t="s">
        <v>483</v>
      </c>
      <c r="D1967" s="6" t="s">
        <v>170</v>
      </c>
      <c r="E1967" s="6" t="s">
        <v>1051</v>
      </c>
      <c r="F1967" s="8">
        <v>43938</v>
      </c>
      <c r="G1967" s="6">
        <v>2</v>
      </c>
      <c r="H1967" s="6">
        <v>1178</v>
      </c>
      <c r="I1967" s="4">
        <f>VLOOKUP(Table_1[[#This Row],[Product ID]],[1]Products!$A:$D,3,0)</f>
        <v>683</v>
      </c>
      <c r="J1967">
        <f>PRODUCT([2]Data!$G1967,[2]Data!$I1967)</f>
        <v>1366</v>
      </c>
      <c r="K1967">
        <f>PRODUCT([2]Data!$G1967,[2]Data!$H1967)</f>
        <v>2356</v>
      </c>
      <c r="L1967">
        <f>[2]Data!$K1967-[2]Data!$J1967</f>
        <v>990</v>
      </c>
      <c r="M1967" s="4" t="str">
        <f>VLOOKUP(Table_1[[#This Row],[Location ID]],[1]Locations!$A:$B,2,0)</f>
        <v>Concord</v>
      </c>
      <c r="N1967" s="4" t="str">
        <f>VLOOKUP(Table_1[[#This Row],[Sales Person ID]],'[1]Sales People'!$A:$B,2,0)</f>
        <v>Bobby Russell</v>
      </c>
      <c r="O1967" s="4" t="str">
        <f>VLOOKUP(Table_1[[#This Row],[Customer ID]],[1]Customers!$A:$B,2,0)</f>
        <v>Carlos Stewart</v>
      </c>
      <c r="P1967" s="5">
        <f>WEEKDAY([2]Data!$F1967)</f>
        <v>6</v>
      </c>
      <c r="Q1967" s="4">
        <f>MONTH([2]Data!$F1967)</f>
        <v>4</v>
      </c>
      <c r="R1967" s="4">
        <f>YEAR([2]Data!$F1967)</f>
        <v>2020</v>
      </c>
    </row>
    <row r="1968" spans="1:18" ht="15.75" customHeight="1">
      <c r="A1968" s="2" t="s">
        <v>2943</v>
      </c>
      <c r="B1968" s="2" t="s">
        <v>230</v>
      </c>
      <c r="C1968" s="2" t="s">
        <v>283</v>
      </c>
      <c r="D1968" s="2" t="s">
        <v>152</v>
      </c>
      <c r="E1968" s="2" t="s">
        <v>1698</v>
      </c>
      <c r="F1968" s="3">
        <v>43858</v>
      </c>
      <c r="G1968" s="2">
        <v>3</v>
      </c>
      <c r="H1968" s="2">
        <v>561</v>
      </c>
      <c r="I1968" s="4">
        <f>VLOOKUP(Table_1[[#This Row],[Product ID]],[1]Products!$A:$D,3,0)</f>
        <v>421</v>
      </c>
      <c r="J1968" s="4">
        <f>PRODUCT([2]Data!$G1968,[2]Data!$I1968)</f>
        <v>1263</v>
      </c>
      <c r="K1968" s="4">
        <f>PRODUCT([2]Data!$G1968,[2]Data!$H1968)</f>
        <v>1683</v>
      </c>
      <c r="L1968" s="4">
        <f>[2]Data!$K1968-[2]Data!$J1968</f>
        <v>420</v>
      </c>
      <c r="M1968" s="4" t="str">
        <f>VLOOKUP(Table_1[[#This Row],[Location ID]],[1]Locations!$A:$B,2,0)</f>
        <v>Torrance</v>
      </c>
      <c r="N1968" s="4" t="str">
        <f>VLOOKUP(Table_1[[#This Row],[Sales Person ID]],'[1]Sales People'!$A:$B,2,0)</f>
        <v>Arthur Mccoy</v>
      </c>
      <c r="O1968" s="4" t="str">
        <f>VLOOKUP(Table_1[[#This Row],[Customer ID]],[1]Customers!$A:$B,2,0)</f>
        <v>Victor Chapman</v>
      </c>
      <c r="P1968" s="5">
        <f>WEEKDAY([2]Data!$F1968)</f>
        <v>3</v>
      </c>
      <c r="Q1968" s="4">
        <f>MONTH([2]Data!$F1968)</f>
        <v>1</v>
      </c>
      <c r="R1968" s="4">
        <f>YEAR([2]Data!$F1968)</f>
        <v>2020</v>
      </c>
    </row>
    <row r="1969" spans="1:18" ht="15.75" customHeight="1">
      <c r="A1969" s="6" t="s">
        <v>2944</v>
      </c>
      <c r="B1969" s="6" t="s">
        <v>218</v>
      </c>
      <c r="C1969" s="6" t="s">
        <v>391</v>
      </c>
      <c r="D1969" s="6" t="s">
        <v>356</v>
      </c>
      <c r="E1969" s="6" t="s">
        <v>438</v>
      </c>
      <c r="F1969" s="8">
        <v>44074</v>
      </c>
      <c r="G1969" s="6">
        <v>2</v>
      </c>
      <c r="H1969" s="6">
        <v>2464</v>
      </c>
      <c r="I1969" s="4">
        <f>VLOOKUP(Table_1[[#This Row],[Product ID]],[1]Products!$A:$D,3,0)</f>
        <v>1774</v>
      </c>
      <c r="J1969">
        <f>PRODUCT([2]Data!$G1969,[2]Data!$I1969)</f>
        <v>3548</v>
      </c>
      <c r="K1969">
        <f>PRODUCT([2]Data!$G1969,[2]Data!$H1969)</f>
        <v>4928</v>
      </c>
      <c r="L1969">
        <f>[2]Data!$K1969-[2]Data!$J1969</f>
        <v>1380</v>
      </c>
      <c r="M1969" s="4" t="str">
        <f>VLOOKUP(Table_1[[#This Row],[Location ID]],[1]Locations!$A:$B,2,0)</f>
        <v>Los Angeles</v>
      </c>
      <c r="N1969" s="4" t="str">
        <f>VLOOKUP(Table_1[[#This Row],[Sales Person ID]],'[1]Sales People'!$A:$B,2,0)</f>
        <v>Larry Marshall</v>
      </c>
      <c r="O1969" s="4" t="str">
        <f>VLOOKUP(Table_1[[#This Row],[Customer ID]],[1]Customers!$A:$B,2,0)</f>
        <v>Phillip Peters</v>
      </c>
      <c r="P1969" s="5">
        <f>WEEKDAY([2]Data!$F1969)</f>
        <v>2</v>
      </c>
      <c r="Q1969" s="4">
        <f>MONTH([2]Data!$F1969)</f>
        <v>8</v>
      </c>
      <c r="R1969" s="4">
        <f>YEAR([2]Data!$F1969)</f>
        <v>2020</v>
      </c>
    </row>
    <row r="1970" spans="1:18" ht="15.75" customHeight="1">
      <c r="A1970" s="2" t="s">
        <v>2945</v>
      </c>
      <c r="B1970" s="2" t="s">
        <v>394</v>
      </c>
      <c r="C1970" s="2" t="s">
        <v>20</v>
      </c>
      <c r="D1970" s="2" t="s">
        <v>112</v>
      </c>
      <c r="E1970" s="2" t="s">
        <v>1567</v>
      </c>
      <c r="F1970" s="3">
        <v>44012</v>
      </c>
      <c r="G1970" s="2">
        <v>3</v>
      </c>
      <c r="H1970" s="2">
        <v>1494</v>
      </c>
      <c r="I1970" s="4">
        <f>VLOOKUP(Table_1[[#This Row],[Product ID]],[1]Products!$A:$D,3,0)</f>
        <v>971</v>
      </c>
      <c r="J1970" s="4">
        <f>PRODUCT([2]Data!$G1970,[2]Data!$I1970)</f>
        <v>2913</v>
      </c>
      <c r="K1970" s="4">
        <f>PRODUCT([2]Data!$G1970,[2]Data!$H1970)</f>
        <v>4482</v>
      </c>
      <c r="L1970" s="4">
        <f>[2]Data!$K1970-[2]Data!$J1970</f>
        <v>1569</v>
      </c>
      <c r="M1970" s="4" t="str">
        <f>VLOOKUP(Table_1[[#This Row],[Location ID]],[1]Locations!$A:$B,2,0)</f>
        <v>San Mateo</v>
      </c>
      <c r="N1970" s="4" t="str">
        <f>VLOOKUP(Table_1[[#This Row],[Sales Person ID]],'[1]Sales People'!$A:$B,2,0)</f>
        <v>Scott Clark</v>
      </c>
      <c r="O1970" s="4" t="str">
        <f>VLOOKUP(Table_1[[#This Row],[Customer ID]],[1]Customers!$A:$B,2,0)</f>
        <v>Frank Brown</v>
      </c>
      <c r="P1970" s="5">
        <f>WEEKDAY([2]Data!$F1970)</f>
        <v>3</v>
      </c>
      <c r="Q1970" s="4">
        <f>MONTH([2]Data!$F1970)</f>
        <v>6</v>
      </c>
      <c r="R1970" s="4">
        <f>YEAR([2]Data!$F1970)</f>
        <v>2020</v>
      </c>
    </row>
    <row r="1971" spans="1:18" ht="15.75" customHeight="1">
      <c r="A1971" s="6" t="s">
        <v>2946</v>
      </c>
      <c r="B1971" s="6" t="s">
        <v>243</v>
      </c>
      <c r="C1971" s="6" t="s">
        <v>327</v>
      </c>
      <c r="D1971" s="6" t="s">
        <v>319</v>
      </c>
      <c r="E1971" s="6" t="s">
        <v>593</v>
      </c>
      <c r="F1971" s="8">
        <v>44173</v>
      </c>
      <c r="G1971" s="6">
        <v>3</v>
      </c>
      <c r="H1971" s="6">
        <v>1119</v>
      </c>
      <c r="I1971" s="4">
        <f>VLOOKUP(Table_1[[#This Row],[Product ID]],[1]Products!$A:$D,3,0)</f>
        <v>683</v>
      </c>
      <c r="J1971">
        <f>PRODUCT([2]Data!$G1971,[2]Data!$I1971)</f>
        <v>2049</v>
      </c>
      <c r="K1971">
        <f>PRODUCT([2]Data!$G1971,[2]Data!$H1971)</f>
        <v>3357</v>
      </c>
      <c r="L1971">
        <f>[2]Data!$K1971-[2]Data!$J1971</f>
        <v>1308</v>
      </c>
      <c r="M1971" s="4" t="str">
        <f>VLOOKUP(Table_1[[#This Row],[Location ID]],[1]Locations!$A:$B,2,0)</f>
        <v>East Los Angeles</v>
      </c>
      <c r="N1971" s="4" t="str">
        <f>VLOOKUP(Table_1[[#This Row],[Sales Person ID]],'[1]Sales People'!$A:$B,2,0)</f>
        <v>Fred Robertson</v>
      </c>
      <c r="O1971" s="4" t="str">
        <f>VLOOKUP(Table_1[[#This Row],[Customer ID]],[1]Customers!$A:$B,2,0)</f>
        <v>Russell Nelson</v>
      </c>
      <c r="P1971" s="5">
        <f>WEEKDAY([2]Data!$F1971)</f>
        <v>3</v>
      </c>
      <c r="Q1971" s="4">
        <f>MONTH([2]Data!$F1971)</f>
        <v>12</v>
      </c>
      <c r="R1971" s="4">
        <f>YEAR([2]Data!$F1971)</f>
        <v>2020</v>
      </c>
    </row>
    <row r="1972" spans="1:18" ht="15.75" customHeight="1">
      <c r="A1972" s="2" t="s">
        <v>2947</v>
      </c>
      <c r="B1972" s="2" t="s">
        <v>571</v>
      </c>
      <c r="C1972" s="2" t="s">
        <v>185</v>
      </c>
      <c r="D1972" s="2" t="s">
        <v>127</v>
      </c>
      <c r="E1972" s="2" t="s">
        <v>428</v>
      </c>
      <c r="F1972" s="3">
        <v>43837</v>
      </c>
      <c r="G1972" s="2">
        <v>1</v>
      </c>
      <c r="H1972" s="2">
        <v>1809</v>
      </c>
      <c r="I1972" s="4">
        <f>VLOOKUP(Table_1[[#This Row],[Product ID]],[1]Products!$A:$D,3,0)</f>
        <v>1067</v>
      </c>
      <c r="J1972" s="4">
        <f>PRODUCT([2]Data!$G1972,[2]Data!$I1972)</f>
        <v>1067</v>
      </c>
      <c r="K1972" s="4">
        <f>PRODUCT([2]Data!$G1972,[2]Data!$H1972)</f>
        <v>1809</v>
      </c>
      <c r="L1972" s="4">
        <f>[2]Data!$K1972-[2]Data!$J1972</f>
        <v>742</v>
      </c>
      <c r="M1972" s="4" t="str">
        <f>VLOOKUP(Table_1[[#This Row],[Location ID]],[1]Locations!$A:$B,2,0)</f>
        <v>Norwalk</v>
      </c>
      <c r="N1972" s="4" t="str">
        <f>VLOOKUP(Table_1[[#This Row],[Sales Person ID]],'[1]Sales People'!$A:$B,2,0)</f>
        <v>Roger Ramos</v>
      </c>
      <c r="O1972" s="4" t="str">
        <f>VLOOKUP(Table_1[[#This Row],[Customer ID]],[1]Customers!$A:$B,2,0)</f>
        <v>Brian Kim</v>
      </c>
      <c r="P1972" s="5">
        <f>WEEKDAY([2]Data!$F1972)</f>
        <v>3</v>
      </c>
      <c r="Q1972" s="4">
        <f>MONTH([2]Data!$F1972)</f>
        <v>1</v>
      </c>
      <c r="R1972" s="4">
        <f>YEAR([2]Data!$F1972)</f>
        <v>2020</v>
      </c>
    </row>
    <row r="1973" spans="1:18" ht="15.75" customHeight="1">
      <c r="A1973" s="6" t="s">
        <v>2948</v>
      </c>
      <c r="B1973" s="6" t="s">
        <v>637</v>
      </c>
      <c r="C1973" s="6" t="s">
        <v>111</v>
      </c>
      <c r="D1973" s="6" t="s">
        <v>51</v>
      </c>
      <c r="E1973" s="6" t="s">
        <v>2588</v>
      </c>
      <c r="F1973" s="8">
        <v>44113</v>
      </c>
      <c r="G1973" s="6">
        <v>1</v>
      </c>
      <c r="H1973" s="6">
        <v>584</v>
      </c>
      <c r="I1973" s="4">
        <f>VLOOKUP(Table_1[[#This Row],[Product ID]],[1]Products!$A:$D,3,0)</f>
        <v>420</v>
      </c>
      <c r="J1973">
        <f>PRODUCT([2]Data!$G1973,[2]Data!$I1973)</f>
        <v>420</v>
      </c>
      <c r="K1973">
        <f>PRODUCT([2]Data!$G1973,[2]Data!$H1973)</f>
        <v>584</v>
      </c>
      <c r="L1973">
        <f>[2]Data!$K1973-[2]Data!$J1973</f>
        <v>164</v>
      </c>
      <c r="M1973" s="4" t="str">
        <f>VLOOKUP(Table_1[[#This Row],[Location ID]],[1]Locations!$A:$B,2,0)</f>
        <v>Victorville</v>
      </c>
      <c r="N1973" s="4" t="str">
        <f>VLOOKUP(Table_1[[#This Row],[Sales Person ID]],'[1]Sales People'!$A:$B,2,0)</f>
        <v>Brian Hansen</v>
      </c>
      <c r="O1973" s="4" t="str">
        <f>VLOOKUP(Table_1[[#This Row],[Customer ID]],[1]Customers!$A:$B,2,0)</f>
        <v>Jerry Green</v>
      </c>
      <c r="P1973" s="5">
        <f>WEEKDAY([2]Data!$F1973)</f>
        <v>6</v>
      </c>
      <c r="Q1973" s="4">
        <f>MONTH([2]Data!$F1973)</f>
        <v>10</v>
      </c>
      <c r="R1973" s="4">
        <f>YEAR([2]Data!$F1973)</f>
        <v>2020</v>
      </c>
    </row>
    <row r="1974" spans="1:18" ht="15.75" customHeight="1">
      <c r="A1974" s="2" t="s">
        <v>2949</v>
      </c>
      <c r="B1974" s="2" t="s">
        <v>192</v>
      </c>
      <c r="C1974" s="2" t="s">
        <v>68</v>
      </c>
      <c r="D1974" s="2" t="s">
        <v>127</v>
      </c>
      <c r="E1974" s="2" t="s">
        <v>2127</v>
      </c>
      <c r="F1974" s="3">
        <v>44003</v>
      </c>
      <c r="G1974" s="2">
        <v>4</v>
      </c>
      <c r="H1974" s="2">
        <v>1500</v>
      </c>
      <c r="I1974" s="4">
        <f>VLOOKUP(Table_1[[#This Row],[Product ID]],[1]Products!$A:$D,3,0)</f>
        <v>900</v>
      </c>
      <c r="J1974" s="4">
        <f>PRODUCT([2]Data!$G1974,[2]Data!$I1974)</f>
        <v>3600</v>
      </c>
      <c r="K1974" s="4">
        <f>PRODUCT([2]Data!$G1974,[2]Data!$H1974)</f>
        <v>6000</v>
      </c>
      <c r="L1974" s="4">
        <f>[2]Data!$K1974-[2]Data!$J1974</f>
        <v>2400</v>
      </c>
      <c r="M1974" s="4" t="str">
        <f>VLOOKUP(Table_1[[#This Row],[Location ID]],[1]Locations!$A:$B,2,0)</f>
        <v>Thousand Oaks</v>
      </c>
      <c r="N1974" s="4" t="str">
        <f>VLOOKUP(Table_1[[#This Row],[Sales Person ID]],'[1]Sales People'!$A:$B,2,0)</f>
        <v>Roger Ramos</v>
      </c>
      <c r="O1974" s="4" t="str">
        <f>VLOOKUP(Table_1[[#This Row],[Customer ID]],[1]Customers!$A:$B,2,0)</f>
        <v>Louis Ellis</v>
      </c>
      <c r="P1974" s="5">
        <f>WEEKDAY([2]Data!$F1974)</f>
        <v>1</v>
      </c>
      <c r="Q1974" s="4">
        <f>MONTH([2]Data!$F1974)</f>
        <v>6</v>
      </c>
      <c r="R1974" s="4">
        <f>YEAR([2]Data!$F1974)</f>
        <v>2020</v>
      </c>
    </row>
    <row r="1975" spans="1:18" ht="15.75" customHeight="1">
      <c r="A1975" s="6" t="s">
        <v>2950</v>
      </c>
      <c r="B1975" s="6" t="s">
        <v>490</v>
      </c>
      <c r="C1975" s="6" t="s">
        <v>40</v>
      </c>
      <c r="D1975" s="6" t="s">
        <v>86</v>
      </c>
      <c r="E1975" s="6" t="s">
        <v>589</v>
      </c>
      <c r="F1975" s="8">
        <v>44059</v>
      </c>
      <c r="G1975" s="6">
        <v>2</v>
      </c>
      <c r="H1975" s="6">
        <v>123</v>
      </c>
      <c r="I1975" s="4">
        <f>VLOOKUP(Table_1[[#This Row],[Product ID]],[1]Products!$A:$D,3,0)</f>
        <v>84</v>
      </c>
      <c r="J1975">
        <f>PRODUCT([2]Data!$G1975,[2]Data!$I1975)</f>
        <v>168</v>
      </c>
      <c r="K1975">
        <f>PRODUCT([2]Data!$G1975,[2]Data!$H1975)</f>
        <v>246</v>
      </c>
      <c r="L1975">
        <f>[2]Data!$K1975-[2]Data!$J1975</f>
        <v>78</v>
      </c>
      <c r="M1975" s="4" t="str">
        <f>VLOOKUP(Table_1[[#This Row],[Location ID]],[1]Locations!$A:$B,2,0)</f>
        <v>Santa Ana</v>
      </c>
      <c r="N1975" s="4" t="str">
        <f>VLOOKUP(Table_1[[#This Row],[Sales Person ID]],'[1]Sales People'!$A:$B,2,0)</f>
        <v>Roger Robertson</v>
      </c>
      <c r="O1975" s="4" t="str">
        <f>VLOOKUP(Table_1[[#This Row],[Customer ID]],[1]Customers!$A:$B,2,0)</f>
        <v>Gerald Rogers</v>
      </c>
      <c r="P1975" s="5">
        <f>WEEKDAY([2]Data!$F1975)</f>
        <v>1</v>
      </c>
      <c r="Q1975" s="4">
        <f>MONTH([2]Data!$F1975)</f>
        <v>8</v>
      </c>
      <c r="R1975" s="4">
        <f>YEAR([2]Data!$F1975)</f>
        <v>2020</v>
      </c>
    </row>
    <row r="1976" spans="1:18" ht="15.75" customHeight="1">
      <c r="A1976" s="2" t="s">
        <v>2951</v>
      </c>
      <c r="B1976" s="2" t="s">
        <v>286</v>
      </c>
      <c r="C1976" s="2" t="s">
        <v>469</v>
      </c>
      <c r="D1976" s="2" t="s">
        <v>127</v>
      </c>
      <c r="E1976" s="2" t="s">
        <v>1295</v>
      </c>
      <c r="F1976" s="3">
        <v>44123</v>
      </c>
      <c r="G1976" s="2">
        <v>3</v>
      </c>
      <c r="H1976" s="2">
        <v>2353</v>
      </c>
      <c r="I1976" s="4">
        <f>VLOOKUP(Table_1[[#This Row],[Product ID]],[1]Products!$A:$D,3,0)</f>
        <v>1788</v>
      </c>
      <c r="J1976" s="4">
        <f>PRODUCT([2]Data!$G1976,[2]Data!$I1976)</f>
        <v>5364</v>
      </c>
      <c r="K1976" s="4">
        <f>PRODUCT([2]Data!$G1976,[2]Data!$H1976)</f>
        <v>7059</v>
      </c>
      <c r="L1976" s="4">
        <f>[2]Data!$K1976-[2]Data!$J1976</f>
        <v>1695</v>
      </c>
      <c r="M1976" s="4" t="str">
        <f>VLOOKUP(Table_1[[#This Row],[Location ID]],[1]Locations!$A:$B,2,0)</f>
        <v>Fontana</v>
      </c>
      <c r="N1976" s="4" t="str">
        <f>VLOOKUP(Table_1[[#This Row],[Sales Person ID]],'[1]Sales People'!$A:$B,2,0)</f>
        <v>Roger Ramos</v>
      </c>
      <c r="O1976" s="4" t="str">
        <f>VLOOKUP(Table_1[[#This Row],[Customer ID]],[1]Customers!$A:$B,2,0)</f>
        <v>Shawn Fields</v>
      </c>
      <c r="P1976" s="5">
        <f>WEEKDAY([2]Data!$F1976)</f>
        <v>2</v>
      </c>
      <c r="Q1976" s="4">
        <f>MONTH([2]Data!$F1976)</f>
        <v>10</v>
      </c>
      <c r="R1976" s="4">
        <f>YEAR([2]Data!$F1976)</f>
        <v>2020</v>
      </c>
    </row>
    <row r="1977" spans="1:18" ht="15.75" customHeight="1">
      <c r="A1977" s="6" t="s">
        <v>2952</v>
      </c>
      <c r="B1977" s="6" t="s">
        <v>188</v>
      </c>
      <c r="C1977" s="6" t="s">
        <v>131</v>
      </c>
      <c r="D1977" s="6" t="s">
        <v>275</v>
      </c>
      <c r="E1977" s="6" t="s">
        <v>819</v>
      </c>
      <c r="F1977" s="8">
        <v>44019</v>
      </c>
      <c r="G1977" s="6">
        <v>2</v>
      </c>
      <c r="H1977" s="6">
        <v>2497</v>
      </c>
      <c r="I1977" s="4">
        <f>VLOOKUP(Table_1[[#This Row],[Product ID]],[1]Products!$A:$D,3,0)</f>
        <v>1473</v>
      </c>
      <c r="J1977">
        <f>PRODUCT([2]Data!$G1977,[2]Data!$I1977)</f>
        <v>2946</v>
      </c>
      <c r="K1977">
        <f>PRODUCT([2]Data!$G1977,[2]Data!$H1977)</f>
        <v>4994</v>
      </c>
      <c r="L1977">
        <f>[2]Data!$K1977-[2]Data!$J1977</f>
        <v>2048</v>
      </c>
      <c r="M1977" s="4" t="str">
        <f>VLOOKUP(Table_1[[#This Row],[Location ID]],[1]Locations!$A:$B,2,0)</f>
        <v>Elk Grove</v>
      </c>
      <c r="N1977" s="4" t="str">
        <f>VLOOKUP(Table_1[[#This Row],[Sales Person ID]],'[1]Sales People'!$A:$B,2,0)</f>
        <v>Ernest Wheeler</v>
      </c>
      <c r="O1977" s="4" t="str">
        <f>VLOOKUP(Table_1[[#This Row],[Customer ID]],[1]Customers!$A:$B,2,0)</f>
        <v>Benjamin Murray</v>
      </c>
      <c r="P1977" s="5">
        <f>WEEKDAY([2]Data!$F1977)</f>
        <v>3</v>
      </c>
      <c r="Q1977" s="4">
        <f>MONTH([2]Data!$F1977)</f>
        <v>7</v>
      </c>
      <c r="R1977" s="4">
        <f>YEAR([2]Data!$F1977)</f>
        <v>2020</v>
      </c>
    </row>
    <row r="1978" spans="1:18" ht="15.75" customHeight="1">
      <c r="A1978" s="2" t="s">
        <v>2953</v>
      </c>
      <c r="B1978" s="2" t="s">
        <v>829</v>
      </c>
      <c r="C1978" s="2" t="s">
        <v>391</v>
      </c>
      <c r="D1978" s="2" t="s">
        <v>319</v>
      </c>
      <c r="E1978" s="2" t="s">
        <v>2954</v>
      </c>
      <c r="F1978" s="3">
        <v>44043</v>
      </c>
      <c r="G1978" s="2">
        <v>4</v>
      </c>
      <c r="H1978" s="2">
        <v>1638</v>
      </c>
      <c r="I1978" s="4">
        <f>VLOOKUP(Table_1[[#This Row],[Product ID]],[1]Products!$A:$D,3,0)</f>
        <v>1261</v>
      </c>
      <c r="J1978" s="4">
        <f>PRODUCT([2]Data!$G1978,[2]Data!$I1978)</f>
        <v>5044</v>
      </c>
      <c r="K1978" s="4">
        <f>PRODUCT([2]Data!$G1978,[2]Data!$H1978)</f>
        <v>6552</v>
      </c>
      <c r="L1978" s="4">
        <f>[2]Data!$K1978-[2]Data!$J1978</f>
        <v>1508</v>
      </c>
      <c r="M1978" s="4" t="str">
        <f>VLOOKUP(Table_1[[#This Row],[Location ID]],[1]Locations!$A:$B,2,0)</f>
        <v>Los Angeles</v>
      </c>
      <c r="N1978" s="4" t="str">
        <f>VLOOKUP(Table_1[[#This Row],[Sales Person ID]],'[1]Sales People'!$A:$B,2,0)</f>
        <v>Fred Robertson</v>
      </c>
      <c r="O1978" s="4" t="str">
        <f>VLOOKUP(Table_1[[#This Row],[Customer ID]],[1]Customers!$A:$B,2,0)</f>
        <v>Albert Robinson</v>
      </c>
      <c r="P1978" s="5">
        <f>WEEKDAY([2]Data!$F1978)</f>
        <v>6</v>
      </c>
      <c r="Q1978" s="4">
        <f>MONTH([2]Data!$F1978)</f>
        <v>7</v>
      </c>
      <c r="R1978" s="4">
        <f>YEAR([2]Data!$F1978)</f>
        <v>2020</v>
      </c>
    </row>
    <row r="1979" spans="1:18" ht="15.75" customHeight="1">
      <c r="A1979" s="6" t="s">
        <v>2955</v>
      </c>
      <c r="B1979" s="6" t="s">
        <v>105</v>
      </c>
      <c r="C1979" s="6" t="s">
        <v>391</v>
      </c>
      <c r="D1979" s="6" t="s">
        <v>319</v>
      </c>
      <c r="E1979" s="6" t="s">
        <v>591</v>
      </c>
      <c r="F1979" s="8">
        <v>43873</v>
      </c>
      <c r="G1979" s="6">
        <v>3</v>
      </c>
      <c r="H1979" s="6">
        <v>1639</v>
      </c>
      <c r="I1979" s="4">
        <f>VLOOKUP(Table_1[[#This Row],[Product ID]],[1]Products!$A:$D,3,0)</f>
        <v>1295</v>
      </c>
      <c r="J1979">
        <f>PRODUCT([2]Data!$G1979,[2]Data!$I1979)</f>
        <v>3885</v>
      </c>
      <c r="K1979">
        <f>PRODUCT([2]Data!$G1979,[2]Data!$H1979)</f>
        <v>4917</v>
      </c>
      <c r="L1979">
        <f>[2]Data!$K1979-[2]Data!$J1979</f>
        <v>1032</v>
      </c>
      <c r="M1979" s="4" t="str">
        <f>VLOOKUP(Table_1[[#This Row],[Location ID]],[1]Locations!$A:$B,2,0)</f>
        <v>Los Angeles</v>
      </c>
      <c r="N1979" s="4" t="str">
        <f>VLOOKUP(Table_1[[#This Row],[Sales Person ID]],'[1]Sales People'!$A:$B,2,0)</f>
        <v>Fred Robertson</v>
      </c>
      <c r="O1979" s="4" t="str">
        <f>VLOOKUP(Table_1[[#This Row],[Customer ID]],[1]Customers!$A:$B,2,0)</f>
        <v>Bobby Murray</v>
      </c>
      <c r="P1979" s="5">
        <f>WEEKDAY([2]Data!$F1979)</f>
        <v>4</v>
      </c>
      <c r="Q1979" s="4">
        <f>MONTH([2]Data!$F1979)</f>
        <v>2</v>
      </c>
      <c r="R1979" s="4">
        <f>YEAR([2]Data!$F1979)</f>
        <v>2020</v>
      </c>
    </row>
    <row r="1980" spans="1:18" ht="15.75" customHeight="1">
      <c r="A1980" s="2" t="s">
        <v>2956</v>
      </c>
      <c r="B1980" s="2" t="s">
        <v>140</v>
      </c>
      <c r="C1980" s="2" t="s">
        <v>20</v>
      </c>
      <c r="D1980" s="2" t="s">
        <v>102</v>
      </c>
      <c r="E1980" s="2" t="s">
        <v>1218</v>
      </c>
      <c r="F1980" s="3">
        <v>43888</v>
      </c>
      <c r="G1980" s="2">
        <v>3</v>
      </c>
      <c r="H1980" s="2">
        <v>127</v>
      </c>
      <c r="I1980" s="4">
        <f>VLOOKUP(Table_1[[#This Row],[Product ID]],[1]Products!$A:$D,3,0)</f>
        <v>79</v>
      </c>
      <c r="J1980" s="4">
        <f>PRODUCT([2]Data!$G1980,[2]Data!$I1980)</f>
        <v>237</v>
      </c>
      <c r="K1980" s="4">
        <f>PRODUCT([2]Data!$G1980,[2]Data!$H1980)</f>
        <v>381</v>
      </c>
      <c r="L1980" s="4">
        <f>[2]Data!$K1980-[2]Data!$J1980</f>
        <v>144</v>
      </c>
      <c r="M1980" s="4" t="str">
        <f>VLOOKUP(Table_1[[#This Row],[Location ID]],[1]Locations!$A:$B,2,0)</f>
        <v>San Mateo</v>
      </c>
      <c r="N1980" s="4" t="str">
        <f>VLOOKUP(Table_1[[#This Row],[Sales Person ID]],'[1]Sales People'!$A:$B,2,0)</f>
        <v>Howard Gardner</v>
      </c>
      <c r="O1980" s="4" t="str">
        <f>VLOOKUP(Table_1[[#This Row],[Customer ID]],[1]Customers!$A:$B,2,0)</f>
        <v>Adam Hernandez</v>
      </c>
      <c r="P1980" s="5">
        <f>WEEKDAY([2]Data!$F1980)</f>
        <v>5</v>
      </c>
      <c r="Q1980" s="4">
        <f>MONTH([2]Data!$F1980)</f>
        <v>2</v>
      </c>
      <c r="R1980" s="4">
        <f>YEAR([2]Data!$F1980)</f>
        <v>2020</v>
      </c>
    </row>
    <row r="1981" spans="1:18" ht="15.75" customHeight="1">
      <c r="A1981" s="6" t="s">
        <v>2957</v>
      </c>
      <c r="B1981" s="6" t="s">
        <v>506</v>
      </c>
      <c r="C1981" s="6" t="s">
        <v>90</v>
      </c>
      <c r="D1981" s="6" t="s">
        <v>319</v>
      </c>
      <c r="E1981" s="6" t="s">
        <v>926</v>
      </c>
      <c r="F1981" s="8">
        <v>43952</v>
      </c>
      <c r="G1981" s="6">
        <v>1</v>
      </c>
      <c r="H1981" s="6">
        <v>1467</v>
      </c>
      <c r="I1981" s="4">
        <f>VLOOKUP(Table_1[[#This Row],[Product ID]],[1]Products!$A:$D,3,0)</f>
        <v>807</v>
      </c>
      <c r="J1981">
        <f>PRODUCT([2]Data!$G1981,[2]Data!$I1981)</f>
        <v>807</v>
      </c>
      <c r="K1981">
        <f>PRODUCT([2]Data!$G1981,[2]Data!$H1981)</f>
        <v>1467</v>
      </c>
      <c r="L1981">
        <f>[2]Data!$K1981-[2]Data!$J1981</f>
        <v>660</v>
      </c>
      <c r="M1981" s="4" t="str">
        <f>VLOOKUP(Table_1[[#This Row],[Location ID]],[1]Locations!$A:$B,2,0)</f>
        <v>Palmdale</v>
      </c>
      <c r="N1981" s="4" t="str">
        <f>VLOOKUP(Table_1[[#This Row],[Sales Person ID]],'[1]Sales People'!$A:$B,2,0)</f>
        <v>Fred Robertson</v>
      </c>
      <c r="O1981" s="4" t="str">
        <f>VLOOKUP(Table_1[[#This Row],[Customer ID]],[1]Customers!$A:$B,2,0)</f>
        <v>Carlos Kim</v>
      </c>
      <c r="P1981" s="5">
        <f>WEEKDAY([2]Data!$F1981)</f>
        <v>6</v>
      </c>
      <c r="Q1981" s="4">
        <f>MONTH([2]Data!$F1981)</f>
        <v>5</v>
      </c>
      <c r="R1981" s="4">
        <f>YEAR([2]Data!$F1981)</f>
        <v>2020</v>
      </c>
    </row>
    <row r="1982" spans="1:18" ht="15.75" customHeight="1">
      <c r="A1982" s="2" t="s">
        <v>2958</v>
      </c>
      <c r="B1982" s="2" t="s">
        <v>468</v>
      </c>
      <c r="C1982" s="2" t="s">
        <v>167</v>
      </c>
      <c r="D1982" s="2" t="s">
        <v>41</v>
      </c>
      <c r="E1982" s="2" t="s">
        <v>2959</v>
      </c>
      <c r="F1982" s="3">
        <v>44185</v>
      </c>
      <c r="G1982" s="2">
        <v>4</v>
      </c>
      <c r="H1982" s="2">
        <v>947</v>
      </c>
      <c r="I1982" s="4">
        <f>VLOOKUP(Table_1[[#This Row],[Product ID]],[1]Products!$A:$D,3,0)</f>
        <v>786</v>
      </c>
      <c r="J1982" s="4">
        <f>PRODUCT([2]Data!$G1982,[2]Data!$I1982)</f>
        <v>3144</v>
      </c>
      <c r="K1982" s="4">
        <f>PRODUCT([2]Data!$G1982,[2]Data!$H1982)</f>
        <v>3788</v>
      </c>
      <c r="L1982" s="4">
        <f>[2]Data!$K1982-[2]Data!$J1982</f>
        <v>644</v>
      </c>
      <c r="M1982" s="4" t="str">
        <f>VLOOKUP(Table_1[[#This Row],[Location ID]],[1]Locations!$A:$B,2,0)</f>
        <v>Sacramento</v>
      </c>
      <c r="N1982" s="4" t="str">
        <f>VLOOKUP(Table_1[[#This Row],[Sales Person ID]],'[1]Sales People'!$A:$B,2,0)</f>
        <v>Carl Hall</v>
      </c>
      <c r="O1982" s="4" t="str">
        <f>VLOOKUP(Table_1[[#This Row],[Customer ID]],[1]Customers!$A:$B,2,0)</f>
        <v>Douglas Greene</v>
      </c>
      <c r="P1982" s="5">
        <f>WEEKDAY([2]Data!$F1982)</f>
        <v>1</v>
      </c>
      <c r="Q1982" s="4">
        <f>MONTH([2]Data!$F1982)</f>
        <v>12</v>
      </c>
      <c r="R1982" s="4">
        <f>YEAR([2]Data!$F1982)</f>
        <v>2020</v>
      </c>
    </row>
    <row r="1983" spans="1:18" ht="15.75" customHeight="1">
      <c r="A1983" s="6" t="s">
        <v>2960</v>
      </c>
      <c r="B1983" s="6" t="s">
        <v>19</v>
      </c>
      <c r="C1983" s="6" t="s">
        <v>469</v>
      </c>
      <c r="D1983" s="6" t="s">
        <v>137</v>
      </c>
      <c r="E1983" s="6" t="s">
        <v>1350</v>
      </c>
      <c r="F1983" s="8">
        <v>43937</v>
      </c>
      <c r="G1983" s="6">
        <v>1</v>
      </c>
      <c r="H1983" s="6">
        <v>1522</v>
      </c>
      <c r="I1983" s="4">
        <f>VLOOKUP(Table_1[[#This Row],[Product ID]],[1]Products!$A:$D,3,0)</f>
        <v>791</v>
      </c>
      <c r="J1983">
        <f>PRODUCT([2]Data!$G1983,[2]Data!$I1983)</f>
        <v>791</v>
      </c>
      <c r="K1983">
        <f>PRODUCT([2]Data!$G1983,[2]Data!$H1983)</f>
        <v>1522</v>
      </c>
      <c r="L1983">
        <f>[2]Data!$K1983-[2]Data!$J1983</f>
        <v>731</v>
      </c>
      <c r="M1983" s="4" t="str">
        <f>VLOOKUP(Table_1[[#This Row],[Location ID]],[1]Locations!$A:$B,2,0)</f>
        <v>Fontana</v>
      </c>
      <c r="N1983" s="4" t="str">
        <f>VLOOKUP(Table_1[[#This Row],[Sales Person ID]],'[1]Sales People'!$A:$B,2,0)</f>
        <v>Larry Castillo</v>
      </c>
      <c r="O1983" s="4" t="str">
        <f>VLOOKUP(Table_1[[#This Row],[Customer ID]],[1]Customers!$A:$B,2,0)</f>
        <v>Jesse Evans</v>
      </c>
      <c r="P1983" s="5">
        <f>WEEKDAY([2]Data!$F1983)</f>
        <v>5</v>
      </c>
      <c r="Q1983" s="4">
        <f>MONTH([2]Data!$F1983)</f>
        <v>4</v>
      </c>
      <c r="R1983" s="4">
        <f>YEAR([2]Data!$F1983)</f>
        <v>2020</v>
      </c>
    </row>
    <row r="1984" spans="1:18" ht="15.75" customHeight="1">
      <c r="A1984" s="2" t="s">
        <v>2961</v>
      </c>
      <c r="B1984" s="2" t="s">
        <v>184</v>
      </c>
      <c r="C1984" s="2" t="s">
        <v>391</v>
      </c>
      <c r="D1984" s="2" t="s">
        <v>181</v>
      </c>
      <c r="E1984" s="2" t="s">
        <v>531</v>
      </c>
      <c r="F1984" s="3">
        <v>43938</v>
      </c>
      <c r="G1984" s="2">
        <v>3</v>
      </c>
      <c r="H1984" s="2">
        <v>2005</v>
      </c>
      <c r="I1984" s="4">
        <f>VLOOKUP(Table_1[[#This Row],[Product ID]],[1]Products!$A:$D,3,0)</f>
        <v>1223</v>
      </c>
      <c r="J1984" s="4">
        <f>PRODUCT([2]Data!$G1984,[2]Data!$I1984)</f>
        <v>3669</v>
      </c>
      <c r="K1984" s="4">
        <f>PRODUCT([2]Data!$G1984,[2]Data!$H1984)</f>
        <v>6015</v>
      </c>
      <c r="L1984" s="4">
        <f>[2]Data!$K1984-[2]Data!$J1984</f>
        <v>2346</v>
      </c>
      <c r="M1984" s="4" t="str">
        <f>VLOOKUP(Table_1[[#This Row],[Location ID]],[1]Locations!$A:$B,2,0)</f>
        <v>Los Angeles</v>
      </c>
      <c r="N1984" s="4" t="str">
        <f>VLOOKUP(Table_1[[#This Row],[Sales Person ID]],'[1]Sales People'!$A:$B,2,0)</f>
        <v>Sean Miller</v>
      </c>
      <c r="O1984" s="4" t="str">
        <f>VLOOKUP(Table_1[[#This Row],[Customer ID]],[1]Customers!$A:$B,2,0)</f>
        <v>Roy West</v>
      </c>
      <c r="P1984" s="5">
        <f>WEEKDAY([2]Data!$F1984)</f>
        <v>6</v>
      </c>
      <c r="Q1984" s="4">
        <f>MONTH([2]Data!$F1984)</f>
        <v>4</v>
      </c>
      <c r="R1984" s="4">
        <f>YEAR([2]Data!$F1984)</f>
        <v>2020</v>
      </c>
    </row>
    <row r="1985" spans="1:18" ht="15.75" customHeight="1">
      <c r="A1985" s="6" t="s">
        <v>2962</v>
      </c>
      <c r="B1985" s="6" t="s">
        <v>322</v>
      </c>
      <c r="C1985" s="6" t="s">
        <v>81</v>
      </c>
      <c r="D1985" s="6" t="s">
        <v>147</v>
      </c>
      <c r="E1985" s="6" t="s">
        <v>1533</v>
      </c>
      <c r="F1985" s="8">
        <v>43914</v>
      </c>
      <c r="G1985" s="6">
        <v>1</v>
      </c>
      <c r="H1985" s="6">
        <v>1743</v>
      </c>
      <c r="I1985" s="4">
        <f>VLOOKUP(Table_1[[#This Row],[Product ID]],[1]Products!$A:$D,3,0)</f>
        <v>872</v>
      </c>
      <c r="J1985">
        <f>PRODUCT([2]Data!$G1985,[2]Data!$I1985)</f>
        <v>872</v>
      </c>
      <c r="K1985">
        <f>PRODUCT([2]Data!$G1985,[2]Data!$H1985)</f>
        <v>1743</v>
      </c>
      <c r="L1985">
        <f>[2]Data!$K1985-[2]Data!$J1985</f>
        <v>871</v>
      </c>
      <c r="M1985" s="4" t="str">
        <f>VLOOKUP(Table_1[[#This Row],[Location ID]],[1]Locations!$A:$B,2,0)</f>
        <v>Clovis</v>
      </c>
      <c r="N1985" s="4" t="str">
        <f>VLOOKUP(Table_1[[#This Row],[Sales Person ID]],'[1]Sales People'!$A:$B,2,0)</f>
        <v>Clarence Fox</v>
      </c>
      <c r="O1985" s="4" t="str">
        <f>VLOOKUP(Table_1[[#This Row],[Customer ID]],[1]Customers!$A:$B,2,0)</f>
        <v>Ryan Ruiz</v>
      </c>
      <c r="P1985" s="5">
        <f>WEEKDAY([2]Data!$F1985)</f>
        <v>3</v>
      </c>
      <c r="Q1985" s="4">
        <f>MONTH([2]Data!$F1985)</f>
        <v>3</v>
      </c>
      <c r="R1985" s="4">
        <f>YEAR([2]Data!$F1985)</f>
        <v>2020</v>
      </c>
    </row>
    <row r="1986" spans="1:18" ht="15.75" customHeight="1">
      <c r="A1986" s="2" t="s">
        <v>2963</v>
      </c>
      <c r="B1986" s="2" t="s">
        <v>256</v>
      </c>
      <c r="C1986" s="2" t="s">
        <v>523</v>
      </c>
      <c r="D1986" s="2" t="s">
        <v>424</v>
      </c>
      <c r="E1986" s="2" t="s">
        <v>655</v>
      </c>
      <c r="F1986" s="3">
        <v>43942</v>
      </c>
      <c r="G1986" s="2">
        <v>2</v>
      </c>
      <c r="H1986" s="2">
        <v>818</v>
      </c>
      <c r="I1986" s="4">
        <f>VLOOKUP(Table_1[[#This Row],[Product ID]],[1]Products!$A:$D,3,0)</f>
        <v>450</v>
      </c>
      <c r="J1986" s="4">
        <f>PRODUCT([2]Data!$G1986,[2]Data!$I1986)</f>
        <v>900</v>
      </c>
      <c r="K1986" s="4">
        <f>PRODUCT([2]Data!$G1986,[2]Data!$H1986)</f>
        <v>1636</v>
      </c>
      <c r="L1986" s="4">
        <f>[2]Data!$K1986-[2]Data!$J1986</f>
        <v>736</v>
      </c>
      <c r="M1986" s="4" t="str">
        <f>VLOOKUP(Table_1[[#This Row],[Location ID]],[1]Locations!$A:$B,2,0)</f>
        <v>Long Beach</v>
      </c>
      <c r="N1986" s="4" t="str">
        <f>VLOOKUP(Table_1[[#This Row],[Sales Person ID]],'[1]Sales People'!$A:$B,2,0)</f>
        <v>Kenneth Bradley</v>
      </c>
      <c r="O1986" s="4" t="str">
        <f>VLOOKUP(Table_1[[#This Row],[Customer ID]],[1]Customers!$A:$B,2,0)</f>
        <v>Billy Evans</v>
      </c>
      <c r="P1986" s="5">
        <f>WEEKDAY([2]Data!$F1986)</f>
        <v>3</v>
      </c>
      <c r="Q1986" s="4">
        <f>MONTH([2]Data!$F1986)</f>
        <v>4</v>
      </c>
      <c r="R1986" s="4">
        <f>YEAR([2]Data!$F1986)</f>
        <v>2020</v>
      </c>
    </row>
    <row r="1987" spans="1:18" ht="15.75" customHeight="1">
      <c r="A1987" s="6" t="s">
        <v>2964</v>
      </c>
      <c r="B1987" s="6" t="s">
        <v>679</v>
      </c>
      <c r="C1987" s="6" t="s">
        <v>167</v>
      </c>
      <c r="D1987" s="6" t="s">
        <v>98</v>
      </c>
      <c r="E1987" s="6" t="s">
        <v>1163</v>
      </c>
      <c r="F1987" s="8">
        <v>44082</v>
      </c>
      <c r="G1987" s="6">
        <v>1</v>
      </c>
      <c r="H1987" s="6">
        <v>181</v>
      </c>
      <c r="I1987" s="4">
        <f>VLOOKUP(Table_1[[#This Row],[Product ID]],[1]Products!$A:$D,3,0)</f>
        <v>130</v>
      </c>
      <c r="J1987">
        <f>PRODUCT([2]Data!$G1987,[2]Data!$I1987)</f>
        <v>130</v>
      </c>
      <c r="K1987">
        <f>PRODUCT([2]Data!$G1987,[2]Data!$H1987)</f>
        <v>181</v>
      </c>
      <c r="L1987">
        <f>[2]Data!$K1987-[2]Data!$J1987</f>
        <v>51</v>
      </c>
      <c r="M1987" s="4" t="str">
        <f>VLOOKUP(Table_1[[#This Row],[Location ID]],[1]Locations!$A:$B,2,0)</f>
        <v>Sacramento</v>
      </c>
      <c r="N1987" s="4" t="str">
        <f>VLOOKUP(Table_1[[#This Row],[Sales Person ID]],'[1]Sales People'!$A:$B,2,0)</f>
        <v>Martin Perry</v>
      </c>
      <c r="O1987" s="4" t="str">
        <f>VLOOKUP(Table_1[[#This Row],[Customer ID]],[1]Customers!$A:$B,2,0)</f>
        <v>Richard Young</v>
      </c>
      <c r="P1987" s="5">
        <f>WEEKDAY([2]Data!$F1987)</f>
        <v>3</v>
      </c>
      <c r="Q1987" s="4">
        <f>MONTH([2]Data!$F1987)</f>
        <v>9</v>
      </c>
      <c r="R1987" s="4">
        <f>YEAR([2]Data!$F1987)</f>
        <v>2020</v>
      </c>
    </row>
    <row r="1988" spans="1:18" ht="15.75" customHeight="1">
      <c r="A1988" s="2" t="s">
        <v>2965</v>
      </c>
      <c r="B1988" s="2" t="s">
        <v>39</v>
      </c>
      <c r="C1988" s="2" t="s">
        <v>388</v>
      </c>
      <c r="D1988" s="2" t="s">
        <v>152</v>
      </c>
      <c r="E1988" s="2" t="s">
        <v>1685</v>
      </c>
      <c r="F1988" s="3">
        <v>44097</v>
      </c>
      <c r="G1988" s="2">
        <v>1</v>
      </c>
      <c r="H1988" s="2">
        <v>684</v>
      </c>
      <c r="I1988" s="4">
        <f>VLOOKUP(Table_1[[#This Row],[Product ID]],[1]Products!$A:$D,3,0)</f>
        <v>561</v>
      </c>
      <c r="J1988" s="4">
        <f>PRODUCT([2]Data!$G1988,[2]Data!$I1988)</f>
        <v>561</v>
      </c>
      <c r="K1988" s="4">
        <f>PRODUCT([2]Data!$G1988,[2]Data!$H1988)</f>
        <v>684</v>
      </c>
      <c r="L1988" s="4">
        <f>[2]Data!$K1988-[2]Data!$J1988</f>
        <v>123</v>
      </c>
      <c r="M1988" s="4" t="str">
        <f>VLOOKUP(Table_1[[#This Row],[Location ID]],[1]Locations!$A:$B,2,0)</f>
        <v>San Diego</v>
      </c>
      <c r="N1988" s="4" t="str">
        <f>VLOOKUP(Table_1[[#This Row],[Sales Person ID]],'[1]Sales People'!$A:$B,2,0)</f>
        <v>Arthur Mccoy</v>
      </c>
      <c r="O1988" s="4" t="str">
        <f>VLOOKUP(Table_1[[#This Row],[Customer ID]],[1]Customers!$A:$B,2,0)</f>
        <v>Gary Pierce</v>
      </c>
      <c r="P1988" s="5">
        <f>WEEKDAY([2]Data!$F1988)</f>
        <v>4</v>
      </c>
      <c r="Q1988" s="4">
        <f>MONTH([2]Data!$F1988)</f>
        <v>9</v>
      </c>
      <c r="R1988" s="4">
        <f>YEAR([2]Data!$F1988)</f>
        <v>2020</v>
      </c>
    </row>
    <row r="1989" spans="1:18" ht="15.75" customHeight="1">
      <c r="A1989" s="6" t="s">
        <v>2966</v>
      </c>
      <c r="B1989" s="6" t="s">
        <v>564</v>
      </c>
      <c r="C1989" s="6" t="s">
        <v>287</v>
      </c>
      <c r="D1989" s="6" t="s">
        <v>107</v>
      </c>
      <c r="E1989" s="6" t="s">
        <v>970</v>
      </c>
      <c r="F1989" s="8">
        <v>43864</v>
      </c>
      <c r="G1989" s="6">
        <v>1</v>
      </c>
      <c r="H1989" s="6">
        <v>1798</v>
      </c>
      <c r="I1989" s="4">
        <f>VLOOKUP(Table_1[[#This Row],[Product ID]],[1]Products!$A:$D,3,0)</f>
        <v>971</v>
      </c>
      <c r="J1989">
        <f>PRODUCT([2]Data!$G1989,[2]Data!$I1989)</f>
        <v>971</v>
      </c>
      <c r="K1989">
        <f>PRODUCT([2]Data!$G1989,[2]Data!$H1989)</f>
        <v>1798</v>
      </c>
      <c r="L1989">
        <f>[2]Data!$K1989-[2]Data!$J1989</f>
        <v>827</v>
      </c>
      <c r="M1989" s="4" t="str">
        <f>VLOOKUP(Table_1[[#This Row],[Location ID]],[1]Locations!$A:$B,2,0)</f>
        <v>Orange</v>
      </c>
      <c r="N1989" s="4" t="str">
        <f>VLOOKUP(Table_1[[#This Row],[Sales Person ID]],'[1]Sales People'!$A:$B,2,0)</f>
        <v>Brian Thomas</v>
      </c>
      <c r="O1989" s="4" t="str">
        <f>VLOOKUP(Table_1[[#This Row],[Customer ID]],[1]Customers!$A:$B,2,0)</f>
        <v>Peter Castillo</v>
      </c>
      <c r="P1989" s="5">
        <f>WEEKDAY([2]Data!$F1989)</f>
        <v>2</v>
      </c>
      <c r="Q1989" s="4">
        <f>MONTH([2]Data!$F1989)</f>
        <v>2</v>
      </c>
      <c r="R1989" s="4">
        <f>YEAR([2]Data!$F1989)</f>
        <v>2020</v>
      </c>
    </row>
    <row r="1990" spans="1:18" ht="15.75" customHeight="1">
      <c r="A1990" s="2" t="s">
        <v>2967</v>
      </c>
      <c r="B1990" s="2" t="s">
        <v>214</v>
      </c>
      <c r="C1990" s="2" t="s">
        <v>90</v>
      </c>
      <c r="D1990" s="2" t="s">
        <v>107</v>
      </c>
      <c r="E1990" s="2" t="s">
        <v>862</v>
      </c>
      <c r="F1990" s="3">
        <v>44005</v>
      </c>
      <c r="G1990" s="2">
        <v>2</v>
      </c>
      <c r="H1990" s="2">
        <v>1414</v>
      </c>
      <c r="I1990" s="4">
        <f>VLOOKUP(Table_1[[#This Row],[Product ID]],[1]Products!$A:$D,3,0)</f>
        <v>962</v>
      </c>
      <c r="J1990" s="4">
        <f>PRODUCT([2]Data!$G1990,[2]Data!$I1990)</f>
        <v>1924</v>
      </c>
      <c r="K1990" s="4">
        <f>PRODUCT([2]Data!$G1990,[2]Data!$H1990)</f>
        <v>2828</v>
      </c>
      <c r="L1990" s="4">
        <f>[2]Data!$K1990-[2]Data!$J1990</f>
        <v>904</v>
      </c>
      <c r="M1990" s="4" t="str">
        <f>VLOOKUP(Table_1[[#This Row],[Location ID]],[1]Locations!$A:$B,2,0)</f>
        <v>Palmdale</v>
      </c>
      <c r="N1990" s="4" t="str">
        <f>VLOOKUP(Table_1[[#This Row],[Sales Person ID]],'[1]Sales People'!$A:$B,2,0)</f>
        <v>Brian Thomas</v>
      </c>
      <c r="O1990" s="4" t="str">
        <f>VLOOKUP(Table_1[[#This Row],[Customer ID]],[1]Customers!$A:$B,2,0)</f>
        <v>Gary Hudson</v>
      </c>
      <c r="P1990" s="5">
        <f>WEEKDAY([2]Data!$F1990)</f>
        <v>3</v>
      </c>
      <c r="Q1990" s="4">
        <f>MONTH([2]Data!$F1990)</f>
        <v>6</v>
      </c>
      <c r="R1990" s="4">
        <f>YEAR([2]Data!$F1990)</f>
        <v>2020</v>
      </c>
    </row>
    <row r="1991" spans="1:18" ht="15.75" customHeight="1">
      <c r="A1991" s="6" t="s">
        <v>2968</v>
      </c>
      <c r="B1991" s="6" t="s">
        <v>936</v>
      </c>
      <c r="C1991" s="6" t="s">
        <v>101</v>
      </c>
      <c r="D1991" s="6" t="s">
        <v>356</v>
      </c>
      <c r="E1991" s="6" t="s">
        <v>1019</v>
      </c>
      <c r="F1991" s="8">
        <v>44171</v>
      </c>
      <c r="G1991" s="6">
        <v>2</v>
      </c>
      <c r="H1991" s="6">
        <v>136</v>
      </c>
      <c r="I1991" s="4">
        <f>VLOOKUP(Table_1[[#This Row],[Product ID]],[1]Products!$A:$D,3,0)</f>
        <v>72</v>
      </c>
      <c r="J1991">
        <f>PRODUCT([2]Data!$G1991,[2]Data!$I1991)</f>
        <v>144</v>
      </c>
      <c r="K1991">
        <f>PRODUCT([2]Data!$G1991,[2]Data!$H1991)</f>
        <v>272</v>
      </c>
      <c r="L1991">
        <f>[2]Data!$K1991-[2]Data!$J1991</f>
        <v>128</v>
      </c>
      <c r="M1991" s="4" t="str">
        <f>VLOOKUP(Table_1[[#This Row],[Location ID]],[1]Locations!$A:$B,2,0)</f>
        <v>Irvine</v>
      </c>
      <c r="N1991" s="4" t="str">
        <f>VLOOKUP(Table_1[[#This Row],[Sales Person ID]],'[1]Sales People'!$A:$B,2,0)</f>
        <v>Larry Marshall</v>
      </c>
      <c r="O1991" s="4" t="str">
        <f>VLOOKUP(Table_1[[#This Row],[Customer ID]],[1]Customers!$A:$B,2,0)</f>
        <v>Fred Evans</v>
      </c>
      <c r="P1991" s="5">
        <f>WEEKDAY([2]Data!$F1991)</f>
        <v>1</v>
      </c>
      <c r="Q1991" s="4">
        <f>MONTH([2]Data!$F1991)</f>
        <v>12</v>
      </c>
      <c r="R1991" s="4">
        <f>YEAR([2]Data!$F1991)</f>
        <v>2020</v>
      </c>
    </row>
    <row r="1992" spans="1:18" ht="15.75" customHeight="1">
      <c r="A1992" s="2" t="s">
        <v>2969</v>
      </c>
      <c r="B1992" s="2" t="s">
        <v>256</v>
      </c>
      <c r="C1992" s="2" t="s">
        <v>116</v>
      </c>
      <c r="D1992" s="2" t="s">
        <v>122</v>
      </c>
      <c r="E1992" s="2" t="s">
        <v>847</v>
      </c>
      <c r="F1992" s="3">
        <v>44122</v>
      </c>
      <c r="G1992" s="2">
        <v>2</v>
      </c>
      <c r="H1992" s="2">
        <v>818</v>
      </c>
      <c r="I1992" s="4">
        <f>VLOOKUP(Table_1[[#This Row],[Product ID]],[1]Products!$A:$D,3,0)</f>
        <v>450</v>
      </c>
      <c r="J1992" s="4">
        <f>PRODUCT([2]Data!$G1992,[2]Data!$I1992)</f>
        <v>900</v>
      </c>
      <c r="K1992" s="4">
        <f>PRODUCT([2]Data!$G1992,[2]Data!$H1992)</f>
        <v>1636</v>
      </c>
      <c r="L1992" s="4">
        <f>[2]Data!$K1992-[2]Data!$J1992</f>
        <v>736</v>
      </c>
      <c r="M1992" s="4" t="str">
        <f>VLOOKUP(Table_1[[#This Row],[Location ID]],[1]Locations!$A:$B,2,0)</f>
        <v>Daly City</v>
      </c>
      <c r="N1992" s="4" t="str">
        <f>VLOOKUP(Table_1[[#This Row],[Sales Person ID]],'[1]Sales People'!$A:$B,2,0)</f>
        <v>Ryan Welch</v>
      </c>
      <c r="O1992" s="4" t="str">
        <f>VLOOKUP(Table_1[[#This Row],[Customer ID]],[1]Customers!$A:$B,2,0)</f>
        <v>Philip Wheeler</v>
      </c>
      <c r="P1992" s="5">
        <f>WEEKDAY([2]Data!$F1992)</f>
        <v>1</v>
      </c>
      <c r="Q1992" s="4">
        <f>MONTH([2]Data!$F1992)</f>
        <v>10</v>
      </c>
      <c r="R1992" s="4">
        <f>YEAR([2]Data!$F1992)</f>
        <v>2020</v>
      </c>
    </row>
    <row r="1993" spans="1:18" ht="15.75" customHeight="1">
      <c r="A1993" s="6" t="s">
        <v>2970</v>
      </c>
      <c r="B1993" s="6" t="s">
        <v>188</v>
      </c>
      <c r="C1993" s="6" t="s">
        <v>264</v>
      </c>
      <c r="D1993" s="6" t="s">
        <v>424</v>
      </c>
      <c r="E1993" s="6" t="s">
        <v>1807</v>
      </c>
      <c r="F1993" s="8">
        <v>44154</v>
      </c>
      <c r="G1993" s="6">
        <v>1</v>
      </c>
      <c r="H1993" s="6">
        <v>2497</v>
      </c>
      <c r="I1993" s="4">
        <f>VLOOKUP(Table_1[[#This Row],[Product ID]],[1]Products!$A:$D,3,0)</f>
        <v>1473</v>
      </c>
      <c r="J1993">
        <f>PRODUCT([2]Data!$G1993,[2]Data!$I1993)</f>
        <v>1473</v>
      </c>
      <c r="K1993">
        <f>PRODUCT([2]Data!$G1993,[2]Data!$H1993)</f>
        <v>2497</v>
      </c>
      <c r="L1993">
        <f>[2]Data!$K1993-[2]Data!$J1993</f>
        <v>1024</v>
      </c>
      <c r="M1993" s="4" t="str">
        <f>VLOOKUP(Table_1[[#This Row],[Location ID]],[1]Locations!$A:$B,2,0)</f>
        <v>Bakersfield</v>
      </c>
      <c r="N1993" s="4" t="str">
        <f>VLOOKUP(Table_1[[#This Row],[Sales Person ID]],'[1]Sales People'!$A:$B,2,0)</f>
        <v>Kenneth Bradley</v>
      </c>
      <c r="O1993" s="4" t="str">
        <f>VLOOKUP(Table_1[[#This Row],[Customer ID]],[1]Customers!$A:$B,2,0)</f>
        <v>Fred Perez</v>
      </c>
      <c r="P1993" s="5">
        <f>WEEKDAY([2]Data!$F1993)</f>
        <v>5</v>
      </c>
      <c r="Q1993" s="4">
        <f>MONTH([2]Data!$F1993)</f>
        <v>11</v>
      </c>
      <c r="R1993" s="4">
        <f>YEAR([2]Data!$F1993)</f>
        <v>2020</v>
      </c>
    </row>
    <row r="1994" spans="1:18" ht="15.75" customHeight="1">
      <c r="A1994" s="2" t="s">
        <v>2971</v>
      </c>
      <c r="B1994" s="2" t="s">
        <v>72</v>
      </c>
      <c r="C1994" s="2" t="s">
        <v>260</v>
      </c>
      <c r="D1994" s="2" t="s">
        <v>176</v>
      </c>
      <c r="E1994" s="2" t="s">
        <v>802</v>
      </c>
      <c r="F1994" s="3">
        <v>44137</v>
      </c>
      <c r="G1994" s="2">
        <v>2</v>
      </c>
      <c r="H1994" s="2">
        <v>1889</v>
      </c>
      <c r="I1994" s="4">
        <f>VLOOKUP(Table_1[[#This Row],[Product ID]],[1]Products!$A:$D,3,0)</f>
        <v>945</v>
      </c>
      <c r="J1994" s="4">
        <f>PRODUCT([2]Data!$G1994,[2]Data!$I1994)</f>
        <v>1890</v>
      </c>
      <c r="K1994" s="4">
        <f>PRODUCT([2]Data!$G1994,[2]Data!$H1994)</f>
        <v>3778</v>
      </c>
      <c r="L1994" s="4">
        <f>[2]Data!$K1994-[2]Data!$J1994</f>
        <v>1888</v>
      </c>
      <c r="M1994" s="4" t="str">
        <f>VLOOKUP(Table_1[[#This Row],[Location ID]],[1]Locations!$A:$B,2,0)</f>
        <v>Roseville</v>
      </c>
      <c r="N1994" s="4" t="str">
        <f>VLOOKUP(Table_1[[#This Row],[Sales Person ID]],'[1]Sales People'!$A:$B,2,0)</f>
        <v>Joe Sims</v>
      </c>
      <c r="O1994" s="4" t="str">
        <f>VLOOKUP(Table_1[[#This Row],[Customer ID]],[1]Customers!$A:$B,2,0)</f>
        <v>Jason Gray</v>
      </c>
      <c r="P1994" s="5">
        <f>WEEKDAY([2]Data!$F1994)</f>
        <v>2</v>
      </c>
      <c r="Q1994" s="4">
        <f>MONTH([2]Data!$F1994)</f>
        <v>11</v>
      </c>
      <c r="R1994" s="4">
        <f>YEAR([2]Data!$F1994)</f>
        <v>2020</v>
      </c>
    </row>
    <row r="1995" spans="1:18" ht="15.75" customHeight="1">
      <c r="A1995" s="6" t="s">
        <v>2972</v>
      </c>
      <c r="B1995" s="6" t="s">
        <v>205</v>
      </c>
      <c r="C1995" s="6" t="s">
        <v>167</v>
      </c>
      <c r="D1995" s="6" t="s">
        <v>176</v>
      </c>
      <c r="E1995" s="6" t="s">
        <v>2223</v>
      </c>
      <c r="F1995" s="8">
        <v>43876</v>
      </c>
      <c r="G1995" s="6">
        <v>1</v>
      </c>
      <c r="H1995" s="6">
        <v>1278</v>
      </c>
      <c r="I1995" s="4">
        <f>VLOOKUP(Table_1[[#This Row],[Product ID]],[1]Products!$A:$D,3,0)</f>
        <v>665</v>
      </c>
      <c r="J1995">
        <f>PRODUCT([2]Data!$G1995,[2]Data!$I1995)</f>
        <v>665</v>
      </c>
      <c r="K1995">
        <f>PRODUCT([2]Data!$G1995,[2]Data!$H1995)</f>
        <v>1278</v>
      </c>
      <c r="L1995">
        <f>[2]Data!$K1995-[2]Data!$J1995</f>
        <v>613</v>
      </c>
      <c r="M1995" s="4" t="str">
        <f>VLOOKUP(Table_1[[#This Row],[Location ID]],[1]Locations!$A:$B,2,0)</f>
        <v>Sacramento</v>
      </c>
      <c r="N1995" s="4" t="str">
        <f>VLOOKUP(Table_1[[#This Row],[Sales Person ID]],'[1]Sales People'!$A:$B,2,0)</f>
        <v>Joe Sims</v>
      </c>
      <c r="O1995" s="4" t="str">
        <f>VLOOKUP(Table_1[[#This Row],[Customer ID]],[1]Customers!$A:$B,2,0)</f>
        <v>Justin Rodriguez</v>
      </c>
      <c r="P1995" s="5">
        <f>WEEKDAY([2]Data!$F1995)</f>
        <v>7</v>
      </c>
      <c r="Q1995" s="4">
        <f>MONTH([2]Data!$F1995)</f>
        <v>2</v>
      </c>
      <c r="R1995" s="4">
        <f>YEAR([2]Data!$F1995)</f>
        <v>2020</v>
      </c>
    </row>
    <row r="1996" spans="1:18" ht="15.75" customHeight="1">
      <c r="A1996" s="2" t="s">
        <v>2973</v>
      </c>
      <c r="B1996" s="2" t="s">
        <v>94</v>
      </c>
      <c r="C1996" s="2" t="s">
        <v>581</v>
      </c>
      <c r="D1996" s="2" t="s">
        <v>31</v>
      </c>
      <c r="E1996" s="2" t="s">
        <v>1927</v>
      </c>
      <c r="F1996" s="3">
        <v>43869</v>
      </c>
      <c r="G1996" s="2">
        <v>3</v>
      </c>
      <c r="H1996" s="2">
        <v>1972</v>
      </c>
      <c r="I1996" s="4">
        <f>VLOOKUP(Table_1[[#This Row],[Product ID]],[1]Products!$A:$D,3,0)</f>
        <v>1321</v>
      </c>
      <c r="J1996" s="4">
        <f>PRODUCT([2]Data!$G1996,[2]Data!$I1996)</f>
        <v>3963</v>
      </c>
      <c r="K1996" s="4">
        <f>PRODUCT([2]Data!$G1996,[2]Data!$H1996)</f>
        <v>5916</v>
      </c>
      <c r="L1996" s="4">
        <f>[2]Data!$K1996-[2]Data!$J1996</f>
        <v>1953</v>
      </c>
      <c r="M1996" s="4" t="str">
        <f>VLOOKUP(Table_1[[#This Row],[Location ID]],[1]Locations!$A:$B,2,0)</f>
        <v>Fresno</v>
      </c>
      <c r="N1996" s="4" t="str">
        <f>VLOOKUP(Table_1[[#This Row],[Sales Person ID]],'[1]Sales People'!$A:$B,2,0)</f>
        <v>Joshua Cook</v>
      </c>
      <c r="O1996" s="4" t="str">
        <f>VLOOKUP(Table_1[[#This Row],[Customer ID]],[1]Customers!$A:$B,2,0)</f>
        <v>Kevin Gomez</v>
      </c>
      <c r="P1996" s="5">
        <f>WEEKDAY([2]Data!$F1996)</f>
        <v>7</v>
      </c>
      <c r="Q1996" s="4">
        <f>MONTH([2]Data!$F1996)</f>
        <v>2</v>
      </c>
      <c r="R1996" s="4">
        <f>YEAR([2]Data!$F1996)</f>
        <v>2020</v>
      </c>
    </row>
    <row r="1997" spans="1:18" ht="15.75" customHeight="1">
      <c r="A1997" s="6" t="s">
        <v>2974</v>
      </c>
      <c r="B1997" s="6" t="s">
        <v>384</v>
      </c>
      <c r="C1997" s="6" t="s">
        <v>342</v>
      </c>
      <c r="D1997" s="6" t="s">
        <v>36</v>
      </c>
      <c r="E1997" s="6" t="s">
        <v>27</v>
      </c>
      <c r="F1997" s="8">
        <v>43833</v>
      </c>
      <c r="G1997" s="6">
        <v>1</v>
      </c>
      <c r="H1997" s="6">
        <v>2182</v>
      </c>
      <c r="I1997" s="4">
        <f>VLOOKUP(Table_1[[#This Row],[Product ID]],[1]Products!$A:$D,3,0)</f>
        <v>1200</v>
      </c>
      <c r="J1997">
        <f>PRODUCT([2]Data!$G1997,[2]Data!$I1997)</f>
        <v>1200</v>
      </c>
      <c r="K1997">
        <f>PRODUCT([2]Data!$G1997,[2]Data!$H1997)</f>
        <v>2182</v>
      </c>
      <c r="L1997">
        <f>[2]Data!$K1997-[2]Data!$J1997</f>
        <v>982</v>
      </c>
      <c r="M1997" s="4" t="str">
        <f>VLOOKUP(Table_1[[#This Row],[Location ID]],[1]Locations!$A:$B,2,0)</f>
        <v>Sunnyvale</v>
      </c>
      <c r="N1997" s="4" t="str">
        <f>VLOOKUP(Table_1[[#This Row],[Sales Person ID]],'[1]Sales People'!$A:$B,2,0)</f>
        <v>Brian Davis</v>
      </c>
      <c r="O1997" s="4" t="str">
        <f>VLOOKUP(Table_1[[#This Row],[Customer ID]],[1]Customers!$A:$B,2,0)</f>
        <v>Larry Dunn</v>
      </c>
      <c r="P1997" s="5">
        <f>WEEKDAY([2]Data!$F1997)</f>
        <v>6</v>
      </c>
      <c r="Q1997" s="4">
        <f>MONTH([2]Data!$F1997)</f>
        <v>1</v>
      </c>
      <c r="R1997" s="4">
        <f>YEAR([2]Data!$F1997)</f>
        <v>2020</v>
      </c>
    </row>
    <row r="1998" spans="1:18" ht="15.75" customHeight="1">
      <c r="A1998" s="2" t="s">
        <v>2975</v>
      </c>
      <c r="B1998" s="2" t="s">
        <v>243</v>
      </c>
      <c r="C1998" s="2" t="s">
        <v>50</v>
      </c>
      <c r="D1998" s="2" t="s">
        <v>424</v>
      </c>
      <c r="E1998" s="2" t="s">
        <v>417</v>
      </c>
      <c r="F1998" s="3">
        <v>43956</v>
      </c>
      <c r="G1998" s="2">
        <v>1</v>
      </c>
      <c r="H1998" s="2">
        <v>1119</v>
      </c>
      <c r="I1998" s="4">
        <f>VLOOKUP(Table_1[[#This Row],[Product ID]],[1]Products!$A:$D,3,0)</f>
        <v>683</v>
      </c>
      <c r="J1998" s="4">
        <f>PRODUCT([2]Data!$G1998,[2]Data!$I1998)</f>
        <v>683</v>
      </c>
      <c r="K1998" s="4">
        <f>PRODUCT([2]Data!$G1998,[2]Data!$H1998)</f>
        <v>1119</v>
      </c>
      <c r="L1998" s="4">
        <f>[2]Data!$K1998-[2]Data!$J1998</f>
        <v>436</v>
      </c>
      <c r="M1998" s="4" t="str">
        <f>VLOOKUP(Table_1[[#This Row],[Location ID]],[1]Locations!$A:$B,2,0)</f>
        <v>Oceanside</v>
      </c>
      <c r="N1998" s="4" t="str">
        <f>VLOOKUP(Table_1[[#This Row],[Sales Person ID]],'[1]Sales People'!$A:$B,2,0)</f>
        <v>Kenneth Bradley</v>
      </c>
      <c r="O1998" s="4" t="str">
        <f>VLOOKUP(Table_1[[#This Row],[Customer ID]],[1]Customers!$A:$B,2,0)</f>
        <v>Phillip Harvey</v>
      </c>
      <c r="P1998" s="5">
        <f>WEEKDAY([2]Data!$F1998)</f>
        <v>3</v>
      </c>
      <c r="Q1998" s="4">
        <f>MONTH([2]Data!$F1998)</f>
        <v>5</v>
      </c>
      <c r="R1998" s="4">
        <f>YEAR([2]Data!$F1998)</f>
        <v>2020</v>
      </c>
    </row>
    <row r="1999" spans="1:18" ht="15.75" customHeight="1">
      <c r="A1999" s="6" t="s">
        <v>2976</v>
      </c>
      <c r="B1999" s="6" t="s">
        <v>58</v>
      </c>
      <c r="C1999" s="6" t="s">
        <v>121</v>
      </c>
      <c r="D1999" s="6" t="s">
        <v>176</v>
      </c>
      <c r="E1999" s="6" t="s">
        <v>2288</v>
      </c>
      <c r="F1999" s="8">
        <v>44046</v>
      </c>
      <c r="G1999" s="6">
        <v>3</v>
      </c>
      <c r="H1999" s="6">
        <v>1812</v>
      </c>
      <c r="I1999" s="4">
        <f>VLOOKUP(Table_1[[#This Row],[Product ID]],[1]Products!$A:$D,3,0)</f>
        <v>1305</v>
      </c>
      <c r="J1999">
        <f>PRODUCT([2]Data!$G1999,[2]Data!$I1999)</f>
        <v>3915</v>
      </c>
      <c r="K1999">
        <f>PRODUCT([2]Data!$G1999,[2]Data!$H1999)</f>
        <v>5436</v>
      </c>
      <c r="L1999">
        <f>[2]Data!$K1999-[2]Data!$J1999</f>
        <v>1521</v>
      </c>
      <c r="M1999" s="4" t="str">
        <f>VLOOKUP(Table_1[[#This Row],[Location ID]],[1]Locations!$A:$B,2,0)</f>
        <v>Richmond</v>
      </c>
      <c r="N1999" s="4" t="str">
        <f>VLOOKUP(Table_1[[#This Row],[Sales Person ID]],'[1]Sales People'!$A:$B,2,0)</f>
        <v>Joe Sims</v>
      </c>
      <c r="O1999" s="4" t="str">
        <f>VLOOKUP(Table_1[[#This Row],[Customer ID]],[1]Customers!$A:$B,2,0)</f>
        <v>Justin Butler</v>
      </c>
      <c r="P1999" s="5">
        <f>WEEKDAY([2]Data!$F1999)</f>
        <v>2</v>
      </c>
      <c r="Q1999" s="4">
        <f>MONTH([2]Data!$F1999)</f>
        <v>8</v>
      </c>
      <c r="R1999" s="4">
        <f>YEAR([2]Data!$F1999)</f>
        <v>2020</v>
      </c>
    </row>
    <row r="2000" spans="1:18" ht="15.75" customHeight="1">
      <c r="A2000" s="2" t="s">
        <v>2977</v>
      </c>
      <c r="B2000" s="2" t="s">
        <v>58</v>
      </c>
      <c r="C2000" s="2" t="s">
        <v>327</v>
      </c>
      <c r="D2000" s="2" t="s">
        <v>21</v>
      </c>
      <c r="E2000" s="2" t="s">
        <v>1754</v>
      </c>
      <c r="F2000" s="3">
        <v>43977</v>
      </c>
      <c r="G2000" s="2">
        <v>1</v>
      </c>
      <c r="H2000" s="2">
        <v>1812</v>
      </c>
      <c r="I2000" s="4">
        <f>VLOOKUP(Table_1[[#This Row],[Product ID]],[1]Products!$A:$D,3,0)</f>
        <v>1305</v>
      </c>
      <c r="J2000" s="4">
        <f>PRODUCT([2]Data!$G2000,[2]Data!$I2000)</f>
        <v>1305</v>
      </c>
      <c r="K2000" s="4">
        <f>PRODUCT([2]Data!$G2000,[2]Data!$H2000)</f>
        <v>1812</v>
      </c>
      <c r="L2000" s="4">
        <f>[2]Data!$K2000-[2]Data!$J2000</f>
        <v>507</v>
      </c>
      <c r="M2000" s="4" t="str">
        <f>VLOOKUP(Table_1[[#This Row],[Location ID]],[1]Locations!$A:$B,2,0)</f>
        <v>East Los Angeles</v>
      </c>
      <c r="N2000" s="4" t="str">
        <f>VLOOKUP(Table_1[[#This Row],[Sales Person ID]],'[1]Sales People'!$A:$B,2,0)</f>
        <v>Justin Lynch</v>
      </c>
      <c r="O2000" s="4" t="str">
        <f>VLOOKUP(Table_1[[#This Row],[Customer ID]],[1]Customers!$A:$B,2,0)</f>
        <v>Steve Wells</v>
      </c>
      <c r="P2000" s="5">
        <f>WEEKDAY([2]Data!$F2000)</f>
        <v>3</v>
      </c>
      <c r="Q2000" s="4">
        <f>MONTH([2]Data!$F2000)</f>
        <v>5</v>
      </c>
      <c r="R2000" s="4">
        <f>YEAR([2]Data!$F2000)</f>
        <v>2020</v>
      </c>
    </row>
    <row r="2001" spans="1:18" ht="15.75" customHeight="1">
      <c r="A2001" s="6" t="s">
        <v>2978</v>
      </c>
      <c r="B2001" s="6" t="s">
        <v>249</v>
      </c>
      <c r="C2001" s="6" t="s">
        <v>40</v>
      </c>
      <c r="D2001" s="6" t="s">
        <v>147</v>
      </c>
      <c r="E2001" s="6" t="s">
        <v>978</v>
      </c>
      <c r="F2001" s="8">
        <v>44174</v>
      </c>
      <c r="G2001" s="6">
        <v>1</v>
      </c>
      <c r="H2001" s="6">
        <v>871</v>
      </c>
      <c r="I2001" s="4">
        <f>VLOOKUP(Table_1[[#This Row],[Product ID]],[1]Products!$A:$D,3,0)</f>
        <v>540</v>
      </c>
      <c r="J2001">
        <f>PRODUCT([2]Data!$G2001,[2]Data!$I2001)</f>
        <v>540</v>
      </c>
      <c r="K2001">
        <f>PRODUCT([2]Data!$G2001,[2]Data!$H2001)</f>
        <v>871</v>
      </c>
      <c r="L2001">
        <f>[2]Data!$K2001-[2]Data!$J2001</f>
        <v>331</v>
      </c>
      <c r="M2001" s="4" t="str">
        <f>VLOOKUP(Table_1[[#This Row],[Location ID]],[1]Locations!$A:$B,2,0)</f>
        <v>Santa Ana</v>
      </c>
      <c r="N2001" s="4" t="str">
        <f>VLOOKUP(Table_1[[#This Row],[Sales Person ID]],'[1]Sales People'!$A:$B,2,0)</f>
        <v>Clarence Fox</v>
      </c>
      <c r="O2001" s="4" t="str">
        <f>VLOOKUP(Table_1[[#This Row],[Customer ID]],[1]Customers!$A:$B,2,0)</f>
        <v>Ronald Anderson</v>
      </c>
      <c r="P2001" s="5">
        <f>WEEKDAY([2]Data!$F2001)</f>
        <v>4</v>
      </c>
      <c r="Q2001" s="4">
        <f>MONTH([2]Data!$F2001)</f>
        <v>12</v>
      </c>
      <c r="R2001" s="4">
        <f>YEAR([2]Data!$F2001)</f>
        <v>2020</v>
      </c>
    </row>
    <row r="2002" spans="1:18" ht="15.75" customHeight="1">
      <c r="A2002" s="2" t="s">
        <v>2979</v>
      </c>
      <c r="B2002" s="2" t="s">
        <v>44</v>
      </c>
      <c r="C2002" s="2" t="s">
        <v>85</v>
      </c>
      <c r="D2002" s="2" t="s">
        <v>458</v>
      </c>
      <c r="E2002" s="2" t="s">
        <v>2980</v>
      </c>
      <c r="F2002" s="3">
        <v>44177</v>
      </c>
      <c r="G2002" s="2">
        <v>2</v>
      </c>
      <c r="H2002" s="2">
        <v>1582</v>
      </c>
      <c r="I2002" s="4">
        <f>VLOOKUP(Table_1[[#This Row],[Product ID]],[1]Products!$A:$D,3,0)</f>
        <v>1234</v>
      </c>
      <c r="J2002" s="4">
        <f>PRODUCT([2]Data!$G2002,[2]Data!$I2002)</f>
        <v>2468</v>
      </c>
      <c r="K2002" s="4">
        <f>PRODUCT([2]Data!$G2002,[2]Data!$H2002)</f>
        <v>3164</v>
      </c>
      <c r="L2002" s="4">
        <f>[2]Data!$K2002-[2]Data!$J2002</f>
        <v>696</v>
      </c>
      <c r="M2002" s="4" t="str">
        <f>VLOOKUP(Table_1[[#This Row],[Location ID]],[1]Locations!$A:$B,2,0)</f>
        <v>West Covina</v>
      </c>
      <c r="N2002" s="4" t="str">
        <f>VLOOKUP(Table_1[[#This Row],[Sales Person ID]],'[1]Sales People'!$A:$B,2,0)</f>
        <v>Howard Sims</v>
      </c>
      <c r="O2002" s="4" t="str">
        <f>VLOOKUP(Table_1[[#This Row],[Customer ID]],[1]Customers!$A:$B,2,0)</f>
        <v>Daniel Barnes</v>
      </c>
      <c r="P2002" s="5">
        <f>WEEKDAY([2]Data!$F2002)</f>
        <v>7</v>
      </c>
      <c r="Q2002" s="4">
        <f>MONTH([2]Data!$F2002)</f>
        <v>12</v>
      </c>
      <c r="R2002" s="4">
        <f>YEAR([2]Data!$F2002)</f>
        <v>2020</v>
      </c>
    </row>
    <row r="2003" spans="1:18" ht="15.75" customHeight="1">
      <c r="A2003" s="6" t="s">
        <v>2981</v>
      </c>
      <c r="B2003" s="6" t="s">
        <v>115</v>
      </c>
      <c r="C2003" s="6" t="s">
        <v>538</v>
      </c>
      <c r="D2003" s="6" t="s">
        <v>261</v>
      </c>
      <c r="E2003" s="6" t="s">
        <v>303</v>
      </c>
      <c r="F2003" s="8">
        <v>44020</v>
      </c>
      <c r="G2003" s="6">
        <v>3</v>
      </c>
      <c r="H2003" s="6">
        <v>1671</v>
      </c>
      <c r="I2003" s="4">
        <f>VLOOKUP(Table_1[[#This Row],[Product ID]],[1]Products!$A:$D,3,0)</f>
        <v>1220</v>
      </c>
      <c r="J2003">
        <f>PRODUCT([2]Data!$G2003,[2]Data!$I2003)</f>
        <v>3660</v>
      </c>
      <c r="K2003">
        <f>PRODUCT([2]Data!$G2003,[2]Data!$H2003)</f>
        <v>5013</v>
      </c>
      <c r="L2003">
        <f>[2]Data!$K2003-[2]Data!$J2003</f>
        <v>1353</v>
      </c>
      <c r="M2003" s="4" t="str">
        <f>VLOOKUP(Table_1[[#This Row],[Location ID]],[1]Locations!$A:$B,2,0)</f>
        <v>Stockton</v>
      </c>
      <c r="N2003" s="4" t="str">
        <f>VLOOKUP(Table_1[[#This Row],[Sales Person ID]],'[1]Sales People'!$A:$B,2,0)</f>
        <v>Martin Carr</v>
      </c>
      <c r="O2003" s="4" t="str">
        <f>VLOOKUP(Table_1[[#This Row],[Customer ID]],[1]Customers!$A:$B,2,0)</f>
        <v>Clarence Grant</v>
      </c>
      <c r="P2003" s="5">
        <f>WEEKDAY([2]Data!$F2003)</f>
        <v>4</v>
      </c>
      <c r="Q2003" s="4">
        <f>MONTH([2]Data!$F2003)</f>
        <v>7</v>
      </c>
      <c r="R2003" s="4">
        <f>YEAR([2]Data!$F2003)</f>
        <v>2020</v>
      </c>
    </row>
    <row r="2004" spans="1:18" ht="15.75" customHeight="1">
      <c r="A2004" s="2" t="s">
        <v>2982</v>
      </c>
      <c r="B2004" s="2" t="s">
        <v>394</v>
      </c>
      <c r="C2004" s="2" t="s">
        <v>483</v>
      </c>
      <c r="D2004" s="2" t="s">
        <v>69</v>
      </c>
      <c r="E2004" s="2" t="s">
        <v>1983</v>
      </c>
      <c r="F2004" s="3">
        <v>44193</v>
      </c>
      <c r="G2004" s="2">
        <v>1</v>
      </c>
      <c r="H2004" s="2">
        <v>1494</v>
      </c>
      <c r="I2004" s="4">
        <f>VLOOKUP(Table_1[[#This Row],[Product ID]],[1]Products!$A:$D,3,0)</f>
        <v>971</v>
      </c>
      <c r="J2004" s="4">
        <f>PRODUCT([2]Data!$G2004,[2]Data!$I2004)</f>
        <v>971</v>
      </c>
      <c r="K2004" s="4">
        <f>PRODUCT([2]Data!$G2004,[2]Data!$H2004)</f>
        <v>1494</v>
      </c>
      <c r="L2004" s="4">
        <f>[2]Data!$K2004-[2]Data!$J2004</f>
        <v>523</v>
      </c>
      <c r="M2004" s="4" t="str">
        <f>VLOOKUP(Table_1[[#This Row],[Location ID]],[1]Locations!$A:$B,2,0)</f>
        <v>Concord</v>
      </c>
      <c r="N2004" s="4" t="str">
        <f>VLOOKUP(Table_1[[#This Row],[Sales Person ID]],'[1]Sales People'!$A:$B,2,0)</f>
        <v>Christopher Tucker</v>
      </c>
      <c r="O2004" s="4" t="str">
        <f>VLOOKUP(Table_1[[#This Row],[Customer ID]],[1]Customers!$A:$B,2,0)</f>
        <v>Frank Ortiz</v>
      </c>
      <c r="P2004" s="5">
        <f>WEEKDAY([2]Data!$F2004)</f>
        <v>2</v>
      </c>
      <c r="Q2004" s="4">
        <f>MONTH([2]Data!$F2004)</f>
        <v>12</v>
      </c>
      <c r="R2004" s="4">
        <f>YEAR([2]Data!$F2004)</f>
        <v>2020</v>
      </c>
    </row>
    <row r="2005" spans="1:18" ht="15.75" customHeight="1">
      <c r="A2005" s="6" t="s">
        <v>2983</v>
      </c>
      <c r="B2005" s="6" t="s">
        <v>243</v>
      </c>
      <c r="C2005" s="6" t="s">
        <v>68</v>
      </c>
      <c r="D2005" s="6" t="s">
        <v>227</v>
      </c>
      <c r="E2005" s="6" t="s">
        <v>128</v>
      </c>
      <c r="F2005" s="8">
        <v>44045</v>
      </c>
      <c r="G2005" s="6">
        <v>1</v>
      </c>
      <c r="H2005" s="6">
        <v>1119</v>
      </c>
      <c r="I2005" s="4">
        <f>VLOOKUP(Table_1[[#This Row],[Product ID]],[1]Products!$A:$D,3,0)</f>
        <v>683</v>
      </c>
      <c r="J2005">
        <f>PRODUCT([2]Data!$G2005,[2]Data!$I2005)</f>
        <v>683</v>
      </c>
      <c r="K2005">
        <f>PRODUCT([2]Data!$G2005,[2]Data!$H2005)</f>
        <v>1119</v>
      </c>
      <c r="L2005">
        <f>[2]Data!$K2005-[2]Data!$J2005</f>
        <v>436</v>
      </c>
      <c r="M2005" s="4" t="str">
        <f>VLOOKUP(Table_1[[#This Row],[Location ID]],[1]Locations!$A:$B,2,0)</f>
        <v>Thousand Oaks</v>
      </c>
      <c r="N2005" s="4" t="str">
        <f>VLOOKUP(Table_1[[#This Row],[Sales Person ID]],'[1]Sales People'!$A:$B,2,0)</f>
        <v>Ernest Wagner</v>
      </c>
      <c r="O2005" s="4" t="str">
        <f>VLOOKUP(Table_1[[#This Row],[Customer ID]],[1]Customers!$A:$B,2,0)</f>
        <v>Anthony Turner</v>
      </c>
      <c r="P2005" s="5">
        <f>WEEKDAY([2]Data!$F2005)</f>
        <v>1</v>
      </c>
      <c r="Q2005" s="4">
        <f>MONTH([2]Data!$F2005)</f>
        <v>8</v>
      </c>
      <c r="R2005" s="4">
        <f>YEAR([2]Data!$F2005)</f>
        <v>2020</v>
      </c>
    </row>
    <row r="2006" spans="1:18" ht="15.75" customHeight="1">
      <c r="A2006" s="2" t="s">
        <v>2984</v>
      </c>
      <c r="B2006" s="2" t="s">
        <v>89</v>
      </c>
      <c r="C2006" s="2" t="s">
        <v>342</v>
      </c>
      <c r="D2006" s="2" t="s">
        <v>250</v>
      </c>
      <c r="E2006" s="2" t="s">
        <v>870</v>
      </c>
      <c r="F2006" s="3">
        <v>43952</v>
      </c>
      <c r="G2006" s="2">
        <v>2</v>
      </c>
      <c r="H2006" s="2">
        <v>1380</v>
      </c>
      <c r="I2006" s="4">
        <f>VLOOKUP(Table_1[[#This Row],[Product ID]],[1]Products!$A:$D,3,0)</f>
        <v>1090</v>
      </c>
      <c r="J2006" s="4">
        <f>PRODUCT([2]Data!$G2006,[2]Data!$I2006)</f>
        <v>2180</v>
      </c>
      <c r="K2006" s="4">
        <f>PRODUCT([2]Data!$G2006,[2]Data!$H2006)</f>
        <v>2760</v>
      </c>
      <c r="L2006" s="4">
        <f>[2]Data!$K2006-[2]Data!$J2006</f>
        <v>580</v>
      </c>
      <c r="M2006" s="4" t="str">
        <f>VLOOKUP(Table_1[[#This Row],[Location ID]],[1]Locations!$A:$B,2,0)</f>
        <v>Sunnyvale</v>
      </c>
      <c r="N2006" s="4" t="str">
        <f>VLOOKUP(Table_1[[#This Row],[Sales Person ID]],'[1]Sales People'!$A:$B,2,0)</f>
        <v>John Reyes</v>
      </c>
      <c r="O2006" s="4" t="str">
        <f>VLOOKUP(Table_1[[#This Row],[Customer ID]],[1]Customers!$A:$B,2,0)</f>
        <v>Ralph Elliott</v>
      </c>
      <c r="P2006" s="5">
        <f>WEEKDAY([2]Data!$F2006)</f>
        <v>6</v>
      </c>
      <c r="Q2006" s="4">
        <f>MONTH([2]Data!$F2006)</f>
        <v>5</v>
      </c>
      <c r="R2006" s="4">
        <f>YEAR([2]Data!$F2006)</f>
        <v>2020</v>
      </c>
    </row>
    <row r="2007" spans="1:18" ht="15.75" customHeight="1">
      <c r="A2007" s="6" t="s">
        <v>2985</v>
      </c>
      <c r="B2007" s="6" t="s">
        <v>472</v>
      </c>
      <c r="C2007" s="6" t="s">
        <v>327</v>
      </c>
      <c r="D2007" s="6" t="s">
        <v>202</v>
      </c>
      <c r="E2007" s="6" t="s">
        <v>323</v>
      </c>
      <c r="F2007" s="8">
        <v>43978</v>
      </c>
      <c r="G2007" s="6">
        <v>4</v>
      </c>
      <c r="H2007" s="6">
        <v>35</v>
      </c>
      <c r="I2007" s="4">
        <f>VLOOKUP(Table_1[[#This Row],[Product ID]],[1]Products!$A:$D,3,0)</f>
        <v>22</v>
      </c>
      <c r="J2007">
        <f>PRODUCT([2]Data!$G2007,[2]Data!$I2007)</f>
        <v>88</v>
      </c>
      <c r="K2007">
        <f>PRODUCT([2]Data!$G2007,[2]Data!$H2007)</f>
        <v>140</v>
      </c>
      <c r="L2007">
        <f>[2]Data!$K2007-[2]Data!$J2007</f>
        <v>52</v>
      </c>
      <c r="M2007" s="4" t="str">
        <f>VLOOKUP(Table_1[[#This Row],[Location ID]],[1]Locations!$A:$B,2,0)</f>
        <v>East Los Angeles</v>
      </c>
      <c r="N2007" s="4" t="str">
        <f>VLOOKUP(Table_1[[#This Row],[Sales Person ID]],'[1]Sales People'!$A:$B,2,0)</f>
        <v>Robert Reed</v>
      </c>
      <c r="O2007" s="4" t="str">
        <f>VLOOKUP(Table_1[[#This Row],[Customer ID]],[1]Customers!$A:$B,2,0)</f>
        <v>Adam Jenkins</v>
      </c>
      <c r="P2007" s="5">
        <f>WEEKDAY([2]Data!$F2007)</f>
        <v>4</v>
      </c>
      <c r="Q2007" s="4">
        <f>MONTH([2]Data!$F2007)</f>
        <v>5</v>
      </c>
      <c r="R2007" s="4">
        <f>YEAR([2]Data!$F2007)</f>
        <v>2020</v>
      </c>
    </row>
    <row r="2008" spans="1:18" ht="15.75" customHeight="1">
      <c r="A2008" s="2" t="s">
        <v>2986</v>
      </c>
      <c r="B2008" s="2" t="s">
        <v>125</v>
      </c>
      <c r="C2008" s="2" t="s">
        <v>523</v>
      </c>
      <c r="D2008" s="2" t="s">
        <v>112</v>
      </c>
      <c r="E2008" s="2" t="s">
        <v>1310</v>
      </c>
      <c r="F2008" s="3">
        <v>44167</v>
      </c>
      <c r="G2008" s="2">
        <v>3</v>
      </c>
      <c r="H2008" s="2">
        <v>545</v>
      </c>
      <c r="I2008" s="4">
        <f>VLOOKUP(Table_1[[#This Row],[Product ID]],[1]Products!$A:$D,3,0)</f>
        <v>425</v>
      </c>
      <c r="J2008" s="4">
        <f>PRODUCT([2]Data!$G2008,[2]Data!$I2008)</f>
        <v>1275</v>
      </c>
      <c r="K2008" s="4">
        <f>PRODUCT([2]Data!$G2008,[2]Data!$H2008)</f>
        <v>1635</v>
      </c>
      <c r="L2008" s="4">
        <f>[2]Data!$K2008-[2]Data!$J2008</f>
        <v>360</v>
      </c>
      <c r="M2008" s="4" t="str">
        <f>VLOOKUP(Table_1[[#This Row],[Location ID]],[1]Locations!$A:$B,2,0)</f>
        <v>Long Beach</v>
      </c>
      <c r="N2008" s="4" t="str">
        <f>VLOOKUP(Table_1[[#This Row],[Sales Person ID]],'[1]Sales People'!$A:$B,2,0)</f>
        <v>Scott Clark</v>
      </c>
      <c r="O2008" s="4" t="str">
        <f>VLOOKUP(Table_1[[#This Row],[Customer ID]],[1]Customers!$A:$B,2,0)</f>
        <v>Christopher Matthews</v>
      </c>
      <c r="P2008" s="5">
        <f>WEEKDAY([2]Data!$F2008)</f>
        <v>4</v>
      </c>
      <c r="Q2008" s="4">
        <f>MONTH([2]Data!$F2008)</f>
        <v>12</v>
      </c>
      <c r="R2008" s="4">
        <f>YEAR([2]Data!$F2008)</f>
        <v>2020</v>
      </c>
    </row>
    <row r="2009" spans="1:18" ht="15.75" customHeight="1">
      <c r="A2009" s="6" t="s">
        <v>2987</v>
      </c>
      <c r="B2009" s="6" t="s">
        <v>637</v>
      </c>
      <c r="C2009" s="6" t="s">
        <v>126</v>
      </c>
      <c r="D2009" s="6" t="s">
        <v>36</v>
      </c>
      <c r="E2009" s="6" t="s">
        <v>452</v>
      </c>
      <c r="F2009" s="8">
        <v>44042</v>
      </c>
      <c r="G2009" s="6">
        <v>4</v>
      </c>
      <c r="H2009" s="6">
        <v>584</v>
      </c>
      <c r="I2009" s="4">
        <f>VLOOKUP(Table_1[[#This Row],[Product ID]],[1]Products!$A:$D,3,0)</f>
        <v>420</v>
      </c>
      <c r="J2009">
        <f>PRODUCT([2]Data!$G2009,[2]Data!$I2009)</f>
        <v>1680</v>
      </c>
      <c r="K2009">
        <f>PRODUCT([2]Data!$G2009,[2]Data!$H2009)</f>
        <v>2336</v>
      </c>
      <c r="L2009">
        <f>[2]Data!$K2009-[2]Data!$J2009</f>
        <v>656</v>
      </c>
      <c r="M2009" s="4" t="str">
        <f>VLOOKUP(Table_1[[#This Row],[Location ID]],[1]Locations!$A:$B,2,0)</f>
        <v>Glendale</v>
      </c>
      <c r="N2009" s="4" t="str">
        <f>VLOOKUP(Table_1[[#This Row],[Sales Person ID]],'[1]Sales People'!$A:$B,2,0)</f>
        <v>Brian Davis</v>
      </c>
      <c r="O2009" s="4" t="str">
        <f>VLOOKUP(Table_1[[#This Row],[Customer ID]],[1]Customers!$A:$B,2,0)</f>
        <v>Michael Lane</v>
      </c>
      <c r="P2009" s="5">
        <f>WEEKDAY([2]Data!$F2009)</f>
        <v>5</v>
      </c>
      <c r="Q2009" s="4">
        <f>MONTH([2]Data!$F2009)</f>
        <v>7</v>
      </c>
      <c r="R2009" s="4">
        <f>YEAR([2]Data!$F2009)</f>
        <v>2020</v>
      </c>
    </row>
    <row r="2010" spans="1:18" ht="15.75" customHeight="1">
      <c r="A2010" s="2" t="s">
        <v>2988</v>
      </c>
      <c r="B2010" s="2" t="s">
        <v>611</v>
      </c>
      <c r="C2010" s="2" t="s">
        <v>240</v>
      </c>
      <c r="D2010" s="2" t="s">
        <v>31</v>
      </c>
      <c r="E2010" s="2" t="s">
        <v>1419</v>
      </c>
      <c r="F2010" s="3">
        <v>43929</v>
      </c>
      <c r="G2010" s="2">
        <v>3</v>
      </c>
      <c r="H2010" s="2">
        <v>368</v>
      </c>
      <c r="I2010" s="4">
        <f>VLOOKUP(Table_1[[#This Row],[Product ID]],[1]Products!$A:$D,3,0)</f>
        <v>269</v>
      </c>
      <c r="J2010" s="4">
        <f>PRODUCT([2]Data!$G2010,[2]Data!$I2010)</f>
        <v>807</v>
      </c>
      <c r="K2010" s="4">
        <f>PRODUCT([2]Data!$G2010,[2]Data!$H2010)</f>
        <v>1104</v>
      </c>
      <c r="L2010" s="4">
        <f>[2]Data!$K2010-[2]Data!$J2010</f>
        <v>297</v>
      </c>
      <c r="M2010" s="4" t="str">
        <f>VLOOKUP(Table_1[[#This Row],[Location ID]],[1]Locations!$A:$B,2,0)</f>
        <v>San Jose</v>
      </c>
      <c r="N2010" s="4" t="str">
        <f>VLOOKUP(Table_1[[#This Row],[Sales Person ID]],'[1]Sales People'!$A:$B,2,0)</f>
        <v>Joshua Cook</v>
      </c>
      <c r="O2010" s="4" t="str">
        <f>VLOOKUP(Table_1[[#This Row],[Customer ID]],[1]Customers!$A:$B,2,0)</f>
        <v>Steve Barnes</v>
      </c>
      <c r="P2010" s="5">
        <f>WEEKDAY([2]Data!$F2010)</f>
        <v>4</v>
      </c>
      <c r="Q2010" s="4">
        <f>MONTH([2]Data!$F2010)</f>
        <v>4</v>
      </c>
      <c r="R2010" s="4">
        <f>YEAR([2]Data!$F2010)</f>
        <v>2020</v>
      </c>
    </row>
    <row r="2011" spans="1:18" ht="15.75" customHeight="1">
      <c r="A2011" s="6" t="s">
        <v>2989</v>
      </c>
      <c r="B2011" s="6" t="s">
        <v>72</v>
      </c>
      <c r="C2011" s="6" t="s">
        <v>607</v>
      </c>
      <c r="D2011" s="6" t="s">
        <v>122</v>
      </c>
      <c r="E2011" s="6" t="s">
        <v>1129</v>
      </c>
      <c r="F2011" s="8">
        <v>44140</v>
      </c>
      <c r="G2011" s="6">
        <v>4</v>
      </c>
      <c r="H2011" s="6">
        <v>1889</v>
      </c>
      <c r="I2011" s="4">
        <f>VLOOKUP(Table_1[[#This Row],[Product ID]],[1]Products!$A:$D,3,0)</f>
        <v>945</v>
      </c>
      <c r="J2011">
        <f>PRODUCT([2]Data!$G2011,[2]Data!$I2011)</f>
        <v>3780</v>
      </c>
      <c r="K2011">
        <f>PRODUCT([2]Data!$G2011,[2]Data!$H2011)</f>
        <v>7556</v>
      </c>
      <c r="L2011">
        <f>[2]Data!$K2011-[2]Data!$J2011</f>
        <v>3776</v>
      </c>
      <c r="M2011" s="4" t="str">
        <f>VLOOKUP(Table_1[[#This Row],[Location ID]],[1]Locations!$A:$B,2,0)</f>
        <v>Fremont</v>
      </c>
      <c r="N2011" s="4" t="str">
        <f>VLOOKUP(Table_1[[#This Row],[Sales Person ID]],'[1]Sales People'!$A:$B,2,0)</f>
        <v>Ryan Welch</v>
      </c>
      <c r="O2011" s="4" t="str">
        <f>VLOOKUP(Table_1[[#This Row],[Customer ID]],[1]Customers!$A:$B,2,0)</f>
        <v>Willie Day</v>
      </c>
      <c r="P2011" s="5">
        <f>WEEKDAY([2]Data!$F2011)</f>
        <v>5</v>
      </c>
      <c r="Q2011" s="4">
        <f>MONTH([2]Data!$F2011)</f>
        <v>11</v>
      </c>
      <c r="R2011" s="4">
        <f>YEAR([2]Data!$F2011)</f>
        <v>2020</v>
      </c>
    </row>
    <row r="2012" spans="1:18" ht="15.75" customHeight="1">
      <c r="A2012" s="2" t="s">
        <v>2990</v>
      </c>
      <c r="B2012" s="2" t="s">
        <v>336</v>
      </c>
      <c r="C2012" s="2" t="s">
        <v>397</v>
      </c>
      <c r="D2012" s="2" t="s">
        <v>31</v>
      </c>
      <c r="E2012" s="2" t="s">
        <v>777</v>
      </c>
      <c r="F2012" s="3">
        <v>44141</v>
      </c>
      <c r="G2012" s="2">
        <v>1</v>
      </c>
      <c r="H2012" s="2">
        <v>1526</v>
      </c>
      <c r="I2012" s="4">
        <f>VLOOKUP(Table_1[[#This Row],[Product ID]],[1]Products!$A:$D,3,0)</f>
        <v>1251</v>
      </c>
      <c r="J2012" s="4">
        <f>PRODUCT([2]Data!$G2012,[2]Data!$I2012)</f>
        <v>1251</v>
      </c>
      <c r="K2012" s="4">
        <f>PRODUCT([2]Data!$G2012,[2]Data!$H2012)</f>
        <v>1526</v>
      </c>
      <c r="L2012" s="4">
        <f>[2]Data!$K2012-[2]Data!$J2012</f>
        <v>275</v>
      </c>
      <c r="M2012" s="4" t="str">
        <f>VLOOKUP(Table_1[[#This Row],[Location ID]],[1]Locations!$A:$B,2,0)</f>
        <v>Carlsbad</v>
      </c>
      <c r="N2012" s="4" t="str">
        <f>VLOOKUP(Table_1[[#This Row],[Sales Person ID]],'[1]Sales People'!$A:$B,2,0)</f>
        <v>Joshua Cook</v>
      </c>
      <c r="O2012" s="4" t="str">
        <f>VLOOKUP(Table_1[[#This Row],[Customer ID]],[1]Customers!$A:$B,2,0)</f>
        <v>Ryan Bailey</v>
      </c>
      <c r="P2012" s="5">
        <f>WEEKDAY([2]Data!$F2012)</f>
        <v>6</v>
      </c>
      <c r="Q2012" s="4">
        <f>MONTH([2]Data!$F2012)</f>
        <v>11</v>
      </c>
      <c r="R2012" s="4">
        <f>YEAR([2]Data!$F2012)</f>
        <v>2020</v>
      </c>
    </row>
    <row r="2013" spans="1:18" ht="15.75" customHeight="1">
      <c r="A2013" s="6" t="s">
        <v>2991</v>
      </c>
      <c r="B2013" s="6" t="s">
        <v>136</v>
      </c>
      <c r="C2013" s="6" t="s">
        <v>483</v>
      </c>
      <c r="D2013" s="6" t="s">
        <v>51</v>
      </c>
      <c r="E2013" s="6" t="s">
        <v>556</v>
      </c>
      <c r="F2013" s="8">
        <v>44091</v>
      </c>
      <c r="G2013" s="6">
        <v>1</v>
      </c>
      <c r="H2013" s="6">
        <v>1826</v>
      </c>
      <c r="I2013" s="4">
        <f>VLOOKUP(Table_1[[#This Row],[Product ID]],[1]Products!$A:$D,3,0)</f>
        <v>1443</v>
      </c>
      <c r="J2013">
        <f>PRODUCT([2]Data!$G2013,[2]Data!$I2013)</f>
        <v>1443</v>
      </c>
      <c r="K2013">
        <f>PRODUCT([2]Data!$G2013,[2]Data!$H2013)</f>
        <v>1826</v>
      </c>
      <c r="L2013">
        <f>[2]Data!$K2013-[2]Data!$J2013</f>
        <v>383</v>
      </c>
      <c r="M2013" s="4" t="str">
        <f>VLOOKUP(Table_1[[#This Row],[Location ID]],[1]Locations!$A:$B,2,0)</f>
        <v>Concord</v>
      </c>
      <c r="N2013" s="4" t="str">
        <f>VLOOKUP(Table_1[[#This Row],[Sales Person ID]],'[1]Sales People'!$A:$B,2,0)</f>
        <v>Brian Hansen</v>
      </c>
      <c r="O2013" s="4" t="str">
        <f>VLOOKUP(Table_1[[#This Row],[Customer ID]],[1]Customers!$A:$B,2,0)</f>
        <v>Carlos Hunt</v>
      </c>
      <c r="P2013" s="5">
        <f>WEEKDAY([2]Data!$F2013)</f>
        <v>5</v>
      </c>
      <c r="Q2013" s="4">
        <f>MONTH([2]Data!$F2013)</f>
        <v>9</v>
      </c>
      <c r="R2013" s="4">
        <f>YEAR([2]Data!$F2013)</f>
        <v>2020</v>
      </c>
    </row>
    <row r="2014" spans="1:18" ht="15.75" customHeight="1">
      <c r="A2014" s="2" t="s">
        <v>2992</v>
      </c>
      <c r="B2014" s="2" t="s">
        <v>829</v>
      </c>
      <c r="C2014" s="2" t="s">
        <v>106</v>
      </c>
      <c r="D2014" s="2" t="s">
        <v>356</v>
      </c>
      <c r="E2014" s="2" t="s">
        <v>1553</v>
      </c>
      <c r="F2014" s="3">
        <v>43997</v>
      </c>
      <c r="G2014" s="2">
        <v>1</v>
      </c>
      <c r="H2014" s="2">
        <v>1638</v>
      </c>
      <c r="I2014" s="4">
        <f>VLOOKUP(Table_1[[#This Row],[Product ID]],[1]Products!$A:$D,3,0)</f>
        <v>1261</v>
      </c>
      <c r="J2014" s="4">
        <f>PRODUCT([2]Data!$G2014,[2]Data!$I2014)</f>
        <v>1261</v>
      </c>
      <c r="K2014" s="4">
        <f>PRODUCT([2]Data!$G2014,[2]Data!$H2014)</f>
        <v>1638</v>
      </c>
      <c r="L2014" s="4">
        <f>[2]Data!$K2014-[2]Data!$J2014</f>
        <v>377</v>
      </c>
      <c r="M2014" s="4" t="str">
        <f>VLOOKUP(Table_1[[#This Row],[Location ID]],[1]Locations!$A:$B,2,0)</f>
        <v>Fullerton</v>
      </c>
      <c r="N2014" s="4" t="str">
        <f>VLOOKUP(Table_1[[#This Row],[Sales Person ID]],'[1]Sales People'!$A:$B,2,0)</f>
        <v>Larry Marshall</v>
      </c>
      <c r="O2014" s="4" t="str">
        <f>VLOOKUP(Table_1[[#This Row],[Customer ID]],[1]Customers!$A:$B,2,0)</f>
        <v>Dennis Myers</v>
      </c>
      <c r="P2014" s="5">
        <f>WEEKDAY([2]Data!$F2014)</f>
        <v>2</v>
      </c>
      <c r="Q2014" s="4">
        <f>MONTH([2]Data!$F2014)</f>
        <v>6</v>
      </c>
      <c r="R2014" s="4">
        <f>YEAR([2]Data!$F2014)</f>
        <v>2020</v>
      </c>
    </row>
    <row r="2015" spans="1:18" ht="15.75" customHeight="1">
      <c r="A2015" s="6" t="s">
        <v>2993</v>
      </c>
      <c r="B2015" s="6" t="s">
        <v>234</v>
      </c>
      <c r="C2015" s="6" t="s">
        <v>240</v>
      </c>
      <c r="D2015" s="6" t="s">
        <v>127</v>
      </c>
      <c r="E2015" s="6" t="s">
        <v>1508</v>
      </c>
      <c r="F2015" s="8">
        <v>44191</v>
      </c>
      <c r="G2015" s="6">
        <v>1</v>
      </c>
      <c r="H2015" s="6">
        <v>799</v>
      </c>
      <c r="I2015" s="4">
        <f>VLOOKUP(Table_1[[#This Row],[Product ID]],[1]Products!$A:$D,3,0)</f>
        <v>455</v>
      </c>
      <c r="J2015">
        <f>PRODUCT([2]Data!$G2015,[2]Data!$I2015)</f>
        <v>455</v>
      </c>
      <c r="K2015">
        <f>PRODUCT([2]Data!$G2015,[2]Data!$H2015)</f>
        <v>799</v>
      </c>
      <c r="L2015">
        <f>[2]Data!$K2015-[2]Data!$J2015</f>
        <v>344</v>
      </c>
      <c r="M2015" s="4" t="str">
        <f>VLOOKUP(Table_1[[#This Row],[Location ID]],[1]Locations!$A:$B,2,0)</f>
        <v>San Jose</v>
      </c>
      <c r="N2015" s="4" t="str">
        <f>VLOOKUP(Table_1[[#This Row],[Sales Person ID]],'[1]Sales People'!$A:$B,2,0)</f>
        <v>Roger Ramos</v>
      </c>
      <c r="O2015" s="4" t="str">
        <f>VLOOKUP(Table_1[[#This Row],[Customer ID]],[1]Customers!$A:$B,2,0)</f>
        <v>Philip Bailey</v>
      </c>
      <c r="P2015" s="5">
        <f>WEEKDAY([2]Data!$F2015)</f>
        <v>7</v>
      </c>
      <c r="Q2015" s="4">
        <f>MONTH([2]Data!$F2015)</f>
        <v>12</v>
      </c>
      <c r="R2015" s="4">
        <f>YEAR([2]Data!$F2015)</f>
        <v>2020</v>
      </c>
    </row>
    <row r="2016" spans="1:18" ht="15.75" customHeight="1">
      <c r="A2016" s="2" t="s">
        <v>2994</v>
      </c>
      <c r="B2016" s="2" t="s">
        <v>271</v>
      </c>
      <c r="C2016" s="2" t="s">
        <v>121</v>
      </c>
      <c r="D2016" s="2" t="s">
        <v>370</v>
      </c>
      <c r="E2016" s="2" t="s">
        <v>1893</v>
      </c>
      <c r="F2016" s="3">
        <v>43848</v>
      </c>
      <c r="G2016" s="2">
        <v>3</v>
      </c>
      <c r="H2016" s="2">
        <v>502</v>
      </c>
      <c r="I2016" s="4">
        <f>VLOOKUP(Table_1[[#This Row],[Product ID]],[1]Products!$A:$D,3,0)</f>
        <v>296</v>
      </c>
      <c r="J2016" s="4">
        <f>PRODUCT([2]Data!$G2016,[2]Data!$I2016)</f>
        <v>888</v>
      </c>
      <c r="K2016" s="4">
        <f>PRODUCT([2]Data!$G2016,[2]Data!$H2016)</f>
        <v>1506</v>
      </c>
      <c r="L2016" s="4">
        <f>[2]Data!$K2016-[2]Data!$J2016</f>
        <v>618</v>
      </c>
      <c r="M2016" s="4" t="str">
        <f>VLOOKUP(Table_1[[#This Row],[Location ID]],[1]Locations!$A:$B,2,0)</f>
        <v>Richmond</v>
      </c>
      <c r="N2016" s="4" t="str">
        <f>VLOOKUP(Table_1[[#This Row],[Sales Person ID]],'[1]Sales People'!$A:$B,2,0)</f>
        <v>Eugene Holmes</v>
      </c>
      <c r="O2016" s="4" t="str">
        <f>VLOOKUP(Table_1[[#This Row],[Customer ID]],[1]Customers!$A:$B,2,0)</f>
        <v>Joe Price</v>
      </c>
      <c r="P2016" s="5">
        <f>WEEKDAY([2]Data!$F2016)</f>
        <v>7</v>
      </c>
      <c r="Q2016" s="4">
        <f>MONTH([2]Data!$F2016)</f>
        <v>1</v>
      </c>
      <c r="R2016" s="4">
        <f>YEAR([2]Data!$F2016)</f>
        <v>2020</v>
      </c>
    </row>
    <row r="2017" spans="1:18" ht="15.75" customHeight="1">
      <c r="A2017" s="6" t="s">
        <v>2995</v>
      </c>
      <c r="B2017" s="6" t="s">
        <v>179</v>
      </c>
      <c r="C2017" s="6" t="s">
        <v>360</v>
      </c>
      <c r="D2017" s="6" t="s">
        <v>309</v>
      </c>
      <c r="E2017" s="6" t="s">
        <v>1618</v>
      </c>
      <c r="F2017" s="8">
        <v>43837</v>
      </c>
      <c r="G2017" s="6">
        <v>2</v>
      </c>
      <c r="H2017" s="6">
        <v>112</v>
      </c>
      <c r="I2017" s="4">
        <f>VLOOKUP(Table_1[[#This Row],[Product ID]],[1]Products!$A:$D,3,0)</f>
        <v>90</v>
      </c>
      <c r="J2017">
        <f>PRODUCT([2]Data!$G2017,[2]Data!$I2017)</f>
        <v>180</v>
      </c>
      <c r="K2017">
        <f>PRODUCT([2]Data!$G2017,[2]Data!$H2017)</f>
        <v>224</v>
      </c>
      <c r="L2017">
        <f>[2]Data!$K2017-[2]Data!$J2017</f>
        <v>44</v>
      </c>
      <c r="M2017" s="4" t="str">
        <f>VLOOKUP(Table_1[[#This Row],[Location ID]],[1]Locations!$A:$B,2,0)</f>
        <v>Santa Clara</v>
      </c>
      <c r="N2017" s="4" t="str">
        <f>VLOOKUP(Table_1[[#This Row],[Sales Person ID]],'[1]Sales People'!$A:$B,2,0)</f>
        <v>Kenneth Fields</v>
      </c>
      <c r="O2017" s="4" t="str">
        <f>VLOOKUP(Table_1[[#This Row],[Customer ID]],[1]Customers!$A:$B,2,0)</f>
        <v>Ralph Olson</v>
      </c>
      <c r="P2017" s="5">
        <f>WEEKDAY([2]Data!$F2017)</f>
        <v>3</v>
      </c>
      <c r="Q2017" s="4">
        <f>MONTH([2]Data!$F2017)</f>
        <v>1</v>
      </c>
      <c r="R2017" s="4">
        <f>YEAR([2]Data!$F2017)</f>
        <v>2020</v>
      </c>
    </row>
    <row r="2018" spans="1:18" ht="15.75" customHeight="1">
      <c r="A2018" s="2" t="s">
        <v>2996</v>
      </c>
      <c r="B2018" s="2" t="s">
        <v>378</v>
      </c>
      <c r="C2018" s="2" t="s">
        <v>85</v>
      </c>
      <c r="D2018" s="2" t="s">
        <v>74</v>
      </c>
      <c r="E2018" s="2" t="s">
        <v>1605</v>
      </c>
      <c r="F2018" s="3">
        <v>43897</v>
      </c>
      <c r="G2018" s="2">
        <v>3</v>
      </c>
      <c r="H2018" s="2">
        <v>530</v>
      </c>
      <c r="I2018" s="4">
        <f>VLOOKUP(Table_1[[#This Row],[Product ID]],[1]Products!$A:$D,3,0)</f>
        <v>424</v>
      </c>
      <c r="J2018" s="4">
        <f>PRODUCT([2]Data!$G2018,[2]Data!$I2018)</f>
        <v>1272</v>
      </c>
      <c r="K2018" s="4">
        <f>PRODUCT([2]Data!$G2018,[2]Data!$H2018)</f>
        <v>1590</v>
      </c>
      <c r="L2018" s="4">
        <f>[2]Data!$K2018-[2]Data!$J2018</f>
        <v>318</v>
      </c>
      <c r="M2018" s="4" t="str">
        <f>VLOOKUP(Table_1[[#This Row],[Location ID]],[1]Locations!$A:$B,2,0)</f>
        <v>West Covina</v>
      </c>
      <c r="N2018" s="4" t="str">
        <f>VLOOKUP(Table_1[[#This Row],[Sales Person ID]],'[1]Sales People'!$A:$B,2,0)</f>
        <v>Jeremy Mendoza</v>
      </c>
      <c r="O2018" s="4" t="str">
        <f>VLOOKUP(Table_1[[#This Row],[Customer ID]],[1]Customers!$A:$B,2,0)</f>
        <v>Patrick Rivera</v>
      </c>
      <c r="P2018" s="5">
        <f>WEEKDAY([2]Data!$F2018)</f>
        <v>7</v>
      </c>
      <c r="Q2018" s="4">
        <f>MONTH([2]Data!$F2018)</f>
        <v>3</v>
      </c>
      <c r="R2018" s="4">
        <f>YEAR([2]Data!$F2018)</f>
        <v>2020</v>
      </c>
    </row>
    <row r="2019" spans="1:18" ht="15.75" customHeight="1">
      <c r="A2019" s="6" t="s">
        <v>2997</v>
      </c>
      <c r="B2019" s="6" t="s">
        <v>72</v>
      </c>
      <c r="C2019" s="6" t="s">
        <v>541</v>
      </c>
      <c r="D2019" s="6" t="s">
        <v>107</v>
      </c>
      <c r="E2019" s="6" t="s">
        <v>874</v>
      </c>
      <c r="F2019" s="8">
        <v>44017</v>
      </c>
      <c r="G2019" s="6">
        <v>4</v>
      </c>
      <c r="H2019" s="6">
        <v>1889</v>
      </c>
      <c r="I2019" s="4">
        <f>VLOOKUP(Table_1[[#This Row],[Product ID]],[1]Products!$A:$D,3,0)</f>
        <v>945</v>
      </c>
      <c r="J2019">
        <f>PRODUCT([2]Data!$G2019,[2]Data!$I2019)</f>
        <v>3780</v>
      </c>
      <c r="K2019">
        <f>PRODUCT([2]Data!$G2019,[2]Data!$H2019)</f>
        <v>7556</v>
      </c>
      <c r="L2019">
        <f>[2]Data!$K2019-[2]Data!$J2019</f>
        <v>3776</v>
      </c>
      <c r="M2019" s="4" t="str">
        <f>VLOOKUP(Table_1[[#This Row],[Location ID]],[1]Locations!$A:$B,2,0)</f>
        <v>San Buenaventura (Ventura)</v>
      </c>
      <c r="N2019" s="4" t="str">
        <f>VLOOKUP(Table_1[[#This Row],[Sales Person ID]],'[1]Sales People'!$A:$B,2,0)</f>
        <v>Brian Thomas</v>
      </c>
      <c r="O2019" s="4" t="str">
        <f>VLOOKUP(Table_1[[#This Row],[Customer ID]],[1]Customers!$A:$B,2,0)</f>
        <v>Henry Cox</v>
      </c>
      <c r="P2019" s="5">
        <f>WEEKDAY([2]Data!$F2019)</f>
        <v>1</v>
      </c>
      <c r="Q2019" s="4">
        <f>MONTH([2]Data!$F2019)</f>
        <v>7</v>
      </c>
      <c r="R2019" s="4">
        <f>YEAR([2]Data!$F2019)</f>
        <v>2020</v>
      </c>
    </row>
    <row r="2020" spans="1:18" ht="15.75" customHeight="1">
      <c r="A2020" s="2" t="s">
        <v>2998</v>
      </c>
      <c r="B2020" s="2" t="s">
        <v>322</v>
      </c>
      <c r="C2020" s="2" t="s">
        <v>327</v>
      </c>
      <c r="D2020" s="2" t="s">
        <v>319</v>
      </c>
      <c r="E2020" s="2" t="s">
        <v>123</v>
      </c>
      <c r="F2020" s="3">
        <v>44100</v>
      </c>
      <c r="G2020" s="2">
        <v>2</v>
      </c>
      <c r="H2020" s="2">
        <v>1743</v>
      </c>
      <c r="I2020" s="4">
        <f>VLOOKUP(Table_1[[#This Row],[Product ID]],[1]Products!$A:$D,3,0)</f>
        <v>872</v>
      </c>
      <c r="J2020" s="4">
        <f>PRODUCT([2]Data!$G2020,[2]Data!$I2020)</f>
        <v>1744</v>
      </c>
      <c r="K2020" s="4">
        <f>PRODUCT([2]Data!$G2020,[2]Data!$H2020)</f>
        <v>3486</v>
      </c>
      <c r="L2020" s="4">
        <f>[2]Data!$K2020-[2]Data!$J2020</f>
        <v>1742</v>
      </c>
      <c r="M2020" s="4" t="str">
        <f>VLOOKUP(Table_1[[#This Row],[Location ID]],[1]Locations!$A:$B,2,0)</f>
        <v>East Los Angeles</v>
      </c>
      <c r="N2020" s="4" t="str">
        <f>VLOOKUP(Table_1[[#This Row],[Sales Person ID]],'[1]Sales People'!$A:$B,2,0)</f>
        <v>Fred Robertson</v>
      </c>
      <c r="O2020" s="4" t="str">
        <f>VLOOKUP(Table_1[[#This Row],[Customer ID]],[1]Customers!$A:$B,2,0)</f>
        <v>Philip Crawford</v>
      </c>
      <c r="P2020" s="5">
        <f>WEEKDAY([2]Data!$F2020)</f>
        <v>7</v>
      </c>
      <c r="Q2020" s="4">
        <f>MONTH([2]Data!$F2020)</f>
        <v>9</v>
      </c>
      <c r="R2020" s="4">
        <f>YEAR([2]Data!$F2020)</f>
        <v>2020</v>
      </c>
    </row>
    <row r="2021" spans="1:18" ht="15.75" customHeight="1">
      <c r="A2021" s="6" t="s">
        <v>2999</v>
      </c>
      <c r="B2021" s="6" t="s">
        <v>414</v>
      </c>
      <c r="C2021" s="6" t="s">
        <v>85</v>
      </c>
      <c r="D2021" s="6" t="s">
        <v>280</v>
      </c>
      <c r="E2021" s="6" t="s">
        <v>1061</v>
      </c>
      <c r="F2021" s="8">
        <v>44107</v>
      </c>
      <c r="G2021" s="6">
        <v>2</v>
      </c>
      <c r="H2021" s="6">
        <v>392</v>
      </c>
      <c r="I2021" s="4">
        <f>VLOOKUP(Table_1[[#This Row],[Product ID]],[1]Products!$A:$D,3,0)</f>
        <v>255</v>
      </c>
      <c r="J2021">
        <f>PRODUCT([2]Data!$G2021,[2]Data!$I2021)</f>
        <v>510</v>
      </c>
      <c r="K2021">
        <f>PRODUCT([2]Data!$G2021,[2]Data!$H2021)</f>
        <v>784</v>
      </c>
      <c r="L2021">
        <f>[2]Data!$K2021-[2]Data!$J2021</f>
        <v>274</v>
      </c>
      <c r="M2021" s="4" t="str">
        <f>VLOOKUP(Table_1[[#This Row],[Location ID]],[1]Locations!$A:$B,2,0)</f>
        <v>West Covina</v>
      </c>
      <c r="N2021" s="4" t="str">
        <f>VLOOKUP(Table_1[[#This Row],[Sales Person ID]],'[1]Sales People'!$A:$B,2,0)</f>
        <v>Kevin Butler</v>
      </c>
      <c r="O2021" s="4" t="str">
        <f>VLOOKUP(Table_1[[#This Row],[Customer ID]],[1]Customers!$A:$B,2,0)</f>
        <v>Aaron Moreno</v>
      </c>
      <c r="P2021" s="5">
        <f>WEEKDAY([2]Data!$F2021)</f>
        <v>7</v>
      </c>
      <c r="Q2021" s="4">
        <f>MONTH([2]Data!$F2021)</f>
        <v>10</v>
      </c>
      <c r="R2021" s="4">
        <f>YEAR([2]Data!$F2021)</f>
        <v>2020</v>
      </c>
    </row>
    <row r="2022" spans="1:18" ht="15.75" customHeight="1">
      <c r="A2022" s="2" t="s">
        <v>3000</v>
      </c>
      <c r="B2022" s="2" t="s">
        <v>411</v>
      </c>
      <c r="C2022" s="2" t="s">
        <v>50</v>
      </c>
      <c r="D2022" s="2" t="s">
        <v>51</v>
      </c>
      <c r="E2022" s="2" t="s">
        <v>574</v>
      </c>
      <c r="F2022" s="3">
        <v>44012</v>
      </c>
      <c r="G2022" s="2">
        <v>1</v>
      </c>
      <c r="H2022" s="2">
        <v>886</v>
      </c>
      <c r="I2022" s="4">
        <f>VLOOKUP(Table_1[[#This Row],[Product ID]],[1]Products!$A:$D,3,0)</f>
        <v>478</v>
      </c>
      <c r="J2022" s="4">
        <f>PRODUCT([2]Data!$G2022,[2]Data!$I2022)</f>
        <v>478</v>
      </c>
      <c r="K2022" s="4">
        <f>PRODUCT([2]Data!$G2022,[2]Data!$H2022)</f>
        <v>886</v>
      </c>
      <c r="L2022" s="4">
        <f>[2]Data!$K2022-[2]Data!$J2022</f>
        <v>408</v>
      </c>
      <c r="M2022" s="4" t="str">
        <f>VLOOKUP(Table_1[[#This Row],[Location ID]],[1]Locations!$A:$B,2,0)</f>
        <v>Oceanside</v>
      </c>
      <c r="N2022" s="4" t="str">
        <f>VLOOKUP(Table_1[[#This Row],[Sales Person ID]],'[1]Sales People'!$A:$B,2,0)</f>
        <v>Brian Hansen</v>
      </c>
      <c r="O2022" s="4" t="str">
        <f>VLOOKUP(Table_1[[#This Row],[Customer ID]],[1]Customers!$A:$B,2,0)</f>
        <v>Harold Matthews</v>
      </c>
      <c r="P2022" s="5">
        <f>WEEKDAY([2]Data!$F2022)</f>
        <v>3</v>
      </c>
      <c r="Q2022" s="4">
        <f>MONTH([2]Data!$F2022)</f>
        <v>6</v>
      </c>
      <c r="R2022" s="4">
        <f>YEAR([2]Data!$F2022)</f>
        <v>2020</v>
      </c>
    </row>
    <row r="2023" spans="1:18" ht="15.75" customHeight="1">
      <c r="A2023" s="6" t="s">
        <v>3001</v>
      </c>
      <c r="B2023" s="6" t="s">
        <v>221</v>
      </c>
      <c r="C2023" s="6" t="s">
        <v>501</v>
      </c>
      <c r="D2023" s="6" t="s">
        <v>41</v>
      </c>
      <c r="E2023" s="6" t="s">
        <v>2271</v>
      </c>
      <c r="F2023" s="8">
        <v>44106</v>
      </c>
      <c r="G2023" s="6">
        <v>3</v>
      </c>
      <c r="H2023" s="6">
        <v>458</v>
      </c>
      <c r="I2023" s="4">
        <f>VLOOKUP(Table_1[[#This Row],[Product ID]],[1]Products!$A:$D,3,0)</f>
        <v>376</v>
      </c>
      <c r="J2023">
        <f>PRODUCT([2]Data!$G2023,[2]Data!$I2023)</f>
        <v>1128</v>
      </c>
      <c r="K2023">
        <f>PRODUCT([2]Data!$G2023,[2]Data!$H2023)</f>
        <v>1374</v>
      </c>
      <c r="L2023">
        <f>[2]Data!$K2023-[2]Data!$J2023</f>
        <v>246</v>
      </c>
      <c r="M2023" s="4" t="str">
        <f>VLOOKUP(Table_1[[#This Row],[Location ID]],[1]Locations!$A:$B,2,0)</f>
        <v>Temecula</v>
      </c>
      <c r="N2023" s="4" t="str">
        <f>VLOOKUP(Table_1[[#This Row],[Sales Person ID]],'[1]Sales People'!$A:$B,2,0)</f>
        <v>Carl Hall</v>
      </c>
      <c r="O2023" s="4" t="str">
        <f>VLOOKUP(Table_1[[#This Row],[Customer ID]],[1]Customers!$A:$B,2,0)</f>
        <v>Dennis Scott</v>
      </c>
      <c r="P2023" s="5">
        <f>WEEKDAY([2]Data!$F2023)</f>
        <v>6</v>
      </c>
      <c r="Q2023" s="4">
        <f>MONTH([2]Data!$F2023)</f>
        <v>10</v>
      </c>
      <c r="R2023" s="4">
        <f>YEAR([2]Data!$F2023)</f>
        <v>2020</v>
      </c>
    </row>
    <row r="2024" spans="1:18" ht="15.75" customHeight="1">
      <c r="A2024" s="2" t="s">
        <v>3002</v>
      </c>
      <c r="B2024" s="2" t="s">
        <v>211</v>
      </c>
      <c r="C2024" s="2" t="s">
        <v>240</v>
      </c>
      <c r="D2024" s="2" t="s">
        <v>127</v>
      </c>
      <c r="E2024" s="2" t="s">
        <v>476</v>
      </c>
      <c r="F2024" s="3">
        <v>44136</v>
      </c>
      <c r="G2024" s="2">
        <v>1</v>
      </c>
      <c r="H2024" s="2">
        <v>315</v>
      </c>
      <c r="I2024" s="4">
        <f>VLOOKUP(Table_1[[#This Row],[Product ID]],[1]Products!$A:$D,3,0)</f>
        <v>208</v>
      </c>
      <c r="J2024" s="4">
        <f>PRODUCT([2]Data!$G2024,[2]Data!$I2024)</f>
        <v>208</v>
      </c>
      <c r="K2024" s="4">
        <f>PRODUCT([2]Data!$G2024,[2]Data!$H2024)</f>
        <v>315</v>
      </c>
      <c r="L2024" s="4">
        <f>[2]Data!$K2024-[2]Data!$J2024</f>
        <v>107</v>
      </c>
      <c r="M2024" s="4" t="str">
        <f>VLOOKUP(Table_1[[#This Row],[Location ID]],[1]Locations!$A:$B,2,0)</f>
        <v>San Jose</v>
      </c>
      <c r="N2024" s="4" t="str">
        <f>VLOOKUP(Table_1[[#This Row],[Sales Person ID]],'[1]Sales People'!$A:$B,2,0)</f>
        <v>Roger Ramos</v>
      </c>
      <c r="O2024" s="4" t="str">
        <f>VLOOKUP(Table_1[[#This Row],[Customer ID]],[1]Customers!$A:$B,2,0)</f>
        <v>Keith Griffin</v>
      </c>
      <c r="P2024" s="5">
        <f>WEEKDAY([2]Data!$F2024)</f>
        <v>1</v>
      </c>
      <c r="Q2024" s="4">
        <f>MONTH([2]Data!$F2024)</f>
        <v>11</v>
      </c>
      <c r="R2024" s="4">
        <f>YEAR([2]Data!$F2024)</f>
        <v>2020</v>
      </c>
    </row>
    <row r="2025" spans="1:18" ht="15.75" customHeight="1">
      <c r="A2025" s="6" t="s">
        <v>3003</v>
      </c>
      <c r="B2025" s="6" t="s">
        <v>869</v>
      </c>
      <c r="C2025" s="6" t="s">
        <v>469</v>
      </c>
      <c r="D2025" s="6" t="s">
        <v>370</v>
      </c>
      <c r="E2025" s="6" t="s">
        <v>1240</v>
      </c>
      <c r="F2025" s="8">
        <v>44152</v>
      </c>
      <c r="G2025" s="6">
        <v>1</v>
      </c>
      <c r="H2025" s="6">
        <v>2294</v>
      </c>
      <c r="I2025" s="4">
        <f>VLOOKUP(Table_1[[#This Row],[Product ID]],[1]Products!$A:$D,3,0)</f>
        <v>1399</v>
      </c>
      <c r="J2025">
        <f>PRODUCT([2]Data!$G2025,[2]Data!$I2025)</f>
        <v>1399</v>
      </c>
      <c r="K2025">
        <f>PRODUCT([2]Data!$G2025,[2]Data!$H2025)</f>
        <v>2294</v>
      </c>
      <c r="L2025">
        <f>[2]Data!$K2025-[2]Data!$J2025</f>
        <v>895</v>
      </c>
      <c r="M2025" s="4" t="str">
        <f>VLOOKUP(Table_1[[#This Row],[Location ID]],[1]Locations!$A:$B,2,0)</f>
        <v>Fontana</v>
      </c>
      <c r="N2025" s="4" t="str">
        <f>VLOOKUP(Table_1[[#This Row],[Sales Person ID]],'[1]Sales People'!$A:$B,2,0)</f>
        <v>Eugene Holmes</v>
      </c>
      <c r="O2025" s="4" t="str">
        <f>VLOOKUP(Table_1[[#This Row],[Customer ID]],[1]Customers!$A:$B,2,0)</f>
        <v>Jason Hanson</v>
      </c>
      <c r="P2025" s="5">
        <f>WEEKDAY([2]Data!$F2025)</f>
        <v>3</v>
      </c>
      <c r="Q2025" s="4">
        <f>MONTH([2]Data!$F2025)</f>
        <v>11</v>
      </c>
      <c r="R2025" s="4">
        <f>YEAR([2]Data!$F2025)</f>
        <v>2020</v>
      </c>
    </row>
    <row r="2026" spans="1:18" ht="15.75" customHeight="1">
      <c r="A2026" s="2" t="s">
        <v>3004</v>
      </c>
      <c r="B2026" s="2" t="s">
        <v>564</v>
      </c>
      <c r="C2026" s="2" t="s">
        <v>235</v>
      </c>
      <c r="D2026" s="2" t="s">
        <v>86</v>
      </c>
      <c r="E2026" s="2" t="s">
        <v>1733</v>
      </c>
      <c r="F2026" s="3">
        <v>44132</v>
      </c>
      <c r="G2026" s="2">
        <v>1</v>
      </c>
      <c r="H2026" s="2">
        <v>1798</v>
      </c>
      <c r="I2026" s="4">
        <f>VLOOKUP(Table_1[[#This Row],[Product ID]],[1]Products!$A:$D,3,0)</f>
        <v>971</v>
      </c>
      <c r="J2026" s="4">
        <f>PRODUCT([2]Data!$G2026,[2]Data!$I2026)</f>
        <v>971</v>
      </c>
      <c r="K2026" s="4">
        <f>PRODUCT([2]Data!$G2026,[2]Data!$H2026)</f>
        <v>1798</v>
      </c>
      <c r="L2026" s="4">
        <f>[2]Data!$K2026-[2]Data!$J2026</f>
        <v>827</v>
      </c>
      <c r="M2026" s="4" t="str">
        <f>VLOOKUP(Table_1[[#This Row],[Location ID]],[1]Locations!$A:$B,2,0)</f>
        <v>Huntington Beach</v>
      </c>
      <c r="N2026" s="4" t="str">
        <f>VLOOKUP(Table_1[[#This Row],[Sales Person ID]],'[1]Sales People'!$A:$B,2,0)</f>
        <v>Roger Robertson</v>
      </c>
      <c r="O2026" s="4" t="str">
        <f>VLOOKUP(Table_1[[#This Row],[Customer ID]],[1]Customers!$A:$B,2,0)</f>
        <v>Jimmy Andrews</v>
      </c>
      <c r="P2026" s="5">
        <f>WEEKDAY([2]Data!$F2026)</f>
        <v>4</v>
      </c>
      <c r="Q2026" s="4">
        <f>MONTH([2]Data!$F2026)</f>
        <v>10</v>
      </c>
      <c r="R2026" s="4">
        <f>YEAR([2]Data!$F2026)</f>
        <v>2020</v>
      </c>
    </row>
    <row r="2027" spans="1:18" ht="15.75" customHeight="1">
      <c r="A2027" s="6" t="s">
        <v>3005</v>
      </c>
      <c r="B2027" s="6" t="s">
        <v>67</v>
      </c>
      <c r="C2027" s="6" t="s">
        <v>85</v>
      </c>
      <c r="D2027" s="6" t="s">
        <v>223</v>
      </c>
      <c r="E2027" s="6" t="s">
        <v>2492</v>
      </c>
      <c r="F2027" s="8">
        <v>43905</v>
      </c>
      <c r="G2027" s="6">
        <v>1</v>
      </c>
      <c r="H2027" s="6">
        <v>1848</v>
      </c>
      <c r="I2027" s="4">
        <f>VLOOKUP(Table_1[[#This Row],[Product ID]],[1]Products!$A:$D,3,0)</f>
        <v>1294</v>
      </c>
      <c r="J2027">
        <f>PRODUCT([2]Data!$G2027,[2]Data!$I2027)</f>
        <v>1294</v>
      </c>
      <c r="K2027">
        <f>PRODUCT([2]Data!$G2027,[2]Data!$H2027)</f>
        <v>1848</v>
      </c>
      <c r="L2027">
        <f>[2]Data!$K2027-[2]Data!$J2027</f>
        <v>554</v>
      </c>
      <c r="M2027" s="4" t="str">
        <f>VLOOKUP(Table_1[[#This Row],[Location ID]],[1]Locations!$A:$B,2,0)</f>
        <v>West Covina</v>
      </c>
      <c r="N2027" s="4" t="str">
        <f>VLOOKUP(Table_1[[#This Row],[Sales Person ID]],'[1]Sales People'!$A:$B,2,0)</f>
        <v>Ronald Reed</v>
      </c>
      <c r="O2027" s="4" t="str">
        <f>VLOOKUP(Table_1[[#This Row],[Customer ID]],[1]Customers!$A:$B,2,0)</f>
        <v>Gerald Palmer</v>
      </c>
      <c r="P2027" s="5">
        <f>WEEKDAY([2]Data!$F2027)</f>
        <v>1</v>
      </c>
      <c r="Q2027" s="4">
        <f>MONTH([2]Data!$F2027)</f>
        <v>3</v>
      </c>
      <c r="R2027" s="4">
        <f>YEAR([2]Data!$F2027)</f>
        <v>2020</v>
      </c>
    </row>
    <row r="2028" spans="1:18" ht="15.75" customHeight="1">
      <c r="A2028" s="2" t="s">
        <v>3006</v>
      </c>
      <c r="B2028" s="2" t="s">
        <v>192</v>
      </c>
      <c r="C2028" s="2" t="s">
        <v>478</v>
      </c>
      <c r="D2028" s="2" t="s">
        <v>41</v>
      </c>
      <c r="E2028" s="2" t="s">
        <v>2160</v>
      </c>
      <c r="F2028" s="3">
        <v>43977</v>
      </c>
      <c r="G2028" s="2">
        <v>1</v>
      </c>
      <c r="H2028" s="2">
        <v>1500</v>
      </c>
      <c r="I2028" s="4">
        <f>VLOOKUP(Table_1[[#This Row],[Product ID]],[1]Products!$A:$D,3,0)</f>
        <v>900</v>
      </c>
      <c r="J2028" s="4">
        <f>PRODUCT([2]Data!$G2028,[2]Data!$I2028)</f>
        <v>900</v>
      </c>
      <c r="K2028" s="4">
        <f>PRODUCT([2]Data!$G2028,[2]Data!$H2028)</f>
        <v>1500</v>
      </c>
      <c r="L2028" s="4">
        <f>[2]Data!$K2028-[2]Data!$J2028</f>
        <v>600</v>
      </c>
      <c r="M2028" s="4" t="str">
        <f>VLOOKUP(Table_1[[#This Row],[Location ID]],[1]Locations!$A:$B,2,0)</f>
        <v>Garden Grove</v>
      </c>
      <c r="N2028" s="4" t="str">
        <f>VLOOKUP(Table_1[[#This Row],[Sales Person ID]],'[1]Sales People'!$A:$B,2,0)</f>
        <v>Carl Hall</v>
      </c>
      <c r="O2028" s="4" t="str">
        <f>VLOOKUP(Table_1[[#This Row],[Customer ID]],[1]Customers!$A:$B,2,0)</f>
        <v>Victor Medina</v>
      </c>
      <c r="P2028" s="5">
        <f>WEEKDAY([2]Data!$F2028)</f>
        <v>3</v>
      </c>
      <c r="Q2028" s="4">
        <f>MONTH([2]Data!$F2028)</f>
        <v>5</v>
      </c>
      <c r="R2028" s="4">
        <f>YEAR([2]Data!$F2028)</f>
        <v>2020</v>
      </c>
    </row>
    <row r="2029" spans="1:18" ht="15.75" customHeight="1">
      <c r="A2029" s="6" t="s">
        <v>3007</v>
      </c>
      <c r="B2029" s="6" t="s">
        <v>506</v>
      </c>
      <c r="C2029" s="6" t="s">
        <v>73</v>
      </c>
      <c r="D2029" s="6" t="s">
        <v>91</v>
      </c>
      <c r="E2029" s="6" t="s">
        <v>349</v>
      </c>
      <c r="F2029" s="8">
        <v>43959</v>
      </c>
      <c r="G2029" s="6">
        <v>3</v>
      </c>
      <c r="H2029" s="6">
        <v>1467</v>
      </c>
      <c r="I2029" s="4">
        <f>VLOOKUP(Table_1[[#This Row],[Product ID]],[1]Products!$A:$D,3,0)</f>
        <v>807</v>
      </c>
      <c r="J2029">
        <f>PRODUCT([2]Data!$G2029,[2]Data!$I2029)</f>
        <v>2421</v>
      </c>
      <c r="K2029">
        <f>PRODUCT([2]Data!$G2029,[2]Data!$H2029)</f>
        <v>4401</v>
      </c>
      <c r="L2029">
        <f>[2]Data!$K2029-[2]Data!$J2029</f>
        <v>1980</v>
      </c>
      <c r="M2029" s="4" t="str">
        <f>VLOOKUP(Table_1[[#This Row],[Location ID]],[1]Locations!$A:$B,2,0)</f>
        <v>Fairfield</v>
      </c>
      <c r="N2029" s="4" t="str">
        <f>VLOOKUP(Table_1[[#This Row],[Sales Person ID]],'[1]Sales People'!$A:$B,2,0)</f>
        <v>Henry Nelson</v>
      </c>
      <c r="O2029" s="4" t="str">
        <f>VLOOKUP(Table_1[[#This Row],[Customer ID]],[1]Customers!$A:$B,2,0)</f>
        <v>Christopher Ramos</v>
      </c>
      <c r="P2029" s="5">
        <f>WEEKDAY([2]Data!$F2029)</f>
        <v>6</v>
      </c>
      <c r="Q2029" s="4">
        <f>MONTH([2]Data!$F2029)</f>
        <v>5</v>
      </c>
      <c r="R2029" s="4">
        <f>YEAR([2]Data!$F2029)</f>
        <v>2020</v>
      </c>
    </row>
    <row r="2030" spans="1:18" ht="15.75" customHeight="1">
      <c r="A2030" s="2" t="s">
        <v>3008</v>
      </c>
      <c r="B2030" s="2" t="s">
        <v>282</v>
      </c>
      <c r="C2030" s="2" t="s">
        <v>523</v>
      </c>
      <c r="D2030" s="2" t="s">
        <v>74</v>
      </c>
      <c r="E2030" s="2" t="s">
        <v>659</v>
      </c>
      <c r="F2030" s="3">
        <v>44164</v>
      </c>
      <c r="G2030" s="2">
        <v>1</v>
      </c>
      <c r="H2030" s="2">
        <v>1587</v>
      </c>
      <c r="I2030" s="4">
        <f>VLOOKUP(Table_1[[#This Row],[Product ID]],[1]Products!$A:$D,3,0)</f>
        <v>1301</v>
      </c>
      <c r="J2030" s="4">
        <f>PRODUCT([2]Data!$G2030,[2]Data!$I2030)</f>
        <v>1301</v>
      </c>
      <c r="K2030" s="4">
        <f>PRODUCT([2]Data!$G2030,[2]Data!$H2030)</f>
        <v>1587</v>
      </c>
      <c r="L2030" s="4">
        <f>[2]Data!$K2030-[2]Data!$J2030</f>
        <v>286</v>
      </c>
      <c r="M2030" s="4" t="str">
        <f>VLOOKUP(Table_1[[#This Row],[Location ID]],[1]Locations!$A:$B,2,0)</f>
        <v>Long Beach</v>
      </c>
      <c r="N2030" s="4" t="str">
        <f>VLOOKUP(Table_1[[#This Row],[Sales Person ID]],'[1]Sales People'!$A:$B,2,0)</f>
        <v>Jeremy Mendoza</v>
      </c>
      <c r="O2030" s="4" t="str">
        <f>VLOOKUP(Table_1[[#This Row],[Customer ID]],[1]Customers!$A:$B,2,0)</f>
        <v>Russell Alexander</v>
      </c>
      <c r="P2030" s="5">
        <f>WEEKDAY([2]Data!$F2030)</f>
        <v>1</v>
      </c>
      <c r="Q2030" s="4">
        <f>MONTH([2]Data!$F2030)</f>
        <v>11</v>
      </c>
      <c r="R2030" s="4">
        <f>YEAR([2]Data!$F2030)</f>
        <v>2020</v>
      </c>
    </row>
    <row r="2031" spans="1:18" ht="15.75" customHeight="1">
      <c r="A2031" s="6" t="s">
        <v>3009</v>
      </c>
      <c r="B2031" s="6" t="s">
        <v>125</v>
      </c>
      <c r="C2031" s="6" t="s">
        <v>264</v>
      </c>
      <c r="D2031" s="6" t="s">
        <v>64</v>
      </c>
      <c r="E2031" s="6" t="s">
        <v>743</v>
      </c>
      <c r="F2031" s="8">
        <v>44100</v>
      </c>
      <c r="G2031" s="6">
        <v>4</v>
      </c>
      <c r="H2031" s="6">
        <v>545</v>
      </c>
      <c r="I2031" s="4">
        <f>VLOOKUP(Table_1[[#This Row],[Product ID]],[1]Products!$A:$D,3,0)</f>
        <v>425</v>
      </c>
      <c r="J2031">
        <f>PRODUCT([2]Data!$G2031,[2]Data!$I2031)</f>
        <v>1700</v>
      </c>
      <c r="K2031">
        <f>PRODUCT([2]Data!$G2031,[2]Data!$H2031)</f>
        <v>2180</v>
      </c>
      <c r="L2031">
        <f>[2]Data!$K2031-[2]Data!$J2031</f>
        <v>480</v>
      </c>
      <c r="M2031" s="4" t="str">
        <f>VLOOKUP(Table_1[[#This Row],[Location ID]],[1]Locations!$A:$B,2,0)</f>
        <v>Bakersfield</v>
      </c>
      <c r="N2031" s="4" t="str">
        <f>VLOOKUP(Table_1[[#This Row],[Sales Person ID]],'[1]Sales People'!$A:$B,2,0)</f>
        <v>Scott Mason</v>
      </c>
      <c r="O2031" s="4" t="str">
        <f>VLOOKUP(Table_1[[#This Row],[Customer ID]],[1]Customers!$A:$B,2,0)</f>
        <v>Victor Rogers</v>
      </c>
      <c r="P2031" s="5">
        <f>WEEKDAY([2]Data!$F2031)</f>
        <v>7</v>
      </c>
      <c r="Q2031" s="4">
        <f>MONTH([2]Data!$F2031)</f>
        <v>9</v>
      </c>
      <c r="R2031" s="4">
        <f>YEAR([2]Data!$F2031)</f>
        <v>2020</v>
      </c>
    </row>
    <row r="2032" spans="1:18" ht="15.75" customHeight="1">
      <c r="A2032" s="2" t="s">
        <v>3010</v>
      </c>
      <c r="B2032" s="2" t="s">
        <v>150</v>
      </c>
      <c r="C2032" s="2" t="s">
        <v>403</v>
      </c>
      <c r="D2032" s="2" t="s">
        <v>64</v>
      </c>
      <c r="E2032" s="2" t="s">
        <v>710</v>
      </c>
      <c r="F2032" s="3">
        <v>43915</v>
      </c>
      <c r="G2032" s="2">
        <v>2</v>
      </c>
      <c r="H2032" s="2">
        <v>817</v>
      </c>
      <c r="I2032" s="4">
        <f>VLOOKUP(Table_1[[#This Row],[Product ID]],[1]Products!$A:$D,3,0)</f>
        <v>409</v>
      </c>
      <c r="J2032" s="4">
        <f>PRODUCT([2]Data!$G2032,[2]Data!$I2032)</f>
        <v>818</v>
      </c>
      <c r="K2032" s="4">
        <f>PRODUCT([2]Data!$G2032,[2]Data!$H2032)</f>
        <v>1634</v>
      </c>
      <c r="L2032" s="4">
        <f>[2]Data!$K2032-[2]Data!$J2032</f>
        <v>816</v>
      </c>
      <c r="M2032" s="4" t="str">
        <f>VLOOKUP(Table_1[[#This Row],[Location ID]],[1]Locations!$A:$B,2,0)</f>
        <v>Visalia</v>
      </c>
      <c r="N2032" s="4" t="str">
        <f>VLOOKUP(Table_1[[#This Row],[Sales Person ID]],'[1]Sales People'!$A:$B,2,0)</f>
        <v>Scott Mason</v>
      </c>
      <c r="O2032" s="4" t="str">
        <f>VLOOKUP(Table_1[[#This Row],[Customer ID]],[1]Customers!$A:$B,2,0)</f>
        <v>Juan Harvey</v>
      </c>
      <c r="P2032" s="5">
        <f>WEEKDAY([2]Data!$F2032)</f>
        <v>4</v>
      </c>
      <c r="Q2032" s="4">
        <f>MONTH([2]Data!$F2032)</f>
        <v>3</v>
      </c>
      <c r="R2032" s="4">
        <f>YEAR([2]Data!$F2032)</f>
        <v>2020</v>
      </c>
    </row>
    <row r="2033" spans="1:18" ht="15.75" customHeight="1">
      <c r="A2033" s="6" t="s">
        <v>3011</v>
      </c>
      <c r="B2033" s="6" t="s">
        <v>39</v>
      </c>
      <c r="C2033" s="6" t="s">
        <v>68</v>
      </c>
      <c r="D2033" s="6" t="s">
        <v>51</v>
      </c>
      <c r="E2033" s="6" t="s">
        <v>103</v>
      </c>
      <c r="F2033" s="8">
        <v>44159</v>
      </c>
      <c r="G2033" s="6">
        <v>1</v>
      </c>
      <c r="H2033" s="6">
        <v>684</v>
      </c>
      <c r="I2033" s="4">
        <f>VLOOKUP(Table_1[[#This Row],[Product ID]],[1]Products!$A:$D,3,0)</f>
        <v>561</v>
      </c>
      <c r="J2033">
        <f>PRODUCT([2]Data!$G2033,[2]Data!$I2033)</f>
        <v>561</v>
      </c>
      <c r="K2033">
        <f>PRODUCT([2]Data!$G2033,[2]Data!$H2033)</f>
        <v>684</v>
      </c>
      <c r="L2033">
        <f>[2]Data!$K2033-[2]Data!$J2033</f>
        <v>123</v>
      </c>
      <c r="M2033" s="4" t="str">
        <f>VLOOKUP(Table_1[[#This Row],[Location ID]],[1]Locations!$A:$B,2,0)</f>
        <v>Thousand Oaks</v>
      </c>
      <c r="N2033" s="4" t="str">
        <f>VLOOKUP(Table_1[[#This Row],[Sales Person ID]],'[1]Sales People'!$A:$B,2,0)</f>
        <v>Brian Hansen</v>
      </c>
      <c r="O2033" s="4" t="str">
        <f>VLOOKUP(Table_1[[#This Row],[Customer ID]],[1]Customers!$A:$B,2,0)</f>
        <v>Charles Hughes</v>
      </c>
      <c r="P2033" s="5">
        <f>WEEKDAY([2]Data!$F2033)</f>
        <v>3</v>
      </c>
      <c r="Q2033" s="4">
        <f>MONTH([2]Data!$F2033)</f>
        <v>11</v>
      </c>
      <c r="R2033" s="4">
        <f>YEAR([2]Data!$F2033)</f>
        <v>2020</v>
      </c>
    </row>
    <row r="2034" spans="1:18" ht="15.75" customHeight="1">
      <c r="A2034" s="2" t="s">
        <v>3012</v>
      </c>
      <c r="B2034" s="2" t="s">
        <v>807</v>
      </c>
      <c r="C2034" s="2" t="s">
        <v>501</v>
      </c>
      <c r="D2034" s="2" t="s">
        <v>112</v>
      </c>
      <c r="E2034" s="2" t="s">
        <v>2674</v>
      </c>
      <c r="F2034" s="3">
        <v>44161</v>
      </c>
      <c r="G2034" s="2">
        <v>2</v>
      </c>
      <c r="H2034" s="2">
        <v>1103</v>
      </c>
      <c r="I2034" s="4">
        <f>VLOOKUP(Table_1[[#This Row],[Product ID]],[1]Products!$A:$D,3,0)</f>
        <v>838</v>
      </c>
      <c r="J2034" s="4">
        <f>PRODUCT([2]Data!$G2034,[2]Data!$I2034)</f>
        <v>1676</v>
      </c>
      <c r="K2034" s="4">
        <f>PRODUCT([2]Data!$G2034,[2]Data!$H2034)</f>
        <v>2206</v>
      </c>
      <c r="L2034" s="4">
        <f>[2]Data!$K2034-[2]Data!$J2034</f>
        <v>530</v>
      </c>
      <c r="M2034" s="4" t="str">
        <f>VLOOKUP(Table_1[[#This Row],[Location ID]],[1]Locations!$A:$B,2,0)</f>
        <v>Temecula</v>
      </c>
      <c r="N2034" s="4" t="str">
        <f>VLOOKUP(Table_1[[#This Row],[Sales Person ID]],'[1]Sales People'!$A:$B,2,0)</f>
        <v>Scott Clark</v>
      </c>
      <c r="O2034" s="4" t="str">
        <f>VLOOKUP(Table_1[[#This Row],[Customer ID]],[1]Customers!$A:$B,2,0)</f>
        <v>Walter Woods</v>
      </c>
      <c r="P2034" s="5">
        <f>WEEKDAY([2]Data!$F2034)</f>
        <v>5</v>
      </c>
      <c r="Q2034" s="4">
        <f>MONTH([2]Data!$F2034)</f>
        <v>11</v>
      </c>
      <c r="R2034" s="4">
        <f>YEAR([2]Data!$F2034)</f>
        <v>2020</v>
      </c>
    </row>
    <row r="2035" spans="1:18" ht="15.75" customHeight="1">
      <c r="A2035" s="6" t="s">
        <v>3013</v>
      </c>
      <c r="B2035" s="6" t="s">
        <v>192</v>
      </c>
      <c r="C2035" s="6" t="s">
        <v>403</v>
      </c>
      <c r="D2035" s="6" t="s">
        <v>26</v>
      </c>
      <c r="E2035" s="6" t="s">
        <v>954</v>
      </c>
      <c r="F2035" s="8">
        <v>43952</v>
      </c>
      <c r="G2035" s="6">
        <v>3</v>
      </c>
      <c r="H2035" s="6">
        <v>1500</v>
      </c>
      <c r="I2035" s="4">
        <f>VLOOKUP(Table_1[[#This Row],[Product ID]],[1]Products!$A:$D,3,0)</f>
        <v>900</v>
      </c>
      <c r="J2035">
        <f>PRODUCT([2]Data!$G2035,[2]Data!$I2035)</f>
        <v>2700</v>
      </c>
      <c r="K2035">
        <f>PRODUCT([2]Data!$G2035,[2]Data!$H2035)</f>
        <v>4500</v>
      </c>
      <c r="L2035">
        <f>[2]Data!$K2035-[2]Data!$J2035</f>
        <v>1800</v>
      </c>
      <c r="M2035" s="4" t="str">
        <f>VLOOKUP(Table_1[[#This Row],[Location ID]],[1]Locations!$A:$B,2,0)</f>
        <v>Visalia</v>
      </c>
      <c r="N2035" s="4" t="str">
        <f>VLOOKUP(Table_1[[#This Row],[Sales Person ID]],'[1]Sales People'!$A:$B,2,0)</f>
        <v>Ryan Butler</v>
      </c>
      <c r="O2035" s="4" t="str">
        <f>VLOOKUP(Table_1[[#This Row],[Customer ID]],[1]Customers!$A:$B,2,0)</f>
        <v>Paul Taylor</v>
      </c>
      <c r="P2035" s="5">
        <f>WEEKDAY([2]Data!$F2035)</f>
        <v>6</v>
      </c>
      <c r="Q2035" s="4">
        <f>MONTH([2]Data!$F2035)</f>
        <v>5</v>
      </c>
      <c r="R2035" s="4">
        <f>YEAR([2]Data!$F2035)</f>
        <v>2020</v>
      </c>
    </row>
    <row r="2036" spans="1:18" ht="15.75" customHeight="1">
      <c r="A2036" s="2" t="s">
        <v>3014</v>
      </c>
      <c r="B2036" s="2" t="s">
        <v>332</v>
      </c>
      <c r="C2036" s="2" t="s">
        <v>160</v>
      </c>
      <c r="D2036" s="2" t="s">
        <v>370</v>
      </c>
      <c r="E2036" s="2" t="s">
        <v>428</v>
      </c>
      <c r="F2036" s="3">
        <v>44155</v>
      </c>
      <c r="G2036" s="2">
        <v>2</v>
      </c>
      <c r="H2036" s="2">
        <v>2391</v>
      </c>
      <c r="I2036" s="4">
        <f>VLOOKUP(Table_1[[#This Row],[Product ID]],[1]Products!$A:$D,3,0)</f>
        <v>1291</v>
      </c>
      <c r="J2036" s="4">
        <f>PRODUCT([2]Data!$G2036,[2]Data!$I2036)</f>
        <v>2582</v>
      </c>
      <c r="K2036" s="4">
        <f>PRODUCT([2]Data!$G2036,[2]Data!$H2036)</f>
        <v>4782</v>
      </c>
      <c r="L2036" s="4">
        <f>[2]Data!$K2036-[2]Data!$J2036</f>
        <v>2200</v>
      </c>
      <c r="M2036" s="4" t="str">
        <f>VLOOKUP(Table_1[[#This Row],[Location ID]],[1]Locations!$A:$B,2,0)</f>
        <v>Antioch</v>
      </c>
      <c r="N2036" s="4" t="str">
        <f>VLOOKUP(Table_1[[#This Row],[Sales Person ID]],'[1]Sales People'!$A:$B,2,0)</f>
        <v>Eugene Holmes</v>
      </c>
      <c r="O2036" s="4" t="str">
        <f>VLOOKUP(Table_1[[#This Row],[Customer ID]],[1]Customers!$A:$B,2,0)</f>
        <v>Brian Kim</v>
      </c>
      <c r="P2036" s="5">
        <f>WEEKDAY([2]Data!$F2036)</f>
        <v>6</v>
      </c>
      <c r="Q2036" s="4">
        <f>MONTH([2]Data!$F2036)</f>
        <v>11</v>
      </c>
      <c r="R2036" s="4">
        <f>YEAR([2]Data!$F2036)</f>
        <v>2020</v>
      </c>
    </row>
    <row r="2037" spans="1:18" ht="15.75" customHeight="1">
      <c r="A2037" s="6" t="s">
        <v>3015</v>
      </c>
      <c r="B2037" s="6" t="s">
        <v>44</v>
      </c>
      <c r="C2037" s="6" t="s">
        <v>240</v>
      </c>
      <c r="D2037" s="6" t="s">
        <v>127</v>
      </c>
      <c r="E2037" s="6" t="s">
        <v>1898</v>
      </c>
      <c r="F2037" s="8">
        <v>43850</v>
      </c>
      <c r="G2037" s="6">
        <v>1</v>
      </c>
      <c r="H2037" s="6">
        <v>1582</v>
      </c>
      <c r="I2037" s="4">
        <f>VLOOKUP(Table_1[[#This Row],[Product ID]],[1]Products!$A:$D,3,0)</f>
        <v>1234</v>
      </c>
      <c r="J2037">
        <f>PRODUCT([2]Data!$G2037,[2]Data!$I2037)</f>
        <v>1234</v>
      </c>
      <c r="K2037">
        <f>PRODUCT([2]Data!$G2037,[2]Data!$H2037)</f>
        <v>1582</v>
      </c>
      <c r="L2037">
        <f>[2]Data!$K2037-[2]Data!$J2037</f>
        <v>348</v>
      </c>
      <c r="M2037" s="4" t="str">
        <f>VLOOKUP(Table_1[[#This Row],[Location ID]],[1]Locations!$A:$B,2,0)</f>
        <v>San Jose</v>
      </c>
      <c r="N2037" s="4" t="str">
        <f>VLOOKUP(Table_1[[#This Row],[Sales Person ID]],'[1]Sales People'!$A:$B,2,0)</f>
        <v>Roger Ramos</v>
      </c>
      <c r="O2037" s="4" t="str">
        <f>VLOOKUP(Table_1[[#This Row],[Customer ID]],[1]Customers!$A:$B,2,0)</f>
        <v>Justin Graham</v>
      </c>
      <c r="P2037" s="5">
        <f>WEEKDAY([2]Data!$F2037)</f>
        <v>2</v>
      </c>
      <c r="Q2037" s="4">
        <f>MONTH([2]Data!$F2037)</f>
        <v>1</v>
      </c>
      <c r="R2037" s="4">
        <f>YEAR([2]Data!$F2037)</f>
        <v>2020</v>
      </c>
    </row>
    <row r="2038" spans="1:18" ht="15.75" customHeight="1">
      <c r="A2038" s="2" t="s">
        <v>3016</v>
      </c>
      <c r="B2038" s="2" t="s">
        <v>274</v>
      </c>
      <c r="C2038" s="2" t="s">
        <v>607</v>
      </c>
      <c r="D2038" s="2" t="s">
        <v>102</v>
      </c>
      <c r="E2038" s="2" t="s">
        <v>272</v>
      </c>
      <c r="F2038" s="3">
        <v>44061</v>
      </c>
      <c r="G2038" s="2">
        <v>3</v>
      </c>
      <c r="H2038" s="2">
        <v>378</v>
      </c>
      <c r="I2038" s="4">
        <f>VLOOKUP(Table_1[[#This Row],[Product ID]],[1]Products!$A:$D,3,0)</f>
        <v>291</v>
      </c>
      <c r="J2038" s="4">
        <f>PRODUCT([2]Data!$G2038,[2]Data!$I2038)</f>
        <v>873</v>
      </c>
      <c r="K2038" s="4">
        <f>PRODUCT([2]Data!$G2038,[2]Data!$H2038)</f>
        <v>1134</v>
      </c>
      <c r="L2038" s="4">
        <f>[2]Data!$K2038-[2]Data!$J2038</f>
        <v>261</v>
      </c>
      <c r="M2038" s="4" t="str">
        <f>VLOOKUP(Table_1[[#This Row],[Location ID]],[1]Locations!$A:$B,2,0)</f>
        <v>Fremont</v>
      </c>
      <c r="N2038" s="4" t="str">
        <f>VLOOKUP(Table_1[[#This Row],[Sales Person ID]],'[1]Sales People'!$A:$B,2,0)</f>
        <v>Howard Gardner</v>
      </c>
      <c r="O2038" s="4" t="str">
        <f>VLOOKUP(Table_1[[#This Row],[Customer ID]],[1]Customers!$A:$B,2,0)</f>
        <v>Keith Hamilton</v>
      </c>
      <c r="P2038" s="5">
        <f>WEEKDAY([2]Data!$F2038)</f>
        <v>3</v>
      </c>
      <c r="Q2038" s="4">
        <f>MONTH([2]Data!$F2038)</f>
        <v>8</v>
      </c>
      <c r="R2038" s="4">
        <f>YEAR([2]Data!$F2038)</f>
        <v>2020</v>
      </c>
    </row>
    <row r="2039" spans="1:18" ht="15.75" customHeight="1">
      <c r="A2039" s="6" t="s">
        <v>3017</v>
      </c>
      <c r="B2039" s="6" t="s">
        <v>271</v>
      </c>
      <c r="C2039" s="6" t="s">
        <v>131</v>
      </c>
      <c r="D2039" s="6" t="s">
        <v>319</v>
      </c>
      <c r="E2039" s="6" t="s">
        <v>473</v>
      </c>
      <c r="F2039" s="8">
        <v>44176</v>
      </c>
      <c r="G2039" s="6">
        <v>4</v>
      </c>
      <c r="H2039" s="6">
        <v>502</v>
      </c>
      <c r="I2039" s="4">
        <f>VLOOKUP(Table_1[[#This Row],[Product ID]],[1]Products!$A:$D,3,0)</f>
        <v>296</v>
      </c>
      <c r="J2039">
        <f>PRODUCT([2]Data!$G2039,[2]Data!$I2039)</f>
        <v>1184</v>
      </c>
      <c r="K2039">
        <f>PRODUCT([2]Data!$G2039,[2]Data!$H2039)</f>
        <v>2008</v>
      </c>
      <c r="L2039">
        <f>[2]Data!$K2039-[2]Data!$J2039</f>
        <v>824</v>
      </c>
      <c r="M2039" s="4" t="str">
        <f>VLOOKUP(Table_1[[#This Row],[Location ID]],[1]Locations!$A:$B,2,0)</f>
        <v>Elk Grove</v>
      </c>
      <c r="N2039" s="4" t="str">
        <f>VLOOKUP(Table_1[[#This Row],[Sales Person ID]],'[1]Sales People'!$A:$B,2,0)</f>
        <v>Fred Robertson</v>
      </c>
      <c r="O2039" s="4" t="str">
        <f>VLOOKUP(Table_1[[#This Row],[Customer ID]],[1]Customers!$A:$B,2,0)</f>
        <v>Thomas Chapman</v>
      </c>
      <c r="P2039" s="5">
        <f>WEEKDAY([2]Data!$F2039)</f>
        <v>6</v>
      </c>
      <c r="Q2039" s="4">
        <f>MONTH([2]Data!$F2039)</f>
        <v>12</v>
      </c>
      <c r="R2039" s="4">
        <f>YEAR([2]Data!$F2039)</f>
        <v>2020</v>
      </c>
    </row>
    <row r="2040" spans="1:18" ht="15.75" customHeight="1">
      <c r="A2040" s="2" t="s">
        <v>3018</v>
      </c>
      <c r="B2040" s="2" t="s">
        <v>115</v>
      </c>
      <c r="C2040" s="2" t="s">
        <v>607</v>
      </c>
      <c r="D2040" s="2" t="s">
        <v>424</v>
      </c>
      <c r="E2040" s="2" t="s">
        <v>645</v>
      </c>
      <c r="F2040" s="3">
        <v>44052</v>
      </c>
      <c r="G2040" s="2">
        <v>1</v>
      </c>
      <c r="H2040" s="2">
        <v>1671</v>
      </c>
      <c r="I2040" s="4">
        <f>VLOOKUP(Table_1[[#This Row],[Product ID]],[1]Products!$A:$D,3,0)</f>
        <v>1220</v>
      </c>
      <c r="J2040" s="4">
        <f>PRODUCT([2]Data!$G2040,[2]Data!$I2040)</f>
        <v>1220</v>
      </c>
      <c r="K2040" s="4">
        <f>PRODUCT([2]Data!$G2040,[2]Data!$H2040)</f>
        <v>1671</v>
      </c>
      <c r="L2040" s="4">
        <f>[2]Data!$K2040-[2]Data!$J2040</f>
        <v>451</v>
      </c>
      <c r="M2040" s="4" t="str">
        <f>VLOOKUP(Table_1[[#This Row],[Location ID]],[1]Locations!$A:$B,2,0)</f>
        <v>Fremont</v>
      </c>
      <c r="N2040" s="4" t="str">
        <f>VLOOKUP(Table_1[[#This Row],[Sales Person ID]],'[1]Sales People'!$A:$B,2,0)</f>
        <v>Kenneth Bradley</v>
      </c>
      <c r="O2040" s="4" t="str">
        <f>VLOOKUP(Table_1[[#This Row],[Customer ID]],[1]Customers!$A:$B,2,0)</f>
        <v>Jesse Castillo</v>
      </c>
      <c r="P2040" s="5">
        <f>WEEKDAY([2]Data!$F2040)</f>
        <v>1</v>
      </c>
      <c r="Q2040" s="4">
        <f>MONTH([2]Data!$F2040)</f>
        <v>8</v>
      </c>
      <c r="R2040" s="4">
        <f>YEAR([2]Data!$F2040)</f>
        <v>2020</v>
      </c>
    </row>
    <row r="2041" spans="1:18" ht="15.75" customHeight="1">
      <c r="A2041" s="6" t="s">
        <v>3019</v>
      </c>
      <c r="B2041" s="6" t="s">
        <v>179</v>
      </c>
      <c r="C2041" s="6" t="s">
        <v>185</v>
      </c>
      <c r="D2041" s="6" t="s">
        <v>41</v>
      </c>
      <c r="E2041" s="6" t="s">
        <v>1815</v>
      </c>
      <c r="F2041" s="8">
        <v>43956</v>
      </c>
      <c r="G2041" s="6">
        <v>3</v>
      </c>
      <c r="H2041" s="6">
        <v>112</v>
      </c>
      <c r="I2041" s="4">
        <f>VLOOKUP(Table_1[[#This Row],[Product ID]],[1]Products!$A:$D,3,0)</f>
        <v>90</v>
      </c>
      <c r="J2041">
        <f>PRODUCT([2]Data!$G2041,[2]Data!$I2041)</f>
        <v>270</v>
      </c>
      <c r="K2041">
        <f>PRODUCT([2]Data!$G2041,[2]Data!$H2041)</f>
        <v>336</v>
      </c>
      <c r="L2041">
        <f>[2]Data!$K2041-[2]Data!$J2041</f>
        <v>66</v>
      </c>
      <c r="M2041" s="4" t="str">
        <f>VLOOKUP(Table_1[[#This Row],[Location ID]],[1]Locations!$A:$B,2,0)</f>
        <v>Norwalk</v>
      </c>
      <c r="N2041" s="4" t="str">
        <f>VLOOKUP(Table_1[[#This Row],[Sales Person ID]],'[1]Sales People'!$A:$B,2,0)</f>
        <v>Carl Hall</v>
      </c>
      <c r="O2041" s="4" t="str">
        <f>VLOOKUP(Table_1[[#This Row],[Customer ID]],[1]Customers!$A:$B,2,0)</f>
        <v>Larry Ray</v>
      </c>
      <c r="P2041" s="5">
        <f>WEEKDAY([2]Data!$F2041)</f>
        <v>3</v>
      </c>
      <c r="Q2041" s="4">
        <f>MONTH([2]Data!$F2041)</f>
        <v>5</v>
      </c>
      <c r="R2041" s="4">
        <f>YEAR([2]Data!$F2041)</f>
        <v>2020</v>
      </c>
    </row>
    <row r="2042" spans="1:18" ht="15.75" customHeight="1">
      <c r="A2042" s="2" t="s">
        <v>3020</v>
      </c>
      <c r="B2042" s="2" t="s">
        <v>97</v>
      </c>
      <c r="C2042" s="2" t="s">
        <v>45</v>
      </c>
      <c r="D2042" s="2" t="s">
        <v>370</v>
      </c>
      <c r="E2042" s="2" t="s">
        <v>1249</v>
      </c>
      <c r="F2042" s="3">
        <v>44157</v>
      </c>
      <c r="G2042" s="2">
        <v>3</v>
      </c>
      <c r="H2042" s="2">
        <v>1725</v>
      </c>
      <c r="I2042" s="4">
        <f>VLOOKUP(Table_1[[#This Row],[Product ID]],[1]Products!$A:$D,3,0)</f>
        <v>1363</v>
      </c>
      <c r="J2042" s="4">
        <f>PRODUCT([2]Data!$G2042,[2]Data!$I2042)</f>
        <v>4089</v>
      </c>
      <c r="K2042" s="4">
        <f>PRODUCT([2]Data!$G2042,[2]Data!$H2042)</f>
        <v>5175</v>
      </c>
      <c r="L2042" s="4">
        <f>[2]Data!$K2042-[2]Data!$J2042</f>
        <v>1086</v>
      </c>
      <c r="M2042" s="4" t="str">
        <f>VLOOKUP(Table_1[[#This Row],[Location ID]],[1]Locations!$A:$B,2,0)</f>
        <v>Inglewood</v>
      </c>
      <c r="N2042" s="4" t="str">
        <f>VLOOKUP(Table_1[[#This Row],[Sales Person ID]],'[1]Sales People'!$A:$B,2,0)</f>
        <v>Eugene Holmes</v>
      </c>
      <c r="O2042" s="4" t="str">
        <f>VLOOKUP(Table_1[[#This Row],[Customer ID]],[1]Customers!$A:$B,2,0)</f>
        <v>Louis Chavez</v>
      </c>
      <c r="P2042" s="5">
        <f>WEEKDAY([2]Data!$F2042)</f>
        <v>1</v>
      </c>
      <c r="Q2042" s="4">
        <f>MONTH([2]Data!$F2042)</f>
        <v>11</v>
      </c>
      <c r="R2042" s="4">
        <f>YEAR([2]Data!$F2042)</f>
        <v>2020</v>
      </c>
    </row>
    <row r="2043" spans="1:18" ht="15.75" customHeight="1">
      <c r="A2043" s="6" t="s">
        <v>3021</v>
      </c>
      <c r="B2043" s="6" t="s">
        <v>267</v>
      </c>
      <c r="C2043" s="6" t="s">
        <v>279</v>
      </c>
      <c r="D2043" s="6" t="s">
        <v>86</v>
      </c>
      <c r="E2043" s="6" t="s">
        <v>113</v>
      </c>
      <c r="F2043" s="8">
        <v>44129</v>
      </c>
      <c r="G2043" s="6">
        <v>4</v>
      </c>
      <c r="H2043" s="6">
        <v>596</v>
      </c>
      <c r="I2043" s="4">
        <f>VLOOKUP(Table_1[[#This Row],[Product ID]],[1]Products!$A:$D,3,0)</f>
        <v>358</v>
      </c>
      <c r="J2043">
        <f>PRODUCT([2]Data!$G2043,[2]Data!$I2043)</f>
        <v>1432</v>
      </c>
      <c r="K2043">
        <f>PRODUCT([2]Data!$G2043,[2]Data!$H2043)</f>
        <v>2384</v>
      </c>
      <c r="L2043">
        <f>[2]Data!$K2043-[2]Data!$J2043</f>
        <v>952</v>
      </c>
      <c r="M2043" s="4" t="str">
        <f>VLOOKUP(Table_1[[#This Row],[Location ID]],[1]Locations!$A:$B,2,0)</f>
        <v>Murrieta</v>
      </c>
      <c r="N2043" s="4" t="str">
        <f>VLOOKUP(Table_1[[#This Row],[Sales Person ID]],'[1]Sales People'!$A:$B,2,0)</f>
        <v>Roger Robertson</v>
      </c>
      <c r="O2043" s="4" t="str">
        <f>VLOOKUP(Table_1[[#This Row],[Customer ID]],[1]Customers!$A:$B,2,0)</f>
        <v>Scott Mills</v>
      </c>
      <c r="P2043" s="5">
        <f>WEEKDAY([2]Data!$F2043)</f>
        <v>1</v>
      </c>
      <c r="Q2043" s="4">
        <f>MONTH([2]Data!$F2043)</f>
        <v>10</v>
      </c>
      <c r="R2043" s="4">
        <f>YEAR([2]Data!$F2043)</f>
        <v>2020</v>
      </c>
    </row>
    <row r="2044" spans="1:18" ht="15.75" customHeight="1">
      <c r="A2044" s="2" t="s">
        <v>3022</v>
      </c>
      <c r="B2044" s="2" t="s">
        <v>44</v>
      </c>
      <c r="C2044" s="2" t="s">
        <v>333</v>
      </c>
      <c r="D2044" s="2" t="s">
        <v>21</v>
      </c>
      <c r="E2044" s="2" t="s">
        <v>1086</v>
      </c>
      <c r="F2044" s="3">
        <v>44166</v>
      </c>
      <c r="G2044" s="2">
        <v>1</v>
      </c>
      <c r="H2044" s="2">
        <v>1582</v>
      </c>
      <c r="I2044" s="4">
        <f>VLOOKUP(Table_1[[#This Row],[Product ID]],[1]Products!$A:$D,3,0)</f>
        <v>1234</v>
      </c>
      <c r="J2044" s="4">
        <f>PRODUCT([2]Data!$G2044,[2]Data!$I2044)</f>
        <v>1234</v>
      </c>
      <c r="K2044" s="4">
        <f>PRODUCT([2]Data!$G2044,[2]Data!$H2044)</f>
        <v>1582</v>
      </c>
      <c r="L2044" s="4">
        <f>[2]Data!$K2044-[2]Data!$J2044</f>
        <v>348</v>
      </c>
      <c r="M2044" s="4" t="str">
        <f>VLOOKUP(Table_1[[#This Row],[Location ID]],[1]Locations!$A:$B,2,0)</f>
        <v>Rancho Cucamonga</v>
      </c>
      <c r="N2044" s="4" t="str">
        <f>VLOOKUP(Table_1[[#This Row],[Sales Person ID]],'[1]Sales People'!$A:$B,2,0)</f>
        <v>Justin Lynch</v>
      </c>
      <c r="O2044" s="4" t="str">
        <f>VLOOKUP(Table_1[[#This Row],[Customer ID]],[1]Customers!$A:$B,2,0)</f>
        <v>Christopher Wright</v>
      </c>
      <c r="P2044" s="5">
        <f>WEEKDAY([2]Data!$F2044)</f>
        <v>3</v>
      </c>
      <c r="Q2044" s="4">
        <f>MONTH([2]Data!$F2044)</f>
        <v>12</v>
      </c>
      <c r="R2044" s="4">
        <f>YEAR([2]Data!$F2044)</f>
        <v>2020</v>
      </c>
    </row>
    <row r="2045" spans="1:18" ht="15.75" customHeight="1">
      <c r="A2045" s="6" t="s">
        <v>3023</v>
      </c>
      <c r="B2045" s="6" t="s">
        <v>442</v>
      </c>
      <c r="C2045" s="6" t="s">
        <v>397</v>
      </c>
      <c r="D2045" s="6" t="s">
        <v>424</v>
      </c>
      <c r="E2045" s="6" t="s">
        <v>1616</v>
      </c>
      <c r="F2045" s="8">
        <v>44041</v>
      </c>
      <c r="G2045" s="6">
        <v>2</v>
      </c>
      <c r="H2045" s="6">
        <v>290</v>
      </c>
      <c r="I2045" s="4">
        <f>VLOOKUP(Table_1[[#This Row],[Product ID]],[1]Products!$A:$D,3,0)</f>
        <v>200</v>
      </c>
      <c r="J2045">
        <f>PRODUCT([2]Data!$G2045,[2]Data!$I2045)</f>
        <v>400</v>
      </c>
      <c r="K2045">
        <f>PRODUCT([2]Data!$G2045,[2]Data!$H2045)</f>
        <v>580</v>
      </c>
      <c r="L2045">
        <f>[2]Data!$K2045-[2]Data!$J2045</f>
        <v>180</v>
      </c>
      <c r="M2045" s="4" t="str">
        <f>VLOOKUP(Table_1[[#This Row],[Location ID]],[1]Locations!$A:$B,2,0)</f>
        <v>Carlsbad</v>
      </c>
      <c r="N2045" s="4" t="str">
        <f>VLOOKUP(Table_1[[#This Row],[Sales Person ID]],'[1]Sales People'!$A:$B,2,0)</f>
        <v>Kenneth Bradley</v>
      </c>
      <c r="O2045" s="4" t="str">
        <f>VLOOKUP(Table_1[[#This Row],[Customer ID]],[1]Customers!$A:$B,2,0)</f>
        <v>Phillip Morrison</v>
      </c>
      <c r="P2045" s="5">
        <f>WEEKDAY([2]Data!$F2045)</f>
        <v>4</v>
      </c>
      <c r="Q2045" s="4">
        <f>MONTH([2]Data!$F2045)</f>
        <v>7</v>
      </c>
      <c r="R2045" s="4">
        <f>YEAR([2]Data!$F2045)</f>
        <v>2020</v>
      </c>
    </row>
    <row r="2046" spans="1:18" ht="15.75" customHeight="1">
      <c r="A2046" s="2" t="s">
        <v>3024</v>
      </c>
      <c r="B2046" s="2" t="s">
        <v>936</v>
      </c>
      <c r="C2046" s="2" t="s">
        <v>581</v>
      </c>
      <c r="D2046" s="2" t="s">
        <v>82</v>
      </c>
      <c r="E2046" s="2" t="s">
        <v>847</v>
      </c>
      <c r="F2046" s="3">
        <v>44122</v>
      </c>
      <c r="G2046" s="2">
        <v>1</v>
      </c>
      <c r="H2046" s="2">
        <v>136</v>
      </c>
      <c r="I2046" s="4">
        <f>VLOOKUP(Table_1[[#This Row],[Product ID]],[1]Products!$A:$D,3,0)</f>
        <v>72</v>
      </c>
      <c r="J2046" s="4">
        <f>PRODUCT([2]Data!$G2046,[2]Data!$I2046)</f>
        <v>72</v>
      </c>
      <c r="K2046" s="4">
        <f>PRODUCT([2]Data!$G2046,[2]Data!$H2046)</f>
        <v>136</v>
      </c>
      <c r="L2046" s="4">
        <f>[2]Data!$K2046-[2]Data!$J2046</f>
        <v>64</v>
      </c>
      <c r="M2046" s="4" t="str">
        <f>VLOOKUP(Table_1[[#This Row],[Location ID]],[1]Locations!$A:$B,2,0)</f>
        <v>Fresno</v>
      </c>
      <c r="N2046" s="4" t="str">
        <f>VLOOKUP(Table_1[[#This Row],[Sales Person ID]],'[1]Sales People'!$A:$B,2,0)</f>
        <v>Gary Rodriguez</v>
      </c>
      <c r="O2046" s="4" t="str">
        <f>VLOOKUP(Table_1[[#This Row],[Customer ID]],[1]Customers!$A:$B,2,0)</f>
        <v>Philip Wheeler</v>
      </c>
      <c r="P2046" s="5">
        <f>WEEKDAY([2]Data!$F2046)</f>
        <v>1</v>
      </c>
      <c r="Q2046" s="4">
        <f>MONTH([2]Data!$F2046)</f>
        <v>10</v>
      </c>
      <c r="R2046" s="4">
        <f>YEAR([2]Data!$F2046)</f>
        <v>2020</v>
      </c>
    </row>
    <row r="2047" spans="1:18" ht="15.75" customHeight="1">
      <c r="A2047" s="6" t="s">
        <v>3025</v>
      </c>
      <c r="B2047" s="6" t="s">
        <v>432</v>
      </c>
      <c r="C2047" s="6" t="s">
        <v>530</v>
      </c>
      <c r="D2047" s="6" t="s">
        <v>236</v>
      </c>
      <c r="E2047" s="6" t="s">
        <v>1545</v>
      </c>
      <c r="F2047" s="8">
        <v>43980</v>
      </c>
      <c r="G2047" s="6">
        <v>3</v>
      </c>
      <c r="H2047" s="6">
        <v>826</v>
      </c>
      <c r="I2047" s="4">
        <f>VLOOKUP(Table_1[[#This Row],[Product ID]],[1]Products!$A:$D,3,0)</f>
        <v>562</v>
      </c>
      <c r="J2047">
        <f>PRODUCT([2]Data!$G2047,[2]Data!$I2047)</f>
        <v>1686</v>
      </c>
      <c r="K2047">
        <f>PRODUCT([2]Data!$G2047,[2]Data!$H2047)</f>
        <v>2478</v>
      </c>
      <c r="L2047">
        <f>[2]Data!$K2047-[2]Data!$J2047</f>
        <v>792</v>
      </c>
      <c r="M2047" s="4" t="str">
        <f>VLOOKUP(Table_1[[#This Row],[Location ID]],[1]Locations!$A:$B,2,0)</f>
        <v>Anaheim</v>
      </c>
      <c r="N2047" s="4" t="str">
        <f>VLOOKUP(Table_1[[#This Row],[Sales Person ID]],'[1]Sales People'!$A:$B,2,0)</f>
        <v>Andrew Bowman</v>
      </c>
      <c r="O2047" s="4" t="str">
        <f>VLOOKUP(Table_1[[#This Row],[Customer ID]],[1]Customers!$A:$B,2,0)</f>
        <v>Russell Bailey</v>
      </c>
      <c r="P2047" s="5">
        <f>WEEKDAY([2]Data!$F2047)</f>
        <v>6</v>
      </c>
      <c r="Q2047" s="4">
        <f>MONTH([2]Data!$F2047)</f>
        <v>5</v>
      </c>
      <c r="R2047" s="4">
        <f>YEAR([2]Data!$F2047)</f>
        <v>2020</v>
      </c>
    </row>
    <row r="2048" spans="1:18" ht="15.75" customHeight="1">
      <c r="A2048" s="2" t="s">
        <v>3026</v>
      </c>
      <c r="B2048" s="2" t="s">
        <v>419</v>
      </c>
      <c r="C2048" s="2" t="s">
        <v>366</v>
      </c>
      <c r="D2048" s="2" t="s">
        <v>189</v>
      </c>
      <c r="E2048" s="2" t="s">
        <v>2980</v>
      </c>
      <c r="F2048" s="3">
        <v>44026</v>
      </c>
      <c r="G2048" s="2">
        <v>1</v>
      </c>
      <c r="H2048" s="2">
        <v>1405</v>
      </c>
      <c r="I2048" s="4">
        <f>VLOOKUP(Table_1[[#This Row],[Product ID]],[1]Products!$A:$D,3,0)</f>
        <v>1054</v>
      </c>
      <c r="J2048" s="4">
        <f>PRODUCT([2]Data!$G2048,[2]Data!$I2048)</f>
        <v>1054</v>
      </c>
      <c r="K2048" s="4">
        <f>PRODUCT([2]Data!$G2048,[2]Data!$H2048)</f>
        <v>1405</v>
      </c>
      <c r="L2048" s="4">
        <f>[2]Data!$K2048-[2]Data!$J2048</f>
        <v>351</v>
      </c>
      <c r="M2048" s="4" t="str">
        <f>VLOOKUP(Table_1[[#This Row],[Location ID]],[1]Locations!$A:$B,2,0)</f>
        <v>Burbank</v>
      </c>
      <c r="N2048" s="4" t="str">
        <f>VLOOKUP(Table_1[[#This Row],[Sales Person ID]],'[1]Sales People'!$A:$B,2,0)</f>
        <v>Joshua Taylor</v>
      </c>
      <c r="O2048" s="4" t="str">
        <f>VLOOKUP(Table_1[[#This Row],[Customer ID]],[1]Customers!$A:$B,2,0)</f>
        <v>Daniel Barnes</v>
      </c>
      <c r="P2048" s="5">
        <f>WEEKDAY([2]Data!$F2048)</f>
        <v>3</v>
      </c>
      <c r="Q2048" s="4">
        <f>MONTH([2]Data!$F2048)</f>
        <v>7</v>
      </c>
      <c r="R2048" s="4">
        <f>YEAR([2]Data!$F2048)</f>
        <v>2020</v>
      </c>
    </row>
    <row r="2049" spans="1:18" ht="15.75" customHeight="1">
      <c r="A2049" s="6" t="s">
        <v>3027</v>
      </c>
      <c r="B2049" s="6" t="s">
        <v>475</v>
      </c>
      <c r="C2049" s="6" t="s">
        <v>391</v>
      </c>
      <c r="D2049" s="6" t="s">
        <v>189</v>
      </c>
      <c r="E2049" s="6" t="s">
        <v>2591</v>
      </c>
      <c r="F2049" s="8">
        <v>43973</v>
      </c>
      <c r="G2049" s="6">
        <v>3</v>
      </c>
      <c r="H2049" s="6">
        <v>1566</v>
      </c>
      <c r="I2049" s="4">
        <f>VLOOKUP(Table_1[[#This Row],[Product ID]],[1]Products!$A:$D,3,0)</f>
        <v>1190</v>
      </c>
      <c r="J2049">
        <f>PRODUCT([2]Data!$G2049,[2]Data!$I2049)</f>
        <v>3570</v>
      </c>
      <c r="K2049">
        <f>PRODUCT([2]Data!$G2049,[2]Data!$H2049)</f>
        <v>4698</v>
      </c>
      <c r="L2049">
        <f>[2]Data!$K2049-[2]Data!$J2049</f>
        <v>1128</v>
      </c>
      <c r="M2049" s="4" t="str">
        <f>VLOOKUP(Table_1[[#This Row],[Location ID]],[1]Locations!$A:$B,2,0)</f>
        <v>Los Angeles</v>
      </c>
      <c r="N2049" s="4" t="str">
        <f>VLOOKUP(Table_1[[#This Row],[Sales Person ID]],'[1]Sales People'!$A:$B,2,0)</f>
        <v>Joshua Taylor</v>
      </c>
      <c r="O2049" s="4" t="str">
        <f>VLOOKUP(Table_1[[#This Row],[Customer ID]],[1]Customers!$A:$B,2,0)</f>
        <v>Jerry Barnes</v>
      </c>
      <c r="P2049" s="5">
        <f>WEEKDAY([2]Data!$F2049)</f>
        <v>6</v>
      </c>
      <c r="Q2049" s="4">
        <f>MONTH([2]Data!$F2049)</f>
        <v>5</v>
      </c>
      <c r="R2049" s="4">
        <f>YEAR([2]Data!$F2049)</f>
        <v>2020</v>
      </c>
    </row>
    <row r="2050" spans="1:18" ht="15.75" customHeight="1">
      <c r="A2050" s="2" t="s">
        <v>3028</v>
      </c>
      <c r="B2050" s="2" t="s">
        <v>679</v>
      </c>
      <c r="C2050" s="2" t="s">
        <v>360</v>
      </c>
      <c r="D2050" s="2" t="s">
        <v>112</v>
      </c>
      <c r="E2050" s="2" t="s">
        <v>61</v>
      </c>
      <c r="F2050" s="3">
        <v>44095</v>
      </c>
      <c r="G2050" s="2">
        <v>1</v>
      </c>
      <c r="H2050" s="2">
        <v>181</v>
      </c>
      <c r="I2050" s="4">
        <f>VLOOKUP(Table_1[[#This Row],[Product ID]],[1]Products!$A:$D,3,0)</f>
        <v>130</v>
      </c>
      <c r="J2050" s="4">
        <f>PRODUCT([2]Data!$G2050,[2]Data!$I2050)</f>
        <v>130</v>
      </c>
      <c r="K2050" s="4">
        <f>PRODUCT([2]Data!$G2050,[2]Data!$H2050)</f>
        <v>181</v>
      </c>
      <c r="L2050" s="4">
        <f>[2]Data!$K2050-[2]Data!$J2050</f>
        <v>51</v>
      </c>
      <c r="M2050" s="4" t="str">
        <f>VLOOKUP(Table_1[[#This Row],[Location ID]],[1]Locations!$A:$B,2,0)</f>
        <v>Santa Clara</v>
      </c>
      <c r="N2050" s="4" t="str">
        <f>VLOOKUP(Table_1[[#This Row],[Sales Person ID]],'[1]Sales People'!$A:$B,2,0)</f>
        <v>Scott Clark</v>
      </c>
      <c r="O2050" s="4" t="str">
        <f>VLOOKUP(Table_1[[#This Row],[Customer ID]],[1]Customers!$A:$B,2,0)</f>
        <v>David Perkins</v>
      </c>
      <c r="P2050" s="5">
        <f>WEEKDAY([2]Data!$F2050)</f>
        <v>2</v>
      </c>
      <c r="Q2050" s="4">
        <f>MONTH([2]Data!$F2050)</f>
        <v>9</v>
      </c>
      <c r="R2050" s="4">
        <f>YEAR([2]Data!$F2050)</f>
        <v>2020</v>
      </c>
    </row>
    <row r="2051" spans="1:18" ht="15.75" customHeight="1">
      <c r="A2051" s="6" t="s">
        <v>3029</v>
      </c>
      <c r="B2051" s="6" t="s">
        <v>39</v>
      </c>
      <c r="C2051" s="6" t="s">
        <v>121</v>
      </c>
      <c r="D2051" s="6" t="s">
        <v>189</v>
      </c>
      <c r="E2051" s="6" t="s">
        <v>1694</v>
      </c>
      <c r="F2051" s="8">
        <v>44150</v>
      </c>
      <c r="G2051" s="6">
        <v>1</v>
      </c>
      <c r="H2051" s="6">
        <v>684</v>
      </c>
      <c r="I2051" s="4">
        <f>VLOOKUP(Table_1[[#This Row],[Product ID]],[1]Products!$A:$D,3,0)</f>
        <v>561</v>
      </c>
      <c r="J2051">
        <f>PRODUCT([2]Data!$G2051,[2]Data!$I2051)</f>
        <v>561</v>
      </c>
      <c r="K2051">
        <f>PRODUCT([2]Data!$G2051,[2]Data!$H2051)</f>
        <v>684</v>
      </c>
      <c r="L2051">
        <f>[2]Data!$K2051-[2]Data!$J2051</f>
        <v>123</v>
      </c>
      <c r="M2051" s="4" t="str">
        <f>VLOOKUP(Table_1[[#This Row],[Location ID]],[1]Locations!$A:$B,2,0)</f>
        <v>Richmond</v>
      </c>
      <c r="N2051" s="4" t="str">
        <f>VLOOKUP(Table_1[[#This Row],[Sales Person ID]],'[1]Sales People'!$A:$B,2,0)</f>
        <v>Joshua Taylor</v>
      </c>
      <c r="O2051" s="4" t="str">
        <f>VLOOKUP(Table_1[[#This Row],[Customer ID]],[1]Customers!$A:$B,2,0)</f>
        <v>Timothy Hamilton</v>
      </c>
      <c r="P2051" s="5">
        <f>WEEKDAY([2]Data!$F2051)</f>
        <v>1</v>
      </c>
      <c r="Q2051" s="4">
        <f>MONTH([2]Data!$F2051)</f>
        <v>11</v>
      </c>
      <c r="R2051" s="4">
        <f>YEAR([2]Data!$F2051)</f>
        <v>2020</v>
      </c>
    </row>
    <row r="2052" spans="1:18" ht="15.75" customHeight="1">
      <c r="A2052" s="2" t="s">
        <v>3030</v>
      </c>
      <c r="B2052" s="2" t="s">
        <v>205</v>
      </c>
      <c r="C2052" s="2" t="s">
        <v>373</v>
      </c>
      <c r="D2052" s="2" t="s">
        <v>31</v>
      </c>
      <c r="E2052" s="2" t="s">
        <v>2193</v>
      </c>
      <c r="F2052" s="3">
        <v>44141</v>
      </c>
      <c r="G2052" s="2">
        <v>3</v>
      </c>
      <c r="H2052" s="2">
        <v>1278</v>
      </c>
      <c r="I2052" s="4">
        <f>VLOOKUP(Table_1[[#This Row],[Product ID]],[1]Products!$A:$D,3,0)</f>
        <v>665</v>
      </c>
      <c r="J2052" s="4">
        <f>PRODUCT([2]Data!$G2052,[2]Data!$I2052)</f>
        <v>1995</v>
      </c>
      <c r="K2052" s="4">
        <f>PRODUCT([2]Data!$G2052,[2]Data!$H2052)</f>
        <v>3834</v>
      </c>
      <c r="L2052" s="4">
        <f>[2]Data!$K2052-[2]Data!$J2052</f>
        <v>1839</v>
      </c>
      <c r="M2052" s="4" t="str">
        <f>VLOOKUP(Table_1[[#This Row],[Location ID]],[1]Locations!$A:$B,2,0)</f>
        <v>San Bernardino</v>
      </c>
      <c r="N2052" s="4" t="str">
        <f>VLOOKUP(Table_1[[#This Row],[Sales Person ID]],'[1]Sales People'!$A:$B,2,0)</f>
        <v>Joshua Cook</v>
      </c>
      <c r="O2052" s="4" t="str">
        <f>VLOOKUP(Table_1[[#This Row],[Customer ID]],[1]Customers!$A:$B,2,0)</f>
        <v>Jeremy Vasquez</v>
      </c>
      <c r="P2052" s="5">
        <f>WEEKDAY([2]Data!$F2052)</f>
        <v>6</v>
      </c>
      <c r="Q2052" s="4">
        <f>MONTH([2]Data!$F2052)</f>
        <v>11</v>
      </c>
      <c r="R2052" s="4">
        <f>YEAR([2]Data!$F2052)</f>
        <v>2020</v>
      </c>
    </row>
    <row r="2053" spans="1:18" ht="15.75" customHeight="1">
      <c r="A2053" s="6" t="s">
        <v>3031</v>
      </c>
      <c r="B2053" s="6" t="s">
        <v>400</v>
      </c>
      <c r="C2053" s="6" t="s">
        <v>201</v>
      </c>
      <c r="D2053" s="6" t="s">
        <v>227</v>
      </c>
      <c r="E2053" s="6" t="s">
        <v>849</v>
      </c>
      <c r="F2053" s="8">
        <v>43931</v>
      </c>
      <c r="G2053" s="6">
        <v>3</v>
      </c>
      <c r="H2053" s="6">
        <v>1367</v>
      </c>
      <c r="I2053" s="4">
        <f>VLOOKUP(Table_1[[#This Row],[Product ID]],[1]Products!$A:$D,3,0)</f>
        <v>984</v>
      </c>
      <c r="J2053">
        <f>PRODUCT([2]Data!$G2053,[2]Data!$I2053)</f>
        <v>2952</v>
      </c>
      <c r="K2053">
        <f>PRODUCT([2]Data!$G2053,[2]Data!$H2053)</f>
        <v>4101</v>
      </c>
      <c r="L2053">
        <f>[2]Data!$K2053-[2]Data!$J2053</f>
        <v>1149</v>
      </c>
      <c r="M2053" s="4" t="str">
        <f>VLOOKUP(Table_1[[#This Row],[Location ID]],[1]Locations!$A:$B,2,0)</f>
        <v>Oakland</v>
      </c>
      <c r="N2053" s="4" t="str">
        <f>VLOOKUP(Table_1[[#This Row],[Sales Person ID]],'[1]Sales People'!$A:$B,2,0)</f>
        <v>Ernest Wagner</v>
      </c>
      <c r="O2053" s="4" t="str">
        <f>VLOOKUP(Table_1[[#This Row],[Customer ID]],[1]Customers!$A:$B,2,0)</f>
        <v>Matthew Duncan</v>
      </c>
      <c r="P2053" s="5">
        <f>WEEKDAY([2]Data!$F2053)</f>
        <v>6</v>
      </c>
      <c r="Q2053" s="4">
        <f>MONTH([2]Data!$F2053)</f>
        <v>4</v>
      </c>
      <c r="R2053" s="4">
        <f>YEAR([2]Data!$F2053)</f>
        <v>2020</v>
      </c>
    </row>
    <row r="2054" spans="1:18" ht="15.75" customHeight="1">
      <c r="A2054" s="2" t="s">
        <v>3032</v>
      </c>
      <c r="B2054" s="2" t="s">
        <v>300</v>
      </c>
      <c r="C2054" s="2" t="s">
        <v>25</v>
      </c>
      <c r="D2054" s="2" t="s">
        <v>117</v>
      </c>
      <c r="E2054" s="2" t="s">
        <v>361</v>
      </c>
      <c r="F2054" s="3">
        <v>44079</v>
      </c>
      <c r="G2054" s="2">
        <v>1</v>
      </c>
      <c r="H2054" s="2">
        <v>368</v>
      </c>
      <c r="I2054" s="4">
        <f>VLOOKUP(Table_1[[#This Row],[Product ID]],[1]Products!$A:$D,3,0)</f>
        <v>294</v>
      </c>
      <c r="J2054" s="4">
        <f>PRODUCT([2]Data!$G2054,[2]Data!$I2054)</f>
        <v>294</v>
      </c>
      <c r="K2054" s="4">
        <f>PRODUCT([2]Data!$G2054,[2]Data!$H2054)</f>
        <v>368</v>
      </c>
      <c r="L2054" s="4">
        <f>[2]Data!$K2054-[2]Data!$J2054</f>
        <v>74</v>
      </c>
      <c r="M2054" s="4" t="str">
        <f>VLOOKUP(Table_1[[#This Row],[Location ID]],[1]Locations!$A:$B,2,0)</f>
        <v>Santa Clarita</v>
      </c>
      <c r="N2054" s="4" t="str">
        <f>VLOOKUP(Table_1[[#This Row],[Sales Person ID]],'[1]Sales People'!$A:$B,2,0)</f>
        <v>Patrick Ruiz</v>
      </c>
      <c r="O2054" s="4" t="str">
        <f>VLOOKUP(Table_1[[#This Row],[Customer ID]],[1]Customers!$A:$B,2,0)</f>
        <v>Shawn Henderson</v>
      </c>
      <c r="P2054" s="5">
        <f>WEEKDAY([2]Data!$F2054)</f>
        <v>7</v>
      </c>
      <c r="Q2054" s="4">
        <f>MONTH([2]Data!$F2054)</f>
        <v>9</v>
      </c>
      <c r="R2054" s="4">
        <f>YEAR([2]Data!$F2054)</f>
        <v>2020</v>
      </c>
    </row>
    <row r="2055" spans="1:18" ht="15.75" customHeight="1">
      <c r="A2055" s="6" t="s">
        <v>3033</v>
      </c>
      <c r="B2055" s="6" t="s">
        <v>359</v>
      </c>
      <c r="C2055" s="6" t="s">
        <v>201</v>
      </c>
      <c r="D2055" s="6" t="s">
        <v>189</v>
      </c>
      <c r="E2055" s="6" t="s">
        <v>2293</v>
      </c>
      <c r="F2055" s="8">
        <v>44104</v>
      </c>
      <c r="G2055" s="6">
        <v>2</v>
      </c>
      <c r="H2055" s="6">
        <v>603</v>
      </c>
      <c r="I2055" s="4">
        <f>VLOOKUP(Table_1[[#This Row],[Product ID]],[1]Products!$A:$D,3,0)</f>
        <v>416</v>
      </c>
      <c r="J2055">
        <f>PRODUCT([2]Data!$G2055,[2]Data!$I2055)</f>
        <v>832</v>
      </c>
      <c r="K2055">
        <f>PRODUCT([2]Data!$G2055,[2]Data!$H2055)</f>
        <v>1206</v>
      </c>
      <c r="L2055">
        <f>[2]Data!$K2055-[2]Data!$J2055</f>
        <v>374</v>
      </c>
      <c r="M2055" s="4" t="str">
        <f>VLOOKUP(Table_1[[#This Row],[Location ID]],[1]Locations!$A:$B,2,0)</f>
        <v>Oakland</v>
      </c>
      <c r="N2055" s="4" t="str">
        <f>VLOOKUP(Table_1[[#This Row],[Sales Person ID]],'[1]Sales People'!$A:$B,2,0)</f>
        <v>Joshua Taylor</v>
      </c>
      <c r="O2055" s="4" t="str">
        <f>VLOOKUP(Table_1[[#This Row],[Customer ID]],[1]Customers!$A:$B,2,0)</f>
        <v>Shawn Torres</v>
      </c>
      <c r="P2055" s="5">
        <f>WEEKDAY([2]Data!$F2055)</f>
        <v>4</v>
      </c>
      <c r="Q2055" s="4">
        <f>MONTH([2]Data!$F2055)</f>
        <v>9</v>
      </c>
      <c r="R2055" s="4">
        <f>YEAR([2]Data!$F2055)</f>
        <v>2020</v>
      </c>
    </row>
    <row r="2056" spans="1:18" ht="15.75" customHeight="1">
      <c r="A2056" s="2" t="s">
        <v>3034</v>
      </c>
      <c r="B2056" s="2" t="s">
        <v>234</v>
      </c>
      <c r="C2056" s="2" t="s">
        <v>264</v>
      </c>
      <c r="D2056" s="2" t="s">
        <v>319</v>
      </c>
      <c r="E2056" s="2" t="s">
        <v>3035</v>
      </c>
      <c r="F2056" s="3">
        <v>44148</v>
      </c>
      <c r="G2056" s="2">
        <v>1</v>
      </c>
      <c r="H2056" s="2">
        <v>799</v>
      </c>
      <c r="I2056" s="4">
        <f>VLOOKUP(Table_1[[#This Row],[Product ID]],[1]Products!$A:$D,3,0)</f>
        <v>455</v>
      </c>
      <c r="J2056" s="4">
        <f>PRODUCT([2]Data!$G2056,[2]Data!$I2056)</f>
        <v>455</v>
      </c>
      <c r="K2056" s="4">
        <f>PRODUCT([2]Data!$G2056,[2]Data!$H2056)</f>
        <v>799</v>
      </c>
      <c r="L2056" s="4">
        <f>[2]Data!$K2056-[2]Data!$J2056</f>
        <v>344</v>
      </c>
      <c r="M2056" s="4" t="str">
        <f>VLOOKUP(Table_1[[#This Row],[Location ID]],[1]Locations!$A:$B,2,0)</f>
        <v>Bakersfield</v>
      </c>
      <c r="N2056" s="4" t="str">
        <f>VLOOKUP(Table_1[[#This Row],[Sales Person ID]],'[1]Sales People'!$A:$B,2,0)</f>
        <v>Fred Robertson</v>
      </c>
      <c r="O2056" s="4" t="str">
        <f>VLOOKUP(Table_1[[#This Row],[Customer ID]],[1]Customers!$A:$B,2,0)</f>
        <v>Richard Jordan</v>
      </c>
      <c r="P2056" s="5">
        <f>WEEKDAY([2]Data!$F2056)</f>
        <v>6</v>
      </c>
      <c r="Q2056" s="4">
        <f>MONTH([2]Data!$F2056)</f>
        <v>11</v>
      </c>
      <c r="R2056" s="4">
        <f>YEAR([2]Data!$F2056)</f>
        <v>2020</v>
      </c>
    </row>
    <row r="2057" spans="1:18" ht="15.75" customHeight="1">
      <c r="A2057" s="6" t="s">
        <v>3036</v>
      </c>
      <c r="B2057" s="6" t="s">
        <v>278</v>
      </c>
      <c r="C2057" s="6" t="s">
        <v>388</v>
      </c>
      <c r="D2057" s="6" t="s">
        <v>370</v>
      </c>
      <c r="E2057" s="6" t="s">
        <v>1265</v>
      </c>
      <c r="F2057" s="8">
        <v>44166</v>
      </c>
      <c r="G2057" s="6">
        <v>1</v>
      </c>
      <c r="H2057" s="6">
        <v>400</v>
      </c>
      <c r="I2057" s="4">
        <f>VLOOKUP(Table_1[[#This Row],[Product ID]],[1]Products!$A:$D,3,0)</f>
        <v>208</v>
      </c>
      <c r="J2057">
        <f>PRODUCT([2]Data!$G2057,[2]Data!$I2057)</f>
        <v>208</v>
      </c>
      <c r="K2057">
        <f>PRODUCT([2]Data!$G2057,[2]Data!$H2057)</f>
        <v>400</v>
      </c>
      <c r="L2057">
        <f>[2]Data!$K2057-[2]Data!$J2057</f>
        <v>192</v>
      </c>
      <c r="M2057" s="4" t="str">
        <f>VLOOKUP(Table_1[[#This Row],[Location ID]],[1]Locations!$A:$B,2,0)</f>
        <v>San Diego</v>
      </c>
      <c r="N2057" s="4" t="str">
        <f>VLOOKUP(Table_1[[#This Row],[Sales Person ID]],'[1]Sales People'!$A:$B,2,0)</f>
        <v>Eugene Holmes</v>
      </c>
      <c r="O2057" s="4" t="str">
        <f>VLOOKUP(Table_1[[#This Row],[Customer ID]],[1]Customers!$A:$B,2,0)</f>
        <v>Daniel Moreno</v>
      </c>
      <c r="P2057" s="5">
        <f>WEEKDAY([2]Data!$F2057)</f>
        <v>3</v>
      </c>
      <c r="Q2057" s="4">
        <f>MONTH([2]Data!$F2057)</f>
        <v>12</v>
      </c>
      <c r="R2057" s="4">
        <f>YEAR([2]Data!$F2057)</f>
        <v>2020</v>
      </c>
    </row>
    <row r="2058" spans="1:18" ht="15.75" customHeight="1">
      <c r="A2058" s="2" t="s">
        <v>3037</v>
      </c>
      <c r="B2058" s="2" t="s">
        <v>274</v>
      </c>
      <c r="C2058" s="2" t="s">
        <v>461</v>
      </c>
      <c r="D2058" s="2" t="s">
        <v>356</v>
      </c>
      <c r="E2058" s="2" t="s">
        <v>389</v>
      </c>
      <c r="F2058" s="3">
        <v>44017</v>
      </c>
      <c r="G2058" s="2">
        <v>3</v>
      </c>
      <c r="H2058" s="2">
        <v>378</v>
      </c>
      <c r="I2058" s="4">
        <f>VLOOKUP(Table_1[[#This Row],[Product ID]],[1]Products!$A:$D,3,0)</f>
        <v>291</v>
      </c>
      <c r="J2058" s="4">
        <f>PRODUCT([2]Data!$G2058,[2]Data!$I2058)</f>
        <v>873</v>
      </c>
      <c r="K2058" s="4">
        <f>PRODUCT([2]Data!$G2058,[2]Data!$H2058)</f>
        <v>1134</v>
      </c>
      <c r="L2058" s="4">
        <f>[2]Data!$K2058-[2]Data!$J2058</f>
        <v>261</v>
      </c>
      <c r="M2058" s="4" t="str">
        <f>VLOOKUP(Table_1[[#This Row],[Location ID]],[1]Locations!$A:$B,2,0)</f>
        <v>Simi Valley</v>
      </c>
      <c r="N2058" s="4" t="str">
        <f>VLOOKUP(Table_1[[#This Row],[Sales Person ID]],'[1]Sales People'!$A:$B,2,0)</f>
        <v>Larry Marshall</v>
      </c>
      <c r="O2058" s="4" t="str">
        <f>VLOOKUP(Table_1[[#This Row],[Customer ID]],[1]Customers!$A:$B,2,0)</f>
        <v>Joe Baker</v>
      </c>
      <c r="P2058" s="5">
        <f>WEEKDAY([2]Data!$F2058)</f>
        <v>1</v>
      </c>
      <c r="Q2058" s="4">
        <f>MONTH([2]Data!$F2058)</f>
        <v>7</v>
      </c>
      <c r="R2058" s="4">
        <f>YEAR([2]Data!$F2058)</f>
        <v>2020</v>
      </c>
    </row>
    <row r="2059" spans="1:18" ht="15.75" customHeight="1">
      <c r="A2059" s="6" t="s">
        <v>3038</v>
      </c>
      <c r="B2059" s="6" t="s">
        <v>29</v>
      </c>
      <c r="C2059" s="6" t="s">
        <v>222</v>
      </c>
      <c r="D2059" s="6" t="s">
        <v>51</v>
      </c>
      <c r="E2059" s="6" t="s">
        <v>345</v>
      </c>
      <c r="F2059" s="8">
        <v>43964</v>
      </c>
      <c r="G2059" s="6">
        <v>1</v>
      </c>
      <c r="H2059" s="6">
        <v>880</v>
      </c>
      <c r="I2059" s="4">
        <f>VLOOKUP(Table_1[[#This Row],[Product ID]],[1]Products!$A:$D,3,0)</f>
        <v>634</v>
      </c>
      <c r="J2059">
        <f>PRODUCT([2]Data!$G2059,[2]Data!$I2059)</f>
        <v>634</v>
      </c>
      <c r="K2059">
        <f>PRODUCT([2]Data!$G2059,[2]Data!$H2059)</f>
        <v>880</v>
      </c>
      <c r="L2059">
        <f>[2]Data!$K2059-[2]Data!$J2059</f>
        <v>246</v>
      </c>
      <c r="M2059" s="4" t="str">
        <f>VLOOKUP(Table_1[[#This Row],[Location ID]],[1]Locations!$A:$B,2,0)</f>
        <v>Chula Vista</v>
      </c>
      <c r="N2059" s="4" t="str">
        <f>VLOOKUP(Table_1[[#This Row],[Sales Person ID]],'[1]Sales People'!$A:$B,2,0)</f>
        <v>Brian Hansen</v>
      </c>
      <c r="O2059" s="4" t="str">
        <f>VLOOKUP(Table_1[[#This Row],[Customer ID]],[1]Customers!$A:$B,2,0)</f>
        <v>Gregory Porter</v>
      </c>
      <c r="P2059" s="5">
        <f>WEEKDAY([2]Data!$F2059)</f>
        <v>4</v>
      </c>
      <c r="Q2059" s="4">
        <f>MONTH([2]Data!$F2059)</f>
        <v>5</v>
      </c>
      <c r="R2059" s="4">
        <f>YEAR([2]Data!$F2059)</f>
        <v>2020</v>
      </c>
    </row>
    <row r="2060" spans="1:18" ht="15.75" customHeight="1">
      <c r="A2060" s="2" t="s">
        <v>3039</v>
      </c>
      <c r="B2060" s="2" t="s">
        <v>936</v>
      </c>
      <c r="C2060" s="2" t="s">
        <v>523</v>
      </c>
      <c r="D2060" s="2" t="s">
        <v>107</v>
      </c>
      <c r="E2060" s="2" t="s">
        <v>320</v>
      </c>
      <c r="F2060" s="3">
        <v>44122</v>
      </c>
      <c r="G2060" s="2">
        <v>2</v>
      </c>
      <c r="H2060" s="2">
        <v>136</v>
      </c>
      <c r="I2060" s="4">
        <f>VLOOKUP(Table_1[[#This Row],[Product ID]],[1]Products!$A:$D,3,0)</f>
        <v>72</v>
      </c>
      <c r="J2060" s="4">
        <f>PRODUCT([2]Data!$G2060,[2]Data!$I2060)</f>
        <v>144</v>
      </c>
      <c r="K2060" s="4">
        <f>PRODUCT([2]Data!$G2060,[2]Data!$H2060)</f>
        <v>272</v>
      </c>
      <c r="L2060" s="4">
        <f>[2]Data!$K2060-[2]Data!$J2060</f>
        <v>128</v>
      </c>
      <c r="M2060" s="4" t="str">
        <f>VLOOKUP(Table_1[[#This Row],[Location ID]],[1]Locations!$A:$B,2,0)</f>
        <v>Long Beach</v>
      </c>
      <c r="N2060" s="4" t="str">
        <f>VLOOKUP(Table_1[[#This Row],[Sales Person ID]],'[1]Sales People'!$A:$B,2,0)</f>
        <v>Brian Thomas</v>
      </c>
      <c r="O2060" s="4" t="str">
        <f>VLOOKUP(Table_1[[#This Row],[Customer ID]],[1]Customers!$A:$B,2,0)</f>
        <v>Sean Woods</v>
      </c>
      <c r="P2060" s="5">
        <f>WEEKDAY([2]Data!$F2060)</f>
        <v>1</v>
      </c>
      <c r="Q2060" s="4">
        <f>MONTH([2]Data!$F2060)</f>
        <v>10</v>
      </c>
      <c r="R2060" s="4">
        <f>YEAR([2]Data!$F2060)</f>
        <v>2020</v>
      </c>
    </row>
    <row r="2061" spans="1:18" ht="15.75" customHeight="1">
      <c r="A2061" s="6" t="s">
        <v>3040</v>
      </c>
      <c r="B2061" s="6" t="s">
        <v>125</v>
      </c>
      <c r="C2061" s="6" t="s">
        <v>77</v>
      </c>
      <c r="D2061" s="6" t="s">
        <v>202</v>
      </c>
      <c r="E2061" s="6" t="s">
        <v>3041</v>
      </c>
      <c r="F2061" s="8">
        <v>43994</v>
      </c>
      <c r="G2061" s="6">
        <v>4</v>
      </c>
      <c r="H2061" s="6">
        <v>545</v>
      </c>
      <c r="I2061" s="4">
        <f>VLOOKUP(Table_1[[#This Row],[Product ID]],[1]Products!$A:$D,3,0)</f>
        <v>425</v>
      </c>
      <c r="J2061">
        <f>PRODUCT([2]Data!$G2061,[2]Data!$I2061)</f>
        <v>1700</v>
      </c>
      <c r="K2061">
        <f>PRODUCT([2]Data!$G2061,[2]Data!$H2061)</f>
        <v>2180</v>
      </c>
      <c r="L2061">
        <f>[2]Data!$K2061-[2]Data!$J2061</f>
        <v>480</v>
      </c>
      <c r="M2061" s="4" t="str">
        <f>VLOOKUP(Table_1[[#This Row],[Location ID]],[1]Locations!$A:$B,2,0)</f>
        <v>Ontario</v>
      </c>
      <c r="N2061" s="4" t="str">
        <f>VLOOKUP(Table_1[[#This Row],[Sales Person ID]],'[1]Sales People'!$A:$B,2,0)</f>
        <v>Robert Reed</v>
      </c>
      <c r="O2061" s="4" t="str">
        <f>VLOOKUP(Table_1[[#This Row],[Customer ID]],[1]Customers!$A:$B,2,0)</f>
        <v>Adam Hunter</v>
      </c>
      <c r="P2061" s="5">
        <f>WEEKDAY([2]Data!$F2061)</f>
        <v>6</v>
      </c>
      <c r="Q2061" s="4">
        <f>MONTH([2]Data!$F2061)</f>
        <v>6</v>
      </c>
      <c r="R2061" s="4">
        <f>YEAR([2]Data!$F2061)</f>
        <v>2020</v>
      </c>
    </row>
    <row r="2062" spans="1:18" ht="15.75" customHeight="1">
      <c r="A2062" s="2" t="s">
        <v>3042</v>
      </c>
      <c r="B2062" s="2" t="s">
        <v>179</v>
      </c>
      <c r="C2062" s="2" t="s">
        <v>73</v>
      </c>
      <c r="D2062" s="2" t="s">
        <v>268</v>
      </c>
      <c r="E2062" s="2" t="s">
        <v>2037</v>
      </c>
      <c r="F2062" s="3">
        <v>44171</v>
      </c>
      <c r="G2062" s="2">
        <v>3</v>
      </c>
      <c r="H2062" s="2">
        <v>112</v>
      </c>
      <c r="I2062" s="4">
        <f>VLOOKUP(Table_1[[#This Row],[Product ID]],[1]Products!$A:$D,3,0)</f>
        <v>90</v>
      </c>
      <c r="J2062" s="4">
        <f>PRODUCT([2]Data!$G2062,[2]Data!$I2062)</f>
        <v>270</v>
      </c>
      <c r="K2062" s="4">
        <f>PRODUCT([2]Data!$G2062,[2]Data!$H2062)</f>
        <v>336</v>
      </c>
      <c r="L2062" s="4">
        <f>[2]Data!$K2062-[2]Data!$J2062</f>
        <v>66</v>
      </c>
      <c r="M2062" s="4" t="str">
        <f>VLOOKUP(Table_1[[#This Row],[Location ID]],[1]Locations!$A:$B,2,0)</f>
        <v>Fairfield</v>
      </c>
      <c r="N2062" s="4" t="str">
        <f>VLOOKUP(Table_1[[#This Row],[Sales Person ID]],'[1]Sales People'!$A:$B,2,0)</f>
        <v>Jerry Perry</v>
      </c>
      <c r="O2062" s="4" t="str">
        <f>VLOOKUP(Table_1[[#This Row],[Customer ID]],[1]Customers!$A:$B,2,0)</f>
        <v>Roy Shaw</v>
      </c>
      <c r="P2062" s="5">
        <f>WEEKDAY([2]Data!$F2062)</f>
        <v>1</v>
      </c>
      <c r="Q2062" s="4">
        <f>MONTH([2]Data!$F2062)</f>
        <v>12</v>
      </c>
      <c r="R2062" s="4">
        <f>YEAR([2]Data!$F2062)</f>
        <v>2020</v>
      </c>
    </row>
    <row r="2063" spans="1:18" ht="15.75" customHeight="1">
      <c r="A2063" s="6" t="s">
        <v>3043</v>
      </c>
      <c r="B2063" s="6" t="s">
        <v>381</v>
      </c>
      <c r="C2063" s="6" t="s">
        <v>45</v>
      </c>
      <c r="D2063" s="6" t="s">
        <v>91</v>
      </c>
      <c r="E2063" s="6" t="s">
        <v>1833</v>
      </c>
      <c r="F2063" s="8">
        <v>43921</v>
      </c>
      <c r="G2063" s="6">
        <v>1</v>
      </c>
      <c r="H2063" s="6">
        <v>771</v>
      </c>
      <c r="I2063" s="4">
        <f>VLOOKUP(Table_1[[#This Row],[Product ID]],[1]Products!$A:$D,3,0)</f>
        <v>648</v>
      </c>
      <c r="J2063">
        <f>PRODUCT([2]Data!$G2063,[2]Data!$I2063)</f>
        <v>648</v>
      </c>
      <c r="K2063">
        <f>PRODUCT([2]Data!$G2063,[2]Data!$H2063)</f>
        <v>771</v>
      </c>
      <c r="L2063">
        <f>[2]Data!$K2063-[2]Data!$J2063</f>
        <v>123</v>
      </c>
      <c r="M2063" s="4" t="str">
        <f>VLOOKUP(Table_1[[#This Row],[Location ID]],[1]Locations!$A:$B,2,0)</f>
        <v>Inglewood</v>
      </c>
      <c r="N2063" s="4" t="str">
        <f>VLOOKUP(Table_1[[#This Row],[Sales Person ID]],'[1]Sales People'!$A:$B,2,0)</f>
        <v>Henry Nelson</v>
      </c>
      <c r="O2063" s="4" t="str">
        <f>VLOOKUP(Table_1[[#This Row],[Customer ID]],[1]Customers!$A:$B,2,0)</f>
        <v>Carl Collins</v>
      </c>
      <c r="P2063" s="5">
        <f>WEEKDAY([2]Data!$F2063)</f>
        <v>3</v>
      </c>
      <c r="Q2063" s="4">
        <f>MONTH([2]Data!$F2063)</f>
        <v>3</v>
      </c>
      <c r="R2063" s="4">
        <f>YEAR([2]Data!$F2063)</f>
        <v>2020</v>
      </c>
    </row>
    <row r="2064" spans="1:18" ht="15.75" customHeight="1">
      <c r="A2064" s="2" t="s">
        <v>3044</v>
      </c>
      <c r="B2064" s="2" t="s">
        <v>351</v>
      </c>
      <c r="C2064" s="2" t="s">
        <v>40</v>
      </c>
      <c r="D2064" s="2" t="s">
        <v>157</v>
      </c>
      <c r="E2064" s="2" t="s">
        <v>1616</v>
      </c>
      <c r="F2064" s="3">
        <v>43892</v>
      </c>
      <c r="G2064" s="2">
        <v>3</v>
      </c>
      <c r="H2064" s="2">
        <v>1967</v>
      </c>
      <c r="I2064" s="4">
        <f>VLOOKUP(Table_1[[#This Row],[Product ID]],[1]Products!$A:$D,3,0)</f>
        <v>1397</v>
      </c>
      <c r="J2064" s="4">
        <f>PRODUCT([2]Data!$G2064,[2]Data!$I2064)</f>
        <v>4191</v>
      </c>
      <c r="K2064" s="4">
        <f>PRODUCT([2]Data!$G2064,[2]Data!$H2064)</f>
        <v>5901</v>
      </c>
      <c r="L2064" s="4">
        <f>[2]Data!$K2064-[2]Data!$J2064</f>
        <v>1710</v>
      </c>
      <c r="M2064" s="4" t="str">
        <f>VLOOKUP(Table_1[[#This Row],[Location ID]],[1]Locations!$A:$B,2,0)</f>
        <v>Santa Ana</v>
      </c>
      <c r="N2064" s="4" t="str">
        <f>VLOOKUP(Table_1[[#This Row],[Sales Person ID]],'[1]Sales People'!$A:$B,2,0)</f>
        <v>Carl Elliott</v>
      </c>
      <c r="O2064" s="4" t="str">
        <f>VLOOKUP(Table_1[[#This Row],[Customer ID]],[1]Customers!$A:$B,2,0)</f>
        <v>Phillip Morrison</v>
      </c>
      <c r="P2064" s="5">
        <f>WEEKDAY([2]Data!$F2064)</f>
        <v>2</v>
      </c>
      <c r="Q2064" s="4">
        <f>MONTH([2]Data!$F2064)</f>
        <v>3</v>
      </c>
      <c r="R2064" s="4">
        <f>YEAR([2]Data!$F2064)</f>
        <v>2020</v>
      </c>
    </row>
    <row r="2065" spans="1:18" ht="15.75" customHeight="1">
      <c r="A2065" s="6" t="s">
        <v>3045</v>
      </c>
      <c r="B2065" s="6" t="s">
        <v>506</v>
      </c>
      <c r="C2065" s="6" t="s">
        <v>297</v>
      </c>
      <c r="D2065" s="6" t="s">
        <v>202</v>
      </c>
      <c r="E2065" s="6" t="s">
        <v>1334</v>
      </c>
      <c r="F2065" s="8">
        <v>43857</v>
      </c>
      <c r="G2065" s="6">
        <v>1</v>
      </c>
      <c r="H2065" s="6">
        <v>1467</v>
      </c>
      <c r="I2065" s="4">
        <f>VLOOKUP(Table_1[[#This Row],[Product ID]],[1]Products!$A:$D,3,0)</f>
        <v>807</v>
      </c>
      <c r="J2065">
        <f>PRODUCT([2]Data!$G2065,[2]Data!$I2065)</f>
        <v>807</v>
      </c>
      <c r="K2065">
        <f>PRODUCT([2]Data!$G2065,[2]Data!$H2065)</f>
        <v>1467</v>
      </c>
      <c r="L2065">
        <f>[2]Data!$K2065-[2]Data!$J2065</f>
        <v>660</v>
      </c>
      <c r="M2065" s="4" t="str">
        <f>VLOOKUP(Table_1[[#This Row],[Location ID]],[1]Locations!$A:$B,2,0)</f>
        <v>El Monte</v>
      </c>
      <c r="N2065" s="4" t="str">
        <f>VLOOKUP(Table_1[[#This Row],[Sales Person ID]],'[1]Sales People'!$A:$B,2,0)</f>
        <v>Robert Reed</v>
      </c>
      <c r="O2065" s="4" t="str">
        <f>VLOOKUP(Table_1[[#This Row],[Customer ID]],[1]Customers!$A:$B,2,0)</f>
        <v>Chris Howard</v>
      </c>
      <c r="P2065" s="5">
        <f>WEEKDAY([2]Data!$F2065)</f>
        <v>2</v>
      </c>
      <c r="Q2065" s="4">
        <f>MONTH([2]Data!$F2065)</f>
        <v>1</v>
      </c>
      <c r="R2065" s="4">
        <f>YEAR([2]Data!$F2065)</f>
        <v>2020</v>
      </c>
    </row>
    <row r="2066" spans="1:18" ht="15.75" customHeight="1">
      <c r="A2066" s="2" t="s">
        <v>3046</v>
      </c>
      <c r="B2066" s="2" t="s">
        <v>221</v>
      </c>
      <c r="C2066" s="2" t="s">
        <v>25</v>
      </c>
      <c r="D2066" s="2" t="s">
        <v>424</v>
      </c>
      <c r="E2066" s="2" t="s">
        <v>907</v>
      </c>
      <c r="F2066" s="3">
        <v>44109</v>
      </c>
      <c r="G2066" s="2">
        <v>1</v>
      </c>
      <c r="H2066" s="2">
        <v>458</v>
      </c>
      <c r="I2066" s="4">
        <f>VLOOKUP(Table_1[[#This Row],[Product ID]],[1]Products!$A:$D,3,0)</f>
        <v>376</v>
      </c>
      <c r="J2066" s="4">
        <f>PRODUCT([2]Data!$G2066,[2]Data!$I2066)</f>
        <v>376</v>
      </c>
      <c r="K2066" s="4">
        <f>PRODUCT([2]Data!$G2066,[2]Data!$H2066)</f>
        <v>458</v>
      </c>
      <c r="L2066" s="4">
        <f>[2]Data!$K2066-[2]Data!$J2066</f>
        <v>82</v>
      </c>
      <c r="M2066" s="4" t="str">
        <f>VLOOKUP(Table_1[[#This Row],[Location ID]],[1]Locations!$A:$B,2,0)</f>
        <v>Santa Clarita</v>
      </c>
      <c r="N2066" s="4" t="str">
        <f>VLOOKUP(Table_1[[#This Row],[Sales Person ID]],'[1]Sales People'!$A:$B,2,0)</f>
        <v>Kenneth Bradley</v>
      </c>
      <c r="O2066" s="4" t="str">
        <f>VLOOKUP(Table_1[[#This Row],[Customer ID]],[1]Customers!$A:$B,2,0)</f>
        <v>Eric Bradley</v>
      </c>
      <c r="P2066" s="5">
        <f>WEEKDAY([2]Data!$F2066)</f>
        <v>2</v>
      </c>
      <c r="Q2066" s="4">
        <f>MONTH([2]Data!$F2066)</f>
        <v>10</v>
      </c>
      <c r="R2066" s="4">
        <f>YEAR([2]Data!$F2066)</f>
        <v>2020</v>
      </c>
    </row>
    <row r="2067" spans="1:18" ht="15.75" customHeight="1">
      <c r="A2067" s="6" t="s">
        <v>3047</v>
      </c>
      <c r="B2067" s="6" t="s">
        <v>163</v>
      </c>
      <c r="C2067" s="6" t="s">
        <v>279</v>
      </c>
      <c r="D2067" s="6" t="s">
        <v>137</v>
      </c>
      <c r="E2067" s="6" t="s">
        <v>1434</v>
      </c>
      <c r="F2067" s="8">
        <v>44078</v>
      </c>
      <c r="G2067" s="6">
        <v>1</v>
      </c>
      <c r="H2067" s="6">
        <v>951</v>
      </c>
      <c r="I2067" s="4">
        <f>VLOOKUP(Table_1[[#This Row],[Product ID]],[1]Products!$A:$D,3,0)</f>
        <v>504</v>
      </c>
      <c r="J2067">
        <f>PRODUCT([2]Data!$G2067,[2]Data!$I2067)</f>
        <v>504</v>
      </c>
      <c r="K2067">
        <f>PRODUCT([2]Data!$G2067,[2]Data!$H2067)</f>
        <v>951</v>
      </c>
      <c r="L2067">
        <f>[2]Data!$K2067-[2]Data!$J2067</f>
        <v>447</v>
      </c>
      <c r="M2067" s="4" t="str">
        <f>VLOOKUP(Table_1[[#This Row],[Location ID]],[1]Locations!$A:$B,2,0)</f>
        <v>Murrieta</v>
      </c>
      <c r="N2067" s="4" t="str">
        <f>VLOOKUP(Table_1[[#This Row],[Sales Person ID]],'[1]Sales People'!$A:$B,2,0)</f>
        <v>Larry Castillo</v>
      </c>
      <c r="O2067" s="4" t="str">
        <f>VLOOKUP(Table_1[[#This Row],[Customer ID]],[1]Customers!$A:$B,2,0)</f>
        <v>Carlos Scott</v>
      </c>
      <c r="P2067" s="5">
        <f>WEEKDAY([2]Data!$F2067)</f>
        <v>6</v>
      </c>
      <c r="Q2067" s="4">
        <f>MONTH([2]Data!$F2067)</f>
        <v>9</v>
      </c>
      <c r="R2067" s="4">
        <f>YEAR([2]Data!$F2067)</f>
        <v>2020</v>
      </c>
    </row>
    <row r="2068" spans="1:18" ht="15.75" customHeight="1">
      <c r="A2068" s="2" t="s">
        <v>3048</v>
      </c>
      <c r="B2068" s="2" t="s">
        <v>332</v>
      </c>
      <c r="C2068" s="2" t="s">
        <v>63</v>
      </c>
      <c r="D2068" s="2" t="s">
        <v>261</v>
      </c>
      <c r="E2068" s="2" t="s">
        <v>1573</v>
      </c>
      <c r="F2068" s="3">
        <v>43965</v>
      </c>
      <c r="G2068" s="2">
        <v>3</v>
      </c>
      <c r="H2068" s="2">
        <v>2391</v>
      </c>
      <c r="I2068" s="4">
        <f>VLOOKUP(Table_1[[#This Row],[Product ID]],[1]Products!$A:$D,3,0)</f>
        <v>1291</v>
      </c>
      <c r="J2068" s="4">
        <f>PRODUCT([2]Data!$G2068,[2]Data!$I2068)</f>
        <v>3873</v>
      </c>
      <c r="K2068" s="4">
        <f>PRODUCT([2]Data!$G2068,[2]Data!$H2068)</f>
        <v>7173</v>
      </c>
      <c r="L2068" s="4">
        <f>[2]Data!$K2068-[2]Data!$J2068</f>
        <v>3300</v>
      </c>
      <c r="M2068" s="4" t="str">
        <f>VLOOKUP(Table_1[[#This Row],[Location ID]],[1]Locations!$A:$B,2,0)</f>
        <v>Pasadena</v>
      </c>
      <c r="N2068" s="4" t="str">
        <f>VLOOKUP(Table_1[[#This Row],[Sales Person ID]],'[1]Sales People'!$A:$B,2,0)</f>
        <v>Martin Carr</v>
      </c>
      <c r="O2068" s="4" t="str">
        <f>VLOOKUP(Table_1[[#This Row],[Customer ID]],[1]Customers!$A:$B,2,0)</f>
        <v>Samuel Hamilton</v>
      </c>
      <c r="P2068" s="5">
        <f>WEEKDAY([2]Data!$F2068)</f>
        <v>5</v>
      </c>
      <c r="Q2068" s="4">
        <f>MONTH([2]Data!$F2068)</f>
        <v>5</v>
      </c>
      <c r="R2068" s="4">
        <f>YEAR([2]Data!$F2068)</f>
        <v>2020</v>
      </c>
    </row>
    <row r="2069" spans="1:18" ht="15.75" customHeight="1">
      <c r="A2069" s="6" t="s">
        <v>3049</v>
      </c>
      <c r="B2069" s="6" t="s">
        <v>381</v>
      </c>
      <c r="C2069" s="6" t="s">
        <v>111</v>
      </c>
      <c r="D2069" s="6" t="s">
        <v>82</v>
      </c>
      <c r="E2069" s="6" t="s">
        <v>1883</v>
      </c>
      <c r="F2069" s="8">
        <v>43946</v>
      </c>
      <c r="G2069" s="6">
        <v>1</v>
      </c>
      <c r="H2069" s="6">
        <v>771</v>
      </c>
      <c r="I2069" s="4">
        <f>VLOOKUP(Table_1[[#This Row],[Product ID]],[1]Products!$A:$D,3,0)</f>
        <v>648</v>
      </c>
      <c r="J2069">
        <f>PRODUCT([2]Data!$G2069,[2]Data!$I2069)</f>
        <v>648</v>
      </c>
      <c r="K2069">
        <f>PRODUCT([2]Data!$G2069,[2]Data!$H2069)</f>
        <v>771</v>
      </c>
      <c r="L2069">
        <f>[2]Data!$K2069-[2]Data!$J2069</f>
        <v>123</v>
      </c>
      <c r="M2069" s="4" t="str">
        <f>VLOOKUP(Table_1[[#This Row],[Location ID]],[1]Locations!$A:$B,2,0)</f>
        <v>Victorville</v>
      </c>
      <c r="N2069" s="4" t="str">
        <f>VLOOKUP(Table_1[[#This Row],[Sales Person ID]],'[1]Sales People'!$A:$B,2,0)</f>
        <v>Gary Rodriguez</v>
      </c>
      <c r="O2069" s="4" t="str">
        <f>VLOOKUP(Table_1[[#This Row],[Customer ID]],[1]Customers!$A:$B,2,0)</f>
        <v>Henry Bishop</v>
      </c>
      <c r="P2069" s="5">
        <f>WEEKDAY([2]Data!$F2069)</f>
        <v>7</v>
      </c>
      <c r="Q2069" s="4">
        <f>MONTH([2]Data!$F2069)</f>
        <v>4</v>
      </c>
      <c r="R2069" s="4">
        <f>YEAR([2]Data!$F2069)</f>
        <v>2020</v>
      </c>
    </row>
    <row r="2070" spans="1:18" ht="15.75" customHeight="1">
      <c r="A2070" s="2" t="s">
        <v>3050</v>
      </c>
      <c r="B2070" s="2" t="s">
        <v>163</v>
      </c>
      <c r="C2070" s="2" t="s">
        <v>373</v>
      </c>
      <c r="D2070" s="2" t="s">
        <v>31</v>
      </c>
      <c r="E2070" s="2" t="s">
        <v>517</v>
      </c>
      <c r="F2070" s="3">
        <v>44183</v>
      </c>
      <c r="G2070" s="2">
        <v>3</v>
      </c>
      <c r="H2070" s="2">
        <v>951</v>
      </c>
      <c r="I2070" s="4">
        <f>VLOOKUP(Table_1[[#This Row],[Product ID]],[1]Products!$A:$D,3,0)</f>
        <v>504</v>
      </c>
      <c r="J2070" s="4">
        <f>PRODUCT([2]Data!$G2070,[2]Data!$I2070)</f>
        <v>1512</v>
      </c>
      <c r="K2070" s="4">
        <f>PRODUCT([2]Data!$G2070,[2]Data!$H2070)</f>
        <v>2853</v>
      </c>
      <c r="L2070" s="4">
        <f>[2]Data!$K2070-[2]Data!$J2070</f>
        <v>1341</v>
      </c>
      <c r="M2070" s="4" t="str">
        <f>VLOOKUP(Table_1[[#This Row],[Location ID]],[1]Locations!$A:$B,2,0)</f>
        <v>San Bernardino</v>
      </c>
      <c r="N2070" s="4" t="str">
        <f>VLOOKUP(Table_1[[#This Row],[Sales Person ID]],'[1]Sales People'!$A:$B,2,0)</f>
        <v>Joshua Cook</v>
      </c>
      <c r="O2070" s="4" t="str">
        <f>VLOOKUP(Table_1[[#This Row],[Customer ID]],[1]Customers!$A:$B,2,0)</f>
        <v>Ernest Fox</v>
      </c>
      <c r="P2070" s="5">
        <f>WEEKDAY([2]Data!$F2070)</f>
        <v>6</v>
      </c>
      <c r="Q2070" s="4">
        <f>MONTH([2]Data!$F2070)</f>
        <v>12</v>
      </c>
      <c r="R2070" s="4">
        <f>YEAR([2]Data!$F2070)</f>
        <v>2020</v>
      </c>
    </row>
    <row r="2071" spans="1:18" ht="15.75" customHeight="1">
      <c r="A2071" s="6" t="s">
        <v>3051</v>
      </c>
      <c r="B2071" s="6" t="s">
        <v>548</v>
      </c>
      <c r="C2071" s="6" t="s">
        <v>68</v>
      </c>
      <c r="D2071" s="6" t="s">
        <v>86</v>
      </c>
      <c r="E2071" s="6" t="s">
        <v>2221</v>
      </c>
      <c r="F2071" s="8">
        <v>43880</v>
      </c>
      <c r="G2071" s="6">
        <v>1</v>
      </c>
      <c r="H2071" s="6">
        <v>556</v>
      </c>
      <c r="I2071" s="4">
        <f>VLOOKUP(Table_1[[#This Row],[Product ID]],[1]Products!$A:$D,3,0)</f>
        <v>395</v>
      </c>
      <c r="J2071">
        <f>PRODUCT([2]Data!$G2071,[2]Data!$I2071)</f>
        <v>395</v>
      </c>
      <c r="K2071">
        <f>PRODUCT([2]Data!$G2071,[2]Data!$H2071)</f>
        <v>556</v>
      </c>
      <c r="L2071">
        <f>[2]Data!$K2071-[2]Data!$J2071</f>
        <v>161</v>
      </c>
      <c r="M2071" s="4" t="str">
        <f>VLOOKUP(Table_1[[#This Row],[Location ID]],[1]Locations!$A:$B,2,0)</f>
        <v>Thousand Oaks</v>
      </c>
      <c r="N2071" s="4" t="str">
        <f>VLOOKUP(Table_1[[#This Row],[Sales Person ID]],'[1]Sales People'!$A:$B,2,0)</f>
        <v>Roger Robertson</v>
      </c>
      <c r="O2071" s="4" t="str">
        <f>VLOOKUP(Table_1[[#This Row],[Customer ID]],[1]Customers!$A:$B,2,0)</f>
        <v>Todd Roberts</v>
      </c>
      <c r="P2071" s="5">
        <f>WEEKDAY([2]Data!$F2071)</f>
        <v>4</v>
      </c>
      <c r="Q2071" s="4">
        <f>MONTH([2]Data!$F2071)</f>
        <v>2</v>
      </c>
      <c r="R2071" s="4">
        <f>YEAR([2]Data!$F2071)</f>
        <v>2020</v>
      </c>
    </row>
    <row r="2072" spans="1:18" ht="15.75" customHeight="1">
      <c r="A2072" s="2" t="s">
        <v>3052</v>
      </c>
      <c r="B2072" s="2" t="s">
        <v>1160</v>
      </c>
      <c r="C2072" s="2" t="s">
        <v>581</v>
      </c>
      <c r="D2072" s="2" t="s">
        <v>41</v>
      </c>
      <c r="E2072" s="2" t="s">
        <v>1149</v>
      </c>
      <c r="F2072" s="3">
        <v>44078</v>
      </c>
      <c r="G2072" s="2">
        <v>1</v>
      </c>
      <c r="H2072" s="2">
        <v>847</v>
      </c>
      <c r="I2072" s="4">
        <f>VLOOKUP(Table_1[[#This Row],[Product ID]],[1]Products!$A:$D,3,0)</f>
        <v>534</v>
      </c>
      <c r="J2072" s="4">
        <f>PRODUCT([2]Data!$G2072,[2]Data!$I2072)</f>
        <v>534</v>
      </c>
      <c r="K2072" s="4">
        <f>PRODUCT([2]Data!$G2072,[2]Data!$H2072)</f>
        <v>847</v>
      </c>
      <c r="L2072" s="4">
        <f>[2]Data!$K2072-[2]Data!$J2072</f>
        <v>313</v>
      </c>
      <c r="M2072" s="4" t="str">
        <f>VLOOKUP(Table_1[[#This Row],[Location ID]],[1]Locations!$A:$B,2,0)</f>
        <v>Fresno</v>
      </c>
      <c r="N2072" s="4" t="str">
        <f>VLOOKUP(Table_1[[#This Row],[Sales Person ID]],'[1]Sales People'!$A:$B,2,0)</f>
        <v>Carl Hall</v>
      </c>
      <c r="O2072" s="4" t="str">
        <f>VLOOKUP(Table_1[[#This Row],[Customer ID]],[1]Customers!$A:$B,2,0)</f>
        <v>Joshua Brooks</v>
      </c>
      <c r="P2072" s="5">
        <f>WEEKDAY([2]Data!$F2072)</f>
        <v>6</v>
      </c>
      <c r="Q2072" s="4">
        <f>MONTH([2]Data!$F2072)</f>
        <v>9</v>
      </c>
      <c r="R2072" s="4">
        <f>YEAR([2]Data!$F2072)</f>
        <v>2020</v>
      </c>
    </row>
    <row r="2073" spans="1:18" ht="15.75" customHeight="1">
      <c r="A2073" s="6" t="s">
        <v>3053</v>
      </c>
      <c r="B2073" s="6" t="s">
        <v>221</v>
      </c>
      <c r="C2073" s="6" t="s">
        <v>35</v>
      </c>
      <c r="D2073" s="6" t="s">
        <v>98</v>
      </c>
      <c r="E2073" s="6" t="s">
        <v>596</v>
      </c>
      <c r="F2073" s="8">
        <v>43844</v>
      </c>
      <c r="G2073" s="6">
        <v>1</v>
      </c>
      <c r="H2073" s="6">
        <v>458</v>
      </c>
      <c r="I2073" s="4">
        <f>VLOOKUP(Table_1[[#This Row],[Product ID]],[1]Products!$A:$D,3,0)</f>
        <v>376</v>
      </c>
      <c r="J2073">
        <f>PRODUCT([2]Data!$G2073,[2]Data!$I2073)</f>
        <v>376</v>
      </c>
      <c r="K2073">
        <f>PRODUCT([2]Data!$G2073,[2]Data!$H2073)</f>
        <v>458</v>
      </c>
      <c r="L2073">
        <f>[2]Data!$K2073-[2]Data!$J2073</f>
        <v>82</v>
      </c>
      <c r="M2073" s="4" t="str">
        <f>VLOOKUP(Table_1[[#This Row],[Location ID]],[1]Locations!$A:$B,2,0)</f>
        <v>Lancaster</v>
      </c>
      <c r="N2073" s="4" t="str">
        <f>VLOOKUP(Table_1[[#This Row],[Sales Person ID]],'[1]Sales People'!$A:$B,2,0)</f>
        <v>Martin Perry</v>
      </c>
      <c r="O2073" s="4" t="str">
        <f>VLOOKUP(Table_1[[#This Row],[Customer ID]],[1]Customers!$A:$B,2,0)</f>
        <v>Anthony Berry</v>
      </c>
      <c r="P2073" s="5">
        <f>WEEKDAY([2]Data!$F2073)</f>
        <v>3</v>
      </c>
      <c r="Q2073" s="4">
        <f>MONTH([2]Data!$F2073)</f>
        <v>1</v>
      </c>
      <c r="R2073" s="4">
        <f>YEAR([2]Data!$F2073)</f>
        <v>2020</v>
      </c>
    </row>
    <row r="2074" spans="1:18" ht="15.75" customHeight="1">
      <c r="A2074" s="2" t="s">
        <v>3054</v>
      </c>
      <c r="B2074" s="2" t="s">
        <v>89</v>
      </c>
      <c r="C2074" s="2" t="s">
        <v>180</v>
      </c>
      <c r="D2074" s="2" t="s">
        <v>176</v>
      </c>
      <c r="E2074" s="2" t="s">
        <v>2280</v>
      </c>
      <c r="F2074" s="3">
        <v>44057</v>
      </c>
      <c r="G2074" s="2">
        <v>1</v>
      </c>
      <c r="H2074" s="2">
        <v>1380</v>
      </c>
      <c r="I2074" s="4">
        <f>VLOOKUP(Table_1[[#This Row],[Product ID]],[1]Products!$A:$D,3,0)</f>
        <v>1090</v>
      </c>
      <c r="J2074" s="4">
        <f>PRODUCT([2]Data!$G2074,[2]Data!$I2074)</f>
        <v>1090</v>
      </c>
      <c r="K2074" s="4">
        <f>PRODUCT([2]Data!$G2074,[2]Data!$H2074)</f>
        <v>1380</v>
      </c>
      <c r="L2074" s="4">
        <f>[2]Data!$K2074-[2]Data!$J2074</f>
        <v>290</v>
      </c>
      <c r="M2074" s="4" t="str">
        <f>VLOOKUP(Table_1[[#This Row],[Location ID]],[1]Locations!$A:$B,2,0)</f>
        <v>Vista</v>
      </c>
      <c r="N2074" s="4" t="str">
        <f>VLOOKUP(Table_1[[#This Row],[Sales Person ID]],'[1]Sales People'!$A:$B,2,0)</f>
        <v>Joe Sims</v>
      </c>
      <c r="O2074" s="4" t="str">
        <f>VLOOKUP(Table_1[[#This Row],[Customer ID]],[1]Customers!$A:$B,2,0)</f>
        <v>Matthew Smith</v>
      </c>
      <c r="P2074" s="5">
        <f>WEEKDAY([2]Data!$F2074)</f>
        <v>6</v>
      </c>
      <c r="Q2074" s="4">
        <f>MONTH([2]Data!$F2074)</f>
        <v>8</v>
      </c>
      <c r="R2074" s="4">
        <f>YEAR([2]Data!$F2074)</f>
        <v>2020</v>
      </c>
    </row>
    <row r="2075" spans="1:18" ht="15.75" customHeight="1">
      <c r="A2075" s="6" t="s">
        <v>3055</v>
      </c>
      <c r="B2075" s="6" t="s">
        <v>411</v>
      </c>
      <c r="C2075" s="6" t="s">
        <v>478</v>
      </c>
      <c r="D2075" s="6" t="s">
        <v>356</v>
      </c>
      <c r="E2075" s="6" t="s">
        <v>2384</v>
      </c>
      <c r="F2075" s="8">
        <v>44120</v>
      </c>
      <c r="G2075" s="6">
        <v>1</v>
      </c>
      <c r="H2075" s="6">
        <v>886</v>
      </c>
      <c r="I2075" s="4">
        <f>VLOOKUP(Table_1[[#This Row],[Product ID]],[1]Products!$A:$D,3,0)</f>
        <v>478</v>
      </c>
      <c r="J2075">
        <f>PRODUCT([2]Data!$G2075,[2]Data!$I2075)</f>
        <v>478</v>
      </c>
      <c r="K2075">
        <f>PRODUCT([2]Data!$G2075,[2]Data!$H2075)</f>
        <v>886</v>
      </c>
      <c r="L2075">
        <f>[2]Data!$K2075-[2]Data!$J2075</f>
        <v>408</v>
      </c>
      <c r="M2075" s="4" t="str">
        <f>VLOOKUP(Table_1[[#This Row],[Location ID]],[1]Locations!$A:$B,2,0)</f>
        <v>Garden Grove</v>
      </c>
      <c r="N2075" s="4" t="str">
        <f>VLOOKUP(Table_1[[#This Row],[Sales Person ID]],'[1]Sales People'!$A:$B,2,0)</f>
        <v>Larry Marshall</v>
      </c>
      <c r="O2075" s="4" t="str">
        <f>VLOOKUP(Table_1[[#This Row],[Customer ID]],[1]Customers!$A:$B,2,0)</f>
        <v>Shawn Scott</v>
      </c>
      <c r="P2075" s="5">
        <f>WEEKDAY([2]Data!$F2075)</f>
        <v>6</v>
      </c>
      <c r="Q2075" s="4">
        <f>MONTH([2]Data!$F2075)</f>
        <v>10</v>
      </c>
      <c r="R2075" s="4">
        <f>YEAR([2]Data!$F2075)</f>
        <v>2020</v>
      </c>
    </row>
    <row r="2076" spans="1:18" ht="15.75" customHeight="1">
      <c r="A2076" s="2" t="s">
        <v>3056</v>
      </c>
      <c r="B2076" s="2" t="s">
        <v>97</v>
      </c>
      <c r="C2076" s="2" t="s">
        <v>121</v>
      </c>
      <c r="D2076" s="2" t="s">
        <v>98</v>
      </c>
      <c r="E2076" s="2" t="s">
        <v>190</v>
      </c>
      <c r="F2076" s="3">
        <v>44041</v>
      </c>
      <c r="G2076" s="2">
        <v>3</v>
      </c>
      <c r="H2076" s="2">
        <v>1725</v>
      </c>
      <c r="I2076" s="4">
        <f>VLOOKUP(Table_1[[#This Row],[Product ID]],[1]Products!$A:$D,3,0)</f>
        <v>1363</v>
      </c>
      <c r="J2076" s="4">
        <f>PRODUCT([2]Data!$G2076,[2]Data!$I2076)</f>
        <v>4089</v>
      </c>
      <c r="K2076" s="4">
        <f>PRODUCT([2]Data!$G2076,[2]Data!$H2076)</f>
        <v>5175</v>
      </c>
      <c r="L2076" s="4">
        <f>[2]Data!$K2076-[2]Data!$J2076</f>
        <v>1086</v>
      </c>
      <c r="M2076" s="4" t="str">
        <f>VLOOKUP(Table_1[[#This Row],[Location ID]],[1]Locations!$A:$B,2,0)</f>
        <v>Richmond</v>
      </c>
      <c r="N2076" s="4" t="str">
        <f>VLOOKUP(Table_1[[#This Row],[Sales Person ID]],'[1]Sales People'!$A:$B,2,0)</f>
        <v>Martin Perry</v>
      </c>
      <c r="O2076" s="4" t="str">
        <f>VLOOKUP(Table_1[[#This Row],[Customer ID]],[1]Customers!$A:$B,2,0)</f>
        <v>Alan Miller</v>
      </c>
      <c r="P2076" s="5">
        <f>WEEKDAY([2]Data!$F2076)</f>
        <v>4</v>
      </c>
      <c r="Q2076" s="4">
        <f>MONTH([2]Data!$F2076)</f>
        <v>7</v>
      </c>
      <c r="R2076" s="4">
        <f>YEAR([2]Data!$F2076)</f>
        <v>2020</v>
      </c>
    </row>
    <row r="2077" spans="1:18" ht="15.75" customHeight="1">
      <c r="A2077" s="6" t="s">
        <v>3057</v>
      </c>
      <c r="B2077" s="6" t="s">
        <v>406</v>
      </c>
      <c r="C2077" s="6" t="s">
        <v>373</v>
      </c>
      <c r="D2077" s="6" t="s">
        <v>64</v>
      </c>
      <c r="E2077" s="6" t="s">
        <v>2687</v>
      </c>
      <c r="F2077" s="8">
        <v>43865</v>
      </c>
      <c r="G2077" s="6">
        <v>1</v>
      </c>
      <c r="H2077" s="6">
        <v>2257</v>
      </c>
      <c r="I2077" s="4">
        <f>VLOOKUP(Table_1[[#This Row],[Product ID]],[1]Products!$A:$D,3,0)</f>
        <v>1535</v>
      </c>
      <c r="J2077">
        <f>PRODUCT([2]Data!$G2077,[2]Data!$I2077)</f>
        <v>1535</v>
      </c>
      <c r="K2077">
        <f>PRODUCT([2]Data!$G2077,[2]Data!$H2077)</f>
        <v>2257</v>
      </c>
      <c r="L2077">
        <f>[2]Data!$K2077-[2]Data!$J2077</f>
        <v>722</v>
      </c>
      <c r="M2077" s="4" t="str">
        <f>VLOOKUP(Table_1[[#This Row],[Location ID]],[1]Locations!$A:$B,2,0)</f>
        <v>San Bernardino</v>
      </c>
      <c r="N2077" s="4" t="str">
        <f>VLOOKUP(Table_1[[#This Row],[Sales Person ID]],'[1]Sales People'!$A:$B,2,0)</f>
        <v>Scott Mason</v>
      </c>
      <c r="O2077" s="4" t="str">
        <f>VLOOKUP(Table_1[[#This Row],[Customer ID]],[1]Customers!$A:$B,2,0)</f>
        <v>Billy West</v>
      </c>
      <c r="P2077" s="5">
        <f>WEEKDAY([2]Data!$F2077)</f>
        <v>3</v>
      </c>
      <c r="Q2077" s="4">
        <f>MONTH([2]Data!$F2077)</f>
        <v>2</v>
      </c>
      <c r="R2077" s="4">
        <f>YEAR([2]Data!$F2077)</f>
        <v>2020</v>
      </c>
    </row>
    <row r="2078" spans="1:18" ht="15.75" customHeight="1">
      <c r="A2078" s="2" t="s">
        <v>3058</v>
      </c>
      <c r="B2078" s="2" t="s">
        <v>548</v>
      </c>
      <c r="C2078" s="2" t="s">
        <v>25</v>
      </c>
      <c r="D2078" s="2" t="s">
        <v>51</v>
      </c>
      <c r="E2078" s="2" t="s">
        <v>207</v>
      </c>
      <c r="F2078" s="3">
        <v>44072</v>
      </c>
      <c r="G2078" s="2">
        <v>1</v>
      </c>
      <c r="H2078" s="2">
        <v>556</v>
      </c>
      <c r="I2078" s="4">
        <f>VLOOKUP(Table_1[[#This Row],[Product ID]],[1]Products!$A:$D,3,0)</f>
        <v>395</v>
      </c>
      <c r="J2078" s="4">
        <f>PRODUCT([2]Data!$G2078,[2]Data!$I2078)</f>
        <v>395</v>
      </c>
      <c r="K2078" s="4">
        <f>PRODUCT([2]Data!$G2078,[2]Data!$H2078)</f>
        <v>556</v>
      </c>
      <c r="L2078" s="4">
        <f>[2]Data!$K2078-[2]Data!$J2078</f>
        <v>161</v>
      </c>
      <c r="M2078" s="4" t="str">
        <f>VLOOKUP(Table_1[[#This Row],[Location ID]],[1]Locations!$A:$B,2,0)</f>
        <v>Santa Clarita</v>
      </c>
      <c r="N2078" s="4" t="str">
        <f>VLOOKUP(Table_1[[#This Row],[Sales Person ID]],'[1]Sales People'!$A:$B,2,0)</f>
        <v>Brian Hansen</v>
      </c>
      <c r="O2078" s="4" t="str">
        <f>VLOOKUP(Table_1[[#This Row],[Customer ID]],[1]Customers!$A:$B,2,0)</f>
        <v>Alan Sims</v>
      </c>
      <c r="P2078" s="5">
        <f>WEEKDAY([2]Data!$F2078)</f>
        <v>7</v>
      </c>
      <c r="Q2078" s="4">
        <f>MONTH([2]Data!$F2078)</f>
        <v>8</v>
      </c>
      <c r="R2078" s="4">
        <f>YEAR([2]Data!$F2078)</f>
        <v>2020</v>
      </c>
    </row>
    <row r="2079" spans="1:18" ht="15.75" customHeight="1">
      <c r="A2079" s="6" t="s">
        <v>3059</v>
      </c>
      <c r="B2079" s="6" t="s">
        <v>67</v>
      </c>
      <c r="C2079" s="6" t="s">
        <v>59</v>
      </c>
      <c r="D2079" s="6" t="s">
        <v>261</v>
      </c>
      <c r="E2079" s="6" t="s">
        <v>696</v>
      </c>
      <c r="F2079" s="8">
        <v>44167</v>
      </c>
      <c r="G2079" s="6">
        <v>1</v>
      </c>
      <c r="H2079" s="6">
        <v>1848</v>
      </c>
      <c r="I2079" s="4">
        <f>VLOOKUP(Table_1[[#This Row],[Product ID]],[1]Products!$A:$D,3,0)</f>
        <v>1294</v>
      </c>
      <c r="J2079">
        <f>PRODUCT([2]Data!$G2079,[2]Data!$I2079)</f>
        <v>1294</v>
      </c>
      <c r="K2079">
        <f>PRODUCT([2]Data!$G2079,[2]Data!$H2079)</f>
        <v>1848</v>
      </c>
      <c r="L2079">
        <f>[2]Data!$K2079-[2]Data!$J2079</f>
        <v>554</v>
      </c>
      <c r="M2079" s="4" t="str">
        <f>VLOOKUP(Table_1[[#This Row],[Location ID]],[1]Locations!$A:$B,2,0)</f>
        <v>Rialto</v>
      </c>
      <c r="N2079" s="4" t="str">
        <f>VLOOKUP(Table_1[[#This Row],[Sales Person ID]],'[1]Sales People'!$A:$B,2,0)</f>
        <v>Martin Carr</v>
      </c>
      <c r="O2079" s="4" t="str">
        <f>VLOOKUP(Table_1[[#This Row],[Customer ID]],[1]Customers!$A:$B,2,0)</f>
        <v>Roger Tucker</v>
      </c>
      <c r="P2079" s="5">
        <f>WEEKDAY([2]Data!$F2079)</f>
        <v>4</v>
      </c>
      <c r="Q2079" s="4">
        <f>MONTH([2]Data!$F2079)</f>
        <v>12</v>
      </c>
      <c r="R2079" s="4">
        <f>YEAR([2]Data!$F2079)</f>
        <v>2020</v>
      </c>
    </row>
    <row r="2080" spans="1:18" ht="15.75" customHeight="1">
      <c r="A2080" s="2" t="s">
        <v>3060</v>
      </c>
      <c r="B2080" s="2" t="s">
        <v>263</v>
      </c>
      <c r="C2080" s="2" t="s">
        <v>469</v>
      </c>
      <c r="D2080" s="2" t="s">
        <v>91</v>
      </c>
      <c r="E2080" s="2" t="s">
        <v>288</v>
      </c>
      <c r="F2080" s="3">
        <v>43850</v>
      </c>
      <c r="G2080" s="2">
        <v>1</v>
      </c>
      <c r="H2080" s="2">
        <v>1899</v>
      </c>
      <c r="I2080" s="4">
        <f>VLOOKUP(Table_1[[#This Row],[Product ID]],[1]Products!$A:$D,3,0)</f>
        <v>1044</v>
      </c>
      <c r="J2080" s="4">
        <f>PRODUCT([2]Data!$G2080,[2]Data!$I2080)</f>
        <v>1044</v>
      </c>
      <c r="K2080" s="4">
        <f>PRODUCT([2]Data!$G2080,[2]Data!$H2080)</f>
        <v>1899</v>
      </c>
      <c r="L2080" s="4">
        <f>[2]Data!$K2080-[2]Data!$J2080</f>
        <v>855</v>
      </c>
      <c r="M2080" s="4" t="str">
        <f>VLOOKUP(Table_1[[#This Row],[Location ID]],[1]Locations!$A:$B,2,0)</f>
        <v>Fontana</v>
      </c>
      <c r="N2080" s="4" t="str">
        <f>VLOOKUP(Table_1[[#This Row],[Sales Person ID]],'[1]Sales People'!$A:$B,2,0)</f>
        <v>Henry Nelson</v>
      </c>
      <c r="O2080" s="4" t="str">
        <f>VLOOKUP(Table_1[[#This Row],[Customer ID]],[1]Customers!$A:$B,2,0)</f>
        <v>Howard Lewis</v>
      </c>
      <c r="P2080" s="5">
        <f>WEEKDAY([2]Data!$F2080)</f>
        <v>2</v>
      </c>
      <c r="Q2080" s="4">
        <f>MONTH([2]Data!$F2080)</f>
        <v>1</v>
      </c>
      <c r="R2080" s="4">
        <f>YEAR([2]Data!$F2080)</f>
        <v>2020</v>
      </c>
    </row>
    <row r="2081" spans="1:18" ht="15.75" customHeight="1">
      <c r="A2081" s="6" t="s">
        <v>3061</v>
      </c>
      <c r="B2081" s="6" t="s">
        <v>571</v>
      </c>
      <c r="C2081" s="6" t="s">
        <v>742</v>
      </c>
      <c r="D2081" s="6" t="s">
        <v>31</v>
      </c>
      <c r="E2081" s="6" t="s">
        <v>42</v>
      </c>
      <c r="F2081" s="8">
        <v>43976</v>
      </c>
      <c r="G2081" s="6">
        <v>1</v>
      </c>
      <c r="H2081" s="6">
        <v>1809</v>
      </c>
      <c r="I2081" s="4">
        <f>VLOOKUP(Table_1[[#This Row],[Product ID]],[1]Products!$A:$D,3,0)</f>
        <v>1067</v>
      </c>
      <c r="J2081">
        <f>PRODUCT([2]Data!$G2081,[2]Data!$I2081)</f>
        <v>1067</v>
      </c>
      <c r="K2081">
        <f>PRODUCT([2]Data!$G2081,[2]Data!$H2081)</f>
        <v>1809</v>
      </c>
      <c r="L2081">
        <f>[2]Data!$K2081-[2]Data!$J2081</f>
        <v>742</v>
      </c>
      <c r="M2081" s="4" t="str">
        <f>VLOOKUP(Table_1[[#This Row],[Location ID]],[1]Locations!$A:$B,2,0)</f>
        <v>Costa Mesa</v>
      </c>
      <c r="N2081" s="4" t="str">
        <f>VLOOKUP(Table_1[[#This Row],[Sales Person ID]],'[1]Sales People'!$A:$B,2,0)</f>
        <v>Joshua Cook</v>
      </c>
      <c r="O2081" s="4" t="str">
        <f>VLOOKUP(Table_1[[#This Row],[Customer ID]],[1]Customers!$A:$B,2,0)</f>
        <v>Michael Allen</v>
      </c>
      <c r="P2081" s="5">
        <f>WEEKDAY([2]Data!$F2081)</f>
        <v>2</v>
      </c>
      <c r="Q2081" s="4">
        <f>MONTH([2]Data!$F2081)</f>
        <v>5</v>
      </c>
      <c r="R2081" s="4">
        <f>YEAR([2]Data!$F2081)</f>
        <v>2020</v>
      </c>
    </row>
    <row r="2082" spans="1:18" ht="15.75" customHeight="1">
      <c r="A2082" s="2" t="s">
        <v>3062</v>
      </c>
      <c r="B2082" s="2" t="s">
        <v>184</v>
      </c>
      <c r="C2082" s="2" t="s">
        <v>538</v>
      </c>
      <c r="D2082" s="2" t="s">
        <v>367</v>
      </c>
      <c r="E2082" s="2" t="s">
        <v>186</v>
      </c>
      <c r="F2082" s="3">
        <v>43984</v>
      </c>
      <c r="G2082" s="2">
        <v>1</v>
      </c>
      <c r="H2082" s="2">
        <v>2005</v>
      </c>
      <c r="I2082" s="4">
        <f>VLOOKUP(Table_1[[#This Row],[Product ID]],[1]Products!$A:$D,3,0)</f>
        <v>1223</v>
      </c>
      <c r="J2082" s="4">
        <f>PRODUCT([2]Data!$G2082,[2]Data!$I2082)</f>
        <v>1223</v>
      </c>
      <c r="K2082" s="4">
        <f>PRODUCT([2]Data!$G2082,[2]Data!$H2082)</f>
        <v>2005</v>
      </c>
      <c r="L2082" s="4">
        <f>[2]Data!$K2082-[2]Data!$J2082</f>
        <v>782</v>
      </c>
      <c r="M2082" s="4" t="str">
        <f>VLOOKUP(Table_1[[#This Row],[Location ID]],[1]Locations!$A:$B,2,0)</f>
        <v>Stockton</v>
      </c>
      <c r="N2082" s="4" t="str">
        <f>VLOOKUP(Table_1[[#This Row],[Sales Person ID]],'[1]Sales People'!$A:$B,2,0)</f>
        <v>Jimmy Young</v>
      </c>
      <c r="O2082" s="4" t="str">
        <f>VLOOKUP(Table_1[[#This Row],[Customer ID]],[1]Customers!$A:$B,2,0)</f>
        <v>Bobby Jackson</v>
      </c>
      <c r="P2082" s="5">
        <f>WEEKDAY([2]Data!$F2082)</f>
        <v>3</v>
      </c>
      <c r="Q2082" s="4">
        <f>MONTH([2]Data!$F2082)</f>
        <v>6</v>
      </c>
      <c r="R2082" s="4">
        <f>YEAR([2]Data!$F2082)</f>
        <v>2020</v>
      </c>
    </row>
    <row r="2083" spans="1:18" ht="15.75" customHeight="1">
      <c r="A2083" s="6" t="s">
        <v>3063</v>
      </c>
      <c r="B2083" s="6" t="s">
        <v>381</v>
      </c>
      <c r="C2083" s="6" t="s">
        <v>35</v>
      </c>
      <c r="D2083" s="6" t="s">
        <v>236</v>
      </c>
      <c r="E2083" s="6" t="s">
        <v>1639</v>
      </c>
      <c r="F2083" s="8">
        <v>44016</v>
      </c>
      <c r="G2083" s="6">
        <v>1</v>
      </c>
      <c r="H2083" s="6">
        <v>771</v>
      </c>
      <c r="I2083" s="4">
        <f>VLOOKUP(Table_1[[#This Row],[Product ID]],[1]Products!$A:$D,3,0)</f>
        <v>648</v>
      </c>
      <c r="J2083">
        <f>PRODUCT([2]Data!$G2083,[2]Data!$I2083)</f>
        <v>648</v>
      </c>
      <c r="K2083">
        <f>PRODUCT([2]Data!$G2083,[2]Data!$H2083)</f>
        <v>771</v>
      </c>
      <c r="L2083">
        <f>[2]Data!$K2083-[2]Data!$J2083</f>
        <v>123</v>
      </c>
      <c r="M2083" s="4" t="str">
        <f>VLOOKUP(Table_1[[#This Row],[Location ID]],[1]Locations!$A:$B,2,0)</f>
        <v>Lancaster</v>
      </c>
      <c r="N2083" s="4" t="str">
        <f>VLOOKUP(Table_1[[#This Row],[Sales Person ID]],'[1]Sales People'!$A:$B,2,0)</f>
        <v>Andrew Bowman</v>
      </c>
      <c r="O2083" s="4" t="str">
        <f>VLOOKUP(Table_1[[#This Row],[Customer ID]],[1]Customers!$A:$B,2,0)</f>
        <v>Antonio Nelson</v>
      </c>
      <c r="P2083" s="5">
        <f>WEEKDAY([2]Data!$F2083)</f>
        <v>7</v>
      </c>
      <c r="Q2083" s="4">
        <f>MONTH([2]Data!$F2083)</f>
        <v>7</v>
      </c>
      <c r="R2083" s="4">
        <f>YEAR([2]Data!$F2083)</f>
        <v>2020</v>
      </c>
    </row>
    <row r="2084" spans="1:18" ht="15.75" customHeight="1">
      <c r="A2084" s="2" t="s">
        <v>3064</v>
      </c>
      <c r="B2084" s="2" t="s">
        <v>475</v>
      </c>
      <c r="C2084" s="2" t="s">
        <v>461</v>
      </c>
      <c r="D2084" s="2" t="s">
        <v>280</v>
      </c>
      <c r="E2084" s="2" t="s">
        <v>502</v>
      </c>
      <c r="F2084" s="3">
        <v>43840</v>
      </c>
      <c r="G2084" s="2">
        <v>2</v>
      </c>
      <c r="H2084" s="2">
        <v>1566</v>
      </c>
      <c r="I2084" s="4">
        <f>VLOOKUP(Table_1[[#This Row],[Product ID]],[1]Products!$A:$D,3,0)</f>
        <v>1190</v>
      </c>
      <c r="J2084" s="4">
        <f>PRODUCT([2]Data!$G2084,[2]Data!$I2084)</f>
        <v>2380</v>
      </c>
      <c r="K2084" s="4">
        <f>PRODUCT([2]Data!$G2084,[2]Data!$H2084)</f>
        <v>3132</v>
      </c>
      <c r="L2084" s="4">
        <f>[2]Data!$K2084-[2]Data!$J2084</f>
        <v>752</v>
      </c>
      <c r="M2084" s="4" t="str">
        <f>VLOOKUP(Table_1[[#This Row],[Location ID]],[1]Locations!$A:$B,2,0)</f>
        <v>Simi Valley</v>
      </c>
      <c r="N2084" s="4" t="str">
        <f>VLOOKUP(Table_1[[#This Row],[Sales Person ID]],'[1]Sales People'!$A:$B,2,0)</f>
        <v>Kevin Butler</v>
      </c>
      <c r="O2084" s="4" t="str">
        <f>VLOOKUP(Table_1[[#This Row],[Customer ID]],[1]Customers!$A:$B,2,0)</f>
        <v>Jack Jackson</v>
      </c>
      <c r="P2084" s="5">
        <f>WEEKDAY([2]Data!$F2084)</f>
        <v>6</v>
      </c>
      <c r="Q2084" s="4">
        <f>MONTH([2]Data!$F2084)</f>
        <v>1</v>
      </c>
      <c r="R2084" s="4">
        <f>YEAR([2]Data!$F2084)</f>
        <v>2020</v>
      </c>
    </row>
    <row r="2085" spans="1:18" ht="15.75" customHeight="1">
      <c r="A2085" s="6" t="s">
        <v>3065</v>
      </c>
      <c r="B2085" s="6" t="s">
        <v>110</v>
      </c>
      <c r="C2085" s="6" t="s">
        <v>313</v>
      </c>
      <c r="D2085" s="6" t="s">
        <v>181</v>
      </c>
      <c r="E2085" s="6" t="s">
        <v>1944</v>
      </c>
      <c r="F2085" s="8">
        <v>44008</v>
      </c>
      <c r="G2085" s="6">
        <v>4</v>
      </c>
      <c r="H2085" s="6">
        <v>1708</v>
      </c>
      <c r="I2085" s="4">
        <f>VLOOKUP(Table_1[[#This Row],[Product ID]],[1]Products!$A:$D,3,0)</f>
        <v>871</v>
      </c>
      <c r="J2085">
        <f>PRODUCT([2]Data!$G2085,[2]Data!$I2085)</f>
        <v>3484</v>
      </c>
      <c r="K2085">
        <f>PRODUCT([2]Data!$G2085,[2]Data!$H2085)</f>
        <v>6832</v>
      </c>
      <c r="L2085">
        <f>[2]Data!$K2085-[2]Data!$J2085</f>
        <v>3348</v>
      </c>
      <c r="M2085" s="4" t="str">
        <f>VLOOKUP(Table_1[[#This Row],[Location ID]],[1]Locations!$A:$B,2,0)</f>
        <v>Santa Rosa</v>
      </c>
      <c r="N2085" s="4" t="str">
        <f>VLOOKUP(Table_1[[#This Row],[Sales Person ID]],'[1]Sales People'!$A:$B,2,0)</f>
        <v>Sean Miller</v>
      </c>
      <c r="O2085" s="4" t="str">
        <f>VLOOKUP(Table_1[[#This Row],[Customer ID]],[1]Customers!$A:$B,2,0)</f>
        <v>Juan Collins</v>
      </c>
      <c r="P2085" s="5">
        <f>WEEKDAY([2]Data!$F2085)</f>
        <v>6</v>
      </c>
      <c r="Q2085" s="4">
        <f>MONTH([2]Data!$F2085)</f>
        <v>6</v>
      </c>
      <c r="R2085" s="4">
        <f>YEAR([2]Data!$F2085)</f>
        <v>2020</v>
      </c>
    </row>
    <row r="2086" spans="1:18" ht="15.75" customHeight="1">
      <c r="A2086" s="2" t="s">
        <v>3066</v>
      </c>
      <c r="B2086" s="2" t="s">
        <v>359</v>
      </c>
      <c r="C2086" s="2" t="s">
        <v>469</v>
      </c>
      <c r="D2086" s="2" t="s">
        <v>370</v>
      </c>
      <c r="E2086" s="2" t="s">
        <v>1083</v>
      </c>
      <c r="F2086" s="3">
        <v>43884</v>
      </c>
      <c r="G2086" s="2">
        <v>2</v>
      </c>
      <c r="H2086" s="2">
        <v>603</v>
      </c>
      <c r="I2086" s="4">
        <f>VLOOKUP(Table_1[[#This Row],[Product ID]],[1]Products!$A:$D,3,0)</f>
        <v>416</v>
      </c>
      <c r="J2086" s="4">
        <f>PRODUCT([2]Data!$G2086,[2]Data!$I2086)</f>
        <v>832</v>
      </c>
      <c r="K2086" s="4">
        <f>PRODUCT([2]Data!$G2086,[2]Data!$H2086)</f>
        <v>1206</v>
      </c>
      <c r="L2086" s="4">
        <f>[2]Data!$K2086-[2]Data!$J2086</f>
        <v>374</v>
      </c>
      <c r="M2086" s="4" t="str">
        <f>VLOOKUP(Table_1[[#This Row],[Location ID]],[1]Locations!$A:$B,2,0)</f>
        <v>Fontana</v>
      </c>
      <c r="N2086" s="4" t="str">
        <f>VLOOKUP(Table_1[[#This Row],[Sales Person ID]],'[1]Sales People'!$A:$B,2,0)</f>
        <v>Eugene Holmes</v>
      </c>
      <c r="O2086" s="4" t="str">
        <f>VLOOKUP(Table_1[[#This Row],[Customer ID]],[1]Customers!$A:$B,2,0)</f>
        <v>Anthony Fisher</v>
      </c>
      <c r="P2086" s="5">
        <f>WEEKDAY([2]Data!$F2086)</f>
        <v>1</v>
      </c>
      <c r="Q2086" s="4">
        <f>MONTH([2]Data!$F2086)</f>
        <v>2</v>
      </c>
      <c r="R2086" s="4">
        <f>YEAR([2]Data!$F2086)</f>
        <v>2020</v>
      </c>
    </row>
    <row r="2087" spans="1:18" ht="15.75" customHeight="1">
      <c r="A2087" s="6" t="s">
        <v>3067</v>
      </c>
      <c r="B2087" s="6" t="s">
        <v>44</v>
      </c>
      <c r="C2087" s="6" t="s">
        <v>297</v>
      </c>
      <c r="D2087" s="6" t="s">
        <v>370</v>
      </c>
      <c r="E2087" s="6" t="s">
        <v>775</v>
      </c>
      <c r="F2087" s="8">
        <v>44124</v>
      </c>
      <c r="G2087" s="6">
        <v>3</v>
      </c>
      <c r="H2087" s="6">
        <v>1582</v>
      </c>
      <c r="I2087" s="4">
        <f>VLOOKUP(Table_1[[#This Row],[Product ID]],[1]Products!$A:$D,3,0)</f>
        <v>1234</v>
      </c>
      <c r="J2087">
        <f>PRODUCT([2]Data!$G2087,[2]Data!$I2087)</f>
        <v>3702</v>
      </c>
      <c r="K2087">
        <f>PRODUCT([2]Data!$G2087,[2]Data!$H2087)</f>
        <v>4746</v>
      </c>
      <c r="L2087">
        <f>[2]Data!$K2087-[2]Data!$J2087</f>
        <v>1044</v>
      </c>
      <c r="M2087" s="4" t="str">
        <f>VLOOKUP(Table_1[[#This Row],[Location ID]],[1]Locations!$A:$B,2,0)</f>
        <v>El Monte</v>
      </c>
      <c r="N2087" s="4" t="str">
        <f>VLOOKUP(Table_1[[#This Row],[Sales Person ID]],'[1]Sales People'!$A:$B,2,0)</f>
        <v>Eugene Holmes</v>
      </c>
      <c r="O2087" s="4" t="str">
        <f>VLOOKUP(Table_1[[#This Row],[Customer ID]],[1]Customers!$A:$B,2,0)</f>
        <v>Ronald Bradley</v>
      </c>
      <c r="P2087" s="5">
        <f>WEEKDAY([2]Data!$F2087)</f>
        <v>3</v>
      </c>
      <c r="Q2087" s="4">
        <f>MONTH([2]Data!$F2087)</f>
        <v>10</v>
      </c>
      <c r="R2087" s="4">
        <f>YEAR([2]Data!$F2087)</f>
        <v>2020</v>
      </c>
    </row>
    <row r="2088" spans="1:18" ht="15.75" customHeight="1">
      <c r="A2088" s="2" t="s">
        <v>3068</v>
      </c>
      <c r="B2088" s="2" t="s">
        <v>807</v>
      </c>
      <c r="C2088" s="2" t="s">
        <v>90</v>
      </c>
      <c r="D2088" s="2" t="s">
        <v>117</v>
      </c>
      <c r="E2088" s="2" t="s">
        <v>635</v>
      </c>
      <c r="F2088" s="3">
        <v>44095</v>
      </c>
      <c r="G2088" s="2">
        <v>1</v>
      </c>
      <c r="H2088" s="2">
        <v>1103</v>
      </c>
      <c r="I2088" s="4">
        <f>VLOOKUP(Table_1[[#This Row],[Product ID]],[1]Products!$A:$D,3,0)</f>
        <v>838</v>
      </c>
      <c r="J2088" s="4">
        <f>PRODUCT([2]Data!$G2088,[2]Data!$I2088)</f>
        <v>838</v>
      </c>
      <c r="K2088" s="4">
        <f>PRODUCT([2]Data!$G2088,[2]Data!$H2088)</f>
        <v>1103</v>
      </c>
      <c r="L2088" s="4">
        <f>[2]Data!$K2088-[2]Data!$J2088</f>
        <v>265</v>
      </c>
      <c r="M2088" s="4" t="str">
        <f>VLOOKUP(Table_1[[#This Row],[Location ID]],[1]Locations!$A:$B,2,0)</f>
        <v>Palmdale</v>
      </c>
      <c r="N2088" s="4" t="str">
        <f>VLOOKUP(Table_1[[#This Row],[Sales Person ID]],'[1]Sales People'!$A:$B,2,0)</f>
        <v>Patrick Ruiz</v>
      </c>
      <c r="O2088" s="4" t="str">
        <f>VLOOKUP(Table_1[[#This Row],[Customer ID]],[1]Customers!$A:$B,2,0)</f>
        <v>Steve Stewart</v>
      </c>
      <c r="P2088" s="5">
        <f>WEEKDAY([2]Data!$F2088)</f>
        <v>2</v>
      </c>
      <c r="Q2088" s="4">
        <f>MONTH([2]Data!$F2088)</f>
        <v>9</v>
      </c>
      <c r="R2088" s="4">
        <f>YEAR([2]Data!$F2088)</f>
        <v>2020</v>
      </c>
    </row>
    <row r="2089" spans="1:18" ht="15.75" customHeight="1">
      <c r="A2089" s="6" t="s">
        <v>3069</v>
      </c>
      <c r="B2089" s="6" t="s">
        <v>67</v>
      </c>
      <c r="C2089" s="6" t="s">
        <v>260</v>
      </c>
      <c r="D2089" s="6" t="s">
        <v>74</v>
      </c>
      <c r="E2089" s="6" t="s">
        <v>294</v>
      </c>
      <c r="F2089" s="8">
        <v>44052</v>
      </c>
      <c r="G2089" s="6">
        <v>2</v>
      </c>
      <c r="H2089" s="6">
        <v>1848</v>
      </c>
      <c r="I2089" s="4">
        <f>VLOOKUP(Table_1[[#This Row],[Product ID]],[1]Products!$A:$D,3,0)</f>
        <v>1294</v>
      </c>
      <c r="J2089">
        <f>PRODUCT([2]Data!$G2089,[2]Data!$I2089)</f>
        <v>2588</v>
      </c>
      <c r="K2089">
        <f>PRODUCT([2]Data!$G2089,[2]Data!$H2089)</f>
        <v>3696</v>
      </c>
      <c r="L2089">
        <f>[2]Data!$K2089-[2]Data!$J2089</f>
        <v>1108</v>
      </c>
      <c r="M2089" s="4" t="str">
        <f>VLOOKUP(Table_1[[#This Row],[Location ID]],[1]Locations!$A:$B,2,0)</f>
        <v>Roseville</v>
      </c>
      <c r="N2089" s="4" t="str">
        <f>VLOOKUP(Table_1[[#This Row],[Sales Person ID]],'[1]Sales People'!$A:$B,2,0)</f>
        <v>Jeremy Mendoza</v>
      </c>
      <c r="O2089" s="4" t="str">
        <f>VLOOKUP(Table_1[[#This Row],[Customer ID]],[1]Customers!$A:$B,2,0)</f>
        <v>Jose Lewis</v>
      </c>
      <c r="P2089" s="5">
        <f>WEEKDAY([2]Data!$F2089)</f>
        <v>1</v>
      </c>
      <c r="Q2089" s="4">
        <f>MONTH([2]Data!$F2089)</f>
        <v>8</v>
      </c>
      <c r="R2089" s="4">
        <f>YEAR([2]Data!$F2089)</f>
        <v>2020</v>
      </c>
    </row>
    <row r="2090" spans="1:18" ht="15.75" customHeight="1">
      <c r="A2090" s="2" t="s">
        <v>3070</v>
      </c>
      <c r="B2090" s="2" t="s">
        <v>384</v>
      </c>
      <c r="C2090" s="2" t="s">
        <v>257</v>
      </c>
      <c r="D2090" s="2" t="s">
        <v>227</v>
      </c>
      <c r="E2090" s="2" t="s">
        <v>379</v>
      </c>
      <c r="F2090" s="3">
        <v>43913</v>
      </c>
      <c r="G2090" s="2">
        <v>1</v>
      </c>
      <c r="H2090" s="2">
        <v>2182</v>
      </c>
      <c r="I2090" s="4">
        <f>VLOOKUP(Table_1[[#This Row],[Product ID]],[1]Products!$A:$D,3,0)</f>
        <v>1200</v>
      </c>
      <c r="J2090" s="4">
        <f>PRODUCT([2]Data!$G2090,[2]Data!$I2090)</f>
        <v>1200</v>
      </c>
      <c r="K2090" s="4">
        <f>PRODUCT([2]Data!$G2090,[2]Data!$H2090)</f>
        <v>2182</v>
      </c>
      <c r="L2090" s="4">
        <f>[2]Data!$K2090-[2]Data!$J2090</f>
        <v>982</v>
      </c>
      <c r="M2090" s="4" t="str">
        <f>VLOOKUP(Table_1[[#This Row],[Location ID]],[1]Locations!$A:$B,2,0)</f>
        <v>San Francisco</v>
      </c>
      <c r="N2090" s="4" t="str">
        <f>VLOOKUP(Table_1[[#This Row],[Sales Person ID]],'[1]Sales People'!$A:$B,2,0)</f>
        <v>Ernest Wagner</v>
      </c>
      <c r="O2090" s="4" t="str">
        <f>VLOOKUP(Table_1[[#This Row],[Customer ID]],[1]Customers!$A:$B,2,0)</f>
        <v>Wayne Owens</v>
      </c>
      <c r="P2090" s="5">
        <f>WEEKDAY([2]Data!$F2090)</f>
        <v>2</v>
      </c>
      <c r="Q2090" s="4">
        <f>MONTH([2]Data!$F2090)</f>
        <v>3</v>
      </c>
      <c r="R2090" s="4">
        <f>YEAR([2]Data!$F2090)</f>
        <v>2020</v>
      </c>
    </row>
    <row r="2091" spans="1:18" ht="15.75" customHeight="1">
      <c r="A2091" s="6" t="s">
        <v>3071</v>
      </c>
      <c r="B2091" s="6" t="s">
        <v>184</v>
      </c>
      <c r="C2091" s="6" t="s">
        <v>538</v>
      </c>
      <c r="D2091" s="6" t="s">
        <v>82</v>
      </c>
      <c r="E2091" s="6" t="s">
        <v>2363</v>
      </c>
      <c r="F2091" s="8">
        <v>43988</v>
      </c>
      <c r="G2091" s="6">
        <v>3</v>
      </c>
      <c r="H2091" s="6">
        <v>2005</v>
      </c>
      <c r="I2091" s="4">
        <f>VLOOKUP(Table_1[[#This Row],[Product ID]],[1]Products!$A:$D,3,0)</f>
        <v>1223</v>
      </c>
      <c r="J2091">
        <f>PRODUCT([2]Data!$G2091,[2]Data!$I2091)</f>
        <v>3669</v>
      </c>
      <c r="K2091">
        <f>PRODUCT([2]Data!$G2091,[2]Data!$H2091)</f>
        <v>6015</v>
      </c>
      <c r="L2091">
        <f>[2]Data!$K2091-[2]Data!$J2091</f>
        <v>2346</v>
      </c>
      <c r="M2091" s="4" t="str">
        <f>VLOOKUP(Table_1[[#This Row],[Location ID]],[1]Locations!$A:$B,2,0)</f>
        <v>Stockton</v>
      </c>
      <c r="N2091" s="4" t="str">
        <f>VLOOKUP(Table_1[[#This Row],[Sales Person ID]],'[1]Sales People'!$A:$B,2,0)</f>
        <v>Gary Rodriguez</v>
      </c>
      <c r="O2091" s="4" t="str">
        <f>VLOOKUP(Table_1[[#This Row],[Customer ID]],[1]Customers!$A:$B,2,0)</f>
        <v>Carl Reid</v>
      </c>
      <c r="P2091" s="5">
        <f>WEEKDAY([2]Data!$F2091)</f>
        <v>7</v>
      </c>
      <c r="Q2091" s="4">
        <f>MONTH([2]Data!$F2091)</f>
        <v>6</v>
      </c>
      <c r="R2091" s="4">
        <f>YEAR([2]Data!$F2091)</f>
        <v>2020</v>
      </c>
    </row>
    <row r="2092" spans="1:18" ht="15.75" customHeight="1">
      <c r="A2092" s="2" t="s">
        <v>3072</v>
      </c>
      <c r="B2092" s="2" t="s">
        <v>548</v>
      </c>
      <c r="C2092" s="2" t="s">
        <v>297</v>
      </c>
      <c r="D2092" s="2" t="s">
        <v>112</v>
      </c>
      <c r="E2092" s="2" t="s">
        <v>3073</v>
      </c>
      <c r="F2092" s="3">
        <v>43850</v>
      </c>
      <c r="G2092" s="2">
        <v>1</v>
      </c>
      <c r="H2092" s="2">
        <v>556</v>
      </c>
      <c r="I2092" s="4">
        <f>VLOOKUP(Table_1[[#This Row],[Product ID]],[1]Products!$A:$D,3,0)</f>
        <v>395</v>
      </c>
      <c r="J2092" s="4">
        <f>PRODUCT([2]Data!$G2092,[2]Data!$I2092)</f>
        <v>395</v>
      </c>
      <c r="K2092" s="4">
        <f>PRODUCT([2]Data!$G2092,[2]Data!$H2092)</f>
        <v>556</v>
      </c>
      <c r="L2092" s="4">
        <f>[2]Data!$K2092-[2]Data!$J2092</f>
        <v>161</v>
      </c>
      <c r="M2092" s="4" t="str">
        <f>VLOOKUP(Table_1[[#This Row],[Location ID]],[1]Locations!$A:$B,2,0)</f>
        <v>El Monte</v>
      </c>
      <c r="N2092" s="4" t="str">
        <f>VLOOKUP(Table_1[[#This Row],[Sales Person ID]],'[1]Sales People'!$A:$B,2,0)</f>
        <v>Scott Clark</v>
      </c>
      <c r="O2092" s="4" t="str">
        <f>VLOOKUP(Table_1[[#This Row],[Customer ID]],[1]Customers!$A:$B,2,0)</f>
        <v>Jeremy Jenkins</v>
      </c>
      <c r="P2092" s="5">
        <f>WEEKDAY([2]Data!$F2092)</f>
        <v>2</v>
      </c>
      <c r="Q2092" s="4">
        <f>MONTH([2]Data!$F2092)</f>
        <v>1</v>
      </c>
      <c r="R2092" s="4">
        <f>YEAR([2]Data!$F2092)</f>
        <v>2020</v>
      </c>
    </row>
    <row r="2093" spans="1:18" ht="15.75" customHeight="1">
      <c r="A2093" s="6" t="s">
        <v>3074</v>
      </c>
      <c r="B2093" s="6" t="s">
        <v>869</v>
      </c>
      <c r="C2093" s="6" t="s">
        <v>90</v>
      </c>
      <c r="D2093" s="6" t="s">
        <v>309</v>
      </c>
      <c r="E2093" s="6" t="s">
        <v>1203</v>
      </c>
      <c r="F2093" s="8">
        <v>44141</v>
      </c>
      <c r="G2093" s="6">
        <v>2</v>
      </c>
      <c r="H2093" s="6">
        <v>2294</v>
      </c>
      <c r="I2093" s="4">
        <f>VLOOKUP(Table_1[[#This Row],[Product ID]],[1]Products!$A:$D,3,0)</f>
        <v>1399</v>
      </c>
      <c r="J2093">
        <f>PRODUCT([2]Data!$G2093,[2]Data!$I2093)</f>
        <v>2798</v>
      </c>
      <c r="K2093">
        <f>PRODUCT([2]Data!$G2093,[2]Data!$H2093)</f>
        <v>4588</v>
      </c>
      <c r="L2093">
        <f>[2]Data!$K2093-[2]Data!$J2093</f>
        <v>1790</v>
      </c>
      <c r="M2093" s="4" t="str">
        <f>VLOOKUP(Table_1[[#This Row],[Location ID]],[1]Locations!$A:$B,2,0)</f>
        <v>Palmdale</v>
      </c>
      <c r="N2093" s="4" t="str">
        <f>VLOOKUP(Table_1[[#This Row],[Sales Person ID]],'[1]Sales People'!$A:$B,2,0)</f>
        <v>Kenneth Fields</v>
      </c>
      <c r="O2093" s="4" t="str">
        <f>VLOOKUP(Table_1[[#This Row],[Customer ID]],[1]Customers!$A:$B,2,0)</f>
        <v>Jimmy Harper</v>
      </c>
      <c r="P2093" s="5">
        <f>WEEKDAY([2]Data!$F2093)</f>
        <v>6</v>
      </c>
      <c r="Q2093" s="4">
        <f>MONTH([2]Data!$F2093)</f>
        <v>11</v>
      </c>
      <c r="R2093" s="4">
        <f>YEAR([2]Data!$F2093)</f>
        <v>2020</v>
      </c>
    </row>
    <row r="2094" spans="1:18" ht="15.75" customHeight="1">
      <c r="A2094" s="2" t="s">
        <v>3075</v>
      </c>
      <c r="B2094" s="2" t="s">
        <v>300</v>
      </c>
      <c r="C2094" s="2" t="s">
        <v>264</v>
      </c>
      <c r="D2094" s="2" t="s">
        <v>280</v>
      </c>
      <c r="E2094" s="2" t="s">
        <v>1181</v>
      </c>
      <c r="F2094" s="3">
        <v>44134</v>
      </c>
      <c r="G2094" s="2">
        <v>2</v>
      </c>
      <c r="H2094" s="2">
        <v>368</v>
      </c>
      <c r="I2094" s="4">
        <f>VLOOKUP(Table_1[[#This Row],[Product ID]],[1]Products!$A:$D,3,0)</f>
        <v>294</v>
      </c>
      <c r="J2094" s="4">
        <f>PRODUCT([2]Data!$G2094,[2]Data!$I2094)</f>
        <v>588</v>
      </c>
      <c r="K2094" s="4">
        <f>PRODUCT([2]Data!$G2094,[2]Data!$H2094)</f>
        <v>736</v>
      </c>
      <c r="L2094" s="4">
        <f>[2]Data!$K2094-[2]Data!$J2094</f>
        <v>148</v>
      </c>
      <c r="M2094" s="4" t="str">
        <f>VLOOKUP(Table_1[[#This Row],[Location ID]],[1]Locations!$A:$B,2,0)</f>
        <v>Bakersfield</v>
      </c>
      <c r="N2094" s="4" t="str">
        <f>VLOOKUP(Table_1[[#This Row],[Sales Person ID]],'[1]Sales People'!$A:$B,2,0)</f>
        <v>Kevin Butler</v>
      </c>
      <c r="O2094" s="4" t="str">
        <f>VLOOKUP(Table_1[[#This Row],[Customer ID]],[1]Customers!$A:$B,2,0)</f>
        <v>George Adams</v>
      </c>
      <c r="P2094" s="5">
        <f>WEEKDAY([2]Data!$F2094)</f>
        <v>6</v>
      </c>
      <c r="Q2094" s="4">
        <f>MONTH([2]Data!$F2094)</f>
        <v>10</v>
      </c>
      <c r="R2094" s="4">
        <f>YEAR([2]Data!$F2094)</f>
        <v>2020</v>
      </c>
    </row>
    <row r="2095" spans="1:18" ht="15.75" customHeight="1">
      <c r="A2095" s="6" t="s">
        <v>3076</v>
      </c>
      <c r="B2095" s="6" t="s">
        <v>67</v>
      </c>
      <c r="C2095" s="6" t="s">
        <v>480</v>
      </c>
      <c r="D2095" s="6" t="s">
        <v>102</v>
      </c>
      <c r="E2095" s="6" t="s">
        <v>330</v>
      </c>
      <c r="F2095" s="8">
        <v>44013</v>
      </c>
      <c r="G2095" s="6">
        <v>4</v>
      </c>
      <c r="H2095" s="6">
        <v>1848</v>
      </c>
      <c r="I2095" s="4">
        <f>VLOOKUP(Table_1[[#This Row],[Product ID]],[1]Products!$A:$D,3,0)</f>
        <v>1294</v>
      </c>
      <c r="J2095">
        <f>PRODUCT([2]Data!$G2095,[2]Data!$I2095)</f>
        <v>5176</v>
      </c>
      <c r="K2095">
        <f>PRODUCT([2]Data!$G2095,[2]Data!$H2095)</f>
        <v>7392</v>
      </c>
      <c r="L2095">
        <f>[2]Data!$K2095-[2]Data!$J2095</f>
        <v>2216</v>
      </c>
      <c r="M2095" s="4" t="str">
        <f>VLOOKUP(Table_1[[#This Row],[Location ID]],[1]Locations!$A:$B,2,0)</f>
        <v>Escondido</v>
      </c>
      <c r="N2095" s="4" t="str">
        <f>VLOOKUP(Table_1[[#This Row],[Sales Person ID]],'[1]Sales People'!$A:$B,2,0)</f>
        <v>Howard Gardner</v>
      </c>
      <c r="O2095" s="4" t="str">
        <f>VLOOKUP(Table_1[[#This Row],[Customer ID]],[1]Customers!$A:$B,2,0)</f>
        <v>Walter Watson</v>
      </c>
      <c r="P2095" s="5">
        <f>WEEKDAY([2]Data!$F2095)</f>
        <v>4</v>
      </c>
      <c r="Q2095" s="4">
        <f>MONTH([2]Data!$F2095)</f>
        <v>7</v>
      </c>
      <c r="R2095" s="4">
        <f>YEAR([2]Data!$F2095)</f>
        <v>2020</v>
      </c>
    </row>
    <row r="2096" spans="1:18" ht="15.75" customHeight="1">
      <c r="A2096" s="2" t="s">
        <v>3077</v>
      </c>
      <c r="B2096" s="2" t="s">
        <v>105</v>
      </c>
      <c r="C2096" s="2" t="s">
        <v>231</v>
      </c>
      <c r="D2096" s="2" t="s">
        <v>117</v>
      </c>
      <c r="E2096" s="2" t="s">
        <v>528</v>
      </c>
      <c r="F2096" s="3">
        <v>43903</v>
      </c>
      <c r="G2096" s="2">
        <v>2</v>
      </c>
      <c r="H2096" s="2">
        <v>1639</v>
      </c>
      <c r="I2096" s="4">
        <f>VLOOKUP(Table_1[[#This Row],[Product ID]],[1]Products!$A:$D,3,0)</f>
        <v>1295</v>
      </c>
      <c r="J2096" s="4">
        <f>PRODUCT([2]Data!$G2096,[2]Data!$I2096)</f>
        <v>2590</v>
      </c>
      <c r="K2096" s="4">
        <f>PRODUCT([2]Data!$G2096,[2]Data!$H2096)</f>
        <v>3278</v>
      </c>
      <c r="L2096" s="4">
        <f>[2]Data!$K2096-[2]Data!$J2096</f>
        <v>688</v>
      </c>
      <c r="M2096" s="4" t="str">
        <f>VLOOKUP(Table_1[[#This Row],[Location ID]],[1]Locations!$A:$B,2,0)</f>
        <v>Modesto</v>
      </c>
      <c r="N2096" s="4" t="str">
        <f>VLOOKUP(Table_1[[#This Row],[Sales Person ID]],'[1]Sales People'!$A:$B,2,0)</f>
        <v>Patrick Ruiz</v>
      </c>
      <c r="O2096" s="4" t="str">
        <f>VLOOKUP(Table_1[[#This Row],[Customer ID]],[1]Customers!$A:$B,2,0)</f>
        <v>Bruce Porter</v>
      </c>
      <c r="P2096" s="5">
        <f>WEEKDAY([2]Data!$F2096)</f>
        <v>6</v>
      </c>
      <c r="Q2096" s="4">
        <f>MONTH([2]Data!$F2096)</f>
        <v>3</v>
      </c>
      <c r="R2096" s="4">
        <f>YEAR([2]Data!$F2096)</f>
        <v>2020</v>
      </c>
    </row>
    <row r="2097" spans="1:18" ht="15.75" customHeight="1">
      <c r="A2097" s="6" t="s">
        <v>3078</v>
      </c>
      <c r="B2097" s="6" t="s">
        <v>419</v>
      </c>
      <c r="C2097" s="6" t="s">
        <v>146</v>
      </c>
      <c r="D2097" s="6" t="s">
        <v>223</v>
      </c>
      <c r="E2097" s="6" t="s">
        <v>996</v>
      </c>
      <c r="F2097" s="8">
        <v>43881</v>
      </c>
      <c r="G2097" s="6">
        <v>1</v>
      </c>
      <c r="H2097" s="6">
        <v>1405</v>
      </c>
      <c r="I2097" s="4">
        <f>VLOOKUP(Table_1[[#This Row],[Product ID]],[1]Products!$A:$D,3,0)</f>
        <v>1054</v>
      </c>
      <c r="J2097">
        <f>PRODUCT([2]Data!$G2097,[2]Data!$I2097)</f>
        <v>1054</v>
      </c>
      <c r="K2097">
        <f>PRODUCT([2]Data!$G2097,[2]Data!$H2097)</f>
        <v>1405</v>
      </c>
      <c r="L2097">
        <f>[2]Data!$K2097-[2]Data!$J2097</f>
        <v>351</v>
      </c>
      <c r="M2097" s="4" t="str">
        <f>VLOOKUP(Table_1[[#This Row],[Location ID]],[1]Locations!$A:$B,2,0)</f>
        <v>Oxnard</v>
      </c>
      <c r="N2097" s="4" t="str">
        <f>VLOOKUP(Table_1[[#This Row],[Sales Person ID]],'[1]Sales People'!$A:$B,2,0)</f>
        <v>Ronald Reed</v>
      </c>
      <c r="O2097" s="4" t="str">
        <f>VLOOKUP(Table_1[[#This Row],[Customer ID]],[1]Customers!$A:$B,2,0)</f>
        <v>Matthew Campbell</v>
      </c>
      <c r="P2097" s="5">
        <f>WEEKDAY([2]Data!$F2097)</f>
        <v>5</v>
      </c>
      <c r="Q2097" s="4">
        <f>MONTH([2]Data!$F2097)</f>
        <v>2</v>
      </c>
      <c r="R2097" s="4">
        <f>YEAR([2]Data!$F2097)</f>
        <v>2020</v>
      </c>
    </row>
    <row r="2098" spans="1:18" ht="15.75" customHeight="1">
      <c r="A2098" s="2" t="s">
        <v>3079</v>
      </c>
      <c r="B2098" s="2" t="s">
        <v>571</v>
      </c>
      <c r="C2098" s="2" t="s">
        <v>391</v>
      </c>
      <c r="D2098" s="2" t="s">
        <v>74</v>
      </c>
      <c r="E2098" s="2" t="s">
        <v>1260</v>
      </c>
      <c r="F2098" s="3">
        <v>44000</v>
      </c>
      <c r="G2098" s="2">
        <v>3</v>
      </c>
      <c r="H2098" s="2">
        <v>1809</v>
      </c>
      <c r="I2098" s="4">
        <f>VLOOKUP(Table_1[[#This Row],[Product ID]],[1]Products!$A:$D,3,0)</f>
        <v>1067</v>
      </c>
      <c r="J2098" s="4">
        <f>PRODUCT([2]Data!$G2098,[2]Data!$I2098)</f>
        <v>3201</v>
      </c>
      <c r="K2098" s="4">
        <f>PRODUCT([2]Data!$G2098,[2]Data!$H2098)</f>
        <v>5427</v>
      </c>
      <c r="L2098" s="4">
        <f>[2]Data!$K2098-[2]Data!$J2098</f>
        <v>2226</v>
      </c>
      <c r="M2098" s="4" t="str">
        <f>VLOOKUP(Table_1[[#This Row],[Location ID]],[1]Locations!$A:$B,2,0)</f>
        <v>Los Angeles</v>
      </c>
      <c r="N2098" s="4" t="str">
        <f>VLOOKUP(Table_1[[#This Row],[Sales Person ID]],'[1]Sales People'!$A:$B,2,0)</f>
        <v>Jeremy Mendoza</v>
      </c>
      <c r="O2098" s="4" t="str">
        <f>VLOOKUP(Table_1[[#This Row],[Customer ID]],[1]Customers!$A:$B,2,0)</f>
        <v>Alan Green</v>
      </c>
      <c r="P2098" s="5">
        <f>WEEKDAY([2]Data!$F2098)</f>
        <v>5</v>
      </c>
      <c r="Q2098" s="4">
        <f>MONTH([2]Data!$F2098)</f>
        <v>6</v>
      </c>
      <c r="R2098" s="4">
        <f>YEAR([2]Data!$F2098)</f>
        <v>2020</v>
      </c>
    </row>
    <row r="2099" spans="1:18" ht="15.75" customHeight="1">
      <c r="A2099" s="6" t="s">
        <v>3080</v>
      </c>
      <c r="B2099" s="6" t="s">
        <v>175</v>
      </c>
      <c r="C2099" s="6" t="s">
        <v>68</v>
      </c>
      <c r="D2099" s="6" t="s">
        <v>189</v>
      </c>
      <c r="E2099" s="6" t="s">
        <v>2715</v>
      </c>
      <c r="F2099" s="8">
        <v>43990</v>
      </c>
      <c r="G2099" s="6">
        <v>1</v>
      </c>
      <c r="H2099" s="6">
        <v>637</v>
      </c>
      <c r="I2099" s="4">
        <f>VLOOKUP(Table_1[[#This Row],[Product ID]],[1]Products!$A:$D,3,0)</f>
        <v>389</v>
      </c>
      <c r="J2099">
        <f>PRODUCT([2]Data!$G2099,[2]Data!$I2099)</f>
        <v>389</v>
      </c>
      <c r="K2099">
        <f>PRODUCT([2]Data!$G2099,[2]Data!$H2099)</f>
        <v>637</v>
      </c>
      <c r="L2099">
        <f>[2]Data!$K2099-[2]Data!$J2099</f>
        <v>248</v>
      </c>
      <c r="M2099" s="4" t="str">
        <f>VLOOKUP(Table_1[[#This Row],[Location ID]],[1]Locations!$A:$B,2,0)</f>
        <v>Thousand Oaks</v>
      </c>
      <c r="N2099" s="4" t="str">
        <f>VLOOKUP(Table_1[[#This Row],[Sales Person ID]],'[1]Sales People'!$A:$B,2,0)</f>
        <v>Joshua Taylor</v>
      </c>
      <c r="O2099" s="4" t="str">
        <f>VLOOKUP(Table_1[[#This Row],[Customer ID]],[1]Customers!$A:$B,2,0)</f>
        <v>Benjamin Vasquez</v>
      </c>
      <c r="P2099" s="5">
        <f>WEEKDAY([2]Data!$F2099)</f>
        <v>2</v>
      </c>
      <c r="Q2099" s="4">
        <f>MONTH([2]Data!$F2099)</f>
        <v>6</v>
      </c>
      <c r="R2099" s="4">
        <f>YEAR([2]Data!$F2099)</f>
        <v>2020</v>
      </c>
    </row>
    <row r="2100" spans="1:18" ht="15.75" customHeight="1">
      <c r="A2100" s="2" t="s">
        <v>3081</v>
      </c>
      <c r="B2100" s="2" t="s">
        <v>394</v>
      </c>
      <c r="C2100" s="2" t="s">
        <v>156</v>
      </c>
      <c r="D2100" s="2" t="s">
        <v>86</v>
      </c>
      <c r="E2100" s="2" t="s">
        <v>546</v>
      </c>
      <c r="F2100" s="3">
        <v>44057</v>
      </c>
      <c r="G2100" s="2">
        <v>1</v>
      </c>
      <c r="H2100" s="2">
        <v>1494</v>
      </c>
      <c r="I2100" s="4">
        <f>VLOOKUP(Table_1[[#This Row],[Product ID]],[1]Products!$A:$D,3,0)</f>
        <v>971</v>
      </c>
      <c r="J2100" s="4">
        <f>PRODUCT([2]Data!$G2100,[2]Data!$I2100)</f>
        <v>971</v>
      </c>
      <c r="K2100" s="4">
        <f>PRODUCT([2]Data!$G2100,[2]Data!$H2100)</f>
        <v>1494</v>
      </c>
      <c r="L2100" s="4">
        <f>[2]Data!$K2100-[2]Data!$J2100</f>
        <v>523</v>
      </c>
      <c r="M2100" s="4" t="str">
        <f>VLOOKUP(Table_1[[#This Row],[Location ID]],[1]Locations!$A:$B,2,0)</f>
        <v>Santa Maria</v>
      </c>
      <c r="N2100" s="4" t="str">
        <f>VLOOKUP(Table_1[[#This Row],[Sales Person ID]],'[1]Sales People'!$A:$B,2,0)</f>
        <v>Roger Robertson</v>
      </c>
      <c r="O2100" s="4" t="str">
        <f>VLOOKUP(Table_1[[#This Row],[Customer ID]],[1]Customers!$A:$B,2,0)</f>
        <v>Andrew Martin</v>
      </c>
      <c r="P2100" s="5">
        <f>WEEKDAY([2]Data!$F2100)</f>
        <v>6</v>
      </c>
      <c r="Q2100" s="4">
        <f>MONTH([2]Data!$F2100)</f>
        <v>8</v>
      </c>
      <c r="R2100" s="4">
        <f>YEAR([2]Data!$F2100)</f>
        <v>2020</v>
      </c>
    </row>
    <row r="2101" spans="1:18" ht="15.75" customHeight="1">
      <c r="A2101" s="6" t="s">
        <v>3082</v>
      </c>
      <c r="B2101" s="6" t="s">
        <v>763</v>
      </c>
      <c r="C2101" s="6" t="s">
        <v>297</v>
      </c>
      <c r="D2101" s="6" t="s">
        <v>275</v>
      </c>
      <c r="E2101" s="6" t="s">
        <v>2299</v>
      </c>
      <c r="F2101" s="8">
        <v>44137</v>
      </c>
      <c r="G2101" s="6">
        <v>2</v>
      </c>
      <c r="H2101" s="6">
        <v>95</v>
      </c>
      <c r="I2101" s="4">
        <f>VLOOKUP(Table_1[[#This Row],[Product ID]],[1]Products!$A:$D,3,0)</f>
        <v>61</v>
      </c>
      <c r="J2101">
        <f>PRODUCT([2]Data!$G2101,[2]Data!$I2101)</f>
        <v>122</v>
      </c>
      <c r="K2101">
        <f>PRODUCT([2]Data!$G2101,[2]Data!$H2101)</f>
        <v>190</v>
      </c>
      <c r="L2101">
        <f>[2]Data!$K2101-[2]Data!$J2101</f>
        <v>68</v>
      </c>
      <c r="M2101" s="4" t="str">
        <f>VLOOKUP(Table_1[[#This Row],[Location ID]],[1]Locations!$A:$B,2,0)</f>
        <v>El Monte</v>
      </c>
      <c r="N2101" s="4" t="str">
        <f>VLOOKUP(Table_1[[#This Row],[Sales Person ID]],'[1]Sales People'!$A:$B,2,0)</f>
        <v>Ernest Wheeler</v>
      </c>
      <c r="O2101" s="4" t="str">
        <f>VLOOKUP(Table_1[[#This Row],[Customer ID]],[1]Customers!$A:$B,2,0)</f>
        <v>Antonio Owens</v>
      </c>
      <c r="P2101" s="5">
        <f>WEEKDAY([2]Data!$F2101)</f>
        <v>2</v>
      </c>
      <c r="Q2101" s="4">
        <f>MONTH([2]Data!$F2101)</f>
        <v>11</v>
      </c>
      <c r="R2101" s="4">
        <f>YEAR([2]Data!$F2101)</f>
        <v>2020</v>
      </c>
    </row>
    <row r="2102" spans="1:18" ht="15.75" customHeight="1">
      <c r="A2102" s="2" t="s">
        <v>3083</v>
      </c>
      <c r="B2102" s="2" t="s">
        <v>130</v>
      </c>
      <c r="C2102" s="2" t="s">
        <v>480</v>
      </c>
      <c r="D2102" s="2" t="s">
        <v>21</v>
      </c>
      <c r="E2102" s="2" t="s">
        <v>3084</v>
      </c>
      <c r="F2102" s="3">
        <v>43884</v>
      </c>
      <c r="G2102" s="2">
        <v>2</v>
      </c>
      <c r="H2102" s="2">
        <v>1077</v>
      </c>
      <c r="I2102" s="4">
        <f>VLOOKUP(Table_1[[#This Row],[Product ID]],[1]Products!$A:$D,3,0)</f>
        <v>732</v>
      </c>
      <c r="J2102" s="4">
        <f>PRODUCT([2]Data!$G2102,[2]Data!$I2102)</f>
        <v>1464</v>
      </c>
      <c r="K2102" s="4">
        <f>PRODUCT([2]Data!$G2102,[2]Data!$H2102)</f>
        <v>2154</v>
      </c>
      <c r="L2102" s="4">
        <f>[2]Data!$K2102-[2]Data!$J2102</f>
        <v>690</v>
      </c>
      <c r="M2102" s="4" t="str">
        <f>VLOOKUP(Table_1[[#This Row],[Location ID]],[1]Locations!$A:$B,2,0)</f>
        <v>Escondido</v>
      </c>
      <c r="N2102" s="4" t="str">
        <f>VLOOKUP(Table_1[[#This Row],[Sales Person ID]],'[1]Sales People'!$A:$B,2,0)</f>
        <v>Justin Lynch</v>
      </c>
      <c r="O2102" s="4" t="str">
        <f>VLOOKUP(Table_1[[#This Row],[Customer ID]],[1]Customers!$A:$B,2,0)</f>
        <v>Daniel Nguyen</v>
      </c>
      <c r="P2102" s="5">
        <f>WEEKDAY([2]Data!$F2102)</f>
        <v>1</v>
      </c>
      <c r="Q2102" s="4">
        <f>MONTH([2]Data!$F2102)</f>
        <v>2</v>
      </c>
      <c r="R2102" s="4">
        <f>YEAR([2]Data!$F2102)</f>
        <v>2020</v>
      </c>
    </row>
    <row r="2103" spans="1:18" ht="15.75" customHeight="1">
      <c r="A2103" s="6" t="s">
        <v>3085</v>
      </c>
      <c r="B2103" s="6" t="s">
        <v>475</v>
      </c>
      <c r="C2103" s="6" t="s">
        <v>654</v>
      </c>
      <c r="D2103" s="6" t="s">
        <v>157</v>
      </c>
      <c r="E2103" s="6" t="s">
        <v>141</v>
      </c>
      <c r="F2103" s="8">
        <v>43923</v>
      </c>
      <c r="G2103" s="6">
        <v>3</v>
      </c>
      <c r="H2103" s="6">
        <v>1566</v>
      </c>
      <c r="I2103" s="4">
        <f>VLOOKUP(Table_1[[#This Row],[Product ID]],[1]Products!$A:$D,3,0)</f>
        <v>1190</v>
      </c>
      <c r="J2103">
        <f>PRODUCT([2]Data!$G2103,[2]Data!$I2103)</f>
        <v>3570</v>
      </c>
      <c r="K2103">
        <f>PRODUCT([2]Data!$G2103,[2]Data!$H2103)</f>
        <v>4698</v>
      </c>
      <c r="L2103">
        <f>[2]Data!$K2103-[2]Data!$J2103</f>
        <v>1128</v>
      </c>
      <c r="M2103" s="4" t="str">
        <f>VLOOKUP(Table_1[[#This Row],[Location ID]],[1]Locations!$A:$B,2,0)</f>
        <v>Hayward</v>
      </c>
      <c r="N2103" s="4" t="str">
        <f>VLOOKUP(Table_1[[#This Row],[Sales Person ID]],'[1]Sales People'!$A:$B,2,0)</f>
        <v>Carl Elliott</v>
      </c>
      <c r="O2103" s="4" t="str">
        <f>VLOOKUP(Table_1[[#This Row],[Customer ID]],[1]Customers!$A:$B,2,0)</f>
        <v>David Nguyen</v>
      </c>
      <c r="P2103" s="5">
        <f>WEEKDAY([2]Data!$F2103)</f>
        <v>5</v>
      </c>
      <c r="Q2103" s="4">
        <f>MONTH([2]Data!$F2103)</f>
        <v>4</v>
      </c>
      <c r="R2103" s="4">
        <f>YEAR([2]Data!$F2103)</f>
        <v>2020</v>
      </c>
    </row>
    <row r="2104" spans="1:18" ht="15.75" customHeight="1">
      <c r="A2104" s="2" t="s">
        <v>3086</v>
      </c>
      <c r="B2104" s="2" t="s">
        <v>150</v>
      </c>
      <c r="C2104" s="2" t="s">
        <v>73</v>
      </c>
      <c r="D2104" s="2" t="s">
        <v>122</v>
      </c>
      <c r="E2104" s="2" t="s">
        <v>2229</v>
      </c>
      <c r="F2104" s="3">
        <v>44123</v>
      </c>
      <c r="G2104" s="2">
        <v>1</v>
      </c>
      <c r="H2104" s="2">
        <v>817</v>
      </c>
      <c r="I2104" s="4">
        <f>VLOOKUP(Table_1[[#This Row],[Product ID]],[1]Products!$A:$D,3,0)</f>
        <v>409</v>
      </c>
      <c r="J2104" s="4">
        <f>PRODUCT([2]Data!$G2104,[2]Data!$I2104)</f>
        <v>409</v>
      </c>
      <c r="K2104" s="4">
        <f>PRODUCT([2]Data!$G2104,[2]Data!$H2104)</f>
        <v>817</v>
      </c>
      <c r="L2104" s="4">
        <f>[2]Data!$K2104-[2]Data!$J2104</f>
        <v>408</v>
      </c>
      <c r="M2104" s="4" t="str">
        <f>VLOOKUP(Table_1[[#This Row],[Location ID]],[1]Locations!$A:$B,2,0)</f>
        <v>Fairfield</v>
      </c>
      <c r="N2104" s="4" t="str">
        <f>VLOOKUP(Table_1[[#This Row],[Sales Person ID]],'[1]Sales People'!$A:$B,2,0)</f>
        <v>Ryan Welch</v>
      </c>
      <c r="O2104" s="4" t="str">
        <f>VLOOKUP(Table_1[[#This Row],[Customer ID]],[1]Customers!$A:$B,2,0)</f>
        <v>Jerry Andrews</v>
      </c>
      <c r="P2104" s="5">
        <f>WEEKDAY([2]Data!$F2104)</f>
        <v>2</v>
      </c>
      <c r="Q2104" s="4">
        <f>MONTH([2]Data!$F2104)</f>
        <v>10</v>
      </c>
      <c r="R2104" s="4">
        <f>YEAR([2]Data!$F2104)</f>
        <v>2020</v>
      </c>
    </row>
    <row r="2105" spans="1:18" ht="15.75" customHeight="1">
      <c r="A2105" s="6" t="s">
        <v>3087</v>
      </c>
      <c r="B2105" s="6" t="s">
        <v>136</v>
      </c>
      <c r="C2105" s="6" t="s">
        <v>366</v>
      </c>
      <c r="D2105" s="6" t="s">
        <v>21</v>
      </c>
      <c r="E2105" s="6" t="s">
        <v>1533</v>
      </c>
      <c r="F2105" s="8">
        <v>44002</v>
      </c>
      <c r="G2105" s="6">
        <v>1</v>
      </c>
      <c r="H2105" s="6">
        <v>1826</v>
      </c>
      <c r="I2105" s="4">
        <f>VLOOKUP(Table_1[[#This Row],[Product ID]],[1]Products!$A:$D,3,0)</f>
        <v>1443</v>
      </c>
      <c r="J2105">
        <f>PRODUCT([2]Data!$G2105,[2]Data!$I2105)</f>
        <v>1443</v>
      </c>
      <c r="K2105">
        <f>PRODUCT([2]Data!$G2105,[2]Data!$H2105)</f>
        <v>1826</v>
      </c>
      <c r="L2105">
        <f>[2]Data!$K2105-[2]Data!$J2105</f>
        <v>383</v>
      </c>
      <c r="M2105" s="4" t="str">
        <f>VLOOKUP(Table_1[[#This Row],[Location ID]],[1]Locations!$A:$B,2,0)</f>
        <v>Burbank</v>
      </c>
      <c r="N2105" s="4" t="str">
        <f>VLOOKUP(Table_1[[#This Row],[Sales Person ID]],'[1]Sales People'!$A:$B,2,0)</f>
        <v>Justin Lynch</v>
      </c>
      <c r="O2105" s="4" t="str">
        <f>VLOOKUP(Table_1[[#This Row],[Customer ID]],[1]Customers!$A:$B,2,0)</f>
        <v>Ryan Ruiz</v>
      </c>
      <c r="P2105" s="5">
        <f>WEEKDAY([2]Data!$F2105)</f>
        <v>7</v>
      </c>
      <c r="Q2105" s="4">
        <f>MONTH([2]Data!$F2105)</f>
        <v>6</v>
      </c>
      <c r="R2105" s="4">
        <f>YEAR([2]Data!$F2105)</f>
        <v>2020</v>
      </c>
    </row>
    <row r="2106" spans="1:18" ht="15.75" customHeight="1">
      <c r="A2106" s="2" t="s">
        <v>3088</v>
      </c>
      <c r="B2106" s="2" t="s">
        <v>246</v>
      </c>
      <c r="C2106" s="2" t="s">
        <v>167</v>
      </c>
      <c r="D2106" s="2" t="s">
        <v>268</v>
      </c>
      <c r="E2106" s="2" t="s">
        <v>464</v>
      </c>
      <c r="F2106" s="3">
        <v>43963</v>
      </c>
      <c r="G2106" s="2">
        <v>2</v>
      </c>
      <c r="H2106" s="2">
        <v>1887</v>
      </c>
      <c r="I2106" s="4">
        <f>VLOOKUP(Table_1[[#This Row],[Product ID]],[1]Products!$A:$D,3,0)</f>
        <v>1378</v>
      </c>
      <c r="J2106" s="4">
        <f>PRODUCT([2]Data!$G2106,[2]Data!$I2106)</f>
        <v>2756</v>
      </c>
      <c r="K2106" s="4">
        <f>PRODUCT([2]Data!$G2106,[2]Data!$H2106)</f>
        <v>3774</v>
      </c>
      <c r="L2106" s="4">
        <f>[2]Data!$K2106-[2]Data!$J2106</f>
        <v>1018</v>
      </c>
      <c r="M2106" s="4" t="str">
        <f>VLOOKUP(Table_1[[#This Row],[Location ID]],[1]Locations!$A:$B,2,0)</f>
        <v>Sacramento</v>
      </c>
      <c r="N2106" s="4" t="str">
        <f>VLOOKUP(Table_1[[#This Row],[Sales Person ID]],'[1]Sales People'!$A:$B,2,0)</f>
        <v>Jerry Perry</v>
      </c>
      <c r="O2106" s="4" t="str">
        <f>VLOOKUP(Table_1[[#This Row],[Customer ID]],[1]Customers!$A:$B,2,0)</f>
        <v>Jimmy Ray</v>
      </c>
      <c r="P2106" s="5">
        <f>WEEKDAY([2]Data!$F2106)</f>
        <v>3</v>
      </c>
      <c r="Q2106" s="4">
        <f>MONTH([2]Data!$F2106)</f>
        <v>5</v>
      </c>
      <c r="R2106" s="4">
        <f>YEAR([2]Data!$F2106)</f>
        <v>2020</v>
      </c>
    </row>
    <row r="2107" spans="1:18" ht="15.75" customHeight="1">
      <c r="A2107" s="6" t="s">
        <v>3089</v>
      </c>
      <c r="B2107" s="6" t="s">
        <v>54</v>
      </c>
      <c r="C2107" s="6" t="s">
        <v>388</v>
      </c>
      <c r="D2107" s="6" t="s">
        <v>202</v>
      </c>
      <c r="E2107" s="6" t="s">
        <v>95</v>
      </c>
      <c r="F2107" s="8">
        <v>43873</v>
      </c>
      <c r="G2107" s="6">
        <v>3</v>
      </c>
      <c r="H2107" s="6">
        <v>356</v>
      </c>
      <c r="I2107" s="4">
        <f>VLOOKUP(Table_1[[#This Row],[Product ID]],[1]Products!$A:$D,3,0)</f>
        <v>292</v>
      </c>
      <c r="J2107">
        <f>PRODUCT([2]Data!$G2107,[2]Data!$I2107)</f>
        <v>876</v>
      </c>
      <c r="K2107">
        <f>PRODUCT([2]Data!$G2107,[2]Data!$H2107)</f>
        <v>1068</v>
      </c>
      <c r="L2107">
        <f>[2]Data!$K2107-[2]Data!$J2107</f>
        <v>192</v>
      </c>
      <c r="M2107" s="4" t="str">
        <f>VLOOKUP(Table_1[[#This Row],[Location ID]],[1]Locations!$A:$B,2,0)</f>
        <v>San Diego</v>
      </c>
      <c r="N2107" s="4" t="str">
        <f>VLOOKUP(Table_1[[#This Row],[Sales Person ID]],'[1]Sales People'!$A:$B,2,0)</f>
        <v>Robert Reed</v>
      </c>
      <c r="O2107" s="4" t="str">
        <f>VLOOKUP(Table_1[[#This Row],[Customer ID]],[1]Customers!$A:$B,2,0)</f>
        <v>Brian Rice</v>
      </c>
      <c r="P2107" s="5">
        <f>WEEKDAY([2]Data!$F2107)</f>
        <v>4</v>
      </c>
      <c r="Q2107" s="4">
        <f>MONTH([2]Data!$F2107)</f>
        <v>2</v>
      </c>
      <c r="R2107" s="4">
        <f>YEAR([2]Data!$F2107)</f>
        <v>2020</v>
      </c>
    </row>
    <row r="2108" spans="1:18" ht="15.75" customHeight="1">
      <c r="A2108" s="2" t="s">
        <v>3090</v>
      </c>
      <c r="B2108" s="2" t="s">
        <v>166</v>
      </c>
      <c r="C2108" s="2" t="s">
        <v>185</v>
      </c>
      <c r="D2108" s="2" t="s">
        <v>21</v>
      </c>
      <c r="E2108" s="2" t="s">
        <v>2250</v>
      </c>
      <c r="F2108" s="3">
        <v>43907</v>
      </c>
      <c r="G2108" s="2">
        <v>2</v>
      </c>
      <c r="H2108" s="2">
        <v>1353</v>
      </c>
      <c r="I2108" s="4">
        <f>VLOOKUP(Table_1[[#This Row],[Product ID]],[1]Products!$A:$D,3,0)</f>
        <v>947</v>
      </c>
      <c r="J2108" s="4">
        <f>PRODUCT([2]Data!$G2108,[2]Data!$I2108)</f>
        <v>1894</v>
      </c>
      <c r="K2108" s="4">
        <f>PRODUCT([2]Data!$G2108,[2]Data!$H2108)</f>
        <v>2706</v>
      </c>
      <c r="L2108" s="4">
        <f>[2]Data!$K2108-[2]Data!$J2108</f>
        <v>812</v>
      </c>
      <c r="M2108" s="4" t="str">
        <f>VLOOKUP(Table_1[[#This Row],[Location ID]],[1]Locations!$A:$B,2,0)</f>
        <v>Norwalk</v>
      </c>
      <c r="N2108" s="4" t="str">
        <f>VLOOKUP(Table_1[[#This Row],[Sales Person ID]],'[1]Sales People'!$A:$B,2,0)</f>
        <v>Justin Lynch</v>
      </c>
      <c r="O2108" s="4" t="str">
        <f>VLOOKUP(Table_1[[#This Row],[Customer ID]],[1]Customers!$A:$B,2,0)</f>
        <v>Jonathan Bowman</v>
      </c>
      <c r="P2108" s="5">
        <f>WEEKDAY([2]Data!$F2108)</f>
        <v>3</v>
      </c>
      <c r="Q2108" s="4">
        <f>MONTH([2]Data!$F2108)</f>
        <v>3</v>
      </c>
      <c r="R2108" s="4">
        <f>YEAR([2]Data!$F2108)</f>
        <v>2020</v>
      </c>
    </row>
    <row r="2109" spans="1:18" ht="15.75" customHeight="1">
      <c r="A2109" s="6" t="s">
        <v>3091</v>
      </c>
      <c r="B2109" s="6" t="s">
        <v>363</v>
      </c>
      <c r="C2109" s="6" t="s">
        <v>206</v>
      </c>
      <c r="D2109" s="6" t="s">
        <v>319</v>
      </c>
      <c r="E2109" s="6" t="s">
        <v>1191</v>
      </c>
      <c r="F2109" s="8">
        <v>44112</v>
      </c>
      <c r="G2109" s="6">
        <v>1</v>
      </c>
      <c r="H2109" s="6">
        <v>203</v>
      </c>
      <c r="I2109" s="4">
        <f>VLOOKUP(Table_1[[#This Row],[Product ID]],[1]Products!$A:$D,3,0)</f>
        <v>154</v>
      </c>
      <c r="J2109">
        <f>PRODUCT([2]Data!$G2109,[2]Data!$I2109)</f>
        <v>154</v>
      </c>
      <c r="K2109">
        <f>PRODUCT([2]Data!$G2109,[2]Data!$H2109)</f>
        <v>203</v>
      </c>
      <c r="L2109">
        <f>[2]Data!$K2109-[2]Data!$J2109</f>
        <v>49</v>
      </c>
      <c r="M2109" s="4" t="str">
        <f>VLOOKUP(Table_1[[#This Row],[Location ID]],[1]Locations!$A:$B,2,0)</f>
        <v>Pomona</v>
      </c>
      <c r="N2109" s="4" t="str">
        <f>VLOOKUP(Table_1[[#This Row],[Sales Person ID]],'[1]Sales People'!$A:$B,2,0)</f>
        <v>Fred Robertson</v>
      </c>
      <c r="O2109" s="4" t="str">
        <f>VLOOKUP(Table_1[[#This Row],[Customer ID]],[1]Customers!$A:$B,2,0)</f>
        <v>Brandon Martin</v>
      </c>
      <c r="P2109" s="5">
        <f>WEEKDAY([2]Data!$F2109)</f>
        <v>5</v>
      </c>
      <c r="Q2109" s="4">
        <f>MONTH([2]Data!$F2109)</f>
        <v>10</v>
      </c>
      <c r="R2109" s="4">
        <f>YEAR([2]Data!$F2109)</f>
        <v>2020</v>
      </c>
    </row>
    <row r="2110" spans="1:18" ht="15.75" customHeight="1">
      <c r="A2110" s="2" t="s">
        <v>3092</v>
      </c>
      <c r="B2110" s="2" t="s">
        <v>564</v>
      </c>
      <c r="C2110" s="2" t="s">
        <v>106</v>
      </c>
      <c r="D2110" s="2" t="s">
        <v>122</v>
      </c>
      <c r="E2110" s="2" t="s">
        <v>1312</v>
      </c>
      <c r="F2110" s="3">
        <v>43894</v>
      </c>
      <c r="G2110" s="2">
        <v>3</v>
      </c>
      <c r="H2110" s="2">
        <v>1798</v>
      </c>
      <c r="I2110" s="4">
        <f>VLOOKUP(Table_1[[#This Row],[Product ID]],[1]Products!$A:$D,3,0)</f>
        <v>971</v>
      </c>
      <c r="J2110" s="4">
        <f>PRODUCT([2]Data!$G2110,[2]Data!$I2110)</f>
        <v>2913</v>
      </c>
      <c r="K2110" s="4">
        <f>PRODUCT([2]Data!$G2110,[2]Data!$H2110)</f>
        <v>5394</v>
      </c>
      <c r="L2110" s="4">
        <f>[2]Data!$K2110-[2]Data!$J2110</f>
        <v>2481</v>
      </c>
      <c r="M2110" s="4" t="str">
        <f>VLOOKUP(Table_1[[#This Row],[Location ID]],[1]Locations!$A:$B,2,0)</f>
        <v>Fullerton</v>
      </c>
      <c r="N2110" s="4" t="str">
        <f>VLOOKUP(Table_1[[#This Row],[Sales Person ID]],'[1]Sales People'!$A:$B,2,0)</f>
        <v>Ryan Welch</v>
      </c>
      <c r="O2110" s="4" t="str">
        <f>VLOOKUP(Table_1[[#This Row],[Customer ID]],[1]Customers!$A:$B,2,0)</f>
        <v>Eugene Sims</v>
      </c>
      <c r="P2110" s="5">
        <f>WEEKDAY([2]Data!$F2110)</f>
        <v>4</v>
      </c>
      <c r="Q2110" s="4">
        <f>MONTH([2]Data!$F2110)</f>
        <v>3</v>
      </c>
      <c r="R2110" s="4">
        <f>YEAR([2]Data!$F2110)</f>
        <v>2020</v>
      </c>
    </row>
    <row r="2111" spans="1:18" ht="15.75" customHeight="1">
      <c r="A2111" s="6" t="s">
        <v>3093</v>
      </c>
      <c r="B2111" s="6" t="s">
        <v>679</v>
      </c>
      <c r="C2111" s="6" t="s">
        <v>77</v>
      </c>
      <c r="D2111" s="6" t="s">
        <v>280</v>
      </c>
      <c r="E2111" s="6" t="s">
        <v>1019</v>
      </c>
      <c r="F2111" s="8">
        <v>44080</v>
      </c>
      <c r="G2111" s="6">
        <v>1</v>
      </c>
      <c r="H2111" s="6">
        <v>181</v>
      </c>
      <c r="I2111" s="4">
        <f>VLOOKUP(Table_1[[#This Row],[Product ID]],[1]Products!$A:$D,3,0)</f>
        <v>130</v>
      </c>
      <c r="J2111">
        <f>PRODUCT([2]Data!$G2111,[2]Data!$I2111)</f>
        <v>130</v>
      </c>
      <c r="K2111">
        <f>PRODUCT([2]Data!$G2111,[2]Data!$H2111)</f>
        <v>181</v>
      </c>
      <c r="L2111">
        <f>[2]Data!$K2111-[2]Data!$J2111</f>
        <v>51</v>
      </c>
      <c r="M2111" s="4" t="str">
        <f>VLOOKUP(Table_1[[#This Row],[Location ID]],[1]Locations!$A:$B,2,0)</f>
        <v>Ontario</v>
      </c>
      <c r="N2111" s="4" t="str">
        <f>VLOOKUP(Table_1[[#This Row],[Sales Person ID]],'[1]Sales People'!$A:$B,2,0)</f>
        <v>Kevin Butler</v>
      </c>
      <c r="O2111" s="4" t="str">
        <f>VLOOKUP(Table_1[[#This Row],[Customer ID]],[1]Customers!$A:$B,2,0)</f>
        <v>Fred Evans</v>
      </c>
      <c r="P2111" s="5">
        <f>WEEKDAY([2]Data!$F2111)</f>
        <v>1</v>
      </c>
      <c r="Q2111" s="4">
        <f>MONTH([2]Data!$F2111)</f>
        <v>9</v>
      </c>
      <c r="R2111" s="4">
        <f>YEAR([2]Data!$F2111)</f>
        <v>2020</v>
      </c>
    </row>
    <row r="2112" spans="1:18" ht="15.75" customHeight="1">
      <c r="A2112" s="2" t="s">
        <v>3094</v>
      </c>
      <c r="B2112" s="2" t="s">
        <v>472</v>
      </c>
      <c r="C2112" s="2" t="s">
        <v>50</v>
      </c>
      <c r="D2112" s="2" t="s">
        <v>117</v>
      </c>
      <c r="E2112" s="2" t="s">
        <v>2241</v>
      </c>
      <c r="F2112" s="3">
        <v>44060</v>
      </c>
      <c r="G2112" s="2">
        <v>1</v>
      </c>
      <c r="H2112" s="2">
        <v>35</v>
      </c>
      <c r="I2112" s="4">
        <f>VLOOKUP(Table_1[[#This Row],[Product ID]],[1]Products!$A:$D,3,0)</f>
        <v>22</v>
      </c>
      <c r="J2112" s="4">
        <f>PRODUCT([2]Data!$G2112,[2]Data!$I2112)</f>
        <v>22</v>
      </c>
      <c r="K2112" s="4">
        <f>PRODUCT([2]Data!$G2112,[2]Data!$H2112)</f>
        <v>35</v>
      </c>
      <c r="L2112" s="4">
        <f>[2]Data!$K2112-[2]Data!$J2112</f>
        <v>13</v>
      </c>
      <c r="M2112" s="4" t="str">
        <f>VLOOKUP(Table_1[[#This Row],[Location ID]],[1]Locations!$A:$B,2,0)</f>
        <v>Oceanside</v>
      </c>
      <c r="N2112" s="4" t="str">
        <f>VLOOKUP(Table_1[[#This Row],[Sales Person ID]],'[1]Sales People'!$A:$B,2,0)</f>
        <v>Patrick Ruiz</v>
      </c>
      <c r="O2112" s="4" t="str">
        <f>VLOOKUP(Table_1[[#This Row],[Customer ID]],[1]Customers!$A:$B,2,0)</f>
        <v>Nicholas Williamson</v>
      </c>
      <c r="P2112" s="5">
        <f>WEEKDAY([2]Data!$F2112)</f>
        <v>2</v>
      </c>
      <c r="Q2112" s="4">
        <f>MONTH([2]Data!$F2112)</f>
        <v>8</v>
      </c>
      <c r="R2112" s="4">
        <f>YEAR([2]Data!$F2112)</f>
        <v>2020</v>
      </c>
    </row>
    <row r="2113" spans="1:18" ht="15.75" customHeight="1">
      <c r="A2113" s="6" t="s">
        <v>3095</v>
      </c>
      <c r="B2113" s="6" t="s">
        <v>616</v>
      </c>
      <c r="C2113" s="6" t="s">
        <v>201</v>
      </c>
      <c r="D2113" s="6" t="s">
        <v>69</v>
      </c>
      <c r="E2113" s="6" t="s">
        <v>3096</v>
      </c>
      <c r="F2113" s="8">
        <v>44081</v>
      </c>
      <c r="G2113" s="6">
        <v>1</v>
      </c>
      <c r="H2113" s="6">
        <v>913</v>
      </c>
      <c r="I2113" s="4">
        <f>VLOOKUP(Table_1[[#This Row],[Product ID]],[1]Products!$A:$D,3,0)</f>
        <v>584</v>
      </c>
      <c r="J2113">
        <f>PRODUCT([2]Data!$G2113,[2]Data!$I2113)</f>
        <v>584</v>
      </c>
      <c r="K2113">
        <f>PRODUCT([2]Data!$G2113,[2]Data!$H2113)</f>
        <v>913</v>
      </c>
      <c r="L2113">
        <f>[2]Data!$K2113-[2]Data!$J2113</f>
        <v>329</v>
      </c>
      <c r="M2113" s="4" t="str">
        <f>VLOOKUP(Table_1[[#This Row],[Location ID]],[1]Locations!$A:$B,2,0)</f>
        <v>Oakland</v>
      </c>
      <c r="N2113" s="4" t="str">
        <f>VLOOKUP(Table_1[[#This Row],[Sales Person ID]],'[1]Sales People'!$A:$B,2,0)</f>
        <v>Christopher Tucker</v>
      </c>
      <c r="O2113" s="4" t="str">
        <f>VLOOKUP(Table_1[[#This Row],[Customer ID]],[1]Customers!$A:$B,2,0)</f>
        <v>Eugene Ryan</v>
      </c>
      <c r="P2113" s="5">
        <f>WEEKDAY([2]Data!$F2113)</f>
        <v>2</v>
      </c>
      <c r="Q2113" s="4">
        <f>MONTH([2]Data!$F2113)</f>
        <v>9</v>
      </c>
      <c r="R2113" s="4">
        <f>YEAR([2]Data!$F2113)</f>
        <v>2020</v>
      </c>
    </row>
    <row r="2114" spans="1:18" ht="15.75" customHeight="1">
      <c r="A2114" s="2" t="s">
        <v>3097</v>
      </c>
      <c r="B2114" s="2" t="s">
        <v>411</v>
      </c>
      <c r="C2114" s="2" t="s">
        <v>403</v>
      </c>
      <c r="D2114" s="2" t="s">
        <v>152</v>
      </c>
      <c r="E2114" s="2" t="s">
        <v>887</v>
      </c>
      <c r="F2114" s="3">
        <v>44169</v>
      </c>
      <c r="G2114" s="2">
        <v>3</v>
      </c>
      <c r="H2114" s="2">
        <v>886</v>
      </c>
      <c r="I2114" s="4">
        <f>VLOOKUP(Table_1[[#This Row],[Product ID]],[1]Products!$A:$D,3,0)</f>
        <v>478</v>
      </c>
      <c r="J2114" s="4">
        <f>PRODUCT([2]Data!$G2114,[2]Data!$I2114)</f>
        <v>1434</v>
      </c>
      <c r="K2114" s="4">
        <f>PRODUCT([2]Data!$G2114,[2]Data!$H2114)</f>
        <v>2658</v>
      </c>
      <c r="L2114" s="4">
        <f>[2]Data!$K2114-[2]Data!$J2114</f>
        <v>1224</v>
      </c>
      <c r="M2114" s="4" t="str">
        <f>VLOOKUP(Table_1[[#This Row],[Location ID]],[1]Locations!$A:$B,2,0)</f>
        <v>Visalia</v>
      </c>
      <c r="N2114" s="4" t="str">
        <f>VLOOKUP(Table_1[[#This Row],[Sales Person ID]],'[1]Sales People'!$A:$B,2,0)</f>
        <v>Arthur Mccoy</v>
      </c>
      <c r="O2114" s="4" t="str">
        <f>VLOOKUP(Table_1[[#This Row],[Customer ID]],[1]Customers!$A:$B,2,0)</f>
        <v>Edward Mason</v>
      </c>
      <c r="P2114" s="5">
        <f>WEEKDAY([2]Data!$F2114)</f>
        <v>6</v>
      </c>
      <c r="Q2114" s="4">
        <f>MONTH([2]Data!$F2114)</f>
        <v>12</v>
      </c>
      <c r="R2114" s="4">
        <f>YEAR([2]Data!$F2114)</f>
        <v>2020</v>
      </c>
    </row>
    <row r="2115" spans="1:18" ht="15.75" customHeight="1">
      <c r="A2115" s="6" t="s">
        <v>3098</v>
      </c>
      <c r="B2115" s="6" t="s">
        <v>490</v>
      </c>
      <c r="C2115" s="6" t="s">
        <v>90</v>
      </c>
      <c r="D2115" s="6" t="s">
        <v>268</v>
      </c>
      <c r="E2115" s="6" t="s">
        <v>587</v>
      </c>
      <c r="F2115" s="8">
        <v>44050</v>
      </c>
      <c r="G2115" s="6">
        <v>2</v>
      </c>
      <c r="H2115" s="6">
        <v>123</v>
      </c>
      <c r="I2115" s="4">
        <f>VLOOKUP(Table_1[[#This Row],[Product ID]],[1]Products!$A:$D,3,0)</f>
        <v>84</v>
      </c>
      <c r="J2115">
        <f>PRODUCT([2]Data!$G2115,[2]Data!$I2115)</f>
        <v>168</v>
      </c>
      <c r="K2115">
        <f>PRODUCT([2]Data!$G2115,[2]Data!$H2115)</f>
        <v>246</v>
      </c>
      <c r="L2115">
        <f>[2]Data!$K2115-[2]Data!$J2115</f>
        <v>78</v>
      </c>
      <c r="M2115" s="4" t="str">
        <f>VLOOKUP(Table_1[[#This Row],[Location ID]],[1]Locations!$A:$B,2,0)</f>
        <v>Palmdale</v>
      </c>
      <c r="N2115" s="4" t="str">
        <f>VLOOKUP(Table_1[[#This Row],[Sales Person ID]],'[1]Sales People'!$A:$B,2,0)</f>
        <v>Jerry Perry</v>
      </c>
      <c r="O2115" s="4" t="str">
        <f>VLOOKUP(Table_1[[#This Row],[Customer ID]],[1]Customers!$A:$B,2,0)</f>
        <v>Samuel Kim</v>
      </c>
      <c r="P2115" s="5">
        <f>WEEKDAY([2]Data!$F2115)</f>
        <v>6</v>
      </c>
      <c r="Q2115" s="4">
        <f>MONTH([2]Data!$F2115)</f>
        <v>8</v>
      </c>
      <c r="R2115" s="4">
        <f>YEAR([2]Data!$F2115)</f>
        <v>2020</v>
      </c>
    </row>
    <row r="2116" spans="1:18" ht="15.75" customHeight="1">
      <c r="A2116" s="2" t="s">
        <v>3099</v>
      </c>
      <c r="B2116" s="2" t="s">
        <v>184</v>
      </c>
      <c r="C2116" s="2" t="s">
        <v>40</v>
      </c>
      <c r="D2116" s="2" t="s">
        <v>152</v>
      </c>
      <c r="E2116" s="2" t="s">
        <v>374</v>
      </c>
      <c r="F2116" s="3">
        <v>43895</v>
      </c>
      <c r="G2116" s="2">
        <v>3</v>
      </c>
      <c r="H2116" s="2">
        <v>2005</v>
      </c>
      <c r="I2116" s="4">
        <f>VLOOKUP(Table_1[[#This Row],[Product ID]],[1]Products!$A:$D,3,0)</f>
        <v>1223</v>
      </c>
      <c r="J2116" s="4">
        <f>PRODUCT([2]Data!$G2116,[2]Data!$I2116)</f>
        <v>3669</v>
      </c>
      <c r="K2116" s="4">
        <f>PRODUCT([2]Data!$G2116,[2]Data!$H2116)</f>
        <v>6015</v>
      </c>
      <c r="L2116" s="4">
        <f>[2]Data!$K2116-[2]Data!$J2116</f>
        <v>2346</v>
      </c>
      <c r="M2116" s="4" t="str">
        <f>VLOOKUP(Table_1[[#This Row],[Location ID]],[1]Locations!$A:$B,2,0)</f>
        <v>Santa Ana</v>
      </c>
      <c r="N2116" s="4" t="str">
        <f>VLOOKUP(Table_1[[#This Row],[Sales Person ID]],'[1]Sales People'!$A:$B,2,0)</f>
        <v>Arthur Mccoy</v>
      </c>
      <c r="O2116" s="4" t="str">
        <f>VLOOKUP(Table_1[[#This Row],[Customer ID]],[1]Customers!$A:$B,2,0)</f>
        <v>Robert Carr</v>
      </c>
      <c r="P2116" s="5">
        <f>WEEKDAY([2]Data!$F2116)</f>
        <v>5</v>
      </c>
      <c r="Q2116" s="4">
        <f>MONTH([2]Data!$F2116)</f>
        <v>3</v>
      </c>
      <c r="R2116" s="4">
        <f>YEAR([2]Data!$F2116)</f>
        <v>2020</v>
      </c>
    </row>
    <row r="2117" spans="1:18" ht="15.75" customHeight="1">
      <c r="A2117" s="6" t="s">
        <v>3100</v>
      </c>
      <c r="B2117" s="6" t="s">
        <v>475</v>
      </c>
      <c r="C2117" s="6" t="s">
        <v>235</v>
      </c>
      <c r="D2117" s="6" t="s">
        <v>21</v>
      </c>
      <c r="E2117" s="6" t="s">
        <v>2069</v>
      </c>
      <c r="F2117" s="8">
        <v>44110</v>
      </c>
      <c r="G2117" s="6">
        <v>1</v>
      </c>
      <c r="H2117" s="6">
        <v>1566</v>
      </c>
      <c r="I2117" s="4">
        <f>VLOOKUP(Table_1[[#This Row],[Product ID]],[1]Products!$A:$D,3,0)</f>
        <v>1190</v>
      </c>
      <c r="J2117">
        <f>PRODUCT([2]Data!$G2117,[2]Data!$I2117)</f>
        <v>1190</v>
      </c>
      <c r="K2117">
        <f>PRODUCT([2]Data!$G2117,[2]Data!$H2117)</f>
        <v>1566</v>
      </c>
      <c r="L2117">
        <f>[2]Data!$K2117-[2]Data!$J2117</f>
        <v>376</v>
      </c>
      <c r="M2117" s="4" t="str">
        <f>VLOOKUP(Table_1[[#This Row],[Location ID]],[1]Locations!$A:$B,2,0)</f>
        <v>Huntington Beach</v>
      </c>
      <c r="N2117" s="4" t="str">
        <f>VLOOKUP(Table_1[[#This Row],[Sales Person ID]],'[1]Sales People'!$A:$B,2,0)</f>
        <v>Justin Lynch</v>
      </c>
      <c r="O2117" s="4" t="str">
        <f>VLOOKUP(Table_1[[#This Row],[Customer ID]],[1]Customers!$A:$B,2,0)</f>
        <v>Justin Miller</v>
      </c>
      <c r="P2117" s="5">
        <f>WEEKDAY([2]Data!$F2117)</f>
        <v>3</v>
      </c>
      <c r="Q2117" s="4">
        <f>MONTH([2]Data!$F2117)</f>
        <v>10</v>
      </c>
      <c r="R2117" s="4">
        <f>YEAR([2]Data!$F2117)</f>
        <v>2020</v>
      </c>
    </row>
    <row r="2118" spans="1:18" ht="15.75" customHeight="1">
      <c r="A2118" s="2" t="s">
        <v>3101</v>
      </c>
      <c r="B2118" s="2" t="s">
        <v>221</v>
      </c>
      <c r="C2118" s="2" t="s">
        <v>106</v>
      </c>
      <c r="D2118" s="2" t="s">
        <v>309</v>
      </c>
      <c r="E2118" s="2" t="s">
        <v>219</v>
      </c>
      <c r="F2118" s="3">
        <v>43931</v>
      </c>
      <c r="G2118" s="2">
        <v>1</v>
      </c>
      <c r="H2118" s="2">
        <v>458</v>
      </c>
      <c r="I2118" s="4">
        <f>VLOOKUP(Table_1[[#This Row],[Product ID]],[1]Products!$A:$D,3,0)</f>
        <v>376</v>
      </c>
      <c r="J2118" s="4">
        <f>PRODUCT([2]Data!$G2118,[2]Data!$I2118)</f>
        <v>376</v>
      </c>
      <c r="K2118" s="4">
        <f>PRODUCT([2]Data!$G2118,[2]Data!$H2118)</f>
        <v>458</v>
      </c>
      <c r="L2118" s="4">
        <f>[2]Data!$K2118-[2]Data!$J2118</f>
        <v>82</v>
      </c>
      <c r="M2118" s="4" t="str">
        <f>VLOOKUP(Table_1[[#This Row],[Location ID]],[1]Locations!$A:$B,2,0)</f>
        <v>Fullerton</v>
      </c>
      <c r="N2118" s="4" t="str">
        <f>VLOOKUP(Table_1[[#This Row],[Sales Person ID]],'[1]Sales People'!$A:$B,2,0)</f>
        <v>Kenneth Fields</v>
      </c>
      <c r="O2118" s="4" t="str">
        <f>VLOOKUP(Table_1[[#This Row],[Customer ID]],[1]Customers!$A:$B,2,0)</f>
        <v>Douglas Perkins</v>
      </c>
      <c r="P2118" s="5">
        <f>WEEKDAY([2]Data!$F2118)</f>
        <v>6</v>
      </c>
      <c r="Q2118" s="4">
        <f>MONTH([2]Data!$F2118)</f>
        <v>4</v>
      </c>
      <c r="R2118" s="4">
        <f>YEAR([2]Data!$F2118)</f>
        <v>2020</v>
      </c>
    </row>
    <row r="2119" spans="1:18" ht="15.75" customHeight="1">
      <c r="A2119" s="6" t="s">
        <v>3102</v>
      </c>
      <c r="B2119" s="6" t="s">
        <v>267</v>
      </c>
      <c r="C2119" s="6" t="s">
        <v>480</v>
      </c>
      <c r="D2119" s="6" t="s">
        <v>127</v>
      </c>
      <c r="E2119" s="6" t="s">
        <v>1622</v>
      </c>
      <c r="F2119" s="8">
        <v>43960</v>
      </c>
      <c r="G2119" s="6">
        <v>1</v>
      </c>
      <c r="H2119" s="6">
        <v>596</v>
      </c>
      <c r="I2119" s="4">
        <f>VLOOKUP(Table_1[[#This Row],[Product ID]],[1]Products!$A:$D,3,0)</f>
        <v>358</v>
      </c>
      <c r="J2119">
        <f>PRODUCT([2]Data!$G2119,[2]Data!$I2119)</f>
        <v>358</v>
      </c>
      <c r="K2119">
        <f>PRODUCT([2]Data!$G2119,[2]Data!$H2119)</f>
        <v>596</v>
      </c>
      <c r="L2119">
        <f>[2]Data!$K2119-[2]Data!$J2119</f>
        <v>238</v>
      </c>
      <c r="M2119" s="4" t="str">
        <f>VLOOKUP(Table_1[[#This Row],[Location ID]],[1]Locations!$A:$B,2,0)</f>
        <v>Escondido</v>
      </c>
      <c r="N2119" s="4" t="str">
        <f>VLOOKUP(Table_1[[#This Row],[Sales Person ID]],'[1]Sales People'!$A:$B,2,0)</f>
        <v>Roger Ramos</v>
      </c>
      <c r="O2119" s="4" t="str">
        <f>VLOOKUP(Table_1[[#This Row],[Customer ID]],[1]Customers!$A:$B,2,0)</f>
        <v>Nicholas Arnold</v>
      </c>
      <c r="P2119" s="5">
        <f>WEEKDAY([2]Data!$F2119)</f>
        <v>7</v>
      </c>
      <c r="Q2119" s="4">
        <f>MONTH([2]Data!$F2119)</f>
        <v>5</v>
      </c>
      <c r="R2119" s="4">
        <f>YEAR([2]Data!$F2119)</f>
        <v>2020</v>
      </c>
    </row>
    <row r="2120" spans="1:18" ht="15.75" customHeight="1">
      <c r="A2120" s="2" t="s">
        <v>3103</v>
      </c>
      <c r="B2120" s="2" t="s">
        <v>34</v>
      </c>
      <c r="C2120" s="2" t="s">
        <v>30</v>
      </c>
      <c r="D2120" s="2" t="s">
        <v>117</v>
      </c>
      <c r="E2120" s="2" t="s">
        <v>241</v>
      </c>
      <c r="F2120" s="3">
        <v>43990</v>
      </c>
      <c r="G2120" s="2">
        <v>2</v>
      </c>
      <c r="H2120" s="2">
        <v>1052</v>
      </c>
      <c r="I2120" s="4">
        <f>VLOOKUP(Table_1[[#This Row],[Product ID]],[1]Products!$A:$D,3,0)</f>
        <v>589</v>
      </c>
      <c r="J2120" s="4">
        <f>PRODUCT([2]Data!$G2120,[2]Data!$I2120)</f>
        <v>1178</v>
      </c>
      <c r="K2120" s="4">
        <f>PRODUCT([2]Data!$G2120,[2]Data!$H2120)</f>
        <v>2104</v>
      </c>
      <c r="L2120" s="4">
        <f>[2]Data!$K2120-[2]Data!$J2120</f>
        <v>926</v>
      </c>
      <c r="M2120" s="4" t="str">
        <f>VLOOKUP(Table_1[[#This Row],[Location ID]],[1]Locations!$A:$B,2,0)</f>
        <v>Berkeley</v>
      </c>
      <c r="N2120" s="4" t="str">
        <f>VLOOKUP(Table_1[[#This Row],[Sales Person ID]],'[1]Sales People'!$A:$B,2,0)</f>
        <v>Patrick Ruiz</v>
      </c>
      <c r="O2120" s="4" t="str">
        <f>VLOOKUP(Table_1[[#This Row],[Customer ID]],[1]Customers!$A:$B,2,0)</f>
        <v>Roy Bennett</v>
      </c>
      <c r="P2120" s="5">
        <f>WEEKDAY([2]Data!$F2120)</f>
        <v>2</v>
      </c>
      <c r="Q2120" s="4">
        <f>MONTH([2]Data!$F2120)</f>
        <v>6</v>
      </c>
      <c r="R2120" s="4">
        <f>YEAR([2]Data!$F2120)</f>
        <v>2020</v>
      </c>
    </row>
    <row r="2121" spans="1:18" ht="15.75" customHeight="1">
      <c r="A2121" s="6" t="s">
        <v>3104</v>
      </c>
      <c r="B2121" s="6" t="s">
        <v>39</v>
      </c>
      <c r="C2121" s="6" t="s">
        <v>222</v>
      </c>
      <c r="D2121" s="6" t="s">
        <v>309</v>
      </c>
      <c r="E2121" s="6" t="s">
        <v>1140</v>
      </c>
      <c r="F2121" s="8">
        <v>43894</v>
      </c>
      <c r="G2121" s="6">
        <v>1</v>
      </c>
      <c r="H2121" s="6">
        <v>684</v>
      </c>
      <c r="I2121" s="4">
        <f>VLOOKUP(Table_1[[#This Row],[Product ID]],[1]Products!$A:$D,3,0)</f>
        <v>561</v>
      </c>
      <c r="J2121">
        <f>PRODUCT([2]Data!$G2121,[2]Data!$I2121)</f>
        <v>561</v>
      </c>
      <c r="K2121">
        <f>PRODUCT([2]Data!$G2121,[2]Data!$H2121)</f>
        <v>684</v>
      </c>
      <c r="L2121">
        <f>[2]Data!$K2121-[2]Data!$J2121</f>
        <v>123</v>
      </c>
      <c r="M2121" s="4" t="str">
        <f>VLOOKUP(Table_1[[#This Row],[Location ID]],[1]Locations!$A:$B,2,0)</f>
        <v>Chula Vista</v>
      </c>
      <c r="N2121" s="4" t="str">
        <f>VLOOKUP(Table_1[[#This Row],[Sales Person ID]],'[1]Sales People'!$A:$B,2,0)</f>
        <v>Kenneth Fields</v>
      </c>
      <c r="O2121" s="4" t="str">
        <f>VLOOKUP(Table_1[[#This Row],[Customer ID]],[1]Customers!$A:$B,2,0)</f>
        <v>Paul Richardson</v>
      </c>
      <c r="P2121" s="5">
        <f>WEEKDAY([2]Data!$F2121)</f>
        <v>4</v>
      </c>
      <c r="Q2121" s="4">
        <f>MONTH([2]Data!$F2121)</f>
        <v>3</v>
      </c>
      <c r="R2121" s="4">
        <f>YEAR([2]Data!$F2121)</f>
        <v>2020</v>
      </c>
    </row>
    <row r="2122" spans="1:18" ht="15.75" customHeight="1">
      <c r="A2122" s="2" t="s">
        <v>3105</v>
      </c>
      <c r="B2122" s="2" t="s">
        <v>267</v>
      </c>
      <c r="C2122" s="2" t="s">
        <v>469</v>
      </c>
      <c r="D2122" s="2" t="s">
        <v>424</v>
      </c>
      <c r="E2122" s="2" t="s">
        <v>56</v>
      </c>
      <c r="F2122" s="3">
        <v>43879</v>
      </c>
      <c r="G2122" s="2">
        <v>4</v>
      </c>
      <c r="H2122" s="2">
        <v>596</v>
      </c>
      <c r="I2122" s="4">
        <f>VLOOKUP(Table_1[[#This Row],[Product ID]],[1]Products!$A:$D,3,0)</f>
        <v>358</v>
      </c>
      <c r="J2122" s="4">
        <f>PRODUCT([2]Data!$G2122,[2]Data!$I2122)</f>
        <v>1432</v>
      </c>
      <c r="K2122" s="4">
        <f>PRODUCT([2]Data!$G2122,[2]Data!$H2122)</f>
        <v>2384</v>
      </c>
      <c r="L2122" s="4">
        <f>[2]Data!$K2122-[2]Data!$J2122</f>
        <v>952</v>
      </c>
      <c r="M2122" s="4" t="str">
        <f>VLOOKUP(Table_1[[#This Row],[Location ID]],[1]Locations!$A:$B,2,0)</f>
        <v>Fontana</v>
      </c>
      <c r="N2122" s="4" t="str">
        <f>VLOOKUP(Table_1[[#This Row],[Sales Person ID]],'[1]Sales People'!$A:$B,2,0)</f>
        <v>Kenneth Bradley</v>
      </c>
      <c r="O2122" s="4" t="str">
        <f>VLOOKUP(Table_1[[#This Row],[Customer ID]],[1]Customers!$A:$B,2,0)</f>
        <v>Jason Walker</v>
      </c>
      <c r="P2122" s="5">
        <f>WEEKDAY([2]Data!$F2122)</f>
        <v>3</v>
      </c>
      <c r="Q2122" s="4">
        <f>MONTH([2]Data!$F2122)</f>
        <v>2</v>
      </c>
      <c r="R2122" s="4">
        <f>YEAR([2]Data!$F2122)</f>
        <v>2020</v>
      </c>
    </row>
    <row r="2123" spans="1:18" ht="15.75" customHeight="1">
      <c r="A2123" s="6" t="s">
        <v>3106</v>
      </c>
      <c r="B2123" s="6" t="s">
        <v>34</v>
      </c>
      <c r="C2123" s="6" t="s">
        <v>403</v>
      </c>
      <c r="D2123" s="6" t="s">
        <v>112</v>
      </c>
      <c r="E2123" s="6" t="s">
        <v>103</v>
      </c>
      <c r="F2123" s="8">
        <v>44087</v>
      </c>
      <c r="G2123" s="6">
        <v>1</v>
      </c>
      <c r="H2123" s="6">
        <v>1052</v>
      </c>
      <c r="I2123" s="4">
        <f>VLOOKUP(Table_1[[#This Row],[Product ID]],[1]Products!$A:$D,3,0)</f>
        <v>589</v>
      </c>
      <c r="J2123">
        <f>PRODUCT([2]Data!$G2123,[2]Data!$I2123)</f>
        <v>589</v>
      </c>
      <c r="K2123">
        <f>PRODUCT([2]Data!$G2123,[2]Data!$H2123)</f>
        <v>1052</v>
      </c>
      <c r="L2123">
        <f>[2]Data!$K2123-[2]Data!$J2123</f>
        <v>463</v>
      </c>
      <c r="M2123" s="4" t="str">
        <f>VLOOKUP(Table_1[[#This Row],[Location ID]],[1]Locations!$A:$B,2,0)</f>
        <v>Visalia</v>
      </c>
      <c r="N2123" s="4" t="str">
        <f>VLOOKUP(Table_1[[#This Row],[Sales Person ID]],'[1]Sales People'!$A:$B,2,0)</f>
        <v>Scott Clark</v>
      </c>
      <c r="O2123" s="4" t="str">
        <f>VLOOKUP(Table_1[[#This Row],[Customer ID]],[1]Customers!$A:$B,2,0)</f>
        <v>Charles Hughes</v>
      </c>
      <c r="P2123" s="5">
        <f>WEEKDAY([2]Data!$F2123)</f>
        <v>1</v>
      </c>
      <c r="Q2123" s="4">
        <f>MONTH([2]Data!$F2123)</f>
        <v>9</v>
      </c>
      <c r="R2123" s="4">
        <f>YEAR([2]Data!$F2123)</f>
        <v>2020</v>
      </c>
    </row>
    <row r="2124" spans="1:18" ht="15.75" customHeight="1">
      <c r="A2124" s="2" t="s">
        <v>3107</v>
      </c>
      <c r="B2124" s="2" t="s">
        <v>115</v>
      </c>
      <c r="C2124" s="2" t="s">
        <v>541</v>
      </c>
      <c r="D2124" s="2" t="s">
        <v>236</v>
      </c>
      <c r="E2124" s="2" t="s">
        <v>1748</v>
      </c>
      <c r="F2124" s="3">
        <v>43893</v>
      </c>
      <c r="G2124" s="2">
        <v>2</v>
      </c>
      <c r="H2124" s="2">
        <v>1671</v>
      </c>
      <c r="I2124" s="4">
        <f>VLOOKUP(Table_1[[#This Row],[Product ID]],[1]Products!$A:$D,3,0)</f>
        <v>1220</v>
      </c>
      <c r="J2124" s="4">
        <f>PRODUCT([2]Data!$G2124,[2]Data!$I2124)</f>
        <v>2440</v>
      </c>
      <c r="K2124" s="4">
        <f>PRODUCT([2]Data!$G2124,[2]Data!$H2124)</f>
        <v>3342</v>
      </c>
      <c r="L2124" s="4">
        <f>[2]Data!$K2124-[2]Data!$J2124</f>
        <v>902</v>
      </c>
      <c r="M2124" s="4" t="str">
        <f>VLOOKUP(Table_1[[#This Row],[Location ID]],[1]Locations!$A:$B,2,0)</f>
        <v>San Buenaventura (Ventura)</v>
      </c>
      <c r="N2124" s="4" t="str">
        <f>VLOOKUP(Table_1[[#This Row],[Sales Person ID]],'[1]Sales People'!$A:$B,2,0)</f>
        <v>Andrew Bowman</v>
      </c>
      <c r="O2124" s="4" t="str">
        <f>VLOOKUP(Table_1[[#This Row],[Customer ID]],[1]Customers!$A:$B,2,0)</f>
        <v>Bobby Burton</v>
      </c>
      <c r="P2124" s="5">
        <f>WEEKDAY([2]Data!$F2124)</f>
        <v>3</v>
      </c>
      <c r="Q2124" s="4">
        <f>MONTH([2]Data!$F2124)</f>
        <v>3</v>
      </c>
      <c r="R2124" s="4">
        <f>YEAR([2]Data!$F2124)</f>
        <v>2020</v>
      </c>
    </row>
    <row r="2125" spans="1:18" ht="15.75" customHeight="1">
      <c r="A2125" s="6" t="s">
        <v>3108</v>
      </c>
      <c r="B2125" s="6" t="s">
        <v>80</v>
      </c>
      <c r="C2125" s="6" t="s">
        <v>25</v>
      </c>
      <c r="D2125" s="6" t="s">
        <v>98</v>
      </c>
      <c r="E2125" s="6" t="s">
        <v>3109</v>
      </c>
      <c r="F2125" s="8">
        <v>44104</v>
      </c>
      <c r="G2125" s="6">
        <v>2</v>
      </c>
      <c r="H2125" s="6">
        <v>1351</v>
      </c>
      <c r="I2125" s="4">
        <f>VLOOKUP(Table_1[[#This Row],[Product ID]],[1]Products!$A:$D,3,0)</f>
        <v>1108</v>
      </c>
      <c r="J2125">
        <f>PRODUCT([2]Data!$G2125,[2]Data!$I2125)</f>
        <v>2216</v>
      </c>
      <c r="K2125">
        <f>PRODUCT([2]Data!$G2125,[2]Data!$H2125)</f>
        <v>2702</v>
      </c>
      <c r="L2125">
        <f>[2]Data!$K2125-[2]Data!$J2125</f>
        <v>486</v>
      </c>
      <c r="M2125" s="4" t="str">
        <f>VLOOKUP(Table_1[[#This Row],[Location ID]],[1]Locations!$A:$B,2,0)</f>
        <v>Santa Clarita</v>
      </c>
      <c r="N2125" s="4" t="str">
        <f>VLOOKUP(Table_1[[#This Row],[Sales Person ID]],'[1]Sales People'!$A:$B,2,0)</f>
        <v>Martin Perry</v>
      </c>
      <c r="O2125" s="4" t="str">
        <f>VLOOKUP(Table_1[[#This Row],[Customer ID]],[1]Customers!$A:$B,2,0)</f>
        <v>Brian Warren</v>
      </c>
      <c r="P2125" s="5">
        <f>WEEKDAY([2]Data!$F2125)</f>
        <v>4</v>
      </c>
      <c r="Q2125" s="4">
        <f>MONTH([2]Data!$F2125)</f>
        <v>9</v>
      </c>
      <c r="R2125" s="4">
        <f>YEAR([2]Data!$F2125)</f>
        <v>2020</v>
      </c>
    </row>
    <row r="2126" spans="1:18" ht="15.75" customHeight="1">
      <c r="A2126" s="2" t="s">
        <v>3110</v>
      </c>
      <c r="B2126" s="2" t="s">
        <v>351</v>
      </c>
      <c r="C2126" s="2" t="s">
        <v>197</v>
      </c>
      <c r="D2126" s="2" t="s">
        <v>147</v>
      </c>
      <c r="E2126" s="2" t="s">
        <v>493</v>
      </c>
      <c r="F2126" s="3">
        <v>44123</v>
      </c>
      <c r="G2126" s="2">
        <v>3</v>
      </c>
      <c r="H2126" s="2">
        <v>1967</v>
      </c>
      <c r="I2126" s="4">
        <f>VLOOKUP(Table_1[[#This Row],[Product ID]],[1]Products!$A:$D,3,0)</f>
        <v>1397</v>
      </c>
      <c r="J2126" s="4">
        <f>PRODUCT([2]Data!$G2126,[2]Data!$I2126)</f>
        <v>4191</v>
      </c>
      <c r="K2126" s="4">
        <f>PRODUCT([2]Data!$G2126,[2]Data!$H2126)</f>
        <v>5901</v>
      </c>
      <c r="L2126" s="4">
        <f>[2]Data!$K2126-[2]Data!$J2126</f>
        <v>1710</v>
      </c>
      <c r="M2126" s="4" t="str">
        <f>VLOOKUP(Table_1[[#This Row],[Location ID]],[1]Locations!$A:$B,2,0)</f>
        <v>Riverside</v>
      </c>
      <c r="N2126" s="4" t="str">
        <f>VLOOKUP(Table_1[[#This Row],[Sales Person ID]],'[1]Sales People'!$A:$B,2,0)</f>
        <v>Clarence Fox</v>
      </c>
      <c r="O2126" s="4" t="str">
        <f>VLOOKUP(Table_1[[#This Row],[Customer ID]],[1]Customers!$A:$B,2,0)</f>
        <v>Mark Simmons</v>
      </c>
      <c r="P2126" s="5">
        <f>WEEKDAY([2]Data!$F2126)</f>
        <v>2</v>
      </c>
      <c r="Q2126" s="4">
        <f>MONTH([2]Data!$F2126)</f>
        <v>10</v>
      </c>
      <c r="R2126" s="4">
        <f>YEAR([2]Data!$F2126)</f>
        <v>2020</v>
      </c>
    </row>
    <row r="2127" spans="1:18" ht="15.75" customHeight="1">
      <c r="A2127" s="6" t="s">
        <v>3111</v>
      </c>
      <c r="B2127" s="6" t="s">
        <v>490</v>
      </c>
      <c r="C2127" s="6" t="s">
        <v>167</v>
      </c>
      <c r="D2127" s="6" t="s">
        <v>280</v>
      </c>
      <c r="E2127" s="6" t="s">
        <v>900</v>
      </c>
      <c r="F2127" s="8">
        <v>43973</v>
      </c>
      <c r="G2127" s="6">
        <v>4</v>
      </c>
      <c r="H2127" s="6">
        <v>123</v>
      </c>
      <c r="I2127" s="4">
        <f>VLOOKUP(Table_1[[#This Row],[Product ID]],[1]Products!$A:$D,3,0)</f>
        <v>84</v>
      </c>
      <c r="J2127">
        <f>PRODUCT([2]Data!$G2127,[2]Data!$I2127)</f>
        <v>336</v>
      </c>
      <c r="K2127">
        <f>PRODUCT([2]Data!$G2127,[2]Data!$H2127)</f>
        <v>492</v>
      </c>
      <c r="L2127">
        <f>[2]Data!$K2127-[2]Data!$J2127</f>
        <v>156</v>
      </c>
      <c r="M2127" s="4" t="str">
        <f>VLOOKUP(Table_1[[#This Row],[Location ID]],[1]Locations!$A:$B,2,0)</f>
        <v>Sacramento</v>
      </c>
      <c r="N2127" s="4" t="str">
        <f>VLOOKUP(Table_1[[#This Row],[Sales Person ID]],'[1]Sales People'!$A:$B,2,0)</f>
        <v>Kevin Butler</v>
      </c>
      <c r="O2127" s="4" t="str">
        <f>VLOOKUP(Table_1[[#This Row],[Customer ID]],[1]Customers!$A:$B,2,0)</f>
        <v>Joe Bryant</v>
      </c>
      <c r="P2127" s="5">
        <f>WEEKDAY([2]Data!$F2127)</f>
        <v>6</v>
      </c>
      <c r="Q2127" s="4">
        <f>MONTH([2]Data!$F2127)</f>
        <v>5</v>
      </c>
      <c r="R2127" s="4">
        <f>YEAR([2]Data!$F2127)</f>
        <v>2020</v>
      </c>
    </row>
    <row r="2128" spans="1:18" ht="15.75" customHeight="1">
      <c r="A2128" s="2" t="s">
        <v>3112</v>
      </c>
      <c r="B2128" s="2" t="s">
        <v>221</v>
      </c>
      <c r="C2128" s="2" t="s">
        <v>287</v>
      </c>
      <c r="D2128" s="2" t="s">
        <v>117</v>
      </c>
      <c r="E2128" s="2" t="s">
        <v>733</v>
      </c>
      <c r="F2128" s="3">
        <v>44096</v>
      </c>
      <c r="G2128" s="2">
        <v>4</v>
      </c>
      <c r="H2128" s="2">
        <v>458</v>
      </c>
      <c r="I2128" s="4">
        <f>VLOOKUP(Table_1[[#This Row],[Product ID]],[1]Products!$A:$D,3,0)</f>
        <v>376</v>
      </c>
      <c r="J2128" s="4">
        <f>PRODUCT([2]Data!$G2128,[2]Data!$I2128)</f>
        <v>1504</v>
      </c>
      <c r="K2128" s="4">
        <f>PRODUCT([2]Data!$G2128,[2]Data!$H2128)</f>
        <v>1832</v>
      </c>
      <c r="L2128" s="4">
        <f>[2]Data!$K2128-[2]Data!$J2128</f>
        <v>328</v>
      </c>
      <c r="M2128" s="4" t="str">
        <f>VLOOKUP(Table_1[[#This Row],[Location ID]],[1]Locations!$A:$B,2,0)</f>
        <v>Orange</v>
      </c>
      <c r="N2128" s="4" t="str">
        <f>VLOOKUP(Table_1[[#This Row],[Sales Person ID]],'[1]Sales People'!$A:$B,2,0)</f>
        <v>Patrick Ruiz</v>
      </c>
      <c r="O2128" s="4" t="str">
        <f>VLOOKUP(Table_1[[#This Row],[Customer ID]],[1]Customers!$A:$B,2,0)</f>
        <v>Clarence Cunningham</v>
      </c>
      <c r="P2128" s="5">
        <f>WEEKDAY([2]Data!$F2128)</f>
        <v>3</v>
      </c>
      <c r="Q2128" s="4">
        <f>MONTH([2]Data!$F2128)</f>
        <v>9</v>
      </c>
      <c r="R2128" s="4">
        <f>YEAR([2]Data!$F2128)</f>
        <v>2020</v>
      </c>
    </row>
    <row r="2129" spans="1:18" ht="15.75" customHeight="1">
      <c r="A2129" s="6" t="s">
        <v>3113</v>
      </c>
      <c r="B2129" s="6" t="s">
        <v>384</v>
      </c>
      <c r="C2129" s="6" t="s">
        <v>156</v>
      </c>
      <c r="D2129" s="6" t="s">
        <v>137</v>
      </c>
      <c r="E2129" s="6" t="s">
        <v>1950</v>
      </c>
      <c r="F2129" s="8">
        <v>44151</v>
      </c>
      <c r="G2129" s="6">
        <v>1</v>
      </c>
      <c r="H2129" s="6">
        <v>2182</v>
      </c>
      <c r="I2129" s="4">
        <f>VLOOKUP(Table_1[[#This Row],[Product ID]],[1]Products!$A:$D,3,0)</f>
        <v>1200</v>
      </c>
      <c r="J2129">
        <f>PRODUCT([2]Data!$G2129,[2]Data!$I2129)</f>
        <v>1200</v>
      </c>
      <c r="K2129">
        <f>PRODUCT([2]Data!$G2129,[2]Data!$H2129)</f>
        <v>2182</v>
      </c>
      <c r="L2129">
        <f>[2]Data!$K2129-[2]Data!$J2129</f>
        <v>982</v>
      </c>
      <c r="M2129" s="4" t="str">
        <f>VLOOKUP(Table_1[[#This Row],[Location ID]],[1]Locations!$A:$B,2,0)</f>
        <v>Santa Maria</v>
      </c>
      <c r="N2129" s="4" t="str">
        <f>VLOOKUP(Table_1[[#This Row],[Sales Person ID]],'[1]Sales People'!$A:$B,2,0)</f>
        <v>Larry Castillo</v>
      </c>
      <c r="O2129" s="4" t="str">
        <f>VLOOKUP(Table_1[[#This Row],[Customer ID]],[1]Customers!$A:$B,2,0)</f>
        <v>Gary Baker</v>
      </c>
      <c r="P2129" s="5">
        <f>WEEKDAY([2]Data!$F2129)</f>
        <v>2</v>
      </c>
      <c r="Q2129" s="4">
        <f>MONTH([2]Data!$F2129)</f>
        <v>11</v>
      </c>
      <c r="R2129" s="4">
        <f>YEAR([2]Data!$F2129)</f>
        <v>2020</v>
      </c>
    </row>
    <row r="2130" spans="1:18" ht="15.75" customHeight="1">
      <c r="A2130" s="2" t="s">
        <v>3114</v>
      </c>
      <c r="B2130" s="2" t="s">
        <v>414</v>
      </c>
      <c r="C2130" s="2" t="s">
        <v>279</v>
      </c>
      <c r="D2130" s="2" t="s">
        <v>26</v>
      </c>
      <c r="E2130" s="2" t="s">
        <v>2160</v>
      </c>
      <c r="F2130" s="3">
        <v>44076</v>
      </c>
      <c r="G2130" s="2">
        <v>2</v>
      </c>
      <c r="H2130" s="2">
        <v>392</v>
      </c>
      <c r="I2130" s="4">
        <f>VLOOKUP(Table_1[[#This Row],[Product ID]],[1]Products!$A:$D,3,0)</f>
        <v>255</v>
      </c>
      <c r="J2130" s="4">
        <f>PRODUCT([2]Data!$G2130,[2]Data!$I2130)</f>
        <v>510</v>
      </c>
      <c r="K2130" s="4">
        <f>PRODUCT([2]Data!$G2130,[2]Data!$H2130)</f>
        <v>784</v>
      </c>
      <c r="L2130" s="4">
        <f>[2]Data!$K2130-[2]Data!$J2130</f>
        <v>274</v>
      </c>
      <c r="M2130" s="4" t="str">
        <f>VLOOKUP(Table_1[[#This Row],[Location ID]],[1]Locations!$A:$B,2,0)</f>
        <v>Murrieta</v>
      </c>
      <c r="N2130" s="4" t="str">
        <f>VLOOKUP(Table_1[[#This Row],[Sales Person ID]],'[1]Sales People'!$A:$B,2,0)</f>
        <v>Ryan Butler</v>
      </c>
      <c r="O2130" s="4" t="str">
        <f>VLOOKUP(Table_1[[#This Row],[Customer ID]],[1]Customers!$A:$B,2,0)</f>
        <v>Victor Medina</v>
      </c>
      <c r="P2130" s="5">
        <f>WEEKDAY([2]Data!$F2130)</f>
        <v>4</v>
      </c>
      <c r="Q2130" s="4">
        <f>MONTH([2]Data!$F2130)</f>
        <v>9</v>
      </c>
      <c r="R2130" s="4">
        <f>YEAR([2]Data!$F2130)</f>
        <v>2020</v>
      </c>
    </row>
    <row r="2131" spans="1:18" ht="15.75" customHeight="1">
      <c r="A2131" s="6" t="s">
        <v>3115</v>
      </c>
      <c r="B2131" s="6" t="s">
        <v>282</v>
      </c>
      <c r="C2131" s="6" t="s">
        <v>101</v>
      </c>
      <c r="D2131" s="6" t="s">
        <v>275</v>
      </c>
      <c r="E2131" s="6" t="s">
        <v>417</v>
      </c>
      <c r="F2131" s="8">
        <v>43985</v>
      </c>
      <c r="G2131" s="6">
        <v>2</v>
      </c>
      <c r="H2131" s="6">
        <v>1587</v>
      </c>
      <c r="I2131" s="4">
        <f>VLOOKUP(Table_1[[#This Row],[Product ID]],[1]Products!$A:$D,3,0)</f>
        <v>1301</v>
      </c>
      <c r="J2131">
        <f>PRODUCT([2]Data!$G2131,[2]Data!$I2131)</f>
        <v>2602</v>
      </c>
      <c r="K2131">
        <f>PRODUCT([2]Data!$G2131,[2]Data!$H2131)</f>
        <v>3174</v>
      </c>
      <c r="L2131">
        <f>[2]Data!$K2131-[2]Data!$J2131</f>
        <v>572</v>
      </c>
      <c r="M2131" s="4" t="str">
        <f>VLOOKUP(Table_1[[#This Row],[Location ID]],[1]Locations!$A:$B,2,0)</f>
        <v>Irvine</v>
      </c>
      <c r="N2131" s="4" t="str">
        <f>VLOOKUP(Table_1[[#This Row],[Sales Person ID]],'[1]Sales People'!$A:$B,2,0)</f>
        <v>Ernest Wheeler</v>
      </c>
      <c r="O2131" s="4" t="str">
        <f>VLOOKUP(Table_1[[#This Row],[Customer ID]],[1]Customers!$A:$B,2,0)</f>
        <v>Phillip Harvey</v>
      </c>
      <c r="P2131" s="5">
        <f>WEEKDAY([2]Data!$F2131)</f>
        <v>4</v>
      </c>
      <c r="Q2131" s="4">
        <f>MONTH([2]Data!$F2131)</f>
        <v>6</v>
      </c>
      <c r="R2131" s="4">
        <f>YEAR([2]Data!$F2131)</f>
        <v>2020</v>
      </c>
    </row>
    <row r="2132" spans="1:18" ht="15.75" customHeight="1">
      <c r="A2132" s="2" t="s">
        <v>3116</v>
      </c>
      <c r="B2132" s="2" t="s">
        <v>936</v>
      </c>
      <c r="C2132" s="2" t="s">
        <v>360</v>
      </c>
      <c r="D2132" s="2" t="s">
        <v>147</v>
      </c>
      <c r="E2132" s="2" t="s">
        <v>161</v>
      </c>
      <c r="F2132" s="3">
        <v>43943</v>
      </c>
      <c r="G2132" s="2">
        <v>1</v>
      </c>
      <c r="H2132" s="2">
        <v>136</v>
      </c>
      <c r="I2132" s="4">
        <f>VLOOKUP(Table_1[[#This Row],[Product ID]],[1]Products!$A:$D,3,0)</f>
        <v>72</v>
      </c>
      <c r="J2132" s="4">
        <f>PRODUCT([2]Data!$G2132,[2]Data!$I2132)</f>
        <v>72</v>
      </c>
      <c r="K2132" s="4">
        <f>PRODUCT([2]Data!$G2132,[2]Data!$H2132)</f>
        <v>136</v>
      </c>
      <c r="L2132" s="4">
        <f>[2]Data!$K2132-[2]Data!$J2132</f>
        <v>64</v>
      </c>
      <c r="M2132" s="4" t="str">
        <f>VLOOKUP(Table_1[[#This Row],[Location ID]],[1]Locations!$A:$B,2,0)</f>
        <v>Santa Clara</v>
      </c>
      <c r="N2132" s="4" t="str">
        <f>VLOOKUP(Table_1[[#This Row],[Sales Person ID]],'[1]Sales People'!$A:$B,2,0)</f>
        <v>Clarence Fox</v>
      </c>
      <c r="O2132" s="4" t="str">
        <f>VLOOKUP(Table_1[[#This Row],[Customer ID]],[1]Customers!$A:$B,2,0)</f>
        <v>Thomas Hawkins</v>
      </c>
      <c r="P2132" s="5">
        <f>WEEKDAY([2]Data!$F2132)</f>
        <v>4</v>
      </c>
      <c r="Q2132" s="4">
        <f>MONTH([2]Data!$F2132)</f>
        <v>4</v>
      </c>
      <c r="R2132" s="4">
        <f>YEAR([2]Data!$F2132)</f>
        <v>2020</v>
      </c>
    </row>
    <row r="2133" spans="1:18" ht="15.75" customHeight="1">
      <c r="A2133" s="6" t="s">
        <v>3117</v>
      </c>
      <c r="B2133" s="6" t="s">
        <v>211</v>
      </c>
      <c r="C2133" s="6" t="s">
        <v>360</v>
      </c>
      <c r="D2133" s="6" t="s">
        <v>91</v>
      </c>
      <c r="E2133" s="6" t="s">
        <v>1528</v>
      </c>
      <c r="F2133" s="8">
        <v>44002</v>
      </c>
      <c r="G2133" s="6">
        <v>4</v>
      </c>
      <c r="H2133" s="6">
        <v>315</v>
      </c>
      <c r="I2133" s="4">
        <f>VLOOKUP(Table_1[[#This Row],[Product ID]],[1]Products!$A:$D,3,0)</f>
        <v>208</v>
      </c>
      <c r="J2133">
        <f>PRODUCT([2]Data!$G2133,[2]Data!$I2133)</f>
        <v>832</v>
      </c>
      <c r="K2133">
        <f>PRODUCT([2]Data!$G2133,[2]Data!$H2133)</f>
        <v>1260</v>
      </c>
      <c r="L2133">
        <f>[2]Data!$K2133-[2]Data!$J2133</f>
        <v>428</v>
      </c>
      <c r="M2133" s="4" t="str">
        <f>VLOOKUP(Table_1[[#This Row],[Location ID]],[1]Locations!$A:$B,2,0)</f>
        <v>Santa Clara</v>
      </c>
      <c r="N2133" s="4" t="str">
        <f>VLOOKUP(Table_1[[#This Row],[Sales Person ID]],'[1]Sales People'!$A:$B,2,0)</f>
        <v>Henry Nelson</v>
      </c>
      <c r="O2133" s="4" t="str">
        <f>VLOOKUP(Table_1[[#This Row],[Customer ID]],[1]Customers!$A:$B,2,0)</f>
        <v>Jason Murphy</v>
      </c>
      <c r="P2133" s="5">
        <f>WEEKDAY([2]Data!$F2133)</f>
        <v>7</v>
      </c>
      <c r="Q2133" s="4">
        <f>MONTH([2]Data!$F2133)</f>
        <v>6</v>
      </c>
      <c r="R2133" s="4">
        <f>YEAR([2]Data!$F2133)</f>
        <v>2020</v>
      </c>
    </row>
    <row r="2134" spans="1:18" ht="15.75" customHeight="1">
      <c r="A2134" s="2" t="s">
        <v>3118</v>
      </c>
      <c r="B2134" s="2" t="s">
        <v>214</v>
      </c>
      <c r="C2134" s="2" t="s">
        <v>264</v>
      </c>
      <c r="D2134" s="2" t="s">
        <v>51</v>
      </c>
      <c r="E2134" s="2" t="s">
        <v>900</v>
      </c>
      <c r="F2134" s="3">
        <v>44185</v>
      </c>
      <c r="G2134" s="2">
        <v>2</v>
      </c>
      <c r="H2134" s="2">
        <v>1414</v>
      </c>
      <c r="I2134" s="4">
        <f>VLOOKUP(Table_1[[#This Row],[Product ID]],[1]Products!$A:$D,3,0)</f>
        <v>962</v>
      </c>
      <c r="J2134" s="4">
        <f>PRODUCT([2]Data!$G2134,[2]Data!$I2134)</f>
        <v>1924</v>
      </c>
      <c r="K2134" s="4">
        <f>PRODUCT([2]Data!$G2134,[2]Data!$H2134)</f>
        <v>2828</v>
      </c>
      <c r="L2134" s="4">
        <f>[2]Data!$K2134-[2]Data!$J2134</f>
        <v>904</v>
      </c>
      <c r="M2134" s="4" t="str">
        <f>VLOOKUP(Table_1[[#This Row],[Location ID]],[1]Locations!$A:$B,2,0)</f>
        <v>Bakersfield</v>
      </c>
      <c r="N2134" s="4" t="str">
        <f>VLOOKUP(Table_1[[#This Row],[Sales Person ID]],'[1]Sales People'!$A:$B,2,0)</f>
        <v>Brian Hansen</v>
      </c>
      <c r="O2134" s="4" t="str">
        <f>VLOOKUP(Table_1[[#This Row],[Customer ID]],[1]Customers!$A:$B,2,0)</f>
        <v>Joe Bryant</v>
      </c>
      <c r="P2134" s="5">
        <f>WEEKDAY([2]Data!$F2134)</f>
        <v>1</v>
      </c>
      <c r="Q2134" s="4">
        <f>MONTH([2]Data!$F2134)</f>
        <v>12</v>
      </c>
      <c r="R2134" s="4">
        <f>YEAR([2]Data!$F2134)</f>
        <v>2020</v>
      </c>
    </row>
    <row r="2135" spans="1:18" ht="15.75" customHeight="1">
      <c r="A2135" s="6" t="s">
        <v>3119</v>
      </c>
      <c r="B2135" s="6" t="s">
        <v>221</v>
      </c>
      <c r="C2135" s="6" t="s">
        <v>73</v>
      </c>
      <c r="D2135" s="6" t="s">
        <v>41</v>
      </c>
      <c r="E2135" s="6" t="s">
        <v>1898</v>
      </c>
      <c r="F2135" s="8">
        <v>44182</v>
      </c>
      <c r="G2135" s="6">
        <v>1</v>
      </c>
      <c r="H2135" s="6">
        <v>458</v>
      </c>
      <c r="I2135" s="4">
        <f>VLOOKUP(Table_1[[#This Row],[Product ID]],[1]Products!$A:$D,3,0)</f>
        <v>376</v>
      </c>
      <c r="J2135">
        <f>PRODUCT([2]Data!$G2135,[2]Data!$I2135)</f>
        <v>376</v>
      </c>
      <c r="K2135">
        <f>PRODUCT([2]Data!$G2135,[2]Data!$H2135)</f>
        <v>458</v>
      </c>
      <c r="L2135">
        <f>[2]Data!$K2135-[2]Data!$J2135</f>
        <v>82</v>
      </c>
      <c r="M2135" s="4" t="str">
        <f>VLOOKUP(Table_1[[#This Row],[Location ID]],[1]Locations!$A:$B,2,0)</f>
        <v>Fairfield</v>
      </c>
      <c r="N2135" s="4" t="str">
        <f>VLOOKUP(Table_1[[#This Row],[Sales Person ID]],'[1]Sales People'!$A:$B,2,0)</f>
        <v>Carl Hall</v>
      </c>
      <c r="O2135" s="4" t="str">
        <f>VLOOKUP(Table_1[[#This Row],[Customer ID]],[1]Customers!$A:$B,2,0)</f>
        <v>Justin Graham</v>
      </c>
      <c r="P2135" s="5">
        <f>WEEKDAY([2]Data!$F2135)</f>
        <v>5</v>
      </c>
      <c r="Q2135" s="4">
        <f>MONTH([2]Data!$F2135)</f>
        <v>12</v>
      </c>
      <c r="R2135" s="4">
        <f>YEAR([2]Data!$F2135)</f>
        <v>2020</v>
      </c>
    </row>
    <row r="2136" spans="1:18" ht="15.75" customHeight="1">
      <c r="A2136" s="2" t="s">
        <v>3120</v>
      </c>
      <c r="B2136" s="2" t="s">
        <v>163</v>
      </c>
      <c r="C2136" s="2" t="s">
        <v>167</v>
      </c>
      <c r="D2136" s="2" t="s">
        <v>117</v>
      </c>
      <c r="E2136" s="2" t="s">
        <v>425</v>
      </c>
      <c r="F2136" s="3">
        <v>43909</v>
      </c>
      <c r="G2136" s="2">
        <v>1</v>
      </c>
      <c r="H2136" s="2">
        <v>951</v>
      </c>
      <c r="I2136" s="4">
        <f>VLOOKUP(Table_1[[#This Row],[Product ID]],[1]Products!$A:$D,3,0)</f>
        <v>504</v>
      </c>
      <c r="J2136" s="4">
        <f>PRODUCT([2]Data!$G2136,[2]Data!$I2136)</f>
        <v>504</v>
      </c>
      <c r="K2136" s="4">
        <f>PRODUCT([2]Data!$G2136,[2]Data!$H2136)</f>
        <v>951</v>
      </c>
      <c r="L2136" s="4">
        <f>[2]Data!$K2136-[2]Data!$J2136</f>
        <v>447</v>
      </c>
      <c r="M2136" s="4" t="str">
        <f>VLOOKUP(Table_1[[#This Row],[Location ID]],[1]Locations!$A:$B,2,0)</f>
        <v>Sacramento</v>
      </c>
      <c r="N2136" s="4" t="str">
        <f>VLOOKUP(Table_1[[#This Row],[Sales Person ID]],'[1]Sales People'!$A:$B,2,0)</f>
        <v>Patrick Ruiz</v>
      </c>
      <c r="O2136" s="4" t="str">
        <f>VLOOKUP(Table_1[[#This Row],[Customer ID]],[1]Customers!$A:$B,2,0)</f>
        <v>Samuel Fields</v>
      </c>
      <c r="P2136" s="5">
        <f>WEEKDAY([2]Data!$F2136)</f>
        <v>5</v>
      </c>
      <c r="Q2136" s="4">
        <f>MONTH([2]Data!$F2136)</f>
        <v>3</v>
      </c>
      <c r="R2136" s="4">
        <f>YEAR([2]Data!$F2136)</f>
        <v>2020</v>
      </c>
    </row>
    <row r="2137" spans="1:18" ht="15.75" customHeight="1">
      <c r="A2137" s="6" t="s">
        <v>3121</v>
      </c>
      <c r="B2137" s="6" t="s">
        <v>378</v>
      </c>
      <c r="C2137" s="6" t="s">
        <v>185</v>
      </c>
      <c r="D2137" s="6" t="s">
        <v>367</v>
      </c>
      <c r="E2137" s="6" t="s">
        <v>103</v>
      </c>
      <c r="F2137" s="8">
        <v>43909</v>
      </c>
      <c r="G2137" s="6">
        <v>1</v>
      </c>
      <c r="H2137" s="6">
        <v>530</v>
      </c>
      <c r="I2137" s="4">
        <f>VLOOKUP(Table_1[[#This Row],[Product ID]],[1]Products!$A:$D,3,0)</f>
        <v>424</v>
      </c>
      <c r="J2137">
        <f>PRODUCT([2]Data!$G2137,[2]Data!$I2137)</f>
        <v>424</v>
      </c>
      <c r="K2137">
        <f>PRODUCT([2]Data!$G2137,[2]Data!$H2137)</f>
        <v>530</v>
      </c>
      <c r="L2137">
        <f>[2]Data!$K2137-[2]Data!$J2137</f>
        <v>106</v>
      </c>
      <c r="M2137" s="4" t="str">
        <f>VLOOKUP(Table_1[[#This Row],[Location ID]],[1]Locations!$A:$B,2,0)</f>
        <v>Norwalk</v>
      </c>
      <c r="N2137" s="4" t="str">
        <f>VLOOKUP(Table_1[[#This Row],[Sales Person ID]],'[1]Sales People'!$A:$B,2,0)</f>
        <v>Jimmy Young</v>
      </c>
      <c r="O2137" s="4" t="str">
        <f>VLOOKUP(Table_1[[#This Row],[Customer ID]],[1]Customers!$A:$B,2,0)</f>
        <v>Charles Hughes</v>
      </c>
      <c r="P2137" s="5">
        <f>WEEKDAY([2]Data!$F2137)</f>
        <v>5</v>
      </c>
      <c r="Q2137" s="4">
        <f>MONTH([2]Data!$F2137)</f>
        <v>3</v>
      </c>
      <c r="R2137" s="4">
        <f>YEAR([2]Data!$F2137)</f>
        <v>2020</v>
      </c>
    </row>
    <row r="2138" spans="1:18" ht="15.75" customHeight="1">
      <c r="A2138" s="2" t="s">
        <v>3122</v>
      </c>
      <c r="B2138" s="2" t="s">
        <v>351</v>
      </c>
      <c r="C2138" s="2" t="s">
        <v>59</v>
      </c>
      <c r="D2138" s="2" t="s">
        <v>74</v>
      </c>
      <c r="E2138" s="2" t="s">
        <v>840</v>
      </c>
      <c r="F2138" s="3">
        <v>44157</v>
      </c>
      <c r="G2138" s="2">
        <v>2</v>
      </c>
      <c r="H2138" s="2">
        <v>1967</v>
      </c>
      <c r="I2138" s="4">
        <f>VLOOKUP(Table_1[[#This Row],[Product ID]],[1]Products!$A:$D,3,0)</f>
        <v>1397</v>
      </c>
      <c r="J2138" s="4">
        <f>PRODUCT([2]Data!$G2138,[2]Data!$I2138)</f>
        <v>2794</v>
      </c>
      <c r="K2138" s="4">
        <f>PRODUCT([2]Data!$G2138,[2]Data!$H2138)</f>
        <v>3934</v>
      </c>
      <c r="L2138" s="4">
        <f>[2]Data!$K2138-[2]Data!$J2138</f>
        <v>1140</v>
      </c>
      <c r="M2138" s="4" t="str">
        <f>VLOOKUP(Table_1[[#This Row],[Location ID]],[1]Locations!$A:$B,2,0)</f>
        <v>Rialto</v>
      </c>
      <c r="N2138" s="4" t="str">
        <f>VLOOKUP(Table_1[[#This Row],[Sales Person ID]],'[1]Sales People'!$A:$B,2,0)</f>
        <v>Jeremy Mendoza</v>
      </c>
      <c r="O2138" s="4" t="str">
        <f>VLOOKUP(Table_1[[#This Row],[Customer ID]],[1]Customers!$A:$B,2,0)</f>
        <v>Shawn Ray</v>
      </c>
      <c r="P2138" s="5">
        <f>WEEKDAY([2]Data!$F2138)</f>
        <v>1</v>
      </c>
      <c r="Q2138" s="4">
        <f>MONTH([2]Data!$F2138)</f>
        <v>11</v>
      </c>
      <c r="R2138" s="4">
        <f>YEAR([2]Data!$F2138)</f>
        <v>2020</v>
      </c>
    </row>
    <row r="2139" spans="1:18" ht="15.75" customHeight="1">
      <c r="A2139" s="6" t="s">
        <v>3123</v>
      </c>
      <c r="B2139" s="6" t="s">
        <v>140</v>
      </c>
      <c r="C2139" s="6" t="s">
        <v>313</v>
      </c>
      <c r="D2139" s="6" t="s">
        <v>107</v>
      </c>
      <c r="E2139" s="6" t="s">
        <v>1115</v>
      </c>
      <c r="F2139" s="8">
        <v>43846</v>
      </c>
      <c r="G2139" s="6">
        <v>3</v>
      </c>
      <c r="H2139" s="6">
        <v>127</v>
      </c>
      <c r="I2139" s="4">
        <f>VLOOKUP(Table_1[[#This Row],[Product ID]],[1]Products!$A:$D,3,0)</f>
        <v>79</v>
      </c>
      <c r="J2139">
        <f>PRODUCT([2]Data!$G2139,[2]Data!$I2139)</f>
        <v>237</v>
      </c>
      <c r="K2139">
        <f>PRODUCT([2]Data!$G2139,[2]Data!$H2139)</f>
        <v>381</v>
      </c>
      <c r="L2139">
        <f>[2]Data!$K2139-[2]Data!$J2139</f>
        <v>144</v>
      </c>
      <c r="M2139" s="4" t="str">
        <f>VLOOKUP(Table_1[[#This Row],[Location ID]],[1]Locations!$A:$B,2,0)</f>
        <v>Santa Rosa</v>
      </c>
      <c r="N2139" s="4" t="str">
        <f>VLOOKUP(Table_1[[#This Row],[Sales Person ID]],'[1]Sales People'!$A:$B,2,0)</f>
        <v>Brian Thomas</v>
      </c>
      <c r="O2139" s="4" t="str">
        <f>VLOOKUP(Table_1[[#This Row],[Customer ID]],[1]Customers!$A:$B,2,0)</f>
        <v>Roger Price</v>
      </c>
      <c r="P2139" s="5">
        <f>WEEKDAY([2]Data!$F2139)</f>
        <v>5</v>
      </c>
      <c r="Q2139" s="4">
        <f>MONTH([2]Data!$F2139)</f>
        <v>1</v>
      </c>
      <c r="R2139" s="4">
        <f>YEAR([2]Data!$F2139)</f>
        <v>2020</v>
      </c>
    </row>
    <row r="2140" spans="1:18" ht="15.75" customHeight="1">
      <c r="A2140" s="2" t="s">
        <v>3124</v>
      </c>
      <c r="B2140" s="2" t="s">
        <v>282</v>
      </c>
      <c r="C2140" s="2" t="s">
        <v>81</v>
      </c>
      <c r="D2140" s="2" t="s">
        <v>74</v>
      </c>
      <c r="E2140" s="2" t="s">
        <v>1113</v>
      </c>
      <c r="F2140" s="3">
        <v>43838</v>
      </c>
      <c r="G2140" s="2">
        <v>1</v>
      </c>
      <c r="H2140" s="2">
        <v>1587</v>
      </c>
      <c r="I2140" s="4">
        <f>VLOOKUP(Table_1[[#This Row],[Product ID]],[1]Products!$A:$D,3,0)</f>
        <v>1301</v>
      </c>
      <c r="J2140" s="4">
        <f>PRODUCT([2]Data!$G2140,[2]Data!$I2140)</f>
        <v>1301</v>
      </c>
      <c r="K2140" s="4">
        <f>PRODUCT([2]Data!$G2140,[2]Data!$H2140)</f>
        <v>1587</v>
      </c>
      <c r="L2140" s="4">
        <f>[2]Data!$K2140-[2]Data!$J2140</f>
        <v>286</v>
      </c>
      <c r="M2140" s="4" t="str">
        <f>VLOOKUP(Table_1[[#This Row],[Location ID]],[1]Locations!$A:$B,2,0)</f>
        <v>Clovis</v>
      </c>
      <c r="N2140" s="4" t="str">
        <f>VLOOKUP(Table_1[[#This Row],[Sales Person ID]],'[1]Sales People'!$A:$B,2,0)</f>
        <v>Jeremy Mendoza</v>
      </c>
      <c r="O2140" s="4" t="str">
        <f>VLOOKUP(Table_1[[#This Row],[Customer ID]],[1]Customers!$A:$B,2,0)</f>
        <v>Brian Taylor</v>
      </c>
      <c r="P2140" s="5">
        <f>WEEKDAY([2]Data!$F2140)</f>
        <v>4</v>
      </c>
      <c r="Q2140" s="4">
        <f>MONTH([2]Data!$F2140)</f>
        <v>1</v>
      </c>
      <c r="R2140" s="4">
        <f>YEAR([2]Data!$F2140)</f>
        <v>2020</v>
      </c>
    </row>
    <row r="2141" spans="1:18" ht="15.75" customHeight="1">
      <c r="A2141" s="6" t="s">
        <v>3125</v>
      </c>
      <c r="B2141" s="6" t="s">
        <v>243</v>
      </c>
      <c r="C2141" s="6" t="s">
        <v>523</v>
      </c>
      <c r="D2141" s="6" t="s">
        <v>60</v>
      </c>
      <c r="E2141" s="6" t="s">
        <v>909</v>
      </c>
      <c r="F2141" s="8">
        <v>43894</v>
      </c>
      <c r="G2141" s="6">
        <v>3</v>
      </c>
      <c r="H2141" s="6">
        <v>1119</v>
      </c>
      <c r="I2141" s="4">
        <f>VLOOKUP(Table_1[[#This Row],[Product ID]],[1]Products!$A:$D,3,0)</f>
        <v>683</v>
      </c>
      <c r="J2141">
        <f>PRODUCT([2]Data!$G2141,[2]Data!$I2141)</f>
        <v>2049</v>
      </c>
      <c r="K2141">
        <f>PRODUCT([2]Data!$G2141,[2]Data!$H2141)</f>
        <v>3357</v>
      </c>
      <c r="L2141">
        <f>[2]Data!$K2141-[2]Data!$J2141</f>
        <v>1308</v>
      </c>
      <c r="M2141" s="4" t="str">
        <f>VLOOKUP(Table_1[[#This Row],[Location ID]],[1]Locations!$A:$B,2,0)</f>
        <v>Long Beach</v>
      </c>
      <c r="N2141" s="4" t="str">
        <f>VLOOKUP(Table_1[[#This Row],[Sales Person ID]],'[1]Sales People'!$A:$B,2,0)</f>
        <v>Walter Cook</v>
      </c>
      <c r="O2141" s="4" t="str">
        <f>VLOOKUP(Table_1[[#This Row],[Customer ID]],[1]Customers!$A:$B,2,0)</f>
        <v>Roy Hamilton</v>
      </c>
      <c r="P2141" s="5">
        <f>WEEKDAY([2]Data!$F2141)</f>
        <v>4</v>
      </c>
      <c r="Q2141" s="4">
        <f>MONTH([2]Data!$F2141)</f>
        <v>3</v>
      </c>
      <c r="R2141" s="4">
        <f>YEAR([2]Data!$F2141)</f>
        <v>2020</v>
      </c>
    </row>
    <row r="2142" spans="1:18" ht="15.75" customHeight="1">
      <c r="A2142" s="2" t="s">
        <v>3126</v>
      </c>
      <c r="B2142" s="2" t="s">
        <v>419</v>
      </c>
      <c r="C2142" s="2" t="s">
        <v>461</v>
      </c>
      <c r="D2142" s="2" t="s">
        <v>189</v>
      </c>
      <c r="E2142" s="2" t="s">
        <v>132</v>
      </c>
      <c r="F2142" s="3">
        <v>44190</v>
      </c>
      <c r="G2142" s="2">
        <v>3</v>
      </c>
      <c r="H2142" s="2">
        <v>1405</v>
      </c>
      <c r="I2142" s="4">
        <f>VLOOKUP(Table_1[[#This Row],[Product ID]],[1]Products!$A:$D,3,0)</f>
        <v>1054</v>
      </c>
      <c r="J2142" s="4">
        <f>PRODUCT([2]Data!$G2142,[2]Data!$I2142)</f>
        <v>3162</v>
      </c>
      <c r="K2142" s="4">
        <f>PRODUCT([2]Data!$G2142,[2]Data!$H2142)</f>
        <v>4215</v>
      </c>
      <c r="L2142" s="4">
        <f>[2]Data!$K2142-[2]Data!$J2142</f>
        <v>1053</v>
      </c>
      <c r="M2142" s="4" t="str">
        <f>VLOOKUP(Table_1[[#This Row],[Location ID]],[1]Locations!$A:$B,2,0)</f>
        <v>Simi Valley</v>
      </c>
      <c r="N2142" s="4" t="str">
        <f>VLOOKUP(Table_1[[#This Row],[Sales Person ID]],'[1]Sales People'!$A:$B,2,0)</f>
        <v>Joshua Taylor</v>
      </c>
      <c r="O2142" s="4" t="str">
        <f>VLOOKUP(Table_1[[#This Row],[Customer ID]],[1]Customers!$A:$B,2,0)</f>
        <v>Steven Walker</v>
      </c>
      <c r="P2142" s="5">
        <f>WEEKDAY([2]Data!$F2142)</f>
        <v>6</v>
      </c>
      <c r="Q2142" s="4">
        <f>MONTH([2]Data!$F2142)</f>
        <v>12</v>
      </c>
      <c r="R2142" s="4">
        <f>YEAR([2]Data!$F2142)</f>
        <v>2020</v>
      </c>
    </row>
    <row r="2143" spans="1:18" ht="15.75" customHeight="1">
      <c r="A2143" s="6" t="s">
        <v>3127</v>
      </c>
      <c r="B2143" s="6" t="s">
        <v>714</v>
      </c>
      <c r="C2143" s="6" t="s">
        <v>461</v>
      </c>
      <c r="D2143" s="6" t="s">
        <v>107</v>
      </c>
      <c r="E2143" s="6" t="s">
        <v>533</v>
      </c>
      <c r="F2143" s="8">
        <v>43888</v>
      </c>
      <c r="G2143" s="6">
        <v>1</v>
      </c>
      <c r="H2143" s="6">
        <v>530</v>
      </c>
      <c r="I2143" s="4">
        <f>VLOOKUP(Table_1[[#This Row],[Product ID]],[1]Products!$A:$D,3,0)</f>
        <v>435</v>
      </c>
      <c r="J2143">
        <f>PRODUCT([2]Data!$G2143,[2]Data!$I2143)</f>
        <v>435</v>
      </c>
      <c r="K2143">
        <f>PRODUCT([2]Data!$G2143,[2]Data!$H2143)</f>
        <v>530</v>
      </c>
      <c r="L2143">
        <f>[2]Data!$K2143-[2]Data!$J2143</f>
        <v>95</v>
      </c>
      <c r="M2143" s="4" t="str">
        <f>VLOOKUP(Table_1[[#This Row],[Location ID]],[1]Locations!$A:$B,2,0)</f>
        <v>Simi Valley</v>
      </c>
      <c r="N2143" s="4" t="str">
        <f>VLOOKUP(Table_1[[#This Row],[Sales Person ID]],'[1]Sales People'!$A:$B,2,0)</f>
        <v>Brian Thomas</v>
      </c>
      <c r="O2143" s="4" t="str">
        <f>VLOOKUP(Table_1[[#This Row],[Customer ID]],[1]Customers!$A:$B,2,0)</f>
        <v>Ralph Davis</v>
      </c>
      <c r="P2143" s="5">
        <f>WEEKDAY([2]Data!$F2143)</f>
        <v>5</v>
      </c>
      <c r="Q2143" s="4">
        <f>MONTH([2]Data!$F2143)</f>
        <v>2</v>
      </c>
      <c r="R2143" s="4">
        <f>YEAR([2]Data!$F2143)</f>
        <v>2020</v>
      </c>
    </row>
    <row r="2144" spans="1:18" ht="15.75" customHeight="1">
      <c r="A2144" s="2" t="s">
        <v>3128</v>
      </c>
      <c r="B2144" s="2" t="s">
        <v>234</v>
      </c>
      <c r="C2144" s="2" t="s">
        <v>50</v>
      </c>
      <c r="D2144" s="2" t="s">
        <v>74</v>
      </c>
      <c r="E2144" s="2" t="s">
        <v>775</v>
      </c>
      <c r="F2144" s="3">
        <v>43979</v>
      </c>
      <c r="G2144" s="2">
        <v>1</v>
      </c>
      <c r="H2144" s="2">
        <v>799</v>
      </c>
      <c r="I2144" s="4">
        <f>VLOOKUP(Table_1[[#This Row],[Product ID]],[1]Products!$A:$D,3,0)</f>
        <v>455</v>
      </c>
      <c r="J2144" s="4">
        <f>PRODUCT([2]Data!$G2144,[2]Data!$I2144)</f>
        <v>455</v>
      </c>
      <c r="K2144" s="4">
        <f>PRODUCT([2]Data!$G2144,[2]Data!$H2144)</f>
        <v>799</v>
      </c>
      <c r="L2144" s="4">
        <f>[2]Data!$K2144-[2]Data!$J2144</f>
        <v>344</v>
      </c>
      <c r="M2144" s="4" t="str">
        <f>VLOOKUP(Table_1[[#This Row],[Location ID]],[1]Locations!$A:$B,2,0)</f>
        <v>Oceanside</v>
      </c>
      <c r="N2144" s="4" t="str">
        <f>VLOOKUP(Table_1[[#This Row],[Sales Person ID]],'[1]Sales People'!$A:$B,2,0)</f>
        <v>Jeremy Mendoza</v>
      </c>
      <c r="O2144" s="4" t="str">
        <f>VLOOKUP(Table_1[[#This Row],[Customer ID]],[1]Customers!$A:$B,2,0)</f>
        <v>Ronald Bradley</v>
      </c>
      <c r="P2144" s="5">
        <f>WEEKDAY([2]Data!$F2144)</f>
        <v>5</v>
      </c>
      <c r="Q2144" s="4">
        <f>MONTH([2]Data!$F2144)</f>
        <v>5</v>
      </c>
      <c r="R2144" s="4">
        <f>YEAR([2]Data!$F2144)</f>
        <v>2020</v>
      </c>
    </row>
    <row r="2145" spans="1:18" ht="15.75" customHeight="1">
      <c r="A2145" s="6" t="s">
        <v>3129</v>
      </c>
      <c r="B2145" s="6" t="s">
        <v>936</v>
      </c>
      <c r="C2145" s="6" t="s">
        <v>257</v>
      </c>
      <c r="D2145" s="6" t="s">
        <v>223</v>
      </c>
      <c r="E2145" s="6" t="s">
        <v>1255</v>
      </c>
      <c r="F2145" s="8">
        <v>43952</v>
      </c>
      <c r="G2145" s="6">
        <v>1</v>
      </c>
      <c r="H2145" s="6">
        <v>136</v>
      </c>
      <c r="I2145" s="4">
        <f>VLOOKUP(Table_1[[#This Row],[Product ID]],[1]Products!$A:$D,3,0)</f>
        <v>72</v>
      </c>
      <c r="J2145">
        <f>PRODUCT([2]Data!$G2145,[2]Data!$I2145)</f>
        <v>72</v>
      </c>
      <c r="K2145">
        <f>PRODUCT([2]Data!$G2145,[2]Data!$H2145)</f>
        <v>136</v>
      </c>
      <c r="L2145">
        <f>[2]Data!$K2145-[2]Data!$J2145</f>
        <v>64</v>
      </c>
      <c r="M2145" s="4" t="str">
        <f>VLOOKUP(Table_1[[#This Row],[Location ID]],[1]Locations!$A:$B,2,0)</f>
        <v>San Francisco</v>
      </c>
      <c r="N2145" s="4" t="str">
        <f>VLOOKUP(Table_1[[#This Row],[Sales Person ID]],'[1]Sales People'!$A:$B,2,0)</f>
        <v>Ronald Reed</v>
      </c>
      <c r="O2145" s="4" t="str">
        <f>VLOOKUP(Table_1[[#This Row],[Customer ID]],[1]Customers!$A:$B,2,0)</f>
        <v>Jesse Garrett</v>
      </c>
      <c r="P2145" s="5">
        <f>WEEKDAY([2]Data!$F2145)</f>
        <v>6</v>
      </c>
      <c r="Q2145" s="4">
        <f>MONTH([2]Data!$F2145)</f>
        <v>5</v>
      </c>
      <c r="R2145" s="4">
        <f>YEAR([2]Data!$F2145)</f>
        <v>2020</v>
      </c>
    </row>
    <row r="2146" spans="1:18" ht="15.75" customHeight="1">
      <c r="A2146" s="2" t="s">
        <v>3130</v>
      </c>
      <c r="B2146" s="2" t="s">
        <v>384</v>
      </c>
      <c r="C2146" s="2" t="s">
        <v>63</v>
      </c>
      <c r="D2146" s="2" t="s">
        <v>60</v>
      </c>
      <c r="E2146" s="2" t="s">
        <v>638</v>
      </c>
      <c r="F2146" s="3">
        <v>43989</v>
      </c>
      <c r="G2146" s="2">
        <v>1</v>
      </c>
      <c r="H2146" s="2">
        <v>2182</v>
      </c>
      <c r="I2146" s="4">
        <f>VLOOKUP(Table_1[[#This Row],[Product ID]],[1]Products!$A:$D,3,0)</f>
        <v>1200</v>
      </c>
      <c r="J2146" s="4">
        <f>PRODUCT([2]Data!$G2146,[2]Data!$I2146)</f>
        <v>1200</v>
      </c>
      <c r="K2146" s="4">
        <f>PRODUCT([2]Data!$G2146,[2]Data!$H2146)</f>
        <v>2182</v>
      </c>
      <c r="L2146" s="4">
        <f>[2]Data!$K2146-[2]Data!$J2146</f>
        <v>982</v>
      </c>
      <c r="M2146" s="4" t="str">
        <f>VLOOKUP(Table_1[[#This Row],[Location ID]],[1]Locations!$A:$B,2,0)</f>
        <v>Pasadena</v>
      </c>
      <c r="N2146" s="4" t="str">
        <f>VLOOKUP(Table_1[[#This Row],[Sales Person ID]],'[1]Sales People'!$A:$B,2,0)</f>
        <v>Walter Cook</v>
      </c>
      <c r="O2146" s="4" t="str">
        <f>VLOOKUP(Table_1[[#This Row],[Customer ID]],[1]Customers!$A:$B,2,0)</f>
        <v>Chris Hall</v>
      </c>
      <c r="P2146" s="5">
        <f>WEEKDAY([2]Data!$F2146)</f>
        <v>1</v>
      </c>
      <c r="Q2146" s="4">
        <f>MONTH([2]Data!$F2146)</f>
        <v>6</v>
      </c>
      <c r="R2146" s="4">
        <f>YEAR([2]Data!$F2146)</f>
        <v>2020</v>
      </c>
    </row>
    <row r="2147" spans="1:18" ht="15.75" customHeight="1">
      <c r="A2147" s="6" t="s">
        <v>3131</v>
      </c>
      <c r="B2147" s="6" t="s">
        <v>571</v>
      </c>
      <c r="C2147" s="6" t="s">
        <v>342</v>
      </c>
      <c r="D2147" s="6" t="s">
        <v>176</v>
      </c>
      <c r="E2147" s="6" t="s">
        <v>1721</v>
      </c>
      <c r="F2147" s="8">
        <v>43959</v>
      </c>
      <c r="G2147" s="6">
        <v>1</v>
      </c>
      <c r="H2147" s="6">
        <v>1809</v>
      </c>
      <c r="I2147" s="4">
        <f>VLOOKUP(Table_1[[#This Row],[Product ID]],[1]Products!$A:$D,3,0)</f>
        <v>1067</v>
      </c>
      <c r="J2147">
        <f>PRODUCT([2]Data!$G2147,[2]Data!$I2147)</f>
        <v>1067</v>
      </c>
      <c r="K2147">
        <f>PRODUCT([2]Data!$G2147,[2]Data!$H2147)</f>
        <v>1809</v>
      </c>
      <c r="L2147">
        <f>[2]Data!$K2147-[2]Data!$J2147</f>
        <v>742</v>
      </c>
      <c r="M2147" s="4" t="str">
        <f>VLOOKUP(Table_1[[#This Row],[Location ID]],[1]Locations!$A:$B,2,0)</f>
        <v>Sunnyvale</v>
      </c>
      <c r="N2147" s="4" t="str">
        <f>VLOOKUP(Table_1[[#This Row],[Sales Person ID]],'[1]Sales People'!$A:$B,2,0)</f>
        <v>Joe Sims</v>
      </c>
      <c r="O2147" s="4" t="str">
        <f>VLOOKUP(Table_1[[#This Row],[Customer ID]],[1]Customers!$A:$B,2,0)</f>
        <v>Kevin Wheeler</v>
      </c>
      <c r="P2147" s="5">
        <f>WEEKDAY([2]Data!$F2147)</f>
        <v>6</v>
      </c>
      <c r="Q2147" s="4">
        <f>MONTH([2]Data!$F2147)</f>
        <v>5</v>
      </c>
      <c r="R2147" s="4">
        <f>YEAR([2]Data!$F2147)</f>
        <v>2020</v>
      </c>
    </row>
    <row r="2148" spans="1:18" ht="15.75" customHeight="1">
      <c r="A2148" s="2" t="s">
        <v>3132</v>
      </c>
      <c r="B2148" s="2" t="s">
        <v>316</v>
      </c>
      <c r="C2148" s="2" t="s">
        <v>283</v>
      </c>
      <c r="D2148" s="2" t="s">
        <v>458</v>
      </c>
      <c r="E2148" s="2" t="s">
        <v>635</v>
      </c>
      <c r="F2148" s="3">
        <v>44131</v>
      </c>
      <c r="G2148" s="2">
        <v>1</v>
      </c>
      <c r="H2148" s="2">
        <v>504</v>
      </c>
      <c r="I2148" s="4">
        <f>VLOOKUP(Table_1[[#This Row],[Product ID]],[1]Products!$A:$D,3,0)</f>
        <v>408</v>
      </c>
      <c r="J2148" s="4">
        <f>PRODUCT([2]Data!$G2148,[2]Data!$I2148)</f>
        <v>408</v>
      </c>
      <c r="K2148" s="4">
        <f>PRODUCT([2]Data!$G2148,[2]Data!$H2148)</f>
        <v>504</v>
      </c>
      <c r="L2148" s="4">
        <f>[2]Data!$K2148-[2]Data!$J2148</f>
        <v>96</v>
      </c>
      <c r="M2148" s="4" t="str">
        <f>VLOOKUP(Table_1[[#This Row],[Location ID]],[1]Locations!$A:$B,2,0)</f>
        <v>Torrance</v>
      </c>
      <c r="N2148" s="4" t="str">
        <f>VLOOKUP(Table_1[[#This Row],[Sales Person ID]],'[1]Sales People'!$A:$B,2,0)</f>
        <v>Howard Sims</v>
      </c>
      <c r="O2148" s="4" t="str">
        <f>VLOOKUP(Table_1[[#This Row],[Customer ID]],[1]Customers!$A:$B,2,0)</f>
        <v>Steve Stewart</v>
      </c>
      <c r="P2148" s="5">
        <f>WEEKDAY([2]Data!$F2148)</f>
        <v>3</v>
      </c>
      <c r="Q2148" s="4">
        <f>MONTH([2]Data!$F2148)</f>
        <v>10</v>
      </c>
      <c r="R2148" s="4">
        <f>YEAR([2]Data!$F2148)</f>
        <v>2020</v>
      </c>
    </row>
    <row r="2149" spans="1:18" ht="15.75" customHeight="1">
      <c r="A2149" s="6" t="s">
        <v>3133</v>
      </c>
      <c r="B2149" s="6" t="s">
        <v>130</v>
      </c>
      <c r="C2149" s="6" t="s">
        <v>313</v>
      </c>
      <c r="D2149" s="6" t="s">
        <v>250</v>
      </c>
      <c r="E2149" s="6" t="s">
        <v>138</v>
      </c>
      <c r="F2149" s="8">
        <v>44125</v>
      </c>
      <c r="G2149" s="6">
        <v>3</v>
      </c>
      <c r="H2149" s="6">
        <v>1077</v>
      </c>
      <c r="I2149" s="4">
        <f>VLOOKUP(Table_1[[#This Row],[Product ID]],[1]Products!$A:$D,3,0)</f>
        <v>732</v>
      </c>
      <c r="J2149">
        <f>PRODUCT([2]Data!$G2149,[2]Data!$I2149)</f>
        <v>2196</v>
      </c>
      <c r="K2149">
        <f>PRODUCT([2]Data!$G2149,[2]Data!$H2149)</f>
        <v>3231</v>
      </c>
      <c r="L2149">
        <f>[2]Data!$K2149-[2]Data!$J2149</f>
        <v>1035</v>
      </c>
      <c r="M2149" s="4" t="str">
        <f>VLOOKUP(Table_1[[#This Row],[Location ID]],[1]Locations!$A:$B,2,0)</f>
        <v>Santa Rosa</v>
      </c>
      <c r="N2149" s="4" t="str">
        <f>VLOOKUP(Table_1[[#This Row],[Sales Person ID]],'[1]Sales People'!$A:$B,2,0)</f>
        <v>John Reyes</v>
      </c>
      <c r="O2149" s="4" t="str">
        <f>VLOOKUP(Table_1[[#This Row],[Customer ID]],[1]Customers!$A:$B,2,0)</f>
        <v>Carlos Smith</v>
      </c>
      <c r="P2149" s="5">
        <f>WEEKDAY([2]Data!$F2149)</f>
        <v>4</v>
      </c>
      <c r="Q2149" s="4">
        <f>MONTH([2]Data!$F2149)</f>
        <v>10</v>
      </c>
      <c r="R2149" s="4">
        <f>YEAR([2]Data!$F2149)</f>
        <v>2020</v>
      </c>
    </row>
    <row r="2150" spans="1:18" ht="15.75" customHeight="1">
      <c r="A2150" s="2" t="s">
        <v>3134</v>
      </c>
      <c r="B2150" s="2" t="s">
        <v>184</v>
      </c>
      <c r="C2150" s="2" t="s">
        <v>222</v>
      </c>
      <c r="D2150" s="2" t="s">
        <v>280</v>
      </c>
      <c r="E2150" s="2" t="s">
        <v>812</v>
      </c>
      <c r="F2150" s="3">
        <v>44058</v>
      </c>
      <c r="G2150" s="2">
        <v>4</v>
      </c>
      <c r="H2150" s="2">
        <v>2005</v>
      </c>
      <c r="I2150" s="4">
        <f>VLOOKUP(Table_1[[#This Row],[Product ID]],[1]Products!$A:$D,3,0)</f>
        <v>1223</v>
      </c>
      <c r="J2150" s="4">
        <f>PRODUCT([2]Data!$G2150,[2]Data!$I2150)</f>
        <v>4892</v>
      </c>
      <c r="K2150" s="4">
        <f>PRODUCT([2]Data!$G2150,[2]Data!$H2150)</f>
        <v>8020</v>
      </c>
      <c r="L2150" s="4">
        <f>[2]Data!$K2150-[2]Data!$J2150</f>
        <v>3128</v>
      </c>
      <c r="M2150" s="4" t="str">
        <f>VLOOKUP(Table_1[[#This Row],[Location ID]],[1]Locations!$A:$B,2,0)</f>
        <v>Chula Vista</v>
      </c>
      <c r="N2150" s="4" t="str">
        <f>VLOOKUP(Table_1[[#This Row],[Sales Person ID]],'[1]Sales People'!$A:$B,2,0)</f>
        <v>Kevin Butler</v>
      </c>
      <c r="O2150" s="4" t="str">
        <f>VLOOKUP(Table_1[[#This Row],[Customer ID]],[1]Customers!$A:$B,2,0)</f>
        <v>Kenneth Hill</v>
      </c>
      <c r="P2150" s="5">
        <f>WEEKDAY([2]Data!$F2150)</f>
        <v>7</v>
      </c>
      <c r="Q2150" s="4">
        <f>MONTH([2]Data!$F2150)</f>
        <v>8</v>
      </c>
      <c r="R2150" s="4">
        <f>YEAR([2]Data!$F2150)</f>
        <v>2020</v>
      </c>
    </row>
    <row r="2151" spans="1:18" ht="15.75" customHeight="1">
      <c r="A2151" s="6" t="s">
        <v>3135</v>
      </c>
      <c r="B2151" s="6" t="s">
        <v>1160</v>
      </c>
      <c r="C2151" s="6" t="s">
        <v>257</v>
      </c>
      <c r="D2151" s="6" t="s">
        <v>280</v>
      </c>
      <c r="E2151" s="6" t="s">
        <v>2849</v>
      </c>
      <c r="F2151" s="8">
        <v>43912</v>
      </c>
      <c r="G2151" s="6">
        <v>1</v>
      </c>
      <c r="H2151" s="6">
        <v>847</v>
      </c>
      <c r="I2151" s="4">
        <f>VLOOKUP(Table_1[[#This Row],[Product ID]],[1]Products!$A:$D,3,0)</f>
        <v>534</v>
      </c>
      <c r="J2151">
        <f>PRODUCT([2]Data!$G2151,[2]Data!$I2151)</f>
        <v>534</v>
      </c>
      <c r="K2151">
        <f>PRODUCT([2]Data!$G2151,[2]Data!$H2151)</f>
        <v>847</v>
      </c>
      <c r="L2151">
        <f>[2]Data!$K2151-[2]Data!$J2151</f>
        <v>313</v>
      </c>
      <c r="M2151" s="4" t="str">
        <f>VLOOKUP(Table_1[[#This Row],[Location ID]],[1]Locations!$A:$B,2,0)</f>
        <v>San Francisco</v>
      </c>
      <c r="N2151" s="4" t="str">
        <f>VLOOKUP(Table_1[[#This Row],[Sales Person ID]],'[1]Sales People'!$A:$B,2,0)</f>
        <v>Kevin Butler</v>
      </c>
      <c r="O2151" s="4" t="str">
        <f>VLOOKUP(Table_1[[#This Row],[Customer ID]],[1]Customers!$A:$B,2,0)</f>
        <v>Michael Mills</v>
      </c>
      <c r="P2151" s="5">
        <f>WEEKDAY([2]Data!$F2151)</f>
        <v>1</v>
      </c>
      <c r="Q2151" s="4">
        <f>MONTH([2]Data!$F2151)</f>
        <v>3</v>
      </c>
      <c r="R2151" s="4">
        <f>YEAR([2]Data!$F2151)</f>
        <v>2020</v>
      </c>
    </row>
    <row r="2152" spans="1:18" ht="15.75" customHeight="1">
      <c r="A2152" s="2" t="s">
        <v>3136</v>
      </c>
      <c r="B2152" s="2" t="s">
        <v>400</v>
      </c>
      <c r="C2152" s="2" t="s">
        <v>287</v>
      </c>
      <c r="D2152" s="2" t="s">
        <v>60</v>
      </c>
      <c r="E2152" s="2" t="s">
        <v>141</v>
      </c>
      <c r="F2152" s="3">
        <v>43984</v>
      </c>
      <c r="G2152" s="2">
        <v>1</v>
      </c>
      <c r="H2152" s="2">
        <v>1367</v>
      </c>
      <c r="I2152" s="4">
        <f>VLOOKUP(Table_1[[#This Row],[Product ID]],[1]Products!$A:$D,3,0)</f>
        <v>984</v>
      </c>
      <c r="J2152" s="4">
        <f>PRODUCT([2]Data!$G2152,[2]Data!$I2152)</f>
        <v>984</v>
      </c>
      <c r="K2152" s="4">
        <f>PRODUCT([2]Data!$G2152,[2]Data!$H2152)</f>
        <v>1367</v>
      </c>
      <c r="L2152" s="4">
        <f>[2]Data!$K2152-[2]Data!$J2152</f>
        <v>383</v>
      </c>
      <c r="M2152" s="4" t="str">
        <f>VLOOKUP(Table_1[[#This Row],[Location ID]],[1]Locations!$A:$B,2,0)</f>
        <v>Orange</v>
      </c>
      <c r="N2152" s="4" t="str">
        <f>VLOOKUP(Table_1[[#This Row],[Sales Person ID]],'[1]Sales People'!$A:$B,2,0)</f>
        <v>Walter Cook</v>
      </c>
      <c r="O2152" s="4" t="str">
        <f>VLOOKUP(Table_1[[#This Row],[Customer ID]],[1]Customers!$A:$B,2,0)</f>
        <v>David Nguyen</v>
      </c>
      <c r="P2152" s="5">
        <f>WEEKDAY([2]Data!$F2152)</f>
        <v>3</v>
      </c>
      <c r="Q2152" s="4">
        <f>MONTH([2]Data!$F2152)</f>
        <v>6</v>
      </c>
      <c r="R2152" s="4">
        <f>YEAR([2]Data!$F2152)</f>
        <v>2020</v>
      </c>
    </row>
    <row r="2153" spans="1:18" ht="15.75" customHeight="1">
      <c r="A2153" s="6" t="s">
        <v>3137</v>
      </c>
      <c r="B2153" s="6" t="s">
        <v>72</v>
      </c>
      <c r="C2153" s="6" t="s">
        <v>59</v>
      </c>
      <c r="D2153" s="6" t="s">
        <v>236</v>
      </c>
      <c r="E2153" s="6" t="s">
        <v>853</v>
      </c>
      <c r="F2153" s="8">
        <v>43874</v>
      </c>
      <c r="G2153" s="6">
        <v>2</v>
      </c>
      <c r="H2153" s="6">
        <v>1889</v>
      </c>
      <c r="I2153" s="4">
        <f>VLOOKUP(Table_1[[#This Row],[Product ID]],[1]Products!$A:$D,3,0)</f>
        <v>945</v>
      </c>
      <c r="J2153">
        <f>PRODUCT([2]Data!$G2153,[2]Data!$I2153)</f>
        <v>1890</v>
      </c>
      <c r="K2153">
        <f>PRODUCT([2]Data!$G2153,[2]Data!$H2153)</f>
        <v>3778</v>
      </c>
      <c r="L2153">
        <f>[2]Data!$K2153-[2]Data!$J2153</f>
        <v>1888</v>
      </c>
      <c r="M2153" s="4" t="str">
        <f>VLOOKUP(Table_1[[#This Row],[Location ID]],[1]Locations!$A:$B,2,0)</f>
        <v>Rialto</v>
      </c>
      <c r="N2153" s="4" t="str">
        <f>VLOOKUP(Table_1[[#This Row],[Sales Person ID]],'[1]Sales People'!$A:$B,2,0)</f>
        <v>Andrew Bowman</v>
      </c>
      <c r="O2153" s="4" t="str">
        <f>VLOOKUP(Table_1[[#This Row],[Customer ID]],[1]Customers!$A:$B,2,0)</f>
        <v>Nicholas Garcia</v>
      </c>
      <c r="P2153" s="5">
        <f>WEEKDAY([2]Data!$F2153)</f>
        <v>5</v>
      </c>
      <c r="Q2153" s="4">
        <f>MONTH([2]Data!$F2153)</f>
        <v>2</v>
      </c>
      <c r="R2153" s="4">
        <f>YEAR([2]Data!$F2153)</f>
        <v>2020</v>
      </c>
    </row>
    <row r="2154" spans="1:18" ht="15.75" customHeight="1">
      <c r="A2154" s="2" t="s">
        <v>3138</v>
      </c>
      <c r="B2154" s="2" t="s">
        <v>714</v>
      </c>
      <c r="C2154" s="2" t="s">
        <v>160</v>
      </c>
      <c r="D2154" s="2" t="s">
        <v>356</v>
      </c>
      <c r="E2154" s="2" t="s">
        <v>258</v>
      </c>
      <c r="F2154" s="3">
        <v>43849</v>
      </c>
      <c r="G2154" s="2">
        <v>1</v>
      </c>
      <c r="H2154" s="2">
        <v>530</v>
      </c>
      <c r="I2154" s="4">
        <f>VLOOKUP(Table_1[[#This Row],[Product ID]],[1]Products!$A:$D,3,0)</f>
        <v>435</v>
      </c>
      <c r="J2154" s="4">
        <f>PRODUCT([2]Data!$G2154,[2]Data!$I2154)</f>
        <v>435</v>
      </c>
      <c r="K2154" s="4">
        <f>PRODUCT([2]Data!$G2154,[2]Data!$H2154)</f>
        <v>530</v>
      </c>
      <c r="L2154" s="4">
        <f>[2]Data!$K2154-[2]Data!$J2154</f>
        <v>95</v>
      </c>
      <c r="M2154" s="4" t="str">
        <f>VLOOKUP(Table_1[[#This Row],[Location ID]],[1]Locations!$A:$B,2,0)</f>
        <v>Antioch</v>
      </c>
      <c r="N2154" s="4" t="str">
        <f>VLOOKUP(Table_1[[#This Row],[Sales Person ID]],'[1]Sales People'!$A:$B,2,0)</f>
        <v>Larry Marshall</v>
      </c>
      <c r="O2154" s="4" t="str">
        <f>VLOOKUP(Table_1[[#This Row],[Customer ID]],[1]Customers!$A:$B,2,0)</f>
        <v>Jack Reid</v>
      </c>
      <c r="P2154" s="5">
        <f>WEEKDAY([2]Data!$F2154)</f>
        <v>1</v>
      </c>
      <c r="Q2154" s="4">
        <f>MONTH([2]Data!$F2154)</f>
        <v>1</v>
      </c>
      <c r="R2154" s="4">
        <f>YEAR([2]Data!$F2154)</f>
        <v>2020</v>
      </c>
    </row>
    <row r="2155" spans="1:18" ht="15.75" customHeight="1">
      <c r="A2155" s="6" t="s">
        <v>3139</v>
      </c>
      <c r="B2155" s="6" t="s">
        <v>336</v>
      </c>
      <c r="C2155" s="6" t="s">
        <v>167</v>
      </c>
      <c r="D2155" s="6" t="s">
        <v>181</v>
      </c>
      <c r="E2155" s="6" t="s">
        <v>1472</v>
      </c>
      <c r="F2155" s="8">
        <v>44179</v>
      </c>
      <c r="G2155" s="6">
        <v>2</v>
      </c>
      <c r="H2155" s="6">
        <v>1526</v>
      </c>
      <c r="I2155" s="4">
        <f>VLOOKUP(Table_1[[#This Row],[Product ID]],[1]Products!$A:$D,3,0)</f>
        <v>1251</v>
      </c>
      <c r="J2155">
        <f>PRODUCT([2]Data!$G2155,[2]Data!$I2155)</f>
        <v>2502</v>
      </c>
      <c r="K2155">
        <f>PRODUCT([2]Data!$G2155,[2]Data!$H2155)</f>
        <v>3052</v>
      </c>
      <c r="L2155">
        <f>[2]Data!$K2155-[2]Data!$J2155</f>
        <v>550</v>
      </c>
      <c r="M2155" s="4" t="str">
        <f>VLOOKUP(Table_1[[#This Row],[Location ID]],[1]Locations!$A:$B,2,0)</f>
        <v>Sacramento</v>
      </c>
      <c r="N2155" s="4" t="str">
        <f>VLOOKUP(Table_1[[#This Row],[Sales Person ID]],'[1]Sales People'!$A:$B,2,0)</f>
        <v>Sean Miller</v>
      </c>
      <c r="O2155" s="4" t="str">
        <f>VLOOKUP(Table_1[[#This Row],[Customer ID]],[1]Customers!$A:$B,2,0)</f>
        <v>Raymond Young</v>
      </c>
      <c r="P2155" s="5">
        <f>WEEKDAY([2]Data!$F2155)</f>
        <v>2</v>
      </c>
      <c r="Q2155" s="4">
        <f>MONTH([2]Data!$F2155)</f>
        <v>12</v>
      </c>
      <c r="R2155" s="4">
        <f>YEAR([2]Data!$F2155)</f>
        <v>2020</v>
      </c>
    </row>
    <row r="2156" spans="1:18" ht="15.75" customHeight="1">
      <c r="A2156" s="2" t="s">
        <v>3140</v>
      </c>
      <c r="B2156" s="2" t="s">
        <v>442</v>
      </c>
      <c r="C2156" s="2" t="s">
        <v>264</v>
      </c>
      <c r="D2156" s="2" t="s">
        <v>147</v>
      </c>
      <c r="E2156" s="2" t="s">
        <v>1247</v>
      </c>
      <c r="F2156" s="3">
        <v>44142</v>
      </c>
      <c r="G2156" s="2">
        <v>2</v>
      </c>
      <c r="H2156" s="2">
        <v>290</v>
      </c>
      <c r="I2156" s="4">
        <f>VLOOKUP(Table_1[[#This Row],[Product ID]],[1]Products!$A:$D,3,0)</f>
        <v>200</v>
      </c>
      <c r="J2156" s="4">
        <f>PRODUCT([2]Data!$G2156,[2]Data!$I2156)</f>
        <v>400</v>
      </c>
      <c r="K2156" s="4">
        <f>PRODUCT([2]Data!$G2156,[2]Data!$H2156)</f>
        <v>580</v>
      </c>
      <c r="L2156" s="4">
        <f>[2]Data!$K2156-[2]Data!$J2156</f>
        <v>180</v>
      </c>
      <c r="M2156" s="4" t="str">
        <f>VLOOKUP(Table_1[[#This Row],[Location ID]],[1]Locations!$A:$B,2,0)</f>
        <v>Bakersfield</v>
      </c>
      <c r="N2156" s="4" t="str">
        <f>VLOOKUP(Table_1[[#This Row],[Sales Person ID]],'[1]Sales People'!$A:$B,2,0)</f>
        <v>Clarence Fox</v>
      </c>
      <c r="O2156" s="4" t="str">
        <f>VLOOKUP(Table_1[[#This Row],[Customer ID]],[1]Customers!$A:$B,2,0)</f>
        <v>Roger Mills</v>
      </c>
      <c r="P2156" s="5">
        <f>WEEKDAY([2]Data!$F2156)</f>
        <v>7</v>
      </c>
      <c r="Q2156" s="4">
        <f>MONTH([2]Data!$F2156)</f>
        <v>11</v>
      </c>
      <c r="R2156" s="4">
        <f>YEAR([2]Data!$F2156)</f>
        <v>2020</v>
      </c>
    </row>
    <row r="2157" spans="1:18" ht="15.75" customHeight="1">
      <c r="A2157" s="6" t="s">
        <v>3141</v>
      </c>
      <c r="B2157" s="6" t="s">
        <v>679</v>
      </c>
      <c r="C2157" s="6" t="s">
        <v>538</v>
      </c>
      <c r="D2157" s="6" t="s">
        <v>189</v>
      </c>
      <c r="E2157" s="6" t="s">
        <v>182</v>
      </c>
      <c r="F2157" s="8">
        <v>44084</v>
      </c>
      <c r="G2157" s="6">
        <v>1</v>
      </c>
      <c r="H2157" s="6">
        <v>181</v>
      </c>
      <c r="I2157" s="4">
        <f>VLOOKUP(Table_1[[#This Row],[Product ID]],[1]Products!$A:$D,3,0)</f>
        <v>130</v>
      </c>
      <c r="J2157">
        <f>PRODUCT([2]Data!$G2157,[2]Data!$I2157)</f>
        <v>130</v>
      </c>
      <c r="K2157">
        <f>PRODUCT([2]Data!$G2157,[2]Data!$H2157)</f>
        <v>181</v>
      </c>
      <c r="L2157">
        <f>[2]Data!$K2157-[2]Data!$J2157</f>
        <v>51</v>
      </c>
      <c r="M2157" s="4" t="str">
        <f>VLOOKUP(Table_1[[#This Row],[Location ID]],[1]Locations!$A:$B,2,0)</f>
        <v>Stockton</v>
      </c>
      <c r="N2157" s="4" t="str">
        <f>VLOOKUP(Table_1[[#This Row],[Sales Person ID]],'[1]Sales People'!$A:$B,2,0)</f>
        <v>Joshua Taylor</v>
      </c>
      <c r="O2157" s="4" t="str">
        <f>VLOOKUP(Table_1[[#This Row],[Customer ID]],[1]Customers!$A:$B,2,0)</f>
        <v>Eugene Weaver</v>
      </c>
      <c r="P2157" s="5">
        <f>WEEKDAY([2]Data!$F2157)</f>
        <v>5</v>
      </c>
      <c r="Q2157" s="4">
        <f>MONTH([2]Data!$F2157)</f>
        <v>9</v>
      </c>
      <c r="R2157" s="4">
        <f>YEAR([2]Data!$F2157)</f>
        <v>2020</v>
      </c>
    </row>
    <row r="2158" spans="1:18" ht="15.75" customHeight="1">
      <c r="A2158" s="2" t="s">
        <v>3142</v>
      </c>
      <c r="B2158" s="2" t="s">
        <v>97</v>
      </c>
      <c r="C2158" s="2" t="s">
        <v>20</v>
      </c>
      <c r="D2158" s="2" t="s">
        <v>152</v>
      </c>
      <c r="E2158" s="2" t="s">
        <v>95</v>
      </c>
      <c r="F2158" s="3">
        <v>43955</v>
      </c>
      <c r="G2158" s="2">
        <v>1</v>
      </c>
      <c r="H2158" s="2">
        <v>1725</v>
      </c>
      <c r="I2158" s="4">
        <f>VLOOKUP(Table_1[[#This Row],[Product ID]],[1]Products!$A:$D,3,0)</f>
        <v>1363</v>
      </c>
      <c r="J2158" s="4">
        <f>PRODUCT([2]Data!$G2158,[2]Data!$I2158)</f>
        <v>1363</v>
      </c>
      <c r="K2158" s="4">
        <f>PRODUCT([2]Data!$G2158,[2]Data!$H2158)</f>
        <v>1725</v>
      </c>
      <c r="L2158" s="4">
        <f>[2]Data!$K2158-[2]Data!$J2158</f>
        <v>362</v>
      </c>
      <c r="M2158" s="4" t="str">
        <f>VLOOKUP(Table_1[[#This Row],[Location ID]],[1]Locations!$A:$B,2,0)</f>
        <v>San Mateo</v>
      </c>
      <c r="N2158" s="4" t="str">
        <f>VLOOKUP(Table_1[[#This Row],[Sales Person ID]],'[1]Sales People'!$A:$B,2,0)</f>
        <v>Arthur Mccoy</v>
      </c>
      <c r="O2158" s="4" t="str">
        <f>VLOOKUP(Table_1[[#This Row],[Customer ID]],[1]Customers!$A:$B,2,0)</f>
        <v>Brian Rice</v>
      </c>
      <c r="P2158" s="5">
        <f>WEEKDAY([2]Data!$F2158)</f>
        <v>2</v>
      </c>
      <c r="Q2158" s="4">
        <f>MONTH([2]Data!$F2158)</f>
        <v>5</v>
      </c>
      <c r="R2158" s="4">
        <f>YEAR([2]Data!$F2158)</f>
        <v>2020</v>
      </c>
    </row>
    <row r="2159" spans="1:18" ht="15.75" customHeight="1">
      <c r="A2159" s="6" t="s">
        <v>3143</v>
      </c>
      <c r="B2159" s="6" t="s">
        <v>372</v>
      </c>
      <c r="C2159" s="6" t="s">
        <v>607</v>
      </c>
      <c r="D2159" s="6" t="s">
        <v>41</v>
      </c>
      <c r="E2159" s="6" t="s">
        <v>745</v>
      </c>
      <c r="F2159" s="8">
        <v>43929</v>
      </c>
      <c r="G2159" s="6">
        <v>3</v>
      </c>
      <c r="H2159" s="6">
        <v>1338</v>
      </c>
      <c r="I2159" s="4">
        <f>VLOOKUP(Table_1[[#This Row],[Product ID]],[1]Products!$A:$D,3,0)</f>
        <v>682</v>
      </c>
      <c r="J2159">
        <f>PRODUCT([2]Data!$G2159,[2]Data!$I2159)</f>
        <v>2046</v>
      </c>
      <c r="K2159">
        <f>PRODUCT([2]Data!$G2159,[2]Data!$H2159)</f>
        <v>4014</v>
      </c>
      <c r="L2159">
        <f>[2]Data!$K2159-[2]Data!$J2159</f>
        <v>1968</v>
      </c>
      <c r="M2159" s="4" t="str">
        <f>VLOOKUP(Table_1[[#This Row],[Location ID]],[1]Locations!$A:$B,2,0)</f>
        <v>Fremont</v>
      </c>
      <c r="N2159" s="4" t="str">
        <f>VLOOKUP(Table_1[[#This Row],[Sales Person ID]],'[1]Sales People'!$A:$B,2,0)</f>
        <v>Carl Hall</v>
      </c>
      <c r="O2159" s="4" t="str">
        <f>VLOOKUP(Table_1[[#This Row],[Customer ID]],[1]Customers!$A:$B,2,0)</f>
        <v>Henry Kelley</v>
      </c>
      <c r="P2159" s="5">
        <f>WEEKDAY([2]Data!$F2159)</f>
        <v>4</v>
      </c>
      <c r="Q2159" s="4">
        <f>MONTH([2]Data!$F2159)</f>
        <v>4</v>
      </c>
      <c r="R2159" s="4">
        <f>YEAR([2]Data!$F2159)</f>
        <v>2020</v>
      </c>
    </row>
    <row r="2160" spans="1:18" ht="15.75" customHeight="1">
      <c r="A2160" s="2" t="s">
        <v>3144</v>
      </c>
      <c r="B2160" s="2" t="s">
        <v>571</v>
      </c>
      <c r="C2160" s="2" t="s">
        <v>538</v>
      </c>
      <c r="D2160" s="2" t="s">
        <v>268</v>
      </c>
      <c r="E2160" s="2" t="s">
        <v>3145</v>
      </c>
      <c r="F2160" s="3">
        <v>43942</v>
      </c>
      <c r="G2160" s="2">
        <v>1</v>
      </c>
      <c r="H2160" s="2">
        <v>1809</v>
      </c>
      <c r="I2160" s="4">
        <f>VLOOKUP(Table_1[[#This Row],[Product ID]],[1]Products!$A:$D,3,0)</f>
        <v>1067</v>
      </c>
      <c r="J2160" s="4">
        <f>PRODUCT([2]Data!$G2160,[2]Data!$I2160)</f>
        <v>1067</v>
      </c>
      <c r="K2160" s="4">
        <f>PRODUCT([2]Data!$G2160,[2]Data!$H2160)</f>
        <v>1809</v>
      </c>
      <c r="L2160" s="4">
        <f>[2]Data!$K2160-[2]Data!$J2160</f>
        <v>742</v>
      </c>
      <c r="M2160" s="4" t="str">
        <f>VLOOKUP(Table_1[[#This Row],[Location ID]],[1]Locations!$A:$B,2,0)</f>
        <v>Stockton</v>
      </c>
      <c r="N2160" s="4" t="str">
        <f>VLOOKUP(Table_1[[#This Row],[Sales Person ID]],'[1]Sales People'!$A:$B,2,0)</f>
        <v>Jerry Perry</v>
      </c>
      <c r="O2160" s="4" t="str">
        <f>VLOOKUP(Table_1[[#This Row],[Customer ID]],[1]Customers!$A:$B,2,0)</f>
        <v>Juan Hunt</v>
      </c>
      <c r="P2160" s="5">
        <f>WEEKDAY([2]Data!$F2160)</f>
        <v>3</v>
      </c>
      <c r="Q2160" s="4">
        <f>MONTH([2]Data!$F2160)</f>
        <v>4</v>
      </c>
      <c r="R2160" s="4">
        <f>YEAR([2]Data!$F2160)</f>
        <v>2020</v>
      </c>
    </row>
    <row r="2161" spans="1:18" ht="15.75" customHeight="1">
      <c r="A2161" s="6" t="s">
        <v>3146</v>
      </c>
      <c r="B2161" s="6" t="s">
        <v>29</v>
      </c>
      <c r="C2161" s="6" t="s">
        <v>283</v>
      </c>
      <c r="D2161" s="6" t="s">
        <v>107</v>
      </c>
      <c r="E2161" s="6" t="s">
        <v>1562</v>
      </c>
      <c r="F2161" s="8">
        <v>44035</v>
      </c>
      <c r="G2161" s="6">
        <v>1</v>
      </c>
      <c r="H2161" s="6">
        <v>880</v>
      </c>
      <c r="I2161" s="4">
        <f>VLOOKUP(Table_1[[#This Row],[Product ID]],[1]Products!$A:$D,3,0)</f>
        <v>634</v>
      </c>
      <c r="J2161">
        <f>PRODUCT([2]Data!$G2161,[2]Data!$I2161)</f>
        <v>634</v>
      </c>
      <c r="K2161">
        <f>PRODUCT([2]Data!$G2161,[2]Data!$H2161)</f>
        <v>880</v>
      </c>
      <c r="L2161">
        <f>[2]Data!$K2161-[2]Data!$J2161</f>
        <v>246</v>
      </c>
      <c r="M2161" s="4" t="str">
        <f>VLOOKUP(Table_1[[#This Row],[Location ID]],[1]Locations!$A:$B,2,0)</f>
        <v>Torrance</v>
      </c>
      <c r="N2161" s="4" t="str">
        <f>VLOOKUP(Table_1[[#This Row],[Sales Person ID]],'[1]Sales People'!$A:$B,2,0)</f>
        <v>Brian Thomas</v>
      </c>
      <c r="O2161" s="4" t="str">
        <f>VLOOKUP(Table_1[[#This Row],[Customer ID]],[1]Customers!$A:$B,2,0)</f>
        <v>Charles Shaw</v>
      </c>
      <c r="P2161" s="5">
        <f>WEEKDAY([2]Data!$F2161)</f>
        <v>5</v>
      </c>
      <c r="Q2161" s="4">
        <f>MONTH([2]Data!$F2161)</f>
        <v>7</v>
      </c>
      <c r="R2161" s="4">
        <f>YEAR([2]Data!$F2161)</f>
        <v>2020</v>
      </c>
    </row>
    <row r="2162" spans="1:18" ht="15.75" customHeight="1">
      <c r="A2162" s="2" t="s">
        <v>3147</v>
      </c>
      <c r="B2162" s="2" t="s">
        <v>239</v>
      </c>
      <c r="C2162" s="2" t="s">
        <v>215</v>
      </c>
      <c r="D2162" s="2" t="s">
        <v>64</v>
      </c>
      <c r="E2162" s="2" t="s">
        <v>2043</v>
      </c>
      <c r="F2162" s="3">
        <v>44172</v>
      </c>
      <c r="G2162" s="2">
        <v>2</v>
      </c>
      <c r="H2162" s="2">
        <v>1862</v>
      </c>
      <c r="I2162" s="4">
        <f>VLOOKUP(Table_1[[#This Row],[Product ID]],[1]Products!$A:$D,3,0)</f>
        <v>1173</v>
      </c>
      <c r="J2162" s="4">
        <f>PRODUCT([2]Data!$G2162,[2]Data!$I2162)</f>
        <v>2346</v>
      </c>
      <c r="K2162" s="4">
        <f>PRODUCT([2]Data!$G2162,[2]Data!$H2162)</f>
        <v>3724</v>
      </c>
      <c r="L2162" s="4">
        <f>[2]Data!$K2162-[2]Data!$J2162</f>
        <v>1378</v>
      </c>
      <c r="M2162" s="4" t="str">
        <f>VLOOKUP(Table_1[[#This Row],[Location ID]],[1]Locations!$A:$B,2,0)</f>
        <v>Corona</v>
      </c>
      <c r="N2162" s="4" t="str">
        <f>VLOOKUP(Table_1[[#This Row],[Sales Person ID]],'[1]Sales People'!$A:$B,2,0)</f>
        <v>Scott Mason</v>
      </c>
      <c r="O2162" s="4" t="str">
        <f>VLOOKUP(Table_1[[#This Row],[Customer ID]],[1]Customers!$A:$B,2,0)</f>
        <v>Eugene Cooper</v>
      </c>
      <c r="P2162" s="5">
        <f>WEEKDAY([2]Data!$F2162)</f>
        <v>2</v>
      </c>
      <c r="Q2162" s="4">
        <f>MONTH([2]Data!$F2162)</f>
        <v>12</v>
      </c>
      <c r="R2162" s="4">
        <f>YEAR([2]Data!$F2162)</f>
        <v>2020</v>
      </c>
    </row>
    <row r="2163" spans="1:18" ht="15.75" customHeight="1">
      <c r="A2163" s="6" t="s">
        <v>3148</v>
      </c>
      <c r="B2163" s="6" t="s">
        <v>163</v>
      </c>
      <c r="C2163" s="6" t="s">
        <v>226</v>
      </c>
      <c r="D2163" s="6" t="s">
        <v>46</v>
      </c>
      <c r="E2163" s="6" t="s">
        <v>836</v>
      </c>
      <c r="F2163" s="8">
        <v>43991</v>
      </c>
      <c r="G2163" s="6">
        <v>3</v>
      </c>
      <c r="H2163" s="6">
        <v>951</v>
      </c>
      <c r="I2163" s="4">
        <f>VLOOKUP(Table_1[[#This Row],[Product ID]],[1]Products!$A:$D,3,0)</f>
        <v>504</v>
      </c>
      <c r="J2163">
        <f>PRODUCT([2]Data!$G2163,[2]Data!$I2163)</f>
        <v>1512</v>
      </c>
      <c r="K2163">
        <f>PRODUCT([2]Data!$G2163,[2]Data!$H2163)</f>
        <v>2853</v>
      </c>
      <c r="L2163">
        <f>[2]Data!$K2163-[2]Data!$J2163</f>
        <v>1341</v>
      </c>
      <c r="M2163" s="4" t="str">
        <f>VLOOKUP(Table_1[[#This Row],[Location ID]],[1]Locations!$A:$B,2,0)</f>
        <v>El Cajon</v>
      </c>
      <c r="N2163" s="4" t="str">
        <f>VLOOKUP(Table_1[[#This Row],[Sales Person ID]],'[1]Sales People'!$A:$B,2,0)</f>
        <v>Charles Harper</v>
      </c>
      <c r="O2163" s="4" t="str">
        <f>VLOOKUP(Table_1[[#This Row],[Customer ID]],[1]Customers!$A:$B,2,0)</f>
        <v>Arthur Welch</v>
      </c>
      <c r="P2163" s="5">
        <f>WEEKDAY([2]Data!$F2163)</f>
        <v>3</v>
      </c>
      <c r="Q2163" s="4">
        <f>MONTH([2]Data!$F2163)</f>
        <v>6</v>
      </c>
      <c r="R2163" s="4">
        <f>YEAR([2]Data!$F2163)</f>
        <v>2020</v>
      </c>
    </row>
    <row r="2164" spans="1:18" ht="15.75" customHeight="1">
      <c r="A2164" s="2" t="s">
        <v>3149</v>
      </c>
      <c r="B2164" s="2" t="s">
        <v>249</v>
      </c>
      <c r="C2164" s="2" t="s">
        <v>388</v>
      </c>
      <c r="D2164" s="2" t="s">
        <v>227</v>
      </c>
      <c r="E2164" s="2" t="s">
        <v>1833</v>
      </c>
      <c r="F2164" s="3">
        <v>43948</v>
      </c>
      <c r="G2164" s="2">
        <v>4</v>
      </c>
      <c r="H2164" s="2">
        <v>871</v>
      </c>
      <c r="I2164" s="4">
        <f>VLOOKUP(Table_1[[#This Row],[Product ID]],[1]Products!$A:$D,3,0)</f>
        <v>540</v>
      </c>
      <c r="J2164" s="4">
        <f>PRODUCT([2]Data!$G2164,[2]Data!$I2164)</f>
        <v>2160</v>
      </c>
      <c r="K2164" s="4">
        <f>PRODUCT([2]Data!$G2164,[2]Data!$H2164)</f>
        <v>3484</v>
      </c>
      <c r="L2164" s="4">
        <f>[2]Data!$K2164-[2]Data!$J2164</f>
        <v>1324</v>
      </c>
      <c r="M2164" s="4" t="str">
        <f>VLOOKUP(Table_1[[#This Row],[Location ID]],[1]Locations!$A:$B,2,0)</f>
        <v>San Diego</v>
      </c>
      <c r="N2164" s="4" t="str">
        <f>VLOOKUP(Table_1[[#This Row],[Sales Person ID]],'[1]Sales People'!$A:$B,2,0)</f>
        <v>Ernest Wagner</v>
      </c>
      <c r="O2164" s="4" t="str">
        <f>VLOOKUP(Table_1[[#This Row],[Customer ID]],[1]Customers!$A:$B,2,0)</f>
        <v>Carl Collins</v>
      </c>
      <c r="P2164" s="5">
        <f>WEEKDAY([2]Data!$F2164)</f>
        <v>2</v>
      </c>
      <c r="Q2164" s="4">
        <f>MONTH([2]Data!$F2164)</f>
        <v>4</v>
      </c>
      <c r="R2164" s="4">
        <f>YEAR([2]Data!$F2164)</f>
        <v>2020</v>
      </c>
    </row>
    <row r="2165" spans="1:18" ht="15.75" customHeight="1">
      <c r="A2165" s="6" t="s">
        <v>3150</v>
      </c>
      <c r="B2165" s="6" t="s">
        <v>414</v>
      </c>
      <c r="C2165" s="6" t="s">
        <v>581</v>
      </c>
      <c r="D2165" s="6" t="s">
        <v>250</v>
      </c>
      <c r="E2165" s="6" t="s">
        <v>768</v>
      </c>
      <c r="F2165" s="8">
        <v>43890</v>
      </c>
      <c r="G2165" s="6">
        <v>4</v>
      </c>
      <c r="H2165" s="6">
        <v>392</v>
      </c>
      <c r="I2165" s="4">
        <f>VLOOKUP(Table_1[[#This Row],[Product ID]],[1]Products!$A:$D,3,0)</f>
        <v>255</v>
      </c>
      <c r="J2165">
        <f>PRODUCT([2]Data!$G2165,[2]Data!$I2165)</f>
        <v>1020</v>
      </c>
      <c r="K2165">
        <f>PRODUCT([2]Data!$G2165,[2]Data!$H2165)</f>
        <v>1568</v>
      </c>
      <c r="L2165">
        <f>[2]Data!$K2165-[2]Data!$J2165</f>
        <v>548</v>
      </c>
      <c r="M2165" s="4" t="str">
        <f>VLOOKUP(Table_1[[#This Row],[Location ID]],[1]Locations!$A:$B,2,0)</f>
        <v>Fresno</v>
      </c>
      <c r="N2165" s="4" t="str">
        <f>VLOOKUP(Table_1[[#This Row],[Sales Person ID]],'[1]Sales People'!$A:$B,2,0)</f>
        <v>John Reyes</v>
      </c>
      <c r="O2165" s="4" t="str">
        <f>VLOOKUP(Table_1[[#This Row],[Customer ID]],[1]Customers!$A:$B,2,0)</f>
        <v>Paul Carpenter</v>
      </c>
      <c r="P2165" s="5">
        <f>WEEKDAY([2]Data!$F2165)</f>
        <v>7</v>
      </c>
      <c r="Q2165" s="4">
        <f>MONTH([2]Data!$F2165)</f>
        <v>2</v>
      </c>
      <c r="R2165" s="4">
        <f>YEAR([2]Data!$F2165)</f>
        <v>2020</v>
      </c>
    </row>
    <row r="2166" spans="1:18" ht="15.75" customHeight="1">
      <c r="A2166" s="2" t="s">
        <v>3151</v>
      </c>
      <c r="B2166" s="2" t="s">
        <v>249</v>
      </c>
      <c r="C2166" s="2" t="s">
        <v>77</v>
      </c>
      <c r="D2166" s="2" t="s">
        <v>51</v>
      </c>
      <c r="E2166" s="2" t="s">
        <v>954</v>
      </c>
      <c r="F2166" s="3">
        <v>43841</v>
      </c>
      <c r="G2166" s="2">
        <v>3</v>
      </c>
      <c r="H2166" s="2">
        <v>871</v>
      </c>
      <c r="I2166" s="4">
        <f>VLOOKUP(Table_1[[#This Row],[Product ID]],[1]Products!$A:$D,3,0)</f>
        <v>540</v>
      </c>
      <c r="J2166" s="4">
        <f>PRODUCT([2]Data!$G2166,[2]Data!$I2166)</f>
        <v>1620</v>
      </c>
      <c r="K2166" s="4">
        <f>PRODUCT([2]Data!$G2166,[2]Data!$H2166)</f>
        <v>2613</v>
      </c>
      <c r="L2166" s="4">
        <f>[2]Data!$K2166-[2]Data!$J2166</f>
        <v>993</v>
      </c>
      <c r="M2166" s="4" t="str">
        <f>VLOOKUP(Table_1[[#This Row],[Location ID]],[1]Locations!$A:$B,2,0)</f>
        <v>Ontario</v>
      </c>
      <c r="N2166" s="4" t="str">
        <f>VLOOKUP(Table_1[[#This Row],[Sales Person ID]],'[1]Sales People'!$A:$B,2,0)</f>
        <v>Brian Hansen</v>
      </c>
      <c r="O2166" s="4" t="str">
        <f>VLOOKUP(Table_1[[#This Row],[Customer ID]],[1]Customers!$A:$B,2,0)</f>
        <v>Paul Taylor</v>
      </c>
      <c r="P2166" s="5">
        <f>WEEKDAY([2]Data!$F2166)</f>
        <v>7</v>
      </c>
      <c r="Q2166" s="4">
        <f>MONTH([2]Data!$F2166)</f>
        <v>1</v>
      </c>
      <c r="R2166" s="4">
        <f>YEAR([2]Data!$F2166)</f>
        <v>2020</v>
      </c>
    </row>
    <row r="2167" spans="1:18" ht="15.75" customHeight="1">
      <c r="A2167" s="6" t="s">
        <v>3152</v>
      </c>
      <c r="B2167" s="6" t="s">
        <v>336</v>
      </c>
      <c r="C2167" s="6" t="s">
        <v>35</v>
      </c>
      <c r="D2167" s="6" t="s">
        <v>223</v>
      </c>
      <c r="E2167" s="6" t="s">
        <v>1545</v>
      </c>
      <c r="F2167" s="8">
        <v>44058</v>
      </c>
      <c r="G2167" s="6">
        <v>2</v>
      </c>
      <c r="H2167" s="6">
        <v>1526</v>
      </c>
      <c r="I2167" s="4">
        <f>VLOOKUP(Table_1[[#This Row],[Product ID]],[1]Products!$A:$D,3,0)</f>
        <v>1251</v>
      </c>
      <c r="J2167">
        <f>PRODUCT([2]Data!$G2167,[2]Data!$I2167)</f>
        <v>2502</v>
      </c>
      <c r="K2167">
        <f>PRODUCT([2]Data!$G2167,[2]Data!$H2167)</f>
        <v>3052</v>
      </c>
      <c r="L2167">
        <f>[2]Data!$K2167-[2]Data!$J2167</f>
        <v>550</v>
      </c>
      <c r="M2167" s="4" t="str">
        <f>VLOOKUP(Table_1[[#This Row],[Location ID]],[1]Locations!$A:$B,2,0)</f>
        <v>Lancaster</v>
      </c>
      <c r="N2167" s="4" t="str">
        <f>VLOOKUP(Table_1[[#This Row],[Sales Person ID]],'[1]Sales People'!$A:$B,2,0)</f>
        <v>Ronald Reed</v>
      </c>
      <c r="O2167" s="4" t="str">
        <f>VLOOKUP(Table_1[[#This Row],[Customer ID]],[1]Customers!$A:$B,2,0)</f>
        <v>Russell Bailey</v>
      </c>
      <c r="P2167" s="5">
        <f>WEEKDAY([2]Data!$F2167)</f>
        <v>7</v>
      </c>
      <c r="Q2167" s="4">
        <f>MONTH([2]Data!$F2167)</f>
        <v>8</v>
      </c>
      <c r="R2167" s="4">
        <f>YEAR([2]Data!$F2167)</f>
        <v>2020</v>
      </c>
    </row>
    <row r="2168" spans="1:18" ht="15.75" customHeight="1">
      <c r="A2168" s="2" t="s">
        <v>3153</v>
      </c>
      <c r="B2168" s="2" t="s">
        <v>419</v>
      </c>
      <c r="C2168" s="2" t="s">
        <v>30</v>
      </c>
      <c r="D2168" s="2" t="s">
        <v>31</v>
      </c>
      <c r="E2168" s="2" t="s">
        <v>52</v>
      </c>
      <c r="F2168" s="3">
        <v>44136</v>
      </c>
      <c r="G2168" s="2">
        <v>1</v>
      </c>
      <c r="H2168" s="2">
        <v>1405</v>
      </c>
      <c r="I2168" s="4">
        <f>VLOOKUP(Table_1[[#This Row],[Product ID]],[1]Products!$A:$D,3,0)</f>
        <v>1054</v>
      </c>
      <c r="J2168" s="4">
        <f>PRODUCT([2]Data!$G2168,[2]Data!$I2168)</f>
        <v>1054</v>
      </c>
      <c r="K2168" s="4">
        <f>PRODUCT([2]Data!$G2168,[2]Data!$H2168)</f>
        <v>1405</v>
      </c>
      <c r="L2168" s="4">
        <f>[2]Data!$K2168-[2]Data!$J2168</f>
        <v>351</v>
      </c>
      <c r="M2168" s="4" t="str">
        <f>VLOOKUP(Table_1[[#This Row],[Location ID]],[1]Locations!$A:$B,2,0)</f>
        <v>Berkeley</v>
      </c>
      <c r="N2168" s="4" t="str">
        <f>VLOOKUP(Table_1[[#This Row],[Sales Person ID]],'[1]Sales People'!$A:$B,2,0)</f>
        <v>Joshua Cook</v>
      </c>
      <c r="O2168" s="4" t="str">
        <f>VLOOKUP(Table_1[[#This Row],[Customer ID]],[1]Customers!$A:$B,2,0)</f>
        <v>Patrick Wells</v>
      </c>
      <c r="P2168" s="5">
        <f>WEEKDAY([2]Data!$F2168)</f>
        <v>1</v>
      </c>
      <c r="Q2168" s="4">
        <f>MONTH([2]Data!$F2168)</f>
        <v>11</v>
      </c>
      <c r="R2168" s="4">
        <f>YEAR([2]Data!$F2168)</f>
        <v>2020</v>
      </c>
    </row>
    <row r="2169" spans="1:18" ht="15.75" customHeight="1">
      <c r="A2169" s="6" t="s">
        <v>3154</v>
      </c>
      <c r="B2169" s="6" t="s">
        <v>140</v>
      </c>
      <c r="C2169" s="6" t="s">
        <v>45</v>
      </c>
      <c r="D2169" s="6" t="s">
        <v>176</v>
      </c>
      <c r="E2169" s="6" t="s">
        <v>2522</v>
      </c>
      <c r="F2169" s="8">
        <v>44170</v>
      </c>
      <c r="G2169" s="6">
        <v>4</v>
      </c>
      <c r="H2169" s="6">
        <v>127</v>
      </c>
      <c r="I2169" s="4">
        <f>VLOOKUP(Table_1[[#This Row],[Product ID]],[1]Products!$A:$D,3,0)</f>
        <v>79</v>
      </c>
      <c r="J2169">
        <f>PRODUCT([2]Data!$G2169,[2]Data!$I2169)</f>
        <v>316</v>
      </c>
      <c r="K2169">
        <f>PRODUCT([2]Data!$G2169,[2]Data!$H2169)</f>
        <v>508</v>
      </c>
      <c r="L2169">
        <f>[2]Data!$K2169-[2]Data!$J2169</f>
        <v>192</v>
      </c>
      <c r="M2169" s="4" t="str">
        <f>VLOOKUP(Table_1[[#This Row],[Location ID]],[1]Locations!$A:$B,2,0)</f>
        <v>Inglewood</v>
      </c>
      <c r="N2169" s="4" t="str">
        <f>VLOOKUP(Table_1[[#This Row],[Sales Person ID]],'[1]Sales People'!$A:$B,2,0)</f>
        <v>Joe Sims</v>
      </c>
      <c r="O2169" s="4" t="str">
        <f>VLOOKUP(Table_1[[#This Row],[Customer ID]],[1]Customers!$A:$B,2,0)</f>
        <v>Charles Henderson</v>
      </c>
      <c r="P2169" s="5">
        <f>WEEKDAY([2]Data!$F2169)</f>
        <v>7</v>
      </c>
      <c r="Q2169" s="4">
        <f>MONTH([2]Data!$F2169)</f>
        <v>12</v>
      </c>
      <c r="R2169" s="4">
        <f>YEAR([2]Data!$F2169)</f>
        <v>2020</v>
      </c>
    </row>
    <row r="2170" spans="1:18" ht="15.75" customHeight="1">
      <c r="A2170" s="2" t="s">
        <v>3155</v>
      </c>
      <c r="B2170" s="2" t="s">
        <v>869</v>
      </c>
      <c r="C2170" s="2" t="s">
        <v>215</v>
      </c>
      <c r="D2170" s="2" t="s">
        <v>250</v>
      </c>
      <c r="E2170" s="2" t="s">
        <v>1469</v>
      </c>
      <c r="F2170" s="3">
        <v>44137</v>
      </c>
      <c r="G2170" s="2">
        <v>2</v>
      </c>
      <c r="H2170" s="2">
        <v>2294</v>
      </c>
      <c r="I2170" s="4">
        <f>VLOOKUP(Table_1[[#This Row],[Product ID]],[1]Products!$A:$D,3,0)</f>
        <v>1399</v>
      </c>
      <c r="J2170" s="4">
        <f>PRODUCT([2]Data!$G2170,[2]Data!$I2170)</f>
        <v>2798</v>
      </c>
      <c r="K2170" s="4">
        <f>PRODUCT([2]Data!$G2170,[2]Data!$H2170)</f>
        <v>4588</v>
      </c>
      <c r="L2170" s="4">
        <f>[2]Data!$K2170-[2]Data!$J2170</f>
        <v>1790</v>
      </c>
      <c r="M2170" s="4" t="str">
        <f>VLOOKUP(Table_1[[#This Row],[Location ID]],[1]Locations!$A:$B,2,0)</f>
        <v>Corona</v>
      </c>
      <c r="N2170" s="4" t="str">
        <f>VLOOKUP(Table_1[[#This Row],[Sales Person ID]],'[1]Sales People'!$A:$B,2,0)</f>
        <v>John Reyes</v>
      </c>
      <c r="O2170" s="4" t="str">
        <f>VLOOKUP(Table_1[[#This Row],[Customer ID]],[1]Customers!$A:$B,2,0)</f>
        <v>Steve Miller</v>
      </c>
      <c r="P2170" s="5">
        <f>WEEKDAY([2]Data!$F2170)</f>
        <v>2</v>
      </c>
      <c r="Q2170" s="4">
        <f>MONTH([2]Data!$F2170)</f>
        <v>11</v>
      </c>
      <c r="R2170" s="4">
        <f>YEAR([2]Data!$F2170)</f>
        <v>2020</v>
      </c>
    </row>
    <row r="2171" spans="1:18" ht="15.75" customHeight="1">
      <c r="A2171" s="6" t="s">
        <v>3156</v>
      </c>
      <c r="B2171" s="6" t="s">
        <v>1160</v>
      </c>
      <c r="C2171" s="6" t="s">
        <v>391</v>
      </c>
      <c r="D2171" s="6" t="s">
        <v>64</v>
      </c>
      <c r="E2171" s="6" t="s">
        <v>1893</v>
      </c>
      <c r="F2171" s="8">
        <v>43888</v>
      </c>
      <c r="G2171" s="6">
        <v>2</v>
      </c>
      <c r="H2171" s="6">
        <v>847</v>
      </c>
      <c r="I2171" s="4">
        <f>VLOOKUP(Table_1[[#This Row],[Product ID]],[1]Products!$A:$D,3,0)</f>
        <v>534</v>
      </c>
      <c r="J2171">
        <f>PRODUCT([2]Data!$G2171,[2]Data!$I2171)</f>
        <v>1068</v>
      </c>
      <c r="K2171">
        <f>PRODUCT([2]Data!$G2171,[2]Data!$H2171)</f>
        <v>1694</v>
      </c>
      <c r="L2171">
        <f>[2]Data!$K2171-[2]Data!$J2171</f>
        <v>626</v>
      </c>
      <c r="M2171" s="4" t="str">
        <f>VLOOKUP(Table_1[[#This Row],[Location ID]],[1]Locations!$A:$B,2,0)</f>
        <v>Los Angeles</v>
      </c>
      <c r="N2171" s="4" t="str">
        <f>VLOOKUP(Table_1[[#This Row],[Sales Person ID]],'[1]Sales People'!$A:$B,2,0)</f>
        <v>Scott Mason</v>
      </c>
      <c r="O2171" s="4" t="str">
        <f>VLOOKUP(Table_1[[#This Row],[Customer ID]],[1]Customers!$A:$B,2,0)</f>
        <v>Joe Price</v>
      </c>
      <c r="P2171" s="5">
        <f>WEEKDAY([2]Data!$F2171)</f>
        <v>5</v>
      </c>
      <c r="Q2171" s="4">
        <f>MONTH([2]Data!$F2171)</f>
        <v>2</v>
      </c>
      <c r="R2171" s="4">
        <f>YEAR([2]Data!$F2171)</f>
        <v>2020</v>
      </c>
    </row>
    <row r="2172" spans="1:18" ht="15.75" customHeight="1">
      <c r="A2172" s="2" t="s">
        <v>3157</v>
      </c>
      <c r="B2172" s="2" t="s">
        <v>611</v>
      </c>
      <c r="C2172" s="2" t="s">
        <v>607</v>
      </c>
      <c r="D2172" s="2" t="s">
        <v>21</v>
      </c>
      <c r="E2172" s="2" t="s">
        <v>549</v>
      </c>
      <c r="F2172" s="3">
        <v>43898</v>
      </c>
      <c r="G2172" s="2">
        <v>2</v>
      </c>
      <c r="H2172" s="2">
        <v>368</v>
      </c>
      <c r="I2172" s="4">
        <f>VLOOKUP(Table_1[[#This Row],[Product ID]],[1]Products!$A:$D,3,0)</f>
        <v>269</v>
      </c>
      <c r="J2172" s="4">
        <f>PRODUCT([2]Data!$G2172,[2]Data!$I2172)</f>
        <v>538</v>
      </c>
      <c r="K2172" s="4">
        <f>PRODUCT([2]Data!$G2172,[2]Data!$H2172)</f>
        <v>736</v>
      </c>
      <c r="L2172" s="4">
        <f>[2]Data!$K2172-[2]Data!$J2172</f>
        <v>198</v>
      </c>
      <c r="M2172" s="4" t="str">
        <f>VLOOKUP(Table_1[[#This Row],[Location ID]],[1]Locations!$A:$B,2,0)</f>
        <v>Fremont</v>
      </c>
      <c r="N2172" s="4" t="str">
        <f>VLOOKUP(Table_1[[#This Row],[Sales Person ID]],'[1]Sales People'!$A:$B,2,0)</f>
        <v>Justin Lynch</v>
      </c>
      <c r="O2172" s="4" t="str">
        <f>VLOOKUP(Table_1[[#This Row],[Customer ID]],[1]Customers!$A:$B,2,0)</f>
        <v>Jonathan Lynch</v>
      </c>
      <c r="P2172" s="5">
        <f>WEEKDAY([2]Data!$F2172)</f>
        <v>1</v>
      </c>
      <c r="Q2172" s="4">
        <f>MONTH([2]Data!$F2172)</f>
        <v>3</v>
      </c>
      <c r="R2172" s="4">
        <f>YEAR([2]Data!$F2172)</f>
        <v>2020</v>
      </c>
    </row>
    <row r="2173" spans="1:18" ht="15.75" customHeight="1">
      <c r="A2173" s="6" t="s">
        <v>3158</v>
      </c>
      <c r="B2173" s="6" t="s">
        <v>341</v>
      </c>
      <c r="C2173" s="6" t="s">
        <v>90</v>
      </c>
      <c r="D2173" s="6" t="s">
        <v>367</v>
      </c>
      <c r="E2173" s="6" t="s">
        <v>395</v>
      </c>
      <c r="F2173" s="8">
        <v>44155</v>
      </c>
      <c r="G2173" s="6">
        <v>3</v>
      </c>
      <c r="H2173" s="6">
        <v>1635</v>
      </c>
      <c r="I2173" s="4">
        <f>VLOOKUP(Table_1[[#This Row],[Product ID]],[1]Products!$A:$D,3,0)</f>
        <v>1046</v>
      </c>
      <c r="J2173">
        <f>PRODUCT([2]Data!$G2173,[2]Data!$I2173)</f>
        <v>3138</v>
      </c>
      <c r="K2173">
        <f>PRODUCT([2]Data!$G2173,[2]Data!$H2173)</f>
        <v>4905</v>
      </c>
      <c r="L2173">
        <f>[2]Data!$K2173-[2]Data!$J2173</f>
        <v>1767</v>
      </c>
      <c r="M2173" s="4" t="str">
        <f>VLOOKUP(Table_1[[#This Row],[Location ID]],[1]Locations!$A:$B,2,0)</f>
        <v>Palmdale</v>
      </c>
      <c r="N2173" s="4" t="str">
        <f>VLOOKUP(Table_1[[#This Row],[Sales Person ID]],'[1]Sales People'!$A:$B,2,0)</f>
        <v>Jimmy Young</v>
      </c>
      <c r="O2173" s="4" t="str">
        <f>VLOOKUP(Table_1[[#This Row],[Customer ID]],[1]Customers!$A:$B,2,0)</f>
        <v>Gerald Henry</v>
      </c>
      <c r="P2173" s="5">
        <f>WEEKDAY([2]Data!$F2173)</f>
        <v>6</v>
      </c>
      <c r="Q2173" s="4">
        <f>MONTH([2]Data!$F2173)</f>
        <v>11</v>
      </c>
      <c r="R2173" s="4">
        <f>YEAR([2]Data!$F2173)</f>
        <v>2020</v>
      </c>
    </row>
    <row r="2174" spans="1:18" ht="15.75" customHeight="1">
      <c r="A2174" s="2" t="s">
        <v>3159</v>
      </c>
      <c r="B2174" s="2" t="s">
        <v>332</v>
      </c>
      <c r="C2174" s="2" t="s">
        <v>327</v>
      </c>
      <c r="D2174" s="2" t="s">
        <v>64</v>
      </c>
      <c r="E2174" s="2" t="s">
        <v>2842</v>
      </c>
      <c r="F2174" s="3">
        <v>43845</v>
      </c>
      <c r="G2174" s="2">
        <v>1</v>
      </c>
      <c r="H2174" s="2">
        <v>2391</v>
      </c>
      <c r="I2174" s="4">
        <f>VLOOKUP(Table_1[[#This Row],[Product ID]],[1]Products!$A:$D,3,0)</f>
        <v>1291</v>
      </c>
      <c r="J2174" s="4">
        <f>PRODUCT([2]Data!$G2174,[2]Data!$I2174)</f>
        <v>1291</v>
      </c>
      <c r="K2174" s="4">
        <f>PRODUCT([2]Data!$G2174,[2]Data!$H2174)</f>
        <v>2391</v>
      </c>
      <c r="L2174" s="4">
        <f>[2]Data!$K2174-[2]Data!$J2174</f>
        <v>1100</v>
      </c>
      <c r="M2174" s="4" t="str">
        <f>VLOOKUP(Table_1[[#This Row],[Location ID]],[1]Locations!$A:$B,2,0)</f>
        <v>East Los Angeles</v>
      </c>
      <c r="N2174" s="4" t="str">
        <f>VLOOKUP(Table_1[[#This Row],[Sales Person ID]],'[1]Sales People'!$A:$B,2,0)</f>
        <v>Scott Mason</v>
      </c>
      <c r="O2174" s="4" t="str">
        <f>VLOOKUP(Table_1[[#This Row],[Customer ID]],[1]Customers!$A:$B,2,0)</f>
        <v>Donald Diaz</v>
      </c>
      <c r="P2174" s="5">
        <f>WEEKDAY([2]Data!$F2174)</f>
        <v>4</v>
      </c>
      <c r="Q2174" s="4">
        <f>MONTH([2]Data!$F2174)</f>
        <v>1</v>
      </c>
      <c r="R2174" s="4">
        <f>YEAR([2]Data!$F2174)</f>
        <v>2020</v>
      </c>
    </row>
    <row r="2175" spans="1:18" ht="15.75" customHeight="1">
      <c r="A2175" s="6" t="s">
        <v>3160</v>
      </c>
      <c r="B2175" s="6" t="s">
        <v>451</v>
      </c>
      <c r="C2175" s="6" t="s">
        <v>260</v>
      </c>
      <c r="D2175" s="6" t="s">
        <v>74</v>
      </c>
      <c r="E2175" s="6" t="s">
        <v>1414</v>
      </c>
      <c r="F2175" s="8">
        <v>44040</v>
      </c>
      <c r="G2175" s="6">
        <v>2</v>
      </c>
      <c r="H2175" s="6">
        <v>800</v>
      </c>
      <c r="I2175" s="4">
        <f>VLOOKUP(Table_1[[#This Row],[Product ID]],[1]Products!$A:$D,3,0)</f>
        <v>536</v>
      </c>
      <c r="J2175">
        <f>PRODUCT([2]Data!$G2175,[2]Data!$I2175)</f>
        <v>1072</v>
      </c>
      <c r="K2175">
        <f>PRODUCT([2]Data!$G2175,[2]Data!$H2175)</f>
        <v>1600</v>
      </c>
      <c r="L2175">
        <f>[2]Data!$K2175-[2]Data!$J2175</f>
        <v>528</v>
      </c>
      <c r="M2175" s="4" t="str">
        <f>VLOOKUP(Table_1[[#This Row],[Location ID]],[1]Locations!$A:$B,2,0)</f>
        <v>Roseville</v>
      </c>
      <c r="N2175" s="4" t="str">
        <f>VLOOKUP(Table_1[[#This Row],[Sales Person ID]],'[1]Sales People'!$A:$B,2,0)</f>
        <v>Jeremy Mendoza</v>
      </c>
      <c r="O2175" s="4" t="str">
        <f>VLOOKUP(Table_1[[#This Row],[Customer ID]],[1]Customers!$A:$B,2,0)</f>
        <v>Thomas James</v>
      </c>
      <c r="P2175" s="5">
        <f>WEEKDAY([2]Data!$F2175)</f>
        <v>3</v>
      </c>
      <c r="Q2175" s="4">
        <f>MONTH([2]Data!$F2175)</f>
        <v>7</v>
      </c>
      <c r="R2175" s="4">
        <f>YEAR([2]Data!$F2175)</f>
        <v>2020</v>
      </c>
    </row>
    <row r="2176" spans="1:18" ht="15.75" customHeight="1">
      <c r="A2176" s="2" t="s">
        <v>3161</v>
      </c>
      <c r="B2176" s="2" t="s">
        <v>359</v>
      </c>
      <c r="C2176" s="2" t="s">
        <v>180</v>
      </c>
      <c r="D2176" s="2" t="s">
        <v>21</v>
      </c>
      <c r="E2176" s="2" t="s">
        <v>1608</v>
      </c>
      <c r="F2176" s="3">
        <v>44146</v>
      </c>
      <c r="G2176" s="2">
        <v>3</v>
      </c>
      <c r="H2176" s="2">
        <v>603</v>
      </c>
      <c r="I2176" s="4">
        <f>VLOOKUP(Table_1[[#This Row],[Product ID]],[1]Products!$A:$D,3,0)</f>
        <v>416</v>
      </c>
      <c r="J2176" s="4">
        <f>PRODUCT([2]Data!$G2176,[2]Data!$I2176)</f>
        <v>1248</v>
      </c>
      <c r="K2176" s="4">
        <f>PRODUCT([2]Data!$G2176,[2]Data!$H2176)</f>
        <v>1809</v>
      </c>
      <c r="L2176" s="4">
        <f>[2]Data!$K2176-[2]Data!$J2176</f>
        <v>561</v>
      </c>
      <c r="M2176" s="4" t="str">
        <f>VLOOKUP(Table_1[[#This Row],[Location ID]],[1]Locations!$A:$B,2,0)</f>
        <v>Vista</v>
      </c>
      <c r="N2176" s="4" t="str">
        <f>VLOOKUP(Table_1[[#This Row],[Sales Person ID]],'[1]Sales People'!$A:$B,2,0)</f>
        <v>Justin Lynch</v>
      </c>
      <c r="O2176" s="4" t="str">
        <f>VLOOKUP(Table_1[[#This Row],[Customer ID]],[1]Customers!$A:$B,2,0)</f>
        <v>Edward Williams</v>
      </c>
      <c r="P2176" s="5">
        <f>WEEKDAY([2]Data!$F2176)</f>
        <v>4</v>
      </c>
      <c r="Q2176" s="4">
        <f>MONTH([2]Data!$F2176)</f>
        <v>11</v>
      </c>
      <c r="R2176" s="4">
        <f>YEAR([2]Data!$F2176)</f>
        <v>2020</v>
      </c>
    </row>
    <row r="2177" spans="1:18" ht="15.75" customHeight="1">
      <c r="A2177" s="6" t="s">
        <v>3162</v>
      </c>
      <c r="B2177" s="6" t="s">
        <v>580</v>
      </c>
      <c r="C2177" s="6" t="s">
        <v>469</v>
      </c>
      <c r="D2177" s="6" t="s">
        <v>356</v>
      </c>
      <c r="E2177" s="6" t="s">
        <v>22</v>
      </c>
      <c r="F2177" s="8">
        <v>44064</v>
      </c>
      <c r="G2177" s="6">
        <v>1</v>
      </c>
      <c r="H2177" s="6">
        <v>1178</v>
      </c>
      <c r="I2177" s="4">
        <f>VLOOKUP(Table_1[[#This Row],[Product ID]],[1]Products!$A:$D,3,0)</f>
        <v>683</v>
      </c>
      <c r="J2177">
        <f>PRODUCT([2]Data!$G2177,[2]Data!$I2177)</f>
        <v>683</v>
      </c>
      <c r="K2177">
        <f>PRODUCT([2]Data!$G2177,[2]Data!$H2177)</f>
        <v>1178</v>
      </c>
      <c r="L2177">
        <f>[2]Data!$K2177-[2]Data!$J2177</f>
        <v>495</v>
      </c>
      <c r="M2177" s="4" t="str">
        <f>VLOOKUP(Table_1[[#This Row],[Location ID]],[1]Locations!$A:$B,2,0)</f>
        <v>Fontana</v>
      </c>
      <c r="N2177" s="4" t="str">
        <f>VLOOKUP(Table_1[[#This Row],[Sales Person ID]],'[1]Sales People'!$A:$B,2,0)</f>
        <v>Larry Marshall</v>
      </c>
      <c r="O2177" s="4" t="str">
        <f>VLOOKUP(Table_1[[#This Row],[Customer ID]],[1]Customers!$A:$B,2,0)</f>
        <v>Benjamin Morgan</v>
      </c>
      <c r="P2177" s="5">
        <f>WEEKDAY([2]Data!$F2177)</f>
        <v>6</v>
      </c>
      <c r="Q2177" s="4">
        <f>MONTH([2]Data!$F2177)</f>
        <v>8</v>
      </c>
      <c r="R2177" s="4">
        <f>YEAR([2]Data!$F2177)</f>
        <v>2020</v>
      </c>
    </row>
    <row r="2178" spans="1:18" ht="15.75" customHeight="1">
      <c r="A2178" s="2" t="s">
        <v>3163</v>
      </c>
      <c r="B2178" s="2" t="s">
        <v>384</v>
      </c>
      <c r="C2178" s="2" t="s">
        <v>156</v>
      </c>
      <c r="D2178" s="2" t="s">
        <v>127</v>
      </c>
      <c r="E2178" s="2" t="s">
        <v>2160</v>
      </c>
      <c r="F2178" s="3">
        <v>44137</v>
      </c>
      <c r="G2178" s="2">
        <v>1</v>
      </c>
      <c r="H2178" s="2">
        <v>2182</v>
      </c>
      <c r="I2178" s="4">
        <f>VLOOKUP(Table_1[[#This Row],[Product ID]],[1]Products!$A:$D,3,0)</f>
        <v>1200</v>
      </c>
      <c r="J2178" s="4">
        <f>PRODUCT([2]Data!$G2178,[2]Data!$I2178)</f>
        <v>1200</v>
      </c>
      <c r="K2178" s="4">
        <f>PRODUCT([2]Data!$G2178,[2]Data!$H2178)</f>
        <v>2182</v>
      </c>
      <c r="L2178" s="4">
        <f>[2]Data!$K2178-[2]Data!$J2178</f>
        <v>982</v>
      </c>
      <c r="M2178" s="4" t="str">
        <f>VLOOKUP(Table_1[[#This Row],[Location ID]],[1]Locations!$A:$B,2,0)</f>
        <v>Santa Maria</v>
      </c>
      <c r="N2178" s="4" t="str">
        <f>VLOOKUP(Table_1[[#This Row],[Sales Person ID]],'[1]Sales People'!$A:$B,2,0)</f>
        <v>Roger Ramos</v>
      </c>
      <c r="O2178" s="4" t="str">
        <f>VLOOKUP(Table_1[[#This Row],[Customer ID]],[1]Customers!$A:$B,2,0)</f>
        <v>Victor Medina</v>
      </c>
      <c r="P2178" s="5">
        <f>WEEKDAY([2]Data!$F2178)</f>
        <v>2</v>
      </c>
      <c r="Q2178" s="4">
        <f>MONTH([2]Data!$F2178)</f>
        <v>11</v>
      </c>
      <c r="R2178" s="4">
        <f>YEAR([2]Data!$F2178)</f>
        <v>2020</v>
      </c>
    </row>
    <row r="2179" spans="1:18" ht="15.75" customHeight="1">
      <c r="A2179" s="6" t="s">
        <v>3164</v>
      </c>
      <c r="B2179" s="6" t="s">
        <v>322</v>
      </c>
      <c r="C2179" s="6" t="s">
        <v>126</v>
      </c>
      <c r="D2179" s="6" t="s">
        <v>31</v>
      </c>
      <c r="E2179" s="6" t="s">
        <v>795</v>
      </c>
      <c r="F2179" s="8">
        <v>44153</v>
      </c>
      <c r="G2179" s="6">
        <v>3</v>
      </c>
      <c r="H2179" s="6">
        <v>1743</v>
      </c>
      <c r="I2179" s="4">
        <f>VLOOKUP(Table_1[[#This Row],[Product ID]],[1]Products!$A:$D,3,0)</f>
        <v>872</v>
      </c>
      <c r="J2179">
        <f>PRODUCT([2]Data!$G2179,[2]Data!$I2179)</f>
        <v>2616</v>
      </c>
      <c r="K2179">
        <f>PRODUCT([2]Data!$G2179,[2]Data!$H2179)</f>
        <v>5229</v>
      </c>
      <c r="L2179">
        <f>[2]Data!$K2179-[2]Data!$J2179</f>
        <v>2613</v>
      </c>
      <c r="M2179" s="4" t="str">
        <f>VLOOKUP(Table_1[[#This Row],[Location ID]],[1]Locations!$A:$B,2,0)</f>
        <v>Glendale</v>
      </c>
      <c r="N2179" s="4" t="str">
        <f>VLOOKUP(Table_1[[#This Row],[Sales Person ID]],'[1]Sales People'!$A:$B,2,0)</f>
        <v>Joshua Cook</v>
      </c>
      <c r="O2179" s="4" t="str">
        <f>VLOOKUP(Table_1[[#This Row],[Customer ID]],[1]Customers!$A:$B,2,0)</f>
        <v>Terry Morris</v>
      </c>
      <c r="P2179" s="5">
        <f>WEEKDAY([2]Data!$F2179)</f>
        <v>4</v>
      </c>
      <c r="Q2179" s="4">
        <f>MONTH([2]Data!$F2179)</f>
        <v>11</v>
      </c>
      <c r="R2179" s="4">
        <f>YEAR([2]Data!$F2179)</f>
        <v>2020</v>
      </c>
    </row>
    <row r="2180" spans="1:18" ht="15.75" customHeight="1">
      <c r="A2180" s="2" t="s">
        <v>3165</v>
      </c>
      <c r="B2180" s="2" t="s">
        <v>869</v>
      </c>
      <c r="C2180" s="2" t="s">
        <v>327</v>
      </c>
      <c r="D2180" s="2" t="s">
        <v>458</v>
      </c>
      <c r="E2180" s="2" t="s">
        <v>3166</v>
      </c>
      <c r="F2180" s="3">
        <v>43858</v>
      </c>
      <c r="G2180" s="2">
        <v>3</v>
      </c>
      <c r="H2180" s="2">
        <v>2294</v>
      </c>
      <c r="I2180" s="4">
        <f>VLOOKUP(Table_1[[#This Row],[Product ID]],[1]Products!$A:$D,3,0)</f>
        <v>1399</v>
      </c>
      <c r="J2180" s="4">
        <f>PRODUCT([2]Data!$G2180,[2]Data!$I2180)</f>
        <v>4197</v>
      </c>
      <c r="K2180" s="4">
        <f>PRODUCT([2]Data!$G2180,[2]Data!$H2180)</f>
        <v>6882</v>
      </c>
      <c r="L2180" s="4">
        <f>[2]Data!$K2180-[2]Data!$J2180</f>
        <v>2685</v>
      </c>
      <c r="M2180" s="4" t="str">
        <f>VLOOKUP(Table_1[[#This Row],[Location ID]],[1]Locations!$A:$B,2,0)</f>
        <v>East Los Angeles</v>
      </c>
      <c r="N2180" s="4" t="str">
        <f>VLOOKUP(Table_1[[#This Row],[Sales Person ID]],'[1]Sales People'!$A:$B,2,0)</f>
        <v>Howard Sims</v>
      </c>
      <c r="O2180" s="4" t="str">
        <f>VLOOKUP(Table_1[[#This Row],[Customer ID]],[1]Customers!$A:$B,2,0)</f>
        <v>Gerald Reyes</v>
      </c>
      <c r="P2180" s="5">
        <f>WEEKDAY([2]Data!$F2180)</f>
        <v>3</v>
      </c>
      <c r="Q2180" s="4">
        <f>MONTH([2]Data!$F2180)</f>
        <v>1</v>
      </c>
      <c r="R2180" s="4">
        <f>YEAR([2]Data!$F2180)</f>
        <v>2020</v>
      </c>
    </row>
    <row r="2181" spans="1:18" ht="15.75" customHeight="1">
      <c r="A2181" s="6" t="s">
        <v>3167</v>
      </c>
      <c r="B2181" s="6" t="s">
        <v>246</v>
      </c>
      <c r="C2181" s="6" t="s">
        <v>607</v>
      </c>
      <c r="D2181" s="6" t="s">
        <v>69</v>
      </c>
      <c r="E2181" s="6" t="s">
        <v>65</v>
      </c>
      <c r="F2181" s="8">
        <v>43989</v>
      </c>
      <c r="G2181" s="6">
        <v>1</v>
      </c>
      <c r="H2181" s="6">
        <v>1887</v>
      </c>
      <c r="I2181" s="4">
        <f>VLOOKUP(Table_1[[#This Row],[Product ID]],[1]Products!$A:$D,3,0)</f>
        <v>1378</v>
      </c>
      <c r="J2181">
        <f>PRODUCT([2]Data!$G2181,[2]Data!$I2181)</f>
        <v>1378</v>
      </c>
      <c r="K2181">
        <f>PRODUCT([2]Data!$G2181,[2]Data!$H2181)</f>
        <v>1887</v>
      </c>
      <c r="L2181">
        <f>[2]Data!$K2181-[2]Data!$J2181</f>
        <v>509</v>
      </c>
      <c r="M2181" s="4" t="str">
        <f>VLOOKUP(Table_1[[#This Row],[Location ID]],[1]Locations!$A:$B,2,0)</f>
        <v>Fremont</v>
      </c>
      <c r="N2181" s="4" t="str">
        <f>VLOOKUP(Table_1[[#This Row],[Sales Person ID]],'[1]Sales People'!$A:$B,2,0)</f>
        <v>Christopher Tucker</v>
      </c>
      <c r="O2181" s="4" t="str">
        <f>VLOOKUP(Table_1[[#This Row],[Customer ID]],[1]Customers!$A:$B,2,0)</f>
        <v>Ralph Kelley</v>
      </c>
      <c r="P2181" s="5">
        <f>WEEKDAY([2]Data!$F2181)</f>
        <v>1</v>
      </c>
      <c r="Q2181" s="4">
        <f>MONTH([2]Data!$F2181)</f>
        <v>6</v>
      </c>
      <c r="R2181" s="4">
        <f>YEAR([2]Data!$F2181)</f>
        <v>2020</v>
      </c>
    </row>
    <row r="2182" spans="1:18" ht="15.75" customHeight="1">
      <c r="A2182" s="2" t="s">
        <v>3168</v>
      </c>
      <c r="B2182" s="2" t="s">
        <v>256</v>
      </c>
      <c r="C2182" s="2" t="s">
        <v>231</v>
      </c>
      <c r="D2182" s="2" t="s">
        <v>60</v>
      </c>
      <c r="E2182" s="2" t="s">
        <v>3169</v>
      </c>
      <c r="F2182" s="3">
        <v>44016</v>
      </c>
      <c r="G2182" s="2">
        <v>1</v>
      </c>
      <c r="H2182" s="2">
        <v>818</v>
      </c>
      <c r="I2182" s="4">
        <f>VLOOKUP(Table_1[[#This Row],[Product ID]],[1]Products!$A:$D,3,0)</f>
        <v>450</v>
      </c>
      <c r="J2182" s="4">
        <f>PRODUCT([2]Data!$G2182,[2]Data!$I2182)</f>
        <v>450</v>
      </c>
      <c r="K2182" s="4">
        <f>PRODUCT([2]Data!$G2182,[2]Data!$H2182)</f>
        <v>818</v>
      </c>
      <c r="L2182" s="4">
        <f>[2]Data!$K2182-[2]Data!$J2182</f>
        <v>368</v>
      </c>
      <c r="M2182" s="4" t="str">
        <f>VLOOKUP(Table_1[[#This Row],[Location ID]],[1]Locations!$A:$B,2,0)</f>
        <v>Modesto</v>
      </c>
      <c r="N2182" s="4" t="str">
        <f>VLOOKUP(Table_1[[#This Row],[Sales Person ID]],'[1]Sales People'!$A:$B,2,0)</f>
        <v>Walter Cook</v>
      </c>
      <c r="O2182" s="4" t="str">
        <f>VLOOKUP(Table_1[[#This Row],[Customer ID]],[1]Customers!$A:$B,2,0)</f>
        <v>Jack Lynch</v>
      </c>
      <c r="P2182" s="5">
        <f>WEEKDAY([2]Data!$F2182)</f>
        <v>7</v>
      </c>
      <c r="Q2182" s="4">
        <f>MONTH([2]Data!$F2182)</f>
        <v>7</v>
      </c>
      <c r="R2182" s="4">
        <f>YEAR([2]Data!$F2182)</f>
        <v>2020</v>
      </c>
    </row>
    <row r="2183" spans="1:18" ht="15.75" customHeight="1">
      <c r="A2183" s="6" t="s">
        <v>3170</v>
      </c>
      <c r="B2183" s="6" t="s">
        <v>414</v>
      </c>
      <c r="C2183" s="6" t="s">
        <v>20</v>
      </c>
      <c r="D2183" s="6" t="s">
        <v>60</v>
      </c>
      <c r="E2183" s="6" t="s">
        <v>1391</v>
      </c>
      <c r="F2183" s="8">
        <v>44152</v>
      </c>
      <c r="G2183" s="6">
        <v>1</v>
      </c>
      <c r="H2183" s="6">
        <v>392</v>
      </c>
      <c r="I2183" s="4">
        <f>VLOOKUP(Table_1[[#This Row],[Product ID]],[1]Products!$A:$D,3,0)</f>
        <v>255</v>
      </c>
      <c r="J2183">
        <f>PRODUCT([2]Data!$G2183,[2]Data!$I2183)</f>
        <v>255</v>
      </c>
      <c r="K2183">
        <f>PRODUCT([2]Data!$G2183,[2]Data!$H2183)</f>
        <v>392</v>
      </c>
      <c r="L2183">
        <f>[2]Data!$K2183-[2]Data!$J2183</f>
        <v>137</v>
      </c>
      <c r="M2183" s="4" t="str">
        <f>VLOOKUP(Table_1[[#This Row],[Location ID]],[1]Locations!$A:$B,2,0)</f>
        <v>San Mateo</v>
      </c>
      <c r="N2183" s="4" t="str">
        <f>VLOOKUP(Table_1[[#This Row],[Sales Person ID]],'[1]Sales People'!$A:$B,2,0)</f>
        <v>Walter Cook</v>
      </c>
      <c r="O2183" s="4" t="str">
        <f>VLOOKUP(Table_1[[#This Row],[Customer ID]],[1]Customers!$A:$B,2,0)</f>
        <v>Jose Riley</v>
      </c>
      <c r="P2183" s="5">
        <f>WEEKDAY([2]Data!$F2183)</f>
        <v>3</v>
      </c>
      <c r="Q2183" s="4">
        <f>MONTH([2]Data!$F2183)</f>
        <v>11</v>
      </c>
      <c r="R2183" s="4">
        <f>YEAR([2]Data!$F2183)</f>
        <v>2020</v>
      </c>
    </row>
    <row r="2184" spans="1:18" ht="15.75" customHeight="1">
      <c r="A2184" s="2" t="s">
        <v>3171</v>
      </c>
      <c r="B2184" s="2" t="s">
        <v>372</v>
      </c>
      <c r="C2184" s="2" t="s">
        <v>483</v>
      </c>
      <c r="D2184" s="2" t="s">
        <v>250</v>
      </c>
      <c r="E2184" s="2" t="s">
        <v>462</v>
      </c>
      <c r="F2184" s="3">
        <v>43877</v>
      </c>
      <c r="G2184" s="2">
        <v>2</v>
      </c>
      <c r="H2184" s="2">
        <v>1338</v>
      </c>
      <c r="I2184" s="4">
        <f>VLOOKUP(Table_1[[#This Row],[Product ID]],[1]Products!$A:$D,3,0)</f>
        <v>682</v>
      </c>
      <c r="J2184" s="4">
        <f>PRODUCT([2]Data!$G2184,[2]Data!$I2184)</f>
        <v>1364</v>
      </c>
      <c r="K2184" s="4">
        <f>PRODUCT([2]Data!$G2184,[2]Data!$H2184)</f>
        <v>2676</v>
      </c>
      <c r="L2184" s="4">
        <f>[2]Data!$K2184-[2]Data!$J2184</f>
        <v>1312</v>
      </c>
      <c r="M2184" s="4" t="str">
        <f>VLOOKUP(Table_1[[#This Row],[Location ID]],[1]Locations!$A:$B,2,0)</f>
        <v>Concord</v>
      </c>
      <c r="N2184" s="4" t="str">
        <f>VLOOKUP(Table_1[[#This Row],[Sales Person ID]],'[1]Sales People'!$A:$B,2,0)</f>
        <v>John Reyes</v>
      </c>
      <c r="O2184" s="4" t="str">
        <f>VLOOKUP(Table_1[[#This Row],[Customer ID]],[1]Customers!$A:$B,2,0)</f>
        <v>David Olson</v>
      </c>
      <c r="P2184" s="5">
        <f>WEEKDAY([2]Data!$F2184)</f>
        <v>1</v>
      </c>
      <c r="Q2184" s="4">
        <f>MONTH([2]Data!$F2184)</f>
        <v>2</v>
      </c>
      <c r="R2184" s="4">
        <f>YEAR([2]Data!$F2184)</f>
        <v>2020</v>
      </c>
    </row>
    <row r="2185" spans="1:18" ht="15.75" customHeight="1">
      <c r="A2185" s="6" t="s">
        <v>3172</v>
      </c>
      <c r="B2185" s="6" t="s">
        <v>468</v>
      </c>
      <c r="C2185" s="6" t="s">
        <v>480</v>
      </c>
      <c r="D2185" s="6" t="s">
        <v>51</v>
      </c>
      <c r="E2185" s="6" t="s">
        <v>173</v>
      </c>
      <c r="F2185" s="8">
        <v>43942</v>
      </c>
      <c r="G2185" s="6">
        <v>4</v>
      </c>
      <c r="H2185" s="6">
        <v>947</v>
      </c>
      <c r="I2185" s="4">
        <f>VLOOKUP(Table_1[[#This Row],[Product ID]],[1]Products!$A:$D,3,0)</f>
        <v>786</v>
      </c>
      <c r="J2185">
        <f>PRODUCT([2]Data!$G2185,[2]Data!$I2185)</f>
        <v>3144</v>
      </c>
      <c r="K2185">
        <f>PRODUCT([2]Data!$G2185,[2]Data!$H2185)</f>
        <v>3788</v>
      </c>
      <c r="L2185">
        <f>[2]Data!$K2185-[2]Data!$J2185</f>
        <v>644</v>
      </c>
      <c r="M2185" s="4" t="str">
        <f>VLOOKUP(Table_1[[#This Row],[Location ID]],[1]Locations!$A:$B,2,0)</f>
        <v>Escondido</v>
      </c>
      <c r="N2185" s="4" t="str">
        <f>VLOOKUP(Table_1[[#This Row],[Sales Person ID]],'[1]Sales People'!$A:$B,2,0)</f>
        <v>Brian Hansen</v>
      </c>
      <c r="O2185" s="4" t="str">
        <f>VLOOKUP(Table_1[[#This Row],[Customer ID]],[1]Customers!$A:$B,2,0)</f>
        <v>William Andrews</v>
      </c>
      <c r="P2185" s="5">
        <f>WEEKDAY([2]Data!$F2185)</f>
        <v>3</v>
      </c>
      <c r="Q2185" s="4">
        <f>MONTH([2]Data!$F2185)</f>
        <v>4</v>
      </c>
      <c r="R2185" s="4">
        <f>YEAR([2]Data!$F2185)</f>
        <v>2020</v>
      </c>
    </row>
    <row r="2186" spans="1:18" ht="15.75" customHeight="1">
      <c r="A2186" s="2" t="s">
        <v>3173</v>
      </c>
      <c r="B2186" s="2" t="s">
        <v>475</v>
      </c>
      <c r="C2186" s="2" t="s">
        <v>73</v>
      </c>
      <c r="D2186" s="2" t="s">
        <v>227</v>
      </c>
      <c r="E2186" s="2" t="s">
        <v>1464</v>
      </c>
      <c r="F2186" s="3">
        <v>44088</v>
      </c>
      <c r="G2186" s="2">
        <v>3</v>
      </c>
      <c r="H2186" s="2">
        <v>1566</v>
      </c>
      <c r="I2186" s="4">
        <f>VLOOKUP(Table_1[[#This Row],[Product ID]],[1]Products!$A:$D,3,0)</f>
        <v>1190</v>
      </c>
      <c r="J2186" s="4">
        <f>PRODUCT([2]Data!$G2186,[2]Data!$I2186)</f>
        <v>3570</v>
      </c>
      <c r="K2186" s="4">
        <f>PRODUCT([2]Data!$G2186,[2]Data!$H2186)</f>
        <v>4698</v>
      </c>
      <c r="L2186" s="4">
        <f>[2]Data!$K2186-[2]Data!$J2186</f>
        <v>1128</v>
      </c>
      <c r="M2186" s="4" t="str">
        <f>VLOOKUP(Table_1[[#This Row],[Location ID]],[1]Locations!$A:$B,2,0)</f>
        <v>Fairfield</v>
      </c>
      <c r="N2186" s="4" t="str">
        <f>VLOOKUP(Table_1[[#This Row],[Sales Person ID]],'[1]Sales People'!$A:$B,2,0)</f>
        <v>Ernest Wagner</v>
      </c>
      <c r="O2186" s="4" t="str">
        <f>VLOOKUP(Table_1[[#This Row],[Customer ID]],[1]Customers!$A:$B,2,0)</f>
        <v>Henry Stanley</v>
      </c>
      <c r="P2186" s="5">
        <f>WEEKDAY([2]Data!$F2186)</f>
        <v>2</v>
      </c>
      <c r="Q2186" s="4">
        <f>MONTH([2]Data!$F2186)</f>
        <v>9</v>
      </c>
      <c r="R2186" s="4">
        <f>YEAR([2]Data!$F2186)</f>
        <v>2020</v>
      </c>
    </row>
    <row r="2187" spans="1:18" ht="15.75" customHeight="1">
      <c r="A2187" s="6" t="s">
        <v>3174</v>
      </c>
      <c r="B2187" s="6" t="s">
        <v>205</v>
      </c>
      <c r="C2187" s="6" t="s">
        <v>25</v>
      </c>
      <c r="D2187" s="6" t="s">
        <v>170</v>
      </c>
      <c r="E2187" s="6" t="s">
        <v>3175</v>
      </c>
      <c r="F2187" s="8">
        <v>44178</v>
      </c>
      <c r="G2187" s="6">
        <v>4</v>
      </c>
      <c r="H2187" s="6">
        <v>1278</v>
      </c>
      <c r="I2187" s="4">
        <f>VLOOKUP(Table_1[[#This Row],[Product ID]],[1]Products!$A:$D,3,0)</f>
        <v>665</v>
      </c>
      <c r="J2187">
        <f>PRODUCT([2]Data!$G2187,[2]Data!$I2187)</f>
        <v>2660</v>
      </c>
      <c r="K2187">
        <f>PRODUCT([2]Data!$G2187,[2]Data!$H2187)</f>
        <v>5112</v>
      </c>
      <c r="L2187">
        <f>[2]Data!$K2187-[2]Data!$J2187</f>
        <v>2452</v>
      </c>
      <c r="M2187" s="4" t="str">
        <f>VLOOKUP(Table_1[[#This Row],[Location ID]],[1]Locations!$A:$B,2,0)</f>
        <v>Santa Clarita</v>
      </c>
      <c r="N2187" s="4" t="str">
        <f>VLOOKUP(Table_1[[#This Row],[Sales Person ID]],'[1]Sales People'!$A:$B,2,0)</f>
        <v>Bobby Russell</v>
      </c>
      <c r="O2187" s="4" t="str">
        <f>VLOOKUP(Table_1[[#This Row],[Customer ID]],[1]Customers!$A:$B,2,0)</f>
        <v>Harry Perkins</v>
      </c>
      <c r="P2187" s="5">
        <f>WEEKDAY([2]Data!$F2187)</f>
        <v>1</v>
      </c>
      <c r="Q2187" s="4">
        <f>MONTH([2]Data!$F2187)</f>
        <v>12</v>
      </c>
      <c r="R2187" s="4">
        <f>YEAR([2]Data!$F2187)</f>
        <v>2020</v>
      </c>
    </row>
    <row r="2188" spans="1:18" ht="15.75" customHeight="1">
      <c r="A2188" s="2" t="s">
        <v>3176</v>
      </c>
      <c r="B2188" s="2" t="s">
        <v>234</v>
      </c>
      <c r="C2188" s="2" t="s">
        <v>185</v>
      </c>
      <c r="D2188" s="2" t="s">
        <v>356</v>
      </c>
      <c r="E2188" s="2" t="s">
        <v>108</v>
      </c>
      <c r="F2188" s="3">
        <v>44026</v>
      </c>
      <c r="G2188" s="2">
        <v>1</v>
      </c>
      <c r="H2188" s="2">
        <v>799</v>
      </c>
      <c r="I2188" s="4">
        <f>VLOOKUP(Table_1[[#This Row],[Product ID]],[1]Products!$A:$D,3,0)</f>
        <v>455</v>
      </c>
      <c r="J2188" s="4">
        <f>PRODUCT([2]Data!$G2188,[2]Data!$I2188)</f>
        <v>455</v>
      </c>
      <c r="K2188" s="4">
        <f>PRODUCT([2]Data!$G2188,[2]Data!$H2188)</f>
        <v>799</v>
      </c>
      <c r="L2188" s="4">
        <f>[2]Data!$K2188-[2]Data!$J2188</f>
        <v>344</v>
      </c>
      <c r="M2188" s="4" t="str">
        <f>VLOOKUP(Table_1[[#This Row],[Location ID]],[1]Locations!$A:$B,2,0)</f>
        <v>Norwalk</v>
      </c>
      <c r="N2188" s="4" t="str">
        <f>VLOOKUP(Table_1[[#This Row],[Sales Person ID]],'[1]Sales People'!$A:$B,2,0)</f>
        <v>Larry Marshall</v>
      </c>
      <c r="O2188" s="4" t="str">
        <f>VLOOKUP(Table_1[[#This Row],[Customer ID]],[1]Customers!$A:$B,2,0)</f>
        <v>Mark Elliott</v>
      </c>
      <c r="P2188" s="5">
        <f>WEEKDAY([2]Data!$F2188)</f>
        <v>3</v>
      </c>
      <c r="Q2188" s="4">
        <f>MONTH([2]Data!$F2188)</f>
        <v>7</v>
      </c>
      <c r="R2188" s="4">
        <f>YEAR([2]Data!$F2188)</f>
        <v>2020</v>
      </c>
    </row>
    <row r="2189" spans="1:18" ht="15.75" customHeight="1">
      <c r="A2189" s="6" t="s">
        <v>3177</v>
      </c>
      <c r="B2189" s="6" t="s">
        <v>105</v>
      </c>
      <c r="C2189" s="6" t="s">
        <v>257</v>
      </c>
      <c r="D2189" s="6" t="s">
        <v>202</v>
      </c>
      <c r="E2189" s="6" t="s">
        <v>1147</v>
      </c>
      <c r="F2189" s="8">
        <v>44180</v>
      </c>
      <c r="G2189" s="6">
        <v>1</v>
      </c>
      <c r="H2189" s="6">
        <v>1639</v>
      </c>
      <c r="I2189" s="4">
        <f>VLOOKUP(Table_1[[#This Row],[Product ID]],[1]Products!$A:$D,3,0)</f>
        <v>1295</v>
      </c>
      <c r="J2189">
        <f>PRODUCT([2]Data!$G2189,[2]Data!$I2189)</f>
        <v>1295</v>
      </c>
      <c r="K2189">
        <f>PRODUCT([2]Data!$G2189,[2]Data!$H2189)</f>
        <v>1639</v>
      </c>
      <c r="L2189">
        <f>[2]Data!$K2189-[2]Data!$J2189</f>
        <v>344</v>
      </c>
      <c r="M2189" s="4" t="str">
        <f>VLOOKUP(Table_1[[#This Row],[Location ID]],[1]Locations!$A:$B,2,0)</f>
        <v>San Francisco</v>
      </c>
      <c r="N2189" s="4" t="str">
        <f>VLOOKUP(Table_1[[#This Row],[Sales Person ID]],'[1]Sales People'!$A:$B,2,0)</f>
        <v>Robert Reed</v>
      </c>
      <c r="O2189" s="4" t="str">
        <f>VLOOKUP(Table_1[[#This Row],[Customer ID]],[1]Customers!$A:$B,2,0)</f>
        <v>Juan Wood</v>
      </c>
      <c r="P2189" s="5">
        <f>WEEKDAY([2]Data!$F2189)</f>
        <v>3</v>
      </c>
      <c r="Q2189" s="4">
        <f>MONTH([2]Data!$F2189)</f>
        <v>12</v>
      </c>
      <c r="R2189" s="4">
        <f>YEAR([2]Data!$F2189)</f>
        <v>2020</v>
      </c>
    </row>
    <row r="2190" spans="1:18" ht="15.75" customHeight="1">
      <c r="A2190" s="2" t="s">
        <v>3178</v>
      </c>
      <c r="B2190" s="2" t="s">
        <v>94</v>
      </c>
      <c r="C2190" s="2" t="s">
        <v>469</v>
      </c>
      <c r="D2190" s="2" t="s">
        <v>137</v>
      </c>
      <c r="E2190" s="2" t="s">
        <v>812</v>
      </c>
      <c r="F2190" s="3">
        <v>44174</v>
      </c>
      <c r="G2190" s="2">
        <v>4</v>
      </c>
      <c r="H2190" s="2">
        <v>1972</v>
      </c>
      <c r="I2190" s="4">
        <f>VLOOKUP(Table_1[[#This Row],[Product ID]],[1]Products!$A:$D,3,0)</f>
        <v>1321</v>
      </c>
      <c r="J2190" s="4">
        <f>PRODUCT([2]Data!$G2190,[2]Data!$I2190)</f>
        <v>5284</v>
      </c>
      <c r="K2190" s="4">
        <f>PRODUCT([2]Data!$G2190,[2]Data!$H2190)</f>
        <v>7888</v>
      </c>
      <c r="L2190" s="4">
        <f>[2]Data!$K2190-[2]Data!$J2190</f>
        <v>2604</v>
      </c>
      <c r="M2190" s="4" t="str">
        <f>VLOOKUP(Table_1[[#This Row],[Location ID]],[1]Locations!$A:$B,2,0)</f>
        <v>Fontana</v>
      </c>
      <c r="N2190" s="4" t="str">
        <f>VLOOKUP(Table_1[[#This Row],[Sales Person ID]],'[1]Sales People'!$A:$B,2,0)</f>
        <v>Larry Castillo</v>
      </c>
      <c r="O2190" s="4" t="str">
        <f>VLOOKUP(Table_1[[#This Row],[Customer ID]],[1]Customers!$A:$B,2,0)</f>
        <v>Kenneth Hill</v>
      </c>
      <c r="P2190" s="5">
        <f>WEEKDAY([2]Data!$F2190)</f>
        <v>4</v>
      </c>
      <c r="Q2190" s="4">
        <f>MONTH([2]Data!$F2190)</f>
        <v>12</v>
      </c>
      <c r="R2190" s="4">
        <f>YEAR([2]Data!$F2190)</f>
        <v>2020</v>
      </c>
    </row>
    <row r="2191" spans="1:18" ht="15.75" customHeight="1">
      <c r="A2191" s="6" t="s">
        <v>3179</v>
      </c>
      <c r="B2191" s="6" t="s">
        <v>611</v>
      </c>
      <c r="C2191" s="6" t="s">
        <v>30</v>
      </c>
      <c r="D2191" s="6" t="s">
        <v>127</v>
      </c>
      <c r="E2191" s="6" t="s">
        <v>2018</v>
      </c>
      <c r="F2191" s="8">
        <v>43965</v>
      </c>
      <c r="G2191" s="6">
        <v>4</v>
      </c>
      <c r="H2191" s="6">
        <v>368</v>
      </c>
      <c r="I2191" s="4">
        <f>VLOOKUP(Table_1[[#This Row],[Product ID]],[1]Products!$A:$D,3,0)</f>
        <v>269</v>
      </c>
      <c r="J2191">
        <f>PRODUCT([2]Data!$G2191,[2]Data!$I2191)</f>
        <v>1076</v>
      </c>
      <c r="K2191">
        <f>PRODUCT([2]Data!$G2191,[2]Data!$H2191)</f>
        <v>1472</v>
      </c>
      <c r="L2191">
        <f>[2]Data!$K2191-[2]Data!$J2191</f>
        <v>396</v>
      </c>
      <c r="M2191" s="4" t="str">
        <f>VLOOKUP(Table_1[[#This Row],[Location ID]],[1]Locations!$A:$B,2,0)</f>
        <v>Berkeley</v>
      </c>
      <c r="N2191" s="4" t="str">
        <f>VLOOKUP(Table_1[[#This Row],[Sales Person ID]],'[1]Sales People'!$A:$B,2,0)</f>
        <v>Roger Ramos</v>
      </c>
      <c r="O2191" s="4" t="str">
        <f>VLOOKUP(Table_1[[#This Row],[Customer ID]],[1]Customers!$A:$B,2,0)</f>
        <v>Samuel Burke</v>
      </c>
      <c r="P2191" s="5">
        <f>WEEKDAY([2]Data!$F2191)</f>
        <v>5</v>
      </c>
      <c r="Q2191" s="4">
        <f>MONTH([2]Data!$F2191)</f>
        <v>5</v>
      </c>
      <c r="R2191" s="4">
        <f>YEAR([2]Data!$F2191)</f>
        <v>2020</v>
      </c>
    </row>
    <row r="2192" spans="1:18" ht="15.75" customHeight="1">
      <c r="A2192" s="2" t="s">
        <v>3180</v>
      </c>
      <c r="B2192" s="2" t="s">
        <v>166</v>
      </c>
      <c r="C2192" s="2" t="s">
        <v>469</v>
      </c>
      <c r="D2192" s="2" t="s">
        <v>98</v>
      </c>
      <c r="E2192" s="2" t="s">
        <v>1950</v>
      </c>
      <c r="F2192" s="3">
        <v>44099</v>
      </c>
      <c r="G2192" s="2">
        <v>1</v>
      </c>
      <c r="H2192" s="2">
        <v>1353</v>
      </c>
      <c r="I2192" s="4">
        <f>VLOOKUP(Table_1[[#This Row],[Product ID]],[1]Products!$A:$D,3,0)</f>
        <v>947</v>
      </c>
      <c r="J2192" s="4">
        <f>PRODUCT([2]Data!$G2192,[2]Data!$I2192)</f>
        <v>947</v>
      </c>
      <c r="K2192" s="4">
        <f>PRODUCT([2]Data!$G2192,[2]Data!$H2192)</f>
        <v>1353</v>
      </c>
      <c r="L2192" s="4">
        <f>[2]Data!$K2192-[2]Data!$J2192</f>
        <v>406</v>
      </c>
      <c r="M2192" s="4" t="str">
        <f>VLOOKUP(Table_1[[#This Row],[Location ID]],[1]Locations!$A:$B,2,0)</f>
        <v>Fontana</v>
      </c>
      <c r="N2192" s="4" t="str">
        <f>VLOOKUP(Table_1[[#This Row],[Sales Person ID]],'[1]Sales People'!$A:$B,2,0)</f>
        <v>Martin Perry</v>
      </c>
      <c r="O2192" s="4" t="str">
        <f>VLOOKUP(Table_1[[#This Row],[Customer ID]],[1]Customers!$A:$B,2,0)</f>
        <v>Gary Baker</v>
      </c>
      <c r="P2192" s="5">
        <f>WEEKDAY([2]Data!$F2192)</f>
        <v>6</v>
      </c>
      <c r="Q2192" s="4">
        <f>MONTH([2]Data!$F2192)</f>
        <v>9</v>
      </c>
      <c r="R2192" s="4">
        <f>YEAR([2]Data!$F2192)</f>
        <v>2020</v>
      </c>
    </row>
    <row r="2193" spans="1:18" ht="15.75" customHeight="1">
      <c r="A2193" s="6" t="s">
        <v>3181</v>
      </c>
      <c r="B2193" s="6" t="s">
        <v>359</v>
      </c>
      <c r="C2193" s="6" t="s">
        <v>297</v>
      </c>
      <c r="D2193" s="6" t="s">
        <v>458</v>
      </c>
      <c r="E2193" s="6" t="s">
        <v>1310</v>
      </c>
      <c r="F2193" s="8">
        <v>43973</v>
      </c>
      <c r="G2193" s="6">
        <v>3</v>
      </c>
      <c r="H2193" s="6">
        <v>603</v>
      </c>
      <c r="I2193" s="4">
        <f>VLOOKUP(Table_1[[#This Row],[Product ID]],[1]Products!$A:$D,3,0)</f>
        <v>416</v>
      </c>
      <c r="J2193">
        <f>PRODUCT([2]Data!$G2193,[2]Data!$I2193)</f>
        <v>1248</v>
      </c>
      <c r="K2193">
        <f>PRODUCT([2]Data!$G2193,[2]Data!$H2193)</f>
        <v>1809</v>
      </c>
      <c r="L2193">
        <f>[2]Data!$K2193-[2]Data!$J2193</f>
        <v>561</v>
      </c>
      <c r="M2193" s="4" t="str">
        <f>VLOOKUP(Table_1[[#This Row],[Location ID]],[1]Locations!$A:$B,2,0)</f>
        <v>El Monte</v>
      </c>
      <c r="N2193" s="4" t="str">
        <f>VLOOKUP(Table_1[[#This Row],[Sales Person ID]],'[1]Sales People'!$A:$B,2,0)</f>
        <v>Howard Sims</v>
      </c>
      <c r="O2193" s="4" t="str">
        <f>VLOOKUP(Table_1[[#This Row],[Customer ID]],[1]Customers!$A:$B,2,0)</f>
        <v>Christopher Matthews</v>
      </c>
      <c r="P2193" s="5">
        <f>WEEKDAY([2]Data!$F2193)</f>
        <v>6</v>
      </c>
      <c r="Q2193" s="4">
        <f>MONTH([2]Data!$F2193)</f>
        <v>5</v>
      </c>
      <c r="R2193" s="4">
        <f>YEAR([2]Data!$F2193)</f>
        <v>2020</v>
      </c>
    </row>
    <row r="2194" spans="1:18" ht="15.75" customHeight="1">
      <c r="A2194" s="2" t="s">
        <v>3182</v>
      </c>
      <c r="B2194" s="2" t="s">
        <v>282</v>
      </c>
      <c r="C2194" s="2" t="s">
        <v>327</v>
      </c>
      <c r="D2194" s="2" t="s">
        <v>202</v>
      </c>
      <c r="E2194" s="2" t="s">
        <v>1436</v>
      </c>
      <c r="F2194" s="3">
        <v>44050</v>
      </c>
      <c r="G2194" s="2">
        <v>1</v>
      </c>
      <c r="H2194" s="2">
        <v>1587</v>
      </c>
      <c r="I2194" s="4">
        <f>VLOOKUP(Table_1[[#This Row],[Product ID]],[1]Products!$A:$D,3,0)</f>
        <v>1301</v>
      </c>
      <c r="J2194" s="4">
        <f>PRODUCT([2]Data!$G2194,[2]Data!$I2194)</f>
        <v>1301</v>
      </c>
      <c r="K2194" s="4">
        <f>PRODUCT([2]Data!$G2194,[2]Data!$H2194)</f>
        <v>1587</v>
      </c>
      <c r="L2194" s="4">
        <f>[2]Data!$K2194-[2]Data!$J2194</f>
        <v>286</v>
      </c>
      <c r="M2194" s="4" t="str">
        <f>VLOOKUP(Table_1[[#This Row],[Location ID]],[1]Locations!$A:$B,2,0)</f>
        <v>East Los Angeles</v>
      </c>
      <c r="N2194" s="4" t="str">
        <f>VLOOKUP(Table_1[[#This Row],[Sales Person ID]],'[1]Sales People'!$A:$B,2,0)</f>
        <v>Robert Reed</v>
      </c>
      <c r="O2194" s="4" t="str">
        <f>VLOOKUP(Table_1[[#This Row],[Customer ID]],[1]Customers!$A:$B,2,0)</f>
        <v>Johnny Andrews</v>
      </c>
      <c r="P2194" s="5">
        <f>WEEKDAY([2]Data!$F2194)</f>
        <v>6</v>
      </c>
      <c r="Q2194" s="4">
        <f>MONTH([2]Data!$F2194)</f>
        <v>8</v>
      </c>
      <c r="R2194" s="4">
        <f>YEAR([2]Data!$F2194)</f>
        <v>2020</v>
      </c>
    </row>
    <row r="2195" spans="1:18" ht="15.75" customHeight="1">
      <c r="A2195" s="6" t="s">
        <v>3183</v>
      </c>
      <c r="B2195" s="6" t="s">
        <v>322</v>
      </c>
      <c r="C2195" s="6" t="s">
        <v>73</v>
      </c>
      <c r="D2195" s="6" t="s">
        <v>86</v>
      </c>
      <c r="E2195" s="6" t="s">
        <v>407</v>
      </c>
      <c r="F2195" s="8">
        <v>43956</v>
      </c>
      <c r="G2195" s="6">
        <v>1</v>
      </c>
      <c r="H2195" s="6">
        <v>1743</v>
      </c>
      <c r="I2195" s="4">
        <f>VLOOKUP(Table_1[[#This Row],[Product ID]],[1]Products!$A:$D,3,0)</f>
        <v>872</v>
      </c>
      <c r="J2195">
        <f>PRODUCT([2]Data!$G2195,[2]Data!$I2195)</f>
        <v>872</v>
      </c>
      <c r="K2195">
        <f>PRODUCT([2]Data!$G2195,[2]Data!$H2195)</f>
        <v>1743</v>
      </c>
      <c r="L2195">
        <f>[2]Data!$K2195-[2]Data!$J2195</f>
        <v>871</v>
      </c>
      <c r="M2195" s="4" t="str">
        <f>VLOOKUP(Table_1[[#This Row],[Location ID]],[1]Locations!$A:$B,2,0)</f>
        <v>Fairfield</v>
      </c>
      <c r="N2195" s="4" t="str">
        <f>VLOOKUP(Table_1[[#This Row],[Sales Person ID]],'[1]Sales People'!$A:$B,2,0)</f>
        <v>Roger Robertson</v>
      </c>
      <c r="O2195" s="4" t="str">
        <f>VLOOKUP(Table_1[[#This Row],[Customer ID]],[1]Customers!$A:$B,2,0)</f>
        <v>Benjamin Moreno</v>
      </c>
      <c r="P2195" s="5">
        <f>WEEKDAY([2]Data!$F2195)</f>
        <v>3</v>
      </c>
      <c r="Q2195" s="4">
        <f>MONTH([2]Data!$F2195)</f>
        <v>5</v>
      </c>
      <c r="R2195" s="4">
        <f>YEAR([2]Data!$F2195)</f>
        <v>2020</v>
      </c>
    </row>
    <row r="2196" spans="1:18" ht="15.75" customHeight="1">
      <c r="A2196" s="2" t="s">
        <v>3184</v>
      </c>
      <c r="B2196" s="2" t="s">
        <v>571</v>
      </c>
      <c r="C2196" s="2" t="s">
        <v>397</v>
      </c>
      <c r="D2196" s="2" t="s">
        <v>189</v>
      </c>
      <c r="E2196" s="2" t="s">
        <v>3185</v>
      </c>
      <c r="F2196" s="3">
        <v>44188</v>
      </c>
      <c r="G2196" s="2">
        <v>1</v>
      </c>
      <c r="H2196" s="2">
        <v>1809</v>
      </c>
      <c r="I2196" s="4">
        <f>VLOOKUP(Table_1[[#This Row],[Product ID]],[1]Products!$A:$D,3,0)</f>
        <v>1067</v>
      </c>
      <c r="J2196" s="4">
        <f>PRODUCT([2]Data!$G2196,[2]Data!$I2196)</f>
        <v>1067</v>
      </c>
      <c r="K2196" s="4">
        <f>PRODUCT([2]Data!$G2196,[2]Data!$H2196)</f>
        <v>1809</v>
      </c>
      <c r="L2196" s="4">
        <f>[2]Data!$K2196-[2]Data!$J2196</f>
        <v>742</v>
      </c>
      <c r="M2196" s="4" t="str">
        <f>VLOOKUP(Table_1[[#This Row],[Location ID]],[1]Locations!$A:$B,2,0)</f>
        <v>Carlsbad</v>
      </c>
      <c r="N2196" s="4" t="str">
        <f>VLOOKUP(Table_1[[#This Row],[Sales Person ID]],'[1]Sales People'!$A:$B,2,0)</f>
        <v>Joshua Taylor</v>
      </c>
      <c r="O2196" s="4" t="str">
        <f>VLOOKUP(Table_1[[#This Row],[Customer ID]],[1]Customers!$A:$B,2,0)</f>
        <v>Louis Austin</v>
      </c>
      <c r="P2196" s="5">
        <f>WEEKDAY([2]Data!$F2196)</f>
        <v>4</v>
      </c>
      <c r="Q2196" s="4">
        <f>MONTH([2]Data!$F2196)</f>
        <v>12</v>
      </c>
      <c r="R2196" s="4">
        <f>YEAR([2]Data!$F2196)</f>
        <v>2020</v>
      </c>
    </row>
    <row r="2197" spans="1:18" ht="15.75" customHeight="1">
      <c r="A2197" s="6" t="s">
        <v>3186</v>
      </c>
      <c r="B2197" s="6" t="s">
        <v>580</v>
      </c>
      <c r="C2197" s="6" t="s">
        <v>35</v>
      </c>
      <c r="D2197" s="6" t="s">
        <v>250</v>
      </c>
      <c r="E2197" s="6" t="s">
        <v>2363</v>
      </c>
      <c r="F2197" s="8">
        <v>44194</v>
      </c>
      <c r="G2197" s="6">
        <v>1</v>
      </c>
      <c r="H2197" s="6">
        <v>1178</v>
      </c>
      <c r="I2197" s="4">
        <f>VLOOKUP(Table_1[[#This Row],[Product ID]],[1]Products!$A:$D,3,0)</f>
        <v>683</v>
      </c>
      <c r="J2197">
        <f>PRODUCT([2]Data!$G2197,[2]Data!$I2197)</f>
        <v>683</v>
      </c>
      <c r="K2197">
        <f>PRODUCT([2]Data!$G2197,[2]Data!$H2197)</f>
        <v>1178</v>
      </c>
      <c r="L2197">
        <f>[2]Data!$K2197-[2]Data!$J2197</f>
        <v>495</v>
      </c>
      <c r="M2197" s="4" t="str">
        <f>VLOOKUP(Table_1[[#This Row],[Location ID]],[1]Locations!$A:$B,2,0)</f>
        <v>Lancaster</v>
      </c>
      <c r="N2197" s="4" t="str">
        <f>VLOOKUP(Table_1[[#This Row],[Sales Person ID]],'[1]Sales People'!$A:$B,2,0)</f>
        <v>John Reyes</v>
      </c>
      <c r="O2197" s="4" t="str">
        <f>VLOOKUP(Table_1[[#This Row],[Customer ID]],[1]Customers!$A:$B,2,0)</f>
        <v>Carl Reid</v>
      </c>
      <c r="P2197" s="5">
        <f>WEEKDAY([2]Data!$F2197)</f>
        <v>3</v>
      </c>
      <c r="Q2197" s="4">
        <f>MONTH([2]Data!$F2197)</f>
        <v>12</v>
      </c>
      <c r="R2197" s="4">
        <f>YEAR([2]Data!$F2197)</f>
        <v>2020</v>
      </c>
    </row>
    <row r="2198" spans="1:18" ht="15.75" customHeight="1">
      <c r="A2198" s="2" t="s">
        <v>3187</v>
      </c>
      <c r="B2198" s="2" t="s">
        <v>378</v>
      </c>
      <c r="C2198" s="2" t="s">
        <v>151</v>
      </c>
      <c r="D2198" s="2" t="s">
        <v>60</v>
      </c>
      <c r="E2198" s="2" t="s">
        <v>2420</v>
      </c>
      <c r="F2198" s="3">
        <v>44111</v>
      </c>
      <c r="G2198" s="2">
        <v>1</v>
      </c>
      <c r="H2198" s="2">
        <v>530</v>
      </c>
      <c r="I2198" s="4">
        <f>VLOOKUP(Table_1[[#This Row],[Product ID]],[1]Products!$A:$D,3,0)</f>
        <v>424</v>
      </c>
      <c r="J2198" s="4">
        <f>PRODUCT([2]Data!$G2198,[2]Data!$I2198)</f>
        <v>424</v>
      </c>
      <c r="K2198" s="4">
        <f>PRODUCT([2]Data!$G2198,[2]Data!$H2198)</f>
        <v>530</v>
      </c>
      <c r="L2198" s="4">
        <f>[2]Data!$K2198-[2]Data!$J2198</f>
        <v>106</v>
      </c>
      <c r="M2198" s="4" t="str">
        <f>VLOOKUP(Table_1[[#This Row],[Location ID]],[1]Locations!$A:$B,2,0)</f>
        <v>Salinas</v>
      </c>
      <c r="N2198" s="4" t="str">
        <f>VLOOKUP(Table_1[[#This Row],[Sales Person ID]],'[1]Sales People'!$A:$B,2,0)</f>
        <v>Walter Cook</v>
      </c>
      <c r="O2198" s="4" t="str">
        <f>VLOOKUP(Table_1[[#This Row],[Customer ID]],[1]Customers!$A:$B,2,0)</f>
        <v>Daniel Carroll</v>
      </c>
      <c r="P2198" s="5">
        <f>WEEKDAY([2]Data!$F2198)</f>
        <v>4</v>
      </c>
      <c r="Q2198" s="4">
        <f>MONTH([2]Data!$F2198)</f>
        <v>10</v>
      </c>
      <c r="R2198" s="4">
        <f>YEAR([2]Data!$F2198)</f>
        <v>2020</v>
      </c>
    </row>
    <row r="2199" spans="1:18" ht="15.75" customHeight="1">
      <c r="A2199" s="6" t="s">
        <v>3188</v>
      </c>
      <c r="B2199" s="6" t="s">
        <v>221</v>
      </c>
      <c r="C2199" s="6" t="s">
        <v>35</v>
      </c>
      <c r="D2199" s="6" t="s">
        <v>147</v>
      </c>
      <c r="E2199" s="6" t="s">
        <v>1494</v>
      </c>
      <c r="F2199" s="8">
        <v>43896</v>
      </c>
      <c r="G2199" s="6">
        <v>1</v>
      </c>
      <c r="H2199" s="6">
        <v>458</v>
      </c>
      <c r="I2199" s="4">
        <f>VLOOKUP(Table_1[[#This Row],[Product ID]],[1]Products!$A:$D,3,0)</f>
        <v>376</v>
      </c>
      <c r="J2199">
        <f>PRODUCT([2]Data!$G2199,[2]Data!$I2199)</f>
        <v>376</v>
      </c>
      <c r="K2199">
        <f>PRODUCT([2]Data!$G2199,[2]Data!$H2199)</f>
        <v>458</v>
      </c>
      <c r="L2199">
        <f>[2]Data!$K2199-[2]Data!$J2199</f>
        <v>82</v>
      </c>
      <c r="M2199" s="4" t="str">
        <f>VLOOKUP(Table_1[[#This Row],[Location ID]],[1]Locations!$A:$B,2,0)</f>
        <v>Lancaster</v>
      </c>
      <c r="N2199" s="4" t="str">
        <f>VLOOKUP(Table_1[[#This Row],[Sales Person ID]],'[1]Sales People'!$A:$B,2,0)</f>
        <v>Clarence Fox</v>
      </c>
      <c r="O2199" s="4" t="str">
        <f>VLOOKUP(Table_1[[#This Row],[Customer ID]],[1]Customers!$A:$B,2,0)</f>
        <v>Albert Rice</v>
      </c>
      <c r="P2199" s="5">
        <f>WEEKDAY([2]Data!$F2199)</f>
        <v>6</v>
      </c>
      <c r="Q2199" s="4">
        <f>MONTH([2]Data!$F2199)</f>
        <v>3</v>
      </c>
      <c r="R2199" s="4">
        <f>YEAR([2]Data!$F2199)</f>
        <v>2020</v>
      </c>
    </row>
    <row r="2200" spans="1:18" ht="15.75" customHeight="1">
      <c r="A2200" s="2" t="s">
        <v>3189</v>
      </c>
      <c r="B2200" s="2" t="s">
        <v>336</v>
      </c>
      <c r="C2200" s="2" t="s">
        <v>50</v>
      </c>
      <c r="D2200" s="2" t="s">
        <v>202</v>
      </c>
      <c r="E2200" s="2" t="s">
        <v>1225</v>
      </c>
      <c r="F2200" s="3">
        <v>44116</v>
      </c>
      <c r="G2200" s="2">
        <v>1</v>
      </c>
      <c r="H2200" s="2">
        <v>1526</v>
      </c>
      <c r="I2200" s="4">
        <f>VLOOKUP(Table_1[[#This Row],[Product ID]],[1]Products!$A:$D,3,0)</f>
        <v>1251</v>
      </c>
      <c r="J2200" s="4">
        <f>PRODUCT([2]Data!$G2200,[2]Data!$I2200)</f>
        <v>1251</v>
      </c>
      <c r="K2200" s="4">
        <f>PRODUCT([2]Data!$G2200,[2]Data!$H2200)</f>
        <v>1526</v>
      </c>
      <c r="L2200" s="4">
        <f>[2]Data!$K2200-[2]Data!$J2200</f>
        <v>275</v>
      </c>
      <c r="M2200" s="4" t="str">
        <f>VLOOKUP(Table_1[[#This Row],[Location ID]],[1]Locations!$A:$B,2,0)</f>
        <v>Oceanside</v>
      </c>
      <c r="N2200" s="4" t="str">
        <f>VLOOKUP(Table_1[[#This Row],[Sales Person ID]],'[1]Sales People'!$A:$B,2,0)</f>
        <v>Robert Reed</v>
      </c>
      <c r="O2200" s="4" t="str">
        <f>VLOOKUP(Table_1[[#This Row],[Customer ID]],[1]Customers!$A:$B,2,0)</f>
        <v>Matthew Lewis</v>
      </c>
      <c r="P2200" s="5">
        <f>WEEKDAY([2]Data!$F2200)</f>
        <v>2</v>
      </c>
      <c r="Q2200" s="4">
        <f>MONTH([2]Data!$F2200)</f>
        <v>10</v>
      </c>
      <c r="R2200" s="4">
        <f>YEAR([2]Data!$F2200)</f>
        <v>2020</v>
      </c>
    </row>
    <row r="2201" spans="1:18" ht="15.75" customHeight="1">
      <c r="A2201" s="6" t="s">
        <v>3190</v>
      </c>
      <c r="B2201" s="6" t="s">
        <v>49</v>
      </c>
      <c r="C2201" s="6" t="s">
        <v>654</v>
      </c>
      <c r="D2201" s="6" t="s">
        <v>176</v>
      </c>
      <c r="E2201" s="6" t="s">
        <v>430</v>
      </c>
      <c r="F2201" s="8">
        <v>44107</v>
      </c>
      <c r="G2201" s="6">
        <v>2</v>
      </c>
      <c r="H2201" s="6">
        <v>2283</v>
      </c>
      <c r="I2201" s="4">
        <f>VLOOKUP(Table_1[[#This Row],[Product ID]],[1]Products!$A:$D,3,0)</f>
        <v>1484</v>
      </c>
      <c r="J2201">
        <f>PRODUCT([2]Data!$G2201,[2]Data!$I2201)</f>
        <v>2968</v>
      </c>
      <c r="K2201">
        <f>PRODUCT([2]Data!$G2201,[2]Data!$H2201)</f>
        <v>4566</v>
      </c>
      <c r="L2201">
        <f>[2]Data!$K2201-[2]Data!$J2201</f>
        <v>1598</v>
      </c>
      <c r="M2201" s="4" t="str">
        <f>VLOOKUP(Table_1[[#This Row],[Location ID]],[1]Locations!$A:$B,2,0)</f>
        <v>Hayward</v>
      </c>
      <c r="N2201" s="4" t="str">
        <f>VLOOKUP(Table_1[[#This Row],[Sales Person ID]],'[1]Sales People'!$A:$B,2,0)</f>
        <v>Joe Sims</v>
      </c>
      <c r="O2201" s="4" t="str">
        <f>VLOOKUP(Table_1[[#This Row],[Customer ID]],[1]Customers!$A:$B,2,0)</f>
        <v>Bruce Armstrong</v>
      </c>
      <c r="P2201" s="5">
        <f>WEEKDAY([2]Data!$F2201)</f>
        <v>7</v>
      </c>
      <c r="Q2201" s="4">
        <f>MONTH([2]Data!$F2201)</f>
        <v>10</v>
      </c>
      <c r="R2201" s="4">
        <f>YEAR([2]Data!$F2201)</f>
        <v>2020</v>
      </c>
    </row>
    <row r="2202" spans="1:18" ht="15.75" customHeight="1">
      <c r="A2202" s="2" t="s">
        <v>3191</v>
      </c>
      <c r="B2202" s="2" t="s">
        <v>446</v>
      </c>
      <c r="C2202" s="2" t="s">
        <v>151</v>
      </c>
      <c r="D2202" s="2" t="s">
        <v>157</v>
      </c>
      <c r="E2202" s="2" t="s">
        <v>1120</v>
      </c>
      <c r="F2202" s="3">
        <v>43848</v>
      </c>
      <c r="G2202" s="2">
        <v>1</v>
      </c>
      <c r="H2202" s="2">
        <v>2141</v>
      </c>
      <c r="I2202" s="4">
        <f>VLOOKUP(Table_1[[#This Row],[Product ID]],[1]Products!$A:$D,3,0)</f>
        <v>1777</v>
      </c>
      <c r="J2202" s="4">
        <f>PRODUCT([2]Data!$G2202,[2]Data!$I2202)</f>
        <v>1777</v>
      </c>
      <c r="K2202" s="4">
        <f>PRODUCT([2]Data!$G2202,[2]Data!$H2202)</f>
        <v>2141</v>
      </c>
      <c r="L2202" s="4">
        <f>[2]Data!$K2202-[2]Data!$J2202</f>
        <v>364</v>
      </c>
      <c r="M2202" s="4" t="str">
        <f>VLOOKUP(Table_1[[#This Row],[Location ID]],[1]Locations!$A:$B,2,0)</f>
        <v>Salinas</v>
      </c>
      <c r="N2202" s="4" t="str">
        <f>VLOOKUP(Table_1[[#This Row],[Sales Person ID]],'[1]Sales People'!$A:$B,2,0)</f>
        <v>Carl Elliott</v>
      </c>
      <c r="O2202" s="4" t="str">
        <f>VLOOKUP(Table_1[[#This Row],[Customer ID]],[1]Customers!$A:$B,2,0)</f>
        <v>Daniel Fernandez</v>
      </c>
      <c r="P2202" s="5">
        <f>WEEKDAY([2]Data!$F2202)</f>
        <v>7</v>
      </c>
      <c r="Q2202" s="4">
        <f>MONTH([2]Data!$F2202)</f>
        <v>1</v>
      </c>
      <c r="R2202" s="4">
        <f>YEAR([2]Data!$F2202)</f>
        <v>2020</v>
      </c>
    </row>
    <row r="2203" spans="1:18" ht="15.75" customHeight="1">
      <c r="A2203" s="6" t="s">
        <v>3192</v>
      </c>
      <c r="B2203" s="6" t="s">
        <v>614</v>
      </c>
      <c r="C2203" s="6" t="s">
        <v>253</v>
      </c>
      <c r="D2203" s="6" t="s">
        <v>127</v>
      </c>
      <c r="E2203" s="6" t="s">
        <v>669</v>
      </c>
      <c r="F2203" s="8">
        <v>44155</v>
      </c>
      <c r="G2203" s="6">
        <v>1</v>
      </c>
      <c r="H2203" s="6">
        <v>2495</v>
      </c>
      <c r="I2203" s="4">
        <f>VLOOKUP(Table_1[[#This Row],[Product ID]],[1]Products!$A:$D,3,0)</f>
        <v>1896</v>
      </c>
      <c r="J2203">
        <f>PRODUCT([2]Data!$G2203,[2]Data!$I2203)</f>
        <v>1896</v>
      </c>
      <c r="K2203">
        <f>PRODUCT([2]Data!$G2203,[2]Data!$H2203)</f>
        <v>2495</v>
      </c>
      <c r="L2203">
        <f>[2]Data!$K2203-[2]Data!$J2203</f>
        <v>599</v>
      </c>
      <c r="M2203" s="4" t="str">
        <f>VLOOKUP(Table_1[[#This Row],[Location ID]],[1]Locations!$A:$B,2,0)</f>
        <v>Downey</v>
      </c>
      <c r="N2203" s="4" t="str">
        <f>VLOOKUP(Table_1[[#This Row],[Sales Person ID]],'[1]Sales People'!$A:$B,2,0)</f>
        <v>Roger Ramos</v>
      </c>
      <c r="O2203" s="4" t="str">
        <f>VLOOKUP(Table_1[[#This Row],[Customer ID]],[1]Customers!$A:$B,2,0)</f>
        <v>Martin Olson</v>
      </c>
      <c r="P2203" s="5">
        <f>WEEKDAY([2]Data!$F2203)</f>
        <v>6</v>
      </c>
      <c r="Q2203" s="4">
        <f>MONTH([2]Data!$F2203)</f>
        <v>11</v>
      </c>
      <c r="R2203" s="4">
        <f>YEAR([2]Data!$F2203)</f>
        <v>2020</v>
      </c>
    </row>
    <row r="2204" spans="1:18" ht="15.75" customHeight="1">
      <c r="A2204" s="2" t="s">
        <v>3193</v>
      </c>
      <c r="B2204" s="2" t="s">
        <v>332</v>
      </c>
      <c r="C2204" s="2" t="s">
        <v>260</v>
      </c>
      <c r="D2204" s="2" t="s">
        <v>319</v>
      </c>
      <c r="E2204" s="2" t="s">
        <v>544</v>
      </c>
      <c r="F2204" s="3">
        <v>43949</v>
      </c>
      <c r="G2204" s="2">
        <v>2</v>
      </c>
      <c r="H2204" s="2">
        <v>2391</v>
      </c>
      <c r="I2204" s="4">
        <f>VLOOKUP(Table_1[[#This Row],[Product ID]],[1]Products!$A:$D,3,0)</f>
        <v>1291</v>
      </c>
      <c r="J2204" s="4">
        <f>PRODUCT([2]Data!$G2204,[2]Data!$I2204)</f>
        <v>2582</v>
      </c>
      <c r="K2204" s="4">
        <f>PRODUCT([2]Data!$G2204,[2]Data!$H2204)</f>
        <v>4782</v>
      </c>
      <c r="L2204" s="4">
        <f>[2]Data!$K2204-[2]Data!$J2204</f>
        <v>2200</v>
      </c>
      <c r="M2204" s="4" t="str">
        <f>VLOOKUP(Table_1[[#This Row],[Location ID]],[1]Locations!$A:$B,2,0)</f>
        <v>Roseville</v>
      </c>
      <c r="N2204" s="4" t="str">
        <f>VLOOKUP(Table_1[[#This Row],[Sales Person ID]],'[1]Sales People'!$A:$B,2,0)</f>
        <v>Fred Robertson</v>
      </c>
      <c r="O2204" s="4" t="str">
        <f>VLOOKUP(Table_1[[#This Row],[Customer ID]],[1]Customers!$A:$B,2,0)</f>
        <v>Kenneth Marshall</v>
      </c>
      <c r="P2204" s="5">
        <f>WEEKDAY([2]Data!$F2204)</f>
        <v>3</v>
      </c>
      <c r="Q2204" s="4">
        <f>MONTH([2]Data!$F2204)</f>
        <v>4</v>
      </c>
      <c r="R2204" s="4">
        <f>YEAR([2]Data!$F2204)</f>
        <v>2020</v>
      </c>
    </row>
    <row r="2205" spans="1:18" ht="15.75" customHeight="1">
      <c r="A2205" s="6" t="s">
        <v>3194</v>
      </c>
      <c r="B2205" s="6" t="s">
        <v>714</v>
      </c>
      <c r="C2205" s="6" t="s">
        <v>131</v>
      </c>
      <c r="D2205" s="6" t="s">
        <v>31</v>
      </c>
      <c r="E2205" s="6" t="s">
        <v>464</v>
      </c>
      <c r="F2205" s="8">
        <v>43980</v>
      </c>
      <c r="G2205" s="6">
        <v>1</v>
      </c>
      <c r="H2205" s="6">
        <v>530</v>
      </c>
      <c r="I2205" s="4">
        <f>VLOOKUP(Table_1[[#This Row],[Product ID]],[1]Products!$A:$D,3,0)</f>
        <v>435</v>
      </c>
      <c r="J2205">
        <f>PRODUCT([2]Data!$G2205,[2]Data!$I2205)</f>
        <v>435</v>
      </c>
      <c r="K2205">
        <f>PRODUCT([2]Data!$G2205,[2]Data!$H2205)</f>
        <v>530</v>
      </c>
      <c r="L2205">
        <f>[2]Data!$K2205-[2]Data!$J2205</f>
        <v>95</v>
      </c>
      <c r="M2205" s="4" t="str">
        <f>VLOOKUP(Table_1[[#This Row],[Location ID]],[1]Locations!$A:$B,2,0)</f>
        <v>Elk Grove</v>
      </c>
      <c r="N2205" s="4" t="str">
        <f>VLOOKUP(Table_1[[#This Row],[Sales Person ID]],'[1]Sales People'!$A:$B,2,0)</f>
        <v>Joshua Cook</v>
      </c>
      <c r="O2205" s="4" t="str">
        <f>VLOOKUP(Table_1[[#This Row],[Customer ID]],[1]Customers!$A:$B,2,0)</f>
        <v>Jimmy Ray</v>
      </c>
      <c r="P2205" s="5">
        <f>WEEKDAY([2]Data!$F2205)</f>
        <v>6</v>
      </c>
      <c r="Q2205" s="4">
        <f>MONTH([2]Data!$F2205)</f>
        <v>5</v>
      </c>
      <c r="R2205" s="4">
        <f>YEAR([2]Data!$F2205)</f>
        <v>2020</v>
      </c>
    </row>
    <row r="2206" spans="1:18" ht="15.75" customHeight="1">
      <c r="A2206" s="2" t="s">
        <v>3195</v>
      </c>
      <c r="B2206" s="2" t="s">
        <v>175</v>
      </c>
      <c r="C2206" s="2" t="s">
        <v>63</v>
      </c>
      <c r="D2206" s="2" t="s">
        <v>64</v>
      </c>
      <c r="E2206" s="2" t="s">
        <v>434</v>
      </c>
      <c r="F2206" s="3">
        <v>44125</v>
      </c>
      <c r="G2206" s="2">
        <v>3</v>
      </c>
      <c r="H2206" s="2">
        <v>637</v>
      </c>
      <c r="I2206" s="4">
        <f>VLOOKUP(Table_1[[#This Row],[Product ID]],[1]Products!$A:$D,3,0)</f>
        <v>389</v>
      </c>
      <c r="J2206" s="4">
        <f>PRODUCT([2]Data!$G2206,[2]Data!$I2206)</f>
        <v>1167</v>
      </c>
      <c r="K2206" s="4">
        <f>PRODUCT([2]Data!$G2206,[2]Data!$H2206)</f>
        <v>1911</v>
      </c>
      <c r="L2206" s="4">
        <f>[2]Data!$K2206-[2]Data!$J2206</f>
        <v>744</v>
      </c>
      <c r="M2206" s="4" t="str">
        <f>VLOOKUP(Table_1[[#This Row],[Location ID]],[1]Locations!$A:$B,2,0)</f>
        <v>Pasadena</v>
      </c>
      <c r="N2206" s="4" t="str">
        <f>VLOOKUP(Table_1[[#This Row],[Sales Person ID]],'[1]Sales People'!$A:$B,2,0)</f>
        <v>Scott Mason</v>
      </c>
      <c r="O2206" s="4" t="str">
        <f>VLOOKUP(Table_1[[#This Row],[Customer ID]],[1]Customers!$A:$B,2,0)</f>
        <v>Raymond Burke</v>
      </c>
      <c r="P2206" s="5">
        <f>WEEKDAY([2]Data!$F2206)</f>
        <v>4</v>
      </c>
      <c r="Q2206" s="4">
        <f>MONTH([2]Data!$F2206)</f>
        <v>10</v>
      </c>
      <c r="R2206" s="4">
        <f>YEAR([2]Data!$F2206)</f>
        <v>2020</v>
      </c>
    </row>
    <row r="2207" spans="1:18" ht="15.75" customHeight="1">
      <c r="A2207" s="6" t="s">
        <v>3196</v>
      </c>
      <c r="B2207" s="6" t="s">
        <v>282</v>
      </c>
      <c r="C2207" s="6" t="s">
        <v>215</v>
      </c>
      <c r="D2207" s="6" t="s">
        <v>41</v>
      </c>
      <c r="E2207" s="6" t="s">
        <v>417</v>
      </c>
      <c r="F2207" s="8">
        <v>43969</v>
      </c>
      <c r="G2207" s="6">
        <v>1</v>
      </c>
      <c r="H2207" s="6">
        <v>1587</v>
      </c>
      <c r="I2207" s="4">
        <f>VLOOKUP(Table_1[[#This Row],[Product ID]],[1]Products!$A:$D,3,0)</f>
        <v>1301</v>
      </c>
      <c r="J2207">
        <f>PRODUCT([2]Data!$G2207,[2]Data!$I2207)</f>
        <v>1301</v>
      </c>
      <c r="K2207">
        <f>PRODUCT([2]Data!$G2207,[2]Data!$H2207)</f>
        <v>1587</v>
      </c>
      <c r="L2207">
        <f>[2]Data!$K2207-[2]Data!$J2207</f>
        <v>286</v>
      </c>
      <c r="M2207" s="4" t="str">
        <f>VLOOKUP(Table_1[[#This Row],[Location ID]],[1]Locations!$A:$B,2,0)</f>
        <v>Corona</v>
      </c>
      <c r="N2207" s="4" t="str">
        <f>VLOOKUP(Table_1[[#This Row],[Sales Person ID]],'[1]Sales People'!$A:$B,2,0)</f>
        <v>Carl Hall</v>
      </c>
      <c r="O2207" s="4" t="str">
        <f>VLOOKUP(Table_1[[#This Row],[Customer ID]],[1]Customers!$A:$B,2,0)</f>
        <v>Phillip Harvey</v>
      </c>
      <c r="P2207" s="5">
        <f>WEEKDAY([2]Data!$F2207)</f>
        <v>2</v>
      </c>
      <c r="Q2207" s="4">
        <f>MONTH([2]Data!$F2207)</f>
        <v>5</v>
      </c>
      <c r="R2207" s="4">
        <f>YEAR([2]Data!$F2207)</f>
        <v>2020</v>
      </c>
    </row>
    <row r="2208" spans="1:18" ht="15.75" customHeight="1">
      <c r="A2208" s="2" t="s">
        <v>3197</v>
      </c>
      <c r="B2208" s="2" t="s">
        <v>105</v>
      </c>
      <c r="C2208" s="2" t="s">
        <v>279</v>
      </c>
      <c r="D2208" s="2" t="s">
        <v>236</v>
      </c>
      <c r="E2208" s="2" t="s">
        <v>851</v>
      </c>
      <c r="F2208" s="3">
        <v>43832</v>
      </c>
      <c r="G2208" s="2">
        <v>1</v>
      </c>
      <c r="H2208" s="2">
        <v>1639</v>
      </c>
      <c r="I2208" s="4">
        <f>VLOOKUP(Table_1[[#This Row],[Product ID]],[1]Products!$A:$D,3,0)</f>
        <v>1295</v>
      </c>
      <c r="J2208" s="4">
        <f>PRODUCT([2]Data!$G2208,[2]Data!$I2208)</f>
        <v>1295</v>
      </c>
      <c r="K2208" s="4">
        <f>PRODUCT([2]Data!$G2208,[2]Data!$H2208)</f>
        <v>1639</v>
      </c>
      <c r="L2208" s="4">
        <f>[2]Data!$K2208-[2]Data!$J2208</f>
        <v>344</v>
      </c>
      <c r="M2208" s="4" t="str">
        <f>VLOOKUP(Table_1[[#This Row],[Location ID]],[1]Locations!$A:$B,2,0)</f>
        <v>Murrieta</v>
      </c>
      <c r="N2208" s="4" t="str">
        <f>VLOOKUP(Table_1[[#This Row],[Sales Person ID]],'[1]Sales People'!$A:$B,2,0)</f>
        <v>Andrew Bowman</v>
      </c>
      <c r="O2208" s="4" t="str">
        <f>VLOOKUP(Table_1[[#This Row],[Customer ID]],[1]Customers!$A:$B,2,0)</f>
        <v>Joshua Williams</v>
      </c>
      <c r="P2208" s="5">
        <f>WEEKDAY([2]Data!$F2208)</f>
        <v>5</v>
      </c>
      <c r="Q2208" s="4">
        <f>MONTH([2]Data!$F2208)</f>
        <v>1</v>
      </c>
      <c r="R2208" s="4">
        <f>YEAR([2]Data!$F2208)</f>
        <v>2020</v>
      </c>
    </row>
    <row r="2209" spans="1:18" ht="15.75" customHeight="1">
      <c r="A2209" s="6" t="s">
        <v>3198</v>
      </c>
      <c r="B2209" s="6" t="s">
        <v>419</v>
      </c>
      <c r="C2209" s="6" t="s">
        <v>297</v>
      </c>
      <c r="D2209" s="6" t="s">
        <v>170</v>
      </c>
      <c r="E2209" s="6" t="s">
        <v>2341</v>
      </c>
      <c r="F2209" s="8">
        <v>44038</v>
      </c>
      <c r="G2209" s="6">
        <v>1</v>
      </c>
      <c r="H2209" s="6">
        <v>1405</v>
      </c>
      <c r="I2209" s="4">
        <f>VLOOKUP(Table_1[[#This Row],[Product ID]],[1]Products!$A:$D,3,0)</f>
        <v>1054</v>
      </c>
      <c r="J2209">
        <f>PRODUCT([2]Data!$G2209,[2]Data!$I2209)</f>
        <v>1054</v>
      </c>
      <c r="K2209">
        <f>PRODUCT([2]Data!$G2209,[2]Data!$H2209)</f>
        <v>1405</v>
      </c>
      <c r="L2209">
        <f>[2]Data!$K2209-[2]Data!$J2209</f>
        <v>351</v>
      </c>
      <c r="M2209" s="4" t="str">
        <f>VLOOKUP(Table_1[[#This Row],[Location ID]],[1]Locations!$A:$B,2,0)</f>
        <v>El Monte</v>
      </c>
      <c r="N2209" s="4" t="str">
        <f>VLOOKUP(Table_1[[#This Row],[Sales Person ID]],'[1]Sales People'!$A:$B,2,0)</f>
        <v>Bobby Russell</v>
      </c>
      <c r="O2209" s="4" t="str">
        <f>VLOOKUP(Table_1[[#This Row],[Customer ID]],[1]Customers!$A:$B,2,0)</f>
        <v>Bobby Hughes</v>
      </c>
      <c r="P2209" s="5">
        <f>WEEKDAY([2]Data!$F2209)</f>
        <v>1</v>
      </c>
      <c r="Q2209" s="4">
        <f>MONTH([2]Data!$F2209)</f>
        <v>7</v>
      </c>
      <c r="R2209" s="4">
        <f>YEAR([2]Data!$F2209)</f>
        <v>2020</v>
      </c>
    </row>
    <row r="2210" spans="1:18" ht="15.75" customHeight="1">
      <c r="A2210" s="2" t="s">
        <v>3199</v>
      </c>
      <c r="B2210" s="2" t="s">
        <v>184</v>
      </c>
      <c r="C2210" s="2" t="s">
        <v>25</v>
      </c>
      <c r="D2210" s="2" t="s">
        <v>275</v>
      </c>
      <c r="E2210" s="2" t="s">
        <v>1719</v>
      </c>
      <c r="F2210" s="3">
        <v>44066</v>
      </c>
      <c r="G2210" s="2">
        <v>1</v>
      </c>
      <c r="H2210" s="2">
        <v>2005</v>
      </c>
      <c r="I2210" s="4">
        <f>VLOOKUP(Table_1[[#This Row],[Product ID]],[1]Products!$A:$D,3,0)</f>
        <v>1223</v>
      </c>
      <c r="J2210" s="4">
        <f>PRODUCT([2]Data!$G2210,[2]Data!$I2210)</f>
        <v>1223</v>
      </c>
      <c r="K2210" s="4">
        <f>PRODUCT([2]Data!$G2210,[2]Data!$H2210)</f>
        <v>2005</v>
      </c>
      <c r="L2210" s="4">
        <f>[2]Data!$K2210-[2]Data!$J2210</f>
        <v>782</v>
      </c>
      <c r="M2210" s="4" t="str">
        <f>VLOOKUP(Table_1[[#This Row],[Location ID]],[1]Locations!$A:$B,2,0)</f>
        <v>Santa Clarita</v>
      </c>
      <c r="N2210" s="4" t="str">
        <f>VLOOKUP(Table_1[[#This Row],[Sales Person ID]],'[1]Sales People'!$A:$B,2,0)</f>
        <v>Ernest Wheeler</v>
      </c>
      <c r="O2210" s="4" t="str">
        <f>VLOOKUP(Table_1[[#This Row],[Customer ID]],[1]Customers!$A:$B,2,0)</f>
        <v>Jason Diaz</v>
      </c>
      <c r="P2210" s="5">
        <f>WEEKDAY([2]Data!$F2210)</f>
        <v>1</v>
      </c>
      <c r="Q2210" s="4">
        <f>MONTH([2]Data!$F2210)</f>
        <v>8</v>
      </c>
      <c r="R2210" s="4">
        <f>YEAR([2]Data!$F2210)</f>
        <v>2020</v>
      </c>
    </row>
    <row r="2211" spans="1:18" ht="15.75" customHeight="1">
      <c r="A2211" s="6" t="s">
        <v>3200</v>
      </c>
      <c r="B2211" s="6" t="s">
        <v>332</v>
      </c>
      <c r="C2211" s="6" t="s">
        <v>461</v>
      </c>
      <c r="D2211" s="6" t="s">
        <v>26</v>
      </c>
      <c r="E2211" s="6" t="s">
        <v>2553</v>
      </c>
      <c r="F2211" s="8">
        <v>44024</v>
      </c>
      <c r="G2211" s="6">
        <v>1</v>
      </c>
      <c r="H2211" s="6">
        <v>2391</v>
      </c>
      <c r="I2211" s="4">
        <f>VLOOKUP(Table_1[[#This Row],[Product ID]],[1]Products!$A:$D,3,0)</f>
        <v>1291</v>
      </c>
      <c r="J2211">
        <f>PRODUCT([2]Data!$G2211,[2]Data!$I2211)</f>
        <v>1291</v>
      </c>
      <c r="K2211">
        <f>PRODUCT([2]Data!$G2211,[2]Data!$H2211)</f>
        <v>2391</v>
      </c>
      <c r="L2211">
        <f>[2]Data!$K2211-[2]Data!$J2211</f>
        <v>1100</v>
      </c>
      <c r="M2211" s="4" t="str">
        <f>VLOOKUP(Table_1[[#This Row],[Location ID]],[1]Locations!$A:$B,2,0)</f>
        <v>Simi Valley</v>
      </c>
      <c r="N2211" s="4" t="str">
        <f>VLOOKUP(Table_1[[#This Row],[Sales Person ID]],'[1]Sales People'!$A:$B,2,0)</f>
        <v>Ryan Butler</v>
      </c>
      <c r="O2211" s="4" t="str">
        <f>VLOOKUP(Table_1[[#This Row],[Customer ID]],[1]Customers!$A:$B,2,0)</f>
        <v>Michael Ward</v>
      </c>
      <c r="P2211" s="5">
        <f>WEEKDAY([2]Data!$F2211)</f>
        <v>1</v>
      </c>
      <c r="Q2211" s="4">
        <f>MONTH([2]Data!$F2211)</f>
        <v>7</v>
      </c>
      <c r="R2211" s="4">
        <f>YEAR([2]Data!$F2211)</f>
        <v>2020</v>
      </c>
    </row>
    <row r="2212" spans="1:18" ht="15.75" customHeight="1">
      <c r="A2212" s="2" t="s">
        <v>3201</v>
      </c>
      <c r="B2212" s="2" t="s">
        <v>143</v>
      </c>
      <c r="C2212" s="2" t="s">
        <v>197</v>
      </c>
      <c r="D2212" s="2" t="s">
        <v>250</v>
      </c>
      <c r="E2212" s="2" t="s">
        <v>484</v>
      </c>
      <c r="F2212" s="3">
        <v>44009</v>
      </c>
      <c r="G2212" s="2">
        <v>1</v>
      </c>
      <c r="H2212" s="2">
        <v>2091</v>
      </c>
      <c r="I2212" s="4">
        <f>VLOOKUP(Table_1[[#This Row],[Product ID]],[1]Products!$A:$D,3,0)</f>
        <v>1485</v>
      </c>
      <c r="J2212" s="4">
        <f>PRODUCT([2]Data!$G2212,[2]Data!$I2212)</f>
        <v>1485</v>
      </c>
      <c r="K2212" s="4">
        <f>PRODUCT([2]Data!$G2212,[2]Data!$H2212)</f>
        <v>2091</v>
      </c>
      <c r="L2212" s="4">
        <f>[2]Data!$K2212-[2]Data!$J2212</f>
        <v>606</v>
      </c>
      <c r="M2212" s="4" t="str">
        <f>VLOOKUP(Table_1[[#This Row],[Location ID]],[1]Locations!$A:$B,2,0)</f>
        <v>Riverside</v>
      </c>
      <c r="N2212" s="4" t="str">
        <f>VLOOKUP(Table_1[[#This Row],[Sales Person ID]],'[1]Sales People'!$A:$B,2,0)</f>
        <v>John Reyes</v>
      </c>
      <c r="O2212" s="4" t="str">
        <f>VLOOKUP(Table_1[[#This Row],[Customer ID]],[1]Customers!$A:$B,2,0)</f>
        <v>Richard Hudson</v>
      </c>
      <c r="P2212" s="5">
        <f>WEEKDAY([2]Data!$F2212)</f>
        <v>7</v>
      </c>
      <c r="Q2212" s="4">
        <f>MONTH([2]Data!$F2212)</f>
        <v>6</v>
      </c>
      <c r="R2212" s="4">
        <f>YEAR([2]Data!$F2212)</f>
        <v>2020</v>
      </c>
    </row>
    <row r="2213" spans="1:18" ht="15.75" customHeight="1">
      <c r="A2213" s="6" t="s">
        <v>3202</v>
      </c>
      <c r="B2213" s="6" t="s">
        <v>34</v>
      </c>
      <c r="C2213" s="6" t="s">
        <v>116</v>
      </c>
      <c r="D2213" s="6" t="s">
        <v>69</v>
      </c>
      <c r="E2213" s="6" t="s">
        <v>1429</v>
      </c>
      <c r="F2213" s="8">
        <v>43957</v>
      </c>
      <c r="G2213" s="6">
        <v>3</v>
      </c>
      <c r="H2213" s="6">
        <v>1052</v>
      </c>
      <c r="I2213" s="4">
        <f>VLOOKUP(Table_1[[#This Row],[Product ID]],[1]Products!$A:$D,3,0)</f>
        <v>589</v>
      </c>
      <c r="J2213">
        <f>PRODUCT([2]Data!$G2213,[2]Data!$I2213)</f>
        <v>1767</v>
      </c>
      <c r="K2213">
        <f>PRODUCT([2]Data!$G2213,[2]Data!$H2213)</f>
        <v>3156</v>
      </c>
      <c r="L2213">
        <f>[2]Data!$K2213-[2]Data!$J2213</f>
        <v>1389</v>
      </c>
      <c r="M2213" s="4" t="str">
        <f>VLOOKUP(Table_1[[#This Row],[Location ID]],[1]Locations!$A:$B,2,0)</f>
        <v>Daly City</v>
      </c>
      <c r="N2213" s="4" t="str">
        <f>VLOOKUP(Table_1[[#This Row],[Sales Person ID]],'[1]Sales People'!$A:$B,2,0)</f>
        <v>Christopher Tucker</v>
      </c>
      <c r="O2213" s="4" t="str">
        <f>VLOOKUP(Table_1[[#This Row],[Customer ID]],[1]Customers!$A:$B,2,0)</f>
        <v>Ronald Barnes</v>
      </c>
      <c r="P2213" s="5">
        <f>WEEKDAY([2]Data!$F2213)</f>
        <v>4</v>
      </c>
      <c r="Q2213" s="4">
        <f>MONTH([2]Data!$F2213)</f>
        <v>5</v>
      </c>
      <c r="R2213" s="4">
        <f>YEAR([2]Data!$F2213)</f>
        <v>2020</v>
      </c>
    </row>
    <row r="2214" spans="1:18" ht="15.75" customHeight="1">
      <c r="A2214" s="2" t="s">
        <v>3203</v>
      </c>
      <c r="B2214" s="2" t="s">
        <v>341</v>
      </c>
      <c r="C2214" s="2" t="s">
        <v>287</v>
      </c>
      <c r="D2214" s="2" t="s">
        <v>41</v>
      </c>
      <c r="E2214" s="2" t="s">
        <v>3204</v>
      </c>
      <c r="F2214" s="3">
        <v>43848</v>
      </c>
      <c r="G2214" s="2">
        <v>1</v>
      </c>
      <c r="H2214" s="2">
        <v>1635</v>
      </c>
      <c r="I2214" s="4">
        <f>VLOOKUP(Table_1[[#This Row],[Product ID]],[1]Products!$A:$D,3,0)</f>
        <v>1046</v>
      </c>
      <c r="J2214" s="4">
        <f>PRODUCT([2]Data!$G2214,[2]Data!$I2214)</f>
        <v>1046</v>
      </c>
      <c r="K2214" s="4">
        <f>PRODUCT([2]Data!$G2214,[2]Data!$H2214)</f>
        <v>1635</v>
      </c>
      <c r="L2214" s="4">
        <f>[2]Data!$K2214-[2]Data!$J2214</f>
        <v>589</v>
      </c>
      <c r="M2214" s="4" t="str">
        <f>VLOOKUP(Table_1[[#This Row],[Location ID]],[1]Locations!$A:$B,2,0)</f>
        <v>Orange</v>
      </c>
      <c r="N2214" s="4" t="str">
        <f>VLOOKUP(Table_1[[#This Row],[Sales Person ID]],'[1]Sales People'!$A:$B,2,0)</f>
        <v>Carl Hall</v>
      </c>
      <c r="O2214" s="4" t="str">
        <f>VLOOKUP(Table_1[[#This Row],[Customer ID]],[1]Customers!$A:$B,2,0)</f>
        <v>Bruce Hamilton</v>
      </c>
      <c r="P2214" s="5">
        <f>WEEKDAY([2]Data!$F2214)</f>
        <v>7</v>
      </c>
      <c r="Q2214" s="4">
        <f>MONTH([2]Data!$F2214)</f>
        <v>1</v>
      </c>
      <c r="R2214" s="4">
        <f>YEAR([2]Data!$F2214)</f>
        <v>2020</v>
      </c>
    </row>
    <row r="2215" spans="1:18" ht="15.75" customHeight="1">
      <c r="A2215" s="6" t="s">
        <v>3205</v>
      </c>
      <c r="B2215" s="6" t="s">
        <v>341</v>
      </c>
      <c r="C2215" s="6" t="s">
        <v>131</v>
      </c>
      <c r="D2215" s="6" t="s">
        <v>223</v>
      </c>
      <c r="E2215" s="6" t="s">
        <v>1425</v>
      </c>
      <c r="F2215" s="8">
        <v>44094</v>
      </c>
      <c r="G2215" s="6">
        <v>1</v>
      </c>
      <c r="H2215" s="6">
        <v>1635</v>
      </c>
      <c r="I2215" s="4">
        <f>VLOOKUP(Table_1[[#This Row],[Product ID]],[1]Products!$A:$D,3,0)</f>
        <v>1046</v>
      </c>
      <c r="J2215">
        <f>PRODUCT([2]Data!$G2215,[2]Data!$I2215)</f>
        <v>1046</v>
      </c>
      <c r="K2215">
        <f>PRODUCT([2]Data!$G2215,[2]Data!$H2215)</f>
        <v>1635</v>
      </c>
      <c r="L2215">
        <f>[2]Data!$K2215-[2]Data!$J2215</f>
        <v>589</v>
      </c>
      <c r="M2215" s="4" t="str">
        <f>VLOOKUP(Table_1[[#This Row],[Location ID]],[1]Locations!$A:$B,2,0)</f>
        <v>Elk Grove</v>
      </c>
      <c r="N2215" s="4" t="str">
        <f>VLOOKUP(Table_1[[#This Row],[Sales Person ID]],'[1]Sales People'!$A:$B,2,0)</f>
        <v>Ronald Reed</v>
      </c>
      <c r="O2215" s="4" t="str">
        <f>VLOOKUP(Table_1[[#This Row],[Customer ID]],[1]Customers!$A:$B,2,0)</f>
        <v>Scott Allen</v>
      </c>
      <c r="P2215" s="5">
        <f>WEEKDAY([2]Data!$F2215)</f>
        <v>1</v>
      </c>
      <c r="Q2215" s="4">
        <f>MONTH([2]Data!$F2215)</f>
        <v>9</v>
      </c>
      <c r="R2215" s="4">
        <f>YEAR([2]Data!$F2215)</f>
        <v>2020</v>
      </c>
    </row>
    <row r="2216" spans="1:18" ht="15.75" customHeight="1">
      <c r="A2216" s="2" t="s">
        <v>3206</v>
      </c>
      <c r="B2216" s="2" t="s">
        <v>205</v>
      </c>
      <c r="C2216" s="2" t="s">
        <v>20</v>
      </c>
      <c r="D2216" s="2" t="s">
        <v>41</v>
      </c>
      <c r="E2216" s="2" t="s">
        <v>153</v>
      </c>
      <c r="F2216" s="3">
        <v>44187</v>
      </c>
      <c r="G2216" s="2">
        <v>1</v>
      </c>
      <c r="H2216" s="2">
        <v>1278</v>
      </c>
      <c r="I2216" s="4">
        <f>VLOOKUP(Table_1[[#This Row],[Product ID]],[1]Products!$A:$D,3,0)</f>
        <v>665</v>
      </c>
      <c r="J2216" s="4">
        <f>PRODUCT([2]Data!$G2216,[2]Data!$I2216)</f>
        <v>665</v>
      </c>
      <c r="K2216" s="4">
        <f>PRODUCT([2]Data!$G2216,[2]Data!$H2216)</f>
        <v>1278</v>
      </c>
      <c r="L2216" s="4">
        <f>[2]Data!$K2216-[2]Data!$J2216</f>
        <v>613</v>
      </c>
      <c r="M2216" s="4" t="str">
        <f>VLOOKUP(Table_1[[#This Row],[Location ID]],[1]Locations!$A:$B,2,0)</f>
        <v>San Mateo</v>
      </c>
      <c r="N2216" s="4" t="str">
        <f>VLOOKUP(Table_1[[#This Row],[Sales Person ID]],'[1]Sales People'!$A:$B,2,0)</f>
        <v>Carl Hall</v>
      </c>
      <c r="O2216" s="4" t="str">
        <f>VLOOKUP(Table_1[[#This Row],[Customer ID]],[1]Customers!$A:$B,2,0)</f>
        <v>Joshua Romero</v>
      </c>
      <c r="P2216" s="5">
        <f>WEEKDAY([2]Data!$F2216)</f>
        <v>3</v>
      </c>
      <c r="Q2216" s="4">
        <f>MONTH([2]Data!$F2216)</f>
        <v>12</v>
      </c>
      <c r="R2216" s="4">
        <f>YEAR([2]Data!$F2216)</f>
        <v>2020</v>
      </c>
    </row>
    <row r="2217" spans="1:18" ht="15.75" customHeight="1">
      <c r="A2217" s="6" t="s">
        <v>3207</v>
      </c>
      <c r="B2217" s="6" t="s">
        <v>411</v>
      </c>
      <c r="C2217" s="6" t="s">
        <v>253</v>
      </c>
      <c r="D2217" s="6" t="s">
        <v>64</v>
      </c>
      <c r="E2217" s="6" t="s">
        <v>749</v>
      </c>
      <c r="F2217" s="8">
        <v>44161</v>
      </c>
      <c r="G2217" s="6">
        <v>3</v>
      </c>
      <c r="H2217" s="6">
        <v>886</v>
      </c>
      <c r="I2217" s="4">
        <f>VLOOKUP(Table_1[[#This Row],[Product ID]],[1]Products!$A:$D,3,0)</f>
        <v>478</v>
      </c>
      <c r="J2217">
        <f>PRODUCT([2]Data!$G2217,[2]Data!$I2217)</f>
        <v>1434</v>
      </c>
      <c r="K2217">
        <f>PRODUCT([2]Data!$G2217,[2]Data!$H2217)</f>
        <v>2658</v>
      </c>
      <c r="L2217">
        <f>[2]Data!$K2217-[2]Data!$J2217</f>
        <v>1224</v>
      </c>
      <c r="M2217" s="4" t="str">
        <f>VLOOKUP(Table_1[[#This Row],[Location ID]],[1]Locations!$A:$B,2,0)</f>
        <v>Downey</v>
      </c>
      <c r="N2217" s="4" t="str">
        <f>VLOOKUP(Table_1[[#This Row],[Sales Person ID]],'[1]Sales People'!$A:$B,2,0)</f>
        <v>Scott Mason</v>
      </c>
      <c r="O2217" s="4" t="str">
        <f>VLOOKUP(Table_1[[#This Row],[Customer ID]],[1]Customers!$A:$B,2,0)</f>
        <v>Carlos Reed</v>
      </c>
      <c r="P2217" s="5">
        <f>WEEKDAY([2]Data!$F2217)</f>
        <v>5</v>
      </c>
      <c r="Q2217" s="4">
        <f>MONTH([2]Data!$F2217)</f>
        <v>11</v>
      </c>
      <c r="R2217" s="4">
        <f>YEAR([2]Data!$F2217)</f>
        <v>2020</v>
      </c>
    </row>
    <row r="2218" spans="1:18" ht="15.75" customHeight="1">
      <c r="A2218" s="2" t="s">
        <v>3208</v>
      </c>
      <c r="B2218" s="2" t="s">
        <v>184</v>
      </c>
      <c r="C2218" s="2" t="s">
        <v>654</v>
      </c>
      <c r="D2218" s="2" t="s">
        <v>280</v>
      </c>
      <c r="E2218" s="2" t="s">
        <v>161</v>
      </c>
      <c r="F2218" s="3">
        <v>43962</v>
      </c>
      <c r="G2218" s="2">
        <v>1</v>
      </c>
      <c r="H2218" s="2">
        <v>2005</v>
      </c>
      <c r="I2218" s="4">
        <f>VLOOKUP(Table_1[[#This Row],[Product ID]],[1]Products!$A:$D,3,0)</f>
        <v>1223</v>
      </c>
      <c r="J2218" s="4">
        <f>PRODUCT([2]Data!$G2218,[2]Data!$I2218)</f>
        <v>1223</v>
      </c>
      <c r="K2218" s="4">
        <f>PRODUCT([2]Data!$G2218,[2]Data!$H2218)</f>
        <v>2005</v>
      </c>
      <c r="L2218" s="4">
        <f>[2]Data!$K2218-[2]Data!$J2218</f>
        <v>782</v>
      </c>
      <c r="M2218" s="4" t="str">
        <f>VLOOKUP(Table_1[[#This Row],[Location ID]],[1]Locations!$A:$B,2,0)</f>
        <v>Hayward</v>
      </c>
      <c r="N2218" s="4" t="str">
        <f>VLOOKUP(Table_1[[#This Row],[Sales Person ID]],'[1]Sales People'!$A:$B,2,0)</f>
        <v>Kevin Butler</v>
      </c>
      <c r="O2218" s="4" t="str">
        <f>VLOOKUP(Table_1[[#This Row],[Customer ID]],[1]Customers!$A:$B,2,0)</f>
        <v>Thomas Hawkins</v>
      </c>
      <c r="P2218" s="5">
        <f>WEEKDAY([2]Data!$F2218)</f>
        <v>2</v>
      </c>
      <c r="Q2218" s="4">
        <f>MONTH([2]Data!$F2218)</f>
        <v>5</v>
      </c>
      <c r="R2218" s="4">
        <f>YEAR([2]Data!$F2218)</f>
        <v>2020</v>
      </c>
    </row>
    <row r="2219" spans="1:18" ht="15.75" customHeight="1">
      <c r="A2219" s="6" t="s">
        <v>3209</v>
      </c>
      <c r="B2219" s="6" t="s">
        <v>205</v>
      </c>
      <c r="C2219" s="6" t="s">
        <v>215</v>
      </c>
      <c r="D2219" s="6" t="s">
        <v>86</v>
      </c>
      <c r="E2219" s="6" t="s">
        <v>2640</v>
      </c>
      <c r="F2219" s="8">
        <v>44046</v>
      </c>
      <c r="G2219" s="6">
        <v>1</v>
      </c>
      <c r="H2219" s="6">
        <v>1278</v>
      </c>
      <c r="I2219" s="4">
        <f>VLOOKUP(Table_1[[#This Row],[Product ID]],[1]Products!$A:$D,3,0)</f>
        <v>665</v>
      </c>
      <c r="J2219">
        <f>PRODUCT([2]Data!$G2219,[2]Data!$I2219)</f>
        <v>665</v>
      </c>
      <c r="K2219">
        <f>PRODUCT([2]Data!$G2219,[2]Data!$H2219)</f>
        <v>1278</v>
      </c>
      <c r="L2219">
        <f>[2]Data!$K2219-[2]Data!$J2219</f>
        <v>613</v>
      </c>
      <c r="M2219" s="4" t="str">
        <f>VLOOKUP(Table_1[[#This Row],[Location ID]],[1]Locations!$A:$B,2,0)</f>
        <v>Corona</v>
      </c>
      <c r="N2219" s="4" t="str">
        <f>VLOOKUP(Table_1[[#This Row],[Sales Person ID]],'[1]Sales People'!$A:$B,2,0)</f>
        <v>Roger Robertson</v>
      </c>
      <c r="O2219" s="4" t="str">
        <f>VLOOKUP(Table_1[[#This Row],[Customer ID]],[1]Customers!$A:$B,2,0)</f>
        <v>Roy Carpenter</v>
      </c>
      <c r="P2219" s="5">
        <f>WEEKDAY([2]Data!$F2219)</f>
        <v>2</v>
      </c>
      <c r="Q2219" s="4">
        <f>MONTH([2]Data!$F2219)</f>
        <v>8</v>
      </c>
      <c r="R2219" s="4">
        <f>YEAR([2]Data!$F2219)</f>
        <v>2020</v>
      </c>
    </row>
    <row r="2220" spans="1:18" ht="15.75" customHeight="1">
      <c r="A2220" s="2" t="s">
        <v>3210</v>
      </c>
      <c r="B2220" s="2" t="s">
        <v>72</v>
      </c>
      <c r="C2220" s="2" t="s">
        <v>20</v>
      </c>
      <c r="D2220" s="2" t="s">
        <v>102</v>
      </c>
      <c r="E2220" s="2" t="s">
        <v>1573</v>
      </c>
      <c r="F2220" s="3">
        <v>44036</v>
      </c>
      <c r="G2220" s="2">
        <v>1</v>
      </c>
      <c r="H2220" s="2">
        <v>1889</v>
      </c>
      <c r="I2220" s="4">
        <f>VLOOKUP(Table_1[[#This Row],[Product ID]],[1]Products!$A:$D,3,0)</f>
        <v>945</v>
      </c>
      <c r="J2220" s="4">
        <f>PRODUCT([2]Data!$G2220,[2]Data!$I2220)</f>
        <v>945</v>
      </c>
      <c r="K2220" s="4">
        <f>PRODUCT([2]Data!$G2220,[2]Data!$H2220)</f>
        <v>1889</v>
      </c>
      <c r="L2220" s="4">
        <f>[2]Data!$K2220-[2]Data!$J2220</f>
        <v>944</v>
      </c>
      <c r="M2220" s="4" t="str">
        <f>VLOOKUP(Table_1[[#This Row],[Location ID]],[1]Locations!$A:$B,2,0)</f>
        <v>San Mateo</v>
      </c>
      <c r="N2220" s="4" t="str">
        <f>VLOOKUP(Table_1[[#This Row],[Sales Person ID]],'[1]Sales People'!$A:$B,2,0)</f>
        <v>Howard Gardner</v>
      </c>
      <c r="O2220" s="4" t="str">
        <f>VLOOKUP(Table_1[[#This Row],[Customer ID]],[1]Customers!$A:$B,2,0)</f>
        <v>Samuel Hamilton</v>
      </c>
      <c r="P2220" s="5">
        <f>WEEKDAY([2]Data!$F2220)</f>
        <v>6</v>
      </c>
      <c r="Q2220" s="4">
        <f>MONTH([2]Data!$F2220)</f>
        <v>7</v>
      </c>
      <c r="R2220" s="4">
        <f>YEAR([2]Data!$F2220)</f>
        <v>2020</v>
      </c>
    </row>
    <row r="2221" spans="1:18" ht="15.75" customHeight="1">
      <c r="A2221" s="6" t="s">
        <v>3211</v>
      </c>
      <c r="B2221" s="6" t="s">
        <v>611</v>
      </c>
      <c r="C2221" s="6" t="s">
        <v>151</v>
      </c>
      <c r="D2221" s="6" t="s">
        <v>152</v>
      </c>
      <c r="E2221" s="6" t="s">
        <v>1223</v>
      </c>
      <c r="F2221" s="8">
        <v>44128</v>
      </c>
      <c r="G2221" s="6">
        <v>1</v>
      </c>
      <c r="H2221" s="6">
        <v>368</v>
      </c>
      <c r="I2221" s="4">
        <f>VLOOKUP(Table_1[[#This Row],[Product ID]],[1]Products!$A:$D,3,0)</f>
        <v>269</v>
      </c>
      <c r="J2221">
        <f>PRODUCT([2]Data!$G2221,[2]Data!$I2221)</f>
        <v>269</v>
      </c>
      <c r="K2221">
        <f>PRODUCT([2]Data!$G2221,[2]Data!$H2221)</f>
        <v>368</v>
      </c>
      <c r="L2221">
        <f>[2]Data!$K2221-[2]Data!$J2221</f>
        <v>99</v>
      </c>
      <c r="M2221" s="4" t="str">
        <f>VLOOKUP(Table_1[[#This Row],[Location ID]],[1]Locations!$A:$B,2,0)</f>
        <v>Salinas</v>
      </c>
      <c r="N2221" s="4" t="str">
        <f>VLOOKUP(Table_1[[#This Row],[Sales Person ID]],'[1]Sales People'!$A:$B,2,0)</f>
        <v>Arthur Mccoy</v>
      </c>
      <c r="O2221" s="4" t="str">
        <f>VLOOKUP(Table_1[[#This Row],[Customer ID]],[1]Customers!$A:$B,2,0)</f>
        <v>Jeffrey Sanders</v>
      </c>
      <c r="P2221" s="5">
        <f>WEEKDAY([2]Data!$F2221)</f>
        <v>7</v>
      </c>
      <c r="Q2221" s="4">
        <f>MONTH([2]Data!$F2221)</f>
        <v>10</v>
      </c>
      <c r="R2221" s="4">
        <f>YEAR([2]Data!$F2221)</f>
        <v>2020</v>
      </c>
    </row>
    <row r="2222" spans="1:18" ht="15.75" customHeight="1">
      <c r="A2222" s="2" t="s">
        <v>3212</v>
      </c>
      <c r="B2222" s="2" t="s">
        <v>140</v>
      </c>
      <c r="C2222" s="2" t="s">
        <v>523</v>
      </c>
      <c r="D2222" s="2" t="s">
        <v>64</v>
      </c>
      <c r="E2222" s="2" t="s">
        <v>3213</v>
      </c>
      <c r="F2222" s="3">
        <v>44017</v>
      </c>
      <c r="G2222" s="2">
        <v>1</v>
      </c>
      <c r="H2222" s="2">
        <v>127</v>
      </c>
      <c r="I2222" s="4">
        <f>VLOOKUP(Table_1[[#This Row],[Product ID]],[1]Products!$A:$D,3,0)</f>
        <v>79</v>
      </c>
      <c r="J2222" s="4">
        <f>PRODUCT([2]Data!$G2222,[2]Data!$I2222)</f>
        <v>79</v>
      </c>
      <c r="K2222" s="4">
        <f>PRODUCT([2]Data!$G2222,[2]Data!$H2222)</f>
        <v>127</v>
      </c>
      <c r="L2222" s="4">
        <f>[2]Data!$K2222-[2]Data!$J2222</f>
        <v>48</v>
      </c>
      <c r="M2222" s="4" t="str">
        <f>VLOOKUP(Table_1[[#This Row],[Location ID]],[1]Locations!$A:$B,2,0)</f>
        <v>Long Beach</v>
      </c>
      <c r="N2222" s="4" t="str">
        <f>VLOOKUP(Table_1[[#This Row],[Sales Person ID]],'[1]Sales People'!$A:$B,2,0)</f>
        <v>Scott Mason</v>
      </c>
      <c r="O2222" s="4" t="str">
        <f>VLOOKUP(Table_1[[#This Row],[Customer ID]],[1]Customers!$A:$B,2,0)</f>
        <v>Thomas Daniels</v>
      </c>
      <c r="P2222" s="5">
        <f>WEEKDAY([2]Data!$F2222)</f>
        <v>1</v>
      </c>
      <c r="Q2222" s="4">
        <f>MONTH([2]Data!$F2222)</f>
        <v>7</v>
      </c>
      <c r="R2222" s="4">
        <f>YEAR([2]Data!$F2222)</f>
        <v>2020</v>
      </c>
    </row>
    <row r="2223" spans="1:18" ht="15.75" customHeight="1">
      <c r="A2223" s="6" t="s">
        <v>3214</v>
      </c>
      <c r="B2223" s="6" t="s">
        <v>155</v>
      </c>
      <c r="C2223" s="6" t="s">
        <v>151</v>
      </c>
      <c r="D2223" s="6" t="s">
        <v>91</v>
      </c>
      <c r="E2223" s="6" t="s">
        <v>827</v>
      </c>
      <c r="F2223" s="8">
        <v>44148</v>
      </c>
      <c r="G2223" s="6">
        <v>2</v>
      </c>
      <c r="H2223" s="6">
        <v>2410</v>
      </c>
      <c r="I2223" s="4">
        <f>VLOOKUP(Table_1[[#This Row],[Product ID]],[1]Products!$A:$D,3,0)</f>
        <v>1518</v>
      </c>
      <c r="J2223">
        <f>PRODUCT([2]Data!$G2223,[2]Data!$I2223)</f>
        <v>3036</v>
      </c>
      <c r="K2223">
        <f>PRODUCT([2]Data!$G2223,[2]Data!$H2223)</f>
        <v>4820</v>
      </c>
      <c r="L2223">
        <f>[2]Data!$K2223-[2]Data!$J2223</f>
        <v>1784</v>
      </c>
      <c r="M2223" s="4" t="str">
        <f>VLOOKUP(Table_1[[#This Row],[Location ID]],[1]Locations!$A:$B,2,0)</f>
        <v>Salinas</v>
      </c>
      <c r="N2223" s="4" t="str">
        <f>VLOOKUP(Table_1[[#This Row],[Sales Person ID]],'[1]Sales People'!$A:$B,2,0)</f>
        <v>Henry Nelson</v>
      </c>
      <c r="O2223" s="4" t="str">
        <f>VLOOKUP(Table_1[[#This Row],[Customer ID]],[1]Customers!$A:$B,2,0)</f>
        <v>Steven Martinez</v>
      </c>
      <c r="P2223" s="5">
        <f>WEEKDAY([2]Data!$F2223)</f>
        <v>6</v>
      </c>
      <c r="Q2223" s="4">
        <f>MONTH([2]Data!$F2223)</f>
        <v>11</v>
      </c>
      <c r="R2223" s="4">
        <f>YEAR([2]Data!$F2223)</f>
        <v>2020</v>
      </c>
    </row>
    <row r="2224" spans="1:18" ht="15.75" customHeight="1">
      <c r="A2224" s="2" t="s">
        <v>3215</v>
      </c>
      <c r="B2224" s="2" t="s">
        <v>506</v>
      </c>
      <c r="C2224" s="2" t="s">
        <v>366</v>
      </c>
      <c r="D2224" s="2" t="s">
        <v>370</v>
      </c>
      <c r="E2224" s="2" t="s">
        <v>203</v>
      </c>
      <c r="F2224" s="3">
        <v>44107</v>
      </c>
      <c r="G2224" s="2">
        <v>2</v>
      </c>
      <c r="H2224" s="2">
        <v>1467</v>
      </c>
      <c r="I2224" s="4">
        <f>VLOOKUP(Table_1[[#This Row],[Product ID]],[1]Products!$A:$D,3,0)</f>
        <v>807</v>
      </c>
      <c r="J2224" s="4">
        <f>PRODUCT([2]Data!$G2224,[2]Data!$I2224)</f>
        <v>1614</v>
      </c>
      <c r="K2224" s="4">
        <f>PRODUCT([2]Data!$G2224,[2]Data!$H2224)</f>
        <v>2934</v>
      </c>
      <c r="L2224" s="4">
        <f>[2]Data!$K2224-[2]Data!$J2224</f>
        <v>1320</v>
      </c>
      <c r="M2224" s="4" t="str">
        <f>VLOOKUP(Table_1[[#This Row],[Location ID]],[1]Locations!$A:$B,2,0)</f>
        <v>Burbank</v>
      </c>
      <c r="N2224" s="4" t="str">
        <f>VLOOKUP(Table_1[[#This Row],[Sales Person ID]],'[1]Sales People'!$A:$B,2,0)</f>
        <v>Eugene Holmes</v>
      </c>
      <c r="O2224" s="4" t="str">
        <f>VLOOKUP(Table_1[[#This Row],[Customer ID]],[1]Customers!$A:$B,2,0)</f>
        <v>Keith James</v>
      </c>
      <c r="P2224" s="5">
        <f>WEEKDAY([2]Data!$F2224)</f>
        <v>7</v>
      </c>
      <c r="Q2224" s="4">
        <f>MONTH([2]Data!$F2224)</f>
        <v>10</v>
      </c>
      <c r="R2224" s="4">
        <f>YEAR([2]Data!$F2224)</f>
        <v>2020</v>
      </c>
    </row>
    <row r="2225" spans="1:18" ht="15.75" customHeight="1">
      <c r="A2225" s="6" t="s">
        <v>3216</v>
      </c>
      <c r="B2225" s="6" t="s">
        <v>332</v>
      </c>
      <c r="C2225" s="6" t="s">
        <v>160</v>
      </c>
      <c r="D2225" s="6" t="s">
        <v>189</v>
      </c>
      <c r="E2225" s="6" t="s">
        <v>354</v>
      </c>
      <c r="F2225" s="8">
        <v>43952</v>
      </c>
      <c r="G2225" s="6">
        <v>1</v>
      </c>
      <c r="H2225" s="6">
        <v>2391</v>
      </c>
      <c r="I2225" s="4">
        <f>VLOOKUP(Table_1[[#This Row],[Product ID]],[1]Products!$A:$D,3,0)</f>
        <v>1291</v>
      </c>
      <c r="J2225">
        <f>PRODUCT([2]Data!$G2225,[2]Data!$I2225)</f>
        <v>1291</v>
      </c>
      <c r="K2225">
        <f>PRODUCT([2]Data!$G2225,[2]Data!$H2225)</f>
        <v>2391</v>
      </c>
      <c r="L2225">
        <f>[2]Data!$K2225-[2]Data!$J2225</f>
        <v>1100</v>
      </c>
      <c r="M2225" s="4" t="str">
        <f>VLOOKUP(Table_1[[#This Row],[Location ID]],[1]Locations!$A:$B,2,0)</f>
        <v>Antioch</v>
      </c>
      <c r="N2225" s="4" t="str">
        <f>VLOOKUP(Table_1[[#This Row],[Sales Person ID]],'[1]Sales People'!$A:$B,2,0)</f>
        <v>Joshua Taylor</v>
      </c>
      <c r="O2225" s="4" t="str">
        <f>VLOOKUP(Table_1[[#This Row],[Customer ID]],[1]Customers!$A:$B,2,0)</f>
        <v>James Fisher</v>
      </c>
      <c r="P2225" s="5">
        <f>WEEKDAY([2]Data!$F2225)</f>
        <v>6</v>
      </c>
      <c r="Q2225" s="4">
        <f>MONTH([2]Data!$F2225)</f>
        <v>5</v>
      </c>
      <c r="R2225" s="4">
        <f>YEAR([2]Data!$F2225)</f>
        <v>2020</v>
      </c>
    </row>
    <row r="2226" spans="1:18" ht="15.75" customHeight="1">
      <c r="A2226" s="2" t="s">
        <v>3217</v>
      </c>
      <c r="B2226" s="2" t="s">
        <v>432</v>
      </c>
      <c r="C2226" s="2" t="s">
        <v>126</v>
      </c>
      <c r="D2226" s="2" t="s">
        <v>223</v>
      </c>
      <c r="E2226" s="2" t="s">
        <v>1624</v>
      </c>
      <c r="F2226" s="3">
        <v>43940</v>
      </c>
      <c r="G2226" s="2">
        <v>1</v>
      </c>
      <c r="H2226" s="2">
        <v>826</v>
      </c>
      <c r="I2226" s="4">
        <f>VLOOKUP(Table_1[[#This Row],[Product ID]],[1]Products!$A:$D,3,0)</f>
        <v>562</v>
      </c>
      <c r="J2226" s="4">
        <f>PRODUCT([2]Data!$G2226,[2]Data!$I2226)</f>
        <v>562</v>
      </c>
      <c r="K2226" s="4">
        <f>PRODUCT([2]Data!$G2226,[2]Data!$H2226)</f>
        <v>826</v>
      </c>
      <c r="L2226" s="4">
        <f>[2]Data!$K2226-[2]Data!$J2226</f>
        <v>264</v>
      </c>
      <c r="M2226" s="4" t="str">
        <f>VLOOKUP(Table_1[[#This Row],[Location ID]],[1]Locations!$A:$B,2,0)</f>
        <v>Glendale</v>
      </c>
      <c r="N2226" s="4" t="str">
        <f>VLOOKUP(Table_1[[#This Row],[Sales Person ID]],'[1]Sales People'!$A:$B,2,0)</f>
        <v>Ronald Reed</v>
      </c>
      <c r="O2226" s="4" t="str">
        <f>VLOOKUP(Table_1[[#This Row],[Customer ID]],[1]Customers!$A:$B,2,0)</f>
        <v>Raymond Fields</v>
      </c>
      <c r="P2226" s="5">
        <f>WEEKDAY([2]Data!$F2226)</f>
        <v>1</v>
      </c>
      <c r="Q2226" s="4">
        <f>MONTH([2]Data!$F2226)</f>
        <v>4</v>
      </c>
      <c r="R2226" s="4">
        <f>YEAR([2]Data!$F2226)</f>
        <v>2020</v>
      </c>
    </row>
    <row r="2227" spans="1:18" ht="15.75" customHeight="1">
      <c r="A2227" s="6" t="s">
        <v>3218</v>
      </c>
      <c r="B2227" s="6" t="s">
        <v>24</v>
      </c>
      <c r="C2227" s="6" t="s">
        <v>530</v>
      </c>
      <c r="D2227" s="6" t="s">
        <v>117</v>
      </c>
      <c r="E2227" s="6" t="s">
        <v>1347</v>
      </c>
      <c r="F2227" s="8">
        <v>44148</v>
      </c>
      <c r="G2227" s="6">
        <v>3</v>
      </c>
      <c r="H2227" s="6">
        <v>1022</v>
      </c>
      <c r="I2227" s="4">
        <f>VLOOKUP(Table_1[[#This Row],[Product ID]],[1]Products!$A:$D,3,0)</f>
        <v>818</v>
      </c>
      <c r="J2227">
        <f>PRODUCT([2]Data!$G2227,[2]Data!$I2227)</f>
        <v>2454</v>
      </c>
      <c r="K2227">
        <f>PRODUCT([2]Data!$G2227,[2]Data!$H2227)</f>
        <v>3066</v>
      </c>
      <c r="L2227">
        <f>[2]Data!$K2227-[2]Data!$J2227</f>
        <v>612</v>
      </c>
      <c r="M2227" s="4" t="str">
        <f>VLOOKUP(Table_1[[#This Row],[Location ID]],[1]Locations!$A:$B,2,0)</f>
        <v>Anaheim</v>
      </c>
      <c r="N2227" s="4" t="str">
        <f>VLOOKUP(Table_1[[#This Row],[Sales Person ID]],'[1]Sales People'!$A:$B,2,0)</f>
        <v>Patrick Ruiz</v>
      </c>
      <c r="O2227" s="4" t="str">
        <f>VLOOKUP(Table_1[[#This Row],[Customer ID]],[1]Customers!$A:$B,2,0)</f>
        <v>Bobby Willis</v>
      </c>
      <c r="P2227" s="5">
        <f>WEEKDAY([2]Data!$F2227)</f>
        <v>6</v>
      </c>
      <c r="Q2227" s="4">
        <f>MONTH([2]Data!$F2227)</f>
        <v>11</v>
      </c>
      <c r="R2227" s="4">
        <f>YEAR([2]Data!$F2227)</f>
        <v>2020</v>
      </c>
    </row>
    <row r="2228" spans="1:18" ht="15.75" customHeight="1">
      <c r="A2228" s="2" t="s">
        <v>3219</v>
      </c>
      <c r="B2228" s="2" t="s">
        <v>332</v>
      </c>
      <c r="C2228" s="2" t="s">
        <v>59</v>
      </c>
      <c r="D2228" s="2" t="s">
        <v>152</v>
      </c>
      <c r="E2228" s="2" t="s">
        <v>392</v>
      </c>
      <c r="F2228" s="3">
        <v>43988</v>
      </c>
      <c r="G2228" s="2">
        <v>2</v>
      </c>
      <c r="H2228" s="2">
        <v>2391</v>
      </c>
      <c r="I2228" s="4">
        <f>VLOOKUP(Table_1[[#This Row],[Product ID]],[1]Products!$A:$D,3,0)</f>
        <v>1291</v>
      </c>
      <c r="J2228" s="4">
        <f>PRODUCT([2]Data!$G2228,[2]Data!$I2228)</f>
        <v>2582</v>
      </c>
      <c r="K2228" s="4">
        <f>PRODUCT([2]Data!$G2228,[2]Data!$H2228)</f>
        <v>4782</v>
      </c>
      <c r="L2228" s="4">
        <f>[2]Data!$K2228-[2]Data!$J2228</f>
        <v>2200</v>
      </c>
      <c r="M2228" s="4" t="str">
        <f>VLOOKUP(Table_1[[#This Row],[Location ID]],[1]Locations!$A:$B,2,0)</f>
        <v>Rialto</v>
      </c>
      <c r="N2228" s="4" t="str">
        <f>VLOOKUP(Table_1[[#This Row],[Sales Person ID]],'[1]Sales People'!$A:$B,2,0)</f>
        <v>Arthur Mccoy</v>
      </c>
      <c r="O2228" s="4" t="str">
        <f>VLOOKUP(Table_1[[#This Row],[Customer ID]],[1]Customers!$A:$B,2,0)</f>
        <v>Paul Larson</v>
      </c>
      <c r="P2228" s="5">
        <f>WEEKDAY([2]Data!$F2228)</f>
        <v>7</v>
      </c>
      <c r="Q2228" s="4">
        <f>MONTH([2]Data!$F2228)</f>
        <v>6</v>
      </c>
      <c r="R2228" s="4">
        <f>YEAR([2]Data!$F2228)</f>
        <v>2020</v>
      </c>
    </row>
    <row r="2229" spans="1:18" ht="15.75" customHeight="1">
      <c r="A2229" s="6" t="s">
        <v>3220</v>
      </c>
      <c r="B2229" s="6" t="s">
        <v>34</v>
      </c>
      <c r="C2229" s="6" t="s">
        <v>231</v>
      </c>
      <c r="D2229" s="6" t="s">
        <v>122</v>
      </c>
      <c r="E2229" s="6" t="s">
        <v>103</v>
      </c>
      <c r="F2229" s="8">
        <v>43834</v>
      </c>
      <c r="G2229" s="6">
        <v>1</v>
      </c>
      <c r="H2229" s="6">
        <v>1052</v>
      </c>
      <c r="I2229" s="4">
        <f>VLOOKUP(Table_1[[#This Row],[Product ID]],[1]Products!$A:$D,3,0)</f>
        <v>589</v>
      </c>
      <c r="J2229">
        <f>PRODUCT([2]Data!$G2229,[2]Data!$I2229)</f>
        <v>589</v>
      </c>
      <c r="K2229">
        <f>PRODUCT([2]Data!$G2229,[2]Data!$H2229)</f>
        <v>1052</v>
      </c>
      <c r="L2229">
        <f>[2]Data!$K2229-[2]Data!$J2229</f>
        <v>463</v>
      </c>
      <c r="M2229" s="4" t="str">
        <f>VLOOKUP(Table_1[[#This Row],[Location ID]],[1]Locations!$A:$B,2,0)</f>
        <v>Modesto</v>
      </c>
      <c r="N2229" s="4" t="str">
        <f>VLOOKUP(Table_1[[#This Row],[Sales Person ID]],'[1]Sales People'!$A:$B,2,0)</f>
        <v>Ryan Welch</v>
      </c>
      <c r="O2229" s="4" t="str">
        <f>VLOOKUP(Table_1[[#This Row],[Customer ID]],[1]Customers!$A:$B,2,0)</f>
        <v>Charles Hughes</v>
      </c>
      <c r="P2229" s="5">
        <f>WEEKDAY([2]Data!$F2229)</f>
        <v>7</v>
      </c>
      <c r="Q2229" s="4">
        <f>MONTH([2]Data!$F2229)</f>
        <v>1</v>
      </c>
      <c r="R2229" s="4">
        <f>YEAR([2]Data!$F2229)</f>
        <v>2020</v>
      </c>
    </row>
    <row r="2230" spans="1:18" ht="15.75" customHeight="1">
      <c r="A2230" s="2" t="s">
        <v>3221</v>
      </c>
      <c r="B2230" s="2" t="s">
        <v>414</v>
      </c>
      <c r="C2230" s="2" t="s">
        <v>40</v>
      </c>
      <c r="D2230" s="2" t="s">
        <v>280</v>
      </c>
      <c r="E2230" s="2" t="s">
        <v>3084</v>
      </c>
      <c r="F2230" s="3">
        <v>43922</v>
      </c>
      <c r="G2230" s="2">
        <v>1</v>
      </c>
      <c r="H2230" s="2">
        <v>392</v>
      </c>
      <c r="I2230" s="4">
        <f>VLOOKUP(Table_1[[#This Row],[Product ID]],[1]Products!$A:$D,3,0)</f>
        <v>255</v>
      </c>
      <c r="J2230" s="4">
        <f>PRODUCT([2]Data!$G2230,[2]Data!$I2230)</f>
        <v>255</v>
      </c>
      <c r="K2230" s="4">
        <f>PRODUCT([2]Data!$G2230,[2]Data!$H2230)</f>
        <v>392</v>
      </c>
      <c r="L2230" s="4">
        <f>[2]Data!$K2230-[2]Data!$J2230</f>
        <v>137</v>
      </c>
      <c r="M2230" s="4" t="str">
        <f>VLOOKUP(Table_1[[#This Row],[Location ID]],[1]Locations!$A:$B,2,0)</f>
        <v>Santa Ana</v>
      </c>
      <c r="N2230" s="4" t="str">
        <f>VLOOKUP(Table_1[[#This Row],[Sales Person ID]],'[1]Sales People'!$A:$B,2,0)</f>
        <v>Kevin Butler</v>
      </c>
      <c r="O2230" s="4" t="str">
        <f>VLOOKUP(Table_1[[#This Row],[Customer ID]],[1]Customers!$A:$B,2,0)</f>
        <v>Daniel Nguyen</v>
      </c>
      <c r="P2230" s="5">
        <f>WEEKDAY([2]Data!$F2230)</f>
        <v>4</v>
      </c>
      <c r="Q2230" s="4">
        <f>MONTH([2]Data!$F2230)</f>
        <v>4</v>
      </c>
      <c r="R2230" s="4">
        <f>YEAR([2]Data!$F2230)</f>
        <v>2020</v>
      </c>
    </row>
    <row r="2231" spans="1:18" ht="15.75" customHeight="1">
      <c r="A2231" s="6" t="s">
        <v>3222</v>
      </c>
      <c r="B2231" s="6" t="s">
        <v>322</v>
      </c>
      <c r="C2231" s="6" t="s">
        <v>50</v>
      </c>
      <c r="D2231" s="6" t="s">
        <v>36</v>
      </c>
      <c r="E2231" s="6" t="s">
        <v>325</v>
      </c>
      <c r="F2231" s="8">
        <v>43886</v>
      </c>
      <c r="G2231" s="6">
        <v>1</v>
      </c>
      <c r="H2231" s="6">
        <v>1743</v>
      </c>
      <c r="I2231" s="4">
        <f>VLOOKUP(Table_1[[#This Row],[Product ID]],[1]Products!$A:$D,3,0)</f>
        <v>872</v>
      </c>
      <c r="J2231">
        <f>PRODUCT([2]Data!$G2231,[2]Data!$I2231)</f>
        <v>872</v>
      </c>
      <c r="K2231">
        <f>PRODUCT([2]Data!$G2231,[2]Data!$H2231)</f>
        <v>1743</v>
      </c>
      <c r="L2231">
        <f>[2]Data!$K2231-[2]Data!$J2231</f>
        <v>871</v>
      </c>
      <c r="M2231" s="4" t="str">
        <f>VLOOKUP(Table_1[[#This Row],[Location ID]],[1]Locations!$A:$B,2,0)</f>
        <v>Oceanside</v>
      </c>
      <c r="N2231" s="4" t="str">
        <f>VLOOKUP(Table_1[[#This Row],[Sales Person ID]],'[1]Sales People'!$A:$B,2,0)</f>
        <v>Brian Davis</v>
      </c>
      <c r="O2231" s="4" t="str">
        <f>VLOOKUP(Table_1[[#This Row],[Customer ID]],[1]Customers!$A:$B,2,0)</f>
        <v>Dennis Morris</v>
      </c>
      <c r="P2231" s="5">
        <f>WEEKDAY([2]Data!$F2231)</f>
        <v>3</v>
      </c>
      <c r="Q2231" s="4">
        <f>MONTH([2]Data!$F2231)</f>
        <v>2</v>
      </c>
      <c r="R2231" s="4">
        <f>YEAR([2]Data!$F2231)</f>
        <v>2020</v>
      </c>
    </row>
    <row r="2232" spans="1:18" ht="15.75" customHeight="1">
      <c r="A2232" s="2" t="s">
        <v>3223</v>
      </c>
      <c r="B2232" s="2" t="s">
        <v>400</v>
      </c>
      <c r="C2232" s="2" t="s">
        <v>297</v>
      </c>
      <c r="D2232" s="2" t="s">
        <v>31</v>
      </c>
      <c r="E2232" s="2" t="s">
        <v>1329</v>
      </c>
      <c r="F2232" s="3">
        <v>44098</v>
      </c>
      <c r="G2232" s="2">
        <v>4</v>
      </c>
      <c r="H2232" s="2">
        <v>1367</v>
      </c>
      <c r="I2232" s="4">
        <f>VLOOKUP(Table_1[[#This Row],[Product ID]],[1]Products!$A:$D,3,0)</f>
        <v>984</v>
      </c>
      <c r="J2232" s="4">
        <f>PRODUCT([2]Data!$G2232,[2]Data!$I2232)</f>
        <v>3936</v>
      </c>
      <c r="K2232" s="4">
        <f>PRODUCT([2]Data!$G2232,[2]Data!$H2232)</f>
        <v>5468</v>
      </c>
      <c r="L2232" s="4">
        <f>[2]Data!$K2232-[2]Data!$J2232</f>
        <v>1532</v>
      </c>
      <c r="M2232" s="4" t="str">
        <f>VLOOKUP(Table_1[[#This Row],[Location ID]],[1]Locations!$A:$B,2,0)</f>
        <v>El Monte</v>
      </c>
      <c r="N2232" s="4" t="str">
        <f>VLOOKUP(Table_1[[#This Row],[Sales Person ID]],'[1]Sales People'!$A:$B,2,0)</f>
        <v>Joshua Cook</v>
      </c>
      <c r="O2232" s="4" t="str">
        <f>VLOOKUP(Table_1[[#This Row],[Customer ID]],[1]Customers!$A:$B,2,0)</f>
        <v>Roy Scott</v>
      </c>
      <c r="P2232" s="5">
        <f>WEEKDAY([2]Data!$F2232)</f>
        <v>5</v>
      </c>
      <c r="Q2232" s="4">
        <f>MONTH([2]Data!$F2232)</f>
        <v>9</v>
      </c>
      <c r="R2232" s="4">
        <f>YEAR([2]Data!$F2232)</f>
        <v>2020</v>
      </c>
    </row>
    <row r="2233" spans="1:18" ht="15.75" customHeight="1">
      <c r="A2233" s="6" t="s">
        <v>3224</v>
      </c>
      <c r="B2233" s="6" t="s">
        <v>614</v>
      </c>
      <c r="C2233" s="6" t="s">
        <v>73</v>
      </c>
      <c r="D2233" s="6" t="s">
        <v>309</v>
      </c>
      <c r="E2233" s="6" t="s">
        <v>834</v>
      </c>
      <c r="F2233" s="8">
        <v>43907</v>
      </c>
      <c r="G2233" s="6">
        <v>1</v>
      </c>
      <c r="H2233" s="6">
        <v>2495</v>
      </c>
      <c r="I2233" s="4">
        <f>VLOOKUP(Table_1[[#This Row],[Product ID]],[1]Products!$A:$D,3,0)</f>
        <v>1896</v>
      </c>
      <c r="J2233">
        <f>PRODUCT([2]Data!$G2233,[2]Data!$I2233)</f>
        <v>1896</v>
      </c>
      <c r="K2233">
        <f>PRODUCT([2]Data!$G2233,[2]Data!$H2233)</f>
        <v>2495</v>
      </c>
      <c r="L2233">
        <f>[2]Data!$K2233-[2]Data!$J2233</f>
        <v>599</v>
      </c>
      <c r="M2233" s="4" t="str">
        <f>VLOOKUP(Table_1[[#This Row],[Location ID]],[1]Locations!$A:$B,2,0)</f>
        <v>Fairfield</v>
      </c>
      <c r="N2233" s="4" t="str">
        <f>VLOOKUP(Table_1[[#This Row],[Sales Person ID]],'[1]Sales People'!$A:$B,2,0)</f>
        <v>Kenneth Fields</v>
      </c>
      <c r="O2233" s="4" t="str">
        <f>VLOOKUP(Table_1[[#This Row],[Customer ID]],[1]Customers!$A:$B,2,0)</f>
        <v>Harold Turner</v>
      </c>
      <c r="P2233" s="5">
        <f>WEEKDAY([2]Data!$F2233)</f>
        <v>3</v>
      </c>
      <c r="Q2233" s="4">
        <f>MONTH([2]Data!$F2233)</f>
        <v>3</v>
      </c>
      <c r="R2233" s="4">
        <f>YEAR([2]Data!$F2233)</f>
        <v>2020</v>
      </c>
    </row>
    <row r="2234" spans="1:18" ht="15.75" customHeight="1">
      <c r="A2234" s="2" t="s">
        <v>3225</v>
      </c>
      <c r="B2234" s="2" t="s">
        <v>400</v>
      </c>
      <c r="C2234" s="2" t="s">
        <v>501</v>
      </c>
      <c r="D2234" s="2" t="s">
        <v>21</v>
      </c>
      <c r="E2234" s="2" t="s">
        <v>931</v>
      </c>
      <c r="F2234" s="3">
        <v>44001</v>
      </c>
      <c r="G2234" s="2">
        <v>3</v>
      </c>
      <c r="H2234" s="2">
        <v>1367</v>
      </c>
      <c r="I2234" s="4">
        <f>VLOOKUP(Table_1[[#This Row],[Product ID]],[1]Products!$A:$D,3,0)</f>
        <v>984</v>
      </c>
      <c r="J2234" s="4">
        <f>PRODUCT([2]Data!$G2234,[2]Data!$I2234)</f>
        <v>2952</v>
      </c>
      <c r="K2234" s="4">
        <f>PRODUCT([2]Data!$G2234,[2]Data!$H2234)</f>
        <v>4101</v>
      </c>
      <c r="L2234" s="4">
        <f>[2]Data!$K2234-[2]Data!$J2234</f>
        <v>1149</v>
      </c>
      <c r="M2234" s="4" t="str">
        <f>VLOOKUP(Table_1[[#This Row],[Location ID]],[1]Locations!$A:$B,2,0)</f>
        <v>Temecula</v>
      </c>
      <c r="N2234" s="4" t="str">
        <f>VLOOKUP(Table_1[[#This Row],[Sales Person ID]],'[1]Sales People'!$A:$B,2,0)</f>
        <v>Justin Lynch</v>
      </c>
      <c r="O2234" s="4" t="str">
        <f>VLOOKUP(Table_1[[#This Row],[Customer ID]],[1]Customers!$A:$B,2,0)</f>
        <v>Joshua Watkins</v>
      </c>
      <c r="P2234" s="5">
        <f>WEEKDAY([2]Data!$F2234)</f>
        <v>6</v>
      </c>
      <c r="Q2234" s="4">
        <f>MONTH([2]Data!$F2234)</f>
        <v>6</v>
      </c>
      <c r="R2234" s="4">
        <f>YEAR([2]Data!$F2234)</f>
        <v>2020</v>
      </c>
    </row>
    <row r="2235" spans="1:18" ht="15.75" customHeight="1">
      <c r="A2235" s="6" t="s">
        <v>3226</v>
      </c>
      <c r="B2235" s="6" t="s">
        <v>49</v>
      </c>
      <c r="C2235" s="6" t="s">
        <v>81</v>
      </c>
      <c r="D2235" s="6" t="s">
        <v>117</v>
      </c>
      <c r="E2235" s="6" t="s">
        <v>476</v>
      </c>
      <c r="F2235" s="8">
        <v>44126</v>
      </c>
      <c r="G2235" s="6">
        <v>4</v>
      </c>
      <c r="H2235" s="6">
        <v>2283</v>
      </c>
      <c r="I2235" s="4">
        <f>VLOOKUP(Table_1[[#This Row],[Product ID]],[1]Products!$A:$D,3,0)</f>
        <v>1484</v>
      </c>
      <c r="J2235">
        <f>PRODUCT([2]Data!$G2235,[2]Data!$I2235)</f>
        <v>5936</v>
      </c>
      <c r="K2235">
        <f>PRODUCT([2]Data!$G2235,[2]Data!$H2235)</f>
        <v>9132</v>
      </c>
      <c r="L2235">
        <f>[2]Data!$K2235-[2]Data!$J2235</f>
        <v>3196</v>
      </c>
      <c r="M2235" s="4" t="str">
        <f>VLOOKUP(Table_1[[#This Row],[Location ID]],[1]Locations!$A:$B,2,0)</f>
        <v>Clovis</v>
      </c>
      <c r="N2235" s="4" t="str">
        <f>VLOOKUP(Table_1[[#This Row],[Sales Person ID]],'[1]Sales People'!$A:$B,2,0)</f>
        <v>Patrick Ruiz</v>
      </c>
      <c r="O2235" s="4" t="str">
        <f>VLOOKUP(Table_1[[#This Row],[Customer ID]],[1]Customers!$A:$B,2,0)</f>
        <v>Keith Griffin</v>
      </c>
      <c r="P2235" s="5">
        <f>WEEKDAY([2]Data!$F2235)</f>
        <v>5</v>
      </c>
      <c r="Q2235" s="4">
        <f>MONTH([2]Data!$F2235)</f>
        <v>10</v>
      </c>
      <c r="R2235" s="4">
        <f>YEAR([2]Data!$F2235)</f>
        <v>2020</v>
      </c>
    </row>
    <row r="2236" spans="1:18" ht="15.75" customHeight="1">
      <c r="A2236" s="2" t="s">
        <v>3227</v>
      </c>
      <c r="B2236" s="2" t="s">
        <v>446</v>
      </c>
      <c r="C2236" s="2" t="s">
        <v>366</v>
      </c>
      <c r="D2236" s="2" t="s">
        <v>152</v>
      </c>
      <c r="E2236" s="2" t="s">
        <v>2229</v>
      </c>
      <c r="F2236" s="3">
        <v>44181</v>
      </c>
      <c r="G2236" s="2">
        <v>1</v>
      </c>
      <c r="H2236" s="2">
        <v>2141</v>
      </c>
      <c r="I2236" s="4">
        <f>VLOOKUP(Table_1[[#This Row],[Product ID]],[1]Products!$A:$D,3,0)</f>
        <v>1777</v>
      </c>
      <c r="J2236" s="4">
        <f>PRODUCT([2]Data!$G2236,[2]Data!$I2236)</f>
        <v>1777</v>
      </c>
      <c r="K2236" s="4">
        <f>PRODUCT([2]Data!$G2236,[2]Data!$H2236)</f>
        <v>2141</v>
      </c>
      <c r="L2236" s="4">
        <f>[2]Data!$K2236-[2]Data!$J2236</f>
        <v>364</v>
      </c>
      <c r="M2236" s="4" t="str">
        <f>VLOOKUP(Table_1[[#This Row],[Location ID]],[1]Locations!$A:$B,2,0)</f>
        <v>Burbank</v>
      </c>
      <c r="N2236" s="4" t="str">
        <f>VLOOKUP(Table_1[[#This Row],[Sales Person ID]],'[1]Sales People'!$A:$B,2,0)</f>
        <v>Arthur Mccoy</v>
      </c>
      <c r="O2236" s="4" t="str">
        <f>VLOOKUP(Table_1[[#This Row],[Customer ID]],[1]Customers!$A:$B,2,0)</f>
        <v>Jerry Andrews</v>
      </c>
      <c r="P2236" s="5">
        <f>WEEKDAY([2]Data!$F2236)</f>
        <v>4</v>
      </c>
      <c r="Q2236" s="4">
        <f>MONTH([2]Data!$F2236)</f>
        <v>12</v>
      </c>
      <c r="R2236" s="4">
        <f>YEAR([2]Data!$F2236)</f>
        <v>2020</v>
      </c>
    </row>
    <row r="2237" spans="1:18" ht="15.75" customHeight="1">
      <c r="A2237" s="6" t="s">
        <v>3228</v>
      </c>
      <c r="B2237" s="6" t="s">
        <v>34</v>
      </c>
      <c r="C2237" s="6" t="s">
        <v>116</v>
      </c>
      <c r="D2237" s="6" t="s">
        <v>102</v>
      </c>
      <c r="E2237" s="6" t="s">
        <v>2102</v>
      </c>
      <c r="F2237" s="8">
        <v>44078</v>
      </c>
      <c r="G2237" s="6">
        <v>1</v>
      </c>
      <c r="H2237" s="6">
        <v>1052</v>
      </c>
      <c r="I2237" s="4">
        <f>VLOOKUP(Table_1[[#This Row],[Product ID]],[1]Products!$A:$D,3,0)</f>
        <v>589</v>
      </c>
      <c r="J2237">
        <f>PRODUCT([2]Data!$G2237,[2]Data!$I2237)</f>
        <v>589</v>
      </c>
      <c r="K2237">
        <f>PRODUCT([2]Data!$G2237,[2]Data!$H2237)</f>
        <v>1052</v>
      </c>
      <c r="L2237">
        <f>[2]Data!$K2237-[2]Data!$J2237</f>
        <v>463</v>
      </c>
      <c r="M2237" s="4" t="str">
        <f>VLOOKUP(Table_1[[#This Row],[Location ID]],[1]Locations!$A:$B,2,0)</f>
        <v>Daly City</v>
      </c>
      <c r="N2237" s="4" t="str">
        <f>VLOOKUP(Table_1[[#This Row],[Sales Person ID]],'[1]Sales People'!$A:$B,2,0)</f>
        <v>Howard Gardner</v>
      </c>
      <c r="O2237" s="4" t="str">
        <f>VLOOKUP(Table_1[[#This Row],[Customer ID]],[1]Customers!$A:$B,2,0)</f>
        <v>Gerald Alvarez</v>
      </c>
      <c r="P2237" s="5">
        <f>WEEKDAY([2]Data!$F2237)</f>
        <v>6</v>
      </c>
      <c r="Q2237" s="4">
        <f>MONTH([2]Data!$F2237)</f>
        <v>9</v>
      </c>
      <c r="R2237" s="4">
        <f>YEAR([2]Data!$F2237)</f>
        <v>2020</v>
      </c>
    </row>
    <row r="2238" spans="1:18" ht="15.75" customHeight="1">
      <c r="A2238" s="2" t="s">
        <v>3229</v>
      </c>
      <c r="B2238" s="2" t="s">
        <v>221</v>
      </c>
      <c r="C2238" s="2" t="s">
        <v>607</v>
      </c>
      <c r="D2238" s="2" t="s">
        <v>69</v>
      </c>
      <c r="E2238" s="2" t="s">
        <v>907</v>
      </c>
      <c r="F2238" s="3">
        <v>43943</v>
      </c>
      <c r="G2238" s="2">
        <v>1</v>
      </c>
      <c r="H2238" s="2">
        <v>458</v>
      </c>
      <c r="I2238" s="4">
        <f>VLOOKUP(Table_1[[#This Row],[Product ID]],[1]Products!$A:$D,3,0)</f>
        <v>376</v>
      </c>
      <c r="J2238" s="4">
        <f>PRODUCT([2]Data!$G2238,[2]Data!$I2238)</f>
        <v>376</v>
      </c>
      <c r="K2238" s="4">
        <f>PRODUCT([2]Data!$G2238,[2]Data!$H2238)</f>
        <v>458</v>
      </c>
      <c r="L2238" s="4">
        <f>[2]Data!$K2238-[2]Data!$J2238</f>
        <v>82</v>
      </c>
      <c r="M2238" s="4" t="str">
        <f>VLOOKUP(Table_1[[#This Row],[Location ID]],[1]Locations!$A:$B,2,0)</f>
        <v>Fremont</v>
      </c>
      <c r="N2238" s="4" t="str">
        <f>VLOOKUP(Table_1[[#This Row],[Sales Person ID]],'[1]Sales People'!$A:$B,2,0)</f>
        <v>Christopher Tucker</v>
      </c>
      <c r="O2238" s="4" t="str">
        <f>VLOOKUP(Table_1[[#This Row],[Customer ID]],[1]Customers!$A:$B,2,0)</f>
        <v>Eric Bradley</v>
      </c>
      <c r="P2238" s="5">
        <f>WEEKDAY([2]Data!$F2238)</f>
        <v>4</v>
      </c>
      <c r="Q2238" s="4">
        <f>MONTH([2]Data!$F2238)</f>
        <v>4</v>
      </c>
      <c r="R2238" s="4">
        <f>YEAR([2]Data!$F2238)</f>
        <v>2020</v>
      </c>
    </row>
    <row r="2239" spans="1:18" ht="15.75" customHeight="1">
      <c r="A2239" s="6" t="s">
        <v>3230</v>
      </c>
      <c r="B2239" s="6" t="s">
        <v>136</v>
      </c>
      <c r="C2239" s="6" t="s">
        <v>180</v>
      </c>
      <c r="D2239" s="6" t="s">
        <v>181</v>
      </c>
      <c r="E2239" s="6" t="s">
        <v>2734</v>
      </c>
      <c r="F2239" s="8">
        <v>43942</v>
      </c>
      <c r="G2239" s="6">
        <v>4</v>
      </c>
      <c r="H2239" s="6">
        <v>1826</v>
      </c>
      <c r="I2239" s="4">
        <f>VLOOKUP(Table_1[[#This Row],[Product ID]],[1]Products!$A:$D,3,0)</f>
        <v>1443</v>
      </c>
      <c r="J2239">
        <f>PRODUCT([2]Data!$G2239,[2]Data!$I2239)</f>
        <v>5772</v>
      </c>
      <c r="K2239">
        <f>PRODUCT([2]Data!$G2239,[2]Data!$H2239)</f>
        <v>7304</v>
      </c>
      <c r="L2239">
        <f>[2]Data!$K2239-[2]Data!$J2239</f>
        <v>1532</v>
      </c>
      <c r="M2239" s="4" t="str">
        <f>VLOOKUP(Table_1[[#This Row],[Location ID]],[1]Locations!$A:$B,2,0)</f>
        <v>Vista</v>
      </c>
      <c r="N2239" s="4" t="str">
        <f>VLOOKUP(Table_1[[#This Row],[Sales Person ID]],'[1]Sales People'!$A:$B,2,0)</f>
        <v>Sean Miller</v>
      </c>
      <c r="O2239" s="4" t="str">
        <f>VLOOKUP(Table_1[[#This Row],[Customer ID]],[1]Customers!$A:$B,2,0)</f>
        <v>Billy Olson</v>
      </c>
      <c r="P2239" s="5">
        <f>WEEKDAY([2]Data!$F2239)</f>
        <v>3</v>
      </c>
      <c r="Q2239" s="4">
        <f>MONTH([2]Data!$F2239)</f>
        <v>4</v>
      </c>
      <c r="R2239" s="4">
        <f>YEAR([2]Data!$F2239)</f>
        <v>2020</v>
      </c>
    </row>
    <row r="2240" spans="1:18" ht="15.75" customHeight="1">
      <c r="A2240" s="2" t="s">
        <v>3231</v>
      </c>
      <c r="B2240" s="2" t="s">
        <v>105</v>
      </c>
      <c r="C2240" s="2" t="s">
        <v>59</v>
      </c>
      <c r="D2240" s="2" t="s">
        <v>91</v>
      </c>
      <c r="E2240" s="2" t="s">
        <v>1660</v>
      </c>
      <c r="F2240" s="3">
        <v>44136</v>
      </c>
      <c r="G2240" s="2">
        <v>2</v>
      </c>
      <c r="H2240" s="2">
        <v>1639</v>
      </c>
      <c r="I2240" s="4">
        <f>VLOOKUP(Table_1[[#This Row],[Product ID]],[1]Products!$A:$D,3,0)</f>
        <v>1295</v>
      </c>
      <c r="J2240" s="4">
        <f>PRODUCT([2]Data!$G2240,[2]Data!$I2240)</f>
        <v>2590</v>
      </c>
      <c r="K2240" s="4">
        <f>PRODUCT([2]Data!$G2240,[2]Data!$H2240)</f>
        <v>3278</v>
      </c>
      <c r="L2240" s="4">
        <f>[2]Data!$K2240-[2]Data!$J2240</f>
        <v>688</v>
      </c>
      <c r="M2240" s="4" t="str">
        <f>VLOOKUP(Table_1[[#This Row],[Location ID]],[1]Locations!$A:$B,2,0)</f>
        <v>Rialto</v>
      </c>
      <c r="N2240" s="4" t="str">
        <f>VLOOKUP(Table_1[[#This Row],[Sales Person ID]],'[1]Sales People'!$A:$B,2,0)</f>
        <v>Henry Nelson</v>
      </c>
      <c r="O2240" s="4" t="str">
        <f>VLOOKUP(Table_1[[#This Row],[Customer ID]],[1]Customers!$A:$B,2,0)</f>
        <v>James Simmons</v>
      </c>
      <c r="P2240" s="5">
        <f>WEEKDAY([2]Data!$F2240)</f>
        <v>1</v>
      </c>
      <c r="Q2240" s="4">
        <f>MONTH([2]Data!$F2240)</f>
        <v>11</v>
      </c>
      <c r="R2240" s="4">
        <f>YEAR([2]Data!$F2240)</f>
        <v>2020</v>
      </c>
    </row>
    <row r="2241" spans="1:18" ht="15.75" customHeight="1">
      <c r="A2241" s="6" t="s">
        <v>3232</v>
      </c>
      <c r="B2241" s="6" t="s">
        <v>166</v>
      </c>
      <c r="C2241" s="6" t="s">
        <v>397</v>
      </c>
      <c r="D2241" s="6" t="s">
        <v>309</v>
      </c>
      <c r="E2241" s="6" t="s">
        <v>2511</v>
      </c>
      <c r="F2241" s="8">
        <v>44038</v>
      </c>
      <c r="G2241" s="6">
        <v>3</v>
      </c>
      <c r="H2241" s="6">
        <v>1353</v>
      </c>
      <c r="I2241" s="4">
        <f>VLOOKUP(Table_1[[#This Row],[Product ID]],[1]Products!$A:$D,3,0)</f>
        <v>947</v>
      </c>
      <c r="J2241">
        <f>PRODUCT([2]Data!$G2241,[2]Data!$I2241)</f>
        <v>2841</v>
      </c>
      <c r="K2241">
        <f>PRODUCT([2]Data!$G2241,[2]Data!$H2241)</f>
        <v>4059</v>
      </c>
      <c r="L2241">
        <f>[2]Data!$K2241-[2]Data!$J2241</f>
        <v>1218</v>
      </c>
      <c r="M2241" s="4" t="str">
        <f>VLOOKUP(Table_1[[#This Row],[Location ID]],[1]Locations!$A:$B,2,0)</f>
        <v>Carlsbad</v>
      </c>
      <c r="N2241" s="4" t="str">
        <f>VLOOKUP(Table_1[[#This Row],[Sales Person ID]],'[1]Sales People'!$A:$B,2,0)</f>
        <v>Kenneth Fields</v>
      </c>
      <c r="O2241" s="4" t="str">
        <f>VLOOKUP(Table_1[[#This Row],[Customer ID]],[1]Customers!$A:$B,2,0)</f>
        <v>Philip Burton</v>
      </c>
      <c r="P2241" s="5">
        <f>WEEKDAY([2]Data!$F2241)</f>
        <v>1</v>
      </c>
      <c r="Q2241" s="4">
        <f>MONTH([2]Data!$F2241)</f>
        <v>7</v>
      </c>
      <c r="R2241" s="4">
        <f>YEAR([2]Data!$F2241)</f>
        <v>2020</v>
      </c>
    </row>
    <row r="2242" spans="1:18" ht="15.75" customHeight="1">
      <c r="A2242" s="2" t="s">
        <v>3233</v>
      </c>
      <c r="B2242" s="2" t="s">
        <v>214</v>
      </c>
      <c r="C2242" s="2" t="s">
        <v>40</v>
      </c>
      <c r="D2242" s="2" t="s">
        <v>107</v>
      </c>
      <c r="E2242" s="2" t="s">
        <v>2341</v>
      </c>
      <c r="F2242" s="3">
        <v>44191</v>
      </c>
      <c r="G2242" s="2">
        <v>3</v>
      </c>
      <c r="H2242" s="2">
        <v>1414</v>
      </c>
      <c r="I2242" s="4">
        <f>VLOOKUP(Table_1[[#This Row],[Product ID]],[1]Products!$A:$D,3,0)</f>
        <v>962</v>
      </c>
      <c r="J2242" s="4">
        <f>PRODUCT([2]Data!$G2242,[2]Data!$I2242)</f>
        <v>2886</v>
      </c>
      <c r="K2242" s="4">
        <f>PRODUCT([2]Data!$G2242,[2]Data!$H2242)</f>
        <v>4242</v>
      </c>
      <c r="L2242" s="4">
        <f>[2]Data!$K2242-[2]Data!$J2242</f>
        <v>1356</v>
      </c>
      <c r="M2242" s="4" t="str">
        <f>VLOOKUP(Table_1[[#This Row],[Location ID]],[1]Locations!$A:$B,2,0)</f>
        <v>Santa Ana</v>
      </c>
      <c r="N2242" s="4" t="str">
        <f>VLOOKUP(Table_1[[#This Row],[Sales Person ID]],'[1]Sales People'!$A:$B,2,0)</f>
        <v>Brian Thomas</v>
      </c>
      <c r="O2242" s="4" t="str">
        <f>VLOOKUP(Table_1[[#This Row],[Customer ID]],[1]Customers!$A:$B,2,0)</f>
        <v>Bobby Hughes</v>
      </c>
      <c r="P2242" s="5">
        <f>WEEKDAY([2]Data!$F2242)</f>
        <v>7</v>
      </c>
      <c r="Q2242" s="4">
        <f>MONTH([2]Data!$F2242)</f>
        <v>12</v>
      </c>
      <c r="R2242" s="4">
        <f>YEAR([2]Data!$F2242)</f>
        <v>2020</v>
      </c>
    </row>
    <row r="2243" spans="1:18" ht="15.75" customHeight="1">
      <c r="A2243" s="6" t="s">
        <v>3234</v>
      </c>
      <c r="B2243" s="6" t="s">
        <v>80</v>
      </c>
      <c r="C2243" s="6" t="s">
        <v>185</v>
      </c>
      <c r="D2243" s="6" t="s">
        <v>137</v>
      </c>
      <c r="E2243" s="6" t="s">
        <v>1571</v>
      </c>
      <c r="F2243" s="8">
        <v>43992</v>
      </c>
      <c r="G2243" s="6">
        <v>1</v>
      </c>
      <c r="H2243" s="6">
        <v>1351</v>
      </c>
      <c r="I2243" s="4">
        <f>VLOOKUP(Table_1[[#This Row],[Product ID]],[1]Products!$A:$D,3,0)</f>
        <v>1108</v>
      </c>
      <c r="J2243">
        <f>PRODUCT([2]Data!$G2243,[2]Data!$I2243)</f>
        <v>1108</v>
      </c>
      <c r="K2243">
        <f>PRODUCT([2]Data!$G2243,[2]Data!$H2243)</f>
        <v>1351</v>
      </c>
      <c r="L2243">
        <f>[2]Data!$K2243-[2]Data!$J2243</f>
        <v>243</v>
      </c>
      <c r="M2243" s="4" t="str">
        <f>VLOOKUP(Table_1[[#This Row],[Location ID]],[1]Locations!$A:$B,2,0)</f>
        <v>Norwalk</v>
      </c>
      <c r="N2243" s="4" t="str">
        <f>VLOOKUP(Table_1[[#This Row],[Sales Person ID]],'[1]Sales People'!$A:$B,2,0)</f>
        <v>Larry Castillo</v>
      </c>
      <c r="O2243" s="4" t="str">
        <f>VLOOKUP(Table_1[[#This Row],[Customer ID]],[1]Customers!$A:$B,2,0)</f>
        <v>Joe Hanson</v>
      </c>
      <c r="P2243" s="5">
        <f>WEEKDAY([2]Data!$F2243)</f>
        <v>4</v>
      </c>
      <c r="Q2243" s="4">
        <f>MONTH([2]Data!$F2243)</f>
        <v>6</v>
      </c>
      <c r="R2243" s="4">
        <f>YEAR([2]Data!$F2243)</f>
        <v>2020</v>
      </c>
    </row>
    <row r="2244" spans="1:18" ht="15.75" customHeight="1">
      <c r="A2244" s="2" t="s">
        <v>3235</v>
      </c>
      <c r="B2244" s="2" t="s">
        <v>451</v>
      </c>
      <c r="C2244" s="2" t="s">
        <v>63</v>
      </c>
      <c r="D2244" s="2" t="s">
        <v>356</v>
      </c>
      <c r="E2244" s="2" t="s">
        <v>1029</v>
      </c>
      <c r="F2244" s="3">
        <v>44113</v>
      </c>
      <c r="G2244" s="2">
        <v>1</v>
      </c>
      <c r="H2244" s="2">
        <v>800</v>
      </c>
      <c r="I2244" s="4">
        <f>VLOOKUP(Table_1[[#This Row],[Product ID]],[1]Products!$A:$D,3,0)</f>
        <v>536</v>
      </c>
      <c r="J2244" s="4">
        <f>PRODUCT([2]Data!$G2244,[2]Data!$I2244)</f>
        <v>536</v>
      </c>
      <c r="K2244" s="4">
        <f>PRODUCT([2]Data!$G2244,[2]Data!$H2244)</f>
        <v>800</v>
      </c>
      <c r="L2244" s="4">
        <f>[2]Data!$K2244-[2]Data!$J2244</f>
        <v>264</v>
      </c>
      <c r="M2244" s="4" t="str">
        <f>VLOOKUP(Table_1[[#This Row],[Location ID]],[1]Locations!$A:$B,2,0)</f>
        <v>Pasadena</v>
      </c>
      <c r="N2244" s="4" t="str">
        <f>VLOOKUP(Table_1[[#This Row],[Sales Person ID]],'[1]Sales People'!$A:$B,2,0)</f>
        <v>Larry Marshall</v>
      </c>
      <c r="O2244" s="4" t="str">
        <f>VLOOKUP(Table_1[[#This Row],[Customer ID]],[1]Customers!$A:$B,2,0)</f>
        <v>Victor Gutierrez</v>
      </c>
      <c r="P2244" s="5">
        <f>WEEKDAY([2]Data!$F2244)</f>
        <v>6</v>
      </c>
      <c r="Q2244" s="4">
        <f>MONTH([2]Data!$F2244)</f>
        <v>10</v>
      </c>
      <c r="R2244" s="4">
        <f>YEAR([2]Data!$F2244)</f>
        <v>2020</v>
      </c>
    </row>
    <row r="2245" spans="1:18" ht="15.75" customHeight="1">
      <c r="A2245" s="6" t="s">
        <v>3236</v>
      </c>
      <c r="B2245" s="6" t="s">
        <v>143</v>
      </c>
      <c r="C2245" s="6" t="s">
        <v>193</v>
      </c>
      <c r="D2245" s="6" t="s">
        <v>117</v>
      </c>
      <c r="E2245" s="6" t="s">
        <v>3237</v>
      </c>
      <c r="F2245" s="8">
        <v>44177</v>
      </c>
      <c r="G2245" s="6">
        <v>3</v>
      </c>
      <c r="H2245" s="6">
        <v>2091</v>
      </c>
      <c r="I2245" s="4">
        <f>VLOOKUP(Table_1[[#This Row],[Product ID]],[1]Products!$A:$D,3,0)</f>
        <v>1485</v>
      </c>
      <c r="J2245">
        <f>PRODUCT([2]Data!$G2245,[2]Data!$I2245)</f>
        <v>4455</v>
      </c>
      <c r="K2245">
        <f>PRODUCT([2]Data!$G2245,[2]Data!$H2245)</f>
        <v>6273</v>
      </c>
      <c r="L2245">
        <f>[2]Data!$K2245-[2]Data!$J2245</f>
        <v>1818</v>
      </c>
      <c r="M2245" s="4" t="str">
        <f>VLOOKUP(Table_1[[#This Row],[Location ID]],[1]Locations!$A:$B,2,0)</f>
        <v>Vallejo</v>
      </c>
      <c r="N2245" s="4" t="str">
        <f>VLOOKUP(Table_1[[#This Row],[Sales Person ID]],'[1]Sales People'!$A:$B,2,0)</f>
        <v>Patrick Ruiz</v>
      </c>
      <c r="O2245" s="4" t="str">
        <f>VLOOKUP(Table_1[[#This Row],[Customer ID]],[1]Customers!$A:$B,2,0)</f>
        <v>Alan Thomas</v>
      </c>
      <c r="P2245" s="5">
        <f>WEEKDAY([2]Data!$F2245)</f>
        <v>7</v>
      </c>
      <c r="Q2245" s="4">
        <f>MONTH([2]Data!$F2245)</f>
        <v>12</v>
      </c>
      <c r="R2245" s="4">
        <f>YEAR([2]Data!$F2245)</f>
        <v>2020</v>
      </c>
    </row>
    <row r="2246" spans="1:18" ht="15.75" customHeight="1">
      <c r="A2246" s="2" t="s">
        <v>3238</v>
      </c>
      <c r="B2246" s="2" t="s">
        <v>400</v>
      </c>
      <c r="C2246" s="2" t="s">
        <v>469</v>
      </c>
      <c r="D2246" s="2" t="s">
        <v>202</v>
      </c>
      <c r="E2246" s="2" t="s">
        <v>1431</v>
      </c>
      <c r="F2246" s="3">
        <v>44115</v>
      </c>
      <c r="G2246" s="2">
        <v>1</v>
      </c>
      <c r="H2246" s="2">
        <v>1367</v>
      </c>
      <c r="I2246" s="4">
        <f>VLOOKUP(Table_1[[#This Row],[Product ID]],[1]Products!$A:$D,3,0)</f>
        <v>984</v>
      </c>
      <c r="J2246" s="4">
        <f>PRODUCT([2]Data!$G2246,[2]Data!$I2246)</f>
        <v>984</v>
      </c>
      <c r="K2246" s="4">
        <f>PRODUCT([2]Data!$G2246,[2]Data!$H2246)</f>
        <v>1367</v>
      </c>
      <c r="L2246" s="4">
        <f>[2]Data!$K2246-[2]Data!$J2246</f>
        <v>383</v>
      </c>
      <c r="M2246" s="4" t="str">
        <f>VLOOKUP(Table_1[[#This Row],[Location ID]],[1]Locations!$A:$B,2,0)</f>
        <v>Fontana</v>
      </c>
      <c r="N2246" s="4" t="str">
        <f>VLOOKUP(Table_1[[#This Row],[Sales Person ID]],'[1]Sales People'!$A:$B,2,0)</f>
        <v>Robert Reed</v>
      </c>
      <c r="O2246" s="4" t="str">
        <f>VLOOKUP(Table_1[[#This Row],[Customer ID]],[1]Customers!$A:$B,2,0)</f>
        <v>Robert Ferguson</v>
      </c>
      <c r="P2246" s="5">
        <f>WEEKDAY([2]Data!$F2246)</f>
        <v>1</v>
      </c>
      <c r="Q2246" s="4">
        <f>MONTH([2]Data!$F2246)</f>
        <v>10</v>
      </c>
      <c r="R2246" s="4">
        <f>YEAR([2]Data!$F2246)</f>
        <v>2020</v>
      </c>
    </row>
    <row r="2247" spans="1:18" ht="15.75" customHeight="1">
      <c r="A2247" s="6" t="s">
        <v>3239</v>
      </c>
      <c r="B2247" s="6" t="s">
        <v>300</v>
      </c>
      <c r="C2247" s="6" t="s">
        <v>68</v>
      </c>
      <c r="D2247" s="6" t="s">
        <v>458</v>
      </c>
      <c r="E2247" s="6" t="s">
        <v>1972</v>
      </c>
      <c r="F2247" s="8">
        <v>43969</v>
      </c>
      <c r="G2247" s="6">
        <v>3</v>
      </c>
      <c r="H2247" s="6">
        <v>368</v>
      </c>
      <c r="I2247" s="4">
        <f>VLOOKUP(Table_1[[#This Row],[Product ID]],[1]Products!$A:$D,3,0)</f>
        <v>294</v>
      </c>
      <c r="J2247">
        <f>PRODUCT([2]Data!$G2247,[2]Data!$I2247)</f>
        <v>882</v>
      </c>
      <c r="K2247">
        <f>PRODUCT([2]Data!$G2247,[2]Data!$H2247)</f>
        <v>1104</v>
      </c>
      <c r="L2247">
        <f>[2]Data!$K2247-[2]Data!$J2247</f>
        <v>222</v>
      </c>
      <c r="M2247" s="4" t="str">
        <f>VLOOKUP(Table_1[[#This Row],[Location ID]],[1]Locations!$A:$B,2,0)</f>
        <v>Thousand Oaks</v>
      </c>
      <c r="N2247" s="4" t="str">
        <f>VLOOKUP(Table_1[[#This Row],[Sales Person ID]],'[1]Sales People'!$A:$B,2,0)</f>
        <v>Howard Sims</v>
      </c>
      <c r="O2247" s="4" t="str">
        <f>VLOOKUP(Table_1[[#This Row],[Customer ID]],[1]Customers!$A:$B,2,0)</f>
        <v>Eric Shaw</v>
      </c>
      <c r="P2247" s="5">
        <f>WEEKDAY([2]Data!$F2247)</f>
        <v>2</v>
      </c>
      <c r="Q2247" s="4">
        <f>MONTH([2]Data!$F2247)</f>
        <v>5</v>
      </c>
      <c r="R2247" s="4">
        <f>YEAR([2]Data!$F2247)</f>
        <v>2020</v>
      </c>
    </row>
    <row r="2248" spans="1:18" ht="15.75" customHeight="1">
      <c r="A2248" s="2" t="s">
        <v>3240</v>
      </c>
      <c r="B2248" s="2" t="s">
        <v>829</v>
      </c>
      <c r="C2248" s="2" t="s">
        <v>156</v>
      </c>
      <c r="D2248" s="2" t="s">
        <v>268</v>
      </c>
      <c r="E2248" s="2" t="s">
        <v>1847</v>
      </c>
      <c r="F2248" s="3">
        <v>44006</v>
      </c>
      <c r="G2248" s="2">
        <v>1</v>
      </c>
      <c r="H2248" s="2">
        <v>1638</v>
      </c>
      <c r="I2248" s="4">
        <f>VLOOKUP(Table_1[[#This Row],[Product ID]],[1]Products!$A:$D,3,0)</f>
        <v>1261</v>
      </c>
      <c r="J2248" s="4">
        <f>PRODUCT([2]Data!$G2248,[2]Data!$I2248)</f>
        <v>1261</v>
      </c>
      <c r="K2248" s="4">
        <f>PRODUCT([2]Data!$G2248,[2]Data!$H2248)</f>
        <v>1638</v>
      </c>
      <c r="L2248" s="4">
        <f>[2]Data!$K2248-[2]Data!$J2248</f>
        <v>377</v>
      </c>
      <c r="M2248" s="4" t="str">
        <f>VLOOKUP(Table_1[[#This Row],[Location ID]],[1]Locations!$A:$B,2,0)</f>
        <v>Santa Maria</v>
      </c>
      <c r="N2248" s="4" t="str">
        <f>VLOOKUP(Table_1[[#This Row],[Sales Person ID]],'[1]Sales People'!$A:$B,2,0)</f>
        <v>Jerry Perry</v>
      </c>
      <c r="O2248" s="4" t="str">
        <f>VLOOKUP(Table_1[[#This Row],[Customer ID]],[1]Customers!$A:$B,2,0)</f>
        <v>Stephen Andrews</v>
      </c>
      <c r="P2248" s="5">
        <f>WEEKDAY([2]Data!$F2248)</f>
        <v>4</v>
      </c>
      <c r="Q2248" s="4">
        <f>MONTH([2]Data!$F2248)</f>
        <v>6</v>
      </c>
      <c r="R2248" s="4">
        <f>YEAR([2]Data!$F2248)</f>
        <v>2020</v>
      </c>
    </row>
    <row r="2249" spans="1:18" ht="15.75" customHeight="1">
      <c r="A2249" s="6" t="s">
        <v>3241</v>
      </c>
      <c r="B2249" s="6" t="s">
        <v>80</v>
      </c>
      <c r="C2249" s="6" t="s">
        <v>397</v>
      </c>
      <c r="D2249" s="6" t="s">
        <v>91</v>
      </c>
      <c r="E2249" s="6" t="s">
        <v>1144</v>
      </c>
      <c r="F2249" s="8">
        <v>44045</v>
      </c>
      <c r="G2249" s="6">
        <v>1</v>
      </c>
      <c r="H2249" s="6">
        <v>1351</v>
      </c>
      <c r="I2249" s="4">
        <f>VLOOKUP(Table_1[[#This Row],[Product ID]],[1]Products!$A:$D,3,0)</f>
        <v>1108</v>
      </c>
      <c r="J2249">
        <f>PRODUCT([2]Data!$G2249,[2]Data!$I2249)</f>
        <v>1108</v>
      </c>
      <c r="K2249">
        <f>PRODUCT([2]Data!$G2249,[2]Data!$H2249)</f>
        <v>1351</v>
      </c>
      <c r="L2249">
        <f>[2]Data!$K2249-[2]Data!$J2249</f>
        <v>243</v>
      </c>
      <c r="M2249" s="4" t="str">
        <f>VLOOKUP(Table_1[[#This Row],[Location ID]],[1]Locations!$A:$B,2,0)</f>
        <v>Carlsbad</v>
      </c>
      <c r="N2249" s="4" t="str">
        <f>VLOOKUP(Table_1[[#This Row],[Sales Person ID]],'[1]Sales People'!$A:$B,2,0)</f>
        <v>Henry Nelson</v>
      </c>
      <c r="O2249" s="4" t="str">
        <f>VLOOKUP(Table_1[[#This Row],[Customer ID]],[1]Customers!$A:$B,2,0)</f>
        <v>Daniel West</v>
      </c>
      <c r="P2249" s="5">
        <f>WEEKDAY([2]Data!$F2249)</f>
        <v>1</v>
      </c>
      <c r="Q2249" s="4">
        <f>MONTH([2]Data!$F2249)</f>
        <v>8</v>
      </c>
      <c r="R2249" s="4">
        <f>YEAR([2]Data!$F2249)</f>
        <v>2020</v>
      </c>
    </row>
    <row r="2250" spans="1:18" ht="15.75" customHeight="1">
      <c r="A2250" s="2" t="s">
        <v>3242</v>
      </c>
      <c r="B2250" s="2" t="s">
        <v>246</v>
      </c>
      <c r="C2250" s="2" t="s">
        <v>50</v>
      </c>
      <c r="D2250" s="2" t="s">
        <v>181</v>
      </c>
      <c r="E2250" s="2" t="s">
        <v>2588</v>
      </c>
      <c r="F2250" s="3">
        <v>43953</v>
      </c>
      <c r="G2250" s="2">
        <v>3</v>
      </c>
      <c r="H2250" s="2">
        <v>1887</v>
      </c>
      <c r="I2250" s="4">
        <f>VLOOKUP(Table_1[[#This Row],[Product ID]],[1]Products!$A:$D,3,0)</f>
        <v>1378</v>
      </c>
      <c r="J2250" s="4">
        <f>PRODUCT([2]Data!$G2250,[2]Data!$I2250)</f>
        <v>4134</v>
      </c>
      <c r="K2250" s="4">
        <f>PRODUCT([2]Data!$G2250,[2]Data!$H2250)</f>
        <v>5661</v>
      </c>
      <c r="L2250" s="4">
        <f>[2]Data!$K2250-[2]Data!$J2250</f>
        <v>1527</v>
      </c>
      <c r="M2250" s="4" t="str">
        <f>VLOOKUP(Table_1[[#This Row],[Location ID]],[1]Locations!$A:$B,2,0)</f>
        <v>Oceanside</v>
      </c>
      <c r="N2250" s="4" t="str">
        <f>VLOOKUP(Table_1[[#This Row],[Sales Person ID]],'[1]Sales People'!$A:$B,2,0)</f>
        <v>Sean Miller</v>
      </c>
      <c r="O2250" s="4" t="str">
        <f>VLOOKUP(Table_1[[#This Row],[Customer ID]],[1]Customers!$A:$B,2,0)</f>
        <v>Jerry Green</v>
      </c>
      <c r="P2250" s="5">
        <f>WEEKDAY([2]Data!$F2250)</f>
        <v>7</v>
      </c>
      <c r="Q2250" s="4">
        <f>MONTH([2]Data!$F2250)</f>
        <v>5</v>
      </c>
      <c r="R2250" s="4">
        <f>YEAR([2]Data!$F2250)</f>
        <v>2020</v>
      </c>
    </row>
    <row r="2251" spans="1:18" ht="15.75" customHeight="1">
      <c r="A2251" s="6" t="s">
        <v>3243</v>
      </c>
      <c r="B2251" s="6" t="s">
        <v>256</v>
      </c>
      <c r="C2251" s="6" t="s">
        <v>231</v>
      </c>
      <c r="D2251" s="6" t="s">
        <v>64</v>
      </c>
      <c r="E2251" s="6" t="s">
        <v>1025</v>
      </c>
      <c r="F2251" s="8">
        <v>44149</v>
      </c>
      <c r="G2251" s="6">
        <v>3</v>
      </c>
      <c r="H2251" s="6">
        <v>818</v>
      </c>
      <c r="I2251" s="4">
        <f>VLOOKUP(Table_1[[#This Row],[Product ID]],[1]Products!$A:$D,3,0)</f>
        <v>450</v>
      </c>
      <c r="J2251">
        <f>PRODUCT([2]Data!$G2251,[2]Data!$I2251)</f>
        <v>1350</v>
      </c>
      <c r="K2251">
        <f>PRODUCT([2]Data!$G2251,[2]Data!$H2251)</f>
        <v>2454</v>
      </c>
      <c r="L2251">
        <f>[2]Data!$K2251-[2]Data!$J2251</f>
        <v>1104</v>
      </c>
      <c r="M2251" s="4" t="str">
        <f>VLOOKUP(Table_1[[#This Row],[Location ID]],[1]Locations!$A:$B,2,0)</f>
        <v>Modesto</v>
      </c>
      <c r="N2251" s="4" t="str">
        <f>VLOOKUP(Table_1[[#This Row],[Sales Person ID]],'[1]Sales People'!$A:$B,2,0)</f>
        <v>Scott Mason</v>
      </c>
      <c r="O2251" s="4" t="str">
        <f>VLOOKUP(Table_1[[#This Row],[Customer ID]],[1]Customers!$A:$B,2,0)</f>
        <v>Michael Hill</v>
      </c>
      <c r="P2251" s="5">
        <f>WEEKDAY([2]Data!$F2251)</f>
        <v>7</v>
      </c>
      <c r="Q2251" s="4">
        <f>MONTH([2]Data!$F2251)</f>
        <v>11</v>
      </c>
      <c r="R2251" s="4">
        <f>YEAR([2]Data!$F2251)</f>
        <v>2020</v>
      </c>
    </row>
    <row r="2252" spans="1:18" ht="15.75" customHeight="1">
      <c r="A2252" s="2" t="s">
        <v>3244</v>
      </c>
      <c r="B2252" s="2" t="s">
        <v>394</v>
      </c>
      <c r="C2252" s="2" t="s">
        <v>45</v>
      </c>
      <c r="D2252" s="2" t="s">
        <v>309</v>
      </c>
      <c r="E2252" s="2" t="s">
        <v>598</v>
      </c>
      <c r="F2252" s="3">
        <v>44169</v>
      </c>
      <c r="G2252" s="2">
        <v>1</v>
      </c>
      <c r="H2252" s="2">
        <v>1494</v>
      </c>
      <c r="I2252" s="4">
        <f>VLOOKUP(Table_1[[#This Row],[Product ID]],[1]Products!$A:$D,3,0)</f>
        <v>971</v>
      </c>
      <c r="J2252" s="4">
        <f>PRODUCT([2]Data!$G2252,[2]Data!$I2252)</f>
        <v>971</v>
      </c>
      <c r="K2252" s="4">
        <f>PRODUCT([2]Data!$G2252,[2]Data!$H2252)</f>
        <v>1494</v>
      </c>
      <c r="L2252" s="4">
        <f>[2]Data!$K2252-[2]Data!$J2252</f>
        <v>523</v>
      </c>
      <c r="M2252" s="4" t="str">
        <f>VLOOKUP(Table_1[[#This Row],[Location ID]],[1]Locations!$A:$B,2,0)</f>
        <v>Inglewood</v>
      </c>
      <c r="N2252" s="4" t="str">
        <f>VLOOKUP(Table_1[[#This Row],[Sales Person ID]],'[1]Sales People'!$A:$B,2,0)</f>
        <v>Kenneth Fields</v>
      </c>
      <c r="O2252" s="4" t="str">
        <f>VLOOKUP(Table_1[[#This Row],[Customer ID]],[1]Customers!$A:$B,2,0)</f>
        <v>Albert Jacobs</v>
      </c>
      <c r="P2252" s="5">
        <f>WEEKDAY([2]Data!$F2252)</f>
        <v>6</v>
      </c>
      <c r="Q2252" s="4">
        <f>MONTH([2]Data!$F2252)</f>
        <v>12</v>
      </c>
      <c r="R2252" s="4">
        <f>YEAR([2]Data!$F2252)</f>
        <v>2020</v>
      </c>
    </row>
    <row r="2253" spans="1:18" ht="15.75" customHeight="1">
      <c r="A2253" s="6" t="s">
        <v>3245</v>
      </c>
      <c r="B2253" s="6" t="s">
        <v>322</v>
      </c>
      <c r="C2253" s="6" t="s">
        <v>160</v>
      </c>
      <c r="D2253" s="6" t="s">
        <v>36</v>
      </c>
      <c r="E2253" s="6" t="s">
        <v>1719</v>
      </c>
      <c r="F2253" s="8">
        <v>43849</v>
      </c>
      <c r="G2253" s="6">
        <v>3</v>
      </c>
      <c r="H2253" s="6">
        <v>1743</v>
      </c>
      <c r="I2253" s="4">
        <f>VLOOKUP(Table_1[[#This Row],[Product ID]],[1]Products!$A:$D,3,0)</f>
        <v>872</v>
      </c>
      <c r="J2253">
        <f>PRODUCT([2]Data!$G2253,[2]Data!$I2253)</f>
        <v>2616</v>
      </c>
      <c r="K2253">
        <f>PRODUCT([2]Data!$G2253,[2]Data!$H2253)</f>
        <v>5229</v>
      </c>
      <c r="L2253">
        <f>[2]Data!$K2253-[2]Data!$J2253</f>
        <v>2613</v>
      </c>
      <c r="M2253" s="4" t="str">
        <f>VLOOKUP(Table_1[[#This Row],[Location ID]],[1]Locations!$A:$B,2,0)</f>
        <v>Antioch</v>
      </c>
      <c r="N2253" s="4" t="str">
        <f>VLOOKUP(Table_1[[#This Row],[Sales Person ID]],'[1]Sales People'!$A:$B,2,0)</f>
        <v>Brian Davis</v>
      </c>
      <c r="O2253" s="4" t="str">
        <f>VLOOKUP(Table_1[[#This Row],[Customer ID]],[1]Customers!$A:$B,2,0)</f>
        <v>Jason Diaz</v>
      </c>
      <c r="P2253" s="5">
        <f>WEEKDAY([2]Data!$F2253)</f>
        <v>1</v>
      </c>
      <c r="Q2253" s="4">
        <f>MONTH([2]Data!$F2253)</f>
        <v>1</v>
      </c>
      <c r="R2253" s="4">
        <f>YEAR([2]Data!$F2253)</f>
        <v>2020</v>
      </c>
    </row>
    <row r="2254" spans="1:18" ht="15.75" customHeight="1">
      <c r="A2254" s="2" t="s">
        <v>3246</v>
      </c>
      <c r="B2254" s="2" t="s">
        <v>378</v>
      </c>
      <c r="C2254" s="2" t="s">
        <v>264</v>
      </c>
      <c r="D2254" s="2" t="s">
        <v>223</v>
      </c>
      <c r="E2254" s="2" t="s">
        <v>2160</v>
      </c>
      <c r="F2254" s="3">
        <v>43844</v>
      </c>
      <c r="G2254" s="2">
        <v>1</v>
      </c>
      <c r="H2254" s="2">
        <v>530</v>
      </c>
      <c r="I2254" s="4">
        <f>VLOOKUP(Table_1[[#This Row],[Product ID]],[1]Products!$A:$D,3,0)</f>
        <v>424</v>
      </c>
      <c r="J2254" s="4">
        <f>PRODUCT([2]Data!$G2254,[2]Data!$I2254)</f>
        <v>424</v>
      </c>
      <c r="K2254" s="4">
        <f>PRODUCT([2]Data!$G2254,[2]Data!$H2254)</f>
        <v>530</v>
      </c>
      <c r="L2254" s="4">
        <f>[2]Data!$K2254-[2]Data!$J2254</f>
        <v>106</v>
      </c>
      <c r="M2254" s="4" t="str">
        <f>VLOOKUP(Table_1[[#This Row],[Location ID]],[1]Locations!$A:$B,2,0)</f>
        <v>Bakersfield</v>
      </c>
      <c r="N2254" s="4" t="str">
        <f>VLOOKUP(Table_1[[#This Row],[Sales Person ID]],'[1]Sales People'!$A:$B,2,0)</f>
        <v>Ronald Reed</v>
      </c>
      <c r="O2254" s="4" t="str">
        <f>VLOOKUP(Table_1[[#This Row],[Customer ID]],[1]Customers!$A:$B,2,0)</f>
        <v>Victor Medina</v>
      </c>
      <c r="P2254" s="5">
        <f>WEEKDAY([2]Data!$F2254)</f>
        <v>3</v>
      </c>
      <c r="Q2254" s="4">
        <f>MONTH([2]Data!$F2254)</f>
        <v>1</v>
      </c>
      <c r="R2254" s="4">
        <f>YEAR([2]Data!$F2254)</f>
        <v>2020</v>
      </c>
    </row>
    <row r="2255" spans="1:18" ht="15.75" customHeight="1">
      <c r="A2255" s="6" t="s">
        <v>3247</v>
      </c>
      <c r="B2255" s="6" t="s">
        <v>282</v>
      </c>
      <c r="C2255" s="6" t="s">
        <v>461</v>
      </c>
      <c r="D2255" s="6" t="s">
        <v>91</v>
      </c>
      <c r="E2255" s="6" t="s">
        <v>328</v>
      </c>
      <c r="F2255" s="8">
        <v>43849</v>
      </c>
      <c r="G2255" s="6">
        <v>2</v>
      </c>
      <c r="H2255" s="6">
        <v>1587</v>
      </c>
      <c r="I2255" s="4">
        <f>VLOOKUP(Table_1[[#This Row],[Product ID]],[1]Products!$A:$D,3,0)</f>
        <v>1301</v>
      </c>
      <c r="J2255">
        <f>PRODUCT([2]Data!$G2255,[2]Data!$I2255)</f>
        <v>2602</v>
      </c>
      <c r="K2255">
        <f>PRODUCT([2]Data!$G2255,[2]Data!$H2255)</f>
        <v>3174</v>
      </c>
      <c r="L2255">
        <f>[2]Data!$K2255-[2]Data!$J2255</f>
        <v>572</v>
      </c>
      <c r="M2255" s="4" t="str">
        <f>VLOOKUP(Table_1[[#This Row],[Location ID]],[1]Locations!$A:$B,2,0)</f>
        <v>Simi Valley</v>
      </c>
      <c r="N2255" s="4" t="str">
        <f>VLOOKUP(Table_1[[#This Row],[Sales Person ID]],'[1]Sales People'!$A:$B,2,0)</f>
        <v>Henry Nelson</v>
      </c>
      <c r="O2255" s="4" t="str">
        <f>VLOOKUP(Table_1[[#This Row],[Customer ID]],[1]Customers!$A:$B,2,0)</f>
        <v>Jimmy Morrison</v>
      </c>
      <c r="P2255" s="5">
        <f>WEEKDAY([2]Data!$F2255)</f>
        <v>1</v>
      </c>
      <c r="Q2255" s="4">
        <f>MONTH([2]Data!$F2255)</f>
        <v>1</v>
      </c>
      <c r="R2255" s="4">
        <f>YEAR([2]Data!$F2255)</f>
        <v>2020</v>
      </c>
    </row>
    <row r="2256" spans="1:18" ht="15.75" customHeight="1">
      <c r="A2256" s="2" t="s">
        <v>3248</v>
      </c>
      <c r="B2256" s="2" t="s">
        <v>256</v>
      </c>
      <c r="C2256" s="2" t="s">
        <v>50</v>
      </c>
      <c r="D2256" s="2" t="s">
        <v>127</v>
      </c>
      <c r="E2256" s="2" t="s">
        <v>345</v>
      </c>
      <c r="F2256" s="3">
        <v>44169</v>
      </c>
      <c r="G2256" s="2">
        <v>1</v>
      </c>
      <c r="H2256" s="2">
        <v>818</v>
      </c>
      <c r="I2256" s="4">
        <f>VLOOKUP(Table_1[[#This Row],[Product ID]],[1]Products!$A:$D,3,0)</f>
        <v>450</v>
      </c>
      <c r="J2256" s="4">
        <f>PRODUCT([2]Data!$G2256,[2]Data!$I2256)</f>
        <v>450</v>
      </c>
      <c r="K2256" s="4">
        <f>PRODUCT([2]Data!$G2256,[2]Data!$H2256)</f>
        <v>818</v>
      </c>
      <c r="L2256" s="4">
        <f>[2]Data!$K2256-[2]Data!$J2256</f>
        <v>368</v>
      </c>
      <c r="M2256" s="4" t="str">
        <f>VLOOKUP(Table_1[[#This Row],[Location ID]],[1]Locations!$A:$B,2,0)</f>
        <v>Oceanside</v>
      </c>
      <c r="N2256" s="4" t="str">
        <f>VLOOKUP(Table_1[[#This Row],[Sales Person ID]],'[1]Sales People'!$A:$B,2,0)</f>
        <v>Roger Ramos</v>
      </c>
      <c r="O2256" s="4" t="str">
        <f>VLOOKUP(Table_1[[#This Row],[Customer ID]],[1]Customers!$A:$B,2,0)</f>
        <v>Gregory Porter</v>
      </c>
      <c r="P2256" s="5">
        <f>WEEKDAY([2]Data!$F2256)</f>
        <v>6</v>
      </c>
      <c r="Q2256" s="4">
        <f>MONTH([2]Data!$F2256)</f>
        <v>12</v>
      </c>
      <c r="R2256" s="4">
        <f>YEAR([2]Data!$F2256)</f>
        <v>2020</v>
      </c>
    </row>
    <row r="2257" spans="1:18" ht="15.75" customHeight="1">
      <c r="A2257" s="6" t="s">
        <v>3249</v>
      </c>
      <c r="B2257" s="6" t="s">
        <v>341</v>
      </c>
      <c r="C2257" s="6" t="s">
        <v>222</v>
      </c>
      <c r="D2257" s="6" t="s">
        <v>147</v>
      </c>
      <c r="E2257" s="6" t="s">
        <v>2262</v>
      </c>
      <c r="F2257" s="8">
        <v>44062</v>
      </c>
      <c r="G2257" s="6">
        <v>2</v>
      </c>
      <c r="H2257" s="6">
        <v>1635</v>
      </c>
      <c r="I2257" s="4">
        <f>VLOOKUP(Table_1[[#This Row],[Product ID]],[1]Products!$A:$D,3,0)</f>
        <v>1046</v>
      </c>
      <c r="J2257">
        <f>PRODUCT([2]Data!$G2257,[2]Data!$I2257)</f>
        <v>2092</v>
      </c>
      <c r="K2257">
        <f>PRODUCT([2]Data!$G2257,[2]Data!$H2257)</f>
        <v>3270</v>
      </c>
      <c r="L2257">
        <f>[2]Data!$K2257-[2]Data!$J2257</f>
        <v>1178</v>
      </c>
      <c r="M2257" s="4" t="str">
        <f>VLOOKUP(Table_1[[#This Row],[Location ID]],[1]Locations!$A:$B,2,0)</f>
        <v>Chula Vista</v>
      </c>
      <c r="N2257" s="4" t="str">
        <f>VLOOKUP(Table_1[[#This Row],[Sales Person ID]],'[1]Sales People'!$A:$B,2,0)</f>
        <v>Clarence Fox</v>
      </c>
      <c r="O2257" s="4" t="str">
        <f>VLOOKUP(Table_1[[#This Row],[Customer ID]],[1]Customers!$A:$B,2,0)</f>
        <v>Timothy Bowman</v>
      </c>
      <c r="P2257" s="5">
        <f>WEEKDAY([2]Data!$F2257)</f>
        <v>4</v>
      </c>
      <c r="Q2257" s="4">
        <f>MONTH([2]Data!$F2257)</f>
        <v>8</v>
      </c>
      <c r="R2257" s="4">
        <f>YEAR([2]Data!$F2257)</f>
        <v>2020</v>
      </c>
    </row>
    <row r="2258" spans="1:18" ht="15.75" customHeight="1">
      <c r="A2258" s="2" t="s">
        <v>3250</v>
      </c>
      <c r="B2258" s="2" t="s">
        <v>234</v>
      </c>
      <c r="C2258" s="2" t="s">
        <v>111</v>
      </c>
      <c r="D2258" s="2" t="s">
        <v>60</v>
      </c>
      <c r="E2258" s="2" t="s">
        <v>1322</v>
      </c>
      <c r="F2258" s="3">
        <v>43960</v>
      </c>
      <c r="G2258" s="2">
        <v>1</v>
      </c>
      <c r="H2258" s="2">
        <v>799</v>
      </c>
      <c r="I2258" s="4">
        <f>VLOOKUP(Table_1[[#This Row],[Product ID]],[1]Products!$A:$D,3,0)</f>
        <v>455</v>
      </c>
      <c r="J2258" s="4">
        <f>PRODUCT([2]Data!$G2258,[2]Data!$I2258)</f>
        <v>455</v>
      </c>
      <c r="K2258" s="4">
        <f>PRODUCT([2]Data!$G2258,[2]Data!$H2258)</f>
        <v>799</v>
      </c>
      <c r="L2258" s="4">
        <f>[2]Data!$K2258-[2]Data!$J2258</f>
        <v>344</v>
      </c>
      <c r="M2258" s="4" t="str">
        <f>VLOOKUP(Table_1[[#This Row],[Location ID]],[1]Locations!$A:$B,2,0)</f>
        <v>Victorville</v>
      </c>
      <c r="N2258" s="4" t="str">
        <f>VLOOKUP(Table_1[[#This Row],[Sales Person ID]],'[1]Sales People'!$A:$B,2,0)</f>
        <v>Walter Cook</v>
      </c>
      <c r="O2258" s="4" t="str">
        <f>VLOOKUP(Table_1[[#This Row],[Customer ID]],[1]Customers!$A:$B,2,0)</f>
        <v>Alan Scott</v>
      </c>
      <c r="P2258" s="5">
        <f>WEEKDAY([2]Data!$F2258)</f>
        <v>7</v>
      </c>
      <c r="Q2258" s="4">
        <f>MONTH([2]Data!$F2258)</f>
        <v>5</v>
      </c>
      <c r="R2258" s="4">
        <f>YEAR([2]Data!$F2258)</f>
        <v>2020</v>
      </c>
    </row>
    <row r="2259" spans="1:18" ht="15.75" customHeight="1">
      <c r="A2259" s="6" t="s">
        <v>3251</v>
      </c>
      <c r="B2259" s="6" t="s">
        <v>341</v>
      </c>
      <c r="C2259" s="6" t="s">
        <v>90</v>
      </c>
      <c r="D2259" s="6" t="s">
        <v>309</v>
      </c>
      <c r="E2259" s="6" t="s">
        <v>737</v>
      </c>
      <c r="F2259" s="8">
        <v>44139</v>
      </c>
      <c r="G2259" s="6">
        <v>2</v>
      </c>
      <c r="H2259" s="6">
        <v>1635</v>
      </c>
      <c r="I2259" s="4">
        <f>VLOOKUP(Table_1[[#This Row],[Product ID]],[1]Products!$A:$D,3,0)</f>
        <v>1046</v>
      </c>
      <c r="J2259">
        <f>PRODUCT([2]Data!$G2259,[2]Data!$I2259)</f>
        <v>2092</v>
      </c>
      <c r="K2259">
        <f>PRODUCT([2]Data!$G2259,[2]Data!$H2259)</f>
        <v>3270</v>
      </c>
      <c r="L2259">
        <f>[2]Data!$K2259-[2]Data!$J2259</f>
        <v>1178</v>
      </c>
      <c r="M2259" s="4" t="str">
        <f>VLOOKUP(Table_1[[#This Row],[Location ID]],[1]Locations!$A:$B,2,0)</f>
        <v>Palmdale</v>
      </c>
      <c r="N2259" s="4" t="str">
        <f>VLOOKUP(Table_1[[#This Row],[Sales Person ID]],'[1]Sales People'!$A:$B,2,0)</f>
        <v>Kenneth Fields</v>
      </c>
      <c r="O2259" s="4" t="str">
        <f>VLOOKUP(Table_1[[#This Row],[Customer ID]],[1]Customers!$A:$B,2,0)</f>
        <v>Phillip Tucker</v>
      </c>
      <c r="P2259" s="5">
        <f>WEEKDAY([2]Data!$F2259)</f>
        <v>4</v>
      </c>
      <c r="Q2259" s="4">
        <f>MONTH([2]Data!$F2259)</f>
        <v>11</v>
      </c>
      <c r="R2259" s="4">
        <f>YEAR([2]Data!$F2259)</f>
        <v>2020</v>
      </c>
    </row>
    <row r="2260" spans="1:18" ht="15.75" customHeight="1">
      <c r="A2260" s="2" t="s">
        <v>3252</v>
      </c>
      <c r="B2260" s="2" t="s">
        <v>211</v>
      </c>
      <c r="C2260" s="2" t="s">
        <v>206</v>
      </c>
      <c r="D2260" s="2" t="s">
        <v>41</v>
      </c>
      <c r="E2260" s="2" t="s">
        <v>2110</v>
      </c>
      <c r="F2260" s="3">
        <v>43973</v>
      </c>
      <c r="G2260" s="2">
        <v>1</v>
      </c>
      <c r="H2260" s="2">
        <v>315</v>
      </c>
      <c r="I2260" s="4">
        <f>VLOOKUP(Table_1[[#This Row],[Product ID]],[1]Products!$A:$D,3,0)</f>
        <v>208</v>
      </c>
      <c r="J2260" s="4">
        <f>PRODUCT([2]Data!$G2260,[2]Data!$I2260)</f>
        <v>208</v>
      </c>
      <c r="K2260" s="4">
        <f>PRODUCT([2]Data!$G2260,[2]Data!$H2260)</f>
        <v>315</v>
      </c>
      <c r="L2260" s="4">
        <f>[2]Data!$K2260-[2]Data!$J2260</f>
        <v>107</v>
      </c>
      <c r="M2260" s="4" t="str">
        <f>VLOOKUP(Table_1[[#This Row],[Location ID]],[1]Locations!$A:$B,2,0)</f>
        <v>Pomona</v>
      </c>
      <c r="N2260" s="4" t="str">
        <f>VLOOKUP(Table_1[[#This Row],[Sales Person ID]],'[1]Sales People'!$A:$B,2,0)</f>
        <v>Carl Hall</v>
      </c>
      <c r="O2260" s="4" t="str">
        <f>VLOOKUP(Table_1[[#This Row],[Customer ID]],[1]Customers!$A:$B,2,0)</f>
        <v>Eugene Hunter</v>
      </c>
      <c r="P2260" s="5">
        <f>WEEKDAY([2]Data!$F2260)</f>
        <v>6</v>
      </c>
      <c r="Q2260" s="4">
        <f>MONTH([2]Data!$F2260)</f>
        <v>5</v>
      </c>
      <c r="R2260" s="4">
        <f>YEAR([2]Data!$F2260)</f>
        <v>2020</v>
      </c>
    </row>
    <row r="2261" spans="1:18" ht="15.75" customHeight="1">
      <c r="A2261" s="6" t="s">
        <v>3253</v>
      </c>
      <c r="B2261" s="6" t="s">
        <v>80</v>
      </c>
      <c r="C2261" s="6" t="s">
        <v>287</v>
      </c>
      <c r="D2261" s="6" t="s">
        <v>127</v>
      </c>
      <c r="E2261" s="6" t="s">
        <v>1090</v>
      </c>
      <c r="F2261" s="8">
        <v>43941</v>
      </c>
      <c r="G2261" s="6">
        <v>3</v>
      </c>
      <c r="H2261" s="6">
        <v>1351</v>
      </c>
      <c r="I2261" s="4">
        <f>VLOOKUP(Table_1[[#This Row],[Product ID]],[1]Products!$A:$D,3,0)</f>
        <v>1108</v>
      </c>
      <c r="J2261">
        <f>PRODUCT([2]Data!$G2261,[2]Data!$I2261)</f>
        <v>3324</v>
      </c>
      <c r="K2261">
        <f>PRODUCT([2]Data!$G2261,[2]Data!$H2261)</f>
        <v>4053</v>
      </c>
      <c r="L2261">
        <f>[2]Data!$K2261-[2]Data!$J2261</f>
        <v>729</v>
      </c>
      <c r="M2261" s="4" t="str">
        <f>VLOOKUP(Table_1[[#This Row],[Location ID]],[1]Locations!$A:$B,2,0)</f>
        <v>Orange</v>
      </c>
      <c r="N2261" s="4" t="str">
        <f>VLOOKUP(Table_1[[#This Row],[Sales Person ID]],'[1]Sales People'!$A:$B,2,0)</f>
        <v>Roger Ramos</v>
      </c>
      <c r="O2261" s="4" t="str">
        <f>VLOOKUP(Table_1[[#This Row],[Customer ID]],[1]Customers!$A:$B,2,0)</f>
        <v>Donald Reynolds</v>
      </c>
      <c r="P2261" s="5">
        <f>WEEKDAY([2]Data!$F2261)</f>
        <v>2</v>
      </c>
      <c r="Q2261" s="4">
        <f>MONTH([2]Data!$F2261)</f>
        <v>4</v>
      </c>
      <c r="R2261" s="4">
        <f>YEAR([2]Data!$F2261)</f>
        <v>2020</v>
      </c>
    </row>
    <row r="2262" spans="1:18" ht="15.75" customHeight="1">
      <c r="A2262" s="2" t="s">
        <v>3254</v>
      </c>
      <c r="B2262" s="2" t="s">
        <v>869</v>
      </c>
      <c r="C2262" s="2" t="s">
        <v>73</v>
      </c>
      <c r="D2262" s="2" t="s">
        <v>370</v>
      </c>
      <c r="E2262" s="2" t="s">
        <v>874</v>
      </c>
      <c r="F2262" s="3">
        <v>44076</v>
      </c>
      <c r="G2262" s="2">
        <v>2</v>
      </c>
      <c r="H2262" s="2">
        <v>2294</v>
      </c>
      <c r="I2262" s="4">
        <f>VLOOKUP(Table_1[[#This Row],[Product ID]],[1]Products!$A:$D,3,0)</f>
        <v>1399</v>
      </c>
      <c r="J2262" s="4">
        <f>PRODUCT([2]Data!$G2262,[2]Data!$I2262)</f>
        <v>2798</v>
      </c>
      <c r="K2262" s="4">
        <f>PRODUCT([2]Data!$G2262,[2]Data!$H2262)</f>
        <v>4588</v>
      </c>
      <c r="L2262" s="4">
        <f>[2]Data!$K2262-[2]Data!$J2262</f>
        <v>1790</v>
      </c>
      <c r="M2262" s="4" t="str">
        <f>VLOOKUP(Table_1[[#This Row],[Location ID]],[1]Locations!$A:$B,2,0)</f>
        <v>Fairfield</v>
      </c>
      <c r="N2262" s="4" t="str">
        <f>VLOOKUP(Table_1[[#This Row],[Sales Person ID]],'[1]Sales People'!$A:$B,2,0)</f>
        <v>Eugene Holmes</v>
      </c>
      <c r="O2262" s="4" t="str">
        <f>VLOOKUP(Table_1[[#This Row],[Customer ID]],[1]Customers!$A:$B,2,0)</f>
        <v>Henry Cox</v>
      </c>
      <c r="P2262" s="5">
        <f>WEEKDAY([2]Data!$F2262)</f>
        <v>4</v>
      </c>
      <c r="Q2262" s="4">
        <f>MONTH([2]Data!$F2262)</f>
        <v>9</v>
      </c>
      <c r="R2262" s="4">
        <f>YEAR([2]Data!$F2262)</f>
        <v>2020</v>
      </c>
    </row>
    <row r="2263" spans="1:18" ht="15.75" customHeight="1">
      <c r="A2263" s="6" t="s">
        <v>3255</v>
      </c>
      <c r="B2263" s="6" t="s">
        <v>196</v>
      </c>
      <c r="C2263" s="6" t="s">
        <v>279</v>
      </c>
      <c r="D2263" s="6" t="s">
        <v>370</v>
      </c>
      <c r="E2263" s="6" t="s">
        <v>1332</v>
      </c>
      <c r="F2263" s="8">
        <v>43864</v>
      </c>
      <c r="G2263" s="6">
        <v>3</v>
      </c>
      <c r="H2263" s="6">
        <v>667</v>
      </c>
      <c r="I2263" s="4">
        <f>VLOOKUP(Table_1[[#This Row],[Product ID]],[1]Products!$A:$D,3,0)</f>
        <v>387</v>
      </c>
      <c r="J2263">
        <f>PRODUCT([2]Data!$G2263,[2]Data!$I2263)</f>
        <v>1161</v>
      </c>
      <c r="K2263">
        <f>PRODUCT([2]Data!$G2263,[2]Data!$H2263)</f>
        <v>2001</v>
      </c>
      <c r="L2263">
        <f>[2]Data!$K2263-[2]Data!$J2263</f>
        <v>840</v>
      </c>
      <c r="M2263" s="4" t="str">
        <f>VLOOKUP(Table_1[[#This Row],[Location ID]],[1]Locations!$A:$B,2,0)</f>
        <v>Murrieta</v>
      </c>
      <c r="N2263" s="4" t="str">
        <f>VLOOKUP(Table_1[[#This Row],[Sales Person ID]],'[1]Sales People'!$A:$B,2,0)</f>
        <v>Eugene Holmes</v>
      </c>
      <c r="O2263" s="4" t="str">
        <f>VLOOKUP(Table_1[[#This Row],[Customer ID]],[1]Customers!$A:$B,2,0)</f>
        <v>Edward Wright</v>
      </c>
      <c r="P2263" s="5">
        <f>WEEKDAY([2]Data!$F2263)</f>
        <v>2</v>
      </c>
      <c r="Q2263" s="4">
        <f>MONTH([2]Data!$F2263)</f>
        <v>2</v>
      </c>
      <c r="R2263" s="4">
        <f>YEAR([2]Data!$F2263)</f>
        <v>2020</v>
      </c>
    </row>
    <row r="2264" spans="1:18" ht="15.75" customHeight="1">
      <c r="A2264" s="2" t="s">
        <v>3256</v>
      </c>
      <c r="B2264" s="2" t="s">
        <v>67</v>
      </c>
      <c r="C2264" s="2" t="s">
        <v>151</v>
      </c>
      <c r="D2264" s="2" t="s">
        <v>82</v>
      </c>
      <c r="E2264" s="2" t="s">
        <v>1646</v>
      </c>
      <c r="F2264" s="3">
        <v>44062</v>
      </c>
      <c r="G2264" s="2">
        <v>1</v>
      </c>
      <c r="H2264" s="2">
        <v>1848</v>
      </c>
      <c r="I2264" s="4">
        <f>VLOOKUP(Table_1[[#This Row],[Product ID]],[1]Products!$A:$D,3,0)</f>
        <v>1294</v>
      </c>
      <c r="J2264" s="4">
        <f>PRODUCT([2]Data!$G2264,[2]Data!$I2264)</f>
        <v>1294</v>
      </c>
      <c r="K2264" s="4">
        <f>PRODUCT([2]Data!$G2264,[2]Data!$H2264)</f>
        <v>1848</v>
      </c>
      <c r="L2264" s="4">
        <f>[2]Data!$K2264-[2]Data!$J2264</f>
        <v>554</v>
      </c>
      <c r="M2264" s="4" t="str">
        <f>VLOOKUP(Table_1[[#This Row],[Location ID]],[1]Locations!$A:$B,2,0)</f>
        <v>Salinas</v>
      </c>
      <c r="N2264" s="4" t="str">
        <f>VLOOKUP(Table_1[[#This Row],[Sales Person ID]],'[1]Sales People'!$A:$B,2,0)</f>
        <v>Gary Rodriguez</v>
      </c>
      <c r="O2264" s="4" t="str">
        <f>VLOOKUP(Table_1[[#This Row],[Customer ID]],[1]Customers!$A:$B,2,0)</f>
        <v>Sean Andrews</v>
      </c>
      <c r="P2264" s="5">
        <f>WEEKDAY([2]Data!$F2264)</f>
        <v>4</v>
      </c>
      <c r="Q2264" s="4">
        <f>MONTH([2]Data!$F2264)</f>
        <v>8</v>
      </c>
      <c r="R2264" s="4">
        <f>YEAR([2]Data!$F2264)</f>
        <v>2020</v>
      </c>
    </row>
    <row r="2265" spans="1:18" ht="15.75" customHeight="1">
      <c r="A2265" s="6" t="s">
        <v>3257</v>
      </c>
      <c r="B2265" s="6" t="s">
        <v>72</v>
      </c>
      <c r="C2265" s="6" t="s">
        <v>283</v>
      </c>
      <c r="D2265" s="6" t="s">
        <v>458</v>
      </c>
      <c r="E2265" s="6" t="s">
        <v>781</v>
      </c>
      <c r="F2265" s="8">
        <v>44113</v>
      </c>
      <c r="G2265" s="6">
        <v>1</v>
      </c>
      <c r="H2265" s="6">
        <v>1889</v>
      </c>
      <c r="I2265" s="4">
        <f>VLOOKUP(Table_1[[#This Row],[Product ID]],[1]Products!$A:$D,3,0)</f>
        <v>945</v>
      </c>
      <c r="J2265">
        <f>PRODUCT([2]Data!$G2265,[2]Data!$I2265)</f>
        <v>945</v>
      </c>
      <c r="K2265">
        <f>PRODUCT([2]Data!$G2265,[2]Data!$H2265)</f>
        <v>1889</v>
      </c>
      <c r="L2265">
        <f>[2]Data!$K2265-[2]Data!$J2265</f>
        <v>944</v>
      </c>
      <c r="M2265" s="4" t="str">
        <f>VLOOKUP(Table_1[[#This Row],[Location ID]],[1]Locations!$A:$B,2,0)</f>
        <v>Torrance</v>
      </c>
      <c r="N2265" s="4" t="str">
        <f>VLOOKUP(Table_1[[#This Row],[Sales Person ID]],'[1]Sales People'!$A:$B,2,0)</f>
        <v>Howard Sims</v>
      </c>
      <c r="O2265" s="4" t="str">
        <f>VLOOKUP(Table_1[[#This Row],[Customer ID]],[1]Customers!$A:$B,2,0)</f>
        <v>Roger Alexander</v>
      </c>
      <c r="P2265" s="5">
        <f>WEEKDAY([2]Data!$F2265)</f>
        <v>6</v>
      </c>
      <c r="Q2265" s="4">
        <f>MONTH([2]Data!$F2265)</f>
        <v>10</v>
      </c>
      <c r="R2265" s="4">
        <f>YEAR([2]Data!$F2265)</f>
        <v>2020</v>
      </c>
    </row>
    <row r="2266" spans="1:18" ht="15.75" customHeight="1">
      <c r="A2266" s="2" t="s">
        <v>3258</v>
      </c>
      <c r="B2266" s="2" t="s">
        <v>105</v>
      </c>
      <c r="C2266" s="2" t="s">
        <v>373</v>
      </c>
      <c r="D2266" s="2" t="s">
        <v>21</v>
      </c>
      <c r="E2266" s="2" t="s">
        <v>2690</v>
      </c>
      <c r="F2266" s="3">
        <v>43918</v>
      </c>
      <c r="G2266" s="2">
        <v>1</v>
      </c>
      <c r="H2266" s="2">
        <v>1639</v>
      </c>
      <c r="I2266" s="4">
        <f>VLOOKUP(Table_1[[#This Row],[Product ID]],[1]Products!$A:$D,3,0)</f>
        <v>1295</v>
      </c>
      <c r="J2266" s="4">
        <f>PRODUCT([2]Data!$G2266,[2]Data!$I2266)</f>
        <v>1295</v>
      </c>
      <c r="K2266" s="4">
        <f>PRODUCT([2]Data!$G2266,[2]Data!$H2266)</f>
        <v>1639</v>
      </c>
      <c r="L2266" s="4">
        <f>[2]Data!$K2266-[2]Data!$J2266</f>
        <v>344</v>
      </c>
      <c r="M2266" s="4" t="str">
        <f>VLOOKUP(Table_1[[#This Row],[Location ID]],[1]Locations!$A:$B,2,0)</f>
        <v>San Bernardino</v>
      </c>
      <c r="N2266" s="4" t="str">
        <f>VLOOKUP(Table_1[[#This Row],[Sales Person ID]],'[1]Sales People'!$A:$B,2,0)</f>
        <v>Justin Lynch</v>
      </c>
      <c r="O2266" s="4" t="str">
        <f>VLOOKUP(Table_1[[#This Row],[Customer ID]],[1]Customers!$A:$B,2,0)</f>
        <v>George Lee</v>
      </c>
      <c r="P2266" s="5">
        <f>WEEKDAY([2]Data!$F2266)</f>
        <v>7</v>
      </c>
      <c r="Q2266" s="4">
        <f>MONTH([2]Data!$F2266)</f>
        <v>3</v>
      </c>
      <c r="R2266" s="4">
        <f>YEAR([2]Data!$F2266)</f>
        <v>2020</v>
      </c>
    </row>
    <row r="2267" spans="1:18" ht="15.75" customHeight="1">
      <c r="A2267" s="6" t="s">
        <v>3259</v>
      </c>
      <c r="B2267" s="6" t="s">
        <v>150</v>
      </c>
      <c r="C2267" s="6" t="s">
        <v>235</v>
      </c>
      <c r="D2267" s="6" t="s">
        <v>370</v>
      </c>
      <c r="E2267" s="6" t="s">
        <v>1151</v>
      </c>
      <c r="F2267" s="8">
        <v>43919</v>
      </c>
      <c r="G2267" s="6">
        <v>3</v>
      </c>
      <c r="H2267" s="6">
        <v>817</v>
      </c>
      <c r="I2267" s="4">
        <f>VLOOKUP(Table_1[[#This Row],[Product ID]],[1]Products!$A:$D,3,0)</f>
        <v>409</v>
      </c>
      <c r="J2267">
        <f>PRODUCT([2]Data!$G2267,[2]Data!$I2267)</f>
        <v>1227</v>
      </c>
      <c r="K2267">
        <f>PRODUCT([2]Data!$G2267,[2]Data!$H2267)</f>
        <v>2451</v>
      </c>
      <c r="L2267">
        <f>[2]Data!$K2267-[2]Data!$J2267</f>
        <v>1224</v>
      </c>
      <c r="M2267" s="4" t="str">
        <f>VLOOKUP(Table_1[[#This Row],[Location ID]],[1]Locations!$A:$B,2,0)</f>
        <v>Huntington Beach</v>
      </c>
      <c r="N2267" s="4" t="str">
        <f>VLOOKUP(Table_1[[#This Row],[Sales Person ID]],'[1]Sales People'!$A:$B,2,0)</f>
        <v>Eugene Holmes</v>
      </c>
      <c r="O2267" s="4" t="str">
        <f>VLOOKUP(Table_1[[#This Row],[Customer ID]],[1]Customers!$A:$B,2,0)</f>
        <v>Craig Reyes</v>
      </c>
      <c r="P2267" s="5">
        <f>WEEKDAY([2]Data!$F2267)</f>
        <v>1</v>
      </c>
      <c r="Q2267" s="4">
        <f>MONTH([2]Data!$F2267)</f>
        <v>3</v>
      </c>
      <c r="R2267" s="4">
        <f>YEAR([2]Data!$F2267)</f>
        <v>2020</v>
      </c>
    </row>
    <row r="2268" spans="1:18" ht="15.75" customHeight="1">
      <c r="A2268" s="2" t="s">
        <v>3260</v>
      </c>
      <c r="B2268" s="2" t="s">
        <v>89</v>
      </c>
      <c r="C2268" s="2" t="s">
        <v>193</v>
      </c>
      <c r="D2268" s="2" t="s">
        <v>170</v>
      </c>
      <c r="E2268" s="2" t="s">
        <v>1074</v>
      </c>
      <c r="F2268" s="3">
        <v>43951</v>
      </c>
      <c r="G2268" s="2">
        <v>2</v>
      </c>
      <c r="H2268" s="2">
        <v>1380</v>
      </c>
      <c r="I2268" s="4">
        <f>VLOOKUP(Table_1[[#This Row],[Product ID]],[1]Products!$A:$D,3,0)</f>
        <v>1090</v>
      </c>
      <c r="J2268" s="4">
        <f>PRODUCT([2]Data!$G2268,[2]Data!$I2268)</f>
        <v>2180</v>
      </c>
      <c r="K2268" s="4">
        <f>PRODUCT([2]Data!$G2268,[2]Data!$H2268)</f>
        <v>2760</v>
      </c>
      <c r="L2268" s="4">
        <f>[2]Data!$K2268-[2]Data!$J2268</f>
        <v>580</v>
      </c>
      <c r="M2268" s="4" t="str">
        <f>VLOOKUP(Table_1[[#This Row],[Location ID]],[1]Locations!$A:$B,2,0)</f>
        <v>Vallejo</v>
      </c>
      <c r="N2268" s="4" t="str">
        <f>VLOOKUP(Table_1[[#This Row],[Sales Person ID]],'[1]Sales People'!$A:$B,2,0)</f>
        <v>Bobby Russell</v>
      </c>
      <c r="O2268" s="4" t="str">
        <f>VLOOKUP(Table_1[[#This Row],[Customer ID]],[1]Customers!$A:$B,2,0)</f>
        <v>Michael Reed</v>
      </c>
      <c r="P2268" s="5">
        <f>WEEKDAY([2]Data!$F2268)</f>
        <v>5</v>
      </c>
      <c r="Q2268" s="4">
        <f>MONTH([2]Data!$F2268)</f>
        <v>4</v>
      </c>
      <c r="R2268" s="4">
        <f>YEAR([2]Data!$F2268)</f>
        <v>2020</v>
      </c>
    </row>
    <row r="2269" spans="1:18" ht="15.75" customHeight="1">
      <c r="A2269" s="6" t="s">
        <v>3261</v>
      </c>
      <c r="B2269" s="6" t="s">
        <v>230</v>
      </c>
      <c r="C2269" s="6" t="s">
        <v>25</v>
      </c>
      <c r="D2269" s="6" t="s">
        <v>137</v>
      </c>
      <c r="E2269" s="6" t="s">
        <v>914</v>
      </c>
      <c r="F2269" s="8">
        <v>44016</v>
      </c>
      <c r="G2269" s="6">
        <v>4</v>
      </c>
      <c r="H2269" s="6">
        <v>561</v>
      </c>
      <c r="I2269" s="4">
        <f>VLOOKUP(Table_1[[#This Row],[Product ID]],[1]Products!$A:$D,3,0)</f>
        <v>421</v>
      </c>
      <c r="J2269">
        <f>PRODUCT([2]Data!$G2269,[2]Data!$I2269)</f>
        <v>1684</v>
      </c>
      <c r="K2269">
        <f>PRODUCT([2]Data!$G2269,[2]Data!$H2269)</f>
        <v>2244</v>
      </c>
      <c r="L2269">
        <f>[2]Data!$K2269-[2]Data!$J2269</f>
        <v>560</v>
      </c>
      <c r="M2269" s="4" t="str">
        <f>VLOOKUP(Table_1[[#This Row],[Location ID]],[1]Locations!$A:$B,2,0)</f>
        <v>Santa Clarita</v>
      </c>
      <c r="N2269" s="4" t="str">
        <f>VLOOKUP(Table_1[[#This Row],[Sales Person ID]],'[1]Sales People'!$A:$B,2,0)</f>
        <v>Larry Castillo</v>
      </c>
      <c r="O2269" s="4" t="str">
        <f>VLOOKUP(Table_1[[#This Row],[Customer ID]],[1]Customers!$A:$B,2,0)</f>
        <v>Billy Kennedy</v>
      </c>
      <c r="P2269" s="5">
        <f>WEEKDAY([2]Data!$F2269)</f>
        <v>7</v>
      </c>
      <c r="Q2269" s="4">
        <f>MONTH([2]Data!$F2269)</f>
        <v>7</v>
      </c>
      <c r="R2269" s="4">
        <f>YEAR([2]Data!$F2269)</f>
        <v>2020</v>
      </c>
    </row>
    <row r="2270" spans="1:18" ht="15.75" customHeight="1">
      <c r="A2270" s="2" t="s">
        <v>3262</v>
      </c>
      <c r="B2270" s="2" t="s">
        <v>411</v>
      </c>
      <c r="C2270" s="2" t="s">
        <v>185</v>
      </c>
      <c r="D2270" s="2" t="s">
        <v>458</v>
      </c>
      <c r="E2270" s="2" t="s">
        <v>1352</v>
      </c>
      <c r="F2270" s="3">
        <v>43845</v>
      </c>
      <c r="G2270" s="2">
        <v>3</v>
      </c>
      <c r="H2270" s="2">
        <v>886</v>
      </c>
      <c r="I2270" s="4">
        <f>VLOOKUP(Table_1[[#This Row],[Product ID]],[1]Products!$A:$D,3,0)</f>
        <v>478</v>
      </c>
      <c r="J2270" s="4">
        <f>PRODUCT([2]Data!$G2270,[2]Data!$I2270)</f>
        <v>1434</v>
      </c>
      <c r="K2270" s="4">
        <f>PRODUCT([2]Data!$G2270,[2]Data!$H2270)</f>
        <v>2658</v>
      </c>
      <c r="L2270" s="4">
        <f>[2]Data!$K2270-[2]Data!$J2270</f>
        <v>1224</v>
      </c>
      <c r="M2270" s="4" t="str">
        <f>VLOOKUP(Table_1[[#This Row],[Location ID]],[1]Locations!$A:$B,2,0)</f>
        <v>Norwalk</v>
      </c>
      <c r="N2270" s="4" t="str">
        <f>VLOOKUP(Table_1[[#This Row],[Sales Person ID]],'[1]Sales People'!$A:$B,2,0)</f>
        <v>Howard Sims</v>
      </c>
      <c r="O2270" s="4" t="str">
        <f>VLOOKUP(Table_1[[#This Row],[Customer ID]],[1]Customers!$A:$B,2,0)</f>
        <v>Frank Mason</v>
      </c>
      <c r="P2270" s="5">
        <f>WEEKDAY([2]Data!$F2270)</f>
        <v>4</v>
      </c>
      <c r="Q2270" s="4">
        <f>MONTH([2]Data!$F2270)</f>
        <v>1</v>
      </c>
      <c r="R2270" s="4">
        <f>YEAR([2]Data!$F2270)</f>
        <v>2020</v>
      </c>
    </row>
    <row r="2271" spans="1:18" ht="15.75" customHeight="1">
      <c r="A2271" s="6" t="s">
        <v>3263</v>
      </c>
      <c r="B2271" s="6" t="s">
        <v>44</v>
      </c>
      <c r="C2271" s="6" t="s">
        <v>391</v>
      </c>
      <c r="D2271" s="6" t="s">
        <v>170</v>
      </c>
      <c r="E2271" s="6" t="s">
        <v>1265</v>
      </c>
      <c r="F2271" s="8">
        <v>44029</v>
      </c>
      <c r="G2271" s="6">
        <v>1</v>
      </c>
      <c r="H2271" s="6">
        <v>1582</v>
      </c>
      <c r="I2271" s="4">
        <f>VLOOKUP(Table_1[[#This Row],[Product ID]],[1]Products!$A:$D,3,0)</f>
        <v>1234</v>
      </c>
      <c r="J2271">
        <f>PRODUCT([2]Data!$G2271,[2]Data!$I2271)</f>
        <v>1234</v>
      </c>
      <c r="K2271">
        <f>PRODUCT([2]Data!$G2271,[2]Data!$H2271)</f>
        <v>1582</v>
      </c>
      <c r="L2271">
        <f>[2]Data!$K2271-[2]Data!$J2271</f>
        <v>348</v>
      </c>
      <c r="M2271" s="4" t="str">
        <f>VLOOKUP(Table_1[[#This Row],[Location ID]],[1]Locations!$A:$B,2,0)</f>
        <v>Los Angeles</v>
      </c>
      <c r="N2271" s="4" t="str">
        <f>VLOOKUP(Table_1[[#This Row],[Sales Person ID]],'[1]Sales People'!$A:$B,2,0)</f>
        <v>Bobby Russell</v>
      </c>
      <c r="O2271" s="4" t="str">
        <f>VLOOKUP(Table_1[[#This Row],[Customer ID]],[1]Customers!$A:$B,2,0)</f>
        <v>Daniel Moreno</v>
      </c>
      <c r="P2271" s="5">
        <f>WEEKDAY([2]Data!$F2271)</f>
        <v>6</v>
      </c>
      <c r="Q2271" s="4">
        <f>MONTH([2]Data!$F2271)</f>
        <v>7</v>
      </c>
      <c r="R2271" s="4">
        <f>YEAR([2]Data!$F2271)</f>
        <v>2020</v>
      </c>
    </row>
    <row r="2272" spans="1:18" ht="15.75" customHeight="1">
      <c r="A2272" s="2" t="s">
        <v>3264</v>
      </c>
      <c r="B2272" s="2" t="s">
        <v>200</v>
      </c>
      <c r="C2272" s="2" t="s">
        <v>654</v>
      </c>
      <c r="D2272" s="2" t="s">
        <v>424</v>
      </c>
      <c r="E2272" s="2" t="s">
        <v>2320</v>
      </c>
      <c r="F2272" s="3">
        <v>44019</v>
      </c>
      <c r="G2272" s="2">
        <v>4</v>
      </c>
      <c r="H2272" s="2">
        <v>1783</v>
      </c>
      <c r="I2272" s="4">
        <f>VLOOKUP(Table_1[[#This Row],[Product ID]],[1]Products!$A:$D,3,0)</f>
        <v>1516</v>
      </c>
      <c r="J2272" s="4">
        <f>PRODUCT([2]Data!$G2272,[2]Data!$I2272)</f>
        <v>6064</v>
      </c>
      <c r="K2272" s="4">
        <f>PRODUCT([2]Data!$G2272,[2]Data!$H2272)</f>
        <v>7132</v>
      </c>
      <c r="L2272" s="4">
        <f>[2]Data!$K2272-[2]Data!$J2272</f>
        <v>1068</v>
      </c>
      <c r="M2272" s="4" t="str">
        <f>VLOOKUP(Table_1[[#This Row],[Location ID]],[1]Locations!$A:$B,2,0)</f>
        <v>Hayward</v>
      </c>
      <c r="N2272" s="4" t="str">
        <f>VLOOKUP(Table_1[[#This Row],[Sales Person ID]],'[1]Sales People'!$A:$B,2,0)</f>
        <v>Kenneth Bradley</v>
      </c>
      <c r="O2272" s="4" t="str">
        <f>VLOOKUP(Table_1[[#This Row],[Customer ID]],[1]Customers!$A:$B,2,0)</f>
        <v>Ralph Banks</v>
      </c>
      <c r="P2272" s="5">
        <f>WEEKDAY([2]Data!$F2272)</f>
        <v>3</v>
      </c>
      <c r="Q2272" s="4">
        <f>MONTH([2]Data!$F2272)</f>
        <v>7</v>
      </c>
      <c r="R2272" s="4">
        <f>YEAR([2]Data!$F2272)</f>
        <v>2020</v>
      </c>
    </row>
    <row r="2273" spans="1:18" ht="15.75" customHeight="1">
      <c r="A2273" s="6" t="s">
        <v>3265</v>
      </c>
      <c r="B2273" s="6" t="s">
        <v>271</v>
      </c>
      <c r="C2273" s="6" t="s">
        <v>447</v>
      </c>
      <c r="D2273" s="6" t="s">
        <v>223</v>
      </c>
      <c r="E2273" s="6" t="s">
        <v>2250</v>
      </c>
      <c r="F2273" s="8">
        <v>43979</v>
      </c>
      <c r="G2273" s="6">
        <v>3</v>
      </c>
      <c r="H2273" s="6">
        <v>502</v>
      </c>
      <c r="I2273" s="4">
        <f>VLOOKUP(Table_1[[#This Row],[Product ID]],[1]Products!$A:$D,3,0)</f>
        <v>296</v>
      </c>
      <c r="J2273">
        <f>PRODUCT([2]Data!$G2273,[2]Data!$I2273)</f>
        <v>888</v>
      </c>
      <c r="K2273">
        <f>PRODUCT([2]Data!$G2273,[2]Data!$H2273)</f>
        <v>1506</v>
      </c>
      <c r="L2273">
        <f>[2]Data!$K2273-[2]Data!$J2273</f>
        <v>618</v>
      </c>
      <c r="M2273" s="4" t="str">
        <f>VLOOKUP(Table_1[[#This Row],[Location ID]],[1]Locations!$A:$B,2,0)</f>
        <v>Jurupa Valley</v>
      </c>
      <c r="N2273" s="4" t="str">
        <f>VLOOKUP(Table_1[[#This Row],[Sales Person ID]],'[1]Sales People'!$A:$B,2,0)</f>
        <v>Ronald Reed</v>
      </c>
      <c r="O2273" s="4" t="str">
        <f>VLOOKUP(Table_1[[#This Row],[Customer ID]],[1]Customers!$A:$B,2,0)</f>
        <v>Jonathan Bowman</v>
      </c>
      <c r="P2273" s="5">
        <f>WEEKDAY([2]Data!$F2273)</f>
        <v>5</v>
      </c>
      <c r="Q2273" s="4">
        <f>MONTH([2]Data!$F2273)</f>
        <v>5</v>
      </c>
      <c r="R2273" s="4">
        <f>YEAR([2]Data!$F2273)</f>
        <v>2020</v>
      </c>
    </row>
    <row r="2274" spans="1:18" ht="15.75" customHeight="1">
      <c r="A2274" s="2" t="s">
        <v>3266</v>
      </c>
      <c r="B2274" s="2" t="s">
        <v>677</v>
      </c>
      <c r="C2274" s="2" t="s">
        <v>501</v>
      </c>
      <c r="D2274" s="2" t="s">
        <v>280</v>
      </c>
      <c r="E2274" s="2" t="s">
        <v>2454</v>
      </c>
      <c r="F2274" s="3">
        <v>43928</v>
      </c>
      <c r="G2274" s="2">
        <v>1</v>
      </c>
      <c r="H2274" s="2">
        <v>2241</v>
      </c>
      <c r="I2274" s="4">
        <f>VLOOKUP(Table_1[[#This Row],[Product ID]],[1]Products!$A:$D,3,0)</f>
        <v>1367</v>
      </c>
      <c r="J2274" s="4">
        <f>PRODUCT([2]Data!$G2274,[2]Data!$I2274)</f>
        <v>1367</v>
      </c>
      <c r="K2274" s="4">
        <f>PRODUCT([2]Data!$G2274,[2]Data!$H2274)</f>
        <v>2241</v>
      </c>
      <c r="L2274" s="4">
        <f>[2]Data!$K2274-[2]Data!$J2274</f>
        <v>874</v>
      </c>
      <c r="M2274" s="4" t="str">
        <f>VLOOKUP(Table_1[[#This Row],[Location ID]],[1]Locations!$A:$B,2,0)</f>
        <v>Temecula</v>
      </c>
      <c r="N2274" s="4" t="str">
        <f>VLOOKUP(Table_1[[#This Row],[Sales Person ID]],'[1]Sales People'!$A:$B,2,0)</f>
        <v>Kevin Butler</v>
      </c>
      <c r="O2274" s="4" t="str">
        <f>VLOOKUP(Table_1[[#This Row],[Customer ID]],[1]Customers!$A:$B,2,0)</f>
        <v>Peter Warren</v>
      </c>
      <c r="P2274" s="5">
        <f>WEEKDAY([2]Data!$F2274)</f>
        <v>3</v>
      </c>
      <c r="Q2274" s="4">
        <f>MONTH([2]Data!$F2274)</f>
        <v>4</v>
      </c>
      <c r="R2274" s="4">
        <f>YEAR([2]Data!$F2274)</f>
        <v>2020</v>
      </c>
    </row>
    <row r="2275" spans="1:18" ht="15.75" customHeight="1">
      <c r="A2275" s="6" t="s">
        <v>3267</v>
      </c>
      <c r="B2275" s="6" t="s">
        <v>49</v>
      </c>
      <c r="C2275" s="6" t="s">
        <v>126</v>
      </c>
      <c r="D2275" s="6" t="s">
        <v>122</v>
      </c>
      <c r="E2275" s="6" t="s">
        <v>1588</v>
      </c>
      <c r="F2275" s="8">
        <v>44006</v>
      </c>
      <c r="G2275" s="6">
        <v>2</v>
      </c>
      <c r="H2275" s="6">
        <v>2283</v>
      </c>
      <c r="I2275" s="4">
        <f>VLOOKUP(Table_1[[#This Row],[Product ID]],[1]Products!$A:$D,3,0)</f>
        <v>1484</v>
      </c>
      <c r="J2275">
        <f>PRODUCT([2]Data!$G2275,[2]Data!$I2275)</f>
        <v>2968</v>
      </c>
      <c r="K2275">
        <f>PRODUCT([2]Data!$G2275,[2]Data!$H2275)</f>
        <v>4566</v>
      </c>
      <c r="L2275">
        <f>[2]Data!$K2275-[2]Data!$J2275</f>
        <v>1598</v>
      </c>
      <c r="M2275" s="4" t="str">
        <f>VLOOKUP(Table_1[[#This Row],[Location ID]],[1]Locations!$A:$B,2,0)</f>
        <v>Glendale</v>
      </c>
      <c r="N2275" s="4" t="str">
        <f>VLOOKUP(Table_1[[#This Row],[Sales Person ID]],'[1]Sales People'!$A:$B,2,0)</f>
        <v>Ryan Welch</v>
      </c>
      <c r="O2275" s="4" t="str">
        <f>VLOOKUP(Table_1[[#This Row],[Customer ID]],[1]Customers!$A:$B,2,0)</f>
        <v>Kevin Wood</v>
      </c>
      <c r="P2275" s="5">
        <f>WEEKDAY([2]Data!$F2275)</f>
        <v>4</v>
      </c>
      <c r="Q2275" s="4">
        <f>MONTH([2]Data!$F2275)</f>
        <v>6</v>
      </c>
      <c r="R2275" s="4">
        <f>YEAR([2]Data!$F2275)</f>
        <v>2020</v>
      </c>
    </row>
    <row r="2276" spans="1:18" ht="15.75" customHeight="1">
      <c r="A2276" s="2" t="s">
        <v>3268</v>
      </c>
      <c r="B2276" s="2" t="s">
        <v>316</v>
      </c>
      <c r="C2276" s="2" t="s">
        <v>530</v>
      </c>
      <c r="D2276" s="2" t="s">
        <v>51</v>
      </c>
      <c r="E2276" s="2" t="s">
        <v>3269</v>
      </c>
      <c r="F2276" s="3">
        <v>44126</v>
      </c>
      <c r="G2276" s="2">
        <v>3</v>
      </c>
      <c r="H2276" s="2">
        <v>504</v>
      </c>
      <c r="I2276" s="4">
        <f>VLOOKUP(Table_1[[#This Row],[Product ID]],[1]Products!$A:$D,3,0)</f>
        <v>408</v>
      </c>
      <c r="J2276" s="4">
        <f>PRODUCT([2]Data!$G2276,[2]Data!$I2276)</f>
        <v>1224</v>
      </c>
      <c r="K2276" s="4">
        <f>PRODUCT([2]Data!$G2276,[2]Data!$H2276)</f>
        <v>1512</v>
      </c>
      <c r="L2276" s="4">
        <f>[2]Data!$K2276-[2]Data!$J2276</f>
        <v>288</v>
      </c>
      <c r="M2276" s="4" t="str">
        <f>VLOOKUP(Table_1[[#This Row],[Location ID]],[1]Locations!$A:$B,2,0)</f>
        <v>Anaheim</v>
      </c>
      <c r="N2276" s="4" t="str">
        <f>VLOOKUP(Table_1[[#This Row],[Sales Person ID]],'[1]Sales People'!$A:$B,2,0)</f>
        <v>Brian Hansen</v>
      </c>
      <c r="O2276" s="4" t="str">
        <f>VLOOKUP(Table_1[[#This Row],[Customer ID]],[1]Customers!$A:$B,2,0)</f>
        <v>Roger Thompson</v>
      </c>
      <c r="P2276" s="5">
        <f>WEEKDAY([2]Data!$F2276)</f>
        <v>5</v>
      </c>
      <c r="Q2276" s="4">
        <f>MONTH([2]Data!$F2276)</f>
        <v>10</v>
      </c>
      <c r="R2276" s="4">
        <f>YEAR([2]Data!$F2276)</f>
        <v>2020</v>
      </c>
    </row>
    <row r="2277" spans="1:18" ht="15.75" customHeight="1">
      <c r="A2277" s="6" t="s">
        <v>3270</v>
      </c>
      <c r="B2277" s="6" t="s">
        <v>130</v>
      </c>
      <c r="C2277" s="6" t="s">
        <v>151</v>
      </c>
      <c r="D2277" s="6" t="s">
        <v>117</v>
      </c>
      <c r="E2277" s="6" t="s">
        <v>3175</v>
      </c>
      <c r="F2277" s="8">
        <v>43885</v>
      </c>
      <c r="G2277" s="6">
        <v>1</v>
      </c>
      <c r="H2277" s="6">
        <v>1077</v>
      </c>
      <c r="I2277" s="4">
        <f>VLOOKUP(Table_1[[#This Row],[Product ID]],[1]Products!$A:$D,3,0)</f>
        <v>732</v>
      </c>
      <c r="J2277">
        <f>PRODUCT([2]Data!$G2277,[2]Data!$I2277)</f>
        <v>732</v>
      </c>
      <c r="K2277">
        <f>PRODUCT([2]Data!$G2277,[2]Data!$H2277)</f>
        <v>1077</v>
      </c>
      <c r="L2277">
        <f>[2]Data!$K2277-[2]Data!$J2277</f>
        <v>345</v>
      </c>
      <c r="M2277" s="4" t="str">
        <f>VLOOKUP(Table_1[[#This Row],[Location ID]],[1]Locations!$A:$B,2,0)</f>
        <v>Salinas</v>
      </c>
      <c r="N2277" s="4" t="str">
        <f>VLOOKUP(Table_1[[#This Row],[Sales Person ID]],'[1]Sales People'!$A:$B,2,0)</f>
        <v>Patrick Ruiz</v>
      </c>
      <c r="O2277" s="4" t="str">
        <f>VLOOKUP(Table_1[[#This Row],[Customer ID]],[1]Customers!$A:$B,2,0)</f>
        <v>Harry Perkins</v>
      </c>
      <c r="P2277" s="5">
        <f>WEEKDAY([2]Data!$F2277)</f>
        <v>2</v>
      </c>
      <c r="Q2277" s="4">
        <f>MONTH([2]Data!$F2277)</f>
        <v>2</v>
      </c>
      <c r="R2277" s="4">
        <f>YEAR([2]Data!$F2277)</f>
        <v>2020</v>
      </c>
    </row>
    <row r="2278" spans="1:18" ht="15.75" customHeight="1">
      <c r="A2278" s="2" t="s">
        <v>3271</v>
      </c>
      <c r="B2278" s="2" t="s">
        <v>110</v>
      </c>
      <c r="C2278" s="2" t="s">
        <v>180</v>
      </c>
      <c r="D2278" s="2" t="s">
        <v>74</v>
      </c>
      <c r="E2278" s="2" t="s">
        <v>635</v>
      </c>
      <c r="F2278" s="3">
        <v>44169</v>
      </c>
      <c r="G2278" s="2">
        <v>1</v>
      </c>
      <c r="H2278" s="2">
        <v>1708</v>
      </c>
      <c r="I2278" s="4">
        <f>VLOOKUP(Table_1[[#This Row],[Product ID]],[1]Products!$A:$D,3,0)</f>
        <v>871</v>
      </c>
      <c r="J2278" s="4">
        <f>PRODUCT([2]Data!$G2278,[2]Data!$I2278)</f>
        <v>871</v>
      </c>
      <c r="K2278" s="4">
        <f>PRODUCT([2]Data!$G2278,[2]Data!$H2278)</f>
        <v>1708</v>
      </c>
      <c r="L2278" s="4">
        <f>[2]Data!$K2278-[2]Data!$J2278</f>
        <v>837</v>
      </c>
      <c r="M2278" s="4" t="str">
        <f>VLOOKUP(Table_1[[#This Row],[Location ID]],[1]Locations!$A:$B,2,0)</f>
        <v>Vista</v>
      </c>
      <c r="N2278" s="4" t="str">
        <f>VLOOKUP(Table_1[[#This Row],[Sales Person ID]],'[1]Sales People'!$A:$B,2,0)</f>
        <v>Jeremy Mendoza</v>
      </c>
      <c r="O2278" s="4" t="str">
        <f>VLOOKUP(Table_1[[#This Row],[Customer ID]],[1]Customers!$A:$B,2,0)</f>
        <v>Steve Stewart</v>
      </c>
      <c r="P2278" s="5">
        <f>WEEKDAY([2]Data!$F2278)</f>
        <v>6</v>
      </c>
      <c r="Q2278" s="4">
        <f>MONTH([2]Data!$F2278)</f>
        <v>12</v>
      </c>
      <c r="R2278" s="4">
        <f>YEAR([2]Data!$F2278)</f>
        <v>2020</v>
      </c>
    </row>
    <row r="2279" spans="1:18" ht="15.75" customHeight="1">
      <c r="A2279" s="6" t="s">
        <v>3272</v>
      </c>
      <c r="B2279" s="6" t="s">
        <v>115</v>
      </c>
      <c r="C2279" s="6" t="s">
        <v>297</v>
      </c>
      <c r="D2279" s="6" t="s">
        <v>176</v>
      </c>
      <c r="E2279" s="6" t="s">
        <v>1679</v>
      </c>
      <c r="F2279" s="8">
        <v>43898</v>
      </c>
      <c r="G2279" s="6">
        <v>1</v>
      </c>
      <c r="H2279" s="6">
        <v>1671</v>
      </c>
      <c r="I2279" s="4">
        <f>VLOOKUP(Table_1[[#This Row],[Product ID]],[1]Products!$A:$D,3,0)</f>
        <v>1220</v>
      </c>
      <c r="J2279">
        <f>PRODUCT([2]Data!$G2279,[2]Data!$I2279)</f>
        <v>1220</v>
      </c>
      <c r="K2279">
        <f>PRODUCT([2]Data!$G2279,[2]Data!$H2279)</f>
        <v>1671</v>
      </c>
      <c r="L2279">
        <f>[2]Data!$K2279-[2]Data!$J2279</f>
        <v>451</v>
      </c>
      <c r="M2279" s="4" t="str">
        <f>VLOOKUP(Table_1[[#This Row],[Location ID]],[1]Locations!$A:$B,2,0)</f>
        <v>El Monte</v>
      </c>
      <c r="N2279" s="4" t="str">
        <f>VLOOKUP(Table_1[[#This Row],[Sales Person ID]],'[1]Sales People'!$A:$B,2,0)</f>
        <v>Joe Sims</v>
      </c>
      <c r="O2279" s="4" t="str">
        <f>VLOOKUP(Table_1[[#This Row],[Customer ID]],[1]Customers!$A:$B,2,0)</f>
        <v>Bruce Butler</v>
      </c>
      <c r="P2279" s="5">
        <f>WEEKDAY([2]Data!$F2279)</f>
        <v>1</v>
      </c>
      <c r="Q2279" s="4">
        <f>MONTH([2]Data!$F2279)</f>
        <v>3</v>
      </c>
      <c r="R2279" s="4">
        <f>YEAR([2]Data!$F2279)</f>
        <v>2020</v>
      </c>
    </row>
    <row r="2280" spans="1:18" ht="15.75" customHeight="1">
      <c r="A2280" s="2" t="s">
        <v>3273</v>
      </c>
      <c r="B2280" s="2" t="s">
        <v>282</v>
      </c>
      <c r="C2280" s="2" t="s">
        <v>333</v>
      </c>
      <c r="D2280" s="2" t="s">
        <v>268</v>
      </c>
      <c r="E2280" s="2" t="s">
        <v>792</v>
      </c>
      <c r="F2280" s="3">
        <v>44182</v>
      </c>
      <c r="G2280" s="2">
        <v>2</v>
      </c>
      <c r="H2280" s="2">
        <v>1587</v>
      </c>
      <c r="I2280" s="4">
        <f>VLOOKUP(Table_1[[#This Row],[Product ID]],[1]Products!$A:$D,3,0)</f>
        <v>1301</v>
      </c>
      <c r="J2280" s="4">
        <f>PRODUCT([2]Data!$G2280,[2]Data!$I2280)</f>
        <v>2602</v>
      </c>
      <c r="K2280" s="4">
        <f>PRODUCT([2]Data!$G2280,[2]Data!$H2280)</f>
        <v>3174</v>
      </c>
      <c r="L2280" s="4">
        <f>[2]Data!$K2280-[2]Data!$J2280</f>
        <v>572</v>
      </c>
      <c r="M2280" s="4" t="str">
        <f>VLOOKUP(Table_1[[#This Row],[Location ID]],[1]Locations!$A:$B,2,0)</f>
        <v>Rancho Cucamonga</v>
      </c>
      <c r="N2280" s="4" t="str">
        <f>VLOOKUP(Table_1[[#This Row],[Sales Person ID]],'[1]Sales People'!$A:$B,2,0)</f>
        <v>Jerry Perry</v>
      </c>
      <c r="O2280" s="4" t="str">
        <f>VLOOKUP(Table_1[[#This Row],[Customer ID]],[1]Customers!$A:$B,2,0)</f>
        <v>Kenneth Simpson</v>
      </c>
      <c r="P2280" s="5">
        <f>WEEKDAY([2]Data!$F2280)</f>
        <v>5</v>
      </c>
      <c r="Q2280" s="4">
        <f>MONTH([2]Data!$F2280)</f>
        <v>12</v>
      </c>
      <c r="R2280" s="4">
        <f>YEAR([2]Data!$F2280)</f>
        <v>2020</v>
      </c>
    </row>
    <row r="2281" spans="1:18" ht="15.75" customHeight="1">
      <c r="A2281" s="6" t="s">
        <v>3274</v>
      </c>
      <c r="B2281" s="6" t="s">
        <v>166</v>
      </c>
      <c r="C2281" s="6" t="s">
        <v>35</v>
      </c>
      <c r="D2281" s="6" t="s">
        <v>250</v>
      </c>
      <c r="E2281" s="6" t="s">
        <v>2814</v>
      </c>
      <c r="F2281" s="8">
        <v>43998</v>
      </c>
      <c r="G2281" s="6">
        <v>4</v>
      </c>
      <c r="H2281" s="6">
        <v>1353</v>
      </c>
      <c r="I2281" s="4">
        <f>VLOOKUP(Table_1[[#This Row],[Product ID]],[1]Products!$A:$D,3,0)</f>
        <v>947</v>
      </c>
      <c r="J2281">
        <f>PRODUCT([2]Data!$G2281,[2]Data!$I2281)</f>
        <v>3788</v>
      </c>
      <c r="K2281">
        <f>PRODUCT([2]Data!$G2281,[2]Data!$H2281)</f>
        <v>5412</v>
      </c>
      <c r="L2281">
        <f>[2]Data!$K2281-[2]Data!$J2281</f>
        <v>1624</v>
      </c>
      <c r="M2281" s="4" t="str">
        <f>VLOOKUP(Table_1[[#This Row],[Location ID]],[1]Locations!$A:$B,2,0)</f>
        <v>Lancaster</v>
      </c>
      <c r="N2281" s="4" t="str">
        <f>VLOOKUP(Table_1[[#This Row],[Sales Person ID]],'[1]Sales People'!$A:$B,2,0)</f>
        <v>John Reyes</v>
      </c>
      <c r="O2281" s="4" t="str">
        <f>VLOOKUP(Table_1[[#This Row],[Customer ID]],[1]Customers!$A:$B,2,0)</f>
        <v>Gerald Andrews</v>
      </c>
      <c r="P2281" s="5">
        <f>WEEKDAY([2]Data!$F2281)</f>
        <v>3</v>
      </c>
      <c r="Q2281" s="4">
        <f>MONTH([2]Data!$F2281)</f>
        <v>6</v>
      </c>
      <c r="R2281" s="4">
        <f>YEAR([2]Data!$F2281)</f>
        <v>2020</v>
      </c>
    </row>
    <row r="2282" spans="1:18" ht="15.75" customHeight="1">
      <c r="A2282" s="2" t="s">
        <v>3275</v>
      </c>
      <c r="B2282" s="2" t="s">
        <v>150</v>
      </c>
      <c r="C2282" s="2" t="s">
        <v>197</v>
      </c>
      <c r="D2282" s="2" t="s">
        <v>202</v>
      </c>
      <c r="E2282" s="2" t="s">
        <v>3276</v>
      </c>
      <c r="F2282" s="3">
        <v>44099</v>
      </c>
      <c r="G2282" s="2">
        <v>1</v>
      </c>
      <c r="H2282" s="2">
        <v>817</v>
      </c>
      <c r="I2282" s="4">
        <f>VLOOKUP(Table_1[[#This Row],[Product ID]],[1]Products!$A:$D,3,0)</f>
        <v>409</v>
      </c>
      <c r="J2282" s="4">
        <f>PRODUCT([2]Data!$G2282,[2]Data!$I2282)</f>
        <v>409</v>
      </c>
      <c r="K2282" s="4">
        <f>PRODUCT([2]Data!$G2282,[2]Data!$H2282)</f>
        <v>817</v>
      </c>
      <c r="L2282" s="4">
        <f>[2]Data!$K2282-[2]Data!$J2282</f>
        <v>408</v>
      </c>
      <c r="M2282" s="4" t="str">
        <f>VLOOKUP(Table_1[[#This Row],[Location ID]],[1]Locations!$A:$B,2,0)</f>
        <v>Riverside</v>
      </c>
      <c r="N2282" s="4" t="str">
        <f>VLOOKUP(Table_1[[#This Row],[Sales Person ID]],'[1]Sales People'!$A:$B,2,0)</f>
        <v>Robert Reed</v>
      </c>
      <c r="O2282" s="4" t="str">
        <f>VLOOKUP(Table_1[[#This Row],[Customer ID]],[1]Customers!$A:$B,2,0)</f>
        <v>Larry Freeman</v>
      </c>
      <c r="P2282" s="5">
        <f>WEEKDAY([2]Data!$F2282)</f>
        <v>6</v>
      </c>
      <c r="Q2282" s="4">
        <f>MONTH([2]Data!$F2282)</f>
        <v>9</v>
      </c>
      <c r="R2282" s="4">
        <f>YEAR([2]Data!$F2282)</f>
        <v>2020</v>
      </c>
    </row>
    <row r="2283" spans="1:18" ht="15.75" customHeight="1">
      <c r="A2283" s="6" t="s">
        <v>3277</v>
      </c>
      <c r="B2283" s="6" t="s">
        <v>274</v>
      </c>
      <c r="C2283" s="6" t="s">
        <v>654</v>
      </c>
      <c r="D2283" s="6" t="s">
        <v>91</v>
      </c>
      <c r="E2283" s="6" t="s">
        <v>887</v>
      </c>
      <c r="F2283" s="8">
        <v>44042</v>
      </c>
      <c r="G2283" s="6">
        <v>1</v>
      </c>
      <c r="H2283" s="6">
        <v>378</v>
      </c>
      <c r="I2283" s="4">
        <f>VLOOKUP(Table_1[[#This Row],[Product ID]],[1]Products!$A:$D,3,0)</f>
        <v>291</v>
      </c>
      <c r="J2283">
        <f>PRODUCT([2]Data!$G2283,[2]Data!$I2283)</f>
        <v>291</v>
      </c>
      <c r="K2283">
        <f>PRODUCT([2]Data!$G2283,[2]Data!$H2283)</f>
        <v>378</v>
      </c>
      <c r="L2283">
        <f>[2]Data!$K2283-[2]Data!$J2283</f>
        <v>87</v>
      </c>
      <c r="M2283" s="4" t="str">
        <f>VLOOKUP(Table_1[[#This Row],[Location ID]],[1]Locations!$A:$B,2,0)</f>
        <v>Hayward</v>
      </c>
      <c r="N2283" s="4" t="str">
        <f>VLOOKUP(Table_1[[#This Row],[Sales Person ID]],'[1]Sales People'!$A:$B,2,0)</f>
        <v>Henry Nelson</v>
      </c>
      <c r="O2283" s="4" t="str">
        <f>VLOOKUP(Table_1[[#This Row],[Customer ID]],[1]Customers!$A:$B,2,0)</f>
        <v>Edward Mason</v>
      </c>
      <c r="P2283" s="5">
        <f>WEEKDAY([2]Data!$F2283)</f>
        <v>5</v>
      </c>
      <c r="Q2283" s="4">
        <f>MONTH([2]Data!$F2283)</f>
        <v>7</v>
      </c>
      <c r="R2283" s="4">
        <f>YEAR([2]Data!$F2283)</f>
        <v>2020</v>
      </c>
    </row>
    <row r="2284" spans="1:18" ht="15.75" customHeight="1">
      <c r="A2284" s="2" t="s">
        <v>3278</v>
      </c>
      <c r="B2284" s="2" t="s">
        <v>468</v>
      </c>
      <c r="C2284" s="2" t="s">
        <v>297</v>
      </c>
      <c r="D2284" s="2" t="s">
        <v>112</v>
      </c>
      <c r="E2284" s="2" t="s">
        <v>272</v>
      </c>
      <c r="F2284" s="3">
        <v>44079</v>
      </c>
      <c r="G2284" s="2">
        <v>2</v>
      </c>
      <c r="H2284" s="2">
        <v>947</v>
      </c>
      <c r="I2284" s="4">
        <f>VLOOKUP(Table_1[[#This Row],[Product ID]],[1]Products!$A:$D,3,0)</f>
        <v>786</v>
      </c>
      <c r="J2284" s="4">
        <f>PRODUCT([2]Data!$G2284,[2]Data!$I2284)</f>
        <v>1572</v>
      </c>
      <c r="K2284" s="4">
        <f>PRODUCT([2]Data!$G2284,[2]Data!$H2284)</f>
        <v>1894</v>
      </c>
      <c r="L2284" s="4">
        <f>[2]Data!$K2284-[2]Data!$J2284</f>
        <v>322</v>
      </c>
      <c r="M2284" s="4" t="str">
        <f>VLOOKUP(Table_1[[#This Row],[Location ID]],[1]Locations!$A:$B,2,0)</f>
        <v>El Monte</v>
      </c>
      <c r="N2284" s="4" t="str">
        <f>VLOOKUP(Table_1[[#This Row],[Sales Person ID]],'[1]Sales People'!$A:$B,2,0)</f>
        <v>Scott Clark</v>
      </c>
      <c r="O2284" s="4" t="str">
        <f>VLOOKUP(Table_1[[#This Row],[Customer ID]],[1]Customers!$A:$B,2,0)</f>
        <v>Keith Hamilton</v>
      </c>
      <c r="P2284" s="5">
        <f>WEEKDAY([2]Data!$F2284)</f>
        <v>7</v>
      </c>
      <c r="Q2284" s="4">
        <f>MONTH([2]Data!$F2284)</f>
        <v>9</v>
      </c>
      <c r="R2284" s="4">
        <f>YEAR([2]Data!$F2284)</f>
        <v>2020</v>
      </c>
    </row>
    <row r="2285" spans="1:18" ht="15.75" customHeight="1">
      <c r="A2285" s="6" t="s">
        <v>3279</v>
      </c>
      <c r="B2285" s="6" t="s">
        <v>468</v>
      </c>
      <c r="C2285" s="6" t="s">
        <v>25</v>
      </c>
      <c r="D2285" s="6" t="s">
        <v>250</v>
      </c>
      <c r="E2285" s="6" t="s">
        <v>882</v>
      </c>
      <c r="F2285" s="8">
        <v>44144</v>
      </c>
      <c r="G2285" s="6">
        <v>2</v>
      </c>
      <c r="H2285" s="6">
        <v>947</v>
      </c>
      <c r="I2285" s="4">
        <f>VLOOKUP(Table_1[[#This Row],[Product ID]],[1]Products!$A:$D,3,0)</f>
        <v>786</v>
      </c>
      <c r="J2285">
        <f>PRODUCT([2]Data!$G2285,[2]Data!$I2285)</f>
        <v>1572</v>
      </c>
      <c r="K2285">
        <f>PRODUCT([2]Data!$G2285,[2]Data!$H2285)</f>
        <v>1894</v>
      </c>
      <c r="L2285">
        <f>[2]Data!$K2285-[2]Data!$J2285</f>
        <v>322</v>
      </c>
      <c r="M2285" s="4" t="str">
        <f>VLOOKUP(Table_1[[#This Row],[Location ID]],[1]Locations!$A:$B,2,0)</f>
        <v>Santa Clarita</v>
      </c>
      <c r="N2285" s="4" t="str">
        <f>VLOOKUP(Table_1[[#This Row],[Sales Person ID]],'[1]Sales People'!$A:$B,2,0)</f>
        <v>John Reyes</v>
      </c>
      <c r="O2285" s="4" t="str">
        <f>VLOOKUP(Table_1[[#This Row],[Customer ID]],[1]Customers!$A:$B,2,0)</f>
        <v>Dennis Ruiz</v>
      </c>
      <c r="P2285" s="5">
        <f>WEEKDAY([2]Data!$F2285)</f>
        <v>2</v>
      </c>
      <c r="Q2285" s="4">
        <f>MONTH([2]Data!$F2285)</f>
        <v>11</v>
      </c>
      <c r="R2285" s="4">
        <f>YEAR([2]Data!$F2285)</f>
        <v>2020</v>
      </c>
    </row>
    <row r="2286" spans="1:18" ht="15.75" customHeight="1">
      <c r="A2286" s="2" t="s">
        <v>3280</v>
      </c>
      <c r="B2286" s="2" t="s">
        <v>249</v>
      </c>
      <c r="C2286" s="2" t="s">
        <v>240</v>
      </c>
      <c r="D2286" s="2" t="s">
        <v>227</v>
      </c>
      <c r="E2286" s="2" t="s">
        <v>1756</v>
      </c>
      <c r="F2286" s="3">
        <v>44087</v>
      </c>
      <c r="G2286" s="2">
        <v>1</v>
      </c>
      <c r="H2286" s="2">
        <v>871</v>
      </c>
      <c r="I2286" s="4">
        <f>VLOOKUP(Table_1[[#This Row],[Product ID]],[1]Products!$A:$D,3,0)</f>
        <v>540</v>
      </c>
      <c r="J2286" s="4">
        <f>PRODUCT([2]Data!$G2286,[2]Data!$I2286)</f>
        <v>540</v>
      </c>
      <c r="K2286" s="4">
        <f>PRODUCT([2]Data!$G2286,[2]Data!$H2286)</f>
        <v>871</v>
      </c>
      <c r="L2286" s="4">
        <f>[2]Data!$K2286-[2]Data!$J2286</f>
        <v>331</v>
      </c>
      <c r="M2286" s="4" t="str">
        <f>VLOOKUP(Table_1[[#This Row],[Location ID]],[1]Locations!$A:$B,2,0)</f>
        <v>San Jose</v>
      </c>
      <c r="N2286" s="4" t="str">
        <f>VLOOKUP(Table_1[[#This Row],[Sales Person ID]],'[1]Sales People'!$A:$B,2,0)</f>
        <v>Ernest Wagner</v>
      </c>
      <c r="O2286" s="4" t="str">
        <f>VLOOKUP(Table_1[[#This Row],[Customer ID]],[1]Customers!$A:$B,2,0)</f>
        <v>Eugene Scott</v>
      </c>
      <c r="P2286" s="5">
        <f>WEEKDAY([2]Data!$F2286)</f>
        <v>1</v>
      </c>
      <c r="Q2286" s="4">
        <f>MONTH([2]Data!$F2286)</f>
        <v>9</v>
      </c>
      <c r="R2286" s="4">
        <f>YEAR([2]Data!$F2286)</f>
        <v>2020</v>
      </c>
    </row>
    <row r="2287" spans="1:18" ht="15.75" customHeight="1">
      <c r="A2287" s="6" t="s">
        <v>3281</v>
      </c>
      <c r="B2287" s="6" t="s">
        <v>184</v>
      </c>
      <c r="C2287" s="6" t="s">
        <v>260</v>
      </c>
      <c r="D2287" s="6" t="s">
        <v>147</v>
      </c>
      <c r="E2287" s="6" t="s">
        <v>823</v>
      </c>
      <c r="F2287" s="8">
        <v>44021</v>
      </c>
      <c r="G2287" s="6">
        <v>1</v>
      </c>
      <c r="H2287" s="6">
        <v>2005</v>
      </c>
      <c r="I2287" s="4">
        <f>VLOOKUP(Table_1[[#This Row],[Product ID]],[1]Products!$A:$D,3,0)</f>
        <v>1223</v>
      </c>
      <c r="J2287">
        <f>PRODUCT([2]Data!$G2287,[2]Data!$I2287)</f>
        <v>1223</v>
      </c>
      <c r="K2287">
        <f>PRODUCT([2]Data!$G2287,[2]Data!$H2287)</f>
        <v>2005</v>
      </c>
      <c r="L2287">
        <f>[2]Data!$K2287-[2]Data!$J2287</f>
        <v>782</v>
      </c>
      <c r="M2287" s="4" t="str">
        <f>VLOOKUP(Table_1[[#This Row],[Location ID]],[1]Locations!$A:$B,2,0)</f>
        <v>Roseville</v>
      </c>
      <c r="N2287" s="4" t="str">
        <f>VLOOKUP(Table_1[[#This Row],[Sales Person ID]],'[1]Sales People'!$A:$B,2,0)</f>
        <v>Clarence Fox</v>
      </c>
      <c r="O2287" s="4" t="str">
        <f>VLOOKUP(Table_1[[#This Row],[Customer ID]],[1]Customers!$A:$B,2,0)</f>
        <v>Shawn Reynolds</v>
      </c>
      <c r="P2287" s="5">
        <f>WEEKDAY([2]Data!$F2287)</f>
        <v>5</v>
      </c>
      <c r="Q2287" s="4">
        <f>MONTH([2]Data!$F2287)</f>
        <v>7</v>
      </c>
      <c r="R2287" s="4">
        <f>YEAR([2]Data!$F2287)</f>
        <v>2020</v>
      </c>
    </row>
    <row r="2288" spans="1:18" ht="15.75" customHeight="1">
      <c r="A2288" s="2" t="s">
        <v>3282</v>
      </c>
      <c r="B2288" s="2" t="s">
        <v>230</v>
      </c>
      <c r="C2288" s="2" t="s">
        <v>480</v>
      </c>
      <c r="D2288" s="2" t="s">
        <v>458</v>
      </c>
      <c r="E2288" s="2" t="s">
        <v>1585</v>
      </c>
      <c r="F2288" s="3">
        <v>43912</v>
      </c>
      <c r="G2288" s="2">
        <v>1</v>
      </c>
      <c r="H2288" s="2">
        <v>561</v>
      </c>
      <c r="I2288" s="4">
        <f>VLOOKUP(Table_1[[#This Row],[Product ID]],[1]Products!$A:$D,3,0)</f>
        <v>421</v>
      </c>
      <c r="J2288" s="4">
        <f>PRODUCT([2]Data!$G2288,[2]Data!$I2288)</f>
        <v>421</v>
      </c>
      <c r="K2288" s="4">
        <f>PRODUCT([2]Data!$G2288,[2]Data!$H2288)</f>
        <v>561</v>
      </c>
      <c r="L2288" s="4">
        <f>[2]Data!$K2288-[2]Data!$J2288</f>
        <v>140</v>
      </c>
      <c r="M2288" s="4" t="str">
        <f>VLOOKUP(Table_1[[#This Row],[Location ID]],[1]Locations!$A:$B,2,0)</f>
        <v>Escondido</v>
      </c>
      <c r="N2288" s="4" t="str">
        <f>VLOOKUP(Table_1[[#This Row],[Sales Person ID]],'[1]Sales People'!$A:$B,2,0)</f>
        <v>Howard Sims</v>
      </c>
      <c r="O2288" s="4" t="str">
        <f>VLOOKUP(Table_1[[#This Row],[Customer ID]],[1]Customers!$A:$B,2,0)</f>
        <v>Anthony Simpson</v>
      </c>
      <c r="P2288" s="5">
        <f>WEEKDAY([2]Data!$F2288)</f>
        <v>1</v>
      </c>
      <c r="Q2288" s="4">
        <f>MONTH([2]Data!$F2288)</f>
        <v>3</v>
      </c>
      <c r="R2288" s="4">
        <f>YEAR([2]Data!$F2288)</f>
        <v>2020</v>
      </c>
    </row>
    <row r="2289" spans="1:18" ht="15.75" customHeight="1">
      <c r="A2289" s="6" t="s">
        <v>3283</v>
      </c>
      <c r="B2289" s="6" t="s">
        <v>188</v>
      </c>
      <c r="C2289" s="6" t="s">
        <v>126</v>
      </c>
      <c r="D2289" s="6" t="s">
        <v>367</v>
      </c>
      <c r="E2289" s="6" t="s">
        <v>2241</v>
      </c>
      <c r="F2289" s="8">
        <v>43994</v>
      </c>
      <c r="G2289" s="6">
        <v>1</v>
      </c>
      <c r="H2289" s="6">
        <v>2497</v>
      </c>
      <c r="I2289" s="4">
        <f>VLOOKUP(Table_1[[#This Row],[Product ID]],[1]Products!$A:$D,3,0)</f>
        <v>1473</v>
      </c>
      <c r="J2289">
        <f>PRODUCT([2]Data!$G2289,[2]Data!$I2289)</f>
        <v>1473</v>
      </c>
      <c r="K2289">
        <f>PRODUCT([2]Data!$G2289,[2]Data!$H2289)</f>
        <v>2497</v>
      </c>
      <c r="L2289">
        <f>[2]Data!$K2289-[2]Data!$J2289</f>
        <v>1024</v>
      </c>
      <c r="M2289" s="4" t="str">
        <f>VLOOKUP(Table_1[[#This Row],[Location ID]],[1]Locations!$A:$B,2,0)</f>
        <v>Glendale</v>
      </c>
      <c r="N2289" s="4" t="str">
        <f>VLOOKUP(Table_1[[#This Row],[Sales Person ID]],'[1]Sales People'!$A:$B,2,0)</f>
        <v>Jimmy Young</v>
      </c>
      <c r="O2289" s="4" t="str">
        <f>VLOOKUP(Table_1[[#This Row],[Customer ID]],[1]Customers!$A:$B,2,0)</f>
        <v>Nicholas Williamson</v>
      </c>
      <c r="P2289" s="5">
        <f>WEEKDAY([2]Data!$F2289)</f>
        <v>6</v>
      </c>
      <c r="Q2289" s="4">
        <f>MONTH([2]Data!$F2289)</f>
        <v>6</v>
      </c>
      <c r="R2289" s="4">
        <f>YEAR([2]Data!$F2289)</f>
        <v>2020</v>
      </c>
    </row>
    <row r="2290" spans="1:18" ht="15.75" customHeight="1">
      <c r="A2290" s="2" t="s">
        <v>3284</v>
      </c>
      <c r="B2290" s="2" t="s">
        <v>105</v>
      </c>
      <c r="C2290" s="2" t="s">
        <v>260</v>
      </c>
      <c r="D2290" s="2" t="s">
        <v>102</v>
      </c>
      <c r="E2290" s="2" t="s">
        <v>2288</v>
      </c>
      <c r="F2290" s="3">
        <v>44161</v>
      </c>
      <c r="G2290" s="2">
        <v>3</v>
      </c>
      <c r="H2290" s="2">
        <v>1639</v>
      </c>
      <c r="I2290" s="4">
        <f>VLOOKUP(Table_1[[#This Row],[Product ID]],[1]Products!$A:$D,3,0)</f>
        <v>1295</v>
      </c>
      <c r="J2290" s="4">
        <f>PRODUCT([2]Data!$G2290,[2]Data!$I2290)</f>
        <v>3885</v>
      </c>
      <c r="K2290" s="4">
        <f>PRODUCT([2]Data!$G2290,[2]Data!$H2290)</f>
        <v>4917</v>
      </c>
      <c r="L2290" s="4">
        <f>[2]Data!$K2290-[2]Data!$J2290</f>
        <v>1032</v>
      </c>
      <c r="M2290" s="4" t="str">
        <f>VLOOKUP(Table_1[[#This Row],[Location ID]],[1]Locations!$A:$B,2,0)</f>
        <v>Roseville</v>
      </c>
      <c r="N2290" s="4" t="str">
        <f>VLOOKUP(Table_1[[#This Row],[Sales Person ID]],'[1]Sales People'!$A:$B,2,0)</f>
        <v>Howard Gardner</v>
      </c>
      <c r="O2290" s="4" t="str">
        <f>VLOOKUP(Table_1[[#This Row],[Customer ID]],[1]Customers!$A:$B,2,0)</f>
        <v>Justin Butler</v>
      </c>
      <c r="P2290" s="5">
        <f>WEEKDAY([2]Data!$F2290)</f>
        <v>5</v>
      </c>
      <c r="Q2290" s="4">
        <f>MONTH([2]Data!$F2290)</f>
        <v>11</v>
      </c>
      <c r="R2290" s="4">
        <f>YEAR([2]Data!$F2290)</f>
        <v>2020</v>
      </c>
    </row>
    <row r="2291" spans="1:18" ht="15.75" customHeight="1">
      <c r="A2291" s="6" t="s">
        <v>3285</v>
      </c>
      <c r="B2291" s="6" t="s">
        <v>211</v>
      </c>
      <c r="C2291" s="6" t="s">
        <v>126</v>
      </c>
      <c r="D2291" s="6" t="s">
        <v>181</v>
      </c>
      <c r="E2291" s="6" t="s">
        <v>2178</v>
      </c>
      <c r="F2291" s="8">
        <v>44033</v>
      </c>
      <c r="G2291" s="6">
        <v>2</v>
      </c>
      <c r="H2291" s="6">
        <v>315</v>
      </c>
      <c r="I2291" s="4">
        <f>VLOOKUP(Table_1[[#This Row],[Product ID]],[1]Products!$A:$D,3,0)</f>
        <v>208</v>
      </c>
      <c r="J2291">
        <f>PRODUCT([2]Data!$G2291,[2]Data!$I2291)</f>
        <v>416</v>
      </c>
      <c r="K2291">
        <f>PRODUCT([2]Data!$G2291,[2]Data!$H2291)</f>
        <v>630</v>
      </c>
      <c r="L2291">
        <f>[2]Data!$K2291-[2]Data!$J2291</f>
        <v>214</v>
      </c>
      <c r="M2291" s="4" t="str">
        <f>VLOOKUP(Table_1[[#This Row],[Location ID]],[1]Locations!$A:$B,2,0)</f>
        <v>Glendale</v>
      </c>
      <c r="N2291" s="4" t="str">
        <f>VLOOKUP(Table_1[[#This Row],[Sales Person ID]],'[1]Sales People'!$A:$B,2,0)</f>
        <v>Sean Miller</v>
      </c>
      <c r="O2291" s="4" t="str">
        <f>VLOOKUP(Table_1[[#This Row],[Customer ID]],[1]Customers!$A:$B,2,0)</f>
        <v>Jonathan Pierce</v>
      </c>
      <c r="P2291" s="5">
        <f>WEEKDAY([2]Data!$F2291)</f>
        <v>3</v>
      </c>
      <c r="Q2291" s="4">
        <f>MONTH([2]Data!$F2291)</f>
        <v>7</v>
      </c>
      <c r="R2291" s="4">
        <f>YEAR([2]Data!$F2291)</f>
        <v>2020</v>
      </c>
    </row>
    <row r="2292" spans="1:18" ht="15.75" customHeight="1">
      <c r="A2292" s="2" t="s">
        <v>3286</v>
      </c>
      <c r="B2292" s="2" t="s">
        <v>54</v>
      </c>
      <c r="C2292" s="2" t="s">
        <v>480</v>
      </c>
      <c r="D2292" s="2" t="s">
        <v>26</v>
      </c>
      <c r="E2292" s="2" t="s">
        <v>761</v>
      </c>
      <c r="F2292" s="3">
        <v>43978</v>
      </c>
      <c r="G2292" s="2">
        <v>3</v>
      </c>
      <c r="H2292" s="2">
        <v>356</v>
      </c>
      <c r="I2292" s="4">
        <f>VLOOKUP(Table_1[[#This Row],[Product ID]],[1]Products!$A:$D,3,0)</f>
        <v>292</v>
      </c>
      <c r="J2292" s="4">
        <f>PRODUCT([2]Data!$G2292,[2]Data!$I2292)</f>
        <v>876</v>
      </c>
      <c r="K2292" s="4">
        <f>PRODUCT([2]Data!$G2292,[2]Data!$H2292)</f>
        <v>1068</v>
      </c>
      <c r="L2292" s="4">
        <f>[2]Data!$K2292-[2]Data!$J2292</f>
        <v>192</v>
      </c>
      <c r="M2292" s="4" t="str">
        <f>VLOOKUP(Table_1[[#This Row],[Location ID]],[1]Locations!$A:$B,2,0)</f>
        <v>Escondido</v>
      </c>
      <c r="N2292" s="4" t="str">
        <f>VLOOKUP(Table_1[[#This Row],[Sales Person ID]],'[1]Sales People'!$A:$B,2,0)</f>
        <v>Ryan Butler</v>
      </c>
      <c r="O2292" s="4" t="str">
        <f>VLOOKUP(Table_1[[#This Row],[Customer ID]],[1]Customers!$A:$B,2,0)</f>
        <v>Andrew Burns</v>
      </c>
      <c r="P2292" s="5">
        <f>WEEKDAY([2]Data!$F2292)</f>
        <v>4</v>
      </c>
      <c r="Q2292" s="4">
        <f>MONTH([2]Data!$F2292)</f>
        <v>5</v>
      </c>
      <c r="R2292" s="4">
        <f>YEAR([2]Data!$F2292)</f>
        <v>2020</v>
      </c>
    </row>
    <row r="2293" spans="1:18" ht="15.75" customHeight="1">
      <c r="A2293" s="6" t="s">
        <v>3287</v>
      </c>
      <c r="B2293" s="6" t="s">
        <v>249</v>
      </c>
      <c r="C2293" s="6" t="s">
        <v>388</v>
      </c>
      <c r="D2293" s="6" t="s">
        <v>309</v>
      </c>
      <c r="E2293" s="6" t="s">
        <v>2484</v>
      </c>
      <c r="F2293" s="8">
        <v>44184</v>
      </c>
      <c r="G2293" s="6">
        <v>1</v>
      </c>
      <c r="H2293" s="6">
        <v>871</v>
      </c>
      <c r="I2293" s="4">
        <f>VLOOKUP(Table_1[[#This Row],[Product ID]],[1]Products!$A:$D,3,0)</f>
        <v>540</v>
      </c>
      <c r="J2293">
        <f>PRODUCT([2]Data!$G2293,[2]Data!$I2293)</f>
        <v>540</v>
      </c>
      <c r="K2293">
        <f>PRODUCT([2]Data!$G2293,[2]Data!$H2293)</f>
        <v>871</v>
      </c>
      <c r="L2293">
        <f>[2]Data!$K2293-[2]Data!$J2293</f>
        <v>331</v>
      </c>
      <c r="M2293" s="4" t="str">
        <f>VLOOKUP(Table_1[[#This Row],[Location ID]],[1]Locations!$A:$B,2,0)</f>
        <v>San Diego</v>
      </c>
      <c r="N2293" s="4" t="str">
        <f>VLOOKUP(Table_1[[#This Row],[Sales Person ID]],'[1]Sales People'!$A:$B,2,0)</f>
        <v>Kenneth Fields</v>
      </c>
      <c r="O2293" s="4" t="str">
        <f>VLOOKUP(Table_1[[#This Row],[Customer ID]],[1]Customers!$A:$B,2,0)</f>
        <v>Thomas Duncan</v>
      </c>
      <c r="P2293" s="5">
        <f>WEEKDAY([2]Data!$F2293)</f>
        <v>7</v>
      </c>
      <c r="Q2293" s="4">
        <f>MONTH([2]Data!$F2293)</f>
        <v>12</v>
      </c>
      <c r="R2293" s="4">
        <f>YEAR([2]Data!$F2293)</f>
        <v>2020</v>
      </c>
    </row>
    <row r="2294" spans="1:18" ht="15.75" customHeight="1">
      <c r="A2294" s="2" t="s">
        <v>3288</v>
      </c>
      <c r="B2294" s="2" t="s">
        <v>679</v>
      </c>
      <c r="C2294" s="2" t="s">
        <v>461</v>
      </c>
      <c r="D2294" s="2" t="s">
        <v>69</v>
      </c>
      <c r="E2294" s="2" t="s">
        <v>1785</v>
      </c>
      <c r="F2294" s="3">
        <v>43901</v>
      </c>
      <c r="G2294" s="2">
        <v>3</v>
      </c>
      <c r="H2294" s="2">
        <v>181</v>
      </c>
      <c r="I2294" s="4">
        <f>VLOOKUP(Table_1[[#This Row],[Product ID]],[1]Products!$A:$D,3,0)</f>
        <v>130</v>
      </c>
      <c r="J2294" s="4">
        <f>PRODUCT([2]Data!$G2294,[2]Data!$I2294)</f>
        <v>390</v>
      </c>
      <c r="K2294" s="4">
        <f>PRODUCT([2]Data!$G2294,[2]Data!$H2294)</f>
        <v>543</v>
      </c>
      <c r="L2294" s="4">
        <f>[2]Data!$K2294-[2]Data!$J2294</f>
        <v>153</v>
      </c>
      <c r="M2294" s="4" t="str">
        <f>VLOOKUP(Table_1[[#This Row],[Location ID]],[1]Locations!$A:$B,2,0)</f>
        <v>Simi Valley</v>
      </c>
      <c r="N2294" s="4" t="str">
        <f>VLOOKUP(Table_1[[#This Row],[Sales Person ID]],'[1]Sales People'!$A:$B,2,0)</f>
        <v>Christopher Tucker</v>
      </c>
      <c r="O2294" s="4" t="str">
        <f>VLOOKUP(Table_1[[#This Row],[Customer ID]],[1]Customers!$A:$B,2,0)</f>
        <v>Samuel Stewart</v>
      </c>
      <c r="P2294" s="5">
        <f>WEEKDAY([2]Data!$F2294)</f>
        <v>4</v>
      </c>
      <c r="Q2294" s="4">
        <f>MONTH([2]Data!$F2294)</f>
        <v>3</v>
      </c>
      <c r="R2294" s="4">
        <f>YEAR([2]Data!$F2294)</f>
        <v>2020</v>
      </c>
    </row>
    <row r="2295" spans="1:18" ht="15.75" customHeight="1">
      <c r="A2295" s="6" t="s">
        <v>3289</v>
      </c>
      <c r="B2295" s="6" t="s">
        <v>451</v>
      </c>
      <c r="C2295" s="6" t="s">
        <v>40</v>
      </c>
      <c r="D2295" s="6" t="s">
        <v>227</v>
      </c>
      <c r="E2295" s="6" t="s">
        <v>1950</v>
      </c>
      <c r="F2295" s="8">
        <v>44179</v>
      </c>
      <c r="G2295" s="6">
        <v>2</v>
      </c>
      <c r="H2295" s="6">
        <v>800</v>
      </c>
      <c r="I2295" s="4">
        <f>VLOOKUP(Table_1[[#This Row],[Product ID]],[1]Products!$A:$D,3,0)</f>
        <v>536</v>
      </c>
      <c r="J2295">
        <f>PRODUCT([2]Data!$G2295,[2]Data!$I2295)</f>
        <v>1072</v>
      </c>
      <c r="K2295">
        <f>PRODUCT([2]Data!$G2295,[2]Data!$H2295)</f>
        <v>1600</v>
      </c>
      <c r="L2295">
        <f>[2]Data!$K2295-[2]Data!$J2295</f>
        <v>528</v>
      </c>
      <c r="M2295" s="4" t="str">
        <f>VLOOKUP(Table_1[[#This Row],[Location ID]],[1]Locations!$A:$B,2,0)</f>
        <v>Santa Ana</v>
      </c>
      <c r="N2295" s="4" t="str">
        <f>VLOOKUP(Table_1[[#This Row],[Sales Person ID]],'[1]Sales People'!$A:$B,2,0)</f>
        <v>Ernest Wagner</v>
      </c>
      <c r="O2295" s="4" t="str">
        <f>VLOOKUP(Table_1[[#This Row],[Customer ID]],[1]Customers!$A:$B,2,0)</f>
        <v>Gary Baker</v>
      </c>
      <c r="P2295" s="5">
        <f>WEEKDAY([2]Data!$F2295)</f>
        <v>2</v>
      </c>
      <c r="Q2295" s="4">
        <f>MONTH([2]Data!$F2295)</f>
        <v>12</v>
      </c>
      <c r="R2295" s="4">
        <f>YEAR([2]Data!$F2295)</f>
        <v>2020</v>
      </c>
    </row>
    <row r="2296" spans="1:18" ht="15.75" customHeight="1">
      <c r="A2296" s="2" t="s">
        <v>3290</v>
      </c>
      <c r="B2296" s="2" t="s">
        <v>243</v>
      </c>
      <c r="C2296" s="2" t="s">
        <v>101</v>
      </c>
      <c r="D2296" s="2" t="s">
        <v>41</v>
      </c>
      <c r="E2296" s="2" t="s">
        <v>1303</v>
      </c>
      <c r="F2296" s="3">
        <v>44037</v>
      </c>
      <c r="G2296" s="2">
        <v>2</v>
      </c>
      <c r="H2296" s="2">
        <v>1119</v>
      </c>
      <c r="I2296" s="4">
        <f>VLOOKUP(Table_1[[#This Row],[Product ID]],[1]Products!$A:$D,3,0)</f>
        <v>683</v>
      </c>
      <c r="J2296" s="4">
        <f>PRODUCT([2]Data!$G2296,[2]Data!$I2296)</f>
        <v>1366</v>
      </c>
      <c r="K2296" s="4">
        <f>PRODUCT([2]Data!$G2296,[2]Data!$H2296)</f>
        <v>2238</v>
      </c>
      <c r="L2296" s="4">
        <f>[2]Data!$K2296-[2]Data!$J2296</f>
        <v>872</v>
      </c>
      <c r="M2296" s="4" t="str">
        <f>VLOOKUP(Table_1[[#This Row],[Location ID]],[1]Locations!$A:$B,2,0)</f>
        <v>Irvine</v>
      </c>
      <c r="N2296" s="4" t="str">
        <f>VLOOKUP(Table_1[[#This Row],[Sales Person ID]],'[1]Sales People'!$A:$B,2,0)</f>
        <v>Carl Hall</v>
      </c>
      <c r="O2296" s="4" t="str">
        <f>VLOOKUP(Table_1[[#This Row],[Customer ID]],[1]Customers!$A:$B,2,0)</f>
        <v>Lawrence Sanchez</v>
      </c>
      <c r="P2296" s="5">
        <f>WEEKDAY([2]Data!$F2296)</f>
        <v>7</v>
      </c>
      <c r="Q2296" s="4">
        <f>MONTH([2]Data!$F2296)</f>
        <v>7</v>
      </c>
      <c r="R2296" s="4">
        <f>YEAR([2]Data!$F2296)</f>
        <v>2020</v>
      </c>
    </row>
    <row r="2297" spans="1:18" ht="15.75" customHeight="1">
      <c r="A2297" s="6" t="s">
        <v>3291</v>
      </c>
      <c r="B2297" s="6" t="s">
        <v>616</v>
      </c>
      <c r="C2297" s="6" t="s">
        <v>131</v>
      </c>
      <c r="D2297" s="6" t="s">
        <v>309</v>
      </c>
      <c r="E2297" s="6" t="s">
        <v>473</v>
      </c>
      <c r="F2297" s="8">
        <v>44110</v>
      </c>
      <c r="G2297" s="6">
        <v>1</v>
      </c>
      <c r="H2297" s="6">
        <v>913</v>
      </c>
      <c r="I2297" s="4">
        <f>VLOOKUP(Table_1[[#This Row],[Product ID]],[1]Products!$A:$D,3,0)</f>
        <v>584</v>
      </c>
      <c r="J2297">
        <f>PRODUCT([2]Data!$G2297,[2]Data!$I2297)</f>
        <v>584</v>
      </c>
      <c r="K2297">
        <f>PRODUCT([2]Data!$G2297,[2]Data!$H2297)</f>
        <v>913</v>
      </c>
      <c r="L2297">
        <f>[2]Data!$K2297-[2]Data!$J2297</f>
        <v>329</v>
      </c>
      <c r="M2297" s="4" t="str">
        <f>VLOOKUP(Table_1[[#This Row],[Location ID]],[1]Locations!$A:$B,2,0)</f>
        <v>Elk Grove</v>
      </c>
      <c r="N2297" s="4" t="str">
        <f>VLOOKUP(Table_1[[#This Row],[Sales Person ID]],'[1]Sales People'!$A:$B,2,0)</f>
        <v>Kenneth Fields</v>
      </c>
      <c r="O2297" s="4" t="str">
        <f>VLOOKUP(Table_1[[#This Row],[Customer ID]],[1]Customers!$A:$B,2,0)</f>
        <v>Thomas Chapman</v>
      </c>
      <c r="P2297" s="5">
        <f>WEEKDAY([2]Data!$F2297)</f>
        <v>3</v>
      </c>
      <c r="Q2297" s="4">
        <f>MONTH([2]Data!$F2297)</f>
        <v>10</v>
      </c>
      <c r="R2297" s="4">
        <f>YEAR([2]Data!$F2297)</f>
        <v>2020</v>
      </c>
    </row>
    <row r="2298" spans="1:18" ht="15.75" customHeight="1">
      <c r="A2298" s="2" t="s">
        <v>3292</v>
      </c>
      <c r="B2298" s="2" t="s">
        <v>332</v>
      </c>
      <c r="C2298" s="2" t="s">
        <v>264</v>
      </c>
      <c r="D2298" s="2" t="s">
        <v>51</v>
      </c>
      <c r="E2298" s="2" t="s">
        <v>855</v>
      </c>
      <c r="F2298" s="3">
        <v>44079</v>
      </c>
      <c r="G2298" s="2">
        <v>1</v>
      </c>
      <c r="H2298" s="2">
        <v>2391</v>
      </c>
      <c r="I2298" s="4">
        <f>VLOOKUP(Table_1[[#This Row],[Product ID]],[1]Products!$A:$D,3,0)</f>
        <v>1291</v>
      </c>
      <c r="J2298" s="4">
        <f>PRODUCT([2]Data!$G2298,[2]Data!$I2298)</f>
        <v>1291</v>
      </c>
      <c r="K2298" s="4">
        <f>PRODUCT([2]Data!$G2298,[2]Data!$H2298)</f>
        <v>2391</v>
      </c>
      <c r="L2298" s="4">
        <f>[2]Data!$K2298-[2]Data!$J2298</f>
        <v>1100</v>
      </c>
      <c r="M2298" s="4" t="str">
        <f>VLOOKUP(Table_1[[#This Row],[Location ID]],[1]Locations!$A:$B,2,0)</f>
        <v>Bakersfield</v>
      </c>
      <c r="N2298" s="4" t="str">
        <f>VLOOKUP(Table_1[[#This Row],[Sales Person ID]],'[1]Sales People'!$A:$B,2,0)</f>
        <v>Brian Hansen</v>
      </c>
      <c r="O2298" s="4" t="str">
        <f>VLOOKUP(Table_1[[#This Row],[Customer ID]],[1]Customers!$A:$B,2,0)</f>
        <v>Kevin Kim</v>
      </c>
      <c r="P2298" s="5">
        <f>WEEKDAY([2]Data!$F2298)</f>
        <v>7</v>
      </c>
      <c r="Q2298" s="4">
        <f>MONTH([2]Data!$F2298)</f>
        <v>9</v>
      </c>
      <c r="R2298" s="4">
        <f>YEAR([2]Data!$F2298)</f>
        <v>2020</v>
      </c>
    </row>
    <row r="2299" spans="1:18" ht="15.75" customHeight="1">
      <c r="A2299" s="6" t="s">
        <v>3293</v>
      </c>
      <c r="B2299" s="6" t="s">
        <v>282</v>
      </c>
      <c r="C2299" s="6" t="s">
        <v>206</v>
      </c>
      <c r="D2299" s="6" t="s">
        <v>41</v>
      </c>
      <c r="E2299" s="6" t="s">
        <v>1622</v>
      </c>
      <c r="F2299" s="8">
        <v>44144</v>
      </c>
      <c r="G2299" s="6">
        <v>4</v>
      </c>
      <c r="H2299" s="6">
        <v>1587</v>
      </c>
      <c r="I2299" s="4">
        <f>VLOOKUP(Table_1[[#This Row],[Product ID]],[1]Products!$A:$D,3,0)</f>
        <v>1301</v>
      </c>
      <c r="J2299">
        <f>PRODUCT([2]Data!$G2299,[2]Data!$I2299)</f>
        <v>5204</v>
      </c>
      <c r="K2299">
        <f>PRODUCT([2]Data!$G2299,[2]Data!$H2299)</f>
        <v>6348</v>
      </c>
      <c r="L2299">
        <f>[2]Data!$K2299-[2]Data!$J2299</f>
        <v>1144</v>
      </c>
      <c r="M2299" s="4" t="str">
        <f>VLOOKUP(Table_1[[#This Row],[Location ID]],[1]Locations!$A:$B,2,0)</f>
        <v>Pomona</v>
      </c>
      <c r="N2299" s="4" t="str">
        <f>VLOOKUP(Table_1[[#This Row],[Sales Person ID]],'[1]Sales People'!$A:$B,2,0)</f>
        <v>Carl Hall</v>
      </c>
      <c r="O2299" s="4" t="str">
        <f>VLOOKUP(Table_1[[#This Row],[Customer ID]],[1]Customers!$A:$B,2,0)</f>
        <v>Nicholas Arnold</v>
      </c>
      <c r="P2299" s="5">
        <f>WEEKDAY([2]Data!$F2299)</f>
        <v>2</v>
      </c>
      <c r="Q2299" s="4">
        <f>MONTH([2]Data!$F2299)</f>
        <v>11</v>
      </c>
      <c r="R2299" s="4">
        <f>YEAR([2]Data!$F2299)</f>
        <v>2020</v>
      </c>
    </row>
    <row r="2300" spans="1:18" ht="15.75" customHeight="1">
      <c r="A2300" s="2" t="s">
        <v>3294</v>
      </c>
      <c r="B2300" s="2" t="s">
        <v>663</v>
      </c>
      <c r="C2300" s="2" t="s">
        <v>360</v>
      </c>
      <c r="D2300" s="2" t="s">
        <v>367</v>
      </c>
      <c r="E2300" s="2" t="s">
        <v>860</v>
      </c>
      <c r="F2300" s="3">
        <v>44100</v>
      </c>
      <c r="G2300" s="2">
        <v>1</v>
      </c>
      <c r="H2300" s="2">
        <v>217</v>
      </c>
      <c r="I2300" s="4">
        <f>VLOOKUP(Table_1[[#This Row],[Product ID]],[1]Products!$A:$D,3,0)</f>
        <v>171</v>
      </c>
      <c r="J2300" s="4">
        <f>PRODUCT([2]Data!$G2300,[2]Data!$I2300)</f>
        <v>171</v>
      </c>
      <c r="K2300" s="4">
        <f>PRODUCT([2]Data!$G2300,[2]Data!$H2300)</f>
        <v>217</v>
      </c>
      <c r="L2300" s="4">
        <f>[2]Data!$K2300-[2]Data!$J2300</f>
        <v>46</v>
      </c>
      <c r="M2300" s="4" t="str">
        <f>VLOOKUP(Table_1[[#This Row],[Location ID]],[1]Locations!$A:$B,2,0)</f>
        <v>Santa Clara</v>
      </c>
      <c r="N2300" s="4" t="str">
        <f>VLOOKUP(Table_1[[#This Row],[Sales Person ID]],'[1]Sales People'!$A:$B,2,0)</f>
        <v>Jimmy Young</v>
      </c>
      <c r="O2300" s="4" t="str">
        <f>VLOOKUP(Table_1[[#This Row],[Customer ID]],[1]Customers!$A:$B,2,0)</f>
        <v>Eric Ward</v>
      </c>
      <c r="P2300" s="5">
        <f>WEEKDAY([2]Data!$F2300)</f>
        <v>7</v>
      </c>
      <c r="Q2300" s="4">
        <f>MONTH([2]Data!$F2300)</f>
        <v>9</v>
      </c>
      <c r="R2300" s="4">
        <f>YEAR([2]Data!$F2300)</f>
        <v>2020</v>
      </c>
    </row>
    <row r="2301" spans="1:18" ht="15.75" customHeight="1">
      <c r="A2301" s="6" t="s">
        <v>3295</v>
      </c>
      <c r="B2301" s="6" t="s">
        <v>58</v>
      </c>
      <c r="C2301" s="6" t="s">
        <v>215</v>
      </c>
      <c r="D2301" s="6" t="s">
        <v>112</v>
      </c>
      <c r="E2301" s="6" t="s">
        <v>1660</v>
      </c>
      <c r="F2301" s="8">
        <v>44171</v>
      </c>
      <c r="G2301" s="6">
        <v>1</v>
      </c>
      <c r="H2301" s="6">
        <v>1812</v>
      </c>
      <c r="I2301" s="4">
        <f>VLOOKUP(Table_1[[#This Row],[Product ID]],[1]Products!$A:$D,3,0)</f>
        <v>1305</v>
      </c>
      <c r="J2301">
        <f>PRODUCT([2]Data!$G2301,[2]Data!$I2301)</f>
        <v>1305</v>
      </c>
      <c r="K2301">
        <f>PRODUCT([2]Data!$G2301,[2]Data!$H2301)</f>
        <v>1812</v>
      </c>
      <c r="L2301">
        <f>[2]Data!$K2301-[2]Data!$J2301</f>
        <v>507</v>
      </c>
      <c r="M2301" s="4" t="str">
        <f>VLOOKUP(Table_1[[#This Row],[Location ID]],[1]Locations!$A:$B,2,0)</f>
        <v>Corona</v>
      </c>
      <c r="N2301" s="4" t="str">
        <f>VLOOKUP(Table_1[[#This Row],[Sales Person ID]],'[1]Sales People'!$A:$B,2,0)</f>
        <v>Scott Clark</v>
      </c>
      <c r="O2301" s="4" t="str">
        <f>VLOOKUP(Table_1[[#This Row],[Customer ID]],[1]Customers!$A:$B,2,0)</f>
        <v>James Simmons</v>
      </c>
      <c r="P2301" s="5">
        <f>WEEKDAY([2]Data!$F2301)</f>
        <v>1</v>
      </c>
      <c r="Q2301" s="4">
        <f>MONTH([2]Data!$F2301)</f>
        <v>12</v>
      </c>
      <c r="R2301" s="4">
        <f>YEAR([2]Data!$F2301)</f>
        <v>2020</v>
      </c>
    </row>
    <row r="2302" spans="1:18" ht="15.75" customHeight="1">
      <c r="A2302" s="2" t="s">
        <v>3296</v>
      </c>
      <c r="B2302" s="2" t="s">
        <v>24</v>
      </c>
      <c r="C2302" s="2" t="s">
        <v>530</v>
      </c>
      <c r="D2302" s="2" t="s">
        <v>236</v>
      </c>
      <c r="E2302" s="2" t="s">
        <v>724</v>
      </c>
      <c r="F2302" s="3">
        <v>44131</v>
      </c>
      <c r="G2302" s="2">
        <v>1</v>
      </c>
      <c r="H2302" s="2">
        <v>1022</v>
      </c>
      <c r="I2302" s="4">
        <f>VLOOKUP(Table_1[[#This Row],[Product ID]],[1]Products!$A:$D,3,0)</f>
        <v>818</v>
      </c>
      <c r="J2302" s="4">
        <f>PRODUCT([2]Data!$G2302,[2]Data!$I2302)</f>
        <v>818</v>
      </c>
      <c r="K2302" s="4">
        <f>PRODUCT([2]Data!$G2302,[2]Data!$H2302)</f>
        <v>1022</v>
      </c>
      <c r="L2302" s="4">
        <f>[2]Data!$K2302-[2]Data!$J2302</f>
        <v>204</v>
      </c>
      <c r="M2302" s="4" t="str">
        <f>VLOOKUP(Table_1[[#This Row],[Location ID]],[1]Locations!$A:$B,2,0)</f>
        <v>Anaheim</v>
      </c>
      <c r="N2302" s="4" t="str">
        <f>VLOOKUP(Table_1[[#This Row],[Sales Person ID]],'[1]Sales People'!$A:$B,2,0)</f>
        <v>Andrew Bowman</v>
      </c>
      <c r="O2302" s="4" t="str">
        <f>VLOOKUP(Table_1[[#This Row],[Customer ID]],[1]Customers!$A:$B,2,0)</f>
        <v>Earl Franklin</v>
      </c>
      <c r="P2302" s="5">
        <f>WEEKDAY([2]Data!$F2302)</f>
        <v>3</v>
      </c>
      <c r="Q2302" s="4">
        <f>MONTH([2]Data!$F2302)</f>
        <v>10</v>
      </c>
      <c r="R2302" s="4">
        <f>YEAR([2]Data!$F2302)</f>
        <v>2020</v>
      </c>
    </row>
    <row r="2303" spans="1:18" ht="15.75" customHeight="1">
      <c r="A2303" s="6" t="s">
        <v>3297</v>
      </c>
      <c r="B2303" s="6" t="s">
        <v>72</v>
      </c>
      <c r="C2303" s="6" t="s">
        <v>264</v>
      </c>
      <c r="D2303" s="6" t="s">
        <v>122</v>
      </c>
      <c r="E2303" s="6" t="s">
        <v>889</v>
      </c>
      <c r="F2303" s="8">
        <v>43942</v>
      </c>
      <c r="G2303" s="6">
        <v>1</v>
      </c>
      <c r="H2303" s="6">
        <v>1889</v>
      </c>
      <c r="I2303" s="4">
        <f>VLOOKUP(Table_1[[#This Row],[Product ID]],[1]Products!$A:$D,3,0)</f>
        <v>945</v>
      </c>
      <c r="J2303">
        <f>PRODUCT([2]Data!$G2303,[2]Data!$I2303)</f>
        <v>945</v>
      </c>
      <c r="K2303">
        <f>PRODUCT([2]Data!$G2303,[2]Data!$H2303)</f>
        <v>1889</v>
      </c>
      <c r="L2303">
        <f>[2]Data!$K2303-[2]Data!$J2303</f>
        <v>944</v>
      </c>
      <c r="M2303" s="4" t="str">
        <f>VLOOKUP(Table_1[[#This Row],[Location ID]],[1]Locations!$A:$B,2,0)</f>
        <v>Bakersfield</v>
      </c>
      <c r="N2303" s="4" t="str">
        <f>VLOOKUP(Table_1[[#This Row],[Sales Person ID]],'[1]Sales People'!$A:$B,2,0)</f>
        <v>Ryan Welch</v>
      </c>
      <c r="O2303" s="4" t="str">
        <f>VLOOKUP(Table_1[[#This Row],[Customer ID]],[1]Customers!$A:$B,2,0)</f>
        <v>Thomas Gray</v>
      </c>
      <c r="P2303" s="5">
        <f>WEEKDAY([2]Data!$F2303)</f>
        <v>3</v>
      </c>
      <c r="Q2303" s="4">
        <f>MONTH([2]Data!$F2303)</f>
        <v>4</v>
      </c>
      <c r="R2303" s="4">
        <f>YEAR([2]Data!$F2303)</f>
        <v>2020</v>
      </c>
    </row>
    <row r="2304" spans="1:18" ht="15.75" customHeight="1">
      <c r="A2304" s="2" t="s">
        <v>3298</v>
      </c>
      <c r="B2304" s="2" t="s">
        <v>89</v>
      </c>
      <c r="C2304" s="2" t="s">
        <v>68</v>
      </c>
      <c r="D2304" s="2" t="s">
        <v>268</v>
      </c>
      <c r="E2304" s="2" t="s">
        <v>1021</v>
      </c>
      <c r="F2304" s="3">
        <v>43860</v>
      </c>
      <c r="G2304" s="2">
        <v>1</v>
      </c>
      <c r="H2304" s="2">
        <v>1380</v>
      </c>
      <c r="I2304" s="4">
        <f>VLOOKUP(Table_1[[#This Row],[Product ID]],[1]Products!$A:$D,3,0)</f>
        <v>1090</v>
      </c>
      <c r="J2304" s="4">
        <f>PRODUCT([2]Data!$G2304,[2]Data!$I2304)</f>
        <v>1090</v>
      </c>
      <c r="K2304" s="4">
        <f>PRODUCT([2]Data!$G2304,[2]Data!$H2304)</f>
        <v>1380</v>
      </c>
      <c r="L2304" s="4">
        <f>[2]Data!$K2304-[2]Data!$J2304</f>
        <v>290</v>
      </c>
      <c r="M2304" s="4" t="str">
        <f>VLOOKUP(Table_1[[#This Row],[Location ID]],[1]Locations!$A:$B,2,0)</f>
        <v>Thousand Oaks</v>
      </c>
      <c r="N2304" s="4" t="str">
        <f>VLOOKUP(Table_1[[#This Row],[Sales Person ID]],'[1]Sales People'!$A:$B,2,0)</f>
        <v>Jerry Perry</v>
      </c>
      <c r="O2304" s="4" t="str">
        <f>VLOOKUP(Table_1[[#This Row],[Customer ID]],[1]Customers!$A:$B,2,0)</f>
        <v>Andrew James</v>
      </c>
      <c r="P2304" s="5">
        <f>WEEKDAY([2]Data!$F2304)</f>
        <v>5</v>
      </c>
      <c r="Q2304" s="4">
        <f>MONTH([2]Data!$F2304)</f>
        <v>1</v>
      </c>
      <c r="R2304" s="4">
        <f>YEAR([2]Data!$F2304)</f>
        <v>2020</v>
      </c>
    </row>
    <row r="2305" spans="1:18" ht="15.75" customHeight="1">
      <c r="A2305" s="6" t="s">
        <v>3299</v>
      </c>
      <c r="B2305" s="6" t="s">
        <v>243</v>
      </c>
      <c r="C2305" s="6" t="s">
        <v>101</v>
      </c>
      <c r="D2305" s="6" t="s">
        <v>107</v>
      </c>
      <c r="E2305" s="6" t="s">
        <v>921</v>
      </c>
      <c r="F2305" s="8">
        <v>43893</v>
      </c>
      <c r="G2305" s="6">
        <v>2</v>
      </c>
      <c r="H2305" s="6">
        <v>1119</v>
      </c>
      <c r="I2305" s="4">
        <f>VLOOKUP(Table_1[[#This Row],[Product ID]],[1]Products!$A:$D,3,0)</f>
        <v>683</v>
      </c>
      <c r="J2305">
        <f>PRODUCT([2]Data!$G2305,[2]Data!$I2305)</f>
        <v>1366</v>
      </c>
      <c r="K2305">
        <f>PRODUCT([2]Data!$G2305,[2]Data!$H2305)</f>
        <v>2238</v>
      </c>
      <c r="L2305">
        <f>[2]Data!$K2305-[2]Data!$J2305</f>
        <v>872</v>
      </c>
      <c r="M2305" s="4" t="str">
        <f>VLOOKUP(Table_1[[#This Row],[Location ID]],[1]Locations!$A:$B,2,0)</f>
        <v>Irvine</v>
      </c>
      <c r="N2305" s="4" t="str">
        <f>VLOOKUP(Table_1[[#This Row],[Sales Person ID]],'[1]Sales People'!$A:$B,2,0)</f>
        <v>Brian Thomas</v>
      </c>
      <c r="O2305" s="4" t="str">
        <f>VLOOKUP(Table_1[[#This Row],[Customer ID]],[1]Customers!$A:$B,2,0)</f>
        <v>Ralph Willis</v>
      </c>
      <c r="P2305" s="5">
        <f>WEEKDAY([2]Data!$F2305)</f>
        <v>3</v>
      </c>
      <c r="Q2305" s="4">
        <f>MONTH([2]Data!$F2305)</f>
        <v>3</v>
      </c>
      <c r="R2305" s="4">
        <f>YEAR([2]Data!$F2305)</f>
        <v>2020</v>
      </c>
    </row>
    <row r="2306" spans="1:18" ht="15.75" customHeight="1">
      <c r="A2306" s="2" t="s">
        <v>3300</v>
      </c>
      <c r="B2306" s="2" t="s">
        <v>282</v>
      </c>
      <c r="C2306" s="2" t="s">
        <v>541</v>
      </c>
      <c r="D2306" s="2" t="s">
        <v>189</v>
      </c>
      <c r="E2306" s="2" t="s">
        <v>1187</v>
      </c>
      <c r="F2306" s="3">
        <v>43890</v>
      </c>
      <c r="G2306" s="2">
        <v>1</v>
      </c>
      <c r="H2306" s="2">
        <v>1587</v>
      </c>
      <c r="I2306" s="4">
        <f>VLOOKUP(Table_1[[#This Row],[Product ID]],[1]Products!$A:$D,3,0)</f>
        <v>1301</v>
      </c>
      <c r="J2306" s="4">
        <f>PRODUCT([2]Data!$G2306,[2]Data!$I2306)</f>
        <v>1301</v>
      </c>
      <c r="K2306" s="4">
        <f>PRODUCT([2]Data!$G2306,[2]Data!$H2306)</f>
        <v>1587</v>
      </c>
      <c r="L2306" s="4">
        <f>[2]Data!$K2306-[2]Data!$J2306</f>
        <v>286</v>
      </c>
      <c r="M2306" s="4" t="str">
        <f>VLOOKUP(Table_1[[#This Row],[Location ID]],[1]Locations!$A:$B,2,0)</f>
        <v>San Buenaventura (Ventura)</v>
      </c>
      <c r="N2306" s="4" t="str">
        <f>VLOOKUP(Table_1[[#This Row],[Sales Person ID]],'[1]Sales People'!$A:$B,2,0)</f>
        <v>Joshua Taylor</v>
      </c>
      <c r="O2306" s="4" t="str">
        <f>VLOOKUP(Table_1[[#This Row],[Customer ID]],[1]Customers!$A:$B,2,0)</f>
        <v>John Robertson</v>
      </c>
      <c r="P2306" s="5">
        <f>WEEKDAY([2]Data!$F2306)</f>
        <v>7</v>
      </c>
      <c r="Q2306" s="4">
        <f>MONTH([2]Data!$F2306)</f>
        <v>2</v>
      </c>
      <c r="R2306" s="4">
        <f>YEAR([2]Data!$F2306)</f>
        <v>2020</v>
      </c>
    </row>
    <row r="2307" spans="1:18" ht="15.75" customHeight="1">
      <c r="A2307" s="6" t="s">
        <v>3301</v>
      </c>
      <c r="B2307" s="6" t="s">
        <v>271</v>
      </c>
      <c r="C2307" s="6" t="s">
        <v>283</v>
      </c>
      <c r="D2307" s="6" t="s">
        <v>236</v>
      </c>
      <c r="E2307" s="6" t="s">
        <v>1165</v>
      </c>
      <c r="F2307" s="8">
        <v>43958</v>
      </c>
      <c r="G2307" s="6">
        <v>1</v>
      </c>
      <c r="H2307" s="6">
        <v>502</v>
      </c>
      <c r="I2307" s="4">
        <f>VLOOKUP(Table_1[[#This Row],[Product ID]],[1]Products!$A:$D,3,0)</f>
        <v>296</v>
      </c>
      <c r="J2307">
        <f>PRODUCT([2]Data!$G2307,[2]Data!$I2307)</f>
        <v>296</v>
      </c>
      <c r="K2307">
        <f>PRODUCT([2]Data!$G2307,[2]Data!$H2307)</f>
        <v>502</v>
      </c>
      <c r="L2307">
        <f>[2]Data!$K2307-[2]Data!$J2307</f>
        <v>206</v>
      </c>
      <c r="M2307" s="4" t="str">
        <f>VLOOKUP(Table_1[[#This Row],[Location ID]],[1]Locations!$A:$B,2,0)</f>
        <v>Torrance</v>
      </c>
      <c r="N2307" s="4" t="str">
        <f>VLOOKUP(Table_1[[#This Row],[Sales Person ID]],'[1]Sales People'!$A:$B,2,0)</f>
        <v>Andrew Bowman</v>
      </c>
      <c r="O2307" s="4" t="str">
        <f>VLOOKUP(Table_1[[#This Row],[Customer ID]],[1]Customers!$A:$B,2,0)</f>
        <v>Johnny Butler</v>
      </c>
      <c r="P2307" s="5">
        <f>WEEKDAY([2]Data!$F2307)</f>
        <v>5</v>
      </c>
      <c r="Q2307" s="4">
        <f>MONTH([2]Data!$F2307)</f>
        <v>5</v>
      </c>
      <c r="R2307" s="4">
        <f>YEAR([2]Data!$F2307)</f>
        <v>2020</v>
      </c>
    </row>
    <row r="2308" spans="1:18" ht="15.75" customHeight="1">
      <c r="A2308" s="2" t="s">
        <v>3302</v>
      </c>
      <c r="B2308" s="2" t="s">
        <v>423</v>
      </c>
      <c r="C2308" s="2" t="s">
        <v>483</v>
      </c>
      <c r="D2308" s="2" t="s">
        <v>275</v>
      </c>
      <c r="E2308" s="2" t="s">
        <v>1013</v>
      </c>
      <c r="F2308" s="3">
        <v>44057</v>
      </c>
      <c r="G2308" s="2">
        <v>1</v>
      </c>
      <c r="H2308" s="2">
        <v>2396</v>
      </c>
      <c r="I2308" s="4">
        <f>VLOOKUP(Table_1[[#This Row],[Product ID]],[1]Products!$A:$D,3,0)</f>
        <v>1965</v>
      </c>
      <c r="J2308" s="4">
        <f>PRODUCT([2]Data!$G2308,[2]Data!$I2308)</f>
        <v>1965</v>
      </c>
      <c r="K2308" s="4">
        <f>PRODUCT([2]Data!$G2308,[2]Data!$H2308)</f>
        <v>2396</v>
      </c>
      <c r="L2308" s="4">
        <f>[2]Data!$K2308-[2]Data!$J2308</f>
        <v>431</v>
      </c>
      <c r="M2308" s="4" t="str">
        <f>VLOOKUP(Table_1[[#This Row],[Location ID]],[1]Locations!$A:$B,2,0)</f>
        <v>Concord</v>
      </c>
      <c r="N2308" s="4" t="str">
        <f>VLOOKUP(Table_1[[#This Row],[Sales Person ID]],'[1]Sales People'!$A:$B,2,0)</f>
        <v>Ernest Wheeler</v>
      </c>
      <c r="O2308" s="4" t="str">
        <f>VLOOKUP(Table_1[[#This Row],[Customer ID]],[1]Customers!$A:$B,2,0)</f>
        <v>Albert Cunningham</v>
      </c>
      <c r="P2308" s="5">
        <f>WEEKDAY([2]Data!$F2308)</f>
        <v>6</v>
      </c>
      <c r="Q2308" s="4">
        <f>MONTH([2]Data!$F2308)</f>
        <v>8</v>
      </c>
      <c r="R2308" s="4">
        <f>YEAR([2]Data!$F2308)</f>
        <v>2020</v>
      </c>
    </row>
    <row r="2309" spans="1:18" ht="15.75" customHeight="1">
      <c r="A2309" s="6" t="s">
        <v>3303</v>
      </c>
      <c r="B2309" s="6" t="s">
        <v>451</v>
      </c>
      <c r="C2309" s="6" t="s">
        <v>81</v>
      </c>
      <c r="D2309" s="6" t="s">
        <v>250</v>
      </c>
      <c r="E2309" s="6" t="s">
        <v>622</v>
      </c>
      <c r="F2309" s="8">
        <v>44086</v>
      </c>
      <c r="G2309" s="6">
        <v>2</v>
      </c>
      <c r="H2309" s="6">
        <v>800</v>
      </c>
      <c r="I2309" s="4">
        <f>VLOOKUP(Table_1[[#This Row],[Product ID]],[1]Products!$A:$D,3,0)</f>
        <v>536</v>
      </c>
      <c r="J2309">
        <f>PRODUCT([2]Data!$G2309,[2]Data!$I2309)</f>
        <v>1072</v>
      </c>
      <c r="K2309">
        <f>PRODUCT([2]Data!$G2309,[2]Data!$H2309)</f>
        <v>1600</v>
      </c>
      <c r="L2309">
        <f>[2]Data!$K2309-[2]Data!$J2309</f>
        <v>528</v>
      </c>
      <c r="M2309" s="4" t="str">
        <f>VLOOKUP(Table_1[[#This Row],[Location ID]],[1]Locations!$A:$B,2,0)</f>
        <v>Clovis</v>
      </c>
      <c r="N2309" s="4" t="str">
        <f>VLOOKUP(Table_1[[#This Row],[Sales Person ID]],'[1]Sales People'!$A:$B,2,0)</f>
        <v>John Reyes</v>
      </c>
      <c r="O2309" s="4" t="str">
        <f>VLOOKUP(Table_1[[#This Row],[Customer ID]],[1]Customers!$A:$B,2,0)</f>
        <v>Joseph Murphy</v>
      </c>
      <c r="P2309" s="5">
        <f>WEEKDAY([2]Data!$F2309)</f>
        <v>7</v>
      </c>
      <c r="Q2309" s="4">
        <f>MONTH([2]Data!$F2309)</f>
        <v>9</v>
      </c>
      <c r="R2309" s="4">
        <f>YEAR([2]Data!$F2309)</f>
        <v>2020</v>
      </c>
    </row>
    <row r="2310" spans="1:18" ht="15.75" customHeight="1">
      <c r="A2310" s="2" t="s">
        <v>3304</v>
      </c>
      <c r="B2310" s="2" t="s">
        <v>120</v>
      </c>
      <c r="C2310" s="2" t="s">
        <v>287</v>
      </c>
      <c r="D2310" s="2" t="s">
        <v>223</v>
      </c>
      <c r="E2310" s="2" t="s">
        <v>488</v>
      </c>
      <c r="F2310" s="3">
        <v>44065</v>
      </c>
      <c r="G2310" s="2">
        <v>1</v>
      </c>
      <c r="H2310" s="2">
        <v>1783</v>
      </c>
      <c r="I2310" s="4">
        <f>VLOOKUP(Table_1[[#This Row],[Product ID]],[1]Products!$A:$D,3,0)</f>
        <v>1230</v>
      </c>
      <c r="J2310" s="4">
        <f>PRODUCT([2]Data!$G2310,[2]Data!$I2310)</f>
        <v>1230</v>
      </c>
      <c r="K2310" s="4">
        <f>PRODUCT([2]Data!$G2310,[2]Data!$H2310)</f>
        <v>1783</v>
      </c>
      <c r="L2310" s="4">
        <f>[2]Data!$K2310-[2]Data!$J2310</f>
        <v>553</v>
      </c>
      <c r="M2310" s="4" t="str">
        <f>VLOOKUP(Table_1[[#This Row],[Location ID]],[1]Locations!$A:$B,2,0)</f>
        <v>Orange</v>
      </c>
      <c r="N2310" s="4" t="str">
        <f>VLOOKUP(Table_1[[#This Row],[Sales Person ID]],'[1]Sales People'!$A:$B,2,0)</f>
        <v>Ronald Reed</v>
      </c>
      <c r="O2310" s="4" t="str">
        <f>VLOOKUP(Table_1[[#This Row],[Customer ID]],[1]Customers!$A:$B,2,0)</f>
        <v>Joe Coleman</v>
      </c>
      <c r="P2310" s="5">
        <f>WEEKDAY([2]Data!$F2310)</f>
        <v>7</v>
      </c>
      <c r="Q2310" s="4">
        <f>MONTH([2]Data!$F2310)</f>
        <v>8</v>
      </c>
      <c r="R2310" s="4">
        <f>YEAR([2]Data!$F2310)</f>
        <v>2020</v>
      </c>
    </row>
    <row r="2311" spans="1:18" ht="15.75" customHeight="1">
      <c r="A2311" s="6" t="s">
        <v>3305</v>
      </c>
      <c r="B2311" s="6" t="s">
        <v>384</v>
      </c>
      <c r="C2311" s="6" t="s">
        <v>297</v>
      </c>
      <c r="D2311" s="6" t="s">
        <v>236</v>
      </c>
      <c r="E2311" s="6" t="s">
        <v>1681</v>
      </c>
      <c r="F2311" s="8">
        <v>44024</v>
      </c>
      <c r="G2311" s="6">
        <v>3</v>
      </c>
      <c r="H2311" s="6">
        <v>2182</v>
      </c>
      <c r="I2311" s="4">
        <f>VLOOKUP(Table_1[[#This Row],[Product ID]],[1]Products!$A:$D,3,0)</f>
        <v>1200</v>
      </c>
      <c r="J2311">
        <f>PRODUCT([2]Data!$G2311,[2]Data!$I2311)</f>
        <v>3600</v>
      </c>
      <c r="K2311">
        <f>PRODUCT([2]Data!$G2311,[2]Data!$H2311)</f>
        <v>6546</v>
      </c>
      <c r="L2311">
        <f>[2]Data!$K2311-[2]Data!$J2311</f>
        <v>2946</v>
      </c>
      <c r="M2311" s="4" t="str">
        <f>VLOOKUP(Table_1[[#This Row],[Location ID]],[1]Locations!$A:$B,2,0)</f>
        <v>El Monte</v>
      </c>
      <c r="N2311" s="4" t="str">
        <f>VLOOKUP(Table_1[[#This Row],[Sales Person ID]],'[1]Sales People'!$A:$B,2,0)</f>
        <v>Andrew Bowman</v>
      </c>
      <c r="O2311" s="4" t="str">
        <f>VLOOKUP(Table_1[[#This Row],[Customer ID]],[1]Customers!$A:$B,2,0)</f>
        <v>Todd Davis</v>
      </c>
      <c r="P2311" s="5">
        <f>WEEKDAY([2]Data!$F2311)</f>
        <v>1</v>
      </c>
      <c r="Q2311" s="4">
        <f>MONTH([2]Data!$F2311)</f>
        <v>7</v>
      </c>
      <c r="R2311" s="4">
        <f>YEAR([2]Data!$F2311)</f>
        <v>2020</v>
      </c>
    </row>
    <row r="2312" spans="1:18" ht="15.75" customHeight="1">
      <c r="A2312" s="2" t="s">
        <v>3306</v>
      </c>
      <c r="B2312" s="2" t="s">
        <v>179</v>
      </c>
      <c r="C2312" s="2" t="s">
        <v>106</v>
      </c>
      <c r="D2312" s="2" t="s">
        <v>319</v>
      </c>
      <c r="E2312" s="2" t="s">
        <v>669</v>
      </c>
      <c r="F2312" s="3">
        <v>43984</v>
      </c>
      <c r="G2312" s="2">
        <v>2</v>
      </c>
      <c r="H2312" s="2">
        <v>112</v>
      </c>
      <c r="I2312" s="4">
        <f>VLOOKUP(Table_1[[#This Row],[Product ID]],[1]Products!$A:$D,3,0)</f>
        <v>90</v>
      </c>
      <c r="J2312" s="4">
        <f>PRODUCT([2]Data!$G2312,[2]Data!$I2312)</f>
        <v>180</v>
      </c>
      <c r="K2312" s="4">
        <f>PRODUCT([2]Data!$G2312,[2]Data!$H2312)</f>
        <v>224</v>
      </c>
      <c r="L2312" s="4">
        <f>[2]Data!$K2312-[2]Data!$J2312</f>
        <v>44</v>
      </c>
      <c r="M2312" s="4" t="str">
        <f>VLOOKUP(Table_1[[#This Row],[Location ID]],[1]Locations!$A:$B,2,0)</f>
        <v>Fullerton</v>
      </c>
      <c r="N2312" s="4" t="str">
        <f>VLOOKUP(Table_1[[#This Row],[Sales Person ID]],'[1]Sales People'!$A:$B,2,0)</f>
        <v>Fred Robertson</v>
      </c>
      <c r="O2312" s="4" t="str">
        <f>VLOOKUP(Table_1[[#This Row],[Customer ID]],[1]Customers!$A:$B,2,0)</f>
        <v>Martin Olson</v>
      </c>
      <c r="P2312" s="5">
        <f>WEEKDAY([2]Data!$F2312)</f>
        <v>3</v>
      </c>
      <c r="Q2312" s="4">
        <f>MONTH([2]Data!$F2312)</f>
        <v>6</v>
      </c>
      <c r="R2312" s="4">
        <f>YEAR([2]Data!$F2312)</f>
        <v>2020</v>
      </c>
    </row>
    <row r="2313" spans="1:18" ht="15.75" customHeight="1">
      <c r="A2313" s="6" t="s">
        <v>3307</v>
      </c>
      <c r="B2313" s="6" t="s">
        <v>384</v>
      </c>
      <c r="C2313" s="6" t="s">
        <v>461</v>
      </c>
      <c r="D2313" s="6" t="s">
        <v>21</v>
      </c>
      <c r="E2313" s="6" t="s">
        <v>1735</v>
      </c>
      <c r="F2313" s="8">
        <v>44193</v>
      </c>
      <c r="G2313" s="6">
        <v>1</v>
      </c>
      <c r="H2313" s="6">
        <v>2182</v>
      </c>
      <c r="I2313" s="4">
        <f>VLOOKUP(Table_1[[#This Row],[Product ID]],[1]Products!$A:$D,3,0)</f>
        <v>1200</v>
      </c>
      <c r="J2313">
        <f>PRODUCT([2]Data!$G2313,[2]Data!$I2313)</f>
        <v>1200</v>
      </c>
      <c r="K2313">
        <f>PRODUCT([2]Data!$G2313,[2]Data!$H2313)</f>
        <v>2182</v>
      </c>
      <c r="L2313">
        <f>[2]Data!$K2313-[2]Data!$J2313</f>
        <v>982</v>
      </c>
      <c r="M2313" s="4" t="str">
        <f>VLOOKUP(Table_1[[#This Row],[Location ID]],[1]Locations!$A:$B,2,0)</f>
        <v>Simi Valley</v>
      </c>
      <c r="N2313" s="4" t="str">
        <f>VLOOKUP(Table_1[[#This Row],[Sales Person ID]],'[1]Sales People'!$A:$B,2,0)</f>
        <v>Justin Lynch</v>
      </c>
      <c r="O2313" s="4" t="str">
        <f>VLOOKUP(Table_1[[#This Row],[Customer ID]],[1]Customers!$A:$B,2,0)</f>
        <v>Keith Schmidt</v>
      </c>
      <c r="P2313" s="5">
        <f>WEEKDAY([2]Data!$F2313)</f>
        <v>2</v>
      </c>
      <c r="Q2313" s="4">
        <f>MONTH([2]Data!$F2313)</f>
        <v>12</v>
      </c>
      <c r="R2313" s="4">
        <f>YEAR([2]Data!$F2313)</f>
        <v>2020</v>
      </c>
    </row>
    <row r="2314" spans="1:18" ht="15.75" customHeight="1">
      <c r="A2314" s="2" t="s">
        <v>3308</v>
      </c>
      <c r="B2314" s="2" t="s">
        <v>637</v>
      </c>
      <c r="C2314" s="2" t="s">
        <v>397</v>
      </c>
      <c r="D2314" s="2" t="s">
        <v>280</v>
      </c>
      <c r="E2314" s="2" t="s">
        <v>1950</v>
      </c>
      <c r="F2314" s="3">
        <v>44089</v>
      </c>
      <c r="G2314" s="2">
        <v>1</v>
      </c>
      <c r="H2314" s="2">
        <v>584</v>
      </c>
      <c r="I2314" s="4">
        <f>VLOOKUP(Table_1[[#This Row],[Product ID]],[1]Products!$A:$D,3,0)</f>
        <v>420</v>
      </c>
      <c r="J2314" s="4">
        <f>PRODUCT([2]Data!$G2314,[2]Data!$I2314)</f>
        <v>420</v>
      </c>
      <c r="K2314" s="4">
        <f>PRODUCT([2]Data!$G2314,[2]Data!$H2314)</f>
        <v>584</v>
      </c>
      <c r="L2314" s="4">
        <f>[2]Data!$K2314-[2]Data!$J2314</f>
        <v>164</v>
      </c>
      <c r="M2314" s="4" t="str">
        <f>VLOOKUP(Table_1[[#This Row],[Location ID]],[1]Locations!$A:$B,2,0)</f>
        <v>Carlsbad</v>
      </c>
      <c r="N2314" s="4" t="str">
        <f>VLOOKUP(Table_1[[#This Row],[Sales Person ID]],'[1]Sales People'!$A:$B,2,0)</f>
        <v>Kevin Butler</v>
      </c>
      <c r="O2314" s="4" t="str">
        <f>VLOOKUP(Table_1[[#This Row],[Customer ID]],[1]Customers!$A:$B,2,0)</f>
        <v>Gary Baker</v>
      </c>
      <c r="P2314" s="5">
        <f>WEEKDAY([2]Data!$F2314)</f>
        <v>3</v>
      </c>
      <c r="Q2314" s="4">
        <f>MONTH([2]Data!$F2314)</f>
        <v>9</v>
      </c>
      <c r="R2314" s="4">
        <f>YEAR([2]Data!$F2314)</f>
        <v>2020</v>
      </c>
    </row>
    <row r="2315" spans="1:18" ht="15.75" customHeight="1">
      <c r="A2315" s="6" t="s">
        <v>3309</v>
      </c>
      <c r="B2315" s="6" t="s">
        <v>451</v>
      </c>
      <c r="C2315" s="6" t="s">
        <v>226</v>
      </c>
      <c r="D2315" s="6" t="s">
        <v>46</v>
      </c>
      <c r="E2315" s="6" t="s">
        <v>1694</v>
      </c>
      <c r="F2315" s="8">
        <v>43860</v>
      </c>
      <c r="G2315" s="6">
        <v>2</v>
      </c>
      <c r="H2315" s="6">
        <v>800</v>
      </c>
      <c r="I2315" s="4">
        <f>VLOOKUP(Table_1[[#This Row],[Product ID]],[1]Products!$A:$D,3,0)</f>
        <v>536</v>
      </c>
      <c r="J2315">
        <f>PRODUCT([2]Data!$G2315,[2]Data!$I2315)</f>
        <v>1072</v>
      </c>
      <c r="K2315">
        <f>PRODUCT([2]Data!$G2315,[2]Data!$H2315)</f>
        <v>1600</v>
      </c>
      <c r="L2315">
        <f>[2]Data!$K2315-[2]Data!$J2315</f>
        <v>528</v>
      </c>
      <c r="M2315" s="4" t="str">
        <f>VLOOKUP(Table_1[[#This Row],[Location ID]],[1]Locations!$A:$B,2,0)</f>
        <v>El Cajon</v>
      </c>
      <c r="N2315" s="4" t="str">
        <f>VLOOKUP(Table_1[[#This Row],[Sales Person ID]],'[1]Sales People'!$A:$B,2,0)</f>
        <v>Charles Harper</v>
      </c>
      <c r="O2315" s="4" t="str">
        <f>VLOOKUP(Table_1[[#This Row],[Customer ID]],[1]Customers!$A:$B,2,0)</f>
        <v>Timothy Hamilton</v>
      </c>
      <c r="P2315" s="5">
        <f>WEEKDAY([2]Data!$F2315)</f>
        <v>5</v>
      </c>
      <c r="Q2315" s="4">
        <f>MONTH([2]Data!$F2315)</f>
        <v>1</v>
      </c>
      <c r="R2315" s="4">
        <f>YEAR([2]Data!$F2315)</f>
        <v>2020</v>
      </c>
    </row>
    <row r="2316" spans="1:18" ht="15.75" customHeight="1">
      <c r="A2316" s="2" t="s">
        <v>3310</v>
      </c>
      <c r="B2316" s="2" t="s">
        <v>300</v>
      </c>
      <c r="C2316" s="2" t="s">
        <v>742</v>
      </c>
      <c r="D2316" s="2" t="s">
        <v>102</v>
      </c>
      <c r="E2316" s="2" t="s">
        <v>186</v>
      </c>
      <c r="F2316" s="3">
        <v>44175</v>
      </c>
      <c r="G2316" s="2">
        <v>1</v>
      </c>
      <c r="H2316" s="2">
        <v>368</v>
      </c>
      <c r="I2316" s="4">
        <f>VLOOKUP(Table_1[[#This Row],[Product ID]],[1]Products!$A:$D,3,0)</f>
        <v>294</v>
      </c>
      <c r="J2316" s="4">
        <f>PRODUCT([2]Data!$G2316,[2]Data!$I2316)</f>
        <v>294</v>
      </c>
      <c r="K2316" s="4">
        <f>PRODUCT([2]Data!$G2316,[2]Data!$H2316)</f>
        <v>368</v>
      </c>
      <c r="L2316" s="4">
        <f>[2]Data!$K2316-[2]Data!$J2316</f>
        <v>74</v>
      </c>
      <c r="M2316" s="4" t="str">
        <f>VLOOKUP(Table_1[[#This Row],[Location ID]],[1]Locations!$A:$B,2,0)</f>
        <v>Costa Mesa</v>
      </c>
      <c r="N2316" s="4" t="str">
        <f>VLOOKUP(Table_1[[#This Row],[Sales Person ID]],'[1]Sales People'!$A:$B,2,0)</f>
        <v>Howard Gardner</v>
      </c>
      <c r="O2316" s="4" t="str">
        <f>VLOOKUP(Table_1[[#This Row],[Customer ID]],[1]Customers!$A:$B,2,0)</f>
        <v>Bobby Jackson</v>
      </c>
      <c r="P2316" s="5">
        <f>WEEKDAY([2]Data!$F2316)</f>
        <v>5</v>
      </c>
      <c r="Q2316" s="4">
        <f>MONTH([2]Data!$F2316)</f>
        <v>12</v>
      </c>
      <c r="R2316" s="4">
        <f>YEAR([2]Data!$F2316)</f>
        <v>2020</v>
      </c>
    </row>
    <row r="2317" spans="1:18" ht="15.75" customHeight="1">
      <c r="A2317" s="6" t="s">
        <v>3311</v>
      </c>
      <c r="B2317" s="6" t="s">
        <v>179</v>
      </c>
      <c r="C2317" s="6" t="s">
        <v>156</v>
      </c>
      <c r="D2317" s="6" t="s">
        <v>202</v>
      </c>
      <c r="E2317" s="6" t="s">
        <v>1054</v>
      </c>
      <c r="F2317" s="8">
        <v>44080</v>
      </c>
      <c r="G2317" s="6">
        <v>3</v>
      </c>
      <c r="H2317" s="6">
        <v>112</v>
      </c>
      <c r="I2317" s="4">
        <f>VLOOKUP(Table_1[[#This Row],[Product ID]],[1]Products!$A:$D,3,0)</f>
        <v>90</v>
      </c>
      <c r="J2317">
        <f>PRODUCT([2]Data!$G2317,[2]Data!$I2317)</f>
        <v>270</v>
      </c>
      <c r="K2317">
        <f>PRODUCT([2]Data!$G2317,[2]Data!$H2317)</f>
        <v>336</v>
      </c>
      <c r="L2317">
        <f>[2]Data!$K2317-[2]Data!$J2317</f>
        <v>66</v>
      </c>
      <c r="M2317" s="4" t="str">
        <f>VLOOKUP(Table_1[[#This Row],[Location ID]],[1]Locations!$A:$B,2,0)</f>
        <v>Santa Maria</v>
      </c>
      <c r="N2317" s="4" t="str">
        <f>VLOOKUP(Table_1[[#This Row],[Sales Person ID]],'[1]Sales People'!$A:$B,2,0)</f>
        <v>Robert Reed</v>
      </c>
      <c r="O2317" s="4" t="str">
        <f>VLOOKUP(Table_1[[#This Row],[Customer ID]],[1]Customers!$A:$B,2,0)</f>
        <v>Willie Daniels</v>
      </c>
      <c r="P2317" s="5">
        <f>WEEKDAY([2]Data!$F2317)</f>
        <v>1</v>
      </c>
      <c r="Q2317" s="4">
        <f>MONTH([2]Data!$F2317)</f>
        <v>9</v>
      </c>
      <c r="R2317" s="4">
        <f>YEAR([2]Data!$F2317)</f>
        <v>2020</v>
      </c>
    </row>
    <row r="2318" spans="1:18" ht="15.75" customHeight="1">
      <c r="A2318" s="2" t="s">
        <v>3312</v>
      </c>
      <c r="B2318" s="2" t="s">
        <v>677</v>
      </c>
      <c r="C2318" s="2" t="s">
        <v>287</v>
      </c>
      <c r="D2318" s="2" t="s">
        <v>107</v>
      </c>
      <c r="E2318" s="2" t="s">
        <v>1950</v>
      </c>
      <c r="F2318" s="3">
        <v>43840</v>
      </c>
      <c r="G2318" s="2">
        <v>2</v>
      </c>
      <c r="H2318" s="2">
        <v>2241</v>
      </c>
      <c r="I2318" s="4">
        <f>VLOOKUP(Table_1[[#This Row],[Product ID]],[1]Products!$A:$D,3,0)</f>
        <v>1367</v>
      </c>
      <c r="J2318" s="4">
        <f>PRODUCT([2]Data!$G2318,[2]Data!$I2318)</f>
        <v>2734</v>
      </c>
      <c r="K2318" s="4">
        <f>PRODUCT([2]Data!$G2318,[2]Data!$H2318)</f>
        <v>4482</v>
      </c>
      <c r="L2318" s="4">
        <f>[2]Data!$K2318-[2]Data!$J2318</f>
        <v>1748</v>
      </c>
      <c r="M2318" s="4" t="str">
        <f>VLOOKUP(Table_1[[#This Row],[Location ID]],[1]Locations!$A:$B,2,0)</f>
        <v>Orange</v>
      </c>
      <c r="N2318" s="4" t="str">
        <f>VLOOKUP(Table_1[[#This Row],[Sales Person ID]],'[1]Sales People'!$A:$B,2,0)</f>
        <v>Brian Thomas</v>
      </c>
      <c r="O2318" s="4" t="str">
        <f>VLOOKUP(Table_1[[#This Row],[Customer ID]],[1]Customers!$A:$B,2,0)</f>
        <v>Gary Baker</v>
      </c>
      <c r="P2318" s="5">
        <f>WEEKDAY([2]Data!$F2318)</f>
        <v>6</v>
      </c>
      <c r="Q2318" s="4">
        <f>MONTH([2]Data!$F2318)</f>
        <v>1</v>
      </c>
      <c r="R2318" s="4">
        <f>YEAR([2]Data!$F2318)</f>
        <v>2020</v>
      </c>
    </row>
    <row r="2319" spans="1:18" ht="15.75" customHeight="1">
      <c r="A2319" s="6" t="s">
        <v>3313</v>
      </c>
      <c r="B2319" s="6" t="s">
        <v>363</v>
      </c>
      <c r="C2319" s="6" t="s">
        <v>222</v>
      </c>
      <c r="D2319" s="6" t="s">
        <v>98</v>
      </c>
      <c r="E2319" s="6" t="s">
        <v>659</v>
      </c>
      <c r="F2319" s="8">
        <v>44146</v>
      </c>
      <c r="G2319" s="6">
        <v>4</v>
      </c>
      <c r="H2319" s="6">
        <v>203</v>
      </c>
      <c r="I2319" s="4">
        <f>VLOOKUP(Table_1[[#This Row],[Product ID]],[1]Products!$A:$D,3,0)</f>
        <v>154</v>
      </c>
      <c r="J2319">
        <f>PRODUCT([2]Data!$G2319,[2]Data!$I2319)</f>
        <v>616</v>
      </c>
      <c r="K2319">
        <f>PRODUCT([2]Data!$G2319,[2]Data!$H2319)</f>
        <v>812</v>
      </c>
      <c r="L2319">
        <f>[2]Data!$K2319-[2]Data!$J2319</f>
        <v>196</v>
      </c>
      <c r="M2319" s="4" t="str">
        <f>VLOOKUP(Table_1[[#This Row],[Location ID]],[1]Locations!$A:$B,2,0)</f>
        <v>Chula Vista</v>
      </c>
      <c r="N2319" s="4" t="str">
        <f>VLOOKUP(Table_1[[#This Row],[Sales Person ID]],'[1]Sales People'!$A:$B,2,0)</f>
        <v>Martin Perry</v>
      </c>
      <c r="O2319" s="4" t="str">
        <f>VLOOKUP(Table_1[[#This Row],[Customer ID]],[1]Customers!$A:$B,2,0)</f>
        <v>Russell Alexander</v>
      </c>
      <c r="P2319" s="5">
        <f>WEEKDAY([2]Data!$F2319)</f>
        <v>4</v>
      </c>
      <c r="Q2319" s="4">
        <f>MONTH([2]Data!$F2319)</f>
        <v>11</v>
      </c>
      <c r="R2319" s="4">
        <f>YEAR([2]Data!$F2319)</f>
        <v>2020</v>
      </c>
    </row>
    <row r="2320" spans="1:18" ht="15.75" customHeight="1">
      <c r="A2320" s="2" t="s">
        <v>3314</v>
      </c>
      <c r="B2320" s="2" t="s">
        <v>200</v>
      </c>
      <c r="C2320" s="2" t="s">
        <v>287</v>
      </c>
      <c r="D2320" s="2" t="s">
        <v>74</v>
      </c>
      <c r="E2320" s="2" t="s">
        <v>642</v>
      </c>
      <c r="F2320" s="3">
        <v>43875</v>
      </c>
      <c r="G2320" s="2">
        <v>1</v>
      </c>
      <c r="H2320" s="2">
        <v>1783</v>
      </c>
      <c r="I2320" s="4">
        <f>VLOOKUP(Table_1[[#This Row],[Product ID]],[1]Products!$A:$D,3,0)</f>
        <v>1516</v>
      </c>
      <c r="J2320" s="4">
        <f>PRODUCT([2]Data!$G2320,[2]Data!$I2320)</f>
        <v>1516</v>
      </c>
      <c r="K2320" s="4">
        <f>PRODUCT([2]Data!$G2320,[2]Data!$H2320)</f>
        <v>1783</v>
      </c>
      <c r="L2320" s="4">
        <f>[2]Data!$K2320-[2]Data!$J2320</f>
        <v>267</v>
      </c>
      <c r="M2320" s="4" t="str">
        <f>VLOOKUP(Table_1[[#This Row],[Location ID]],[1]Locations!$A:$B,2,0)</f>
        <v>Orange</v>
      </c>
      <c r="N2320" s="4" t="str">
        <f>VLOOKUP(Table_1[[#This Row],[Sales Person ID]],'[1]Sales People'!$A:$B,2,0)</f>
        <v>Jeremy Mendoza</v>
      </c>
      <c r="O2320" s="4" t="str">
        <f>VLOOKUP(Table_1[[#This Row],[Customer ID]],[1]Customers!$A:$B,2,0)</f>
        <v>Matthew Phillips</v>
      </c>
      <c r="P2320" s="5">
        <f>WEEKDAY([2]Data!$F2320)</f>
        <v>6</v>
      </c>
      <c r="Q2320" s="4">
        <f>MONTH([2]Data!$F2320)</f>
        <v>2</v>
      </c>
      <c r="R2320" s="4">
        <f>YEAR([2]Data!$F2320)</f>
        <v>2020</v>
      </c>
    </row>
    <row r="2321" spans="1:18" ht="15.75" customHeight="1">
      <c r="A2321" s="6" t="s">
        <v>3315</v>
      </c>
      <c r="B2321" s="6" t="s">
        <v>679</v>
      </c>
      <c r="C2321" s="6" t="s">
        <v>25</v>
      </c>
      <c r="D2321" s="6" t="s">
        <v>268</v>
      </c>
      <c r="E2321" s="6" t="s">
        <v>628</v>
      </c>
      <c r="F2321" s="8">
        <v>43893</v>
      </c>
      <c r="G2321" s="6">
        <v>1</v>
      </c>
      <c r="H2321" s="6">
        <v>181</v>
      </c>
      <c r="I2321" s="4">
        <f>VLOOKUP(Table_1[[#This Row],[Product ID]],[1]Products!$A:$D,3,0)</f>
        <v>130</v>
      </c>
      <c r="J2321">
        <f>PRODUCT([2]Data!$G2321,[2]Data!$I2321)</f>
        <v>130</v>
      </c>
      <c r="K2321">
        <f>PRODUCT([2]Data!$G2321,[2]Data!$H2321)</f>
        <v>181</v>
      </c>
      <c r="L2321">
        <f>[2]Data!$K2321-[2]Data!$J2321</f>
        <v>51</v>
      </c>
      <c r="M2321" s="4" t="str">
        <f>VLOOKUP(Table_1[[#This Row],[Location ID]],[1]Locations!$A:$B,2,0)</f>
        <v>Santa Clarita</v>
      </c>
      <c r="N2321" s="4" t="str">
        <f>VLOOKUP(Table_1[[#This Row],[Sales Person ID]],'[1]Sales People'!$A:$B,2,0)</f>
        <v>Jerry Perry</v>
      </c>
      <c r="O2321" s="4" t="str">
        <f>VLOOKUP(Table_1[[#This Row],[Customer ID]],[1]Customers!$A:$B,2,0)</f>
        <v>Henry Harper</v>
      </c>
      <c r="P2321" s="5">
        <f>WEEKDAY([2]Data!$F2321)</f>
        <v>3</v>
      </c>
      <c r="Q2321" s="4">
        <f>MONTH([2]Data!$F2321)</f>
        <v>3</v>
      </c>
      <c r="R2321" s="4">
        <f>YEAR([2]Data!$F2321)</f>
        <v>2020</v>
      </c>
    </row>
    <row r="2322" spans="1:18" ht="15.75" customHeight="1">
      <c r="A2322" s="2" t="s">
        <v>3316</v>
      </c>
      <c r="B2322" s="2" t="s">
        <v>49</v>
      </c>
      <c r="C2322" s="2" t="s">
        <v>222</v>
      </c>
      <c r="D2322" s="2" t="s">
        <v>41</v>
      </c>
      <c r="E2322" s="2" t="s">
        <v>1865</v>
      </c>
      <c r="F2322" s="3">
        <v>43928</v>
      </c>
      <c r="G2322" s="2">
        <v>1</v>
      </c>
      <c r="H2322" s="2">
        <v>2283</v>
      </c>
      <c r="I2322" s="4">
        <f>VLOOKUP(Table_1[[#This Row],[Product ID]],[1]Products!$A:$D,3,0)</f>
        <v>1484</v>
      </c>
      <c r="J2322" s="4">
        <f>PRODUCT([2]Data!$G2322,[2]Data!$I2322)</f>
        <v>1484</v>
      </c>
      <c r="K2322" s="4">
        <f>PRODUCT([2]Data!$G2322,[2]Data!$H2322)</f>
        <v>2283</v>
      </c>
      <c r="L2322" s="4">
        <f>[2]Data!$K2322-[2]Data!$J2322</f>
        <v>799</v>
      </c>
      <c r="M2322" s="4" t="str">
        <f>VLOOKUP(Table_1[[#This Row],[Location ID]],[1]Locations!$A:$B,2,0)</f>
        <v>Chula Vista</v>
      </c>
      <c r="N2322" s="4" t="str">
        <f>VLOOKUP(Table_1[[#This Row],[Sales Person ID]],'[1]Sales People'!$A:$B,2,0)</f>
        <v>Carl Hall</v>
      </c>
      <c r="O2322" s="4" t="str">
        <f>VLOOKUP(Table_1[[#This Row],[Customer ID]],[1]Customers!$A:$B,2,0)</f>
        <v>Carlos Miller</v>
      </c>
      <c r="P2322" s="5">
        <f>WEEKDAY([2]Data!$F2322)</f>
        <v>3</v>
      </c>
      <c r="Q2322" s="4">
        <f>MONTH([2]Data!$F2322)</f>
        <v>4</v>
      </c>
      <c r="R2322" s="4">
        <f>YEAR([2]Data!$F2322)</f>
        <v>2020</v>
      </c>
    </row>
    <row r="2323" spans="1:18" ht="15.75" customHeight="1">
      <c r="A2323" s="6" t="s">
        <v>3317</v>
      </c>
      <c r="B2323" s="6" t="s">
        <v>94</v>
      </c>
      <c r="C2323" s="6" t="s">
        <v>607</v>
      </c>
      <c r="D2323" s="6" t="s">
        <v>147</v>
      </c>
      <c r="E2323" s="6" t="s">
        <v>409</v>
      </c>
      <c r="F2323" s="8">
        <v>44144</v>
      </c>
      <c r="G2323" s="6">
        <v>3</v>
      </c>
      <c r="H2323" s="6">
        <v>1972</v>
      </c>
      <c r="I2323" s="4">
        <f>VLOOKUP(Table_1[[#This Row],[Product ID]],[1]Products!$A:$D,3,0)</f>
        <v>1321</v>
      </c>
      <c r="J2323">
        <f>PRODUCT([2]Data!$G2323,[2]Data!$I2323)</f>
        <v>3963</v>
      </c>
      <c r="K2323">
        <f>PRODUCT([2]Data!$G2323,[2]Data!$H2323)</f>
        <v>5916</v>
      </c>
      <c r="L2323">
        <f>[2]Data!$K2323-[2]Data!$J2323</f>
        <v>1953</v>
      </c>
      <c r="M2323" s="4" t="str">
        <f>VLOOKUP(Table_1[[#This Row],[Location ID]],[1]Locations!$A:$B,2,0)</f>
        <v>Fremont</v>
      </c>
      <c r="N2323" s="4" t="str">
        <f>VLOOKUP(Table_1[[#This Row],[Sales Person ID]],'[1]Sales People'!$A:$B,2,0)</f>
        <v>Clarence Fox</v>
      </c>
      <c r="O2323" s="4" t="str">
        <f>VLOOKUP(Table_1[[#This Row],[Customer ID]],[1]Customers!$A:$B,2,0)</f>
        <v>Steven Hayes</v>
      </c>
      <c r="P2323" s="5">
        <f>WEEKDAY([2]Data!$F2323)</f>
        <v>2</v>
      </c>
      <c r="Q2323" s="4">
        <f>MONTH([2]Data!$F2323)</f>
        <v>11</v>
      </c>
      <c r="R2323" s="4">
        <f>YEAR([2]Data!$F2323)</f>
        <v>2020</v>
      </c>
    </row>
    <row r="2324" spans="1:18" ht="15.75" customHeight="1">
      <c r="A2324" s="2" t="s">
        <v>3318</v>
      </c>
      <c r="B2324" s="2" t="s">
        <v>80</v>
      </c>
      <c r="C2324" s="2" t="s">
        <v>222</v>
      </c>
      <c r="D2324" s="2" t="s">
        <v>46</v>
      </c>
      <c r="E2324" s="2" t="s">
        <v>1431</v>
      </c>
      <c r="F2324" s="3">
        <v>43914</v>
      </c>
      <c r="G2324" s="2">
        <v>4</v>
      </c>
      <c r="H2324" s="2">
        <v>1351</v>
      </c>
      <c r="I2324" s="4">
        <f>VLOOKUP(Table_1[[#This Row],[Product ID]],[1]Products!$A:$D,3,0)</f>
        <v>1108</v>
      </c>
      <c r="J2324" s="4">
        <f>PRODUCT([2]Data!$G2324,[2]Data!$I2324)</f>
        <v>4432</v>
      </c>
      <c r="K2324" s="4">
        <f>PRODUCT([2]Data!$G2324,[2]Data!$H2324)</f>
        <v>5404</v>
      </c>
      <c r="L2324" s="4">
        <f>[2]Data!$K2324-[2]Data!$J2324</f>
        <v>972</v>
      </c>
      <c r="M2324" s="4" t="str">
        <f>VLOOKUP(Table_1[[#This Row],[Location ID]],[1]Locations!$A:$B,2,0)</f>
        <v>Chula Vista</v>
      </c>
      <c r="N2324" s="4" t="str">
        <f>VLOOKUP(Table_1[[#This Row],[Sales Person ID]],'[1]Sales People'!$A:$B,2,0)</f>
        <v>Charles Harper</v>
      </c>
      <c r="O2324" s="4" t="str">
        <f>VLOOKUP(Table_1[[#This Row],[Customer ID]],[1]Customers!$A:$B,2,0)</f>
        <v>Robert Ferguson</v>
      </c>
      <c r="P2324" s="5">
        <f>WEEKDAY([2]Data!$F2324)</f>
        <v>3</v>
      </c>
      <c r="Q2324" s="4">
        <f>MONTH([2]Data!$F2324)</f>
        <v>3</v>
      </c>
      <c r="R2324" s="4">
        <f>YEAR([2]Data!$F2324)</f>
        <v>2020</v>
      </c>
    </row>
    <row r="2325" spans="1:18" ht="15.75" customHeight="1">
      <c r="A2325" s="6" t="s">
        <v>3319</v>
      </c>
      <c r="B2325" s="6" t="s">
        <v>616</v>
      </c>
      <c r="C2325" s="6" t="s">
        <v>469</v>
      </c>
      <c r="D2325" s="6" t="s">
        <v>458</v>
      </c>
      <c r="E2325" s="6" t="s">
        <v>1613</v>
      </c>
      <c r="F2325" s="8">
        <v>44033</v>
      </c>
      <c r="G2325" s="6">
        <v>1</v>
      </c>
      <c r="H2325" s="6">
        <v>913</v>
      </c>
      <c r="I2325" s="4">
        <f>VLOOKUP(Table_1[[#This Row],[Product ID]],[1]Products!$A:$D,3,0)</f>
        <v>584</v>
      </c>
      <c r="J2325">
        <f>PRODUCT([2]Data!$G2325,[2]Data!$I2325)</f>
        <v>584</v>
      </c>
      <c r="K2325">
        <f>PRODUCT([2]Data!$G2325,[2]Data!$H2325)</f>
        <v>913</v>
      </c>
      <c r="L2325">
        <f>[2]Data!$K2325-[2]Data!$J2325</f>
        <v>329</v>
      </c>
      <c r="M2325" s="4" t="str">
        <f>VLOOKUP(Table_1[[#This Row],[Location ID]],[1]Locations!$A:$B,2,0)</f>
        <v>Fontana</v>
      </c>
      <c r="N2325" s="4" t="str">
        <f>VLOOKUP(Table_1[[#This Row],[Sales Person ID]],'[1]Sales People'!$A:$B,2,0)</f>
        <v>Howard Sims</v>
      </c>
      <c r="O2325" s="4" t="str">
        <f>VLOOKUP(Table_1[[#This Row],[Customer ID]],[1]Customers!$A:$B,2,0)</f>
        <v>Anthony Banks</v>
      </c>
      <c r="P2325" s="5">
        <f>WEEKDAY([2]Data!$F2325)</f>
        <v>3</v>
      </c>
      <c r="Q2325" s="4">
        <f>MONTH([2]Data!$F2325)</f>
        <v>7</v>
      </c>
      <c r="R2325" s="4">
        <f>YEAR([2]Data!$F2325)</f>
        <v>2020</v>
      </c>
    </row>
    <row r="2326" spans="1:18" ht="15.75" customHeight="1">
      <c r="A2326" s="2" t="s">
        <v>3320</v>
      </c>
      <c r="B2326" s="2" t="s">
        <v>274</v>
      </c>
      <c r="C2326" s="2" t="s">
        <v>313</v>
      </c>
      <c r="D2326" s="2" t="s">
        <v>112</v>
      </c>
      <c r="E2326" s="2" t="s">
        <v>900</v>
      </c>
      <c r="F2326" s="3">
        <v>43981</v>
      </c>
      <c r="G2326" s="2">
        <v>1</v>
      </c>
      <c r="H2326" s="2">
        <v>378</v>
      </c>
      <c r="I2326" s="4">
        <f>VLOOKUP(Table_1[[#This Row],[Product ID]],[1]Products!$A:$D,3,0)</f>
        <v>291</v>
      </c>
      <c r="J2326" s="4">
        <f>PRODUCT([2]Data!$G2326,[2]Data!$I2326)</f>
        <v>291</v>
      </c>
      <c r="K2326" s="4">
        <f>PRODUCT([2]Data!$G2326,[2]Data!$H2326)</f>
        <v>378</v>
      </c>
      <c r="L2326" s="4">
        <f>[2]Data!$K2326-[2]Data!$J2326</f>
        <v>87</v>
      </c>
      <c r="M2326" s="4" t="str">
        <f>VLOOKUP(Table_1[[#This Row],[Location ID]],[1]Locations!$A:$B,2,0)</f>
        <v>Santa Rosa</v>
      </c>
      <c r="N2326" s="4" t="str">
        <f>VLOOKUP(Table_1[[#This Row],[Sales Person ID]],'[1]Sales People'!$A:$B,2,0)</f>
        <v>Scott Clark</v>
      </c>
      <c r="O2326" s="4" t="str">
        <f>VLOOKUP(Table_1[[#This Row],[Customer ID]],[1]Customers!$A:$B,2,0)</f>
        <v>Joe Bryant</v>
      </c>
      <c r="P2326" s="5">
        <f>WEEKDAY([2]Data!$F2326)</f>
        <v>7</v>
      </c>
      <c r="Q2326" s="4">
        <f>MONTH([2]Data!$F2326)</f>
        <v>5</v>
      </c>
      <c r="R2326" s="4">
        <f>YEAR([2]Data!$F2326)</f>
        <v>2020</v>
      </c>
    </row>
    <row r="2327" spans="1:18" ht="15.75" customHeight="1">
      <c r="A2327" s="6" t="s">
        <v>3321</v>
      </c>
      <c r="B2327" s="6" t="s">
        <v>714</v>
      </c>
      <c r="C2327" s="6" t="s">
        <v>333</v>
      </c>
      <c r="D2327" s="6" t="s">
        <v>309</v>
      </c>
      <c r="E2327" s="6" t="s">
        <v>664</v>
      </c>
      <c r="F2327" s="8">
        <v>43839</v>
      </c>
      <c r="G2327" s="6">
        <v>3</v>
      </c>
      <c r="H2327" s="6">
        <v>530</v>
      </c>
      <c r="I2327" s="4">
        <f>VLOOKUP(Table_1[[#This Row],[Product ID]],[1]Products!$A:$D,3,0)</f>
        <v>435</v>
      </c>
      <c r="J2327">
        <f>PRODUCT([2]Data!$G2327,[2]Data!$I2327)</f>
        <v>1305</v>
      </c>
      <c r="K2327">
        <f>PRODUCT([2]Data!$G2327,[2]Data!$H2327)</f>
        <v>1590</v>
      </c>
      <c r="L2327">
        <f>[2]Data!$K2327-[2]Data!$J2327</f>
        <v>285</v>
      </c>
      <c r="M2327" s="4" t="str">
        <f>VLOOKUP(Table_1[[#This Row],[Location ID]],[1]Locations!$A:$B,2,0)</f>
        <v>Rancho Cucamonga</v>
      </c>
      <c r="N2327" s="4" t="str">
        <f>VLOOKUP(Table_1[[#This Row],[Sales Person ID]],'[1]Sales People'!$A:$B,2,0)</f>
        <v>Kenneth Fields</v>
      </c>
      <c r="O2327" s="4" t="str">
        <f>VLOOKUP(Table_1[[#This Row],[Customer ID]],[1]Customers!$A:$B,2,0)</f>
        <v>Todd Price</v>
      </c>
      <c r="P2327" s="5">
        <f>WEEKDAY([2]Data!$F2327)</f>
        <v>5</v>
      </c>
      <c r="Q2327" s="4">
        <f>MONTH([2]Data!$F2327)</f>
        <v>1</v>
      </c>
      <c r="R2327" s="4">
        <f>YEAR([2]Data!$F2327)</f>
        <v>2020</v>
      </c>
    </row>
    <row r="2328" spans="1:18" ht="15.75" customHeight="1">
      <c r="A2328" s="2" t="s">
        <v>3322</v>
      </c>
      <c r="B2328" s="2" t="s">
        <v>316</v>
      </c>
      <c r="C2328" s="2" t="s">
        <v>63</v>
      </c>
      <c r="D2328" s="2" t="s">
        <v>223</v>
      </c>
      <c r="E2328" s="2" t="s">
        <v>2021</v>
      </c>
      <c r="F2328" s="3">
        <v>43842</v>
      </c>
      <c r="G2328" s="2">
        <v>1</v>
      </c>
      <c r="H2328" s="2">
        <v>504</v>
      </c>
      <c r="I2328" s="4">
        <f>VLOOKUP(Table_1[[#This Row],[Product ID]],[1]Products!$A:$D,3,0)</f>
        <v>408</v>
      </c>
      <c r="J2328" s="4">
        <f>PRODUCT([2]Data!$G2328,[2]Data!$I2328)</f>
        <v>408</v>
      </c>
      <c r="K2328" s="4">
        <f>PRODUCT([2]Data!$G2328,[2]Data!$H2328)</f>
        <v>504</v>
      </c>
      <c r="L2328" s="4">
        <f>[2]Data!$K2328-[2]Data!$J2328</f>
        <v>96</v>
      </c>
      <c r="M2328" s="4" t="str">
        <f>VLOOKUP(Table_1[[#This Row],[Location ID]],[1]Locations!$A:$B,2,0)</f>
        <v>Pasadena</v>
      </c>
      <c r="N2328" s="4" t="str">
        <f>VLOOKUP(Table_1[[#This Row],[Sales Person ID]],'[1]Sales People'!$A:$B,2,0)</f>
        <v>Ronald Reed</v>
      </c>
      <c r="O2328" s="4" t="str">
        <f>VLOOKUP(Table_1[[#This Row],[Customer ID]],[1]Customers!$A:$B,2,0)</f>
        <v>Shawn Cook</v>
      </c>
      <c r="P2328" s="5">
        <f>WEEKDAY([2]Data!$F2328)</f>
        <v>1</v>
      </c>
      <c r="Q2328" s="4">
        <f>MONTH([2]Data!$F2328)</f>
        <v>1</v>
      </c>
      <c r="R2328" s="4">
        <f>YEAR([2]Data!$F2328)</f>
        <v>2020</v>
      </c>
    </row>
    <row r="2329" spans="1:18" ht="15.75" customHeight="1">
      <c r="A2329" s="6" t="s">
        <v>3323</v>
      </c>
      <c r="B2329" s="6" t="s">
        <v>166</v>
      </c>
      <c r="C2329" s="6" t="s">
        <v>90</v>
      </c>
      <c r="D2329" s="6" t="s">
        <v>41</v>
      </c>
      <c r="E2329" s="6" t="s">
        <v>743</v>
      </c>
      <c r="F2329" s="8">
        <v>44050</v>
      </c>
      <c r="G2329" s="6">
        <v>1</v>
      </c>
      <c r="H2329" s="6">
        <v>1353</v>
      </c>
      <c r="I2329" s="4">
        <f>VLOOKUP(Table_1[[#This Row],[Product ID]],[1]Products!$A:$D,3,0)</f>
        <v>947</v>
      </c>
      <c r="J2329">
        <f>PRODUCT([2]Data!$G2329,[2]Data!$I2329)</f>
        <v>947</v>
      </c>
      <c r="K2329">
        <f>PRODUCT([2]Data!$G2329,[2]Data!$H2329)</f>
        <v>1353</v>
      </c>
      <c r="L2329">
        <f>[2]Data!$K2329-[2]Data!$J2329</f>
        <v>406</v>
      </c>
      <c r="M2329" s="4" t="str">
        <f>VLOOKUP(Table_1[[#This Row],[Location ID]],[1]Locations!$A:$B,2,0)</f>
        <v>Palmdale</v>
      </c>
      <c r="N2329" s="4" t="str">
        <f>VLOOKUP(Table_1[[#This Row],[Sales Person ID]],'[1]Sales People'!$A:$B,2,0)</f>
        <v>Carl Hall</v>
      </c>
      <c r="O2329" s="4" t="str">
        <f>VLOOKUP(Table_1[[#This Row],[Customer ID]],[1]Customers!$A:$B,2,0)</f>
        <v>Victor Rogers</v>
      </c>
      <c r="P2329" s="5">
        <f>WEEKDAY([2]Data!$F2329)</f>
        <v>6</v>
      </c>
      <c r="Q2329" s="4">
        <f>MONTH([2]Data!$F2329)</f>
        <v>8</v>
      </c>
      <c r="R2329" s="4">
        <f>YEAR([2]Data!$F2329)</f>
        <v>2020</v>
      </c>
    </row>
    <row r="2330" spans="1:18" ht="15.75" customHeight="1">
      <c r="A2330" s="2" t="s">
        <v>3324</v>
      </c>
      <c r="B2330" s="2" t="s">
        <v>115</v>
      </c>
      <c r="C2330" s="2" t="s">
        <v>523</v>
      </c>
      <c r="D2330" s="2" t="s">
        <v>107</v>
      </c>
      <c r="E2330" s="2" t="s">
        <v>978</v>
      </c>
      <c r="F2330" s="3">
        <v>43908</v>
      </c>
      <c r="G2330" s="2">
        <v>1</v>
      </c>
      <c r="H2330" s="2">
        <v>1671</v>
      </c>
      <c r="I2330" s="4">
        <f>VLOOKUP(Table_1[[#This Row],[Product ID]],[1]Products!$A:$D,3,0)</f>
        <v>1220</v>
      </c>
      <c r="J2330" s="4">
        <f>PRODUCT([2]Data!$G2330,[2]Data!$I2330)</f>
        <v>1220</v>
      </c>
      <c r="K2330" s="4">
        <f>PRODUCT([2]Data!$G2330,[2]Data!$H2330)</f>
        <v>1671</v>
      </c>
      <c r="L2330" s="4">
        <f>[2]Data!$K2330-[2]Data!$J2330</f>
        <v>451</v>
      </c>
      <c r="M2330" s="4" t="str">
        <f>VLOOKUP(Table_1[[#This Row],[Location ID]],[1]Locations!$A:$B,2,0)</f>
        <v>Long Beach</v>
      </c>
      <c r="N2330" s="4" t="str">
        <f>VLOOKUP(Table_1[[#This Row],[Sales Person ID]],'[1]Sales People'!$A:$B,2,0)</f>
        <v>Brian Thomas</v>
      </c>
      <c r="O2330" s="4" t="str">
        <f>VLOOKUP(Table_1[[#This Row],[Customer ID]],[1]Customers!$A:$B,2,0)</f>
        <v>Ronald Anderson</v>
      </c>
      <c r="P2330" s="5">
        <f>WEEKDAY([2]Data!$F2330)</f>
        <v>4</v>
      </c>
      <c r="Q2330" s="4">
        <f>MONTH([2]Data!$F2330)</f>
        <v>3</v>
      </c>
      <c r="R2330" s="4">
        <f>YEAR([2]Data!$F2330)</f>
        <v>2020</v>
      </c>
    </row>
    <row r="2331" spans="1:18" ht="15.75" customHeight="1">
      <c r="A2331" s="6" t="s">
        <v>3325</v>
      </c>
      <c r="B2331" s="6" t="s">
        <v>184</v>
      </c>
      <c r="C2331" s="6" t="s">
        <v>297</v>
      </c>
      <c r="D2331" s="6" t="s">
        <v>370</v>
      </c>
      <c r="E2331" s="6" t="s">
        <v>134</v>
      </c>
      <c r="F2331" s="8">
        <v>44026</v>
      </c>
      <c r="G2331" s="6">
        <v>1</v>
      </c>
      <c r="H2331" s="6">
        <v>2005</v>
      </c>
      <c r="I2331" s="4">
        <f>VLOOKUP(Table_1[[#This Row],[Product ID]],[1]Products!$A:$D,3,0)</f>
        <v>1223</v>
      </c>
      <c r="J2331">
        <f>PRODUCT([2]Data!$G2331,[2]Data!$I2331)</f>
        <v>1223</v>
      </c>
      <c r="K2331">
        <f>PRODUCT([2]Data!$G2331,[2]Data!$H2331)</f>
        <v>2005</v>
      </c>
      <c r="L2331">
        <f>[2]Data!$K2331-[2]Data!$J2331</f>
        <v>782</v>
      </c>
      <c r="M2331" s="4" t="str">
        <f>VLOOKUP(Table_1[[#This Row],[Location ID]],[1]Locations!$A:$B,2,0)</f>
        <v>El Monte</v>
      </c>
      <c r="N2331" s="4" t="str">
        <f>VLOOKUP(Table_1[[#This Row],[Sales Person ID]],'[1]Sales People'!$A:$B,2,0)</f>
        <v>Eugene Holmes</v>
      </c>
      <c r="O2331" s="4" t="str">
        <f>VLOOKUP(Table_1[[#This Row],[Customer ID]],[1]Customers!$A:$B,2,0)</f>
        <v>Frank Webb</v>
      </c>
      <c r="P2331" s="5">
        <f>WEEKDAY([2]Data!$F2331)</f>
        <v>3</v>
      </c>
      <c r="Q2331" s="4">
        <f>MONTH([2]Data!$F2331)</f>
        <v>7</v>
      </c>
      <c r="R2331" s="4">
        <f>YEAR([2]Data!$F2331)</f>
        <v>2020</v>
      </c>
    </row>
    <row r="2332" spans="1:18" ht="15.75" customHeight="1">
      <c r="A2332" s="2" t="s">
        <v>3326</v>
      </c>
      <c r="B2332" s="2" t="s">
        <v>564</v>
      </c>
      <c r="C2332" s="2" t="s">
        <v>654</v>
      </c>
      <c r="D2332" s="2" t="s">
        <v>117</v>
      </c>
      <c r="E2332" s="2" t="s">
        <v>1605</v>
      </c>
      <c r="F2332" s="3">
        <v>43917</v>
      </c>
      <c r="G2332" s="2">
        <v>4</v>
      </c>
      <c r="H2332" s="2">
        <v>1798</v>
      </c>
      <c r="I2332" s="4">
        <f>VLOOKUP(Table_1[[#This Row],[Product ID]],[1]Products!$A:$D,3,0)</f>
        <v>971</v>
      </c>
      <c r="J2332" s="4">
        <f>PRODUCT([2]Data!$G2332,[2]Data!$I2332)</f>
        <v>3884</v>
      </c>
      <c r="K2332" s="4">
        <f>PRODUCT([2]Data!$G2332,[2]Data!$H2332)</f>
        <v>7192</v>
      </c>
      <c r="L2332" s="4">
        <f>[2]Data!$K2332-[2]Data!$J2332</f>
        <v>3308</v>
      </c>
      <c r="M2332" s="4" t="str">
        <f>VLOOKUP(Table_1[[#This Row],[Location ID]],[1]Locations!$A:$B,2,0)</f>
        <v>Hayward</v>
      </c>
      <c r="N2332" s="4" t="str">
        <f>VLOOKUP(Table_1[[#This Row],[Sales Person ID]],'[1]Sales People'!$A:$B,2,0)</f>
        <v>Patrick Ruiz</v>
      </c>
      <c r="O2332" s="4" t="str">
        <f>VLOOKUP(Table_1[[#This Row],[Customer ID]],[1]Customers!$A:$B,2,0)</f>
        <v>Patrick Rivera</v>
      </c>
      <c r="P2332" s="5">
        <f>WEEKDAY([2]Data!$F2332)</f>
        <v>6</v>
      </c>
      <c r="Q2332" s="4">
        <f>MONTH([2]Data!$F2332)</f>
        <v>3</v>
      </c>
      <c r="R2332" s="4">
        <f>YEAR([2]Data!$F2332)</f>
        <v>2020</v>
      </c>
    </row>
    <row r="2333" spans="1:18" ht="15.75" customHeight="1">
      <c r="A2333" s="6" t="s">
        <v>3327</v>
      </c>
      <c r="B2333" s="6" t="s">
        <v>34</v>
      </c>
      <c r="C2333" s="6" t="s">
        <v>397</v>
      </c>
      <c r="D2333" s="6" t="s">
        <v>31</v>
      </c>
      <c r="E2333" s="6" t="s">
        <v>2905</v>
      </c>
      <c r="F2333" s="8">
        <v>43983</v>
      </c>
      <c r="G2333" s="6">
        <v>3</v>
      </c>
      <c r="H2333" s="6">
        <v>1052</v>
      </c>
      <c r="I2333" s="4">
        <f>VLOOKUP(Table_1[[#This Row],[Product ID]],[1]Products!$A:$D,3,0)</f>
        <v>589</v>
      </c>
      <c r="J2333">
        <f>PRODUCT([2]Data!$G2333,[2]Data!$I2333)</f>
        <v>1767</v>
      </c>
      <c r="K2333">
        <f>PRODUCT([2]Data!$G2333,[2]Data!$H2333)</f>
        <v>3156</v>
      </c>
      <c r="L2333">
        <f>[2]Data!$K2333-[2]Data!$J2333</f>
        <v>1389</v>
      </c>
      <c r="M2333" s="4" t="str">
        <f>VLOOKUP(Table_1[[#This Row],[Location ID]],[1]Locations!$A:$B,2,0)</f>
        <v>Carlsbad</v>
      </c>
      <c r="N2333" s="4" t="str">
        <f>VLOOKUP(Table_1[[#This Row],[Sales Person ID]],'[1]Sales People'!$A:$B,2,0)</f>
        <v>Joshua Cook</v>
      </c>
      <c r="O2333" s="4" t="str">
        <f>VLOOKUP(Table_1[[#This Row],[Customer ID]],[1]Customers!$A:$B,2,0)</f>
        <v>Michael Austin</v>
      </c>
      <c r="P2333" s="5">
        <f>WEEKDAY([2]Data!$F2333)</f>
        <v>2</v>
      </c>
      <c r="Q2333" s="4">
        <f>MONTH([2]Data!$F2333)</f>
        <v>6</v>
      </c>
      <c r="R2333" s="4">
        <f>YEAR([2]Data!$F2333)</f>
        <v>2020</v>
      </c>
    </row>
    <row r="2334" spans="1:18" ht="15.75" customHeight="1">
      <c r="A2334" s="2" t="s">
        <v>3328</v>
      </c>
      <c r="B2334" s="2" t="s">
        <v>243</v>
      </c>
      <c r="C2334" s="2" t="s">
        <v>226</v>
      </c>
      <c r="D2334" s="2" t="s">
        <v>181</v>
      </c>
      <c r="E2334" s="2" t="s">
        <v>1069</v>
      </c>
      <c r="F2334" s="3">
        <v>43990</v>
      </c>
      <c r="G2334" s="2">
        <v>1</v>
      </c>
      <c r="H2334" s="2">
        <v>1119</v>
      </c>
      <c r="I2334" s="4">
        <f>VLOOKUP(Table_1[[#This Row],[Product ID]],[1]Products!$A:$D,3,0)</f>
        <v>683</v>
      </c>
      <c r="J2334" s="4">
        <f>PRODUCT([2]Data!$G2334,[2]Data!$I2334)</f>
        <v>683</v>
      </c>
      <c r="K2334" s="4">
        <f>PRODUCT([2]Data!$G2334,[2]Data!$H2334)</f>
        <v>1119</v>
      </c>
      <c r="L2334" s="4">
        <f>[2]Data!$K2334-[2]Data!$J2334</f>
        <v>436</v>
      </c>
      <c r="M2334" s="4" t="str">
        <f>VLOOKUP(Table_1[[#This Row],[Location ID]],[1]Locations!$A:$B,2,0)</f>
        <v>El Cajon</v>
      </c>
      <c r="N2334" s="4" t="str">
        <f>VLOOKUP(Table_1[[#This Row],[Sales Person ID]],'[1]Sales People'!$A:$B,2,0)</f>
        <v>Sean Miller</v>
      </c>
      <c r="O2334" s="4" t="str">
        <f>VLOOKUP(Table_1[[#This Row],[Customer ID]],[1]Customers!$A:$B,2,0)</f>
        <v>Craig Mills</v>
      </c>
      <c r="P2334" s="5">
        <f>WEEKDAY([2]Data!$F2334)</f>
        <v>2</v>
      </c>
      <c r="Q2334" s="4">
        <f>MONTH([2]Data!$F2334)</f>
        <v>6</v>
      </c>
      <c r="R2334" s="4">
        <f>YEAR([2]Data!$F2334)</f>
        <v>2020</v>
      </c>
    </row>
    <row r="2335" spans="1:18" ht="15.75" customHeight="1">
      <c r="A2335" s="6" t="s">
        <v>3329</v>
      </c>
      <c r="B2335" s="6" t="s">
        <v>136</v>
      </c>
      <c r="C2335" s="6" t="s">
        <v>283</v>
      </c>
      <c r="D2335" s="6" t="s">
        <v>170</v>
      </c>
      <c r="E2335" s="6" t="s">
        <v>1955</v>
      </c>
      <c r="F2335" s="8">
        <v>44101</v>
      </c>
      <c r="G2335" s="6">
        <v>1</v>
      </c>
      <c r="H2335" s="6">
        <v>1826</v>
      </c>
      <c r="I2335" s="4">
        <f>VLOOKUP(Table_1[[#This Row],[Product ID]],[1]Products!$A:$D,3,0)</f>
        <v>1443</v>
      </c>
      <c r="J2335">
        <f>PRODUCT([2]Data!$G2335,[2]Data!$I2335)</f>
        <v>1443</v>
      </c>
      <c r="K2335">
        <f>PRODUCT([2]Data!$G2335,[2]Data!$H2335)</f>
        <v>1826</v>
      </c>
      <c r="L2335">
        <f>[2]Data!$K2335-[2]Data!$J2335</f>
        <v>383</v>
      </c>
      <c r="M2335" s="4" t="str">
        <f>VLOOKUP(Table_1[[#This Row],[Location ID]],[1]Locations!$A:$B,2,0)</f>
        <v>Torrance</v>
      </c>
      <c r="N2335" s="4" t="str">
        <f>VLOOKUP(Table_1[[#This Row],[Sales Person ID]],'[1]Sales People'!$A:$B,2,0)</f>
        <v>Bobby Russell</v>
      </c>
      <c r="O2335" s="4" t="str">
        <f>VLOOKUP(Table_1[[#This Row],[Customer ID]],[1]Customers!$A:$B,2,0)</f>
        <v>Justin Romero</v>
      </c>
      <c r="P2335" s="5">
        <f>WEEKDAY([2]Data!$F2335)</f>
        <v>1</v>
      </c>
      <c r="Q2335" s="4">
        <f>MONTH([2]Data!$F2335)</f>
        <v>9</v>
      </c>
      <c r="R2335" s="4">
        <f>YEAR([2]Data!$F2335)</f>
        <v>2020</v>
      </c>
    </row>
    <row r="2336" spans="1:18" ht="15.75" customHeight="1">
      <c r="A2336" s="2" t="s">
        <v>3330</v>
      </c>
      <c r="B2336" s="2" t="s">
        <v>316</v>
      </c>
      <c r="C2336" s="2" t="s">
        <v>260</v>
      </c>
      <c r="D2336" s="2" t="s">
        <v>319</v>
      </c>
      <c r="E2336" s="2" t="s">
        <v>407</v>
      </c>
      <c r="F2336" s="3">
        <v>43921</v>
      </c>
      <c r="G2336" s="2">
        <v>2</v>
      </c>
      <c r="H2336" s="2">
        <v>504</v>
      </c>
      <c r="I2336" s="4">
        <f>VLOOKUP(Table_1[[#This Row],[Product ID]],[1]Products!$A:$D,3,0)</f>
        <v>408</v>
      </c>
      <c r="J2336" s="4">
        <f>PRODUCT([2]Data!$G2336,[2]Data!$I2336)</f>
        <v>816</v>
      </c>
      <c r="K2336" s="4">
        <f>PRODUCT([2]Data!$G2336,[2]Data!$H2336)</f>
        <v>1008</v>
      </c>
      <c r="L2336" s="4">
        <f>[2]Data!$K2336-[2]Data!$J2336</f>
        <v>192</v>
      </c>
      <c r="M2336" s="4" t="str">
        <f>VLOOKUP(Table_1[[#This Row],[Location ID]],[1]Locations!$A:$B,2,0)</f>
        <v>Roseville</v>
      </c>
      <c r="N2336" s="4" t="str">
        <f>VLOOKUP(Table_1[[#This Row],[Sales Person ID]],'[1]Sales People'!$A:$B,2,0)</f>
        <v>Fred Robertson</v>
      </c>
      <c r="O2336" s="4" t="str">
        <f>VLOOKUP(Table_1[[#This Row],[Customer ID]],[1]Customers!$A:$B,2,0)</f>
        <v>Benjamin Moreno</v>
      </c>
      <c r="P2336" s="5">
        <f>WEEKDAY([2]Data!$F2336)</f>
        <v>3</v>
      </c>
      <c r="Q2336" s="4">
        <f>MONTH([2]Data!$F2336)</f>
        <v>3</v>
      </c>
      <c r="R2336" s="4">
        <f>YEAR([2]Data!$F2336)</f>
        <v>2020</v>
      </c>
    </row>
    <row r="2337" spans="1:18" ht="15.75" customHeight="1">
      <c r="A2337" s="6" t="s">
        <v>3331</v>
      </c>
      <c r="B2337" s="6" t="s">
        <v>67</v>
      </c>
      <c r="C2337" s="6" t="s">
        <v>447</v>
      </c>
      <c r="D2337" s="6" t="s">
        <v>370</v>
      </c>
      <c r="E2337" s="6" t="s">
        <v>2618</v>
      </c>
      <c r="F2337" s="8">
        <v>44154</v>
      </c>
      <c r="G2337" s="6">
        <v>1</v>
      </c>
      <c r="H2337" s="6">
        <v>1848</v>
      </c>
      <c r="I2337" s="4">
        <f>VLOOKUP(Table_1[[#This Row],[Product ID]],[1]Products!$A:$D,3,0)</f>
        <v>1294</v>
      </c>
      <c r="J2337">
        <f>PRODUCT([2]Data!$G2337,[2]Data!$I2337)</f>
        <v>1294</v>
      </c>
      <c r="K2337">
        <f>PRODUCT([2]Data!$G2337,[2]Data!$H2337)</f>
        <v>1848</v>
      </c>
      <c r="L2337">
        <f>[2]Data!$K2337-[2]Data!$J2337</f>
        <v>554</v>
      </c>
      <c r="M2337" s="4" t="str">
        <f>VLOOKUP(Table_1[[#This Row],[Location ID]],[1]Locations!$A:$B,2,0)</f>
        <v>Jurupa Valley</v>
      </c>
      <c r="N2337" s="4" t="str">
        <f>VLOOKUP(Table_1[[#This Row],[Sales Person ID]],'[1]Sales People'!$A:$B,2,0)</f>
        <v>Eugene Holmes</v>
      </c>
      <c r="O2337" s="4" t="str">
        <f>VLOOKUP(Table_1[[#This Row],[Customer ID]],[1]Customers!$A:$B,2,0)</f>
        <v>Carlos Young</v>
      </c>
      <c r="P2337" s="5">
        <f>WEEKDAY([2]Data!$F2337)</f>
        <v>5</v>
      </c>
      <c r="Q2337" s="4">
        <f>MONTH([2]Data!$F2337)</f>
        <v>11</v>
      </c>
      <c r="R2337" s="4">
        <f>YEAR([2]Data!$F2337)</f>
        <v>2020</v>
      </c>
    </row>
    <row r="2338" spans="1:18" ht="15.75" customHeight="1">
      <c r="A2338" s="2" t="s">
        <v>3332</v>
      </c>
      <c r="B2338" s="2" t="s">
        <v>105</v>
      </c>
      <c r="C2338" s="2" t="s">
        <v>253</v>
      </c>
      <c r="D2338" s="2" t="s">
        <v>189</v>
      </c>
      <c r="E2338" s="2" t="s">
        <v>3204</v>
      </c>
      <c r="F2338" s="3">
        <v>44029</v>
      </c>
      <c r="G2338" s="2">
        <v>1</v>
      </c>
      <c r="H2338" s="2">
        <v>1639</v>
      </c>
      <c r="I2338" s="4">
        <f>VLOOKUP(Table_1[[#This Row],[Product ID]],[1]Products!$A:$D,3,0)</f>
        <v>1295</v>
      </c>
      <c r="J2338" s="4">
        <f>PRODUCT([2]Data!$G2338,[2]Data!$I2338)</f>
        <v>1295</v>
      </c>
      <c r="K2338" s="4">
        <f>PRODUCT([2]Data!$G2338,[2]Data!$H2338)</f>
        <v>1639</v>
      </c>
      <c r="L2338" s="4">
        <f>[2]Data!$K2338-[2]Data!$J2338</f>
        <v>344</v>
      </c>
      <c r="M2338" s="4" t="str">
        <f>VLOOKUP(Table_1[[#This Row],[Location ID]],[1]Locations!$A:$B,2,0)</f>
        <v>Downey</v>
      </c>
      <c r="N2338" s="4" t="str">
        <f>VLOOKUP(Table_1[[#This Row],[Sales Person ID]],'[1]Sales People'!$A:$B,2,0)</f>
        <v>Joshua Taylor</v>
      </c>
      <c r="O2338" s="4" t="str">
        <f>VLOOKUP(Table_1[[#This Row],[Customer ID]],[1]Customers!$A:$B,2,0)</f>
        <v>Bruce Hamilton</v>
      </c>
      <c r="P2338" s="5">
        <f>WEEKDAY([2]Data!$F2338)</f>
        <v>6</v>
      </c>
      <c r="Q2338" s="4">
        <f>MONTH([2]Data!$F2338)</f>
        <v>7</v>
      </c>
      <c r="R2338" s="4">
        <f>YEAR([2]Data!$F2338)</f>
        <v>2020</v>
      </c>
    </row>
    <row r="2339" spans="1:18" ht="15.75" customHeight="1">
      <c r="A2339" s="6" t="s">
        <v>3333</v>
      </c>
      <c r="B2339" s="6" t="s">
        <v>39</v>
      </c>
      <c r="C2339" s="6" t="s">
        <v>101</v>
      </c>
      <c r="D2339" s="6" t="s">
        <v>367</v>
      </c>
      <c r="E2339" s="6" t="s">
        <v>241</v>
      </c>
      <c r="F2339" s="8">
        <v>44076</v>
      </c>
      <c r="G2339" s="6">
        <v>1</v>
      </c>
      <c r="H2339" s="6">
        <v>684</v>
      </c>
      <c r="I2339" s="4">
        <f>VLOOKUP(Table_1[[#This Row],[Product ID]],[1]Products!$A:$D,3,0)</f>
        <v>561</v>
      </c>
      <c r="J2339">
        <f>PRODUCT([2]Data!$G2339,[2]Data!$I2339)</f>
        <v>561</v>
      </c>
      <c r="K2339">
        <f>PRODUCT([2]Data!$G2339,[2]Data!$H2339)</f>
        <v>684</v>
      </c>
      <c r="L2339">
        <f>[2]Data!$K2339-[2]Data!$J2339</f>
        <v>123</v>
      </c>
      <c r="M2339" s="4" t="str">
        <f>VLOOKUP(Table_1[[#This Row],[Location ID]],[1]Locations!$A:$B,2,0)</f>
        <v>Irvine</v>
      </c>
      <c r="N2339" s="4" t="str">
        <f>VLOOKUP(Table_1[[#This Row],[Sales Person ID]],'[1]Sales People'!$A:$B,2,0)</f>
        <v>Jimmy Young</v>
      </c>
      <c r="O2339" s="4" t="str">
        <f>VLOOKUP(Table_1[[#This Row],[Customer ID]],[1]Customers!$A:$B,2,0)</f>
        <v>Roy Bennett</v>
      </c>
      <c r="P2339" s="5">
        <f>WEEKDAY([2]Data!$F2339)</f>
        <v>4</v>
      </c>
      <c r="Q2339" s="4">
        <f>MONTH([2]Data!$F2339)</f>
        <v>9</v>
      </c>
      <c r="R2339" s="4">
        <f>YEAR([2]Data!$F2339)</f>
        <v>2020</v>
      </c>
    </row>
    <row r="2340" spans="1:18" ht="15.75" customHeight="1">
      <c r="A2340" s="2" t="s">
        <v>3334</v>
      </c>
      <c r="B2340" s="2" t="s">
        <v>211</v>
      </c>
      <c r="C2340" s="2" t="s">
        <v>197</v>
      </c>
      <c r="D2340" s="2" t="s">
        <v>122</v>
      </c>
      <c r="E2340" s="2" t="s">
        <v>2142</v>
      </c>
      <c r="F2340" s="3">
        <v>43928</v>
      </c>
      <c r="G2340" s="2">
        <v>1</v>
      </c>
      <c r="H2340" s="2">
        <v>315</v>
      </c>
      <c r="I2340" s="4">
        <f>VLOOKUP(Table_1[[#This Row],[Product ID]],[1]Products!$A:$D,3,0)</f>
        <v>208</v>
      </c>
      <c r="J2340" s="4">
        <f>PRODUCT([2]Data!$G2340,[2]Data!$I2340)</f>
        <v>208</v>
      </c>
      <c r="K2340" s="4">
        <f>PRODUCT([2]Data!$G2340,[2]Data!$H2340)</f>
        <v>315</v>
      </c>
      <c r="L2340" s="4">
        <f>[2]Data!$K2340-[2]Data!$J2340</f>
        <v>107</v>
      </c>
      <c r="M2340" s="4" t="str">
        <f>VLOOKUP(Table_1[[#This Row],[Location ID]],[1]Locations!$A:$B,2,0)</f>
        <v>Riverside</v>
      </c>
      <c r="N2340" s="4" t="str">
        <f>VLOOKUP(Table_1[[#This Row],[Sales Person ID]],'[1]Sales People'!$A:$B,2,0)</f>
        <v>Ryan Welch</v>
      </c>
      <c r="O2340" s="4" t="str">
        <f>VLOOKUP(Table_1[[#This Row],[Customer ID]],[1]Customers!$A:$B,2,0)</f>
        <v>Raymond Allen</v>
      </c>
      <c r="P2340" s="5">
        <f>WEEKDAY([2]Data!$F2340)</f>
        <v>3</v>
      </c>
      <c r="Q2340" s="4">
        <f>MONTH([2]Data!$F2340)</f>
        <v>4</v>
      </c>
      <c r="R2340" s="4">
        <f>YEAR([2]Data!$F2340)</f>
        <v>2020</v>
      </c>
    </row>
    <row r="2341" spans="1:18" ht="15.75" customHeight="1">
      <c r="A2341" s="6" t="s">
        <v>3335</v>
      </c>
      <c r="B2341" s="6" t="s">
        <v>72</v>
      </c>
      <c r="C2341" s="6" t="s">
        <v>167</v>
      </c>
      <c r="D2341" s="6" t="s">
        <v>137</v>
      </c>
      <c r="E2341" s="6" t="s">
        <v>141</v>
      </c>
      <c r="F2341" s="8">
        <v>44130</v>
      </c>
      <c r="G2341" s="6">
        <v>1</v>
      </c>
      <c r="H2341" s="6">
        <v>1889</v>
      </c>
      <c r="I2341" s="4">
        <f>VLOOKUP(Table_1[[#This Row],[Product ID]],[1]Products!$A:$D,3,0)</f>
        <v>945</v>
      </c>
      <c r="J2341">
        <f>PRODUCT([2]Data!$G2341,[2]Data!$I2341)</f>
        <v>945</v>
      </c>
      <c r="K2341">
        <f>PRODUCT([2]Data!$G2341,[2]Data!$H2341)</f>
        <v>1889</v>
      </c>
      <c r="L2341">
        <f>[2]Data!$K2341-[2]Data!$J2341</f>
        <v>944</v>
      </c>
      <c r="M2341" s="4" t="str">
        <f>VLOOKUP(Table_1[[#This Row],[Location ID]],[1]Locations!$A:$B,2,0)</f>
        <v>Sacramento</v>
      </c>
      <c r="N2341" s="4" t="str">
        <f>VLOOKUP(Table_1[[#This Row],[Sales Person ID]],'[1]Sales People'!$A:$B,2,0)</f>
        <v>Larry Castillo</v>
      </c>
      <c r="O2341" s="4" t="str">
        <f>VLOOKUP(Table_1[[#This Row],[Customer ID]],[1]Customers!$A:$B,2,0)</f>
        <v>David Nguyen</v>
      </c>
      <c r="P2341" s="5">
        <f>WEEKDAY([2]Data!$F2341)</f>
        <v>2</v>
      </c>
      <c r="Q2341" s="4">
        <f>MONTH([2]Data!$F2341)</f>
        <v>10</v>
      </c>
      <c r="R2341" s="4">
        <f>YEAR([2]Data!$F2341)</f>
        <v>2020</v>
      </c>
    </row>
    <row r="2342" spans="1:18" ht="15.75" customHeight="1">
      <c r="A2342" s="2" t="s">
        <v>3336</v>
      </c>
      <c r="B2342" s="2" t="s">
        <v>336</v>
      </c>
      <c r="C2342" s="2" t="s">
        <v>35</v>
      </c>
      <c r="D2342" s="2" t="s">
        <v>227</v>
      </c>
      <c r="E2342" s="2" t="s">
        <v>2160</v>
      </c>
      <c r="F2342" s="3">
        <v>43868</v>
      </c>
      <c r="G2342" s="2">
        <v>3</v>
      </c>
      <c r="H2342" s="2">
        <v>1526</v>
      </c>
      <c r="I2342" s="4">
        <f>VLOOKUP(Table_1[[#This Row],[Product ID]],[1]Products!$A:$D,3,0)</f>
        <v>1251</v>
      </c>
      <c r="J2342" s="4">
        <f>PRODUCT([2]Data!$G2342,[2]Data!$I2342)</f>
        <v>3753</v>
      </c>
      <c r="K2342" s="4">
        <f>PRODUCT([2]Data!$G2342,[2]Data!$H2342)</f>
        <v>4578</v>
      </c>
      <c r="L2342" s="4">
        <f>[2]Data!$K2342-[2]Data!$J2342</f>
        <v>825</v>
      </c>
      <c r="M2342" s="4" t="str">
        <f>VLOOKUP(Table_1[[#This Row],[Location ID]],[1]Locations!$A:$B,2,0)</f>
        <v>Lancaster</v>
      </c>
      <c r="N2342" s="4" t="str">
        <f>VLOOKUP(Table_1[[#This Row],[Sales Person ID]],'[1]Sales People'!$A:$B,2,0)</f>
        <v>Ernest Wagner</v>
      </c>
      <c r="O2342" s="4" t="str">
        <f>VLOOKUP(Table_1[[#This Row],[Customer ID]],[1]Customers!$A:$B,2,0)</f>
        <v>Victor Medina</v>
      </c>
      <c r="P2342" s="5">
        <f>WEEKDAY([2]Data!$F2342)</f>
        <v>6</v>
      </c>
      <c r="Q2342" s="4">
        <f>MONTH([2]Data!$F2342)</f>
        <v>2</v>
      </c>
      <c r="R2342" s="4">
        <f>YEAR([2]Data!$F2342)</f>
        <v>2020</v>
      </c>
    </row>
    <row r="2343" spans="1:18" ht="15.75" customHeight="1">
      <c r="A2343" s="6" t="s">
        <v>3337</v>
      </c>
      <c r="B2343" s="6" t="s">
        <v>372</v>
      </c>
      <c r="C2343" s="6" t="s">
        <v>480</v>
      </c>
      <c r="D2343" s="6" t="s">
        <v>137</v>
      </c>
      <c r="E2343" s="6" t="s">
        <v>2363</v>
      </c>
      <c r="F2343" s="8">
        <v>43876</v>
      </c>
      <c r="G2343" s="6">
        <v>2</v>
      </c>
      <c r="H2343" s="6">
        <v>1338</v>
      </c>
      <c r="I2343" s="4">
        <f>VLOOKUP(Table_1[[#This Row],[Product ID]],[1]Products!$A:$D,3,0)</f>
        <v>682</v>
      </c>
      <c r="J2343">
        <f>PRODUCT([2]Data!$G2343,[2]Data!$I2343)</f>
        <v>1364</v>
      </c>
      <c r="K2343">
        <f>PRODUCT([2]Data!$G2343,[2]Data!$H2343)</f>
        <v>2676</v>
      </c>
      <c r="L2343">
        <f>[2]Data!$K2343-[2]Data!$J2343</f>
        <v>1312</v>
      </c>
      <c r="M2343" s="4" t="str">
        <f>VLOOKUP(Table_1[[#This Row],[Location ID]],[1]Locations!$A:$B,2,0)</f>
        <v>Escondido</v>
      </c>
      <c r="N2343" s="4" t="str">
        <f>VLOOKUP(Table_1[[#This Row],[Sales Person ID]],'[1]Sales People'!$A:$B,2,0)</f>
        <v>Larry Castillo</v>
      </c>
      <c r="O2343" s="4" t="str">
        <f>VLOOKUP(Table_1[[#This Row],[Customer ID]],[1]Customers!$A:$B,2,0)</f>
        <v>Carl Reid</v>
      </c>
      <c r="P2343" s="5">
        <f>WEEKDAY([2]Data!$F2343)</f>
        <v>7</v>
      </c>
      <c r="Q2343" s="4">
        <f>MONTH([2]Data!$F2343)</f>
        <v>2</v>
      </c>
      <c r="R2343" s="4">
        <f>YEAR([2]Data!$F2343)</f>
        <v>2020</v>
      </c>
    </row>
    <row r="2344" spans="1:18" ht="15.75" customHeight="1">
      <c r="A2344" s="2" t="s">
        <v>3338</v>
      </c>
      <c r="B2344" s="2" t="s">
        <v>316</v>
      </c>
      <c r="C2344" s="2" t="s">
        <v>101</v>
      </c>
      <c r="D2344" s="2" t="s">
        <v>181</v>
      </c>
      <c r="E2344" s="2" t="s">
        <v>1562</v>
      </c>
      <c r="F2344" s="3">
        <v>43943</v>
      </c>
      <c r="G2344" s="2">
        <v>2</v>
      </c>
      <c r="H2344" s="2">
        <v>504</v>
      </c>
      <c r="I2344" s="4">
        <f>VLOOKUP(Table_1[[#This Row],[Product ID]],[1]Products!$A:$D,3,0)</f>
        <v>408</v>
      </c>
      <c r="J2344" s="4">
        <f>PRODUCT([2]Data!$G2344,[2]Data!$I2344)</f>
        <v>816</v>
      </c>
      <c r="K2344" s="4">
        <f>PRODUCT([2]Data!$G2344,[2]Data!$H2344)</f>
        <v>1008</v>
      </c>
      <c r="L2344" s="4">
        <f>[2]Data!$K2344-[2]Data!$J2344</f>
        <v>192</v>
      </c>
      <c r="M2344" s="4" t="str">
        <f>VLOOKUP(Table_1[[#This Row],[Location ID]],[1]Locations!$A:$B,2,0)</f>
        <v>Irvine</v>
      </c>
      <c r="N2344" s="4" t="str">
        <f>VLOOKUP(Table_1[[#This Row],[Sales Person ID]],'[1]Sales People'!$A:$B,2,0)</f>
        <v>Sean Miller</v>
      </c>
      <c r="O2344" s="4" t="str">
        <f>VLOOKUP(Table_1[[#This Row],[Customer ID]],[1]Customers!$A:$B,2,0)</f>
        <v>Charles Shaw</v>
      </c>
      <c r="P2344" s="5">
        <f>WEEKDAY([2]Data!$F2344)</f>
        <v>4</v>
      </c>
      <c r="Q2344" s="4">
        <f>MONTH([2]Data!$F2344)</f>
        <v>4</v>
      </c>
      <c r="R2344" s="4">
        <f>YEAR([2]Data!$F2344)</f>
        <v>2020</v>
      </c>
    </row>
    <row r="2345" spans="1:18" ht="15.75" customHeight="1">
      <c r="A2345" s="6" t="s">
        <v>3339</v>
      </c>
      <c r="B2345" s="6" t="s">
        <v>49</v>
      </c>
      <c r="C2345" s="6" t="s">
        <v>215</v>
      </c>
      <c r="D2345" s="6" t="s">
        <v>370</v>
      </c>
      <c r="E2345" s="6" t="s">
        <v>339</v>
      </c>
      <c r="F2345" s="8">
        <v>44013</v>
      </c>
      <c r="G2345" s="6">
        <v>3</v>
      </c>
      <c r="H2345" s="6">
        <v>2283</v>
      </c>
      <c r="I2345" s="4">
        <f>VLOOKUP(Table_1[[#This Row],[Product ID]],[1]Products!$A:$D,3,0)</f>
        <v>1484</v>
      </c>
      <c r="J2345">
        <f>PRODUCT([2]Data!$G2345,[2]Data!$I2345)</f>
        <v>4452</v>
      </c>
      <c r="K2345">
        <f>PRODUCT([2]Data!$G2345,[2]Data!$H2345)</f>
        <v>6849</v>
      </c>
      <c r="L2345">
        <f>[2]Data!$K2345-[2]Data!$J2345</f>
        <v>2397</v>
      </c>
      <c r="M2345" s="4" t="str">
        <f>VLOOKUP(Table_1[[#This Row],[Location ID]],[1]Locations!$A:$B,2,0)</f>
        <v>Corona</v>
      </c>
      <c r="N2345" s="4" t="str">
        <f>VLOOKUP(Table_1[[#This Row],[Sales Person ID]],'[1]Sales People'!$A:$B,2,0)</f>
        <v>Eugene Holmes</v>
      </c>
      <c r="O2345" s="4" t="str">
        <f>VLOOKUP(Table_1[[#This Row],[Customer ID]],[1]Customers!$A:$B,2,0)</f>
        <v>Charles Sims</v>
      </c>
      <c r="P2345" s="5">
        <f>WEEKDAY([2]Data!$F2345)</f>
        <v>4</v>
      </c>
      <c r="Q2345" s="4">
        <f>MONTH([2]Data!$F2345)</f>
        <v>7</v>
      </c>
      <c r="R2345" s="4">
        <f>YEAR([2]Data!$F2345)</f>
        <v>2020</v>
      </c>
    </row>
    <row r="2346" spans="1:18" ht="15.75" customHeight="1">
      <c r="A2346" s="2" t="s">
        <v>3340</v>
      </c>
      <c r="B2346" s="2" t="s">
        <v>58</v>
      </c>
      <c r="C2346" s="2" t="s">
        <v>541</v>
      </c>
      <c r="D2346" s="2" t="s">
        <v>236</v>
      </c>
      <c r="E2346" s="2" t="s">
        <v>985</v>
      </c>
      <c r="F2346" s="3">
        <v>44125</v>
      </c>
      <c r="G2346" s="2">
        <v>2</v>
      </c>
      <c r="H2346" s="2">
        <v>1812</v>
      </c>
      <c r="I2346" s="4">
        <f>VLOOKUP(Table_1[[#This Row],[Product ID]],[1]Products!$A:$D,3,0)</f>
        <v>1305</v>
      </c>
      <c r="J2346" s="4">
        <f>PRODUCT([2]Data!$G2346,[2]Data!$I2346)</f>
        <v>2610</v>
      </c>
      <c r="K2346" s="4">
        <f>PRODUCT([2]Data!$G2346,[2]Data!$H2346)</f>
        <v>3624</v>
      </c>
      <c r="L2346" s="4">
        <f>[2]Data!$K2346-[2]Data!$J2346</f>
        <v>1014</v>
      </c>
      <c r="M2346" s="4" t="str">
        <f>VLOOKUP(Table_1[[#This Row],[Location ID]],[1]Locations!$A:$B,2,0)</f>
        <v>San Buenaventura (Ventura)</v>
      </c>
      <c r="N2346" s="4" t="str">
        <f>VLOOKUP(Table_1[[#This Row],[Sales Person ID]],'[1]Sales People'!$A:$B,2,0)</f>
        <v>Andrew Bowman</v>
      </c>
      <c r="O2346" s="4" t="str">
        <f>VLOOKUP(Table_1[[#This Row],[Customer ID]],[1]Customers!$A:$B,2,0)</f>
        <v>Patrick Morales</v>
      </c>
      <c r="P2346" s="5">
        <f>WEEKDAY([2]Data!$F2346)</f>
        <v>4</v>
      </c>
      <c r="Q2346" s="4">
        <f>MONTH([2]Data!$F2346)</f>
        <v>10</v>
      </c>
      <c r="R2346" s="4">
        <f>YEAR([2]Data!$F2346)</f>
        <v>2020</v>
      </c>
    </row>
    <row r="2347" spans="1:18" ht="15.75" customHeight="1">
      <c r="A2347" s="6" t="s">
        <v>3341</v>
      </c>
      <c r="B2347" s="6" t="s">
        <v>34</v>
      </c>
      <c r="C2347" s="6" t="s">
        <v>222</v>
      </c>
      <c r="D2347" s="6" t="s">
        <v>275</v>
      </c>
      <c r="E2347" s="6" t="s">
        <v>952</v>
      </c>
      <c r="F2347" s="8">
        <v>44055</v>
      </c>
      <c r="G2347" s="6">
        <v>2</v>
      </c>
      <c r="H2347" s="6">
        <v>1052</v>
      </c>
      <c r="I2347" s="4">
        <f>VLOOKUP(Table_1[[#This Row],[Product ID]],[1]Products!$A:$D,3,0)</f>
        <v>589</v>
      </c>
      <c r="J2347">
        <f>PRODUCT([2]Data!$G2347,[2]Data!$I2347)</f>
        <v>1178</v>
      </c>
      <c r="K2347">
        <f>PRODUCT([2]Data!$G2347,[2]Data!$H2347)</f>
        <v>2104</v>
      </c>
      <c r="L2347">
        <f>[2]Data!$K2347-[2]Data!$J2347</f>
        <v>926</v>
      </c>
      <c r="M2347" s="4" t="str">
        <f>VLOOKUP(Table_1[[#This Row],[Location ID]],[1]Locations!$A:$B,2,0)</f>
        <v>Chula Vista</v>
      </c>
      <c r="N2347" s="4" t="str">
        <f>VLOOKUP(Table_1[[#This Row],[Sales Person ID]],'[1]Sales People'!$A:$B,2,0)</f>
        <v>Ernest Wheeler</v>
      </c>
      <c r="O2347" s="4" t="str">
        <f>VLOOKUP(Table_1[[#This Row],[Customer ID]],[1]Customers!$A:$B,2,0)</f>
        <v>Aaron Day</v>
      </c>
      <c r="P2347" s="5">
        <f>WEEKDAY([2]Data!$F2347)</f>
        <v>4</v>
      </c>
      <c r="Q2347" s="4">
        <f>MONTH([2]Data!$F2347)</f>
        <v>8</v>
      </c>
      <c r="R2347" s="4">
        <f>YEAR([2]Data!$F2347)</f>
        <v>2020</v>
      </c>
    </row>
    <row r="2348" spans="1:18" ht="15.75" customHeight="1">
      <c r="A2348" s="2" t="s">
        <v>3342</v>
      </c>
      <c r="B2348" s="2" t="s">
        <v>274</v>
      </c>
      <c r="C2348" s="2" t="s">
        <v>73</v>
      </c>
      <c r="D2348" s="2" t="s">
        <v>176</v>
      </c>
      <c r="E2348" s="2" t="s">
        <v>3343</v>
      </c>
      <c r="F2348" s="3">
        <v>44164</v>
      </c>
      <c r="G2348" s="2">
        <v>1</v>
      </c>
      <c r="H2348" s="2">
        <v>378</v>
      </c>
      <c r="I2348" s="4">
        <f>VLOOKUP(Table_1[[#This Row],[Product ID]],[1]Products!$A:$D,3,0)</f>
        <v>291</v>
      </c>
      <c r="J2348" s="4">
        <f>PRODUCT([2]Data!$G2348,[2]Data!$I2348)</f>
        <v>291</v>
      </c>
      <c r="K2348" s="4">
        <f>PRODUCT([2]Data!$G2348,[2]Data!$H2348)</f>
        <v>378</v>
      </c>
      <c r="L2348" s="4">
        <f>[2]Data!$K2348-[2]Data!$J2348</f>
        <v>87</v>
      </c>
      <c r="M2348" s="4" t="str">
        <f>VLOOKUP(Table_1[[#This Row],[Location ID]],[1]Locations!$A:$B,2,0)</f>
        <v>Fairfield</v>
      </c>
      <c r="N2348" s="4" t="str">
        <f>VLOOKUP(Table_1[[#This Row],[Sales Person ID]],'[1]Sales People'!$A:$B,2,0)</f>
        <v>Joe Sims</v>
      </c>
      <c r="O2348" s="4" t="str">
        <f>VLOOKUP(Table_1[[#This Row],[Customer ID]],[1]Customers!$A:$B,2,0)</f>
        <v>Victor Dean</v>
      </c>
      <c r="P2348" s="5">
        <f>WEEKDAY([2]Data!$F2348)</f>
        <v>1</v>
      </c>
      <c r="Q2348" s="4">
        <f>MONTH([2]Data!$F2348)</f>
        <v>11</v>
      </c>
      <c r="R2348" s="4">
        <f>YEAR([2]Data!$F2348)</f>
        <v>2020</v>
      </c>
    </row>
    <row r="2349" spans="1:18" ht="15.75" customHeight="1">
      <c r="A2349" s="6" t="s">
        <v>3344</v>
      </c>
      <c r="B2349" s="6" t="s">
        <v>218</v>
      </c>
      <c r="C2349" s="6" t="s">
        <v>654</v>
      </c>
      <c r="D2349" s="6" t="s">
        <v>319</v>
      </c>
      <c r="E2349" s="6" t="s">
        <v>364</v>
      </c>
      <c r="F2349" s="8">
        <v>44041</v>
      </c>
      <c r="G2349" s="6">
        <v>1</v>
      </c>
      <c r="H2349" s="6">
        <v>2464</v>
      </c>
      <c r="I2349" s="4">
        <f>VLOOKUP(Table_1[[#This Row],[Product ID]],[1]Products!$A:$D,3,0)</f>
        <v>1774</v>
      </c>
      <c r="J2349">
        <f>PRODUCT([2]Data!$G2349,[2]Data!$I2349)</f>
        <v>1774</v>
      </c>
      <c r="K2349">
        <f>PRODUCT([2]Data!$G2349,[2]Data!$H2349)</f>
        <v>2464</v>
      </c>
      <c r="L2349">
        <f>[2]Data!$K2349-[2]Data!$J2349</f>
        <v>690</v>
      </c>
      <c r="M2349" s="4" t="str">
        <f>VLOOKUP(Table_1[[#This Row],[Location ID]],[1]Locations!$A:$B,2,0)</f>
        <v>Hayward</v>
      </c>
      <c r="N2349" s="4" t="str">
        <f>VLOOKUP(Table_1[[#This Row],[Sales Person ID]],'[1]Sales People'!$A:$B,2,0)</f>
        <v>Fred Robertson</v>
      </c>
      <c r="O2349" s="4" t="str">
        <f>VLOOKUP(Table_1[[#This Row],[Customer ID]],[1]Customers!$A:$B,2,0)</f>
        <v>Jimmy Wood</v>
      </c>
      <c r="P2349" s="5">
        <f>WEEKDAY([2]Data!$F2349)</f>
        <v>4</v>
      </c>
      <c r="Q2349" s="4">
        <f>MONTH([2]Data!$F2349)</f>
        <v>7</v>
      </c>
      <c r="R2349" s="4">
        <f>YEAR([2]Data!$F2349)</f>
        <v>2020</v>
      </c>
    </row>
    <row r="2350" spans="1:18" ht="15.75" customHeight="1">
      <c r="A2350" s="2" t="s">
        <v>3345</v>
      </c>
      <c r="B2350" s="2" t="s">
        <v>829</v>
      </c>
      <c r="C2350" s="2" t="s">
        <v>193</v>
      </c>
      <c r="D2350" s="2" t="s">
        <v>202</v>
      </c>
      <c r="E2350" s="2" t="s">
        <v>1025</v>
      </c>
      <c r="F2350" s="3">
        <v>43857</v>
      </c>
      <c r="G2350" s="2">
        <v>1</v>
      </c>
      <c r="H2350" s="2">
        <v>1638</v>
      </c>
      <c r="I2350" s="4">
        <f>VLOOKUP(Table_1[[#This Row],[Product ID]],[1]Products!$A:$D,3,0)</f>
        <v>1261</v>
      </c>
      <c r="J2350" s="4">
        <f>PRODUCT([2]Data!$G2350,[2]Data!$I2350)</f>
        <v>1261</v>
      </c>
      <c r="K2350" s="4">
        <f>PRODUCT([2]Data!$G2350,[2]Data!$H2350)</f>
        <v>1638</v>
      </c>
      <c r="L2350" s="4">
        <f>[2]Data!$K2350-[2]Data!$J2350</f>
        <v>377</v>
      </c>
      <c r="M2350" s="4" t="str">
        <f>VLOOKUP(Table_1[[#This Row],[Location ID]],[1]Locations!$A:$B,2,0)</f>
        <v>Vallejo</v>
      </c>
      <c r="N2350" s="4" t="str">
        <f>VLOOKUP(Table_1[[#This Row],[Sales Person ID]],'[1]Sales People'!$A:$B,2,0)</f>
        <v>Robert Reed</v>
      </c>
      <c r="O2350" s="4" t="str">
        <f>VLOOKUP(Table_1[[#This Row],[Customer ID]],[1]Customers!$A:$B,2,0)</f>
        <v>Michael Hill</v>
      </c>
      <c r="P2350" s="5">
        <f>WEEKDAY([2]Data!$F2350)</f>
        <v>2</v>
      </c>
      <c r="Q2350" s="4">
        <f>MONTH([2]Data!$F2350)</f>
        <v>1</v>
      </c>
      <c r="R2350" s="4">
        <f>YEAR([2]Data!$F2350)</f>
        <v>2020</v>
      </c>
    </row>
    <row r="2351" spans="1:18" ht="15.75" customHeight="1">
      <c r="A2351" s="6" t="s">
        <v>3346</v>
      </c>
      <c r="B2351" s="6" t="s">
        <v>381</v>
      </c>
      <c r="C2351" s="6" t="s">
        <v>523</v>
      </c>
      <c r="D2351" s="6" t="s">
        <v>21</v>
      </c>
      <c r="E2351" s="6" t="s">
        <v>3269</v>
      </c>
      <c r="F2351" s="8">
        <v>44070</v>
      </c>
      <c r="G2351" s="6">
        <v>1</v>
      </c>
      <c r="H2351" s="6">
        <v>771</v>
      </c>
      <c r="I2351" s="4">
        <f>VLOOKUP(Table_1[[#This Row],[Product ID]],[1]Products!$A:$D,3,0)</f>
        <v>648</v>
      </c>
      <c r="J2351">
        <f>PRODUCT([2]Data!$G2351,[2]Data!$I2351)</f>
        <v>648</v>
      </c>
      <c r="K2351">
        <f>PRODUCT([2]Data!$G2351,[2]Data!$H2351)</f>
        <v>771</v>
      </c>
      <c r="L2351">
        <f>[2]Data!$K2351-[2]Data!$J2351</f>
        <v>123</v>
      </c>
      <c r="M2351" s="4" t="str">
        <f>VLOOKUP(Table_1[[#This Row],[Location ID]],[1]Locations!$A:$B,2,0)</f>
        <v>Long Beach</v>
      </c>
      <c r="N2351" s="4" t="str">
        <f>VLOOKUP(Table_1[[#This Row],[Sales Person ID]],'[1]Sales People'!$A:$B,2,0)</f>
        <v>Justin Lynch</v>
      </c>
      <c r="O2351" s="4" t="str">
        <f>VLOOKUP(Table_1[[#This Row],[Customer ID]],[1]Customers!$A:$B,2,0)</f>
        <v>Roger Thompson</v>
      </c>
      <c r="P2351" s="5">
        <f>WEEKDAY([2]Data!$F2351)</f>
        <v>5</v>
      </c>
      <c r="Q2351" s="4">
        <f>MONTH([2]Data!$F2351)</f>
        <v>8</v>
      </c>
      <c r="R2351" s="4">
        <f>YEAR([2]Data!$F2351)</f>
        <v>2020</v>
      </c>
    </row>
    <row r="2352" spans="1:18" ht="15.75" customHeight="1">
      <c r="A2352" s="2" t="s">
        <v>3347</v>
      </c>
      <c r="B2352" s="2" t="s">
        <v>150</v>
      </c>
      <c r="C2352" s="2" t="s">
        <v>388</v>
      </c>
      <c r="D2352" s="2" t="s">
        <v>261</v>
      </c>
      <c r="E2352" s="2" t="s">
        <v>1255</v>
      </c>
      <c r="F2352" s="3">
        <v>44123</v>
      </c>
      <c r="G2352" s="2">
        <v>1</v>
      </c>
      <c r="H2352" s="2">
        <v>817</v>
      </c>
      <c r="I2352" s="4">
        <f>VLOOKUP(Table_1[[#This Row],[Product ID]],[1]Products!$A:$D,3,0)</f>
        <v>409</v>
      </c>
      <c r="J2352" s="4">
        <f>PRODUCT([2]Data!$G2352,[2]Data!$I2352)</f>
        <v>409</v>
      </c>
      <c r="K2352" s="4">
        <f>PRODUCT([2]Data!$G2352,[2]Data!$H2352)</f>
        <v>817</v>
      </c>
      <c r="L2352" s="4">
        <f>[2]Data!$K2352-[2]Data!$J2352</f>
        <v>408</v>
      </c>
      <c r="M2352" s="4" t="str">
        <f>VLOOKUP(Table_1[[#This Row],[Location ID]],[1]Locations!$A:$B,2,0)</f>
        <v>San Diego</v>
      </c>
      <c r="N2352" s="4" t="str">
        <f>VLOOKUP(Table_1[[#This Row],[Sales Person ID]],'[1]Sales People'!$A:$B,2,0)</f>
        <v>Martin Carr</v>
      </c>
      <c r="O2352" s="4" t="str">
        <f>VLOOKUP(Table_1[[#This Row],[Customer ID]],[1]Customers!$A:$B,2,0)</f>
        <v>Jesse Garrett</v>
      </c>
      <c r="P2352" s="5">
        <f>WEEKDAY([2]Data!$F2352)</f>
        <v>2</v>
      </c>
      <c r="Q2352" s="4">
        <f>MONTH([2]Data!$F2352)</f>
        <v>10</v>
      </c>
      <c r="R2352" s="4">
        <f>YEAR([2]Data!$F2352)</f>
        <v>2020</v>
      </c>
    </row>
    <row r="2353" spans="1:18" ht="15.75" customHeight="1">
      <c r="A2353" s="6" t="s">
        <v>3348</v>
      </c>
      <c r="B2353" s="6" t="s">
        <v>263</v>
      </c>
      <c r="C2353" s="6" t="s">
        <v>260</v>
      </c>
      <c r="D2353" s="6" t="s">
        <v>64</v>
      </c>
      <c r="E2353" s="6" t="s">
        <v>2142</v>
      </c>
      <c r="F2353" s="8">
        <v>44167</v>
      </c>
      <c r="G2353" s="6">
        <v>2</v>
      </c>
      <c r="H2353" s="6">
        <v>1899</v>
      </c>
      <c r="I2353" s="4">
        <f>VLOOKUP(Table_1[[#This Row],[Product ID]],[1]Products!$A:$D,3,0)</f>
        <v>1044</v>
      </c>
      <c r="J2353">
        <f>PRODUCT([2]Data!$G2353,[2]Data!$I2353)</f>
        <v>2088</v>
      </c>
      <c r="K2353">
        <f>PRODUCT([2]Data!$G2353,[2]Data!$H2353)</f>
        <v>3798</v>
      </c>
      <c r="L2353">
        <f>[2]Data!$K2353-[2]Data!$J2353</f>
        <v>1710</v>
      </c>
      <c r="M2353" s="4" t="str">
        <f>VLOOKUP(Table_1[[#This Row],[Location ID]],[1]Locations!$A:$B,2,0)</f>
        <v>Roseville</v>
      </c>
      <c r="N2353" s="4" t="str">
        <f>VLOOKUP(Table_1[[#This Row],[Sales Person ID]],'[1]Sales People'!$A:$B,2,0)</f>
        <v>Scott Mason</v>
      </c>
      <c r="O2353" s="4" t="str">
        <f>VLOOKUP(Table_1[[#This Row],[Customer ID]],[1]Customers!$A:$B,2,0)</f>
        <v>Raymond Allen</v>
      </c>
      <c r="P2353" s="5">
        <f>WEEKDAY([2]Data!$F2353)</f>
        <v>4</v>
      </c>
      <c r="Q2353" s="4">
        <f>MONTH([2]Data!$F2353)</f>
        <v>12</v>
      </c>
      <c r="R2353" s="4">
        <f>YEAR([2]Data!$F2353)</f>
        <v>2020</v>
      </c>
    </row>
    <row r="2354" spans="1:18" ht="15.75" customHeight="1">
      <c r="A2354" s="2" t="s">
        <v>3349</v>
      </c>
      <c r="B2354" s="2" t="s">
        <v>155</v>
      </c>
      <c r="C2354" s="2" t="s">
        <v>279</v>
      </c>
      <c r="D2354" s="2" t="s">
        <v>122</v>
      </c>
      <c r="E2354" s="2" t="s">
        <v>3350</v>
      </c>
      <c r="F2354" s="3">
        <v>44184</v>
      </c>
      <c r="G2354" s="2">
        <v>4</v>
      </c>
      <c r="H2354" s="2">
        <v>2410</v>
      </c>
      <c r="I2354" s="4">
        <f>VLOOKUP(Table_1[[#This Row],[Product ID]],[1]Products!$A:$D,3,0)</f>
        <v>1518</v>
      </c>
      <c r="J2354" s="4">
        <f>PRODUCT([2]Data!$G2354,[2]Data!$I2354)</f>
        <v>6072</v>
      </c>
      <c r="K2354" s="4">
        <f>PRODUCT([2]Data!$G2354,[2]Data!$H2354)</f>
        <v>9640</v>
      </c>
      <c r="L2354" s="4">
        <f>[2]Data!$K2354-[2]Data!$J2354</f>
        <v>3568</v>
      </c>
      <c r="M2354" s="4" t="str">
        <f>VLOOKUP(Table_1[[#This Row],[Location ID]],[1]Locations!$A:$B,2,0)</f>
        <v>Murrieta</v>
      </c>
      <c r="N2354" s="4" t="str">
        <f>VLOOKUP(Table_1[[#This Row],[Sales Person ID]],'[1]Sales People'!$A:$B,2,0)</f>
        <v>Ryan Welch</v>
      </c>
      <c r="O2354" s="4" t="str">
        <f>VLOOKUP(Table_1[[#This Row],[Customer ID]],[1]Customers!$A:$B,2,0)</f>
        <v>Adam Alexander</v>
      </c>
      <c r="P2354" s="5">
        <f>WEEKDAY([2]Data!$F2354)</f>
        <v>7</v>
      </c>
      <c r="Q2354" s="4">
        <f>MONTH([2]Data!$F2354)</f>
        <v>12</v>
      </c>
      <c r="R2354" s="4">
        <f>YEAR([2]Data!$F2354)</f>
        <v>2020</v>
      </c>
    </row>
    <row r="2355" spans="1:18" ht="15.75" customHeight="1">
      <c r="A2355" s="6" t="s">
        <v>3351</v>
      </c>
      <c r="B2355" s="6" t="s">
        <v>548</v>
      </c>
      <c r="C2355" s="6" t="s">
        <v>50</v>
      </c>
      <c r="D2355" s="6" t="s">
        <v>86</v>
      </c>
      <c r="E2355" s="6" t="s">
        <v>1429</v>
      </c>
      <c r="F2355" s="8">
        <v>44124</v>
      </c>
      <c r="G2355" s="6">
        <v>1</v>
      </c>
      <c r="H2355" s="6">
        <v>556</v>
      </c>
      <c r="I2355" s="4">
        <f>VLOOKUP(Table_1[[#This Row],[Product ID]],[1]Products!$A:$D,3,0)</f>
        <v>395</v>
      </c>
      <c r="J2355">
        <f>PRODUCT([2]Data!$G2355,[2]Data!$I2355)</f>
        <v>395</v>
      </c>
      <c r="K2355">
        <f>PRODUCT([2]Data!$G2355,[2]Data!$H2355)</f>
        <v>556</v>
      </c>
      <c r="L2355">
        <f>[2]Data!$K2355-[2]Data!$J2355</f>
        <v>161</v>
      </c>
      <c r="M2355" s="4" t="str">
        <f>VLOOKUP(Table_1[[#This Row],[Location ID]],[1]Locations!$A:$B,2,0)</f>
        <v>Oceanside</v>
      </c>
      <c r="N2355" s="4" t="str">
        <f>VLOOKUP(Table_1[[#This Row],[Sales Person ID]],'[1]Sales People'!$A:$B,2,0)</f>
        <v>Roger Robertson</v>
      </c>
      <c r="O2355" s="4" t="str">
        <f>VLOOKUP(Table_1[[#This Row],[Customer ID]],[1]Customers!$A:$B,2,0)</f>
        <v>Ronald Barnes</v>
      </c>
      <c r="P2355" s="5">
        <f>WEEKDAY([2]Data!$F2355)</f>
        <v>3</v>
      </c>
      <c r="Q2355" s="4">
        <f>MONTH([2]Data!$F2355)</f>
        <v>10</v>
      </c>
      <c r="R2355" s="4">
        <f>YEAR([2]Data!$F2355)</f>
        <v>2020</v>
      </c>
    </row>
    <row r="2356" spans="1:18" ht="15.75" customHeight="1">
      <c r="A2356" s="2" t="s">
        <v>3352</v>
      </c>
      <c r="B2356" s="2" t="s">
        <v>414</v>
      </c>
      <c r="C2356" s="2" t="s">
        <v>85</v>
      </c>
      <c r="D2356" s="2" t="s">
        <v>60</v>
      </c>
      <c r="E2356" s="2" t="s">
        <v>65</v>
      </c>
      <c r="F2356" s="3">
        <v>44033</v>
      </c>
      <c r="G2356" s="2">
        <v>1</v>
      </c>
      <c r="H2356" s="2">
        <v>392</v>
      </c>
      <c r="I2356" s="4">
        <f>VLOOKUP(Table_1[[#This Row],[Product ID]],[1]Products!$A:$D,3,0)</f>
        <v>255</v>
      </c>
      <c r="J2356" s="4">
        <f>PRODUCT([2]Data!$G2356,[2]Data!$I2356)</f>
        <v>255</v>
      </c>
      <c r="K2356" s="4">
        <f>PRODUCT([2]Data!$G2356,[2]Data!$H2356)</f>
        <v>392</v>
      </c>
      <c r="L2356" s="4">
        <f>[2]Data!$K2356-[2]Data!$J2356</f>
        <v>137</v>
      </c>
      <c r="M2356" s="4" t="str">
        <f>VLOOKUP(Table_1[[#This Row],[Location ID]],[1]Locations!$A:$B,2,0)</f>
        <v>West Covina</v>
      </c>
      <c r="N2356" s="4" t="str">
        <f>VLOOKUP(Table_1[[#This Row],[Sales Person ID]],'[1]Sales People'!$A:$B,2,0)</f>
        <v>Walter Cook</v>
      </c>
      <c r="O2356" s="4" t="str">
        <f>VLOOKUP(Table_1[[#This Row],[Customer ID]],[1]Customers!$A:$B,2,0)</f>
        <v>Ralph Kelley</v>
      </c>
      <c r="P2356" s="5">
        <f>WEEKDAY([2]Data!$F2356)</f>
        <v>3</v>
      </c>
      <c r="Q2356" s="4">
        <f>MONTH([2]Data!$F2356)</f>
        <v>7</v>
      </c>
      <c r="R2356" s="4">
        <f>YEAR([2]Data!$F2356)</f>
        <v>2020</v>
      </c>
    </row>
    <row r="2357" spans="1:18" ht="15.75" customHeight="1">
      <c r="A2357" s="6" t="s">
        <v>3353</v>
      </c>
      <c r="B2357" s="6" t="s">
        <v>200</v>
      </c>
      <c r="C2357" s="6" t="s">
        <v>388</v>
      </c>
      <c r="D2357" s="6" t="s">
        <v>41</v>
      </c>
      <c r="E2357" s="6" t="s">
        <v>2229</v>
      </c>
      <c r="F2357" s="8">
        <v>43900</v>
      </c>
      <c r="G2357" s="6">
        <v>2</v>
      </c>
      <c r="H2357" s="6">
        <v>1783</v>
      </c>
      <c r="I2357" s="4">
        <f>VLOOKUP(Table_1[[#This Row],[Product ID]],[1]Products!$A:$D,3,0)</f>
        <v>1516</v>
      </c>
      <c r="J2357">
        <f>PRODUCT([2]Data!$G2357,[2]Data!$I2357)</f>
        <v>3032</v>
      </c>
      <c r="K2357">
        <f>PRODUCT([2]Data!$G2357,[2]Data!$H2357)</f>
        <v>3566</v>
      </c>
      <c r="L2357">
        <f>[2]Data!$K2357-[2]Data!$J2357</f>
        <v>534</v>
      </c>
      <c r="M2357" s="4" t="str">
        <f>VLOOKUP(Table_1[[#This Row],[Location ID]],[1]Locations!$A:$B,2,0)</f>
        <v>San Diego</v>
      </c>
      <c r="N2357" s="4" t="str">
        <f>VLOOKUP(Table_1[[#This Row],[Sales Person ID]],'[1]Sales People'!$A:$B,2,0)</f>
        <v>Carl Hall</v>
      </c>
      <c r="O2357" s="4" t="str">
        <f>VLOOKUP(Table_1[[#This Row],[Customer ID]],[1]Customers!$A:$B,2,0)</f>
        <v>Jerry Andrews</v>
      </c>
      <c r="P2357" s="5">
        <f>WEEKDAY([2]Data!$F2357)</f>
        <v>3</v>
      </c>
      <c r="Q2357" s="4">
        <f>MONTH([2]Data!$F2357)</f>
        <v>3</v>
      </c>
      <c r="R2357" s="4">
        <f>YEAR([2]Data!$F2357)</f>
        <v>2020</v>
      </c>
    </row>
    <row r="2358" spans="1:18" ht="15.75" customHeight="1">
      <c r="A2358" s="2" t="s">
        <v>3354</v>
      </c>
      <c r="B2358" s="2" t="s">
        <v>446</v>
      </c>
      <c r="C2358" s="2" t="s">
        <v>222</v>
      </c>
      <c r="D2358" s="2" t="s">
        <v>189</v>
      </c>
      <c r="E2358" s="2" t="s">
        <v>1908</v>
      </c>
      <c r="F2358" s="3">
        <v>43892</v>
      </c>
      <c r="G2358" s="2">
        <v>1</v>
      </c>
      <c r="H2358" s="2">
        <v>2141</v>
      </c>
      <c r="I2358" s="4">
        <f>VLOOKUP(Table_1[[#This Row],[Product ID]],[1]Products!$A:$D,3,0)</f>
        <v>1777</v>
      </c>
      <c r="J2358" s="4">
        <f>PRODUCT([2]Data!$G2358,[2]Data!$I2358)</f>
        <v>1777</v>
      </c>
      <c r="K2358" s="4">
        <f>PRODUCT([2]Data!$G2358,[2]Data!$H2358)</f>
        <v>2141</v>
      </c>
      <c r="L2358" s="4">
        <f>[2]Data!$K2358-[2]Data!$J2358</f>
        <v>364</v>
      </c>
      <c r="M2358" s="4" t="str">
        <f>VLOOKUP(Table_1[[#This Row],[Location ID]],[1]Locations!$A:$B,2,0)</f>
        <v>Chula Vista</v>
      </c>
      <c r="N2358" s="4" t="str">
        <f>VLOOKUP(Table_1[[#This Row],[Sales Person ID]],'[1]Sales People'!$A:$B,2,0)</f>
        <v>Joshua Taylor</v>
      </c>
      <c r="O2358" s="4" t="str">
        <f>VLOOKUP(Table_1[[#This Row],[Customer ID]],[1]Customers!$A:$B,2,0)</f>
        <v>Charles Perry</v>
      </c>
      <c r="P2358" s="5">
        <f>WEEKDAY([2]Data!$F2358)</f>
        <v>2</v>
      </c>
      <c r="Q2358" s="4">
        <f>MONTH([2]Data!$F2358)</f>
        <v>3</v>
      </c>
      <c r="R2358" s="4">
        <f>YEAR([2]Data!$F2358)</f>
        <v>2020</v>
      </c>
    </row>
    <row r="2359" spans="1:18" ht="15.75" customHeight="1">
      <c r="A2359" s="6" t="s">
        <v>3355</v>
      </c>
      <c r="B2359" s="6" t="s">
        <v>300</v>
      </c>
      <c r="C2359" s="6" t="s">
        <v>327</v>
      </c>
      <c r="D2359" s="6" t="s">
        <v>223</v>
      </c>
      <c r="E2359" s="6" t="s">
        <v>933</v>
      </c>
      <c r="F2359" s="8">
        <v>44057</v>
      </c>
      <c r="G2359" s="6">
        <v>2</v>
      </c>
      <c r="H2359" s="6">
        <v>368</v>
      </c>
      <c r="I2359" s="4">
        <f>VLOOKUP(Table_1[[#This Row],[Product ID]],[1]Products!$A:$D,3,0)</f>
        <v>294</v>
      </c>
      <c r="J2359">
        <f>PRODUCT([2]Data!$G2359,[2]Data!$I2359)</f>
        <v>588</v>
      </c>
      <c r="K2359">
        <f>PRODUCT([2]Data!$G2359,[2]Data!$H2359)</f>
        <v>736</v>
      </c>
      <c r="L2359">
        <f>[2]Data!$K2359-[2]Data!$J2359</f>
        <v>148</v>
      </c>
      <c r="M2359" s="4" t="str">
        <f>VLOOKUP(Table_1[[#This Row],[Location ID]],[1]Locations!$A:$B,2,0)</f>
        <v>East Los Angeles</v>
      </c>
      <c r="N2359" s="4" t="str">
        <f>VLOOKUP(Table_1[[#This Row],[Sales Person ID]],'[1]Sales People'!$A:$B,2,0)</f>
        <v>Ronald Reed</v>
      </c>
      <c r="O2359" s="4" t="str">
        <f>VLOOKUP(Table_1[[#This Row],[Customer ID]],[1]Customers!$A:$B,2,0)</f>
        <v>David Mendoza</v>
      </c>
      <c r="P2359" s="5">
        <f>WEEKDAY([2]Data!$F2359)</f>
        <v>6</v>
      </c>
      <c r="Q2359" s="4">
        <f>MONTH([2]Data!$F2359)</f>
        <v>8</v>
      </c>
      <c r="R2359" s="4">
        <f>YEAR([2]Data!$F2359)</f>
        <v>2020</v>
      </c>
    </row>
    <row r="2360" spans="1:18" ht="15.75" customHeight="1">
      <c r="A2360" s="2" t="s">
        <v>3356</v>
      </c>
      <c r="B2360" s="2" t="s">
        <v>196</v>
      </c>
      <c r="C2360" s="2" t="s">
        <v>63</v>
      </c>
      <c r="D2360" s="2" t="s">
        <v>74</v>
      </c>
      <c r="E2360" s="2" t="s">
        <v>1078</v>
      </c>
      <c r="F2360" s="3">
        <v>43922</v>
      </c>
      <c r="G2360" s="2">
        <v>1</v>
      </c>
      <c r="H2360" s="2">
        <v>667</v>
      </c>
      <c r="I2360" s="4">
        <f>VLOOKUP(Table_1[[#This Row],[Product ID]],[1]Products!$A:$D,3,0)</f>
        <v>387</v>
      </c>
      <c r="J2360" s="4">
        <f>PRODUCT([2]Data!$G2360,[2]Data!$I2360)</f>
        <v>387</v>
      </c>
      <c r="K2360" s="4">
        <f>PRODUCT([2]Data!$G2360,[2]Data!$H2360)</f>
        <v>667</v>
      </c>
      <c r="L2360" s="4">
        <f>[2]Data!$K2360-[2]Data!$J2360</f>
        <v>280</v>
      </c>
      <c r="M2360" s="4" t="str">
        <f>VLOOKUP(Table_1[[#This Row],[Location ID]],[1]Locations!$A:$B,2,0)</f>
        <v>Pasadena</v>
      </c>
      <c r="N2360" s="4" t="str">
        <f>VLOOKUP(Table_1[[#This Row],[Sales Person ID]],'[1]Sales People'!$A:$B,2,0)</f>
        <v>Jeremy Mendoza</v>
      </c>
      <c r="O2360" s="4" t="str">
        <f>VLOOKUP(Table_1[[#This Row],[Customer ID]],[1]Customers!$A:$B,2,0)</f>
        <v>Antonio Cooper</v>
      </c>
      <c r="P2360" s="5">
        <f>WEEKDAY([2]Data!$F2360)</f>
        <v>4</v>
      </c>
      <c r="Q2360" s="4">
        <f>MONTH([2]Data!$F2360)</f>
        <v>4</v>
      </c>
      <c r="R2360" s="4">
        <f>YEAR([2]Data!$F2360)</f>
        <v>2020</v>
      </c>
    </row>
    <row r="2361" spans="1:18" ht="15.75" customHeight="1">
      <c r="A2361" s="6" t="s">
        <v>3357</v>
      </c>
      <c r="B2361" s="6" t="s">
        <v>44</v>
      </c>
      <c r="C2361" s="6" t="s">
        <v>30</v>
      </c>
      <c r="D2361" s="6" t="s">
        <v>309</v>
      </c>
      <c r="E2361" s="6" t="s">
        <v>1719</v>
      </c>
      <c r="F2361" s="8">
        <v>44135</v>
      </c>
      <c r="G2361" s="6">
        <v>4</v>
      </c>
      <c r="H2361" s="6">
        <v>1582</v>
      </c>
      <c r="I2361" s="4">
        <f>VLOOKUP(Table_1[[#This Row],[Product ID]],[1]Products!$A:$D,3,0)</f>
        <v>1234</v>
      </c>
      <c r="J2361">
        <f>PRODUCT([2]Data!$G2361,[2]Data!$I2361)</f>
        <v>4936</v>
      </c>
      <c r="K2361">
        <f>PRODUCT([2]Data!$G2361,[2]Data!$H2361)</f>
        <v>6328</v>
      </c>
      <c r="L2361">
        <f>[2]Data!$K2361-[2]Data!$J2361</f>
        <v>1392</v>
      </c>
      <c r="M2361" s="4" t="str">
        <f>VLOOKUP(Table_1[[#This Row],[Location ID]],[1]Locations!$A:$B,2,0)</f>
        <v>Berkeley</v>
      </c>
      <c r="N2361" s="4" t="str">
        <f>VLOOKUP(Table_1[[#This Row],[Sales Person ID]],'[1]Sales People'!$A:$B,2,0)</f>
        <v>Kenneth Fields</v>
      </c>
      <c r="O2361" s="4" t="str">
        <f>VLOOKUP(Table_1[[#This Row],[Customer ID]],[1]Customers!$A:$B,2,0)</f>
        <v>Jason Diaz</v>
      </c>
      <c r="P2361" s="5">
        <f>WEEKDAY([2]Data!$F2361)</f>
        <v>7</v>
      </c>
      <c r="Q2361" s="4">
        <f>MONTH([2]Data!$F2361)</f>
        <v>10</v>
      </c>
      <c r="R2361" s="4">
        <f>YEAR([2]Data!$F2361)</f>
        <v>2020</v>
      </c>
    </row>
    <row r="2362" spans="1:18" ht="15.75" customHeight="1">
      <c r="A2362" s="2" t="s">
        <v>3358</v>
      </c>
      <c r="B2362" s="2" t="s">
        <v>136</v>
      </c>
      <c r="C2362" s="2" t="s">
        <v>160</v>
      </c>
      <c r="D2362" s="2" t="s">
        <v>356</v>
      </c>
      <c r="E2362" s="2" t="s">
        <v>430</v>
      </c>
      <c r="F2362" s="3">
        <v>44101</v>
      </c>
      <c r="G2362" s="2">
        <v>1</v>
      </c>
      <c r="H2362" s="2">
        <v>1826</v>
      </c>
      <c r="I2362" s="4">
        <f>VLOOKUP(Table_1[[#This Row],[Product ID]],[1]Products!$A:$D,3,0)</f>
        <v>1443</v>
      </c>
      <c r="J2362" s="4">
        <f>PRODUCT([2]Data!$G2362,[2]Data!$I2362)</f>
        <v>1443</v>
      </c>
      <c r="K2362" s="4">
        <f>PRODUCT([2]Data!$G2362,[2]Data!$H2362)</f>
        <v>1826</v>
      </c>
      <c r="L2362" s="4">
        <f>[2]Data!$K2362-[2]Data!$J2362</f>
        <v>383</v>
      </c>
      <c r="M2362" s="4" t="str">
        <f>VLOOKUP(Table_1[[#This Row],[Location ID]],[1]Locations!$A:$B,2,0)</f>
        <v>Antioch</v>
      </c>
      <c r="N2362" s="4" t="str">
        <f>VLOOKUP(Table_1[[#This Row],[Sales Person ID]],'[1]Sales People'!$A:$B,2,0)</f>
        <v>Larry Marshall</v>
      </c>
      <c r="O2362" s="4" t="str">
        <f>VLOOKUP(Table_1[[#This Row],[Customer ID]],[1]Customers!$A:$B,2,0)</f>
        <v>Bruce Armstrong</v>
      </c>
      <c r="P2362" s="5">
        <f>WEEKDAY([2]Data!$F2362)</f>
        <v>1</v>
      </c>
      <c r="Q2362" s="4">
        <f>MONTH([2]Data!$F2362)</f>
        <v>9</v>
      </c>
      <c r="R2362" s="4">
        <f>YEAR([2]Data!$F2362)</f>
        <v>2020</v>
      </c>
    </row>
    <row r="2363" spans="1:18" ht="15.75" customHeight="1">
      <c r="A2363" s="6" t="s">
        <v>3359</v>
      </c>
      <c r="B2363" s="6" t="s">
        <v>19</v>
      </c>
      <c r="C2363" s="6" t="s">
        <v>146</v>
      </c>
      <c r="D2363" s="6" t="s">
        <v>189</v>
      </c>
      <c r="E2363" s="6" t="s">
        <v>361</v>
      </c>
      <c r="F2363" s="8">
        <v>44134</v>
      </c>
      <c r="G2363" s="6">
        <v>1</v>
      </c>
      <c r="H2363" s="6">
        <v>1522</v>
      </c>
      <c r="I2363" s="4">
        <f>VLOOKUP(Table_1[[#This Row],[Product ID]],[1]Products!$A:$D,3,0)</f>
        <v>791</v>
      </c>
      <c r="J2363">
        <f>PRODUCT([2]Data!$G2363,[2]Data!$I2363)</f>
        <v>791</v>
      </c>
      <c r="K2363">
        <f>PRODUCT([2]Data!$G2363,[2]Data!$H2363)</f>
        <v>1522</v>
      </c>
      <c r="L2363">
        <f>[2]Data!$K2363-[2]Data!$J2363</f>
        <v>731</v>
      </c>
      <c r="M2363" s="4" t="str">
        <f>VLOOKUP(Table_1[[#This Row],[Location ID]],[1]Locations!$A:$B,2,0)</f>
        <v>Oxnard</v>
      </c>
      <c r="N2363" s="4" t="str">
        <f>VLOOKUP(Table_1[[#This Row],[Sales Person ID]],'[1]Sales People'!$A:$B,2,0)</f>
        <v>Joshua Taylor</v>
      </c>
      <c r="O2363" s="4" t="str">
        <f>VLOOKUP(Table_1[[#This Row],[Customer ID]],[1]Customers!$A:$B,2,0)</f>
        <v>Shawn Henderson</v>
      </c>
      <c r="P2363" s="5">
        <f>WEEKDAY([2]Data!$F2363)</f>
        <v>6</v>
      </c>
      <c r="Q2363" s="4">
        <f>MONTH([2]Data!$F2363)</f>
        <v>10</v>
      </c>
      <c r="R2363" s="4">
        <f>YEAR([2]Data!$F2363)</f>
        <v>2020</v>
      </c>
    </row>
    <row r="2364" spans="1:18" ht="15.75" customHeight="1">
      <c r="A2364" s="2" t="s">
        <v>3360</v>
      </c>
      <c r="B2364" s="2" t="s">
        <v>67</v>
      </c>
      <c r="C2364" s="2" t="s">
        <v>30</v>
      </c>
      <c r="D2364" s="2" t="s">
        <v>122</v>
      </c>
      <c r="E2364" s="2" t="s">
        <v>1688</v>
      </c>
      <c r="F2364" s="3">
        <v>44193</v>
      </c>
      <c r="G2364" s="2">
        <v>3</v>
      </c>
      <c r="H2364" s="2">
        <v>1848</v>
      </c>
      <c r="I2364" s="4">
        <f>VLOOKUP(Table_1[[#This Row],[Product ID]],[1]Products!$A:$D,3,0)</f>
        <v>1294</v>
      </c>
      <c r="J2364" s="4">
        <f>PRODUCT([2]Data!$G2364,[2]Data!$I2364)</f>
        <v>3882</v>
      </c>
      <c r="K2364" s="4">
        <f>PRODUCT([2]Data!$G2364,[2]Data!$H2364)</f>
        <v>5544</v>
      </c>
      <c r="L2364" s="4">
        <f>[2]Data!$K2364-[2]Data!$J2364</f>
        <v>1662</v>
      </c>
      <c r="M2364" s="4" t="str">
        <f>VLOOKUP(Table_1[[#This Row],[Location ID]],[1]Locations!$A:$B,2,0)</f>
        <v>Berkeley</v>
      </c>
      <c r="N2364" s="4" t="str">
        <f>VLOOKUP(Table_1[[#This Row],[Sales Person ID]],'[1]Sales People'!$A:$B,2,0)</f>
        <v>Ryan Welch</v>
      </c>
      <c r="O2364" s="4" t="str">
        <f>VLOOKUP(Table_1[[#This Row],[Customer ID]],[1]Customers!$A:$B,2,0)</f>
        <v>Brandon Wood</v>
      </c>
      <c r="P2364" s="5">
        <f>WEEKDAY([2]Data!$F2364)</f>
        <v>2</v>
      </c>
      <c r="Q2364" s="4">
        <f>MONTH([2]Data!$F2364)</f>
        <v>12</v>
      </c>
      <c r="R2364" s="4">
        <f>YEAR([2]Data!$F2364)</f>
        <v>2020</v>
      </c>
    </row>
    <row r="2365" spans="1:18" ht="15.75" customHeight="1">
      <c r="A2365" s="6" t="s">
        <v>3361</v>
      </c>
      <c r="B2365" s="6" t="s">
        <v>394</v>
      </c>
      <c r="C2365" s="6" t="s">
        <v>366</v>
      </c>
      <c r="D2365" s="6" t="s">
        <v>122</v>
      </c>
      <c r="E2365" s="6" t="s">
        <v>981</v>
      </c>
      <c r="F2365" s="8">
        <v>44062</v>
      </c>
      <c r="G2365" s="6">
        <v>3</v>
      </c>
      <c r="H2365" s="6">
        <v>1494</v>
      </c>
      <c r="I2365" s="4">
        <f>VLOOKUP(Table_1[[#This Row],[Product ID]],[1]Products!$A:$D,3,0)</f>
        <v>971</v>
      </c>
      <c r="J2365">
        <f>PRODUCT([2]Data!$G2365,[2]Data!$I2365)</f>
        <v>2913</v>
      </c>
      <c r="K2365">
        <f>PRODUCT([2]Data!$G2365,[2]Data!$H2365)</f>
        <v>4482</v>
      </c>
      <c r="L2365">
        <f>[2]Data!$K2365-[2]Data!$J2365</f>
        <v>1569</v>
      </c>
      <c r="M2365" s="4" t="str">
        <f>VLOOKUP(Table_1[[#This Row],[Location ID]],[1]Locations!$A:$B,2,0)</f>
        <v>Burbank</v>
      </c>
      <c r="N2365" s="4" t="str">
        <f>VLOOKUP(Table_1[[#This Row],[Sales Person ID]],'[1]Sales People'!$A:$B,2,0)</f>
        <v>Ryan Welch</v>
      </c>
      <c r="O2365" s="4" t="str">
        <f>VLOOKUP(Table_1[[#This Row],[Customer ID]],[1]Customers!$A:$B,2,0)</f>
        <v>Brandon Wright</v>
      </c>
      <c r="P2365" s="5">
        <f>WEEKDAY([2]Data!$F2365)</f>
        <v>4</v>
      </c>
      <c r="Q2365" s="4">
        <f>MONTH([2]Data!$F2365)</f>
        <v>8</v>
      </c>
      <c r="R2365" s="4">
        <f>YEAR([2]Data!$F2365)</f>
        <v>2020</v>
      </c>
    </row>
    <row r="2366" spans="1:18" ht="15.75" customHeight="1">
      <c r="A2366" s="2" t="s">
        <v>3362</v>
      </c>
      <c r="B2366" s="2" t="s">
        <v>611</v>
      </c>
      <c r="C2366" s="2" t="s">
        <v>333</v>
      </c>
      <c r="D2366" s="2" t="s">
        <v>147</v>
      </c>
      <c r="E2366" s="2" t="s">
        <v>1048</v>
      </c>
      <c r="F2366" s="3">
        <v>43898</v>
      </c>
      <c r="G2366" s="2">
        <v>2</v>
      </c>
      <c r="H2366" s="2">
        <v>368</v>
      </c>
      <c r="I2366" s="4">
        <f>VLOOKUP(Table_1[[#This Row],[Product ID]],[1]Products!$A:$D,3,0)</f>
        <v>269</v>
      </c>
      <c r="J2366" s="4">
        <f>PRODUCT([2]Data!$G2366,[2]Data!$I2366)</f>
        <v>538</v>
      </c>
      <c r="K2366" s="4">
        <f>PRODUCT([2]Data!$G2366,[2]Data!$H2366)</f>
        <v>736</v>
      </c>
      <c r="L2366" s="4">
        <f>[2]Data!$K2366-[2]Data!$J2366</f>
        <v>198</v>
      </c>
      <c r="M2366" s="4" t="str">
        <f>VLOOKUP(Table_1[[#This Row],[Location ID]],[1]Locations!$A:$B,2,0)</f>
        <v>Rancho Cucamonga</v>
      </c>
      <c r="N2366" s="4" t="str">
        <f>VLOOKUP(Table_1[[#This Row],[Sales Person ID]],'[1]Sales People'!$A:$B,2,0)</f>
        <v>Clarence Fox</v>
      </c>
      <c r="O2366" s="4" t="str">
        <f>VLOOKUP(Table_1[[#This Row],[Customer ID]],[1]Customers!$A:$B,2,0)</f>
        <v>Jason Hudson</v>
      </c>
      <c r="P2366" s="5">
        <f>WEEKDAY([2]Data!$F2366)</f>
        <v>1</v>
      </c>
      <c r="Q2366" s="4">
        <f>MONTH([2]Data!$F2366)</f>
        <v>3</v>
      </c>
      <c r="R2366" s="4">
        <f>YEAR([2]Data!$F2366)</f>
        <v>2020</v>
      </c>
    </row>
    <row r="2367" spans="1:18" ht="15.75" customHeight="1">
      <c r="A2367" s="6" t="s">
        <v>3363</v>
      </c>
      <c r="B2367" s="6" t="s">
        <v>221</v>
      </c>
      <c r="C2367" s="6" t="s">
        <v>240</v>
      </c>
      <c r="D2367" s="6" t="s">
        <v>21</v>
      </c>
      <c r="E2367" s="6" t="s">
        <v>1522</v>
      </c>
      <c r="F2367" s="8">
        <v>43992</v>
      </c>
      <c r="G2367" s="6">
        <v>2</v>
      </c>
      <c r="H2367" s="6">
        <v>458</v>
      </c>
      <c r="I2367" s="4">
        <f>VLOOKUP(Table_1[[#This Row],[Product ID]],[1]Products!$A:$D,3,0)</f>
        <v>376</v>
      </c>
      <c r="J2367">
        <f>PRODUCT([2]Data!$G2367,[2]Data!$I2367)</f>
        <v>752</v>
      </c>
      <c r="K2367">
        <f>PRODUCT([2]Data!$G2367,[2]Data!$H2367)</f>
        <v>916</v>
      </c>
      <c r="L2367">
        <f>[2]Data!$K2367-[2]Data!$J2367</f>
        <v>164</v>
      </c>
      <c r="M2367" s="4" t="str">
        <f>VLOOKUP(Table_1[[#This Row],[Location ID]],[1]Locations!$A:$B,2,0)</f>
        <v>San Jose</v>
      </c>
      <c r="N2367" s="4" t="str">
        <f>VLOOKUP(Table_1[[#This Row],[Sales Person ID]],'[1]Sales People'!$A:$B,2,0)</f>
        <v>Justin Lynch</v>
      </c>
      <c r="O2367" s="4" t="str">
        <f>VLOOKUP(Table_1[[#This Row],[Customer ID]],[1]Customers!$A:$B,2,0)</f>
        <v>Stephen Larson</v>
      </c>
      <c r="P2367" s="5">
        <f>WEEKDAY([2]Data!$F2367)</f>
        <v>4</v>
      </c>
      <c r="Q2367" s="4">
        <f>MONTH([2]Data!$F2367)</f>
        <v>6</v>
      </c>
      <c r="R2367" s="4">
        <f>YEAR([2]Data!$F2367)</f>
        <v>2020</v>
      </c>
    </row>
    <row r="2368" spans="1:18" ht="15.75" customHeight="1">
      <c r="A2368" s="2" t="s">
        <v>3364</v>
      </c>
      <c r="B2368" s="2" t="s">
        <v>763</v>
      </c>
      <c r="C2368" s="2" t="s">
        <v>388</v>
      </c>
      <c r="D2368" s="2" t="s">
        <v>21</v>
      </c>
      <c r="E2368" s="2" t="s">
        <v>1567</v>
      </c>
      <c r="F2368" s="3">
        <v>44054</v>
      </c>
      <c r="G2368" s="2">
        <v>1</v>
      </c>
      <c r="H2368" s="2">
        <v>95</v>
      </c>
      <c r="I2368" s="4">
        <f>VLOOKUP(Table_1[[#This Row],[Product ID]],[1]Products!$A:$D,3,0)</f>
        <v>61</v>
      </c>
      <c r="J2368" s="4">
        <f>PRODUCT([2]Data!$G2368,[2]Data!$I2368)</f>
        <v>61</v>
      </c>
      <c r="K2368" s="4">
        <f>PRODUCT([2]Data!$G2368,[2]Data!$H2368)</f>
        <v>95</v>
      </c>
      <c r="L2368" s="4">
        <f>[2]Data!$K2368-[2]Data!$J2368</f>
        <v>34</v>
      </c>
      <c r="M2368" s="4" t="str">
        <f>VLOOKUP(Table_1[[#This Row],[Location ID]],[1]Locations!$A:$B,2,0)</f>
        <v>San Diego</v>
      </c>
      <c r="N2368" s="4" t="str">
        <f>VLOOKUP(Table_1[[#This Row],[Sales Person ID]],'[1]Sales People'!$A:$B,2,0)</f>
        <v>Justin Lynch</v>
      </c>
      <c r="O2368" s="4" t="str">
        <f>VLOOKUP(Table_1[[#This Row],[Customer ID]],[1]Customers!$A:$B,2,0)</f>
        <v>Frank Brown</v>
      </c>
      <c r="P2368" s="5">
        <f>WEEKDAY([2]Data!$F2368)</f>
        <v>3</v>
      </c>
      <c r="Q2368" s="4">
        <f>MONTH([2]Data!$F2368)</f>
        <v>8</v>
      </c>
      <c r="R2368" s="4">
        <f>YEAR([2]Data!$F2368)</f>
        <v>2020</v>
      </c>
    </row>
    <row r="2369" spans="1:18" ht="15.75" customHeight="1">
      <c r="A2369" s="6" t="s">
        <v>3365</v>
      </c>
      <c r="B2369" s="6" t="s">
        <v>363</v>
      </c>
      <c r="C2369" s="6" t="s">
        <v>480</v>
      </c>
      <c r="D2369" s="6" t="s">
        <v>370</v>
      </c>
      <c r="E2369" s="6" t="s">
        <v>882</v>
      </c>
      <c r="F2369" s="8">
        <v>44146</v>
      </c>
      <c r="G2369" s="6">
        <v>1</v>
      </c>
      <c r="H2369" s="6">
        <v>203</v>
      </c>
      <c r="I2369" s="4">
        <f>VLOOKUP(Table_1[[#This Row],[Product ID]],[1]Products!$A:$D,3,0)</f>
        <v>154</v>
      </c>
      <c r="J2369">
        <f>PRODUCT([2]Data!$G2369,[2]Data!$I2369)</f>
        <v>154</v>
      </c>
      <c r="K2369">
        <f>PRODUCT([2]Data!$G2369,[2]Data!$H2369)</f>
        <v>203</v>
      </c>
      <c r="L2369">
        <f>[2]Data!$K2369-[2]Data!$J2369</f>
        <v>49</v>
      </c>
      <c r="M2369" s="4" t="str">
        <f>VLOOKUP(Table_1[[#This Row],[Location ID]],[1]Locations!$A:$B,2,0)</f>
        <v>Escondido</v>
      </c>
      <c r="N2369" s="4" t="str">
        <f>VLOOKUP(Table_1[[#This Row],[Sales Person ID]],'[1]Sales People'!$A:$B,2,0)</f>
        <v>Eugene Holmes</v>
      </c>
      <c r="O2369" s="4" t="str">
        <f>VLOOKUP(Table_1[[#This Row],[Customer ID]],[1]Customers!$A:$B,2,0)</f>
        <v>Dennis Ruiz</v>
      </c>
      <c r="P2369" s="5">
        <f>WEEKDAY([2]Data!$F2369)</f>
        <v>4</v>
      </c>
      <c r="Q2369" s="4">
        <f>MONTH([2]Data!$F2369)</f>
        <v>11</v>
      </c>
      <c r="R2369" s="4">
        <f>YEAR([2]Data!$F2369)</f>
        <v>2020</v>
      </c>
    </row>
    <row r="2370" spans="1:18" ht="15.75" customHeight="1">
      <c r="A2370" s="2" t="s">
        <v>3366</v>
      </c>
      <c r="B2370" s="2" t="s">
        <v>155</v>
      </c>
      <c r="C2370" s="2" t="s">
        <v>253</v>
      </c>
      <c r="D2370" s="2" t="s">
        <v>280</v>
      </c>
      <c r="E2370" s="2" t="s">
        <v>1263</v>
      </c>
      <c r="F2370" s="3">
        <v>43887</v>
      </c>
      <c r="G2370" s="2">
        <v>4</v>
      </c>
      <c r="H2370" s="2">
        <v>2410</v>
      </c>
      <c r="I2370" s="4">
        <f>VLOOKUP(Table_1[[#This Row],[Product ID]],[1]Products!$A:$D,3,0)</f>
        <v>1518</v>
      </c>
      <c r="J2370" s="4">
        <f>PRODUCT([2]Data!$G2370,[2]Data!$I2370)</f>
        <v>6072</v>
      </c>
      <c r="K2370" s="4">
        <f>PRODUCT([2]Data!$G2370,[2]Data!$H2370)</f>
        <v>9640</v>
      </c>
      <c r="L2370" s="4">
        <f>[2]Data!$K2370-[2]Data!$J2370</f>
        <v>3568</v>
      </c>
      <c r="M2370" s="4" t="str">
        <f>VLOOKUP(Table_1[[#This Row],[Location ID]],[1]Locations!$A:$B,2,0)</f>
        <v>Downey</v>
      </c>
      <c r="N2370" s="4" t="str">
        <f>VLOOKUP(Table_1[[#This Row],[Sales Person ID]],'[1]Sales People'!$A:$B,2,0)</f>
        <v>Kevin Butler</v>
      </c>
      <c r="O2370" s="4" t="str">
        <f>VLOOKUP(Table_1[[#This Row],[Customer ID]],[1]Customers!$A:$B,2,0)</f>
        <v>Clarence Austin</v>
      </c>
      <c r="P2370" s="5">
        <f>WEEKDAY([2]Data!$F2370)</f>
        <v>4</v>
      </c>
      <c r="Q2370" s="4">
        <f>MONTH([2]Data!$F2370)</f>
        <v>2</v>
      </c>
      <c r="R2370" s="4">
        <f>YEAR([2]Data!$F2370)</f>
        <v>2020</v>
      </c>
    </row>
    <row r="2371" spans="1:18" ht="15.75" customHeight="1">
      <c r="A2371" s="6" t="s">
        <v>3367</v>
      </c>
      <c r="B2371" s="6" t="s">
        <v>192</v>
      </c>
      <c r="C2371" s="6" t="s">
        <v>287</v>
      </c>
      <c r="D2371" s="6" t="s">
        <v>176</v>
      </c>
      <c r="E2371" s="6" t="s">
        <v>3368</v>
      </c>
      <c r="F2371" s="8">
        <v>44130</v>
      </c>
      <c r="G2371" s="6">
        <v>3</v>
      </c>
      <c r="H2371" s="6">
        <v>1500</v>
      </c>
      <c r="I2371" s="4">
        <f>VLOOKUP(Table_1[[#This Row],[Product ID]],[1]Products!$A:$D,3,0)</f>
        <v>900</v>
      </c>
      <c r="J2371">
        <f>PRODUCT([2]Data!$G2371,[2]Data!$I2371)</f>
        <v>2700</v>
      </c>
      <c r="K2371">
        <f>PRODUCT([2]Data!$G2371,[2]Data!$H2371)</f>
        <v>4500</v>
      </c>
      <c r="L2371">
        <f>[2]Data!$K2371-[2]Data!$J2371</f>
        <v>1800</v>
      </c>
      <c r="M2371" s="4" t="str">
        <f>VLOOKUP(Table_1[[#This Row],[Location ID]],[1]Locations!$A:$B,2,0)</f>
        <v>Orange</v>
      </c>
      <c r="N2371" s="4" t="str">
        <f>VLOOKUP(Table_1[[#This Row],[Sales Person ID]],'[1]Sales People'!$A:$B,2,0)</f>
        <v>Joe Sims</v>
      </c>
      <c r="O2371" s="4" t="str">
        <f>VLOOKUP(Table_1[[#This Row],[Customer ID]],[1]Customers!$A:$B,2,0)</f>
        <v>Sean Olson</v>
      </c>
      <c r="P2371" s="5">
        <f>WEEKDAY([2]Data!$F2371)</f>
        <v>2</v>
      </c>
      <c r="Q2371" s="4">
        <f>MONTH([2]Data!$F2371)</f>
        <v>10</v>
      </c>
      <c r="R2371" s="4">
        <f>YEAR([2]Data!$F2371)</f>
        <v>2020</v>
      </c>
    </row>
    <row r="2372" spans="1:18" ht="15.75" customHeight="1">
      <c r="A2372" s="2" t="s">
        <v>3369</v>
      </c>
      <c r="B2372" s="2" t="s">
        <v>140</v>
      </c>
      <c r="C2372" s="2" t="s">
        <v>121</v>
      </c>
      <c r="D2372" s="2" t="s">
        <v>41</v>
      </c>
      <c r="E2372" s="2" t="s">
        <v>1054</v>
      </c>
      <c r="F2372" s="3">
        <v>43961</v>
      </c>
      <c r="G2372" s="2">
        <v>1</v>
      </c>
      <c r="H2372" s="2">
        <v>127</v>
      </c>
      <c r="I2372" s="4">
        <f>VLOOKUP(Table_1[[#This Row],[Product ID]],[1]Products!$A:$D,3,0)</f>
        <v>79</v>
      </c>
      <c r="J2372" s="4">
        <f>PRODUCT([2]Data!$G2372,[2]Data!$I2372)</f>
        <v>79</v>
      </c>
      <c r="K2372" s="4">
        <f>PRODUCT([2]Data!$G2372,[2]Data!$H2372)</f>
        <v>127</v>
      </c>
      <c r="L2372" s="4">
        <f>[2]Data!$K2372-[2]Data!$J2372</f>
        <v>48</v>
      </c>
      <c r="M2372" s="4" t="str">
        <f>VLOOKUP(Table_1[[#This Row],[Location ID]],[1]Locations!$A:$B,2,0)</f>
        <v>Richmond</v>
      </c>
      <c r="N2372" s="4" t="str">
        <f>VLOOKUP(Table_1[[#This Row],[Sales Person ID]],'[1]Sales People'!$A:$B,2,0)</f>
        <v>Carl Hall</v>
      </c>
      <c r="O2372" s="4" t="str">
        <f>VLOOKUP(Table_1[[#This Row],[Customer ID]],[1]Customers!$A:$B,2,0)</f>
        <v>Willie Daniels</v>
      </c>
      <c r="P2372" s="5">
        <f>WEEKDAY([2]Data!$F2372)</f>
        <v>1</v>
      </c>
      <c r="Q2372" s="4">
        <f>MONTH([2]Data!$F2372)</f>
        <v>5</v>
      </c>
      <c r="R2372" s="4">
        <f>YEAR([2]Data!$F2372)</f>
        <v>2020</v>
      </c>
    </row>
    <row r="2373" spans="1:18" ht="15.75" customHeight="1">
      <c r="A2373" s="6" t="s">
        <v>3370</v>
      </c>
      <c r="B2373" s="6" t="s">
        <v>384</v>
      </c>
      <c r="C2373" s="6" t="s">
        <v>59</v>
      </c>
      <c r="D2373" s="6" t="s">
        <v>98</v>
      </c>
      <c r="E2373" s="6" t="s">
        <v>556</v>
      </c>
      <c r="F2373" s="8">
        <v>44046</v>
      </c>
      <c r="G2373" s="6">
        <v>1</v>
      </c>
      <c r="H2373" s="6">
        <v>2182</v>
      </c>
      <c r="I2373" s="4">
        <f>VLOOKUP(Table_1[[#This Row],[Product ID]],[1]Products!$A:$D,3,0)</f>
        <v>1200</v>
      </c>
      <c r="J2373">
        <f>PRODUCT([2]Data!$G2373,[2]Data!$I2373)</f>
        <v>1200</v>
      </c>
      <c r="K2373">
        <f>PRODUCT([2]Data!$G2373,[2]Data!$H2373)</f>
        <v>2182</v>
      </c>
      <c r="L2373">
        <f>[2]Data!$K2373-[2]Data!$J2373</f>
        <v>982</v>
      </c>
      <c r="M2373" s="4" t="str">
        <f>VLOOKUP(Table_1[[#This Row],[Location ID]],[1]Locations!$A:$B,2,0)</f>
        <v>Rialto</v>
      </c>
      <c r="N2373" s="4" t="str">
        <f>VLOOKUP(Table_1[[#This Row],[Sales Person ID]],'[1]Sales People'!$A:$B,2,0)</f>
        <v>Martin Perry</v>
      </c>
      <c r="O2373" s="4" t="str">
        <f>VLOOKUP(Table_1[[#This Row],[Customer ID]],[1]Customers!$A:$B,2,0)</f>
        <v>Carlos Hunt</v>
      </c>
      <c r="P2373" s="5">
        <f>WEEKDAY([2]Data!$F2373)</f>
        <v>2</v>
      </c>
      <c r="Q2373" s="4">
        <f>MONTH([2]Data!$F2373)</f>
        <v>8</v>
      </c>
      <c r="R2373" s="4">
        <f>YEAR([2]Data!$F2373)</f>
        <v>2020</v>
      </c>
    </row>
    <row r="2374" spans="1:18" ht="15.75" customHeight="1">
      <c r="A2374" s="2" t="s">
        <v>3371</v>
      </c>
      <c r="B2374" s="2" t="s">
        <v>419</v>
      </c>
      <c r="C2374" s="2" t="s">
        <v>59</v>
      </c>
      <c r="D2374" s="2" t="s">
        <v>223</v>
      </c>
      <c r="E2374" s="2" t="s">
        <v>1008</v>
      </c>
      <c r="F2374" s="3">
        <v>44102</v>
      </c>
      <c r="G2374" s="2">
        <v>1</v>
      </c>
      <c r="H2374" s="2">
        <v>1405</v>
      </c>
      <c r="I2374" s="4">
        <f>VLOOKUP(Table_1[[#This Row],[Product ID]],[1]Products!$A:$D,3,0)</f>
        <v>1054</v>
      </c>
      <c r="J2374" s="4">
        <f>PRODUCT([2]Data!$G2374,[2]Data!$I2374)</f>
        <v>1054</v>
      </c>
      <c r="K2374" s="4">
        <f>PRODUCT([2]Data!$G2374,[2]Data!$H2374)</f>
        <v>1405</v>
      </c>
      <c r="L2374" s="4">
        <f>[2]Data!$K2374-[2]Data!$J2374</f>
        <v>351</v>
      </c>
      <c r="M2374" s="4" t="str">
        <f>VLOOKUP(Table_1[[#This Row],[Location ID]],[1]Locations!$A:$B,2,0)</f>
        <v>Rialto</v>
      </c>
      <c r="N2374" s="4" t="str">
        <f>VLOOKUP(Table_1[[#This Row],[Sales Person ID]],'[1]Sales People'!$A:$B,2,0)</f>
        <v>Ronald Reed</v>
      </c>
      <c r="O2374" s="4" t="str">
        <f>VLOOKUP(Table_1[[#This Row],[Customer ID]],[1]Customers!$A:$B,2,0)</f>
        <v>Henry Reyes</v>
      </c>
      <c r="P2374" s="5">
        <f>WEEKDAY([2]Data!$F2374)</f>
        <v>2</v>
      </c>
      <c r="Q2374" s="4">
        <f>MONTH([2]Data!$F2374)</f>
        <v>9</v>
      </c>
      <c r="R2374" s="4">
        <f>YEAR([2]Data!$F2374)</f>
        <v>2020</v>
      </c>
    </row>
    <row r="2375" spans="1:18" ht="15.75" customHeight="1">
      <c r="A2375" s="6" t="s">
        <v>3372</v>
      </c>
      <c r="B2375" s="6" t="s">
        <v>120</v>
      </c>
      <c r="C2375" s="6" t="s">
        <v>20</v>
      </c>
      <c r="D2375" s="6" t="s">
        <v>86</v>
      </c>
      <c r="E2375" s="6" t="s">
        <v>929</v>
      </c>
      <c r="F2375" s="8">
        <v>43865</v>
      </c>
      <c r="G2375" s="6">
        <v>4</v>
      </c>
      <c r="H2375" s="6">
        <v>1783</v>
      </c>
      <c r="I2375" s="4">
        <f>VLOOKUP(Table_1[[#This Row],[Product ID]],[1]Products!$A:$D,3,0)</f>
        <v>1230</v>
      </c>
      <c r="J2375">
        <f>PRODUCT([2]Data!$G2375,[2]Data!$I2375)</f>
        <v>4920</v>
      </c>
      <c r="K2375">
        <f>PRODUCT([2]Data!$G2375,[2]Data!$H2375)</f>
        <v>7132</v>
      </c>
      <c r="L2375">
        <f>[2]Data!$K2375-[2]Data!$J2375</f>
        <v>2212</v>
      </c>
      <c r="M2375" s="4" t="str">
        <f>VLOOKUP(Table_1[[#This Row],[Location ID]],[1]Locations!$A:$B,2,0)</f>
        <v>San Mateo</v>
      </c>
      <c r="N2375" s="4" t="str">
        <f>VLOOKUP(Table_1[[#This Row],[Sales Person ID]],'[1]Sales People'!$A:$B,2,0)</f>
        <v>Roger Robertson</v>
      </c>
      <c r="O2375" s="4" t="str">
        <f>VLOOKUP(Table_1[[#This Row],[Customer ID]],[1]Customers!$A:$B,2,0)</f>
        <v>Keith Wheeler</v>
      </c>
      <c r="P2375" s="5">
        <f>WEEKDAY([2]Data!$F2375)</f>
        <v>3</v>
      </c>
      <c r="Q2375" s="4">
        <f>MONTH([2]Data!$F2375)</f>
        <v>2</v>
      </c>
      <c r="R2375" s="4">
        <f>YEAR([2]Data!$F2375)</f>
        <v>2020</v>
      </c>
    </row>
    <row r="2376" spans="1:18" ht="15.75" customHeight="1">
      <c r="A2376" s="2" t="s">
        <v>3373</v>
      </c>
      <c r="B2376" s="2" t="s">
        <v>807</v>
      </c>
      <c r="C2376" s="2" t="s">
        <v>581</v>
      </c>
      <c r="D2376" s="2" t="s">
        <v>74</v>
      </c>
      <c r="E2376" s="2" t="s">
        <v>3374</v>
      </c>
      <c r="F2376" s="3">
        <v>44086</v>
      </c>
      <c r="G2376" s="2">
        <v>1</v>
      </c>
      <c r="H2376" s="2">
        <v>1103</v>
      </c>
      <c r="I2376" s="4">
        <f>VLOOKUP(Table_1[[#This Row],[Product ID]],[1]Products!$A:$D,3,0)</f>
        <v>838</v>
      </c>
      <c r="J2376" s="4">
        <f>PRODUCT([2]Data!$G2376,[2]Data!$I2376)</f>
        <v>838</v>
      </c>
      <c r="K2376" s="4">
        <f>PRODUCT([2]Data!$G2376,[2]Data!$H2376)</f>
        <v>1103</v>
      </c>
      <c r="L2376" s="4">
        <f>[2]Data!$K2376-[2]Data!$J2376</f>
        <v>265</v>
      </c>
      <c r="M2376" s="4" t="str">
        <f>VLOOKUP(Table_1[[#This Row],[Location ID]],[1]Locations!$A:$B,2,0)</f>
        <v>Fresno</v>
      </c>
      <c r="N2376" s="4" t="str">
        <f>VLOOKUP(Table_1[[#This Row],[Sales Person ID]],'[1]Sales People'!$A:$B,2,0)</f>
        <v>Jeremy Mendoza</v>
      </c>
      <c r="O2376" s="4" t="str">
        <f>VLOOKUP(Table_1[[#This Row],[Customer ID]],[1]Customers!$A:$B,2,0)</f>
        <v>Andrew Butler</v>
      </c>
      <c r="P2376" s="5">
        <f>WEEKDAY([2]Data!$F2376)</f>
        <v>7</v>
      </c>
      <c r="Q2376" s="4">
        <f>MONTH([2]Data!$F2376)</f>
        <v>9</v>
      </c>
      <c r="R2376" s="4">
        <f>YEAR([2]Data!$F2376)</f>
        <v>2020</v>
      </c>
    </row>
    <row r="2377" spans="1:18" ht="15.75" customHeight="1">
      <c r="A2377" s="6" t="s">
        <v>3375</v>
      </c>
      <c r="B2377" s="6" t="s">
        <v>564</v>
      </c>
      <c r="C2377" s="6" t="s">
        <v>279</v>
      </c>
      <c r="D2377" s="6" t="s">
        <v>86</v>
      </c>
      <c r="E2377" s="6" t="s">
        <v>343</v>
      </c>
      <c r="F2377" s="8">
        <v>43873</v>
      </c>
      <c r="G2377" s="6">
        <v>3</v>
      </c>
      <c r="H2377" s="6">
        <v>1798</v>
      </c>
      <c r="I2377" s="4">
        <f>VLOOKUP(Table_1[[#This Row],[Product ID]],[1]Products!$A:$D,3,0)</f>
        <v>971</v>
      </c>
      <c r="J2377">
        <f>PRODUCT([2]Data!$G2377,[2]Data!$I2377)</f>
        <v>2913</v>
      </c>
      <c r="K2377">
        <f>PRODUCT([2]Data!$G2377,[2]Data!$H2377)</f>
        <v>5394</v>
      </c>
      <c r="L2377">
        <f>[2]Data!$K2377-[2]Data!$J2377</f>
        <v>2481</v>
      </c>
      <c r="M2377" s="4" t="str">
        <f>VLOOKUP(Table_1[[#This Row],[Location ID]],[1]Locations!$A:$B,2,0)</f>
        <v>Murrieta</v>
      </c>
      <c r="N2377" s="4" t="str">
        <f>VLOOKUP(Table_1[[#This Row],[Sales Person ID]],'[1]Sales People'!$A:$B,2,0)</f>
        <v>Roger Robertson</v>
      </c>
      <c r="O2377" s="4" t="str">
        <f>VLOOKUP(Table_1[[#This Row],[Customer ID]],[1]Customers!$A:$B,2,0)</f>
        <v>Russell Grant</v>
      </c>
      <c r="P2377" s="5">
        <f>WEEKDAY([2]Data!$F2377)</f>
        <v>4</v>
      </c>
      <c r="Q2377" s="4">
        <f>MONTH([2]Data!$F2377)</f>
        <v>2</v>
      </c>
      <c r="R2377" s="4">
        <f>YEAR([2]Data!$F2377)</f>
        <v>2020</v>
      </c>
    </row>
    <row r="2378" spans="1:18" ht="15.75" customHeight="1">
      <c r="A2378" s="2" t="s">
        <v>3376</v>
      </c>
      <c r="B2378" s="2" t="s">
        <v>143</v>
      </c>
      <c r="C2378" s="2" t="s">
        <v>327</v>
      </c>
      <c r="D2378" s="2" t="s">
        <v>36</v>
      </c>
      <c r="E2378" s="2" t="s">
        <v>1573</v>
      </c>
      <c r="F2378" s="3">
        <v>43992</v>
      </c>
      <c r="G2378" s="2">
        <v>3</v>
      </c>
      <c r="H2378" s="2">
        <v>2091</v>
      </c>
      <c r="I2378" s="4">
        <f>VLOOKUP(Table_1[[#This Row],[Product ID]],[1]Products!$A:$D,3,0)</f>
        <v>1485</v>
      </c>
      <c r="J2378" s="4">
        <f>PRODUCT([2]Data!$G2378,[2]Data!$I2378)</f>
        <v>4455</v>
      </c>
      <c r="K2378" s="4">
        <f>PRODUCT([2]Data!$G2378,[2]Data!$H2378)</f>
        <v>6273</v>
      </c>
      <c r="L2378" s="4">
        <f>[2]Data!$K2378-[2]Data!$J2378</f>
        <v>1818</v>
      </c>
      <c r="M2378" s="4" t="str">
        <f>VLOOKUP(Table_1[[#This Row],[Location ID]],[1]Locations!$A:$B,2,0)</f>
        <v>East Los Angeles</v>
      </c>
      <c r="N2378" s="4" t="str">
        <f>VLOOKUP(Table_1[[#This Row],[Sales Person ID]],'[1]Sales People'!$A:$B,2,0)</f>
        <v>Brian Davis</v>
      </c>
      <c r="O2378" s="4" t="str">
        <f>VLOOKUP(Table_1[[#This Row],[Customer ID]],[1]Customers!$A:$B,2,0)</f>
        <v>Samuel Hamilton</v>
      </c>
      <c r="P2378" s="5">
        <f>WEEKDAY([2]Data!$F2378)</f>
        <v>4</v>
      </c>
      <c r="Q2378" s="4">
        <f>MONTH([2]Data!$F2378)</f>
        <v>6</v>
      </c>
      <c r="R2378" s="4">
        <f>YEAR([2]Data!$F2378)</f>
        <v>2020</v>
      </c>
    </row>
    <row r="2379" spans="1:18" ht="15.75" customHeight="1">
      <c r="A2379" s="6" t="s">
        <v>3377</v>
      </c>
      <c r="B2379" s="6" t="s">
        <v>58</v>
      </c>
      <c r="C2379" s="6" t="s">
        <v>106</v>
      </c>
      <c r="D2379" s="6" t="s">
        <v>69</v>
      </c>
      <c r="E2379" s="6" t="s">
        <v>617</v>
      </c>
      <c r="F2379" s="8">
        <v>43999</v>
      </c>
      <c r="G2379" s="6">
        <v>2</v>
      </c>
      <c r="H2379" s="6">
        <v>1812</v>
      </c>
      <c r="I2379" s="4">
        <f>VLOOKUP(Table_1[[#This Row],[Product ID]],[1]Products!$A:$D,3,0)</f>
        <v>1305</v>
      </c>
      <c r="J2379">
        <f>PRODUCT([2]Data!$G2379,[2]Data!$I2379)</f>
        <v>2610</v>
      </c>
      <c r="K2379">
        <f>PRODUCT([2]Data!$G2379,[2]Data!$H2379)</f>
        <v>3624</v>
      </c>
      <c r="L2379">
        <f>[2]Data!$K2379-[2]Data!$J2379</f>
        <v>1014</v>
      </c>
      <c r="M2379" s="4" t="str">
        <f>VLOOKUP(Table_1[[#This Row],[Location ID]],[1]Locations!$A:$B,2,0)</f>
        <v>Fullerton</v>
      </c>
      <c r="N2379" s="4" t="str">
        <f>VLOOKUP(Table_1[[#This Row],[Sales Person ID]],'[1]Sales People'!$A:$B,2,0)</f>
        <v>Christopher Tucker</v>
      </c>
      <c r="O2379" s="4" t="str">
        <f>VLOOKUP(Table_1[[#This Row],[Customer ID]],[1]Customers!$A:$B,2,0)</f>
        <v>Walter Russell</v>
      </c>
      <c r="P2379" s="5">
        <f>WEEKDAY([2]Data!$F2379)</f>
        <v>4</v>
      </c>
      <c r="Q2379" s="4">
        <f>MONTH([2]Data!$F2379)</f>
        <v>6</v>
      </c>
      <c r="R2379" s="4">
        <f>YEAR([2]Data!$F2379)</f>
        <v>2020</v>
      </c>
    </row>
    <row r="2380" spans="1:18" ht="15.75" customHeight="1">
      <c r="A2380" s="2" t="s">
        <v>3378</v>
      </c>
      <c r="B2380" s="2" t="s">
        <v>322</v>
      </c>
      <c r="C2380" s="2" t="s">
        <v>287</v>
      </c>
      <c r="D2380" s="2" t="s">
        <v>152</v>
      </c>
      <c r="E2380" s="2" t="s">
        <v>276</v>
      </c>
      <c r="F2380" s="3">
        <v>44098</v>
      </c>
      <c r="G2380" s="2">
        <v>1</v>
      </c>
      <c r="H2380" s="2">
        <v>1743</v>
      </c>
      <c r="I2380" s="4">
        <f>VLOOKUP(Table_1[[#This Row],[Product ID]],[1]Products!$A:$D,3,0)</f>
        <v>872</v>
      </c>
      <c r="J2380" s="4">
        <f>PRODUCT([2]Data!$G2380,[2]Data!$I2380)</f>
        <v>872</v>
      </c>
      <c r="K2380" s="4">
        <f>PRODUCT([2]Data!$G2380,[2]Data!$H2380)</f>
        <v>1743</v>
      </c>
      <c r="L2380" s="4">
        <f>[2]Data!$K2380-[2]Data!$J2380</f>
        <v>871</v>
      </c>
      <c r="M2380" s="4" t="str">
        <f>VLOOKUP(Table_1[[#This Row],[Location ID]],[1]Locations!$A:$B,2,0)</f>
        <v>Orange</v>
      </c>
      <c r="N2380" s="4" t="str">
        <f>VLOOKUP(Table_1[[#This Row],[Sales Person ID]],'[1]Sales People'!$A:$B,2,0)</f>
        <v>Arthur Mccoy</v>
      </c>
      <c r="O2380" s="4" t="str">
        <f>VLOOKUP(Table_1[[#This Row],[Customer ID]],[1]Customers!$A:$B,2,0)</f>
        <v>Stephen Greene</v>
      </c>
      <c r="P2380" s="5">
        <f>WEEKDAY([2]Data!$F2380)</f>
        <v>5</v>
      </c>
      <c r="Q2380" s="4">
        <f>MONTH([2]Data!$F2380)</f>
        <v>9</v>
      </c>
      <c r="R2380" s="4">
        <f>YEAR([2]Data!$F2380)</f>
        <v>2020</v>
      </c>
    </row>
    <row r="2381" spans="1:18" ht="15.75" customHeight="1">
      <c r="A2381" s="6" t="s">
        <v>3379</v>
      </c>
      <c r="B2381" s="6" t="s">
        <v>381</v>
      </c>
      <c r="C2381" s="6" t="s">
        <v>160</v>
      </c>
      <c r="D2381" s="6" t="s">
        <v>21</v>
      </c>
      <c r="E2381" s="6" t="s">
        <v>491</v>
      </c>
      <c r="F2381" s="8">
        <v>44143</v>
      </c>
      <c r="G2381" s="6">
        <v>2</v>
      </c>
      <c r="H2381" s="6">
        <v>771</v>
      </c>
      <c r="I2381" s="4">
        <f>VLOOKUP(Table_1[[#This Row],[Product ID]],[1]Products!$A:$D,3,0)</f>
        <v>648</v>
      </c>
      <c r="J2381">
        <f>PRODUCT([2]Data!$G2381,[2]Data!$I2381)</f>
        <v>1296</v>
      </c>
      <c r="K2381">
        <f>PRODUCT([2]Data!$G2381,[2]Data!$H2381)</f>
        <v>1542</v>
      </c>
      <c r="L2381">
        <f>[2]Data!$K2381-[2]Data!$J2381</f>
        <v>246</v>
      </c>
      <c r="M2381" s="4" t="str">
        <f>VLOOKUP(Table_1[[#This Row],[Location ID]],[1]Locations!$A:$B,2,0)</f>
        <v>Antioch</v>
      </c>
      <c r="N2381" s="4" t="str">
        <f>VLOOKUP(Table_1[[#This Row],[Sales Person ID]],'[1]Sales People'!$A:$B,2,0)</f>
        <v>Justin Lynch</v>
      </c>
      <c r="O2381" s="4" t="str">
        <f>VLOOKUP(Table_1[[#This Row],[Customer ID]],[1]Customers!$A:$B,2,0)</f>
        <v>Mark Morales</v>
      </c>
      <c r="P2381" s="5">
        <f>WEEKDAY([2]Data!$F2381)</f>
        <v>1</v>
      </c>
      <c r="Q2381" s="4">
        <f>MONTH([2]Data!$F2381)</f>
        <v>11</v>
      </c>
      <c r="R2381" s="4">
        <f>YEAR([2]Data!$F2381)</f>
        <v>2020</v>
      </c>
    </row>
    <row r="2382" spans="1:18" ht="15.75" customHeight="1">
      <c r="A2382" s="2" t="s">
        <v>3380</v>
      </c>
      <c r="B2382" s="2" t="s">
        <v>506</v>
      </c>
      <c r="C2382" s="2" t="s">
        <v>342</v>
      </c>
      <c r="D2382" s="2" t="s">
        <v>102</v>
      </c>
      <c r="E2382" s="2" t="s">
        <v>3381</v>
      </c>
      <c r="F2382" s="3">
        <v>44155</v>
      </c>
      <c r="G2382" s="2">
        <v>3</v>
      </c>
      <c r="H2382" s="2">
        <v>1467</v>
      </c>
      <c r="I2382" s="4">
        <f>VLOOKUP(Table_1[[#This Row],[Product ID]],[1]Products!$A:$D,3,0)</f>
        <v>807</v>
      </c>
      <c r="J2382" s="4">
        <f>PRODUCT([2]Data!$G2382,[2]Data!$I2382)</f>
        <v>2421</v>
      </c>
      <c r="K2382" s="4">
        <f>PRODUCT([2]Data!$G2382,[2]Data!$H2382)</f>
        <v>4401</v>
      </c>
      <c r="L2382" s="4">
        <f>[2]Data!$K2382-[2]Data!$J2382</f>
        <v>1980</v>
      </c>
      <c r="M2382" s="4" t="str">
        <f>VLOOKUP(Table_1[[#This Row],[Location ID]],[1]Locations!$A:$B,2,0)</f>
        <v>Sunnyvale</v>
      </c>
      <c r="N2382" s="4" t="str">
        <f>VLOOKUP(Table_1[[#This Row],[Sales Person ID]],'[1]Sales People'!$A:$B,2,0)</f>
        <v>Howard Gardner</v>
      </c>
      <c r="O2382" s="4" t="str">
        <f>VLOOKUP(Table_1[[#This Row],[Customer ID]],[1]Customers!$A:$B,2,0)</f>
        <v>Mark Spencer</v>
      </c>
      <c r="P2382" s="5">
        <f>WEEKDAY([2]Data!$F2382)</f>
        <v>6</v>
      </c>
      <c r="Q2382" s="4">
        <f>MONTH([2]Data!$F2382)</f>
        <v>11</v>
      </c>
      <c r="R2382" s="4">
        <f>YEAR([2]Data!$F2382)</f>
        <v>2020</v>
      </c>
    </row>
    <row r="2383" spans="1:18" ht="15.75" customHeight="1">
      <c r="A2383" s="6" t="s">
        <v>3382</v>
      </c>
      <c r="B2383" s="6" t="s">
        <v>49</v>
      </c>
      <c r="C2383" s="6" t="s">
        <v>469</v>
      </c>
      <c r="D2383" s="6" t="s">
        <v>227</v>
      </c>
      <c r="E2383" s="6" t="s">
        <v>241</v>
      </c>
      <c r="F2383" s="8">
        <v>44084</v>
      </c>
      <c r="G2383" s="6">
        <v>2</v>
      </c>
      <c r="H2383" s="6">
        <v>2283</v>
      </c>
      <c r="I2383" s="4">
        <f>VLOOKUP(Table_1[[#This Row],[Product ID]],[1]Products!$A:$D,3,0)</f>
        <v>1484</v>
      </c>
      <c r="J2383">
        <f>PRODUCT([2]Data!$G2383,[2]Data!$I2383)</f>
        <v>2968</v>
      </c>
      <c r="K2383">
        <f>PRODUCT([2]Data!$G2383,[2]Data!$H2383)</f>
        <v>4566</v>
      </c>
      <c r="L2383">
        <f>[2]Data!$K2383-[2]Data!$J2383</f>
        <v>1598</v>
      </c>
      <c r="M2383" s="4" t="str">
        <f>VLOOKUP(Table_1[[#This Row],[Location ID]],[1]Locations!$A:$B,2,0)</f>
        <v>Fontana</v>
      </c>
      <c r="N2383" s="4" t="str">
        <f>VLOOKUP(Table_1[[#This Row],[Sales Person ID]],'[1]Sales People'!$A:$B,2,0)</f>
        <v>Ernest Wagner</v>
      </c>
      <c r="O2383" s="4" t="str">
        <f>VLOOKUP(Table_1[[#This Row],[Customer ID]],[1]Customers!$A:$B,2,0)</f>
        <v>Roy Bennett</v>
      </c>
      <c r="P2383" s="5">
        <f>WEEKDAY([2]Data!$F2383)</f>
        <v>5</v>
      </c>
      <c r="Q2383" s="4">
        <f>MONTH([2]Data!$F2383)</f>
        <v>9</v>
      </c>
      <c r="R2383" s="4">
        <f>YEAR([2]Data!$F2383)</f>
        <v>2020</v>
      </c>
    </row>
    <row r="2384" spans="1:18" ht="15.75" customHeight="1">
      <c r="A2384" s="2" t="s">
        <v>3383</v>
      </c>
      <c r="B2384" s="2" t="s">
        <v>414</v>
      </c>
      <c r="C2384" s="2" t="s">
        <v>447</v>
      </c>
      <c r="D2384" s="2" t="s">
        <v>127</v>
      </c>
      <c r="E2384" s="2" t="s">
        <v>640</v>
      </c>
      <c r="F2384" s="3">
        <v>44120</v>
      </c>
      <c r="G2384" s="2">
        <v>2</v>
      </c>
      <c r="H2384" s="2">
        <v>392</v>
      </c>
      <c r="I2384" s="4">
        <f>VLOOKUP(Table_1[[#This Row],[Product ID]],[1]Products!$A:$D,3,0)</f>
        <v>255</v>
      </c>
      <c r="J2384" s="4">
        <f>PRODUCT([2]Data!$G2384,[2]Data!$I2384)</f>
        <v>510</v>
      </c>
      <c r="K2384" s="4">
        <f>PRODUCT([2]Data!$G2384,[2]Data!$H2384)</f>
        <v>784</v>
      </c>
      <c r="L2384" s="4">
        <f>[2]Data!$K2384-[2]Data!$J2384</f>
        <v>274</v>
      </c>
      <c r="M2384" s="4" t="str">
        <f>VLOOKUP(Table_1[[#This Row],[Location ID]],[1]Locations!$A:$B,2,0)</f>
        <v>Jurupa Valley</v>
      </c>
      <c r="N2384" s="4" t="str">
        <f>VLOOKUP(Table_1[[#This Row],[Sales Person ID]],'[1]Sales People'!$A:$B,2,0)</f>
        <v>Roger Ramos</v>
      </c>
      <c r="O2384" s="4" t="str">
        <f>VLOOKUP(Table_1[[#This Row],[Customer ID]],[1]Customers!$A:$B,2,0)</f>
        <v>Clarence Kelley</v>
      </c>
      <c r="P2384" s="5">
        <f>WEEKDAY([2]Data!$F2384)</f>
        <v>6</v>
      </c>
      <c r="Q2384" s="4">
        <f>MONTH([2]Data!$F2384)</f>
        <v>10</v>
      </c>
      <c r="R2384" s="4">
        <f>YEAR([2]Data!$F2384)</f>
        <v>2020</v>
      </c>
    </row>
    <row r="2385" spans="1:18" ht="15.75" customHeight="1">
      <c r="A2385" s="6" t="s">
        <v>3384</v>
      </c>
      <c r="B2385" s="6" t="s">
        <v>936</v>
      </c>
      <c r="C2385" s="6" t="s">
        <v>607</v>
      </c>
      <c r="D2385" s="6" t="s">
        <v>36</v>
      </c>
      <c r="E2385" s="6" t="s">
        <v>582</v>
      </c>
      <c r="F2385" s="8">
        <v>44046</v>
      </c>
      <c r="G2385" s="6">
        <v>2</v>
      </c>
      <c r="H2385" s="6">
        <v>136</v>
      </c>
      <c r="I2385" s="4">
        <f>VLOOKUP(Table_1[[#This Row],[Product ID]],[1]Products!$A:$D,3,0)</f>
        <v>72</v>
      </c>
      <c r="J2385">
        <f>PRODUCT([2]Data!$G2385,[2]Data!$I2385)</f>
        <v>144</v>
      </c>
      <c r="K2385">
        <f>PRODUCT([2]Data!$G2385,[2]Data!$H2385)</f>
        <v>272</v>
      </c>
      <c r="L2385">
        <f>[2]Data!$K2385-[2]Data!$J2385</f>
        <v>128</v>
      </c>
      <c r="M2385" s="4" t="str">
        <f>VLOOKUP(Table_1[[#This Row],[Location ID]],[1]Locations!$A:$B,2,0)</f>
        <v>Fremont</v>
      </c>
      <c r="N2385" s="4" t="str">
        <f>VLOOKUP(Table_1[[#This Row],[Sales Person ID]],'[1]Sales People'!$A:$B,2,0)</f>
        <v>Brian Davis</v>
      </c>
      <c r="O2385" s="4" t="str">
        <f>VLOOKUP(Table_1[[#This Row],[Customer ID]],[1]Customers!$A:$B,2,0)</f>
        <v>Jonathan Cox</v>
      </c>
      <c r="P2385" s="5">
        <f>WEEKDAY([2]Data!$F2385)</f>
        <v>2</v>
      </c>
      <c r="Q2385" s="4">
        <f>MONTH([2]Data!$F2385)</f>
        <v>8</v>
      </c>
      <c r="R2385" s="4">
        <f>YEAR([2]Data!$F2385)</f>
        <v>2020</v>
      </c>
    </row>
    <row r="2386" spans="1:18" ht="15.75" customHeight="1">
      <c r="A2386" s="2" t="s">
        <v>3385</v>
      </c>
      <c r="B2386" s="2" t="s">
        <v>221</v>
      </c>
      <c r="C2386" s="2" t="s">
        <v>111</v>
      </c>
      <c r="D2386" s="2" t="s">
        <v>424</v>
      </c>
      <c r="E2386" s="2" t="s">
        <v>317</v>
      </c>
      <c r="F2386" s="3">
        <v>44011</v>
      </c>
      <c r="G2386" s="2">
        <v>1</v>
      </c>
      <c r="H2386" s="2">
        <v>458</v>
      </c>
      <c r="I2386" s="4">
        <f>VLOOKUP(Table_1[[#This Row],[Product ID]],[1]Products!$A:$D,3,0)</f>
        <v>376</v>
      </c>
      <c r="J2386" s="4">
        <f>PRODUCT([2]Data!$G2386,[2]Data!$I2386)</f>
        <v>376</v>
      </c>
      <c r="K2386" s="4">
        <f>PRODUCT([2]Data!$G2386,[2]Data!$H2386)</f>
        <v>458</v>
      </c>
      <c r="L2386" s="4">
        <f>[2]Data!$K2386-[2]Data!$J2386</f>
        <v>82</v>
      </c>
      <c r="M2386" s="4" t="str">
        <f>VLOOKUP(Table_1[[#This Row],[Location ID]],[1]Locations!$A:$B,2,0)</f>
        <v>Victorville</v>
      </c>
      <c r="N2386" s="4" t="str">
        <f>VLOOKUP(Table_1[[#This Row],[Sales Person ID]],'[1]Sales People'!$A:$B,2,0)</f>
        <v>Kenneth Bradley</v>
      </c>
      <c r="O2386" s="4" t="str">
        <f>VLOOKUP(Table_1[[#This Row],[Customer ID]],[1]Customers!$A:$B,2,0)</f>
        <v>Sean Black</v>
      </c>
      <c r="P2386" s="5">
        <f>WEEKDAY([2]Data!$F2386)</f>
        <v>2</v>
      </c>
      <c r="Q2386" s="4">
        <f>MONTH([2]Data!$F2386)</f>
        <v>6</v>
      </c>
      <c r="R2386" s="4">
        <f>YEAR([2]Data!$F2386)</f>
        <v>2020</v>
      </c>
    </row>
    <row r="2387" spans="1:18" ht="15.75" customHeight="1">
      <c r="A2387" s="6" t="s">
        <v>3386</v>
      </c>
      <c r="B2387" s="6" t="s">
        <v>239</v>
      </c>
      <c r="C2387" s="6" t="s">
        <v>297</v>
      </c>
      <c r="D2387" s="6" t="s">
        <v>176</v>
      </c>
      <c r="E2387" s="6" t="s">
        <v>696</v>
      </c>
      <c r="F2387" s="8">
        <v>44135</v>
      </c>
      <c r="G2387" s="6">
        <v>1</v>
      </c>
      <c r="H2387" s="6">
        <v>1862</v>
      </c>
      <c r="I2387" s="4">
        <f>VLOOKUP(Table_1[[#This Row],[Product ID]],[1]Products!$A:$D,3,0)</f>
        <v>1173</v>
      </c>
      <c r="J2387">
        <f>PRODUCT([2]Data!$G2387,[2]Data!$I2387)</f>
        <v>1173</v>
      </c>
      <c r="K2387">
        <f>PRODUCT([2]Data!$G2387,[2]Data!$H2387)</f>
        <v>1862</v>
      </c>
      <c r="L2387">
        <f>[2]Data!$K2387-[2]Data!$J2387</f>
        <v>689</v>
      </c>
      <c r="M2387" s="4" t="str">
        <f>VLOOKUP(Table_1[[#This Row],[Location ID]],[1]Locations!$A:$B,2,0)</f>
        <v>El Monte</v>
      </c>
      <c r="N2387" s="4" t="str">
        <f>VLOOKUP(Table_1[[#This Row],[Sales Person ID]],'[1]Sales People'!$A:$B,2,0)</f>
        <v>Joe Sims</v>
      </c>
      <c r="O2387" s="4" t="str">
        <f>VLOOKUP(Table_1[[#This Row],[Customer ID]],[1]Customers!$A:$B,2,0)</f>
        <v>Roger Tucker</v>
      </c>
      <c r="P2387" s="5">
        <f>WEEKDAY([2]Data!$F2387)</f>
        <v>7</v>
      </c>
      <c r="Q2387" s="4">
        <f>MONTH([2]Data!$F2387)</f>
        <v>10</v>
      </c>
      <c r="R2387" s="4">
        <f>YEAR([2]Data!$F2387)</f>
        <v>2020</v>
      </c>
    </row>
    <row r="2388" spans="1:18" ht="15.75" customHeight="1">
      <c r="A2388" s="2" t="s">
        <v>3387</v>
      </c>
      <c r="B2388" s="2" t="s">
        <v>282</v>
      </c>
      <c r="C2388" s="2" t="s">
        <v>206</v>
      </c>
      <c r="D2388" s="2" t="s">
        <v>189</v>
      </c>
      <c r="E2388" s="2" t="s">
        <v>444</v>
      </c>
      <c r="F2388" s="3">
        <v>43865</v>
      </c>
      <c r="G2388" s="2">
        <v>1</v>
      </c>
      <c r="H2388" s="2">
        <v>1587</v>
      </c>
      <c r="I2388" s="4">
        <f>VLOOKUP(Table_1[[#This Row],[Product ID]],[1]Products!$A:$D,3,0)</f>
        <v>1301</v>
      </c>
      <c r="J2388" s="4">
        <f>PRODUCT([2]Data!$G2388,[2]Data!$I2388)</f>
        <v>1301</v>
      </c>
      <c r="K2388" s="4">
        <f>PRODUCT([2]Data!$G2388,[2]Data!$H2388)</f>
        <v>1587</v>
      </c>
      <c r="L2388" s="4">
        <f>[2]Data!$K2388-[2]Data!$J2388</f>
        <v>286</v>
      </c>
      <c r="M2388" s="4" t="str">
        <f>VLOOKUP(Table_1[[#This Row],[Location ID]],[1]Locations!$A:$B,2,0)</f>
        <v>Pomona</v>
      </c>
      <c r="N2388" s="4" t="str">
        <f>VLOOKUP(Table_1[[#This Row],[Sales Person ID]],'[1]Sales People'!$A:$B,2,0)</f>
        <v>Joshua Taylor</v>
      </c>
      <c r="O2388" s="4" t="str">
        <f>VLOOKUP(Table_1[[#This Row],[Customer ID]],[1]Customers!$A:$B,2,0)</f>
        <v>Thomas Campbell</v>
      </c>
      <c r="P2388" s="5">
        <f>WEEKDAY([2]Data!$F2388)</f>
        <v>3</v>
      </c>
      <c r="Q2388" s="4">
        <f>MONTH([2]Data!$F2388)</f>
        <v>2</v>
      </c>
      <c r="R2388" s="4">
        <f>YEAR([2]Data!$F2388)</f>
        <v>2020</v>
      </c>
    </row>
    <row r="2389" spans="1:18" ht="15.75" customHeight="1">
      <c r="A2389" s="6" t="s">
        <v>3388</v>
      </c>
      <c r="B2389" s="6" t="s">
        <v>24</v>
      </c>
      <c r="C2389" s="6" t="s">
        <v>35</v>
      </c>
      <c r="D2389" s="6" t="s">
        <v>31</v>
      </c>
      <c r="E2389" s="6" t="s">
        <v>1253</v>
      </c>
      <c r="F2389" s="8">
        <v>44045</v>
      </c>
      <c r="G2389" s="6">
        <v>4</v>
      </c>
      <c r="H2389" s="6">
        <v>1022</v>
      </c>
      <c r="I2389" s="4">
        <f>VLOOKUP(Table_1[[#This Row],[Product ID]],[1]Products!$A:$D,3,0)</f>
        <v>818</v>
      </c>
      <c r="J2389">
        <f>PRODUCT([2]Data!$G2389,[2]Data!$I2389)</f>
        <v>3272</v>
      </c>
      <c r="K2389">
        <f>PRODUCT([2]Data!$G2389,[2]Data!$H2389)</f>
        <v>4088</v>
      </c>
      <c r="L2389">
        <f>[2]Data!$K2389-[2]Data!$J2389</f>
        <v>816</v>
      </c>
      <c r="M2389" s="4" t="str">
        <f>VLOOKUP(Table_1[[#This Row],[Location ID]],[1]Locations!$A:$B,2,0)</f>
        <v>Lancaster</v>
      </c>
      <c r="N2389" s="4" t="str">
        <f>VLOOKUP(Table_1[[#This Row],[Sales Person ID]],'[1]Sales People'!$A:$B,2,0)</f>
        <v>Joshua Cook</v>
      </c>
      <c r="O2389" s="4" t="str">
        <f>VLOOKUP(Table_1[[#This Row],[Customer ID]],[1]Customers!$A:$B,2,0)</f>
        <v>James Dean</v>
      </c>
      <c r="P2389" s="5">
        <f>WEEKDAY([2]Data!$F2389)</f>
        <v>1</v>
      </c>
      <c r="Q2389" s="4">
        <f>MONTH([2]Data!$F2389)</f>
        <v>8</v>
      </c>
      <c r="R2389" s="4">
        <f>YEAR([2]Data!$F2389)</f>
        <v>2020</v>
      </c>
    </row>
    <row r="2390" spans="1:18" ht="15.75" customHeight="1">
      <c r="A2390" s="2" t="s">
        <v>3389</v>
      </c>
      <c r="B2390" s="2" t="s">
        <v>54</v>
      </c>
      <c r="C2390" s="2" t="s">
        <v>30</v>
      </c>
      <c r="D2390" s="2" t="s">
        <v>98</v>
      </c>
      <c r="E2390" s="2" t="s">
        <v>436</v>
      </c>
      <c r="F2390" s="3">
        <v>43911</v>
      </c>
      <c r="G2390" s="2">
        <v>1</v>
      </c>
      <c r="H2390" s="2">
        <v>356</v>
      </c>
      <c r="I2390" s="4">
        <f>VLOOKUP(Table_1[[#This Row],[Product ID]],[1]Products!$A:$D,3,0)</f>
        <v>292</v>
      </c>
      <c r="J2390" s="4">
        <f>PRODUCT([2]Data!$G2390,[2]Data!$I2390)</f>
        <v>292</v>
      </c>
      <c r="K2390" s="4">
        <f>PRODUCT([2]Data!$G2390,[2]Data!$H2390)</f>
        <v>356</v>
      </c>
      <c r="L2390" s="4">
        <f>[2]Data!$K2390-[2]Data!$J2390</f>
        <v>64</v>
      </c>
      <c r="M2390" s="4" t="str">
        <f>VLOOKUP(Table_1[[#This Row],[Location ID]],[1]Locations!$A:$B,2,0)</f>
        <v>Berkeley</v>
      </c>
      <c r="N2390" s="4" t="str">
        <f>VLOOKUP(Table_1[[#This Row],[Sales Person ID]],'[1]Sales People'!$A:$B,2,0)</f>
        <v>Martin Perry</v>
      </c>
      <c r="O2390" s="4" t="str">
        <f>VLOOKUP(Table_1[[#This Row],[Customer ID]],[1]Customers!$A:$B,2,0)</f>
        <v>Terry Payne</v>
      </c>
      <c r="P2390" s="5">
        <f>WEEKDAY([2]Data!$F2390)</f>
        <v>7</v>
      </c>
      <c r="Q2390" s="4">
        <f>MONTH([2]Data!$F2390)</f>
        <v>3</v>
      </c>
      <c r="R2390" s="4">
        <f>YEAR([2]Data!$F2390)</f>
        <v>2020</v>
      </c>
    </row>
    <row r="2391" spans="1:18" ht="15.75" customHeight="1">
      <c r="A2391" s="6" t="s">
        <v>3390</v>
      </c>
      <c r="B2391" s="6" t="s">
        <v>188</v>
      </c>
      <c r="C2391" s="6" t="s">
        <v>116</v>
      </c>
      <c r="D2391" s="6" t="s">
        <v>250</v>
      </c>
      <c r="E2391" s="6" t="s">
        <v>1679</v>
      </c>
      <c r="F2391" s="8">
        <v>43945</v>
      </c>
      <c r="G2391" s="6">
        <v>3</v>
      </c>
      <c r="H2391" s="6">
        <v>2497</v>
      </c>
      <c r="I2391" s="4">
        <f>VLOOKUP(Table_1[[#This Row],[Product ID]],[1]Products!$A:$D,3,0)</f>
        <v>1473</v>
      </c>
      <c r="J2391">
        <f>PRODUCT([2]Data!$G2391,[2]Data!$I2391)</f>
        <v>4419</v>
      </c>
      <c r="K2391">
        <f>PRODUCT([2]Data!$G2391,[2]Data!$H2391)</f>
        <v>7491</v>
      </c>
      <c r="L2391">
        <f>[2]Data!$K2391-[2]Data!$J2391</f>
        <v>3072</v>
      </c>
      <c r="M2391" s="4" t="str">
        <f>VLOOKUP(Table_1[[#This Row],[Location ID]],[1]Locations!$A:$B,2,0)</f>
        <v>Daly City</v>
      </c>
      <c r="N2391" s="4" t="str">
        <f>VLOOKUP(Table_1[[#This Row],[Sales Person ID]],'[1]Sales People'!$A:$B,2,0)</f>
        <v>John Reyes</v>
      </c>
      <c r="O2391" s="4" t="str">
        <f>VLOOKUP(Table_1[[#This Row],[Customer ID]],[1]Customers!$A:$B,2,0)</f>
        <v>Bruce Butler</v>
      </c>
      <c r="P2391" s="5">
        <f>WEEKDAY([2]Data!$F2391)</f>
        <v>6</v>
      </c>
      <c r="Q2391" s="4">
        <f>MONTH([2]Data!$F2391)</f>
        <v>4</v>
      </c>
      <c r="R2391" s="4">
        <f>YEAR([2]Data!$F2391)</f>
        <v>2020</v>
      </c>
    </row>
    <row r="2392" spans="1:18" ht="15.75" customHeight="1">
      <c r="A2392" s="2" t="s">
        <v>3391</v>
      </c>
      <c r="B2392" s="2" t="s">
        <v>372</v>
      </c>
      <c r="C2392" s="2" t="s">
        <v>116</v>
      </c>
      <c r="D2392" s="2" t="s">
        <v>102</v>
      </c>
      <c r="E2392" s="2" t="s">
        <v>659</v>
      </c>
      <c r="F2392" s="3">
        <v>43959</v>
      </c>
      <c r="G2392" s="2">
        <v>3</v>
      </c>
      <c r="H2392" s="2">
        <v>1338</v>
      </c>
      <c r="I2392" s="4">
        <f>VLOOKUP(Table_1[[#This Row],[Product ID]],[1]Products!$A:$D,3,0)</f>
        <v>682</v>
      </c>
      <c r="J2392" s="4">
        <f>PRODUCT([2]Data!$G2392,[2]Data!$I2392)</f>
        <v>2046</v>
      </c>
      <c r="K2392" s="4">
        <f>PRODUCT([2]Data!$G2392,[2]Data!$H2392)</f>
        <v>4014</v>
      </c>
      <c r="L2392" s="4">
        <f>[2]Data!$K2392-[2]Data!$J2392</f>
        <v>1968</v>
      </c>
      <c r="M2392" s="4" t="str">
        <f>VLOOKUP(Table_1[[#This Row],[Location ID]],[1]Locations!$A:$B,2,0)</f>
        <v>Daly City</v>
      </c>
      <c r="N2392" s="4" t="str">
        <f>VLOOKUP(Table_1[[#This Row],[Sales Person ID]],'[1]Sales People'!$A:$B,2,0)</f>
        <v>Howard Gardner</v>
      </c>
      <c r="O2392" s="4" t="str">
        <f>VLOOKUP(Table_1[[#This Row],[Customer ID]],[1]Customers!$A:$B,2,0)</f>
        <v>Russell Alexander</v>
      </c>
      <c r="P2392" s="5">
        <f>WEEKDAY([2]Data!$F2392)</f>
        <v>6</v>
      </c>
      <c r="Q2392" s="4">
        <f>MONTH([2]Data!$F2392)</f>
        <v>5</v>
      </c>
      <c r="R2392" s="4">
        <f>YEAR([2]Data!$F2392)</f>
        <v>2020</v>
      </c>
    </row>
    <row r="2393" spans="1:18" ht="15.75" customHeight="1">
      <c r="A2393" s="6" t="s">
        <v>3392</v>
      </c>
      <c r="B2393" s="6" t="s">
        <v>472</v>
      </c>
      <c r="C2393" s="6" t="s">
        <v>77</v>
      </c>
      <c r="D2393" s="6" t="s">
        <v>189</v>
      </c>
      <c r="E2393" s="6" t="s">
        <v>1396</v>
      </c>
      <c r="F2393" s="8">
        <v>44138</v>
      </c>
      <c r="G2393" s="6">
        <v>1</v>
      </c>
      <c r="H2393" s="6">
        <v>35</v>
      </c>
      <c r="I2393" s="4">
        <f>VLOOKUP(Table_1[[#This Row],[Product ID]],[1]Products!$A:$D,3,0)</f>
        <v>22</v>
      </c>
      <c r="J2393">
        <f>PRODUCT([2]Data!$G2393,[2]Data!$I2393)</f>
        <v>22</v>
      </c>
      <c r="K2393">
        <f>PRODUCT([2]Data!$G2393,[2]Data!$H2393)</f>
        <v>35</v>
      </c>
      <c r="L2393">
        <f>[2]Data!$K2393-[2]Data!$J2393</f>
        <v>13</v>
      </c>
      <c r="M2393" s="4" t="str">
        <f>VLOOKUP(Table_1[[#This Row],[Location ID]],[1]Locations!$A:$B,2,0)</f>
        <v>Ontario</v>
      </c>
      <c r="N2393" s="4" t="str">
        <f>VLOOKUP(Table_1[[#This Row],[Sales Person ID]],'[1]Sales People'!$A:$B,2,0)</f>
        <v>Joshua Taylor</v>
      </c>
      <c r="O2393" s="4" t="str">
        <f>VLOOKUP(Table_1[[#This Row],[Customer ID]],[1]Customers!$A:$B,2,0)</f>
        <v>Douglas Diaz</v>
      </c>
      <c r="P2393" s="5">
        <f>WEEKDAY([2]Data!$F2393)</f>
        <v>3</v>
      </c>
      <c r="Q2393" s="4">
        <f>MONTH([2]Data!$F2393)</f>
        <v>11</v>
      </c>
      <c r="R2393" s="4">
        <f>YEAR([2]Data!$F2393)</f>
        <v>2020</v>
      </c>
    </row>
    <row r="2394" spans="1:18" ht="15.75" customHeight="1">
      <c r="A2394" s="2" t="s">
        <v>3393</v>
      </c>
      <c r="B2394" s="2" t="s">
        <v>234</v>
      </c>
      <c r="C2394" s="2" t="s">
        <v>478</v>
      </c>
      <c r="D2394" s="2" t="s">
        <v>86</v>
      </c>
      <c r="E2394" s="2" t="s">
        <v>1032</v>
      </c>
      <c r="F2394" s="3">
        <v>44002</v>
      </c>
      <c r="G2394" s="2">
        <v>1</v>
      </c>
      <c r="H2394" s="2">
        <v>799</v>
      </c>
      <c r="I2394" s="4">
        <f>VLOOKUP(Table_1[[#This Row],[Product ID]],[1]Products!$A:$D,3,0)</f>
        <v>455</v>
      </c>
      <c r="J2394" s="4">
        <f>PRODUCT([2]Data!$G2394,[2]Data!$I2394)</f>
        <v>455</v>
      </c>
      <c r="K2394" s="4">
        <f>PRODUCT([2]Data!$G2394,[2]Data!$H2394)</f>
        <v>799</v>
      </c>
      <c r="L2394" s="4">
        <f>[2]Data!$K2394-[2]Data!$J2394</f>
        <v>344</v>
      </c>
      <c r="M2394" s="4" t="str">
        <f>VLOOKUP(Table_1[[#This Row],[Location ID]],[1]Locations!$A:$B,2,0)</f>
        <v>Garden Grove</v>
      </c>
      <c r="N2394" s="4" t="str">
        <f>VLOOKUP(Table_1[[#This Row],[Sales Person ID]],'[1]Sales People'!$A:$B,2,0)</f>
        <v>Roger Robertson</v>
      </c>
      <c r="O2394" s="4" t="str">
        <f>VLOOKUP(Table_1[[#This Row],[Customer ID]],[1]Customers!$A:$B,2,0)</f>
        <v>Nicholas Stanley</v>
      </c>
      <c r="P2394" s="5">
        <f>WEEKDAY([2]Data!$F2394)</f>
        <v>7</v>
      </c>
      <c r="Q2394" s="4">
        <f>MONTH([2]Data!$F2394)</f>
        <v>6</v>
      </c>
      <c r="R2394" s="4">
        <f>YEAR([2]Data!$F2394)</f>
        <v>2020</v>
      </c>
    </row>
    <row r="2395" spans="1:18" ht="15.75" customHeight="1">
      <c r="A2395" s="6" t="s">
        <v>3394</v>
      </c>
      <c r="B2395" s="6" t="s">
        <v>24</v>
      </c>
      <c r="C2395" s="6" t="s">
        <v>30</v>
      </c>
      <c r="D2395" s="6" t="s">
        <v>367</v>
      </c>
      <c r="E2395" s="6" t="s">
        <v>1125</v>
      </c>
      <c r="F2395" s="8">
        <v>44086</v>
      </c>
      <c r="G2395" s="6">
        <v>1</v>
      </c>
      <c r="H2395" s="6">
        <v>1022</v>
      </c>
      <c r="I2395" s="4">
        <f>VLOOKUP(Table_1[[#This Row],[Product ID]],[1]Products!$A:$D,3,0)</f>
        <v>818</v>
      </c>
      <c r="J2395">
        <f>PRODUCT([2]Data!$G2395,[2]Data!$I2395)</f>
        <v>818</v>
      </c>
      <c r="K2395">
        <f>PRODUCT([2]Data!$G2395,[2]Data!$H2395)</f>
        <v>1022</v>
      </c>
      <c r="L2395">
        <f>[2]Data!$K2395-[2]Data!$J2395</f>
        <v>204</v>
      </c>
      <c r="M2395" s="4" t="str">
        <f>VLOOKUP(Table_1[[#This Row],[Location ID]],[1]Locations!$A:$B,2,0)</f>
        <v>Berkeley</v>
      </c>
      <c r="N2395" s="4" t="str">
        <f>VLOOKUP(Table_1[[#This Row],[Sales Person ID]],'[1]Sales People'!$A:$B,2,0)</f>
        <v>Jimmy Young</v>
      </c>
      <c r="O2395" s="4" t="str">
        <f>VLOOKUP(Table_1[[#This Row],[Customer ID]],[1]Customers!$A:$B,2,0)</f>
        <v>Patrick Brown</v>
      </c>
      <c r="P2395" s="5">
        <f>WEEKDAY([2]Data!$F2395)</f>
        <v>7</v>
      </c>
      <c r="Q2395" s="4">
        <f>MONTH([2]Data!$F2395)</f>
        <v>9</v>
      </c>
      <c r="R2395" s="4">
        <f>YEAR([2]Data!$F2395)</f>
        <v>2020</v>
      </c>
    </row>
    <row r="2396" spans="1:18" ht="15.75" customHeight="1">
      <c r="A2396" s="2" t="s">
        <v>3395</v>
      </c>
      <c r="B2396" s="2" t="s">
        <v>616</v>
      </c>
      <c r="C2396" s="2" t="s">
        <v>45</v>
      </c>
      <c r="D2396" s="2" t="s">
        <v>356</v>
      </c>
      <c r="E2396" s="2" t="s">
        <v>258</v>
      </c>
      <c r="F2396" s="3">
        <v>44008</v>
      </c>
      <c r="G2396" s="2">
        <v>1</v>
      </c>
      <c r="H2396" s="2">
        <v>913</v>
      </c>
      <c r="I2396" s="4">
        <f>VLOOKUP(Table_1[[#This Row],[Product ID]],[1]Products!$A:$D,3,0)</f>
        <v>584</v>
      </c>
      <c r="J2396" s="4">
        <f>PRODUCT([2]Data!$G2396,[2]Data!$I2396)</f>
        <v>584</v>
      </c>
      <c r="K2396" s="4">
        <f>PRODUCT([2]Data!$G2396,[2]Data!$H2396)</f>
        <v>913</v>
      </c>
      <c r="L2396" s="4">
        <f>[2]Data!$K2396-[2]Data!$J2396</f>
        <v>329</v>
      </c>
      <c r="M2396" s="4" t="str">
        <f>VLOOKUP(Table_1[[#This Row],[Location ID]],[1]Locations!$A:$B,2,0)</f>
        <v>Inglewood</v>
      </c>
      <c r="N2396" s="4" t="str">
        <f>VLOOKUP(Table_1[[#This Row],[Sales Person ID]],'[1]Sales People'!$A:$B,2,0)</f>
        <v>Larry Marshall</v>
      </c>
      <c r="O2396" s="4" t="str">
        <f>VLOOKUP(Table_1[[#This Row],[Customer ID]],[1]Customers!$A:$B,2,0)</f>
        <v>Jack Reid</v>
      </c>
      <c r="P2396" s="5">
        <f>WEEKDAY([2]Data!$F2396)</f>
        <v>6</v>
      </c>
      <c r="Q2396" s="4">
        <f>MONTH([2]Data!$F2396)</f>
        <v>6</v>
      </c>
      <c r="R2396" s="4">
        <f>YEAR([2]Data!$F2396)</f>
        <v>2020</v>
      </c>
    </row>
    <row r="2397" spans="1:18" ht="15.75" customHeight="1">
      <c r="A2397" s="6" t="s">
        <v>3396</v>
      </c>
      <c r="B2397" s="6" t="s">
        <v>200</v>
      </c>
      <c r="C2397" s="6" t="s">
        <v>461</v>
      </c>
      <c r="D2397" s="6" t="s">
        <v>82</v>
      </c>
      <c r="E2397" s="6" t="s">
        <v>42</v>
      </c>
      <c r="F2397" s="8">
        <v>44062</v>
      </c>
      <c r="G2397" s="6">
        <v>1</v>
      </c>
      <c r="H2397" s="6">
        <v>1783</v>
      </c>
      <c r="I2397" s="4">
        <f>VLOOKUP(Table_1[[#This Row],[Product ID]],[1]Products!$A:$D,3,0)</f>
        <v>1516</v>
      </c>
      <c r="J2397">
        <f>PRODUCT([2]Data!$G2397,[2]Data!$I2397)</f>
        <v>1516</v>
      </c>
      <c r="K2397">
        <f>PRODUCT([2]Data!$G2397,[2]Data!$H2397)</f>
        <v>1783</v>
      </c>
      <c r="L2397">
        <f>[2]Data!$K2397-[2]Data!$J2397</f>
        <v>267</v>
      </c>
      <c r="M2397" s="4" t="str">
        <f>VLOOKUP(Table_1[[#This Row],[Location ID]],[1]Locations!$A:$B,2,0)</f>
        <v>Simi Valley</v>
      </c>
      <c r="N2397" s="4" t="str">
        <f>VLOOKUP(Table_1[[#This Row],[Sales Person ID]],'[1]Sales People'!$A:$B,2,0)</f>
        <v>Gary Rodriguez</v>
      </c>
      <c r="O2397" s="4" t="str">
        <f>VLOOKUP(Table_1[[#This Row],[Customer ID]],[1]Customers!$A:$B,2,0)</f>
        <v>Michael Allen</v>
      </c>
      <c r="P2397" s="5">
        <f>WEEKDAY([2]Data!$F2397)</f>
        <v>4</v>
      </c>
      <c r="Q2397" s="4">
        <f>MONTH([2]Data!$F2397)</f>
        <v>8</v>
      </c>
      <c r="R2397" s="4">
        <f>YEAR([2]Data!$F2397)</f>
        <v>2020</v>
      </c>
    </row>
    <row r="2398" spans="1:18" ht="15.75" customHeight="1">
      <c r="A2398" s="2" t="s">
        <v>3397</v>
      </c>
      <c r="B2398" s="2" t="s">
        <v>490</v>
      </c>
      <c r="C2398" s="2" t="s">
        <v>253</v>
      </c>
      <c r="D2398" s="2" t="s">
        <v>280</v>
      </c>
      <c r="E2398" s="2" t="s">
        <v>1046</v>
      </c>
      <c r="F2398" s="3">
        <v>44008</v>
      </c>
      <c r="G2398" s="2">
        <v>3</v>
      </c>
      <c r="H2398" s="2">
        <v>123</v>
      </c>
      <c r="I2398" s="4">
        <f>VLOOKUP(Table_1[[#This Row],[Product ID]],[1]Products!$A:$D,3,0)</f>
        <v>84</v>
      </c>
      <c r="J2398" s="4">
        <f>PRODUCT([2]Data!$G2398,[2]Data!$I2398)</f>
        <v>252</v>
      </c>
      <c r="K2398" s="4">
        <f>PRODUCT([2]Data!$G2398,[2]Data!$H2398)</f>
        <v>369</v>
      </c>
      <c r="L2398" s="4">
        <f>[2]Data!$K2398-[2]Data!$J2398</f>
        <v>117</v>
      </c>
      <c r="M2398" s="4" t="str">
        <f>VLOOKUP(Table_1[[#This Row],[Location ID]],[1]Locations!$A:$B,2,0)</f>
        <v>Downey</v>
      </c>
      <c r="N2398" s="4" t="str">
        <f>VLOOKUP(Table_1[[#This Row],[Sales Person ID]],'[1]Sales People'!$A:$B,2,0)</f>
        <v>Kevin Butler</v>
      </c>
      <c r="O2398" s="4" t="str">
        <f>VLOOKUP(Table_1[[#This Row],[Customer ID]],[1]Customers!$A:$B,2,0)</f>
        <v>Sean Kelly</v>
      </c>
      <c r="P2398" s="5">
        <f>WEEKDAY([2]Data!$F2398)</f>
        <v>6</v>
      </c>
      <c r="Q2398" s="4">
        <f>MONTH([2]Data!$F2398)</f>
        <v>6</v>
      </c>
      <c r="R2398" s="4">
        <f>YEAR([2]Data!$F2398)</f>
        <v>2020</v>
      </c>
    </row>
    <row r="2399" spans="1:18" ht="15.75" customHeight="1">
      <c r="A2399" s="6" t="s">
        <v>3398</v>
      </c>
      <c r="B2399" s="6" t="s">
        <v>381</v>
      </c>
      <c r="C2399" s="6" t="s">
        <v>654</v>
      </c>
      <c r="D2399" s="6" t="s">
        <v>268</v>
      </c>
      <c r="E2399" s="6" t="s">
        <v>203</v>
      </c>
      <c r="F2399" s="8">
        <v>44147</v>
      </c>
      <c r="G2399" s="6">
        <v>1</v>
      </c>
      <c r="H2399" s="6">
        <v>771</v>
      </c>
      <c r="I2399" s="4">
        <f>VLOOKUP(Table_1[[#This Row],[Product ID]],[1]Products!$A:$D,3,0)</f>
        <v>648</v>
      </c>
      <c r="J2399">
        <f>PRODUCT([2]Data!$G2399,[2]Data!$I2399)</f>
        <v>648</v>
      </c>
      <c r="K2399">
        <f>PRODUCT([2]Data!$G2399,[2]Data!$H2399)</f>
        <v>771</v>
      </c>
      <c r="L2399">
        <f>[2]Data!$K2399-[2]Data!$J2399</f>
        <v>123</v>
      </c>
      <c r="M2399" s="4" t="str">
        <f>VLOOKUP(Table_1[[#This Row],[Location ID]],[1]Locations!$A:$B,2,0)</f>
        <v>Hayward</v>
      </c>
      <c r="N2399" s="4" t="str">
        <f>VLOOKUP(Table_1[[#This Row],[Sales Person ID]],'[1]Sales People'!$A:$B,2,0)</f>
        <v>Jerry Perry</v>
      </c>
      <c r="O2399" s="4" t="str">
        <f>VLOOKUP(Table_1[[#This Row],[Customer ID]],[1]Customers!$A:$B,2,0)</f>
        <v>Keith James</v>
      </c>
      <c r="P2399" s="5">
        <f>WEEKDAY([2]Data!$F2399)</f>
        <v>5</v>
      </c>
      <c r="Q2399" s="4">
        <f>MONTH([2]Data!$F2399)</f>
        <v>11</v>
      </c>
      <c r="R2399" s="4">
        <f>YEAR([2]Data!$F2399)</f>
        <v>2020</v>
      </c>
    </row>
    <row r="2400" spans="1:18" ht="15.75" customHeight="1">
      <c r="A2400" s="2" t="s">
        <v>3399</v>
      </c>
      <c r="B2400" s="2" t="s">
        <v>196</v>
      </c>
      <c r="C2400" s="2" t="s">
        <v>253</v>
      </c>
      <c r="D2400" s="2" t="s">
        <v>189</v>
      </c>
      <c r="E2400" s="2" t="s">
        <v>1455</v>
      </c>
      <c r="F2400" s="3">
        <v>44009</v>
      </c>
      <c r="G2400" s="2">
        <v>2</v>
      </c>
      <c r="H2400" s="2">
        <v>667</v>
      </c>
      <c r="I2400" s="4">
        <f>VLOOKUP(Table_1[[#This Row],[Product ID]],[1]Products!$A:$D,3,0)</f>
        <v>387</v>
      </c>
      <c r="J2400" s="4">
        <f>PRODUCT([2]Data!$G2400,[2]Data!$I2400)</f>
        <v>774</v>
      </c>
      <c r="K2400" s="4">
        <f>PRODUCT([2]Data!$G2400,[2]Data!$H2400)</f>
        <v>1334</v>
      </c>
      <c r="L2400" s="4">
        <f>[2]Data!$K2400-[2]Data!$J2400</f>
        <v>560</v>
      </c>
      <c r="M2400" s="4" t="str">
        <f>VLOOKUP(Table_1[[#This Row],[Location ID]],[1]Locations!$A:$B,2,0)</f>
        <v>Downey</v>
      </c>
      <c r="N2400" s="4" t="str">
        <f>VLOOKUP(Table_1[[#This Row],[Sales Person ID]],'[1]Sales People'!$A:$B,2,0)</f>
        <v>Joshua Taylor</v>
      </c>
      <c r="O2400" s="4" t="str">
        <f>VLOOKUP(Table_1[[#This Row],[Customer ID]],[1]Customers!$A:$B,2,0)</f>
        <v>Steve Bennett</v>
      </c>
      <c r="P2400" s="5">
        <f>WEEKDAY([2]Data!$F2400)</f>
        <v>7</v>
      </c>
      <c r="Q2400" s="4">
        <f>MONTH([2]Data!$F2400)</f>
        <v>6</v>
      </c>
      <c r="R2400" s="4">
        <f>YEAR([2]Data!$F2400)</f>
        <v>2020</v>
      </c>
    </row>
    <row r="2401" spans="1:18" ht="15.75" customHeight="1">
      <c r="A2401" s="6" t="s">
        <v>3400</v>
      </c>
      <c r="B2401" s="6" t="s">
        <v>419</v>
      </c>
      <c r="C2401" s="6" t="s">
        <v>50</v>
      </c>
      <c r="D2401" s="6" t="s">
        <v>227</v>
      </c>
      <c r="E2401" s="6" t="s">
        <v>836</v>
      </c>
      <c r="F2401" s="8">
        <v>44064</v>
      </c>
      <c r="G2401" s="6">
        <v>4</v>
      </c>
      <c r="H2401" s="6">
        <v>1405</v>
      </c>
      <c r="I2401" s="4">
        <f>VLOOKUP(Table_1[[#This Row],[Product ID]],[1]Products!$A:$D,3,0)</f>
        <v>1054</v>
      </c>
      <c r="J2401">
        <f>PRODUCT([2]Data!$G2401,[2]Data!$I2401)</f>
        <v>4216</v>
      </c>
      <c r="K2401">
        <f>PRODUCT([2]Data!$G2401,[2]Data!$H2401)</f>
        <v>5620</v>
      </c>
      <c r="L2401">
        <f>[2]Data!$K2401-[2]Data!$J2401</f>
        <v>1404</v>
      </c>
      <c r="M2401" s="4" t="str">
        <f>VLOOKUP(Table_1[[#This Row],[Location ID]],[1]Locations!$A:$B,2,0)</f>
        <v>Oceanside</v>
      </c>
      <c r="N2401" s="4" t="str">
        <f>VLOOKUP(Table_1[[#This Row],[Sales Person ID]],'[1]Sales People'!$A:$B,2,0)</f>
        <v>Ernest Wagner</v>
      </c>
      <c r="O2401" s="4" t="str">
        <f>VLOOKUP(Table_1[[#This Row],[Customer ID]],[1]Customers!$A:$B,2,0)</f>
        <v>Arthur Welch</v>
      </c>
      <c r="P2401" s="5">
        <f>WEEKDAY([2]Data!$F2401)</f>
        <v>6</v>
      </c>
      <c r="Q2401" s="4">
        <f>MONTH([2]Data!$F2401)</f>
        <v>8</v>
      </c>
      <c r="R2401" s="4">
        <f>YEAR([2]Data!$F2401)</f>
        <v>2020</v>
      </c>
    </row>
    <row r="2402" spans="1:18" ht="15.75" customHeight="1">
      <c r="A2402" s="2" t="s">
        <v>3401</v>
      </c>
      <c r="B2402" s="2" t="s">
        <v>39</v>
      </c>
      <c r="C2402" s="2" t="s">
        <v>581</v>
      </c>
      <c r="D2402" s="2" t="s">
        <v>36</v>
      </c>
      <c r="E2402" s="2" t="s">
        <v>1769</v>
      </c>
      <c r="F2402" s="3">
        <v>43971</v>
      </c>
      <c r="G2402" s="2">
        <v>3</v>
      </c>
      <c r="H2402" s="2">
        <v>684</v>
      </c>
      <c r="I2402" s="4">
        <f>VLOOKUP(Table_1[[#This Row],[Product ID]],[1]Products!$A:$D,3,0)</f>
        <v>561</v>
      </c>
      <c r="J2402" s="4">
        <f>PRODUCT([2]Data!$G2402,[2]Data!$I2402)</f>
        <v>1683</v>
      </c>
      <c r="K2402" s="4">
        <f>PRODUCT([2]Data!$G2402,[2]Data!$H2402)</f>
        <v>2052</v>
      </c>
      <c r="L2402" s="4">
        <f>[2]Data!$K2402-[2]Data!$J2402</f>
        <v>369</v>
      </c>
      <c r="M2402" s="4" t="str">
        <f>VLOOKUP(Table_1[[#This Row],[Location ID]],[1]Locations!$A:$B,2,0)</f>
        <v>Fresno</v>
      </c>
      <c r="N2402" s="4" t="str">
        <f>VLOOKUP(Table_1[[#This Row],[Sales Person ID]],'[1]Sales People'!$A:$B,2,0)</f>
        <v>Brian Davis</v>
      </c>
      <c r="O2402" s="4" t="str">
        <f>VLOOKUP(Table_1[[#This Row],[Customer ID]],[1]Customers!$A:$B,2,0)</f>
        <v>Lawrence Kelly</v>
      </c>
      <c r="P2402" s="5">
        <f>WEEKDAY([2]Data!$F2402)</f>
        <v>4</v>
      </c>
      <c r="Q2402" s="4">
        <f>MONTH([2]Data!$F2402)</f>
        <v>5</v>
      </c>
      <c r="R2402" s="4">
        <f>YEAR([2]Data!$F2402)</f>
        <v>2020</v>
      </c>
    </row>
    <row r="2403" spans="1:18" ht="15.75" customHeight="1">
      <c r="A2403" s="6" t="s">
        <v>3402</v>
      </c>
      <c r="B2403" s="6" t="s">
        <v>394</v>
      </c>
      <c r="C2403" s="6" t="s">
        <v>297</v>
      </c>
      <c r="D2403" s="6" t="s">
        <v>250</v>
      </c>
      <c r="E2403" s="6" t="s">
        <v>2069</v>
      </c>
      <c r="F2403" s="8">
        <v>44135</v>
      </c>
      <c r="G2403" s="6">
        <v>1</v>
      </c>
      <c r="H2403" s="6">
        <v>1494</v>
      </c>
      <c r="I2403" s="4">
        <f>VLOOKUP(Table_1[[#This Row],[Product ID]],[1]Products!$A:$D,3,0)</f>
        <v>971</v>
      </c>
      <c r="J2403">
        <f>PRODUCT([2]Data!$G2403,[2]Data!$I2403)</f>
        <v>971</v>
      </c>
      <c r="K2403">
        <f>PRODUCT([2]Data!$G2403,[2]Data!$H2403)</f>
        <v>1494</v>
      </c>
      <c r="L2403">
        <f>[2]Data!$K2403-[2]Data!$J2403</f>
        <v>523</v>
      </c>
      <c r="M2403" s="4" t="str">
        <f>VLOOKUP(Table_1[[#This Row],[Location ID]],[1]Locations!$A:$B,2,0)</f>
        <v>El Monte</v>
      </c>
      <c r="N2403" s="4" t="str">
        <f>VLOOKUP(Table_1[[#This Row],[Sales Person ID]],'[1]Sales People'!$A:$B,2,0)</f>
        <v>John Reyes</v>
      </c>
      <c r="O2403" s="4" t="str">
        <f>VLOOKUP(Table_1[[#This Row],[Customer ID]],[1]Customers!$A:$B,2,0)</f>
        <v>Justin Miller</v>
      </c>
      <c r="P2403" s="5">
        <f>WEEKDAY([2]Data!$F2403)</f>
        <v>7</v>
      </c>
      <c r="Q2403" s="4">
        <f>MONTH([2]Data!$F2403)</f>
        <v>10</v>
      </c>
      <c r="R2403" s="4">
        <f>YEAR([2]Data!$F2403)</f>
        <v>2020</v>
      </c>
    </row>
    <row r="2404" spans="1:18" ht="15.75" customHeight="1">
      <c r="A2404" s="2" t="s">
        <v>3403</v>
      </c>
      <c r="B2404" s="2" t="s">
        <v>188</v>
      </c>
      <c r="C2404" s="2" t="s">
        <v>180</v>
      </c>
      <c r="D2404" s="2" t="s">
        <v>117</v>
      </c>
      <c r="E2404" s="2" t="s">
        <v>3145</v>
      </c>
      <c r="F2404" s="3">
        <v>44067</v>
      </c>
      <c r="G2404" s="2">
        <v>1</v>
      </c>
      <c r="H2404" s="2">
        <v>2497</v>
      </c>
      <c r="I2404" s="4">
        <f>VLOOKUP(Table_1[[#This Row],[Product ID]],[1]Products!$A:$D,3,0)</f>
        <v>1473</v>
      </c>
      <c r="J2404" s="4">
        <f>PRODUCT([2]Data!$G2404,[2]Data!$I2404)</f>
        <v>1473</v>
      </c>
      <c r="K2404" s="4">
        <f>PRODUCT([2]Data!$G2404,[2]Data!$H2404)</f>
        <v>2497</v>
      </c>
      <c r="L2404" s="4">
        <f>[2]Data!$K2404-[2]Data!$J2404</f>
        <v>1024</v>
      </c>
      <c r="M2404" s="4" t="str">
        <f>VLOOKUP(Table_1[[#This Row],[Location ID]],[1]Locations!$A:$B,2,0)</f>
        <v>Vista</v>
      </c>
      <c r="N2404" s="4" t="str">
        <f>VLOOKUP(Table_1[[#This Row],[Sales Person ID]],'[1]Sales People'!$A:$B,2,0)</f>
        <v>Patrick Ruiz</v>
      </c>
      <c r="O2404" s="4" t="str">
        <f>VLOOKUP(Table_1[[#This Row],[Customer ID]],[1]Customers!$A:$B,2,0)</f>
        <v>Juan Hunt</v>
      </c>
      <c r="P2404" s="5">
        <f>WEEKDAY([2]Data!$F2404)</f>
        <v>2</v>
      </c>
      <c r="Q2404" s="4">
        <f>MONTH([2]Data!$F2404)</f>
        <v>8</v>
      </c>
      <c r="R2404" s="4">
        <f>YEAR([2]Data!$F2404)</f>
        <v>2020</v>
      </c>
    </row>
    <row r="2405" spans="1:18" ht="15.75" customHeight="1">
      <c r="A2405" s="6" t="s">
        <v>3404</v>
      </c>
      <c r="B2405" s="6" t="s">
        <v>263</v>
      </c>
      <c r="C2405" s="6" t="s">
        <v>167</v>
      </c>
      <c r="D2405" s="6" t="s">
        <v>268</v>
      </c>
      <c r="E2405" s="6" t="s">
        <v>531</v>
      </c>
      <c r="F2405" s="8">
        <v>43952</v>
      </c>
      <c r="G2405" s="6">
        <v>3</v>
      </c>
      <c r="H2405" s="6">
        <v>1899</v>
      </c>
      <c r="I2405" s="4">
        <f>VLOOKUP(Table_1[[#This Row],[Product ID]],[1]Products!$A:$D,3,0)</f>
        <v>1044</v>
      </c>
      <c r="J2405">
        <f>PRODUCT([2]Data!$G2405,[2]Data!$I2405)</f>
        <v>3132</v>
      </c>
      <c r="K2405">
        <f>PRODUCT([2]Data!$G2405,[2]Data!$H2405)</f>
        <v>5697</v>
      </c>
      <c r="L2405">
        <f>[2]Data!$K2405-[2]Data!$J2405</f>
        <v>2565</v>
      </c>
      <c r="M2405" s="4" t="str">
        <f>VLOOKUP(Table_1[[#This Row],[Location ID]],[1]Locations!$A:$B,2,0)</f>
        <v>Sacramento</v>
      </c>
      <c r="N2405" s="4" t="str">
        <f>VLOOKUP(Table_1[[#This Row],[Sales Person ID]],'[1]Sales People'!$A:$B,2,0)</f>
        <v>Jerry Perry</v>
      </c>
      <c r="O2405" s="4" t="str">
        <f>VLOOKUP(Table_1[[#This Row],[Customer ID]],[1]Customers!$A:$B,2,0)</f>
        <v>Roy West</v>
      </c>
      <c r="P2405" s="5">
        <f>WEEKDAY([2]Data!$F2405)</f>
        <v>6</v>
      </c>
      <c r="Q2405" s="4">
        <f>MONTH([2]Data!$F2405)</f>
        <v>5</v>
      </c>
      <c r="R2405" s="4">
        <f>YEAR([2]Data!$F2405)</f>
        <v>2020</v>
      </c>
    </row>
    <row r="2406" spans="1:18" ht="15.75" customHeight="1">
      <c r="A2406" s="2" t="s">
        <v>3405</v>
      </c>
      <c r="B2406" s="2" t="s">
        <v>322</v>
      </c>
      <c r="C2406" s="2" t="s">
        <v>257</v>
      </c>
      <c r="D2406" s="2" t="s">
        <v>82</v>
      </c>
      <c r="E2406" s="2" t="s">
        <v>1037</v>
      </c>
      <c r="F2406" s="3">
        <v>43981</v>
      </c>
      <c r="G2406" s="2">
        <v>2</v>
      </c>
      <c r="H2406" s="2">
        <v>1743</v>
      </c>
      <c r="I2406" s="4">
        <f>VLOOKUP(Table_1[[#This Row],[Product ID]],[1]Products!$A:$D,3,0)</f>
        <v>872</v>
      </c>
      <c r="J2406" s="4">
        <f>PRODUCT([2]Data!$G2406,[2]Data!$I2406)</f>
        <v>1744</v>
      </c>
      <c r="K2406" s="4">
        <f>PRODUCT([2]Data!$G2406,[2]Data!$H2406)</f>
        <v>3486</v>
      </c>
      <c r="L2406" s="4">
        <f>[2]Data!$K2406-[2]Data!$J2406</f>
        <v>1742</v>
      </c>
      <c r="M2406" s="4" t="str">
        <f>VLOOKUP(Table_1[[#This Row],[Location ID]],[1]Locations!$A:$B,2,0)</f>
        <v>San Francisco</v>
      </c>
      <c r="N2406" s="4" t="str">
        <f>VLOOKUP(Table_1[[#This Row],[Sales Person ID]],'[1]Sales People'!$A:$B,2,0)</f>
        <v>Gary Rodriguez</v>
      </c>
      <c r="O2406" s="4" t="str">
        <f>VLOOKUP(Table_1[[#This Row],[Customer ID]],[1]Customers!$A:$B,2,0)</f>
        <v>Kevin Lopez</v>
      </c>
      <c r="P2406" s="5">
        <f>WEEKDAY([2]Data!$F2406)</f>
        <v>7</v>
      </c>
      <c r="Q2406" s="4">
        <f>MONTH([2]Data!$F2406)</f>
        <v>5</v>
      </c>
      <c r="R2406" s="4">
        <f>YEAR([2]Data!$F2406)</f>
        <v>2020</v>
      </c>
    </row>
    <row r="2407" spans="1:18" ht="15.75" customHeight="1">
      <c r="A2407" s="6" t="s">
        <v>3406</v>
      </c>
      <c r="B2407" s="6" t="s">
        <v>679</v>
      </c>
      <c r="C2407" s="6" t="s">
        <v>151</v>
      </c>
      <c r="D2407" s="6" t="s">
        <v>189</v>
      </c>
      <c r="E2407" s="6" t="s">
        <v>2980</v>
      </c>
      <c r="F2407" s="8">
        <v>43867</v>
      </c>
      <c r="G2407" s="6">
        <v>2</v>
      </c>
      <c r="H2407" s="6">
        <v>181</v>
      </c>
      <c r="I2407" s="4">
        <f>VLOOKUP(Table_1[[#This Row],[Product ID]],[1]Products!$A:$D,3,0)</f>
        <v>130</v>
      </c>
      <c r="J2407">
        <f>PRODUCT([2]Data!$G2407,[2]Data!$I2407)</f>
        <v>260</v>
      </c>
      <c r="K2407">
        <f>PRODUCT([2]Data!$G2407,[2]Data!$H2407)</f>
        <v>362</v>
      </c>
      <c r="L2407">
        <f>[2]Data!$K2407-[2]Data!$J2407</f>
        <v>102</v>
      </c>
      <c r="M2407" s="4" t="str">
        <f>VLOOKUP(Table_1[[#This Row],[Location ID]],[1]Locations!$A:$B,2,0)</f>
        <v>Salinas</v>
      </c>
      <c r="N2407" s="4" t="str">
        <f>VLOOKUP(Table_1[[#This Row],[Sales Person ID]],'[1]Sales People'!$A:$B,2,0)</f>
        <v>Joshua Taylor</v>
      </c>
      <c r="O2407" s="4" t="str">
        <f>VLOOKUP(Table_1[[#This Row],[Customer ID]],[1]Customers!$A:$B,2,0)</f>
        <v>Daniel Barnes</v>
      </c>
      <c r="P2407" s="5">
        <f>WEEKDAY([2]Data!$F2407)</f>
        <v>5</v>
      </c>
      <c r="Q2407" s="4">
        <f>MONTH([2]Data!$F2407)</f>
        <v>2</v>
      </c>
      <c r="R2407" s="4">
        <f>YEAR([2]Data!$F2407)</f>
        <v>2020</v>
      </c>
    </row>
    <row r="2408" spans="1:18" ht="15.75" customHeight="1">
      <c r="A2408" s="2" t="s">
        <v>3407</v>
      </c>
      <c r="B2408" s="2" t="s">
        <v>54</v>
      </c>
      <c r="C2408" s="2" t="s">
        <v>81</v>
      </c>
      <c r="D2408" s="2" t="s">
        <v>41</v>
      </c>
      <c r="E2408" s="2" t="s">
        <v>2124</v>
      </c>
      <c r="F2408" s="3">
        <v>44053</v>
      </c>
      <c r="G2408" s="2">
        <v>1</v>
      </c>
      <c r="H2408" s="2">
        <v>356</v>
      </c>
      <c r="I2408" s="4">
        <f>VLOOKUP(Table_1[[#This Row],[Product ID]],[1]Products!$A:$D,3,0)</f>
        <v>292</v>
      </c>
      <c r="J2408" s="4">
        <f>PRODUCT([2]Data!$G2408,[2]Data!$I2408)</f>
        <v>292</v>
      </c>
      <c r="K2408" s="4">
        <f>PRODUCT([2]Data!$G2408,[2]Data!$H2408)</f>
        <v>356</v>
      </c>
      <c r="L2408" s="4">
        <f>[2]Data!$K2408-[2]Data!$J2408</f>
        <v>64</v>
      </c>
      <c r="M2408" s="4" t="str">
        <f>VLOOKUP(Table_1[[#This Row],[Location ID]],[1]Locations!$A:$B,2,0)</f>
        <v>Clovis</v>
      </c>
      <c r="N2408" s="4" t="str">
        <f>VLOOKUP(Table_1[[#This Row],[Sales Person ID]],'[1]Sales People'!$A:$B,2,0)</f>
        <v>Carl Hall</v>
      </c>
      <c r="O2408" s="4" t="str">
        <f>VLOOKUP(Table_1[[#This Row],[Customer ID]],[1]Customers!$A:$B,2,0)</f>
        <v>Bruce Oliver</v>
      </c>
      <c r="P2408" s="5">
        <f>WEEKDAY([2]Data!$F2408)</f>
        <v>2</v>
      </c>
      <c r="Q2408" s="4">
        <f>MONTH([2]Data!$F2408)</f>
        <v>8</v>
      </c>
      <c r="R2408" s="4">
        <f>YEAR([2]Data!$F2408)</f>
        <v>2020</v>
      </c>
    </row>
    <row r="2409" spans="1:18" ht="15.75" customHeight="1">
      <c r="A2409" s="6" t="s">
        <v>3408</v>
      </c>
      <c r="B2409" s="6" t="s">
        <v>188</v>
      </c>
      <c r="C2409" s="6" t="s">
        <v>538</v>
      </c>
      <c r="D2409" s="6" t="s">
        <v>370</v>
      </c>
      <c r="E2409" s="6" t="s">
        <v>1216</v>
      </c>
      <c r="F2409" s="8">
        <v>44171</v>
      </c>
      <c r="G2409" s="6">
        <v>2</v>
      </c>
      <c r="H2409" s="6">
        <v>2497</v>
      </c>
      <c r="I2409" s="4">
        <f>VLOOKUP(Table_1[[#This Row],[Product ID]],[1]Products!$A:$D,3,0)</f>
        <v>1473</v>
      </c>
      <c r="J2409">
        <f>PRODUCT([2]Data!$G2409,[2]Data!$I2409)</f>
        <v>2946</v>
      </c>
      <c r="K2409">
        <f>PRODUCT([2]Data!$G2409,[2]Data!$H2409)</f>
        <v>4994</v>
      </c>
      <c r="L2409">
        <f>[2]Data!$K2409-[2]Data!$J2409</f>
        <v>2048</v>
      </c>
      <c r="M2409" s="4" t="str">
        <f>VLOOKUP(Table_1[[#This Row],[Location ID]],[1]Locations!$A:$B,2,0)</f>
        <v>Stockton</v>
      </c>
      <c r="N2409" s="4" t="str">
        <f>VLOOKUP(Table_1[[#This Row],[Sales Person ID]],'[1]Sales People'!$A:$B,2,0)</f>
        <v>Eugene Holmes</v>
      </c>
      <c r="O2409" s="4" t="str">
        <f>VLOOKUP(Table_1[[#This Row],[Customer ID]],[1]Customers!$A:$B,2,0)</f>
        <v>Jesse Hill</v>
      </c>
      <c r="P2409" s="5">
        <f>WEEKDAY([2]Data!$F2409)</f>
        <v>1</v>
      </c>
      <c r="Q2409" s="4">
        <f>MONTH([2]Data!$F2409)</f>
        <v>12</v>
      </c>
      <c r="R2409" s="4">
        <f>YEAR([2]Data!$F2409)</f>
        <v>2020</v>
      </c>
    </row>
    <row r="2410" spans="1:18" ht="15.75" customHeight="1">
      <c r="A2410" s="2" t="s">
        <v>3409</v>
      </c>
      <c r="B2410" s="2" t="s">
        <v>359</v>
      </c>
      <c r="C2410" s="2" t="s">
        <v>264</v>
      </c>
      <c r="D2410" s="2" t="s">
        <v>309</v>
      </c>
      <c r="E2410" s="2" t="s">
        <v>561</v>
      </c>
      <c r="F2410" s="3">
        <v>44015</v>
      </c>
      <c r="G2410" s="2">
        <v>4</v>
      </c>
      <c r="H2410" s="2">
        <v>603</v>
      </c>
      <c r="I2410" s="4">
        <f>VLOOKUP(Table_1[[#This Row],[Product ID]],[1]Products!$A:$D,3,0)</f>
        <v>416</v>
      </c>
      <c r="J2410" s="4">
        <f>PRODUCT([2]Data!$G2410,[2]Data!$I2410)</f>
        <v>1664</v>
      </c>
      <c r="K2410" s="4">
        <f>PRODUCT([2]Data!$G2410,[2]Data!$H2410)</f>
        <v>2412</v>
      </c>
      <c r="L2410" s="4">
        <f>[2]Data!$K2410-[2]Data!$J2410</f>
        <v>748</v>
      </c>
      <c r="M2410" s="4" t="str">
        <f>VLOOKUP(Table_1[[#This Row],[Location ID]],[1]Locations!$A:$B,2,0)</f>
        <v>Bakersfield</v>
      </c>
      <c r="N2410" s="4" t="str">
        <f>VLOOKUP(Table_1[[#This Row],[Sales Person ID]],'[1]Sales People'!$A:$B,2,0)</f>
        <v>Kenneth Fields</v>
      </c>
      <c r="O2410" s="4" t="str">
        <f>VLOOKUP(Table_1[[#This Row],[Customer ID]],[1]Customers!$A:$B,2,0)</f>
        <v>Clarence Freeman</v>
      </c>
      <c r="P2410" s="5">
        <f>WEEKDAY([2]Data!$F2410)</f>
        <v>6</v>
      </c>
      <c r="Q2410" s="4">
        <f>MONTH([2]Data!$F2410)</f>
        <v>7</v>
      </c>
      <c r="R2410" s="4">
        <f>YEAR([2]Data!$F2410)</f>
        <v>2020</v>
      </c>
    </row>
    <row r="2411" spans="1:18" ht="15.75" customHeight="1">
      <c r="A2411" s="6" t="s">
        <v>3410</v>
      </c>
      <c r="B2411" s="6" t="s">
        <v>120</v>
      </c>
      <c r="C2411" s="6" t="s">
        <v>116</v>
      </c>
      <c r="D2411" s="6" t="s">
        <v>309</v>
      </c>
      <c r="E2411" s="6" t="s">
        <v>1142</v>
      </c>
      <c r="F2411" s="8">
        <v>43855</v>
      </c>
      <c r="G2411" s="6">
        <v>1</v>
      </c>
      <c r="H2411" s="6">
        <v>1783</v>
      </c>
      <c r="I2411" s="4">
        <f>VLOOKUP(Table_1[[#This Row],[Product ID]],[1]Products!$A:$D,3,0)</f>
        <v>1230</v>
      </c>
      <c r="J2411">
        <f>PRODUCT([2]Data!$G2411,[2]Data!$I2411)</f>
        <v>1230</v>
      </c>
      <c r="K2411">
        <f>PRODUCT([2]Data!$G2411,[2]Data!$H2411)</f>
        <v>1783</v>
      </c>
      <c r="L2411">
        <f>[2]Data!$K2411-[2]Data!$J2411</f>
        <v>553</v>
      </c>
      <c r="M2411" s="4" t="str">
        <f>VLOOKUP(Table_1[[#This Row],[Location ID]],[1]Locations!$A:$B,2,0)</f>
        <v>Daly City</v>
      </c>
      <c r="N2411" s="4" t="str">
        <f>VLOOKUP(Table_1[[#This Row],[Sales Person ID]],'[1]Sales People'!$A:$B,2,0)</f>
        <v>Kenneth Fields</v>
      </c>
      <c r="O2411" s="4" t="str">
        <f>VLOOKUP(Table_1[[#This Row],[Customer ID]],[1]Customers!$A:$B,2,0)</f>
        <v>Ernest Knight</v>
      </c>
      <c r="P2411" s="5">
        <f>WEEKDAY([2]Data!$F2411)</f>
        <v>7</v>
      </c>
      <c r="Q2411" s="4">
        <f>MONTH([2]Data!$F2411)</f>
        <v>1</v>
      </c>
      <c r="R2411" s="4">
        <f>YEAR([2]Data!$F2411)</f>
        <v>2020</v>
      </c>
    </row>
    <row r="2412" spans="1:18" ht="15.75" customHeight="1">
      <c r="A2412" s="2" t="s">
        <v>3411</v>
      </c>
      <c r="B2412" s="2" t="s">
        <v>211</v>
      </c>
      <c r="C2412" s="2" t="s">
        <v>197</v>
      </c>
      <c r="D2412" s="2" t="s">
        <v>202</v>
      </c>
      <c r="E2412" s="2" t="s">
        <v>1756</v>
      </c>
      <c r="F2412" s="3">
        <v>43902</v>
      </c>
      <c r="G2412" s="2">
        <v>1</v>
      </c>
      <c r="H2412" s="2">
        <v>315</v>
      </c>
      <c r="I2412" s="4">
        <f>VLOOKUP(Table_1[[#This Row],[Product ID]],[1]Products!$A:$D,3,0)</f>
        <v>208</v>
      </c>
      <c r="J2412" s="4">
        <f>PRODUCT([2]Data!$G2412,[2]Data!$I2412)</f>
        <v>208</v>
      </c>
      <c r="K2412" s="4">
        <f>PRODUCT([2]Data!$G2412,[2]Data!$H2412)</f>
        <v>315</v>
      </c>
      <c r="L2412" s="4">
        <f>[2]Data!$K2412-[2]Data!$J2412</f>
        <v>107</v>
      </c>
      <c r="M2412" s="4" t="str">
        <f>VLOOKUP(Table_1[[#This Row],[Location ID]],[1]Locations!$A:$B,2,0)</f>
        <v>Riverside</v>
      </c>
      <c r="N2412" s="4" t="str">
        <f>VLOOKUP(Table_1[[#This Row],[Sales Person ID]],'[1]Sales People'!$A:$B,2,0)</f>
        <v>Robert Reed</v>
      </c>
      <c r="O2412" s="4" t="str">
        <f>VLOOKUP(Table_1[[#This Row],[Customer ID]],[1]Customers!$A:$B,2,0)</f>
        <v>Eugene Scott</v>
      </c>
      <c r="P2412" s="5">
        <f>WEEKDAY([2]Data!$F2412)</f>
        <v>5</v>
      </c>
      <c r="Q2412" s="4">
        <f>MONTH([2]Data!$F2412)</f>
        <v>3</v>
      </c>
      <c r="R2412" s="4">
        <f>YEAR([2]Data!$F2412)</f>
        <v>2020</v>
      </c>
    </row>
    <row r="2413" spans="1:18" ht="15.75" customHeight="1">
      <c r="A2413" s="6" t="s">
        <v>3412</v>
      </c>
      <c r="B2413" s="6" t="s">
        <v>300</v>
      </c>
      <c r="C2413" s="6" t="s">
        <v>240</v>
      </c>
      <c r="D2413" s="6" t="s">
        <v>223</v>
      </c>
      <c r="E2413" s="6" t="s">
        <v>766</v>
      </c>
      <c r="F2413" s="8">
        <v>43885</v>
      </c>
      <c r="G2413" s="6">
        <v>4</v>
      </c>
      <c r="H2413" s="6">
        <v>368</v>
      </c>
      <c r="I2413" s="4">
        <f>VLOOKUP(Table_1[[#This Row],[Product ID]],[1]Products!$A:$D,3,0)</f>
        <v>294</v>
      </c>
      <c r="J2413">
        <f>PRODUCT([2]Data!$G2413,[2]Data!$I2413)</f>
        <v>1176</v>
      </c>
      <c r="K2413">
        <f>PRODUCT([2]Data!$G2413,[2]Data!$H2413)</f>
        <v>1472</v>
      </c>
      <c r="L2413">
        <f>[2]Data!$K2413-[2]Data!$J2413</f>
        <v>296</v>
      </c>
      <c r="M2413" s="4" t="str">
        <f>VLOOKUP(Table_1[[#This Row],[Location ID]],[1]Locations!$A:$B,2,0)</f>
        <v>San Jose</v>
      </c>
      <c r="N2413" s="4" t="str">
        <f>VLOOKUP(Table_1[[#This Row],[Sales Person ID]],'[1]Sales People'!$A:$B,2,0)</f>
        <v>Ronald Reed</v>
      </c>
      <c r="O2413" s="4" t="str">
        <f>VLOOKUP(Table_1[[#This Row],[Customer ID]],[1]Customers!$A:$B,2,0)</f>
        <v>William Hawkins</v>
      </c>
      <c r="P2413" s="5">
        <f>WEEKDAY([2]Data!$F2413)</f>
        <v>2</v>
      </c>
      <c r="Q2413" s="4">
        <f>MONTH([2]Data!$F2413)</f>
        <v>2</v>
      </c>
      <c r="R2413" s="4">
        <f>YEAR([2]Data!$F2413)</f>
        <v>2020</v>
      </c>
    </row>
    <row r="2414" spans="1:18" ht="15.75" customHeight="1">
      <c r="A2414" s="2" t="s">
        <v>3413</v>
      </c>
      <c r="B2414" s="2" t="s">
        <v>243</v>
      </c>
      <c r="C2414" s="2" t="s">
        <v>73</v>
      </c>
      <c r="D2414" s="2" t="s">
        <v>64</v>
      </c>
      <c r="E2414" s="2" t="s">
        <v>1293</v>
      </c>
      <c r="F2414" s="3">
        <v>43991</v>
      </c>
      <c r="G2414" s="2">
        <v>3</v>
      </c>
      <c r="H2414" s="2">
        <v>1119</v>
      </c>
      <c r="I2414" s="4">
        <f>VLOOKUP(Table_1[[#This Row],[Product ID]],[1]Products!$A:$D,3,0)</f>
        <v>683</v>
      </c>
      <c r="J2414" s="4">
        <f>PRODUCT([2]Data!$G2414,[2]Data!$I2414)</f>
        <v>2049</v>
      </c>
      <c r="K2414" s="4">
        <f>PRODUCT([2]Data!$G2414,[2]Data!$H2414)</f>
        <v>3357</v>
      </c>
      <c r="L2414" s="4">
        <f>[2]Data!$K2414-[2]Data!$J2414</f>
        <v>1308</v>
      </c>
      <c r="M2414" s="4" t="str">
        <f>VLOOKUP(Table_1[[#This Row],[Location ID]],[1]Locations!$A:$B,2,0)</f>
        <v>Fairfield</v>
      </c>
      <c r="N2414" s="4" t="str">
        <f>VLOOKUP(Table_1[[#This Row],[Sales Person ID]],'[1]Sales People'!$A:$B,2,0)</f>
        <v>Scott Mason</v>
      </c>
      <c r="O2414" s="4" t="str">
        <f>VLOOKUP(Table_1[[#This Row],[Customer ID]],[1]Customers!$A:$B,2,0)</f>
        <v>Bruce Harris</v>
      </c>
      <c r="P2414" s="5">
        <f>WEEKDAY([2]Data!$F2414)</f>
        <v>3</v>
      </c>
      <c r="Q2414" s="4">
        <f>MONTH([2]Data!$F2414)</f>
        <v>6</v>
      </c>
      <c r="R2414" s="4">
        <f>YEAR([2]Data!$F2414)</f>
        <v>2020</v>
      </c>
    </row>
    <row r="2415" spans="1:18" ht="15.75" customHeight="1">
      <c r="A2415" s="6" t="s">
        <v>3414</v>
      </c>
      <c r="B2415" s="6" t="s">
        <v>351</v>
      </c>
      <c r="C2415" s="6" t="s">
        <v>77</v>
      </c>
      <c r="D2415" s="6" t="s">
        <v>86</v>
      </c>
      <c r="E2415" s="6" t="s">
        <v>1165</v>
      </c>
      <c r="F2415" s="8">
        <v>44007</v>
      </c>
      <c r="G2415" s="6">
        <v>2</v>
      </c>
      <c r="H2415" s="6">
        <v>1967</v>
      </c>
      <c r="I2415" s="4">
        <f>VLOOKUP(Table_1[[#This Row],[Product ID]],[1]Products!$A:$D,3,0)</f>
        <v>1397</v>
      </c>
      <c r="J2415">
        <f>PRODUCT([2]Data!$G2415,[2]Data!$I2415)</f>
        <v>2794</v>
      </c>
      <c r="K2415">
        <f>PRODUCT([2]Data!$G2415,[2]Data!$H2415)</f>
        <v>3934</v>
      </c>
      <c r="L2415">
        <f>[2]Data!$K2415-[2]Data!$J2415</f>
        <v>1140</v>
      </c>
      <c r="M2415" s="4" t="str">
        <f>VLOOKUP(Table_1[[#This Row],[Location ID]],[1]Locations!$A:$B,2,0)</f>
        <v>Ontario</v>
      </c>
      <c r="N2415" s="4" t="str">
        <f>VLOOKUP(Table_1[[#This Row],[Sales Person ID]],'[1]Sales People'!$A:$B,2,0)</f>
        <v>Roger Robertson</v>
      </c>
      <c r="O2415" s="4" t="str">
        <f>VLOOKUP(Table_1[[#This Row],[Customer ID]],[1]Customers!$A:$B,2,0)</f>
        <v>Johnny Butler</v>
      </c>
      <c r="P2415" s="5">
        <f>WEEKDAY([2]Data!$F2415)</f>
        <v>5</v>
      </c>
      <c r="Q2415" s="4">
        <f>MONTH([2]Data!$F2415)</f>
        <v>6</v>
      </c>
      <c r="R2415" s="4">
        <f>YEAR([2]Data!$F2415)</f>
        <v>2020</v>
      </c>
    </row>
    <row r="2416" spans="1:18" ht="15.75" customHeight="1">
      <c r="A2416" s="2" t="s">
        <v>3415</v>
      </c>
      <c r="B2416" s="2" t="s">
        <v>571</v>
      </c>
      <c r="C2416" s="2" t="s">
        <v>55</v>
      </c>
      <c r="D2416" s="2" t="s">
        <v>458</v>
      </c>
      <c r="E2416" s="2" t="s">
        <v>1421</v>
      </c>
      <c r="F2416" s="3">
        <v>43968</v>
      </c>
      <c r="G2416" s="2">
        <v>1</v>
      </c>
      <c r="H2416" s="2">
        <v>1809</v>
      </c>
      <c r="I2416" s="4">
        <f>VLOOKUP(Table_1[[#This Row],[Product ID]],[1]Products!$A:$D,3,0)</f>
        <v>1067</v>
      </c>
      <c r="J2416" s="4">
        <f>PRODUCT([2]Data!$G2416,[2]Data!$I2416)</f>
        <v>1067</v>
      </c>
      <c r="K2416" s="4">
        <f>PRODUCT([2]Data!$G2416,[2]Data!$H2416)</f>
        <v>1809</v>
      </c>
      <c r="L2416" s="4">
        <f>[2]Data!$K2416-[2]Data!$J2416</f>
        <v>742</v>
      </c>
      <c r="M2416" s="4" t="str">
        <f>VLOOKUP(Table_1[[#This Row],[Location ID]],[1]Locations!$A:$B,2,0)</f>
        <v>Moreno Valley</v>
      </c>
      <c r="N2416" s="4" t="str">
        <f>VLOOKUP(Table_1[[#This Row],[Sales Person ID]],'[1]Sales People'!$A:$B,2,0)</f>
        <v>Howard Sims</v>
      </c>
      <c r="O2416" s="4" t="str">
        <f>VLOOKUP(Table_1[[#This Row],[Customer ID]],[1]Customers!$A:$B,2,0)</f>
        <v>Wayne Williams</v>
      </c>
      <c r="P2416" s="5">
        <f>WEEKDAY([2]Data!$F2416)</f>
        <v>1</v>
      </c>
      <c r="Q2416" s="4">
        <f>MONTH([2]Data!$F2416)</f>
        <v>5</v>
      </c>
      <c r="R2416" s="4">
        <f>YEAR([2]Data!$F2416)</f>
        <v>2020</v>
      </c>
    </row>
    <row r="2417" spans="1:18" ht="15.75" customHeight="1">
      <c r="A2417" s="6" t="s">
        <v>3416</v>
      </c>
      <c r="B2417" s="6" t="s">
        <v>155</v>
      </c>
      <c r="C2417" s="6" t="s">
        <v>50</v>
      </c>
      <c r="D2417" s="6" t="s">
        <v>64</v>
      </c>
      <c r="E2417" s="6" t="s">
        <v>772</v>
      </c>
      <c r="F2417" s="8">
        <v>44099</v>
      </c>
      <c r="G2417" s="6">
        <v>1</v>
      </c>
      <c r="H2417" s="6">
        <v>2410</v>
      </c>
      <c r="I2417" s="4">
        <f>VLOOKUP(Table_1[[#This Row],[Product ID]],[1]Products!$A:$D,3,0)</f>
        <v>1518</v>
      </c>
      <c r="J2417">
        <f>PRODUCT([2]Data!$G2417,[2]Data!$I2417)</f>
        <v>1518</v>
      </c>
      <c r="K2417">
        <f>PRODUCT([2]Data!$G2417,[2]Data!$H2417)</f>
        <v>2410</v>
      </c>
      <c r="L2417">
        <f>[2]Data!$K2417-[2]Data!$J2417</f>
        <v>892</v>
      </c>
      <c r="M2417" s="4" t="str">
        <f>VLOOKUP(Table_1[[#This Row],[Location ID]],[1]Locations!$A:$B,2,0)</f>
        <v>Oceanside</v>
      </c>
      <c r="N2417" s="4" t="str">
        <f>VLOOKUP(Table_1[[#This Row],[Sales Person ID]],'[1]Sales People'!$A:$B,2,0)</f>
        <v>Scott Mason</v>
      </c>
      <c r="O2417" s="4" t="str">
        <f>VLOOKUP(Table_1[[#This Row],[Customer ID]],[1]Customers!$A:$B,2,0)</f>
        <v>Thomas Sims</v>
      </c>
      <c r="P2417" s="5">
        <f>WEEKDAY([2]Data!$F2417)</f>
        <v>6</v>
      </c>
      <c r="Q2417" s="4">
        <f>MONTH([2]Data!$F2417)</f>
        <v>9</v>
      </c>
      <c r="R2417" s="4">
        <f>YEAR([2]Data!$F2417)</f>
        <v>2020</v>
      </c>
    </row>
    <row r="2418" spans="1:18" ht="15.75" customHeight="1">
      <c r="A2418" s="2" t="s">
        <v>3417</v>
      </c>
      <c r="B2418" s="2" t="s">
        <v>611</v>
      </c>
      <c r="C2418" s="2" t="s">
        <v>391</v>
      </c>
      <c r="D2418" s="2" t="s">
        <v>367</v>
      </c>
      <c r="E2418" s="2" t="s">
        <v>1322</v>
      </c>
      <c r="F2418" s="3">
        <v>44171</v>
      </c>
      <c r="G2418" s="2">
        <v>1</v>
      </c>
      <c r="H2418" s="2">
        <v>368</v>
      </c>
      <c r="I2418" s="4">
        <f>VLOOKUP(Table_1[[#This Row],[Product ID]],[1]Products!$A:$D,3,0)</f>
        <v>269</v>
      </c>
      <c r="J2418" s="4">
        <f>PRODUCT([2]Data!$G2418,[2]Data!$I2418)</f>
        <v>269</v>
      </c>
      <c r="K2418" s="4">
        <f>PRODUCT([2]Data!$G2418,[2]Data!$H2418)</f>
        <v>368</v>
      </c>
      <c r="L2418" s="4">
        <f>[2]Data!$K2418-[2]Data!$J2418</f>
        <v>99</v>
      </c>
      <c r="M2418" s="4" t="str">
        <f>VLOOKUP(Table_1[[#This Row],[Location ID]],[1]Locations!$A:$B,2,0)</f>
        <v>Los Angeles</v>
      </c>
      <c r="N2418" s="4" t="str">
        <f>VLOOKUP(Table_1[[#This Row],[Sales Person ID]],'[1]Sales People'!$A:$B,2,0)</f>
        <v>Jimmy Young</v>
      </c>
      <c r="O2418" s="4" t="str">
        <f>VLOOKUP(Table_1[[#This Row],[Customer ID]],[1]Customers!$A:$B,2,0)</f>
        <v>Alan Scott</v>
      </c>
      <c r="P2418" s="5">
        <f>WEEKDAY([2]Data!$F2418)</f>
        <v>1</v>
      </c>
      <c r="Q2418" s="4">
        <f>MONTH([2]Data!$F2418)</f>
        <v>12</v>
      </c>
      <c r="R2418" s="4">
        <f>YEAR([2]Data!$F2418)</f>
        <v>2020</v>
      </c>
    </row>
    <row r="2419" spans="1:18" ht="15.75" customHeight="1">
      <c r="A2419" s="6" t="s">
        <v>3418</v>
      </c>
      <c r="B2419" s="6" t="s">
        <v>256</v>
      </c>
      <c r="C2419" s="6" t="s">
        <v>373</v>
      </c>
      <c r="D2419" s="6" t="s">
        <v>127</v>
      </c>
      <c r="E2419" s="6" t="s">
        <v>737</v>
      </c>
      <c r="F2419" s="8">
        <v>44177</v>
      </c>
      <c r="G2419" s="6">
        <v>1</v>
      </c>
      <c r="H2419" s="6">
        <v>818</v>
      </c>
      <c r="I2419" s="4">
        <f>VLOOKUP(Table_1[[#This Row],[Product ID]],[1]Products!$A:$D,3,0)</f>
        <v>450</v>
      </c>
      <c r="J2419">
        <f>PRODUCT([2]Data!$G2419,[2]Data!$I2419)</f>
        <v>450</v>
      </c>
      <c r="K2419">
        <f>PRODUCT([2]Data!$G2419,[2]Data!$H2419)</f>
        <v>818</v>
      </c>
      <c r="L2419">
        <f>[2]Data!$K2419-[2]Data!$J2419</f>
        <v>368</v>
      </c>
      <c r="M2419" s="4" t="str">
        <f>VLOOKUP(Table_1[[#This Row],[Location ID]],[1]Locations!$A:$B,2,0)</f>
        <v>San Bernardino</v>
      </c>
      <c r="N2419" s="4" t="str">
        <f>VLOOKUP(Table_1[[#This Row],[Sales Person ID]],'[1]Sales People'!$A:$B,2,0)</f>
        <v>Roger Ramos</v>
      </c>
      <c r="O2419" s="4" t="str">
        <f>VLOOKUP(Table_1[[#This Row],[Customer ID]],[1]Customers!$A:$B,2,0)</f>
        <v>Phillip Tucker</v>
      </c>
      <c r="P2419" s="5">
        <f>WEEKDAY([2]Data!$F2419)</f>
        <v>7</v>
      </c>
      <c r="Q2419" s="4">
        <f>MONTH([2]Data!$F2419)</f>
        <v>12</v>
      </c>
      <c r="R2419" s="4">
        <f>YEAR([2]Data!$F2419)</f>
        <v>2020</v>
      </c>
    </row>
    <row r="2420" spans="1:18" ht="15.75" customHeight="1">
      <c r="A2420" s="2" t="s">
        <v>3419</v>
      </c>
      <c r="B2420" s="2" t="s">
        <v>580</v>
      </c>
      <c r="C2420" s="2" t="s">
        <v>483</v>
      </c>
      <c r="D2420" s="2" t="s">
        <v>189</v>
      </c>
      <c r="E2420" s="2" t="s">
        <v>103</v>
      </c>
      <c r="F2420" s="3">
        <v>43935</v>
      </c>
      <c r="G2420" s="2">
        <v>1</v>
      </c>
      <c r="H2420" s="2">
        <v>1178</v>
      </c>
      <c r="I2420" s="4">
        <f>VLOOKUP(Table_1[[#This Row],[Product ID]],[1]Products!$A:$D,3,0)</f>
        <v>683</v>
      </c>
      <c r="J2420" s="4">
        <f>PRODUCT([2]Data!$G2420,[2]Data!$I2420)</f>
        <v>683</v>
      </c>
      <c r="K2420" s="4">
        <f>PRODUCT([2]Data!$G2420,[2]Data!$H2420)</f>
        <v>1178</v>
      </c>
      <c r="L2420" s="4">
        <f>[2]Data!$K2420-[2]Data!$J2420</f>
        <v>495</v>
      </c>
      <c r="M2420" s="4" t="str">
        <f>VLOOKUP(Table_1[[#This Row],[Location ID]],[1]Locations!$A:$B,2,0)</f>
        <v>Concord</v>
      </c>
      <c r="N2420" s="4" t="str">
        <f>VLOOKUP(Table_1[[#This Row],[Sales Person ID]],'[1]Sales People'!$A:$B,2,0)</f>
        <v>Joshua Taylor</v>
      </c>
      <c r="O2420" s="4" t="str">
        <f>VLOOKUP(Table_1[[#This Row],[Customer ID]],[1]Customers!$A:$B,2,0)</f>
        <v>Charles Hughes</v>
      </c>
      <c r="P2420" s="5">
        <f>WEEKDAY([2]Data!$F2420)</f>
        <v>3</v>
      </c>
      <c r="Q2420" s="4">
        <f>MONTH([2]Data!$F2420)</f>
        <v>4</v>
      </c>
      <c r="R2420" s="4">
        <f>YEAR([2]Data!$F2420)</f>
        <v>2020</v>
      </c>
    </row>
    <row r="2421" spans="1:18" ht="15.75" customHeight="1">
      <c r="A2421" s="6" t="s">
        <v>3420</v>
      </c>
      <c r="B2421" s="6" t="s">
        <v>256</v>
      </c>
      <c r="C2421" s="6" t="s">
        <v>106</v>
      </c>
      <c r="D2421" s="6" t="s">
        <v>458</v>
      </c>
      <c r="E2421" s="6" t="s">
        <v>689</v>
      </c>
      <c r="F2421" s="8">
        <v>43881</v>
      </c>
      <c r="G2421" s="6">
        <v>1</v>
      </c>
      <c r="H2421" s="6">
        <v>818</v>
      </c>
      <c r="I2421" s="4">
        <f>VLOOKUP(Table_1[[#This Row],[Product ID]],[1]Products!$A:$D,3,0)</f>
        <v>450</v>
      </c>
      <c r="J2421">
        <f>PRODUCT([2]Data!$G2421,[2]Data!$I2421)</f>
        <v>450</v>
      </c>
      <c r="K2421">
        <f>PRODUCT([2]Data!$G2421,[2]Data!$H2421)</f>
        <v>818</v>
      </c>
      <c r="L2421">
        <f>[2]Data!$K2421-[2]Data!$J2421</f>
        <v>368</v>
      </c>
      <c r="M2421" s="4" t="str">
        <f>VLOOKUP(Table_1[[#This Row],[Location ID]],[1]Locations!$A:$B,2,0)</f>
        <v>Fullerton</v>
      </c>
      <c r="N2421" s="4" t="str">
        <f>VLOOKUP(Table_1[[#This Row],[Sales Person ID]],'[1]Sales People'!$A:$B,2,0)</f>
        <v>Howard Sims</v>
      </c>
      <c r="O2421" s="4" t="str">
        <f>VLOOKUP(Table_1[[#This Row],[Customer ID]],[1]Customers!$A:$B,2,0)</f>
        <v>Sean Morris</v>
      </c>
      <c r="P2421" s="5">
        <f>WEEKDAY([2]Data!$F2421)</f>
        <v>5</v>
      </c>
      <c r="Q2421" s="4">
        <f>MONTH([2]Data!$F2421)</f>
        <v>2</v>
      </c>
      <c r="R2421" s="4">
        <f>YEAR([2]Data!$F2421)</f>
        <v>2020</v>
      </c>
    </row>
    <row r="2422" spans="1:18" ht="15.75" customHeight="1">
      <c r="A2422" s="2" t="s">
        <v>3421</v>
      </c>
      <c r="B2422" s="2" t="s">
        <v>419</v>
      </c>
      <c r="C2422" s="2" t="s">
        <v>253</v>
      </c>
      <c r="D2422" s="2" t="s">
        <v>424</v>
      </c>
      <c r="E2422" s="2" t="s">
        <v>2553</v>
      </c>
      <c r="F2422" s="3">
        <v>43898</v>
      </c>
      <c r="G2422" s="2">
        <v>4</v>
      </c>
      <c r="H2422" s="2">
        <v>1405</v>
      </c>
      <c r="I2422" s="4">
        <f>VLOOKUP(Table_1[[#This Row],[Product ID]],[1]Products!$A:$D,3,0)</f>
        <v>1054</v>
      </c>
      <c r="J2422" s="4">
        <f>PRODUCT([2]Data!$G2422,[2]Data!$I2422)</f>
        <v>4216</v>
      </c>
      <c r="K2422" s="4">
        <f>PRODUCT([2]Data!$G2422,[2]Data!$H2422)</f>
        <v>5620</v>
      </c>
      <c r="L2422" s="4">
        <f>[2]Data!$K2422-[2]Data!$J2422</f>
        <v>1404</v>
      </c>
      <c r="M2422" s="4" t="str">
        <f>VLOOKUP(Table_1[[#This Row],[Location ID]],[1]Locations!$A:$B,2,0)</f>
        <v>Downey</v>
      </c>
      <c r="N2422" s="4" t="str">
        <f>VLOOKUP(Table_1[[#This Row],[Sales Person ID]],'[1]Sales People'!$A:$B,2,0)</f>
        <v>Kenneth Bradley</v>
      </c>
      <c r="O2422" s="4" t="str">
        <f>VLOOKUP(Table_1[[#This Row],[Customer ID]],[1]Customers!$A:$B,2,0)</f>
        <v>Michael Ward</v>
      </c>
      <c r="P2422" s="5">
        <f>WEEKDAY([2]Data!$F2422)</f>
        <v>1</v>
      </c>
      <c r="Q2422" s="4">
        <f>MONTH([2]Data!$F2422)</f>
        <v>3</v>
      </c>
      <c r="R2422" s="4">
        <f>YEAR([2]Data!$F2422)</f>
        <v>2020</v>
      </c>
    </row>
    <row r="2423" spans="1:18" ht="15.75" customHeight="1">
      <c r="A2423" s="6" t="s">
        <v>3422</v>
      </c>
      <c r="B2423" s="6" t="s">
        <v>136</v>
      </c>
      <c r="C2423" s="6" t="s">
        <v>388</v>
      </c>
      <c r="D2423" s="6" t="s">
        <v>51</v>
      </c>
      <c r="E2423" s="6" t="s">
        <v>1090</v>
      </c>
      <c r="F2423" s="8">
        <v>44097</v>
      </c>
      <c r="G2423" s="6">
        <v>1</v>
      </c>
      <c r="H2423" s="6">
        <v>1826</v>
      </c>
      <c r="I2423" s="4">
        <f>VLOOKUP(Table_1[[#This Row],[Product ID]],[1]Products!$A:$D,3,0)</f>
        <v>1443</v>
      </c>
      <c r="J2423">
        <f>PRODUCT([2]Data!$G2423,[2]Data!$I2423)</f>
        <v>1443</v>
      </c>
      <c r="K2423">
        <f>PRODUCT([2]Data!$G2423,[2]Data!$H2423)</f>
        <v>1826</v>
      </c>
      <c r="L2423">
        <f>[2]Data!$K2423-[2]Data!$J2423</f>
        <v>383</v>
      </c>
      <c r="M2423" s="4" t="str">
        <f>VLOOKUP(Table_1[[#This Row],[Location ID]],[1]Locations!$A:$B,2,0)</f>
        <v>San Diego</v>
      </c>
      <c r="N2423" s="4" t="str">
        <f>VLOOKUP(Table_1[[#This Row],[Sales Person ID]],'[1]Sales People'!$A:$B,2,0)</f>
        <v>Brian Hansen</v>
      </c>
      <c r="O2423" s="4" t="str">
        <f>VLOOKUP(Table_1[[#This Row],[Customer ID]],[1]Customers!$A:$B,2,0)</f>
        <v>Donald Reynolds</v>
      </c>
      <c r="P2423" s="5">
        <f>WEEKDAY([2]Data!$F2423)</f>
        <v>4</v>
      </c>
      <c r="Q2423" s="4">
        <f>MONTH([2]Data!$F2423)</f>
        <v>9</v>
      </c>
      <c r="R2423" s="4">
        <f>YEAR([2]Data!$F2423)</f>
        <v>2020</v>
      </c>
    </row>
    <row r="2424" spans="1:18" ht="15.75" customHeight="1">
      <c r="A2424" s="2" t="s">
        <v>3423</v>
      </c>
      <c r="B2424" s="2" t="s">
        <v>432</v>
      </c>
      <c r="C2424" s="2" t="s">
        <v>297</v>
      </c>
      <c r="D2424" s="2" t="s">
        <v>309</v>
      </c>
      <c r="E2424" s="2" t="s">
        <v>1051</v>
      </c>
      <c r="F2424" s="3">
        <v>44051</v>
      </c>
      <c r="G2424" s="2">
        <v>1</v>
      </c>
      <c r="H2424" s="2">
        <v>826</v>
      </c>
      <c r="I2424" s="4">
        <f>VLOOKUP(Table_1[[#This Row],[Product ID]],[1]Products!$A:$D,3,0)</f>
        <v>562</v>
      </c>
      <c r="J2424" s="4">
        <f>PRODUCT([2]Data!$G2424,[2]Data!$I2424)</f>
        <v>562</v>
      </c>
      <c r="K2424" s="4">
        <f>PRODUCT([2]Data!$G2424,[2]Data!$H2424)</f>
        <v>826</v>
      </c>
      <c r="L2424" s="4">
        <f>[2]Data!$K2424-[2]Data!$J2424</f>
        <v>264</v>
      </c>
      <c r="M2424" s="4" t="str">
        <f>VLOOKUP(Table_1[[#This Row],[Location ID]],[1]Locations!$A:$B,2,0)</f>
        <v>El Monte</v>
      </c>
      <c r="N2424" s="4" t="str">
        <f>VLOOKUP(Table_1[[#This Row],[Sales Person ID]],'[1]Sales People'!$A:$B,2,0)</f>
        <v>Kenneth Fields</v>
      </c>
      <c r="O2424" s="4" t="str">
        <f>VLOOKUP(Table_1[[#This Row],[Customer ID]],[1]Customers!$A:$B,2,0)</f>
        <v>Carlos Stewart</v>
      </c>
      <c r="P2424" s="5">
        <f>WEEKDAY([2]Data!$F2424)</f>
        <v>7</v>
      </c>
      <c r="Q2424" s="4">
        <f>MONTH([2]Data!$F2424)</f>
        <v>8</v>
      </c>
      <c r="R2424" s="4">
        <f>YEAR([2]Data!$F2424)</f>
        <v>2020</v>
      </c>
    </row>
    <row r="2425" spans="1:18" ht="15.75" customHeight="1">
      <c r="A2425" s="6" t="s">
        <v>3424</v>
      </c>
      <c r="B2425" s="6" t="s">
        <v>130</v>
      </c>
      <c r="C2425" s="6" t="s">
        <v>180</v>
      </c>
      <c r="D2425" s="6" t="s">
        <v>74</v>
      </c>
      <c r="E2425" s="6" t="s">
        <v>1812</v>
      </c>
      <c r="F2425" s="8">
        <v>43989</v>
      </c>
      <c r="G2425" s="6">
        <v>2</v>
      </c>
      <c r="H2425" s="6">
        <v>1077</v>
      </c>
      <c r="I2425" s="4">
        <f>VLOOKUP(Table_1[[#This Row],[Product ID]],[1]Products!$A:$D,3,0)</f>
        <v>732</v>
      </c>
      <c r="J2425">
        <f>PRODUCT([2]Data!$G2425,[2]Data!$I2425)</f>
        <v>1464</v>
      </c>
      <c r="K2425">
        <f>PRODUCT([2]Data!$G2425,[2]Data!$H2425)</f>
        <v>2154</v>
      </c>
      <c r="L2425">
        <f>[2]Data!$K2425-[2]Data!$J2425</f>
        <v>690</v>
      </c>
      <c r="M2425" s="4" t="str">
        <f>VLOOKUP(Table_1[[#This Row],[Location ID]],[1]Locations!$A:$B,2,0)</f>
        <v>Vista</v>
      </c>
      <c r="N2425" s="4" t="str">
        <f>VLOOKUP(Table_1[[#This Row],[Sales Person ID]],'[1]Sales People'!$A:$B,2,0)</f>
        <v>Jeremy Mendoza</v>
      </c>
      <c r="O2425" s="4" t="str">
        <f>VLOOKUP(Table_1[[#This Row],[Customer ID]],[1]Customers!$A:$B,2,0)</f>
        <v>Larry Stone</v>
      </c>
      <c r="P2425" s="5">
        <f>WEEKDAY([2]Data!$F2425)</f>
        <v>1</v>
      </c>
      <c r="Q2425" s="4">
        <f>MONTH([2]Data!$F2425)</f>
        <v>6</v>
      </c>
      <c r="R2425" s="4">
        <f>YEAR([2]Data!$F2425)</f>
        <v>2020</v>
      </c>
    </row>
    <row r="2426" spans="1:18" ht="15.75" customHeight="1">
      <c r="A2426" s="2" t="s">
        <v>3425</v>
      </c>
      <c r="B2426" s="2" t="s">
        <v>29</v>
      </c>
      <c r="C2426" s="2" t="s">
        <v>403</v>
      </c>
      <c r="D2426" s="2" t="s">
        <v>64</v>
      </c>
      <c r="E2426" s="2" t="s">
        <v>792</v>
      </c>
      <c r="F2426" s="3">
        <v>44133</v>
      </c>
      <c r="G2426" s="2">
        <v>1</v>
      </c>
      <c r="H2426" s="2">
        <v>880</v>
      </c>
      <c r="I2426" s="4">
        <f>VLOOKUP(Table_1[[#This Row],[Product ID]],[1]Products!$A:$D,3,0)</f>
        <v>634</v>
      </c>
      <c r="J2426" s="4">
        <f>PRODUCT([2]Data!$G2426,[2]Data!$I2426)</f>
        <v>634</v>
      </c>
      <c r="K2426" s="4">
        <f>PRODUCT([2]Data!$G2426,[2]Data!$H2426)</f>
        <v>880</v>
      </c>
      <c r="L2426" s="4">
        <f>[2]Data!$K2426-[2]Data!$J2426</f>
        <v>246</v>
      </c>
      <c r="M2426" s="4" t="str">
        <f>VLOOKUP(Table_1[[#This Row],[Location ID]],[1]Locations!$A:$B,2,0)</f>
        <v>Visalia</v>
      </c>
      <c r="N2426" s="4" t="str">
        <f>VLOOKUP(Table_1[[#This Row],[Sales Person ID]],'[1]Sales People'!$A:$B,2,0)</f>
        <v>Scott Mason</v>
      </c>
      <c r="O2426" s="4" t="str">
        <f>VLOOKUP(Table_1[[#This Row],[Customer ID]],[1]Customers!$A:$B,2,0)</f>
        <v>Kenneth Simpson</v>
      </c>
      <c r="P2426" s="5">
        <f>WEEKDAY([2]Data!$F2426)</f>
        <v>5</v>
      </c>
      <c r="Q2426" s="4">
        <f>MONTH([2]Data!$F2426)</f>
        <v>10</v>
      </c>
      <c r="R2426" s="4">
        <f>YEAR([2]Data!$F2426)</f>
        <v>2020</v>
      </c>
    </row>
    <row r="2427" spans="1:18" ht="15.75" customHeight="1">
      <c r="A2427" s="6" t="s">
        <v>3426</v>
      </c>
      <c r="B2427" s="6" t="s">
        <v>611</v>
      </c>
      <c r="C2427" s="6" t="s">
        <v>501</v>
      </c>
      <c r="D2427" s="6" t="s">
        <v>26</v>
      </c>
      <c r="E2427" s="6" t="s">
        <v>132</v>
      </c>
      <c r="F2427" s="8">
        <v>43859</v>
      </c>
      <c r="G2427" s="6">
        <v>3</v>
      </c>
      <c r="H2427" s="6">
        <v>368</v>
      </c>
      <c r="I2427" s="4">
        <f>VLOOKUP(Table_1[[#This Row],[Product ID]],[1]Products!$A:$D,3,0)</f>
        <v>269</v>
      </c>
      <c r="J2427">
        <f>PRODUCT([2]Data!$G2427,[2]Data!$I2427)</f>
        <v>807</v>
      </c>
      <c r="K2427">
        <f>PRODUCT([2]Data!$G2427,[2]Data!$H2427)</f>
        <v>1104</v>
      </c>
      <c r="L2427">
        <f>[2]Data!$K2427-[2]Data!$J2427</f>
        <v>297</v>
      </c>
      <c r="M2427" s="4" t="str">
        <f>VLOOKUP(Table_1[[#This Row],[Location ID]],[1]Locations!$A:$B,2,0)</f>
        <v>Temecula</v>
      </c>
      <c r="N2427" s="4" t="str">
        <f>VLOOKUP(Table_1[[#This Row],[Sales Person ID]],'[1]Sales People'!$A:$B,2,0)</f>
        <v>Ryan Butler</v>
      </c>
      <c r="O2427" s="4" t="str">
        <f>VLOOKUP(Table_1[[#This Row],[Customer ID]],[1]Customers!$A:$B,2,0)</f>
        <v>Steven Walker</v>
      </c>
      <c r="P2427" s="5">
        <f>WEEKDAY([2]Data!$F2427)</f>
        <v>4</v>
      </c>
      <c r="Q2427" s="4">
        <f>MONTH([2]Data!$F2427)</f>
        <v>1</v>
      </c>
      <c r="R2427" s="4">
        <f>YEAR([2]Data!$F2427)</f>
        <v>2020</v>
      </c>
    </row>
    <row r="2428" spans="1:18" ht="15.75" customHeight="1">
      <c r="A2428" s="2" t="s">
        <v>3427</v>
      </c>
      <c r="B2428" s="2" t="s">
        <v>475</v>
      </c>
      <c r="C2428" s="2" t="s">
        <v>501</v>
      </c>
      <c r="D2428" s="2" t="s">
        <v>176</v>
      </c>
      <c r="E2428" s="2" t="s">
        <v>753</v>
      </c>
      <c r="F2428" s="3">
        <v>44152</v>
      </c>
      <c r="G2428" s="2">
        <v>3</v>
      </c>
      <c r="H2428" s="2">
        <v>1566</v>
      </c>
      <c r="I2428" s="4">
        <f>VLOOKUP(Table_1[[#This Row],[Product ID]],[1]Products!$A:$D,3,0)</f>
        <v>1190</v>
      </c>
      <c r="J2428" s="4">
        <f>PRODUCT([2]Data!$G2428,[2]Data!$I2428)</f>
        <v>3570</v>
      </c>
      <c r="K2428" s="4">
        <f>PRODUCT([2]Data!$G2428,[2]Data!$H2428)</f>
        <v>4698</v>
      </c>
      <c r="L2428" s="4">
        <f>[2]Data!$K2428-[2]Data!$J2428</f>
        <v>1128</v>
      </c>
      <c r="M2428" s="4" t="str">
        <f>VLOOKUP(Table_1[[#This Row],[Location ID]],[1]Locations!$A:$B,2,0)</f>
        <v>Temecula</v>
      </c>
      <c r="N2428" s="4" t="str">
        <f>VLOOKUP(Table_1[[#This Row],[Sales Person ID]],'[1]Sales People'!$A:$B,2,0)</f>
        <v>Joe Sims</v>
      </c>
      <c r="O2428" s="4" t="str">
        <f>VLOOKUP(Table_1[[#This Row],[Customer ID]],[1]Customers!$A:$B,2,0)</f>
        <v>Joe Rose</v>
      </c>
      <c r="P2428" s="5">
        <f>WEEKDAY([2]Data!$F2428)</f>
        <v>3</v>
      </c>
      <c r="Q2428" s="4">
        <f>MONTH([2]Data!$F2428)</f>
        <v>11</v>
      </c>
      <c r="R2428" s="4">
        <f>YEAR([2]Data!$F2428)</f>
        <v>2020</v>
      </c>
    </row>
    <row r="2429" spans="1:18" ht="15.75" customHeight="1">
      <c r="A2429" s="6" t="s">
        <v>3428</v>
      </c>
      <c r="B2429" s="6" t="s">
        <v>614</v>
      </c>
      <c r="C2429" s="6" t="s">
        <v>240</v>
      </c>
      <c r="D2429" s="6" t="s">
        <v>36</v>
      </c>
      <c r="E2429" s="6" t="s">
        <v>3041</v>
      </c>
      <c r="F2429" s="8">
        <v>43926</v>
      </c>
      <c r="G2429" s="6">
        <v>2</v>
      </c>
      <c r="H2429" s="6">
        <v>2495</v>
      </c>
      <c r="I2429" s="4">
        <f>VLOOKUP(Table_1[[#This Row],[Product ID]],[1]Products!$A:$D,3,0)</f>
        <v>1896</v>
      </c>
      <c r="J2429">
        <f>PRODUCT([2]Data!$G2429,[2]Data!$I2429)</f>
        <v>3792</v>
      </c>
      <c r="K2429">
        <f>PRODUCT([2]Data!$G2429,[2]Data!$H2429)</f>
        <v>4990</v>
      </c>
      <c r="L2429">
        <f>[2]Data!$K2429-[2]Data!$J2429</f>
        <v>1198</v>
      </c>
      <c r="M2429" s="4" t="str">
        <f>VLOOKUP(Table_1[[#This Row],[Location ID]],[1]Locations!$A:$B,2,0)</f>
        <v>San Jose</v>
      </c>
      <c r="N2429" s="4" t="str">
        <f>VLOOKUP(Table_1[[#This Row],[Sales Person ID]],'[1]Sales People'!$A:$B,2,0)</f>
        <v>Brian Davis</v>
      </c>
      <c r="O2429" s="4" t="str">
        <f>VLOOKUP(Table_1[[#This Row],[Customer ID]],[1]Customers!$A:$B,2,0)</f>
        <v>Adam Hunter</v>
      </c>
      <c r="P2429" s="5">
        <f>WEEKDAY([2]Data!$F2429)</f>
        <v>1</v>
      </c>
      <c r="Q2429" s="4">
        <f>MONTH([2]Data!$F2429)</f>
        <v>4</v>
      </c>
      <c r="R2429" s="4">
        <f>YEAR([2]Data!$F2429)</f>
        <v>2020</v>
      </c>
    </row>
    <row r="2430" spans="1:18" ht="15.75" customHeight="1">
      <c r="A2430" s="2" t="s">
        <v>3429</v>
      </c>
      <c r="B2430" s="2" t="s">
        <v>256</v>
      </c>
      <c r="C2430" s="2" t="s">
        <v>391</v>
      </c>
      <c r="D2430" s="2" t="s">
        <v>60</v>
      </c>
      <c r="E2430" s="2" t="s">
        <v>290</v>
      </c>
      <c r="F2430" s="3">
        <v>43853</v>
      </c>
      <c r="G2430" s="2">
        <v>1</v>
      </c>
      <c r="H2430" s="2">
        <v>818</v>
      </c>
      <c r="I2430" s="4">
        <f>VLOOKUP(Table_1[[#This Row],[Product ID]],[1]Products!$A:$D,3,0)</f>
        <v>450</v>
      </c>
      <c r="J2430" s="4">
        <f>PRODUCT([2]Data!$G2430,[2]Data!$I2430)</f>
        <v>450</v>
      </c>
      <c r="K2430" s="4">
        <f>PRODUCT([2]Data!$G2430,[2]Data!$H2430)</f>
        <v>818</v>
      </c>
      <c r="L2430" s="4">
        <f>[2]Data!$K2430-[2]Data!$J2430</f>
        <v>368</v>
      </c>
      <c r="M2430" s="4" t="str">
        <f>VLOOKUP(Table_1[[#This Row],[Location ID]],[1]Locations!$A:$B,2,0)</f>
        <v>Los Angeles</v>
      </c>
      <c r="N2430" s="4" t="str">
        <f>VLOOKUP(Table_1[[#This Row],[Sales Person ID]],'[1]Sales People'!$A:$B,2,0)</f>
        <v>Walter Cook</v>
      </c>
      <c r="O2430" s="4" t="str">
        <f>VLOOKUP(Table_1[[#This Row],[Customer ID]],[1]Customers!$A:$B,2,0)</f>
        <v>Joshua Bennett</v>
      </c>
      <c r="P2430" s="5">
        <f>WEEKDAY([2]Data!$F2430)</f>
        <v>5</v>
      </c>
      <c r="Q2430" s="4">
        <f>MONTH([2]Data!$F2430)</f>
        <v>1</v>
      </c>
      <c r="R2430" s="4">
        <f>YEAR([2]Data!$F2430)</f>
        <v>2020</v>
      </c>
    </row>
    <row r="2431" spans="1:18" ht="15.75" customHeight="1">
      <c r="A2431" s="6" t="s">
        <v>3430</v>
      </c>
      <c r="B2431" s="6" t="s">
        <v>414</v>
      </c>
      <c r="C2431" s="6" t="s">
        <v>742</v>
      </c>
      <c r="D2431" s="6" t="s">
        <v>367</v>
      </c>
      <c r="E2431" s="6" t="s">
        <v>1185</v>
      </c>
      <c r="F2431" s="8">
        <v>44011</v>
      </c>
      <c r="G2431" s="6">
        <v>1</v>
      </c>
      <c r="H2431" s="6">
        <v>392</v>
      </c>
      <c r="I2431" s="4">
        <f>VLOOKUP(Table_1[[#This Row],[Product ID]],[1]Products!$A:$D,3,0)</f>
        <v>255</v>
      </c>
      <c r="J2431">
        <f>PRODUCT([2]Data!$G2431,[2]Data!$I2431)</f>
        <v>255</v>
      </c>
      <c r="K2431">
        <f>PRODUCT([2]Data!$G2431,[2]Data!$H2431)</f>
        <v>392</v>
      </c>
      <c r="L2431">
        <f>[2]Data!$K2431-[2]Data!$J2431</f>
        <v>137</v>
      </c>
      <c r="M2431" s="4" t="str">
        <f>VLOOKUP(Table_1[[#This Row],[Location ID]],[1]Locations!$A:$B,2,0)</f>
        <v>Costa Mesa</v>
      </c>
      <c r="N2431" s="4" t="str">
        <f>VLOOKUP(Table_1[[#This Row],[Sales Person ID]],'[1]Sales People'!$A:$B,2,0)</f>
        <v>Jimmy Young</v>
      </c>
      <c r="O2431" s="4" t="str">
        <f>VLOOKUP(Table_1[[#This Row],[Customer ID]],[1]Customers!$A:$B,2,0)</f>
        <v>Gary Jones</v>
      </c>
      <c r="P2431" s="5">
        <f>WEEKDAY([2]Data!$F2431)</f>
        <v>2</v>
      </c>
      <c r="Q2431" s="4">
        <f>MONTH([2]Data!$F2431)</f>
        <v>6</v>
      </c>
      <c r="R2431" s="4">
        <f>YEAR([2]Data!$F2431)</f>
        <v>2020</v>
      </c>
    </row>
    <row r="2432" spans="1:18" ht="15.75" customHeight="1">
      <c r="A2432" s="2" t="s">
        <v>3431</v>
      </c>
      <c r="B2432" s="2" t="s">
        <v>286</v>
      </c>
      <c r="C2432" s="2" t="s">
        <v>260</v>
      </c>
      <c r="D2432" s="2" t="s">
        <v>356</v>
      </c>
      <c r="E2432" s="2" t="s">
        <v>1131</v>
      </c>
      <c r="F2432" s="3">
        <v>43964</v>
      </c>
      <c r="G2432" s="2">
        <v>3</v>
      </c>
      <c r="H2432" s="2">
        <v>2353</v>
      </c>
      <c r="I2432" s="4">
        <f>VLOOKUP(Table_1[[#This Row],[Product ID]],[1]Products!$A:$D,3,0)</f>
        <v>1788</v>
      </c>
      <c r="J2432" s="4">
        <f>PRODUCT([2]Data!$G2432,[2]Data!$I2432)</f>
        <v>5364</v>
      </c>
      <c r="K2432" s="4">
        <f>PRODUCT([2]Data!$G2432,[2]Data!$H2432)</f>
        <v>7059</v>
      </c>
      <c r="L2432" s="4">
        <f>[2]Data!$K2432-[2]Data!$J2432</f>
        <v>1695</v>
      </c>
      <c r="M2432" s="4" t="str">
        <f>VLOOKUP(Table_1[[#This Row],[Location ID]],[1]Locations!$A:$B,2,0)</f>
        <v>Roseville</v>
      </c>
      <c r="N2432" s="4" t="str">
        <f>VLOOKUP(Table_1[[#This Row],[Sales Person ID]],'[1]Sales People'!$A:$B,2,0)</f>
        <v>Larry Marshall</v>
      </c>
      <c r="O2432" s="4" t="str">
        <f>VLOOKUP(Table_1[[#This Row],[Customer ID]],[1]Customers!$A:$B,2,0)</f>
        <v>Fred Russell</v>
      </c>
      <c r="P2432" s="5">
        <f>WEEKDAY([2]Data!$F2432)</f>
        <v>4</v>
      </c>
      <c r="Q2432" s="4">
        <f>MONTH([2]Data!$F2432)</f>
        <v>5</v>
      </c>
      <c r="R2432" s="4">
        <f>YEAR([2]Data!$F2432)</f>
        <v>2020</v>
      </c>
    </row>
    <row r="2433" spans="1:18" ht="15.75" customHeight="1">
      <c r="A2433" s="6" t="s">
        <v>3432</v>
      </c>
      <c r="B2433" s="6" t="s">
        <v>548</v>
      </c>
      <c r="C2433" s="6" t="s">
        <v>63</v>
      </c>
      <c r="D2433" s="6" t="s">
        <v>309</v>
      </c>
      <c r="E2433" s="6" t="s">
        <v>1458</v>
      </c>
      <c r="F2433" s="8">
        <v>44114</v>
      </c>
      <c r="G2433" s="6">
        <v>2</v>
      </c>
      <c r="H2433" s="6">
        <v>556</v>
      </c>
      <c r="I2433" s="4">
        <f>VLOOKUP(Table_1[[#This Row],[Product ID]],[1]Products!$A:$D,3,0)</f>
        <v>395</v>
      </c>
      <c r="J2433">
        <f>PRODUCT([2]Data!$G2433,[2]Data!$I2433)</f>
        <v>790</v>
      </c>
      <c r="K2433">
        <f>PRODUCT([2]Data!$G2433,[2]Data!$H2433)</f>
        <v>1112</v>
      </c>
      <c r="L2433">
        <f>[2]Data!$K2433-[2]Data!$J2433</f>
        <v>322</v>
      </c>
      <c r="M2433" s="4" t="str">
        <f>VLOOKUP(Table_1[[#This Row],[Location ID]],[1]Locations!$A:$B,2,0)</f>
        <v>Pasadena</v>
      </c>
      <c r="N2433" s="4" t="str">
        <f>VLOOKUP(Table_1[[#This Row],[Sales Person ID]],'[1]Sales People'!$A:$B,2,0)</f>
        <v>Kenneth Fields</v>
      </c>
      <c r="O2433" s="4" t="str">
        <f>VLOOKUP(Table_1[[#This Row],[Customer ID]],[1]Customers!$A:$B,2,0)</f>
        <v>Peter Wells</v>
      </c>
      <c r="P2433" s="5">
        <f>WEEKDAY([2]Data!$F2433)</f>
        <v>7</v>
      </c>
      <c r="Q2433" s="4">
        <f>MONTH([2]Data!$F2433)</f>
        <v>10</v>
      </c>
      <c r="R2433" s="4">
        <f>YEAR([2]Data!$F2433)</f>
        <v>2020</v>
      </c>
    </row>
    <row r="2434" spans="1:18" ht="15.75" customHeight="1">
      <c r="A2434" s="2" t="s">
        <v>3433</v>
      </c>
      <c r="B2434" s="2" t="s">
        <v>468</v>
      </c>
      <c r="C2434" s="2" t="s">
        <v>480</v>
      </c>
      <c r="D2434" s="2" t="s">
        <v>98</v>
      </c>
      <c r="E2434" s="2" t="s">
        <v>1394</v>
      </c>
      <c r="F2434" s="3">
        <v>44053</v>
      </c>
      <c r="G2434" s="2">
        <v>4</v>
      </c>
      <c r="H2434" s="2">
        <v>947</v>
      </c>
      <c r="I2434" s="4">
        <f>VLOOKUP(Table_1[[#This Row],[Product ID]],[1]Products!$A:$D,3,0)</f>
        <v>786</v>
      </c>
      <c r="J2434" s="4">
        <f>PRODUCT([2]Data!$G2434,[2]Data!$I2434)</f>
        <v>3144</v>
      </c>
      <c r="K2434" s="4">
        <f>PRODUCT([2]Data!$G2434,[2]Data!$H2434)</f>
        <v>3788</v>
      </c>
      <c r="L2434" s="4">
        <f>[2]Data!$K2434-[2]Data!$J2434</f>
        <v>644</v>
      </c>
      <c r="M2434" s="4" t="str">
        <f>VLOOKUP(Table_1[[#This Row],[Location ID]],[1]Locations!$A:$B,2,0)</f>
        <v>Escondido</v>
      </c>
      <c r="N2434" s="4" t="str">
        <f>VLOOKUP(Table_1[[#This Row],[Sales Person ID]],'[1]Sales People'!$A:$B,2,0)</f>
        <v>Martin Perry</v>
      </c>
      <c r="O2434" s="4" t="str">
        <f>VLOOKUP(Table_1[[#This Row],[Customer ID]],[1]Customers!$A:$B,2,0)</f>
        <v>Bobby Coleman</v>
      </c>
      <c r="P2434" s="5">
        <f>WEEKDAY([2]Data!$F2434)</f>
        <v>2</v>
      </c>
      <c r="Q2434" s="4">
        <f>MONTH([2]Data!$F2434)</f>
        <v>8</v>
      </c>
      <c r="R2434" s="4">
        <f>YEAR([2]Data!$F2434)</f>
        <v>2020</v>
      </c>
    </row>
    <row r="2435" spans="1:18" ht="15.75" customHeight="1">
      <c r="A2435" s="6" t="s">
        <v>3434</v>
      </c>
      <c r="B2435" s="6" t="s">
        <v>120</v>
      </c>
      <c r="C2435" s="6" t="s">
        <v>538</v>
      </c>
      <c r="D2435" s="6" t="s">
        <v>250</v>
      </c>
      <c r="E2435" s="6" t="s">
        <v>290</v>
      </c>
      <c r="F2435" s="8">
        <v>43968</v>
      </c>
      <c r="G2435" s="6">
        <v>1</v>
      </c>
      <c r="H2435" s="6">
        <v>1783</v>
      </c>
      <c r="I2435" s="4">
        <f>VLOOKUP(Table_1[[#This Row],[Product ID]],[1]Products!$A:$D,3,0)</f>
        <v>1230</v>
      </c>
      <c r="J2435">
        <f>PRODUCT([2]Data!$G2435,[2]Data!$I2435)</f>
        <v>1230</v>
      </c>
      <c r="K2435">
        <f>PRODUCT([2]Data!$G2435,[2]Data!$H2435)</f>
        <v>1783</v>
      </c>
      <c r="L2435">
        <f>[2]Data!$K2435-[2]Data!$J2435</f>
        <v>553</v>
      </c>
      <c r="M2435" s="4" t="str">
        <f>VLOOKUP(Table_1[[#This Row],[Location ID]],[1]Locations!$A:$B,2,0)</f>
        <v>Stockton</v>
      </c>
      <c r="N2435" s="4" t="str">
        <f>VLOOKUP(Table_1[[#This Row],[Sales Person ID]],'[1]Sales People'!$A:$B,2,0)</f>
        <v>John Reyes</v>
      </c>
      <c r="O2435" s="4" t="str">
        <f>VLOOKUP(Table_1[[#This Row],[Customer ID]],[1]Customers!$A:$B,2,0)</f>
        <v>Joshua Bennett</v>
      </c>
      <c r="P2435" s="5">
        <f>WEEKDAY([2]Data!$F2435)</f>
        <v>1</v>
      </c>
      <c r="Q2435" s="4">
        <f>MONTH([2]Data!$F2435)</f>
        <v>5</v>
      </c>
      <c r="R2435" s="4">
        <f>YEAR([2]Data!$F2435)</f>
        <v>2020</v>
      </c>
    </row>
    <row r="2436" spans="1:18" ht="15.75" customHeight="1">
      <c r="A2436" s="2" t="s">
        <v>3435</v>
      </c>
      <c r="B2436" s="2" t="s">
        <v>188</v>
      </c>
      <c r="C2436" s="2" t="s">
        <v>222</v>
      </c>
      <c r="D2436" s="2" t="s">
        <v>319</v>
      </c>
      <c r="E2436" s="2" t="s">
        <v>855</v>
      </c>
      <c r="F2436" s="3">
        <v>44063</v>
      </c>
      <c r="G2436" s="2">
        <v>1</v>
      </c>
      <c r="H2436" s="2">
        <v>2497</v>
      </c>
      <c r="I2436" s="4">
        <f>VLOOKUP(Table_1[[#This Row],[Product ID]],[1]Products!$A:$D,3,0)</f>
        <v>1473</v>
      </c>
      <c r="J2436" s="4">
        <f>PRODUCT([2]Data!$G2436,[2]Data!$I2436)</f>
        <v>1473</v>
      </c>
      <c r="K2436" s="4">
        <f>PRODUCT([2]Data!$G2436,[2]Data!$H2436)</f>
        <v>2497</v>
      </c>
      <c r="L2436" s="4">
        <f>[2]Data!$K2436-[2]Data!$J2436</f>
        <v>1024</v>
      </c>
      <c r="M2436" s="4" t="str">
        <f>VLOOKUP(Table_1[[#This Row],[Location ID]],[1]Locations!$A:$B,2,0)</f>
        <v>Chula Vista</v>
      </c>
      <c r="N2436" s="4" t="str">
        <f>VLOOKUP(Table_1[[#This Row],[Sales Person ID]],'[1]Sales People'!$A:$B,2,0)</f>
        <v>Fred Robertson</v>
      </c>
      <c r="O2436" s="4" t="str">
        <f>VLOOKUP(Table_1[[#This Row],[Customer ID]],[1]Customers!$A:$B,2,0)</f>
        <v>Kevin Kim</v>
      </c>
      <c r="P2436" s="5">
        <f>WEEKDAY([2]Data!$F2436)</f>
        <v>5</v>
      </c>
      <c r="Q2436" s="4">
        <f>MONTH([2]Data!$F2436)</f>
        <v>8</v>
      </c>
      <c r="R2436" s="4">
        <f>YEAR([2]Data!$F2436)</f>
        <v>2020</v>
      </c>
    </row>
    <row r="2437" spans="1:18" ht="15.75" customHeight="1">
      <c r="A2437" s="6" t="s">
        <v>3436</v>
      </c>
      <c r="B2437" s="6" t="s">
        <v>274</v>
      </c>
      <c r="C2437" s="6" t="s">
        <v>59</v>
      </c>
      <c r="D2437" s="6" t="s">
        <v>31</v>
      </c>
      <c r="E2437" s="6" t="s">
        <v>1963</v>
      </c>
      <c r="F2437" s="8">
        <v>43975</v>
      </c>
      <c r="G2437" s="6">
        <v>3</v>
      </c>
      <c r="H2437" s="6">
        <v>378</v>
      </c>
      <c r="I2437" s="4">
        <f>VLOOKUP(Table_1[[#This Row],[Product ID]],[1]Products!$A:$D,3,0)</f>
        <v>291</v>
      </c>
      <c r="J2437">
        <f>PRODUCT([2]Data!$G2437,[2]Data!$I2437)</f>
        <v>873</v>
      </c>
      <c r="K2437">
        <f>PRODUCT([2]Data!$G2437,[2]Data!$H2437)</f>
        <v>1134</v>
      </c>
      <c r="L2437">
        <f>[2]Data!$K2437-[2]Data!$J2437</f>
        <v>261</v>
      </c>
      <c r="M2437" s="4" t="str">
        <f>VLOOKUP(Table_1[[#This Row],[Location ID]],[1]Locations!$A:$B,2,0)</f>
        <v>Rialto</v>
      </c>
      <c r="N2437" s="4" t="str">
        <f>VLOOKUP(Table_1[[#This Row],[Sales Person ID]],'[1]Sales People'!$A:$B,2,0)</f>
        <v>Joshua Cook</v>
      </c>
      <c r="O2437" s="4" t="str">
        <f>VLOOKUP(Table_1[[#This Row],[Customer ID]],[1]Customers!$A:$B,2,0)</f>
        <v>Howard Moore</v>
      </c>
      <c r="P2437" s="5">
        <f>WEEKDAY([2]Data!$F2437)</f>
        <v>1</v>
      </c>
      <c r="Q2437" s="4">
        <f>MONTH([2]Data!$F2437)</f>
        <v>5</v>
      </c>
      <c r="R2437" s="4">
        <f>YEAR([2]Data!$F2437)</f>
        <v>2020</v>
      </c>
    </row>
    <row r="2438" spans="1:18" ht="15.75" customHeight="1">
      <c r="A2438" s="2" t="s">
        <v>3437</v>
      </c>
      <c r="B2438" s="2" t="s">
        <v>506</v>
      </c>
      <c r="C2438" s="2" t="s">
        <v>397</v>
      </c>
      <c r="D2438" s="2" t="s">
        <v>268</v>
      </c>
      <c r="E2438" s="2" t="s">
        <v>258</v>
      </c>
      <c r="F2438" s="3">
        <v>43902</v>
      </c>
      <c r="G2438" s="2">
        <v>1</v>
      </c>
      <c r="H2438" s="2">
        <v>1467</v>
      </c>
      <c r="I2438" s="4">
        <f>VLOOKUP(Table_1[[#This Row],[Product ID]],[1]Products!$A:$D,3,0)</f>
        <v>807</v>
      </c>
      <c r="J2438" s="4">
        <f>PRODUCT([2]Data!$G2438,[2]Data!$I2438)</f>
        <v>807</v>
      </c>
      <c r="K2438" s="4">
        <f>PRODUCT([2]Data!$G2438,[2]Data!$H2438)</f>
        <v>1467</v>
      </c>
      <c r="L2438" s="4">
        <f>[2]Data!$K2438-[2]Data!$J2438</f>
        <v>660</v>
      </c>
      <c r="M2438" s="4" t="str">
        <f>VLOOKUP(Table_1[[#This Row],[Location ID]],[1]Locations!$A:$B,2,0)</f>
        <v>Carlsbad</v>
      </c>
      <c r="N2438" s="4" t="str">
        <f>VLOOKUP(Table_1[[#This Row],[Sales Person ID]],'[1]Sales People'!$A:$B,2,0)</f>
        <v>Jerry Perry</v>
      </c>
      <c r="O2438" s="4" t="str">
        <f>VLOOKUP(Table_1[[#This Row],[Customer ID]],[1]Customers!$A:$B,2,0)</f>
        <v>Jack Reid</v>
      </c>
      <c r="P2438" s="5">
        <f>WEEKDAY([2]Data!$F2438)</f>
        <v>5</v>
      </c>
      <c r="Q2438" s="4">
        <f>MONTH([2]Data!$F2438)</f>
        <v>3</v>
      </c>
      <c r="R2438" s="4">
        <f>YEAR([2]Data!$F2438)</f>
        <v>2020</v>
      </c>
    </row>
    <row r="2439" spans="1:18" ht="15.75" customHeight="1">
      <c r="A2439" s="6" t="s">
        <v>3438</v>
      </c>
      <c r="B2439" s="6" t="s">
        <v>278</v>
      </c>
      <c r="C2439" s="6" t="s">
        <v>201</v>
      </c>
      <c r="D2439" s="6" t="s">
        <v>127</v>
      </c>
      <c r="E2439" s="6" t="s">
        <v>27</v>
      </c>
      <c r="F2439" s="8">
        <v>44045</v>
      </c>
      <c r="G2439" s="6">
        <v>2</v>
      </c>
      <c r="H2439" s="6">
        <v>400</v>
      </c>
      <c r="I2439" s="4">
        <f>VLOOKUP(Table_1[[#This Row],[Product ID]],[1]Products!$A:$D,3,0)</f>
        <v>208</v>
      </c>
      <c r="J2439">
        <f>PRODUCT([2]Data!$G2439,[2]Data!$I2439)</f>
        <v>416</v>
      </c>
      <c r="K2439">
        <f>PRODUCT([2]Data!$G2439,[2]Data!$H2439)</f>
        <v>800</v>
      </c>
      <c r="L2439">
        <f>[2]Data!$K2439-[2]Data!$J2439</f>
        <v>384</v>
      </c>
      <c r="M2439" s="4" t="str">
        <f>VLOOKUP(Table_1[[#This Row],[Location ID]],[1]Locations!$A:$B,2,0)</f>
        <v>Oakland</v>
      </c>
      <c r="N2439" s="4" t="str">
        <f>VLOOKUP(Table_1[[#This Row],[Sales Person ID]],'[1]Sales People'!$A:$B,2,0)</f>
        <v>Roger Ramos</v>
      </c>
      <c r="O2439" s="4" t="str">
        <f>VLOOKUP(Table_1[[#This Row],[Customer ID]],[1]Customers!$A:$B,2,0)</f>
        <v>Larry Dunn</v>
      </c>
      <c r="P2439" s="5">
        <f>WEEKDAY([2]Data!$F2439)</f>
        <v>1</v>
      </c>
      <c r="Q2439" s="4">
        <f>MONTH([2]Data!$F2439)</f>
        <v>8</v>
      </c>
      <c r="R2439" s="4">
        <f>YEAR([2]Data!$F2439)</f>
        <v>2020</v>
      </c>
    </row>
    <row r="2440" spans="1:18" ht="15.75" customHeight="1">
      <c r="A2440" s="2" t="s">
        <v>3439</v>
      </c>
      <c r="B2440" s="2" t="s">
        <v>614</v>
      </c>
      <c r="C2440" s="2" t="s">
        <v>541</v>
      </c>
      <c r="D2440" s="2" t="s">
        <v>117</v>
      </c>
      <c r="E2440" s="2" t="s">
        <v>872</v>
      </c>
      <c r="F2440" s="3">
        <v>44195</v>
      </c>
      <c r="G2440" s="2">
        <v>1</v>
      </c>
      <c r="H2440" s="2">
        <v>2495</v>
      </c>
      <c r="I2440" s="4">
        <f>VLOOKUP(Table_1[[#This Row],[Product ID]],[1]Products!$A:$D,3,0)</f>
        <v>1896</v>
      </c>
      <c r="J2440" s="4">
        <f>PRODUCT([2]Data!$G2440,[2]Data!$I2440)</f>
        <v>1896</v>
      </c>
      <c r="K2440" s="4">
        <f>PRODUCT([2]Data!$G2440,[2]Data!$H2440)</f>
        <v>2495</v>
      </c>
      <c r="L2440" s="4">
        <f>[2]Data!$K2440-[2]Data!$J2440</f>
        <v>599</v>
      </c>
      <c r="M2440" s="4" t="str">
        <f>VLOOKUP(Table_1[[#This Row],[Location ID]],[1]Locations!$A:$B,2,0)</f>
        <v>San Buenaventura (Ventura)</v>
      </c>
      <c r="N2440" s="4" t="str">
        <f>VLOOKUP(Table_1[[#This Row],[Sales Person ID]],'[1]Sales People'!$A:$B,2,0)</f>
        <v>Patrick Ruiz</v>
      </c>
      <c r="O2440" s="4" t="str">
        <f>VLOOKUP(Table_1[[#This Row],[Customer ID]],[1]Customers!$A:$B,2,0)</f>
        <v>Arthur Webb</v>
      </c>
      <c r="P2440" s="5">
        <f>WEEKDAY([2]Data!$F2440)</f>
        <v>4</v>
      </c>
      <c r="Q2440" s="4">
        <f>MONTH([2]Data!$F2440)</f>
        <v>12</v>
      </c>
      <c r="R2440" s="4">
        <f>YEAR([2]Data!$F2440)</f>
        <v>2020</v>
      </c>
    </row>
    <row r="2441" spans="1:18" ht="15.75" customHeight="1">
      <c r="A2441" s="6" t="s">
        <v>3440</v>
      </c>
      <c r="B2441" s="6" t="s">
        <v>359</v>
      </c>
      <c r="C2441" s="6" t="s">
        <v>20</v>
      </c>
      <c r="D2441" s="6" t="s">
        <v>152</v>
      </c>
      <c r="E2441" s="6" t="s">
        <v>3169</v>
      </c>
      <c r="F2441" s="8">
        <v>43961</v>
      </c>
      <c r="G2441" s="6">
        <v>1</v>
      </c>
      <c r="H2441" s="6">
        <v>603</v>
      </c>
      <c r="I2441" s="4">
        <f>VLOOKUP(Table_1[[#This Row],[Product ID]],[1]Products!$A:$D,3,0)</f>
        <v>416</v>
      </c>
      <c r="J2441">
        <f>PRODUCT([2]Data!$G2441,[2]Data!$I2441)</f>
        <v>416</v>
      </c>
      <c r="K2441">
        <f>PRODUCT([2]Data!$G2441,[2]Data!$H2441)</f>
        <v>603</v>
      </c>
      <c r="L2441">
        <f>[2]Data!$K2441-[2]Data!$J2441</f>
        <v>187</v>
      </c>
      <c r="M2441" s="4" t="str">
        <f>VLOOKUP(Table_1[[#This Row],[Location ID]],[1]Locations!$A:$B,2,0)</f>
        <v>San Mateo</v>
      </c>
      <c r="N2441" s="4" t="str">
        <f>VLOOKUP(Table_1[[#This Row],[Sales Person ID]],'[1]Sales People'!$A:$B,2,0)</f>
        <v>Arthur Mccoy</v>
      </c>
      <c r="O2441" s="4" t="str">
        <f>VLOOKUP(Table_1[[#This Row],[Customer ID]],[1]Customers!$A:$B,2,0)</f>
        <v>Jack Lynch</v>
      </c>
      <c r="P2441" s="5">
        <f>WEEKDAY([2]Data!$F2441)</f>
        <v>1</v>
      </c>
      <c r="Q2441" s="4">
        <f>MONTH([2]Data!$F2441)</f>
        <v>5</v>
      </c>
      <c r="R2441" s="4">
        <f>YEAR([2]Data!$F2441)</f>
        <v>2020</v>
      </c>
    </row>
    <row r="2442" spans="1:18" ht="15.75" customHeight="1">
      <c r="A2442" s="2" t="s">
        <v>3441</v>
      </c>
      <c r="B2442" s="2" t="s">
        <v>256</v>
      </c>
      <c r="C2442" s="2" t="s">
        <v>106</v>
      </c>
      <c r="D2442" s="2" t="s">
        <v>102</v>
      </c>
      <c r="E2442" s="2" t="s">
        <v>884</v>
      </c>
      <c r="F2442" s="3">
        <v>44108</v>
      </c>
      <c r="G2442" s="2">
        <v>1</v>
      </c>
      <c r="H2442" s="2">
        <v>818</v>
      </c>
      <c r="I2442" s="4">
        <f>VLOOKUP(Table_1[[#This Row],[Product ID]],[1]Products!$A:$D,3,0)</f>
        <v>450</v>
      </c>
      <c r="J2442" s="4">
        <f>PRODUCT([2]Data!$G2442,[2]Data!$I2442)</f>
        <v>450</v>
      </c>
      <c r="K2442" s="4">
        <f>PRODUCT([2]Data!$G2442,[2]Data!$H2442)</f>
        <v>818</v>
      </c>
      <c r="L2442" s="4">
        <f>[2]Data!$K2442-[2]Data!$J2442</f>
        <v>368</v>
      </c>
      <c r="M2442" s="4" t="str">
        <f>VLOOKUP(Table_1[[#This Row],[Location ID]],[1]Locations!$A:$B,2,0)</f>
        <v>Fullerton</v>
      </c>
      <c r="N2442" s="4" t="str">
        <f>VLOOKUP(Table_1[[#This Row],[Sales Person ID]],'[1]Sales People'!$A:$B,2,0)</f>
        <v>Howard Gardner</v>
      </c>
      <c r="O2442" s="4" t="str">
        <f>VLOOKUP(Table_1[[#This Row],[Customer ID]],[1]Customers!$A:$B,2,0)</f>
        <v>Jimmy Grant</v>
      </c>
      <c r="P2442" s="5">
        <f>WEEKDAY([2]Data!$F2442)</f>
        <v>1</v>
      </c>
      <c r="Q2442" s="4">
        <f>MONTH([2]Data!$F2442)</f>
        <v>10</v>
      </c>
      <c r="R2442" s="4">
        <f>YEAR([2]Data!$F2442)</f>
        <v>2020</v>
      </c>
    </row>
    <row r="2443" spans="1:18" ht="15.75" customHeight="1">
      <c r="A2443" s="6" t="s">
        <v>3442</v>
      </c>
      <c r="B2443" s="6" t="s">
        <v>249</v>
      </c>
      <c r="C2443" s="6" t="s">
        <v>253</v>
      </c>
      <c r="D2443" s="6" t="s">
        <v>275</v>
      </c>
      <c r="E2443" s="6" t="s">
        <v>521</v>
      </c>
      <c r="F2443" s="8">
        <v>44033</v>
      </c>
      <c r="G2443" s="6">
        <v>2</v>
      </c>
      <c r="H2443" s="6">
        <v>871</v>
      </c>
      <c r="I2443" s="4">
        <f>VLOOKUP(Table_1[[#This Row],[Product ID]],[1]Products!$A:$D,3,0)</f>
        <v>540</v>
      </c>
      <c r="J2443">
        <f>PRODUCT([2]Data!$G2443,[2]Data!$I2443)</f>
        <v>1080</v>
      </c>
      <c r="K2443">
        <f>PRODUCT([2]Data!$G2443,[2]Data!$H2443)</f>
        <v>1742</v>
      </c>
      <c r="L2443">
        <f>[2]Data!$K2443-[2]Data!$J2443</f>
        <v>662</v>
      </c>
      <c r="M2443" s="4" t="str">
        <f>VLOOKUP(Table_1[[#This Row],[Location ID]],[1]Locations!$A:$B,2,0)</f>
        <v>Downey</v>
      </c>
      <c r="N2443" s="4" t="str">
        <f>VLOOKUP(Table_1[[#This Row],[Sales Person ID]],'[1]Sales People'!$A:$B,2,0)</f>
        <v>Ernest Wheeler</v>
      </c>
      <c r="O2443" s="4" t="str">
        <f>VLOOKUP(Table_1[[#This Row],[Customer ID]],[1]Customers!$A:$B,2,0)</f>
        <v>George Ellis</v>
      </c>
      <c r="P2443" s="5">
        <f>WEEKDAY([2]Data!$F2443)</f>
        <v>3</v>
      </c>
      <c r="Q2443" s="4">
        <f>MONTH([2]Data!$F2443)</f>
        <v>7</v>
      </c>
      <c r="R2443" s="4">
        <f>YEAR([2]Data!$F2443)</f>
        <v>2020</v>
      </c>
    </row>
    <row r="2444" spans="1:18" ht="15.75" customHeight="1">
      <c r="A2444" s="2" t="s">
        <v>3443</v>
      </c>
      <c r="B2444" s="2" t="s">
        <v>300</v>
      </c>
      <c r="C2444" s="2" t="s">
        <v>68</v>
      </c>
      <c r="D2444" s="2" t="s">
        <v>236</v>
      </c>
      <c r="E2444" s="2" t="s">
        <v>3444</v>
      </c>
      <c r="F2444" s="3">
        <v>43968</v>
      </c>
      <c r="G2444" s="2">
        <v>2</v>
      </c>
      <c r="H2444" s="2">
        <v>368</v>
      </c>
      <c r="I2444" s="4">
        <f>VLOOKUP(Table_1[[#This Row],[Product ID]],[1]Products!$A:$D,3,0)</f>
        <v>294</v>
      </c>
      <c r="J2444" s="4">
        <f>PRODUCT([2]Data!$G2444,[2]Data!$I2444)</f>
        <v>588</v>
      </c>
      <c r="K2444" s="4">
        <f>PRODUCT([2]Data!$G2444,[2]Data!$H2444)</f>
        <v>736</v>
      </c>
      <c r="L2444" s="4">
        <f>[2]Data!$K2444-[2]Data!$J2444</f>
        <v>148</v>
      </c>
      <c r="M2444" s="4" t="str">
        <f>VLOOKUP(Table_1[[#This Row],[Location ID]],[1]Locations!$A:$B,2,0)</f>
        <v>Thousand Oaks</v>
      </c>
      <c r="N2444" s="4" t="str">
        <f>VLOOKUP(Table_1[[#This Row],[Sales Person ID]],'[1]Sales People'!$A:$B,2,0)</f>
        <v>Andrew Bowman</v>
      </c>
      <c r="O2444" s="4" t="str">
        <f>VLOOKUP(Table_1[[#This Row],[Customer ID]],[1]Customers!$A:$B,2,0)</f>
        <v>Mark Gonzalez</v>
      </c>
      <c r="P2444" s="5">
        <f>WEEKDAY([2]Data!$F2444)</f>
        <v>1</v>
      </c>
      <c r="Q2444" s="4">
        <f>MONTH([2]Data!$F2444)</f>
        <v>5</v>
      </c>
      <c r="R2444" s="4">
        <f>YEAR([2]Data!$F2444)</f>
        <v>2020</v>
      </c>
    </row>
    <row r="2445" spans="1:18" ht="15.75" customHeight="1">
      <c r="A2445" s="6" t="s">
        <v>3445</v>
      </c>
      <c r="B2445" s="6" t="s">
        <v>80</v>
      </c>
      <c r="C2445" s="6" t="s">
        <v>607</v>
      </c>
      <c r="D2445" s="6" t="s">
        <v>122</v>
      </c>
      <c r="E2445" s="6" t="s">
        <v>1883</v>
      </c>
      <c r="F2445" s="8">
        <v>43900</v>
      </c>
      <c r="G2445" s="6">
        <v>3</v>
      </c>
      <c r="H2445" s="6">
        <v>1351</v>
      </c>
      <c r="I2445" s="4">
        <f>VLOOKUP(Table_1[[#This Row],[Product ID]],[1]Products!$A:$D,3,0)</f>
        <v>1108</v>
      </c>
      <c r="J2445">
        <f>PRODUCT([2]Data!$G2445,[2]Data!$I2445)</f>
        <v>3324</v>
      </c>
      <c r="K2445">
        <f>PRODUCT([2]Data!$G2445,[2]Data!$H2445)</f>
        <v>4053</v>
      </c>
      <c r="L2445">
        <f>[2]Data!$K2445-[2]Data!$J2445</f>
        <v>729</v>
      </c>
      <c r="M2445" s="4" t="str">
        <f>VLOOKUP(Table_1[[#This Row],[Location ID]],[1]Locations!$A:$B,2,0)</f>
        <v>Fremont</v>
      </c>
      <c r="N2445" s="4" t="str">
        <f>VLOOKUP(Table_1[[#This Row],[Sales Person ID]],'[1]Sales People'!$A:$B,2,0)</f>
        <v>Ryan Welch</v>
      </c>
      <c r="O2445" s="4" t="str">
        <f>VLOOKUP(Table_1[[#This Row],[Customer ID]],[1]Customers!$A:$B,2,0)</f>
        <v>Henry Bishop</v>
      </c>
      <c r="P2445" s="5">
        <f>WEEKDAY([2]Data!$F2445)</f>
        <v>3</v>
      </c>
      <c r="Q2445" s="4">
        <f>MONTH([2]Data!$F2445)</f>
        <v>3</v>
      </c>
      <c r="R2445" s="4">
        <f>YEAR([2]Data!$F2445)</f>
        <v>2020</v>
      </c>
    </row>
    <row r="2446" spans="1:18" ht="15.75" customHeight="1">
      <c r="A2446" s="2" t="s">
        <v>3446</v>
      </c>
      <c r="B2446" s="2" t="s">
        <v>419</v>
      </c>
      <c r="C2446" s="2" t="s">
        <v>222</v>
      </c>
      <c r="D2446" s="2" t="s">
        <v>112</v>
      </c>
      <c r="E2446" s="2" t="s">
        <v>1778</v>
      </c>
      <c r="F2446" s="3">
        <v>43997</v>
      </c>
      <c r="G2446" s="2">
        <v>4</v>
      </c>
      <c r="H2446" s="2">
        <v>1405</v>
      </c>
      <c r="I2446" s="4">
        <f>VLOOKUP(Table_1[[#This Row],[Product ID]],[1]Products!$A:$D,3,0)</f>
        <v>1054</v>
      </c>
      <c r="J2446" s="4">
        <f>PRODUCT([2]Data!$G2446,[2]Data!$I2446)</f>
        <v>4216</v>
      </c>
      <c r="K2446" s="4">
        <f>PRODUCT([2]Data!$G2446,[2]Data!$H2446)</f>
        <v>5620</v>
      </c>
      <c r="L2446" s="4">
        <f>[2]Data!$K2446-[2]Data!$J2446</f>
        <v>1404</v>
      </c>
      <c r="M2446" s="4" t="str">
        <f>VLOOKUP(Table_1[[#This Row],[Location ID]],[1]Locations!$A:$B,2,0)</f>
        <v>Chula Vista</v>
      </c>
      <c r="N2446" s="4" t="str">
        <f>VLOOKUP(Table_1[[#This Row],[Sales Person ID]],'[1]Sales People'!$A:$B,2,0)</f>
        <v>Scott Clark</v>
      </c>
      <c r="O2446" s="4" t="str">
        <f>VLOOKUP(Table_1[[#This Row],[Customer ID]],[1]Customers!$A:$B,2,0)</f>
        <v>Jeremy Gomez</v>
      </c>
      <c r="P2446" s="5">
        <f>WEEKDAY([2]Data!$F2446)</f>
        <v>2</v>
      </c>
      <c r="Q2446" s="4">
        <f>MONTH([2]Data!$F2446)</f>
        <v>6</v>
      </c>
      <c r="R2446" s="4">
        <f>YEAR([2]Data!$F2446)</f>
        <v>2020</v>
      </c>
    </row>
    <row r="2447" spans="1:18" ht="15.75" customHeight="1">
      <c r="A2447" s="6" t="s">
        <v>3447</v>
      </c>
      <c r="B2447" s="6" t="s">
        <v>394</v>
      </c>
      <c r="C2447" s="6" t="s">
        <v>20</v>
      </c>
      <c r="D2447" s="6" t="s">
        <v>91</v>
      </c>
      <c r="E2447" s="6" t="s">
        <v>1713</v>
      </c>
      <c r="F2447" s="8">
        <v>44007</v>
      </c>
      <c r="G2447" s="6">
        <v>1</v>
      </c>
      <c r="H2447" s="6">
        <v>1494</v>
      </c>
      <c r="I2447" s="4">
        <f>VLOOKUP(Table_1[[#This Row],[Product ID]],[1]Products!$A:$D,3,0)</f>
        <v>971</v>
      </c>
      <c r="J2447">
        <f>PRODUCT([2]Data!$G2447,[2]Data!$I2447)</f>
        <v>971</v>
      </c>
      <c r="K2447">
        <f>PRODUCT([2]Data!$G2447,[2]Data!$H2447)</f>
        <v>1494</v>
      </c>
      <c r="L2447">
        <f>[2]Data!$K2447-[2]Data!$J2447</f>
        <v>523</v>
      </c>
      <c r="M2447" s="4" t="str">
        <f>VLOOKUP(Table_1[[#This Row],[Location ID]],[1]Locations!$A:$B,2,0)</f>
        <v>San Mateo</v>
      </c>
      <c r="N2447" s="4" t="str">
        <f>VLOOKUP(Table_1[[#This Row],[Sales Person ID]],'[1]Sales People'!$A:$B,2,0)</f>
        <v>Henry Nelson</v>
      </c>
      <c r="O2447" s="4" t="str">
        <f>VLOOKUP(Table_1[[#This Row],[Customer ID]],[1]Customers!$A:$B,2,0)</f>
        <v>Bruce Chapman</v>
      </c>
      <c r="P2447" s="5">
        <f>WEEKDAY([2]Data!$F2447)</f>
        <v>5</v>
      </c>
      <c r="Q2447" s="4">
        <f>MONTH([2]Data!$F2447)</f>
        <v>6</v>
      </c>
      <c r="R2447" s="4">
        <f>YEAR([2]Data!$F2447)</f>
        <v>2020</v>
      </c>
    </row>
    <row r="2448" spans="1:18" ht="15.75" customHeight="1">
      <c r="A2448" s="2" t="s">
        <v>3448</v>
      </c>
      <c r="B2448" s="2" t="s">
        <v>616</v>
      </c>
      <c r="C2448" s="2" t="s">
        <v>77</v>
      </c>
      <c r="D2448" s="2" t="s">
        <v>117</v>
      </c>
      <c r="E2448" s="2" t="s">
        <v>825</v>
      </c>
      <c r="F2448" s="3">
        <v>44173</v>
      </c>
      <c r="G2448" s="2">
        <v>3</v>
      </c>
      <c r="H2448" s="2">
        <v>913</v>
      </c>
      <c r="I2448" s="4">
        <f>VLOOKUP(Table_1[[#This Row],[Product ID]],[1]Products!$A:$D,3,0)</f>
        <v>584</v>
      </c>
      <c r="J2448" s="4">
        <f>PRODUCT([2]Data!$G2448,[2]Data!$I2448)</f>
        <v>1752</v>
      </c>
      <c r="K2448" s="4">
        <f>PRODUCT([2]Data!$G2448,[2]Data!$H2448)</f>
        <v>2739</v>
      </c>
      <c r="L2448" s="4">
        <f>[2]Data!$K2448-[2]Data!$J2448</f>
        <v>987</v>
      </c>
      <c r="M2448" s="4" t="str">
        <f>VLOOKUP(Table_1[[#This Row],[Location ID]],[1]Locations!$A:$B,2,0)</f>
        <v>Ontario</v>
      </c>
      <c r="N2448" s="4" t="str">
        <f>VLOOKUP(Table_1[[#This Row],[Sales Person ID]],'[1]Sales People'!$A:$B,2,0)</f>
        <v>Patrick Ruiz</v>
      </c>
      <c r="O2448" s="4" t="str">
        <f>VLOOKUP(Table_1[[#This Row],[Customer ID]],[1]Customers!$A:$B,2,0)</f>
        <v>Juan Rivera</v>
      </c>
      <c r="P2448" s="5">
        <f>WEEKDAY([2]Data!$F2448)</f>
        <v>3</v>
      </c>
      <c r="Q2448" s="4">
        <f>MONTH([2]Data!$F2448)</f>
        <v>12</v>
      </c>
      <c r="R2448" s="4">
        <f>YEAR([2]Data!$F2448)</f>
        <v>2020</v>
      </c>
    </row>
    <row r="2449" spans="1:18" ht="15.75" customHeight="1">
      <c r="A2449" s="6" t="s">
        <v>3449</v>
      </c>
      <c r="B2449" s="6" t="s">
        <v>763</v>
      </c>
      <c r="C2449" s="6" t="s">
        <v>240</v>
      </c>
      <c r="D2449" s="6" t="s">
        <v>122</v>
      </c>
      <c r="E2449" s="6" t="s">
        <v>47</v>
      </c>
      <c r="F2449" s="8">
        <v>43938</v>
      </c>
      <c r="G2449" s="6">
        <v>2</v>
      </c>
      <c r="H2449" s="6">
        <v>95</v>
      </c>
      <c r="I2449" s="4">
        <f>VLOOKUP(Table_1[[#This Row],[Product ID]],[1]Products!$A:$D,3,0)</f>
        <v>61</v>
      </c>
      <c r="J2449">
        <f>PRODUCT([2]Data!$G2449,[2]Data!$I2449)</f>
        <v>122</v>
      </c>
      <c r="K2449">
        <f>PRODUCT([2]Data!$G2449,[2]Data!$H2449)</f>
        <v>190</v>
      </c>
      <c r="L2449">
        <f>[2]Data!$K2449-[2]Data!$J2449</f>
        <v>68</v>
      </c>
      <c r="M2449" s="4" t="str">
        <f>VLOOKUP(Table_1[[#This Row],[Location ID]],[1]Locations!$A:$B,2,0)</f>
        <v>San Jose</v>
      </c>
      <c r="N2449" s="4" t="str">
        <f>VLOOKUP(Table_1[[#This Row],[Sales Person ID]],'[1]Sales People'!$A:$B,2,0)</f>
        <v>Ryan Welch</v>
      </c>
      <c r="O2449" s="4" t="str">
        <f>VLOOKUP(Table_1[[#This Row],[Customer ID]],[1]Customers!$A:$B,2,0)</f>
        <v>Joshua Anderson</v>
      </c>
      <c r="P2449" s="5">
        <f>WEEKDAY([2]Data!$F2449)</f>
        <v>6</v>
      </c>
      <c r="Q2449" s="4">
        <f>MONTH([2]Data!$F2449)</f>
        <v>4</v>
      </c>
      <c r="R2449" s="4">
        <f>YEAR([2]Data!$F2449)</f>
        <v>2020</v>
      </c>
    </row>
    <row r="2450" spans="1:18" ht="15.75" customHeight="1">
      <c r="A2450" s="2" t="s">
        <v>3450</v>
      </c>
      <c r="B2450" s="2" t="s">
        <v>274</v>
      </c>
      <c r="C2450" s="2" t="s">
        <v>342</v>
      </c>
      <c r="D2450" s="2" t="s">
        <v>98</v>
      </c>
      <c r="E2450" s="2" t="s">
        <v>1733</v>
      </c>
      <c r="F2450" s="3">
        <v>43986</v>
      </c>
      <c r="G2450" s="2">
        <v>2</v>
      </c>
      <c r="H2450" s="2">
        <v>378</v>
      </c>
      <c r="I2450" s="4">
        <f>VLOOKUP(Table_1[[#This Row],[Product ID]],[1]Products!$A:$D,3,0)</f>
        <v>291</v>
      </c>
      <c r="J2450" s="4">
        <f>PRODUCT([2]Data!$G2450,[2]Data!$I2450)</f>
        <v>582</v>
      </c>
      <c r="K2450" s="4">
        <f>PRODUCT([2]Data!$G2450,[2]Data!$H2450)</f>
        <v>756</v>
      </c>
      <c r="L2450" s="4">
        <f>[2]Data!$K2450-[2]Data!$J2450</f>
        <v>174</v>
      </c>
      <c r="M2450" s="4" t="str">
        <f>VLOOKUP(Table_1[[#This Row],[Location ID]],[1]Locations!$A:$B,2,0)</f>
        <v>Sunnyvale</v>
      </c>
      <c r="N2450" s="4" t="str">
        <f>VLOOKUP(Table_1[[#This Row],[Sales Person ID]],'[1]Sales People'!$A:$B,2,0)</f>
        <v>Martin Perry</v>
      </c>
      <c r="O2450" s="4" t="str">
        <f>VLOOKUP(Table_1[[#This Row],[Customer ID]],[1]Customers!$A:$B,2,0)</f>
        <v>Jimmy Andrews</v>
      </c>
      <c r="P2450" s="5">
        <f>WEEKDAY([2]Data!$F2450)</f>
        <v>5</v>
      </c>
      <c r="Q2450" s="4">
        <f>MONTH([2]Data!$F2450)</f>
        <v>6</v>
      </c>
      <c r="R2450" s="4">
        <f>YEAR([2]Data!$F2450)</f>
        <v>2020</v>
      </c>
    </row>
    <row r="2451" spans="1:18" ht="15.75" customHeight="1">
      <c r="A2451" s="6" t="s">
        <v>3451</v>
      </c>
      <c r="B2451" s="6" t="s">
        <v>763</v>
      </c>
      <c r="C2451" s="6" t="s">
        <v>264</v>
      </c>
      <c r="D2451" s="6" t="s">
        <v>370</v>
      </c>
      <c r="E2451" s="6" t="s">
        <v>1434</v>
      </c>
      <c r="F2451" s="8">
        <v>43975</v>
      </c>
      <c r="G2451" s="6">
        <v>1</v>
      </c>
      <c r="H2451" s="6">
        <v>95</v>
      </c>
      <c r="I2451" s="4">
        <f>VLOOKUP(Table_1[[#This Row],[Product ID]],[1]Products!$A:$D,3,0)</f>
        <v>61</v>
      </c>
      <c r="J2451">
        <f>PRODUCT([2]Data!$G2451,[2]Data!$I2451)</f>
        <v>61</v>
      </c>
      <c r="K2451">
        <f>PRODUCT([2]Data!$G2451,[2]Data!$H2451)</f>
        <v>95</v>
      </c>
      <c r="L2451">
        <f>[2]Data!$K2451-[2]Data!$J2451</f>
        <v>34</v>
      </c>
      <c r="M2451" s="4" t="str">
        <f>VLOOKUP(Table_1[[#This Row],[Location ID]],[1]Locations!$A:$B,2,0)</f>
        <v>Bakersfield</v>
      </c>
      <c r="N2451" s="4" t="str">
        <f>VLOOKUP(Table_1[[#This Row],[Sales Person ID]],'[1]Sales People'!$A:$B,2,0)</f>
        <v>Eugene Holmes</v>
      </c>
      <c r="O2451" s="4" t="str">
        <f>VLOOKUP(Table_1[[#This Row],[Customer ID]],[1]Customers!$A:$B,2,0)</f>
        <v>Carlos Scott</v>
      </c>
      <c r="P2451" s="5">
        <f>WEEKDAY([2]Data!$F2451)</f>
        <v>1</v>
      </c>
      <c r="Q2451" s="4">
        <f>MONTH([2]Data!$F2451)</f>
        <v>5</v>
      </c>
      <c r="R2451" s="4">
        <f>YEAR([2]Data!$F2451)</f>
        <v>2020</v>
      </c>
    </row>
    <row r="2452" spans="1:18" ht="15.75" customHeight="1">
      <c r="A2452" s="2" t="s">
        <v>3452</v>
      </c>
      <c r="B2452" s="2" t="s">
        <v>829</v>
      </c>
      <c r="C2452" s="2" t="s">
        <v>85</v>
      </c>
      <c r="D2452" s="2" t="s">
        <v>157</v>
      </c>
      <c r="E2452" s="2" t="s">
        <v>853</v>
      </c>
      <c r="F2452" s="3">
        <v>44099</v>
      </c>
      <c r="G2452" s="2">
        <v>4</v>
      </c>
      <c r="H2452" s="2">
        <v>1638</v>
      </c>
      <c r="I2452" s="4">
        <f>VLOOKUP(Table_1[[#This Row],[Product ID]],[1]Products!$A:$D,3,0)</f>
        <v>1261</v>
      </c>
      <c r="J2452" s="4">
        <f>PRODUCT([2]Data!$G2452,[2]Data!$I2452)</f>
        <v>5044</v>
      </c>
      <c r="K2452" s="4">
        <f>PRODUCT([2]Data!$G2452,[2]Data!$H2452)</f>
        <v>6552</v>
      </c>
      <c r="L2452" s="4">
        <f>[2]Data!$K2452-[2]Data!$J2452</f>
        <v>1508</v>
      </c>
      <c r="M2452" s="4" t="str">
        <f>VLOOKUP(Table_1[[#This Row],[Location ID]],[1]Locations!$A:$B,2,0)</f>
        <v>West Covina</v>
      </c>
      <c r="N2452" s="4" t="str">
        <f>VLOOKUP(Table_1[[#This Row],[Sales Person ID]],'[1]Sales People'!$A:$B,2,0)</f>
        <v>Carl Elliott</v>
      </c>
      <c r="O2452" s="4" t="str">
        <f>VLOOKUP(Table_1[[#This Row],[Customer ID]],[1]Customers!$A:$B,2,0)</f>
        <v>Nicholas Garcia</v>
      </c>
      <c r="P2452" s="5">
        <f>WEEKDAY([2]Data!$F2452)</f>
        <v>6</v>
      </c>
      <c r="Q2452" s="4">
        <f>MONTH([2]Data!$F2452)</f>
        <v>9</v>
      </c>
      <c r="R2452" s="4">
        <f>YEAR([2]Data!$F2452)</f>
        <v>2020</v>
      </c>
    </row>
    <row r="2453" spans="1:18" ht="15.75" customHeight="1">
      <c r="A2453" s="6" t="s">
        <v>3453</v>
      </c>
      <c r="B2453" s="6" t="s">
        <v>372</v>
      </c>
      <c r="C2453" s="6" t="s">
        <v>480</v>
      </c>
      <c r="D2453" s="6" t="s">
        <v>261</v>
      </c>
      <c r="E2453" s="6" t="s">
        <v>504</v>
      </c>
      <c r="F2453" s="8">
        <v>43953</v>
      </c>
      <c r="G2453" s="6">
        <v>1</v>
      </c>
      <c r="H2453" s="6">
        <v>1338</v>
      </c>
      <c r="I2453" s="4">
        <f>VLOOKUP(Table_1[[#This Row],[Product ID]],[1]Products!$A:$D,3,0)</f>
        <v>682</v>
      </c>
      <c r="J2453">
        <f>PRODUCT([2]Data!$G2453,[2]Data!$I2453)</f>
        <v>682</v>
      </c>
      <c r="K2453">
        <f>PRODUCT([2]Data!$G2453,[2]Data!$H2453)</f>
        <v>1338</v>
      </c>
      <c r="L2453">
        <f>[2]Data!$K2453-[2]Data!$J2453</f>
        <v>656</v>
      </c>
      <c r="M2453" s="4" t="str">
        <f>VLOOKUP(Table_1[[#This Row],[Location ID]],[1]Locations!$A:$B,2,0)</f>
        <v>Escondido</v>
      </c>
      <c r="N2453" s="4" t="str">
        <f>VLOOKUP(Table_1[[#This Row],[Sales Person ID]],'[1]Sales People'!$A:$B,2,0)</f>
        <v>Martin Carr</v>
      </c>
      <c r="O2453" s="4" t="str">
        <f>VLOOKUP(Table_1[[#This Row],[Customer ID]],[1]Customers!$A:$B,2,0)</f>
        <v>Martin Reyes</v>
      </c>
      <c r="P2453" s="5">
        <f>WEEKDAY([2]Data!$F2453)</f>
        <v>7</v>
      </c>
      <c r="Q2453" s="4">
        <f>MONTH([2]Data!$F2453)</f>
        <v>5</v>
      </c>
      <c r="R2453" s="4">
        <f>YEAR([2]Data!$F2453)</f>
        <v>2020</v>
      </c>
    </row>
    <row r="2454" spans="1:18" ht="15.75" customHeight="1">
      <c r="A2454" s="2" t="s">
        <v>3454</v>
      </c>
      <c r="B2454" s="2" t="s">
        <v>282</v>
      </c>
      <c r="C2454" s="2" t="s">
        <v>30</v>
      </c>
      <c r="D2454" s="2" t="s">
        <v>137</v>
      </c>
      <c r="E2454" s="2" t="s">
        <v>779</v>
      </c>
      <c r="F2454" s="3">
        <v>43961</v>
      </c>
      <c r="G2454" s="2">
        <v>2</v>
      </c>
      <c r="H2454" s="2">
        <v>1587</v>
      </c>
      <c r="I2454" s="4">
        <f>VLOOKUP(Table_1[[#This Row],[Product ID]],[1]Products!$A:$D,3,0)</f>
        <v>1301</v>
      </c>
      <c r="J2454" s="4">
        <f>PRODUCT([2]Data!$G2454,[2]Data!$I2454)</f>
        <v>2602</v>
      </c>
      <c r="K2454" s="4">
        <f>PRODUCT([2]Data!$G2454,[2]Data!$H2454)</f>
        <v>3174</v>
      </c>
      <c r="L2454" s="4">
        <f>[2]Data!$K2454-[2]Data!$J2454</f>
        <v>572</v>
      </c>
      <c r="M2454" s="4" t="str">
        <f>VLOOKUP(Table_1[[#This Row],[Location ID]],[1]Locations!$A:$B,2,0)</f>
        <v>Berkeley</v>
      </c>
      <c r="N2454" s="4" t="str">
        <f>VLOOKUP(Table_1[[#This Row],[Sales Person ID]],'[1]Sales People'!$A:$B,2,0)</f>
        <v>Larry Castillo</v>
      </c>
      <c r="O2454" s="4" t="str">
        <f>VLOOKUP(Table_1[[#This Row],[Customer ID]],[1]Customers!$A:$B,2,0)</f>
        <v>Victor Hughes</v>
      </c>
      <c r="P2454" s="5">
        <f>WEEKDAY([2]Data!$F2454)</f>
        <v>1</v>
      </c>
      <c r="Q2454" s="4">
        <f>MONTH([2]Data!$F2454)</f>
        <v>5</v>
      </c>
      <c r="R2454" s="4">
        <f>YEAR([2]Data!$F2454)</f>
        <v>2020</v>
      </c>
    </row>
    <row r="2455" spans="1:18" ht="15.75" customHeight="1">
      <c r="A2455" s="6" t="s">
        <v>3455</v>
      </c>
      <c r="B2455" s="6" t="s">
        <v>130</v>
      </c>
      <c r="C2455" s="6" t="s">
        <v>297</v>
      </c>
      <c r="D2455" s="6" t="s">
        <v>424</v>
      </c>
      <c r="E2455" s="6" t="s">
        <v>985</v>
      </c>
      <c r="F2455" s="8">
        <v>44110</v>
      </c>
      <c r="G2455" s="6">
        <v>4</v>
      </c>
      <c r="H2455" s="6">
        <v>1077</v>
      </c>
      <c r="I2455" s="4">
        <f>VLOOKUP(Table_1[[#This Row],[Product ID]],[1]Products!$A:$D,3,0)</f>
        <v>732</v>
      </c>
      <c r="J2455">
        <f>PRODUCT([2]Data!$G2455,[2]Data!$I2455)</f>
        <v>2928</v>
      </c>
      <c r="K2455">
        <f>PRODUCT([2]Data!$G2455,[2]Data!$H2455)</f>
        <v>4308</v>
      </c>
      <c r="L2455">
        <f>[2]Data!$K2455-[2]Data!$J2455</f>
        <v>1380</v>
      </c>
      <c r="M2455" s="4" t="str">
        <f>VLOOKUP(Table_1[[#This Row],[Location ID]],[1]Locations!$A:$B,2,0)</f>
        <v>El Monte</v>
      </c>
      <c r="N2455" s="4" t="str">
        <f>VLOOKUP(Table_1[[#This Row],[Sales Person ID]],'[1]Sales People'!$A:$B,2,0)</f>
        <v>Kenneth Bradley</v>
      </c>
      <c r="O2455" s="4" t="str">
        <f>VLOOKUP(Table_1[[#This Row],[Customer ID]],[1]Customers!$A:$B,2,0)</f>
        <v>Patrick Morales</v>
      </c>
      <c r="P2455" s="5">
        <f>WEEKDAY([2]Data!$F2455)</f>
        <v>3</v>
      </c>
      <c r="Q2455" s="4">
        <f>MONTH([2]Data!$F2455)</f>
        <v>10</v>
      </c>
      <c r="R2455" s="4">
        <f>YEAR([2]Data!$F2455)</f>
        <v>2020</v>
      </c>
    </row>
    <row r="2456" spans="1:18" ht="15.75" customHeight="1">
      <c r="A2456" s="2" t="s">
        <v>3456</v>
      </c>
      <c r="B2456" s="2" t="s">
        <v>115</v>
      </c>
      <c r="C2456" s="2" t="s">
        <v>253</v>
      </c>
      <c r="D2456" s="2" t="s">
        <v>227</v>
      </c>
      <c r="E2456" s="2" t="s">
        <v>1220</v>
      </c>
      <c r="F2456" s="3">
        <v>43863</v>
      </c>
      <c r="G2456" s="2">
        <v>3</v>
      </c>
      <c r="H2456" s="2">
        <v>1671</v>
      </c>
      <c r="I2456" s="4">
        <f>VLOOKUP(Table_1[[#This Row],[Product ID]],[1]Products!$A:$D,3,0)</f>
        <v>1220</v>
      </c>
      <c r="J2456" s="4">
        <f>PRODUCT([2]Data!$G2456,[2]Data!$I2456)</f>
        <v>3660</v>
      </c>
      <c r="K2456" s="4">
        <f>PRODUCT([2]Data!$G2456,[2]Data!$H2456)</f>
        <v>5013</v>
      </c>
      <c r="L2456" s="4">
        <f>[2]Data!$K2456-[2]Data!$J2456</f>
        <v>1353</v>
      </c>
      <c r="M2456" s="4" t="str">
        <f>VLOOKUP(Table_1[[#This Row],[Location ID]],[1]Locations!$A:$B,2,0)</f>
        <v>Downey</v>
      </c>
      <c r="N2456" s="4" t="str">
        <f>VLOOKUP(Table_1[[#This Row],[Sales Person ID]],'[1]Sales People'!$A:$B,2,0)</f>
        <v>Ernest Wagner</v>
      </c>
      <c r="O2456" s="4" t="str">
        <f>VLOOKUP(Table_1[[#This Row],[Customer ID]],[1]Customers!$A:$B,2,0)</f>
        <v>Fred Stone</v>
      </c>
      <c r="P2456" s="5">
        <f>WEEKDAY([2]Data!$F2456)</f>
        <v>1</v>
      </c>
      <c r="Q2456" s="4">
        <f>MONTH([2]Data!$F2456)</f>
        <v>2</v>
      </c>
      <c r="R2456" s="4">
        <f>YEAR([2]Data!$F2456)</f>
        <v>2020</v>
      </c>
    </row>
    <row r="2457" spans="1:18" ht="15.75" customHeight="1">
      <c r="A2457" s="6" t="s">
        <v>3457</v>
      </c>
      <c r="B2457" s="6" t="s">
        <v>363</v>
      </c>
      <c r="C2457" s="6" t="s">
        <v>607</v>
      </c>
      <c r="D2457" s="6" t="s">
        <v>107</v>
      </c>
      <c r="E2457" s="6" t="s">
        <v>2274</v>
      </c>
      <c r="F2457" s="8">
        <v>43997</v>
      </c>
      <c r="G2457" s="6">
        <v>1</v>
      </c>
      <c r="H2457" s="6">
        <v>203</v>
      </c>
      <c r="I2457" s="4">
        <f>VLOOKUP(Table_1[[#This Row],[Product ID]],[1]Products!$A:$D,3,0)</f>
        <v>154</v>
      </c>
      <c r="J2457">
        <f>PRODUCT([2]Data!$G2457,[2]Data!$I2457)</f>
        <v>154</v>
      </c>
      <c r="K2457">
        <f>PRODUCT([2]Data!$G2457,[2]Data!$H2457)</f>
        <v>203</v>
      </c>
      <c r="L2457">
        <f>[2]Data!$K2457-[2]Data!$J2457</f>
        <v>49</v>
      </c>
      <c r="M2457" s="4" t="str">
        <f>VLOOKUP(Table_1[[#This Row],[Location ID]],[1]Locations!$A:$B,2,0)</f>
        <v>Fremont</v>
      </c>
      <c r="N2457" s="4" t="str">
        <f>VLOOKUP(Table_1[[#This Row],[Sales Person ID]],'[1]Sales People'!$A:$B,2,0)</f>
        <v>Brian Thomas</v>
      </c>
      <c r="O2457" s="4" t="str">
        <f>VLOOKUP(Table_1[[#This Row],[Customer ID]],[1]Customers!$A:$B,2,0)</f>
        <v>Jeffrey Carpenter</v>
      </c>
      <c r="P2457" s="5">
        <f>WEEKDAY([2]Data!$F2457)</f>
        <v>2</v>
      </c>
      <c r="Q2457" s="4">
        <f>MONTH([2]Data!$F2457)</f>
        <v>6</v>
      </c>
      <c r="R2457" s="4">
        <f>YEAR([2]Data!$F2457)</f>
        <v>2020</v>
      </c>
    </row>
    <row r="2458" spans="1:18" ht="15.75" customHeight="1">
      <c r="A2458" s="2" t="s">
        <v>3458</v>
      </c>
      <c r="B2458" s="2" t="s">
        <v>218</v>
      </c>
      <c r="C2458" s="2" t="s">
        <v>388</v>
      </c>
      <c r="D2458" s="2" t="s">
        <v>261</v>
      </c>
      <c r="E2458" s="2" t="s">
        <v>488</v>
      </c>
      <c r="F2458" s="3">
        <v>44005</v>
      </c>
      <c r="G2458" s="2">
        <v>1</v>
      </c>
      <c r="H2458" s="2">
        <v>2464</v>
      </c>
      <c r="I2458" s="4">
        <f>VLOOKUP(Table_1[[#This Row],[Product ID]],[1]Products!$A:$D,3,0)</f>
        <v>1774</v>
      </c>
      <c r="J2458" s="4">
        <f>PRODUCT([2]Data!$G2458,[2]Data!$I2458)</f>
        <v>1774</v>
      </c>
      <c r="K2458" s="4">
        <f>PRODUCT([2]Data!$G2458,[2]Data!$H2458)</f>
        <v>2464</v>
      </c>
      <c r="L2458" s="4">
        <f>[2]Data!$K2458-[2]Data!$J2458</f>
        <v>690</v>
      </c>
      <c r="M2458" s="4" t="str">
        <f>VLOOKUP(Table_1[[#This Row],[Location ID]],[1]Locations!$A:$B,2,0)</f>
        <v>San Diego</v>
      </c>
      <c r="N2458" s="4" t="str">
        <f>VLOOKUP(Table_1[[#This Row],[Sales Person ID]],'[1]Sales People'!$A:$B,2,0)</f>
        <v>Martin Carr</v>
      </c>
      <c r="O2458" s="4" t="str">
        <f>VLOOKUP(Table_1[[#This Row],[Customer ID]],[1]Customers!$A:$B,2,0)</f>
        <v>Joe Coleman</v>
      </c>
      <c r="P2458" s="5">
        <f>WEEKDAY([2]Data!$F2458)</f>
        <v>3</v>
      </c>
      <c r="Q2458" s="4">
        <f>MONTH([2]Data!$F2458)</f>
        <v>6</v>
      </c>
      <c r="R2458" s="4">
        <f>YEAR([2]Data!$F2458)</f>
        <v>2020</v>
      </c>
    </row>
    <row r="2459" spans="1:18" ht="15.75" customHeight="1">
      <c r="A2459" s="6" t="s">
        <v>3459</v>
      </c>
      <c r="B2459" s="6" t="s">
        <v>230</v>
      </c>
      <c r="C2459" s="6" t="s">
        <v>206</v>
      </c>
      <c r="D2459" s="6" t="s">
        <v>268</v>
      </c>
      <c r="E2459" s="6" t="s">
        <v>1662</v>
      </c>
      <c r="F2459" s="8">
        <v>44166</v>
      </c>
      <c r="G2459" s="6">
        <v>1</v>
      </c>
      <c r="H2459" s="6">
        <v>561</v>
      </c>
      <c r="I2459" s="4">
        <f>VLOOKUP(Table_1[[#This Row],[Product ID]],[1]Products!$A:$D,3,0)</f>
        <v>421</v>
      </c>
      <c r="J2459">
        <f>PRODUCT([2]Data!$G2459,[2]Data!$I2459)</f>
        <v>421</v>
      </c>
      <c r="K2459">
        <f>PRODUCT([2]Data!$G2459,[2]Data!$H2459)</f>
        <v>561</v>
      </c>
      <c r="L2459">
        <f>[2]Data!$K2459-[2]Data!$J2459</f>
        <v>140</v>
      </c>
      <c r="M2459" s="4" t="str">
        <f>VLOOKUP(Table_1[[#This Row],[Location ID]],[1]Locations!$A:$B,2,0)</f>
        <v>Pomona</v>
      </c>
      <c r="N2459" s="4" t="str">
        <f>VLOOKUP(Table_1[[#This Row],[Sales Person ID]],'[1]Sales People'!$A:$B,2,0)</f>
        <v>Jerry Perry</v>
      </c>
      <c r="O2459" s="4" t="str">
        <f>VLOOKUP(Table_1[[#This Row],[Customer ID]],[1]Customers!$A:$B,2,0)</f>
        <v>Douglas Wallace</v>
      </c>
      <c r="P2459" s="5">
        <f>WEEKDAY([2]Data!$F2459)</f>
        <v>3</v>
      </c>
      <c r="Q2459" s="4">
        <f>MONTH([2]Data!$F2459)</f>
        <v>12</v>
      </c>
      <c r="R2459" s="4">
        <f>YEAR([2]Data!$F2459)</f>
        <v>2020</v>
      </c>
    </row>
    <row r="2460" spans="1:18" ht="15.75" customHeight="1">
      <c r="A2460" s="2" t="s">
        <v>3460</v>
      </c>
      <c r="B2460" s="2" t="s">
        <v>378</v>
      </c>
      <c r="C2460" s="2" t="s">
        <v>77</v>
      </c>
      <c r="D2460" s="2" t="s">
        <v>227</v>
      </c>
      <c r="E2460" s="2" t="s">
        <v>642</v>
      </c>
      <c r="F2460" s="3">
        <v>44165</v>
      </c>
      <c r="G2460" s="2">
        <v>1</v>
      </c>
      <c r="H2460" s="2">
        <v>530</v>
      </c>
      <c r="I2460" s="4">
        <f>VLOOKUP(Table_1[[#This Row],[Product ID]],[1]Products!$A:$D,3,0)</f>
        <v>424</v>
      </c>
      <c r="J2460" s="4">
        <f>PRODUCT([2]Data!$G2460,[2]Data!$I2460)</f>
        <v>424</v>
      </c>
      <c r="K2460" s="4">
        <f>PRODUCT([2]Data!$G2460,[2]Data!$H2460)</f>
        <v>530</v>
      </c>
      <c r="L2460" s="4">
        <f>[2]Data!$K2460-[2]Data!$J2460</f>
        <v>106</v>
      </c>
      <c r="M2460" s="4" t="str">
        <f>VLOOKUP(Table_1[[#This Row],[Location ID]],[1]Locations!$A:$B,2,0)</f>
        <v>Ontario</v>
      </c>
      <c r="N2460" s="4" t="str">
        <f>VLOOKUP(Table_1[[#This Row],[Sales Person ID]],'[1]Sales People'!$A:$B,2,0)</f>
        <v>Ernest Wagner</v>
      </c>
      <c r="O2460" s="4" t="str">
        <f>VLOOKUP(Table_1[[#This Row],[Customer ID]],[1]Customers!$A:$B,2,0)</f>
        <v>Matthew Phillips</v>
      </c>
      <c r="P2460" s="5">
        <f>WEEKDAY([2]Data!$F2460)</f>
        <v>2</v>
      </c>
      <c r="Q2460" s="4">
        <f>MONTH([2]Data!$F2460)</f>
        <v>11</v>
      </c>
      <c r="R2460" s="4">
        <f>YEAR([2]Data!$F2460)</f>
        <v>2020</v>
      </c>
    </row>
    <row r="2461" spans="1:18" ht="15.75" customHeight="1">
      <c r="A2461" s="6" t="s">
        <v>3461</v>
      </c>
      <c r="B2461" s="6" t="s">
        <v>472</v>
      </c>
      <c r="C2461" s="6" t="s">
        <v>327</v>
      </c>
      <c r="D2461" s="6" t="s">
        <v>189</v>
      </c>
      <c r="E2461" s="6" t="s">
        <v>428</v>
      </c>
      <c r="F2461" s="8">
        <v>43939</v>
      </c>
      <c r="G2461" s="6">
        <v>2</v>
      </c>
      <c r="H2461" s="6">
        <v>35</v>
      </c>
      <c r="I2461" s="4">
        <f>VLOOKUP(Table_1[[#This Row],[Product ID]],[1]Products!$A:$D,3,0)</f>
        <v>22</v>
      </c>
      <c r="J2461">
        <f>PRODUCT([2]Data!$G2461,[2]Data!$I2461)</f>
        <v>44</v>
      </c>
      <c r="K2461">
        <f>PRODUCT([2]Data!$G2461,[2]Data!$H2461)</f>
        <v>70</v>
      </c>
      <c r="L2461">
        <f>[2]Data!$K2461-[2]Data!$J2461</f>
        <v>26</v>
      </c>
      <c r="M2461" s="4" t="str">
        <f>VLOOKUP(Table_1[[#This Row],[Location ID]],[1]Locations!$A:$B,2,0)</f>
        <v>East Los Angeles</v>
      </c>
      <c r="N2461" s="4" t="str">
        <f>VLOOKUP(Table_1[[#This Row],[Sales Person ID]],'[1]Sales People'!$A:$B,2,0)</f>
        <v>Joshua Taylor</v>
      </c>
      <c r="O2461" s="4" t="str">
        <f>VLOOKUP(Table_1[[#This Row],[Customer ID]],[1]Customers!$A:$B,2,0)</f>
        <v>Brian Kim</v>
      </c>
      <c r="P2461" s="5">
        <f>WEEKDAY([2]Data!$F2461)</f>
        <v>7</v>
      </c>
      <c r="Q2461" s="4">
        <f>MONTH([2]Data!$F2461)</f>
        <v>4</v>
      </c>
      <c r="R2461" s="4">
        <f>YEAR([2]Data!$F2461)</f>
        <v>2020</v>
      </c>
    </row>
    <row r="2462" spans="1:18" ht="15.75" customHeight="1">
      <c r="A2462" s="2" t="s">
        <v>3462</v>
      </c>
      <c r="B2462" s="2" t="s">
        <v>807</v>
      </c>
      <c r="C2462" s="2" t="s">
        <v>20</v>
      </c>
      <c r="D2462" s="2" t="s">
        <v>268</v>
      </c>
      <c r="E2462" s="2" t="s">
        <v>569</v>
      </c>
      <c r="F2462" s="3">
        <v>43975</v>
      </c>
      <c r="G2462" s="2">
        <v>4</v>
      </c>
      <c r="H2462" s="2">
        <v>1103</v>
      </c>
      <c r="I2462" s="4">
        <f>VLOOKUP(Table_1[[#This Row],[Product ID]],[1]Products!$A:$D,3,0)</f>
        <v>838</v>
      </c>
      <c r="J2462" s="4">
        <f>PRODUCT([2]Data!$G2462,[2]Data!$I2462)</f>
        <v>3352</v>
      </c>
      <c r="K2462" s="4">
        <f>PRODUCT([2]Data!$G2462,[2]Data!$H2462)</f>
        <v>4412</v>
      </c>
      <c r="L2462" s="4">
        <f>[2]Data!$K2462-[2]Data!$J2462</f>
        <v>1060</v>
      </c>
      <c r="M2462" s="4" t="str">
        <f>VLOOKUP(Table_1[[#This Row],[Location ID]],[1]Locations!$A:$B,2,0)</f>
        <v>San Mateo</v>
      </c>
      <c r="N2462" s="4" t="str">
        <f>VLOOKUP(Table_1[[#This Row],[Sales Person ID]],'[1]Sales People'!$A:$B,2,0)</f>
        <v>Jerry Perry</v>
      </c>
      <c r="O2462" s="4" t="str">
        <f>VLOOKUP(Table_1[[#This Row],[Customer ID]],[1]Customers!$A:$B,2,0)</f>
        <v>Clarence Greene</v>
      </c>
      <c r="P2462" s="5">
        <f>WEEKDAY([2]Data!$F2462)</f>
        <v>1</v>
      </c>
      <c r="Q2462" s="4">
        <f>MONTH([2]Data!$F2462)</f>
        <v>5</v>
      </c>
      <c r="R2462" s="4">
        <f>YEAR([2]Data!$F2462)</f>
        <v>2020</v>
      </c>
    </row>
    <row r="2463" spans="1:18" ht="15.75" customHeight="1">
      <c r="A2463" s="6" t="s">
        <v>3463</v>
      </c>
      <c r="B2463" s="6" t="s">
        <v>468</v>
      </c>
      <c r="C2463" s="6" t="s">
        <v>360</v>
      </c>
      <c r="D2463" s="6" t="s">
        <v>36</v>
      </c>
      <c r="E2463" s="6" t="s">
        <v>1778</v>
      </c>
      <c r="F2463" s="8">
        <v>43933</v>
      </c>
      <c r="G2463" s="6">
        <v>2</v>
      </c>
      <c r="H2463" s="6">
        <v>947</v>
      </c>
      <c r="I2463" s="4">
        <f>VLOOKUP(Table_1[[#This Row],[Product ID]],[1]Products!$A:$D,3,0)</f>
        <v>786</v>
      </c>
      <c r="J2463">
        <f>PRODUCT([2]Data!$G2463,[2]Data!$I2463)</f>
        <v>1572</v>
      </c>
      <c r="K2463">
        <f>PRODUCT([2]Data!$G2463,[2]Data!$H2463)</f>
        <v>1894</v>
      </c>
      <c r="L2463">
        <f>[2]Data!$K2463-[2]Data!$J2463</f>
        <v>322</v>
      </c>
      <c r="M2463" s="4" t="str">
        <f>VLOOKUP(Table_1[[#This Row],[Location ID]],[1]Locations!$A:$B,2,0)</f>
        <v>Santa Clara</v>
      </c>
      <c r="N2463" s="4" t="str">
        <f>VLOOKUP(Table_1[[#This Row],[Sales Person ID]],'[1]Sales People'!$A:$B,2,0)</f>
        <v>Brian Davis</v>
      </c>
      <c r="O2463" s="4" t="str">
        <f>VLOOKUP(Table_1[[#This Row],[Customer ID]],[1]Customers!$A:$B,2,0)</f>
        <v>Jeremy Gomez</v>
      </c>
      <c r="P2463" s="5">
        <f>WEEKDAY([2]Data!$F2463)</f>
        <v>1</v>
      </c>
      <c r="Q2463" s="4">
        <f>MONTH([2]Data!$F2463)</f>
        <v>4</v>
      </c>
      <c r="R2463" s="4">
        <f>YEAR([2]Data!$F2463)</f>
        <v>2020</v>
      </c>
    </row>
    <row r="2464" spans="1:18" ht="15.75" customHeight="1">
      <c r="A2464" s="2" t="s">
        <v>3464</v>
      </c>
      <c r="B2464" s="2" t="s">
        <v>278</v>
      </c>
      <c r="C2464" s="2" t="s">
        <v>55</v>
      </c>
      <c r="D2464" s="2" t="s">
        <v>51</v>
      </c>
      <c r="E2464" s="2" t="s">
        <v>1590</v>
      </c>
      <c r="F2464" s="3">
        <v>44140</v>
      </c>
      <c r="G2464" s="2">
        <v>1</v>
      </c>
      <c r="H2464" s="2">
        <v>400</v>
      </c>
      <c r="I2464" s="4">
        <f>VLOOKUP(Table_1[[#This Row],[Product ID]],[1]Products!$A:$D,3,0)</f>
        <v>208</v>
      </c>
      <c r="J2464" s="4">
        <f>PRODUCT([2]Data!$G2464,[2]Data!$I2464)</f>
        <v>208</v>
      </c>
      <c r="K2464" s="4">
        <f>PRODUCT([2]Data!$G2464,[2]Data!$H2464)</f>
        <v>400</v>
      </c>
      <c r="L2464" s="4">
        <f>[2]Data!$K2464-[2]Data!$J2464</f>
        <v>192</v>
      </c>
      <c r="M2464" s="4" t="str">
        <f>VLOOKUP(Table_1[[#This Row],[Location ID]],[1]Locations!$A:$B,2,0)</f>
        <v>Moreno Valley</v>
      </c>
      <c r="N2464" s="4" t="str">
        <f>VLOOKUP(Table_1[[#This Row],[Sales Person ID]],'[1]Sales People'!$A:$B,2,0)</f>
        <v>Brian Hansen</v>
      </c>
      <c r="O2464" s="4" t="str">
        <f>VLOOKUP(Table_1[[#This Row],[Customer ID]],[1]Customers!$A:$B,2,0)</f>
        <v>Charles Montgomery</v>
      </c>
      <c r="P2464" s="5">
        <f>WEEKDAY([2]Data!$F2464)</f>
        <v>5</v>
      </c>
      <c r="Q2464" s="4">
        <f>MONTH([2]Data!$F2464)</f>
        <v>11</v>
      </c>
      <c r="R2464" s="4">
        <f>YEAR([2]Data!$F2464)</f>
        <v>2020</v>
      </c>
    </row>
    <row r="2465" spans="1:18" ht="15.75" customHeight="1">
      <c r="A2465" s="6" t="s">
        <v>3465</v>
      </c>
      <c r="B2465" s="6" t="s">
        <v>200</v>
      </c>
      <c r="C2465" s="6" t="s">
        <v>240</v>
      </c>
      <c r="D2465" s="6" t="s">
        <v>98</v>
      </c>
      <c r="E2465" s="6" t="s">
        <v>1581</v>
      </c>
      <c r="F2465" s="8">
        <v>44160</v>
      </c>
      <c r="G2465" s="6">
        <v>3</v>
      </c>
      <c r="H2465" s="6">
        <v>1783</v>
      </c>
      <c r="I2465" s="4">
        <f>VLOOKUP(Table_1[[#This Row],[Product ID]],[1]Products!$A:$D,3,0)</f>
        <v>1516</v>
      </c>
      <c r="J2465">
        <f>PRODUCT([2]Data!$G2465,[2]Data!$I2465)</f>
        <v>4548</v>
      </c>
      <c r="K2465">
        <f>PRODUCT([2]Data!$G2465,[2]Data!$H2465)</f>
        <v>5349</v>
      </c>
      <c r="L2465">
        <f>[2]Data!$K2465-[2]Data!$J2465</f>
        <v>801</v>
      </c>
      <c r="M2465" s="4" t="str">
        <f>VLOOKUP(Table_1[[#This Row],[Location ID]],[1]Locations!$A:$B,2,0)</f>
        <v>San Jose</v>
      </c>
      <c r="N2465" s="4" t="str">
        <f>VLOOKUP(Table_1[[#This Row],[Sales Person ID]],'[1]Sales People'!$A:$B,2,0)</f>
        <v>Martin Perry</v>
      </c>
      <c r="O2465" s="4" t="str">
        <f>VLOOKUP(Table_1[[#This Row],[Customer ID]],[1]Customers!$A:$B,2,0)</f>
        <v>Jonathan Harris</v>
      </c>
      <c r="P2465" s="5">
        <f>WEEKDAY([2]Data!$F2465)</f>
        <v>4</v>
      </c>
      <c r="Q2465" s="4">
        <f>MONTH([2]Data!$F2465)</f>
        <v>11</v>
      </c>
      <c r="R2465" s="4">
        <f>YEAR([2]Data!$F2465)</f>
        <v>2020</v>
      </c>
    </row>
    <row r="2466" spans="1:18" ht="15.75" customHeight="1">
      <c r="A2466" s="2" t="s">
        <v>3466</v>
      </c>
      <c r="B2466" s="2" t="s">
        <v>394</v>
      </c>
      <c r="C2466" s="2" t="s">
        <v>85</v>
      </c>
      <c r="D2466" s="2" t="s">
        <v>236</v>
      </c>
      <c r="E2466" s="2" t="s">
        <v>942</v>
      </c>
      <c r="F2466" s="3">
        <v>43881</v>
      </c>
      <c r="G2466" s="2">
        <v>1</v>
      </c>
      <c r="H2466" s="2">
        <v>1494</v>
      </c>
      <c r="I2466" s="4">
        <f>VLOOKUP(Table_1[[#This Row],[Product ID]],[1]Products!$A:$D,3,0)</f>
        <v>971</v>
      </c>
      <c r="J2466" s="4">
        <f>PRODUCT([2]Data!$G2466,[2]Data!$I2466)</f>
        <v>971</v>
      </c>
      <c r="K2466" s="4">
        <f>PRODUCT([2]Data!$G2466,[2]Data!$H2466)</f>
        <v>1494</v>
      </c>
      <c r="L2466" s="4">
        <f>[2]Data!$K2466-[2]Data!$J2466</f>
        <v>523</v>
      </c>
      <c r="M2466" s="4" t="str">
        <f>VLOOKUP(Table_1[[#This Row],[Location ID]],[1]Locations!$A:$B,2,0)</f>
        <v>West Covina</v>
      </c>
      <c r="N2466" s="4" t="str">
        <f>VLOOKUP(Table_1[[#This Row],[Sales Person ID]],'[1]Sales People'!$A:$B,2,0)</f>
        <v>Andrew Bowman</v>
      </c>
      <c r="O2466" s="4" t="str">
        <f>VLOOKUP(Table_1[[#This Row],[Customer ID]],[1]Customers!$A:$B,2,0)</f>
        <v>Joshua Collins</v>
      </c>
      <c r="P2466" s="5">
        <f>WEEKDAY([2]Data!$F2466)</f>
        <v>5</v>
      </c>
      <c r="Q2466" s="4">
        <f>MONTH([2]Data!$F2466)</f>
        <v>2</v>
      </c>
      <c r="R2466" s="4">
        <f>YEAR([2]Data!$F2466)</f>
        <v>2020</v>
      </c>
    </row>
    <row r="2467" spans="1:18" ht="15.75" customHeight="1">
      <c r="A2467" s="6" t="s">
        <v>3467</v>
      </c>
      <c r="B2467" s="6" t="s">
        <v>249</v>
      </c>
      <c r="C2467" s="6" t="s">
        <v>342</v>
      </c>
      <c r="D2467" s="6" t="s">
        <v>236</v>
      </c>
      <c r="E2467" s="6" t="s">
        <v>374</v>
      </c>
      <c r="F2467" s="8">
        <v>44066</v>
      </c>
      <c r="G2467" s="6">
        <v>4</v>
      </c>
      <c r="H2467" s="6">
        <v>871</v>
      </c>
      <c r="I2467" s="4">
        <f>VLOOKUP(Table_1[[#This Row],[Product ID]],[1]Products!$A:$D,3,0)</f>
        <v>540</v>
      </c>
      <c r="J2467">
        <f>PRODUCT([2]Data!$G2467,[2]Data!$I2467)</f>
        <v>2160</v>
      </c>
      <c r="K2467">
        <f>PRODUCT([2]Data!$G2467,[2]Data!$H2467)</f>
        <v>3484</v>
      </c>
      <c r="L2467">
        <f>[2]Data!$K2467-[2]Data!$J2467</f>
        <v>1324</v>
      </c>
      <c r="M2467" s="4" t="str">
        <f>VLOOKUP(Table_1[[#This Row],[Location ID]],[1]Locations!$A:$B,2,0)</f>
        <v>Sunnyvale</v>
      </c>
      <c r="N2467" s="4" t="str">
        <f>VLOOKUP(Table_1[[#This Row],[Sales Person ID]],'[1]Sales People'!$A:$B,2,0)</f>
        <v>Andrew Bowman</v>
      </c>
      <c r="O2467" s="4" t="str">
        <f>VLOOKUP(Table_1[[#This Row],[Customer ID]],[1]Customers!$A:$B,2,0)</f>
        <v>Robert Carr</v>
      </c>
      <c r="P2467" s="5">
        <f>WEEKDAY([2]Data!$F2467)</f>
        <v>1</v>
      </c>
      <c r="Q2467" s="4">
        <f>MONTH([2]Data!$F2467)</f>
        <v>8</v>
      </c>
      <c r="R2467" s="4">
        <f>YEAR([2]Data!$F2467)</f>
        <v>2020</v>
      </c>
    </row>
    <row r="2468" spans="1:18" ht="15.75" customHeight="1">
      <c r="A2468" s="2" t="s">
        <v>3468</v>
      </c>
      <c r="B2468" s="2" t="s">
        <v>120</v>
      </c>
      <c r="C2468" s="2" t="s">
        <v>538</v>
      </c>
      <c r="D2468" s="2" t="s">
        <v>227</v>
      </c>
      <c r="E2468" s="2" t="s">
        <v>862</v>
      </c>
      <c r="F2468" s="3">
        <v>43972</v>
      </c>
      <c r="G2468" s="2">
        <v>1</v>
      </c>
      <c r="H2468" s="2">
        <v>1783</v>
      </c>
      <c r="I2468" s="4">
        <f>VLOOKUP(Table_1[[#This Row],[Product ID]],[1]Products!$A:$D,3,0)</f>
        <v>1230</v>
      </c>
      <c r="J2468" s="4">
        <f>PRODUCT([2]Data!$G2468,[2]Data!$I2468)</f>
        <v>1230</v>
      </c>
      <c r="K2468" s="4">
        <f>PRODUCT([2]Data!$G2468,[2]Data!$H2468)</f>
        <v>1783</v>
      </c>
      <c r="L2468" s="4">
        <f>[2]Data!$K2468-[2]Data!$J2468</f>
        <v>553</v>
      </c>
      <c r="M2468" s="4" t="str">
        <f>VLOOKUP(Table_1[[#This Row],[Location ID]],[1]Locations!$A:$B,2,0)</f>
        <v>Stockton</v>
      </c>
      <c r="N2468" s="4" t="str">
        <f>VLOOKUP(Table_1[[#This Row],[Sales Person ID]],'[1]Sales People'!$A:$B,2,0)</f>
        <v>Ernest Wagner</v>
      </c>
      <c r="O2468" s="4" t="str">
        <f>VLOOKUP(Table_1[[#This Row],[Customer ID]],[1]Customers!$A:$B,2,0)</f>
        <v>Gary Hudson</v>
      </c>
      <c r="P2468" s="5">
        <f>WEEKDAY([2]Data!$F2468)</f>
        <v>5</v>
      </c>
      <c r="Q2468" s="4">
        <f>MONTH([2]Data!$F2468)</f>
        <v>5</v>
      </c>
      <c r="R2468" s="4">
        <f>YEAR([2]Data!$F2468)</f>
        <v>2020</v>
      </c>
    </row>
    <row r="2469" spans="1:18" ht="15.75" customHeight="1">
      <c r="A2469" s="6" t="s">
        <v>3469</v>
      </c>
      <c r="B2469" s="6" t="s">
        <v>44</v>
      </c>
      <c r="C2469" s="6" t="s">
        <v>403</v>
      </c>
      <c r="D2469" s="6" t="s">
        <v>98</v>
      </c>
      <c r="E2469" s="6" t="s">
        <v>3470</v>
      </c>
      <c r="F2469" s="8">
        <v>43883</v>
      </c>
      <c r="G2469" s="6">
        <v>1</v>
      </c>
      <c r="H2469" s="6">
        <v>1582</v>
      </c>
      <c r="I2469" s="4">
        <f>VLOOKUP(Table_1[[#This Row],[Product ID]],[1]Products!$A:$D,3,0)</f>
        <v>1234</v>
      </c>
      <c r="J2469">
        <f>PRODUCT([2]Data!$G2469,[2]Data!$I2469)</f>
        <v>1234</v>
      </c>
      <c r="K2469">
        <f>PRODUCT([2]Data!$G2469,[2]Data!$H2469)</f>
        <v>1582</v>
      </c>
      <c r="L2469">
        <f>[2]Data!$K2469-[2]Data!$J2469</f>
        <v>348</v>
      </c>
      <c r="M2469" s="4" t="str">
        <f>VLOOKUP(Table_1[[#This Row],[Location ID]],[1]Locations!$A:$B,2,0)</f>
        <v>Visalia</v>
      </c>
      <c r="N2469" s="4" t="str">
        <f>VLOOKUP(Table_1[[#This Row],[Sales Person ID]],'[1]Sales People'!$A:$B,2,0)</f>
        <v>Martin Perry</v>
      </c>
      <c r="O2469" s="4" t="str">
        <f>VLOOKUP(Table_1[[#This Row],[Customer ID]],[1]Customers!$A:$B,2,0)</f>
        <v>Juan Perez</v>
      </c>
      <c r="P2469" s="5">
        <f>WEEKDAY([2]Data!$F2469)</f>
        <v>7</v>
      </c>
      <c r="Q2469" s="4">
        <f>MONTH([2]Data!$F2469)</f>
        <v>2</v>
      </c>
      <c r="R2469" s="4">
        <f>YEAR([2]Data!$F2469)</f>
        <v>2020</v>
      </c>
    </row>
    <row r="2470" spans="1:18" ht="15.75" customHeight="1">
      <c r="A2470" s="2" t="s">
        <v>3471</v>
      </c>
      <c r="B2470" s="2" t="s">
        <v>54</v>
      </c>
      <c r="C2470" s="2" t="s">
        <v>68</v>
      </c>
      <c r="D2470" s="2" t="s">
        <v>21</v>
      </c>
      <c r="E2470" s="2" t="s">
        <v>775</v>
      </c>
      <c r="F2470" s="3">
        <v>43982</v>
      </c>
      <c r="G2470" s="2">
        <v>3</v>
      </c>
      <c r="H2470" s="2">
        <v>356</v>
      </c>
      <c r="I2470" s="4">
        <f>VLOOKUP(Table_1[[#This Row],[Product ID]],[1]Products!$A:$D,3,0)</f>
        <v>292</v>
      </c>
      <c r="J2470" s="4">
        <f>PRODUCT([2]Data!$G2470,[2]Data!$I2470)</f>
        <v>876</v>
      </c>
      <c r="K2470" s="4">
        <f>PRODUCT([2]Data!$G2470,[2]Data!$H2470)</f>
        <v>1068</v>
      </c>
      <c r="L2470" s="4">
        <f>[2]Data!$K2470-[2]Data!$J2470</f>
        <v>192</v>
      </c>
      <c r="M2470" s="4" t="str">
        <f>VLOOKUP(Table_1[[#This Row],[Location ID]],[1]Locations!$A:$B,2,0)</f>
        <v>Thousand Oaks</v>
      </c>
      <c r="N2470" s="4" t="str">
        <f>VLOOKUP(Table_1[[#This Row],[Sales Person ID]],'[1]Sales People'!$A:$B,2,0)</f>
        <v>Justin Lynch</v>
      </c>
      <c r="O2470" s="4" t="str">
        <f>VLOOKUP(Table_1[[#This Row],[Customer ID]],[1]Customers!$A:$B,2,0)</f>
        <v>Ronald Bradley</v>
      </c>
      <c r="P2470" s="5">
        <f>WEEKDAY([2]Data!$F2470)</f>
        <v>1</v>
      </c>
      <c r="Q2470" s="4">
        <f>MONTH([2]Data!$F2470)</f>
        <v>5</v>
      </c>
      <c r="R2470" s="4">
        <f>YEAR([2]Data!$F2470)</f>
        <v>2020</v>
      </c>
    </row>
    <row r="2471" spans="1:18" ht="15.75" customHeight="1">
      <c r="A2471" s="6" t="s">
        <v>3472</v>
      </c>
      <c r="B2471" s="6" t="s">
        <v>263</v>
      </c>
      <c r="C2471" s="6" t="s">
        <v>541</v>
      </c>
      <c r="D2471" s="6" t="s">
        <v>107</v>
      </c>
      <c r="E2471" s="6" t="s">
        <v>2471</v>
      </c>
      <c r="F2471" s="8">
        <v>43915</v>
      </c>
      <c r="G2471" s="6">
        <v>1</v>
      </c>
      <c r="H2471" s="6">
        <v>1899</v>
      </c>
      <c r="I2471" s="4">
        <f>VLOOKUP(Table_1[[#This Row],[Product ID]],[1]Products!$A:$D,3,0)</f>
        <v>1044</v>
      </c>
      <c r="J2471">
        <f>PRODUCT([2]Data!$G2471,[2]Data!$I2471)</f>
        <v>1044</v>
      </c>
      <c r="K2471">
        <f>PRODUCT([2]Data!$G2471,[2]Data!$H2471)</f>
        <v>1899</v>
      </c>
      <c r="L2471">
        <f>[2]Data!$K2471-[2]Data!$J2471</f>
        <v>855</v>
      </c>
      <c r="M2471" s="4" t="str">
        <f>VLOOKUP(Table_1[[#This Row],[Location ID]],[1]Locations!$A:$B,2,0)</f>
        <v>San Buenaventura (Ventura)</v>
      </c>
      <c r="N2471" s="4" t="str">
        <f>VLOOKUP(Table_1[[#This Row],[Sales Person ID]],'[1]Sales People'!$A:$B,2,0)</f>
        <v>Brian Thomas</v>
      </c>
      <c r="O2471" s="4" t="str">
        <f>VLOOKUP(Table_1[[#This Row],[Customer ID]],[1]Customers!$A:$B,2,0)</f>
        <v>Joe Gordon</v>
      </c>
      <c r="P2471" s="5">
        <f>WEEKDAY([2]Data!$F2471)</f>
        <v>4</v>
      </c>
      <c r="Q2471" s="4">
        <f>MONTH([2]Data!$F2471)</f>
        <v>3</v>
      </c>
      <c r="R2471" s="4">
        <f>YEAR([2]Data!$F2471)</f>
        <v>2020</v>
      </c>
    </row>
    <row r="2472" spans="1:18" ht="15.75" customHeight="1">
      <c r="A2472" s="2" t="s">
        <v>3473</v>
      </c>
      <c r="B2472" s="2" t="s">
        <v>363</v>
      </c>
      <c r="C2472" s="2" t="s">
        <v>501</v>
      </c>
      <c r="D2472" s="2" t="s">
        <v>367</v>
      </c>
      <c r="E2472" s="2" t="s">
        <v>466</v>
      </c>
      <c r="F2472" s="3">
        <v>44145</v>
      </c>
      <c r="G2472" s="2">
        <v>1</v>
      </c>
      <c r="H2472" s="2">
        <v>203</v>
      </c>
      <c r="I2472" s="4">
        <f>VLOOKUP(Table_1[[#This Row],[Product ID]],[1]Products!$A:$D,3,0)</f>
        <v>154</v>
      </c>
      <c r="J2472" s="4">
        <f>PRODUCT([2]Data!$G2472,[2]Data!$I2472)</f>
        <v>154</v>
      </c>
      <c r="K2472" s="4">
        <f>PRODUCT([2]Data!$G2472,[2]Data!$H2472)</f>
        <v>203</v>
      </c>
      <c r="L2472" s="4">
        <f>[2]Data!$K2472-[2]Data!$J2472</f>
        <v>49</v>
      </c>
      <c r="M2472" s="4" t="str">
        <f>VLOOKUP(Table_1[[#This Row],[Location ID]],[1]Locations!$A:$B,2,0)</f>
        <v>Temecula</v>
      </c>
      <c r="N2472" s="4" t="str">
        <f>VLOOKUP(Table_1[[#This Row],[Sales Person ID]],'[1]Sales People'!$A:$B,2,0)</f>
        <v>Jimmy Young</v>
      </c>
      <c r="O2472" s="4" t="str">
        <f>VLOOKUP(Table_1[[#This Row],[Customer ID]],[1]Customers!$A:$B,2,0)</f>
        <v>Adam Bailey</v>
      </c>
      <c r="P2472" s="5">
        <f>WEEKDAY([2]Data!$F2472)</f>
        <v>3</v>
      </c>
      <c r="Q2472" s="4">
        <f>MONTH([2]Data!$F2472)</f>
        <v>11</v>
      </c>
      <c r="R2472" s="4">
        <f>YEAR([2]Data!$F2472)</f>
        <v>2020</v>
      </c>
    </row>
    <row r="2473" spans="1:18" ht="15.75" customHeight="1">
      <c r="A2473" s="6" t="s">
        <v>3474</v>
      </c>
      <c r="B2473" s="6" t="s">
        <v>614</v>
      </c>
      <c r="C2473" s="6" t="s">
        <v>55</v>
      </c>
      <c r="D2473" s="6" t="s">
        <v>26</v>
      </c>
      <c r="E2473" s="6" t="s">
        <v>511</v>
      </c>
      <c r="F2473" s="8">
        <v>44169</v>
      </c>
      <c r="G2473" s="6">
        <v>4</v>
      </c>
      <c r="H2473" s="6">
        <v>2495</v>
      </c>
      <c r="I2473" s="4">
        <f>VLOOKUP(Table_1[[#This Row],[Product ID]],[1]Products!$A:$D,3,0)</f>
        <v>1896</v>
      </c>
      <c r="J2473">
        <f>PRODUCT([2]Data!$G2473,[2]Data!$I2473)</f>
        <v>7584</v>
      </c>
      <c r="K2473">
        <f>PRODUCT([2]Data!$G2473,[2]Data!$H2473)</f>
        <v>9980</v>
      </c>
      <c r="L2473">
        <f>[2]Data!$K2473-[2]Data!$J2473</f>
        <v>2396</v>
      </c>
      <c r="M2473" s="4" t="str">
        <f>VLOOKUP(Table_1[[#This Row],[Location ID]],[1]Locations!$A:$B,2,0)</f>
        <v>Moreno Valley</v>
      </c>
      <c r="N2473" s="4" t="str">
        <f>VLOOKUP(Table_1[[#This Row],[Sales Person ID]],'[1]Sales People'!$A:$B,2,0)</f>
        <v>Ryan Butler</v>
      </c>
      <c r="O2473" s="4" t="str">
        <f>VLOOKUP(Table_1[[#This Row],[Customer ID]],[1]Customers!$A:$B,2,0)</f>
        <v>William Medina</v>
      </c>
      <c r="P2473" s="5">
        <f>WEEKDAY([2]Data!$F2473)</f>
        <v>6</v>
      </c>
      <c r="Q2473" s="4">
        <f>MONTH([2]Data!$F2473)</f>
        <v>12</v>
      </c>
      <c r="R2473" s="4">
        <f>YEAR([2]Data!$F2473)</f>
        <v>2020</v>
      </c>
    </row>
    <row r="2474" spans="1:18" ht="15.75" customHeight="1">
      <c r="A2474" s="2" t="s">
        <v>3475</v>
      </c>
      <c r="B2474" s="2" t="s">
        <v>205</v>
      </c>
      <c r="C2474" s="2" t="s">
        <v>260</v>
      </c>
      <c r="D2474" s="2" t="s">
        <v>46</v>
      </c>
      <c r="E2474" s="2" t="s">
        <v>1140</v>
      </c>
      <c r="F2474" s="3">
        <v>44188</v>
      </c>
      <c r="G2474" s="2">
        <v>1</v>
      </c>
      <c r="H2474" s="2">
        <v>1278</v>
      </c>
      <c r="I2474" s="4">
        <f>VLOOKUP(Table_1[[#This Row],[Product ID]],[1]Products!$A:$D,3,0)</f>
        <v>665</v>
      </c>
      <c r="J2474" s="4">
        <f>PRODUCT([2]Data!$G2474,[2]Data!$I2474)</f>
        <v>665</v>
      </c>
      <c r="K2474" s="4">
        <f>PRODUCT([2]Data!$G2474,[2]Data!$H2474)</f>
        <v>1278</v>
      </c>
      <c r="L2474" s="4">
        <f>[2]Data!$K2474-[2]Data!$J2474</f>
        <v>613</v>
      </c>
      <c r="M2474" s="4" t="str">
        <f>VLOOKUP(Table_1[[#This Row],[Location ID]],[1]Locations!$A:$B,2,0)</f>
        <v>Roseville</v>
      </c>
      <c r="N2474" s="4" t="str">
        <f>VLOOKUP(Table_1[[#This Row],[Sales Person ID]],'[1]Sales People'!$A:$B,2,0)</f>
        <v>Charles Harper</v>
      </c>
      <c r="O2474" s="4" t="str">
        <f>VLOOKUP(Table_1[[#This Row],[Customer ID]],[1]Customers!$A:$B,2,0)</f>
        <v>Paul Richardson</v>
      </c>
      <c r="P2474" s="5">
        <f>WEEKDAY([2]Data!$F2474)</f>
        <v>4</v>
      </c>
      <c r="Q2474" s="4">
        <f>MONTH([2]Data!$F2474)</f>
        <v>12</v>
      </c>
      <c r="R2474" s="4">
        <f>YEAR([2]Data!$F2474)</f>
        <v>2020</v>
      </c>
    </row>
    <row r="2475" spans="1:18" ht="15.75" customHeight="1">
      <c r="A2475" s="6" t="s">
        <v>3476</v>
      </c>
      <c r="B2475" s="6" t="s">
        <v>196</v>
      </c>
      <c r="C2475" s="6" t="s">
        <v>342</v>
      </c>
      <c r="D2475" s="6" t="s">
        <v>74</v>
      </c>
      <c r="E2475" s="6" t="s">
        <v>3477</v>
      </c>
      <c r="F2475" s="8">
        <v>43956</v>
      </c>
      <c r="G2475" s="6">
        <v>1</v>
      </c>
      <c r="H2475" s="6">
        <v>667</v>
      </c>
      <c r="I2475" s="4">
        <f>VLOOKUP(Table_1[[#This Row],[Product ID]],[1]Products!$A:$D,3,0)</f>
        <v>387</v>
      </c>
      <c r="J2475">
        <f>PRODUCT([2]Data!$G2475,[2]Data!$I2475)</f>
        <v>387</v>
      </c>
      <c r="K2475">
        <f>PRODUCT([2]Data!$G2475,[2]Data!$H2475)</f>
        <v>667</v>
      </c>
      <c r="L2475">
        <f>[2]Data!$K2475-[2]Data!$J2475</f>
        <v>280</v>
      </c>
      <c r="M2475" s="4" t="str">
        <f>VLOOKUP(Table_1[[#This Row],[Location ID]],[1]Locations!$A:$B,2,0)</f>
        <v>Sunnyvale</v>
      </c>
      <c r="N2475" s="4" t="str">
        <f>VLOOKUP(Table_1[[#This Row],[Sales Person ID]],'[1]Sales People'!$A:$B,2,0)</f>
        <v>Jeremy Mendoza</v>
      </c>
      <c r="O2475" s="4" t="str">
        <f>VLOOKUP(Table_1[[#This Row],[Customer ID]],[1]Customers!$A:$B,2,0)</f>
        <v>Brian Hunter</v>
      </c>
      <c r="P2475" s="5">
        <f>WEEKDAY([2]Data!$F2475)</f>
        <v>3</v>
      </c>
      <c r="Q2475" s="4">
        <f>MONTH([2]Data!$F2475)</f>
        <v>5</v>
      </c>
      <c r="R2475" s="4">
        <f>YEAR([2]Data!$F2475)</f>
        <v>2020</v>
      </c>
    </row>
    <row r="2476" spans="1:18" ht="15.75" customHeight="1">
      <c r="A2476" s="2" t="s">
        <v>3478</v>
      </c>
      <c r="B2476" s="2" t="s">
        <v>351</v>
      </c>
      <c r="C2476" s="2" t="s">
        <v>90</v>
      </c>
      <c r="D2476" s="2" t="s">
        <v>170</v>
      </c>
      <c r="E2476" s="2" t="s">
        <v>2757</v>
      </c>
      <c r="F2476" s="3">
        <v>44041</v>
      </c>
      <c r="G2476" s="2">
        <v>4</v>
      </c>
      <c r="H2476" s="2">
        <v>1967</v>
      </c>
      <c r="I2476" s="4">
        <f>VLOOKUP(Table_1[[#This Row],[Product ID]],[1]Products!$A:$D,3,0)</f>
        <v>1397</v>
      </c>
      <c r="J2476" s="4">
        <f>PRODUCT([2]Data!$G2476,[2]Data!$I2476)</f>
        <v>5588</v>
      </c>
      <c r="K2476" s="4">
        <f>PRODUCT([2]Data!$G2476,[2]Data!$H2476)</f>
        <v>7868</v>
      </c>
      <c r="L2476" s="4">
        <f>[2]Data!$K2476-[2]Data!$J2476</f>
        <v>2280</v>
      </c>
      <c r="M2476" s="4" t="str">
        <f>VLOOKUP(Table_1[[#This Row],[Location ID]],[1]Locations!$A:$B,2,0)</f>
        <v>Palmdale</v>
      </c>
      <c r="N2476" s="4" t="str">
        <f>VLOOKUP(Table_1[[#This Row],[Sales Person ID]],'[1]Sales People'!$A:$B,2,0)</f>
        <v>Bobby Russell</v>
      </c>
      <c r="O2476" s="4" t="str">
        <f>VLOOKUP(Table_1[[#This Row],[Customer ID]],[1]Customers!$A:$B,2,0)</f>
        <v>Albert Kennedy</v>
      </c>
      <c r="P2476" s="5">
        <f>WEEKDAY([2]Data!$F2476)</f>
        <v>4</v>
      </c>
      <c r="Q2476" s="4">
        <f>MONTH([2]Data!$F2476)</f>
        <v>7</v>
      </c>
      <c r="R2476" s="4">
        <f>YEAR([2]Data!$F2476)</f>
        <v>2020</v>
      </c>
    </row>
    <row r="2477" spans="1:18" ht="15.75" customHeight="1">
      <c r="A2477" s="6" t="s">
        <v>3479</v>
      </c>
      <c r="B2477" s="6" t="s">
        <v>105</v>
      </c>
      <c r="C2477" s="6" t="s">
        <v>360</v>
      </c>
      <c r="D2477" s="6" t="s">
        <v>280</v>
      </c>
      <c r="E2477" s="6" t="s">
        <v>462</v>
      </c>
      <c r="F2477" s="8">
        <v>43849</v>
      </c>
      <c r="G2477" s="6">
        <v>1</v>
      </c>
      <c r="H2477" s="6">
        <v>1639</v>
      </c>
      <c r="I2477" s="4">
        <f>VLOOKUP(Table_1[[#This Row],[Product ID]],[1]Products!$A:$D,3,0)</f>
        <v>1295</v>
      </c>
      <c r="J2477">
        <f>PRODUCT([2]Data!$G2477,[2]Data!$I2477)</f>
        <v>1295</v>
      </c>
      <c r="K2477">
        <f>PRODUCT([2]Data!$G2477,[2]Data!$H2477)</f>
        <v>1639</v>
      </c>
      <c r="L2477">
        <f>[2]Data!$K2477-[2]Data!$J2477</f>
        <v>344</v>
      </c>
      <c r="M2477" s="4" t="str">
        <f>VLOOKUP(Table_1[[#This Row],[Location ID]],[1]Locations!$A:$B,2,0)</f>
        <v>Santa Clara</v>
      </c>
      <c r="N2477" s="4" t="str">
        <f>VLOOKUP(Table_1[[#This Row],[Sales Person ID]],'[1]Sales People'!$A:$B,2,0)</f>
        <v>Kevin Butler</v>
      </c>
      <c r="O2477" s="4" t="str">
        <f>VLOOKUP(Table_1[[#This Row],[Customer ID]],[1]Customers!$A:$B,2,0)</f>
        <v>David Olson</v>
      </c>
      <c r="P2477" s="5">
        <f>WEEKDAY([2]Data!$F2477)</f>
        <v>1</v>
      </c>
      <c r="Q2477" s="4">
        <f>MONTH([2]Data!$F2477)</f>
        <v>1</v>
      </c>
      <c r="R2477" s="4">
        <f>YEAR([2]Data!$F2477)</f>
        <v>2020</v>
      </c>
    </row>
    <row r="2478" spans="1:18" ht="15.75" customHeight="1">
      <c r="A2478" s="2" t="s">
        <v>3480</v>
      </c>
      <c r="B2478" s="2" t="s">
        <v>267</v>
      </c>
      <c r="C2478" s="2" t="s">
        <v>264</v>
      </c>
      <c r="D2478" s="2" t="s">
        <v>250</v>
      </c>
      <c r="E2478" s="2" t="s">
        <v>1057</v>
      </c>
      <c r="F2478" s="3">
        <v>44081</v>
      </c>
      <c r="G2478" s="2">
        <v>1</v>
      </c>
      <c r="H2478" s="2">
        <v>596</v>
      </c>
      <c r="I2478" s="4">
        <f>VLOOKUP(Table_1[[#This Row],[Product ID]],[1]Products!$A:$D,3,0)</f>
        <v>358</v>
      </c>
      <c r="J2478" s="4">
        <f>PRODUCT([2]Data!$G2478,[2]Data!$I2478)</f>
        <v>358</v>
      </c>
      <c r="K2478" s="4">
        <f>PRODUCT([2]Data!$G2478,[2]Data!$H2478)</f>
        <v>596</v>
      </c>
      <c r="L2478" s="4">
        <f>[2]Data!$K2478-[2]Data!$J2478</f>
        <v>238</v>
      </c>
      <c r="M2478" s="4" t="str">
        <f>VLOOKUP(Table_1[[#This Row],[Location ID]],[1]Locations!$A:$B,2,0)</f>
        <v>Bakersfield</v>
      </c>
      <c r="N2478" s="4" t="str">
        <f>VLOOKUP(Table_1[[#This Row],[Sales Person ID]],'[1]Sales People'!$A:$B,2,0)</f>
        <v>John Reyes</v>
      </c>
      <c r="O2478" s="4" t="str">
        <f>VLOOKUP(Table_1[[#This Row],[Customer ID]],[1]Customers!$A:$B,2,0)</f>
        <v>Keith Stephens</v>
      </c>
      <c r="P2478" s="5">
        <f>WEEKDAY([2]Data!$F2478)</f>
        <v>2</v>
      </c>
      <c r="Q2478" s="4">
        <f>MONTH([2]Data!$F2478)</f>
        <v>9</v>
      </c>
      <c r="R2478" s="4">
        <f>YEAR([2]Data!$F2478)</f>
        <v>2020</v>
      </c>
    </row>
    <row r="2479" spans="1:18" ht="15.75" customHeight="1">
      <c r="A2479" s="6" t="s">
        <v>3481</v>
      </c>
      <c r="B2479" s="6" t="s">
        <v>663</v>
      </c>
      <c r="C2479" s="6" t="s">
        <v>333</v>
      </c>
      <c r="D2479" s="6" t="s">
        <v>117</v>
      </c>
      <c r="E2479" s="6" t="s">
        <v>1059</v>
      </c>
      <c r="F2479" s="8">
        <v>43879</v>
      </c>
      <c r="G2479" s="6">
        <v>1</v>
      </c>
      <c r="H2479" s="6">
        <v>217</v>
      </c>
      <c r="I2479" s="4">
        <f>VLOOKUP(Table_1[[#This Row],[Product ID]],[1]Products!$A:$D,3,0)</f>
        <v>171</v>
      </c>
      <c r="J2479">
        <f>PRODUCT([2]Data!$G2479,[2]Data!$I2479)</f>
        <v>171</v>
      </c>
      <c r="K2479">
        <f>PRODUCT([2]Data!$G2479,[2]Data!$H2479)</f>
        <v>217</v>
      </c>
      <c r="L2479">
        <f>[2]Data!$K2479-[2]Data!$J2479</f>
        <v>46</v>
      </c>
      <c r="M2479" s="4" t="str">
        <f>VLOOKUP(Table_1[[#This Row],[Location ID]],[1]Locations!$A:$B,2,0)</f>
        <v>Rancho Cucamonga</v>
      </c>
      <c r="N2479" s="4" t="str">
        <f>VLOOKUP(Table_1[[#This Row],[Sales Person ID]],'[1]Sales People'!$A:$B,2,0)</f>
        <v>Patrick Ruiz</v>
      </c>
      <c r="O2479" s="4" t="str">
        <f>VLOOKUP(Table_1[[#This Row],[Customer ID]],[1]Customers!$A:$B,2,0)</f>
        <v>George Nichols</v>
      </c>
      <c r="P2479" s="5">
        <f>WEEKDAY([2]Data!$F2479)</f>
        <v>3</v>
      </c>
      <c r="Q2479" s="4">
        <f>MONTH([2]Data!$F2479)</f>
        <v>2</v>
      </c>
      <c r="R2479" s="4">
        <f>YEAR([2]Data!$F2479)</f>
        <v>2020</v>
      </c>
    </row>
    <row r="2480" spans="1:18" ht="15.75" customHeight="1">
      <c r="A2480" s="2" t="s">
        <v>3482</v>
      </c>
      <c r="B2480" s="2" t="s">
        <v>1160</v>
      </c>
      <c r="C2480" s="2" t="s">
        <v>68</v>
      </c>
      <c r="D2480" s="2" t="s">
        <v>157</v>
      </c>
      <c r="E2480" s="2" t="s">
        <v>138</v>
      </c>
      <c r="F2480" s="3">
        <v>44147</v>
      </c>
      <c r="G2480" s="2">
        <v>1</v>
      </c>
      <c r="H2480" s="2">
        <v>847</v>
      </c>
      <c r="I2480" s="4">
        <f>VLOOKUP(Table_1[[#This Row],[Product ID]],[1]Products!$A:$D,3,0)</f>
        <v>534</v>
      </c>
      <c r="J2480" s="4">
        <f>PRODUCT([2]Data!$G2480,[2]Data!$I2480)</f>
        <v>534</v>
      </c>
      <c r="K2480" s="4">
        <f>PRODUCT([2]Data!$G2480,[2]Data!$H2480)</f>
        <v>847</v>
      </c>
      <c r="L2480" s="4">
        <f>[2]Data!$K2480-[2]Data!$J2480</f>
        <v>313</v>
      </c>
      <c r="M2480" s="4" t="str">
        <f>VLOOKUP(Table_1[[#This Row],[Location ID]],[1]Locations!$A:$B,2,0)</f>
        <v>Thousand Oaks</v>
      </c>
      <c r="N2480" s="4" t="str">
        <f>VLOOKUP(Table_1[[#This Row],[Sales Person ID]],'[1]Sales People'!$A:$B,2,0)</f>
        <v>Carl Elliott</v>
      </c>
      <c r="O2480" s="4" t="str">
        <f>VLOOKUP(Table_1[[#This Row],[Customer ID]],[1]Customers!$A:$B,2,0)</f>
        <v>Carlos Smith</v>
      </c>
      <c r="P2480" s="5">
        <f>WEEKDAY([2]Data!$F2480)</f>
        <v>5</v>
      </c>
      <c r="Q2480" s="4">
        <f>MONTH([2]Data!$F2480)</f>
        <v>11</v>
      </c>
      <c r="R2480" s="4">
        <f>YEAR([2]Data!$F2480)</f>
        <v>2020</v>
      </c>
    </row>
    <row r="2481" spans="1:18" ht="15.75" customHeight="1">
      <c r="A2481" s="6" t="s">
        <v>3483</v>
      </c>
      <c r="B2481" s="6" t="s">
        <v>341</v>
      </c>
      <c r="C2481" s="6" t="s">
        <v>77</v>
      </c>
      <c r="D2481" s="6" t="s">
        <v>189</v>
      </c>
      <c r="E2481" s="6" t="s">
        <v>731</v>
      </c>
      <c r="F2481" s="8">
        <v>43865</v>
      </c>
      <c r="G2481" s="6">
        <v>1</v>
      </c>
      <c r="H2481" s="6">
        <v>1635</v>
      </c>
      <c r="I2481" s="4">
        <f>VLOOKUP(Table_1[[#This Row],[Product ID]],[1]Products!$A:$D,3,0)</f>
        <v>1046</v>
      </c>
      <c r="J2481">
        <f>PRODUCT([2]Data!$G2481,[2]Data!$I2481)</f>
        <v>1046</v>
      </c>
      <c r="K2481">
        <f>PRODUCT([2]Data!$G2481,[2]Data!$H2481)</f>
        <v>1635</v>
      </c>
      <c r="L2481">
        <f>[2]Data!$K2481-[2]Data!$J2481</f>
        <v>589</v>
      </c>
      <c r="M2481" s="4" t="str">
        <f>VLOOKUP(Table_1[[#This Row],[Location ID]],[1]Locations!$A:$B,2,0)</f>
        <v>Ontario</v>
      </c>
      <c r="N2481" s="4" t="str">
        <f>VLOOKUP(Table_1[[#This Row],[Sales Person ID]],'[1]Sales People'!$A:$B,2,0)</f>
        <v>Joshua Taylor</v>
      </c>
      <c r="O2481" s="4" t="str">
        <f>VLOOKUP(Table_1[[#This Row],[Customer ID]],[1]Customers!$A:$B,2,0)</f>
        <v>Adam White</v>
      </c>
      <c r="P2481" s="5">
        <f>WEEKDAY([2]Data!$F2481)</f>
        <v>3</v>
      </c>
      <c r="Q2481" s="4">
        <f>MONTH([2]Data!$F2481)</f>
        <v>2</v>
      </c>
      <c r="R2481" s="4">
        <f>YEAR([2]Data!$F2481)</f>
        <v>2020</v>
      </c>
    </row>
    <row r="2482" spans="1:18" ht="15.75" customHeight="1">
      <c r="A2482" s="2" t="s">
        <v>3484</v>
      </c>
      <c r="B2482" s="2" t="s">
        <v>105</v>
      </c>
      <c r="C2482" s="2" t="s">
        <v>131</v>
      </c>
      <c r="D2482" s="2" t="s">
        <v>189</v>
      </c>
      <c r="E2482" s="2" t="s">
        <v>2043</v>
      </c>
      <c r="F2482" s="3">
        <v>44089</v>
      </c>
      <c r="G2482" s="2">
        <v>1</v>
      </c>
      <c r="H2482" s="2">
        <v>1639</v>
      </c>
      <c r="I2482" s="4">
        <f>VLOOKUP(Table_1[[#This Row],[Product ID]],[1]Products!$A:$D,3,0)</f>
        <v>1295</v>
      </c>
      <c r="J2482" s="4">
        <f>PRODUCT([2]Data!$G2482,[2]Data!$I2482)</f>
        <v>1295</v>
      </c>
      <c r="K2482" s="4">
        <f>PRODUCT([2]Data!$G2482,[2]Data!$H2482)</f>
        <v>1639</v>
      </c>
      <c r="L2482" s="4">
        <f>[2]Data!$K2482-[2]Data!$J2482</f>
        <v>344</v>
      </c>
      <c r="M2482" s="4" t="str">
        <f>VLOOKUP(Table_1[[#This Row],[Location ID]],[1]Locations!$A:$B,2,0)</f>
        <v>Elk Grove</v>
      </c>
      <c r="N2482" s="4" t="str">
        <f>VLOOKUP(Table_1[[#This Row],[Sales Person ID]],'[1]Sales People'!$A:$B,2,0)</f>
        <v>Joshua Taylor</v>
      </c>
      <c r="O2482" s="4" t="str">
        <f>VLOOKUP(Table_1[[#This Row],[Customer ID]],[1]Customers!$A:$B,2,0)</f>
        <v>Eugene Cooper</v>
      </c>
      <c r="P2482" s="5">
        <f>WEEKDAY([2]Data!$F2482)</f>
        <v>3</v>
      </c>
      <c r="Q2482" s="4">
        <f>MONTH([2]Data!$F2482)</f>
        <v>9</v>
      </c>
      <c r="R2482" s="4">
        <f>YEAR([2]Data!$F2482)</f>
        <v>2020</v>
      </c>
    </row>
    <row r="2483" spans="1:18" ht="15.75" customHeight="1">
      <c r="A2483" s="6" t="s">
        <v>3485</v>
      </c>
      <c r="B2483" s="6" t="s">
        <v>24</v>
      </c>
      <c r="C2483" s="6" t="s">
        <v>391</v>
      </c>
      <c r="D2483" s="6" t="s">
        <v>170</v>
      </c>
      <c r="E2483" s="6" t="s">
        <v>2591</v>
      </c>
      <c r="F2483" s="8">
        <v>44030</v>
      </c>
      <c r="G2483" s="6">
        <v>2</v>
      </c>
      <c r="H2483" s="6">
        <v>1022</v>
      </c>
      <c r="I2483" s="4">
        <f>VLOOKUP(Table_1[[#This Row],[Product ID]],[1]Products!$A:$D,3,0)</f>
        <v>818</v>
      </c>
      <c r="J2483">
        <f>PRODUCT([2]Data!$G2483,[2]Data!$I2483)</f>
        <v>1636</v>
      </c>
      <c r="K2483">
        <f>PRODUCT([2]Data!$G2483,[2]Data!$H2483)</f>
        <v>2044</v>
      </c>
      <c r="L2483">
        <f>[2]Data!$K2483-[2]Data!$J2483</f>
        <v>408</v>
      </c>
      <c r="M2483" s="4" t="str">
        <f>VLOOKUP(Table_1[[#This Row],[Location ID]],[1]Locations!$A:$B,2,0)</f>
        <v>Los Angeles</v>
      </c>
      <c r="N2483" s="4" t="str">
        <f>VLOOKUP(Table_1[[#This Row],[Sales Person ID]],'[1]Sales People'!$A:$B,2,0)</f>
        <v>Bobby Russell</v>
      </c>
      <c r="O2483" s="4" t="str">
        <f>VLOOKUP(Table_1[[#This Row],[Customer ID]],[1]Customers!$A:$B,2,0)</f>
        <v>Jerry Barnes</v>
      </c>
      <c r="P2483" s="5">
        <f>WEEKDAY([2]Data!$F2483)</f>
        <v>7</v>
      </c>
      <c r="Q2483" s="4">
        <f>MONTH([2]Data!$F2483)</f>
        <v>7</v>
      </c>
      <c r="R2483" s="4">
        <f>YEAR([2]Data!$F2483)</f>
        <v>2020</v>
      </c>
    </row>
    <row r="2484" spans="1:18" ht="15.75" customHeight="1">
      <c r="A2484" s="2" t="s">
        <v>3486</v>
      </c>
      <c r="B2484" s="2" t="s">
        <v>163</v>
      </c>
      <c r="C2484" s="2" t="s">
        <v>131</v>
      </c>
      <c r="D2484" s="2" t="s">
        <v>127</v>
      </c>
      <c r="E2484" s="2" t="s">
        <v>1310</v>
      </c>
      <c r="F2484" s="3">
        <v>43945</v>
      </c>
      <c r="G2484" s="2">
        <v>3</v>
      </c>
      <c r="H2484" s="2">
        <v>951</v>
      </c>
      <c r="I2484" s="4">
        <f>VLOOKUP(Table_1[[#This Row],[Product ID]],[1]Products!$A:$D,3,0)</f>
        <v>504</v>
      </c>
      <c r="J2484" s="4">
        <f>PRODUCT([2]Data!$G2484,[2]Data!$I2484)</f>
        <v>1512</v>
      </c>
      <c r="K2484" s="4">
        <f>PRODUCT([2]Data!$G2484,[2]Data!$H2484)</f>
        <v>2853</v>
      </c>
      <c r="L2484" s="4">
        <f>[2]Data!$K2484-[2]Data!$J2484</f>
        <v>1341</v>
      </c>
      <c r="M2484" s="4" t="str">
        <f>VLOOKUP(Table_1[[#This Row],[Location ID]],[1]Locations!$A:$B,2,0)</f>
        <v>Elk Grove</v>
      </c>
      <c r="N2484" s="4" t="str">
        <f>VLOOKUP(Table_1[[#This Row],[Sales Person ID]],'[1]Sales People'!$A:$B,2,0)</f>
        <v>Roger Ramos</v>
      </c>
      <c r="O2484" s="4" t="str">
        <f>VLOOKUP(Table_1[[#This Row],[Customer ID]],[1]Customers!$A:$B,2,0)</f>
        <v>Christopher Matthews</v>
      </c>
      <c r="P2484" s="5">
        <f>WEEKDAY([2]Data!$F2484)</f>
        <v>6</v>
      </c>
      <c r="Q2484" s="4">
        <f>MONTH([2]Data!$F2484)</f>
        <v>4</v>
      </c>
      <c r="R2484" s="4">
        <f>YEAR([2]Data!$F2484)</f>
        <v>2020</v>
      </c>
    </row>
    <row r="2485" spans="1:18" ht="15.75" customHeight="1">
      <c r="A2485" s="6" t="s">
        <v>3487</v>
      </c>
      <c r="B2485" s="6" t="s">
        <v>316</v>
      </c>
      <c r="C2485" s="6" t="s">
        <v>126</v>
      </c>
      <c r="D2485" s="6" t="s">
        <v>236</v>
      </c>
      <c r="E2485" s="6" t="s">
        <v>821</v>
      </c>
      <c r="F2485" s="8">
        <v>44147</v>
      </c>
      <c r="G2485" s="6">
        <v>4</v>
      </c>
      <c r="H2485" s="6">
        <v>504</v>
      </c>
      <c r="I2485" s="4">
        <f>VLOOKUP(Table_1[[#This Row],[Product ID]],[1]Products!$A:$D,3,0)</f>
        <v>408</v>
      </c>
      <c r="J2485">
        <f>PRODUCT([2]Data!$G2485,[2]Data!$I2485)</f>
        <v>1632</v>
      </c>
      <c r="K2485">
        <f>PRODUCT([2]Data!$G2485,[2]Data!$H2485)</f>
        <v>2016</v>
      </c>
      <c r="L2485">
        <f>[2]Data!$K2485-[2]Data!$J2485</f>
        <v>384</v>
      </c>
      <c r="M2485" s="4" t="str">
        <f>VLOOKUP(Table_1[[#This Row],[Location ID]],[1]Locations!$A:$B,2,0)</f>
        <v>Glendale</v>
      </c>
      <c r="N2485" s="4" t="str">
        <f>VLOOKUP(Table_1[[#This Row],[Sales Person ID]],'[1]Sales People'!$A:$B,2,0)</f>
        <v>Andrew Bowman</v>
      </c>
      <c r="O2485" s="4" t="str">
        <f>VLOOKUP(Table_1[[#This Row],[Customer ID]],[1]Customers!$A:$B,2,0)</f>
        <v>Nicholas Gilbert</v>
      </c>
      <c r="P2485" s="5">
        <f>WEEKDAY([2]Data!$F2485)</f>
        <v>5</v>
      </c>
      <c r="Q2485" s="4">
        <f>MONTH([2]Data!$F2485)</f>
        <v>11</v>
      </c>
      <c r="R2485" s="4">
        <f>YEAR([2]Data!$F2485)</f>
        <v>2020</v>
      </c>
    </row>
    <row r="2486" spans="1:18" ht="15.75" customHeight="1">
      <c r="A2486" s="2" t="s">
        <v>3488</v>
      </c>
      <c r="B2486" s="2" t="s">
        <v>263</v>
      </c>
      <c r="C2486" s="2" t="s">
        <v>90</v>
      </c>
      <c r="D2486" s="2" t="s">
        <v>74</v>
      </c>
      <c r="E2486" s="2" t="s">
        <v>657</v>
      </c>
      <c r="F2486" s="3">
        <v>44116</v>
      </c>
      <c r="G2486" s="2">
        <v>1</v>
      </c>
      <c r="H2486" s="2">
        <v>1899</v>
      </c>
      <c r="I2486" s="4">
        <f>VLOOKUP(Table_1[[#This Row],[Product ID]],[1]Products!$A:$D,3,0)</f>
        <v>1044</v>
      </c>
      <c r="J2486" s="4">
        <f>PRODUCT([2]Data!$G2486,[2]Data!$I2486)</f>
        <v>1044</v>
      </c>
      <c r="K2486" s="4">
        <f>PRODUCT([2]Data!$G2486,[2]Data!$H2486)</f>
        <v>1899</v>
      </c>
      <c r="L2486" s="4">
        <f>[2]Data!$K2486-[2]Data!$J2486</f>
        <v>855</v>
      </c>
      <c r="M2486" s="4" t="str">
        <f>VLOOKUP(Table_1[[#This Row],[Location ID]],[1]Locations!$A:$B,2,0)</f>
        <v>Palmdale</v>
      </c>
      <c r="N2486" s="4" t="str">
        <f>VLOOKUP(Table_1[[#This Row],[Sales Person ID]],'[1]Sales People'!$A:$B,2,0)</f>
        <v>Jeremy Mendoza</v>
      </c>
      <c r="O2486" s="4" t="str">
        <f>VLOOKUP(Table_1[[#This Row],[Customer ID]],[1]Customers!$A:$B,2,0)</f>
        <v>Alan Gomez</v>
      </c>
      <c r="P2486" s="5">
        <f>WEEKDAY([2]Data!$F2486)</f>
        <v>2</v>
      </c>
      <c r="Q2486" s="4">
        <f>MONTH([2]Data!$F2486)</f>
        <v>10</v>
      </c>
      <c r="R2486" s="4">
        <f>YEAR([2]Data!$F2486)</f>
        <v>2020</v>
      </c>
    </row>
    <row r="2487" spans="1:18" ht="15.75" customHeight="1">
      <c r="A2487" s="6" t="s">
        <v>3489</v>
      </c>
      <c r="B2487" s="6" t="s">
        <v>451</v>
      </c>
      <c r="C2487" s="6" t="s">
        <v>253</v>
      </c>
      <c r="D2487" s="6" t="s">
        <v>26</v>
      </c>
      <c r="E2487" s="6" t="s">
        <v>2433</v>
      </c>
      <c r="F2487" s="8">
        <v>44101</v>
      </c>
      <c r="G2487" s="6">
        <v>3</v>
      </c>
      <c r="H2487" s="6">
        <v>800</v>
      </c>
      <c r="I2487" s="4">
        <f>VLOOKUP(Table_1[[#This Row],[Product ID]],[1]Products!$A:$D,3,0)</f>
        <v>536</v>
      </c>
      <c r="J2487">
        <f>PRODUCT([2]Data!$G2487,[2]Data!$I2487)</f>
        <v>1608</v>
      </c>
      <c r="K2487">
        <f>PRODUCT([2]Data!$G2487,[2]Data!$H2487)</f>
        <v>2400</v>
      </c>
      <c r="L2487">
        <f>[2]Data!$K2487-[2]Data!$J2487</f>
        <v>792</v>
      </c>
      <c r="M2487" s="4" t="str">
        <f>VLOOKUP(Table_1[[#This Row],[Location ID]],[1]Locations!$A:$B,2,0)</f>
        <v>Downey</v>
      </c>
      <c r="N2487" s="4" t="str">
        <f>VLOOKUP(Table_1[[#This Row],[Sales Person ID]],'[1]Sales People'!$A:$B,2,0)</f>
        <v>Ryan Butler</v>
      </c>
      <c r="O2487" s="4" t="str">
        <f>VLOOKUP(Table_1[[#This Row],[Customer ID]],[1]Customers!$A:$B,2,0)</f>
        <v>John Hunt</v>
      </c>
      <c r="P2487" s="5">
        <f>WEEKDAY([2]Data!$F2487)</f>
        <v>1</v>
      </c>
      <c r="Q2487" s="4">
        <f>MONTH([2]Data!$F2487)</f>
        <v>9</v>
      </c>
      <c r="R2487" s="4">
        <f>YEAR([2]Data!$F2487)</f>
        <v>2020</v>
      </c>
    </row>
    <row r="2488" spans="1:18" ht="15.75" customHeight="1">
      <c r="A2488" s="2" t="s">
        <v>3490</v>
      </c>
      <c r="B2488" s="2" t="s">
        <v>211</v>
      </c>
      <c r="C2488" s="2" t="s">
        <v>68</v>
      </c>
      <c r="D2488" s="2" t="s">
        <v>261</v>
      </c>
      <c r="E2488" s="2" t="s">
        <v>345</v>
      </c>
      <c r="F2488" s="3">
        <v>43844</v>
      </c>
      <c r="G2488" s="2">
        <v>1</v>
      </c>
      <c r="H2488" s="2">
        <v>315</v>
      </c>
      <c r="I2488" s="4">
        <f>VLOOKUP(Table_1[[#This Row],[Product ID]],[1]Products!$A:$D,3,0)</f>
        <v>208</v>
      </c>
      <c r="J2488" s="4">
        <f>PRODUCT([2]Data!$G2488,[2]Data!$I2488)</f>
        <v>208</v>
      </c>
      <c r="K2488" s="4">
        <f>PRODUCT([2]Data!$G2488,[2]Data!$H2488)</f>
        <v>315</v>
      </c>
      <c r="L2488" s="4">
        <f>[2]Data!$K2488-[2]Data!$J2488</f>
        <v>107</v>
      </c>
      <c r="M2488" s="4" t="str">
        <f>VLOOKUP(Table_1[[#This Row],[Location ID]],[1]Locations!$A:$B,2,0)</f>
        <v>Thousand Oaks</v>
      </c>
      <c r="N2488" s="4" t="str">
        <f>VLOOKUP(Table_1[[#This Row],[Sales Person ID]],'[1]Sales People'!$A:$B,2,0)</f>
        <v>Martin Carr</v>
      </c>
      <c r="O2488" s="4" t="str">
        <f>VLOOKUP(Table_1[[#This Row],[Customer ID]],[1]Customers!$A:$B,2,0)</f>
        <v>Gregory Porter</v>
      </c>
      <c r="P2488" s="5">
        <f>WEEKDAY([2]Data!$F2488)</f>
        <v>3</v>
      </c>
      <c r="Q2488" s="4">
        <f>MONTH([2]Data!$F2488)</f>
        <v>1</v>
      </c>
      <c r="R2488" s="4">
        <f>YEAR([2]Data!$F2488)</f>
        <v>2020</v>
      </c>
    </row>
    <row r="2489" spans="1:18" ht="15.75" customHeight="1">
      <c r="A2489" s="6" t="s">
        <v>3491</v>
      </c>
      <c r="B2489" s="6" t="s">
        <v>110</v>
      </c>
      <c r="C2489" s="6" t="s">
        <v>297</v>
      </c>
      <c r="D2489" s="6" t="s">
        <v>261</v>
      </c>
      <c r="E2489" s="6" t="s">
        <v>2293</v>
      </c>
      <c r="F2489" s="8">
        <v>44005</v>
      </c>
      <c r="G2489" s="6">
        <v>2</v>
      </c>
      <c r="H2489" s="6">
        <v>1708</v>
      </c>
      <c r="I2489" s="4">
        <f>VLOOKUP(Table_1[[#This Row],[Product ID]],[1]Products!$A:$D,3,0)</f>
        <v>871</v>
      </c>
      <c r="J2489">
        <f>PRODUCT([2]Data!$G2489,[2]Data!$I2489)</f>
        <v>1742</v>
      </c>
      <c r="K2489">
        <f>PRODUCT([2]Data!$G2489,[2]Data!$H2489)</f>
        <v>3416</v>
      </c>
      <c r="L2489">
        <f>[2]Data!$K2489-[2]Data!$J2489</f>
        <v>1674</v>
      </c>
      <c r="M2489" s="4" t="str">
        <f>VLOOKUP(Table_1[[#This Row],[Location ID]],[1]Locations!$A:$B,2,0)</f>
        <v>El Monte</v>
      </c>
      <c r="N2489" s="4" t="str">
        <f>VLOOKUP(Table_1[[#This Row],[Sales Person ID]],'[1]Sales People'!$A:$B,2,0)</f>
        <v>Martin Carr</v>
      </c>
      <c r="O2489" s="4" t="str">
        <f>VLOOKUP(Table_1[[#This Row],[Customer ID]],[1]Customers!$A:$B,2,0)</f>
        <v>Shawn Torres</v>
      </c>
      <c r="P2489" s="5">
        <f>WEEKDAY([2]Data!$F2489)</f>
        <v>3</v>
      </c>
      <c r="Q2489" s="4">
        <f>MONTH([2]Data!$F2489)</f>
        <v>6</v>
      </c>
      <c r="R2489" s="4">
        <f>YEAR([2]Data!$F2489)</f>
        <v>2020</v>
      </c>
    </row>
    <row r="2490" spans="1:18" ht="15.75" customHeight="1">
      <c r="A2490" s="2" t="s">
        <v>3492</v>
      </c>
      <c r="B2490" s="2" t="s">
        <v>359</v>
      </c>
      <c r="C2490" s="2" t="s">
        <v>85</v>
      </c>
      <c r="D2490" s="2" t="s">
        <v>170</v>
      </c>
      <c r="E2490" s="2" t="s">
        <v>1489</v>
      </c>
      <c r="F2490" s="3">
        <v>44067</v>
      </c>
      <c r="G2490" s="2">
        <v>1</v>
      </c>
      <c r="H2490" s="2">
        <v>603</v>
      </c>
      <c r="I2490" s="4">
        <f>VLOOKUP(Table_1[[#This Row],[Product ID]],[1]Products!$A:$D,3,0)</f>
        <v>416</v>
      </c>
      <c r="J2490" s="4">
        <f>PRODUCT([2]Data!$G2490,[2]Data!$I2490)</f>
        <v>416</v>
      </c>
      <c r="K2490" s="4">
        <f>PRODUCT([2]Data!$G2490,[2]Data!$H2490)</f>
        <v>603</v>
      </c>
      <c r="L2490" s="4">
        <f>[2]Data!$K2490-[2]Data!$J2490</f>
        <v>187</v>
      </c>
      <c r="M2490" s="4" t="str">
        <f>VLOOKUP(Table_1[[#This Row],[Location ID]],[1]Locations!$A:$B,2,0)</f>
        <v>West Covina</v>
      </c>
      <c r="N2490" s="4" t="str">
        <f>VLOOKUP(Table_1[[#This Row],[Sales Person ID]],'[1]Sales People'!$A:$B,2,0)</f>
        <v>Bobby Russell</v>
      </c>
      <c r="O2490" s="4" t="str">
        <f>VLOOKUP(Table_1[[#This Row],[Customer ID]],[1]Customers!$A:$B,2,0)</f>
        <v>Jerry Simmons</v>
      </c>
      <c r="P2490" s="5">
        <f>WEEKDAY([2]Data!$F2490)</f>
        <v>2</v>
      </c>
      <c r="Q2490" s="4">
        <f>MONTH([2]Data!$F2490)</f>
        <v>8</v>
      </c>
      <c r="R2490" s="4">
        <f>YEAR([2]Data!$F2490)</f>
        <v>2020</v>
      </c>
    </row>
    <row r="2491" spans="1:18" ht="15.75" customHeight="1">
      <c r="A2491" s="6" t="s">
        <v>3493</v>
      </c>
      <c r="B2491" s="6" t="s">
        <v>192</v>
      </c>
      <c r="C2491" s="6" t="s">
        <v>68</v>
      </c>
      <c r="D2491" s="6" t="s">
        <v>91</v>
      </c>
      <c r="E2491" s="6" t="s">
        <v>182</v>
      </c>
      <c r="F2491" s="8">
        <v>43980</v>
      </c>
      <c r="G2491" s="6">
        <v>1</v>
      </c>
      <c r="H2491" s="6">
        <v>1500</v>
      </c>
      <c r="I2491" s="4">
        <f>VLOOKUP(Table_1[[#This Row],[Product ID]],[1]Products!$A:$D,3,0)</f>
        <v>900</v>
      </c>
      <c r="J2491">
        <f>PRODUCT([2]Data!$G2491,[2]Data!$I2491)</f>
        <v>900</v>
      </c>
      <c r="K2491">
        <f>PRODUCT([2]Data!$G2491,[2]Data!$H2491)</f>
        <v>1500</v>
      </c>
      <c r="L2491">
        <f>[2]Data!$K2491-[2]Data!$J2491</f>
        <v>600</v>
      </c>
      <c r="M2491" s="4" t="str">
        <f>VLOOKUP(Table_1[[#This Row],[Location ID]],[1]Locations!$A:$B,2,0)</f>
        <v>Thousand Oaks</v>
      </c>
      <c r="N2491" s="4" t="str">
        <f>VLOOKUP(Table_1[[#This Row],[Sales Person ID]],'[1]Sales People'!$A:$B,2,0)</f>
        <v>Henry Nelson</v>
      </c>
      <c r="O2491" s="4" t="str">
        <f>VLOOKUP(Table_1[[#This Row],[Customer ID]],[1]Customers!$A:$B,2,0)</f>
        <v>Eugene Weaver</v>
      </c>
      <c r="P2491" s="5">
        <f>WEEKDAY([2]Data!$F2491)</f>
        <v>6</v>
      </c>
      <c r="Q2491" s="4">
        <f>MONTH([2]Data!$F2491)</f>
        <v>5</v>
      </c>
      <c r="R2491" s="4">
        <f>YEAR([2]Data!$F2491)</f>
        <v>2020</v>
      </c>
    </row>
    <row r="2492" spans="1:18" ht="15.75" customHeight="1">
      <c r="A2492" s="2" t="s">
        <v>3494</v>
      </c>
      <c r="B2492" s="2" t="s">
        <v>869</v>
      </c>
      <c r="C2492" s="2" t="s">
        <v>501</v>
      </c>
      <c r="D2492" s="2" t="s">
        <v>458</v>
      </c>
      <c r="E2492" s="2" t="s">
        <v>1263</v>
      </c>
      <c r="F2492" s="3">
        <v>43931</v>
      </c>
      <c r="G2492" s="2">
        <v>4</v>
      </c>
      <c r="H2492" s="2">
        <v>2294</v>
      </c>
      <c r="I2492" s="4">
        <f>VLOOKUP(Table_1[[#This Row],[Product ID]],[1]Products!$A:$D,3,0)</f>
        <v>1399</v>
      </c>
      <c r="J2492" s="4">
        <f>PRODUCT([2]Data!$G2492,[2]Data!$I2492)</f>
        <v>5596</v>
      </c>
      <c r="K2492" s="4">
        <f>PRODUCT([2]Data!$G2492,[2]Data!$H2492)</f>
        <v>9176</v>
      </c>
      <c r="L2492" s="4">
        <f>[2]Data!$K2492-[2]Data!$J2492</f>
        <v>3580</v>
      </c>
      <c r="M2492" s="4" t="str">
        <f>VLOOKUP(Table_1[[#This Row],[Location ID]],[1]Locations!$A:$B,2,0)</f>
        <v>Temecula</v>
      </c>
      <c r="N2492" s="4" t="str">
        <f>VLOOKUP(Table_1[[#This Row],[Sales Person ID]],'[1]Sales People'!$A:$B,2,0)</f>
        <v>Howard Sims</v>
      </c>
      <c r="O2492" s="4" t="str">
        <f>VLOOKUP(Table_1[[#This Row],[Customer ID]],[1]Customers!$A:$B,2,0)</f>
        <v>Clarence Austin</v>
      </c>
      <c r="P2492" s="5">
        <f>WEEKDAY([2]Data!$F2492)</f>
        <v>6</v>
      </c>
      <c r="Q2492" s="4">
        <f>MONTH([2]Data!$F2492)</f>
        <v>4</v>
      </c>
      <c r="R2492" s="4">
        <f>YEAR([2]Data!$F2492)</f>
        <v>2020</v>
      </c>
    </row>
    <row r="2493" spans="1:18" ht="15.75" customHeight="1">
      <c r="A2493" s="6" t="s">
        <v>3495</v>
      </c>
      <c r="B2493" s="6" t="s">
        <v>451</v>
      </c>
      <c r="C2493" s="6" t="s">
        <v>101</v>
      </c>
      <c r="D2493" s="6" t="s">
        <v>137</v>
      </c>
      <c r="E2493" s="6" t="s">
        <v>3343</v>
      </c>
      <c r="F2493" s="8">
        <v>43835</v>
      </c>
      <c r="G2493" s="6">
        <v>4</v>
      </c>
      <c r="H2493" s="6">
        <v>800</v>
      </c>
      <c r="I2493" s="4">
        <f>VLOOKUP(Table_1[[#This Row],[Product ID]],[1]Products!$A:$D,3,0)</f>
        <v>536</v>
      </c>
      <c r="J2493">
        <f>PRODUCT([2]Data!$G2493,[2]Data!$I2493)</f>
        <v>2144</v>
      </c>
      <c r="K2493">
        <f>PRODUCT([2]Data!$G2493,[2]Data!$H2493)</f>
        <v>3200</v>
      </c>
      <c r="L2493">
        <f>[2]Data!$K2493-[2]Data!$J2493</f>
        <v>1056</v>
      </c>
      <c r="M2493" s="4" t="str">
        <f>VLOOKUP(Table_1[[#This Row],[Location ID]],[1]Locations!$A:$B,2,0)</f>
        <v>Irvine</v>
      </c>
      <c r="N2493" s="4" t="str">
        <f>VLOOKUP(Table_1[[#This Row],[Sales Person ID]],'[1]Sales People'!$A:$B,2,0)</f>
        <v>Larry Castillo</v>
      </c>
      <c r="O2493" s="4" t="str">
        <f>VLOOKUP(Table_1[[#This Row],[Customer ID]],[1]Customers!$A:$B,2,0)</f>
        <v>Victor Dean</v>
      </c>
      <c r="P2493" s="5">
        <f>WEEKDAY([2]Data!$F2493)</f>
        <v>1</v>
      </c>
      <c r="Q2493" s="4">
        <f>MONTH([2]Data!$F2493)</f>
        <v>1</v>
      </c>
      <c r="R2493" s="4">
        <f>YEAR([2]Data!$F2493)</f>
        <v>2020</v>
      </c>
    </row>
    <row r="2494" spans="1:18" ht="15.75" customHeight="1">
      <c r="A2494" s="2" t="s">
        <v>3496</v>
      </c>
      <c r="B2494" s="2" t="s">
        <v>571</v>
      </c>
      <c r="C2494" s="2" t="s">
        <v>607</v>
      </c>
      <c r="D2494" s="2" t="s">
        <v>458</v>
      </c>
      <c r="E2494" s="2" t="s">
        <v>3204</v>
      </c>
      <c r="F2494" s="3">
        <v>44087</v>
      </c>
      <c r="G2494" s="2">
        <v>4</v>
      </c>
      <c r="H2494" s="2">
        <v>1809</v>
      </c>
      <c r="I2494" s="4">
        <f>VLOOKUP(Table_1[[#This Row],[Product ID]],[1]Products!$A:$D,3,0)</f>
        <v>1067</v>
      </c>
      <c r="J2494" s="4">
        <f>PRODUCT([2]Data!$G2494,[2]Data!$I2494)</f>
        <v>4268</v>
      </c>
      <c r="K2494" s="4">
        <f>PRODUCT([2]Data!$G2494,[2]Data!$H2494)</f>
        <v>7236</v>
      </c>
      <c r="L2494" s="4">
        <f>[2]Data!$K2494-[2]Data!$J2494</f>
        <v>2968</v>
      </c>
      <c r="M2494" s="4" t="str">
        <f>VLOOKUP(Table_1[[#This Row],[Location ID]],[1]Locations!$A:$B,2,0)</f>
        <v>Fremont</v>
      </c>
      <c r="N2494" s="4" t="str">
        <f>VLOOKUP(Table_1[[#This Row],[Sales Person ID]],'[1]Sales People'!$A:$B,2,0)</f>
        <v>Howard Sims</v>
      </c>
      <c r="O2494" s="4" t="str">
        <f>VLOOKUP(Table_1[[#This Row],[Customer ID]],[1]Customers!$A:$B,2,0)</f>
        <v>Bruce Hamilton</v>
      </c>
      <c r="P2494" s="5">
        <f>WEEKDAY([2]Data!$F2494)</f>
        <v>1</v>
      </c>
      <c r="Q2494" s="4">
        <f>MONTH([2]Data!$F2494)</f>
        <v>9</v>
      </c>
      <c r="R2494" s="4">
        <f>YEAR([2]Data!$F2494)</f>
        <v>2020</v>
      </c>
    </row>
    <row r="2495" spans="1:18" ht="15.75" customHeight="1">
      <c r="A2495" s="6" t="s">
        <v>3497</v>
      </c>
      <c r="B2495" s="6" t="s">
        <v>105</v>
      </c>
      <c r="C2495" s="6" t="s">
        <v>215</v>
      </c>
      <c r="D2495" s="6" t="s">
        <v>280</v>
      </c>
      <c r="E2495" s="6" t="s">
        <v>2627</v>
      </c>
      <c r="F2495" s="8">
        <v>43980</v>
      </c>
      <c r="G2495" s="6">
        <v>1</v>
      </c>
      <c r="H2495" s="6">
        <v>1639</v>
      </c>
      <c r="I2495" s="4">
        <f>VLOOKUP(Table_1[[#This Row],[Product ID]],[1]Products!$A:$D,3,0)</f>
        <v>1295</v>
      </c>
      <c r="J2495">
        <f>PRODUCT([2]Data!$G2495,[2]Data!$I2495)</f>
        <v>1295</v>
      </c>
      <c r="K2495">
        <f>PRODUCT([2]Data!$G2495,[2]Data!$H2495)</f>
        <v>1639</v>
      </c>
      <c r="L2495">
        <f>[2]Data!$K2495-[2]Data!$J2495</f>
        <v>344</v>
      </c>
      <c r="M2495" s="4" t="str">
        <f>VLOOKUP(Table_1[[#This Row],[Location ID]],[1]Locations!$A:$B,2,0)</f>
        <v>Corona</v>
      </c>
      <c r="N2495" s="4" t="str">
        <f>VLOOKUP(Table_1[[#This Row],[Sales Person ID]],'[1]Sales People'!$A:$B,2,0)</f>
        <v>Kevin Butler</v>
      </c>
      <c r="O2495" s="4" t="str">
        <f>VLOOKUP(Table_1[[#This Row],[Customer ID]],[1]Customers!$A:$B,2,0)</f>
        <v>James Armstrong</v>
      </c>
      <c r="P2495" s="5">
        <f>WEEKDAY([2]Data!$F2495)</f>
        <v>6</v>
      </c>
      <c r="Q2495" s="4">
        <f>MONTH([2]Data!$F2495)</f>
        <v>5</v>
      </c>
      <c r="R2495" s="4">
        <f>YEAR([2]Data!$F2495)</f>
        <v>2020</v>
      </c>
    </row>
    <row r="2496" spans="1:18" ht="15.75" customHeight="1">
      <c r="A2496" s="2" t="s">
        <v>3498</v>
      </c>
      <c r="B2496" s="2" t="s">
        <v>869</v>
      </c>
      <c r="C2496" s="2" t="s">
        <v>461</v>
      </c>
      <c r="D2496" s="2" t="s">
        <v>46</v>
      </c>
      <c r="E2496" s="2" t="s">
        <v>513</v>
      </c>
      <c r="F2496" s="3">
        <v>44185</v>
      </c>
      <c r="G2496" s="2">
        <v>1</v>
      </c>
      <c r="H2496" s="2">
        <v>2294</v>
      </c>
      <c r="I2496" s="4">
        <f>VLOOKUP(Table_1[[#This Row],[Product ID]],[1]Products!$A:$D,3,0)</f>
        <v>1399</v>
      </c>
      <c r="J2496" s="4">
        <f>PRODUCT([2]Data!$G2496,[2]Data!$I2496)</f>
        <v>1399</v>
      </c>
      <c r="K2496" s="4">
        <f>PRODUCT([2]Data!$G2496,[2]Data!$H2496)</f>
        <v>2294</v>
      </c>
      <c r="L2496" s="4">
        <f>[2]Data!$K2496-[2]Data!$J2496</f>
        <v>895</v>
      </c>
      <c r="M2496" s="4" t="str">
        <f>VLOOKUP(Table_1[[#This Row],[Location ID]],[1]Locations!$A:$B,2,0)</f>
        <v>Simi Valley</v>
      </c>
      <c r="N2496" s="4" t="str">
        <f>VLOOKUP(Table_1[[#This Row],[Sales Person ID]],'[1]Sales People'!$A:$B,2,0)</f>
        <v>Charles Harper</v>
      </c>
      <c r="O2496" s="4" t="str">
        <f>VLOOKUP(Table_1[[#This Row],[Customer ID]],[1]Customers!$A:$B,2,0)</f>
        <v>Ralph Richardson</v>
      </c>
      <c r="P2496" s="5">
        <f>WEEKDAY([2]Data!$F2496)</f>
        <v>1</v>
      </c>
      <c r="Q2496" s="4">
        <f>MONTH([2]Data!$F2496)</f>
        <v>12</v>
      </c>
      <c r="R2496" s="4">
        <f>YEAR([2]Data!$F2496)</f>
        <v>2020</v>
      </c>
    </row>
    <row r="2497" spans="1:18" ht="15.75" customHeight="1">
      <c r="A2497" s="6" t="s">
        <v>3499</v>
      </c>
      <c r="B2497" s="6" t="s">
        <v>336</v>
      </c>
      <c r="C2497" s="6" t="s">
        <v>388</v>
      </c>
      <c r="D2497" s="6" t="s">
        <v>370</v>
      </c>
      <c r="E2497" s="6" t="s">
        <v>1646</v>
      </c>
      <c r="F2497" s="8">
        <v>43998</v>
      </c>
      <c r="G2497" s="6">
        <v>2</v>
      </c>
      <c r="H2497" s="6">
        <v>1526</v>
      </c>
      <c r="I2497" s="4">
        <f>VLOOKUP(Table_1[[#This Row],[Product ID]],[1]Products!$A:$D,3,0)</f>
        <v>1251</v>
      </c>
      <c r="J2497">
        <f>PRODUCT([2]Data!$G2497,[2]Data!$I2497)</f>
        <v>2502</v>
      </c>
      <c r="K2497">
        <f>PRODUCT([2]Data!$G2497,[2]Data!$H2497)</f>
        <v>3052</v>
      </c>
      <c r="L2497">
        <f>[2]Data!$K2497-[2]Data!$J2497</f>
        <v>550</v>
      </c>
      <c r="M2497" s="4" t="str">
        <f>VLOOKUP(Table_1[[#This Row],[Location ID]],[1]Locations!$A:$B,2,0)</f>
        <v>San Diego</v>
      </c>
      <c r="N2497" s="4" t="str">
        <f>VLOOKUP(Table_1[[#This Row],[Sales Person ID]],'[1]Sales People'!$A:$B,2,0)</f>
        <v>Eugene Holmes</v>
      </c>
      <c r="O2497" s="4" t="str">
        <f>VLOOKUP(Table_1[[#This Row],[Customer ID]],[1]Customers!$A:$B,2,0)</f>
        <v>Sean Andrews</v>
      </c>
      <c r="P2497" s="5">
        <f>WEEKDAY([2]Data!$F2497)</f>
        <v>3</v>
      </c>
      <c r="Q2497" s="4">
        <f>MONTH([2]Data!$F2497)</f>
        <v>6</v>
      </c>
      <c r="R2497" s="4">
        <f>YEAR([2]Data!$F2497)</f>
        <v>2020</v>
      </c>
    </row>
    <row r="2498" spans="1:18" ht="15.75" customHeight="1">
      <c r="A2498" s="2" t="s">
        <v>3500</v>
      </c>
      <c r="B2498" s="2" t="s">
        <v>239</v>
      </c>
      <c r="C2498" s="2" t="s">
        <v>30</v>
      </c>
      <c r="D2498" s="2" t="s">
        <v>181</v>
      </c>
      <c r="E2498" s="2" t="s">
        <v>2473</v>
      </c>
      <c r="F2498" s="3">
        <v>43980</v>
      </c>
      <c r="G2498" s="2">
        <v>3</v>
      </c>
      <c r="H2498" s="2">
        <v>1862</v>
      </c>
      <c r="I2498" s="4">
        <f>VLOOKUP(Table_1[[#This Row],[Product ID]],[1]Products!$A:$D,3,0)</f>
        <v>1173</v>
      </c>
      <c r="J2498" s="4">
        <f>PRODUCT([2]Data!$G2498,[2]Data!$I2498)</f>
        <v>3519</v>
      </c>
      <c r="K2498" s="4">
        <f>PRODUCT([2]Data!$G2498,[2]Data!$H2498)</f>
        <v>5586</v>
      </c>
      <c r="L2498" s="4">
        <f>[2]Data!$K2498-[2]Data!$J2498</f>
        <v>2067</v>
      </c>
      <c r="M2498" s="4" t="str">
        <f>VLOOKUP(Table_1[[#This Row],[Location ID]],[1]Locations!$A:$B,2,0)</f>
        <v>Berkeley</v>
      </c>
      <c r="N2498" s="4" t="str">
        <f>VLOOKUP(Table_1[[#This Row],[Sales Person ID]],'[1]Sales People'!$A:$B,2,0)</f>
        <v>Sean Miller</v>
      </c>
      <c r="O2498" s="4" t="str">
        <f>VLOOKUP(Table_1[[#This Row],[Customer ID]],[1]Customers!$A:$B,2,0)</f>
        <v>Benjamin Ryan</v>
      </c>
      <c r="P2498" s="5">
        <f>WEEKDAY([2]Data!$F2498)</f>
        <v>6</v>
      </c>
      <c r="Q2498" s="4">
        <f>MONTH([2]Data!$F2498)</f>
        <v>5</v>
      </c>
      <c r="R2498" s="4">
        <f>YEAR([2]Data!$F2498)</f>
        <v>2020</v>
      </c>
    </row>
    <row r="2499" spans="1:18" ht="15.75" customHeight="1">
      <c r="A2499" s="6" t="s">
        <v>3501</v>
      </c>
      <c r="B2499" s="6" t="s">
        <v>1160</v>
      </c>
      <c r="C2499" s="6" t="s">
        <v>131</v>
      </c>
      <c r="D2499" s="6" t="s">
        <v>117</v>
      </c>
      <c r="E2499" s="6" t="s">
        <v>3166</v>
      </c>
      <c r="F2499" s="8">
        <v>43910</v>
      </c>
      <c r="G2499" s="6">
        <v>2</v>
      </c>
      <c r="H2499" s="6">
        <v>847</v>
      </c>
      <c r="I2499" s="4">
        <f>VLOOKUP(Table_1[[#This Row],[Product ID]],[1]Products!$A:$D,3,0)</f>
        <v>534</v>
      </c>
      <c r="J2499">
        <f>PRODUCT([2]Data!$G2499,[2]Data!$I2499)</f>
        <v>1068</v>
      </c>
      <c r="K2499">
        <f>PRODUCT([2]Data!$G2499,[2]Data!$H2499)</f>
        <v>1694</v>
      </c>
      <c r="L2499">
        <f>[2]Data!$K2499-[2]Data!$J2499</f>
        <v>626</v>
      </c>
      <c r="M2499" s="4" t="str">
        <f>VLOOKUP(Table_1[[#This Row],[Location ID]],[1]Locations!$A:$B,2,0)</f>
        <v>Elk Grove</v>
      </c>
      <c r="N2499" s="4" t="str">
        <f>VLOOKUP(Table_1[[#This Row],[Sales Person ID]],'[1]Sales People'!$A:$B,2,0)</f>
        <v>Patrick Ruiz</v>
      </c>
      <c r="O2499" s="4" t="str">
        <f>VLOOKUP(Table_1[[#This Row],[Customer ID]],[1]Customers!$A:$B,2,0)</f>
        <v>Gerald Reyes</v>
      </c>
      <c r="P2499" s="5">
        <f>WEEKDAY([2]Data!$F2499)</f>
        <v>6</v>
      </c>
      <c r="Q2499" s="4">
        <f>MONTH([2]Data!$F2499)</f>
        <v>3</v>
      </c>
      <c r="R2499" s="4">
        <f>YEAR([2]Data!$F2499)</f>
        <v>2020</v>
      </c>
    </row>
    <row r="2500" spans="1:18" ht="15.75" customHeight="1">
      <c r="A2500" s="2" t="s">
        <v>3502</v>
      </c>
      <c r="B2500" s="2" t="s">
        <v>267</v>
      </c>
      <c r="C2500" s="2" t="s">
        <v>541</v>
      </c>
      <c r="D2500" s="2" t="s">
        <v>98</v>
      </c>
      <c r="E2500" s="2" t="s">
        <v>1251</v>
      </c>
      <c r="F2500" s="3">
        <v>44007</v>
      </c>
      <c r="G2500" s="2">
        <v>4</v>
      </c>
      <c r="H2500" s="2">
        <v>596</v>
      </c>
      <c r="I2500" s="4">
        <f>VLOOKUP(Table_1[[#This Row],[Product ID]],[1]Products!$A:$D,3,0)</f>
        <v>358</v>
      </c>
      <c r="J2500" s="4">
        <f>PRODUCT([2]Data!$G2500,[2]Data!$I2500)</f>
        <v>1432</v>
      </c>
      <c r="K2500" s="4">
        <f>PRODUCT([2]Data!$G2500,[2]Data!$H2500)</f>
        <v>2384</v>
      </c>
      <c r="L2500" s="4">
        <f>[2]Data!$K2500-[2]Data!$J2500</f>
        <v>952</v>
      </c>
      <c r="M2500" s="4" t="str">
        <f>VLOOKUP(Table_1[[#This Row],[Location ID]],[1]Locations!$A:$B,2,0)</f>
        <v>San Buenaventura (Ventura)</v>
      </c>
      <c r="N2500" s="4" t="str">
        <f>VLOOKUP(Table_1[[#This Row],[Sales Person ID]],'[1]Sales People'!$A:$B,2,0)</f>
        <v>Martin Perry</v>
      </c>
      <c r="O2500" s="4" t="str">
        <f>VLOOKUP(Table_1[[#This Row],[Customer ID]],[1]Customers!$A:$B,2,0)</f>
        <v>Richard Carr</v>
      </c>
      <c r="P2500" s="5">
        <f>WEEKDAY([2]Data!$F2500)</f>
        <v>5</v>
      </c>
      <c r="Q2500" s="4">
        <f>MONTH([2]Data!$F2500)</f>
        <v>6</v>
      </c>
      <c r="R2500" s="4">
        <f>YEAR([2]Data!$F2500)</f>
        <v>2020</v>
      </c>
    </row>
    <row r="2501" spans="1:18" ht="15.75" customHeight="1">
      <c r="A2501" s="6" t="s">
        <v>3503</v>
      </c>
      <c r="B2501" s="6" t="s">
        <v>249</v>
      </c>
      <c r="C2501" s="6" t="s">
        <v>111</v>
      </c>
      <c r="D2501" s="6" t="s">
        <v>152</v>
      </c>
      <c r="E2501" s="6" t="s">
        <v>407</v>
      </c>
      <c r="F2501" s="8">
        <v>44188</v>
      </c>
      <c r="G2501" s="6">
        <v>1</v>
      </c>
      <c r="H2501" s="6">
        <v>871</v>
      </c>
      <c r="I2501" s="4">
        <f>VLOOKUP(Table_1[[#This Row],[Product ID]],[1]Products!$A:$D,3,0)</f>
        <v>540</v>
      </c>
      <c r="J2501">
        <f>PRODUCT([2]Data!$G2501,[2]Data!$I2501)</f>
        <v>540</v>
      </c>
      <c r="K2501">
        <f>PRODUCT([2]Data!$G2501,[2]Data!$H2501)</f>
        <v>871</v>
      </c>
      <c r="L2501">
        <f>[2]Data!$K2501-[2]Data!$J2501</f>
        <v>331</v>
      </c>
      <c r="M2501" s="4" t="str">
        <f>VLOOKUP(Table_1[[#This Row],[Location ID]],[1]Locations!$A:$B,2,0)</f>
        <v>Victorville</v>
      </c>
      <c r="N2501" s="4" t="str">
        <f>VLOOKUP(Table_1[[#This Row],[Sales Person ID]],'[1]Sales People'!$A:$B,2,0)</f>
        <v>Arthur Mccoy</v>
      </c>
      <c r="O2501" s="4" t="str">
        <f>VLOOKUP(Table_1[[#This Row],[Customer ID]],[1]Customers!$A:$B,2,0)</f>
        <v>Benjamin Moreno</v>
      </c>
      <c r="P2501" s="5">
        <f>WEEKDAY([2]Data!$F2501)</f>
        <v>4</v>
      </c>
      <c r="Q2501" s="4">
        <f>MONTH([2]Data!$F2501)</f>
        <v>12</v>
      </c>
      <c r="R2501" s="4">
        <f>YEAR([2]Data!$F2501)</f>
        <v>2020</v>
      </c>
    </row>
    <row r="2502" spans="1:18" ht="15.75" customHeight="1">
      <c r="A2502" s="2" t="s">
        <v>3504</v>
      </c>
      <c r="B2502" s="2" t="s">
        <v>506</v>
      </c>
      <c r="C2502" s="2" t="s">
        <v>742</v>
      </c>
      <c r="D2502" s="2" t="s">
        <v>227</v>
      </c>
      <c r="E2502" s="2" t="s">
        <v>3444</v>
      </c>
      <c r="F2502" s="3">
        <v>43930</v>
      </c>
      <c r="G2502" s="2">
        <v>1</v>
      </c>
      <c r="H2502" s="2">
        <v>1467</v>
      </c>
      <c r="I2502" s="4">
        <f>VLOOKUP(Table_1[[#This Row],[Product ID]],[1]Products!$A:$D,3,0)</f>
        <v>807</v>
      </c>
      <c r="J2502" s="4">
        <f>PRODUCT([2]Data!$G2502,[2]Data!$I2502)</f>
        <v>807</v>
      </c>
      <c r="K2502" s="4">
        <f>PRODUCT([2]Data!$G2502,[2]Data!$H2502)</f>
        <v>1467</v>
      </c>
      <c r="L2502" s="4">
        <f>[2]Data!$K2502-[2]Data!$J2502</f>
        <v>660</v>
      </c>
      <c r="M2502" s="4" t="str">
        <f>VLOOKUP(Table_1[[#This Row],[Location ID]],[1]Locations!$A:$B,2,0)</f>
        <v>Costa Mesa</v>
      </c>
      <c r="N2502" s="4" t="str">
        <f>VLOOKUP(Table_1[[#This Row],[Sales Person ID]],'[1]Sales People'!$A:$B,2,0)</f>
        <v>Ernest Wagner</v>
      </c>
      <c r="O2502" s="4" t="str">
        <f>VLOOKUP(Table_1[[#This Row],[Customer ID]],[1]Customers!$A:$B,2,0)</f>
        <v>Mark Gonzalez</v>
      </c>
      <c r="P2502" s="5">
        <f>WEEKDAY([2]Data!$F2502)</f>
        <v>5</v>
      </c>
      <c r="Q2502" s="4">
        <f>MONTH([2]Data!$F2502)</f>
        <v>4</v>
      </c>
      <c r="R2502" s="4">
        <f>YEAR([2]Data!$F2502)</f>
        <v>2020</v>
      </c>
    </row>
    <row r="2503" spans="1:18" ht="15.75" customHeight="1">
      <c r="A2503" s="6" t="s">
        <v>3505</v>
      </c>
      <c r="B2503" s="6" t="s">
        <v>29</v>
      </c>
      <c r="C2503" s="6" t="s">
        <v>287</v>
      </c>
      <c r="D2503" s="6" t="s">
        <v>102</v>
      </c>
      <c r="E2503" s="6" t="s">
        <v>2284</v>
      </c>
      <c r="F2503" s="8">
        <v>43894</v>
      </c>
      <c r="G2503" s="6">
        <v>2</v>
      </c>
      <c r="H2503" s="6">
        <v>880</v>
      </c>
      <c r="I2503" s="4">
        <f>VLOOKUP(Table_1[[#This Row],[Product ID]],[1]Products!$A:$D,3,0)</f>
        <v>634</v>
      </c>
      <c r="J2503">
        <f>PRODUCT([2]Data!$G2503,[2]Data!$I2503)</f>
        <v>1268</v>
      </c>
      <c r="K2503">
        <f>PRODUCT([2]Data!$G2503,[2]Data!$H2503)</f>
        <v>1760</v>
      </c>
      <c r="L2503">
        <f>[2]Data!$K2503-[2]Data!$J2503</f>
        <v>492</v>
      </c>
      <c r="M2503" s="4" t="str">
        <f>VLOOKUP(Table_1[[#This Row],[Location ID]],[1]Locations!$A:$B,2,0)</f>
        <v>Orange</v>
      </c>
      <c r="N2503" s="4" t="str">
        <f>VLOOKUP(Table_1[[#This Row],[Sales Person ID]],'[1]Sales People'!$A:$B,2,0)</f>
        <v>Howard Gardner</v>
      </c>
      <c r="O2503" s="4" t="str">
        <f>VLOOKUP(Table_1[[#This Row],[Customer ID]],[1]Customers!$A:$B,2,0)</f>
        <v>Bobby Black</v>
      </c>
      <c r="P2503" s="5">
        <f>WEEKDAY([2]Data!$F2503)</f>
        <v>4</v>
      </c>
      <c r="Q2503" s="4">
        <f>MONTH([2]Data!$F2503)</f>
        <v>3</v>
      </c>
      <c r="R2503" s="4">
        <f>YEAR([2]Data!$F2503)</f>
        <v>2020</v>
      </c>
    </row>
    <row r="2504" spans="1:18" ht="15.75" customHeight="1">
      <c r="A2504" s="2" t="s">
        <v>3506</v>
      </c>
      <c r="B2504" s="2" t="s">
        <v>24</v>
      </c>
      <c r="C2504" s="2" t="s">
        <v>366</v>
      </c>
      <c r="D2504" s="2" t="s">
        <v>122</v>
      </c>
      <c r="E2504" s="2" t="s">
        <v>2424</v>
      </c>
      <c r="F2504" s="3">
        <v>43948</v>
      </c>
      <c r="G2504" s="2">
        <v>1</v>
      </c>
      <c r="H2504" s="2">
        <v>1022</v>
      </c>
      <c r="I2504" s="4">
        <f>VLOOKUP(Table_1[[#This Row],[Product ID]],[1]Products!$A:$D,3,0)</f>
        <v>818</v>
      </c>
      <c r="J2504" s="4">
        <f>PRODUCT([2]Data!$G2504,[2]Data!$I2504)</f>
        <v>818</v>
      </c>
      <c r="K2504" s="4">
        <f>PRODUCT([2]Data!$G2504,[2]Data!$H2504)</f>
        <v>1022</v>
      </c>
      <c r="L2504" s="4">
        <f>[2]Data!$K2504-[2]Data!$J2504</f>
        <v>204</v>
      </c>
      <c r="M2504" s="4" t="str">
        <f>VLOOKUP(Table_1[[#This Row],[Location ID]],[1]Locations!$A:$B,2,0)</f>
        <v>Burbank</v>
      </c>
      <c r="N2504" s="4" t="str">
        <f>VLOOKUP(Table_1[[#This Row],[Sales Person ID]],'[1]Sales People'!$A:$B,2,0)</f>
        <v>Ryan Welch</v>
      </c>
      <c r="O2504" s="4" t="str">
        <f>VLOOKUP(Table_1[[#This Row],[Customer ID]],[1]Customers!$A:$B,2,0)</f>
        <v>Willie Hicks</v>
      </c>
      <c r="P2504" s="5">
        <f>WEEKDAY([2]Data!$F2504)</f>
        <v>2</v>
      </c>
      <c r="Q2504" s="4">
        <f>MONTH([2]Data!$F2504)</f>
        <v>4</v>
      </c>
      <c r="R2504" s="4">
        <f>YEAR([2]Data!$F2504)</f>
        <v>2020</v>
      </c>
    </row>
    <row r="2505" spans="1:18" ht="15.75" customHeight="1">
      <c r="A2505" s="6" t="s">
        <v>3507</v>
      </c>
      <c r="B2505" s="6" t="s">
        <v>406</v>
      </c>
      <c r="C2505" s="6" t="s">
        <v>240</v>
      </c>
      <c r="D2505" s="6" t="s">
        <v>86</v>
      </c>
      <c r="E2505" s="6" t="s">
        <v>2037</v>
      </c>
      <c r="F2505" s="8">
        <v>44039</v>
      </c>
      <c r="G2505" s="6">
        <v>3</v>
      </c>
      <c r="H2505" s="6">
        <v>2257</v>
      </c>
      <c r="I2505" s="4">
        <f>VLOOKUP(Table_1[[#This Row],[Product ID]],[1]Products!$A:$D,3,0)</f>
        <v>1535</v>
      </c>
      <c r="J2505">
        <f>PRODUCT([2]Data!$G2505,[2]Data!$I2505)</f>
        <v>4605</v>
      </c>
      <c r="K2505">
        <f>PRODUCT([2]Data!$G2505,[2]Data!$H2505)</f>
        <v>6771</v>
      </c>
      <c r="L2505">
        <f>[2]Data!$K2505-[2]Data!$J2505</f>
        <v>2166</v>
      </c>
      <c r="M2505" s="4" t="str">
        <f>VLOOKUP(Table_1[[#This Row],[Location ID]],[1]Locations!$A:$B,2,0)</f>
        <v>San Jose</v>
      </c>
      <c r="N2505" s="4" t="str">
        <f>VLOOKUP(Table_1[[#This Row],[Sales Person ID]],'[1]Sales People'!$A:$B,2,0)</f>
        <v>Roger Robertson</v>
      </c>
      <c r="O2505" s="4" t="str">
        <f>VLOOKUP(Table_1[[#This Row],[Customer ID]],[1]Customers!$A:$B,2,0)</f>
        <v>Roy Shaw</v>
      </c>
      <c r="P2505" s="5">
        <f>WEEKDAY([2]Data!$F2505)</f>
        <v>2</v>
      </c>
      <c r="Q2505" s="4">
        <f>MONTH([2]Data!$F2505)</f>
        <v>7</v>
      </c>
      <c r="R2505" s="4">
        <f>YEAR([2]Data!$F2505)</f>
        <v>2020</v>
      </c>
    </row>
    <row r="2506" spans="1:18" ht="15.75" customHeight="1">
      <c r="A2506" s="2" t="s">
        <v>3508</v>
      </c>
      <c r="B2506" s="2" t="s">
        <v>442</v>
      </c>
      <c r="C2506" s="2" t="s">
        <v>530</v>
      </c>
      <c r="D2506" s="2" t="s">
        <v>69</v>
      </c>
      <c r="E2506" s="2" t="s">
        <v>438</v>
      </c>
      <c r="F2506" s="3">
        <v>44098</v>
      </c>
      <c r="G2506" s="2">
        <v>4</v>
      </c>
      <c r="H2506" s="2">
        <v>290</v>
      </c>
      <c r="I2506" s="4">
        <f>VLOOKUP(Table_1[[#This Row],[Product ID]],[1]Products!$A:$D,3,0)</f>
        <v>200</v>
      </c>
      <c r="J2506" s="4">
        <f>PRODUCT([2]Data!$G2506,[2]Data!$I2506)</f>
        <v>800</v>
      </c>
      <c r="K2506" s="4">
        <f>PRODUCT([2]Data!$G2506,[2]Data!$H2506)</f>
        <v>1160</v>
      </c>
      <c r="L2506" s="4">
        <f>[2]Data!$K2506-[2]Data!$J2506</f>
        <v>360</v>
      </c>
      <c r="M2506" s="4" t="str">
        <f>VLOOKUP(Table_1[[#This Row],[Location ID]],[1]Locations!$A:$B,2,0)</f>
        <v>Anaheim</v>
      </c>
      <c r="N2506" s="4" t="str">
        <f>VLOOKUP(Table_1[[#This Row],[Sales Person ID]],'[1]Sales People'!$A:$B,2,0)</f>
        <v>Christopher Tucker</v>
      </c>
      <c r="O2506" s="4" t="str">
        <f>VLOOKUP(Table_1[[#This Row],[Customer ID]],[1]Customers!$A:$B,2,0)</f>
        <v>Phillip Peters</v>
      </c>
      <c r="P2506" s="5">
        <f>WEEKDAY([2]Data!$F2506)</f>
        <v>5</v>
      </c>
      <c r="Q2506" s="4">
        <f>MONTH([2]Data!$F2506)</f>
        <v>9</v>
      </c>
      <c r="R2506" s="4">
        <f>YEAR([2]Data!$F2506)</f>
        <v>2020</v>
      </c>
    </row>
    <row r="2507" spans="1:18" ht="15.75" customHeight="1">
      <c r="A2507" s="6" t="s">
        <v>3509</v>
      </c>
      <c r="B2507" s="6" t="s">
        <v>249</v>
      </c>
      <c r="C2507" s="6" t="s">
        <v>146</v>
      </c>
      <c r="D2507" s="6" t="s">
        <v>147</v>
      </c>
      <c r="E2507" s="6" t="s">
        <v>1588</v>
      </c>
      <c r="F2507" s="8">
        <v>43941</v>
      </c>
      <c r="G2507" s="6">
        <v>3</v>
      </c>
      <c r="H2507" s="6">
        <v>871</v>
      </c>
      <c r="I2507" s="4">
        <f>VLOOKUP(Table_1[[#This Row],[Product ID]],[1]Products!$A:$D,3,0)</f>
        <v>540</v>
      </c>
      <c r="J2507">
        <f>PRODUCT([2]Data!$G2507,[2]Data!$I2507)</f>
        <v>1620</v>
      </c>
      <c r="K2507">
        <f>PRODUCT([2]Data!$G2507,[2]Data!$H2507)</f>
        <v>2613</v>
      </c>
      <c r="L2507">
        <f>[2]Data!$K2507-[2]Data!$J2507</f>
        <v>993</v>
      </c>
      <c r="M2507" s="4" t="str">
        <f>VLOOKUP(Table_1[[#This Row],[Location ID]],[1]Locations!$A:$B,2,0)</f>
        <v>Oxnard</v>
      </c>
      <c r="N2507" s="4" t="str">
        <f>VLOOKUP(Table_1[[#This Row],[Sales Person ID]],'[1]Sales People'!$A:$B,2,0)</f>
        <v>Clarence Fox</v>
      </c>
      <c r="O2507" s="4" t="str">
        <f>VLOOKUP(Table_1[[#This Row],[Customer ID]],[1]Customers!$A:$B,2,0)</f>
        <v>Kevin Wood</v>
      </c>
      <c r="P2507" s="5">
        <f>WEEKDAY([2]Data!$F2507)</f>
        <v>2</v>
      </c>
      <c r="Q2507" s="4">
        <f>MONTH([2]Data!$F2507)</f>
        <v>4</v>
      </c>
      <c r="R2507" s="4">
        <f>YEAR([2]Data!$F2507)</f>
        <v>2020</v>
      </c>
    </row>
    <row r="2508" spans="1:18" ht="15.75" customHeight="1">
      <c r="A2508" s="2" t="s">
        <v>3510</v>
      </c>
      <c r="B2508" s="2" t="s">
        <v>54</v>
      </c>
      <c r="C2508" s="2" t="s">
        <v>151</v>
      </c>
      <c r="D2508" s="2" t="s">
        <v>86</v>
      </c>
      <c r="E2508" s="2" t="s">
        <v>696</v>
      </c>
      <c r="F2508" s="3">
        <v>43848</v>
      </c>
      <c r="G2508" s="2">
        <v>1</v>
      </c>
      <c r="H2508" s="2">
        <v>356</v>
      </c>
      <c r="I2508" s="4">
        <f>VLOOKUP(Table_1[[#This Row],[Product ID]],[1]Products!$A:$D,3,0)</f>
        <v>292</v>
      </c>
      <c r="J2508" s="4">
        <f>PRODUCT([2]Data!$G2508,[2]Data!$I2508)</f>
        <v>292</v>
      </c>
      <c r="K2508" s="4">
        <f>PRODUCT([2]Data!$G2508,[2]Data!$H2508)</f>
        <v>356</v>
      </c>
      <c r="L2508" s="4">
        <f>[2]Data!$K2508-[2]Data!$J2508</f>
        <v>64</v>
      </c>
      <c r="M2508" s="4" t="str">
        <f>VLOOKUP(Table_1[[#This Row],[Location ID]],[1]Locations!$A:$B,2,0)</f>
        <v>Salinas</v>
      </c>
      <c r="N2508" s="4" t="str">
        <f>VLOOKUP(Table_1[[#This Row],[Sales Person ID]],'[1]Sales People'!$A:$B,2,0)</f>
        <v>Roger Robertson</v>
      </c>
      <c r="O2508" s="4" t="str">
        <f>VLOOKUP(Table_1[[#This Row],[Customer ID]],[1]Customers!$A:$B,2,0)</f>
        <v>Roger Tucker</v>
      </c>
      <c r="P2508" s="5">
        <f>WEEKDAY([2]Data!$F2508)</f>
        <v>7</v>
      </c>
      <c r="Q2508" s="4">
        <f>MONTH([2]Data!$F2508)</f>
        <v>1</v>
      </c>
      <c r="R2508" s="4">
        <f>YEAR([2]Data!$F2508)</f>
        <v>2020</v>
      </c>
    </row>
    <row r="2509" spans="1:18" ht="15.75" customHeight="1">
      <c r="A2509" s="6" t="s">
        <v>3511</v>
      </c>
      <c r="B2509" s="6" t="s">
        <v>341</v>
      </c>
      <c r="C2509" s="6" t="s">
        <v>50</v>
      </c>
      <c r="D2509" s="6" t="s">
        <v>82</v>
      </c>
      <c r="E2509" s="6" t="s">
        <v>2424</v>
      </c>
      <c r="F2509" s="8">
        <v>44114</v>
      </c>
      <c r="G2509" s="6">
        <v>2</v>
      </c>
      <c r="H2509" s="6">
        <v>1635</v>
      </c>
      <c r="I2509" s="4">
        <f>VLOOKUP(Table_1[[#This Row],[Product ID]],[1]Products!$A:$D,3,0)</f>
        <v>1046</v>
      </c>
      <c r="J2509">
        <f>PRODUCT([2]Data!$G2509,[2]Data!$I2509)</f>
        <v>2092</v>
      </c>
      <c r="K2509">
        <f>PRODUCT([2]Data!$G2509,[2]Data!$H2509)</f>
        <v>3270</v>
      </c>
      <c r="L2509">
        <f>[2]Data!$K2509-[2]Data!$J2509</f>
        <v>1178</v>
      </c>
      <c r="M2509" s="4" t="str">
        <f>VLOOKUP(Table_1[[#This Row],[Location ID]],[1]Locations!$A:$B,2,0)</f>
        <v>Oceanside</v>
      </c>
      <c r="N2509" s="4" t="str">
        <f>VLOOKUP(Table_1[[#This Row],[Sales Person ID]],'[1]Sales People'!$A:$B,2,0)</f>
        <v>Gary Rodriguez</v>
      </c>
      <c r="O2509" s="4" t="str">
        <f>VLOOKUP(Table_1[[#This Row],[Customer ID]],[1]Customers!$A:$B,2,0)</f>
        <v>Willie Hicks</v>
      </c>
      <c r="P2509" s="5">
        <f>WEEKDAY([2]Data!$F2509)</f>
        <v>7</v>
      </c>
      <c r="Q2509" s="4">
        <f>MONTH([2]Data!$F2509)</f>
        <v>10</v>
      </c>
      <c r="R2509" s="4">
        <f>YEAR([2]Data!$F2509)</f>
        <v>2020</v>
      </c>
    </row>
    <row r="2510" spans="1:18" ht="15.75" customHeight="1">
      <c r="A2510" s="2" t="s">
        <v>3512</v>
      </c>
      <c r="B2510" s="2" t="s">
        <v>490</v>
      </c>
      <c r="C2510" s="2" t="s">
        <v>373</v>
      </c>
      <c r="D2510" s="2" t="s">
        <v>64</v>
      </c>
      <c r="E2510" s="2" t="s">
        <v>990</v>
      </c>
      <c r="F2510" s="3">
        <v>43868</v>
      </c>
      <c r="G2510" s="2">
        <v>1</v>
      </c>
      <c r="H2510" s="2">
        <v>123</v>
      </c>
      <c r="I2510" s="4">
        <f>VLOOKUP(Table_1[[#This Row],[Product ID]],[1]Products!$A:$D,3,0)</f>
        <v>84</v>
      </c>
      <c r="J2510" s="4">
        <f>PRODUCT([2]Data!$G2510,[2]Data!$I2510)</f>
        <v>84</v>
      </c>
      <c r="K2510" s="4">
        <f>PRODUCT([2]Data!$G2510,[2]Data!$H2510)</f>
        <v>123</v>
      </c>
      <c r="L2510" s="4">
        <f>[2]Data!$K2510-[2]Data!$J2510</f>
        <v>39</v>
      </c>
      <c r="M2510" s="4" t="str">
        <f>VLOOKUP(Table_1[[#This Row],[Location ID]],[1]Locations!$A:$B,2,0)</f>
        <v>San Bernardino</v>
      </c>
      <c r="N2510" s="4" t="str">
        <f>VLOOKUP(Table_1[[#This Row],[Sales Person ID]],'[1]Sales People'!$A:$B,2,0)</f>
        <v>Scott Mason</v>
      </c>
      <c r="O2510" s="4" t="str">
        <f>VLOOKUP(Table_1[[#This Row],[Customer ID]],[1]Customers!$A:$B,2,0)</f>
        <v>Joshua Jones</v>
      </c>
      <c r="P2510" s="5">
        <f>WEEKDAY([2]Data!$F2510)</f>
        <v>6</v>
      </c>
      <c r="Q2510" s="4">
        <f>MONTH([2]Data!$F2510)</f>
        <v>2</v>
      </c>
      <c r="R2510" s="4">
        <f>YEAR([2]Data!$F2510)</f>
        <v>2020</v>
      </c>
    </row>
    <row r="2511" spans="1:18" ht="15.75" customHeight="1">
      <c r="A2511" s="6" t="s">
        <v>3513</v>
      </c>
      <c r="B2511" s="6" t="s">
        <v>211</v>
      </c>
      <c r="C2511" s="6" t="s">
        <v>193</v>
      </c>
      <c r="D2511" s="6" t="s">
        <v>127</v>
      </c>
      <c r="E2511" s="6" t="s">
        <v>462</v>
      </c>
      <c r="F2511" s="8">
        <v>44103</v>
      </c>
      <c r="G2511" s="6">
        <v>1</v>
      </c>
      <c r="H2511" s="6">
        <v>315</v>
      </c>
      <c r="I2511" s="4">
        <f>VLOOKUP(Table_1[[#This Row],[Product ID]],[1]Products!$A:$D,3,0)</f>
        <v>208</v>
      </c>
      <c r="J2511">
        <f>PRODUCT([2]Data!$G2511,[2]Data!$I2511)</f>
        <v>208</v>
      </c>
      <c r="K2511">
        <f>PRODUCT([2]Data!$G2511,[2]Data!$H2511)</f>
        <v>315</v>
      </c>
      <c r="L2511">
        <f>[2]Data!$K2511-[2]Data!$J2511</f>
        <v>107</v>
      </c>
      <c r="M2511" s="4" t="str">
        <f>VLOOKUP(Table_1[[#This Row],[Location ID]],[1]Locations!$A:$B,2,0)</f>
        <v>Vallejo</v>
      </c>
      <c r="N2511" s="4" t="str">
        <f>VLOOKUP(Table_1[[#This Row],[Sales Person ID]],'[1]Sales People'!$A:$B,2,0)</f>
        <v>Roger Ramos</v>
      </c>
      <c r="O2511" s="4" t="str">
        <f>VLOOKUP(Table_1[[#This Row],[Customer ID]],[1]Customers!$A:$B,2,0)</f>
        <v>David Olson</v>
      </c>
      <c r="P2511" s="5">
        <f>WEEKDAY([2]Data!$F2511)</f>
        <v>3</v>
      </c>
      <c r="Q2511" s="4">
        <f>MONTH([2]Data!$F2511)</f>
        <v>9</v>
      </c>
      <c r="R2511" s="4">
        <f>YEAR([2]Data!$F2511)</f>
        <v>2020</v>
      </c>
    </row>
    <row r="2512" spans="1:18" ht="15.75" customHeight="1">
      <c r="A2512" s="2" t="s">
        <v>3514</v>
      </c>
      <c r="B2512" s="2" t="s">
        <v>49</v>
      </c>
      <c r="C2512" s="2" t="s">
        <v>231</v>
      </c>
      <c r="D2512" s="2" t="s">
        <v>458</v>
      </c>
      <c r="E2512" s="2" t="s">
        <v>3204</v>
      </c>
      <c r="F2512" s="3">
        <v>44160</v>
      </c>
      <c r="G2512" s="2">
        <v>3</v>
      </c>
      <c r="H2512" s="2">
        <v>2283</v>
      </c>
      <c r="I2512" s="4">
        <f>VLOOKUP(Table_1[[#This Row],[Product ID]],[1]Products!$A:$D,3,0)</f>
        <v>1484</v>
      </c>
      <c r="J2512" s="4">
        <f>PRODUCT([2]Data!$G2512,[2]Data!$I2512)</f>
        <v>4452</v>
      </c>
      <c r="K2512" s="4">
        <f>PRODUCT([2]Data!$G2512,[2]Data!$H2512)</f>
        <v>6849</v>
      </c>
      <c r="L2512" s="4">
        <f>[2]Data!$K2512-[2]Data!$J2512</f>
        <v>2397</v>
      </c>
      <c r="M2512" s="4" t="str">
        <f>VLOOKUP(Table_1[[#This Row],[Location ID]],[1]Locations!$A:$B,2,0)</f>
        <v>Modesto</v>
      </c>
      <c r="N2512" s="4" t="str">
        <f>VLOOKUP(Table_1[[#This Row],[Sales Person ID]],'[1]Sales People'!$A:$B,2,0)</f>
        <v>Howard Sims</v>
      </c>
      <c r="O2512" s="4" t="str">
        <f>VLOOKUP(Table_1[[#This Row],[Customer ID]],[1]Customers!$A:$B,2,0)</f>
        <v>Bruce Hamilton</v>
      </c>
      <c r="P2512" s="5">
        <f>WEEKDAY([2]Data!$F2512)</f>
        <v>4</v>
      </c>
      <c r="Q2512" s="4">
        <f>MONTH([2]Data!$F2512)</f>
        <v>11</v>
      </c>
      <c r="R2512" s="4">
        <f>YEAR([2]Data!$F2512)</f>
        <v>2020</v>
      </c>
    </row>
    <row r="2513" spans="1:18" ht="15.75" customHeight="1">
      <c r="A2513" s="6" t="s">
        <v>3515</v>
      </c>
      <c r="B2513" s="6" t="s">
        <v>234</v>
      </c>
      <c r="C2513" s="6" t="s">
        <v>297</v>
      </c>
      <c r="D2513" s="6" t="s">
        <v>275</v>
      </c>
      <c r="E2513" s="6" t="s">
        <v>269</v>
      </c>
      <c r="F2513" s="8">
        <v>43969</v>
      </c>
      <c r="G2513" s="6">
        <v>3</v>
      </c>
      <c r="H2513" s="6">
        <v>799</v>
      </c>
      <c r="I2513" s="4">
        <f>VLOOKUP(Table_1[[#This Row],[Product ID]],[1]Products!$A:$D,3,0)</f>
        <v>455</v>
      </c>
      <c r="J2513">
        <f>PRODUCT([2]Data!$G2513,[2]Data!$I2513)</f>
        <v>1365</v>
      </c>
      <c r="K2513">
        <f>PRODUCT([2]Data!$G2513,[2]Data!$H2513)</f>
        <v>2397</v>
      </c>
      <c r="L2513">
        <f>[2]Data!$K2513-[2]Data!$J2513</f>
        <v>1032</v>
      </c>
      <c r="M2513" s="4" t="str">
        <f>VLOOKUP(Table_1[[#This Row],[Location ID]],[1]Locations!$A:$B,2,0)</f>
        <v>El Monte</v>
      </c>
      <c r="N2513" s="4" t="str">
        <f>VLOOKUP(Table_1[[#This Row],[Sales Person ID]],'[1]Sales People'!$A:$B,2,0)</f>
        <v>Ernest Wheeler</v>
      </c>
      <c r="O2513" s="4" t="str">
        <f>VLOOKUP(Table_1[[#This Row],[Customer ID]],[1]Customers!$A:$B,2,0)</f>
        <v>Antonio Morris</v>
      </c>
      <c r="P2513" s="5">
        <f>WEEKDAY([2]Data!$F2513)</f>
        <v>2</v>
      </c>
      <c r="Q2513" s="4">
        <f>MONTH([2]Data!$F2513)</f>
        <v>5</v>
      </c>
      <c r="R2513" s="4">
        <f>YEAR([2]Data!$F2513)</f>
        <v>2020</v>
      </c>
    </row>
    <row r="2514" spans="1:18" ht="15.75" customHeight="1">
      <c r="A2514" s="2" t="s">
        <v>3516</v>
      </c>
      <c r="B2514" s="2" t="s">
        <v>256</v>
      </c>
      <c r="C2514" s="2" t="s">
        <v>45</v>
      </c>
      <c r="D2514" s="2" t="s">
        <v>74</v>
      </c>
      <c r="E2514" s="2" t="s">
        <v>1875</v>
      </c>
      <c r="F2514" s="3">
        <v>44171</v>
      </c>
      <c r="G2514" s="2">
        <v>4</v>
      </c>
      <c r="H2514" s="2">
        <v>818</v>
      </c>
      <c r="I2514" s="4">
        <f>VLOOKUP(Table_1[[#This Row],[Product ID]],[1]Products!$A:$D,3,0)</f>
        <v>450</v>
      </c>
      <c r="J2514" s="4">
        <f>PRODUCT([2]Data!$G2514,[2]Data!$I2514)</f>
        <v>1800</v>
      </c>
      <c r="K2514" s="4">
        <f>PRODUCT([2]Data!$G2514,[2]Data!$H2514)</f>
        <v>3272</v>
      </c>
      <c r="L2514" s="4">
        <f>[2]Data!$K2514-[2]Data!$J2514</f>
        <v>1472</v>
      </c>
      <c r="M2514" s="4" t="str">
        <f>VLOOKUP(Table_1[[#This Row],[Location ID]],[1]Locations!$A:$B,2,0)</f>
        <v>Inglewood</v>
      </c>
      <c r="N2514" s="4" t="str">
        <f>VLOOKUP(Table_1[[#This Row],[Sales Person ID]],'[1]Sales People'!$A:$B,2,0)</f>
        <v>Jeremy Mendoza</v>
      </c>
      <c r="O2514" s="4" t="str">
        <f>VLOOKUP(Table_1[[#This Row],[Customer ID]],[1]Customers!$A:$B,2,0)</f>
        <v>Juan Griffin</v>
      </c>
      <c r="P2514" s="5">
        <f>WEEKDAY([2]Data!$F2514)</f>
        <v>1</v>
      </c>
      <c r="Q2514" s="4">
        <f>MONTH([2]Data!$F2514)</f>
        <v>12</v>
      </c>
      <c r="R2514" s="4">
        <f>YEAR([2]Data!$F2514)</f>
        <v>2020</v>
      </c>
    </row>
    <row r="2515" spans="1:18" ht="15.75" customHeight="1">
      <c r="A2515" s="6" t="s">
        <v>3517</v>
      </c>
      <c r="B2515" s="6" t="s">
        <v>256</v>
      </c>
      <c r="C2515" s="6" t="s">
        <v>333</v>
      </c>
      <c r="D2515" s="6" t="s">
        <v>127</v>
      </c>
      <c r="E2515" s="6" t="s">
        <v>795</v>
      </c>
      <c r="F2515" s="8">
        <v>44110</v>
      </c>
      <c r="G2515" s="6">
        <v>1</v>
      </c>
      <c r="H2515" s="6">
        <v>818</v>
      </c>
      <c r="I2515" s="4">
        <f>VLOOKUP(Table_1[[#This Row],[Product ID]],[1]Products!$A:$D,3,0)</f>
        <v>450</v>
      </c>
      <c r="J2515">
        <f>PRODUCT([2]Data!$G2515,[2]Data!$I2515)</f>
        <v>450</v>
      </c>
      <c r="K2515">
        <f>PRODUCT([2]Data!$G2515,[2]Data!$H2515)</f>
        <v>818</v>
      </c>
      <c r="L2515">
        <f>[2]Data!$K2515-[2]Data!$J2515</f>
        <v>368</v>
      </c>
      <c r="M2515" s="4" t="str">
        <f>VLOOKUP(Table_1[[#This Row],[Location ID]],[1]Locations!$A:$B,2,0)</f>
        <v>Rancho Cucamonga</v>
      </c>
      <c r="N2515" s="4" t="str">
        <f>VLOOKUP(Table_1[[#This Row],[Sales Person ID]],'[1]Sales People'!$A:$B,2,0)</f>
        <v>Roger Ramos</v>
      </c>
      <c r="O2515" s="4" t="str">
        <f>VLOOKUP(Table_1[[#This Row],[Customer ID]],[1]Customers!$A:$B,2,0)</f>
        <v>Terry Morris</v>
      </c>
      <c r="P2515" s="5">
        <f>WEEKDAY([2]Data!$F2515)</f>
        <v>3</v>
      </c>
      <c r="Q2515" s="4">
        <f>MONTH([2]Data!$F2515)</f>
        <v>10</v>
      </c>
      <c r="R2515" s="4">
        <f>YEAR([2]Data!$F2515)</f>
        <v>2020</v>
      </c>
    </row>
    <row r="2516" spans="1:18" ht="15.75" customHeight="1">
      <c r="A2516" s="2" t="s">
        <v>3518</v>
      </c>
      <c r="B2516" s="2" t="s">
        <v>218</v>
      </c>
      <c r="C2516" s="2" t="s">
        <v>106</v>
      </c>
      <c r="D2516" s="2" t="s">
        <v>268</v>
      </c>
      <c r="E2516" s="2" t="s">
        <v>549</v>
      </c>
      <c r="F2516" s="3">
        <v>43975</v>
      </c>
      <c r="G2516" s="2">
        <v>3</v>
      </c>
      <c r="H2516" s="2">
        <v>2464</v>
      </c>
      <c r="I2516" s="4">
        <f>VLOOKUP(Table_1[[#This Row],[Product ID]],[1]Products!$A:$D,3,0)</f>
        <v>1774</v>
      </c>
      <c r="J2516" s="4">
        <f>PRODUCT([2]Data!$G2516,[2]Data!$I2516)</f>
        <v>5322</v>
      </c>
      <c r="K2516" s="4">
        <f>PRODUCT([2]Data!$G2516,[2]Data!$H2516)</f>
        <v>7392</v>
      </c>
      <c r="L2516" s="4">
        <f>[2]Data!$K2516-[2]Data!$J2516</f>
        <v>2070</v>
      </c>
      <c r="M2516" s="4" t="str">
        <f>VLOOKUP(Table_1[[#This Row],[Location ID]],[1]Locations!$A:$B,2,0)</f>
        <v>Fullerton</v>
      </c>
      <c r="N2516" s="4" t="str">
        <f>VLOOKUP(Table_1[[#This Row],[Sales Person ID]],'[1]Sales People'!$A:$B,2,0)</f>
        <v>Jerry Perry</v>
      </c>
      <c r="O2516" s="4" t="str">
        <f>VLOOKUP(Table_1[[#This Row],[Customer ID]],[1]Customers!$A:$B,2,0)</f>
        <v>Jonathan Lynch</v>
      </c>
      <c r="P2516" s="5">
        <f>WEEKDAY([2]Data!$F2516)</f>
        <v>1</v>
      </c>
      <c r="Q2516" s="4">
        <f>MONTH([2]Data!$F2516)</f>
        <v>5</v>
      </c>
      <c r="R2516" s="4">
        <f>YEAR([2]Data!$F2516)</f>
        <v>2020</v>
      </c>
    </row>
    <row r="2517" spans="1:18" ht="15.75" customHeight="1">
      <c r="A2517" s="6" t="s">
        <v>3519</v>
      </c>
      <c r="B2517" s="6" t="s">
        <v>336</v>
      </c>
      <c r="C2517" s="6" t="s">
        <v>391</v>
      </c>
      <c r="D2517" s="6" t="s">
        <v>280</v>
      </c>
      <c r="E2517" s="6" t="s">
        <v>3237</v>
      </c>
      <c r="F2517" s="8">
        <v>44146</v>
      </c>
      <c r="G2517" s="6">
        <v>1</v>
      </c>
      <c r="H2517" s="6">
        <v>1526</v>
      </c>
      <c r="I2517" s="4">
        <f>VLOOKUP(Table_1[[#This Row],[Product ID]],[1]Products!$A:$D,3,0)</f>
        <v>1251</v>
      </c>
      <c r="J2517">
        <f>PRODUCT([2]Data!$G2517,[2]Data!$I2517)</f>
        <v>1251</v>
      </c>
      <c r="K2517">
        <f>PRODUCT([2]Data!$G2517,[2]Data!$H2517)</f>
        <v>1526</v>
      </c>
      <c r="L2517">
        <f>[2]Data!$K2517-[2]Data!$J2517</f>
        <v>275</v>
      </c>
      <c r="M2517" s="4" t="str">
        <f>VLOOKUP(Table_1[[#This Row],[Location ID]],[1]Locations!$A:$B,2,0)</f>
        <v>Los Angeles</v>
      </c>
      <c r="N2517" s="4" t="str">
        <f>VLOOKUP(Table_1[[#This Row],[Sales Person ID]],'[1]Sales People'!$A:$B,2,0)</f>
        <v>Kevin Butler</v>
      </c>
      <c r="O2517" s="4" t="str">
        <f>VLOOKUP(Table_1[[#This Row],[Customer ID]],[1]Customers!$A:$B,2,0)</f>
        <v>Alan Thomas</v>
      </c>
      <c r="P2517" s="5">
        <f>WEEKDAY([2]Data!$F2517)</f>
        <v>4</v>
      </c>
      <c r="Q2517" s="4">
        <f>MONTH([2]Data!$F2517)</f>
        <v>11</v>
      </c>
      <c r="R2517" s="4">
        <f>YEAR([2]Data!$F2517)</f>
        <v>2020</v>
      </c>
    </row>
    <row r="2518" spans="1:18" ht="15.75" customHeight="1">
      <c r="A2518" s="2" t="s">
        <v>3520</v>
      </c>
      <c r="B2518" s="2" t="s">
        <v>432</v>
      </c>
      <c r="C2518" s="2" t="s">
        <v>388</v>
      </c>
      <c r="D2518" s="2" t="s">
        <v>356</v>
      </c>
      <c r="E2518" s="2" t="s">
        <v>825</v>
      </c>
      <c r="F2518" s="3">
        <v>43998</v>
      </c>
      <c r="G2518" s="2">
        <v>3</v>
      </c>
      <c r="H2518" s="2">
        <v>826</v>
      </c>
      <c r="I2518" s="4">
        <f>VLOOKUP(Table_1[[#This Row],[Product ID]],[1]Products!$A:$D,3,0)</f>
        <v>562</v>
      </c>
      <c r="J2518" s="4">
        <f>PRODUCT([2]Data!$G2518,[2]Data!$I2518)</f>
        <v>1686</v>
      </c>
      <c r="K2518" s="4">
        <f>PRODUCT([2]Data!$G2518,[2]Data!$H2518)</f>
        <v>2478</v>
      </c>
      <c r="L2518" s="4">
        <f>[2]Data!$K2518-[2]Data!$J2518</f>
        <v>792</v>
      </c>
      <c r="M2518" s="4" t="str">
        <f>VLOOKUP(Table_1[[#This Row],[Location ID]],[1]Locations!$A:$B,2,0)</f>
        <v>San Diego</v>
      </c>
      <c r="N2518" s="4" t="str">
        <f>VLOOKUP(Table_1[[#This Row],[Sales Person ID]],'[1]Sales People'!$A:$B,2,0)</f>
        <v>Larry Marshall</v>
      </c>
      <c r="O2518" s="4" t="str">
        <f>VLOOKUP(Table_1[[#This Row],[Customer ID]],[1]Customers!$A:$B,2,0)</f>
        <v>Juan Rivera</v>
      </c>
      <c r="P2518" s="5">
        <f>WEEKDAY([2]Data!$F2518)</f>
        <v>3</v>
      </c>
      <c r="Q2518" s="4">
        <f>MONTH([2]Data!$F2518)</f>
        <v>6</v>
      </c>
      <c r="R2518" s="4">
        <f>YEAR([2]Data!$F2518)</f>
        <v>2020</v>
      </c>
    </row>
    <row r="2519" spans="1:18" ht="15.75" customHeight="1">
      <c r="A2519" s="6" t="s">
        <v>3521</v>
      </c>
      <c r="B2519" s="6" t="s">
        <v>263</v>
      </c>
      <c r="C2519" s="6" t="s">
        <v>206</v>
      </c>
      <c r="D2519" s="6" t="s">
        <v>74</v>
      </c>
      <c r="E2519" s="6" t="s">
        <v>3522</v>
      </c>
      <c r="F2519" s="8">
        <v>43859</v>
      </c>
      <c r="G2519" s="6">
        <v>1</v>
      </c>
      <c r="H2519" s="6">
        <v>1899</v>
      </c>
      <c r="I2519" s="4">
        <f>VLOOKUP(Table_1[[#This Row],[Product ID]],[1]Products!$A:$D,3,0)</f>
        <v>1044</v>
      </c>
      <c r="J2519">
        <f>PRODUCT([2]Data!$G2519,[2]Data!$I2519)</f>
        <v>1044</v>
      </c>
      <c r="K2519">
        <f>PRODUCT([2]Data!$G2519,[2]Data!$H2519)</f>
        <v>1899</v>
      </c>
      <c r="L2519">
        <f>[2]Data!$K2519-[2]Data!$J2519</f>
        <v>855</v>
      </c>
      <c r="M2519" s="4" t="str">
        <f>VLOOKUP(Table_1[[#This Row],[Location ID]],[1]Locations!$A:$B,2,0)</f>
        <v>Pomona</v>
      </c>
      <c r="N2519" s="4" t="str">
        <f>VLOOKUP(Table_1[[#This Row],[Sales Person ID]],'[1]Sales People'!$A:$B,2,0)</f>
        <v>Jeremy Mendoza</v>
      </c>
      <c r="O2519" s="4" t="str">
        <f>VLOOKUP(Table_1[[#This Row],[Customer ID]],[1]Customers!$A:$B,2,0)</f>
        <v>Raymond Roberts</v>
      </c>
      <c r="P2519" s="5">
        <f>WEEKDAY([2]Data!$F2519)</f>
        <v>4</v>
      </c>
      <c r="Q2519" s="4">
        <f>MONTH([2]Data!$F2519)</f>
        <v>1</v>
      </c>
      <c r="R2519" s="4">
        <f>YEAR([2]Data!$F2519)</f>
        <v>2020</v>
      </c>
    </row>
    <row r="2520" spans="1:18" ht="15.75" customHeight="1">
      <c r="A2520" s="2" t="s">
        <v>3523</v>
      </c>
      <c r="B2520" s="2" t="s">
        <v>869</v>
      </c>
      <c r="C2520" s="2" t="s">
        <v>530</v>
      </c>
      <c r="D2520" s="2" t="s">
        <v>60</v>
      </c>
      <c r="E2520" s="2" t="s">
        <v>1675</v>
      </c>
      <c r="F2520" s="3">
        <v>44040</v>
      </c>
      <c r="G2520" s="2">
        <v>1</v>
      </c>
      <c r="H2520" s="2">
        <v>2294</v>
      </c>
      <c r="I2520" s="4">
        <f>VLOOKUP(Table_1[[#This Row],[Product ID]],[1]Products!$A:$D,3,0)</f>
        <v>1399</v>
      </c>
      <c r="J2520" s="4">
        <f>PRODUCT([2]Data!$G2520,[2]Data!$I2520)</f>
        <v>1399</v>
      </c>
      <c r="K2520" s="4">
        <f>PRODUCT([2]Data!$G2520,[2]Data!$H2520)</f>
        <v>2294</v>
      </c>
      <c r="L2520" s="4">
        <f>[2]Data!$K2520-[2]Data!$J2520</f>
        <v>895</v>
      </c>
      <c r="M2520" s="4" t="str">
        <f>VLOOKUP(Table_1[[#This Row],[Location ID]],[1]Locations!$A:$B,2,0)</f>
        <v>Anaheim</v>
      </c>
      <c r="N2520" s="4" t="str">
        <f>VLOOKUP(Table_1[[#This Row],[Sales Person ID]],'[1]Sales People'!$A:$B,2,0)</f>
        <v>Walter Cook</v>
      </c>
      <c r="O2520" s="4" t="str">
        <f>VLOOKUP(Table_1[[#This Row],[Customer ID]],[1]Customers!$A:$B,2,0)</f>
        <v>Jesse Alvarez</v>
      </c>
      <c r="P2520" s="5">
        <f>WEEKDAY([2]Data!$F2520)</f>
        <v>3</v>
      </c>
      <c r="Q2520" s="4">
        <f>MONTH([2]Data!$F2520)</f>
        <v>7</v>
      </c>
      <c r="R2520" s="4">
        <f>YEAR([2]Data!$F2520)</f>
        <v>2020</v>
      </c>
    </row>
    <row r="2521" spans="1:18" ht="15.75" customHeight="1">
      <c r="A2521" s="6" t="s">
        <v>3524</v>
      </c>
      <c r="B2521" s="6" t="s">
        <v>125</v>
      </c>
      <c r="C2521" s="6" t="s">
        <v>297</v>
      </c>
      <c r="D2521" s="6" t="s">
        <v>424</v>
      </c>
      <c r="E2521" s="6" t="s">
        <v>1423</v>
      </c>
      <c r="F2521" s="8">
        <v>44032</v>
      </c>
      <c r="G2521" s="6">
        <v>2</v>
      </c>
      <c r="H2521" s="6">
        <v>545</v>
      </c>
      <c r="I2521" s="4">
        <f>VLOOKUP(Table_1[[#This Row],[Product ID]],[1]Products!$A:$D,3,0)</f>
        <v>425</v>
      </c>
      <c r="J2521">
        <f>PRODUCT([2]Data!$G2521,[2]Data!$I2521)</f>
        <v>850</v>
      </c>
      <c r="K2521">
        <f>PRODUCT([2]Data!$G2521,[2]Data!$H2521)</f>
        <v>1090</v>
      </c>
      <c r="L2521">
        <f>[2]Data!$K2521-[2]Data!$J2521</f>
        <v>240</v>
      </c>
      <c r="M2521" s="4" t="str">
        <f>VLOOKUP(Table_1[[#This Row],[Location ID]],[1]Locations!$A:$B,2,0)</f>
        <v>El Monte</v>
      </c>
      <c r="N2521" s="4" t="str">
        <f>VLOOKUP(Table_1[[#This Row],[Sales Person ID]],'[1]Sales People'!$A:$B,2,0)</f>
        <v>Kenneth Bradley</v>
      </c>
      <c r="O2521" s="4" t="str">
        <f>VLOOKUP(Table_1[[#This Row],[Customer ID]],[1]Customers!$A:$B,2,0)</f>
        <v>Richard Peters</v>
      </c>
      <c r="P2521" s="5">
        <f>WEEKDAY([2]Data!$F2521)</f>
        <v>2</v>
      </c>
      <c r="Q2521" s="4">
        <f>MONTH([2]Data!$F2521)</f>
        <v>7</v>
      </c>
      <c r="R2521" s="4">
        <f>YEAR([2]Data!$F2521)</f>
        <v>2020</v>
      </c>
    </row>
    <row r="2522" spans="1:18" ht="15.75" customHeight="1">
      <c r="A2522" s="2" t="s">
        <v>3525</v>
      </c>
      <c r="B2522" s="2" t="s">
        <v>472</v>
      </c>
      <c r="C2522" s="2" t="s">
        <v>160</v>
      </c>
      <c r="D2522" s="2" t="s">
        <v>31</v>
      </c>
      <c r="E2522" s="2" t="s">
        <v>1698</v>
      </c>
      <c r="F2522" s="3">
        <v>43909</v>
      </c>
      <c r="G2522" s="2">
        <v>4</v>
      </c>
      <c r="H2522" s="2">
        <v>35</v>
      </c>
      <c r="I2522" s="4">
        <f>VLOOKUP(Table_1[[#This Row],[Product ID]],[1]Products!$A:$D,3,0)</f>
        <v>22</v>
      </c>
      <c r="J2522" s="4">
        <f>PRODUCT([2]Data!$G2522,[2]Data!$I2522)</f>
        <v>88</v>
      </c>
      <c r="K2522" s="4">
        <f>PRODUCT([2]Data!$G2522,[2]Data!$H2522)</f>
        <v>140</v>
      </c>
      <c r="L2522" s="4">
        <f>[2]Data!$K2522-[2]Data!$J2522</f>
        <v>52</v>
      </c>
      <c r="M2522" s="4" t="str">
        <f>VLOOKUP(Table_1[[#This Row],[Location ID]],[1]Locations!$A:$B,2,0)</f>
        <v>Antioch</v>
      </c>
      <c r="N2522" s="4" t="str">
        <f>VLOOKUP(Table_1[[#This Row],[Sales Person ID]],'[1]Sales People'!$A:$B,2,0)</f>
        <v>Joshua Cook</v>
      </c>
      <c r="O2522" s="4" t="str">
        <f>VLOOKUP(Table_1[[#This Row],[Customer ID]],[1]Customers!$A:$B,2,0)</f>
        <v>Victor Chapman</v>
      </c>
      <c r="P2522" s="5">
        <f>WEEKDAY([2]Data!$F2522)</f>
        <v>5</v>
      </c>
      <c r="Q2522" s="4">
        <f>MONTH([2]Data!$F2522)</f>
        <v>3</v>
      </c>
      <c r="R2522" s="4">
        <f>YEAR([2]Data!$F2522)</f>
        <v>2020</v>
      </c>
    </row>
    <row r="2523" spans="1:18" ht="15.75" customHeight="1">
      <c r="A2523" s="6" t="s">
        <v>3526</v>
      </c>
      <c r="B2523" s="6" t="s">
        <v>243</v>
      </c>
      <c r="C2523" s="6" t="s">
        <v>397</v>
      </c>
      <c r="D2523" s="6" t="s">
        <v>31</v>
      </c>
      <c r="E2523" s="6" t="s">
        <v>182</v>
      </c>
      <c r="F2523" s="8">
        <v>43938</v>
      </c>
      <c r="G2523" s="6">
        <v>1</v>
      </c>
      <c r="H2523" s="6">
        <v>1119</v>
      </c>
      <c r="I2523" s="4">
        <f>VLOOKUP(Table_1[[#This Row],[Product ID]],[1]Products!$A:$D,3,0)</f>
        <v>683</v>
      </c>
      <c r="J2523">
        <f>PRODUCT([2]Data!$G2523,[2]Data!$I2523)</f>
        <v>683</v>
      </c>
      <c r="K2523">
        <f>PRODUCT([2]Data!$G2523,[2]Data!$H2523)</f>
        <v>1119</v>
      </c>
      <c r="L2523">
        <f>[2]Data!$K2523-[2]Data!$J2523</f>
        <v>436</v>
      </c>
      <c r="M2523" s="4" t="str">
        <f>VLOOKUP(Table_1[[#This Row],[Location ID]],[1]Locations!$A:$B,2,0)</f>
        <v>Carlsbad</v>
      </c>
      <c r="N2523" s="4" t="str">
        <f>VLOOKUP(Table_1[[#This Row],[Sales Person ID]],'[1]Sales People'!$A:$B,2,0)</f>
        <v>Joshua Cook</v>
      </c>
      <c r="O2523" s="4" t="str">
        <f>VLOOKUP(Table_1[[#This Row],[Customer ID]],[1]Customers!$A:$B,2,0)</f>
        <v>Eugene Weaver</v>
      </c>
      <c r="P2523" s="5">
        <f>WEEKDAY([2]Data!$F2523)</f>
        <v>6</v>
      </c>
      <c r="Q2523" s="4">
        <f>MONTH([2]Data!$F2523)</f>
        <v>4</v>
      </c>
      <c r="R2523" s="4">
        <f>YEAR([2]Data!$F2523)</f>
        <v>2020</v>
      </c>
    </row>
    <row r="2524" spans="1:18" ht="15.75" customHeight="1">
      <c r="A2524" s="2" t="s">
        <v>3527</v>
      </c>
      <c r="B2524" s="2" t="s">
        <v>263</v>
      </c>
      <c r="C2524" s="2" t="s">
        <v>68</v>
      </c>
      <c r="D2524" s="2" t="s">
        <v>275</v>
      </c>
      <c r="E2524" s="2" t="s">
        <v>1229</v>
      </c>
      <c r="F2524" s="3">
        <v>44027</v>
      </c>
      <c r="G2524" s="2">
        <v>4</v>
      </c>
      <c r="H2524" s="2">
        <v>1899</v>
      </c>
      <c r="I2524" s="4">
        <f>VLOOKUP(Table_1[[#This Row],[Product ID]],[1]Products!$A:$D,3,0)</f>
        <v>1044</v>
      </c>
      <c r="J2524" s="4">
        <f>PRODUCT([2]Data!$G2524,[2]Data!$I2524)</f>
        <v>4176</v>
      </c>
      <c r="K2524" s="4">
        <f>PRODUCT([2]Data!$G2524,[2]Data!$H2524)</f>
        <v>7596</v>
      </c>
      <c r="L2524" s="4">
        <f>[2]Data!$K2524-[2]Data!$J2524</f>
        <v>3420</v>
      </c>
      <c r="M2524" s="4" t="str">
        <f>VLOOKUP(Table_1[[#This Row],[Location ID]],[1]Locations!$A:$B,2,0)</f>
        <v>Thousand Oaks</v>
      </c>
      <c r="N2524" s="4" t="str">
        <f>VLOOKUP(Table_1[[#This Row],[Sales Person ID]],'[1]Sales People'!$A:$B,2,0)</f>
        <v>Ernest Wheeler</v>
      </c>
      <c r="O2524" s="4" t="str">
        <f>VLOOKUP(Table_1[[#This Row],[Customer ID]],[1]Customers!$A:$B,2,0)</f>
        <v>Larry Ross</v>
      </c>
      <c r="P2524" s="5">
        <f>WEEKDAY([2]Data!$F2524)</f>
        <v>4</v>
      </c>
      <c r="Q2524" s="4">
        <f>MONTH([2]Data!$F2524)</f>
        <v>7</v>
      </c>
      <c r="R2524" s="4">
        <f>YEAR([2]Data!$F2524)</f>
        <v>2020</v>
      </c>
    </row>
    <row r="2525" spans="1:18" ht="15.75" customHeight="1">
      <c r="A2525" s="6" t="s">
        <v>3528</v>
      </c>
      <c r="B2525" s="6" t="s">
        <v>286</v>
      </c>
      <c r="C2525" s="6" t="s">
        <v>373</v>
      </c>
      <c r="D2525" s="6" t="s">
        <v>268</v>
      </c>
      <c r="E2525" s="6" t="s">
        <v>1935</v>
      </c>
      <c r="F2525" s="8">
        <v>43971</v>
      </c>
      <c r="G2525" s="6">
        <v>3</v>
      </c>
      <c r="H2525" s="6">
        <v>2353</v>
      </c>
      <c r="I2525" s="4">
        <f>VLOOKUP(Table_1[[#This Row],[Product ID]],[1]Products!$A:$D,3,0)</f>
        <v>1788</v>
      </c>
      <c r="J2525">
        <f>PRODUCT([2]Data!$G2525,[2]Data!$I2525)</f>
        <v>5364</v>
      </c>
      <c r="K2525">
        <f>PRODUCT([2]Data!$G2525,[2]Data!$H2525)</f>
        <v>7059</v>
      </c>
      <c r="L2525">
        <f>[2]Data!$K2525-[2]Data!$J2525</f>
        <v>1695</v>
      </c>
      <c r="M2525" s="4" t="str">
        <f>VLOOKUP(Table_1[[#This Row],[Location ID]],[1]Locations!$A:$B,2,0)</f>
        <v>San Bernardino</v>
      </c>
      <c r="N2525" s="4" t="str">
        <f>VLOOKUP(Table_1[[#This Row],[Sales Person ID]],'[1]Sales People'!$A:$B,2,0)</f>
        <v>Jerry Perry</v>
      </c>
      <c r="O2525" s="4" t="str">
        <f>VLOOKUP(Table_1[[#This Row],[Customer ID]],[1]Customers!$A:$B,2,0)</f>
        <v>Eric Alvarez</v>
      </c>
      <c r="P2525" s="5">
        <f>WEEKDAY([2]Data!$F2525)</f>
        <v>4</v>
      </c>
      <c r="Q2525" s="4">
        <f>MONTH([2]Data!$F2525)</f>
        <v>5</v>
      </c>
      <c r="R2525" s="4">
        <f>YEAR([2]Data!$F2525)</f>
        <v>2020</v>
      </c>
    </row>
    <row r="2526" spans="1:18" ht="15.75" customHeight="1">
      <c r="A2526" s="2" t="s">
        <v>3529</v>
      </c>
      <c r="B2526" s="2" t="s">
        <v>378</v>
      </c>
      <c r="C2526" s="2" t="s">
        <v>257</v>
      </c>
      <c r="D2526" s="2" t="s">
        <v>41</v>
      </c>
      <c r="E2526" s="2" t="s">
        <v>2674</v>
      </c>
      <c r="F2526" s="3">
        <v>44082</v>
      </c>
      <c r="G2526" s="2">
        <v>1</v>
      </c>
      <c r="H2526" s="2">
        <v>530</v>
      </c>
      <c r="I2526" s="4">
        <f>VLOOKUP(Table_1[[#This Row],[Product ID]],[1]Products!$A:$D,3,0)</f>
        <v>424</v>
      </c>
      <c r="J2526" s="4">
        <f>PRODUCT([2]Data!$G2526,[2]Data!$I2526)</f>
        <v>424</v>
      </c>
      <c r="K2526" s="4">
        <f>PRODUCT([2]Data!$G2526,[2]Data!$H2526)</f>
        <v>530</v>
      </c>
      <c r="L2526" s="4">
        <f>[2]Data!$K2526-[2]Data!$J2526</f>
        <v>106</v>
      </c>
      <c r="M2526" s="4" t="str">
        <f>VLOOKUP(Table_1[[#This Row],[Location ID]],[1]Locations!$A:$B,2,0)</f>
        <v>San Francisco</v>
      </c>
      <c r="N2526" s="4" t="str">
        <f>VLOOKUP(Table_1[[#This Row],[Sales Person ID]],'[1]Sales People'!$A:$B,2,0)</f>
        <v>Carl Hall</v>
      </c>
      <c r="O2526" s="4" t="str">
        <f>VLOOKUP(Table_1[[#This Row],[Customer ID]],[1]Customers!$A:$B,2,0)</f>
        <v>Walter Woods</v>
      </c>
      <c r="P2526" s="5">
        <f>WEEKDAY([2]Data!$F2526)</f>
        <v>3</v>
      </c>
      <c r="Q2526" s="4">
        <f>MONTH([2]Data!$F2526)</f>
        <v>9</v>
      </c>
      <c r="R2526" s="4">
        <f>YEAR([2]Data!$F2526)</f>
        <v>2020</v>
      </c>
    </row>
    <row r="2527" spans="1:18" ht="15.75" customHeight="1">
      <c r="A2527" s="6" t="s">
        <v>3530</v>
      </c>
      <c r="B2527" s="6" t="s">
        <v>205</v>
      </c>
      <c r="C2527" s="6" t="s">
        <v>403</v>
      </c>
      <c r="D2527" s="6" t="s">
        <v>250</v>
      </c>
      <c r="E2527" s="6" t="s">
        <v>345</v>
      </c>
      <c r="F2527" s="8">
        <v>44048</v>
      </c>
      <c r="G2527" s="6">
        <v>3</v>
      </c>
      <c r="H2527" s="6">
        <v>1278</v>
      </c>
      <c r="I2527" s="4">
        <f>VLOOKUP(Table_1[[#This Row],[Product ID]],[1]Products!$A:$D,3,0)</f>
        <v>665</v>
      </c>
      <c r="J2527">
        <f>PRODUCT([2]Data!$G2527,[2]Data!$I2527)</f>
        <v>1995</v>
      </c>
      <c r="K2527">
        <f>PRODUCT([2]Data!$G2527,[2]Data!$H2527)</f>
        <v>3834</v>
      </c>
      <c r="L2527">
        <f>[2]Data!$K2527-[2]Data!$J2527</f>
        <v>1839</v>
      </c>
      <c r="M2527" s="4" t="str">
        <f>VLOOKUP(Table_1[[#This Row],[Location ID]],[1]Locations!$A:$B,2,0)</f>
        <v>Visalia</v>
      </c>
      <c r="N2527" s="4" t="str">
        <f>VLOOKUP(Table_1[[#This Row],[Sales Person ID]],'[1]Sales People'!$A:$B,2,0)</f>
        <v>John Reyes</v>
      </c>
      <c r="O2527" s="4" t="str">
        <f>VLOOKUP(Table_1[[#This Row],[Customer ID]],[1]Customers!$A:$B,2,0)</f>
        <v>Gregory Porter</v>
      </c>
      <c r="P2527" s="5">
        <f>WEEKDAY([2]Data!$F2527)</f>
        <v>4</v>
      </c>
      <c r="Q2527" s="4">
        <f>MONTH([2]Data!$F2527)</f>
        <v>8</v>
      </c>
      <c r="R2527" s="4">
        <f>YEAR([2]Data!$F2527)</f>
        <v>2020</v>
      </c>
    </row>
    <row r="2528" spans="1:18" ht="15.75" customHeight="1">
      <c r="A2528" s="2" t="s">
        <v>3531</v>
      </c>
      <c r="B2528" s="2" t="s">
        <v>936</v>
      </c>
      <c r="C2528" s="2" t="s">
        <v>283</v>
      </c>
      <c r="D2528" s="2" t="s">
        <v>309</v>
      </c>
      <c r="E2528" s="2" t="s">
        <v>1191</v>
      </c>
      <c r="F2528" s="3">
        <v>44161</v>
      </c>
      <c r="G2528" s="2">
        <v>1</v>
      </c>
      <c r="H2528" s="2">
        <v>136</v>
      </c>
      <c r="I2528" s="4">
        <f>VLOOKUP(Table_1[[#This Row],[Product ID]],[1]Products!$A:$D,3,0)</f>
        <v>72</v>
      </c>
      <c r="J2528" s="4">
        <f>PRODUCT([2]Data!$G2528,[2]Data!$I2528)</f>
        <v>72</v>
      </c>
      <c r="K2528" s="4">
        <f>PRODUCT([2]Data!$G2528,[2]Data!$H2528)</f>
        <v>136</v>
      </c>
      <c r="L2528" s="4">
        <f>[2]Data!$K2528-[2]Data!$J2528</f>
        <v>64</v>
      </c>
      <c r="M2528" s="4" t="str">
        <f>VLOOKUP(Table_1[[#This Row],[Location ID]],[1]Locations!$A:$B,2,0)</f>
        <v>Torrance</v>
      </c>
      <c r="N2528" s="4" t="str">
        <f>VLOOKUP(Table_1[[#This Row],[Sales Person ID]],'[1]Sales People'!$A:$B,2,0)</f>
        <v>Kenneth Fields</v>
      </c>
      <c r="O2528" s="4" t="str">
        <f>VLOOKUP(Table_1[[#This Row],[Customer ID]],[1]Customers!$A:$B,2,0)</f>
        <v>Brandon Martin</v>
      </c>
      <c r="P2528" s="5">
        <f>WEEKDAY([2]Data!$F2528)</f>
        <v>5</v>
      </c>
      <c r="Q2528" s="4">
        <f>MONTH([2]Data!$F2528)</f>
        <v>11</v>
      </c>
      <c r="R2528" s="4">
        <f>YEAR([2]Data!$F2528)</f>
        <v>2020</v>
      </c>
    </row>
    <row r="2529" spans="1:18" ht="15.75" customHeight="1">
      <c r="A2529" s="6" t="s">
        <v>3532</v>
      </c>
      <c r="B2529" s="6" t="s">
        <v>136</v>
      </c>
      <c r="C2529" s="6" t="s">
        <v>185</v>
      </c>
      <c r="D2529" s="6" t="s">
        <v>236</v>
      </c>
      <c r="E2529" s="6" t="s">
        <v>821</v>
      </c>
      <c r="F2529" s="8">
        <v>44177</v>
      </c>
      <c r="G2529" s="6">
        <v>1</v>
      </c>
      <c r="H2529" s="6">
        <v>1826</v>
      </c>
      <c r="I2529" s="4">
        <f>VLOOKUP(Table_1[[#This Row],[Product ID]],[1]Products!$A:$D,3,0)</f>
        <v>1443</v>
      </c>
      <c r="J2529">
        <f>PRODUCT([2]Data!$G2529,[2]Data!$I2529)</f>
        <v>1443</v>
      </c>
      <c r="K2529">
        <f>PRODUCT([2]Data!$G2529,[2]Data!$H2529)</f>
        <v>1826</v>
      </c>
      <c r="L2529">
        <f>[2]Data!$K2529-[2]Data!$J2529</f>
        <v>383</v>
      </c>
      <c r="M2529" s="4" t="str">
        <f>VLOOKUP(Table_1[[#This Row],[Location ID]],[1]Locations!$A:$B,2,0)</f>
        <v>Norwalk</v>
      </c>
      <c r="N2529" s="4" t="str">
        <f>VLOOKUP(Table_1[[#This Row],[Sales Person ID]],'[1]Sales People'!$A:$B,2,0)</f>
        <v>Andrew Bowman</v>
      </c>
      <c r="O2529" s="4" t="str">
        <f>VLOOKUP(Table_1[[#This Row],[Customer ID]],[1]Customers!$A:$B,2,0)</f>
        <v>Nicholas Gilbert</v>
      </c>
      <c r="P2529" s="5">
        <f>WEEKDAY([2]Data!$F2529)</f>
        <v>7</v>
      </c>
      <c r="Q2529" s="4">
        <f>MONTH([2]Data!$F2529)</f>
        <v>12</v>
      </c>
      <c r="R2529" s="4">
        <f>YEAR([2]Data!$F2529)</f>
        <v>2020</v>
      </c>
    </row>
    <row r="2530" spans="1:18" ht="15.75" customHeight="1">
      <c r="A2530" s="2" t="s">
        <v>3533</v>
      </c>
      <c r="B2530" s="2" t="s">
        <v>637</v>
      </c>
      <c r="C2530" s="2" t="s">
        <v>101</v>
      </c>
      <c r="D2530" s="2" t="s">
        <v>91</v>
      </c>
      <c r="E2530" s="2" t="s">
        <v>591</v>
      </c>
      <c r="F2530" s="3">
        <v>44156</v>
      </c>
      <c r="G2530" s="2">
        <v>3</v>
      </c>
      <c r="H2530" s="2">
        <v>584</v>
      </c>
      <c r="I2530" s="4">
        <f>VLOOKUP(Table_1[[#This Row],[Product ID]],[1]Products!$A:$D,3,0)</f>
        <v>420</v>
      </c>
      <c r="J2530" s="4">
        <f>PRODUCT([2]Data!$G2530,[2]Data!$I2530)</f>
        <v>1260</v>
      </c>
      <c r="K2530" s="4">
        <f>PRODUCT([2]Data!$G2530,[2]Data!$H2530)</f>
        <v>1752</v>
      </c>
      <c r="L2530" s="4">
        <f>[2]Data!$K2530-[2]Data!$J2530</f>
        <v>492</v>
      </c>
      <c r="M2530" s="4" t="str">
        <f>VLOOKUP(Table_1[[#This Row],[Location ID]],[1]Locations!$A:$B,2,0)</f>
        <v>Irvine</v>
      </c>
      <c r="N2530" s="4" t="str">
        <f>VLOOKUP(Table_1[[#This Row],[Sales Person ID]],'[1]Sales People'!$A:$B,2,0)</f>
        <v>Henry Nelson</v>
      </c>
      <c r="O2530" s="4" t="str">
        <f>VLOOKUP(Table_1[[#This Row],[Customer ID]],[1]Customers!$A:$B,2,0)</f>
        <v>Bobby Murray</v>
      </c>
      <c r="P2530" s="5">
        <f>WEEKDAY([2]Data!$F2530)</f>
        <v>7</v>
      </c>
      <c r="Q2530" s="4">
        <f>MONTH([2]Data!$F2530)</f>
        <v>11</v>
      </c>
      <c r="R2530" s="4">
        <f>YEAR([2]Data!$F2530)</f>
        <v>2020</v>
      </c>
    </row>
    <row r="2531" spans="1:18" ht="15.75" customHeight="1">
      <c r="A2531" s="6" t="s">
        <v>3534</v>
      </c>
      <c r="B2531" s="6" t="s">
        <v>110</v>
      </c>
      <c r="C2531" s="6" t="s">
        <v>480</v>
      </c>
      <c r="D2531" s="6" t="s">
        <v>227</v>
      </c>
      <c r="E2531" s="6" t="s">
        <v>830</v>
      </c>
      <c r="F2531" s="8">
        <v>44045</v>
      </c>
      <c r="G2531" s="6">
        <v>3</v>
      </c>
      <c r="H2531" s="6">
        <v>1708</v>
      </c>
      <c r="I2531" s="4">
        <f>VLOOKUP(Table_1[[#This Row],[Product ID]],[1]Products!$A:$D,3,0)</f>
        <v>871</v>
      </c>
      <c r="J2531">
        <f>PRODUCT([2]Data!$G2531,[2]Data!$I2531)</f>
        <v>2613</v>
      </c>
      <c r="K2531">
        <f>PRODUCT([2]Data!$G2531,[2]Data!$H2531)</f>
        <v>5124</v>
      </c>
      <c r="L2531">
        <f>[2]Data!$K2531-[2]Data!$J2531</f>
        <v>2511</v>
      </c>
      <c r="M2531" s="4" t="str">
        <f>VLOOKUP(Table_1[[#This Row],[Location ID]],[1]Locations!$A:$B,2,0)</f>
        <v>Escondido</v>
      </c>
      <c r="N2531" s="4" t="str">
        <f>VLOOKUP(Table_1[[#This Row],[Sales Person ID]],'[1]Sales People'!$A:$B,2,0)</f>
        <v>Ernest Wagner</v>
      </c>
      <c r="O2531" s="4" t="str">
        <f>VLOOKUP(Table_1[[#This Row],[Customer ID]],[1]Customers!$A:$B,2,0)</f>
        <v>Bobby Greene</v>
      </c>
      <c r="P2531" s="5">
        <f>WEEKDAY([2]Data!$F2531)</f>
        <v>1</v>
      </c>
      <c r="Q2531" s="4">
        <f>MONTH([2]Data!$F2531)</f>
        <v>8</v>
      </c>
      <c r="R2531" s="4">
        <f>YEAR([2]Data!$F2531)</f>
        <v>2020</v>
      </c>
    </row>
    <row r="2532" spans="1:18" ht="15.75" customHeight="1">
      <c r="A2532" s="2" t="s">
        <v>3535</v>
      </c>
      <c r="B2532" s="2" t="s">
        <v>446</v>
      </c>
      <c r="C2532" s="2" t="s">
        <v>106</v>
      </c>
      <c r="D2532" s="2" t="s">
        <v>91</v>
      </c>
      <c r="E2532" s="2" t="s">
        <v>710</v>
      </c>
      <c r="F2532" s="3">
        <v>43983</v>
      </c>
      <c r="G2532" s="2">
        <v>1</v>
      </c>
      <c r="H2532" s="2">
        <v>2141</v>
      </c>
      <c r="I2532" s="4">
        <f>VLOOKUP(Table_1[[#This Row],[Product ID]],[1]Products!$A:$D,3,0)</f>
        <v>1777</v>
      </c>
      <c r="J2532" s="4">
        <f>PRODUCT([2]Data!$G2532,[2]Data!$I2532)</f>
        <v>1777</v>
      </c>
      <c r="K2532" s="4">
        <f>PRODUCT([2]Data!$G2532,[2]Data!$H2532)</f>
        <v>2141</v>
      </c>
      <c r="L2532" s="4">
        <f>[2]Data!$K2532-[2]Data!$J2532</f>
        <v>364</v>
      </c>
      <c r="M2532" s="4" t="str">
        <f>VLOOKUP(Table_1[[#This Row],[Location ID]],[1]Locations!$A:$B,2,0)</f>
        <v>Fullerton</v>
      </c>
      <c r="N2532" s="4" t="str">
        <f>VLOOKUP(Table_1[[#This Row],[Sales Person ID]],'[1]Sales People'!$A:$B,2,0)</f>
        <v>Henry Nelson</v>
      </c>
      <c r="O2532" s="4" t="str">
        <f>VLOOKUP(Table_1[[#This Row],[Customer ID]],[1]Customers!$A:$B,2,0)</f>
        <v>Juan Harvey</v>
      </c>
      <c r="P2532" s="5">
        <f>WEEKDAY([2]Data!$F2532)</f>
        <v>2</v>
      </c>
      <c r="Q2532" s="4">
        <f>MONTH([2]Data!$F2532)</f>
        <v>6</v>
      </c>
      <c r="R2532" s="4">
        <f>YEAR([2]Data!$F2532)</f>
        <v>2020</v>
      </c>
    </row>
    <row r="2533" spans="1:18" ht="15.75" customHeight="1">
      <c r="A2533" s="6" t="s">
        <v>3536</v>
      </c>
      <c r="B2533" s="6" t="s">
        <v>234</v>
      </c>
      <c r="C2533" s="6" t="s">
        <v>151</v>
      </c>
      <c r="D2533" s="6" t="s">
        <v>98</v>
      </c>
      <c r="E2533" s="6" t="s">
        <v>2371</v>
      </c>
      <c r="F2533" s="8">
        <v>44195</v>
      </c>
      <c r="G2533" s="6">
        <v>3</v>
      </c>
      <c r="H2533" s="6">
        <v>799</v>
      </c>
      <c r="I2533" s="4">
        <f>VLOOKUP(Table_1[[#This Row],[Product ID]],[1]Products!$A:$D,3,0)</f>
        <v>455</v>
      </c>
      <c r="J2533">
        <f>PRODUCT([2]Data!$G2533,[2]Data!$I2533)</f>
        <v>1365</v>
      </c>
      <c r="K2533">
        <f>PRODUCT([2]Data!$G2533,[2]Data!$H2533)</f>
        <v>2397</v>
      </c>
      <c r="L2533">
        <f>[2]Data!$K2533-[2]Data!$J2533</f>
        <v>1032</v>
      </c>
      <c r="M2533" s="4" t="str">
        <f>VLOOKUP(Table_1[[#This Row],[Location ID]],[1]Locations!$A:$B,2,0)</f>
        <v>Salinas</v>
      </c>
      <c r="N2533" s="4" t="str">
        <f>VLOOKUP(Table_1[[#This Row],[Sales Person ID]],'[1]Sales People'!$A:$B,2,0)</f>
        <v>Martin Perry</v>
      </c>
      <c r="O2533" s="4" t="str">
        <f>VLOOKUP(Table_1[[#This Row],[Customer ID]],[1]Customers!$A:$B,2,0)</f>
        <v>Martin Johnston</v>
      </c>
      <c r="P2533" s="5">
        <f>WEEKDAY([2]Data!$F2533)</f>
        <v>4</v>
      </c>
      <c r="Q2533" s="4">
        <f>MONTH([2]Data!$F2533)</f>
        <v>12</v>
      </c>
      <c r="R2533" s="4">
        <f>YEAR([2]Data!$F2533)</f>
        <v>2020</v>
      </c>
    </row>
    <row r="2534" spans="1:18" ht="15.75" customHeight="1">
      <c r="A2534" s="2" t="s">
        <v>3537</v>
      </c>
      <c r="B2534" s="2" t="s">
        <v>271</v>
      </c>
      <c r="C2534" s="2" t="s">
        <v>264</v>
      </c>
      <c r="D2534" s="2" t="s">
        <v>250</v>
      </c>
      <c r="E2534" s="2" t="s">
        <v>1510</v>
      </c>
      <c r="F2534" s="3">
        <v>44161</v>
      </c>
      <c r="G2534" s="2">
        <v>3</v>
      </c>
      <c r="H2534" s="2">
        <v>502</v>
      </c>
      <c r="I2534" s="4">
        <f>VLOOKUP(Table_1[[#This Row],[Product ID]],[1]Products!$A:$D,3,0)</f>
        <v>296</v>
      </c>
      <c r="J2534" s="4">
        <f>PRODUCT([2]Data!$G2534,[2]Data!$I2534)</f>
        <v>888</v>
      </c>
      <c r="K2534" s="4">
        <f>PRODUCT([2]Data!$G2534,[2]Data!$H2534)</f>
        <v>1506</v>
      </c>
      <c r="L2534" s="4">
        <f>[2]Data!$K2534-[2]Data!$J2534</f>
        <v>618</v>
      </c>
      <c r="M2534" s="4" t="str">
        <f>VLOOKUP(Table_1[[#This Row],[Location ID]],[1]Locations!$A:$B,2,0)</f>
        <v>Bakersfield</v>
      </c>
      <c r="N2534" s="4" t="str">
        <f>VLOOKUP(Table_1[[#This Row],[Sales Person ID]],'[1]Sales People'!$A:$B,2,0)</f>
        <v>John Reyes</v>
      </c>
      <c r="O2534" s="4" t="str">
        <f>VLOOKUP(Table_1[[#This Row],[Customer ID]],[1]Customers!$A:$B,2,0)</f>
        <v>Daniel Perry</v>
      </c>
      <c r="P2534" s="5">
        <f>WEEKDAY([2]Data!$F2534)</f>
        <v>5</v>
      </c>
      <c r="Q2534" s="4">
        <f>MONTH([2]Data!$F2534)</f>
        <v>11</v>
      </c>
      <c r="R2534" s="4">
        <f>YEAR([2]Data!$F2534)</f>
        <v>2020</v>
      </c>
    </row>
    <row r="2535" spans="1:18" ht="15.75" customHeight="1">
      <c r="A2535" s="6" t="s">
        <v>3538</v>
      </c>
      <c r="B2535" s="6" t="s">
        <v>677</v>
      </c>
      <c r="C2535" s="6" t="s">
        <v>447</v>
      </c>
      <c r="D2535" s="6" t="s">
        <v>21</v>
      </c>
      <c r="E2535" s="6" t="s">
        <v>1731</v>
      </c>
      <c r="F2535" s="8">
        <v>44110</v>
      </c>
      <c r="G2535" s="6">
        <v>1</v>
      </c>
      <c r="H2535" s="6">
        <v>2241</v>
      </c>
      <c r="I2535" s="4">
        <f>VLOOKUP(Table_1[[#This Row],[Product ID]],[1]Products!$A:$D,3,0)</f>
        <v>1367</v>
      </c>
      <c r="J2535">
        <f>PRODUCT([2]Data!$G2535,[2]Data!$I2535)</f>
        <v>1367</v>
      </c>
      <c r="K2535">
        <f>PRODUCT([2]Data!$G2535,[2]Data!$H2535)</f>
        <v>2241</v>
      </c>
      <c r="L2535">
        <f>[2]Data!$K2535-[2]Data!$J2535</f>
        <v>874</v>
      </c>
      <c r="M2535" s="4" t="str">
        <f>VLOOKUP(Table_1[[#This Row],[Location ID]],[1]Locations!$A:$B,2,0)</f>
        <v>Jurupa Valley</v>
      </c>
      <c r="N2535" s="4" t="str">
        <f>VLOOKUP(Table_1[[#This Row],[Sales Person ID]],'[1]Sales People'!$A:$B,2,0)</f>
        <v>Justin Lynch</v>
      </c>
      <c r="O2535" s="4" t="str">
        <f>VLOOKUP(Table_1[[#This Row],[Customer ID]],[1]Customers!$A:$B,2,0)</f>
        <v>George Lewis</v>
      </c>
      <c r="P2535" s="5">
        <f>WEEKDAY([2]Data!$F2535)</f>
        <v>3</v>
      </c>
      <c r="Q2535" s="4">
        <f>MONTH([2]Data!$F2535)</f>
        <v>10</v>
      </c>
      <c r="R2535" s="4">
        <f>YEAR([2]Data!$F2535)</f>
        <v>2020</v>
      </c>
    </row>
    <row r="2536" spans="1:18" ht="15.75" customHeight="1">
      <c r="A2536" s="2" t="s">
        <v>3539</v>
      </c>
      <c r="B2536" s="2" t="s">
        <v>120</v>
      </c>
      <c r="C2536" s="2" t="s">
        <v>146</v>
      </c>
      <c r="D2536" s="2" t="s">
        <v>189</v>
      </c>
      <c r="E2536" s="2" t="s">
        <v>502</v>
      </c>
      <c r="F2536" s="3">
        <v>44129</v>
      </c>
      <c r="G2536" s="2">
        <v>2</v>
      </c>
      <c r="H2536" s="2">
        <v>1783</v>
      </c>
      <c r="I2536" s="4">
        <f>VLOOKUP(Table_1[[#This Row],[Product ID]],[1]Products!$A:$D,3,0)</f>
        <v>1230</v>
      </c>
      <c r="J2536" s="4">
        <f>PRODUCT([2]Data!$G2536,[2]Data!$I2536)</f>
        <v>2460</v>
      </c>
      <c r="K2536" s="4">
        <f>PRODUCT([2]Data!$G2536,[2]Data!$H2536)</f>
        <v>3566</v>
      </c>
      <c r="L2536" s="4">
        <f>[2]Data!$K2536-[2]Data!$J2536</f>
        <v>1106</v>
      </c>
      <c r="M2536" s="4" t="str">
        <f>VLOOKUP(Table_1[[#This Row],[Location ID]],[1]Locations!$A:$B,2,0)</f>
        <v>Oxnard</v>
      </c>
      <c r="N2536" s="4" t="str">
        <f>VLOOKUP(Table_1[[#This Row],[Sales Person ID]],'[1]Sales People'!$A:$B,2,0)</f>
        <v>Joshua Taylor</v>
      </c>
      <c r="O2536" s="4" t="str">
        <f>VLOOKUP(Table_1[[#This Row],[Customer ID]],[1]Customers!$A:$B,2,0)</f>
        <v>Jack Jackson</v>
      </c>
      <c r="P2536" s="5">
        <f>WEEKDAY([2]Data!$F2536)</f>
        <v>1</v>
      </c>
      <c r="Q2536" s="4">
        <f>MONTH([2]Data!$F2536)</f>
        <v>10</v>
      </c>
      <c r="R2536" s="4">
        <f>YEAR([2]Data!$F2536)</f>
        <v>2020</v>
      </c>
    </row>
    <row r="2537" spans="1:18" ht="15.75" customHeight="1">
      <c r="A2537" s="6" t="s">
        <v>3540</v>
      </c>
      <c r="B2537" s="6" t="s">
        <v>637</v>
      </c>
      <c r="C2537" s="6" t="s">
        <v>167</v>
      </c>
      <c r="D2537" s="6" t="s">
        <v>157</v>
      </c>
      <c r="E2537" s="6" t="s">
        <v>2668</v>
      </c>
      <c r="F2537" s="8">
        <v>43973</v>
      </c>
      <c r="G2537" s="6">
        <v>1</v>
      </c>
      <c r="H2537" s="6">
        <v>584</v>
      </c>
      <c r="I2537" s="4">
        <f>VLOOKUP(Table_1[[#This Row],[Product ID]],[1]Products!$A:$D,3,0)</f>
        <v>420</v>
      </c>
      <c r="J2537">
        <f>PRODUCT([2]Data!$G2537,[2]Data!$I2537)</f>
        <v>420</v>
      </c>
      <c r="K2537">
        <f>PRODUCT([2]Data!$G2537,[2]Data!$H2537)</f>
        <v>584</v>
      </c>
      <c r="L2537">
        <f>[2]Data!$K2537-[2]Data!$J2537</f>
        <v>164</v>
      </c>
      <c r="M2537" s="4" t="str">
        <f>VLOOKUP(Table_1[[#This Row],[Location ID]],[1]Locations!$A:$B,2,0)</f>
        <v>Sacramento</v>
      </c>
      <c r="N2537" s="4" t="str">
        <f>VLOOKUP(Table_1[[#This Row],[Sales Person ID]],'[1]Sales People'!$A:$B,2,0)</f>
        <v>Carl Elliott</v>
      </c>
      <c r="O2537" s="4" t="str">
        <f>VLOOKUP(Table_1[[#This Row],[Customer ID]],[1]Customers!$A:$B,2,0)</f>
        <v>Jonathan Reed</v>
      </c>
      <c r="P2537" s="5">
        <f>WEEKDAY([2]Data!$F2537)</f>
        <v>6</v>
      </c>
      <c r="Q2537" s="4">
        <f>MONTH([2]Data!$F2537)</f>
        <v>5</v>
      </c>
      <c r="R2537" s="4">
        <f>YEAR([2]Data!$F2537)</f>
        <v>2020</v>
      </c>
    </row>
    <row r="2538" spans="1:18" ht="15.75" customHeight="1">
      <c r="A2538" s="2" t="s">
        <v>3541</v>
      </c>
      <c r="B2538" s="2" t="s">
        <v>381</v>
      </c>
      <c r="C2538" s="2" t="s">
        <v>240</v>
      </c>
      <c r="D2538" s="2" t="s">
        <v>147</v>
      </c>
      <c r="E2538" s="2" t="s">
        <v>671</v>
      </c>
      <c r="F2538" s="3">
        <v>44015</v>
      </c>
      <c r="G2538" s="2">
        <v>2</v>
      </c>
      <c r="H2538" s="2">
        <v>771</v>
      </c>
      <c r="I2538" s="4">
        <f>VLOOKUP(Table_1[[#This Row],[Product ID]],[1]Products!$A:$D,3,0)</f>
        <v>648</v>
      </c>
      <c r="J2538" s="4">
        <f>PRODUCT([2]Data!$G2538,[2]Data!$I2538)</f>
        <v>1296</v>
      </c>
      <c r="K2538" s="4">
        <f>PRODUCT([2]Data!$G2538,[2]Data!$H2538)</f>
        <v>1542</v>
      </c>
      <c r="L2538" s="4">
        <f>[2]Data!$K2538-[2]Data!$J2538</f>
        <v>246</v>
      </c>
      <c r="M2538" s="4" t="str">
        <f>VLOOKUP(Table_1[[#This Row],[Location ID]],[1]Locations!$A:$B,2,0)</f>
        <v>San Jose</v>
      </c>
      <c r="N2538" s="4" t="str">
        <f>VLOOKUP(Table_1[[#This Row],[Sales Person ID]],'[1]Sales People'!$A:$B,2,0)</f>
        <v>Clarence Fox</v>
      </c>
      <c r="O2538" s="4" t="str">
        <f>VLOOKUP(Table_1[[#This Row],[Customer ID]],[1]Customers!$A:$B,2,0)</f>
        <v>James Sullivan</v>
      </c>
      <c r="P2538" s="5">
        <f>WEEKDAY([2]Data!$F2538)</f>
        <v>6</v>
      </c>
      <c r="Q2538" s="4">
        <f>MONTH([2]Data!$F2538)</f>
        <v>7</v>
      </c>
      <c r="R2538" s="4">
        <f>YEAR([2]Data!$F2538)</f>
        <v>2020</v>
      </c>
    </row>
    <row r="2539" spans="1:18" ht="15.75" customHeight="1">
      <c r="A2539" s="6" t="s">
        <v>3542</v>
      </c>
      <c r="B2539" s="6" t="s">
        <v>274</v>
      </c>
      <c r="C2539" s="6" t="s">
        <v>111</v>
      </c>
      <c r="D2539" s="6" t="s">
        <v>275</v>
      </c>
      <c r="E2539" s="6" t="s">
        <v>2365</v>
      </c>
      <c r="F2539" s="8">
        <v>43890</v>
      </c>
      <c r="G2539" s="6">
        <v>1</v>
      </c>
      <c r="H2539" s="6">
        <v>378</v>
      </c>
      <c r="I2539" s="4">
        <f>VLOOKUP(Table_1[[#This Row],[Product ID]],[1]Products!$A:$D,3,0)</f>
        <v>291</v>
      </c>
      <c r="J2539">
        <f>PRODUCT([2]Data!$G2539,[2]Data!$I2539)</f>
        <v>291</v>
      </c>
      <c r="K2539">
        <f>PRODUCT([2]Data!$G2539,[2]Data!$H2539)</f>
        <v>378</v>
      </c>
      <c r="L2539">
        <f>[2]Data!$K2539-[2]Data!$J2539</f>
        <v>87</v>
      </c>
      <c r="M2539" s="4" t="str">
        <f>VLOOKUP(Table_1[[#This Row],[Location ID]],[1]Locations!$A:$B,2,0)</f>
        <v>Victorville</v>
      </c>
      <c r="N2539" s="4" t="str">
        <f>VLOOKUP(Table_1[[#This Row],[Sales Person ID]],'[1]Sales People'!$A:$B,2,0)</f>
        <v>Ernest Wheeler</v>
      </c>
      <c r="O2539" s="4" t="str">
        <f>VLOOKUP(Table_1[[#This Row],[Customer ID]],[1]Customers!$A:$B,2,0)</f>
        <v>Jeremy Porter</v>
      </c>
      <c r="P2539" s="5">
        <f>WEEKDAY([2]Data!$F2539)</f>
        <v>7</v>
      </c>
      <c r="Q2539" s="4">
        <f>MONTH([2]Data!$F2539)</f>
        <v>2</v>
      </c>
      <c r="R2539" s="4">
        <f>YEAR([2]Data!$F2539)</f>
        <v>2020</v>
      </c>
    </row>
    <row r="2540" spans="1:18" ht="15.75" customHeight="1">
      <c r="A2540" s="2" t="s">
        <v>3543</v>
      </c>
      <c r="B2540" s="2" t="s">
        <v>155</v>
      </c>
      <c r="C2540" s="2" t="s">
        <v>469</v>
      </c>
      <c r="D2540" s="2" t="s">
        <v>319</v>
      </c>
      <c r="E2540" s="2" t="s">
        <v>3544</v>
      </c>
      <c r="F2540" s="3">
        <v>43832</v>
      </c>
      <c r="G2540" s="2">
        <v>3</v>
      </c>
      <c r="H2540" s="2">
        <v>2410</v>
      </c>
      <c r="I2540" s="4">
        <f>VLOOKUP(Table_1[[#This Row],[Product ID]],[1]Products!$A:$D,3,0)</f>
        <v>1518</v>
      </c>
      <c r="J2540" s="4">
        <f>PRODUCT([2]Data!$G2540,[2]Data!$I2540)</f>
        <v>4554</v>
      </c>
      <c r="K2540" s="4">
        <f>PRODUCT([2]Data!$G2540,[2]Data!$H2540)</f>
        <v>7230</v>
      </c>
      <c r="L2540" s="4">
        <f>[2]Data!$K2540-[2]Data!$J2540</f>
        <v>2676</v>
      </c>
      <c r="M2540" s="4" t="str">
        <f>VLOOKUP(Table_1[[#This Row],[Location ID]],[1]Locations!$A:$B,2,0)</f>
        <v>Fontana</v>
      </c>
      <c r="N2540" s="4" t="str">
        <f>VLOOKUP(Table_1[[#This Row],[Sales Person ID]],'[1]Sales People'!$A:$B,2,0)</f>
        <v>Fred Robertson</v>
      </c>
      <c r="O2540" s="4" t="str">
        <f>VLOOKUP(Table_1[[#This Row],[Customer ID]],[1]Customers!$A:$B,2,0)</f>
        <v>Frank Weaver</v>
      </c>
      <c r="P2540" s="5">
        <f>WEEKDAY([2]Data!$F2540)</f>
        <v>5</v>
      </c>
      <c r="Q2540" s="4">
        <f>MONTH([2]Data!$F2540)</f>
        <v>1</v>
      </c>
      <c r="R2540" s="4">
        <f>YEAR([2]Data!$F2540)</f>
        <v>2020</v>
      </c>
    </row>
    <row r="2541" spans="1:18" ht="15.75" customHeight="1">
      <c r="A2541" s="6" t="s">
        <v>3545</v>
      </c>
      <c r="B2541" s="6" t="s">
        <v>105</v>
      </c>
      <c r="C2541" s="6" t="s">
        <v>327</v>
      </c>
      <c r="D2541" s="6" t="s">
        <v>147</v>
      </c>
      <c r="E2541" s="6" t="s">
        <v>598</v>
      </c>
      <c r="F2541" s="8">
        <v>44178</v>
      </c>
      <c r="G2541" s="6">
        <v>1</v>
      </c>
      <c r="H2541" s="6">
        <v>1639</v>
      </c>
      <c r="I2541" s="4">
        <f>VLOOKUP(Table_1[[#This Row],[Product ID]],[1]Products!$A:$D,3,0)</f>
        <v>1295</v>
      </c>
      <c r="J2541">
        <f>PRODUCT([2]Data!$G2541,[2]Data!$I2541)</f>
        <v>1295</v>
      </c>
      <c r="K2541">
        <f>PRODUCT([2]Data!$G2541,[2]Data!$H2541)</f>
        <v>1639</v>
      </c>
      <c r="L2541">
        <f>[2]Data!$K2541-[2]Data!$J2541</f>
        <v>344</v>
      </c>
      <c r="M2541" s="4" t="str">
        <f>VLOOKUP(Table_1[[#This Row],[Location ID]],[1]Locations!$A:$B,2,0)</f>
        <v>East Los Angeles</v>
      </c>
      <c r="N2541" s="4" t="str">
        <f>VLOOKUP(Table_1[[#This Row],[Sales Person ID]],'[1]Sales People'!$A:$B,2,0)</f>
        <v>Clarence Fox</v>
      </c>
      <c r="O2541" s="4" t="str">
        <f>VLOOKUP(Table_1[[#This Row],[Customer ID]],[1]Customers!$A:$B,2,0)</f>
        <v>Albert Jacobs</v>
      </c>
      <c r="P2541" s="5">
        <f>WEEKDAY([2]Data!$F2541)</f>
        <v>1</v>
      </c>
      <c r="Q2541" s="4">
        <f>MONTH([2]Data!$F2541)</f>
        <v>12</v>
      </c>
      <c r="R2541" s="4">
        <f>YEAR([2]Data!$F2541)</f>
        <v>2020</v>
      </c>
    </row>
    <row r="2542" spans="1:18" ht="15.75" customHeight="1">
      <c r="A2542" s="2" t="s">
        <v>3546</v>
      </c>
      <c r="B2542" s="2" t="s">
        <v>19</v>
      </c>
      <c r="C2542" s="2" t="s">
        <v>397</v>
      </c>
      <c r="D2542" s="2" t="s">
        <v>458</v>
      </c>
      <c r="E2542" s="2" t="s">
        <v>1097</v>
      </c>
      <c r="F2542" s="3">
        <v>43962</v>
      </c>
      <c r="G2542" s="2">
        <v>1</v>
      </c>
      <c r="H2542" s="2">
        <v>1522</v>
      </c>
      <c r="I2542" s="4">
        <f>VLOOKUP(Table_1[[#This Row],[Product ID]],[1]Products!$A:$D,3,0)</f>
        <v>791</v>
      </c>
      <c r="J2542" s="4">
        <f>PRODUCT([2]Data!$G2542,[2]Data!$I2542)</f>
        <v>791</v>
      </c>
      <c r="K2542" s="4">
        <f>PRODUCT([2]Data!$G2542,[2]Data!$H2542)</f>
        <v>1522</v>
      </c>
      <c r="L2542" s="4">
        <f>[2]Data!$K2542-[2]Data!$J2542</f>
        <v>731</v>
      </c>
      <c r="M2542" s="4" t="str">
        <f>VLOOKUP(Table_1[[#This Row],[Location ID]],[1]Locations!$A:$B,2,0)</f>
        <v>Carlsbad</v>
      </c>
      <c r="N2542" s="4" t="str">
        <f>VLOOKUP(Table_1[[#This Row],[Sales Person ID]],'[1]Sales People'!$A:$B,2,0)</f>
        <v>Howard Sims</v>
      </c>
      <c r="O2542" s="4" t="str">
        <f>VLOOKUP(Table_1[[#This Row],[Customer ID]],[1]Customers!$A:$B,2,0)</f>
        <v>Shawn Day</v>
      </c>
      <c r="P2542" s="5">
        <f>WEEKDAY([2]Data!$F2542)</f>
        <v>2</v>
      </c>
      <c r="Q2542" s="4">
        <f>MONTH([2]Data!$F2542)</f>
        <v>5</v>
      </c>
      <c r="R2542" s="4">
        <f>YEAR([2]Data!$F2542)</f>
        <v>2020</v>
      </c>
    </row>
    <row r="2543" spans="1:18" ht="15.75" customHeight="1">
      <c r="A2543" s="6" t="s">
        <v>3547</v>
      </c>
      <c r="B2543" s="6" t="s">
        <v>200</v>
      </c>
      <c r="C2543" s="6" t="s">
        <v>222</v>
      </c>
      <c r="D2543" s="6" t="s">
        <v>122</v>
      </c>
      <c r="E2543" s="6" t="s">
        <v>2492</v>
      </c>
      <c r="F2543" s="8">
        <v>44002</v>
      </c>
      <c r="G2543" s="6">
        <v>1</v>
      </c>
      <c r="H2543" s="6">
        <v>1783</v>
      </c>
      <c r="I2543" s="4">
        <f>VLOOKUP(Table_1[[#This Row],[Product ID]],[1]Products!$A:$D,3,0)</f>
        <v>1516</v>
      </c>
      <c r="J2543">
        <f>PRODUCT([2]Data!$G2543,[2]Data!$I2543)</f>
        <v>1516</v>
      </c>
      <c r="K2543">
        <f>PRODUCT([2]Data!$G2543,[2]Data!$H2543)</f>
        <v>1783</v>
      </c>
      <c r="L2543">
        <f>[2]Data!$K2543-[2]Data!$J2543</f>
        <v>267</v>
      </c>
      <c r="M2543" s="4" t="str">
        <f>VLOOKUP(Table_1[[#This Row],[Location ID]],[1]Locations!$A:$B,2,0)</f>
        <v>Chula Vista</v>
      </c>
      <c r="N2543" s="4" t="str">
        <f>VLOOKUP(Table_1[[#This Row],[Sales Person ID]],'[1]Sales People'!$A:$B,2,0)</f>
        <v>Ryan Welch</v>
      </c>
      <c r="O2543" s="4" t="str">
        <f>VLOOKUP(Table_1[[#This Row],[Customer ID]],[1]Customers!$A:$B,2,0)</f>
        <v>Gerald Palmer</v>
      </c>
      <c r="P2543" s="5">
        <f>WEEKDAY([2]Data!$F2543)</f>
        <v>7</v>
      </c>
      <c r="Q2543" s="4">
        <f>MONTH([2]Data!$F2543)</f>
        <v>6</v>
      </c>
      <c r="R2543" s="4">
        <f>YEAR([2]Data!$F2543)</f>
        <v>2020</v>
      </c>
    </row>
    <row r="2544" spans="1:18" ht="15.75" customHeight="1">
      <c r="A2544" s="2" t="s">
        <v>3548</v>
      </c>
      <c r="B2544" s="2" t="s">
        <v>432</v>
      </c>
      <c r="C2544" s="2" t="s">
        <v>59</v>
      </c>
      <c r="D2544" s="2" t="s">
        <v>176</v>
      </c>
      <c r="E2544" s="2" t="s">
        <v>1801</v>
      </c>
      <c r="F2544" s="3">
        <v>44042</v>
      </c>
      <c r="G2544" s="2">
        <v>3</v>
      </c>
      <c r="H2544" s="2">
        <v>826</v>
      </c>
      <c r="I2544" s="4">
        <f>VLOOKUP(Table_1[[#This Row],[Product ID]],[1]Products!$A:$D,3,0)</f>
        <v>562</v>
      </c>
      <c r="J2544" s="4">
        <f>PRODUCT([2]Data!$G2544,[2]Data!$I2544)</f>
        <v>1686</v>
      </c>
      <c r="K2544" s="4">
        <f>PRODUCT([2]Data!$G2544,[2]Data!$H2544)</f>
        <v>2478</v>
      </c>
      <c r="L2544" s="4">
        <f>[2]Data!$K2544-[2]Data!$J2544</f>
        <v>792</v>
      </c>
      <c r="M2544" s="4" t="str">
        <f>VLOOKUP(Table_1[[#This Row],[Location ID]],[1]Locations!$A:$B,2,0)</f>
        <v>Rialto</v>
      </c>
      <c r="N2544" s="4" t="str">
        <f>VLOOKUP(Table_1[[#This Row],[Sales Person ID]],'[1]Sales People'!$A:$B,2,0)</f>
        <v>Joe Sims</v>
      </c>
      <c r="O2544" s="4" t="str">
        <f>VLOOKUP(Table_1[[#This Row],[Customer ID]],[1]Customers!$A:$B,2,0)</f>
        <v>Alan Parker</v>
      </c>
      <c r="P2544" s="5">
        <f>WEEKDAY([2]Data!$F2544)</f>
        <v>5</v>
      </c>
      <c r="Q2544" s="4">
        <f>MONTH([2]Data!$F2544)</f>
        <v>7</v>
      </c>
      <c r="R2544" s="4">
        <f>YEAR([2]Data!$F2544)</f>
        <v>2020</v>
      </c>
    </row>
    <row r="2545" spans="1:18" ht="15.75" customHeight="1">
      <c r="A2545" s="6" t="s">
        <v>3549</v>
      </c>
      <c r="B2545" s="6" t="s">
        <v>614</v>
      </c>
      <c r="C2545" s="6" t="s">
        <v>283</v>
      </c>
      <c r="D2545" s="6" t="s">
        <v>64</v>
      </c>
      <c r="E2545" s="6" t="s">
        <v>1726</v>
      </c>
      <c r="F2545" s="8">
        <v>43983</v>
      </c>
      <c r="G2545" s="6">
        <v>1</v>
      </c>
      <c r="H2545" s="6">
        <v>2495</v>
      </c>
      <c r="I2545" s="4">
        <f>VLOOKUP(Table_1[[#This Row],[Product ID]],[1]Products!$A:$D,3,0)</f>
        <v>1896</v>
      </c>
      <c r="J2545">
        <f>PRODUCT([2]Data!$G2545,[2]Data!$I2545)</f>
        <v>1896</v>
      </c>
      <c r="K2545">
        <f>PRODUCT([2]Data!$G2545,[2]Data!$H2545)</f>
        <v>2495</v>
      </c>
      <c r="L2545">
        <f>[2]Data!$K2545-[2]Data!$J2545</f>
        <v>599</v>
      </c>
      <c r="M2545" s="4" t="str">
        <f>VLOOKUP(Table_1[[#This Row],[Location ID]],[1]Locations!$A:$B,2,0)</f>
        <v>Torrance</v>
      </c>
      <c r="N2545" s="4" t="str">
        <f>VLOOKUP(Table_1[[#This Row],[Sales Person ID]],'[1]Sales People'!$A:$B,2,0)</f>
        <v>Scott Mason</v>
      </c>
      <c r="O2545" s="4" t="str">
        <f>VLOOKUP(Table_1[[#This Row],[Customer ID]],[1]Customers!$A:$B,2,0)</f>
        <v>Frank Gibson</v>
      </c>
      <c r="P2545" s="5">
        <f>WEEKDAY([2]Data!$F2545)</f>
        <v>2</v>
      </c>
      <c r="Q2545" s="4">
        <f>MONTH([2]Data!$F2545)</f>
        <v>6</v>
      </c>
      <c r="R2545" s="4">
        <f>YEAR([2]Data!$F2545)</f>
        <v>2020</v>
      </c>
    </row>
    <row r="2546" spans="1:18" ht="15.75" customHeight="1">
      <c r="A2546" s="2" t="s">
        <v>3550</v>
      </c>
      <c r="B2546" s="2" t="s">
        <v>218</v>
      </c>
      <c r="C2546" s="2" t="s">
        <v>50</v>
      </c>
      <c r="D2546" s="2" t="s">
        <v>117</v>
      </c>
      <c r="E2546" s="2" t="s">
        <v>591</v>
      </c>
      <c r="F2546" s="3">
        <v>44056</v>
      </c>
      <c r="G2546" s="2">
        <v>1</v>
      </c>
      <c r="H2546" s="2">
        <v>2464</v>
      </c>
      <c r="I2546" s="4">
        <f>VLOOKUP(Table_1[[#This Row],[Product ID]],[1]Products!$A:$D,3,0)</f>
        <v>1774</v>
      </c>
      <c r="J2546" s="4">
        <f>PRODUCT([2]Data!$G2546,[2]Data!$I2546)</f>
        <v>1774</v>
      </c>
      <c r="K2546" s="4">
        <f>PRODUCT([2]Data!$G2546,[2]Data!$H2546)</f>
        <v>2464</v>
      </c>
      <c r="L2546" s="4">
        <f>[2]Data!$K2546-[2]Data!$J2546</f>
        <v>690</v>
      </c>
      <c r="M2546" s="4" t="str">
        <f>VLOOKUP(Table_1[[#This Row],[Location ID]],[1]Locations!$A:$B,2,0)</f>
        <v>Oceanside</v>
      </c>
      <c r="N2546" s="4" t="str">
        <f>VLOOKUP(Table_1[[#This Row],[Sales Person ID]],'[1]Sales People'!$A:$B,2,0)</f>
        <v>Patrick Ruiz</v>
      </c>
      <c r="O2546" s="4" t="str">
        <f>VLOOKUP(Table_1[[#This Row],[Customer ID]],[1]Customers!$A:$B,2,0)</f>
        <v>Bobby Murray</v>
      </c>
      <c r="P2546" s="5">
        <f>WEEKDAY([2]Data!$F2546)</f>
        <v>5</v>
      </c>
      <c r="Q2546" s="4">
        <f>MONTH([2]Data!$F2546)</f>
        <v>8</v>
      </c>
      <c r="R2546" s="4">
        <f>YEAR([2]Data!$F2546)</f>
        <v>2020</v>
      </c>
    </row>
    <row r="2547" spans="1:18" ht="15.75" customHeight="1">
      <c r="A2547" s="6" t="s">
        <v>3551</v>
      </c>
      <c r="B2547" s="6" t="s">
        <v>44</v>
      </c>
      <c r="C2547" s="6" t="s">
        <v>327</v>
      </c>
      <c r="D2547" s="6" t="s">
        <v>223</v>
      </c>
      <c r="E2547" s="6" t="s">
        <v>1939</v>
      </c>
      <c r="F2547" s="8">
        <v>44167</v>
      </c>
      <c r="G2547" s="6">
        <v>4</v>
      </c>
      <c r="H2547" s="6">
        <v>1582</v>
      </c>
      <c r="I2547" s="4">
        <f>VLOOKUP(Table_1[[#This Row],[Product ID]],[1]Products!$A:$D,3,0)</f>
        <v>1234</v>
      </c>
      <c r="J2547">
        <f>PRODUCT([2]Data!$G2547,[2]Data!$I2547)</f>
        <v>4936</v>
      </c>
      <c r="K2547">
        <f>PRODUCT([2]Data!$G2547,[2]Data!$H2547)</f>
        <v>6328</v>
      </c>
      <c r="L2547">
        <f>[2]Data!$K2547-[2]Data!$J2547</f>
        <v>1392</v>
      </c>
      <c r="M2547" s="4" t="str">
        <f>VLOOKUP(Table_1[[#This Row],[Location ID]],[1]Locations!$A:$B,2,0)</f>
        <v>East Los Angeles</v>
      </c>
      <c r="N2547" s="4" t="str">
        <f>VLOOKUP(Table_1[[#This Row],[Sales Person ID]],'[1]Sales People'!$A:$B,2,0)</f>
        <v>Ronald Reed</v>
      </c>
      <c r="O2547" s="4" t="str">
        <f>VLOOKUP(Table_1[[#This Row],[Customer ID]],[1]Customers!$A:$B,2,0)</f>
        <v>Donald Collins</v>
      </c>
      <c r="P2547" s="5">
        <f>WEEKDAY([2]Data!$F2547)</f>
        <v>4</v>
      </c>
      <c r="Q2547" s="4">
        <f>MONTH([2]Data!$F2547)</f>
        <v>12</v>
      </c>
      <c r="R2547" s="4">
        <f>YEAR([2]Data!$F2547)</f>
        <v>2020</v>
      </c>
    </row>
    <row r="2548" spans="1:18" ht="15.75" customHeight="1">
      <c r="A2548" s="2" t="s">
        <v>3552</v>
      </c>
      <c r="B2548" s="2" t="s">
        <v>221</v>
      </c>
      <c r="C2548" s="2" t="s">
        <v>333</v>
      </c>
      <c r="D2548" s="2" t="s">
        <v>370</v>
      </c>
      <c r="E2548" s="2" t="s">
        <v>544</v>
      </c>
      <c r="F2548" s="3">
        <v>43935</v>
      </c>
      <c r="G2548" s="2">
        <v>4</v>
      </c>
      <c r="H2548" s="2">
        <v>458</v>
      </c>
      <c r="I2548" s="4">
        <f>VLOOKUP(Table_1[[#This Row],[Product ID]],[1]Products!$A:$D,3,0)</f>
        <v>376</v>
      </c>
      <c r="J2548" s="4">
        <f>PRODUCT([2]Data!$G2548,[2]Data!$I2548)</f>
        <v>1504</v>
      </c>
      <c r="K2548" s="4">
        <f>PRODUCT([2]Data!$G2548,[2]Data!$H2548)</f>
        <v>1832</v>
      </c>
      <c r="L2548" s="4">
        <f>[2]Data!$K2548-[2]Data!$J2548</f>
        <v>328</v>
      </c>
      <c r="M2548" s="4" t="str">
        <f>VLOOKUP(Table_1[[#This Row],[Location ID]],[1]Locations!$A:$B,2,0)</f>
        <v>Rancho Cucamonga</v>
      </c>
      <c r="N2548" s="4" t="str">
        <f>VLOOKUP(Table_1[[#This Row],[Sales Person ID]],'[1]Sales People'!$A:$B,2,0)</f>
        <v>Eugene Holmes</v>
      </c>
      <c r="O2548" s="4" t="str">
        <f>VLOOKUP(Table_1[[#This Row],[Customer ID]],[1]Customers!$A:$B,2,0)</f>
        <v>Kenneth Marshall</v>
      </c>
      <c r="P2548" s="5">
        <f>WEEKDAY([2]Data!$F2548)</f>
        <v>3</v>
      </c>
      <c r="Q2548" s="4">
        <f>MONTH([2]Data!$F2548)</f>
        <v>4</v>
      </c>
      <c r="R2548" s="4">
        <f>YEAR([2]Data!$F2548)</f>
        <v>2020</v>
      </c>
    </row>
    <row r="2549" spans="1:18" ht="15.75" customHeight="1">
      <c r="A2549" s="6" t="s">
        <v>3553</v>
      </c>
      <c r="B2549" s="6" t="s">
        <v>267</v>
      </c>
      <c r="C2549" s="6" t="s">
        <v>85</v>
      </c>
      <c r="D2549" s="6" t="s">
        <v>152</v>
      </c>
      <c r="E2549" s="6" t="s">
        <v>1927</v>
      </c>
      <c r="F2549" s="8">
        <v>44120</v>
      </c>
      <c r="G2549" s="6">
        <v>2</v>
      </c>
      <c r="H2549" s="6">
        <v>596</v>
      </c>
      <c r="I2549" s="4">
        <f>VLOOKUP(Table_1[[#This Row],[Product ID]],[1]Products!$A:$D,3,0)</f>
        <v>358</v>
      </c>
      <c r="J2549">
        <f>PRODUCT([2]Data!$G2549,[2]Data!$I2549)</f>
        <v>716</v>
      </c>
      <c r="K2549">
        <f>PRODUCT([2]Data!$G2549,[2]Data!$H2549)</f>
        <v>1192</v>
      </c>
      <c r="L2549">
        <f>[2]Data!$K2549-[2]Data!$J2549</f>
        <v>476</v>
      </c>
      <c r="M2549" s="4" t="str">
        <f>VLOOKUP(Table_1[[#This Row],[Location ID]],[1]Locations!$A:$B,2,0)</f>
        <v>West Covina</v>
      </c>
      <c r="N2549" s="4" t="str">
        <f>VLOOKUP(Table_1[[#This Row],[Sales Person ID]],'[1]Sales People'!$A:$B,2,0)</f>
        <v>Arthur Mccoy</v>
      </c>
      <c r="O2549" s="4" t="str">
        <f>VLOOKUP(Table_1[[#This Row],[Customer ID]],[1]Customers!$A:$B,2,0)</f>
        <v>Kevin Gomez</v>
      </c>
      <c r="P2549" s="5">
        <f>WEEKDAY([2]Data!$F2549)</f>
        <v>6</v>
      </c>
      <c r="Q2549" s="4">
        <f>MONTH([2]Data!$F2549)</f>
        <v>10</v>
      </c>
      <c r="R2549" s="4">
        <f>YEAR([2]Data!$F2549)</f>
        <v>2020</v>
      </c>
    </row>
    <row r="2550" spans="1:18" ht="15.75" customHeight="1">
      <c r="A2550" s="2" t="s">
        <v>3554</v>
      </c>
      <c r="B2550" s="2" t="s">
        <v>136</v>
      </c>
      <c r="C2550" s="2" t="s">
        <v>461</v>
      </c>
      <c r="D2550" s="2" t="s">
        <v>26</v>
      </c>
      <c r="E2550" s="2" t="s">
        <v>909</v>
      </c>
      <c r="F2550" s="3">
        <v>44118</v>
      </c>
      <c r="G2550" s="2">
        <v>1</v>
      </c>
      <c r="H2550" s="2">
        <v>1826</v>
      </c>
      <c r="I2550" s="4">
        <f>VLOOKUP(Table_1[[#This Row],[Product ID]],[1]Products!$A:$D,3,0)</f>
        <v>1443</v>
      </c>
      <c r="J2550" s="4">
        <f>PRODUCT([2]Data!$G2550,[2]Data!$I2550)</f>
        <v>1443</v>
      </c>
      <c r="K2550" s="4">
        <f>PRODUCT([2]Data!$G2550,[2]Data!$H2550)</f>
        <v>1826</v>
      </c>
      <c r="L2550" s="4">
        <f>[2]Data!$K2550-[2]Data!$J2550</f>
        <v>383</v>
      </c>
      <c r="M2550" s="4" t="str">
        <f>VLOOKUP(Table_1[[#This Row],[Location ID]],[1]Locations!$A:$B,2,0)</f>
        <v>Simi Valley</v>
      </c>
      <c r="N2550" s="4" t="str">
        <f>VLOOKUP(Table_1[[#This Row],[Sales Person ID]],'[1]Sales People'!$A:$B,2,0)</f>
        <v>Ryan Butler</v>
      </c>
      <c r="O2550" s="4" t="str">
        <f>VLOOKUP(Table_1[[#This Row],[Customer ID]],[1]Customers!$A:$B,2,0)</f>
        <v>Roy Hamilton</v>
      </c>
      <c r="P2550" s="5">
        <f>WEEKDAY([2]Data!$F2550)</f>
        <v>4</v>
      </c>
      <c r="Q2550" s="4">
        <f>MONTH([2]Data!$F2550)</f>
        <v>10</v>
      </c>
      <c r="R2550" s="4">
        <f>YEAR([2]Data!$F2550)</f>
        <v>2020</v>
      </c>
    </row>
    <row r="2551" spans="1:18" ht="15.75" customHeight="1">
      <c r="A2551" s="6" t="s">
        <v>3555</v>
      </c>
      <c r="B2551" s="6" t="s">
        <v>80</v>
      </c>
      <c r="C2551" s="6" t="s">
        <v>180</v>
      </c>
      <c r="D2551" s="6" t="s">
        <v>356</v>
      </c>
      <c r="E2551" s="6" t="s">
        <v>168</v>
      </c>
      <c r="F2551" s="8">
        <v>44009</v>
      </c>
      <c r="G2551" s="6">
        <v>1</v>
      </c>
      <c r="H2551" s="6">
        <v>1351</v>
      </c>
      <c r="I2551" s="4">
        <f>VLOOKUP(Table_1[[#This Row],[Product ID]],[1]Products!$A:$D,3,0)</f>
        <v>1108</v>
      </c>
      <c r="J2551">
        <f>PRODUCT([2]Data!$G2551,[2]Data!$I2551)</f>
        <v>1108</v>
      </c>
      <c r="K2551">
        <f>PRODUCT([2]Data!$G2551,[2]Data!$H2551)</f>
        <v>1351</v>
      </c>
      <c r="L2551">
        <f>[2]Data!$K2551-[2]Data!$J2551</f>
        <v>243</v>
      </c>
      <c r="M2551" s="4" t="str">
        <f>VLOOKUP(Table_1[[#This Row],[Location ID]],[1]Locations!$A:$B,2,0)</f>
        <v>Vista</v>
      </c>
      <c r="N2551" s="4" t="str">
        <f>VLOOKUP(Table_1[[#This Row],[Sales Person ID]],'[1]Sales People'!$A:$B,2,0)</f>
        <v>Larry Marshall</v>
      </c>
      <c r="O2551" s="4" t="str">
        <f>VLOOKUP(Table_1[[#This Row],[Customer ID]],[1]Customers!$A:$B,2,0)</f>
        <v>Eugene Castillo</v>
      </c>
      <c r="P2551" s="5">
        <f>WEEKDAY([2]Data!$F2551)</f>
        <v>7</v>
      </c>
      <c r="Q2551" s="4">
        <f>MONTH([2]Data!$F2551)</f>
        <v>6</v>
      </c>
      <c r="R2551" s="4">
        <f>YEAR([2]Data!$F2551)</f>
        <v>2020</v>
      </c>
    </row>
    <row r="2552" spans="1:18" ht="15.75" customHeight="1">
      <c r="A2552" s="2" t="s">
        <v>3556</v>
      </c>
      <c r="B2552" s="2" t="s">
        <v>205</v>
      </c>
      <c r="C2552" s="2" t="s">
        <v>167</v>
      </c>
      <c r="D2552" s="2" t="s">
        <v>127</v>
      </c>
      <c r="E2552" s="2" t="s">
        <v>2842</v>
      </c>
      <c r="F2552" s="3">
        <v>44080</v>
      </c>
      <c r="G2552" s="2">
        <v>1</v>
      </c>
      <c r="H2552" s="2">
        <v>1278</v>
      </c>
      <c r="I2552" s="4">
        <f>VLOOKUP(Table_1[[#This Row],[Product ID]],[1]Products!$A:$D,3,0)</f>
        <v>665</v>
      </c>
      <c r="J2552" s="4">
        <f>PRODUCT([2]Data!$G2552,[2]Data!$I2552)</f>
        <v>665</v>
      </c>
      <c r="K2552" s="4">
        <f>PRODUCT([2]Data!$G2552,[2]Data!$H2552)</f>
        <v>1278</v>
      </c>
      <c r="L2552" s="4">
        <f>[2]Data!$K2552-[2]Data!$J2552</f>
        <v>613</v>
      </c>
      <c r="M2552" s="4" t="str">
        <f>VLOOKUP(Table_1[[#This Row],[Location ID]],[1]Locations!$A:$B,2,0)</f>
        <v>Sacramento</v>
      </c>
      <c r="N2552" s="4" t="str">
        <f>VLOOKUP(Table_1[[#This Row],[Sales Person ID]],'[1]Sales People'!$A:$B,2,0)</f>
        <v>Roger Ramos</v>
      </c>
      <c r="O2552" s="4" t="str">
        <f>VLOOKUP(Table_1[[#This Row],[Customer ID]],[1]Customers!$A:$B,2,0)</f>
        <v>Donald Diaz</v>
      </c>
      <c r="P2552" s="5">
        <f>WEEKDAY([2]Data!$F2552)</f>
        <v>1</v>
      </c>
      <c r="Q2552" s="4">
        <f>MONTH([2]Data!$F2552)</f>
        <v>9</v>
      </c>
      <c r="R2552" s="4">
        <f>YEAR([2]Data!$F2552)</f>
        <v>2020</v>
      </c>
    </row>
    <row r="2553" spans="1:18" ht="15.75" customHeight="1">
      <c r="A2553" s="6" t="s">
        <v>3557</v>
      </c>
      <c r="B2553" s="6" t="s">
        <v>19</v>
      </c>
      <c r="C2553" s="6" t="s">
        <v>654</v>
      </c>
      <c r="D2553" s="6" t="s">
        <v>86</v>
      </c>
      <c r="E2553" s="6" t="s">
        <v>2348</v>
      </c>
      <c r="F2553" s="8">
        <v>44195</v>
      </c>
      <c r="G2553" s="6">
        <v>1</v>
      </c>
      <c r="H2553" s="6">
        <v>1522</v>
      </c>
      <c r="I2553" s="4">
        <f>VLOOKUP(Table_1[[#This Row],[Product ID]],[1]Products!$A:$D,3,0)</f>
        <v>791</v>
      </c>
      <c r="J2553">
        <f>PRODUCT([2]Data!$G2553,[2]Data!$I2553)</f>
        <v>791</v>
      </c>
      <c r="K2553">
        <f>PRODUCT([2]Data!$G2553,[2]Data!$H2553)</f>
        <v>1522</v>
      </c>
      <c r="L2553">
        <f>[2]Data!$K2553-[2]Data!$J2553</f>
        <v>731</v>
      </c>
      <c r="M2553" s="4" t="str">
        <f>VLOOKUP(Table_1[[#This Row],[Location ID]],[1]Locations!$A:$B,2,0)</f>
        <v>Hayward</v>
      </c>
      <c r="N2553" s="4" t="str">
        <f>VLOOKUP(Table_1[[#This Row],[Sales Person ID]],'[1]Sales People'!$A:$B,2,0)</f>
        <v>Roger Robertson</v>
      </c>
      <c r="O2553" s="4" t="str">
        <f>VLOOKUP(Table_1[[#This Row],[Customer ID]],[1]Customers!$A:$B,2,0)</f>
        <v>Jack Lewis</v>
      </c>
      <c r="P2553" s="5">
        <f>WEEKDAY([2]Data!$F2553)</f>
        <v>4</v>
      </c>
      <c r="Q2553" s="4">
        <f>MONTH([2]Data!$F2553)</f>
        <v>12</v>
      </c>
      <c r="R2553" s="4">
        <f>YEAR([2]Data!$F2553)</f>
        <v>2020</v>
      </c>
    </row>
    <row r="2554" spans="1:18" ht="15.75" customHeight="1">
      <c r="A2554" s="2" t="s">
        <v>3558</v>
      </c>
      <c r="B2554" s="2" t="s">
        <v>115</v>
      </c>
      <c r="C2554" s="2" t="s">
        <v>226</v>
      </c>
      <c r="D2554" s="2" t="s">
        <v>176</v>
      </c>
      <c r="E2554" s="2" t="s">
        <v>535</v>
      </c>
      <c r="F2554" s="3">
        <v>44172</v>
      </c>
      <c r="G2554" s="2">
        <v>2</v>
      </c>
      <c r="H2554" s="2">
        <v>1671</v>
      </c>
      <c r="I2554" s="4">
        <f>VLOOKUP(Table_1[[#This Row],[Product ID]],[1]Products!$A:$D,3,0)</f>
        <v>1220</v>
      </c>
      <c r="J2554" s="4">
        <f>PRODUCT([2]Data!$G2554,[2]Data!$I2554)</f>
        <v>2440</v>
      </c>
      <c r="K2554" s="4">
        <f>PRODUCT([2]Data!$G2554,[2]Data!$H2554)</f>
        <v>3342</v>
      </c>
      <c r="L2554" s="4">
        <f>[2]Data!$K2554-[2]Data!$J2554</f>
        <v>902</v>
      </c>
      <c r="M2554" s="4" t="str">
        <f>VLOOKUP(Table_1[[#This Row],[Location ID]],[1]Locations!$A:$B,2,0)</f>
        <v>El Cajon</v>
      </c>
      <c r="N2554" s="4" t="str">
        <f>VLOOKUP(Table_1[[#This Row],[Sales Person ID]],'[1]Sales People'!$A:$B,2,0)</f>
        <v>Joe Sims</v>
      </c>
      <c r="O2554" s="4" t="str">
        <f>VLOOKUP(Table_1[[#This Row],[Customer ID]],[1]Customers!$A:$B,2,0)</f>
        <v>Stephen Webb</v>
      </c>
      <c r="P2554" s="5">
        <f>WEEKDAY([2]Data!$F2554)</f>
        <v>2</v>
      </c>
      <c r="Q2554" s="4">
        <f>MONTH([2]Data!$F2554)</f>
        <v>12</v>
      </c>
      <c r="R2554" s="4">
        <f>YEAR([2]Data!$F2554)</f>
        <v>2020</v>
      </c>
    </row>
    <row r="2555" spans="1:18" ht="15.75" customHeight="1">
      <c r="A2555" s="6" t="s">
        <v>3559</v>
      </c>
      <c r="B2555" s="6" t="s">
        <v>188</v>
      </c>
      <c r="C2555" s="6" t="s">
        <v>197</v>
      </c>
      <c r="D2555" s="6" t="s">
        <v>275</v>
      </c>
      <c r="E2555" s="6" t="s">
        <v>2142</v>
      </c>
      <c r="F2555" s="8">
        <v>43922</v>
      </c>
      <c r="G2555" s="6">
        <v>4</v>
      </c>
      <c r="H2555" s="6">
        <v>2497</v>
      </c>
      <c r="I2555" s="4">
        <f>VLOOKUP(Table_1[[#This Row],[Product ID]],[1]Products!$A:$D,3,0)</f>
        <v>1473</v>
      </c>
      <c r="J2555">
        <f>PRODUCT([2]Data!$G2555,[2]Data!$I2555)</f>
        <v>5892</v>
      </c>
      <c r="K2555">
        <f>PRODUCT([2]Data!$G2555,[2]Data!$H2555)</f>
        <v>9988</v>
      </c>
      <c r="L2555">
        <f>[2]Data!$K2555-[2]Data!$J2555</f>
        <v>4096</v>
      </c>
      <c r="M2555" s="4" t="str">
        <f>VLOOKUP(Table_1[[#This Row],[Location ID]],[1]Locations!$A:$B,2,0)</f>
        <v>Riverside</v>
      </c>
      <c r="N2555" s="4" t="str">
        <f>VLOOKUP(Table_1[[#This Row],[Sales Person ID]],'[1]Sales People'!$A:$B,2,0)</f>
        <v>Ernest Wheeler</v>
      </c>
      <c r="O2555" s="4" t="str">
        <f>VLOOKUP(Table_1[[#This Row],[Customer ID]],[1]Customers!$A:$B,2,0)</f>
        <v>Raymond Allen</v>
      </c>
      <c r="P2555" s="5">
        <f>WEEKDAY([2]Data!$F2555)</f>
        <v>4</v>
      </c>
      <c r="Q2555" s="4">
        <f>MONTH([2]Data!$F2555)</f>
        <v>4</v>
      </c>
      <c r="R2555" s="4">
        <f>YEAR([2]Data!$F2555)</f>
        <v>2020</v>
      </c>
    </row>
    <row r="2556" spans="1:18" ht="15.75" customHeight="1">
      <c r="A2556" s="2" t="s">
        <v>3560</v>
      </c>
      <c r="B2556" s="2" t="s">
        <v>679</v>
      </c>
      <c r="C2556" s="2" t="s">
        <v>68</v>
      </c>
      <c r="D2556" s="2" t="s">
        <v>170</v>
      </c>
      <c r="E2556" s="2" t="s">
        <v>775</v>
      </c>
      <c r="F2556" s="3">
        <v>44068</v>
      </c>
      <c r="G2556" s="2">
        <v>1</v>
      </c>
      <c r="H2556" s="2">
        <v>181</v>
      </c>
      <c r="I2556" s="4">
        <f>VLOOKUP(Table_1[[#This Row],[Product ID]],[1]Products!$A:$D,3,0)</f>
        <v>130</v>
      </c>
      <c r="J2556" s="4">
        <f>PRODUCT([2]Data!$G2556,[2]Data!$I2556)</f>
        <v>130</v>
      </c>
      <c r="K2556" s="4">
        <f>PRODUCT([2]Data!$G2556,[2]Data!$H2556)</f>
        <v>181</v>
      </c>
      <c r="L2556" s="4">
        <f>[2]Data!$K2556-[2]Data!$J2556</f>
        <v>51</v>
      </c>
      <c r="M2556" s="4" t="str">
        <f>VLOOKUP(Table_1[[#This Row],[Location ID]],[1]Locations!$A:$B,2,0)</f>
        <v>Thousand Oaks</v>
      </c>
      <c r="N2556" s="4" t="str">
        <f>VLOOKUP(Table_1[[#This Row],[Sales Person ID]],'[1]Sales People'!$A:$B,2,0)</f>
        <v>Bobby Russell</v>
      </c>
      <c r="O2556" s="4" t="str">
        <f>VLOOKUP(Table_1[[#This Row],[Customer ID]],[1]Customers!$A:$B,2,0)</f>
        <v>Ronald Bradley</v>
      </c>
      <c r="P2556" s="5">
        <f>WEEKDAY([2]Data!$F2556)</f>
        <v>3</v>
      </c>
      <c r="Q2556" s="4">
        <f>MONTH([2]Data!$F2556)</f>
        <v>8</v>
      </c>
      <c r="R2556" s="4">
        <f>YEAR([2]Data!$F2556)</f>
        <v>2020</v>
      </c>
    </row>
    <row r="2557" spans="1:18" ht="15.75" customHeight="1">
      <c r="A2557" s="6" t="s">
        <v>3561</v>
      </c>
      <c r="B2557" s="6" t="s">
        <v>611</v>
      </c>
      <c r="C2557" s="6" t="s">
        <v>327</v>
      </c>
      <c r="D2557" s="6" t="s">
        <v>189</v>
      </c>
      <c r="E2557" s="6" t="s">
        <v>1322</v>
      </c>
      <c r="F2557" s="8">
        <v>44082</v>
      </c>
      <c r="G2557" s="6">
        <v>2</v>
      </c>
      <c r="H2557" s="6">
        <v>368</v>
      </c>
      <c r="I2557" s="4">
        <f>VLOOKUP(Table_1[[#This Row],[Product ID]],[1]Products!$A:$D,3,0)</f>
        <v>269</v>
      </c>
      <c r="J2557">
        <f>PRODUCT([2]Data!$G2557,[2]Data!$I2557)</f>
        <v>538</v>
      </c>
      <c r="K2557">
        <f>PRODUCT([2]Data!$G2557,[2]Data!$H2557)</f>
        <v>736</v>
      </c>
      <c r="L2557">
        <f>[2]Data!$K2557-[2]Data!$J2557</f>
        <v>198</v>
      </c>
      <c r="M2557" s="4" t="str">
        <f>VLOOKUP(Table_1[[#This Row],[Location ID]],[1]Locations!$A:$B,2,0)</f>
        <v>East Los Angeles</v>
      </c>
      <c r="N2557" s="4" t="str">
        <f>VLOOKUP(Table_1[[#This Row],[Sales Person ID]],'[1]Sales People'!$A:$B,2,0)</f>
        <v>Joshua Taylor</v>
      </c>
      <c r="O2557" s="4" t="str">
        <f>VLOOKUP(Table_1[[#This Row],[Customer ID]],[1]Customers!$A:$B,2,0)</f>
        <v>Alan Scott</v>
      </c>
      <c r="P2557" s="5">
        <f>WEEKDAY([2]Data!$F2557)</f>
        <v>3</v>
      </c>
      <c r="Q2557" s="4">
        <f>MONTH([2]Data!$F2557)</f>
        <v>9</v>
      </c>
      <c r="R2557" s="4">
        <f>YEAR([2]Data!$F2557)</f>
        <v>2020</v>
      </c>
    </row>
    <row r="2558" spans="1:18" ht="15.75" customHeight="1">
      <c r="A2558" s="2" t="s">
        <v>3562</v>
      </c>
      <c r="B2558" s="2" t="s">
        <v>256</v>
      </c>
      <c r="C2558" s="2" t="s">
        <v>461</v>
      </c>
      <c r="D2558" s="2" t="s">
        <v>157</v>
      </c>
      <c r="E2558" s="2" t="s">
        <v>1332</v>
      </c>
      <c r="F2558" s="3">
        <v>44072</v>
      </c>
      <c r="G2558" s="2">
        <v>4</v>
      </c>
      <c r="H2558" s="2">
        <v>818</v>
      </c>
      <c r="I2558" s="4">
        <f>VLOOKUP(Table_1[[#This Row],[Product ID]],[1]Products!$A:$D,3,0)</f>
        <v>450</v>
      </c>
      <c r="J2558" s="4">
        <f>PRODUCT([2]Data!$G2558,[2]Data!$I2558)</f>
        <v>1800</v>
      </c>
      <c r="K2558" s="4">
        <f>PRODUCT([2]Data!$G2558,[2]Data!$H2558)</f>
        <v>3272</v>
      </c>
      <c r="L2558" s="4">
        <f>[2]Data!$K2558-[2]Data!$J2558</f>
        <v>1472</v>
      </c>
      <c r="M2558" s="4" t="str">
        <f>VLOOKUP(Table_1[[#This Row],[Location ID]],[1]Locations!$A:$B,2,0)</f>
        <v>Simi Valley</v>
      </c>
      <c r="N2558" s="4" t="str">
        <f>VLOOKUP(Table_1[[#This Row],[Sales Person ID]],'[1]Sales People'!$A:$B,2,0)</f>
        <v>Carl Elliott</v>
      </c>
      <c r="O2558" s="4" t="str">
        <f>VLOOKUP(Table_1[[#This Row],[Customer ID]],[1]Customers!$A:$B,2,0)</f>
        <v>Edward Wright</v>
      </c>
      <c r="P2558" s="5">
        <f>WEEKDAY([2]Data!$F2558)</f>
        <v>7</v>
      </c>
      <c r="Q2558" s="4">
        <f>MONTH([2]Data!$F2558)</f>
        <v>8</v>
      </c>
      <c r="R2558" s="4">
        <f>YEAR([2]Data!$F2558)</f>
        <v>2020</v>
      </c>
    </row>
    <row r="2559" spans="1:18" ht="15.75" customHeight="1">
      <c r="A2559" s="6" t="s">
        <v>3563</v>
      </c>
      <c r="B2559" s="6" t="s">
        <v>211</v>
      </c>
      <c r="C2559" s="6" t="s">
        <v>297</v>
      </c>
      <c r="D2559" s="6" t="s">
        <v>367</v>
      </c>
      <c r="E2559" s="6" t="s">
        <v>1216</v>
      </c>
      <c r="F2559" s="8">
        <v>44011</v>
      </c>
      <c r="G2559" s="6">
        <v>1</v>
      </c>
      <c r="H2559" s="6">
        <v>315</v>
      </c>
      <c r="I2559" s="4">
        <f>VLOOKUP(Table_1[[#This Row],[Product ID]],[1]Products!$A:$D,3,0)</f>
        <v>208</v>
      </c>
      <c r="J2559">
        <f>PRODUCT([2]Data!$G2559,[2]Data!$I2559)</f>
        <v>208</v>
      </c>
      <c r="K2559">
        <f>PRODUCT([2]Data!$G2559,[2]Data!$H2559)</f>
        <v>315</v>
      </c>
      <c r="L2559">
        <f>[2]Data!$K2559-[2]Data!$J2559</f>
        <v>107</v>
      </c>
      <c r="M2559" s="4" t="str">
        <f>VLOOKUP(Table_1[[#This Row],[Location ID]],[1]Locations!$A:$B,2,0)</f>
        <v>El Monte</v>
      </c>
      <c r="N2559" s="4" t="str">
        <f>VLOOKUP(Table_1[[#This Row],[Sales Person ID]],'[1]Sales People'!$A:$B,2,0)</f>
        <v>Jimmy Young</v>
      </c>
      <c r="O2559" s="4" t="str">
        <f>VLOOKUP(Table_1[[#This Row],[Customer ID]],[1]Customers!$A:$B,2,0)</f>
        <v>Jesse Hill</v>
      </c>
      <c r="P2559" s="5">
        <f>WEEKDAY([2]Data!$F2559)</f>
        <v>2</v>
      </c>
      <c r="Q2559" s="4">
        <f>MONTH([2]Data!$F2559)</f>
        <v>6</v>
      </c>
      <c r="R2559" s="4">
        <f>YEAR([2]Data!$F2559)</f>
        <v>2020</v>
      </c>
    </row>
    <row r="2560" spans="1:18" ht="15.75" customHeight="1">
      <c r="A2560" s="2" t="s">
        <v>3564</v>
      </c>
      <c r="B2560" s="2" t="s">
        <v>394</v>
      </c>
      <c r="C2560" s="2" t="s">
        <v>151</v>
      </c>
      <c r="D2560" s="2" t="s">
        <v>74</v>
      </c>
      <c r="E2560" s="2" t="s">
        <v>2798</v>
      </c>
      <c r="F2560" s="3">
        <v>43932</v>
      </c>
      <c r="G2560" s="2">
        <v>1</v>
      </c>
      <c r="H2560" s="2">
        <v>1494</v>
      </c>
      <c r="I2560" s="4">
        <f>VLOOKUP(Table_1[[#This Row],[Product ID]],[1]Products!$A:$D,3,0)</f>
        <v>971</v>
      </c>
      <c r="J2560" s="4">
        <f>PRODUCT([2]Data!$G2560,[2]Data!$I2560)</f>
        <v>971</v>
      </c>
      <c r="K2560" s="4">
        <f>PRODUCT([2]Data!$G2560,[2]Data!$H2560)</f>
        <v>1494</v>
      </c>
      <c r="L2560" s="4">
        <f>[2]Data!$K2560-[2]Data!$J2560</f>
        <v>523</v>
      </c>
      <c r="M2560" s="4" t="str">
        <f>VLOOKUP(Table_1[[#This Row],[Location ID]],[1]Locations!$A:$B,2,0)</f>
        <v>Salinas</v>
      </c>
      <c r="N2560" s="4" t="str">
        <f>VLOOKUP(Table_1[[#This Row],[Sales Person ID]],'[1]Sales People'!$A:$B,2,0)</f>
        <v>Jeremy Mendoza</v>
      </c>
      <c r="O2560" s="4" t="str">
        <f>VLOOKUP(Table_1[[#This Row],[Customer ID]],[1]Customers!$A:$B,2,0)</f>
        <v>Chris Armstrong</v>
      </c>
      <c r="P2560" s="5">
        <f>WEEKDAY([2]Data!$F2560)</f>
        <v>7</v>
      </c>
      <c r="Q2560" s="4">
        <f>MONTH([2]Data!$F2560)</f>
        <v>4</v>
      </c>
      <c r="R2560" s="4">
        <f>YEAR([2]Data!$F2560)</f>
        <v>2020</v>
      </c>
    </row>
    <row r="2561" spans="1:18" ht="15.75" customHeight="1">
      <c r="A2561" s="6" t="s">
        <v>3565</v>
      </c>
      <c r="B2561" s="6" t="s">
        <v>246</v>
      </c>
      <c r="C2561" s="6" t="s">
        <v>264</v>
      </c>
      <c r="D2561" s="6" t="s">
        <v>82</v>
      </c>
      <c r="E2561" s="6" t="s">
        <v>600</v>
      </c>
      <c r="F2561" s="8">
        <v>43898</v>
      </c>
      <c r="G2561" s="6">
        <v>1</v>
      </c>
      <c r="H2561" s="6">
        <v>1887</v>
      </c>
      <c r="I2561" s="4">
        <f>VLOOKUP(Table_1[[#This Row],[Product ID]],[1]Products!$A:$D,3,0)</f>
        <v>1378</v>
      </c>
      <c r="J2561">
        <f>PRODUCT([2]Data!$G2561,[2]Data!$I2561)</f>
        <v>1378</v>
      </c>
      <c r="K2561">
        <f>PRODUCT([2]Data!$G2561,[2]Data!$H2561)</f>
        <v>1887</v>
      </c>
      <c r="L2561">
        <f>[2]Data!$K2561-[2]Data!$J2561</f>
        <v>509</v>
      </c>
      <c r="M2561" s="4" t="str">
        <f>VLOOKUP(Table_1[[#This Row],[Location ID]],[1]Locations!$A:$B,2,0)</f>
        <v>Bakersfield</v>
      </c>
      <c r="N2561" s="4" t="str">
        <f>VLOOKUP(Table_1[[#This Row],[Sales Person ID]],'[1]Sales People'!$A:$B,2,0)</f>
        <v>Gary Rodriguez</v>
      </c>
      <c r="O2561" s="4" t="str">
        <f>VLOOKUP(Table_1[[#This Row],[Customer ID]],[1]Customers!$A:$B,2,0)</f>
        <v>Christopher Hudson</v>
      </c>
      <c r="P2561" s="5">
        <f>WEEKDAY([2]Data!$F2561)</f>
        <v>1</v>
      </c>
      <c r="Q2561" s="4">
        <f>MONTH([2]Data!$F2561)</f>
        <v>3</v>
      </c>
      <c r="R2561" s="4">
        <f>YEAR([2]Data!$F2561)</f>
        <v>2020</v>
      </c>
    </row>
    <row r="2562" spans="1:18" ht="15.75" customHeight="1">
      <c r="A2562" s="2" t="s">
        <v>3566</v>
      </c>
      <c r="B2562" s="2" t="s">
        <v>72</v>
      </c>
      <c r="C2562" s="2" t="s">
        <v>313</v>
      </c>
      <c r="D2562" s="2" t="s">
        <v>127</v>
      </c>
      <c r="E2562" s="2" t="s">
        <v>891</v>
      </c>
      <c r="F2562" s="3">
        <v>44067</v>
      </c>
      <c r="G2562" s="2">
        <v>1</v>
      </c>
      <c r="H2562" s="2">
        <v>1889</v>
      </c>
      <c r="I2562" s="4">
        <f>VLOOKUP(Table_1[[#This Row],[Product ID]],[1]Products!$A:$D,3,0)</f>
        <v>945</v>
      </c>
      <c r="J2562" s="4">
        <f>PRODUCT([2]Data!$G2562,[2]Data!$I2562)</f>
        <v>945</v>
      </c>
      <c r="K2562" s="4">
        <f>PRODUCT([2]Data!$G2562,[2]Data!$H2562)</f>
        <v>1889</v>
      </c>
      <c r="L2562" s="4">
        <f>[2]Data!$K2562-[2]Data!$J2562</f>
        <v>944</v>
      </c>
      <c r="M2562" s="4" t="str">
        <f>VLOOKUP(Table_1[[#This Row],[Location ID]],[1]Locations!$A:$B,2,0)</f>
        <v>Santa Rosa</v>
      </c>
      <c r="N2562" s="4" t="str">
        <f>VLOOKUP(Table_1[[#This Row],[Sales Person ID]],'[1]Sales People'!$A:$B,2,0)</f>
        <v>Roger Ramos</v>
      </c>
      <c r="O2562" s="4" t="str">
        <f>VLOOKUP(Table_1[[#This Row],[Customer ID]],[1]Customers!$A:$B,2,0)</f>
        <v>Terry Watson</v>
      </c>
      <c r="P2562" s="5">
        <f>WEEKDAY([2]Data!$F2562)</f>
        <v>2</v>
      </c>
      <c r="Q2562" s="4">
        <f>MONTH([2]Data!$F2562)</f>
        <v>8</v>
      </c>
      <c r="R2562" s="4">
        <f>YEAR([2]Data!$F2562)</f>
        <v>2020</v>
      </c>
    </row>
    <row r="2563" spans="1:18" ht="15.75" customHeight="1">
      <c r="A2563" s="6" t="s">
        <v>3567</v>
      </c>
      <c r="B2563" s="6" t="s">
        <v>214</v>
      </c>
      <c r="C2563" s="6" t="s">
        <v>264</v>
      </c>
      <c r="D2563" s="6" t="s">
        <v>202</v>
      </c>
      <c r="E2563" s="6" t="s">
        <v>1046</v>
      </c>
      <c r="F2563" s="8">
        <v>44038</v>
      </c>
      <c r="G2563" s="6">
        <v>3</v>
      </c>
      <c r="H2563" s="6">
        <v>1414</v>
      </c>
      <c r="I2563" s="4">
        <f>VLOOKUP(Table_1[[#This Row],[Product ID]],[1]Products!$A:$D,3,0)</f>
        <v>962</v>
      </c>
      <c r="J2563">
        <f>PRODUCT([2]Data!$G2563,[2]Data!$I2563)</f>
        <v>2886</v>
      </c>
      <c r="K2563">
        <f>PRODUCT([2]Data!$G2563,[2]Data!$H2563)</f>
        <v>4242</v>
      </c>
      <c r="L2563">
        <f>[2]Data!$K2563-[2]Data!$J2563</f>
        <v>1356</v>
      </c>
      <c r="M2563" s="4" t="str">
        <f>VLOOKUP(Table_1[[#This Row],[Location ID]],[1]Locations!$A:$B,2,0)</f>
        <v>Bakersfield</v>
      </c>
      <c r="N2563" s="4" t="str">
        <f>VLOOKUP(Table_1[[#This Row],[Sales Person ID]],'[1]Sales People'!$A:$B,2,0)</f>
        <v>Robert Reed</v>
      </c>
      <c r="O2563" s="4" t="str">
        <f>VLOOKUP(Table_1[[#This Row],[Customer ID]],[1]Customers!$A:$B,2,0)</f>
        <v>Sean Kelly</v>
      </c>
      <c r="P2563" s="5">
        <f>WEEKDAY([2]Data!$F2563)</f>
        <v>1</v>
      </c>
      <c r="Q2563" s="4">
        <f>MONTH([2]Data!$F2563)</f>
        <v>7</v>
      </c>
      <c r="R2563" s="4">
        <f>YEAR([2]Data!$F2563)</f>
        <v>2020</v>
      </c>
    </row>
    <row r="2564" spans="1:18" ht="15.75" customHeight="1">
      <c r="A2564" s="2" t="s">
        <v>3568</v>
      </c>
      <c r="B2564" s="2" t="s">
        <v>97</v>
      </c>
      <c r="C2564" s="2" t="s">
        <v>226</v>
      </c>
      <c r="D2564" s="2" t="s">
        <v>176</v>
      </c>
      <c r="E2564" s="2" t="s">
        <v>1129</v>
      </c>
      <c r="F2564" s="3">
        <v>44051</v>
      </c>
      <c r="G2564" s="2">
        <v>1</v>
      </c>
      <c r="H2564" s="2">
        <v>1725</v>
      </c>
      <c r="I2564" s="4">
        <f>VLOOKUP(Table_1[[#This Row],[Product ID]],[1]Products!$A:$D,3,0)</f>
        <v>1363</v>
      </c>
      <c r="J2564" s="4">
        <f>PRODUCT([2]Data!$G2564,[2]Data!$I2564)</f>
        <v>1363</v>
      </c>
      <c r="K2564" s="4">
        <f>PRODUCT([2]Data!$G2564,[2]Data!$H2564)</f>
        <v>1725</v>
      </c>
      <c r="L2564" s="4">
        <f>[2]Data!$K2564-[2]Data!$J2564</f>
        <v>362</v>
      </c>
      <c r="M2564" s="4" t="str">
        <f>VLOOKUP(Table_1[[#This Row],[Location ID]],[1]Locations!$A:$B,2,0)</f>
        <v>El Cajon</v>
      </c>
      <c r="N2564" s="4" t="str">
        <f>VLOOKUP(Table_1[[#This Row],[Sales Person ID]],'[1]Sales People'!$A:$B,2,0)</f>
        <v>Joe Sims</v>
      </c>
      <c r="O2564" s="4" t="str">
        <f>VLOOKUP(Table_1[[#This Row],[Customer ID]],[1]Customers!$A:$B,2,0)</f>
        <v>Willie Day</v>
      </c>
      <c r="P2564" s="5">
        <f>WEEKDAY([2]Data!$F2564)</f>
        <v>7</v>
      </c>
      <c r="Q2564" s="4">
        <f>MONTH([2]Data!$F2564)</f>
        <v>8</v>
      </c>
      <c r="R2564" s="4">
        <f>YEAR([2]Data!$F2564)</f>
        <v>2020</v>
      </c>
    </row>
    <row r="2565" spans="1:18" ht="15.75" customHeight="1">
      <c r="A2565" s="6" t="s">
        <v>3569</v>
      </c>
      <c r="B2565" s="6" t="s">
        <v>571</v>
      </c>
      <c r="C2565" s="6" t="s">
        <v>541</v>
      </c>
      <c r="D2565" s="6" t="s">
        <v>356</v>
      </c>
      <c r="E2565" s="6" t="s">
        <v>1057</v>
      </c>
      <c r="F2565" s="8">
        <v>44152</v>
      </c>
      <c r="G2565" s="6">
        <v>4</v>
      </c>
      <c r="H2565" s="6">
        <v>1809</v>
      </c>
      <c r="I2565" s="4">
        <f>VLOOKUP(Table_1[[#This Row],[Product ID]],[1]Products!$A:$D,3,0)</f>
        <v>1067</v>
      </c>
      <c r="J2565">
        <f>PRODUCT([2]Data!$G2565,[2]Data!$I2565)</f>
        <v>4268</v>
      </c>
      <c r="K2565">
        <f>PRODUCT([2]Data!$G2565,[2]Data!$H2565)</f>
        <v>7236</v>
      </c>
      <c r="L2565">
        <f>[2]Data!$K2565-[2]Data!$J2565</f>
        <v>2968</v>
      </c>
      <c r="M2565" s="4" t="str">
        <f>VLOOKUP(Table_1[[#This Row],[Location ID]],[1]Locations!$A:$B,2,0)</f>
        <v>San Buenaventura (Ventura)</v>
      </c>
      <c r="N2565" s="4" t="str">
        <f>VLOOKUP(Table_1[[#This Row],[Sales Person ID]],'[1]Sales People'!$A:$B,2,0)</f>
        <v>Larry Marshall</v>
      </c>
      <c r="O2565" s="4" t="str">
        <f>VLOOKUP(Table_1[[#This Row],[Customer ID]],[1]Customers!$A:$B,2,0)</f>
        <v>Keith Stephens</v>
      </c>
      <c r="P2565" s="5">
        <f>WEEKDAY([2]Data!$F2565)</f>
        <v>3</v>
      </c>
      <c r="Q2565" s="4">
        <f>MONTH([2]Data!$F2565)</f>
        <v>11</v>
      </c>
      <c r="R2565" s="4">
        <f>YEAR([2]Data!$F2565)</f>
        <v>2020</v>
      </c>
    </row>
    <row r="2566" spans="1:18" ht="15.75" customHeight="1">
      <c r="A2566" s="2" t="s">
        <v>3570</v>
      </c>
      <c r="B2566" s="2" t="s">
        <v>97</v>
      </c>
      <c r="C2566" s="2" t="s">
        <v>373</v>
      </c>
      <c r="D2566" s="2" t="s">
        <v>250</v>
      </c>
      <c r="E2566" s="2" t="s">
        <v>1419</v>
      </c>
      <c r="F2566" s="3">
        <v>43960</v>
      </c>
      <c r="G2566" s="2">
        <v>1</v>
      </c>
      <c r="H2566" s="2">
        <v>1725</v>
      </c>
      <c r="I2566" s="4">
        <f>VLOOKUP(Table_1[[#This Row],[Product ID]],[1]Products!$A:$D,3,0)</f>
        <v>1363</v>
      </c>
      <c r="J2566" s="4">
        <f>PRODUCT([2]Data!$G2566,[2]Data!$I2566)</f>
        <v>1363</v>
      </c>
      <c r="K2566" s="4">
        <f>PRODUCT([2]Data!$G2566,[2]Data!$H2566)</f>
        <v>1725</v>
      </c>
      <c r="L2566" s="4">
        <f>[2]Data!$K2566-[2]Data!$J2566</f>
        <v>362</v>
      </c>
      <c r="M2566" s="4" t="str">
        <f>VLOOKUP(Table_1[[#This Row],[Location ID]],[1]Locations!$A:$B,2,0)</f>
        <v>San Bernardino</v>
      </c>
      <c r="N2566" s="4" t="str">
        <f>VLOOKUP(Table_1[[#This Row],[Sales Person ID]],'[1]Sales People'!$A:$B,2,0)</f>
        <v>John Reyes</v>
      </c>
      <c r="O2566" s="4" t="str">
        <f>VLOOKUP(Table_1[[#This Row],[Customer ID]],[1]Customers!$A:$B,2,0)</f>
        <v>Steve Barnes</v>
      </c>
      <c r="P2566" s="5">
        <f>WEEKDAY([2]Data!$F2566)</f>
        <v>7</v>
      </c>
      <c r="Q2566" s="4">
        <f>MONTH([2]Data!$F2566)</f>
        <v>5</v>
      </c>
      <c r="R2566" s="4">
        <f>YEAR([2]Data!$F2566)</f>
        <v>2020</v>
      </c>
    </row>
    <row r="2567" spans="1:18" ht="15.75" customHeight="1">
      <c r="A2567" s="6" t="s">
        <v>3571</v>
      </c>
      <c r="B2567" s="6" t="s">
        <v>115</v>
      </c>
      <c r="C2567" s="6" t="s">
        <v>530</v>
      </c>
      <c r="D2567" s="6" t="s">
        <v>41</v>
      </c>
      <c r="E2567" s="6" t="s">
        <v>310</v>
      </c>
      <c r="F2567" s="8">
        <v>43909</v>
      </c>
      <c r="G2567" s="6">
        <v>3</v>
      </c>
      <c r="H2567" s="6">
        <v>1671</v>
      </c>
      <c r="I2567" s="4">
        <f>VLOOKUP(Table_1[[#This Row],[Product ID]],[1]Products!$A:$D,3,0)</f>
        <v>1220</v>
      </c>
      <c r="J2567">
        <f>PRODUCT([2]Data!$G2567,[2]Data!$I2567)</f>
        <v>3660</v>
      </c>
      <c r="K2567">
        <f>PRODUCT([2]Data!$G2567,[2]Data!$H2567)</f>
        <v>5013</v>
      </c>
      <c r="L2567">
        <f>[2]Data!$K2567-[2]Data!$J2567</f>
        <v>1353</v>
      </c>
      <c r="M2567" s="4" t="str">
        <f>VLOOKUP(Table_1[[#This Row],[Location ID]],[1]Locations!$A:$B,2,0)</f>
        <v>Anaheim</v>
      </c>
      <c r="N2567" s="4" t="str">
        <f>VLOOKUP(Table_1[[#This Row],[Sales Person ID]],'[1]Sales People'!$A:$B,2,0)</f>
        <v>Carl Hall</v>
      </c>
      <c r="O2567" s="4" t="str">
        <f>VLOOKUP(Table_1[[#This Row],[Customer ID]],[1]Customers!$A:$B,2,0)</f>
        <v>Kenneth Ryan</v>
      </c>
      <c r="P2567" s="5">
        <f>WEEKDAY([2]Data!$F2567)</f>
        <v>5</v>
      </c>
      <c r="Q2567" s="4">
        <f>MONTH([2]Data!$F2567)</f>
        <v>3</v>
      </c>
      <c r="R2567" s="4">
        <f>YEAR([2]Data!$F2567)</f>
        <v>2020</v>
      </c>
    </row>
    <row r="2568" spans="1:18" ht="15.75" customHeight="1">
      <c r="A2568" s="2" t="s">
        <v>3572</v>
      </c>
      <c r="B2568" s="2" t="s">
        <v>351</v>
      </c>
      <c r="C2568" s="2" t="s">
        <v>260</v>
      </c>
      <c r="D2568" s="2" t="s">
        <v>170</v>
      </c>
      <c r="E2568" s="2" t="s">
        <v>476</v>
      </c>
      <c r="F2568" s="3">
        <v>44154</v>
      </c>
      <c r="G2568" s="2">
        <v>1</v>
      </c>
      <c r="H2568" s="2">
        <v>1967</v>
      </c>
      <c r="I2568" s="4">
        <f>VLOOKUP(Table_1[[#This Row],[Product ID]],[1]Products!$A:$D,3,0)</f>
        <v>1397</v>
      </c>
      <c r="J2568" s="4">
        <f>PRODUCT([2]Data!$G2568,[2]Data!$I2568)</f>
        <v>1397</v>
      </c>
      <c r="K2568" s="4">
        <f>PRODUCT([2]Data!$G2568,[2]Data!$H2568)</f>
        <v>1967</v>
      </c>
      <c r="L2568" s="4">
        <f>[2]Data!$K2568-[2]Data!$J2568</f>
        <v>570</v>
      </c>
      <c r="M2568" s="4" t="str">
        <f>VLOOKUP(Table_1[[#This Row],[Location ID]],[1]Locations!$A:$B,2,0)</f>
        <v>Roseville</v>
      </c>
      <c r="N2568" s="4" t="str">
        <f>VLOOKUP(Table_1[[#This Row],[Sales Person ID]],'[1]Sales People'!$A:$B,2,0)</f>
        <v>Bobby Russell</v>
      </c>
      <c r="O2568" s="4" t="str">
        <f>VLOOKUP(Table_1[[#This Row],[Customer ID]],[1]Customers!$A:$B,2,0)</f>
        <v>Keith Griffin</v>
      </c>
      <c r="P2568" s="5">
        <f>WEEKDAY([2]Data!$F2568)</f>
        <v>5</v>
      </c>
      <c r="Q2568" s="4">
        <f>MONTH([2]Data!$F2568)</f>
        <v>11</v>
      </c>
      <c r="R2568" s="4">
        <f>YEAR([2]Data!$F2568)</f>
        <v>2020</v>
      </c>
    </row>
    <row r="2569" spans="1:18" ht="15.75" customHeight="1">
      <c r="A2569" s="6" t="s">
        <v>3573</v>
      </c>
      <c r="B2569" s="6" t="s">
        <v>97</v>
      </c>
      <c r="C2569" s="6" t="s">
        <v>607</v>
      </c>
      <c r="D2569" s="6" t="s">
        <v>424</v>
      </c>
      <c r="E2569" s="6" t="s">
        <v>1086</v>
      </c>
      <c r="F2569" s="8">
        <v>43839</v>
      </c>
      <c r="G2569" s="6">
        <v>1</v>
      </c>
      <c r="H2569" s="6">
        <v>1725</v>
      </c>
      <c r="I2569" s="4">
        <f>VLOOKUP(Table_1[[#This Row],[Product ID]],[1]Products!$A:$D,3,0)</f>
        <v>1363</v>
      </c>
      <c r="J2569">
        <f>PRODUCT([2]Data!$G2569,[2]Data!$I2569)</f>
        <v>1363</v>
      </c>
      <c r="K2569">
        <f>PRODUCT([2]Data!$G2569,[2]Data!$H2569)</f>
        <v>1725</v>
      </c>
      <c r="L2569">
        <f>[2]Data!$K2569-[2]Data!$J2569</f>
        <v>362</v>
      </c>
      <c r="M2569" s="4" t="str">
        <f>VLOOKUP(Table_1[[#This Row],[Location ID]],[1]Locations!$A:$B,2,0)</f>
        <v>Fremont</v>
      </c>
      <c r="N2569" s="4" t="str">
        <f>VLOOKUP(Table_1[[#This Row],[Sales Person ID]],'[1]Sales People'!$A:$B,2,0)</f>
        <v>Kenneth Bradley</v>
      </c>
      <c r="O2569" s="4" t="str">
        <f>VLOOKUP(Table_1[[#This Row],[Customer ID]],[1]Customers!$A:$B,2,0)</f>
        <v>Christopher Wright</v>
      </c>
      <c r="P2569" s="5">
        <f>WEEKDAY([2]Data!$F2569)</f>
        <v>5</v>
      </c>
      <c r="Q2569" s="4">
        <f>MONTH([2]Data!$F2569)</f>
        <v>1</v>
      </c>
      <c r="R2569" s="4">
        <f>YEAR([2]Data!$F2569)</f>
        <v>2020</v>
      </c>
    </row>
    <row r="2570" spans="1:18" ht="15.75" customHeight="1">
      <c r="A2570" s="2" t="s">
        <v>3574</v>
      </c>
      <c r="B2570" s="2" t="s">
        <v>300</v>
      </c>
      <c r="C2570" s="2" t="s">
        <v>77</v>
      </c>
      <c r="D2570" s="2" t="s">
        <v>227</v>
      </c>
      <c r="E2570" s="2" t="s">
        <v>2365</v>
      </c>
      <c r="F2570" s="3">
        <v>44008</v>
      </c>
      <c r="G2570" s="2">
        <v>4</v>
      </c>
      <c r="H2570" s="2">
        <v>368</v>
      </c>
      <c r="I2570" s="4">
        <f>VLOOKUP(Table_1[[#This Row],[Product ID]],[1]Products!$A:$D,3,0)</f>
        <v>294</v>
      </c>
      <c r="J2570" s="4">
        <f>PRODUCT([2]Data!$G2570,[2]Data!$I2570)</f>
        <v>1176</v>
      </c>
      <c r="K2570" s="4">
        <f>PRODUCT([2]Data!$G2570,[2]Data!$H2570)</f>
        <v>1472</v>
      </c>
      <c r="L2570" s="4">
        <f>[2]Data!$K2570-[2]Data!$J2570</f>
        <v>296</v>
      </c>
      <c r="M2570" s="4" t="str">
        <f>VLOOKUP(Table_1[[#This Row],[Location ID]],[1]Locations!$A:$B,2,0)</f>
        <v>Ontario</v>
      </c>
      <c r="N2570" s="4" t="str">
        <f>VLOOKUP(Table_1[[#This Row],[Sales Person ID]],'[1]Sales People'!$A:$B,2,0)</f>
        <v>Ernest Wagner</v>
      </c>
      <c r="O2570" s="4" t="str">
        <f>VLOOKUP(Table_1[[#This Row],[Customer ID]],[1]Customers!$A:$B,2,0)</f>
        <v>Jeremy Porter</v>
      </c>
      <c r="P2570" s="5">
        <f>WEEKDAY([2]Data!$F2570)</f>
        <v>6</v>
      </c>
      <c r="Q2570" s="4">
        <f>MONTH([2]Data!$F2570)</f>
        <v>6</v>
      </c>
      <c r="R2570" s="4">
        <f>YEAR([2]Data!$F2570)</f>
        <v>2020</v>
      </c>
    </row>
    <row r="2571" spans="1:18" ht="15.75" customHeight="1">
      <c r="A2571" s="6" t="s">
        <v>3575</v>
      </c>
      <c r="B2571" s="6" t="s">
        <v>614</v>
      </c>
      <c r="C2571" s="6" t="s">
        <v>50</v>
      </c>
      <c r="D2571" s="6" t="s">
        <v>181</v>
      </c>
      <c r="E2571" s="6" t="s">
        <v>395</v>
      </c>
      <c r="F2571" s="8">
        <v>44133</v>
      </c>
      <c r="G2571" s="6">
        <v>3</v>
      </c>
      <c r="H2571" s="6">
        <v>2495</v>
      </c>
      <c r="I2571" s="4">
        <f>VLOOKUP(Table_1[[#This Row],[Product ID]],[1]Products!$A:$D,3,0)</f>
        <v>1896</v>
      </c>
      <c r="J2571">
        <f>PRODUCT([2]Data!$G2571,[2]Data!$I2571)</f>
        <v>5688</v>
      </c>
      <c r="K2571">
        <f>PRODUCT([2]Data!$G2571,[2]Data!$H2571)</f>
        <v>7485</v>
      </c>
      <c r="L2571">
        <f>[2]Data!$K2571-[2]Data!$J2571</f>
        <v>1797</v>
      </c>
      <c r="M2571" s="4" t="str">
        <f>VLOOKUP(Table_1[[#This Row],[Location ID]],[1]Locations!$A:$B,2,0)</f>
        <v>Oceanside</v>
      </c>
      <c r="N2571" s="4" t="str">
        <f>VLOOKUP(Table_1[[#This Row],[Sales Person ID]],'[1]Sales People'!$A:$B,2,0)</f>
        <v>Sean Miller</v>
      </c>
      <c r="O2571" s="4" t="str">
        <f>VLOOKUP(Table_1[[#This Row],[Customer ID]],[1]Customers!$A:$B,2,0)</f>
        <v>Gerald Henry</v>
      </c>
      <c r="P2571" s="5">
        <f>WEEKDAY([2]Data!$F2571)</f>
        <v>5</v>
      </c>
      <c r="Q2571" s="4">
        <f>MONTH([2]Data!$F2571)</f>
        <v>10</v>
      </c>
      <c r="R2571" s="4">
        <f>YEAR([2]Data!$F2571)</f>
        <v>2020</v>
      </c>
    </row>
    <row r="2572" spans="1:18" ht="15.75" customHeight="1">
      <c r="A2572" s="2" t="s">
        <v>3576</v>
      </c>
      <c r="B2572" s="2" t="s">
        <v>423</v>
      </c>
      <c r="C2572" s="2" t="s">
        <v>313</v>
      </c>
      <c r="D2572" s="2" t="s">
        <v>176</v>
      </c>
      <c r="E2572" s="2" t="s">
        <v>1129</v>
      </c>
      <c r="F2572" s="3">
        <v>44030</v>
      </c>
      <c r="G2572" s="2">
        <v>2</v>
      </c>
      <c r="H2572" s="2">
        <v>2396</v>
      </c>
      <c r="I2572" s="4">
        <f>VLOOKUP(Table_1[[#This Row],[Product ID]],[1]Products!$A:$D,3,0)</f>
        <v>1965</v>
      </c>
      <c r="J2572" s="4">
        <f>PRODUCT([2]Data!$G2572,[2]Data!$I2572)</f>
        <v>3930</v>
      </c>
      <c r="K2572" s="4">
        <f>PRODUCT([2]Data!$G2572,[2]Data!$H2572)</f>
        <v>4792</v>
      </c>
      <c r="L2572" s="4">
        <f>[2]Data!$K2572-[2]Data!$J2572</f>
        <v>862</v>
      </c>
      <c r="M2572" s="4" t="str">
        <f>VLOOKUP(Table_1[[#This Row],[Location ID]],[1]Locations!$A:$B,2,0)</f>
        <v>Santa Rosa</v>
      </c>
      <c r="N2572" s="4" t="str">
        <f>VLOOKUP(Table_1[[#This Row],[Sales Person ID]],'[1]Sales People'!$A:$B,2,0)</f>
        <v>Joe Sims</v>
      </c>
      <c r="O2572" s="4" t="str">
        <f>VLOOKUP(Table_1[[#This Row],[Customer ID]],[1]Customers!$A:$B,2,0)</f>
        <v>Willie Day</v>
      </c>
      <c r="P2572" s="5">
        <f>WEEKDAY([2]Data!$F2572)</f>
        <v>7</v>
      </c>
      <c r="Q2572" s="4">
        <f>MONTH([2]Data!$F2572)</f>
        <v>7</v>
      </c>
      <c r="R2572" s="4">
        <f>YEAR([2]Data!$F2572)</f>
        <v>2020</v>
      </c>
    </row>
    <row r="2573" spans="1:18" ht="15.75" customHeight="1">
      <c r="A2573" s="6" t="s">
        <v>3577</v>
      </c>
      <c r="B2573" s="6" t="s">
        <v>548</v>
      </c>
      <c r="C2573" s="6" t="s">
        <v>283</v>
      </c>
      <c r="D2573" s="6" t="s">
        <v>91</v>
      </c>
      <c r="E2573" s="6" t="s">
        <v>2178</v>
      </c>
      <c r="F2573" s="8">
        <v>43871</v>
      </c>
      <c r="G2573" s="6">
        <v>1</v>
      </c>
      <c r="H2573" s="6">
        <v>556</v>
      </c>
      <c r="I2573" s="4">
        <f>VLOOKUP(Table_1[[#This Row],[Product ID]],[1]Products!$A:$D,3,0)</f>
        <v>395</v>
      </c>
      <c r="J2573">
        <f>PRODUCT([2]Data!$G2573,[2]Data!$I2573)</f>
        <v>395</v>
      </c>
      <c r="K2573">
        <f>PRODUCT([2]Data!$G2573,[2]Data!$H2573)</f>
        <v>556</v>
      </c>
      <c r="L2573">
        <f>[2]Data!$K2573-[2]Data!$J2573</f>
        <v>161</v>
      </c>
      <c r="M2573" s="4" t="str">
        <f>VLOOKUP(Table_1[[#This Row],[Location ID]],[1]Locations!$A:$B,2,0)</f>
        <v>Torrance</v>
      </c>
      <c r="N2573" s="4" t="str">
        <f>VLOOKUP(Table_1[[#This Row],[Sales Person ID]],'[1]Sales People'!$A:$B,2,0)</f>
        <v>Henry Nelson</v>
      </c>
      <c r="O2573" s="4" t="str">
        <f>VLOOKUP(Table_1[[#This Row],[Customer ID]],[1]Customers!$A:$B,2,0)</f>
        <v>Jonathan Pierce</v>
      </c>
      <c r="P2573" s="5">
        <f>WEEKDAY([2]Data!$F2573)</f>
        <v>2</v>
      </c>
      <c r="Q2573" s="4">
        <f>MONTH([2]Data!$F2573)</f>
        <v>2</v>
      </c>
      <c r="R2573" s="4">
        <f>YEAR([2]Data!$F2573)</f>
        <v>2020</v>
      </c>
    </row>
    <row r="2574" spans="1:18" ht="15.75" customHeight="1">
      <c r="A2574" s="2" t="s">
        <v>3578</v>
      </c>
      <c r="B2574" s="2" t="s">
        <v>80</v>
      </c>
      <c r="C2574" s="2" t="s">
        <v>25</v>
      </c>
      <c r="D2574" s="2" t="s">
        <v>367</v>
      </c>
      <c r="E2574" s="2" t="s">
        <v>2330</v>
      </c>
      <c r="F2574" s="3">
        <v>44047</v>
      </c>
      <c r="G2574" s="2">
        <v>2</v>
      </c>
      <c r="H2574" s="2">
        <v>1351</v>
      </c>
      <c r="I2574" s="4">
        <f>VLOOKUP(Table_1[[#This Row],[Product ID]],[1]Products!$A:$D,3,0)</f>
        <v>1108</v>
      </c>
      <c r="J2574" s="4">
        <f>PRODUCT([2]Data!$G2574,[2]Data!$I2574)</f>
        <v>2216</v>
      </c>
      <c r="K2574" s="4">
        <f>PRODUCT([2]Data!$G2574,[2]Data!$H2574)</f>
        <v>2702</v>
      </c>
      <c r="L2574" s="4">
        <f>[2]Data!$K2574-[2]Data!$J2574</f>
        <v>486</v>
      </c>
      <c r="M2574" s="4" t="str">
        <f>VLOOKUP(Table_1[[#This Row],[Location ID]],[1]Locations!$A:$B,2,0)</f>
        <v>Santa Clarita</v>
      </c>
      <c r="N2574" s="4" t="str">
        <f>VLOOKUP(Table_1[[#This Row],[Sales Person ID]],'[1]Sales People'!$A:$B,2,0)</f>
        <v>Jimmy Young</v>
      </c>
      <c r="O2574" s="4" t="str">
        <f>VLOOKUP(Table_1[[#This Row],[Customer ID]],[1]Customers!$A:$B,2,0)</f>
        <v>Kenneth Ross</v>
      </c>
      <c r="P2574" s="5">
        <f>WEEKDAY([2]Data!$F2574)</f>
        <v>3</v>
      </c>
      <c r="Q2574" s="4">
        <f>MONTH([2]Data!$F2574)</f>
        <v>8</v>
      </c>
      <c r="R2574" s="4">
        <f>YEAR([2]Data!$F2574)</f>
        <v>2020</v>
      </c>
    </row>
    <row r="2575" spans="1:18" ht="15.75" customHeight="1">
      <c r="A2575" s="6" t="s">
        <v>3579</v>
      </c>
      <c r="B2575" s="6" t="s">
        <v>125</v>
      </c>
      <c r="C2575" s="6" t="s">
        <v>131</v>
      </c>
      <c r="D2575" s="6" t="s">
        <v>275</v>
      </c>
      <c r="E2575" s="6" t="s">
        <v>404</v>
      </c>
      <c r="F2575" s="8">
        <v>44193</v>
      </c>
      <c r="G2575" s="6">
        <v>3</v>
      </c>
      <c r="H2575" s="6">
        <v>545</v>
      </c>
      <c r="I2575" s="4">
        <f>VLOOKUP(Table_1[[#This Row],[Product ID]],[1]Products!$A:$D,3,0)</f>
        <v>425</v>
      </c>
      <c r="J2575">
        <f>PRODUCT([2]Data!$G2575,[2]Data!$I2575)</f>
        <v>1275</v>
      </c>
      <c r="K2575">
        <f>PRODUCT([2]Data!$G2575,[2]Data!$H2575)</f>
        <v>1635</v>
      </c>
      <c r="L2575">
        <f>[2]Data!$K2575-[2]Data!$J2575</f>
        <v>360</v>
      </c>
      <c r="M2575" s="4" t="str">
        <f>VLOOKUP(Table_1[[#This Row],[Location ID]],[1]Locations!$A:$B,2,0)</f>
        <v>Elk Grove</v>
      </c>
      <c r="N2575" s="4" t="str">
        <f>VLOOKUP(Table_1[[#This Row],[Sales Person ID]],'[1]Sales People'!$A:$B,2,0)</f>
        <v>Ernest Wheeler</v>
      </c>
      <c r="O2575" s="4" t="str">
        <f>VLOOKUP(Table_1[[#This Row],[Customer ID]],[1]Customers!$A:$B,2,0)</f>
        <v>Matthew Fernandez</v>
      </c>
      <c r="P2575" s="5">
        <f>WEEKDAY([2]Data!$F2575)</f>
        <v>2</v>
      </c>
      <c r="Q2575" s="4">
        <f>MONTH([2]Data!$F2575)</f>
        <v>12</v>
      </c>
      <c r="R2575" s="4">
        <f>YEAR([2]Data!$F2575)</f>
        <v>2020</v>
      </c>
    </row>
    <row r="2576" spans="1:18" ht="15.75" customHeight="1">
      <c r="A2576" s="2" t="s">
        <v>3580</v>
      </c>
      <c r="B2576" s="2" t="s">
        <v>166</v>
      </c>
      <c r="C2576" s="2" t="s">
        <v>68</v>
      </c>
      <c r="D2576" s="2" t="s">
        <v>370</v>
      </c>
      <c r="E2576" s="2" t="s">
        <v>1581</v>
      </c>
      <c r="F2576" s="3">
        <v>44023</v>
      </c>
      <c r="G2576" s="2">
        <v>1</v>
      </c>
      <c r="H2576" s="2">
        <v>1353</v>
      </c>
      <c r="I2576" s="4">
        <f>VLOOKUP(Table_1[[#This Row],[Product ID]],[1]Products!$A:$D,3,0)</f>
        <v>947</v>
      </c>
      <c r="J2576" s="4">
        <f>PRODUCT([2]Data!$G2576,[2]Data!$I2576)</f>
        <v>947</v>
      </c>
      <c r="K2576" s="4">
        <f>PRODUCT([2]Data!$G2576,[2]Data!$H2576)</f>
        <v>1353</v>
      </c>
      <c r="L2576" s="4">
        <f>[2]Data!$K2576-[2]Data!$J2576</f>
        <v>406</v>
      </c>
      <c r="M2576" s="4" t="str">
        <f>VLOOKUP(Table_1[[#This Row],[Location ID]],[1]Locations!$A:$B,2,0)</f>
        <v>Thousand Oaks</v>
      </c>
      <c r="N2576" s="4" t="str">
        <f>VLOOKUP(Table_1[[#This Row],[Sales Person ID]],'[1]Sales People'!$A:$B,2,0)</f>
        <v>Eugene Holmes</v>
      </c>
      <c r="O2576" s="4" t="str">
        <f>VLOOKUP(Table_1[[#This Row],[Customer ID]],[1]Customers!$A:$B,2,0)</f>
        <v>Jonathan Harris</v>
      </c>
      <c r="P2576" s="5">
        <f>WEEKDAY([2]Data!$F2576)</f>
        <v>7</v>
      </c>
      <c r="Q2576" s="4">
        <f>MONTH([2]Data!$F2576)</f>
        <v>7</v>
      </c>
      <c r="R2576" s="4">
        <f>YEAR([2]Data!$F2576)</f>
        <v>2020</v>
      </c>
    </row>
    <row r="2577" spans="1:18" ht="15.75" customHeight="1">
      <c r="A2577" s="6" t="s">
        <v>3581</v>
      </c>
      <c r="B2577" s="6" t="s">
        <v>763</v>
      </c>
      <c r="C2577" s="6" t="s">
        <v>607</v>
      </c>
      <c r="D2577" s="6" t="s">
        <v>69</v>
      </c>
      <c r="E2577" s="6" t="s">
        <v>1719</v>
      </c>
      <c r="F2577" s="8">
        <v>43913</v>
      </c>
      <c r="G2577" s="6">
        <v>3</v>
      </c>
      <c r="H2577" s="6">
        <v>95</v>
      </c>
      <c r="I2577" s="4">
        <f>VLOOKUP(Table_1[[#This Row],[Product ID]],[1]Products!$A:$D,3,0)</f>
        <v>61</v>
      </c>
      <c r="J2577">
        <f>PRODUCT([2]Data!$G2577,[2]Data!$I2577)</f>
        <v>183</v>
      </c>
      <c r="K2577">
        <f>PRODUCT([2]Data!$G2577,[2]Data!$H2577)</f>
        <v>285</v>
      </c>
      <c r="L2577">
        <f>[2]Data!$K2577-[2]Data!$J2577</f>
        <v>102</v>
      </c>
      <c r="M2577" s="4" t="str">
        <f>VLOOKUP(Table_1[[#This Row],[Location ID]],[1]Locations!$A:$B,2,0)</f>
        <v>Fremont</v>
      </c>
      <c r="N2577" s="4" t="str">
        <f>VLOOKUP(Table_1[[#This Row],[Sales Person ID]],'[1]Sales People'!$A:$B,2,0)</f>
        <v>Christopher Tucker</v>
      </c>
      <c r="O2577" s="4" t="str">
        <f>VLOOKUP(Table_1[[#This Row],[Customer ID]],[1]Customers!$A:$B,2,0)</f>
        <v>Jason Diaz</v>
      </c>
      <c r="P2577" s="5">
        <f>WEEKDAY([2]Data!$F2577)</f>
        <v>2</v>
      </c>
      <c r="Q2577" s="4">
        <f>MONTH([2]Data!$F2577)</f>
        <v>3</v>
      </c>
      <c r="R2577" s="4">
        <f>YEAR([2]Data!$F2577)</f>
        <v>2020</v>
      </c>
    </row>
    <row r="2578" spans="1:18" ht="15.75" customHeight="1">
      <c r="A2578" s="2" t="s">
        <v>3582</v>
      </c>
      <c r="B2578" s="2" t="s">
        <v>267</v>
      </c>
      <c r="C2578" s="2" t="s">
        <v>231</v>
      </c>
      <c r="D2578" s="2" t="s">
        <v>74</v>
      </c>
      <c r="E2578" s="2" t="s">
        <v>626</v>
      </c>
      <c r="F2578" s="3">
        <v>44184</v>
      </c>
      <c r="G2578" s="2">
        <v>4</v>
      </c>
      <c r="H2578" s="2">
        <v>596</v>
      </c>
      <c r="I2578" s="4">
        <f>VLOOKUP(Table_1[[#This Row],[Product ID]],[1]Products!$A:$D,3,0)</f>
        <v>358</v>
      </c>
      <c r="J2578" s="4">
        <f>PRODUCT([2]Data!$G2578,[2]Data!$I2578)</f>
        <v>1432</v>
      </c>
      <c r="K2578" s="4">
        <f>PRODUCT([2]Data!$G2578,[2]Data!$H2578)</f>
        <v>2384</v>
      </c>
      <c r="L2578" s="4">
        <f>[2]Data!$K2578-[2]Data!$J2578</f>
        <v>952</v>
      </c>
      <c r="M2578" s="4" t="str">
        <f>VLOOKUP(Table_1[[#This Row],[Location ID]],[1]Locations!$A:$B,2,0)</f>
        <v>Modesto</v>
      </c>
      <c r="N2578" s="4" t="str">
        <f>VLOOKUP(Table_1[[#This Row],[Sales Person ID]],'[1]Sales People'!$A:$B,2,0)</f>
        <v>Jeremy Mendoza</v>
      </c>
      <c r="O2578" s="4" t="str">
        <f>VLOOKUP(Table_1[[#This Row],[Customer ID]],[1]Customers!$A:$B,2,0)</f>
        <v>Timothy Lawrence</v>
      </c>
      <c r="P2578" s="5">
        <f>WEEKDAY([2]Data!$F2578)</f>
        <v>7</v>
      </c>
      <c r="Q2578" s="4">
        <f>MONTH([2]Data!$F2578)</f>
        <v>12</v>
      </c>
      <c r="R2578" s="4">
        <f>YEAR([2]Data!$F2578)</f>
        <v>2020</v>
      </c>
    </row>
    <row r="2579" spans="1:18" ht="15.75" customHeight="1">
      <c r="A2579" s="6" t="s">
        <v>3583</v>
      </c>
      <c r="B2579" s="6" t="s">
        <v>67</v>
      </c>
      <c r="C2579" s="6" t="s">
        <v>469</v>
      </c>
      <c r="D2579" s="6" t="s">
        <v>152</v>
      </c>
      <c r="E2579" s="6" t="s">
        <v>985</v>
      </c>
      <c r="F2579" s="8">
        <v>43894</v>
      </c>
      <c r="G2579" s="6">
        <v>4</v>
      </c>
      <c r="H2579" s="6">
        <v>1848</v>
      </c>
      <c r="I2579" s="4">
        <f>VLOOKUP(Table_1[[#This Row],[Product ID]],[1]Products!$A:$D,3,0)</f>
        <v>1294</v>
      </c>
      <c r="J2579">
        <f>PRODUCT([2]Data!$G2579,[2]Data!$I2579)</f>
        <v>5176</v>
      </c>
      <c r="K2579">
        <f>PRODUCT([2]Data!$G2579,[2]Data!$H2579)</f>
        <v>7392</v>
      </c>
      <c r="L2579">
        <f>[2]Data!$K2579-[2]Data!$J2579</f>
        <v>2216</v>
      </c>
      <c r="M2579" s="4" t="str">
        <f>VLOOKUP(Table_1[[#This Row],[Location ID]],[1]Locations!$A:$B,2,0)</f>
        <v>Fontana</v>
      </c>
      <c r="N2579" s="4" t="str">
        <f>VLOOKUP(Table_1[[#This Row],[Sales Person ID]],'[1]Sales People'!$A:$B,2,0)</f>
        <v>Arthur Mccoy</v>
      </c>
      <c r="O2579" s="4" t="str">
        <f>VLOOKUP(Table_1[[#This Row],[Customer ID]],[1]Customers!$A:$B,2,0)</f>
        <v>Patrick Morales</v>
      </c>
      <c r="P2579" s="5">
        <f>WEEKDAY([2]Data!$F2579)</f>
        <v>4</v>
      </c>
      <c r="Q2579" s="4">
        <f>MONTH([2]Data!$F2579)</f>
        <v>3</v>
      </c>
      <c r="R2579" s="4">
        <f>YEAR([2]Data!$F2579)</f>
        <v>2020</v>
      </c>
    </row>
    <row r="2580" spans="1:18" ht="15.75" customHeight="1">
      <c r="A2580" s="2" t="s">
        <v>3584</v>
      </c>
      <c r="B2580" s="2" t="s">
        <v>637</v>
      </c>
      <c r="C2580" s="2" t="s">
        <v>121</v>
      </c>
      <c r="D2580" s="2" t="s">
        <v>236</v>
      </c>
      <c r="E2580" s="2" t="s">
        <v>929</v>
      </c>
      <c r="F2580" s="3">
        <v>44112</v>
      </c>
      <c r="G2580" s="2">
        <v>4</v>
      </c>
      <c r="H2580" s="2">
        <v>584</v>
      </c>
      <c r="I2580" s="4">
        <f>VLOOKUP(Table_1[[#This Row],[Product ID]],[1]Products!$A:$D,3,0)</f>
        <v>420</v>
      </c>
      <c r="J2580" s="4">
        <f>PRODUCT([2]Data!$G2580,[2]Data!$I2580)</f>
        <v>1680</v>
      </c>
      <c r="K2580" s="4">
        <f>PRODUCT([2]Data!$G2580,[2]Data!$H2580)</f>
        <v>2336</v>
      </c>
      <c r="L2580" s="4">
        <f>[2]Data!$K2580-[2]Data!$J2580</f>
        <v>656</v>
      </c>
      <c r="M2580" s="4" t="str">
        <f>VLOOKUP(Table_1[[#This Row],[Location ID]],[1]Locations!$A:$B,2,0)</f>
        <v>Richmond</v>
      </c>
      <c r="N2580" s="4" t="str">
        <f>VLOOKUP(Table_1[[#This Row],[Sales Person ID]],'[1]Sales People'!$A:$B,2,0)</f>
        <v>Andrew Bowman</v>
      </c>
      <c r="O2580" s="4" t="str">
        <f>VLOOKUP(Table_1[[#This Row],[Customer ID]],[1]Customers!$A:$B,2,0)</f>
        <v>Keith Wheeler</v>
      </c>
      <c r="P2580" s="5">
        <f>WEEKDAY([2]Data!$F2580)</f>
        <v>5</v>
      </c>
      <c r="Q2580" s="4">
        <f>MONTH([2]Data!$F2580)</f>
        <v>10</v>
      </c>
      <c r="R2580" s="4">
        <f>YEAR([2]Data!$F2580)</f>
        <v>2020</v>
      </c>
    </row>
    <row r="2581" spans="1:18" ht="15.75" customHeight="1">
      <c r="A2581" s="6" t="s">
        <v>3585</v>
      </c>
      <c r="B2581" s="6" t="s">
        <v>246</v>
      </c>
      <c r="C2581" s="6" t="s">
        <v>607</v>
      </c>
      <c r="D2581" s="6" t="s">
        <v>236</v>
      </c>
      <c r="E2581" s="6" t="s">
        <v>1707</v>
      </c>
      <c r="F2581" s="8">
        <v>43885</v>
      </c>
      <c r="G2581" s="6">
        <v>1</v>
      </c>
      <c r="H2581" s="6">
        <v>1887</v>
      </c>
      <c r="I2581" s="4">
        <f>VLOOKUP(Table_1[[#This Row],[Product ID]],[1]Products!$A:$D,3,0)</f>
        <v>1378</v>
      </c>
      <c r="J2581">
        <f>PRODUCT([2]Data!$G2581,[2]Data!$I2581)</f>
        <v>1378</v>
      </c>
      <c r="K2581">
        <f>PRODUCT([2]Data!$G2581,[2]Data!$H2581)</f>
        <v>1887</v>
      </c>
      <c r="L2581">
        <f>[2]Data!$K2581-[2]Data!$J2581</f>
        <v>509</v>
      </c>
      <c r="M2581" s="4" t="str">
        <f>VLOOKUP(Table_1[[#This Row],[Location ID]],[1]Locations!$A:$B,2,0)</f>
        <v>Fremont</v>
      </c>
      <c r="N2581" s="4" t="str">
        <f>VLOOKUP(Table_1[[#This Row],[Sales Person ID]],'[1]Sales People'!$A:$B,2,0)</f>
        <v>Andrew Bowman</v>
      </c>
      <c r="O2581" s="4" t="str">
        <f>VLOOKUP(Table_1[[#This Row],[Customer ID]],[1]Customers!$A:$B,2,0)</f>
        <v>Ernest Ortiz</v>
      </c>
      <c r="P2581" s="5">
        <f>WEEKDAY([2]Data!$F2581)</f>
        <v>2</v>
      </c>
      <c r="Q2581" s="4">
        <f>MONTH([2]Data!$F2581)</f>
        <v>2</v>
      </c>
      <c r="R2581" s="4">
        <f>YEAR([2]Data!$F2581)</f>
        <v>2020</v>
      </c>
    </row>
    <row r="2582" spans="1:18" ht="15.75" customHeight="1">
      <c r="A2582" s="2" t="s">
        <v>3586</v>
      </c>
      <c r="B2582" s="2" t="s">
        <v>548</v>
      </c>
      <c r="C2582" s="2" t="s">
        <v>313</v>
      </c>
      <c r="D2582" s="2" t="s">
        <v>319</v>
      </c>
      <c r="E2582" s="2" t="s">
        <v>294</v>
      </c>
      <c r="F2582" s="3">
        <v>44125</v>
      </c>
      <c r="G2582" s="2">
        <v>3</v>
      </c>
      <c r="H2582" s="2">
        <v>556</v>
      </c>
      <c r="I2582" s="4">
        <f>VLOOKUP(Table_1[[#This Row],[Product ID]],[1]Products!$A:$D,3,0)</f>
        <v>395</v>
      </c>
      <c r="J2582" s="4">
        <f>PRODUCT([2]Data!$G2582,[2]Data!$I2582)</f>
        <v>1185</v>
      </c>
      <c r="K2582" s="4">
        <f>PRODUCT([2]Data!$G2582,[2]Data!$H2582)</f>
        <v>1668</v>
      </c>
      <c r="L2582" s="4">
        <f>[2]Data!$K2582-[2]Data!$J2582</f>
        <v>483</v>
      </c>
      <c r="M2582" s="4" t="str">
        <f>VLOOKUP(Table_1[[#This Row],[Location ID]],[1]Locations!$A:$B,2,0)</f>
        <v>Santa Rosa</v>
      </c>
      <c r="N2582" s="4" t="str">
        <f>VLOOKUP(Table_1[[#This Row],[Sales Person ID]],'[1]Sales People'!$A:$B,2,0)</f>
        <v>Fred Robertson</v>
      </c>
      <c r="O2582" s="4" t="str">
        <f>VLOOKUP(Table_1[[#This Row],[Customer ID]],[1]Customers!$A:$B,2,0)</f>
        <v>Jose Lewis</v>
      </c>
      <c r="P2582" s="5">
        <f>WEEKDAY([2]Data!$F2582)</f>
        <v>4</v>
      </c>
      <c r="Q2582" s="4">
        <f>MONTH([2]Data!$F2582)</f>
        <v>10</v>
      </c>
      <c r="R2582" s="4">
        <f>YEAR([2]Data!$F2582)</f>
        <v>2020</v>
      </c>
    </row>
    <row r="2583" spans="1:18" ht="15.75" customHeight="1">
      <c r="A2583" s="6" t="s">
        <v>3587</v>
      </c>
      <c r="B2583" s="6" t="s">
        <v>475</v>
      </c>
      <c r="C2583" s="6" t="s">
        <v>25</v>
      </c>
      <c r="D2583" s="6" t="s">
        <v>137</v>
      </c>
      <c r="E2583" s="6" t="s">
        <v>1043</v>
      </c>
      <c r="F2583" s="8">
        <v>43851</v>
      </c>
      <c r="G2583" s="6">
        <v>3</v>
      </c>
      <c r="H2583" s="6">
        <v>1566</v>
      </c>
      <c r="I2583" s="4">
        <f>VLOOKUP(Table_1[[#This Row],[Product ID]],[1]Products!$A:$D,3,0)</f>
        <v>1190</v>
      </c>
      <c r="J2583">
        <f>PRODUCT([2]Data!$G2583,[2]Data!$I2583)</f>
        <v>3570</v>
      </c>
      <c r="K2583">
        <f>PRODUCT([2]Data!$G2583,[2]Data!$H2583)</f>
        <v>4698</v>
      </c>
      <c r="L2583">
        <f>[2]Data!$K2583-[2]Data!$J2583</f>
        <v>1128</v>
      </c>
      <c r="M2583" s="4" t="str">
        <f>VLOOKUP(Table_1[[#This Row],[Location ID]],[1]Locations!$A:$B,2,0)</f>
        <v>Santa Clarita</v>
      </c>
      <c r="N2583" s="4" t="str">
        <f>VLOOKUP(Table_1[[#This Row],[Sales Person ID]],'[1]Sales People'!$A:$B,2,0)</f>
        <v>Larry Castillo</v>
      </c>
      <c r="O2583" s="4" t="str">
        <f>VLOOKUP(Table_1[[#This Row],[Customer ID]],[1]Customers!$A:$B,2,0)</f>
        <v>Sean Alexander</v>
      </c>
      <c r="P2583" s="5">
        <f>WEEKDAY([2]Data!$F2583)</f>
        <v>3</v>
      </c>
      <c r="Q2583" s="4">
        <f>MONTH([2]Data!$F2583)</f>
        <v>1</v>
      </c>
      <c r="R2583" s="4">
        <f>YEAR([2]Data!$F2583)</f>
        <v>2020</v>
      </c>
    </row>
    <row r="2584" spans="1:18" ht="15.75" customHeight="1">
      <c r="A2584" s="2" t="s">
        <v>3588</v>
      </c>
      <c r="B2584" s="2" t="s">
        <v>763</v>
      </c>
      <c r="C2584" s="2" t="s">
        <v>530</v>
      </c>
      <c r="D2584" s="2" t="s">
        <v>236</v>
      </c>
      <c r="E2584" s="2" t="s">
        <v>3237</v>
      </c>
      <c r="F2584" s="3">
        <v>44108</v>
      </c>
      <c r="G2584" s="2">
        <v>1</v>
      </c>
      <c r="H2584" s="2">
        <v>95</v>
      </c>
      <c r="I2584" s="4">
        <f>VLOOKUP(Table_1[[#This Row],[Product ID]],[1]Products!$A:$D,3,0)</f>
        <v>61</v>
      </c>
      <c r="J2584" s="4">
        <f>PRODUCT([2]Data!$G2584,[2]Data!$I2584)</f>
        <v>61</v>
      </c>
      <c r="K2584" s="4">
        <f>PRODUCT([2]Data!$G2584,[2]Data!$H2584)</f>
        <v>95</v>
      </c>
      <c r="L2584" s="4">
        <f>[2]Data!$K2584-[2]Data!$J2584</f>
        <v>34</v>
      </c>
      <c r="M2584" s="4" t="str">
        <f>VLOOKUP(Table_1[[#This Row],[Location ID]],[1]Locations!$A:$B,2,0)</f>
        <v>Anaheim</v>
      </c>
      <c r="N2584" s="4" t="str">
        <f>VLOOKUP(Table_1[[#This Row],[Sales Person ID]],'[1]Sales People'!$A:$B,2,0)</f>
        <v>Andrew Bowman</v>
      </c>
      <c r="O2584" s="4" t="str">
        <f>VLOOKUP(Table_1[[#This Row],[Customer ID]],[1]Customers!$A:$B,2,0)</f>
        <v>Alan Thomas</v>
      </c>
      <c r="P2584" s="5">
        <f>WEEKDAY([2]Data!$F2584)</f>
        <v>1</v>
      </c>
      <c r="Q2584" s="4">
        <f>MONTH([2]Data!$F2584)</f>
        <v>10</v>
      </c>
      <c r="R2584" s="4">
        <f>YEAR([2]Data!$F2584)</f>
        <v>2020</v>
      </c>
    </row>
    <row r="2585" spans="1:18" ht="15.75" customHeight="1">
      <c r="A2585" s="6" t="s">
        <v>3589</v>
      </c>
      <c r="B2585" s="6" t="s">
        <v>1160</v>
      </c>
      <c r="C2585" s="6" t="s">
        <v>185</v>
      </c>
      <c r="D2585" s="6" t="s">
        <v>91</v>
      </c>
      <c r="E2585" s="6" t="s">
        <v>3590</v>
      </c>
      <c r="F2585" s="8">
        <v>44077</v>
      </c>
      <c r="G2585" s="6">
        <v>1</v>
      </c>
      <c r="H2585" s="6">
        <v>847</v>
      </c>
      <c r="I2585" s="4">
        <f>VLOOKUP(Table_1[[#This Row],[Product ID]],[1]Products!$A:$D,3,0)</f>
        <v>534</v>
      </c>
      <c r="J2585">
        <f>PRODUCT([2]Data!$G2585,[2]Data!$I2585)</f>
        <v>534</v>
      </c>
      <c r="K2585">
        <f>PRODUCT([2]Data!$G2585,[2]Data!$H2585)</f>
        <v>847</v>
      </c>
      <c r="L2585">
        <f>[2]Data!$K2585-[2]Data!$J2585</f>
        <v>313</v>
      </c>
      <c r="M2585" s="4" t="str">
        <f>VLOOKUP(Table_1[[#This Row],[Location ID]],[1]Locations!$A:$B,2,0)</f>
        <v>Norwalk</v>
      </c>
      <c r="N2585" s="4" t="str">
        <f>VLOOKUP(Table_1[[#This Row],[Sales Person ID]],'[1]Sales People'!$A:$B,2,0)</f>
        <v>Henry Nelson</v>
      </c>
      <c r="O2585" s="4" t="str">
        <f>VLOOKUP(Table_1[[#This Row],[Customer ID]],[1]Customers!$A:$B,2,0)</f>
        <v>Samuel Jenkins</v>
      </c>
      <c r="P2585" s="5">
        <f>WEEKDAY([2]Data!$F2585)</f>
        <v>5</v>
      </c>
      <c r="Q2585" s="4">
        <f>MONTH([2]Data!$F2585)</f>
        <v>9</v>
      </c>
      <c r="R2585" s="4">
        <f>YEAR([2]Data!$F2585)</f>
        <v>2020</v>
      </c>
    </row>
    <row r="2586" spans="1:18" ht="15.75" customHeight="1">
      <c r="A2586" s="2" t="s">
        <v>3591</v>
      </c>
      <c r="B2586" s="2" t="s">
        <v>67</v>
      </c>
      <c r="C2586" s="2" t="s">
        <v>388</v>
      </c>
      <c r="D2586" s="2" t="s">
        <v>122</v>
      </c>
      <c r="E2586" s="2" t="s">
        <v>954</v>
      </c>
      <c r="F2586" s="3">
        <v>43925</v>
      </c>
      <c r="G2586" s="2">
        <v>1</v>
      </c>
      <c r="H2586" s="2">
        <v>1848</v>
      </c>
      <c r="I2586" s="4">
        <f>VLOOKUP(Table_1[[#This Row],[Product ID]],[1]Products!$A:$D,3,0)</f>
        <v>1294</v>
      </c>
      <c r="J2586" s="4">
        <f>PRODUCT([2]Data!$G2586,[2]Data!$I2586)</f>
        <v>1294</v>
      </c>
      <c r="K2586" s="4">
        <f>PRODUCT([2]Data!$G2586,[2]Data!$H2586)</f>
        <v>1848</v>
      </c>
      <c r="L2586" s="4">
        <f>[2]Data!$K2586-[2]Data!$J2586</f>
        <v>554</v>
      </c>
      <c r="M2586" s="4" t="str">
        <f>VLOOKUP(Table_1[[#This Row],[Location ID]],[1]Locations!$A:$B,2,0)</f>
        <v>San Diego</v>
      </c>
      <c r="N2586" s="4" t="str">
        <f>VLOOKUP(Table_1[[#This Row],[Sales Person ID]],'[1]Sales People'!$A:$B,2,0)</f>
        <v>Ryan Welch</v>
      </c>
      <c r="O2586" s="4" t="str">
        <f>VLOOKUP(Table_1[[#This Row],[Customer ID]],[1]Customers!$A:$B,2,0)</f>
        <v>Paul Taylor</v>
      </c>
      <c r="P2586" s="5">
        <f>WEEKDAY([2]Data!$F2586)</f>
        <v>7</v>
      </c>
      <c r="Q2586" s="4">
        <f>MONTH([2]Data!$F2586)</f>
        <v>4</v>
      </c>
      <c r="R2586" s="4">
        <f>YEAR([2]Data!$F2586)</f>
        <v>2020</v>
      </c>
    </row>
    <row r="2587" spans="1:18" ht="15.75" customHeight="1">
      <c r="A2587" s="6" t="s">
        <v>3592</v>
      </c>
      <c r="B2587" s="6" t="s">
        <v>282</v>
      </c>
      <c r="C2587" s="6" t="s">
        <v>45</v>
      </c>
      <c r="D2587" s="6" t="s">
        <v>36</v>
      </c>
      <c r="E2587" s="6" t="s">
        <v>1853</v>
      </c>
      <c r="F2587" s="8">
        <v>44084</v>
      </c>
      <c r="G2587" s="6">
        <v>1</v>
      </c>
      <c r="H2587" s="6">
        <v>1587</v>
      </c>
      <c r="I2587" s="4">
        <f>VLOOKUP(Table_1[[#This Row],[Product ID]],[1]Products!$A:$D,3,0)</f>
        <v>1301</v>
      </c>
      <c r="J2587">
        <f>PRODUCT([2]Data!$G2587,[2]Data!$I2587)</f>
        <v>1301</v>
      </c>
      <c r="K2587">
        <f>PRODUCT([2]Data!$G2587,[2]Data!$H2587)</f>
        <v>1587</v>
      </c>
      <c r="L2587">
        <f>[2]Data!$K2587-[2]Data!$J2587</f>
        <v>286</v>
      </c>
      <c r="M2587" s="4" t="str">
        <f>VLOOKUP(Table_1[[#This Row],[Location ID]],[1]Locations!$A:$B,2,0)</f>
        <v>Inglewood</v>
      </c>
      <c r="N2587" s="4" t="str">
        <f>VLOOKUP(Table_1[[#This Row],[Sales Person ID]],'[1]Sales People'!$A:$B,2,0)</f>
        <v>Brian Davis</v>
      </c>
      <c r="O2587" s="4" t="str">
        <f>VLOOKUP(Table_1[[#This Row],[Customer ID]],[1]Customers!$A:$B,2,0)</f>
        <v>Wayne Johnson</v>
      </c>
      <c r="P2587" s="5">
        <f>WEEKDAY([2]Data!$F2587)</f>
        <v>5</v>
      </c>
      <c r="Q2587" s="4">
        <f>MONTH([2]Data!$F2587)</f>
        <v>9</v>
      </c>
      <c r="R2587" s="4">
        <f>YEAR([2]Data!$F2587)</f>
        <v>2020</v>
      </c>
    </row>
    <row r="2588" spans="1:18" ht="15.75" customHeight="1">
      <c r="A2588" s="2" t="s">
        <v>3593</v>
      </c>
      <c r="B2588" s="2" t="s">
        <v>400</v>
      </c>
      <c r="C2588" s="2" t="s">
        <v>101</v>
      </c>
      <c r="D2588" s="2" t="s">
        <v>69</v>
      </c>
      <c r="E2588" s="2" t="s">
        <v>2180</v>
      </c>
      <c r="F2588" s="3">
        <v>44026</v>
      </c>
      <c r="G2588" s="2">
        <v>1</v>
      </c>
      <c r="H2588" s="2">
        <v>1367</v>
      </c>
      <c r="I2588" s="4">
        <f>VLOOKUP(Table_1[[#This Row],[Product ID]],[1]Products!$A:$D,3,0)</f>
        <v>984</v>
      </c>
      <c r="J2588" s="4">
        <f>PRODUCT([2]Data!$G2588,[2]Data!$I2588)</f>
        <v>984</v>
      </c>
      <c r="K2588" s="4">
        <f>PRODUCT([2]Data!$G2588,[2]Data!$H2588)</f>
        <v>1367</v>
      </c>
      <c r="L2588" s="4">
        <f>[2]Data!$K2588-[2]Data!$J2588</f>
        <v>383</v>
      </c>
      <c r="M2588" s="4" t="str">
        <f>VLOOKUP(Table_1[[#This Row],[Location ID]],[1]Locations!$A:$B,2,0)</f>
        <v>Irvine</v>
      </c>
      <c r="N2588" s="4" t="str">
        <f>VLOOKUP(Table_1[[#This Row],[Sales Person ID]],'[1]Sales People'!$A:$B,2,0)</f>
        <v>Christopher Tucker</v>
      </c>
      <c r="O2588" s="4" t="str">
        <f>VLOOKUP(Table_1[[#This Row],[Customer ID]],[1]Customers!$A:$B,2,0)</f>
        <v>Paul Holmes</v>
      </c>
      <c r="P2588" s="5">
        <f>WEEKDAY([2]Data!$F2588)</f>
        <v>3</v>
      </c>
      <c r="Q2588" s="4">
        <f>MONTH([2]Data!$F2588)</f>
        <v>7</v>
      </c>
      <c r="R2588" s="4">
        <f>YEAR([2]Data!$F2588)</f>
        <v>2020</v>
      </c>
    </row>
    <row r="2589" spans="1:18" ht="15.75" customHeight="1">
      <c r="A2589" s="6" t="s">
        <v>3594</v>
      </c>
      <c r="B2589" s="6" t="s">
        <v>49</v>
      </c>
      <c r="C2589" s="6" t="s">
        <v>201</v>
      </c>
      <c r="D2589" s="6" t="s">
        <v>202</v>
      </c>
      <c r="E2589" s="6" t="s">
        <v>926</v>
      </c>
      <c r="F2589" s="8">
        <v>44113</v>
      </c>
      <c r="G2589" s="6">
        <v>1</v>
      </c>
      <c r="H2589" s="6">
        <v>2283</v>
      </c>
      <c r="I2589" s="4">
        <f>VLOOKUP(Table_1[[#This Row],[Product ID]],[1]Products!$A:$D,3,0)</f>
        <v>1484</v>
      </c>
      <c r="J2589">
        <f>PRODUCT([2]Data!$G2589,[2]Data!$I2589)</f>
        <v>1484</v>
      </c>
      <c r="K2589">
        <f>PRODUCT([2]Data!$G2589,[2]Data!$H2589)</f>
        <v>2283</v>
      </c>
      <c r="L2589">
        <f>[2]Data!$K2589-[2]Data!$J2589</f>
        <v>799</v>
      </c>
      <c r="M2589" s="4" t="str">
        <f>VLOOKUP(Table_1[[#This Row],[Location ID]],[1]Locations!$A:$B,2,0)</f>
        <v>Oakland</v>
      </c>
      <c r="N2589" s="4" t="str">
        <f>VLOOKUP(Table_1[[#This Row],[Sales Person ID]],'[1]Sales People'!$A:$B,2,0)</f>
        <v>Robert Reed</v>
      </c>
      <c r="O2589" s="4" t="str">
        <f>VLOOKUP(Table_1[[#This Row],[Customer ID]],[1]Customers!$A:$B,2,0)</f>
        <v>Carlos Kim</v>
      </c>
      <c r="P2589" s="5">
        <f>WEEKDAY([2]Data!$F2589)</f>
        <v>6</v>
      </c>
      <c r="Q2589" s="4">
        <f>MONTH([2]Data!$F2589)</f>
        <v>10</v>
      </c>
      <c r="R2589" s="4">
        <f>YEAR([2]Data!$F2589)</f>
        <v>2020</v>
      </c>
    </row>
    <row r="2590" spans="1:18" ht="15.75" customHeight="1">
      <c r="A2590" s="2" t="s">
        <v>3595</v>
      </c>
      <c r="B2590" s="2" t="s">
        <v>136</v>
      </c>
      <c r="C2590" s="2" t="s">
        <v>461</v>
      </c>
      <c r="D2590" s="2" t="s">
        <v>127</v>
      </c>
      <c r="E2590" s="2" t="s">
        <v>1290</v>
      </c>
      <c r="F2590" s="3">
        <v>44063</v>
      </c>
      <c r="G2590" s="2">
        <v>1</v>
      </c>
      <c r="H2590" s="2">
        <v>1826</v>
      </c>
      <c r="I2590" s="4">
        <f>VLOOKUP(Table_1[[#This Row],[Product ID]],[1]Products!$A:$D,3,0)</f>
        <v>1443</v>
      </c>
      <c r="J2590" s="4">
        <f>PRODUCT([2]Data!$G2590,[2]Data!$I2590)</f>
        <v>1443</v>
      </c>
      <c r="K2590" s="4">
        <f>PRODUCT([2]Data!$G2590,[2]Data!$H2590)</f>
        <v>1826</v>
      </c>
      <c r="L2590" s="4">
        <f>[2]Data!$K2590-[2]Data!$J2590</f>
        <v>383</v>
      </c>
      <c r="M2590" s="4" t="str">
        <f>VLOOKUP(Table_1[[#This Row],[Location ID]],[1]Locations!$A:$B,2,0)</f>
        <v>Simi Valley</v>
      </c>
      <c r="N2590" s="4" t="str">
        <f>VLOOKUP(Table_1[[#This Row],[Sales Person ID]],'[1]Sales People'!$A:$B,2,0)</f>
        <v>Roger Ramos</v>
      </c>
      <c r="O2590" s="4" t="str">
        <f>VLOOKUP(Table_1[[#This Row],[Customer ID]],[1]Customers!$A:$B,2,0)</f>
        <v>William Montgomery</v>
      </c>
      <c r="P2590" s="5">
        <f>WEEKDAY([2]Data!$F2590)</f>
        <v>5</v>
      </c>
      <c r="Q2590" s="4">
        <f>MONTH([2]Data!$F2590)</f>
        <v>8</v>
      </c>
      <c r="R2590" s="4">
        <f>YEAR([2]Data!$F2590)</f>
        <v>2020</v>
      </c>
    </row>
    <row r="2591" spans="1:18" ht="15.75" customHeight="1">
      <c r="A2591" s="6" t="s">
        <v>3596</v>
      </c>
      <c r="B2591" s="6" t="s">
        <v>423</v>
      </c>
      <c r="C2591" s="6" t="s">
        <v>231</v>
      </c>
      <c r="D2591" s="6" t="s">
        <v>69</v>
      </c>
      <c r="E2591" s="6" t="s">
        <v>756</v>
      </c>
      <c r="F2591" s="8">
        <v>43876</v>
      </c>
      <c r="G2591" s="6">
        <v>4</v>
      </c>
      <c r="H2591" s="6">
        <v>2396</v>
      </c>
      <c r="I2591" s="4">
        <f>VLOOKUP(Table_1[[#This Row],[Product ID]],[1]Products!$A:$D,3,0)</f>
        <v>1965</v>
      </c>
      <c r="J2591">
        <f>PRODUCT([2]Data!$G2591,[2]Data!$I2591)</f>
        <v>7860</v>
      </c>
      <c r="K2591">
        <f>PRODUCT([2]Data!$G2591,[2]Data!$H2591)</f>
        <v>9584</v>
      </c>
      <c r="L2591">
        <f>[2]Data!$K2591-[2]Data!$J2591</f>
        <v>1724</v>
      </c>
      <c r="M2591" s="4" t="str">
        <f>VLOOKUP(Table_1[[#This Row],[Location ID]],[1]Locations!$A:$B,2,0)</f>
        <v>Modesto</v>
      </c>
      <c r="N2591" s="4" t="str">
        <f>VLOOKUP(Table_1[[#This Row],[Sales Person ID]],'[1]Sales People'!$A:$B,2,0)</f>
        <v>Christopher Tucker</v>
      </c>
      <c r="O2591" s="4" t="str">
        <f>VLOOKUP(Table_1[[#This Row],[Customer ID]],[1]Customers!$A:$B,2,0)</f>
        <v>Andrew Graham</v>
      </c>
      <c r="P2591" s="5">
        <f>WEEKDAY([2]Data!$F2591)</f>
        <v>7</v>
      </c>
      <c r="Q2591" s="4">
        <f>MONTH([2]Data!$F2591)</f>
        <v>2</v>
      </c>
      <c r="R2591" s="4">
        <f>YEAR([2]Data!$F2591)</f>
        <v>2020</v>
      </c>
    </row>
    <row r="2592" spans="1:18" ht="15.75" customHeight="1">
      <c r="A2592" s="2" t="s">
        <v>3597</v>
      </c>
      <c r="B2592" s="2" t="s">
        <v>663</v>
      </c>
      <c r="C2592" s="2" t="s">
        <v>121</v>
      </c>
      <c r="D2592" s="2" t="s">
        <v>356</v>
      </c>
      <c r="E2592" s="2" t="s">
        <v>37</v>
      </c>
      <c r="F2592" s="3">
        <v>44104</v>
      </c>
      <c r="G2592" s="2">
        <v>1</v>
      </c>
      <c r="H2592" s="2">
        <v>217</v>
      </c>
      <c r="I2592" s="4">
        <f>VLOOKUP(Table_1[[#This Row],[Product ID]],[1]Products!$A:$D,3,0)</f>
        <v>171</v>
      </c>
      <c r="J2592" s="4">
        <f>PRODUCT([2]Data!$G2592,[2]Data!$I2592)</f>
        <v>171</v>
      </c>
      <c r="K2592" s="4">
        <f>PRODUCT([2]Data!$G2592,[2]Data!$H2592)</f>
        <v>217</v>
      </c>
      <c r="L2592" s="4">
        <f>[2]Data!$K2592-[2]Data!$J2592</f>
        <v>46</v>
      </c>
      <c r="M2592" s="4" t="str">
        <f>VLOOKUP(Table_1[[#This Row],[Location ID]],[1]Locations!$A:$B,2,0)</f>
        <v>Richmond</v>
      </c>
      <c r="N2592" s="4" t="str">
        <f>VLOOKUP(Table_1[[#This Row],[Sales Person ID]],'[1]Sales People'!$A:$B,2,0)</f>
        <v>Larry Marshall</v>
      </c>
      <c r="O2592" s="4" t="str">
        <f>VLOOKUP(Table_1[[#This Row],[Customer ID]],[1]Customers!$A:$B,2,0)</f>
        <v>Roy Murphy</v>
      </c>
      <c r="P2592" s="5">
        <f>WEEKDAY([2]Data!$F2592)</f>
        <v>4</v>
      </c>
      <c r="Q2592" s="4">
        <f>MONTH([2]Data!$F2592)</f>
        <v>9</v>
      </c>
      <c r="R2592" s="4">
        <f>YEAR([2]Data!$F2592)</f>
        <v>2020</v>
      </c>
    </row>
    <row r="2593" spans="1:18" ht="15.75" customHeight="1">
      <c r="A2593" s="6" t="s">
        <v>3598</v>
      </c>
      <c r="B2593" s="6" t="s">
        <v>97</v>
      </c>
      <c r="C2593" s="6" t="s">
        <v>541</v>
      </c>
      <c r="D2593" s="6" t="s">
        <v>122</v>
      </c>
      <c r="E2593" s="6" t="s">
        <v>1104</v>
      </c>
      <c r="F2593" s="8">
        <v>43961</v>
      </c>
      <c r="G2593" s="6">
        <v>1</v>
      </c>
      <c r="H2593" s="6">
        <v>1725</v>
      </c>
      <c r="I2593" s="4">
        <f>VLOOKUP(Table_1[[#This Row],[Product ID]],[1]Products!$A:$D,3,0)</f>
        <v>1363</v>
      </c>
      <c r="J2593">
        <f>PRODUCT([2]Data!$G2593,[2]Data!$I2593)</f>
        <v>1363</v>
      </c>
      <c r="K2593">
        <f>PRODUCT([2]Data!$G2593,[2]Data!$H2593)</f>
        <v>1725</v>
      </c>
      <c r="L2593">
        <f>[2]Data!$K2593-[2]Data!$J2593</f>
        <v>362</v>
      </c>
      <c r="M2593" s="4" t="str">
        <f>VLOOKUP(Table_1[[#This Row],[Location ID]],[1]Locations!$A:$B,2,0)</f>
        <v>San Buenaventura (Ventura)</v>
      </c>
      <c r="N2593" s="4" t="str">
        <f>VLOOKUP(Table_1[[#This Row],[Sales Person ID]],'[1]Sales People'!$A:$B,2,0)</f>
        <v>Ryan Welch</v>
      </c>
      <c r="O2593" s="4" t="str">
        <f>VLOOKUP(Table_1[[#This Row],[Customer ID]],[1]Customers!$A:$B,2,0)</f>
        <v>Victor Marshall</v>
      </c>
      <c r="P2593" s="5">
        <f>WEEKDAY([2]Data!$F2593)</f>
        <v>1</v>
      </c>
      <c r="Q2593" s="4">
        <f>MONTH([2]Data!$F2593)</f>
        <v>5</v>
      </c>
      <c r="R2593" s="4">
        <f>YEAR([2]Data!$F2593)</f>
        <v>2020</v>
      </c>
    </row>
    <row r="2594" spans="1:18" ht="15.75" customHeight="1">
      <c r="A2594" s="2" t="s">
        <v>3599</v>
      </c>
      <c r="B2594" s="2" t="s">
        <v>49</v>
      </c>
      <c r="C2594" s="2" t="s">
        <v>530</v>
      </c>
      <c r="D2594" s="2" t="s">
        <v>176</v>
      </c>
      <c r="E2594" s="2" t="s">
        <v>395</v>
      </c>
      <c r="F2594" s="3">
        <v>44012</v>
      </c>
      <c r="G2594" s="2">
        <v>3</v>
      </c>
      <c r="H2594" s="2">
        <v>2283</v>
      </c>
      <c r="I2594" s="4">
        <f>VLOOKUP(Table_1[[#This Row],[Product ID]],[1]Products!$A:$D,3,0)</f>
        <v>1484</v>
      </c>
      <c r="J2594" s="4">
        <f>PRODUCT([2]Data!$G2594,[2]Data!$I2594)</f>
        <v>4452</v>
      </c>
      <c r="K2594" s="4">
        <f>PRODUCT([2]Data!$G2594,[2]Data!$H2594)</f>
        <v>6849</v>
      </c>
      <c r="L2594" s="4">
        <f>[2]Data!$K2594-[2]Data!$J2594</f>
        <v>2397</v>
      </c>
      <c r="M2594" s="4" t="str">
        <f>VLOOKUP(Table_1[[#This Row],[Location ID]],[1]Locations!$A:$B,2,0)</f>
        <v>Anaheim</v>
      </c>
      <c r="N2594" s="4" t="str">
        <f>VLOOKUP(Table_1[[#This Row],[Sales Person ID]],'[1]Sales People'!$A:$B,2,0)</f>
        <v>Joe Sims</v>
      </c>
      <c r="O2594" s="4" t="str">
        <f>VLOOKUP(Table_1[[#This Row],[Customer ID]],[1]Customers!$A:$B,2,0)</f>
        <v>Gerald Henry</v>
      </c>
      <c r="P2594" s="5">
        <f>WEEKDAY([2]Data!$F2594)</f>
        <v>3</v>
      </c>
      <c r="Q2594" s="4">
        <f>MONTH([2]Data!$F2594)</f>
        <v>6</v>
      </c>
      <c r="R2594" s="4">
        <f>YEAR([2]Data!$F2594)</f>
        <v>2020</v>
      </c>
    </row>
    <row r="2595" spans="1:18" ht="15.75" customHeight="1">
      <c r="A2595" s="6" t="s">
        <v>3600</v>
      </c>
      <c r="B2595" s="6" t="s">
        <v>243</v>
      </c>
      <c r="C2595" s="6" t="s">
        <v>121</v>
      </c>
      <c r="D2595" s="6" t="s">
        <v>356</v>
      </c>
      <c r="E2595" s="6" t="s">
        <v>712</v>
      </c>
      <c r="F2595" s="8">
        <v>43890</v>
      </c>
      <c r="G2595" s="6">
        <v>2</v>
      </c>
      <c r="H2595" s="6">
        <v>1119</v>
      </c>
      <c r="I2595" s="4">
        <f>VLOOKUP(Table_1[[#This Row],[Product ID]],[1]Products!$A:$D,3,0)</f>
        <v>683</v>
      </c>
      <c r="J2595">
        <f>PRODUCT([2]Data!$G2595,[2]Data!$I2595)</f>
        <v>1366</v>
      </c>
      <c r="K2595">
        <f>PRODUCT([2]Data!$G2595,[2]Data!$H2595)</f>
        <v>2238</v>
      </c>
      <c r="L2595">
        <f>[2]Data!$K2595-[2]Data!$J2595</f>
        <v>872</v>
      </c>
      <c r="M2595" s="4" t="str">
        <f>VLOOKUP(Table_1[[#This Row],[Location ID]],[1]Locations!$A:$B,2,0)</f>
        <v>Richmond</v>
      </c>
      <c r="N2595" s="4" t="str">
        <f>VLOOKUP(Table_1[[#This Row],[Sales Person ID]],'[1]Sales People'!$A:$B,2,0)</f>
        <v>Larry Marshall</v>
      </c>
      <c r="O2595" s="4" t="str">
        <f>VLOOKUP(Table_1[[#This Row],[Customer ID]],[1]Customers!$A:$B,2,0)</f>
        <v>Martin Berry</v>
      </c>
      <c r="P2595" s="5">
        <f>WEEKDAY([2]Data!$F2595)</f>
        <v>7</v>
      </c>
      <c r="Q2595" s="4">
        <f>MONTH([2]Data!$F2595)</f>
        <v>2</v>
      </c>
      <c r="R2595" s="4">
        <f>YEAR([2]Data!$F2595)</f>
        <v>2020</v>
      </c>
    </row>
    <row r="2596" spans="1:18" ht="15.75" customHeight="1">
      <c r="A2596" s="2" t="s">
        <v>3601</v>
      </c>
      <c r="B2596" s="2" t="s">
        <v>218</v>
      </c>
      <c r="C2596" s="2" t="s">
        <v>260</v>
      </c>
      <c r="D2596" s="2" t="s">
        <v>236</v>
      </c>
      <c r="E2596" s="2" t="s">
        <v>1281</v>
      </c>
      <c r="F2596" s="3">
        <v>44143</v>
      </c>
      <c r="G2596" s="2">
        <v>4</v>
      </c>
      <c r="H2596" s="2">
        <v>2464</v>
      </c>
      <c r="I2596" s="4">
        <f>VLOOKUP(Table_1[[#This Row],[Product ID]],[1]Products!$A:$D,3,0)</f>
        <v>1774</v>
      </c>
      <c r="J2596" s="4">
        <f>PRODUCT([2]Data!$G2596,[2]Data!$I2596)</f>
        <v>7096</v>
      </c>
      <c r="K2596" s="4">
        <f>PRODUCT([2]Data!$G2596,[2]Data!$H2596)</f>
        <v>9856</v>
      </c>
      <c r="L2596" s="4">
        <f>[2]Data!$K2596-[2]Data!$J2596</f>
        <v>2760</v>
      </c>
      <c r="M2596" s="4" t="str">
        <f>VLOOKUP(Table_1[[#This Row],[Location ID]],[1]Locations!$A:$B,2,0)</f>
        <v>Roseville</v>
      </c>
      <c r="N2596" s="4" t="str">
        <f>VLOOKUP(Table_1[[#This Row],[Sales Person ID]],'[1]Sales People'!$A:$B,2,0)</f>
        <v>Andrew Bowman</v>
      </c>
      <c r="O2596" s="4" t="str">
        <f>VLOOKUP(Table_1[[#This Row],[Customer ID]],[1]Customers!$A:$B,2,0)</f>
        <v>Samuel Fowler</v>
      </c>
      <c r="P2596" s="5">
        <f>WEEKDAY([2]Data!$F2596)</f>
        <v>1</v>
      </c>
      <c r="Q2596" s="4">
        <f>MONTH([2]Data!$F2596)</f>
        <v>11</v>
      </c>
      <c r="R2596" s="4">
        <f>YEAR([2]Data!$F2596)</f>
        <v>2020</v>
      </c>
    </row>
    <row r="2597" spans="1:18" ht="15.75" customHeight="1">
      <c r="A2597" s="6" t="s">
        <v>3602</v>
      </c>
      <c r="B2597" s="6" t="s">
        <v>359</v>
      </c>
      <c r="C2597" s="6" t="s">
        <v>260</v>
      </c>
      <c r="D2597" s="6" t="s">
        <v>107</v>
      </c>
      <c r="E2597" s="6" t="s">
        <v>1165</v>
      </c>
      <c r="F2597" s="8">
        <v>44083</v>
      </c>
      <c r="G2597" s="6">
        <v>1</v>
      </c>
      <c r="H2597" s="6">
        <v>603</v>
      </c>
      <c r="I2597" s="4">
        <f>VLOOKUP(Table_1[[#This Row],[Product ID]],[1]Products!$A:$D,3,0)</f>
        <v>416</v>
      </c>
      <c r="J2597">
        <f>PRODUCT([2]Data!$G2597,[2]Data!$I2597)</f>
        <v>416</v>
      </c>
      <c r="K2597">
        <f>PRODUCT([2]Data!$G2597,[2]Data!$H2597)</f>
        <v>603</v>
      </c>
      <c r="L2597">
        <f>[2]Data!$K2597-[2]Data!$J2597</f>
        <v>187</v>
      </c>
      <c r="M2597" s="4" t="str">
        <f>VLOOKUP(Table_1[[#This Row],[Location ID]],[1]Locations!$A:$B,2,0)</f>
        <v>Roseville</v>
      </c>
      <c r="N2597" s="4" t="str">
        <f>VLOOKUP(Table_1[[#This Row],[Sales Person ID]],'[1]Sales People'!$A:$B,2,0)</f>
        <v>Brian Thomas</v>
      </c>
      <c r="O2597" s="4" t="str">
        <f>VLOOKUP(Table_1[[#This Row],[Customer ID]],[1]Customers!$A:$B,2,0)</f>
        <v>Johnny Butler</v>
      </c>
      <c r="P2597" s="5">
        <f>WEEKDAY([2]Data!$F2597)</f>
        <v>4</v>
      </c>
      <c r="Q2597" s="4">
        <f>MONTH([2]Data!$F2597)</f>
        <v>9</v>
      </c>
      <c r="R2597" s="4">
        <f>YEAR([2]Data!$F2597)</f>
        <v>2020</v>
      </c>
    </row>
    <row r="2598" spans="1:18" ht="15.75" customHeight="1">
      <c r="A2598" s="2" t="s">
        <v>3603</v>
      </c>
      <c r="B2598" s="2" t="s">
        <v>166</v>
      </c>
      <c r="C2598" s="2" t="s">
        <v>40</v>
      </c>
      <c r="D2598" s="2" t="s">
        <v>98</v>
      </c>
      <c r="E2598" s="2" t="s">
        <v>970</v>
      </c>
      <c r="F2598" s="3">
        <v>44022</v>
      </c>
      <c r="G2598" s="2">
        <v>1</v>
      </c>
      <c r="H2598" s="2">
        <v>1353</v>
      </c>
      <c r="I2598" s="4">
        <f>VLOOKUP(Table_1[[#This Row],[Product ID]],[1]Products!$A:$D,3,0)</f>
        <v>947</v>
      </c>
      <c r="J2598" s="4">
        <f>PRODUCT([2]Data!$G2598,[2]Data!$I2598)</f>
        <v>947</v>
      </c>
      <c r="K2598" s="4">
        <f>PRODUCT([2]Data!$G2598,[2]Data!$H2598)</f>
        <v>1353</v>
      </c>
      <c r="L2598" s="4">
        <f>[2]Data!$K2598-[2]Data!$J2598</f>
        <v>406</v>
      </c>
      <c r="M2598" s="4" t="str">
        <f>VLOOKUP(Table_1[[#This Row],[Location ID]],[1]Locations!$A:$B,2,0)</f>
        <v>Santa Ana</v>
      </c>
      <c r="N2598" s="4" t="str">
        <f>VLOOKUP(Table_1[[#This Row],[Sales Person ID]],'[1]Sales People'!$A:$B,2,0)</f>
        <v>Martin Perry</v>
      </c>
      <c r="O2598" s="4" t="str">
        <f>VLOOKUP(Table_1[[#This Row],[Customer ID]],[1]Customers!$A:$B,2,0)</f>
        <v>Peter Castillo</v>
      </c>
      <c r="P2598" s="5">
        <f>WEEKDAY([2]Data!$F2598)</f>
        <v>6</v>
      </c>
      <c r="Q2598" s="4">
        <f>MONTH([2]Data!$F2598)</f>
        <v>7</v>
      </c>
      <c r="R2598" s="4">
        <f>YEAR([2]Data!$F2598)</f>
        <v>2020</v>
      </c>
    </row>
    <row r="2599" spans="1:18" ht="15.75" customHeight="1">
      <c r="A2599" s="6" t="s">
        <v>3604</v>
      </c>
      <c r="B2599" s="6" t="s">
        <v>336</v>
      </c>
      <c r="C2599" s="6" t="s">
        <v>30</v>
      </c>
      <c r="D2599" s="6" t="s">
        <v>69</v>
      </c>
      <c r="E2599" s="6" t="s">
        <v>2959</v>
      </c>
      <c r="F2599" s="8">
        <v>43998</v>
      </c>
      <c r="G2599" s="6">
        <v>1</v>
      </c>
      <c r="H2599" s="6">
        <v>1526</v>
      </c>
      <c r="I2599" s="4">
        <f>VLOOKUP(Table_1[[#This Row],[Product ID]],[1]Products!$A:$D,3,0)</f>
        <v>1251</v>
      </c>
      <c r="J2599">
        <f>PRODUCT([2]Data!$G2599,[2]Data!$I2599)</f>
        <v>1251</v>
      </c>
      <c r="K2599">
        <f>PRODUCT([2]Data!$G2599,[2]Data!$H2599)</f>
        <v>1526</v>
      </c>
      <c r="L2599">
        <f>[2]Data!$K2599-[2]Data!$J2599</f>
        <v>275</v>
      </c>
      <c r="M2599" s="4" t="str">
        <f>VLOOKUP(Table_1[[#This Row],[Location ID]],[1]Locations!$A:$B,2,0)</f>
        <v>Berkeley</v>
      </c>
      <c r="N2599" s="4" t="str">
        <f>VLOOKUP(Table_1[[#This Row],[Sales Person ID]],'[1]Sales People'!$A:$B,2,0)</f>
        <v>Christopher Tucker</v>
      </c>
      <c r="O2599" s="4" t="str">
        <f>VLOOKUP(Table_1[[#This Row],[Customer ID]],[1]Customers!$A:$B,2,0)</f>
        <v>Douglas Greene</v>
      </c>
      <c r="P2599" s="5">
        <f>WEEKDAY([2]Data!$F2599)</f>
        <v>3</v>
      </c>
      <c r="Q2599" s="4">
        <f>MONTH([2]Data!$F2599)</f>
        <v>6</v>
      </c>
      <c r="R2599" s="4">
        <f>YEAR([2]Data!$F2599)</f>
        <v>2020</v>
      </c>
    </row>
    <row r="2600" spans="1:18" ht="15.75" customHeight="1">
      <c r="A2600" s="2" t="s">
        <v>3605</v>
      </c>
      <c r="B2600" s="2" t="s">
        <v>196</v>
      </c>
      <c r="C2600" s="2" t="s">
        <v>77</v>
      </c>
      <c r="D2600" s="2" t="s">
        <v>74</v>
      </c>
      <c r="E2600" s="2" t="s">
        <v>682</v>
      </c>
      <c r="F2600" s="3">
        <v>43940</v>
      </c>
      <c r="G2600" s="2">
        <v>3</v>
      </c>
      <c r="H2600" s="2">
        <v>667</v>
      </c>
      <c r="I2600" s="4">
        <f>VLOOKUP(Table_1[[#This Row],[Product ID]],[1]Products!$A:$D,3,0)</f>
        <v>387</v>
      </c>
      <c r="J2600" s="4">
        <f>PRODUCT([2]Data!$G2600,[2]Data!$I2600)</f>
        <v>1161</v>
      </c>
      <c r="K2600" s="4">
        <f>PRODUCT([2]Data!$G2600,[2]Data!$H2600)</f>
        <v>2001</v>
      </c>
      <c r="L2600" s="4">
        <f>[2]Data!$K2600-[2]Data!$J2600</f>
        <v>840</v>
      </c>
      <c r="M2600" s="4" t="str">
        <f>VLOOKUP(Table_1[[#This Row],[Location ID]],[1]Locations!$A:$B,2,0)</f>
        <v>Ontario</v>
      </c>
      <c r="N2600" s="4" t="str">
        <f>VLOOKUP(Table_1[[#This Row],[Sales Person ID]],'[1]Sales People'!$A:$B,2,0)</f>
        <v>Jeremy Mendoza</v>
      </c>
      <c r="O2600" s="4" t="str">
        <f>VLOOKUP(Table_1[[#This Row],[Customer ID]],[1]Customers!$A:$B,2,0)</f>
        <v>Brandon Bailey</v>
      </c>
      <c r="P2600" s="5">
        <f>WEEKDAY([2]Data!$F2600)</f>
        <v>1</v>
      </c>
      <c r="Q2600" s="4">
        <f>MONTH([2]Data!$F2600)</f>
        <v>4</v>
      </c>
      <c r="R2600" s="4">
        <f>YEAR([2]Data!$F2600)</f>
        <v>2020</v>
      </c>
    </row>
    <row r="2601" spans="1:18" ht="15.75" customHeight="1">
      <c r="A2601" s="6" t="s">
        <v>3606</v>
      </c>
      <c r="B2601" s="6" t="s">
        <v>263</v>
      </c>
      <c r="C2601" s="6" t="s">
        <v>156</v>
      </c>
      <c r="D2601" s="6" t="s">
        <v>98</v>
      </c>
      <c r="E2601" s="6" t="s">
        <v>1406</v>
      </c>
      <c r="F2601" s="8">
        <v>44153</v>
      </c>
      <c r="G2601" s="6">
        <v>1</v>
      </c>
      <c r="H2601" s="6">
        <v>1899</v>
      </c>
      <c r="I2601" s="4">
        <f>VLOOKUP(Table_1[[#This Row],[Product ID]],[1]Products!$A:$D,3,0)</f>
        <v>1044</v>
      </c>
      <c r="J2601">
        <f>PRODUCT([2]Data!$G2601,[2]Data!$I2601)</f>
        <v>1044</v>
      </c>
      <c r="K2601">
        <f>PRODUCT([2]Data!$G2601,[2]Data!$H2601)</f>
        <v>1899</v>
      </c>
      <c r="L2601">
        <f>[2]Data!$K2601-[2]Data!$J2601</f>
        <v>855</v>
      </c>
      <c r="M2601" s="4" t="str">
        <f>VLOOKUP(Table_1[[#This Row],[Location ID]],[1]Locations!$A:$B,2,0)</f>
        <v>Santa Maria</v>
      </c>
      <c r="N2601" s="4" t="str">
        <f>VLOOKUP(Table_1[[#This Row],[Sales Person ID]],'[1]Sales People'!$A:$B,2,0)</f>
        <v>Martin Perry</v>
      </c>
      <c r="O2601" s="4" t="str">
        <f>VLOOKUP(Table_1[[#This Row],[Customer ID]],[1]Customers!$A:$B,2,0)</f>
        <v>Howard Lynch</v>
      </c>
      <c r="P2601" s="5">
        <f>WEEKDAY([2]Data!$F2601)</f>
        <v>4</v>
      </c>
      <c r="Q2601" s="4">
        <f>MONTH([2]Data!$F2601)</f>
        <v>11</v>
      </c>
      <c r="R2601" s="4">
        <f>YEAR([2]Data!$F2601)</f>
        <v>2020</v>
      </c>
    </row>
    <row r="2602" spans="1:18" ht="15.75" customHeight="1">
      <c r="A2602" s="2" t="s">
        <v>3607</v>
      </c>
      <c r="B2602" s="2" t="s">
        <v>200</v>
      </c>
      <c r="C2602" s="2" t="s">
        <v>461</v>
      </c>
      <c r="D2602" s="2" t="s">
        <v>170</v>
      </c>
      <c r="E2602" s="2" t="s">
        <v>415</v>
      </c>
      <c r="F2602" s="3">
        <v>44168</v>
      </c>
      <c r="G2602" s="2">
        <v>4</v>
      </c>
      <c r="H2602" s="2">
        <v>1783</v>
      </c>
      <c r="I2602" s="4">
        <f>VLOOKUP(Table_1[[#This Row],[Product ID]],[1]Products!$A:$D,3,0)</f>
        <v>1516</v>
      </c>
      <c r="J2602" s="4">
        <f>PRODUCT([2]Data!$G2602,[2]Data!$I2602)</f>
        <v>6064</v>
      </c>
      <c r="K2602" s="4">
        <f>PRODUCT([2]Data!$G2602,[2]Data!$H2602)</f>
        <v>7132</v>
      </c>
      <c r="L2602" s="4">
        <f>[2]Data!$K2602-[2]Data!$J2602</f>
        <v>1068</v>
      </c>
      <c r="M2602" s="4" t="str">
        <f>VLOOKUP(Table_1[[#This Row],[Location ID]],[1]Locations!$A:$B,2,0)</f>
        <v>Simi Valley</v>
      </c>
      <c r="N2602" s="4" t="str">
        <f>VLOOKUP(Table_1[[#This Row],[Sales Person ID]],'[1]Sales People'!$A:$B,2,0)</f>
        <v>Bobby Russell</v>
      </c>
      <c r="O2602" s="4" t="str">
        <f>VLOOKUP(Table_1[[#This Row],[Customer ID]],[1]Customers!$A:$B,2,0)</f>
        <v>Bruce Morrison</v>
      </c>
      <c r="P2602" s="5">
        <f>WEEKDAY([2]Data!$F2602)</f>
        <v>5</v>
      </c>
      <c r="Q2602" s="4">
        <f>MONTH([2]Data!$F2602)</f>
        <v>12</v>
      </c>
      <c r="R2602" s="4">
        <f>YEAR([2]Data!$F2602)</f>
        <v>2020</v>
      </c>
    </row>
    <row r="2603" spans="1:18" ht="15.75" customHeight="1">
      <c r="A2603" s="6" t="s">
        <v>3608</v>
      </c>
      <c r="B2603" s="6" t="s">
        <v>807</v>
      </c>
      <c r="C2603" s="6" t="s">
        <v>185</v>
      </c>
      <c r="D2603" s="6" t="s">
        <v>250</v>
      </c>
      <c r="E2603" s="6" t="s">
        <v>395</v>
      </c>
      <c r="F2603" s="8">
        <v>44112</v>
      </c>
      <c r="G2603" s="6">
        <v>1</v>
      </c>
      <c r="H2603" s="6">
        <v>1103</v>
      </c>
      <c r="I2603" s="4">
        <f>VLOOKUP(Table_1[[#This Row],[Product ID]],[1]Products!$A:$D,3,0)</f>
        <v>838</v>
      </c>
      <c r="J2603">
        <f>PRODUCT([2]Data!$G2603,[2]Data!$I2603)</f>
        <v>838</v>
      </c>
      <c r="K2603">
        <f>PRODUCT([2]Data!$G2603,[2]Data!$H2603)</f>
        <v>1103</v>
      </c>
      <c r="L2603">
        <f>[2]Data!$K2603-[2]Data!$J2603</f>
        <v>265</v>
      </c>
      <c r="M2603" s="4" t="str">
        <f>VLOOKUP(Table_1[[#This Row],[Location ID]],[1]Locations!$A:$B,2,0)</f>
        <v>Norwalk</v>
      </c>
      <c r="N2603" s="4" t="str">
        <f>VLOOKUP(Table_1[[#This Row],[Sales Person ID]],'[1]Sales People'!$A:$B,2,0)</f>
        <v>John Reyes</v>
      </c>
      <c r="O2603" s="4" t="str">
        <f>VLOOKUP(Table_1[[#This Row],[Customer ID]],[1]Customers!$A:$B,2,0)</f>
        <v>Gerald Henry</v>
      </c>
      <c r="P2603" s="5">
        <f>WEEKDAY([2]Data!$F2603)</f>
        <v>5</v>
      </c>
      <c r="Q2603" s="4">
        <f>MONTH([2]Data!$F2603)</f>
        <v>10</v>
      </c>
      <c r="R2603" s="4">
        <f>YEAR([2]Data!$F2603)</f>
        <v>2020</v>
      </c>
    </row>
    <row r="2604" spans="1:18" ht="15.75" customHeight="1">
      <c r="A2604" s="2" t="s">
        <v>3609</v>
      </c>
      <c r="B2604" s="2" t="s">
        <v>446</v>
      </c>
      <c r="C2604" s="2" t="s">
        <v>260</v>
      </c>
      <c r="D2604" s="2" t="s">
        <v>36</v>
      </c>
      <c r="E2604" s="2" t="s">
        <v>756</v>
      </c>
      <c r="F2604" s="3">
        <v>44084</v>
      </c>
      <c r="G2604" s="2">
        <v>1</v>
      </c>
      <c r="H2604" s="2">
        <v>2141</v>
      </c>
      <c r="I2604" s="4">
        <f>VLOOKUP(Table_1[[#This Row],[Product ID]],[1]Products!$A:$D,3,0)</f>
        <v>1777</v>
      </c>
      <c r="J2604" s="4">
        <f>PRODUCT([2]Data!$G2604,[2]Data!$I2604)</f>
        <v>1777</v>
      </c>
      <c r="K2604" s="4">
        <f>PRODUCT([2]Data!$G2604,[2]Data!$H2604)</f>
        <v>2141</v>
      </c>
      <c r="L2604" s="4">
        <f>[2]Data!$K2604-[2]Data!$J2604</f>
        <v>364</v>
      </c>
      <c r="M2604" s="4" t="str">
        <f>VLOOKUP(Table_1[[#This Row],[Location ID]],[1]Locations!$A:$B,2,0)</f>
        <v>Roseville</v>
      </c>
      <c r="N2604" s="4" t="str">
        <f>VLOOKUP(Table_1[[#This Row],[Sales Person ID]],'[1]Sales People'!$A:$B,2,0)</f>
        <v>Brian Davis</v>
      </c>
      <c r="O2604" s="4" t="str">
        <f>VLOOKUP(Table_1[[#This Row],[Customer ID]],[1]Customers!$A:$B,2,0)</f>
        <v>Andrew Graham</v>
      </c>
      <c r="P2604" s="5">
        <f>WEEKDAY([2]Data!$F2604)</f>
        <v>5</v>
      </c>
      <c r="Q2604" s="4">
        <f>MONTH([2]Data!$F2604)</f>
        <v>9</v>
      </c>
      <c r="R2604" s="4">
        <f>YEAR([2]Data!$F2604)</f>
        <v>2020</v>
      </c>
    </row>
    <row r="2605" spans="1:18" ht="15.75" customHeight="1">
      <c r="A2605" s="6" t="s">
        <v>3610</v>
      </c>
      <c r="B2605" s="6" t="s">
        <v>548</v>
      </c>
      <c r="C2605" s="6" t="s">
        <v>146</v>
      </c>
      <c r="D2605" s="6" t="s">
        <v>309</v>
      </c>
      <c r="E2605" s="6" t="s">
        <v>659</v>
      </c>
      <c r="F2605" s="8">
        <v>43915</v>
      </c>
      <c r="G2605" s="6">
        <v>1</v>
      </c>
      <c r="H2605" s="6">
        <v>556</v>
      </c>
      <c r="I2605" s="4">
        <f>VLOOKUP(Table_1[[#This Row],[Product ID]],[1]Products!$A:$D,3,0)</f>
        <v>395</v>
      </c>
      <c r="J2605">
        <f>PRODUCT([2]Data!$G2605,[2]Data!$I2605)</f>
        <v>395</v>
      </c>
      <c r="K2605">
        <f>PRODUCT([2]Data!$G2605,[2]Data!$H2605)</f>
        <v>556</v>
      </c>
      <c r="L2605">
        <f>[2]Data!$K2605-[2]Data!$J2605</f>
        <v>161</v>
      </c>
      <c r="M2605" s="4" t="str">
        <f>VLOOKUP(Table_1[[#This Row],[Location ID]],[1]Locations!$A:$B,2,0)</f>
        <v>Oxnard</v>
      </c>
      <c r="N2605" s="4" t="str">
        <f>VLOOKUP(Table_1[[#This Row],[Sales Person ID]],'[1]Sales People'!$A:$B,2,0)</f>
        <v>Kenneth Fields</v>
      </c>
      <c r="O2605" s="4" t="str">
        <f>VLOOKUP(Table_1[[#This Row],[Customer ID]],[1]Customers!$A:$B,2,0)</f>
        <v>Russell Alexander</v>
      </c>
      <c r="P2605" s="5">
        <f>WEEKDAY([2]Data!$F2605)</f>
        <v>4</v>
      </c>
      <c r="Q2605" s="4">
        <f>MONTH([2]Data!$F2605)</f>
        <v>3</v>
      </c>
      <c r="R2605" s="4">
        <f>YEAR([2]Data!$F2605)</f>
        <v>2020</v>
      </c>
    </row>
    <row r="2606" spans="1:18" ht="15.75" customHeight="1">
      <c r="A2606" s="2" t="s">
        <v>3611</v>
      </c>
      <c r="B2606" s="2" t="s">
        <v>714</v>
      </c>
      <c r="C2606" s="2" t="s">
        <v>388</v>
      </c>
      <c r="D2606" s="2" t="s">
        <v>82</v>
      </c>
      <c r="E2606" s="2" t="s">
        <v>2814</v>
      </c>
      <c r="F2606" s="3">
        <v>44001</v>
      </c>
      <c r="G2606" s="2">
        <v>1</v>
      </c>
      <c r="H2606" s="2">
        <v>530</v>
      </c>
      <c r="I2606" s="4">
        <f>VLOOKUP(Table_1[[#This Row],[Product ID]],[1]Products!$A:$D,3,0)</f>
        <v>435</v>
      </c>
      <c r="J2606" s="4">
        <f>PRODUCT([2]Data!$G2606,[2]Data!$I2606)</f>
        <v>435</v>
      </c>
      <c r="K2606" s="4">
        <f>PRODUCT([2]Data!$G2606,[2]Data!$H2606)</f>
        <v>530</v>
      </c>
      <c r="L2606" s="4">
        <f>[2]Data!$K2606-[2]Data!$J2606</f>
        <v>95</v>
      </c>
      <c r="M2606" s="4" t="str">
        <f>VLOOKUP(Table_1[[#This Row],[Location ID]],[1]Locations!$A:$B,2,0)</f>
        <v>San Diego</v>
      </c>
      <c r="N2606" s="4" t="str">
        <f>VLOOKUP(Table_1[[#This Row],[Sales Person ID]],'[1]Sales People'!$A:$B,2,0)</f>
        <v>Gary Rodriguez</v>
      </c>
      <c r="O2606" s="4" t="str">
        <f>VLOOKUP(Table_1[[#This Row],[Customer ID]],[1]Customers!$A:$B,2,0)</f>
        <v>Gerald Andrews</v>
      </c>
      <c r="P2606" s="5">
        <f>WEEKDAY([2]Data!$F2606)</f>
        <v>6</v>
      </c>
      <c r="Q2606" s="4">
        <f>MONTH([2]Data!$F2606)</f>
        <v>6</v>
      </c>
      <c r="R2606" s="4">
        <f>YEAR([2]Data!$F2606)</f>
        <v>2020</v>
      </c>
    </row>
    <row r="2607" spans="1:18" ht="15.75" customHeight="1">
      <c r="A2607" s="6" t="s">
        <v>3612</v>
      </c>
      <c r="B2607" s="6" t="s">
        <v>263</v>
      </c>
      <c r="C2607" s="6" t="s">
        <v>283</v>
      </c>
      <c r="D2607" s="6" t="s">
        <v>268</v>
      </c>
      <c r="E2607" s="6" t="s">
        <v>1707</v>
      </c>
      <c r="F2607" s="8">
        <v>43930</v>
      </c>
      <c r="G2607" s="6">
        <v>3</v>
      </c>
      <c r="H2607" s="6">
        <v>1899</v>
      </c>
      <c r="I2607" s="4">
        <f>VLOOKUP(Table_1[[#This Row],[Product ID]],[1]Products!$A:$D,3,0)</f>
        <v>1044</v>
      </c>
      <c r="J2607">
        <f>PRODUCT([2]Data!$G2607,[2]Data!$I2607)</f>
        <v>3132</v>
      </c>
      <c r="K2607">
        <f>PRODUCT([2]Data!$G2607,[2]Data!$H2607)</f>
        <v>5697</v>
      </c>
      <c r="L2607">
        <f>[2]Data!$K2607-[2]Data!$J2607</f>
        <v>2565</v>
      </c>
      <c r="M2607" s="4" t="str">
        <f>VLOOKUP(Table_1[[#This Row],[Location ID]],[1]Locations!$A:$B,2,0)</f>
        <v>Torrance</v>
      </c>
      <c r="N2607" s="4" t="str">
        <f>VLOOKUP(Table_1[[#This Row],[Sales Person ID]],'[1]Sales People'!$A:$B,2,0)</f>
        <v>Jerry Perry</v>
      </c>
      <c r="O2607" s="4" t="str">
        <f>VLOOKUP(Table_1[[#This Row],[Customer ID]],[1]Customers!$A:$B,2,0)</f>
        <v>Ernest Ortiz</v>
      </c>
      <c r="P2607" s="5">
        <f>WEEKDAY([2]Data!$F2607)</f>
        <v>5</v>
      </c>
      <c r="Q2607" s="4">
        <f>MONTH([2]Data!$F2607)</f>
        <v>4</v>
      </c>
      <c r="R2607" s="4">
        <f>YEAR([2]Data!$F2607)</f>
        <v>2020</v>
      </c>
    </row>
    <row r="2608" spans="1:18" ht="15.75" customHeight="1">
      <c r="A2608" s="2" t="s">
        <v>3613</v>
      </c>
      <c r="B2608" s="2" t="s">
        <v>89</v>
      </c>
      <c r="C2608" s="2" t="s">
        <v>151</v>
      </c>
      <c r="D2608" s="2" t="s">
        <v>370</v>
      </c>
      <c r="E2608" s="2" t="s">
        <v>1685</v>
      </c>
      <c r="F2608" s="3">
        <v>43841</v>
      </c>
      <c r="G2608" s="2">
        <v>1</v>
      </c>
      <c r="H2608" s="2">
        <v>1380</v>
      </c>
      <c r="I2608" s="4">
        <f>VLOOKUP(Table_1[[#This Row],[Product ID]],[1]Products!$A:$D,3,0)</f>
        <v>1090</v>
      </c>
      <c r="J2608" s="4">
        <f>PRODUCT([2]Data!$G2608,[2]Data!$I2608)</f>
        <v>1090</v>
      </c>
      <c r="K2608" s="4">
        <f>PRODUCT([2]Data!$G2608,[2]Data!$H2608)</f>
        <v>1380</v>
      </c>
      <c r="L2608" s="4">
        <f>[2]Data!$K2608-[2]Data!$J2608</f>
        <v>290</v>
      </c>
      <c r="M2608" s="4" t="str">
        <f>VLOOKUP(Table_1[[#This Row],[Location ID]],[1]Locations!$A:$B,2,0)</f>
        <v>Salinas</v>
      </c>
      <c r="N2608" s="4" t="str">
        <f>VLOOKUP(Table_1[[#This Row],[Sales Person ID]],'[1]Sales People'!$A:$B,2,0)</f>
        <v>Eugene Holmes</v>
      </c>
      <c r="O2608" s="4" t="str">
        <f>VLOOKUP(Table_1[[#This Row],[Customer ID]],[1]Customers!$A:$B,2,0)</f>
        <v>Gary Pierce</v>
      </c>
      <c r="P2608" s="5">
        <f>WEEKDAY([2]Data!$F2608)</f>
        <v>7</v>
      </c>
      <c r="Q2608" s="4">
        <f>MONTH([2]Data!$F2608)</f>
        <v>1</v>
      </c>
      <c r="R2608" s="4">
        <f>YEAR([2]Data!$F2608)</f>
        <v>2020</v>
      </c>
    </row>
    <row r="2609" spans="1:18" ht="15.75" customHeight="1">
      <c r="A2609" s="6" t="s">
        <v>3614</v>
      </c>
      <c r="B2609" s="6" t="s">
        <v>829</v>
      </c>
      <c r="C2609" s="6" t="s">
        <v>81</v>
      </c>
      <c r="D2609" s="6" t="s">
        <v>98</v>
      </c>
      <c r="E2609" s="6" t="s">
        <v>2316</v>
      </c>
      <c r="F2609" s="8">
        <v>44046</v>
      </c>
      <c r="G2609" s="6">
        <v>2</v>
      </c>
      <c r="H2609" s="6">
        <v>1638</v>
      </c>
      <c r="I2609" s="4">
        <f>VLOOKUP(Table_1[[#This Row],[Product ID]],[1]Products!$A:$D,3,0)</f>
        <v>1261</v>
      </c>
      <c r="J2609">
        <f>PRODUCT([2]Data!$G2609,[2]Data!$I2609)</f>
        <v>2522</v>
      </c>
      <c r="K2609">
        <f>PRODUCT([2]Data!$G2609,[2]Data!$H2609)</f>
        <v>3276</v>
      </c>
      <c r="L2609">
        <f>[2]Data!$K2609-[2]Data!$J2609</f>
        <v>754</v>
      </c>
      <c r="M2609" s="4" t="str">
        <f>VLOOKUP(Table_1[[#This Row],[Location ID]],[1]Locations!$A:$B,2,0)</f>
        <v>Clovis</v>
      </c>
      <c r="N2609" s="4" t="str">
        <f>VLOOKUP(Table_1[[#This Row],[Sales Person ID]],'[1]Sales People'!$A:$B,2,0)</f>
        <v>Martin Perry</v>
      </c>
      <c r="O2609" s="4" t="str">
        <f>VLOOKUP(Table_1[[#This Row],[Customer ID]],[1]Customers!$A:$B,2,0)</f>
        <v>Nicholas Hamilton</v>
      </c>
      <c r="P2609" s="5">
        <f>WEEKDAY([2]Data!$F2609)</f>
        <v>2</v>
      </c>
      <c r="Q2609" s="4">
        <f>MONTH([2]Data!$F2609)</f>
        <v>8</v>
      </c>
      <c r="R2609" s="4">
        <f>YEAR([2]Data!$F2609)</f>
        <v>2020</v>
      </c>
    </row>
    <row r="2610" spans="1:18" ht="15.75" customHeight="1">
      <c r="A2610" s="2" t="s">
        <v>3615</v>
      </c>
      <c r="B2610" s="2" t="s">
        <v>218</v>
      </c>
      <c r="C2610" s="2" t="s">
        <v>240</v>
      </c>
      <c r="D2610" s="2" t="s">
        <v>176</v>
      </c>
      <c r="E2610" s="2" t="s">
        <v>3616</v>
      </c>
      <c r="F2610" s="3">
        <v>44130</v>
      </c>
      <c r="G2610" s="2">
        <v>3</v>
      </c>
      <c r="H2610" s="2">
        <v>2464</v>
      </c>
      <c r="I2610" s="4">
        <f>VLOOKUP(Table_1[[#This Row],[Product ID]],[1]Products!$A:$D,3,0)</f>
        <v>1774</v>
      </c>
      <c r="J2610" s="4">
        <f>PRODUCT([2]Data!$G2610,[2]Data!$I2610)</f>
        <v>5322</v>
      </c>
      <c r="K2610" s="4">
        <f>PRODUCT([2]Data!$G2610,[2]Data!$H2610)</f>
        <v>7392</v>
      </c>
      <c r="L2610" s="4">
        <f>[2]Data!$K2610-[2]Data!$J2610</f>
        <v>2070</v>
      </c>
      <c r="M2610" s="4" t="str">
        <f>VLOOKUP(Table_1[[#This Row],[Location ID]],[1]Locations!$A:$B,2,0)</f>
        <v>San Jose</v>
      </c>
      <c r="N2610" s="4" t="str">
        <f>VLOOKUP(Table_1[[#This Row],[Sales Person ID]],'[1]Sales People'!$A:$B,2,0)</f>
        <v>Joe Sims</v>
      </c>
      <c r="O2610" s="4" t="str">
        <f>VLOOKUP(Table_1[[#This Row],[Customer ID]],[1]Customers!$A:$B,2,0)</f>
        <v>Terry Robinson</v>
      </c>
      <c r="P2610" s="5">
        <f>WEEKDAY([2]Data!$F2610)</f>
        <v>2</v>
      </c>
      <c r="Q2610" s="4">
        <f>MONTH([2]Data!$F2610)</f>
        <v>10</v>
      </c>
      <c r="R2610" s="4">
        <f>YEAR([2]Data!$F2610)</f>
        <v>2020</v>
      </c>
    </row>
    <row r="2611" spans="1:18" ht="15.75" customHeight="1">
      <c r="A2611" s="6" t="s">
        <v>3617</v>
      </c>
      <c r="B2611" s="6" t="s">
        <v>29</v>
      </c>
      <c r="C2611" s="6" t="s">
        <v>541</v>
      </c>
      <c r="D2611" s="6" t="s">
        <v>26</v>
      </c>
      <c r="E2611" s="6" t="s">
        <v>1249</v>
      </c>
      <c r="F2611" s="8">
        <v>44007</v>
      </c>
      <c r="G2611" s="6">
        <v>1</v>
      </c>
      <c r="H2611" s="6">
        <v>880</v>
      </c>
      <c r="I2611" s="4">
        <f>VLOOKUP(Table_1[[#This Row],[Product ID]],[1]Products!$A:$D,3,0)</f>
        <v>634</v>
      </c>
      <c r="J2611">
        <f>PRODUCT([2]Data!$G2611,[2]Data!$I2611)</f>
        <v>634</v>
      </c>
      <c r="K2611">
        <f>PRODUCT([2]Data!$G2611,[2]Data!$H2611)</f>
        <v>880</v>
      </c>
      <c r="L2611">
        <f>[2]Data!$K2611-[2]Data!$J2611</f>
        <v>246</v>
      </c>
      <c r="M2611" s="4" t="str">
        <f>VLOOKUP(Table_1[[#This Row],[Location ID]],[1]Locations!$A:$B,2,0)</f>
        <v>San Buenaventura (Ventura)</v>
      </c>
      <c r="N2611" s="4" t="str">
        <f>VLOOKUP(Table_1[[#This Row],[Sales Person ID]],'[1]Sales People'!$A:$B,2,0)</f>
        <v>Ryan Butler</v>
      </c>
      <c r="O2611" s="4" t="str">
        <f>VLOOKUP(Table_1[[#This Row],[Customer ID]],[1]Customers!$A:$B,2,0)</f>
        <v>Louis Chavez</v>
      </c>
      <c r="P2611" s="5">
        <f>WEEKDAY([2]Data!$F2611)</f>
        <v>5</v>
      </c>
      <c r="Q2611" s="4">
        <f>MONTH([2]Data!$F2611)</f>
        <v>6</v>
      </c>
      <c r="R2611" s="4">
        <f>YEAR([2]Data!$F2611)</f>
        <v>2020</v>
      </c>
    </row>
    <row r="2612" spans="1:18" ht="15.75" customHeight="1">
      <c r="A2612" s="2" t="s">
        <v>3618</v>
      </c>
      <c r="B2612" s="2" t="s">
        <v>936</v>
      </c>
      <c r="C2612" s="2" t="s">
        <v>90</v>
      </c>
      <c r="D2612" s="2" t="s">
        <v>41</v>
      </c>
      <c r="E2612" s="2" t="s">
        <v>645</v>
      </c>
      <c r="F2612" s="3">
        <v>44072</v>
      </c>
      <c r="G2612" s="2">
        <v>1</v>
      </c>
      <c r="H2612" s="2">
        <v>136</v>
      </c>
      <c r="I2612" s="4">
        <f>VLOOKUP(Table_1[[#This Row],[Product ID]],[1]Products!$A:$D,3,0)</f>
        <v>72</v>
      </c>
      <c r="J2612" s="4">
        <f>PRODUCT([2]Data!$G2612,[2]Data!$I2612)</f>
        <v>72</v>
      </c>
      <c r="K2612" s="4">
        <f>PRODUCT([2]Data!$G2612,[2]Data!$H2612)</f>
        <v>136</v>
      </c>
      <c r="L2612" s="4">
        <f>[2]Data!$K2612-[2]Data!$J2612</f>
        <v>64</v>
      </c>
      <c r="M2612" s="4" t="str">
        <f>VLOOKUP(Table_1[[#This Row],[Location ID]],[1]Locations!$A:$B,2,0)</f>
        <v>Palmdale</v>
      </c>
      <c r="N2612" s="4" t="str">
        <f>VLOOKUP(Table_1[[#This Row],[Sales Person ID]],'[1]Sales People'!$A:$B,2,0)</f>
        <v>Carl Hall</v>
      </c>
      <c r="O2612" s="4" t="str">
        <f>VLOOKUP(Table_1[[#This Row],[Customer ID]],[1]Customers!$A:$B,2,0)</f>
        <v>Jesse Castillo</v>
      </c>
      <c r="P2612" s="5">
        <f>WEEKDAY([2]Data!$F2612)</f>
        <v>7</v>
      </c>
      <c r="Q2612" s="4">
        <f>MONTH([2]Data!$F2612)</f>
        <v>8</v>
      </c>
      <c r="R2612" s="4">
        <f>YEAR([2]Data!$F2612)</f>
        <v>2020</v>
      </c>
    </row>
    <row r="2613" spans="1:18" ht="15.75" customHeight="1">
      <c r="A2613" s="6" t="s">
        <v>3619</v>
      </c>
      <c r="B2613" s="6" t="s">
        <v>34</v>
      </c>
      <c r="C2613" s="6" t="s">
        <v>197</v>
      </c>
      <c r="D2613" s="6" t="s">
        <v>41</v>
      </c>
      <c r="E2613" s="6" t="s">
        <v>1189</v>
      </c>
      <c r="F2613" s="8">
        <v>44136</v>
      </c>
      <c r="G2613" s="6">
        <v>1</v>
      </c>
      <c r="H2613" s="6">
        <v>1052</v>
      </c>
      <c r="I2613" s="4">
        <f>VLOOKUP(Table_1[[#This Row],[Product ID]],[1]Products!$A:$D,3,0)</f>
        <v>589</v>
      </c>
      <c r="J2613">
        <f>PRODUCT([2]Data!$G2613,[2]Data!$I2613)</f>
        <v>589</v>
      </c>
      <c r="K2613">
        <f>PRODUCT([2]Data!$G2613,[2]Data!$H2613)</f>
        <v>1052</v>
      </c>
      <c r="L2613">
        <f>[2]Data!$K2613-[2]Data!$J2613</f>
        <v>463</v>
      </c>
      <c r="M2613" s="4" t="str">
        <f>VLOOKUP(Table_1[[#This Row],[Location ID]],[1]Locations!$A:$B,2,0)</f>
        <v>Riverside</v>
      </c>
      <c r="N2613" s="4" t="str">
        <f>VLOOKUP(Table_1[[#This Row],[Sales Person ID]],'[1]Sales People'!$A:$B,2,0)</f>
        <v>Carl Hall</v>
      </c>
      <c r="O2613" s="4" t="str">
        <f>VLOOKUP(Table_1[[#This Row],[Customer ID]],[1]Customers!$A:$B,2,0)</f>
        <v>Joseph Warren</v>
      </c>
      <c r="P2613" s="5">
        <f>WEEKDAY([2]Data!$F2613)</f>
        <v>1</v>
      </c>
      <c r="Q2613" s="4">
        <f>MONTH([2]Data!$F2613)</f>
        <v>11</v>
      </c>
      <c r="R2613" s="4">
        <f>YEAR([2]Data!$F2613)</f>
        <v>2020</v>
      </c>
    </row>
    <row r="2614" spans="1:18" ht="15.75" customHeight="1">
      <c r="A2614" s="2" t="s">
        <v>3620</v>
      </c>
      <c r="B2614" s="2" t="s">
        <v>80</v>
      </c>
      <c r="C2614" s="2" t="s">
        <v>530</v>
      </c>
      <c r="D2614" s="2" t="s">
        <v>36</v>
      </c>
      <c r="E2614" s="2" t="s">
        <v>70</v>
      </c>
      <c r="F2614" s="3">
        <v>43871</v>
      </c>
      <c r="G2614" s="2">
        <v>3</v>
      </c>
      <c r="H2614" s="2">
        <v>1351</v>
      </c>
      <c r="I2614" s="4">
        <f>VLOOKUP(Table_1[[#This Row],[Product ID]],[1]Products!$A:$D,3,0)</f>
        <v>1108</v>
      </c>
      <c r="J2614" s="4">
        <f>PRODUCT([2]Data!$G2614,[2]Data!$I2614)</f>
        <v>3324</v>
      </c>
      <c r="K2614" s="4">
        <f>PRODUCT([2]Data!$G2614,[2]Data!$H2614)</f>
        <v>4053</v>
      </c>
      <c r="L2614" s="4">
        <f>[2]Data!$K2614-[2]Data!$J2614</f>
        <v>729</v>
      </c>
      <c r="M2614" s="4" t="str">
        <f>VLOOKUP(Table_1[[#This Row],[Location ID]],[1]Locations!$A:$B,2,0)</f>
        <v>Anaheim</v>
      </c>
      <c r="N2614" s="4" t="str">
        <f>VLOOKUP(Table_1[[#This Row],[Sales Person ID]],'[1]Sales People'!$A:$B,2,0)</f>
        <v>Brian Davis</v>
      </c>
      <c r="O2614" s="4" t="str">
        <f>VLOOKUP(Table_1[[#This Row],[Customer ID]],[1]Customers!$A:$B,2,0)</f>
        <v>Paul Henderson</v>
      </c>
      <c r="P2614" s="5">
        <f>WEEKDAY([2]Data!$F2614)</f>
        <v>2</v>
      </c>
      <c r="Q2614" s="4">
        <f>MONTH([2]Data!$F2614)</f>
        <v>2</v>
      </c>
      <c r="R2614" s="4">
        <f>YEAR([2]Data!$F2614)</f>
        <v>2020</v>
      </c>
    </row>
    <row r="2615" spans="1:18" ht="15.75" customHeight="1">
      <c r="A2615" s="6" t="s">
        <v>3621</v>
      </c>
      <c r="B2615" s="6" t="s">
        <v>372</v>
      </c>
      <c r="C2615" s="6" t="s">
        <v>240</v>
      </c>
      <c r="D2615" s="6" t="s">
        <v>170</v>
      </c>
      <c r="E2615" s="6" t="s">
        <v>1032</v>
      </c>
      <c r="F2615" s="8">
        <v>43894</v>
      </c>
      <c r="G2615" s="6">
        <v>2</v>
      </c>
      <c r="H2615" s="6">
        <v>1338</v>
      </c>
      <c r="I2615" s="4">
        <f>VLOOKUP(Table_1[[#This Row],[Product ID]],[1]Products!$A:$D,3,0)</f>
        <v>682</v>
      </c>
      <c r="J2615">
        <f>PRODUCT([2]Data!$G2615,[2]Data!$I2615)</f>
        <v>1364</v>
      </c>
      <c r="K2615">
        <f>PRODUCT([2]Data!$G2615,[2]Data!$H2615)</f>
        <v>2676</v>
      </c>
      <c r="L2615">
        <f>[2]Data!$K2615-[2]Data!$J2615</f>
        <v>1312</v>
      </c>
      <c r="M2615" s="4" t="str">
        <f>VLOOKUP(Table_1[[#This Row],[Location ID]],[1]Locations!$A:$B,2,0)</f>
        <v>San Jose</v>
      </c>
      <c r="N2615" s="4" t="str">
        <f>VLOOKUP(Table_1[[#This Row],[Sales Person ID]],'[1]Sales People'!$A:$B,2,0)</f>
        <v>Bobby Russell</v>
      </c>
      <c r="O2615" s="4" t="str">
        <f>VLOOKUP(Table_1[[#This Row],[Customer ID]],[1]Customers!$A:$B,2,0)</f>
        <v>Nicholas Stanley</v>
      </c>
      <c r="P2615" s="5">
        <f>WEEKDAY([2]Data!$F2615)</f>
        <v>4</v>
      </c>
      <c r="Q2615" s="4">
        <f>MONTH([2]Data!$F2615)</f>
        <v>3</v>
      </c>
      <c r="R2615" s="4">
        <f>YEAR([2]Data!$F2615)</f>
        <v>2020</v>
      </c>
    </row>
    <row r="2616" spans="1:18" ht="15.75" customHeight="1">
      <c r="A2616" s="2" t="s">
        <v>3622</v>
      </c>
      <c r="B2616" s="2" t="s">
        <v>184</v>
      </c>
      <c r="C2616" s="2" t="s">
        <v>483</v>
      </c>
      <c r="D2616" s="2" t="s">
        <v>36</v>
      </c>
      <c r="E2616" s="2" t="s">
        <v>1900</v>
      </c>
      <c r="F2616" s="3">
        <v>44167</v>
      </c>
      <c r="G2616" s="2">
        <v>1</v>
      </c>
      <c r="H2616" s="2">
        <v>2005</v>
      </c>
      <c r="I2616" s="4">
        <f>VLOOKUP(Table_1[[#This Row],[Product ID]],[1]Products!$A:$D,3,0)</f>
        <v>1223</v>
      </c>
      <c r="J2616" s="4">
        <f>PRODUCT([2]Data!$G2616,[2]Data!$I2616)</f>
        <v>1223</v>
      </c>
      <c r="K2616" s="4">
        <f>PRODUCT([2]Data!$G2616,[2]Data!$H2616)</f>
        <v>2005</v>
      </c>
      <c r="L2616" s="4">
        <f>[2]Data!$K2616-[2]Data!$J2616</f>
        <v>782</v>
      </c>
      <c r="M2616" s="4" t="str">
        <f>VLOOKUP(Table_1[[#This Row],[Location ID]],[1]Locations!$A:$B,2,0)</f>
        <v>Concord</v>
      </c>
      <c r="N2616" s="4" t="str">
        <f>VLOOKUP(Table_1[[#This Row],[Sales Person ID]],'[1]Sales People'!$A:$B,2,0)</f>
        <v>Brian Davis</v>
      </c>
      <c r="O2616" s="4" t="str">
        <f>VLOOKUP(Table_1[[#This Row],[Customer ID]],[1]Customers!$A:$B,2,0)</f>
        <v>Terry Mills</v>
      </c>
      <c r="P2616" s="5">
        <f>WEEKDAY([2]Data!$F2616)</f>
        <v>4</v>
      </c>
      <c r="Q2616" s="4">
        <f>MONTH([2]Data!$F2616)</f>
        <v>12</v>
      </c>
      <c r="R2616" s="4">
        <f>YEAR([2]Data!$F2616)</f>
        <v>2020</v>
      </c>
    </row>
    <row r="2617" spans="1:18" ht="15.75" customHeight="1">
      <c r="A2617" s="6" t="s">
        <v>3623</v>
      </c>
      <c r="B2617" s="6" t="s">
        <v>263</v>
      </c>
      <c r="C2617" s="6" t="s">
        <v>313</v>
      </c>
      <c r="D2617" s="6" t="s">
        <v>424</v>
      </c>
      <c r="E2617" s="6" t="s">
        <v>3343</v>
      </c>
      <c r="F2617" s="8">
        <v>43935</v>
      </c>
      <c r="G2617" s="6">
        <v>1</v>
      </c>
      <c r="H2617" s="6">
        <v>1899</v>
      </c>
      <c r="I2617" s="4">
        <f>VLOOKUP(Table_1[[#This Row],[Product ID]],[1]Products!$A:$D,3,0)</f>
        <v>1044</v>
      </c>
      <c r="J2617">
        <f>PRODUCT([2]Data!$G2617,[2]Data!$I2617)</f>
        <v>1044</v>
      </c>
      <c r="K2617">
        <f>PRODUCT([2]Data!$G2617,[2]Data!$H2617)</f>
        <v>1899</v>
      </c>
      <c r="L2617">
        <f>[2]Data!$K2617-[2]Data!$J2617</f>
        <v>855</v>
      </c>
      <c r="M2617" s="4" t="str">
        <f>VLOOKUP(Table_1[[#This Row],[Location ID]],[1]Locations!$A:$B,2,0)</f>
        <v>Santa Rosa</v>
      </c>
      <c r="N2617" s="4" t="str">
        <f>VLOOKUP(Table_1[[#This Row],[Sales Person ID]],'[1]Sales People'!$A:$B,2,0)</f>
        <v>Kenneth Bradley</v>
      </c>
      <c r="O2617" s="4" t="str">
        <f>VLOOKUP(Table_1[[#This Row],[Customer ID]],[1]Customers!$A:$B,2,0)</f>
        <v>Victor Dean</v>
      </c>
      <c r="P2617" s="5">
        <f>WEEKDAY([2]Data!$F2617)</f>
        <v>3</v>
      </c>
      <c r="Q2617" s="4">
        <f>MONTH([2]Data!$F2617)</f>
        <v>4</v>
      </c>
      <c r="R2617" s="4">
        <f>YEAR([2]Data!$F2617)</f>
        <v>2020</v>
      </c>
    </row>
    <row r="2618" spans="1:18" ht="15.75" customHeight="1">
      <c r="A2618" s="2" t="s">
        <v>3624</v>
      </c>
      <c r="B2618" s="2" t="s">
        <v>869</v>
      </c>
      <c r="C2618" s="2" t="s">
        <v>501</v>
      </c>
      <c r="D2618" s="2" t="s">
        <v>181</v>
      </c>
      <c r="E2618" s="2" t="s">
        <v>855</v>
      </c>
      <c r="F2618" s="3">
        <v>44076</v>
      </c>
      <c r="G2618" s="2">
        <v>1</v>
      </c>
      <c r="H2618" s="2">
        <v>2294</v>
      </c>
      <c r="I2618" s="4">
        <f>VLOOKUP(Table_1[[#This Row],[Product ID]],[1]Products!$A:$D,3,0)</f>
        <v>1399</v>
      </c>
      <c r="J2618" s="4">
        <f>PRODUCT([2]Data!$G2618,[2]Data!$I2618)</f>
        <v>1399</v>
      </c>
      <c r="K2618" s="4">
        <f>PRODUCT([2]Data!$G2618,[2]Data!$H2618)</f>
        <v>2294</v>
      </c>
      <c r="L2618" s="4">
        <f>[2]Data!$K2618-[2]Data!$J2618</f>
        <v>895</v>
      </c>
      <c r="M2618" s="4" t="str">
        <f>VLOOKUP(Table_1[[#This Row],[Location ID]],[1]Locations!$A:$B,2,0)</f>
        <v>Temecula</v>
      </c>
      <c r="N2618" s="4" t="str">
        <f>VLOOKUP(Table_1[[#This Row],[Sales Person ID]],'[1]Sales People'!$A:$B,2,0)</f>
        <v>Sean Miller</v>
      </c>
      <c r="O2618" s="4" t="str">
        <f>VLOOKUP(Table_1[[#This Row],[Customer ID]],[1]Customers!$A:$B,2,0)</f>
        <v>Kevin Kim</v>
      </c>
      <c r="P2618" s="5">
        <f>WEEKDAY([2]Data!$F2618)</f>
        <v>4</v>
      </c>
      <c r="Q2618" s="4">
        <f>MONTH([2]Data!$F2618)</f>
        <v>9</v>
      </c>
      <c r="R2618" s="4">
        <f>YEAR([2]Data!$F2618)</f>
        <v>2020</v>
      </c>
    </row>
    <row r="2619" spans="1:18" ht="15.75" customHeight="1">
      <c r="A2619" s="6" t="s">
        <v>3625</v>
      </c>
      <c r="B2619" s="6" t="s">
        <v>234</v>
      </c>
      <c r="C2619" s="6" t="s">
        <v>151</v>
      </c>
      <c r="D2619" s="6" t="s">
        <v>117</v>
      </c>
      <c r="E2619" s="6" t="s">
        <v>959</v>
      </c>
      <c r="F2619" s="8">
        <v>43941</v>
      </c>
      <c r="G2619" s="6">
        <v>3</v>
      </c>
      <c r="H2619" s="6">
        <v>799</v>
      </c>
      <c r="I2619" s="4">
        <f>VLOOKUP(Table_1[[#This Row],[Product ID]],[1]Products!$A:$D,3,0)</f>
        <v>455</v>
      </c>
      <c r="J2619">
        <f>PRODUCT([2]Data!$G2619,[2]Data!$I2619)</f>
        <v>1365</v>
      </c>
      <c r="K2619">
        <f>PRODUCT([2]Data!$G2619,[2]Data!$H2619)</f>
        <v>2397</v>
      </c>
      <c r="L2619">
        <f>[2]Data!$K2619-[2]Data!$J2619</f>
        <v>1032</v>
      </c>
      <c r="M2619" s="4" t="str">
        <f>VLOOKUP(Table_1[[#This Row],[Location ID]],[1]Locations!$A:$B,2,0)</f>
        <v>Salinas</v>
      </c>
      <c r="N2619" s="4" t="str">
        <f>VLOOKUP(Table_1[[#This Row],[Sales Person ID]],'[1]Sales People'!$A:$B,2,0)</f>
        <v>Patrick Ruiz</v>
      </c>
      <c r="O2619" s="4" t="str">
        <f>VLOOKUP(Table_1[[#This Row],[Customer ID]],[1]Customers!$A:$B,2,0)</f>
        <v>Andrew Adams</v>
      </c>
      <c r="P2619" s="5">
        <f>WEEKDAY([2]Data!$F2619)</f>
        <v>2</v>
      </c>
      <c r="Q2619" s="4">
        <f>MONTH([2]Data!$F2619)</f>
        <v>4</v>
      </c>
      <c r="R2619" s="4">
        <f>YEAR([2]Data!$F2619)</f>
        <v>2020</v>
      </c>
    </row>
    <row r="2620" spans="1:18" ht="15.75" customHeight="1">
      <c r="A2620" s="2" t="s">
        <v>3626</v>
      </c>
      <c r="B2620" s="2" t="s">
        <v>196</v>
      </c>
      <c r="C2620" s="2" t="s">
        <v>40</v>
      </c>
      <c r="D2620" s="2" t="s">
        <v>60</v>
      </c>
      <c r="E2620" s="2" t="s">
        <v>1756</v>
      </c>
      <c r="F2620" s="3">
        <v>44142</v>
      </c>
      <c r="G2620" s="2">
        <v>1</v>
      </c>
      <c r="H2620" s="2">
        <v>667</v>
      </c>
      <c r="I2620" s="4">
        <f>VLOOKUP(Table_1[[#This Row],[Product ID]],[1]Products!$A:$D,3,0)</f>
        <v>387</v>
      </c>
      <c r="J2620" s="4">
        <f>PRODUCT([2]Data!$G2620,[2]Data!$I2620)</f>
        <v>387</v>
      </c>
      <c r="K2620" s="4">
        <f>PRODUCT([2]Data!$G2620,[2]Data!$H2620)</f>
        <v>667</v>
      </c>
      <c r="L2620" s="4">
        <f>[2]Data!$K2620-[2]Data!$J2620</f>
        <v>280</v>
      </c>
      <c r="M2620" s="4" t="str">
        <f>VLOOKUP(Table_1[[#This Row],[Location ID]],[1]Locations!$A:$B,2,0)</f>
        <v>Santa Ana</v>
      </c>
      <c r="N2620" s="4" t="str">
        <f>VLOOKUP(Table_1[[#This Row],[Sales Person ID]],'[1]Sales People'!$A:$B,2,0)</f>
        <v>Walter Cook</v>
      </c>
      <c r="O2620" s="4" t="str">
        <f>VLOOKUP(Table_1[[#This Row],[Customer ID]],[1]Customers!$A:$B,2,0)</f>
        <v>Eugene Scott</v>
      </c>
      <c r="P2620" s="5">
        <f>WEEKDAY([2]Data!$F2620)</f>
        <v>7</v>
      </c>
      <c r="Q2620" s="4">
        <f>MONTH([2]Data!$F2620)</f>
        <v>11</v>
      </c>
      <c r="R2620" s="4">
        <f>YEAR([2]Data!$F2620)</f>
        <v>2020</v>
      </c>
    </row>
    <row r="2621" spans="1:18" ht="15.75" customHeight="1">
      <c r="A2621" s="6" t="s">
        <v>3627</v>
      </c>
      <c r="B2621" s="6" t="s">
        <v>239</v>
      </c>
      <c r="C2621" s="6" t="s">
        <v>180</v>
      </c>
      <c r="D2621" s="6" t="s">
        <v>122</v>
      </c>
      <c r="E2621" s="6" t="s">
        <v>1176</v>
      </c>
      <c r="F2621" s="8">
        <v>43934</v>
      </c>
      <c r="G2621" s="6">
        <v>1</v>
      </c>
      <c r="H2621" s="6">
        <v>1862</v>
      </c>
      <c r="I2621" s="4">
        <f>VLOOKUP(Table_1[[#This Row],[Product ID]],[1]Products!$A:$D,3,0)</f>
        <v>1173</v>
      </c>
      <c r="J2621">
        <f>PRODUCT([2]Data!$G2621,[2]Data!$I2621)</f>
        <v>1173</v>
      </c>
      <c r="K2621">
        <f>PRODUCT([2]Data!$G2621,[2]Data!$H2621)</f>
        <v>1862</v>
      </c>
      <c r="L2621">
        <f>[2]Data!$K2621-[2]Data!$J2621</f>
        <v>689</v>
      </c>
      <c r="M2621" s="4" t="str">
        <f>VLOOKUP(Table_1[[#This Row],[Location ID]],[1]Locations!$A:$B,2,0)</f>
        <v>Vista</v>
      </c>
      <c r="N2621" s="4" t="str">
        <f>VLOOKUP(Table_1[[#This Row],[Sales Person ID]],'[1]Sales People'!$A:$B,2,0)</f>
        <v>Ryan Welch</v>
      </c>
      <c r="O2621" s="4" t="str">
        <f>VLOOKUP(Table_1[[#This Row],[Customer ID]],[1]Customers!$A:$B,2,0)</f>
        <v>Aaron Miller</v>
      </c>
      <c r="P2621" s="5">
        <f>WEEKDAY([2]Data!$F2621)</f>
        <v>2</v>
      </c>
      <c r="Q2621" s="4">
        <f>MONTH([2]Data!$F2621)</f>
        <v>4</v>
      </c>
      <c r="R2621" s="4">
        <f>YEAR([2]Data!$F2621)</f>
        <v>2020</v>
      </c>
    </row>
    <row r="2622" spans="1:18" ht="15.75" customHeight="1">
      <c r="A2622" s="2" t="s">
        <v>3628</v>
      </c>
      <c r="B2622" s="2" t="s">
        <v>359</v>
      </c>
      <c r="C2622" s="2" t="s">
        <v>480</v>
      </c>
      <c r="D2622" s="2" t="s">
        <v>69</v>
      </c>
      <c r="E2622" s="2" t="s">
        <v>1396</v>
      </c>
      <c r="F2622" s="3">
        <v>44183</v>
      </c>
      <c r="G2622" s="2">
        <v>3</v>
      </c>
      <c r="H2622" s="2">
        <v>603</v>
      </c>
      <c r="I2622" s="4">
        <f>VLOOKUP(Table_1[[#This Row],[Product ID]],[1]Products!$A:$D,3,0)</f>
        <v>416</v>
      </c>
      <c r="J2622" s="4">
        <f>PRODUCT([2]Data!$G2622,[2]Data!$I2622)</f>
        <v>1248</v>
      </c>
      <c r="K2622" s="4">
        <f>PRODUCT([2]Data!$G2622,[2]Data!$H2622)</f>
        <v>1809</v>
      </c>
      <c r="L2622" s="4">
        <f>[2]Data!$K2622-[2]Data!$J2622</f>
        <v>561</v>
      </c>
      <c r="M2622" s="4" t="str">
        <f>VLOOKUP(Table_1[[#This Row],[Location ID]],[1]Locations!$A:$B,2,0)</f>
        <v>Escondido</v>
      </c>
      <c r="N2622" s="4" t="str">
        <f>VLOOKUP(Table_1[[#This Row],[Sales Person ID]],'[1]Sales People'!$A:$B,2,0)</f>
        <v>Christopher Tucker</v>
      </c>
      <c r="O2622" s="4" t="str">
        <f>VLOOKUP(Table_1[[#This Row],[Customer ID]],[1]Customers!$A:$B,2,0)</f>
        <v>Douglas Diaz</v>
      </c>
      <c r="P2622" s="5">
        <f>WEEKDAY([2]Data!$F2622)</f>
        <v>6</v>
      </c>
      <c r="Q2622" s="4">
        <f>MONTH([2]Data!$F2622)</f>
        <v>12</v>
      </c>
      <c r="R2622" s="4">
        <f>YEAR([2]Data!$F2622)</f>
        <v>2020</v>
      </c>
    </row>
    <row r="2623" spans="1:18" ht="15.75" customHeight="1">
      <c r="A2623" s="6" t="s">
        <v>3629</v>
      </c>
      <c r="B2623" s="6" t="s">
        <v>196</v>
      </c>
      <c r="C2623" s="6" t="s">
        <v>240</v>
      </c>
      <c r="D2623" s="6" t="s">
        <v>86</v>
      </c>
      <c r="E2623" s="6" t="s">
        <v>524</v>
      </c>
      <c r="F2623" s="8">
        <v>44035</v>
      </c>
      <c r="G2623" s="6">
        <v>1</v>
      </c>
      <c r="H2623" s="6">
        <v>667</v>
      </c>
      <c r="I2623" s="4">
        <f>VLOOKUP(Table_1[[#This Row],[Product ID]],[1]Products!$A:$D,3,0)</f>
        <v>387</v>
      </c>
      <c r="J2623">
        <f>PRODUCT([2]Data!$G2623,[2]Data!$I2623)</f>
        <v>387</v>
      </c>
      <c r="K2623">
        <f>PRODUCT([2]Data!$G2623,[2]Data!$H2623)</f>
        <v>667</v>
      </c>
      <c r="L2623">
        <f>[2]Data!$K2623-[2]Data!$J2623</f>
        <v>280</v>
      </c>
      <c r="M2623" s="4" t="str">
        <f>VLOOKUP(Table_1[[#This Row],[Location ID]],[1]Locations!$A:$B,2,0)</f>
        <v>San Jose</v>
      </c>
      <c r="N2623" s="4" t="str">
        <f>VLOOKUP(Table_1[[#This Row],[Sales Person ID]],'[1]Sales People'!$A:$B,2,0)</f>
        <v>Roger Robertson</v>
      </c>
      <c r="O2623" s="4" t="str">
        <f>VLOOKUP(Table_1[[#This Row],[Customer ID]],[1]Customers!$A:$B,2,0)</f>
        <v>Wayne Hunter</v>
      </c>
      <c r="P2623" s="5">
        <f>WEEKDAY([2]Data!$F2623)</f>
        <v>5</v>
      </c>
      <c r="Q2623" s="4">
        <f>MONTH([2]Data!$F2623)</f>
        <v>7</v>
      </c>
      <c r="R2623" s="4">
        <f>YEAR([2]Data!$F2623)</f>
        <v>2020</v>
      </c>
    </row>
    <row r="2624" spans="1:18" ht="15.75" customHeight="1">
      <c r="A2624" s="2" t="s">
        <v>3630</v>
      </c>
      <c r="B2624" s="2" t="s">
        <v>249</v>
      </c>
      <c r="C2624" s="2" t="s">
        <v>30</v>
      </c>
      <c r="D2624" s="2" t="s">
        <v>69</v>
      </c>
      <c r="E2624" s="2" t="s">
        <v>2798</v>
      </c>
      <c r="F2624" s="3">
        <v>44114</v>
      </c>
      <c r="G2624" s="2">
        <v>1</v>
      </c>
      <c r="H2624" s="2">
        <v>871</v>
      </c>
      <c r="I2624" s="4">
        <f>VLOOKUP(Table_1[[#This Row],[Product ID]],[1]Products!$A:$D,3,0)</f>
        <v>540</v>
      </c>
      <c r="J2624" s="4">
        <f>PRODUCT([2]Data!$G2624,[2]Data!$I2624)</f>
        <v>540</v>
      </c>
      <c r="K2624" s="4">
        <f>PRODUCT([2]Data!$G2624,[2]Data!$H2624)</f>
        <v>871</v>
      </c>
      <c r="L2624" s="4">
        <f>[2]Data!$K2624-[2]Data!$J2624</f>
        <v>331</v>
      </c>
      <c r="M2624" s="4" t="str">
        <f>VLOOKUP(Table_1[[#This Row],[Location ID]],[1]Locations!$A:$B,2,0)</f>
        <v>Berkeley</v>
      </c>
      <c r="N2624" s="4" t="str">
        <f>VLOOKUP(Table_1[[#This Row],[Sales Person ID]],'[1]Sales People'!$A:$B,2,0)</f>
        <v>Christopher Tucker</v>
      </c>
      <c r="O2624" s="4" t="str">
        <f>VLOOKUP(Table_1[[#This Row],[Customer ID]],[1]Customers!$A:$B,2,0)</f>
        <v>Chris Armstrong</v>
      </c>
      <c r="P2624" s="5">
        <f>WEEKDAY([2]Data!$F2624)</f>
        <v>7</v>
      </c>
      <c r="Q2624" s="4">
        <f>MONTH([2]Data!$F2624)</f>
        <v>10</v>
      </c>
      <c r="R2624" s="4">
        <f>YEAR([2]Data!$F2624)</f>
        <v>2020</v>
      </c>
    </row>
    <row r="2625" spans="1:18" ht="15.75" customHeight="1">
      <c r="A2625" s="6" t="s">
        <v>3631</v>
      </c>
      <c r="B2625" s="6" t="s">
        <v>442</v>
      </c>
      <c r="C2625" s="6" t="s">
        <v>480</v>
      </c>
      <c r="D2625" s="6" t="s">
        <v>86</v>
      </c>
      <c r="E2625" s="6" t="s">
        <v>1322</v>
      </c>
      <c r="F2625" s="8">
        <v>44101</v>
      </c>
      <c r="G2625" s="6">
        <v>2</v>
      </c>
      <c r="H2625" s="6">
        <v>290</v>
      </c>
      <c r="I2625" s="4">
        <f>VLOOKUP(Table_1[[#This Row],[Product ID]],[1]Products!$A:$D,3,0)</f>
        <v>200</v>
      </c>
      <c r="J2625">
        <f>PRODUCT([2]Data!$G2625,[2]Data!$I2625)</f>
        <v>400</v>
      </c>
      <c r="K2625">
        <f>PRODUCT([2]Data!$G2625,[2]Data!$H2625)</f>
        <v>580</v>
      </c>
      <c r="L2625">
        <f>[2]Data!$K2625-[2]Data!$J2625</f>
        <v>180</v>
      </c>
      <c r="M2625" s="4" t="str">
        <f>VLOOKUP(Table_1[[#This Row],[Location ID]],[1]Locations!$A:$B,2,0)</f>
        <v>Escondido</v>
      </c>
      <c r="N2625" s="4" t="str">
        <f>VLOOKUP(Table_1[[#This Row],[Sales Person ID]],'[1]Sales People'!$A:$B,2,0)</f>
        <v>Roger Robertson</v>
      </c>
      <c r="O2625" s="4" t="str">
        <f>VLOOKUP(Table_1[[#This Row],[Customer ID]],[1]Customers!$A:$B,2,0)</f>
        <v>Alan Scott</v>
      </c>
      <c r="P2625" s="5">
        <f>WEEKDAY([2]Data!$F2625)</f>
        <v>1</v>
      </c>
      <c r="Q2625" s="4">
        <f>MONTH([2]Data!$F2625)</f>
        <v>9</v>
      </c>
      <c r="R2625" s="4">
        <f>YEAR([2]Data!$F2625)</f>
        <v>2020</v>
      </c>
    </row>
    <row r="2626" spans="1:18" ht="15.75" customHeight="1">
      <c r="A2626" s="2" t="s">
        <v>3632</v>
      </c>
      <c r="B2626" s="2" t="s">
        <v>115</v>
      </c>
      <c r="C2626" s="2" t="s">
        <v>480</v>
      </c>
      <c r="D2626" s="2" t="s">
        <v>122</v>
      </c>
      <c r="E2626" s="2" t="s">
        <v>1176</v>
      </c>
      <c r="F2626" s="3">
        <v>44066</v>
      </c>
      <c r="G2626" s="2">
        <v>1</v>
      </c>
      <c r="H2626" s="2">
        <v>1671</v>
      </c>
      <c r="I2626" s="4">
        <f>VLOOKUP(Table_1[[#This Row],[Product ID]],[1]Products!$A:$D,3,0)</f>
        <v>1220</v>
      </c>
      <c r="J2626" s="4">
        <f>PRODUCT([2]Data!$G2626,[2]Data!$I2626)</f>
        <v>1220</v>
      </c>
      <c r="K2626" s="4">
        <f>PRODUCT([2]Data!$G2626,[2]Data!$H2626)</f>
        <v>1671</v>
      </c>
      <c r="L2626" s="4">
        <f>[2]Data!$K2626-[2]Data!$J2626</f>
        <v>451</v>
      </c>
      <c r="M2626" s="4" t="str">
        <f>VLOOKUP(Table_1[[#This Row],[Location ID]],[1]Locations!$A:$B,2,0)</f>
        <v>Escondido</v>
      </c>
      <c r="N2626" s="4" t="str">
        <f>VLOOKUP(Table_1[[#This Row],[Sales Person ID]],'[1]Sales People'!$A:$B,2,0)</f>
        <v>Ryan Welch</v>
      </c>
      <c r="O2626" s="4" t="str">
        <f>VLOOKUP(Table_1[[#This Row],[Customer ID]],[1]Customers!$A:$B,2,0)</f>
        <v>Aaron Miller</v>
      </c>
      <c r="P2626" s="5">
        <f>WEEKDAY([2]Data!$F2626)</f>
        <v>1</v>
      </c>
      <c r="Q2626" s="4">
        <f>MONTH([2]Data!$F2626)</f>
        <v>8</v>
      </c>
      <c r="R2626" s="4">
        <f>YEAR([2]Data!$F2626)</f>
        <v>2020</v>
      </c>
    </row>
    <row r="2627" spans="1:18" ht="15.75" customHeight="1">
      <c r="A2627" s="6" t="s">
        <v>3633</v>
      </c>
      <c r="B2627" s="6" t="s">
        <v>72</v>
      </c>
      <c r="C2627" s="6" t="s">
        <v>523</v>
      </c>
      <c r="D2627" s="6" t="s">
        <v>122</v>
      </c>
      <c r="E2627" s="6" t="s">
        <v>2757</v>
      </c>
      <c r="F2627" s="8">
        <v>43956</v>
      </c>
      <c r="G2627" s="6">
        <v>1</v>
      </c>
      <c r="H2627" s="6">
        <v>1889</v>
      </c>
      <c r="I2627" s="4">
        <f>VLOOKUP(Table_1[[#This Row],[Product ID]],[1]Products!$A:$D,3,0)</f>
        <v>945</v>
      </c>
      <c r="J2627">
        <f>PRODUCT([2]Data!$G2627,[2]Data!$I2627)</f>
        <v>945</v>
      </c>
      <c r="K2627">
        <f>PRODUCT([2]Data!$G2627,[2]Data!$H2627)</f>
        <v>1889</v>
      </c>
      <c r="L2627">
        <f>[2]Data!$K2627-[2]Data!$J2627</f>
        <v>944</v>
      </c>
      <c r="M2627" s="4" t="str">
        <f>VLOOKUP(Table_1[[#This Row],[Location ID]],[1]Locations!$A:$B,2,0)</f>
        <v>Long Beach</v>
      </c>
      <c r="N2627" s="4" t="str">
        <f>VLOOKUP(Table_1[[#This Row],[Sales Person ID]],'[1]Sales People'!$A:$B,2,0)</f>
        <v>Ryan Welch</v>
      </c>
      <c r="O2627" s="4" t="str">
        <f>VLOOKUP(Table_1[[#This Row],[Customer ID]],[1]Customers!$A:$B,2,0)</f>
        <v>Albert Kennedy</v>
      </c>
      <c r="P2627" s="5">
        <f>WEEKDAY([2]Data!$F2627)</f>
        <v>3</v>
      </c>
      <c r="Q2627" s="4">
        <f>MONTH([2]Data!$F2627)</f>
        <v>5</v>
      </c>
      <c r="R2627" s="4">
        <f>YEAR([2]Data!$F2627)</f>
        <v>2020</v>
      </c>
    </row>
    <row r="2628" spans="1:18" ht="15.75" customHeight="1">
      <c r="A2628" s="2" t="s">
        <v>3634</v>
      </c>
      <c r="B2628" s="2" t="s">
        <v>230</v>
      </c>
      <c r="C2628" s="2" t="s">
        <v>297</v>
      </c>
      <c r="D2628" s="2" t="s">
        <v>91</v>
      </c>
      <c r="E2628" s="2" t="s">
        <v>669</v>
      </c>
      <c r="F2628" s="3">
        <v>44194</v>
      </c>
      <c r="G2628" s="2">
        <v>4</v>
      </c>
      <c r="H2628" s="2">
        <v>561</v>
      </c>
      <c r="I2628" s="4">
        <f>VLOOKUP(Table_1[[#This Row],[Product ID]],[1]Products!$A:$D,3,0)</f>
        <v>421</v>
      </c>
      <c r="J2628" s="4">
        <f>PRODUCT([2]Data!$G2628,[2]Data!$I2628)</f>
        <v>1684</v>
      </c>
      <c r="K2628" s="4">
        <f>PRODUCT([2]Data!$G2628,[2]Data!$H2628)</f>
        <v>2244</v>
      </c>
      <c r="L2628" s="4">
        <f>[2]Data!$K2628-[2]Data!$J2628</f>
        <v>560</v>
      </c>
      <c r="M2628" s="4" t="str">
        <f>VLOOKUP(Table_1[[#This Row],[Location ID]],[1]Locations!$A:$B,2,0)</f>
        <v>El Monte</v>
      </c>
      <c r="N2628" s="4" t="str">
        <f>VLOOKUP(Table_1[[#This Row],[Sales Person ID]],'[1]Sales People'!$A:$B,2,0)</f>
        <v>Henry Nelson</v>
      </c>
      <c r="O2628" s="4" t="str">
        <f>VLOOKUP(Table_1[[#This Row],[Customer ID]],[1]Customers!$A:$B,2,0)</f>
        <v>Martin Olson</v>
      </c>
      <c r="P2628" s="5">
        <f>WEEKDAY([2]Data!$F2628)</f>
        <v>3</v>
      </c>
      <c r="Q2628" s="4">
        <f>MONTH([2]Data!$F2628)</f>
        <v>12</v>
      </c>
      <c r="R2628" s="4">
        <f>YEAR([2]Data!$F2628)</f>
        <v>2020</v>
      </c>
    </row>
    <row r="2629" spans="1:18" ht="15.75" customHeight="1">
      <c r="A2629" s="6" t="s">
        <v>3635</v>
      </c>
      <c r="B2629" s="6" t="s">
        <v>214</v>
      </c>
      <c r="C2629" s="6" t="s">
        <v>283</v>
      </c>
      <c r="D2629" s="6" t="s">
        <v>127</v>
      </c>
      <c r="E2629" s="6" t="s">
        <v>22</v>
      </c>
      <c r="F2629" s="8">
        <v>43984</v>
      </c>
      <c r="G2629" s="6">
        <v>1</v>
      </c>
      <c r="H2629" s="6">
        <v>1414</v>
      </c>
      <c r="I2629" s="4">
        <f>VLOOKUP(Table_1[[#This Row],[Product ID]],[1]Products!$A:$D,3,0)</f>
        <v>962</v>
      </c>
      <c r="J2629">
        <f>PRODUCT([2]Data!$G2629,[2]Data!$I2629)</f>
        <v>962</v>
      </c>
      <c r="K2629">
        <f>PRODUCT([2]Data!$G2629,[2]Data!$H2629)</f>
        <v>1414</v>
      </c>
      <c r="L2629">
        <f>[2]Data!$K2629-[2]Data!$J2629</f>
        <v>452</v>
      </c>
      <c r="M2629" s="4" t="str">
        <f>VLOOKUP(Table_1[[#This Row],[Location ID]],[1]Locations!$A:$B,2,0)</f>
        <v>Torrance</v>
      </c>
      <c r="N2629" s="4" t="str">
        <f>VLOOKUP(Table_1[[#This Row],[Sales Person ID]],'[1]Sales People'!$A:$B,2,0)</f>
        <v>Roger Ramos</v>
      </c>
      <c r="O2629" s="4" t="str">
        <f>VLOOKUP(Table_1[[#This Row],[Customer ID]],[1]Customers!$A:$B,2,0)</f>
        <v>Benjamin Morgan</v>
      </c>
      <c r="P2629" s="5">
        <f>WEEKDAY([2]Data!$F2629)</f>
        <v>3</v>
      </c>
      <c r="Q2629" s="4">
        <f>MONTH([2]Data!$F2629)</f>
        <v>6</v>
      </c>
      <c r="R2629" s="4">
        <f>YEAR([2]Data!$F2629)</f>
        <v>2020</v>
      </c>
    </row>
    <row r="2630" spans="1:18" ht="15.75" customHeight="1">
      <c r="A2630" s="2" t="s">
        <v>3636</v>
      </c>
      <c r="B2630" s="2" t="s">
        <v>282</v>
      </c>
      <c r="C2630" s="2" t="s">
        <v>25</v>
      </c>
      <c r="D2630" s="2" t="s">
        <v>86</v>
      </c>
      <c r="E2630" s="2" t="s">
        <v>619</v>
      </c>
      <c r="F2630" s="3">
        <v>43983</v>
      </c>
      <c r="G2630" s="2">
        <v>1</v>
      </c>
      <c r="H2630" s="2">
        <v>1587</v>
      </c>
      <c r="I2630" s="4">
        <f>VLOOKUP(Table_1[[#This Row],[Product ID]],[1]Products!$A:$D,3,0)</f>
        <v>1301</v>
      </c>
      <c r="J2630" s="4">
        <f>PRODUCT([2]Data!$G2630,[2]Data!$I2630)</f>
        <v>1301</v>
      </c>
      <c r="K2630" s="4">
        <f>PRODUCT([2]Data!$G2630,[2]Data!$H2630)</f>
        <v>1587</v>
      </c>
      <c r="L2630" s="4">
        <f>[2]Data!$K2630-[2]Data!$J2630</f>
        <v>286</v>
      </c>
      <c r="M2630" s="4" t="str">
        <f>VLOOKUP(Table_1[[#This Row],[Location ID]],[1]Locations!$A:$B,2,0)</f>
        <v>Santa Clarita</v>
      </c>
      <c r="N2630" s="4" t="str">
        <f>VLOOKUP(Table_1[[#This Row],[Sales Person ID]],'[1]Sales People'!$A:$B,2,0)</f>
        <v>Roger Robertson</v>
      </c>
      <c r="O2630" s="4" t="str">
        <f>VLOOKUP(Table_1[[#This Row],[Customer ID]],[1]Customers!$A:$B,2,0)</f>
        <v>Aaron Mills</v>
      </c>
      <c r="P2630" s="5">
        <f>WEEKDAY([2]Data!$F2630)</f>
        <v>2</v>
      </c>
      <c r="Q2630" s="4">
        <f>MONTH([2]Data!$F2630)</f>
        <v>6</v>
      </c>
      <c r="R2630" s="4">
        <f>YEAR([2]Data!$F2630)</f>
        <v>2020</v>
      </c>
    </row>
    <row r="2631" spans="1:18" ht="15.75" customHeight="1">
      <c r="A2631" s="6" t="s">
        <v>3637</v>
      </c>
      <c r="B2631" s="6" t="s">
        <v>763</v>
      </c>
      <c r="C2631" s="6" t="s">
        <v>607</v>
      </c>
      <c r="D2631" s="6" t="s">
        <v>189</v>
      </c>
      <c r="E2631" s="6" t="s">
        <v>1249</v>
      </c>
      <c r="F2631" s="8">
        <v>44144</v>
      </c>
      <c r="G2631" s="6">
        <v>1</v>
      </c>
      <c r="H2631" s="6">
        <v>95</v>
      </c>
      <c r="I2631" s="4">
        <f>VLOOKUP(Table_1[[#This Row],[Product ID]],[1]Products!$A:$D,3,0)</f>
        <v>61</v>
      </c>
      <c r="J2631">
        <f>PRODUCT([2]Data!$G2631,[2]Data!$I2631)</f>
        <v>61</v>
      </c>
      <c r="K2631">
        <f>PRODUCT([2]Data!$G2631,[2]Data!$H2631)</f>
        <v>95</v>
      </c>
      <c r="L2631">
        <f>[2]Data!$K2631-[2]Data!$J2631</f>
        <v>34</v>
      </c>
      <c r="M2631" s="4" t="str">
        <f>VLOOKUP(Table_1[[#This Row],[Location ID]],[1]Locations!$A:$B,2,0)</f>
        <v>Fremont</v>
      </c>
      <c r="N2631" s="4" t="str">
        <f>VLOOKUP(Table_1[[#This Row],[Sales Person ID]],'[1]Sales People'!$A:$B,2,0)</f>
        <v>Joshua Taylor</v>
      </c>
      <c r="O2631" s="4" t="str">
        <f>VLOOKUP(Table_1[[#This Row],[Customer ID]],[1]Customers!$A:$B,2,0)</f>
        <v>Louis Chavez</v>
      </c>
      <c r="P2631" s="5">
        <f>WEEKDAY([2]Data!$F2631)</f>
        <v>2</v>
      </c>
      <c r="Q2631" s="4">
        <f>MONTH([2]Data!$F2631)</f>
        <v>11</v>
      </c>
      <c r="R2631" s="4">
        <f>YEAR([2]Data!$F2631)</f>
        <v>2020</v>
      </c>
    </row>
    <row r="2632" spans="1:18" ht="15.75" customHeight="1">
      <c r="A2632" s="2" t="s">
        <v>3638</v>
      </c>
      <c r="B2632" s="2" t="s">
        <v>184</v>
      </c>
      <c r="C2632" s="2" t="s">
        <v>231</v>
      </c>
      <c r="D2632" s="2" t="s">
        <v>152</v>
      </c>
      <c r="E2632" s="2" t="s">
        <v>1019</v>
      </c>
      <c r="F2632" s="3">
        <v>44176</v>
      </c>
      <c r="G2632" s="2">
        <v>3</v>
      </c>
      <c r="H2632" s="2">
        <v>2005</v>
      </c>
      <c r="I2632" s="4">
        <f>VLOOKUP(Table_1[[#This Row],[Product ID]],[1]Products!$A:$D,3,0)</f>
        <v>1223</v>
      </c>
      <c r="J2632" s="4">
        <f>PRODUCT([2]Data!$G2632,[2]Data!$I2632)</f>
        <v>3669</v>
      </c>
      <c r="K2632" s="4">
        <f>PRODUCT([2]Data!$G2632,[2]Data!$H2632)</f>
        <v>6015</v>
      </c>
      <c r="L2632" s="4">
        <f>[2]Data!$K2632-[2]Data!$J2632</f>
        <v>2346</v>
      </c>
      <c r="M2632" s="4" t="str">
        <f>VLOOKUP(Table_1[[#This Row],[Location ID]],[1]Locations!$A:$B,2,0)</f>
        <v>Modesto</v>
      </c>
      <c r="N2632" s="4" t="str">
        <f>VLOOKUP(Table_1[[#This Row],[Sales Person ID]],'[1]Sales People'!$A:$B,2,0)</f>
        <v>Arthur Mccoy</v>
      </c>
      <c r="O2632" s="4" t="str">
        <f>VLOOKUP(Table_1[[#This Row],[Customer ID]],[1]Customers!$A:$B,2,0)</f>
        <v>Fred Evans</v>
      </c>
      <c r="P2632" s="5">
        <f>WEEKDAY([2]Data!$F2632)</f>
        <v>6</v>
      </c>
      <c r="Q2632" s="4">
        <f>MONTH([2]Data!$F2632)</f>
        <v>12</v>
      </c>
      <c r="R2632" s="4">
        <f>YEAR([2]Data!$F2632)</f>
        <v>2020</v>
      </c>
    </row>
    <row r="2633" spans="1:18" ht="15.75" customHeight="1">
      <c r="A2633" s="6" t="s">
        <v>3639</v>
      </c>
      <c r="B2633" s="6" t="s">
        <v>472</v>
      </c>
      <c r="C2633" s="6" t="s">
        <v>55</v>
      </c>
      <c r="D2633" s="6" t="s">
        <v>227</v>
      </c>
      <c r="E2633" s="6" t="s">
        <v>598</v>
      </c>
      <c r="F2633" s="8">
        <v>43949</v>
      </c>
      <c r="G2633" s="6">
        <v>3</v>
      </c>
      <c r="H2633" s="6">
        <v>35</v>
      </c>
      <c r="I2633" s="4">
        <f>VLOOKUP(Table_1[[#This Row],[Product ID]],[1]Products!$A:$D,3,0)</f>
        <v>22</v>
      </c>
      <c r="J2633">
        <f>PRODUCT([2]Data!$G2633,[2]Data!$I2633)</f>
        <v>66</v>
      </c>
      <c r="K2633">
        <f>PRODUCT([2]Data!$G2633,[2]Data!$H2633)</f>
        <v>105</v>
      </c>
      <c r="L2633">
        <f>[2]Data!$K2633-[2]Data!$J2633</f>
        <v>39</v>
      </c>
      <c r="M2633" s="4" t="str">
        <f>VLOOKUP(Table_1[[#This Row],[Location ID]],[1]Locations!$A:$B,2,0)</f>
        <v>Moreno Valley</v>
      </c>
      <c r="N2633" s="4" t="str">
        <f>VLOOKUP(Table_1[[#This Row],[Sales Person ID]],'[1]Sales People'!$A:$B,2,0)</f>
        <v>Ernest Wagner</v>
      </c>
      <c r="O2633" s="4" t="str">
        <f>VLOOKUP(Table_1[[#This Row],[Customer ID]],[1]Customers!$A:$B,2,0)</f>
        <v>Albert Jacobs</v>
      </c>
      <c r="P2633" s="5">
        <f>WEEKDAY([2]Data!$F2633)</f>
        <v>3</v>
      </c>
      <c r="Q2633" s="4">
        <f>MONTH([2]Data!$F2633)</f>
        <v>4</v>
      </c>
      <c r="R2633" s="4">
        <f>YEAR([2]Data!$F2633)</f>
        <v>2020</v>
      </c>
    </row>
    <row r="2634" spans="1:18" ht="15.75" customHeight="1">
      <c r="A2634" s="2" t="s">
        <v>3640</v>
      </c>
      <c r="B2634" s="2" t="s">
        <v>378</v>
      </c>
      <c r="C2634" s="2" t="s">
        <v>447</v>
      </c>
      <c r="D2634" s="2" t="s">
        <v>280</v>
      </c>
      <c r="E2634" s="2" t="s">
        <v>1090</v>
      </c>
      <c r="F2634" s="3">
        <v>43888</v>
      </c>
      <c r="G2634" s="2">
        <v>4</v>
      </c>
      <c r="H2634" s="2">
        <v>530</v>
      </c>
      <c r="I2634" s="4">
        <f>VLOOKUP(Table_1[[#This Row],[Product ID]],[1]Products!$A:$D,3,0)</f>
        <v>424</v>
      </c>
      <c r="J2634" s="4">
        <f>PRODUCT([2]Data!$G2634,[2]Data!$I2634)</f>
        <v>1696</v>
      </c>
      <c r="K2634" s="4">
        <f>PRODUCT([2]Data!$G2634,[2]Data!$H2634)</f>
        <v>2120</v>
      </c>
      <c r="L2634" s="4">
        <f>[2]Data!$K2634-[2]Data!$J2634</f>
        <v>424</v>
      </c>
      <c r="M2634" s="4" t="str">
        <f>VLOOKUP(Table_1[[#This Row],[Location ID]],[1]Locations!$A:$B,2,0)</f>
        <v>Jurupa Valley</v>
      </c>
      <c r="N2634" s="4" t="str">
        <f>VLOOKUP(Table_1[[#This Row],[Sales Person ID]],'[1]Sales People'!$A:$B,2,0)</f>
        <v>Kevin Butler</v>
      </c>
      <c r="O2634" s="4" t="str">
        <f>VLOOKUP(Table_1[[#This Row],[Customer ID]],[1]Customers!$A:$B,2,0)</f>
        <v>Donald Reynolds</v>
      </c>
      <c r="P2634" s="5">
        <f>WEEKDAY([2]Data!$F2634)</f>
        <v>5</v>
      </c>
      <c r="Q2634" s="4">
        <f>MONTH([2]Data!$F2634)</f>
        <v>2</v>
      </c>
      <c r="R2634" s="4">
        <f>YEAR([2]Data!$F2634)</f>
        <v>2020</v>
      </c>
    </row>
    <row r="2635" spans="1:18" ht="15.75" customHeight="1">
      <c r="A2635" s="6" t="s">
        <v>3641</v>
      </c>
      <c r="B2635" s="6" t="s">
        <v>221</v>
      </c>
      <c r="C2635" s="6" t="s">
        <v>50</v>
      </c>
      <c r="D2635" s="6" t="s">
        <v>147</v>
      </c>
      <c r="E2635" s="6" t="s">
        <v>1249</v>
      </c>
      <c r="F2635" s="8">
        <v>44169</v>
      </c>
      <c r="G2635" s="6">
        <v>1</v>
      </c>
      <c r="H2635" s="6">
        <v>458</v>
      </c>
      <c r="I2635" s="4">
        <f>VLOOKUP(Table_1[[#This Row],[Product ID]],[1]Products!$A:$D,3,0)</f>
        <v>376</v>
      </c>
      <c r="J2635">
        <f>PRODUCT([2]Data!$G2635,[2]Data!$I2635)</f>
        <v>376</v>
      </c>
      <c r="K2635">
        <f>PRODUCT([2]Data!$G2635,[2]Data!$H2635)</f>
        <v>458</v>
      </c>
      <c r="L2635">
        <f>[2]Data!$K2635-[2]Data!$J2635</f>
        <v>82</v>
      </c>
      <c r="M2635" s="4" t="str">
        <f>VLOOKUP(Table_1[[#This Row],[Location ID]],[1]Locations!$A:$B,2,0)</f>
        <v>Oceanside</v>
      </c>
      <c r="N2635" s="4" t="str">
        <f>VLOOKUP(Table_1[[#This Row],[Sales Person ID]],'[1]Sales People'!$A:$B,2,0)</f>
        <v>Clarence Fox</v>
      </c>
      <c r="O2635" s="4" t="str">
        <f>VLOOKUP(Table_1[[#This Row],[Customer ID]],[1]Customers!$A:$B,2,0)</f>
        <v>Louis Chavez</v>
      </c>
      <c r="P2635" s="5">
        <f>WEEKDAY([2]Data!$F2635)</f>
        <v>6</v>
      </c>
      <c r="Q2635" s="4">
        <f>MONTH([2]Data!$F2635)</f>
        <v>12</v>
      </c>
      <c r="R2635" s="4">
        <f>YEAR([2]Data!$F2635)</f>
        <v>2020</v>
      </c>
    </row>
    <row r="2636" spans="1:18" ht="15.75" customHeight="1">
      <c r="A2636" s="2" t="s">
        <v>3642</v>
      </c>
      <c r="B2636" s="2" t="s">
        <v>475</v>
      </c>
      <c r="C2636" s="2" t="s">
        <v>222</v>
      </c>
      <c r="D2636" s="2" t="s">
        <v>112</v>
      </c>
      <c r="E2636" s="2" t="s">
        <v>1494</v>
      </c>
      <c r="F2636" s="3">
        <v>44159</v>
      </c>
      <c r="G2636" s="2">
        <v>4</v>
      </c>
      <c r="H2636" s="2">
        <v>1566</v>
      </c>
      <c r="I2636" s="4">
        <f>VLOOKUP(Table_1[[#This Row],[Product ID]],[1]Products!$A:$D,3,0)</f>
        <v>1190</v>
      </c>
      <c r="J2636" s="4">
        <f>PRODUCT([2]Data!$G2636,[2]Data!$I2636)</f>
        <v>4760</v>
      </c>
      <c r="K2636" s="4">
        <f>PRODUCT([2]Data!$G2636,[2]Data!$H2636)</f>
        <v>6264</v>
      </c>
      <c r="L2636" s="4">
        <f>[2]Data!$K2636-[2]Data!$J2636</f>
        <v>1504</v>
      </c>
      <c r="M2636" s="4" t="str">
        <f>VLOOKUP(Table_1[[#This Row],[Location ID]],[1]Locations!$A:$B,2,0)</f>
        <v>Chula Vista</v>
      </c>
      <c r="N2636" s="4" t="str">
        <f>VLOOKUP(Table_1[[#This Row],[Sales Person ID]],'[1]Sales People'!$A:$B,2,0)</f>
        <v>Scott Clark</v>
      </c>
      <c r="O2636" s="4" t="str">
        <f>VLOOKUP(Table_1[[#This Row],[Customer ID]],[1]Customers!$A:$B,2,0)</f>
        <v>Albert Rice</v>
      </c>
      <c r="P2636" s="5">
        <f>WEEKDAY([2]Data!$F2636)</f>
        <v>3</v>
      </c>
      <c r="Q2636" s="4">
        <f>MONTH([2]Data!$F2636)</f>
        <v>11</v>
      </c>
      <c r="R2636" s="4">
        <f>YEAR([2]Data!$F2636)</f>
        <v>2020</v>
      </c>
    </row>
    <row r="2637" spans="1:18" ht="15.75" customHeight="1">
      <c r="A2637" s="6" t="s">
        <v>3643</v>
      </c>
      <c r="B2637" s="6" t="s">
        <v>44</v>
      </c>
      <c r="C2637" s="6" t="s">
        <v>193</v>
      </c>
      <c r="D2637" s="6" t="s">
        <v>370</v>
      </c>
      <c r="E2637" s="6" t="s">
        <v>870</v>
      </c>
      <c r="F2637" s="8">
        <v>43994</v>
      </c>
      <c r="G2637" s="6">
        <v>1</v>
      </c>
      <c r="H2637" s="6">
        <v>1582</v>
      </c>
      <c r="I2637" s="4">
        <f>VLOOKUP(Table_1[[#This Row],[Product ID]],[1]Products!$A:$D,3,0)</f>
        <v>1234</v>
      </c>
      <c r="J2637">
        <f>PRODUCT([2]Data!$G2637,[2]Data!$I2637)</f>
        <v>1234</v>
      </c>
      <c r="K2637">
        <f>PRODUCT([2]Data!$G2637,[2]Data!$H2637)</f>
        <v>1582</v>
      </c>
      <c r="L2637">
        <f>[2]Data!$K2637-[2]Data!$J2637</f>
        <v>348</v>
      </c>
      <c r="M2637" s="4" t="str">
        <f>VLOOKUP(Table_1[[#This Row],[Location ID]],[1]Locations!$A:$B,2,0)</f>
        <v>Vallejo</v>
      </c>
      <c r="N2637" s="4" t="str">
        <f>VLOOKUP(Table_1[[#This Row],[Sales Person ID]],'[1]Sales People'!$A:$B,2,0)</f>
        <v>Eugene Holmes</v>
      </c>
      <c r="O2637" s="4" t="str">
        <f>VLOOKUP(Table_1[[#This Row],[Customer ID]],[1]Customers!$A:$B,2,0)</f>
        <v>Ralph Elliott</v>
      </c>
      <c r="P2637" s="5">
        <f>WEEKDAY([2]Data!$F2637)</f>
        <v>6</v>
      </c>
      <c r="Q2637" s="4">
        <f>MONTH([2]Data!$F2637)</f>
        <v>6</v>
      </c>
      <c r="R2637" s="4">
        <f>YEAR([2]Data!$F2637)</f>
        <v>2020</v>
      </c>
    </row>
    <row r="2638" spans="1:18" ht="15.75" customHeight="1">
      <c r="A2638" s="2" t="s">
        <v>3644</v>
      </c>
      <c r="B2638" s="2" t="s">
        <v>271</v>
      </c>
      <c r="C2638" s="2" t="s">
        <v>222</v>
      </c>
      <c r="D2638" s="2" t="s">
        <v>319</v>
      </c>
      <c r="E2638" s="2" t="s">
        <v>990</v>
      </c>
      <c r="F2638" s="3">
        <v>43843</v>
      </c>
      <c r="G2638" s="2">
        <v>1</v>
      </c>
      <c r="H2638" s="2">
        <v>502</v>
      </c>
      <c r="I2638" s="4">
        <f>VLOOKUP(Table_1[[#This Row],[Product ID]],[1]Products!$A:$D,3,0)</f>
        <v>296</v>
      </c>
      <c r="J2638" s="4">
        <f>PRODUCT([2]Data!$G2638,[2]Data!$I2638)</f>
        <v>296</v>
      </c>
      <c r="K2638" s="4">
        <f>PRODUCT([2]Data!$G2638,[2]Data!$H2638)</f>
        <v>502</v>
      </c>
      <c r="L2638" s="4">
        <f>[2]Data!$K2638-[2]Data!$J2638</f>
        <v>206</v>
      </c>
      <c r="M2638" s="4" t="str">
        <f>VLOOKUP(Table_1[[#This Row],[Location ID]],[1]Locations!$A:$B,2,0)</f>
        <v>Chula Vista</v>
      </c>
      <c r="N2638" s="4" t="str">
        <f>VLOOKUP(Table_1[[#This Row],[Sales Person ID]],'[1]Sales People'!$A:$B,2,0)</f>
        <v>Fred Robertson</v>
      </c>
      <c r="O2638" s="4" t="str">
        <f>VLOOKUP(Table_1[[#This Row],[Customer ID]],[1]Customers!$A:$B,2,0)</f>
        <v>Joshua Jones</v>
      </c>
      <c r="P2638" s="5">
        <f>WEEKDAY([2]Data!$F2638)</f>
        <v>2</v>
      </c>
      <c r="Q2638" s="4">
        <f>MONTH([2]Data!$F2638)</f>
        <v>1</v>
      </c>
      <c r="R2638" s="4">
        <f>YEAR([2]Data!$F2638)</f>
        <v>2020</v>
      </c>
    </row>
    <row r="2639" spans="1:18" ht="15.75" customHeight="1">
      <c r="A2639" s="6" t="s">
        <v>3645</v>
      </c>
      <c r="B2639" s="6" t="s">
        <v>205</v>
      </c>
      <c r="C2639" s="6" t="s">
        <v>59</v>
      </c>
      <c r="D2639" s="6" t="s">
        <v>98</v>
      </c>
      <c r="E2639" s="6" t="s">
        <v>1402</v>
      </c>
      <c r="F2639" s="8">
        <v>43940</v>
      </c>
      <c r="G2639" s="6">
        <v>1</v>
      </c>
      <c r="H2639" s="6">
        <v>1278</v>
      </c>
      <c r="I2639" s="4">
        <f>VLOOKUP(Table_1[[#This Row],[Product ID]],[1]Products!$A:$D,3,0)</f>
        <v>665</v>
      </c>
      <c r="J2639">
        <f>PRODUCT([2]Data!$G2639,[2]Data!$I2639)</f>
        <v>665</v>
      </c>
      <c r="K2639">
        <f>PRODUCT([2]Data!$G2639,[2]Data!$H2639)</f>
        <v>1278</v>
      </c>
      <c r="L2639">
        <f>[2]Data!$K2639-[2]Data!$J2639</f>
        <v>613</v>
      </c>
      <c r="M2639" s="4" t="str">
        <f>VLOOKUP(Table_1[[#This Row],[Location ID]],[1]Locations!$A:$B,2,0)</f>
        <v>Rialto</v>
      </c>
      <c r="N2639" s="4" t="str">
        <f>VLOOKUP(Table_1[[#This Row],[Sales Person ID]],'[1]Sales People'!$A:$B,2,0)</f>
        <v>Martin Perry</v>
      </c>
      <c r="O2639" s="4" t="str">
        <f>VLOOKUP(Table_1[[#This Row],[Customer ID]],[1]Customers!$A:$B,2,0)</f>
        <v>Adam Duncan</v>
      </c>
      <c r="P2639" s="5">
        <f>WEEKDAY([2]Data!$F2639)</f>
        <v>1</v>
      </c>
      <c r="Q2639" s="4">
        <f>MONTH([2]Data!$F2639)</f>
        <v>4</v>
      </c>
      <c r="R2639" s="4">
        <f>YEAR([2]Data!$F2639)</f>
        <v>2020</v>
      </c>
    </row>
    <row r="2640" spans="1:18" ht="15.75" customHeight="1">
      <c r="A2640" s="2" t="s">
        <v>3646</v>
      </c>
      <c r="B2640" s="2" t="s">
        <v>67</v>
      </c>
      <c r="C2640" s="2" t="s">
        <v>167</v>
      </c>
      <c r="D2640" s="2" t="s">
        <v>170</v>
      </c>
      <c r="E2640" s="2" t="s">
        <v>817</v>
      </c>
      <c r="F2640" s="3">
        <v>43994</v>
      </c>
      <c r="G2640" s="2">
        <v>3</v>
      </c>
      <c r="H2640" s="2">
        <v>1848</v>
      </c>
      <c r="I2640" s="4">
        <f>VLOOKUP(Table_1[[#This Row],[Product ID]],[1]Products!$A:$D,3,0)</f>
        <v>1294</v>
      </c>
      <c r="J2640" s="4">
        <f>PRODUCT([2]Data!$G2640,[2]Data!$I2640)</f>
        <v>3882</v>
      </c>
      <c r="K2640" s="4">
        <f>PRODUCT([2]Data!$G2640,[2]Data!$H2640)</f>
        <v>5544</v>
      </c>
      <c r="L2640" s="4">
        <f>[2]Data!$K2640-[2]Data!$J2640</f>
        <v>1662</v>
      </c>
      <c r="M2640" s="4" t="str">
        <f>VLOOKUP(Table_1[[#This Row],[Location ID]],[1]Locations!$A:$B,2,0)</f>
        <v>Sacramento</v>
      </c>
      <c r="N2640" s="4" t="str">
        <f>VLOOKUP(Table_1[[#This Row],[Sales Person ID]],'[1]Sales People'!$A:$B,2,0)</f>
        <v>Bobby Russell</v>
      </c>
      <c r="O2640" s="4" t="str">
        <f>VLOOKUP(Table_1[[#This Row],[Customer ID]],[1]Customers!$A:$B,2,0)</f>
        <v>Michael Thomas</v>
      </c>
      <c r="P2640" s="5">
        <f>WEEKDAY([2]Data!$F2640)</f>
        <v>6</v>
      </c>
      <c r="Q2640" s="4">
        <f>MONTH([2]Data!$F2640)</f>
        <v>6</v>
      </c>
      <c r="R2640" s="4">
        <f>YEAR([2]Data!$F2640)</f>
        <v>2020</v>
      </c>
    </row>
    <row r="2641" spans="1:18" ht="15.75" customHeight="1">
      <c r="A2641" s="6" t="s">
        <v>3647</v>
      </c>
      <c r="B2641" s="6" t="s">
        <v>214</v>
      </c>
      <c r="C2641" s="6" t="s">
        <v>25</v>
      </c>
      <c r="D2641" s="6" t="s">
        <v>157</v>
      </c>
      <c r="E2641" s="6" t="s">
        <v>2692</v>
      </c>
      <c r="F2641" s="8">
        <v>44166</v>
      </c>
      <c r="G2641" s="6">
        <v>1</v>
      </c>
      <c r="H2641" s="6">
        <v>1414</v>
      </c>
      <c r="I2641" s="4">
        <f>VLOOKUP(Table_1[[#This Row],[Product ID]],[1]Products!$A:$D,3,0)</f>
        <v>962</v>
      </c>
      <c r="J2641">
        <f>PRODUCT([2]Data!$G2641,[2]Data!$I2641)</f>
        <v>962</v>
      </c>
      <c r="K2641">
        <f>PRODUCT([2]Data!$G2641,[2]Data!$H2641)</f>
        <v>1414</v>
      </c>
      <c r="L2641">
        <f>[2]Data!$K2641-[2]Data!$J2641</f>
        <v>452</v>
      </c>
      <c r="M2641" s="4" t="str">
        <f>VLOOKUP(Table_1[[#This Row],[Location ID]],[1]Locations!$A:$B,2,0)</f>
        <v>Santa Clarita</v>
      </c>
      <c r="N2641" s="4" t="str">
        <f>VLOOKUP(Table_1[[#This Row],[Sales Person ID]],'[1]Sales People'!$A:$B,2,0)</f>
        <v>Carl Elliott</v>
      </c>
      <c r="O2641" s="4" t="str">
        <f>VLOOKUP(Table_1[[#This Row],[Customer ID]],[1]Customers!$A:$B,2,0)</f>
        <v>Billy Adams</v>
      </c>
      <c r="P2641" s="5">
        <f>WEEKDAY([2]Data!$F2641)</f>
        <v>3</v>
      </c>
      <c r="Q2641" s="4">
        <f>MONTH([2]Data!$F2641)</f>
        <v>12</v>
      </c>
      <c r="R2641" s="4">
        <f>YEAR([2]Data!$F2641)</f>
        <v>2020</v>
      </c>
    </row>
    <row r="2642" spans="1:18" ht="15.75" customHeight="1">
      <c r="A2642" s="2" t="s">
        <v>3648</v>
      </c>
      <c r="B2642" s="2" t="s">
        <v>200</v>
      </c>
      <c r="C2642" s="2" t="s">
        <v>106</v>
      </c>
      <c r="D2642" s="2" t="s">
        <v>370</v>
      </c>
      <c r="E2642" s="2" t="s">
        <v>1299</v>
      </c>
      <c r="F2642" s="3">
        <v>44099</v>
      </c>
      <c r="G2642" s="2">
        <v>3</v>
      </c>
      <c r="H2642" s="2">
        <v>1783</v>
      </c>
      <c r="I2642" s="4">
        <f>VLOOKUP(Table_1[[#This Row],[Product ID]],[1]Products!$A:$D,3,0)</f>
        <v>1516</v>
      </c>
      <c r="J2642" s="4">
        <f>PRODUCT([2]Data!$G2642,[2]Data!$I2642)</f>
        <v>4548</v>
      </c>
      <c r="K2642" s="4">
        <f>PRODUCT([2]Data!$G2642,[2]Data!$H2642)</f>
        <v>5349</v>
      </c>
      <c r="L2642" s="4">
        <f>[2]Data!$K2642-[2]Data!$J2642</f>
        <v>801</v>
      </c>
      <c r="M2642" s="4" t="str">
        <f>VLOOKUP(Table_1[[#This Row],[Location ID]],[1]Locations!$A:$B,2,0)</f>
        <v>Fullerton</v>
      </c>
      <c r="N2642" s="4" t="str">
        <f>VLOOKUP(Table_1[[#This Row],[Sales Person ID]],'[1]Sales People'!$A:$B,2,0)</f>
        <v>Eugene Holmes</v>
      </c>
      <c r="O2642" s="4" t="str">
        <f>VLOOKUP(Table_1[[#This Row],[Customer ID]],[1]Customers!$A:$B,2,0)</f>
        <v>Samuel Price</v>
      </c>
      <c r="P2642" s="5">
        <f>WEEKDAY([2]Data!$F2642)</f>
        <v>6</v>
      </c>
      <c r="Q2642" s="4">
        <f>MONTH([2]Data!$F2642)</f>
        <v>9</v>
      </c>
      <c r="R2642" s="4">
        <f>YEAR([2]Data!$F2642)</f>
        <v>2020</v>
      </c>
    </row>
    <row r="2643" spans="1:18" ht="15.75" customHeight="1">
      <c r="A2643" s="6" t="s">
        <v>3649</v>
      </c>
      <c r="B2643" s="6" t="s">
        <v>49</v>
      </c>
      <c r="C2643" s="6" t="s">
        <v>45</v>
      </c>
      <c r="D2643" s="6" t="s">
        <v>36</v>
      </c>
      <c r="E2643" s="6" t="s">
        <v>1913</v>
      </c>
      <c r="F2643" s="8">
        <v>44150</v>
      </c>
      <c r="G2643" s="6">
        <v>1</v>
      </c>
      <c r="H2643" s="6">
        <v>2283</v>
      </c>
      <c r="I2643" s="4">
        <f>VLOOKUP(Table_1[[#This Row],[Product ID]],[1]Products!$A:$D,3,0)</f>
        <v>1484</v>
      </c>
      <c r="J2643">
        <f>PRODUCT([2]Data!$G2643,[2]Data!$I2643)</f>
        <v>1484</v>
      </c>
      <c r="K2643">
        <f>PRODUCT([2]Data!$G2643,[2]Data!$H2643)</f>
        <v>2283</v>
      </c>
      <c r="L2643">
        <f>[2]Data!$K2643-[2]Data!$J2643</f>
        <v>799</v>
      </c>
      <c r="M2643" s="4" t="str">
        <f>VLOOKUP(Table_1[[#This Row],[Location ID]],[1]Locations!$A:$B,2,0)</f>
        <v>Inglewood</v>
      </c>
      <c r="N2643" s="4" t="str">
        <f>VLOOKUP(Table_1[[#This Row],[Sales Person ID]],'[1]Sales People'!$A:$B,2,0)</f>
        <v>Brian Davis</v>
      </c>
      <c r="O2643" s="4" t="str">
        <f>VLOOKUP(Table_1[[#This Row],[Customer ID]],[1]Customers!$A:$B,2,0)</f>
        <v>Jeffrey Gibson</v>
      </c>
      <c r="P2643" s="5">
        <f>WEEKDAY([2]Data!$F2643)</f>
        <v>1</v>
      </c>
      <c r="Q2643" s="4">
        <f>MONTH([2]Data!$F2643)</f>
        <v>11</v>
      </c>
      <c r="R2643" s="4">
        <f>YEAR([2]Data!$F2643)</f>
        <v>2020</v>
      </c>
    </row>
    <row r="2644" spans="1:18" ht="15.75" customHeight="1">
      <c r="A2644" s="2" t="s">
        <v>3650</v>
      </c>
      <c r="B2644" s="2" t="s">
        <v>184</v>
      </c>
      <c r="C2644" s="2" t="s">
        <v>240</v>
      </c>
      <c r="D2644" s="2" t="s">
        <v>170</v>
      </c>
      <c r="E2644" s="2" t="s">
        <v>144</v>
      </c>
      <c r="F2644" s="3">
        <v>43909</v>
      </c>
      <c r="G2644" s="2">
        <v>3</v>
      </c>
      <c r="H2644" s="2">
        <v>2005</v>
      </c>
      <c r="I2644" s="4">
        <f>VLOOKUP(Table_1[[#This Row],[Product ID]],[1]Products!$A:$D,3,0)</f>
        <v>1223</v>
      </c>
      <c r="J2644" s="4">
        <f>PRODUCT([2]Data!$G2644,[2]Data!$I2644)</f>
        <v>3669</v>
      </c>
      <c r="K2644" s="4">
        <f>PRODUCT([2]Data!$G2644,[2]Data!$H2644)</f>
        <v>6015</v>
      </c>
      <c r="L2644" s="4">
        <f>[2]Data!$K2644-[2]Data!$J2644</f>
        <v>2346</v>
      </c>
      <c r="M2644" s="4" t="str">
        <f>VLOOKUP(Table_1[[#This Row],[Location ID]],[1]Locations!$A:$B,2,0)</f>
        <v>San Jose</v>
      </c>
      <c r="N2644" s="4" t="str">
        <f>VLOOKUP(Table_1[[#This Row],[Sales Person ID]],'[1]Sales People'!$A:$B,2,0)</f>
        <v>Bobby Russell</v>
      </c>
      <c r="O2644" s="4" t="str">
        <f>VLOOKUP(Table_1[[#This Row],[Customer ID]],[1]Customers!$A:$B,2,0)</f>
        <v>Scott Rice</v>
      </c>
      <c r="P2644" s="5">
        <f>WEEKDAY([2]Data!$F2644)</f>
        <v>5</v>
      </c>
      <c r="Q2644" s="4">
        <f>MONTH([2]Data!$F2644)</f>
        <v>3</v>
      </c>
      <c r="R2644" s="4">
        <f>YEAR([2]Data!$F2644)</f>
        <v>2020</v>
      </c>
    </row>
    <row r="2645" spans="1:18" ht="15.75" customHeight="1">
      <c r="A2645" s="6" t="s">
        <v>3651</v>
      </c>
      <c r="B2645" s="6" t="s">
        <v>263</v>
      </c>
      <c r="C2645" s="6" t="s">
        <v>206</v>
      </c>
      <c r="D2645" s="6" t="s">
        <v>223</v>
      </c>
      <c r="E2645" s="6" t="s">
        <v>815</v>
      </c>
      <c r="F2645" s="8">
        <v>43947</v>
      </c>
      <c r="G2645" s="6">
        <v>3</v>
      </c>
      <c r="H2645" s="6">
        <v>1899</v>
      </c>
      <c r="I2645" s="4">
        <f>VLOOKUP(Table_1[[#This Row],[Product ID]],[1]Products!$A:$D,3,0)</f>
        <v>1044</v>
      </c>
      <c r="J2645">
        <f>PRODUCT([2]Data!$G2645,[2]Data!$I2645)</f>
        <v>3132</v>
      </c>
      <c r="K2645">
        <f>PRODUCT([2]Data!$G2645,[2]Data!$H2645)</f>
        <v>5697</v>
      </c>
      <c r="L2645">
        <f>[2]Data!$K2645-[2]Data!$J2645</f>
        <v>2565</v>
      </c>
      <c r="M2645" s="4" t="str">
        <f>VLOOKUP(Table_1[[#This Row],[Location ID]],[1]Locations!$A:$B,2,0)</f>
        <v>Pomona</v>
      </c>
      <c r="N2645" s="4" t="str">
        <f>VLOOKUP(Table_1[[#This Row],[Sales Person ID]],'[1]Sales People'!$A:$B,2,0)</f>
        <v>Ronald Reed</v>
      </c>
      <c r="O2645" s="4" t="str">
        <f>VLOOKUP(Table_1[[#This Row],[Customer ID]],[1]Customers!$A:$B,2,0)</f>
        <v>Gregory Boyd</v>
      </c>
      <c r="P2645" s="5">
        <f>WEEKDAY([2]Data!$F2645)</f>
        <v>1</v>
      </c>
      <c r="Q2645" s="4">
        <f>MONTH([2]Data!$F2645)</f>
        <v>4</v>
      </c>
      <c r="R2645" s="4">
        <f>YEAR([2]Data!$F2645)</f>
        <v>2020</v>
      </c>
    </row>
    <row r="2646" spans="1:18" ht="15.75" customHeight="1">
      <c r="A2646" s="2" t="s">
        <v>3652</v>
      </c>
      <c r="B2646" s="2" t="s">
        <v>143</v>
      </c>
      <c r="C2646" s="2" t="s">
        <v>85</v>
      </c>
      <c r="D2646" s="2" t="s">
        <v>458</v>
      </c>
      <c r="E2646" s="2" t="s">
        <v>1908</v>
      </c>
      <c r="F2646" s="3">
        <v>44088</v>
      </c>
      <c r="G2646" s="2">
        <v>2</v>
      </c>
      <c r="H2646" s="2">
        <v>2091</v>
      </c>
      <c r="I2646" s="4">
        <f>VLOOKUP(Table_1[[#This Row],[Product ID]],[1]Products!$A:$D,3,0)</f>
        <v>1485</v>
      </c>
      <c r="J2646" s="4">
        <f>PRODUCT([2]Data!$G2646,[2]Data!$I2646)</f>
        <v>2970</v>
      </c>
      <c r="K2646" s="4">
        <f>PRODUCT([2]Data!$G2646,[2]Data!$H2646)</f>
        <v>4182</v>
      </c>
      <c r="L2646" s="4">
        <f>[2]Data!$K2646-[2]Data!$J2646</f>
        <v>1212</v>
      </c>
      <c r="M2646" s="4" t="str">
        <f>VLOOKUP(Table_1[[#This Row],[Location ID]],[1]Locations!$A:$B,2,0)</f>
        <v>West Covina</v>
      </c>
      <c r="N2646" s="4" t="str">
        <f>VLOOKUP(Table_1[[#This Row],[Sales Person ID]],'[1]Sales People'!$A:$B,2,0)</f>
        <v>Howard Sims</v>
      </c>
      <c r="O2646" s="4" t="str">
        <f>VLOOKUP(Table_1[[#This Row],[Customer ID]],[1]Customers!$A:$B,2,0)</f>
        <v>Charles Perry</v>
      </c>
      <c r="P2646" s="5">
        <f>WEEKDAY([2]Data!$F2646)</f>
        <v>2</v>
      </c>
      <c r="Q2646" s="4">
        <f>MONTH([2]Data!$F2646)</f>
        <v>9</v>
      </c>
      <c r="R2646" s="4">
        <f>YEAR([2]Data!$F2646)</f>
        <v>2020</v>
      </c>
    </row>
    <row r="2647" spans="1:18" ht="15.75" customHeight="1">
      <c r="A2647" s="6" t="s">
        <v>3653</v>
      </c>
      <c r="B2647" s="6" t="s">
        <v>39</v>
      </c>
      <c r="C2647" s="6" t="s">
        <v>461</v>
      </c>
      <c r="D2647" s="6" t="s">
        <v>319</v>
      </c>
      <c r="E2647" s="6" t="s">
        <v>2341</v>
      </c>
      <c r="F2647" s="8">
        <v>43942</v>
      </c>
      <c r="G2647" s="6">
        <v>2</v>
      </c>
      <c r="H2647" s="6">
        <v>684</v>
      </c>
      <c r="I2647" s="4">
        <f>VLOOKUP(Table_1[[#This Row],[Product ID]],[1]Products!$A:$D,3,0)</f>
        <v>561</v>
      </c>
      <c r="J2647">
        <f>PRODUCT([2]Data!$G2647,[2]Data!$I2647)</f>
        <v>1122</v>
      </c>
      <c r="K2647">
        <f>PRODUCT([2]Data!$G2647,[2]Data!$H2647)</f>
        <v>1368</v>
      </c>
      <c r="L2647">
        <f>[2]Data!$K2647-[2]Data!$J2647</f>
        <v>246</v>
      </c>
      <c r="M2647" s="4" t="str">
        <f>VLOOKUP(Table_1[[#This Row],[Location ID]],[1]Locations!$A:$B,2,0)</f>
        <v>Simi Valley</v>
      </c>
      <c r="N2647" s="4" t="str">
        <f>VLOOKUP(Table_1[[#This Row],[Sales Person ID]],'[1]Sales People'!$A:$B,2,0)</f>
        <v>Fred Robertson</v>
      </c>
      <c r="O2647" s="4" t="str">
        <f>VLOOKUP(Table_1[[#This Row],[Customer ID]],[1]Customers!$A:$B,2,0)</f>
        <v>Bobby Hughes</v>
      </c>
      <c r="P2647" s="5">
        <f>WEEKDAY([2]Data!$F2647)</f>
        <v>3</v>
      </c>
      <c r="Q2647" s="4">
        <f>MONTH([2]Data!$F2647)</f>
        <v>4</v>
      </c>
      <c r="R2647" s="4">
        <f>YEAR([2]Data!$F2647)</f>
        <v>2020</v>
      </c>
    </row>
    <row r="2648" spans="1:18" ht="15.75" customHeight="1">
      <c r="A2648" s="2" t="s">
        <v>3654</v>
      </c>
      <c r="B2648" s="2" t="s">
        <v>829</v>
      </c>
      <c r="C2648" s="2" t="s">
        <v>366</v>
      </c>
      <c r="D2648" s="2" t="s">
        <v>152</v>
      </c>
      <c r="E2648" s="2" t="s">
        <v>2368</v>
      </c>
      <c r="F2648" s="3">
        <v>44107</v>
      </c>
      <c r="G2648" s="2">
        <v>1</v>
      </c>
      <c r="H2648" s="2">
        <v>1638</v>
      </c>
      <c r="I2648" s="4">
        <f>VLOOKUP(Table_1[[#This Row],[Product ID]],[1]Products!$A:$D,3,0)</f>
        <v>1261</v>
      </c>
      <c r="J2648" s="4">
        <f>PRODUCT([2]Data!$G2648,[2]Data!$I2648)</f>
        <v>1261</v>
      </c>
      <c r="K2648" s="4">
        <f>PRODUCT([2]Data!$G2648,[2]Data!$H2648)</f>
        <v>1638</v>
      </c>
      <c r="L2648" s="4">
        <f>[2]Data!$K2648-[2]Data!$J2648</f>
        <v>377</v>
      </c>
      <c r="M2648" s="4" t="str">
        <f>VLOOKUP(Table_1[[#This Row],[Location ID]],[1]Locations!$A:$B,2,0)</f>
        <v>Burbank</v>
      </c>
      <c r="N2648" s="4" t="str">
        <f>VLOOKUP(Table_1[[#This Row],[Sales Person ID]],'[1]Sales People'!$A:$B,2,0)</f>
        <v>Arthur Mccoy</v>
      </c>
      <c r="O2648" s="4" t="str">
        <f>VLOOKUP(Table_1[[#This Row],[Customer ID]],[1]Customers!$A:$B,2,0)</f>
        <v>Brian Murphy</v>
      </c>
      <c r="P2648" s="5">
        <f>WEEKDAY([2]Data!$F2648)</f>
        <v>7</v>
      </c>
      <c r="Q2648" s="4">
        <f>MONTH([2]Data!$F2648)</f>
        <v>10</v>
      </c>
      <c r="R2648" s="4">
        <f>YEAR([2]Data!$F2648)</f>
        <v>2020</v>
      </c>
    </row>
    <row r="2649" spans="1:18" ht="15.75" customHeight="1">
      <c r="A2649" s="6" t="s">
        <v>3655</v>
      </c>
      <c r="B2649" s="6" t="s">
        <v>714</v>
      </c>
      <c r="C2649" s="6" t="s">
        <v>85</v>
      </c>
      <c r="D2649" s="6" t="s">
        <v>319</v>
      </c>
      <c r="E2649" s="6" t="s">
        <v>1278</v>
      </c>
      <c r="F2649" s="8">
        <v>43877</v>
      </c>
      <c r="G2649" s="6">
        <v>4</v>
      </c>
      <c r="H2649" s="6">
        <v>530</v>
      </c>
      <c r="I2649" s="4">
        <f>VLOOKUP(Table_1[[#This Row],[Product ID]],[1]Products!$A:$D,3,0)</f>
        <v>435</v>
      </c>
      <c r="J2649">
        <f>PRODUCT([2]Data!$G2649,[2]Data!$I2649)</f>
        <v>1740</v>
      </c>
      <c r="K2649">
        <f>PRODUCT([2]Data!$G2649,[2]Data!$H2649)</f>
        <v>2120</v>
      </c>
      <c r="L2649">
        <f>[2]Data!$K2649-[2]Data!$J2649</f>
        <v>380</v>
      </c>
      <c r="M2649" s="4" t="str">
        <f>VLOOKUP(Table_1[[#This Row],[Location ID]],[1]Locations!$A:$B,2,0)</f>
        <v>West Covina</v>
      </c>
      <c r="N2649" s="4" t="str">
        <f>VLOOKUP(Table_1[[#This Row],[Sales Person ID]],'[1]Sales People'!$A:$B,2,0)</f>
        <v>Fred Robertson</v>
      </c>
      <c r="O2649" s="4" t="str">
        <f>VLOOKUP(Table_1[[#This Row],[Customer ID]],[1]Customers!$A:$B,2,0)</f>
        <v>Kevin Gilbert</v>
      </c>
      <c r="P2649" s="5">
        <f>WEEKDAY([2]Data!$F2649)</f>
        <v>1</v>
      </c>
      <c r="Q2649" s="4">
        <f>MONTH([2]Data!$F2649)</f>
        <v>2</v>
      </c>
      <c r="R2649" s="4">
        <f>YEAR([2]Data!$F2649)</f>
        <v>2020</v>
      </c>
    </row>
    <row r="2650" spans="1:18" ht="15.75" customHeight="1">
      <c r="A2650" s="2" t="s">
        <v>3656</v>
      </c>
      <c r="B2650" s="2" t="s">
        <v>807</v>
      </c>
      <c r="C2650" s="2" t="s">
        <v>501</v>
      </c>
      <c r="D2650" s="2" t="s">
        <v>64</v>
      </c>
      <c r="E2650" s="2" t="s">
        <v>942</v>
      </c>
      <c r="F2650" s="3">
        <v>44086</v>
      </c>
      <c r="G2650" s="2">
        <v>1</v>
      </c>
      <c r="H2650" s="2">
        <v>1103</v>
      </c>
      <c r="I2650" s="4">
        <f>VLOOKUP(Table_1[[#This Row],[Product ID]],[1]Products!$A:$D,3,0)</f>
        <v>838</v>
      </c>
      <c r="J2650" s="4">
        <f>PRODUCT([2]Data!$G2650,[2]Data!$I2650)</f>
        <v>838</v>
      </c>
      <c r="K2650" s="4">
        <f>PRODUCT([2]Data!$G2650,[2]Data!$H2650)</f>
        <v>1103</v>
      </c>
      <c r="L2650" s="4">
        <f>[2]Data!$K2650-[2]Data!$J2650</f>
        <v>265</v>
      </c>
      <c r="M2650" s="4" t="str">
        <f>VLOOKUP(Table_1[[#This Row],[Location ID]],[1]Locations!$A:$B,2,0)</f>
        <v>Temecula</v>
      </c>
      <c r="N2650" s="4" t="str">
        <f>VLOOKUP(Table_1[[#This Row],[Sales Person ID]],'[1]Sales People'!$A:$B,2,0)</f>
        <v>Scott Mason</v>
      </c>
      <c r="O2650" s="4" t="str">
        <f>VLOOKUP(Table_1[[#This Row],[Customer ID]],[1]Customers!$A:$B,2,0)</f>
        <v>Joshua Collins</v>
      </c>
      <c r="P2650" s="5">
        <f>WEEKDAY([2]Data!$F2650)</f>
        <v>7</v>
      </c>
      <c r="Q2650" s="4">
        <f>MONTH([2]Data!$F2650)</f>
        <v>9</v>
      </c>
      <c r="R2650" s="4">
        <f>YEAR([2]Data!$F2650)</f>
        <v>2020</v>
      </c>
    </row>
    <row r="2651" spans="1:18" ht="15.75" customHeight="1">
      <c r="A2651" s="6" t="s">
        <v>3657</v>
      </c>
      <c r="B2651" s="6" t="s">
        <v>234</v>
      </c>
      <c r="C2651" s="6" t="s">
        <v>373</v>
      </c>
      <c r="D2651" s="6" t="s">
        <v>152</v>
      </c>
      <c r="E2651" s="6" t="s">
        <v>2420</v>
      </c>
      <c r="F2651" s="8">
        <v>43943</v>
      </c>
      <c r="G2651" s="6">
        <v>1</v>
      </c>
      <c r="H2651" s="6">
        <v>799</v>
      </c>
      <c r="I2651" s="4">
        <f>VLOOKUP(Table_1[[#This Row],[Product ID]],[1]Products!$A:$D,3,0)</f>
        <v>455</v>
      </c>
      <c r="J2651">
        <f>PRODUCT([2]Data!$G2651,[2]Data!$I2651)</f>
        <v>455</v>
      </c>
      <c r="K2651">
        <f>PRODUCT([2]Data!$G2651,[2]Data!$H2651)</f>
        <v>799</v>
      </c>
      <c r="L2651">
        <f>[2]Data!$K2651-[2]Data!$J2651</f>
        <v>344</v>
      </c>
      <c r="M2651" s="4" t="str">
        <f>VLOOKUP(Table_1[[#This Row],[Location ID]],[1]Locations!$A:$B,2,0)</f>
        <v>San Bernardino</v>
      </c>
      <c r="N2651" s="4" t="str">
        <f>VLOOKUP(Table_1[[#This Row],[Sales Person ID]],'[1]Sales People'!$A:$B,2,0)</f>
        <v>Arthur Mccoy</v>
      </c>
      <c r="O2651" s="4" t="str">
        <f>VLOOKUP(Table_1[[#This Row],[Customer ID]],[1]Customers!$A:$B,2,0)</f>
        <v>Daniel Carroll</v>
      </c>
      <c r="P2651" s="5">
        <f>WEEKDAY([2]Data!$F2651)</f>
        <v>4</v>
      </c>
      <c r="Q2651" s="4">
        <f>MONTH([2]Data!$F2651)</f>
        <v>4</v>
      </c>
      <c r="R2651" s="4">
        <f>YEAR([2]Data!$F2651)</f>
        <v>2020</v>
      </c>
    </row>
    <row r="2652" spans="1:18" ht="15.75" customHeight="1">
      <c r="A2652" s="2" t="s">
        <v>3658</v>
      </c>
      <c r="B2652" s="2" t="s">
        <v>490</v>
      </c>
      <c r="C2652" s="2" t="s">
        <v>366</v>
      </c>
      <c r="D2652" s="2" t="s">
        <v>60</v>
      </c>
      <c r="E2652" s="2" t="s">
        <v>2473</v>
      </c>
      <c r="F2652" s="3">
        <v>44144</v>
      </c>
      <c r="G2652" s="2">
        <v>1</v>
      </c>
      <c r="H2652" s="2">
        <v>123</v>
      </c>
      <c r="I2652" s="4">
        <f>VLOOKUP(Table_1[[#This Row],[Product ID]],[1]Products!$A:$D,3,0)</f>
        <v>84</v>
      </c>
      <c r="J2652" s="4">
        <f>PRODUCT([2]Data!$G2652,[2]Data!$I2652)</f>
        <v>84</v>
      </c>
      <c r="K2652" s="4">
        <f>PRODUCT([2]Data!$G2652,[2]Data!$H2652)</f>
        <v>123</v>
      </c>
      <c r="L2652" s="4">
        <f>[2]Data!$K2652-[2]Data!$J2652</f>
        <v>39</v>
      </c>
      <c r="M2652" s="4" t="str">
        <f>VLOOKUP(Table_1[[#This Row],[Location ID]],[1]Locations!$A:$B,2,0)</f>
        <v>Burbank</v>
      </c>
      <c r="N2652" s="4" t="str">
        <f>VLOOKUP(Table_1[[#This Row],[Sales Person ID]],'[1]Sales People'!$A:$B,2,0)</f>
        <v>Walter Cook</v>
      </c>
      <c r="O2652" s="4" t="str">
        <f>VLOOKUP(Table_1[[#This Row],[Customer ID]],[1]Customers!$A:$B,2,0)</f>
        <v>Benjamin Ryan</v>
      </c>
      <c r="P2652" s="5">
        <f>WEEKDAY([2]Data!$F2652)</f>
        <v>2</v>
      </c>
      <c r="Q2652" s="4">
        <f>MONTH([2]Data!$F2652)</f>
        <v>11</v>
      </c>
      <c r="R2652" s="4">
        <f>YEAR([2]Data!$F2652)</f>
        <v>2020</v>
      </c>
    </row>
    <row r="2653" spans="1:18" ht="15.75" customHeight="1">
      <c r="A2653" s="6" t="s">
        <v>3659</v>
      </c>
      <c r="B2653" s="6" t="s">
        <v>432</v>
      </c>
      <c r="C2653" s="6" t="s">
        <v>607</v>
      </c>
      <c r="D2653" s="6" t="s">
        <v>309</v>
      </c>
      <c r="E2653" s="6" t="s">
        <v>1853</v>
      </c>
      <c r="F2653" s="8">
        <v>43925</v>
      </c>
      <c r="G2653" s="6">
        <v>1</v>
      </c>
      <c r="H2653" s="6">
        <v>826</v>
      </c>
      <c r="I2653" s="4">
        <f>VLOOKUP(Table_1[[#This Row],[Product ID]],[1]Products!$A:$D,3,0)</f>
        <v>562</v>
      </c>
      <c r="J2653">
        <f>PRODUCT([2]Data!$G2653,[2]Data!$I2653)</f>
        <v>562</v>
      </c>
      <c r="K2653">
        <f>PRODUCT([2]Data!$G2653,[2]Data!$H2653)</f>
        <v>826</v>
      </c>
      <c r="L2653">
        <f>[2]Data!$K2653-[2]Data!$J2653</f>
        <v>264</v>
      </c>
      <c r="M2653" s="4" t="str">
        <f>VLOOKUP(Table_1[[#This Row],[Location ID]],[1]Locations!$A:$B,2,0)</f>
        <v>Fremont</v>
      </c>
      <c r="N2653" s="4" t="str">
        <f>VLOOKUP(Table_1[[#This Row],[Sales Person ID]],'[1]Sales People'!$A:$B,2,0)</f>
        <v>Kenneth Fields</v>
      </c>
      <c r="O2653" s="4" t="str">
        <f>VLOOKUP(Table_1[[#This Row],[Customer ID]],[1]Customers!$A:$B,2,0)</f>
        <v>Wayne Johnson</v>
      </c>
      <c r="P2653" s="5">
        <f>WEEKDAY([2]Data!$F2653)</f>
        <v>7</v>
      </c>
      <c r="Q2653" s="4">
        <f>MONTH([2]Data!$F2653)</f>
        <v>4</v>
      </c>
      <c r="R2653" s="4">
        <f>YEAR([2]Data!$F2653)</f>
        <v>2020</v>
      </c>
    </row>
    <row r="2654" spans="1:18" ht="15.75" customHeight="1">
      <c r="A2654" s="2" t="s">
        <v>3660</v>
      </c>
      <c r="B2654" s="2" t="s">
        <v>423</v>
      </c>
      <c r="C2654" s="2" t="s">
        <v>101</v>
      </c>
      <c r="D2654" s="2" t="s">
        <v>21</v>
      </c>
      <c r="E2654" s="2" t="s">
        <v>1265</v>
      </c>
      <c r="F2654" s="3">
        <v>44076</v>
      </c>
      <c r="G2654" s="2">
        <v>3</v>
      </c>
      <c r="H2654" s="2">
        <v>2396</v>
      </c>
      <c r="I2654" s="4">
        <f>VLOOKUP(Table_1[[#This Row],[Product ID]],[1]Products!$A:$D,3,0)</f>
        <v>1965</v>
      </c>
      <c r="J2654" s="4">
        <f>PRODUCT([2]Data!$G2654,[2]Data!$I2654)</f>
        <v>5895</v>
      </c>
      <c r="K2654" s="4">
        <f>PRODUCT([2]Data!$G2654,[2]Data!$H2654)</f>
        <v>7188</v>
      </c>
      <c r="L2654" s="4">
        <f>[2]Data!$K2654-[2]Data!$J2654</f>
        <v>1293</v>
      </c>
      <c r="M2654" s="4" t="str">
        <f>VLOOKUP(Table_1[[#This Row],[Location ID]],[1]Locations!$A:$B,2,0)</f>
        <v>Irvine</v>
      </c>
      <c r="N2654" s="4" t="str">
        <f>VLOOKUP(Table_1[[#This Row],[Sales Person ID]],'[1]Sales People'!$A:$B,2,0)</f>
        <v>Justin Lynch</v>
      </c>
      <c r="O2654" s="4" t="str">
        <f>VLOOKUP(Table_1[[#This Row],[Customer ID]],[1]Customers!$A:$B,2,0)</f>
        <v>Daniel Moreno</v>
      </c>
      <c r="P2654" s="5">
        <f>WEEKDAY([2]Data!$F2654)</f>
        <v>4</v>
      </c>
      <c r="Q2654" s="4">
        <f>MONTH([2]Data!$F2654)</f>
        <v>9</v>
      </c>
      <c r="R2654" s="4">
        <f>YEAR([2]Data!$F2654)</f>
        <v>2020</v>
      </c>
    </row>
    <row r="2655" spans="1:18" ht="15.75" customHeight="1">
      <c r="A2655" s="6" t="s">
        <v>3661</v>
      </c>
      <c r="B2655" s="6" t="s">
        <v>221</v>
      </c>
      <c r="C2655" s="6" t="s">
        <v>101</v>
      </c>
      <c r="D2655" s="6" t="s">
        <v>127</v>
      </c>
      <c r="E2655" s="6" t="s">
        <v>209</v>
      </c>
      <c r="F2655" s="8">
        <v>44083</v>
      </c>
      <c r="G2655" s="6">
        <v>3</v>
      </c>
      <c r="H2655" s="6">
        <v>458</v>
      </c>
      <c r="I2655" s="4">
        <f>VLOOKUP(Table_1[[#This Row],[Product ID]],[1]Products!$A:$D,3,0)</f>
        <v>376</v>
      </c>
      <c r="J2655">
        <f>PRODUCT([2]Data!$G2655,[2]Data!$I2655)</f>
        <v>1128</v>
      </c>
      <c r="K2655">
        <f>PRODUCT([2]Data!$G2655,[2]Data!$H2655)</f>
        <v>1374</v>
      </c>
      <c r="L2655">
        <f>[2]Data!$K2655-[2]Data!$J2655</f>
        <v>246</v>
      </c>
      <c r="M2655" s="4" t="str">
        <f>VLOOKUP(Table_1[[#This Row],[Location ID]],[1]Locations!$A:$B,2,0)</f>
        <v>Irvine</v>
      </c>
      <c r="N2655" s="4" t="str">
        <f>VLOOKUP(Table_1[[#This Row],[Sales Person ID]],'[1]Sales People'!$A:$B,2,0)</f>
        <v>Roger Ramos</v>
      </c>
      <c r="O2655" s="4" t="str">
        <f>VLOOKUP(Table_1[[#This Row],[Customer ID]],[1]Customers!$A:$B,2,0)</f>
        <v>Donald Stanley</v>
      </c>
      <c r="P2655" s="5">
        <f>WEEKDAY([2]Data!$F2655)</f>
        <v>4</v>
      </c>
      <c r="Q2655" s="4">
        <f>MONTH([2]Data!$F2655)</f>
        <v>9</v>
      </c>
      <c r="R2655" s="4">
        <f>YEAR([2]Data!$F2655)</f>
        <v>2020</v>
      </c>
    </row>
    <row r="2656" spans="1:18" ht="15.75" customHeight="1">
      <c r="A2656" s="2" t="s">
        <v>3662</v>
      </c>
      <c r="B2656" s="2" t="s">
        <v>120</v>
      </c>
      <c r="C2656" s="2" t="s">
        <v>156</v>
      </c>
      <c r="D2656" s="2" t="s">
        <v>250</v>
      </c>
      <c r="E2656" s="2" t="s">
        <v>1423</v>
      </c>
      <c r="F2656" s="3">
        <v>43903</v>
      </c>
      <c r="G2656" s="2">
        <v>1</v>
      </c>
      <c r="H2656" s="2">
        <v>1783</v>
      </c>
      <c r="I2656" s="4">
        <f>VLOOKUP(Table_1[[#This Row],[Product ID]],[1]Products!$A:$D,3,0)</f>
        <v>1230</v>
      </c>
      <c r="J2656" s="4">
        <f>PRODUCT([2]Data!$G2656,[2]Data!$I2656)</f>
        <v>1230</v>
      </c>
      <c r="K2656" s="4">
        <f>PRODUCT([2]Data!$G2656,[2]Data!$H2656)</f>
        <v>1783</v>
      </c>
      <c r="L2656" s="4">
        <f>[2]Data!$K2656-[2]Data!$J2656</f>
        <v>553</v>
      </c>
      <c r="M2656" s="4" t="str">
        <f>VLOOKUP(Table_1[[#This Row],[Location ID]],[1]Locations!$A:$B,2,0)</f>
        <v>Santa Maria</v>
      </c>
      <c r="N2656" s="4" t="str">
        <f>VLOOKUP(Table_1[[#This Row],[Sales Person ID]],'[1]Sales People'!$A:$B,2,0)</f>
        <v>John Reyes</v>
      </c>
      <c r="O2656" s="4" t="str">
        <f>VLOOKUP(Table_1[[#This Row],[Customer ID]],[1]Customers!$A:$B,2,0)</f>
        <v>Richard Peters</v>
      </c>
      <c r="P2656" s="5">
        <f>WEEKDAY([2]Data!$F2656)</f>
        <v>6</v>
      </c>
      <c r="Q2656" s="4">
        <f>MONTH([2]Data!$F2656)</f>
        <v>3</v>
      </c>
      <c r="R2656" s="4">
        <f>YEAR([2]Data!$F2656)</f>
        <v>2020</v>
      </c>
    </row>
    <row r="2657" spans="1:18" ht="15.75" customHeight="1">
      <c r="A2657" s="6" t="s">
        <v>3663</v>
      </c>
      <c r="B2657" s="6" t="s">
        <v>506</v>
      </c>
      <c r="C2657" s="6" t="s">
        <v>279</v>
      </c>
      <c r="D2657" s="6" t="s">
        <v>21</v>
      </c>
      <c r="E2657" s="6" t="s">
        <v>1681</v>
      </c>
      <c r="F2657" s="8">
        <v>43902</v>
      </c>
      <c r="G2657" s="6">
        <v>1</v>
      </c>
      <c r="H2657" s="6">
        <v>1467</v>
      </c>
      <c r="I2657" s="4">
        <f>VLOOKUP(Table_1[[#This Row],[Product ID]],[1]Products!$A:$D,3,0)</f>
        <v>807</v>
      </c>
      <c r="J2657">
        <f>PRODUCT([2]Data!$G2657,[2]Data!$I2657)</f>
        <v>807</v>
      </c>
      <c r="K2657">
        <f>PRODUCT([2]Data!$G2657,[2]Data!$H2657)</f>
        <v>1467</v>
      </c>
      <c r="L2657">
        <f>[2]Data!$K2657-[2]Data!$J2657</f>
        <v>660</v>
      </c>
      <c r="M2657" s="4" t="str">
        <f>VLOOKUP(Table_1[[#This Row],[Location ID]],[1]Locations!$A:$B,2,0)</f>
        <v>Murrieta</v>
      </c>
      <c r="N2657" s="4" t="str">
        <f>VLOOKUP(Table_1[[#This Row],[Sales Person ID]],'[1]Sales People'!$A:$B,2,0)</f>
        <v>Justin Lynch</v>
      </c>
      <c r="O2657" s="4" t="str">
        <f>VLOOKUP(Table_1[[#This Row],[Customer ID]],[1]Customers!$A:$B,2,0)</f>
        <v>Todd Davis</v>
      </c>
      <c r="P2657" s="5">
        <f>WEEKDAY([2]Data!$F2657)</f>
        <v>5</v>
      </c>
      <c r="Q2657" s="4">
        <f>MONTH([2]Data!$F2657)</f>
        <v>3</v>
      </c>
      <c r="R2657" s="4">
        <f>YEAR([2]Data!$F2657)</f>
        <v>2020</v>
      </c>
    </row>
    <row r="2658" spans="1:18" ht="15.75" customHeight="1">
      <c r="A2658" s="2" t="s">
        <v>3664</v>
      </c>
      <c r="B2658" s="2" t="s">
        <v>130</v>
      </c>
      <c r="C2658" s="2" t="s">
        <v>63</v>
      </c>
      <c r="D2658" s="2" t="s">
        <v>157</v>
      </c>
      <c r="E2658" s="2" t="s">
        <v>1090</v>
      </c>
      <c r="F2658" s="3">
        <v>43831</v>
      </c>
      <c r="G2658" s="2">
        <v>1</v>
      </c>
      <c r="H2658" s="2">
        <v>1077</v>
      </c>
      <c r="I2658" s="4">
        <f>VLOOKUP(Table_1[[#This Row],[Product ID]],[1]Products!$A:$D,3,0)</f>
        <v>732</v>
      </c>
      <c r="J2658" s="4">
        <f>PRODUCT([2]Data!$G2658,[2]Data!$I2658)</f>
        <v>732</v>
      </c>
      <c r="K2658" s="4">
        <f>PRODUCT([2]Data!$G2658,[2]Data!$H2658)</f>
        <v>1077</v>
      </c>
      <c r="L2658" s="4">
        <f>[2]Data!$K2658-[2]Data!$J2658</f>
        <v>345</v>
      </c>
      <c r="M2658" s="4" t="str">
        <f>VLOOKUP(Table_1[[#This Row],[Location ID]],[1]Locations!$A:$B,2,0)</f>
        <v>Pasadena</v>
      </c>
      <c r="N2658" s="4" t="str">
        <f>VLOOKUP(Table_1[[#This Row],[Sales Person ID]],'[1]Sales People'!$A:$B,2,0)</f>
        <v>Carl Elliott</v>
      </c>
      <c r="O2658" s="4" t="str">
        <f>VLOOKUP(Table_1[[#This Row],[Customer ID]],[1]Customers!$A:$B,2,0)</f>
        <v>Donald Reynolds</v>
      </c>
      <c r="P2658" s="5">
        <f>WEEKDAY([2]Data!$F2658)</f>
        <v>4</v>
      </c>
      <c r="Q2658" s="4">
        <f>MONTH([2]Data!$F2658)</f>
        <v>1</v>
      </c>
      <c r="R2658" s="4">
        <f>YEAR([2]Data!$F2658)</f>
        <v>2020</v>
      </c>
    </row>
    <row r="2659" spans="1:18" ht="15.75" customHeight="1">
      <c r="A2659" s="6" t="s">
        <v>3665</v>
      </c>
      <c r="B2659" s="6" t="s">
        <v>19</v>
      </c>
      <c r="C2659" s="6" t="s">
        <v>81</v>
      </c>
      <c r="D2659" s="6" t="s">
        <v>250</v>
      </c>
      <c r="E2659" s="6" t="s">
        <v>819</v>
      </c>
      <c r="F2659" s="8">
        <v>43990</v>
      </c>
      <c r="G2659" s="6">
        <v>2</v>
      </c>
      <c r="H2659" s="6">
        <v>1522</v>
      </c>
      <c r="I2659" s="4">
        <f>VLOOKUP(Table_1[[#This Row],[Product ID]],[1]Products!$A:$D,3,0)</f>
        <v>791</v>
      </c>
      <c r="J2659">
        <f>PRODUCT([2]Data!$G2659,[2]Data!$I2659)</f>
        <v>1582</v>
      </c>
      <c r="K2659">
        <f>PRODUCT([2]Data!$G2659,[2]Data!$H2659)</f>
        <v>3044</v>
      </c>
      <c r="L2659">
        <f>[2]Data!$K2659-[2]Data!$J2659</f>
        <v>1462</v>
      </c>
      <c r="M2659" s="4" t="str">
        <f>VLOOKUP(Table_1[[#This Row],[Location ID]],[1]Locations!$A:$B,2,0)</f>
        <v>Clovis</v>
      </c>
      <c r="N2659" s="4" t="str">
        <f>VLOOKUP(Table_1[[#This Row],[Sales Person ID]],'[1]Sales People'!$A:$B,2,0)</f>
        <v>John Reyes</v>
      </c>
      <c r="O2659" s="4" t="str">
        <f>VLOOKUP(Table_1[[#This Row],[Customer ID]],[1]Customers!$A:$B,2,0)</f>
        <v>Benjamin Murray</v>
      </c>
      <c r="P2659" s="5">
        <f>WEEKDAY([2]Data!$F2659)</f>
        <v>2</v>
      </c>
      <c r="Q2659" s="4">
        <f>MONTH([2]Data!$F2659)</f>
        <v>6</v>
      </c>
      <c r="R2659" s="4">
        <f>YEAR([2]Data!$F2659)</f>
        <v>2020</v>
      </c>
    </row>
    <row r="2660" spans="1:18" ht="15.75" customHeight="1">
      <c r="A2660" s="2" t="s">
        <v>3666</v>
      </c>
      <c r="B2660" s="2" t="s">
        <v>432</v>
      </c>
      <c r="C2660" s="2" t="s">
        <v>283</v>
      </c>
      <c r="D2660" s="2" t="s">
        <v>86</v>
      </c>
      <c r="E2660" s="2" t="s">
        <v>1605</v>
      </c>
      <c r="F2660" s="3">
        <v>44040</v>
      </c>
      <c r="G2660" s="2">
        <v>3</v>
      </c>
      <c r="H2660" s="2">
        <v>826</v>
      </c>
      <c r="I2660" s="4">
        <f>VLOOKUP(Table_1[[#This Row],[Product ID]],[1]Products!$A:$D,3,0)</f>
        <v>562</v>
      </c>
      <c r="J2660" s="4">
        <f>PRODUCT([2]Data!$G2660,[2]Data!$I2660)</f>
        <v>1686</v>
      </c>
      <c r="K2660" s="4">
        <f>PRODUCT([2]Data!$G2660,[2]Data!$H2660)</f>
        <v>2478</v>
      </c>
      <c r="L2660" s="4">
        <f>[2]Data!$K2660-[2]Data!$J2660</f>
        <v>792</v>
      </c>
      <c r="M2660" s="4" t="str">
        <f>VLOOKUP(Table_1[[#This Row],[Location ID]],[1]Locations!$A:$B,2,0)</f>
        <v>Torrance</v>
      </c>
      <c r="N2660" s="4" t="str">
        <f>VLOOKUP(Table_1[[#This Row],[Sales Person ID]],'[1]Sales People'!$A:$B,2,0)</f>
        <v>Roger Robertson</v>
      </c>
      <c r="O2660" s="4" t="str">
        <f>VLOOKUP(Table_1[[#This Row],[Customer ID]],[1]Customers!$A:$B,2,0)</f>
        <v>Patrick Rivera</v>
      </c>
      <c r="P2660" s="5">
        <f>WEEKDAY([2]Data!$F2660)</f>
        <v>3</v>
      </c>
      <c r="Q2660" s="4">
        <f>MONTH([2]Data!$F2660)</f>
        <v>7</v>
      </c>
      <c r="R2660" s="4">
        <f>YEAR([2]Data!$F2660)</f>
        <v>2020</v>
      </c>
    </row>
    <row r="2661" spans="1:18" ht="15.75" customHeight="1">
      <c r="A2661" s="6" t="s">
        <v>3667</v>
      </c>
      <c r="B2661" s="6" t="s">
        <v>763</v>
      </c>
      <c r="C2661" s="6" t="s">
        <v>279</v>
      </c>
      <c r="D2661" s="6" t="s">
        <v>36</v>
      </c>
      <c r="E2661" s="6" t="s">
        <v>619</v>
      </c>
      <c r="F2661" s="8">
        <v>44059</v>
      </c>
      <c r="G2661" s="6">
        <v>1</v>
      </c>
      <c r="H2661" s="6">
        <v>95</v>
      </c>
      <c r="I2661" s="4">
        <f>VLOOKUP(Table_1[[#This Row],[Product ID]],[1]Products!$A:$D,3,0)</f>
        <v>61</v>
      </c>
      <c r="J2661">
        <f>PRODUCT([2]Data!$G2661,[2]Data!$I2661)</f>
        <v>61</v>
      </c>
      <c r="K2661">
        <f>PRODUCT([2]Data!$G2661,[2]Data!$H2661)</f>
        <v>95</v>
      </c>
      <c r="L2661">
        <f>[2]Data!$K2661-[2]Data!$J2661</f>
        <v>34</v>
      </c>
      <c r="M2661" s="4" t="str">
        <f>VLOOKUP(Table_1[[#This Row],[Location ID]],[1]Locations!$A:$B,2,0)</f>
        <v>Murrieta</v>
      </c>
      <c r="N2661" s="4" t="str">
        <f>VLOOKUP(Table_1[[#This Row],[Sales Person ID]],'[1]Sales People'!$A:$B,2,0)</f>
        <v>Brian Davis</v>
      </c>
      <c r="O2661" s="4" t="str">
        <f>VLOOKUP(Table_1[[#This Row],[Customer ID]],[1]Customers!$A:$B,2,0)</f>
        <v>Aaron Mills</v>
      </c>
      <c r="P2661" s="5">
        <f>WEEKDAY([2]Data!$F2661)</f>
        <v>1</v>
      </c>
      <c r="Q2661" s="4">
        <f>MONTH([2]Data!$F2661)</f>
        <v>8</v>
      </c>
      <c r="R2661" s="4">
        <f>YEAR([2]Data!$F2661)</f>
        <v>2020</v>
      </c>
    </row>
    <row r="2662" spans="1:18" ht="15.75" customHeight="1">
      <c r="A2662" s="2" t="s">
        <v>3668</v>
      </c>
      <c r="B2662" s="2" t="s">
        <v>267</v>
      </c>
      <c r="C2662" s="2" t="s">
        <v>180</v>
      </c>
      <c r="D2662" s="2" t="s">
        <v>170</v>
      </c>
      <c r="E2662" s="2" t="s">
        <v>825</v>
      </c>
      <c r="F2662" s="3">
        <v>43853</v>
      </c>
      <c r="G2662" s="2">
        <v>2</v>
      </c>
      <c r="H2662" s="2">
        <v>596</v>
      </c>
      <c r="I2662" s="4">
        <f>VLOOKUP(Table_1[[#This Row],[Product ID]],[1]Products!$A:$D,3,0)</f>
        <v>358</v>
      </c>
      <c r="J2662" s="4">
        <f>PRODUCT([2]Data!$G2662,[2]Data!$I2662)</f>
        <v>716</v>
      </c>
      <c r="K2662" s="4">
        <f>PRODUCT([2]Data!$G2662,[2]Data!$H2662)</f>
        <v>1192</v>
      </c>
      <c r="L2662" s="4">
        <f>[2]Data!$K2662-[2]Data!$J2662</f>
        <v>476</v>
      </c>
      <c r="M2662" s="4" t="str">
        <f>VLOOKUP(Table_1[[#This Row],[Location ID]],[1]Locations!$A:$B,2,0)</f>
        <v>Vista</v>
      </c>
      <c r="N2662" s="4" t="str">
        <f>VLOOKUP(Table_1[[#This Row],[Sales Person ID]],'[1]Sales People'!$A:$B,2,0)</f>
        <v>Bobby Russell</v>
      </c>
      <c r="O2662" s="4" t="str">
        <f>VLOOKUP(Table_1[[#This Row],[Customer ID]],[1]Customers!$A:$B,2,0)</f>
        <v>Juan Rivera</v>
      </c>
      <c r="P2662" s="5">
        <f>WEEKDAY([2]Data!$F2662)</f>
        <v>5</v>
      </c>
      <c r="Q2662" s="4">
        <f>MONTH([2]Data!$F2662)</f>
        <v>1</v>
      </c>
      <c r="R2662" s="4">
        <f>YEAR([2]Data!$F2662)</f>
        <v>2020</v>
      </c>
    </row>
    <row r="2663" spans="1:18" ht="15.75" customHeight="1">
      <c r="A2663" s="6" t="s">
        <v>3669</v>
      </c>
      <c r="B2663" s="6" t="s">
        <v>166</v>
      </c>
      <c r="C2663" s="6" t="s">
        <v>59</v>
      </c>
      <c r="D2663" s="6" t="s">
        <v>21</v>
      </c>
      <c r="E2663" s="6" t="s">
        <v>2484</v>
      </c>
      <c r="F2663" s="8">
        <v>43851</v>
      </c>
      <c r="G2663" s="6">
        <v>3</v>
      </c>
      <c r="H2663" s="6">
        <v>1353</v>
      </c>
      <c r="I2663" s="4">
        <f>VLOOKUP(Table_1[[#This Row],[Product ID]],[1]Products!$A:$D,3,0)</f>
        <v>947</v>
      </c>
      <c r="J2663">
        <f>PRODUCT([2]Data!$G2663,[2]Data!$I2663)</f>
        <v>2841</v>
      </c>
      <c r="K2663">
        <f>PRODUCT([2]Data!$G2663,[2]Data!$H2663)</f>
        <v>4059</v>
      </c>
      <c r="L2663">
        <f>[2]Data!$K2663-[2]Data!$J2663</f>
        <v>1218</v>
      </c>
      <c r="M2663" s="4" t="str">
        <f>VLOOKUP(Table_1[[#This Row],[Location ID]],[1]Locations!$A:$B,2,0)</f>
        <v>Rialto</v>
      </c>
      <c r="N2663" s="4" t="str">
        <f>VLOOKUP(Table_1[[#This Row],[Sales Person ID]],'[1]Sales People'!$A:$B,2,0)</f>
        <v>Justin Lynch</v>
      </c>
      <c r="O2663" s="4" t="str">
        <f>VLOOKUP(Table_1[[#This Row],[Customer ID]],[1]Customers!$A:$B,2,0)</f>
        <v>Thomas Duncan</v>
      </c>
      <c r="P2663" s="5">
        <f>WEEKDAY([2]Data!$F2663)</f>
        <v>3</v>
      </c>
      <c r="Q2663" s="4">
        <f>MONTH([2]Data!$F2663)</f>
        <v>1</v>
      </c>
      <c r="R2663" s="4">
        <f>YEAR([2]Data!$F2663)</f>
        <v>2020</v>
      </c>
    </row>
    <row r="2664" spans="1:18" ht="15.75" customHeight="1">
      <c r="A2664" s="2" t="s">
        <v>3670</v>
      </c>
      <c r="B2664" s="2" t="s">
        <v>39</v>
      </c>
      <c r="C2664" s="2" t="s">
        <v>297</v>
      </c>
      <c r="D2664" s="2" t="s">
        <v>176</v>
      </c>
      <c r="E2664" s="2" t="s">
        <v>1875</v>
      </c>
      <c r="F2664" s="3">
        <v>44134</v>
      </c>
      <c r="G2664" s="2">
        <v>4</v>
      </c>
      <c r="H2664" s="2">
        <v>684</v>
      </c>
      <c r="I2664" s="4">
        <f>VLOOKUP(Table_1[[#This Row],[Product ID]],[1]Products!$A:$D,3,0)</f>
        <v>561</v>
      </c>
      <c r="J2664" s="4">
        <f>PRODUCT([2]Data!$G2664,[2]Data!$I2664)</f>
        <v>2244</v>
      </c>
      <c r="K2664" s="4">
        <f>PRODUCT([2]Data!$G2664,[2]Data!$H2664)</f>
        <v>2736</v>
      </c>
      <c r="L2664" s="4">
        <f>[2]Data!$K2664-[2]Data!$J2664</f>
        <v>492</v>
      </c>
      <c r="M2664" s="4" t="str">
        <f>VLOOKUP(Table_1[[#This Row],[Location ID]],[1]Locations!$A:$B,2,0)</f>
        <v>El Monte</v>
      </c>
      <c r="N2664" s="4" t="str">
        <f>VLOOKUP(Table_1[[#This Row],[Sales Person ID]],'[1]Sales People'!$A:$B,2,0)</f>
        <v>Joe Sims</v>
      </c>
      <c r="O2664" s="4" t="str">
        <f>VLOOKUP(Table_1[[#This Row],[Customer ID]],[1]Customers!$A:$B,2,0)</f>
        <v>Juan Griffin</v>
      </c>
      <c r="P2664" s="5">
        <f>WEEKDAY([2]Data!$F2664)</f>
        <v>6</v>
      </c>
      <c r="Q2664" s="4">
        <f>MONTH([2]Data!$F2664)</f>
        <v>10</v>
      </c>
      <c r="R2664" s="4">
        <f>YEAR([2]Data!$F2664)</f>
        <v>2020</v>
      </c>
    </row>
    <row r="2665" spans="1:18" ht="15.75" customHeight="1">
      <c r="A2665" s="6" t="s">
        <v>3671</v>
      </c>
      <c r="B2665" s="6" t="s">
        <v>274</v>
      </c>
      <c r="C2665" s="6" t="s">
        <v>391</v>
      </c>
      <c r="D2665" s="6" t="s">
        <v>275</v>
      </c>
      <c r="E2665" s="6" t="s">
        <v>1748</v>
      </c>
      <c r="F2665" s="8">
        <v>43839</v>
      </c>
      <c r="G2665" s="6">
        <v>2</v>
      </c>
      <c r="H2665" s="6">
        <v>378</v>
      </c>
      <c r="I2665" s="4">
        <f>VLOOKUP(Table_1[[#This Row],[Product ID]],[1]Products!$A:$D,3,0)</f>
        <v>291</v>
      </c>
      <c r="J2665">
        <f>PRODUCT([2]Data!$G2665,[2]Data!$I2665)</f>
        <v>582</v>
      </c>
      <c r="K2665">
        <f>PRODUCT([2]Data!$G2665,[2]Data!$H2665)</f>
        <v>756</v>
      </c>
      <c r="L2665">
        <f>[2]Data!$K2665-[2]Data!$J2665</f>
        <v>174</v>
      </c>
      <c r="M2665" s="4" t="str">
        <f>VLOOKUP(Table_1[[#This Row],[Location ID]],[1]Locations!$A:$B,2,0)</f>
        <v>Los Angeles</v>
      </c>
      <c r="N2665" s="4" t="str">
        <f>VLOOKUP(Table_1[[#This Row],[Sales Person ID]],'[1]Sales People'!$A:$B,2,0)</f>
        <v>Ernest Wheeler</v>
      </c>
      <c r="O2665" s="4" t="str">
        <f>VLOOKUP(Table_1[[#This Row],[Customer ID]],[1]Customers!$A:$B,2,0)</f>
        <v>Bobby Burton</v>
      </c>
      <c r="P2665" s="5">
        <f>WEEKDAY([2]Data!$F2665)</f>
        <v>5</v>
      </c>
      <c r="Q2665" s="4">
        <f>MONTH([2]Data!$F2665)</f>
        <v>1</v>
      </c>
      <c r="R2665" s="4">
        <f>YEAR([2]Data!$F2665)</f>
        <v>2020</v>
      </c>
    </row>
    <row r="2666" spans="1:18" ht="15.75" customHeight="1">
      <c r="A2666" s="2" t="s">
        <v>3672</v>
      </c>
      <c r="B2666" s="2" t="s">
        <v>44</v>
      </c>
      <c r="C2666" s="2" t="s">
        <v>333</v>
      </c>
      <c r="D2666" s="2" t="s">
        <v>112</v>
      </c>
      <c r="E2666" s="2" t="s">
        <v>2652</v>
      </c>
      <c r="F2666" s="3">
        <v>44183</v>
      </c>
      <c r="G2666" s="2">
        <v>1</v>
      </c>
      <c r="H2666" s="2">
        <v>1582</v>
      </c>
      <c r="I2666" s="4">
        <f>VLOOKUP(Table_1[[#This Row],[Product ID]],[1]Products!$A:$D,3,0)</f>
        <v>1234</v>
      </c>
      <c r="J2666" s="4">
        <f>PRODUCT([2]Data!$G2666,[2]Data!$I2666)</f>
        <v>1234</v>
      </c>
      <c r="K2666" s="4">
        <f>PRODUCT([2]Data!$G2666,[2]Data!$H2666)</f>
        <v>1582</v>
      </c>
      <c r="L2666" s="4">
        <f>[2]Data!$K2666-[2]Data!$J2666</f>
        <v>348</v>
      </c>
      <c r="M2666" s="4" t="str">
        <f>VLOOKUP(Table_1[[#This Row],[Location ID]],[1]Locations!$A:$B,2,0)</f>
        <v>Rancho Cucamonga</v>
      </c>
      <c r="N2666" s="4" t="str">
        <f>VLOOKUP(Table_1[[#This Row],[Sales Person ID]],'[1]Sales People'!$A:$B,2,0)</f>
        <v>Scott Clark</v>
      </c>
      <c r="O2666" s="4" t="str">
        <f>VLOOKUP(Table_1[[#This Row],[Customer ID]],[1]Customers!$A:$B,2,0)</f>
        <v>Nicholas Hernandez</v>
      </c>
      <c r="P2666" s="5">
        <f>WEEKDAY([2]Data!$F2666)</f>
        <v>6</v>
      </c>
      <c r="Q2666" s="4">
        <f>MONTH([2]Data!$F2666)</f>
        <v>12</v>
      </c>
      <c r="R2666" s="4">
        <f>YEAR([2]Data!$F2666)</f>
        <v>2020</v>
      </c>
    </row>
    <row r="2667" spans="1:18" ht="15.75" customHeight="1">
      <c r="A2667" s="6" t="s">
        <v>3673</v>
      </c>
      <c r="B2667" s="6" t="s">
        <v>80</v>
      </c>
      <c r="C2667" s="6" t="s">
        <v>40</v>
      </c>
      <c r="D2667" s="6" t="s">
        <v>107</v>
      </c>
      <c r="E2667" s="6" t="s">
        <v>918</v>
      </c>
      <c r="F2667" s="8">
        <v>44171</v>
      </c>
      <c r="G2667" s="6">
        <v>1</v>
      </c>
      <c r="H2667" s="6">
        <v>1351</v>
      </c>
      <c r="I2667" s="4">
        <f>VLOOKUP(Table_1[[#This Row],[Product ID]],[1]Products!$A:$D,3,0)</f>
        <v>1108</v>
      </c>
      <c r="J2667">
        <f>PRODUCT([2]Data!$G2667,[2]Data!$I2667)</f>
        <v>1108</v>
      </c>
      <c r="K2667">
        <f>PRODUCT([2]Data!$G2667,[2]Data!$H2667)</f>
        <v>1351</v>
      </c>
      <c r="L2667">
        <f>[2]Data!$K2667-[2]Data!$J2667</f>
        <v>243</v>
      </c>
      <c r="M2667" s="4" t="str">
        <f>VLOOKUP(Table_1[[#This Row],[Location ID]],[1]Locations!$A:$B,2,0)</f>
        <v>Santa Ana</v>
      </c>
      <c r="N2667" s="4" t="str">
        <f>VLOOKUP(Table_1[[#This Row],[Sales Person ID]],'[1]Sales People'!$A:$B,2,0)</f>
        <v>Brian Thomas</v>
      </c>
      <c r="O2667" s="4" t="str">
        <f>VLOOKUP(Table_1[[#This Row],[Customer ID]],[1]Customers!$A:$B,2,0)</f>
        <v>Carl Jones</v>
      </c>
      <c r="P2667" s="5">
        <f>WEEKDAY([2]Data!$F2667)</f>
        <v>1</v>
      </c>
      <c r="Q2667" s="4">
        <f>MONTH([2]Data!$F2667)</f>
        <v>12</v>
      </c>
      <c r="R2667" s="4">
        <f>YEAR([2]Data!$F2667)</f>
        <v>2020</v>
      </c>
    </row>
    <row r="2668" spans="1:18" ht="15.75" customHeight="1">
      <c r="A2668" s="2" t="s">
        <v>3674</v>
      </c>
      <c r="B2668" s="2" t="s">
        <v>143</v>
      </c>
      <c r="C2668" s="2" t="s">
        <v>63</v>
      </c>
      <c r="D2668" s="2" t="s">
        <v>424</v>
      </c>
      <c r="E2668" s="2" t="s">
        <v>292</v>
      </c>
      <c r="F2668" s="3">
        <v>44033</v>
      </c>
      <c r="G2668" s="2">
        <v>1</v>
      </c>
      <c r="H2668" s="2">
        <v>2091</v>
      </c>
      <c r="I2668" s="4">
        <f>VLOOKUP(Table_1[[#This Row],[Product ID]],[1]Products!$A:$D,3,0)</f>
        <v>1485</v>
      </c>
      <c r="J2668" s="4">
        <f>PRODUCT([2]Data!$G2668,[2]Data!$I2668)</f>
        <v>1485</v>
      </c>
      <c r="K2668" s="4">
        <f>PRODUCT([2]Data!$G2668,[2]Data!$H2668)</f>
        <v>2091</v>
      </c>
      <c r="L2668" s="4">
        <f>[2]Data!$K2668-[2]Data!$J2668</f>
        <v>606</v>
      </c>
      <c r="M2668" s="4" t="str">
        <f>VLOOKUP(Table_1[[#This Row],[Location ID]],[1]Locations!$A:$B,2,0)</f>
        <v>Pasadena</v>
      </c>
      <c r="N2668" s="4" t="str">
        <f>VLOOKUP(Table_1[[#This Row],[Sales Person ID]],'[1]Sales People'!$A:$B,2,0)</f>
        <v>Kenneth Bradley</v>
      </c>
      <c r="O2668" s="4" t="str">
        <f>VLOOKUP(Table_1[[#This Row],[Customer ID]],[1]Customers!$A:$B,2,0)</f>
        <v>Joshua Hunt</v>
      </c>
      <c r="P2668" s="5">
        <f>WEEKDAY([2]Data!$F2668)</f>
        <v>3</v>
      </c>
      <c r="Q2668" s="4">
        <f>MONTH([2]Data!$F2668)</f>
        <v>7</v>
      </c>
      <c r="R2668" s="4">
        <f>YEAR([2]Data!$F2668)</f>
        <v>2020</v>
      </c>
    </row>
    <row r="2669" spans="1:18" ht="15.75" customHeight="1">
      <c r="A2669" s="6" t="s">
        <v>3675</v>
      </c>
      <c r="B2669" s="6" t="s">
        <v>423</v>
      </c>
      <c r="C2669" s="6" t="s">
        <v>538</v>
      </c>
      <c r="D2669" s="6" t="s">
        <v>91</v>
      </c>
      <c r="E2669" s="6" t="s">
        <v>830</v>
      </c>
      <c r="F2669" s="8">
        <v>44031</v>
      </c>
      <c r="G2669" s="6">
        <v>1</v>
      </c>
      <c r="H2669" s="6">
        <v>2396</v>
      </c>
      <c r="I2669" s="4">
        <f>VLOOKUP(Table_1[[#This Row],[Product ID]],[1]Products!$A:$D,3,0)</f>
        <v>1965</v>
      </c>
      <c r="J2669">
        <f>PRODUCT([2]Data!$G2669,[2]Data!$I2669)</f>
        <v>1965</v>
      </c>
      <c r="K2669">
        <f>PRODUCT([2]Data!$G2669,[2]Data!$H2669)</f>
        <v>2396</v>
      </c>
      <c r="L2669">
        <f>[2]Data!$K2669-[2]Data!$J2669</f>
        <v>431</v>
      </c>
      <c r="M2669" s="4" t="str">
        <f>VLOOKUP(Table_1[[#This Row],[Location ID]],[1]Locations!$A:$B,2,0)</f>
        <v>Stockton</v>
      </c>
      <c r="N2669" s="4" t="str">
        <f>VLOOKUP(Table_1[[#This Row],[Sales Person ID]],'[1]Sales People'!$A:$B,2,0)</f>
        <v>Henry Nelson</v>
      </c>
      <c r="O2669" s="4" t="str">
        <f>VLOOKUP(Table_1[[#This Row],[Customer ID]],[1]Customers!$A:$B,2,0)</f>
        <v>Bobby Greene</v>
      </c>
      <c r="P2669" s="5">
        <f>WEEKDAY([2]Data!$F2669)</f>
        <v>1</v>
      </c>
      <c r="Q2669" s="4">
        <f>MONTH([2]Data!$F2669)</f>
        <v>7</v>
      </c>
      <c r="R2669" s="4">
        <f>YEAR([2]Data!$F2669)</f>
        <v>2020</v>
      </c>
    </row>
    <row r="2670" spans="1:18" ht="15.75" customHeight="1">
      <c r="A2670" s="2" t="s">
        <v>3676</v>
      </c>
      <c r="B2670" s="2" t="s">
        <v>184</v>
      </c>
      <c r="C2670" s="2" t="s">
        <v>742</v>
      </c>
      <c r="D2670" s="2" t="s">
        <v>370</v>
      </c>
      <c r="E2670" s="2" t="s">
        <v>916</v>
      </c>
      <c r="F2670" s="3">
        <v>43888</v>
      </c>
      <c r="G2670" s="2">
        <v>1</v>
      </c>
      <c r="H2670" s="2">
        <v>2005</v>
      </c>
      <c r="I2670" s="4">
        <f>VLOOKUP(Table_1[[#This Row],[Product ID]],[1]Products!$A:$D,3,0)</f>
        <v>1223</v>
      </c>
      <c r="J2670" s="4">
        <f>PRODUCT([2]Data!$G2670,[2]Data!$I2670)</f>
        <v>1223</v>
      </c>
      <c r="K2670" s="4">
        <f>PRODUCT([2]Data!$G2670,[2]Data!$H2670)</f>
        <v>2005</v>
      </c>
      <c r="L2670" s="4">
        <f>[2]Data!$K2670-[2]Data!$J2670</f>
        <v>782</v>
      </c>
      <c r="M2670" s="4" t="str">
        <f>VLOOKUP(Table_1[[#This Row],[Location ID]],[1]Locations!$A:$B,2,0)</f>
        <v>Costa Mesa</v>
      </c>
      <c r="N2670" s="4" t="str">
        <f>VLOOKUP(Table_1[[#This Row],[Sales Person ID]],'[1]Sales People'!$A:$B,2,0)</f>
        <v>Eugene Holmes</v>
      </c>
      <c r="O2670" s="4" t="str">
        <f>VLOOKUP(Table_1[[#This Row],[Customer ID]],[1]Customers!$A:$B,2,0)</f>
        <v>Clarence Warren</v>
      </c>
      <c r="P2670" s="5">
        <f>WEEKDAY([2]Data!$F2670)</f>
        <v>5</v>
      </c>
      <c r="Q2670" s="4">
        <f>MONTH([2]Data!$F2670)</f>
        <v>2</v>
      </c>
      <c r="R2670" s="4">
        <f>YEAR([2]Data!$F2670)</f>
        <v>2020</v>
      </c>
    </row>
    <row r="2671" spans="1:18" ht="15.75" customHeight="1">
      <c r="A2671" s="6" t="s">
        <v>3677</v>
      </c>
      <c r="B2671" s="6" t="s">
        <v>271</v>
      </c>
      <c r="C2671" s="6" t="s">
        <v>397</v>
      </c>
      <c r="D2671" s="6" t="s">
        <v>370</v>
      </c>
      <c r="E2671" s="6" t="s">
        <v>2553</v>
      </c>
      <c r="F2671" s="8">
        <v>44108</v>
      </c>
      <c r="G2671" s="6">
        <v>2</v>
      </c>
      <c r="H2671" s="6">
        <v>502</v>
      </c>
      <c r="I2671" s="4">
        <f>VLOOKUP(Table_1[[#This Row],[Product ID]],[1]Products!$A:$D,3,0)</f>
        <v>296</v>
      </c>
      <c r="J2671">
        <f>PRODUCT([2]Data!$G2671,[2]Data!$I2671)</f>
        <v>592</v>
      </c>
      <c r="K2671">
        <f>PRODUCT([2]Data!$G2671,[2]Data!$H2671)</f>
        <v>1004</v>
      </c>
      <c r="L2671">
        <f>[2]Data!$K2671-[2]Data!$J2671</f>
        <v>412</v>
      </c>
      <c r="M2671" s="4" t="str">
        <f>VLOOKUP(Table_1[[#This Row],[Location ID]],[1]Locations!$A:$B,2,0)</f>
        <v>Carlsbad</v>
      </c>
      <c r="N2671" s="4" t="str">
        <f>VLOOKUP(Table_1[[#This Row],[Sales Person ID]],'[1]Sales People'!$A:$B,2,0)</f>
        <v>Eugene Holmes</v>
      </c>
      <c r="O2671" s="4" t="str">
        <f>VLOOKUP(Table_1[[#This Row],[Customer ID]],[1]Customers!$A:$B,2,0)</f>
        <v>Michael Ward</v>
      </c>
      <c r="P2671" s="5">
        <f>WEEKDAY([2]Data!$F2671)</f>
        <v>1</v>
      </c>
      <c r="Q2671" s="4">
        <f>MONTH([2]Data!$F2671)</f>
        <v>10</v>
      </c>
      <c r="R2671" s="4">
        <f>YEAR([2]Data!$F2671)</f>
        <v>2020</v>
      </c>
    </row>
    <row r="2672" spans="1:18" ht="15.75" customHeight="1">
      <c r="A2672" s="2" t="s">
        <v>3678</v>
      </c>
      <c r="B2672" s="2" t="s">
        <v>246</v>
      </c>
      <c r="C2672" s="2" t="s">
        <v>20</v>
      </c>
      <c r="D2672" s="2" t="s">
        <v>223</v>
      </c>
      <c r="E2672" s="2" t="s">
        <v>452</v>
      </c>
      <c r="F2672" s="3">
        <v>44009</v>
      </c>
      <c r="G2672" s="2">
        <v>1</v>
      </c>
      <c r="H2672" s="2">
        <v>1887</v>
      </c>
      <c r="I2672" s="4">
        <f>VLOOKUP(Table_1[[#This Row],[Product ID]],[1]Products!$A:$D,3,0)</f>
        <v>1378</v>
      </c>
      <c r="J2672" s="4">
        <f>PRODUCT([2]Data!$G2672,[2]Data!$I2672)</f>
        <v>1378</v>
      </c>
      <c r="K2672" s="4">
        <f>PRODUCT([2]Data!$G2672,[2]Data!$H2672)</f>
        <v>1887</v>
      </c>
      <c r="L2672" s="4">
        <f>[2]Data!$K2672-[2]Data!$J2672</f>
        <v>509</v>
      </c>
      <c r="M2672" s="4" t="str">
        <f>VLOOKUP(Table_1[[#This Row],[Location ID]],[1]Locations!$A:$B,2,0)</f>
        <v>San Mateo</v>
      </c>
      <c r="N2672" s="4" t="str">
        <f>VLOOKUP(Table_1[[#This Row],[Sales Person ID]],'[1]Sales People'!$A:$B,2,0)</f>
        <v>Ronald Reed</v>
      </c>
      <c r="O2672" s="4" t="str">
        <f>VLOOKUP(Table_1[[#This Row],[Customer ID]],[1]Customers!$A:$B,2,0)</f>
        <v>Michael Lane</v>
      </c>
      <c r="P2672" s="5">
        <f>WEEKDAY([2]Data!$F2672)</f>
        <v>7</v>
      </c>
      <c r="Q2672" s="4">
        <f>MONTH([2]Data!$F2672)</f>
        <v>6</v>
      </c>
      <c r="R2672" s="4">
        <f>YEAR([2]Data!$F2672)</f>
        <v>2020</v>
      </c>
    </row>
    <row r="2673" spans="1:18" ht="15.75" customHeight="1">
      <c r="A2673" s="6" t="s">
        <v>3679</v>
      </c>
      <c r="B2673" s="6" t="s">
        <v>580</v>
      </c>
      <c r="C2673" s="6" t="s">
        <v>222</v>
      </c>
      <c r="D2673" s="6" t="s">
        <v>268</v>
      </c>
      <c r="E2673" s="6" t="s">
        <v>2330</v>
      </c>
      <c r="F2673" s="8">
        <v>43931</v>
      </c>
      <c r="G2673" s="6">
        <v>1</v>
      </c>
      <c r="H2673" s="6">
        <v>1178</v>
      </c>
      <c r="I2673" s="4">
        <f>VLOOKUP(Table_1[[#This Row],[Product ID]],[1]Products!$A:$D,3,0)</f>
        <v>683</v>
      </c>
      <c r="J2673">
        <f>PRODUCT([2]Data!$G2673,[2]Data!$I2673)</f>
        <v>683</v>
      </c>
      <c r="K2673">
        <f>PRODUCT([2]Data!$G2673,[2]Data!$H2673)</f>
        <v>1178</v>
      </c>
      <c r="L2673">
        <f>[2]Data!$K2673-[2]Data!$J2673</f>
        <v>495</v>
      </c>
      <c r="M2673" s="4" t="str">
        <f>VLOOKUP(Table_1[[#This Row],[Location ID]],[1]Locations!$A:$B,2,0)</f>
        <v>Chula Vista</v>
      </c>
      <c r="N2673" s="4" t="str">
        <f>VLOOKUP(Table_1[[#This Row],[Sales Person ID]],'[1]Sales People'!$A:$B,2,0)</f>
        <v>Jerry Perry</v>
      </c>
      <c r="O2673" s="4" t="str">
        <f>VLOOKUP(Table_1[[#This Row],[Customer ID]],[1]Customers!$A:$B,2,0)</f>
        <v>Kenneth Ross</v>
      </c>
      <c r="P2673" s="5">
        <f>WEEKDAY([2]Data!$F2673)</f>
        <v>6</v>
      </c>
      <c r="Q2673" s="4">
        <f>MONTH([2]Data!$F2673)</f>
        <v>4</v>
      </c>
      <c r="R2673" s="4">
        <f>YEAR([2]Data!$F2673)</f>
        <v>2020</v>
      </c>
    </row>
    <row r="2674" spans="1:18" ht="15.75" customHeight="1">
      <c r="A2674" s="2" t="s">
        <v>3680</v>
      </c>
      <c r="B2674" s="2" t="s">
        <v>89</v>
      </c>
      <c r="C2674" s="2" t="s">
        <v>167</v>
      </c>
      <c r="D2674" s="2" t="s">
        <v>26</v>
      </c>
      <c r="E2674" s="2" t="s">
        <v>740</v>
      </c>
      <c r="F2674" s="3">
        <v>43911</v>
      </c>
      <c r="G2674" s="2">
        <v>1</v>
      </c>
      <c r="H2674" s="2">
        <v>1380</v>
      </c>
      <c r="I2674" s="4">
        <f>VLOOKUP(Table_1[[#This Row],[Product ID]],[1]Products!$A:$D,3,0)</f>
        <v>1090</v>
      </c>
      <c r="J2674" s="4">
        <f>PRODUCT([2]Data!$G2674,[2]Data!$I2674)</f>
        <v>1090</v>
      </c>
      <c r="K2674" s="4">
        <f>PRODUCT([2]Data!$G2674,[2]Data!$H2674)</f>
        <v>1380</v>
      </c>
      <c r="L2674" s="4">
        <f>[2]Data!$K2674-[2]Data!$J2674</f>
        <v>290</v>
      </c>
      <c r="M2674" s="4" t="str">
        <f>VLOOKUP(Table_1[[#This Row],[Location ID]],[1]Locations!$A:$B,2,0)</f>
        <v>Sacramento</v>
      </c>
      <c r="N2674" s="4" t="str">
        <f>VLOOKUP(Table_1[[#This Row],[Sales Person ID]],'[1]Sales People'!$A:$B,2,0)</f>
        <v>Ryan Butler</v>
      </c>
      <c r="O2674" s="4" t="str">
        <f>VLOOKUP(Table_1[[#This Row],[Customer ID]],[1]Customers!$A:$B,2,0)</f>
        <v>Gerald Gray</v>
      </c>
      <c r="P2674" s="5">
        <f>WEEKDAY([2]Data!$F2674)</f>
        <v>7</v>
      </c>
      <c r="Q2674" s="4">
        <f>MONTH([2]Data!$F2674)</f>
        <v>3</v>
      </c>
      <c r="R2674" s="4">
        <f>YEAR([2]Data!$F2674)</f>
        <v>2020</v>
      </c>
    </row>
    <row r="2675" spans="1:18" ht="15.75" customHeight="1">
      <c r="A2675" s="6" t="s">
        <v>3681</v>
      </c>
      <c r="B2675" s="6" t="s">
        <v>351</v>
      </c>
      <c r="C2675" s="6" t="s">
        <v>461</v>
      </c>
      <c r="D2675" s="6" t="s">
        <v>102</v>
      </c>
      <c r="E2675" s="6" t="s">
        <v>1200</v>
      </c>
      <c r="F2675" s="8">
        <v>43952</v>
      </c>
      <c r="G2675" s="6">
        <v>2</v>
      </c>
      <c r="H2675" s="6">
        <v>1967</v>
      </c>
      <c r="I2675" s="4">
        <f>VLOOKUP(Table_1[[#This Row],[Product ID]],[1]Products!$A:$D,3,0)</f>
        <v>1397</v>
      </c>
      <c r="J2675">
        <f>PRODUCT([2]Data!$G2675,[2]Data!$I2675)</f>
        <v>2794</v>
      </c>
      <c r="K2675">
        <f>PRODUCT([2]Data!$G2675,[2]Data!$H2675)</f>
        <v>3934</v>
      </c>
      <c r="L2675">
        <f>[2]Data!$K2675-[2]Data!$J2675</f>
        <v>1140</v>
      </c>
      <c r="M2675" s="4" t="str">
        <f>VLOOKUP(Table_1[[#This Row],[Location ID]],[1]Locations!$A:$B,2,0)</f>
        <v>Simi Valley</v>
      </c>
      <c r="N2675" s="4" t="str">
        <f>VLOOKUP(Table_1[[#This Row],[Sales Person ID]],'[1]Sales People'!$A:$B,2,0)</f>
        <v>Howard Gardner</v>
      </c>
      <c r="O2675" s="4" t="str">
        <f>VLOOKUP(Table_1[[#This Row],[Customer ID]],[1]Customers!$A:$B,2,0)</f>
        <v>Billy Nelson</v>
      </c>
      <c r="P2675" s="5">
        <f>WEEKDAY([2]Data!$F2675)</f>
        <v>6</v>
      </c>
      <c r="Q2675" s="4">
        <f>MONTH([2]Data!$F2675)</f>
        <v>5</v>
      </c>
      <c r="R2675" s="4">
        <f>YEAR([2]Data!$F2675)</f>
        <v>2020</v>
      </c>
    </row>
    <row r="2676" spans="1:18" ht="15.75" customHeight="1">
      <c r="A2676" s="2" t="s">
        <v>3682</v>
      </c>
      <c r="B2676" s="2" t="s">
        <v>663</v>
      </c>
      <c r="C2676" s="2" t="s">
        <v>101</v>
      </c>
      <c r="D2676" s="2" t="s">
        <v>64</v>
      </c>
      <c r="E2676" s="2" t="s">
        <v>1562</v>
      </c>
      <c r="F2676" s="3">
        <v>44114</v>
      </c>
      <c r="G2676" s="2">
        <v>1</v>
      </c>
      <c r="H2676" s="2">
        <v>217</v>
      </c>
      <c r="I2676" s="4">
        <f>VLOOKUP(Table_1[[#This Row],[Product ID]],[1]Products!$A:$D,3,0)</f>
        <v>171</v>
      </c>
      <c r="J2676" s="4">
        <f>PRODUCT([2]Data!$G2676,[2]Data!$I2676)</f>
        <v>171</v>
      </c>
      <c r="K2676" s="4">
        <f>PRODUCT([2]Data!$G2676,[2]Data!$H2676)</f>
        <v>217</v>
      </c>
      <c r="L2676" s="4">
        <f>[2]Data!$K2676-[2]Data!$J2676</f>
        <v>46</v>
      </c>
      <c r="M2676" s="4" t="str">
        <f>VLOOKUP(Table_1[[#This Row],[Location ID]],[1]Locations!$A:$B,2,0)</f>
        <v>Irvine</v>
      </c>
      <c r="N2676" s="4" t="str">
        <f>VLOOKUP(Table_1[[#This Row],[Sales Person ID]],'[1]Sales People'!$A:$B,2,0)</f>
        <v>Scott Mason</v>
      </c>
      <c r="O2676" s="4" t="str">
        <f>VLOOKUP(Table_1[[#This Row],[Customer ID]],[1]Customers!$A:$B,2,0)</f>
        <v>Charles Shaw</v>
      </c>
      <c r="P2676" s="5">
        <f>WEEKDAY([2]Data!$F2676)</f>
        <v>7</v>
      </c>
      <c r="Q2676" s="4">
        <f>MONTH([2]Data!$F2676)</f>
        <v>10</v>
      </c>
      <c r="R2676" s="4">
        <f>YEAR([2]Data!$F2676)</f>
        <v>2020</v>
      </c>
    </row>
    <row r="2677" spans="1:18" ht="15.75" customHeight="1">
      <c r="A2677" s="6" t="s">
        <v>3683</v>
      </c>
      <c r="B2677" s="6" t="s">
        <v>807</v>
      </c>
      <c r="C2677" s="6" t="s">
        <v>40</v>
      </c>
      <c r="D2677" s="6" t="s">
        <v>250</v>
      </c>
      <c r="E2677" s="6" t="s">
        <v>840</v>
      </c>
      <c r="F2677" s="8">
        <v>44187</v>
      </c>
      <c r="G2677" s="6">
        <v>4</v>
      </c>
      <c r="H2677" s="6">
        <v>1103</v>
      </c>
      <c r="I2677" s="4">
        <f>VLOOKUP(Table_1[[#This Row],[Product ID]],[1]Products!$A:$D,3,0)</f>
        <v>838</v>
      </c>
      <c r="J2677">
        <f>PRODUCT([2]Data!$G2677,[2]Data!$I2677)</f>
        <v>3352</v>
      </c>
      <c r="K2677">
        <f>PRODUCT([2]Data!$G2677,[2]Data!$H2677)</f>
        <v>4412</v>
      </c>
      <c r="L2677">
        <f>[2]Data!$K2677-[2]Data!$J2677</f>
        <v>1060</v>
      </c>
      <c r="M2677" s="4" t="str">
        <f>VLOOKUP(Table_1[[#This Row],[Location ID]],[1]Locations!$A:$B,2,0)</f>
        <v>Santa Ana</v>
      </c>
      <c r="N2677" s="4" t="str">
        <f>VLOOKUP(Table_1[[#This Row],[Sales Person ID]],'[1]Sales People'!$A:$B,2,0)</f>
        <v>John Reyes</v>
      </c>
      <c r="O2677" s="4" t="str">
        <f>VLOOKUP(Table_1[[#This Row],[Customer ID]],[1]Customers!$A:$B,2,0)</f>
        <v>Shawn Ray</v>
      </c>
      <c r="P2677" s="5">
        <f>WEEKDAY([2]Data!$F2677)</f>
        <v>3</v>
      </c>
      <c r="Q2677" s="4">
        <f>MONTH([2]Data!$F2677)</f>
        <v>12</v>
      </c>
      <c r="R2677" s="4">
        <f>YEAR([2]Data!$F2677)</f>
        <v>2020</v>
      </c>
    </row>
    <row r="2678" spans="1:18" ht="15.75" customHeight="1">
      <c r="A2678" s="2" t="s">
        <v>3684</v>
      </c>
      <c r="B2678" s="2" t="s">
        <v>829</v>
      </c>
      <c r="C2678" s="2" t="s">
        <v>607</v>
      </c>
      <c r="D2678" s="2" t="s">
        <v>309</v>
      </c>
      <c r="E2678" s="2" t="s">
        <v>1324</v>
      </c>
      <c r="F2678" s="3">
        <v>43842</v>
      </c>
      <c r="G2678" s="2">
        <v>1</v>
      </c>
      <c r="H2678" s="2">
        <v>1638</v>
      </c>
      <c r="I2678" s="4">
        <f>VLOOKUP(Table_1[[#This Row],[Product ID]],[1]Products!$A:$D,3,0)</f>
        <v>1261</v>
      </c>
      <c r="J2678" s="4">
        <f>PRODUCT([2]Data!$G2678,[2]Data!$I2678)</f>
        <v>1261</v>
      </c>
      <c r="K2678" s="4">
        <f>PRODUCT([2]Data!$G2678,[2]Data!$H2678)</f>
        <v>1638</v>
      </c>
      <c r="L2678" s="4">
        <f>[2]Data!$K2678-[2]Data!$J2678</f>
        <v>377</v>
      </c>
      <c r="M2678" s="4" t="str">
        <f>VLOOKUP(Table_1[[#This Row],[Location ID]],[1]Locations!$A:$B,2,0)</f>
        <v>Fremont</v>
      </c>
      <c r="N2678" s="4" t="str">
        <f>VLOOKUP(Table_1[[#This Row],[Sales Person ID]],'[1]Sales People'!$A:$B,2,0)</f>
        <v>Kenneth Fields</v>
      </c>
      <c r="O2678" s="4" t="str">
        <f>VLOOKUP(Table_1[[#This Row],[Customer ID]],[1]Customers!$A:$B,2,0)</f>
        <v>Joshua Little</v>
      </c>
      <c r="P2678" s="5">
        <f>WEEKDAY([2]Data!$F2678)</f>
        <v>1</v>
      </c>
      <c r="Q2678" s="4">
        <f>MONTH([2]Data!$F2678)</f>
        <v>1</v>
      </c>
      <c r="R2678" s="4">
        <f>YEAR([2]Data!$F2678)</f>
        <v>2020</v>
      </c>
    </row>
    <row r="2679" spans="1:18" ht="15.75" customHeight="1">
      <c r="A2679" s="6" t="s">
        <v>3685</v>
      </c>
      <c r="B2679" s="6" t="s">
        <v>196</v>
      </c>
      <c r="C2679" s="6" t="s">
        <v>20</v>
      </c>
      <c r="D2679" s="6" t="s">
        <v>117</v>
      </c>
      <c r="E2679" s="6" t="s">
        <v>337</v>
      </c>
      <c r="F2679" s="8">
        <v>44134</v>
      </c>
      <c r="G2679" s="6">
        <v>1</v>
      </c>
      <c r="H2679" s="6">
        <v>667</v>
      </c>
      <c r="I2679" s="4">
        <f>VLOOKUP(Table_1[[#This Row],[Product ID]],[1]Products!$A:$D,3,0)</f>
        <v>387</v>
      </c>
      <c r="J2679">
        <f>PRODUCT([2]Data!$G2679,[2]Data!$I2679)</f>
        <v>387</v>
      </c>
      <c r="K2679">
        <f>PRODUCT([2]Data!$G2679,[2]Data!$H2679)</f>
        <v>667</v>
      </c>
      <c r="L2679">
        <f>[2]Data!$K2679-[2]Data!$J2679</f>
        <v>280</v>
      </c>
      <c r="M2679" s="4" t="str">
        <f>VLOOKUP(Table_1[[#This Row],[Location ID]],[1]Locations!$A:$B,2,0)</f>
        <v>San Mateo</v>
      </c>
      <c r="N2679" s="4" t="str">
        <f>VLOOKUP(Table_1[[#This Row],[Sales Person ID]],'[1]Sales People'!$A:$B,2,0)</f>
        <v>Patrick Ruiz</v>
      </c>
      <c r="O2679" s="4" t="str">
        <f>VLOOKUP(Table_1[[#This Row],[Customer ID]],[1]Customers!$A:$B,2,0)</f>
        <v>Kevin Willis</v>
      </c>
      <c r="P2679" s="5">
        <f>WEEKDAY([2]Data!$F2679)</f>
        <v>6</v>
      </c>
      <c r="Q2679" s="4">
        <f>MONTH([2]Data!$F2679)</f>
        <v>10</v>
      </c>
      <c r="R2679" s="4">
        <f>YEAR([2]Data!$F2679)</f>
        <v>2020</v>
      </c>
    </row>
    <row r="2680" spans="1:18" ht="15.75" customHeight="1">
      <c r="A2680" s="2" t="s">
        <v>3686</v>
      </c>
      <c r="B2680" s="2" t="s">
        <v>372</v>
      </c>
      <c r="C2680" s="2" t="s">
        <v>167</v>
      </c>
      <c r="D2680" s="2" t="s">
        <v>189</v>
      </c>
      <c r="E2680" s="2" t="s">
        <v>781</v>
      </c>
      <c r="F2680" s="3">
        <v>44114</v>
      </c>
      <c r="G2680" s="2">
        <v>1</v>
      </c>
      <c r="H2680" s="2">
        <v>1338</v>
      </c>
      <c r="I2680" s="4">
        <f>VLOOKUP(Table_1[[#This Row],[Product ID]],[1]Products!$A:$D,3,0)</f>
        <v>682</v>
      </c>
      <c r="J2680" s="4">
        <f>PRODUCT([2]Data!$G2680,[2]Data!$I2680)</f>
        <v>682</v>
      </c>
      <c r="K2680" s="4">
        <f>PRODUCT([2]Data!$G2680,[2]Data!$H2680)</f>
        <v>1338</v>
      </c>
      <c r="L2680" s="4">
        <f>[2]Data!$K2680-[2]Data!$J2680</f>
        <v>656</v>
      </c>
      <c r="M2680" s="4" t="str">
        <f>VLOOKUP(Table_1[[#This Row],[Location ID]],[1]Locations!$A:$B,2,0)</f>
        <v>Sacramento</v>
      </c>
      <c r="N2680" s="4" t="str">
        <f>VLOOKUP(Table_1[[#This Row],[Sales Person ID]],'[1]Sales People'!$A:$B,2,0)</f>
        <v>Joshua Taylor</v>
      </c>
      <c r="O2680" s="4" t="str">
        <f>VLOOKUP(Table_1[[#This Row],[Customer ID]],[1]Customers!$A:$B,2,0)</f>
        <v>Roger Alexander</v>
      </c>
      <c r="P2680" s="5">
        <f>WEEKDAY([2]Data!$F2680)</f>
        <v>7</v>
      </c>
      <c r="Q2680" s="4">
        <f>MONTH([2]Data!$F2680)</f>
        <v>10</v>
      </c>
      <c r="R2680" s="4">
        <f>YEAR([2]Data!$F2680)</f>
        <v>2020</v>
      </c>
    </row>
    <row r="2681" spans="1:18" ht="15.75" customHeight="1">
      <c r="A2681" s="6" t="s">
        <v>3687</v>
      </c>
      <c r="B2681" s="6" t="s">
        <v>936</v>
      </c>
      <c r="C2681" s="6" t="s">
        <v>68</v>
      </c>
      <c r="D2681" s="6" t="s">
        <v>157</v>
      </c>
      <c r="E2681" s="6" t="s">
        <v>2382</v>
      </c>
      <c r="F2681" s="8">
        <v>43832</v>
      </c>
      <c r="G2681" s="6">
        <v>1</v>
      </c>
      <c r="H2681" s="6">
        <v>136</v>
      </c>
      <c r="I2681" s="4">
        <f>VLOOKUP(Table_1[[#This Row],[Product ID]],[1]Products!$A:$D,3,0)</f>
        <v>72</v>
      </c>
      <c r="J2681">
        <f>PRODUCT([2]Data!$G2681,[2]Data!$I2681)</f>
        <v>72</v>
      </c>
      <c r="K2681">
        <f>PRODUCT([2]Data!$G2681,[2]Data!$H2681)</f>
        <v>136</v>
      </c>
      <c r="L2681">
        <f>[2]Data!$K2681-[2]Data!$J2681</f>
        <v>64</v>
      </c>
      <c r="M2681" s="4" t="str">
        <f>VLOOKUP(Table_1[[#This Row],[Location ID]],[1]Locations!$A:$B,2,0)</f>
        <v>Thousand Oaks</v>
      </c>
      <c r="N2681" s="4" t="str">
        <f>VLOOKUP(Table_1[[#This Row],[Sales Person ID]],'[1]Sales People'!$A:$B,2,0)</f>
        <v>Carl Elliott</v>
      </c>
      <c r="O2681" s="4" t="str">
        <f>VLOOKUP(Table_1[[#This Row],[Customer ID]],[1]Customers!$A:$B,2,0)</f>
        <v>Todd Lynch</v>
      </c>
      <c r="P2681" s="5">
        <f>WEEKDAY([2]Data!$F2681)</f>
        <v>5</v>
      </c>
      <c r="Q2681" s="4">
        <f>MONTH([2]Data!$F2681)</f>
        <v>1</v>
      </c>
      <c r="R2681" s="4">
        <f>YEAR([2]Data!$F2681)</f>
        <v>2020</v>
      </c>
    </row>
    <row r="2682" spans="1:18" ht="15.75" customHeight="1">
      <c r="A2682" s="2" t="s">
        <v>3688</v>
      </c>
      <c r="B2682" s="2" t="s">
        <v>196</v>
      </c>
      <c r="C2682" s="2" t="s">
        <v>287</v>
      </c>
      <c r="D2682" s="2" t="s">
        <v>137</v>
      </c>
      <c r="E2682" s="2" t="s">
        <v>389</v>
      </c>
      <c r="F2682" s="3">
        <v>44102</v>
      </c>
      <c r="G2682" s="2">
        <v>1</v>
      </c>
      <c r="H2682" s="2">
        <v>667</v>
      </c>
      <c r="I2682" s="4">
        <f>VLOOKUP(Table_1[[#This Row],[Product ID]],[1]Products!$A:$D,3,0)</f>
        <v>387</v>
      </c>
      <c r="J2682" s="4">
        <f>PRODUCT([2]Data!$G2682,[2]Data!$I2682)</f>
        <v>387</v>
      </c>
      <c r="K2682" s="4">
        <f>PRODUCT([2]Data!$G2682,[2]Data!$H2682)</f>
        <v>667</v>
      </c>
      <c r="L2682" s="4">
        <f>[2]Data!$K2682-[2]Data!$J2682</f>
        <v>280</v>
      </c>
      <c r="M2682" s="4" t="str">
        <f>VLOOKUP(Table_1[[#This Row],[Location ID]],[1]Locations!$A:$B,2,0)</f>
        <v>Orange</v>
      </c>
      <c r="N2682" s="4" t="str">
        <f>VLOOKUP(Table_1[[#This Row],[Sales Person ID]],'[1]Sales People'!$A:$B,2,0)</f>
        <v>Larry Castillo</v>
      </c>
      <c r="O2682" s="4" t="str">
        <f>VLOOKUP(Table_1[[#This Row],[Customer ID]],[1]Customers!$A:$B,2,0)</f>
        <v>Joe Baker</v>
      </c>
      <c r="P2682" s="5">
        <f>WEEKDAY([2]Data!$F2682)</f>
        <v>2</v>
      </c>
      <c r="Q2682" s="4">
        <f>MONTH([2]Data!$F2682)</f>
        <v>9</v>
      </c>
      <c r="R2682" s="4">
        <f>YEAR([2]Data!$F2682)</f>
        <v>2020</v>
      </c>
    </row>
    <row r="2683" spans="1:18" ht="15.75" customHeight="1">
      <c r="A2683" s="6" t="s">
        <v>3689</v>
      </c>
      <c r="B2683" s="6" t="s">
        <v>143</v>
      </c>
      <c r="C2683" s="6" t="s">
        <v>206</v>
      </c>
      <c r="D2683" s="6" t="s">
        <v>275</v>
      </c>
      <c r="E2683" s="6" t="s">
        <v>1391</v>
      </c>
      <c r="F2683" s="8">
        <v>44107</v>
      </c>
      <c r="G2683" s="6">
        <v>2</v>
      </c>
      <c r="H2683" s="6">
        <v>2091</v>
      </c>
      <c r="I2683" s="4">
        <f>VLOOKUP(Table_1[[#This Row],[Product ID]],[1]Products!$A:$D,3,0)</f>
        <v>1485</v>
      </c>
      <c r="J2683">
        <f>PRODUCT([2]Data!$G2683,[2]Data!$I2683)</f>
        <v>2970</v>
      </c>
      <c r="K2683">
        <f>PRODUCT([2]Data!$G2683,[2]Data!$H2683)</f>
        <v>4182</v>
      </c>
      <c r="L2683">
        <f>[2]Data!$K2683-[2]Data!$J2683</f>
        <v>1212</v>
      </c>
      <c r="M2683" s="4" t="str">
        <f>VLOOKUP(Table_1[[#This Row],[Location ID]],[1]Locations!$A:$B,2,0)</f>
        <v>Pomona</v>
      </c>
      <c r="N2683" s="4" t="str">
        <f>VLOOKUP(Table_1[[#This Row],[Sales Person ID]],'[1]Sales People'!$A:$B,2,0)</f>
        <v>Ernest Wheeler</v>
      </c>
      <c r="O2683" s="4" t="str">
        <f>VLOOKUP(Table_1[[#This Row],[Customer ID]],[1]Customers!$A:$B,2,0)</f>
        <v>Jose Riley</v>
      </c>
      <c r="P2683" s="5">
        <f>WEEKDAY([2]Data!$F2683)</f>
        <v>7</v>
      </c>
      <c r="Q2683" s="4">
        <f>MONTH([2]Data!$F2683)</f>
        <v>10</v>
      </c>
      <c r="R2683" s="4">
        <f>YEAR([2]Data!$F2683)</f>
        <v>2020</v>
      </c>
    </row>
    <row r="2684" spans="1:18" ht="15.75" customHeight="1">
      <c r="A2684" s="2" t="s">
        <v>3690</v>
      </c>
      <c r="B2684" s="2" t="s">
        <v>300</v>
      </c>
      <c r="C2684" s="2" t="s">
        <v>167</v>
      </c>
      <c r="D2684" s="2" t="s">
        <v>31</v>
      </c>
      <c r="E2684" s="2" t="s">
        <v>961</v>
      </c>
      <c r="F2684" s="3">
        <v>44139</v>
      </c>
      <c r="G2684" s="2">
        <v>1</v>
      </c>
      <c r="H2684" s="2">
        <v>368</v>
      </c>
      <c r="I2684" s="4">
        <f>VLOOKUP(Table_1[[#This Row],[Product ID]],[1]Products!$A:$D,3,0)</f>
        <v>294</v>
      </c>
      <c r="J2684" s="4">
        <f>PRODUCT([2]Data!$G2684,[2]Data!$I2684)</f>
        <v>294</v>
      </c>
      <c r="K2684" s="4">
        <f>PRODUCT([2]Data!$G2684,[2]Data!$H2684)</f>
        <v>368</v>
      </c>
      <c r="L2684" s="4">
        <f>[2]Data!$K2684-[2]Data!$J2684</f>
        <v>74</v>
      </c>
      <c r="M2684" s="4" t="str">
        <f>VLOOKUP(Table_1[[#This Row],[Location ID]],[1]Locations!$A:$B,2,0)</f>
        <v>Sacramento</v>
      </c>
      <c r="N2684" s="4" t="str">
        <f>VLOOKUP(Table_1[[#This Row],[Sales Person ID]],'[1]Sales People'!$A:$B,2,0)</f>
        <v>Joshua Cook</v>
      </c>
      <c r="O2684" s="4" t="str">
        <f>VLOOKUP(Table_1[[#This Row],[Customer ID]],[1]Customers!$A:$B,2,0)</f>
        <v>Arthur Roberts</v>
      </c>
      <c r="P2684" s="5">
        <f>WEEKDAY([2]Data!$F2684)</f>
        <v>4</v>
      </c>
      <c r="Q2684" s="4">
        <f>MONTH([2]Data!$F2684)</f>
        <v>11</v>
      </c>
      <c r="R2684" s="4">
        <f>YEAR([2]Data!$F2684)</f>
        <v>2020</v>
      </c>
    </row>
    <row r="2685" spans="1:18" ht="15.75" customHeight="1">
      <c r="A2685" s="6" t="s">
        <v>3691</v>
      </c>
      <c r="B2685" s="6" t="s">
        <v>475</v>
      </c>
      <c r="C2685" s="6" t="s">
        <v>257</v>
      </c>
      <c r="D2685" s="6" t="s">
        <v>21</v>
      </c>
      <c r="E2685" s="6" t="s">
        <v>1324</v>
      </c>
      <c r="F2685" s="8">
        <v>44148</v>
      </c>
      <c r="G2685" s="6">
        <v>1</v>
      </c>
      <c r="H2685" s="6">
        <v>1566</v>
      </c>
      <c r="I2685" s="4">
        <f>VLOOKUP(Table_1[[#This Row],[Product ID]],[1]Products!$A:$D,3,0)</f>
        <v>1190</v>
      </c>
      <c r="J2685">
        <f>PRODUCT([2]Data!$G2685,[2]Data!$I2685)</f>
        <v>1190</v>
      </c>
      <c r="K2685">
        <f>PRODUCT([2]Data!$G2685,[2]Data!$H2685)</f>
        <v>1566</v>
      </c>
      <c r="L2685">
        <f>[2]Data!$K2685-[2]Data!$J2685</f>
        <v>376</v>
      </c>
      <c r="M2685" s="4" t="str">
        <f>VLOOKUP(Table_1[[#This Row],[Location ID]],[1]Locations!$A:$B,2,0)</f>
        <v>San Francisco</v>
      </c>
      <c r="N2685" s="4" t="str">
        <f>VLOOKUP(Table_1[[#This Row],[Sales Person ID]],'[1]Sales People'!$A:$B,2,0)</f>
        <v>Justin Lynch</v>
      </c>
      <c r="O2685" s="4" t="str">
        <f>VLOOKUP(Table_1[[#This Row],[Customer ID]],[1]Customers!$A:$B,2,0)</f>
        <v>Joshua Little</v>
      </c>
      <c r="P2685" s="5">
        <f>WEEKDAY([2]Data!$F2685)</f>
        <v>6</v>
      </c>
      <c r="Q2685" s="4">
        <f>MONTH([2]Data!$F2685)</f>
        <v>11</v>
      </c>
      <c r="R2685" s="4">
        <f>YEAR([2]Data!$F2685)</f>
        <v>2020</v>
      </c>
    </row>
    <row r="2686" spans="1:18" ht="15.75" customHeight="1">
      <c r="A2686" s="2" t="s">
        <v>3692</v>
      </c>
      <c r="B2686" s="2" t="s">
        <v>807</v>
      </c>
      <c r="C2686" s="2" t="s">
        <v>742</v>
      </c>
      <c r="D2686" s="2" t="s">
        <v>64</v>
      </c>
      <c r="E2686" s="2" t="s">
        <v>1419</v>
      </c>
      <c r="F2686" s="3">
        <v>44137</v>
      </c>
      <c r="G2686" s="2">
        <v>1</v>
      </c>
      <c r="H2686" s="2">
        <v>1103</v>
      </c>
      <c r="I2686" s="4">
        <f>VLOOKUP(Table_1[[#This Row],[Product ID]],[1]Products!$A:$D,3,0)</f>
        <v>838</v>
      </c>
      <c r="J2686" s="4">
        <f>PRODUCT([2]Data!$G2686,[2]Data!$I2686)</f>
        <v>838</v>
      </c>
      <c r="K2686" s="4">
        <f>PRODUCT([2]Data!$G2686,[2]Data!$H2686)</f>
        <v>1103</v>
      </c>
      <c r="L2686" s="4">
        <f>[2]Data!$K2686-[2]Data!$J2686</f>
        <v>265</v>
      </c>
      <c r="M2686" s="4" t="str">
        <f>VLOOKUP(Table_1[[#This Row],[Location ID]],[1]Locations!$A:$B,2,0)</f>
        <v>Costa Mesa</v>
      </c>
      <c r="N2686" s="4" t="str">
        <f>VLOOKUP(Table_1[[#This Row],[Sales Person ID]],'[1]Sales People'!$A:$B,2,0)</f>
        <v>Scott Mason</v>
      </c>
      <c r="O2686" s="4" t="str">
        <f>VLOOKUP(Table_1[[#This Row],[Customer ID]],[1]Customers!$A:$B,2,0)</f>
        <v>Steve Barnes</v>
      </c>
      <c r="P2686" s="5">
        <f>WEEKDAY([2]Data!$F2686)</f>
        <v>2</v>
      </c>
      <c r="Q2686" s="4">
        <f>MONTH([2]Data!$F2686)</f>
        <v>11</v>
      </c>
      <c r="R2686" s="4">
        <f>YEAR([2]Data!$F2686)</f>
        <v>2020</v>
      </c>
    </row>
    <row r="2687" spans="1:18" ht="15.75" customHeight="1">
      <c r="A2687" s="6" t="s">
        <v>3693</v>
      </c>
      <c r="B2687" s="6" t="s">
        <v>714</v>
      </c>
      <c r="C2687" s="6" t="s">
        <v>478</v>
      </c>
      <c r="D2687" s="6" t="s">
        <v>21</v>
      </c>
      <c r="E2687" s="6" t="s">
        <v>2351</v>
      </c>
      <c r="F2687" s="8">
        <v>44024</v>
      </c>
      <c r="G2687" s="6">
        <v>1</v>
      </c>
      <c r="H2687" s="6">
        <v>530</v>
      </c>
      <c r="I2687" s="4">
        <f>VLOOKUP(Table_1[[#This Row],[Product ID]],[1]Products!$A:$D,3,0)</f>
        <v>435</v>
      </c>
      <c r="J2687">
        <f>PRODUCT([2]Data!$G2687,[2]Data!$I2687)</f>
        <v>435</v>
      </c>
      <c r="K2687">
        <f>PRODUCT([2]Data!$G2687,[2]Data!$H2687)</f>
        <v>530</v>
      </c>
      <c r="L2687">
        <f>[2]Data!$K2687-[2]Data!$J2687</f>
        <v>95</v>
      </c>
      <c r="M2687" s="4" t="str">
        <f>VLOOKUP(Table_1[[#This Row],[Location ID]],[1]Locations!$A:$B,2,0)</f>
        <v>Garden Grove</v>
      </c>
      <c r="N2687" s="4" t="str">
        <f>VLOOKUP(Table_1[[#This Row],[Sales Person ID]],'[1]Sales People'!$A:$B,2,0)</f>
        <v>Justin Lynch</v>
      </c>
      <c r="O2687" s="4" t="str">
        <f>VLOOKUP(Table_1[[#This Row],[Customer ID]],[1]Customers!$A:$B,2,0)</f>
        <v>Ryan Price</v>
      </c>
      <c r="P2687" s="5">
        <f>WEEKDAY([2]Data!$F2687)</f>
        <v>1</v>
      </c>
      <c r="Q2687" s="4">
        <f>MONTH([2]Data!$F2687)</f>
        <v>7</v>
      </c>
      <c r="R2687" s="4">
        <f>YEAR([2]Data!$F2687)</f>
        <v>2020</v>
      </c>
    </row>
    <row r="2688" spans="1:18" ht="15.75" customHeight="1">
      <c r="A2688" s="2" t="s">
        <v>3694</v>
      </c>
      <c r="B2688" s="2" t="s">
        <v>807</v>
      </c>
      <c r="C2688" s="2" t="s">
        <v>581</v>
      </c>
      <c r="D2688" s="2" t="s">
        <v>41</v>
      </c>
      <c r="E2688" s="2" t="s">
        <v>1147</v>
      </c>
      <c r="F2688" s="3">
        <v>44054</v>
      </c>
      <c r="G2688" s="2">
        <v>1</v>
      </c>
      <c r="H2688" s="2">
        <v>1103</v>
      </c>
      <c r="I2688" s="4">
        <f>VLOOKUP(Table_1[[#This Row],[Product ID]],[1]Products!$A:$D,3,0)</f>
        <v>838</v>
      </c>
      <c r="J2688" s="4">
        <f>PRODUCT([2]Data!$G2688,[2]Data!$I2688)</f>
        <v>838</v>
      </c>
      <c r="K2688" s="4">
        <f>PRODUCT([2]Data!$G2688,[2]Data!$H2688)</f>
        <v>1103</v>
      </c>
      <c r="L2688" s="4">
        <f>[2]Data!$K2688-[2]Data!$J2688</f>
        <v>265</v>
      </c>
      <c r="M2688" s="4" t="str">
        <f>VLOOKUP(Table_1[[#This Row],[Location ID]],[1]Locations!$A:$B,2,0)</f>
        <v>Fresno</v>
      </c>
      <c r="N2688" s="4" t="str">
        <f>VLOOKUP(Table_1[[#This Row],[Sales Person ID]],'[1]Sales People'!$A:$B,2,0)</f>
        <v>Carl Hall</v>
      </c>
      <c r="O2688" s="4" t="str">
        <f>VLOOKUP(Table_1[[#This Row],[Customer ID]],[1]Customers!$A:$B,2,0)</f>
        <v>Juan Wood</v>
      </c>
      <c r="P2688" s="5">
        <f>WEEKDAY([2]Data!$F2688)</f>
        <v>3</v>
      </c>
      <c r="Q2688" s="4">
        <f>MONTH([2]Data!$F2688)</f>
        <v>8</v>
      </c>
      <c r="R2688" s="4">
        <f>YEAR([2]Data!$F2688)</f>
        <v>2020</v>
      </c>
    </row>
    <row r="2689" spans="1:18" ht="15.75" customHeight="1">
      <c r="A2689" s="6" t="s">
        <v>3695</v>
      </c>
      <c r="B2689" s="6" t="s">
        <v>282</v>
      </c>
      <c r="C2689" s="6" t="s">
        <v>131</v>
      </c>
      <c r="D2689" s="6" t="s">
        <v>117</v>
      </c>
      <c r="E2689" s="6" t="s">
        <v>1651</v>
      </c>
      <c r="F2689" s="8">
        <v>44090</v>
      </c>
      <c r="G2689" s="6">
        <v>4</v>
      </c>
      <c r="H2689" s="6">
        <v>1587</v>
      </c>
      <c r="I2689" s="4">
        <f>VLOOKUP(Table_1[[#This Row],[Product ID]],[1]Products!$A:$D,3,0)</f>
        <v>1301</v>
      </c>
      <c r="J2689">
        <f>PRODUCT([2]Data!$G2689,[2]Data!$I2689)</f>
        <v>5204</v>
      </c>
      <c r="K2689">
        <f>PRODUCT([2]Data!$G2689,[2]Data!$H2689)</f>
        <v>6348</v>
      </c>
      <c r="L2689">
        <f>[2]Data!$K2689-[2]Data!$J2689</f>
        <v>1144</v>
      </c>
      <c r="M2689" s="4" t="str">
        <f>VLOOKUP(Table_1[[#This Row],[Location ID]],[1]Locations!$A:$B,2,0)</f>
        <v>Elk Grove</v>
      </c>
      <c r="N2689" s="4" t="str">
        <f>VLOOKUP(Table_1[[#This Row],[Sales Person ID]],'[1]Sales People'!$A:$B,2,0)</f>
        <v>Patrick Ruiz</v>
      </c>
      <c r="O2689" s="4" t="str">
        <f>VLOOKUP(Table_1[[#This Row],[Customer ID]],[1]Customers!$A:$B,2,0)</f>
        <v>Stephen Payne</v>
      </c>
      <c r="P2689" s="5">
        <f>WEEKDAY([2]Data!$F2689)</f>
        <v>4</v>
      </c>
      <c r="Q2689" s="4">
        <f>MONTH([2]Data!$F2689)</f>
        <v>9</v>
      </c>
      <c r="R2689" s="4">
        <f>YEAR([2]Data!$F2689)</f>
        <v>2020</v>
      </c>
    </row>
    <row r="2690" spans="1:18" ht="15.75" customHeight="1">
      <c r="A2690" s="2" t="s">
        <v>3696</v>
      </c>
      <c r="B2690" s="2" t="s">
        <v>271</v>
      </c>
      <c r="C2690" s="2" t="s">
        <v>111</v>
      </c>
      <c r="D2690" s="2" t="s">
        <v>275</v>
      </c>
      <c r="E2690" s="2" t="s">
        <v>298</v>
      </c>
      <c r="F2690" s="3">
        <v>44086</v>
      </c>
      <c r="G2690" s="2">
        <v>2</v>
      </c>
      <c r="H2690" s="2">
        <v>502</v>
      </c>
      <c r="I2690" s="4">
        <f>VLOOKUP(Table_1[[#This Row],[Product ID]],[1]Products!$A:$D,3,0)</f>
        <v>296</v>
      </c>
      <c r="J2690" s="4">
        <f>PRODUCT([2]Data!$G2690,[2]Data!$I2690)</f>
        <v>592</v>
      </c>
      <c r="K2690" s="4">
        <f>PRODUCT([2]Data!$G2690,[2]Data!$H2690)</f>
        <v>1004</v>
      </c>
      <c r="L2690" s="4">
        <f>[2]Data!$K2690-[2]Data!$J2690</f>
        <v>412</v>
      </c>
      <c r="M2690" s="4" t="str">
        <f>VLOOKUP(Table_1[[#This Row],[Location ID]],[1]Locations!$A:$B,2,0)</f>
        <v>Victorville</v>
      </c>
      <c r="N2690" s="4" t="str">
        <f>VLOOKUP(Table_1[[#This Row],[Sales Person ID]],'[1]Sales People'!$A:$B,2,0)</f>
        <v>Ernest Wheeler</v>
      </c>
      <c r="O2690" s="4" t="str">
        <f>VLOOKUP(Table_1[[#This Row],[Customer ID]],[1]Customers!$A:$B,2,0)</f>
        <v>Billy Miller</v>
      </c>
      <c r="P2690" s="5">
        <f>WEEKDAY([2]Data!$F2690)</f>
        <v>7</v>
      </c>
      <c r="Q2690" s="4">
        <f>MONTH([2]Data!$F2690)</f>
        <v>9</v>
      </c>
      <c r="R2690" s="4">
        <f>YEAR([2]Data!$F2690)</f>
        <v>2020</v>
      </c>
    </row>
    <row r="2691" spans="1:18" ht="15.75" customHeight="1">
      <c r="A2691" s="6" t="s">
        <v>3697</v>
      </c>
      <c r="B2691" s="6" t="s">
        <v>637</v>
      </c>
      <c r="C2691" s="6" t="s">
        <v>480</v>
      </c>
      <c r="D2691" s="6" t="s">
        <v>202</v>
      </c>
      <c r="E2691" s="6" t="s">
        <v>502</v>
      </c>
      <c r="F2691" s="8">
        <v>44186</v>
      </c>
      <c r="G2691" s="6">
        <v>1</v>
      </c>
      <c r="H2691" s="6">
        <v>584</v>
      </c>
      <c r="I2691" s="4">
        <f>VLOOKUP(Table_1[[#This Row],[Product ID]],[1]Products!$A:$D,3,0)</f>
        <v>420</v>
      </c>
      <c r="J2691">
        <f>PRODUCT([2]Data!$G2691,[2]Data!$I2691)</f>
        <v>420</v>
      </c>
      <c r="K2691">
        <f>PRODUCT([2]Data!$G2691,[2]Data!$H2691)</f>
        <v>584</v>
      </c>
      <c r="L2691">
        <f>[2]Data!$K2691-[2]Data!$J2691</f>
        <v>164</v>
      </c>
      <c r="M2691" s="4" t="str">
        <f>VLOOKUP(Table_1[[#This Row],[Location ID]],[1]Locations!$A:$B,2,0)</f>
        <v>Escondido</v>
      </c>
      <c r="N2691" s="4" t="str">
        <f>VLOOKUP(Table_1[[#This Row],[Sales Person ID]],'[1]Sales People'!$A:$B,2,0)</f>
        <v>Robert Reed</v>
      </c>
      <c r="O2691" s="4" t="str">
        <f>VLOOKUP(Table_1[[#This Row],[Customer ID]],[1]Customers!$A:$B,2,0)</f>
        <v>Jack Jackson</v>
      </c>
      <c r="P2691" s="5">
        <f>WEEKDAY([2]Data!$F2691)</f>
        <v>2</v>
      </c>
      <c r="Q2691" s="4">
        <f>MONTH([2]Data!$F2691)</f>
        <v>12</v>
      </c>
      <c r="R2691" s="4">
        <f>YEAR([2]Data!$F2691)</f>
        <v>2020</v>
      </c>
    </row>
    <row r="2692" spans="1:18" ht="15.75" customHeight="1">
      <c r="A2692" s="2" t="s">
        <v>3698</v>
      </c>
      <c r="B2692" s="2" t="s">
        <v>548</v>
      </c>
      <c r="C2692" s="2" t="s">
        <v>30</v>
      </c>
      <c r="D2692" s="2" t="s">
        <v>236</v>
      </c>
      <c r="E2692" s="2" t="s">
        <v>3169</v>
      </c>
      <c r="F2692" s="3">
        <v>44093</v>
      </c>
      <c r="G2692" s="2">
        <v>3</v>
      </c>
      <c r="H2692" s="2">
        <v>556</v>
      </c>
      <c r="I2692" s="4">
        <f>VLOOKUP(Table_1[[#This Row],[Product ID]],[1]Products!$A:$D,3,0)</f>
        <v>395</v>
      </c>
      <c r="J2692" s="4">
        <f>PRODUCT([2]Data!$G2692,[2]Data!$I2692)</f>
        <v>1185</v>
      </c>
      <c r="K2692" s="4">
        <f>PRODUCT([2]Data!$G2692,[2]Data!$H2692)</f>
        <v>1668</v>
      </c>
      <c r="L2692" s="4">
        <f>[2]Data!$K2692-[2]Data!$J2692</f>
        <v>483</v>
      </c>
      <c r="M2692" s="4" t="str">
        <f>VLOOKUP(Table_1[[#This Row],[Location ID]],[1]Locations!$A:$B,2,0)</f>
        <v>Berkeley</v>
      </c>
      <c r="N2692" s="4" t="str">
        <f>VLOOKUP(Table_1[[#This Row],[Sales Person ID]],'[1]Sales People'!$A:$B,2,0)</f>
        <v>Andrew Bowman</v>
      </c>
      <c r="O2692" s="4" t="str">
        <f>VLOOKUP(Table_1[[#This Row],[Customer ID]],[1]Customers!$A:$B,2,0)</f>
        <v>Jack Lynch</v>
      </c>
      <c r="P2692" s="5">
        <f>WEEKDAY([2]Data!$F2692)</f>
        <v>7</v>
      </c>
      <c r="Q2692" s="4">
        <f>MONTH([2]Data!$F2692)</f>
        <v>9</v>
      </c>
      <c r="R2692" s="4">
        <f>YEAR([2]Data!$F2692)</f>
        <v>2020</v>
      </c>
    </row>
    <row r="2693" spans="1:18" ht="15.75" customHeight="1">
      <c r="A2693" s="6" t="s">
        <v>3699</v>
      </c>
      <c r="B2693" s="6" t="s">
        <v>218</v>
      </c>
      <c r="C2693" s="6" t="s">
        <v>90</v>
      </c>
      <c r="D2693" s="6" t="s">
        <v>152</v>
      </c>
      <c r="E2693" s="6" t="s">
        <v>1350</v>
      </c>
      <c r="F2693" s="8">
        <v>43931</v>
      </c>
      <c r="G2693" s="6">
        <v>2</v>
      </c>
      <c r="H2693" s="6">
        <v>2464</v>
      </c>
      <c r="I2693" s="4">
        <f>VLOOKUP(Table_1[[#This Row],[Product ID]],[1]Products!$A:$D,3,0)</f>
        <v>1774</v>
      </c>
      <c r="J2693">
        <f>PRODUCT([2]Data!$G2693,[2]Data!$I2693)</f>
        <v>3548</v>
      </c>
      <c r="K2693">
        <f>PRODUCT([2]Data!$G2693,[2]Data!$H2693)</f>
        <v>4928</v>
      </c>
      <c r="L2693">
        <f>[2]Data!$K2693-[2]Data!$J2693</f>
        <v>1380</v>
      </c>
      <c r="M2693" s="4" t="str">
        <f>VLOOKUP(Table_1[[#This Row],[Location ID]],[1]Locations!$A:$B,2,0)</f>
        <v>Palmdale</v>
      </c>
      <c r="N2693" s="4" t="str">
        <f>VLOOKUP(Table_1[[#This Row],[Sales Person ID]],'[1]Sales People'!$A:$B,2,0)</f>
        <v>Arthur Mccoy</v>
      </c>
      <c r="O2693" s="4" t="str">
        <f>VLOOKUP(Table_1[[#This Row],[Customer ID]],[1]Customers!$A:$B,2,0)</f>
        <v>Jesse Evans</v>
      </c>
      <c r="P2693" s="5">
        <f>WEEKDAY([2]Data!$F2693)</f>
        <v>6</v>
      </c>
      <c r="Q2693" s="4">
        <f>MONTH([2]Data!$F2693)</f>
        <v>4</v>
      </c>
      <c r="R2693" s="4">
        <f>YEAR([2]Data!$F2693)</f>
        <v>2020</v>
      </c>
    </row>
    <row r="2694" spans="1:18" ht="15.75" customHeight="1">
      <c r="A2694" s="2" t="s">
        <v>3700</v>
      </c>
      <c r="B2694" s="2" t="s">
        <v>359</v>
      </c>
      <c r="C2694" s="2" t="s">
        <v>366</v>
      </c>
      <c r="D2694" s="2" t="s">
        <v>280</v>
      </c>
      <c r="E2694" s="2" t="s">
        <v>1754</v>
      </c>
      <c r="F2694" s="3">
        <v>43927</v>
      </c>
      <c r="G2694" s="2">
        <v>1</v>
      </c>
      <c r="H2694" s="2">
        <v>603</v>
      </c>
      <c r="I2694" s="4">
        <f>VLOOKUP(Table_1[[#This Row],[Product ID]],[1]Products!$A:$D,3,0)</f>
        <v>416</v>
      </c>
      <c r="J2694" s="4">
        <f>PRODUCT([2]Data!$G2694,[2]Data!$I2694)</f>
        <v>416</v>
      </c>
      <c r="K2694" s="4">
        <f>PRODUCT([2]Data!$G2694,[2]Data!$H2694)</f>
        <v>603</v>
      </c>
      <c r="L2694" s="4">
        <f>[2]Data!$K2694-[2]Data!$J2694</f>
        <v>187</v>
      </c>
      <c r="M2694" s="4" t="str">
        <f>VLOOKUP(Table_1[[#This Row],[Location ID]],[1]Locations!$A:$B,2,0)</f>
        <v>Burbank</v>
      </c>
      <c r="N2694" s="4" t="str">
        <f>VLOOKUP(Table_1[[#This Row],[Sales Person ID]],'[1]Sales People'!$A:$B,2,0)</f>
        <v>Kevin Butler</v>
      </c>
      <c r="O2694" s="4" t="str">
        <f>VLOOKUP(Table_1[[#This Row],[Customer ID]],[1]Customers!$A:$B,2,0)</f>
        <v>Steve Wells</v>
      </c>
      <c r="P2694" s="5">
        <f>WEEKDAY([2]Data!$F2694)</f>
        <v>2</v>
      </c>
      <c r="Q2694" s="4">
        <f>MONTH([2]Data!$F2694)</f>
        <v>4</v>
      </c>
      <c r="R2694" s="4">
        <f>YEAR([2]Data!$F2694)</f>
        <v>2020</v>
      </c>
    </row>
    <row r="2695" spans="1:18" ht="15.75" customHeight="1">
      <c r="A2695" s="6" t="s">
        <v>3701</v>
      </c>
      <c r="B2695" s="6" t="s">
        <v>120</v>
      </c>
      <c r="C2695" s="6" t="s">
        <v>20</v>
      </c>
      <c r="D2695" s="6" t="s">
        <v>98</v>
      </c>
      <c r="E2695" s="6" t="s">
        <v>870</v>
      </c>
      <c r="F2695" s="8">
        <v>44064</v>
      </c>
      <c r="G2695" s="6">
        <v>1</v>
      </c>
      <c r="H2695" s="6">
        <v>1783</v>
      </c>
      <c r="I2695" s="4">
        <f>VLOOKUP(Table_1[[#This Row],[Product ID]],[1]Products!$A:$D,3,0)</f>
        <v>1230</v>
      </c>
      <c r="J2695">
        <f>PRODUCT([2]Data!$G2695,[2]Data!$I2695)</f>
        <v>1230</v>
      </c>
      <c r="K2695">
        <f>PRODUCT([2]Data!$G2695,[2]Data!$H2695)</f>
        <v>1783</v>
      </c>
      <c r="L2695">
        <f>[2]Data!$K2695-[2]Data!$J2695</f>
        <v>553</v>
      </c>
      <c r="M2695" s="4" t="str">
        <f>VLOOKUP(Table_1[[#This Row],[Location ID]],[1]Locations!$A:$B,2,0)</f>
        <v>San Mateo</v>
      </c>
      <c r="N2695" s="4" t="str">
        <f>VLOOKUP(Table_1[[#This Row],[Sales Person ID]],'[1]Sales People'!$A:$B,2,0)</f>
        <v>Martin Perry</v>
      </c>
      <c r="O2695" s="4" t="str">
        <f>VLOOKUP(Table_1[[#This Row],[Customer ID]],[1]Customers!$A:$B,2,0)</f>
        <v>Ralph Elliott</v>
      </c>
      <c r="P2695" s="5">
        <f>WEEKDAY([2]Data!$F2695)</f>
        <v>6</v>
      </c>
      <c r="Q2695" s="4">
        <f>MONTH([2]Data!$F2695)</f>
        <v>8</v>
      </c>
      <c r="R2695" s="4">
        <f>YEAR([2]Data!$F2695)</f>
        <v>2020</v>
      </c>
    </row>
    <row r="2696" spans="1:18" ht="15.75" customHeight="1">
      <c r="A2696" s="2" t="s">
        <v>3702</v>
      </c>
      <c r="B2696" s="2" t="s">
        <v>446</v>
      </c>
      <c r="C2696" s="2" t="s">
        <v>59</v>
      </c>
      <c r="D2696" s="2" t="s">
        <v>36</v>
      </c>
      <c r="E2696" s="2" t="s">
        <v>2741</v>
      </c>
      <c r="F2696" s="3">
        <v>43831</v>
      </c>
      <c r="G2696" s="2">
        <v>1</v>
      </c>
      <c r="H2696" s="2">
        <v>2141</v>
      </c>
      <c r="I2696" s="4">
        <f>VLOOKUP(Table_1[[#This Row],[Product ID]],[1]Products!$A:$D,3,0)</f>
        <v>1777</v>
      </c>
      <c r="J2696" s="4">
        <f>PRODUCT([2]Data!$G2696,[2]Data!$I2696)</f>
        <v>1777</v>
      </c>
      <c r="K2696" s="4">
        <f>PRODUCT([2]Data!$G2696,[2]Data!$H2696)</f>
        <v>2141</v>
      </c>
      <c r="L2696" s="4">
        <f>[2]Data!$K2696-[2]Data!$J2696</f>
        <v>364</v>
      </c>
      <c r="M2696" s="4" t="str">
        <f>VLOOKUP(Table_1[[#This Row],[Location ID]],[1]Locations!$A:$B,2,0)</f>
        <v>Rialto</v>
      </c>
      <c r="N2696" s="4" t="str">
        <f>VLOOKUP(Table_1[[#This Row],[Sales Person ID]],'[1]Sales People'!$A:$B,2,0)</f>
        <v>Brian Davis</v>
      </c>
      <c r="O2696" s="4" t="str">
        <f>VLOOKUP(Table_1[[#This Row],[Customer ID]],[1]Customers!$A:$B,2,0)</f>
        <v>George Hill</v>
      </c>
      <c r="P2696" s="5">
        <f>WEEKDAY([2]Data!$F2696)</f>
        <v>4</v>
      </c>
      <c r="Q2696" s="4">
        <f>MONTH([2]Data!$F2696)</f>
        <v>1</v>
      </c>
      <c r="R2696" s="4">
        <f>YEAR([2]Data!$F2696)</f>
        <v>2020</v>
      </c>
    </row>
    <row r="2697" spans="1:18" ht="15.75" customHeight="1">
      <c r="A2697" s="6" t="s">
        <v>3703</v>
      </c>
      <c r="B2697" s="6" t="s">
        <v>419</v>
      </c>
      <c r="C2697" s="6" t="s">
        <v>167</v>
      </c>
      <c r="D2697" s="6" t="s">
        <v>181</v>
      </c>
      <c r="E2697" s="6" t="s">
        <v>466</v>
      </c>
      <c r="F2697" s="8">
        <v>43874</v>
      </c>
      <c r="G2697" s="6">
        <v>1</v>
      </c>
      <c r="H2697" s="6">
        <v>1405</v>
      </c>
      <c r="I2697" s="4">
        <f>VLOOKUP(Table_1[[#This Row],[Product ID]],[1]Products!$A:$D,3,0)</f>
        <v>1054</v>
      </c>
      <c r="J2697">
        <f>PRODUCT([2]Data!$G2697,[2]Data!$I2697)</f>
        <v>1054</v>
      </c>
      <c r="K2697">
        <f>PRODUCT([2]Data!$G2697,[2]Data!$H2697)</f>
        <v>1405</v>
      </c>
      <c r="L2697">
        <f>[2]Data!$K2697-[2]Data!$J2697</f>
        <v>351</v>
      </c>
      <c r="M2697" s="4" t="str">
        <f>VLOOKUP(Table_1[[#This Row],[Location ID]],[1]Locations!$A:$B,2,0)</f>
        <v>Sacramento</v>
      </c>
      <c r="N2697" s="4" t="str">
        <f>VLOOKUP(Table_1[[#This Row],[Sales Person ID]],'[1]Sales People'!$A:$B,2,0)</f>
        <v>Sean Miller</v>
      </c>
      <c r="O2697" s="4" t="str">
        <f>VLOOKUP(Table_1[[#This Row],[Customer ID]],[1]Customers!$A:$B,2,0)</f>
        <v>Adam Bailey</v>
      </c>
      <c r="P2697" s="5">
        <f>WEEKDAY([2]Data!$F2697)</f>
        <v>5</v>
      </c>
      <c r="Q2697" s="4">
        <f>MONTH([2]Data!$F2697)</f>
        <v>2</v>
      </c>
      <c r="R2697" s="4">
        <f>YEAR([2]Data!$F2697)</f>
        <v>2020</v>
      </c>
    </row>
    <row r="2698" spans="1:18" ht="15.75" customHeight="1">
      <c r="A2698" s="2" t="s">
        <v>3704</v>
      </c>
      <c r="B2698" s="2" t="s">
        <v>414</v>
      </c>
      <c r="C2698" s="2" t="s">
        <v>77</v>
      </c>
      <c r="D2698" s="2" t="s">
        <v>250</v>
      </c>
      <c r="E2698" s="2" t="s">
        <v>1590</v>
      </c>
      <c r="F2698" s="3">
        <v>43921</v>
      </c>
      <c r="G2698" s="2">
        <v>4</v>
      </c>
      <c r="H2698" s="2">
        <v>392</v>
      </c>
      <c r="I2698" s="4">
        <f>VLOOKUP(Table_1[[#This Row],[Product ID]],[1]Products!$A:$D,3,0)</f>
        <v>255</v>
      </c>
      <c r="J2698" s="4">
        <f>PRODUCT([2]Data!$G2698,[2]Data!$I2698)</f>
        <v>1020</v>
      </c>
      <c r="K2698" s="4">
        <f>PRODUCT([2]Data!$G2698,[2]Data!$H2698)</f>
        <v>1568</v>
      </c>
      <c r="L2698" s="4">
        <f>[2]Data!$K2698-[2]Data!$J2698</f>
        <v>548</v>
      </c>
      <c r="M2698" s="4" t="str">
        <f>VLOOKUP(Table_1[[#This Row],[Location ID]],[1]Locations!$A:$B,2,0)</f>
        <v>Ontario</v>
      </c>
      <c r="N2698" s="4" t="str">
        <f>VLOOKUP(Table_1[[#This Row],[Sales Person ID]],'[1]Sales People'!$A:$B,2,0)</f>
        <v>John Reyes</v>
      </c>
      <c r="O2698" s="4" t="str">
        <f>VLOOKUP(Table_1[[#This Row],[Customer ID]],[1]Customers!$A:$B,2,0)</f>
        <v>Charles Montgomery</v>
      </c>
      <c r="P2698" s="5">
        <f>WEEKDAY([2]Data!$F2698)</f>
        <v>3</v>
      </c>
      <c r="Q2698" s="4">
        <f>MONTH([2]Data!$F2698)</f>
        <v>3</v>
      </c>
      <c r="R2698" s="4">
        <f>YEAR([2]Data!$F2698)</f>
        <v>2020</v>
      </c>
    </row>
    <row r="2699" spans="1:18" ht="15.75" customHeight="1">
      <c r="A2699" s="6" t="s">
        <v>3705</v>
      </c>
      <c r="B2699" s="6" t="s">
        <v>175</v>
      </c>
      <c r="C2699" s="6" t="s">
        <v>538</v>
      </c>
      <c r="D2699" s="6" t="s">
        <v>31</v>
      </c>
      <c r="E2699" s="6" t="s">
        <v>1754</v>
      </c>
      <c r="F2699" s="8">
        <v>44038</v>
      </c>
      <c r="G2699" s="6">
        <v>1</v>
      </c>
      <c r="H2699" s="6">
        <v>637</v>
      </c>
      <c r="I2699" s="4">
        <f>VLOOKUP(Table_1[[#This Row],[Product ID]],[1]Products!$A:$D,3,0)</f>
        <v>389</v>
      </c>
      <c r="J2699">
        <f>PRODUCT([2]Data!$G2699,[2]Data!$I2699)</f>
        <v>389</v>
      </c>
      <c r="K2699">
        <f>PRODUCT([2]Data!$G2699,[2]Data!$H2699)</f>
        <v>637</v>
      </c>
      <c r="L2699">
        <f>[2]Data!$K2699-[2]Data!$J2699</f>
        <v>248</v>
      </c>
      <c r="M2699" s="4" t="str">
        <f>VLOOKUP(Table_1[[#This Row],[Location ID]],[1]Locations!$A:$B,2,0)</f>
        <v>Stockton</v>
      </c>
      <c r="N2699" s="4" t="str">
        <f>VLOOKUP(Table_1[[#This Row],[Sales Person ID]],'[1]Sales People'!$A:$B,2,0)</f>
        <v>Joshua Cook</v>
      </c>
      <c r="O2699" s="4" t="str">
        <f>VLOOKUP(Table_1[[#This Row],[Customer ID]],[1]Customers!$A:$B,2,0)</f>
        <v>Steve Wells</v>
      </c>
      <c r="P2699" s="5">
        <f>WEEKDAY([2]Data!$F2699)</f>
        <v>1</v>
      </c>
      <c r="Q2699" s="4">
        <f>MONTH([2]Data!$F2699)</f>
        <v>7</v>
      </c>
      <c r="R2699" s="4">
        <f>YEAR([2]Data!$F2699)</f>
        <v>2020</v>
      </c>
    </row>
    <row r="2700" spans="1:18" ht="15.75" customHeight="1">
      <c r="A2700" s="2" t="s">
        <v>3706</v>
      </c>
      <c r="B2700" s="2" t="s">
        <v>372</v>
      </c>
      <c r="C2700" s="2" t="s">
        <v>373</v>
      </c>
      <c r="D2700" s="2" t="s">
        <v>51</v>
      </c>
      <c r="E2700" s="2" t="s">
        <v>1785</v>
      </c>
      <c r="F2700" s="3">
        <v>43925</v>
      </c>
      <c r="G2700" s="2">
        <v>2</v>
      </c>
      <c r="H2700" s="2">
        <v>1338</v>
      </c>
      <c r="I2700" s="4">
        <f>VLOOKUP(Table_1[[#This Row],[Product ID]],[1]Products!$A:$D,3,0)</f>
        <v>682</v>
      </c>
      <c r="J2700" s="4">
        <f>PRODUCT([2]Data!$G2700,[2]Data!$I2700)</f>
        <v>1364</v>
      </c>
      <c r="K2700" s="4">
        <f>PRODUCT([2]Data!$G2700,[2]Data!$H2700)</f>
        <v>2676</v>
      </c>
      <c r="L2700" s="4">
        <f>[2]Data!$K2700-[2]Data!$J2700</f>
        <v>1312</v>
      </c>
      <c r="M2700" s="4" t="str">
        <f>VLOOKUP(Table_1[[#This Row],[Location ID]],[1]Locations!$A:$B,2,0)</f>
        <v>San Bernardino</v>
      </c>
      <c r="N2700" s="4" t="str">
        <f>VLOOKUP(Table_1[[#This Row],[Sales Person ID]],'[1]Sales People'!$A:$B,2,0)</f>
        <v>Brian Hansen</v>
      </c>
      <c r="O2700" s="4" t="str">
        <f>VLOOKUP(Table_1[[#This Row],[Customer ID]],[1]Customers!$A:$B,2,0)</f>
        <v>Samuel Stewart</v>
      </c>
      <c r="P2700" s="5">
        <f>WEEKDAY([2]Data!$F2700)</f>
        <v>7</v>
      </c>
      <c r="Q2700" s="4">
        <f>MONTH([2]Data!$F2700)</f>
        <v>4</v>
      </c>
      <c r="R2700" s="4">
        <f>YEAR([2]Data!$F2700)</f>
        <v>2020</v>
      </c>
    </row>
    <row r="2701" spans="1:18" ht="15.75" customHeight="1">
      <c r="A2701" s="6" t="s">
        <v>3707</v>
      </c>
      <c r="B2701" s="6" t="s">
        <v>218</v>
      </c>
      <c r="C2701" s="6" t="s">
        <v>297</v>
      </c>
      <c r="D2701" s="6" t="s">
        <v>69</v>
      </c>
      <c r="E2701" s="6" t="s">
        <v>3708</v>
      </c>
      <c r="F2701" s="8">
        <v>44070</v>
      </c>
      <c r="G2701" s="6">
        <v>1</v>
      </c>
      <c r="H2701" s="6">
        <v>2464</v>
      </c>
      <c r="I2701" s="4">
        <f>VLOOKUP(Table_1[[#This Row],[Product ID]],[1]Products!$A:$D,3,0)</f>
        <v>1774</v>
      </c>
      <c r="J2701">
        <f>PRODUCT([2]Data!$G2701,[2]Data!$I2701)</f>
        <v>1774</v>
      </c>
      <c r="K2701">
        <f>PRODUCT([2]Data!$G2701,[2]Data!$H2701)</f>
        <v>2464</v>
      </c>
      <c r="L2701">
        <f>[2]Data!$K2701-[2]Data!$J2701</f>
        <v>690</v>
      </c>
      <c r="M2701" s="4" t="str">
        <f>VLOOKUP(Table_1[[#This Row],[Location ID]],[1]Locations!$A:$B,2,0)</f>
        <v>El Monte</v>
      </c>
      <c r="N2701" s="4" t="str">
        <f>VLOOKUP(Table_1[[#This Row],[Sales Person ID]],'[1]Sales People'!$A:$B,2,0)</f>
        <v>Christopher Tucker</v>
      </c>
      <c r="O2701" s="4" t="str">
        <f>VLOOKUP(Table_1[[#This Row],[Customer ID]],[1]Customers!$A:$B,2,0)</f>
        <v>Craig Rodriguez</v>
      </c>
      <c r="P2701" s="5">
        <f>WEEKDAY([2]Data!$F2701)</f>
        <v>5</v>
      </c>
      <c r="Q2701" s="4">
        <f>MONTH([2]Data!$F2701)</f>
        <v>8</v>
      </c>
      <c r="R2701" s="4">
        <f>YEAR([2]Data!$F2701)</f>
        <v>2020</v>
      </c>
    </row>
    <row r="2702" spans="1:18" ht="15.75" customHeight="1">
      <c r="A2702" s="2" t="s">
        <v>3709</v>
      </c>
      <c r="B2702" s="2" t="s">
        <v>58</v>
      </c>
      <c r="C2702" s="2" t="s">
        <v>81</v>
      </c>
      <c r="D2702" s="2" t="s">
        <v>280</v>
      </c>
      <c r="E2702" s="2" t="s">
        <v>3710</v>
      </c>
      <c r="F2702" s="3">
        <v>43912</v>
      </c>
      <c r="G2702" s="2">
        <v>1</v>
      </c>
      <c r="H2702" s="2">
        <v>1812</v>
      </c>
      <c r="I2702" s="4">
        <f>VLOOKUP(Table_1[[#This Row],[Product ID]],[1]Products!$A:$D,3,0)</f>
        <v>1305</v>
      </c>
      <c r="J2702" s="4">
        <f>PRODUCT([2]Data!$G2702,[2]Data!$I2702)</f>
        <v>1305</v>
      </c>
      <c r="K2702" s="4">
        <f>PRODUCT([2]Data!$G2702,[2]Data!$H2702)</f>
        <v>1812</v>
      </c>
      <c r="L2702" s="4">
        <f>[2]Data!$K2702-[2]Data!$J2702</f>
        <v>507</v>
      </c>
      <c r="M2702" s="4" t="str">
        <f>VLOOKUP(Table_1[[#This Row],[Location ID]],[1]Locations!$A:$B,2,0)</f>
        <v>Clovis</v>
      </c>
      <c r="N2702" s="4" t="str">
        <f>VLOOKUP(Table_1[[#This Row],[Sales Person ID]],'[1]Sales People'!$A:$B,2,0)</f>
        <v>Kevin Butler</v>
      </c>
      <c r="O2702" s="4" t="str">
        <f>VLOOKUP(Table_1[[#This Row],[Customer ID]],[1]Customers!$A:$B,2,0)</f>
        <v>Bruce King</v>
      </c>
      <c r="P2702" s="5">
        <f>WEEKDAY([2]Data!$F2702)</f>
        <v>1</v>
      </c>
      <c r="Q2702" s="4">
        <f>MONTH([2]Data!$F2702)</f>
        <v>3</v>
      </c>
      <c r="R2702" s="4">
        <f>YEAR([2]Data!$F2702)</f>
        <v>2020</v>
      </c>
    </row>
    <row r="2703" spans="1:18" ht="15.75" customHeight="1">
      <c r="A2703" s="6" t="s">
        <v>3711</v>
      </c>
      <c r="B2703" s="6" t="s">
        <v>274</v>
      </c>
      <c r="C2703" s="6" t="s">
        <v>35</v>
      </c>
      <c r="D2703" s="6" t="s">
        <v>319</v>
      </c>
      <c r="E2703" s="6" t="s">
        <v>1662</v>
      </c>
      <c r="F2703" s="8">
        <v>44158</v>
      </c>
      <c r="G2703" s="6">
        <v>2</v>
      </c>
      <c r="H2703" s="6">
        <v>378</v>
      </c>
      <c r="I2703" s="4">
        <f>VLOOKUP(Table_1[[#This Row],[Product ID]],[1]Products!$A:$D,3,0)</f>
        <v>291</v>
      </c>
      <c r="J2703">
        <f>PRODUCT([2]Data!$G2703,[2]Data!$I2703)</f>
        <v>582</v>
      </c>
      <c r="K2703">
        <f>PRODUCT([2]Data!$G2703,[2]Data!$H2703)</f>
        <v>756</v>
      </c>
      <c r="L2703">
        <f>[2]Data!$K2703-[2]Data!$J2703</f>
        <v>174</v>
      </c>
      <c r="M2703" s="4" t="str">
        <f>VLOOKUP(Table_1[[#This Row],[Location ID]],[1]Locations!$A:$B,2,0)</f>
        <v>Lancaster</v>
      </c>
      <c r="N2703" s="4" t="str">
        <f>VLOOKUP(Table_1[[#This Row],[Sales Person ID]],'[1]Sales People'!$A:$B,2,0)</f>
        <v>Fred Robertson</v>
      </c>
      <c r="O2703" s="4" t="str">
        <f>VLOOKUP(Table_1[[#This Row],[Customer ID]],[1]Customers!$A:$B,2,0)</f>
        <v>Douglas Wallace</v>
      </c>
      <c r="P2703" s="5">
        <f>WEEKDAY([2]Data!$F2703)</f>
        <v>2</v>
      </c>
      <c r="Q2703" s="4">
        <f>MONTH([2]Data!$F2703)</f>
        <v>11</v>
      </c>
      <c r="R2703" s="4">
        <f>YEAR([2]Data!$F2703)</f>
        <v>2020</v>
      </c>
    </row>
    <row r="2704" spans="1:18" ht="15.75" customHeight="1">
      <c r="A2704" s="2" t="s">
        <v>3712</v>
      </c>
      <c r="B2704" s="2" t="s">
        <v>184</v>
      </c>
      <c r="C2704" s="2" t="s">
        <v>403</v>
      </c>
      <c r="D2704" s="2" t="s">
        <v>46</v>
      </c>
      <c r="E2704" s="2" t="s">
        <v>923</v>
      </c>
      <c r="F2704" s="3">
        <v>43883</v>
      </c>
      <c r="G2704" s="2">
        <v>2</v>
      </c>
      <c r="H2704" s="2">
        <v>2005</v>
      </c>
      <c r="I2704" s="4">
        <f>VLOOKUP(Table_1[[#This Row],[Product ID]],[1]Products!$A:$D,3,0)</f>
        <v>1223</v>
      </c>
      <c r="J2704" s="4">
        <f>PRODUCT([2]Data!$G2704,[2]Data!$I2704)</f>
        <v>2446</v>
      </c>
      <c r="K2704" s="4">
        <f>PRODUCT([2]Data!$G2704,[2]Data!$H2704)</f>
        <v>4010</v>
      </c>
      <c r="L2704" s="4">
        <f>[2]Data!$K2704-[2]Data!$J2704</f>
        <v>1564</v>
      </c>
      <c r="M2704" s="4" t="str">
        <f>VLOOKUP(Table_1[[#This Row],[Location ID]],[1]Locations!$A:$B,2,0)</f>
        <v>Visalia</v>
      </c>
      <c r="N2704" s="4" t="str">
        <f>VLOOKUP(Table_1[[#This Row],[Sales Person ID]],'[1]Sales People'!$A:$B,2,0)</f>
        <v>Charles Harper</v>
      </c>
      <c r="O2704" s="4" t="str">
        <f>VLOOKUP(Table_1[[#This Row],[Customer ID]],[1]Customers!$A:$B,2,0)</f>
        <v>Ralph Wheeler</v>
      </c>
      <c r="P2704" s="5">
        <f>WEEKDAY([2]Data!$F2704)</f>
        <v>7</v>
      </c>
      <c r="Q2704" s="4">
        <f>MONTH([2]Data!$F2704)</f>
        <v>2</v>
      </c>
      <c r="R2704" s="4">
        <f>YEAR([2]Data!$F2704)</f>
        <v>2020</v>
      </c>
    </row>
    <row r="2705" spans="1:18" ht="15.75" customHeight="1">
      <c r="A2705" s="6" t="s">
        <v>3713</v>
      </c>
      <c r="B2705" s="6" t="s">
        <v>175</v>
      </c>
      <c r="C2705" s="6" t="s">
        <v>388</v>
      </c>
      <c r="D2705" s="6" t="s">
        <v>280</v>
      </c>
      <c r="E2705" s="6" t="s">
        <v>1048</v>
      </c>
      <c r="F2705" s="8">
        <v>43905</v>
      </c>
      <c r="G2705" s="6">
        <v>1</v>
      </c>
      <c r="H2705" s="6">
        <v>637</v>
      </c>
      <c r="I2705" s="4">
        <f>VLOOKUP(Table_1[[#This Row],[Product ID]],[1]Products!$A:$D,3,0)</f>
        <v>389</v>
      </c>
      <c r="J2705">
        <f>PRODUCT([2]Data!$G2705,[2]Data!$I2705)</f>
        <v>389</v>
      </c>
      <c r="K2705">
        <f>PRODUCT([2]Data!$G2705,[2]Data!$H2705)</f>
        <v>637</v>
      </c>
      <c r="L2705">
        <f>[2]Data!$K2705-[2]Data!$J2705</f>
        <v>248</v>
      </c>
      <c r="M2705" s="4" t="str">
        <f>VLOOKUP(Table_1[[#This Row],[Location ID]],[1]Locations!$A:$B,2,0)</f>
        <v>San Diego</v>
      </c>
      <c r="N2705" s="4" t="str">
        <f>VLOOKUP(Table_1[[#This Row],[Sales Person ID]],'[1]Sales People'!$A:$B,2,0)</f>
        <v>Kevin Butler</v>
      </c>
      <c r="O2705" s="4" t="str">
        <f>VLOOKUP(Table_1[[#This Row],[Customer ID]],[1]Customers!$A:$B,2,0)</f>
        <v>Jason Hudson</v>
      </c>
      <c r="P2705" s="5">
        <f>WEEKDAY([2]Data!$F2705)</f>
        <v>1</v>
      </c>
      <c r="Q2705" s="4">
        <f>MONTH([2]Data!$F2705)</f>
        <v>3</v>
      </c>
      <c r="R2705" s="4">
        <f>YEAR([2]Data!$F2705)</f>
        <v>2020</v>
      </c>
    </row>
    <row r="2706" spans="1:18" ht="15.75" customHeight="1">
      <c r="A2706" s="2" t="s">
        <v>3714</v>
      </c>
      <c r="B2706" s="2" t="s">
        <v>616</v>
      </c>
      <c r="C2706" s="2" t="s">
        <v>541</v>
      </c>
      <c r="D2706" s="2" t="s">
        <v>69</v>
      </c>
      <c r="E2706" s="2" t="s">
        <v>2711</v>
      </c>
      <c r="F2706" s="3">
        <v>43946</v>
      </c>
      <c r="G2706" s="2">
        <v>2</v>
      </c>
      <c r="H2706" s="2">
        <v>913</v>
      </c>
      <c r="I2706" s="4">
        <f>VLOOKUP(Table_1[[#This Row],[Product ID]],[1]Products!$A:$D,3,0)</f>
        <v>584</v>
      </c>
      <c r="J2706" s="4">
        <f>PRODUCT([2]Data!$G2706,[2]Data!$I2706)</f>
        <v>1168</v>
      </c>
      <c r="K2706" s="4">
        <f>PRODUCT([2]Data!$G2706,[2]Data!$H2706)</f>
        <v>1826</v>
      </c>
      <c r="L2706" s="4">
        <f>[2]Data!$K2706-[2]Data!$J2706</f>
        <v>658</v>
      </c>
      <c r="M2706" s="4" t="str">
        <f>VLOOKUP(Table_1[[#This Row],[Location ID]],[1]Locations!$A:$B,2,0)</f>
        <v>San Buenaventura (Ventura)</v>
      </c>
      <c r="N2706" s="4" t="str">
        <f>VLOOKUP(Table_1[[#This Row],[Sales Person ID]],'[1]Sales People'!$A:$B,2,0)</f>
        <v>Christopher Tucker</v>
      </c>
      <c r="O2706" s="4" t="str">
        <f>VLOOKUP(Table_1[[#This Row],[Customer ID]],[1]Customers!$A:$B,2,0)</f>
        <v>Joshua Flores</v>
      </c>
      <c r="P2706" s="5">
        <f>WEEKDAY([2]Data!$F2706)</f>
        <v>7</v>
      </c>
      <c r="Q2706" s="4">
        <f>MONTH([2]Data!$F2706)</f>
        <v>4</v>
      </c>
      <c r="R2706" s="4">
        <f>YEAR([2]Data!$F2706)</f>
        <v>2020</v>
      </c>
    </row>
    <row r="2707" spans="1:18" ht="15.75" customHeight="1">
      <c r="A2707" s="6" t="s">
        <v>3715</v>
      </c>
      <c r="B2707" s="6" t="s">
        <v>271</v>
      </c>
      <c r="C2707" s="6" t="s">
        <v>327</v>
      </c>
      <c r="D2707" s="6" t="s">
        <v>424</v>
      </c>
      <c r="E2707" s="6" t="s">
        <v>1550</v>
      </c>
      <c r="F2707" s="8">
        <v>44028</v>
      </c>
      <c r="G2707" s="6">
        <v>2</v>
      </c>
      <c r="H2707" s="6">
        <v>502</v>
      </c>
      <c r="I2707" s="4">
        <f>VLOOKUP(Table_1[[#This Row],[Product ID]],[1]Products!$A:$D,3,0)</f>
        <v>296</v>
      </c>
      <c r="J2707">
        <f>PRODUCT([2]Data!$G2707,[2]Data!$I2707)</f>
        <v>592</v>
      </c>
      <c r="K2707">
        <f>PRODUCT([2]Data!$G2707,[2]Data!$H2707)</f>
        <v>1004</v>
      </c>
      <c r="L2707">
        <f>[2]Data!$K2707-[2]Data!$J2707</f>
        <v>412</v>
      </c>
      <c r="M2707" s="4" t="str">
        <f>VLOOKUP(Table_1[[#This Row],[Location ID]],[1]Locations!$A:$B,2,0)</f>
        <v>East Los Angeles</v>
      </c>
      <c r="N2707" s="4" t="str">
        <f>VLOOKUP(Table_1[[#This Row],[Sales Person ID]],'[1]Sales People'!$A:$B,2,0)</f>
        <v>Kenneth Bradley</v>
      </c>
      <c r="O2707" s="4" t="str">
        <f>VLOOKUP(Table_1[[#This Row],[Customer ID]],[1]Customers!$A:$B,2,0)</f>
        <v>Jose Ellis</v>
      </c>
      <c r="P2707" s="5">
        <f>WEEKDAY([2]Data!$F2707)</f>
        <v>5</v>
      </c>
      <c r="Q2707" s="4">
        <f>MONTH([2]Data!$F2707)</f>
        <v>7</v>
      </c>
      <c r="R2707" s="4">
        <f>YEAR([2]Data!$F2707)</f>
        <v>2020</v>
      </c>
    </row>
    <row r="2708" spans="1:18" ht="15.75" customHeight="1">
      <c r="A2708" s="2" t="s">
        <v>3716</v>
      </c>
      <c r="B2708" s="2" t="s">
        <v>58</v>
      </c>
      <c r="C2708" s="2" t="s">
        <v>297</v>
      </c>
      <c r="D2708" s="2" t="s">
        <v>181</v>
      </c>
      <c r="E2708" s="2" t="s">
        <v>1660</v>
      </c>
      <c r="F2708" s="3">
        <v>43971</v>
      </c>
      <c r="G2708" s="2">
        <v>1</v>
      </c>
      <c r="H2708" s="2">
        <v>1812</v>
      </c>
      <c r="I2708" s="4">
        <f>VLOOKUP(Table_1[[#This Row],[Product ID]],[1]Products!$A:$D,3,0)</f>
        <v>1305</v>
      </c>
      <c r="J2708" s="4">
        <f>PRODUCT([2]Data!$G2708,[2]Data!$I2708)</f>
        <v>1305</v>
      </c>
      <c r="K2708" s="4">
        <f>PRODUCT([2]Data!$G2708,[2]Data!$H2708)</f>
        <v>1812</v>
      </c>
      <c r="L2708" s="4">
        <f>[2]Data!$K2708-[2]Data!$J2708</f>
        <v>507</v>
      </c>
      <c r="M2708" s="4" t="str">
        <f>VLOOKUP(Table_1[[#This Row],[Location ID]],[1]Locations!$A:$B,2,0)</f>
        <v>El Monte</v>
      </c>
      <c r="N2708" s="4" t="str">
        <f>VLOOKUP(Table_1[[#This Row],[Sales Person ID]],'[1]Sales People'!$A:$B,2,0)</f>
        <v>Sean Miller</v>
      </c>
      <c r="O2708" s="4" t="str">
        <f>VLOOKUP(Table_1[[#This Row],[Customer ID]],[1]Customers!$A:$B,2,0)</f>
        <v>James Simmons</v>
      </c>
      <c r="P2708" s="5">
        <f>WEEKDAY([2]Data!$F2708)</f>
        <v>4</v>
      </c>
      <c r="Q2708" s="4">
        <f>MONTH([2]Data!$F2708)</f>
        <v>5</v>
      </c>
      <c r="R2708" s="4">
        <f>YEAR([2]Data!$F2708)</f>
        <v>2020</v>
      </c>
    </row>
    <row r="2709" spans="1:18" ht="15.75" customHeight="1">
      <c r="A2709" s="6" t="s">
        <v>3717</v>
      </c>
      <c r="B2709" s="6" t="s">
        <v>271</v>
      </c>
      <c r="C2709" s="6" t="s">
        <v>501</v>
      </c>
      <c r="D2709" s="6" t="s">
        <v>170</v>
      </c>
      <c r="E2709" s="6" t="s">
        <v>320</v>
      </c>
      <c r="F2709" s="8">
        <v>43847</v>
      </c>
      <c r="G2709" s="6">
        <v>1</v>
      </c>
      <c r="H2709" s="6">
        <v>502</v>
      </c>
      <c r="I2709" s="4">
        <f>VLOOKUP(Table_1[[#This Row],[Product ID]],[1]Products!$A:$D,3,0)</f>
        <v>296</v>
      </c>
      <c r="J2709">
        <f>PRODUCT([2]Data!$G2709,[2]Data!$I2709)</f>
        <v>296</v>
      </c>
      <c r="K2709">
        <f>PRODUCT([2]Data!$G2709,[2]Data!$H2709)</f>
        <v>502</v>
      </c>
      <c r="L2709">
        <f>[2]Data!$K2709-[2]Data!$J2709</f>
        <v>206</v>
      </c>
      <c r="M2709" s="4" t="str">
        <f>VLOOKUP(Table_1[[#This Row],[Location ID]],[1]Locations!$A:$B,2,0)</f>
        <v>Temecula</v>
      </c>
      <c r="N2709" s="4" t="str">
        <f>VLOOKUP(Table_1[[#This Row],[Sales Person ID]],'[1]Sales People'!$A:$B,2,0)</f>
        <v>Bobby Russell</v>
      </c>
      <c r="O2709" s="4" t="str">
        <f>VLOOKUP(Table_1[[#This Row],[Customer ID]],[1]Customers!$A:$B,2,0)</f>
        <v>Sean Woods</v>
      </c>
      <c r="P2709" s="5">
        <f>WEEKDAY([2]Data!$F2709)</f>
        <v>6</v>
      </c>
      <c r="Q2709" s="4">
        <f>MONTH([2]Data!$F2709)</f>
        <v>1</v>
      </c>
      <c r="R2709" s="4">
        <f>YEAR([2]Data!$F2709)</f>
        <v>2020</v>
      </c>
    </row>
    <row r="2710" spans="1:18" ht="15.75" customHeight="1">
      <c r="A2710" s="2" t="s">
        <v>3718</v>
      </c>
      <c r="B2710" s="2" t="s">
        <v>184</v>
      </c>
      <c r="C2710" s="2" t="s">
        <v>215</v>
      </c>
      <c r="D2710" s="2" t="s">
        <v>458</v>
      </c>
      <c r="E2710" s="2" t="s">
        <v>3710</v>
      </c>
      <c r="F2710" s="3">
        <v>44130</v>
      </c>
      <c r="G2710" s="2">
        <v>1</v>
      </c>
      <c r="H2710" s="2">
        <v>2005</v>
      </c>
      <c r="I2710" s="4">
        <f>VLOOKUP(Table_1[[#This Row],[Product ID]],[1]Products!$A:$D,3,0)</f>
        <v>1223</v>
      </c>
      <c r="J2710" s="4">
        <f>PRODUCT([2]Data!$G2710,[2]Data!$I2710)</f>
        <v>1223</v>
      </c>
      <c r="K2710" s="4">
        <f>PRODUCT([2]Data!$G2710,[2]Data!$H2710)</f>
        <v>2005</v>
      </c>
      <c r="L2710" s="4">
        <f>[2]Data!$K2710-[2]Data!$J2710</f>
        <v>782</v>
      </c>
      <c r="M2710" s="4" t="str">
        <f>VLOOKUP(Table_1[[#This Row],[Location ID]],[1]Locations!$A:$B,2,0)</f>
        <v>Corona</v>
      </c>
      <c r="N2710" s="4" t="str">
        <f>VLOOKUP(Table_1[[#This Row],[Sales Person ID]],'[1]Sales People'!$A:$B,2,0)</f>
        <v>Howard Sims</v>
      </c>
      <c r="O2710" s="4" t="str">
        <f>VLOOKUP(Table_1[[#This Row],[Customer ID]],[1]Customers!$A:$B,2,0)</f>
        <v>Bruce King</v>
      </c>
      <c r="P2710" s="5">
        <f>WEEKDAY([2]Data!$F2710)</f>
        <v>2</v>
      </c>
      <c r="Q2710" s="4">
        <f>MONTH([2]Data!$F2710)</f>
        <v>10</v>
      </c>
      <c r="R2710" s="4">
        <f>YEAR([2]Data!$F2710)</f>
        <v>2020</v>
      </c>
    </row>
    <row r="2711" spans="1:18" ht="15.75" customHeight="1">
      <c r="A2711" s="6" t="s">
        <v>3719</v>
      </c>
      <c r="B2711" s="6" t="s">
        <v>468</v>
      </c>
      <c r="C2711" s="6" t="s">
        <v>253</v>
      </c>
      <c r="D2711" s="6" t="s">
        <v>102</v>
      </c>
      <c r="E2711" s="6" t="s">
        <v>1526</v>
      </c>
      <c r="F2711" s="8">
        <v>44037</v>
      </c>
      <c r="G2711" s="6">
        <v>4</v>
      </c>
      <c r="H2711" s="6">
        <v>947</v>
      </c>
      <c r="I2711" s="4">
        <f>VLOOKUP(Table_1[[#This Row],[Product ID]],[1]Products!$A:$D,3,0)</f>
        <v>786</v>
      </c>
      <c r="J2711">
        <f>PRODUCT([2]Data!$G2711,[2]Data!$I2711)</f>
        <v>3144</v>
      </c>
      <c r="K2711">
        <f>PRODUCT([2]Data!$G2711,[2]Data!$H2711)</f>
        <v>3788</v>
      </c>
      <c r="L2711">
        <f>[2]Data!$K2711-[2]Data!$J2711</f>
        <v>644</v>
      </c>
      <c r="M2711" s="4" t="str">
        <f>VLOOKUP(Table_1[[#This Row],[Location ID]],[1]Locations!$A:$B,2,0)</f>
        <v>Downey</v>
      </c>
      <c r="N2711" s="4" t="str">
        <f>VLOOKUP(Table_1[[#This Row],[Sales Person ID]],'[1]Sales People'!$A:$B,2,0)</f>
        <v>Howard Gardner</v>
      </c>
      <c r="O2711" s="4" t="str">
        <f>VLOOKUP(Table_1[[#This Row],[Customer ID]],[1]Customers!$A:$B,2,0)</f>
        <v>Peter Gray</v>
      </c>
      <c r="P2711" s="5">
        <f>WEEKDAY([2]Data!$F2711)</f>
        <v>7</v>
      </c>
      <c r="Q2711" s="4">
        <f>MONTH([2]Data!$F2711)</f>
        <v>7</v>
      </c>
      <c r="R2711" s="4">
        <f>YEAR([2]Data!$F2711)</f>
        <v>2020</v>
      </c>
    </row>
    <row r="2712" spans="1:18" ht="15.75" customHeight="1">
      <c r="A2712" s="2" t="s">
        <v>3720</v>
      </c>
      <c r="B2712" s="2" t="s">
        <v>378</v>
      </c>
      <c r="C2712" s="2" t="s">
        <v>81</v>
      </c>
      <c r="D2712" s="2" t="s">
        <v>268</v>
      </c>
      <c r="E2712" s="2" t="s">
        <v>903</v>
      </c>
      <c r="F2712" s="3">
        <v>44142</v>
      </c>
      <c r="G2712" s="2">
        <v>2</v>
      </c>
      <c r="H2712" s="2">
        <v>530</v>
      </c>
      <c r="I2712" s="4">
        <f>VLOOKUP(Table_1[[#This Row],[Product ID]],[1]Products!$A:$D,3,0)</f>
        <v>424</v>
      </c>
      <c r="J2712" s="4">
        <f>PRODUCT([2]Data!$G2712,[2]Data!$I2712)</f>
        <v>848</v>
      </c>
      <c r="K2712" s="4">
        <f>PRODUCT([2]Data!$G2712,[2]Data!$H2712)</f>
        <v>1060</v>
      </c>
      <c r="L2712" s="4">
        <f>[2]Data!$K2712-[2]Data!$J2712</f>
        <v>212</v>
      </c>
      <c r="M2712" s="4" t="str">
        <f>VLOOKUP(Table_1[[#This Row],[Location ID]],[1]Locations!$A:$B,2,0)</f>
        <v>Clovis</v>
      </c>
      <c r="N2712" s="4" t="str">
        <f>VLOOKUP(Table_1[[#This Row],[Sales Person ID]],'[1]Sales People'!$A:$B,2,0)</f>
        <v>Jerry Perry</v>
      </c>
      <c r="O2712" s="4" t="str">
        <f>VLOOKUP(Table_1[[#This Row],[Customer ID]],[1]Customers!$A:$B,2,0)</f>
        <v>Randy Webb</v>
      </c>
      <c r="P2712" s="5">
        <f>WEEKDAY([2]Data!$F2712)</f>
        <v>7</v>
      </c>
      <c r="Q2712" s="4">
        <f>MONTH([2]Data!$F2712)</f>
        <v>11</v>
      </c>
      <c r="R2712" s="4">
        <f>YEAR([2]Data!$F2712)</f>
        <v>2020</v>
      </c>
    </row>
    <row r="2713" spans="1:18" ht="15.75" customHeight="1">
      <c r="A2713" s="6" t="s">
        <v>3721</v>
      </c>
      <c r="B2713" s="6" t="s">
        <v>192</v>
      </c>
      <c r="C2713" s="6" t="s">
        <v>297</v>
      </c>
      <c r="D2713" s="6" t="s">
        <v>112</v>
      </c>
      <c r="E2713" s="6" t="s">
        <v>603</v>
      </c>
      <c r="F2713" s="8">
        <v>43947</v>
      </c>
      <c r="G2713" s="6">
        <v>1</v>
      </c>
      <c r="H2713" s="6">
        <v>1500</v>
      </c>
      <c r="I2713" s="4">
        <f>VLOOKUP(Table_1[[#This Row],[Product ID]],[1]Products!$A:$D,3,0)</f>
        <v>900</v>
      </c>
      <c r="J2713">
        <f>PRODUCT([2]Data!$G2713,[2]Data!$I2713)</f>
        <v>900</v>
      </c>
      <c r="K2713">
        <f>PRODUCT([2]Data!$G2713,[2]Data!$H2713)</f>
        <v>1500</v>
      </c>
      <c r="L2713">
        <f>[2]Data!$K2713-[2]Data!$J2713</f>
        <v>600</v>
      </c>
      <c r="M2713" s="4" t="str">
        <f>VLOOKUP(Table_1[[#This Row],[Location ID]],[1]Locations!$A:$B,2,0)</f>
        <v>El Monte</v>
      </c>
      <c r="N2713" s="4" t="str">
        <f>VLOOKUP(Table_1[[#This Row],[Sales Person ID]],'[1]Sales People'!$A:$B,2,0)</f>
        <v>Scott Clark</v>
      </c>
      <c r="O2713" s="4" t="str">
        <f>VLOOKUP(Table_1[[#This Row],[Customer ID]],[1]Customers!$A:$B,2,0)</f>
        <v>George Stanley</v>
      </c>
      <c r="P2713" s="5">
        <f>WEEKDAY([2]Data!$F2713)</f>
        <v>1</v>
      </c>
      <c r="Q2713" s="4">
        <f>MONTH([2]Data!$F2713)</f>
        <v>4</v>
      </c>
      <c r="R2713" s="4">
        <f>YEAR([2]Data!$F2713)</f>
        <v>2020</v>
      </c>
    </row>
    <row r="2714" spans="1:18" ht="15.75" customHeight="1">
      <c r="A2714" s="2" t="s">
        <v>3722</v>
      </c>
      <c r="B2714" s="2" t="s">
        <v>322</v>
      </c>
      <c r="C2714" s="2" t="s">
        <v>235</v>
      </c>
      <c r="D2714" s="2" t="s">
        <v>127</v>
      </c>
      <c r="E2714" s="2" t="s">
        <v>3470</v>
      </c>
      <c r="F2714" s="3">
        <v>43878</v>
      </c>
      <c r="G2714" s="2">
        <v>3</v>
      </c>
      <c r="H2714" s="2">
        <v>1743</v>
      </c>
      <c r="I2714" s="4">
        <f>VLOOKUP(Table_1[[#This Row],[Product ID]],[1]Products!$A:$D,3,0)</f>
        <v>872</v>
      </c>
      <c r="J2714" s="4">
        <f>PRODUCT([2]Data!$G2714,[2]Data!$I2714)</f>
        <v>2616</v>
      </c>
      <c r="K2714" s="4">
        <f>PRODUCT([2]Data!$G2714,[2]Data!$H2714)</f>
        <v>5229</v>
      </c>
      <c r="L2714" s="4">
        <f>[2]Data!$K2714-[2]Data!$J2714</f>
        <v>2613</v>
      </c>
      <c r="M2714" s="4" t="str">
        <f>VLOOKUP(Table_1[[#This Row],[Location ID]],[1]Locations!$A:$B,2,0)</f>
        <v>Huntington Beach</v>
      </c>
      <c r="N2714" s="4" t="str">
        <f>VLOOKUP(Table_1[[#This Row],[Sales Person ID]],'[1]Sales People'!$A:$B,2,0)</f>
        <v>Roger Ramos</v>
      </c>
      <c r="O2714" s="4" t="str">
        <f>VLOOKUP(Table_1[[#This Row],[Customer ID]],[1]Customers!$A:$B,2,0)</f>
        <v>Juan Perez</v>
      </c>
      <c r="P2714" s="5">
        <f>WEEKDAY([2]Data!$F2714)</f>
        <v>2</v>
      </c>
      <c r="Q2714" s="4">
        <f>MONTH([2]Data!$F2714)</f>
        <v>2</v>
      </c>
      <c r="R2714" s="4">
        <f>YEAR([2]Data!$F2714)</f>
        <v>2020</v>
      </c>
    </row>
    <row r="2715" spans="1:18" ht="15.75" customHeight="1">
      <c r="A2715" s="6" t="s">
        <v>3723</v>
      </c>
      <c r="B2715" s="6" t="s">
        <v>384</v>
      </c>
      <c r="C2715" s="6" t="s">
        <v>235</v>
      </c>
      <c r="D2715" s="6" t="s">
        <v>152</v>
      </c>
      <c r="E2715" s="6" t="s">
        <v>1041</v>
      </c>
      <c r="F2715" s="8">
        <v>43857</v>
      </c>
      <c r="G2715" s="6">
        <v>3</v>
      </c>
      <c r="H2715" s="6">
        <v>2182</v>
      </c>
      <c r="I2715" s="4">
        <f>VLOOKUP(Table_1[[#This Row],[Product ID]],[1]Products!$A:$D,3,0)</f>
        <v>1200</v>
      </c>
      <c r="J2715">
        <f>PRODUCT([2]Data!$G2715,[2]Data!$I2715)</f>
        <v>3600</v>
      </c>
      <c r="K2715">
        <f>PRODUCT([2]Data!$G2715,[2]Data!$H2715)</f>
        <v>6546</v>
      </c>
      <c r="L2715">
        <f>[2]Data!$K2715-[2]Data!$J2715</f>
        <v>2946</v>
      </c>
      <c r="M2715" s="4" t="str">
        <f>VLOOKUP(Table_1[[#This Row],[Location ID]],[1]Locations!$A:$B,2,0)</f>
        <v>Huntington Beach</v>
      </c>
      <c r="N2715" s="4" t="str">
        <f>VLOOKUP(Table_1[[#This Row],[Sales Person ID]],'[1]Sales People'!$A:$B,2,0)</f>
        <v>Arthur Mccoy</v>
      </c>
      <c r="O2715" s="4" t="str">
        <f>VLOOKUP(Table_1[[#This Row],[Customer ID]],[1]Customers!$A:$B,2,0)</f>
        <v>Brandon Diaz</v>
      </c>
      <c r="P2715" s="5">
        <f>WEEKDAY([2]Data!$F2715)</f>
        <v>2</v>
      </c>
      <c r="Q2715" s="4">
        <f>MONTH([2]Data!$F2715)</f>
        <v>1</v>
      </c>
      <c r="R2715" s="4">
        <f>YEAR([2]Data!$F2715)</f>
        <v>2020</v>
      </c>
    </row>
    <row r="2716" spans="1:18" ht="15.75" customHeight="1">
      <c r="A2716" s="2" t="s">
        <v>3724</v>
      </c>
      <c r="B2716" s="2" t="s">
        <v>200</v>
      </c>
      <c r="C2716" s="2" t="s">
        <v>260</v>
      </c>
      <c r="D2716" s="2" t="s">
        <v>117</v>
      </c>
      <c r="E2716" s="2" t="s">
        <v>2110</v>
      </c>
      <c r="F2716" s="3">
        <v>43898</v>
      </c>
      <c r="G2716" s="2">
        <v>1</v>
      </c>
      <c r="H2716" s="2">
        <v>1783</v>
      </c>
      <c r="I2716" s="4">
        <f>VLOOKUP(Table_1[[#This Row],[Product ID]],[1]Products!$A:$D,3,0)</f>
        <v>1516</v>
      </c>
      <c r="J2716" s="4">
        <f>PRODUCT([2]Data!$G2716,[2]Data!$I2716)</f>
        <v>1516</v>
      </c>
      <c r="K2716" s="4">
        <f>PRODUCT([2]Data!$G2716,[2]Data!$H2716)</f>
        <v>1783</v>
      </c>
      <c r="L2716" s="4">
        <f>[2]Data!$K2716-[2]Data!$J2716</f>
        <v>267</v>
      </c>
      <c r="M2716" s="4" t="str">
        <f>VLOOKUP(Table_1[[#This Row],[Location ID]],[1]Locations!$A:$B,2,0)</f>
        <v>Roseville</v>
      </c>
      <c r="N2716" s="4" t="str">
        <f>VLOOKUP(Table_1[[#This Row],[Sales Person ID]],'[1]Sales People'!$A:$B,2,0)</f>
        <v>Patrick Ruiz</v>
      </c>
      <c r="O2716" s="4" t="str">
        <f>VLOOKUP(Table_1[[#This Row],[Customer ID]],[1]Customers!$A:$B,2,0)</f>
        <v>Eugene Hunter</v>
      </c>
      <c r="P2716" s="5">
        <f>WEEKDAY([2]Data!$F2716)</f>
        <v>1</v>
      </c>
      <c r="Q2716" s="4">
        <f>MONTH([2]Data!$F2716)</f>
        <v>3</v>
      </c>
      <c r="R2716" s="4">
        <f>YEAR([2]Data!$F2716)</f>
        <v>2020</v>
      </c>
    </row>
    <row r="2717" spans="1:18" ht="15.75" customHeight="1">
      <c r="A2717" s="6" t="s">
        <v>3725</v>
      </c>
      <c r="B2717" s="6" t="s">
        <v>274</v>
      </c>
      <c r="C2717" s="6" t="s">
        <v>50</v>
      </c>
      <c r="D2717" s="6" t="s">
        <v>112</v>
      </c>
      <c r="E2717" s="6" t="s">
        <v>1057</v>
      </c>
      <c r="F2717" s="8">
        <v>44097</v>
      </c>
      <c r="G2717" s="6">
        <v>1</v>
      </c>
      <c r="H2717" s="6">
        <v>378</v>
      </c>
      <c r="I2717" s="4">
        <f>VLOOKUP(Table_1[[#This Row],[Product ID]],[1]Products!$A:$D,3,0)</f>
        <v>291</v>
      </c>
      <c r="J2717">
        <f>PRODUCT([2]Data!$G2717,[2]Data!$I2717)</f>
        <v>291</v>
      </c>
      <c r="K2717">
        <f>PRODUCT([2]Data!$G2717,[2]Data!$H2717)</f>
        <v>378</v>
      </c>
      <c r="L2717">
        <f>[2]Data!$K2717-[2]Data!$J2717</f>
        <v>87</v>
      </c>
      <c r="M2717" s="4" t="str">
        <f>VLOOKUP(Table_1[[#This Row],[Location ID]],[1]Locations!$A:$B,2,0)</f>
        <v>Oceanside</v>
      </c>
      <c r="N2717" s="4" t="str">
        <f>VLOOKUP(Table_1[[#This Row],[Sales Person ID]],'[1]Sales People'!$A:$B,2,0)</f>
        <v>Scott Clark</v>
      </c>
      <c r="O2717" s="4" t="str">
        <f>VLOOKUP(Table_1[[#This Row],[Customer ID]],[1]Customers!$A:$B,2,0)</f>
        <v>Keith Stephens</v>
      </c>
      <c r="P2717" s="5">
        <f>WEEKDAY([2]Data!$F2717)</f>
        <v>4</v>
      </c>
      <c r="Q2717" s="4">
        <f>MONTH([2]Data!$F2717)</f>
        <v>9</v>
      </c>
      <c r="R2717" s="4">
        <f>YEAR([2]Data!$F2717)</f>
        <v>2020</v>
      </c>
    </row>
    <row r="2718" spans="1:18" ht="15.75" customHeight="1">
      <c r="A2718" s="2" t="s">
        <v>3726</v>
      </c>
      <c r="B2718" s="2" t="s">
        <v>136</v>
      </c>
      <c r="C2718" s="2" t="s">
        <v>106</v>
      </c>
      <c r="D2718" s="2" t="s">
        <v>202</v>
      </c>
      <c r="E2718" s="2" t="s">
        <v>903</v>
      </c>
      <c r="F2718" s="3">
        <v>44049</v>
      </c>
      <c r="G2718" s="2">
        <v>2</v>
      </c>
      <c r="H2718" s="2">
        <v>1826</v>
      </c>
      <c r="I2718" s="4">
        <f>VLOOKUP(Table_1[[#This Row],[Product ID]],[1]Products!$A:$D,3,0)</f>
        <v>1443</v>
      </c>
      <c r="J2718" s="4">
        <f>PRODUCT([2]Data!$G2718,[2]Data!$I2718)</f>
        <v>2886</v>
      </c>
      <c r="K2718" s="4">
        <f>PRODUCT([2]Data!$G2718,[2]Data!$H2718)</f>
        <v>3652</v>
      </c>
      <c r="L2718" s="4">
        <f>[2]Data!$K2718-[2]Data!$J2718</f>
        <v>766</v>
      </c>
      <c r="M2718" s="4" t="str">
        <f>VLOOKUP(Table_1[[#This Row],[Location ID]],[1]Locations!$A:$B,2,0)</f>
        <v>Fullerton</v>
      </c>
      <c r="N2718" s="4" t="str">
        <f>VLOOKUP(Table_1[[#This Row],[Sales Person ID]],'[1]Sales People'!$A:$B,2,0)</f>
        <v>Robert Reed</v>
      </c>
      <c r="O2718" s="4" t="str">
        <f>VLOOKUP(Table_1[[#This Row],[Customer ID]],[1]Customers!$A:$B,2,0)</f>
        <v>Randy Webb</v>
      </c>
      <c r="P2718" s="5">
        <f>WEEKDAY([2]Data!$F2718)</f>
        <v>5</v>
      </c>
      <c r="Q2718" s="4">
        <f>MONTH([2]Data!$F2718)</f>
        <v>8</v>
      </c>
      <c r="R2718" s="4">
        <f>YEAR([2]Data!$F2718)</f>
        <v>2020</v>
      </c>
    </row>
    <row r="2719" spans="1:18" ht="15.75" customHeight="1">
      <c r="A2719" s="6" t="s">
        <v>3727</v>
      </c>
      <c r="B2719" s="6" t="s">
        <v>663</v>
      </c>
      <c r="C2719" s="6" t="s">
        <v>222</v>
      </c>
      <c r="D2719" s="6" t="s">
        <v>147</v>
      </c>
      <c r="E2719" s="6" t="s">
        <v>519</v>
      </c>
      <c r="F2719" s="8">
        <v>44054</v>
      </c>
      <c r="G2719" s="6">
        <v>4</v>
      </c>
      <c r="H2719" s="6">
        <v>217</v>
      </c>
      <c r="I2719" s="4">
        <f>VLOOKUP(Table_1[[#This Row],[Product ID]],[1]Products!$A:$D,3,0)</f>
        <v>171</v>
      </c>
      <c r="J2719">
        <f>PRODUCT([2]Data!$G2719,[2]Data!$I2719)</f>
        <v>684</v>
      </c>
      <c r="K2719">
        <f>PRODUCT([2]Data!$G2719,[2]Data!$H2719)</f>
        <v>868</v>
      </c>
      <c r="L2719">
        <f>[2]Data!$K2719-[2]Data!$J2719</f>
        <v>184</v>
      </c>
      <c r="M2719" s="4" t="str">
        <f>VLOOKUP(Table_1[[#This Row],[Location ID]],[1]Locations!$A:$B,2,0)</f>
        <v>Chula Vista</v>
      </c>
      <c r="N2719" s="4" t="str">
        <f>VLOOKUP(Table_1[[#This Row],[Sales Person ID]],'[1]Sales People'!$A:$B,2,0)</f>
        <v>Clarence Fox</v>
      </c>
      <c r="O2719" s="4" t="str">
        <f>VLOOKUP(Table_1[[#This Row],[Customer ID]],[1]Customers!$A:$B,2,0)</f>
        <v>Gregory Welch</v>
      </c>
      <c r="P2719" s="5">
        <f>WEEKDAY([2]Data!$F2719)</f>
        <v>3</v>
      </c>
      <c r="Q2719" s="4">
        <f>MONTH([2]Data!$F2719)</f>
        <v>8</v>
      </c>
      <c r="R2719" s="4">
        <f>YEAR([2]Data!$F2719)</f>
        <v>2020</v>
      </c>
    </row>
    <row r="2720" spans="1:18" ht="15.75" customHeight="1">
      <c r="A2720" s="2" t="s">
        <v>3728</v>
      </c>
      <c r="B2720" s="2" t="s">
        <v>446</v>
      </c>
      <c r="C2720" s="2" t="s">
        <v>257</v>
      </c>
      <c r="D2720" s="2" t="s">
        <v>31</v>
      </c>
      <c r="E2720" s="2" t="s">
        <v>825</v>
      </c>
      <c r="F2720" s="3">
        <v>43914</v>
      </c>
      <c r="G2720" s="2">
        <v>1</v>
      </c>
      <c r="H2720" s="2">
        <v>2141</v>
      </c>
      <c r="I2720" s="4">
        <f>VLOOKUP(Table_1[[#This Row],[Product ID]],[1]Products!$A:$D,3,0)</f>
        <v>1777</v>
      </c>
      <c r="J2720" s="4">
        <f>PRODUCT([2]Data!$G2720,[2]Data!$I2720)</f>
        <v>1777</v>
      </c>
      <c r="K2720" s="4">
        <f>PRODUCT([2]Data!$G2720,[2]Data!$H2720)</f>
        <v>2141</v>
      </c>
      <c r="L2720" s="4">
        <f>[2]Data!$K2720-[2]Data!$J2720</f>
        <v>364</v>
      </c>
      <c r="M2720" s="4" t="str">
        <f>VLOOKUP(Table_1[[#This Row],[Location ID]],[1]Locations!$A:$B,2,0)</f>
        <v>San Francisco</v>
      </c>
      <c r="N2720" s="4" t="str">
        <f>VLOOKUP(Table_1[[#This Row],[Sales Person ID]],'[1]Sales People'!$A:$B,2,0)</f>
        <v>Joshua Cook</v>
      </c>
      <c r="O2720" s="4" t="str">
        <f>VLOOKUP(Table_1[[#This Row],[Customer ID]],[1]Customers!$A:$B,2,0)</f>
        <v>Juan Rivera</v>
      </c>
      <c r="P2720" s="5">
        <f>WEEKDAY([2]Data!$F2720)</f>
        <v>3</v>
      </c>
      <c r="Q2720" s="4">
        <f>MONTH([2]Data!$F2720)</f>
        <v>3</v>
      </c>
      <c r="R2720" s="4">
        <f>YEAR([2]Data!$F2720)</f>
        <v>2020</v>
      </c>
    </row>
    <row r="2721" spans="1:18" ht="15.75" customHeight="1">
      <c r="A2721" s="6" t="s">
        <v>3729</v>
      </c>
      <c r="B2721" s="6" t="s">
        <v>363</v>
      </c>
      <c r="C2721" s="6" t="s">
        <v>253</v>
      </c>
      <c r="D2721" s="6" t="s">
        <v>46</v>
      </c>
      <c r="E2721" s="6" t="s">
        <v>421</v>
      </c>
      <c r="F2721" s="8">
        <v>43929</v>
      </c>
      <c r="G2721" s="6">
        <v>1</v>
      </c>
      <c r="H2721" s="6">
        <v>203</v>
      </c>
      <c r="I2721" s="4">
        <f>VLOOKUP(Table_1[[#This Row],[Product ID]],[1]Products!$A:$D,3,0)</f>
        <v>154</v>
      </c>
      <c r="J2721">
        <f>PRODUCT([2]Data!$G2721,[2]Data!$I2721)</f>
        <v>154</v>
      </c>
      <c r="K2721">
        <f>PRODUCT([2]Data!$G2721,[2]Data!$H2721)</f>
        <v>203</v>
      </c>
      <c r="L2721">
        <f>[2]Data!$K2721-[2]Data!$J2721</f>
        <v>49</v>
      </c>
      <c r="M2721" s="4" t="str">
        <f>VLOOKUP(Table_1[[#This Row],[Location ID]],[1]Locations!$A:$B,2,0)</f>
        <v>Downey</v>
      </c>
      <c r="N2721" s="4" t="str">
        <f>VLOOKUP(Table_1[[#This Row],[Sales Person ID]],'[1]Sales People'!$A:$B,2,0)</f>
        <v>Charles Harper</v>
      </c>
      <c r="O2721" s="4" t="str">
        <f>VLOOKUP(Table_1[[#This Row],[Customer ID]],[1]Customers!$A:$B,2,0)</f>
        <v>Earl Phillips</v>
      </c>
      <c r="P2721" s="5">
        <f>WEEKDAY([2]Data!$F2721)</f>
        <v>4</v>
      </c>
      <c r="Q2721" s="4">
        <f>MONTH([2]Data!$F2721)</f>
        <v>4</v>
      </c>
      <c r="R2721" s="4">
        <f>YEAR([2]Data!$F2721)</f>
        <v>2020</v>
      </c>
    </row>
    <row r="2722" spans="1:18" ht="15.75" customHeight="1">
      <c r="A2722" s="2" t="s">
        <v>3730</v>
      </c>
      <c r="B2722" s="2" t="s">
        <v>1160</v>
      </c>
      <c r="C2722" s="2" t="s">
        <v>327</v>
      </c>
      <c r="D2722" s="2" t="s">
        <v>152</v>
      </c>
      <c r="E2722" s="2" t="s">
        <v>1550</v>
      </c>
      <c r="F2722" s="3">
        <v>43908</v>
      </c>
      <c r="G2722" s="2">
        <v>3</v>
      </c>
      <c r="H2722" s="2">
        <v>847</v>
      </c>
      <c r="I2722" s="4">
        <f>VLOOKUP(Table_1[[#This Row],[Product ID]],[1]Products!$A:$D,3,0)</f>
        <v>534</v>
      </c>
      <c r="J2722" s="4">
        <f>PRODUCT([2]Data!$G2722,[2]Data!$I2722)</f>
        <v>1602</v>
      </c>
      <c r="K2722" s="4">
        <f>PRODUCT([2]Data!$G2722,[2]Data!$H2722)</f>
        <v>2541</v>
      </c>
      <c r="L2722" s="4">
        <f>[2]Data!$K2722-[2]Data!$J2722</f>
        <v>939</v>
      </c>
      <c r="M2722" s="4" t="str">
        <f>VLOOKUP(Table_1[[#This Row],[Location ID]],[1]Locations!$A:$B,2,0)</f>
        <v>East Los Angeles</v>
      </c>
      <c r="N2722" s="4" t="str">
        <f>VLOOKUP(Table_1[[#This Row],[Sales Person ID]],'[1]Sales People'!$A:$B,2,0)</f>
        <v>Arthur Mccoy</v>
      </c>
      <c r="O2722" s="4" t="str">
        <f>VLOOKUP(Table_1[[#This Row],[Customer ID]],[1]Customers!$A:$B,2,0)</f>
        <v>Jose Ellis</v>
      </c>
      <c r="P2722" s="5">
        <f>WEEKDAY([2]Data!$F2722)</f>
        <v>4</v>
      </c>
      <c r="Q2722" s="4">
        <f>MONTH([2]Data!$F2722)</f>
        <v>3</v>
      </c>
      <c r="R2722" s="4">
        <f>YEAR([2]Data!$F2722)</f>
        <v>2020</v>
      </c>
    </row>
    <row r="2723" spans="1:18" ht="15.75" customHeight="1">
      <c r="A2723" s="6" t="s">
        <v>3731</v>
      </c>
      <c r="B2723" s="6" t="s">
        <v>451</v>
      </c>
      <c r="C2723" s="6" t="s">
        <v>264</v>
      </c>
      <c r="D2723" s="6" t="s">
        <v>112</v>
      </c>
      <c r="E2723" s="6" t="s">
        <v>957</v>
      </c>
      <c r="F2723" s="8">
        <v>43943</v>
      </c>
      <c r="G2723" s="6">
        <v>2</v>
      </c>
      <c r="H2723" s="6">
        <v>800</v>
      </c>
      <c r="I2723" s="4">
        <f>VLOOKUP(Table_1[[#This Row],[Product ID]],[1]Products!$A:$D,3,0)</f>
        <v>536</v>
      </c>
      <c r="J2723">
        <f>PRODUCT([2]Data!$G2723,[2]Data!$I2723)</f>
        <v>1072</v>
      </c>
      <c r="K2723">
        <f>PRODUCT([2]Data!$G2723,[2]Data!$H2723)</f>
        <v>1600</v>
      </c>
      <c r="L2723">
        <f>[2]Data!$K2723-[2]Data!$J2723</f>
        <v>528</v>
      </c>
      <c r="M2723" s="4" t="str">
        <f>VLOOKUP(Table_1[[#This Row],[Location ID]],[1]Locations!$A:$B,2,0)</f>
        <v>Bakersfield</v>
      </c>
      <c r="N2723" s="4" t="str">
        <f>VLOOKUP(Table_1[[#This Row],[Sales Person ID]],'[1]Sales People'!$A:$B,2,0)</f>
        <v>Scott Clark</v>
      </c>
      <c r="O2723" s="4" t="str">
        <f>VLOOKUP(Table_1[[#This Row],[Customer ID]],[1]Customers!$A:$B,2,0)</f>
        <v>Phillip Edwards</v>
      </c>
      <c r="P2723" s="5">
        <f>WEEKDAY([2]Data!$F2723)</f>
        <v>4</v>
      </c>
      <c r="Q2723" s="4">
        <f>MONTH([2]Data!$F2723)</f>
        <v>4</v>
      </c>
      <c r="R2723" s="4">
        <f>YEAR([2]Data!$F2723)</f>
        <v>2020</v>
      </c>
    </row>
    <row r="2724" spans="1:18" ht="15.75" customHeight="1">
      <c r="A2724" s="2" t="s">
        <v>3732</v>
      </c>
      <c r="B2724" s="2" t="s">
        <v>120</v>
      </c>
      <c r="C2724" s="2" t="s">
        <v>222</v>
      </c>
      <c r="D2724" s="2" t="s">
        <v>69</v>
      </c>
      <c r="E2724" s="2" t="s">
        <v>1756</v>
      </c>
      <c r="F2724" s="3">
        <v>44092</v>
      </c>
      <c r="G2724" s="2">
        <v>2</v>
      </c>
      <c r="H2724" s="2">
        <v>1783</v>
      </c>
      <c r="I2724" s="4">
        <f>VLOOKUP(Table_1[[#This Row],[Product ID]],[1]Products!$A:$D,3,0)</f>
        <v>1230</v>
      </c>
      <c r="J2724" s="4">
        <f>PRODUCT([2]Data!$G2724,[2]Data!$I2724)</f>
        <v>2460</v>
      </c>
      <c r="K2724" s="4">
        <f>PRODUCT([2]Data!$G2724,[2]Data!$H2724)</f>
        <v>3566</v>
      </c>
      <c r="L2724" s="4">
        <f>[2]Data!$K2724-[2]Data!$J2724</f>
        <v>1106</v>
      </c>
      <c r="M2724" s="4" t="str">
        <f>VLOOKUP(Table_1[[#This Row],[Location ID]],[1]Locations!$A:$B,2,0)</f>
        <v>Chula Vista</v>
      </c>
      <c r="N2724" s="4" t="str">
        <f>VLOOKUP(Table_1[[#This Row],[Sales Person ID]],'[1]Sales People'!$A:$B,2,0)</f>
        <v>Christopher Tucker</v>
      </c>
      <c r="O2724" s="4" t="str">
        <f>VLOOKUP(Table_1[[#This Row],[Customer ID]],[1]Customers!$A:$B,2,0)</f>
        <v>Eugene Scott</v>
      </c>
      <c r="P2724" s="5">
        <f>WEEKDAY([2]Data!$F2724)</f>
        <v>6</v>
      </c>
      <c r="Q2724" s="4">
        <f>MONTH([2]Data!$F2724)</f>
        <v>9</v>
      </c>
      <c r="R2724" s="4">
        <f>YEAR([2]Data!$F2724)</f>
        <v>2020</v>
      </c>
    </row>
    <row r="2725" spans="1:18" ht="15.75" customHeight="1">
      <c r="A2725" s="6" t="s">
        <v>3733</v>
      </c>
      <c r="B2725" s="6" t="s">
        <v>394</v>
      </c>
      <c r="C2725" s="6" t="s">
        <v>215</v>
      </c>
      <c r="D2725" s="6" t="s">
        <v>170</v>
      </c>
      <c r="E2725" s="6" t="s">
        <v>603</v>
      </c>
      <c r="F2725" s="8">
        <v>43984</v>
      </c>
      <c r="G2725" s="6">
        <v>3</v>
      </c>
      <c r="H2725" s="6">
        <v>1494</v>
      </c>
      <c r="I2725" s="4">
        <f>VLOOKUP(Table_1[[#This Row],[Product ID]],[1]Products!$A:$D,3,0)</f>
        <v>971</v>
      </c>
      <c r="J2725">
        <f>PRODUCT([2]Data!$G2725,[2]Data!$I2725)</f>
        <v>2913</v>
      </c>
      <c r="K2725">
        <f>PRODUCT([2]Data!$G2725,[2]Data!$H2725)</f>
        <v>4482</v>
      </c>
      <c r="L2725">
        <f>[2]Data!$K2725-[2]Data!$J2725</f>
        <v>1569</v>
      </c>
      <c r="M2725" s="4" t="str">
        <f>VLOOKUP(Table_1[[#This Row],[Location ID]],[1]Locations!$A:$B,2,0)</f>
        <v>Corona</v>
      </c>
      <c r="N2725" s="4" t="str">
        <f>VLOOKUP(Table_1[[#This Row],[Sales Person ID]],'[1]Sales People'!$A:$B,2,0)</f>
        <v>Bobby Russell</v>
      </c>
      <c r="O2725" s="4" t="str">
        <f>VLOOKUP(Table_1[[#This Row],[Customer ID]],[1]Customers!$A:$B,2,0)</f>
        <v>George Stanley</v>
      </c>
      <c r="P2725" s="5">
        <f>WEEKDAY([2]Data!$F2725)</f>
        <v>3</v>
      </c>
      <c r="Q2725" s="4">
        <f>MONTH([2]Data!$F2725)</f>
        <v>6</v>
      </c>
      <c r="R2725" s="4">
        <f>YEAR([2]Data!$F2725)</f>
        <v>2020</v>
      </c>
    </row>
    <row r="2726" spans="1:18" ht="15.75" customHeight="1">
      <c r="A2726" s="2" t="s">
        <v>3734</v>
      </c>
      <c r="B2726" s="2" t="s">
        <v>506</v>
      </c>
      <c r="C2726" s="2" t="s">
        <v>447</v>
      </c>
      <c r="D2726" s="2" t="s">
        <v>319</v>
      </c>
      <c r="E2726" s="2" t="s">
        <v>2124</v>
      </c>
      <c r="F2726" s="3">
        <v>44195</v>
      </c>
      <c r="G2726" s="2">
        <v>1</v>
      </c>
      <c r="H2726" s="2">
        <v>1467</v>
      </c>
      <c r="I2726" s="4">
        <f>VLOOKUP(Table_1[[#This Row],[Product ID]],[1]Products!$A:$D,3,0)</f>
        <v>807</v>
      </c>
      <c r="J2726" s="4">
        <f>PRODUCT([2]Data!$G2726,[2]Data!$I2726)</f>
        <v>807</v>
      </c>
      <c r="K2726" s="4">
        <f>PRODUCT([2]Data!$G2726,[2]Data!$H2726)</f>
        <v>1467</v>
      </c>
      <c r="L2726" s="4">
        <f>[2]Data!$K2726-[2]Data!$J2726</f>
        <v>660</v>
      </c>
      <c r="M2726" s="4" t="str">
        <f>VLOOKUP(Table_1[[#This Row],[Location ID]],[1]Locations!$A:$B,2,0)</f>
        <v>Jurupa Valley</v>
      </c>
      <c r="N2726" s="4" t="str">
        <f>VLOOKUP(Table_1[[#This Row],[Sales Person ID]],'[1]Sales People'!$A:$B,2,0)</f>
        <v>Fred Robertson</v>
      </c>
      <c r="O2726" s="4" t="str">
        <f>VLOOKUP(Table_1[[#This Row],[Customer ID]],[1]Customers!$A:$B,2,0)</f>
        <v>Bruce Oliver</v>
      </c>
      <c r="P2726" s="5">
        <f>WEEKDAY([2]Data!$F2726)</f>
        <v>4</v>
      </c>
      <c r="Q2726" s="4">
        <f>MONTH([2]Data!$F2726)</f>
        <v>12</v>
      </c>
      <c r="R2726" s="4">
        <f>YEAR([2]Data!$F2726)</f>
        <v>2020</v>
      </c>
    </row>
    <row r="2727" spans="1:18" ht="15.75" customHeight="1">
      <c r="A2727" s="6" t="s">
        <v>3735</v>
      </c>
      <c r="B2727" s="6" t="s">
        <v>246</v>
      </c>
      <c r="C2727" s="6" t="s">
        <v>50</v>
      </c>
      <c r="D2727" s="6" t="s">
        <v>26</v>
      </c>
      <c r="E2727" s="6" t="s">
        <v>1347</v>
      </c>
      <c r="F2727" s="8">
        <v>43935</v>
      </c>
      <c r="G2727" s="6">
        <v>3</v>
      </c>
      <c r="H2727" s="6">
        <v>1887</v>
      </c>
      <c r="I2727" s="4">
        <f>VLOOKUP(Table_1[[#This Row],[Product ID]],[1]Products!$A:$D,3,0)</f>
        <v>1378</v>
      </c>
      <c r="J2727">
        <f>PRODUCT([2]Data!$G2727,[2]Data!$I2727)</f>
        <v>4134</v>
      </c>
      <c r="K2727">
        <f>PRODUCT([2]Data!$G2727,[2]Data!$H2727)</f>
        <v>5661</v>
      </c>
      <c r="L2727">
        <f>[2]Data!$K2727-[2]Data!$J2727</f>
        <v>1527</v>
      </c>
      <c r="M2727" s="4" t="str">
        <f>VLOOKUP(Table_1[[#This Row],[Location ID]],[1]Locations!$A:$B,2,0)</f>
        <v>Oceanside</v>
      </c>
      <c r="N2727" s="4" t="str">
        <f>VLOOKUP(Table_1[[#This Row],[Sales Person ID]],'[1]Sales People'!$A:$B,2,0)</f>
        <v>Ryan Butler</v>
      </c>
      <c r="O2727" s="4" t="str">
        <f>VLOOKUP(Table_1[[#This Row],[Customer ID]],[1]Customers!$A:$B,2,0)</f>
        <v>Bobby Willis</v>
      </c>
      <c r="P2727" s="5">
        <f>WEEKDAY([2]Data!$F2727)</f>
        <v>3</v>
      </c>
      <c r="Q2727" s="4">
        <f>MONTH([2]Data!$F2727)</f>
        <v>4</v>
      </c>
      <c r="R2727" s="4">
        <f>YEAR([2]Data!$F2727)</f>
        <v>2020</v>
      </c>
    </row>
    <row r="2728" spans="1:18" ht="15.75" customHeight="1">
      <c r="A2728" s="2" t="s">
        <v>3736</v>
      </c>
      <c r="B2728" s="2" t="s">
        <v>414</v>
      </c>
      <c r="C2728" s="2" t="s">
        <v>397</v>
      </c>
      <c r="D2728" s="2" t="s">
        <v>309</v>
      </c>
      <c r="E2728" s="2" t="s">
        <v>1000</v>
      </c>
      <c r="F2728" s="3">
        <v>44073</v>
      </c>
      <c r="G2728" s="2">
        <v>3</v>
      </c>
      <c r="H2728" s="2">
        <v>392</v>
      </c>
      <c r="I2728" s="4">
        <f>VLOOKUP(Table_1[[#This Row],[Product ID]],[1]Products!$A:$D,3,0)</f>
        <v>255</v>
      </c>
      <c r="J2728" s="4">
        <f>PRODUCT([2]Data!$G2728,[2]Data!$I2728)</f>
        <v>765</v>
      </c>
      <c r="K2728" s="4">
        <f>PRODUCT([2]Data!$G2728,[2]Data!$H2728)</f>
        <v>1176</v>
      </c>
      <c r="L2728" s="4">
        <f>[2]Data!$K2728-[2]Data!$J2728</f>
        <v>411</v>
      </c>
      <c r="M2728" s="4" t="str">
        <f>VLOOKUP(Table_1[[#This Row],[Location ID]],[1]Locations!$A:$B,2,0)</f>
        <v>Carlsbad</v>
      </c>
      <c r="N2728" s="4" t="str">
        <f>VLOOKUP(Table_1[[#This Row],[Sales Person ID]],'[1]Sales People'!$A:$B,2,0)</f>
        <v>Kenneth Fields</v>
      </c>
      <c r="O2728" s="4" t="str">
        <f>VLOOKUP(Table_1[[#This Row],[Customer ID]],[1]Customers!$A:$B,2,0)</f>
        <v>Patrick Hall</v>
      </c>
      <c r="P2728" s="5">
        <f>WEEKDAY([2]Data!$F2728)</f>
        <v>1</v>
      </c>
      <c r="Q2728" s="4">
        <f>MONTH([2]Data!$F2728)</f>
        <v>8</v>
      </c>
      <c r="R2728" s="4">
        <f>YEAR([2]Data!$F2728)</f>
        <v>2020</v>
      </c>
    </row>
    <row r="2729" spans="1:18" ht="15.75" customHeight="1">
      <c r="A2729" s="6" t="s">
        <v>3737</v>
      </c>
      <c r="B2729" s="6" t="s">
        <v>1160</v>
      </c>
      <c r="C2729" s="6" t="s">
        <v>333</v>
      </c>
      <c r="D2729" s="6" t="s">
        <v>367</v>
      </c>
      <c r="E2729" s="6" t="s">
        <v>1557</v>
      </c>
      <c r="F2729" s="8">
        <v>44142</v>
      </c>
      <c r="G2729" s="6">
        <v>3</v>
      </c>
      <c r="H2729" s="6">
        <v>847</v>
      </c>
      <c r="I2729" s="4">
        <f>VLOOKUP(Table_1[[#This Row],[Product ID]],[1]Products!$A:$D,3,0)</f>
        <v>534</v>
      </c>
      <c r="J2729">
        <f>PRODUCT([2]Data!$G2729,[2]Data!$I2729)</f>
        <v>1602</v>
      </c>
      <c r="K2729">
        <f>PRODUCT([2]Data!$G2729,[2]Data!$H2729)</f>
        <v>2541</v>
      </c>
      <c r="L2729">
        <f>[2]Data!$K2729-[2]Data!$J2729</f>
        <v>939</v>
      </c>
      <c r="M2729" s="4" t="str">
        <f>VLOOKUP(Table_1[[#This Row],[Location ID]],[1]Locations!$A:$B,2,0)</f>
        <v>Rancho Cucamonga</v>
      </c>
      <c r="N2729" s="4" t="str">
        <f>VLOOKUP(Table_1[[#This Row],[Sales Person ID]],'[1]Sales People'!$A:$B,2,0)</f>
        <v>Jimmy Young</v>
      </c>
      <c r="O2729" s="4" t="str">
        <f>VLOOKUP(Table_1[[#This Row],[Customer ID]],[1]Customers!$A:$B,2,0)</f>
        <v>Edward Walker</v>
      </c>
      <c r="P2729" s="5">
        <f>WEEKDAY([2]Data!$F2729)</f>
        <v>7</v>
      </c>
      <c r="Q2729" s="4">
        <f>MONTH([2]Data!$F2729)</f>
        <v>11</v>
      </c>
      <c r="R2729" s="4">
        <f>YEAR([2]Data!$F2729)</f>
        <v>2020</v>
      </c>
    </row>
    <row r="2730" spans="1:18" ht="15.75" customHeight="1">
      <c r="A2730" s="2" t="s">
        <v>3738</v>
      </c>
      <c r="B2730" s="2" t="s">
        <v>677</v>
      </c>
      <c r="C2730" s="2" t="s">
        <v>501</v>
      </c>
      <c r="D2730" s="2" t="s">
        <v>64</v>
      </c>
      <c r="E2730" s="2" t="s">
        <v>382</v>
      </c>
      <c r="F2730" s="3">
        <v>44065</v>
      </c>
      <c r="G2730" s="2">
        <v>1</v>
      </c>
      <c r="H2730" s="2">
        <v>2241</v>
      </c>
      <c r="I2730" s="4">
        <f>VLOOKUP(Table_1[[#This Row],[Product ID]],[1]Products!$A:$D,3,0)</f>
        <v>1367</v>
      </c>
      <c r="J2730" s="4">
        <f>PRODUCT([2]Data!$G2730,[2]Data!$I2730)</f>
        <v>1367</v>
      </c>
      <c r="K2730" s="4">
        <f>PRODUCT([2]Data!$G2730,[2]Data!$H2730)</f>
        <v>2241</v>
      </c>
      <c r="L2730" s="4">
        <f>[2]Data!$K2730-[2]Data!$J2730</f>
        <v>874</v>
      </c>
      <c r="M2730" s="4" t="str">
        <f>VLOOKUP(Table_1[[#This Row],[Location ID]],[1]Locations!$A:$B,2,0)</f>
        <v>Temecula</v>
      </c>
      <c r="N2730" s="4" t="str">
        <f>VLOOKUP(Table_1[[#This Row],[Sales Person ID]],'[1]Sales People'!$A:$B,2,0)</f>
        <v>Scott Mason</v>
      </c>
      <c r="O2730" s="4" t="str">
        <f>VLOOKUP(Table_1[[#This Row],[Customer ID]],[1]Customers!$A:$B,2,0)</f>
        <v>Wayne Gordon</v>
      </c>
      <c r="P2730" s="5">
        <f>WEEKDAY([2]Data!$F2730)</f>
        <v>7</v>
      </c>
      <c r="Q2730" s="4">
        <f>MONTH([2]Data!$F2730)</f>
        <v>8</v>
      </c>
      <c r="R2730" s="4">
        <f>YEAR([2]Data!$F2730)</f>
        <v>2020</v>
      </c>
    </row>
    <row r="2731" spans="1:18" ht="15.75" customHeight="1">
      <c r="A2731" s="6" t="s">
        <v>3739</v>
      </c>
      <c r="B2731" s="6" t="s">
        <v>316</v>
      </c>
      <c r="C2731" s="6" t="s">
        <v>167</v>
      </c>
      <c r="D2731" s="6" t="s">
        <v>189</v>
      </c>
      <c r="E2731" s="6" t="s">
        <v>456</v>
      </c>
      <c r="F2731" s="8">
        <v>44024</v>
      </c>
      <c r="G2731" s="6">
        <v>1</v>
      </c>
      <c r="H2731" s="6">
        <v>504</v>
      </c>
      <c r="I2731" s="4">
        <f>VLOOKUP(Table_1[[#This Row],[Product ID]],[1]Products!$A:$D,3,0)</f>
        <v>408</v>
      </c>
      <c r="J2731">
        <f>PRODUCT([2]Data!$G2731,[2]Data!$I2731)</f>
        <v>408</v>
      </c>
      <c r="K2731">
        <f>PRODUCT([2]Data!$G2731,[2]Data!$H2731)</f>
        <v>504</v>
      </c>
      <c r="L2731">
        <f>[2]Data!$K2731-[2]Data!$J2731</f>
        <v>96</v>
      </c>
      <c r="M2731" s="4" t="str">
        <f>VLOOKUP(Table_1[[#This Row],[Location ID]],[1]Locations!$A:$B,2,0)</f>
        <v>Sacramento</v>
      </c>
      <c r="N2731" s="4" t="str">
        <f>VLOOKUP(Table_1[[#This Row],[Sales Person ID]],'[1]Sales People'!$A:$B,2,0)</f>
        <v>Joshua Taylor</v>
      </c>
      <c r="O2731" s="4" t="str">
        <f>VLOOKUP(Table_1[[#This Row],[Customer ID]],[1]Customers!$A:$B,2,0)</f>
        <v>Lawrence Rogers</v>
      </c>
      <c r="P2731" s="5">
        <f>WEEKDAY([2]Data!$F2731)</f>
        <v>1</v>
      </c>
      <c r="Q2731" s="4">
        <f>MONTH([2]Data!$F2731)</f>
        <v>7</v>
      </c>
      <c r="R2731" s="4">
        <f>YEAR([2]Data!$F2731)</f>
        <v>2020</v>
      </c>
    </row>
    <row r="2732" spans="1:18" ht="15.75" customHeight="1">
      <c r="A2732" s="2" t="s">
        <v>3740</v>
      </c>
      <c r="B2732" s="2" t="s">
        <v>246</v>
      </c>
      <c r="C2732" s="2" t="s">
        <v>193</v>
      </c>
      <c r="D2732" s="2" t="s">
        <v>36</v>
      </c>
      <c r="E2732" s="2" t="s">
        <v>1131</v>
      </c>
      <c r="F2732" s="3">
        <v>43850</v>
      </c>
      <c r="G2732" s="2">
        <v>1</v>
      </c>
      <c r="H2732" s="2">
        <v>1887</v>
      </c>
      <c r="I2732" s="4">
        <f>VLOOKUP(Table_1[[#This Row],[Product ID]],[1]Products!$A:$D,3,0)</f>
        <v>1378</v>
      </c>
      <c r="J2732" s="4">
        <f>PRODUCT([2]Data!$G2732,[2]Data!$I2732)</f>
        <v>1378</v>
      </c>
      <c r="K2732" s="4">
        <f>PRODUCT([2]Data!$G2732,[2]Data!$H2732)</f>
        <v>1887</v>
      </c>
      <c r="L2732" s="4">
        <f>[2]Data!$K2732-[2]Data!$J2732</f>
        <v>509</v>
      </c>
      <c r="M2732" s="4" t="str">
        <f>VLOOKUP(Table_1[[#This Row],[Location ID]],[1]Locations!$A:$B,2,0)</f>
        <v>Vallejo</v>
      </c>
      <c r="N2732" s="4" t="str">
        <f>VLOOKUP(Table_1[[#This Row],[Sales Person ID]],'[1]Sales People'!$A:$B,2,0)</f>
        <v>Brian Davis</v>
      </c>
      <c r="O2732" s="4" t="str">
        <f>VLOOKUP(Table_1[[#This Row],[Customer ID]],[1]Customers!$A:$B,2,0)</f>
        <v>Fred Russell</v>
      </c>
      <c r="P2732" s="5">
        <f>WEEKDAY([2]Data!$F2732)</f>
        <v>2</v>
      </c>
      <c r="Q2732" s="4">
        <f>MONTH([2]Data!$F2732)</f>
        <v>1</v>
      </c>
      <c r="R2732" s="4">
        <f>YEAR([2]Data!$F2732)</f>
        <v>2020</v>
      </c>
    </row>
    <row r="2733" spans="1:18" ht="15.75" customHeight="1">
      <c r="A2733" s="6" t="s">
        <v>3741</v>
      </c>
      <c r="B2733" s="6" t="s">
        <v>419</v>
      </c>
      <c r="C2733" s="6" t="s">
        <v>25</v>
      </c>
      <c r="D2733" s="6" t="s">
        <v>250</v>
      </c>
      <c r="E2733" s="6" t="s">
        <v>382</v>
      </c>
      <c r="F2733" s="8">
        <v>44180</v>
      </c>
      <c r="G2733" s="6">
        <v>1</v>
      </c>
      <c r="H2733" s="6">
        <v>1405</v>
      </c>
      <c r="I2733" s="4">
        <f>VLOOKUP(Table_1[[#This Row],[Product ID]],[1]Products!$A:$D,3,0)</f>
        <v>1054</v>
      </c>
      <c r="J2733">
        <f>PRODUCT([2]Data!$G2733,[2]Data!$I2733)</f>
        <v>1054</v>
      </c>
      <c r="K2733">
        <f>PRODUCT([2]Data!$G2733,[2]Data!$H2733)</f>
        <v>1405</v>
      </c>
      <c r="L2733">
        <f>[2]Data!$K2733-[2]Data!$J2733</f>
        <v>351</v>
      </c>
      <c r="M2733" s="4" t="str">
        <f>VLOOKUP(Table_1[[#This Row],[Location ID]],[1]Locations!$A:$B,2,0)</f>
        <v>Santa Clarita</v>
      </c>
      <c r="N2733" s="4" t="str">
        <f>VLOOKUP(Table_1[[#This Row],[Sales Person ID]],'[1]Sales People'!$A:$B,2,0)</f>
        <v>John Reyes</v>
      </c>
      <c r="O2733" s="4" t="str">
        <f>VLOOKUP(Table_1[[#This Row],[Customer ID]],[1]Customers!$A:$B,2,0)</f>
        <v>Wayne Gordon</v>
      </c>
      <c r="P2733" s="5">
        <f>WEEKDAY([2]Data!$F2733)</f>
        <v>3</v>
      </c>
      <c r="Q2733" s="4">
        <f>MONTH([2]Data!$F2733)</f>
        <v>12</v>
      </c>
      <c r="R2733" s="4">
        <f>YEAR([2]Data!$F2733)</f>
        <v>2020</v>
      </c>
    </row>
    <row r="2734" spans="1:18" ht="15.75" customHeight="1">
      <c r="A2734" s="2" t="s">
        <v>3742</v>
      </c>
      <c r="B2734" s="2" t="s">
        <v>24</v>
      </c>
      <c r="C2734" s="2" t="s">
        <v>501</v>
      </c>
      <c r="D2734" s="2" t="s">
        <v>107</v>
      </c>
      <c r="E2734" s="2" t="s">
        <v>2431</v>
      </c>
      <c r="F2734" s="3">
        <v>44148</v>
      </c>
      <c r="G2734" s="2">
        <v>1</v>
      </c>
      <c r="H2734" s="2">
        <v>1022</v>
      </c>
      <c r="I2734" s="4">
        <f>VLOOKUP(Table_1[[#This Row],[Product ID]],[1]Products!$A:$D,3,0)</f>
        <v>818</v>
      </c>
      <c r="J2734" s="4">
        <f>PRODUCT([2]Data!$G2734,[2]Data!$I2734)</f>
        <v>818</v>
      </c>
      <c r="K2734" s="4">
        <f>PRODUCT([2]Data!$G2734,[2]Data!$H2734)</f>
        <v>1022</v>
      </c>
      <c r="L2734" s="4">
        <f>[2]Data!$K2734-[2]Data!$J2734</f>
        <v>204</v>
      </c>
      <c r="M2734" s="4" t="str">
        <f>VLOOKUP(Table_1[[#This Row],[Location ID]],[1]Locations!$A:$B,2,0)</f>
        <v>Temecula</v>
      </c>
      <c r="N2734" s="4" t="str">
        <f>VLOOKUP(Table_1[[#This Row],[Sales Person ID]],'[1]Sales People'!$A:$B,2,0)</f>
        <v>Brian Thomas</v>
      </c>
      <c r="O2734" s="4" t="str">
        <f>VLOOKUP(Table_1[[#This Row],[Customer ID]],[1]Customers!$A:$B,2,0)</f>
        <v>Shawn Ramos</v>
      </c>
      <c r="P2734" s="5">
        <f>WEEKDAY([2]Data!$F2734)</f>
        <v>6</v>
      </c>
      <c r="Q2734" s="4">
        <f>MONTH([2]Data!$F2734)</f>
        <v>11</v>
      </c>
      <c r="R2734" s="4">
        <f>YEAR([2]Data!$F2734)</f>
        <v>2020</v>
      </c>
    </row>
    <row r="2735" spans="1:18" ht="15.75" customHeight="1">
      <c r="A2735" s="6" t="s">
        <v>3743</v>
      </c>
      <c r="B2735" s="6" t="s">
        <v>571</v>
      </c>
      <c r="C2735" s="6" t="s">
        <v>85</v>
      </c>
      <c r="D2735" s="6" t="s">
        <v>189</v>
      </c>
      <c r="E2735" s="6" t="s">
        <v>664</v>
      </c>
      <c r="F2735" s="8">
        <v>43916</v>
      </c>
      <c r="G2735" s="6">
        <v>2</v>
      </c>
      <c r="H2735" s="6">
        <v>1809</v>
      </c>
      <c r="I2735" s="4">
        <f>VLOOKUP(Table_1[[#This Row],[Product ID]],[1]Products!$A:$D,3,0)</f>
        <v>1067</v>
      </c>
      <c r="J2735">
        <f>PRODUCT([2]Data!$G2735,[2]Data!$I2735)</f>
        <v>2134</v>
      </c>
      <c r="K2735">
        <f>PRODUCT([2]Data!$G2735,[2]Data!$H2735)</f>
        <v>3618</v>
      </c>
      <c r="L2735">
        <f>[2]Data!$K2735-[2]Data!$J2735</f>
        <v>1484</v>
      </c>
      <c r="M2735" s="4" t="str">
        <f>VLOOKUP(Table_1[[#This Row],[Location ID]],[1]Locations!$A:$B,2,0)</f>
        <v>West Covina</v>
      </c>
      <c r="N2735" s="4" t="str">
        <f>VLOOKUP(Table_1[[#This Row],[Sales Person ID]],'[1]Sales People'!$A:$B,2,0)</f>
        <v>Joshua Taylor</v>
      </c>
      <c r="O2735" s="4" t="str">
        <f>VLOOKUP(Table_1[[#This Row],[Customer ID]],[1]Customers!$A:$B,2,0)</f>
        <v>Todd Price</v>
      </c>
      <c r="P2735" s="5">
        <f>WEEKDAY([2]Data!$F2735)</f>
        <v>5</v>
      </c>
      <c r="Q2735" s="4">
        <f>MONTH([2]Data!$F2735)</f>
        <v>3</v>
      </c>
      <c r="R2735" s="4">
        <f>YEAR([2]Data!$F2735)</f>
        <v>2020</v>
      </c>
    </row>
    <row r="2736" spans="1:18" ht="15.75" customHeight="1">
      <c r="A2736" s="2" t="s">
        <v>3744</v>
      </c>
      <c r="B2736" s="2" t="s">
        <v>120</v>
      </c>
      <c r="C2736" s="2" t="s">
        <v>581</v>
      </c>
      <c r="D2736" s="2" t="s">
        <v>309</v>
      </c>
      <c r="E2736" s="2" t="s">
        <v>860</v>
      </c>
      <c r="F2736" s="3">
        <v>43953</v>
      </c>
      <c r="G2736" s="2">
        <v>4</v>
      </c>
      <c r="H2736" s="2">
        <v>1783</v>
      </c>
      <c r="I2736" s="4">
        <f>VLOOKUP(Table_1[[#This Row],[Product ID]],[1]Products!$A:$D,3,0)</f>
        <v>1230</v>
      </c>
      <c r="J2736" s="4">
        <f>PRODUCT([2]Data!$G2736,[2]Data!$I2736)</f>
        <v>4920</v>
      </c>
      <c r="K2736" s="4">
        <f>PRODUCT([2]Data!$G2736,[2]Data!$H2736)</f>
        <v>7132</v>
      </c>
      <c r="L2736" s="4">
        <f>[2]Data!$K2736-[2]Data!$J2736</f>
        <v>2212</v>
      </c>
      <c r="M2736" s="4" t="str">
        <f>VLOOKUP(Table_1[[#This Row],[Location ID]],[1]Locations!$A:$B,2,0)</f>
        <v>Fresno</v>
      </c>
      <c r="N2736" s="4" t="str">
        <f>VLOOKUP(Table_1[[#This Row],[Sales Person ID]],'[1]Sales People'!$A:$B,2,0)</f>
        <v>Kenneth Fields</v>
      </c>
      <c r="O2736" s="4" t="str">
        <f>VLOOKUP(Table_1[[#This Row],[Customer ID]],[1]Customers!$A:$B,2,0)</f>
        <v>Eric Ward</v>
      </c>
      <c r="P2736" s="5">
        <f>WEEKDAY([2]Data!$F2736)</f>
        <v>7</v>
      </c>
      <c r="Q2736" s="4">
        <f>MONTH([2]Data!$F2736)</f>
        <v>5</v>
      </c>
      <c r="R2736" s="4">
        <f>YEAR([2]Data!$F2736)</f>
        <v>2020</v>
      </c>
    </row>
    <row r="2737" spans="1:18" ht="15.75" customHeight="1">
      <c r="A2737" s="6" t="s">
        <v>3745</v>
      </c>
      <c r="B2737" s="6" t="s">
        <v>163</v>
      </c>
      <c r="C2737" s="6" t="s">
        <v>541</v>
      </c>
      <c r="D2737" s="6" t="s">
        <v>157</v>
      </c>
      <c r="E2737" s="6" t="s">
        <v>3096</v>
      </c>
      <c r="F2737" s="8">
        <v>44028</v>
      </c>
      <c r="G2737" s="6">
        <v>1</v>
      </c>
      <c r="H2737" s="6">
        <v>951</v>
      </c>
      <c r="I2737" s="4">
        <f>VLOOKUP(Table_1[[#This Row],[Product ID]],[1]Products!$A:$D,3,0)</f>
        <v>504</v>
      </c>
      <c r="J2737">
        <f>PRODUCT([2]Data!$G2737,[2]Data!$I2737)</f>
        <v>504</v>
      </c>
      <c r="K2737">
        <f>PRODUCT([2]Data!$G2737,[2]Data!$H2737)</f>
        <v>951</v>
      </c>
      <c r="L2737">
        <f>[2]Data!$K2737-[2]Data!$J2737</f>
        <v>447</v>
      </c>
      <c r="M2737" s="4" t="str">
        <f>VLOOKUP(Table_1[[#This Row],[Location ID]],[1]Locations!$A:$B,2,0)</f>
        <v>San Buenaventura (Ventura)</v>
      </c>
      <c r="N2737" s="4" t="str">
        <f>VLOOKUP(Table_1[[#This Row],[Sales Person ID]],'[1]Sales People'!$A:$B,2,0)</f>
        <v>Carl Elliott</v>
      </c>
      <c r="O2737" s="4" t="str">
        <f>VLOOKUP(Table_1[[#This Row],[Customer ID]],[1]Customers!$A:$B,2,0)</f>
        <v>Eugene Ryan</v>
      </c>
      <c r="P2737" s="5">
        <f>WEEKDAY([2]Data!$F2737)</f>
        <v>5</v>
      </c>
      <c r="Q2737" s="4">
        <f>MONTH([2]Data!$F2737)</f>
        <v>7</v>
      </c>
      <c r="R2737" s="4">
        <f>YEAR([2]Data!$F2737)</f>
        <v>2020</v>
      </c>
    </row>
    <row r="2738" spans="1:18" ht="15.75" customHeight="1">
      <c r="A2738" s="2" t="s">
        <v>3746</v>
      </c>
      <c r="B2738" s="2" t="s">
        <v>130</v>
      </c>
      <c r="C2738" s="2" t="s">
        <v>101</v>
      </c>
      <c r="D2738" s="2" t="s">
        <v>181</v>
      </c>
      <c r="E2738" s="2" t="s">
        <v>392</v>
      </c>
      <c r="F2738" s="3">
        <v>43896</v>
      </c>
      <c r="G2738" s="2">
        <v>2</v>
      </c>
      <c r="H2738" s="2">
        <v>1077</v>
      </c>
      <c r="I2738" s="4">
        <f>VLOOKUP(Table_1[[#This Row],[Product ID]],[1]Products!$A:$D,3,0)</f>
        <v>732</v>
      </c>
      <c r="J2738" s="4">
        <f>PRODUCT([2]Data!$G2738,[2]Data!$I2738)</f>
        <v>1464</v>
      </c>
      <c r="K2738" s="4">
        <f>PRODUCT([2]Data!$G2738,[2]Data!$H2738)</f>
        <v>2154</v>
      </c>
      <c r="L2738" s="4">
        <f>[2]Data!$K2738-[2]Data!$J2738</f>
        <v>690</v>
      </c>
      <c r="M2738" s="4" t="str">
        <f>VLOOKUP(Table_1[[#This Row],[Location ID]],[1]Locations!$A:$B,2,0)</f>
        <v>Irvine</v>
      </c>
      <c r="N2738" s="4" t="str">
        <f>VLOOKUP(Table_1[[#This Row],[Sales Person ID]],'[1]Sales People'!$A:$B,2,0)</f>
        <v>Sean Miller</v>
      </c>
      <c r="O2738" s="4" t="str">
        <f>VLOOKUP(Table_1[[#This Row],[Customer ID]],[1]Customers!$A:$B,2,0)</f>
        <v>Paul Larson</v>
      </c>
      <c r="P2738" s="5">
        <f>WEEKDAY([2]Data!$F2738)</f>
        <v>6</v>
      </c>
      <c r="Q2738" s="4">
        <f>MONTH([2]Data!$F2738)</f>
        <v>3</v>
      </c>
      <c r="R2738" s="4">
        <f>YEAR([2]Data!$F2738)</f>
        <v>2020</v>
      </c>
    </row>
    <row r="2739" spans="1:18" ht="15.75" customHeight="1">
      <c r="A2739" s="6" t="s">
        <v>3747</v>
      </c>
      <c r="B2739" s="6" t="s">
        <v>150</v>
      </c>
      <c r="C2739" s="6" t="s">
        <v>73</v>
      </c>
      <c r="D2739" s="6" t="s">
        <v>236</v>
      </c>
      <c r="E2739" s="6" t="s">
        <v>1310</v>
      </c>
      <c r="F2739" s="8">
        <v>44158</v>
      </c>
      <c r="G2739" s="6">
        <v>1</v>
      </c>
      <c r="H2739" s="6">
        <v>817</v>
      </c>
      <c r="I2739" s="4">
        <f>VLOOKUP(Table_1[[#This Row],[Product ID]],[1]Products!$A:$D,3,0)</f>
        <v>409</v>
      </c>
      <c r="J2739">
        <f>PRODUCT([2]Data!$G2739,[2]Data!$I2739)</f>
        <v>409</v>
      </c>
      <c r="K2739">
        <f>PRODUCT([2]Data!$G2739,[2]Data!$H2739)</f>
        <v>817</v>
      </c>
      <c r="L2739">
        <f>[2]Data!$K2739-[2]Data!$J2739</f>
        <v>408</v>
      </c>
      <c r="M2739" s="4" t="str">
        <f>VLOOKUP(Table_1[[#This Row],[Location ID]],[1]Locations!$A:$B,2,0)</f>
        <v>Fairfield</v>
      </c>
      <c r="N2739" s="4" t="str">
        <f>VLOOKUP(Table_1[[#This Row],[Sales Person ID]],'[1]Sales People'!$A:$B,2,0)</f>
        <v>Andrew Bowman</v>
      </c>
      <c r="O2739" s="4" t="str">
        <f>VLOOKUP(Table_1[[#This Row],[Customer ID]],[1]Customers!$A:$B,2,0)</f>
        <v>Christopher Matthews</v>
      </c>
      <c r="P2739" s="5">
        <f>WEEKDAY([2]Data!$F2739)</f>
        <v>2</v>
      </c>
      <c r="Q2739" s="4">
        <f>MONTH([2]Data!$F2739)</f>
        <v>11</v>
      </c>
      <c r="R2739" s="4">
        <f>YEAR([2]Data!$F2739)</f>
        <v>2020</v>
      </c>
    </row>
    <row r="2740" spans="1:18" ht="15.75" customHeight="1">
      <c r="A2740" s="2" t="s">
        <v>3748</v>
      </c>
      <c r="B2740" s="2" t="s">
        <v>423</v>
      </c>
      <c r="C2740" s="2" t="s">
        <v>231</v>
      </c>
      <c r="D2740" s="2" t="s">
        <v>157</v>
      </c>
      <c r="E2740" s="2" t="s">
        <v>1726</v>
      </c>
      <c r="F2740" s="3">
        <v>43860</v>
      </c>
      <c r="G2740" s="2">
        <v>4</v>
      </c>
      <c r="H2740" s="2">
        <v>2396</v>
      </c>
      <c r="I2740" s="4">
        <f>VLOOKUP(Table_1[[#This Row],[Product ID]],[1]Products!$A:$D,3,0)</f>
        <v>1965</v>
      </c>
      <c r="J2740" s="4">
        <f>PRODUCT([2]Data!$G2740,[2]Data!$I2740)</f>
        <v>7860</v>
      </c>
      <c r="K2740" s="4">
        <f>PRODUCT([2]Data!$G2740,[2]Data!$H2740)</f>
        <v>9584</v>
      </c>
      <c r="L2740" s="4">
        <f>[2]Data!$K2740-[2]Data!$J2740</f>
        <v>1724</v>
      </c>
      <c r="M2740" s="4" t="str">
        <f>VLOOKUP(Table_1[[#This Row],[Location ID]],[1]Locations!$A:$B,2,0)</f>
        <v>Modesto</v>
      </c>
      <c r="N2740" s="4" t="str">
        <f>VLOOKUP(Table_1[[#This Row],[Sales Person ID]],'[1]Sales People'!$A:$B,2,0)</f>
        <v>Carl Elliott</v>
      </c>
      <c r="O2740" s="4" t="str">
        <f>VLOOKUP(Table_1[[#This Row],[Customer ID]],[1]Customers!$A:$B,2,0)</f>
        <v>Frank Gibson</v>
      </c>
      <c r="P2740" s="5">
        <f>WEEKDAY([2]Data!$F2740)</f>
        <v>5</v>
      </c>
      <c r="Q2740" s="4">
        <f>MONTH([2]Data!$F2740)</f>
        <v>1</v>
      </c>
      <c r="R2740" s="4">
        <f>YEAR([2]Data!$F2740)</f>
        <v>2020</v>
      </c>
    </row>
    <row r="2741" spans="1:18" ht="15.75" customHeight="1">
      <c r="A2741" s="6" t="s">
        <v>3749</v>
      </c>
      <c r="B2741" s="6" t="s">
        <v>406</v>
      </c>
      <c r="C2741" s="6" t="s">
        <v>20</v>
      </c>
      <c r="D2741" s="6" t="s">
        <v>309</v>
      </c>
      <c r="E2741" s="6" t="s">
        <v>1258</v>
      </c>
      <c r="F2741" s="8">
        <v>43919</v>
      </c>
      <c r="G2741" s="6">
        <v>2</v>
      </c>
      <c r="H2741" s="6">
        <v>2257</v>
      </c>
      <c r="I2741" s="4">
        <f>VLOOKUP(Table_1[[#This Row],[Product ID]],[1]Products!$A:$D,3,0)</f>
        <v>1535</v>
      </c>
      <c r="J2741">
        <f>PRODUCT([2]Data!$G2741,[2]Data!$I2741)</f>
        <v>3070</v>
      </c>
      <c r="K2741">
        <f>PRODUCT([2]Data!$G2741,[2]Data!$H2741)</f>
        <v>4514</v>
      </c>
      <c r="L2741">
        <f>[2]Data!$K2741-[2]Data!$J2741</f>
        <v>1444</v>
      </c>
      <c r="M2741" s="4" t="str">
        <f>VLOOKUP(Table_1[[#This Row],[Location ID]],[1]Locations!$A:$B,2,0)</f>
        <v>San Mateo</v>
      </c>
      <c r="N2741" s="4" t="str">
        <f>VLOOKUP(Table_1[[#This Row],[Sales Person ID]],'[1]Sales People'!$A:$B,2,0)</f>
        <v>Kenneth Fields</v>
      </c>
      <c r="O2741" s="4" t="str">
        <f>VLOOKUP(Table_1[[#This Row],[Customer ID]],[1]Customers!$A:$B,2,0)</f>
        <v>Louis Perry</v>
      </c>
      <c r="P2741" s="5">
        <f>WEEKDAY([2]Data!$F2741)</f>
        <v>1</v>
      </c>
      <c r="Q2741" s="4">
        <f>MONTH([2]Data!$F2741)</f>
        <v>3</v>
      </c>
      <c r="R2741" s="4">
        <f>YEAR([2]Data!$F2741)</f>
        <v>2020</v>
      </c>
    </row>
    <row r="2742" spans="1:18" ht="15.75" customHeight="1">
      <c r="A2742" s="2" t="s">
        <v>3750</v>
      </c>
      <c r="B2742" s="2" t="s">
        <v>179</v>
      </c>
      <c r="C2742" s="2" t="s">
        <v>313</v>
      </c>
      <c r="D2742" s="2" t="s">
        <v>250</v>
      </c>
      <c r="E2742" s="2" t="s">
        <v>3751</v>
      </c>
      <c r="F2742" s="3">
        <v>44084</v>
      </c>
      <c r="G2742" s="2">
        <v>4</v>
      </c>
      <c r="H2742" s="2">
        <v>112</v>
      </c>
      <c r="I2742" s="4">
        <f>VLOOKUP(Table_1[[#This Row],[Product ID]],[1]Products!$A:$D,3,0)</f>
        <v>90</v>
      </c>
      <c r="J2742" s="4">
        <f>PRODUCT([2]Data!$G2742,[2]Data!$I2742)</f>
        <v>360</v>
      </c>
      <c r="K2742" s="4">
        <f>PRODUCT([2]Data!$G2742,[2]Data!$H2742)</f>
        <v>448</v>
      </c>
      <c r="L2742" s="4">
        <f>[2]Data!$K2742-[2]Data!$J2742</f>
        <v>88</v>
      </c>
      <c r="M2742" s="4" t="str">
        <f>VLOOKUP(Table_1[[#This Row],[Location ID]],[1]Locations!$A:$B,2,0)</f>
        <v>Santa Rosa</v>
      </c>
      <c r="N2742" s="4" t="str">
        <f>VLOOKUP(Table_1[[#This Row],[Sales Person ID]],'[1]Sales People'!$A:$B,2,0)</f>
        <v>John Reyes</v>
      </c>
      <c r="O2742" s="4" t="str">
        <f>VLOOKUP(Table_1[[#This Row],[Customer ID]],[1]Customers!$A:$B,2,0)</f>
        <v>Donald Carroll</v>
      </c>
      <c r="P2742" s="5">
        <f>WEEKDAY([2]Data!$F2742)</f>
        <v>5</v>
      </c>
      <c r="Q2742" s="4">
        <f>MONTH([2]Data!$F2742)</f>
        <v>9</v>
      </c>
      <c r="R2742" s="4">
        <f>YEAR([2]Data!$F2742)</f>
        <v>2020</v>
      </c>
    </row>
    <row r="2743" spans="1:18" ht="15.75" customHeight="1">
      <c r="A2743" s="6" t="s">
        <v>3752</v>
      </c>
      <c r="B2743" s="6" t="s">
        <v>394</v>
      </c>
      <c r="C2743" s="6" t="s">
        <v>63</v>
      </c>
      <c r="D2743" s="6" t="s">
        <v>319</v>
      </c>
      <c r="E2743" s="6" t="s">
        <v>1245</v>
      </c>
      <c r="F2743" s="8">
        <v>44147</v>
      </c>
      <c r="G2743" s="6">
        <v>4</v>
      </c>
      <c r="H2743" s="6">
        <v>1494</v>
      </c>
      <c r="I2743" s="4">
        <f>VLOOKUP(Table_1[[#This Row],[Product ID]],[1]Products!$A:$D,3,0)</f>
        <v>971</v>
      </c>
      <c r="J2743">
        <f>PRODUCT([2]Data!$G2743,[2]Data!$I2743)</f>
        <v>3884</v>
      </c>
      <c r="K2743">
        <f>PRODUCT([2]Data!$G2743,[2]Data!$H2743)</f>
        <v>5976</v>
      </c>
      <c r="L2743">
        <f>[2]Data!$K2743-[2]Data!$J2743</f>
        <v>2092</v>
      </c>
      <c r="M2743" s="4" t="str">
        <f>VLOOKUP(Table_1[[#This Row],[Location ID]],[1]Locations!$A:$B,2,0)</f>
        <v>Pasadena</v>
      </c>
      <c r="N2743" s="4" t="str">
        <f>VLOOKUP(Table_1[[#This Row],[Sales Person ID]],'[1]Sales People'!$A:$B,2,0)</f>
        <v>Fred Robertson</v>
      </c>
      <c r="O2743" s="4" t="str">
        <f>VLOOKUP(Table_1[[#This Row],[Customer ID]],[1]Customers!$A:$B,2,0)</f>
        <v>Peter Fernandez</v>
      </c>
      <c r="P2743" s="5">
        <f>WEEKDAY([2]Data!$F2743)</f>
        <v>5</v>
      </c>
      <c r="Q2743" s="4">
        <f>MONTH([2]Data!$F2743)</f>
        <v>11</v>
      </c>
      <c r="R2743" s="4">
        <f>YEAR([2]Data!$F2743)</f>
        <v>2020</v>
      </c>
    </row>
    <row r="2744" spans="1:18" ht="15.75" customHeight="1">
      <c r="A2744" s="2" t="s">
        <v>3753</v>
      </c>
      <c r="B2744" s="2" t="s">
        <v>677</v>
      </c>
      <c r="C2744" s="2" t="s">
        <v>40</v>
      </c>
      <c r="D2744" s="2" t="s">
        <v>112</v>
      </c>
      <c r="E2744" s="2" t="s">
        <v>1651</v>
      </c>
      <c r="F2744" s="3">
        <v>44193</v>
      </c>
      <c r="G2744" s="2">
        <v>2</v>
      </c>
      <c r="H2744" s="2">
        <v>2241</v>
      </c>
      <c r="I2744" s="4">
        <f>VLOOKUP(Table_1[[#This Row],[Product ID]],[1]Products!$A:$D,3,0)</f>
        <v>1367</v>
      </c>
      <c r="J2744" s="4">
        <f>PRODUCT([2]Data!$G2744,[2]Data!$I2744)</f>
        <v>2734</v>
      </c>
      <c r="K2744" s="4">
        <f>PRODUCT([2]Data!$G2744,[2]Data!$H2744)</f>
        <v>4482</v>
      </c>
      <c r="L2744" s="4">
        <f>[2]Data!$K2744-[2]Data!$J2744</f>
        <v>1748</v>
      </c>
      <c r="M2744" s="4" t="str">
        <f>VLOOKUP(Table_1[[#This Row],[Location ID]],[1]Locations!$A:$B,2,0)</f>
        <v>Santa Ana</v>
      </c>
      <c r="N2744" s="4" t="str">
        <f>VLOOKUP(Table_1[[#This Row],[Sales Person ID]],'[1]Sales People'!$A:$B,2,0)</f>
        <v>Scott Clark</v>
      </c>
      <c r="O2744" s="4" t="str">
        <f>VLOOKUP(Table_1[[#This Row],[Customer ID]],[1]Customers!$A:$B,2,0)</f>
        <v>Stephen Payne</v>
      </c>
      <c r="P2744" s="5">
        <f>WEEKDAY([2]Data!$F2744)</f>
        <v>2</v>
      </c>
      <c r="Q2744" s="4">
        <f>MONTH([2]Data!$F2744)</f>
        <v>12</v>
      </c>
      <c r="R2744" s="4">
        <f>YEAR([2]Data!$F2744)</f>
        <v>2020</v>
      </c>
    </row>
    <row r="2745" spans="1:18" ht="15.75" customHeight="1">
      <c r="A2745" s="6" t="s">
        <v>3754</v>
      </c>
      <c r="B2745" s="6" t="s">
        <v>19</v>
      </c>
      <c r="C2745" s="6" t="s">
        <v>391</v>
      </c>
      <c r="D2745" s="6" t="s">
        <v>137</v>
      </c>
      <c r="E2745" s="6" t="s">
        <v>2037</v>
      </c>
      <c r="F2745" s="8">
        <v>43833</v>
      </c>
      <c r="G2745" s="6">
        <v>1</v>
      </c>
      <c r="H2745" s="6">
        <v>1522</v>
      </c>
      <c r="I2745" s="4">
        <f>VLOOKUP(Table_1[[#This Row],[Product ID]],[1]Products!$A:$D,3,0)</f>
        <v>791</v>
      </c>
      <c r="J2745">
        <f>PRODUCT([2]Data!$G2745,[2]Data!$I2745)</f>
        <v>791</v>
      </c>
      <c r="K2745">
        <f>PRODUCT([2]Data!$G2745,[2]Data!$H2745)</f>
        <v>1522</v>
      </c>
      <c r="L2745">
        <f>[2]Data!$K2745-[2]Data!$J2745</f>
        <v>731</v>
      </c>
      <c r="M2745" s="4" t="str">
        <f>VLOOKUP(Table_1[[#This Row],[Location ID]],[1]Locations!$A:$B,2,0)</f>
        <v>Los Angeles</v>
      </c>
      <c r="N2745" s="4" t="str">
        <f>VLOOKUP(Table_1[[#This Row],[Sales Person ID]],'[1]Sales People'!$A:$B,2,0)</f>
        <v>Larry Castillo</v>
      </c>
      <c r="O2745" s="4" t="str">
        <f>VLOOKUP(Table_1[[#This Row],[Customer ID]],[1]Customers!$A:$B,2,0)</f>
        <v>Roy Shaw</v>
      </c>
      <c r="P2745" s="5">
        <f>WEEKDAY([2]Data!$F2745)</f>
        <v>6</v>
      </c>
      <c r="Q2745" s="4">
        <f>MONTH([2]Data!$F2745)</f>
        <v>1</v>
      </c>
      <c r="R2745" s="4">
        <f>YEAR([2]Data!$F2745)</f>
        <v>2020</v>
      </c>
    </row>
    <row r="2746" spans="1:18" ht="15.75" customHeight="1">
      <c r="A2746" s="2" t="s">
        <v>3755</v>
      </c>
      <c r="B2746" s="2" t="s">
        <v>97</v>
      </c>
      <c r="C2746" s="2" t="s">
        <v>469</v>
      </c>
      <c r="D2746" s="2" t="s">
        <v>189</v>
      </c>
      <c r="E2746" s="2" t="s">
        <v>52</v>
      </c>
      <c r="F2746" s="3">
        <v>44058</v>
      </c>
      <c r="G2746" s="2">
        <v>4</v>
      </c>
      <c r="H2746" s="2">
        <v>1725</v>
      </c>
      <c r="I2746" s="4">
        <f>VLOOKUP(Table_1[[#This Row],[Product ID]],[1]Products!$A:$D,3,0)</f>
        <v>1363</v>
      </c>
      <c r="J2746" s="4">
        <f>PRODUCT([2]Data!$G2746,[2]Data!$I2746)</f>
        <v>5452</v>
      </c>
      <c r="K2746" s="4">
        <f>PRODUCT([2]Data!$G2746,[2]Data!$H2746)</f>
        <v>6900</v>
      </c>
      <c r="L2746" s="4">
        <f>[2]Data!$K2746-[2]Data!$J2746</f>
        <v>1448</v>
      </c>
      <c r="M2746" s="4" t="str">
        <f>VLOOKUP(Table_1[[#This Row],[Location ID]],[1]Locations!$A:$B,2,0)</f>
        <v>Fontana</v>
      </c>
      <c r="N2746" s="4" t="str">
        <f>VLOOKUP(Table_1[[#This Row],[Sales Person ID]],'[1]Sales People'!$A:$B,2,0)</f>
        <v>Joshua Taylor</v>
      </c>
      <c r="O2746" s="4" t="str">
        <f>VLOOKUP(Table_1[[#This Row],[Customer ID]],[1]Customers!$A:$B,2,0)</f>
        <v>Patrick Wells</v>
      </c>
      <c r="P2746" s="5">
        <f>WEEKDAY([2]Data!$F2746)</f>
        <v>7</v>
      </c>
      <c r="Q2746" s="4">
        <f>MONTH([2]Data!$F2746)</f>
        <v>8</v>
      </c>
      <c r="R2746" s="4">
        <f>YEAR([2]Data!$F2746)</f>
        <v>2020</v>
      </c>
    </row>
    <row r="2747" spans="1:18" ht="15.75" customHeight="1">
      <c r="A2747" s="6" t="s">
        <v>3756</v>
      </c>
      <c r="B2747" s="6" t="s">
        <v>196</v>
      </c>
      <c r="C2747" s="6" t="s">
        <v>55</v>
      </c>
      <c r="D2747" s="6" t="s">
        <v>86</v>
      </c>
      <c r="E2747" s="6" t="s">
        <v>307</v>
      </c>
      <c r="F2747" s="8">
        <v>44042</v>
      </c>
      <c r="G2747" s="6">
        <v>3</v>
      </c>
      <c r="H2747" s="6">
        <v>667</v>
      </c>
      <c r="I2747" s="4">
        <f>VLOOKUP(Table_1[[#This Row],[Product ID]],[1]Products!$A:$D,3,0)</f>
        <v>387</v>
      </c>
      <c r="J2747">
        <f>PRODUCT([2]Data!$G2747,[2]Data!$I2747)</f>
        <v>1161</v>
      </c>
      <c r="K2747">
        <f>PRODUCT([2]Data!$G2747,[2]Data!$H2747)</f>
        <v>2001</v>
      </c>
      <c r="L2747">
        <f>[2]Data!$K2747-[2]Data!$J2747</f>
        <v>840</v>
      </c>
      <c r="M2747" s="4" t="str">
        <f>VLOOKUP(Table_1[[#This Row],[Location ID]],[1]Locations!$A:$B,2,0)</f>
        <v>Moreno Valley</v>
      </c>
      <c r="N2747" s="4" t="str">
        <f>VLOOKUP(Table_1[[#This Row],[Sales Person ID]],'[1]Sales People'!$A:$B,2,0)</f>
        <v>Roger Robertson</v>
      </c>
      <c r="O2747" s="4" t="str">
        <f>VLOOKUP(Table_1[[#This Row],[Customer ID]],[1]Customers!$A:$B,2,0)</f>
        <v>Raymond Barnes</v>
      </c>
      <c r="P2747" s="5">
        <f>WEEKDAY([2]Data!$F2747)</f>
        <v>5</v>
      </c>
      <c r="Q2747" s="4">
        <f>MONTH([2]Data!$F2747)</f>
        <v>7</v>
      </c>
      <c r="R2747" s="4">
        <f>YEAR([2]Data!$F2747)</f>
        <v>2020</v>
      </c>
    </row>
    <row r="2748" spans="1:18" ht="15.75" customHeight="1">
      <c r="A2748" s="2" t="s">
        <v>3757</v>
      </c>
      <c r="B2748" s="2" t="s">
        <v>136</v>
      </c>
      <c r="C2748" s="2" t="s">
        <v>235</v>
      </c>
      <c r="D2748" s="2" t="s">
        <v>98</v>
      </c>
      <c r="E2748" s="2" t="s">
        <v>1107</v>
      </c>
      <c r="F2748" s="3">
        <v>44043</v>
      </c>
      <c r="G2748" s="2">
        <v>1</v>
      </c>
      <c r="H2748" s="2">
        <v>1826</v>
      </c>
      <c r="I2748" s="4">
        <f>VLOOKUP(Table_1[[#This Row],[Product ID]],[1]Products!$A:$D,3,0)</f>
        <v>1443</v>
      </c>
      <c r="J2748" s="4">
        <f>PRODUCT([2]Data!$G2748,[2]Data!$I2748)</f>
        <v>1443</v>
      </c>
      <c r="K2748" s="4">
        <f>PRODUCT([2]Data!$G2748,[2]Data!$H2748)</f>
        <v>1826</v>
      </c>
      <c r="L2748" s="4">
        <f>[2]Data!$K2748-[2]Data!$J2748</f>
        <v>383</v>
      </c>
      <c r="M2748" s="4" t="str">
        <f>VLOOKUP(Table_1[[#This Row],[Location ID]],[1]Locations!$A:$B,2,0)</f>
        <v>Huntington Beach</v>
      </c>
      <c r="N2748" s="4" t="str">
        <f>VLOOKUP(Table_1[[#This Row],[Sales Person ID]],'[1]Sales People'!$A:$B,2,0)</f>
        <v>Martin Perry</v>
      </c>
      <c r="O2748" s="4" t="str">
        <f>VLOOKUP(Table_1[[#This Row],[Customer ID]],[1]Customers!$A:$B,2,0)</f>
        <v>Craig Wright</v>
      </c>
      <c r="P2748" s="5">
        <f>WEEKDAY([2]Data!$F2748)</f>
        <v>6</v>
      </c>
      <c r="Q2748" s="4">
        <f>MONTH([2]Data!$F2748)</f>
        <v>7</v>
      </c>
      <c r="R2748" s="4">
        <f>YEAR([2]Data!$F2748)</f>
        <v>2020</v>
      </c>
    </row>
    <row r="2749" spans="1:18" ht="15.75" customHeight="1">
      <c r="A2749" s="6" t="s">
        <v>3758</v>
      </c>
      <c r="B2749" s="6" t="s">
        <v>381</v>
      </c>
      <c r="C2749" s="6" t="s">
        <v>185</v>
      </c>
      <c r="D2749" s="6" t="s">
        <v>86</v>
      </c>
      <c r="E2749" s="6" t="s">
        <v>1748</v>
      </c>
      <c r="F2749" s="8">
        <v>43962</v>
      </c>
      <c r="G2749" s="6">
        <v>1</v>
      </c>
      <c r="H2749" s="6">
        <v>771</v>
      </c>
      <c r="I2749" s="4">
        <f>VLOOKUP(Table_1[[#This Row],[Product ID]],[1]Products!$A:$D,3,0)</f>
        <v>648</v>
      </c>
      <c r="J2749">
        <f>PRODUCT([2]Data!$G2749,[2]Data!$I2749)</f>
        <v>648</v>
      </c>
      <c r="K2749">
        <f>PRODUCT([2]Data!$G2749,[2]Data!$H2749)</f>
        <v>771</v>
      </c>
      <c r="L2749">
        <f>[2]Data!$K2749-[2]Data!$J2749</f>
        <v>123</v>
      </c>
      <c r="M2749" s="4" t="str">
        <f>VLOOKUP(Table_1[[#This Row],[Location ID]],[1]Locations!$A:$B,2,0)</f>
        <v>Norwalk</v>
      </c>
      <c r="N2749" s="4" t="str">
        <f>VLOOKUP(Table_1[[#This Row],[Sales Person ID]],'[1]Sales People'!$A:$B,2,0)</f>
        <v>Roger Robertson</v>
      </c>
      <c r="O2749" s="4" t="str">
        <f>VLOOKUP(Table_1[[#This Row],[Customer ID]],[1]Customers!$A:$B,2,0)</f>
        <v>Bobby Burton</v>
      </c>
      <c r="P2749" s="5">
        <f>WEEKDAY([2]Data!$F2749)</f>
        <v>2</v>
      </c>
      <c r="Q2749" s="4">
        <f>MONTH([2]Data!$F2749)</f>
        <v>5</v>
      </c>
      <c r="R2749" s="4">
        <f>YEAR([2]Data!$F2749)</f>
        <v>2020</v>
      </c>
    </row>
    <row r="2750" spans="1:18" ht="15.75" customHeight="1">
      <c r="A2750" s="2" t="s">
        <v>3759</v>
      </c>
      <c r="B2750" s="2" t="s">
        <v>829</v>
      </c>
      <c r="C2750" s="2" t="s">
        <v>342</v>
      </c>
      <c r="D2750" s="2" t="s">
        <v>117</v>
      </c>
      <c r="E2750" s="2" t="s">
        <v>2609</v>
      </c>
      <c r="F2750" s="3">
        <v>43935</v>
      </c>
      <c r="G2750" s="2">
        <v>3</v>
      </c>
      <c r="H2750" s="2">
        <v>1638</v>
      </c>
      <c r="I2750" s="4">
        <f>VLOOKUP(Table_1[[#This Row],[Product ID]],[1]Products!$A:$D,3,0)</f>
        <v>1261</v>
      </c>
      <c r="J2750" s="4">
        <f>PRODUCT([2]Data!$G2750,[2]Data!$I2750)</f>
        <v>3783</v>
      </c>
      <c r="K2750" s="4">
        <f>PRODUCT([2]Data!$G2750,[2]Data!$H2750)</f>
        <v>4914</v>
      </c>
      <c r="L2750" s="4">
        <f>[2]Data!$K2750-[2]Data!$J2750</f>
        <v>1131</v>
      </c>
      <c r="M2750" s="4" t="str">
        <f>VLOOKUP(Table_1[[#This Row],[Location ID]],[1]Locations!$A:$B,2,0)</f>
        <v>Sunnyvale</v>
      </c>
      <c r="N2750" s="4" t="str">
        <f>VLOOKUP(Table_1[[#This Row],[Sales Person ID]],'[1]Sales People'!$A:$B,2,0)</f>
        <v>Patrick Ruiz</v>
      </c>
      <c r="O2750" s="4" t="str">
        <f>VLOOKUP(Table_1[[#This Row],[Customer ID]],[1]Customers!$A:$B,2,0)</f>
        <v>Jeffrey Phillips</v>
      </c>
      <c r="P2750" s="5">
        <f>WEEKDAY([2]Data!$F2750)</f>
        <v>3</v>
      </c>
      <c r="Q2750" s="4">
        <f>MONTH([2]Data!$F2750)</f>
        <v>4</v>
      </c>
      <c r="R2750" s="4">
        <f>YEAR([2]Data!$F2750)</f>
        <v>2020</v>
      </c>
    </row>
    <row r="2751" spans="1:18" ht="15.75" customHeight="1">
      <c r="A2751" s="6" t="s">
        <v>3760</v>
      </c>
      <c r="B2751" s="6" t="s">
        <v>214</v>
      </c>
      <c r="C2751" s="6" t="s">
        <v>581</v>
      </c>
      <c r="D2751" s="6" t="s">
        <v>122</v>
      </c>
      <c r="E2751" s="6" t="s">
        <v>3175</v>
      </c>
      <c r="F2751" s="8">
        <v>43986</v>
      </c>
      <c r="G2751" s="6">
        <v>3</v>
      </c>
      <c r="H2751" s="6">
        <v>1414</v>
      </c>
      <c r="I2751" s="4">
        <f>VLOOKUP(Table_1[[#This Row],[Product ID]],[1]Products!$A:$D,3,0)</f>
        <v>962</v>
      </c>
      <c r="J2751">
        <f>PRODUCT([2]Data!$G2751,[2]Data!$I2751)</f>
        <v>2886</v>
      </c>
      <c r="K2751">
        <f>PRODUCT([2]Data!$G2751,[2]Data!$H2751)</f>
        <v>4242</v>
      </c>
      <c r="L2751">
        <f>[2]Data!$K2751-[2]Data!$J2751</f>
        <v>1356</v>
      </c>
      <c r="M2751" s="4" t="str">
        <f>VLOOKUP(Table_1[[#This Row],[Location ID]],[1]Locations!$A:$B,2,0)</f>
        <v>Fresno</v>
      </c>
      <c r="N2751" s="4" t="str">
        <f>VLOOKUP(Table_1[[#This Row],[Sales Person ID]],'[1]Sales People'!$A:$B,2,0)</f>
        <v>Ryan Welch</v>
      </c>
      <c r="O2751" s="4" t="str">
        <f>VLOOKUP(Table_1[[#This Row],[Customer ID]],[1]Customers!$A:$B,2,0)</f>
        <v>Harry Perkins</v>
      </c>
      <c r="P2751" s="5">
        <f>WEEKDAY([2]Data!$F2751)</f>
        <v>5</v>
      </c>
      <c r="Q2751" s="4">
        <f>MONTH([2]Data!$F2751)</f>
        <v>6</v>
      </c>
      <c r="R2751" s="4">
        <f>YEAR([2]Data!$F2751)</f>
        <v>2020</v>
      </c>
    </row>
    <row r="2752" spans="1:18" ht="15.75" customHeight="1">
      <c r="A2752" s="2" t="s">
        <v>3761</v>
      </c>
      <c r="B2752" s="2" t="s">
        <v>406</v>
      </c>
      <c r="C2752" s="2" t="s">
        <v>264</v>
      </c>
      <c r="D2752" s="2" t="s">
        <v>250</v>
      </c>
      <c r="E2752" s="2" t="s">
        <v>1660</v>
      </c>
      <c r="F2752" s="3">
        <v>44078</v>
      </c>
      <c r="G2752" s="2">
        <v>2</v>
      </c>
      <c r="H2752" s="2">
        <v>2257</v>
      </c>
      <c r="I2752" s="4">
        <f>VLOOKUP(Table_1[[#This Row],[Product ID]],[1]Products!$A:$D,3,0)</f>
        <v>1535</v>
      </c>
      <c r="J2752" s="4">
        <f>PRODUCT([2]Data!$G2752,[2]Data!$I2752)</f>
        <v>3070</v>
      </c>
      <c r="K2752" s="4">
        <f>PRODUCT([2]Data!$G2752,[2]Data!$H2752)</f>
        <v>4514</v>
      </c>
      <c r="L2752" s="4">
        <f>[2]Data!$K2752-[2]Data!$J2752</f>
        <v>1444</v>
      </c>
      <c r="M2752" s="4" t="str">
        <f>VLOOKUP(Table_1[[#This Row],[Location ID]],[1]Locations!$A:$B,2,0)</f>
        <v>Bakersfield</v>
      </c>
      <c r="N2752" s="4" t="str">
        <f>VLOOKUP(Table_1[[#This Row],[Sales Person ID]],'[1]Sales People'!$A:$B,2,0)</f>
        <v>John Reyes</v>
      </c>
      <c r="O2752" s="4" t="str">
        <f>VLOOKUP(Table_1[[#This Row],[Customer ID]],[1]Customers!$A:$B,2,0)</f>
        <v>James Simmons</v>
      </c>
      <c r="P2752" s="5">
        <f>WEEKDAY([2]Data!$F2752)</f>
        <v>6</v>
      </c>
      <c r="Q2752" s="4">
        <f>MONTH([2]Data!$F2752)</f>
        <v>9</v>
      </c>
      <c r="R2752" s="4">
        <f>YEAR([2]Data!$F2752)</f>
        <v>2020</v>
      </c>
    </row>
    <row r="2753" spans="1:18" ht="15.75" customHeight="1">
      <c r="A2753" s="6" t="s">
        <v>3762</v>
      </c>
      <c r="B2753" s="6" t="s">
        <v>188</v>
      </c>
      <c r="C2753" s="6" t="s">
        <v>469</v>
      </c>
      <c r="D2753" s="6" t="s">
        <v>102</v>
      </c>
      <c r="E2753" s="6" t="s">
        <v>1059</v>
      </c>
      <c r="F2753" s="8">
        <v>44106</v>
      </c>
      <c r="G2753" s="6">
        <v>4</v>
      </c>
      <c r="H2753" s="6">
        <v>2497</v>
      </c>
      <c r="I2753" s="4">
        <f>VLOOKUP(Table_1[[#This Row],[Product ID]],[1]Products!$A:$D,3,0)</f>
        <v>1473</v>
      </c>
      <c r="J2753">
        <f>PRODUCT([2]Data!$G2753,[2]Data!$I2753)</f>
        <v>5892</v>
      </c>
      <c r="K2753">
        <f>PRODUCT([2]Data!$G2753,[2]Data!$H2753)</f>
        <v>9988</v>
      </c>
      <c r="L2753">
        <f>[2]Data!$K2753-[2]Data!$J2753</f>
        <v>4096</v>
      </c>
      <c r="M2753" s="4" t="str">
        <f>VLOOKUP(Table_1[[#This Row],[Location ID]],[1]Locations!$A:$B,2,0)</f>
        <v>Fontana</v>
      </c>
      <c r="N2753" s="4" t="str">
        <f>VLOOKUP(Table_1[[#This Row],[Sales Person ID]],'[1]Sales People'!$A:$B,2,0)</f>
        <v>Howard Gardner</v>
      </c>
      <c r="O2753" s="4" t="str">
        <f>VLOOKUP(Table_1[[#This Row],[Customer ID]],[1]Customers!$A:$B,2,0)</f>
        <v>George Nichols</v>
      </c>
      <c r="P2753" s="5">
        <f>WEEKDAY([2]Data!$F2753)</f>
        <v>6</v>
      </c>
      <c r="Q2753" s="4">
        <f>MONTH([2]Data!$F2753)</f>
        <v>10</v>
      </c>
      <c r="R2753" s="4">
        <f>YEAR([2]Data!$F2753)</f>
        <v>2020</v>
      </c>
    </row>
    <row r="2754" spans="1:18" ht="15.75" customHeight="1">
      <c r="A2754" s="2" t="s">
        <v>3763</v>
      </c>
      <c r="B2754" s="2" t="s">
        <v>414</v>
      </c>
      <c r="C2754" s="2" t="s">
        <v>35</v>
      </c>
      <c r="D2754" s="2" t="s">
        <v>31</v>
      </c>
      <c r="E2754" s="2" t="s">
        <v>911</v>
      </c>
      <c r="F2754" s="3">
        <v>43871</v>
      </c>
      <c r="G2754" s="2">
        <v>2</v>
      </c>
      <c r="H2754" s="2">
        <v>392</v>
      </c>
      <c r="I2754" s="4">
        <f>VLOOKUP(Table_1[[#This Row],[Product ID]],[1]Products!$A:$D,3,0)</f>
        <v>255</v>
      </c>
      <c r="J2754" s="4">
        <f>PRODUCT([2]Data!$G2754,[2]Data!$I2754)</f>
        <v>510</v>
      </c>
      <c r="K2754" s="4">
        <f>PRODUCT([2]Data!$G2754,[2]Data!$H2754)</f>
        <v>784</v>
      </c>
      <c r="L2754" s="4">
        <f>[2]Data!$K2754-[2]Data!$J2754</f>
        <v>274</v>
      </c>
      <c r="M2754" s="4" t="str">
        <f>VLOOKUP(Table_1[[#This Row],[Location ID]],[1]Locations!$A:$B,2,0)</f>
        <v>Lancaster</v>
      </c>
      <c r="N2754" s="4" t="str">
        <f>VLOOKUP(Table_1[[#This Row],[Sales Person ID]],'[1]Sales People'!$A:$B,2,0)</f>
        <v>Joshua Cook</v>
      </c>
      <c r="O2754" s="4" t="str">
        <f>VLOOKUP(Table_1[[#This Row],[Customer ID]],[1]Customers!$A:$B,2,0)</f>
        <v>Gerald Clark</v>
      </c>
      <c r="P2754" s="5">
        <f>WEEKDAY([2]Data!$F2754)</f>
        <v>2</v>
      </c>
      <c r="Q2754" s="4">
        <f>MONTH([2]Data!$F2754)</f>
        <v>2</v>
      </c>
      <c r="R2754" s="4">
        <f>YEAR([2]Data!$F2754)</f>
        <v>2020</v>
      </c>
    </row>
    <row r="2755" spans="1:18" ht="15.75" customHeight="1">
      <c r="A2755" s="6" t="s">
        <v>3764</v>
      </c>
      <c r="B2755" s="6" t="s">
        <v>316</v>
      </c>
      <c r="C2755" s="6" t="s">
        <v>523</v>
      </c>
      <c r="D2755" s="6" t="s">
        <v>117</v>
      </c>
      <c r="E2755" s="6" t="s">
        <v>1322</v>
      </c>
      <c r="F2755" s="8">
        <v>44087</v>
      </c>
      <c r="G2755" s="6">
        <v>4</v>
      </c>
      <c r="H2755" s="6">
        <v>504</v>
      </c>
      <c r="I2755" s="4">
        <f>VLOOKUP(Table_1[[#This Row],[Product ID]],[1]Products!$A:$D,3,0)</f>
        <v>408</v>
      </c>
      <c r="J2755">
        <f>PRODUCT([2]Data!$G2755,[2]Data!$I2755)</f>
        <v>1632</v>
      </c>
      <c r="K2755">
        <f>PRODUCT([2]Data!$G2755,[2]Data!$H2755)</f>
        <v>2016</v>
      </c>
      <c r="L2755">
        <f>[2]Data!$K2755-[2]Data!$J2755</f>
        <v>384</v>
      </c>
      <c r="M2755" s="4" t="str">
        <f>VLOOKUP(Table_1[[#This Row],[Location ID]],[1]Locations!$A:$B,2,0)</f>
        <v>Long Beach</v>
      </c>
      <c r="N2755" s="4" t="str">
        <f>VLOOKUP(Table_1[[#This Row],[Sales Person ID]],'[1]Sales People'!$A:$B,2,0)</f>
        <v>Patrick Ruiz</v>
      </c>
      <c r="O2755" s="4" t="str">
        <f>VLOOKUP(Table_1[[#This Row],[Customer ID]],[1]Customers!$A:$B,2,0)</f>
        <v>Alan Scott</v>
      </c>
      <c r="P2755" s="5">
        <f>WEEKDAY([2]Data!$F2755)</f>
        <v>1</v>
      </c>
      <c r="Q2755" s="4">
        <f>MONTH([2]Data!$F2755)</f>
        <v>9</v>
      </c>
      <c r="R2755" s="4">
        <f>YEAR([2]Data!$F2755)</f>
        <v>2020</v>
      </c>
    </row>
    <row r="2756" spans="1:18" ht="15.75" customHeight="1">
      <c r="A2756" s="2" t="s">
        <v>3765</v>
      </c>
      <c r="B2756" s="2" t="s">
        <v>611</v>
      </c>
      <c r="C2756" s="2" t="s">
        <v>654</v>
      </c>
      <c r="D2756" s="2" t="s">
        <v>309</v>
      </c>
      <c r="E2756" s="2" t="s">
        <v>1506</v>
      </c>
      <c r="F2756" s="3">
        <v>43901</v>
      </c>
      <c r="G2756" s="2">
        <v>2</v>
      </c>
      <c r="H2756" s="2">
        <v>368</v>
      </c>
      <c r="I2756" s="4">
        <f>VLOOKUP(Table_1[[#This Row],[Product ID]],[1]Products!$A:$D,3,0)</f>
        <v>269</v>
      </c>
      <c r="J2756" s="4">
        <f>PRODUCT([2]Data!$G2756,[2]Data!$I2756)</f>
        <v>538</v>
      </c>
      <c r="K2756" s="4">
        <f>PRODUCT([2]Data!$G2756,[2]Data!$H2756)</f>
        <v>736</v>
      </c>
      <c r="L2756" s="4">
        <f>[2]Data!$K2756-[2]Data!$J2756</f>
        <v>198</v>
      </c>
      <c r="M2756" s="4" t="str">
        <f>VLOOKUP(Table_1[[#This Row],[Location ID]],[1]Locations!$A:$B,2,0)</f>
        <v>Hayward</v>
      </c>
      <c r="N2756" s="4" t="str">
        <f>VLOOKUP(Table_1[[#This Row],[Sales Person ID]],'[1]Sales People'!$A:$B,2,0)</f>
        <v>Kenneth Fields</v>
      </c>
      <c r="O2756" s="4" t="str">
        <f>VLOOKUP(Table_1[[#This Row],[Customer ID]],[1]Customers!$A:$B,2,0)</f>
        <v>Kevin Jones</v>
      </c>
      <c r="P2756" s="5">
        <f>WEEKDAY([2]Data!$F2756)</f>
        <v>4</v>
      </c>
      <c r="Q2756" s="4">
        <f>MONTH([2]Data!$F2756)</f>
        <v>3</v>
      </c>
      <c r="R2756" s="4">
        <f>YEAR([2]Data!$F2756)</f>
        <v>2020</v>
      </c>
    </row>
    <row r="2757" spans="1:18" ht="15.75" customHeight="1">
      <c r="A2757" s="6" t="s">
        <v>3766</v>
      </c>
      <c r="B2757" s="6" t="s">
        <v>614</v>
      </c>
      <c r="C2757" s="6" t="s">
        <v>180</v>
      </c>
      <c r="D2757" s="6" t="s">
        <v>309</v>
      </c>
      <c r="E2757" s="6" t="s">
        <v>1754</v>
      </c>
      <c r="F2757" s="8">
        <v>43891</v>
      </c>
      <c r="G2757" s="6">
        <v>1</v>
      </c>
      <c r="H2757" s="6">
        <v>2495</v>
      </c>
      <c r="I2757" s="4">
        <f>VLOOKUP(Table_1[[#This Row],[Product ID]],[1]Products!$A:$D,3,0)</f>
        <v>1896</v>
      </c>
      <c r="J2757">
        <f>PRODUCT([2]Data!$G2757,[2]Data!$I2757)</f>
        <v>1896</v>
      </c>
      <c r="K2757">
        <f>PRODUCT([2]Data!$G2757,[2]Data!$H2757)</f>
        <v>2495</v>
      </c>
      <c r="L2757">
        <f>[2]Data!$K2757-[2]Data!$J2757</f>
        <v>599</v>
      </c>
      <c r="M2757" s="4" t="str">
        <f>VLOOKUP(Table_1[[#This Row],[Location ID]],[1]Locations!$A:$B,2,0)</f>
        <v>Vista</v>
      </c>
      <c r="N2757" s="4" t="str">
        <f>VLOOKUP(Table_1[[#This Row],[Sales Person ID]],'[1]Sales People'!$A:$B,2,0)</f>
        <v>Kenneth Fields</v>
      </c>
      <c r="O2757" s="4" t="str">
        <f>VLOOKUP(Table_1[[#This Row],[Customer ID]],[1]Customers!$A:$B,2,0)</f>
        <v>Steve Wells</v>
      </c>
      <c r="P2757" s="5">
        <f>WEEKDAY([2]Data!$F2757)</f>
        <v>1</v>
      </c>
      <c r="Q2757" s="4">
        <f>MONTH([2]Data!$F2757)</f>
        <v>3</v>
      </c>
      <c r="R2757" s="4">
        <f>YEAR([2]Data!$F2757)</f>
        <v>2020</v>
      </c>
    </row>
    <row r="2758" spans="1:18" ht="15.75" customHeight="1">
      <c r="A2758" s="2" t="s">
        <v>3767</v>
      </c>
      <c r="B2758" s="2" t="s">
        <v>936</v>
      </c>
      <c r="C2758" s="2" t="s">
        <v>397</v>
      </c>
      <c r="D2758" s="2" t="s">
        <v>21</v>
      </c>
      <c r="E2758" s="2" t="s">
        <v>1203</v>
      </c>
      <c r="F2758" s="3">
        <v>43960</v>
      </c>
      <c r="G2758" s="2">
        <v>1</v>
      </c>
      <c r="H2758" s="2">
        <v>136</v>
      </c>
      <c r="I2758" s="4">
        <f>VLOOKUP(Table_1[[#This Row],[Product ID]],[1]Products!$A:$D,3,0)</f>
        <v>72</v>
      </c>
      <c r="J2758" s="4">
        <f>PRODUCT([2]Data!$G2758,[2]Data!$I2758)</f>
        <v>72</v>
      </c>
      <c r="K2758" s="4">
        <f>PRODUCT([2]Data!$G2758,[2]Data!$H2758)</f>
        <v>136</v>
      </c>
      <c r="L2758" s="4">
        <f>[2]Data!$K2758-[2]Data!$J2758</f>
        <v>64</v>
      </c>
      <c r="M2758" s="4" t="str">
        <f>VLOOKUP(Table_1[[#This Row],[Location ID]],[1]Locations!$A:$B,2,0)</f>
        <v>Carlsbad</v>
      </c>
      <c r="N2758" s="4" t="str">
        <f>VLOOKUP(Table_1[[#This Row],[Sales Person ID]],'[1]Sales People'!$A:$B,2,0)</f>
        <v>Justin Lynch</v>
      </c>
      <c r="O2758" s="4" t="str">
        <f>VLOOKUP(Table_1[[#This Row],[Customer ID]],[1]Customers!$A:$B,2,0)</f>
        <v>Jimmy Harper</v>
      </c>
      <c r="P2758" s="5">
        <f>WEEKDAY([2]Data!$F2758)</f>
        <v>7</v>
      </c>
      <c r="Q2758" s="4">
        <f>MONTH([2]Data!$F2758)</f>
        <v>5</v>
      </c>
      <c r="R2758" s="4">
        <f>YEAR([2]Data!$F2758)</f>
        <v>2020</v>
      </c>
    </row>
    <row r="2759" spans="1:18" ht="15.75" customHeight="1">
      <c r="A2759" s="6" t="s">
        <v>3768</v>
      </c>
      <c r="B2759" s="6" t="s">
        <v>423</v>
      </c>
      <c r="C2759" s="6" t="s">
        <v>25</v>
      </c>
      <c r="D2759" s="6" t="s">
        <v>69</v>
      </c>
      <c r="E2759" s="6" t="s">
        <v>2842</v>
      </c>
      <c r="F2759" s="8">
        <v>44093</v>
      </c>
      <c r="G2759" s="6">
        <v>1</v>
      </c>
      <c r="H2759" s="6">
        <v>2396</v>
      </c>
      <c r="I2759" s="4">
        <f>VLOOKUP(Table_1[[#This Row],[Product ID]],[1]Products!$A:$D,3,0)</f>
        <v>1965</v>
      </c>
      <c r="J2759">
        <f>PRODUCT([2]Data!$G2759,[2]Data!$I2759)</f>
        <v>1965</v>
      </c>
      <c r="K2759">
        <f>PRODUCT([2]Data!$G2759,[2]Data!$H2759)</f>
        <v>2396</v>
      </c>
      <c r="L2759">
        <f>[2]Data!$K2759-[2]Data!$J2759</f>
        <v>431</v>
      </c>
      <c r="M2759" s="4" t="str">
        <f>VLOOKUP(Table_1[[#This Row],[Location ID]],[1]Locations!$A:$B,2,0)</f>
        <v>Santa Clarita</v>
      </c>
      <c r="N2759" s="4" t="str">
        <f>VLOOKUP(Table_1[[#This Row],[Sales Person ID]],'[1]Sales People'!$A:$B,2,0)</f>
        <v>Christopher Tucker</v>
      </c>
      <c r="O2759" s="4" t="str">
        <f>VLOOKUP(Table_1[[#This Row],[Customer ID]],[1]Customers!$A:$B,2,0)</f>
        <v>Donald Diaz</v>
      </c>
      <c r="P2759" s="5">
        <f>WEEKDAY([2]Data!$F2759)</f>
        <v>7</v>
      </c>
      <c r="Q2759" s="4">
        <f>MONTH([2]Data!$F2759)</f>
        <v>9</v>
      </c>
      <c r="R2759" s="4">
        <f>YEAR([2]Data!$F2759)</f>
        <v>2020</v>
      </c>
    </row>
    <row r="2760" spans="1:18" ht="15.75" customHeight="1">
      <c r="A2760" s="2" t="s">
        <v>3769</v>
      </c>
      <c r="B2760" s="2" t="s">
        <v>72</v>
      </c>
      <c r="C2760" s="2" t="s">
        <v>523</v>
      </c>
      <c r="D2760" s="2" t="s">
        <v>122</v>
      </c>
      <c r="E2760" s="2" t="s">
        <v>655</v>
      </c>
      <c r="F2760" s="3">
        <v>44176</v>
      </c>
      <c r="G2760" s="2">
        <v>2</v>
      </c>
      <c r="H2760" s="2">
        <v>1889</v>
      </c>
      <c r="I2760" s="4">
        <f>VLOOKUP(Table_1[[#This Row],[Product ID]],[1]Products!$A:$D,3,0)</f>
        <v>945</v>
      </c>
      <c r="J2760" s="4">
        <f>PRODUCT([2]Data!$G2760,[2]Data!$I2760)</f>
        <v>1890</v>
      </c>
      <c r="K2760" s="4">
        <f>PRODUCT([2]Data!$G2760,[2]Data!$H2760)</f>
        <v>3778</v>
      </c>
      <c r="L2760" s="4">
        <f>[2]Data!$K2760-[2]Data!$J2760</f>
        <v>1888</v>
      </c>
      <c r="M2760" s="4" t="str">
        <f>VLOOKUP(Table_1[[#This Row],[Location ID]],[1]Locations!$A:$B,2,0)</f>
        <v>Long Beach</v>
      </c>
      <c r="N2760" s="4" t="str">
        <f>VLOOKUP(Table_1[[#This Row],[Sales Person ID]],'[1]Sales People'!$A:$B,2,0)</f>
        <v>Ryan Welch</v>
      </c>
      <c r="O2760" s="4" t="str">
        <f>VLOOKUP(Table_1[[#This Row],[Customer ID]],[1]Customers!$A:$B,2,0)</f>
        <v>Billy Evans</v>
      </c>
      <c r="P2760" s="5">
        <f>WEEKDAY([2]Data!$F2760)</f>
        <v>6</v>
      </c>
      <c r="Q2760" s="4">
        <f>MONTH([2]Data!$F2760)</f>
        <v>12</v>
      </c>
      <c r="R2760" s="4">
        <f>YEAR([2]Data!$F2760)</f>
        <v>2020</v>
      </c>
    </row>
    <row r="2761" spans="1:18" ht="15.75" customHeight="1">
      <c r="A2761" s="6" t="s">
        <v>3770</v>
      </c>
      <c r="B2761" s="6" t="s">
        <v>136</v>
      </c>
      <c r="C2761" s="6" t="s">
        <v>111</v>
      </c>
      <c r="D2761" s="6" t="s">
        <v>250</v>
      </c>
      <c r="E2761" s="6" t="s">
        <v>2828</v>
      </c>
      <c r="F2761" s="8">
        <v>44067</v>
      </c>
      <c r="G2761" s="6">
        <v>2</v>
      </c>
      <c r="H2761" s="6">
        <v>1826</v>
      </c>
      <c r="I2761" s="4">
        <f>VLOOKUP(Table_1[[#This Row],[Product ID]],[1]Products!$A:$D,3,0)</f>
        <v>1443</v>
      </c>
      <c r="J2761">
        <f>PRODUCT([2]Data!$G2761,[2]Data!$I2761)</f>
        <v>2886</v>
      </c>
      <c r="K2761">
        <f>PRODUCT([2]Data!$G2761,[2]Data!$H2761)</f>
        <v>3652</v>
      </c>
      <c r="L2761">
        <f>[2]Data!$K2761-[2]Data!$J2761</f>
        <v>766</v>
      </c>
      <c r="M2761" s="4" t="str">
        <f>VLOOKUP(Table_1[[#This Row],[Location ID]],[1]Locations!$A:$B,2,0)</f>
        <v>Victorville</v>
      </c>
      <c r="N2761" s="4" t="str">
        <f>VLOOKUP(Table_1[[#This Row],[Sales Person ID]],'[1]Sales People'!$A:$B,2,0)</f>
        <v>John Reyes</v>
      </c>
      <c r="O2761" s="4" t="str">
        <f>VLOOKUP(Table_1[[#This Row],[Customer ID]],[1]Customers!$A:$B,2,0)</f>
        <v>Raymond Spencer</v>
      </c>
      <c r="P2761" s="5">
        <f>WEEKDAY([2]Data!$F2761)</f>
        <v>2</v>
      </c>
      <c r="Q2761" s="4">
        <f>MONTH([2]Data!$F2761)</f>
        <v>8</v>
      </c>
      <c r="R2761" s="4">
        <f>YEAR([2]Data!$F2761)</f>
        <v>2020</v>
      </c>
    </row>
    <row r="2762" spans="1:18" ht="15.75" customHeight="1">
      <c r="A2762" s="2" t="s">
        <v>3771</v>
      </c>
      <c r="B2762" s="2" t="s">
        <v>271</v>
      </c>
      <c r="C2762" s="2" t="s">
        <v>231</v>
      </c>
      <c r="D2762" s="2" t="s">
        <v>102</v>
      </c>
      <c r="E2762" s="2" t="s">
        <v>874</v>
      </c>
      <c r="F2762" s="3">
        <v>43831</v>
      </c>
      <c r="G2762" s="2">
        <v>1</v>
      </c>
      <c r="H2762" s="2">
        <v>502</v>
      </c>
      <c r="I2762" s="4">
        <f>VLOOKUP(Table_1[[#This Row],[Product ID]],[1]Products!$A:$D,3,0)</f>
        <v>296</v>
      </c>
      <c r="J2762" s="4">
        <f>PRODUCT([2]Data!$G2762,[2]Data!$I2762)</f>
        <v>296</v>
      </c>
      <c r="K2762" s="4">
        <f>PRODUCT([2]Data!$G2762,[2]Data!$H2762)</f>
        <v>502</v>
      </c>
      <c r="L2762" s="4">
        <f>[2]Data!$K2762-[2]Data!$J2762</f>
        <v>206</v>
      </c>
      <c r="M2762" s="4" t="str">
        <f>VLOOKUP(Table_1[[#This Row],[Location ID]],[1]Locations!$A:$B,2,0)</f>
        <v>Modesto</v>
      </c>
      <c r="N2762" s="4" t="str">
        <f>VLOOKUP(Table_1[[#This Row],[Sales Person ID]],'[1]Sales People'!$A:$B,2,0)</f>
        <v>Howard Gardner</v>
      </c>
      <c r="O2762" s="4" t="str">
        <f>VLOOKUP(Table_1[[#This Row],[Customer ID]],[1]Customers!$A:$B,2,0)</f>
        <v>Henry Cox</v>
      </c>
      <c r="P2762" s="5">
        <f>WEEKDAY([2]Data!$F2762)</f>
        <v>4</v>
      </c>
      <c r="Q2762" s="4">
        <f>MONTH([2]Data!$F2762)</f>
        <v>1</v>
      </c>
      <c r="R2762" s="4">
        <f>YEAR([2]Data!$F2762)</f>
        <v>2020</v>
      </c>
    </row>
    <row r="2763" spans="1:18" ht="15.75" customHeight="1">
      <c r="A2763" s="6" t="s">
        <v>3772</v>
      </c>
      <c r="B2763" s="6" t="s">
        <v>332</v>
      </c>
      <c r="C2763" s="6" t="s">
        <v>20</v>
      </c>
      <c r="D2763" s="6" t="s">
        <v>170</v>
      </c>
      <c r="E2763" s="6" t="s">
        <v>1359</v>
      </c>
      <c r="F2763" s="8">
        <v>43911</v>
      </c>
      <c r="G2763" s="6">
        <v>2</v>
      </c>
      <c r="H2763" s="6">
        <v>2391</v>
      </c>
      <c r="I2763" s="4">
        <f>VLOOKUP(Table_1[[#This Row],[Product ID]],[1]Products!$A:$D,3,0)</f>
        <v>1291</v>
      </c>
      <c r="J2763">
        <f>PRODUCT([2]Data!$G2763,[2]Data!$I2763)</f>
        <v>2582</v>
      </c>
      <c r="K2763">
        <f>PRODUCT([2]Data!$G2763,[2]Data!$H2763)</f>
        <v>4782</v>
      </c>
      <c r="L2763">
        <f>[2]Data!$K2763-[2]Data!$J2763</f>
        <v>2200</v>
      </c>
      <c r="M2763" s="4" t="str">
        <f>VLOOKUP(Table_1[[#This Row],[Location ID]],[1]Locations!$A:$B,2,0)</f>
        <v>San Mateo</v>
      </c>
      <c r="N2763" s="4" t="str">
        <f>VLOOKUP(Table_1[[#This Row],[Sales Person ID]],'[1]Sales People'!$A:$B,2,0)</f>
        <v>Bobby Russell</v>
      </c>
      <c r="O2763" s="4" t="str">
        <f>VLOOKUP(Table_1[[#This Row],[Customer ID]],[1]Customers!$A:$B,2,0)</f>
        <v>Timothy Howard</v>
      </c>
      <c r="P2763" s="5">
        <f>WEEKDAY([2]Data!$F2763)</f>
        <v>7</v>
      </c>
      <c r="Q2763" s="4">
        <f>MONTH([2]Data!$F2763)</f>
        <v>3</v>
      </c>
      <c r="R2763" s="4">
        <f>YEAR([2]Data!$F2763)</f>
        <v>2020</v>
      </c>
    </row>
    <row r="2764" spans="1:18" ht="15.75" customHeight="1">
      <c r="A2764" s="2" t="s">
        <v>3773</v>
      </c>
      <c r="B2764" s="2" t="s">
        <v>446</v>
      </c>
      <c r="C2764" s="2" t="s">
        <v>264</v>
      </c>
      <c r="D2764" s="2" t="s">
        <v>250</v>
      </c>
      <c r="E2764" s="2" t="s">
        <v>2616</v>
      </c>
      <c r="F2764" s="3">
        <v>44011</v>
      </c>
      <c r="G2764" s="2">
        <v>1</v>
      </c>
      <c r="H2764" s="2">
        <v>2141</v>
      </c>
      <c r="I2764" s="4">
        <f>VLOOKUP(Table_1[[#This Row],[Product ID]],[1]Products!$A:$D,3,0)</f>
        <v>1777</v>
      </c>
      <c r="J2764" s="4">
        <f>PRODUCT([2]Data!$G2764,[2]Data!$I2764)</f>
        <v>1777</v>
      </c>
      <c r="K2764" s="4">
        <f>PRODUCT([2]Data!$G2764,[2]Data!$H2764)</f>
        <v>2141</v>
      </c>
      <c r="L2764" s="4">
        <f>[2]Data!$K2764-[2]Data!$J2764</f>
        <v>364</v>
      </c>
      <c r="M2764" s="4" t="str">
        <f>VLOOKUP(Table_1[[#This Row],[Location ID]],[1]Locations!$A:$B,2,0)</f>
        <v>Bakersfield</v>
      </c>
      <c r="N2764" s="4" t="str">
        <f>VLOOKUP(Table_1[[#This Row],[Sales Person ID]],'[1]Sales People'!$A:$B,2,0)</f>
        <v>John Reyes</v>
      </c>
      <c r="O2764" s="4" t="str">
        <f>VLOOKUP(Table_1[[#This Row],[Customer ID]],[1]Customers!$A:$B,2,0)</f>
        <v>Robert Price</v>
      </c>
      <c r="P2764" s="5">
        <f>WEEKDAY([2]Data!$F2764)</f>
        <v>2</v>
      </c>
      <c r="Q2764" s="4">
        <f>MONTH([2]Data!$F2764)</f>
        <v>6</v>
      </c>
      <c r="R2764" s="4">
        <f>YEAR([2]Data!$F2764)</f>
        <v>2020</v>
      </c>
    </row>
    <row r="2765" spans="1:18" ht="15.75" customHeight="1">
      <c r="A2765" s="6" t="s">
        <v>3774</v>
      </c>
      <c r="B2765" s="6" t="s">
        <v>763</v>
      </c>
      <c r="C2765" s="6" t="s">
        <v>167</v>
      </c>
      <c r="D2765" s="6" t="s">
        <v>51</v>
      </c>
      <c r="E2765" s="6" t="s">
        <v>729</v>
      </c>
      <c r="F2765" s="8">
        <v>44113</v>
      </c>
      <c r="G2765" s="6">
        <v>4</v>
      </c>
      <c r="H2765" s="6">
        <v>95</v>
      </c>
      <c r="I2765" s="4">
        <f>VLOOKUP(Table_1[[#This Row],[Product ID]],[1]Products!$A:$D,3,0)</f>
        <v>61</v>
      </c>
      <c r="J2765">
        <f>PRODUCT([2]Data!$G2765,[2]Data!$I2765)</f>
        <v>244</v>
      </c>
      <c r="K2765">
        <f>PRODUCT([2]Data!$G2765,[2]Data!$H2765)</f>
        <v>380</v>
      </c>
      <c r="L2765">
        <f>[2]Data!$K2765-[2]Data!$J2765</f>
        <v>136</v>
      </c>
      <c r="M2765" s="4" t="str">
        <f>VLOOKUP(Table_1[[#This Row],[Location ID]],[1]Locations!$A:$B,2,0)</f>
        <v>Sacramento</v>
      </c>
      <c r="N2765" s="4" t="str">
        <f>VLOOKUP(Table_1[[#This Row],[Sales Person ID]],'[1]Sales People'!$A:$B,2,0)</f>
        <v>Brian Hansen</v>
      </c>
      <c r="O2765" s="4" t="str">
        <f>VLOOKUP(Table_1[[#This Row],[Customer ID]],[1]Customers!$A:$B,2,0)</f>
        <v>Shawn Bishop</v>
      </c>
      <c r="P2765" s="5">
        <f>WEEKDAY([2]Data!$F2765)</f>
        <v>6</v>
      </c>
      <c r="Q2765" s="4">
        <f>MONTH([2]Data!$F2765)</f>
        <v>10</v>
      </c>
      <c r="R2765" s="4">
        <f>YEAR([2]Data!$F2765)</f>
        <v>2020</v>
      </c>
    </row>
    <row r="2766" spans="1:18" ht="15.75" customHeight="1">
      <c r="A2766" s="2" t="s">
        <v>3775</v>
      </c>
      <c r="B2766" s="2" t="s">
        <v>616</v>
      </c>
      <c r="C2766" s="2" t="s">
        <v>483</v>
      </c>
      <c r="D2766" s="2" t="s">
        <v>367</v>
      </c>
      <c r="E2766" s="2" t="s">
        <v>740</v>
      </c>
      <c r="F2766" s="3">
        <v>43907</v>
      </c>
      <c r="G2766" s="2">
        <v>4</v>
      </c>
      <c r="H2766" s="2">
        <v>913</v>
      </c>
      <c r="I2766" s="4">
        <f>VLOOKUP(Table_1[[#This Row],[Product ID]],[1]Products!$A:$D,3,0)</f>
        <v>584</v>
      </c>
      <c r="J2766" s="4">
        <f>PRODUCT([2]Data!$G2766,[2]Data!$I2766)</f>
        <v>2336</v>
      </c>
      <c r="K2766" s="4">
        <f>PRODUCT([2]Data!$G2766,[2]Data!$H2766)</f>
        <v>3652</v>
      </c>
      <c r="L2766" s="4">
        <f>[2]Data!$K2766-[2]Data!$J2766</f>
        <v>1316</v>
      </c>
      <c r="M2766" s="4" t="str">
        <f>VLOOKUP(Table_1[[#This Row],[Location ID]],[1]Locations!$A:$B,2,0)</f>
        <v>Concord</v>
      </c>
      <c r="N2766" s="4" t="str">
        <f>VLOOKUP(Table_1[[#This Row],[Sales Person ID]],'[1]Sales People'!$A:$B,2,0)</f>
        <v>Jimmy Young</v>
      </c>
      <c r="O2766" s="4" t="str">
        <f>VLOOKUP(Table_1[[#This Row],[Customer ID]],[1]Customers!$A:$B,2,0)</f>
        <v>Gerald Gray</v>
      </c>
      <c r="P2766" s="5">
        <f>WEEKDAY([2]Data!$F2766)</f>
        <v>3</v>
      </c>
      <c r="Q2766" s="4">
        <f>MONTH([2]Data!$F2766)</f>
        <v>3</v>
      </c>
      <c r="R2766" s="4">
        <f>YEAR([2]Data!$F2766)</f>
        <v>2020</v>
      </c>
    </row>
    <row r="2767" spans="1:18" ht="15.75" customHeight="1">
      <c r="A2767" s="6" t="s">
        <v>3776</v>
      </c>
      <c r="B2767" s="6" t="s">
        <v>381</v>
      </c>
      <c r="C2767" s="6" t="s">
        <v>264</v>
      </c>
      <c r="D2767" s="6" t="s">
        <v>309</v>
      </c>
      <c r="E2767" s="6" t="s">
        <v>3169</v>
      </c>
      <c r="F2767" s="8">
        <v>43934</v>
      </c>
      <c r="G2767" s="6">
        <v>2</v>
      </c>
      <c r="H2767" s="6">
        <v>771</v>
      </c>
      <c r="I2767" s="4">
        <f>VLOOKUP(Table_1[[#This Row],[Product ID]],[1]Products!$A:$D,3,0)</f>
        <v>648</v>
      </c>
      <c r="J2767">
        <f>PRODUCT([2]Data!$G2767,[2]Data!$I2767)</f>
        <v>1296</v>
      </c>
      <c r="K2767">
        <f>PRODUCT([2]Data!$G2767,[2]Data!$H2767)</f>
        <v>1542</v>
      </c>
      <c r="L2767">
        <f>[2]Data!$K2767-[2]Data!$J2767</f>
        <v>246</v>
      </c>
      <c r="M2767" s="4" t="str">
        <f>VLOOKUP(Table_1[[#This Row],[Location ID]],[1]Locations!$A:$B,2,0)</f>
        <v>Bakersfield</v>
      </c>
      <c r="N2767" s="4" t="str">
        <f>VLOOKUP(Table_1[[#This Row],[Sales Person ID]],'[1]Sales People'!$A:$B,2,0)</f>
        <v>Kenneth Fields</v>
      </c>
      <c r="O2767" s="4" t="str">
        <f>VLOOKUP(Table_1[[#This Row],[Customer ID]],[1]Customers!$A:$B,2,0)</f>
        <v>Jack Lynch</v>
      </c>
      <c r="P2767" s="5">
        <f>WEEKDAY([2]Data!$F2767)</f>
        <v>2</v>
      </c>
      <c r="Q2767" s="4">
        <f>MONTH([2]Data!$F2767)</f>
        <v>4</v>
      </c>
      <c r="R2767" s="4">
        <f>YEAR([2]Data!$F2767)</f>
        <v>2020</v>
      </c>
    </row>
    <row r="2768" spans="1:18" ht="15.75" customHeight="1">
      <c r="A2768" s="2" t="s">
        <v>3777</v>
      </c>
      <c r="B2768" s="2" t="s">
        <v>869</v>
      </c>
      <c r="C2768" s="2" t="s">
        <v>77</v>
      </c>
      <c r="D2768" s="2" t="s">
        <v>370</v>
      </c>
      <c r="E2768" s="2" t="s">
        <v>2433</v>
      </c>
      <c r="F2768" s="3">
        <v>44139</v>
      </c>
      <c r="G2768" s="2">
        <v>4</v>
      </c>
      <c r="H2768" s="2">
        <v>2294</v>
      </c>
      <c r="I2768" s="4">
        <f>VLOOKUP(Table_1[[#This Row],[Product ID]],[1]Products!$A:$D,3,0)</f>
        <v>1399</v>
      </c>
      <c r="J2768" s="4">
        <f>PRODUCT([2]Data!$G2768,[2]Data!$I2768)</f>
        <v>5596</v>
      </c>
      <c r="K2768" s="4">
        <f>PRODUCT([2]Data!$G2768,[2]Data!$H2768)</f>
        <v>9176</v>
      </c>
      <c r="L2768" s="4">
        <f>[2]Data!$K2768-[2]Data!$J2768</f>
        <v>3580</v>
      </c>
      <c r="M2768" s="4" t="str">
        <f>VLOOKUP(Table_1[[#This Row],[Location ID]],[1]Locations!$A:$B,2,0)</f>
        <v>Ontario</v>
      </c>
      <c r="N2768" s="4" t="str">
        <f>VLOOKUP(Table_1[[#This Row],[Sales Person ID]],'[1]Sales People'!$A:$B,2,0)</f>
        <v>Eugene Holmes</v>
      </c>
      <c r="O2768" s="4" t="str">
        <f>VLOOKUP(Table_1[[#This Row],[Customer ID]],[1]Customers!$A:$B,2,0)</f>
        <v>John Hunt</v>
      </c>
      <c r="P2768" s="5">
        <f>WEEKDAY([2]Data!$F2768)</f>
        <v>4</v>
      </c>
      <c r="Q2768" s="4">
        <f>MONTH([2]Data!$F2768)</f>
        <v>11</v>
      </c>
      <c r="R2768" s="4">
        <f>YEAR([2]Data!$F2768)</f>
        <v>2020</v>
      </c>
    </row>
    <row r="2769" spans="1:18" ht="15.75" customHeight="1">
      <c r="A2769" s="6" t="s">
        <v>3778</v>
      </c>
      <c r="B2769" s="6" t="s">
        <v>89</v>
      </c>
      <c r="C2769" s="6" t="s">
        <v>279</v>
      </c>
      <c r="D2769" s="6" t="s">
        <v>181</v>
      </c>
      <c r="E2769" s="6" t="s">
        <v>1359</v>
      </c>
      <c r="F2769" s="8">
        <v>44029</v>
      </c>
      <c r="G2769" s="6">
        <v>3</v>
      </c>
      <c r="H2769" s="6">
        <v>1380</v>
      </c>
      <c r="I2769" s="4">
        <f>VLOOKUP(Table_1[[#This Row],[Product ID]],[1]Products!$A:$D,3,0)</f>
        <v>1090</v>
      </c>
      <c r="J2769">
        <f>PRODUCT([2]Data!$G2769,[2]Data!$I2769)</f>
        <v>3270</v>
      </c>
      <c r="K2769">
        <f>PRODUCT([2]Data!$G2769,[2]Data!$H2769)</f>
        <v>4140</v>
      </c>
      <c r="L2769">
        <f>[2]Data!$K2769-[2]Data!$J2769</f>
        <v>870</v>
      </c>
      <c r="M2769" s="4" t="str">
        <f>VLOOKUP(Table_1[[#This Row],[Location ID]],[1]Locations!$A:$B,2,0)</f>
        <v>Murrieta</v>
      </c>
      <c r="N2769" s="4" t="str">
        <f>VLOOKUP(Table_1[[#This Row],[Sales Person ID]],'[1]Sales People'!$A:$B,2,0)</f>
        <v>Sean Miller</v>
      </c>
      <c r="O2769" s="4" t="str">
        <f>VLOOKUP(Table_1[[#This Row],[Customer ID]],[1]Customers!$A:$B,2,0)</f>
        <v>Timothy Howard</v>
      </c>
      <c r="P2769" s="5">
        <f>WEEKDAY([2]Data!$F2769)</f>
        <v>6</v>
      </c>
      <c r="Q2769" s="4">
        <f>MONTH([2]Data!$F2769)</f>
        <v>7</v>
      </c>
      <c r="R2769" s="4">
        <f>YEAR([2]Data!$F2769)</f>
        <v>2020</v>
      </c>
    </row>
    <row r="2770" spans="1:18" ht="15.75" customHeight="1">
      <c r="A2770" s="2" t="s">
        <v>3779</v>
      </c>
      <c r="B2770" s="2" t="s">
        <v>246</v>
      </c>
      <c r="C2770" s="2" t="s">
        <v>257</v>
      </c>
      <c r="D2770" s="2" t="s">
        <v>176</v>
      </c>
      <c r="E2770" s="2" t="s">
        <v>486</v>
      </c>
      <c r="F2770" s="3">
        <v>44021</v>
      </c>
      <c r="G2770" s="2">
        <v>1</v>
      </c>
      <c r="H2770" s="2">
        <v>1887</v>
      </c>
      <c r="I2770" s="4">
        <f>VLOOKUP(Table_1[[#This Row],[Product ID]],[1]Products!$A:$D,3,0)</f>
        <v>1378</v>
      </c>
      <c r="J2770" s="4">
        <f>PRODUCT([2]Data!$G2770,[2]Data!$I2770)</f>
        <v>1378</v>
      </c>
      <c r="K2770" s="4">
        <f>PRODUCT([2]Data!$G2770,[2]Data!$H2770)</f>
        <v>1887</v>
      </c>
      <c r="L2770" s="4">
        <f>[2]Data!$K2770-[2]Data!$J2770</f>
        <v>509</v>
      </c>
      <c r="M2770" s="4" t="str">
        <f>VLOOKUP(Table_1[[#This Row],[Location ID]],[1]Locations!$A:$B,2,0)</f>
        <v>San Francisco</v>
      </c>
      <c r="N2770" s="4" t="str">
        <f>VLOOKUP(Table_1[[#This Row],[Sales Person ID]],'[1]Sales People'!$A:$B,2,0)</f>
        <v>Joe Sims</v>
      </c>
      <c r="O2770" s="4" t="str">
        <f>VLOOKUP(Table_1[[#This Row],[Customer ID]],[1]Customers!$A:$B,2,0)</f>
        <v>Peter Bradley</v>
      </c>
      <c r="P2770" s="5">
        <f>WEEKDAY([2]Data!$F2770)</f>
        <v>5</v>
      </c>
      <c r="Q2770" s="4">
        <f>MONTH([2]Data!$F2770)</f>
        <v>7</v>
      </c>
      <c r="R2770" s="4">
        <f>YEAR([2]Data!$F2770)</f>
        <v>2020</v>
      </c>
    </row>
    <row r="2771" spans="1:18" ht="15.75" customHeight="1">
      <c r="A2771" s="6" t="s">
        <v>3780</v>
      </c>
      <c r="B2771" s="6" t="s">
        <v>611</v>
      </c>
      <c r="C2771" s="6" t="s">
        <v>121</v>
      </c>
      <c r="D2771" s="6" t="s">
        <v>64</v>
      </c>
      <c r="E2771" s="6" t="s">
        <v>1253</v>
      </c>
      <c r="F2771" s="8">
        <v>44022</v>
      </c>
      <c r="G2771" s="6">
        <v>3</v>
      </c>
      <c r="H2771" s="6">
        <v>368</v>
      </c>
      <c r="I2771" s="4">
        <f>VLOOKUP(Table_1[[#This Row],[Product ID]],[1]Products!$A:$D,3,0)</f>
        <v>269</v>
      </c>
      <c r="J2771">
        <f>PRODUCT([2]Data!$G2771,[2]Data!$I2771)</f>
        <v>807</v>
      </c>
      <c r="K2771">
        <f>PRODUCT([2]Data!$G2771,[2]Data!$H2771)</f>
        <v>1104</v>
      </c>
      <c r="L2771">
        <f>[2]Data!$K2771-[2]Data!$J2771</f>
        <v>297</v>
      </c>
      <c r="M2771" s="4" t="str">
        <f>VLOOKUP(Table_1[[#This Row],[Location ID]],[1]Locations!$A:$B,2,0)</f>
        <v>Richmond</v>
      </c>
      <c r="N2771" s="4" t="str">
        <f>VLOOKUP(Table_1[[#This Row],[Sales Person ID]],'[1]Sales People'!$A:$B,2,0)</f>
        <v>Scott Mason</v>
      </c>
      <c r="O2771" s="4" t="str">
        <f>VLOOKUP(Table_1[[#This Row],[Customer ID]],[1]Customers!$A:$B,2,0)</f>
        <v>James Dean</v>
      </c>
      <c r="P2771" s="5">
        <f>WEEKDAY([2]Data!$F2771)</f>
        <v>6</v>
      </c>
      <c r="Q2771" s="4">
        <f>MONTH([2]Data!$F2771)</f>
        <v>7</v>
      </c>
      <c r="R2771" s="4">
        <f>YEAR([2]Data!$F2771)</f>
        <v>2020</v>
      </c>
    </row>
    <row r="2772" spans="1:18" ht="15.75" customHeight="1">
      <c r="A2772" s="2" t="s">
        <v>3781</v>
      </c>
      <c r="B2772" s="2" t="s">
        <v>372</v>
      </c>
      <c r="C2772" s="2" t="s">
        <v>240</v>
      </c>
      <c r="D2772" s="2" t="s">
        <v>122</v>
      </c>
      <c r="E2772" s="2" t="s">
        <v>407</v>
      </c>
      <c r="F2772" s="3">
        <v>43973</v>
      </c>
      <c r="G2772" s="2">
        <v>3</v>
      </c>
      <c r="H2772" s="2">
        <v>1338</v>
      </c>
      <c r="I2772" s="4">
        <f>VLOOKUP(Table_1[[#This Row],[Product ID]],[1]Products!$A:$D,3,0)</f>
        <v>682</v>
      </c>
      <c r="J2772" s="4">
        <f>PRODUCT([2]Data!$G2772,[2]Data!$I2772)</f>
        <v>2046</v>
      </c>
      <c r="K2772" s="4">
        <f>PRODUCT([2]Data!$G2772,[2]Data!$H2772)</f>
        <v>4014</v>
      </c>
      <c r="L2772" s="4">
        <f>[2]Data!$K2772-[2]Data!$J2772</f>
        <v>1968</v>
      </c>
      <c r="M2772" s="4" t="str">
        <f>VLOOKUP(Table_1[[#This Row],[Location ID]],[1]Locations!$A:$B,2,0)</f>
        <v>San Jose</v>
      </c>
      <c r="N2772" s="4" t="str">
        <f>VLOOKUP(Table_1[[#This Row],[Sales Person ID]],'[1]Sales People'!$A:$B,2,0)</f>
        <v>Ryan Welch</v>
      </c>
      <c r="O2772" s="4" t="str">
        <f>VLOOKUP(Table_1[[#This Row],[Customer ID]],[1]Customers!$A:$B,2,0)</f>
        <v>Benjamin Moreno</v>
      </c>
      <c r="P2772" s="5">
        <f>WEEKDAY([2]Data!$F2772)</f>
        <v>6</v>
      </c>
      <c r="Q2772" s="4">
        <f>MONTH([2]Data!$F2772)</f>
        <v>5</v>
      </c>
      <c r="R2772" s="4">
        <f>YEAR([2]Data!$F2772)</f>
        <v>2020</v>
      </c>
    </row>
    <row r="2773" spans="1:18" ht="15.75" customHeight="1">
      <c r="A2773" s="6" t="s">
        <v>3782</v>
      </c>
      <c r="B2773" s="6" t="s">
        <v>381</v>
      </c>
      <c r="C2773" s="6" t="s">
        <v>279</v>
      </c>
      <c r="D2773" s="6" t="s">
        <v>170</v>
      </c>
      <c r="E2773" s="6" t="s">
        <v>753</v>
      </c>
      <c r="F2773" s="8">
        <v>43998</v>
      </c>
      <c r="G2773" s="6">
        <v>1</v>
      </c>
      <c r="H2773" s="6">
        <v>771</v>
      </c>
      <c r="I2773" s="4">
        <f>VLOOKUP(Table_1[[#This Row],[Product ID]],[1]Products!$A:$D,3,0)</f>
        <v>648</v>
      </c>
      <c r="J2773">
        <f>PRODUCT([2]Data!$G2773,[2]Data!$I2773)</f>
        <v>648</v>
      </c>
      <c r="K2773">
        <f>PRODUCT([2]Data!$G2773,[2]Data!$H2773)</f>
        <v>771</v>
      </c>
      <c r="L2773">
        <f>[2]Data!$K2773-[2]Data!$J2773</f>
        <v>123</v>
      </c>
      <c r="M2773" s="4" t="str">
        <f>VLOOKUP(Table_1[[#This Row],[Location ID]],[1]Locations!$A:$B,2,0)</f>
        <v>Murrieta</v>
      </c>
      <c r="N2773" s="4" t="str">
        <f>VLOOKUP(Table_1[[#This Row],[Sales Person ID]],'[1]Sales People'!$A:$B,2,0)</f>
        <v>Bobby Russell</v>
      </c>
      <c r="O2773" s="4" t="str">
        <f>VLOOKUP(Table_1[[#This Row],[Customer ID]],[1]Customers!$A:$B,2,0)</f>
        <v>Joe Rose</v>
      </c>
      <c r="P2773" s="5">
        <f>WEEKDAY([2]Data!$F2773)</f>
        <v>3</v>
      </c>
      <c r="Q2773" s="4">
        <f>MONTH([2]Data!$F2773)</f>
        <v>6</v>
      </c>
      <c r="R2773" s="4">
        <f>YEAR([2]Data!$F2773)</f>
        <v>2020</v>
      </c>
    </row>
    <row r="2774" spans="1:18" ht="15.75" customHeight="1">
      <c r="A2774" s="2" t="s">
        <v>3783</v>
      </c>
      <c r="B2774" s="2" t="s">
        <v>58</v>
      </c>
      <c r="C2774" s="2" t="s">
        <v>151</v>
      </c>
      <c r="D2774" s="2" t="s">
        <v>122</v>
      </c>
      <c r="E2774" s="2" t="s">
        <v>3784</v>
      </c>
      <c r="F2774" s="3">
        <v>44162</v>
      </c>
      <c r="G2774" s="2">
        <v>1</v>
      </c>
      <c r="H2774" s="2">
        <v>1812</v>
      </c>
      <c r="I2774" s="4">
        <f>VLOOKUP(Table_1[[#This Row],[Product ID]],[1]Products!$A:$D,3,0)</f>
        <v>1305</v>
      </c>
      <c r="J2774" s="4">
        <f>PRODUCT([2]Data!$G2774,[2]Data!$I2774)</f>
        <v>1305</v>
      </c>
      <c r="K2774" s="4">
        <f>PRODUCT([2]Data!$G2774,[2]Data!$H2774)</f>
        <v>1812</v>
      </c>
      <c r="L2774" s="4">
        <f>[2]Data!$K2774-[2]Data!$J2774</f>
        <v>507</v>
      </c>
      <c r="M2774" s="4" t="str">
        <f>VLOOKUP(Table_1[[#This Row],[Location ID]],[1]Locations!$A:$B,2,0)</f>
        <v>Salinas</v>
      </c>
      <c r="N2774" s="4" t="str">
        <f>VLOOKUP(Table_1[[#This Row],[Sales Person ID]],'[1]Sales People'!$A:$B,2,0)</f>
        <v>Ryan Welch</v>
      </c>
      <c r="O2774" s="4" t="str">
        <f>VLOOKUP(Table_1[[#This Row],[Customer ID]],[1]Customers!$A:$B,2,0)</f>
        <v>Earl Robinson</v>
      </c>
      <c r="P2774" s="5">
        <f>WEEKDAY([2]Data!$F2774)</f>
        <v>6</v>
      </c>
      <c r="Q2774" s="4">
        <f>MONTH([2]Data!$F2774)</f>
        <v>11</v>
      </c>
      <c r="R2774" s="4">
        <f>YEAR([2]Data!$F2774)</f>
        <v>2020</v>
      </c>
    </row>
    <row r="2775" spans="1:18" ht="15.75" customHeight="1">
      <c r="A2775" s="6" t="s">
        <v>3785</v>
      </c>
      <c r="B2775" s="6" t="s">
        <v>218</v>
      </c>
      <c r="C2775" s="6" t="s">
        <v>257</v>
      </c>
      <c r="D2775" s="6" t="s">
        <v>36</v>
      </c>
      <c r="E2775" s="6" t="s">
        <v>1035</v>
      </c>
      <c r="F2775" s="8">
        <v>43902</v>
      </c>
      <c r="G2775" s="6">
        <v>1</v>
      </c>
      <c r="H2775" s="6">
        <v>2464</v>
      </c>
      <c r="I2775" s="4">
        <f>VLOOKUP(Table_1[[#This Row],[Product ID]],[1]Products!$A:$D,3,0)</f>
        <v>1774</v>
      </c>
      <c r="J2775">
        <f>PRODUCT([2]Data!$G2775,[2]Data!$I2775)</f>
        <v>1774</v>
      </c>
      <c r="K2775">
        <f>PRODUCT([2]Data!$G2775,[2]Data!$H2775)</f>
        <v>2464</v>
      </c>
      <c r="L2775">
        <f>[2]Data!$K2775-[2]Data!$J2775</f>
        <v>690</v>
      </c>
      <c r="M2775" s="4" t="str">
        <f>VLOOKUP(Table_1[[#This Row],[Location ID]],[1]Locations!$A:$B,2,0)</f>
        <v>San Francisco</v>
      </c>
      <c r="N2775" s="4" t="str">
        <f>VLOOKUP(Table_1[[#This Row],[Sales Person ID]],'[1]Sales People'!$A:$B,2,0)</f>
        <v>Brian Davis</v>
      </c>
      <c r="O2775" s="4" t="str">
        <f>VLOOKUP(Table_1[[#This Row],[Customer ID]],[1]Customers!$A:$B,2,0)</f>
        <v>Justin Johnston</v>
      </c>
      <c r="P2775" s="5">
        <f>WEEKDAY([2]Data!$F2775)</f>
        <v>5</v>
      </c>
      <c r="Q2775" s="4">
        <f>MONTH([2]Data!$F2775)</f>
        <v>3</v>
      </c>
      <c r="R2775" s="4">
        <f>YEAR([2]Data!$F2775)</f>
        <v>2020</v>
      </c>
    </row>
    <row r="2776" spans="1:18" ht="15.75" customHeight="1">
      <c r="A2776" s="2" t="s">
        <v>3786</v>
      </c>
      <c r="B2776" s="2" t="s">
        <v>679</v>
      </c>
      <c r="C2776" s="2" t="s">
        <v>327</v>
      </c>
      <c r="D2776" s="2" t="s">
        <v>147</v>
      </c>
      <c r="E2776" s="2" t="s">
        <v>52</v>
      </c>
      <c r="F2776" s="3">
        <v>44056</v>
      </c>
      <c r="G2776" s="2">
        <v>4</v>
      </c>
      <c r="H2776" s="2">
        <v>181</v>
      </c>
      <c r="I2776" s="4">
        <f>VLOOKUP(Table_1[[#This Row],[Product ID]],[1]Products!$A:$D,3,0)</f>
        <v>130</v>
      </c>
      <c r="J2776" s="4">
        <f>PRODUCT([2]Data!$G2776,[2]Data!$I2776)</f>
        <v>520</v>
      </c>
      <c r="K2776" s="4">
        <f>PRODUCT([2]Data!$G2776,[2]Data!$H2776)</f>
        <v>724</v>
      </c>
      <c r="L2776" s="4">
        <f>[2]Data!$K2776-[2]Data!$J2776</f>
        <v>204</v>
      </c>
      <c r="M2776" s="4" t="str">
        <f>VLOOKUP(Table_1[[#This Row],[Location ID]],[1]Locations!$A:$B,2,0)</f>
        <v>East Los Angeles</v>
      </c>
      <c r="N2776" s="4" t="str">
        <f>VLOOKUP(Table_1[[#This Row],[Sales Person ID]],'[1]Sales People'!$A:$B,2,0)</f>
        <v>Clarence Fox</v>
      </c>
      <c r="O2776" s="4" t="str">
        <f>VLOOKUP(Table_1[[#This Row],[Customer ID]],[1]Customers!$A:$B,2,0)</f>
        <v>Patrick Wells</v>
      </c>
      <c r="P2776" s="5">
        <f>WEEKDAY([2]Data!$F2776)</f>
        <v>5</v>
      </c>
      <c r="Q2776" s="4">
        <f>MONTH([2]Data!$F2776)</f>
        <v>8</v>
      </c>
      <c r="R2776" s="4">
        <f>YEAR([2]Data!$F2776)</f>
        <v>2020</v>
      </c>
    </row>
    <row r="2777" spans="1:18" ht="15.75" customHeight="1">
      <c r="A2777" s="6" t="s">
        <v>3787</v>
      </c>
      <c r="B2777" s="6" t="s">
        <v>363</v>
      </c>
      <c r="C2777" s="6" t="s">
        <v>538</v>
      </c>
      <c r="D2777" s="6" t="s">
        <v>51</v>
      </c>
      <c r="E2777" s="6" t="s">
        <v>3169</v>
      </c>
      <c r="F2777" s="8">
        <v>44045</v>
      </c>
      <c r="G2777" s="6">
        <v>1</v>
      </c>
      <c r="H2777" s="6">
        <v>203</v>
      </c>
      <c r="I2777" s="4">
        <f>VLOOKUP(Table_1[[#This Row],[Product ID]],[1]Products!$A:$D,3,0)</f>
        <v>154</v>
      </c>
      <c r="J2777">
        <f>PRODUCT([2]Data!$G2777,[2]Data!$I2777)</f>
        <v>154</v>
      </c>
      <c r="K2777">
        <f>PRODUCT([2]Data!$G2777,[2]Data!$H2777)</f>
        <v>203</v>
      </c>
      <c r="L2777">
        <f>[2]Data!$K2777-[2]Data!$J2777</f>
        <v>49</v>
      </c>
      <c r="M2777" s="4" t="str">
        <f>VLOOKUP(Table_1[[#This Row],[Location ID]],[1]Locations!$A:$B,2,0)</f>
        <v>Stockton</v>
      </c>
      <c r="N2777" s="4" t="str">
        <f>VLOOKUP(Table_1[[#This Row],[Sales Person ID]],'[1]Sales People'!$A:$B,2,0)</f>
        <v>Brian Hansen</v>
      </c>
      <c r="O2777" s="4" t="str">
        <f>VLOOKUP(Table_1[[#This Row],[Customer ID]],[1]Customers!$A:$B,2,0)</f>
        <v>Jack Lynch</v>
      </c>
      <c r="P2777" s="5">
        <f>WEEKDAY([2]Data!$F2777)</f>
        <v>1</v>
      </c>
      <c r="Q2777" s="4">
        <f>MONTH([2]Data!$F2777)</f>
        <v>8</v>
      </c>
      <c r="R2777" s="4">
        <f>YEAR([2]Data!$F2777)</f>
        <v>2020</v>
      </c>
    </row>
    <row r="2778" spans="1:18" ht="15.75" customHeight="1">
      <c r="A2778" s="2" t="s">
        <v>3788</v>
      </c>
      <c r="B2778" s="2" t="s">
        <v>234</v>
      </c>
      <c r="C2778" s="2" t="s">
        <v>40</v>
      </c>
      <c r="D2778" s="2" t="s">
        <v>41</v>
      </c>
      <c r="E2778" s="2" t="s">
        <v>440</v>
      </c>
      <c r="F2778" s="3">
        <v>43930</v>
      </c>
      <c r="G2778" s="2">
        <v>3</v>
      </c>
      <c r="H2778" s="2">
        <v>799</v>
      </c>
      <c r="I2778" s="4">
        <f>VLOOKUP(Table_1[[#This Row],[Product ID]],[1]Products!$A:$D,3,0)</f>
        <v>455</v>
      </c>
      <c r="J2778" s="4">
        <f>PRODUCT([2]Data!$G2778,[2]Data!$I2778)</f>
        <v>1365</v>
      </c>
      <c r="K2778" s="4">
        <f>PRODUCT([2]Data!$G2778,[2]Data!$H2778)</f>
        <v>2397</v>
      </c>
      <c r="L2778" s="4">
        <f>[2]Data!$K2778-[2]Data!$J2778</f>
        <v>1032</v>
      </c>
      <c r="M2778" s="4" t="str">
        <f>VLOOKUP(Table_1[[#This Row],[Location ID]],[1]Locations!$A:$B,2,0)</f>
        <v>Santa Ana</v>
      </c>
      <c r="N2778" s="4" t="str">
        <f>VLOOKUP(Table_1[[#This Row],[Sales Person ID]],'[1]Sales People'!$A:$B,2,0)</f>
        <v>Carl Hall</v>
      </c>
      <c r="O2778" s="4" t="str">
        <f>VLOOKUP(Table_1[[#This Row],[Customer ID]],[1]Customers!$A:$B,2,0)</f>
        <v>Jose Williams</v>
      </c>
      <c r="P2778" s="5">
        <f>WEEKDAY([2]Data!$F2778)</f>
        <v>5</v>
      </c>
      <c r="Q2778" s="4">
        <f>MONTH([2]Data!$F2778)</f>
        <v>4</v>
      </c>
      <c r="R2778" s="4">
        <f>YEAR([2]Data!$F2778)</f>
        <v>2020</v>
      </c>
    </row>
    <row r="2779" spans="1:18" ht="15.75" customHeight="1">
      <c r="A2779" s="6" t="s">
        <v>3789</v>
      </c>
      <c r="B2779" s="6" t="s">
        <v>381</v>
      </c>
      <c r="C2779" s="6" t="s">
        <v>607</v>
      </c>
      <c r="D2779" s="6" t="s">
        <v>21</v>
      </c>
      <c r="E2779" s="6" t="s">
        <v>513</v>
      </c>
      <c r="F2779" s="8">
        <v>43880</v>
      </c>
      <c r="G2779" s="6">
        <v>1</v>
      </c>
      <c r="H2779" s="6">
        <v>771</v>
      </c>
      <c r="I2779" s="4">
        <f>VLOOKUP(Table_1[[#This Row],[Product ID]],[1]Products!$A:$D,3,0)</f>
        <v>648</v>
      </c>
      <c r="J2779">
        <f>PRODUCT([2]Data!$G2779,[2]Data!$I2779)</f>
        <v>648</v>
      </c>
      <c r="K2779">
        <f>PRODUCT([2]Data!$G2779,[2]Data!$H2779)</f>
        <v>771</v>
      </c>
      <c r="L2779">
        <f>[2]Data!$K2779-[2]Data!$J2779</f>
        <v>123</v>
      </c>
      <c r="M2779" s="4" t="str">
        <f>VLOOKUP(Table_1[[#This Row],[Location ID]],[1]Locations!$A:$B,2,0)</f>
        <v>Fremont</v>
      </c>
      <c r="N2779" s="4" t="str">
        <f>VLOOKUP(Table_1[[#This Row],[Sales Person ID]],'[1]Sales People'!$A:$B,2,0)</f>
        <v>Justin Lynch</v>
      </c>
      <c r="O2779" s="4" t="str">
        <f>VLOOKUP(Table_1[[#This Row],[Customer ID]],[1]Customers!$A:$B,2,0)</f>
        <v>Ralph Richardson</v>
      </c>
      <c r="P2779" s="5">
        <f>WEEKDAY([2]Data!$F2779)</f>
        <v>4</v>
      </c>
      <c r="Q2779" s="4">
        <f>MONTH([2]Data!$F2779)</f>
        <v>2</v>
      </c>
      <c r="R2779" s="4">
        <f>YEAR([2]Data!$F2779)</f>
        <v>2020</v>
      </c>
    </row>
    <row r="2780" spans="1:18" ht="15.75" customHeight="1">
      <c r="A2780" s="2" t="s">
        <v>3790</v>
      </c>
      <c r="B2780" s="2" t="s">
        <v>234</v>
      </c>
      <c r="C2780" s="2" t="s">
        <v>501</v>
      </c>
      <c r="D2780" s="2" t="s">
        <v>227</v>
      </c>
      <c r="E2780" s="2" t="s">
        <v>1436</v>
      </c>
      <c r="F2780" s="3">
        <v>43913</v>
      </c>
      <c r="G2780" s="2">
        <v>1</v>
      </c>
      <c r="H2780" s="2">
        <v>799</v>
      </c>
      <c r="I2780" s="4">
        <f>VLOOKUP(Table_1[[#This Row],[Product ID]],[1]Products!$A:$D,3,0)</f>
        <v>455</v>
      </c>
      <c r="J2780" s="4">
        <f>PRODUCT([2]Data!$G2780,[2]Data!$I2780)</f>
        <v>455</v>
      </c>
      <c r="K2780" s="4">
        <f>PRODUCT([2]Data!$G2780,[2]Data!$H2780)</f>
        <v>799</v>
      </c>
      <c r="L2780" s="4">
        <f>[2]Data!$K2780-[2]Data!$J2780</f>
        <v>344</v>
      </c>
      <c r="M2780" s="4" t="str">
        <f>VLOOKUP(Table_1[[#This Row],[Location ID]],[1]Locations!$A:$B,2,0)</f>
        <v>Temecula</v>
      </c>
      <c r="N2780" s="4" t="str">
        <f>VLOOKUP(Table_1[[#This Row],[Sales Person ID]],'[1]Sales People'!$A:$B,2,0)</f>
        <v>Ernest Wagner</v>
      </c>
      <c r="O2780" s="4" t="str">
        <f>VLOOKUP(Table_1[[#This Row],[Customer ID]],[1]Customers!$A:$B,2,0)</f>
        <v>Johnny Andrews</v>
      </c>
      <c r="P2780" s="5">
        <f>WEEKDAY([2]Data!$F2780)</f>
        <v>2</v>
      </c>
      <c r="Q2780" s="4">
        <f>MONTH([2]Data!$F2780)</f>
        <v>3</v>
      </c>
      <c r="R2780" s="4">
        <f>YEAR([2]Data!$F2780)</f>
        <v>2020</v>
      </c>
    </row>
    <row r="2781" spans="1:18" ht="15.75" customHeight="1">
      <c r="A2781" s="6" t="s">
        <v>3791</v>
      </c>
      <c r="B2781" s="6" t="s">
        <v>807</v>
      </c>
      <c r="C2781" s="6" t="s">
        <v>55</v>
      </c>
      <c r="D2781" s="6" t="s">
        <v>21</v>
      </c>
      <c r="E2781" s="6" t="s">
        <v>1913</v>
      </c>
      <c r="F2781" s="8">
        <v>43981</v>
      </c>
      <c r="G2781" s="6">
        <v>1</v>
      </c>
      <c r="H2781" s="6">
        <v>1103</v>
      </c>
      <c r="I2781" s="4">
        <f>VLOOKUP(Table_1[[#This Row],[Product ID]],[1]Products!$A:$D,3,0)</f>
        <v>838</v>
      </c>
      <c r="J2781">
        <f>PRODUCT([2]Data!$G2781,[2]Data!$I2781)</f>
        <v>838</v>
      </c>
      <c r="K2781">
        <f>PRODUCT([2]Data!$G2781,[2]Data!$H2781)</f>
        <v>1103</v>
      </c>
      <c r="L2781">
        <f>[2]Data!$K2781-[2]Data!$J2781</f>
        <v>265</v>
      </c>
      <c r="M2781" s="4" t="str">
        <f>VLOOKUP(Table_1[[#This Row],[Location ID]],[1]Locations!$A:$B,2,0)</f>
        <v>Moreno Valley</v>
      </c>
      <c r="N2781" s="4" t="str">
        <f>VLOOKUP(Table_1[[#This Row],[Sales Person ID]],'[1]Sales People'!$A:$B,2,0)</f>
        <v>Justin Lynch</v>
      </c>
      <c r="O2781" s="4" t="str">
        <f>VLOOKUP(Table_1[[#This Row],[Customer ID]],[1]Customers!$A:$B,2,0)</f>
        <v>Jeffrey Gibson</v>
      </c>
      <c r="P2781" s="5">
        <f>WEEKDAY([2]Data!$F2781)</f>
        <v>7</v>
      </c>
      <c r="Q2781" s="4">
        <f>MONTH([2]Data!$F2781)</f>
        <v>5</v>
      </c>
      <c r="R2781" s="4">
        <f>YEAR([2]Data!$F2781)</f>
        <v>2020</v>
      </c>
    </row>
    <row r="2782" spans="1:18" ht="15.75" customHeight="1">
      <c r="A2782" s="2" t="s">
        <v>3792</v>
      </c>
      <c r="B2782" s="2" t="s">
        <v>130</v>
      </c>
      <c r="C2782" s="2" t="s">
        <v>68</v>
      </c>
      <c r="D2782" s="2" t="s">
        <v>227</v>
      </c>
      <c r="E2782" s="2" t="s">
        <v>237</v>
      </c>
      <c r="F2782" s="3">
        <v>44082</v>
      </c>
      <c r="G2782" s="2">
        <v>1</v>
      </c>
      <c r="H2782" s="2">
        <v>1077</v>
      </c>
      <c r="I2782" s="4">
        <f>VLOOKUP(Table_1[[#This Row],[Product ID]],[1]Products!$A:$D,3,0)</f>
        <v>732</v>
      </c>
      <c r="J2782" s="4">
        <f>PRODUCT([2]Data!$G2782,[2]Data!$I2782)</f>
        <v>732</v>
      </c>
      <c r="K2782" s="4">
        <f>PRODUCT([2]Data!$G2782,[2]Data!$H2782)</f>
        <v>1077</v>
      </c>
      <c r="L2782" s="4">
        <f>[2]Data!$K2782-[2]Data!$J2782</f>
        <v>345</v>
      </c>
      <c r="M2782" s="4" t="str">
        <f>VLOOKUP(Table_1[[#This Row],[Location ID]],[1]Locations!$A:$B,2,0)</f>
        <v>Thousand Oaks</v>
      </c>
      <c r="N2782" s="4" t="str">
        <f>VLOOKUP(Table_1[[#This Row],[Sales Person ID]],'[1]Sales People'!$A:$B,2,0)</f>
        <v>Ernest Wagner</v>
      </c>
      <c r="O2782" s="4" t="str">
        <f>VLOOKUP(Table_1[[#This Row],[Customer ID]],[1]Customers!$A:$B,2,0)</f>
        <v>Ronald Duncan</v>
      </c>
      <c r="P2782" s="5">
        <f>WEEKDAY([2]Data!$F2782)</f>
        <v>3</v>
      </c>
      <c r="Q2782" s="4">
        <f>MONTH([2]Data!$F2782)</f>
        <v>9</v>
      </c>
      <c r="R2782" s="4">
        <f>YEAR([2]Data!$F2782)</f>
        <v>2020</v>
      </c>
    </row>
    <row r="2783" spans="1:18" ht="15.75" customHeight="1">
      <c r="A2783" s="6" t="s">
        <v>3793</v>
      </c>
      <c r="B2783" s="6" t="s">
        <v>616</v>
      </c>
      <c r="C2783" s="6" t="s">
        <v>231</v>
      </c>
      <c r="D2783" s="6" t="s">
        <v>227</v>
      </c>
      <c r="E2783" s="6" t="s">
        <v>171</v>
      </c>
      <c r="F2783" s="8">
        <v>44001</v>
      </c>
      <c r="G2783" s="6">
        <v>2</v>
      </c>
      <c r="H2783" s="6">
        <v>913</v>
      </c>
      <c r="I2783" s="4">
        <f>VLOOKUP(Table_1[[#This Row],[Product ID]],[1]Products!$A:$D,3,0)</f>
        <v>584</v>
      </c>
      <c r="J2783">
        <f>PRODUCT([2]Data!$G2783,[2]Data!$I2783)</f>
        <v>1168</v>
      </c>
      <c r="K2783">
        <f>PRODUCT([2]Data!$G2783,[2]Data!$H2783)</f>
        <v>1826</v>
      </c>
      <c r="L2783">
        <f>[2]Data!$K2783-[2]Data!$J2783</f>
        <v>658</v>
      </c>
      <c r="M2783" s="4" t="str">
        <f>VLOOKUP(Table_1[[#This Row],[Location ID]],[1]Locations!$A:$B,2,0)</f>
        <v>Modesto</v>
      </c>
      <c r="N2783" s="4" t="str">
        <f>VLOOKUP(Table_1[[#This Row],[Sales Person ID]],'[1]Sales People'!$A:$B,2,0)</f>
        <v>Ernest Wagner</v>
      </c>
      <c r="O2783" s="4" t="str">
        <f>VLOOKUP(Table_1[[#This Row],[Customer ID]],[1]Customers!$A:$B,2,0)</f>
        <v>Scott Roberts</v>
      </c>
      <c r="P2783" s="5">
        <f>WEEKDAY([2]Data!$F2783)</f>
        <v>6</v>
      </c>
      <c r="Q2783" s="4">
        <f>MONTH([2]Data!$F2783)</f>
        <v>6</v>
      </c>
      <c r="R2783" s="4">
        <f>YEAR([2]Data!$F2783)</f>
        <v>2020</v>
      </c>
    </row>
    <row r="2784" spans="1:18" ht="15.75" customHeight="1">
      <c r="A2784" s="2" t="s">
        <v>3794</v>
      </c>
      <c r="B2784" s="2" t="s">
        <v>278</v>
      </c>
      <c r="C2784" s="2" t="s">
        <v>366</v>
      </c>
      <c r="D2784" s="2" t="s">
        <v>82</v>
      </c>
      <c r="E2784" s="2" t="s">
        <v>834</v>
      </c>
      <c r="F2784" s="3">
        <v>43838</v>
      </c>
      <c r="G2784" s="2">
        <v>2</v>
      </c>
      <c r="H2784" s="2">
        <v>400</v>
      </c>
      <c r="I2784" s="4">
        <f>VLOOKUP(Table_1[[#This Row],[Product ID]],[1]Products!$A:$D,3,0)</f>
        <v>208</v>
      </c>
      <c r="J2784" s="4">
        <f>PRODUCT([2]Data!$G2784,[2]Data!$I2784)</f>
        <v>416</v>
      </c>
      <c r="K2784" s="4">
        <f>PRODUCT([2]Data!$G2784,[2]Data!$H2784)</f>
        <v>800</v>
      </c>
      <c r="L2784" s="4">
        <f>[2]Data!$K2784-[2]Data!$J2784</f>
        <v>384</v>
      </c>
      <c r="M2784" s="4" t="str">
        <f>VLOOKUP(Table_1[[#This Row],[Location ID]],[1]Locations!$A:$B,2,0)</f>
        <v>Burbank</v>
      </c>
      <c r="N2784" s="4" t="str">
        <f>VLOOKUP(Table_1[[#This Row],[Sales Person ID]],'[1]Sales People'!$A:$B,2,0)</f>
        <v>Gary Rodriguez</v>
      </c>
      <c r="O2784" s="4" t="str">
        <f>VLOOKUP(Table_1[[#This Row],[Customer ID]],[1]Customers!$A:$B,2,0)</f>
        <v>Harold Turner</v>
      </c>
      <c r="P2784" s="5">
        <f>WEEKDAY([2]Data!$F2784)</f>
        <v>4</v>
      </c>
      <c r="Q2784" s="4">
        <f>MONTH([2]Data!$F2784)</f>
        <v>1</v>
      </c>
      <c r="R2784" s="4">
        <f>YEAR([2]Data!$F2784)</f>
        <v>2020</v>
      </c>
    </row>
    <row r="2785" spans="1:18" ht="15.75" customHeight="1">
      <c r="A2785" s="6" t="s">
        <v>3795</v>
      </c>
      <c r="B2785" s="6" t="s">
        <v>475</v>
      </c>
      <c r="C2785" s="6" t="s">
        <v>55</v>
      </c>
      <c r="D2785" s="6" t="s">
        <v>64</v>
      </c>
      <c r="E2785" s="6" t="s">
        <v>900</v>
      </c>
      <c r="F2785" s="8">
        <v>44188</v>
      </c>
      <c r="G2785" s="6">
        <v>1</v>
      </c>
      <c r="H2785" s="6">
        <v>1566</v>
      </c>
      <c r="I2785" s="4">
        <f>VLOOKUP(Table_1[[#This Row],[Product ID]],[1]Products!$A:$D,3,0)</f>
        <v>1190</v>
      </c>
      <c r="J2785">
        <f>PRODUCT([2]Data!$G2785,[2]Data!$I2785)</f>
        <v>1190</v>
      </c>
      <c r="K2785">
        <f>PRODUCT([2]Data!$G2785,[2]Data!$H2785)</f>
        <v>1566</v>
      </c>
      <c r="L2785">
        <f>[2]Data!$K2785-[2]Data!$J2785</f>
        <v>376</v>
      </c>
      <c r="M2785" s="4" t="str">
        <f>VLOOKUP(Table_1[[#This Row],[Location ID]],[1]Locations!$A:$B,2,0)</f>
        <v>Moreno Valley</v>
      </c>
      <c r="N2785" s="4" t="str">
        <f>VLOOKUP(Table_1[[#This Row],[Sales Person ID]],'[1]Sales People'!$A:$B,2,0)</f>
        <v>Scott Mason</v>
      </c>
      <c r="O2785" s="4" t="str">
        <f>VLOOKUP(Table_1[[#This Row],[Customer ID]],[1]Customers!$A:$B,2,0)</f>
        <v>Joe Bryant</v>
      </c>
      <c r="P2785" s="5">
        <f>WEEKDAY([2]Data!$F2785)</f>
        <v>4</v>
      </c>
      <c r="Q2785" s="4">
        <f>MONTH([2]Data!$F2785)</f>
        <v>12</v>
      </c>
      <c r="R2785" s="4">
        <f>YEAR([2]Data!$F2785)</f>
        <v>2020</v>
      </c>
    </row>
    <row r="2786" spans="1:18" ht="15.75" customHeight="1">
      <c r="A2786" s="2" t="s">
        <v>3796</v>
      </c>
      <c r="B2786" s="2" t="s">
        <v>351</v>
      </c>
      <c r="C2786" s="2" t="s">
        <v>373</v>
      </c>
      <c r="D2786" s="2" t="s">
        <v>223</v>
      </c>
      <c r="E2786" s="2" t="s">
        <v>3477</v>
      </c>
      <c r="F2786" s="3">
        <v>43835</v>
      </c>
      <c r="G2786" s="2">
        <v>3</v>
      </c>
      <c r="H2786" s="2">
        <v>1967</v>
      </c>
      <c r="I2786" s="4">
        <f>VLOOKUP(Table_1[[#This Row],[Product ID]],[1]Products!$A:$D,3,0)</f>
        <v>1397</v>
      </c>
      <c r="J2786" s="4">
        <f>PRODUCT([2]Data!$G2786,[2]Data!$I2786)</f>
        <v>4191</v>
      </c>
      <c r="K2786" s="4">
        <f>PRODUCT([2]Data!$G2786,[2]Data!$H2786)</f>
        <v>5901</v>
      </c>
      <c r="L2786" s="4">
        <f>[2]Data!$K2786-[2]Data!$J2786</f>
        <v>1710</v>
      </c>
      <c r="M2786" s="4" t="str">
        <f>VLOOKUP(Table_1[[#This Row],[Location ID]],[1]Locations!$A:$B,2,0)</f>
        <v>San Bernardino</v>
      </c>
      <c r="N2786" s="4" t="str">
        <f>VLOOKUP(Table_1[[#This Row],[Sales Person ID]],'[1]Sales People'!$A:$B,2,0)</f>
        <v>Ronald Reed</v>
      </c>
      <c r="O2786" s="4" t="str">
        <f>VLOOKUP(Table_1[[#This Row],[Customer ID]],[1]Customers!$A:$B,2,0)</f>
        <v>Brian Hunter</v>
      </c>
      <c r="P2786" s="5">
        <f>WEEKDAY([2]Data!$F2786)</f>
        <v>1</v>
      </c>
      <c r="Q2786" s="4">
        <f>MONTH([2]Data!$F2786)</f>
        <v>1</v>
      </c>
      <c r="R2786" s="4">
        <f>YEAR([2]Data!$F2786)</f>
        <v>2020</v>
      </c>
    </row>
    <row r="2787" spans="1:18" ht="15.75" customHeight="1">
      <c r="A2787" s="6" t="s">
        <v>3797</v>
      </c>
      <c r="B2787" s="6" t="s">
        <v>196</v>
      </c>
      <c r="C2787" s="6" t="s">
        <v>483</v>
      </c>
      <c r="D2787" s="6" t="s">
        <v>236</v>
      </c>
      <c r="E2787" s="6" t="s">
        <v>334</v>
      </c>
      <c r="F2787" s="8">
        <v>43835</v>
      </c>
      <c r="G2787" s="6">
        <v>1</v>
      </c>
      <c r="H2787" s="6">
        <v>667</v>
      </c>
      <c r="I2787" s="4">
        <f>VLOOKUP(Table_1[[#This Row],[Product ID]],[1]Products!$A:$D,3,0)</f>
        <v>387</v>
      </c>
      <c r="J2787">
        <f>PRODUCT([2]Data!$G2787,[2]Data!$I2787)</f>
        <v>387</v>
      </c>
      <c r="K2787">
        <f>PRODUCT([2]Data!$G2787,[2]Data!$H2787)</f>
        <v>667</v>
      </c>
      <c r="L2787">
        <f>[2]Data!$K2787-[2]Data!$J2787</f>
        <v>280</v>
      </c>
      <c r="M2787" s="4" t="str">
        <f>VLOOKUP(Table_1[[#This Row],[Location ID]],[1]Locations!$A:$B,2,0)</f>
        <v>Concord</v>
      </c>
      <c r="N2787" s="4" t="str">
        <f>VLOOKUP(Table_1[[#This Row],[Sales Person ID]],'[1]Sales People'!$A:$B,2,0)</f>
        <v>Andrew Bowman</v>
      </c>
      <c r="O2787" s="4" t="str">
        <f>VLOOKUP(Table_1[[#This Row],[Customer ID]],[1]Customers!$A:$B,2,0)</f>
        <v>Douglas Franklin</v>
      </c>
      <c r="P2787" s="5">
        <f>WEEKDAY([2]Data!$F2787)</f>
        <v>1</v>
      </c>
      <c r="Q2787" s="4">
        <f>MONTH([2]Data!$F2787)</f>
        <v>1</v>
      </c>
      <c r="R2787" s="4">
        <f>YEAR([2]Data!$F2787)</f>
        <v>2020</v>
      </c>
    </row>
    <row r="2788" spans="1:18" ht="15.75" customHeight="1">
      <c r="A2788" s="2" t="s">
        <v>3798</v>
      </c>
      <c r="B2788" s="2" t="s">
        <v>580</v>
      </c>
      <c r="C2788" s="2" t="s">
        <v>111</v>
      </c>
      <c r="D2788" s="2" t="s">
        <v>424</v>
      </c>
      <c r="E2788" s="2" t="s">
        <v>966</v>
      </c>
      <c r="F2788" s="3">
        <v>43849</v>
      </c>
      <c r="G2788" s="2">
        <v>2</v>
      </c>
      <c r="H2788" s="2">
        <v>1178</v>
      </c>
      <c r="I2788" s="4">
        <f>VLOOKUP(Table_1[[#This Row],[Product ID]],[1]Products!$A:$D,3,0)</f>
        <v>683</v>
      </c>
      <c r="J2788" s="4">
        <f>PRODUCT([2]Data!$G2788,[2]Data!$I2788)</f>
        <v>1366</v>
      </c>
      <c r="K2788" s="4">
        <f>PRODUCT([2]Data!$G2788,[2]Data!$H2788)</f>
        <v>2356</v>
      </c>
      <c r="L2788" s="4">
        <f>[2]Data!$K2788-[2]Data!$J2788</f>
        <v>990</v>
      </c>
      <c r="M2788" s="4" t="str">
        <f>VLOOKUP(Table_1[[#This Row],[Location ID]],[1]Locations!$A:$B,2,0)</f>
        <v>Victorville</v>
      </c>
      <c r="N2788" s="4" t="str">
        <f>VLOOKUP(Table_1[[#This Row],[Sales Person ID]],'[1]Sales People'!$A:$B,2,0)</f>
        <v>Kenneth Bradley</v>
      </c>
      <c r="O2788" s="4" t="str">
        <f>VLOOKUP(Table_1[[#This Row],[Customer ID]],[1]Customers!$A:$B,2,0)</f>
        <v>Fred Peterson</v>
      </c>
      <c r="P2788" s="5">
        <f>WEEKDAY([2]Data!$F2788)</f>
        <v>1</v>
      </c>
      <c r="Q2788" s="4">
        <f>MONTH([2]Data!$F2788)</f>
        <v>1</v>
      </c>
      <c r="R2788" s="4">
        <f>YEAR([2]Data!$F2788)</f>
        <v>2020</v>
      </c>
    </row>
    <row r="2789" spans="1:18" ht="15.75" customHeight="1">
      <c r="A2789" s="6" t="s">
        <v>3799</v>
      </c>
      <c r="B2789" s="6" t="s">
        <v>936</v>
      </c>
      <c r="C2789" s="6" t="s">
        <v>360</v>
      </c>
      <c r="D2789" s="6" t="s">
        <v>36</v>
      </c>
      <c r="E2789" s="6" t="s">
        <v>2043</v>
      </c>
      <c r="F2789" s="8">
        <v>43835</v>
      </c>
      <c r="G2789" s="6">
        <v>2</v>
      </c>
      <c r="H2789" s="6">
        <v>136</v>
      </c>
      <c r="I2789" s="4">
        <f>VLOOKUP(Table_1[[#This Row],[Product ID]],[1]Products!$A:$D,3,0)</f>
        <v>72</v>
      </c>
      <c r="J2789">
        <f>PRODUCT([2]Data!$G2789,[2]Data!$I2789)</f>
        <v>144</v>
      </c>
      <c r="K2789">
        <f>PRODUCT([2]Data!$G2789,[2]Data!$H2789)</f>
        <v>272</v>
      </c>
      <c r="L2789">
        <f>[2]Data!$K2789-[2]Data!$J2789</f>
        <v>128</v>
      </c>
      <c r="M2789" s="4" t="str">
        <f>VLOOKUP(Table_1[[#This Row],[Location ID]],[1]Locations!$A:$B,2,0)</f>
        <v>Santa Clara</v>
      </c>
      <c r="N2789" s="4" t="str">
        <f>VLOOKUP(Table_1[[#This Row],[Sales Person ID]],'[1]Sales People'!$A:$B,2,0)</f>
        <v>Brian Davis</v>
      </c>
      <c r="O2789" s="4" t="str">
        <f>VLOOKUP(Table_1[[#This Row],[Customer ID]],[1]Customers!$A:$B,2,0)</f>
        <v>Eugene Cooper</v>
      </c>
      <c r="P2789" s="5">
        <f>WEEKDAY([2]Data!$F2789)</f>
        <v>1</v>
      </c>
      <c r="Q2789" s="4">
        <f>MONTH([2]Data!$F2789)</f>
        <v>1</v>
      </c>
      <c r="R2789" s="4">
        <f>YEAR([2]Data!$F2789)</f>
        <v>2020</v>
      </c>
    </row>
    <row r="2790" spans="1:18" ht="15.75" customHeight="1">
      <c r="A2790" s="2" t="s">
        <v>3800</v>
      </c>
      <c r="B2790" s="2" t="s">
        <v>205</v>
      </c>
      <c r="C2790" s="2" t="s">
        <v>185</v>
      </c>
      <c r="D2790" s="2" t="s">
        <v>367</v>
      </c>
      <c r="E2790" s="2" t="s">
        <v>3801</v>
      </c>
      <c r="F2790" s="3">
        <v>44029</v>
      </c>
      <c r="G2790" s="2">
        <v>1</v>
      </c>
      <c r="H2790" s="2">
        <v>1278</v>
      </c>
      <c r="I2790" s="4">
        <f>VLOOKUP(Table_1[[#This Row],[Product ID]],[1]Products!$A:$D,3,0)</f>
        <v>665</v>
      </c>
      <c r="J2790" s="4">
        <f>PRODUCT([2]Data!$G2790,[2]Data!$I2790)</f>
        <v>665</v>
      </c>
      <c r="K2790" s="4">
        <f>PRODUCT([2]Data!$G2790,[2]Data!$H2790)</f>
        <v>1278</v>
      </c>
      <c r="L2790" s="4">
        <f>[2]Data!$K2790-[2]Data!$J2790</f>
        <v>613</v>
      </c>
      <c r="M2790" s="4" t="str">
        <f>VLOOKUP(Table_1[[#This Row],[Location ID]],[1]Locations!$A:$B,2,0)</f>
        <v>Norwalk</v>
      </c>
      <c r="N2790" s="4" t="str">
        <f>VLOOKUP(Table_1[[#This Row],[Sales Person ID]],'[1]Sales People'!$A:$B,2,0)</f>
        <v>Jimmy Young</v>
      </c>
      <c r="O2790" s="4" t="str">
        <f>VLOOKUP(Table_1[[#This Row],[Customer ID]],[1]Customers!$A:$B,2,0)</f>
        <v>Joe Carroll</v>
      </c>
      <c r="P2790" s="5">
        <f>WEEKDAY([2]Data!$F2790)</f>
        <v>6</v>
      </c>
      <c r="Q2790" s="4">
        <f>MONTH([2]Data!$F2790)</f>
        <v>7</v>
      </c>
      <c r="R2790" s="4">
        <f>YEAR([2]Data!$F2790)</f>
        <v>2020</v>
      </c>
    </row>
    <row r="2791" spans="1:18" ht="15.75" customHeight="1">
      <c r="A2791" s="6" t="s">
        <v>3802</v>
      </c>
      <c r="B2791" s="6" t="s">
        <v>97</v>
      </c>
      <c r="C2791" s="6" t="s">
        <v>25</v>
      </c>
      <c r="D2791" s="6" t="s">
        <v>137</v>
      </c>
      <c r="E2791" s="6" t="s">
        <v>428</v>
      </c>
      <c r="F2791" s="8">
        <v>43940</v>
      </c>
      <c r="G2791" s="6">
        <v>2</v>
      </c>
      <c r="H2791" s="6">
        <v>1725</v>
      </c>
      <c r="I2791" s="4">
        <f>VLOOKUP(Table_1[[#This Row],[Product ID]],[1]Products!$A:$D,3,0)</f>
        <v>1363</v>
      </c>
      <c r="J2791">
        <f>PRODUCT([2]Data!$G2791,[2]Data!$I2791)</f>
        <v>2726</v>
      </c>
      <c r="K2791">
        <f>PRODUCT([2]Data!$G2791,[2]Data!$H2791)</f>
        <v>3450</v>
      </c>
      <c r="L2791">
        <f>[2]Data!$K2791-[2]Data!$J2791</f>
        <v>724</v>
      </c>
      <c r="M2791" s="4" t="str">
        <f>VLOOKUP(Table_1[[#This Row],[Location ID]],[1]Locations!$A:$B,2,0)</f>
        <v>Santa Clarita</v>
      </c>
      <c r="N2791" s="4" t="str">
        <f>VLOOKUP(Table_1[[#This Row],[Sales Person ID]],'[1]Sales People'!$A:$B,2,0)</f>
        <v>Larry Castillo</v>
      </c>
      <c r="O2791" s="4" t="str">
        <f>VLOOKUP(Table_1[[#This Row],[Customer ID]],[1]Customers!$A:$B,2,0)</f>
        <v>Brian Kim</v>
      </c>
      <c r="P2791" s="5">
        <f>WEEKDAY([2]Data!$F2791)</f>
        <v>1</v>
      </c>
      <c r="Q2791" s="4">
        <f>MONTH([2]Data!$F2791)</f>
        <v>4</v>
      </c>
      <c r="R2791" s="4">
        <f>YEAR([2]Data!$F2791)</f>
        <v>2020</v>
      </c>
    </row>
    <row r="2792" spans="1:18" ht="15.75" customHeight="1">
      <c r="A2792" s="2" t="s">
        <v>3803</v>
      </c>
      <c r="B2792" s="2" t="s">
        <v>256</v>
      </c>
      <c r="C2792" s="2" t="s">
        <v>146</v>
      </c>
      <c r="D2792" s="2" t="s">
        <v>250</v>
      </c>
      <c r="E2792" s="2" t="s">
        <v>301</v>
      </c>
      <c r="F2792" s="3">
        <v>43973</v>
      </c>
      <c r="G2792" s="2">
        <v>3</v>
      </c>
      <c r="H2792" s="2">
        <v>818</v>
      </c>
      <c r="I2792" s="4">
        <f>VLOOKUP(Table_1[[#This Row],[Product ID]],[1]Products!$A:$D,3,0)</f>
        <v>450</v>
      </c>
      <c r="J2792" s="4">
        <f>PRODUCT([2]Data!$G2792,[2]Data!$I2792)</f>
        <v>1350</v>
      </c>
      <c r="K2792" s="4">
        <f>PRODUCT([2]Data!$G2792,[2]Data!$H2792)</f>
        <v>2454</v>
      </c>
      <c r="L2792" s="4">
        <f>[2]Data!$K2792-[2]Data!$J2792</f>
        <v>1104</v>
      </c>
      <c r="M2792" s="4" t="str">
        <f>VLOOKUP(Table_1[[#This Row],[Location ID]],[1]Locations!$A:$B,2,0)</f>
        <v>Oxnard</v>
      </c>
      <c r="N2792" s="4" t="str">
        <f>VLOOKUP(Table_1[[#This Row],[Sales Person ID]],'[1]Sales People'!$A:$B,2,0)</f>
        <v>John Reyes</v>
      </c>
      <c r="O2792" s="4" t="str">
        <f>VLOOKUP(Table_1[[#This Row],[Customer ID]],[1]Customers!$A:$B,2,0)</f>
        <v>Keith Moore</v>
      </c>
      <c r="P2792" s="5">
        <f>WEEKDAY([2]Data!$F2792)</f>
        <v>6</v>
      </c>
      <c r="Q2792" s="4">
        <f>MONTH([2]Data!$F2792)</f>
        <v>5</v>
      </c>
      <c r="R2792" s="4">
        <f>YEAR([2]Data!$F2792)</f>
        <v>2020</v>
      </c>
    </row>
    <row r="2793" spans="1:18" ht="15.75" customHeight="1">
      <c r="A2793" s="6" t="s">
        <v>3804</v>
      </c>
      <c r="B2793" s="6" t="s">
        <v>274</v>
      </c>
      <c r="C2793" s="6" t="s">
        <v>257</v>
      </c>
      <c r="D2793" s="6" t="s">
        <v>69</v>
      </c>
      <c r="E2793" s="6" t="s">
        <v>1679</v>
      </c>
      <c r="F2793" s="8">
        <v>44002</v>
      </c>
      <c r="G2793" s="6">
        <v>1</v>
      </c>
      <c r="H2793" s="6">
        <v>378</v>
      </c>
      <c r="I2793" s="4">
        <f>VLOOKUP(Table_1[[#This Row],[Product ID]],[1]Products!$A:$D,3,0)</f>
        <v>291</v>
      </c>
      <c r="J2793">
        <f>PRODUCT([2]Data!$G2793,[2]Data!$I2793)</f>
        <v>291</v>
      </c>
      <c r="K2793">
        <f>PRODUCT([2]Data!$G2793,[2]Data!$H2793)</f>
        <v>378</v>
      </c>
      <c r="L2793">
        <f>[2]Data!$K2793-[2]Data!$J2793</f>
        <v>87</v>
      </c>
      <c r="M2793" s="4" t="str">
        <f>VLOOKUP(Table_1[[#This Row],[Location ID]],[1]Locations!$A:$B,2,0)</f>
        <v>San Francisco</v>
      </c>
      <c r="N2793" s="4" t="str">
        <f>VLOOKUP(Table_1[[#This Row],[Sales Person ID]],'[1]Sales People'!$A:$B,2,0)</f>
        <v>Christopher Tucker</v>
      </c>
      <c r="O2793" s="4" t="str">
        <f>VLOOKUP(Table_1[[#This Row],[Customer ID]],[1]Customers!$A:$B,2,0)</f>
        <v>Bruce Butler</v>
      </c>
      <c r="P2793" s="5">
        <f>WEEKDAY([2]Data!$F2793)</f>
        <v>7</v>
      </c>
      <c r="Q2793" s="4">
        <f>MONTH([2]Data!$F2793)</f>
        <v>6</v>
      </c>
      <c r="R2793" s="4">
        <f>YEAR([2]Data!$F2793)</f>
        <v>2020</v>
      </c>
    </row>
    <row r="2794" spans="1:18" ht="15.75" customHeight="1">
      <c r="A2794" s="2" t="s">
        <v>3805</v>
      </c>
      <c r="B2794" s="2" t="s">
        <v>29</v>
      </c>
      <c r="C2794" s="2" t="s">
        <v>30</v>
      </c>
      <c r="D2794" s="2" t="s">
        <v>102</v>
      </c>
      <c r="E2794" s="2" t="s">
        <v>1491</v>
      </c>
      <c r="F2794" s="3">
        <v>44015</v>
      </c>
      <c r="G2794" s="2">
        <v>1</v>
      </c>
      <c r="H2794" s="2">
        <v>880</v>
      </c>
      <c r="I2794" s="4">
        <f>VLOOKUP(Table_1[[#This Row],[Product ID]],[1]Products!$A:$D,3,0)</f>
        <v>634</v>
      </c>
      <c r="J2794" s="4">
        <f>PRODUCT([2]Data!$G2794,[2]Data!$I2794)</f>
        <v>634</v>
      </c>
      <c r="K2794" s="4">
        <f>PRODUCT([2]Data!$G2794,[2]Data!$H2794)</f>
        <v>880</v>
      </c>
      <c r="L2794" s="4">
        <f>[2]Data!$K2794-[2]Data!$J2794</f>
        <v>246</v>
      </c>
      <c r="M2794" s="4" t="str">
        <f>VLOOKUP(Table_1[[#This Row],[Location ID]],[1]Locations!$A:$B,2,0)</f>
        <v>Berkeley</v>
      </c>
      <c r="N2794" s="4" t="str">
        <f>VLOOKUP(Table_1[[#This Row],[Sales Person ID]],'[1]Sales People'!$A:$B,2,0)</f>
        <v>Howard Gardner</v>
      </c>
      <c r="O2794" s="4" t="str">
        <f>VLOOKUP(Table_1[[#This Row],[Customer ID]],[1]Customers!$A:$B,2,0)</f>
        <v>Shawn Snyder</v>
      </c>
      <c r="P2794" s="5">
        <f>WEEKDAY([2]Data!$F2794)</f>
        <v>6</v>
      </c>
      <c r="Q2794" s="4">
        <f>MONTH([2]Data!$F2794)</f>
        <v>7</v>
      </c>
      <c r="R2794" s="4">
        <f>YEAR([2]Data!$F2794)</f>
        <v>2020</v>
      </c>
    </row>
    <row r="2795" spans="1:18" ht="15.75" customHeight="1">
      <c r="A2795" s="6" t="s">
        <v>3806</v>
      </c>
      <c r="B2795" s="6" t="s">
        <v>372</v>
      </c>
      <c r="C2795" s="6" t="s">
        <v>30</v>
      </c>
      <c r="D2795" s="6" t="s">
        <v>367</v>
      </c>
      <c r="E2795" s="6" t="s">
        <v>1927</v>
      </c>
      <c r="F2795" s="8">
        <v>43932</v>
      </c>
      <c r="G2795" s="6">
        <v>1</v>
      </c>
      <c r="H2795" s="6">
        <v>1338</v>
      </c>
      <c r="I2795" s="4">
        <f>VLOOKUP(Table_1[[#This Row],[Product ID]],[1]Products!$A:$D,3,0)</f>
        <v>682</v>
      </c>
      <c r="J2795">
        <f>PRODUCT([2]Data!$G2795,[2]Data!$I2795)</f>
        <v>682</v>
      </c>
      <c r="K2795">
        <f>PRODUCT([2]Data!$G2795,[2]Data!$H2795)</f>
        <v>1338</v>
      </c>
      <c r="L2795">
        <f>[2]Data!$K2795-[2]Data!$J2795</f>
        <v>656</v>
      </c>
      <c r="M2795" s="4" t="str">
        <f>VLOOKUP(Table_1[[#This Row],[Location ID]],[1]Locations!$A:$B,2,0)</f>
        <v>Berkeley</v>
      </c>
      <c r="N2795" s="4" t="str">
        <f>VLOOKUP(Table_1[[#This Row],[Sales Person ID]],'[1]Sales People'!$A:$B,2,0)</f>
        <v>Jimmy Young</v>
      </c>
      <c r="O2795" s="4" t="str">
        <f>VLOOKUP(Table_1[[#This Row],[Customer ID]],[1]Customers!$A:$B,2,0)</f>
        <v>Kevin Gomez</v>
      </c>
      <c r="P2795" s="5">
        <f>WEEKDAY([2]Data!$F2795)</f>
        <v>7</v>
      </c>
      <c r="Q2795" s="4">
        <f>MONTH([2]Data!$F2795)</f>
        <v>4</v>
      </c>
      <c r="R2795" s="4">
        <f>YEAR([2]Data!$F2795)</f>
        <v>2020</v>
      </c>
    </row>
    <row r="2796" spans="1:18" ht="15.75" customHeight="1">
      <c r="A2796" s="2" t="s">
        <v>3807</v>
      </c>
      <c r="B2796" s="2" t="s">
        <v>548</v>
      </c>
      <c r="C2796" s="2" t="s">
        <v>264</v>
      </c>
      <c r="D2796" s="2" t="s">
        <v>424</v>
      </c>
      <c r="E2796" s="2" t="s">
        <v>1043</v>
      </c>
      <c r="F2796" s="3">
        <v>44043</v>
      </c>
      <c r="G2796" s="2">
        <v>3</v>
      </c>
      <c r="H2796" s="2">
        <v>556</v>
      </c>
      <c r="I2796" s="4">
        <f>VLOOKUP(Table_1[[#This Row],[Product ID]],[1]Products!$A:$D,3,0)</f>
        <v>395</v>
      </c>
      <c r="J2796" s="4">
        <f>PRODUCT([2]Data!$G2796,[2]Data!$I2796)</f>
        <v>1185</v>
      </c>
      <c r="K2796" s="4">
        <f>PRODUCT([2]Data!$G2796,[2]Data!$H2796)</f>
        <v>1668</v>
      </c>
      <c r="L2796" s="4">
        <f>[2]Data!$K2796-[2]Data!$J2796</f>
        <v>483</v>
      </c>
      <c r="M2796" s="4" t="str">
        <f>VLOOKUP(Table_1[[#This Row],[Location ID]],[1]Locations!$A:$B,2,0)</f>
        <v>Bakersfield</v>
      </c>
      <c r="N2796" s="4" t="str">
        <f>VLOOKUP(Table_1[[#This Row],[Sales Person ID]],'[1]Sales People'!$A:$B,2,0)</f>
        <v>Kenneth Bradley</v>
      </c>
      <c r="O2796" s="4" t="str">
        <f>VLOOKUP(Table_1[[#This Row],[Customer ID]],[1]Customers!$A:$B,2,0)</f>
        <v>Sean Alexander</v>
      </c>
      <c r="P2796" s="5">
        <f>WEEKDAY([2]Data!$F2796)</f>
        <v>6</v>
      </c>
      <c r="Q2796" s="4">
        <f>MONTH([2]Data!$F2796)</f>
        <v>7</v>
      </c>
      <c r="R2796" s="4">
        <f>YEAR([2]Data!$F2796)</f>
        <v>2020</v>
      </c>
    </row>
    <row r="2797" spans="1:18" ht="15.75" customHeight="1">
      <c r="A2797" s="6" t="s">
        <v>3808</v>
      </c>
      <c r="B2797" s="6" t="s">
        <v>1160</v>
      </c>
      <c r="C2797" s="6" t="s">
        <v>501</v>
      </c>
      <c r="D2797" s="6" t="s">
        <v>181</v>
      </c>
      <c r="E2797" s="6" t="s">
        <v>909</v>
      </c>
      <c r="F2797" s="8">
        <v>43973</v>
      </c>
      <c r="G2797" s="6">
        <v>1</v>
      </c>
      <c r="H2797" s="6">
        <v>847</v>
      </c>
      <c r="I2797" s="4">
        <f>VLOOKUP(Table_1[[#This Row],[Product ID]],[1]Products!$A:$D,3,0)</f>
        <v>534</v>
      </c>
      <c r="J2797">
        <f>PRODUCT([2]Data!$G2797,[2]Data!$I2797)</f>
        <v>534</v>
      </c>
      <c r="K2797">
        <f>PRODUCT([2]Data!$G2797,[2]Data!$H2797)</f>
        <v>847</v>
      </c>
      <c r="L2797">
        <f>[2]Data!$K2797-[2]Data!$J2797</f>
        <v>313</v>
      </c>
      <c r="M2797" s="4" t="str">
        <f>VLOOKUP(Table_1[[#This Row],[Location ID]],[1]Locations!$A:$B,2,0)</f>
        <v>Temecula</v>
      </c>
      <c r="N2797" s="4" t="str">
        <f>VLOOKUP(Table_1[[#This Row],[Sales Person ID]],'[1]Sales People'!$A:$B,2,0)</f>
        <v>Sean Miller</v>
      </c>
      <c r="O2797" s="4" t="str">
        <f>VLOOKUP(Table_1[[#This Row],[Customer ID]],[1]Customers!$A:$B,2,0)</f>
        <v>Roy Hamilton</v>
      </c>
      <c r="P2797" s="5">
        <f>WEEKDAY([2]Data!$F2797)</f>
        <v>6</v>
      </c>
      <c r="Q2797" s="4">
        <f>MONTH([2]Data!$F2797)</f>
        <v>5</v>
      </c>
      <c r="R2797" s="4">
        <f>YEAR([2]Data!$F2797)</f>
        <v>2020</v>
      </c>
    </row>
    <row r="2798" spans="1:18" ht="15.75" customHeight="1">
      <c r="A2798" s="2" t="s">
        <v>3809</v>
      </c>
      <c r="B2798" s="2" t="s">
        <v>564</v>
      </c>
      <c r="C2798" s="2" t="s">
        <v>538</v>
      </c>
      <c r="D2798" s="2" t="s">
        <v>64</v>
      </c>
      <c r="E2798" s="2" t="s">
        <v>705</v>
      </c>
      <c r="F2798" s="3">
        <v>44018</v>
      </c>
      <c r="G2798" s="2">
        <v>2</v>
      </c>
      <c r="H2798" s="2">
        <v>1798</v>
      </c>
      <c r="I2798" s="4">
        <f>VLOOKUP(Table_1[[#This Row],[Product ID]],[1]Products!$A:$D,3,0)</f>
        <v>971</v>
      </c>
      <c r="J2798" s="4">
        <f>PRODUCT([2]Data!$G2798,[2]Data!$I2798)</f>
        <v>1942</v>
      </c>
      <c r="K2798" s="4">
        <f>PRODUCT([2]Data!$G2798,[2]Data!$H2798)</f>
        <v>3596</v>
      </c>
      <c r="L2798" s="4">
        <f>[2]Data!$K2798-[2]Data!$J2798</f>
        <v>1654</v>
      </c>
      <c r="M2798" s="4" t="str">
        <f>VLOOKUP(Table_1[[#This Row],[Location ID]],[1]Locations!$A:$B,2,0)</f>
        <v>Stockton</v>
      </c>
      <c r="N2798" s="4" t="str">
        <f>VLOOKUP(Table_1[[#This Row],[Sales Person ID]],'[1]Sales People'!$A:$B,2,0)</f>
        <v>Scott Mason</v>
      </c>
      <c r="O2798" s="4" t="str">
        <f>VLOOKUP(Table_1[[#This Row],[Customer ID]],[1]Customers!$A:$B,2,0)</f>
        <v>Ronald Burns</v>
      </c>
      <c r="P2798" s="5">
        <f>WEEKDAY([2]Data!$F2798)</f>
        <v>2</v>
      </c>
      <c r="Q2798" s="4">
        <f>MONTH([2]Data!$F2798)</f>
        <v>7</v>
      </c>
      <c r="R2798" s="4">
        <f>YEAR([2]Data!$F2798)</f>
        <v>2020</v>
      </c>
    </row>
    <row r="2799" spans="1:18" ht="15.75" customHeight="1">
      <c r="A2799" s="6" t="s">
        <v>3810</v>
      </c>
      <c r="B2799" s="6" t="s">
        <v>120</v>
      </c>
      <c r="C2799" s="6" t="s">
        <v>85</v>
      </c>
      <c r="D2799" s="6" t="s">
        <v>82</v>
      </c>
      <c r="E2799" s="6" t="s">
        <v>161</v>
      </c>
      <c r="F2799" s="8">
        <v>43901</v>
      </c>
      <c r="G2799" s="6">
        <v>1</v>
      </c>
      <c r="H2799" s="6">
        <v>1783</v>
      </c>
      <c r="I2799" s="4">
        <f>VLOOKUP(Table_1[[#This Row],[Product ID]],[1]Products!$A:$D,3,0)</f>
        <v>1230</v>
      </c>
      <c r="J2799">
        <f>PRODUCT([2]Data!$G2799,[2]Data!$I2799)</f>
        <v>1230</v>
      </c>
      <c r="K2799">
        <f>PRODUCT([2]Data!$G2799,[2]Data!$H2799)</f>
        <v>1783</v>
      </c>
      <c r="L2799">
        <f>[2]Data!$K2799-[2]Data!$J2799</f>
        <v>553</v>
      </c>
      <c r="M2799" s="4" t="str">
        <f>VLOOKUP(Table_1[[#This Row],[Location ID]],[1]Locations!$A:$B,2,0)</f>
        <v>West Covina</v>
      </c>
      <c r="N2799" s="4" t="str">
        <f>VLOOKUP(Table_1[[#This Row],[Sales Person ID]],'[1]Sales People'!$A:$B,2,0)</f>
        <v>Gary Rodriguez</v>
      </c>
      <c r="O2799" s="4" t="str">
        <f>VLOOKUP(Table_1[[#This Row],[Customer ID]],[1]Customers!$A:$B,2,0)</f>
        <v>Thomas Hawkins</v>
      </c>
      <c r="P2799" s="5">
        <f>WEEKDAY([2]Data!$F2799)</f>
        <v>4</v>
      </c>
      <c r="Q2799" s="4">
        <f>MONTH([2]Data!$F2799)</f>
        <v>3</v>
      </c>
      <c r="R2799" s="4">
        <f>YEAR([2]Data!$F2799)</f>
        <v>2020</v>
      </c>
    </row>
    <row r="2800" spans="1:18" ht="15.75" customHeight="1">
      <c r="A2800" s="2" t="s">
        <v>3811</v>
      </c>
      <c r="B2800" s="2" t="s">
        <v>384</v>
      </c>
      <c r="C2800" s="2" t="s">
        <v>156</v>
      </c>
      <c r="D2800" s="2" t="s">
        <v>227</v>
      </c>
      <c r="E2800" s="2" t="s">
        <v>546</v>
      </c>
      <c r="F2800" s="3">
        <v>44048</v>
      </c>
      <c r="G2800" s="2">
        <v>1</v>
      </c>
      <c r="H2800" s="2">
        <v>2182</v>
      </c>
      <c r="I2800" s="4">
        <f>VLOOKUP(Table_1[[#This Row],[Product ID]],[1]Products!$A:$D,3,0)</f>
        <v>1200</v>
      </c>
      <c r="J2800" s="4">
        <f>PRODUCT([2]Data!$G2800,[2]Data!$I2800)</f>
        <v>1200</v>
      </c>
      <c r="K2800" s="4">
        <f>PRODUCT([2]Data!$G2800,[2]Data!$H2800)</f>
        <v>2182</v>
      </c>
      <c r="L2800" s="4">
        <f>[2]Data!$K2800-[2]Data!$J2800</f>
        <v>982</v>
      </c>
      <c r="M2800" s="4" t="str">
        <f>VLOOKUP(Table_1[[#This Row],[Location ID]],[1]Locations!$A:$B,2,0)</f>
        <v>Santa Maria</v>
      </c>
      <c r="N2800" s="4" t="str">
        <f>VLOOKUP(Table_1[[#This Row],[Sales Person ID]],'[1]Sales People'!$A:$B,2,0)</f>
        <v>Ernest Wagner</v>
      </c>
      <c r="O2800" s="4" t="str">
        <f>VLOOKUP(Table_1[[#This Row],[Customer ID]],[1]Customers!$A:$B,2,0)</f>
        <v>Andrew Martin</v>
      </c>
      <c r="P2800" s="5">
        <f>WEEKDAY([2]Data!$F2800)</f>
        <v>4</v>
      </c>
      <c r="Q2800" s="4">
        <f>MONTH([2]Data!$F2800)</f>
        <v>8</v>
      </c>
      <c r="R2800" s="4">
        <f>YEAR([2]Data!$F2800)</f>
        <v>2020</v>
      </c>
    </row>
    <row r="2801" spans="1:18" ht="15.75" customHeight="1">
      <c r="A2801" s="6" t="s">
        <v>3812</v>
      </c>
      <c r="B2801" s="6" t="s">
        <v>446</v>
      </c>
      <c r="C2801" s="6" t="s">
        <v>20</v>
      </c>
      <c r="D2801" s="6" t="s">
        <v>46</v>
      </c>
      <c r="E2801" s="6" t="s">
        <v>1489</v>
      </c>
      <c r="F2801" s="8">
        <v>43956</v>
      </c>
      <c r="G2801" s="6">
        <v>1</v>
      </c>
      <c r="H2801" s="6">
        <v>2141</v>
      </c>
      <c r="I2801" s="4">
        <f>VLOOKUP(Table_1[[#This Row],[Product ID]],[1]Products!$A:$D,3,0)</f>
        <v>1777</v>
      </c>
      <c r="J2801">
        <f>PRODUCT([2]Data!$G2801,[2]Data!$I2801)</f>
        <v>1777</v>
      </c>
      <c r="K2801">
        <f>PRODUCT([2]Data!$G2801,[2]Data!$H2801)</f>
        <v>2141</v>
      </c>
      <c r="L2801">
        <f>[2]Data!$K2801-[2]Data!$J2801</f>
        <v>364</v>
      </c>
      <c r="M2801" s="4" t="str">
        <f>VLOOKUP(Table_1[[#This Row],[Location ID]],[1]Locations!$A:$B,2,0)</f>
        <v>San Mateo</v>
      </c>
      <c r="N2801" s="4" t="str">
        <f>VLOOKUP(Table_1[[#This Row],[Sales Person ID]],'[1]Sales People'!$A:$B,2,0)</f>
        <v>Charles Harper</v>
      </c>
      <c r="O2801" s="4" t="str">
        <f>VLOOKUP(Table_1[[#This Row],[Customer ID]],[1]Customers!$A:$B,2,0)</f>
        <v>Jerry Simmons</v>
      </c>
      <c r="P2801" s="5">
        <f>WEEKDAY([2]Data!$F2801)</f>
        <v>3</v>
      </c>
      <c r="Q2801" s="4">
        <f>MONTH([2]Data!$F2801)</f>
        <v>5</v>
      </c>
      <c r="R2801" s="4">
        <f>YEAR([2]Data!$F2801)</f>
        <v>2020</v>
      </c>
    </row>
    <row r="2802" spans="1:18" ht="15.75" customHeight="1">
      <c r="A2802" s="2" t="s">
        <v>3813</v>
      </c>
      <c r="B2802" s="2" t="s">
        <v>221</v>
      </c>
      <c r="C2802" s="2" t="s">
        <v>283</v>
      </c>
      <c r="D2802" s="2" t="s">
        <v>21</v>
      </c>
      <c r="E2802" s="2" t="s">
        <v>1968</v>
      </c>
      <c r="F2802" s="3">
        <v>43942</v>
      </c>
      <c r="G2802" s="2">
        <v>1</v>
      </c>
      <c r="H2802" s="2">
        <v>458</v>
      </c>
      <c r="I2802" s="4">
        <f>VLOOKUP(Table_1[[#This Row],[Product ID]],[1]Products!$A:$D,3,0)</f>
        <v>376</v>
      </c>
      <c r="J2802" s="4">
        <f>PRODUCT([2]Data!$G2802,[2]Data!$I2802)</f>
        <v>376</v>
      </c>
      <c r="K2802" s="4">
        <f>PRODUCT([2]Data!$G2802,[2]Data!$H2802)</f>
        <v>458</v>
      </c>
      <c r="L2802" s="4">
        <f>[2]Data!$K2802-[2]Data!$J2802</f>
        <v>82</v>
      </c>
      <c r="M2802" s="4" t="str">
        <f>VLOOKUP(Table_1[[#This Row],[Location ID]],[1]Locations!$A:$B,2,0)</f>
        <v>Torrance</v>
      </c>
      <c r="N2802" s="4" t="str">
        <f>VLOOKUP(Table_1[[#This Row],[Sales Person ID]],'[1]Sales People'!$A:$B,2,0)</f>
        <v>Justin Lynch</v>
      </c>
      <c r="O2802" s="4" t="str">
        <f>VLOOKUP(Table_1[[#This Row],[Customer ID]],[1]Customers!$A:$B,2,0)</f>
        <v>Terry Richards</v>
      </c>
      <c r="P2802" s="5">
        <f>WEEKDAY([2]Data!$F2802)</f>
        <v>3</v>
      </c>
      <c r="Q2802" s="4">
        <f>MONTH([2]Data!$F2802)</f>
        <v>4</v>
      </c>
      <c r="R2802" s="4">
        <f>YEAR([2]Data!$F2802)</f>
        <v>2020</v>
      </c>
    </row>
    <row r="2803" spans="1:18" ht="15.75" customHeight="1">
      <c r="A2803" s="6" t="s">
        <v>3814</v>
      </c>
      <c r="B2803" s="6" t="s">
        <v>218</v>
      </c>
      <c r="C2803" s="6" t="s">
        <v>461</v>
      </c>
      <c r="D2803" s="6" t="s">
        <v>236</v>
      </c>
      <c r="E2803" s="6" t="s">
        <v>1051</v>
      </c>
      <c r="F2803" s="8">
        <v>44030</v>
      </c>
      <c r="G2803" s="6">
        <v>3</v>
      </c>
      <c r="H2803" s="6">
        <v>2464</v>
      </c>
      <c r="I2803" s="4">
        <f>VLOOKUP(Table_1[[#This Row],[Product ID]],[1]Products!$A:$D,3,0)</f>
        <v>1774</v>
      </c>
      <c r="J2803">
        <f>PRODUCT([2]Data!$G2803,[2]Data!$I2803)</f>
        <v>5322</v>
      </c>
      <c r="K2803">
        <f>PRODUCT([2]Data!$G2803,[2]Data!$H2803)</f>
        <v>7392</v>
      </c>
      <c r="L2803">
        <f>[2]Data!$K2803-[2]Data!$J2803</f>
        <v>2070</v>
      </c>
      <c r="M2803" s="4" t="str">
        <f>VLOOKUP(Table_1[[#This Row],[Location ID]],[1]Locations!$A:$B,2,0)</f>
        <v>Simi Valley</v>
      </c>
      <c r="N2803" s="4" t="str">
        <f>VLOOKUP(Table_1[[#This Row],[Sales Person ID]],'[1]Sales People'!$A:$B,2,0)</f>
        <v>Andrew Bowman</v>
      </c>
      <c r="O2803" s="4" t="str">
        <f>VLOOKUP(Table_1[[#This Row],[Customer ID]],[1]Customers!$A:$B,2,0)</f>
        <v>Carlos Stewart</v>
      </c>
      <c r="P2803" s="5">
        <f>WEEKDAY([2]Data!$F2803)</f>
        <v>7</v>
      </c>
      <c r="Q2803" s="4">
        <f>MONTH([2]Data!$F2803)</f>
        <v>7</v>
      </c>
      <c r="R2803" s="4">
        <f>YEAR([2]Data!$F2803)</f>
        <v>2020</v>
      </c>
    </row>
    <row r="2804" spans="1:18" ht="15.75" customHeight="1">
      <c r="A2804" s="2" t="s">
        <v>3815</v>
      </c>
      <c r="B2804" s="2" t="s">
        <v>110</v>
      </c>
      <c r="C2804" s="2" t="s">
        <v>77</v>
      </c>
      <c r="D2804" s="2" t="s">
        <v>122</v>
      </c>
      <c r="E2804" s="2" t="s">
        <v>1721</v>
      </c>
      <c r="F2804" s="3">
        <v>44132</v>
      </c>
      <c r="G2804" s="2">
        <v>3</v>
      </c>
      <c r="H2804" s="2">
        <v>1708</v>
      </c>
      <c r="I2804" s="4">
        <f>VLOOKUP(Table_1[[#This Row],[Product ID]],[1]Products!$A:$D,3,0)</f>
        <v>871</v>
      </c>
      <c r="J2804" s="4">
        <f>PRODUCT([2]Data!$G2804,[2]Data!$I2804)</f>
        <v>2613</v>
      </c>
      <c r="K2804" s="4">
        <f>PRODUCT([2]Data!$G2804,[2]Data!$H2804)</f>
        <v>5124</v>
      </c>
      <c r="L2804" s="4">
        <f>[2]Data!$K2804-[2]Data!$J2804</f>
        <v>2511</v>
      </c>
      <c r="M2804" s="4" t="str">
        <f>VLOOKUP(Table_1[[#This Row],[Location ID]],[1]Locations!$A:$B,2,0)</f>
        <v>Ontario</v>
      </c>
      <c r="N2804" s="4" t="str">
        <f>VLOOKUP(Table_1[[#This Row],[Sales Person ID]],'[1]Sales People'!$A:$B,2,0)</f>
        <v>Ryan Welch</v>
      </c>
      <c r="O2804" s="4" t="str">
        <f>VLOOKUP(Table_1[[#This Row],[Customer ID]],[1]Customers!$A:$B,2,0)</f>
        <v>Kevin Wheeler</v>
      </c>
      <c r="P2804" s="5">
        <f>WEEKDAY([2]Data!$F2804)</f>
        <v>4</v>
      </c>
      <c r="Q2804" s="4">
        <f>MONTH([2]Data!$F2804)</f>
        <v>10</v>
      </c>
      <c r="R2804" s="4">
        <f>YEAR([2]Data!$F2804)</f>
        <v>2020</v>
      </c>
    </row>
    <row r="2805" spans="1:18" ht="15.75" customHeight="1">
      <c r="A2805" s="6" t="s">
        <v>3816</v>
      </c>
      <c r="B2805" s="6" t="s">
        <v>256</v>
      </c>
      <c r="C2805" s="6" t="s">
        <v>68</v>
      </c>
      <c r="D2805" s="6" t="s">
        <v>367</v>
      </c>
      <c r="E2805" s="6" t="s">
        <v>1436</v>
      </c>
      <c r="F2805" s="8">
        <v>44183</v>
      </c>
      <c r="G2805" s="6">
        <v>4</v>
      </c>
      <c r="H2805" s="6">
        <v>818</v>
      </c>
      <c r="I2805" s="4">
        <f>VLOOKUP(Table_1[[#This Row],[Product ID]],[1]Products!$A:$D,3,0)</f>
        <v>450</v>
      </c>
      <c r="J2805">
        <f>PRODUCT([2]Data!$G2805,[2]Data!$I2805)</f>
        <v>1800</v>
      </c>
      <c r="K2805">
        <f>PRODUCT([2]Data!$G2805,[2]Data!$H2805)</f>
        <v>3272</v>
      </c>
      <c r="L2805">
        <f>[2]Data!$K2805-[2]Data!$J2805</f>
        <v>1472</v>
      </c>
      <c r="M2805" s="4" t="str">
        <f>VLOOKUP(Table_1[[#This Row],[Location ID]],[1]Locations!$A:$B,2,0)</f>
        <v>Thousand Oaks</v>
      </c>
      <c r="N2805" s="4" t="str">
        <f>VLOOKUP(Table_1[[#This Row],[Sales Person ID]],'[1]Sales People'!$A:$B,2,0)</f>
        <v>Jimmy Young</v>
      </c>
      <c r="O2805" s="4" t="str">
        <f>VLOOKUP(Table_1[[#This Row],[Customer ID]],[1]Customers!$A:$B,2,0)</f>
        <v>Johnny Andrews</v>
      </c>
      <c r="P2805" s="5">
        <f>WEEKDAY([2]Data!$F2805)</f>
        <v>6</v>
      </c>
      <c r="Q2805" s="4">
        <f>MONTH([2]Data!$F2805)</f>
        <v>12</v>
      </c>
      <c r="R2805" s="4">
        <f>YEAR([2]Data!$F2805)</f>
        <v>2020</v>
      </c>
    </row>
    <row r="2806" spans="1:18" ht="15.75" customHeight="1">
      <c r="A2806" s="2" t="s">
        <v>3817</v>
      </c>
      <c r="B2806" s="2" t="s">
        <v>130</v>
      </c>
      <c r="C2806" s="2" t="s">
        <v>283</v>
      </c>
      <c r="D2806" s="2" t="s">
        <v>356</v>
      </c>
      <c r="E2806" s="2" t="s">
        <v>1634</v>
      </c>
      <c r="F2806" s="3">
        <v>44088</v>
      </c>
      <c r="G2806" s="2">
        <v>2</v>
      </c>
      <c r="H2806" s="2">
        <v>1077</v>
      </c>
      <c r="I2806" s="4">
        <f>VLOOKUP(Table_1[[#This Row],[Product ID]],[1]Products!$A:$D,3,0)</f>
        <v>732</v>
      </c>
      <c r="J2806" s="4">
        <f>PRODUCT([2]Data!$G2806,[2]Data!$I2806)</f>
        <v>1464</v>
      </c>
      <c r="K2806" s="4">
        <f>PRODUCT([2]Data!$G2806,[2]Data!$H2806)</f>
        <v>2154</v>
      </c>
      <c r="L2806" s="4">
        <f>[2]Data!$K2806-[2]Data!$J2806</f>
        <v>690</v>
      </c>
      <c r="M2806" s="4" t="str">
        <f>VLOOKUP(Table_1[[#This Row],[Location ID]],[1]Locations!$A:$B,2,0)</f>
        <v>Torrance</v>
      </c>
      <c r="N2806" s="4" t="str">
        <f>VLOOKUP(Table_1[[#This Row],[Sales Person ID]],'[1]Sales People'!$A:$B,2,0)</f>
        <v>Larry Marshall</v>
      </c>
      <c r="O2806" s="4" t="str">
        <f>VLOOKUP(Table_1[[#This Row],[Customer ID]],[1]Customers!$A:$B,2,0)</f>
        <v>Bobby Duncan</v>
      </c>
      <c r="P2806" s="5">
        <f>WEEKDAY([2]Data!$F2806)</f>
        <v>2</v>
      </c>
      <c r="Q2806" s="4">
        <f>MONTH([2]Data!$F2806)</f>
        <v>9</v>
      </c>
      <c r="R2806" s="4">
        <f>YEAR([2]Data!$F2806)</f>
        <v>2020</v>
      </c>
    </row>
    <row r="2807" spans="1:18" ht="15.75" customHeight="1">
      <c r="A2807" s="6" t="s">
        <v>3818</v>
      </c>
      <c r="B2807" s="6" t="s">
        <v>58</v>
      </c>
      <c r="C2807" s="6" t="s">
        <v>478</v>
      </c>
      <c r="D2807" s="6" t="s">
        <v>275</v>
      </c>
      <c r="E2807" s="6" t="s">
        <v>1497</v>
      </c>
      <c r="F2807" s="8">
        <v>44056</v>
      </c>
      <c r="G2807" s="6">
        <v>1</v>
      </c>
      <c r="H2807" s="6">
        <v>1812</v>
      </c>
      <c r="I2807" s="4">
        <f>VLOOKUP(Table_1[[#This Row],[Product ID]],[1]Products!$A:$D,3,0)</f>
        <v>1305</v>
      </c>
      <c r="J2807">
        <f>PRODUCT([2]Data!$G2807,[2]Data!$I2807)</f>
        <v>1305</v>
      </c>
      <c r="K2807">
        <f>PRODUCT([2]Data!$G2807,[2]Data!$H2807)</f>
        <v>1812</v>
      </c>
      <c r="L2807">
        <f>[2]Data!$K2807-[2]Data!$J2807</f>
        <v>507</v>
      </c>
      <c r="M2807" s="4" t="str">
        <f>VLOOKUP(Table_1[[#This Row],[Location ID]],[1]Locations!$A:$B,2,0)</f>
        <v>Garden Grove</v>
      </c>
      <c r="N2807" s="4" t="str">
        <f>VLOOKUP(Table_1[[#This Row],[Sales Person ID]],'[1]Sales People'!$A:$B,2,0)</f>
        <v>Ernest Wheeler</v>
      </c>
      <c r="O2807" s="4" t="str">
        <f>VLOOKUP(Table_1[[#This Row],[Customer ID]],[1]Customers!$A:$B,2,0)</f>
        <v>Shawn Long</v>
      </c>
      <c r="P2807" s="5">
        <f>WEEKDAY([2]Data!$F2807)</f>
        <v>5</v>
      </c>
      <c r="Q2807" s="4">
        <f>MONTH([2]Data!$F2807)</f>
        <v>8</v>
      </c>
      <c r="R2807" s="4">
        <f>YEAR([2]Data!$F2807)</f>
        <v>2020</v>
      </c>
    </row>
    <row r="2808" spans="1:18" ht="15.75" customHeight="1">
      <c r="A2808" s="2" t="s">
        <v>3819</v>
      </c>
      <c r="B2808" s="2" t="s">
        <v>394</v>
      </c>
      <c r="C2808" s="2" t="s">
        <v>654</v>
      </c>
      <c r="D2808" s="2" t="s">
        <v>31</v>
      </c>
      <c r="E2808" s="2" t="s">
        <v>521</v>
      </c>
      <c r="F2808" s="3">
        <v>44047</v>
      </c>
      <c r="G2808" s="2">
        <v>1</v>
      </c>
      <c r="H2808" s="2">
        <v>1494</v>
      </c>
      <c r="I2808" s="4">
        <f>VLOOKUP(Table_1[[#This Row],[Product ID]],[1]Products!$A:$D,3,0)</f>
        <v>971</v>
      </c>
      <c r="J2808" s="4">
        <f>PRODUCT([2]Data!$G2808,[2]Data!$I2808)</f>
        <v>971</v>
      </c>
      <c r="K2808" s="4">
        <f>PRODUCT([2]Data!$G2808,[2]Data!$H2808)</f>
        <v>1494</v>
      </c>
      <c r="L2808" s="4">
        <f>[2]Data!$K2808-[2]Data!$J2808</f>
        <v>523</v>
      </c>
      <c r="M2808" s="4" t="str">
        <f>VLOOKUP(Table_1[[#This Row],[Location ID]],[1]Locations!$A:$B,2,0)</f>
        <v>Hayward</v>
      </c>
      <c r="N2808" s="4" t="str">
        <f>VLOOKUP(Table_1[[#This Row],[Sales Person ID]],'[1]Sales People'!$A:$B,2,0)</f>
        <v>Joshua Cook</v>
      </c>
      <c r="O2808" s="4" t="str">
        <f>VLOOKUP(Table_1[[#This Row],[Customer ID]],[1]Customers!$A:$B,2,0)</f>
        <v>George Ellis</v>
      </c>
      <c r="P2808" s="5">
        <f>WEEKDAY([2]Data!$F2808)</f>
        <v>3</v>
      </c>
      <c r="Q2808" s="4">
        <f>MONTH([2]Data!$F2808)</f>
        <v>8</v>
      </c>
      <c r="R2808" s="4">
        <f>YEAR([2]Data!$F2808)</f>
        <v>2020</v>
      </c>
    </row>
    <row r="2809" spans="1:18" ht="15.75" customHeight="1">
      <c r="A2809" s="6" t="s">
        <v>3820</v>
      </c>
      <c r="B2809" s="6" t="s">
        <v>67</v>
      </c>
      <c r="C2809" s="6" t="s">
        <v>215</v>
      </c>
      <c r="D2809" s="6" t="s">
        <v>64</v>
      </c>
      <c r="E2809" s="6" t="s">
        <v>1683</v>
      </c>
      <c r="F2809" s="8">
        <v>44143</v>
      </c>
      <c r="G2809" s="6">
        <v>2</v>
      </c>
      <c r="H2809" s="6">
        <v>1848</v>
      </c>
      <c r="I2809" s="4">
        <f>VLOOKUP(Table_1[[#This Row],[Product ID]],[1]Products!$A:$D,3,0)</f>
        <v>1294</v>
      </c>
      <c r="J2809">
        <f>PRODUCT([2]Data!$G2809,[2]Data!$I2809)</f>
        <v>2588</v>
      </c>
      <c r="K2809">
        <f>PRODUCT([2]Data!$G2809,[2]Data!$H2809)</f>
        <v>3696</v>
      </c>
      <c r="L2809">
        <f>[2]Data!$K2809-[2]Data!$J2809</f>
        <v>1108</v>
      </c>
      <c r="M2809" s="4" t="str">
        <f>VLOOKUP(Table_1[[#This Row],[Location ID]],[1]Locations!$A:$B,2,0)</f>
        <v>Corona</v>
      </c>
      <c r="N2809" s="4" t="str">
        <f>VLOOKUP(Table_1[[#This Row],[Sales Person ID]],'[1]Sales People'!$A:$B,2,0)</f>
        <v>Scott Mason</v>
      </c>
      <c r="O2809" s="4" t="str">
        <f>VLOOKUP(Table_1[[#This Row],[Customer ID]],[1]Customers!$A:$B,2,0)</f>
        <v>Joe Fuller</v>
      </c>
      <c r="P2809" s="5">
        <f>WEEKDAY([2]Data!$F2809)</f>
        <v>1</v>
      </c>
      <c r="Q2809" s="4">
        <f>MONTH([2]Data!$F2809)</f>
        <v>11</v>
      </c>
      <c r="R2809" s="4">
        <f>YEAR([2]Data!$F2809)</f>
        <v>2020</v>
      </c>
    </row>
    <row r="2810" spans="1:18" ht="15.75" customHeight="1">
      <c r="A2810" s="2" t="s">
        <v>3821</v>
      </c>
      <c r="B2810" s="2" t="s">
        <v>243</v>
      </c>
      <c r="C2810" s="2" t="s">
        <v>156</v>
      </c>
      <c r="D2810" s="2" t="s">
        <v>458</v>
      </c>
      <c r="E2810" s="2" t="s">
        <v>368</v>
      </c>
      <c r="F2810" s="3">
        <v>43833</v>
      </c>
      <c r="G2810" s="2">
        <v>1</v>
      </c>
      <c r="H2810" s="2">
        <v>1119</v>
      </c>
      <c r="I2810" s="4">
        <f>VLOOKUP(Table_1[[#This Row],[Product ID]],[1]Products!$A:$D,3,0)</f>
        <v>683</v>
      </c>
      <c r="J2810" s="4">
        <f>PRODUCT([2]Data!$G2810,[2]Data!$I2810)</f>
        <v>683</v>
      </c>
      <c r="K2810" s="4">
        <f>PRODUCT([2]Data!$G2810,[2]Data!$H2810)</f>
        <v>1119</v>
      </c>
      <c r="L2810" s="4">
        <f>[2]Data!$K2810-[2]Data!$J2810</f>
        <v>436</v>
      </c>
      <c r="M2810" s="4" t="str">
        <f>VLOOKUP(Table_1[[#This Row],[Location ID]],[1]Locations!$A:$B,2,0)</f>
        <v>Santa Maria</v>
      </c>
      <c r="N2810" s="4" t="str">
        <f>VLOOKUP(Table_1[[#This Row],[Sales Person ID]],'[1]Sales People'!$A:$B,2,0)</f>
        <v>Howard Sims</v>
      </c>
      <c r="O2810" s="4" t="str">
        <f>VLOOKUP(Table_1[[#This Row],[Customer ID]],[1]Customers!$A:$B,2,0)</f>
        <v>Joshua Peterson</v>
      </c>
      <c r="P2810" s="5">
        <f>WEEKDAY([2]Data!$F2810)</f>
        <v>6</v>
      </c>
      <c r="Q2810" s="4">
        <f>MONTH([2]Data!$F2810)</f>
        <v>1</v>
      </c>
      <c r="R2810" s="4">
        <f>YEAR([2]Data!$F2810)</f>
        <v>2020</v>
      </c>
    </row>
    <row r="2811" spans="1:18" ht="15.75" customHeight="1">
      <c r="A2811" s="6" t="s">
        <v>3822</v>
      </c>
      <c r="B2811" s="6" t="s">
        <v>54</v>
      </c>
      <c r="C2811" s="6" t="s">
        <v>146</v>
      </c>
      <c r="D2811" s="6" t="s">
        <v>370</v>
      </c>
      <c r="E2811" s="6" t="s">
        <v>1557</v>
      </c>
      <c r="F2811" s="8">
        <v>44140</v>
      </c>
      <c r="G2811" s="6">
        <v>1</v>
      </c>
      <c r="H2811" s="6">
        <v>356</v>
      </c>
      <c r="I2811" s="4">
        <f>VLOOKUP(Table_1[[#This Row],[Product ID]],[1]Products!$A:$D,3,0)</f>
        <v>292</v>
      </c>
      <c r="J2811">
        <f>PRODUCT([2]Data!$G2811,[2]Data!$I2811)</f>
        <v>292</v>
      </c>
      <c r="K2811">
        <f>PRODUCT([2]Data!$G2811,[2]Data!$H2811)</f>
        <v>356</v>
      </c>
      <c r="L2811">
        <f>[2]Data!$K2811-[2]Data!$J2811</f>
        <v>64</v>
      </c>
      <c r="M2811" s="4" t="str">
        <f>VLOOKUP(Table_1[[#This Row],[Location ID]],[1]Locations!$A:$B,2,0)</f>
        <v>Oxnard</v>
      </c>
      <c r="N2811" s="4" t="str">
        <f>VLOOKUP(Table_1[[#This Row],[Sales Person ID]],'[1]Sales People'!$A:$B,2,0)</f>
        <v>Eugene Holmes</v>
      </c>
      <c r="O2811" s="4" t="str">
        <f>VLOOKUP(Table_1[[#This Row],[Customer ID]],[1]Customers!$A:$B,2,0)</f>
        <v>Edward Walker</v>
      </c>
      <c r="P2811" s="5">
        <f>WEEKDAY([2]Data!$F2811)</f>
        <v>5</v>
      </c>
      <c r="Q2811" s="4">
        <f>MONTH([2]Data!$F2811)</f>
        <v>11</v>
      </c>
      <c r="R2811" s="4">
        <f>YEAR([2]Data!$F2811)</f>
        <v>2020</v>
      </c>
    </row>
    <row r="2812" spans="1:18" ht="15.75" customHeight="1">
      <c r="A2812" s="2" t="s">
        <v>3823</v>
      </c>
      <c r="B2812" s="2" t="s">
        <v>130</v>
      </c>
      <c r="C2812" s="2" t="s">
        <v>193</v>
      </c>
      <c r="D2812" s="2" t="s">
        <v>98</v>
      </c>
      <c r="E2812" s="2" t="s">
        <v>591</v>
      </c>
      <c r="F2812" s="3">
        <v>44136</v>
      </c>
      <c r="G2812" s="2">
        <v>1</v>
      </c>
      <c r="H2812" s="2">
        <v>1077</v>
      </c>
      <c r="I2812" s="4">
        <f>VLOOKUP(Table_1[[#This Row],[Product ID]],[1]Products!$A:$D,3,0)</f>
        <v>732</v>
      </c>
      <c r="J2812" s="4">
        <f>PRODUCT([2]Data!$G2812,[2]Data!$I2812)</f>
        <v>732</v>
      </c>
      <c r="K2812" s="4">
        <f>PRODUCT([2]Data!$G2812,[2]Data!$H2812)</f>
        <v>1077</v>
      </c>
      <c r="L2812" s="4">
        <f>[2]Data!$K2812-[2]Data!$J2812</f>
        <v>345</v>
      </c>
      <c r="M2812" s="4" t="str">
        <f>VLOOKUP(Table_1[[#This Row],[Location ID]],[1]Locations!$A:$B,2,0)</f>
        <v>Vallejo</v>
      </c>
      <c r="N2812" s="4" t="str">
        <f>VLOOKUP(Table_1[[#This Row],[Sales Person ID]],'[1]Sales People'!$A:$B,2,0)</f>
        <v>Martin Perry</v>
      </c>
      <c r="O2812" s="4" t="str">
        <f>VLOOKUP(Table_1[[#This Row],[Customer ID]],[1]Customers!$A:$B,2,0)</f>
        <v>Bobby Murray</v>
      </c>
      <c r="P2812" s="5">
        <f>WEEKDAY([2]Data!$F2812)</f>
        <v>1</v>
      </c>
      <c r="Q2812" s="4">
        <f>MONTH([2]Data!$F2812)</f>
        <v>11</v>
      </c>
      <c r="R2812" s="4">
        <f>YEAR([2]Data!$F2812)</f>
        <v>2020</v>
      </c>
    </row>
    <row r="2813" spans="1:18" ht="15.75" customHeight="1">
      <c r="A2813" s="6" t="s">
        <v>3824</v>
      </c>
      <c r="B2813" s="6" t="s">
        <v>677</v>
      </c>
      <c r="C2813" s="6" t="s">
        <v>279</v>
      </c>
      <c r="D2813" s="6" t="s">
        <v>98</v>
      </c>
      <c r="E2813" s="6" t="s">
        <v>1622</v>
      </c>
      <c r="F2813" s="8">
        <v>44111</v>
      </c>
      <c r="G2813" s="6">
        <v>1</v>
      </c>
      <c r="H2813" s="6">
        <v>2241</v>
      </c>
      <c r="I2813" s="4">
        <f>VLOOKUP(Table_1[[#This Row],[Product ID]],[1]Products!$A:$D,3,0)</f>
        <v>1367</v>
      </c>
      <c r="J2813">
        <f>PRODUCT([2]Data!$G2813,[2]Data!$I2813)</f>
        <v>1367</v>
      </c>
      <c r="K2813">
        <f>PRODUCT([2]Data!$G2813,[2]Data!$H2813)</f>
        <v>2241</v>
      </c>
      <c r="L2813">
        <f>[2]Data!$K2813-[2]Data!$J2813</f>
        <v>874</v>
      </c>
      <c r="M2813" s="4" t="str">
        <f>VLOOKUP(Table_1[[#This Row],[Location ID]],[1]Locations!$A:$B,2,0)</f>
        <v>Murrieta</v>
      </c>
      <c r="N2813" s="4" t="str">
        <f>VLOOKUP(Table_1[[#This Row],[Sales Person ID]],'[1]Sales People'!$A:$B,2,0)</f>
        <v>Martin Perry</v>
      </c>
      <c r="O2813" s="4" t="str">
        <f>VLOOKUP(Table_1[[#This Row],[Customer ID]],[1]Customers!$A:$B,2,0)</f>
        <v>Nicholas Arnold</v>
      </c>
      <c r="P2813" s="5">
        <f>WEEKDAY([2]Data!$F2813)</f>
        <v>4</v>
      </c>
      <c r="Q2813" s="4">
        <f>MONTH([2]Data!$F2813)</f>
        <v>10</v>
      </c>
      <c r="R2813" s="4">
        <f>YEAR([2]Data!$F2813)</f>
        <v>2020</v>
      </c>
    </row>
    <row r="2814" spans="1:18" ht="15.75" customHeight="1">
      <c r="A2814" s="2" t="s">
        <v>3825</v>
      </c>
      <c r="B2814" s="2" t="s">
        <v>58</v>
      </c>
      <c r="C2814" s="2" t="s">
        <v>193</v>
      </c>
      <c r="D2814" s="2" t="s">
        <v>458</v>
      </c>
      <c r="E2814" s="2" t="s">
        <v>1867</v>
      </c>
      <c r="F2814" s="3">
        <v>43943</v>
      </c>
      <c r="G2814" s="2">
        <v>1</v>
      </c>
      <c r="H2814" s="2">
        <v>1812</v>
      </c>
      <c r="I2814" s="4">
        <f>VLOOKUP(Table_1[[#This Row],[Product ID]],[1]Products!$A:$D,3,0)</f>
        <v>1305</v>
      </c>
      <c r="J2814" s="4">
        <f>PRODUCT([2]Data!$G2814,[2]Data!$I2814)</f>
        <v>1305</v>
      </c>
      <c r="K2814" s="4">
        <f>PRODUCT([2]Data!$G2814,[2]Data!$H2814)</f>
        <v>1812</v>
      </c>
      <c r="L2814" s="4">
        <f>[2]Data!$K2814-[2]Data!$J2814</f>
        <v>507</v>
      </c>
      <c r="M2814" s="4" t="str">
        <f>VLOOKUP(Table_1[[#This Row],[Location ID]],[1]Locations!$A:$B,2,0)</f>
        <v>Vallejo</v>
      </c>
      <c r="N2814" s="4" t="str">
        <f>VLOOKUP(Table_1[[#This Row],[Sales Person ID]],'[1]Sales People'!$A:$B,2,0)</f>
        <v>Howard Sims</v>
      </c>
      <c r="O2814" s="4" t="str">
        <f>VLOOKUP(Table_1[[#This Row],[Customer ID]],[1]Customers!$A:$B,2,0)</f>
        <v>Christopher Johnston</v>
      </c>
      <c r="P2814" s="5">
        <f>WEEKDAY([2]Data!$F2814)</f>
        <v>4</v>
      </c>
      <c r="Q2814" s="4">
        <f>MONTH([2]Data!$F2814)</f>
        <v>4</v>
      </c>
      <c r="R2814" s="4">
        <f>YEAR([2]Data!$F2814)</f>
        <v>2020</v>
      </c>
    </row>
    <row r="2815" spans="1:18" ht="15.75" customHeight="1">
      <c r="A2815" s="6" t="s">
        <v>3826</v>
      </c>
      <c r="B2815" s="6" t="s">
        <v>432</v>
      </c>
      <c r="C2815" s="6" t="s">
        <v>160</v>
      </c>
      <c r="D2815" s="6" t="s">
        <v>137</v>
      </c>
      <c r="E2815" s="6" t="s">
        <v>1883</v>
      </c>
      <c r="F2815" s="8">
        <v>43866</v>
      </c>
      <c r="G2815" s="6">
        <v>1</v>
      </c>
      <c r="H2815" s="6">
        <v>826</v>
      </c>
      <c r="I2815" s="4">
        <f>VLOOKUP(Table_1[[#This Row],[Product ID]],[1]Products!$A:$D,3,0)</f>
        <v>562</v>
      </c>
      <c r="J2815">
        <f>PRODUCT([2]Data!$G2815,[2]Data!$I2815)</f>
        <v>562</v>
      </c>
      <c r="K2815">
        <f>PRODUCT([2]Data!$G2815,[2]Data!$H2815)</f>
        <v>826</v>
      </c>
      <c r="L2815">
        <f>[2]Data!$K2815-[2]Data!$J2815</f>
        <v>264</v>
      </c>
      <c r="M2815" s="4" t="str">
        <f>VLOOKUP(Table_1[[#This Row],[Location ID]],[1]Locations!$A:$B,2,0)</f>
        <v>Antioch</v>
      </c>
      <c r="N2815" s="4" t="str">
        <f>VLOOKUP(Table_1[[#This Row],[Sales Person ID]],'[1]Sales People'!$A:$B,2,0)</f>
        <v>Larry Castillo</v>
      </c>
      <c r="O2815" s="4" t="str">
        <f>VLOOKUP(Table_1[[#This Row],[Customer ID]],[1]Customers!$A:$B,2,0)</f>
        <v>Henry Bishop</v>
      </c>
      <c r="P2815" s="5">
        <f>WEEKDAY([2]Data!$F2815)</f>
        <v>4</v>
      </c>
      <c r="Q2815" s="4">
        <f>MONTH([2]Data!$F2815)</f>
        <v>2</v>
      </c>
      <c r="R2815" s="4">
        <f>YEAR([2]Data!$F2815)</f>
        <v>2020</v>
      </c>
    </row>
    <row r="2816" spans="1:18" ht="15.75" customHeight="1">
      <c r="A2816" s="2" t="s">
        <v>3827</v>
      </c>
      <c r="B2816" s="2" t="s">
        <v>221</v>
      </c>
      <c r="C2816" s="2" t="s">
        <v>287</v>
      </c>
      <c r="D2816" s="2" t="s">
        <v>21</v>
      </c>
      <c r="E2816" s="2" t="s">
        <v>1791</v>
      </c>
      <c r="F2816" s="3">
        <v>44164</v>
      </c>
      <c r="G2816" s="2">
        <v>1</v>
      </c>
      <c r="H2816" s="2">
        <v>458</v>
      </c>
      <c r="I2816" s="4">
        <f>VLOOKUP(Table_1[[#This Row],[Product ID]],[1]Products!$A:$D,3,0)</f>
        <v>376</v>
      </c>
      <c r="J2816" s="4">
        <f>PRODUCT([2]Data!$G2816,[2]Data!$I2816)</f>
        <v>376</v>
      </c>
      <c r="K2816" s="4">
        <f>PRODUCT([2]Data!$G2816,[2]Data!$H2816)</f>
        <v>458</v>
      </c>
      <c r="L2816" s="4">
        <f>[2]Data!$K2816-[2]Data!$J2816</f>
        <v>82</v>
      </c>
      <c r="M2816" s="4" t="str">
        <f>VLOOKUP(Table_1[[#This Row],[Location ID]],[1]Locations!$A:$B,2,0)</f>
        <v>Orange</v>
      </c>
      <c r="N2816" s="4" t="str">
        <f>VLOOKUP(Table_1[[#This Row],[Sales Person ID]],'[1]Sales People'!$A:$B,2,0)</f>
        <v>Justin Lynch</v>
      </c>
      <c r="O2816" s="4" t="str">
        <f>VLOOKUP(Table_1[[#This Row],[Customer ID]],[1]Customers!$A:$B,2,0)</f>
        <v>Christopher Miller</v>
      </c>
      <c r="P2816" s="5">
        <f>WEEKDAY([2]Data!$F2816)</f>
        <v>1</v>
      </c>
      <c r="Q2816" s="4">
        <f>MONTH([2]Data!$F2816)</f>
        <v>11</v>
      </c>
      <c r="R2816" s="4">
        <f>YEAR([2]Data!$F2816)</f>
        <v>2020</v>
      </c>
    </row>
    <row r="2817" spans="1:18" ht="15.75" customHeight="1">
      <c r="A2817" s="6" t="s">
        <v>3828</v>
      </c>
      <c r="B2817" s="6" t="s">
        <v>256</v>
      </c>
      <c r="C2817" s="6" t="s">
        <v>235</v>
      </c>
      <c r="D2817" s="6" t="s">
        <v>189</v>
      </c>
      <c r="E2817" s="6" t="s">
        <v>1837</v>
      </c>
      <c r="F2817" s="8">
        <v>43906</v>
      </c>
      <c r="G2817" s="6">
        <v>1</v>
      </c>
      <c r="H2817" s="6">
        <v>818</v>
      </c>
      <c r="I2817" s="4">
        <f>VLOOKUP(Table_1[[#This Row],[Product ID]],[1]Products!$A:$D,3,0)</f>
        <v>450</v>
      </c>
      <c r="J2817">
        <f>PRODUCT([2]Data!$G2817,[2]Data!$I2817)</f>
        <v>450</v>
      </c>
      <c r="K2817">
        <f>PRODUCT([2]Data!$G2817,[2]Data!$H2817)</f>
        <v>818</v>
      </c>
      <c r="L2817">
        <f>[2]Data!$K2817-[2]Data!$J2817</f>
        <v>368</v>
      </c>
      <c r="M2817" s="4" t="str">
        <f>VLOOKUP(Table_1[[#This Row],[Location ID]],[1]Locations!$A:$B,2,0)</f>
        <v>Huntington Beach</v>
      </c>
      <c r="N2817" s="4" t="str">
        <f>VLOOKUP(Table_1[[#This Row],[Sales Person ID]],'[1]Sales People'!$A:$B,2,0)</f>
        <v>Joshua Taylor</v>
      </c>
      <c r="O2817" s="4" t="str">
        <f>VLOOKUP(Table_1[[#This Row],[Customer ID]],[1]Customers!$A:$B,2,0)</f>
        <v>Victor Lawson</v>
      </c>
      <c r="P2817" s="5">
        <f>WEEKDAY([2]Data!$F2817)</f>
        <v>2</v>
      </c>
      <c r="Q2817" s="4">
        <f>MONTH([2]Data!$F2817)</f>
        <v>3</v>
      </c>
      <c r="R2817" s="4">
        <f>YEAR([2]Data!$F2817)</f>
        <v>2020</v>
      </c>
    </row>
    <row r="2818" spans="1:18" ht="15.75" customHeight="1">
      <c r="A2818" s="2" t="s">
        <v>3829</v>
      </c>
      <c r="B2818" s="2" t="s">
        <v>243</v>
      </c>
      <c r="C2818" s="2" t="s">
        <v>297</v>
      </c>
      <c r="D2818" s="2" t="s">
        <v>127</v>
      </c>
      <c r="E2818" s="2" t="s">
        <v>1499</v>
      </c>
      <c r="F2818" s="3">
        <v>44189</v>
      </c>
      <c r="G2818" s="2">
        <v>1</v>
      </c>
      <c r="H2818" s="2">
        <v>1119</v>
      </c>
      <c r="I2818" s="4">
        <f>VLOOKUP(Table_1[[#This Row],[Product ID]],[1]Products!$A:$D,3,0)</f>
        <v>683</v>
      </c>
      <c r="J2818" s="4">
        <f>PRODUCT([2]Data!$G2818,[2]Data!$I2818)</f>
        <v>683</v>
      </c>
      <c r="K2818" s="4">
        <f>PRODUCT([2]Data!$G2818,[2]Data!$H2818)</f>
        <v>1119</v>
      </c>
      <c r="L2818" s="4">
        <f>[2]Data!$K2818-[2]Data!$J2818</f>
        <v>436</v>
      </c>
      <c r="M2818" s="4" t="str">
        <f>VLOOKUP(Table_1[[#This Row],[Location ID]],[1]Locations!$A:$B,2,0)</f>
        <v>El Monte</v>
      </c>
      <c r="N2818" s="4" t="str">
        <f>VLOOKUP(Table_1[[#This Row],[Sales Person ID]],'[1]Sales People'!$A:$B,2,0)</f>
        <v>Roger Ramos</v>
      </c>
      <c r="O2818" s="4" t="str">
        <f>VLOOKUP(Table_1[[#This Row],[Customer ID]],[1]Customers!$A:$B,2,0)</f>
        <v>Johnny Ward</v>
      </c>
      <c r="P2818" s="5">
        <f>WEEKDAY([2]Data!$F2818)</f>
        <v>5</v>
      </c>
      <c r="Q2818" s="4">
        <f>MONTH([2]Data!$F2818)</f>
        <v>12</v>
      </c>
      <c r="R2818" s="4">
        <f>YEAR([2]Data!$F2818)</f>
        <v>2020</v>
      </c>
    </row>
    <row r="2819" spans="1:18" ht="15.75" customHeight="1">
      <c r="A2819" s="6" t="s">
        <v>3830</v>
      </c>
      <c r="B2819" s="6" t="s">
        <v>714</v>
      </c>
      <c r="C2819" s="6" t="s">
        <v>55</v>
      </c>
      <c r="D2819" s="6" t="s">
        <v>170</v>
      </c>
      <c r="E2819" s="6" t="s">
        <v>593</v>
      </c>
      <c r="F2819" s="8">
        <v>44183</v>
      </c>
      <c r="G2819" s="6">
        <v>1</v>
      </c>
      <c r="H2819" s="6">
        <v>530</v>
      </c>
      <c r="I2819" s="4">
        <f>VLOOKUP(Table_1[[#This Row],[Product ID]],[1]Products!$A:$D,3,0)</f>
        <v>435</v>
      </c>
      <c r="J2819">
        <f>PRODUCT([2]Data!$G2819,[2]Data!$I2819)</f>
        <v>435</v>
      </c>
      <c r="K2819">
        <f>PRODUCT([2]Data!$G2819,[2]Data!$H2819)</f>
        <v>530</v>
      </c>
      <c r="L2819">
        <f>[2]Data!$K2819-[2]Data!$J2819</f>
        <v>95</v>
      </c>
      <c r="M2819" s="4" t="str">
        <f>VLOOKUP(Table_1[[#This Row],[Location ID]],[1]Locations!$A:$B,2,0)</f>
        <v>Moreno Valley</v>
      </c>
      <c r="N2819" s="4" t="str">
        <f>VLOOKUP(Table_1[[#This Row],[Sales Person ID]],'[1]Sales People'!$A:$B,2,0)</f>
        <v>Bobby Russell</v>
      </c>
      <c r="O2819" s="4" t="str">
        <f>VLOOKUP(Table_1[[#This Row],[Customer ID]],[1]Customers!$A:$B,2,0)</f>
        <v>Russell Nelson</v>
      </c>
      <c r="P2819" s="5">
        <f>WEEKDAY([2]Data!$F2819)</f>
        <v>6</v>
      </c>
      <c r="Q2819" s="4">
        <f>MONTH([2]Data!$F2819)</f>
        <v>12</v>
      </c>
      <c r="R2819" s="4">
        <f>YEAR([2]Data!$F2819)</f>
        <v>2020</v>
      </c>
    </row>
    <row r="2820" spans="1:18" ht="15.75" customHeight="1">
      <c r="A2820" s="2" t="s">
        <v>3831</v>
      </c>
      <c r="B2820" s="2" t="s">
        <v>192</v>
      </c>
      <c r="C2820" s="2" t="s">
        <v>742</v>
      </c>
      <c r="D2820" s="2" t="s">
        <v>74</v>
      </c>
      <c r="E2820" s="2" t="s">
        <v>1713</v>
      </c>
      <c r="F2820" s="3">
        <v>44087</v>
      </c>
      <c r="G2820" s="2">
        <v>2</v>
      </c>
      <c r="H2820" s="2">
        <v>1500</v>
      </c>
      <c r="I2820" s="4">
        <f>VLOOKUP(Table_1[[#This Row],[Product ID]],[1]Products!$A:$D,3,0)</f>
        <v>900</v>
      </c>
      <c r="J2820" s="4">
        <f>PRODUCT([2]Data!$G2820,[2]Data!$I2820)</f>
        <v>1800</v>
      </c>
      <c r="K2820" s="4">
        <f>PRODUCT([2]Data!$G2820,[2]Data!$H2820)</f>
        <v>3000</v>
      </c>
      <c r="L2820" s="4">
        <f>[2]Data!$K2820-[2]Data!$J2820</f>
        <v>1200</v>
      </c>
      <c r="M2820" s="4" t="str">
        <f>VLOOKUP(Table_1[[#This Row],[Location ID]],[1]Locations!$A:$B,2,0)</f>
        <v>Costa Mesa</v>
      </c>
      <c r="N2820" s="4" t="str">
        <f>VLOOKUP(Table_1[[#This Row],[Sales Person ID]],'[1]Sales People'!$A:$B,2,0)</f>
        <v>Jeremy Mendoza</v>
      </c>
      <c r="O2820" s="4" t="str">
        <f>VLOOKUP(Table_1[[#This Row],[Customer ID]],[1]Customers!$A:$B,2,0)</f>
        <v>Bruce Chapman</v>
      </c>
      <c r="P2820" s="5">
        <f>WEEKDAY([2]Data!$F2820)</f>
        <v>1</v>
      </c>
      <c r="Q2820" s="4">
        <f>MONTH([2]Data!$F2820)</f>
        <v>9</v>
      </c>
      <c r="R2820" s="4">
        <f>YEAR([2]Data!$F2820)</f>
        <v>2020</v>
      </c>
    </row>
    <row r="2821" spans="1:18" ht="15.75" customHeight="1">
      <c r="A2821" s="6" t="s">
        <v>3832</v>
      </c>
      <c r="B2821" s="6" t="s">
        <v>378</v>
      </c>
      <c r="C2821" s="6" t="s">
        <v>215</v>
      </c>
      <c r="D2821" s="6" t="s">
        <v>137</v>
      </c>
      <c r="E2821" s="6" t="s">
        <v>918</v>
      </c>
      <c r="F2821" s="8">
        <v>44100</v>
      </c>
      <c r="G2821" s="6">
        <v>1</v>
      </c>
      <c r="H2821" s="6">
        <v>530</v>
      </c>
      <c r="I2821" s="4">
        <f>VLOOKUP(Table_1[[#This Row],[Product ID]],[1]Products!$A:$D,3,0)</f>
        <v>424</v>
      </c>
      <c r="J2821">
        <f>PRODUCT([2]Data!$G2821,[2]Data!$I2821)</f>
        <v>424</v>
      </c>
      <c r="K2821">
        <f>PRODUCT([2]Data!$G2821,[2]Data!$H2821)</f>
        <v>530</v>
      </c>
      <c r="L2821">
        <f>[2]Data!$K2821-[2]Data!$J2821</f>
        <v>106</v>
      </c>
      <c r="M2821" s="4" t="str">
        <f>VLOOKUP(Table_1[[#This Row],[Location ID]],[1]Locations!$A:$B,2,0)</f>
        <v>Corona</v>
      </c>
      <c r="N2821" s="4" t="str">
        <f>VLOOKUP(Table_1[[#This Row],[Sales Person ID]],'[1]Sales People'!$A:$B,2,0)</f>
        <v>Larry Castillo</v>
      </c>
      <c r="O2821" s="4" t="str">
        <f>VLOOKUP(Table_1[[#This Row],[Customer ID]],[1]Customers!$A:$B,2,0)</f>
        <v>Carl Jones</v>
      </c>
      <c r="P2821" s="5">
        <f>WEEKDAY([2]Data!$F2821)</f>
        <v>7</v>
      </c>
      <c r="Q2821" s="4">
        <f>MONTH([2]Data!$F2821)</f>
        <v>9</v>
      </c>
      <c r="R2821" s="4">
        <f>YEAR([2]Data!$F2821)</f>
        <v>2020</v>
      </c>
    </row>
    <row r="2822" spans="1:18" ht="15.75" customHeight="1">
      <c r="A2822" s="2" t="s">
        <v>3833</v>
      </c>
      <c r="B2822" s="2" t="s">
        <v>406</v>
      </c>
      <c r="C2822" s="2" t="s">
        <v>201</v>
      </c>
      <c r="D2822" s="2" t="s">
        <v>41</v>
      </c>
      <c r="E2822" s="2" t="s">
        <v>578</v>
      </c>
      <c r="F2822" s="3">
        <v>43898</v>
      </c>
      <c r="G2822" s="2">
        <v>3</v>
      </c>
      <c r="H2822" s="2">
        <v>2257</v>
      </c>
      <c r="I2822" s="4">
        <f>VLOOKUP(Table_1[[#This Row],[Product ID]],[1]Products!$A:$D,3,0)</f>
        <v>1535</v>
      </c>
      <c r="J2822" s="4">
        <f>PRODUCT([2]Data!$G2822,[2]Data!$I2822)</f>
        <v>4605</v>
      </c>
      <c r="K2822" s="4">
        <f>PRODUCT([2]Data!$G2822,[2]Data!$H2822)</f>
        <v>6771</v>
      </c>
      <c r="L2822" s="4">
        <f>[2]Data!$K2822-[2]Data!$J2822</f>
        <v>2166</v>
      </c>
      <c r="M2822" s="4" t="str">
        <f>VLOOKUP(Table_1[[#This Row],[Location ID]],[1]Locations!$A:$B,2,0)</f>
        <v>Oakland</v>
      </c>
      <c r="N2822" s="4" t="str">
        <f>VLOOKUP(Table_1[[#This Row],[Sales Person ID]],'[1]Sales People'!$A:$B,2,0)</f>
        <v>Carl Hall</v>
      </c>
      <c r="O2822" s="4" t="str">
        <f>VLOOKUP(Table_1[[#This Row],[Customer ID]],[1]Customers!$A:$B,2,0)</f>
        <v>Juan Cruz</v>
      </c>
      <c r="P2822" s="5">
        <f>WEEKDAY([2]Data!$F2822)</f>
        <v>1</v>
      </c>
      <c r="Q2822" s="4">
        <f>MONTH([2]Data!$F2822)</f>
        <v>3</v>
      </c>
      <c r="R2822" s="4">
        <f>YEAR([2]Data!$F2822)</f>
        <v>2020</v>
      </c>
    </row>
    <row r="2823" spans="1:18" ht="15.75" customHeight="1">
      <c r="A2823" s="6" t="s">
        <v>3834</v>
      </c>
      <c r="B2823" s="6" t="s">
        <v>936</v>
      </c>
      <c r="C2823" s="6" t="s">
        <v>160</v>
      </c>
      <c r="D2823" s="6" t="s">
        <v>223</v>
      </c>
      <c r="E2823" s="6" t="s">
        <v>2646</v>
      </c>
      <c r="F2823" s="8">
        <v>43984</v>
      </c>
      <c r="G2823" s="6">
        <v>1</v>
      </c>
      <c r="H2823" s="6">
        <v>136</v>
      </c>
      <c r="I2823" s="4">
        <f>VLOOKUP(Table_1[[#This Row],[Product ID]],[1]Products!$A:$D,3,0)</f>
        <v>72</v>
      </c>
      <c r="J2823">
        <f>PRODUCT([2]Data!$G2823,[2]Data!$I2823)</f>
        <v>72</v>
      </c>
      <c r="K2823">
        <f>PRODUCT([2]Data!$G2823,[2]Data!$H2823)</f>
        <v>136</v>
      </c>
      <c r="L2823">
        <f>[2]Data!$K2823-[2]Data!$J2823</f>
        <v>64</v>
      </c>
      <c r="M2823" s="4" t="str">
        <f>VLOOKUP(Table_1[[#This Row],[Location ID]],[1]Locations!$A:$B,2,0)</f>
        <v>Antioch</v>
      </c>
      <c r="N2823" s="4" t="str">
        <f>VLOOKUP(Table_1[[#This Row],[Sales Person ID]],'[1]Sales People'!$A:$B,2,0)</f>
        <v>Ronald Reed</v>
      </c>
      <c r="O2823" s="4" t="str">
        <f>VLOOKUP(Table_1[[#This Row],[Customer ID]],[1]Customers!$A:$B,2,0)</f>
        <v>Christopher Weaver</v>
      </c>
      <c r="P2823" s="5">
        <f>WEEKDAY([2]Data!$F2823)</f>
        <v>3</v>
      </c>
      <c r="Q2823" s="4">
        <f>MONTH([2]Data!$F2823)</f>
        <v>6</v>
      </c>
      <c r="R2823" s="4">
        <f>YEAR([2]Data!$F2823)</f>
        <v>2020</v>
      </c>
    </row>
    <row r="2824" spans="1:18" ht="15.75" customHeight="1">
      <c r="A2824" s="2" t="s">
        <v>3835</v>
      </c>
      <c r="B2824" s="2" t="s">
        <v>446</v>
      </c>
      <c r="C2824" s="2" t="s">
        <v>360</v>
      </c>
      <c r="D2824" s="2" t="s">
        <v>275</v>
      </c>
      <c r="E2824" s="2" t="s">
        <v>1086</v>
      </c>
      <c r="F2824" s="3">
        <v>44130</v>
      </c>
      <c r="G2824" s="2">
        <v>4</v>
      </c>
      <c r="H2824" s="2">
        <v>2141</v>
      </c>
      <c r="I2824" s="4">
        <f>VLOOKUP(Table_1[[#This Row],[Product ID]],[1]Products!$A:$D,3,0)</f>
        <v>1777</v>
      </c>
      <c r="J2824" s="4">
        <f>PRODUCT([2]Data!$G2824,[2]Data!$I2824)</f>
        <v>7108</v>
      </c>
      <c r="K2824" s="4">
        <f>PRODUCT([2]Data!$G2824,[2]Data!$H2824)</f>
        <v>8564</v>
      </c>
      <c r="L2824" s="4">
        <f>[2]Data!$K2824-[2]Data!$J2824</f>
        <v>1456</v>
      </c>
      <c r="M2824" s="4" t="str">
        <f>VLOOKUP(Table_1[[#This Row],[Location ID]],[1]Locations!$A:$B,2,0)</f>
        <v>Santa Clara</v>
      </c>
      <c r="N2824" s="4" t="str">
        <f>VLOOKUP(Table_1[[#This Row],[Sales Person ID]],'[1]Sales People'!$A:$B,2,0)</f>
        <v>Ernest Wheeler</v>
      </c>
      <c r="O2824" s="4" t="str">
        <f>VLOOKUP(Table_1[[#This Row],[Customer ID]],[1]Customers!$A:$B,2,0)</f>
        <v>Christopher Wright</v>
      </c>
      <c r="P2824" s="5">
        <f>WEEKDAY([2]Data!$F2824)</f>
        <v>2</v>
      </c>
      <c r="Q2824" s="4">
        <f>MONTH([2]Data!$F2824)</f>
        <v>10</v>
      </c>
      <c r="R2824" s="4">
        <f>YEAR([2]Data!$F2824)</f>
        <v>2020</v>
      </c>
    </row>
    <row r="2825" spans="1:18" ht="15.75" customHeight="1">
      <c r="A2825" s="6" t="s">
        <v>3836</v>
      </c>
      <c r="B2825" s="6" t="s">
        <v>1160</v>
      </c>
      <c r="C2825" s="6" t="s">
        <v>20</v>
      </c>
      <c r="D2825" s="6" t="s">
        <v>202</v>
      </c>
      <c r="E2825" s="6" t="s">
        <v>330</v>
      </c>
      <c r="F2825" s="8">
        <v>44119</v>
      </c>
      <c r="G2825" s="6">
        <v>3</v>
      </c>
      <c r="H2825" s="6">
        <v>847</v>
      </c>
      <c r="I2825" s="4">
        <f>VLOOKUP(Table_1[[#This Row],[Product ID]],[1]Products!$A:$D,3,0)</f>
        <v>534</v>
      </c>
      <c r="J2825">
        <f>PRODUCT([2]Data!$G2825,[2]Data!$I2825)</f>
        <v>1602</v>
      </c>
      <c r="K2825">
        <f>PRODUCT([2]Data!$G2825,[2]Data!$H2825)</f>
        <v>2541</v>
      </c>
      <c r="L2825">
        <f>[2]Data!$K2825-[2]Data!$J2825</f>
        <v>939</v>
      </c>
      <c r="M2825" s="4" t="str">
        <f>VLOOKUP(Table_1[[#This Row],[Location ID]],[1]Locations!$A:$B,2,0)</f>
        <v>San Mateo</v>
      </c>
      <c r="N2825" s="4" t="str">
        <f>VLOOKUP(Table_1[[#This Row],[Sales Person ID]],'[1]Sales People'!$A:$B,2,0)</f>
        <v>Robert Reed</v>
      </c>
      <c r="O2825" s="4" t="str">
        <f>VLOOKUP(Table_1[[#This Row],[Customer ID]],[1]Customers!$A:$B,2,0)</f>
        <v>Walter Watson</v>
      </c>
      <c r="P2825" s="5">
        <f>WEEKDAY([2]Data!$F2825)</f>
        <v>5</v>
      </c>
      <c r="Q2825" s="4">
        <f>MONTH([2]Data!$F2825)</f>
        <v>10</v>
      </c>
      <c r="R2825" s="4">
        <f>YEAR([2]Data!$F2825)</f>
        <v>2020</v>
      </c>
    </row>
    <row r="2826" spans="1:18" ht="15.75" customHeight="1">
      <c r="A2826" s="2" t="s">
        <v>3837</v>
      </c>
      <c r="B2826" s="2" t="s">
        <v>175</v>
      </c>
      <c r="C2826" s="2" t="s">
        <v>156</v>
      </c>
      <c r="D2826" s="2" t="s">
        <v>69</v>
      </c>
      <c r="E2826" s="2" t="s">
        <v>2588</v>
      </c>
      <c r="F2826" s="3">
        <v>43890</v>
      </c>
      <c r="G2826" s="2">
        <v>1</v>
      </c>
      <c r="H2826" s="2">
        <v>637</v>
      </c>
      <c r="I2826" s="4">
        <f>VLOOKUP(Table_1[[#This Row],[Product ID]],[1]Products!$A:$D,3,0)</f>
        <v>389</v>
      </c>
      <c r="J2826" s="4">
        <f>PRODUCT([2]Data!$G2826,[2]Data!$I2826)</f>
        <v>389</v>
      </c>
      <c r="K2826" s="4">
        <f>PRODUCT([2]Data!$G2826,[2]Data!$H2826)</f>
        <v>637</v>
      </c>
      <c r="L2826" s="4">
        <f>[2]Data!$K2826-[2]Data!$J2826</f>
        <v>248</v>
      </c>
      <c r="M2826" s="4" t="str">
        <f>VLOOKUP(Table_1[[#This Row],[Location ID]],[1]Locations!$A:$B,2,0)</f>
        <v>Santa Maria</v>
      </c>
      <c r="N2826" s="4" t="str">
        <f>VLOOKUP(Table_1[[#This Row],[Sales Person ID]],'[1]Sales People'!$A:$B,2,0)</f>
        <v>Christopher Tucker</v>
      </c>
      <c r="O2826" s="4" t="str">
        <f>VLOOKUP(Table_1[[#This Row],[Customer ID]],[1]Customers!$A:$B,2,0)</f>
        <v>Jerry Green</v>
      </c>
      <c r="P2826" s="5">
        <f>WEEKDAY([2]Data!$F2826)</f>
        <v>7</v>
      </c>
      <c r="Q2826" s="4">
        <f>MONTH([2]Data!$F2826)</f>
        <v>2</v>
      </c>
      <c r="R2826" s="4">
        <f>YEAR([2]Data!$F2826)</f>
        <v>2020</v>
      </c>
    </row>
    <row r="2827" spans="1:18" ht="15.75" customHeight="1">
      <c r="A2827" s="6" t="s">
        <v>3838</v>
      </c>
      <c r="B2827" s="6" t="s">
        <v>136</v>
      </c>
      <c r="C2827" s="6" t="s">
        <v>469</v>
      </c>
      <c r="D2827" s="6" t="s">
        <v>319</v>
      </c>
      <c r="E2827" s="6" t="s">
        <v>914</v>
      </c>
      <c r="F2827" s="8">
        <v>44090</v>
      </c>
      <c r="G2827" s="6">
        <v>4</v>
      </c>
      <c r="H2827" s="6">
        <v>1826</v>
      </c>
      <c r="I2827" s="4">
        <f>VLOOKUP(Table_1[[#This Row],[Product ID]],[1]Products!$A:$D,3,0)</f>
        <v>1443</v>
      </c>
      <c r="J2827">
        <f>PRODUCT([2]Data!$G2827,[2]Data!$I2827)</f>
        <v>5772</v>
      </c>
      <c r="K2827">
        <f>PRODUCT([2]Data!$G2827,[2]Data!$H2827)</f>
        <v>7304</v>
      </c>
      <c r="L2827">
        <f>[2]Data!$K2827-[2]Data!$J2827</f>
        <v>1532</v>
      </c>
      <c r="M2827" s="4" t="str">
        <f>VLOOKUP(Table_1[[#This Row],[Location ID]],[1]Locations!$A:$B,2,0)</f>
        <v>Fontana</v>
      </c>
      <c r="N2827" s="4" t="str">
        <f>VLOOKUP(Table_1[[#This Row],[Sales Person ID]],'[1]Sales People'!$A:$B,2,0)</f>
        <v>Fred Robertson</v>
      </c>
      <c r="O2827" s="4" t="str">
        <f>VLOOKUP(Table_1[[#This Row],[Customer ID]],[1]Customers!$A:$B,2,0)</f>
        <v>Billy Kennedy</v>
      </c>
      <c r="P2827" s="5">
        <f>WEEKDAY([2]Data!$F2827)</f>
        <v>4</v>
      </c>
      <c r="Q2827" s="4">
        <f>MONTH([2]Data!$F2827)</f>
        <v>9</v>
      </c>
      <c r="R2827" s="4">
        <f>YEAR([2]Data!$F2827)</f>
        <v>2020</v>
      </c>
    </row>
    <row r="2828" spans="1:18" ht="15.75" customHeight="1">
      <c r="A2828" s="2" t="s">
        <v>3839</v>
      </c>
      <c r="B2828" s="2" t="s">
        <v>274</v>
      </c>
      <c r="C2828" s="2" t="s">
        <v>231</v>
      </c>
      <c r="D2828" s="2" t="s">
        <v>268</v>
      </c>
      <c r="E2828" s="2" t="s">
        <v>2678</v>
      </c>
      <c r="F2828" s="3">
        <v>43893</v>
      </c>
      <c r="G2828" s="2">
        <v>1</v>
      </c>
      <c r="H2828" s="2">
        <v>378</v>
      </c>
      <c r="I2828" s="4">
        <f>VLOOKUP(Table_1[[#This Row],[Product ID]],[1]Products!$A:$D,3,0)</f>
        <v>291</v>
      </c>
      <c r="J2828" s="4">
        <f>PRODUCT([2]Data!$G2828,[2]Data!$I2828)</f>
        <v>291</v>
      </c>
      <c r="K2828" s="4">
        <f>PRODUCT([2]Data!$G2828,[2]Data!$H2828)</f>
        <v>378</v>
      </c>
      <c r="L2828" s="4">
        <f>[2]Data!$K2828-[2]Data!$J2828</f>
        <v>87</v>
      </c>
      <c r="M2828" s="4" t="str">
        <f>VLOOKUP(Table_1[[#This Row],[Location ID]],[1]Locations!$A:$B,2,0)</f>
        <v>Modesto</v>
      </c>
      <c r="N2828" s="4" t="str">
        <f>VLOOKUP(Table_1[[#This Row],[Sales Person ID]],'[1]Sales People'!$A:$B,2,0)</f>
        <v>Jerry Perry</v>
      </c>
      <c r="O2828" s="4" t="str">
        <f>VLOOKUP(Table_1[[#This Row],[Customer ID]],[1]Customers!$A:$B,2,0)</f>
        <v>Roger Elliott</v>
      </c>
      <c r="P2828" s="5">
        <f>WEEKDAY([2]Data!$F2828)</f>
        <v>3</v>
      </c>
      <c r="Q2828" s="4">
        <f>MONTH([2]Data!$F2828)</f>
        <v>3</v>
      </c>
      <c r="R2828" s="4">
        <f>YEAR([2]Data!$F2828)</f>
        <v>2020</v>
      </c>
    </row>
    <row r="2829" spans="1:18" ht="15.75" customHeight="1">
      <c r="A2829" s="6" t="s">
        <v>3840</v>
      </c>
      <c r="B2829" s="6" t="s">
        <v>363</v>
      </c>
      <c r="C2829" s="6" t="s">
        <v>581</v>
      </c>
      <c r="D2829" s="6" t="s">
        <v>64</v>
      </c>
      <c r="E2829" s="6" t="s">
        <v>1588</v>
      </c>
      <c r="F2829" s="8">
        <v>44046</v>
      </c>
      <c r="G2829" s="6">
        <v>1</v>
      </c>
      <c r="H2829" s="6">
        <v>203</v>
      </c>
      <c r="I2829" s="4">
        <f>VLOOKUP(Table_1[[#This Row],[Product ID]],[1]Products!$A:$D,3,0)</f>
        <v>154</v>
      </c>
      <c r="J2829">
        <f>PRODUCT([2]Data!$G2829,[2]Data!$I2829)</f>
        <v>154</v>
      </c>
      <c r="K2829">
        <f>PRODUCT([2]Data!$G2829,[2]Data!$H2829)</f>
        <v>203</v>
      </c>
      <c r="L2829">
        <f>[2]Data!$K2829-[2]Data!$J2829</f>
        <v>49</v>
      </c>
      <c r="M2829" s="4" t="str">
        <f>VLOOKUP(Table_1[[#This Row],[Location ID]],[1]Locations!$A:$B,2,0)</f>
        <v>Fresno</v>
      </c>
      <c r="N2829" s="4" t="str">
        <f>VLOOKUP(Table_1[[#This Row],[Sales Person ID]],'[1]Sales People'!$A:$B,2,0)</f>
        <v>Scott Mason</v>
      </c>
      <c r="O2829" s="4" t="str">
        <f>VLOOKUP(Table_1[[#This Row],[Customer ID]],[1]Customers!$A:$B,2,0)</f>
        <v>Kevin Wood</v>
      </c>
      <c r="P2829" s="5">
        <f>WEEKDAY([2]Data!$F2829)</f>
        <v>2</v>
      </c>
      <c r="Q2829" s="4">
        <f>MONTH([2]Data!$F2829)</f>
        <v>8</v>
      </c>
      <c r="R2829" s="4">
        <f>YEAR([2]Data!$F2829)</f>
        <v>2020</v>
      </c>
    </row>
    <row r="2830" spans="1:18" ht="15.75" customHeight="1">
      <c r="A2830" s="2" t="s">
        <v>3841</v>
      </c>
      <c r="B2830" s="2" t="s">
        <v>322</v>
      </c>
      <c r="C2830" s="2" t="s">
        <v>403</v>
      </c>
      <c r="D2830" s="2" t="s">
        <v>227</v>
      </c>
      <c r="E2830" s="2" t="s">
        <v>945</v>
      </c>
      <c r="F2830" s="3">
        <v>43879</v>
      </c>
      <c r="G2830" s="2">
        <v>3</v>
      </c>
      <c r="H2830" s="2">
        <v>1743</v>
      </c>
      <c r="I2830" s="4">
        <f>VLOOKUP(Table_1[[#This Row],[Product ID]],[1]Products!$A:$D,3,0)</f>
        <v>872</v>
      </c>
      <c r="J2830" s="4">
        <f>PRODUCT([2]Data!$G2830,[2]Data!$I2830)</f>
        <v>2616</v>
      </c>
      <c r="K2830" s="4">
        <f>PRODUCT([2]Data!$G2830,[2]Data!$H2830)</f>
        <v>5229</v>
      </c>
      <c r="L2830" s="4">
        <f>[2]Data!$K2830-[2]Data!$J2830</f>
        <v>2613</v>
      </c>
      <c r="M2830" s="4" t="str">
        <f>VLOOKUP(Table_1[[#This Row],[Location ID]],[1]Locations!$A:$B,2,0)</f>
        <v>Visalia</v>
      </c>
      <c r="N2830" s="4" t="str">
        <f>VLOOKUP(Table_1[[#This Row],[Sales Person ID]],'[1]Sales People'!$A:$B,2,0)</f>
        <v>Ernest Wagner</v>
      </c>
      <c r="O2830" s="4" t="str">
        <f>VLOOKUP(Table_1[[#This Row],[Customer ID]],[1]Customers!$A:$B,2,0)</f>
        <v>Christopher Nguyen</v>
      </c>
      <c r="P2830" s="5">
        <f>WEEKDAY([2]Data!$F2830)</f>
        <v>3</v>
      </c>
      <c r="Q2830" s="4">
        <f>MONTH([2]Data!$F2830)</f>
        <v>2</v>
      </c>
      <c r="R2830" s="4">
        <f>YEAR([2]Data!$F2830)</f>
        <v>2020</v>
      </c>
    </row>
    <row r="2831" spans="1:18" ht="15.75" customHeight="1">
      <c r="A2831" s="6" t="s">
        <v>3842</v>
      </c>
      <c r="B2831" s="6" t="s">
        <v>475</v>
      </c>
      <c r="C2831" s="6" t="s">
        <v>742</v>
      </c>
      <c r="D2831" s="6" t="s">
        <v>147</v>
      </c>
      <c r="E2831" s="6" t="s">
        <v>334</v>
      </c>
      <c r="F2831" s="8">
        <v>44162</v>
      </c>
      <c r="G2831" s="6">
        <v>2</v>
      </c>
      <c r="H2831" s="6">
        <v>1566</v>
      </c>
      <c r="I2831" s="4">
        <f>VLOOKUP(Table_1[[#This Row],[Product ID]],[1]Products!$A:$D,3,0)</f>
        <v>1190</v>
      </c>
      <c r="J2831">
        <f>PRODUCT([2]Data!$G2831,[2]Data!$I2831)</f>
        <v>2380</v>
      </c>
      <c r="K2831">
        <f>PRODUCT([2]Data!$G2831,[2]Data!$H2831)</f>
        <v>3132</v>
      </c>
      <c r="L2831">
        <f>[2]Data!$K2831-[2]Data!$J2831</f>
        <v>752</v>
      </c>
      <c r="M2831" s="4" t="str">
        <f>VLOOKUP(Table_1[[#This Row],[Location ID]],[1]Locations!$A:$B,2,0)</f>
        <v>Costa Mesa</v>
      </c>
      <c r="N2831" s="4" t="str">
        <f>VLOOKUP(Table_1[[#This Row],[Sales Person ID]],'[1]Sales People'!$A:$B,2,0)</f>
        <v>Clarence Fox</v>
      </c>
      <c r="O2831" s="4" t="str">
        <f>VLOOKUP(Table_1[[#This Row],[Customer ID]],[1]Customers!$A:$B,2,0)</f>
        <v>Douglas Franklin</v>
      </c>
      <c r="P2831" s="5">
        <f>WEEKDAY([2]Data!$F2831)</f>
        <v>6</v>
      </c>
      <c r="Q2831" s="4">
        <f>MONTH([2]Data!$F2831)</f>
        <v>11</v>
      </c>
      <c r="R2831" s="4">
        <f>YEAR([2]Data!$F2831)</f>
        <v>2020</v>
      </c>
    </row>
    <row r="2832" spans="1:18" ht="15.75" customHeight="1">
      <c r="A2832" s="2" t="s">
        <v>3843</v>
      </c>
      <c r="B2832" s="2" t="s">
        <v>714</v>
      </c>
      <c r="C2832" s="2" t="s">
        <v>240</v>
      </c>
      <c r="D2832" s="2" t="s">
        <v>275</v>
      </c>
      <c r="E2832" s="2" t="s">
        <v>3073</v>
      </c>
      <c r="F2832" s="3">
        <v>43951</v>
      </c>
      <c r="G2832" s="2">
        <v>1</v>
      </c>
      <c r="H2832" s="2">
        <v>530</v>
      </c>
      <c r="I2832" s="4">
        <f>VLOOKUP(Table_1[[#This Row],[Product ID]],[1]Products!$A:$D,3,0)</f>
        <v>435</v>
      </c>
      <c r="J2832" s="4">
        <f>PRODUCT([2]Data!$G2832,[2]Data!$I2832)</f>
        <v>435</v>
      </c>
      <c r="K2832" s="4">
        <f>PRODUCT([2]Data!$G2832,[2]Data!$H2832)</f>
        <v>530</v>
      </c>
      <c r="L2832" s="4">
        <f>[2]Data!$K2832-[2]Data!$J2832</f>
        <v>95</v>
      </c>
      <c r="M2832" s="4" t="str">
        <f>VLOOKUP(Table_1[[#This Row],[Location ID]],[1]Locations!$A:$B,2,0)</f>
        <v>San Jose</v>
      </c>
      <c r="N2832" s="4" t="str">
        <f>VLOOKUP(Table_1[[#This Row],[Sales Person ID]],'[1]Sales People'!$A:$B,2,0)</f>
        <v>Ernest Wheeler</v>
      </c>
      <c r="O2832" s="4" t="str">
        <f>VLOOKUP(Table_1[[#This Row],[Customer ID]],[1]Customers!$A:$B,2,0)</f>
        <v>Jeremy Jenkins</v>
      </c>
      <c r="P2832" s="5">
        <f>WEEKDAY([2]Data!$F2832)</f>
        <v>5</v>
      </c>
      <c r="Q2832" s="4">
        <f>MONTH([2]Data!$F2832)</f>
        <v>4</v>
      </c>
      <c r="R2832" s="4">
        <f>YEAR([2]Data!$F2832)</f>
        <v>2020</v>
      </c>
    </row>
    <row r="2833" spans="1:18" ht="15.75" customHeight="1">
      <c r="A2833" s="6" t="s">
        <v>3844</v>
      </c>
      <c r="B2833" s="6" t="s">
        <v>72</v>
      </c>
      <c r="C2833" s="6" t="s">
        <v>131</v>
      </c>
      <c r="D2833" s="6" t="s">
        <v>250</v>
      </c>
      <c r="E2833" s="6" t="s">
        <v>1458</v>
      </c>
      <c r="F2833" s="8">
        <v>43986</v>
      </c>
      <c r="G2833" s="6">
        <v>3</v>
      </c>
      <c r="H2833" s="6">
        <v>1889</v>
      </c>
      <c r="I2833" s="4">
        <f>VLOOKUP(Table_1[[#This Row],[Product ID]],[1]Products!$A:$D,3,0)</f>
        <v>945</v>
      </c>
      <c r="J2833">
        <f>PRODUCT([2]Data!$G2833,[2]Data!$I2833)</f>
        <v>2835</v>
      </c>
      <c r="K2833">
        <f>PRODUCT([2]Data!$G2833,[2]Data!$H2833)</f>
        <v>5667</v>
      </c>
      <c r="L2833">
        <f>[2]Data!$K2833-[2]Data!$J2833</f>
        <v>2832</v>
      </c>
      <c r="M2833" s="4" t="str">
        <f>VLOOKUP(Table_1[[#This Row],[Location ID]],[1]Locations!$A:$B,2,0)</f>
        <v>Elk Grove</v>
      </c>
      <c r="N2833" s="4" t="str">
        <f>VLOOKUP(Table_1[[#This Row],[Sales Person ID]],'[1]Sales People'!$A:$B,2,0)</f>
        <v>John Reyes</v>
      </c>
      <c r="O2833" s="4" t="str">
        <f>VLOOKUP(Table_1[[#This Row],[Customer ID]],[1]Customers!$A:$B,2,0)</f>
        <v>Peter Wells</v>
      </c>
      <c r="P2833" s="5">
        <f>WEEKDAY([2]Data!$F2833)</f>
        <v>5</v>
      </c>
      <c r="Q2833" s="4">
        <f>MONTH([2]Data!$F2833)</f>
        <v>6</v>
      </c>
      <c r="R2833" s="4">
        <f>YEAR([2]Data!$F2833)</f>
        <v>2020</v>
      </c>
    </row>
    <row r="2834" spans="1:18" ht="15.75" customHeight="1">
      <c r="A2834" s="2" t="s">
        <v>3845</v>
      </c>
      <c r="B2834" s="2" t="s">
        <v>359</v>
      </c>
      <c r="C2834" s="2" t="s">
        <v>81</v>
      </c>
      <c r="D2834" s="2" t="s">
        <v>458</v>
      </c>
      <c r="E2834" s="2" t="s">
        <v>3470</v>
      </c>
      <c r="F2834" s="3">
        <v>43999</v>
      </c>
      <c r="G2834" s="2">
        <v>1</v>
      </c>
      <c r="H2834" s="2">
        <v>603</v>
      </c>
      <c r="I2834" s="4">
        <f>VLOOKUP(Table_1[[#This Row],[Product ID]],[1]Products!$A:$D,3,0)</f>
        <v>416</v>
      </c>
      <c r="J2834" s="4">
        <f>PRODUCT([2]Data!$G2834,[2]Data!$I2834)</f>
        <v>416</v>
      </c>
      <c r="K2834" s="4">
        <f>PRODUCT([2]Data!$G2834,[2]Data!$H2834)</f>
        <v>603</v>
      </c>
      <c r="L2834" s="4">
        <f>[2]Data!$K2834-[2]Data!$J2834</f>
        <v>187</v>
      </c>
      <c r="M2834" s="4" t="str">
        <f>VLOOKUP(Table_1[[#This Row],[Location ID]],[1]Locations!$A:$B,2,0)</f>
        <v>Clovis</v>
      </c>
      <c r="N2834" s="4" t="str">
        <f>VLOOKUP(Table_1[[#This Row],[Sales Person ID]],'[1]Sales People'!$A:$B,2,0)</f>
        <v>Howard Sims</v>
      </c>
      <c r="O2834" s="4" t="str">
        <f>VLOOKUP(Table_1[[#This Row],[Customer ID]],[1]Customers!$A:$B,2,0)</f>
        <v>Juan Perez</v>
      </c>
      <c r="P2834" s="5">
        <f>WEEKDAY([2]Data!$F2834)</f>
        <v>4</v>
      </c>
      <c r="Q2834" s="4">
        <f>MONTH([2]Data!$F2834)</f>
        <v>6</v>
      </c>
      <c r="R2834" s="4">
        <f>YEAR([2]Data!$F2834)</f>
        <v>2020</v>
      </c>
    </row>
    <row r="2835" spans="1:18" ht="15.75" customHeight="1">
      <c r="A2835" s="6" t="s">
        <v>3846</v>
      </c>
      <c r="B2835" s="6" t="s">
        <v>150</v>
      </c>
      <c r="C2835" s="6" t="s">
        <v>40</v>
      </c>
      <c r="D2835" s="6" t="s">
        <v>236</v>
      </c>
      <c r="E2835" s="6" t="s">
        <v>624</v>
      </c>
      <c r="F2835" s="8">
        <v>43898</v>
      </c>
      <c r="G2835" s="6">
        <v>3</v>
      </c>
      <c r="H2835" s="6">
        <v>817</v>
      </c>
      <c r="I2835" s="4">
        <f>VLOOKUP(Table_1[[#This Row],[Product ID]],[1]Products!$A:$D,3,0)</f>
        <v>409</v>
      </c>
      <c r="J2835">
        <f>PRODUCT([2]Data!$G2835,[2]Data!$I2835)</f>
        <v>1227</v>
      </c>
      <c r="K2835">
        <f>PRODUCT([2]Data!$G2835,[2]Data!$H2835)</f>
        <v>2451</v>
      </c>
      <c r="L2835">
        <f>[2]Data!$K2835-[2]Data!$J2835</f>
        <v>1224</v>
      </c>
      <c r="M2835" s="4" t="str">
        <f>VLOOKUP(Table_1[[#This Row],[Location ID]],[1]Locations!$A:$B,2,0)</f>
        <v>Santa Ana</v>
      </c>
      <c r="N2835" s="4" t="str">
        <f>VLOOKUP(Table_1[[#This Row],[Sales Person ID]],'[1]Sales People'!$A:$B,2,0)</f>
        <v>Andrew Bowman</v>
      </c>
      <c r="O2835" s="4" t="str">
        <f>VLOOKUP(Table_1[[#This Row],[Customer ID]],[1]Customers!$A:$B,2,0)</f>
        <v>Eric Armstrong</v>
      </c>
      <c r="P2835" s="5">
        <f>WEEKDAY([2]Data!$F2835)</f>
        <v>1</v>
      </c>
      <c r="Q2835" s="4">
        <f>MONTH([2]Data!$F2835)</f>
        <v>3</v>
      </c>
      <c r="R2835" s="4">
        <f>YEAR([2]Data!$F2835)</f>
        <v>2020</v>
      </c>
    </row>
    <row r="2836" spans="1:18" ht="15.75" customHeight="1">
      <c r="A2836" s="2" t="s">
        <v>3847</v>
      </c>
      <c r="B2836" s="2" t="s">
        <v>234</v>
      </c>
      <c r="C2836" s="2" t="s">
        <v>264</v>
      </c>
      <c r="D2836" s="2" t="s">
        <v>122</v>
      </c>
      <c r="E2836" s="2" t="s">
        <v>968</v>
      </c>
      <c r="F2836" s="3">
        <v>44162</v>
      </c>
      <c r="G2836" s="2">
        <v>1</v>
      </c>
      <c r="H2836" s="2">
        <v>799</v>
      </c>
      <c r="I2836" s="4">
        <f>VLOOKUP(Table_1[[#This Row],[Product ID]],[1]Products!$A:$D,3,0)</f>
        <v>455</v>
      </c>
      <c r="J2836" s="4">
        <f>PRODUCT([2]Data!$G2836,[2]Data!$I2836)</f>
        <v>455</v>
      </c>
      <c r="K2836" s="4">
        <f>PRODUCT([2]Data!$G2836,[2]Data!$H2836)</f>
        <v>799</v>
      </c>
      <c r="L2836" s="4">
        <f>[2]Data!$K2836-[2]Data!$J2836</f>
        <v>344</v>
      </c>
      <c r="M2836" s="4" t="str">
        <f>VLOOKUP(Table_1[[#This Row],[Location ID]],[1]Locations!$A:$B,2,0)</f>
        <v>Bakersfield</v>
      </c>
      <c r="N2836" s="4" t="str">
        <f>VLOOKUP(Table_1[[#This Row],[Sales Person ID]],'[1]Sales People'!$A:$B,2,0)</f>
        <v>Ryan Welch</v>
      </c>
      <c r="O2836" s="4" t="str">
        <f>VLOOKUP(Table_1[[#This Row],[Customer ID]],[1]Customers!$A:$B,2,0)</f>
        <v>Robert Jackson</v>
      </c>
      <c r="P2836" s="5">
        <f>WEEKDAY([2]Data!$F2836)</f>
        <v>6</v>
      </c>
      <c r="Q2836" s="4">
        <f>MONTH([2]Data!$F2836)</f>
        <v>11</v>
      </c>
      <c r="R2836" s="4">
        <f>YEAR([2]Data!$F2836)</f>
        <v>2020</v>
      </c>
    </row>
    <row r="2837" spans="1:18" ht="15.75" customHeight="1">
      <c r="A2837" s="6" t="s">
        <v>3848</v>
      </c>
      <c r="B2837" s="6" t="s">
        <v>336</v>
      </c>
      <c r="C2837" s="6" t="s">
        <v>25</v>
      </c>
      <c r="D2837" s="6" t="s">
        <v>147</v>
      </c>
      <c r="E2837" s="6" t="s">
        <v>849</v>
      </c>
      <c r="F2837" s="8">
        <v>44161</v>
      </c>
      <c r="G2837" s="6">
        <v>3</v>
      </c>
      <c r="H2837" s="6">
        <v>1526</v>
      </c>
      <c r="I2837" s="4">
        <f>VLOOKUP(Table_1[[#This Row],[Product ID]],[1]Products!$A:$D,3,0)</f>
        <v>1251</v>
      </c>
      <c r="J2837">
        <f>PRODUCT([2]Data!$G2837,[2]Data!$I2837)</f>
        <v>3753</v>
      </c>
      <c r="K2837">
        <f>PRODUCT([2]Data!$G2837,[2]Data!$H2837)</f>
        <v>4578</v>
      </c>
      <c r="L2837">
        <f>[2]Data!$K2837-[2]Data!$J2837</f>
        <v>825</v>
      </c>
      <c r="M2837" s="4" t="str">
        <f>VLOOKUP(Table_1[[#This Row],[Location ID]],[1]Locations!$A:$B,2,0)</f>
        <v>Santa Clarita</v>
      </c>
      <c r="N2837" s="4" t="str">
        <f>VLOOKUP(Table_1[[#This Row],[Sales Person ID]],'[1]Sales People'!$A:$B,2,0)</f>
        <v>Clarence Fox</v>
      </c>
      <c r="O2837" s="4" t="str">
        <f>VLOOKUP(Table_1[[#This Row],[Customer ID]],[1]Customers!$A:$B,2,0)</f>
        <v>Matthew Duncan</v>
      </c>
      <c r="P2837" s="5">
        <f>WEEKDAY([2]Data!$F2837)</f>
        <v>5</v>
      </c>
      <c r="Q2837" s="4">
        <f>MONTH([2]Data!$F2837)</f>
        <v>11</v>
      </c>
      <c r="R2837" s="4">
        <f>YEAR([2]Data!$F2837)</f>
        <v>2020</v>
      </c>
    </row>
    <row r="2838" spans="1:18" ht="15.75" customHeight="1">
      <c r="A2838" s="2" t="s">
        <v>3849</v>
      </c>
      <c r="B2838" s="2" t="s">
        <v>869</v>
      </c>
      <c r="C2838" s="2" t="s">
        <v>397</v>
      </c>
      <c r="D2838" s="2" t="s">
        <v>261</v>
      </c>
      <c r="E2838" s="2" t="s">
        <v>3169</v>
      </c>
      <c r="F2838" s="3">
        <v>44135</v>
      </c>
      <c r="G2838" s="2">
        <v>1</v>
      </c>
      <c r="H2838" s="2">
        <v>2294</v>
      </c>
      <c r="I2838" s="4">
        <f>VLOOKUP(Table_1[[#This Row],[Product ID]],[1]Products!$A:$D,3,0)</f>
        <v>1399</v>
      </c>
      <c r="J2838" s="4">
        <f>PRODUCT([2]Data!$G2838,[2]Data!$I2838)</f>
        <v>1399</v>
      </c>
      <c r="K2838" s="4">
        <f>PRODUCT([2]Data!$G2838,[2]Data!$H2838)</f>
        <v>2294</v>
      </c>
      <c r="L2838" s="4">
        <f>[2]Data!$K2838-[2]Data!$J2838</f>
        <v>895</v>
      </c>
      <c r="M2838" s="4" t="str">
        <f>VLOOKUP(Table_1[[#This Row],[Location ID]],[1]Locations!$A:$B,2,0)</f>
        <v>Carlsbad</v>
      </c>
      <c r="N2838" s="4" t="str">
        <f>VLOOKUP(Table_1[[#This Row],[Sales Person ID]],'[1]Sales People'!$A:$B,2,0)</f>
        <v>Martin Carr</v>
      </c>
      <c r="O2838" s="4" t="str">
        <f>VLOOKUP(Table_1[[#This Row],[Customer ID]],[1]Customers!$A:$B,2,0)</f>
        <v>Jack Lynch</v>
      </c>
      <c r="P2838" s="5">
        <f>WEEKDAY([2]Data!$F2838)</f>
        <v>7</v>
      </c>
      <c r="Q2838" s="4">
        <f>MONTH([2]Data!$F2838)</f>
        <v>10</v>
      </c>
      <c r="R2838" s="4">
        <f>YEAR([2]Data!$F2838)</f>
        <v>2020</v>
      </c>
    </row>
    <row r="2839" spans="1:18" ht="15.75" customHeight="1">
      <c r="A2839" s="6" t="s">
        <v>3850</v>
      </c>
      <c r="B2839" s="6" t="s">
        <v>286</v>
      </c>
      <c r="C2839" s="6" t="s">
        <v>63</v>
      </c>
      <c r="D2839" s="6" t="s">
        <v>147</v>
      </c>
      <c r="E2839" s="6" t="s">
        <v>2236</v>
      </c>
      <c r="F2839" s="8">
        <v>43925</v>
      </c>
      <c r="G2839" s="6">
        <v>1</v>
      </c>
      <c r="H2839" s="6">
        <v>2353</v>
      </c>
      <c r="I2839" s="4">
        <f>VLOOKUP(Table_1[[#This Row],[Product ID]],[1]Products!$A:$D,3,0)</f>
        <v>1788</v>
      </c>
      <c r="J2839">
        <f>PRODUCT([2]Data!$G2839,[2]Data!$I2839)</f>
        <v>1788</v>
      </c>
      <c r="K2839">
        <f>PRODUCT([2]Data!$G2839,[2]Data!$H2839)</f>
        <v>2353</v>
      </c>
      <c r="L2839">
        <f>[2]Data!$K2839-[2]Data!$J2839</f>
        <v>565</v>
      </c>
      <c r="M2839" s="4" t="str">
        <f>VLOOKUP(Table_1[[#This Row],[Location ID]],[1]Locations!$A:$B,2,0)</f>
        <v>Pasadena</v>
      </c>
      <c r="N2839" s="4" t="str">
        <f>VLOOKUP(Table_1[[#This Row],[Sales Person ID]],'[1]Sales People'!$A:$B,2,0)</f>
        <v>Clarence Fox</v>
      </c>
      <c r="O2839" s="4" t="str">
        <f>VLOOKUP(Table_1[[#This Row],[Customer ID]],[1]Customers!$A:$B,2,0)</f>
        <v>Ronald George</v>
      </c>
      <c r="P2839" s="5">
        <f>WEEKDAY([2]Data!$F2839)</f>
        <v>7</v>
      </c>
      <c r="Q2839" s="4">
        <f>MONTH([2]Data!$F2839)</f>
        <v>4</v>
      </c>
      <c r="R2839" s="4">
        <f>YEAR([2]Data!$F2839)</f>
        <v>2020</v>
      </c>
    </row>
    <row r="2840" spans="1:18" ht="15.75" customHeight="1">
      <c r="A2840" s="2" t="s">
        <v>3851</v>
      </c>
      <c r="B2840" s="2" t="s">
        <v>414</v>
      </c>
      <c r="C2840" s="2" t="s">
        <v>131</v>
      </c>
      <c r="D2840" s="2" t="s">
        <v>36</v>
      </c>
      <c r="E2840" s="2" t="s">
        <v>626</v>
      </c>
      <c r="F2840" s="3">
        <v>44067</v>
      </c>
      <c r="G2840" s="2">
        <v>2</v>
      </c>
      <c r="H2840" s="2">
        <v>392</v>
      </c>
      <c r="I2840" s="4">
        <f>VLOOKUP(Table_1[[#This Row],[Product ID]],[1]Products!$A:$D,3,0)</f>
        <v>255</v>
      </c>
      <c r="J2840" s="4">
        <f>PRODUCT([2]Data!$G2840,[2]Data!$I2840)</f>
        <v>510</v>
      </c>
      <c r="K2840" s="4">
        <f>PRODUCT([2]Data!$G2840,[2]Data!$H2840)</f>
        <v>784</v>
      </c>
      <c r="L2840" s="4">
        <f>[2]Data!$K2840-[2]Data!$J2840</f>
        <v>274</v>
      </c>
      <c r="M2840" s="4" t="str">
        <f>VLOOKUP(Table_1[[#This Row],[Location ID]],[1]Locations!$A:$B,2,0)</f>
        <v>Elk Grove</v>
      </c>
      <c r="N2840" s="4" t="str">
        <f>VLOOKUP(Table_1[[#This Row],[Sales Person ID]],'[1]Sales People'!$A:$B,2,0)</f>
        <v>Brian Davis</v>
      </c>
      <c r="O2840" s="4" t="str">
        <f>VLOOKUP(Table_1[[#This Row],[Customer ID]],[1]Customers!$A:$B,2,0)</f>
        <v>Timothy Lawrence</v>
      </c>
      <c r="P2840" s="5">
        <f>WEEKDAY([2]Data!$F2840)</f>
        <v>2</v>
      </c>
      <c r="Q2840" s="4">
        <f>MONTH([2]Data!$F2840)</f>
        <v>8</v>
      </c>
      <c r="R2840" s="4">
        <f>YEAR([2]Data!$F2840)</f>
        <v>2020</v>
      </c>
    </row>
    <row r="2841" spans="1:18" ht="15.75" customHeight="1">
      <c r="A2841" s="6" t="s">
        <v>3852</v>
      </c>
      <c r="B2841" s="6" t="s">
        <v>475</v>
      </c>
      <c r="C2841" s="6" t="s">
        <v>403</v>
      </c>
      <c r="D2841" s="6" t="s">
        <v>91</v>
      </c>
      <c r="E2841" s="6" t="s">
        <v>648</v>
      </c>
      <c r="F2841" s="8">
        <v>43900</v>
      </c>
      <c r="G2841" s="6">
        <v>2</v>
      </c>
      <c r="H2841" s="6">
        <v>1566</v>
      </c>
      <c r="I2841" s="4">
        <f>VLOOKUP(Table_1[[#This Row],[Product ID]],[1]Products!$A:$D,3,0)</f>
        <v>1190</v>
      </c>
      <c r="J2841">
        <f>PRODUCT([2]Data!$G2841,[2]Data!$I2841)</f>
        <v>2380</v>
      </c>
      <c r="K2841">
        <f>PRODUCT([2]Data!$G2841,[2]Data!$H2841)</f>
        <v>3132</v>
      </c>
      <c r="L2841">
        <f>[2]Data!$K2841-[2]Data!$J2841</f>
        <v>752</v>
      </c>
      <c r="M2841" s="4" t="str">
        <f>VLOOKUP(Table_1[[#This Row],[Location ID]],[1]Locations!$A:$B,2,0)</f>
        <v>Visalia</v>
      </c>
      <c r="N2841" s="4" t="str">
        <f>VLOOKUP(Table_1[[#This Row],[Sales Person ID]],'[1]Sales People'!$A:$B,2,0)</f>
        <v>Henry Nelson</v>
      </c>
      <c r="O2841" s="4" t="str">
        <f>VLOOKUP(Table_1[[#This Row],[Customer ID]],[1]Customers!$A:$B,2,0)</f>
        <v>Stephen Reynolds</v>
      </c>
      <c r="P2841" s="5">
        <f>WEEKDAY([2]Data!$F2841)</f>
        <v>3</v>
      </c>
      <c r="Q2841" s="4">
        <f>MONTH([2]Data!$F2841)</f>
        <v>3</v>
      </c>
      <c r="R2841" s="4">
        <f>YEAR([2]Data!$F2841)</f>
        <v>2020</v>
      </c>
    </row>
    <row r="2842" spans="1:18" ht="15.75" customHeight="1">
      <c r="A2842" s="2" t="s">
        <v>3853</v>
      </c>
      <c r="B2842" s="2" t="s">
        <v>677</v>
      </c>
      <c r="C2842" s="2" t="s">
        <v>231</v>
      </c>
      <c r="D2842" s="2" t="s">
        <v>356</v>
      </c>
      <c r="E2842" s="2" t="s">
        <v>339</v>
      </c>
      <c r="F2842" s="3">
        <v>44136</v>
      </c>
      <c r="G2842" s="2">
        <v>4</v>
      </c>
      <c r="H2842" s="2">
        <v>2241</v>
      </c>
      <c r="I2842" s="4">
        <f>VLOOKUP(Table_1[[#This Row],[Product ID]],[1]Products!$A:$D,3,0)</f>
        <v>1367</v>
      </c>
      <c r="J2842" s="4">
        <f>PRODUCT([2]Data!$G2842,[2]Data!$I2842)</f>
        <v>5468</v>
      </c>
      <c r="K2842" s="4">
        <f>PRODUCT([2]Data!$G2842,[2]Data!$H2842)</f>
        <v>8964</v>
      </c>
      <c r="L2842" s="4">
        <f>[2]Data!$K2842-[2]Data!$J2842</f>
        <v>3496</v>
      </c>
      <c r="M2842" s="4" t="str">
        <f>VLOOKUP(Table_1[[#This Row],[Location ID]],[1]Locations!$A:$B,2,0)</f>
        <v>Modesto</v>
      </c>
      <c r="N2842" s="4" t="str">
        <f>VLOOKUP(Table_1[[#This Row],[Sales Person ID]],'[1]Sales People'!$A:$B,2,0)</f>
        <v>Larry Marshall</v>
      </c>
      <c r="O2842" s="4" t="str">
        <f>VLOOKUP(Table_1[[#This Row],[Customer ID]],[1]Customers!$A:$B,2,0)</f>
        <v>Charles Sims</v>
      </c>
      <c r="P2842" s="5">
        <f>WEEKDAY([2]Data!$F2842)</f>
        <v>1</v>
      </c>
      <c r="Q2842" s="4">
        <f>MONTH([2]Data!$F2842)</f>
        <v>11</v>
      </c>
      <c r="R2842" s="4">
        <f>YEAR([2]Data!$F2842)</f>
        <v>2020</v>
      </c>
    </row>
    <row r="2843" spans="1:18" ht="15.75" customHeight="1">
      <c r="A2843" s="6" t="s">
        <v>3854</v>
      </c>
      <c r="B2843" s="6" t="s">
        <v>115</v>
      </c>
      <c r="C2843" s="6" t="s">
        <v>530</v>
      </c>
      <c r="D2843" s="6" t="s">
        <v>112</v>
      </c>
      <c r="E2843" s="6" t="s">
        <v>509</v>
      </c>
      <c r="F2843" s="8">
        <v>44034</v>
      </c>
      <c r="G2843" s="6">
        <v>1</v>
      </c>
      <c r="H2843" s="6">
        <v>1671</v>
      </c>
      <c r="I2843" s="4">
        <f>VLOOKUP(Table_1[[#This Row],[Product ID]],[1]Products!$A:$D,3,0)</f>
        <v>1220</v>
      </c>
      <c r="J2843">
        <f>PRODUCT([2]Data!$G2843,[2]Data!$I2843)</f>
        <v>1220</v>
      </c>
      <c r="K2843">
        <f>PRODUCT([2]Data!$G2843,[2]Data!$H2843)</f>
        <v>1671</v>
      </c>
      <c r="L2843">
        <f>[2]Data!$K2843-[2]Data!$J2843</f>
        <v>451</v>
      </c>
      <c r="M2843" s="4" t="str">
        <f>VLOOKUP(Table_1[[#This Row],[Location ID]],[1]Locations!$A:$B,2,0)</f>
        <v>Anaheim</v>
      </c>
      <c r="N2843" s="4" t="str">
        <f>VLOOKUP(Table_1[[#This Row],[Sales Person ID]],'[1]Sales People'!$A:$B,2,0)</f>
        <v>Scott Clark</v>
      </c>
      <c r="O2843" s="4" t="str">
        <f>VLOOKUP(Table_1[[#This Row],[Customer ID]],[1]Customers!$A:$B,2,0)</f>
        <v>Ernest Austin</v>
      </c>
      <c r="P2843" s="5">
        <f>WEEKDAY([2]Data!$F2843)</f>
        <v>4</v>
      </c>
      <c r="Q2843" s="4">
        <f>MONTH([2]Data!$F2843)</f>
        <v>7</v>
      </c>
      <c r="R2843" s="4">
        <f>YEAR([2]Data!$F2843)</f>
        <v>2020</v>
      </c>
    </row>
    <row r="2844" spans="1:18" ht="15.75" customHeight="1">
      <c r="A2844" s="2" t="s">
        <v>3855</v>
      </c>
      <c r="B2844" s="2" t="s">
        <v>936</v>
      </c>
      <c r="C2844" s="2" t="s">
        <v>264</v>
      </c>
      <c r="D2844" s="2" t="s">
        <v>64</v>
      </c>
      <c r="E2844" s="2" t="s">
        <v>347</v>
      </c>
      <c r="F2844" s="3">
        <v>43969</v>
      </c>
      <c r="G2844" s="2">
        <v>1</v>
      </c>
      <c r="H2844" s="2">
        <v>136</v>
      </c>
      <c r="I2844" s="4">
        <f>VLOOKUP(Table_1[[#This Row],[Product ID]],[1]Products!$A:$D,3,0)</f>
        <v>72</v>
      </c>
      <c r="J2844" s="4">
        <f>PRODUCT([2]Data!$G2844,[2]Data!$I2844)</f>
        <v>72</v>
      </c>
      <c r="K2844" s="4">
        <f>PRODUCT([2]Data!$G2844,[2]Data!$H2844)</f>
        <v>136</v>
      </c>
      <c r="L2844" s="4">
        <f>[2]Data!$K2844-[2]Data!$J2844</f>
        <v>64</v>
      </c>
      <c r="M2844" s="4" t="str">
        <f>VLOOKUP(Table_1[[#This Row],[Location ID]],[1]Locations!$A:$B,2,0)</f>
        <v>Bakersfield</v>
      </c>
      <c r="N2844" s="4" t="str">
        <f>VLOOKUP(Table_1[[#This Row],[Sales Person ID]],'[1]Sales People'!$A:$B,2,0)</f>
        <v>Scott Mason</v>
      </c>
      <c r="O2844" s="4" t="str">
        <f>VLOOKUP(Table_1[[#This Row],[Customer ID]],[1]Customers!$A:$B,2,0)</f>
        <v>Mark Lee</v>
      </c>
      <c r="P2844" s="5">
        <f>WEEKDAY([2]Data!$F2844)</f>
        <v>2</v>
      </c>
      <c r="Q2844" s="4">
        <f>MONTH([2]Data!$F2844)</f>
        <v>5</v>
      </c>
      <c r="R2844" s="4">
        <f>YEAR([2]Data!$F2844)</f>
        <v>2020</v>
      </c>
    </row>
    <row r="2845" spans="1:18" ht="15.75" customHeight="1">
      <c r="A2845" s="6" t="s">
        <v>3856</v>
      </c>
      <c r="B2845" s="6" t="s">
        <v>143</v>
      </c>
      <c r="C2845" s="6" t="s">
        <v>222</v>
      </c>
      <c r="D2845" s="6" t="s">
        <v>181</v>
      </c>
      <c r="E2845" s="6" t="s">
        <v>751</v>
      </c>
      <c r="F2845" s="8">
        <v>44059</v>
      </c>
      <c r="G2845" s="6">
        <v>1</v>
      </c>
      <c r="H2845" s="6">
        <v>2091</v>
      </c>
      <c r="I2845" s="4">
        <f>VLOOKUP(Table_1[[#This Row],[Product ID]],[1]Products!$A:$D,3,0)</f>
        <v>1485</v>
      </c>
      <c r="J2845">
        <f>PRODUCT([2]Data!$G2845,[2]Data!$I2845)</f>
        <v>1485</v>
      </c>
      <c r="K2845">
        <f>PRODUCT([2]Data!$G2845,[2]Data!$H2845)</f>
        <v>2091</v>
      </c>
      <c r="L2845">
        <f>[2]Data!$K2845-[2]Data!$J2845</f>
        <v>606</v>
      </c>
      <c r="M2845" s="4" t="str">
        <f>VLOOKUP(Table_1[[#This Row],[Location ID]],[1]Locations!$A:$B,2,0)</f>
        <v>Chula Vista</v>
      </c>
      <c r="N2845" s="4" t="str">
        <f>VLOOKUP(Table_1[[#This Row],[Sales Person ID]],'[1]Sales People'!$A:$B,2,0)</f>
        <v>Sean Miller</v>
      </c>
      <c r="O2845" s="4" t="str">
        <f>VLOOKUP(Table_1[[#This Row],[Customer ID]],[1]Customers!$A:$B,2,0)</f>
        <v>Jeremy Schmidt</v>
      </c>
      <c r="P2845" s="5">
        <f>WEEKDAY([2]Data!$F2845)</f>
        <v>1</v>
      </c>
      <c r="Q2845" s="4">
        <f>MONTH([2]Data!$F2845)</f>
        <v>8</v>
      </c>
      <c r="R2845" s="4">
        <f>YEAR([2]Data!$F2845)</f>
        <v>2020</v>
      </c>
    </row>
    <row r="2846" spans="1:18" ht="15.75" customHeight="1">
      <c r="A2846" s="2" t="s">
        <v>3857</v>
      </c>
      <c r="B2846" s="2" t="s">
        <v>188</v>
      </c>
      <c r="C2846" s="2" t="s">
        <v>20</v>
      </c>
      <c r="D2846" s="2" t="s">
        <v>170</v>
      </c>
      <c r="E2846" s="2" t="s">
        <v>827</v>
      </c>
      <c r="F2846" s="3">
        <v>43866</v>
      </c>
      <c r="G2846" s="2">
        <v>1</v>
      </c>
      <c r="H2846" s="2">
        <v>2497</v>
      </c>
      <c r="I2846" s="4">
        <f>VLOOKUP(Table_1[[#This Row],[Product ID]],[1]Products!$A:$D,3,0)</f>
        <v>1473</v>
      </c>
      <c r="J2846" s="4">
        <f>PRODUCT([2]Data!$G2846,[2]Data!$I2846)</f>
        <v>1473</v>
      </c>
      <c r="K2846" s="4">
        <f>PRODUCT([2]Data!$G2846,[2]Data!$H2846)</f>
        <v>2497</v>
      </c>
      <c r="L2846" s="4">
        <f>[2]Data!$K2846-[2]Data!$J2846</f>
        <v>1024</v>
      </c>
      <c r="M2846" s="4" t="str">
        <f>VLOOKUP(Table_1[[#This Row],[Location ID]],[1]Locations!$A:$B,2,0)</f>
        <v>San Mateo</v>
      </c>
      <c r="N2846" s="4" t="str">
        <f>VLOOKUP(Table_1[[#This Row],[Sales Person ID]],'[1]Sales People'!$A:$B,2,0)</f>
        <v>Bobby Russell</v>
      </c>
      <c r="O2846" s="4" t="str">
        <f>VLOOKUP(Table_1[[#This Row],[Customer ID]],[1]Customers!$A:$B,2,0)</f>
        <v>Steven Martinez</v>
      </c>
      <c r="P2846" s="5">
        <f>WEEKDAY([2]Data!$F2846)</f>
        <v>4</v>
      </c>
      <c r="Q2846" s="4">
        <f>MONTH([2]Data!$F2846)</f>
        <v>2</v>
      </c>
      <c r="R2846" s="4">
        <f>YEAR([2]Data!$F2846)</f>
        <v>2020</v>
      </c>
    </row>
    <row r="2847" spans="1:18" ht="15.75" customHeight="1">
      <c r="A2847" s="6" t="s">
        <v>3858</v>
      </c>
      <c r="B2847" s="6" t="s">
        <v>58</v>
      </c>
      <c r="C2847" s="6" t="s">
        <v>283</v>
      </c>
      <c r="D2847" s="6" t="s">
        <v>147</v>
      </c>
      <c r="E2847" s="6" t="s">
        <v>2365</v>
      </c>
      <c r="F2847" s="8">
        <v>43938</v>
      </c>
      <c r="G2847" s="6">
        <v>1</v>
      </c>
      <c r="H2847" s="6">
        <v>1812</v>
      </c>
      <c r="I2847" s="4">
        <f>VLOOKUP(Table_1[[#This Row],[Product ID]],[1]Products!$A:$D,3,0)</f>
        <v>1305</v>
      </c>
      <c r="J2847">
        <f>PRODUCT([2]Data!$G2847,[2]Data!$I2847)</f>
        <v>1305</v>
      </c>
      <c r="K2847">
        <f>PRODUCT([2]Data!$G2847,[2]Data!$H2847)</f>
        <v>1812</v>
      </c>
      <c r="L2847">
        <f>[2]Data!$K2847-[2]Data!$J2847</f>
        <v>507</v>
      </c>
      <c r="M2847" s="4" t="str">
        <f>VLOOKUP(Table_1[[#This Row],[Location ID]],[1]Locations!$A:$B,2,0)</f>
        <v>Torrance</v>
      </c>
      <c r="N2847" s="4" t="str">
        <f>VLOOKUP(Table_1[[#This Row],[Sales Person ID]],'[1]Sales People'!$A:$B,2,0)</f>
        <v>Clarence Fox</v>
      </c>
      <c r="O2847" s="4" t="str">
        <f>VLOOKUP(Table_1[[#This Row],[Customer ID]],[1]Customers!$A:$B,2,0)</f>
        <v>Jeremy Porter</v>
      </c>
      <c r="P2847" s="5">
        <f>WEEKDAY([2]Data!$F2847)</f>
        <v>6</v>
      </c>
      <c r="Q2847" s="4">
        <f>MONTH([2]Data!$F2847)</f>
        <v>4</v>
      </c>
      <c r="R2847" s="4">
        <f>YEAR([2]Data!$F2847)</f>
        <v>2020</v>
      </c>
    </row>
    <row r="2848" spans="1:18" ht="15.75" customHeight="1">
      <c r="A2848" s="2" t="s">
        <v>3859</v>
      </c>
      <c r="B2848" s="2" t="s">
        <v>381</v>
      </c>
      <c r="C2848" s="2" t="s">
        <v>20</v>
      </c>
      <c r="D2848" s="2" t="s">
        <v>112</v>
      </c>
      <c r="E2848" s="2" t="s">
        <v>2239</v>
      </c>
      <c r="F2848" s="3">
        <v>44037</v>
      </c>
      <c r="G2848" s="2">
        <v>1</v>
      </c>
      <c r="H2848" s="2">
        <v>771</v>
      </c>
      <c r="I2848" s="4">
        <f>VLOOKUP(Table_1[[#This Row],[Product ID]],[1]Products!$A:$D,3,0)</f>
        <v>648</v>
      </c>
      <c r="J2848" s="4">
        <f>PRODUCT([2]Data!$G2848,[2]Data!$I2848)</f>
        <v>648</v>
      </c>
      <c r="K2848" s="4">
        <f>PRODUCT([2]Data!$G2848,[2]Data!$H2848)</f>
        <v>771</v>
      </c>
      <c r="L2848" s="4">
        <f>[2]Data!$K2848-[2]Data!$J2848</f>
        <v>123</v>
      </c>
      <c r="M2848" s="4" t="str">
        <f>VLOOKUP(Table_1[[#This Row],[Location ID]],[1]Locations!$A:$B,2,0)</f>
        <v>San Mateo</v>
      </c>
      <c r="N2848" s="4" t="str">
        <f>VLOOKUP(Table_1[[#This Row],[Sales Person ID]],'[1]Sales People'!$A:$B,2,0)</f>
        <v>Scott Clark</v>
      </c>
      <c r="O2848" s="4" t="str">
        <f>VLOOKUP(Table_1[[#This Row],[Customer ID]],[1]Customers!$A:$B,2,0)</f>
        <v>Peter Cook</v>
      </c>
      <c r="P2848" s="5">
        <f>WEEKDAY([2]Data!$F2848)</f>
        <v>7</v>
      </c>
      <c r="Q2848" s="4">
        <f>MONTH([2]Data!$F2848)</f>
        <v>7</v>
      </c>
      <c r="R2848" s="4">
        <f>YEAR([2]Data!$F2848)</f>
        <v>2020</v>
      </c>
    </row>
    <row r="2849" spans="1:18" ht="15.75" customHeight="1">
      <c r="A2849" s="6" t="s">
        <v>3860</v>
      </c>
      <c r="B2849" s="6" t="s">
        <v>677</v>
      </c>
      <c r="C2849" s="6" t="s">
        <v>68</v>
      </c>
      <c r="D2849" s="6" t="s">
        <v>60</v>
      </c>
      <c r="E2849" s="6" t="s">
        <v>857</v>
      </c>
      <c r="F2849" s="8">
        <v>43831</v>
      </c>
      <c r="G2849" s="6">
        <v>1</v>
      </c>
      <c r="H2849" s="6">
        <v>2241</v>
      </c>
      <c r="I2849" s="4">
        <f>VLOOKUP(Table_1[[#This Row],[Product ID]],[1]Products!$A:$D,3,0)</f>
        <v>1367</v>
      </c>
      <c r="J2849">
        <f>PRODUCT([2]Data!$G2849,[2]Data!$I2849)</f>
        <v>1367</v>
      </c>
      <c r="K2849">
        <f>PRODUCT([2]Data!$G2849,[2]Data!$H2849)</f>
        <v>2241</v>
      </c>
      <c r="L2849">
        <f>[2]Data!$K2849-[2]Data!$J2849</f>
        <v>874</v>
      </c>
      <c r="M2849" s="4" t="str">
        <f>VLOOKUP(Table_1[[#This Row],[Location ID]],[1]Locations!$A:$B,2,0)</f>
        <v>Thousand Oaks</v>
      </c>
      <c r="N2849" s="4" t="str">
        <f>VLOOKUP(Table_1[[#This Row],[Sales Person ID]],'[1]Sales People'!$A:$B,2,0)</f>
        <v>Walter Cook</v>
      </c>
      <c r="O2849" s="4" t="str">
        <f>VLOOKUP(Table_1[[#This Row],[Customer ID]],[1]Customers!$A:$B,2,0)</f>
        <v>Steven Young</v>
      </c>
      <c r="P2849" s="5">
        <f>WEEKDAY([2]Data!$F2849)</f>
        <v>4</v>
      </c>
      <c r="Q2849" s="4">
        <f>MONTH([2]Data!$F2849)</f>
        <v>1</v>
      </c>
      <c r="R2849" s="4">
        <f>YEAR([2]Data!$F2849)</f>
        <v>2020</v>
      </c>
    </row>
    <row r="2850" spans="1:18" ht="15.75" customHeight="1">
      <c r="A2850" s="2" t="s">
        <v>3861</v>
      </c>
      <c r="B2850" s="2" t="s">
        <v>246</v>
      </c>
      <c r="C2850" s="2" t="s">
        <v>235</v>
      </c>
      <c r="D2850" s="2" t="s">
        <v>117</v>
      </c>
      <c r="E2850" s="2" t="s">
        <v>1324</v>
      </c>
      <c r="F2850" s="3">
        <v>43872</v>
      </c>
      <c r="G2850" s="2">
        <v>3</v>
      </c>
      <c r="H2850" s="2">
        <v>1887</v>
      </c>
      <c r="I2850" s="4">
        <f>VLOOKUP(Table_1[[#This Row],[Product ID]],[1]Products!$A:$D,3,0)</f>
        <v>1378</v>
      </c>
      <c r="J2850" s="4">
        <f>PRODUCT([2]Data!$G2850,[2]Data!$I2850)</f>
        <v>4134</v>
      </c>
      <c r="K2850" s="4">
        <f>PRODUCT([2]Data!$G2850,[2]Data!$H2850)</f>
        <v>5661</v>
      </c>
      <c r="L2850" s="4">
        <f>[2]Data!$K2850-[2]Data!$J2850</f>
        <v>1527</v>
      </c>
      <c r="M2850" s="4" t="str">
        <f>VLOOKUP(Table_1[[#This Row],[Location ID]],[1]Locations!$A:$B,2,0)</f>
        <v>Huntington Beach</v>
      </c>
      <c r="N2850" s="4" t="str">
        <f>VLOOKUP(Table_1[[#This Row],[Sales Person ID]],'[1]Sales People'!$A:$B,2,0)</f>
        <v>Patrick Ruiz</v>
      </c>
      <c r="O2850" s="4" t="str">
        <f>VLOOKUP(Table_1[[#This Row],[Customer ID]],[1]Customers!$A:$B,2,0)</f>
        <v>Joshua Little</v>
      </c>
      <c r="P2850" s="5">
        <f>WEEKDAY([2]Data!$F2850)</f>
        <v>3</v>
      </c>
      <c r="Q2850" s="4">
        <f>MONTH([2]Data!$F2850)</f>
        <v>2</v>
      </c>
      <c r="R2850" s="4">
        <f>YEAR([2]Data!$F2850)</f>
        <v>2020</v>
      </c>
    </row>
    <row r="2851" spans="1:18" ht="15.75" customHeight="1">
      <c r="A2851" s="6" t="s">
        <v>3862</v>
      </c>
      <c r="B2851" s="6" t="s">
        <v>230</v>
      </c>
      <c r="C2851" s="6" t="s">
        <v>366</v>
      </c>
      <c r="D2851" s="6" t="s">
        <v>261</v>
      </c>
      <c r="E2851" s="6" t="s">
        <v>1855</v>
      </c>
      <c r="F2851" s="8">
        <v>44069</v>
      </c>
      <c r="G2851" s="6">
        <v>1</v>
      </c>
      <c r="H2851" s="6">
        <v>561</v>
      </c>
      <c r="I2851" s="4">
        <f>VLOOKUP(Table_1[[#This Row],[Product ID]],[1]Products!$A:$D,3,0)</f>
        <v>421</v>
      </c>
      <c r="J2851">
        <f>PRODUCT([2]Data!$G2851,[2]Data!$I2851)</f>
        <v>421</v>
      </c>
      <c r="K2851">
        <f>PRODUCT([2]Data!$G2851,[2]Data!$H2851)</f>
        <v>561</v>
      </c>
      <c r="L2851">
        <f>[2]Data!$K2851-[2]Data!$J2851</f>
        <v>140</v>
      </c>
      <c r="M2851" s="4" t="str">
        <f>VLOOKUP(Table_1[[#This Row],[Location ID]],[1]Locations!$A:$B,2,0)</f>
        <v>Burbank</v>
      </c>
      <c r="N2851" s="4" t="str">
        <f>VLOOKUP(Table_1[[#This Row],[Sales Person ID]],'[1]Sales People'!$A:$B,2,0)</f>
        <v>Martin Carr</v>
      </c>
      <c r="O2851" s="4" t="str">
        <f>VLOOKUP(Table_1[[#This Row],[Customer ID]],[1]Customers!$A:$B,2,0)</f>
        <v>Phillip Ellis</v>
      </c>
      <c r="P2851" s="5">
        <f>WEEKDAY([2]Data!$F2851)</f>
        <v>4</v>
      </c>
      <c r="Q2851" s="4">
        <f>MONTH([2]Data!$F2851)</f>
        <v>8</v>
      </c>
      <c r="R2851" s="4">
        <f>YEAR([2]Data!$F2851)</f>
        <v>2020</v>
      </c>
    </row>
    <row r="2852" spans="1:18" ht="15.75" customHeight="1">
      <c r="A2852" s="2" t="s">
        <v>3863</v>
      </c>
      <c r="B2852" s="2" t="s">
        <v>143</v>
      </c>
      <c r="C2852" s="2" t="s">
        <v>742</v>
      </c>
      <c r="D2852" s="2" t="s">
        <v>21</v>
      </c>
      <c r="E2852" s="2" t="s">
        <v>3864</v>
      </c>
      <c r="F2852" s="3">
        <v>44016</v>
      </c>
      <c r="G2852" s="2">
        <v>1</v>
      </c>
      <c r="H2852" s="2">
        <v>2091</v>
      </c>
      <c r="I2852" s="4">
        <f>VLOOKUP(Table_1[[#This Row],[Product ID]],[1]Products!$A:$D,3,0)</f>
        <v>1485</v>
      </c>
      <c r="J2852" s="4">
        <f>PRODUCT([2]Data!$G2852,[2]Data!$I2852)</f>
        <v>1485</v>
      </c>
      <c r="K2852" s="4">
        <f>PRODUCT([2]Data!$G2852,[2]Data!$H2852)</f>
        <v>2091</v>
      </c>
      <c r="L2852" s="4">
        <f>[2]Data!$K2852-[2]Data!$J2852</f>
        <v>606</v>
      </c>
      <c r="M2852" s="4" t="str">
        <f>VLOOKUP(Table_1[[#This Row],[Location ID]],[1]Locations!$A:$B,2,0)</f>
        <v>Costa Mesa</v>
      </c>
      <c r="N2852" s="4" t="str">
        <f>VLOOKUP(Table_1[[#This Row],[Sales Person ID]],'[1]Sales People'!$A:$B,2,0)</f>
        <v>Justin Lynch</v>
      </c>
      <c r="O2852" s="4" t="str">
        <f>VLOOKUP(Table_1[[#This Row],[Customer ID]],[1]Customers!$A:$B,2,0)</f>
        <v>Phillip Webb</v>
      </c>
      <c r="P2852" s="5">
        <f>WEEKDAY([2]Data!$F2852)</f>
        <v>7</v>
      </c>
      <c r="Q2852" s="4">
        <f>MONTH([2]Data!$F2852)</f>
        <v>7</v>
      </c>
      <c r="R2852" s="4">
        <f>YEAR([2]Data!$F2852)</f>
        <v>2020</v>
      </c>
    </row>
    <row r="2853" spans="1:18" ht="15.75" customHeight="1">
      <c r="A2853" s="6" t="s">
        <v>3865</v>
      </c>
      <c r="B2853" s="6" t="s">
        <v>140</v>
      </c>
      <c r="C2853" s="6" t="s">
        <v>160</v>
      </c>
      <c r="D2853" s="6" t="s">
        <v>370</v>
      </c>
      <c r="E2853" s="6" t="s">
        <v>1497</v>
      </c>
      <c r="F2853" s="8">
        <v>43864</v>
      </c>
      <c r="G2853" s="6">
        <v>4</v>
      </c>
      <c r="H2853" s="6">
        <v>127</v>
      </c>
      <c r="I2853" s="4">
        <f>VLOOKUP(Table_1[[#This Row],[Product ID]],[1]Products!$A:$D,3,0)</f>
        <v>79</v>
      </c>
      <c r="J2853">
        <f>PRODUCT([2]Data!$G2853,[2]Data!$I2853)</f>
        <v>316</v>
      </c>
      <c r="K2853">
        <f>PRODUCT([2]Data!$G2853,[2]Data!$H2853)</f>
        <v>508</v>
      </c>
      <c r="L2853">
        <f>[2]Data!$K2853-[2]Data!$J2853</f>
        <v>192</v>
      </c>
      <c r="M2853" s="4" t="str">
        <f>VLOOKUP(Table_1[[#This Row],[Location ID]],[1]Locations!$A:$B,2,0)</f>
        <v>Antioch</v>
      </c>
      <c r="N2853" s="4" t="str">
        <f>VLOOKUP(Table_1[[#This Row],[Sales Person ID]],'[1]Sales People'!$A:$B,2,0)</f>
        <v>Eugene Holmes</v>
      </c>
      <c r="O2853" s="4" t="str">
        <f>VLOOKUP(Table_1[[#This Row],[Customer ID]],[1]Customers!$A:$B,2,0)</f>
        <v>Shawn Long</v>
      </c>
      <c r="P2853" s="5">
        <f>WEEKDAY([2]Data!$F2853)</f>
        <v>2</v>
      </c>
      <c r="Q2853" s="4">
        <f>MONTH([2]Data!$F2853)</f>
        <v>2</v>
      </c>
      <c r="R2853" s="4">
        <f>YEAR([2]Data!$F2853)</f>
        <v>2020</v>
      </c>
    </row>
    <row r="2854" spans="1:18" ht="15.75" customHeight="1">
      <c r="A2854" s="2" t="s">
        <v>3866</v>
      </c>
      <c r="B2854" s="2" t="s">
        <v>205</v>
      </c>
      <c r="C2854" s="2" t="s">
        <v>461</v>
      </c>
      <c r="D2854" s="2" t="s">
        <v>370</v>
      </c>
      <c r="E2854" s="2" t="s">
        <v>745</v>
      </c>
      <c r="F2854" s="3">
        <v>44120</v>
      </c>
      <c r="G2854" s="2">
        <v>1</v>
      </c>
      <c r="H2854" s="2">
        <v>1278</v>
      </c>
      <c r="I2854" s="4">
        <f>VLOOKUP(Table_1[[#This Row],[Product ID]],[1]Products!$A:$D,3,0)</f>
        <v>665</v>
      </c>
      <c r="J2854" s="4">
        <f>PRODUCT([2]Data!$G2854,[2]Data!$I2854)</f>
        <v>665</v>
      </c>
      <c r="K2854" s="4">
        <f>PRODUCT([2]Data!$G2854,[2]Data!$H2854)</f>
        <v>1278</v>
      </c>
      <c r="L2854" s="4">
        <f>[2]Data!$K2854-[2]Data!$J2854</f>
        <v>613</v>
      </c>
      <c r="M2854" s="4" t="str">
        <f>VLOOKUP(Table_1[[#This Row],[Location ID]],[1]Locations!$A:$B,2,0)</f>
        <v>Simi Valley</v>
      </c>
      <c r="N2854" s="4" t="str">
        <f>VLOOKUP(Table_1[[#This Row],[Sales Person ID]],'[1]Sales People'!$A:$B,2,0)</f>
        <v>Eugene Holmes</v>
      </c>
      <c r="O2854" s="4" t="str">
        <f>VLOOKUP(Table_1[[#This Row],[Customer ID]],[1]Customers!$A:$B,2,0)</f>
        <v>Henry Kelley</v>
      </c>
      <c r="P2854" s="5">
        <f>WEEKDAY([2]Data!$F2854)</f>
        <v>6</v>
      </c>
      <c r="Q2854" s="4">
        <f>MONTH([2]Data!$F2854)</f>
        <v>10</v>
      </c>
      <c r="R2854" s="4">
        <f>YEAR([2]Data!$F2854)</f>
        <v>2020</v>
      </c>
    </row>
    <row r="2855" spans="1:18" ht="15.75" customHeight="1">
      <c r="A2855" s="6" t="s">
        <v>3867</v>
      </c>
      <c r="B2855" s="6" t="s">
        <v>163</v>
      </c>
      <c r="C2855" s="6" t="s">
        <v>283</v>
      </c>
      <c r="D2855" s="6" t="s">
        <v>261</v>
      </c>
      <c r="E2855" s="6" t="s">
        <v>2200</v>
      </c>
      <c r="F2855" s="8">
        <v>43884</v>
      </c>
      <c r="G2855" s="6">
        <v>2</v>
      </c>
      <c r="H2855" s="6">
        <v>951</v>
      </c>
      <c r="I2855" s="4">
        <f>VLOOKUP(Table_1[[#This Row],[Product ID]],[1]Products!$A:$D,3,0)</f>
        <v>504</v>
      </c>
      <c r="J2855">
        <f>PRODUCT([2]Data!$G2855,[2]Data!$I2855)</f>
        <v>1008</v>
      </c>
      <c r="K2855">
        <f>PRODUCT([2]Data!$G2855,[2]Data!$H2855)</f>
        <v>1902</v>
      </c>
      <c r="L2855">
        <f>[2]Data!$K2855-[2]Data!$J2855</f>
        <v>894</v>
      </c>
      <c r="M2855" s="4" t="str">
        <f>VLOOKUP(Table_1[[#This Row],[Location ID]],[1]Locations!$A:$B,2,0)</f>
        <v>Torrance</v>
      </c>
      <c r="N2855" s="4" t="str">
        <f>VLOOKUP(Table_1[[#This Row],[Sales Person ID]],'[1]Sales People'!$A:$B,2,0)</f>
        <v>Martin Carr</v>
      </c>
      <c r="O2855" s="4" t="str">
        <f>VLOOKUP(Table_1[[#This Row],[Customer ID]],[1]Customers!$A:$B,2,0)</f>
        <v>Steve Hunt</v>
      </c>
      <c r="P2855" s="5">
        <f>WEEKDAY([2]Data!$F2855)</f>
        <v>1</v>
      </c>
      <c r="Q2855" s="4">
        <f>MONTH([2]Data!$F2855)</f>
        <v>2</v>
      </c>
      <c r="R2855" s="4">
        <f>YEAR([2]Data!$F2855)</f>
        <v>2020</v>
      </c>
    </row>
    <row r="2856" spans="1:18" ht="15.75" customHeight="1">
      <c r="A2856" s="2" t="s">
        <v>3868</v>
      </c>
      <c r="B2856" s="2" t="s">
        <v>663</v>
      </c>
      <c r="C2856" s="2" t="s">
        <v>116</v>
      </c>
      <c r="D2856" s="2" t="s">
        <v>36</v>
      </c>
      <c r="E2856" s="2" t="s">
        <v>376</v>
      </c>
      <c r="F2856" s="3">
        <v>44183</v>
      </c>
      <c r="G2856" s="2">
        <v>1</v>
      </c>
      <c r="H2856" s="2">
        <v>217</v>
      </c>
      <c r="I2856" s="4">
        <f>VLOOKUP(Table_1[[#This Row],[Product ID]],[1]Products!$A:$D,3,0)</f>
        <v>171</v>
      </c>
      <c r="J2856" s="4">
        <f>PRODUCT([2]Data!$G2856,[2]Data!$I2856)</f>
        <v>171</v>
      </c>
      <c r="K2856" s="4">
        <f>PRODUCT([2]Data!$G2856,[2]Data!$H2856)</f>
        <v>217</v>
      </c>
      <c r="L2856" s="4">
        <f>[2]Data!$K2856-[2]Data!$J2856</f>
        <v>46</v>
      </c>
      <c r="M2856" s="4" t="str">
        <f>VLOOKUP(Table_1[[#This Row],[Location ID]],[1]Locations!$A:$B,2,0)</f>
        <v>Daly City</v>
      </c>
      <c r="N2856" s="4" t="str">
        <f>VLOOKUP(Table_1[[#This Row],[Sales Person ID]],'[1]Sales People'!$A:$B,2,0)</f>
        <v>Brian Davis</v>
      </c>
      <c r="O2856" s="4" t="str">
        <f>VLOOKUP(Table_1[[#This Row],[Customer ID]],[1]Customers!$A:$B,2,0)</f>
        <v>Kevin Moreno</v>
      </c>
      <c r="P2856" s="5">
        <f>WEEKDAY([2]Data!$F2856)</f>
        <v>6</v>
      </c>
      <c r="Q2856" s="4">
        <f>MONTH([2]Data!$F2856)</f>
        <v>12</v>
      </c>
      <c r="R2856" s="4">
        <f>YEAR([2]Data!$F2856)</f>
        <v>2020</v>
      </c>
    </row>
    <row r="2857" spans="1:18" ht="15.75" customHeight="1">
      <c r="A2857" s="6" t="s">
        <v>3869</v>
      </c>
      <c r="B2857" s="6" t="s">
        <v>663</v>
      </c>
      <c r="C2857" s="6" t="s">
        <v>146</v>
      </c>
      <c r="D2857" s="6" t="s">
        <v>152</v>
      </c>
      <c r="E2857" s="6" t="s">
        <v>1322</v>
      </c>
      <c r="F2857" s="8">
        <v>44058</v>
      </c>
      <c r="G2857" s="6">
        <v>3</v>
      </c>
      <c r="H2857" s="6">
        <v>217</v>
      </c>
      <c r="I2857" s="4">
        <f>VLOOKUP(Table_1[[#This Row],[Product ID]],[1]Products!$A:$D,3,0)</f>
        <v>171</v>
      </c>
      <c r="J2857">
        <f>PRODUCT([2]Data!$G2857,[2]Data!$I2857)</f>
        <v>513</v>
      </c>
      <c r="K2857">
        <f>PRODUCT([2]Data!$G2857,[2]Data!$H2857)</f>
        <v>651</v>
      </c>
      <c r="L2857">
        <f>[2]Data!$K2857-[2]Data!$J2857</f>
        <v>138</v>
      </c>
      <c r="M2857" s="4" t="str">
        <f>VLOOKUP(Table_1[[#This Row],[Location ID]],[1]Locations!$A:$B,2,0)</f>
        <v>Oxnard</v>
      </c>
      <c r="N2857" s="4" t="str">
        <f>VLOOKUP(Table_1[[#This Row],[Sales Person ID]],'[1]Sales People'!$A:$B,2,0)</f>
        <v>Arthur Mccoy</v>
      </c>
      <c r="O2857" s="4" t="str">
        <f>VLOOKUP(Table_1[[#This Row],[Customer ID]],[1]Customers!$A:$B,2,0)</f>
        <v>Alan Scott</v>
      </c>
      <c r="P2857" s="5">
        <f>WEEKDAY([2]Data!$F2857)</f>
        <v>7</v>
      </c>
      <c r="Q2857" s="4">
        <f>MONTH([2]Data!$F2857)</f>
        <v>8</v>
      </c>
      <c r="R2857" s="4">
        <f>YEAR([2]Data!$F2857)</f>
        <v>2020</v>
      </c>
    </row>
    <row r="2858" spans="1:18" ht="15.75" customHeight="1">
      <c r="A2858" s="2" t="s">
        <v>3870</v>
      </c>
      <c r="B2858" s="2" t="s">
        <v>616</v>
      </c>
      <c r="C2858" s="2" t="s">
        <v>541</v>
      </c>
      <c r="D2858" s="2" t="s">
        <v>122</v>
      </c>
      <c r="E2858" s="2" t="s">
        <v>2715</v>
      </c>
      <c r="F2858" s="3">
        <v>44002</v>
      </c>
      <c r="G2858" s="2">
        <v>1</v>
      </c>
      <c r="H2858" s="2">
        <v>913</v>
      </c>
      <c r="I2858" s="4">
        <f>VLOOKUP(Table_1[[#This Row],[Product ID]],[1]Products!$A:$D,3,0)</f>
        <v>584</v>
      </c>
      <c r="J2858" s="4">
        <f>PRODUCT([2]Data!$G2858,[2]Data!$I2858)</f>
        <v>584</v>
      </c>
      <c r="K2858" s="4">
        <f>PRODUCT([2]Data!$G2858,[2]Data!$H2858)</f>
        <v>913</v>
      </c>
      <c r="L2858" s="4">
        <f>[2]Data!$K2858-[2]Data!$J2858</f>
        <v>329</v>
      </c>
      <c r="M2858" s="4" t="str">
        <f>VLOOKUP(Table_1[[#This Row],[Location ID]],[1]Locations!$A:$B,2,0)</f>
        <v>San Buenaventura (Ventura)</v>
      </c>
      <c r="N2858" s="4" t="str">
        <f>VLOOKUP(Table_1[[#This Row],[Sales Person ID]],'[1]Sales People'!$A:$B,2,0)</f>
        <v>Ryan Welch</v>
      </c>
      <c r="O2858" s="4" t="str">
        <f>VLOOKUP(Table_1[[#This Row],[Customer ID]],[1]Customers!$A:$B,2,0)</f>
        <v>Benjamin Vasquez</v>
      </c>
      <c r="P2858" s="5">
        <f>WEEKDAY([2]Data!$F2858)</f>
        <v>7</v>
      </c>
      <c r="Q2858" s="4">
        <f>MONTH([2]Data!$F2858)</f>
        <v>6</v>
      </c>
      <c r="R2858" s="4">
        <f>YEAR([2]Data!$F2858)</f>
        <v>2020</v>
      </c>
    </row>
    <row r="2859" spans="1:18" ht="15.75" customHeight="1">
      <c r="A2859" s="6" t="s">
        <v>3871</v>
      </c>
      <c r="B2859" s="6" t="s">
        <v>359</v>
      </c>
      <c r="C2859" s="6" t="s">
        <v>297</v>
      </c>
      <c r="D2859" s="6" t="s">
        <v>102</v>
      </c>
      <c r="E2859" s="6" t="s">
        <v>1000</v>
      </c>
      <c r="F2859" s="8">
        <v>43845</v>
      </c>
      <c r="G2859" s="6">
        <v>1</v>
      </c>
      <c r="H2859" s="6">
        <v>603</v>
      </c>
      <c r="I2859" s="4">
        <f>VLOOKUP(Table_1[[#This Row],[Product ID]],[1]Products!$A:$D,3,0)</f>
        <v>416</v>
      </c>
      <c r="J2859">
        <f>PRODUCT([2]Data!$G2859,[2]Data!$I2859)</f>
        <v>416</v>
      </c>
      <c r="K2859">
        <f>PRODUCT([2]Data!$G2859,[2]Data!$H2859)</f>
        <v>603</v>
      </c>
      <c r="L2859">
        <f>[2]Data!$K2859-[2]Data!$J2859</f>
        <v>187</v>
      </c>
      <c r="M2859" s="4" t="str">
        <f>VLOOKUP(Table_1[[#This Row],[Location ID]],[1]Locations!$A:$B,2,0)</f>
        <v>El Monte</v>
      </c>
      <c r="N2859" s="4" t="str">
        <f>VLOOKUP(Table_1[[#This Row],[Sales Person ID]],'[1]Sales People'!$A:$B,2,0)</f>
        <v>Howard Gardner</v>
      </c>
      <c r="O2859" s="4" t="str">
        <f>VLOOKUP(Table_1[[#This Row],[Customer ID]],[1]Customers!$A:$B,2,0)</f>
        <v>Patrick Hall</v>
      </c>
      <c r="P2859" s="5">
        <f>WEEKDAY([2]Data!$F2859)</f>
        <v>4</v>
      </c>
      <c r="Q2859" s="4">
        <f>MONTH([2]Data!$F2859)</f>
        <v>1</v>
      </c>
      <c r="R2859" s="4">
        <f>YEAR([2]Data!$F2859)</f>
        <v>2020</v>
      </c>
    </row>
    <row r="2860" spans="1:18" ht="15.75" customHeight="1">
      <c r="A2860" s="2" t="s">
        <v>3872</v>
      </c>
      <c r="B2860" s="2" t="s">
        <v>381</v>
      </c>
      <c r="C2860" s="2" t="s">
        <v>55</v>
      </c>
      <c r="D2860" s="2" t="s">
        <v>137</v>
      </c>
      <c r="E2860" s="2" t="s">
        <v>712</v>
      </c>
      <c r="F2860" s="3">
        <v>43929</v>
      </c>
      <c r="G2860" s="2">
        <v>1</v>
      </c>
      <c r="H2860" s="2">
        <v>771</v>
      </c>
      <c r="I2860" s="4">
        <f>VLOOKUP(Table_1[[#This Row],[Product ID]],[1]Products!$A:$D,3,0)</f>
        <v>648</v>
      </c>
      <c r="J2860" s="4">
        <f>PRODUCT([2]Data!$G2860,[2]Data!$I2860)</f>
        <v>648</v>
      </c>
      <c r="K2860" s="4">
        <f>PRODUCT([2]Data!$G2860,[2]Data!$H2860)</f>
        <v>771</v>
      </c>
      <c r="L2860" s="4">
        <f>[2]Data!$K2860-[2]Data!$J2860</f>
        <v>123</v>
      </c>
      <c r="M2860" s="4" t="str">
        <f>VLOOKUP(Table_1[[#This Row],[Location ID]],[1]Locations!$A:$B,2,0)</f>
        <v>Moreno Valley</v>
      </c>
      <c r="N2860" s="4" t="str">
        <f>VLOOKUP(Table_1[[#This Row],[Sales Person ID]],'[1]Sales People'!$A:$B,2,0)</f>
        <v>Larry Castillo</v>
      </c>
      <c r="O2860" s="4" t="str">
        <f>VLOOKUP(Table_1[[#This Row],[Customer ID]],[1]Customers!$A:$B,2,0)</f>
        <v>Martin Berry</v>
      </c>
      <c r="P2860" s="5">
        <f>WEEKDAY([2]Data!$F2860)</f>
        <v>4</v>
      </c>
      <c r="Q2860" s="4">
        <f>MONTH([2]Data!$F2860)</f>
        <v>4</v>
      </c>
      <c r="R2860" s="4">
        <f>YEAR([2]Data!$F2860)</f>
        <v>2020</v>
      </c>
    </row>
    <row r="2861" spans="1:18" ht="15.75" customHeight="1">
      <c r="A2861" s="6" t="s">
        <v>3873</v>
      </c>
      <c r="B2861" s="6" t="s">
        <v>150</v>
      </c>
      <c r="C2861" s="6" t="s">
        <v>101</v>
      </c>
      <c r="D2861" s="6" t="s">
        <v>170</v>
      </c>
      <c r="E2861" s="6" t="s">
        <v>642</v>
      </c>
      <c r="F2861" s="8">
        <v>44012</v>
      </c>
      <c r="G2861" s="6">
        <v>3</v>
      </c>
      <c r="H2861" s="6">
        <v>817</v>
      </c>
      <c r="I2861" s="4">
        <f>VLOOKUP(Table_1[[#This Row],[Product ID]],[1]Products!$A:$D,3,0)</f>
        <v>409</v>
      </c>
      <c r="J2861">
        <f>PRODUCT([2]Data!$G2861,[2]Data!$I2861)</f>
        <v>1227</v>
      </c>
      <c r="K2861">
        <f>PRODUCT([2]Data!$G2861,[2]Data!$H2861)</f>
        <v>2451</v>
      </c>
      <c r="L2861">
        <f>[2]Data!$K2861-[2]Data!$J2861</f>
        <v>1224</v>
      </c>
      <c r="M2861" s="4" t="str">
        <f>VLOOKUP(Table_1[[#This Row],[Location ID]],[1]Locations!$A:$B,2,0)</f>
        <v>Irvine</v>
      </c>
      <c r="N2861" s="4" t="str">
        <f>VLOOKUP(Table_1[[#This Row],[Sales Person ID]],'[1]Sales People'!$A:$B,2,0)</f>
        <v>Bobby Russell</v>
      </c>
      <c r="O2861" s="4" t="str">
        <f>VLOOKUP(Table_1[[#This Row],[Customer ID]],[1]Customers!$A:$B,2,0)</f>
        <v>Matthew Phillips</v>
      </c>
      <c r="P2861" s="5">
        <f>WEEKDAY([2]Data!$F2861)</f>
        <v>3</v>
      </c>
      <c r="Q2861" s="4">
        <f>MONTH([2]Data!$F2861)</f>
        <v>6</v>
      </c>
      <c r="R2861" s="4">
        <f>YEAR([2]Data!$F2861)</f>
        <v>2020</v>
      </c>
    </row>
    <row r="2862" spans="1:18" ht="15.75" customHeight="1">
      <c r="A2862" s="2" t="s">
        <v>3874</v>
      </c>
      <c r="B2862" s="2" t="s">
        <v>218</v>
      </c>
      <c r="C2862" s="2" t="s">
        <v>35</v>
      </c>
      <c r="D2862" s="2" t="s">
        <v>117</v>
      </c>
      <c r="E2862" s="2" t="s">
        <v>990</v>
      </c>
      <c r="F2862" s="3">
        <v>44144</v>
      </c>
      <c r="G2862" s="2">
        <v>3</v>
      </c>
      <c r="H2862" s="2">
        <v>2464</v>
      </c>
      <c r="I2862" s="4">
        <f>VLOOKUP(Table_1[[#This Row],[Product ID]],[1]Products!$A:$D,3,0)</f>
        <v>1774</v>
      </c>
      <c r="J2862" s="4">
        <f>PRODUCT([2]Data!$G2862,[2]Data!$I2862)</f>
        <v>5322</v>
      </c>
      <c r="K2862" s="4">
        <f>PRODUCT([2]Data!$G2862,[2]Data!$H2862)</f>
        <v>7392</v>
      </c>
      <c r="L2862" s="4">
        <f>[2]Data!$K2862-[2]Data!$J2862</f>
        <v>2070</v>
      </c>
      <c r="M2862" s="4" t="str">
        <f>VLOOKUP(Table_1[[#This Row],[Location ID]],[1]Locations!$A:$B,2,0)</f>
        <v>Lancaster</v>
      </c>
      <c r="N2862" s="4" t="str">
        <f>VLOOKUP(Table_1[[#This Row],[Sales Person ID]],'[1]Sales People'!$A:$B,2,0)</f>
        <v>Patrick Ruiz</v>
      </c>
      <c r="O2862" s="4" t="str">
        <f>VLOOKUP(Table_1[[#This Row],[Customer ID]],[1]Customers!$A:$B,2,0)</f>
        <v>Joshua Jones</v>
      </c>
      <c r="P2862" s="5">
        <f>WEEKDAY([2]Data!$F2862)</f>
        <v>2</v>
      </c>
      <c r="Q2862" s="4">
        <f>MONTH([2]Data!$F2862)</f>
        <v>11</v>
      </c>
      <c r="R2862" s="4">
        <f>YEAR([2]Data!$F2862)</f>
        <v>2020</v>
      </c>
    </row>
    <row r="2863" spans="1:18" ht="15.75" customHeight="1">
      <c r="A2863" s="6" t="s">
        <v>3875</v>
      </c>
      <c r="B2863" s="6" t="s">
        <v>616</v>
      </c>
      <c r="C2863" s="6" t="s">
        <v>215</v>
      </c>
      <c r="D2863" s="6" t="s">
        <v>51</v>
      </c>
      <c r="E2863" s="6" t="s">
        <v>509</v>
      </c>
      <c r="F2863" s="8">
        <v>44190</v>
      </c>
      <c r="G2863" s="6">
        <v>4</v>
      </c>
      <c r="H2863" s="6">
        <v>913</v>
      </c>
      <c r="I2863" s="4">
        <f>VLOOKUP(Table_1[[#This Row],[Product ID]],[1]Products!$A:$D,3,0)</f>
        <v>584</v>
      </c>
      <c r="J2863">
        <f>PRODUCT([2]Data!$G2863,[2]Data!$I2863)</f>
        <v>2336</v>
      </c>
      <c r="K2863">
        <f>PRODUCT([2]Data!$G2863,[2]Data!$H2863)</f>
        <v>3652</v>
      </c>
      <c r="L2863">
        <f>[2]Data!$K2863-[2]Data!$J2863</f>
        <v>1316</v>
      </c>
      <c r="M2863" s="4" t="str">
        <f>VLOOKUP(Table_1[[#This Row],[Location ID]],[1]Locations!$A:$B,2,0)</f>
        <v>Corona</v>
      </c>
      <c r="N2863" s="4" t="str">
        <f>VLOOKUP(Table_1[[#This Row],[Sales Person ID]],'[1]Sales People'!$A:$B,2,0)</f>
        <v>Brian Hansen</v>
      </c>
      <c r="O2863" s="4" t="str">
        <f>VLOOKUP(Table_1[[#This Row],[Customer ID]],[1]Customers!$A:$B,2,0)</f>
        <v>Ernest Austin</v>
      </c>
      <c r="P2863" s="5">
        <f>WEEKDAY([2]Data!$F2863)</f>
        <v>6</v>
      </c>
      <c r="Q2863" s="4">
        <f>MONTH([2]Data!$F2863)</f>
        <v>12</v>
      </c>
      <c r="R2863" s="4">
        <f>YEAR([2]Data!$F2863)</f>
        <v>2020</v>
      </c>
    </row>
    <row r="2864" spans="1:18" ht="15.75" customHeight="1">
      <c r="A2864" s="2" t="s">
        <v>3876</v>
      </c>
      <c r="B2864" s="2" t="s">
        <v>221</v>
      </c>
      <c r="C2864" s="2" t="s">
        <v>541</v>
      </c>
      <c r="D2864" s="2" t="s">
        <v>86</v>
      </c>
      <c r="E2864" s="2" t="s">
        <v>2200</v>
      </c>
      <c r="F2864" s="3">
        <v>43950</v>
      </c>
      <c r="G2864" s="2">
        <v>1</v>
      </c>
      <c r="H2864" s="2">
        <v>458</v>
      </c>
      <c r="I2864" s="4">
        <f>VLOOKUP(Table_1[[#This Row],[Product ID]],[1]Products!$A:$D,3,0)</f>
        <v>376</v>
      </c>
      <c r="J2864" s="4">
        <f>PRODUCT([2]Data!$G2864,[2]Data!$I2864)</f>
        <v>376</v>
      </c>
      <c r="K2864" s="4">
        <f>PRODUCT([2]Data!$G2864,[2]Data!$H2864)</f>
        <v>458</v>
      </c>
      <c r="L2864" s="4">
        <f>[2]Data!$K2864-[2]Data!$J2864</f>
        <v>82</v>
      </c>
      <c r="M2864" s="4" t="str">
        <f>VLOOKUP(Table_1[[#This Row],[Location ID]],[1]Locations!$A:$B,2,0)</f>
        <v>San Buenaventura (Ventura)</v>
      </c>
      <c r="N2864" s="4" t="str">
        <f>VLOOKUP(Table_1[[#This Row],[Sales Person ID]],'[1]Sales People'!$A:$B,2,0)</f>
        <v>Roger Robertson</v>
      </c>
      <c r="O2864" s="4" t="str">
        <f>VLOOKUP(Table_1[[#This Row],[Customer ID]],[1]Customers!$A:$B,2,0)</f>
        <v>Steve Hunt</v>
      </c>
      <c r="P2864" s="5">
        <f>WEEKDAY([2]Data!$F2864)</f>
        <v>4</v>
      </c>
      <c r="Q2864" s="4">
        <f>MONTH([2]Data!$F2864)</f>
        <v>4</v>
      </c>
      <c r="R2864" s="4">
        <f>YEAR([2]Data!$F2864)</f>
        <v>2020</v>
      </c>
    </row>
    <row r="2865" spans="1:18" ht="15.75" customHeight="1">
      <c r="A2865" s="6" t="s">
        <v>3877</v>
      </c>
      <c r="B2865" s="6" t="s">
        <v>221</v>
      </c>
      <c r="C2865" s="6" t="s">
        <v>106</v>
      </c>
      <c r="D2865" s="6" t="s">
        <v>424</v>
      </c>
      <c r="E2865" s="6" t="s">
        <v>1086</v>
      </c>
      <c r="F2865" s="8">
        <v>44091</v>
      </c>
      <c r="G2865" s="6">
        <v>1</v>
      </c>
      <c r="H2865" s="6">
        <v>458</v>
      </c>
      <c r="I2865" s="4">
        <f>VLOOKUP(Table_1[[#This Row],[Product ID]],[1]Products!$A:$D,3,0)</f>
        <v>376</v>
      </c>
      <c r="J2865">
        <f>PRODUCT([2]Data!$G2865,[2]Data!$I2865)</f>
        <v>376</v>
      </c>
      <c r="K2865">
        <f>PRODUCT([2]Data!$G2865,[2]Data!$H2865)</f>
        <v>458</v>
      </c>
      <c r="L2865">
        <f>[2]Data!$K2865-[2]Data!$J2865</f>
        <v>82</v>
      </c>
      <c r="M2865" s="4" t="str">
        <f>VLOOKUP(Table_1[[#This Row],[Location ID]],[1]Locations!$A:$B,2,0)</f>
        <v>Fullerton</v>
      </c>
      <c r="N2865" s="4" t="str">
        <f>VLOOKUP(Table_1[[#This Row],[Sales Person ID]],'[1]Sales People'!$A:$B,2,0)</f>
        <v>Kenneth Bradley</v>
      </c>
      <c r="O2865" s="4" t="str">
        <f>VLOOKUP(Table_1[[#This Row],[Customer ID]],[1]Customers!$A:$B,2,0)</f>
        <v>Christopher Wright</v>
      </c>
      <c r="P2865" s="5">
        <f>WEEKDAY([2]Data!$F2865)</f>
        <v>5</v>
      </c>
      <c r="Q2865" s="4">
        <f>MONTH([2]Data!$F2865)</f>
        <v>9</v>
      </c>
      <c r="R2865" s="4">
        <f>YEAR([2]Data!$F2865)</f>
        <v>2020</v>
      </c>
    </row>
    <row r="2866" spans="1:18" ht="15.75" customHeight="1">
      <c r="A2866" s="2" t="s">
        <v>3878</v>
      </c>
      <c r="B2866" s="2" t="s">
        <v>230</v>
      </c>
      <c r="C2866" s="2" t="s">
        <v>77</v>
      </c>
      <c r="D2866" s="2" t="s">
        <v>107</v>
      </c>
      <c r="E2866" s="2" t="s">
        <v>2902</v>
      </c>
      <c r="F2866" s="3">
        <v>44045</v>
      </c>
      <c r="G2866" s="2">
        <v>3</v>
      </c>
      <c r="H2866" s="2">
        <v>561</v>
      </c>
      <c r="I2866" s="4">
        <f>VLOOKUP(Table_1[[#This Row],[Product ID]],[1]Products!$A:$D,3,0)</f>
        <v>421</v>
      </c>
      <c r="J2866" s="4">
        <f>PRODUCT([2]Data!$G2866,[2]Data!$I2866)</f>
        <v>1263</v>
      </c>
      <c r="K2866" s="4">
        <f>PRODUCT([2]Data!$G2866,[2]Data!$H2866)</f>
        <v>1683</v>
      </c>
      <c r="L2866" s="4">
        <f>[2]Data!$K2866-[2]Data!$J2866</f>
        <v>420</v>
      </c>
      <c r="M2866" s="4" t="str">
        <f>VLOOKUP(Table_1[[#This Row],[Location ID]],[1]Locations!$A:$B,2,0)</f>
        <v>Ontario</v>
      </c>
      <c r="N2866" s="4" t="str">
        <f>VLOOKUP(Table_1[[#This Row],[Sales Person ID]],'[1]Sales People'!$A:$B,2,0)</f>
        <v>Brian Thomas</v>
      </c>
      <c r="O2866" s="4" t="str">
        <f>VLOOKUP(Table_1[[#This Row],[Customer ID]],[1]Customers!$A:$B,2,0)</f>
        <v>Gregory Simmons</v>
      </c>
      <c r="P2866" s="5">
        <f>WEEKDAY([2]Data!$F2866)</f>
        <v>1</v>
      </c>
      <c r="Q2866" s="4">
        <f>MONTH([2]Data!$F2866)</f>
        <v>8</v>
      </c>
      <c r="R2866" s="4">
        <f>YEAR([2]Data!$F2866)</f>
        <v>2020</v>
      </c>
    </row>
    <row r="2867" spans="1:18" ht="15.75" customHeight="1">
      <c r="A2867" s="6" t="s">
        <v>3879</v>
      </c>
      <c r="B2867" s="6" t="s">
        <v>115</v>
      </c>
      <c r="C2867" s="6" t="s">
        <v>197</v>
      </c>
      <c r="D2867" s="6" t="s">
        <v>21</v>
      </c>
      <c r="E2867" s="6" t="s">
        <v>2316</v>
      </c>
      <c r="F2867" s="8">
        <v>44095</v>
      </c>
      <c r="G2867" s="6">
        <v>3</v>
      </c>
      <c r="H2867" s="6">
        <v>1671</v>
      </c>
      <c r="I2867" s="4">
        <f>VLOOKUP(Table_1[[#This Row],[Product ID]],[1]Products!$A:$D,3,0)</f>
        <v>1220</v>
      </c>
      <c r="J2867">
        <f>PRODUCT([2]Data!$G2867,[2]Data!$I2867)</f>
        <v>3660</v>
      </c>
      <c r="K2867">
        <f>PRODUCT([2]Data!$G2867,[2]Data!$H2867)</f>
        <v>5013</v>
      </c>
      <c r="L2867">
        <f>[2]Data!$K2867-[2]Data!$J2867</f>
        <v>1353</v>
      </c>
      <c r="M2867" s="4" t="str">
        <f>VLOOKUP(Table_1[[#This Row],[Location ID]],[1]Locations!$A:$B,2,0)</f>
        <v>Riverside</v>
      </c>
      <c r="N2867" s="4" t="str">
        <f>VLOOKUP(Table_1[[#This Row],[Sales Person ID]],'[1]Sales People'!$A:$B,2,0)</f>
        <v>Justin Lynch</v>
      </c>
      <c r="O2867" s="4" t="str">
        <f>VLOOKUP(Table_1[[#This Row],[Customer ID]],[1]Customers!$A:$B,2,0)</f>
        <v>Nicholas Hamilton</v>
      </c>
      <c r="P2867" s="5">
        <f>WEEKDAY([2]Data!$F2867)</f>
        <v>2</v>
      </c>
      <c r="Q2867" s="4">
        <f>MONTH([2]Data!$F2867)</f>
        <v>9</v>
      </c>
      <c r="R2867" s="4">
        <f>YEAR([2]Data!$F2867)</f>
        <v>2020</v>
      </c>
    </row>
    <row r="2868" spans="1:18" ht="15.75" customHeight="1">
      <c r="A2868" s="2" t="s">
        <v>3880</v>
      </c>
      <c r="B2868" s="2" t="s">
        <v>110</v>
      </c>
      <c r="C2868" s="2" t="s">
        <v>480</v>
      </c>
      <c r="D2868" s="2" t="s">
        <v>86</v>
      </c>
      <c r="E2868" s="2" t="s">
        <v>334</v>
      </c>
      <c r="F2868" s="3">
        <v>43924</v>
      </c>
      <c r="G2868" s="2">
        <v>3</v>
      </c>
      <c r="H2868" s="2">
        <v>1708</v>
      </c>
      <c r="I2868" s="4">
        <f>VLOOKUP(Table_1[[#This Row],[Product ID]],[1]Products!$A:$D,3,0)</f>
        <v>871</v>
      </c>
      <c r="J2868" s="4">
        <f>PRODUCT([2]Data!$G2868,[2]Data!$I2868)</f>
        <v>2613</v>
      </c>
      <c r="K2868" s="4">
        <f>PRODUCT([2]Data!$G2868,[2]Data!$H2868)</f>
        <v>5124</v>
      </c>
      <c r="L2868" s="4">
        <f>[2]Data!$K2868-[2]Data!$J2868</f>
        <v>2511</v>
      </c>
      <c r="M2868" s="4" t="str">
        <f>VLOOKUP(Table_1[[#This Row],[Location ID]],[1]Locations!$A:$B,2,0)</f>
        <v>Escondido</v>
      </c>
      <c r="N2868" s="4" t="str">
        <f>VLOOKUP(Table_1[[#This Row],[Sales Person ID]],'[1]Sales People'!$A:$B,2,0)</f>
        <v>Roger Robertson</v>
      </c>
      <c r="O2868" s="4" t="str">
        <f>VLOOKUP(Table_1[[#This Row],[Customer ID]],[1]Customers!$A:$B,2,0)</f>
        <v>Douglas Franklin</v>
      </c>
      <c r="P2868" s="5">
        <f>WEEKDAY([2]Data!$F2868)</f>
        <v>6</v>
      </c>
      <c r="Q2868" s="4">
        <f>MONTH([2]Data!$F2868)</f>
        <v>4</v>
      </c>
      <c r="R2868" s="4">
        <f>YEAR([2]Data!$F2868)</f>
        <v>2020</v>
      </c>
    </row>
    <row r="2869" spans="1:18" ht="15.75" customHeight="1">
      <c r="A2869" s="6" t="s">
        <v>3881</v>
      </c>
      <c r="B2869" s="6" t="s">
        <v>341</v>
      </c>
      <c r="C2869" s="6" t="s">
        <v>35</v>
      </c>
      <c r="D2869" s="6" t="s">
        <v>261</v>
      </c>
      <c r="E2869" s="6" t="s">
        <v>258</v>
      </c>
      <c r="F2869" s="8">
        <v>44144</v>
      </c>
      <c r="G2869" s="6">
        <v>1</v>
      </c>
      <c r="H2869" s="6">
        <v>1635</v>
      </c>
      <c r="I2869" s="4">
        <f>VLOOKUP(Table_1[[#This Row],[Product ID]],[1]Products!$A:$D,3,0)</f>
        <v>1046</v>
      </c>
      <c r="J2869">
        <f>PRODUCT([2]Data!$G2869,[2]Data!$I2869)</f>
        <v>1046</v>
      </c>
      <c r="K2869">
        <f>PRODUCT([2]Data!$G2869,[2]Data!$H2869)</f>
        <v>1635</v>
      </c>
      <c r="L2869">
        <f>[2]Data!$K2869-[2]Data!$J2869</f>
        <v>589</v>
      </c>
      <c r="M2869" s="4" t="str">
        <f>VLOOKUP(Table_1[[#This Row],[Location ID]],[1]Locations!$A:$B,2,0)</f>
        <v>Lancaster</v>
      </c>
      <c r="N2869" s="4" t="str">
        <f>VLOOKUP(Table_1[[#This Row],[Sales Person ID]],'[1]Sales People'!$A:$B,2,0)</f>
        <v>Martin Carr</v>
      </c>
      <c r="O2869" s="4" t="str">
        <f>VLOOKUP(Table_1[[#This Row],[Customer ID]],[1]Customers!$A:$B,2,0)</f>
        <v>Jack Reid</v>
      </c>
      <c r="P2869" s="5">
        <f>WEEKDAY([2]Data!$F2869)</f>
        <v>2</v>
      </c>
      <c r="Q2869" s="4">
        <f>MONTH([2]Data!$F2869)</f>
        <v>11</v>
      </c>
      <c r="R2869" s="4">
        <f>YEAR([2]Data!$F2869)</f>
        <v>2020</v>
      </c>
    </row>
    <row r="2870" spans="1:18" ht="15.75" customHeight="1">
      <c r="A2870" s="2" t="s">
        <v>3882</v>
      </c>
      <c r="B2870" s="2" t="s">
        <v>110</v>
      </c>
      <c r="C2870" s="2" t="s">
        <v>447</v>
      </c>
      <c r="D2870" s="2" t="s">
        <v>275</v>
      </c>
      <c r="E2870" s="2" t="s">
        <v>3237</v>
      </c>
      <c r="F2870" s="3">
        <v>44018</v>
      </c>
      <c r="G2870" s="2">
        <v>4</v>
      </c>
      <c r="H2870" s="2">
        <v>1708</v>
      </c>
      <c r="I2870" s="4">
        <f>VLOOKUP(Table_1[[#This Row],[Product ID]],[1]Products!$A:$D,3,0)</f>
        <v>871</v>
      </c>
      <c r="J2870" s="4">
        <f>PRODUCT([2]Data!$G2870,[2]Data!$I2870)</f>
        <v>3484</v>
      </c>
      <c r="K2870" s="4">
        <f>PRODUCT([2]Data!$G2870,[2]Data!$H2870)</f>
        <v>6832</v>
      </c>
      <c r="L2870" s="4">
        <f>[2]Data!$K2870-[2]Data!$J2870</f>
        <v>3348</v>
      </c>
      <c r="M2870" s="4" t="str">
        <f>VLOOKUP(Table_1[[#This Row],[Location ID]],[1]Locations!$A:$B,2,0)</f>
        <v>Jurupa Valley</v>
      </c>
      <c r="N2870" s="4" t="str">
        <f>VLOOKUP(Table_1[[#This Row],[Sales Person ID]],'[1]Sales People'!$A:$B,2,0)</f>
        <v>Ernest Wheeler</v>
      </c>
      <c r="O2870" s="4" t="str">
        <f>VLOOKUP(Table_1[[#This Row],[Customer ID]],[1]Customers!$A:$B,2,0)</f>
        <v>Alan Thomas</v>
      </c>
      <c r="P2870" s="5">
        <f>WEEKDAY([2]Data!$F2870)</f>
        <v>2</v>
      </c>
      <c r="Q2870" s="4">
        <f>MONTH([2]Data!$F2870)</f>
        <v>7</v>
      </c>
      <c r="R2870" s="4">
        <f>YEAR([2]Data!$F2870)</f>
        <v>2020</v>
      </c>
    </row>
    <row r="2871" spans="1:18" ht="15.75" customHeight="1">
      <c r="A2871" s="6" t="s">
        <v>3883</v>
      </c>
      <c r="B2871" s="6" t="s">
        <v>39</v>
      </c>
      <c r="C2871" s="6" t="s">
        <v>461</v>
      </c>
      <c r="D2871" s="6" t="s">
        <v>41</v>
      </c>
      <c r="E2871" s="6" t="s">
        <v>2241</v>
      </c>
      <c r="F2871" s="8">
        <v>44016</v>
      </c>
      <c r="G2871" s="6">
        <v>1</v>
      </c>
      <c r="H2871" s="6">
        <v>684</v>
      </c>
      <c r="I2871" s="4">
        <f>VLOOKUP(Table_1[[#This Row],[Product ID]],[1]Products!$A:$D,3,0)</f>
        <v>561</v>
      </c>
      <c r="J2871">
        <f>PRODUCT([2]Data!$G2871,[2]Data!$I2871)</f>
        <v>561</v>
      </c>
      <c r="K2871">
        <f>PRODUCT([2]Data!$G2871,[2]Data!$H2871)</f>
        <v>684</v>
      </c>
      <c r="L2871">
        <f>[2]Data!$K2871-[2]Data!$J2871</f>
        <v>123</v>
      </c>
      <c r="M2871" s="4" t="str">
        <f>VLOOKUP(Table_1[[#This Row],[Location ID]],[1]Locations!$A:$B,2,0)</f>
        <v>Simi Valley</v>
      </c>
      <c r="N2871" s="4" t="str">
        <f>VLOOKUP(Table_1[[#This Row],[Sales Person ID]],'[1]Sales People'!$A:$B,2,0)</f>
        <v>Carl Hall</v>
      </c>
      <c r="O2871" s="4" t="str">
        <f>VLOOKUP(Table_1[[#This Row],[Customer ID]],[1]Customers!$A:$B,2,0)</f>
        <v>Nicholas Williamson</v>
      </c>
      <c r="P2871" s="5">
        <f>WEEKDAY([2]Data!$F2871)</f>
        <v>7</v>
      </c>
      <c r="Q2871" s="4">
        <f>MONTH([2]Data!$F2871)</f>
        <v>7</v>
      </c>
      <c r="R2871" s="4">
        <f>YEAR([2]Data!$F2871)</f>
        <v>2020</v>
      </c>
    </row>
    <row r="2872" spans="1:18" ht="15.75" customHeight="1">
      <c r="A2872" s="2" t="s">
        <v>3884</v>
      </c>
      <c r="B2872" s="2" t="s">
        <v>175</v>
      </c>
      <c r="C2872" s="2" t="s">
        <v>180</v>
      </c>
      <c r="D2872" s="2" t="s">
        <v>46</v>
      </c>
      <c r="E2872" s="2" t="s">
        <v>603</v>
      </c>
      <c r="F2872" s="3">
        <v>43906</v>
      </c>
      <c r="G2872" s="2">
        <v>3</v>
      </c>
      <c r="H2872" s="2">
        <v>637</v>
      </c>
      <c r="I2872" s="4">
        <f>VLOOKUP(Table_1[[#This Row],[Product ID]],[1]Products!$A:$D,3,0)</f>
        <v>389</v>
      </c>
      <c r="J2872" s="4">
        <f>PRODUCT([2]Data!$G2872,[2]Data!$I2872)</f>
        <v>1167</v>
      </c>
      <c r="K2872" s="4">
        <f>PRODUCT([2]Data!$G2872,[2]Data!$H2872)</f>
        <v>1911</v>
      </c>
      <c r="L2872" s="4">
        <f>[2]Data!$K2872-[2]Data!$J2872</f>
        <v>744</v>
      </c>
      <c r="M2872" s="4" t="str">
        <f>VLOOKUP(Table_1[[#This Row],[Location ID]],[1]Locations!$A:$B,2,0)</f>
        <v>Vista</v>
      </c>
      <c r="N2872" s="4" t="str">
        <f>VLOOKUP(Table_1[[#This Row],[Sales Person ID]],'[1]Sales People'!$A:$B,2,0)</f>
        <v>Charles Harper</v>
      </c>
      <c r="O2872" s="4" t="str">
        <f>VLOOKUP(Table_1[[#This Row],[Customer ID]],[1]Customers!$A:$B,2,0)</f>
        <v>George Stanley</v>
      </c>
      <c r="P2872" s="5">
        <f>WEEKDAY([2]Data!$F2872)</f>
        <v>2</v>
      </c>
      <c r="Q2872" s="4">
        <f>MONTH([2]Data!$F2872)</f>
        <v>3</v>
      </c>
      <c r="R2872" s="4">
        <f>YEAR([2]Data!$F2872)</f>
        <v>2020</v>
      </c>
    </row>
    <row r="2873" spans="1:18" ht="15.75" customHeight="1">
      <c r="A2873" s="6" t="s">
        <v>3885</v>
      </c>
      <c r="B2873" s="6" t="s">
        <v>282</v>
      </c>
      <c r="C2873" s="6" t="s">
        <v>90</v>
      </c>
      <c r="D2873" s="6" t="s">
        <v>21</v>
      </c>
      <c r="E2873" s="6" t="s">
        <v>2715</v>
      </c>
      <c r="F2873" s="8">
        <v>43888</v>
      </c>
      <c r="G2873" s="6">
        <v>2</v>
      </c>
      <c r="H2873" s="6">
        <v>1587</v>
      </c>
      <c r="I2873" s="4">
        <f>VLOOKUP(Table_1[[#This Row],[Product ID]],[1]Products!$A:$D,3,0)</f>
        <v>1301</v>
      </c>
      <c r="J2873">
        <f>PRODUCT([2]Data!$G2873,[2]Data!$I2873)</f>
        <v>2602</v>
      </c>
      <c r="K2873">
        <f>PRODUCT([2]Data!$G2873,[2]Data!$H2873)</f>
        <v>3174</v>
      </c>
      <c r="L2873">
        <f>[2]Data!$K2873-[2]Data!$J2873</f>
        <v>572</v>
      </c>
      <c r="M2873" s="4" t="str">
        <f>VLOOKUP(Table_1[[#This Row],[Location ID]],[1]Locations!$A:$B,2,0)</f>
        <v>Palmdale</v>
      </c>
      <c r="N2873" s="4" t="str">
        <f>VLOOKUP(Table_1[[#This Row],[Sales Person ID]],'[1]Sales People'!$A:$B,2,0)</f>
        <v>Justin Lynch</v>
      </c>
      <c r="O2873" s="4" t="str">
        <f>VLOOKUP(Table_1[[#This Row],[Customer ID]],[1]Customers!$A:$B,2,0)</f>
        <v>Benjamin Vasquez</v>
      </c>
      <c r="P2873" s="5">
        <f>WEEKDAY([2]Data!$F2873)</f>
        <v>5</v>
      </c>
      <c r="Q2873" s="4">
        <f>MONTH([2]Data!$F2873)</f>
        <v>2</v>
      </c>
      <c r="R2873" s="4">
        <f>YEAR([2]Data!$F2873)</f>
        <v>2020</v>
      </c>
    </row>
    <row r="2874" spans="1:18" ht="15.75" customHeight="1">
      <c r="A2874" s="2" t="s">
        <v>3886</v>
      </c>
      <c r="B2874" s="2" t="s">
        <v>72</v>
      </c>
      <c r="C2874" s="2" t="s">
        <v>73</v>
      </c>
      <c r="D2874" s="2" t="s">
        <v>236</v>
      </c>
      <c r="E2874" s="2" t="s">
        <v>874</v>
      </c>
      <c r="F2874" s="3">
        <v>44025</v>
      </c>
      <c r="G2874" s="2">
        <v>2</v>
      </c>
      <c r="H2874" s="2">
        <v>1889</v>
      </c>
      <c r="I2874" s="4">
        <f>VLOOKUP(Table_1[[#This Row],[Product ID]],[1]Products!$A:$D,3,0)</f>
        <v>945</v>
      </c>
      <c r="J2874" s="4">
        <f>PRODUCT([2]Data!$G2874,[2]Data!$I2874)</f>
        <v>1890</v>
      </c>
      <c r="K2874" s="4">
        <f>PRODUCT([2]Data!$G2874,[2]Data!$H2874)</f>
        <v>3778</v>
      </c>
      <c r="L2874" s="4">
        <f>[2]Data!$K2874-[2]Data!$J2874</f>
        <v>1888</v>
      </c>
      <c r="M2874" s="4" t="str">
        <f>VLOOKUP(Table_1[[#This Row],[Location ID]],[1]Locations!$A:$B,2,0)</f>
        <v>Fairfield</v>
      </c>
      <c r="N2874" s="4" t="str">
        <f>VLOOKUP(Table_1[[#This Row],[Sales Person ID]],'[1]Sales People'!$A:$B,2,0)</f>
        <v>Andrew Bowman</v>
      </c>
      <c r="O2874" s="4" t="str">
        <f>VLOOKUP(Table_1[[#This Row],[Customer ID]],[1]Customers!$A:$B,2,0)</f>
        <v>Henry Cox</v>
      </c>
      <c r="P2874" s="5">
        <f>WEEKDAY([2]Data!$F2874)</f>
        <v>2</v>
      </c>
      <c r="Q2874" s="4">
        <f>MONTH([2]Data!$F2874)</f>
        <v>7</v>
      </c>
      <c r="R2874" s="4">
        <f>YEAR([2]Data!$F2874)</f>
        <v>2020</v>
      </c>
    </row>
    <row r="2875" spans="1:18" ht="15.75" customHeight="1">
      <c r="A2875" s="6" t="s">
        <v>3887</v>
      </c>
      <c r="B2875" s="6" t="s">
        <v>807</v>
      </c>
      <c r="C2875" s="6" t="s">
        <v>391</v>
      </c>
      <c r="D2875" s="6" t="s">
        <v>64</v>
      </c>
      <c r="E2875" s="6" t="s">
        <v>756</v>
      </c>
      <c r="F2875" s="8">
        <v>43935</v>
      </c>
      <c r="G2875" s="6">
        <v>1</v>
      </c>
      <c r="H2875" s="6">
        <v>1103</v>
      </c>
      <c r="I2875" s="4">
        <f>VLOOKUP(Table_1[[#This Row],[Product ID]],[1]Products!$A:$D,3,0)</f>
        <v>838</v>
      </c>
      <c r="J2875">
        <f>PRODUCT([2]Data!$G2875,[2]Data!$I2875)</f>
        <v>838</v>
      </c>
      <c r="K2875">
        <f>PRODUCT([2]Data!$G2875,[2]Data!$H2875)</f>
        <v>1103</v>
      </c>
      <c r="L2875">
        <f>[2]Data!$K2875-[2]Data!$J2875</f>
        <v>265</v>
      </c>
      <c r="M2875" s="4" t="str">
        <f>VLOOKUP(Table_1[[#This Row],[Location ID]],[1]Locations!$A:$B,2,0)</f>
        <v>Los Angeles</v>
      </c>
      <c r="N2875" s="4" t="str">
        <f>VLOOKUP(Table_1[[#This Row],[Sales Person ID]],'[1]Sales People'!$A:$B,2,0)</f>
        <v>Scott Mason</v>
      </c>
      <c r="O2875" s="4" t="str">
        <f>VLOOKUP(Table_1[[#This Row],[Customer ID]],[1]Customers!$A:$B,2,0)</f>
        <v>Andrew Graham</v>
      </c>
      <c r="P2875" s="5">
        <f>WEEKDAY([2]Data!$F2875)</f>
        <v>3</v>
      </c>
      <c r="Q2875" s="4">
        <f>MONTH([2]Data!$F2875)</f>
        <v>4</v>
      </c>
      <c r="R2875" s="4">
        <f>YEAR([2]Data!$F2875)</f>
        <v>2020</v>
      </c>
    </row>
    <row r="2876" spans="1:18" ht="15.75" customHeight="1">
      <c r="A2876" s="2" t="s">
        <v>3888</v>
      </c>
      <c r="B2876" s="2" t="s">
        <v>580</v>
      </c>
      <c r="C2876" s="2" t="s">
        <v>461</v>
      </c>
      <c r="D2876" s="2" t="s">
        <v>147</v>
      </c>
      <c r="E2876" s="2" t="s">
        <v>733</v>
      </c>
      <c r="F2876" s="3">
        <v>44046</v>
      </c>
      <c r="G2876" s="2">
        <v>1</v>
      </c>
      <c r="H2876" s="2">
        <v>1178</v>
      </c>
      <c r="I2876" s="4">
        <f>VLOOKUP(Table_1[[#This Row],[Product ID]],[1]Products!$A:$D,3,0)</f>
        <v>683</v>
      </c>
      <c r="J2876" s="4">
        <f>PRODUCT([2]Data!$G2876,[2]Data!$I2876)</f>
        <v>683</v>
      </c>
      <c r="K2876" s="4">
        <f>PRODUCT([2]Data!$G2876,[2]Data!$H2876)</f>
        <v>1178</v>
      </c>
      <c r="L2876" s="4">
        <f>[2]Data!$K2876-[2]Data!$J2876</f>
        <v>495</v>
      </c>
      <c r="M2876" s="4" t="str">
        <f>VLOOKUP(Table_1[[#This Row],[Location ID]],[1]Locations!$A:$B,2,0)</f>
        <v>Simi Valley</v>
      </c>
      <c r="N2876" s="4" t="str">
        <f>VLOOKUP(Table_1[[#This Row],[Sales Person ID]],'[1]Sales People'!$A:$B,2,0)</f>
        <v>Clarence Fox</v>
      </c>
      <c r="O2876" s="4" t="str">
        <f>VLOOKUP(Table_1[[#This Row],[Customer ID]],[1]Customers!$A:$B,2,0)</f>
        <v>Clarence Cunningham</v>
      </c>
      <c r="P2876" s="5">
        <f>WEEKDAY([2]Data!$F2876)</f>
        <v>2</v>
      </c>
      <c r="Q2876" s="4">
        <f>MONTH([2]Data!$F2876)</f>
        <v>8</v>
      </c>
      <c r="R2876" s="4">
        <f>YEAR([2]Data!$F2876)</f>
        <v>2020</v>
      </c>
    </row>
    <row r="2877" spans="1:18" ht="15.75" customHeight="1">
      <c r="A2877" s="6" t="s">
        <v>3889</v>
      </c>
      <c r="B2877" s="6" t="s">
        <v>256</v>
      </c>
      <c r="C2877" s="6" t="s">
        <v>360</v>
      </c>
      <c r="D2877" s="6" t="s">
        <v>46</v>
      </c>
      <c r="E2877" s="6" t="s">
        <v>2018</v>
      </c>
      <c r="F2877" s="8">
        <v>44003</v>
      </c>
      <c r="G2877" s="6">
        <v>1</v>
      </c>
      <c r="H2877" s="6">
        <v>818</v>
      </c>
      <c r="I2877" s="4">
        <f>VLOOKUP(Table_1[[#This Row],[Product ID]],[1]Products!$A:$D,3,0)</f>
        <v>450</v>
      </c>
      <c r="J2877">
        <f>PRODUCT([2]Data!$G2877,[2]Data!$I2877)</f>
        <v>450</v>
      </c>
      <c r="K2877">
        <f>PRODUCT([2]Data!$G2877,[2]Data!$H2877)</f>
        <v>818</v>
      </c>
      <c r="L2877">
        <f>[2]Data!$K2877-[2]Data!$J2877</f>
        <v>368</v>
      </c>
      <c r="M2877" s="4" t="str">
        <f>VLOOKUP(Table_1[[#This Row],[Location ID]],[1]Locations!$A:$B,2,0)</f>
        <v>Santa Clara</v>
      </c>
      <c r="N2877" s="4" t="str">
        <f>VLOOKUP(Table_1[[#This Row],[Sales Person ID]],'[1]Sales People'!$A:$B,2,0)</f>
        <v>Charles Harper</v>
      </c>
      <c r="O2877" s="4" t="str">
        <f>VLOOKUP(Table_1[[#This Row],[Customer ID]],[1]Customers!$A:$B,2,0)</f>
        <v>Samuel Burke</v>
      </c>
      <c r="P2877" s="5">
        <f>WEEKDAY([2]Data!$F2877)</f>
        <v>1</v>
      </c>
      <c r="Q2877" s="4">
        <f>MONTH([2]Data!$F2877)</f>
        <v>6</v>
      </c>
      <c r="R2877" s="4">
        <f>YEAR([2]Data!$F2877)</f>
        <v>2020</v>
      </c>
    </row>
    <row r="2878" spans="1:18" ht="15.75" customHeight="1">
      <c r="A2878" s="2" t="s">
        <v>3890</v>
      </c>
      <c r="B2878" s="2" t="s">
        <v>196</v>
      </c>
      <c r="C2878" s="2" t="s">
        <v>480</v>
      </c>
      <c r="D2878" s="2" t="s">
        <v>46</v>
      </c>
      <c r="E2878" s="2" t="s">
        <v>415</v>
      </c>
      <c r="F2878" s="3">
        <v>44055</v>
      </c>
      <c r="G2878" s="2">
        <v>1</v>
      </c>
      <c r="H2878" s="2">
        <v>667</v>
      </c>
      <c r="I2878" s="4">
        <f>VLOOKUP(Table_1[[#This Row],[Product ID]],[1]Products!$A:$D,3,0)</f>
        <v>387</v>
      </c>
      <c r="J2878" s="4">
        <f>PRODUCT([2]Data!$G2878,[2]Data!$I2878)</f>
        <v>387</v>
      </c>
      <c r="K2878" s="4">
        <f>PRODUCT([2]Data!$G2878,[2]Data!$H2878)</f>
        <v>667</v>
      </c>
      <c r="L2878" s="4">
        <f>[2]Data!$K2878-[2]Data!$J2878</f>
        <v>280</v>
      </c>
      <c r="M2878" s="4" t="str">
        <f>VLOOKUP(Table_1[[#This Row],[Location ID]],[1]Locations!$A:$B,2,0)</f>
        <v>Escondido</v>
      </c>
      <c r="N2878" s="4" t="str">
        <f>VLOOKUP(Table_1[[#This Row],[Sales Person ID]],'[1]Sales People'!$A:$B,2,0)</f>
        <v>Charles Harper</v>
      </c>
      <c r="O2878" s="4" t="str">
        <f>VLOOKUP(Table_1[[#This Row],[Customer ID]],[1]Customers!$A:$B,2,0)</f>
        <v>Bruce Morrison</v>
      </c>
      <c r="P2878" s="5">
        <f>WEEKDAY([2]Data!$F2878)</f>
        <v>4</v>
      </c>
      <c r="Q2878" s="4">
        <f>MONTH([2]Data!$F2878)</f>
        <v>8</v>
      </c>
      <c r="R2878" s="4">
        <f>YEAR([2]Data!$F2878)</f>
        <v>2020</v>
      </c>
    </row>
    <row r="2879" spans="1:18" ht="15.75" customHeight="1">
      <c r="A2879" s="6" t="s">
        <v>3891</v>
      </c>
      <c r="B2879" s="6" t="s">
        <v>400</v>
      </c>
      <c r="C2879" s="6" t="s">
        <v>160</v>
      </c>
      <c r="D2879" s="6" t="s">
        <v>74</v>
      </c>
      <c r="E2879" s="6" t="s">
        <v>907</v>
      </c>
      <c r="F2879" s="8">
        <v>44047</v>
      </c>
      <c r="G2879" s="6">
        <v>1</v>
      </c>
      <c r="H2879" s="6">
        <v>1367</v>
      </c>
      <c r="I2879" s="4">
        <f>VLOOKUP(Table_1[[#This Row],[Product ID]],[1]Products!$A:$D,3,0)</f>
        <v>984</v>
      </c>
      <c r="J2879">
        <f>PRODUCT([2]Data!$G2879,[2]Data!$I2879)</f>
        <v>984</v>
      </c>
      <c r="K2879">
        <f>PRODUCT([2]Data!$G2879,[2]Data!$H2879)</f>
        <v>1367</v>
      </c>
      <c r="L2879">
        <f>[2]Data!$K2879-[2]Data!$J2879</f>
        <v>383</v>
      </c>
      <c r="M2879" s="4" t="str">
        <f>VLOOKUP(Table_1[[#This Row],[Location ID]],[1]Locations!$A:$B,2,0)</f>
        <v>Antioch</v>
      </c>
      <c r="N2879" s="4" t="str">
        <f>VLOOKUP(Table_1[[#This Row],[Sales Person ID]],'[1]Sales People'!$A:$B,2,0)</f>
        <v>Jeremy Mendoza</v>
      </c>
      <c r="O2879" s="4" t="str">
        <f>VLOOKUP(Table_1[[#This Row],[Customer ID]],[1]Customers!$A:$B,2,0)</f>
        <v>Eric Bradley</v>
      </c>
      <c r="P2879" s="5">
        <f>WEEKDAY([2]Data!$F2879)</f>
        <v>3</v>
      </c>
      <c r="Q2879" s="4">
        <f>MONTH([2]Data!$F2879)</f>
        <v>8</v>
      </c>
      <c r="R2879" s="4">
        <f>YEAR([2]Data!$F2879)</f>
        <v>2020</v>
      </c>
    </row>
    <row r="2880" spans="1:18" ht="15.75" customHeight="1">
      <c r="A2880" s="2" t="s">
        <v>3892</v>
      </c>
      <c r="B2880" s="2" t="s">
        <v>506</v>
      </c>
      <c r="C2880" s="2" t="s">
        <v>403</v>
      </c>
      <c r="D2880" s="2" t="s">
        <v>275</v>
      </c>
      <c r="E2880" s="2" t="s">
        <v>3893</v>
      </c>
      <c r="F2880" s="3">
        <v>43946</v>
      </c>
      <c r="G2880" s="2">
        <v>1</v>
      </c>
      <c r="H2880" s="2">
        <v>1467</v>
      </c>
      <c r="I2880" s="4">
        <f>VLOOKUP(Table_1[[#This Row],[Product ID]],[1]Products!$A:$D,3,0)</f>
        <v>807</v>
      </c>
      <c r="J2880" s="4">
        <f>PRODUCT([2]Data!$G2880,[2]Data!$I2880)</f>
        <v>807</v>
      </c>
      <c r="K2880" s="4">
        <f>PRODUCT([2]Data!$G2880,[2]Data!$H2880)</f>
        <v>1467</v>
      </c>
      <c r="L2880" s="4">
        <f>[2]Data!$K2880-[2]Data!$J2880</f>
        <v>660</v>
      </c>
      <c r="M2880" s="4" t="str">
        <f>VLOOKUP(Table_1[[#This Row],[Location ID]],[1]Locations!$A:$B,2,0)</f>
        <v>Visalia</v>
      </c>
      <c r="N2880" s="4" t="str">
        <f>VLOOKUP(Table_1[[#This Row],[Sales Person ID]],'[1]Sales People'!$A:$B,2,0)</f>
        <v>Ernest Wheeler</v>
      </c>
      <c r="O2880" s="4" t="str">
        <f>VLOOKUP(Table_1[[#This Row],[Customer ID]],[1]Customers!$A:$B,2,0)</f>
        <v>Gary Porter</v>
      </c>
      <c r="P2880" s="5">
        <f>WEEKDAY([2]Data!$F2880)</f>
        <v>7</v>
      </c>
      <c r="Q2880" s="4">
        <f>MONTH([2]Data!$F2880)</f>
        <v>4</v>
      </c>
      <c r="R2880" s="4">
        <f>YEAR([2]Data!$F2880)</f>
        <v>2020</v>
      </c>
    </row>
    <row r="2881" spans="1:18" ht="15.75" customHeight="1">
      <c r="A2881" s="6" t="s">
        <v>3894</v>
      </c>
      <c r="B2881" s="6" t="s">
        <v>256</v>
      </c>
      <c r="C2881" s="6" t="s">
        <v>366</v>
      </c>
      <c r="D2881" s="6" t="s">
        <v>176</v>
      </c>
      <c r="E2881" s="6" t="s">
        <v>827</v>
      </c>
      <c r="F2881" s="8">
        <v>44161</v>
      </c>
      <c r="G2881" s="6">
        <v>1</v>
      </c>
      <c r="H2881" s="6">
        <v>818</v>
      </c>
      <c r="I2881" s="4">
        <f>VLOOKUP(Table_1[[#This Row],[Product ID]],[1]Products!$A:$D,3,0)</f>
        <v>450</v>
      </c>
      <c r="J2881">
        <f>PRODUCT([2]Data!$G2881,[2]Data!$I2881)</f>
        <v>450</v>
      </c>
      <c r="K2881">
        <f>PRODUCT([2]Data!$G2881,[2]Data!$H2881)</f>
        <v>818</v>
      </c>
      <c r="L2881">
        <f>[2]Data!$K2881-[2]Data!$J2881</f>
        <v>368</v>
      </c>
      <c r="M2881" s="4" t="str">
        <f>VLOOKUP(Table_1[[#This Row],[Location ID]],[1]Locations!$A:$B,2,0)</f>
        <v>Burbank</v>
      </c>
      <c r="N2881" s="4" t="str">
        <f>VLOOKUP(Table_1[[#This Row],[Sales Person ID]],'[1]Sales People'!$A:$B,2,0)</f>
        <v>Joe Sims</v>
      </c>
      <c r="O2881" s="4" t="str">
        <f>VLOOKUP(Table_1[[#This Row],[Customer ID]],[1]Customers!$A:$B,2,0)</f>
        <v>Steven Martinez</v>
      </c>
      <c r="P2881" s="5">
        <f>WEEKDAY([2]Data!$F2881)</f>
        <v>5</v>
      </c>
      <c r="Q2881" s="4">
        <f>MONTH([2]Data!$F2881)</f>
        <v>11</v>
      </c>
      <c r="R2881" s="4">
        <f>YEAR([2]Data!$F2881)</f>
        <v>2020</v>
      </c>
    </row>
    <row r="2882" spans="1:18" ht="15.75" customHeight="1">
      <c r="A2882" s="2" t="s">
        <v>3895</v>
      </c>
      <c r="B2882" s="2" t="s">
        <v>332</v>
      </c>
      <c r="C2882" s="2" t="s">
        <v>541</v>
      </c>
      <c r="D2882" s="2" t="s">
        <v>202</v>
      </c>
      <c r="E2882" s="2" t="s">
        <v>2084</v>
      </c>
      <c r="F2882" s="3">
        <v>43942</v>
      </c>
      <c r="G2882" s="2">
        <v>1</v>
      </c>
      <c r="H2882" s="2">
        <v>2391</v>
      </c>
      <c r="I2882" s="4">
        <f>VLOOKUP(Table_1[[#This Row],[Product ID]],[1]Products!$A:$D,3,0)</f>
        <v>1291</v>
      </c>
      <c r="J2882" s="4">
        <f>PRODUCT([2]Data!$G2882,[2]Data!$I2882)</f>
        <v>1291</v>
      </c>
      <c r="K2882" s="4">
        <f>PRODUCT([2]Data!$G2882,[2]Data!$H2882)</f>
        <v>2391</v>
      </c>
      <c r="L2882" s="4">
        <f>[2]Data!$K2882-[2]Data!$J2882</f>
        <v>1100</v>
      </c>
      <c r="M2882" s="4" t="str">
        <f>VLOOKUP(Table_1[[#This Row],[Location ID]],[1]Locations!$A:$B,2,0)</f>
        <v>San Buenaventura (Ventura)</v>
      </c>
      <c r="N2882" s="4" t="str">
        <f>VLOOKUP(Table_1[[#This Row],[Sales Person ID]],'[1]Sales People'!$A:$B,2,0)</f>
        <v>Robert Reed</v>
      </c>
      <c r="O2882" s="4" t="str">
        <f>VLOOKUP(Table_1[[#This Row],[Customer ID]],[1]Customers!$A:$B,2,0)</f>
        <v>John Brooks</v>
      </c>
      <c r="P2882" s="5">
        <f>WEEKDAY([2]Data!$F2882)</f>
        <v>3</v>
      </c>
      <c r="Q2882" s="4">
        <f>MONTH([2]Data!$F2882)</f>
        <v>4</v>
      </c>
      <c r="R2882" s="4">
        <f>YEAR([2]Data!$F2882)</f>
        <v>2020</v>
      </c>
    </row>
    <row r="2883" spans="1:18" ht="15.75" customHeight="1">
      <c r="A2883" s="6" t="s">
        <v>3896</v>
      </c>
      <c r="B2883" s="6" t="s">
        <v>163</v>
      </c>
      <c r="C2883" s="6" t="s">
        <v>68</v>
      </c>
      <c r="D2883" s="6" t="s">
        <v>176</v>
      </c>
      <c r="E2883" s="6" t="s">
        <v>1169</v>
      </c>
      <c r="F2883" s="8">
        <v>44103</v>
      </c>
      <c r="G2883" s="6">
        <v>1</v>
      </c>
      <c r="H2883" s="6">
        <v>951</v>
      </c>
      <c r="I2883" s="4">
        <f>VLOOKUP(Table_1[[#This Row],[Product ID]],[1]Products!$A:$D,3,0)</f>
        <v>504</v>
      </c>
      <c r="J2883">
        <f>PRODUCT([2]Data!$G2883,[2]Data!$I2883)</f>
        <v>504</v>
      </c>
      <c r="K2883">
        <f>PRODUCT([2]Data!$G2883,[2]Data!$H2883)</f>
        <v>951</v>
      </c>
      <c r="L2883">
        <f>[2]Data!$K2883-[2]Data!$J2883</f>
        <v>447</v>
      </c>
      <c r="M2883" s="4" t="str">
        <f>VLOOKUP(Table_1[[#This Row],[Location ID]],[1]Locations!$A:$B,2,0)</f>
        <v>Thousand Oaks</v>
      </c>
      <c r="N2883" s="4" t="str">
        <f>VLOOKUP(Table_1[[#This Row],[Sales Person ID]],'[1]Sales People'!$A:$B,2,0)</f>
        <v>Joe Sims</v>
      </c>
      <c r="O2883" s="4" t="str">
        <f>VLOOKUP(Table_1[[#This Row],[Customer ID]],[1]Customers!$A:$B,2,0)</f>
        <v>Shawn Owens</v>
      </c>
      <c r="P2883" s="5">
        <f>WEEKDAY([2]Data!$F2883)</f>
        <v>3</v>
      </c>
      <c r="Q2883" s="4">
        <f>MONTH([2]Data!$F2883)</f>
        <v>9</v>
      </c>
      <c r="R2883" s="4">
        <f>YEAR([2]Data!$F2883)</f>
        <v>2020</v>
      </c>
    </row>
    <row r="2884" spans="1:18" ht="15.75" customHeight="1">
      <c r="A2884" s="2" t="s">
        <v>3897</v>
      </c>
      <c r="B2884" s="2" t="s">
        <v>414</v>
      </c>
      <c r="C2884" s="2" t="s">
        <v>151</v>
      </c>
      <c r="D2884" s="2" t="s">
        <v>122</v>
      </c>
      <c r="E2884" s="2" t="s">
        <v>409</v>
      </c>
      <c r="F2884" s="3">
        <v>43837</v>
      </c>
      <c r="G2884" s="2">
        <v>4</v>
      </c>
      <c r="H2884" s="2">
        <v>392</v>
      </c>
      <c r="I2884" s="4">
        <f>VLOOKUP(Table_1[[#This Row],[Product ID]],[1]Products!$A:$D,3,0)</f>
        <v>255</v>
      </c>
      <c r="J2884" s="4">
        <f>PRODUCT([2]Data!$G2884,[2]Data!$I2884)</f>
        <v>1020</v>
      </c>
      <c r="K2884" s="4">
        <f>PRODUCT([2]Data!$G2884,[2]Data!$H2884)</f>
        <v>1568</v>
      </c>
      <c r="L2884" s="4">
        <f>[2]Data!$K2884-[2]Data!$J2884</f>
        <v>548</v>
      </c>
      <c r="M2884" s="4" t="str">
        <f>VLOOKUP(Table_1[[#This Row],[Location ID]],[1]Locations!$A:$B,2,0)</f>
        <v>Salinas</v>
      </c>
      <c r="N2884" s="4" t="str">
        <f>VLOOKUP(Table_1[[#This Row],[Sales Person ID]],'[1]Sales People'!$A:$B,2,0)</f>
        <v>Ryan Welch</v>
      </c>
      <c r="O2884" s="4" t="str">
        <f>VLOOKUP(Table_1[[#This Row],[Customer ID]],[1]Customers!$A:$B,2,0)</f>
        <v>Steven Hayes</v>
      </c>
      <c r="P2884" s="5">
        <f>WEEKDAY([2]Data!$F2884)</f>
        <v>3</v>
      </c>
      <c r="Q2884" s="4">
        <f>MONTH([2]Data!$F2884)</f>
        <v>1</v>
      </c>
      <c r="R2884" s="4">
        <f>YEAR([2]Data!$F2884)</f>
        <v>2020</v>
      </c>
    </row>
    <row r="2885" spans="1:18" ht="15.75" customHeight="1">
      <c r="A2885" s="6" t="s">
        <v>3898</v>
      </c>
      <c r="B2885" s="6" t="s">
        <v>19</v>
      </c>
      <c r="C2885" s="6" t="s">
        <v>478</v>
      </c>
      <c r="D2885" s="6" t="s">
        <v>227</v>
      </c>
      <c r="E2885" s="6" t="s">
        <v>2674</v>
      </c>
      <c r="F2885" s="8">
        <v>43841</v>
      </c>
      <c r="G2885" s="6">
        <v>1</v>
      </c>
      <c r="H2885" s="6">
        <v>1522</v>
      </c>
      <c r="I2885" s="4">
        <f>VLOOKUP(Table_1[[#This Row],[Product ID]],[1]Products!$A:$D,3,0)</f>
        <v>791</v>
      </c>
      <c r="J2885">
        <f>PRODUCT([2]Data!$G2885,[2]Data!$I2885)</f>
        <v>791</v>
      </c>
      <c r="K2885">
        <f>PRODUCT([2]Data!$G2885,[2]Data!$H2885)</f>
        <v>1522</v>
      </c>
      <c r="L2885">
        <f>[2]Data!$K2885-[2]Data!$J2885</f>
        <v>731</v>
      </c>
      <c r="M2885" s="4" t="str">
        <f>VLOOKUP(Table_1[[#This Row],[Location ID]],[1]Locations!$A:$B,2,0)</f>
        <v>Garden Grove</v>
      </c>
      <c r="N2885" s="4" t="str">
        <f>VLOOKUP(Table_1[[#This Row],[Sales Person ID]],'[1]Sales People'!$A:$B,2,0)</f>
        <v>Ernest Wagner</v>
      </c>
      <c r="O2885" s="4" t="str">
        <f>VLOOKUP(Table_1[[#This Row],[Customer ID]],[1]Customers!$A:$B,2,0)</f>
        <v>Walter Woods</v>
      </c>
      <c r="P2885" s="5">
        <f>WEEKDAY([2]Data!$F2885)</f>
        <v>7</v>
      </c>
      <c r="Q2885" s="4">
        <f>MONTH([2]Data!$F2885)</f>
        <v>1</v>
      </c>
      <c r="R2885" s="4">
        <f>YEAR([2]Data!$F2885)</f>
        <v>2020</v>
      </c>
    </row>
    <row r="2886" spans="1:18" ht="15.75" customHeight="1">
      <c r="A2886" s="2" t="s">
        <v>3899</v>
      </c>
      <c r="B2886" s="2" t="s">
        <v>214</v>
      </c>
      <c r="C2886" s="2" t="s">
        <v>226</v>
      </c>
      <c r="D2886" s="2" t="s">
        <v>319</v>
      </c>
      <c r="E2886" s="2" t="s">
        <v>916</v>
      </c>
      <c r="F2886" s="3">
        <v>43844</v>
      </c>
      <c r="G2886" s="2">
        <v>1</v>
      </c>
      <c r="H2886" s="2">
        <v>1414</v>
      </c>
      <c r="I2886" s="4">
        <f>VLOOKUP(Table_1[[#This Row],[Product ID]],[1]Products!$A:$D,3,0)</f>
        <v>962</v>
      </c>
      <c r="J2886" s="4">
        <f>PRODUCT([2]Data!$G2886,[2]Data!$I2886)</f>
        <v>962</v>
      </c>
      <c r="K2886" s="4">
        <f>PRODUCT([2]Data!$G2886,[2]Data!$H2886)</f>
        <v>1414</v>
      </c>
      <c r="L2886" s="4">
        <f>[2]Data!$K2886-[2]Data!$J2886</f>
        <v>452</v>
      </c>
      <c r="M2886" s="4" t="str">
        <f>VLOOKUP(Table_1[[#This Row],[Location ID]],[1]Locations!$A:$B,2,0)</f>
        <v>El Cajon</v>
      </c>
      <c r="N2886" s="4" t="str">
        <f>VLOOKUP(Table_1[[#This Row],[Sales Person ID]],'[1]Sales People'!$A:$B,2,0)</f>
        <v>Fred Robertson</v>
      </c>
      <c r="O2886" s="4" t="str">
        <f>VLOOKUP(Table_1[[#This Row],[Customer ID]],[1]Customers!$A:$B,2,0)</f>
        <v>Clarence Warren</v>
      </c>
      <c r="P2886" s="5">
        <f>WEEKDAY([2]Data!$F2886)</f>
        <v>3</v>
      </c>
      <c r="Q2886" s="4">
        <f>MONTH([2]Data!$F2886)</f>
        <v>1</v>
      </c>
      <c r="R2886" s="4">
        <f>YEAR([2]Data!$F2886)</f>
        <v>2020</v>
      </c>
    </row>
    <row r="2887" spans="1:18" ht="15.75" customHeight="1">
      <c r="A2887" s="6" t="s">
        <v>3900</v>
      </c>
      <c r="B2887" s="6" t="s">
        <v>29</v>
      </c>
      <c r="C2887" s="6" t="s">
        <v>50</v>
      </c>
      <c r="D2887" s="6" t="s">
        <v>176</v>
      </c>
      <c r="E2887" s="6" t="s">
        <v>444</v>
      </c>
      <c r="F2887" s="8">
        <v>44078</v>
      </c>
      <c r="G2887" s="6">
        <v>1</v>
      </c>
      <c r="H2887" s="6">
        <v>880</v>
      </c>
      <c r="I2887" s="4">
        <f>VLOOKUP(Table_1[[#This Row],[Product ID]],[1]Products!$A:$D,3,0)</f>
        <v>634</v>
      </c>
      <c r="J2887">
        <f>PRODUCT([2]Data!$G2887,[2]Data!$I2887)</f>
        <v>634</v>
      </c>
      <c r="K2887">
        <f>PRODUCT([2]Data!$G2887,[2]Data!$H2887)</f>
        <v>880</v>
      </c>
      <c r="L2887">
        <f>[2]Data!$K2887-[2]Data!$J2887</f>
        <v>246</v>
      </c>
      <c r="M2887" s="4" t="str">
        <f>VLOOKUP(Table_1[[#This Row],[Location ID]],[1]Locations!$A:$B,2,0)</f>
        <v>Oceanside</v>
      </c>
      <c r="N2887" s="4" t="str">
        <f>VLOOKUP(Table_1[[#This Row],[Sales Person ID]],'[1]Sales People'!$A:$B,2,0)</f>
        <v>Joe Sims</v>
      </c>
      <c r="O2887" s="4" t="str">
        <f>VLOOKUP(Table_1[[#This Row],[Customer ID]],[1]Customers!$A:$B,2,0)</f>
        <v>Thomas Campbell</v>
      </c>
      <c r="P2887" s="5">
        <f>WEEKDAY([2]Data!$F2887)</f>
        <v>6</v>
      </c>
      <c r="Q2887" s="4">
        <f>MONTH([2]Data!$F2887)</f>
        <v>9</v>
      </c>
      <c r="R2887" s="4">
        <f>YEAR([2]Data!$F2887)</f>
        <v>2020</v>
      </c>
    </row>
    <row r="2888" spans="1:18" ht="15.75" customHeight="1">
      <c r="A2888" s="2" t="s">
        <v>3901</v>
      </c>
      <c r="B2888" s="2" t="s">
        <v>637</v>
      </c>
      <c r="C2888" s="2" t="s">
        <v>501</v>
      </c>
      <c r="D2888" s="2" t="s">
        <v>250</v>
      </c>
      <c r="E2888" s="2" t="s">
        <v>488</v>
      </c>
      <c r="F2888" s="3">
        <v>44102</v>
      </c>
      <c r="G2888" s="2">
        <v>1</v>
      </c>
      <c r="H2888" s="2">
        <v>584</v>
      </c>
      <c r="I2888" s="4">
        <f>VLOOKUP(Table_1[[#This Row],[Product ID]],[1]Products!$A:$D,3,0)</f>
        <v>420</v>
      </c>
      <c r="J2888" s="4">
        <f>PRODUCT([2]Data!$G2888,[2]Data!$I2888)</f>
        <v>420</v>
      </c>
      <c r="K2888" s="4">
        <f>PRODUCT([2]Data!$G2888,[2]Data!$H2888)</f>
        <v>584</v>
      </c>
      <c r="L2888" s="4">
        <f>[2]Data!$K2888-[2]Data!$J2888</f>
        <v>164</v>
      </c>
      <c r="M2888" s="4" t="str">
        <f>VLOOKUP(Table_1[[#This Row],[Location ID]],[1]Locations!$A:$B,2,0)</f>
        <v>Temecula</v>
      </c>
      <c r="N2888" s="4" t="str">
        <f>VLOOKUP(Table_1[[#This Row],[Sales Person ID]],'[1]Sales People'!$A:$B,2,0)</f>
        <v>John Reyes</v>
      </c>
      <c r="O2888" s="4" t="str">
        <f>VLOOKUP(Table_1[[#This Row],[Customer ID]],[1]Customers!$A:$B,2,0)</f>
        <v>Joe Coleman</v>
      </c>
      <c r="P2888" s="5">
        <f>WEEKDAY([2]Data!$F2888)</f>
        <v>2</v>
      </c>
      <c r="Q2888" s="4">
        <f>MONTH([2]Data!$F2888)</f>
        <v>9</v>
      </c>
      <c r="R2888" s="4">
        <f>YEAR([2]Data!$F2888)</f>
        <v>2020</v>
      </c>
    </row>
    <row r="2889" spans="1:18" ht="15.75" customHeight="1">
      <c r="A2889" s="6" t="s">
        <v>3902</v>
      </c>
      <c r="B2889" s="6" t="s">
        <v>39</v>
      </c>
      <c r="C2889" s="6" t="s">
        <v>654</v>
      </c>
      <c r="D2889" s="6" t="s">
        <v>370</v>
      </c>
      <c r="E2889" s="6" t="s">
        <v>1247</v>
      </c>
      <c r="F2889" s="8">
        <v>43988</v>
      </c>
      <c r="G2889" s="6">
        <v>1</v>
      </c>
      <c r="H2889" s="6">
        <v>684</v>
      </c>
      <c r="I2889" s="4">
        <f>VLOOKUP(Table_1[[#This Row],[Product ID]],[1]Products!$A:$D,3,0)</f>
        <v>561</v>
      </c>
      <c r="J2889">
        <f>PRODUCT([2]Data!$G2889,[2]Data!$I2889)</f>
        <v>561</v>
      </c>
      <c r="K2889">
        <f>PRODUCT([2]Data!$G2889,[2]Data!$H2889)</f>
        <v>684</v>
      </c>
      <c r="L2889">
        <f>[2]Data!$K2889-[2]Data!$J2889</f>
        <v>123</v>
      </c>
      <c r="M2889" s="4" t="str">
        <f>VLOOKUP(Table_1[[#This Row],[Location ID]],[1]Locations!$A:$B,2,0)</f>
        <v>Hayward</v>
      </c>
      <c r="N2889" s="4" t="str">
        <f>VLOOKUP(Table_1[[#This Row],[Sales Person ID]],'[1]Sales People'!$A:$B,2,0)</f>
        <v>Eugene Holmes</v>
      </c>
      <c r="O2889" s="4" t="str">
        <f>VLOOKUP(Table_1[[#This Row],[Customer ID]],[1]Customers!$A:$B,2,0)</f>
        <v>Roger Mills</v>
      </c>
      <c r="P2889" s="5">
        <f>WEEKDAY([2]Data!$F2889)</f>
        <v>7</v>
      </c>
      <c r="Q2889" s="4">
        <f>MONTH([2]Data!$F2889)</f>
        <v>6</v>
      </c>
      <c r="R2889" s="4">
        <f>YEAR([2]Data!$F2889)</f>
        <v>2020</v>
      </c>
    </row>
    <row r="2890" spans="1:18" ht="15.75" customHeight="1">
      <c r="A2890" s="2" t="s">
        <v>3903</v>
      </c>
      <c r="B2890" s="2" t="s">
        <v>19</v>
      </c>
      <c r="C2890" s="2" t="s">
        <v>201</v>
      </c>
      <c r="D2890" s="2" t="s">
        <v>261</v>
      </c>
      <c r="E2890" s="2" t="s">
        <v>696</v>
      </c>
      <c r="F2890" s="3">
        <v>44180</v>
      </c>
      <c r="G2890" s="2">
        <v>3</v>
      </c>
      <c r="H2890" s="2">
        <v>1522</v>
      </c>
      <c r="I2890" s="4">
        <f>VLOOKUP(Table_1[[#This Row],[Product ID]],[1]Products!$A:$D,3,0)</f>
        <v>791</v>
      </c>
      <c r="J2890" s="4">
        <f>PRODUCT([2]Data!$G2890,[2]Data!$I2890)</f>
        <v>2373</v>
      </c>
      <c r="K2890" s="4">
        <f>PRODUCT([2]Data!$G2890,[2]Data!$H2890)</f>
        <v>4566</v>
      </c>
      <c r="L2890" s="4">
        <f>[2]Data!$K2890-[2]Data!$J2890</f>
        <v>2193</v>
      </c>
      <c r="M2890" s="4" t="str">
        <f>VLOOKUP(Table_1[[#This Row],[Location ID]],[1]Locations!$A:$B,2,0)</f>
        <v>Oakland</v>
      </c>
      <c r="N2890" s="4" t="str">
        <f>VLOOKUP(Table_1[[#This Row],[Sales Person ID]],'[1]Sales People'!$A:$B,2,0)</f>
        <v>Martin Carr</v>
      </c>
      <c r="O2890" s="4" t="str">
        <f>VLOOKUP(Table_1[[#This Row],[Customer ID]],[1]Customers!$A:$B,2,0)</f>
        <v>Roger Tucker</v>
      </c>
      <c r="P2890" s="5">
        <f>WEEKDAY([2]Data!$F2890)</f>
        <v>3</v>
      </c>
      <c r="Q2890" s="4">
        <f>MONTH([2]Data!$F2890)</f>
        <v>12</v>
      </c>
      <c r="R2890" s="4">
        <f>YEAR([2]Data!$F2890)</f>
        <v>2020</v>
      </c>
    </row>
    <row r="2891" spans="1:18" ht="15.75" customHeight="1">
      <c r="A2891" s="6" t="s">
        <v>3904</v>
      </c>
      <c r="B2891" s="6" t="s">
        <v>39</v>
      </c>
      <c r="C2891" s="6" t="s">
        <v>264</v>
      </c>
      <c r="D2891" s="6" t="s">
        <v>319</v>
      </c>
      <c r="E2891" s="6" t="s">
        <v>409</v>
      </c>
      <c r="F2891" s="8">
        <v>44026</v>
      </c>
      <c r="G2891" s="6">
        <v>1</v>
      </c>
      <c r="H2891" s="6">
        <v>684</v>
      </c>
      <c r="I2891" s="4">
        <f>VLOOKUP(Table_1[[#This Row],[Product ID]],[1]Products!$A:$D,3,0)</f>
        <v>561</v>
      </c>
      <c r="J2891">
        <f>PRODUCT([2]Data!$G2891,[2]Data!$I2891)</f>
        <v>561</v>
      </c>
      <c r="K2891">
        <f>PRODUCT([2]Data!$G2891,[2]Data!$H2891)</f>
        <v>684</v>
      </c>
      <c r="L2891">
        <f>[2]Data!$K2891-[2]Data!$J2891</f>
        <v>123</v>
      </c>
      <c r="M2891" s="4" t="str">
        <f>VLOOKUP(Table_1[[#This Row],[Location ID]],[1]Locations!$A:$B,2,0)</f>
        <v>Bakersfield</v>
      </c>
      <c r="N2891" s="4" t="str">
        <f>VLOOKUP(Table_1[[#This Row],[Sales Person ID]],'[1]Sales People'!$A:$B,2,0)</f>
        <v>Fred Robertson</v>
      </c>
      <c r="O2891" s="4" t="str">
        <f>VLOOKUP(Table_1[[#This Row],[Customer ID]],[1]Customers!$A:$B,2,0)</f>
        <v>Steven Hayes</v>
      </c>
      <c r="P2891" s="5">
        <f>WEEKDAY([2]Data!$F2891)</f>
        <v>3</v>
      </c>
      <c r="Q2891" s="4">
        <f>MONTH([2]Data!$F2891)</f>
        <v>7</v>
      </c>
      <c r="R2891" s="4">
        <f>YEAR([2]Data!$F2891)</f>
        <v>2020</v>
      </c>
    </row>
    <row r="2892" spans="1:18" ht="15.75" customHeight="1">
      <c r="A2892" s="2" t="s">
        <v>3905</v>
      </c>
      <c r="B2892" s="2" t="s">
        <v>406</v>
      </c>
      <c r="C2892" s="2" t="s">
        <v>77</v>
      </c>
      <c r="D2892" s="2" t="s">
        <v>319</v>
      </c>
      <c r="E2892" s="2" t="s">
        <v>3906</v>
      </c>
      <c r="F2892" s="3">
        <v>43899</v>
      </c>
      <c r="G2892" s="2">
        <v>3</v>
      </c>
      <c r="H2892" s="2">
        <v>2257</v>
      </c>
      <c r="I2892" s="4">
        <f>VLOOKUP(Table_1[[#This Row],[Product ID]],[1]Products!$A:$D,3,0)</f>
        <v>1535</v>
      </c>
      <c r="J2892" s="4">
        <f>PRODUCT([2]Data!$G2892,[2]Data!$I2892)</f>
        <v>4605</v>
      </c>
      <c r="K2892" s="4">
        <f>PRODUCT([2]Data!$G2892,[2]Data!$H2892)</f>
        <v>6771</v>
      </c>
      <c r="L2892" s="4">
        <f>[2]Data!$K2892-[2]Data!$J2892</f>
        <v>2166</v>
      </c>
      <c r="M2892" s="4" t="str">
        <f>VLOOKUP(Table_1[[#This Row],[Location ID]],[1]Locations!$A:$B,2,0)</f>
        <v>Ontario</v>
      </c>
      <c r="N2892" s="4" t="str">
        <f>VLOOKUP(Table_1[[#This Row],[Sales Person ID]],'[1]Sales People'!$A:$B,2,0)</f>
        <v>Fred Robertson</v>
      </c>
      <c r="O2892" s="4" t="str">
        <f>VLOOKUP(Table_1[[#This Row],[Customer ID]],[1]Customers!$A:$B,2,0)</f>
        <v>James Foster</v>
      </c>
      <c r="P2892" s="5">
        <f>WEEKDAY([2]Data!$F2892)</f>
        <v>2</v>
      </c>
      <c r="Q2892" s="4">
        <f>MONTH([2]Data!$F2892)</f>
        <v>3</v>
      </c>
      <c r="R2892" s="4">
        <f>YEAR([2]Data!$F2892)</f>
        <v>2020</v>
      </c>
    </row>
    <row r="2893" spans="1:18" ht="15.75" customHeight="1">
      <c r="A2893" s="6" t="s">
        <v>3907</v>
      </c>
      <c r="B2893" s="6" t="s">
        <v>451</v>
      </c>
      <c r="C2893" s="6" t="s">
        <v>111</v>
      </c>
      <c r="D2893" s="6" t="s">
        <v>268</v>
      </c>
      <c r="E2893" s="6" t="s">
        <v>808</v>
      </c>
      <c r="F2893" s="8">
        <v>44149</v>
      </c>
      <c r="G2893" s="6">
        <v>1</v>
      </c>
      <c r="H2893" s="6">
        <v>800</v>
      </c>
      <c r="I2893" s="4">
        <f>VLOOKUP(Table_1[[#This Row],[Product ID]],[1]Products!$A:$D,3,0)</f>
        <v>536</v>
      </c>
      <c r="J2893">
        <f>PRODUCT([2]Data!$G2893,[2]Data!$I2893)</f>
        <v>536</v>
      </c>
      <c r="K2893">
        <f>PRODUCT([2]Data!$G2893,[2]Data!$H2893)</f>
        <v>800</v>
      </c>
      <c r="L2893">
        <f>[2]Data!$K2893-[2]Data!$J2893</f>
        <v>264</v>
      </c>
      <c r="M2893" s="4" t="str">
        <f>VLOOKUP(Table_1[[#This Row],[Location ID]],[1]Locations!$A:$B,2,0)</f>
        <v>Victorville</v>
      </c>
      <c r="N2893" s="4" t="str">
        <f>VLOOKUP(Table_1[[#This Row],[Sales Person ID]],'[1]Sales People'!$A:$B,2,0)</f>
        <v>Jerry Perry</v>
      </c>
      <c r="O2893" s="4" t="str">
        <f>VLOOKUP(Table_1[[#This Row],[Customer ID]],[1]Customers!$A:$B,2,0)</f>
        <v>Peter Meyer</v>
      </c>
      <c r="P2893" s="5">
        <f>WEEKDAY([2]Data!$F2893)</f>
        <v>7</v>
      </c>
      <c r="Q2893" s="4">
        <f>MONTH([2]Data!$F2893)</f>
        <v>11</v>
      </c>
      <c r="R2893" s="4">
        <f>YEAR([2]Data!$F2893)</f>
        <v>2020</v>
      </c>
    </row>
    <row r="2894" spans="1:18" ht="15.75" customHeight="1">
      <c r="A2894" s="2" t="s">
        <v>3908</v>
      </c>
      <c r="B2894" s="2" t="s">
        <v>166</v>
      </c>
      <c r="C2894" s="2" t="s">
        <v>215</v>
      </c>
      <c r="D2894" s="2" t="s">
        <v>98</v>
      </c>
      <c r="E2894" s="2" t="s">
        <v>1893</v>
      </c>
      <c r="F2894" s="3">
        <v>43996</v>
      </c>
      <c r="G2894" s="2">
        <v>1</v>
      </c>
      <c r="H2894" s="2">
        <v>1353</v>
      </c>
      <c r="I2894" s="4">
        <f>VLOOKUP(Table_1[[#This Row],[Product ID]],[1]Products!$A:$D,3,0)</f>
        <v>947</v>
      </c>
      <c r="J2894" s="4">
        <f>PRODUCT([2]Data!$G2894,[2]Data!$I2894)</f>
        <v>947</v>
      </c>
      <c r="K2894" s="4">
        <f>PRODUCT([2]Data!$G2894,[2]Data!$H2894)</f>
        <v>1353</v>
      </c>
      <c r="L2894" s="4">
        <f>[2]Data!$K2894-[2]Data!$J2894</f>
        <v>406</v>
      </c>
      <c r="M2894" s="4" t="str">
        <f>VLOOKUP(Table_1[[#This Row],[Location ID]],[1]Locations!$A:$B,2,0)</f>
        <v>Corona</v>
      </c>
      <c r="N2894" s="4" t="str">
        <f>VLOOKUP(Table_1[[#This Row],[Sales Person ID]],'[1]Sales People'!$A:$B,2,0)</f>
        <v>Martin Perry</v>
      </c>
      <c r="O2894" s="4" t="str">
        <f>VLOOKUP(Table_1[[#This Row],[Customer ID]],[1]Customers!$A:$B,2,0)</f>
        <v>Joe Price</v>
      </c>
      <c r="P2894" s="5">
        <f>WEEKDAY([2]Data!$F2894)</f>
        <v>1</v>
      </c>
      <c r="Q2894" s="4">
        <f>MONTH([2]Data!$F2894)</f>
        <v>6</v>
      </c>
      <c r="R2894" s="4">
        <f>YEAR([2]Data!$F2894)</f>
        <v>2020</v>
      </c>
    </row>
    <row r="2895" spans="1:18" ht="15.75" customHeight="1">
      <c r="A2895" s="6" t="s">
        <v>3909</v>
      </c>
      <c r="B2895" s="6" t="s">
        <v>869</v>
      </c>
      <c r="C2895" s="6" t="s">
        <v>373</v>
      </c>
      <c r="D2895" s="6" t="s">
        <v>102</v>
      </c>
      <c r="E2895" s="6" t="s">
        <v>729</v>
      </c>
      <c r="F2895" s="8">
        <v>44108</v>
      </c>
      <c r="G2895" s="6">
        <v>3</v>
      </c>
      <c r="H2895" s="6">
        <v>2294</v>
      </c>
      <c r="I2895" s="4">
        <f>VLOOKUP(Table_1[[#This Row],[Product ID]],[1]Products!$A:$D,3,0)</f>
        <v>1399</v>
      </c>
      <c r="J2895">
        <f>PRODUCT([2]Data!$G2895,[2]Data!$I2895)</f>
        <v>4197</v>
      </c>
      <c r="K2895">
        <f>PRODUCT([2]Data!$G2895,[2]Data!$H2895)</f>
        <v>6882</v>
      </c>
      <c r="L2895">
        <f>[2]Data!$K2895-[2]Data!$J2895</f>
        <v>2685</v>
      </c>
      <c r="M2895" s="4" t="str">
        <f>VLOOKUP(Table_1[[#This Row],[Location ID]],[1]Locations!$A:$B,2,0)</f>
        <v>San Bernardino</v>
      </c>
      <c r="N2895" s="4" t="str">
        <f>VLOOKUP(Table_1[[#This Row],[Sales Person ID]],'[1]Sales People'!$A:$B,2,0)</f>
        <v>Howard Gardner</v>
      </c>
      <c r="O2895" s="4" t="str">
        <f>VLOOKUP(Table_1[[#This Row],[Customer ID]],[1]Customers!$A:$B,2,0)</f>
        <v>Shawn Bishop</v>
      </c>
      <c r="P2895" s="5">
        <f>WEEKDAY([2]Data!$F2895)</f>
        <v>1</v>
      </c>
      <c r="Q2895" s="4">
        <f>MONTH([2]Data!$F2895)</f>
        <v>10</v>
      </c>
      <c r="R2895" s="4">
        <f>YEAR([2]Data!$F2895)</f>
        <v>2020</v>
      </c>
    </row>
    <row r="2896" spans="1:18" ht="15.75" customHeight="1">
      <c r="A2896" s="2" t="s">
        <v>3910</v>
      </c>
      <c r="B2896" s="2" t="s">
        <v>120</v>
      </c>
      <c r="C2896" s="2" t="s">
        <v>538</v>
      </c>
      <c r="D2896" s="2" t="s">
        <v>112</v>
      </c>
      <c r="E2896" s="2" t="s">
        <v>1229</v>
      </c>
      <c r="F2896" s="3">
        <v>43936</v>
      </c>
      <c r="G2896" s="2">
        <v>1</v>
      </c>
      <c r="H2896" s="2">
        <v>1783</v>
      </c>
      <c r="I2896" s="4">
        <f>VLOOKUP(Table_1[[#This Row],[Product ID]],[1]Products!$A:$D,3,0)</f>
        <v>1230</v>
      </c>
      <c r="J2896" s="4">
        <f>PRODUCT([2]Data!$G2896,[2]Data!$I2896)</f>
        <v>1230</v>
      </c>
      <c r="K2896" s="4">
        <f>PRODUCT([2]Data!$G2896,[2]Data!$H2896)</f>
        <v>1783</v>
      </c>
      <c r="L2896" s="4">
        <f>[2]Data!$K2896-[2]Data!$J2896</f>
        <v>553</v>
      </c>
      <c r="M2896" s="4" t="str">
        <f>VLOOKUP(Table_1[[#This Row],[Location ID]],[1]Locations!$A:$B,2,0)</f>
        <v>Stockton</v>
      </c>
      <c r="N2896" s="4" t="str">
        <f>VLOOKUP(Table_1[[#This Row],[Sales Person ID]],'[1]Sales People'!$A:$B,2,0)</f>
        <v>Scott Clark</v>
      </c>
      <c r="O2896" s="4" t="str">
        <f>VLOOKUP(Table_1[[#This Row],[Customer ID]],[1]Customers!$A:$B,2,0)</f>
        <v>Larry Ross</v>
      </c>
      <c r="P2896" s="5">
        <f>WEEKDAY([2]Data!$F2896)</f>
        <v>4</v>
      </c>
      <c r="Q2896" s="4">
        <f>MONTH([2]Data!$F2896)</f>
        <v>4</v>
      </c>
      <c r="R2896" s="4">
        <f>YEAR([2]Data!$F2896)</f>
        <v>2020</v>
      </c>
    </row>
    <row r="2897" spans="1:18" ht="15.75" customHeight="1">
      <c r="A2897" s="6" t="s">
        <v>3911</v>
      </c>
      <c r="B2897" s="6" t="s">
        <v>230</v>
      </c>
      <c r="C2897" s="6" t="s">
        <v>156</v>
      </c>
      <c r="D2897" s="6" t="s">
        <v>82</v>
      </c>
      <c r="E2897" s="6" t="s">
        <v>931</v>
      </c>
      <c r="F2897" s="8">
        <v>43885</v>
      </c>
      <c r="G2897" s="6">
        <v>4</v>
      </c>
      <c r="H2897" s="6">
        <v>561</v>
      </c>
      <c r="I2897" s="4">
        <f>VLOOKUP(Table_1[[#This Row],[Product ID]],[1]Products!$A:$D,3,0)</f>
        <v>421</v>
      </c>
      <c r="J2897">
        <f>PRODUCT([2]Data!$G2897,[2]Data!$I2897)</f>
        <v>1684</v>
      </c>
      <c r="K2897">
        <f>PRODUCT([2]Data!$G2897,[2]Data!$H2897)</f>
        <v>2244</v>
      </c>
      <c r="L2897">
        <f>[2]Data!$K2897-[2]Data!$J2897</f>
        <v>560</v>
      </c>
      <c r="M2897" s="4" t="str">
        <f>VLOOKUP(Table_1[[#This Row],[Location ID]],[1]Locations!$A:$B,2,0)</f>
        <v>Santa Maria</v>
      </c>
      <c r="N2897" s="4" t="str">
        <f>VLOOKUP(Table_1[[#This Row],[Sales Person ID]],'[1]Sales People'!$A:$B,2,0)</f>
        <v>Gary Rodriguez</v>
      </c>
      <c r="O2897" s="4" t="str">
        <f>VLOOKUP(Table_1[[#This Row],[Customer ID]],[1]Customers!$A:$B,2,0)</f>
        <v>Joshua Watkins</v>
      </c>
      <c r="P2897" s="5">
        <f>WEEKDAY([2]Data!$F2897)</f>
        <v>2</v>
      </c>
      <c r="Q2897" s="4">
        <f>MONTH([2]Data!$F2897)</f>
        <v>2</v>
      </c>
      <c r="R2897" s="4">
        <f>YEAR([2]Data!$F2897)</f>
        <v>2020</v>
      </c>
    </row>
    <row r="2898" spans="1:18" ht="15.75" customHeight="1">
      <c r="A2898" s="2" t="s">
        <v>3912</v>
      </c>
      <c r="B2898" s="2" t="s">
        <v>807</v>
      </c>
      <c r="C2898" s="2" t="s">
        <v>480</v>
      </c>
      <c r="D2898" s="2" t="s">
        <v>91</v>
      </c>
      <c r="E2898" s="2" t="s">
        <v>1169</v>
      </c>
      <c r="F2898" s="3">
        <v>44025</v>
      </c>
      <c r="G2898" s="2">
        <v>3</v>
      </c>
      <c r="H2898" s="2">
        <v>1103</v>
      </c>
      <c r="I2898" s="4">
        <f>VLOOKUP(Table_1[[#This Row],[Product ID]],[1]Products!$A:$D,3,0)</f>
        <v>838</v>
      </c>
      <c r="J2898" s="4">
        <f>PRODUCT([2]Data!$G2898,[2]Data!$I2898)</f>
        <v>2514</v>
      </c>
      <c r="K2898" s="4">
        <f>PRODUCT([2]Data!$G2898,[2]Data!$H2898)</f>
        <v>3309</v>
      </c>
      <c r="L2898" s="4">
        <f>[2]Data!$K2898-[2]Data!$J2898</f>
        <v>795</v>
      </c>
      <c r="M2898" s="4" t="str">
        <f>VLOOKUP(Table_1[[#This Row],[Location ID]],[1]Locations!$A:$B,2,0)</f>
        <v>Escondido</v>
      </c>
      <c r="N2898" s="4" t="str">
        <f>VLOOKUP(Table_1[[#This Row],[Sales Person ID]],'[1]Sales People'!$A:$B,2,0)</f>
        <v>Henry Nelson</v>
      </c>
      <c r="O2898" s="4" t="str">
        <f>VLOOKUP(Table_1[[#This Row],[Customer ID]],[1]Customers!$A:$B,2,0)</f>
        <v>Shawn Owens</v>
      </c>
      <c r="P2898" s="5">
        <f>WEEKDAY([2]Data!$F2898)</f>
        <v>2</v>
      </c>
      <c r="Q2898" s="4">
        <f>MONTH([2]Data!$F2898)</f>
        <v>7</v>
      </c>
      <c r="R2898" s="4">
        <f>YEAR([2]Data!$F2898)</f>
        <v>2020</v>
      </c>
    </row>
    <row r="2899" spans="1:18" ht="15.75" customHeight="1">
      <c r="A2899" s="6" t="s">
        <v>3913</v>
      </c>
      <c r="B2899" s="6" t="s">
        <v>196</v>
      </c>
      <c r="C2899" s="6" t="s">
        <v>121</v>
      </c>
      <c r="D2899" s="6" t="s">
        <v>356</v>
      </c>
      <c r="E2899" s="6" t="s">
        <v>134</v>
      </c>
      <c r="F2899" s="8">
        <v>44189</v>
      </c>
      <c r="G2899" s="6">
        <v>1</v>
      </c>
      <c r="H2899" s="6">
        <v>667</v>
      </c>
      <c r="I2899" s="4">
        <f>VLOOKUP(Table_1[[#This Row],[Product ID]],[1]Products!$A:$D,3,0)</f>
        <v>387</v>
      </c>
      <c r="J2899">
        <f>PRODUCT([2]Data!$G2899,[2]Data!$I2899)</f>
        <v>387</v>
      </c>
      <c r="K2899">
        <f>PRODUCT([2]Data!$G2899,[2]Data!$H2899)</f>
        <v>667</v>
      </c>
      <c r="L2899">
        <f>[2]Data!$K2899-[2]Data!$J2899</f>
        <v>280</v>
      </c>
      <c r="M2899" s="4" t="str">
        <f>VLOOKUP(Table_1[[#This Row],[Location ID]],[1]Locations!$A:$B,2,0)</f>
        <v>Richmond</v>
      </c>
      <c r="N2899" s="4" t="str">
        <f>VLOOKUP(Table_1[[#This Row],[Sales Person ID]],'[1]Sales People'!$A:$B,2,0)</f>
        <v>Larry Marshall</v>
      </c>
      <c r="O2899" s="4" t="str">
        <f>VLOOKUP(Table_1[[#This Row],[Customer ID]],[1]Customers!$A:$B,2,0)</f>
        <v>Frank Webb</v>
      </c>
      <c r="P2899" s="5">
        <f>WEEKDAY([2]Data!$F2899)</f>
        <v>5</v>
      </c>
      <c r="Q2899" s="4">
        <f>MONTH([2]Data!$F2899)</f>
        <v>12</v>
      </c>
      <c r="R2899" s="4">
        <f>YEAR([2]Data!$F2899)</f>
        <v>2020</v>
      </c>
    </row>
    <row r="2900" spans="1:18" ht="15.75" customHeight="1">
      <c r="A2900" s="2" t="s">
        <v>3914</v>
      </c>
      <c r="B2900" s="2" t="s">
        <v>763</v>
      </c>
      <c r="C2900" s="2" t="s">
        <v>530</v>
      </c>
      <c r="D2900" s="2" t="s">
        <v>122</v>
      </c>
      <c r="E2900" s="2" t="s">
        <v>993</v>
      </c>
      <c r="F2900" s="3">
        <v>43945</v>
      </c>
      <c r="G2900" s="2">
        <v>2</v>
      </c>
      <c r="H2900" s="2">
        <v>95</v>
      </c>
      <c r="I2900" s="4">
        <f>VLOOKUP(Table_1[[#This Row],[Product ID]],[1]Products!$A:$D,3,0)</f>
        <v>61</v>
      </c>
      <c r="J2900" s="4">
        <f>PRODUCT([2]Data!$G2900,[2]Data!$I2900)</f>
        <v>122</v>
      </c>
      <c r="K2900" s="4">
        <f>PRODUCT([2]Data!$G2900,[2]Data!$H2900)</f>
        <v>190</v>
      </c>
      <c r="L2900" s="4">
        <f>[2]Data!$K2900-[2]Data!$J2900</f>
        <v>68</v>
      </c>
      <c r="M2900" s="4" t="str">
        <f>VLOOKUP(Table_1[[#This Row],[Location ID]],[1]Locations!$A:$B,2,0)</f>
        <v>Anaheim</v>
      </c>
      <c r="N2900" s="4" t="str">
        <f>VLOOKUP(Table_1[[#This Row],[Sales Person ID]],'[1]Sales People'!$A:$B,2,0)</f>
        <v>Ryan Welch</v>
      </c>
      <c r="O2900" s="4" t="str">
        <f>VLOOKUP(Table_1[[#This Row],[Customer ID]],[1]Customers!$A:$B,2,0)</f>
        <v>Arthur Gilbert</v>
      </c>
      <c r="P2900" s="5">
        <f>WEEKDAY([2]Data!$F2900)</f>
        <v>6</v>
      </c>
      <c r="Q2900" s="4">
        <f>MONTH([2]Data!$F2900)</f>
        <v>4</v>
      </c>
      <c r="R2900" s="4">
        <f>YEAR([2]Data!$F2900)</f>
        <v>2020</v>
      </c>
    </row>
    <row r="2901" spans="1:18" ht="15.75" customHeight="1">
      <c r="A2901" s="6" t="s">
        <v>3915</v>
      </c>
      <c r="B2901" s="6" t="s">
        <v>263</v>
      </c>
      <c r="C2901" s="6" t="s">
        <v>50</v>
      </c>
      <c r="D2901" s="6" t="s">
        <v>227</v>
      </c>
      <c r="E2901" s="6" t="s">
        <v>1685</v>
      </c>
      <c r="F2901" s="8">
        <v>44192</v>
      </c>
      <c r="G2901" s="6">
        <v>1</v>
      </c>
      <c r="H2901" s="6">
        <v>1899</v>
      </c>
      <c r="I2901" s="4">
        <f>VLOOKUP(Table_1[[#This Row],[Product ID]],[1]Products!$A:$D,3,0)</f>
        <v>1044</v>
      </c>
      <c r="J2901">
        <f>PRODUCT([2]Data!$G2901,[2]Data!$I2901)</f>
        <v>1044</v>
      </c>
      <c r="K2901">
        <f>PRODUCT([2]Data!$G2901,[2]Data!$H2901)</f>
        <v>1899</v>
      </c>
      <c r="L2901">
        <f>[2]Data!$K2901-[2]Data!$J2901</f>
        <v>855</v>
      </c>
      <c r="M2901" s="4" t="str">
        <f>VLOOKUP(Table_1[[#This Row],[Location ID]],[1]Locations!$A:$B,2,0)</f>
        <v>Oceanside</v>
      </c>
      <c r="N2901" s="4" t="str">
        <f>VLOOKUP(Table_1[[#This Row],[Sales Person ID]],'[1]Sales People'!$A:$B,2,0)</f>
        <v>Ernest Wagner</v>
      </c>
      <c r="O2901" s="4" t="str">
        <f>VLOOKUP(Table_1[[#This Row],[Customer ID]],[1]Customers!$A:$B,2,0)</f>
        <v>Gary Pierce</v>
      </c>
      <c r="P2901" s="5">
        <f>WEEKDAY([2]Data!$F2901)</f>
        <v>1</v>
      </c>
      <c r="Q2901" s="4">
        <f>MONTH([2]Data!$F2901)</f>
        <v>12</v>
      </c>
      <c r="R2901" s="4">
        <f>YEAR([2]Data!$F2901)</f>
        <v>2020</v>
      </c>
    </row>
    <row r="2902" spans="1:18" ht="15.75" customHeight="1">
      <c r="A2902" s="2" t="s">
        <v>3916</v>
      </c>
      <c r="B2902" s="2" t="s">
        <v>316</v>
      </c>
      <c r="C2902" s="2" t="s">
        <v>257</v>
      </c>
      <c r="D2902" s="2" t="s">
        <v>202</v>
      </c>
      <c r="E2902" s="2" t="s">
        <v>909</v>
      </c>
      <c r="F2902" s="3">
        <v>44138</v>
      </c>
      <c r="G2902" s="2">
        <v>2</v>
      </c>
      <c r="H2902" s="2">
        <v>504</v>
      </c>
      <c r="I2902" s="4">
        <f>VLOOKUP(Table_1[[#This Row],[Product ID]],[1]Products!$A:$D,3,0)</f>
        <v>408</v>
      </c>
      <c r="J2902" s="4">
        <f>PRODUCT([2]Data!$G2902,[2]Data!$I2902)</f>
        <v>816</v>
      </c>
      <c r="K2902" s="4">
        <f>PRODUCT([2]Data!$G2902,[2]Data!$H2902)</f>
        <v>1008</v>
      </c>
      <c r="L2902" s="4">
        <f>[2]Data!$K2902-[2]Data!$J2902</f>
        <v>192</v>
      </c>
      <c r="M2902" s="4" t="str">
        <f>VLOOKUP(Table_1[[#This Row],[Location ID]],[1]Locations!$A:$B,2,0)</f>
        <v>San Francisco</v>
      </c>
      <c r="N2902" s="4" t="str">
        <f>VLOOKUP(Table_1[[#This Row],[Sales Person ID]],'[1]Sales People'!$A:$B,2,0)</f>
        <v>Robert Reed</v>
      </c>
      <c r="O2902" s="4" t="str">
        <f>VLOOKUP(Table_1[[#This Row],[Customer ID]],[1]Customers!$A:$B,2,0)</f>
        <v>Roy Hamilton</v>
      </c>
      <c r="P2902" s="5">
        <f>WEEKDAY([2]Data!$F2902)</f>
        <v>3</v>
      </c>
      <c r="Q2902" s="4">
        <f>MONTH([2]Data!$F2902)</f>
        <v>11</v>
      </c>
      <c r="R2902" s="4">
        <f>YEAR([2]Data!$F2902)</f>
        <v>2020</v>
      </c>
    </row>
    <row r="2903" spans="1:18" ht="15.75" customHeight="1">
      <c r="A2903" s="6" t="s">
        <v>3917</v>
      </c>
      <c r="B2903" s="6" t="s">
        <v>677</v>
      </c>
      <c r="C2903" s="6" t="s">
        <v>447</v>
      </c>
      <c r="D2903" s="6" t="s">
        <v>51</v>
      </c>
      <c r="E2903" s="6" t="s">
        <v>452</v>
      </c>
      <c r="F2903" s="8">
        <v>43864</v>
      </c>
      <c r="G2903" s="6">
        <v>4</v>
      </c>
      <c r="H2903" s="6">
        <v>2241</v>
      </c>
      <c r="I2903" s="4">
        <f>VLOOKUP(Table_1[[#This Row],[Product ID]],[1]Products!$A:$D,3,0)</f>
        <v>1367</v>
      </c>
      <c r="J2903">
        <f>PRODUCT([2]Data!$G2903,[2]Data!$I2903)</f>
        <v>5468</v>
      </c>
      <c r="K2903">
        <f>PRODUCT([2]Data!$G2903,[2]Data!$H2903)</f>
        <v>8964</v>
      </c>
      <c r="L2903">
        <f>[2]Data!$K2903-[2]Data!$J2903</f>
        <v>3496</v>
      </c>
      <c r="M2903" s="4" t="str">
        <f>VLOOKUP(Table_1[[#This Row],[Location ID]],[1]Locations!$A:$B,2,0)</f>
        <v>Jurupa Valley</v>
      </c>
      <c r="N2903" s="4" t="str">
        <f>VLOOKUP(Table_1[[#This Row],[Sales Person ID]],'[1]Sales People'!$A:$B,2,0)</f>
        <v>Brian Hansen</v>
      </c>
      <c r="O2903" s="4" t="str">
        <f>VLOOKUP(Table_1[[#This Row],[Customer ID]],[1]Customers!$A:$B,2,0)</f>
        <v>Michael Lane</v>
      </c>
      <c r="P2903" s="5">
        <f>WEEKDAY([2]Data!$F2903)</f>
        <v>2</v>
      </c>
      <c r="Q2903" s="4">
        <f>MONTH([2]Data!$F2903)</f>
        <v>2</v>
      </c>
      <c r="R2903" s="4">
        <f>YEAR([2]Data!$F2903)</f>
        <v>2020</v>
      </c>
    </row>
    <row r="2904" spans="1:18" ht="15.75" customHeight="1">
      <c r="A2904" s="2" t="s">
        <v>3918</v>
      </c>
      <c r="B2904" s="2" t="s">
        <v>125</v>
      </c>
      <c r="C2904" s="2" t="s">
        <v>397</v>
      </c>
      <c r="D2904" s="2" t="s">
        <v>107</v>
      </c>
      <c r="E2904" s="2" t="s">
        <v>3381</v>
      </c>
      <c r="F2904" s="3">
        <v>44102</v>
      </c>
      <c r="G2904" s="2">
        <v>1</v>
      </c>
      <c r="H2904" s="2">
        <v>545</v>
      </c>
      <c r="I2904" s="4">
        <f>VLOOKUP(Table_1[[#This Row],[Product ID]],[1]Products!$A:$D,3,0)</f>
        <v>425</v>
      </c>
      <c r="J2904" s="4">
        <f>PRODUCT([2]Data!$G2904,[2]Data!$I2904)</f>
        <v>425</v>
      </c>
      <c r="K2904" s="4">
        <f>PRODUCT([2]Data!$G2904,[2]Data!$H2904)</f>
        <v>545</v>
      </c>
      <c r="L2904" s="4">
        <f>[2]Data!$K2904-[2]Data!$J2904</f>
        <v>120</v>
      </c>
      <c r="M2904" s="4" t="str">
        <f>VLOOKUP(Table_1[[#This Row],[Location ID]],[1]Locations!$A:$B,2,0)</f>
        <v>Carlsbad</v>
      </c>
      <c r="N2904" s="4" t="str">
        <f>VLOOKUP(Table_1[[#This Row],[Sales Person ID]],'[1]Sales People'!$A:$B,2,0)</f>
        <v>Brian Thomas</v>
      </c>
      <c r="O2904" s="4" t="str">
        <f>VLOOKUP(Table_1[[#This Row],[Customer ID]],[1]Customers!$A:$B,2,0)</f>
        <v>Mark Spencer</v>
      </c>
      <c r="P2904" s="5">
        <f>WEEKDAY([2]Data!$F2904)</f>
        <v>2</v>
      </c>
      <c r="Q2904" s="4">
        <f>MONTH([2]Data!$F2904)</f>
        <v>9</v>
      </c>
      <c r="R2904" s="4">
        <f>YEAR([2]Data!$F2904)</f>
        <v>2020</v>
      </c>
    </row>
    <row r="2905" spans="1:18" ht="15.75" customHeight="1">
      <c r="A2905" s="6" t="s">
        <v>3919</v>
      </c>
      <c r="B2905" s="6" t="s">
        <v>125</v>
      </c>
      <c r="C2905" s="6" t="s">
        <v>654</v>
      </c>
      <c r="D2905" s="6" t="s">
        <v>21</v>
      </c>
      <c r="E2905" s="6" t="s">
        <v>3444</v>
      </c>
      <c r="F2905" s="8">
        <v>43845</v>
      </c>
      <c r="G2905" s="6">
        <v>2</v>
      </c>
      <c r="H2905" s="6">
        <v>545</v>
      </c>
      <c r="I2905" s="4">
        <f>VLOOKUP(Table_1[[#This Row],[Product ID]],[1]Products!$A:$D,3,0)</f>
        <v>425</v>
      </c>
      <c r="J2905">
        <f>PRODUCT([2]Data!$G2905,[2]Data!$I2905)</f>
        <v>850</v>
      </c>
      <c r="K2905">
        <f>PRODUCT([2]Data!$G2905,[2]Data!$H2905)</f>
        <v>1090</v>
      </c>
      <c r="L2905">
        <f>[2]Data!$K2905-[2]Data!$J2905</f>
        <v>240</v>
      </c>
      <c r="M2905" s="4" t="str">
        <f>VLOOKUP(Table_1[[#This Row],[Location ID]],[1]Locations!$A:$B,2,0)</f>
        <v>Hayward</v>
      </c>
      <c r="N2905" s="4" t="str">
        <f>VLOOKUP(Table_1[[#This Row],[Sales Person ID]],'[1]Sales People'!$A:$B,2,0)</f>
        <v>Justin Lynch</v>
      </c>
      <c r="O2905" s="4" t="str">
        <f>VLOOKUP(Table_1[[#This Row],[Customer ID]],[1]Customers!$A:$B,2,0)</f>
        <v>Mark Gonzalez</v>
      </c>
      <c r="P2905" s="5">
        <f>WEEKDAY([2]Data!$F2905)</f>
        <v>4</v>
      </c>
      <c r="Q2905" s="4">
        <f>MONTH([2]Data!$F2905)</f>
        <v>1</v>
      </c>
      <c r="R2905" s="4">
        <f>YEAR([2]Data!$F2905)</f>
        <v>2020</v>
      </c>
    </row>
    <row r="2906" spans="1:18" ht="15.75" customHeight="1">
      <c r="A2906" s="2" t="s">
        <v>3920</v>
      </c>
      <c r="B2906" s="2" t="s">
        <v>249</v>
      </c>
      <c r="C2906" s="2" t="s">
        <v>160</v>
      </c>
      <c r="D2906" s="2" t="s">
        <v>51</v>
      </c>
      <c r="E2906" s="2" t="s">
        <v>808</v>
      </c>
      <c r="F2906" s="3">
        <v>44010</v>
      </c>
      <c r="G2906" s="2">
        <v>1</v>
      </c>
      <c r="H2906" s="2">
        <v>871</v>
      </c>
      <c r="I2906" s="4">
        <f>VLOOKUP(Table_1[[#This Row],[Product ID]],[1]Products!$A:$D,3,0)</f>
        <v>540</v>
      </c>
      <c r="J2906" s="4">
        <f>PRODUCT([2]Data!$G2906,[2]Data!$I2906)</f>
        <v>540</v>
      </c>
      <c r="K2906" s="4">
        <f>PRODUCT([2]Data!$G2906,[2]Data!$H2906)</f>
        <v>871</v>
      </c>
      <c r="L2906" s="4">
        <f>[2]Data!$K2906-[2]Data!$J2906</f>
        <v>331</v>
      </c>
      <c r="M2906" s="4" t="str">
        <f>VLOOKUP(Table_1[[#This Row],[Location ID]],[1]Locations!$A:$B,2,0)</f>
        <v>Antioch</v>
      </c>
      <c r="N2906" s="4" t="str">
        <f>VLOOKUP(Table_1[[#This Row],[Sales Person ID]],'[1]Sales People'!$A:$B,2,0)</f>
        <v>Brian Hansen</v>
      </c>
      <c r="O2906" s="4" t="str">
        <f>VLOOKUP(Table_1[[#This Row],[Customer ID]],[1]Customers!$A:$B,2,0)</f>
        <v>Peter Meyer</v>
      </c>
      <c r="P2906" s="5">
        <f>WEEKDAY([2]Data!$F2906)</f>
        <v>1</v>
      </c>
      <c r="Q2906" s="4">
        <f>MONTH([2]Data!$F2906)</f>
        <v>6</v>
      </c>
      <c r="R2906" s="4">
        <f>YEAR([2]Data!$F2906)</f>
        <v>2020</v>
      </c>
    </row>
    <row r="2907" spans="1:18" ht="15.75" customHeight="1">
      <c r="A2907" s="6" t="s">
        <v>3921</v>
      </c>
      <c r="B2907" s="6" t="s">
        <v>446</v>
      </c>
      <c r="C2907" s="6" t="s">
        <v>73</v>
      </c>
      <c r="D2907" s="6" t="s">
        <v>157</v>
      </c>
      <c r="E2907" s="6" t="s">
        <v>1445</v>
      </c>
      <c r="F2907" s="8">
        <v>44165</v>
      </c>
      <c r="G2907" s="6">
        <v>3</v>
      </c>
      <c r="H2907" s="6">
        <v>2141</v>
      </c>
      <c r="I2907" s="4">
        <f>VLOOKUP(Table_1[[#This Row],[Product ID]],[1]Products!$A:$D,3,0)</f>
        <v>1777</v>
      </c>
      <c r="J2907">
        <f>PRODUCT([2]Data!$G2907,[2]Data!$I2907)</f>
        <v>5331</v>
      </c>
      <c r="K2907">
        <f>PRODUCT([2]Data!$G2907,[2]Data!$H2907)</f>
        <v>6423</v>
      </c>
      <c r="L2907">
        <f>[2]Data!$K2907-[2]Data!$J2907</f>
        <v>1092</v>
      </c>
      <c r="M2907" s="4" t="str">
        <f>VLOOKUP(Table_1[[#This Row],[Location ID]],[1]Locations!$A:$B,2,0)</f>
        <v>Fairfield</v>
      </c>
      <c r="N2907" s="4" t="str">
        <f>VLOOKUP(Table_1[[#This Row],[Sales Person ID]],'[1]Sales People'!$A:$B,2,0)</f>
        <v>Carl Elliott</v>
      </c>
      <c r="O2907" s="4" t="str">
        <f>VLOOKUP(Table_1[[#This Row],[Customer ID]],[1]Customers!$A:$B,2,0)</f>
        <v>Raymond Alexander</v>
      </c>
      <c r="P2907" s="5">
        <f>WEEKDAY([2]Data!$F2907)</f>
        <v>2</v>
      </c>
      <c r="Q2907" s="4">
        <f>MONTH([2]Data!$F2907)</f>
        <v>11</v>
      </c>
      <c r="R2907" s="4">
        <f>YEAR([2]Data!$F2907)</f>
        <v>2020</v>
      </c>
    </row>
    <row r="2908" spans="1:18" ht="15.75" customHeight="1">
      <c r="A2908" s="2" t="s">
        <v>3922</v>
      </c>
      <c r="B2908" s="2" t="s">
        <v>869</v>
      </c>
      <c r="C2908" s="2" t="s">
        <v>240</v>
      </c>
      <c r="D2908" s="2" t="s">
        <v>309</v>
      </c>
      <c r="E2908" s="2" t="s">
        <v>1120</v>
      </c>
      <c r="F2908" s="3">
        <v>44159</v>
      </c>
      <c r="G2908" s="2">
        <v>3</v>
      </c>
      <c r="H2908" s="2">
        <v>2294</v>
      </c>
      <c r="I2908" s="4">
        <f>VLOOKUP(Table_1[[#This Row],[Product ID]],[1]Products!$A:$D,3,0)</f>
        <v>1399</v>
      </c>
      <c r="J2908" s="4">
        <f>PRODUCT([2]Data!$G2908,[2]Data!$I2908)</f>
        <v>4197</v>
      </c>
      <c r="K2908" s="4">
        <f>PRODUCT([2]Data!$G2908,[2]Data!$H2908)</f>
        <v>6882</v>
      </c>
      <c r="L2908" s="4">
        <f>[2]Data!$K2908-[2]Data!$J2908</f>
        <v>2685</v>
      </c>
      <c r="M2908" s="4" t="str">
        <f>VLOOKUP(Table_1[[#This Row],[Location ID]],[1]Locations!$A:$B,2,0)</f>
        <v>San Jose</v>
      </c>
      <c r="N2908" s="4" t="str">
        <f>VLOOKUP(Table_1[[#This Row],[Sales Person ID]],'[1]Sales People'!$A:$B,2,0)</f>
        <v>Kenneth Fields</v>
      </c>
      <c r="O2908" s="4" t="str">
        <f>VLOOKUP(Table_1[[#This Row],[Customer ID]],[1]Customers!$A:$B,2,0)</f>
        <v>Daniel Fernandez</v>
      </c>
      <c r="P2908" s="5">
        <f>WEEKDAY([2]Data!$F2908)</f>
        <v>3</v>
      </c>
      <c r="Q2908" s="4">
        <f>MONTH([2]Data!$F2908)</f>
        <v>11</v>
      </c>
      <c r="R2908" s="4">
        <f>YEAR([2]Data!$F2908)</f>
        <v>2020</v>
      </c>
    </row>
    <row r="2909" spans="1:18" ht="15.75" customHeight="1">
      <c r="A2909" s="6" t="s">
        <v>3923</v>
      </c>
      <c r="B2909" s="6" t="s">
        <v>763</v>
      </c>
      <c r="C2909" s="6" t="s">
        <v>541</v>
      </c>
      <c r="D2909" s="6" t="s">
        <v>319</v>
      </c>
      <c r="E2909" s="6" t="s">
        <v>417</v>
      </c>
      <c r="F2909" s="8">
        <v>43865</v>
      </c>
      <c r="G2909" s="6">
        <v>1</v>
      </c>
      <c r="H2909" s="6">
        <v>95</v>
      </c>
      <c r="I2909" s="4">
        <f>VLOOKUP(Table_1[[#This Row],[Product ID]],[1]Products!$A:$D,3,0)</f>
        <v>61</v>
      </c>
      <c r="J2909">
        <f>PRODUCT([2]Data!$G2909,[2]Data!$I2909)</f>
        <v>61</v>
      </c>
      <c r="K2909">
        <f>PRODUCT([2]Data!$G2909,[2]Data!$H2909)</f>
        <v>95</v>
      </c>
      <c r="L2909">
        <f>[2]Data!$K2909-[2]Data!$J2909</f>
        <v>34</v>
      </c>
      <c r="M2909" s="4" t="str">
        <f>VLOOKUP(Table_1[[#This Row],[Location ID]],[1]Locations!$A:$B,2,0)</f>
        <v>San Buenaventura (Ventura)</v>
      </c>
      <c r="N2909" s="4" t="str">
        <f>VLOOKUP(Table_1[[#This Row],[Sales Person ID]],'[1]Sales People'!$A:$B,2,0)</f>
        <v>Fred Robertson</v>
      </c>
      <c r="O2909" s="4" t="str">
        <f>VLOOKUP(Table_1[[#This Row],[Customer ID]],[1]Customers!$A:$B,2,0)</f>
        <v>Phillip Harvey</v>
      </c>
      <c r="P2909" s="5">
        <f>WEEKDAY([2]Data!$F2909)</f>
        <v>3</v>
      </c>
      <c r="Q2909" s="4">
        <f>MONTH([2]Data!$F2909)</f>
        <v>2</v>
      </c>
      <c r="R2909" s="4">
        <f>YEAR([2]Data!$F2909)</f>
        <v>2020</v>
      </c>
    </row>
    <row r="2910" spans="1:18" ht="15.75" customHeight="1">
      <c r="A2910" s="2" t="s">
        <v>3924</v>
      </c>
      <c r="B2910" s="2" t="s">
        <v>571</v>
      </c>
      <c r="C2910" s="2" t="s">
        <v>126</v>
      </c>
      <c r="D2910" s="2" t="s">
        <v>424</v>
      </c>
      <c r="E2910" s="2" t="s">
        <v>608</v>
      </c>
      <c r="F2910" s="3">
        <v>44127</v>
      </c>
      <c r="G2910" s="2">
        <v>3</v>
      </c>
      <c r="H2910" s="2">
        <v>1809</v>
      </c>
      <c r="I2910" s="4">
        <f>VLOOKUP(Table_1[[#This Row],[Product ID]],[1]Products!$A:$D,3,0)</f>
        <v>1067</v>
      </c>
      <c r="J2910" s="4">
        <f>PRODUCT([2]Data!$G2910,[2]Data!$I2910)</f>
        <v>3201</v>
      </c>
      <c r="K2910" s="4">
        <f>PRODUCT([2]Data!$G2910,[2]Data!$H2910)</f>
        <v>5427</v>
      </c>
      <c r="L2910" s="4">
        <f>[2]Data!$K2910-[2]Data!$J2910</f>
        <v>2226</v>
      </c>
      <c r="M2910" s="4" t="str">
        <f>VLOOKUP(Table_1[[#This Row],[Location ID]],[1]Locations!$A:$B,2,0)</f>
        <v>Glendale</v>
      </c>
      <c r="N2910" s="4" t="str">
        <f>VLOOKUP(Table_1[[#This Row],[Sales Person ID]],'[1]Sales People'!$A:$B,2,0)</f>
        <v>Kenneth Bradley</v>
      </c>
      <c r="O2910" s="4" t="str">
        <f>VLOOKUP(Table_1[[#This Row],[Customer ID]],[1]Customers!$A:$B,2,0)</f>
        <v>Antonio Dixon</v>
      </c>
      <c r="P2910" s="5">
        <f>WEEKDAY([2]Data!$F2910)</f>
        <v>6</v>
      </c>
      <c r="Q2910" s="4">
        <f>MONTH([2]Data!$F2910)</f>
        <v>10</v>
      </c>
      <c r="R2910" s="4">
        <f>YEAR([2]Data!$F2910)</f>
        <v>2020</v>
      </c>
    </row>
    <row r="2911" spans="1:18" ht="15.75" customHeight="1">
      <c r="A2911" s="6" t="s">
        <v>3925</v>
      </c>
      <c r="B2911" s="6" t="s">
        <v>150</v>
      </c>
      <c r="C2911" s="6" t="s">
        <v>77</v>
      </c>
      <c r="D2911" s="6" t="s">
        <v>102</v>
      </c>
      <c r="E2911" s="6" t="s">
        <v>352</v>
      </c>
      <c r="F2911" s="8">
        <v>44096</v>
      </c>
      <c r="G2911" s="6">
        <v>4</v>
      </c>
      <c r="H2911" s="6">
        <v>817</v>
      </c>
      <c r="I2911" s="4">
        <f>VLOOKUP(Table_1[[#This Row],[Product ID]],[1]Products!$A:$D,3,0)</f>
        <v>409</v>
      </c>
      <c r="J2911">
        <f>PRODUCT([2]Data!$G2911,[2]Data!$I2911)</f>
        <v>1636</v>
      </c>
      <c r="K2911">
        <f>PRODUCT([2]Data!$G2911,[2]Data!$H2911)</f>
        <v>3268</v>
      </c>
      <c r="L2911">
        <f>[2]Data!$K2911-[2]Data!$J2911</f>
        <v>1632</v>
      </c>
      <c r="M2911" s="4" t="str">
        <f>VLOOKUP(Table_1[[#This Row],[Location ID]],[1]Locations!$A:$B,2,0)</f>
        <v>Ontario</v>
      </c>
      <c r="N2911" s="4" t="str">
        <f>VLOOKUP(Table_1[[#This Row],[Sales Person ID]],'[1]Sales People'!$A:$B,2,0)</f>
        <v>Howard Gardner</v>
      </c>
      <c r="O2911" s="4" t="str">
        <f>VLOOKUP(Table_1[[#This Row],[Customer ID]],[1]Customers!$A:$B,2,0)</f>
        <v>Kenneth Arnold</v>
      </c>
      <c r="P2911" s="5">
        <f>WEEKDAY([2]Data!$F2911)</f>
        <v>3</v>
      </c>
      <c r="Q2911" s="4">
        <f>MONTH([2]Data!$F2911)</f>
        <v>9</v>
      </c>
      <c r="R2911" s="4">
        <f>YEAR([2]Data!$F2911)</f>
        <v>2020</v>
      </c>
    </row>
    <row r="2912" spans="1:18" ht="15.75" customHeight="1">
      <c r="A2912" s="2" t="s">
        <v>3926</v>
      </c>
      <c r="B2912" s="2" t="s">
        <v>419</v>
      </c>
      <c r="C2912" s="2" t="s">
        <v>260</v>
      </c>
      <c r="D2912" s="2" t="s">
        <v>202</v>
      </c>
      <c r="E2912" s="2" t="s">
        <v>1352</v>
      </c>
      <c r="F2912" s="3">
        <v>44029</v>
      </c>
      <c r="G2912" s="2">
        <v>2</v>
      </c>
      <c r="H2912" s="2">
        <v>1405</v>
      </c>
      <c r="I2912" s="4">
        <f>VLOOKUP(Table_1[[#This Row],[Product ID]],[1]Products!$A:$D,3,0)</f>
        <v>1054</v>
      </c>
      <c r="J2912" s="4">
        <f>PRODUCT([2]Data!$G2912,[2]Data!$I2912)</f>
        <v>2108</v>
      </c>
      <c r="K2912" s="4">
        <f>PRODUCT([2]Data!$G2912,[2]Data!$H2912)</f>
        <v>2810</v>
      </c>
      <c r="L2912" s="4">
        <f>[2]Data!$K2912-[2]Data!$J2912</f>
        <v>702</v>
      </c>
      <c r="M2912" s="4" t="str">
        <f>VLOOKUP(Table_1[[#This Row],[Location ID]],[1]Locations!$A:$B,2,0)</f>
        <v>Roseville</v>
      </c>
      <c r="N2912" s="4" t="str">
        <f>VLOOKUP(Table_1[[#This Row],[Sales Person ID]],'[1]Sales People'!$A:$B,2,0)</f>
        <v>Robert Reed</v>
      </c>
      <c r="O2912" s="4" t="str">
        <f>VLOOKUP(Table_1[[#This Row],[Customer ID]],[1]Customers!$A:$B,2,0)</f>
        <v>Frank Mason</v>
      </c>
      <c r="P2912" s="5">
        <f>WEEKDAY([2]Data!$F2912)</f>
        <v>6</v>
      </c>
      <c r="Q2912" s="4">
        <f>MONTH([2]Data!$F2912)</f>
        <v>7</v>
      </c>
      <c r="R2912" s="4">
        <f>YEAR([2]Data!$F2912)</f>
        <v>2020</v>
      </c>
    </row>
    <row r="2913" spans="1:18" ht="15.75" customHeight="1">
      <c r="A2913" s="6" t="s">
        <v>3927</v>
      </c>
      <c r="B2913" s="6" t="s">
        <v>414</v>
      </c>
      <c r="C2913" s="6" t="s">
        <v>111</v>
      </c>
      <c r="D2913" s="6" t="s">
        <v>170</v>
      </c>
      <c r="E2913" s="6" t="s">
        <v>2110</v>
      </c>
      <c r="F2913" s="8">
        <v>43862</v>
      </c>
      <c r="G2913" s="6">
        <v>2</v>
      </c>
      <c r="H2913" s="6">
        <v>392</v>
      </c>
      <c r="I2913" s="4">
        <f>VLOOKUP(Table_1[[#This Row],[Product ID]],[1]Products!$A:$D,3,0)</f>
        <v>255</v>
      </c>
      <c r="J2913">
        <f>PRODUCT([2]Data!$G2913,[2]Data!$I2913)</f>
        <v>510</v>
      </c>
      <c r="K2913">
        <f>PRODUCT([2]Data!$G2913,[2]Data!$H2913)</f>
        <v>784</v>
      </c>
      <c r="L2913">
        <f>[2]Data!$K2913-[2]Data!$J2913</f>
        <v>274</v>
      </c>
      <c r="M2913" s="4" t="str">
        <f>VLOOKUP(Table_1[[#This Row],[Location ID]],[1]Locations!$A:$B,2,0)</f>
        <v>Victorville</v>
      </c>
      <c r="N2913" s="4" t="str">
        <f>VLOOKUP(Table_1[[#This Row],[Sales Person ID]],'[1]Sales People'!$A:$B,2,0)</f>
        <v>Bobby Russell</v>
      </c>
      <c r="O2913" s="4" t="str">
        <f>VLOOKUP(Table_1[[#This Row],[Customer ID]],[1]Customers!$A:$B,2,0)</f>
        <v>Eugene Hunter</v>
      </c>
      <c r="P2913" s="5">
        <f>WEEKDAY([2]Data!$F2913)</f>
        <v>7</v>
      </c>
      <c r="Q2913" s="4">
        <f>MONTH([2]Data!$F2913)</f>
        <v>2</v>
      </c>
      <c r="R2913" s="4">
        <f>YEAR([2]Data!$F2913)</f>
        <v>2020</v>
      </c>
    </row>
    <row r="2914" spans="1:18" ht="15.75" customHeight="1">
      <c r="A2914" s="2" t="s">
        <v>3928</v>
      </c>
      <c r="B2914" s="2" t="s">
        <v>611</v>
      </c>
      <c r="C2914" s="2" t="s">
        <v>333</v>
      </c>
      <c r="D2914" s="2" t="s">
        <v>21</v>
      </c>
      <c r="E2914" s="2" t="s">
        <v>1258</v>
      </c>
      <c r="F2914" s="3">
        <v>43953</v>
      </c>
      <c r="G2914" s="2">
        <v>2</v>
      </c>
      <c r="H2914" s="2">
        <v>368</v>
      </c>
      <c r="I2914" s="4">
        <f>VLOOKUP(Table_1[[#This Row],[Product ID]],[1]Products!$A:$D,3,0)</f>
        <v>269</v>
      </c>
      <c r="J2914" s="4">
        <f>PRODUCT([2]Data!$G2914,[2]Data!$I2914)</f>
        <v>538</v>
      </c>
      <c r="K2914" s="4">
        <f>PRODUCT([2]Data!$G2914,[2]Data!$H2914)</f>
        <v>736</v>
      </c>
      <c r="L2914" s="4">
        <f>[2]Data!$K2914-[2]Data!$J2914</f>
        <v>198</v>
      </c>
      <c r="M2914" s="4" t="str">
        <f>VLOOKUP(Table_1[[#This Row],[Location ID]],[1]Locations!$A:$B,2,0)</f>
        <v>Rancho Cucamonga</v>
      </c>
      <c r="N2914" s="4" t="str">
        <f>VLOOKUP(Table_1[[#This Row],[Sales Person ID]],'[1]Sales People'!$A:$B,2,0)</f>
        <v>Justin Lynch</v>
      </c>
      <c r="O2914" s="4" t="str">
        <f>VLOOKUP(Table_1[[#This Row],[Customer ID]],[1]Customers!$A:$B,2,0)</f>
        <v>Louis Perry</v>
      </c>
      <c r="P2914" s="5">
        <f>WEEKDAY([2]Data!$F2914)</f>
        <v>7</v>
      </c>
      <c r="Q2914" s="4">
        <f>MONTH([2]Data!$F2914)</f>
        <v>5</v>
      </c>
      <c r="R2914" s="4">
        <f>YEAR([2]Data!$F2914)</f>
        <v>2020</v>
      </c>
    </row>
    <row r="2915" spans="1:18" ht="15.75" customHeight="1">
      <c r="A2915" s="6" t="s">
        <v>3929</v>
      </c>
      <c r="B2915" s="6" t="s">
        <v>179</v>
      </c>
      <c r="C2915" s="6" t="s">
        <v>373</v>
      </c>
      <c r="D2915" s="6" t="s">
        <v>268</v>
      </c>
      <c r="E2915" s="6" t="s">
        <v>682</v>
      </c>
      <c r="F2915" s="8">
        <v>44083</v>
      </c>
      <c r="G2915" s="6">
        <v>3</v>
      </c>
      <c r="H2915" s="6">
        <v>112</v>
      </c>
      <c r="I2915" s="4">
        <f>VLOOKUP(Table_1[[#This Row],[Product ID]],[1]Products!$A:$D,3,0)</f>
        <v>90</v>
      </c>
      <c r="J2915">
        <f>PRODUCT([2]Data!$G2915,[2]Data!$I2915)</f>
        <v>270</v>
      </c>
      <c r="K2915">
        <f>PRODUCT([2]Data!$G2915,[2]Data!$H2915)</f>
        <v>336</v>
      </c>
      <c r="L2915">
        <f>[2]Data!$K2915-[2]Data!$J2915</f>
        <v>66</v>
      </c>
      <c r="M2915" s="4" t="str">
        <f>VLOOKUP(Table_1[[#This Row],[Location ID]],[1]Locations!$A:$B,2,0)</f>
        <v>San Bernardino</v>
      </c>
      <c r="N2915" s="4" t="str">
        <f>VLOOKUP(Table_1[[#This Row],[Sales Person ID]],'[1]Sales People'!$A:$B,2,0)</f>
        <v>Jerry Perry</v>
      </c>
      <c r="O2915" s="4" t="str">
        <f>VLOOKUP(Table_1[[#This Row],[Customer ID]],[1]Customers!$A:$B,2,0)</f>
        <v>Brandon Bailey</v>
      </c>
      <c r="P2915" s="5">
        <f>WEEKDAY([2]Data!$F2915)</f>
        <v>4</v>
      </c>
      <c r="Q2915" s="4">
        <f>MONTH([2]Data!$F2915)</f>
        <v>9</v>
      </c>
      <c r="R2915" s="4">
        <f>YEAR([2]Data!$F2915)</f>
        <v>2020</v>
      </c>
    </row>
    <row r="2916" spans="1:18" ht="15.75" customHeight="1">
      <c r="A2916" s="2" t="s">
        <v>3930</v>
      </c>
      <c r="B2916" s="2" t="s">
        <v>468</v>
      </c>
      <c r="C2916" s="2" t="s">
        <v>397</v>
      </c>
      <c r="D2916" s="2" t="s">
        <v>86</v>
      </c>
      <c r="E2916" s="2" t="s">
        <v>740</v>
      </c>
      <c r="F2916" s="3">
        <v>44195</v>
      </c>
      <c r="G2916" s="2">
        <v>3</v>
      </c>
      <c r="H2916" s="2">
        <v>947</v>
      </c>
      <c r="I2916" s="4">
        <f>VLOOKUP(Table_1[[#This Row],[Product ID]],[1]Products!$A:$D,3,0)</f>
        <v>786</v>
      </c>
      <c r="J2916" s="4">
        <f>PRODUCT([2]Data!$G2916,[2]Data!$I2916)</f>
        <v>2358</v>
      </c>
      <c r="K2916" s="4">
        <f>PRODUCT([2]Data!$G2916,[2]Data!$H2916)</f>
        <v>2841</v>
      </c>
      <c r="L2916" s="4">
        <f>[2]Data!$K2916-[2]Data!$J2916</f>
        <v>483</v>
      </c>
      <c r="M2916" s="4" t="str">
        <f>VLOOKUP(Table_1[[#This Row],[Location ID]],[1]Locations!$A:$B,2,0)</f>
        <v>Carlsbad</v>
      </c>
      <c r="N2916" s="4" t="str">
        <f>VLOOKUP(Table_1[[#This Row],[Sales Person ID]],'[1]Sales People'!$A:$B,2,0)</f>
        <v>Roger Robertson</v>
      </c>
      <c r="O2916" s="4" t="str">
        <f>VLOOKUP(Table_1[[#This Row],[Customer ID]],[1]Customers!$A:$B,2,0)</f>
        <v>Gerald Gray</v>
      </c>
      <c r="P2916" s="5">
        <f>WEEKDAY([2]Data!$F2916)</f>
        <v>4</v>
      </c>
      <c r="Q2916" s="4">
        <f>MONTH([2]Data!$F2916)</f>
        <v>12</v>
      </c>
      <c r="R2916" s="4">
        <f>YEAR([2]Data!$F2916)</f>
        <v>2020</v>
      </c>
    </row>
    <row r="2917" spans="1:18" ht="15.75" customHeight="1">
      <c r="A2917" s="6" t="s">
        <v>3931</v>
      </c>
      <c r="B2917" s="6" t="s">
        <v>274</v>
      </c>
      <c r="C2917" s="6" t="s">
        <v>260</v>
      </c>
      <c r="D2917" s="6" t="s">
        <v>21</v>
      </c>
      <c r="E2917" s="6" t="s">
        <v>1329</v>
      </c>
      <c r="F2917" s="8">
        <v>44143</v>
      </c>
      <c r="G2917" s="6">
        <v>1</v>
      </c>
      <c r="H2917" s="6">
        <v>378</v>
      </c>
      <c r="I2917" s="4">
        <f>VLOOKUP(Table_1[[#This Row],[Product ID]],[1]Products!$A:$D,3,0)</f>
        <v>291</v>
      </c>
      <c r="J2917">
        <f>PRODUCT([2]Data!$G2917,[2]Data!$I2917)</f>
        <v>291</v>
      </c>
      <c r="K2917">
        <f>PRODUCT([2]Data!$G2917,[2]Data!$H2917)</f>
        <v>378</v>
      </c>
      <c r="L2917">
        <f>[2]Data!$K2917-[2]Data!$J2917</f>
        <v>87</v>
      </c>
      <c r="M2917" s="4" t="str">
        <f>VLOOKUP(Table_1[[#This Row],[Location ID]],[1]Locations!$A:$B,2,0)</f>
        <v>Roseville</v>
      </c>
      <c r="N2917" s="4" t="str">
        <f>VLOOKUP(Table_1[[#This Row],[Sales Person ID]],'[1]Sales People'!$A:$B,2,0)</f>
        <v>Justin Lynch</v>
      </c>
      <c r="O2917" s="4" t="str">
        <f>VLOOKUP(Table_1[[#This Row],[Customer ID]],[1]Customers!$A:$B,2,0)</f>
        <v>Roy Scott</v>
      </c>
      <c r="P2917" s="5">
        <f>WEEKDAY([2]Data!$F2917)</f>
        <v>1</v>
      </c>
      <c r="Q2917" s="4">
        <f>MONTH([2]Data!$F2917)</f>
        <v>11</v>
      </c>
      <c r="R2917" s="4">
        <f>YEAR([2]Data!$F2917)</f>
        <v>2020</v>
      </c>
    </row>
    <row r="2918" spans="1:18" ht="15.75" customHeight="1">
      <c r="A2918" s="2" t="s">
        <v>3932</v>
      </c>
      <c r="B2918" s="2" t="s">
        <v>414</v>
      </c>
      <c r="C2918" s="2" t="s">
        <v>240</v>
      </c>
      <c r="D2918" s="2" t="s">
        <v>102</v>
      </c>
      <c r="E2918" s="2" t="s">
        <v>781</v>
      </c>
      <c r="F2918" s="3">
        <v>44071</v>
      </c>
      <c r="G2918" s="2">
        <v>2</v>
      </c>
      <c r="H2918" s="2">
        <v>392</v>
      </c>
      <c r="I2918" s="4">
        <f>VLOOKUP(Table_1[[#This Row],[Product ID]],[1]Products!$A:$D,3,0)</f>
        <v>255</v>
      </c>
      <c r="J2918" s="4">
        <f>PRODUCT([2]Data!$G2918,[2]Data!$I2918)</f>
        <v>510</v>
      </c>
      <c r="K2918" s="4">
        <f>PRODUCT([2]Data!$G2918,[2]Data!$H2918)</f>
        <v>784</v>
      </c>
      <c r="L2918" s="4">
        <f>[2]Data!$K2918-[2]Data!$J2918</f>
        <v>274</v>
      </c>
      <c r="M2918" s="4" t="str">
        <f>VLOOKUP(Table_1[[#This Row],[Location ID]],[1]Locations!$A:$B,2,0)</f>
        <v>San Jose</v>
      </c>
      <c r="N2918" s="4" t="str">
        <f>VLOOKUP(Table_1[[#This Row],[Sales Person ID]],'[1]Sales People'!$A:$B,2,0)</f>
        <v>Howard Gardner</v>
      </c>
      <c r="O2918" s="4" t="str">
        <f>VLOOKUP(Table_1[[#This Row],[Customer ID]],[1]Customers!$A:$B,2,0)</f>
        <v>Roger Alexander</v>
      </c>
      <c r="P2918" s="5">
        <f>WEEKDAY([2]Data!$F2918)</f>
        <v>6</v>
      </c>
      <c r="Q2918" s="4">
        <f>MONTH([2]Data!$F2918)</f>
        <v>8</v>
      </c>
      <c r="R2918" s="4">
        <f>YEAR([2]Data!$F2918)</f>
        <v>2020</v>
      </c>
    </row>
    <row r="2919" spans="1:18" ht="15.75" customHeight="1">
      <c r="A2919" s="6" t="s">
        <v>3933</v>
      </c>
      <c r="B2919" s="6" t="s">
        <v>475</v>
      </c>
      <c r="C2919" s="6" t="s">
        <v>530</v>
      </c>
      <c r="D2919" s="6" t="s">
        <v>309</v>
      </c>
      <c r="E2919" s="6" t="s">
        <v>1122</v>
      </c>
      <c r="F2919" s="8">
        <v>43940</v>
      </c>
      <c r="G2919" s="6">
        <v>1</v>
      </c>
      <c r="H2919" s="6">
        <v>1566</v>
      </c>
      <c r="I2919" s="4">
        <f>VLOOKUP(Table_1[[#This Row],[Product ID]],[1]Products!$A:$D,3,0)</f>
        <v>1190</v>
      </c>
      <c r="J2919">
        <f>PRODUCT([2]Data!$G2919,[2]Data!$I2919)</f>
        <v>1190</v>
      </c>
      <c r="K2919">
        <f>PRODUCT([2]Data!$G2919,[2]Data!$H2919)</f>
        <v>1566</v>
      </c>
      <c r="L2919">
        <f>[2]Data!$K2919-[2]Data!$J2919</f>
        <v>376</v>
      </c>
      <c r="M2919" s="4" t="str">
        <f>VLOOKUP(Table_1[[#This Row],[Location ID]],[1]Locations!$A:$B,2,0)</f>
        <v>Anaheim</v>
      </c>
      <c r="N2919" s="4" t="str">
        <f>VLOOKUP(Table_1[[#This Row],[Sales Person ID]],'[1]Sales People'!$A:$B,2,0)</f>
        <v>Kenneth Fields</v>
      </c>
      <c r="O2919" s="4" t="str">
        <f>VLOOKUP(Table_1[[#This Row],[Customer ID]],[1]Customers!$A:$B,2,0)</f>
        <v>Benjamin Carpenter</v>
      </c>
      <c r="P2919" s="5">
        <f>WEEKDAY([2]Data!$F2919)</f>
        <v>1</v>
      </c>
      <c r="Q2919" s="4">
        <f>MONTH([2]Data!$F2919)</f>
        <v>4</v>
      </c>
      <c r="R2919" s="4">
        <f>YEAR([2]Data!$F2919)</f>
        <v>2020</v>
      </c>
    </row>
    <row r="2920" spans="1:18" ht="15.75" customHeight="1">
      <c r="A2920" s="2" t="s">
        <v>3934</v>
      </c>
      <c r="B2920" s="2" t="s">
        <v>506</v>
      </c>
      <c r="C2920" s="2" t="s">
        <v>85</v>
      </c>
      <c r="D2920" s="2" t="s">
        <v>21</v>
      </c>
      <c r="E2920" s="2" t="s">
        <v>1662</v>
      </c>
      <c r="F2920" s="3">
        <v>44016</v>
      </c>
      <c r="G2920" s="2">
        <v>1</v>
      </c>
      <c r="H2920" s="2">
        <v>1467</v>
      </c>
      <c r="I2920" s="4">
        <f>VLOOKUP(Table_1[[#This Row],[Product ID]],[1]Products!$A:$D,3,0)</f>
        <v>807</v>
      </c>
      <c r="J2920" s="4">
        <f>PRODUCT([2]Data!$G2920,[2]Data!$I2920)</f>
        <v>807</v>
      </c>
      <c r="K2920" s="4">
        <f>PRODUCT([2]Data!$G2920,[2]Data!$H2920)</f>
        <v>1467</v>
      </c>
      <c r="L2920" s="4">
        <f>[2]Data!$K2920-[2]Data!$J2920</f>
        <v>660</v>
      </c>
      <c r="M2920" s="4" t="str">
        <f>VLOOKUP(Table_1[[#This Row],[Location ID]],[1]Locations!$A:$B,2,0)</f>
        <v>West Covina</v>
      </c>
      <c r="N2920" s="4" t="str">
        <f>VLOOKUP(Table_1[[#This Row],[Sales Person ID]],'[1]Sales People'!$A:$B,2,0)</f>
        <v>Justin Lynch</v>
      </c>
      <c r="O2920" s="4" t="str">
        <f>VLOOKUP(Table_1[[#This Row],[Customer ID]],[1]Customers!$A:$B,2,0)</f>
        <v>Douglas Wallace</v>
      </c>
      <c r="P2920" s="5">
        <f>WEEKDAY([2]Data!$F2920)</f>
        <v>7</v>
      </c>
      <c r="Q2920" s="4">
        <f>MONTH([2]Data!$F2920)</f>
        <v>7</v>
      </c>
      <c r="R2920" s="4">
        <f>YEAR([2]Data!$F2920)</f>
        <v>2020</v>
      </c>
    </row>
    <row r="2921" spans="1:18" ht="15.75" customHeight="1">
      <c r="A2921" s="6" t="s">
        <v>3935</v>
      </c>
      <c r="B2921" s="6" t="s">
        <v>278</v>
      </c>
      <c r="C2921" s="6" t="s">
        <v>483</v>
      </c>
      <c r="D2921" s="6" t="s">
        <v>170</v>
      </c>
      <c r="E2921" s="6" t="s">
        <v>148</v>
      </c>
      <c r="F2921" s="8">
        <v>43941</v>
      </c>
      <c r="G2921" s="6">
        <v>3</v>
      </c>
      <c r="H2921" s="6">
        <v>400</v>
      </c>
      <c r="I2921" s="4">
        <f>VLOOKUP(Table_1[[#This Row],[Product ID]],[1]Products!$A:$D,3,0)</f>
        <v>208</v>
      </c>
      <c r="J2921">
        <f>PRODUCT([2]Data!$G2921,[2]Data!$I2921)</f>
        <v>624</v>
      </c>
      <c r="K2921">
        <f>PRODUCT([2]Data!$G2921,[2]Data!$H2921)</f>
        <v>1200</v>
      </c>
      <c r="L2921">
        <f>[2]Data!$K2921-[2]Data!$J2921</f>
        <v>576</v>
      </c>
      <c r="M2921" s="4" t="str">
        <f>VLOOKUP(Table_1[[#This Row],[Location ID]],[1]Locations!$A:$B,2,0)</f>
        <v>Concord</v>
      </c>
      <c r="N2921" s="4" t="str">
        <f>VLOOKUP(Table_1[[#This Row],[Sales Person ID]],'[1]Sales People'!$A:$B,2,0)</f>
        <v>Bobby Russell</v>
      </c>
      <c r="O2921" s="4" t="str">
        <f>VLOOKUP(Table_1[[#This Row],[Customer ID]],[1]Customers!$A:$B,2,0)</f>
        <v>Louis Harris</v>
      </c>
      <c r="P2921" s="5">
        <f>WEEKDAY([2]Data!$F2921)</f>
        <v>2</v>
      </c>
      <c r="Q2921" s="4">
        <f>MONTH([2]Data!$F2921)</f>
        <v>4</v>
      </c>
      <c r="R2921" s="4">
        <f>YEAR([2]Data!$F2921)</f>
        <v>2020</v>
      </c>
    </row>
    <row r="2922" spans="1:18" ht="15.75" customHeight="1">
      <c r="A2922" s="2" t="s">
        <v>3936</v>
      </c>
      <c r="B2922" s="2" t="s">
        <v>49</v>
      </c>
      <c r="C2922" s="2" t="s">
        <v>388</v>
      </c>
      <c r="D2922" s="2" t="s">
        <v>107</v>
      </c>
      <c r="E2922" s="2" t="s">
        <v>729</v>
      </c>
      <c r="F2922" s="3">
        <v>43885</v>
      </c>
      <c r="G2922" s="2">
        <v>1</v>
      </c>
      <c r="H2922" s="2">
        <v>2283</v>
      </c>
      <c r="I2922" s="4">
        <f>VLOOKUP(Table_1[[#This Row],[Product ID]],[1]Products!$A:$D,3,0)</f>
        <v>1484</v>
      </c>
      <c r="J2922" s="4">
        <f>PRODUCT([2]Data!$G2922,[2]Data!$I2922)</f>
        <v>1484</v>
      </c>
      <c r="K2922" s="4">
        <f>PRODUCT([2]Data!$G2922,[2]Data!$H2922)</f>
        <v>2283</v>
      </c>
      <c r="L2922" s="4">
        <f>[2]Data!$K2922-[2]Data!$J2922</f>
        <v>799</v>
      </c>
      <c r="M2922" s="4" t="str">
        <f>VLOOKUP(Table_1[[#This Row],[Location ID]],[1]Locations!$A:$B,2,0)</f>
        <v>San Diego</v>
      </c>
      <c r="N2922" s="4" t="str">
        <f>VLOOKUP(Table_1[[#This Row],[Sales Person ID]],'[1]Sales People'!$A:$B,2,0)</f>
        <v>Brian Thomas</v>
      </c>
      <c r="O2922" s="4" t="str">
        <f>VLOOKUP(Table_1[[#This Row],[Customer ID]],[1]Customers!$A:$B,2,0)</f>
        <v>Shawn Bishop</v>
      </c>
      <c r="P2922" s="5">
        <f>WEEKDAY([2]Data!$F2922)</f>
        <v>2</v>
      </c>
      <c r="Q2922" s="4">
        <f>MONTH([2]Data!$F2922)</f>
        <v>2</v>
      </c>
      <c r="R2922" s="4">
        <f>YEAR([2]Data!$F2922)</f>
        <v>2020</v>
      </c>
    </row>
    <row r="2923" spans="1:18" ht="15.75" customHeight="1">
      <c r="A2923" s="6" t="s">
        <v>3937</v>
      </c>
      <c r="B2923" s="6" t="s">
        <v>351</v>
      </c>
      <c r="C2923" s="6" t="s">
        <v>185</v>
      </c>
      <c r="D2923" s="6" t="s">
        <v>74</v>
      </c>
      <c r="E2923" s="6" t="s">
        <v>1171</v>
      </c>
      <c r="F2923" s="8">
        <v>44121</v>
      </c>
      <c r="G2923" s="6">
        <v>1</v>
      </c>
      <c r="H2923" s="6">
        <v>1967</v>
      </c>
      <c r="I2923" s="4">
        <f>VLOOKUP(Table_1[[#This Row],[Product ID]],[1]Products!$A:$D,3,0)</f>
        <v>1397</v>
      </c>
      <c r="J2923">
        <f>PRODUCT([2]Data!$G2923,[2]Data!$I2923)</f>
        <v>1397</v>
      </c>
      <c r="K2923">
        <f>PRODUCT([2]Data!$G2923,[2]Data!$H2923)</f>
        <v>1967</v>
      </c>
      <c r="L2923">
        <f>[2]Data!$K2923-[2]Data!$J2923</f>
        <v>570</v>
      </c>
      <c r="M2923" s="4" t="str">
        <f>VLOOKUP(Table_1[[#This Row],[Location ID]],[1]Locations!$A:$B,2,0)</f>
        <v>Norwalk</v>
      </c>
      <c r="N2923" s="4" t="str">
        <f>VLOOKUP(Table_1[[#This Row],[Sales Person ID]],'[1]Sales People'!$A:$B,2,0)</f>
        <v>Jeremy Mendoza</v>
      </c>
      <c r="O2923" s="4" t="str">
        <f>VLOOKUP(Table_1[[#This Row],[Customer ID]],[1]Customers!$A:$B,2,0)</f>
        <v>Juan Scott</v>
      </c>
      <c r="P2923" s="5">
        <f>WEEKDAY([2]Data!$F2923)</f>
        <v>7</v>
      </c>
      <c r="Q2923" s="4">
        <f>MONTH([2]Data!$F2923)</f>
        <v>10</v>
      </c>
      <c r="R2923" s="4">
        <f>YEAR([2]Data!$F2923)</f>
        <v>2020</v>
      </c>
    </row>
    <row r="2924" spans="1:18" ht="15.75" customHeight="1">
      <c r="A2924" s="2" t="s">
        <v>3938</v>
      </c>
      <c r="B2924" s="2" t="s">
        <v>472</v>
      </c>
      <c r="C2924" s="2" t="s">
        <v>111</v>
      </c>
      <c r="D2924" s="2" t="s">
        <v>424</v>
      </c>
      <c r="E2924" s="2" t="s">
        <v>1251</v>
      </c>
      <c r="F2924" s="3">
        <v>44036</v>
      </c>
      <c r="G2924" s="2">
        <v>1</v>
      </c>
      <c r="H2924" s="2">
        <v>35</v>
      </c>
      <c r="I2924" s="4">
        <f>VLOOKUP(Table_1[[#This Row],[Product ID]],[1]Products!$A:$D,3,0)</f>
        <v>22</v>
      </c>
      <c r="J2924" s="4">
        <f>PRODUCT([2]Data!$G2924,[2]Data!$I2924)</f>
        <v>22</v>
      </c>
      <c r="K2924" s="4">
        <f>PRODUCT([2]Data!$G2924,[2]Data!$H2924)</f>
        <v>35</v>
      </c>
      <c r="L2924" s="4">
        <f>[2]Data!$K2924-[2]Data!$J2924</f>
        <v>13</v>
      </c>
      <c r="M2924" s="4" t="str">
        <f>VLOOKUP(Table_1[[#This Row],[Location ID]],[1]Locations!$A:$B,2,0)</f>
        <v>Victorville</v>
      </c>
      <c r="N2924" s="4" t="str">
        <f>VLOOKUP(Table_1[[#This Row],[Sales Person ID]],'[1]Sales People'!$A:$B,2,0)</f>
        <v>Kenneth Bradley</v>
      </c>
      <c r="O2924" s="4" t="str">
        <f>VLOOKUP(Table_1[[#This Row],[Customer ID]],[1]Customers!$A:$B,2,0)</f>
        <v>Richard Carr</v>
      </c>
      <c r="P2924" s="5">
        <f>WEEKDAY([2]Data!$F2924)</f>
        <v>6</v>
      </c>
      <c r="Q2924" s="4">
        <f>MONTH([2]Data!$F2924)</f>
        <v>7</v>
      </c>
      <c r="R2924" s="4">
        <f>YEAR([2]Data!$F2924)</f>
        <v>2020</v>
      </c>
    </row>
    <row r="2925" spans="1:18" ht="15.75" customHeight="1">
      <c r="A2925" s="6" t="s">
        <v>3939</v>
      </c>
      <c r="B2925" s="6" t="s">
        <v>637</v>
      </c>
      <c r="C2925" s="6" t="s">
        <v>131</v>
      </c>
      <c r="D2925" s="6" t="s">
        <v>112</v>
      </c>
      <c r="E2925" s="6" t="s">
        <v>389</v>
      </c>
      <c r="F2925" s="8">
        <v>43891</v>
      </c>
      <c r="G2925" s="6">
        <v>3</v>
      </c>
      <c r="H2925" s="6">
        <v>584</v>
      </c>
      <c r="I2925" s="4">
        <f>VLOOKUP(Table_1[[#This Row],[Product ID]],[1]Products!$A:$D,3,0)</f>
        <v>420</v>
      </c>
      <c r="J2925">
        <f>PRODUCT([2]Data!$G2925,[2]Data!$I2925)</f>
        <v>1260</v>
      </c>
      <c r="K2925">
        <f>PRODUCT([2]Data!$G2925,[2]Data!$H2925)</f>
        <v>1752</v>
      </c>
      <c r="L2925">
        <f>[2]Data!$K2925-[2]Data!$J2925</f>
        <v>492</v>
      </c>
      <c r="M2925" s="4" t="str">
        <f>VLOOKUP(Table_1[[#This Row],[Location ID]],[1]Locations!$A:$B,2,0)</f>
        <v>Elk Grove</v>
      </c>
      <c r="N2925" s="4" t="str">
        <f>VLOOKUP(Table_1[[#This Row],[Sales Person ID]],'[1]Sales People'!$A:$B,2,0)</f>
        <v>Scott Clark</v>
      </c>
      <c r="O2925" s="4" t="str">
        <f>VLOOKUP(Table_1[[#This Row],[Customer ID]],[1]Customers!$A:$B,2,0)</f>
        <v>Joe Baker</v>
      </c>
      <c r="P2925" s="5">
        <f>WEEKDAY([2]Data!$F2925)</f>
        <v>1</v>
      </c>
      <c r="Q2925" s="4">
        <f>MONTH([2]Data!$F2925)</f>
        <v>3</v>
      </c>
      <c r="R2925" s="4">
        <f>YEAR([2]Data!$F2925)</f>
        <v>2020</v>
      </c>
    </row>
    <row r="2926" spans="1:18" ht="15.75" customHeight="1">
      <c r="A2926" s="2" t="s">
        <v>3940</v>
      </c>
      <c r="B2926" s="2" t="s">
        <v>637</v>
      </c>
      <c r="C2926" s="2" t="s">
        <v>297</v>
      </c>
      <c r="D2926" s="2" t="s">
        <v>31</v>
      </c>
      <c r="E2926" s="2" t="s">
        <v>3801</v>
      </c>
      <c r="F2926" s="3">
        <v>44124</v>
      </c>
      <c r="G2926" s="2">
        <v>3</v>
      </c>
      <c r="H2926" s="2">
        <v>584</v>
      </c>
      <c r="I2926" s="4">
        <f>VLOOKUP(Table_1[[#This Row],[Product ID]],[1]Products!$A:$D,3,0)</f>
        <v>420</v>
      </c>
      <c r="J2926" s="4">
        <f>PRODUCT([2]Data!$G2926,[2]Data!$I2926)</f>
        <v>1260</v>
      </c>
      <c r="K2926" s="4">
        <f>PRODUCT([2]Data!$G2926,[2]Data!$H2926)</f>
        <v>1752</v>
      </c>
      <c r="L2926" s="4">
        <f>[2]Data!$K2926-[2]Data!$J2926</f>
        <v>492</v>
      </c>
      <c r="M2926" s="4" t="str">
        <f>VLOOKUP(Table_1[[#This Row],[Location ID]],[1]Locations!$A:$B,2,0)</f>
        <v>El Monte</v>
      </c>
      <c r="N2926" s="4" t="str">
        <f>VLOOKUP(Table_1[[#This Row],[Sales Person ID]],'[1]Sales People'!$A:$B,2,0)</f>
        <v>Joshua Cook</v>
      </c>
      <c r="O2926" s="4" t="str">
        <f>VLOOKUP(Table_1[[#This Row],[Customer ID]],[1]Customers!$A:$B,2,0)</f>
        <v>Joe Carroll</v>
      </c>
      <c r="P2926" s="5">
        <f>WEEKDAY([2]Data!$F2926)</f>
        <v>3</v>
      </c>
      <c r="Q2926" s="4">
        <f>MONTH([2]Data!$F2926)</f>
        <v>10</v>
      </c>
      <c r="R2926" s="4">
        <f>YEAR([2]Data!$F2926)</f>
        <v>2020</v>
      </c>
    </row>
    <row r="2927" spans="1:18" ht="15.75" customHeight="1">
      <c r="A2927" s="6" t="s">
        <v>3941</v>
      </c>
      <c r="B2927" s="6" t="s">
        <v>205</v>
      </c>
      <c r="C2927" s="6" t="s">
        <v>391</v>
      </c>
      <c r="D2927" s="6" t="s">
        <v>268</v>
      </c>
      <c r="E2927" s="6" t="s">
        <v>600</v>
      </c>
      <c r="F2927" s="8">
        <v>44137</v>
      </c>
      <c r="G2927" s="6">
        <v>4</v>
      </c>
      <c r="H2927" s="6">
        <v>1278</v>
      </c>
      <c r="I2927" s="4">
        <f>VLOOKUP(Table_1[[#This Row],[Product ID]],[1]Products!$A:$D,3,0)</f>
        <v>665</v>
      </c>
      <c r="J2927">
        <f>PRODUCT([2]Data!$G2927,[2]Data!$I2927)</f>
        <v>2660</v>
      </c>
      <c r="K2927">
        <f>PRODUCT([2]Data!$G2927,[2]Data!$H2927)</f>
        <v>5112</v>
      </c>
      <c r="L2927">
        <f>[2]Data!$K2927-[2]Data!$J2927</f>
        <v>2452</v>
      </c>
      <c r="M2927" s="4" t="str">
        <f>VLOOKUP(Table_1[[#This Row],[Location ID]],[1]Locations!$A:$B,2,0)</f>
        <v>Los Angeles</v>
      </c>
      <c r="N2927" s="4" t="str">
        <f>VLOOKUP(Table_1[[#This Row],[Sales Person ID]],'[1]Sales People'!$A:$B,2,0)</f>
        <v>Jerry Perry</v>
      </c>
      <c r="O2927" s="4" t="str">
        <f>VLOOKUP(Table_1[[#This Row],[Customer ID]],[1]Customers!$A:$B,2,0)</f>
        <v>Christopher Hudson</v>
      </c>
      <c r="P2927" s="5">
        <f>WEEKDAY([2]Data!$F2927)</f>
        <v>2</v>
      </c>
      <c r="Q2927" s="4">
        <f>MONTH([2]Data!$F2927)</f>
        <v>11</v>
      </c>
      <c r="R2927" s="4">
        <f>YEAR([2]Data!$F2927)</f>
        <v>2020</v>
      </c>
    </row>
    <row r="2928" spans="1:18" ht="15.75" customHeight="1">
      <c r="A2928" s="2" t="s">
        <v>3942</v>
      </c>
      <c r="B2928" s="2" t="s">
        <v>300</v>
      </c>
      <c r="C2928" s="2" t="s">
        <v>116</v>
      </c>
      <c r="D2928" s="2" t="s">
        <v>181</v>
      </c>
      <c r="E2928" s="2" t="s">
        <v>1308</v>
      </c>
      <c r="F2928" s="3">
        <v>44140</v>
      </c>
      <c r="G2928" s="2">
        <v>2</v>
      </c>
      <c r="H2928" s="2">
        <v>368</v>
      </c>
      <c r="I2928" s="4">
        <f>VLOOKUP(Table_1[[#This Row],[Product ID]],[1]Products!$A:$D,3,0)</f>
        <v>294</v>
      </c>
      <c r="J2928" s="4">
        <f>PRODUCT([2]Data!$G2928,[2]Data!$I2928)</f>
        <v>588</v>
      </c>
      <c r="K2928" s="4">
        <f>PRODUCT([2]Data!$G2928,[2]Data!$H2928)</f>
        <v>736</v>
      </c>
      <c r="L2928" s="4">
        <f>[2]Data!$K2928-[2]Data!$J2928</f>
        <v>148</v>
      </c>
      <c r="M2928" s="4" t="str">
        <f>VLOOKUP(Table_1[[#This Row],[Location ID]],[1]Locations!$A:$B,2,0)</f>
        <v>Daly City</v>
      </c>
      <c r="N2928" s="4" t="str">
        <f>VLOOKUP(Table_1[[#This Row],[Sales Person ID]],'[1]Sales People'!$A:$B,2,0)</f>
        <v>Sean Miller</v>
      </c>
      <c r="O2928" s="4" t="str">
        <f>VLOOKUP(Table_1[[#This Row],[Customer ID]],[1]Customers!$A:$B,2,0)</f>
        <v>Victor Martinez</v>
      </c>
      <c r="P2928" s="5">
        <f>WEEKDAY([2]Data!$F2928)</f>
        <v>5</v>
      </c>
      <c r="Q2928" s="4">
        <f>MONTH([2]Data!$F2928)</f>
        <v>11</v>
      </c>
      <c r="R2928" s="4">
        <f>YEAR([2]Data!$F2928)</f>
        <v>2020</v>
      </c>
    </row>
    <row r="2929" spans="1:18" ht="15.75" customHeight="1">
      <c r="A2929" s="6" t="s">
        <v>3943</v>
      </c>
      <c r="B2929" s="6" t="s">
        <v>423</v>
      </c>
      <c r="C2929" s="6" t="s">
        <v>20</v>
      </c>
      <c r="D2929" s="6" t="s">
        <v>275</v>
      </c>
      <c r="E2929" s="6" t="s">
        <v>884</v>
      </c>
      <c r="F2929" s="8">
        <v>43937</v>
      </c>
      <c r="G2929" s="6">
        <v>1</v>
      </c>
      <c r="H2929" s="6">
        <v>2396</v>
      </c>
      <c r="I2929" s="4">
        <f>VLOOKUP(Table_1[[#This Row],[Product ID]],[1]Products!$A:$D,3,0)</f>
        <v>1965</v>
      </c>
      <c r="J2929">
        <f>PRODUCT([2]Data!$G2929,[2]Data!$I2929)</f>
        <v>1965</v>
      </c>
      <c r="K2929">
        <f>PRODUCT([2]Data!$G2929,[2]Data!$H2929)</f>
        <v>2396</v>
      </c>
      <c r="L2929">
        <f>[2]Data!$K2929-[2]Data!$J2929</f>
        <v>431</v>
      </c>
      <c r="M2929" s="4" t="str">
        <f>VLOOKUP(Table_1[[#This Row],[Location ID]],[1]Locations!$A:$B,2,0)</f>
        <v>San Mateo</v>
      </c>
      <c r="N2929" s="4" t="str">
        <f>VLOOKUP(Table_1[[#This Row],[Sales Person ID]],'[1]Sales People'!$A:$B,2,0)</f>
        <v>Ernest Wheeler</v>
      </c>
      <c r="O2929" s="4" t="str">
        <f>VLOOKUP(Table_1[[#This Row],[Customer ID]],[1]Customers!$A:$B,2,0)</f>
        <v>Jimmy Grant</v>
      </c>
      <c r="P2929" s="5">
        <f>WEEKDAY([2]Data!$F2929)</f>
        <v>5</v>
      </c>
      <c r="Q2929" s="4">
        <f>MONTH([2]Data!$F2929)</f>
        <v>4</v>
      </c>
      <c r="R2929" s="4">
        <f>YEAR([2]Data!$F2929)</f>
        <v>2020</v>
      </c>
    </row>
    <row r="2930" spans="1:18" ht="15.75" customHeight="1">
      <c r="A2930" s="2" t="s">
        <v>3944</v>
      </c>
      <c r="B2930" s="2" t="s">
        <v>332</v>
      </c>
      <c r="C2930" s="2" t="s">
        <v>35</v>
      </c>
      <c r="D2930" s="2" t="s">
        <v>170</v>
      </c>
      <c r="E2930" s="2" t="s">
        <v>398</v>
      </c>
      <c r="F2930" s="3">
        <v>43941</v>
      </c>
      <c r="G2930" s="2">
        <v>4</v>
      </c>
      <c r="H2930" s="2">
        <v>2391</v>
      </c>
      <c r="I2930" s="4">
        <f>VLOOKUP(Table_1[[#This Row],[Product ID]],[1]Products!$A:$D,3,0)</f>
        <v>1291</v>
      </c>
      <c r="J2930" s="4">
        <f>PRODUCT([2]Data!$G2930,[2]Data!$I2930)</f>
        <v>5164</v>
      </c>
      <c r="K2930" s="4">
        <f>PRODUCT([2]Data!$G2930,[2]Data!$H2930)</f>
        <v>9564</v>
      </c>
      <c r="L2930" s="4">
        <f>[2]Data!$K2930-[2]Data!$J2930</f>
        <v>4400</v>
      </c>
      <c r="M2930" s="4" t="str">
        <f>VLOOKUP(Table_1[[#This Row],[Location ID]],[1]Locations!$A:$B,2,0)</f>
        <v>Lancaster</v>
      </c>
      <c r="N2930" s="4" t="str">
        <f>VLOOKUP(Table_1[[#This Row],[Sales Person ID]],'[1]Sales People'!$A:$B,2,0)</f>
        <v>Bobby Russell</v>
      </c>
      <c r="O2930" s="4" t="str">
        <f>VLOOKUP(Table_1[[#This Row],[Customer ID]],[1]Customers!$A:$B,2,0)</f>
        <v>Ralph Jacobs</v>
      </c>
      <c r="P2930" s="5">
        <f>WEEKDAY([2]Data!$F2930)</f>
        <v>2</v>
      </c>
      <c r="Q2930" s="4">
        <f>MONTH([2]Data!$F2930)</f>
        <v>4</v>
      </c>
      <c r="R2930" s="4">
        <f>YEAR([2]Data!$F2930)</f>
        <v>2020</v>
      </c>
    </row>
    <row r="2931" spans="1:18" ht="15.75" customHeight="1">
      <c r="A2931" s="6" t="s">
        <v>3945</v>
      </c>
      <c r="B2931" s="6" t="s">
        <v>278</v>
      </c>
      <c r="C2931" s="6" t="s">
        <v>222</v>
      </c>
      <c r="D2931" s="6" t="s">
        <v>82</v>
      </c>
      <c r="E2931" s="6" t="s">
        <v>2250</v>
      </c>
      <c r="F2931" s="8">
        <v>44067</v>
      </c>
      <c r="G2931" s="6">
        <v>1</v>
      </c>
      <c r="H2931" s="6">
        <v>400</v>
      </c>
      <c r="I2931" s="4">
        <f>VLOOKUP(Table_1[[#This Row],[Product ID]],[1]Products!$A:$D,3,0)</f>
        <v>208</v>
      </c>
      <c r="J2931">
        <f>PRODUCT([2]Data!$G2931,[2]Data!$I2931)</f>
        <v>208</v>
      </c>
      <c r="K2931">
        <f>PRODUCT([2]Data!$G2931,[2]Data!$H2931)</f>
        <v>400</v>
      </c>
      <c r="L2931">
        <f>[2]Data!$K2931-[2]Data!$J2931</f>
        <v>192</v>
      </c>
      <c r="M2931" s="4" t="str">
        <f>VLOOKUP(Table_1[[#This Row],[Location ID]],[1]Locations!$A:$B,2,0)</f>
        <v>Chula Vista</v>
      </c>
      <c r="N2931" s="4" t="str">
        <f>VLOOKUP(Table_1[[#This Row],[Sales Person ID]],'[1]Sales People'!$A:$B,2,0)</f>
        <v>Gary Rodriguez</v>
      </c>
      <c r="O2931" s="4" t="str">
        <f>VLOOKUP(Table_1[[#This Row],[Customer ID]],[1]Customers!$A:$B,2,0)</f>
        <v>Jonathan Bowman</v>
      </c>
      <c r="P2931" s="5">
        <f>WEEKDAY([2]Data!$F2931)</f>
        <v>2</v>
      </c>
      <c r="Q2931" s="4">
        <f>MONTH([2]Data!$F2931)</f>
        <v>8</v>
      </c>
      <c r="R2931" s="4">
        <f>YEAR([2]Data!$F2931)</f>
        <v>2020</v>
      </c>
    </row>
    <row r="2932" spans="1:18" ht="15.75" customHeight="1">
      <c r="A2932" s="2" t="s">
        <v>3946</v>
      </c>
      <c r="B2932" s="2" t="s">
        <v>89</v>
      </c>
      <c r="C2932" s="2" t="s">
        <v>206</v>
      </c>
      <c r="D2932" s="2" t="s">
        <v>157</v>
      </c>
      <c r="E2932" s="2" t="s">
        <v>1467</v>
      </c>
      <c r="F2932" s="3">
        <v>44186</v>
      </c>
      <c r="G2932" s="2">
        <v>1</v>
      </c>
      <c r="H2932" s="2">
        <v>1380</v>
      </c>
      <c r="I2932" s="4">
        <f>VLOOKUP(Table_1[[#This Row],[Product ID]],[1]Products!$A:$D,3,0)</f>
        <v>1090</v>
      </c>
      <c r="J2932" s="4">
        <f>PRODUCT([2]Data!$G2932,[2]Data!$I2932)</f>
        <v>1090</v>
      </c>
      <c r="K2932" s="4">
        <f>PRODUCT([2]Data!$G2932,[2]Data!$H2932)</f>
        <v>1380</v>
      </c>
      <c r="L2932" s="4">
        <f>[2]Data!$K2932-[2]Data!$J2932</f>
        <v>290</v>
      </c>
      <c r="M2932" s="4" t="str">
        <f>VLOOKUP(Table_1[[#This Row],[Location ID]],[1]Locations!$A:$B,2,0)</f>
        <v>Pomona</v>
      </c>
      <c r="N2932" s="4" t="str">
        <f>VLOOKUP(Table_1[[#This Row],[Sales Person ID]],'[1]Sales People'!$A:$B,2,0)</f>
        <v>Carl Elliott</v>
      </c>
      <c r="O2932" s="4" t="str">
        <f>VLOOKUP(Table_1[[#This Row],[Customer ID]],[1]Customers!$A:$B,2,0)</f>
        <v>Jerry Harvey</v>
      </c>
      <c r="P2932" s="5">
        <f>WEEKDAY([2]Data!$F2932)</f>
        <v>2</v>
      </c>
      <c r="Q2932" s="4">
        <f>MONTH([2]Data!$F2932)</f>
        <v>12</v>
      </c>
      <c r="R2932" s="4">
        <f>YEAR([2]Data!$F2932)</f>
        <v>2020</v>
      </c>
    </row>
    <row r="2933" spans="1:18" ht="15.75" customHeight="1">
      <c r="A2933" s="6" t="s">
        <v>3947</v>
      </c>
      <c r="B2933" s="6" t="s">
        <v>300</v>
      </c>
      <c r="C2933" s="6" t="s">
        <v>81</v>
      </c>
      <c r="D2933" s="6" t="s">
        <v>236</v>
      </c>
      <c r="E2933" s="6" t="s">
        <v>624</v>
      </c>
      <c r="F2933" s="8">
        <v>43895</v>
      </c>
      <c r="G2933" s="6">
        <v>1</v>
      </c>
      <c r="H2933" s="6">
        <v>368</v>
      </c>
      <c r="I2933" s="4">
        <f>VLOOKUP(Table_1[[#This Row],[Product ID]],[1]Products!$A:$D,3,0)</f>
        <v>294</v>
      </c>
      <c r="J2933">
        <f>PRODUCT([2]Data!$G2933,[2]Data!$I2933)</f>
        <v>294</v>
      </c>
      <c r="K2933">
        <f>PRODUCT([2]Data!$G2933,[2]Data!$H2933)</f>
        <v>368</v>
      </c>
      <c r="L2933">
        <f>[2]Data!$K2933-[2]Data!$J2933</f>
        <v>74</v>
      </c>
      <c r="M2933" s="4" t="str">
        <f>VLOOKUP(Table_1[[#This Row],[Location ID]],[1]Locations!$A:$B,2,0)</f>
        <v>Clovis</v>
      </c>
      <c r="N2933" s="4" t="str">
        <f>VLOOKUP(Table_1[[#This Row],[Sales Person ID]],'[1]Sales People'!$A:$B,2,0)</f>
        <v>Andrew Bowman</v>
      </c>
      <c r="O2933" s="4" t="str">
        <f>VLOOKUP(Table_1[[#This Row],[Customer ID]],[1]Customers!$A:$B,2,0)</f>
        <v>Eric Armstrong</v>
      </c>
      <c r="P2933" s="5">
        <f>WEEKDAY([2]Data!$F2933)</f>
        <v>5</v>
      </c>
      <c r="Q2933" s="4">
        <f>MONTH([2]Data!$F2933)</f>
        <v>3</v>
      </c>
      <c r="R2933" s="4">
        <f>YEAR([2]Data!$F2933)</f>
        <v>2020</v>
      </c>
    </row>
    <row r="2934" spans="1:18" ht="15.75" customHeight="1">
      <c r="A2934" s="2" t="s">
        <v>3948</v>
      </c>
      <c r="B2934" s="2" t="s">
        <v>246</v>
      </c>
      <c r="C2934" s="2" t="s">
        <v>366</v>
      </c>
      <c r="D2934" s="2" t="s">
        <v>280</v>
      </c>
      <c r="E2934" s="2" t="s">
        <v>2980</v>
      </c>
      <c r="F2934" s="3">
        <v>43967</v>
      </c>
      <c r="G2934" s="2">
        <v>1</v>
      </c>
      <c r="H2934" s="2">
        <v>1887</v>
      </c>
      <c r="I2934" s="4">
        <f>VLOOKUP(Table_1[[#This Row],[Product ID]],[1]Products!$A:$D,3,0)</f>
        <v>1378</v>
      </c>
      <c r="J2934" s="4">
        <f>PRODUCT([2]Data!$G2934,[2]Data!$I2934)</f>
        <v>1378</v>
      </c>
      <c r="K2934" s="4">
        <f>PRODUCT([2]Data!$G2934,[2]Data!$H2934)</f>
        <v>1887</v>
      </c>
      <c r="L2934" s="4">
        <f>[2]Data!$K2934-[2]Data!$J2934</f>
        <v>509</v>
      </c>
      <c r="M2934" s="4" t="str">
        <f>VLOOKUP(Table_1[[#This Row],[Location ID]],[1]Locations!$A:$B,2,0)</f>
        <v>Burbank</v>
      </c>
      <c r="N2934" s="4" t="str">
        <f>VLOOKUP(Table_1[[#This Row],[Sales Person ID]],'[1]Sales People'!$A:$B,2,0)</f>
        <v>Kevin Butler</v>
      </c>
      <c r="O2934" s="4" t="str">
        <f>VLOOKUP(Table_1[[#This Row],[Customer ID]],[1]Customers!$A:$B,2,0)</f>
        <v>Daniel Barnes</v>
      </c>
      <c r="P2934" s="5">
        <f>WEEKDAY([2]Data!$F2934)</f>
        <v>7</v>
      </c>
      <c r="Q2934" s="4">
        <f>MONTH([2]Data!$F2934)</f>
        <v>5</v>
      </c>
      <c r="R2934" s="4">
        <f>YEAR([2]Data!$F2934)</f>
        <v>2020</v>
      </c>
    </row>
    <row r="2935" spans="1:18" ht="15.75" customHeight="1">
      <c r="A2935" s="6" t="s">
        <v>3949</v>
      </c>
      <c r="B2935" s="6" t="s">
        <v>442</v>
      </c>
      <c r="C2935" s="6" t="s">
        <v>360</v>
      </c>
      <c r="D2935" s="6" t="s">
        <v>26</v>
      </c>
      <c r="E2935" s="6" t="s">
        <v>781</v>
      </c>
      <c r="F2935" s="8">
        <v>44150</v>
      </c>
      <c r="G2935" s="6">
        <v>1</v>
      </c>
      <c r="H2935" s="6">
        <v>290</v>
      </c>
      <c r="I2935" s="4">
        <f>VLOOKUP(Table_1[[#This Row],[Product ID]],[1]Products!$A:$D,3,0)</f>
        <v>200</v>
      </c>
      <c r="J2935">
        <f>PRODUCT([2]Data!$G2935,[2]Data!$I2935)</f>
        <v>200</v>
      </c>
      <c r="K2935">
        <f>PRODUCT([2]Data!$G2935,[2]Data!$H2935)</f>
        <v>290</v>
      </c>
      <c r="L2935">
        <f>[2]Data!$K2935-[2]Data!$J2935</f>
        <v>90</v>
      </c>
      <c r="M2935" s="4" t="str">
        <f>VLOOKUP(Table_1[[#This Row],[Location ID]],[1]Locations!$A:$B,2,0)</f>
        <v>Santa Clara</v>
      </c>
      <c r="N2935" s="4" t="str">
        <f>VLOOKUP(Table_1[[#This Row],[Sales Person ID]],'[1]Sales People'!$A:$B,2,0)</f>
        <v>Ryan Butler</v>
      </c>
      <c r="O2935" s="4" t="str">
        <f>VLOOKUP(Table_1[[#This Row],[Customer ID]],[1]Customers!$A:$B,2,0)</f>
        <v>Roger Alexander</v>
      </c>
      <c r="P2935" s="5">
        <f>WEEKDAY([2]Data!$F2935)</f>
        <v>1</v>
      </c>
      <c r="Q2935" s="4">
        <f>MONTH([2]Data!$F2935)</f>
        <v>11</v>
      </c>
      <c r="R2935" s="4">
        <f>YEAR([2]Data!$F2935)</f>
        <v>2020</v>
      </c>
    </row>
    <row r="2936" spans="1:18" ht="15.75" customHeight="1">
      <c r="A2936" s="2" t="s">
        <v>3950</v>
      </c>
      <c r="B2936" s="2" t="s">
        <v>282</v>
      </c>
      <c r="C2936" s="2" t="s">
        <v>483</v>
      </c>
      <c r="D2936" s="2" t="s">
        <v>319</v>
      </c>
      <c r="E2936" s="2" t="s">
        <v>364</v>
      </c>
      <c r="F2936" s="3">
        <v>43867</v>
      </c>
      <c r="G2936" s="2">
        <v>1</v>
      </c>
      <c r="H2936" s="2">
        <v>1587</v>
      </c>
      <c r="I2936" s="4">
        <f>VLOOKUP(Table_1[[#This Row],[Product ID]],[1]Products!$A:$D,3,0)</f>
        <v>1301</v>
      </c>
      <c r="J2936" s="4">
        <f>PRODUCT([2]Data!$G2936,[2]Data!$I2936)</f>
        <v>1301</v>
      </c>
      <c r="K2936" s="4">
        <f>PRODUCT([2]Data!$G2936,[2]Data!$H2936)</f>
        <v>1587</v>
      </c>
      <c r="L2936" s="4">
        <f>[2]Data!$K2936-[2]Data!$J2936</f>
        <v>286</v>
      </c>
      <c r="M2936" s="4" t="str">
        <f>VLOOKUP(Table_1[[#This Row],[Location ID]],[1]Locations!$A:$B,2,0)</f>
        <v>Concord</v>
      </c>
      <c r="N2936" s="4" t="str">
        <f>VLOOKUP(Table_1[[#This Row],[Sales Person ID]],'[1]Sales People'!$A:$B,2,0)</f>
        <v>Fred Robertson</v>
      </c>
      <c r="O2936" s="4" t="str">
        <f>VLOOKUP(Table_1[[#This Row],[Customer ID]],[1]Customers!$A:$B,2,0)</f>
        <v>Jimmy Wood</v>
      </c>
      <c r="P2936" s="5">
        <f>WEEKDAY([2]Data!$F2936)</f>
        <v>5</v>
      </c>
      <c r="Q2936" s="4">
        <f>MONTH([2]Data!$F2936)</f>
        <v>2</v>
      </c>
      <c r="R2936" s="4">
        <f>YEAR([2]Data!$F2936)</f>
        <v>2020</v>
      </c>
    </row>
    <row r="2937" spans="1:18" ht="15.75" customHeight="1">
      <c r="A2937" s="6" t="s">
        <v>3951</v>
      </c>
      <c r="B2937" s="6" t="s">
        <v>125</v>
      </c>
      <c r="C2937" s="6" t="s">
        <v>50</v>
      </c>
      <c r="D2937" s="6" t="s">
        <v>69</v>
      </c>
      <c r="E2937" s="6" t="s">
        <v>1927</v>
      </c>
      <c r="F2937" s="8">
        <v>44130</v>
      </c>
      <c r="G2937" s="6">
        <v>1</v>
      </c>
      <c r="H2937" s="6">
        <v>545</v>
      </c>
      <c r="I2937" s="4">
        <f>VLOOKUP(Table_1[[#This Row],[Product ID]],[1]Products!$A:$D,3,0)</f>
        <v>425</v>
      </c>
      <c r="J2937">
        <f>PRODUCT([2]Data!$G2937,[2]Data!$I2937)</f>
        <v>425</v>
      </c>
      <c r="K2937">
        <f>PRODUCT([2]Data!$G2937,[2]Data!$H2937)</f>
        <v>545</v>
      </c>
      <c r="L2937">
        <f>[2]Data!$K2937-[2]Data!$J2937</f>
        <v>120</v>
      </c>
      <c r="M2937" s="4" t="str">
        <f>VLOOKUP(Table_1[[#This Row],[Location ID]],[1]Locations!$A:$B,2,0)</f>
        <v>Oceanside</v>
      </c>
      <c r="N2937" s="4" t="str">
        <f>VLOOKUP(Table_1[[#This Row],[Sales Person ID]],'[1]Sales People'!$A:$B,2,0)</f>
        <v>Christopher Tucker</v>
      </c>
      <c r="O2937" s="4" t="str">
        <f>VLOOKUP(Table_1[[#This Row],[Customer ID]],[1]Customers!$A:$B,2,0)</f>
        <v>Kevin Gomez</v>
      </c>
      <c r="P2937" s="5">
        <f>WEEKDAY([2]Data!$F2937)</f>
        <v>2</v>
      </c>
      <c r="Q2937" s="4">
        <f>MONTH([2]Data!$F2937)</f>
        <v>10</v>
      </c>
      <c r="R2937" s="4">
        <f>YEAR([2]Data!$F2937)</f>
        <v>2020</v>
      </c>
    </row>
    <row r="2938" spans="1:18" ht="15.75" customHeight="1">
      <c r="A2938" s="2" t="s">
        <v>3952</v>
      </c>
      <c r="B2938" s="2" t="s">
        <v>211</v>
      </c>
      <c r="C2938" s="2" t="s">
        <v>55</v>
      </c>
      <c r="D2938" s="2" t="s">
        <v>60</v>
      </c>
      <c r="E2938" s="2" t="s">
        <v>2471</v>
      </c>
      <c r="F2938" s="3">
        <v>44050</v>
      </c>
      <c r="G2938" s="2">
        <v>4</v>
      </c>
      <c r="H2938" s="2">
        <v>315</v>
      </c>
      <c r="I2938" s="4">
        <f>VLOOKUP(Table_1[[#This Row],[Product ID]],[1]Products!$A:$D,3,0)</f>
        <v>208</v>
      </c>
      <c r="J2938" s="4">
        <f>PRODUCT([2]Data!$G2938,[2]Data!$I2938)</f>
        <v>832</v>
      </c>
      <c r="K2938" s="4">
        <f>PRODUCT([2]Data!$G2938,[2]Data!$H2938)</f>
        <v>1260</v>
      </c>
      <c r="L2938" s="4">
        <f>[2]Data!$K2938-[2]Data!$J2938</f>
        <v>428</v>
      </c>
      <c r="M2938" s="4" t="str">
        <f>VLOOKUP(Table_1[[#This Row],[Location ID]],[1]Locations!$A:$B,2,0)</f>
        <v>Moreno Valley</v>
      </c>
      <c r="N2938" s="4" t="str">
        <f>VLOOKUP(Table_1[[#This Row],[Sales Person ID]],'[1]Sales People'!$A:$B,2,0)</f>
        <v>Walter Cook</v>
      </c>
      <c r="O2938" s="4" t="str">
        <f>VLOOKUP(Table_1[[#This Row],[Customer ID]],[1]Customers!$A:$B,2,0)</f>
        <v>Joe Gordon</v>
      </c>
      <c r="P2938" s="5">
        <f>WEEKDAY([2]Data!$F2938)</f>
        <v>6</v>
      </c>
      <c r="Q2938" s="4">
        <f>MONTH([2]Data!$F2938)</f>
        <v>8</v>
      </c>
      <c r="R2938" s="4">
        <f>YEAR([2]Data!$F2938)</f>
        <v>2020</v>
      </c>
    </row>
    <row r="2939" spans="1:18" ht="15.75" customHeight="1">
      <c r="A2939" s="6" t="s">
        <v>3953</v>
      </c>
      <c r="B2939" s="6" t="s">
        <v>282</v>
      </c>
      <c r="C2939" s="6" t="s">
        <v>40</v>
      </c>
      <c r="D2939" s="6" t="s">
        <v>74</v>
      </c>
      <c r="E2939" s="6" t="s">
        <v>2473</v>
      </c>
      <c r="F2939" s="8">
        <v>44020</v>
      </c>
      <c r="G2939" s="6">
        <v>4</v>
      </c>
      <c r="H2939" s="6">
        <v>1587</v>
      </c>
      <c r="I2939" s="4">
        <f>VLOOKUP(Table_1[[#This Row],[Product ID]],[1]Products!$A:$D,3,0)</f>
        <v>1301</v>
      </c>
      <c r="J2939">
        <f>PRODUCT([2]Data!$G2939,[2]Data!$I2939)</f>
        <v>5204</v>
      </c>
      <c r="K2939">
        <f>PRODUCT([2]Data!$G2939,[2]Data!$H2939)</f>
        <v>6348</v>
      </c>
      <c r="L2939">
        <f>[2]Data!$K2939-[2]Data!$J2939</f>
        <v>1144</v>
      </c>
      <c r="M2939" s="4" t="str">
        <f>VLOOKUP(Table_1[[#This Row],[Location ID]],[1]Locations!$A:$B,2,0)</f>
        <v>Santa Ana</v>
      </c>
      <c r="N2939" s="4" t="str">
        <f>VLOOKUP(Table_1[[#This Row],[Sales Person ID]],'[1]Sales People'!$A:$B,2,0)</f>
        <v>Jeremy Mendoza</v>
      </c>
      <c r="O2939" s="4" t="str">
        <f>VLOOKUP(Table_1[[#This Row],[Customer ID]],[1]Customers!$A:$B,2,0)</f>
        <v>Benjamin Ryan</v>
      </c>
      <c r="P2939" s="5">
        <f>WEEKDAY([2]Data!$F2939)</f>
        <v>4</v>
      </c>
      <c r="Q2939" s="4">
        <f>MONTH([2]Data!$F2939)</f>
        <v>7</v>
      </c>
      <c r="R2939" s="4">
        <f>YEAR([2]Data!$F2939)</f>
        <v>2020</v>
      </c>
    </row>
    <row r="2940" spans="1:18" ht="15.75" customHeight="1">
      <c r="A2940" s="2" t="s">
        <v>3954</v>
      </c>
      <c r="B2940" s="2" t="s">
        <v>378</v>
      </c>
      <c r="C2940" s="2" t="s">
        <v>742</v>
      </c>
      <c r="D2940" s="2" t="s">
        <v>64</v>
      </c>
      <c r="E2940" s="2" t="s">
        <v>526</v>
      </c>
      <c r="F2940" s="3">
        <v>44006</v>
      </c>
      <c r="G2940" s="2">
        <v>1</v>
      </c>
      <c r="H2940" s="2">
        <v>530</v>
      </c>
      <c r="I2940" s="4">
        <f>VLOOKUP(Table_1[[#This Row],[Product ID]],[1]Products!$A:$D,3,0)</f>
        <v>424</v>
      </c>
      <c r="J2940" s="4">
        <f>PRODUCT([2]Data!$G2940,[2]Data!$I2940)</f>
        <v>424</v>
      </c>
      <c r="K2940" s="4">
        <f>PRODUCT([2]Data!$G2940,[2]Data!$H2940)</f>
        <v>530</v>
      </c>
      <c r="L2940" s="4">
        <f>[2]Data!$K2940-[2]Data!$J2940</f>
        <v>106</v>
      </c>
      <c r="M2940" s="4" t="str">
        <f>VLOOKUP(Table_1[[#This Row],[Location ID]],[1]Locations!$A:$B,2,0)</f>
        <v>Costa Mesa</v>
      </c>
      <c r="N2940" s="4" t="str">
        <f>VLOOKUP(Table_1[[#This Row],[Sales Person ID]],'[1]Sales People'!$A:$B,2,0)</f>
        <v>Scott Mason</v>
      </c>
      <c r="O2940" s="4" t="str">
        <f>VLOOKUP(Table_1[[#This Row],[Customer ID]],[1]Customers!$A:$B,2,0)</f>
        <v>Phillip Watkins</v>
      </c>
      <c r="P2940" s="5">
        <f>WEEKDAY([2]Data!$F2940)</f>
        <v>4</v>
      </c>
      <c r="Q2940" s="4">
        <f>MONTH([2]Data!$F2940)</f>
        <v>6</v>
      </c>
      <c r="R2940" s="4">
        <f>YEAR([2]Data!$F2940)</f>
        <v>2020</v>
      </c>
    </row>
    <row r="2941" spans="1:18" ht="15.75" customHeight="1">
      <c r="A2941" s="6" t="s">
        <v>3955</v>
      </c>
      <c r="B2941" s="6" t="s">
        <v>67</v>
      </c>
      <c r="C2941" s="6" t="s">
        <v>126</v>
      </c>
      <c r="D2941" s="6" t="s">
        <v>227</v>
      </c>
      <c r="E2941" s="6" t="s">
        <v>164</v>
      </c>
      <c r="F2941" s="8">
        <v>43856</v>
      </c>
      <c r="G2941" s="6">
        <v>1</v>
      </c>
      <c r="H2941" s="6">
        <v>1848</v>
      </c>
      <c r="I2941" s="4">
        <f>VLOOKUP(Table_1[[#This Row],[Product ID]],[1]Products!$A:$D,3,0)</f>
        <v>1294</v>
      </c>
      <c r="J2941">
        <f>PRODUCT([2]Data!$G2941,[2]Data!$I2941)</f>
        <v>1294</v>
      </c>
      <c r="K2941">
        <f>PRODUCT([2]Data!$G2941,[2]Data!$H2941)</f>
        <v>1848</v>
      </c>
      <c r="L2941">
        <f>[2]Data!$K2941-[2]Data!$J2941</f>
        <v>554</v>
      </c>
      <c r="M2941" s="4" t="str">
        <f>VLOOKUP(Table_1[[#This Row],[Location ID]],[1]Locations!$A:$B,2,0)</f>
        <v>Glendale</v>
      </c>
      <c r="N2941" s="4" t="str">
        <f>VLOOKUP(Table_1[[#This Row],[Sales Person ID]],'[1]Sales People'!$A:$B,2,0)</f>
        <v>Ernest Wagner</v>
      </c>
      <c r="O2941" s="4" t="str">
        <f>VLOOKUP(Table_1[[#This Row],[Customer ID]],[1]Customers!$A:$B,2,0)</f>
        <v>Charles Richards</v>
      </c>
      <c r="P2941" s="5">
        <f>WEEKDAY([2]Data!$F2941)</f>
        <v>1</v>
      </c>
      <c r="Q2941" s="4">
        <f>MONTH([2]Data!$F2941)</f>
        <v>1</v>
      </c>
      <c r="R2941" s="4">
        <f>YEAR([2]Data!$F2941)</f>
        <v>2020</v>
      </c>
    </row>
    <row r="2942" spans="1:18" ht="15.75" customHeight="1">
      <c r="A2942" s="2" t="s">
        <v>3956</v>
      </c>
      <c r="B2942" s="2" t="s">
        <v>411</v>
      </c>
      <c r="C2942" s="2" t="s">
        <v>45</v>
      </c>
      <c r="D2942" s="2" t="s">
        <v>275</v>
      </c>
      <c r="E2942" s="2" t="s">
        <v>876</v>
      </c>
      <c r="F2942" s="3">
        <v>43944</v>
      </c>
      <c r="G2942" s="2">
        <v>2</v>
      </c>
      <c r="H2942" s="2">
        <v>886</v>
      </c>
      <c r="I2942" s="4">
        <f>VLOOKUP(Table_1[[#This Row],[Product ID]],[1]Products!$A:$D,3,0)</f>
        <v>478</v>
      </c>
      <c r="J2942" s="4">
        <f>PRODUCT([2]Data!$G2942,[2]Data!$I2942)</f>
        <v>956</v>
      </c>
      <c r="K2942" s="4">
        <f>PRODUCT([2]Data!$G2942,[2]Data!$H2942)</f>
        <v>1772</v>
      </c>
      <c r="L2942" s="4">
        <f>[2]Data!$K2942-[2]Data!$J2942</f>
        <v>816</v>
      </c>
      <c r="M2942" s="4" t="str">
        <f>VLOOKUP(Table_1[[#This Row],[Location ID]],[1]Locations!$A:$B,2,0)</f>
        <v>Inglewood</v>
      </c>
      <c r="N2942" s="4" t="str">
        <f>VLOOKUP(Table_1[[#This Row],[Sales Person ID]],'[1]Sales People'!$A:$B,2,0)</f>
        <v>Ernest Wheeler</v>
      </c>
      <c r="O2942" s="4" t="str">
        <f>VLOOKUP(Table_1[[#This Row],[Customer ID]],[1]Customers!$A:$B,2,0)</f>
        <v>Aaron Cruz</v>
      </c>
      <c r="P2942" s="5">
        <f>WEEKDAY([2]Data!$F2942)</f>
        <v>5</v>
      </c>
      <c r="Q2942" s="4">
        <f>MONTH([2]Data!$F2942)</f>
        <v>4</v>
      </c>
      <c r="R2942" s="4">
        <f>YEAR([2]Data!$F2942)</f>
        <v>2020</v>
      </c>
    </row>
    <row r="2943" spans="1:18" ht="15.75" customHeight="1">
      <c r="A2943" s="6" t="s">
        <v>3957</v>
      </c>
      <c r="B2943" s="6" t="s">
        <v>322</v>
      </c>
      <c r="C2943" s="6" t="s">
        <v>397</v>
      </c>
      <c r="D2943" s="6" t="s">
        <v>176</v>
      </c>
      <c r="E2943" s="6" t="s">
        <v>847</v>
      </c>
      <c r="F2943" s="8">
        <v>43906</v>
      </c>
      <c r="G2943" s="6">
        <v>1</v>
      </c>
      <c r="H2943" s="6">
        <v>1743</v>
      </c>
      <c r="I2943" s="4">
        <f>VLOOKUP(Table_1[[#This Row],[Product ID]],[1]Products!$A:$D,3,0)</f>
        <v>872</v>
      </c>
      <c r="J2943">
        <f>PRODUCT([2]Data!$G2943,[2]Data!$I2943)</f>
        <v>872</v>
      </c>
      <c r="K2943">
        <f>PRODUCT([2]Data!$G2943,[2]Data!$H2943)</f>
        <v>1743</v>
      </c>
      <c r="L2943">
        <f>[2]Data!$K2943-[2]Data!$J2943</f>
        <v>871</v>
      </c>
      <c r="M2943" s="4" t="str">
        <f>VLOOKUP(Table_1[[#This Row],[Location ID]],[1]Locations!$A:$B,2,0)</f>
        <v>Carlsbad</v>
      </c>
      <c r="N2943" s="4" t="str">
        <f>VLOOKUP(Table_1[[#This Row],[Sales Person ID]],'[1]Sales People'!$A:$B,2,0)</f>
        <v>Joe Sims</v>
      </c>
      <c r="O2943" s="4" t="str">
        <f>VLOOKUP(Table_1[[#This Row],[Customer ID]],[1]Customers!$A:$B,2,0)</f>
        <v>Philip Wheeler</v>
      </c>
      <c r="P2943" s="5">
        <f>WEEKDAY([2]Data!$F2943)</f>
        <v>2</v>
      </c>
      <c r="Q2943" s="4">
        <f>MONTH([2]Data!$F2943)</f>
        <v>3</v>
      </c>
      <c r="R2943" s="4">
        <f>YEAR([2]Data!$F2943)</f>
        <v>2020</v>
      </c>
    </row>
    <row r="2944" spans="1:18" ht="15.75" customHeight="1">
      <c r="A2944" s="2" t="s">
        <v>3958</v>
      </c>
      <c r="B2944" s="2" t="s">
        <v>140</v>
      </c>
      <c r="C2944" s="2" t="s">
        <v>530</v>
      </c>
      <c r="D2944" s="2" t="s">
        <v>223</v>
      </c>
      <c r="E2944" s="2" t="s">
        <v>3350</v>
      </c>
      <c r="F2944" s="3">
        <v>43967</v>
      </c>
      <c r="G2944" s="2">
        <v>1</v>
      </c>
      <c r="H2944" s="2">
        <v>127</v>
      </c>
      <c r="I2944" s="4">
        <f>VLOOKUP(Table_1[[#This Row],[Product ID]],[1]Products!$A:$D,3,0)</f>
        <v>79</v>
      </c>
      <c r="J2944" s="4">
        <f>PRODUCT([2]Data!$G2944,[2]Data!$I2944)</f>
        <v>79</v>
      </c>
      <c r="K2944" s="4">
        <f>PRODUCT([2]Data!$G2944,[2]Data!$H2944)</f>
        <v>127</v>
      </c>
      <c r="L2944" s="4">
        <f>[2]Data!$K2944-[2]Data!$J2944</f>
        <v>48</v>
      </c>
      <c r="M2944" s="4" t="str">
        <f>VLOOKUP(Table_1[[#This Row],[Location ID]],[1]Locations!$A:$B,2,0)</f>
        <v>Anaheim</v>
      </c>
      <c r="N2944" s="4" t="str">
        <f>VLOOKUP(Table_1[[#This Row],[Sales Person ID]],'[1]Sales People'!$A:$B,2,0)</f>
        <v>Ronald Reed</v>
      </c>
      <c r="O2944" s="4" t="str">
        <f>VLOOKUP(Table_1[[#This Row],[Customer ID]],[1]Customers!$A:$B,2,0)</f>
        <v>Adam Alexander</v>
      </c>
      <c r="P2944" s="5">
        <f>WEEKDAY([2]Data!$F2944)</f>
        <v>7</v>
      </c>
      <c r="Q2944" s="4">
        <f>MONTH([2]Data!$F2944)</f>
        <v>5</v>
      </c>
      <c r="R2944" s="4">
        <f>YEAR([2]Data!$F2944)</f>
        <v>2020</v>
      </c>
    </row>
    <row r="2945" spans="1:18" ht="15.75" customHeight="1">
      <c r="A2945" s="6" t="s">
        <v>3959</v>
      </c>
      <c r="B2945" s="6" t="s">
        <v>300</v>
      </c>
      <c r="C2945" s="6" t="s">
        <v>297</v>
      </c>
      <c r="D2945" s="6" t="s">
        <v>26</v>
      </c>
      <c r="E2945" s="6" t="s">
        <v>254</v>
      </c>
      <c r="F2945" s="8">
        <v>44169</v>
      </c>
      <c r="G2945" s="6">
        <v>2</v>
      </c>
      <c r="H2945" s="6">
        <v>368</v>
      </c>
      <c r="I2945" s="4">
        <f>VLOOKUP(Table_1[[#This Row],[Product ID]],[1]Products!$A:$D,3,0)</f>
        <v>294</v>
      </c>
      <c r="J2945">
        <f>PRODUCT([2]Data!$G2945,[2]Data!$I2945)</f>
        <v>588</v>
      </c>
      <c r="K2945">
        <f>PRODUCT([2]Data!$G2945,[2]Data!$H2945)</f>
        <v>736</v>
      </c>
      <c r="L2945">
        <f>[2]Data!$K2945-[2]Data!$J2945</f>
        <v>148</v>
      </c>
      <c r="M2945" s="4" t="str">
        <f>VLOOKUP(Table_1[[#This Row],[Location ID]],[1]Locations!$A:$B,2,0)</f>
        <v>El Monte</v>
      </c>
      <c r="N2945" s="4" t="str">
        <f>VLOOKUP(Table_1[[#This Row],[Sales Person ID]],'[1]Sales People'!$A:$B,2,0)</f>
        <v>Ryan Butler</v>
      </c>
      <c r="O2945" s="4" t="str">
        <f>VLOOKUP(Table_1[[#This Row],[Customer ID]],[1]Customers!$A:$B,2,0)</f>
        <v>Joseph Lopez</v>
      </c>
      <c r="P2945" s="5">
        <f>WEEKDAY([2]Data!$F2945)</f>
        <v>6</v>
      </c>
      <c r="Q2945" s="4">
        <f>MONTH([2]Data!$F2945)</f>
        <v>12</v>
      </c>
      <c r="R2945" s="4">
        <f>YEAR([2]Data!$F2945)</f>
        <v>2020</v>
      </c>
    </row>
    <row r="2946" spans="1:18" ht="15.75" customHeight="1">
      <c r="A2946" s="2" t="s">
        <v>3960</v>
      </c>
      <c r="B2946" s="2" t="s">
        <v>24</v>
      </c>
      <c r="C2946" s="2" t="s">
        <v>50</v>
      </c>
      <c r="D2946" s="2" t="s">
        <v>176</v>
      </c>
      <c r="E2946" s="2" t="s">
        <v>1147</v>
      </c>
      <c r="F2946" s="3">
        <v>43863</v>
      </c>
      <c r="G2946" s="2">
        <v>1</v>
      </c>
      <c r="H2946" s="2">
        <v>1022</v>
      </c>
      <c r="I2946" s="4">
        <f>VLOOKUP(Table_1[[#This Row],[Product ID]],[1]Products!$A:$D,3,0)</f>
        <v>818</v>
      </c>
      <c r="J2946" s="4">
        <f>PRODUCT([2]Data!$G2946,[2]Data!$I2946)</f>
        <v>818</v>
      </c>
      <c r="K2946" s="4">
        <f>PRODUCT([2]Data!$G2946,[2]Data!$H2946)</f>
        <v>1022</v>
      </c>
      <c r="L2946" s="4">
        <f>[2]Data!$K2946-[2]Data!$J2946</f>
        <v>204</v>
      </c>
      <c r="M2946" s="4" t="str">
        <f>VLOOKUP(Table_1[[#This Row],[Location ID]],[1]Locations!$A:$B,2,0)</f>
        <v>Oceanside</v>
      </c>
      <c r="N2946" s="4" t="str">
        <f>VLOOKUP(Table_1[[#This Row],[Sales Person ID]],'[1]Sales People'!$A:$B,2,0)</f>
        <v>Joe Sims</v>
      </c>
      <c r="O2946" s="4" t="str">
        <f>VLOOKUP(Table_1[[#This Row],[Customer ID]],[1]Customers!$A:$B,2,0)</f>
        <v>Juan Wood</v>
      </c>
      <c r="P2946" s="5">
        <f>WEEKDAY([2]Data!$F2946)</f>
        <v>1</v>
      </c>
      <c r="Q2946" s="4">
        <f>MONTH([2]Data!$F2946)</f>
        <v>2</v>
      </c>
      <c r="R2946" s="4">
        <f>YEAR([2]Data!$F2946)</f>
        <v>2020</v>
      </c>
    </row>
    <row r="2947" spans="1:18" ht="15.75" customHeight="1">
      <c r="A2947" s="6" t="s">
        <v>3961</v>
      </c>
      <c r="B2947" s="6" t="s">
        <v>29</v>
      </c>
      <c r="C2947" s="6" t="s">
        <v>397</v>
      </c>
      <c r="D2947" s="6" t="s">
        <v>69</v>
      </c>
      <c r="E2947" s="6" t="s">
        <v>288</v>
      </c>
      <c r="F2947" s="8">
        <v>44116</v>
      </c>
      <c r="G2947" s="6">
        <v>2</v>
      </c>
      <c r="H2947" s="6">
        <v>880</v>
      </c>
      <c r="I2947" s="4">
        <f>VLOOKUP(Table_1[[#This Row],[Product ID]],[1]Products!$A:$D,3,0)</f>
        <v>634</v>
      </c>
      <c r="J2947">
        <f>PRODUCT([2]Data!$G2947,[2]Data!$I2947)</f>
        <v>1268</v>
      </c>
      <c r="K2947">
        <f>PRODUCT([2]Data!$G2947,[2]Data!$H2947)</f>
        <v>1760</v>
      </c>
      <c r="L2947">
        <f>[2]Data!$K2947-[2]Data!$J2947</f>
        <v>492</v>
      </c>
      <c r="M2947" s="4" t="str">
        <f>VLOOKUP(Table_1[[#This Row],[Location ID]],[1]Locations!$A:$B,2,0)</f>
        <v>Carlsbad</v>
      </c>
      <c r="N2947" s="4" t="str">
        <f>VLOOKUP(Table_1[[#This Row],[Sales Person ID]],'[1]Sales People'!$A:$B,2,0)</f>
        <v>Christopher Tucker</v>
      </c>
      <c r="O2947" s="4" t="str">
        <f>VLOOKUP(Table_1[[#This Row],[Customer ID]],[1]Customers!$A:$B,2,0)</f>
        <v>Howard Lewis</v>
      </c>
      <c r="P2947" s="5">
        <f>WEEKDAY([2]Data!$F2947)</f>
        <v>2</v>
      </c>
      <c r="Q2947" s="4">
        <f>MONTH([2]Data!$F2947)</f>
        <v>10</v>
      </c>
      <c r="R2947" s="4">
        <f>YEAR([2]Data!$F2947)</f>
        <v>2020</v>
      </c>
    </row>
    <row r="2948" spans="1:18" ht="15.75" customHeight="1">
      <c r="A2948" s="2" t="s">
        <v>3962</v>
      </c>
      <c r="B2948" s="2" t="s">
        <v>468</v>
      </c>
      <c r="C2948" s="2" t="s">
        <v>469</v>
      </c>
      <c r="D2948" s="2" t="s">
        <v>189</v>
      </c>
      <c r="E2948" s="2" t="s">
        <v>343</v>
      </c>
      <c r="F2948" s="3">
        <v>44196</v>
      </c>
      <c r="G2948" s="2">
        <v>3</v>
      </c>
      <c r="H2948" s="2">
        <v>947</v>
      </c>
      <c r="I2948" s="4">
        <f>VLOOKUP(Table_1[[#This Row],[Product ID]],[1]Products!$A:$D,3,0)</f>
        <v>786</v>
      </c>
      <c r="J2948" s="4">
        <f>PRODUCT([2]Data!$G2948,[2]Data!$I2948)</f>
        <v>2358</v>
      </c>
      <c r="K2948" s="4">
        <f>PRODUCT([2]Data!$G2948,[2]Data!$H2948)</f>
        <v>2841</v>
      </c>
      <c r="L2948" s="4">
        <f>[2]Data!$K2948-[2]Data!$J2948</f>
        <v>483</v>
      </c>
      <c r="M2948" s="4" t="str">
        <f>VLOOKUP(Table_1[[#This Row],[Location ID]],[1]Locations!$A:$B,2,0)</f>
        <v>Fontana</v>
      </c>
      <c r="N2948" s="4" t="str">
        <f>VLOOKUP(Table_1[[#This Row],[Sales Person ID]],'[1]Sales People'!$A:$B,2,0)</f>
        <v>Joshua Taylor</v>
      </c>
      <c r="O2948" s="4" t="str">
        <f>VLOOKUP(Table_1[[#This Row],[Customer ID]],[1]Customers!$A:$B,2,0)</f>
        <v>Russell Grant</v>
      </c>
      <c r="P2948" s="5">
        <f>WEEKDAY([2]Data!$F2948)</f>
        <v>5</v>
      </c>
      <c r="Q2948" s="4">
        <f>MONTH([2]Data!$F2948)</f>
        <v>12</v>
      </c>
      <c r="R2948" s="4">
        <f>YEAR([2]Data!$F2948)</f>
        <v>2020</v>
      </c>
    </row>
    <row r="2949" spans="1:18" ht="15.75" customHeight="1">
      <c r="A2949" s="6" t="s">
        <v>3963</v>
      </c>
      <c r="B2949" s="6" t="s">
        <v>411</v>
      </c>
      <c r="C2949" s="6" t="s">
        <v>283</v>
      </c>
      <c r="D2949" s="6" t="s">
        <v>356</v>
      </c>
      <c r="E2949" s="6" t="s">
        <v>968</v>
      </c>
      <c r="F2949" s="8">
        <v>43952</v>
      </c>
      <c r="G2949" s="6">
        <v>2</v>
      </c>
      <c r="H2949" s="6">
        <v>886</v>
      </c>
      <c r="I2949" s="4">
        <f>VLOOKUP(Table_1[[#This Row],[Product ID]],[1]Products!$A:$D,3,0)</f>
        <v>478</v>
      </c>
      <c r="J2949">
        <f>PRODUCT([2]Data!$G2949,[2]Data!$I2949)</f>
        <v>956</v>
      </c>
      <c r="K2949">
        <f>PRODUCT([2]Data!$G2949,[2]Data!$H2949)</f>
        <v>1772</v>
      </c>
      <c r="L2949">
        <f>[2]Data!$K2949-[2]Data!$J2949</f>
        <v>816</v>
      </c>
      <c r="M2949" s="4" t="str">
        <f>VLOOKUP(Table_1[[#This Row],[Location ID]],[1]Locations!$A:$B,2,0)</f>
        <v>Torrance</v>
      </c>
      <c r="N2949" s="4" t="str">
        <f>VLOOKUP(Table_1[[#This Row],[Sales Person ID]],'[1]Sales People'!$A:$B,2,0)</f>
        <v>Larry Marshall</v>
      </c>
      <c r="O2949" s="4" t="str">
        <f>VLOOKUP(Table_1[[#This Row],[Customer ID]],[1]Customers!$A:$B,2,0)</f>
        <v>Robert Jackson</v>
      </c>
      <c r="P2949" s="5">
        <f>WEEKDAY([2]Data!$F2949)</f>
        <v>6</v>
      </c>
      <c r="Q2949" s="4">
        <f>MONTH([2]Data!$F2949)</f>
        <v>5</v>
      </c>
      <c r="R2949" s="4">
        <f>YEAR([2]Data!$F2949)</f>
        <v>2020</v>
      </c>
    </row>
    <row r="2950" spans="1:18" ht="15.75" customHeight="1">
      <c r="A2950" s="2" t="s">
        <v>3964</v>
      </c>
      <c r="B2950" s="2" t="s">
        <v>230</v>
      </c>
      <c r="C2950" s="2" t="s">
        <v>193</v>
      </c>
      <c r="D2950" s="2" t="s">
        <v>370</v>
      </c>
      <c r="E2950" s="2" t="s">
        <v>2087</v>
      </c>
      <c r="F2950" s="3">
        <v>44138</v>
      </c>
      <c r="G2950" s="2">
        <v>2</v>
      </c>
      <c r="H2950" s="2">
        <v>561</v>
      </c>
      <c r="I2950" s="4">
        <f>VLOOKUP(Table_1[[#This Row],[Product ID]],[1]Products!$A:$D,3,0)</f>
        <v>421</v>
      </c>
      <c r="J2950" s="4">
        <f>PRODUCT([2]Data!$G2950,[2]Data!$I2950)</f>
        <v>842</v>
      </c>
      <c r="K2950" s="4">
        <f>PRODUCT([2]Data!$G2950,[2]Data!$H2950)</f>
        <v>1122</v>
      </c>
      <c r="L2950" s="4">
        <f>[2]Data!$K2950-[2]Data!$J2950</f>
        <v>280</v>
      </c>
      <c r="M2950" s="4" t="str">
        <f>VLOOKUP(Table_1[[#This Row],[Location ID]],[1]Locations!$A:$B,2,0)</f>
        <v>Vallejo</v>
      </c>
      <c r="N2950" s="4" t="str">
        <f>VLOOKUP(Table_1[[#This Row],[Sales Person ID]],'[1]Sales People'!$A:$B,2,0)</f>
        <v>Eugene Holmes</v>
      </c>
      <c r="O2950" s="4" t="str">
        <f>VLOOKUP(Table_1[[#This Row],[Customer ID]],[1]Customers!$A:$B,2,0)</f>
        <v>Keith Robinson</v>
      </c>
      <c r="P2950" s="5">
        <f>WEEKDAY([2]Data!$F2950)</f>
        <v>3</v>
      </c>
      <c r="Q2950" s="4">
        <f>MONTH([2]Data!$F2950)</f>
        <v>11</v>
      </c>
      <c r="R2950" s="4">
        <f>YEAR([2]Data!$F2950)</f>
        <v>2020</v>
      </c>
    </row>
    <row r="2951" spans="1:18" ht="15.75" customHeight="1">
      <c r="A2951" s="6" t="s">
        <v>3965</v>
      </c>
      <c r="B2951" s="6" t="s">
        <v>282</v>
      </c>
      <c r="C2951" s="6" t="s">
        <v>151</v>
      </c>
      <c r="D2951" s="6" t="s">
        <v>202</v>
      </c>
      <c r="E2951" s="6" t="s">
        <v>2325</v>
      </c>
      <c r="F2951" s="8">
        <v>44149</v>
      </c>
      <c r="G2951" s="6">
        <v>3</v>
      </c>
      <c r="H2951" s="6">
        <v>1587</v>
      </c>
      <c r="I2951" s="4">
        <f>VLOOKUP(Table_1[[#This Row],[Product ID]],[1]Products!$A:$D,3,0)</f>
        <v>1301</v>
      </c>
      <c r="J2951">
        <f>PRODUCT([2]Data!$G2951,[2]Data!$I2951)</f>
        <v>3903</v>
      </c>
      <c r="K2951">
        <f>PRODUCT([2]Data!$G2951,[2]Data!$H2951)</f>
        <v>4761</v>
      </c>
      <c r="L2951">
        <f>[2]Data!$K2951-[2]Data!$J2951</f>
        <v>858</v>
      </c>
      <c r="M2951" s="4" t="str">
        <f>VLOOKUP(Table_1[[#This Row],[Location ID]],[1]Locations!$A:$B,2,0)</f>
        <v>Salinas</v>
      </c>
      <c r="N2951" s="4" t="str">
        <f>VLOOKUP(Table_1[[#This Row],[Sales Person ID]],'[1]Sales People'!$A:$B,2,0)</f>
        <v>Robert Reed</v>
      </c>
      <c r="O2951" s="4" t="str">
        <f>VLOOKUP(Table_1[[#This Row],[Customer ID]],[1]Customers!$A:$B,2,0)</f>
        <v>Roger Miller</v>
      </c>
      <c r="P2951" s="5">
        <f>WEEKDAY([2]Data!$F2951)</f>
        <v>7</v>
      </c>
      <c r="Q2951" s="4">
        <f>MONTH([2]Data!$F2951)</f>
        <v>11</v>
      </c>
      <c r="R2951" s="4">
        <f>YEAR([2]Data!$F2951)</f>
        <v>2020</v>
      </c>
    </row>
    <row r="2952" spans="1:18" ht="15.75" customHeight="1">
      <c r="A2952" s="2" t="s">
        <v>3966</v>
      </c>
      <c r="B2952" s="2" t="s">
        <v>230</v>
      </c>
      <c r="C2952" s="2" t="s">
        <v>131</v>
      </c>
      <c r="D2952" s="2" t="s">
        <v>202</v>
      </c>
      <c r="E2952" s="2" t="s">
        <v>712</v>
      </c>
      <c r="F2952" s="3">
        <v>43898</v>
      </c>
      <c r="G2952" s="2">
        <v>1</v>
      </c>
      <c r="H2952" s="2">
        <v>561</v>
      </c>
      <c r="I2952" s="4">
        <f>VLOOKUP(Table_1[[#This Row],[Product ID]],[1]Products!$A:$D,3,0)</f>
        <v>421</v>
      </c>
      <c r="J2952" s="4">
        <f>PRODUCT([2]Data!$G2952,[2]Data!$I2952)</f>
        <v>421</v>
      </c>
      <c r="K2952" s="4">
        <f>PRODUCT([2]Data!$G2952,[2]Data!$H2952)</f>
        <v>561</v>
      </c>
      <c r="L2952" s="4">
        <f>[2]Data!$K2952-[2]Data!$J2952</f>
        <v>140</v>
      </c>
      <c r="M2952" s="4" t="str">
        <f>VLOOKUP(Table_1[[#This Row],[Location ID]],[1]Locations!$A:$B,2,0)</f>
        <v>Elk Grove</v>
      </c>
      <c r="N2952" s="4" t="str">
        <f>VLOOKUP(Table_1[[#This Row],[Sales Person ID]],'[1]Sales People'!$A:$B,2,0)</f>
        <v>Robert Reed</v>
      </c>
      <c r="O2952" s="4" t="str">
        <f>VLOOKUP(Table_1[[#This Row],[Customer ID]],[1]Customers!$A:$B,2,0)</f>
        <v>Martin Berry</v>
      </c>
      <c r="P2952" s="5">
        <f>WEEKDAY([2]Data!$F2952)</f>
        <v>1</v>
      </c>
      <c r="Q2952" s="4">
        <f>MONTH([2]Data!$F2952)</f>
        <v>3</v>
      </c>
      <c r="R2952" s="4">
        <f>YEAR([2]Data!$F2952)</f>
        <v>2020</v>
      </c>
    </row>
    <row r="2953" spans="1:18" ht="15.75" customHeight="1">
      <c r="A2953" s="6" t="s">
        <v>3967</v>
      </c>
      <c r="B2953" s="6" t="s">
        <v>24</v>
      </c>
      <c r="C2953" s="6" t="s">
        <v>126</v>
      </c>
      <c r="D2953" s="6" t="s">
        <v>367</v>
      </c>
      <c r="E2953" s="6" t="s">
        <v>412</v>
      </c>
      <c r="F2953" s="8">
        <v>44057</v>
      </c>
      <c r="G2953" s="6">
        <v>1</v>
      </c>
      <c r="H2953" s="6">
        <v>1022</v>
      </c>
      <c r="I2953" s="4">
        <f>VLOOKUP(Table_1[[#This Row],[Product ID]],[1]Products!$A:$D,3,0)</f>
        <v>818</v>
      </c>
      <c r="J2953">
        <f>PRODUCT([2]Data!$G2953,[2]Data!$I2953)</f>
        <v>818</v>
      </c>
      <c r="K2953">
        <f>PRODUCT([2]Data!$G2953,[2]Data!$H2953)</f>
        <v>1022</v>
      </c>
      <c r="L2953">
        <f>[2]Data!$K2953-[2]Data!$J2953</f>
        <v>204</v>
      </c>
      <c r="M2953" s="4" t="str">
        <f>VLOOKUP(Table_1[[#This Row],[Location ID]],[1]Locations!$A:$B,2,0)</f>
        <v>Glendale</v>
      </c>
      <c r="N2953" s="4" t="str">
        <f>VLOOKUP(Table_1[[#This Row],[Sales Person ID]],'[1]Sales People'!$A:$B,2,0)</f>
        <v>Jimmy Young</v>
      </c>
      <c r="O2953" s="4" t="str">
        <f>VLOOKUP(Table_1[[#This Row],[Customer ID]],[1]Customers!$A:$B,2,0)</f>
        <v>Robert Murphy</v>
      </c>
      <c r="P2953" s="5">
        <f>WEEKDAY([2]Data!$F2953)</f>
        <v>6</v>
      </c>
      <c r="Q2953" s="4">
        <f>MONTH([2]Data!$F2953)</f>
        <v>8</v>
      </c>
      <c r="R2953" s="4">
        <f>YEAR([2]Data!$F2953)</f>
        <v>2020</v>
      </c>
    </row>
    <row r="2954" spans="1:18" ht="15.75" customHeight="1">
      <c r="A2954" s="2" t="s">
        <v>3968</v>
      </c>
      <c r="B2954" s="2" t="s">
        <v>49</v>
      </c>
      <c r="C2954" s="2" t="s">
        <v>480</v>
      </c>
      <c r="D2954" s="2" t="s">
        <v>74</v>
      </c>
      <c r="E2954" s="2" t="s">
        <v>459</v>
      </c>
      <c r="F2954" s="3">
        <v>44005</v>
      </c>
      <c r="G2954" s="2">
        <v>1</v>
      </c>
      <c r="H2954" s="2">
        <v>2283</v>
      </c>
      <c r="I2954" s="4">
        <f>VLOOKUP(Table_1[[#This Row],[Product ID]],[1]Products!$A:$D,3,0)</f>
        <v>1484</v>
      </c>
      <c r="J2954" s="4">
        <f>PRODUCT([2]Data!$G2954,[2]Data!$I2954)</f>
        <v>1484</v>
      </c>
      <c r="K2954" s="4">
        <f>PRODUCT([2]Data!$G2954,[2]Data!$H2954)</f>
        <v>2283</v>
      </c>
      <c r="L2954" s="4">
        <f>[2]Data!$K2954-[2]Data!$J2954</f>
        <v>799</v>
      </c>
      <c r="M2954" s="4" t="str">
        <f>VLOOKUP(Table_1[[#This Row],[Location ID]],[1]Locations!$A:$B,2,0)</f>
        <v>Escondido</v>
      </c>
      <c r="N2954" s="4" t="str">
        <f>VLOOKUP(Table_1[[#This Row],[Sales Person ID]],'[1]Sales People'!$A:$B,2,0)</f>
        <v>Jeremy Mendoza</v>
      </c>
      <c r="O2954" s="4" t="str">
        <f>VLOOKUP(Table_1[[#This Row],[Customer ID]],[1]Customers!$A:$B,2,0)</f>
        <v>Juan Ramirez</v>
      </c>
      <c r="P2954" s="5">
        <f>WEEKDAY([2]Data!$F2954)</f>
        <v>3</v>
      </c>
      <c r="Q2954" s="4">
        <f>MONTH([2]Data!$F2954)</f>
        <v>6</v>
      </c>
      <c r="R2954" s="4">
        <f>YEAR([2]Data!$F2954)</f>
        <v>2020</v>
      </c>
    </row>
    <row r="2955" spans="1:18" ht="15.75" customHeight="1">
      <c r="A2955" s="6" t="s">
        <v>3969</v>
      </c>
      <c r="B2955" s="6" t="s">
        <v>663</v>
      </c>
      <c r="C2955" s="6" t="s">
        <v>131</v>
      </c>
      <c r="D2955" s="6" t="s">
        <v>176</v>
      </c>
      <c r="E2955" s="6" t="s">
        <v>438</v>
      </c>
      <c r="F2955" s="8">
        <v>43838</v>
      </c>
      <c r="G2955" s="6">
        <v>3</v>
      </c>
      <c r="H2955" s="6">
        <v>217</v>
      </c>
      <c r="I2955" s="4">
        <f>VLOOKUP(Table_1[[#This Row],[Product ID]],[1]Products!$A:$D,3,0)</f>
        <v>171</v>
      </c>
      <c r="J2955">
        <f>PRODUCT([2]Data!$G2955,[2]Data!$I2955)</f>
        <v>513</v>
      </c>
      <c r="K2955">
        <f>PRODUCT([2]Data!$G2955,[2]Data!$H2955)</f>
        <v>651</v>
      </c>
      <c r="L2955">
        <f>[2]Data!$K2955-[2]Data!$J2955</f>
        <v>138</v>
      </c>
      <c r="M2955" s="4" t="str">
        <f>VLOOKUP(Table_1[[#This Row],[Location ID]],[1]Locations!$A:$B,2,0)</f>
        <v>Elk Grove</v>
      </c>
      <c r="N2955" s="4" t="str">
        <f>VLOOKUP(Table_1[[#This Row],[Sales Person ID]],'[1]Sales People'!$A:$B,2,0)</f>
        <v>Joe Sims</v>
      </c>
      <c r="O2955" s="4" t="str">
        <f>VLOOKUP(Table_1[[#This Row],[Customer ID]],[1]Customers!$A:$B,2,0)</f>
        <v>Phillip Peters</v>
      </c>
      <c r="P2955" s="5">
        <f>WEEKDAY([2]Data!$F2955)</f>
        <v>4</v>
      </c>
      <c r="Q2955" s="4">
        <f>MONTH([2]Data!$F2955)</f>
        <v>1</v>
      </c>
      <c r="R2955" s="4">
        <f>YEAR([2]Data!$F2955)</f>
        <v>2020</v>
      </c>
    </row>
    <row r="2956" spans="1:18" ht="15.75" customHeight="1">
      <c r="A2956" s="2" t="s">
        <v>3970</v>
      </c>
      <c r="B2956" s="2" t="s">
        <v>451</v>
      </c>
      <c r="C2956" s="2" t="s">
        <v>185</v>
      </c>
      <c r="D2956" s="2" t="s">
        <v>122</v>
      </c>
      <c r="E2956" s="2" t="s">
        <v>2014</v>
      </c>
      <c r="F2956" s="3">
        <v>44068</v>
      </c>
      <c r="G2956" s="2">
        <v>1</v>
      </c>
      <c r="H2956" s="2">
        <v>800</v>
      </c>
      <c r="I2956" s="4">
        <f>VLOOKUP(Table_1[[#This Row],[Product ID]],[1]Products!$A:$D,3,0)</f>
        <v>536</v>
      </c>
      <c r="J2956" s="4">
        <f>PRODUCT([2]Data!$G2956,[2]Data!$I2956)</f>
        <v>536</v>
      </c>
      <c r="K2956" s="4">
        <f>PRODUCT([2]Data!$G2956,[2]Data!$H2956)</f>
        <v>800</v>
      </c>
      <c r="L2956" s="4">
        <f>[2]Data!$K2956-[2]Data!$J2956</f>
        <v>264</v>
      </c>
      <c r="M2956" s="4" t="str">
        <f>VLOOKUP(Table_1[[#This Row],[Location ID]],[1]Locations!$A:$B,2,0)</f>
        <v>Norwalk</v>
      </c>
      <c r="N2956" s="4" t="str">
        <f>VLOOKUP(Table_1[[#This Row],[Sales Person ID]],'[1]Sales People'!$A:$B,2,0)</f>
        <v>Ryan Welch</v>
      </c>
      <c r="O2956" s="4" t="str">
        <f>VLOOKUP(Table_1[[#This Row],[Customer ID]],[1]Customers!$A:$B,2,0)</f>
        <v>Phillip Coleman</v>
      </c>
      <c r="P2956" s="5">
        <f>WEEKDAY([2]Data!$F2956)</f>
        <v>3</v>
      </c>
      <c r="Q2956" s="4">
        <f>MONTH([2]Data!$F2956)</f>
        <v>8</v>
      </c>
      <c r="R2956" s="4">
        <f>YEAR([2]Data!$F2956)</f>
        <v>2020</v>
      </c>
    </row>
    <row r="2957" spans="1:18" ht="15.75" customHeight="1">
      <c r="A2957" s="6" t="s">
        <v>3971</v>
      </c>
      <c r="B2957" s="6" t="s">
        <v>316</v>
      </c>
      <c r="C2957" s="6" t="s">
        <v>40</v>
      </c>
      <c r="D2957" s="6" t="s">
        <v>236</v>
      </c>
      <c r="E2957" s="6" t="s">
        <v>772</v>
      </c>
      <c r="F2957" s="8">
        <v>43892</v>
      </c>
      <c r="G2957" s="6">
        <v>4</v>
      </c>
      <c r="H2957" s="6">
        <v>504</v>
      </c>
      <c r="I2957" s="4">
        <f>VLOOKUP(Table_1[[#This Row],[Product ID]],[1]Products!$A:$D,3,0)</f>
        <v>408</v>
      </c>
      <c r="J2957">
        <f>PRODUCT([2]Data!$G2957,[2]Data!$I2957)</f>
        <v>1632</v>
      </c>
      <c r="K2957">
        <f>PRODUCT([2]Data!$G2957,[2]Data!$H2957)</f>
        <v>2016</v>
      </c>
      <c r="L2957">
        <f>[2]Data!$K2957-[2]Data!$J2957</f>
        <v>384</v>
      </c>
      <c r="M2957" s="4" t="str">
        <f>VLOOKUP(Table_1[[#This Row],[Location ID]],[1]Locations!$A:$B,2,0)</f>
        <v>Santa Ana</v>
      </c>
      <c r="N2957" s="4" t="str">
        <f>VLOOKUP(Table_1[[#This Row],[Sales Person ID]],'[1]Sales People'!$A:$B,2,0)</f>
        <v>Andrew Bowman</v>
      </c>
      <c r="O2957" s="4" t="str">
        <f>VLOOKUP(Table_1[[#This Row],[Customer ID]],[1]Customers!$A:$B,2,0)</f>
        <v>Thomas Sims</v>
      </c>
      <c r="P2957" s="5">
        <f>WEEKDAY([2]Data!$F2957)</f>
        <v>2</v>
      </c>
      <c r="Q2957" s="4">
        <f>MONTH([2]Data!$F2957)</f>
        <v>3</v>
      </c>
      <c r="R2957" s="4">
        <f>YEAR([2]Data!$F2957)</f>
        <v>2020</v>
      </c>
    </row>
    <row r="2958" spans="1:18" ht="15.75" customHeight="1">
      <c r="A2958" s="2" t="s">
        <v>3972</v>
      </c>
      <c r="B2958" s="2" t="s">
        <v>419</v>
      </c>
      <c r="C2958" s="2" t="s">
        <v>226</v>
      </c>
      <c r="D2958" s="2" t="s">
        <v>86</v>
      </c>
      <c r="E2958" s="2" t="s">
        <v>3035</v>
      </c>
      <c r="F2958" s="3">
        <v>44102</v>
      </c>
      <c r="G2958" s="2">
        <v>1</v>
      </c>
      <c r="H2958" s="2">
        <v>1405</v>
      </c>
      <c r="I2958" s="4">
        <f>VLOOKUP(Table_1[[#This Row],[Product ID]],[1]Products!$A:$D,3,0)</f>
        <v>1054</v>
      </c>
      <c r="J2958" s="4">
        <f>PRODUCT([2]Data!$G2958,[2]Data!$I2958)</f>
        <v>1054</v>
      </c>
      <c r="K2958" s="4">
        <f>PRODUCT([2]Data!$G2958,[2]Data!$H2958)</f>
        <v>1405</v>
      </c>
      <c r="L2958" s="4">
        <f>[2]Data!$K2958-[2]Data!$J2958</f>
        <v>351</v>
      </c>
      <c r="M2958" s="4" t="str">
        <f>VLOOKUP(Table_1[[#This Row],[Location ID]],[1]Locations!$A:$B,2,0)</f>
        <v>El Cajon</v>
      </c>
      <c r="N2958" s="4" t="str">
        <f>VLOOKUP(Table_1[[#This Row],[Sales Person ID]],'[1]Sales People'!$A:$B,2,0)</f>
        <v>Roger Robertson</v>
      </c>
      <c r="O2958" s="4" t="str">
        <f>VLOOKUP(Table_1[[#This Row],[Customer ID]],[1]Customers!$A:$B,2,0)</f>
        <v>Richard Jordan</v>
      </c>
      <c r="P2958" s="5">
        <f>WEEKDAY([2]Data!$F2958)</f>
        <v>2</v>
      </c>
      <c r="Q2958" s="4">
        <f>MONTH([2]Data!$F2958)</f>
        <v>9</v>
      </c>
      <c r="R2958" s="4">
        <f>YEAR([2]Data!$F2958)</f>
        <v>2020</v>
      </c>
    </row>
    <row r="2959" spans="1:18" ht="15.75" customHeight="1">
      <c r="A2959" s="6" t="s">
        <v>3973</v>
      </c>
      <c r="B2959" s="6" t="s">
        <v>97</v>
      </c>
      <c r="C2959" s="6" t="s">
        <v>403</v>
      </c>
      <c r="D2959" s="6" t="s">
        <v>181</v>
      </c>
      <c r="E2959" s="6" t="s">
        <v>2142</v>
      </c>
      <c r="F2959" s="8">
        <v>44163</v>
      </c>
      <c r="G2959" s="6">
        <v>3</v>
      </c>
      <c r="H2959" s="6">
        <v>1725</v>
      </c>
      <c r="I2959" s="4">
        <f>VLOOKUP(Table_1[[#This Row],[Product ID]],[1]Products!$A:$D,3,0)</f>
        <v>1363</v>
      </c>
      <c r="J2959">
        <f>PRODUCT([2]Data!$G2959,[2]Data!$I2959)</f>
        <v>4089</v>
      </c>
      <c r="K2959">
        <f>PRODUCT([2]Data!$G2959,[2]Data!$H2959)</f>
        <v>5175</v>
      </c>
      <c r="L2959">
        <f>[2]Data!$K2959-[2]Data!$J2959</f>
        <v>1086</v>
      </c>
      <c r="M2959" s="4" t="str">
        <f>VLOOKUP(Table_1[[#This Row],[Location ID]],[1]Locations!$A:$B,2,0)</f>
        <v>Visalia</v>
      </c>
      <c r="N2959" s="4" t="str">
        <f>VLOOKUP(Table_1[[#This Row],[Sales Person ID]],'[1]Sales People'!$A:$B,2,0)</f>
        <v>Sean Miller</v>
      </c>
      <c r="O2959" s="4" t="str">
        <f>VLOOKUP(Table_1[[#This Row],[Customer ID]],[1]Customers!$A:$B,2,0)</f>
        <v>Raymond Allen</v>
      </c>
      <c r="P2959" s="5">
        <f>WEEKDAY([2]Data!$F2959)</f>
        <v>7</v>
      </c>
      <c r="Q2959" s="4">
        <f>MONTH([2]Data!$F2959)</f>
        <v>11</v>
      </c>
      <c r="R2959" s="4">
        <f>YEAR([2]Data!$F2959)</f>
        <v>2020</v>
      </c>
    </row>
    <row r="2960" spans="1:18" ht="15.75" customHeight="1">
      <c r="A2960" s="2" t="s">
        <v>3974</v>
      </c>
      <c r="B2960" s="2" t="s">
        <v>372</v>
      </c>
      <c r="C2960" s="2" t="s">
        <v>35</v>
      </c>
      <c r="D2960" s="2" t="s">
        <v>82</v>
      </c>
      <c r="E2960" s="2" t="s">
        <v>1107</v>
      </c>
      <c r="F2960" s="3">
        <v>44028</v>
      </c>
      <c r="G2960" s="2">
        <v>1</v>
      </c>
      <c r="H2960" s="2">
        <v>1338</v>
      </c>
      <c r="I2960" s="4">
        <f>VLOOKUP(Table_1[[#This Row],[Product ID]],[1]Products!$A:$D,3,0)</f>
        <v>682</v>
      </c>
      <c r="J2960" s="4">
        <f>PRODUCT([2]Data!$G2960,[2]Data!$I2960)</f>
        <v>682</v>
      </c>
      <c r="K2960" s="4">
        <f>PRODUCT([2]Data!$G2960,[2]Data!$H2960)</f>
        <v>1338</v>
      </c>
      <c r="L2960" s="4">
        <f>[2]Data!$K2960-[2]Data!$J2960</f>
        <v>656</v>
      </c>
      <c r="M2960" s="4" t="str">
        <f>VLOOKUP(Table_1[[#This Row],[Location ID]],[1]Locations!$A:$B,2,0)</f>
        <v>Lancaster</v>
      </c>
      <c r="N2960" s="4" t="str">
        <f>VLOOKUP(Table_1[[#This Row],[Sales Person ID]],'[1]Sales People'!$A:$B,2,0)</f>
        <v>Gary Rodriguez</v>
      </c>
      <c r="O2960" s="4" t="str">
        <f>VLOOKUP(Table_1[[#This Row],[Customer ID]],[1]Customers!$A:$B,2,0)</f>
        <v>Craig Wright</v>
      </c>
      <c r="P2960" s="5">
        <f>WEEKDAY([2]Data!$F2960)</f>
        <v>5</v>
      </c>
      <c r="Q2960" s="4">
        <f>MONTH([2]Data!$F2960)</f>
        <v>7</v>
      </c>
      <c r="R2960" s="4">
        <f>YEAR([2]Data!$F2960)</f>
        <v>2020</v>
      </c>
    </row>
    <row r="2961" spans="1:18" ht="15.75" customHeight="1">
      <c r="A2961" s="6" t="s">
        <v>3975</v>
      </c>
      <c r="B2961" s="6" t="s">
        <v>763</v>
      </c>
      <c r="C2961" s="6" t="s">
        <v>45</v>
      </c>
      <c r="D2961" s="6" t="s">
        <v>424</v>
      </c>
      <c r="E2961" s="6" t="s">
        <v>961</v>
      </c>
      <c r="F2961" s="8">
        <v>43874</v>
      </c>
      <c r="G2961" s="6">
        <v>3</v>
      </c>
      <c r="H2961" s="6">
        <v>95</v>
      </c>
      <c r="I2961" s="4">
        <f>VLOOKUP(Table_1[[#This Row],[Product ID]],[1]Products!$A:$D,3,0)</f>
        <v>61</v>
      </c>
      <c r="J2961">
        <f>PRODUCT([2]Data!$G2961,[2]Data!$I2961)</f>
        <v>183</v>
      </c>
      <c r="K2961">
        <f>PRODUCT([2]Data!$G2961,[2]Data!$H2961)</f>
        <v>285</v>
      </c>
      <c r="L2961">
        <f>[2]Data!$K2961-[2]Data!$J2961</f>
        <v>102</v>
      </c>
      <c r="M2961" s="4" t="str">
        <f>VLOOKUP(Table_1[[#This Row],[Location ID]],[1]Locations!$A:$B,2,0)</f>
        <v>Inglewood</v>
      </c>
      <c r="N2961" s="4" t="str">
        <f>VLOOKUP(Table_1[[#This Row],[Sales Person ID]],'[1]Sales People'!$A:$B,2,0)</f>
        <v>Kenneth Bradley</v>
      </c>
      <c r="O2961" s="4" t="str">
        <f>VLOOKUP(Table_1[[#This Row],[Customer ID]],[1]Customers!$A:$B,2,0)</f>
        <v>Arthur Roberts</v>
      </c>
      <c r="P2961" s="5">
        <f>WEEKDAY([2]Data!$F2961)</f>
        <v>5</v>
      </c>
      <c r="Q2961" s="4">
        <f>MONTH([2]Data!$F2961)</f>
        <v>2</v>
      </c>
      <c r="R2961" s="4">
        <f>YEAR([2]Data!$F2961)</f>
        <v>2020</v>
      </c>
    </row>
    <row r="2962" spans="1:18" ht="15.75" customHeight="1">
      <c r="A2962" s="2" t="s">
        <v>3976</v>
      </c>
      <c r="B2962" s="2" t="s">
        <v>763</v>
      </c>
      <c r="C2962" s="2" t="s">
        <v>126</v>
      </c>
      <c r="D2962" s="2" t="s">
        <v>147</v>
      </c>
      <c r="E2962" s="2" t="s">
        <v>605</v>
      </c>
      <c r="F2962" s="3">
        <v>43898</v>
      </c>
      <c r="G2962" s="2">
        <v>1</v>
      </c>
      <c r="H2962" s="2">
        <v>95</v>
      </c>
      <c r="I2962" s="4">
        <f>VLOOKUP(Table_1[[#This Row],[Product ID]],[1]Products!$A:$D,3,0)</f>
        <v>61</v>
      </c>
      <c r="J2962" s="4">
        <f>PRODUCT([2]Data!$G2962,[2]Data!$I2962)</f>
        <v>61</v>
      </c>
      <c r="K2962" s="4">
        <f>PRODUCT([2]Data!$G2962,[2]Data!$H2962)</f>
        <v>95</v>
      </c>
      <c r="L2962" s="4">
        <f>[2]Data!$K2962-[2]Data!$J2962</f>
        <v>34</v>
      </c>
      <c r="M2962" s="4" t="str">
        <f>VLOOKUP(Table_1[[#This Row],[Location ID]],[1]Locations!$A:$B,2,0)</f>
        <v>Glendale</v>
      </c>
      <c r="N2962" s="4" t="str">
        <f>VLOOKUP(Table_1[[#This Row],[Sales Person ID]],'[1]Sales People'!$A:$B,2,0)</f>
        <v>Clarence Fox</v>
      </c>
      <c r="O2962" s="4" t="str">
        <f>VLOOKUP(Table_1[[#This Row],[Customer ID]],[1]Customers!$A:$B,2,0)</f>
        <v>Henry Andrews</v>
      </c>
      <c r="P2962" s="5">
        <f>WEEKDAY([2]Data!$F2962)</f>
        <v>1</v>
      </c>
      <c r="Q2962" s="4">
        <f>MONTH([2]Data!$F2962)</f>
        <v>3</v>
      </c>
      <c r="R2962" s="4">
        <f>YEAR([2]Data!$F2962)</f>
        <v>2020</v>
      </c>
    </row>
    <row r="2963" spans="1:18" ht="15.75" customHeight="1">
      <c r="A2963" s="6" t="s">
        <v>3977</v>
      </c>
      <c r="B2963" s="6" t="s">
        <v>246</v>
      </c>
      <c r="C2963" s="6" t="s">
        <v>146</v>
      </c>
      <c r="D2963" s="6" t="s">
        <v>91</v>
      </c>
      <c r="E2963" s="6" t="s">
        <v>2096</v>
      </c>
      <c r="F2963" s="8">
        <v>44103</v>
      </c>
      <c r="G2963" s="6">
        <v>3</v>
      </c>
      <c r="H2963" s="6">
        <v>1887</v>
      </c>
      <c r="I2963" s="4">
        <f>VLOOKUP(Table_1[[#This Row],[Product ID]],[1]Products!$A:$D,3,0)</f>
        <v>1378</v>
      </c>
      <c r="J2963">
        <f>PRODUCT([2]Data!$G2963,[2]Data!$I2963)</f>
        <v>4134</v>
      </c>
      <c r="K2963">
        <f>PRODUCT([2]Data!$G2963,[2]Data!$H2963)</f>
        <v>5661</v>
      </c>
      <c r="L2963">
        <f>[2]Data!$K2963-[2]Data!$J2963</f>
        <v>1527</v>
      </c>
      <c r="M2963" s="4" t="str">
        <f>VLOOKUP(Table_1[[#This Row],[Location ID]],[1]Locations!$A:$B,2,0)</f>
        <v>Oxnard</v>
      </c>
      <c r="N2963" s="4" t="str">
        <f>VLOOKUP(Table_1[[#This Row],[Sales Person ID]],'[1]Sales People'!$A:$B,2,0)</f>
        <v>Henry Nelson</v>
      </c>
      <c r="O2963" s="4" t="str">
        <f>VLOOKUP(Table_1[[#This Row],[Customer ID]],[1]Customers!$A:$B,2,0)</f>
        <v>Jesse Hernandez</v>
      </c>
      <c r="P2963" s="5">
        <f>WEEKDAY([2]Data!$F2963)</f>
        <v>3</v>
      </c>
      <c r="Q2963" s="4">
        <f>MONTH([2]Data!$F2963)</f>
        <v>9</v>
      </c>
      <c r="R2963" s="4">
        <f>YEAR([2]Data!$F2963)</f>
        <v>2020</v>
      </c>
    </row>
    <row r="2964" spans="1:18" ht="15.75" customHeight="1">
      <c r="A2964" s="2" t="s">
        <v>3978</v>
      </c>
      <c r="B2964" s="2" t="s">
        <v>125</v>
      </c>
      <c r="C2964" s="2" t="s">
        <v>193</v>
      </c>
      <c r="D2964" s="2" t="s">
        <v>69</v>
      </c>
      <c r="E2964" s="2" t="s">
        <v>2905</v>
      </c>
      <c r="F2964" s="3">
        <v>43887</v>
      </c>
      <c r="G2964" s="2">
        <v>1</v>
      </c>
      <c r="H2964" s="2">
        <v>545</v>
      </c>
      <c r="I2964" s="4">
        <f>VLOOKUP(Table_1[[#This Row],[Product ID]],[1]Products!$A:$D,3,0)</f>
        <v>425</v>
      </c>
      <c r="J2964" s="4">
        <f>PRODUCT([2]Data!$G2964,[2]Data!$I2964)</f>
        <v>425</v>
      </c>
      <c r="K2964" s="4">
        <f>PRODUCT([2]Data!$G2964,[2]Data!$H2964)</f>
        <v>545</v>
      </c>
      <c r="L2964" s="4">
        <f>[2]Data!$K2964-[2]Data!$J2964</f>
        <v>120</v>
      </c>
      <c r="M2964" s="4" t="str">
        <f>VLOOKUP(Table_1[[#This Row],[Location ID]],[1]Locations!$A:$B,2,0)</f>
        <v>Vallejo</v>
      </c>
      <c r="N2964" s="4" t="str">
        <f>VLOOKUP(Table_1[[#This Row],[Sales Person ID]],'[1]Sales People'!$A:$B,2,0)</f>
        <v>Christopher Tucker</v>
      </c>
      <c r="O2964" s="4" t="str">
        <f>VLOOKUP(Table_1[[#This Row],[Customer ID]],[1]Customers!$A:$B,2,0)</f>
        <v>Michael Austin</v>
      </c>
      <c r="P2964" s="5">
        <f>WEEKDAY([2]Data!$F2964)</f>
        <v>4</v>
      </c>
      <c r="Q2964" s="4">
        <f>MONTH([2]Data!$F2964)</f>
        <v>2</v>
      </c>
      <c r="R2964" s="4">
        <f>YEAR([2]Data!$F2964)</f>
        <v>2020</v>
      </c>
    </row>
    <row r="2965" spans="1:18" ht="15.75" customHeight="1">
      <c r="A2965" s="6" t="s">
        <v>3979</v>
      </c>
      <c r="B2965" s="6" t="s">
        <v>274</v>
      </c>
      <c r="C2965" s="6" t="s">
        <v>131</v>
      </c>
      <c r="D2965" s="6" t="s">
        <v>112</v>
      </c>
      <c r="E2965" s="6" t="s">
        <v>207</v>
      </c>
      <c r="F2965" s="8">
        <v>43941</v>
      </c>
      <c r="G2965" s="6">
        <v>1</v>
      </c>
      <c r="H2965" s="6">
        <v>378</v>
      </c>
      <c r="I2965" s="4">
        <f>VLOOKUP(Table_1[[#This Row],[Product ID]],[1]Products!$A:$D,3,0)</f>
        <v>291</v>
      </c>
      <c r="J2965">
        <f>PRODUCT([2]Data!$G2965,[2]Data!$I2965)</f>
        <v>291</v>
      </c>
      <c r="K2965">
        <f>PRODUCT([2]Data!$G2965,[2]Data!$H2965)</f>
        <v>378</v>
      </c>
      <c r="L2965">
        <f>[2]Data!$K2965-[2]Data!$J2965</f>
        <v>87</v>
      </c>
      <c r="M2965" s="4" t="str">
        <f>VLOOKUP(Table_1[[#This Row],[Location ID]],[1]Locations!$A:$B,2,0)</f>
        <v>Elk Grove</v>
      </c>
      <c r="N2965" s="4" t="str">
        <f>VLOOKUP(Table_1[[#This Row],[Sales Person ID]],'[1]Sales People'!$A:$B,2,0)</f>
        <v>Scott Clark</v>
      </c>
      <c r="O2965" s="4" t="str">
        <f>VLOOKUP(Table_1[[#This Row],[Customer ID]],[1]Customers!$A:$B,2,0)</f>
        <v>Alan Sims</v>
      </c>
      <c r="P2965" s="5">
        <f>WEEKDAY([2]Data!$F2965)</f>
        <v>2</v>
      </c>
      <c r="Q2965" s="4">
        <f>MONTH([2]Data!$F2965)</f>
        <v>4</v>
      </c>
      <c r="R2965" s="4">
        <f>YEAR([2]Data!$F2965)</f>
        <v>2020</v>
      </c>
    </row>
    <row r="2966" spans="1:18" ht="15.75" customHeight="1">
      <c r="A2966" s="2" t="s">
        <v>3980</v>
      </c>
      <c r="B2966" s="2" t="s">
        <v>166</v>
      </c>
      <c r="C2966" s="2" t="s">
        <v>373</v>
      </c>
      <c r="D2966" s="2" t="s">
        <v>181</v>
      </c>
      <c r="E2966" s="2" t="s">
        <v>141</v>
      </c>
      <c r="F2966" s="3">
        <v>44163</v>
      </c>
      <c r="G2966" s="2">
        <v>4</v>
      </c>
      <c r="H2966" s="2">
        <v>1353</v>
      </c>
      <c r="I2966" s="4">
        <f>VLOOKUP(Table_1[[#This Row],[Product ID]],[1]Products!$A:$D,3,0)</f>
        <v>947</v>
      </c>
      <c r="J2966" s="4">
        <f>PRODUCT([2]Data!$G2966,[2]Data!$I2966)</f>
        <v>3788</v>
      </c>
      <c r="K2966" s="4">
        <f>PRODUCT([2]Data!$G2966,[2]Data!$H2966)</f>
        <v>5412</v>
      </c>
      <c r="L2966" s="4">
        <f>[2]Data!$K2966-[2]Data!$J2966</f>
        <v>1624</v>
      </c>
      <c r="M2966" s="4" t="str">
        <f>VLOOKUP(Table_1[[#This Row],[Location ID]],[1]Locations!$A:$B,2,0)</f>
        <v>San Bernardino</v>
      </c>
      <c r="N2966" s="4" t="str">
        <f>VLOOKUP(Table_1[[#This Row],[Sales Person ID]],'[1]Sales People'!$A:$B,2,0)</f>
        <v>Sean Miller</v>
      </c>
      <c r="O2966" s="4" t="str">
        <f>VLOOKUP(Table_1[[#This Row],[Customer ID]],[1]Customers!$A:$B,2,0)</f>
        <v>David Nguyen</v>
      </c>
      <c r="P2966" s="5">
        <f>WEEKDAY([2]Data!$F2966)</f>
        <v>7</v>
      </c>
      <c r="Q2966" s="4">
        <f>MONTH([2]Data!$F2966)</f>
        <v>11</v>
      </c>
      <c r="R2966" s="4">
        <f>YEAR([2]Data!$F2966)</f>
        <v>2020</v>
      </c>
    </row>
    <row r="2967" spans="1:18" ht="15.75" customHeight="1">
      <c r="A2967" s="6" t="s">
        <v>3981</v>
      </c>
      <c r="B2967" s="6" t="s">
        <v>316</v>
      </c>
      <c r="C2967" s="6" t="s">
        <v>480</v>
      </c>
      <c r="D2967" s="6" t="s">
        <v>69</v>
      </c>
      <c r="E2967" s="6" t="s">
        <v>680</v>
      </c>
      <c r="F2967" s="8">
        <v>43969</v>
      </c>
      <c r="G2967" s="6">
        <v>2</v>
      </c>
      <c r="H2967" s="6">
        <v>504</v>
      </c>
      <c r="I2967" s="4">
        <f>VLOOKUP(Table_1[[#This Row],[Product ID]],[1]Products!$A:$D,3,0)</f>
        <v>408</v>
      </c>
      <c r="J2967">
        <f>PRODUCT([2]Data!$G2967,[2]Data!$I2967)</f>
        <v>816</v>
      </c>
      <c r="K2967">
        <f>PRODUCT([2]Data!$G2967,[2]Data!$H2967)</f>
        <v>1008</v>
      </c>
      <c r="L2967">
        <f>[2]Data!$K2967-[2]Data!$J2967</f>
        <v>192</v>
      </c>
      <c r="M2967" s="4" t="str">
        <f>VLOOKUP(Table_1[[#This Row],[Location ID]],[1]Locations!$A:$B,2,0)</f>
        <v>Escondido</v>
      </c>
      <c r="N2967" s="4" t="str">
        <f>VLOOKUP(Table_1[[#This Row],[Sales Person ID]],'[1]Sales People'!$A:$B,2,0)</f>
        <v>Christopher Tucker</v>
      </c>
      <c r="O2967" s="4" t="str">
        <f>VLOOKUP(Table_1[[#This Row],[Customer ID]],[1]Customers!$A:$B,2,0)</f>
        <v>Anthony Torres</v>
      </c>
      <c r="P2967" s="5">
        <f>WEEKDAY([2]Data!$F2967)</f>
        <v>2</v>
      </c>
      <c r="Q2967" s="4">
        <f>MONTH([2]Data!$F2967)</f>
        <v>5</v>
      </c>
      <c r="R2967" s="4">
        <f>YEAR([2]Data!$F2967)</f>
        <v>2020</v>
      </c>
    </row>
    <row r="2968" spans="1:18" ht="15.75" customHeight="1">
      <c r="A2968" s="2" t="s">
        <v>3982</v>
      </c>
      <c r="B2968" s="2" t="s">
        <v>263</v>
      </c>
      <c r="C2968" s="2" t="s">
        <v>81</v>
      </c>
      <c r="D2968" s="2" t="s">
        <v>112</v>
      </c>
      <c r="E2968" s="2" t="s">
        <v>1322</v>
      </c>
      <c r="F2968" s="3">
        <v>43879</v>
      </c>
      <c r="G2968" s="2">
        <v>2</v>
      </c>
      <c r="H2968" s="2">
        <v>1899</v>
      </c>
      <c r="I2968" s="4">
        <f>VLOOKUP(Table_1[[#This Row],[Product ID]],[1]Products!$A:$D,3,0)</f>
        <v>1044</v>
      </c>
      <c r="J2968" s="4">
        <f>PRODUCT([2]Data!$G2968,[2]Data!$I2968)</f>
        <v>2088</v>
      </c>
      <c r="K2968" s="4">
        <f>PRODUCT([2]Data!$G2968,[2]Data!$H2968)</f>
        <v>3798</v>
      </c>
      <c r="L2968" s="4">
        <f>[2]Data!$K2968-[2]Data!$J2968</f>
        <v>1710</v>
      </c>
      <c r="M2968" s="4" t="str">
        <f>VLOOKUP(Table_1[[#This Row],[Location ID]],[1]Locations!$A:$B,2,0)</f>
        <v>Clovis</v>
      </c>
      <c r="N2968" s="4" t="str">
        <f>VLOOKUP(Table_1[[#This Row],[Sales Person ID]],'[1]Sales People'!$A:$B,2,0)</f>
        <v>Scott Clark</v>
      </c>
      <c r="O2968" s="4" t="str">
        <f>VLOOKUP(Table_1[[#This Row],[Customer ID]],[1]Customers!$A:$B,2,0)</f>
        <v>Alan Scott</v>
      </c>
      <c r="P2968" s="5">
        <f>WEEKDAY([2]Data!$F2968)</f>
        <v>3</v>
      </c>
      <c r="Q2968" s="4">
        <f>MONTH([2]Data!$F2968)</f>
        <v>2</v>
      </c>
      <c r="R2968" s="4">
        <f>YEAR([2]Data!$F2968)</f>
        <v>2020</v>
      </c>
    </row>
    <row r="2969" spans="1:18" ht="15.75" customHeight="1">
      <c r="A2969" s="6" t="s">
        <v>3983</v>
      </c>
      <c r="B2969" s="6" t="s">
        <v>381</v>
      </c>
      <c r="C2969" s="6" t="s">
        <v>461</v>
      </c>
      <c r="D2969" s="6" t="s">
        <v>86</v>
      </c>
      <c r="E2969" s="6" t="s">
        <v>1791</v>
      </c>
      <c r="F2969" s="8">
        <v>44012</v>
      </c>
      <c r="G2969" s="6">
        <v>3</v>
      </c>
      <c r="H2969" s="6">
        <v>771</v>
      </c>
      <c r="I2969" s="4">
        <f>VLOOKUP(Table_1[[#This Row],[Product ID]],[1]Products!$A:$D,3,0)</f>
        <v>648</v>
      </c>
      <c r="J2969">
        <f>PRODUCT([2]Data!$G2969,[2]Data!$I2969)</f>
        <v>1944</v>
      </c>
      <c r="K2969">
        <f>PRODUCT([2]Data!$G2969,[2]Data!$H2969)</f>
        <v>2313</v>
      </c>
      <c r="L2969">
        <f>[2]Data!$K2969-[2]Data!$J2969</f>
        <v>369</v>
      </c>
      <c r="M2969" s="4" t="str">
        <f>VLOOKUP(Table_1[[#This Row],[Location ID]],[1]Locations!$A:$B,2,0)</f>
        <v>Simi Valley</v>
      </c>
      <c r="N2969" s="4" t="str">
        <f>VLOOKUP(Table_1[[#This Row],[Sales Person ID]],'[1]Sales People'!$A:$B,2,0)</f>
        <v>Roger Robertson</v>
      </c>
      <c r="O2969" s="4" t="str">
        <f>VLOOKUP(Table_1[[#This Row],[Customer ID]],[1]Customers!$A:$B,2,0)</f>
        <v>Christopher Miller</v>
      </c>
      <c r="P2969" s="5">
        <f>WEEKDAY([2]Data!$F2969)</f>
        <v>3</v>
      </c>
      <c r="Q2969" s="4">
        <f>MONTH([2]Data!$F2969)</f>
        <v>6</v>
      </c>
      <c r="R2969" s="4">
        <f>YEAR([2]Data!$F2969)</f>
        <v>2020</v>
      </c>
    </row>
    <row r="2970" spans="1:18" ht="15.75" customHeight="1">
      <c r="A2970" s="2" t="s">
        <v>3984</v>
      </c>
      <c r="B2970" s="2" t="s">
        <v>807</v>
      </c>
      <c r="C2970" s="2" t="s">
        <v>469</v>
      </c>
      <c r="D2970" s="2" t="s">
        <v>91</v>
      </c>
      <c r="E2970" s="2" t="s">
        <v>1775</v>
      </c>
      <c r="F2970" s="3">
        <v>43888</v>
      </c>
      <c r="G2970" s="2">
        <v>2</v>
      </c>
      <c r="H2970" s="2">
        <v>1103</v>
      </c>
      <c r="I2970" s="4">
        <f>VLOOKUP(Table_1[[#This Row],[Product ID]],[1]Products!$A:$D,3,0)</f>
        <v>838</v>
      </c>
      <c r="J2970" s="4">
        <f>PRODUCT([2]Data!$G2970,[2]Data!$I2970)</f>
        <v>1676</v>
      </c>
      <c r="K2970" s="4">
        <f>PRODUCT([2]Data!$G2970,[2]Data!$H2970)</f>
        <v>2206</v>
      </c>
      <c r="L2970" s="4">
        <f>[2]Data!$K2970-[2]Data!$J2970</f>
        <v>530</v>
      </c>
      <c r="M2970" s="4" t="str">
        <f>VLOOKUP(Table_1[[#This Row],[Location ID]],[1]Locations!$A:$B,2,0)</f>
        <v>Fontana</v>
      </c>
      <c r="N2970" s="4" t="str">
        <f>VLOOKUP(Table_1[[#This Row],[Sales Person ID]],'[1]Sales People'!$A:$B,2,0)</f>
        <v>Henry Nelson</v>
      </c>
      <c r="O2970" s="4" t="str">
        <f>VLOOKUP(Table_1[[#This Row],[Customer ID]],[1]Customers!$A:$B,2,0)</f>
        <v>Ralph Cooper</v>
      </c>
      <c r="P2970" s="5">
        <f>WEEKDAY([2]Data!$F2970)</f>
        <v>5</v>
      </c>
      <c r="Q2970" s="4">
        <f>MONTH([2]Data!$F2970)</f>
        <v>2</v>
      </c>
      <c r="R2970" s="4">
        <f>YEAR([2]Data!$F2970)</f>
        <v>2020</v>
      </c>
    </row>
    <row r="2971" spans="1:18" ht="15.75" customHeight="1">
      <c r="A2971" s="6" t="s">
        <v>3985</v>
      </c>
      <c r="B2971" s="6" t="s">
        <v>243</v>
      </c>
      <c r="C2971" s="6" t="s">
        <v>121</v>
      </c>
      <c r="D2971" s="6" t="s">
        <v>51</v>
      </c>
      <c r="E2971" s="6" t="s">
        <v>659</v>
      </c>
      <c r="F2971" s="8">
        <v>44189</v>
      </c>
      <c r="G2971" s="6">
        <v>1</v>
      </c>
      <c r="H2971" s="6">
        <v>1119</v>
      </c>
      <c r="I2971" s="4">
        <f>VLOOKUP(Table_1[[#This Row],[Product ID]],[1]Products!$A:$D,3,0)</f>
        <v>683</v>
      </c>
      <c r="J2971">
        <f>PRODUCT([2]Data!$G2971,[2]Data!$I2971)</f>
        <v>683</v>
      </c>
      <c r="K2971">
        <f>PRODUCT([2]Data!$G2971,[2]Data!$H2971)</f>
        <v>1119</v>
      </c>
      <c r="L2971">
        <f>[2]Data!$K2971-[2]Data!$J2971</f>
        <v>436</v>
      </c>
      <c r="M2971" s="4" t="str">
        <f>VLOOKUP(Table_1[[#This Row],[Location ID]],[1]Locations!$A:$B,2,0)</f>
        <v>Richmond</v>
      </c>
      <c r="N2971" s="4" t="str">
        <f>VLOOKUP(Table_1[[#This Row],[Sales Person ID]],'[1]Sales People'!$A:$B,2,0)</f>
        <v>Brian Hansen</v>
      </c>
      <c r="O2971" s="4" t="str">
        <f>VLOOKUP(Table_1[[#This Row],[Customer ID]],[1]Customers!$A:$B,2,0)</f>
        <v>Russell Alexander</v>
      </c>
      <c r="P2971" s="5">
        <f>WEEKDAY([2]Data!$F2971)</f>
        <v>5</v>
      </c>
      <c r="Q2971" s="4">
        <f>MONTH([2]Data!$F2971)</f>
        <v>12</v>
      </c>
      <c r="R2971" s="4">
        <f>YEAR([2]Data!$F2971)</f>
        <v>2020</v>
      </c>
    </row>
    <row r="2972" spans="1:18" ht="15.75" customHeight="1">
      <c r="A2972" s="2" t="s">
        <v>3986</v>
      </c>
      <c r="B2972" s="2" t="s">
        <v>316</v>
      </c>
      <c r="C2972" s="2" t="s">
        <v>30</v>
      </c>
      <c r="D2972" s="2" t="s">
        <v>424</v>
      </c>
      <c r="E2972" s="2" t="s">
        <v>2135</v>
      </c>
      <c r="F2972" s="3">
        <v>44075</v>
      </c>
      <c r="G2972" s="2">
        <v>1</v>
      </c>
      <c r="H2972" s="2">
        <v>504</v>
      </c>
      <c r="I2972" s="4">
        <f>VLOOKUP(Table_1[[#This Row],[Product ID]],[1]Products!$A:$D,3,0)</f>
        <v>408</v>
      </c>
      <c r="J2972" s="4">
        <f>PRODUCT([2]Data!$G2972,[2]Data!$I2972)</f>
        <v>408</v>
      </c>
      <c r="K2972" s="4">
        <f>PRODUCT([2]Data!$G2972,[2]Data!$H2972)</f>
        <v>504</v>
      </c>
      <c r="L2972" s="4">
        <f>[2]Data!$K2972-[2]Data!$J2972</f>
        <v>96</v>
      </c>
      <c r="M2972" s="4" t="str">
        <f>VLOOKUP(Table_1[[#This Row],[Location ID]],[1]Locations!$A:$B,2,0)</f>
        <v>Berkeley</v>
      </c>
      <c r="N2972" s="4" t="str">
        <f>VLOOKUP(Table_1[[#This Row],[Sales Person ID]],'[1]Sales People'!$A:$B,2,0)</f>
        <v>Kenneth Bradley</v>
      </c>
      <c r="O2972" s="4" t="str">
        <f>VLOOKUP(Table_1[[#This Row],[Customer ID]],[1]Customers!$A:$B,2,0)</f>
        <v>Frank Schmidt</v>
      </c>
      <c r="P2972" s="5">
        <f>WEEKDAY([2]Data!$F2972)</f>
        <v>3</v>
      </c>
      <c r="Q2972" s="4">
        <f>MONTH([2]Data!$F2972)</f>
        <v>9</v>
      </c>
      <c r="R2972" s="4">
        <f>YEAR([2]Data!$F2972)</f>
        <v>2020</v>
      </c>
    </row>
    <row r="2973" spans="1:18" ht="15.75" customHeight="1">
      <c r="A2973" s="6" t="s">
        <v>3987</v>
      </c>
      <c r="B2973" s="6" t="s">
        <v>341</v>
      </c>
      <c r="C2973" s="6" t="s">
        <v>279</v>
      </c>
      <c r="D2973" s="6" t="s">
        <v>127</v>
      </c>
      <c r="E2973" s="6" t="s">
        <v>425</v>
      </c>
      <c r="F2973" s="8">
        <v>43859</v>
      </c>
      <c r="G2973" s="6">
        <v>4</v>
      </c>
      <c r="H2973" s="6">
        <v>1635</v>
      </c>
      <c r="I2973" s="4">
        <f>VLOOKUP(Table_1[[#This Row],[Product ID]],[1]Products!$A:$D,3,0)</f>
        <v>1046</v>
      </c>
      <c r="J2973">
        <f>PRODUCT([2]Data!$G2973,[2]Data!$I2973)</f>
        <v>4184</v>
      </c>
      <c r="K2973">
        <f>PRODUCT([2]Data!$G2973,[2]Data!$H2973)</f>
        <v>6540</v>
      </c>
      <c r="L2973">
        <f>[2]Data!$K2973-[2]Data!$J2973</f>
        <v>2356</v>
      </c>
      <c r="M2973" s="4" t="str">
        <f>VLOOKUP(Table_1[[#This Row],[Location ID]],[1]Locations!$A:$B,2,0)</f>
        <v>Murrieta</v>
      </c>
      <c r="N2973" s="4" t="str">
        <f>VLOOKUP(Table_1[[#This Row],[Sales Person ID]],'[1]Sales People'!$A:$B,2,0)</f>
        <v>Roger Ramos</v>
      </c>
      <c r="O2973" s="4" t="str">
        <f>VLOOKUP(Table_1[[#This Row],[Customer ID]],[1]Customers!$A:$B,2,0)</f>
        <v>Samuel Fields</v>
      </c>
      <c r="P2973" s="5">
        <f>WEEKDAY([2]Data!$F2973)</f>
        <v>4</v>
      </c>
      <c r="Q2973" s="4">
        <f>MONTH([2]Data!$F2973)</f>
        <v>1</v>
      </c>
      <c r="R2973" s="4">
        <f>YEAR([2]Data!$F2973)</f>
        <v>2020</v>
      </c>
    </row>
    <row r="2974" spans="1:18" ht="15.75" customHeight="1">
      <c r="A2974" s="2" t="s">
        <v>3988</v>
      </c>
      <c r="B2974" s="2" t="s">
        <v>200</v>
      </c>
      <c r="C2974" s="2" t="s">
        <v>59</v>
      </c>
      <c r="D2974" s="2" t="s">
        <v>280</v>
      </c>
      <c r="E2974" s="2" t="s">
        <v>1074</v>
      </c>
      <c r="F2974" s="3">
        <v>44139</v>
      </c>
      <c r="G2974" s="2">
        <v>4</v>
      </c>
      <c r="H2974" s="2">
        <v>1783</v>
      </c>
      <c r="I2974" s="4">
        <f>VLOOKUP(Table_1[[#This Row],[Product ID]],[1]Products!$A:$D,3,0)</f>
        <v>1516</v>
      </c>
      <c r="J2974" s="4">
        <f>PRODUCT([2]Data!$G2974,[2]Data!$I2974)</f>
        <v>6064</v>
      </c>
      <c r="K2974" s="4">
        <f>PRODUCT([2]Data!$G2974,[2]Data!$H2974)</f>
        <v>7132</v>
      </c>
      <c r="L2974" s="4">
        <f>[2]Data!$K2974-[2]Data!$J2974</f>
        <v>1068</v>
      </c>
      <c r="M2974" s="4" t="str">
        <f>VLOOKUP(Table_1[[#This Row],[Location ID]],[1]Locations!$A:$B,2,0)</f>
        <v>Rialto</v>
      </c>
      <c r="N2974" s="4" t="str">
        <f>VLOOKUP(Table_1[[#This Row],[Sales Person ID]],'[1]Sales People'!$A:$B,2,0)</f>
        <v>Kevin Butler</v>
      </c>
      <c r="O2974" s="4" t="str">
        <f>VLOOKUP(Table_1[[#This Row],[Customer ID]],[1]Customers!$A:$B,2,0)</f>
        <v>Michael Reed</v>
      </c>
      <c r="P2974" s="5">
        <f>WEEKDAY([2]Data!$F2974)</f>
        <v>4</v>
      </c>
      <c r="Q2974" s="4">
        <f>MONTH([2]Data!$F2974)</f>
        <v>11</v>
      </c>
      <c r="R2974" s="4">
        <f>YEAR([2]Data!$F2974)</f>
        <v>2020</v>
      </c>
    </row>
    <row r="2975" spans="1:18" ht="15.75" customHeight="1">
      <c r="A2975" s="6" t="s">
        <v>3989</v>
      </c>
      <c r="B2975" s="6" t="s">
        <v>89</v>
      </c>
      <c r="C2975" s="6" t="s">
        <v>85</v>
      </c>
      <c r="D2975" s="6" t="s">
        <v>458</v>
      </c>
      <c r="E2975" s="6" t="s">
        <v>3590</v>
      </c>
      <c r="F2975" s="8">
        <v>44076</v>
      </c>
      <c r="G2975" s="6">
        <v>1</v>
      </c>
      <c r="H2975" s="6">
        <v>1380</v>
      </c>
      <c r="I2975" s="4">
        <f>VLOOKUP(Table_1[[#This Row],[Product ID]],[1]Products!$A:$D,3,0)</f>
        <v>1090</v>
      </c>
      <c r="J2975">
        <f>PRODUCT([2]Data!$G2975,[2]Data!$I2975)</f>
        <v>1090</v>
      </c>
      <c r="K2975">
        <f>PRODUCT([2]Data!$G2975,[2]Data!$H2975)</f>
        <v>1380</v>
      </c>
      <c r="L2975">
        <f>[2]Data!$K2975-[2]Data!$J2975</f>
        <v>290</v>
      </c>
      <c r="M2975" s="4" t="str">
        <f>VLOOKUP(Table_1[[#This Row],[Location ID]],[1]Locations!$A:$B,2,0)</f>
        <v>West Covina</v>
      </c>
      <c r="N2975" s="4" t="str">
        <f>VLOOKUP(Table_1[[#This Row],[Sales Person ID]],'[1]Sales People'!$A:$B,2,0)</f>
        <v>Howard Sims</v>
      </c>
      <c r="O2975" s="4" t="str">
        <f>VLOOKUP(Table_1[[#This Row],[Customer ID]],[1]Customers!$A:$B,2,0)</f>
        <v>Samuel Jenkins</v>
      </c>
      <c r="P2975" s="5">
        <f>WEEKDAY([2]Data!$F2975)</f>
        <v>4</v>
      </c>
      <c r="Q2975" s="4">
        <f>MONTH([2]Data!$F2975)</f>
        <v>9</v>
      </c>
      <c r="R2975" s="4">
        <f>YEAR([2]Data!$F2975)</f>
        <v>2020</v>
      </c>
    </row>
    <row r="2976" spans="1:18" ht="15.75" customHeight="1">
      <c r="A2976" s="2" t="s">
        <v>3990</v>
      </c>
      <c r="B2976" s="2" t="s">
        <v>200</v>
      </c>
      <c r="C2976" s="2" t="s">
        <v>45</v>
      </c>
      <c r="D2976" s="2" t="s">
        <v>236</v>
      </c>
      <c r="E2976" s="2" t="s">
        <v>2210</v>
      </c>
      <c r="F2976" s="3">
        <v>44132</v>
      </c>
      <c r="G2976" s="2">
        <v>3</v>
      </c>
      <c r="H2976" s="2">
        <v>1783</v>
      </c>
      <c r="I2976" s="4">
        <f>VLOOKUP(Table_1[[#This Row],[Product ID]],[1]Products!$A:$D,3,0)</f>
        <v>1516</v>
      </c>
      <c r="J2976" s="4">
        <f>PRODUCT([2]Data!$G2976,[2]Data!$I2976)</f>
        <v>4548</v>
      </c>
      <c r="K2976" s="4">
        <f>PRODUCT([2]Data!$G2976,[2]Data!$H2976)</f>
        <v>5349</v>
      </c>
      <c r="L2976" s="4">
        <f>[2]Data!$K2976-[2]Data!$J2976</f>
        <v>801</v>
      </c>
      <c r="M2976" s="4" t="str">
        <f>VLOOKUP(Table_1[[#This Row],[Location ID]],[1]Locations!$A:$B,2,0)</f>
        <v>Inglewood</v>
      </c>
      <c r="N2976" s="4" t="str">
        <f>VLOOKUP(Table_1[[#This Row],[Sales Person ID]],'[1]Sales People'!$A:$B,2,0)</f>
        <v>Andrew Bowman</v>
      </c>
      <c r="O2976" s="4" t="str">
        <f>VLOOKUP(Table_1[[#This Row],[Customer ID]],[1]Customers!$A:$B,2,0)</f>
        <v>Harry Diaz</v>
      </c>
      <c r="P2976" s="5">
        <f>WEEKDAY([2]Data!$F2976)</f>
        <v>4</v>
      </c>
      <c r="Q2976" s="4">
        <f>MONTH([2]Data!$F2976)</f>
        <v>10</v>
      </c>
      <c r="R2976" s="4">
        <f>YEAR([2]Data!$F2976)</f>
        <v>2020</v>
      </c>
    </row>
    <row r="2977" spans="1:18" ht="15.75" customHeight="1">
      <c r="A2977" s="6" t="s">
        <v>3991</v>
      </c>
      <c r="B2977" s="6" t="s">
        <v>336</v>
      </c>
      <c r="C2977" s="6" t="s">
        <v>40</v>
      </c>
      <c r="D2977" s="6" t="s">
        <v>176</v>
      </c>
      <c r="E2977" s="6" t="s">
        <v>407</v>
      </c>
      <c r="F2977" s="8">
        <v>43993</v>
      </c>
      <c r="G2977" s="6">
        <v>1</v>
      </c>
      <c r="H2977" s="6">
        <v>1526</v>
      </c>
      <c r="I2977" s="4">
        <f>VLOOKUP(Table_1[[#This Row],[Product ID]],[1]Products!$A:$D,3,0)</f>
        <v>1251</v>
      </c>
      <c r="J2977">
        <f>PRODUCT([2]Data!$G2977,[2]Data!$I2977)</f>
        <v>1251</v>
      </c>
      <c r="K2977">
        <f>PRODUCT([2]Data!$G2977,[2]Data!$H2977)</f>
        <v>1526</v>
      </c>
      <c r="L2977">
        <f>[2]Data!$K2977-[2]Data!$J2977</f>
        <v>275</v>
      </c>
      <c r="M2977" s="4" t="str">
        <f>VLOOKUP(Table_1[[#This Row],[Location ID]],[1]Locations!$A:$B,2,0)</f>
        <v>Santa Ana</v>
      </c>
      <c r="N2977" s="4" t="str">
        <f>VLOOKUP(Table_1[[#This Row],[Sales Person ID]],'[1]Sales People'!$A:$B,2,0)</f>
        <v>Joe Sims</v>
      </c>
      <c r="O2977" s="4" t="str">
        <f>VLOOKUP(Table_1[[#This Row],[Customer ID]],[1]Customers!$A:$B,2,0)</f>
        <v>Benjamin Moreno</v>
      </c>
      <c r="P2977" s="5">
        <f>WEEKDAY([2]Data!$F2977)</f>
        <v>5</v>
      </c>
      <c r="Q2977" s="4">
        <f>MONTH([2]Data!$F2977)</f>
        <v>6</v>
      </c>
      <c r="R2977" s="4">
        <f>YEAR([2]Data!$F2977)</f>
        <v>2020</v>
      </c>
    </row>
    <row r="2978" spans="1:18" ht="15.75" customHeight="1">
      <c r="A2978" s="2" t="s">
        <v>3992</v>
      </c>
      <c r="B2978" s="2" t="s">
        <v>246</v>
      </c>
      <c r="C2978" s="2" t="s">
        <v>581</v>
      </c>
      <c r="D2978" s="2" t="s">
        <v>98</v>
      </c>
      <c r="E2978" s="2" t="s">
        <v>1069</v>
      </c>
      <c r="F2978" s="3">
        <v>43911</v>
      </c>
      <c r="G2978" s="2">
        <v>4</v>
      </c>
      <c r="H2978" s="2">
        <v>1887</v>
      </c>
      <c r="I2978" s="4">
        <f>VLOOKUP(Table_1[[#This Row],[Product ID]],[1]Products!$A:$D,3,0)</f>
        <v>1378</v>
      </c>
      <c r="J2978" s="4">
        <f>PRODUCT([2]Data!$G2978,[2]Data!$I2978)</f>
        <v>5512</v>
      </c>
      <c r="K2978" s="4">
        <f>PRODUCT([2]Data!$G2978,[2]Data!$H2978)</f>
        <v>7548</v>
      </c>
      <c r="L2978" s="4">
        <f>[2]Data!$K2978-[2]Data!$J2978</f>
        <v>2036</v>
      </c>
      <c r="M2978" s="4" t="str">
        <f>VLOOKUP(Table_1[[#This Row],[Location ID]],[1]Locations!$A:$B,2,0)</f>
        <v>Fresno</v>
      </c>
      <c r="N2978" s="4" t="str">
        <f>VLOOKUP(Table_1[[#This Row],[Sales Person ID]],'[1]Sales People'!$A:$B,2,0)</f>
        <v>Martin Perry</v>
      </c>
      <c r="O2978" s="4" t="str">
        <f>VLOOKUP(Table_1[[#This Row],[Customer ID]],[1]Customers!$A:$B,2,0)</f>
        <v>Craig Mills</v>
      </c>
      <c r="P2978" s="5">
        <f>WEEKDAY([2]Data!$F2978)</f>
        <v>7</v>
      </c>
      <c r="Q2978" s="4">
        <f>MONTH([2]Data!$F2978)</f>
        <v>3</v>
      </c>
      <c r="R2978" s="4">
        <f>YEAR([2]Data!$F2978)</f>
        <v>2020</v>
      </c>
    </row>
    <row r="2979" spans="1:18" ht="15.75" customHeight="1">
      <c r="A2979" s="6" t="s">
        <v>3993</v>
      </c>
      <c r="B2979" s="6" t="s">
        <v>663</v>
      </c>
      <c r="C2979" s="6" t="s">
        <v>215</v>
      </c>
      <c r="D2979" s="6" t="s">
        <v>268</v>
      </c>
      <c r="E2979" s="6" t="s">
        <v>1778</v>
      </c>
      <c r="F2979" s="8">
        <v>44014</v>
      </c>
      <c r="G2979" s="6">
        <v>1</v>
      </c>
      <c r="H2979" s="6">
        <v>217</v>
      </c>
      <c r="I2979" s="4">
        <f>VLOOKUP(Table_1[[#This Row],[Product ID]],[1]Products!$A:$D,3,0)</f>
        <v>171</v>
      </c>
      <c r="J2979">
        <f>PRODUCT([2]Data!$G2979,[2]Data!$I2979)</f>
        <v>171</v>
      </c>
      <c r="K2979">
        <f>PRODUCT([2]Data!$G2979,[2]Data!$H2979)</f>
        <v>217</v>
      </c>
      <c r="L2979">
        <f>[2]Data!$K2979-[2]Data!$J2979</f>
        <v>46</v>
      </c>
      <c r="M2979" s="4" t="str">
        <f>VLOOKUP(Table_1[[#This Row],[Location ID]],[1]Locations!$A:$B,2,0)</f>
        <v>Corona</v>
      </c>
      <c r="N2979" s="4" t="str">
        <f>VLOOKUP(Table_1[[#This Row],[Sales Person ID]],'[1]Sales People'!$A:$B,2,0)</f>
        <v>Jerry Perry</v>
      </c>
      <c r="O2979" s="4" t="str">
        <f>VLOOKUP(Table_1[[#This Row],[Customer ID]],[1]Customers!$A:$B,2,0)</f>
        <v>Jeremy Gomez</v>
      </c>
      <c r="P2979" s="5">
        <f>WEEKDAY([2]Data!$F2979)</f>
        <v>5</v>
      </c>
      <c r="Q2979" s="4">
        <f>MONTH([2]Data!$F2979)</f>
        <v>7</v>
      </c>
      <c r="R2979" s="4">
        <f>YEAR([2]Data!$F2979)</f>
        <v>2020</v>
      </c>
    </row>
    <row r="2980" spans="1:18" ht="15.75" customHeight="1">
      <c r="A2980" s="2" t="s">
        <v>3994</v>
      </c>
      <c r="B2980" s="2" t="s">
        <v>80</v>
      </c>
      <c r="C2980" s="2" t="s">
        <v>360</v>
      </c>
      <c r="D2980" s="2" t="s">
        <v>31</v>
      </c>
      <c r="E2980" s="2" t="s">
        <v>797</v>
      </c>
      <c r="F2980" s="3">
        <v>43852</v>
      </c>
      <c r="G2980" s="2">
        <v>1</v>
      </c>
      <c r="H2980" s="2">
        <v>1351</v>
      </c>
      <c r="I2980" s="4">
        <f>VLOOKUP(Table_1[[#This Row],[Product ID]],[1]Products!$A:$D,3,0)</f>
        <v>1108</v>
      </c>
      <c r="J2980" s="4">
        <f>PRODUCT([2]Data!$G2980,[2]Data!$I2980)</f>
        <v>1108</v>
      </c>
      <c r="K2980" s="4">
        <f>PRODUCT([2]Data!$G2980,[2]Data!$H2980)</f>
        <v>1351</v>
      </c>
      <c r="L2980" s="4">
        <f>[2]Data!$K2980-[2]Data!$J2980</f>
        <v>243</v>
      </c>
      <c r="M2980" s="4" t="str">
        <f>VLOOKUP(Table_1[[#This Row],[Location ID]],[1]Locations!$A:$B,2,0)</f>
        <v>Santa Clara</v>
      </c>
      <c r="N2980" s="4" t="str">
        <f>VLOOKUP(Table_1[[#This Row],[Sales Person ID]],'[1]Sales People'!$A:$B,2,0)</f>
        <v>Joshua Cook</v>
      </c>
      <c r="O2980" s="4" t="str">
        <f>VLOOKUP(Table_1[[#This Row],[Customer ID]],[1]Customers!$A:$B,2,0)</f>
        <v>Christopher Arnold</v>
      </c>
      <c r="P2980" s="5">
        <f>WEEKDAY([2]Data!$F2980)</f>
        <v>4</v>
      </c>
      <c r="Q2980" s="4">
        <f>MONTH([2]Data!$F2980)</f>
        <v>1</v>
      </c>
      <c r="R2980" s="4">
        <f>YEAR([2]Data!$F2980)</f>
        <v>2020</v>
      </c>
    </row>
    <row r="2981" spans="1:18" ht="15.75" customHeight="1">
      <c r="A2981" s="6" t="s">
        <v>3995</v>
      </c>
      <c r="B2981" s="6" t="s">
        <v>200</v>
      </c>
      <c r="C2981" s="6" t="s">
        <v>478</v>
      </c>
      <c r="D2981" s="6" t="s">
        <v>112</v>
      </c>
      <c r="E2981" s="6" t="s">
        <v>1721</v>
      </c>
      <c r="F2981" s="8">
        <v>44099</v>
      </c>
      <c r="G2981" s="6">
        <v>3</v>
      </c>
      <c r="H2981" s="6">
        <v>1783</v>
      </c>
      <c r="I2981" s="4">
        <f>VLOOKUP(Table_1[[#This Row],[Product ID]],[1]Products!$A:$D,3,0)</f>
        <v>1516</v>
      </c>
      <c r="J2981">
        <f>PRODUCT([2]Data!$G2981,[2]Data!$I2981)</f>
        <v>4548</v>
      </c>
      <c r="K2981">
        <f>PRODUCT([2]Data!$G2981,[2]Data!$H2981)</f>
        <v>5349</v>
      </c>
      <c r="L2981">
        <f>[2]Data!$K2981-[2]Data!$J2981</f>
        <v>801</v>
      </c>
      <c r="M2981" s="4" t="str">
        <f>VLOOKUP(Table_1[[#This Row],[Location ID]],[1]Locations!$A:$B,2,0)</f>
        <v>Garden Grove</v>
      </c>
      <c r="N2981" s="4" t="str">
        <f>VLOOKUP(Table_1[[#This Row],[Sales Person ID]],'[1]Sales People'!$A:$B,2,0)</f>
        <v>Scott Clark</v>
      </c>
      <c r="O2981" s="4" t="str">
        <f>VLOOKUP(Table_1[[#This Row],[Customer ID]],[1]Customers!$A:$B,2,0)</f>
        <v>Kevin Wheeler</v>
      </c>
      <c r="P2981" s="5">
        <f>WEEKDAY([2]Data!$F2981)</f>
        <v>6</v>
      </c>
      <c r="Q2981" s="4">
        <f>MONTH([2]Data!$F2981)</f>
        <v>9</v>
      </c>
      <c r="R2981" s="4">
        <f>YEAR([2]Data!$F2981)</f>
        <v>2020</v>
      </c>
    </row>
    <row r="2982" spans="1:18" ht="15.75" customHeight="1">
      <c r="A2982" s="2" t="s">
        <v>3996</v>
      </c>
      <c r="B2982" s="2" t="s">
        <v>451</v>
      </c>
      <c r="C2982" s="2" t="s">
        <v>333</v>
      </c>
      <c r="D2982" s="2" t="s">
        <v>189</v>
      </c>
      <c r="E2982" s="2" t="s">
        <v>768</v>
      </c>
      <c r="F2982" s="3">
        <v>43939</v>
      </c>
      <c r="G2982" s="2">
        <v>3</v>
      </c>
      <c r="H2982" s="2">
        <v>800</v>
      </c>
      <c r="I2982" s="4">
        <f>VLOOKUP(Table_1[[#This Row],[Product ID]],[1]Products!$A:$D,3,0)</f>
        <v>536</v>
      </c>
      <c r="J2982" s="4">
        <f>PRODUCT([2]Data!$G2982,[2]Data!$I2982)</f>
        <v>1608</v>
      </c>
      <c r="K2982" s="4">
        <f>PRODUCT([2]Data!$G2982,[2]Data!$H2982)</f>
        <v>2400</v>
      </c>
      <c r="L2982" s="4">
        <f>[2]Data!$K2982-[2]Data!$J2982</f>
        <v>792</v>
      </c>
      <c r="M2982" s="4" t="str">
        <f>VLOOKUP(Table_1[[#This Row],[Location ID]],[1]Locations!$A:$B,2,0)</f>
        <v>Rancho Cucamonga</v>
      </c>
      <c r="N2982" s="4" t="str">
        <f>VLOOKUP(Table_1[[#This Row],[Sales Person ID]],'[1]Sales People'!$A:$B,2,0)</f>
        <v>Joshua Taylor</v>
      </c>
      <c r="O2982" s="4" t="str">
        <f>VLOOKUP(Table_1[[#This Row],[Customer ID]],[1]Customers!$A:$B,2,0)</f>
        <v>Paul Carpenter</v>
      </c>
      <c r="P2982" s="5">
        <f>WEEKDAY([2]Data!$F2982)</f>
        <v>7</v>
      </c>
      <c r="Q2982" s="4">
        <f>MONTH([2]Data!$F2982)</f>
        <v>4</v>
      </c>
      <c r="R2982" s="4">
        <f>YEAR([2]Data!$F2982)</f>
        <v>2020</v>
      </c>
    </row>
    <row r="2983" spans="1:18" ht="15.75" customHeight="1">
      <c r="A2983" s="6" t="s">
        <v>3997</v>
      </c>
      <c r="B2983" s="6" t="s">
        <v>39</v>
      </c>
      <c r="C2983" s="6" t="s">
        <v>180</v>
      </c>
      <c r="D2983" s="6" t="s">
        <v>181</v>
      </c>
      <c r="E2983" s="6" t="s">
        <v>3374</v>
      </c>
      <c r="F2983" s="8">
        <v>44028</v>
      </c>
      <c r="G2983" s="6">
        <v>2</v>
      </c>
      <c r="H2983" s="6">
        <v>684</v>
      </c>
      <c r="I2983" s="4">
        <f>VLOOKUP(Table_1[[#This Row],[Product ID]],[1]Products!$A:$D,3,0)</f>
        <v>561</v>
      </c>
      <c r="J2983">
        <f>PRODUCT([2]Data!$G2983,[2]Data!$I2983)</f>
        <v>1122</v>
      </c>
      <c r="K2983">
        <f>PRODUCT([2]Data!$G2983,[2]Data!$H2983)</f>
        <v>1368</v>
      </c>
      <c r="L2983">
        <f>[2]Data!$K2983-[2]Data!$J2983</f>
        <v>246</v>
      </c>
      <c r="M2983" s="4" t="str">
        <f>VLOOKUP(Table_1[[#This Row],[Location ID]],[1]Locations!$A:$B,2,0)</f>
        <v>Vista</v>
      </c>
      <c r="N2983" s="4" t="str">
        <f>VLOOKUP(Table_1[[#This Row],[Sales Person ID]],'[1]Sales People'!$A:$B,2,0)</f>
        <v>Sean Miller</v>
      </c>
      <c r="O2983" s="4" t="str">
        <f>VLOOKUP(Table_1[[#This Row],[Customer ID]],[1]Customers!$A:$B,2,0)</f>
        <v>Andrew Butler</v>
      </c>
      <c r="P2983" s="5">
        <f>WEEKDAY([2]Data!$F2983)</f>
        <v>5</v>
      </c>
      <c r="Q2983" s="4">
        <f>MONTH([2]Data!$F2983)</f>
        <v>7</v>
      </c>
      <c r="R2983" s="4">
        <f>YEAR([2]Data!$F2983)</f>
        <v>2020</v>
      </c>
    </row>
    <row r="2984" spans="1:18" ht="15.75" customHeight="1">
      <c r="A2984" s="2" t="s">
        <v>3998</v>
      </c>
      <c r="B2984" s="2" t="s">
        <v>468</v>
      </c>
      <c r="C2984" s="2" t="s">
        <v>197</v>
      </c>
      <c r="D2984" s="2" t="s">
        <v>127</v>
      </c>
      <c r="E2984" s="2" t="s">
        <v>528</v>
      </c>
      <c r="F2984" s="3">
        <v>43895</v>
      </c>
      <c r="G2984" s="2">
        <v>4</v>
      </c>
      <c r="H2984" s="2">
        <v>947</v>
      </c>
      <c r="I2984" s="4">
        <f>VLOOKUP(Table_1[[#This Row],[Product ID]],[1]Products!$A:$D,3,0)</f>
        <v>786</v>
      </c>
      <c r="J2984" s="4">
        <f>PRODUCT([2]Data!$G2984,[2]Data!$I2984)</f>
        <v>3144</v>
      </c>
      <c r="K2984" s="4">
        <f>PRODUCT([2]Data!$G2984,[2]Data!$H2984)</f>
        <v>3788</v>
      </c>
      <c r="L2984" s="4">
        <f>[2]Data!$K2984-[2]Data!$J2984</f>
        <v>644</v>
      </c>
      <c r="M2984" s="4" t="str">
        <f>VLOOKUP(Table_1[[#This Row],[Location ID]],[1]Locations!$A:$B,2,0)</f>
        <v>Riverside</v>
      </c>
      <c r="N2984" s="4" t="str">
        <f>VLOOKUP(Table_1[[#This Row],[Sales Person ID]],'[1]Sales People'!$A:$B,2,0)</f>
        <v>Roger Ramos</v>
      </c>
      <c r="O2984" s="4" t="str">
        <f>VLOOKUP(Table_1[[#This Row],[Customer ID]],[1]Customers!$A:$B,2,0)</f>
        <v>Bruce Porter</v>
      </c>
      <c r="P2984" s="5">
        <f>WEEKDAY([2]Data!$F2984)</f>
        <v>5</v>
      </c>
      <c r="Q2984" s="4">
        <f>MONTH([2]Data!$F2984)</f>
        <v>3</v>
      </c>
      <c r="R2984" s="4">
        <f>YEAR([2]Data!$F2984)</f>
        <v>2020</v>
      </c>
    </row>
    <row r="2985" spans="1:18" ht="15.75" customHeight="1">
      <c r="A2985" s="6" t="s">
        <v>3999</v>
      </c>
      <c r="B2985" s="6" t="s">
        <v>243</v>
      </c>
      <c r="C2985" s="6" t="s">
        <v>111</v>
      </c>
      <c r="D2985" s="6" t="s">
        <v>74</v>
      </c>
      <c r="E2985" s="6" t="s">
        <v>1253</v>
      </c>
      <c r="F2985" s="8">
        <v>43955</v>
      </c>
      <c r="G2985" s="6">
        <v>2</v>
      </c>
      <c r="H2985" s="6">
        <v>1119</v>
      </c>
      <c r="I2985" s="4">
        <f>VLOOKUP(Table_1[[#This Row],[Product ID]],[1]Products!$A:$D,3,0)</f>
        <v>683</v>
      </c>
      <c r="J2985">
        <f>PRODUCT([2]Data!$G2985,[2]Data!$I2985)</f>
        <v>1366</v>
      </c>
      <c r="K2985">
        <f>PRODUCT([2]Data!$G2985,[2]Data!$H2985)</f>
        <v>2238</v>
      </c>
      <c r="L2985">
        <f>[2]Data!$K2985-[2]Data!$J2985</f>
        <v>872</v>
      </c>
      <c r="M2985" s="4" t="str">
        <f>VLOOKUP(Table_1[[#This Row],[Location ID]],[1]Locations!$A:$B,2,0)</f>
        <v>Victorville</v>
      </c>
      <c r="N2985" s="4" t="str">
        <f>VLOOKUP(Table_1[[#This Row],[Sales Person ID]],'[1]Sales People'!$A:$B,2,0)</f>
        <v>Jeremy Mendoza</v>
      </c>
      <c r="O2985" s="4" t="str">
        <f>VLOOKUP(Table_1[[#This Row],[Customer ID]],[1]Customers!$A:$B,2,0)</f>
        <v>James Dean</v>
      </c>
      <c r="P2985" s="5">
        <f>WEEKDAY([2]Data!$F2985)</f>
        <v>2</v>
      </c>
      <c r="Q2985" s="4">
        <f>MONTH([2]Data!$F2985)</f>
        <v>5</v>
      </c>
      <c r="R2985" s="4">
        <f>YEAR([2]Data!$F2985)</f>
        <v>2020</v>
      </c>
    </row>
    <row r="2986" spans="1:18" ht="15.75" customHeight="1">
      <c r="A2986" s="2" t="s">
        <v>4000</v>
      </c>
      <c r="B2986" s="2" t="s">
        <v>475</v>
      </c>
      <c r="C2986" s="2" t="s">
        <v>240</v>
      </c>
      <c r="D2986" s="2" t="s">
        <v>86</v>
      </c>
      <c r="E2986" s="2" t="s">
        <v>2041</v>
      </c>
      <c r="F2986" s="3">
        <v>43922</v>
      </c>
      <c r="G2986" s="2">
        <v>1</v>
      </c>
      <c r="H2986" s="2">
        <v>1566</v>
      </c>
      <c r="I2986" s="4">
        <f>VLOOKUP(Table_1[[#This Row],[Product ID]],[1]Products!$A:$D,3,0)</f>
        <v>1190</v>
      </c>
      <c r="J2986" s="4">
        <f>PRODUCT([2]Data!$G2986,[2]Data!$I2986)</f>
        <v>1190</v>
      </c>
      <c r="K2986" s="4">
        <f>PRODUCT([2]Data!$G2986,[2]Data!$H2986)</f>
        <v>1566</v>
      </c>
      <c r="L2986" s="4">
        <f>[2]Data!$K2986-[2]Data!$J2986</f>
        <v>376</v>
      </c>
      <c r="M2986" s="4" t="str">
        <f>VLOOKUP(Table_1[[#This Row],[Location ID]],[1]Locations!$A:$B,2,0)</f>
        <v>San Jose</v>
      </c>
      <c r="N2986" s="4" t="str">
        <f>VLOOKUP(Table_1[[#This Row],[Sales Person ID]],'[1]Sales People'!$A:$B,2,0)</f>
        <v>Roger Robertson</v>
      </c>
      <c r="O2986" s="4" t="str">
        <f>VLOOKUP(Table_1[[#This Row],[Customer ID]],[1]Customers!$A:$B,2,0)</f>
        <v>Adam Mcdonald</v>
      </c>
      <c r="P2986" s="5">
        <f>WEEKDAY([2]Data!$F2986)</f>
        <v>4</v>
      </c>
      <c r="Q2986" s="4">
        <f>MONTH([2]Data!$F2986)</f>
        <v>4</v>
      </c>
      <c r="R2986" s="4">
        <f>YEAR([2]Data!$F2986)</f>
        <v>2020</v>
      </c>
    </row>
    <row r="2987" spans="1:18" ht="15.75" customHeight="1">
      <c r="A2987" s="6" t="s">
        <v>4001</v>
      </c>
      <c r="B2987" s="6" t="s">
        <v>677</v>
      </c>
      <c r="C2987" s="6" t="s">
        <v>253</v>
      </c>
      <c r="D2987" s="6" t="s">
        <v>202</v>
      </c>
      <c r="E2987" s="6" t="s">
        <v>364</v>
      </c>
      <c r="F2987" s="8">
        <v>44104</v>
      </c>
      <c r="G2987" s="6">
        <v>2</v>
      </c>
      <c r="H2987" s="6">
        <v>2241</v>
      </c>
      <c r="I2987" s="4">
        <f>VLOOKUP(Table_1[[#This Row],[Product ID]],[1]Products!$A:$D,3,0)</f>
        <v>1367</v>
      </c>
      <c r="J2987">
        <f>PRODUCT([2]Data!$G2987,[2]Data!$I2987)</f>
        <v>2734</v>
      </c>
      <c r="K2987">
        <f>PRODUCT([2]Data!$G2987,[2]Data!$H2987)</f>
        <v>4482</v>
      </c>
      <c r="L2987">
        <f>[2]Data!$K2987-[2]Data!$J2987</f>
        <v>1748</v>
      </c>
      <c r="M2987" s="4" t="str">
        <f>VLOOKUP(Table_1[[#This Row],[Location ID]],[1]Locations!$A:$B,2,0)</f>
        <v>Downey</v>
      </c>
      <c r="N2987" s="4" t="str">
        <f>VLOOKUP(Table_1[[#This Row],[Sales Person ID]],'[1]Sales People'!$A:$B,2,0)</f>
        <v>Robert Reed</v>
      </c>
      <c r="O2987" s="4" t="str">
        <f>VLOOKUP(Table_1[[#This Row],[Customer ID]],[1]Customers!$A:$B,2,0)</f>
        <v>Jimmy Wood</v>
      </c>
      <c r="P2987" s="5">
        <f>WEEKDAY([2]Data!$F2987)</f>
        <v>4</v>
      </c>
      <c r="Q2987" s="4">
        <f>MONTH([2]Data!$F2987)</f>
        <v>9</v>
      </c>
      <c r="R2987" s="4">
        <f>YEAR([2]Data!$F2987)</f>
        <v>2020</v>
      </c>
    </row>
    <row r="2988" spans="1:18" ht="15.75" customHeight="1">
      <c r="A2988" s="2" t="s">
        <v>4002</v>
      </c>
      <c r="B2988" s="2" t="s">
        <v>807</v>
      </c>
      <c r="C2988" s="2" t="s">
        <v>607</v>
      </c>
      <c r="D2988" s="2" t="s">
        <v>82</v>
      </c>
      <c r="E2988" s="2" t="s">
        <v>893</v>
      </c>
      <c r="F2988" s="3">
        <v>43862</v>
      </c>
      <c r="G2988" s="2">
        <v>1</v>
      </c>
      <c r="H2988" s="2">
        <v>1103</v>
      </c>
      <c r="I2988" s="4">
        <f>VLOOKUP(Table_1[[#This Row],[Product ID]],[1]Products!$A:$D,3,0)</f>
        <v>838</v>
      </c>
      <c r="J2988" s="4">
        <f>PRODUCT([2]Data!$G2988,[2]Data!$I2988)</f>
        <v>838</v>
      </c>
      <c r="K2988" s="4">
        <f>PRODUCT([2]Data!$G2988,[2]Data!$H2988)</f>
        <v>1103</v>
      </c>
      <c r="L2988" s="4">
        <f>[2]Data!$K2988-[2]Data!$J2988</f>
        <v>265</v>
      </c>
      <c r="M2988" s="4" t="str">
        <f>VLOOKUP(Table_1[[#This Row],[Location ID]],[1]Locations!$A:$B,2,0)</f>
        <v>Fremont</v>
      </c>
      <c r="N2988" s="4" t="str">
        <f>VLOOKUP(Table_1[[#This Row],[Sales Person ID]],'[1]Sales People'!$A:$B,2,0)</f>
        <v>Gary Rodriguez</v>
      </c>
      <c r="O2988" s="4" t="str">
        <f>VLOOKUP(Table_1[[#This Row],[Customer ID]],[1]Customers!$A:$B,2,0)</f>
        <v>Jonathan Hawkins</v>
      </c>
      <c r="P2988" s="5">
        <f>WEEKDAY([2]Data!$F2988)</f>
        <v>7</v>
      </c>
      <c r="Q2988" s="4">
        <f>MONTH([2]Data!$F2988)</f>
        <v>2</v>
      </c>
      <c r="R2988" s="4">
        <f>YEAR([2]Data!$F2988)</f>
        <v>2020</v>
      </c>
    </row>
    <row r="2989" spans="1:18" ht="15.75" customHeight="1">
      <c r="A2989" s="6" t="s">
        <v>4003</v>
      </c>
      <c r="B2989" s="6" t="s">
        <v>336</v>
      </c>
      <c r="C2989" s="6" t="s">
        <v>226</v>
      </c>
      <c r="D2989" s="6" t="s">
        <v>122</v>
      </c>
      <c r="E2989" s="6" t="s">
        <v>4004</v>
      </c>
      <c r="F2989" s="8">
        <v>43862</v>
      </c>
      <c r="G2989" s="6">
        <v>2</v>
      </c>
      <c r="H2989" s="6">
        <v>1526</v>
      </c>
      <c r="I2989" s="4">
        <f>VLOOKUP(Table_1[[#This Row],[Product ID]],[1]Products!$A:$D,3,0)</f>
        <v>1251</v>
      </c>
      <c r="J2989">
        <f>PRODUCT([2]Data!$G2989,[2]Data!$I2989)</f>
        <v>2502</v>
      </c>
      <c r="K2989">
        <f>PRODUCT([2]Data!$G2989,[2]Data!$H2989)</f>
        <v>3052</v>
      </c>
      <c r="L2989">
        <f>[2]Data!$K2989-[2]Data!$J2989</f>
        <v>550</v>
      </c>
      <c r="M2989" s="4" t="str">
        <f>VLOOKUP(Table_1[[#This Row],[Location ID]],[1]Locations!$A:$B,2,0)</f>
        <v>El Cajon</v>
      </c>
      <c r="N2989" s="4" t="str">
        <f>VLOOKUP(Table_1[[#This Row],[Sales Person ID]],'[1]Sales People'!$A:$B,2,0)</f>
        <v>Ryan Welch</v>
      </c>
      <c r="O2989" s="4" t="str">
        <f>VLOOKUP(Table_1[[#This Row],[Customer ID]],[1]Customers!$A:$B,2,0)</f>
        <v>Adam Riley</v>
      </c>
      <c r="P2989" s="5">
        <f>WEEKDAY([2]Data!$F2989)</f>
        <v>7</v>
      </c>
      <c r="Q2989" s="4">
        <f>MONTH([2]Data!$F2989)</f>
        <v>2</v>
      </c>
      <c r="R2989" s="4">
        <f>YEAR([2]Data!$F2989)</f>
        <v>2020</v>
      </c>
    </row>
    <row r="2990" spans="1:18" ht="15.75" customHeight="1">
      <c r="A2990" s="2" t="s">
        <v>4005</v>
      </c>
      <c r="B2990" s="2" t="s">
        <v>163</v>
      </c>
      <c r="C2990" s="2" t="s">
        <v>235</v>
      </c>
      <c r="D2990" s="2" t="s">
        <v>86</v>
      </c>
      <c r="E2990" s="2" t="s">
        <v>440</v>
      </c>
      <c r="F2990" s="3">
        <v>44169</v>
      </c>
      <c r="G2990" s="2">
        <v>1</v>
      </c>
      <c r="H2990" s="2">
        <v>951</v>
      </c>
      <c r="I2990" s="4">
        <f>VLOOKUP(Table_1[[#This Row],[Product ID]],[1]Products!$A:$D,3,0)</f>
        <v>504</v>
      </c>
      <c r="J2990" s="4">
        <f>PRODUCT([2]Data!$G2990,[2]Data!$I2990)</f>
        <v>504</v>
      </c>
      <c r="K2990" s="4">
        <f>PRODUCT([2]Data!$G2990,[2]Data!$H2990)</f>
        <v>951</v>
      </c>
      <c r="L2990" s="4">
        <f>[2]Data!$K2990-[2]Data!$J2990</f>
        <v>447</v>
      </c>
      <c r="M2990" s="4" t="str">
        <f>VLOOKUP(Table_1[[#This Row],[Location ID]],[1]Locations!$A:$B,2,0)</f>
        <v>Huntington Beach</v>
      </c>
      <c r="N2990" s="4" t="str">
        <f>VLOOKUP(Table_1[[#This Row],[Sales Person ID]],'[1]Sales People'!$A:$B,2,0)</f>
        <v>Roger Robertson</v>
      </c>
      <c r="O2990" s="4" t="str">
        <f>VLOOKUP(Table_1[[#This Row],[Customer ID]],[1]Customers!$A:$B,2,0)</f>
        <v>Jose Williams</v>
      </c>
      <c r="P2990" s="5">
        <f>WEEKDAY([2]Data!$F2990)</f>
        <v>6</v>
      </c>
      <c r="Q2990" s="4">
        <f>MONTH([2]Data!$F2990)</f>
        <v>12</v>
      </c>
      <c r="R2990" s="4">
        <f>YEAR([2]Data!$F2990)</f>
        <v>2020</v>
      </c>
    </row>
    <row r="2991" spans="1:18" ht="15.75" customHeight="1">
      <c r="A2991" s="6" t="s">
        <v>4006</v>
      </c>
      <c r="B2991" s="6" t="s">
        <v>341</v>
      </c>
      <c r="C2991" s="6" t="s">
        <v>654</v>
      </c>
      <c r="D2991" s="6" t="s">
        <v>319</v>
      </c>
      <c r="E2991" s="6" t="s">
        <v>622</v>
      </c>
      <c r="F2991" s="8">
        <v>44079</v>
      </c>
      <c r="G2991" s="6">
        <v>1</v>
      </c>
      <c r="H2991" s="6">
        <v>1635</v>
      </c>
      <c r="I2991" s="4">
        <f>VLOOKUP(Table_1[[#This Row],[Product ID]],[1]Products!$A:$D,3,0)</f>
        <v>1046</v>
      </c>
      <c r="J2991">
        <f>PRODUCT([2]Data!$G2991,[2]Data!$I2991)</f>
        <v>1046</v>
      </c>
      <c r="K2991">
        <f>PRODUCT([2]Data!$G2991,[2]Data!$H2991)</f>
        <v>1635</v>
      </c>
      <c r="L2991">
        <f>[2]Data!$K2991-[2]Data!$J2991</f>
        <v>589</v>
      </c>
      <c r="M2991" s="4" t="str">
        <f>VLOOKUP(Table_1[[#This Row],[Location ID]],[1]Locations!$A:$B,2,0)</f>
        <v>Hayward</v>
      </c>
      <c r="N2991" s="4" t="str">
        <f>VLOOKUP(Table_1[[#This Row],[Sales Person ID]],'[1]Sales People'!$A:$B,2,0)</f>
        <v>Fred Robertson</v>
      </c>
      <c r="O2991" s="4" t="str">
        <f>VLOOKUP(Table_1[[#This Row],[Customer ID]],[1]Customers!$A:$B,2,0)</f>
        <v>Joseph Murphy</v>
      </c>
      <c r="P2991" s="5">
        <f>WEEKDAY([2]Data!$F2991)</f>
        <v>7</v>
      </c>
      <c r="Q2991" s="4">
        <f>MONTH([2]Data!$F2991)</f>
        <v>9</v>
      </c>
      <c r="R2991" s="4">
        <f>YEAR([2]Data!$F2991)</f>
        <v>2020</v>
      </c>
    </row>
    <row r="2992" spans="1:18" ht="15.75" customHeight="1">
      <c r="A2992" s="2" t="s">
        <v>4007</v>
      </c>
      <c r="B2992" s="2" t="s">
        <v>282</v>
      </c>
      <c r="C2992" s="2" t="s">
        <v>287</v>
      </c>
      <c r="D2992" s="2" t="s">
        <v>370</v>
      </c>
      <c r="E2992" s="2" t="s">
        <v>1847</v>
      </c>
      <c r="F2992" s="3">
        <v>43857</v>
      </c>
      <c r="G2992" s="2">
        <v>1</v>
      </c>
      <c r="H2992" s="2">
        <v>1587</v>
      </c>
      <c r="I2992" s="4">
        <f>VLOOKUP(Table_1[[#This Row],[Product ID]],[1]Products!$A:$D,3,0)</f>
        <v>1301</v>
      </c>
      <c r="J2992" s="4">
        <f>PRODUCT([2]Data!$G2992,[2]Data!$I2992)</f>
        <v>1301</v>
      </c>
      <c r="K2992" s="4">
        <f>PRODUCT([2]Data!$G2992,[2]Data!$H2992)</f>
        <v>1587</v>
      </c>
      <c r="L2992" s="4">
        <f>[2]Data!$K2992-[2]Data!$J2992</f>
        <v>286</v>
      </c>
      <c r="M2992" s="4" t="str">
        <f>VLOOKUP(Table_1[[#This Row],[Location ID]],[1]Locations!$A:$B,2,0)</f>
        <v>Orange</v>
      </c>
      <c r="N2992" s="4" t="str">
        <f>VLOOKUP(Table_1[[#This Row],[Sales Person ID]],'[1]Sales People'!$A:$B,2,0)</f>
        <v>Eugene Holmes</v>
      </c>
      <c r="O2992" s="4" t="str">
        <f>VLOOKUP(Table_1[[#This Row],[Customer ID]],[1]Customers!$A:$B,2,0)</f>
        <v>Stephen Andrews</v>
      </c>
      <c r="P2992" s="5">
        <f>WEEKDAY([2]Data!$F2992)</f>
        <v>2</v>
      </c>
      <c r="Q2992" s="4">
        <f>MONTH([2]Data!$F2992)</f>
        <v>1</v>
      </c>
      <c r="R2992" s="4">
        <f>YEAR([2]Data!$F2992)</f>
        <v>2020</v>
      </c>
    </row>
    <row r="2993" spans="1:18" ht="15.75" customHeight="1">
      <c r="A2993" s="6" t="s">
        <v>4008</v>
      </c>
      <c r="B2993" s="6" t="s">
        <v>490</v>
      </c>
      <c r="C2993" s="6" t="s">
        <v>63</v>
      </c>
      <c r="D2993" s="6" t="s">
        <v>367</v>
      </c>
      <c r="E2993" s="6" t="s">
        <v>164</v>
      </c>
      <c r="F2993" s="8">
        <v>44005</v>
      </c>
      <c r="G2993" s="6">
        <v>1</v>
      </c>
      <c r="H2993" s="6">
        <v>123</v>
      </c>
      <c r="I2993" s="4">
        <f>VLOOKUP(Table_1[[#This Row],[Product ID]],[1]Products!$A:$D,3,0)</f>
        <v>84</v>
      </c>
      <c r="J2993">
        <f>PRODUCT([2]Data!$G2993,[2]Data!$I2993)</f>
        <v>84</v>
      </c>
      <c r="K2993">
        <f>PRODUCT([2]Data!$G2993,[2]Data!$H2993)</f>
        <v>123</v>
      </c>
      <c r="L2993">
        <f>[2]Data!$K2993-[2]Data!$J2993</f>
        <v>39</v>
      </c>
      <c r="M2993" s="4" t="str">
        <f>VLOOKUP(Table_1[[#This Row],[Location ID]],[1]Locations!$A:$B,2,0)</f>
        <v>Pasadena</v>
      </c>
      <c r="N2993" s="4" t="str">
        <f>VLOOKUP(Table_1[[#This Row],[Sales Person ID]],'[1]Sales People'!$A:$B,2,0)</f>
        <v>Jimmy Young</v>
      </c>
      <c r="O2993" s="4" t="str">
        <f>VLOOKUP(Table_1[[#This Row],[Customer ID]],[1]Customers!$A:$B,2,0)</f>
        <v>Charles Richards</v>
      </c>
      <c r="P2993" s="5">
        <f>WEEKDAY([2]Data!$F2993)</f>
        <v>3</v>
      </c>
      <c r="Q2993" s="4">
        <f>MONTH([2]Data!$F2993)</f>
        <v>6</v>
      </c>
      <c r="R2993" s="4">
        <f>YEAR([2]Data!$F2993)</f>
        <v>2020</v>
      </c>
    </row>
    <row r="2994" spans="1:18" ht="15.75" customHeight="1">
      <c r="A2994" s="2" t="s">
        <v>4009</v>
      </c>
      <c r="B2994" s="2" t="s">
        <v>267</v>
      </c>
      <c r="C2994" s="2" t="s">
        <v>501</v>
      </c>
      <c r="D2994" s="2" t="s">
        <v>370</v>
      </c>
      <c r="E2994" s="2" t="s">
        <v>799</v>
      </c>
      <c r="F2994" s="3">
        <v>43980</v>
      </c>
      <c r="G2994" s="2">
        <v>1</v>
      </c>
      <c r="H2994" s="2">
        <v>596</v>
      </c>
      <c r="I2994" s="4">
        <f>VLOOKUP(Table_1[[#This Row],[Product ID]],[1]Products!$A:$D,3,0)</f>
        <v>358</v>
      </c>
      <c r="J2994" s="4">
        <f>PRODUCT([2]Data!$G2994,[2]Data!$I2994)</f>
        <v>358</v>
      </c>
      <c r="K2994" s="4">
        <f>PRODUCT([2]Data!$G2994,[2]Data!$H2994)</f>
        <v>596</v>
      </c>
      <c r="L2994" s="4">
        <f>[2]Data!$K2994-[2]Data!$J2994</f>
        <v>238</v>
      </c>
      <c r="M2994" s="4" t="str">
        <f>VLOOKUP(Table_1[[#This Row],[Location ID]],[1]Locations!$A:$B,2,0)</f>
        <v>Temecula</v>
      </c>
      <c r="N2994" s="4" t="str">
        <f>VLOOKUP(Table_1[[#This Row],[Sales Person ID]],'[1]Sales People'!$A:$B,2,0)</f>
        <v>Eugene Holmes</v>
      </c>
      <c r="O2994" s="4" t="str">
        <f>VLOOKUP(Table_1[[#This Row],[Customer ID]],[1]Customers!$A:$B,2,0)</f>
        <v>Albert Young</v>
      </c>
      <c r="P2994" s="5">
        <f>WEEKDAY([2]Data!$F2994)</f>
        <v>6</v>
      </c>
      <c r="Q2994" s="4">
        <f>MONTH([2]Data!$F2994)</f>
        <v>5</v>
      </c>
      <c r="R2994" s="4">
        <f>YEAR([2]Data!$F2994)</f>
        <v>2020</v>
      </c>
    </row>
    <row r="2995" spans="1:18" ht="15.75" customHeight="1">
      <c r="A2995" s="6" t="s">
        <v>4010</v>
      </c>
      <c r="B2995" s="6" t="s">
        <v>256</v>
      </c>
      <c r="C2995" s="6" t="s">
        <v>327</v>
      </c>
      <c r="D2995" s="6" t="s">
        <v>280</v>
      </c>
      <c r="E2995" s="6" t="s">
        <v>2724</v>
      </c>
      <c r="F2995" s="8">
        <v>44069</v>
      </c>
      <c r="G2995" s="6">
        <v>3</v>
      </c>
      <c r="H2995" s="6">
        <v>818</v>
      </c>
      <c r="I2995" s="4">
        <f>VLOOKUP(Table_1[[#This Row],[Product ID]],[1]Products!$A:$D,3,0)</f>
        <v>450</v>
      </c>
      <c r="J2995">
        <f>PRODUCT([2]Data!$G2995,[2]Data!$I2995)</f>
        <v>1350</v>
      </c>
      <c r="K2995">
        <f>PRODUCT([2]Data!$G2995,[2]Data!$H2995)</f>
        <v>2454</v>
      </c>
      <c r="L2995">
        <f>[2]Data!$K2995-[2]Data!$J2995</f>
        <v>1104</v>
      </c>
      <c r="M2995" s="4" t="str">
        <f>VLOOKUP(Table_1[[#This Row],[Location ID]],[1]Locations!$A:$B,2,0)</f>
        <v>East Los Angeles</v>
      </c>
      <c r="N2995" s="4" t="str">
        <f>VLOOKUP(Table_1[[#This Row],[Sales Person ID]],'[1]Sales People'!$A:$B,2,0)</f>
        <v>Kevin Butler</v>
      </c>
      <c r="O2995" s="4" t="str">
        <f>VLOOKUP(Table_1[[#This Row],[Customer ID]],[1]Customers!$A:$B,2,0)</f>
        <v>Antonio Frazier</v>
      </c>
      <c r="P2995" s="5">
        <f>WEEKDAY([2]Data!$F2995)</f>
        <v>4</v>
      </c>
      <c r="Q2995" s="4">
        <f>MONTH([2]Data!$F2995)</f>
        <v>8</v>
      </c>
      <c r="R2995" s="4">
        <f>YEAR([2]Data!$F2995)</f>
        <v>2020</v>
      </c>
    </row>
    <row r="2996" spans="1:18" ht="15.75" customHeight="1">
      <c r="A2996" s="2" t="s">
        <v>4011</v>
      </c>
      <c r="B2996" s="2" t="s">
        <v>432</v>
      </c>
      <c r="C2996" s="2" t="s">
        <v>403</v>
      </c>
      <c r="D2996" s="2" t="s">
        <v>36</v>
      </c>
      <c r="E2996" s="2" t="s">
        <v>4012</v>
      </c>
      <c r="F2996" s="3">
        <v>44011</v>
      </c>
      <c r="G2996" s="2">
        <v>1</v>
      </c>
      <c r="H2996" s="2">
        <v>826</v>
      </c>
      <c r="I2996" s="4">
        <f>VLOOKUP(Table_1[[#This Row],[Product ID]],[1]Products!$A:$D,3,0)</f>
        <v>562</v>
      </c>
      <c r="J2996" s="4">
        <f>PRODUCT([2]Data!$G2996,[2]Data!$I2996)</f>
        <v>562</v>
      </c>
      <c r="K2996" s="4">
        <f>PRODUCT([2]Data!$G2996,[2]Data!$H2996)</f>
        <v>826</v>
      </c>
      <c r="L2996" s="4">
        <f>[2]Data!$K2996-[2]Data!$J2996</f>
        <v>264</v>
      </c>
      <c r="M2996" s="4" t="str">
        <f>VLOOKUP(Table_1[[#This Row],[Location ID]],[1]Locations!$A:$B,2,0)</f>
        <v>Visalia</v>
      </c>
      <c r="N2996" s="4" t="str">
        <f>VLOOKUP(Table_1[[#This Row],[Sales Person ID]],'[1]Sales People'!$A:$B,2,0)</f>
        <v>Brian Davis</v>
      </c>
      <c r="O2996" s="4" t="str">
        <f>VLOOKUP(Table_1[[#This Row],[Customer ID]],[1]Customers!$A:$B,2,0)</f>
        <v>Wayne Ortiz</v>
      </c>
      <c r="P2996" s="5">
        <f>WEEKDAY([2]Data!$F2996)</f>
        <v>2</v>
      </c>
      <c r="Q2996" s="4">
        <f>MONTH([2]Data!$F2996)</f>
        <v>6</v>
      </c>
      <c r="R2996" s="4">
        <f>YEAR([2]Data!$F2996)</f>
        <v>2020</v>
      </c>
    </row>
    <row r="2997" spans="1:18" ht="15.75" customHeight="1">
      <c r="A2997" s="6" t="s">
        <v>4013</v>
      </c>
      <c r="B2997" s="6" t="s">
        <v>267</v>
      </c>
      <c r="C2997" s="6" t="s">
        <v>160</v>
      </c>
      <c r="D2997" s="6" t="s">
        <v>51</v>
      </c>
      <c r="E2997" s="6" t="s">
        <v>2188</v>
      </c>
      <c r="F2997" s="8">
        <v>43923</v>
      </c>
      <c r="G2997" s="6">
        <v>1</v>
      </c>
      <c r="H2997" s="6">
        <v>596</v>
      </c>
      <c r="I2997" s="4">
        <f>VLOOKUP(Table_1[[#This Row],[Product ID]],[1]Products!$A:$D,3,0)</f>
        <v>358</v>
      </c>
      <c r="J2997">
        <f>PRODUCT([2]Data!$G2997,[2]Data!$I2997)</f>
        <v>358</v>
      </c>
      <c r="K2997">
        <f>PRODUCT([2]Data!$G2997,[2]Data!$H2997)</f>
        <v>596</v>
      </c>
      <c r="L2997">
        <f>[2]Data!$K2997-[2]Data!$J2997</f>
        <v>238</v>
      </c>
      <c r="M2997" s="4" t="str">
        <f>VLOOKUP(Table_1[[#This Row],[Location ID]],[1]Locations!$A:$B,2,0)</f>
        <v>Antioch</v>
      </c>
      <c r="N2997" s="4" t="str">
        <f>VLOOKUP(Table_1[[#This Row],[Sales Person ID]],'[1]Sales People'!$A:$B,2,0)</f>
        <v>Brian Hansen</v>
      </c>
      <c r="O2997" s="4" t="str">
        <f>VLOOKUP(Table_1[[#This Row],[Customer ID]],[1]Customers!$A:$B,2,0)</f>
        <v>Earl Simpson</v>
      </c>
      <c r="P2997" s="5">
        <f>WEEKDAY([2]Data!$F2997)</f>
        <v>5</v>
      </c>
      <c r="Q2997" s="4">
        <f>MONTH([2]Data!$F2997)</f>
        <v>4</v>
      </c>
      <c r="R2997" s="4">
        <f>YEAR([2]Data!$F2997)</f>
        <v>2020</v>
      </c>
    </row>
    <row r="2998" spans="1:18" ht="15.75" customHeight="1">
      <c r="A2998" s="2" t="s">
        <v>4014</v>
      </c>
      <c r="B2998" s="2" t="s">
        <v>249</v>
      </c>
      <c r="C2998" s="2" t="s">
        <v>327</v>
      </c>
      <c r="D2998" s="2" t="s">
        <v>69</v>
      </c>
      <c r="E2998" s="2" t="s">
        <v>916</v>
      </c>
      <c r="F2998" s="3">
        <v>43979</v>
      </c>
      <c r="G2998" s="2">
        <v>1</v>
      </c>
      <c r="H2998" s="2">
        <v>871</v>
      </c>
      <c r="I2998" s="4">
        <f>VLOOKUP(Table_1[[#This Row],[Product ID]],[1]Products!$A:$D,3,0)</f>
        <v>540</v>
      </c>
      <c r="J2998" s="4">
        <f>PRODUCT([2]Data!$G2998,[2]Data!$I2998)</f>
        <v>540</v>
      </c>
      <c r="K2998" s="4">
        <f>PRODUCT([2]Data!$G2998,[2]Data!$H2998)</f>
        <v>871</v>
      </c>
      <c r="L2998" s="4">
        <f>[2]Data!$K2998-[2]Data!$J2998</f>
        <v>331</v>
      </c>
      <c r="M2998" s="4" t="str">
        <f>VLOOKUP(Table_1[[#This Row],[Location ID]],[1]Locations!$A:$B,2,0)</f>
        <v>East Los Angeles</v>
      </c>
      <c r="N2998" s="4" t="str">
        <f>VLOOKUP(Table_1[[#This Row],[Sales Person ID]],'[1]Sales People'!$A:$B,2,0)</f>
        <v>Christopher Tucker</v>
      </c>
      <c r="O2998" s="4" t="str">
        <f>VLOOKUP(Table_1[[#This Row],[Customer ID]],[1]Customers!$A:$B,2,0)</f>
        <v>Clarence Warren</v>
      </c>
      <c r="P2998" s="5">
        <f>WEEKDAY([2]Data!$F2998)</f>
        <v>5</v>
      </c>
      <c r="Q2998" s="4">
        <f>MONTH([2]Data!$F2998)</f>
        <v>5</v>
      </c>
      <c r="R2998" s="4">
        <f>YEAR([2]Data!$F2998)</f>
        <v>2020</v>
      </c>
    </row>
    <row r="2999" spans="1:18" ht="15.75" customHeight="1">
      <c r="A2999" s="6" t="s">
        <v>4015</v>
      </c>
      <c r="B2999" s="6" t="s">
        <v>263</v>
      </c>
      <c r="C2999" s="6" t="s">
        <v>185</v>
      </c>
      <c r="D2999" s="6" t="s">
        <v>176</v>
      </c>
      <c r="E2999" s="6" t="s">
        <v>444</v>
      </c>
      <c r="F2999" s="8">
        <v>43985</v>
      </c>
      <c r="G2999" s="6">
        <v>3</v>
      </c>
      <c r="H2999" s="6">
        <v>1899</v>
      </c>
      <c r="I2999" s="4">
        <f>VLOOKUP(Table_1[[#This Row],[Product ID]],[1]Products!$A:$D,3,0)</f>
        <v>1044</v>
      </c>
      <c r="J2999">
        <f>PRODUCT([2]Data!$G2999,[2]Data!$I2999)</f>
        <v>3132</v>
      </c>
      <c r="K2999">
        <f>PRODUCT([2]Data!$G2999,[2]Data!$H2999)</f>
        <v>5697</v>
      </c>
      <c r="L2999">
        <f>[2]Data!$K2999-[2]Data!$J2999</f>
        <v>2565</v>
      </c>
      <c r="M2999" s="4" t="str">
        <f>VLOOKUP(Table_1[[#This Row],[Location ID]],[1]Locations!$A:$B,2,0)</f>
        <v>Norwalk</v>
      </c>
      <c r="N2999" s="4" t="str">
        <f>VLOOKUP(Table_1[[#This Row],[Sales Person ID]],'[1]Sales People'!$A:$B,2,0)</f>
        <v>Joe Sims</v>
      </c>
      <c r="O2999" s="4" t="str">
        <f>VLOOKUP(Table_1[[#This Row],[Customer ID]],[1]Customers!$A:$B,2,0)</f>
        <v>Thomas Campbell</v>
      </c>
      <c r="P2999" s="5">
        <f>WEEKDAY([2]Data!$F2999)</f>
        <v>4</v>
      </c>
      <c r="Q2999" s="4">
        <f>MONTH([2]Data!$F2999)</f>
        <v>6</v>
      </c>
      <c r="R2999" s="4">
        <f>YEAR([2]Data!$F2999)</f>
        <v>2020</v>
      </c>
    </row>
    <row r="3000" spans="1:18" ht="15.75" customHeight="1">
      <c r="A3000" s="2" t="s">
        <v>4016</v>
      </c>
      <c r="B3000" s="2" t="s">
        <v>351</v>
      </c>
      <c r="C3000" s="2" t="s">
        <v>523</v>
      </c>
      <c r="D3000" s="2" t="s">
        <v>261</v>
      </c>
      <c r="E3000" s="2" t="s">
        <v>1812</v>
      </c>
      <c r="F3000" s="3">
        <v>44080</v>
      </c>
      <c r="G3000" s="2">
        <v>4</v>
      </c>
      <c r="H3000" s="2">
        <v>1967</v>
      </c>
      <c r="I3000" s="4">
        <f>VLOOKUP(Table_1[[#This Row],[Product ID]],[1]Products!$A:$D,3,0)</f>
        <v>1397</v>
      </c>
      <c r="J3000" s="4">
        <f>PRODUCT([2]Data!$G3000,[2]Data!$I3000)</f>
        <v>5588</v>
      </c>
      <c r="K3000" s="4">
        <f>PRODUCT([2]Data!$G3000,[2]Data!$H3000)</f>
        <v>7868</v>
      </c>
      <c r="L3000" s="4">
        <f>[2]Data!$K3000-[2]Data!$J3000</f>
        <v>2280</v>
      </c>
      <c r="M3000" s="4" t="str">
        <f>VLOOKUP(Table_1[[#This Row],[Location ID]],[1]Locations!$A:$B,2,0)</f>
        <v>Long Beach</v>
      </c>
      <c r="N3000" s="4" t="str">
        <f>VLOOKUP(Table_1[[#This Row],[Sales Person ID]],'[1]Sales People'!$A:$B,2,0)</f>
        <v>Martin Carr</v>
      </c>
      <c r="O3000" s="4" t="str">
        <f>VLOOKUP(Table_1[[#This Row],[Customer ID]],[1]Customers!$A:$B,2,0)</f>
        <v>Larry Stone</v>
      </c>
      <c r="P3000" s="5">
        <f>WEEKDAY([2]Data!$F3000)</f>
        <v>1</v>
      </c>
      <c r="Q3000" s="4">
        <f>MONTH([2]Data!$F3000)</f>
        <v>9</v>
      </c>
      <c r="R3000" s="4">
        <f>YEAR([2]Data!$F3000)</f>
        <v>2020</v>
      </c>
    </row>
    <row r="3001" spans="1:18" ht="15.75" customHeight="1">
      <c r="A3001" s="6" t="s">
        <v>4017</v>
      </c>
      <c r="B3001" s="6" t="s">
        <v>72</v>
      </c>
      <c r="C3001" s="6" t="s">
        <v>366</v>
      </c>
      <c r="D3001" s="6" t="s">
        <v>41</v>
      </c>
      <c r="E3001" s="6" t="s">
        <v>2178</v>
      </c>
      <c r="F3001" s="8">
        <v>43922</v>
      </c>
      <c r="G3001" s="6">
        <v>2</v>
      </c>
      <c r="H3001" s="6">
        <v>1889</v>
      </c>
      <c r="I3001" s="4">
        <f>VLOOKUP(Table_1[[#This Row],[Product ID]],[1]Products!$A:$D,3,0)</f>
        <v>945</v>
      </c>
      <c r="J3001">
        <f>PRODUCT([2]Data!$G3001,[2]Data!$I3001)</f>
        <v>1890</v>
      </c>
      <c r="K3001">
        <f>PRODUCT([2]Data!$G3001,[2]Data!$H3001)</f>
        <v>3778</v>
      </c>
      <c r="L3001">
        <f>[2]Data!$K3001-[2]Data!$J3001</f>
        <v>1888</v>
      </c>
      <c r="M3001" s="4" t="str">
        <f>VLOOKUP(Table_1[[#This Row],[Location ID]],[1]Locations!$A:$B,2,0)</f>
        <v>Burbank</v>
      </c>
      <c r="N3001" s="4" t="str">
        <f>VLOOKUP(Table_1[[#This Row],[Sales Person ID]],'[1]Sales People'!$A:$B,2,0)</f>
        <v>Carl Hall</v>
      </c>
      <c r="O3001" s="4" t="str">
        <f>VLOOKUP(Table_1[[#This Row],[Customer ID]],[1]Customers!$A:$B,2,0)</f>
        <v>Jonathan Pierce</v>
      </c>
      <c r="P3001" s="5">
        <f>WEEKDAY([2]Data!$F3001)</f>
        <v>4</v>
      </c>
      <c r="Q3001" s="4">
        <f>MONTH([2]Data!$F3001)</f>
        <v>4</v>
      </c>
      <c r="R3001" s="4">
        <f>YEAR([2]Data!$F3001)</f>
        <v>2020</v>
      </c>
    </row>
    <row r="3002" spans="1:18" ht="15.75" customHeight="1">
      <c r="A3002" s="2" t="s">
        <v>4018</v>
      </c>
      <c r="B3002" s="2" t="s">
        <v>274</v>
      </c>
      <c r="C3002" s="2" t="s">
        <v>59</v>
      </c>
      <c r="D3002" s="2" t="s">
        <v>69</v>
      </c>
      <c r="E3002" s="2" t="s">
        <v>815</v>
      </c>
      <c r="F3002" s="3">
        <v>43944</v>
      </c>
      <c r="G3002" s="2">
        <v>4</v>
      </c>
      <c r="H3002" s="2">
        <v>378</v>
      </c>
      <c r="I3002" s="4">
        <f>VLOOKUP(Table_1[[#This Row],[Product ID]],[1]Products!$A:$D,3,0)</f>
        <v>291</v>
      </c>
      <c r="J3002" s="4">
        <f>PRODUCT([2]Data!$G3002,[2]Data!$I3002)</f>
        <v>1164</v>
      </c>
      <c r="K3002" s="4">
        <f>PRODUCT([2]Data!$G3002,[2]Data!$H3002)</f>
        <v>1512</v>
      </c>
      <c r="L3002" s="4">
        <f>[2]Data!$K3002-[2]Data!$J3002</f>
        <v>348</v>
      </c>
      <c r="M3002" s="4" t="str">
        <f>VLOOKUP(Table_1[[#This Row],[Location ID]],[1]Locations!$A:$B,2,0)</f>
        <v>Rialto</v>
      </c>
      <c r="N3002" s="4" t="str">
        <f>VLOOKUP(Table_1[[#This Row],[Sales Person ID]],'[1]Sales People'!$A:$B,2,0)</f>
        <v>Christopher Tucker</v>
      </c>
      <c r="O3002" s="4" t="str">
        <f>VLOOKUP(Table_1[[#This Row],[Customer ID]],[1]Customers!$A:$B,2,0)</f>
        <v>Gregory Boyd</v>
      </c>
      <c r="P3002" s="5">
        <f>WEEKDAY([2]Data!$F3002)</f>
        <v>5</v>
      </c>
      <c r="Q3002" s="4">
        <f>MONTH([2]Data!$F3002)</f>
        <v>4</v>
      </c>
      <c r="R3002" s="4">
        <f>YEAR([2]Data!$F3002)</f>
        <v>2020</v>
      </c>
    </row>
    <row r="3003" spans="1:18" ht="15.75" customHeight="1">
      <c r="A3003" s="6" t="s">
        <v>4019</v>
      </c>
      <c r="B3003" s="6" t="s">
        <v>200</v>
      </c>
      <c r="C3003" s="6" t="s">
        <v>523</v>
      </c>
      <c r="D3003" s="6" t="s">
        <v>82</v>
      </c>
      <c r="E3003" s="6" t="s">
        <v>1067</v>
      </c>
      <c r="F3003" s="8">
        <v>44131</v>
      </c>
      <c r="G3003" s="6">
        <v>2</v>
      </c>
      <c r="H3003" s="6">
        <v>1783</v>
      </c>
      <c r="I3003" s="4">
        <f>VLOOKUP(Table_1[[#This Row],[Product ID]],[1]Products!$A:$D,3,0)</f>
        <v>1516</v>
      </c>
      <c r="J3003">
        <f>PRODUCT([2]Data!$G3003,[2]Data!$I3003)</f>
        <v>3032</v>
      </c>
      <c r="K3003">
        <f>PRODUCT([2]Data!$G3003,[2]Data!$H3003)</f>
        <v>3566</v>
      </c>
      <c r="L3003">
        <f>[2]Data!$K3003-[2]Data!$J3003</f>
        <v>534</v>
      </c>
      <c r="M3003" s="4" t="str">
        <f>VLOOKUP(Table_1[[#This Row],[Location ID]],[1]Locations!$A:$B,2,0)</f>
        <v>Long Beach</v>
      </c>
      <c r="N3003" s="4" t="str">
        <f>VLOOKUP(Table_1[[#This Row],[Sales Person ID]],'[1]Sales People'!$A:$B,2,0)</f>
        <v>Gary Rodriguez</v>
      </c>
      <c r="O3003" s="4" t="str">
        <f>VLOOKUP(Table_1[[#This Row],[Customer ID]],[1]Customers!$A:$B,2,0)</f>
        <v>Ryan Ford</v>
      </c>
      <c r="P3003" s="5">
        <f>WEEKDAY([2]Data!$F3003)</f>
        <v>3</v>
      </c>
      <c r="Q3003" s="4">
        <f>MONTH([2]Data!$F3003)</f>
        <v>10</v>
      </c>
      <c r="R3003" s="4">
        <f>YEAR([2]Data!$F3003)</f>
        <v>2020</v>
      </c>
    </row>
    <row r="3004" spans="1:18" ht="15.75" customHeight="1">
      <c r="A3004" s="2" t="s">
        <v>4020</v>
      </c>
      <c r="B3004" s="2" t="s">
        <v>263</v>
      </c>
      <c r="C3004" s="2" t="s">
        <v>530</v>
      </c>
      <c r="D3004" s="2" t="s">
        <v>122</v>
      </c>
      <c r="E3004" s="2" t="s">
        <v>177</v>
      </c>
      <c r="F3004" s="3">
        <v>43983</v>
      </c>
      <c r="G3004" s="2">
        <v>3</v>
      </c>
      <c r="H3004" s="2">
        <v>1899</v>
      </c>
      <c r="I3004" s="4">
        <f>VLOOKUP(Table_1[[#This Row],[Product ID]],[1]Products!$A:$D,3,0)</f>
        <v>1044</v>
      </c>
      <c r="J3004" s="4">
        <f>PRODUCT([2]Data!$G3004,[2]Data!$I3004)</f>
        <v>3132</v>
      </c>
      <c r="K3004" s="4">
        <f>PRODUCT([2]Data!$G3004,[2]Data!$H3004)</f>
        <v>5697</v>
      </c>
      <c r="L3004" s="4">
        <f>[2]Data!$K3004-[2]Data!$J3004</f>
        <v>2565</v>
      </c>
      <c r="M3004" s="4" t="str">
        <f>VLOOKUP(Table_1[[#This Row],[Location ID]],[1]Locations!$A:$B,2,0)</f>
        <v>Anaheim</v>
      </c>
      <c r="N3004" s="4" t="str">
        <f>VLOOKUP(Table_1[[#This Row],[Sales Person ID]],'[1]Sales People'!$A:$B,2,0)</f>
        <v>Ryan Welch</v>
      </c>
      <c r="O3004" s="4" t="str">
        <f>VLOOKUP(Table_1[[#This Row],[Customer ID]],[1]Customers!$A:$B,2,0)</f>
        <v>Gregory Ramirez</v>
      </c>
      <c r="P3004" s="5">
        <f>WEEKDAY([2]Data!$F3004)</f>
        <v>2</v>
      </c>
      <c r="Q3004" s="4">
        <f>MONTH([2]Data!$F3004)</f>
        <v>6</v>
      </c>
      <c r="R3004" s="4">
        <f>YEAR([2]Data!$F3004)</f>
        <v>2020</v>
      </c>
    </row>
    <row r="3005" spans="1:18" ht="15.75" customHeight="1">
      <c r="A3005" s="6" t="s">
        <v>4021</v>
      </c>
      <c r="B3005" s="6" t="s">
        <v>67</v>
      </c>
      <c r="C3005" s="6" t="s">
        <v>235</v>
      </c>
      <c r="D3005" s="6" t="s">
        <v>86</v>
      </c>
      <c r="E3005" s="6" t="s">
        <v>638</v>
      </c>
      <c r="F3005" s="8">
        <v>44080</v>
      </c>
      <c r="G3005" s="6">
        <v>4</v>
      </c>
      <c r="H3005" s="6">
        <v>1848</v>
      </c>
      <c r="I3005" s="4">
        <f>VLOOKUP(Table_1[[#This Row],[Product ID]],[1]Products!$A:$D,3,0)</f>
        <v>1294</v>
      </c>
      <c r="J3005">
        <f>PRODUCT([2]Data!$G3005,[2]Data!$I3005)</f>
        <v>5176</v>
      </c>
      <c r="K3005">
        <f>PRODUCT([2]Data!$G3005,[2]Data!$H3005)</f>
        <v>7392</v>
      </c>
      <c r="L3005">
        <f>[2]Data!$K3005-[2]Data!$J3005</f>
        <v>2216</v>
      </c>
      <c r="M3005" s="4" t="str">
        <f>VLOOKUP(Table_1[[#This Row],[Location ID]],[1]Locations!$A:$B,2,0)</f>
        <v>Huntington Beach</v>
      </c>
      <c r="N3005" s="4" t="str">
        <f>VLOOKUP(Table_1[[#This Row],[Sales Person ID]],'[1]Sales People'!$A:$B,2,0)</f>
        <v>Roger Robertson</v>
      </c>
      <c r="O3005" s="4" t="str">
        <f>VLOOKUP(Table_1[[#This Row],[Customer ID]],[1]Customers!$A:$B,2,0)</f>
        <v>Chris Hall</v>
      </c>
      <c r="P3005" s="5">
        <f>WEEKDAY([2]Data!$F3005)</f>
        <v>1</v>
      </c>
      <c r="Q3005" s="4">
        <f>MONTH([2]Data!$F3005)</f>
        <v>9</v>
      </c>
      <c r="R3005" s="4">
        <f>YEAR([2]Data!$F3005)</f>
        <v>2020</v>
      </c>
    </row>
    <row r="3006" spans="1:18" ht="15.75" customHeight="1">
      <c r="A3006" s="2" t="s">
        <v>4022</v>
      </c>
      <c r="B3006" s="2" t="s">
        <v>218</v>
      </c>
      <c r="C3006" s="2" t="s">
        <v>403</v>
      </c>
      <c r="D3006" s="2" t="s">
        <v>91</v>
      </c>
      <c r="E3006" s="2" t="s">
        <v>974</v>
      </c>
      <c r="F3006" s="3">
        <v>44013</v>
      </c>
      <c r="G3006" s="2">
        <v>1</v>
      </c>
      <c r="H3006" s="2">
        <v>2464</v>
      </c>
      <c r="I3006" s="4">
        <f>VLOOKUP(Table_1[[#This Row],[Product ID]],[1]Products!$A:$D,3,0)</f>
        <v>1774</v>
      </c>
      <c r="J3006" s="4">
        <f>PRODUCT([2]Data!$G3006,[2]Data!$I3006)</f>
        <v>1774</v>
      </c>
      <c r="K3006" s="4">
        <f>PRODUCT([2]Data!$G3006,[2]Data!$H3006)</f>
        <v>2464</v>
      </c>
      <c r="L3006" s="4">
        <f>[2]Data!$K3006-[2]Data!$J3006</f>
        <v>690</v>
      </c>
      <c r="M3006" s="4" t="str">
        <f>VLOOKUP(Table_1[[#This Row],[Location ID]],[1]Locations!$A:$B,2,0)</f>
        <v>Visalia</v>
      </c>
      <c r="N3006" s="4" t="str">
        <f>VLOOKUP(Table_1[[#This Row],[Sales Person ID]],'[1]Sales People'!$A:$B,2,0)</f>
        <v>Henry Nelson</v>
      </c>
      <c r="O3006" s="4" t="str">
        <f>VLOOKUP(Table_1[[#This Row],[Customer ID]],[1]Customers!$A:$B,2,0)</f>
        <v>Ralph Oliver</v>
      </c>
      <c r="P3006" s="5">
        <f>WEEKDAY([2]Data!$F3006)</f>
        <v>4</v>
      </c>
      <c r="Q3006" s="4">
        <f>MONTH([2]Data!$F3006)</f>
        <v>7</v>
      </c>
      <c r="R3006" s="4">
        <f>YEAR([2]Data!$F3006)</f>
        <v>2020</v>
      </c>
    </row>
    <row r="3007" spans="1:18" ht="15.75" customHeight="1">
      <c r="A3007" s="6" t="s">
        <v>4023</v>
      </c>
      <c r="B3007" s="6" t="s">
        <v>163</v>
      </c>
      <c r="C3007" s="6" t="s">
        <v>146</v>
      </c>
      <c r="D3007" s="6" t="s">
        <v>236</v>
      </c>
      <c r="E3007" s="6" t="s">
        <v>1061</v>
      </c>
      <c r="F3007" s="8">
        <v>43879</v>
      </c>
      <c r="G3007" s="6">
        <v>3</v>
      </c>
      <c r="H3007" s="6">
        <v>951</v>
      </c>
      <c r="I3007" s="4">
        <f>VLOOKUP(Table_1[[#This Row],[Product ID]],[1]Products!$A:$D,3,0)</f>
        <v>504</v>
      </c>
      <c r="J3007">
        <f>PRODUCT([2]Data!$G3007,[2]Data!$I3007)</f>
        <v>1512</v>
      </c>
      <c r="K3007">
        <f>PRODUCT([2]Data!$G3007,[2]Data!$H3007)</f>
        <v>2853</v>
      </c>
      <c r="L3007">
        <f>[2]Data!$K3007-[2]Data!$J3007</f>
        <v>1341</v>
      </c>
      <c r="M3007" s="4" t="str">
        <f>VLOOKUP(Table_1[[#This Row],[Location ID]],[1]Locations!$A:$B,2,0)</f>
        <v>Oxnard</v>
      </c>
      <c r="N3007" s="4" t="str">
        <f>VLOOKUP(Table_1[[#This Row],[Sales Person ID]],'[1]Sales People'!$A:$B,2,0)</f>
        <v>Andrew Bowman</v>
      </c>
      <c r="O3007" s="4" t="str">
        <f>VLOOKUP(Table_1[[#This Row],[Customer ID]],[1]Customers!$A:$B,2,0)</f>
        <v>Aaron Moreno</v>
      </c>
      <c r="P3007" s="5">
        <f>WEEKDAY([2]Data!$F3007)</f>
        <v>3</v>
      </c>
      <c r="Q3007" s="4">
        <f>MONTH([2]Data!$F3007)</f>
        <v>2</v>
      </c>
      <c r="R3007" s="4">
        <f>YEAR([2]Data!$F3007)</f>
        <v>2020</v>
      </c>
    </row>
    <row r="3008" spans="1:18" ht="15.75" customHeight="1">
      <c r="A3008" s="2" t="s">
        <v>4024</v>
      </c>
      <c r="B3008" s="2" t="s">
        <v>807</v>
      </c>
      <c r="C3008" s="2" t="s">
        <v>287</v>
      </c>
      <c r="D3008" s="2" t="s">
        <v>319</v>
      </c>
      <c r="E3008" s="2" t="s">
        <v>4025</v>
      </c>
      <c r="F3008" s="3">
        <v>44195</v>
      </c>
      <c r="G3008" s="2">
        <v>1</v>
      </c>
      <c r="H3008" s="2">
        <v>1103</v>
      </c>
      <c r="I3008" s="4">
        <f>VLOOKUP(Table_1[[#This Row],[Product ID]],[1]Products!$A:$D,3,0)</f>
        <v>838</v>
      </c>
      <c r="J3008" s="4">
        <f>PRODUCT([2]Data!$G3008,[2]Data!$I3008)</f>
        <v>838</v>
      </c>
      <c r="K3008" s="4">
        <f>PRODUCT([2]Data!$G3008,[2]Data!$H3008)</f>
        <v>1103</v>
      </c>
      <c r="L3008" s="4">
        <f>[2]Data!$K3008-[2]Data!$J3008</f>
        <v>265</v>
      </c>
      <c r="M3008" s="4" t="str">
        <f>VLOOKUP(Table_1[[#This Row],[Location ID]],[1]Locations!$A:$B,2,0)</f>
        <v>Orange</v>
      </c>
      <c r="N3008" s="4" t="str">
        <f>VLOOKUP(Table_1[[#This Row],[Sales Person ID]],'[1]Sales People'!$A:$B,2,0)</f>
        <v>Fred Robertson</v>
      </c>
      <c r="O3008" s="4" t="str">
        <f>VLOOKUP(Table_1[[#This Row],[Customer ID]],[1]Customers!$A:$B,2,0)</f>
        <v>Stephen Kelly</v>
      </c>
      <c r="P3008" s="5">
        <f>WEEKDAY([2]Data!$F3008)</f>
        <v>4</v>
      </c>
      <c r="Q3008" s="4">
        <f>MONTH([2]Data!$F3008)</f>
        <v>12</v>
      </c>
      <c r="R3008" s="4">
        <f>YEAR([2]Data!$F3008)</f>
        <v>2020</v>
      </c>
    </row>
    <row r="3009" spans="1:18" ht="15.75" customHeight="1">
      <c r="A3009" s="6" t="s">
        <v>4026</v>
      </c>
      <c r="B3009" s="6" t="s">
        <v>19</v>
      </c>
      <c r="C3009" s="6" t="s">
        <v>480</v>
      </c>
      <c r="D3009" s="6" t="s">
        <v>60</v>
      </c>
      <c r="E3009" s="6" t="s">
        <v>733</v>
      </c>
      <c r="F3009" s="8">
        <v>43941</v>
      </c>
      <c r="G3009" s="6">
        <v>2</v>
      </c>
      <c r="H3009" s="6">
        <v>1522</v>
      </c>
      <c r="I3009" s="4">
        <f>VLOOKUP(Table_1[[#This Row],[Product ID]],[1]Products!$A:$D,3,0)</f>
        <v>791</v>
      </c>
      <c r="J3009">
        <f>PRODUCT([2]Data!$G3009,[2]Data!$I3009)</f>
        <v>1582</v>
      </c>
      <c r="K3009">
        <f>PRODUCT([2]Data!$G3009,[2]Data!$H3009)</f>
        <v>3044</v>
      </c>
      <c r="L3009">
        <f>[2]Data!$K3009-[2]Data!$J3009</f>
        <v>1462</v>
      </c>
      <c r="M3009" s="4" t="str">
        <f>VLOOKUP(Table_1[[#This Row],[Location ID]],[1]Locations!$A:$B,2,0)</f>
        <v>Escondido</v>
      </c>
      <c r="N3009" s="4" t="str">
        <f>VLOOKUP(Table_1[[#This Row],[Sales Person ID]],'[1]Sales People'!$A:$B,2,0)</f>
        <v>Walter Cook</v>
      </c>
      <c r="O3009" s="4" t="str">
        <f>VLOOKUP(Table_1[[#This Row],[Customer ID]],[1]Customers!$A:$B,2,0)</f>
        <v>Clarence Cunningham</v>
      </c>
      <c r="P3009" s="5">
        <f>WEEKDAY([2]Data!$F3009)</f>
        <v>2</v>
      </c>
      <c r="Q3009" s="4">
        <f>MONTH([2]Data!$F3009)</f>
        <v>4</v>
      </c>
      <c r="R3009" s="4">
        <f>YEAR([2]Data!$F3009)</f>
        <v>2020</v>
      </c>
    </row>
    <row r="3010" spans="1:18" ht="15.75" customHeight="1">
      <c r="A3010" s="2" t="s">
        <v>4027</v>
      </c>
      <c r="B3010" s="2" t="s">
        <v>256</v>
      </c>
      <c r="C3010" s="2" t="s">
        <v>206</v>
      </c>
      <c r="D3010" s="2" t="s">
        <v>117</v>
      </c>
      <c r="E3010" s="2" t="s">
        <v>1364</v>
      </c>
      <c r="F3010" s="3">
        <v>43872</v>
      </c>
      <c r="G3010" s="2">
        <v>3</v>
      </c>
      <c r="H3010" s="2">
        <v>818</v>
      </c>
      <c r="I3010" s="4">
        <f>VLOOKUP(Table_1[[#This Row],[Product ID]],[1]Products!$A:$D,3,0)</f>
        <v>450</v>
      </c>
      <c r="J3010" s="4">
        <f>PRODUCT([2]Data!$G3010,[2]Data!$I3010)</f>
        <v>1350</v>
      </c>
      <c r="K3010" s="4">
        <f>PRODUCT([2]Data!$G3010,[2]Data!$H3010)</f>
        <v>2454</v>
      </c>
      <c r="L3010" s="4">
        <f>[2]Data!$K3010-[2]Data!$J3010</f>
        <v>1104</v>
      </c>
      <c r="M3010" s="4" t="str">
        <f>VLOOKUP(Table_1[[#This Row],[Location ID]],[1]Locations!$A:$B,2,0)</f>
        <v>Pomona</v>
      </c>
      <c r="N3010" s="4" t="str">
        <f>VLOOKUP(Table_1[[#This Row],[Sales Person ID]],'[1]Sales People'!$A:$B,2,0)</f>
        <v>Patrick Ruiz</v>
      </c>
      <c r="O3010" s="4" t="str">
        <f>VLOOKUP(Table_1[[#This Row],[Customer ID]],[1]Customers!$A:$B,2,0)</f>
        <v>Anthony Chapman</v>
      </c>
      <c r="P3010" s="5">
        <f>WEEKDAY([2]Data!$F3010)</f>
        <v>3</v>
      </c>
      <c r="Q3010" s="4">
        <f>MONTH([2]Data!$F3010)</f>
        <v>2</v>
      </c>
      <c r="R3010" s="4">
        <f>YEAR([2]Data!$F3010)</f>
        <v>2020</v>
      </c>
    </row>
    <row r="3011" spans="1:18" ht="15.75" customHeight="1">
      <c r="A3011" s="6" t="s">
        <v>4028</v>
      </c>
      <c r="B3011" s="6" t="s">
        <v>282</v>
      </c>
      <c r="C3011" s="6" t="s">
        <v>146</v>
      </c>
      <c r="D3011" s="6" t="s">
        <v>137</v>
      </c>
      <c r="E3011" s="6" t="s">
        <v>923</v>
      </c>
      <c r="F3011" s="8">
        <v>43963</v>
      </c>
      <c r="G3011" s="6">
        <v>2</v>
      </c>
      <c r="H3011" s="6">
        <v>1587</v>
      </c>
      <c r="I3011" s="4">
        <f>VLOOKUP(Table_1[[#This Row],[Product ID]],[1]Products!$A:$D,3,0)</f>
        <v>1301</v>
      </c>
      <c r="J3011">
        <f>PRODUCT([2]Data!$G3011,[2]Data!$I3011)</f>
        <v>2602</v>
      </c>
      <c r="K3011">
        <f>PRODUCT([2]Data!$G3011,[2]Data!$H3011)</f>
        <v>3174</v>
      </c>
      <c r="L3011">
        <f>[2]Data!$K3011-[2]Data!$J3011</f>
        <v>572</v>
      </c>
      <c r="M3011" s="4" t="str">
        <f>VLOOKUP(Table_1[[#This Row],[Location ID]],[1]Locations!$A:$B,2,0)</f>
        <v>Oxnard</v>
      </c>
      <c r="N3011" s="4" t="str">
        <f>VLOOKUP(Table_1[[#This Row],[Sales Person ID]],'[1]Sales People'!$A:$B,2,0)</f>
        <v>Larry Castillo</v>
      </c>
      <c r="O3011" s="4" t="str">
        <f>VLOOKUP(Table_1[[#This Row],[Customer ID]],[1]Customers!$A:$B,2,0)</f>
        <v>Ralph Wheeler</v>
      </c>
      <c r="P3011" s="5">
        <f>WEEKDAY([2]Data!$F3011)</f>
        <v>3</v>
      </c>
      <c r="Q3011" s="4">
        <f>MONTH([2]Data!$F3011)</f>
        <v>5</v>
      </c>
      <c r="R3011" s="4">
        <f>YEAR([2]Data!$F3011)</f>
        <v>2020</v>
      </c>
    </row>
    <row r="3012" spans="1:18" ht="15.75" customHeight="1">
      <c r="A3012" s="2" t="s">
        <v>4029</v>
      </c>
      <c r="B3012" s="2" t="s">
        <v>249</v>
      </c>
      <c r="C3012" s="2" t="s">
        <v>226</v>
      </c>
      <c r="D3012" s="2" t="s">
        <v>147</v>
      </c>
      <c r="E3012" s="2" t="s">
        <v>2524</v>
      </c>
      <c r="F3012" s="3">
        <v>43929</v>
      </c>
      <c r="G3012" s="2">
        <v>1</v>
      </c>
      <c r="H3012" s="2">
        <v>871</v>
      </c>
      <c r="I3012" s="4">
        <f>VLOOKUP(Table_1[[#This Row],[Product ID]],[1]Products!$A:$D,3,0)</f>
        <v>540</v>
      </c>
      <c r="J3012" s="4">
        <f>PRODUCT([2]Data!$G3012,[2]Data!$I3012)</f>
        <v>540</v>
      </c>
      <c r="K3012" s="4">
        <f>PRODUCT([2]Data!$G3012,[2]Data!$H3012)</f>
        <v>871</v>
      </c>
      <c r="L3012" s="4">
        <f>[2]Data!$K3012-[2]Data!$J3012</f>
        <v>331</v>
      </c>
      <c r="M3012" s="4" t="str">
        <f>VLOOKUP(Table_1[[#This Row],[Location ID]],[1]Locations!$A:$B,2,0)</f>
        <v>El Cajon</v>
      </c>
      <c r="N3012" s="4" t="str">
        <f>VLOOKUP(Table_1[[#This Row],[Sales Person ID]],'[1]Sales People'!$A:$B,2,0)</f>
        <v>Clarence Fox</v>
      </c>
      <c r="O3012" s="4" t="str">
        <f>VLOOKUP(Table_1[[#This Row],[Customer ID]],[1]Customers!$A:$B,2,0)</f>
        <v>Andrew Hansen</v>
      </c>
      <c r="P3012" s="5">
        <f>WEEKDAY([2]Data!$F3012)</f>
        <v>4</v>
      </c>
      <c r="Q3012" s="4">
        <f>MONTH([2]Data!$F3012)</f>
        <v>4</v>
      </c>
      <c r="R3012" s="4">
        <f>YEAR([2]Data!$F3012)</f>
        <v>2020</v>
      </c>
    </row>
    <row r="3013" spans="1:18" ht="15.75" customHeight="1">
      <c r="A3013" s="6" t="s">
        <v>4030</v>
      </c>
      <c r="B3013" s="6" t="s">
        <v>316</v>
      </c>
      <c r="C3013" s="6" t="s">
        <v>447</v>
      </c>
      <c r="D3013" s="6" t="s">
        <v>424</v>
      </c>
      <c r="E3013" s="6" t="s">
        <v>887</v>
      </c>
      <c r="F3013" s="8">
        <v>44047</v>
      </c>
      <c r="G3013" s="6">
        <v>1</v>
      </c>
      <c r="H3013" s="6">
        <v>504</v>
      </c>
      <c r="I3013" s="4">
        <f>VLOOKUP(Table_1[[#This Row],[Product ID]],[1]Products!$A:$D,3,0)</f>
        <v>408</v>
      </c>
      <c r="J3013">
        <f>PRODUCT([2]Data!$G3013,[2]Data!$I3013)</f>
        <v>408</v>
      </c>
      <c r="K3013">
        <f>PRODUCT([2]Data!$G3013,[2]Data!$H3013)</f>
        <v>504</v>
      </c>
      <c r="L3013">
        <f>[2]Data!$K3013-[2]Data!$J3013</f>
        <v>96</v>
      </c>
      <c r="M3013" s="4" t="str">
        <f>VLOOKUP(Table_1[[#This Row],[Location ID]],[1]Locations!$A:$B,2,0)</f>
        <v>Jurupa Valley</v>
      </c>
      <c r="N3013" s="4" t="str">
        <f>VLOOKUP(Table_1[[#This Row],[Sales Person ID]],'[1]Sales People'!$A:$B,2,0)</f>
        <v>Kenneth Bradley</v>
      </c>
      <c r="O3013" s="4" t="str">
        <f>VLOOKUP(Table_1[[#This Row],[Customer ID]],[1]Customers!$A:$B,2,0)</f>
        <v>Edward Mason</v>
      </c>
      <c r="P3013" s="5">
        <f>WEEKDAY([2]Data!$F3013)</f>
        <v>3</v>
      </c>
      <c r="Q3013" s="4">
        <f>MONTH([2]Data!$F3013)</f>
        <v>8</v>
      </c>
      <c r="R3013" s="4">
        <f>YEAR([2]Data!$F3013)</f>
        <v>2020</v>
      </c>
    </row>
    <row r="3014" spans="1:18" ht="15.75" customHeight="1">
      <c r="A3014" s="2" t="s">
        <v>4031</v>
      </c>
      <c r="B3014" s="2" t="s">
        <v>166</v>
      </c>
      <c r="C3014" s="2" t="s">
        <v>742</v>
      </c>
      <c r="D3014" s="2" t="s">
        <v>223</v>
      </c>
      <c r="E3014" s="2" t="s">
        <v>1131</v>
      </c>
      <c r="F3014" s="3">
        <v>43970</v>
      </c>
      <c r="G3014" s="2">
        <v>1</v>
      </c>
      <c r="H3014" s="2">
        <v>1353</v>
      </c>
      <c r="I3014" s="4">
        <f>VLOOKUP(Table_1[[#This Row],[Product ID]],[1]Products!$A:$D,3,0)</f>
        <v>947</v>
      </c>
      <c r="J3014" s="4">
        <f>PRODUCT([2]Data!$G3014,[2]Data!$I3014)</f>
        <v>947</v>
      </c>
      <c r="K3014" s="4">
        <f>PRODUCT([2]Data!$G3014,[2]Data!$H3014)</f>
        <v>1353</v>
      </c>
      <c r="L3014" s="4">
        <f>[2]Data!$K3014-[2]Data!$J3014</f>
        <v>406</v>
      </c>
      <c r="M3014" s="4" t="str">
        <f>VLOOKUP(Table_1[[#This Row],[Location ID]],[1]Locations!$A:$B,2,0)</f>
        <v>Costa Mesa</v>
      </c>
      <c r="N3014" s="4" t="str">
        <f>VLOOKUP(Table_1[[#This Row],[Sales Person ID]],'[1]Sales People'!$A:$B,2,0)</f>
        <v>Ronald Reed</v>
      </c>
      <c r="O3014" s="4" t="str">
        <f>VLOOKUP(Table_1[[#This Row],[Customer ID]],[1]Customers!$A:$B,2,0)</f>
        <v>Fred Russell</v>
      </c>
      <c r="P3014" s="5">
        <f>WEEKDAY([2]Data!$F3014)</f>
        <v>3</v>
      </c>
      <c r="Q3014" s="4">
        <f>MONTH([2]Data!$F3014)</f>
        <v>5</v>
      </c>
      <c r="R3014" s="4">
        <f>YEAR([2]Data!$F3014)</f>
        <v>2020</v>
      </c>
    </row>
    <row r="3015" spans="1:18" ht="15.75" customHeight="1">
      <c r="A3015" s="6" t="s">
        <v>4032</v>
      </c>
      <c r="B3015" s="6" t="s">
        <v>372</v>
      </c>
      <c r="C3015" s="6" t="s">
        <v>193</v>
      </c>
      <c r="D3015" s="6" t="s">
        <v>250</v>
      </c>
      <c r="E3015" s="6" t="s">
        <v>622</v>
      </c>
      <c r="F3015" s="8">
        <v>43936</v>
      </c>
      <c r="G3015" s="6">
        <v>1</v>
      </c>
      <c r="H3015" s="6">
        <v>1338</v>
      </c>
      <c r="I3015" s="4">
        <f>VLOOKUP(Table_1[[#This Row],[Product ID]],[1]Products!$A:$D,3,0)</f>
        <v>682</v>
      </c>
      <c r="J3015">
        <f>PRODUCT([2]Data!$G3015,[2]Data!$I3015)</f>
        <v>682</v>
      </c>
      <c r="K3015">
        <f>PRODUCT([2]Data!$G3015,[2]Data!$H3015)</f>
        <v>1338</v>
      </c>
      <c r="L3015">
        <f>[2]Data!$K3015-[2]Data!$J3015</f>
        <v>656</v>
      </c>
      <c r="M3015" s="4" t="str">
        <f>VLOOKUP(Table_1[[#This Row],[Location ID]],[1]Locations!$A:$B,2,0)</f>
        <v>Vallejo</v>
      </c>
      <c r="N3015" s="4" t="str">
        <f>VLOOKUP(Table_1[[#This Row],[Sales Person ID]],'[1]Sales People'!$A:$B,2,0)</f>
        <v>John Reyes</v>
      </c>
      <c r="O3015" s="4" t="str">
        <f>VLOOKUP(Table_1[[#This Row],[Customer ID]],[1]Customers!$A:$B,2,0)</f>
        <v>Joseph Murphy</v>
      </c>
      <c r="P3015" s="5">
        <f>WEEKDAY([2]Data!$F3015)</f>
        <v>4</v>
      </c>
      <c r="Q3015" s="4">
        <f>MONTH([2]Data!$F3015)</f>
        <v>4</v>
      </c>
      <c r="R3015" s="4">
        <f>YEAR([2]Data!$F3015)</f>
        <v>2020</v>
      </c>
    </row>
    <row r="3016" spans="1:18" ht="15.75" customHeight="1">
      <c r="A3016" s="2" t="s">
        <v>4033</v>
      </c>
      <c r="B3016" s="2" t="s">
        <v>125</v>
      </c>
      <c r="C3016" s="2" t="s">
        <v>68</v>
      </c>
      <c r="D3016" s="2" t="s">
        <v>250</v>
      </c>
      <c r="E3016" s="2" t="s">
        <v>1533</v>
      </c>
      <c r="F3016" s="3">
        <v>44065</v>
      </c>
      <c r="G3016" s="2">
        <v>1</v>
      </c>
      <c r="H3016" s="2">
        <v>545</v>
      </c>
      <c r="I3016" s="4">
        <f>VLOOKUP(Table_1[[#This Row],[Product ID]],[1]Products!$A:$D,3,0)</f>
        <v>425</v>
      </c>
      <c r="J3016" s="4">
        <f>PRODUCT([2]Data!$G3016,[2]Data!$I3016)</f>
        <v>425</v>
      </c>
      <c r="K3016" s="4">
        <f>PRODUCT([2]Data!$G3016,[2]Data!$H3016)</f>
        <v>545</v>
      </c>
      <c r="L3016" s="4">
        <f>[2]Data!$K3016-[2]Data!$J3016</f>
        <v>120</v>
      </c>
      <c r="M3016" s="4" t="str">
        <f>VLOOKUP(Table_1[[#This Row],[Location ID]],[1]Locations!$A:$B,2,0)</f>
        <v>Thousand Oaks</v>
      </c>
      <c r="N3016" s="4" t="str">
        <f>VLOOKUP(Table_1[[#This Row],[Sales Person ID]],'[1]Sales People'!$A:$B,2,0)</f>
        <v>John Reyes</v>
      </c>
      <c r="O3016" s="4" t="str">
        <f>VLOOKUP(Table_1[[#This Row],[Customer ID]],[1]Customers!$A:$B,2,0)</f>
        <v>Ryan Ruiz</v>
      </c>
      <c r="P3016" s="5">
        <f>WEEKDAY([2]Data!$F3016)</f>
        <v>7</v>
      </c>
      <c r="Q3016" s="4">
        <f>MONTH([2]Data!$F3016)</f>
        <v>8</v>
      </c>
      <c r="R3016" s="4">
        <f>YEAR([2]Data!$F3016)</f>
        <v>2020</v>
      </c>
    </row>
    <row r="3017" spans="1:18" ht="15.75" customHeight="1">
      <c r="A3017" s="6" t="s">
        <v>4034</v>
      </c>
      <c r="B3017" s="6" t="s">
        <v>271</v>
      </c>
      <c r="C3017" s="6" t="s">
        <v>226</v>
      </c>
      <c r="D3017" s="6" t="s">
        <v>51</v>
      </c>
      <c r="E3017" s="6" t="s">
        <v>667</v>
      </c>
      <c r="F3017" s="8">
        <v>44019</v>
      </c>
      <c r="G3017" s="6">
        <v>1</v>
      </c>
      <c r="H3017" s="6">
        <v>502</v>
      </c>
      <c r="I3017" s="4">
        <f>VLOOKUP(Table_1[[#This Row],[Product ID]],[1]Products!$A:$D,3,0)</f>
        <v>296</v>
      </c>
      <c r="J3017">
        <f>PRODUCT([2]Data!$G3017,[2]Data!$I3017)</f>
        <v>296</v>
      </c>
      <c r="K3017">
        <f>PRODUCT([2]Data!$G3017,[2]Data!$H3017)</f>
        <v>502</v>
      </c>
      <c r="L3017">
        <f>[2]Data!$K3017-[2]Data!$J3017</f>
        <v>206</v>
      </c>
      <c r="M3017" s="4" t="str">
        <f>VLOOKUP(Table_1[[#This Row],[Location ID]],[1]Locations!$A:$B,2,0)</f>
        <v>El Cajon</v>
      </c>
      <c r="N3017" s="4" t="str">
        <f>VLOOKUP(Table_1[[#This Row],[Sales Person ID]],'[1]Sales People'!$A:$B,2,0)</f>
        <v>Brian Hansen</v>
      </c>
      <c r="O3017" s="4" t="str">
        <f>VLOOKUP(Table_1[[#This Row],[Customer ID]],[1]Customers!$A:$B,2,0)</f>
        <v>Harry Castillo</v>
      </c>
      <c r="P3017" s="5">
        <f>WEEKDAY([2]Data!$F3017)</f>
        <v>3</v>
      </c>
      <c r="Q3017" s="4">
        <f>MONTH([2]Data!$F3017)</f>
        <v>7</v>
      </c>
      <c r="R3017" s="4">
        <f>YEAR([2]Data!$F3017)</f>
        <v>2020</v>
      </c>
    </row>
    <row r="3018" spans="1:18" ht="15.75" customHeight="1">
      <c r="A3018" s="2" t="s">
        <v>4035</v>
      </c>
      <c r="B3018" s="2" t="s">
        <v>267</v>
      </c>
      <c r="C3018" s="2" t="s">
        <v>581</v>
      </c>
      <c r="D3018" s="2" t="s">
        <v>91</v>
      </c>
      <c r="E3018" s="2" t="s">
        <v>224</v>
      </c>
      <c r="F3018" s="3">
        <v>43916</v>
      </c>
      <c r="G3018" s="2">
        <v>3</v>
      </c>
      <c r="H3018" s="2">
        <v>596</v>
      </c>
      <c r="I3018" s="4">
        <f>VLOOKUP(Table_1[[#This Row],[Product ID]],[1]Products!$A:$D,3,0)</f>
        <v>358</v>
      </c>
      <c r="J3018" s="4">
        <f>PRODUCT([2]Data!$G3018,[2]Data!$I3018)</f>
        <v>1074</v>
      </c>
      <c r="K3018" s="4">
        <f>PRODUCT([2]Data!$G3018,[2]Data!$H3018)</f>
        <v>1788</v>
      </c>
      <c r="L3018" s="4">
        <f>[2]Data!$K3018-[2]Data!$J3018</f>
        <v>714</v>
      </c>
      <c r="M3018" s="4" t="str">
        <f>VLOOKUP(Table_1[[#This Row],[Location ID]],[1]Locations!$A:$B,2,0)</f>
        <v>Fresno</v>
      </c>
      <c r="N3018" s="4" t="str">
        <f>VLOOKUP(Table_1[[#This Row],[Sales Person ID]],'[1]Sales People'!$A:$B,2,0)</f>
        <v>Henry Nelson</v>
      </c>
      <c r="O3018" s="4" t="str">
        <f>VLOOKUP(Table_1[[#This Row],[Customer ID]],[1]Customers!$A:$B,2,0)</f>
        <v>Sean Price</v>
      </c>
      <c r="P3018" s="5">
        <f>WEEKDAY([2]Data!$F3018)</f>
        <v>5</v>
      </c>
      <c r="Q3018" s="4">
        <f>MONTH([2]Data!$F3018)</f>
        <v>3</v>
      </c>
      <c r="R3018" s="4">
        <f>YEAR([2]Data!$F3018)</f>
        <v>2020</v>
      </c>
    </row>
    <row r="3019" spans="1:18" ht="15.75" customHeight="1">
      <c r="A3019" s="6" t="s">
        <v>4036</v>
      </c>
      <c r="B3019" s="6" t="s">
        <v>221</v>
      </c>
      <c r="C3019" s="6" t="s">
        <v>654</v>
      </c>
      <c r="D3019" s="6" t="s">
        <v>26</v>
      </c>
      <c r="E3019" s="6" t="s">
        <v>2368</v>
      </c>
      <c r="F3019" s="8">
        <v>44160</v>
      </c>
      <c r="G3019" s="6">
        <v>1</v>
      </c>
      <c r="H3019" s="6">
        <v>458</v>
      </c>
      <c r="I3019" s="4">
        <f>VLOOKUP(Table_1[[#This Row],[Product ID]],[1]Products!$A:$D,3,0)</f>
        <v>376</v>
      </c>
      <c r="J3019">
        <f>PRODUCT([2]Data!$G3019,[2]Data!$I3019)</f>
        <v>376</v>
      </c>
      <c r="K3019">
        <f>PRODUCT([2]Data!$G3019,[2]Data!$H3019)</f>
        <v>458</v>
      </c>
      <c r="L3019">
        <f>[2]Data!$K3019-[2]Data!$J3019</f>
        <v>82</v>
      </c>
      <c r="M3019" s="4" t="str">
        <f>VLOOKUP(Table_1[[#This Row],[Location ID]],[1]Locations!$A:$B,2,0)</f>
        <v>Hayward</v>
      </c>
      <c r="N3019" s="4" t="str">
        <f>VLOOKUP(Table_1[[#This Row],[Sales Person ID]],'[1]Sales People'!$A:$B,2,0)</f>
        <v>Ryan Butler</v>
      </c>
      <c r="O3019" s="4" t="str">
        <f>VLOOKUP(Table_1[[#This Row],[Customer ID]],[1]Customers!$A:$B,2,0)</f>
        <v>Brian Murphy</v>
      </c>
      <c r="P3019" s="5">
        <f>WEEKDAY([2]Data!$F3019)</f>
        <v>4</v>
      </c>
      <c r="Q3019" s="4">
        <f>MONTH([2]Data!$F3019)</f>
        <v>11</v>
      </c>
      <c r="R3019" s="4">
        <f>YEAR([2]Data!$F3019)</f>
        <v>2020</v>
      </c>
    </row>
    <row r="3020" spans="1:18" ht="15.75" customHeight="1">
      <c r="A3020" s="2" t="s">
        <v>4037</v>
      </c>
      <c r="B3020" s="2" t="s">
        <v>188</v>
      </c>
      <c r="C3020" s="2" t="s">
        <v>283</v>
      </c>
      <c r="D3020" s="2" t="s">
        <v>51</v>
      </c>
      <c r="E3020" s="2" t="s">
        <v>847</v>
      </c>
      <c r="F3020" s="3">
        <v>43934</v>
      </c>
      <c r="G3020" s="2">
        <v>2</v>
      </c>
      <c r="H3020" s="2">
        <v>2497</v>
      </c>
      <c r="I3020" s="4">
        <f>VLOOKUP(Table_1[[#This Row],[Product ID]],[1]Products!$A:$D,3,0)</f>
        <v>1473</v>
      </c>
      <c r="J3020" s="4">
        <f>PRODUCT([2]Data!$G3020,[2]Data!$I3020)</f>
        <v>2946</v>
      </c>
      <c r="K3020" s="4">
        <f>PRODUCT([2]Data!$G3020,[2]Data!$H3020)</f>
        <v>4994</v>
      </c>
      <c r="L3020" s="4">
        <f>[2]Data!$K3020-[2]Data!$J3020</f>
        <v>2048</v>
      </c>
      <c r="M3020" s="4" t="str">
        <f>VLOOKUP(Table_1[[#This Row],[Location ID]],[1]Locations!$A:$B,2,0)</f>
        <v>Torrance</v>
      </c>
      <c r="N3020" s="4" t="str">
        <f>VLOOKUP(Table_1[[#This Row],[Sales Person ID]],'[1]Sales People'!$A:$B,2,0)</f>
        <v>Brian Hansen</v>
      </c>
      <c r="O3020" s="4" t="str">
        <f>VLOOKUP(Table_1[[#This Row],[Customer ID]],[1]Customers!$A:$B,2,0)</f>
        <v>Philip Wheeler</v>
      </c>
      <c r="P3020" s="5">
        <f>WEEKDAY([2]Data!$F3020)</f>
        <v>2</v>
      </c>
      <c r="Q3020" s="4">
        <f>MONTH([2]Data!$F3020)</f>
        <v>4</v>
      </c>
      <c r="R3020" s="4">
        <f>YEAR([2]Data!$F3020)</f>
        <v>2020</v>
      </c>
    </row>
    <row r="3021" spans="1:18" ht="15.75" customHeight="1">
      <c r="A3021" s="6" t="s">
        <v>4038</v>
      </c>
      <c r="B3021" s="6" t="s">
        <v>239</v>
      </c>
      <c r="C3021" s="6" t="s">
        <v>206</v>
      </c>
      <c r="D3021" s="6" t="s">
        <v>275</v>
      </c>
      <c r="E3021" s="6" t="s">
        <v>382</v>
      </c>
      <c r="F3021" s="8">
        <v>43889</v>
      </c>
      <c r="G3021" s="6">
        <v>1</v>
      </c>
      <c r="H3021" s="6">
        <v>1862</v>
      </c>
      <c r="I3021" s="4">
        <f>VLOOKUP(Table_1[[#This Row],[Product ID]],[1]Products!$A:$D,3,0)</f>
        <v>1173</v>
      </c>
      <c r="J3021">
        <f>PRODUCT([2]Data!$G3021,[2]Data!$I3021)</f>
        <v>1173</v>
      </c>
      <c r="K3021">
        <f>PRODUCT([2]Data!$G3021,[2]Data!$H3021)</f>
        <v>1862</v>
      </c>
      <c r="L3021">
        <f>[2]Data!$K3021-[2]Data!$J3021</f>
        <v>689</v>
      </c>
      <c r="M3021" s="4" t="str">
        <f>VLOOKUP(Table_1[[#This Row],[Location ID]],[1]Locations!$A:$B,2,0)</f>
        <v>Pomona</v>
      </c>
      <c r="N3021" s="4" t="str">
        <f>VLOOKUP(Table_1[[#This Row],[Sales Person ID]],'[1]Sales People'!$A:$B,2,0)</f>
        <v>Ernest Wheeler</v>
      </c>
      <c r="O3021" s="4" t="str">
        <f>VLOOKUP(Table_1[[#This Row],[Customer ID]],[1]Customers!$A:$B,2,0)</f>
        <v>Wayne Gordon</v>
      </c>
      <c r="P3021" s="5">
        <f>WEEKDAY([2]Data!$F3021)</f>
        <v>6</v>
      </c>
      <c r="Q3021" s="4">
        <f>MONTH([2]Data!$F3021)</f>
        <v>2</v>
      </c>
      <c r="R3021" s="4">
        <f>YEAR([2]Data!$F3021)</f>
        <v>2020</v>
      </c>
    </row>
    <row r="3022" spans="1:18" ht="15.75" customHeight="1">
      <c r="A3022" s="2" t="s">
        <v>4039</v>
      </c>
      <c r="B3022" s="2" t="s">
        <v>363</v>
      </c>
      <c r="C3022" s="2" t="s">
        <v>185</v>
      </c>
      <c r="D3022" s="2" t="s">
        <v>46</v>
      </c>
      <c r="E3022" s="2" t="s">
        <v>1131</v>
      </c>
      <c r="F3022" s="3">
        <v>44053</v>
      </c>
      <c r="G3022" s="2">
        <v>3</v>
      </c>
      <c r="H3022" s="2">
        <v>203</v>
      </c>
      <c r="I3022" s="4">
        <f>VLOOKUP(Table_1[[#This Row],[Product ID]],[1]Products!$A:$D,3,0)</f>
        <v>154</v>
      </c>
      <c r="J3022" s="4">
        <f>PRODUCT([2]Data!$G3022,[2]Data!$I3022)</f>
        <v>462</v>
      </c>
      <c r="K3022" s="4">
        <f>PRODUCT([2]Data!$G3022,[2]Data!$H3022)</f>
        <v>609</v>
      </c>
      <c r="L3022" s="4">
        <f>[2]Data!$K3022-[2]Data!$J3022</f>
        <v>147</v>
      </c>
      <c r="M3022" s="4" t="str">
        <f>VLOOKUP(Table_1[[#This Row],[Location ID]],[1]Locations!$A:$B,2,0)</f>
        <v>Norwalk</v>
      </c>
      <c r="N3022" s="4" t="str">
        <f>VLOOKUP(Table_1[[#This Row],[Sales Person ID]],'[1]Sales People'!$A:$B,2,0)</f>
        <v>Charles Harper</v>
      </c>
      <c r="O3022" s="4" t="str">
        <f>VLOOKUP(Table_1[[#This Row],[Customer ID]],[1]Customers!$A:$B,2,0)</f>
        <v>Fred Russell</v>
      </c>
      <c r="P3022" s="5">
        <f>WEEKDAY([2]Data!$F3022)</f>
        <v>2</v>
      </c>
      <c r="Q3022" s="4">
        <f>MONTH([2]Data!$F3022)</f>
        <v>8</v>
      </c>
      <c r="R3022" s="4">
        <f>YEAR([2]Data!$F3022)</f>
        <v>2020</v>
      </c>
    </row>
    <row r="3023" spans="1:18" ht="15.75" customHeight="1">
      <c r="A3023" s="6" t="s">
        <v>4040</v>
      </c>
      <c r="B3023" s="6" t="s">
        <v>359</v>
      </c>
      <c r="C3023" s="6" t="s">
        <v>35</v>
      </c>
      <c r="D3023" s="6" t="s">
        <v>60</v>
      </c>
      <c r="E3023" s="6" t="s">
        <v>108</v>
      </c>
      <c r="F3023" s="8">
        <v>43914</v>
      </c>
      <c r="G3023" s="6">
        <v>4</v>
      </c>
      <c r="H3023" s="6">
        <v>603</v>
      </c>
      <c r="I3023" s="4">
        <f>VLOOKUP(Table_1[[#This Row],[Product ID]],[1]Products!$A:$D,3,0)</f>
        <v>416</v>
      </c>
      <c r="J3023">
        <f>PRODUCT([2]Data!$G3023,[2]Data!$I3023)</f>
        <v>1664</v>
      </c>
      <c r="K3023">
        <f>PRODUCT([2]Data!$G3023,[2]Data!$H3023)</f>
        <v>2412</v>
      </c>
      <c r="L3023">
        <f>[2]Data!$K3023-[2]Data!$J3023</f>
        <v>748</v>
      </c>
      <c r="M3023" s="4" t="str">
        <f>VLOOKUP(Table_1[[#This Row],[Location ID]],[1]Locations!$A:$B,2,0)</f>
        <v>Lancaster</v>
      </c>
      <c r="N3023" s="4" t="str">
        <f>VLOOKUP(Table_1[[#This Row],[Sales Person ID]],'[1]Sales People'!$A:$B,2,0)</f>
        <v>Walter Cook</v>
      </c>
      <c r="O3023" s="4" t="str">
        <f>VLOOKUP(Table_1[[#This Row],[Customer ID]],[1]Customers!$A:$B,2,0)</f>
        <v>Mark Elliott</v>
      </c>
      <c r="P3023" s="5">
        <f>WEEKDAY([2]Data!$F3023)</f>
        <v>3</v>
      </c>
      <c r="Q3023" s="4">
        <f>MONTH([2]Data!$F3023)</f>
        <v>3</v>
      </c>
      <c r="R3023" s="4">
        <f>YEAR([2]Data!$F3023)</f>
        <v>2020</v>
      </c>
    </row>
    <row r="3024" spans="1:18" ht="15.75" customHeight="1">
      <c r="A3024" s="2" t="s">
        <v>4041</v>
      </c>
      <c r="B3024" s="2" t="s">
        <v>115</v>
      </c>
      <c r="C3024" s="2" t="s">
        <v>77</v>
      </c>
      <c r="D3024" s="2" t="s">
        <v>74</v>
      </c>
      <c r="E3024" s="2" t="s">
        <v>827</v>
      </c>
      <c r="F3024" s="3">
        <v>44034</v>
      </c>
      <c r="G3024" s="2">
        <v>2</v>
      </c>
      <c r="H3024" s="2">
        <v>1671</v>
      </c>
      <c r="I3024" s="4">
        <f>VLOOKUP(Table_1[[#This Row],[Product ID]],[1]Products!$A:$D,3,0)</f>
        <v>1220</v>
      </c>
      <c r="J3024" s="4">
        <f>PRODUCT([2]Data!$G3024,[2]Data!$I3024)</f>
        <v>2440</v>
      </c>
      <c r="K3024" s="4">
        <f>PRODUCT([2]Data!$G3024,[2]Data!$H3024)</f>
        <v>3342</v>
      </c>
      <c r="L3024" s="4">
        <f>[2]Data!$K3024-[2]Data!$J3024</f>
        <v>902</v>
      </c>
      <c r="M3024" s="4" t="str">
        <f>VLOOKUP(Table_1[[#This Row],[Location ID]],[1]Locations!$A:$B,2,0)</f>
        <v>Ontario</v>
      </c>
      <c r="N3024" s="4" t="str">
        <f>VLOOKUP(Table_1[[#This Row],[Sales Person ID]],'[1]Sales People'!$A:$B,2,0)</f>
        <v>Jeremy Mendoza</v>
      </c>
      <c r="O3024" s="4" t="str">
        <f>VLOOKUP(Table_1[[#This Row],[Customer ID]],[1]Customers!$A:$B,2,0)</f>
        <v>Steven Martinez</v>
      </c>
      <c r="P3024" s="5">
        <f>WEEKDAY([2]Data!$F3024)</f>
        <v>4</v>
      </c>
      <c r="Q3024" s="4">
        <f>MONTH([2]Data!$F3024)</f>
        <v>7</v>
      </c>
      <c r="R3024" s="4">
        <f>YEAR([2]Data!$F3024)</f>
        <v>2020</v>
      </c>
    </row>
    <row r="3025" spans="1:18" ht="15.75" customHeight="1">
      <c r="A3025" s="6" t="s">
        <v>4042</v>
      </c>
      <c r="B3025" s="6" t="s">
        <v>381</v>
      </c>
      <c r="C3025" s="6" t="s">
        <v>185</v>
      </c>
      <c r="D3025" s="6" t="s">
        <v>280</v>
      </c>
      <c r="E3025" s="6" t="s">
        <v>216</v>
      </c>
      <c r="F3025" s="8">
        <v>44158</v>
      </c>
      <c r="G3025" s="6">
        <v>2</v>
      </c>
      <c r="H3025" s="6">
        <v>771</v>
      </c>
      <c r="I3025" s="4">
        <f>VLOOKUP(Table_1[[#This Row],[Product ID]],[1]Products!$A:$D,3,0)</f>
        <v>648</v>
      </c>
      <c r="J3025">
        <f>PRODUCT([2]Data!$G3025,[2]Data!$I3025)</f>
        <v>1296</v>
      </c>
      <c r="K3025">
        <f>PRODUCT([2]Data!$G3025,[2]Data!$H3025)</f>
        <v>1542</v>
      </c>
      <c r="L3025">
        <f>[2]Data!$K3025-[2]Data!$J3025</f>
        <v>246</v>
      </c>
      <c r="M3025" s="4" t="str">
        <f>VLOOKUP(Table_1[[#This Row],[Location ID]],[1]Locations!$A:$B,2,0)</f>
        <v>Norwalk</v>
      </c>
      <c r="N3025" s="4" t="str">
        <f>VLOOKUP(Table_1[[#This Row],[Sales Person ID]],'[1]Sales People'!$A:$B,2,0)</f>
        <v>Kevin Butler</v>
      </c>
      <c r="O3025" s="4" t="str">
        <f>VLOOKUP(Table_1[[#This Row],[Customer ID]],[1]Customers!$A:$B,2,0)</f>
        <v>David Ford</v>
      </c>
      <c r="P3025" s="5">
        <f>WEEKDAY([2]Data!$F3025)</f>
        <v>2</v>
      </c>
      <c r="Q3025" s="4">
        <f>MONTH([2]Data!$F3025)</f>
        <v>11</v>
      </c>
      <c r="R3025" s="4">
        <f>YEAR([2]Data!$F3025)</f>
        <v>2020</v>
      </c>
    </row>
    <row r="3026" spans="1:18" ht="15.75" customHeight="1">
      <c r="A3026" s="2" t="s">
        <v>4043</v>
      </c>
      <c r="B3026" s="2" t="s">
        <v>67</v>
      </c>
      <c r="C3026" s="2" t="s">
        <v>201</v>
      </c>
      <c r="D3026" s="2" t="s">
        <v>147</v>
      </c>
      <c r="E3026" s="2" t="s">
        <v>1364</v>
      </c>
      <c r="F3026" s="3">
        <v>44044</v>
      </c>
      <c r="G3026" s="2">
        <v>1</v>
      </c>
      <c r="H3026" s="2">
        <v>1848</v>
      </c>
      <c r="I3026" s="4">
        <f>VLOOKUP(Table_1[[#This Row],[Product ID]],[1]Products!$A:$D,3,0)</f>
        <v>1294</v>
      </c>
      <c r="J3026" s="4">
        <f>PRODUCT([2]Data!$G3026,[2]Data!$I3026)</f>
        <v>1294</v>
      </c>
      <c r="K3026" s="4">
        <f>PRODUCT([2]Data!$G3026,[2]Data!$H3026)</f>
        <v>1848</v>
      </c>
      <c r="L3026" s="4">
        <f>[2]Data!$K3026-[2]Data!$J3026</f>
        <v>554</v>
      </c>
      <c r="M3026" s="4" t="str">
        <f>VLOOKUP(Table_1[[#This Row],[Location ID]],[1]Locations!$A:$B,2,0)</f>
        <v>Oakland</v>
      </c>
      <c r="N3026" s="4" t="str">
        <f>VLOOKUP(Table_1[[#This Row],[Sales Person ID]],'[1]Sales People'!$A:$B,2,0)</f>
        <v>Clarence Fox</v>
      </c>
      <c r="O3026" s="4" t="str">
        <f>VLOOKUP(Table_1[[#This Row],[Customer ID]],[1]Customers!$A:$B,2,0)</f>
        <v>Anthony Chapman</v>
      </c>
      <c r="P3026" s="5">
        <f>WEEKDAY([2]Data!$F3026)</f>
        <v>7</v>
      </c>
      <c r="Q3026" s="4">
        <f>MONTH([2]Data!$F3026)</f>
        <v>8</v>
      </c>
      <c r="R3026" s="4">
        <f>YEAR([2]Data!$F3026)</f>
        <v>2020</v>
      </c>
    </row>
    <row r="3027" spans="1:18" ht="15.75" customHeight="1">
      <c r="A3027" s="6" t="s">
        <v>4044</v>
      </c>
      <c r="B3027" s="6" t="s">
        <v>184</v>
      </c>
      <c r="C3027" s="6" t="s">
        <v>403</v>
      </c>
      <c r="D3027" s="6" t="s">
        <v>424</v>
      </c>
      <c r="E3027" s="6" t="s">
        <v>504</v>
      </c>
      <c r="F3027" s="8">
        <v>44083</v>
      </c>
      <c r="G3027" s="6">
        <v>4</v>
      </c>
      <c r="H3027" s="6">
        <v>2005</v>
      </c>
      <c r="I3027" s="4">
        <f>VLOOKUP(Table_1[[#This Row],[Product ID]],[1]Products!$A:$D,3,0)</f>
        <v>1223</v>
      </c>
      <c r="J3027">
        <f>PRODUCT([2]Data!$G3027,[2]Data!$I3027)</f>
        <v>4892</v>
      </c>
      <c r="K3027">
        <f>PRODUCT([2]Data!$G3027,[2]Data!$H3027)</f>
        <v>8020</v>
      </c>
      <c r="L3027">
        <f>[2]Data!$K3027-[2]Data!$J3027</f>
        <v>3128</v>
      </c>
      <c r="M3027" s="4" t="str">
        <f>VLOOKUP(Table_1[[#This Row],[Location ID]],[1]Locations!$A:$B,2,0)</f>
        <v>Visalia</v>
      </c>
      <c r="N3027" s="4" t="str">
        <f>VLOOKUP(Table_1[[#This Row],[Sales Person ID]],'[1]Sales People'!$A:$B,2,0)</f>
        <v>Kenneth Bradley</v>
      </c>
      <c r="O3027" s="4" t="str">
        <f>VLOOKUP(Table_1[[#This Row],[Customer ID]],[1]Customers!$A:$B,2,0)</f>
        <v>Martin Reyes</v>
      </c>
      <c r="P3027" s="5">
        <f>WEEKDAY([2]Data!$F3027)</f>
        <v>4</v>
      </c>
      <c r="Q3027" s="4">
        <f>MONTH([2]Data!$F3027)</f>
        <v>9</v>
      </c>
      <c r="R3027" s="4">
        <f>YEAR([2]Data!$F3027)</f>
        <v>2020</v>
      </c>
    </row>
    <row r="3028" spans="1:18" ht="15.75" customHeight="1">
      <c r="A3028" s="2" t="s">
        <v>4045</v>
      </c>
      <c r="B3028" s="2" t="s">
        <v>432</v>
      </c>
      <c r="C3028" s="2" t="s">
        <v>131</v>
      </c>
      <c r="D3028" s="2" t="s">
        <v>86</v>
      </c>
      <c r="E3028" s="2" t="s">
        <v>2280</v>
      </c>
      <c r="F3028" s="3">
        <v>43834</v>
      </c>
      <c r="G3028" s="2">
        <v>1</v>
      </c>
      <c r="H3028" s="2">
        <v>826</v>
      </c>
      <c r="I3028" s="4">
        <f>VLOOKUP(Table_1[[#This Row],[Product ID]],[1]Products!$A:$D,3,0)</f>
        <v>562</v>
      </c>
      <c r="J3028" s="4">
        <f>PRODUCT([2]Data!$G3028,[2]Data!$I3028)</f>
        <v>562</v>
      </c>
      <c r="K3028" s="4">
        <f>PRODUCT([2]Data!$G3028,[2]Data!$H3028)</f>
        <v>826</v>
      </c>
      <c r="L3028" s="4">
        <f>[2]Data!$K3028-[2]Data!$J3028</f>
        <v>264</v>
      </c>
      <c r="M3028" s="4" t="str">
        <f>VLOOKUP(Table_1[[#This Row],[Location ID]],[1]Locations!$A:$B,2,0)</f>
        <v>Elk Grove</v>
      </c>
      <c r="N3028" s="4" t="str">
        <f>VLOOKUP(Table_1[[#This Row],[Sales Person ID]],'[1]Sales People'!$A:$B,2,0)</f>
        <v>Roger Robertson</v>
      </c>
      <c r="O3028" s="4" t="str">
        <f>VLOOKUP(Table_1[[#This Row],[Customer ID]],[1]Customers!$A:$B,2,0)</f>
        <v>Matthew Smith</v>
      </c>
      <c r="P3028" s="5">
        <f>WEEKDAY([2]Data!$F3028)</f>
        <v>7</v>
      </c>
      <c r="Q3028" s="4">
        <f>MONTH([2]Data!$F3028)</f>
        <v>1</v>
      </c>
      <c r="R3028" s="4">
        <f>YEAR([2]Data!$F3028)</f>
        <v>2020</v>
      </c>
    </row>
    <row r="3029" spans="1:18" ht="15.75" customHeight="1">
      <c r="A3029" s="6" t="s">
        <v>4046</v>
      </c>
      <c r="B3029" s="6" t="s">
        <v>363</v>
      </c>
      <c r="C3029" s="6" t="s">
        <v>81</v>
      </c>
      <c r="D3029" s="6" t="s">
        <v>367</v>
      </c>
      <c r="E3029" s="6" t="s">
        <v>565</v>
      </c>
      <c r="F3029" s="8">
        <v>44185</v>
      </c>
      <c r="G3029" s="6">
        <v>4</v>
      </c>
      <c r="H3029" s="6">
        <v>203</v>
      </c>
      <c r="I3029" s="4">
        <f>VLOOKUP(Table_1[[#This Row],[Product ID]],[1]Products!$A:$D,3,0)</f>
        <v>154</v>
      </c>
      <c r="J3029">
        <f>PRODUCT([2]Data!$G3029,[2]Data!$I3029)</f>
        <v>616</v>
      </c>
      <c r="K3029">
        <f>PRODUCT([2]Data!$G3029,[2]Data!$H3029)</f>
        <v>812</v>
      </c>
      <c r="L3029">
        <f>[2]Data!$K3029-[2]Data!$J3029</f>
        <v>196</v>
      </c>
      <c r="M3029" s="4" t="str">
        <f>VLOOKUP(Table_1[[#This Row],[Location ID]],[1]Locations!$A:$B,2,0)</f>
        <v>Clovis</v>
      </c>
      <c r="N3029" s="4" t="str">
        <f>VLOOKUP(Table_1[[#This Row],[Sales Person ID]],'[1]Sales People'!$A:$B,2,0)</f>
        <v>Jimmy Young</v>
      </c>
      <c r="O3029" s="4" t="str">
        <f>VLOOKUP(Table_1[[#This Row],[Customer ID]],[1]Customers!$A:$B,2,0)</f>
        <v>David Smith</v>
      </c>
      <c r="P3029" s="5">
        <f>WEEKDAY([2]Data!$F3029)</f>
        <v>1</v>
      </c>
      <c r="Q3029" s="4">
        <f>MONTH([2]Data!$F3029)</f>
        <v>12</v>
      </c>
      <c r="R3029" s="4">
        <f>YEAR([2]Data!$F3029)</f>
        <v>2020</v>
      </c>
    </row>
    <row r="3030" spans="1:18" ht="15.75" customHeight="1">
      <c r="A3030" s="2" t="s">
        <v>4047</v>
      </c>
      <c r="B3030" s="2" t="s">
        <v>89</v>
      </c>
      <c r="C3030" s="2" t="s">
        <v>25</v>
      </c>
      <c r="D3030" s="2" t="s">
        <v>127</v>
      </c>
      <c r="E3030" s="2" t="s">
        <v>664</v>
      </c>
      <c r="F3030" s="3">
        <v>43963</v>
      </c>
      <c r="G3030" s="2">
        <v>4</v>
      </c>
      <c r="H3030" s="2">
        <v>1380</v>
      </c>
      <c r="I3030" s="4">
        <f>VLOOKUP(Table_1[[#This Row],[Product ID]],[1]Products!$A:$D,3,0)</f>
        <v>1090</v>
      </c>
      <c r="J3030" s="4">
        <f>PRODUCT([2]Data!$G3030,[2]Data!$I3030)</f>
        <v>4360</v>
      </c>
      <c r="K3030" s="4">
        <f>PRODUCT([2]Data!$G3030,[2]Data!$H3030)</f>
        <v>5520</v>
      </c>
      <c r="L3030" s="4">
        <f>[2]Data!$K3030-[2]Data!$J3030</f>
        <v>1160</v>
      </c>
      <c r="M3030" s="4" t="str">
        <f>VLOOKUP(Table_1[[#This Row],[Location ID]],[1]Locations!$A:$B,2,0)</f>
        <v>Santa Clarita</v>
      </c>
      <c r="N3030" s="4" t="str">
        <f>VLOOKUP(Table_1[[#This Row],[Sales Person ID]],'[1]Sales People'!$A:$B,2,0)</f>
        <v>Roger Ramos</v>
      </c>
      <c r="O3030" s="4" t="str">
        <f>VLOOKUP(Table_1[[#This Row],[Customer ID]],[1]Customers!$A:$B,2,0)</f>
        <v>Todd Price</v>
      </c>
      <c r="P3030" s="5">
        <f>WEEKDAY([2]Data!$F3030)</f>
        <v>3</v>
      </c>
      <c r="Q3030" s="4">
        <f>MONTH([2]Data!$F3030)</f>
        <v>5</v>
      </c>
      <c r="R3030" s="4">
        <f>YEAR([2]Data!$F3030)</f>
        <v>2020</v>
      </c>
    </row>
    <row r="3031" spans="1:18" ht="15.75" customHeight="1">
      <c r="A3031" s="6" t="s">
        <v>4048</v>
      </c>
      <c r="B3031" s="6" t="s">
        <v>300</v>
      </c>
      <c r="C3031" s="6" t="s">
        <v>403</v>
      </c>
      <c r="D3031" s="6" t="s">
        <v>280</v>
      </c>
      <c r="E3031" s="6" t="s">
        <v>909</v>
      </c>
      <c r="F3031" s="8">
        <v>44119</v>
      </c>
      <c r="G3031" s="6">
        <v>3</v>
      </c>
      <c r="H3031" s="6">
        <v>368</v>
      </c>
      <c r="I3031" s="4">
        <f>VLOOKUP(Table_1[[#This Row],[Product ID]],[1]Products!$A:$D,3,0)</f>
        <v>294</v>
      </c>
      <c r="J3031">
        <f>PRODUCT([2]Data!$G3031,[2]Data!$I3031)</f>
        <v>882</v>
      </c>
      <c r="K3031">
        <f>PRODUCT([2]Data!$G3031,[2]Data!$H3031)</f>
        <v>1104</v>
      </c>
      <c r="L3031">
        <f>[2]Data!$K3031-[2]Data!$J3031</f>
        <v>222</v>
      </c>
      <c r="M3031" s="4" t="str">
        <f>VLOOKUP(Table_1[[#This Row],[Location ID]],[1]Locations!$A:$B,2,0)</f>
        <v>Visalia</v>
      </c>
      <c r="N3031" s="4" t="str">
        <f>VLOOKUP(Table_1[[#This Row],[Sales Person ID]],'[1]Sales People'!$A:$B,2,0)</f>
        <v>Kevin Butler</v>
      </c>
      <c r="O3031" s="4" t="str">
        <f>VLOOKUP(Table_1[[#This Row],[Customer ID]],[1]Customers!$A:$B,2,0)</f>
        <v>Roy Hamilton</v>
      </c>
      <c r="P3031" s="5">
        <f>WEEKDAY([2]Data!$F3031)</f>
        <v>5</v>
      </c>
      <c r="Q3031" s="4">
        <f>MONTH([2]Data!$F3031)</f>
        <v>10</v>
      </c>
      <c r="R3031" s="4">
        <f>YEAR([2]Data!$F3031)</f>
        <v>2020</v>
      </c>
    </row>
    <row r="3032" spans="1:18" ht="15.75" customHeight="1">
      <c r="A3032" s="2" t="s">
        <v>4049</v>
      </c>
      <c r="B3032" s="2" t="s">
        <v>432</v>
      </c>
      <c r="C3032" s="2" t="s">
        <v>253</v>
      </c>
      <c r="D3032" s="2" t="s">
        <v>112</v>
      </c>
      <c r="E3032" s="2" t="s">
        <v>4050</v>
      </c>
      <c r="F3032" s="3">
        <v>44019</v>
      </c>
      <c r="G3032" s="2">
        <v>1</v>
      </c>
      <c r="H3032" s="2">
        <v>826</v>
      </c>
      <c r="I3032" s="4">
        <f>VLOOKUP(Table_1[[#This Row],[Product ID]],[1]Products!$A:$D,3,0)</f>
        <v>562</v>
      </c>
      <c r="J3032" s="4">
        <f>PRODUCT([2]Data!$G3032,[2]Data!$I3032)</f>
        <v>562</v>
      </c>
      <c r="K3032" s="4">
        <f>PRODUCT([2]Data!$G3032,[2]Data!$H3032)</f>
        <v>826</v>
      </c>
      <c r="L3032" s="4">
        <f>[2]Data!$K3032-[2]Data!$J3032</f>
        <v>264</v>
      </c>
      <c r="M3032" s="4" t="str">
        <f>VLOOKUP(Table_1[[#This Row],[Location ID]],[1]Locations!$A:$B,2,0)</f>
        <v>Downey</v>
      </c>
      <c r="N3032" s="4" t="str">
        <f>VLOOKUP(Table_1[[#This Row],[Sales Person ID]],'[1]Sales People'!$A:$B,2,0)</f>
        <v>Scott Clark</v>
      </c>
      <c r="O3032" s="4" t="str">
        <f>VLOOKUP(Table_1[[#This Row],[Customer ID]],[1]Customers!$A:$B,2,0)</f>
        <v>Carl Martin</v>
      </c>
      <c r="P3032" s="5">
        <f>WEEKDAY([2]Data!$F3032)</f>
        <v>3</v>
      </c>
      <c r="Q3032" s="4">
        <f>MONTH([2]Data!$F3032)</f>
        <v>7</v>
      </c>
      <c r="R3032" s="4">
        <f>YEAR([2]Data!$F3032)</f>
        <v>2020</v>
      </c>
    </row>
    <row r="3033" spans="1:18" ht="15.75" customHeight="1">
      <c r="A3033" s="6" t="s">
        <v>4051</v>
      </c>
      <c r="B3033" s="6" t="s">
        <v>263</v>
      </c>
      <c r="C3033" s="6" t="s">
        <v>90</v>
      </c>
      <c r="D3033" s="6" t="s">
        <v>458</v>
      </c>
      <c r="E3033" s="6" t="s">
        <v>3906</v>
      </c>
      <c r="F3033" s="8">
        <v>44155</v>
      </c>
      <c r="G3033" s="6">
        <v>3</v>
      </c>
      <c r="H3033" s="6">
        <v>1899</v>
      </c>
      <c r="I3033" s="4">
        <f>VLOOKUP(Table_1[[#This Row],[Product ID]],[1]Products!$A:$D,3,0)</f>
        <v>1044</v>
      </c>
      <c r="J3033">
        <f>PRODUCT([2]Data!$G3033,[2]Data!$I3033)</f>
        <v>3132</v>
      </c>
      <c r="K3033">
        <f>PRODUCT([2]Data!$G3033,[2]Data!$H3033)</f>
        <v>5697</v>
      </c>
      <c r="L3033">
        <f>[2]Data!$K3033-[2]Data!$J3033</f>
        <v>2565</v>
      </c>
      <c r="M3033" s="4" t="str">
        <f>VLOOKUP(Table_1[[#This Row],[Location ID]],[1]Locations!$A:$B,2,0)</f>
        <v>Palmdale</v>
      </c>
      <c r="N3033" s="4" t="str">
        <f>VLOOKUP(Table_1[[#This Row],[Sales Person ID]],'[1]Sales People'!$A:$B,2,0)</f>
        <v>Howard Sims</v>
      </c>
      <c r="O3033" s="4" t="str">
        <f>VLOOKUP(Table_1[[#This Row],[Customer ID]],[1]Customers!$A:$B,2,0)</f>
        <v>James Foster</v>
      </c>
      <c r="P3033" s="5">
        <f>WEEKDAY([2]Data!$F3033)</f>
        <v>6</v>
      </c>
      <c r="Q3033" s="4">
        <f>MONTH([2]Data!$F3033)</f>
        <v>11</v>
      </c>
      <c r="R3033" s="4">
        <f>YEAR([2]Data!$F3033)</f>
        <v>2020</v>
      </c>
    </row>
    <row r="3034" spans="1:18" ht="15.75" customHeight="1">
      <c r="A3034" s="2" t="s">
        <v>4052</v>
      </c>
      <c r="B3034" s="2" t="s">
        <v>282</v>
      </c>
      <c r="C3034" s="2" t="s">
        <v>68</v>
      </c>
      <c r="D3034" s="2" t="s">
        <v>102</v>
      </c>
      <c r="E3034" s="2" t="s">
        <v>1129</v>
      </c>
      <c r="F3034" s="3">
        <v>43930</v>
      </c>
      <c r="G3034" s="2">
        <v>3</v>
      </c>
      <c r="H3034" s="2">
        <v>1587</v>
      </c>
      <c r="I3034" s="4">
        <f>VLOOKUP(Table_1[[#This Row],[Product ID]],[1]Products!$A:$D,3,0)</f>
        <v>1301</v>
      </c>
      <c r="J3034" s="4">
        <f>PRODUCT([2]Data!$G3034,[2]Data!$I3034)</f>
        <v>3903</v>
      </c>
      <c r="K3034" s="4">
        <f>PRODUCT([2]Data!$G3034,[2]Data!$H3034)</f>
        <v>4761</v>
      </c>
      <c r="L3034" s="4">
        <f>[2]Data!$K3034-[2]Data!$J3034</f>
        <v>858</v>
      </c>
      <c r="M3034" s="4" t="str">
        <f>VLOOKUP(Table_1[[#This Row],[Location ID]],[1]Locations!$A:$B,2,0)</f>
        <v>Thousand Oaks</v>
      </c>
      <c r="N3034" s="4" t="str">
        <f>VLOOKUP(Table_1[[#This Row],[Sales Person ID]],'[1]Sales People'!$A:$B,2,0)</f>
        <v>Howard Gardner</v>
      </c>
      <c r="O3034" s="4" t="str">
        <f>VLOOKUP(Table_1[[#This Row],[Customer ID]],[1]Customers!$A:$B,2,0)</f>
        <v>Willie Day</v>
      </c>
      <c r="P3034" s="5">
        <f>WEEKDAY([2]Data!$F3034)</f>
        <v>5</v>
      </c>
      <c r="Q3034" s="4">
        <f>MONTH([2]Data!$F3034)</f>
        <v>4</v>
      </c>
      <c r="R3034" s="4">
        <f>YEAR([2]Data!$F3034)</f>
        <v>2020</v>
      </c>
    </row>
    <row r="3035" spans="1:18" ht="15.75" customHeight="1">
      <c r="A3035" s="6" t="s">
        <v>4053</v>
      </c>
      <c r="B3035" s="6" t="s">
        <v>196</v>
      </c>
      <c r="C3035" s="6" t="s">
        <v>201</v>
      </c>
      <c r="D3035" s="6" t="s">
        <v>36</v>
      </c>
      <c r="E3035" s="6" t="s">
        <v>2384</v>
      </c>
      <c r="F3035" s="8">
        <v>43876</v>
      </c>
      <c r="G3035" s="6">
        <v>1</v>
      </c>
      <c r="H3035" s="6">
        <v>667</v>
      </c>
      <c r="I3035" s="4">
        <f>VLOOKUP(Table_1[[#This Row],[Product ID]],[1]Products!$A:$D,3,0)</f>
        <v>387</v>
      </c>
      <c r="J3035">
        <f>PRODUCT([2]Data!$G3035,[2]Data!$I3035)</f>
        <v>387</v>
      </c>
      <c r="K3035">
        <f>PRODUCT([2]Data!$G3035,[2]Data!$H3035)</f>
        <v>667</v>
      </c>
      <c r="L3035">
        <f>[2]Data!$K3035-[2]Data!$J3035</f>
        <v>280</v>
      </c>
      <c r="M3035" s="4" t="str">
        <f>VLOOKUP(Table_1[[#This Row],[Location ID]],[1]Locations!$A:$B,2,0)</f>
        <v>Oakland</v>
      </c>
      <c r="N3035" s="4" t="str">
        <f>VLOOKUP(Table_1[[#This Row],[Sales Person ID]],'[1]Sales People'!$A:$B,2,0)</f>
        <v>Brian Davis</v>
      </c>
      <c r="O3035" s="4" t="str">
        <f>VLOOKUP(Table_1[[#This Row],[Customer ID]],[1]Customers!$A:$B,2,0)</f>
        <v>Shawn Scott</v>
      </c>
      <c r="P3035" s="5">
        <f>WEEKDAY([2]Data!$F3035)</f>
        <v>7</v>
      </c>
      <c r="Q3035" s="4">
        <f>MONTH([2]Data!$F3035)</f>
        <v>2</v>
      </c>
      <c r="R3035" s="4">
        <f>YEAR([2]Data!$F3035)</f>
        <v>2020</v>
      </c>
    </row>
    <row r="3036" spans="1:18" ht="15.75" customHeight="1">
      <c r="A3036" s="2" t="s">
        <v>4054</v>
      </c>
      <c r="B3036" s="2" t="s">
        <v>140</v>
      </c>
      <c r="C3036" s="2" t="s">
        <v>121</v>
      </c>
      <c r="D3036" s="2" t="s">
        <v>176</v>
      </c>
      <c r="E3036" s="2" t="s">
        <v>1467</v>
      </c>
      <c r="F3036" s="3">
        <v>44132</v>
      </c>
      <c r="G3036" s="2">
        <v>3</v>
      </c>
      <c r="H3036" s="2">
        <v>127</v>
      </c>
      <c r="I3036" s="4">
        <f>VLOOKUP(Table_1[[#This Row],[Product ID]],[1]Products!$A:$D,3,0)</f>
        <v>79</v>
      </c>
      <c r="J3036" s="4">
        <f>PRODUCT([2]Data!$G3036,[2]Data!$I3036)</f>
        <v>237</v>
      </c>
      <c r="K3036" s="4">
        <f>PRODUCT([2]Data!$G3036,[2]Data!$H3036)</f>
        <v>381</v>
      </c>
      <c r="L3036" s="4">
        <f>[2]Data!$K3036-[2]Data!$J3036</f>
        <v>144</v>
      </c>
      <c r="M3036" s="4" t="str">
        <f>VLOOKUP(Table_1[[#This Row],[Location ID]],[1]Locations!$A:$B,2,0)</f>
        <v>Richmond</v>
      </c>
      <c r="N3036" s="4" t="str">
        <f>VLOOKUP(Table_1[[#This Row],[Sales Person ID]],'[1]Sales People'!$A:$B,2,0)</f>
        <v>Joe Sims</v>
      </c>
      <c r="O3036" s="4" t="str">
        <f>VLOOKUP(Table_1[[#This Row],[Customer ID]],[1]Customers!$A:$B,2,0)</f>
        <v>Jerry Harvey</v>
      </c>
      <c r="P3036" s="5">
        <f>WEEKDAY([2]Data!$F3036)</f>
        <v>4</v>
      </c>
      <c r="Q3036" s="4">
        <f>MONTH([2]Data!$F3036)</f>
        <v>10</v>
      </c>
      <c r="R3036" s="4">
        <f>YEAR([2]Data!$F3036)</f>
        <v>2020</v>
      </c>
    </row>
    <row r="3037" spans="1:18" ht="15.75" customHeight="1">
      <c r="A3037" s="6" t="s">
        <v>4055</v>
      </c>
      <c r="B3037" s="6" t="s">
        <v>54</v>
      </c>
      <c r="C3037" s="6" t="s">
        <v>253</v>
      </c>
      <c r="D3037" s="6" t="s">
        <v>261</v>
      </c>
      <c r="E3037" s="6" t="s">
        <v>929</v>
      </c>
      <c r="F3037" s="8">
        <v>44004</v>
      </c>
      <c r="G3037" s="6">
        <v>1</v>
      </c>
      <c r="H3037" s="6">
        <v>356</v>
      </c>
      <c r="I3037" s="4">
        <f>VLOOKUP(Table_1[[#This Row],[Product ID]],[1]Products!$A:$D,3,0)</f>
        <v>292</v>
      </c>
      <c r="J3037">
        <f>PRODUCT([2]Data!$G3037,[2]Data!$I3037)</f>
        <v>292</v>
      </c>
      <c r="K3037">
        <f>PRODUCT([2]Data!$G3037,[2]Data!$H3037)</f>
        <v>356</v>
      </c>
      <c r="L3037">
        <f>[2]Data!$K3037-[2]Data!$J3037</f>
        <v>64</v>
      </c>
      <c r="M3037" s="4" t="str">
        <f>VLOOKUP(Table_1[[#This Row],[Location ID]],[1]Locations!$A:$B,2,0)</f>
        <v>Downey</v>
      </c>
      <c r="N3037" s="4" t="str">
        <f>VLOOKUP(Table_1[[#This Row],[Sales Person ID]],'[1]Sales People'!$A:$B,2,0)</f>
        <v>Martin Carr</v>
      </c>
      <c r="O3037" s="4" t="str">
        <f>VLOOKUP(Table_1[[#This Row],[Customer ID]],[1]Customers!$A:$B,2,0)</f>
        <v>Keith Wheeler</v>
      </c>
      <c r="P3037" s="5">
        <f>WEEKDAY([2]Data!$F3037)</f>
        <v>2</v>
      </c>
      <c r="Q3037" s="4">
        <f>MONTH([2]Data!$F3037)</f>
        <v>6</v>
      </c>
      <c r="R3037" s="4">
        <f>YEAR([2]Data!$F3037)</f>
        <v>2020</v>
      </c>
    </row>
    <row r="3038" spans="1:18" ht="15.75" customHeight="1">
      <c r="A3038" s="2" t="s">
        <v>4056</v>
      </c>
      <c r="B3038" s="2" t="s">
        <v>936</v>
      </c>
      <c r="C3038" s="2" t="s">
        <v>260</v>
      </c>
      <c r="D3038" s="2" t="s">
        <v>280</v>
      </c>
      <c r="E3038" s="2" t="s">
        <v>535</v>
      </c>
      <c r="F3038" s="3">
        <v>44152</v>
      </c>
      <c r="G3038" s="2">
        <v>3</v>
      </c>
      <c r="H3038" s="2">
        <v>136</v>
      </c>
      <c r="I3038" s="4">
        <f>VLOOKUP(Table_1[[#This Row],[Product ID]],[1]Products!$A:$D,3,0)</f>
        <v>72</v>
      </c>
      <c r="J3038" s="4">
        <f>PRODUCT([2]Data!$G3038,[2]Data!$I3038)</f>
        <v>216</v>
      </c>
      <c r="K3038" s="4">
        <f>PRODUCT([2]Data!$G3038,[2]Data!$H3038)</f>
        <v>408</v>
      </c>
      <c r="L3038" s="4">
        <f>[2]Data!$K3038-[2]Data!$J3038</f>
        <v>192</v>
      </c>
      <c r="M3038" s="4" t="str">
        <f>VLOOKUP(Table_1[[#This Row],[Location ID]],[1]Locations!$A:$B,2,0)</f>
        <v>Roseville</v>
      </c>
      <c r="N3038" s="4" t="str">
        <f>VLOOKUP(Table_1[[#This Row],[Sales Person ID]],'[1]Sales People'!$A:$B,2,0)</f>
        <v>Kevin Butler</v>
      </c>
      <c r="O3038" s="4" t="str">
        <f>VLOOKUP(Table_1[[#This Row],[Customer ID]],[1]Customers!$A:$B,2,0)</f>
        <v>Stephen Webb</v>
      </c>
      <c r="P3038" s="5">
        <f>WEEKDAY([2]Data!$F3038)</f>
        <v>3</v>
      </c>
      <c r="Q3038" s="4">
        <f>MONTH([2]Data!$F3038)</f>
        <v>11</v>
      </c>
      <c r="R3038" s="4">
        <f>YEAR([2]Data!$F3038)</f>
        <v>2020</v>
      </c>
    </row>
    <row r="3039" spans="1:18" ht="15.75" customHeight="1">
      <c r="A3039" s="6" t="s">
        <v>4057</v>
      </c>
      <c r="B3039" s="6" t="s">
        <v>221</v>
      </c>
      <c r="C3039" s="6" t="s">
        <v>68</v>
      </c>
      <c r="D3039" s="6" t="s">
        <v>102</v>
      </c>
      <c r="E3039" s="6" t="s">
        <v>2678</v>
      </c>
      <c r="F3039" s="8">
        <v>43835</v>
      </c>
      <c r="G3039" s="6">
        <v>1</v>
      </c>
      <c r="H3039" s="6">
        <v>458</v>
      </c>
      <c r="I3039" s="4">
        <f>VLOOKUP(Table_1[[#This Row],[Product ID]],[1]Products!$A:$D,3,0)</f>
        <v>376</v>
      </c>
      <c r="J3039">
        <f>PRODUCT([2]Data!$G3039,[2]Data!$I3039)</f>
        <v>376</v>
      </c>
      <c r="K3039">
        <f>PRODUCT([2]Data!$G3039,[2]Data!$H3039)</f>
        <v>458</v>
      </c>
      <c r="L3039">
        <f>[2]Data!$K3039-[2]Data!$J3039</f>
        <v>82</v>
      </c>
      <c r="M3039" s="4" t="str">
        <f>VLOOKUP(Table_1[[#This Row],[Location ID]],[1]Locations!$A:$B,2,0)</f>
        <v>Thousand Oaks</v>
      </c>
      <c r="N3039" s="4" t="str">
        <f>VLOOKUP(Table_1[[#This Row],[Sales Person ID]],'[1]Sales People'!$A:$B,2,0)</f>
        <v>Howard Gardner</v>
      </c>
      <c r="O3039" s="4" t="str">
        <f>VLOOKUP(Table_1[[#This Row],[Customer ID]],[1]Customers!$A:$B,2,0)</f>
        <v>Roger Elliott</v>
      </c>
      <c r="P3039" s="5">
        <f>WEEKDAY([2]Data!$F3039)</f>
        <v>1</v>
      </c>
      <c r="Q3039" s="4">
        <f>MONTH([2]Data!$F3039)</f>
        <v>1</v>
      </c>
      <c r="R3039" s="4">
        <f>YEAR([2]Data!$F3039)</f>
        <v>2020</v>
      </c>
    </row>
    <row r="3040" spans="1:18" ht="15.75" customHeight="1">
      <c r="A3040" s="2" t="s">
        <v>4058</v>
      </c>
      <c r="B3040" s="2" t="s">
        <v>616</v>
      </c>
      <c r="C3040" s="2" t="s">
        <v>388</v>
      </c>
      <c r="D3040" s="2" t="s">
        <v>236</v>
      </c>
      <c r="E3040" s="2" t="s">
        <v>1046</v>
      </c>
      <c r="F3040" s="3">
        <v>43961</v>
      </c>
      <c r="G3040" s="2">
        <v>3</v>
      </c>
      <c r="H3040" s="2">
        <v>913</v>
      </c>
      <c r="I3040" s="4">
        <f>VLOOKUP(Table_1[[#This Row],[Product ID]],[1]Products!$A:$D,3,0)</f>
        <v>584</v>
      </c>
      <c r="J3040" s="4">
        <f>PRODUCT([2]Data!$G3040,[2]Data!$I3040)</f>
        <v>1752</v>
      </c>
      <c r="K3040" s="4">
        <f>PRODUCT([2]Data!$G3040,[2]Data!$H3040)</f>
        <v>2739</v>
      </c>
      <c r="L3040" s="4">
        <f>[2]Data!$K3040-[2]Data!$J3040</f>
        <v>987</v>
      </c>
      <c r="M3040" s="4" t="str">
        <f>VLOOKUP(Table_1[[#This Row],[Location ID]],[1]Locations!$A:$B,2,0)</f>
        <v>San Diego</v>
      </c>
      <c r="N3040" s="4" t="str">
        <f>VLOOKUP(Table_1[[#This Row],[Sales Person ID]],'[1]Sales People'!$A:$B,2,0)</f>
        <v>Andrew Bowman</v>
      </c>
      <c r="O3040" s="4" t="str">
        <f>VLOOKUP(Table_1[[#This Row],[Customer ID]],[1]Customers!$A:$B,2,0)</f>
        <v>Sean Kelly</v>
      </c>
      <c r="P3040" s="5">
        <f>WEEKDAY([2]Data!$F3040)</f>
        <v>1</v>
      </c>
      <c r="Q3040" s="4">
        <f>MONTH([2]Data!$F3040)</f>
        <v>5</v>
      </c>
      <c r="R3040" s="4">
        <f>YEAR([2]Data!$F3040)</f>
        <v>2020</v>
      </c>
    </row>
    <row r="3041" spans="1:18" ht="15.75" customHeight="1">
      <c r="A3041" s="6" t="s">
        <v>4059</v>
      </c>
      <c r="B3041" s="6" t="s">
        <v>332</v>
      </c>
      <c r="C3041" s="6" t="s">
        <v>388</v>
      </c>
      <c r="D3041" s="6" t="s">
        <v>82</v>
      </c>
      <c r="E3041" s="6" t="s">
        <v>1283</v>
      </c>
      <c r="F3041" s="8">
        <v>44050</v>
      </c>
      <c r="G3041" s="6">
        <v>1</v>
      </c>
      <c r="H3041" s="6">
        <v>2391</v>
      </c>
      <c r="I3041" s="4">
        <f>VLOOKUP(Table_1[[#This Row],[Product ID]],[1]Products!$A:$D,3,0)</f>
        <v>1291</v>
      </c>
      <c r="J3041">
        <f>PRODUCT([2]Data!$G3041,[2]Data!$I3041)</f>
        <v>1291</v>
      </c>
      <c r="K3041">
        <f>PRODUCT([2]Data!$G3041,[2]Data!$H3041)</f>
        <v>2391</v>
      </c>
      <c r="L3041">
        <f>[2]Data!$K3041-[2]Data!$J3041</f>
        <v>1100</v>
      </c>
      <c r="M3041" s="4" t="str">
        <f>VLOOKUP(Table_1[[#This Row],[Location ID]],[1]Locations!$A:$B,2,0)</f>
        <v>San Diego</v>
      </c>
      <c r="N3041" s="4" t="str">
        <f>VLOOKUP(Table_1[[#This Row],[Sales Person ID]],'[1]Sales People'!$A:$B,2,0)</f>
        <v>Gary Rodriguez</v>
      </c>
      <c r="O3041" s="4" t="str">
        <f>VLOOKUP(Table_1[[#This Row],[Customer ID]],[1]Customers!$A:$B,2,0)</f>
        <v>Michael Lewis</v>
      </c>
      <c r="P3041" s="5">
        <f>WEEKDAY([2]Data!$F3041)</f>
        <v>6</v>
      </c>
      <c r="Q3041" s="4">
        <f>MONTH([2]Data!$F3041)</f>
        <v>8</v>
      </c>
      <c r="R3041" s="4">
        <f>YEAR([2]Data!$F3041)</f>
        <v>2020</v>
      </c>
    </row>
    <row r="3042" spans="1:18" ht="15.75" customHeight="1">
      <c r="A3042" s="2" t="s">
        <v>4060</v>
      </c>
      <c r="B3042" s="2" t="s">
        <v>249</v>
      </c>
      <c r="C3042" s="2" t="s">
        <v>68</v>
      </c>
      <c r="D3042" s="2" t="s">
        <v>157</v>
      </c>
      <c r="E3042" s="2" t="s">
        <v>2037</v>
      </c>
      <c r="F3042" s="3">
        <v>44012</v>
      </c>
      <c r="G3042" s="2">
        <v>4</v>
      </c>
      <c r="H3042" s="2">
        <v>871</v>
      </c>
      <c r="I3042" s="4">
        <f>VLOOKUP(Table_1[[#This Row],[Product ID]],[1]Products!$A:$D,3,0)</f>
        <v>540</v>
      </c>
      <c r="J3042" s="4">
        <f>PRODUCT([2]Data!$G3042,[2]Data!$I3042)</f>
        <v>2160</v>
      </c>
      <c r="K3042" s="4">
        <f>PRODUCT([2]Data!$G3042,[2]Data!$H3042)</f>
        <v>3484</v>
      </c>
      <c r="L3042" s="4">
        <f>[2]Data!$K3042-[2]Data!$J3042</f>
        <v>1324</v>
      </c>
      <c r="M3042" s="4" t="str">
        <f>VLOOKUP(Table_1[[#This Row],[Location ID]],[1]Locations!$A:$B,2,0)</f>
        <v>Thousand Oaks</v>
      </c>
      <c r="N3042" s="4" t="str">
        <f>VLOOKUP(Table_1[[#This Row],[Sales Person ID]],'[1]Sales People'!$A:$B,2,0)</f>
        <v>Carl Elliott</v>
      </c>
      <c r="O3042" s="4" t="str">
        <f>VLOOKUP(Table_1[[#This Row],[Customer ID]],[1]Customers!$A:$B,2,0)</f>
        <v>Roy Shaw</v>
      </c>
      <c r="P3042" s="5">
        <f>WEEKDAY([2]Data!$F3042)</f>
        <v>3</v>
      </c>
      <c r="Q3042" s="4">
        <f>MONTH([2]Data!$F3042)</f>
        <v>6</v>
      </c>
      <c r="R3042" s="4">
        <f>YEAR([2]Data!$F3042)</f>
        <v>2020</v>
      </c>
    </row>
    <row r="3043" spans="1:18" ht="15.75" customHeight="1">
      <c r="A3043" s="6" t="s">
        <v>4061</v>
      </c>
      <c r="B3043" s="6" t="s">
        <v>490</v>
      </c>
      <c r="C3043" s="6" t="s">
        <v>478</v>
      </c>
      <c r="D3043" s="6" t="s">
        <v>268</v>
      </c>
      <c r="E3043" s="6" t="s">
        <v>1651</v>
      </c>
      <c r="F3043" s="8">
        <v>44165</v>
      </c>
      <c r="G3043" s="6">
        <v>3</v>
      </c>
      <c r="H3043" s="6">
        <v>123</v>
      </c>
      <c r="I3043" s="4">
        <f>VLOOKUP(Table_1[[#This Row],[Product ID]],[1]Products!$A:$D,3,0)</f>
        <v>84</v>
      </c>
      <c r="J3043">
        <f>PRODUCT([2]Data!$G3043,[2]Data!$I3043)</f>
        <v>252</v>
      </c>
      <c r="K3043">
        <f>PRODUCT([2]Data!$G3043,[2]Data!$H3043)</f>
        <v>369</v>
      </c>
      <c r="L3043">
        <f>[2]Data!$K3043-[2]Data!$J3043</f>
        <v>117</v>
      </c>
      <c r="M3043" s="4" t="str">
        <f>VLOOKUP(Table_1[[#This Row],[Location ID]],[1]Locations!$A:$B,2,0)</f>
        <v>Garden Grove</v>
      </c>
      <c r="N3043" s="4" t="str">
        <f>VLOOKUP(Table_1[[#This Row],[Sales Person ID]],'[1]Sales People'!$A:$B,2,0)</f>
        <v>Jerry Perry</v>
      </c>
      <c r="O3043" s="4" t="str">
        <f>VLOOKUP(Table_1[[#This Row],[Customer ID]],[1]Customers!$A:$B,2,0)</f>
        <v>Stephen Payne</v>
      </c>
      <c r="P3043" s="5">
        <f>WEEKDAY([2]Data!$F3043)</f>
        <v>2</v>
      </c>
      <c r="Q3043" s="4">
        <f>MONTH([2]Data!$F3043)</f>
        <v>11</v>
      </c>
      <c r="R3043" s="4">
        <f>YEAR([2]Data!$F3043)</f>
        <v>2020</v>
      </c>
    </row>
    <row r="3044" spans="1:18" ht="15.75" customHeight="1">
      <c r="A3044" s="2" t="s">
        <v>4062</v>
      </c>
      <c r="B3044" s="2" t="s">
        <v>243</v>
      </c>
      <c r="C3044" s="2" t="s">
        <v>257</v>
      </c>
      <c r="D3044" s="2" t="s">
        <v>170</v>
      </c>
      <c r="E3044" s="2" t="s">
        <v>546</v>
      </c>
      <c r="F3044" s="3">
        <v>44068</v>
      </c>
      <c r="G3044" s="2">
        <v>4</v>
      </c>
      <c r="H3044" s="2">
        <v>1119</v>
      </c>
      <c r="I3044" s="4">
        <f>VLOOKUP(Table_1[[#This Row],[Product ID]],[1]Products!$A:$D,3,0)</f>
        <v>683</v>
      </c>
      <c r="J3044" s="4">
        <f>PRODUCT([2]Data!$G3044,[2]Data!$I3044)</f>
        <v>2732</v>
      </c>
      <c r="K3044" s="4">
        <f>PRODUCT([2]Data!$G3044,[2]Data!$H3044)</f>
        <v>4476</v>
      </c>
      <c r="L3044" s="4">
        <f>[2]Data!$K3044-[2]Data!$J3044</f>
        <v>1744</v>
      </c>
      <c r="M3044" s="4" t="str">
        <f>VLOOKUP(Table_1[[#This Row],[Location ID]],[1]Locations!$A:$B,2,0)</f>
        <v>San Francisco</v>
      </c>
      <c r="N3044" s="4" t="str">
        <f>VLOOKUP(Table_1[[#This Row],[Sales Person ID]],'[1]Sales People'!$A:$B,2,0)</f>
        <v>Bobby Russell</v>
      </c>
      <c r="O3044" s="4" t="str">
        <f>VLOOKUP(Table_1[[#This Row],[Customer ID]],[1]Customers!$A:$B,2,0)</f>
        <v>Andrew Martin</v>
      </c>
      <c r="P3044" s="5">
        <f>WEEKDAY([2]Data!$F3044)</f>
        <v>3</v>
      </c>
      <c r="Q3044" s="4">
        <f>MONTH([2]Data!$F3044)</f>
        <v>8</v>
      </c>
      <c r="R3044" s="4">
        <f>YEAR([2]Data!$F3044)</f>
        <v>2020</v>
      </c>
    </row>
    <row r="3045" spans="1:18" ht="15.75" customHeight="1">
      <c r="A3045" s="6" t="s">
        <v>4063</v>
      </c>
      <c r="B3045" s="6" t="s">
        <v>446</v>
      </c>
      <c r="C3045" s="6" t="s">
        <v>116</v>
      </c>
      <c r="D3045" s="6" t="s">
        <v>152</v>
      </c>
      <c r="E3045" s="6" t="s">
        <v>1618</v>
      </c>
      <c r="F3045" s="8">
        <v>44032</v>
      </c>
      <c r="G3045" s="6">
        <v>1</v>
      </c>
      <c r="H3045" s="6">
        <v>2141</v>
      </c>
      <c r="I3045" s="4">
        <f>VLOOKUP(Table_1[[#This Row],[Product ID]],[1]Products!$A:$D,3,0)</f>
        <v>1777</v>
      </c>
      <c r="J3045">
        <f>PRODUCT([2]Data!$G3045,[2]Data!$I3045)</f>
        <v>1777</v>
      </c>
      <c r="K3045">
        <f>PRODUCT([2]Data!$G3045,[2]Data!$H3045)</f>
        <v>2141</v>
      </c>
      <c r="L3045">
        <f>[2]Data!$K3045-[2]Data!$J3045</f>
        <v>364</v>
      </c>
      <c r="M3045" s="4" t="str">
        <f>VLOOKUP(Table_1[[#This Row],[Location ID]],[1]Locations!$A:$B,2,0)</f>
        <v>Daly City</v>
      </c>
      <c r="N3045" s="4" t="str">
        <f>VLOOKUP(Table_1[[#This Row],[Sales Person ID]],'[1]Sales People'!$A:$B,2,0)</f>
        <v>Arthur Mccoy</v>
      </c>
      <c r="O3045" s="4" t="str">
        <f>VLOOKUP(Table_1[[#This Row],[Customer ID]],[1]Customers!$A:$B,2,0)</f>
        <v>Ralph Olson</v>
      </c>
      <c r="P3045" s="5">
        <f>WEEKDAY([2]Data!$F3045)</f>
        <v>2</v>
      </c>
      <c r="Q3045" s="4">
        <f>MONTH([2]Data!$F3045)</f>
        <v>7</v>
      </c>
      <c r="R3045" s="4">
        <f>YEAR([2]Data!$F3045)</f>
        <v>2020</v>
      </c>
    </row>
    <row r="3046" spans="1:18" ht="15.75" customHeight="1">
      <c r="A3046" s="2" t="s">
        <v>4064</v>
      </c>
      <c r="B3046" s="2" t="s">
        <v>432</v>
      </c>
      <c r="C3046" s="2" t="s">
        <v>541</v>
      </c>
      <c r="D3046" s="2" t="s">
        <v>127</v>
      </c>
      <c r="E3046" s="2" t="s">
        <v>648</v>
      </c>
      <c r="F3046" s="3">
        <v>43948</v>
      </c>
      <c r="G3046" s="2">
        <v>4</v>
      </c>
      <c r="H3046" s="2">
        <v>826</v>
      </c>
      <c r="I3046" s="4">
        <f>VLOOKUP(Table_1[[#This Row],[Product ID]],[1]Products!$A:$D,3,0)</f>
        <v>562</v>
      </c>
      <c r="J3046" s="4">
        <f>PRODUCT([2]Data!$G3046,[2]Data!$I3046)</f>
        <v>2248</v>
      </c>
      <c r="K3046" s="4">
        <f>PRODUCT([2]Data!$G3046,[2]Data!$H3046)</f>
        <v>3304</v>
      </c>
      <c r="L3046" s="4">
        <f>[2]Data!$K3046-[2]Data!$J3046</f>
        <v>1056</v>
      </c>
      <c r="M3046" s="4" t="str">
        <f>VLOOKUP(Table_1[[#This Row],[Location ID]],[1]Locations!$A:$B,2,0)</f>
        <v>San Buenaventura (Ventura)</v>
      </c>
      <c r="N3046" s="4" t="str">
        <f>VLOOKUP(Table_1[[#This Row],[Sales Person ID]],'[1]Sales People'!$A:$B,2,0)</f>
        <v>Roger Ramos</v>
      </c>
      <c r="O3046" s="4" t="str">
        <f>VLOOKUP(Table_1[[#This Row],[Customer ID]],[1]Customers!$A:$B,2,0)</f>
        <v>Stephen Reynolds</v>
      </c>
      <c r="P3046" s="5">
        <f>WEEKDAY([2]Data!$F3046)</f>
        <v>2</v>
      </c>
      <c r="Q3046" s="4">
        <f>MONTH([2]Data!$F3046)</f>
        <v>4</v>
      </c>
      <c r="R3046" s="4">
        <f>YEAR([2]Data!$F3046)</f>
        <v>2020</v>
      </c>
    </row>
    <row r="3047" spans="1:18" ht="15.75" customHeight="1">
      <c r="A3047" s="6" t="s">
        <v>4065</v>
      </c>
      <c r="B3047" s="6" t="s">
        <v>468</v>
      </c>
      <c r="C3047" s="6" t="s">
        <v>501</v>
      </c>
      <c r="D3047" s="6" t="s">
        <v>319</v>
      </c>
      <c r="E3047" s="6" t="s">
        <v>3035</v>
      </c>
      <c r="F3047" s="8">
        <v>43881</v>
      </c>
      <c r="G3047" s="6">
        <v>1</v>
      </c>
      <c r="H3047" s="6">
        <v>947</v>
      </c>
      <c r="I3047" s="4">
        <f>VLOOKUP(Table_1[[#This Row],[Product ID]],[1]Products!$A:$D,3,0)</f>
        <v>786</v>
      </c>
      <c r="J3047">
        <f>PRODUCT([2]Data!$G3047,[2]Data!$I3047)</f>
        <v>786</v>
      </c>
      <c r="K3047">
        <f>PRODUCT([2]Data!$G3047,[2]Data!$H3047)</f>
        <v>947</v>
      </c>
      <c r="L3047">
        <f>[2]Data!$K3047-[2]Data!$J3047</f>
        <v>161</v>
      </c>
      <c r="M3047" s="4" t="str">
        <f>VLOOKUP(Table_1[[#This Row],[Location ID]],[1]Locations!$A:$B,2,0)</f>
        <v>Temecula</v>
      </c>
      <c r="N3047" s="4" t="str">
        <f>VLOOKUP(Table_1[[#This Row],[Sales Person ID]],'[1]Sales People'!$A:$B,2,0)</f>
        <v>Fred Robertson</v>
      </c>
      <c r="O3047" s="4" t="str">
        <f>VLOOKUP(Table_1[[#This Row],[Customer ID]],[1]Customers!$A:$B,2,0)</f>
        <v>Richard Jordan</v>
      </c>
      <c r="P3047" s="5">
        <f>WEEKDAY([2]Data!$F3047)</f>
        <v>5</v>
      </c>
      <c r="Q3047" s="4">
        <f>MONTH([2]Data!$F3047)</f>
        <v>2</v>
      </c>
      <c r="R3047" s="4">
        <f>YEAR([2]Data!$F3047)</f>
        <v>2020</v>
      </c>
    </row>
    <row r="3048" spans="1:18" ht="15.75" customHeight="1">
      <c r="A3048" s="2" t="s">
        <v>4066</v>
      </c>
      <c r="B3048" s="2" t="s">
        <v>663</v>
      </c>
      <c r="C3048" s="2" t="s">
        <v>180</v>
      </c>
      <c r="D3048" s="2" t="s">
        <v>268</v>
      </c>
      <c r="E3048" s="2" t="s">
        <v>1643</v>
      </c>
      <c r="F3048" s="3">
        <v>43881</v>
      </c>
      <c r="G3048" s="2">
        <v>1</v>
      </c>
      <c r="H3048" s="2">
        <v>217</v>
      </c>
      <c r="I3048" s="4">
        <f>VLOOKUP(Table_1[[#This Row],[Product ID]],[1]Products!$A:$D,3,0)</f>
        <v>171</v>
      </c>
      <c r="J3048" s="4">
        <f>PRODUCT([2]Data!$G3048,[2]Data!$I3048)</f>
        <v>171</v>
      </c>
      <c r="K3048" s="4">
        <f>PRODUCT([2]Data!$G3048,[2]Data!$H3048)</f>
        <v>217</v>
      </c>
      <c r="L3048" s="4">
        <f>[2]Data!$K3048-[2]Data!$J3048</f>
        <v>46</v>
      </c>
      <c r="M3048" s="4" t="str">
        <f>VLOOKUP(Table_1[[#This Row],[Location ID]],[1]Locations!$A:$B,2,0)</f>
        <v>Vista</v>
      </c>
      <c r="N3048" s="4" t="str">
        <f>VLOOKUP(Table_1[[#This Row],[Sales Person ID]],'[1]Sales People'!$A:$B,2,0)</f>
        <v>Jerry Perry</v>
      </c>
      <c r="O3048" s="4" t="str">
        <f>VLOOKUP(Table_1[[#This Row],[Customer ID]],[1]Customers!$A:$B,2,0)</f>
        <v>Gregory Chapman</v>
      </c>
      <c r="P3048" s="5">
        <f>WEEKDAY([2]Data!$F3048)</f>
        <v>5</v>
      </c>
      <c r="Q3048" s="4">
        <f>MONTH([2]Data!$F3048)</f>
        <v>2</v>
      </c>
      <c r="R3048" s="4">
        <f>YEAR([2]Data!$F3048)</f>
        <v>2020</v>
      </c>
    </row>
    <row r="3049" spans="1:18" ht="15.75" customHeight="1">
      <c r="A3049" s="6" t="s">
        <v>4067</v>
      </c>
      <c r="B3049" s="6" t="s">
        <v>372</v>
      </c>
      <c r="C3049" s="6" t="s">
        <v>63</v>
      </c>
      <c r="D3049" s="6" t="s">
        <v>356</v>
      </c>
      <c r="E3049" s="6" t="s">
        <v>799</v>
      </c>
      <c r="F3049" s="8">
        <v>44183</v>
      </c>
      <c r="G3049" s="6">
        <v>1</v>
      </c>
      <c r="H3049" s="6">
        <v>1338</v>
      </c>
      <c r="I3049" s="4">
        <f>VLOOKUP(Table_1[[#This Row],[Product ID]],[1]Products!$A:$D,3,0)</f>
        <v>682</v>
      </c>
      <c r="J3049">
        <f>PRODUCT([2]Data!$G3049,[2]Data!$I3049)</f>
        <v>682</v>
      </c>
      <c r="K3049">
        <f>PRODUCT([2]Data!$G3049,[2]Data!$H3049)</f>
        <v>1338</v>
      </c>
      <c r="L3049">
        <f>[2]Data!$K3049-[2]Data!$J3049</f>
        <v>656</v>
      </c>
      <c r="M3049" s="4" t="str">
        <f>VLOOKUP(Table_1[[#This Row],[Location ID]],[1]Locations!$A:$B,2,0)</f>
        <v>Pasadena</v>
      </c>
      <c r="N3049" s="4" t="str">
        <f>VLOOKUP(Table_1[[#This Row],[Sales Person ID]],'[1]Sales People'!$A:$B,2,0)</f>
        <v>Larry Marshall</v>
      </c>
      <c r="O3049" s="4" t="str">
        <f>VLOOKUP(Table_1[[#This Row],[Customer ID]],[1]Customers!$A:$B,2,0)</f>
        <v>Albert Young</v>
      </c>
      <c r="P3049" s="5">
        <f>WEEKDAY([2]Data!$F3049)</f>
        <v>6</v>
      </c>
      <c r="Q3049" s="4">
        <f>MONTH([2]Data!$F3049)</f>
        <v>12</v>
      </c>
      <c r="R3049" s="4">
        <f>YEAR([2]Data!$F3049)</f>
        <v>2020</v>
      </c>
    </row>
    <row r="3050" spans="1:18" ht="15.75" customHeight="1">
      <c r="A3050" s="2" t="s">
        <v>4068</v>
      </c>
      <c r="B3050" s="2" t="s">
        <v>616</v>
      </c>
      <c r="C3050" s="2" t="s">
        <v>193</v>
      </c>
      <c r="D3050" s="2" t="s">
        <v>137</v>
      </c>
      <c r="E3050" s="2" t="s">
        <v>1198</v>
      </c>
      <c r="F3050" s="3">
        <v>44168</v>
      </c>
      <c r="G3050" s="2">
        <v>1</v>
      </c>
      <c r="H3050" s="2">
        <v>913</v>
      </c>
      <c r="I3050" s="4">
        <f>VLOOKUP(Table_1[[#This Row],[Product ID]],[1]Products!$A:$D,3,0)</f>
        <v>584</v>
      </c>
      <c r="J3050" s="4">
        <f>PRODUCT([2]Data!$G3050,[2]Data!$I3050)</f>
        <v>584</v>
      </c>
      <c r="K3050" s="4">
        <f>PRODUCT([2]Data!$G3050,[2]Data!$H3050)</f>
        <v>913</v>
      </c>
      <c r="L3050" s="4">
        <f>[2]Data!$K3050-[2]Data!$J3050</f>
        <v>329</v>
      </c>
      <c r="M3050" s="4" t="str">
        <f>VLOOKUP(Table_1[[#This Row],[Location ID]],[1]Locations!$A:$B,2,0)</f>
        <v>Vallejo</v>
      </c>
      <c r="N3050" s="4" t="str">
        <f>VLOOKUP(Table_1[[#This Row],[Sales Person ID]],'[1]Sales People'!$A:$B,2,0)</f>
        <v>Larry Castillo</v>
      </c>
      <c r="O3050" s="4" t="str">
        <f>VLOOKUP(Table_1[[#This Row],[Customer ID]],[1]Customers!$A:$B,2,0)</f>
        <v>Jeremy Wilson</v>
      </c>
      <c r="P3050" s="5">
        <f>WEEKDAY([2]Data!$F3050)</f>
        <v>5</v>
      </c>
      <c r="Q3050" s="4">
        <f>MONTH([2]Data!$F3050)</f>
        <v>12</v>
      </c>
      <c r="R3050" s="4">
        <f>YEAR([2]Data!$F3050)</f>
        <v>2020</v>
      </c>
    </row>
    <row r="3051" spans="1:18" ht="15.75" customHeight="1">
      <c r="A3051" s="6" t="s">
        <v>4069</v>
      </c>
      <c r="B3051" s="6" t="s">
        <v>89</v>
      </c>
      <c r="C3051" s="6" t="s">
        <v>81</v>
      </c>
      <c r="D3051" s="6" t="s">
        <v>26</v>
      </c>
      <c r="E3051" s="6" t="s">
        <v>3166</v>
      </c>
      <c r="F3051" s="8">
        <v>43955</v>
      </c>
      <c r="G3051" s="6">
        <v>2</v>
      </c>
      <c r="H3051" s="6">
        <v>1380</v>
      </c>
      <c r="I3051" s="4">
        <f>VLOOKUP(Table_1[[#This Row],[Product ID]],[1]Products!$A:$D,3,0)</f>
        <v>1090</v>
      </c>
      <c r="J3051">
        <f>PRODUCT([2]Data!$G3051,[2]Data!$I3051)</f>
        <v>2180</v>
      </c>
      <c r="K3051">
        <f>PRODUCT([2]Data!$G3051,[2]Data!$H3051)</f>
        <v>2760</v>
      </c>
      <c r="L3051">
        <f>[2]Data!$K3051-[2]Data!$J3051</f>
        <v>580</v>
      </c>
      <c r="M3051" s="4" t="str">
        <f>VLOOKUP(Table_1[[#This Row],[Location ID]],[1]Locations!$A:$B,2,0)</f>
        <v>Clovis</v>
      </c>
      <c r="N3051" s="4" t="str">
        <f>VLOOKUP(Table_1[[#This Row],[Sales Person ID]],'[1]Sales People'!$A:$B,2,0)</f>
        <v>Ryan Butler</v>
      </c>
      <c r="O3051" s="4" t="str">
        <f>VLOOKUP(Table_1[[#This Row],[Customer ID]],[1]Customers!$A:$B,2,0)</f>
        <v>Gerald Reyes</v>
      </c>
      <c r="P3051" s="5">
        <f>WEEKDAY([2]Data!$F3051)</f>
        <v>2</v>
      </c>
      <c r="Q3051" s="4">
        <f>MONTH([2]Data!$F3051)</f>
        <v>5</v>
      </c>
      <c r="R3051" s="4">
        <f>YEAR([2]Data!$F3051)</f>
        <v>2020</v>
      </c>
    </row>
    <row r="3052" spans="1:18" ht="15.75" customHeight="1">
      <c r="A3052" s="2" t="s">
        <v>4070</v>
      </c>
      <c r="B3052" s="2" t="s">
        <v>239</v>
      </c>
      <c r="C3052" s="2" t="s">
        <v>85</v>
      </c>
      <c r="D3052" s="2" t="s">
        <v>309</v>
      </c>
      <c r="E3052" s="2" t="s">
        <v>1048</v>
      </c>
      <c r="F3052" s="3">
        <v>43925</v>
      </c>
      <c r="G3052" s="2">
        <v>4</v>
      </c>
      <c r="H3052" s="2">
        <v>1862</v>
      </c>
      <c r="I3052" s="4">
        <f>VLOOKUP(Table_1[[#This Row],[Product ID]],[1]Products!$A:$D,3,0)</f>
        <v>1173</v>
      </c>
      <c r="J3052" s="4">
        <f>PRODUCT([2]Data!$G3052,[2]Data!$I3052)</f>
        <v>4692</v>
      </c>
      <c r="K3052" s="4">
        <f>PRODUCT([2]Data!$G3052,[2]Data!$H3052)</f>
        <v>7448</v>
      </c>
      <c r="L3052" s="4">
        <f>[2]Data!$K3052-[2]Data!$J3052</f>
        <v>2756</v>
      </c>
      <c r="M3052" s="4" t="str">
        <f>VLOOKUP(Table_1[[#This Row],[Location ID]],[1]Locations!$A:$B,2,0)</f>
        <v>West Covina</v>
      </c>
      <c r="N3052" s="4" t="str">
        <f>VLOOKUP(Table_1[[#This Row],[Sales Person ID]],'[1]Sales People'!$A:$B,2,0)</f>
        <v>Kenneth Fields</v>
      </c>
      <c r="O3052" s="4" t="str">
        <f>VLOOKUP(Table_1[[#This Row],[Customer ID]],[1]Customers!$A:$B,2,0)</f>
        <v>Jason Hudson</v>
      </c>
      <c r="P3052" s="5">
        <f>WEEKDAY([2]Data!$F3052)</f>
        <v>7</v>
      </c>
      <c r="Q3052" s="4">
        <f>MONTH([2]Data!$F3052)</f>
        <v>4</v>
      </c>
      <c r="R3052" s="4">
        <f>YEAR([2]Data!$F3052)</f>
        <v>2020</v>
      </c>
    </row>
    <row r="3053" spans="1:18" ht="15.75" customHeight="1">
      <c r="A3053" s="6" t="s">
        <v>4071</v>
      </c>
      <c r="B3053" s="6" t="s">
        <v>475</v>
      </c>
      <c r="C3053" s="6" t="s">
        <v>63</v>
      </c>
      <c r="D3053" s="6" t="s">
        <v>107</v>
      </c>
      <c r="E3053" s="6" t="s">
        <v>2959</v>
      </c>
      <c r="F3053" s="8">
        <v>44083</v>
      </c>
      <c r="G3053" s="6">
        <v>1</v>
      </c>
      <c r="H3053" s="6">
        <v>1566</v>
      </c>
      <c r="I3053" s="4">
        <f>VLOOKUP(Table_1[[#This Row],[Product ID]],[1]Products!$A:$D,3,0)</f>
        <v>1190</v>
      </c>
      <c r="J3053">
        <f>PRODUCT([2]Data!$G3053,[2]Data!$I3053)</f>
        <v>1190</v>
      </c>
      <c r="K3053">
        <f>PRODUCT([2]Data!$G3053,[2]Data!$H3053)</f>
        <v>1566</v>
      </c>
      <c r="L3053">
        <f>[2]Data!$K3053-[2]Data!$J3053</f>
        <v>376</v>
      </c>
      <c r="M3053" s="4" t="str">
        <f>VLOOKUP(Table_1[[#This Row],[Location ID]],[1]Locations!$A:$B,2,0)</f>
        <v>Pasadena</v>
      </c>
      <c r="N3053" s="4" t="str">
        <f>VLOOKUP(Table_1[[#This Row],[Sales Person ID]],'[1]Sales People'!$A:$B,2,0)</f>
        <v>Brian Thomas</v>
      </c>
      <c r="O3053" s="4" t="str">
        <f>VLOOKUP(Table_1[[#This Row],[Customer ID]],[1]Customers!$A:$B,2,0)</f>
        <v>Douglas Greene</v>
      </c>
      <c r="P3053" s="5">
        <f>WEEKDAY([2]Data!$F3053)</f>
        <v>4</v>
      </c>
      <c r="Q3053" s="4">
        <f>MONTH([2]Data!$F3053)</f>
        <v>9</v>
      </c>
      <c r="R3053" s="4">
        <f>YEAR([2]Data!$F3053)</f>
        <v>2020</v>
      </c>
    </row>
    <row r="3054" spans="1:18" ht="15.75" customHeight="1">
      <c r="A3054" s="2" t="s">
        <v>4072</v>
      </c>
      <c r="B3054" s="2" t="s">
        <v>468</v>
      </c>
      <c r="C3054" s="2" t="s">
        <v>146</v>
      </c>
      <c r="D3054" s="2" t="s">
        <v>36</v>
      </c>
      <c r="E3054" s="2" t="s">
        <v>2325</v>
      </c>
      <c r="F3054" s="3">
        <v>44100</v>
      </c>
      <c r="G3054" s="2">
        <v>1</v>
      </c>
      <c r="H3054" s="2">
        <v>947</v>
      </c>
      <c r="I3054" s="4">
        <f>VLOOKUP(Table_1[[#This Row],[Product ID]],[1]Products!$A:$D,3,0)</f>
        <v>786</v>
      </c>
      <c r="J3054" s="4">
        <f>PRODUCT([2]Data!$G3054,[2]Data!$I3054)</f>
        <v>786</v>
      </c>
      <c r="K3054" s="4">
        <f>PRODUCT([2]Data!$G3054,[2]Data!$H3054)</f>
        <v>947</v>
      </c>
      <c r="L3054" s="4">
        <f>[2]Data!$K3054-[2]Data!$J3054</f>
        <v>161</v>
      </c>
      <c r="M3054" s="4" t="str">
        <f>VLOOKUP(Table_1[[#This Row],[Location ID]],[1]Locations!$A:$B,2,0)</f>
        <v>Oxnard</v>
      </c>
      <c r="N3054" s="4" t="str">
        <f>VLOOKUP(Table_1[[#This Row],[Sales Person ID]],'[1]Sales People'!$A:$B,2,0)</f>
        <v>Brian Davis</v>
      </c>
      <c r="O3054" s="4" t="str">
        <f>VLOOKUP(Table_1[[#This Row],[Customer ID]],[1]Customers!$A:$B,2,0)</f>
        <v>Roger Miller</v>
      </c>
      <c r="P3054" s="5">
        <f>WEEKDAY([2]Data!$F3054)</f>
        <v>7</v>
      </c>
      <c r="Q3054" s="4">
        <f>MONTH([2]Data!$F3054)</f>
        <v>9</v>
      </c>
      <c r="R3054" s="4">
        <f>YEAR([2]Data!$F3054)</f>
        <v>2020</v>
      </c>
    </row>
    <row r="3055" spans="1:18" ht="15.75" customHeight="1">
      <c r="A3055" s="6" t="s">
        <v>4073</v>
      </c>
      <c r="B3055" s="6" t="s">
        <v>58</v>
      </c>
      <c r="C3055" s="6" t="s">
        <v>222</v>
      </c>
      <c r="D3055" s="6" t="s">
        <v>51</v>
      </c>
      <c r="E3055" s="6" t="s">
        <v>1735</v>
      </c>
      <c r="F3055" s="8">
        <v>43885</v>
      </c>
      <c r="G3055" s="6">
        <v>4</v>
      </c>
      <c r="H3055" s="6">
        <v>1812</v>
      </c>
      <c r="I3055" s="4">
        <f>VLOOKUP(Table_1[[#This Row],[Product ID]],[1]Products!$A:$D,3,0)</f>
        <v>1305</v>
      </c>
      <c r="J3055">
        <f>PRODUCT([2]Data!$G3055,[2]Data!$I3055)</f>
        <v>5220</v>
      </c>
      <c r="K3055">
        <f>PRODUCT([2]Data!$G3055,[2]Data!$H3055)</f>
        <v>7248</v>
      </c>
      <c r="L3055">
        <f>[2]Data!$K3055-[2]Data!$J3055</f>
        <v>2028</v>
      </c>
      <c r="M3055" s="4" t="str">
        <f>VLOOKUP(Table_1[[#This Row],[Location ID]],[1]Locations!$A:$B,2,0)</f>
        <v>Chula Vista</v>
      </c>
      <c r="N3055" s="4" t="str">
        <f>VLOOKUP(Table_1[[#This Row],[Sales Person ID]],'[1]Sales People'!$A:$B,2,0)</f>
        <v>Brian Hansen</v>
      </c>
      <c r="O3055" s="4" t="str">
        <f>VLOOKUP(Table_1[[#This Row],[Customer ID]],[1]Customers!$A:$B,2,0)</f>
        <v>Keith Schmidt</v>
      </c>
      <c r="P3055" s="5">
        <f>WEEKDAY([2]Data!$F3055)</f>
        <v>2</v>
      </c>
      <c r="Q3055" s="4">
        <f>MONTH([2]Data!$F3055)</f>
        <v>2</v>
      </c>
      <c r="R3055" s="4">
        <f>YEAR([2]Data!$F3055)</f>
        <v>2020</v>
      </c>
    </row>
    <row r="3056" spans="1:18" ht="15.75" customHeight="1">
      <c r="A3056" s="2" t="s">
        <v>4074</v>
      </c>
      <c r="B3056" s="2" t="s">
        <v>105</v>
      </c>
      <c r="C3056" s="2" t="s">
        <v>253</v>
      </c>
      <c r="D3056" s="2" t="s">
        <v>74</v>
      </c>
      <c r="E3056" s="2" t="s">
        <v>2365</v>
      </c>
      <c r="F3056" s="3">
        <v>43987</v>
      </c>
      <c r="G3056" s="2">
        <v>1</v>
      </c>
      <c r="H3056" s="2">
        <v>1639</v>
      </c>
      <c r="I3056" s="4">
        <f>VLOOKUP(Table_1[[#This Row],[Product ID]],[1]Products!$A:$D,3,0)</f>
        <v>1295</v>
      </c>
      <c r="J3056" s="4">
        <f>PRODUCT([2]Data!$G3056,[2]Data!$I3056)</f>
        <v>1295</v>
      </c>
      <c r="K3056" s="4">
        <f>PRODUCT([2]Data!$G3056,[2]Data!$H3056)</f>
        <v>1639</v>
      </c>
      <c r="L3056" s="4">
        <f>[2]Data!$K3056-[2]Data!$J3056</f>
        <v>344</v>
      </c>
      <c r="M3056" s="4" t="str">
        <f>VLOOKUP(Table_1[[#This Row],[Location ID]],[1]Locations!$A:$B,2,0)</f>
        <v>Downey</v>
      </c>
      <c r="N3056" s="4" t="str">
        <f>VLOOKUP(Table_1[[#This Row],[Sales Person ID]],'[1]Sales People'!$A:$B,2,0)</f>
        <v>Jeremy Mendoza</v>
      </c>
      <c r="O3056" s="4" t="str">
        <f>VLOOKUP(Table_1[[#This Row],[Customer ID]],[1]Customers!$A:$B,2,0)</f>
        <v>Jeremy Porter</v>
      </c>
      <c r="P3056" s="5">
        <f>WEEKDAY([2]Data!$F3056)</f>
        <v>6</v>
      </c>
      <c r="Q3056" s="4">
        <f>MONTH([2]Data!$F3056)</f>
        <v>6</v>
      </c>
      <c r="R3056" s="4">
        <f>YEAR([2]Data!$F3056)</f>
        <v>2020</v>
      </c>
    </row>
    <row r="3057" spans="1:18" ht="15.75" customHeight="1">
      <c r="A3057" s="6" t="s">
        <v>4075</v>
      </c>
      <c r="B3057" s="6" t="s">
        <v>188</v>
      </c>
      <c r="C3057" s="6" t="s">
        <v>116</v>
      </c>
      <c r="D3057" s="6" t="s">
        <v>370</v>
      </c>
      <c r="E3057" s="6" t="s">
        <v>2200</v>
      </c>
      <c r="F3057" s="8">
        <v>43954</v>
      </c>
      <c r="G3057" s="6">
        <v>1</v>
      </c>
      <c r="H3057" s="6">
        <v>2497</v>
      </c>
      <c r="I3057" s="4">
        <f>VLOOKUP(Table_1[[#This Row],[Product ID]],[1]Products!$A:$D,3,0)</f>
        <v>1473</v>
      </c>
      <c r="J3057">
        <f>PRODUCT([2]Data!$G3057,[2]Data!$I3057)</f>
        <v>1473</v>
      </c>
      <c r="K3057">
        <f>PRODUCT([2]Data!$G3057,[2]Data!$H3057)</f>
        <v>2497</v>
      </c>
      <c r="L3057">
        <f>[2]Data!$K3057-[2]Data!$J3057</f>
        <v>1024</v>
      </c>
      <c r="M3057" s="4" t="str">
        <f>VLOOKUP(Table_1[[#This Row],[Location ID]],[1]Locations!$A:$B,2,0)</f>
        <v>Daly City</v>
      </c>
      <c r="N3057" s="4" t="str">
        <f>VLOOKUP(Table_1[[#This Row],[Sales Person ID]],'[1]Sales People'!$A:$B,2,0)</f>
        <v>Eugene Holmes</v>
      </c>
      <c r="O3057" s="4" t="str">
        <f>VLOOKUP(Table_1[[#This Row],[Customer ID]],[1]Customers!$A:$B,2,0)</f>
        <v>Steve Hunt</v>
      </c>
      <c r="P3057" s="5">
        <f>WEEKDAY([2]Data!$F3057)</f>
        <v>1</v>
      </c>
      <c r="Q3057" s="4">
        <f>MONTH([2]Data!$F3057)</f>
        <v>5</v>
      </c>
      <c r="R3057" s="4">
        <f>YEAR([2]Data!$F3057)</f>
        <v>2020</v>
      </c>
    </row>
    <row r="3058" spans="1:18" ht="15.75" customHeight="1">
      <c r="A3058" s="2" t="s">
        <v>4076</v>
      </c>
      <c r="B3058" s="2" t="s">
        <v>192</v>
      </c>
      <c r="C3058" s="2" t="s">
        <v>523</v>
      </c>
      <c r="D3058" s="2" t="s">
        <v>26</v>
      </c>
      <c r="E3058" s="2" t="s">
        <v>509</v>
      </c>
      <c r="F3058" s="3">
        <v>44094</v>
      </c>
      <c r="G3058" s="2">
        <v>3</v>
      </c>
      <c r="H3058" s="2">
        <v>1500</v>
      </c>
      <c r="I3058" s="4">
        <f>VLOOKUP(Table_1[[#This Row],[Product ID]],[1]Products!$A:$D,3,0)</f>
        <v>900</v>
      </c>
      <c r="J3058" s="4">
        <f>PRODUCT([2]Data!$G3058,[2]Data!$I3058)</f>
        <v>2700</v>
      </c>
      <c r="K3058" s="4">
        <f>PRODUCT([2]Data!$G3058,[2]Data!$H3058)</f>
        <v>4500</v>
      </c>
      <c r="L3058" s="4">
        <f>[2]Data!$K3058-[2]Data!$J3058</f>
        <v>1800</v>
      </c>
      <c r="M3058" s="4" t="str">
        <f>VLOOKUP(Table_1[[#This Row],[Location ID]],[1]Locations!$A:$B,2,0)</f>
        <v>Long Beach</v>
      </c>
      <c r="N3058" s="4" t="str">
        <f>VLOOKUP(Table_1[[#This Row],[Sales Person ID]],'[1]Sales People'!$A:$B,2,0)</f>
        <v>Ryan Butler</v>
      </c>
      <c r="O3058" s="4" t="str">
        <f>VLOOKUP(Table_1[[#This Row],[Customer ID]],[1]Customers!$A:$B,2,0)</f>
        <v>Ernest Austin</v>
      </c>
      <c r="P3058" s="5">
        <f>WEEKDAY([2]Data!$F3058)</f>
        <v>1</v>
      </c>
      <c r="Q3058" s="4">
        <f>MONTH([2]Data!$F3058)</f>
        <v>9</v>
      </c>
      <c r="R3058" s="4">
        <f>YEAR([2]Data!$F3058)</f>
        <v>2020</v>
      </c>
    </row>
    <row r="3059" spans="1:18" ht="15.75" customHeight="1">
      <c r="A3059" s="6" t="s">
        <v>4077</v>
      </c>
      <c r="B3059" s="6" t="s">
        <v>616</v>
      </c>
      <c r="C3059" s="6" t="s">
        <v>581</v>
      </c>
      <c r="D3059" s="6" t="s">
        <v>356</v>
      </c>
      <c r="E3059" s="6" t="s">
        <v>817</v>
      </c>
      <c r="F3059" s="8">
        <v>43946</v>
      </c>
      <c r="G3059" s="6">
        <v>1</v>
      </c>
      <c r="H3059" s="6">
        <v>913</v>
      </c>
      <c r="I3059" s="4">
        <f>VLOOKUP(Table_1[[#This Row],[Product ID]],[1]Products!$A:$D,3,0)</f>
        <v>584</v>
      </c>
      <c r="J3059">
        <f>PRODUCT([2]Data!$G3059,[2]Data!$I3059)</f>
        <v>584</v>
      </c>
      <c r="K3059">
        <f>PRODUCT([2]Data!$G3059,[2]Data!$H3059)</f>
        <v>913</v>
      </c>
      <c r="L3059">
        <f>[2]Data!$K3059-[2]Data!$J3059</f>
        <v>329</v>
      </c>
      <c r="M3059" s="4" t="str">
        <f>VLOOKUP(Table_1[[#This Row],[Location ID]],[1]Locations!$A:$B,2,0)</f>
        <v>Fresno</v>
      </c>
      <c r="N3059" s="4" t="str">
        <f>VLOOKUP(Table_1[[#This Row],[Sales Person ID]],'[1]Sales People'!$A:$B,2,0)</f>
        <v>Larry Marshall</v>
      </c>
      <c r="O3059" s="4" t="str">
        <f>VLOOKUP(Table_1[[#This Row],[Customer ID]],[1]Customers!$A:$B,2,0)</f>
        <v>Michael Thomas</v>
      </c>
      <c r="P3059" s="5">
        <f>WEEKDAY([2]Data!$F3059)</f>
        <v>7</v>
      </c>
      <c r="Q3059" s="4">
        <f>MONTH([2]Data!$F3059)</f>
        <v>4</v>
      </c>
      <c r="R3059" s="4">
        <f>YEAR([2]Data!$F3059)</f>
        <v>2020</v>
      </c>
    </row>
    <row r="3060" spans="1:18" ht="15.75" customHeight="1">
      <c r="A3060" s="2" t="s">
        <v>4078</v>
      </c>
      <c r="B3060" s="2" t="s">
        <v>44</v>
      </c>
      <c r="C3060" s="2" t="s">
        <v>327</v>
      </c>
      <c r="D3060" s="2" t="s">
        <v>82</v>
      </c>
      <c r="E3060" s="2" t="s">
        <v>528</v>
      </c>
      <c r="F3060" s="3">
        <v>43927</v>
      </c>
      <c r="G3060" s="2">
        <v>1</v>
      </c>
      <c r="H3060" s="2">
        <v>1582</v>
      </c>
      <c r="I3060" s="4">
        <f>VLOOKUP(Table_1[[#This Row],[Product ID]],[1]Products!$A:$D,3,0)</f>
        <v>1234</v>
      </c>
      <c r="J3060" s="4">
        <f>PRODUCT([2]Data!$G3060,[2]Data!$I3060)</f>
        <v>1234</v>
      </c>
      <c r="K3060" s="4">
        <f>PRODUCT([2]Data!$G3060,[2]Data!$H3060)</f>
        <v>1582</v>
      </c>
      <c r="L3060" s="4">
        <f>[2]Data!$K3060-[2]Data!$J3060</f>
        <v>348</v>
      </c>
      <c r="M3060" s="4" t="str">
        <f>VLOOKUP(Table_1[[#This Row],[Location ID]],[1]Locations!$A:$B,2,0)</f>
        <v>East Los Angeles</v>
      </c>
      <c r="N3060" s="4" t="str">
        <f>VLOOKUP(Table_1[[#This Row],[Sales Person ID]],'[1]Sales People'!$A:$B,2,0)</f>
        <v>Gary Rodriguez</v>
      </c>
      <c r="O3060" s="4" t="str">
        <f>VLOOKUP(Table_1[[#This Row],[Customer ID]],[1]Customers!$A:$B,2,0)</f>
        <v>Bruce Porter</v>
      </c>
      <c r="P3060" s="5">
        <f>WEEKDAY([2]Data!$F3060)</f>
        <v>2</v>
      </c>
      <c r="Q3060" s="4">
        <f>MONTH([2]Data!$F3060)</f>
        <v>4</v>
      </c>
      <c r="R3060" s="4">
        <f>YEAR([2]Data!$F3060)</f>
        <v>2020</v>
      </c>
    </row>
    <row r="3061" spans="1:18" ht="15.75" customHeight="1">
      <c r="A3061" s="6" t="s">
        <v>4079</v>
      </c>
      <c r="B3061" s="6" t="s">
        <v>155</v>
      </c>
      <c r="C3061" s="6" t="s">
        <v>541</v>
      </c>
      <c r="D3061" s="6" t="s">
        <v>86</v>
      </c>
      <c r="E3061" s="6" t="s">
        <v>996</v>
      </c>
      <c r="F3061" s="8">
        <v>43938</v>
      </c>
      <c r="G3061" s="6">
        <v>1</v>
      </c>
      <c r="H3061" s="6">
        <v>2410</v>
      </c>
      <c r="I3061" s="4">
        <f>VLOOKUP(Table_1[[#This Row],[Product ID]],[1]Products!$A:$D,3,0)</f>
        <v>1518</v>
      </c>
      <c r="J3061">
        <f>PRODUCT([2]Data!$G3061,[2]Data!$I3061)</f>
        <v>1518</v>
      </c>
      <c r="K3061">
        <f>PRODUCT([2]Data!$G3061,[2]Data!$H3061)</f>
        <v>2410</v>
      </c>
      <c r="L3061">
        <f>[2]Data!$K3061-[2]Data!$J3061</f>
        <v>892</v>
      </c>
      <c r="M3061" s="4" t="str">
        <f>VLOOKUP(Table_1[[#This Row],[Location ID]],[1]Locations!$A:$B,2,0)</f>
        <v>San Buenaventura (Ventura)</v>
      </c>
      <c r="N3061" s="4" t="str">
        <f>VLOOKUP(Table_1[[#This Row],[Sales Person ID]],'[1]Sales People'!$A:$B,2,0)</f>
        <v>Roger Robertson</v>
      </c>
      <c r="O3061" s="4" t="str">
        <f>VLOOKUP(Table_1[[#This Row],[Customer ID]],[1]Customers!$A:$B,2,0)</f>
        <v>Matthew Campbell</v>
      </c>
      <c r="P3061" s="5">
        <f>WEEKDAY([2]Data!$F3061)</f>
        <v>6</v>
      </c>
      <c r="Q3061" s="4">
        <f>MONTH([2]Data!$F3061)</f>
        <v>4</v>
      </c>
      <c r="R3061" s="4">
        <f>YEAR([2]Data!$F3061)</f>
        <v>2020</v>
      </c>
    </row>
    <row r="3062" spans="1:18" ht="15.75" customHeight="1">
      <c r="A3062" s="2" t="s">
        <v>4080</v>
      </c>
      <c r="B3062" s="2" t="s">
        <v>130</v>
      </c>
      <c r="C3062" s="2" t="s">
        <v>538</v>
      </c>
      <c r="D3062" s="2" t="s">
        <v>275</v>
      </c>
      <c r="E3062" s="2" t="s">
        <v>1573</v>
      </c>
      <c r="F3062" s="3">
        <v>44086</v>
      </c>
      <c r="G3062" s="2">
        <v>2</v>
      </c>
      <c r="H3062" s="2">
        <v>1077</v>
      </c>
      <c r="I3062" s="4">
        <f>VLOOKUP(Table_1[[#This Row],[Product ID]],[1]Products!$A:$D,3,0)</f>
        <v>732</v>
      </c>
      <c r="J3062" s="4">
        <f>PRODUCT([2]Data!$G3062,[2]Data!$I3062)</f>
        <v>1464</v>
      </c>
      <c r="K3062" s="4">
        <f>PRODUCT([2]Data!$G3062,[2]Data!$H3062)</f>
        <v>2154</v>
      </c>
      <c r="L3062" s="4">
        <f>[2]Data!$K3062-[2]Data!$J3062</f>
        <v>690</v>
      </c>
      <c r="M3062" s="4" t="str">
        <f>VLOOKUP(Table_1[[#This Row],[Location ID]],[1]Locations!$A:$B,2,0)</f>
        <v>Stockton</v>
      </c>
      <c r="N3062" s="4" t="str">
        <f>VLOOKUP(Table_1[[#This Row],[Sales Person ID]],'[1]Sales People'!$A:$B,2,0)</f>
        <v>Ernest Wheeler</v>
      </c>
      <c r="O3062" s="4" t="str">
        <f>VLOOKUP(Table_1[[#This Row],[Customer ID]],[1]Customers!$A:$B,2,0)</f>
        <v>Samuel Hamilton</v>
      </c>
      <c r="P3062" s="5">
        <f>WEEKDAY([2]Data!$F3062)</f>
        <v>7</v>
      </c>
      <c r="Q3062" s="4">
        <f>MONTH([2]Data!$F3062)</f>
        <v>9</v>
      </c>
      <c r="R3062" s="4">
        <f>YEAR([2]Data!$F3062)</f>
        <v>2020</v>
      </c>
    </row>
    <row r="3063" spans="1:18" ht="15.75" customHeight="1">
      <c r="A3063" s="6" t="s">
        <v>4081</v>
      </c>
      <c r="B3063" s="6" t="s">
        <v>663</v>
      </c>
      <c r="C3063" s="6" t="s">
        <v>20</v>
      </c>
      <c r="D3063" s="6" t="s">
        <v>458</v>
      </c>
      <c r="E3063" s="6" t="s">
        <v>860</v>
      </c>
      <c r="F3063" s="8">
        <v>44118</v>
      </c>
      <c r="G3063" s="6">
        <v>2</v>
      </c>
      <c r="H3063" s="6">
        <v>217</v>
      </c>
      <c r="I3063" s="4">
        <f>VLOOKUP(Table_1[[#This Row],[Product ID]],[1]Products!$A:$D,3,0)</f>
        <v>171</v>
      </c>
      <c r="J3063">
        <f>PRODUCT([2]Data!$G3063,[2]Data!$I3063)</f>
        <v>342</v>
      </c>
      <c r="K3063">
        <f>PRODUCT([2]Data!$G3063,[2]Data!$H3063)</f>
        <v>434</v>
      </c>
      <c r="L3063">
        <f>[2]Data!$K3063-[2]Data!$J3063</f>
        <v>92</v>
      </c>
      <c r="M3063" s="4" t="str">
        <f>VLOOKUP(Table_1[[#This Row],[Location ID]],[1]Locations!$A:$B,2,0)</f>
        <v>San Mateo</v>
      </c>
      <c r="N3063" s="4" t="str">
        <f>VLOOKUP(Table_1[[#This Row],[Sales Person ID]],'[1]Sales People'!$A:$B,2,0)</f>
        <v>Howard Sims</v>
      </c>
      <c r="O3063" s="4" t="str">
        <f>VLOOKUP(Table_1[[#This Row],[Customer ID]],[1]Customers!$A:$B,2,0)</f>
        <v>Eric Ward</v>
      </c>
      <c r="P3063" s="5">
        <f>WEEKDAY([2]Data!$F3063)</f>
        <v>4</v>
      </c>
      <c r="Q3063" s="4">
        <f>MONTH([2]Data!$F3063)</f>
        <v>10</v>
      </c>
      <c r="R3063" s="4">
        <f>YEAR([2]Data!$F3063)</f>
        <v>2020</v>
      </c>
    </row>
    <row r="3064" spans="1:18" ht="15.75" customHeight="1">
      <c r="A3064" s="2" t="s">
        <v>4082</v>
      </c>
      <c r="B3064" s="2" t="s">
        <v>221</v>
      </c>
      <c r="C3064" s="2" t="s">
        <v>327</v>
      </c>
      <c r="D3064" s="2" t="s">
        <v>41</v>
      </c>
      <c r="E3064" s="2" t="s">
        <v>926</v>
      </c>
      <c r="F3064" s="3">
        <v>44002</v>
      </c>
      <c r="G3064" s="2">
        <v>2</v>
      </c>
      <c r="H3064" s="2">
        <v>458</v>
      </c>
      <c r="I3064" s="4">
        <f>VLOOKUP(Table_1[[#This Row],[Product ID]],[1]Products!$A:$D,3,0)</f>
        <v>376</v>
      </c>
      <c r="J3064" s="4">
        <f>PRODUCT([2]Data!$G3064,[2]Data!$I3064)</f>
        <v>752</v>
      </c>
      <c r="K3064" s="4">
        <f>PRODUCT([2]Data!$G3064,[2]Data!$H3064)</f>
        <v>916</v>
      </c>
      <c r="L3064" s="4">
        <f>[2]Data!$K3064-[2]Data!$J3064</f>
        <v>164</v>
      </c>
      <c r="M3064" s="4" t="str">
        <f>VLOOKUP(Table_1[[#This Row],[Location ID]],[1]Locations!$A:$B,2,0)</f>
        <v>East Los Angeles</v>
      </c>
      <c r="N3064" s="4" t="str">
        <f>VLOOKUP(Table_1[[#This Row],[Sales Person ID]],'[1]Sales People'!$A:$B,2,0)</f>
        <v>Carl Hall</v>
      </c>
      <c r="O3064" s="4" t="str">
        <f>VLOOKUP(Table_1[[#This Row],[Customer ID]],[1]Customers!$A:$B,2,0)</f>
        <v>Carlos Kim</v>
      </c>
      <c r="P3064" s="5">
        <f>WEEKDAY([2]Data!$F3064)</f>
        <v>7</v>
      </c>
      <c r="Q3064" s="4">
        <f>MONTH([2]Data!$F3064)</f>
        <v>6</v>
      </c>
      <c r="R3064" s="4">
        <f>YEAR([2]Data!$F3064)</f>
        <v>2020</v>
      </c>
    </row>
    <row r="3065" spans="1:18" ht="15.75" customHeight="1">
      <c r="A3065" s="6" t="s">
        <v>4083</v>
      </c>
      <c r="B3065" s="6" t="s">
        <v>214</v>
      </c>
      <c r="C3065" s="6" t="s">
        <v>240</v>
      </c>
      <c r="D3065" s="6" t="s">
        <v>82</v>
      </c>
      <c r="E3065" s="6" t="s">
        <v>546</v>
      </c>
      <c r="F3065" s="8">
        <v>43841</v>
      </c>
      <c r="G3065" s="6">
        <v>2</v>
      </c>
      <c r="H3065" s="6">
        <v>1414</v>
      </c>
      <c r="I3065" s="4">
        <f>VLOOKUP(Table_1[[#This Row],[Product ID]],[1]Products!$A:$D,3,0)</f>
        <v>962</v>
      </c>
      <c r="J3065">
        <f>PRODUCT([2]Data!$G3065,[2]Data!$I3065)</f>
        <v>1924</v>
      </c>
      <c r="K3065">
        <f>PRODUCT([2]Data!$G3065,[2]Data!$H3065)</f>
        <v>2828</v>
      </c>
      <c r="L3065">
        <f>[2]Data!$K3065-[2]Data!$J3065</f>
        <v>904</v>
      </c>
      <c r="M3065" s="4" t="str">
        <f>VLOOKUP(Table_1[[#This Row],[Location ID]],[1]Locations!$A:$B,2,0)</f>
        <v>San Jose</v>
      </c>
      <c r="N3065" s="4" t="str">
        <f>VLOOKUP(Table_1[[#This Row],[Sales Person ID]],'[1]Sales People'!$A:$B,2,0)</f>
        <v>Gary Rodriguez</v>
      </c>
      <c r="O3065" s="4" t="str">
        <f>VLOOKUP(Table_1[[#This Row],[Customer ID]],[1]Customers!$A:$B,2,0)</f>
        <v>Andrew Martin</v>
      </c>
      <c r="P3065" s="5">
        <f>WEEKDAY([2]Data!$F3065)</f>
        <v>7</v>
      </c>
      <c r="Q3065" s="4">
        <f>MONTH([2]Data!$F3065)</f>
        <v>1</v>
      </c>
      <c r="R3065" s="4">
        <f>YEAR([2]Data!$F3065)</f>
        <v>2020</v>
      </c>
    </row>
    <row r="3066" spans="1:18" ht="15.75" customHeight="1">
      <c r="A3066" s="2" t="s">
        <v>4084</v>
      </c>
      <c r="B3066" s="2" t="s">
        <v>475</v>
      </c>
      <c r="C3066" s="2" t="s">
        <v>101</v>
      </c>
      <c r="D3066" s="2" t="s">
        <v>189</v>
      </c>
      <c r="E3066" s="2" t="s">
        <v>554</v>
      </c>
      <c r="F3066" s="3">
        <v>44166</v>
      </c>
      <c r="G3066" s="2">
        <v>4</v>
      </c>
      <c r="H3066" s="2">
        <v>1566</v>
      </c>
      <c r="I3066" s="4">
        <f>VLOOKUP(Table_1[[#This Row],[Product ID]],[1]Products!$A:$D,3,0)</f>
        <v>1190</v>
      </c>
      <c r="J3066" s="4">
        <f>PRODUCT([2]Data!$G3066,[2]Data!$I3066)</f>
        <v>4760</v>
      </c>
      <c r="K3066" s="4">
        <f>PRODUCT([2]Data!$G3066,[2]Data!$H3066)</f>
        <v>6264</v>
      </c>
      <c r="L3066" s="4">
        <f>[2]Data!$K3066-[2]Data!$J3066</f>
        <v>1504</v>
      </c>
      <c r="M3066" s="4" t="str">
        <f>VLOOKUP(Table_1[[#This Row],[Location ID]],[1]Locations!$A:$B,2,0)</f>
        <v>Irvine</v>
      </c>
      <c r="N3066" s="4" t="str">
        <f>VLOOKUP(Table_1[[#This Row],[Sales Person ID]],'[1]Sales People'!$A:$B,2,0)</f>
        <v>Joshua Taylor</v>
      </c>
      <c r="O3066" s="4" t="str">
        <f>VLOOKUP(Table_1[[#This Row],[Customer ID]],[1]Customers!$A:$B,2,0)</f>
        <v>James Perkins</v>
      </c>
      <c r="P3066" s="5">
        <f>WEEKDAY([2]Data!$F3066)</f>
        <v>3</v>
      </c>
      <c r="Q3066" s="4">
        <f>MONTH([2]Data!$F3066)</f>
        <v>12</v>
      </c>
      <c r="R3066" s="4">
        <f>YEAR([2]Data!$F3066)</f>
        <v>2020</v>
      </c>
    </row>
    <row r="3067" spans="1:18" ht="15.75" customHeight="1">
      <c r="A3067" s="6" t="s">
        <v>4085</v>
      </c>
      <c r="B3067" s="6" t="s">
        <v>411</v>
      </c>
      <c r="C3067" s="6" t="s">
        <v>530</v>
      </c>
      <c r="D3067" s="6" t="s">
        <v>227</v>
      </c>
      <c r="E3067" s="6" t="s">
        <v>576</v>
      </c>
      <c r="F3067" s="8">
        <v>43901</v>
      </c>
      <c r="G3067" s="6">
        <v>1</v>
      </c>
      <c r="H3067" s="6">
        <v>886</v>
      </c>
      <c r="I3067" s="4">
        <f>VLOOKUP(Table_1[[#This Row],[Product ID]],[1]Products!$A:$D,3,0)</f>
        <v>478</v>
      </c>
      <c r="J3067">
        <f>PRODUCT([2]Data!$G3067,[2]Data!$I3067)</f>
        <v>478</v>
      </c>
      <c r="K3067">
        <f>PRODUCT([2]Data!$G3067,[2]Data!$H3067)</f>
        <v>886</v>
      </c>
      <c r="L3067">
        <f>[2]Data!$K3067-[2]Data!$J3067</f>
        <v>408</v>
      </c>
      <c r="M3067" s="4" t="str">
        <f>VLOOKUP(Table_1[[#This Row],[Location ID]],[1]Locations!$A:$B,2,0)</f>
        <v>Anaheim</v>
      </c>
      <c r="N3067" s="4" t="str">
        <f>VLOOKUP(Table_1[[#This Row],[Sales Person ID]],'[1]Sales People'!$A:$B,2,0)</f>
        <v>Ernest Wagner</v>
      </c>
      <c r="O3067" s="4" t="str">
        <f>VLOOKUP(Table_1[[#This Row],[Customer ID]],[1]Customers!$A:$B,2,0)</f>
        <v>Nicholas Ward</v>
      </c>
      <c r="P3067" s="5">
        <f>WEEKDAY([2]Data!$F3067)</f>
        <v>4</v>
      </c>
      <c r="Q3067" s="4">
        <f>MONTH([2]Data!$F3067)</f>
        <v>3</v>
      </c>
      <c r="R3067" s="4">
        <f>YEAR([2]Data!$F3067)</f>
        <v>2020</v>
      </c>
    </row>
    <row r="3068" spans="1:18" ht="15.75" customHeight="1">
      <c r="A3068" s="2" t="s">
        <v>4086</v>
      </c>
      <c r="B3068" s="2" t="s">
        <v>136</v>
      </c>
      <c r="C3068" s="2" t="s">
        <v>193</v>
      </c>
      <c r="D3068" s="2" t="s">
        <v>181</v>
      </c>
      <c r="E3068" s="2" t="s">
        <v>1917</v>
      </c>
      <c r="F3068" s="3">
        <v>44014</v>
      </c>
      <c r="G3068" s="2">
        <v>1</v>
      </c>
      <c r="H3068" s="2">
        <v>1826</v>
      </c>
      <c r="I3068" s="4">
        <f>VLOOKUP(Table_1[[#This Row],[Product ID]],[1]Products!$A:$D,3,0)</f>
        <v>1443</v>
      </c>
      <c r="J3068" s="4">
        <f>PRODUCT([2]Data!$G3068,[2]Data!$I3068)</f>
        <v>1443</v>
      </c>
      <c r="K3068" s="4">
        <f>PRODUCT([2]Data!$G3068,[2]Data!$H3068)</f>
        <v>1826</v>
      </c>
      <c r="L3068" s="4">
        <f>[2]Data!$K3068-[2]Data!$J3068</f>
        <v>383</v>
      </c>
      <c r="M3068" s="4" t="str">
        <f>VLOOKUP(Table_1[[#This Row],[Location ID]],[1]Locations!$A:$B,2,0)</f>
        <v>Vallejo</v>
      </c>
      <c r="N3068" s="4" t="str">
        <f>VLOOKUP(Table_1[[#This Row],[Sales Person ID]],'[1]Sales People'!$A:$B,2,0)</f>
        <v>Sean Miller</v>
      </c>
      <c r="O3068" s="4" t="str">
        <f>VLOOKUP(Table_1[[#This Row],[Customer ID]],[1]Customers!$A:$B,2,0)</f>
        <v>Philip Cunningham</v>
      </c>
      <c r="P3068" s="5">
        <f>WEEKDAY([2]Data!$F3068)</f>
        <v>5</v>
      </c>
      <c r="Q3068" s="4">
        <f>MONTH([2]Data!$F3068)</f>
        <v>7</v>
      </c>
      <c r="R3068" s="4">
        <f>YEAR([2]Data!$F3068)</f>
        <v>2020</v>
      </c>
    </row>
    <row r="3069" spans="1:18" ht="15.75" customHeight="1">
      <c r="A3069" s="6" t="s">
        <v>4087</v>
      </c>
      <c r="B3069" s="6" t="s">
        <v>580</v>
      </c>
      <c r="C3069" s="6" t="s">
        <v>90</v>
      </c>
      <c r="D3069" s="6" t="s">
        <v>268</v>
      </c>
      <c r="E3069" s="6" t="s">
        <v>2178</v>
      </c>
      <c r="F3069" s="8">
        <v>44189</v>
      </c>
      <c r="G3069" s="6">
        <v>1</v>
      </c>
      <c r="H3069" s="6">
        <v>1178</v>
      </c>
      <c r="I3069" s="4">
        <f>VLOOKUP(Table_1[[#This Row],[Product ID]],[1]Products!$A:$D,3,0)</f>
        <v>683</v>
      </c>
      <c r="J3069">
        <f>PRODUCT([2]Data!$G3069,[2]Data!$I3069)</f>
        <v>683</v>
      </c>
      <c r="K3069">
        <f>PRODUCT([2]Data!$G3069,[2]Data!$H3069)</f>
        <v>1178</v>
      </c>
      <c r="L3069">
        <f>[2]Data!$K3069-[2]Data!$J3069</f>
        <v>495</v>
      </c>
      <c r="M3069" s="4" t="str">
        <f>VLOOKUP(Table_1[[#This Row],[Location ID]],[1]Locations!$A:$B,2,0)</f>
        <v>Palmdale</v>
      </c>
      <c r="N3069" s="4" t="str">
        <f>VLOOKUP(Table_1[[#This Row],[Sales Person ID]],'[1]Sales People'!$A:$B,2,0)</f>
        <v>Jerry Perry</v>
      </c>
      <c r="O3069" s="4" t="str">
        <f>VLOOKUP(Table_1[[#This Row],[Customer ID]],[1]Customers!$A:$B,2,0)</f>
        <v>Jonathan Pierce</v>
      </c>
      <c r="P3069" s="5">
        <f>WEEKDAY([2]Data!$F3069)</f>
        <v>5</v>
      </c>
      <c r="Q3069" s="4">
        <f>MONTH([2]Data!$F3069)</f>
        <v>12</v>
      </c>
      <c r="R3069" s="4">
        <f>YEAR([2]Data!$F3069)</f>
        <v>2020</v>
      </c>
    </row>
    <row r="3070" spans="1:18" ht="15.75" customHeight="1">
      <c r="A3070" s="2" t="s">
        <v>4088</v>
      </c>
      <c r="B3070" s="2" t="s">
        <v>246</v>
      </c>
      <c r="C3070" s="2" t="s">
        <v>45</v>
      </c>
      <c r="D3070" s="2" t="s">
        <v>223</v>
      </c>
      <c r="E3070" s="2" t="s">
        <v>1295</v>
      </c>
      <c r="F3070" s="3">
        <v>44041</v>
      </c>
      <c r="G3070" s="2">
        <v>2</v>
      </c>
      <c r="H3070" s="2">
        <v>1887</v>
      </c>
      <c r="I3070" s="4">
        <f>VLOOKUP(Table_1[[#This Row],[Product ID]],[1]Products!$A:$D,3,0)</f>
        <v>1378</v>
      </c>
      <c r="J3070" s="4">
        <f>PRODUCT([2]Data!$G3070,[2]Data!$I3070)</f>
        <v>2756</v>
      </c>
      <c r="K3070" s="4">
        <f>PRODUCT([2]Data!$G3070,[2]Data!$H3070)</f>
        <v>3774</v>
      </c>
      <c r="L3070" s="4">
        <f>[2]Data!$K3070-[2]Data!$J3070</f>
        <v>1018</v>
      </c>
      <c r="M3070" s="4" t="str">
        <f>VLOOKUP(Table_1[[#This Row],[Location ID]],[1]Locations!$A:$B,2,0)</f>
        <v>Inglewood</v>
      </c>
      <c r="N3070" s="4" t="str">
        <f>VLOOKUP(Table_1[[#This Row],[Sales Person ID]],'[1]Sales People'!$A:$B,2,0)</f>
        <v>Ronald Reed</v>
      </c>
      <c r="O3070" s="4" t="str">
        <f>VLOOKUP(Table_1[[#This Row],[Customer ID]],[1]Customers!$A:$B,2,0)</f>
        <v>Shawn Fields</v>
      </c>
      <c r="P3070" s="5">
        <f>WEEKDAY([2]Data!$F3070)</f>
        <v>4</v>
      </c>
      <c r="Q3070" s="4">
        <f>MONTH([2]Data!$F3070)</f>
        <v>7</v>
      </c>
      <c r="R3070" s="4">
        <f>YEAR([2]Data!$F3070)</f>
        <v>2020</v>
      </c>
    </row>
    <row r="3071" spans="1:18" ht="15.75" customHeight="1">
      <c r="A3071" s="6" t="s">
        <v>4089</v>
      </c>
      <c r="B3071" s="6" t="s">
        <v>1160</v>
      </c>
      <c r="C3071" s="6" t="s">
        <v>206</v>
      </c>
      <c r="D3071" s="6" t="s">
        <v>152</v>
      </c>
      <c r="E3071" s="6" t="s">
        <v>2687</v>
      </c>
      <c r="F3071" s="8">
        <v>44164</v>
      </c>
      <c r="G3071" s="6">
        <v>1</v>
      </c>
      <c r="H3071" s="6">
        <v>847</v>
      </c>
      <c r="I3071" s="4">
        <f>VLOOKUP(Table_1[[#This Row],[Product ID]],[1]Products!$A:$D,3,0)</f>
        <v>534</v>
      </c>
      <c r="J3071">
        <f>PRODUCT([2]Data!$G3071,[2]Data!$I3071)</f>
        <v>534</v>
      </c>
      <c r="K3071">
        <f>PRODUCT([2]Data!$G3071,[2]Data!$H3071)</f>
        <v>847</v>
      </c>
      <c r="L3071">
        <f>[2]Data!$K3071-[2]Data!$J3071</f>
        <v>313</v>
      </c>
      <c r="M3071" s="4" t="str">
        <f>VLOOKUP(Table_1[[#This Row],[Location ID]],[1]Locations!$A:$B,2,0)</f>
        <v>Pomona</v>
      </c>
      <c r="N3071" s="4" t="str">
        <f>VLOOKUP(Table_1[[#This Row],[Sales Person ID]],'[1]Sales People'!$A:$B,2,0)</f>
        <v>Arthur Mccoy</v>
      </c>
      <c r="O3071" s="4" t="str">
        <f>VLOOKUP(Table_1[[#This Row],[Customer ID]],[1]Customers!$A:$B,2,0)</f>
        <v>Billy West</v>
      </c>
      <c r="P3071" s="5">
        <f>WEEKDAY([2]Data!$F3071)</f>
        <v>1</v>
      </c>
      <c r="Q3071" s="4">
        <f>MONTH([2]Data!$F3071)</f>
        <v>11</v>
      </c>
      <c r="R3071" s="4">
        <f>YEAR([2]Data!$F3071)</f>
        <v>2020</v>
      </c>
    </row>
    <row r="3072" spans="1:18" ht="15.75" customHeight="1">
      <c r="A3072" s="2" t="s">
        <v>4090</v>
      </c>
      <c r="B3072" s="2" t="s">
        <v>400</v>
      </c>
      <c r="C3072" s="2" t="s">
        <v>206</v>
      </c>
      <c r="D3072" s="2" t="s">
        <v>82</v>
      </c>
      <c r="E3072" s="2" t="s">
        <v>1090</v>
      </c>
      <c r="F3072" s="3">
        <v>43918</v>
      </c>
      <c r="G3072" s="2">
        <v>3</v>
      </c>
      <c r="H3072" s="2">
        <v>1367</v>
      </c>
      <c r="I3072" s="4">
        <f>VLOOKUP(Table_1[[#This Row],[Product ID]],[1]Products!$A:$D,3,0)</f>
        <v>984</v>
      </c>
      <c r="J3072" s="4">
        <f>PRODUCT([2]Data!$G3072,[2]Data!$I3072)</f>
        <v>2952</v>
      </c>
      <c r="K3072" s="4">
        <f>PRODUCT([2]Data!$G3072,[2]Data!$H3072)</f>
        <v>4101</v>
      </c>
      <c r="L3072" s="4">
        <f>[2]Data!$K3072-[2]Data!$J3072</f>
        <v>1149</v>
      </c>
      <c r="M3072" s="4" t="str">
        <f>VLOOKUP(Table_1[[#This Row],[Location ID]],[1]Locations!$A:$B,2,0)</f>
        <v>Pomona</v>
      </c>
      <c r="N3072" s="4" t="str">
        <f>VLOOKUP(Table_1[[#This Row],[Sales Person ID]],'[1]Sales People'!$A:$B,2,0)</f>
        <v>Gary Rodriguez</v>
      </c>
      <c r="O3072" s="4" t="str">
        <f>VLOOKUP(Table_1[[#This Row],[Customer ID]],[1]Customers!$A:$B,2,0)</f>
        <v>Donald Reynolds</v>
      </c>
      <c r="P3072" s="5">
        <f>WEEKDAY([2]Data!$F3072)</f>
        <v>7</v>
      </c>
      <c r="Q3072" s="4">
        <f>MONTH([2]Data!$F3072)</f>
        <v>3</v>
      </c>
      <c r="R3072" s="4">
        <f>YEAR([2]Data!$F3072)</f>
        <v>2020</v>
      </c>
    </row>
    <row r="3073" spans="1:18" ht="15.75" customHeight="1">
      <c r="A3073" s="6" t="s">
        <v>4091</v>
      </c>
      <c r="B3073" s="6" t="s">
        <v>267</v>
      </c>
      <c r="C3073" s="6" t="s">
        <v>264</v>
      </c>
      <c r="D3073" s="6" t="s">
        <v>424</v>
      </c>
      <c r="E3073" s="6" t="s">
        <v>2724</v>
      </c>
      <c r="F3073" s="8">
        <v>43976</v>
      </c>
      <c r="G3073" s="6">
        <v>3</v>
      </c>
      <c r="H3073" s="6">
        <v>596</v>
      </c>
      <c r="I3073" s="4">
        <f>VLOOKUP(Table_1[[#This Row],[Product ID]],[1]Products!$A:$D,3,0)</f>
        <v>358</v>
      </c>
      <c r="J3073">
        <f>PRODUCT([2]Data!$G3073,[2]Data!$I3073)</f>
        <v>1074</v>
      </c>
      <c r="K3073">
        <f>PRODUCT([2]Data!$G3073,[2]Data!$H3073)</f>
        <v>1788</v>
      </c>
      <c r="L3073">
        <f>[2]Data!$K3073-[2]Data!$J3073</f>
        <v>714</v>
      </c>
      <c r="M3073" s="4" t="str">
        <f>VLOOKUP(Table_1[[#This Row],[Location ID]],[1]Locations!$A:$B,2,0)</f>
        <v>Bakersfield</v>
      </c>
      <c r="N3073" s="4" t="str">
        <f>VLOOKUP(Table_1[[#This Row],[Sales Person ID]],'[1]Sales People'!$A:$B,2,0)</f>
        <v>Kenneth Bradley</v>
      </c>
      <c r="O3073" s="4" t="str">
        <f>VLOOKUP(Table_1[[#This Row],[Customer ID]],[1]Customers!$A:$B,2,0)</f>
        <v>Antonio Frazier</v>
      </c>
      <c r="P3073" s="5">
        <f>WEEKDAY([2]Data!$F3073)</f>
        <v>2</v>
      </c>
      <c r="Q3073" s="4">
        <f>MONTH([2]Data!$F3073)</f>
        <v>5</v>
      </c>
      <c r="R3073" s="4">
        <f>YEAR([2]Data!$F3073)</f>
        <v>2020</v>
      </c>
    </row>
    <row r="3074" spans="1:18" ht="15.75" customHeight="1">
      <c r="A3074" s="2" t="s">
        <v>4092</v>
      </c>
      <c r="B3074" s="2" t="s">
        <v>1160</v>
      </c>
      <c r="C3074" s="2" t="s">
        <v>126</v>
      </c>
      <c r="D3074" s="2" t="s">
        <v>280</v>
      </c>
      <c r="E3074" s="2" t="s">
        <v>269</v>
      </c>
      <c r="F3074" s="3">
        <v>44118</v>
      </c>
      <c r="G3074" s="2">
        <v>1</v>
      </c>
      <c r="H3074" s="2">
        <v>847</v>
      </c>
      <c r="I3074" s="4">
        <f>VLOOKUP(Table_1[[#This Row],[Product ID]],[1]Products!$A:$D,3,0)</f>
        <v>534</v>
      </c>
      <c r="J3074" s="4">
        <f>PRODUCT([2]Data!$G3074,[2]Data!$I3074)</f>
        <v>534</v>
      </c>
      <c r="K3074" s="4">
        <f>PRODUCT([2]Data!$G3074,[2]Data!$H3074)</f>
        <v>847</v>
      </c>
      <c r="L3074" s="4">
        <f>[2]Data!$K3074-[2]Data!$J3074</f>
        <v>313</v>
      </c>
      <c r="M3074" s="4" t="str">
        <f>VLOOKUP(Table_1[[#This Row],[Location ID]],[1]Locations!$A:$B,2,0)</f>
        <v>Glendale</v>
      </c>
      <c r="N3074" s="4" t="str">
        <f>VLOOKUP(Table_1[[#This Row],[Sales Person ID]],'[1]Sales People'!$A:$B,2,0)</f>
        <v>Kevin Butler</v>
      </c>
      <c r="O3074" s="4" t="str">
        <f>VLOOKUP(Table_1[[#This Row],[Customer ID]],[1]Customers!$A:$B,2,0)</f>
        <v>Antonio Morris</v>
      </c>
      <c r="P3074" s="5">
        <f>WEEKDAY([2]Data!$F3074)</f>
        <v>4</v>
      </c>
      <c r="Q3074" s="4">
        <f>MONTH([2]Data!$F3074)</f>
        <v>10</v>
      </c>
      <c r="R3074" s="4">
        <f>YEAR([2]Data!$F3074)</f>
        <v>2020</v>
      </c>
    </row>
    <row r="3075" spans="1:18" ht="15.75" customHeight="1">
      <c r="A3075" s="6" t="s">
        <v>4093</v>
      </c>
      <c r="B3075" s="6" t="s">
        <v>221</v>
      </c>
      <c r="C3075" s="6" t="s">
        <v>206</v>
      </c>
      <c r="D3075" s="6" t="s">
        <v>157</v>
      </c>
      <c r="E3075" s="6" t="s">
        <v>392</v>
      </c>
      <c r="F3075" s="8">
        <v>44052</v>
      </c>
      <c r="G3075" s="6">
        <v>1</v>
      </c>
      <c r="H3075" s="6">
        <v>458</v>
      </c>
      <c r="I3075" s="4">
        <f>VLOOKUP(Table_1[[#This Row],[Product ID]],[1]Products!$A:$D,3,0)</f>
        <v>376</v>
      </c>
      <c r="J3075">
        <f>PRODUCT([2]Data!$G3075,[2]Data!$I3075)</f>
        <v>376</v>
      </c>
      <c r="K3075">
        <f>PRODUCT([2]Data!$G3075,[2]Data!$H3075)</f>
        <v>458</v>
      </c>
      <c r="L3075">
        <f>[2]Data!$K3075-[2]Data!$J3075</f>
        <v>82</v>
      </c>
      <c r="M3075" s="4" t="str">
        <f>VLOOKUP(Table_1[[#This Row],[Location ID]],[1]Locations!$A:$B,2,0)</f>
        <v>Pomona</v>
      </c>
      <c r="N3075" s="4" t="str">
        <f>VLOOKUP(Table_1[[#This Row],[Sales Person ID]],'[1]Sales People'!$A:$B,2,0)</f>
        <v>Carl Elliott</v>
      </c>
      <c r="O3075" s="4" t="str">
        <f>VLOOKUP(Table_1[[#This Row],[Customer ID]],[1]Customers!$A:$B,2,0)</f>
        <v>Paul Larson</v>
      </c>
      <c r="P3075" s="5">
        <f>WEEKDAY([2]Data!$F3075)</f>
        <v>1</v>
      </c>
      <c r="Q3075" s="4">
        <f>MONTH([2]Data!$F3075)</f>
        <v>8</v>
      </c>
      <c r="R3075" s="4">
        <f>YEAR([2]Data!$F3075)</f>
        <v>2020</v>
      </c>
    </row>
    <row r="3076" spans="1:18" ht="15.75" customHeight="1">
      <c r="A3076" s="2" t="s">
        <v>4094</v>
      </c>
      <c r="B3076" s="2" t="s">
        <v>679</v>
      </c>
      <c r="C3076" s="2" t="s">
        <v>222</v>
      </c>
      <c r="D3076" s="2" t="s">
        <v>127</v>
      </c>
      <c r="E3076" s="2" t="s">
        <v>1329</v>
      </c>
      <c r="F3076" s="3">
        <v>44048</v>
      </c>
      <c r="G3076" s="2">
        <v>1</v>
      </c>
      <c r="H3076" s="2">
        <v>181</v>
      </c>
      <c r="I3076" s="4">
        <f>VLOOKUP(Table_1[[#This Row],[Product ID]],[1]Products!$A:$D,3,0)</f>
        <v>130</v>
      </c>
      <c r="J3076" s="4">
        <f>PRODUCT([2]Data!$G3076,[2]Data!$I3076)</f>
        <v>130</v>
      </c>
      <c r="K3076" s="4">
        <f>PRODUCT([2]Data!$G3076,[2]Data!$H3076)</f>
        <v>181</v>
      </c>
      <c r="L3076" s="4">
        <f>[2]Data!$K3076-[2]Data!$J3076</f>
        <v>51</v>
      </c>
      <c r="M3076" s="4" t="str">
        <f>VLOOKUP(Table_1[[#This Row],[Location ID]],[1]Locations!$A:$B,2,0)</f>
        <v>Chula Vista</v>
      </c>
      <c r="N3076" s="4" t="str">
        <f>VLOOKUP(Table_1[[#This Row],[Sales Person ID]],'[1]Sales People'!$A:$B,2,0)</f>
        <v>Roger Ramos</v>
      </c>
      <c r="O3076" s="4" t="str">
        <f>VLOOKUP(Table_1[[#This Row],[Customer ID]],[1]Customers!$A:$B,2,0)</f>
        <v>Roy Scott</v>
      </c>
      <c r="P3076" s="5">
        <f>WEEKDAY([2]Data!$F3076)</f>
        <v>4</v>
      </c>
      <c r="Q3076" s="4">
        <f>MONTH([2]Data!$F3076)</f>
        <v>8</v>
      </c>
      <c r="R3076" s="4">
        <f>YEAR([2]Data!$F3076)</f>
        <v>2020</v>
      </c>
    </row>
    <row r="3077" spans="1:18" ht="15.75" customHeight="1">
      <c r="A3077" s="6" t="s">
        <v>4095</v>
      </c>
      <c r="B3077" s="6" t="s">
        <v>136</v>
      </c>
      <c r="C3077" s="6" t="s">
        <v>478</v>
      </c>
      <c r="D3077" s="6" t="s">
        <v>127</v>
      </c>
      <c r="E3077" s="6" t="s">
        <v>874</v>
      </c>
      <c r="F3077" s="8">
        <v>44015</v>
      </c>
      <c r="G3077" s="6">
        <v>1</v>
      </c>
      <c r="H3077" s="6">
        <v>1826</v>
      </c>
      <c r="I3077" s="4">
        <f>VLOOKUP(Table_1[[#This Row],[Product ID]],[1]Products!$A:$D,3,0)</f>
        <v>1443</v>
      </c>
      <c r="J3077">
        <f>PRODUCT([2]Data!$G3077,[2]Data!$I3077)</f>
        <v>1443</v>
      </c>
      <c r="K3077">
        <f>PRODUCT([2]Data!$G3077,[2]Data!$H3077)</f>
        <v>1826</v>
      </c>
      <c r="L3077">
        <f>[2]Data!$K3077-[2]Data!$J3077</f>
        <v>383</v>
      </c>
      <c r="M3077" s="4" t="str">
        <f>VLOOKUP(Table_1[[#This Row],[Location ID]],[1]Locations!$A:$B,2,0)</f>
        <v>Garden Grove</v>
      </c>
      <c r="N3077" s="4" t="str">
        <f>VLOOKUP(Table_1[[#This Row],[Sales Person ID]],'[1]Sales People'!$A:$B,2,0)</f>
        <v>Roger Ramos</v>
      </c>
      <c r="O3077" s="4" t="str">
        <f>VLOOKUP(Table_1[[#This Row],[Customer ID]],[1]Customers!$A:$B,2,0)</f>
        <v>Henry Cox</v>
      </c>
      <c r="P3077" s="5">
        <f>WEEKDAY([2]Data!$F3077)</f>
        <v>6</v>
      </c>
      <c r="Q3077" s="4">
        <f>MONTH([2]Data!$F3077)</f>
        <v>7</v>
      </c>
      <c r="R3077" s="4">
        <f>YEAR([2]Data!$F3077)</f>
        <v>2020</v>
      </c>
    </row>
    <row r="3078" spans="1:18" ht="15.75" customHeight="1">
      <c r="A3078" s="2" t="s">
        <v>4096</v>
      </c>
      <c r="B3078" s="2" t="s">
        <v>936</v>
      </c>
      <c r="C3078" s="2" t="s">
        <v>483</v>
      </c>
      <c r="D3078" s="2" t="s">
        <v>227</v>
      </c>
      <c r="E3078" s="2" t="s">
        <v>1812</v>
      </c>
      <c r="F3078" s="3">
        <v>43921</v>
      </c>
      <c r="G3078" s="2">
        <v>3</v>
      </c>
      <c r="H3078" s="2">
        <v>136</v>
      </c>
      <c r="I3078" s="4">
        <f>VLOOKUP(Table_1[[#This Row],[Product ID]],[1]Products!$A:$D,3,0)</f>
        <v>72</v>
      </c>
      <c r="J3078" s="4">
        <f>PRODUCT([2]Data!$G3078,[2]Data!$I3078)</f>
        <v>216</v>
      </c>
      <c r="K3078" s="4">
        <f>PRODUCT([2]Data!$G3078,[2]Data!$H3078)</f>
        <v>408</v>
      </c>
      <c r="L3078" s="4">
        <f>[2]Data!$K3078-[2]Data!$J3078</f>
        <v>192</v>
      </c>
      <c r="M3078" s="4" t="str">
        <f>VLOOKUP(Table_1[[#This Row],[Location ID]],[1]Locations!$A:$B,2,0)</f>
        <v>Concord</v>
      </c>
      <c r="N3078" s="4" t="str">
        <f>VLOOKUP(Table_1[[#This Row],[Sales Person ID]],'[1]Sales People'!$A:$B,2,0)</f>
        <v>Ernest Wagner</v>
      </c>
      <c r="O3078" s="4" t="str">
        <f>VLOOKUP(Table_1[[#This Row],[Customer ID]],[1]Customers!$A:$B,2,0)</f>
        <v>Larry Stone</v>
      </c>
      <c r="P3078" s="5">
        <f>WEEKDAY([2]Data!$F3078)</f>
        <v>3</v>
      </c>
      <c r="Q3078" s="4">
        <f>MONTH([2]Data!$F3078)</f>
        <v>3</v>
      </c>
      <c r="R3078" s="4">
        <f>YEAR([2]Data!$F3078)</f>
        <v>2020</v>
      </c>
    </row>
    <row r="3079" spans="1:18" ht="15.75" customHeight="1">
      <c r="A3079" s="6" t="s">
        <v>4097</v>
      </c>
      <c r="B3079" s="6" t="s">
        <v>175</v>
      </c>
      <c r="C3079" s="6" t="s">
        <v>469</v>
      </c>
      <c r="D3079" s="6" t="s">
        <v>458</v>
      </c>
      <c r="E3079" s="6" t="s">
        <v>870</v>
      </c>
      <c r="F3079" s="8">
        <v>44066</v>
      </c>
      <c r="G3079" s="6">
        <v>1</v>
      </c>
      <c r="H3079" s="6">
        <v>637</v>
      </c>
      <c r="I3079" s="4">
        <f>VLOOKUP(Table_1[[#This Row],[Product ID]],[1]Products!$A:$D,3,0)</f>
        <v>389</v>
      </c>
      <c r="J3079">
        <f>PRODUCT([2]Data!$G3079,[2]Data!$I3079)</f>
        <v>389</v>
      </c>
      <c r="K3079">
        <f>PRODUCT([2]Data!$G3079,[2]Data!$H3079)</f>
        <v>637</v>
      </c>
      <c r="L3079">
        <f>[2]Data!$K3079-[2]Data!$J3079</f>
        <v>248</v>
      </c>
      <c r="M3079" s="4" t="str">
        <f>VLOOKUP(Table_1[[#This Row],[Location ID]],[1]Locations!$A:$B,2,0)</f>
        <v>Fontana</v>
      </c>
      <c r="N3079" s="4" t="str">
        <f>VLOOKUP(Table_1[[#This Row],[Sales Person ID]],'[1]Sales People'!$A:$B,2,0)</f>
        <v>Howard Sims</v>
      </c>
      <c r="O3079" s="4" t="str">
        <f>VLOOKUP(Table_1[[#This Row],[Customer ID]],[1]Customers!$A:$B,2,0)</f>
        <v>Ralph Elliott</v>
      </c>
      <c r="P3079" s="5">
        <f>WEEKDAY([2]Data!$F3079)</f>
        <v>1</v>
      </c>
      <c r="Q3079" s="4">
        <f>MONTH([2]Data!$F3079)</f>
        <v>8</v>
      </c>
      <c r="R3079" s="4">
        <f>YEAR([2]Data!$F3079)</f>
        <v>2020</v>
      </c>
    </row>
    <row r="3080" spans="1:18" ht="15.75" customHeight="1">
      <c r="A3080" s="2" t="s">
        <v>4098</v>
      </c>
      <c r="B3080" s="2" t="s">
        <v>89</v>
      </c>
      <c r="C3080" s="2" t="s">
        <v>73</v>
      </c>
      <c r="D3080" s="2" t="s">
        <v>250</v>
      </c>
      <c r="E3080" s="2" t="s">
        <v>830</v>
      </c>
      <c r="F3080" s="3">
        <v>43843</v>
      </c>
      <c r="G3080" s="2">
        <v>3</v>
      </c>
      <c r="H3080" s="2">
        <v>1380</v>
      </c>
      <c r="I3080" s="4">
        <f>VLOOKUP(Table_1[[#This Row],[Product ID]],[1]Products!$A:$D,3,0)</f>
        <v>1090</v>
      </c>
      <c r="J3080" s="4">
        <f>PRODUCT([2]Data!$G3080,[2]Data!$I3080)</f>
        <v>3270</v>
      </c>
      <c r="K3080" s="4">
        <f>PRODUCT([2]Data!$G3080,[2]Data!$H3080)</f>
        <v>4140</v>
      </c>
      <c r="L3080" s="4">
        <f>[2]Data!$K3080-[2]Data!$J3080</f>
        <v>870</v>
      </c>
      <c r="M3080" s="4" t="str">
        <f>VLOOKUP(Table_1[[#This Row],[Location ID]],[1]Locations!$A:$B,2,0)</f>
        <v>Fairfield</v>
      </c>
      <c r="N3080" s="4" t="str">
        <f>VLOOKUP(Table_1[[#This Row],[Sales Person ID]],'[1]Sales People'!$A:$B,2,0)</f>
        <v>John Reyes</v>
      </c>
      <c r="O3080" s="4" t="str">
        <f>VLOOKUP(Table_1[[#This Row],[Customer ID]],[1]Customers!$A:$B,2,0)</f>
        <v>Bobby Greene</v>
      </c>
      <c r="P3080" s="5">
        <f>WEEKDAY([2]Data!$F3080)</f>
        <v>2</v>
      </c>
      <c r="Q3080" s="4">
        <f>MONTH([2]Data!$F3080)</f>
        <v>1</v>
      </c>
      <c r="R3080" s="4">
        <f>YEAR([2]Data!$F3080)</f>
        <v>2020</v>
      </c>
    </row>
    <row r="3081" spans="1:18" ht="15.75" customHeight="1">
      <c r="A3081" s="6" t="s">
        <v>4099</v>
      </c>
      <c r="B3081" s="6" t="s">
        <v>249</v>
      </c>
      <c r="C3081" s="6" t="s">
        <v>530</v>
      </c>
      <c r="D3081" s="6" t="s">
        <v>367</v>
      </c>
      <c r="E3081" s="6" t="s">
        <v>535</v>
      </c>
      <c r="F3081" s="8">
        <v>43879</v>
      </c>
      <c r="G3081" s="6">
        <v>2</v>
      </c>
      <c r="H3081" s="6">
        <v>871</v>
      </c>
      <c r="I3081" s="4">
        <f>VLOOKUP(Table_1[[#This Row],[Product ID]],[1]Products!$A:$D,3,0)</f>
        <v>540</v>
      </c>
      <c r="J3081">
        <f>PRODUCT([2]Data!$G3081,[2]Data!$I3081)</f>
        <v>1080</v>
      </c>
      <c r="K3081">
        <f>PRODUCT([2]Data!$G3081,[2]Data!$H3081)</f>
        <v>1742</v>
      </c>
      <c r="L3081">
        <f>[2]Data!$K3081-[2]Data!$J3081</f>
        <v>662</v>
      </c>
      <c r="M3081" s="4" t="str">
        <f>VLOOKUP(Table_1[[#This Row],[Location ID]],[1]Locations!$A:$B,2,0)</f>
        <v>Anaheim</v>
      </c>
      <c r="N3081" s="4" t="str">
        <f>VLOOKUP(Table_1[[#This Row],[Sales Person ID]],'[1]Sales People'!$A:$B,2,0)</f>
        <v>Jimmy Young</v>
      </c>
      <c r="O3081" s="4" t="str">
        <f>VLOOKUP(Table_1[[#This Row],[Customer ID]],[1]Customers!$A:$B,2,0)</f>
        <v>Stephen Webb</v>
      </c>
      <c r="P3081" s="5">
        <f>WEEKDAY([2]Data!$F3081)</f>
        <v>3</v>
      </c>
      <c r="Q3081" s="4">
        <f>MONTH([2]Data!$F3081)</f>
        <v>2</v>
      </c>
      <c r="R3081" s="4">
        <f>YEAR([2]Data!$F3081)</f>
        <v>2020</v>
      </c>
    </row>
    <row r="3082" spans="1:18" ht="15.75" customHeight="1">
      <c r="A3082" s="2" t="s">
        <v>4100</v>
      </c>
      <c r="B3082" s="2" t="s">
        <v>472</v>
      </c>
      <c r="C3082" s="2" t="s">
        <v>257</v>
      </c>
      <c r="D3082" s="2" t="s">
        <v>127</v>
      </c>
      <c r="E3082" s="2" t="s">
        <v>1312</v>
      </c>
      <c r="F3082" s="3">
        <v>44071</v>
      </c>
      <c r="G3082" s="2">
        <v>1</v>
      </c>
      <c r="H3082" s="2">
        <v>35</v>
      </c>
      <c r="I3082" s="4">
        <f>VLOOKUP(Table_1[[#This Row],[Product ID]],[1]Products!$A:$D,3,0)</f>
        <v>22</v>
      </c>
      <c r="J3082" s="4">
        <f>PRODUCT([2]Data!$G3082,[2]Data!$I3082)</f>
        <v>22</v>
      </c>
      <c r="K3082" s="4">
        <f>PRODUCT([2]Data!$G3082,[2]Data!$H3082)</f>
        <v>35</v>
      </c>
      <c r="L3082" s="4">
        <f>[2]Data!$K3082-[2]Data!$J3082</f>
        <v>13</v>
      </c>
      <c r="M3082" s="4" t="str">
        <f>VLOOKUP(Table_1[[#This Row],[Location ID]],[1]Locations!$A:$B,2,0)</f>
        <v>San Francisco</v>
      </c>
      <c r="N3082" s="4" t="str">
        <f>VLOOKUP(Table_1[[#This Row],[Sales Person ID]],'[1]Sales People'!$A:$B,2,0)</f>
        <v>Roger Ramos</v>
      </c>
      <c r="O3082" s="4" t="str">
        <f>VLOOKUP(Table_1[[#This Row],[Customer ID]],[1]Customers!$A:$B,2,0)</f>
        <v>Eugene Sims</v>
      </c>
      <c r="P3082" s="5">
        <f>WEEKDAY([2]Data!$F3082)</f>
        <v>6</v>
      </c>
      <c r="Q3082" s="4">
        <f>MONTH([2]Data!$F3082)</f>
        <v>8</v>
      </c>
      <c r="R3082" s="4">
        <f>YEAR([2]Data!$F3082)</f>
        <v>2020</v>
      </c>
    </row>
    <row r="3083" spans="1:18" ht="15.75" customHeight="1">
      <c r="A3083" s="6" t="s">
        <v>4101</v>
      </c>
      <c r="B3083" s="6" t="s">
        <v>184</v>
      </c>
      <c r="C3083" s="6" t="s">
        <v>101</v>
      </c>
      <c r="D3083" s="6" t="s">
        <v>41</v>
      </c>
      <c r="E3083" s="6" t="s">
        <v>819</v>
      </c>
      <c r="F3083" s="8">
        <v>44176</v>
      </c>
      <c r="G3083" s="6">
        <v>2</v>
      </c>
      <c r="H3083" s="6">
        <v>2005</v>
      </c>
      <c r="I3083" s="4">
        <f>VLOOKUP(Table_1[[#This Row],[Product ID]],[1]Products!$A:$D,3,0)</f>
        <v>1223</v>
      </c>
      <c r="J3083">
        <f>PRODUCT([2]Data!$G3083,[2]Data!$I3083)</f>
        <v>2446</v>
      </c>
      <c r="K3083">
        <f>PRODUCT([2]Data!$G3083,[2]Data!$H3083)</f>
        <v>4010</v>
      </c>
      <c r="L3083">
        <f>[2]Data!$K3083-[2]Data!$J3083</f>
        <v>1564</v>
      </c>
      <c r="M3083" s="4" t="str">
        <f>VLOOKUP(Table_1[[#This Row],[Location ID]],[1]Locations!$A:$B,2,0)</f>
        <v>Irvine</v>
      </c>
      <c r="N3083" s="4" t="str">
        <f>VLOOKUP(Table_1[[#This Row],[Sales Person ID]],'[1]Sales People'!$A:$B,2,0)</f>
        <v>Carl Hall</v>
      </c>
      <c r="O3083" s="4" t="str">
        <f>VLOOKUP(Table_1[[#This Row],[Customer ID]],[1]Customers!$A:$B,2,0)</f>
        <v>Benjamin Murray</v>
      </c>
      <c r="P3083" s="5">
        <f>WEEKDAY([2]Data!$F3083)</f>
        <v>6</v>
      </c>
      <c r="Q3083" s="4">
        <f>MONTH([2]Data!$F3083)</f>
        <v>12</v>
      </c>
      <c r="R3083" s="4">
        <f>YEAR([2]Data!$F3083)</f>
        <v>2020</v>
      </c>
    </row>
    <row r="3084" spans="1:18" ht="15.75" customHeight="1">
      <c r="A3084" s="2" t="s">
        <v>4102</v>
      </c>
      <c r="B3084" s="2" t="s">
        <v>49</v>
      </c>
      <c r="C3084" s="2" t="s">
        <v>388</v>
      </c>
      <c r="D3084" s="2" t="s">
        <v>236</v>
      </c>
      <c r="E3084" s="2" t="s">
        <v>2424</v>
      </c>
      <c r="F3084" s="3">
        <v>43943</v>
      </c>
      <c r="G3084" s="2">
        <v>1</v>
      </c>
      <c r="H3084" s="2">
        <v>2283</v>
      </c>
      <c r="I3084" s="4">
        <f>VLOOKUP(Table_1[[#This Row],[Product ID]],[1]Products!$A:$D,3,0)</f>
        <v>1484</v>
      </c>
      <c r="J3084" s="4">
        <f>PRODUCT([2]Data!$G3084,[2]Data!$I3084)</f>
        <v>1484</v>
      </c>
      <c r="K3084" s="4">
        <f>PRODUCT([2]Data!$G3084,[2]Data!$H3084)</f>
        <v>2283</v>
      </c>
      <c r="L3084" s="4">
        <f>[2]Data!$K3084-[2]Data!$J3084</f>
        <v>799</v>
      </c>
      <c r="M3084" s="4" t="str">
        <f>VLOOKUP(Table_1[[#This Row],[Location ID]],[1]Locations!$A:$B,2,0)</f>
        <v>San Diego</v>
      </c>
      <c r="N3084" s="4" t="str">
        <f>VLOOKUP(Table_1[[#This Row],[Sales Person ID]],'[1]Sales People'!$A:$B,2,0)</f>
        <v>Andrew Bowman</v>
      </c>
      <c r="O3084" s="4" t="str">
        <f>VLOOKUP(Table_1[[#This Row],[Customer ID]],[1]Customers!$A:$B,2,0)</f>
        <v>Willie Hicks</v>
      </c>
      <c r="P3084" s="5">
        <f>WEEKDAY([2]Data!$F3084)</f>
        <v>4</v>
      </c>
      <c r="Q3084" s="4">
        <f>MONTH([2]Data!$F3084)</f>
        <v>4</v>
      </c>
      <c r="R3084" s="4">
        <f>YEAR([2]Data!$F3084)</f>
        <v>2020</v>
      </c>
    </row>
    <row r="3085" spans="1:18" ht="15.75" customHeight="1">
      <c r="A3085" s="6" t="s">
        <v>4103</v>
      </c>
      <c r="B3085" s="6" t="s">
        <v>278</v>
      </c>
      <c r="C3085" s="6" t="s">
        <v>607</v>
      </c>
      <c r="D3085" s="6" t="s">
        <v>157</v>
      </c>
      <c r="E3085" s="6" t="s">
        <v>354</v>
      </c>
      <c r="F3085" s="8">
        <v>43864</v>
      </c>
      <c r="G3085" s="6">
        <v>1</v>
      </c>
      <c r="H3085" s="6">
        <v>400</v>
      </c>
      <c r="I3085" s="4">
        <f>VLOOKUP(Table_1[[#This Row],[Product ID]],[1]Products!$A:$D,3,0)</f>
        <v>208</v>
      </c>
      <c r="J3085">
        <f>PRODUCT([2]Data!$G3085,[2]Data!$I3085)</f>
        <v>208</v>
      </c>
      <c r="K3085">
        <f>PRODUCT([2]Data!$G3085,[2]Data!$H3085)</f>
        <v>400</v>
      </c>
      <c r="L3085">
        <f>[2]Data!$K3085-[2]Data!$J3085</f>
        <v>192</v>
      </c>
      <c r="M3085" s="4" t="str">
        <f>VLOOKUP(Table_1[[#This Row],[Location ID]],[1]Locations!$A:$B,2,0)</f>
        <v>Fremont</v>
      </c>
      <c r="N3085" s="4" t="str">
        <f>VLOOKUP(Table_1[[#This Row],[Sales Person ID]],'[1]Sales People'!$A:$B,2,0)</f>
        <v>Carl Elliott</v>
      </c>
      <c r="O3085" s="4" t="str">
        <f>VLOOKUP(Table_1[[#This Row],[Customer ID]],[1]Customers!$A:$B,2,0)</f>
        <v>James Fisher</v>
      </c>
      <c r="P3085" s="5">
        <f>WEEKDAY([2]Data!$F3085)</f>
        <v>2</v>
      </c>
      <c r="Q3085" s="4">
        <f>MONTH([2]Data!$F3085)</f>
        <v>2</v>
      </c>
      <c r="R3085" s="4">
        <f>YEAR([2]Data!$F3085)</f>
        <v>2020</v>
      </c>
    </row>
    <row r="3086" spans="1:18" ht="15.75" customHeight="1">
      <c r="A3086" s="2" t="s">
        <v>4104</v>
      </c>
      <c r="B3086" s="2" t="s">
        <v>120</v>
      </c>
      <c r="C3086" s="2" t="s">
        <v>201</v>
      </c>
      <c r="D3086" s="2" t="s">
        <v>170</v>
      </c>
      <c r="E3086" s="2" t="s">
        <v>2798</v>
      </c>
      <c r="F3086" s="3">
        <v>43890</v>
      </c>
      <c r="G3086" s="2">
        <v>3</v>
      </c>
      <c r="H3086" s="2">
        <v>1783</v>
      </c>
      <c r="I3086" s="4">
        <f>VLOOKUP(Table_1[[#This Row],[Product ID]],[1]Products!$A:$D,3,0)</f>
        <v>1230</v>
      </c>
      <c r="J3086" s="4">
        <f>PRODUCT([2]Data!$G3086,[2]Data!$I3086)</f>
        <v>3690</v>
      </c>
      <c r="K3086" s="4">
        <f>PRODUCT([2]Data!$G3086,[2]Data!$H3086)</f>
        <v>5349</v>
      </c>
      <c r="L3086" s="4">
        <f>[2]Data!$K3086-[2]Data!$J3086</f>
        <v>1659</v>
      </c>
      <c r="M3086" s="4" t="str">
        <f>VLOOKUP(Table_1[[#This Row],[Location ID]],[1]Locations!$A:$B,2,0)</f>
        <v>Oakland</v>
      </c>
      <c r="N3086" s="4" t="str">
        <f>VLOOKUP(Table_1[[#This Row],[Sales Person ID]],'[1]Sales People'!$A:$B,2,0)</f>
        <v>Bobby Russell</v>
      </c>
      <c r="O3086" s="4" t="str">
        <f>VLOOKUP(Table_1[[#This Row],[Customer ID]],[1]Customers!$A:$B,2,0)</f>
        <v>Chris Armstrong</v>
      </c>
      <c r="P3086" s="5">
        <f>WEEKDAY([2]Data!$F3086)</f>
        <v>7</v>
      </c>
      <c r="Q3086" s="4">
        <f>MONTH([2]Data!$F3086)</f>
        <v>2</v>
      </c>
      <c r="R3086" s="4">
        <f>YEAR([2]Data!$F3086)</f>
        <v>2020</v>
      </c>
    </row>
    <row r="3087" spans="1:18" ht="15.75" customHeight="1">
      <c r="A3087" s="6" t="s">
        <v>4105</v>
      </c>
      <c r="B3087" s="6" t="s">
        <v>243</v>
      </c>
      <c r="C3087" s="6" t="s">
        <v>388</v>
      </c>
      <c r="D3087" s="6" t="s">
        <v>202</v>
      </c>
      <c r="E3087" s="6" t="s">
        <v>591</v>
      </c>
      <c r="F3087" s="8">
        <v>44065</v>
      </c>
      <c r="G3087" s="6">
        <v>1</v>
      </c>
      <c r="H3087" s="6">
        <v>1119</v>
      </c>
      <c r="I3087" s="4">
        <f>VLOOKUP(Table_1[[#This Row],[Product ID]],[1]Products!$A:$D,3,0)</f>
        <v>683</v>
      </c>
      <c r="J3087">
        <f>PRODUCT([2]Data!$G3087,[2]Data!$I3087)</f>
        <v>683</v>
      </c>
      <c r="K3087">
        <f>PRODUCT([2]Data!$G3087,[2]Data!$H3087)</f>
        <v>1119</v>
      </c>
      <c r="L3087">
        <f>[2]Data!$K3087-[2]Data!$J3087</f>
        <v>436</v>
      </c>
      <c r="M3087" s="4" t="str">
        <f>VLOOKUP(Table_1[[#This Row],[Location ID]],[1]Locations!$A:$B,2,0)</f>
        <v>San Diego</v>
      </c>
      <c r="N3087" s="4" t="str">
        <f>VLOOKUP(Table_1[[#This Row],[Sales Person ID]],'[1]Sales People'!$A:$B,2,0)</f>
        <v>Robert Reed</v>
      </c>
      <c r="O3087" s="4" t="str">
        <f>VLOOKUP(Table_1[[#This Row],[Customer ID]],[1]Customers!$A:$B,2,0)</f>
        <v>Bobby Murray</v>
      </c>
      <c r="P3087" s="5">
        <f>WEEKDAY([2]Data!$F3087)</f>
        <v>7</v>
      </c>
      <c r="Q3087" s="4">
        <f>MONTH([2]Data!$F3087)</f>
        <v>8</v>
      </c>
      <c r="R3087" s="4">
        <f>YEAR([2]Data!$F3087)</f>
        <v>2020</v>
      </c>
    </row>
    <row r="3088" spans="1:18" ht="15.75" customHeight="1">
      <c r="A3088" s="2" t="s">
        <v>4106</v>
      </c>
      <c r="B3088" s="2" t="s">
        <v>419</v>
      </c>
      <c r="C3088" s="2" t="s">
        <v>151</v>
      </c>
      <c r="D3088" s="2" t="s">
        <v>261</v>
      </c>
      <c r="E3088" s="2" t="s">
        <v>1069</v>
      </c>
      <c r="F3088" s="3">
        <v>43906</v>
      </c>
      <c r="G3088" s="2">
        <v>4</v>
      </c>
      <c r="H3088" s="2">
        <v>1405</v>
      </c>
      <c r="I3088" s="4">
        <f>VLOOKUP(Table_1[[#This Row],[Product ID]],[1]Products!$A:$D,3,0)</f>
        <v>1054</v>
      </c>
      <c r="J3088" s="4">
        <f>PRODUCT([2]Data!$G3088,[2]Data!$I3088)</f>
        <v>4216</v>
      </c>
      <c r="K3088" s="4">
        <f>PRODUCT([2]Data!$G3088,[2]Data!$H3088)</f>
        <v>5620</v>
      </c>
      <c r="L3088" s="4">
        <f>[2]Data!$K3088-[2]Data!$J3088</f>
        <v>1404</v>
      </c>
      <c r="M3088" s="4" t="str">
        <f>VLOOKUP(Table_1[[#This Row],[Location ID]],[1]Locations!$A:$B,2,0)</f>
        <v>Salinas</v>
      </c>
      <c r="N3088" s="4" t="str">
        <f>VLOOKUP(Table_1[[#This Row],[Sales Person ID]],'[1]Sales People'!$A:$B,2,0)</f>
        <v>Martin Carr</v>
      </c>
      <c r="O3088" s="4" t="str">
        <f>VLOOKUP(Table_1[[#This Row],[Customer ID]],[1]Customers!$A:$B,2,0)</f>
        <v>Craig Mills</v>
      </c>
      <c r="P3088" s="5">
        <f>WEEKDAY([2]Data!$F3088)</f>
        <v>2</v>
      </c>
      <c r="Q3088" s="4">
        <f>MONTH([2]Data!$F3088)</f>
        <v>3</v>
      </c>
      <c r="R3088" s="4">
        <f>YEAR([2]Data!$F3088)</f>
        <v>2020</v>
      </c>
    </row>
    <row r="3089" spans="1:18" ht="15.75" customHeight="1">
      <c r="A3089" s="6" t="s">
        <v>4107</v>
      </c>
      <c r="B3089" s="6" t="s">
        <v>611</v>
      </c>
      <c r="C3089" s="6" t="s">
        <v>215</v>
      </c>
      <c r="D3089" s="6" t="s">
        <v>31</v>
      </c>
      <c r="E3089" s="6" t="s">
        <v>2124</v>
      </c>
      <c r="F3089" s="8">
        <v>44101</v>
      </c>
      <c r="G3089" s="6">
        <v>4</v>
      </c>
      <c r="H3089" s="6">
        <v>368</v>
      </c>
      <c r="I3089" s="4">
        <f>VLOOKUP(Table_1[[#This Row],[Product ID]],[1]Products!$A:$D,3,0)</f>
        <v>269</v>
      </c>
      <c r="J3089">
        <f>PRODUCT([2]Data!$G3089,[2]Data!$I3089)</f>
        <v>1076</v>
      </c>
      <c r="K3089">
        <f>PRODUCT([2]Data!$G3089,[2]Data!$H3089)</f>
        <v>1472</v>
      </c>
      <c r="L3089">
        <f>[2]Data!$K3089-[2]Data!$J3089</f>
        <v>396</v>
      </c>
      <c r="M3089" s="4" t="str">
        <f>VLOOKUP(Table_1[[#This Row],[Location ID]],[1]Locations!$A:$B,2,0)</f>
        <v>Corona</v>
      </c>
      <c r="N3089" s="4" t="str">
        <f>VLOOKUP(Table_1[[#This Row],[Sales Person ID]],'[1]Sales People'!$A:$B,2,0)</f>
        <v>Joshua Cook</v>
      </c>
      <c r="O3089" s="4" t="str">
        <f>VLOOKUP(Table_1[[#This Row],[Customer ID]],[1]Customers!$A:$B,2,0)</f>
        <v>Bruce Oliver</v>
      </c>
      <c r="P3089" s="5">
        <f>WEEKDAY([2]Data!$F3089)</f>
        <v>1</v>
      </c>
      <c r="Q3089" s="4">
        <f>MONTH([2]Data!$F3089)</f>
        <v>9</v>
      </c>
      <c r="R3089" s="4">
        <f>YEAR([2]Data!$F3089)</f>
        <v>2020</v>
      </c>
    </row>
    <row r="3090" spans="1:18" ht="15.75" customHeight="1">
      <c r="A3090" s="2" t="s">
        <v>4108</v>
      </c>
      <c r="B3090" s="2" t="s">
        <v>336</v>
      </c>
      <c r="C3090" s="2" t="s">
        <v>607</v>
      </c>
      <c r="D3090" s="2" t="s">
        <v>107</v>
      </c>
      <c r="E3090" s="2" t="s">
        <v>1057</v>
      </c>
      <c r="F3090" s="3">
        <v>44164</v>
      </c>
      <c r="G3090" s="2">
        <v>2</v>
      </c>
      <c r="H3090" s="2">
        <v>1526</v>
      </c>
      <c r="I3090" s="4">
        <f>VLOOKUP(Table_1[[#This Row],[Product ID]],[1]Products!$A:$D,3,0)</f>
        <v>1251</v>
      </c>
      <c r="J3090" s="4">
        <f>PRODUCT([2]Data!$G3090,[2]Data!$I3090)</f>
        <v>2502</v>
      </c>
      <c r="K3090" s="4">
        <f>PRODUCT([2]Data!$G3090,[2]Data!$H3090)</f>
        <v>3052</v>
      </c>
      <c r="L3090" s="4">
        <f>[2]Data!$K3090-[2]Data!$J3090</f>
        <v>550</v>
      </c>
      <c r="M3090" s="4" t="str">
        <f>VLOOKUP(Table_1[[#This Row],[Location ID]],[1]Locations!$A:$B,2,0)</f>
        <v>Fremont</v>
      </c>
      <c r="N3090" s="4" t="str">
        <f>VLOOKUP(Table_1[[#This Row],[Sales Person ID]],'[1]Sales People'!$A:$B,2,0)</f>
        <v>Brian Thomas</v>
      </c>
      <c r="O3090" s="4" t="str">
        <f>VLOOKUP(Table_1[[#This Row],[Customer ID]],[1]Customers!$A:$B,2,0)</f>
        <v>Keith Stephens</v>
      </c>
      <c r="P3090" s="5">
        <f>WEEKDAY([2]Data!$F3090)</f>
        <v>1</v>
      </c>
      <c r="Q3090" s="4">
        <f>MONTH([2]Data!$F3090)</f>
        <v>11</v>
      </c>
      <c r="R3090" s="4">
        <f>YEAR([2]Data!$F3090)</f>
        <v>2020</v>
      </c>
    </row>
    <row r="3091" spans="1:18" ht="15.75" customHeight="1">
      <c r="A3091" s="6" t="s">
        <v>4109</v>
      </c>
      <c r="B3091" s="6" t="s">
        <v>614</v>
      </c>
      <c r="C3091" s="6" t="s">
        <v>253</v>
      </c>
      <c r="D3091" s="6" t="s">
        <v>102</v>
      </c>
      <c r="E3091" s="6" t="s">
        <v>173</v>
      </c>
      <c r="F3091" s="8">
        <v>44020</v>
      </c>
      <c r="G3091" s="6">
        <v>1</v>
      </c>
      <c r="H3091" s="6">
        <v>2495</v>
      </c>
      <c r="I3091" s="4">
        <f>VLOOKUP(Table_1[[#This Row],[Product ID]],[1]Products!$A:$D,3,0)</f>
        <v>1896</v>
      </c>
      <c r="J3091">
        <f>PRODUCT([2]Data!$G3091,[2]Data!$I3091)</f>
        <v>1896</v>
      </c>
      <c r="K3091">
        <f>PRODUCT([2]Data!$G3091,[2]Data!$H3091)</f>
        <v>2495</v>
      </c>
      <c r="L3091">
        <f>[2]Data!$K3091-[2]Data!$J3091</f>
        <v>599</v>
      </c>
      <c r="M3091" s="4" t="str">
        <f>VLOOKUP(Table_1[[#This Row],[Location ID]],[1]Locations!$A:$B,2,0)</f>
        <v>Downey</v>
      </c>
      <c r="N3091" s="4" t="str">
        <f>VLOOKUP(Table_1[[#This Row],[Sales Person ID]],'[1]Sales People'!$A:$B,2,0)</f>
        <v>Howard Gardner</v>
      </c>
      <c r="O3091" s="4" t="str">
        <f>VLOOKUP(Table_1[[#This Row],[Customer ID]],[1]Customers!$A:$B,2,0)</f>
        <v>William Andrews</v>
      </c>
      <c r="P3091" s="5">
        <f>WEEKDAY([2]Data!$F3091)</f>
        <v>4</v>
      </c>
      <c r="Q3091" s="4">
        <f>MONTH([2]Data!$F3091)</f>
        <v>7</v>
      </c>
      <c r="R3091" s="4">
        <f>YEAR([2]Data!$F3091)</f>
        <v>2020</v>
      </c>
    </row>
    <row r="3092" spans="1:18" ht="15.75" customHeight="1">
      <c r="A3092" s="2" t="s">
        <v>4110</v>
      </c>
      <c r="B3092" s="2" t="s">
        <v>94</v>
      </c>
      <c r="C3092" s="2" t="s">
        <v>480</v>
      </c>
      <c r="D3092" s="2" t="s">
        <v>102</v>
      </c>
      <c r="E3092" s="2" t="s">
        <v>1853</v>
      </c>
      <c r="F3092" s="3">
        <v>44030</v>
      </c>
      <c r="G3092" s="2">
        <v>1</v>
      </c>
      <c r="H3092" s="2">
        <v>1972</v>
      </c>
      <c r="I3092" s="4">
        <f>VLOOKUP(Table_1[[#This Row],[Product ID]],[1]Products!$A:$D,3,0)</f>
        <v>1321</v>
      </c>
      <c r="J3092" s="4">
        <f>PRODUCT([2]Data!$G3092,[2]Data!$I3092)</f>
        <v>1321</v>
      </c>
      <c r="K3092" s="4">
        <f>PRODUCT([2]Data!$G3092,[2]Data!$H3092)</f>
        <v>1972</v>
      </c>
      <c r="L3092" s="4">
        <f>[2]Data!$K3092-[2]Data!$J3092</f>
        <v>651</v>
      </c>
      <c r="M3092" s="4" t="str">
        <f>VLOOKUP(Table_1[[#This Row],[Location ID]],[1]Locations!$A:$B,2,0)</f>
        <v>Escondido</v>
      </c>
      <c r="N3092" s="4" t="str">
        <f>VLOOKUP(Table_1[[#This Row],[Sales Person ID]],'[1]Sales People'!$A:$B,2,0)</f>
        <v>Howard Gardner</v>
      </c>
      <c r="O3092" s="4" t="str">
        <f>VLOOKUP(Table_1[[#This Row],[Customer ID]],[1]Customers!$A:$B,2,0)</f>
        <v>Wayne Johnson</v>
      </c>
      <c r="P3092" s="5">
        <f>WEEKDAY([2]Data!$F3092)</f>
        <v>7</v>
      </c>
      <c r="Q3092" s="4">
        <f>MONTH([2]Data!$F3092)</f>
        <v>7</v>
      </c>
      <c r="R3092" s="4">
        <f>YEAR([2]Data!$F3092)</f>
        <v>2020</v>
      </c>
    </row>
    <row r="3093" spans="1:18" ht="15.75" customHeight="1">
      <c r="A3093" s="6" t="s">
        <v>4111</v>
      </c>
      <c r="B3093" s="6" t="s">
        <v>278</v>
      </c>
      <c r="C3093" s="6" t="s">
        <v>73</v>
      </c>
      <c r="D3093" s="6" t="s">
        <v>227</v>
      </c>
      <c r="E3093" s="6" t="s">
        <v>896</v>
      </c>
      <c r="F3093" s="8">
        <v>43919</v>
      </c>
      <c r="G3093" s="6">
        <v>1</v>
      </c>
      <c r="H3093" s="6">
        <v>400</v>
      </c>
      <c r="I3093" s="4">
        <f>VLOOKUP(Table_1[[#This Row],[Product ID]],[1]Products!$A:$D,3,0)</f>
        <v>208</v>
      </c>
      <c r="J3093">
        <f>PRODUCT([2]Data!$G3093,[2]Data!$I3093)</f>
        <v>208</v>
      </c>
      <c r="K3093">
        <f>PRODUCT([2]Data!$G3093,[2]Data!$H3093)</f>
        <v>400</v>
      </c>
      <c r="L3093">
        <f>[2]Data!$K3093-[2]Data!$J3093</f>
        <v>192</v>
      </c>
      <c r="M3093" s="4" t="str">
        <f>VLOOKUP(Table_1[[#This Row],[Location ID]],[1]Locations!$A:$B,2,0)</f>
        <v>Fairfield</v>
      </c>
      <c r="N3093" s="4" t="str">
        <f>VLOOKUP(Table_1[[#This Row],[Sales Person ID]],'[1]Sales People'!$A:$B,2,0)</f>
        <v>Ernest Wagner</v>
      </c>
      <c r="O3093" s="4" t="str">
        <f>VLOOKUP(Table_1[[#This Row],[Customer ID]],[1]Customers!$A:$B,2,0)</f>
        <v>Andrew Peters</v>
      </c>
      <c r="P3093" s="5">
        <f>WEEKDAY([2]Data!$F3093)</f>
        <v>1</v>
      </c>
      <c r="Q3093" s="4">
        <f>MONTH([2]Data!$F3093)</f>
        <v>3</v>
      </c>
      <c r="R3093" s="4">
        <f>YEAR([2]Data!$F3093)</f>
        <v>2020</v>
      </c>
    </row>
    <row r="3094" spans="1:18" ht="15.75" customHeight="1">
      <c r="A3094" s="2" t="s">
        <v>4112</v>
      </c>
      <c r="B3094" s="2" t="s">
        <v>336</v>
      </c>
      <c r="C3094" s="2" t="s">
        <v>501</v>
      </c>
      <c r="D3094" s="2" t="s">
        <v>36</v>
      </c>
      <c r="E3094" s="2" t="s">
        <v>4113</v>
      </c>
      <c r="F3094" s="3">
        <v>43867</v>
      </c>
      <c r="G3094" s="2">
        <v>4</v>
      </c>
      <c r="H3094" s="2">
        <v>1526</v>
      </c>
      <c r="I3094" s="4">
        <f>VLOOKUP(Table_1[[#This Row],[Product ID]],[1]Products!$A:$D,3,0)</f>
        <v>1251</v>
      </c>
      <c r="J3094" s="4">
        <f>PRODUCT([2]Data!$G3094,[2]Data!$I3094)</f>
        <v>5004</v>
      </c>
      <c r="K3094" s="4">
        <f>PRODUCT([2]Data!$G3094,[2]Data!$H3094)</f>
        <v>6104</v>
      </c>
      <c r="L3094" s="4">
        <f>[2]Data!$K3094-[2]Data!$J3094</f>
        <v>1100</v>
      </c>
      <c r="M3094" s="4" t="str">
        <f>VLOOKUP(Table_1[[#This Row],[Location ID]],[1]Locations!$A:$B,2,0)</f>
        <v>Temecula</v>
      </c>
      <c r="N3094" s="4" t="str">
        <f>VLOOKUP(Table_1[[#This Row],[Sales Person ID]],'[1]Sales People'!$A:$B,2,0)</f>
        <v>Brian Davis</v>
      </c>
      <c r="O3094" s="4" t="str">
        <f>VLOOKUP(Table_1[[#This Row],[Customer ID]],[1]Customers!$A:$B,2,0)</f>
        <v>Sean Vasquez</v>
      </c>
      <c r="P3094" s="5">
        <f>WEEKDAY([2]Data!$F3094)</f>
        <v>5</v>
      </c>
      <c r="Q3094" s="4">
        <f>MONTH([2]Data!$F3094)</f>
        <v>2</v>
      </c>
      <c r="R3094" s="4">
        <f>YEAR([2]Data!$F3094)</f>
        <v>2020</v>
      </c>
    </row>
    <row r="3095" spans="1:18" ht="15.75" customHeight="1">
      <c r="A3095" s="6" t="s">
        <v>4114</v>
      </c>
      <c r="B3095" s="6" t="s">
        <v>394</v>
      </c>
      <c r="C3095" s="6" t="s">
        <v>257</v>
      </c>
      <c r="D3095" s="6" t="s">
        <v>309</v>
      </c>
      <c r="E3095" s="6" t="s">
        <v>535</v>
      </c>
      <c r="F3095" s="8">
        <v>44074</v>
      </c>
      <c r="G3095" s="6">
        <v>1</v>
      </c>
      <c r="H3095" s="6">
        <v>1494</v>
      </c>
      <c r="I3095" s="4">
        <f>VLOOKUP(Table_1[[#This Row],[Product ID]],[1]Products!$A:$D,3,0)</f>
        <v>971</v>
      </c>
      <c r="J3095">
        <f>PRODUCT([2]Data!$G3095,[2]Data!$I3095)</f>
        <v>971</v>
      </c>
      <c r="K3095">
        <f>PRODUCT([2]Data!$G3095,[2]Data!$H3095)</f>
        <v>1494</v>
      </c>
      <c r="L3095">
        <f>[2]Data!$K3095-[2]Data!$J3095</f>
        <v>523</v>
      </c>
      <c r="M3095" s="4" t="str">
        <f>VLOOKUP(Table_1[[#This Row],[Location ID]],[1]Locations!$A:$B,2,0)</f>
        <v>San Francisco</v>
      </c>
      <c r="N3095" s="4" t="str">
        <f>VLOOKUP(Table_1[[#This Row],[Sales Person ID]],'[1]Sales People'!$A:$B,2,0)</f>
        <v>Kenneth Fields</v>
      </c>
      <c r="O3095" s="4" t="str">
        <f>VLOOKUP(Table_1[[#This Row],[Customer ID]],[1]Customers!$A:$B,2,0)</f>
        <v>Stephen Webb</v>
      </c>
      <c r="P3095" s="5">
        <f>WEEKDAY([2]Data!$F3095)</f>
        <v>2</v>
      </c>
      <c r="Q3095" s="4">
        <f>MONTH([2]Data!$F3095)</f>
        <v>8</v>
      </c>
      <c r="R3095" s="4">
        <f>YEAR([2]Data!$F3095)</f>
        <v>2020</v>
      </c>
    </row>
    <row r="3096" spans="1:18" ht="15.75" customHeight="1">
      <c r="A3096" s="2" t="s">
        <v>4115</v>
      </c>
      <c r="B3096" s="2" t="s">
        <v>419</v>
      </c>
      <c r="C3096" s="2" t="s">
        <v>235</v>
      </c>
      <c r="D3096" s="2" t="s">
        <v>170</v>
      </c>
      <c r="E3096" s="2" t="s">
        <v>305</v>
      </c>
      <c r="F3096" s="3">
        <v>44171</v>
      </c>
      <c r="G3096" s="2">
        <v>2</v>
      </c>
      <c r="H3096" s="2">
        <v>1405</v>
      </c>
      <c r="I3096" s="4">
        <f>VLOOKUP(Table_1[[#This Row],[Product ID]],[1]Products!$A:$D,3,0)</f>
        <v>1054</v>
      </c>
      <c r="J3096" s="4">
        <f>PRODUCT([2]Data!$G3096,[2]Data!$I3096)</f>
        <v>2108</v>
      </c>
      <c r="K3096" s="4">
        <f>PRODUCT([2]Data!$G3096,[2]Data!$H3096)</f>
        <v>2810</v>
      </c>
      <c r="L3096" s="4">
        <f>[2]Data!$K3096-[2]Data!$J3096</f>
        <v>702</v>
      </c>
      <c r="M3096" s="4" t="str">
        <f>VLOOKUP(Table_1[[#This Row],[Location ID]],[1]Locations!$A:$B,2,0)</f>
        <v>Huntington Beach</v>
      </c>
      <c r="N3096" s="4" t="str">
        <f>VLOOKUP(Table_1[[#This Row],[Sales Person ID]],'[1]Sales People'!$A:$B,2,0)</f>
        <v>Bobby Russell</v>
      </c>
      <c r="O3096" s="4" t="str">
        <f>VLOOKUP(Table_1[[#This Row],[Customer ID]],[1]Customers!$A:$B,2,0)</f>
        <v>Eric Bowman</v>
      </c>
      <c r="P3096" s="5">
        <f>WEEKDAY([2]Data!$F3096)</f>
        <v>1</v>
      </c>
      <c r="Q3096" s="4">
        <f>MONTH([2]Data!$F3096)</f>
        <v>12</v>
      </c>
      <c r="R3096" s="4">
        <f>YEAR([2]Data!$F3096)</f>
        <v>2020</v>
      </c>
    </row>
    <row r="3097" spans="1:18" ht="15.75" customHeight="1">
      <c r="A3097" s="6" t="s">
        <v>4116</v>
      </c>
      <c r="B3097" s="6" t="s">
        <v>263</v>
      </c>
      <c r="C3097" s="6" t="s">
        <v>469</v>
      </c>
      <c r="D3097" s="6" t="s">
        <v>250</v>
      </c>
      <c r="E3097" s="6" t="s">
        <v>3269</v>
      </c>
      <c r="F3097" s="8">
        <v>44185</v>
      </c>
      <c r="G3097" s="6">
        <v>1</v>
      </c>
      <c r="H3097" s="6">
        <v>1899</v>
      </c>
      <c r="I3097" s="4">
        <f>VLOOKUP(Table_1[[#This Row],[Product ID]],[1]Products!$A:$D,3,0)</f>
        <v>1044</v>
      </c>
      <c r="J3097">
        <f>PRODUCT([2]Data!$G3097,[2]Data!$I3097)</f>
        <v>1044</v>
      </c>
      <c r="K3097">
        <f>PRODUCT([2]Data!$G3097,[2]Data!$H3097)</f>
        <v>1899</v>
      </c>
      <c r="L3097">
        <f>[2]Data!$K3097-[2]Data!$J3097</f>
        <v>855</v>
      </c>
      <c r="M3097" s="4" t="str">
        <f>VLOOKUP(Table_1[[#This Row],[Location ID]],[1]Locations!$A:$B,2,0)</f>
        <v>Fontana</v>
      </c>
      <c r="N3097" s="4" t="str">
        <f>VLOOKUP(Table_1[[#This Row],[Sales Person ID]],'[1]Sales People'!$A:$B,2,0)</f>
        <v>John Reyes</v>
      </c>
      <c r="O3097" s="4" t="str">
        <f>VLOOKUP(Table_1[[#This Row],[Customer ID]],[1]Customers!$A:$B,2,0)</f>
        <v>Roger Thompson</v>
      </c>
      <c r="P3097" s="5">
        <f>WEEKDAY([2]Data!$F3097)</f>
        <v>1</v>
      </c>
      <c r="Q3097" s="4">
        <f>MONTH([2]Data!$F3097)</f>
        <v>12</v>
      </c>
      <c r="R3097" s="4">
        <f>YEAR([2]Data!$F3097)</f>
        <v>2020</v>
      </c>
    </row>
    <row r="3098" spans="1:18" ht="15.75" customHeight="1">
      <c r="A3098" s="2" t="s">
        <v>4117</v>
      </c>
      <c r="B3098" s="2" t="s">
        <v>490</v>
      </c>
      <c r="C3098" s="2" t="s">
        <v>469</v>
      </c>
      <c r="D3098" s="2" t="s">
        <v>86</v>
      </c>
      <c r="E3098" s="2" t="s">
        <v>710</v>
      </c>
      <c r="F3098" s="3">
        <v>44157</v>
      </c>
      <c r="G3098" s="2">
        <v>1</v>
      </c>
      <c r="H3098" s="2">
        <v>123</v>
      </c>
      <c r="I3098" s="4">
        <f>VLOOKUP(Table_1[[#This Row],[Product ID]],[1]Products!$A:$D,3,0)</f>
        <v>84</v>
      </c>
      <c r="J3098" s="4">
        <f>PRODUCT([2]Data!$G3098,[2]Data!$I3098)</f>
        <v>84</v>
      </c>
      <c r="K3098" s="4">
        <f>PRODUCT([2]Data!$G3098,[2]Data!$H3098)</f>
        <v>123</v>
      </c>
      <c r="L3098" s="4">
        <f>[2]Data!$K3098-[2]Data!$J3098</f>
        <v>39</v>
      </c>
      <c r="M3098" s="4" t="str">
        <f>VLOOKUP(Table_1[[#This Row],[Location ID]],[1]Locations!$A:$B,2,0)</f>
        <v>Fontana</v>
      </c>
      <c r="N3098" s="4" t="str">
        <f>VLOOKUP(Table_1[[#This Row],[Sales Person ID]],'[1]Sales People'!$A:$B,2,0)</f>
        <v>Roger Robertson</v>
      </c>
      <c r="O3098" s="4" t="str">
        <f>VLOOKUP(Table_1[[#This Row],[Customer ID]],[1]Customers!$A:$B,2,0)</f>
        <v>Juan Harvey</v>
      </c>
      <c r="P3098" s="5">
        <f>WEEKDAY([2]Data!$F3098)</f>
        <v>1</v>
      </c>
      <c r="Q3098" s="4">
        <f>MONTH([2]Data!$F3098)</f>
        <v>11</v>
      </c>
      <c r="R3098" s="4">
        <f>YEAR([2]Data!$F3098)</f>
        <v>2020</v>
      </c>
    </row>
    <row r="3099" spans="1:18" ht="15.75" customHeight="1">
      <c r="A3099" s="6" t="s">
        <v>4118</v>
      </c>
      <c r="B3099" s="6" t="s">
        <v>446</v>
      </c>
      <c r="C3099" s="6" t="s">
        <v>235</v>
      </c>
      <c r="D3099" s="6" t="s">
        <v>26</v>
      </c>
      <c r="E3099" s="6" t="s">
        <v>766</v>
      </c>
      <c r="F3099" s="8">
        <v>44100</v>
      </c>
      <c r="G3099" s="6">
        <v>4</v>
      </c>
      <c r="H3099" s="6">
        <v>2141</v>
      </c>
      <c r="I3099" s="4">
        <f>VLOOKUP(Table_1[[#This Row],[Product ID]],[1]Products!$A:$D,3,0)</f>
        <v>1777</v>
      </c>
      <c r="J3099">
        <f>PRODUCT([2]Data!$G3099,[2]Data!$I3099)</f>
        <v>7108</v>
      </c>
      <c r="K3099">
        <f>PRODUCT([2]Data!$G3099,[2]Data!$H3099)</f>
        <v>8564</v>
      </c>
      <c r="L3099">
        <f>[2]Data!$K3099-[2]Data!$J3099</f>
        <v>1456</v>
      </c>
      <c r="M3099" s="4" t="str">
        <f>VLOOKUP(Table_1[[#This Row],[Location ID]],[1]Locations!$A:$B,2,0)</f>
        <v>Huntington Beach</v>
      </c>
      <c r="N3099" s="4" t="str">
        <f>VLOOKUP(Table_1[[#This Row],[Sales Person ID]],'[1]Sales People'!$A:$B,2,0)</f>
        <v>Ryan Butler</v>
      </c>
      <c r="O3099" s="4" t="str">
        <f>VLOOKUP(Table_1[[#This Row],[Customer ID]],[1]Customers!$A:$B,2,0)</f>
        <v>William Hawkins</v>
      </c>
      <c r="P3099" s="5">
        <f>WEEKDAY([2]Data!$F3099)</f>
        <v>7</v>
      </c>
      <c r="Q3099" s="4">
        <f>MONTH([2]Data!$F3099)</f>
        <v>9</v>
      </c>
      <c r="R3099" s="4">
        <f>YEAR([2]Data!$F3099)</f>
        <v>2020</v>
      </c>
    </row>
    <row r="3100" spans="1:18" ht="15.75" customHeight="1">
      <c r="A3100" s="2" t="s">
        <v>4119</v>
      </c>
      <c r="B3100" s="2" t="s">
        <v>322</v>
      </c>
      <c r="C3100" s="2" t="s">
        <v>388</v>
      </c>
      <c r="D3100" s="2" t="s">
        <v>356</v>
      </c>
      <c r="E3100" s="2" t="s">
        <v>83</v>
      </c>
      <c r="F3100" s="3">
        <v>43879</v>
      </c>
      <c r="G3100" s="2">
        <v>1</v>
      </c>
      <c r="H3100" s="2">
        <v>1743</v>
      </c>
      <c r="I3100" s="4">
        <f>VLOOKUP(Table_1[[#This Row],[Product ID]],[1]Products!$A:$D,3,0)</f>
        <v>872</v>
      </c>
      <c r="J3100" s="4">
        <f>PRODUCT([2]Data!$G3100,[2]Data!$I3100)</f>
        <v>872</v>
      </c>
      <c r="K3100" s="4">
        <f>PRODUCT([2]Data!$G3100,[2]Data!$H3100)</f>
        <v>1743</v>
      </c>
      <c r="L3100" s="4">
        <f>[2]Data!$K3100-[2]Data!$J3100</f>
        <v>871</v>
      </c>
      <c r="M3100" s="4" t="str">
        <f>VLOOKUP(Table_1[[#This Row],[Location ID]],[1]Locations!$A:$B,2,0)</f>
        <v>San Diego</v>
      </c>
      <c r="N3100" s="4" t="str">
        <f>VLOOKUP(Table_1[[#This Row],[Sales Person ID]],'[1]Sales People'!$A:$B,2,0)</f>
        <v>Larry Marshall</v>
      </c>
      <c r="O3100" s="4" t="str">
        <f>VLOOKUP(Table_1[[#This Row],[Customer ID]],[1]Customers!$A:$B,2,0)</f>
        <v>Keith Campbell</v>
      </c>
      <c r="P3100" s="5">
        <f>WEEKDAY([2]Data!$F3100)</f>
        <v>3</v>
      </c>
      <c r="Q3100" s="4">
        <f>MONTH([2]Data!$F3100)</f>
        <v>2</v>
      </c>
      <c r="R3100" s="4">
        <f>YEAR([2]Data!$F3100)</f>
        <v>2020</v>
      </c>
    </row>
    <row r="3101" spans="1:18" ht="15.75" customHeight="1">
      <c r="A3101" s="6" t="s">
        <v>4120</v>
      </c>
      <c r="B3101" s="6" t="s">
        <v>616</v>
      </c>
      <c r="C3101" s="6" t="s">
        <v>447</v>
      </c>
      <c r="D3101" s="6" t="s">
        <v>157</v>
      </c>
      <c r="E3101" s="6" t="s">
        <v>1043</v>
      </c>
      <c r="F3101" s="8">
        <v>43930</v>
      </c>
      <c r="G3101" s="6">
        <v>1</v>
      </c>
      <c r="H3101" s="6">
        <v>913</v>
      </c>
      <c r="I3101" s="4">
        <f>VLOOKUP(Table_1[[#This Row],[Product ID]],[1]Products!$A:$D,3,0)</f>
        <v>584</v>
      </c>
      <c r="J3101">
        <f>PRODUCT([2]Data!$G3101,[2]Data!$I3101)</f>
        <v>584</v>
      </c>
      <c r="K3101">
        <f>PRODUCT([2]Data!$G3101,[2]Data!$H3101)</f>
        <v>913</v>
      </c>
      <c r="L3101">
        <f>[2]Data!$K3101-[2]Data!$J3101</f>
        <v>329</v>
      </c>
      <c r="M3101" s="4" t="str">
        <f>VLOOKUP(Table_1[[#This Row],[Location ID]],[1]Locations!$A:$B,2,0)</f>
        <v>Jurupa Valley</v>
      </c>
      <c r="N3101" s="4" t="str">
        <f>VLOOKUP(Table_1[[#This Row],[Sales Person ID]],'[1]Sales People'!$A:$B,2,0)</f>
        <v>Carl Elliott</v>
      </c>
      <c r="O3101" s="4" t="str">
        <f>VLOOKUP(Table_1[[#This Row],[Customer ID]],[1]Customers!$A:$B,2,0)</f>
        <v>Sean Alexander</v>
      </c>
      <c r="P3101" s="5">
        <f>WEEKDAY([2]Data!$F3101)</f>
        <v>5</v>
      </c>
      <c r="Q3101" s="4">
        <f>MONTH([2]Data!$F3101)</f>
        <v>4</v>
      </c>
      <c r="R3101" s="4">
        <f>YEAR([2]Data!$F3101)</f>
        <v>2020</v>
      </c>
    </row>
    <row r="3102" spans="1:18" ht="15.75" customHeight="1">
      <c r="A3102" s="2" t="s">
        <v>4121</v>
      </c>
      <c r="B3102" s="2" t="s">
        <v>246</v>
      </c>
      <c r="C3102" s="2" t="s">
        <v>654</v>
      </c>
      <c r="D3102" s="2" t="s">
        <v>250</v>
      </c>
      <c r="E3102" s="2" t="s">
        <v>689</v>
      </c>
      <c r="F3102" s="3">
        <v>44194</v>
      </c>
      <c r="G3102" s="2">
        <v>3</v>
      </c>
      <c r="H3102" s="2">
        <v>1887</v>
      </c>
      <c r="I3102" s="4">
        <f>VLOOKUP(Table_1[[#This Row],[Product ID]],[1]Products!$A:$D,3,0)</f>
        <v>1378</v>
      </c>
      <c r="J3102" s="4">
        <f>PRODUCT([2]Data!$G3102,[2]Data!$I3102)</f>
        <v>4134</v>
      </c>
      <c r="K3102" s="4">
        <f>PRODUCT([2]Data!$G3102,[2]Data!$H3102)</f>
        <v>5661</v>
      </c>
      <c r="L3102" s="4">
        <f>[2]Data!$K3102-[2]Data!$J3102</f>
        <v>1527</v>
      </c>
      <c r="M3102" s="4" t="str">
        <f>VLOOKUP(Table_1[[#This Row],[Location ID]],[1]Locations!$A:$B,2,0)</f>
        <v>Hayward</v>
      </c>
      <c r="N3102" s="4" t="str">
        <f>VLOOKUP(Table_1[[#This Row],[Sales Person ID]],'[1]Sales People'!$A:$B,2,0)</f>
        <v>John Reyes</v>
      </c>
      <c r="O3102" s="4" t="str">
        <f>VLOOKUP(Table_1[[#This Row],[Customer ID]],[1]Customers!$A:$B,2,0)</f>
        <v>Sean Morris</v>
      </c>
      <c r="P3102" s="5">
        <f>WEEKDAY([2]Data!$F3102)</f>
        <v>3</v>
      </c>
      <c r="Q3102" s="4">
        <f>MONTH([2]Data!$F3102)</f>
        <v>12</v>
      </c>
      <c r="R3102" s="4">
        <f>YEAR([2]Data!$F3102)</f>
        <v>2020</v>
      </c>
    </row>
    <row r="3103" spans="1:18" ht="15.75" customHeight="1">
      <c r="A3103" s="6" t="s">
        <v>4122</v>
      </c>
      <c r="B3103" s="6" t="s">
        <v>351</v>
      </c>
      <c r="C3103" s="6" t="s">
        <v>297</v>
      </c>
      <c r="D3103" s="6" t="s">
        <v>356</v>
      </c>
      <c r="E3103" s="6" t="s">
        <v>3343</v>
      </c>
      <c r="F3103" s="8">
        <v>44085</v>
      </c>
      <c r="G3103" s="6">
        <v>3</v>
      </c>
      <c r="H3103" s="6">
        <v>1967</v>
      </c>
      <c r="I3103" s="4">
        <f>VLOOKUP(Table_1[[#This Row],[Product ID]],[1]Products!$A:$D,3,0)</f>
        <v>1397</v>
      </c>
      <c r="J3103">
        <f>PRODUCT([2]Data!$G3103,[2]Data!$I3103)</f>
        <v>4191</v>
      </c>
      <c r="K3103">
        <f>PRODUCT([2]Data!$G3103,[2]Data!$H3103)</f>
        <v>5901</v>
      </c>
      <c r="L3103">
        <f>[2]Data!$K3103-[2]Data!$J3103</f>
        <v>1710</v>
      </c>
      <c r="M3103" s="4" t="str">
        <f>VLOOKUP(Table_1[[#This Row],[Location ID]],[1]Locations!$A:$B,2,0)</f>
        <v>El Monte</v>
      </c>
      <c r="N3103" s="4" t="str">
        <f>VLOOKUP(Table_1[[#This Row],[Sales Person ID]],'[1]Sales People'!$A:$B,2,0)</f>
        <v>Larry Marshall</v>
      </c>
      <c r="O3103" s="4" t="str">
        <f>VLOOKUP(Table_1[[#This Row],[Customer ID]],[1]Customers!$A:$B,2,0)</f>
        <v>Victor Dean</v>
      </c>
      <c r="P3103" s="5">
        <f>WEEKDAY([2]Data!$F3103)</f>
        <v>6</v>
      </c>
      <c r="Q3103" s="4">
        <f>MONTH([2]Data!$F3103)</f>
        <v>9</v>
      </c>
      <c r="R3103" s="4">
        <f>YEAR([2]Data!$F3103)</f>
        <v>2020</v>
      </c>
    </row>
    <row r="3104" spans="1:18" ht="15.75" customHeight="1">
      <c r="A3104" s="2" t="s">
        <v>4123</v>
      </c>
      <c r="B3104" s="2" t="s">
        <v>72</v>
      </c>
      <c r="C3104" s="2" t="s">
        <v>607</v>
      </c>
      <c r="D3104" s="2" t="s">
        <v>176</v>
      </c>
      <c r="E3104" s="2" t="s">
        <v>1249</v>
      </c>
      <c r="F3104" s="3">
        <v>44142</v>
      </c>
      <c r="G3104" s="2">
        <v>1</v>
      </c>
      <c r="H3104" s="2">
        <v>1889</v>
      </c>
      <c r="I3104" s="4">
        <f>VLOOKUP(Table_1[[#This Row],[Product ID]],[1]Products!$A:$D,3,0)</f>
        <v>945</v>
      </c>
      <c r="J3104" s="4">
        <f>PRODUCT([2]Data!$G3104,[2]Data!$I3104)</f>
        <v>945</v>
      </c>
      <c r="K3104" s="4">
        <f>PRODUCT([2]Data!$G3104,[2]Data!$H3104)</f>
        <v>1889</v>
      </c>
      <c r="L3104" s="4">
        <f>[2]Data!$K3104-[2]Data!$J3104</f>
        <v>944</v>
      </c>
      <c r="M3104" s="4" t="str">
        <f>VLOOKUP(Table_1[[#This Row],[Location ID]],[1]Locations!$A:$B,2,0)</f>
        <v>Fremont</v>
      </c>
      <c r="N3104" s="4" t="str">
        <f>VLOOKUP(Table_1[[#This Row],[Sales Person ID]],'[1]Sales People'!$A:$B,2,0)</f>
        <v>Joe Sims</v>
      </c>
      <c r="O3104" s="4" t="str">
        <f>VLOOKUP(Table_1[[#This Row],[Customer ID]],[1]Customers!$A:$B,2,0)</f>
        <v>Louis Chavez</v>
      </c>
      <c r="P3104" s="5">
        <f>WEEKDAY([2]Data!$F3104)</f>
        <v>7</v>
      </c>
      <c r="Q3104" s="4">
        <f>MONTH([2]Data!$F3104)</f>
        <v>11</v>
      </c>
      <c r="R3104" s="4">
        <f>YEAR([2]Data!$F3104)</f>
        <v>2020</v>
      </c>
    </row>
    <row r="3105" spans="1:18" ht="15.75" customHeight="1">
      <c r="A3105" s="6" t="s">
        <v>4124</v>
      </c>
      <c r="B3105" s="6" t="s">
        <v>807</v>
      </c>
      <c r="C3105" s="6" t="s">
        <v>160</v>
      </c>
      <c r="D3105" s="6" t="s">
        <v>46</v>
      </c>
      <c r="E3105" s="6" t="s">
        <v>1599</v>
      </c>
      <c r="F3105" s="8">
        <v>43870</v>
      </c>
      <c r="G3105" s="6">
        <v>1</v>
      </c>
      <c r="H3105" s="6">
        <v>1103</v>
      </c>
      <c r="I3105" s="4">
        <f>VLOOKUP(Table_1[[#This Row],[Product ID]],[1]Products!$A:$D,3,0)</f>
        <v>838</v>
      </c>
      <c r="J3105">
        <f>PRODUCT([2]Data!$G3105,[2]Data!$I3105)</f>
        <v>838</v>
      </c>
      <c r="K3105">
        <f>PRODUCT([2]Data!$G3105,[2]Data!$H3105)</f>
        <v>1103</v>
      </c>
      <c r="L3105">
        <f>[2]Data!$K3105-[2]Data!$J3105</f>
        <v>265</v>
      </c>
      <c r="M3105" s="4" t="str">
        <f>VLOOKUP(Table_1[[#This Row],[Location ID]],[1]Locations!$A:$B,2,0)</f>
        <v>Antioch</v>
      </c>
      <c r="N3105" s="4" t="str">
        <f>VLOOKUP(Table_1[[#This Row],[Sales Person ID]],'[1]Sales People'!$A:$B,2,0)</f>
        <v>Charles Harper</v>
      </c>
      <c r="O3105" s="4" t="str">
        <f>VLOOKUP(Table_1[[#This Row],[Customer ID]],[1]Customers!$A:$B,2,0)</f>
        <v>Keith Jordan</v>
      </c>
      <c r="P3105" s="5">
        <f>WEEKDAY([2]Data!$F3105)</f>
        <v>1</v>
      </c>
      <c r="Q3105" s="4">
        <f>MONTH([2]Data!$F3105)</f>
        <v>2</v>
      </c>
      <c r="R3105" s="4">
        <f>YEAR([2]Data!$F3105)</f>
        <v>2020</v>
      </c>
    </row>
    <row r="3106" spans="1:18" ht="15.75" customHeight="1">
      <c r="A3106" s="2" t="s">
        <v>4125</v>
      </c>
      <c r="B3106" s="2" t="s">
        <v>637</v>
      </c>
      <c r="C3106" s="2" t="s">
        <v>222</v>
      </c>
      <c r="D3106" s="2" t="s">
        <v>424</v>
      </c>
      <c r="E3106" s="2" t="s">
        <v>2170</v>
      </c>
      <c r="F3106" s="3">
        <v>43902</v>
      </c>
      <c r="G3106" s="2">
        <v>1</v>
      </c>
      <c r="H3106" s="2">
        <v>584</v>
      </c>
      <c r="I3106" s="4">
        <f>VLOOKUP(Table_1[[#This Row],[Product ID]],[1]Products!$A:$D,3,0)</f>
        <v>420</v>
      </c>
      <c r="J3106" s="4">
        <f>PRODUCT([2]Data!$G3106,[2]Data!$I3106)</f>
        <v>420</v>
      </c>
      <c r="K3106" s="4">
        <f>PRODUCT([2]Data!$G3106,[2]Data!$H3106)</f>
        <v>584</v>
      </c>
      <c r="L3106" s="4">
        <f>[2]Data!$K3106-[2]Data!$J3106</f>
        <v>164</v>
      </c>
      <c r="M3106" s="4" t="str">
        <f>VLOOKUP(Table_1[[#This Row],[Location ID]],[1]Locations!$A:$B,2,0)</f>
        <v>Chula Vista</v>
      </c>
      <c r="N3106" s="4" t="str">
        <f>VLOOKUP(Table_1[[#This Row],[Sales Person ID]],'[1]Sales People'!$A:$B,2,0)</f>
        <v>Kenneth Bradley</v>
      </c>
      <c r="O3106" s="4" t="str">
        <f>VLOOKUP(Table_1[[#This Row],[Customer ID]],[1]Customers!$A:$B,2,0)</f>
        <v>Ernest Bradley</v>
      </c>
      <c r="P3106" s="5">
        <f>WEEKDAY([2]Data!$F3106)</f>
        <v>5</v>
      </c>
      <c r="Q3106" s="4">
        <f>MONTH([2]Data!$F3106)</f>
        <v>3</v>
      </c>
      <c r="R3106" s="4">
        <f>YEAR([2]Data!$F3106)</f>
        <v>2020</v>
      </c>
    </row>
    <row r="3107" spans="1:18" ht="15.75" customHeight="1">
      <c r="A3107" s="6" t="s">
        <v>4126</v>
      </c>
      <c r="B3107" s="6" t="s">
        <v>89</v>
      </c>
      <c r="C3107" s="6" t="s">
        <v>101</v>
      </c>
      <c r="D3107" s="6" t="s">
        <v>223</v>
      </c>
      <c r="E3107" s="6" t="s">
        <v>2424</v>
      </c>
      <c r="F3107" s="8">
        <v>43891</v>
      </c>
      <c r="G3107" s="6">
        <v>1</v>
      </c>
      <c r="H3107" s="6">
        <v>1380</v>
      </c>
      <c r="I3107" s="4">
        <f>VLOOKUP(Table_1[[#This Row],[Product ID]],[1]Products!$A:$D,3,0)</f>
        <v>1090</v>
      </c>
      <c r="J3107">
        <f>PRODUCT([2]Data!$G3107,[2]Data!$I3107)</f>
        <v>1090</v>
      </c>
      <c r="K3107">
        <f>PRODUCT([2]Data!$G3107,[2]Data!$H3107)</f>
        <v>1380</v>
      </c>
      <c r="L3107">
        <f>[2]Data!$K3107-[2]Data!$J3107</f>
        <v>290</v>
      </c>
      <c r="M3107" s="4" t="str">
        <f>VLOOKUP(Table_1[[#This Row],[Location ID]],[1]Locations!$A:$B,2,0)</f>
        <v>Irvine</v>
      </c>
      <c r="N3107" s="4" t="str">
        <f>VLOOKUP(Table_1[[#This Row],[Sales Person ID]],'[1]Sales People'!$A:$B,2,0)</f>
        <v>Ronald Reed</v>
      </c>
      <c r="O3107" s="4" t="str">
        <f>VLOOKUP(Table_1[[#This Row],[Customer ID]],[1]Customers!$A:$B,2,0)</f>
        <v>Willie Hicks</v>
      </c>
      <c r="P3107" s="5">
        <f>WEEKDAY([2]Data!$F3107)</f>
        <v>1</v>
      </c>
      <c r="Q3107" s="4">
        <f>MONTH([2]Data!$F3107)</f>
        <v>3</v>
      </c>
      <c r="R3107" s="4">
        <f>YEAR([2]Data!$F3107)</f>
        <v>2020</v>
      </c>
    </row>
    <row r="3108" spans="1:18" ht="15.75" customHeight="1">
      <c r="A3108" s="2" t="s">
        <v>4127</v>
      </c>
      <c r="B3108" s="2" t="s">
        <v>611</v>
      </c>
      <c r="C3108" s="2" t="s">
        <v>257</v>
      </c>
      <c r="D3108" s="2" t="s">
        <v>424</v>
      </c>
      <c r="E3108" s="2" t="s">
        <v>1368</v>
      </c>
      <c r="F3108" s="3">
        <v>44071</v>
      </c>
      <c r="G3108" s="2">
        <v>1</v>
      </c>
      <c r="H3108" s="2">
        <v>368</v>
      </c>
      <c r="I3108" s="4">
        <f>VLOOKUP(Table_1[[#This Row],[Product ID]],[1]Products!$A:$D,3,0)</f>
        <v>269</v>
      </c>
      <c r="J3108" s="4">
        <f>PRODUCT([2]Data!$G3108,[2]Data!$I3108)</f>
        <v>269</v>
      </c>
      <c r="K3108" s="4">
        <f>PRODUCT([2]Data!$G3108,[2]Data!$H3108)</f>
        <v>368</v>
      </c>
      <c r="L3108" s="4">
        <f>[2]Data!$K3108-[2]Data!$J3108</f>
        <v>99</v>
      </c>
      <c r="M3108" s="4" t="str">
        <f>VLOOKUP(Table_1[[#This Row],[Location ID]],[1]Locations!$A:$B,2,0)</f>
        <v>San Francisco</v>
      </c>
      <c r="N3108" s="4" t="str">
        <f>VLOOKUP(Table_1[[#This Row],[Sales Person ID]],'[1]Sales People'!$A:$B,2,0)</f>
        <v>Kenneth Bradley</v>
      </c>
      <c r="O3108" s="4" t="str">
        <f>VLOOKUP(Table_1[[#This Row],[Customer ID]],[1]Customers!$A:$B,2,0)</f>
        <v>Jack Phillips</v>
      </c>
      <c r="P3108" s="5">
        <f>WEEKDAY([2]Data!$F3108)</f>
        <v>6</v>
      </c>
      <c r="Q3108" s="4">
        <f>MONTH([2]Data!$F3108)</f>
        <v>8</v>
      </c>
      <c r="R3108" s="4">
        <f>YEAR([2]Data!$F3108)</f>
        <v>2020</v>
      </c>
    </row>
    <row r="3109" spans="1:18" ht="15.75" customHeight="1">
      <c r="A3109" s="6" t="s">
        <v>4128</v>
      </c>
      <c r="B3109" s="6" t="s">
        <v>271</v>
      </c>
      <c r="C3109" s="6" t="s">
        <v>73</v>
      </c>
      <c r="D3109" s="6" t="s">
        <v>250</v>
      </c>
      <c r="E3109" s="6" t="s">
        <v>328</v>
      </c>
      <c r="F3109" s="8">
        <v>44027</v>
      </c>
      <c r="G3109" s="6">
        <v>1</v>
      </c>
      <c r="H3109" s="6">
        <v>502</v>
      </c>
      <c r="I3109" s="4">
        <f>VLOOKUP(Table_1[[#This Row],[Product ID]],[1]Products!$A:$D,3,0)</f>
        <v>296</v>
      </c>
      <c r="J3109">
        <f>PRODUCT([2]Data!$G3109,[2]Data!$I3109)</f>
        <v>296</v>
      </c>
      <c r="K3109">
        <f>PRODUCT([2]Data!$G3109,[2]Data!$H3109)</f>
        <v>502</v>
      </c>
      <c r="L3109">
        <f>[2]Data!$K3109-[2]Data!$J3109</f>
        <v>206</v>
      </c>
      <c r="M3109" s="4" t="str">
        <f>VLOOKUP(Table_1[[#This Row],[Location ID]],[1]Locations!$A:$B,2,0)</f>
        <v>Fairfield</v>
      </c>
      <c r="N3109" s="4" t="str">
        <f>VLOOKUP(Table_1[[#This Row],[Sales Person ID]],'[1]Sales People'!$A:$B,2,0)</f>
        <v>John Reyes</v>
      </c>
      <c r="O3109" s="4" t="str">
        <f>VLOOKUP(Table_1[[#This Row],[Customer ID]],[1]Customers!$A:$B,2,0)</f>
        <v>Jimmy Morrison</v>
      </c>
      <c r="P3109" s="5">
        <f>WEEKDAY([2]Data!$F3109)</f>
        <v>4</v>
      </c>
      <c r="Q3109" s="4">
        <f>MONTH([2]Data!$F3109)</f>
        <v>7</v>
      </c>
      <c r="R3109" s="4">
        <f>YEAR([2]Data!$F3109)</f>
        <v>2020</v>
      </c>
    </row>
    <row r="3110" spans="1:18" ht="15.75" customHeight="1">
      <c r="A3110" s="2" t="s">
        <v>4129</v>
      </c>
      <c r="B3110" s="2" t="s">
        <v>571</v>
      </c>
      <c r="C3110" s="2" t="s">
        <v>201</v>
      </c>
      <c r="D3110" s="2" t="s">
        <v>309</v>
      </c>
      <c r="E3110" s="2" t="s">
        <v>298</v>
      </c>
      <c r="F3110" s="3">
        <v>43996</v>
      </c>
      <c r="G3110" s="2">
        <v>3</v>
      </c>
      <c r="H3110" s="2">
        <v>1809</v>
      </c>
      <c r="I3110" s="4">
        <f>VLOOKUP(Table_1[[#This Row],[Product ID]],[1]Products!$A:$D,3,0)</f>
        <v>1067</v>
      </c>
      <c r="J3110" s="4">
        <f>PRODUCT([2]Data!$G3110,[2]Data!$I3110)</f>
        <v>3201</v>
      </c>
      <c r="K3110" s="4">
        <f>PRODUCT([2]Data!$G3110,[2]Data!$H3110)</f>
        <v>5427</v>
      </c>
      <c r="L3110" s="4">
        <f>[2]Data!$K3110-[2]Data!$J3110</f>
        <v>2226</v>
      </c>
      <c r="M3110" s="4" t="str">
        <f>VLOOKUP(Table_1[[#This Row],[Location ID]],[1]Locations!$A:$B,2,0)</f>
        <v>Oakland</v>
      </c>
      <c r="N3110" s="4" t="str">
        <f>VLOOKUP(Table_1[[#This Row],[Sales Person ID]],'[1]Sales People'!$A:$B,2,0)</f>
        <v>Kenneth Fields</v>
      </c>
      <c r="O3110" s="4" t="str">
        <f>VLOOKUP(Table_1[[#This Row],[Customer ID]],[1]Customers!$A:$B,2,0)</f>
        <v>Billy Miller</v>
      </c>
      <c r="P3110" s="5">
        <f>WEEKDAY([2]Data!$F3110)</f>
        <v>1</v>
      </c>
      <c r="Q3110" s="4">
        <f>MONTH([2]Data!$F3110)</f>
        <v>6</v>
      </c>
      <c r="R3110" s="4">
        <f>YEAR([2]Data!$F3110)</f>
        <v>2020</v>
      </c>
    </row>
    <row r="3111" spans="1:18" ht="15.75" customHeight="1">
      <c r="A3111" s="6" t="s">
        <v>4130</v>
      </c>
      <c r="B3111" s="6" t="s">
        <v>359</v>
      </c>
      <c r="C3111" s="6" t="s">
        <v>654</v>
      </c>
      <c r="D3111" s="6" t="s">
        <v>112</v>
      </c>
      <c r="E3111" s="6" t="s">
        <v>3710</v>
      </c>
      <c r="F3111" s="8">
        <v>43932</v>
      </c>
      <c r="G3111" s="6">
        <v>2</v>
      </c>
      <c r="H3111" s="6">
        <v>603</v>
      </c>
      <c r="I3111" s="4">
        <f>VLOOKUP(Table_1[[#This Row],[Product ID]],[1]Products!$A:$D,3,0)</f>
        <v>416</v>
      </c>
      <c r="J3111">
        <f>PRODUCT([2]Data!$G3111,[2]Data!$I3111)</f>
        <v>832</v>
      </c>
      <c r="K3111">
        <f>PRODUCT([2]Data!$G3111,[2]Data!$H3111)</f>
        <v>1206</v>
      </c>
      <c r="L3111">
        <f>[2]Data!$K3111-[2]Data!$J3111</f>
        <v>374</v>
      </c>
      <c r="M3111" s="4" t="str">
        <f>VLOOKUP(Table_1[[#This Row],[Location ID]],[1]Locations!$A:$B,2,0)</f>
        <v>Hayward</v>
      </c>
      <c r="N3111" s="4" t="str">
        <f>VLOOKUP(Table_1[[#This Row],[Sales Person ID]],'[1]Sales People'!$A:$B,2,0)</f>
        <v>Scott Clark</v>
      </c>
      <c r="O3111" s="4" t="str">
        <f>VLOOKUP(Table_1[[#This Row],[Customer ID]],[1]Customers!$A:$B,2,0)</f>
        <v>Bruce King</v>
      </c>
      <c r="P3111" s="5">
        <f>WEEKDAY([2]Data!$F3111)</f>
        <v>7</v>
      </c>
      <c r="Q3111" s="4">
        <f>MONTH([2]Data!$F3111)</f>
        <v>4</v>
      </c>
      <c r="R3111" s="4">
        <f>YEAR([2]Data!$F3111)</f>
        <v>2020</v>
      </c>
    </row>
    <row r="3112" spans="1:18" ht="15.75" customHeight="1">
      <c r="A3112" s="2" t="s">
        <v>4131</v>
      </c>
      <c r="B3112" s="2" t="s">
        <v>34</v>
      </c>
      <c r="C3112" s="2" t="s">
        <v>55</v>
      </c>
      <c r="D3112" s="2" t="s">
        <v>370</v>
      </c>
      <c r="E3112" s="2" t="s">
        <v>1875</v>
      </c>
      <c r="F3112" s="3">
        <v>43880</v>
      </c>
      <c r="G3112" s="2">
        <v>1</v>
      </c>
      <c r="H3112" s="2">
        <v>1052</v>
      </c>
      <c r="I3112" s="4">
        <f>VLOOKUP(Table_1[[#This Row],[Product ID]],[1]Products!$A:$D,3,0)</f>
        <v>589</v>
      </c>
      <c r="J3112" s="4">
        <f>PRODUCT([2]Data!$G3112,[2]Data!$I3112)</f>
        <v>589</v>
      </c>
      <c r="K3112" s="4">
        <f>PRODUCT([2]Data!$G3112,[2]Data!$H3112)</f>
        <v>1052</v>
      </c>
      <c r="L3112" s="4">
        <f>[2]Data!$K3112-[2]Data!$J3112</f>
        <v>463</v>
      </c>
      <c r="M3112" s="4" t="str">
        <f>VLOOKUP(Table_1[[#This Row],[Location ID]],[1]Locations!$A:$B,2,0)</f>
        <v>Moreno Valley</v>
      </c>
      <c r="N3112" s="4" t="str">
        <f>VLOOKUP(Table_1[[#This Row],[Sales Person ID]],'[1]Sales People'!$A:$B,2,0)</f>
        <v>Eugene Holmes</v>
      </c>
      <c r="O3112" s="4" t="str">
        <f>VLOOKUP(Table_1[[#This Row],[Customer ID]],[1]Customers!$A:$B,2,0)</f>
        <v>Juan Griffin</v>
      </c>
      <c r="P3112" s="5">
        <f>WEEKDAY([2]Data!$F3112)</f>
        <v>4</v>
      </c>
      <c r="Q3112" s="4">
        <f>MONTH([2]Data!$F3112)</f>
        <v>2</v>
      </c>
      <c r="R3112" s="4">
        <f>YEAR([2]Data!$F3112)</f>
        <v>2020</v>
      </c>
    </row>
    <row r="3113" spans="1:18" ht="15.75" customHeight="1">
      <c r="A3113" s="6" t="s">
        <v>4132</v>
      </c>
      <c r="B3113" s="6" t="s">
        <v>150</v>
      </c>
      <c r="C3113" s="6" t="s">
        <v>226</v>
      </c>
      <c r="D3113" s="6" t="s">
        <v>147</v>
      </c>
      <c r="E3113" s="6" t="s">
        <v>374</v>
      </c>
      <c r="F3113" s="8">
        <v>43868</v>
      </c>
      <c r="G3113" s="6">
        <v>2</v>
      </c>
      <c r="H3113" s="6">
        <v>817</v>
      </c>
      <c r="I3113" s="4">
        <f>VLOOKUP(Table_1[[#This Row],[Product ID]],[1]Products!$A:$D,3,0)</f>
        <v>409</v>
      </c>
      <c r="J3113">
        <f>PRODUCT([2]Data!$G3113,[2]Data!$I3113)</f>
        <v>818</v>
      </c>
      <c r="K3113">
        <f>PRODUCT([2]Data!$G3113,[2]Data!$H3113)</f>
        <v>1634</v>
      </c>
      <c r="L3113">
        <f>[2]Data!$K3113-[2]Data!$J3113</f>
        <v>816</v>
      </c>
      <c r="M3113" s="4" t="str">
        <f>VLOOKUP(Table_1[[#This Row],[Location ID]],[1]Locations!$A:$B,2,0)</f>
        <v>El Cajon</v>
      </c>
      <c r="N3113" s="4" t="str">
        <f>VLOOKUP(Table_1[[#This Row],[Sales Person ID]],'[1]Sales People'!$A:$B,2,0)</f>
        <v>Clarence Fox</v>
      </c>
      <c r="O3113" s="4" t="str">
        <f>VLOOKUP(Table_1[[#This Row],[Customer ID]],[1]Customers!$A:$B,2,0)</f>
        <v>Robert Carr</v>
      </c>
      <c r="P3113" s="5">
        <f>WEEKDAY([2]Data!$F3113)</f>
        <v>6</v>
      </c>
      <c r="Q3113" s="4">
        <f>MONTH([2]Data!$F3113)</f>
        <v>2</v>
      </c>
      <c r="R3113" s="4">
        <f>YEAR([2]Data!$F3113)</f>
        <v>2020</v>
      </c>
    </row>
    <row r="3114" spans="1:18" ht="15.75" customHeight="1">
      <c r="A3114" s="2" t="s">
        <v>4133</v>
      </c>
      <c r="B3114" s="2" t="s">
        <v>419</v>
      </c>
      <c r="C3114" s="2" t="s">
        <v>131</v>
      </c>
      <c r="D3114" s="2" t="s">
        <v>356</v>
      </c>
      <c r="E3114" s="2" t="s">
        <v>2852</v>
      </c>
      <c r="F3114" s="3">
        <v>44158</v>
      </c>
      <c r="G3114" s="2">
        <v>1</v>
      </c>
      <c r="H3114" s="2">
        <v>1405</v>
      </c>
      <c r="I3114" s="4">
        <f>VLOOKUP(Table_1[[#This Row],[Product ID]],[1]Products!$A:$D,3,0)</f>
        <v>1054</v>
      </c>
      <c r="J3114" s="4">
        <f>PRODUCT([2]Data!$G3114,[2]Data!$I3114)</f>
        <v>1054</v>
      </c>
      <c r="K3114" s="4">
        <f>PRODUCT([2]Data!$G3114,[2]Data!$H3114)</f>
        <v>1405</v>
      </c>
      <c r="L3114" s="4">
        <f>[2]Data!$K3114-[2]Data!$J3114</f>
        <v>351</v>
      </c>
      <c r="M3114" s="4" t="str">
        <f>VLOOKUP(Table_1[[#This Row],[Location ID]],[1]Locations!$A:$B,2,0)</f>
        <v>Elk Grove</v>
      </c>
      <c r="N3114" s="4" t="str">
        <f>VLOOKUP(Table_1[[#This Row],[Sales Person ID]],'[1]Sales People'!$A:$B,2,0)</f>
        <v>Larry Marshall</v>
      </c>
      <c r="O3114" s="4" t="str">
        <f>VLOOKUP(Table_1[[#This Row],[Customer ID]],[1]Customers!$A:$B,2,0)</f>
        <v>Howard Morgan</v>
      </c>
      <c r="P3114" s="5">
        <f>WEEKDAY([2]Data!$F3114)</f>
        <v>2</v>
      </c>
      <c r="Q3114" s="4">
        <f>MONTH([2]Data!$F3114)</f>
        <v>11</v>
      </c>
      <c r="R3114" s="4">
        <f>YEAR([2]Data!$F3114)</f>
        <v>2020</v>
      </c>
    </row>
    <row r="3115" spans="1:18" ht="15.75" customHeight="1">
      <c r="A3115" s="6" t="s">
        <v>4134</v>
      </c>
      <c r="B3115" s="6" t="s">
        <v>44</v>
      </c>
      <c r="C3115" s="6" t="s">
        <v>226</v>
      </c>
      <c r="D3115" s="6" t="s">
        <v>51</v>
      </c>
      <c r="E3115" s="6" t="s">
        <v>2609</v>
      </c>
      <c r="F3115" s="8">
        <v>43870</v>
      </c>
      <c r="G3115" s="6">
        <v>2</v>
      </c>
      <c r="H3115" s="6">
        <v>1582</v>
      </c>
      <c r="I3115" s="4">
        <f>VLOOKUP(Table_1[[#This Row],[Product ID]],[1]Products!$A:$D,3,0)</f>
        <v>1234</v>
      </c>
      <c r="J3115">
        <f>PRODUCT([2]Data!$G3115,[2]Data!$I3115)</f>
        <v>2468</v>
      </c>
      <c r="K3115">
        <f>PRODUCT([2]Data!$G3115,[2]Data!$H3115)</f>
        <v>3164</v>
      </c>
      <c r="L3115">
        <f>[2]Data!$K3115-[2]Data!$J3115</f>
        <v>696</v>
      </c>
      <c r="M3115" s="4" t="str">
        <f>VLOOKUP(Table_1[[#This Row],[Location ID]],[1]Locations!$A:$B,2,0)</f>
        <v>El Cajon</v>
      </c>
      <c r="N3115" s="4" t="str">
        <f>VLOOKUP(Table_1[[#This Row],[Sales Person ID]],'[1]Sales People'!$A:$B,2,0)</f>
        <v>Brian Hansen</v>
      </c>
      <c r="O3115" s="4" t="str">
        <f>VLOOKUP(Table_1[[#This Row],[Customer ID]],[1]Customers!$A:$B,2,0)</f>
        <v>Jeffrey Phillips</v>
      </c>
      <c r="P3115" s="5">
        <f>WEEKDAY([2]Data!$F3115)</f>
        <v>1</v>
      </c>
      <c r="Q3115" s="4">
        <f>MONTH([2]Data!$F3115)</f>
        <v>2</v>
      </c>
      <c r="R3115" s="4">
        <f>YEAR([2]Data!$F3115)</f>
        <v>2020</v>
      </c>
    </row>
    <row r="3116" spans="1:18" ht="15.75" customHeight="1">
      <c r="A3116" s="2" t="s">
        <v>4135</v>
      </c>
      <c r="B3116" s="2" t="s">
        <v>263</v>
      </c>
      <c r="C3116" s="2" t="s">
        <v>253</v>
      </c>
      <c r="D3116" s="2" t="s">
        <v>36</v>
      </c>
      <c r="E3116" s="2" t="s">
        <v>448</v>
      </c>
      <c r="F3116" s="3">
        <v>44088</v>
      </c>
      <c r="G3116" s="2">
        <v>1</v>
      </c>
      <c r="H3116" s="2">
        <v>1899</v>
      </c>
      <c r="I3116" s="4">
        <f>VLOOKUP(Table_1[[#This Row],[Product ID]],[1]Products!$A:$D,3,0)</f>
        <v>1044</v>
      </c>
      <c r="J3116" s="4">
        <f>PRODUCT([2]Data!$G3116,[2]Data!$I3116)</f>
        <v>1044</v>
      </c>
      <c r="K3116" s="4">
        <f>PRODUCT([2]Data!$G3116,[2]Data!$H3116)</f>
        <v>1899</v>
      </c>
      <c r="L3116" s="4">
        <f>[2]Data!$K3116-[2]Data!$J3116</f>
        <v>855</v>
      </c>
      <c r="M3116" s="4" t="str">
        <f>VLOOKUP(Table_1[[#This Row],[Location ID]],[1]Locations!$A:$B,2,0)</f>
        <v>Downey</v>
      </c>
      <c r="N3116" s="4" t="str">
        <f>VLOOKUP(Table_1[[#This Row],[Sales Person ID]],'[1]Sales People'!$A:$B,2,0)</f>
        <v>Brian Davis</v>
      </c>
      <c r="O3116" s="4" t="str">
        <f>VLOOKUP(Table_1[[#This Row],[Customer ID]],[1]Customers!$A:$B,2,0)</f>
        <v>Carl Murphy</v>
      </c>
      <c r="P3116" s="5">
        <f>WEEKDAY([2]Data!$F3116)</f>
        <v>2</v>
      </c>
      <c r="Q3116" s="4">
        <f>MONTH([2]Data!$F3116)</f>
        <v>9</v>
      </c>
      <c r="R3116" s="4">
        <f>YEAR([2]Data!$F3116)</f>
        <v>2020</v>
      </c>
    </row>
    <row r="3117" spans="1:18" ht="15.75" customHeight="1">
      <c r="A3117" s="6" t="s">
        <v>4136</v>
      </c>
      <c r="B3117" s="6" t="s">
        <v>363</v>
      </c>
      <c r="C3117" s="6" t="s">
        <v>25</v>
      </c>
      <c r="D3117" s="6" t="s">
        <v>112</v>
      </c>
      <c r="E3117" s="6" t="s">
        <v>2330</v>
      </c>
      <c r="F3117" s="8">
        <v>44162</v>
      </c>
      <c r="G3117" s="6">
        <v>2</v>
      </c>
      <c r="H3117" s="6">
        <v>203</v>
      </c>
      <c r="I3117" s="4">
        <f>VLOOKUP(Table_1[[#This Row],[Product ID]],[1]Products!$A:$D,3,0)</f>
        <v>154</v>
      </c>
      <c r="J3117">
        <f>PRODUCT([2]Data!$G3117,[2]Data!$I3117)</f>
        <v>308</v>
      </c>
      <c r="K3117">
        <f>PRODUCT([2]Data!$G3117,[2]Data!$H3117)</f>
        <v>406</v>
      </c>
      <c r="L3117">
        <f>[2]Data!$K3117-[2]Data!$J3117</f>
        <v>98</v>
      </c>
      <c r="M3117" s="4" t="str">
        <f>VLOOKUP(Table_1[[#This Row],[Location ID]],[1]Locations!$A:$B,2,0)</f>
        <v>Santa Clarita</v>
      </c>
      <c r="N3117" s="4" t="str">
        <f>VLOOKUP(Table_1[[#This Row],[Sales Person ID]],'[1]Sales People'!$A:$B,2,0)</f>
        <v>Scott Clark</v>
      </c>
      <c r="O3117" s="4" t="str">
        <f>VLOOKUP(Table_1[[#This Row],[Customer ID]],[1]Customers!$A:$B,2,0)</f>
        <v>Kenneth Ross</v>
      </c>
      <c r="P3117" s="5">
        <f>WEEKDAY([2]Data!$F3117)</f>
        <v>6</v>
      </c>
      <c r="Q3117" s="4">
        <f>MONTH([2]Data!$F3117)</f>
        <v>11</v>
      </c>
      <c r="R3117" s="4">
        <f>YEAR([2]Data!$F3117)</f>
        <v>2020</v>
      </c>
    </row>
    <row r="3118" spans="1:18" ht="15.75" customHeight="1">
      <c r="A3118" s="2" t="s">
        <v>4137</v>
      </c>
      <c r="B3118" s="2" t="s">
        <v>140</v>
      </c>
      <c r="C3118" s="2" t="s">
        <v>253</v>
      </c>
      <c r="D3118" s="2" t="s">
        <v>227</v>
      </c>
      <c r="E3118" s="2" t="s">
        <v>2102</v>
      </c>
      <c r="F3118" s="3">
        <v>44088</v>
      </c>
      <c r="G3118" s="2">
        <v>1</v>
      </c>
      <c r="H3118" s="2">
        <v>127</v>
      </c>
      <c r="I3118" s="4">
        <f>VLOOKUP(Table_1[[#This Row],[Product ID]],[1]Products!$A:$D,3,0)</f>
        <v>79</v>
      </c>
      <c r="J3118" s="4">
        <f>PRODUCT([2]Data!$G3118,[2]Data!$I3118)</f>
        <v>79</v>
      </c>
      <c r="K3118" s="4">
        <f>PRODUCT([2]Data!$G3118,[2]Data!$H3118)</f>
        <v>127</v>
      </c>
      <c r="L3118" s="4">
        <f>[2]Data!$K3118-[2]Data!$J3118</f>
        <v>48</v>
      </c>
      <c r="M3118" s="4" t="str">
        <f>VLOOKUP(Table_1[[#This Row],[Location ID]],[1]Locations!$A:$B,2,0)</f>
        <v>Downey</v>
      </c>
      <c r="N3118" s="4" t="str">
        <f>VLOOKUP(Table_1[[#This Row],[Sales Person ID]],'[1]Sales People'!$A:$B,2,0)</f>
        <v>Ernest Wagner</v>
      </c>
      <c r="O3118" s="4" t="str">
        <f>VLOOKUP(Table_1[[#This Row],[Customer ID]],[1]Customers!$A:$B,2,0)</f>
        <v>Gerald Alvarez</v>
      </c>
      <c r="P3118" s="5">
        <f>WEEKDAY([2]Data!$F3118)</f>
        <v>2</v>
      </c>
      <c r="Q3118" s="4">
        <f>MONTH([2]Data!$F3118)</f>
        <v>9</v>
      </c>
      <c r="R3118" s="4">
        <f>YEAR([2]Data!$F3118)</f>
        <v>2020</v>
      </c>
    </row>
    <row r="3119" spans="1:18" ht="15.75" customHeight="1">
      <c r="A3119" s="6" t="s">
        <v>4138</v>
      </c>
      <c r="B3119" s="6" t="s">
        <v>110</v>
      </c>
      <c r="C3119" s="6" t="s">
        <v>111</v>
      </c>
      <c r="D3119" s="6" t="s">
        <v>424</v>
      </c>
      <c r="E3119" s="6" t="s">
        <v>1207</v>
      </c>
      <c r="F3119" s="8">
        <v>44023</v>
      </c>
      <c r="G3119" s="6">
        <v>4</v>
      </c>
      <c r="H3119" s="6">
        <v>1708</v>
      </c>
      <c r="I3119" s="4">
        <f>VLOOKUP(Table_1[[#This Row],[Product ID]],[1]Products!$A:$D,3,0)</f>
        <v>871</v>
      </c>
      <c r="J3119">
        <f>PRODUCT([2]Data!$G3119,[2]Data!$I3119)</f>
        <v>3484</v>
      </c>
      <c r="K3119">
        <f>PRODUCT([2]Data!$G3119,[2]Data!$H3119)</f>
        <v>6832</v>
      </c>
      <c r="L3119">
        <f>[2]Data!$K3119-[2]Data!$J3119</f>
        <v>3348</v>
      </c>
      <c r="M3119" s="4" t="str">
        <f>VLOOKUP(Table_1[[#This Row],[Location ID]],[1]Locations!$A:$B,2,0)</f>
        <v>Victorville</v>
      </c>
      <c r="N3119" s="4" t="str">
        <f>VLOOKUP(Table_1[[#This Row],[Sales Person ID]],'[1]Sales People'!$A:$B,2,0)</f>
        <v>Kenneth Bradley</v>
      </c>
      <c r="O3119" s="4" t="str">
        <f>VLOOKUP(Table_1[[#This Row],[Customer ID]],[1]Customers!$A:$B,2,0)</f>
        <v>Walter Baker</v>
      </c>
      <c r="P3119" s="5">
        <f>WEEKDAY([2]Data!$F3119)</f>
        <v>7</v>
      </c>
      <c r="Q3119" s="4">
        <f>MONTH([2]Data!$F3119)</f>
        <v>7</v>
      </c>
      <c r="R3119" s="4">
        <f>YEAR([2]Data!$F3119)</f>
        <v>2020</v>
      </c>
    </row>
    <row r="3120" spans="1:18" ht="15.75" customHeight="1">
      <c r="A3120" s="2" t="s">
        <v>4139</v>
      </c>
      <c r="B3120" s="2" t="s">
        <v>246</v>
      </c>
      <c r="C3120" s="2" t="s">
        <v>201</v>
      </c>
      <c r="D3120" s="2" t="s">
        <v>31</v>
      </c>
      <c r="E3120" s="2" t="s">
        <v>931</v>
      </c>
      <c r="F3120" s="3">
        <v>43871</v>
      </c>
      <c r="G3120" s="2">
        <v>1</v>
      </c>
      <c r="H3120" s="2">
        <v>1887</v>
      </c>
      <c r="I3120" s="4">
        <f>VLOOKUP(Table_1[[#This Row],[Product ID]],[1]Products!$A:$D,3,0)</f>
        <v>1378</v>
      </c>
      <c r="J3120" s="4">
        <f>PRODUCT([2]Data!$G3120,[2]Data!$I3120)</f>
        <v>1378</v>
      </c>
      <c r="K3120" s="4">
        <f>PRODUCT([2]Data!$G3120,[2]Data!$H3120)</f>
        <v>1887</v>
      </c>
      <c r="L3120" s="4">
        <f>[2]Data!$K3120-[2]Data!$J3120</f>
        <v>509</v>
      </c>
      <c r="M3120" s="4" t="str">
        <f>VLOOKUP(Table_1[[#This Row],[Location ID]],[1]Locations!$A:$B,2,0)</f>
        <v>Oakland</v>
      </c>
      <c r="N3120" s="4" t="str">
        <f>VLOOKUP(Table_1[[#This Row],[Sales Person ID]],'[1]Sales People'!$A:$B,2,0)</f>
        <v>Joshua Cook</v>
      </c>
      <c r="O3120" s="4" t="str">
        <f>VLOOKUP(Table_1[[#This Row],[Customer ID]],[1]Customers!$A:$B,2,0)</f>
        <v>Joshua Watkins</v>
      </c>
      <c r="P3120" s="5">
        <f>WEEKDAY([2]Data!$F3120)</f>
        <v>2</v>
      </c>
      <c r="Q3120" s="4">
        <f>MONTH([2]Data!$F3120)</f>
        <v>2</v>
      </c>
      <c r="R3120" s="4">
        <f>YEAR([2]Data!$F3120)</f>
        <v>2020</v>
      </c>
    </row>
    <row r="3121" spans="1:18" ht="15.75" customHeight="1">
      <c r="A3121" s="6" t="s">
        <v>4140</v>
      </c>
      <c r="B3121" s="6" t="s">
        <v>580</v>
      </c>
      <c r="C3121" s="6" t="s">
        <v>447</v>
      </c>
      <c r="D3121" s="6" t="s">
        <v>189</v>
      </c>
      <c r="E3121" s="6" t="s">
        <v>707</v>
      </c>
      <c r="F3121" s="8">
        <v>43865</v>
      </c>
      <c r="G3121" s="6">
        <v>1</v>
      </c>
      <c r="H3121" s="6">
        <v>1178</v>
      </c>
      <c r="I3121" s="4">
        <f>VLOOKUP(Table_1[[#This Row],[Product ID]],[1]Products!$A:$D,3,0)</f>
        <v>683</v>
      </c>
      <c r="J3121">
        <f>PRODUCT([2]Data!$G3121,[2]Data!$I3121)</f>
        <v>683</v>
      </c>
      <c r="K3121">
        <f>PRODUCT([2]Data!$G3121,[2]Data!$H3121)</f>
        <v>1178</v>
      </c>
      <c r="L3121">
        <f>[2]Data!$K3121-[2]Data!$J3121</f>
        <v>495</v>
      </c>
      <c r="M3121" s="4" t="str">
        <f>VLOOKUP(Table_1[[#This Row],[Location ID]],[1]Locations!$A:$B,2,0)</f>
        <v>Jurupa Valley</v>
      </c>
      <c r="N3121" s="4" t="str">
        <f>VLOOKUP(Table_1[[#This Row],[Sales Person ID]],'[1]Sales People'!$A:$B,2,0)</f>
        <v>Joshua Taylor</v>
      </c>
      <c r="O3121" s="4" t="str">
        <f>VLOOKUP(Table_1[[#This Row],[Customer ID]],[1]Customers!$A:$B,2,0)</f>
        <v>Jeremy Rice</v>
      </c>
      <c r="P3121" s="5">
        <f>WEEKDAY([2]Data!$F3121)</f>
        <v>3</v>
      </c>
      <c r="Q3121" s="4">
        <f>MONTH([2]Data!$F3121)</f>
        <v>2</v>
      </c>
      <c r="R3121" s="4">
        <f>YEAR([2]Data!$F3121)</f>
        <v>2020</v>
      </c>
    </row>
    <row r="3122" spans="1:18" ht="15.75" customHeight="1">
      <c r="A3122" s="2" t="s">
        <v>4141</v>
      </c>
      <c r="B3122" s="2" t="s">
        <v>1160</v>
      </c>
      <c r="C3122" s="2" t="s">
        <v>215</v>
      </c>
      <c r="D3122" s="2" t="s">
        <v>102</v>
      </c>
      <c r="E3122" s="2" t="s">
        <v>1002</v>
      </c>
      <c r="F3122" s="3">
        <v>43897</v>
      </c>
      <c r="G3122" s="2">
        <v>3</v>
      </c>
      <c r="H3122" s="2">
        <v>847</v>
      </c>
      <c r="I3122" s="4">
        <f>VLOOKUP(Table_1[[#This Row],[Product ID]],[1]Products!$A:$D,3,0)</f>
        <v>534</v>
      </c>
      <c r="J3122" s="4">
        <f>PRODUCT([2]Data!$G3122,[2]Data!$I3122)</f>
        <v>1602</v>
      </c>
      <c r="K3122" s="4">
        <f>PRODUCT([2]Data!$G3122,[2]Data!$H3122)</f>
        <v>2541</v>
      </c>
      <c r="L3122" s="4">
        <f>[2]Data!$K3122-[2]Data!$J3122</f>
        <v>939</v>
      </c>
      <c r="M3122" s="4" t="str">
        <f>VLOOKUP(Table_1[[#This Row],[Location ID]],[1]Locations!$A:$B,2,0)</f>
        <v>Corona</v>
      </c>
      <c r="N3122" s="4" t="str">
        <f>VLOOKUP(Table_1[[#This Row],[Sales Person ID]],'[1]Sales People'!$A:$B,2,0)</f>
        <v>Howard Gardner</v>
      </c>
      <c r="O3122" s="4" t="str">
        <f>VLOOKUP(Table_1[[#This Row],[Customer ID]],[1]Customers!$A:$B,2,0)</f>
        <v>Russell Boyd</v>
      </c>
      <c r="P3122" s="5">
        <f>WEEKDAY([2]Data!$F3122)</f>
        <v>7</v>
      </c>
      <c r="Q3122" s="4">
        <f>MONTH([2]Data!$F3122)</f>
        <v>3</v>
      </c>
      <c r="R3122" s="4">
        <f>YEAR([2]Data!$F3122)</f>
        <v>2020</v>
      </c>
    </row>
    <row r="3123" spans="1:18" ht="15.75" customHeight="1">
      <c r="A3123" s="6" t="s">
        <v>4142</v>
      </c>
      <c r="B3123" s="6" t="s">
        <v>211</v>
      </c>
      <c r="C3123" s="6" t="s">
        <v>101</v>
      </c>
      <c r="D3123" s="6" t="s">
        <v>250</v>
      </c>
      <c r="E3123" s="6" t="s">
        <v>3470</v>
      </c>
      <c r="F3123" s="8">
        <v>44000</v>
      </c>
      <c r="G3123" s="6">
        <v>1</v>
      </c>
      <c r="H3123" s="6">
        <v>315</v>
      </c>
      <c r="I3123" s="4">
        <f>VLOOKUP(Table_1[[#This Row],[Product ID]],[1]Products!$A:$D,3,0)</f>
        <v>208</v>
      </c>
      <c r="J3123">
        <f>PRODUCT([2]Data!$G3123,[2]Data!$I3123)</f>
        <v>208</v>
      </c>
      <c r="K3123">
        <f>PRODUCT([2]Data!$G3123,[2]Data!$H3123)</f>
        <v>315</v>
      </c>
      <c r="L3123">
        <f>[2]Data!$K3123-[2]Data!$J3123</f>
        <v>107</v>
      </c>
      <c r="M3123" s="4" t="str">
        <f>VLOOKUP(Table_1[[#This Row],[Location ID]],[1]Locations!$A:$B,2,0)</f>
        <v>Irvine</v>
      </c>
      <c r="N3123" s="4" t="str">
        <f>VLOOKUP(Table_1[[#This Row],[Sales Person ID]],'[1]Sales People'!$A:$B,2,0)</f>
        <v>John Reyes</v>
      </c>
      <c r="O3123" s="4" t="str">
        <f>VLOOKUP(Table_1[[#This Row],[Customer ID]],[1]Customers!$A:$B,2,0)</f>
        <v>Juan Perez</v>
      </c>
      <c r="P3123" s="5">
        <f>WEEKDAY([2]Data!$F3123)</f>
        <v>5</v>
      </c>
      <c r="Q3123" s="4">
        <f>MONTH([2]Data!$F3123)</f>
        <v>6</v>
      </c>
      <c r="R3123" s="4">
        <f>YEAR([2]Data!$F3123)</f>
        <v>2020</v>
      </c>
    </row>
    <row r="3124" spans="1:18" ht="15.75" customHeight="1">
      <c r="A3124" s="2" t="s">
        <v>4143</v>
      </c>
      <c r="B3124" s="2" t="s">
        <v>677</v>
      </c>
      <c r="C3124" s="2" t="s">
        <v>111</v>
      </c>
      <c r="D3124" s="2" t="s">
        <v>275</v>
      </c>
      <c r="E3124" s="2" t="s">
        <v>2522</v>
      </c>
      <c r="F3124" s="3">
        <v>43952</v>
      </c>
      <c r="G3124" s="2">
        <v>1</v>
      </c>
      <c r="H3124" s="2">
        <v>2241</v>
      </c>
      <c r="I3124" s="4">
        <f>VLOOKUP(Table_1[[#This Row],[Product ID]],[1]Products!$A:$D,3,0)</f>
        <v>1367</v>
      </c>
      <c r="J3124" s="4">
        <f>PRODUCT([2]Data!$G3124,[2]Data!$I3124)</f>
        <v>1367</v>
      </c>
      <c r="K3124" s="4">
        <f>PRODUCT([2]Data!$G3124,[2]Data!$H3124)</f>
        <v>2241</v>
      </c>
      <c r="L3124" s="4">
        <f>[2]Data!$K3124-[2]Data!$J3124</f>
        <v>874</v>
      </c>
      <c r="M3124" s="4" t="str">
        <f>VLOOKUP(Table_1[[#This Row],[Location ID]],[1]Locations!$A:$B,2,0)</f>
        <v>Victorville</v>
      </c>
      <c r="N3124" s="4" t="str">
        <f>VLOOKUP(Table_1[[#This Row],[Sales Person ID]],'[1]Sales People'!$A:$B,2,0)</f>
        <v>Ernest Wheeler</v>
      </c>
      <c r="O3124" s="4" t="str">
        <f>VLOOKUP(Table_1[[#This Row],[Customer ID]],[1]Customers!$A:$B,2,0)</f>
        <v>Charles Henderson</v>
      </c>
      <c r="P3124" s="5">
        <f>WEEKDAY([2]Data!$F3124)</f>
        <v>6</v>
      </c>
      <c r="Q3124" s="4">
        <f>MONTH([2]Data!$F3124)</f>
        <v>5</v>
      </c>
      <c r="R3124" s="4">
        <f>YEAR([2]Data!$F3124)</f>
        <v>2020</v>
      </c>
    </row>
    <row r="3125" spans="1:18" ht="15.75" customHeight="1">
      <c r="A3125" s="6" t="s">
        <v>4144</v>
      </c>
      <c r="B3125" s="6" t="s">
        <v>363</v>
      </c>
      <c r="C3125" s="6" t="s">
        <v>260</v>
      </c>
      <c r="D3125" s="6" t="s">
        <v>82</v>
      </c>
      <c r="E3125" s="6" t="s">
        <v>2437</v>
      </c>
      <c r="F3125" s="8">
        <v>43913</v>
      </c>
      <c r="G3125" s="6">
        <v>1</v>
      </c>
      <c r="H3125" s="6">
        <v>203</v>
      </c>
      <c r="I3125" s="4">
        <f>VLOOKUP(Table_1[[#This Row],[Product ID]],[1]Products!$A:$D,3,0)</f>
        <v>154</v>
      </c>
      <c r="J3125">
        <f>PRODUCT([2]Data!$G3125,[2]Data!$I3125)</f>
        <v>154</v>
      </c>
      <c r="K3125">
        <f>PRODUCT([2]Data!$G3125,[2]Data!$H3125)</f>
        <v>203</v>
      </c>
      <c r="L3125">
        <f>[2]Data!$K3125-[2]Data!$J3125</f>
        <v>49</v>
      </c>
      <c r="M3125" s="4" t="str">
        <f>VLOOKUP(Table_1[[#This Row],[Location ID]],[1]Locations!$A:$B,2,0)</f>
        <v>Roseville</v>
      </c>
      <c r="N3125" s="4" t="str">
        <f>VLOOKUP(Table_1[[#This Row],[Sales Person ID]],'[1]Sales People'!$A:$B,2,0)</f>
        <v>Gary Rodriguez</v>
      </c>
      <c r="O3125" s="4" t="str">
        <f>VLOOKUP(Table_1[[#This Row],[Customer ID]],[1]Customers!$A:$B,2,0)</f>
        <v>Lawrence Watson</v>
      </c>
      <c r="P3125" s="5">
        <f>WEEKDAY([2]Data!$F3125)</f>
        <v>2</v>
      </c>
      <c r="Q3125" s="4">
        <f>MONTH([2]Data!$F3125)</f>
        <v>3</v>
      </c>
      <c r="R3125" s="4">
        <f>YEAR([2]Data!$F3125)</f>
        <v>2020</v>
      </c>
    </row>
    <row r="3126" spans="1:18" ht="15.75" customHeight="1">
      <c r="A3126" s="2" t="s">
        <v>4145</v>
      </c>
      <c r="B3126" s="2" t="s">
        <v>29</v>
      </c>
      <c r="C3126" s="2" t="s">
        <v>111</v>
      </c>
      <c r="D3126" s="2" t="s">
        <v>268</v>
      </c>
      <c r="E3126" s="2" t="s">
        <v>389</v>
      </c>
      <c r="F3126" s="3">
        <v>43875</v>
      </c>
      <c r="G3126" s="2">
        <v>2</v>
      </c>
      <c r="H3126" s="2">
        <v>880</v>
      </c>
      <c r="I3126" s="4">
        <f>VLOOKUP(Table_1[[#This Row],[Product ID]],[1]Products!$A:$D,3,0)</f>
        <v>634</v>
      </c>
      <c r="J3126" s="4">
        <f>PRODUCT([2]Data!$G3126,[2]Data!$I3126)</f>
        <v>1268</v>
      </c>
      <c r="K3126" s="4">
        <f>PRODUCT([2]Data!$G3126,[2]Data!$H3126)</f>
        <v>1760</v>
      </c>
      <c r="L3126" s="4">
        <f>[2]Data!$K3126-[2]Data!$J3126</f>
        <v>492</v>
      </c>
      <c r="M3126" s="4" t="str">
        <f>VLOOKUP(Table_1[[#This Row],[Location ID]],[1]Locations!$A:$B,2,0)</f>
        <v>Victorville</v>
      </c>
      <c r="N3126" s="4" t="str">
        <f>VLOOKUP(Table_1[[#This Row],[Sales Person ID]],'[1]Sales People'!$A:$B,2,0)</f>
        <v>Jerry Perry</v>
      </c>
      <c r="O3126" s="4" t="str">
        <f>VLOOKUP(Table_1[[#This Row],[Customer ID]],[1]Customers!$A:$B,2,0)</f>
        <v>Joe Baker</v>
      </c>
      <c r="P3126" s="5">
        <f>WEEKDAY([2]Data!$F3126)</f>
        <v>6</v>
      </c>
      <c r="Q3126" s="4">
        <f>MONTH([2]Data!$F3126)</f>
        <v>2</v>
      </c>
      <c r="R3126" s="4">
        <f>YEAR([2]Data!$F3126)</f>
        <v>2020</v>
      </c>
    </row>
    <row r="3127" spans="1:18" ht="15.75" customHeight="1">
      <c r="A3127" s="6" t="s">
        <v>4146</v>
      </c>
      <c r="B3127" s="6" t="s">
        <v>218</v>
      </c>
      <c r="C3127" s="6" t="s">
        <v>151</v>
      </c>
      <c r="D3127" s="6" t="s">
        <v>102</v>
      </c>
      <c r="E3127" s="6" t="s">
        <v>921</v>
      </c>
      <c r="F3127" s="8">
        <v>43995</v>
      </c>
      <c r="G3127" s="6">
        <v>1</v>
      </c>
      <c r="H3127" s="6">
        <v>2464</v>
      </c>
      <c r="I3127" s="4">
        <f>VLOOKUP(Table_1[[#This Row],[Product ID]],[1]Products!$A:$D,3,0)</f>
        <v>1774</v>
      </c>
      <c r="J3127">
        <f>PRODUCT([2]Data!$G3127,[2]Data!$I3127)</f>
        <v>1774</v>
      </c>
      <c r="K3127">
        <f>PRODUCT([2]Data!$G3127,[2]Data!$H3127)</f>
        <v>2464</v>
      </c>
      <c r="L3127">
        <f>[2]Data!$K3127-[2]Data!$J3127</f>
        <v>690</v>
      </c>
      <c r="M3127" s="4" t="str">
        <f>VLOOKUP(Table_1[[#This Row],[Location ID]],[1]Locations!$A:$B,2,0)</f>
        <v>Salinas</v>
      </c>
      <c r="N3127" s="4" t="str">
        <f>VLOOKUP(Table_1[[#This Row],[Sales Person ID]],'[1]Sales People'!$A:$B,2,0)</f>
        <v>Howard Gardner</v>
      </c>
      <c r="O3127" s="4" t="str">
        <f>VLOOKUP(Table_1[[#This Row],[Customer ID]],[1]Customers!$A:$B,2,0)</f>
        <v>Ralph Willis</v>
      </c>
      <c r="P3127" s="5">
        <f>WEEKDAY([2]Data!$F3127)</f>
        <v>7</v>
      </c>
      <c r="Q3127" s="4">
        <f>MONTH([2]Data!$F3127)</f>
        <v>6</v>
      </c>
      <c r="R3127" s="4">
        <f>YEAR([2]Data!$F3127)</f>
        <v>2020</v>
      </c>
    </row>
    <row r="3128" spans="1:18" ht="15.75" customHeight="1">
      <c r="A3128" s="2" t="s">
        <v>4147</v>
      </c>
      <c r="B3128" s="2" t="s">
        <v>506</v>
      </c>
      <c r="C3128" s="2" t="s">
        <v>501</v>
      </c>
      <c r="D3128" s="2" t="s">
        <v>261</v>
      </c>
      <c r="E3128" s="2" t="s">
        <v>2178</v>
      </c>
      <c r="F3128" s="3">
        <v>44192</v>
      </c>
      <c r="G3128" s="2">
        <v>3</v>
      </c>
      <c r="H3128" s="2">
        <v>1467</v>
      </c>
      <c r="I3128" s="4">
        <f>VLOOKUP(Table_1[[#This Row],[Product ID]],[1]Products!$A:$D,3,0)</f>
        <v>807</v>
      </c>
      <c r="J3128" s="4">
        <f>PRODUCT([2]Data!$G3128,[2]Data!$I3128)</f>
        <v>2421</v>
      </c>
      <c r="K3128" s="4">
        <f>PRODUCT([2]Data!$G3128,[2]Data!$H3128)</f>
        <v>4401</v>
      </c>
      <c r="L3128" s="4">
        <f>[2]Data!$K3128-[2]Data!$J3128</f>
        <v>1980</v>
      </c>
      <c r="M3128" s="4" t="str">
        <f>VLOOKUP(Table_1[[#This Row],[Location ID]],[1]Locations!$A:$B,2,0)</f>
        <v>Temecula</v>
      </c>
      <c r="N3128" s="4" t="str">
        <f>VLOOKUP(Table_1[[#This Row],[Sales Person ID]],'[1]Sales People'!$A:$B,2,0)</f>
        <v>Martin Carr</v>
      </c>
      <c r="O3128" s="4" t="str">
        <f>VLOOKUP(Table_1[[#This Row],[Customer ID]],[1]Customers!$A:$B,2,0)</f>
        <v>Jonathan Pierce</v>
      </c>
      <c r="P3128" s="5">
        <f>WEEKDAY([2]Data!$F3128)</f>
        <v>1</v>
      </c>
      <c r="Q3128" s="4">
        <f>MONTH([2]Data!$F3128)</f>
        <v>12</v>
      </c>
      <c r="R3128" s="4">
        <f>YEAR([2]Data!$F3128)</f>
        <v>2020</v>
      </c>
    </row>
    <row r="3129" spans="1:18" ht="15.75" customHeight="1">
      <c r="A3129" s="6" t="s">
        <v>4148</v>
      </c>
      <c r="B3129" s="6" t="s">
        <v>256</v>
      </c>
      <c r="C3129" s="6" t="s">
        <v>742</v>
      </c>
      <c r="D3129" s="6" t="s">
        <v>309</v>
      </c>
      <c r="E3129" s="6" t="s">
        <v>766</v>
      </c>
      <c r="F3129" s="8">
        <v>43988</v>
      </c>
      <c r="G3129" s="6">
        <v>1</v>
      </c>
      <c r="H3129" s="6">
        <v>818</v>
      </c>
      <c r="I3129" s="4">
        <f>VLOOKUP(Table_1[[#This Row],[Product ID]],[1]Products!$A:$D,3,0)</f>
        <v>450</v>
      </c>
      <c r="J3129">
        <f>PRODUCT([2]Data!$G3129,[2]Data!$I3129)</f>
        <v>450</v>
      </c>
      <c r="K3129">
        <f>PRODUCT([2]Data!$G3129,[2]Data!$H3129)</f>
        <v>818</v>
      </c>
      <c r="L3129">
        <f>[2]Data!$K3129-[2]Data!$J3129</f>
        <v>368</v>
      </c>
      <c r="M3129" s="4" t="str">
        <f>VLOOKUP(Table_1[[#This Row],[Location ID]],[1]Locations!$A:$B,2,0)</f>
        <v>Costa Mesa</v>
      </c>
      <c r="N3129" s="4" t="str">
        <f>VLOOKUP(Table_1[[#This Row],[Sales Person ID]],'[1]Sales People'!$A:$B,2,0)</f>
        <v>Kenneth Fields</v>
      </c>
      <c r="O3129" s="4" t="str">
        <f>VLOOKUP(Table_1[[#This Row],[Customer ID]],[1]Customers!$A:$B,2,0)</f>
        <v>William Hawkins</v>
      </c>
      <c r="P3129" s="5">
        <f>WEEKDAY([2]Data!$F3129)</f>
        <v>7</v>
      </c>
      <c r="Q3129" s="4">
        <f>MONTH([2]Data!$F3129)</f>
        <v>6</v>
      </c>
      <c r="R3129" s="4">
        <f>YEAR([2]Data!$F3129)</f>
        <v>2020</v>
      </c>
    </row>
    <row r="3130" spans="1:18" ht="15.75" customHeight="1">
      <c r="A3130" s="2" t="s">
        <v>4149</v>
      </c>
      <c r="B3130" s="2" t="s">
        <v>714</v>
      </c>
      <c r="C3130" s="2" t="s">
        <v>90</v>
      </c>
      <c r="D3130" s="2" t="s">
        <v>60</v>
      </c>
      <c r="E3130" s="2" t="s">
        <v>1157</v>
      </c>
      <c r="F3130" s="3">
        <v>43945</v>
      </c>
      <c r="G3130" s="2">
        <v>1</v>
      </c>
      <c r="H3130" s="2">
        <v>530</v>
      </c>
      <c r="I3130" s="4">
        <f>VLOOKUP(Table_1[[#This Row],[Product ID]],[1]Products!$A:$D,3,0)</f>
        <v>435</v>
      </c>
      <c r="J3130" s="4">
        <f>PRODUCT([2]Data!$G3130,[2]Data!$I3130)</f>
        <v>435</v>
      </c>
      <c r="K3130" s="4">
        <f>PRODUCT([2]Data!$G3130,[2]Data!$H3130)</f>
        <v>530</v>
      </c>
      <c r="L3130" s="4">
        <f>[2]Data!$K3130-[2]Data!$J3130</f>
        <v>95</v>
      </c>
      <c r="M3130" s="4" t="str">
        <f>VLOOKUP(Table_1[[#This Row],[Location ID]],[1]Locations!$A:$B,2,0)</f>
        <v>Palmdale</v>
      </c>
      <c r="N3130" s="4" t="str">
        <f>VLOOKUP(Table_1[[#This Row],[Sales Person ID]],'[1]Sales People'!$A:$B,2,0)</f>
        <v>Walter Cook</v>
      </c>
      <c r="O3130" s="4" t="str">
        <f>VLOOKUP(Table_1[[#This Row],[Customer ID]],[1]Customers!$A:$B,2,0)</f>
        <v>Jose Wright</v>
      </c>
      <c r="P3130" s="5">
        <f>WEEKDAY([2]Data!$F3130)</f>
        <v>6</v>
      </c>
      <c r="Q3130" s="4">
        <f>MONTH([2]Data!$F3130)</f>
        <v>4</v>
      </c>
      <c r="R3130" s="4">
        <f>YEAR([2]Data!$F3130)</f>
        <v>2020</v>
      </c>
    </row>
    <row r="3131" spans="1:18" ht="15.75" customHeight="1">
      <c r="A3131" s="6" t="s">
        <v>4150</v>
      </c>
      <c r="B3131" s="6" t="s">
        <v>423</v>
      </c>
      <c r="C3131" s="6" t="s">
        <v>461</v>
      </c>
      <c r="D3131" s="6" t="s">
        <v>356</v>
      </c>
      <c r="E3131" s="6" t="s">
        <v>1308</v>
      </c>
      <c r="F3131" s="8">
        <v>44017</v>
      </c>
      <c r="G3131" s="6">
        <v>1</v>
      </c>
      <c r="H3131" s="6">
        <v>2396</v>
      </c>
      <c r="I3131" s="4">
        <f>VLOOKUP(Table_1[[#This Row],[Product ID]],[1]Products!$A:$D,3,0)</f>
        <v>1965</v>
      </c>
      <c r="J3131">
        <f>PRODUCT([2]Data!$G3131,[2]Data!$I3131)</f>
        <v>1965</v>
      </c>
      <c r="K3131">
        <f>PRODUCT([2]Data!$G3131,[2]Data!$H3131)</f>
        <v>2396</v>
      </c>
      <c r="L3131">
        <f>[2]Data!$K3131-[2]Data!$J3131</f>
        <v>431</v>
      </c>
      <c r="M3131" s="4" t="str">
        <f>VLOOKUP(Table_1[[#This Row],[Location ID]],[1]Locations!$A:$B,2,0)</f>
        <v>Simi Valley</v>
      </c>
      <c r="N3131" s="4" t="str">
        <f>VLOOKUP(Table_1[[#This Row],[Sales Person ID]],'[1]Sales People'!$A:$B,2,0)</f>
        <v>Larry Marshall</v>
      </c>
      <c r="O3131" s="4" t="str">
        <f>VLOOKUP(Table_1[[#This Row],[Customer ID]],[1]Customers!$A:$B,2,0)</f>
        <v>Victor Martinez</v>
      </c>
      <c r="P3131" s="5">
        <f>WEEKDAY([2]Data!$F3131)</f>
        <v>1</v>
      </c>
      <c r="Q3131" s="4">
        <f>MONTH([2]Data!$F3131)</f>
        <v>7</v>
      </c>
      <c r="R3131" s="4">
        <f>YEAR([2]Data!$F3131)</f>
        <v>2020</v>
      </c>
    </row>
    <row r="3132" spans="1:18" ht="15.75" customHeight="1">
      <c r="A3132" s="2" t="s">
        <v>4151</v>
      </c>
      <c r="B3132" s="2" t="s">
        <v>263</v>
      </c>
      <c r="C3132" s="2" t="s">
        <v>447</v>
      </c>
      <c r="D3132" s="2" t="s">
        <v>202</v>
      </c>
      <c r="E3132" s="2" t="s">
        <v>1581</v>
      </c>
      <c r="F3132" s="3">
        <v>43962</v>
      </c>
      <c r="G3132" s="2">
        <v>4</v>
      </c>
      <c r="H3132" s="2">
        <v>1899</v>
      </c>
      <c r="I3132" s="4">
        <f>VLOOKUP(Table_1[[#This Row],[Product ID]],[1]Products!$A:$D,3,0)</f>
        <v>1044</v>
      </c>
      <c r="J3132" s="4">
        <f>PRODUCT([2]Data!$G3132,[2]Data!$I3132)</f>
        <v>4176</v>
      </c>
      <c r="K3132" s="4">
        <f>PRODUCT([2]Data!$G3132,[2]Data!$H3132)</f>
        <v>7596</v>
      </c>
      <c r="L3132" s="4">
        <f>[2]Data!$K3132-[2]Data!$J3132</f>
        <v>3420</v>
      </c>
      <c r="M3132" s="4" t="str">
        <f>VLOOKUP(Table_1[[#This Row],[Location ID]],[1]Locations!$A:$B,2,0)</f>
        <v>Jurupa Valley</v>
      </c>
      <c r="N3132" s="4" t="str">
        <f>VLOOKUP(Table_1[[#This Row],[Sales Person ID]],'[1]Sales People'!$A:$B,2,0)</f>
        <v>Robert Reed</v>
      </c>
      <c r="O3132" s="4" t="str">
        <f>VLOOKUP(Table_1[[#This Row],[Customer ID]],[1]Customers!$A:$B,2,0)</f>
        <v>Jonathan Harris</v>
      </c>
      <c r="P3132" s="5">
        <f>WEEKDAY([2]Data!$F3132)</f>
        <v>2</v>
      </c>
      <c r="Q3132" s="4">
        <f>MONTH([2]Data!$F3132)</f>
        <v>5</v>
      </c>
      <c r="R3132" s="4">
        <f>YEAR([2]Data!$F3132)</f>
        <v>2020</v>
      </c>
    </row>
    <row r="3133" spans="1:18" ht="15.75" customHeight="1">
      <c r="A3133" s="6" t="s">
        <v>4152</v>
      </c>
      <c r="B3133" s="6" t="s">
        <v>616</v>
      </c>
      <c r="C3133" s="6" t="s">
        <v>156</v>
      </c>
      <c r="D3133" s="6" t="s">
        <v>280</v>
      </c>
      <c r="E3133" s="6" t="s">
        <v>2241</v>
      </c>
      <c r="F3133" s="8">
        <v>43964</v>
      </c>
      <c r="G3133" s="6">
        <v>1</v>
      </c>
      <c r="H3133" s="6">
        <v>913</v>
      </c>
      <c r="I3133" s="4">
        <f>VLOOKUP(Table_1[[#This Row],[Product ID]],[1]Products!$A:$D,3,0)</f>
        <v>584</v>
      </c>
      <c r="J3133">
        <f>PRODUCT([2]Data!$G3133,[2]Data!$I3133)</f>
        <v>584</v>
      </c>
      <c r="K3133">
        <f>PRODUCT([2]Data!$G3133,[2]Data!$H3133)</f>
        <v>913</v>
      </c>
      <c r="L3133">
        <f>[2]Data!$K3133-[2]Data!$J3133</f>
        <v>329</v>
      </c>
      <c r="M3133" s="4" t="str">
        <f>VLOOKUP(Table_1[[#This Row],[Location ID]],[1]Locations!$A:$B,2,0)</f>
        <v>Santa Maria</v>
      </c>
      <c r="N3133" s="4" t="str">
        <f>VLOOKUP(Table_1[[#This Row],[Sales Person ID]],'[1]Sales People'!$A:$B,2,0)</f>
        <v>Kevin Butler</v>
      </c>
      <c r="O3133" s="4" t="str">
        <f>VLOOKUP(Table_1[[#This Row],[Customer ID]],[1]Customers!$A:$B,2,0)</f>
        <v>Nicholas Williamson</v>
      </c>
      <c r="P3133" s="5">
        <f>WEEKDAY([2]Data!$F3133)</f>
        <v>4</v>
      </c>
      <c r="Q3133" s="4">
        <f>MONTH([2]Data!$F3133)</f>
        <v>5</v>
      </c>
      <c r="R3133" s="4">
        <f>YEAR([2]Data!$F3133)</f>
        <v>2020</v>
      </c>
    </row>
    <row r="3134" spans="1:18" ht="15.75" customHeight="1">
      <c r="A3134" s="2" t="s">
        <v>4153</v>
      </c>
      <c r="B3134" s="2" t="s">
        <v>72</v>
      </c>
      <c r="C3134" s="2" t="s">
        <v>126</v>
      </c>
      <c r="D3134" s="2" t="s">
        <v>309</v>
      </c>
      <c r="E3134" s="2" t="s">
        <v>1789</v>
      </c>
      <c r="F3134" s="3">
        <v>44188</v>
      </c>
      <c r="G3134" s="2">
        <v>4</v>
      </c>
      <c r="H3134" s="2">
        <v>1889</v>
      </c>
      <c r="I3134" s="4">
        <f>VLOOKUP(Table_1[[#This Row],[Product ID]],[1]Products!$A:$D,3,0)</f>
        <v>945</v>
      </c>
      <c r="J3134" s="4">
        <f>PRODUCT([2]Data!$G3134,[2]Data!$I3134)</f>
        <v>3780</v>
      </c>
      <c r="K3134" s="4">
        <f>PRODUCT([2]Data!$G3134,[2]Data!$H3134)</f>
        <v>7556</v>
      </c>
      <c r="L3134" s="4">
        <f>[2]Data!$K3134-[2]Data!$J3134</f>
        <v>3776</v>
      </c>
      <c r="M3134" s="4" t="str">
        <f>VLOOKUP(Table_1[[#This Row],[Location ID]],[1]Locations!$A:$B,2,0)</f>
        <v>Glendale</v>
      </c>
      <c r="N3134" s="4" t="str">
        <f>VLOOKUP(Table_1[[#This Row],[Sales Person ID]],'[1]Sales People'!$A:$B,2,0)</f>
        <v>Kenneth Fields</v>
      </c>
      <c r="O3134" s="4" t="str">
        <f>VLOOKUP(Table_1[[#This Row],[Customer ID]],[1]Customers!$A:$B,2,0)</f>
        <v>Peter Boyd</v>
      </c>
      <c r="P3134" s="5">
        <f>WEEKDAY([2]Data!$F3134)</f>
        <v>4</v>
      </c>
      <c r="Q3134" s="4">
        <f>MONTH([2]Data!$F3134)</f>
        <v>12</v>
      </c>
      <c r="R3134" s="4">
        <f>YEAR([2]Data!$F3134)</f>
        <v>2020</v>
      </c>
    </row>
    <row r="3135" spans="1:18" ht="15.75" customHeight="1">
      <c r="A3135" s="6" t="s">
        <v>4154</v>
      </c>
      <c r="B3135" s="6" t="s">
        <v>58</v>
      </c>
      <c r="C3135" s="6" t="s">
        <v>63</v>
      </c>
      <c r="D3135" s="6" t="s">
        <v>127</v>
      </c>
      <c r="E3135" s="6" t="s">
        <v>635</v>
      </c>
      <c r="F3135" s="8">
        <v>43841</v>
      </c>
      <c r="G3135" s="6">
        <v>1</v>
      </c>
      <c r="H3135" s="6">
        <v>1812</v>
      </c>
      <c r="I3135" s="4">
        <f>VLOOKUP(Table_1[[#This Row],[Product ID]],[1]Products!$A:$D,3,0)</f>
        <v>1305</v>
      </c>
      <c r="J3135">
        <f>PRODUCT([2]Data!$G3135,[2]Data!$I3135)</f>
        <v>1305</v>
      </c>
      <c r="K3135">
        <f>PRODUCT([2]Data!$G3135,[2]Data!$H3135)</f>
        <v>1812</v>
      </c>
      <c r="L3135">
        <f>[2]Data!$K3135-[2]Data!$J3135</f>
        <v>507</v>
      </c>
      <c r="M3135" s="4" t="str">
        <f>VLOOKUP(Table_1[[#This Row],[Location ID]],[1]Locations!$A:$B,2,0)</f>
        <v>Pasadena</v>
      </c>
      <c r="N3135" s="4" t="str">
        <f>VLOOKUP(Table_1[[#This Row],[Sales Person ID]],'[1]Sales People'!$A:$B,2,0)</f>
        <v>Roger Ramos</v>
      </c>
      <c r="O3135" s="4" t="str">
        <f>VLOOKUP(Table_1[[#This Row],[Customer ID]],[1]Customers!$A:$B,2,0)</f>
        <v>Steve Stewart</v>
      </c>
      <c r="P3135" s="5">
        <f>WEEKDAY([2]Data!$F3135)</f>
        <v>7</v>
      </c>
      <c r="Q3135" s="4">
        <f>MONTH([2]Data!$F3135)</f>
        <v>1</v>
      </c>
      <c r="R3135" s="4">
        <f>YEAR([2]Data!$F3135)</f>
        <v>2020</v>
      </c>
    </row>
    <row r="3136" spans="1:18" ht="15.75" customHeight="1">
      <c r="A3136" s="2" t="s">
        <v>4155</v>
      </c>
      <c r="B3136" s="2" t="s">
        <v>58</v>
      </c>
      <c r="C3136" s="2" t="s">
        <v>297</v>
      </c>
      <c r="D3136" s="2" t="s">
        <v>176</v>
      </c>
      <c r="E3136" s="2" t="s">
        <v>2124</v>
      </c>
      <c r="F3136" s="3">
        <v>43956</v>
      </c>
      <c r="G3136" s="2">
        <v>1</v>
      </c>
      <c r="H3136" s="2">
        <v>1812</v>
      </c>
      <c r="I3136" s="4">
        <f>VLOOKUP(Table_1[[#This Row],[Product ID]],[1]Products!$A:$D,3,0)</f>
        <v>1305</v>
      </c>
      <c r="J3136" s="4">
        <f>PRODUCT([2]Data!$G3136,[2]Data!$I3136)</f>
        <v>1305</v>
      </c>
      <c r="K3136" s="4">
        <f>PRODUCT([2]Data!$G3136,[2]Data!$H3136)</f>
        <v>1812</v>
      </c>
      <c r="L3136" s="4">
        <f>[2]Data!$K3136-[2]Data!$J3136</f>
        <v>507</v>
      </c>
      <c r="M3136" s="4" t="str">
        <f>VLOOKUP(Table_1[[#This Row],[Location ID]],[1]Locations!$A:$B,2,0)</f>
        <v>El Monte</v>
      </c>
      <c r="N3136" s="4" t="str">
        <f>VLOOKUP(Table_1[[#This Row],[Sales Person ID]],'[1]Sales People'!$A:$B,2,0)</f>
        <v>Joe Sims</v>
      </c>
      <c r="O3136" s="4" t="str">
        <f>VLOOKUP(Table_1[[#This Row],[Customer ID]],[1]Customers!$A:$B,2,0)</f>
        <v>Bruce Oliver</v>
      </c>
      <c r="P3136" s="5">
        <f>WEEKDAY([2]Data!$F3136)</f>
        <v>3</v>
      </c>
      <c r="Q3136" s="4">
        <f>MONTH([2]Data!$F3136)</f>
        <v>5</v>
      </c>
      <c r="R3136" s="4">
        <f>YEAR([2]Data!$F3136)</f>
        <v>2020</v>
      </c>
    </row>
    <row r="3137" spans="1:18" ht="15.75" customHeight="1">
      <c r="A3137" s="6" t="s">
        <v>4156</v>
      </c>
      <c r="B3137" s="6" t="s">
        <v>155</v>
      </c>
      <c r="C3137" s="6" t="s">
        <v>201</v>
      </c>
      <c r="D3137" s="6" t="s">
        <v>51</v>
      </c>
      <c r="E3137" s="6" t="s">
        <v>456</v>
      </c>
      <c r="F3137" s="8">
        <v>44057</v>
      </c>
      <c r="G3137" s="6">
        <v>2</v>
      </c>
      <c r="H3137" s="6">
        <v>2410</v>
      </c>
      <c r="I3137" s="4">
        <f>VLOOKUP(Table_1[[#This Row],[Product ID]],[1]Products!$A:$D,3,0)</f>
        <v>1518</v>
      </c>
      <c r="J3137">
        <f>PRODUCT([2]Data!$G3137,[2]Data!$I3137)</f>
        <v>3036</v>
      </c>
      <c r="K3137">
        <f>PRODUCT([2]Data!$G3137,[2]Data!$H3137)</f>
        <v>4820</v>
      </c>
      <c r="L3137">
        <f>[2]Data!$K3137-[2]Data!$J3137</f>
        <v>1784</v>
      </c>
      <c r="M3137" s="4" t="str">
        <f>VLOOKUP(Table_1[[#This Row],[Location ID]],[1]Locations!$A:$B,2,0)</f>
        <v>Oakland</v>
      </c>
      <c r="N3137" s="4" t="str">
        <f>VLOOKUP(Table_1[[#This Row],[Sales Person ID]],'[1]Sales People'!$A:$B,2,0)</f>
        <v>Brian Hansen</v>
      </c>
      <c r="O3137" s="4" t="str">
        <f>VLOOKUP(Table_1[[#This Row],[Customer ID]],[1]Customers!$A:$B,2,0)</f>
        <v>Lawrence Rogers</v>
      </c>
      <c r="P3137" s="5">
        <f>WEEKDAY([2]Data!$F3137)</f>
        <v>6</v>
      </c>
      <c r="Q3137" s="4">
        <f>MONTH([2]Data!$F3137)</f>
        <v>8</v>
      </c>
      <c r="R3137" s="4">
        <f>YEAR([2]Data!$F3137)</f>
        <v>2020</v>
      </c>
    </row>
    <row r="3138" spans="1:18" ht="15.75" customHeight="1">
      <c r="A3138" s="2" t="s">
        <v>4157</v>
      </c>
      <c r="B3138" s="2" t="s">
        <v>322</v>
      </c>
      <c r="C3138" s="2" t="s">
        <v>50</v>
      </c>
      <c r="D3138" s="2" t="s">
        <v>261</v>
      </c>
      <c r="E3138" s="2" t="s">
        <v>961</v>
      </c>
      <c r="F3138" s="3">
        <v>43845</v>
      </c>
      <c r="G3138" s="2">
        <v>1</v>
      </c>
      <c r="H3138" s="2">
        <v>1743</v>
      </c>
      <c r="I3138" s="4">
        <f>VLOOKUP(Table_1[[#This Row],[Product ID]],[1]Products!$A:$D,3,0)</f>
        <v>872</v>
      </c>
      <c r="J3138" s="4">
        <f>PRODUCT([2]Data!$G3138,[2]Data!$I3138)</f>
        <v>872</v>
      </c>
      <c r="K3138" s="4">
        <f>PRODUCT([2]Data!$G3138,[2]Data!$H3138)</f>
        <v>1743</v>
      </c>
      <c r="L3138" s="4">
        <f>[2]Data!$K3138-[2]Data!$J3138</f>
        <v>871</v>
      </c>
      <c r="M3138" s="4" t="str">
        <f>VLOOKUP(Table_1[[#This Row],[Location ID]],[1]Locations!$A:$B,2,0)</f>
        <v>Oceanside</v>
      </c>
      <c r="N3138" s="4" t="str">
        <f>VLOOKUP(Table_1[[#This Row],[Sales Person ID]],'[1]Sales People'!$A:$B,2,0)</f>
        <v>Martin Carr</v>
      </c>
      <c r="O3138" s="4" t="str">
        <f>VLOOKUP(Table_1[[#This Row],[Customer ID]],[1]Customers!$A:$B,2,0)</f>
        <v>Arthur Roberts</v>
      </c>
      <c r="P3138" s="5">
        <f>WEEKDAY([2]Data!$F3138)</f>
        <v>4</v>
      </c>
      <c r="Q3138" s="4">
        <f>MONTH([2]Data!$F3138)</f>
        <v>1</v>
      </c>
      <c r="R3138" s="4">
        <f>YEAR([2]Data!$F3138)</f>
        <v>2020</v>
      </c>
    </row>
    <row r="3139" spans="1:18" ht="15.75" customHeight="1">
      <c r="A3139" s="6" t="s">
        <v>4158</v>
      </c>
      <c r="B3139" s="6" t="s">
        <v>130</v>
      </c>
      <c r="C3139" s="6" t="s">
        <v>126</v>
      </c>
      <c r="D3139" s="6" t="s">
        <v>117</v>
      </c>
      <c r="E3139" s="6" t="s">
        <v>2202</v>
      </c>
      <c r="F3139" s="8">
        <v>43861</v>
      </c>
      <c r="G3139" s="6">
        <v>1</v>
      </c>
      <c r="H3139" s="6">
        <v>1077</v>
      </c>
      <c r="I3139" s="4">
        <f>VLOOKUP(Table_1[[#This Row],[Product ID]],[1]Products!$A:$D,3,0)</f>
        <v>732</v>
      </c>
      <c r="J3139">
        <f>PRODUCT([2]Data!$G3139,[2]Data!$I3139)</f>
        <v>732</v>
      </c>
      <c r="K3139">
        <f>PRODUCT([2]Data!$G3139,[2]Data!$H3139)</f>
        <v>1077</v>
      </c>
      <c r="L3139">
        <f>[2]Data!$K3139-[2]Data!$J3139</f>
        <v>345</v>
      </c>
      <c r="M3139" s="4" t="str">
        <f>VLOOKUP(Table_1[[#This Row],[Location ID]],[1]Locations!$A:$B,2,0)</f>
        <v>Glendale</v>
      </c>
      <c r="N3139" s="4" t="str">
        <f>VLOOKUP(Table_1[[#This Row],[Sales Person ID]],'[1]Sales People'!$A:$B,2,0)</f>
        <v>Patrick Ruiz</v>
      </c>
      <c r="O3139" s="4" t="str">
        <f>VLOOKUP(Table_1[[#This Row],[Customer ID]],[1]Customers!$A:$B,2,0)</f>
        <v>Victor Gray</v>
      </c>
      <c r="P3139" s="5">
        <f>WEEKDAY([2]Data!$F3139)</f>
        <v>6</v>
      </c>
      <c r="Q3139" s="4">
        <f>MONTH([2]Data!$F3139)</f>
        <v>1</v>
      </c>
      <c r="R3139" s="4">
        <f>YEAR([2]Data!$F3139)</f>
        <v>2020</v>
      </c>
    </row>
    <row r="3140" spans="1:18" ht="15.75" customHeight="1">
      <c r="A3140" s="2" t="s">
        <v>4159</v>
      </c>
      <c r="B3140" s="2" t="s">
        <v>763</v>
      </c>
      <c r="C3140" s="2" t="s">
        <v>222</v>
      </c>
      <c r="D3140" s="2" t="s">
        <v>189</v>
      </c>
      <c r="E3140" s="2" t="s">
        <v>2299</v>
      </c>
      <c r="F3140" s="3">
        <v>44059</v>
      </c>
      <c r="G3140" s="2">
        <v>1</v>
      </c>
      <c r="H3140" s="2">
        <v>95</v>
      </c>
      <c r="I3140" s="4">
        <f>VLOOKUP(Table_1[[#This Row],[Product ID]],[1]Products!$A:$D,3,0)</f>
        <v>61</v>
      </c>
      <c r="J3140" s="4">
        <f>PRODUCT([2]Data!$G3140,[2]Data!$I3140)</f>
        <v>61</v>
      </c>
      <c r="K3140" s="4">
        <f>PRODUCT([2]Data!$G3140,[2]Data!$H3140)</f>
        <v>95</v>
      </c>
      <c r="L3140" s="4">
        <f>[2]Data!$K3140-[2]Data!$J3140</f>
        <v>34</v>
      </c>
      <c r="M3140" s="4" t="str">
        <f>VLOOKUP(Table_1[[#This Row],[Location ID]],[1]Locations!$A:$B,2,0)</f>
        <v>Chula Vista</v>
      </c>
      <c r="N3140" s="4" t="str">
        <f>VLOOKUP(Table_1[[#This Row],[Sales Person ID]],'[1]Sales People'!$A:$B,2,0)</f>
        <v>Joshua Taylor</v>
      </c>
      <c r="O3140" s="4" t="str">
        <f>VLOOKUP(Table_1[[#This Row],[Customer ID]],[1]Customers!$A:$B,2,0)</f>
        <v>Antonio Owens</v>
      </c>
      <c r="P3140" s="5">
        <f>WEEKDAY([2]Data!$F3140)</f>
        <v>1</v>
      </c>
      <c r="Q3140" s="4">
        <f>MONTH([2]Data!$F3140)</f>
        <v>8</v>
      </c>
      <c r="R3140" s="4">
        <f>YEAR([2]Data!$F3140)</f>
        <v>2020</v>
      </c>
    </row>
    <row r="3141" spans="1:18" ht="15.75" customHeight="1">
      <c r="A3141" s="6" t="s">
        <v>4160</v>
      </c>
      <c r="B3141" s="6" t="s">
        <v>163</v>
      </c>
      <c r="C3141" s="6" t="s">
        <v>68</v>
      </c>
      <c r="D3141" s="6" t="s">
        <v>280</v>
      </c>
      <c r="E3141" s="6" t="s">
        <v>1588</v>
      </c>
      <c r="F3141" s="8">
        <v>44131</v>
      </c>
      <c r="G3141" s="6">
        <v>2</v>
      </c>
      <c r="H3141" s="6">
        <v>951</v>
      </c>
      <c r="I3141" s="4">
        <f>VLOOKUP(Table_1[[#This Row],[Product ID]],[1]Products!$A:$D,3,0)</f>
        <v>504</v>
      </c>
      <c r="J3141">
        <f>PRODUCT([2]Data!$G3141,[2]Data!$I3141)</f>
        <v>1008</v>
      </c>
      <c r="K3141">
        <f>PRODUCT([2]Data!$G3141,[2]Data!$H3141)</f>
        <v>1902</v>
      </c>
      <c r="L3141">
        <f>[2]Data!$K3141-[2]Data!$J3141</f>
        <v>894</v>
      </c>
      <c r="M3141" s="4" t="str">
        <f>VLOOKUP(Table_1[[#This Row],[Location ID]],[1]Locations!$A:$B,2,0)</f>
        <v>Thousand Oaks</v>
      </c>
      <c r="N3141" s="4" t="str">
        <f>VLOOKUP(Table_1[[#This Row],[Sales Person ID]],'[1]Sales People'!$A:$B,2,0)</f>
        <v>Kevin Butler</v>
      </c>
      <c r="O3141" s="4" t="str">
        <f>VLOOKUP(Table_1[[#This Row],[Customer ID]],[1]Customers!$A:$B,2,0)</f>
        <v>Kevin Wood</v>
      </c>
      <c r="P3141" s="5">
        <f>WEEKDAY([2]Data!$F3141)</f>
        <v>3</v>
      </c>
      <c r="Q3141" s="4">
        <f>MONTH([2]Data!$F3141)</f>
        <v>10</v>
      </c>
      <c r="R3141" s="4">
        <f>YEAR([2]Data!$F3141)</f>
        <v>2020</v>
      </c>
    </row>
    <row r="3142" spans="1:18" ht="15.75" customHeight="1">
      <c r="A3142" s="2" t="s">
        <v>4161</v>
      </c>
      <c r="B3142" s="2" t="s">
        <v>39</v>
      </c>
      <c r="C3142" s="2" t="s">
        <v>257</v>
      </c>
      <c r="D3142" s="2" t="s">
        <v>250</v>
      </c>
      <c r="E3142" s="2" t="s">
        <v>294</v>
      </c>
      <c r="F3142" s="3">
        <v>44138</v>
      </c>
      <c r="G3142" s="2">
        <v>3</v>
      </c>
      <c r="H3142" s="2">
        <v>684</v>
      </c>
      <c r="I3142" s="4">
        <f>VLOOKUP(Table_1[[#This Row],[Product ID]],[1]Products!$A:$D,3,0)</f>
        <v>561</v>
      </c>
      <c r="J3142" s="4">
        <f>PRODUCT([2]Data!$G3142,[2]Data!$I3142)</f>
        <v>1683</v>
      </c>
      <c r="K3142" s="4">
        <f>PRODUCT([2]Data!$G3142,[2]Data!$H3142)</f>
        <v>2052</v>
      </c>
      <c r="L3142" s="4">
        <f>[2]Data!$K3142-[2]Data!$J3142</f>
        <v>369</v>
      </c>
      <c r="M3142" s="4" t="str">
        <f>VLOOKUP(Table_1[[#This Row],[Location ID]],[1]Locations!$A:$B,2,0)</f>
        <v>San Francisco</v>
      </c>
      <c r="N3142" s="4" t="str">
        <f>VLOOKUP(Table_1[[#This Row],[Sales Person ID]],'[1]Sales People'!$A:$B,2,0)</f>
        <v>John Reyes</v>
      </c>
      <c r="O3142" s="4" t="str">
        <f>VLOOKUP(Table_1[[#This Row],[Customer ID]],[1]Customers!$A:$B,2,0)</f>
        <v>Jose Lewis</v>
      </c>
      <c r="P3142" s="5">
        <f>WEEKDAY([2]Data!$F3142)</f>
        <v>3</v>
      </c>
      <c r="Q3142" s="4">
        <f>MONTH([2]Data!$F3142)</f>
        <v>11</v>
      </c>
      <c r="R3142" s="4">
        <f>YEAR([2]Data!$F3142)</f>
        <v>2020</v>
      </c>
    </row>
    <row r="3143" spans="1:18" ht="15.75" customHeight="1">
      <c r="A3143" s="6" t="s">
        <v>4162</v>
      </c>
      <c r="B3143" s="6" t="s">
        <v>246</v>
      </c>
      <c r="C3143" s="6" t="s">
        <v>90</v>
      </c>
      <c r="D3143" s="6" t="s">
        <v>268</v>
      </c>
      <c r="E3143" s="6" t="s">
        <v>108</v>
      </c>
      <c r="F3143" s="8">
        <v>43869</v>
      </c>
      <c r="G3143" s="6">
        <v>1</v>
      </c>
      <c r="H3143" s="6">
        <v>1887</v>
      </c>
      <c r="I3143" s="4">
        <f>VLOOKUP(Table_1[[#This Row],[Product ID]],[1]Products!$A:$D,3,0)</f>
        <v>1378</v>
      </c>
      <c r="J3143">
        <f>PRODUCT([2]Data!$G3143,[2]Data!$I3143)</f>
        <v>1378</v>
      </c>
      <c r="K3143">
        <f>PRODUCT([2]Data!$G3143,[2]Data!$H3143)</f>
        <v>1887</v>
      </c>
      <c r="L3143">
        <f>[2]Data!$K3143-[2]Data!$J3143</f>
        <v>509</v>
      </c>
      <c r="M3143" s="4" t="str">
        <f>VLOOKUP(Table_1[[#This Row],[Location ID]],[1]Locations!$A:$B,2,0)</f>
        <v>Palmdale</v>
      </c>
      <c r="N3143" s="4" t="str">
        <f>VLOOKUP(Table_1[[#This Row],[Sales Person ID]],'[1]Sales People'!$A:$B,2,0)</f>
        <v>Jerry Perry</v>
      </c>
      <c r="O3143" s="4" t="str">
        <f>VLOOKUP(Table_1[[#This Row],[Customer ID]],[1]Customers!$A:$B,2,0)</f>
        <v>Mark Elliott</v>
      </c>
      <c r="P3143" s="5">
        <f>WEEKDAY([2]Data!$F3143)</f>
        <v>7</v>
      </c>
      <c r="Q3143" s="4">
        <f>MONTH([2]Data!$F3143)</f>
        <v>2</v>
      </c>
      <c r="R3143" s="4">
        <f>YEAR([2]Data!$F3143)</f>
        <v>2020</v>
      </c>
    </row>
    <row r="3144" spans="1:18" ht="15.75" customHeight="1">
      <c r="A3144" s="2" t="s">
        <v>4163</v>
      </c>
      <c r="B3144" s="2" t="s">
        <v>163</v>
      </c>
      <c r="C3144" s="2" t="s">
        <v>530</v>
      </c>
      <c r="D3144" s="2" t="s">
        <v>223</v>
      </c>
      <c r="E3144" s="2" t="s">
        <v>1651</v>
      </c>
      <c r="F3144" s="3">
        <v>44001</v>
      </c>
      <c r="G3144" s="2">
        <v>2</v>
      </c>
      <c r="H3144" s="2">
        <v>951</v>
      </c>
      <c r="I3144" s="4">
        <f>VLOOKUP(Table_1[[#This Row],[Product ID]],[1]Products!$A:$D,3,0)</f>
        <v>504</v>
      </c>
      <c r="J3144" s="4">
        <f>PRODUCT([2]Data!$G3144,[2]Data!$I3144)</f>
        <v>1008</v>
      </c>
      <c r="K3144" s="4">
        <f>PRODUCT([2]Data!$G3144,[2]Data!$H3144)</f>
        <v>1902</v>
      </c>
      <c r="L3144" s="4">
        <f>[2]Data!$K3144-[2]Data!$J3144</f>
        <v>894</v>
      </c>
      <c r="M3144" s="4" t="str">
        <f>VLOOKUP(Table_1[[#This Row],[Location ID]],[1]Locations!$A:$B,2,0)</f>
        <v>Anaheim</v>
      </c>
      <c r="N3144" s="4" t="str">
        <f>VLOOKUP(Table_1[[#This Row],[Sales Person ID]],'[1]Sales People'!$A:$B,2,0)</f>
        <v>Ronald Reed</v>
      </c>
      <c r="O3144" s="4" t="str">
        <f>VLOOKUP(Table_1[[#This Row],[Customer ID]],[1]Customers!$A:$B,2,0)</f>
        <v>Stephen Payne</v>
      </c>
      <c r="P3144" s="5">
        <f>WEEKDAY([2]Data!$F3144)</f>
        <v>6</v>
      </c>
      <c r="Q3144" s="4">
        <f>MONTH([2]Data!$F3144)</f>
        <v>6</v>
      </c>
      <c r="R3144" s="4">
        <f>YEAR([2]Data!$F3144)</f>
        <v>2020</v>
      </c>
    </row>
    <row r="3145" spans="1:18" ht="15.75" customHeight="1">
      <c r="A3145" s="6" t="s">
        <v>4164</v>
      </c>
      <c r="B3145" s="6" t="s">
        <v>372</v>
      </c>
      <c r="C3145" s="6" t="s">
        <v>313</v>
      </c>
      <c r="D3145" s="6" t="s">
        <v>122</v>
      </c>
      <c r="E3145" s="6" t="s">
        <v>1120</v>
      </c>
      <c r="F3145" s="8">
        <v>44183</v>
      </c>
      <c r="G3145" s="6">
        <v>1</v>
      </c>
      <c r="H3145" s="6">
        <v>1338</v>
      </c>
      <c r="I3145" s="4">
        <f>VLOOKUP(Table_1[[#This Row],[Product ID]],[1]Products!$A:$D,3,0)</f>
        <v>682</v>
      </c>
      <c r="J3145">
        <f>PRODUCT([2]Data!$G3145,[2]Data!$I3145)</f>
        <v>682</v>
      </c>
      <c r="K3145">
        <f>PRODUCT([2]Data!$G3145,[2]Data!$H3145)</f>
        <v>1338</v>
      </c>
      <c r="L3145">
        <f>[2]Data!$K3145-[2]Data!$J3145</f>
        <v>656</v>
      </c>
      <c r="M3145" s="4" t="str">
        <f>VLOOKUP(Table_1[[#This Row],[Location ID]],[1]Locations!$A:$B,2,0)</f>
        <v>Santa Rosa</v>
      </c>
      <c r="N3145" s="4" t="str">
        <f>VLOOKUP(Table_1[[#This Row],[Sales Person ID]],'[1]Sales People'!$A:$B,2,0)</f>
        <v>Ryan Welch</v>
      </c>
      <c r="O3145" s="4" t="str">
        <f>VLOOKUP(Table_1[[#This Row],[Customer ID]],[1]Customers!$A:$B,2,0)</f>
        <v>Daniel Fernandez</v>
      </c>
      <c r="P3145" s="5">
        <f>WEEKDAY([2]Data!$F3145)</f>
        <v>6</v>
      </c>
      <c r="Q3145" s="4">
        <f>MONTH([2]Data!$F3145)</f>
        <v>12</v>
      </c>
      <c r="R3145" s="4">
        <f>YEAR([2]Data!$F3145)</f>
        <v>2020</v>
      </c>
    </row>
    <row r="3146" spans="1:18" ht="15.75" customHeight="1">
      <c r="A3146" s="2" t="s">
        <v>4165</v>
      </c>
      <c r="B3146" s="2" t="s">
        <v>175</v>
      </c>
      <c r="C3146" s="2" t="s">
        <v>35</v>
      </c>
      <c r="D3146" s="2" t="s">
        <v>137</v>
      </c>
      <c r="E3146" s="2" t="s">
        <v>2274</v>
      </c>
      <c r="F3146" s="3">
        <v>44112</v>
      </c>
      <c r="G3146" s="2">
        <v>2</v>
      </c>
      <c r="H3146" s="2">
        <v>637</v>
      </c>
      <c r="I3146" s="4">
        <f>VLOOKUP(Table_1[[#This Row],[Product ID]],[1]Products!$A:$D,3,0)</f>
        <v>389</v>
      </c>
      <c r="J3146" s="4">
        <f>PRODUCT([2]Data!$G3146,[2]Data!$I3146)</f>
        <v>778</v>
      </c>
      <c r="K3146" s="4">
        <f>PRODUCT([2]Data!$G3146,[2]Data!$H3146)</f>
        <v>1274</v>
      </c>
      <c r="L3146" s="4">
        <f>[2]Data!$K3146-[2]Data!$J3146</f>
        <v>496</v>
      </c>
      <c r="M3146" s="4" t="str">
        <f>VLOOKUP(Table_1[[#This Row],[Location ID]],[1]Locations!$A:$B,2,0)</f>
        <v>Lancaster</v>
      </c>
      <c r="N3146" s="4" t="str">
        <f>VLOOKUP(Table_1[[#This Row],[Sales Person ID]],'[1]Sales People'!$A:$B,2,0)</f>
        <v>Larry Castillo</v>
      </c>
      <c r="O3146" s="4" t="str">
        <f>VLOOKUP(Table_1[[#This Row],[Customer ID]],[1]Customers!$A:$B,2,0)</f>
        <v>Jeffrey Carpenter</v>
      </c>
      <c r="P3146" s="5">
        <f>WEEKDAY([2]Data!$F3146)</f>
        <v>5</v>
      </c>
      <c r="Q3146" s="4">
        <f>MONTH([2]Data!$F3146)</f>
        <v>10</v>
      </c>
      <c r="R3146" s="4">
        <f>YEAR([2]Data!$F3146)</f>
        <v>2020</v>
      </c>
    </row>
    <row r="3147" spans="1:18" ht="15.75" customHeight="1">
      <c r="A3147" s="6" t="s">
        <v>4166</v>
      </c>
      <c r="B3147" s="6" t="s">
        <v>105</v>
      </c>
      <c r="C3147" s="6" t="s">
        <v>30</v>
      </c>
      <c r="D3147" s="6" t="s">
        <v>236</v>
      </c>
      <c r="E3147" s="6" t="s">
        <v>1419</v>
      </c>
      <c r="F3147" s="8">
        <v>43911</v>
      </c>
      <c r="G3147" s="6">
        <v>1</v>
      </c>
      <c r="H3147" s="6">
        <v>1639</v>
      </c>
      <c r="I3147" s="4">
        <f>VLOOKUP(Table_1[[#This Row],[Product ID]],[1]Products!$A:$D,3,0)</f>
        <v>1295</v>
      </c>
      <c r="J3147">
        <f>PRODUCT([2]Data!$G3147,[2]Data!$I3147)</f>
        <v>1295</v>
      </c>
      <c r="K3147">
        <f>PRODUCT([2]Data!$G3147,[2]Data!$H3147)</f>
        <v>1639</v>
      </c>
      <c r="L3147">
        <f>[2]Data!$K3147-[2]Data!$J3147</f>
        <v>344</v>
      </c>
      <c r="M3147" s="4" t="str">
        <f>VLOOKUP(Table_1[[#This Row],[Location ID]],[1]Locations!$A:$B,2,0)</f>
        <v>Berkeley</v>
      </c>
      <c r="N3147" s="4" t="str">
        <f>VLOOKUP(Table_1[[#This Row],[Sales Person ID]],'[1]Sales People'!$A:$B,2,0)</f>
        <v>Andrew Bowman</v>
      </c>
      <c r="O3147" s="4" t="str">
        <f>VLOOKUP(Table_1[[#This Row],[Customer ID]],[1]Customers!$A:$B,2,0)</f>
        <v>Steve Barnes</v>
      </c>
      <c r="P3147" s="5">
        <f>WEEKDAY([2]Data!$F3147)</f>
        <v>7</v>
      </c>
      <c r="Q3147" s="4">
        <f>MONTH([2]Data!$F3147)</f>
        <v>3</v>
      </c>
      <c r="R3147" s="4">
        <f>YEAR([2]Data!$F3147)</f>
        <v>2020</v>
      </c>
    </row>
    <row r="3148" spans="1:18" ht="15.75" customHeight="1">
      <c r="A3148" s="2" t="s">
        <v>4167</v>
      </c>
      <c r="B3148" s="2" t="s">
        <v>763</v>
      </c>
      <c r="C3148" s="2" t="s">
        <v>327</v>
      </c>
      <c r="D3148" s="2" t="s">
        <v>275</v>
      </c>
      <c r="E3148" s="2" t="s">
        <v>294</v>
      </c>
      <c r="F3148" s="3">
        <v>44025</v>
      </c>
      <c r="G3148" s="2">
        <v>1</v>
      </c>
      <c r="H3148" s="2">
        <v>95</v>
      </c>
      <c r="I3148" s="4">
        <f>VLOOKUP(Table_1[[#This Row],[Product ID]],[1]Products!$A:$D,3,0)</f>
        <v>61</v>
      </c>
      <c r="J3148" s="4">
        <f>PRODUCT([2]Data!$G3148,[2]Data!$I3148)</f>
        <v>61</v>
      </c>
      <c r="K3148" s="4">
        <f>PRODUCT([2]Data!$G3148,[2]Data!$H3148)</f>
        <v>95</v>
      </c>
      <c r="L3148" s="4">
        <f>[2]Data!$K3148-[2]Data!$J3148</f>
        <v>34</v>
      </c>
      <c r="M3148" s="4" t="str">
        <f>VLOOKUP(Table_1[[#This Row],[Location ID]],[1]Locations!$A:$B,2,0)</f>
        <v>East Los Angeles</v>
      </c>
      <c r="N3148" s="4" t="str">
        <f>VLOOKUP(Table_1[[#This Row],[Sales Person ID]],'[1]Sales People'!$A:$B,2,0)</f>
        <v>Ernest Wheeler</v>
      </c>
      <c r="O3148" s="4" t="str">
        <f>VLOOKUP(Table_1[[#This Row],[Customer ID]],[1]Customers!$A:$B,2,0)</f>
        <v>Jose Lewis</v>
      </c>
      <c r="P3148" s="5">
        <f>WEEKDAY([2]Data!$F3148)</f>
        <v>2</v>
      </c>
      <c r="Q3148" s="4">
        <f>MONTH([2]Data!$F3148)</f>
        <v>7</v>
      </c>
      <c r="R3148" s="4">
        <f>YEAR([2]Data!$F3148)</f>
        <v>2020</v>
      </c>
    </row>
    <row r="3149" spans="1:18" ht="15.75" customHeight="1">
      <c r="A3149" s="6" t="s">
        <v>4168</v>
      </c>
      <c r="B3149" s="6" t="s">
        <v>451</v>
      </c>
      <c r="C3149" s="6" t="s">
        <v>30</v>
      </c>
      <c r="D3149" s="6" t="s">
        <v>458</v>
      </c>
      <c r="E3149" s="6" t="s">
        <v>3169</v>
      </c>
      <c r="F3149" s="8">
        <v>43855</v>
      </c>
      <c r="G3149" s="6">
        <v>2</v>
      </c>
      <c r="H3149" s="6">
        <v>800</v>
      </c>
      <c r="I3149" s="4">
        <f>VLOOKUP(Table_1[[#This Row],[Product ID]],[1]Products!$A:$D,3,0)</f>
        <v>536</v>
      </c>
      <c r="J3149">
        <f>PRODUCT([2]Data!$G3149,[2]Data!$I3149)</f>
        <v>1072</v>
      </c>
      <c r="K3149">
        <f>PRODUCT([2]Data!$G3149,[2]Data!$H3149)</f>
        <v>1600</v>
      </c>
      <c r="L3149">
        <f>[2]Data!$K3149-[2]Data!$J3149</f>
        <v>528</v>
      </c>
      <c r="M3149" s="4" t="str">
        <f>VLOOKUP(Table_1[[#This Row],[Location ID]],[1]Locations!$A:$B,2,0)</f>
        <v>Berkeley</v>
      </c>
      <c r="N3149" s="4" t="str">
        <f>VLOOKUP(Table_1[[#This Row],[Sales Person ID]],'[1]Sales People'!$A:$B,2,0)</f>
        <v>Howard Sims</v>
      </c>
      <c r="O3149" s="4" t="str">
        <f>VLOOKUP(Table_1[[#This Row],[Customer ID]],[1]Customers!$A:$B,2,0)</f>
        <v>Jack Lynch</v>
      </c>
      <c r="P3149" s="5">
        <f>WEEKDAY([2]Data!$F3149)</f>
        <v>7</v>
      </c>
      <c r="Q3149" s="4">
        <f>MONTH([2]Data!$F3149)</f>
        <v>1</v>
      </c>
      <c r="R3149" s="4">
        <f>YEAR([2]Data!$F3149)</f>
        <v>2020</v>
      </c>
    </row>
    <row r="3150" spans="1:18" ht="15.75" customHeight="1">
      <c r="A3150" s="2" t="s">
        <v>4169</v>
      </c>
      <c r="B3150" s="2" t="s">
        <v>267</v>
      </c>
      <c r="C3150" s="2" t="s">
        <v>126</v>
      </c>
      <c r="D3150" s="2" t="s">
        <v>91</v>
      </c>
      <c r="E3150" s="2" t="s">
        <v>3213</v>
      </c>
      <c r="F3150" s="3">
        <v>44181</v>
      </c>
      <c r="G3150" s="2">
        <v>1</v>
      </c>
      <c r="H3150" s="2">
        <v>596</v>
      </c>
      <c r="I3150" s="4">
        <f>VLOOKUP(Table_1[[#This Row],[Product ID]],[1]Products!$A:$D,3,0)</f>
        <v>358</v>
      </c>
      <c r="J3150" s="4">
        <f>PRODUCT([2]Data!$G3150,[2]Data!$I3150)</f>
        <v>358</v>
      </c>
      <c r="K3150" s="4">
        <f>PRODUCT([2]Data!$G3150,[2]Data!$H3150)</f>
        <v>596</v>
      </c>
      <c r="L3150" s="4">
        <f>[2]Data!$K3150-[2]Data!$J3150</f>
        <v>238</v>
      </c>
      <c r="M3150" s="4" t="str">
        <f>VLOOKUP(Table_1[[#This Row],[Location ID]],[1]Locations!$A:$B,2,0)</f>
        <v>Glendale</v>
      </c>
      <c r="N3150" s="4" t="str">
        <f>VLOOKUP(Table_1[[#This Row],[Sales Person ID]],'[1]Sales People'!$A:$B,2,0)</f>
        <v>Henry Nelson</v>
      </c>
      <c r="O3150" s="4" t="str">
        <f>VLOOKUP(Table_1[[#This Row],[Customer ID]],[1]Customers!$A:$B,2,0)</f>
        <v>Thomas Daniels</v>
      </c>
      <c r="P3150" s="5">
        <f>WEEKDAY([2]Data!$F3150)</f>
        <v>4</v>
      </c>
      <c r="Q3150" s="4">
        <f>MONTH([2]Data!$F3150)</f>
        <v>12</v>
      </c>
      <c r="R3150" s="4">
        <f>YEAR([2]Data!$F3150)</f>
        <v>2020</v>
      </c>
    </row>
    <row r="3151" spans="1:18" ht="15.75" customHeight="1">
      <c r="A3151" s="6" t="s">
        <v>4170</v>
      </c>
      <c r="B3151" s="6" t="s">
        <v>432</v>
      </c>
      <c r="C3151" s="6" t="s">
        <v>607</v>
      </c>
      <c r="D3151" s="6" t="s">
        <v>181</v>
      </c>
      <c r="E3151" s="6" t="s">
        <v>1935</v>
      </c>
      <c r="F3151" s="8">
        <v>44162</v>
      </c>
      <c r="G3151" s="6">
        <v>3</v>
      </c>
      <c r="H3151" s="6">
        <v>826</v>
      </c>
      <c r="I3151" s="4">
        <f>VLOOKUP(Table_1[[#This Row],[Product ID]],[1]Products!$A:$D,3,0)</f>
        <v>562</v>
      </c>
      <c r="J3151">
        <f>PRODUCT([2]Data!$G3151,[2]Data!$I3151)</f>
        <v>1686</v>
      </c>
      <c r="K3151">
        <f>PRODUCT([2]Data!$G3151,[2]Data!$H3151)</f>
        <v>2478</v>
      </c>
      <c r="L3151">
        <f>[2]Data!$K3151-[2]Data!$J3151</f>
        <v>792</v>
      </c>
      <c r="M3151" s="4" t="str">
        <f>VLOOKUP(Table_1[[#This Row],[Location ID]],[1]Locations!$A:$B,2,0)</f>
        <v>Fremont</v>
      </c>
      <c r="N3151" s="4" t="str">
        <f>VLOOKUP(Table_1[[#This Row],[Sales Person ID]],'[1]Sales People'!$A:$B,2,0)</f>
        <v>Sean Miller</v>
      </c>
      <c r="O3151" s="4" t="str">
        <f>VLOOKUP(Table_1[[#This Row],[Customer ID]],[1]Customers!$A:$B,2,0)</f>
        <v>Eric Alvarez</v>
      </c>
      <c r="P3151" s="5">
        <f>WEEKDAY([2]Data!$F3151)</f>
        <v>6</v>
      </c>
      <c r="Q3151" s="4">
        <f>MONTH([2]Data!$F3151)</f>
        <v>11</v>
      </c>
      <c r="R3151" s="4">
        <f>YEAR([2]Data!$F3151)</f>
        <v>2020</v>
      </c>
    </row>
    <row r="3152" spans="1:18" ht="15.75" customHeight="1">
      <c r="A3152" s="2" t="s">
        <v>4171</v>
      </c>
      <c r="B3152" s="2" t="s">
        <v>267</v>
      </c>
      <c r="C3152" s="2" t="s">
        <v>253</v>
      </c>
      <c r="D3152" s="2" t="s">
        <v>356</v>
      </c>
      <c r="E3152" s="2" t="s">
        <v>123</v>
      </c>
      <c r="F3152" s="3">
        <v>44005</v>
      </c>
      <c r="G3152" s="2">
        <v>1</v>
      </c>
      <c r="H3152" s="2">
        <v>596</v>
      </c>
      <c r="I3152" s="4">
        <f>VLOOKUP(Table_1[[#This Row],[Product ID]],[1]Products!$A:$D,3,0)</f>
        <v>358</v>
      </c>
      <c r="J3152" s="4">
        <f>PRODUCT([2]Data!$G3152,[2]Data!$I3152)</f>
        <v>358</v>
      </c>
      <c r="K3152" s="4">
        <f>PRODUCT([2]Data!$G3152,[2]Data!$H3152)</f>
        <v>596</v>
      </c>
      <c r="L3152" s="4">
        <f>[2]Data!$K3152-[2]Data!$J3152</f>
        <v>238</v>
      </c>
      <c r="M3152" s="4" t="str">
        <f>VLOOKUP(Table_1[[#This Row],[Location ID]],[1]Locations!$A:$B,2,0)</f>
        <v>Downey</v>
      </c>
      <c r="N3152" s="4" t="str">
        <f>VLOOKUP(Table_1[[#This Row],[Sales Person ID]],'[1]Sales People'!$A:$B,2,0)</f>
        <v>Larry Marshall</v>
      </c>
      <c r="O3152" s="4" t="str">
        <f>VLOOKUP(Table_1[[#This Row],[Customer ID]],[1]Customers!$A:$B,2,0)</f>
        <v>Philip Crawford</v>
      </c>
      <c r="P3152" s="5">
        <f>WEEKDAY([2]Data!$F3152)</f>
        <v>3</v>
      </c>
      <c r="Q3152" s="4">
        <f>MONTH([2]Data!$F3152)</f>
        <v>6</v>
      </c>
      <c r="R3152" s="4">
        <f>YEAR([2]Data!$F3152)</f>
        <v>2020</v>
      </c>
    </row>
    <row r="3153" spans="1:18" ht="15.75" customHeight="1">
      <c r="A3153" s="6" t="s">
        <v>4172</v>
      </c>
      <c r="B3153" s="6" t="s">
        <v>39</v>
      </c>
      <c r="C3153" s="6" t="s">
        <v>483</v>
      </c>
      <c r="D3153" s="6" t="s">
        <v>127</v>
      </c>
      <c r="E3153" s="6" t="s">
        <v>926</v>
      </c>
      <c r="F3153" s="8">
        <v>43943</v>
      </c>
      <c r="G3153" s="6">
        <v>2</v>
      </c>
      <c r="H3153" s="6">
        <v>684</v>
      </c>
      <c r="I3153" s="4">
        <f>VLOOKUP(Table_1[[#This Row],[Product ID]],[1]Products!$A:$D,3,0)</f>
        <v>561</v>
      </c>
      <c r="J3153">
        <f>PRODUCT([2]Data!$G3153,[2]Data!$I3153)</f>
        <v>1122</v>
      </c>
      <c r="K3153">
        <f>PRODUCT([2]Data!$G3153,[2]Data!$H3153)</f>
        <v>1368</v>
      </c>
      <c r="L3153">
        <f>[2]Data!$K3153-[2]Data!$J3153</f>
        <v>246</v>
      </c>
      <c r="M3153" s="4" t="str">
        <f>VLOOKUP(Table_1[[#This Row],[Location ID]],[1]Locations!$A:$B,2,0)</f>
        <v>Concord</v>
      </c>
      <c r="N3153" s="4" t="str">
        <f>VLOOKUP(Table_1[[#This Row],[Sales Person ID]],'[1]Sales People'!$A:$B,2,0)</f>
        <v>Roger Ramos</v>
      </c>
      <c r="O3153" s="4" t="str">
        <f>VLOOKUP(Table_1[[#This Row],[Customer ID]],[1]Customers!$A:$B,2,0)</f>
        <v>Carlos Kim</v>
      </c>
      <c r="P3153" s="5">
        <f>WEEKDAY([2]Data!$F3153)</f>
        <v>4</v>
      </c>
      <c r="Q3153" s="4">
        <f>MONTH([2]Data!$F3153)</f>
        <v>4</v>
      </c>
      <c r="R3153" s="4">
        <f>YEAR([2]Data!$F3153)</f>
        <v>2020</v>
      </c>
    </row>
    <row r="3154" spans="1:18" ht="15.75" customHeight="1">
      <c r="A3154" s="2" t="s">
        <v>4173</v>
      </c>
      <c r="B3154" s="2" t="s">
        <v>49</v>
      </c>
      <c r="C3154" s="2" t="s">
        <v>260</v>
      </c>
      <c r="D3154" s="2" t="s">
        <v>275</v>
      </c>
      <c r="E3154" s="2" t="s">
        <v>4012</v>
      </c>
      <c r="F3154" s="3">
        <v>44116</v>
      </c>
      <c r="G3154" s="2">
        <v>1</v>
      </c>
      <c r="H3154" s="2">
        <v>2283</v>
      </c>
      <c r="I3154" s="4">
        <f>VLOOKUP(Table_1[[#This Row],[Product ID]],[1]Products!$A:$D,3,0)</f>
        <v>1484</v>
      </c>
      <c r="J3154" s="4">
        <f>PRODUCT([2]Data!$G3154,[2]Data!$I3154)</f>
        <v>1484</v>
      </c>
      <c r="K3154" s="4">
        <f>PRODUCT([2]Data!$G3154,[2]Data!$H3154)</f>
        <v>2283</v>
      </c>
      <c r="L3154" s="4">
        <f>[2]Data!$K3154-[2]Data!$J3154</f>
        <v>799</v>
      </c>
      <c r="M3154" s="4" t="str">
        <f>VLOOKUP(Table_1[[#This Row],[Location ID]],[1]Locations!$A:$B,2,0)</f>
        <v>Roseville</v>
      </c>
      <c r="N3154" s="4" t="str">
        <f>VLOOKUP(Table_1[[#This Row],[Sales Person ID]],'[1]Sales People'!$A:$B,2,0)</f>
        <v>Ernest Wheeler</v>
      </c>
      <c r="O3154" s="4" t="str">
        <f>VLOOKUP(Table_1[[#This Row],[Customer ID]],[1]Customers!$A:$B,2,0)</f>
        <v>Wayne Ortiz</v>
      </c>
      <c r="P3154" s="5">
        <f>WEEKDAY([2]Data!$F3154)</f>
        <v>2</v>
      </c>
      <c r="Q3154" s="4">
        <f>MONTH([2]Data!$F3154)</f>
        <v>10</v>
      </c>
      <c r="R3154" s="4">
        <f>YEAR([2]Data!$F3154)</f>
        <v>2020</v>
      </c>
    </row>
    <row r="3155" spans="1:18" ht="15.75" customHeight="1">
      <c r="A3155" s="6" t="s">
        <v>4174</v>
      </c>
      <c r="B3155" s="6" t="s">
        <v>936</v>
      </c>
      <c r="C3155" s="6" t="s">
        <v>333</v>
      </c>
      <c r="D3155" s="6" t="s">
        <v>370</v>
      </c>
      <c r="E3155" s="6" t="s">
        <v>1748</v>
      </c>
      <c r="F3155" s="8">
        <v>43994</v>
      </c>
      <c r="G3155" s="6">
        <v>3</v>
      </c>
      <c r="H3155" s="6">
        <v>136</v>
      </c>
      <c r="I3155" s="4">
        <f>VLOOKUP(Table_1[[#This Row],[Product ID]],[1]Products!$A:$D,3,0)</f>
        <v>72</v>
      </c>
      <c r="J3155">
        <f>PRODUCT([2]Data!$G3155,[2]Data!$I3155)</f>
        <v>216</v>
      </c>
      <c r="K3155">
        <f>PRODUCT([2]Data!$G3155,[2]Data!$H3155)</f>
        <v>408</v>
      </c>
      <c r="L3155">
        <f>[2]Data!$K3155-[2]Data!$J3155</f>
        <v>192</v>
      </c>
      <c r="M3155" s="4" t="str">
        <f>VLOOKUP(Table_1[[#This Row],[Location ID]],[1]Locations!$A:$B,2,0)</f>
        <v>Rancho Cucamonga</v>
      </c>
      <c r="N3155" s="4" t="str">
        <f>VLOOKUP(Table_1[[#This Row],[Sales Person ID]],'[1]Sales People'!$A:$B,2,0)</f>
        <v>Eugene Holmes</v>
      </c>
      <c r="O3155" s="4" t="str">
        <f>VLOOKUP(Table_1[[#This Row],[Customer ID]],[1]Customers!$A:$B,2,0)</f>
        <v>Bobby Burton</v>
      </c>
      <c r="P3155" s="5">
        <f>WEEKDAY([2]Data!$F3155)</f>
        <v>6</v>
      </c>
      <c r="Q3155" s="4">
        <f>MONTH([2]Data!$F3155)</f>
        <v>6</v>
      </c>
      <c r="R3155" s="4">
        <f>YEAR([2]Data!$F3155)</f>
        <v>2020</v>
      </c>
    </row>
    <row r="3156" spans="1:18" ht="15.75" customHeight="1">
      <c r="A3156" s="2" t="s">
        <v>4175</v>
      </c>
      <c r="B3156" s="2" t="s">
        <v>163</v>
      </c>
      <c r="C3156" s="2" t="s">
        <v>193</v>
      </c>
      <c r="D3156" s="2" t="s">
        <v>157</v>
      </c>
      <c r="E3156" s="2" t="s">
        <v>382</v>
      </c>
      <c r="F3156" s="3">
        <v>44063</v>
      </c>
      <c r="G3156" s="2">
        <v>3</v>
      </c>
      <c r="H3156" s="2">
        <v>951</v>
      </c>
      <c r="I3156" s="4">
        <f>VLOOKUP(Table_1[[#This Row],[Product ID]],[1]Products!$A:$D,3,0)</f>
        <v>504</v>
      </c>
      <c r="J3156" s="4">
        <f>PRODUCT([2]Data!$G3156,[2]Data!$I3156)</f>
        <v>1512</v>
      </c>
      <c r="K3156" s="4">
        <f>PRODUCT([2]Data!$G3156,[2]Data!$H3156)</f>
        <v>2853</v>
      </c>
      <c r="L3156" s="4">
        <f>[2]Data!$K3156-[2]Data!$J3156</f>
        <v>1341</v>
      </c>
      <c r="M3156" s="4" t="str">
        <f>VLOOKUP(Table_1[[#This Row],[Location ID]],[1]Locations!$A:$B,2,0)</f>
        <v>Vallejo</v>
      </c>
      <c r="N3156" s="4" t="str">
        <f>VLOOKUP(Table_1[[#This Row],[Sales Person ID]],'[1]Sales People'!$A:$B,2,0)</f>
        <v>Carl Elliott</v>
      </c>
      <c r="O3156" s="4" t="str">
        <f>VLOOKUP(Table_1[[#This Row],[Customer ID]],[1]Customers!$A:$B,2,0)</f>
        <v>Wayne Gordon</v>
      </c>
      <c r="P3156" s="5">
        <f>WEEKDAY([2]Data!$F3156)</f>
        <v>5</v>
      </c>
      <c r="Q3156" s="4">
        <f>MONTH([2]Data!$F3156)</f>
        <v>8</v>
      </c>
      <c r="R3156" s="4">
        <f>YEAR([2]Data!$F3156)</f>
        <v>2020</v>
      </c>
    </row>
    <row r="3157" spans="1:18" ht="15.75" customHeight="1">
      <c r="A3157" s="6" t="s">
        <v>4176</v>
      </c>
      <c r="B3157" s="6" t="s">
        <v>936</v>
      </c>
      <c r="C3157" s="6" t="s">
        <v>151</v>
      </c>
      <c r="D3157" s="6" t="s">
        <v>31</v>
      </c>
      <c r="E3157" s="6" t="s">
        <v>689</v>
      </c>
      <c r="F3157" s="8">
        <v>44076</v>
      </c>
      <c r="G3157" s="6">
        <v>2</v>
      </c>
      <c r="H3157" s="6">
        <v>136</v>
      </c>
      <c r="I3157" s="4">
        <f>VLOOKUP(Table_1[[#This Row],[Product ID]],[1]Products!$A:$D,3,0)</f>
        <v>72</v>
      </c>
      <c r="J3157">
        <f>PRODUCT([2]Data!$G3157,[2]Data!$I3157)</f>
        <v>144</v>
      </c>
      <c r="K3157">
        <f>PRODUCT([2]Data!$G3157,[2]Data!$H3157)</f>
        <v>272</v>
      </c>
      <c r="L3157">
        <f>[2]Data!$K3157-[2]Data!$J3157</f>
        <v>128</v>
      </c>
      <c r="M3157" s="4" t="str">
        <f>VLOOKUP(Table_1[[#This Row],[Location ID]],[1]Locations!$A:$B,2,0)</f>
        <v>Salinas</v>
      </c>
      <c r="N3157" s="4" t="str">
        <f>VLOOKUP(Table_1[[#This Row],[Sales Person ID]],'[1]Sales People'!$A:$B,2,0)</f>
        <v>Joshua Cook</v>
      </c>
      <c r="O3157" s="4" t="str">
        <f>VLOOKUP(Table_1[[#This Row],[Customer ID]],[1]Customers!$A:$B,2,0)</f>
        <v>Sean Morris</v>
      </c>
      <c r="P3157" s="5">
        <f>WEEKDAY([2]Data!$F3157)</f>
        <v>4</v>
      </c>
      <c r="Q3157" s="4">
        <f>MONTH([2]Data!$F3157)</f>
        <v>9</v>
      </c>
      <c r="R3157" s="4">
        <f>YEAR([2]Data!$F3157)</f>
        <v>2020</v>
      </c>
    </row>
    <row r="3158" spans="1:18" ht="15.75" customHeight="1">
      <c r="A3158" s="2" t="s">
        <v>4177</v>
      </c>
      <c r="B3158" s="2" t="s">
        <v>80</v>
      </c>
      <c r="C3158" s="2" t="s">
        <v>287</v>
      </c>
      <c r="D3158" s="2" t="s">
        <v>60</v>
      </c>
      <c r="E3158" s="2" t="s">
        <v>325</v>
      </c>
      <c r="F3158" s="3">
        <v>43938</v>
      </c>
      <c r="G3158" s="2">
        <v>3</v>
      </c>
      <c r="H3158" s="2">
        <v>1351</v>
      </c>
      <c r="I3158" s="4">
        <f>VLOOKUP(Table_1[[#This Row],[Product ID]],[1]Products!$A:$D,3,0)</f>
        <v>1108</v>
      </c>
      <c r="J3158" s="4">
        <f>PRODUCT([2]Data!$G3158,[2]Data!$I3158)</f>
        <v>3324</v>
      </c>
      <c r="K3158" s="4">
        <f>PRODUCT([2]Data!$G3158,[2]Data!$H3158)</f>
        <v>4053</v>
      </c>
      <c r="L3158" s="4">
        <f>[2]Data!$K3158-[2]Data!$J3158</f>
        <v>729</v>
      </c>
      <c r="M3158" s="4" t="str">
        <f>VLOOKUP(Table_1[[#This Row],[Location ID]],[1]Locations!$A:$B,2,0)</f>
        <v>Orange</v>
      </c>
      <c r="N3158" s="4" t="str">
        <f>VLOOKUP(Table_1[[#This Row],[Sales Person ID]],'[1]Sales People'!$A:$B,2,0)</f>
        <v>Walter Cook</v>
      </c>
      <c r="O3158" s="4" t="str">
        <f>VLOOKUP(Table_1[[#This Row],[Customer ID]],[1]Customers!$A:$B,2,0)</f>
        <v>Dennis Morris</v>
      </c>
      <c r="P3158" s="5">
        <f>WEEKDAY([2]Data!$F3158)</f>
        <v>6</v>
      </c>
      <c r="Q3158" s="4">
        <f>MONTH([2]Data!$F3158)</f>
        <v>4</v>
      </c>
      <c r="R3158" s="4">
        <f>YEAR([2]Data!$F3158)</f>
        <v>2020</v>
      </c>
    </row>
    <row r="3159" spans="1:18" ht="15.75" customHeight="1">
      <c r="A3159" s="6" t="s">
        <v>4178</v>
      </c>
      <c r="B3159" s="6" t="s">
        <v>67</v>
      </c>
      <c r="C3159" s="6" t="s">
        <v>35</v>
      </c>
      <c r="D3159" s="6" t="s">
        <v>275</v>
      </c>
      <c r="E3159" s="6" t="s">
        <v>349</v>
      </c>
      <c r="F3159" s="8">
        <v>43979</v>
      </c>
      <c r="G3159" s="6">
        <v>2</v>
      </c>
      <c r="H3159" s="6">
        <v>1848</v>
      </c>
      <c r="I3159" s="4">
        <f>VLOOKUP(Table_1[[#This Row],[Product ID]],[1]Products!$A:$D,3,0)</f>
        <v>1294</v>
      </c>
      <c r="J3159">
        <f>PRODUCT([2]Data!$G3159,[2]Data!$I3159)</f>
        <v>2588</v>
      </c>
      <c r="K3159">
        <f>PRODUCT([2]Data!$G3159,[2]Data!$H3159)</f>
        <v>3696</v>
      </c>
      <c r="L3159">
        <f>[2]Data!$K3159-[2]Data!$J3159</f>
        <v>1108</v>
      </c>
      <c r="M3159" s="4" t="str">
        <f>VLOOKUP(Table_1[[#This Row],[Location ID]],[1]Locations!$A:$B,2,0)</f>
        <v>Lancaster</v>
      </c>
      <c r="N3159" s="4" t="str">
        <f>VLOOKUP(Table_1[[#This Row],[Sales Person ID]],'[1]Sales People'!$A:$B,2,0)</f>
        <v>Ernest Wheeler</v>
      </c>
      <c r="O3159" s="4" t="str">
        <f>VLOOKUP(Table_1[[#This Row],[Customer ID]],[1]Customers!$A:$B,2,0)</f>
        <v>Christopher Ramos</v>
      </c>
      <c r="P3159" s="5">
        <f>WEEKDAY([2]Data!$F3159)</f>
        <v>5</v>
      </c>
      <c r="Q3159" s="4">
        <f>MONTH([2]Data!$F3159)</f>
        <v>5</v>
      </c>
      <c r="R3159" s="4">
        <f>YEAR([2]Data!$F3159)</f>
        <v>2020</v>
      </c>
    </row>
    <row r="3160" spans="1:18" ht="15.75" customHeight="1">
      <c r="A3160" s="2" t="s">
        <v>4179</v>
      </c>
      <c r="B3160" s="2" t="s">
        <v>234</v>
      </c>
      <c r="C3160" s="2" t="s">
        <v>541</v>
      </c>
      <c r="D3160" s="2" t="s">
        <v>26</v>
      </c>
      <c r="E3160" s="2" t="s">
        <v>1655</v>
      </c>
      <c r="F3160" s="3">
        <v>44128</v>
      </c>
      <c r="G3160" s="2">
        <v>2</v>
      </c>
      <c r="H3160" s="2">
        <v>799</v>
      </c>
      <c r="I3160" s="4">
        <f>VLOOKUP(Table_1[[#This Row],[Product ID]],[1]Products!$A:$D,3,0)</f>
        <v>455</v>
      </c>
      <c r="J3160" s="4">
        <f>PRODUCT([2]Data!$G3160,[2]Data!$I3160)</f>
        <v>910</v>
      </c>
      <c r="K3160" s="4">
        <f>PRODUCT([2]Data!$G3160,[2]Data!$H3160)</f>
        <v>1598</v>
      </c>
      <c r="L3160" s="4">
        <f>[2]Data!$K3160-[2]Data!$J3160</f>
        <v>688</v>
      </c>
      <c r="M3160" s="4" t="str">
        <f>VLOOKUP(Table_1[[#This Row],[Location ID]],[1]Locations!$A:$B,2,0)</f>
        <v>San Buenaventura (Ventura)</v>
      </c>
      <c r="N3160" s="4" t="str">
        <f>VLOOKUP(Table_1[[#This Row],[Sales Person ID]],'[1]Sales People'!$A:$B,2,0)</f>
        <v>Ryan Butler</v>
      </c>
      <c r="O3160" s="4" t="str">
        <f>VLOOKUP(Table_1[[#This Row],[Customer ID]],[1]Customers!$A:$B,2,0)</f>
        <v>Kenneth Dunn</v>
      </c>
      <c r="P3160" s="5">
        <f>WEEKDAY([2]Data!$F3160)</f>
        <v>7</v>
      </c>
      <c r="Q3160" s="4">
        <f>MONTH([2]Data!$F3160)</f>
        <v>10</v>
      </c>
      <c r="R3160" s="4">
        <f>YEAR([2]Data!$F3160)</f>
        <v>2020</v>
      </c>
    </row>
    <row r="3161" spans="1:18" ht="15.75" customHeight="1">
      <c r="A3161" s="6" t="s">
        <v>4180</v>
      </c>
      <c r="B3161" s="6" t="s">
        <v>394</v>
      </c>
      <c r="C3161" s="6" t="s">
        <v>279</v>
      </c>
      <c r="D3161" s="6" t="s">
        <v>36</v>
      </c>
      <c r="E3161" s="6" t="s">
        <v>2069</v>
      </c>
      <c r="F3161" s="8">
        <v>43896</v>
      </c>
      <c r="G3161" s="6">
        <v>1</v>
      </c>
      <c r="H3161" s="6">
        <v>1494</v>
      </c>
      <c r="I3161" s="4">
        <f>VLOOKUP(Table_1[[#This Row],[Product ID]],[1]Products!$A:$D,3,0)</f>
        <v>971</v>
      </c>
      <c r="J3161">
        <f>PRODUCT([2]Data!$G3161,[2]Data!$I3161)</f>
        <v>971</v>
      </c>
      <c r="K3161">
        <f>PRODUCT([2]Data!$G3161,[2]Data!$H3161)</f>
        <v>1494</v>
      </c>
      <c r="L3161">
        <f>[2]Data!$K3161-[2]Data!$J3161</f>
        <v>523</v>
      </c>
      <c r="M3161" s="4" t="str">
        <f>VLOOKUP(Table_1[[#This Row],[Location ID]],[1]Locations!$A:$B,2,0)</f>
        <v>Murrieta</v>
      </c>
      <c r="N3161" s="4" t="str">
        <f>VLOOKUP(Table_1[[#This Row],[Sales Person ID]],'[1]Sales People'!$A:$B,2,0)</f>
        <v>Brian Davis</v>
      </c>
      <c r="O3161" s="4" t="str">
        <f>VLOOKUP(Table_1[[#This Row],[Customer ID]],[1]Customers!$A:$B,2,0)</f>
        <v>Justin Miller</v>
      </c>
      <c r="P3161" s="5">
        <f>WEEKDAY([2]Data!$F3161)</f>
        <v>6</v>
      </c>
      <c r="Q3161" s="4">
        <f>MONTH([2]Data!$F3161)</f>
        <v>3</v>
      </c>
      <c r="R3161" s="4">
        <f>YEAR([2]Data!$F3161)</f>
        <v>2020</v>
      </c>
    </row>
    <row r="3162" spans="1:18" ht="15.75" customHeight="1">
      <c r="A3162" s="2" t="s">
        <v>4181</v>
      </c>
      <c r="B3162" s="2" t="s">
        <v>300</v>
      </c>
      <c r="C3162" s="2" t="s">
        <v>342</v>
      </c>
      <c r="D3162" s="2" t="s">
        <v>74</v>
      </c>
      <c r="E3162" s="2" t="s">
        <v>1191</v>
      </c>
      <c r="F3162" s="3">
        <v>44157</v>
      </c>
      <c r="G3162" s="2">
        <v>1</v>
      </c>
      <c r="H3162" s="2">
        <v>368</v>
      </c>
      <c r="I3162" s="4">
        <f>VLOOKUP(Table_1[[#This Row],[Product ID]],[1]Products!$A:$D,3,0)</f>
        <v>294</v>
      </c>
      <c r="J3162" s="4">
        <f>PRODUCT([2]Data!$G3162,[2]Data!$I3162)</f>
        <v>294</v>
      </c>
      <c r="K3162" s="4">
        <f>PRODUCT([2]Data!$G3162,[2]Data!$H3162)</f>
        <v>368</v>
      </c>
      <c r="L3162" s="4">
        <f>[2]Data!$K3162-[2]Data!$J3162</f>
        <v>74</v>
      </c>
      <c r="M3162" s="4" t="str">
        <f>VLOOKUP(Table_1[[#This Row],[Location ID]],[1]Locations!$A:$B,2,0)</f>
        <v>Sunnyvale</v>
      </c>
      <c r="N3162" s="4" t="str">
        <f>VLOOKUP(Table_1[[#This Row],[Sales Person ID]],'[1]Sales People'!$A:$B,2,0)</f>
        <v>Jeremy Mendoza</v>
      </c>
      <c r="O3162" s="4" t="str">
        <f>VLOOKUP(Table_1[[#This Row],[Customer ID]],[1]Customers!$A:$B,2,0)</f>
        <v>Brandon Martin</v>
      </c>
      <c r="P3162" s="5">
        <f>WEEKDAY([2]Data!$F3162)</f>
        <v>1</v>
      </c>
      <c r="Q3162" s="4">
        <f>MONTH([2]Data!$F3162)</f>
        <v>11</v>
      </c>
      <c r="R3162" s="4">
        <f>YEAR([2]Data!$F3162)</f>
        <v>2020</v>
      </c>
    </row>
    <row r="3163" spans="1:18" ht="15.75" customHeight="1">
      <c r="A3163" s="6" t="s">
        <v>4182</v>
      </c>
      <c r="B3163" s="6" t="s">
        <v>637</v>
      </c>
      <c r="C3163" s="6" t="s">
        <v>77</v>
      </c>
      <c r="D3163" s="6" t="s">
        <v>181</v>
      </c>
      <c r="E3163" s="6" t="s">
        <v>2262</v>
      </c>
      <c r="F3163" s="8">
        <v>44055</v>
      </c>
      <c r="G3163" s="6">
        <v>1</v>
      </c>
      <c r="H3163" s="6">
        <v>584</v>
      </c>
      <c r="I3163" s="4">
        <f>VLOOKUP(Table_1[[#This Row],[Product ID]],[1]Products!$A:$D,3,0)</f>
        <v>420</v>
      </c>
      <c r="J3163">
        <f>PRODUCT([2]Data!$G3163,[2]Data!$I3163)</f>
        <v>420</v>
      </c>
      <c r="K3163">
        <f>PRODUCT([2]Data!$G3163,[2]Data!$H3163)</f>
        <v>584</v>
      </c>
      <c r="L3163">
        <f>[2]Data!$K3163-[2]Data!$J3163</f>
        <v>164</v>
      </c>
      <c r="M3163" s="4" t="str">
        <f>VLOOKUP(Table_1[[#This Row],[Location ID]],[1]Locations!$A:$B,2,0)</f>
        <v>Ontario</v>
      </c>
      <c r="N3163" s="4" t="str">
        <f>VLOOKUP(Table_1[[#This Row],[Sales Person ID]],'[1]Sales People'!$A:$B,2,0)</f>
        <v>Sean Miller</v>
      </c>
      <c r="O3163" s="4" t="str">
        <f>VLOOKUP(Table_1[[#This Row],[Customer ID]],[1]Customers!$A:$B,2,0)</f>
        <v>Timothy Bowman</v>
      </c>
      <c r="P3163" s="5">
        <f>WEEKDAY([2]Data!$F3163)</f>
        <v>4</v>
      </c>
      <c r="Q3163" s="4">
        <f>MONTH([2]Data!$F3163)</f>
        <v>8</v>
      </c>
      <c r="R3163" s="4">
        <f>YEAR([2]Data!$F3163)</f>
        <v>2020</v>
      </c>
    </row>
    <row r="3164" spans="1:18" ht="15.75" customHeight="1">
      <c r="A3164" s="2" t="s">
        <v>4183</v>
      </c>
      <c r="B3164" s="2" t="s">
        <v>19</v>
      </c>
      <c r="C3164" s="2" t="s">
        <v>131</v>
      </c>
      <c r="D3164" s="2" t="s">
        <v>309</v>
      </c>
      <c r="E3164" s="2" t="s">
        <v>2620</v>
      </c>
      <c r="F3164" s="3">
        <v>44180</v>
      </c>
      <c r="G3164" s="2">
        <v>3</v>
      </c>
      <c r="H3164" s="2">
        <v>1522</v>
      </c>
      <c r="I3164" s="4">
        <f>VLOOKUP(Table_1[[#This Row],[Product ID]],[1]Products!$A:$D,3,0)</f>
        <v>791</v>
      </c>
      <c r="J3164" s="4">
        <f>PRODUCT([2]Data!$G3164,[2]Data!$I3164)</f>
        <v>2373</v>
      </c>
      <c r="K3164" s="4">
        <f>PRODUCT([2]Data!$G3164,[2]Data!$H3164)</f>
        <v>4566</v>
      </c>
      <c r="L3164" s="4">
        <f>[2]Data!$K3164-[2]Data!$J3164</f>
        <v>2193</v>
      </c>
      <c r="M3164" s="4" t="str">
        <f>VLOOKUP(Table_1[[#This Row],[Location ID]],[1]Locations!$A:$B,2,0)</f>
        <v>Elk Grove</v>
      </c>
      <c r="N3164" s="4" t="str">
        <f>VLOOKUP(Table_1[[#This Row],[Sales Person ID]],'[1]Sales People'!$A:$B,2,0)</f>
        <v>Kenneth Fields</v>
      </c>
      <c r="O3164" s="4" t="str">
        <f>VLOOKUP(Table_1[[#This Row],[Customer ID]],[1]Customers!$A:$B,2,0)</f>
        <v>Steve Diaz</v>
      </c>
      <c r="P3164" s="5">
        <f>WEEKDAY([2]Data!$F3164)</f>
        <v>3</v>
      </c>
      <c r="Q3164" s="4">
        <f>MONTH([2]Data!$F3164)</f>
        <v>12</v>
      </c>
      <c r="R3164" s="4">
        <f>YEAR([2]Data!$F3164)</f>
        <v>2020</v>
      </c>
    </row>
    <row r="3165" spans="1:18" ht="15.75" customHeight="1">
      <c r="A3165" s="6" t="s">
        <v>4184</v>
      </c>
      <c r="B3165" s="6" t="s">
        <v>246</v>
      </c>
      <c r="C3165" s="6" t="s">
        <v>20</v>
      </c>
      <c r="D3165" s="6" t="s">
        <v>223</v>
      </c>
      <c r="E3165" s="6" t="s">
        <v>1939</v>
      </c>
      <c r="F3165" s="8">
        <v>43883</v>
      </c>
      <c r="G3165" s="6">
        <v>3</v>
      </c>
      <c r="H3165" s="6">
        <v>1887</v>
      </c>
      <c r="I3165" s="4">
        <f>VLOOKUP(Table_1[[#This Row],[Product ID]],[1]Products!$A:$D,3,0)</f>
        <v>1378</v>
      </c>
      <c r="J3165">
        <f>PRODUCT([2]Data!$G3165,[2]Data!$I3165)</f>
        <v>4134</v>
      </c>
      <c r="K3165">
        <f>PRODUCT([2]Data!$G3165,[2]Data!$H3165)</f>
        <v>5661</v>
      </c>
      <c r="L3165">
        <f>[2]Data!$K3165-[2]Data!$J3165</f>
        <v>1527</v>
      </c>
      <c r="M3165" s="4" t="str">
        <f>VLOOKUP(Table_1[[#This Row],[Location ID]],[1]Locations!$A:$B,2,0)</f>
        <v>San Mateo</v>
      </c>
      <c r="N3165" s="4" t="str">
        <f>VLOOKUP(Table_1[[#This Row],[Sales Person ID]],'[1]Sales People'!$A:$B,2,0)</f>
        <v>Ronald Reed</v>
      </c>
      <c r="O3165" s="4" t="str">
        <f>VLOOKUP(Table_1[[#This Row],[Customer ID]],[1]Customers!$A:$B,2,0)</f>
        <v>Donald Collins</v>
      </c>
      <c r="P3165" s="5">
        <f>WEEKDAY([2]Data!$F3165)</f>
        <v>7</v>
      </c>
      <c r="Q3165" s="4">
        <f>MONTH([2]Data!$F3165)</f>
        <v>2</v>
      </c>
      <c r="R3165" s="4">
        <f>YEAR([2]Data!$F3165)</f>
        <v>2020</v>
      </c>
    </row>
    <row r="3166" spans="1:18" ht="15.75" customHeight="1">
      <c r="A3166" s="2" t="s">
        <v>4185</v>
      </c>
      <c r="B3166" s="2" t="s">
        <v>829</v>
      </c>
      <c r="C3166" s="2" t="s">
        <v>333</v>
      </c>
      <c r="D3166" s="2" t="s">
        <v>157</v>
      </c>
      <c r="E3166" s="2" t="s">
        <v>2021</v>
      </c>
      <c r="F3166" s="3">
        <v>43838</v>
      </c>
      <c r="G3166" s="2">
        <v>1</v>
      </c>
      <c r="H3166" s="2">
        <v>1638</v>
      </c>
      <c r="I3166" s="4">
        <f>VLOOKUP(Table_1[[#This Row],[Product ID]],[1]Products!$A:$D,3,0)</f>
        <v>1261</v>
      </c>
      <c r="J3166" s="4">
        <f>PRODUCT([2]Data!$G3166,[2]Data!$I3166)</f>
        <v>1261</v>
      </c>
      <c r="K3166" s="4">
        <f>PRODUCT([2]Data!$G3166,[2]Data!$H3166)</f>
        <v>1638</v>
      </c>
      <c r="L3166" s="4">
        <f>[2]Data!$K3166-[2]Data!$J3166</f>
        <v>377</v>
      </c>
      <c r="M3166" s="4" t="str">
        <f>VLOOKUP(Table_1[[#This Row],[Location ID]],[1]Locations!$A:$B,2,0)</f>
        <v>Rancho Cucamonga</v>
      </c>
      <c r="N3166" s="4" t="str">
        <f>VLOOKUP(Table_1[[#This Row],[Sales Person ID]],'[1]Sales People'!$A:$B,2,0)</f>
        <v>Carl Elliott</v>
      </c>
      <c r="O3166" s="4" t="str">
        <f>VLOOKUP(Table_1[[#This Row],[Customer ID]],[1]Customers!$A:$B,2,0)</f>
        <v>Shawn Cook</v>
      </c>
      <c r="P3166" s="5">
        <f>WEEKDAY([2]Data!$F3166)</f>
        <v>4</v>
      </c>
      <c r="Q3166" s="4">
        <f>MONTH([2]Data!$F3166)</f>
        <v>1</v>
      </c>
      <c r="R3166" s="4">
        <f>YEAR([2]Data!$F3166)</f>
        <v>2020</v>
      </c>
    </row>
    <row r="3167" spans="1:18" ht="15.75" customHeight="1">
      <c r="A3167" s="6" t="s">
        <v>4186</v>
      </c>
      <c r="B3167" s="6" t="s">
        <v>188</v>
      </c>
      <c r="C3167" s="6" t="s">
        <v>480</v>
      </c>
      <c r="D3167" s="6" t="s">
        <v>250</v>
      </c>
      <c r="E3167" s="6" t="s">
        <v>1425</v>
      </c>
      <c r="F3167" s="8">
        <v>44086</v>
      </c>
      <c r="G3167" s="6">
        <v>3</v>
      </c>
      <c r="H3167" s="6">
        <v>2497</v>
      </c>
      <c r="I3167" s="4">
        <f>VLOOKUP(Table_1[[#This Row],[Product ID]],[1]Products!$A:$D,3,0)</f>
        <v>1473</v>
      </c>
      <c r="J3167">
        <f>PRODUCT([2]Data!$G3167,[2]Data!$I3167)</f>
        <v>4419</v>
      </c>
      <c r="K3167">
        <f>PRODUCT([2]Data!$G3167,[2]Data!$H3167)</f>
        <v>7491</v>
      </c>
      <c r="L3167">
        <f>[2]Data!$K3167-[2]Data!$J3167</f>
        <v>3072</v>
      </c>
      <c r="M3167" s="4" t="str">
        <f>VLOOKUP(Table_1[[#This Row],[Location ID]],[1]Locations!$A:$B,2,0)</f>
        <v>Escondido</v>
      </c>
      <c r="N3167" s="4" t="str">
        <f>VLOOKUP(Table_1[[#This Row],[Sales Person ID]],'[1]Sales People'!$A:$B,2,0)</f>
        <v>John Reyes</v>
      </c>
      <c r="O3167" s="4" t="str">
        <f>VLOOKUP(Table_1[[#This Row],[Customer ID]],[1]Customers!$A:$B,2,0)</f>
        <v>Scott Allen</v>
      </c>
      <c r="P3167" s="5">
        <f>WEEKDAY([2]Data!$F3167)</f>
        <v>7</v>
      </c>
      <c r="Q3167" s="4">
        <f>MONTH([2]Data!$F3167)</f>
        <v>9</v>
      </c>
      <c r="R3167" s="4">
        <f>YEAR([2]Data!$F3167)</f>
        <v>2020</v>
      </c>
    </row>
    <row r="3168" spans="1:18" ht="15.75" customHeight="1">
      <c r="A3168" s="2" t="s">
        <v>4187</v>
      </c>
      <c r="B3168" s="2" t="s">
        <v>72</v>
      </c>
      <c r="C3168" s="2" t="s">
        <v>35</v>
      </c>
      <c r="D3168" s="2" t="s">
        <v>112</v>
      </c>
      <c r="E3168" s="2" t="s">
        <v>2711</v>
      </c>
      <c r="F3168" s="3">
        <v>44160</v>
      </c>
      <c r="G3168" s="2">
        <v>1</v>
      </c>
      <c r="H3168" s="2">
        <v>1889</v>
      </c>
      <c r="I3168" s="4">
        <f>VLOOKUP(Table_1[[#This Row],[Product ID]],[1]Products!$A:$D,3,0)</f>
        <v>945</v>
      </c>
      <c r="J3168" s="4">
        <f>PRODUCT([2]Data!$G3168,[2]Data!$I3168)</f>
        <v>945</v>
      </c>
      <c r="K3168" s="4">
        <f>PRODUCT([2]Data!$G3168,[2]Data!$H3168)</f>
        <v>1889</v>
      </c>
      <c r="L3168" s="4">
        <f>[2]Data!$K3168-[2]Data!$J3168</f>
        <v>944</v>
      </c>
      <c r="M3168" s="4" t="str">
        <f>VLOOKUP(Table_1[[#This Row],[Location ID]],[1]Locations!$A:$B,2,0)</f>
        <v>Lancaster</v>
      </c>
      <c r="N3168" s="4" t="str">
        <f>VLOOKUP(Table_1[[#This Row],[Sales Person ID]],'[1]Sales People'!$A:$B,2,0)</f>
        <v>Scott Clark</v>
      </c>
      <c r="O3168" s="4" t="str">
        <f>VLOOKUP(Table_1[[#This Row],[Customer ID]],[1]Customers!$A:$B,2,0)</f>
        <v>Joshua Flores</v>
      </c>
      <c r="P3168" s="5">
        <f>WEEKDAY([2]Data!$F3168)</f>
        <v>4</v>
      </c>
      <c r="Q3168" s="4">
        <f>MONTH([2]Data!$F3168)</f>
        <v>11</v>
      </c>
      <c r="R3168" s="4">
        <f>YEAR([2]Data!$F3168)</f>
        <v>2020</v>
      </c>
    </row>
    <row r="3169" spans="1:18" ht="15.75" customHeight="1">
      <c r="A3169" s="6" t="s">
        <v>4188</v>
      </c>
      <c r="B3169" s="6" t="s">
        <v>677</v>
      </c>
      <c r="C3169" s="6" t="s">
        <v>260</v>
      </c>
      <c r="D3169" s="6" t="s">
        <v>356</v>
      </c>
      <c r="E3169" s="6" t="s">
        <v>1057</v>
      </c>
      <c r="F3169" s="8">
        <v>44079</v>
      </c>
      <c r="G3169" s="6">
        <v>1</v>
      </c>
      <c r="H3169" s="6">
        <v>2241</v>
      </c>
      <c r="I3169" s="4">
        <f>VLOOKUP(Table_1[[#This Row],[Product ID]],[1]Products!$A:$D,3,0)</f>
        <v>1367</v>
      </c>
      <c r="J3169">
        <f>PRODUCT([2]Data!$G3169,[2]Data!$I3169)</f>
        <v>1367</v>
      </c>
      <c r="K3169">
        <f>PRODUCT([2]Data!$G3169,[2]Data!$H3169)</f>
        <v>2241</v>
      </c>
      <c r="L3169">
        <f>[2]Data!$K3169-[2]Data!$J3169</f>
        <v>874</v>
      </c>
      <c r="M3169" s="4" t="str">
        <f>VLOOKUP(Table_1[[#This Row],[Location ID]],[1]Locations!$A:$B,2,0)</f>
        <v>Roseville</v>
      </c>
      <c r="N3169" s="4" t="str">
        <f>VLOOKUP(Table_1[[#This Row],[Sales Person ID]],'[1]Sales People'!$A:$B,2,0)</f>
        <v>Larry Marshall</v>
      </c>
      <c r="O3169" s="4" t="str">
        <f>VLOOKUP(Table_1[[#This Row],[Customer ID]],[1]Customers!$A:$B,2,0)</f>
        <v>Keith Stephens</v>
      </c>
      <c r="P3169" s="5">
        <f>WEEKDAY([2]Data!$F3169)</f>
        <v>7</v>
      </c>
      <c r="Q3169" s="4">
        <f>MONTH([2]Data!$F3169)</f>
        <v>9</v>
      </c>
      <c r="R3169" s="4">
        <f>YEAR([2]Data!$F3169)</f>
        <v>2020</v>
      </c>
    </row>
    <row r="3170" spans="1:18" ht="15.75" customHeight="1">
      <c r="A3170" s="2" t="s">
        <v>4189</v>
      </c>
      <c r="B3170" s="2" t="s">
        <v>490</v>
      </c>
      <c r="C3170" s="2" t="s">
        <v>90</v>
      </c>
      <c r="D3170" s="2" t="s">
        <v>227</v>
      </c>
      <c r="E3170" s="2" t="s">
        <v>2160</v>
      </c>
      <c r="F3170" s="3">
        <v>44168</v>
      </c>
      <c r="G3170" s="2">
        <v>1</v>
      </c>
      <c r="H3170" s="2">
        <v>123</v>
      </c>
      <c r="I3170" s="4">
        <f>VLOOKUP(Table_1[[#This Row],[Product ID]],[1]Products!$A:$D,3,0)</f>
        <v>84</v>
      </c>
      <c r="J3170" s="4">
        <f>PRODUCT([2]Data!$G3170,[2]Data!$I3170)</f>
        <v>84</v>
      </c>
      <c r="K3170" s="4">
        <f>PRODUCT([2]Data!$G3170,[2]Data!$H3170)</f>
        <v>123</v>
      </c>
      <c r="L3170" s="4">
        <f>[2]Data!$K3170-[2]Data!$J3170</f>
        <v>39</v>
      </c>
      <c r="M3170" s="4" t="str">
        <f>VLOOKUP(Table_1[[#This Row],[Location ID]],[1]Locations!$A:$B,2,0)</f>
        <v>Palmdale</v>
      </c>
      <c r="N3170" s="4" t="str">
        <f>VLOOKUP(Table_1[[#This Row],[Sales Person ID]],'[1]Sales People'!$A:$B,2,0)</f>
        <v>Ernest Wagner</v>
      </c>
      <c r="O3170" s="4" t="str">
        <f>VLOOKUP(Table_1[[#This Row],[Customer ID]],[1]Customers!$A:$B,2,0)</f>
        <v>Victor Medina</v>
      </c>
      <c r="P3170" s="5">
        <f>WEEKDAY([2]Data!$F3170)</f>
        <v>5</v>
      </c>
      <c r="Q3170" s="4">
        <f>MONTH([2]Data!$F3170)</f>
        <v>12</v>
      </c>
      <c r="R3170" s="4">
        <f>YEAR([2]Data!$F3170)</f>
        <v>2020</v>
      </c>
    </row>
    <row r="3171" spans="1:18" ht="15.75" customHeight="1">
      <c r="A3171" s="6" t="s">
        <v>4190</v>
      </c>
      <c r="B3171" s="6" t="s">
        <v>136</v>
      </c>
      <c r="C3171" s="6" t="s">
        <v>90</v>
      </c>
      <c r="D3171" s="6" t="s">
        <v>74</v>
      </c>
      <c r="E3171" s="6" t="s">
        <v>770</v>
      </c>
      <c r="F3171" s="8">
        <v>43979</v>
      </c>
      <c r="G3171" s="6">
        <v>4</v>
      </c>
      <c r="H3171" s="6">
        <v>1826</v>
      </c>
      <c r="I3171" s="4">
        <f>VLOOKUP(Table_1[[#This Row],[Product ID]],[1]Products!$A:$D,3,0)</f>
        <v>1443</v>
      </c>
      <c r="J3171">
        <f>PRODUCT([2]Data!$G3171,[2]Data!$I3171)</f>
        <v>5772</v>
      </c>
      <c r="K3171">
        <f>PRODUCT([2]Data!$G3171,[2]Data!$H3171)</f>
        <v>7304</v>
      </c>
      <c r="L3171">
        <f>[2]Data!$K3171-[2]Data!$J3171</f>
        <v>1532</v>
      </c>
      <c r="M3171" s="4" t="str">
        <f>VLOOKUP(Table_1[[#This Row],[Location ID]],[1]Locations!$A:$B,2,0)</f>
        <v>Palmdale</v>
      </c>
      <c r="N3171" s="4" t="str">
        <f>VLOOKUP(Table_1[[#This Row],[Sales Person ID]],'[1]Sales People'!$A:$B,2,0)</f>
        <v>Jeremy Mendoza</v>
      </c>
      <c r="O3171" s="4" t="str">
        <f>VLOOKUP(Table_1[[#This Row],[Customer ID]],[1]Customers!$A:$B,2,0)</f>
        <v>William Franklin</v>
      </c>
      <c r="P3171" s="5">
        <f>WEEKDAY([2]Data!$F3171)</f>
        <v>5</v>
      </c>
      <c r="Q3171" s="4">
        <f>MONTH([2]Data!$F3171)</f>
        <v>5</v>
      </c>
      <c r="R3171" s="4">
        <f>YEAR([2]Data!$F3171)</f>
        <v>2020</v>
      </c>
    </row>
    <row r="3172" spans="1:18" ht="15.75" customHeight="1">
      <c r="A3172" s="2" t="s">
        <v>4191</v>
      </c>
      <c r="B3172" s="2" t="s">
        <v>363</v>
      </c>
      <c r="C3172" s="2" t="s">
        <v>68</v>
      </c>
      <c r="D3172" s="2" t="s">
        <v>367</v>
      </c>
      <c r="E3172" s="2" t="s">
        <v>1769</v>
      </c>
      <c r="F3172" s="3">
        <v>44020</v>
      </c>
      <c r="G3172" s="2">
        <v>3</v>
      </c>
      <c r="H3172" s="2">
        <v>203</v>
      </c>
      <c r="I3172" s="4">
        <f>VLOOKUP(Table_1[[#This Row],[Product ID]],[1]Products!$A:$D,3,0)</f>
        <v>154</v>
      </c>
      <c r="J3172" s="4">
        <f>PRODUCT([2]Data!$G3172,[2]Data!$I3172)</f>
        <v>462</v>
      </c>
      <c r="K3172" s="4">
        <f>PRODUCT([2]Data!$G3172,[2]Data!$H3172)</f>
        <v>609</v>
      </c>
      <c r="L3172" s="4">
        <f>[2]Data!$K3172-[2]Data!$J3172</f>
        <v>147</v>
      </c>
      <c r="M3172" s="4" t="str">
        <f>VLOOKUP(Table_1[[#This Row],[Location ID]],[1]Locations!$A:$B,2,0)</f>
        <v>Thousand Oaks</v>
      </c>
      <c r="N3172" s="4" t="str">
        <f>VLOOKUP(Table_1[[#This Row],[Sales Person ID]],'[1]Sales People'!$A:$B,2,0)</f>
        <v>Jimmy Young</v>
      </c>
      <c r="O3172" s="4" t="str">
        <f>VLOOKUP(Table_1[[#This Row],[Customer ID]],[1]Customers!$A:$B,2,0)</f>
        <v>Lawrence Kelly</v>
      </c>
      <c r="P3172" s="5">
        <f>WEEKDAY([2]Data!$F3172)</f>
        <v>4</v>
      </c>
      <c r="Q3172" s="4">
        <f>MONTH([2]Data!$F3172)</f>
        <v>7</v>
      </c>
      <c r="R3172" s="4">
        <f>YEAR([2]Data!$F3172)</f>
        <v>2020</v>
      </c>
    </row>
    <row r="3173" spans="1:18" ht="15.75" customHeight="1">
      <c r="A3173" s="6" t="s">
        <v>4192</v>
      </c>
      <c r="B3173" s="6" t="s">
        <v>274</v>
      </c>
      <c r="C3173" s="6" t="s">
        <v>101</v>
      </c>
      <c r="D3173" s="6" t="s">
        <v>112</v>
      </c>
      <c r="E3173" s="6" t="s">
        <v>700</v>
      </c>
      <c r="F3173" s="8">
        <v>44099</v>
      </c>
      <c r="G3173" s="6">
        <v>1</v>
      </c>
      <c r="H3173" s="6">
        <v>378</v>
      </c>
      <c r="I3173" s="4">
        <f>VLOOKUP(Table_1[[#This Row],[Product ID]],[1]Products!$A:$D,3,0)</f>
        <v>291</v>
      </c>
      <c r="J3173">
        <f>PRODUCT([2]Data!$G3173,[2]Data!$I3173)</f>
        <v>291</v>
      </c>
      <c r="K3173">
        <f>PRODUCT([2]Data!$G3173,[2]Data!$H3173)</f>
        <v>378</v>
      </c>
      <c r="L3173">
        <f>[2]Data!$K3173-[2]Data!$J3173</f>
        <v>87</v>
      </c>
      <c r="M3173" s="4" t="str">
        <f>VLOOKUP(Table_1[[#This Row],[Location ID]],[1]Locations!$A:$B,2,0)</f>
        <v>Irvine</v>
      </c>
      <c r="N3173" s="4" t="str">
        <f>VLOOKUP(Table_1[[#This Row],[Sales Person ID]],'[1]Sales People'!$A:$B,2,0)</f>
        <v>Scott Clark</v>
      </c>
      <c r="O3173" s="4" t="str">
        <f>VLOOKUP(Table_1[[#This Row],[Customer ID]],[1]Customers!$A:$B,2,0)</f>
        <v>Phillip Carpenter</v>
      </c>
      <c r="P3173" s="5">
        <f>WEEKDAY([2]Data!$F3173)</f>
        <v>6</v>
      </c>
      <c r="Q3173" s="4">
        <f>MONTH([2]Data!$F3173)</f>
        <v>9</v>
      </c>
      <c r="R3173" s="4">
        <f>YEAR([2]Data!$F3173)</f>
        <v>2020</v>
      </c>
    </row>
    <row r="3174" spans="1:18" ht="15.75" customHeight="1">
      <c r="A3174" s="2" t="s">
        <v>4193</v>
      </c>
      <c r="B3174" s="2" t="s">
        <v>869</v>
      </c>
      <c r="C3174" s="2" t="s">
        <v>366</v>
      </c>
      <c r="D3174" s="2" t="s">
        <v>98</v>
      </c>
      <c r="E3174" s="2" t="s">
        <v>2757</v>
      </c>
      <c r="F3174" s="3">
        <v>43895</v>
      </c>
      <c r="G3174" s="2">
        <v>1</v>
      </c>
      <c r="H3174" s="2">
        <v>2294</v>
      </c>
      <c r="I3174" s="4">
        <f>VLOOKUP(Table_1[[#This Row],[Product ID]],[1]Products!$A:$D,3,0)</f>
        <v>1399</v>
      </c>
      <c r="J3174" s="4">
        <f>PRODUCT([2]Data!$G3174,[2]Data!$I3174)</f>
        <v>1399</v>
      </c>
      <c r="K3174" s="4">
        <f>PRODUCT([2]Data!$G3174,[2]Data!$H3174)</f>
        <v>2294</v>
      </c>
      <c r="L3174" s="4">
        <f>[2]Data!$K3174-[2]Data!$J3174</f>
        <v>895</v>
      </c>
      <c r="M3174" s="4" t="str">
        <f>VLOOKUP(Table_1[[#This Row],[Location ID]],[1]Locations!$A:$B,2,0)</f>
        <v>Burbank</v>
      </c>
      <c r="N3174" s="4" t="str">
        <f>VLOOKUP(Table_1[[#This Row],[Sales Person ID]],'[1]Sales People'!$A:$B,2,0)</f>
        <v>Martin Perry</v>
      </c>
      <c r="O3174" s="4" t="str">
        <f>VLOOKUP(Table_1[[#This Row],[Customer ID]],[1]Customers!$A:$B,2,0)</f>
        <v>Albert Kennedy</v>
      </c>
      <c r="P3174" s="5">
        <f>WEEKDAY([2]Data!$F3174)</f>
        <v>5</v>
      </c>
      <c r="Q3174" s="4">
        <f>MONTH([2]Data!$F3174)</f>
        <v>3</v>
      </c>
      <c r="R3174" s="4">
        <f>YEAR([2]Data!$F3174)</f>
        <v>2020</v>
      </c>
    </row>
    <row r="3175" spans="1:18" ht="15.75" customHeight="1">
      <c r="A3175" s="6" t="s">
        <v>4194</v>
      </c>
      <c r="B3175" s="6" t="s">
        <v>442</v>
      </c>
      <c r="C3175" s="6" t="s">
        <v>607</v>
      </c>
      <c r="D3175" s="6" t="s">
        <v>41</v>
      </c>
      <c r="E3175" s="6" t="s">
        <v>4195</v>
      </c>
      <c r="F3175" s="8">
        <v>43894</v>
      </c>
      <c r="G3175" s="6">
        <v>1</v>
      </c>
      <c r="H3175" s="6">
        <v>290</v>
      </c>
      <c r="I3175" s="4">
        <f>VLOOKUP(Table_1[[#This Row],[Product ID]],[1]Products!$A:$D,3,0)</f>
        <v>200</v>
      </c>
      <c r="J3175">
        <f>PRODUCT([2]Data!$G3175,[2]Data!$I3175)</f>
        <v>200</v>
      </c>
      <c r="K3175">
        <f>PRODUCT([2]Data!$G3175,[2]Data!$H3175)</f>
        <v>290</v>
      </c>
      <c r="L3175">
        <f>[2]Data!$K3175-[2]Data!$J3175</f>
        <v>90</v>
      </c>
      <c r="M3175" s="4" t="str">
        <f>VLOOKUP(Table_1[[#This Row],[Location ID]],[1]Locations!$A:$B,2,0)</f>
        <v>Fremont</v>
      </c>
      <c r="N3175" s="4" t="str">
        <f>VLOOKUP(Table_1[[#This Row],[Sales Person ID]],'[1]Sales People'!$A:$B,2,0)</f>
        <v>Carl Hall</v>
      </c>
      <c r="O3175" s="4" t="str">
        <f>VLOOKUP(Table_1[[#This Row],[Customer ID]],[1]Customers!$A:$B,2,0)</f>
        <v>Antonio Shaw</v>
      </c>
      <c r="P3175" s="5">
        <f>WEEKDAY([2]Data!$F3175)</f>
        <v>4</v>
      </c>
      <c r="Q3175" s="4">
        <f>MONTH([2]Data!$F3175)</f>
        <v>3</v>
      </c>
      <c r="R3175" s="4">
        <f>YEAR([2]Data!$F3175)</f>
        <v>2020</v>
      </c>
    </row>
    <row r="3176" spans="1:18" ht="15.75" customHeight="1">
      <c r="A3176" s="2" t="s">
        <v>4196</v>
      </c>
      <c r="B3176" s="2" t="s">
        <v>234</v>
      </c>
      <c r="C3176" s="2" t="s">
        <v>25</v>
      </c>
      <c r="D3176" s="2" t="s">
        <v>280</v>
      </c>
      <c r="E3176" s="2" t="s">
        <v>1514</v>
      </c>
      <c r="F3176" s="3">
        <v>43918</v>
      </c>
      <c r="G3176" s="2">
        <v>1</v>
      </c>
      <c r="H3176" s="2">
        <v>799</v>
      </c>
      <c r="I3176" s="4">
        <f>VLOOKUP(Table_1[[#This Row],[Product ID]],[1]Products!$A:$D,3,0)</f>
        <v>455</v>
      </c>
      <c r="J3176" s="4">
        <f>PRODUCT([2]Data!$G3176,[2]Data!$I3176)</f>
        <v>455</v>
      </c>
      <c r="K3176" s="4">
        <f>PRODUCT([2]Data!$G3176,[2]Data!$H3176)</f>
        <v>799</v>
      </c>
      <c r="L3176" s="4">
        <f>[2]Data!$K3176-[2]Data!$J3176</f>
        <v>344</v>
      </c>
      <c r="M3176" s="4" t="str">
        <f>VLOOKUP(Table_1[[#This Row],[Location ID]],[1]Locations!$A:$B,2,0)</f>
        <v>Santa Clarita</v>
      </c>
      <c r="N3176" s="4" t="str">
        <f>VLOOKUP(Table_1[[#This Row],[Sales Person ID]],'[1]Sales People'!$A:$B,2,0)</f>
        <v>Kevin Butler</v>
      </c>
      <c r="O3176" s="4" t="str">
        <f>VLOOKUP(Table_1[[#This Row],[Customer ID]],[1]Customers!$A:$B,2,0)</f>
        <v>Ralph Wood</v>
      </c>
      <c r="P3176" s="5">
        <f>WEEKDAY([2]Data!$F3176)</f>
        <v>7</v>
      </c>
      <c r="Q3176" s="4">
        <f>MONTH([2]Data!$F3176)</f>
        <v>3</v>
      </c>
      <c r="R3176" s="4">
        <f>YEAR([2]Data!$F3176)</f>
        <v>2020</v>
      </c>
    </row>
    <row r="3177" spans="1:18" ht="15.75" customHeight="1">
      <c r="A3177" s="6" t="s">
        <v>4197</v>
      </c>
      <c r="B3177" s="6" t="s">
        <v>807</v>
      </c>
      <c r="C3177" s="6" t="s">
        <v>131</v>
      </c>
      <c r="D3177" s="6" t="s">
        <v>261</v>
      </c>
      <c r="E3177" s="6" t="s">
        <v>966</v>
      </c>
      <c r="F3177" s="8">
        <v>43844</v>
      </c>
      <c r="G3177" s="6">
        <v>1</v>
      </c>
      <c r="H3177" s="6">
        <v>1103</v>
      </c>
      <c r="I3177" s="4">
        <f>VLOOKUP(Table_1[[#This Row],[Product ID]],[1]Products!$A:$D,3,0)</f>
        <v>838</v>
      </c>
      <c r="J3177">
        <f>PRODUCT([2]Data!$G3177,[2]Data!$I3177)</f>
        <v>838</v>
      </c>
      <c r="K3177">
        <f>PRODUCT([2]Data!$G3177,[2]Data!$H3177)</f>
        <v>1103</v>
      </c>
      <c r="L3177">
        <f>[2]Data!$K3177-[2]Data!$J3177</f>
        <v>265</v>
      </c>
      <c r="M3177" s="4" t="str">
        <f>VLOOKUP(Table_1[[#This Row],[Location ID]],[1]Locations!$A:$B,2,0)</f>
        <v>Elk Grove</v>
      </c>
      <c r="N3177" s="4" t="str">
        <f>VLOOKUP(Table_1[[#This Row],[Sales Person ID]],'[1]Sales People'!$A:$B,2,0)</f>
        <v>Martin Carr</v>
      </c>
      <c r="O3177" s="4" t="str">
        <f>VLOOKUP(Table_1[[#This Row],[Customer ID]],[1]Customers!$A:$B,2,0)</f>
        <v>Fred Peterson</v>
      </c>
      <c r="P3177" s="5">
        <f>WEEKDAY([2]Data!$F3177)</f>
        <v>3</v>
      </c>
      <c r="Q3177" s="4">
        <f>MONTH([2]Data!$F3177)</f>
        <v>1</v>
      </c>
      <c r="R3177" s="4">
        <f>YEAR([2]Data!$F3177)</f>
        <v>2020</v>
      </c>
    </row>
    <row r="3178" spans="1:18" ht="15.75" customHeight="1">
      <c r="A3178" s="2" t="s">
        <v>4198</v>
      </c>
      <c r="B3178" s="2" t="s">
        <v>125</v>
      </c>
      <c r="C3178" s="2" t="s">
        <v>253</v>
      </c>
      <c r="D3178" s="2" t="s">
        <v>176</v>
      </c>
      <c r="E3178" s="2" t="s">
        <v>993</v>
      </c>
      <c r="F3178" s="3">
        <v>43996</v>
      </c>
      <c r="G3178" s="2">
        <v>1</v>
      </c>
      <c r="H3178" s="2">
        <v>545</v>
      </c>
      <c r="I3178" s="4">
        <f>VLOOKUP(Table_1[[#This Row],[Product ID]],[1]Products!$A:$D,3,0)</f>
        <v>425</v>
      </c>
      <c r="J3178" s="4">
        <f>PRODUCT([2]Data!$G3178,[2]Data!$I3178)</f>
        <v>425</v>
      </c>
      <c r="K3178" s="4">
        <f>PRODUCT([2]Data!$G3178,[2]Data!$H3178)</f>
        <v>545</v>
      </c>
      <c r="L3178" s="4">
        <f>[2]Data!$K3178-[2]Data!$J3178</f>
        <v>120</v>
      </c>
      <c r="M3178" s="4" t="str">
        <f>VLOOKUP(Table_1[[#This Row],[Location ID]],[1]Locations!$A:$B,2,0)</f>
        <v>Downey</v>
      </c>
      <c r="N3178" s="4" t="str">
        <f>VLOOKUP(Table_1[[#This Row],[Sales Person ID]],'[1]Sales People'!$A:$B,2,0)</f>
        <v>Joe Sims</v>
      </c>
      <c r="O3178" s="4" t="str">
        <f>VLOOKUP(Table_1[[#This Row],[Customer ID]],[1]Customers!$A:$B,2,0)</f>
        <v>Arthur Gilbert</v>
      </c>
      <c r="P3178" s="5">
        <f>WEEKDAY([2]Data!$F3178)</f>
        <v>1</v>
      </c>
      <c r="Q3178" s="4">
        <f>MONTH([2]Data!$F3178)</f>
        <v>6</v>
      </c>
      <c r="R3178" s="4">
        <f>YEAR([2]Data!$F3178)</f>
        <v>2020</v>
      </c>
    </row>
    <row r="3179" spans="1:18" ht="15.75" customHeight="1">
      <c r="A3179" s="6" t="s">
        <v>4199</v>
      </c>
      <c r="B3179" s="6" t="s">
        <v>115</v>
      </c>
      <c r="C3179" s="6" t="s">
        <v>167</v>
      </c>
      <c r="D3179" s="6" t="s">
        <v>250</v>
      </c>
      <c r="E3179" s="6" t="s">
        <v>1908</v>
      </c>
      <c r="F3179" s="8">
        <v>44179</v>
      </c>
      <c r="G3179" s="6">
        <v>3</v>
      </c>
      <c r="H3179" s="6">
        <v>1671</v>
      </c>
      <c r="I3179" s="4">
        <f>VLOOKUP(Table_1[[#This Row],[Product ID]],[1]Products!$A:$D,3,0)</f>
        <v>1220</v>
      </c>
      <c r="J3179">
        <f>PRODUCT([2]Data!$G3179,[2]Data!$I3179)</f>
        <v>3660</v>
      </c>
      <c r="K3179">
        <f>PRODUCT([2]Data!$G3179,[2]Data!$H3179)</f>
        <v>5013</v>
      </c>
      <c r="L3179">
        <f>[2]Data!$K3179-[2]Data!$J3179</f>
        <v>1353</v>
      </c>
      <c r="M3179" s="4" t="str">
        <f>VLOOKUP(Table_1[[#This Row],[Location ID]],[1]Locations!$A:$B,2,0)</f>
        <v>Sacramento</v>
      </c>
      <c r="N3179" s="4" t="str">
        <f>VLOOKUP(Table_1[[#This Row],[Sales Person ID]],'[1]Sales People'!$A:$B,2,0)</f>
        <v>John Reyes</v>
      </c>
      <c r="O3179" s="4" t="str">
        <f>VLOOKUP(Table_1[[#This Row],[Customer ID]],[1]Customers!$A:$B,2,0)</f>
        <v>Charles Perry</v>
      </c>
      <c r="P3179" s="5">
        <f>WEEKDAY([2]Data!$F3179)</f>
        <v>2</v>
      </c>
      <c r="Q3179" s="4">
        <f>MONTH([2]Data!$F3179)</f>
        <v>12</v>
      </c>
      <c r="R3179" s="4">
        <f>YEAR([2]Data!$F3179)</f>
        <v>2020</v>
      </c>
    </row>
    <row r="3180" spans="1:18" ht="15.75" customHeight="1">
      <c r="A3180" s="2" t="s">
        <v>4200</v>
      </c>
      <c r="B3180" s="2" t="s">
        <v>336</v>
      </c>
      <c r="C3180" s="2" t="s">
        <v>63</v>
      </c>
      <c r="D3180" s="2" t="s">
        <v>91</v>
      </c>
      <c r="E3180" s="2" t="s">
        <v>2620</v>
      </c>
      <c r="F3180" s="3">
        <v>44175</v>
      </c>
      <c r="G3180" s="2">
        <v>3</v>
      </c>
      <c r="H3180" s="2">
        <v>1526</v>
      </c>
      <c r="I3180" s="4">
        <f>VLOOKUP(Table_1[[#This Row],[Product ID]],[1]Products!$A:$D,3,0)</f>
        <v>1251</v>
      </c>
      <c r="J3180" s="4">
        <f>PRODUCT([2]Data!$G3180,[2]Data!$I3180)</f>
        <v>3753</v>
      </c>
      <c r="K3180" s="4">
        <f>PRODUCT([2]Data!$G3180,[2]Data!$H3180)</f>
        <v>4578</v>
      </c>
      <c r="L3180" s="4">
        <f>[2]Data!$K3180-[2]Data!$J3180</f>
        <v>825</v>
      </c>
      <c r="M3180" s="4" t="str">
        <f>VLOOKUP(Table_1[[#This Row],[Location ID]],[1]Locations!$A:$B,2,0)</f>
        <v>Pasadena</v>
      </c>
      <c r="N3180" s="4" t="str">
        <f>VLOOKUP(Table_1[[#This Row],[Sales Person ID]],'[1]Sales People'!$A:$B,2,0)</f>
        <v>Henry Nelson</v>
      </c>
      <c r="O3180" s="4" t="str">
        <f>VLOOKUP(Table_1[[#This Row],[Customer ID]],[1]Customers!$A:$B,2,0)</f>
        <v>Steve Diaz</v>
      </c>
      <c r="P3180" s="5">
        <f>WEEKDAY([2]Data!$F3180)</f>
        <v>5</v>
      </c>
      <c r="Q3180" s="4">
        <f>MONTH([2]Data!$F3180)</f>
        <v>12</v>
      </c>
      <c r="R3180" s="4">
        <f>YEAR([2]Data!$F3180)</f>
        <v>2020</v>
      </c>
    </row>
    <row r="3181" spans="1:18" ht="15.75" customHeight="1">
      <c r="A3181" s="6" t="s">
        <v>4201</v>
      </c>
      <c r="B3181" s="6" t="s">
        <v>571</v>
      </c>
      <c r="C3181" s="6" t="s">
        <v>167</v>
      </c>
      <c r="D3181" s="6" t="s">
        <v>280</v>
      </c>
      <c r="E3181" s="6" t="s">
        <v>777</v>
      </c>
      <c r="F3181" s="8">
        <v>44108</v>
      </c>
      <c r="G3181" s="6">
        <v>3</v>
      </c>
      <c r="H3181" s="6">
        <v>1809</v>
      </c>
      <c r="I3181" s="4">
        <f>VLOOKUP(Table_1[[#This Row],[Product ID]],[1]Products!$A:$D,3,0)</f>
        <v>1067</v>
      </c>
      <c r="J3181">
        <f>PRODUCT([2]Data!$G3181,[2]Data!$I3181)</f>
        <v>3201</v>
      </c>
      <c r="K3181">
        <f>PRODUCT([2]Data!$G3181,[2]Data!$H3181)</f>
        <v>5427</v>
      </c>
      <c r="L3181">
        <f>[2]Data!$K3181-[2]Data!$J3181</f>
        <v>2226</v>
      </c>
      <c r="M3181" s="4" t="str">
        <f>VLOOKUP(Table_1[[#This Row],[Location ID]],[1]Locations!$A:$B,2,0)</f>
        <v>Sacramento</v>
      </c>
      <c r="N3181" s="4" t="str">
        <f>VLOOKUP(Table_1[[#This Row],[Sales Person ID]],'[1]Sales People'!$A:$B,2,0)</f>
        <v>Kevin Butler</v>
      </c>
      <c r="O3181" s="4" t="str">
        <f>VLOOKUP(Table_1[[#This Row],[Customer ID]],[1]Customers!$A:$B,2,0)</f>
        <v>Ryan Bailey</v>
      </c>
      <c r="P3181" s="5">
        <f>WEEKDAY([2]Data!$F3181)</f>
        <v>1</v>
      </c>
      <c r="Q3181" s="4">
        <f>MONTH([2]Data!$F3181)</f>
        <v>10</v>
      </c>
      <c r="R3181" s="4">
        <f>YEAR([2]Data!$F3181)</f>
        <v>2020</v>
      </c>
    </row>
    <row r="3182" spans="1:18" ht="15.75" customHeight="1">
      <c r="A3182" s="2" t="s">
        <v>4202</v>
      </c>
      <c r="B3182" s="2" t="s">
        <v>130</v>
      </c>
      <c r="C3182" s="2" t="s">
        <v>25</v>
      </c>
      <c r="D3182" s="2" t="s">
        <v>102</v>
      </c>
      <c r="E3182" s="2" t="s">
        <v>3616</v>
      </c>
      <c r="F3182" s="3">
        <v>44020</v>
      </c>
      <c r="G3182" s="2">
        <v>1</v>
      </c>
      <c r="H3182" s="2">
        <v>1077</v>
      </c>
      <c r="I3182" s="4">
        <f>VLOOKUP(Table_1[[#This Row],[Product ID]],[1]Products!$A:$D,3,0)</f>
        <v>732</v>
      </c>
      <c r="J3182" s="4">
        <f>PRODUCT([2]Data!$G3182,[2]Data!$I3182)</f>
        <v>732</v>
      </c>
      <c r="K3182" s="4">
        <f>PRODUCT([2]Data!$G3182,[2]Data!$H3182)</f>
        <v>1077</v>
      </c>
      <c r="L3182" s="4">
        <f>[2]Data!$K3182-[2]Data!$J3182</f>
        <v>345</v>
      </c>
      <c r="M3182" s="4" t="str">
        <f>VLOOKUP(Table_1[[#This Row],[Location ID]],[1]Locations!$A:$B,2,0)</f>
        <v>Santa Clarita</v>
      </c>
      <c r="N3182" s="4" t="str">
        <f>VLOOKUP(Table_1[[#This Row],[Sales Person ID]],'[1]Sales People'!$A:$B,2,0)</f>
        <v>Howard Gardner</v>
      </c>
      <c r="O3182" s="4" t="str">
        <f>VLOOKUP(Table_1[[#This Row],[Customer ID]],[1]Customers!$A:$B,2,0)</f>
        <v>Terry Robinson</v>
      </c>
      <c r="P3182" s="5">
        <f>WEEKDAY([2]Data!$F3182)</f>
        <v>4</v>
      </c>
      <c r="Q3182" s="4">
        <f>MONTH([2]Data!$F3182)</f>
        <v>7</v>
      </c>
      <c r="R3182" s="4">
        <f>YEAR([2]Data!$F3182)</f>
        <v>2020</v>
      </c>
    </row>
    <row r="3183" spans="1:18" ht="15.75" customHeight="1">
      <c r="A3183" s="6" t="s">
        <v>4203</v>
      </c>
      <c r="B3183" s="6" t="s">
        <v>571</v>
      </c>
      <c r="C3183" s="6" t="s">
        <v>101</v>
      </c>
      <c r="D3183" s="6" t="s">
        <v>250</v>
      </c>
      <c r="E3183" s="6" t="s">
        <v>1339</v>
      </c>
      <c r="F3183" s="8">
        <v>44124</v>
      </c>
      <c r="G3183" s="6">
        <v>1</v>
      </c>
      <c r="H3183" s="6">
        <v>1809</v>
      </c>
      <c r="I3183" s="4">
        <f>VLOOKUP(Table_1[[#This Row],[Product ID]],[1]Products!$A:$D,3,0)</f>
        <v>1067</v>
      </c>
      <c r="J3183">
        <f>PRODUCT([2]Data!$G3183,[2]Data!$I3183)</f>
        <v>1067</v>
      </c>
      <c r="K3183">
        <f>PRODUCT([2]Data!$G3183,[2]Data!$H3183)</f>
        <v>1809</v>
      </c>
      <c r="L3183">
        <f>[2]Data!$K3183-[2]Data!$J3183</f>
        <v>742</v>
      </c>
      <c r="M3183" s="4" t="str">
        <f>VLOOKUP(Table_1[[#This Row],[Location ID]],[1]Locations!$A:$B,2,0)</f>
        <v>Irvine</v>
      </c>
      <c r="N3183" s="4" t="str">
        <f>VLOOKUP(Table_1[[#This Row],[Sales Person ID]],'[1]Sales People'!$A:$B,2,0)</f>
        <v>John Reyes</v>
      </c>
      <c r="O3183" s="4" t="str">
        <f>VLOOKUP(Table_1[[#This Row],[Customer ID]],[1]Customers!$A:$B,2,0)</f>
        <v>Willie Harrison</v>
      </c>
      <c r="P3183" s="5">
        <f>WEEKDAY([2]Data!$F3183)</f>
        <v>3</v>
      </c>
      <c r="Q3183" s="4">
        <f>MONTH([2]Data!$F3183)</f>
        <v>10</v>
      </c>
      <c r="R3183" s="4">
        <f>YEAR([2]Data!$F3183)</f>
        <v>2020</v>
      </c>
    </row>
    <row r="3184" spans="1:18" ht="15.75" customHeight="1">
      <c r="A3184" s="2" t="s">
        <v>4204</v>
      </c>
      <c r="B3184" s="2" t="s">
        <v>381</v>
      </c>
      <c r="C3184" s="2" t="s">
        <v>501</v>
      </c>
      <c r="D3184" s="2" t="s">
        <v>64</v>
      </c>
      <c r="E3184" s="2" t="s">
        <v>3784</v>
      </c>
      <c r="F3184" s="3">
        <v>44063</v>
      </c>
      <c r="G3184" s="2">
        <v>4</v>
      </c>
      <c r="H3184" s="2">
        <v>771</v>
      </c>
      <c r="I3184" s="4">
        <f>VLOOKUP(Table_1[[#This Row],[Product ID]],[1]Products!$A:$D,3,0)</f>
        <v>648</v>
      </c>
      <c r="J3184" s="4">
        <f>PRODUCT([2]Data!$G3184,[2]Data!$I3184)</f>
        <v>2592</v>
      </c>
      <c r="K3184" s="4">
        <f>PRODUCT([2]Data!$G3184,[2]Data!$H3184)</f>
        <v>3084</v>
      </c>
      <c r="L3184" s="4">
        <f>[2]Data!$K3184-[2]Data!$J3184</f>
        <v>492</v>
      </c>
      <c r="M3184" s="4" t="str">
        <f>VLOOKUP(Table_1[[#This Row],[Location ID]],[1]Locations!$A:$B,2,0)</f>
        <v>Temecula</v>
      </c>
      <c r="N3184" s="4" t="str">
        <f>VLOOKUP(Table_1[[#This Row],[Sales Person ID]],'[1]Sales People'!$A:$B,2,0)</f>
        <v>Scott Mason</v>
      </c>
      <c r="O3184" s="4" t="str">
        <f>VLOOKUP(Table_1[[#This Row],[Customer ID]],[1]Customers!$A:$B,2,0)</f>
        <v>Earl Robinson</v>
      </c>
      <c r="P3184" s="5">
        <f>WEEKDAY([2]Data!$F3184)</f>
        <v>5</v>
      </c>
      <c r="Q3184" s="4">
        <f>MONTH([2]Data!$F3184)</f>
        <v>8</v>
      </c>
      <c r="R3184" s="4">
        <f>YEAR([2]Data!$F3184)</f>
        <v>2020</v>
      </c>
    </row>
    <row r="3185" spans="1:18" ht="15.75" customHeight="1">
      <c r="A3185" s="6" t="s">
        <v>4205</v>
      </c>
      <c r="B3185" s="6" t="s">
        <v>155</v>
      </c>
      <c r="C3185" s="6" t="s">
        <v>260</v>
      </c>
      <c r="D3185" s="6" t="s">
        <v>74</v>
      </c>
      <c r="E3185" s="6" t="s">
        <v>3893</v>
      </c>
      <c r="F3185" s="8">
        <v>44170</v>
      </c>
      <c r="G3185" s="6">
        <v>3</v>
      </c>
      <c r="H3185" s="6">
        <v>2410</v>
      </c>
      <c r="I3185" s="4">
        <f>VLOOKUP(Table_1[[#This Row],[Product ID]],[1]Products!$A:$D,3,0)</f>
        <v>1518</v>
      </c>
      <c r="J3185">
        <f>PRODUCT([2]Data!$G3185,[2]Data!$I3185)</f>
        <v>4554</v>
      </c>
      <c r="K3185">
        <f>PRODUCT([2]Data!$G3185,[2]Data!$H3185)</f>
        <v>7230</v>
      </c>
      <c r="L3185">
        <f>[2]Data!$K3185-[2]Data!$J3185</f>
        <v>2676</v>
      </c>
      <c r="M3185" s="4" t="str">
        <f>VLOOKUP(Table_1[[#This Row],[Location ID]],[1]Locations!$A:$B,2,0)</f>
        <v>Roseville</v>
      </c>
      <c r="N3185" s="4" t="str">
        <f>VLOOKUP(Table_1[[#This Row],[Sales Person ID]],'[1]Sales People'!$A:$B,2,0)</f>
        <v>Jeremy Mendoza</v>
      </c>
      <c r="O3185" s="4" t="str">
        <f>VLOOKUP(Table_1[[#This Row],[Customer ID]],[1]Customers!$A:$B,2,0)</f>
        <v>Gary Porter</v>
      </c>
      <c r="P3185" s="5">
        <f>WEEKDAY([2]Data!$F3185)</f>
        <v>7</v>
      </c>
      <c r="Q3185" s="4">
        <f>MONTH([2]Data!$F3185)</f>
        <v>12</v>
      </c>
      <c r="R3185" s="4">
        <f>YEAR([2]Data!$F3185)</f>
        <v>2020</v>
      </c>
    </row>
    <row r="3186" spans="1:18" ht="15.75" customHeight="1">
      <c r="A3186" s="2" t="s">
        <v>4206</v>
      </c>
      <c r="B3186" s="2" t="s">
        <v>80</v>
      </c>
      <c r="C3186" s="2" t="s">
        <v>235</v>
      </c>
      <c r="D3186" s="2" t="s">
        <v>98</v>
      </c>
      <c r="E3186" s="2" t="s">
        <v>864</v>
      </c>
      <c r="F3186" s="3">
        <v>43837</v>
      </c>
      <c r="G3186" s="2">
        <v>3</v>
      </c>
      <c r="H3186" s="2">
        <v>1351</v>
      </c>
      <c r="I3186" s="4">
        <f>VLOOKUP(Table_1[[#This Row],[Product ID]],[1]Products!$A:$D,3,0)</f>
        <v>1108</v>
      </c>
      <c r="J3186" s="4">
        <f>PRODUCT([2]Data!$G3186,[2]Data!$I3186)</f>
        <v>3324</v>
      </c>
      <c r="K3186" s="4">
        <f>PRODUCT([2]Data!$G3186,[2]Data!$H3186)</f>
        <v>4053</v>
      </c>
      <c r="L3186" s="4">
        <f>[2]Data!$K3186-[2]Data!$J3186</f>
        <v>729</v>
      </c>
      <c r="M3186" s="4" t="str">
        <f>VLOOKUP(Table_1[[#This Row],[Location ID]],[1]Locations!$A:$B,2,0)</f>
        <v>Huntington Beach</v>
      </c>
      <c r="N3186" s="4" t="str">
        <f>VLOOKUP(Table_1[[#This Row],[Sales Person ID]],'[1]Sales People'!$A:$B,2,0)</f>
        <v>Martin Perry</v>
      </c>
      <c r="O3186" s="4" t="str">
        <f>VLOOKUP(Table_1[[#This Row],[Customer ID]],[1]Customers!$A:$B,2,0)</f>
        <v>Daniel Berry</v>
      </c>
      <c r="P3186" s="5">
        <f>WEEKDAY([2]Data!$F3186)</f>
        <v>3</v>
      </c>
      <c r="Q3186" s="4">
        <f>MONTH([2]Data!$F3186)</f>
        <v>1</v>
      </c>
      <c r="R3186" s="4">
        <f>YEAR([2]Data!$F3186)</f>
        <v>2020</v>
      </c>
    </row>
    <row r="3187" spans="1:18" ht="15.75" customHeight="1">
      <c r="A3187" s="6" t="s">
        <v>4207</v>
      </c>
      <c r="B3187" s="6" t="s">
        <v>580</v>
      </c>
      <c r="C3187" s="6" t="s">
        <v>538</v>
      </c>
      <c r="D3187" s="6" t="s">
        <v>367</v>
      </c>
      <c r="E3187" s="6" t="s">
        <v>1801</v>
      </c>
      <c r="F3187" s="8">
        <v>44095</v>
      </c>
      <c r="G3187" s="6">
        <v>1</v>
      </c>
      <c r="H3187" s="6">
        <v>1178</v>
      </c>
      <c r="I3187" s="4">
        <f>VLOOKUP(Table_1[[#This Row],[Product ID]],[1]Products!$A:$D,3,0)</f>
        <v>683</v>
      </c>
      <c r="J3187">
        <f>PRODUCT([2]Data!$G3187,[2]Data!$I3187)</f>
        <v>683</v>
      </c>
      <c r="K3187">
        <f>PRODUCT([2]Data!$G3187,[2]Data!$H3187)</f>
        <v>1178</v>
      </c>
      <c r="L3187">
        <f>[2]Data!$K3187-[2]Data!$J3187</f>
        <v>495</v>
      </c>
      <c r="M3187" s="4" t="str">
        <f>VLOOKUP(Table_1[[#This Row],[Location ID]],[1]Locations!$A:$B,2,0)</f>
        <v>Stockton</v>
      </c>
      <c r="N3187" s="4" t="str">
        <f>VLOOKUP(Table_1[[#This Row],[Sales Person ID]],'[1]Sales People'!$A:$B,2,0)</f>
        <v>Jimmy Young</v>
      </c>
      <c r="O3187" s="4" t="str">
        <f>VLOOKUP(Table_1[[#This Row],[Customer ID]],[1]Customers!$A:$B,2,0)</f>
        <v>Alan Parker</v>
      </c>
      <c r="P3187" s="5">
        <f>WEEKDAY([2]Data!$F3187)</f>
        <v>2</v>
      </c>
      <c r="Q3187" s="4">
        <f>MONTH([2]Data!$F3187)</f>
        <v>9</v>
      </c>
      <c r="R3187" s="4">
        <f>YEAR([2]Data!$F3187)</f>
        <v>2020</v>
      </c>
    </row>
    <row r="3188" spans="1:18" ht="15.75" customHeight="1">
      <c r="A3188" s="2" t="s">
        <v>4208</v>
      </c>
      <c r="B3188" s="2" t="s">
        <v>1160</v>
      </c>
      <c r="C3188" s="2" t="s">
        <v>461</v>
      </c>
      <c r="D3188" s="2" t="s">
        <v>157</v>
      </c>
      <c r="E3188" s="2" t="s">
        <v>292</v>
      </c>
      <c r="F3188" s="3">
        <v>43933</v>
      </c>
      <c r="G3188" s="2">
        <v>3</v>
      </c>
      <c r="H3188" s="2">
        <v>847</v>
      </c>
      <c r="I3188" s="4">
        <f>VLOOKUP(Table_1[[#This Row],[Product ID]],[1]Products!$A:$D,3,0)</f>
        <v>534</v>
      </c>
      <c r="J3188" s="4">
        <f>PRODUCT([2]Data!$G3188,[2]Data!$I3188)</f>
        <v>1602</v>
      </c>
      <c r="K3188" s="4">
        <f>PRODUCT([2]Data!$G3188,[2]Data!$H3188)</f>
        <v>2541</v>
      </c>
      <c r="L3188" s="4">
        <f>[2]Data!$K3188-[2]Data!$J3188</f>
        <v>939</v>
      </c>
      <c r="M3188" s="4" t="str">
        <f>VLOOKUP(Table_1[[#This Row],[Location ID]],[1]Locations!$A:$B,2,0)</f>
        <v>Simi Valley</v>
      </c>
      <c r="N3188" s="4" t="str">
        <f>VLOOKUP(Table_1[[#This Row],[Sales Person ID]],'[1]Sales People'!$A:$B,2,0)</f>
        <v>Carl Elliott</v>
      </c>
      <c r="O3188" s="4" t="str">
        <f>VLOOKUP(Table_1[[#This Row],[Customer ID]],[1]Customers!$A:$B,2,0)</f>
        <v>Joshua Hunt</v>
      </c>
      <c r="P3188" s="5">
        <f>WEEKDAY([2]Data!$F3188)</f>
        <v>1</v>
      </c>
      <c r="Q3188" s="4">
        <f>MONTH([2]Data!$F3188)</f>
        <v>4</v>
      </c>
      <c r="R3188" s="4">
        <f>YEAR([2]Data!$F3188)</f>
        <v>2020</v>
      </c>
    </row>
    <row r="3189" spans="1:18" ht="15.75" customHeight="1">
      <c r="A3189" s="6" t="s">
        <v>4209</v>
      </c>
      <c r="B3189" s="6" t="s">
        <v>419</v>
      </c>
      <c r="C3189" s="6" t="s">
        <v>257</v>
      </c>
      <c r="D3189" s="6" t="s">
        <v>181</v>
      </c>
      <c r="E3189" s="6" t="s">
        <v>1200</v>
      </c>
      <c r="F3189" s="8">
        <v>43851</v>
      </c>
      <c r="G3189" s="6">
        <v>3</v>
      </c>
      <c r="H3189" s="6">
        <v>1405</v>
      </c>
      <c r="I3189" s="4">
        <f>VLOOKUP(Table_1[[#This Row],[Product ID]],[1]Products!$A:$D,3,0)</f>
        <v>1054</v>
      </c>
      <c r="J3189">
        <f>PRODUCT([2]Data!$G3189,[2]Data!$I3189)</f>
        <v>3162</v>
      </c>
      <c r="K3189">
        <f>PRODUCT([2]Data!$G3189,[2]Data!$H3189)</f>
        <v>4215</v>
      </c>
      <c r="L3189">
        <f>[2]Data!$K3189-[2]Data!$J3189</f>
        <v>1053</v>
      </c>
      <c r="M3189" s="4" t="str">
        <f>VLOOKUP(Table_1[[#This Row],[Location ID]],[1]Locations!$A:$B,2,0)</f>
        <v>San Francisco</v>
      </c>
      <c r="N3189" s="4" t="str">
        <f>VLOOKUP(Table_1[[#This Row],[Sales Person ID]],'[1]Sales People'!$A:$B,2,0)</f>
        <v>Sean Miller</v>
      </c>
      <c r="O3189" s="4" t="str">
        <f>VLOOKUP(Table_1[[#This Row],[Customer ID]],[1]Customers!$A:$B,2,0)</f>
        <v>Billy Nelson</v>
      </c>
      <c r="P3189" s="5">
        <f>WEEKDAY([2]Data!$F3189)</f>
        <v>3</v>
      </c>
      <c r="Q3189" s="4">
        <f>MONTH([2]Data!$F3189)</f>
        <v>1</v>
      </c>
      <c r="R3189" s="4">
        <f>YEAR([2]Data!$F3189)</f>
        <v>2020</v>
      </c>
    </row>
    <row r="3190" spans="1:18" ht="15.75" customHeight="1">
      <c r="A3190" s="2" t="s">
        <v>4210</v>
      </c>
      <c r="B3190" s="2" t="s">
        <v>120</v>
      </c>
      <c r="C3190" s="2" t="s">
        <v>193</v>
      </c>
      <c r="D3190" s="2" t="s">
        <v>122</v>
      </c>
      <c r="E3190" s="2" t="s">
        <v>576</v>
      </c>
      <c r="F3190" s="3">
        <v>43832</v>
      </c>
      <c r="G3190" s="2">
        <v>1</v>
      </c>
      <c r="H3190" s="2">
        <v>1783</v>
      </c>
      <c r="I3190" s="4">
        <f>VLOOKUP(Table_1[[#This Row],[Product ID]],[1]Products!$A:$D,3,0)</f>
        <v>1230</v>
      </c>
      <c r="J3190" s="4">
        <f>PRODUCT([2]Data!$G3190,[2]Data!$I3190)</f>
        <v>1230</v>
      </c>
      <c r="K3190" s="4">
        <f>PRODUCT([2]Data!$G3190,[2]Data!$H3190)</f>
        <v>1783</v>
      </c>
      <c r="L3190" s="4">
        <f>[2]Data!$K3190-[2]Data!$J3190</f>
        <v>553</v>
      </c>
      <c r="M3190" s="4" t="str">
        <f>VLOOKUP(Table_1[[#This Row],[Location ID]],[1]Locations!$A:$B,2,0)</f>
        <v>Vallejo</v>
      </c>
      <c r="N3190" s="4" t="str">
        <f>VLOOKUP(Table_1[[#This Row],[Sales Person ID]],'[1]Sales People'!$A:$B,2,0)</f>
        <v>Ryan Welch</v>
      </c>
      <c r="O3190" s="4" t="str">
        <f>VLOOKUP(Table_1[[#This Row],[Customer ID]],[1]Customers!$A:$B,2,0)</f>
        <v>Nicholas Ward</v>
      </c>
      <c r="P3190" s="5">
        <f>WEEKDAY([2]Data!$F3190)</f>
        <v>5</v>
      </c>
      <c r="Q3190" s="4">
        <f>MONTH([2]Data!$F3190)</f>
        <v>1</v>
      </c>
      <c r="R3190" s="4">
        <f>YEAR([2]Data!$F3190)</f>
        <v>2020</v>
      </c>
    </row>
    <row r="3191" spans="1:18" ht="15.75" customHeight="1">
      <c r="A3191" s="6" t="s">
        <v>4211</v>
      </c>
      <c r="B3191" s="6" t="s">
        <v>677</v>
      </c>
      <c r="C3191" s="6" t="s">
        <v>63</v>
      </c>
      <c r="D3191" s="6" t="s">
        <v>236</v>
      </c>
      <c r="E3191" s="6" t="s">
        <v>911</v>
      </c>
      <c r="F3191" s="8">
        <v>43890</v>
      </c>
      <c r="G3191" s="6">
        <v>1</v>
      </c>
      <c r="H3191" s="6">
        <v>2241</v>
      </c>
      <c r="I3191" s="4">
        <f>VLOOKUP(Table_1[[#This Row],[Product ID]],[1]Products!$A:$D,3,0)</f>
        <v>1367</v>
      </c>
      <c r="J3191">
        <f>PRODUCT([2]Data!$G3191,[2]Data!$I3191)</f>
        <v>1367</v>
      </c>
      <c r="K3191">
        <f>PRODUCT([2]Data!$G3191,[2]Data!$H3191)</f>
        <v>2241</v>
      </c>
      <c r="L3191">
        <f>[2]Data!$K3191-[2]Data!$J3191</f>
        <v>874</v>
      </c>
      <c r="M3191" s="4" t="str">
        <f>VLOOKUP(Table_1[[#This Row],[Location ID]],[1]Locations!$A:$B,2,0)</f>
        <v>Pasadena</v>
      </c>
      <c r="N3191" s="4" t="str">
        <f>VLOOKUP(Table_1[[#This Row],[Sales Person ID]],'[1]Sales People'!$A:$B,2,0)</f>
        <v>Andrew Bowman</v>
      </c>
      <c r="O3191" s="4" t="str">
        <f>VLOOKUP(Table_1[[#This Row],[Customer ID]],[1]Customers!$A:$B,2,0)</f>
        <v>Gerald Clark</v>
      </c>
      <c r="P3191" s="5">
        <f>WEEKDAY([2]Data!$F3191)</f>
        <v>7</v>
      </c>
      <c r="Q3191" s="4">
        <f>MONTH([2]Data!$F3191)</f>
        <v>2</v>
      </c>
      <c r="R3191" s="4">
        <f>YEAR([2]Data!$F3191)</f>
        <v>2020</v>
      </c>
    </row>
    <row r="3192" spans="1:18" ht="15.75" customHeight="1">
      <c r="A3192" s="2" t="s">
        <v>4212</v>
      </c>
      <c r="B3192" s="2" t="s">
        <v>400</v>
      </c>
      <c r="C3192" s="2" t="s">
        <v>215</v>
      </c>
      <c r="D3192" s="2" t="s">
        <v>117</v>
      </c>
      <c r="E3192" s="2" t="s">
        <v>1464</v>
      </c>
      <c r="F3192" s="3">
        <v>43897</v>
      </c>
      <c r="G3192" s="2">
        <v>1</v>
      </c>
      <c r="H3192" s="2">
        <v>1367</v>
      </c>
      <c r="I3192" s="4">
        <f>VLOOKUP(Table_1[[#This Row],[Product ID]],[1]Products!$A:$D,3,0)</f>
        <v>984</v>
      </c>
      <c r="J3192" s="4">
        <f>PRODUCT([2]Data!$G3192,[2]Data!$I3192)</f>
        <v>984</v>
      </c>
      <c r="K3192" s="4">
        <f>PRODUCT([2]Data!$G3192,[2]Data!$H3192)</f>
        <v>1367</v>
      </c>
      <c r="L3192" s="4">
        <f>[2]Data!$K3192-[2]Data!$J3192</f>
        <v>383</v>
      </c>
      <c r="M3192" s="4" t="str">
        <f>VLOOKUP(Table_1[[#This Row],[Location ID]],[1]Locations!$A:$B,2,0)</f>
        <v>Corona</v>
      </c>
      <c r="N3192" s="4" t="str">
        <f>VLOOKUP(Table_1[[#This Row],[Sales Person ID]],'[1]Sales People'!$A:$B,2,0)</f>
        <v>Patrick Ruiz</v>
      </c>
      <c r="O3192" s="4" t="str">
        <f>VLOOKUP(Table_1[[#This Row],[Customer ID]],[1]Customers!$A:$B,2,0)</f>
        <v>Henry Stanley</v>
      </c>
      <c r="P3192" s="5">
        <f>WEEKDAY([2]Data!$F3192)</f>
        <v>7</v>
      </c>
      <c r="Q3192" s="4">
        <f>MONTH([2]Data!$F3192)</f>
        <v>3</v>
      </c>
      <c r="R3192" s="4">
        <f>YEAR([2]Data!$F3192)</f>
        <v>2020</v>
      </c>
    </row>
    <row r="3193" spans="1:18" ht="15.75" customHeight="1">
      <c r="A3193" s="6" t="s">
        <v>4213</v>
      </c>
      <c r="B3193" s="6" t="s">
        <v>200</v>
      </c>
      <c r="C3193" s="6" t="s">
        <v>654</v>
      </c>
      <c r="D3193" s="6" t="s">
        <v>91</v>
      </c>
      <c r="E3193" s="6" t="s">
        <v>689</v>
      </c>
      <c r="F3193" s="8">
        <v>44044</v>
      </c>
      <c r="G3193" s="6">
        <v>1</v>
      </c>
      <c r="H3193" s="6">
        <v>1783</v>
      </c>
      <c r="I3193" s="4">
        <f>VLOOKUP(Table_1[[#This Row],[Product ID]],[1]Products!$A:$D,3,0)</f>
        <v>1516</v>
      </c>
      <c r="J3193">
        <f>PRODUCT([2]Data!$G3193,[2]Data!$I3193)</f>
        <v>1516</v>
      </c>
      <c r="K3193">
        <f>PRODUCT([2]Data!$G3193,[2]Data!$H3193)</f>
        <v>1783</v>
      </c>
      <c r="L3193">
        <f>[2]Data!$K3193-[2]Data!$J3193</f>
        <v>267</v>
      </c>
      <c r="M3193" s="4" t="str">
        <f>VLOOKUP(Table_1[[#This Row],[Location ID]],[1]Locations!$A:$B,2,0)</f>
        <v>Hayward</v>
      </c>
      <c r="N3193" s="4" t="str">
        <f>VLOOKUP(Table_1[[#This Row],[Sales Person ID]],'[1]Sales People'!$A:$B,2,0)</f>
        <v>Henry Nelson</v>
      </c>
      <c r="O3193" s="4" t="str">
        <f>VLOOKUP(Table_1[[#This Row],[Customer ID]],[1]Customers!$A:$B,2,0)</f>
        <v>Sean Morris</v>
      </c>
      <c r="P3193" s="5">
        <f>WEEKDAY([2]Data!$F3193)</f>
        <v>7</v>
      </c>
      <c r="Q3193" s="4">
        <f>MONTH([2]Data!$F3193)</f>
        <v>8</v>
      </c>
      <c r="R3193" s="4">
        <f>YEAR([2]Data!$F3193)</f>
        <v>2020</v>
      </c>
    </row>
    <row r="3194" spans="1:18" ht="15.75" customHeight="1">
      <c r="A3194" s="2" t="s">
        <v>4214</v>
      </c>
      <c r="B3194" s="2" t="s">
        <v>406</v>
      </c>
      <c r="C3194" s="2" t="s">
        <v>226</v>
      </c>
      <c r="D3194" s="2" t="s">
        <v>107</v>
      </c>
      <c r="E3194" s="2" t="s">
        <v>2741</v>
      </c>
      <c r="F3194" s="3">
        <v>43941</v>
      </c>
      <c r="G3194" s="2">
        <v>3</v>
      </c>
      <c r="H3194" s="2">
        <v>2257</v>
      </c>
      <c r="I3194" s="4">
        <f>VLOOKUP(Table_1[[#This Row],[Product ID]],[1]Products!$A:$D,3,0)</f>
        <v>1535</v>
      </c>
      <c r="J3194" s="4">
        <f>PRODUCT([2]Data!$G3194,[2]Data!$I3194)</f>
        <v>4605</v>
      </c>
      <c r="K3194" s="4">
        <f>PRODUCT([2]Data!$G3194,[2]Data!$H3194)</f>
        <v>6771</v>
      </c>
      <c r="L3194" s="4">
        <f>[2]Data!$K3194-[2]Data!$J3194</f>
        <v>2166</v>
      </c>
      <c r="M3194" s="4" t="str">
        <f>VLOOKUP(Table_1[[#This Row],[Location ID]],[1]Locations!$A:$B,2,0)</f>
        <v>El Cajon</v>
      </c>
      <c r="N3194" s="4" t="str">
        <f>VLOOKUP(Table_1[[#This Row],[Sales Person ID]],'[1]Sales People'!$A:$B,2,0)</f>
        <v>Brian Thomas</v>
      </c>
      <c r="O3194" s="4" t="str">
        <f>VLOOKUP(Table_1[[#This Row],[Customer ID]],[1]Customers!$A:$B,2,0)</f>
        <v>George Hill</v>
      </c>
      <c r="P3194" s="5">
        <f>WEEKDAY([2]Data!$F3194)</f>
        <v>2</v>
      </c>
      <c r="Q3194" s="4">
        <f>MONTH([2]Data!$F3194)</f>
        <v>4</v>
      </c>
      <c r="R3194" s="4">
        <f>YEAR([2]Data!$F3194)</f>
        <v>2020</v>
      </c>
    </row>
    <row r="3195" spans="1:18" ht="15.75" customHeight="1">
      <c r="A3195" s="6" t="s">
        <v>4215</v>
      </c>
      <c r="B3195" s="6" t="s">
        <v>571</v>
      </c>
      <c r="C3195" s="6" t="s">
        <v>297</v>
      </c>
      <c r="D3195" s="6" t="s">
        <v>319</v>
      </c>
      <c r="E3195" s="6" t="s">
        <v>298</v>
      </c>
      <c r="F3195" s="8">
        <v>44144</v>
      </c>
      <c r="G3195" s="6">
        <v>1</v>
      </c>
      <c r="H3195" s="6">
        <v>1809</v>
      </c>
      <c r="I3195" s="4">
        <f>VLOOKUP(Table_1[[#This Row],[Product ID]],[1]Products!$A:$D,3,0)</f>
        <v>1067</v>
      </c>
      <c r="J3195">
        <f>PRODUCT([2]Data!$G3195,[2]Data!$I3195)</f>
        <v>1067</v>
      </c>
      <c r="K3195">
        <f>PRODUCT([2]Data!$G3195,[2]Data!$H3195)</f>
        <v>1809</v>
      </c>
      <c r="L3195">
        <f>[2]Data!$K3195-[2]Data!$J3195</f>
        <v>742</v>
      </c>
      <c r="M3195" s="4" t="str">
        <f>VLOOKUP(Table_1[[#This Row],[Location ID]],[1]Locations!$A:$B,2,0)</f>
        <v>El Monte</v>
      </c>
      <c r="N3195" s="4" t="str">
        <f>VLOOKUP(Table_1[[#This Row],[Sales Person ID]],'[1]Sales People'!$A:$B,2,0)</f>
        <v>Fred Robertson</v>
      </c>
      <c r="O3195" s="4" t="str">
        <f>VLOOKUP(Table_1[[#This Row],[Customer ID]],[1]Customers!$A:$B,2,0)</f>
        <v>Billy Miller</v>
      </c>
      <c r="P3195" s="5">
        <f>WEEKDAY([2]Data!$F3195)</f>
        <v>2</v>
      </c>
      <c r="Q3195" s="4">
        <f>MONTH([2]Data!$F3195)</f>
        <v>11</v>
      </c>
      <c r="R3195" s="4">
        <f>YEAR([2]Data!$F3195)</f>
        <v>2020</v>
      </c>
    </row>
    <row r="3196" spans="1:18" ht="15.75" customHeight="1">
      <c r="A3196" s="2" t="s">
        <v>4216</v>
      </c>
      <c r="B3196" s="2" t="s">
        <v>446</v>
      </c>
      <c r="C3196" s="2" t="s">
        <v>530</v>
      </c>
      <c r="D3196" s="2" t="s">
        <v>181</v>
      </c>
      <c r="E3196" s="2" t="s">
        <v>1057</v>
      </c>
      <c r="F3196" s="3">
        <v>44188</v>
      </c>
      <c r="G3196" s="2">
        <v>1</v>
      </c>
      <c r="H3196" s="2">
        <v>2141</v>
      </c>
      <c r="I3196" s="4">
        <f>VLOOKUP(Table_1[[#This Row],[Product ID]],[1]Products!$A:$D,3,0)</f>
        <v>1777</v>
      </c>
      <c r="J3196" s="4">
        <f>PRODUCT([2]Data!$G3196,[2]Data!$I3196)</f>
        <v>1777</v>
      </c>
      <c r="K3196" s="4">
        <f>PRODUCT([2]Data!$G3196,[2]Data!$H3196)</f>
        <v>2141</v>
      </c>
      <c r="L3196" s="4">
        <f>[2]Data!$K3196-[2]Data!$J3196</f>
        <v>364</v>
      </c>
      <c r="M3196" s="4" t="str">
        <f>VLOOKUP(Table_1[[#This Row],[Location ID]],[1]Locations!$A:$B,2,0)</f>
        <v>Anaheim</v>
      </c>
      <c r="N3196" s="4" t="str">
        <f>VLOOKUP(Table_1[[#This Row],[Sales Person ID]],'[1]Sales People'!$A:$B,2,0)</f>
        <v>Sean Miller</v>
      </c>
      <c r="O3196" s="4" t="str">
        <f>VLOOKUP(Table_1[[#This Row],[Customer ID]],[1]Customers!$A:$B,2,0)</f>
        <v>Keith Stephens</v>
      </c>
      <c r="P3196" s="5">
        <f>WEEKDAY([2]Data!$F3196)</f>
        <v>4</v>
      </c>
      <c r="Q3196" s="4">
        <f>MONTH([2]Data!$F3196)</f>
        <v>12</v>
      </c>
      <c r="R3196" s="4">
        <f>YEAR([2]Data!$F3196)</f>
        <v>2020</v>
      </c>
    </row>
    <row r="3197" spans="1:18" ht="15.75" customHeight="1">
      <c r="A3197" s="6" t="s">
        <v>4217</v>
      </c>
      <c r="B3197" s="6" t="s">
        <v>936</v>
      </c>
      <c r="C3197" s="6" t="s">
        <v>116</v>
      </c>
      <c r="D3197" s="6" t="s">
        <v>51</v>
      </c>
      <c r="E3197" s="6" t="s">
        <v>2180</v>
      </c>
      <c r="F3197" s="8">
        <v>43865</v>
      </c>
      <c r="G3197" s="6">
        <v>1</v>
      </c>
      <c r="H3197" s="6">
        <v>136</v>
      </c>
      <c r="I3197" s="4">
        <f>VLOOKUP(Table_1[[#This Row],[Product ID]],[1]Products!$A:$D,3,0)</f>
        <v>72</v>
      </c>
      <c r="J3197">
        <f>PRODUCT([2]Data!$G3197,[2]Data!$I3197)</f>
        <v>72</v>
      </c>
      <c r="K3197">
        <f>PRODUCT([2]Data!$G3197,[2]Data!$H3197)</f>
        <v>136</v>
      </c>
      <c r="L3197">
        <f>[2]Data!$K3197-[2]Data!$J3197</f>
        <v>64</v>
      </c>
      <c r="M3197" s="4" t="str">
        <f>VLOOKUP(Table_1[[#This Row],[Location ID]],[1]Locations!$A:$B,2,0)</f>
        <v>Daly City</v>
      </c>
      <c r="N3197" s="4" t="str">
        <f>VLOOKUP(Table_1[[#This Row],[Sales Person ID]],'[1]Sales People'!$A:$B,2,0)</f>
        <v>Brian Hansen</v>
      </c>
      <c r="O3197" s="4" t="str">
        <f>VLOOKUP(Table_1[[#This Row],[Customer ID]],[1]Customers!$A:$B,2,0)</f>
        <v>Paul Holmes</v>
      </c>
      <c r="P3197" s="5">
        <f>WEEKDAY([2]Data!$F3197)</f>
        <v>3</v>
      </c>
      <c r="Q3197" s="4">
        <f>MONTH([2]Data!$F3197)</f>
        <v>2</v>
      </c>
      <c r="R3197" s="4">
        <f>YEAR([2]Data!$F3197)</f>
        <v>2020</v>
      </c>
    </row>
    <row r="3198" spans="1:18" ht="15.75" customHeight="1">
      <c r="A3198" s="2" t="s">
        <v>4218</v>
      </c>
      <c r="B3198" s="2" t="s">
        <v>381</v>
      </c>
      <c r="C3198" s="2" t="s">
        <v>111</v>
      </c>
      <c r="D3198" s="2" t="s">
        <v>122</v>
      </c>
      <c r="E3198" s="2" t="s">
        <v>4219</v>
      </c>
      <c r="F3198" s="3">
        <v>43881</v>
      </c>
      <c r="G3198" s="2">
        <v>2</v>
      </c>
      <c r="H3198" s="2">
        <v>771</v>
      </c>
      <c r="I3198" s="4">
        <f>VLOOKUP(Table_1[[#This Row],[Product ID]],[1]Products!$A:$D,3,0)</f>
        <v>648</v>
      </c>
      <c r="J3198" s="4">
        <f>PRODUCT([2]Data!$G3198,[2]Data!$I3198)</f>
        <v>1296</v>
      </c>
      <c r="K3198" s="4">
        <f>PRODUCT([2]Data!$G3198,[2]Data!$H3198)</f>
        <v>1542</v>
      </c>
      <c r="L3198" s="4">
        <f>[2]Data!$K3198-[2]Data!$J3198</f>
        <v>246</v>
      </c>
      <c r="M3198" s="4" t="str">
        <f>VLOOKUP(Table_1[[#This Row],[Location ID]],[1]Locations!$A:$B,2,0)</f>
        <v>Victorville</v>
      </c>
      <c r="N3198" s="4" t="str">
        <f>VLOOKUP(Table_1[[#This Row],[Sales Person ID]],'[1]Sales People'!$A:$B,2,0)</f>
        <v>Ryan Welch</v>
      </c>
      <c r="O3198" s="4" t="str">
        <f>VLOOKUP(Table_1[[#This Row],[Customer ID]],[1]Customers!$A:$B,2,0)</f>
        <v>Mark Kim</v>
      </c>
      <c r="P3198" s="5">
        <f>WEEKDAY([2]Data!$F3198)</f>
        <v>5</v>
      </c>
      <c r="Q3198" s="4">
        <f>MONTH([2]Data!$F3198)</f>
        <v>2</v>
      </c>
      <c r="R3198" s="4">
        <f>YEAR([2]Data!$F3198)</f>
        <v>2020</v>
      </c>
    </row>
    <row r="3199" spans="1:18" ht="15.75" customHeight="1">
      <c r="A3199" s="6" t="s">
        <v>4220</v>
      </c>
      <c r="B3199" s="6" t="s">
        <v>163</v>
      </c>
      <c r="C3199" s="6" t="s">
        <v>101</v>
      </c>
      <c r="D3199" s="6" t="s">
        <v>112</v>
      </c>
      <c r="E3199" s="6" t="s">
        <v>507</v>
      </c>
      <c r="F3199" s="8">
        <v>44109</v>
      </c>
      <c r="G3199" s="6">
        <v>1</v>
      </c>
      <c r="H3199" s="6">
        <v>951</v>
      </c>
      <c r="I3199" s="4">
        <f>VLOOKUP(Table_1[[#This Row],[Product ID]],[1]Products!$A:$D,3,0)</f>
        <v>504</v>
      </c>
      <c r="J3199">
        <f>PRODUCT([2]Data!$G3199,[2]Data!$I3199)</f>
        <v>504</v>
      </c>
      <c r="K3199">
        <f>PRODUCT([2]Data!$G3199,[2]Data!$H3199)</f>
        <v>951</v>
      </c>
      <c r="L3199">
        <f>[2]Data!$K3199-[2]Data!$J3199</f>
        <v>447</v>
      </c>
      <c r="M3199" s="4" t="str">
        <f>VLOOKUP(Table_1[[#This Row],[Location ID]],[1]Locations!$A:$B,2,0)</f>
        <v>Irvine</v>
      </c>
      <c r="N3199" s="4" t="str">
        <f>VLOOKUP(Table_1[[#This Row],[Sales Person ID]],'[1]Sales People'!$A:$B,2,0)</f>
        <v>Scott Clark</v>
      </c>
      <c r="O3199" s="4" t="str">
        <f>VLOOKUP(Table_1[[#This Row],[Customer ID]],[1]Customers!$A:$B,2,0)</f>
        <v>William Carpenter</v>
      </c>
      <c r="P3199" s="5">
        <f>WEEKDAY([2]Data!$F3199)</f>
        <v>2</v>
      </c>
      <c r="Q3199" s="4">
        <f>MONTH([2]Data!$F3199)</f>
        <v>10</v>
      </c>
      <c r="R3199" s="4">
        <f>YEAR([2]Data!$F3199)</f>
        <v>2020</v>
      </c>
    </row>
    <row r="3200" spans="1:18" ht="15.75" customHeight="1">
      <c r="A3200" s="2" t="s">
        <v>4221</v>
      </c>
      <c r="B3200" s="2" t="s">
        <v>256</v>
      </c>
      <c r="C3200" s="2" t="s">
        <v>391</v>
      </c>
      <c r="D3200" s="2" t="s">
        <v>36</v>
      </c>
      <c r="E3200" s="2" t="s">
        <v>434</v>
      </c>
      <c r="F3200" s="3">
        <v>44058</v>
      </c>
      <c r="G3200" s="2">
        <v>1</v>
      </c>
      <c r="H3200" s="2">
        <v>818</v>
      </c>
      <c r="I3200" s="4">
        <f>VLOOKUP(Table_1[[#This Row],[Product ID]],[1]Products!$A:$D,3,0)</f>
        <v>450</v>
      </c>
      <c r="J3200" s="4">
        <f>PRODUCT([2]Data!$G3200,[2]Data!$I3200)</f>
        <v>450</v>
      </c>
      <c r="K3200" s="4">
        <f>PRODUCT([2]Data!$G3200,[2]Data!$H3200)</f>
        <v>818</v>
      </c>
      <c r="L3200" s="4">
        <f>[2]Data!$K3200-[2]Data!$J3200</f>
        <v>368</v>
      </c>
      <c r="M3200" s="4" t="str">
        <f>VLOOKUP(Table_1[[#This Row],[Location ID]],[1]Locations!$A:$B,2,0)</f>
        <v>Los Angeles</v>
      </c>
      <c r="N3200" s="4" t="str">
        <f>VLOOKUP(Table_1[[#This Row],[Sales Person ID]],'[1]Sales People'!$A:$B,2,0)</f>
        <v>Brian Davis</v>
      </c>
      <c r="O3200" s="4" t="str">
        <f>VLOOKUP(Table_1[[#This Row],[Customer ID]],[1]Customers!$A:$B,2,0)</f>
        <v>Raymond Burke</v>
      </c>
      <c r="P3200" s="5">
        <f>WEEKDAY([2]Data!$F3200)</f>
        <v>7</v>
      </c>
      <c r="Q3200" s="4">
        <f>MONTH([2]Data!$F3200)</f>
        <v>8</v>
      </c>
      <c r="R3200" s="4">
        <f>YEAR([2]Data!$F3200)</f>
        <v>2020</v>
      </c>
    </row>
    <row r="3201" spans="1:18" ht="15.75" customHeight="1">
      <c r="A3201" s="6" t="s">
        <v>4222</v>
      </c>
      <c r="B3201" s="6" t="s">
        <v>611</v>
      </c>
      <c r="C3201" s="6" t="s">
        <v>50</v>
      </c>
      <c r="D3201" s="6" t="s">
        <v>82</v>
      </c>
      <c r="E3201" s="6" t="s">
        <v>1122</v>
      </c>
      <c r="F3201" s="8">
        <v>44106</v>
      </c>
      <c r="G3201" s="6">
        <v>3</v>
      </c>
      <c r="H3201" s="6">
        <v>368</v>
      </c>
      <c r="I3201" s="4">
        <f>VLOOKUP(Table_1[[#This Row],[Product ID]],[1]Products!$A:$D,3,0)</f>
        <v>269</v>
      </c>
      <c r="J3201">
        <f>PRODUCT([2]Data!$G3201,[2]Data!$I3201)</f>
        <v>807</v>
      </c>
      <c r="K3201">
        <f>PRODUCT([2]Data!$G3201,[2]Data!$H3201)</f>
        <v>1104</v>
      </c>
      <c r="L3201">
        <f>[2]Data!$K3201-[2]Data!$J3201</f>
        <v>297</v>
      </c>
      <c r="M3201" s="4" t="str">
        <f>VLOOKUP(Table_1[[#This Row],[Location ID]],[1]Locations!$A:$B,2,0)</f>
        <v>Oceanside</v>
      </c>
      <c r="N3201" s="4" t="str">
        <f>VLOOKUP(Table_1[[#This Row],[Sales Person ID]],'[1]Sales People'!$A:$B,2,0)</f>
        <v>Gary Rodriguez</v>
      </c>
      <c r="O3201" s="4" t="str">
        <f>VLOOKUP(Table_1[[#This Row],[Customer ID]],[1]Customers!$A:$B,2,0)</f>
        <v>Benjamin Carpenter</v>
      </c>
      <c r="P3201" s="5">
        <f>WEEKDAY([2]Data!$F3201)</f>
        <v>6</v>
      </c>
      <c r="Q3201" s="4">
        <f>MONTH([2]Data!$F3201)</f>
        <v>10</v>
      </c>
      <c r="R3201" s="4">
        <f>YEAR([2]Data!$F3201)</f>
        <v>2020</v>
      </c>
    </row>
    <row r="3202" spans="1:18" ht="15.75" customHeight="1">
      <c r="A3202" s="2" t="s">
        <v>4223</v>
      </c>
      <c r="B3202" s="2" t="s">
        <v>763</v>
      </c>
      <c r="C3202" s="2" t="s">
        <v>68</v>
      </c>
      <c r="D3202" s="2" t="s">
        <v>367</v>
      </c>
      <c r="E3202" s="2" t="s">
        <v>2741</v>
      </c>
      <c r="F3202" s="3">
        <v>44086</v>
      </c>
      <c r="G3202" s="2">
        <v>1</v>
      </c>
      <c r="H3202" s="2">
        <v>95</v>
      </c>
      <c r="I3202" s="4">
        <f>VLOOKUP(Table_1[[#This Row],[Product ID]],[1]Products!$A:$D,3,0)</f>
        <v>61</v>
      </c>
      <c r="J3202" s="4">
        <f>PRODUCT([2]Data!$G3202,[2]Data!$I3202)</f>
        <v>61</v>
      </c>
      <c r="K3202" s="4">
        <f>PRODUCT([2]Data!$G3202,[2]Data!$H3202)</f>
        <v>95</v>
      </c>
      <c r="L3202" s="4">
        <f>[2]Data!$K3202-[2]Data!$J3202</f>
        <v>34</v>
      </c>
      <c r="M3202" s="4" t="str">
        <f>VLOOKUP(Table_1[[#This Row],[Location ID]],[1]Locations!$A:$B,2,0)</f>
        <v>Thousand Oaks</v>
      </c>
      <c r="N3202" s="4" t="str">
        <f>VLOOKUP(Table_1[[#This Row],[Sales Person ID]],'[1]Sales People'!$A:$B,2,0)</f>
        <v>Jimmy Young</v>
      </c>
      <c r="O3202" s="4" t="str">
        <f>VLOOKUP(Table_1[[#This Row],[Customer ID]],[1]Customers!$A:$B,2,0)</f>
        <v>George Hill</v>
      </c>
      <c r="P3202" s="5">
        <f>WEEKDAY([2]Data!$F3202)</f>
        <v>7</v>
      </c>
      <c r="Q3202" s="4">
        <f>MONTH([2]Data!$F3202)</f>
        <v>9</v>
      </c>
      <c r="R3202" s="4">
        <f>YEAR([2]Data!$F3202)</f>
        <v>2020</v>
      </c>
    </row>
    <row r="3203" spans="1:18" ht="15.75" customHeight="1">
      <c r="A3203" s="6" t="s">
        <v>4224</v>
      </c>
      <c r="B3203" s="6" t="s">
        <v>286</v>
      </c>
      <c r="C3203" s="6" t="s">
        <v>287</v>
      </c>
      <c r="D3203" s="6" t="s">
        <v>223</v>
      </c>
      <c r="E3203" s="6" t="s">
        <v>173</v>
      </c>
      <c r="F3203" s="8">
        <v>43968</v>
      </c>
      <c r="G3203" s="6">
        <v>3</v>
      </c>
      <c r="H3203" s="6">
        <v>2353</v>
      </c>
      <c r="I3203" s="4">
        <f>VLOOKUP(Table_1[[#This Row],[Product ID]],[1]Products!$A:$D,3,0)</f>
        <v>1788</v>
      </c>
      <c r="J3203">
        <f>PRODUCT([2]Data!$G3203,[2]Data!$I3203)</f>
        <v>5364</v>
      </c>
      <c r="K3203">
        <f>PRODUCT([2]Data!$G3203,[2]Data!$H3203)</f>
        <v>7059</v>
      </c>
      <c r="L3203">
        <f>[2]Data!$K3203-[2]Data!$J3203</f>
        <v>1695</v>
      </c>
      <c r="M3203" s="4" t="str">
        <f>VLOOKUP(Table_1[[#This Row],[Location ID]],[1]Locations!$A:$B,2,0)</f>
        <v>Orange</v>
      </c>
      <c r="N3203" s="4" t="str">
        <f>VLOOKUP(Table_1[[#This Row],[Sales Person ID]],'[1]Sales People'!$A:$B,2,0)</f>
        <v>Ronald Reed</v>
      </c>
      <c r="O3203" s="4" t="str">
        <f>VLOOKUP(Table_1[[#This Row],[Customer ID]],[1]Customers!$A:$B,2,0)</f>
        <v>William Andrews</v>
      </c>
      <c r="P3203" s="5">
        <f>WEEKDAY([2]Data!$F3203)</f>
        <v>1</v>
      </c>
      <c r="Q3203" s="4">
        <f>MONTH([2]Data!$F3203)</f>
        <v>5</v>
      </c>
      <c r="R3203" s="4">
        <f>YEAR([2]Data!$F3203)</f>
        <v>2020</v>
      </c>
    </row>
    <row r="3204" spans="1:18" ht="15.75" customHeight="1">
      <c r="A3204" s="2" t="s">
        <v>4225</v>
      </c>
      <c r="B3204" s="2" t="s">
        <v>637</v>
      </c>
      <c r="C3204" s="2" t="s">
        <v>126</v>
      </c>
      <c r="D3204" s="2" t="s">
        <v>36</v>
      </c>
      <c r="E3204" s="2" t="s">
        <v>2029</v>
      </c>
      <c r="F3204" s="3">
        <v>43851</v>
      </c>
      <c r="G3204" s="2">
        <v>2</v>
      </c>
      <c r="H3204" s="2">
        <v>584</v>
      </c>
      <c r="I3204" s="4">
        <f>VLOOKUP(Table_1[[#This Row],[Product ID]],[1]Products!$A:$D,3,0)</f>
        <v>420</v>
      </c>
      <c r="J3204" s="4">
        <f>PRODUCT([2]Data!$G3204,[2]Data!$I3204)</f>
        <v>840</v>
      </c>
      <c r="K3204" s="4">
        <f>PRODUCT([2]Data!$G3204,[2]Data!$H3204)</f>
        <v>1168</v>
      </c>
      <c r="L3204" s="4">
        <f>[2]Data!$K3204-[2]Data!$J3204</f>
        <v>328</v>
      </c>
      <c r="M3204" s="4" t="str">
        <f>VLOOKUP(Table_1[[#This Row],[Location ID]],[1]Locations!$A:$B,2,0)</f>
        <v>Glendale</v>
      </c>
      <c r="N3204" s="4" t="str">
        <f>VLOOKUP(Table_1[[#This Row],[Sales Person ID]],'[1]Sales People'!$A:$B,2,0)</f>
        <v>Brian Davis</v>
      </c>
      <c r="O3204" s="4" t="str">
        <f>VLOOKUP(Table_1[[#This Row],[Customer ID]],[1]Customers!$A:$B,2,0)</f>
        <v>Paul Chapman</v>
      </c>
      <c r="P3204" s="5">
        <f>WEEKDAY([2]Data!$F3204)</f>
        <v>3</v>
      </c>
      <c r="Q3204" s="4">
        <f>MONTH([2]Data!$F3204)</f>
        <v>1</v>
      </c>
      <c r="R3204" s="4">
        <f>YEAR([2]Data!$F3204)</f>
        <v>2020</v>
      </c>
    </row>
    <row r="3205" spans="1:18" ht="15.75" customHeight="1">
      <c r="A3205" s="6" t="s">
        <v>4226</v>
      </c>
      <c r="B3205" s="6" t="s">
        <v>451</v>
      </c>
      <c r="C3205" s="6" t="s">
        <v>388</v>
      </c>
      <c r="D3205" s="6" t="s">
        <v>51</v>
      </c>
      <c r="E3205" s="6" t="s">
        <v>466</v>
      </c>
      <c r="F3205" s="8">
        <v>43923</v>
      </c>
      <c r="G3205" s="6">
        <v>1</v>
      </c>
      <c r="H3205" s="6">
        <v>800</v>
      </c>
      <c r="I3205" s="4">
        <f>VLOOKUP(Table_1[[#This Row],[Product ID]],[1]Products!$A:$D,3,0)</f>
        <v>536</v>
      </c>
      <c r="J3205">
        <f>PRODUCT([2]Data!$G3205,[2]Data!$I3205)</f>
        <v>536</v>
      </c>
      <c r="K3205">
        <f>PRODUCT([2]Data!$G3205,[2]Data!$H3205)</f>
        <v>800</v>
      </c>
      <c r="L3205">
        <f>[2]Data!$K3205-[2]Data!$J3205</f>
        <v>264</v>
      </c>
      <c r="M3205" s="4" t="str">
        <f>VLOOKUP(Table_1[[#This Row],[Location ID]],[1]Locations!$A:$B,2,0)</f>
        <v>San Diego</v>
      </c>
      <c r="N3205" s="4" t="str">
        <f>VLOOKUP(Table_1[[#This Row],[Sales Person ID]],'[1]Sales People'!$A:$B,2,0)</f>
        <v>Brian Hansen</v>
      </c>
      <c r="O3205" s="4" t="str">
        <f>VLOOKUP(Table_1[[#This Row],[Customer ID]],[1]Customers!$A:$B,2,0)</f>
        <v>Adam Bailey</v>
      </c>
      <c r="P3205" s="5">
        <f>WEEKDAY([2]Data!$F3205)</f>
        <v>5</v>
      </c>
      <c r="Q3205" s="4">
        <f>MONTH([2]Data!$F3205)</f>
        <v>4</v>
      </c>
      <c r="R3205" s="4">
        <f>YEAR([2]Data!$F3205)</f>
        <v>2020</v>
      </c>
    </row>
    <row r="3206" spans="1:18" ht="15.75" customHeight="1">
      <c r="A3206" s="2" t="s">
        <v>4227</v>
      </c>
      <c r="B3206" s="2" t="s">
        <v>506</v>
      </c>
      <c r="C3206" s="2" t="s">
        <v>197</v>
      </c>
      <c r="D3206" s="2" t="s">
        <v>107</v>
      </c>
      <c r="E3206" s="2" t="s">
        <v>2363</v>
      </c>
      <c r="F3206" s="3">
        <v>43883</v>
      </c>
      <c r="G3206" s="2">
        <v>2</v>
      </c>
      <c r="H3206" s="2">
        <v>1467</v>
      </c>
      <c r="I3206" s="4">
        <f>VLOOKUP(Table_1[[#This Row],[Product ID]],[1]Products!$A:$D,3,0)</f>
        <v>807</v>
      </c>
      <c r="J3206" s="4">
        <f>PRODUCT([2]Data!$G3206,[2]Data!$I3206)</f>
        <v>1614</v>
      </c>
      <c r="K3206" s="4">
        <f>PRODUCT([2]Data!$G3206,[2]Data!$H3206)</f>
        <v>2934</v>
      </c>
      <c r="L3206" s="4">
        <f>[2]Data!$K3206-[2]Data!$J3206</f>
        <v>1320</v>
      </c>
      <c r="M3206" s="4" t="str">
        <f>VLOOKUP(Table_1[[#This Row],[Location ID]],[1]Locations!$A:$B,2,0)</f>
        <v>Riverside</v>
      </c>
      <c r="N3206" s="4" t="str">
        <f>VLOOKUP(Table_1[[#This Row],[Sales Person ID]],'[1]Sales People'!$A:$B,2,0)</f>
        <v>Brian Thomas</v>
      </c>
      <c r="O3206" s="4" t="str">
        <f>VLOOKUP(Table_1[[#This Row],[Customer ID]],[1]Customers!$A:$B,2,0)</f>
        <v>Carl Reid</v>
      </c>
      <c r="P3206" s="5">
        <f>WEEKDAY([2]Data!$F3206)</f>
        <v>7</v>
      </c>
      <c r="Q3206" s="4">
        <f>MONTH([2]Data!$F3206)</f>
        <v>2</v>
      </c>
      <c r="R3206" s="4">
        <f>YEAR([2]Data!$F3206)</f>
        <v>2020</v>
      </c>
    </row>
    <row r="3207" spans="1:18" ht="15.75" customHeight="1">
      <c r="A3207" s="6" t="s">
        <v>4228</v>
      </c>
      <c r="B3207" s="6" t="s">
        <v>679</v>
      </c>
      <c r="C3207" s="6" t="s">
        <v>240</v>
      </c>
      <c r="D3207" s="6" t="s">
        <v>117</v>
      </c>
      <c r="E3207" s="6" t="s">
        <v>1303</v>
      </c>
      <c r="F3207" s="8">
        <v>43925</v>
      </c>
      <c r="G3207" s="6">
        <v>1</v>
      </c>
      <c r="H3207" s="6">
        <v>181</v>
      </c>
      <c r="I3207" s="4">
        <f>VLOOKUP(Table_1[[#This Row],[Product ID]],[1]Products!$A:$D,3,0)</f>
        <v>130</v>
      </c>
      <c r="J3207">
        <f>PRODUCT([2]Data!$G3207,[2]Data!$I3207)</f>
        <v>130</v>
      </c>
      <c r="K3207">
        <f>PRODUCT([2]Data!$G3207,[2]Data!$H3207)</f>
        <v>181</v>
      </c>
      <c r="L3207">
        <f>[2]Data!$K3207-[2]Data!$J3207</f>
        <v>51</v>
      </c>
      <c r="M3207" s="4" t="str">
        <f>VLOOKUP(Table_1[[#This Row],[Location ID]],[1]Locations!$A:$B,2,0)</f>
        <v>San Jose</v>
      </c>
      <c r="N3207" s="4" t="str">
        <f>VLOOKUP(Table_1[[#This Row],[Sales Person ID]],'[1]Sales People'!$A:$B,2,0)</f>
        <v>Patrick Ruiz</v>
      </c>
      <c r="O3207" s="4" t="str">
        <f>VLOOKUP(Table_1[[#This Row],[Customer ID]],[1]Customers!$A:$B,2,0)</f>
        <v>Lawrence Sanchez</v>
      </c>
      <c r="P3207" s="5">
        <f>WEEKDAY([2]Data!$F3207)</f>
        <v>7</v>
      </c>
      <c r="Q3207" s="4">
        <f>MONTH([2]Data!$F3207)</f>
        <v>4</v>
      </c>
      <c r="R3207" s="4">
        <f>YEAR([2]Data!$F3207)</f>
        <v>2020</v>
      </c>
    </row>
    <row r="3208" spans="1:18" ht="15.75" customHeight="1">
      <c r="A3208" s="2" t="s">
        <v>4229</v>
      </c>
      <c r="B3208" s="2" t="s">
        <v>143</v>
      </c>
      <c r="C3208" s="2" t="s">
        <v>501</v>
      </c>
      <c r="D3208" s="2" t="s">
        <v>41</v>
      </c>
      <c r="E3208" s="2" t="s">
        <v>2330</v>
      </c>
      <c r="F3208" s="3">
        <v>43971</v>
      </c>
      <c r="G3208" s="2">
        <v>3</v>
      </c>
      <c r="H3208" s="2">
        <v>2091</v>
      </c>
      <c r="I3208" s="4">
        <f>VLOOKUP(Table_1[[#This Row],[Product ID]],[1]Products!$A:$D,3,0)</f>
        <v>1485</v>
      </c>
      <c r="J3208" s="4">
        <f>PRODUCT([2]Data!$G3208,[2]Data!$I3208)</f>
        <v>4455</v>
      </c>
      <c r="K3208" s="4">
        <f>PRODUCT([2]Data!$G3208,[2]Data!$H3208)</f>
        <v>6273</v>
      </c>
      <c r="L3208" s="4">
        <f>[2]Data!$K3208-[2]Data!$J3208</f>
        <v>1818</v>
      </c>
      <c r="M3208" s="4" t="str">
        <f>VLOOKUP(Table_1[[#This Row],[Location ID]],[1]Locations!$A:$B,2,0)</f>
        <v>Temecula</v>
      </c>
      <c r="N3208" s="4" t="str">
        <f>VLOOKUP(Table_1[[#This Row],[Sales Person ID]],'[1]Sales People'!$A:$B,2,0)</f>
        <v>Carl Hall</v>
      </c>
      <c r="O3208" s="4" t="str">
        <f>VLOOKUP(Table_1[[#This Row],[Customer ID]],[1]Customers!$A:$B,2,0)</f>
        <v>Kenneth Ross</v>
      </c>
      <c r="P3208" s="5">
        <f>WEEKDAY([2]Data!$F3208)</f>
        <v>4</v>
      </c>
      <c r="Q3208" s="4">
        <f>MONTH([2]Data!$F3208)</f>
        <v>5</v>
      </c>
      <c r="R3208" s="4">
        <f>YEAR([2]Data!$F3208)</f>
        <v>2020</v>
      </c>
    </row>
    <row r="3209" spans="1:18" ht="15.75" customHeight="1">
      <c r="A3209" s="6" t="s">
        <v>4230</v>
      </c>
      <c r="B3209" s="6" t="s">
        <v>97</v>
      </c>
      <c r="C3209" s="6" t="s">
        <v>90</v>
      </c>
      <c r="D3209" s="6" t="s">
        <v>122</v>
      </c>
      <c r="E3209" s="6" t="s">
        <v>844</v>
      </c>
      <c r="F3209" s="8">
        <v>43941</v>
      </c>
      <c r="G3209" s="6">
        <v>1</v>
      </c>
      <c r="H3209" s="6">
        <v>1725</v>
      </c>
      <c r="I3209" s="4">
        <f>VLOOKUP(Table_1[[#This Row],[Product ID]],[1]Products!$A:$D,3,0)</f>
        <v>1363</v>
      </c>
      <c r="J3209">
        <f>PRODUCT([2]Data!$G3209,[2]Data!$I3209)</f>
        <v>1363</v>
      </c>
      <c r="K3209">
        <f>PRODUCT([2]Data!$G3209,[2]Data!$H3209)</f>
        <v>1725</v>
      </c>
      <c r="L3209">
        <f>[2]Data!$K3209-[2]Data!$J3209</f>
        <v>362</v>
      </c>
      <c r="M3209" s="4" t="str">
        <f>VLOOKUP(Table_1[[#This Row],[Location ID]],[1]Locations!$A:$B,2,0)</f>
        <v>Palmdale</v>
      </c>
      <c r="N3209" s="4" t="str">
        <f>VLOOKUP(Table_1[[#This Row],[Sales Person ID]],'[1]Sales People'!$A:$B,2,0)</f>
        <v>Ryan Welch</v>
      </c>
      <c r="O3209" s="4" t="str">
        <f>VLOOKUP(Table_1[[#This Row],[Customer ID]],[1]Customers!$A:$B,2,0)</f>
        <v>Jose Barnes</v>
      </c>
      <c r="P3209" s="5">
        <f>WEEKDAY([2]Data!$F3209)</f>
        <v>2</v>
      </c>
      <c r="Q3209" s="4">
        <f>MONTH([2]Data!$F3209)</f>
        <v>4</v>
      </c>
      <c r="R3209" s="4">
        <f>YEAR([2]Data!$F3209)</f>
        <v>2020</v>
      </c>
    </row>
    <row r="3210" spans="1:18" ht="15.75" customHeight="1">
      <c r="A3210" s="2" t="s">
        <v>4231</v>
      </c>
      <c r="B3210" s="2" t="s">
        <v>274</v>
      </c>
      <c r="C3210" s="2" t="s">
        <v>530</v>
      </c>
      <c r="D3210" s="2" t="s">
        <v>82</v>
      </c>
      <c r="E3210" s="2" t="s">
        <v>392</v>
      </c>
      <c r="F3210" s="3">
        <v>43952</v>
      </c>
      <c r="G3210" s="2">
        <v>4</v>
      </c>
      <c r="H3210" s="2">
        <v>378</v>
      </c>
      <c r="I3210" s="4">
        <f>VLOOKUP(Table_1[[#This Row],[Product ID]],[1]Products!$A:$D,3,0)</f>
        <v>291</v>
      </c>
      <c r="J3210" s="4">
        <f>PRODUCT([2]Data!$G3210,[2]Data!$I3210)</f>
        <v>1164</v>
      </c>
      <c r="K3210" s="4">
        <f>PRODUCT([2]Data!$G3210,[2]Data!$H3210)</f>
        <v>1512</v>
      </c>
      <c r="L3210" s="4">
        <f>[2]Data!$K3210-[2]Data!$J3210</f>
        <v>348</v>
      </c>
      <c r="M3210" s="4" t="str">
        <f>VLOOKUP(Table_1[[#This Row],[Location ID]],[1]Locations!$A:$B,2,0)</f>
        <v>Anaheim</v>
      </c>
      <c r="N3210" s="4" t="str">
        <f>VLOOKUP(Table_1[[#This Row],[Sales Person ID]],'[1]Sales People'!$A:$B,2,0)</f>
        <v>Gary Rodriguez</v>
      </c>
      <c r="O3210" s="4" t="str">
        <f>VLOOKUP(Table_1[[#This Row],[Customer ID]],[1]Customers!$A:$B,2,0)</f>
        <v>Paul Larson</v>
      </c>
      <c r="P3210" s="5">
        <f>WEEKDAY([2]Data!$F3210)</f>
        <v>6</v>
      </c>
      <c r="Q3210" s="4">
        <f>MONTH([2]Data!$F3210)</f>
        <v>5</v>
      </c>
      <c r="R3210" s="4">
        <f>YEAR([2]Data!$F3210)</f>
        <v>2020</v>
      </c>
    </row>
    <row r="3211" spans="1:18" ht="15.75" customHeight="1">
      <c r="A3211" s="6" t="s">
        <v>4232</v>
      </c>
      <c r="B3211" s="6" t="s">
        <v>406</v>
      </c>
      <c r="C3211" s="6" t="s">
        <v>85</v>
      </c>
      <c r="D3211" s="6" t="s">
        <v>176</v>
      </c>
      <c r="E3211" s="6" t="s">
        <v>1381</v>
      </c>
      <c r="F3211" s="8">
        <v>44058</v>
      </c>
      <c r="G3211" s="6">
        <v>1</v>
      </c>
      <c r="H3211" s="6">
        <v>2257</v>
      </c>
      <c r="I3211" s="4">
        <f>VLOOKUP(Table_1[[#This Row],[Product ID]],[1]Products!$A:$D,3,0)</f>
        <v>1535</v>
      </c>
      <c r="J3211">
        <f>PRODUCT([2]Data!$G3211,[2]Data!$I3211)</f>
        <v>1535</v>
      </c>
      <c r="K3211">
        <f>PRODUCT([2]Data!$G3211,[2]Data!$H3211)</f>
        <v>2257</v>
      </c>
      <c r="L3211">
        <f>[2]Data!$K3211-[2]Data!$J3211</f>
        <v>722</v>
      </c>
      <c r="M3211" s="4" t="str">
        <f>VLOOKUP(Table_1[[#This Row],[Location ID]],[1]Locations!$A:$B,2,0)</f>
        <v>West Covina</v>
      </c>
      <c r="N3211" s="4" t="str">
        <f>VLOOKUP(Table_1[[#This Row],[Sales Person ID]],'[1]Sales People'!$A:$B,2,0)</f>
        <v>Joe Sims</v>
      </c>
      <c r="O3211" s="4" t="str">
        <f>VLOOKUP(Table_1[[#This Row],[Customer ID]],[1]Customers!$A:$B,2,0)</f>
        <v>Jason Ross</v>
      </c>
      <c r="P3211" s="5">
        <f>WEEKDAY([2]Data!$F3211)</f>
        <v>7</v>
      </c>
      <c r="Q3211" s="4">
        <f>MONTH([2]Data!$F3211)</f>
        <v>8</v>
      </c>
      <c r="R3211" s="4">
        <f>YEAR([2]Data!$F3211)</f>
        <v>2020</v>
      </c>
    </row>
    <row r="3212" spans="1:18" ht="15.75" customHeight="1">
      <c r="A3212" s="2" t="s">
        <v>4233</v>
      </c>
      <c r="B3212" s="2" t="s">
        <v>564</v>
      </c>
      <c r="C3212" s="2" t="s">
        <v>461</v>
      </c>
      <c r="D3212" s="2" t="s">
        <v>370</v>
      </c>
      <c r="E3212" s="2" t="s">
        <v>952</v>
      </c>
      <c r="F3212" s="3">
        <v>43940</v>
      </c>
      <c r="G3212" s="2">
        <v>1</v>
      </c>
      <c r="H3212" s="2">
        <v>1798</v>
      </c>
      <c r="I3212" s="4">
        <f>VLOOKUP(Table_1[[#This Row],[Product ID]],[1]Products!$A:$D,3,0)</f>
        <v>971</v>
      </c>
      <c r="J3212" s="4">
        <f>PRODUCT([2]Data!$G3212,[2]Data!$I3212)</f>
        <v>971</v>
      </c>
      <c r="K3212" s="4">
        <f>PRODUCT([2]Data!$G3212,[2]Data!$H3212)</f>
        <v>1798</v>
      </c>
      <c r="L3212" s="4">
        <f>[2]Data!$K3212-[2]Data!$J3212</f>
        <v>827</v>
      </c>
      <c r="M3212" s="4" t="str">
        <f>VLOOKUP(Table_1[[#This Row],[Location ID]],[1]Locations!$A:$B,2,0)</f>
        <v>Simi Valley</v>
      </c>
      <c r="N3212" s="4" t="str">
        <f>VLOOKUP(Table_1[[#This Row],[Sales Person ID]],'[1]Sales People'!$A:$B,2,0)</f>
        <v>Eugene Holmes</v>
      </c>
      <c r="O3212" s="4" t="str">
        <f>VLOOKUP(Table_1[[#This Row],[Customer ID]],[1]Customers!$A:$B,2,0)</f>
        <v>Aaron Day</v>
      </c>
      <c r="P3212" s="5">
        <f>WEEKDAY([2]Data!$F3212)</f>
        <v>1</v>
      </c>
      <c r="Q3212" s="4">
        <f>MONTH([2]Data!$F3212)</f>
        <v>4</v>
      </c>
      <c r="R3212" s="4">
        <f>YEAR([2]Data!$F3212)</f>
        <v>2020</v>
      </c>
    </row>
    <row r="3213" spans="1:18" ht="15.75" customHeight="1">
      <c r="A3213" s="6" t="s">
        <v>4234</v>
      </c>
      <c r="B3213" s="6" t="s">
        <v>282</v>
      </c>
      <c r="C3213" s="6" t="s">
        <v>20</v>
      </c>
      <c r="D3213" s="6" t="s">
        <v>181</v>
      </c>
      <c r="E3213" s="6" t="s">
        <v>2250</v>
      </c>
      <c r="F3213" s="8">
        <v>44040</v>
      </c>
      <c r="G3213" s="6">
        <v>1</v>
      </c>
      <c r="H3213" s="6">
        <v>1587</v>
      </c>
      <c r="I3213" s="4">
        <f>VLOOKUP(Table_1[[#This Row],[Product ID]],[1]Products!$A:$D,3,0)</f>
        <v>1301</v>
      </c>
      <c r="J3213">
        <f>PRODUCT([2]Data!$G3213,[2]Data!$I3213)</f>
        <v>1301</v>
      </c>
      <c r="K3213">
        <f>PRODUCT([2]Data!$G3213,[2]Data!$H3213)</f>
        <v>1587</v>
      </c>
      <c r="L3213">
        <f>[2]Data!$K3213-[2]Data!$J3213</f>
        <v>286</v>
      </c>
      <c r="M3213" s="4" t="str">
        <f>VLOOKUP(Table_1[[#This Row],[Location ID]],[1]Locations!$A:$B,2,0)</f>
        <v>San Mateo</v>
      </c>
      <c r="N3213" s="4" t="str">
        <f>VLOOKUP(Table_1[[#This Row],[Sales Person ID]],'[1]Sales People'!$A:$B,2,0)</f>
        <v>Sean Miller</v>
      </c>
      <c r="O3213" s="4" t="str">
        <f>VLOOKUP(Table_1[[#This Row],[Customer ID]],[1]Customers!$A:$B,2,0)</f>
        <v>Jonathan Bowman</v>
      </c>
      <c r="P3213" s="5">
        <f>WEEKDAY([2]Data!$F3213)</f>
        <v>3</v>
      </c>
      <c r="Q3213" s="4">
        <f>MONTH([2]Data!$F3213)</f>
        <v>7</v>
      </c>
      <c r="R3213" s="4">
        <f>YEAR([2]Data!$F3213)</f>
        <v>2020</v>
      </c>
    </row>
    <row r="3214" spans="1:18" ht="15.75" customHeight="1">
      <c r="A3214" s="2" t="s">
        <v>4235</v>
      </c>
      <c r="B3214" s="2" t="s">
        <v>406</v>
      </c>
      <c r="C3214" s="2" t="s">
        <v>235</v>
      </c>
      <c r="D3214" s="2" t="s">
        <v>319</v>
      </c>
      <c r="E3214" s="2" t="s">
        <v>4195</v>
      </c>
      <c r="F3214" s="3">
        <v>43924</v>
      </c>
      <c r="G3214" s="2">
        <v>1</v>
      </c>
      <c r="H3214" s="2">
        <v>2257</v>
      </c>
      <c r="I3214" s="4">
        <f>VLOOKUP(Table_1[[#This Row],[Product ID]],[1]Products!$A:$D,3,0)</f>
        <v>1535</v>
      </c>
      <c r="J3214" s="4">
        <f>PRODUCT([2]Data!$G3214,[2]Data!$I3214)</f>
        <v>1535</v>
      </c>
      <c r="K3214" s="4">
        <f>PRODUCT([2]Data!$G3214,[2]Data!$H3214)</f>
        <v>2257</v>
      </c>
      <c r="L3214" s="4">
        <f>[2]Data!$K3214-[2]Data!$J3214</f>
        <v>722</v>
      </c>
      <c r="M3214" s="4" t="str">
        <f>VLOOKUP(Table_1[[#This Row],[Location ID]],[1]Locations!$A:$B,2,0)</f>
        <v>Huntington Beach</v>
      </c>
      <c r="N3214" s="4" t="str">
        <f>VLOOKUP(Table_1[[#This Row],[Sales Person ID]],'[1]Sales People'!$A:$B,2,0)</f>
        <v>Fred Robertson</v>
      </c>
      <c r="O3214" s="4" t="str">
        <f>VLOOKUP(Table_1[[#This Row],[Customer ID]],[1]Customers!$A:$B,2,0)</f>
        <v>Antonio Shaw</v>
      </c>
      <c r="P3214" s="5">
        <f>WEEKDAY([2]Data!$F3214)</f>
        <v>6</v>
      </c>
      <c r="Q3214" s="4">
        <f>MONTH([2]Data!$F3214)</f>
        <v>4</v>
      </c>
      <c r="R3214" s="4">
        <f>YEAR([2]Data!$F3214)</f>
        <v>2020</v>
      </c>
    </row>
    <row r="3215" spans="1:18" ht="15.75" customHeight="1">
      <c r="A3215" s="6" t="s">
        <v>4236</v>
      </c>
      <c r="B3215" s="6" t="s">
        <v>936</v>
      </c>
      <c r="C3215" s="6" t="s">
        <v>20</v>
      </c>
      <c r="D3215" s="6" t="s">
        <v>189</v>
      </c>
      <c r="E3215" s="6" t="s">
        <v>2902</v>
      </c>
      <c r="F3215" s="8">
        <v>44132</v>
      </c>
      <c r="G3215" s="6">
        <v>1</v>
      </c>
      <c r="H3215" s="6">
        <v>136</v>
      </c>
      <c r="I3215" s="4">
        <f>VLOOKUP(Table_1[[#This Row],[Product ID]],[1]Products!$A:$D,3,0)</f>
        <v>72</v>
      </c>
      <c r="J3215">
        <f>PRODUCT([2]Data!$G3215,[2]Data!$I3215)</f>
        <v>72</v>
      </c>
      <c r="K3215">
        <f>PRODUCT([2]Data!$G3215,[2]Data!$H3215)</f>
        <v>136</v>
      </c>
      <c r="L3215">
        <f>[2]Data!$K3215-[2]Data!$J3215</f>
        <v>64</v>
      </c>
      <c r="M3215" s="4" t="str">
        <f>VLOOKUP(Table_1[[#This Row],[Location ID]],[1]Locations!$A:$B,2,0)</f>
        <v>San Mateo</v>
      </c>
      <c r="N3215" s="4" t="str">
        <f>VLOOKUP(Table_1[[#This Row],[Sales Person ID]],'[1]Sales People'!$A:$B,2,0)</f>
        <v>Joshua Taylor</v>
      </c>
      <c r="O3215" s="4" t="str">
        <f>VLOOKUP(Table_1[[#This Row],[Customer ID]],[1]Customers!$A:$B,2,0)</f>
        <v>Gregory Simmons</v>
      </c>
      <c r="P3215" s="5">
        <f>WEEKDAY([2]Data!$F3215)</f>
        <v>4</v>
      </c>
      <c r="Q3215" s="4">
        <f>MONTH([2]Data!$F3215)</f>
        <v>10</v>
      </c>
      <c r="R3215" s="4">
        <f>YEAR([2]Data!$F3215)</f>
        <v>2020</v>
      </c>
    </row>
    <row r="3216" spans="1:18" ht="15.75" customHeight="1">
      <c r="A3216" s="2" t="s">
        <v>4237</v>
      </c>
      <c r="B3216" s="2" t="s">
        <v>179</v>
      </c>
      <c r="C3216" s="2" t="s">
        <v>90</v>
      </c>
      <c r="D3216" s="2" t="s">
        <v>268</v>
      </c>
      <c r="E3216" s="2" t="s">
        <v>2133</v>
      </c>
      <c r="F3216" s="3">
        <v>44071</v>
      </c>
      <c r="G3216" s="2">
        <v>1</v>
      </c>
      <c r="H3216" s="2">
        <v>112</v>
      </c>
      <c r="I3216" s="4">
        <f>VLOOKUP(Table_1[[#This Row],[Product ID]],[1]Products!$A:$D,3,0)</f>
        <v>90</v>
      </c>
      <c r="J3216" s="4">
        <f>PRODUCT([2]Data!$G3216,[2]Data!$I3216)</f>
        <v>90</v>
      </c>
      <c r="K3216" s="4">
        <f>PRODUCT([2]Data!$G3216,[2]Data!$H3216)</f>
        <v>112</v>
      </c>
      <c r="L3216" s="4">
        <f>[2]Data!$K3216-[2]Data!$J3216</f>
        <v>22</v>
      </c>
      <c r="M3216" s="4" t="str">
        <f>VLOOKUP(Table_1[[#This Row],[Location ID]],[1]Locations!$A:$B,2,0)</f>
        <v>Palmdale</v>
      </c>
      <c r="N3216" s="4" t="str">
        <f>VLOOKUP(Table_1[[#This Row],[Sales Person ID]],'[1]Sales People'!$A:$B,2,0)</f>
        <v>Jerry Perry</v>
      </c>
      <c r="O3216" s="4" t="str">
        <f>VLOOKUP(Table_1[[#This Row],[Customer ID]],[1]Customers!$A:$B,2,0)</f>
        <v>Frank Hawkins</v>
      </c>
      <c r="P3216" s="5">
        <f>WEEKDAY([2]Data!$F3216)</f>
        <v>6</v>
      </c>
      <c r="Q3216" s="4">
        <f>MONTH([2]Data!$F3216)</f>
        <v>8</v>
      </c>
      <c r="R3216" s="4">
        <f>YEAR([2]Data!$F3216)</f>
        <v>2020</v>
      </c>
    </row>
    <row r="3217" spans="1:18" ht="15.75" customHeight="1">
      <c r="A3217" s="6" t="s">
        <v>4238</v>
      </c>
      <c r="B3217" s="6" t="s">
        <v>110</v>
      </c>
      <c r="C3217" s="6" t="s">
        <v>197</v>
      </c>
      <c r="D3217" s="6" t="s">
        <v>98</v>
      </c>
      <c r="E3217" s="6" t="s">
        <v>1057</v>
      </c>
      <c r="F3217" s="8">
        <v>43844</v>
      </c>
      <c r="G3217" s="6">
        <v>1</v>
      </c>
      <c r="H3217" s="6">
        <v>1708</v>
      </c>
      <c r="I3217" s="4">
        <f>VLOOKUP(Table_1[[#This Row],[Product ID]],[1]Products!$A:$D,3,0)</f>
        <v>871</v>
      </c>
      <c r="J3217">
        <f>PRODUCT([2]Data!$G3217,[2]Data!$I3217)</f>
        <v>871</v>
      </c>
      <c r="K3217">
        <f>PRODUCT([2]Data!$G3217,[2]Data!$H3217)</f>
        <v>1708</v>
      </c>
      <c r="L3217">
        <f>[2]Data!$K3217-[2]Data!$J3217</f>
        <v>837</v>
      </c>
      <c r="M3217" s="4" t="str">
        <f>VLOOKUP(Table_1[[#This Row],[Location ID]],[1]Locations!$A:$B,2,0)</f>
        <v>Riverside</v>
      </c>
      <c r="N3217" s="4" t="str">
        <f>VLOOKUP(Table_1[[#This Row],[Sales Person ID]],'[1]Sales People'!$A:$B,2,0)</f>
        <v>Martin Perry</v>
      </c>
      <c r="O3217" s="4" t="str">
        <f>VLOOKUP(Table_1[[#This Row],[Customer ID]],[1]Customers!$A:$B,2,0)</f>
        <v>Keith Stephens</v>
      </c>
      <c r="P3217" s="5">
        <f>WEEKDAY([2]Data!$F3217)</f>
        <v>3</v>
      </c>
      <c r="Q3217" s="4">
        <f>MONTH([2]Data!$F3217)</f>
        <v>1</v>
      </c>
      <c r="R3217" s="4">
        <f>YEAR([2]Data!$F3217)</f>
        <v>2020</v>
      </c>
    </row>
    <row r="3218" spans="1:18" ht="15.75" customHeight="1">
      <c r="A3218" s="2" t="s">
        <v>4239</v>
      </c>
      <c r="B3218" s="2" t="s">
        <v>175</v>
      </c>
      <c r="C3218" s="2" t="s">
        <v>215</v>
      </c>
      <c r="D3218" s="2" t="s">
        <v>261</v>
      </c>
      <c r="E3218" s="2" t="s">
        <v>669</v>
      </c>
      <c r="F3218" s="3">
        <v>43936</v>
      </c>
      <c r="G3218" s="2">
        <v>1</v>
      </c>
      <c r="H3218" s="2">
        <v>637</v>
      </c>
      <c r="I3218" s="4">
        <f>VLOOKUP(Table_1[[#This Row],[Product ID]],[1]Products!$A:$D,3,0)</f>
        <v>389</v>
      </c>
      <c r="J3218" s="4">
        <f>PRODUCT([2]Data!$G3218,[2]Data!$I3218)</f>
        <v>389</v>
      </c>
      <c r="K3218" s="4">
        <f>PRODUCT([2]Data!$G3218,[2]Data!$H3218)</f>
        <v>637</v>
      </c>
      <c r="L3218" s="4">
        <f>[2]Data!$K3218-[2]Data!$J3218</f>
        <v>248</v>
      </c>
      <c r="M3218" s="4" t="str">
        <f>VLOOKUP(Table_1[[#This Row],[Location ID]],[1]Locations!$A:$B,2,0)</f>
        <v>Corona</v>
      </c>
      <c r="N3218" s="4" t="str">
        <f>VLOOKUP(Table_1[[#This Row],[Sales Person ID]],'[1]Sales People'!$A:$B,2,0)</f>
        <v>Martin Carr</v>
      </c>
      <c r="O3218" s="4" t="str">
        <f>VLOOKUP(Table_1[[#This Row],[Customer ID]],[1]Customers!$A:$B,2,0)</f>
        <v>Martin Olson</v>
      </c>
      <c r="P3218" s="5">
        <f>WEEKDAY([2]Data!$F3218)</f>
        <v>4</v>
      </c>
      <c r="Q3218" s="4">
        <f>MONTH([2]Data!$F3218)</f>
        <v>4</v>
      </c>
      <c r="R3218" s="4">
        <f>YEAR([2]Data!$F3218)</f>
        <v>2020</v>
      </c>
    </row>
    <row r="3219" spans="1:18" ht="15.75" customHeight="1">
      <c r="A3219" s="6" t="s">
        <v>4240</v>
      </c>
      <c r="B3219" s="6" t="s">
        <v>406</v>
      </c>
      <c r="C3219" s="6" t="s">
        <v>101</v>
      </c>
      <c r="D3219" s="6" t="s">
        <v>227</v>
      </c>
      <c r="E3219" s="6" t="s">
        <v>1122</v>
      </c>
      <c r="F3219" s="8">
        <v>43996</v>
      </c>
      <c r="G3219" s="6">
        <v>1</v>
      </c>
      <c r="H3219" s="6">
        <v>2257</v>
      </c>
      <c r="I3219" s="4">
        <f>VLOOKUP(Table_1[[#This Row],[Product ID]],[1]Products!$A:$D,3,0)</f>
        <v>1535</v>
      </c>
      <c r="J3219">
        <f>PRODUCT([2]Data!$G3219,[2]Data!$I3219)</f>
        <v>1535</v>
      </c>
      <c r="K3219">
        <f>PRODUCT([2]Data!$G3219,[2]Data!$H3219)</f>
        <v>2257</v>
      </c>
      <c r="L3219">
        <f>[2]Data!$K3219-[2]Data!$J3219</f>
        <v>722</v>
      </c>
      <c r="M3219" s="4" t="str">
        <f>VLOOKUP(Table_1[[#This Row],[Location ID]],[1]Locations!$A:$B,2,0)</f>
        <v>Irvine</v>
      </c>
      <c r="N3219" s="4" t="str">
        <f>VLOOKUP(Table_1[[#This Row],[Sales Person ID]],'[1]Sales People'!$A:$B,2,0)</f>
        <v>Ernest Wagner</v>
      </c>
      <c r="O3219" s="4" t="str">
        <f>VLOOKUP(Table_1[[#This Row],[Customer ID]],[1]Customers!$A:$B,2,0)</f>
        <v>Benjamin Carpenter</v>
      </c>
      <c r="P3219" s="5">
        <f>WEEKDAY([2]Data!$F3219)</f>
        <v>1</v>
      </c>
      <c r="Q3219" s="4">
        <f>MONTH([2]Data!$F3219)</f>
        <v>6</v>
      </c>
      <c r="R3219" s="4">
        <f>YEAR([2]Data!$F3219)</f>
        <v>2020</v>
      </c>
    </row>
    <row r="3220" spans="1:18" ht="15.75" customHeight="1">
      <c r="A3220" s="2" t="s">
        <v>4241</v>
      </c>
      <c r="B3220" s="2" t="s">
        <v>616</v>
      </c>
      <c r="C3220" s="2" t="s">
        <v>478</v>
      </c>
      <c r="D3220" s="2" t="s">
        <v>98</v>
      </c>
      <c r="E3220" s="2" t="s">
        <v>1240</v>
      </c>
      <c r="F3220" s="3">
        <v>43861</v>
      </c>
      <c r="G3220" s="2">
        <v>1</v>
      </c>
      <c r="H3220" s="2">
        <v>913</v>
      </c>
      <c r="I3220" s="4">
        <f>VLOOKUP(Table_1[[#This Row],[Product ID]],[1]Products!$A:$D,3,0)</f>
        <v>584</v>
      </c>
      <c r="J3220" s="4">
        <f>PRODUCT([2]Data!$G3220,[2]Data!$I3220)</f>
        <v>584</v>
      </c>
      <c r="K3220" s="4">
        <f>PRODUCT([2]Data!$G3220,[2]Data!$H3220)</f>
        <v>913</v>
      </c>
      <c r="L3220" s="4">
        <f>[2]Data!$K3220-[2]Data!$J3220</f>
        <v>329</v>
      </c>
      <c r="M3220" s="4" t="str">
        <f>VLOOKUP(Table_1[[#This Row],[Location ID]],[1]Locations!$A:$B,2,0)</f>
        <v>Garden Grove</v>
      </c>
      <c r="N3220" s="4" t="str">
        <f>VLOOKUP(Table_1[[#This Row],[Sales Person ID]],'[1]Sales People'!$A:$B,2,0)</f>
        <v>Martin Perry</v>
      </c>
      <c r="O3220" s="4" t="str">
        <f>VLOOKUP(Table_1[[#This Row],[Customer ID]],[1]Customers!$A:$B,2,0)</f>
        <v>Jason Hanson</v>
      </c>
      <c r="P3220" s="5">
        <f>WEEKDAY([2]Data!$F3220)</f>
        <v>6</v>
      </c>
      <c r="Q3220" s="4">
        <f>MONTH([2]Data!$F3220)</f>
        <v>1</v>
      </c>
      <c r="R3220" s="4">
        <f>YEAR([2]Data!$F3220)</f>
        <v>2020</v>
      </c>
    </row>
    <row r="3221" spans="1:18" ht="15.75" customHeight="1">
      <c r="A3221" s="6" t="s">
        <v>4242</v>
      </c>
      <c r="B3221" s="6" t="s">
        <v>406</v>
      </c>
      <c r="C3221" s="6" t="s">
        <v>59</v>
      </c>
      <c r="D3221" s="6" t="s">
        <v>309</v>
      </c>
      <c r="E3221" s="6" t="s">
        <v>970</v>
      </c>
      <c r="F3221" s="8">
        <v>44175</v>
      </c>
      <c r="G3221" s="6">
        <v>1</v>
      </c>
      <c r="H3221" s="6">
        <v>2257</v>
      </c>
      <c r="I3221" s="4">
        <f>VLOOKUP(Table_1[[#This Row],[Product ID]],[1]Products!$A:$D,3,0)</f>
        <v>1535</v>
      </c>
      <c r="J3221">
        <f>PRODUCT([2]Data!$G3221,[2]Data!$I3221)</f>
        <v>1535</v>
      </c>
      <c r="K3221">
        <f>PRODUCT([2]Data!$G3221,[2]Data!$H3221)</f>
        <v>2257</v>
      </c>
      <c r="L3221">
        <f>[2]Data!$K3221-[2]Data!$J3221</f>
        <v>722</v>
      </c>
      <c r="M3221" s="4" t="str">
        <f>VLOOKUP(Table_1[[#This Row],[Location ID]],[1]Locations!$A:$B,2,0)</f>
        <v>Rialto</v>
      </c>
      <c r="N3221" s="4" t="str">
        <f>VLOOKUP(Table_1[[#This Row],[Sales Person ID]],'[1]Sales People'!$A:$B,2,0)</f>
        <v>Kenneth Fields</v>
      </c>
      <c r="O3221" s="4" t="str">
        <f>VLOOKUP(Table_1[[#This Row],[Customer ID]],[1]Customers!$A:$B,2,0)</f>
        <v>Peter Castillo</v>
      </c>
      <c r="P3221" s="5">
        <f>WEEKDAY([2]Data!$F3221)</f>
        <v>5</v>
      </c>
      <c r="Q3221" s="4">
        <f>MONTH([2]Data!$F3221)</f>
        <v>12</v>
      </c>
      <c r="R3221" s="4">
        <f>YEAR([2]Data!$F3221)</f>
        <v>2020</v>
      </c>
    </row>
    <row r="3222" spans="1:18" ht="15.75" customHeight="1">
      <c r="A3222" s="2" t="s">
        <v>4243</v>
      </c>
      <c r="B3222" s="2" t="s">
        <v>286</v>
      </c>
      <c r="C3222" s="2" t="s">
        <v>45</v>
      </c>
      <c r="D3222" s="2" t="s">
        <v>176</v>
      </c>
      <c r="E3222" s="2" t="s">
        <v>838</v>
      </c>
      <c r="F3222" s="3">
        <v>43951</v>
      </c>
      <c r="G3222" s="2">
        <v>4</v>
      </c>
      <c r="H3222" s="2">
        <v>2353</v>
      </c>
      <c r="I3222" s="4">
        <f>VLOOKUP(Table_1[[#This Row],[Product ID]],[1]Products!$A:$D,3,0)</f>
        <v>1788</v>
      </c>
      <c r="J3222" s="4">
        <f>PRODUCT([2]Data!$G3222,[2]Data!$I3222)</f>
        <v>7152</v>
      </c>
      <c r="K3222" s="4">
        <f>PRODUCT([2]Data!$G3222,[2]Data!$H3222)</f>
        <v>9412</v>
      </c>
      <c r="L3222" s="4">
        <f>[2]Data!$K3222-[2]Data!$J3222</f>
        <v>2260</v>
      </c>
      <c r="M3222" s="4" t="str">
        <f>VLOOKUP(Table_1[[#This Row],[Location ID]],[1]Locations!$A:$B,2,0)</f>
        <v>Inglewood</v>
      </c>
      <c r="N3222" s="4" t="str">
        <f>VLOOKUP(Table_1[[#This Row],[Sales Person ID]],'[1]Sales People'!$A:$B,2,0)</f>
        <v>Joe Sims</v>
      </c>
      <c r="O3222" s="4" t="str">
        <f>VLOOKUP(Table_1[[#This Row],[Customer ID]],[1]Customers!$A:$B,2,0)</f>
        <v>Philip Foster</v>
      </c>
      <c r="P3222" s="5">
        <f>WEEKDAY([2]Data!$F3222)</f>
        <v>5</v>
      </c>
      <c r="Q3222" s="4">
        <f>MONTH([2]Data!$F3222)</f>
        <v>4</v>
      </c>
      <c r="R3222" s="4">
        <f>YEAR([2]Data!$F3222)</f>
        <v>2020</v>
      </c>
    </row>
    <row r="3223" spans="1:18" ht="15.75" customHeight="1">
      <c r="A3223" s="6" t="s">
        <v>4244</v>
      </c>
      <c r="B3223" s="6" t="s">
        <v>130</v>
      </c>
      <c r="C3223" s="6" t="s">
        <v>327</v>
      </c>
      <c r="D3223" s="6" t="s">
        <v>176</v>
      </c>
      <c r="E3223" s="6" t="s">
        <v>3381</v>
      </c>
      <c r="F3223" s="8">
        <v>44051</v>
      </c>
      <c r="G3223" s="6">
        <v>2</v>
      </c>
      <c r="H3223" s="6">
        <v>1077</v>
      </c>
      <c r="I3223" s="4">
        <f>VLOOKUP(Table_1[[#This Row],[Product ID]],[1]Products!$A:$D,3,0)</f>
        <v>732</v>
      </c>
      <c r="J3223">
        <f>PRODUCT([2]Data!$G3223,[2]Data!$I3223)</f>
        <v>1464</v>
      </c>
      <c r="K3223">
        <f>PRODUCT([2]Data!$G3223,[2]Data!$H3223)</f>
        <v>2154</v>
      </c>
      <c r="L3223">
        <f>[2]Data!$K3223-[2]Data!$J3223</f>
        <v>690</v>
      </c>
      <c r="M3223" s="4" t="str">
        <f>VLOOKUP(Table_1[[#This Row],[Location ID]],[1]Locations!$A:$B,2,0)</f>
        <v>East Los Angeles</v>
      </c>
      <c r="N3223" s="4" t="str">
        <f>VLOOKUP(Table_1[[#This Row],[Sales Person ID]],'[1]Sales People'!$A:$B,2,0)</f>
        <v>Joe Sims</v>
      </c>
      <c r="O3223" s="4" t="str">
        <f>VLOOKUP(Table_1[[#This Row],[Customer ID]],[1]Customers!$A:$B,2,0)</f>
        <v>Mark Spencer</v>
      </c>
      <c r="P3223" s="5">
        <f>WEEKDAY([2]Data!$F3223)</f>
        <v>7</v>
      </c>
      <c r="Q3223" s="4">
        <f>MONTH([2]Data!$F3223)</f>
        <v>8</v>
      </c>
      <c r="R3223" s="4">
        <f>YEAR([2]Data!$F3223)</f>
        <v>2020</v>
      </c>
    </row>
    <row r="3224" spans="1:18" ht="15.75" customHeight="1">
      <c r="A3224" s="2" t="s">
        <v>4245</v>
      </c>
      <c r="B3224" s="2" t="s">
        <v>363</v>
      </c>
      <c r="C3224" s="2" t="s">
        <v>461</v>
      </c>
      <c r="D3224" s="2" t="s">
        <v>261</v>
      </c>
      <c r="E3224" s="2" t="s">
        <v>3470</v>
      </c>
      <c r="F3224" s="3">
        <v>44051</v>
      </c>
      <c r="G3224" s="2">
        <v>1</v>
      </c>
      <c r="H3224" s="2">
        <v>203</v>
      </c>
      <c r="I3224" s="4">
        <f>VLOOKUP(Table_1[[#This Row],[Product ID]],[1]Products!$A:$D,3,0)</f>
        <v>154</v>
      </c>
      <c r="J3224" s="4">
        <f>PRODUCT([2]Data!$G3224,[2]Data!$I3224)</f>
        <v>154</v>
      </c>
      <c r="K3224" s="4">
        <f>PRODUCT([2]Data!$G3224,[2]Data!$H3224)</f>
        <v>203</v>
      </c>
      <c r="L3224" s="4">
        <f>[2]Data!$K3224-[2]Data!$J3224</f>
        <v>49</v>
      </c>
      <c r="M3224" s="4" t="str">
        <f>VLOOKUP(Table_1[[#This Row],[Location ID]],[1]Locations!$A:$B,2,0)</f>
        <v>Simi Valley</v>
      </c>
      <c r="N3224" s="4" t="str">
        <f>VLOOKUP(Table_1[[#This Row],[Sales Person ID]],'[1]Sales People'!$A:$B,2,0)</f>
        <v>Martin Carr</v>
      </c>
      <c r="O3224" s="4" t="str">
        <f>VLOOKUP(Table_1[[#This Row],[Customer ID]],[1]Customers!$A:$B,2,0)</f>
        <v>Juan Perez</v>
      </c>
      <c r="P3224" s="5">
        <f>WEEKDAY([2]Data!$F3224)</f>
        <v>7</v>
      </c>
      <c r="Q3224" s="4">
        <f>MONTH([2]Data!$F3224)</f>
        <v>8</v>
      </c>
      <c r="R3224" s="4">
        <f>YEAR([2]Data!$F3224)</f>
        <v>2020</v>
      </c>
    </row>
    <row r="3225" spans="1:18" ht="15.75" customHeight="1">
      <c r="A3225" s="6" t="s">
        <v>4246</v>
      </c>
      <c r="B3225" s="6" t="s">
        <v>829</v>
      </c>
      <c r="C3225" s="6" t="s">
        <v>160</v>
      </c>
      <c r="D3225" s="6" t="s">
        <v>223</v>
      </c>
      <c r="E3225" s="6" t="s">
        <v>343</v>
      </c>
      <c r="F3225" s="8">
        <v>44089</v>
      </c>
      <c r="G3225" s="6">
        <v>3</v>
      </c>
      <c r="H3225" s="6">
        <v>1638</v>
      </c>
      <c r="I3225" s="4">
        <f>VLOOKUP(Table_1[[#This Row],[Product ID]],[1]Products!$A:$D,3,0)</f>
        <v>1261</v>
      </c>
      <c r="J3225">
        <f>PRODUCT([2]Data!$G3225,[2]Data!$I3225)</f>
        <v>3783</v>
      </c>
      <c r="K3225">
        <f>PRODUCT([2]Data!$G3225,[2]Data!$H3225)</f>
        <v>4914</v>
      </c>
      <c r="L3225">
        <f>[2]Data!$K3225-[2]Data!$J3225</f>
        <v>1131</v>
      </c>
      <c r="M3225" s="4" t="str">
        <f>VLOOKUP(Table_1[[#This Row],[Location ID]],[1]Locations!$A:$B,2,0)</f>
        <v>Antioch</v>
      </c>
      <c r="N3225" s="4" t="str">
        <f>VLOOKUP(Table_1[[#This Row],[Sales Person ID]],'[1]Sales People'!$A:$B,2,0)</f>
        <v>Ronald Reed</v>
      </c>
      <c r="O3225" s="4" t="str">
        <f>VLOOKUP(Table_1[[#This Row],[Customer ID]],[1]Customers!$A:$B,2,0)</f>
        <v>Russell Grant</v>
      </c>
      <c r="P3225" s="5">
        <f>WEEKDAY([2]Data!$F3225)</f>
        <v>3</v>
      </c>
      <c r="Q3225" s="4">
        <f>MONTH([2]Data!$F3225)</f>
        <v>9</v>
      </c>
      <c r="R3225" s="4">
        <f>YEAR([2]Data!$F3225)</f>
        <v>2020</v>
      </c>
    </row>
    <row r="3226" spans="1:18" ht="15.75" customHeight="1">
      <c r="A3226" s="2" t="s">
        <v>4247</v>
      </c>
      <c r="B3226" s="2" t="s">
        <v>414</v>
      </c>
      <c r="C3226" s="2" t="s">
        <v>607</v>
      </c>
      <c r="D3226" s="2" t="s">
        <v>370</v>
      </c>
      <c r="E3226" s="2" t="s">
        <v>687</v>
      </c>
      <c r="F3226" s="3">
        <v>44162</v>
      </c>
      <c r="G3226" s="2">
        <v>2</v>
      </c>
      <c r="H3226" s="2">
        <v>392</v>
      </c>
      <c r="I3226" s="4">
        <f>VLOOKUP(Table_1[[#This Row],[Product ID]],[1]Products!$A:$D,3,0)</f>
        <v>255</v>
      </c>
      <c r="J3226" s="4">
        <f>PRODUCT([2]Data!$G3226,[2]Data!$I3226)</f>
        <v>510</v>
      </c>
      <c r="K3226" s="4">
        <f>PRODUCT([2]Data!$G3226,[2]Data!$H3226)</f>
        <v>784</v>
      </c>
      <c r="L3226" s="4">
        <f>[2]Data!$K3226-[2]Data!$J3226</f>
        <v>274</v>
      </c>
      <c r="M3226" s="4" t="str">
        <f>VLOOKUP(Table_1[[#This Row],[Location ID]],[1]Locations!$A:$B,2,0)</f>
        <v>Fremont</v>
      </c>
      <c r="N3226" s="4" t="str">
        <f>VLOOKUP(Table_1[[#This Row],[Sales Person ID]],'[1]Sales People'!$A:$B,2,0)</f>
        <v>Eugene Holmes</v>
      </c>
      <c r="O3226" s="4" t="str">
        <f>VLOOKUP(Table_1[[#This Row],[Customer ID]],[1]Customers!$A:$B,2,0)</f>
        <v>Steve Sanchez</v>
      </c>
      <c r="P3226" s="5">
        <f>WEEKDAY([2]Data!$F3226)</f>
        <v>6</v>
      </c>
      <c r="Q3226" s="4">
        <f>MONTH([2]Data!$F3226)</f>
        <v>11</v>
      </c>
      <c r="R3226" s="4">
        <f>YEAR([2]Data!$F3226)</f>
        <v>2020</v>
      </c>
    </row>
    <row r="3227" spans="1:18" ht="15.75" customHeight="1">
      <c r="A3227" s="6" t="s">
        <v>4248</v>
      </c>
      <c r="B3227" s="6" t="s">
        <v>163</v>
      </c>
      <c r="C3227" s="6" t="s">
        <v>101</v>
      </c>
      <c r="D3227" s="6" t="s">
        <v>280</v>
      </c>
      <c r="E3227" s="6" t="s">
        <v>914</v>
      </c>
      <c r="F3227" s="8">
        <v>44053</v>
      </c>
      <c r="G3227" s="6">
        <v>1</v>
      </c>
      <c r="H3227" s="6">
        <v>951</v>
      </c>
      <c r="I3227" s="4">
        <f>VLOOKUP(Table_1[[#This Row],[Product ID]],[1]Products!$A:$D,3,0)</f>
        <v>504</v>
      </c>
      <c r="J3227">
        <f>PRODUCT([2]Data!$G3227,[2]Data!$I3227)</f>
        <v>504</v>
      </c>
      <c r="K3227">
        <f>PRODUCT([2]Data!$G3227,[2]Data!$H3227)</f>
        <v>951</v>
      </c>
      <c r="L3227">
        <f>[2]Data!$K3227-[2]Data!$J3227</f>
        <v>447</v>
      </c>
      <c r="M3227" s="4" t="str">
        <f>VLOOKUP(Table_1[[#This Row],[Location ID]],[1]Locations!$A:$B,2,0)</f>
        <v>Irvine</v>
      </c>
      <c r="N3227" s="4" t="str">
        <f>VLOOKUP(Table_1[[#This Row],[Sales Person ID]],'[1]Sales People'!$A:$B,2,0)</f>
        <v>Kevin Butler</v>
      </c>
      <c r="O3227" s="4" t="str">
        <f>VLOOKUP(Table_1[[#This Row],[Customer ID]],[1]Customers!$A:$B,2,0)</f>
        <v>Billy Kennedy</v>
      </c>
      <c r="P3227" s="5">
        <f>WEEKDAY([2]Data!$F3227)</f>
        <v>2</v>
      </c>
      <c r="Q3227" s="4">
        <f>MONTH([2]Data!$F3227)</f>
        <v>8</v>
      </c>
      <c r="R3227" s="4">
        <f>YEAR([2]Data!$F3227)</f>
        <v>2020</v>
      </c>
    </row>
    <row r="3228" spans="1:18" ht="15.75" customHeight="1">
      <c r="A3228" s="2" t="s">
        <v>4249</v>
      </c>
      <c r="B3228" s="2" t="s">
        <v>372</v>
      </c>
      <c r="C3228" s="2" t="s">
        <v>283</v>
      </c>
      <c r="D3228" s="2" t="s">
        <v>227</v>
      </c>
      <c r="E3228" s="2" t="s">
        <v>407</v>
      </c>
      <c r="F3228" s="3">
        <v>44061</v>
      </c>
      <c r="G3228" s="2">
        <v>2</v>
      </c>
      <c r="H3228" s="2">
        <v>1338</v>
      </c>
      <c r="I3228" s="4">
        <f>VLOOKUP(Table_1[[#This Row],[Product ID]],[1]Products!$A:$D,3,0)</f>
        <v>682</v>
      </c>
      <c r="J3228" s="4">
        <f>PRODUCT([2]Data!$G3228,[2]Data!$I3228)</f>
        <v>1364</v>
      </c>
      <c r="K3228" s="4">
        <f>PRODUCT([2]Data!$G3228,[2]Data!$H3228)</f>
        <v>2676</v>
      </c>
      <c r="L3228" s="4">
        <f>[2]Data!$K3228-[2]Data!$J3228</f>
        <v>1312</v>
      </c>
      <c r="M3228" s="4" t="str">
        <f>VLOOKUP(Table_1[[#This Row],[Location ID]],[1]Locations!$A:$B,2,0)</f>
        <v>Torrance</v>
      </c>
      <c r="N3228" s="4" t="str">
        <f>VLOOKUP(Table_1[[#This Row],[Sales Person ID]],'[1]Sales People'!$A:$B,2,0)</f>
        <v>Ernest Wagner</v>
      </c>
      <c r="O3228" s="4" t="str">
        <f>VLOOKUP(Table_1[[#This Row],[Customer ID]],[1]Customers!$A:$B,2,0)</f>
        <v>Benjamin Moreno</v>
      </c>
      <c r="P3228" s="5">
        <f>WEEKDAY([2]Data!$F3228)</f>
        <v>3</v>
      </c>
      <c r="Q3228" s="4">
        <f>MONTH([2]Data!$F3228)</f>
        <v>8</v>
      </c>
      <c r="R3228" s="4">
        <f>YEAR([2]Data!$F3228)</f>
        <v>2020</v>
      </c>
    </row>
    <row r="3229" spans="1:18" ht="15.75" customHeight="1">
      <c r="A3229" s="6" t="s">
        <v>4250</v>
      </c>
      <c r="B3229" s="6" t="s">
        <v>125</v>
      </c>
      <c r="C3229" s="6" t="s">
        <v>373</v>
      </c>
      <c r="D3229" s="6" t="s">
        <v>91</v>
      </c>
      <c r="E3229" s="6" t="s">
        <v>1590</v>
      </c>
      <c r="F3229" s="8">
        <v>43834</v>
      </c>
      <c r="G3229" s="6">
        <v>1</v>
      </c>
      <c r="H3229" s="6">
        <v>545</v>
      </c>
      <c r="I3229" s="4">
        <f>VLOOKUP(Table_1[[#This Row],[Product ID]],[1]Products!$A:$D,3,0)</f>
        <v>425</v>
      </c>
      <c r="J3229">
        <f>PRODUCT([2]Data!$G3229,[2]Data!$I3229)</f>
        <v>425</v>
      </c>
      <c r="K3229">
        <f>PRODUCT([2]Data!$G3229,[2]Data!$H3229)</f>
        <v>545</v>
      </c>
      <c r="L3229">
        <f>[2]Data!$K3229-[2]Data!$J3229</f>
        <v>120</v>
      </c>
      <c r="M3229" s="4" t="str">
        <f>VLOOKUP(Table_1[[#This Row],[Location ID]],[1]Locations!$A:$B,2,0)</f>
        <v>San Bernardino</v>
      </c>
      <c r="N3229" s="4" t="str">
        <f>VLOOKUP(Table_1[[#This Row],[Sales Person ID]],'[1]Sales People'!$A:$B,2,0)</f>
        <v>Henry Nelson</v>
      </c>
      <c r="O3229" s="4" t="str">
        <f>VLOOKUP(Table_1[[#This Row],[Customer ID]],[1]Customers!$A:$B,2,0)</f>
        <v>Charles Montgomery</v>
      </c>
      <c r="P3229" s="5">
        <f>WEEKDAY([2]Data!$F3229)</f>
        <v>7</v>
      </c>
      <c r="Q3229" s="4">
        <f>MONTH([2]Data!$F3229)</f>
        <v>1</v>
      </c>
      <c r="R3229" s="4">
        <f>YEAR([2]Data!$F3229)</f>
        <v>2020</v>
      </c>
    </row>
    <row r="3230" spans="1:18" ht="15.75" customHeight="1">
      <c r="A3230" s="2" t="s">
        <v>4251</v>
      </c>
      <c r="B3230" s="2" t="s">
        <v>506</v>
      </c>
      <c r="C3230" s="2" t="s">
        <v>313</v>
      </c>
      <c r="D3230" s="2" t="s">
        <v>424</v>
      </c>
      <c r="E3230" s="2" t="s">
        <v>440</v>
      </c>
      <c r="F3230" s="3">
        <v>43995</v>
      </c>
      <c r="G3230" s="2">
        <v>1</v>
      </c>
      <c r="H3230" s="2">
        <v>1467</v>
      </c>
      <c r="I3230" s="4">
        <f>VLOOKUP(Table_1[[#This Row],[Product ID]],[1]Products!$A:$D,3,0)</f>
        <v>807</v>
      </c>
      <c r="J3230" s="4">
        <f>PRODUCT([2]Data!$G3230,[2]Data!$I3230)</f>
        <v>807</v>
      </c>
      <c r="K3230" s="4">
        <f>PRODUCT([2]Data!$G3230,[2]Data!$H3230)</f>
        <v>1467</v>
      </c>
      <c r="L3230" s="4">
        <f>[2]Data!$K3230-[2]Data!$J3230</f>
        <v>660</v>
      </c>
      <c r="M3230" s="4" t="str">
        <f>VLOOKUP(Table_1[[#This Row],[Location ID]],[1]Locations!$A:$B,2,0)</f>
        <v>Santa Rosa</v>
      </c>
      <c r="N3230" s="4" t="str">
        <f>VLOOKUP(Table_1[[#This Row],[Sales Person ID]],'[1]Sales People'!$A:$B,2,0)</f>
        <v>Kenneth Bradley</v>
      </c>
      <c r="O3230" s="4" t="str">
        <f>VLOOKUP(Table_1[[#This Row],[Customer ID]],[1]Customers!$A:$B,2,0)</f>
        <v>Jose Williams</v>
      </c>
      <c r="P3230" s="5">
        <f>WEEKDAY([2]Data!$F3230)</f>
        <v>7</v>
      </c>
      <c r="Q3230" s="4">
        <f>MONTH([2]Data!$F3230)</f>
        <v>6</v>
      </c>
      <c r="R3230" s="4">
        <f>YEAR([2]Data!$F3230)</f>
        <v>2020</v>
      </c>
    </row>
    <row r="3231" spans="1:18" ht="15.75" customHeight="1">
      <c r="A3231" s="6" t="s">
        <v>4252</v>
      </c>
      <c r="B3231" s="6" t="s">
        <v>829</v>
      </c>
      <c r="C3231" s="6" t="s">
        <v>240</v>
      </c>
      <c r="D3231" s="6" t="s">
        <v>122</v>
      </c>
      <c r="E3231" s="6" t="s">
        <v>2293</v>
      </c>
      <c r="F3231" s="8">
        <v>43855</v>
      </c>
      <c r="G3231" s="6">
        <v>3</v>
      </c>
      <c r="H3231" s="6">
        <v>1638</v>
      </c>
      <c r="I3231" s="4">
        <f>VLOOKUP(Table_1[[#This Row],[Product ID]],[1]Products!$A:$D,3,0)</f>
        <v>1261</v>
      </c>
      <c r="J3231">
        <f>PRODUCT([2]Data!$G3231,[2]Data!$I3231)</f>
        <v>3783</v>
      </c>
      <c r="K3231">
        <f>PRODUCT([2]Data!$G3231,[2]Data!$H3231)</f>
        <v>4914</v>
      </c>
      <c r="L3231">
        <f>[2]Data!$K3231-[2]Data!$J3231</f>
        <v>1131</v>
      </c>
      <c r="M3231" s="4" t="str">
        <f>VLOOKUP(Table_1[[#This Row],[Location ID]],[1]Locations!$A:$B,2,0)</f>
        <v>San Jose</v>
      </c>
      <c r="N3231" s="4" t="str">
        <f>VLOOKUP(Table_1[[#This Row],[Sales Person ID]],'[1]Sales People'!$A:$B,2,0)</f>
        <v>Ryan Welch</v>
      </c>
      <c r="O3231" s="4" t="str">
        <f>VLOOKUP(Table_1[[#This Row],[Customer ID]],[1]Customers!$A:$B,2,0)</f>
        <v>Shawn Torres</v>
      </c>
      <c r="P3231" s="5">
        <f>WEEKDAY([2]Data!$F3231)</f>
        <v>7</v>
      </c>
      <c r="Q3231" s="4">
        <f>MONTH([2]Data!$F3231)</f>
        <v>1</v>
      </c>
      <c r="R3231" s="4">
        <f>YEAR([2]Data!$F3231)</f>
        <v>2020</v>
      </c>
    </row>
    <row r="3232" spans="1:18" ht="15.75" customHeight="1">
      <c r="A3232" s="2" t="s">
        <v>4253</v>
      </c>
      <c r="B3232" s="2" t="s">
        <v>89</v>
      </c>
      <c r="C3232" s="2" t="s">
        <v>483</v>
      </c>
      <c r="D3232" s="2" t="s">
        <v>51</v>
      </c>
      <c r="E3232" s="2" t="s">
        <v>2433</v>
      </c>
      <c r="F3232" s="3">
        <v>43882</v>
      </c>
      <c r="G3232" s="2">
        <v>4</v>
      </c>
      <c r="H3232" s="2">
        <v>1380</v>
      </c>
      <c r="I3232" s="4">
        <f>VLOOKUP(Table_1[[#This Row],[Product ID]],[1]Products!$A:$D,3,0)</f>
        <v>1090</v>
      </c>
      <c r="J3232" s="4">
        <f>PRODUCT([2]Data!$G3232,[2]Data!$I3232)</f>
        <v>4360</v>
      </c>
      <c r="K3232" s="4">
        <f>PRODUCT([2]Data!$G3232,[2]Data!$H3232)</f>
        <v>5520</v>
      </c>
      <c r="L3232" s="4">
        <f>[2]Data!$K3232-[2]Data!$J3232</f>
        <v>1160</v>
      </c>
      <c r="M3232" s="4" t="str">
        <f>VLOOKUP(Table_1[[#This Row],[Location ID]],[1]Locations!$A:$B,2,0)</f>
        <v>Concord</v>
      </c>
      <c r="N3232" s="4" t="str">
        <f>VLOOKUP(Table_1[[#This Row],[Sales Person ID]],'[1]Sales People'!$A:$B,2,0)</f>
        <v>Brian Hansen</v>
      </c>
      <c r="O3232" s="4" t="str">
        <f>VLOOKUP(Table_1[[#This Row],[Customer ID]],[1]Customers!$A:$B,2,0)</f>
        <v>John Hunt</v>
      </c>
      <c r="P3232" s="5">
        <f>WEEKDAY([2]Data!$F3232)</f>
        <v>6</v>
      </c>
      <c r="Q3232" s="4">
        <f>MONTH([2]Data!$F3232)</f>
        <v>2</v>
      </c>
      <c r="R3232" s="4">
        <f>YEAR([2]Data!$F3232)</f>
        <v>2020</v>
      </c>
    </row>
    <row r="3233" spans="1:18" ht="15.75" customHeight="1">
      <c r="A3233" s="6" t="s">
        <v>4254</v>
      </c>
      <c r="B3233" s="6" t="s">
        <v>1160</v>
      </c>
      <c r="C3233" s="6" t="s">
        <v>581</v>
      </c>
      <c r="D3233" s="6" t="s">
        <v>60</v>
      </c>
      <c r="E3233" s="6" t="s">
        <v>2371</v>
      </c>
      <c r="F3233" s="8">
        <v>44162</v>
      </c>
      <c r="G3233" s="6">
        <v>1</v>
      </c>
      <c r="H3233" s="6">
        <v>847</v>
      </c>
      <c r="I3233" s="4">
        <f>VLOOKUP(Table_1[[#This Row],[Product ID]],[1]Products!$A:$D,3,0)</f>
        <v>534</v>
      </c>
      <c r="J3233">
        <f>PRODUCT([2]Data!$G3233,[2]Data!$I3233)</f>
        <v>534</v>
      </c>
      <c r="K3233">
        <f>PRODUCT([2]Data!$G3233,[2]Data!$H3233)</f>
        <v>847</v>
      </c>
      <c r="L3233">
        <f>[2]Data!$K3233-[2]Data!$J3233</f>
        <v>313</v>
      </c>
      <c r="M3233" s="4" t="str">
        <f>VLOOKUP(Table_1[[#This Row],[Location ID]],[1]Locations!$A:$B,2,0)</f>
        <v>Fresno</v>
      </c>
      <c r="N3233" s="4" t="str">
        <f>VLOOKUP(Table_1[[#This Row],[Sales Person ID]],'[1]Sales People'!$A:$B,2,0)</f>
        <v>Walter Cook</v>
      </c>
      <c r="O3233" s="4" t="str">
        <f>VLOOKUP(Table_1[[#This Row],[Customer ID]],[1]Customers!$A:$B,2,0)</f>
        <v>Martin Johnston</v>
      </c>
      <c r="P3233" s="5">
        <f>WEEKDAY([2]Data!$F3233)</f>
        <v>6</v>
      </c>
      <c r="Q3233" s="4">
        <f>MONTH([2]Data!$F3233)</f>
        <v>11</v>
      </c>
      <c r="R3233" s="4">
        <f>YEAR([2]Data!$F3233)</f>
        <v>2020</v>
      </c>
    </row>
    <row r="3234" spans="1:18" ht="15.75" customHeight="1">
      <c r="A3234" s="2" t="s">
        <v>4255</v>
      </c>
      <c r="B3234" s="2" t="s">
        <v>423</v>
      </c>
      <c r="C3234" s="2" t="s">
        <v>342</v>
      </c>
      <c r="D3234" s="2" t="s">
        <v>176</v>
      </c>
      <c r="E3234" s="2" t="s">
        <v>542</v>
      </c>
      <c r="F3234" s="3">
        <v>44195</v>
      </c>
      <c r="G3234" s="2">
        <v>1</v>
      </c>
      <c r="H3234" s="2">
        <v>2396</v>
      </c>
      <c r="I3234" s="4">
        <f>VLOOKUP(Table_1[[#This Row],[Product ID]],[1]Products!$A:$D,3,0)</f>
        <v>1965</v>
      </c>
      <c r="J3234" s="4">
        <f>PRODUCT([2]Data!$G3234,[2]Data!$I3234)</f>
        <v>1965</v>
      </c>
      <c r="K3234" s="4">
        <f>PRODUCT([2]Data!$G3234,[2]Data!$H3234)</f>
        <v>2396</v>
      </c>
      <c r="L3234" s="4">
        <f>[2]Data!$K3234-[2]Data!$J3234</f>
        <v>431</v>
      </c>
      <c r="M3234" s="4" t="str">
        <f>VLOOKUP(Table_1[[#This Row],[Location ID]],[1]Locations!$A:$B,2,0)</f>
        <v>Sunnyvale</v>
      </c>
      <c r="N3234" s="4" t="str">
        <f>VLOOKUP(Table_1[[#This Row],[Sales Person ID]],'[1]Sales People'!$A:$B,2,0)</f>
        <v>Joe Sims</v>
      </c>
      <c r="O3234" s="4" t="str">
        <f>VLOOKUP(Table_1[[#This Row],[Customer ID]],[1]Customers!$A:$B,2,0)</f>
        <v>Randy Hayes</v>
      </c>
      <c r="P3234" s="5">
        <f>WEEKDAY([2]Data!$F3234)</f>
        <v>4</v>
      </c>
      <c r="Q3234" s="4">
        <f>MONTH([2]Data!$F3234)</f>
        <v>12</v>
      </c>
      <c r="R3234" s="4">
        <f>YEAR([2]Data!$F3234)</f>
        <v>2020</v>
      </c>
    </row>
    <row r="3235" spans="1:18" ht="15.75" customHeight="1">
      <c r="A3235" s="6" t="s">
        <v>4256</v>
      </c>
      <c r="B3235" s="6" t="s">
        <v>19</v>
      </c>
      <c r="C3235" s="6" t="s">
        <v>538</v>
      </c>
      <c r="D3235" s="6" t="s">
        <v>31</v>
      </c>
      <c r="E3235" s="6" t="s">
        <v>3864</v>
      </c>
      <c r="F3235" s="8">
        <v>43857</v>
      </c>
      <c r="G3235" s="6">
        <v>3</v>
      </c>
      <c r="H3235" s="6">
        <v>1522</v>
      </c>
      <c r="I3235" s="4">
        <f>VLOOKUP(Table_1[[#This Row],[Product ID]],[1]Products!$A:$D,3,0)</f>
        <v>791</v>
      </c>
      <c r="J3235">
        <f>PRODUCT([2]Data!$G3235,[2]Data!$I3235)</f>
        <v>2373</v>
      </c>
      <c r="K3235">
        <f>PRODUCT([2]Data!$G3235,[2]Data!$H3235)</f>
        <v>4566</v>
      </c>
      <c r="L3235">
        <f>[2]Data!$K3235-[2]Data!$J3235</f>
        <v>2193</v>
      </c>
      <c r="M3235" s="4" t="str">
        <f>VLOOKUP(Table_1[[#This Row],[Location ID]],[1]Locations!$A:$B,2,0)</f>
        <v>Stockton</v>
      </c>
      <c r="N3235" s="4" t="str">
        <f>VLOOKUP(Table_1[[#This Row],[Sales Person ID]],'[1]Sales People'!$A:$B,2,0)</f>
        <v>Joshua Cook</v>
      </c>
      <c r="O3235" s="4" t="str">
        <f>VLOOKUP(Table_1[[#This Row],[Customer ID]],[1]Customers!$A:$B,2,0)</f>
        <v>Phillip Webb</v>
      </c>
      <c r="P3235" s="5">
        <f>WEEKDAY([2]Data!$F3235)</f>
        <v>2</v>
      </c>
      <c r="Q3235" s="4">
        <f>MONTH([2]Data!$F3235)</f>
        <v>1</v>
      </c>
      <c r="R3235" s="4">
        <f>YEAR([2]Data!$F3235)</f>
        <v>2020</v>
      </c>
    </row>
    <row r="3236" spans="1:18" ht="15.75" customHeight="1">
      <c r="A3236" s="2" t="s">
        <v>4257</v>
      </c>
      <c r="B3236" s="2" t="s">
        <v>677</v>
      </c>
      <c r="C3236" s="2" t="s">
        <v>607</v>
      </c>
      <c r="D3236" s="2" t="s">
        <v>189</v>
      </c>
      <c r="E3236" s="2" t="s">
        <v>1850</v>
      </c>
      <c r="F3236" s="3">
        <v>43843</v>
      </c>
      <c r="G3236" s="2">
        <v>1</v>
      </c>
      <c r="H3236" s="2">
        <v>2241</v>
      </c>
      <c r="I3236" s="4">
        <f>VLOOKUP(Table_1[[#This Row],[Product ID]],[1]Products!$A:$D,3,0)</f>
        <v>1367</v>
      </c>
      <c r="J3236" s="4">
        <f>PRODUCT([2]Data!$G3236,[2]Data!$I3236)</f>
        <v>1367</v>
      </c>
      <c r="K3236" s="4">
        <f>PRODUCT([2]Data!$G3236,[2]Data!$H3236)</f>
        <v>2241</v>
      </c>
      <c r="L3236" s="4">
        <f>[2]Data!$K3236-[2]Data!$J3236</f>
        <v>874</v>
      </c>
      <c r="M3236" s="4" t="str">
        <f>VLOOKUP(Table_1[[#This Row],[Location ID]],[1]Locations!$A:$B,2,0)</f>
        <v>Fremont</v>
      </c>
      <c r="N3236" s="4" t="str">
        <f>VLOOKUP(Table_1[[#This Row],[Sales Person ID]],'[1]Sales People'!$A:$B,2,0)</f>
        <v>Joshua Taylor</v>
      </c>
      <c r="O3236" s="4" t="str">
        <f>VLOOKUP(Table_1[[#This Row],[Customer ID]],[1]Customers!$A:$B,2,0)</f>
        <v>Jason Duncan</v>
      </c>
      <c r="P3236" s="5">
        <f>WEEKDAY([2]Data!$F3236)</f>
        <v>2</v>
      </c>
      <c r="Q3236" s="4">
        <f>MONTH([2]Data!$F3236)</f>
        <v>1</v>
      </c>
      <c r="R3236" s="4">
        <f>YEAR([2]Data!$F3236)</f>
        <v>2020</v>
      </c>
    </row>
    <row r="3237" spans="1:18" ht="15.75" customHeight="1">
      <c r="A3237" s="6" t="s">
        <v>4258</v>
      </c>
      <c r="B3237" s="6" t="s">
        <v>400</v>
      </c>
      <c r="C3237" s="6" t="s">
        <v>501</v>
      </c>
      <c r="D3237" s="6" t="s">
        <v>122</v>
      </c>
      <c r="E3237" s="6" t="s">
        <v>1735</v>
      </c>
      <c r="F3237" s="8">
        <v>44193</v>
      </c>
      <c r="G3237" s="6">
        <v>1</v>
      </c>
      <c r="H3237" s="6">
        <v>1367</v>
      </c>
      <c r="I3237" s="4">
        <f>VLOOKUP(Table_1[[#This Row],[Product ID]],[1]Products!$A:$D,3,0)</f>
        <v>984</v>
      </c>
      <c r="J3237">
        <f>PRODUCT([2]Data!$G3237,[2]Data!$I3237)</f>
        <v>984</v>
      </c>
      <c r="K3237">
        <f>PRODUCT([2]Data!$G3237,[2]Data!$H3237)</f>
        <v>1367</v>
      </c>
      <c r="L3237">
        <f>[2]Data!$K3237-[2]Data!$J3237</f>
        <v>383</v>
      </c>
      <c r="M3237" s="4" t="str">
        <f>VLOOKUP(Table_1[[#This Row],[Location ID]],[1]Locations!$A:$B,2,0)</f>
        <v>Temecula</v>
      </c>
      <c r="N3237" s="4" t="str">
        <f>VLOOKUP(Table_1[[#This Row],[Sales Person ID]],'[1]Sales People'!$A:$B,2,0)</f>
        <v>Ryan Welch</v>
      </c>
      <c r="O3237" s="4" t="str">
        <f>VLOOKUP(Table_1[[#This Row],[Customer ID]],[1]Customers!$A:$B,2,0)</f>
        <v>Keith Schmidt</v>
      </c>
      <c r="P3237" s="5">
        <f>WEEKDAY([2]Data!$F3237)</f>
        <v>2</v>
      </c>
      <c r="Q3237" s="4">
        <f>MONTH([2]Data!$F3237)</f>
        <v>12</v>
      </c>
      <c r="R3237" s="4">
        <f>YEAR([2]Data!$F3237)</f>
        <v>2020</v>
      </c>
    </row>
    <row r="3238" spans="1:18" ht="15.75" customHeight="1">
      <c r="A3238" s="2" t="s">
        <v>4259</v>
      </c>
      <c r="B3238" s="2" t="s">
        <v>19</v>
      </c>
      <c r="C3238" s="2" t="s">
        <v>538</v>
      </c>
      <c r="D3238" s="2" t="s">
        <v>250</v>
      </c>
      <c r="E3238" s="2" t="s">
        <v>1608</v>
      </c>
      <c r="F3238" s="3">
        <v>43935</v>
      </c>
      <c r="G3238" s="2">
        <v>1</v>
      </c>
      <c r="H3238" s="2">
        <v>1522</v>
      </c>
      <c r="I3238" s="4">
        <f>VLOOKUP(Table_1[[#This Row],[Product ID]],[1]Products!$A:$D,3,0)</f>
        <v>791</v>
      </c>
      <c r="J3238" s="4">
        <f>PRODUCT([2]Data!$G3238,[2]Data!$I3238)</f>
        <v>791</v>
      </c>
      <c r="K3238" s="4">
        <f>PRODUCT([2]Data!$G3238,[2]Data!$H3238)</f>
        <v>1522</v>
      </c>
      <c r="L3238" s="4">
        <f>[2]Data!$K3238-[2]Data!$J3238</f>
        <v>731</v>
      </c>
      <c r="M3238" s="4" t="str">
        <f>VLOOKUP(Table_1[[#This Row],[Location ID]],[1]Locations!$A:$B,2,0)</f>
        <v>Stockton</v>
      </c>
      <c r="N3238" s="4" t="str">
        <f>VLOOKUP(Table_1[[#This Row],[Sales Person ID]],'[1]Sales People'!$A:$B,2,0)</f>
        <v>John Reyes</v>
      </c>
      <c r="O3238" s="4" t="str">
        <f>VLOOKUP(Table_1[[#This Row],[Customer ID]],[1]Customers!$A:$B,2,0)</f>
        <v>Edward Williams</v>
      </c>
      <c r="P3238" s="5">
        <f>WEEKDAY([2]Data!$F3238)</f>
        <v>3</v>
      </c>
      <c r="Q3238" s="4">
        <f>MONTH([2]Data!$F3238)</f>
        <v>4</v>
      </c>
      <c r="R3238" s="4">
        <f>YEAR([2]Data!$F3238)</f>
        <v>2020</v>
      </c>
    </row>
    <row r="3239" spans="1:18" ht="15.75" customHeight="1">
      <c r="A3239" s="6" t="s">
        <v>4260</v>
      </c>
      <c r="B3239" s="6" t="s">
        <v>125</v>
      </c>
      <c r="C3239" s="6" t="s">
        <v>403</v>
      </c>
      <c r="D3239" s="6" t="s">
        <v>176</v>
      </c>
      <c r="E3239" s="6" t="s">
        <v>1041</v>
      </c>
      <c r="F3239" s="8">
        <v>43935</v>
      </c>
      <c r="G3239" s="6">
        <v>4</v>
      </c>
      <c r="H3239" s="6">
        <v>545</v>
      </c>
      <c r="I3239" s="4">
        <f>VLOOKUP(Table_1[[#This Row],[Product ID]],[1]Products!$A:$D,3,0)</f>
        <v>425</v>
      </c>
      <c r="J3239">
        <f>PRODUCT([2]Data!$G3239,[2]Data!$I3239)</f>
        <v>1700</v>
      </c>
      <c r="K3239">
        <f>PRODUCT([2]Data!$G3239,[2]Data!$H3239)</f>
        <v>2180</v>
      </c>
      <c r="L3239">
        <f>[2]Data!$K3239-[2]Data!$J3239</f>
        <v>480</v>
      </c>
      <c r="M3239" s="4" t="str">
        <f>VLOOKUP(Table_1[[#This Row],[Location ID]],[1]Locations!$A:$B,2,0)</f>
        <v>Visalia</v>
      </c>
      <c r="N3239" s="4" t="str">
        <f>VLOOKUP(Table_1[[#This Row],[Sales Person ID]],'[1]Sales People'!$A:$B,2,0)</f>
        <v>Joe Sims</v>
      </c>
      <c r="O3239" s="4" t="str">
        <f>VLOOKUP(Table_1[[#This Row],[Customer ID]],[1]Customers!$A:$B,2,0)</f>
        <v>Brandon Diaz</v>
      </c>
      <c r="P3239" s="5">
        <f>WEEKDAY([2]Data!$F3239)</f>
        <v>3</v>
      </c>
      <c r="Q3239" s="4">
        <f>MONTH([2]Data!$F3239)</f>
        <v>4</v>
      </c>
      <c r="R3239" s="4">
        <f>YEAR([2]Data!$F3239)</f>
        <v>2020</v>
      </c>
    </row>
    <row r="3240" spans="1:18" ht="15.75" customHeight="1">
      <c r="A3240" s="2" t="s">
        <v>4261</v>
      </c>
      <c r="B3240" s="2" t="s">
        <v>336</v>
      </c>
      <c r="C3240" s="2" t="s">
        <v>30</v>
      </c>
      <c r="D3240" s="2" t="s">
        <v>31</v>
      </c>
      <c r="E3240" s="2" t="s">
        <v>444</v>
      </c>
      <c r="F3240" s="3">
        <v>43879</v>
      </c>
      <c r="G3240" s="2">
        <v>1</v>
      </c>
      <c r="H3240" s="2">
        <v>1526</v>
      </c>
      <c r="I3240" s="4">
        <f>VLOOKUP(Table_1[[#This Row],[Product ID]],[1]Products!$A:$D,3,0)</f>
        <v>1251</v>
      </c>
      <c r="J3240" s="4">
        <f>PRODUCT([2]Data!$G3240,[2]Data!$I3240)</f>
        <v>1251</v>
      </c>
      <c r="K3240" s="4">
        <f>PRODUCT([2]Data!$G3240,[2]Data!$H3240)</f>
        <v>1526</v>
      </c>
      <c r="L3240" s="4">
        <f>[2]Data!$K3240-[2]Data!$J3240</f>
        <v>275</v>
      </c>
      <c r="M3240" s="4" t="str">
        <f>VLOOKUP(Table_1[[#This Row],[Location ID]],[1]Locations!$A:$B,2,0)</f>
        <v>Berkeley</v>
      </c>
      <c r="N3240" s="4" t="str">
        <f>VLOOKUP(Table_1[[#This Row],[Sales Person ID]],'[1]Sales People'!$A:$B,2,0)</f>
        <v>Joshua Cook</v>
      </c>
      <c r="O3240" s="4" t="str">
        <f>VLOOKUP(Table_1[[#This Row],[Customer ID]],[1]Customers!$A:$B,2,0)</f>
        <v>Thomas Campbell</v>
      </c>
      <c r="P3240" s="5">
        <f>WEEKDAY([2]Data!$F3240)</f>
        <v>3</v>
      </c>
      <c r="Q3240" s="4">
        <f>MONTH([2]Data!$F3240)</f>
        <v>2</v>
      </c>
      <c r="R3240" s="4">
        <f>YEAR([2]Data!$F3240)</f>
        <v>2020</v>
      </c>
    </row>
    <row r="3241" spans="1:18" ht="15.75" customHeight="1">
      <c r="A3241" s="6" t="s">
        <v>4262</v>
      </c>
      <c r="B3241" s="6" t="s">
        <v>19</v>
      </c>
      <c r="C3241" s="6" t="s">
        <v>264</v>
      </c>
      <c r="D3241" s="6" t="s">
        <v>122</v>
      </c>
      <c r="E3241" s="6" t="s">
        <v>680</v>
      </c>
      <c r="F3241" s="8">
        <v>43874</v>
      </c>
      <c r="G3241" s="6">
        <v>1</v>
      </c>
      <c r="H3241" s="6">
        <v>1522</v>
      </c>
      <c r="I3241" s="4">
        <f>VLOOKUP(Table_1[[#This Row],[Product ID]],[1]Products!$A:$D,3,0)</f>
        <v>791</v>
      </c>
      <c r="J3241">
        <f>PRODUCT([2]Data!$G3241,[2]Data!$I3241)</f>
        <v>791</v>
      </c>
      <c r="K3241">
        <f>PRODUCT([2]Data!$G3241,[2]Data!$H3241)</f>
        <v>1522</v>
      </c>
      <c r="L3241">
        <f>[2]Data!$K3241-[2]Data!$J3241</f>
        <v>731</v>
      </c>
      <c r="M3241" s="4" t="str">
        <f>VLOOKUP(Table_1[[#This Row],[Location ID]],[1]Locations!$A:$B,2,0)</f>
        <v>Bakersfield</v>
      </c>
      <c r="N3241" s="4" t="str">
        <f>VLOOKUP(Table_1[[#This Row],[Sales Person ID]],'[1]Sales People'!$A:$B,2,0)</f>
        <v>Ryan Welch</v>
      </c>
      <c r="O3241" s="4" t="str">
        <f>VLOOKUP(Table_1[[#This Row],[Customer ID]],[1]Customers!$A:$B,2,0)</f>
        <v>Anthony Torres</v>
      </c>
      <c r="P3241" s="5">
        <f>WEEKDAY([2]Data!$F3241)</f>
        <v>5</v>
      </c>
      <c r="Q3241" s="4">
        <f>MONTH([2]Data!$F3241)</f>
        <v>2</v>
      </c>
      <c r="R3241" s="4">
        <f>YEAR([2]Data!$F3241)</f>
        <v>2020</v>
      </c>
    </row>
    <row r="3242" spans="1:18" ht="15.75" customHeight="1">
      <c r="A3242" s="2" t="s">
        <v>4263</v>
      </c>
      <c r="B3242" s="2" t="s">
        <v>221</v>
      </c>
      <c r="C3242" s="2" t="s">
        <v>469</v>
      </c>
      <c r="D3242" s="2" t="s">
        <v>261</v>
      </c>
      <c r="E3242" s="2" t="s">
        <v>1489</v>
      </c>
      <c r="F3242" s="3">
        <v>44064</v>
      </c>
      <c r="G3242" s="2">
        <v>2</v>
      </c>
      <c r="H3242" s="2">
        <v>458</v>
      </c>
      <c r="I3242" s="4">
        <f>VLOOKUP(Table_1[[#This Row],[Product ID]],[1]Products!$A:$D,3,0)</f>
        <v>376</v>
      </c>
      <c r="J3242" s="4">
        <f>PRODUCT([2]Data!$G3242,[2]Data!$I3242)</f>
        <v>752</v>
      </c>
      <c r="K3242" s="4">
        <f>PRODUCT([2]Data!$G3242,[2]Data!$H3242)</f>
        <v>916</v>
      </c>
      <c r="L3242" s="4">
        <f>[2]Data!$K3242-[2]Data!$J3242</f>
        <v>164</v>
      </c>
      <c r="M3242" s="4" t="str">
        <f>VLOOKUP(Table_1[[#This Row],[Location ID]],[1]Locations!$A:$B,2,0)</f>
        <v>Fontana</v>
      </c>
      <c r="N3242" s="4" t="str">
        <f>VLOOKUP(Table_1[[#This Row],[Sales Person ID]],'[1]Sales People'!$A:$B,2,0)</f>
        <v>Martin Carr</v>
      </c>
      <c r="O3242" s="4" t="str">
        <f>VLOOKUP(Table_1[[#This Row],[Customer ID]],[1]Customers!$A:$B,2,0)</f>
        <v>Jerry Simmons</v>
      </c>
      <c r="P3242" s="5">
        <f>WEEKDAY([2]Data!$F3242)</f>
        <v>6</v>
      </c>
      <c r="Q3242" s="4">
        <f>MONTH([2]Data!$F3242)</f>
        <v>8</v>
      </c>
      <c r="R3242" s="4">
        <f>YEAR([2]Data!$F3242)</f>
        <v>2020</v>
      </c>
    </row>
    <row r="3243" spans="1:18" ht="15.75" customHeight="1">
      <c r="A3243" s="6" t="s">
        <v>4264</v>
      </c>
      <c r="B3243" s="6" t="s">
        <v>400</v>
      </c>
      <c r="C3243" s="6" t="s">
        <v>397</v>
      </c>
      <c r="D3243" s="6" t="s">
        <v>74</v>
      </c>
      <c r="E3243" s="6" t="s">
        <v>753</v>
      </c>
      <c r="F3243" s="8">
        <v>43881</v>
      </c>
      <c r="G3243" s="6">
        <v>1</v>
      </c>
      <c r="H3243" s="6">
        <v>1367</v>
      </c>
      <c r="I3243" s="4">
        <f>VLOOKUP(Table_1[[#This Row],[Product ID]],[1]Products!$A:$D,3,0)</f>
        <v>984</v>
      </c>
      <c r="J3243">
        <f>PRODUCT([2]Data!$G3243,[2]Data!$I3243)</f>
        <v>984</v>
      </c>
      <c r="K3243">
        <f>PRODUCT([2]Data!$G3243,[2]Data!$H3243)</f>
        <v>1367</v>
      </c>
      <c r="L3243">
        <f>[2]Data!$K3243-[2]Data!$J3243</f>
        <v>383</v>
      </c>
      <c r="M3243" s="4" t="str">
        <f>VLOOKUP(Table_1[[#This Row],[Location ID]],[1]Locations!$A:$B,2,0)</f>
        <v>Carlsbad</v>
      </c>
      <c r="N3243" s="4" t="str">
        <f>VLOOKUP(Table_1[[#This Row],[Sales Person ID]],'[1]Sales People'!$A:$B,2,0)</f>
        <v>Jeremy Mendoza</v>
      </c>
      <c r="O3243" s="4" t="str">
        <f>VLOOKUP(Table_1[[#This Row],[Customer ID]],[1]Customers!$A:$B,2,0)</f>
        <v>Joe Rose</v>
      </c>
      <c r="P3243" s="5">
        <f>WEEKDAY([2]Data!$F3243)</f>
        <v>5</v>
      </c>
      <c r="Q3243" s="4">
        <f>MONTH([2]Data!$F3243)</f>
        <v>2</v>
      </c>
      <c r="R3243" s="4">
        <f>YEAR([2]Data!$F3243)</f>
        <v>2020</v>
      </c>
    </row>
    <row r="3244" spans="1:18" ht="15.75" customHeight="1">
      <c r="A3244" s="2" t="s">
        <v>4265</v>
      </c>
      <c r="B3244" s="2" t="s">
        <v>506</v>
      </c>
      <c r="C3244" s="2" t="s">
        <v>85</v>
      </c>
      <c r="D3244" s="2" t="s">
        <v>261</v>
      </c>
      <c r="E3244" s="2" t="s">
        <v>2471</v>
      </c>
      <c r="F3244" s="3">
        <v>44045</v>
      </c>
      <c r="G3244" s="2">
        <v>3</v>
      </c>
      <c r="H3244" s="2">
        <v>1467</v>
      </c>
      <c r="I3244" s="4">
        <f>VLOOKUP(Table_1[[#This Row],[Product ID]],[1]Products!$A:$D,3,0)</f>
        <v>807</v>
      </c>
      <c r="J3244" s="4">
        <f>PRODUCT([2]Data!$G3244,[2]Data!$I3244)</f>
        <v>2421</v>
      </c>
      <c r="K3244" s="4">
        <f>PRODUCT([2]Data!$G3244,[2]Data!$H3244)</f>
        <v>4401</v>
      </c>
      <c r="L3244" s="4">
        <f>[2]Data!$K3244-[2]Data!$J3244</f>
        <v>1980</v>
      </c>
      <c r="M3244" s="4" t="str">
        <f>VLOOKUP(Table_1[[#This Row],[Location ID]],[1]Locations!$A:$B,2,0)</f>
        <v>West Covina</v>
      </c>
      <c r="N3244" s="4" t="str">
        <f>VLOOKUP(Table_1[[#This Row],[Sales Person ID]],'[1]Sales People'!$A:$B,2,0)</f>
        <v>Martin Carr</v>
      </c>
      <c r="O3244" s="4" t="str">
        <f>VLOOKUP(Table_1[[#This Row],[Customer ID]],[1]Customers!$A:$B,2,0)</f>
        <v>Joe Gordon</v>
      </c>
      <c r="P3244" s="5">
        <f>WEEKDAY([2]Data!$F3244)</f>
        <v>1</v>
      </c>
      <c r="Q3244" s="4">
        <f>MONTH([2]Data!$F3244)</f>
        <v>8</v>
      </c>
      <c r="R3244" s="4">
        <f>YEAR([2]Data!$F3244)</f>
        <v>2020</v>
      </c>
    </row>
    <row r="3245" spans="1:18" ht="15.75" customHeight="1">
      <c r="A3245" s="6" t="s">
        <v>4266</v>
      </c>
      <c r="B3245" s="6" t="s">
        <v>316</v>
      </c>
      <c r="C3245" s="6" t="s">
        <v>106</v>
      </c>
      <c r="D3245" s="6" t="s">
        <v>152</v>
      </c>
      <c r="E3245" s="6" t="s">
        <v>2734</v>
      </c>
      <c r="F3245" s="8">
        <v>43890</v>
      </c>
      <c r="G3245" s="6">
        <v>1</v>
      </c>
      <c r="H3245" s="6">
        <v>504</v>
      </c>
      <c r="I3245" s="4">
        <f>VLOOKUP(Table_1[[#This Row],[Product ID]],[1]Products!$A:$D,3,0)</f>
        <v>408</v>
      </c>
      <c r="J3245">
        <f>PRODUCT([2]Data!$G3245,[2]Data!$I3245)</f>
        <v>408</v>
      </c>
      <c r="K3245">
        <f>PRODUCT([2]Data!$G3245,[2]Data!$H3245)</f>
        <v>504</v>
      </c>
      <c r="L3245">
        <f>[2]Data!$K3245-[2]Data!$J3245</f>
        <v>96</v>
      </c>
      <c r="M3245" s="4" t="str">
        <f>VLOOKUP(Table_1[[#This Row],[Location ID]],[1]Locations!$A:$B,2,0)</f>
        <v>Fullerton</v>
      </c>
      <c r="N3245" s="4" t="str">
        <f>VLOOKUP(Table_1[[#This Row],[Sales Person ID]],'[1]Sales People'!$A:$B,2,0)</f>
        <v>Arthur Mccoy</v>
      </c>
      <c r="O3245" s="4" t="str">
        <f>VLOOKUP(Table_1[[#This Row],[Customer ID]],[1]Customers!$A:$B,2,0)</f>
        <v>Billy Olson</v>
      </c>
      <c r="P3245" s="5">
        <f>WEEKDAY([2]Data!$F3245)</f>
        <v>7</v>
      </c>
      <c r="Q3245" s="4">
        <f>MONTH([2]Data!$F3245)</f>
        <v>2</v>
      </c>
      <c r="R3245" s="4">
        <f>YEAR([2]Data!$F3245)</f>
        <v>2020</v>
      </c>
    </row>
    <row r="3246" spans="1:18" ht="15.75" customHeight="1">
      <c r="A3246" s="2" t="s">
        <v>4267</v>
      </c>
      <c r="B3246" s="2" t="s">
        <v>394</v>
      </c>
      <c r="C3246" s="2" t="s">
        <v>106</v>
      </c>
      <c r="D3246" s="2" t="s">
        <v>137</v>
      </c>
      <c r="E3246" s="2" t="s">
        <v>164</v>
      </c>
      <c r="F3246" s="3">
        <v>43948</v>
      </c>
      <c r="G3246" s="2">
        <v>2</v>
      </c>
      <c r="H3246" s="2">
        <v>1494</v>
      </c>
      <c r="I3246" s="4">
        <f>VLOOKUP(Table_1[[#This Row],[Product ID]],[1]Products!$A:$D,3,0)</f>
        <v>971</v>
      </c>
      <c r="J3246" s="4">
        <f>PRODUCT([2]Data!$G3246,[2]Data!$I3246)</f>
        <v>1942</v>
      </c>
      <c r="K3246" s="4">
        <f>PRODUCT([2]Data!$G3246,[2]Data!$H3246)</f>
        <v>2988</v>
      </c>
      <c r="L3246" s="4">
        <f>[2]Data!$K3246-[2]Data!$J3246</f>
        <v>1046</v>
      </c>
      <c r="M3246" s="4" t="str">
        <f>VLOOKUP(Table_1[[#This Row],[Location ID]],[1]Locations!$A:$B,2,0)</f>
        <v>Fullerton</v>
      </c>
      <c r="N3246" s="4" t="str">
        <f>VLOOKUP(Table_1[[#This Row],[Sales Person ID]],'[1]Sales People'!$A:$B,2,0)</f>
        <v>Larry Castillo</v>
      </c>
      <c r="O3246" s="4" t="str">
        <f>VLOOKUP(Table_1[[#This Row],[Customer ID]],[1]Customers!$A:$B,2,0)</f>
        <v>Charles Richards</v>
      </c>
      <c r="P3246" s="5">
        <f>WEEKDAY([2]Data!$F3246)</f>
        <v>2</v>
      </c>
      <c r="Q3246" s="4">
        <f>MONTH([2]Data!$F3246)</f>
        <v>4</v>
      </c>
      <c r="R3246" s="4">
        <f>YEAR([2]Data!$F3246)</f>
        <v>2020</v>
      </c>
    </row>
    <row r="3247" spans="1:18" ht="15.75" customHeight="1">
      <c r="A3247" s="6" t="s">
        <v>4268</v>
      </c>
      <c r="B3247" s="6" t="s">
        <v>271</v>
      </c>
      <c r="C3247" s="6" t="s">
        <v>111</v>
      </c>
      <c r="D3247" s="6" t="s">
        <v>227</v>
      </c>
      <c r="E3247" s="6" t="s">
        <v>484</v>
      </c>
      <c r="F3247" s="8">
        <v>44088</v>
      </c>
      <c r="G3247" s="6">
        <v>4</v>
      </c>
      <c r="H3247" s="6">
        <v>502</v>
      </c>
      <c r="I3247" s="4">
        <f>VLOOKUP(Table_1[[#This Row],[Product ID]],[1]Products!$A:$D,3,0)</f>
        <v>296</v>
      </c>
      <c r="J3247">
        <f>PRODUCT([2]Data!$G3247,[2]Data!$I3247)</f>
        <v>1184</v>
      </c>
      <c r="K3247">
        <f>PRODUCT([2]Data!$G3247,[2]Data!$H3247)</f>
        <v>2008</v>
      </c>
      <c r="L3247">
        <f>[2]Data!$K3247-[2]Data!$J3247</f>
        <v>824</v>
      </c>
      <c r="M3247" s="4" t="str">
        <f>VLOOKUP(Table_1[[#This Row],[Location ID]],[1]Locations!$A:$B,2,0)</f>
        <v>Victorville</v>
      </c>
      <c r="N3247" s="4" t="str">
        <f>VLOOKUP(Table_1[[#This Row],[Sales Person ID]],'[1]Sales People'!$A:$B,2,0)</f>
        <v>Ernest Wagner</v>
      </c>
      <c r="O3247" s="4" t="str">
        <f>VLOOKUP(Table_1[[#This Row],[Customer ID]],[1]Customers!$A:$B,2,0)</f>
        <v>Richard Hudson</v>
      </c>
      <c r="P3247" s="5">
        <f>WEEKDAY([2]Data!$F3247)</f>
        <v>2</v>
      </c>
      <c r="Q3247" s="4">
        <f>MONTH([2]Data!$F3247)</f>
        <v>9</v>
      </c>
      <c r="R3247" s="4">
        <f>YEAR([2]Data!$F3247)</f>
        <v>2020</v>
      </c>
    </row>
    <row r="3248" spans="1:18" ht="15.75" customHeight="1">
      <c r="A3248" s="2" t="s">
        <v>4269</v>
      </c>
      <c r="B3248" s="2" t="s">
        <v>130</v>
      </c>
      <c r="C3248" s="2" t="s">
        <v>85</v>
      </c>
      <c r="D3248" s="2" t="s">
        <v>41</v>
      </c>
      <c r="E3248" s="2" t="s">
        <v>454</v>
      </c>
      <c r="F3248" s="3">
        <v>43939</v>
      </c>
      <c r="G3248" s="2">
        <v>4</v>
      </c>
      <c r="H3248" s="2">
        <v>1077</v>
      </c>
      <c r="I3248" s="4">
        <f>VLOOKUP(Table_1[[#This Row],[Product ID]],[1]Products!$A:$D,3,0)</f>
        <v>732</v>
      </c>
      <c r="J3248" s="4">
        <f>PRODUCT([2]Data!$G3248,[2]Data!$I3248)</f>
        <v>2928</v>
      </c>
      <c r="K3248" s="4">
        <f>PRODUCT([2]Data!$G3248,[2]Data!$H3248)</f>
        <v>4308</v>
      </c>
      <c r="L3248" s="4">
        <f>[2]Data!$K3248-[2]Data!$J3248</f>
        <v>1380</v>
      </c>
      <c r="M3248" s="4" t="str">
        <f>VLOOKUP(Table_1[[#This Row],[Location ID]],[1]Locations!$A:$B,2,0)</f>
        <v>West Covina</v>
      </c>
      <c r="N3248" s="4" t="str">
        <f>VLOOKUP(Table_1[[#This Row],[Sales Person ID]],'[1]Sales People'!$A:$B,2,0)</f>
        <v>Carl Hall</v>
      </c>
      <c r="O3248" s="4" t="str">
        <f>VLOOKUP(Table_1[[#This Row],[Customer ID]],[1]Customers!$A:$B,2,0)</f>
        <v>Alan Perry</v>
      </c>
      <c r="P3248" s="5">
        <f>WEEKDAY([2]Data!$F3248)</f>
        <v>7</v>
      </c>
      <c r="Q3248" s="4">
        <f>MONTH([2]Data!$F3248)</f>
        <v>4</v>
      </c>
      <c r="R3248" s="4">
        <f>YEAR([2]Data!$F3248)</f>
        <v>2020</v>
      </c>
    </row>
    <row r="3249" spans="1:18" ht="15.75" customHeight="1">
      <c r="A3249" s="6" t="s">
        <v>4270</v>
      </c>
      <c r="B3249" s="6" t="s">
        <v>442</v>
      </c>
      <c r="C3249" s="6" t="s">
        <v>264</v>
      </c>
      <c r="D3249" s="6" t="s">
        <v>147</v>
      </c>
      <c r="E3249" s="6" t="s">
        <v>2553</v>
      </c>
      <c r="F3249" s="8">
        <v>44196</v>
      </c>
      <c r="G3249" s="6">
        <v>4</v>
      </c>
      <c r="H3249" s="6">
        <v>290</v>
      </c>
      <c r="I3249" s="4">
        <f>VLOOKUP(Table_1[[#This Row],[Product ID]],[1]Products!$A:$D,3,0)</f>
        <v>200</v>
      </c>
      <c r="J3249">
        <f>PRODUCT([2]Data!$G3249,[2]Data!$I3249)</f>
        <v>800</v>
      </c>
      <c r="K3249">
        <f>PRODUCT([2]Data!$G3249,[2]Data!$H3249)</f>
        <v>1160</v>
      </c>
      <c r="L3249">
        <f>[2]Data!$K3249-[2]Data!$J3249</f>
        <v>360</v>
      </c>
      <c r="M3249" s="4" t="str">
        <f>VLOOKUP(Table_1[[#This Row],[Location ID]],[1]Locations!$A:$B,2,0)</f>
        <v>Bakersfield</v>
      </c>
      <c r="N3249" s="4" t="str">
        <f>VLOOKUP(Table_1[[#This Row],[Sales Person ID]],'[1]Sales People'!$A:$B,2,0)</f>
        <v>Clarence Fox</v>
      </c>
      <c r="O3249" s="4" t="str">
        <f>VLOOKUP(Table_1[[#This Row],[Customer ID]],[1]Customers!$A:$B,2,0)</f>
        <v>Michael Ward</v>
      </c>
      <c r="P3249" s="5">
        <f>WEEKDAY([2]Data!$F3249)</f>
        <v>5</v>
      </c>
      <c r="Q3249" s="4">
        <f>MONTH([2]Data!$F3249)</f>
        <v>12</v>
      </c>
      <c r="R3249" s="4">
        <f>YEAR([2]Data!$F3249)</f>
        <v>2020</v>
      </c>
    </row>
    <row r="3250" spans="1:18" ht="15.75" customHeight="1">
      <c r="A3250" s="2" t="s">
        <v>4271</v>
      </c>
      <c r="B3250" s="2" t="s">
        <v>110</v>
      </c>
      <c r="C3250" s="2" t="s">
        <v>480</v>
      </c>
      <c r="D3250" s="2" t="s">
        <v>147</v>
      </c>
      <c r="E3250" s="2" t="s">
        <v>860</v>
      </c>
      <c r="F3250" s="3">
        <v>44189</v>
      </c>
      <c r="G3250" s="2">
        <v>1</v>
      </c>
      <c r="H3250" s="2">
        <v>1708</v>
      </c>
      <c r="I3250" s="4">
        <f>VLOOKUP(Table_1[[#This Row],[Product ID]],[1]Products!$A:$D,3,0)</f>
        <v>871</v>
      </c>
      <c r="J3250" s="4">
        <f>PRODUCT([2]Data!$G3250,[2]Data!$I3250)</f>
        <v>871</v>
      </c>
      <c r="K3250" s="4">
        <f>PRODUCT([2]Data!$G3250,[2]Data!$H3250)</f>
        <v>1708</v>
      </c>
      <c r="L3250" s="4">
        <f>[2]Data!$K3250-[2]Data!$J3250</f>
        <v>837</v>
      </c>
      <c r="M3250" s="4" t="str">
        <f>VLOOKUP(Table_1[[#This Row],[Location ID]],[1]Locations!$A:$B,2,0)</f>
        <v>Escondido</v>
      </c>
      <c r="N3250" s="4" t="str">
        <f>VLOOKUP(Table_1[[#This Row],[Sales Person ID]],'[1]Sales People'!$A:$B,2,0)</f>
        <v>Clarence Fox</v>
      </c>
      <c r="O3250" s="4" t="str">
        <f>VLOOKUP(Table_1[[#This Row],[Customer ID]],[1]Customers!$A:$B,2,0)</f>
        <v>Eric Ward</v>
      </c>
      <c r="P3250" s="5">
        <f>WEEKDAY([2]Data!$F3250)</f>
        <v>5</v>
      </c>
      <c r="Q3250" s="4">
        <f>MONTH([2]Data!$F3250)</f>
        <v>12</v>
      </c>
      <c r="R3250" s="4">
        <f>YEAR([2]Data!$F3250)</f>
        <v>2020</v>
      </c>
    </row>
    <row r="3251" spans="1:18" ht="15.75" customHeight="1">
      <c r="A3251" s="6" t="s">
        <v>4272</v>
      </c>
      <c r="B3251" s="6" t="s">
        <v>506</v>
      </c>
      <c r="C3251" s="6" t="s">
        <v>469</v>
      </c>
      <c r="D3251" s="6" t="s">
        <v>91</v>
      </c>
      <c r="E3251" s="6" t="s">
        <v>1278</v>
      </c>
      <c r="F3251" s="8">
        <v>44196</v>
      </c>
      <c r="G3251" s="6">
        <v>2</v>
      </c>
      <c r="H3251" s="6">
        <v>1467</v>
      </c>
      <c r="I3251" s="4">
        <f>VLOOKUP(Table_1[[#This Row],[Product ID]],[1]Products!$A:$D,3,0)</f>
        <v>807</v>
      </c>
      <c r="J3251">
        <f>PRODUCT([2]Data!$G3251,[2]Data!$I3251)</f>
        <v>1614</v>
      </c>
      <c r="K3251">
        <f>PRODUCT([2]Data!$G3251,[2]Data!$H3251)</f>
        <v>2934</v>
      </c>
      <c r="L3251">
        <f>[2]Data!$K3251-[2]Data!$J3251</f>
        <v>1320</v>
      </c>
      <c r="M3251" s="4" t="str">
        <f>VLOOKUP(Table_1[[#This Row],[Location ID]],[1]Locations!$A:$B,2,0)</f>
        <v>Fontana</v>
      </c>
      <c r="N3251" s="4" t="str">
        <f>VLOOKUP(Table_1[[#This Row],[Sales Person ID]],'[1]Sales People'!$A:$B,2,0)</f>
        <v>Henry Nelson</v>
      </c>
      <c r="O3251" s="4" t="str">
        <f>VLOOKUP(Table_1[[#This Row],[Customer ID]],[1]Customers!$A:$B,2,0)</f>
        <v>Kevin Gilbert</v>
      </c>
      <c r="P3251" s="5">
        <f>WEEKDAY([2]Data!$F3251)</f>
        <v>5</v>
      </c>
      <c r="Q3251" s="4">
        <f>MONTH([2]Data!$F3251)</f>
        <v>12</v>
      </c>
      <c r="R3251" s="4">
        <f>YEAR([2]Data!$F3251)</f>
        <v>2020</v>
      </c>
    </row>
    <row r="3252" spans="1:18" ht="15.75" customHeight="1">
      <c r="A3252" s="2" t="s">
        <v>4273</v>
      </c>
      <c r="B3252" s="2" t="s">
        <v>234</v>
      </c>
      <c r="C3252" s="2" t="s">
        <v>111</v>
      </c>
      <c r="D3252" s="2" t="s">
        <v>268</v>
      </c>
      <c r="E3252" s="2" t="s">
        <v>272</v>
      </c>
      <c r="F3252" s="3">
        <v>43868</v>
      </c>
      <c r="G3252" s="2">
        <v>4</v>
      </c>
      <c r="H3252" s="2">
        <v>799</v>
      </c>
      <c r="I3252" s="4">
        <f>VLOOKUP(Table_1[[#This Row],[Product ID]],[1]Products!$A:$D,3,0)</f>
        <v>455</v>
      </c>
      <c r="J3252" s="4">
        <f>PRODUCT([2]Data!$G3252,[2]Data!$I3252)</f>
        <v>1820</v>
      </c>
      <c r="K3252" s="4">
        <f>PRODUCT([2]Data!$G3252,[2]Data!$H3252)</f>
        <v>3196</v>
      </c>
      <c r="L3252" s="4">
        <f>[2]Data!$K3252-[2]Data!$J3252</f>
        <v>1376</v>
      </c>
      <c r="M3252" s="4" t="str">
        <f>VLOOKUP(Table_1[[#This Row],[Location ID]],[1]Locations!$A:$B,2,0)</f>
        <v>Victorville</v>
      </c>
      <c r="N3252" s="4" t="str">
        <f>VLOOKUP(Table_1[[#This Row],[Sales Person ID]],'[1]Sales People'!$A:$B,2,0)</f>
        <v>Jerry Perry</v>
      </c>
      <c r="O3252" s="4" t="str">
        <f>VLOOKUP(Table_1[[#This Row],[Customer ID]],[1]Customers!$A:$B,2,0)</f>
        <v>Keith Hamilton</v>
      </c>
      <c r="P3252" s="5">
        <f>WEEKDAY([2]Data!$F3252)</f>
        <v>6</v>
      </c>
      <c r="Q3252" s="4">
        <f>MONTH([2]Data!$F3252)</f>
        <v>2</v>
      </c>
      <c r="R3252" s="4">
        <f>YEAR([2]Data!$F3252)</f>
        <v>2020</v>
      </c>
    </row>
    <row r="3253" spans="1:18" ht="15.75" customHeight="1">
      <c r="A3253" s="6" t="s">
        <v>4274</v>
      </c>
      <c r="B3253" s="6" t="s">
        <v>218</v>
      </c>
      <c r="C3253" s="6" t="s">
        <v>313</v>
      </c>
      <c r="D3253" s="6" t="s">
        <v>137</v>
      </c>
      <c r="E3253" s="6" t="s">
        <v>959</v>
      </c>
      <c r="F3253" s="8">
        <v>43908</v>
      </c>
      <c r="G3253" s="6">
        <v>1</v>
      </c>
      <c r="H3253" s="6">
        <v>2464</v>
      </c>
      <c r="I3253" s="4">
        <f>VLOOKUP(Table_1[[#This Row],[Product ID]],[1]Products!$A:$D,3,0)</f>
        <v>1774</v>
      </c>
      <c r="J3253">
        <f>PRODUCT([2]Data!$G3253,[2]Data!$I3253)</f>
        <v>1774</v>
      </c>
      <c r="K3253">
        <f>PRODUCT([2]Data!$G3253,[2]Data!$H3253)</f>
        <v>2464</v>
      </c>
      <c r="L3253">
        <f>[2]Data!$K3253-[2]Data!$J3253</f>
        <v>690</v>
      </c>
      <c r="M3253" s="4" t="str">
        <f>VLOOKUP(Table_1[[#This Row],[Location ID]],[1]Locations!$A:$B,2,0)</f>
        <v>Santa Rosa</v>
      </c>
      <c r="N3253" s="4" t="str">
        <f>VLOOKUP(Table_1[[#This Row],[Sales Person ID]],'[1]Sales People'!$A:$B,2,0)</f>
        <v>Larry Castillo</v>
      </c>
      <c r="O3253" s="4" t="str">
        <f>VLOOKUP(Table_1[[#This Row],[Customer ID]],[1]Customers!$A:$B,2,0)</f>
        <v>Andrew Adams</v>
      </c>
      <c r="P3253" s="5">
        <f>WEEKDAY([2]Data!$F3253)</f>
        <v>4</v>
      </c>
      <c r="Q3253" s="4">
        <f>MONTH([2]Data!$F3253)</f>
        <v>3</v>
      </c>
      <c r="R3253" s="4">
        <f>YEAR([2]Data!$F3253)</f>
        <v>2020</v>
      </c>
    </row>
    <row r="3254" spans="1:18" ht="15.75" customHeight="1">
      <c r="A3254" s="2" t="s">
        <v>4275</v>
      </c>
      <c r="B3254" s="2" t="s">
        <v>218</v>
      </c>
      <c r="C3254" s="2" t="s">
        <v>222</v>
      </c>
      <c r="D3254" s="2" t="s">
        <v>424</v>
      </c>
      <c r="E3254" s="2" t="s">
        <v>440</v>
      </c>
      <c r="F3254" s="3">
        <v>43833</v>
      </c>
      <c r="G3254" s="2">
        <v>3</v>
      </c>
      <c r="H3254" s="2">
        <v>2464</v>
      </c>
      <c r="I3254" s="4">
        <f>VLOOKUP(Table_1[[#This Row],[Product ID]],[1]Products!$A:$D,3,0)</f>
        <v>1774</v>
      </c>
      <c r="J3254" s="4">
        <f>PRODUCT([2]Data!$G3254,[2]Data!$I3254)</f>
        <v>5322</v>
      </c>
      <c r="K3254" s="4">
        <f>PRODUCT([2]Data!$G3254,[2]Data!$H3254)</f>
        <v>7392</v>
      </c>
      <c r="L3254" s="4">
        <f>[2]Data!$K3254-[2]Data!$J3254</f>
        <v>2070</v>
      </c>
      <c r="M3254" s="4" t="str">
        <f>VLOOKUP(Table_1[[#This Row],[Location ID]],[1]Locations!$A:$B,2,0)</f>
        <v>Chula Vista</v>
      </c>
      <c r="N3254" s="4" t="str">
        <f>VLOOKUP(Table_1[[#This Row],[Sales Person ID]],'[1]Sales People'!$A:$B,2,0)</f>
        <v>Kenneth Bradley</v>
      </c>
      <c r="O3254" s="4" t="str">
        <f>VLOOKUP(Table_1[[#This Row],[Customer ID]],[1]Customers!$A:$B,2,0)</f>
        <v>Jose Williams</v>
      </c>
      <c r="P3254" s="5">
        <f>WEEKDAY([2]Data!$F3254)</f>
        <v>6</v>
      </c>
      <c r="Q3254" s="4">
        <f>MONTH([2]Data!$F3254)</f>
        <v>1</v>
      </c>
      <c r="R3254" s="4">
        <f>YEAR([2]Data!$F3254)</f>
        <v>2020</v>
      </c>
    </row>
    <row r="3255" spans="1:18" ht="15.75" customHeight="1">
      <c r="A3255" s="6" t="s">
        <v>4276</v>
      </c>
      <c r="B3255" s="6" t="s">
        <v>192</v>
      </c>
      <c r="C3255" s="6" t="s">
        <v>126</v>
      </c>
      <c r="D3255" s="6" t="s">
        <v>51</v>
      </c>
      <c r="E3255" s="6" t="s">
        <v>680</v>
      </c>
      <c r="F3255" s="8">
        <v>43974</v>
      </c>
      <c r="G3255" s="6">
        <v>2</v>
      </c>
      <c r="H3255" s="6">
        <v>1500</v>
      </c>
      <c r="I3255" s="4">
        <f>VLOOKUP(Table_1[[#This Row],[Product ID]],[1]Products!$A:$D,3,0)</f>
        <v>900</v>
      </c>
      <c r="J3255">
        <f>PRODUCT([2]Data!$G3255,[2]Data!$I3255)</f>
        <v>1800</v>
      </c>
      <c r="K3255">
        <f>PRODUCT([2]Data!$G3255,[2]Data!$H3255)</f>
        <v>3000</v>
      </c>
      <c r="L3255">
        <f>[2]Data!$K3255-[2]Data!$J3255</f>
        <v>1200</v>
      </c>
      <c r="M3255" s="4" t="str">
        <f>VLOOKUP(Table_1[[#This Row],[Location ID]],[1]Locations!$A:$B,2,0)</f>
        <v>Glendale</v>
      </c>
      <c r="N3255" s="4" t="str">
        <f>VLOOKUP(Table_1[[#This Row],[Sales Person ID]],'[1]Sales People'!$A:$B,2,0)</f>
        <v>Brian Hansen</v>
      </c>
      <c r="O3255" s="4" t="str">
        <f>VLOOKUP(Table_1[[#This Row],[Customer ID]],[1]Customers!$A:$B,2,0)</f>
        <v>Anthony Torres</v>
      </c>
      <c r="P3255" s="5">
        <f>WEEKDAY([2]Data!$F3255)</f>
        <v>7</v>
      </c>
      <c r="Q3255" s="4">
        <f>MONTH([2]Data!$F3255)</f>
        <v>5</v>
      </c>
      <c r="R3255" s="4">
        <f>YEAR([2]Data!$F3255)</f>
        <v>2020</v>
      </c>
    </row>
    <row r="3256" spans="1:18" ht="15.75" customHeight="1">
      <c r="A3256" s="2" t="s">
        <v>4277</v>
      </c>
      <c r="B3256" s="2" t="s">
        <v>614</v>
      </c>
      <c r="C3256" s="2" t="s">
        <v>59</v>
      </c>
      <c r="D3256" s="2" t="s">
        <v>250</v>
      </c>
      <c r="E3256" s="2" t="s">
        <v>1165</v>
      </c>
      <c r="F3256" s="3">
        <v>44069</v>
      </c>
      <c r="G3256" s="2">
        <v>3</v>
      </c>
      <c r="H3256" s="2">
        <v>2495</v>
      </c>
      <c r="I3256" s="4">
        <f>VLOOKUP(Table_1[[#This Row],[Product ID]],[1]Products!$A:$D,3,0)</f>
        <v>1896</v>
      </c>
      <c r="J3256" s="4">
        <f>PRODUCT([2]Data!$G3256,[2]Data!$I3256)</f>
        <v>5688</v>
      </c>
      <c r="K3256" s="4">
        <f>PRODUCT([2]Data!$G3256,[2]Data!$H3256)</f>
        <v>7485</v>
      </c>
      <c r="L3256" s="4">
        <f>[2]Data!$K3256-[2]Data!$J3256</f>
        <v>1797</v>
      </c>
      <c r="M3256" s="4" t="str">
        <f>VLOOKUP(Table_1[[#This Row],[Location ID]],[1]Locations!$A:$B,2,0)</f>
        <v>Rialto</v>
      </c>
      <c r="N3256" s="4" t="str">
        <f>VLOOKUP(Table_1[[#This Row],[Sales Person ID]],'[1]Sales People'!$A:$B,2,0)</f>
        <v>John Reyes</v>
      </c>
      <c r="O3256" s="4" t="str">
        <f>VLOOKUP(Table_1[[#This Row],[Customer ID]],[1]Customers!$A:$B,2,0)</f>
        <v>Johnny Butler</v>
      </c>
      <c r="P3256" s="5">
        <f>WEEKDAY([2]Data!$F3256)</f>
        <v>4</v>
      </c>
      <c r="Q3256" s="4">
        <f>MONTH([2]Data!$F3256)</f>
        <v>8</v>
      </c>
      <c r="R3256" s="4">
        <f>YEAR([2]Data!$F3256)</f>
        <v>2020</v>
      </c>
    </row>
    <row r="3257" spans="1:18" ht="15.75" customHeight="1">
      <c r="A3257" s="6" t="s">
        <v>4278</v>
      </c>
      <c r="B3257" s="6" t="s">
        <v>211</v>
      </c>
      <c r="C3257" s="6" t="s">
        <v>160</v>
      </c>
      <c r="D3257" s="6" t="s">
        <v>137</v>
      </c>
      <c r="E3257" s="6" t="s">
        <v>3073</v>
      </c>
      <c r="F3257" s="8">
        <v>44012</v>
      </c>
      <c r="G3257" s="6">
        <v>1</v>
      </c>
      <c r="H3257" s="6">
        <v>315</v>
      </c>
      <c r="I3257" s="4">
        <f>VLOOKUP(Table_1[[#This Row],[Product ID]],[1]Products!$A:$D,3,0)</f>
        <v>208</v>
      </c>
      <c r="J3257">
        <f>PRODUCT([2]Data!$G3257,[2]Data!$I3257)</f>
        <v>208</v>
      </c>
      <c r="K3257">
        <f>PRODUCT([2]Data!$G3257,[2]Data!$H3257)</f>
        <v>315</v>
      </c>
      <c r="L3257">
        <f>[2]Data!$K3257-[2]Data!$J3257</f>
        <v>107</v>
      </c>
      <c r="M3257" s="4" t="str">
        <f>VLOOKUP(Table_1[[#This Row],[Location ID]],[1]Locations!$A:$B,2,0)</f>
        <v>Antioch</v>
      </c>
      <c r="N3257" s="4" t="str">
        <f>VLOOKUP(Table_1[[#This Row],[Sales Person ID]],'[1]Sales People'!$A:$B,2,0)</f>
        <v>Larry Castillo</v>
      </c>
      <c r="O3257" s="4" t="str">
        <f>VLOOKUP(Table_1[[#This Row],[Customer ID]],[1]Customers!$A:$B,2,0)</f>
        <v>Jeremy Jenkins</v>
      </c>
      <c r="P3257" s="5">
        <f>WEEKDAY([2]Data!$F3257)</f>
        <v>3</v>
      </c>
      <c r="Q3257" s="4">
        <f>MONTH([2]Data!$F3257)</f>
        <v>6</v>
      </c>
      <c r="R3257" s="4">
        <f>YEAR([2]Data!$F3257)</f>
        <v>2020</v>
      </c>
    </row>
    <row r="3258" spans="1:18" ht="15.75" customHeight="1">
      <c r="A3258" s="2" t="s">
        <v>4279</v>
      </c>
      <c r="B3258" s="2" t="s">
        <v>24</v>
      </c>
      <c r="C3258" s="2" t="s">
        <v>523</v>
      </c>
      <c r="D3258" s="2" t="s">
        <v>107</v>
      </c>
      <c r="E3258" s="2" t="s">
        <v>872</v>
      </c>
      <c r="F3258" s="3">
        <v>43856</v>
      </c>
      <c r="G3258" s="2">
        <v>2</v>
      </c>
      <c r="H3258" s="2">
        <v>1022</v>
      </c>
      <c r="I3258" s="4">
        <f>VLOOKUP(Table_1[[#This Row],[Product ID]],[1]Products!$A:$D,3,0)</f>
        <v>818</v>
      </c>
      <c r="J3258" s="4">
        <f>PRODUCT([2]Data!$G3258,[2]Data!$I3258)</f>
        <v>1636</v>
      </c>
      <c r="K3258" s="4">
        <f>PRODUCT([2]Data!$G3258,[2]Data!$H3258)</f>
        <v>2044</v>
      </c>
      <c r="L3258" s="4">
        <f>[2]Data!$K3258-[2]Data!$J3258</f>
        <v>408</v>
      </c>
      <c r="M3258" s="4" t="str">
        <f>VLOOKUP(Table_1[[#This Row],[Location ID]],[1]Locations!$A:$B,2,0)</f>
        <v>Long Beach</v>
      </c>
      <c r="N3258" s="4" t="str">
        <f>VLOOKUP(Table_1[[#This Row],[Sales Person ID]],'[1]Sales People'!$A:$B,2,0)</f>
        <v>Brian Thomas</v>
      </c>
      <c r="O3258" s="4" t="str">
        <f>VLOOKUP(Table_1[[#This Row],[Customer ID]],[1]Customers!$A:$B,2,0)</f>
        <v>Arthur Webb</v>
      </c>
      <c r="P3258" s="5">
        <f>WEEKDAY([2]Data!$F3258)</f>
        <v>1</v>
      </c>
      <c r="Q3258" s="4">
        <f>MONTH([2]Data!$F3258)</f>
        <v>1</v>
      </c>
      <c r="R3258" s="4">
        <f>YEAR([2]Data!$F3258)</f>
        <v>2020</v>
      </c>
    </row>
    <row r="3259" spans="1:18" ht="15.75" customHeight="1">
      <c r="A3259" s="6" t="s">
        <v>4280</v>
      </c>
      <c r="B3259" s="6" t="s">
        <v>150</v>
      </c>
      <c r="C3259" s="6" t="s">
        <v>480</v>
      </c>
      <c r="D3259" s="6" t="s">
        <v>280</v>
      </c>
      <c r="E3259" s="6" t="s">
        <v>108</v>
      </c>
      <c r="F3259" s="8">
        <v>43975</v>
      </c>
      <c r="G3259" s="6">
        <v>4</v>
      </c>
      <c r="H3259" s="6">
        <v>817</v>
      </c>
      <c r="I3259" s="4">
        <f>VLOOKUP(Table_1[[#This Row],[Product ID]],[1]Products!$A:$D,3,0)</f>
        <v>409</v>
      </c>
      <c r="J3259">
        <f>PRODUCT([2]Data!$G3259,[2]Data!$I3259)</f>
        <v>1636</v>
      </c>
      <c r="K3259">
        <f>PRODUCT([2]Data!$G3259,[2]Data!$H3259)</f>
        <v>3268</v>
      </c>
      <c r="L3259">
        <f>[2]Data!$K3259-[2]Data!$J3259</f>
        <v>1632</v>
      </c>
      <c r="M3259" s="4" t="str">
        <f>VLOOKUP(Table_1[[#This Row],[Location ID]],[1]Locations!$A:$B,2,0)</f>
        <v>Escondido</v>
      </c>
      <c r="N3259" s="4" t="str">
        <f>VLOOKUP(Table_1[[#This Row],[Sales Person ID]],'[1]Sales People'!$A:$B,2,0)</f>
        <v>Kevin Butler</v>
      </c>
      <c r="O3259" s="4" t="str">
        <f>VLOOKUP(Table_1[[#This Row],[Customer ID]],[1]Customers!$A:$B,2,0)</f>
        <v>Mark Elliott</v>
      </c>
      <c r="P3259" s="5">
        <f>WEEKDAY([2]Data!$F3259)</f>
        <v>1</v>
      </c>
      <c r="Q3259" s="4">
        <f>MONTH([2]Data!$F3259)</f>
        <v>5</v>
      </c>
      <c r="R3259" s="4">
        <f>YEAR([2]Data!$F3259)</f>
        <v>2020</v>
      </c>
    </row>
    <row r="3260" spans="1:18" ht="15.75" customHeight="1">
      <c r="A3260" s="2" t="s">
        <v>4281</v>
      </c>
      <c r="B3260" s="2" t="s">
        <v>196</v>
      </c>
      <c r="C3260" s="2" t="s">
        <v>742</v>
      </c>
      <c r="D3260" s="2" t="s">
        <v>170</v>
      </c>
      <c r="E3260" s="2" t="s">
        <v>4282</v>
      </c>
      <c r="F3260" s="3">
        <v>43994</v>
      </c>
      <c r="G3260" s="2">
        <v>2</v>
      </c>
      <c r="H3260" s="2">
        <v>667</v>
      </c>
      <c r="I3260" s="4">
        <f>VLOOKUP(Table_1[[#This Row],[Product ID]],[1]Products!$A:$D,3,0)</f>
        <v>387</v>
      </c>
      <c r="J3260" s="4">
        <f>PRODUCT([2]Data!$G3260,[2]Data!$I3260)</f>
        <v>774</v>
      </c>
      <c r="K3260" s="4">
        <f>PRODUCT([2]Data!$G3260,[2]Data!$H3260)</f>
        <v>1334</v>
      </c>
      <c r="L3260" s="4">
        <f>[2]Data!$K3260-[2]Data!$J3260</f>
        <v>560</v>
      </c>
      <c r="M3260" s="4" t="str">
        <f>VLOOKUP(Table_1[[#This Row],[Location ID]],[1]Locations!$A:$B,2,0)</f>
        <v>Costa Mesa</v>
      </c>
      <c r="N3260" s="4" t="str">
        <f>VLOOKUP(Table_1[[#This Row],[Sales Person ID]],'[1]Sales People'!$A:$B,2,0)</f>
        <v>Bobby Russell</v>
      </c>
      <c r="O3260" s="4" t="str">
        <f>VLOOKUP(Table_1[[#This Row],[Customer ID]],[1]Customers!$A:$B,2,0)</f>
        <v>Walter Duncan</v>
      </c>
      <c r="P3260" s="5">
        <f>WEEKDAY([2]Data!$F3260)</f>
        <v>6</v>
      </c>
      <c r="Q3260" s="4">
        <f>MONTH([2]Data!$F3260)</f>
        <v>6</v>
      </c>
      <c r="R3260" s="4">
        <f>YEAR([2]Data!$F3260)</f>
        <v>2020</v>
      </c>
    </row>
    <row r="3261" spans="1:18" ht="15.75" customHeight="1">
      <c r="A3261" s="6" t="s">
        <v>4283</v>
      </c>
      <c r="B3261" s="6" t="s">
        <v>411</v>
      </c>
      <c r="C3261" s="6" t="s">
        <v>342</v>
      </c>
      <c r="D3261" s="6" t="s">
        <v>74</v>
      </c>
      <c r="E3261" s="6" t="s">
        <v>603</v>
      </c>
      <c r="F3261" s="8">
        <v>43909</v>
      </c>
      <c r="G3261" s="6">
        <v>1</v>
      </c>
      <c r="H3261" s="6">
        <v>886</v>
      </c>
      <c r="I3261" s="4">
        <f>VLOOKUP(Table_1[[#This Row],[Product ID]],[1]Products!$A:$D,3,0)</f>
        <v>478</v>
      </c>
      <c r="J3261">
        <f>PRODUCT([2]Data!$G3261,[2]Data!$I3261)</f>
        <v>478</v>
      </c>
      <c r="K3261">
        <f>PRODUCT([2]Data!$G3261,[2]Data!$H3261)</f>
        <v>886</v>
      </c>
      <c r="L3261">
        <f>[2]Data!$K3261-[2]Data!$J3261</f>
        <v>408</v>
      </c>
      <c r="M3261" s="4" t="str">
        <f>VLOOKUP(Table_1[[#This Row],[Location ID]],[1]Locations!$A:$B,2,0)</f>
        <v>Sunnyvale</v>
      </c>
      <c r="N3261" s="4" t="str">
        <f>VLOOKUP(Table_1[[#This Row],[Sales Person ID]],'[1]Sales People'!$A:$B,2,0)</f>
        <v>Jeremy Mendoza</v>
      </c>
      <c r="O3261" s="4" t="str">
        <f>VLOOKUP(Table_1[[#This Row],[Customer ID]],[1]Customers!$A:$B,2,0)</f>
        <v>George Stanley</v>
      </c>
      <c r="P3261" s="5">
        <f>WEEKDAY([2]Data!$F3261)</f>
        <v>5</v>
      </c>
      <c r="Q3261" s="4">
        <f>MONTH([2]Data!$F3261)</f>
        <v>3</v>
      </c>
      <c r="R3261" s="4">
        <f>YEAR([2]Data!$F3261)</f>
        <v>2020</v>
      </c>
    </row>
    <row r="3262" spans="1:18" ht="15.75" customHeight="1">
      <c r="A3262" s="2" t="s">
        <v>4284</v>
      </c>
      <c r="B3262" s="2" t="s">
        <v>372</v>
      </c>
      <c r="C3262" s="2" t="s">
        <v>480</v>
      </c>
      <c r="D3262" s="2" t="s">
        <v>36</v>
      </c>
      <c r="E3262" s="2" t="s">
        <v>1891</v>
      </c>
      <c r="F3262" s="3">
        <v>43889</v>
      </c>
      <c r="G3262" s="2">
        <v>1</v>
      </c>
      <c r="H3262" s="2">
        <v>1338</v>
      </c>
      <c r="I3262" s="4">
        <f>VLOOKUP(Table_1[[#This Row],[Product ID]],[1]Products!$A:$D,3,0)</f>
        <v>682</v>
      </c>
      <c r="J3262" s="4">
        <f>PRODUCT([2]Data!$G3262,[2]Data!$I3262)</f>
        <v>682</v>
      </c>
      <c r="K3262" s="4">
        <f>PRODUCT([2]Data!$G3262,[2]Data!$H3262)</f>
        <v>1338</v>
      </c>
      <c r="L3262" s="4">
        <f>[2]Data!$K3262-[2]Data!$J3262</f>
        <v>656</v>
      </c>
      <c r="M3262" s="4" t="str">
        <f>VLOOKUP(Table_1[[#This Row],[Location ID]],[1]Locations!$A:$B,2,0)</f>
        <v>Escondido</v>
      </c>
      <c r="N3262" s="4" t="str">
        <f>VLOOKUP(Table_1[[#This Row],[Sales Person ID]],'[1]Sales People'!$A:$B,2,0)</f>
        <v>Brian Davis</v>
      </c>
      <c r="O3262" s="4" t="str">
        <f>VLOOKUP(Table_1[[#This Row],[Customer ID]],[1]Customers!$A:$B,2,0)</f>
        <v>Eugene Brooks</v>
      </c>
      <c r="P3262" s="5">
        <f>WEEKDAY([2]Data!$F3262)</f>
        <v>6</v>
      </c>
      <c r="Q3262" s="4">
        <f>MONTH([2]Data!$F3262)</f>
        <v>2</v>
      </c>
      <c r="R3262" s="4">
        <f>YEAR([2]Data!$F3262)</f>
        <v>2020</v>
      </c>
    </row>
    <row r="3263" spans="1:18" ht="15.75" customHeight="1">
      <c r="A3263" s="6" t="s">
        <v>4285</v>
      </c>
      <c r="B3263" s="6" t="s">
        <v>580</v>
      </c>
      <c r="C3263" s="6" t="s">
        <v>607</v>
      </c>
      <c r="D3263" s="6" t="s">
        <v>268</v>
      </c>
      <c r="E3263" s="6" t="s">
        <v>836</v>
      </c>
      <c r="F3263" s="8">
        <v>43980</v>
      </c>
      <c r="G3263" s="6">
        <v>2</v>
      </c>
      <c r="H3263" s="6">
        <v>1178</v>
      </c>
      <c r="I3263" s="4">
        <f>VLOOKUP(Table_1[[#This Row],[Product ID]],[1]Products!$A:$D,3,0)</f>
        <v>683</v>
      </c>
      <c r="J3263">
        <f>PRODUCT([2]Data!$G3263,[2]Data!$I3263)</f>
        <v>1366</v>
      </c>
      <c r="K3263">
        <f>PRODUCT([2]Data!$G3263,[2]Data!$H3263)</f>
        <v>2356</v>
      </c>
      <c r="L3263">
        <f>[2]Data!$K3263-[2]Data!$J3263</f>
        <v>990</v>
      </c>
      <c r="M3263" s="4" t="str">
        <f>VLOOKUP(Table_1[[#This Row],[Location ID]],[1]Locations!$A:$B,2,0)</f>
        <v>Fremont</v>
      </c>
      <c r="N3263" s="4" t="str">
        <f>VLOOKUP(Table_1[[#This Row],[Sales Person ID]],'[1]Sales People'!$A:$B,2,0)</f>
        <v>Jerry Perry</v>
      </c>
      <c r="O3263" s="4" t="str">
        <f>VLOOKUP(Table_1[[#This Row],[Customer ID]],[1]Customers!$A:$B,2,0)</f>
        <v>Arthur Welch</v>
      </c>
      <c r="P3263" s="5">
        <f>WEEKDAY([2]Data!$F3263)</f>
        <v>6</v>
      </c>
      <c r="Q3263" s="4">
        <f>MONTH([2]Data!$F3263)</f>
        <v>5</v>
      </c>
      <c r="R3263" s="4">
        <f>YEAR([2]Data!$F3263)</f>
        <v>2020</v>
      </c>
    </row>
    <row r="3264" spans="1:18" ht="15.75" customHeight="1">
      <c r="A3264" s="2" t="s">
        <v>4286</v>
      </c>
      <c r="B3264" s="2" t="s">
        <v>472</v>
      </c>
      <c r="C3264" s="2" t="s">
        <v>235</v>
      </c>
      <c r="D3264" s="2" t="s">
        <v>152</v>
      </c>
      <c r="E3264" s="2" t="s">
        <v>495</v>
      </c>
      <c r="F3264" s="3">
        <v>44107</v>
      </c>
      <c r="G3264" s="2">
        <v>1</v>
      </c>
      <c r="H3264" s="2">
        <v>35</v>
      </c>
      <c r="I3264" s="4">
        <f>VLOOKUP(Table_1[[#This Row],[Product ID]],[1]Products!$A:$D,3,0)</f>
        <v>22</v>
      </c>
      <c r="J3264" s="4">
        <f>PRODUCT([2]Data!$G3264,[2]Data!$I3264)</f>
        <v>22</v>
      </c>
      <c r="K3264" s="4">
        <f>PRODUCT([2]Data!$G3264,[2]Data!$H3264)</f>
        <v>35</v>
      </c>
      <c r="L3264" s="4">
        <f>[2]Data!$K3264-[2]Data!$J3264</f>
        <v>13</v>
      </c>
      <c r="M3264" s="4" t="str">
        <f>VLOOKUP(Table_1[[#This Row],[Location ID]],[1]Locations!$A:$B,2,0)</f>
        <v>Huntington Beach</v>
      </c>
      <c r="N3264" s="4" t="str">
        <f>VLOOKUP(Table_1[[#This Row],[Sales Person ID]],'[1]Sales People'!$A:$B,2,0)</f>
        <v>Arthur Mccoy</v>
      </c>
      <c r="O3264" s="4" t="str">
        <f>VLOOKUP(Table_1[[#This Row],[Customer ID]],[1]Customers!$A:$B,2,0)</f>
        <v>Todd George</v>
      </c>
      <c r="P3264" s="5">
        <f>WEEKDAY([2]Data!$F3264)</f>
        <v>7</v>
      </c>
      <c r="Q3264" s="4">
        <f>MONTH([2]Data!$F3264)</f>
        <v>10</v>
      </c>
      <c r="R3264" s="4">
        <f>YEAR([2]Data!$F3264)</f>
        <v>2020</v>
      </c>
    </row>
    <row r="3265" spans="1:18" ht="15.75" customHeight="1">
      <c r="A3265" s="6" t="s">
        <v>4287</v>
      </c>
      <c r="B3265" s="6" t="s">
        <v>506</v>
      </c>
      <c r="C3265" s="6" t="s">
        <v>480</v>
      </c>
      <c r="D3265" s="6" t="s">
        <v>236</v>
      </c>
      <c r="E3265" s="6" t="s">
        <v>2635</v>
      </c>
      <c r="F3265" s="8">
        <v>43865</v>
      </c>
      <c r="G3265" s="6">
        <v>3</v>
      </c>
      <c r="H3265" s="6">
        <v>1467</v>
      </c>
      <c r="I3265" s="4">
        <f>VLOOKUP(Table_1[[#This Row],[Product ID]],[1]Products!$A:$D,3,0)</f>
        <v>807</v>
      </c>
      <c r="J3265">
        <f>PRODUCT([2]Data!$G3265,[2]Data!$I3265)</f>
        <v>2421</v>
      </c>
      <c r="K3265">
        <f>PRODUCT([2]Data!$G3265,[2]Data!$H3265)</f>
        <v>4401</v>
      </c>
      <c r="L3265">
        <f>[2]Data!$K3265-[2]Data!$J3265</f>
        <v>1980</v>
      </c>
      <c r="M3265" s="4" t="str">
        <f>VLOOKUP(Table_1[[#This Row],[Location ID]],[1]Locations!$A:$B,2,0)</f>
        <v>Escondido</v>
      </c>
      <c r="N3265" s="4" t="str">
        <f>VLOOKUP(Table_1[[#This Row],[Sales Person ID]],'[1]Sales People'!$A:$B,2,0)</f>
        <v>Andrew Bowman</v>
      </c>
      <c r="O3265" s="4" t="str">
        <f>VLOOKUP(Table_1[[#This Row],[Customer ID]],[1]Customers!$A:$B,2,0)</f>
        <v>Daniel Dixon</v>
      </c>
      <c r="P3265" s="5">
        <f>WEEKDAY([2]Data!$F3265)</f>
        <v>3</v>
      </c>
      <c r="Q3265" s="4">
        <f>MONTH([2]Data!$F3265)</f>
        <v>2</v>
      </c>
      <c r="R3265" s="4">
        <f>YEAR([2]Data!$F3265)</f>
        <v>2020</v>
      </c>
    </row>
    <row r="3266" spans="1:18" ht="15.75" customHeight="1">
      <c r="A3266" s="2" t="s">
        <v>4288</v>
      </c>
      <c r="B3266" s="2" t="s">
        <v>239</v>
      </c>
      <c r="C3266" s="2" t="s">
        <v>397</v>
      </c>
      <c r="D3266" s="2" t="s">
        <v>21</v>
      </c>
      <c r="E3266" s="2" t="s">
        <v>3708</v>
      </c>
      <c r="F3266" s="3">
        <v>44158</v>
      </c>
      <c r="G3266" s="2">
        <v>1</v>
      </c>
      <c r="H3266" s="2">
        <v>1862</v>
      </c>
      <c r="I3266" s="4">
        <f>VLOOKUP(Table_1[[#This Row],[Product ID]],[1]Products!$A:$D,3,0)</f>
        <v>1173</v>
      </c>
      <c r="J3266" s="4">
        <f>PRODUCT([2]Data!$G3266,[2]Data!$I3266)</f>
        <v>1173</v>
      </c>
      <c r="K3266" s="4">
        <f>PRODUCT([2]Data!$G3266,[2]Data!$H3266)</f>
        <v>1862</v>
      </c>
      <c r="L3266" s="4">
        <f>[2]Data!$K3266-[2]Data!$J3266</f>
        <v>689</v>
      </c>
      <c r="M3266" s="4" t="str">
        <f>VLOOKUP(Table_1[[#This Row],[Location ID]],[1]Locations!$A:$B,2,0)</f>
        <v>Carlsbad</v>
      </c>
      <c r="N3266" s="4" t="str">
        <f>VLOOKUP(Table_1[[#This Row],[Sales Person ID]],'[1]Sales People'!$A:$B,2,0)</f>
        <v>Justin Lynch</v>
      </c>
      <c r="O3266" s="4" t="str">
        <f>VLOOKUP(Table_1[[#This Row],[Customer ID]],[1]Customers!$A:$B,2,0)</f>
        <v>Craig Rodriguez</v>
      </c>
      <c r="P3266" s="5">
        <f>WEEKDAY([2]Data!$F3266)</f>
        <v>2</v>
      </c>
      <c r="Q3266" s="4">
        <f>MONTH([2]Data!$F3266)</f>
        <v>11</v>
      </c>
      <c r="R3266" s="4">
        <f>YEAR([2]Data!$F3266)</f>
        <v>2020</v>
      </c>
    </row>
    <row r="3267" spans="1:18" ht="15.75" customHeight="1">
      <c r="A3267" s="6" t="s">
        <v>4289</v>
      </c>
      <c r="B3267" s="6" t="s">
        <v>714</v>
      </c>
      <c r="C3267" s="6" t="s">
        <v>366</v>
      </c>
      <c r="D3267" s="6" t="s">
        <v>370</v>
      </c>
      <c r="E3267" s="6" t="s">
        <v>1414</v>
      </c>
      <c r="F3267" s="8">
        <v>43963</v>
      </c>
      <c r="G3267" s="6">
        <v>3</v>
      </c>
      <c r="H3267" s="6">
        <v>530</v>
      </c>
      <c r="I3267" s="4">
        <f>VLOOKUP(Table_1[[#This Row],[Product ID]],[1]Products!$A:$D,3,0)</f>
        <v>435</v>
      </c>
      <c r="J3267">
        <f>PRODUCT([2]Data!$G3267,[2]Data!$I3267)</f>
        <v>1305</v>
      </c>
      <c r="K3267">
        <f>PRODUCT([2]Data!$G3267,[2]Data!$H3267)</f>
        <v>1590</v>
      </c>
      <c r="L3267">
        <f>[2]Data!$K3267-[2]Data!$J3267</f>
        <v>285</v>
      </c>
      <c r="M3267" s="4" t="str">
        <f>VLOOKUP(Table_1[[#This Row],[Location ID]],[1]Locations!$A:$B,2,0)</f>
        <v>Burbank</v>
      </c>
      <c r="N3267" s="4" t="str">
        <f>VLOOKUP(Table_1[[#This Row],[Sales Person ID]],'[1]Sales People'!$A:$B,2,0)</f>
        <v>Eugene Holmes</v>
      </c>
      <c r="O3267" s="4" t="str">
        <f>VLOOKUP(Table_1[[#This Row],[Customer ID]],[1]Customers!$A:$B,2,0)</f>
        <v>Thomas James</v>
      </c>
      <c r="P3267" s="5">
        <f>WEEKDAY([2]Data!$F3267)</f>
        <v>3</v>
      </c>
      <c r="Q3267" s="4">
        <f>MONTH([2]Data!$F3267)</f>
        <v>5</v>
      </c>
      <c r="R3267" s="4">
        <f>YEAR([2]Data!$F3267)</f>
        <v>2020</v>
      </c>
    </row>
    <row r="3268" spans="1:18" ht="15.75" customHeight="1">
      <c r="A3268" s="2" t="s">
        <v>4290</v>
      </c>
      <c r="B3268" s="2" t="s">
        <v>614</v>
      </c>
      <c r="C3268" s="2" t="s">
        <v>185</v>
      </c>
      <c r="D3268" s="2" t="s">
        <v>60</v>
      </c>
      <c r="E3268" s="2" t="s">
        <v>1000</v>
      </c>
      <c r="F3268" s="3">
        <v>43967</v>
      </c>
      <c r="G3268" s="2">
        <v>1</v>
      </c>
      <c r="H3268" s="2">
        <v>2495</v>
      </c>
      <c r="I3268" s="4">
        <f>VLOOKUP(Table_1[[#This Row],[Product ID]],[1]Products!$A:$D,3,0)</f>
        <v>1896</v>
      </c>
      <c r="J3268" s="4">
        <f>PRODUCT([2]Data!$G3268,[2]Data!$I3268)</f>
        <v>1896</v>
      </c>
      <c r="K3268" s="4">
        <f>PRODUCT([2]Data!$G3268,[2]Data!$H3268)</f>
        <v>2495</v>
      </c>
      <c r="L3268" s="4">
        <f>[2]Data!$K3268-[2]Data!$J3268</f>
        <v>599</v>
      </c>
      <c r="M3268" s="4" t="str">
        <f>VLOOKUP(Table_1[[#This Row],[Location ID]],[1]Locations!$A:$B,2,0)</f>
        <v>Norwalk</v>
      </c>
      <c r="N3268" s="4" t="str">
        <f>VLOOKUP(Table_1[[#This Row],[Sales Person ID]],'[1]Sales People'!$A:$B,2,0)</f>
        <v>Walter Cook</v>
      </c>
      <c r="O3268" s="4" t="str">
        <f>VLOOKUP(Table_1[[#This Row],[Customer ID]],[1]Customers!$A:$B,2,0)</f>
        <v>Patrick Hall</v>
      </c>
      <c r="P3268" s="5">
        <f>WEEKDAY([2]Data!$F3268)</f>
        <v>7</v>
      </c>
      <c r="Q3268" s="4">
        <f>MONTH([2]Data!$F3268)</f>
        <v>5</v>
      </c>
      <c r="R3268" s="4">
        <f>YEAR([2]Data!$F3268)</f>
        <v>2020</v>
      </c>
    </row>
    <row r="3269" spans="1:18" ht="15.75" customHeight="1">
      <c r="A3269" s="6" t="s">
        <v>4291</v>
      </c>
      <c r="B3269" s="6" t="s">
        <v>384</v>
      </c>
      <c r="C3269" s="6" t="s">
        <v>201</v>
      </c>
      <c r="D3269" s="6" t="s">
        <v>370</v>
      </c>
      <c r="E3269" s="6" t="s">
        <v>2849</v>
      </c>
      <c r="F3269" s="8">
        <v>44110</v>
      </c>
      <c r="G3269" s="6">
        <v>1</v>
      </c>
      <c r="H3269" s="6">
        <v>2182</v>
      </c>
      <c r="I3269" s="4">
        <f>VLOOKUP(Table_1[[#This Row],[Product ID]],[1]Products!$A:$D,3,0)</f>
        <v>1200</v>
      </c>
      <c r="J3269">
        <f>PRODUCT([2]Data!$G3269,[2]Data!$I3269)</f>
        <v>1200</v>
      </c>
      <c r="K3269">
        <f>PRODUCT([2]Data!$G3269,[2]Data!$H3269)</f>
        <v>2182</v>
      </c>
      <c r="L3269">
        <f>[2]Data!$K3269-[2]Data!$J3269</f>
        <v>982</v>
      </c>
      <c r="M3269" s="4" t="str">
        <f>VLOOKUP(Table_1[[#This Row],[Location ID]],[1]Locations!$A:$B,2,0)</f>
        <v>Oakland</v>
      </c>
      <c r="N3269" s="4" t="str">
        <f>VLOOKUP(Table_1[[#This Row],[Sales Person ID]],'[1]Sales People'!$A:$B,2,0)</f>
        <v>Eugene Holmes</v>
      </c>
      <c r="O3269" s="4" t="str">
        <f>VLOOKUP(Table_1[[#This Row],[Customer ID]],[1]Customers!$A:$B,2,0)</f>
        <v>Michael Mills</v>
      </c>
      <c r="P3269" s="5">
        <f>WEEKDAY([2]Data!$F3269)</f>
        <v>3</v>
      </c>
      <c r="Q3269" s="4">
        <f>MONTH([2]Data!$F3269)</f>
        <v>10</v>
      </c>
      <c r="R3269" s="4">
        <f>YEAR([2]Data!$F3269)</f>
        <v>2020</v>
      </c>
    </row>
    <row r="3270" spans="1:18" ht="15.75" customHeight="1">
      <c r="A3270" s="2" t="s">
        <v>4292</v>
      </c>
      <c r="B3270" s="2" t="s">
        <v>351</v>
      </c>
      <c r="C3270" s="2" t="s">
        <v>59</v>
      </c>
      <c r="D3270" s="2" t="s">
        <v>356</v>
      </c>
      <c r="E3270" s="2" t="s">
        <v>2351</v>
      </c>
      <c r="F3270" s="3">
        <v>44058</v>
      </c>
      <c r="G3270" s="2">
        <v>4</v>
      </c>
      <c r="H3270" s="2">
        <v>1967</v>
      </c>
      <c r="I3270" s="4">
        <f>VLOOKUP(Table_1[[#This Row],[Product ID]],[1]Products!$A:$D,3,0)</f>
        <v>1397</v>
      </c>
      <c r="J3270" s="4">
        <f>PRODUCT([2]Data!$G3270,[2]Data!$I3270)</f>
        <v>5588</v>
      </c>
      <c r="K3270" s="4">
        <f>PRODUCT([2]Data!$G3270,[2]Data!$H3270)</f>
        <v>7868</v>
      </c>
      <c r="L3270" s="4">
        <f>[2]Data!$K3270-[2]Data!$J3270</f>
        <v>2280</v>
      </c>
      <c r="M3270" s="4" t="str">
        <f>VLOOKUP(Table_1[[#This Row],[Location ID]],[1]Locations!$A:$B,2,0)</f>
        <v>Rialto</v>
      </c>
      <c r="N3270" s="4" t="str">
        <f>VLOOKUP(Table_1[[#This Row],[Sales Person ID]],'[1]Sales People'!$A:$B,2,0)</f>
        <v>Larry Marshall</v>
      </c>
      <c r="O3270" s="4" t="str">
        <f>VLOOKUP(Table_1[[#This Row],[Customer ID]],[1]Customers!$A:$B,2,0)</f>
        <v>Ryan Price</v>
      </c>
      <c r="P3270" s="5">
        <f>WEEKDAY([2]Data!$F3270)</f>
        <v>7</v>
      </c>
      <c r="Q3270" s="4">
        <f>MONTH([2]Data!$F3270)</f>
        <v>8</v>
      </c>
      <c r="R3270" s="4">
        <f>YEAR([2]Data!$F3270)</f>
        <v>2020</v>
      </c>
    </row>
    <row r="3271" spans="1:18" ht="15.75" customHeight="1">
      <c r="A3271" s="6" t="s">
        <v>4293</v>
      </c>
      <c r="B3271" s="6" t="s">
        <v>316</v>
      </c>
      <c r="C3271" s="6" t="s">
        <v>45</v>
      </c>
      <c r="D3271" s="6" t="s">
        <v>223</v>
      </c>
      <c r="E3271" s="6" t="s">
        <v>2168</v>
      </c>
      <c r="F3271" s="8">
        <v>44022</v>
      </c>
      <c r="G3271" s="6">
        <v>2</v>
      </c>
      <c r="H3271" s="6">
        <v>504</v>
      </c>
      <c r="I3271" s="4">
        <f>VLOOKUP(Table_1[[#This Row],[Product ID]],[1]Products!$A:$D,3,0)</f>
        <v>408</v>
      </c>
      <c r="J3271">
        <f>PRODUCT([2]Data!$G3271,[2]Data!$I3271)</f>
        <v>816</v>
      </c>
      <c r="K3271">
        <f>PRODUCT([2]Data!$G3271,[2]Data!$H3271)</f>
        <v>1008</v>
      </c>
      <c r="L3271">
        <f>[2]Data!$K3271-[2]Data!$J3271</f>
        <v>192</v>
      </c>
      <c r="M3271" s="4" t="str">
        <f>VLOOKUP(Table_1[[#This Row],[Location ID]],[1]Locations!$A:$B,2,0)</f>
        <v>Inglewood</v>
      </c>
      <c r="N3271" s="4" t="str">
        <f>VLOOKUP(Table_1[[#This Row],[Sales Person ID]],'[1]Sales People'!$A:$B,2,0)</f>
        <v>Ronald Reed</v>
      </c>
      <c r="O3271" s="4" t="str">
        <f>VLOOKUP(Table_1[[#This Row],[Customer ID]],[1]Customers!$A:$B,2,0)</f>
        <v>Henry Elliott</v>
      </c>
      <c r="P3271" s="5">
        <f>WEEKDAY([2]Data!$F3271)</f>
        <v>6</v>
      </c>
      <c r="Q3271" s="4">
        <f>MONTH([2]Data!$F3271)</f>
        <v>7</v>
      </c>
      <c r="R3271" s="4">
        <f>YEAR([2]Data!$F3271)</f>
        <v>2020</v>
      </c>
    </row>
    <row r="3272" spans="1:18" ht="15.75" customHeight="1">
      <c r="A3272" s="2" t="s">
        <v>4294</v>
      </c>
      <c r="B3272" s="2" t="s">
        <v>679</v>
      </c>
      <c r="C3272" s="2" t="s">
        <v>68</v>
      </c>
      <c r="D3272" s="2" t="s">
        <v>74</v>
      </c>
      <c r="E3272" s="2" t="s">
        <v>3784</v>
      </c>
      <c r="F3272" s="3">
        <v>44137</v>
      </c>
      <c r="G3272" s="2">
        <v>1</v>
      </c>
      <c r="H3272" s="2">
        <v>181</v>
      </c>
      <c r="I3272" s="4">
        <f>VLOOKUP(Table_1[[#This Row],[Product ID]],[1]Products!$A:$D,3,0)</f>
        <v>130</v>
      </c>
      <c r="J3272" s="4">
        <f>PRODUCT([2]Data!$G3272,[2]Data!$I3272)</f>
        <v>130</v>
      </c>
      <c r="K3272" s="4">
        <f>PRODUCT([2]Data!$G3272,[2]Data!$H3272)</f>
        <v>181</v>
      </c>
      <c r="L3272" s="4">
        <f>[2]Data!$K3272-[2]Data!$J3272</f>
        <v>51</v>
      </c>
      <c r="M3272" s="4" t="str">
        <f>VLOOKUP(Table_1[[#This Row],[Location ID]],[1]Locations!$A:$B,2,0)</f>
        <v>Thousand Oaks</v>
      </c>
      <c r="N3272" s="4" t="str">
        <f>VLOOKUP(Table_1[[#This Row],[Sales Person ID]],'[1]Sales People'!$A:$B,2,0)</f>
        <v>Jeremy Mendoza</v>
      </c>
      <c r="O3272" s="4" t="str">
        <f>VLOOKUP(Table_1[[#This Row],[Customer ID]],[1]Customers!$A:$B,2,0)</f>
        <v>Earl Robinson</v>
      </c>
      <c r="P3272" s="5">
        <f>WEEKDAY([2]Data!$F3272)</f>
        <v>2</v>
      </c>
      <c r="Q3272" s="4">
        <f>MONTH([2]Data!$F3272)</f>
        <v>11</v>
      </c>
      <c r="R3272" s="4">
        <f>YEAR([2]Data!$F3272)</f>
        <v>2020</v>
      </c>
    </row>
    <row r="3273" spans="1:18" ht="15.75" customHeight="1">
      <c r="A3273" s="6" t="s">
        <v>4295</v>
      </c>
      <c r="B3273" s="6" t="s">
        <v>39</v>
      </c>
      <c r="C3273" s="6" t="s">
        <v>81</v>
      </c>
      <c r="D3273" s="6" t="s">
        <v>91</v>
      </c>
      <c r="E3273" s="6" t="s">
        <v>905</v>
      </c>
      <c r="F3273" s="8">
        <v>43898</v>
      </c>
      <c r="G3273" s="6">
        <v>3</v>
      </c>
      <c r="H3273" s="6">
        <v>684</v>
      </c>
      <c r="I3273" s="4">
        <f>VLOOKUP(Table_1[[#This Row],[Product ID]],[1]Products!$A:$D,3,0)</f>
        <v>561</v>
      </c>
      <c r="J3273">
        <f>PRODUCT([2]Data!$G3273,[2]Data!$I3273)</f>
        <v>1683</v>
      </c>
      <c r="K3273">
        <f>PRODUCT([2]Data!$G3273,[2]Data!$H3273)</f>
        <v>2052</v>
      </c>
      <c r="L3273">
        <f>[2]Data!$K3273-[2]Data!$J3273</f>
        <v>369</v>
      </c>
      <c r="M3273" s="4" t="str">
        <f>VLOOKUP(Table_1[[#This Row],[Location ID]],[1]Locations!$A:$B,2,0)</f>
        <v>Clovis</v>
      </c>
      <c r="N3273" s="4" t="str">
        <f>VLOOKUP(Table_1[[#This Row],[Sales Person ID]],'[1]Sales People'!$A:$B,2,0)</f>
        <v>Henry Nelson</v>
      </c>
      <c r="O3273" s="4" t="str">
        <f>VLOOKUP(Table_1[[#This Row],[Customer ID]],[1]Customers!$A:$B,2,0)</f>
        <v>Jeremy Arnold</v>
      </c>
      <c r="P3273" s="5">
        <f>WEEKDAY([2]Data!$F3273)</f>
        <v>1</v>
      </c>
      <c r="Q3273" s="4">
        <f>MONTH([2]Data!$F3273)</f>
        <v>3</v>
      </c>
      <c r="R3273" s="4">
        <f>YEAR([2]Data!$F3273)</f>
        <v>2020</v>
      </c>
    </row>
    <row r="3274" spans="1:18" ht="15.75" customHeight="1">
      <c r="A3274" s="2" t="s">
        <v>4296</v>
      </c>
      <c r="B3274" s="2" t="s">
        <v>341</v>
      </c>
      <c r="C3274" s="2" t="s">
        <v>360</v>
      </c>
      <c r="D3274" s="2" t="s">
        <v>250</v>
      </c>
      <c r="E3274" s="2" t="s">
        <v>244</v>
      </c>
      <c r="F3274" s="3">
        <v>44072</v>
      </c>
      <c r="G3274" s="2">
        <v>2</v>
      </c>
      <c r="H3274" s="2">
        <v>1635</v>
      </c>
      <c r="I3274" s="4">
        <f>VLOOKUP(Table_1[[#This Row],[Product ID]],[1]Products!$A:$D,3,0)</f>
        <v>1046</v>
      </c>
      <c r="J3274" s="4">
        <f>PRODUCT([2]Data!$G3274,[2]Data!$I3274)</f>
        <v>2092</v>
      </c>
      <c r="K3274" s="4">
        <f>PRODUCT([2]Data!$G3274,[2]Data!$H3274)</f>
        <v>3270</v>
      </c>
      <c r="L3274" s="4">
        <f>[2]Data!$K3274-[2]Data!$J3274</f>
        <v>1178</v>
      </c>
      <c r="M3274" s="4" t="str">
        <f>VLOOKUP(Table_1[[#This Row],[Location ID]],[1]Locations!$A:$B,2,0)</f>
        <v>Santa Clara</v>
      </c>
      <c r="N3274" s="4" t="str">
        <f>VLOOKUP(Table_1[[#This Row],[Sales Person ID]],'[1]Sales People'!$A:$B,2,0)</f>
        <v>John Reyes</v>
      </c>
      <c r="O3274" s="4" t="str">
        <f>VLOOKUP(Table_1[[#This Row],[Customer ID]],[1]Customers!$A:$B,2,0)</f>
        <v>Ralph Nichols</v>
      </c>
      <c r="P3274" s="5">
        <f>WEEKDAY([2]Data!$F3274)</f>
        <v>7</v>
      </c>
      <c r="Q3274" s="4">
        <f>MONTH([2]Data!$F3274)</f>
        <v>8</v>
      </c>
      <c r="R3274" s="4">
        <f>YEAR([2]Data!$F3274)</f>
        <v>2020</v>
      </c>
    </row>
    <row r="3275" spans="1:18" ht="15.75" customHeight="1">
      <c r="A3275" s="6" t="s">
        <v>4297</v>
      </c>
      <c r="B3275" s="6" t="s">
        <v>616</v>
      </c>
      <c r="C3275" s="6" t="s">
        <v>287</v>
      </c>
      <c r="D3275" s="6" t="s">
        <v>275</v>
      </c>
      <c r="E3275" s="6" t="s">
        <v>1581</v>
      </c>
      <c r="F3275" s="8">
        <v>44184</v>
      </c>
      <c r="G3275" s="6">
        <v>3</v>
      </c>
      <c r="H3275" s="6">
        <v>913</v>
      </c>
      <c r="I3275" s="4">
        <f>VLOOKUP(Table_1[[#This Row],[Product ID]],[1]Products!$A:$D,3,0)</f>
        <v>584</v>
      </c>
      <c r="J3275">
        <f>PRODUCT([2]Data!$G3275,[2]Data!$I3275)</f>
        <v>1752</v>
      </c>
      <c r="K3275">
        <f>PRODUCT([2]Data!$G3275,[2]Data!$H3275)</f>
        <v>2739</v>
      </c>
      <c r="L3275">
        <f>[2]Data!$K3275-[2]Data!$J3275</f>
        <v>987</v>
      </c>
      <c r="M3275" s="4" t="str">
        <f>VLOOKUP(Table_1[[#This Row],[Location ID]],[1]Locations!$A:$B,2,0)</f>
        <v>Orange</v>
      </c>
      <c r="N3275" s="4" t="str">
        <f>VLOOKUP(Table_1[[#This Row],[Sales Person ID]],'[1]Sales People'!$A:$B,2,0)</f>
        <v>Ernest Wheeler</v>
      </c>
      <c r="O3275" s="4" t="str">
        <f>VLOOKUP(Table_1[[#This Row],[Customer ID]],[1]Customers!$A:$B,2,0)</f>
        <v>Jonathan Harris</v>
      </c>
      <c r="P3275" s="5">
        <f>WEEKDAY([2]Data!$F3275)</f>
        <v>7</v>
      </c>
      <c r="Q3275" s="4">
        <f>MONTH([2]Data!$F3275)</f>
        <v>12</v>
      </c>
      <c r="R3275" s="4">
        <f>YEAR([2]Data!$F3275)</f>
        <v>2020</v>
      </c>
    </row>
    <row r="3276" spans="1:18" ht="15.75" customHeight="1">
      <c r="A3276" s="2" t="s">
        <v>4298</v>
      </c>
      <c r="B3276" s="2" t="s">
        <v>44</v>
      </c>
      <c r="C3276" s="2" t="s">
        <v>342</v>
      </c>
      <c r="D3276" s="2" t="s">
        <v>107</v>
      </c>
      <c r="E3276" s="2" t="s">
        <v>587</v>
      </c>
      <c r="F3276" s="3">
        <v>43981</v>
      </c>
      <c r="G3276" s="2">
        <v>1</v>
      </c>
      <c r="H3276" s="2">
        <v>1582</v>
      </c>
      <c r="I3276" s="4">
        <f>VLOOKUP(Table_1[[#This Row],[Product ID]],[1]Products!$A:$D,3,0)</f>
        <v>1234</v>
      </c>
      <c r="J3276" s="4">
        <f>PRODUCT([2]Data!$G3276,[2]Data!$I3276)</f>
        <v>1234</v>
      </c>
      <c r="K3276" s="4">
        <f>PRODUCT([2]Data!$G3276,[2]Data!$H3276)</f>
        <v>1582</v>
      </c>
      <c r="L3276" s="4">
        <f>[2]Data!$K3276-[2]Data!$J3276</f>
        <v>348</v>
      </c>
      <c r="M3276" s="4" t="str">
        <f>VLOOKUP(Table_1[[#This Row],[Location ID]],[1]Locations!$A:$B,2,0)</f>
        <v>Sunnyvale</v>
      </c>
      <c r="N3276" s="4" t="str">
        <f>VLOOKUP(Table_1[[#This Row],[Sales Person ID]],'[1]Sales People'!$A:$B,2,0)</f>
        <v>Brian Thomas</v>
      </c>
      <c r="O3276" s="4" t="str">
        <f>VLOOKUP(Table_1[[#This Row],[Customer ID]],[1]Customers!$A:$B,2,0)</f>
        <v>Samuel Kim</v>
      </c>
      <c r="P3276" s="5">
        <f>WEEKDAY([2]Data!$F3276)</f>
        <v>7</v>
      </c>
      <c r="Q3276" s="4">
        <f>MONTH([2]Data!$F3276)</f>
        <v>5</v>
      </c>
      <c r="R3276" s="4">
        <f>YEAR([2]Data!$F3276)</f>
        <v>2020</v>
      </c>
    </row>
    <row r="3277" spans="1:18" ht="15.75" customHeight="1">
      <c r="A3277" s="6" t="s">
        <v>4299</v>
      </c>
      <c r="B3277" s="6" t="s">
        <v>271</v>
      </c>
      <c r="C3277" s="6" t="s">
        <v>297</v>
      </c>
      <c r="D3277" s="6" t="s">
        <v>107</v>
      </c>
      <c r="E3277" s="6" t="s">
        <v>3269</v>
      </c>
      <c r="F3277" s="8">
        <v>44174</v>
      </c>
      <c r="G3277" s="6">
        <v>1</v>
      </c>
      <c r="H3277" s="6">
        <v>502</v>
      </c>
      <c r="I3277" s="4">
        <f>VLOOKUP(Table_1[[#This Row],[Product ID]],[1]Products!$A:$D,3,0)</f>
        <v>296</v>
      </c>
      <c r="J3277">
        <f>PRODUCT([2]Data!$G3277,[2]Data!$I3277)</f>
        <v>296</v>
      </c>
      <c r="K3277">
        <f>PRODUCT([2]Data!$G3277,[2]Data!$H3277)</f>
        <v>502</v>
      </c>
      <c r="L3277">
        <f>[2]Data!$K3277-[2]Data!$J3277</f>
        <v>206</v>
      </c>
      <c r="M3277" s="4" t="str">
        <f>VLOOKUP(Table_1[[#This Row],[Location ID]],[1]Locations!$A:$B,2,0)</f>
        <v>El Monte</v>
      </c>
      <c r="N3277" s="4" t="str">
        <f>VLOOKUP(Table_1[[#This Row],[Sales Person ID]],'[1]Sales People'!$A:$B,2,0)</f>
        <v>Brian Thomas</v>
      </c>
      <c r="O3277" s="4" t="str">
        <f>VLOOKUP(Table_1[[#This Row],[Customer ID]],[1]Customers!$A:$B,2,0)</f>
        <v>Roger Thompson</v>
      </c>
      <c r="P3277" s="5">
        <f>WEEKDAY([2]Data!$F3277)</f>
        <v>4</v>
      </c>
      <c r="Q3277" s="4">
        <f>MONTH([2]Data!$F3277)</f>
        <v>12</v>
      </c>
      <c r="R3277" s="4">
        <f>YEAR([2]Data!$F3277)</f>
        <v>2020</v>
      </c>
    </row>
    <row r="3278" spans="1:18" ht="15.75" customHeight="1">
      <c r="A3278" s="2" t="s">
        <v>4300</v>
      </c>
      <c r="B3278" s="2" t="s">
        <v>94</v>
      </c>
      <c r="C3278" s="2" t="s">
        <v>480</v>
      </c>
      <c r="D3278" s="2" t="s">
        <v>91</v>
      </c>
      <c r="E3278" s="2" t="s">
        <v>1618</v>
      </c>
      <c r="F3278" s="3">
        <v>44096</v>
      </c>
      <c r="G3278" s="2">
        <v>2</v>
      </c>
      <c r="H3278" s="2">
        <v>1972</v>
      </c>
      <c r="I3278" s="4">
        <f>VLOOKUP(Table_1[[#This Row],[Product ID]],[1]Products!$A:$D,3,0)</f>
        <v>1321</v>
      </c>
      <c r="J3278" s="4">
        <f>PRODUCT([2]Data!$G3278,[2]Data!$I3278)</f>
        <v>2642</v>
      </c>
      <c r="K3278" s="4">
        <f>PRODUCT([2]Data!$G3278,[2]Data!$H3278)</f>
        <v>3944</v>
      </c>
      <c r="L3278" s="4">
        <f>[2]Data!$K3278-[2]Data!$J3278</f>
        <v>1302</v>
      </c>
      <c r="M3278" s="4" t="str">
        <f>VLOOKUP(Table_1[[#This Row],[Location ID]],[1]Locations!$A:$B,2,0)</f>
        <v>Escondido</v>
      </c>
      <c r="N3278" s="4" t="str">
        <f>VLOOKUP(Table_1[[#This Row],[Sales Person ID]],'[1]Sales People'!$A:$B,2,0)</f>
        <v>Henry Nelson</v>
      </c>
      <c r="O3278" s="4" t="str">
        <f>VLOOKUP(Table_1[[#This Row],[Customer ID]],[1]Customers!$A:$B,2,0)</f>
        <v>Ralph Olson</v>
      </c>
      <c r="P3278" s="5">
        <f>WEEKDAY([2]Data!$F3278)</f>
        <v>3</v>
      </c>
      <c r="Q3278" s="4">
        <f>MONTH([2]Data!$F3278)</f>
        <v>9</v>
      </c>
      <c r="R3278" s="4">
        <f>YEAR([2]Data!$F3278)</f>
        <v>2020</v>
      </c>
    </row>
    <row r="3279" spans="1:18" ht="15.75" customHeight="1">
      <c r="A3279" s="6" t="s">
        <v>4301</v>
      </c>
      <c r="B3279" s="6" t="s">
        <v>200</v>
      </c>
      <c r="C3279" s="6" t="s">
        <v>45</v>
      </c>
      <c r="D3279" s="6" t="s">
        <v>424</v>
      </c>
      <c r="E3279" s="6" t="s">
        <v>1029</v>
      </c>
      <c r="F3279" s="8">
        <v>43942</v>
      </c>
      <c r="G3279" s="6">
        <v>1</v>
      </c>
      <c r="H3279" s="6">
        <v>1783</v>
      </c>
      <c r="I3279" s="4">
        <f>VLOOKUP(Table_1[[#This Row],[Product ID]],[1]Products!$A:$D,3,0)</f>
        <v>1516</v>
      </c>
      <c r="J3279">
        <f>PRODUCT([2]Data!$G3279,[2]Data!$I3279)</f>
        <v>1516</v>
      </c>
      <c r="K3279">
        <f>PRODUCT([2]Data!$G3279,[2]Data!$H3279)</f>
        <v>1783</v>
      </c>
      <c r="L3279">
        <f>[2]Data!$K3279-[2]Data!$J3279</f>
        <v>267</v>
      </c>
      <c r="M3279" s="4" t="str">
        <f>VLOOKUP(Table_1[[#This Row],[Location ID]],[1]Locations!$A:$B,2,0)</f>
        <v>Inglewood</v>
      </c>
      <c r="N3279" s="4" t="str">
        <f>VLOOKUP(Table_1[[#This Row],[Sales Person ID]],'[1]Sales People'!$A:$B,2,0)</f>
        <v>Kenneth Bradley</v>
      </c>
      <c r="O3279" s="4" t="str">
        <f>VLOOKUP(Table_1[[#This Row],[Customer ID]],[1]Customers!$A:$B,2,0)</f>
        <v>Victor Gutierrez</v>
      </c>
      <c r="P3279" s="5">
        <f>WEEKDAY([2]Data!$F3279)</f>
        <v>3</v>
      </c>
      <c r="Q3279" s="4">
        <f>MONTH([2]Data!$F3279)</f>
        <v>4</v>
      </c>
      <c r="R3279" s="4">
        <f>YEAR([2]Data!$F3279)</f>
        <v>2020</v>
      </c>
    </row>
    <row r="3280" spans="1:18" ht="15.75" customHeight="1">
      <c r="A3280" s="2" t="s">
        <v>4302</v>
      </c>
      <c r="B3280" s="2" t="s">
        <v>130</v>
      </c>
      <c r="C3280" s="2" t="s">
        <v>403</v>
      </c>
      <c r="D3280" s="2" t="s">
        <v>86</v>
      </c>
      <c r="E3280" s="2" t="s">
        <v>772</v>
      </c>
      <c r="F3280" s="3">
        <v>44166</v>
      </c>
      <c r="G3280" s="2">
        <v>1</v>
      </c>
      <c r="H3280" s="2">
        <v>1077</v>
      </c>
      <c r="I3280" s="4">
        <f>VLOOKUP(Table_1[[#This Row],[Product ID]],[1]Products!$A:$D,3,0)</f>
        <v>732</v>
      </c>
      <c r="J3280" s="4">
        <f>PRODUCT([2]Data!$G3280,[2]Data!$I3280)</f>
        <v>732</v>
      </c>
      <c r="K3280" s="4">
        <f>PRODUCT([2]Data!$G3280,[2]Data!$H3280)</f>
        <v>1077</v>
      </c>
      <c r="L3280" s="4">
        <f>[2]Data!$K3280-[2]Data!$J3280</f>
        <v>345</v>
      </c>
      <c r="M3280" s="4" t="str">
        <f>VLOOKUP(Table_1[[#This Row],[Location ID]],[1]Locations!$A:$B,2,0)</f>
        <v>Visalia</v>
      </c>
      <c r="N3280" s="4" t="str">
        <f>VLOOKUP(Table_1[[#This Row],[Sales Person ID]],'[1]Sales People'!$A:$B,2,0)</f>
        <v>Roger Robertson</v>
      </c>
      <c r="O3280" s="4" t="str">
        <f>VLOOKUP(Table_1[[#This Row],[Customer ID]],[1]Customers!$A:$B,2,0)</f>
        <v>Thomas Sims</v>
      </c>
      <c r="P3280" s="5">
        <f>WEEKDAY([2]Data!$F3280)</f>
        <v>3</v>
      </c>
      <c r="Q3280" s="4">
        <f>MONTH([2]Data!$F3280)</f>
        <v>12</v>
      </c>
      <c r="R3280" s="4">
        <f>YEAR([2]Data!$F3280)</f>
        <v>2020</v>
      </c>
    </row>
    <row r="3281" spans="1:18" ht="15.75" customHeight="1">
      <c r="A3281" s="6" t="s">
        <v>4303</v>
      </c>
      <c r="B3281" s="6" t="s">
        <v>490</v>
      </c>
      <c r="C3281" s="6" t="s">
        <v>167</v>
      </c>
      <c r="D3281" s="6" t="s">
        <v>127</v>
      </c>
      <c r="E3281" s="6" t="s">
        <v>2043</v>
      </c>
      <c r="F3281" s="8">
        <v>43992</v>
      </c>
      <c r="G3281" s="6">
        <v>3</v>
      </c>
      <c r="H3281" s="6">
        <v>123</v>
      </c>
      <c r="I3281" s="4">
        <f>VLOOKUP(Table_1[[#This Row],[Product ID]],[1]Products!$A:$D,3,0)</f>
        <v>84</v>
      </c>
      <c r="J3281">
        <f>PRODUCT([2]Data!$G3281,[2]Data!$I3281)</f>
        <v>252</v>
      </c>
      <c r="K3281">
        <f>PRODUCT([2]Data!$G3281,[2]Data!$H3281)</f>
        <v>369</v>
      </c>
      <c r="L3281">
        <f>[2]Data!$K3281-[2]Data!$J3281</f>
        <v>117</v>
      </c>
      <c r="M3281" s="4" t="str">
        <f>VLOOKUP(Table_1[[#This Row],[Location ID]],[1]Locations!$A:$B,2,0)</f>
        <v>Sacramento</v>
      </c>
      <c r="N3281" s="4" t="str">
        <f>VLOOKUP(Table_1[[#This Row],[Sales Person ID]],'[1]Sales People'!$A:$B,2,0)</f>
        <v>Roger Ramos</v>
      </c>
      <c r="O3281" s="4" t="str">
        <f>VLOOKUP(Table_1[[#This Row],[Customer ID]],[1]Customers!$A:$B,2,0)</f>
        <v>Eugene Cooper</v>
      </c>
      <c r="P3281" s="5">
        <f>WEEKDAY([2]Data!$F3281)</f>
        <v>4</v>
      </c>
      <c r="Q3281" s="4">
        <f>MONTH([2]Data!$F3281)</f>
        <v>6</v>
      </c>
      <c r="R3281" s="4">
        <f>YEAR([2]Data!$F3281)</f>
        <v>2020</v>
      </c>
    </row>
    <row r="3282" spans="1:18" ht="15.75" customHeight="1">
      <c r="A3282" s="2" t="s">
        <v>4304</v>
      </c>
      <c r="B3282" s="2" t="s">
        <v>205</v>
      </c>
      <c r="C3282" s="2" t="s">
        <v>180</v>
      </c>
      <c r="D3282" s="2" t="s">
        <v>176</v>
      </c>
      <c r="E3282" s="2" t="s">
        <v>144</v>
      </c>
      <c r="F3282" s="3">
        <v>44121</v>
      </c>
      <c r="G3282" s="2">
        <v>3</v>
      </c>
      <c r="H3282" s="2">
        <v>1278</v>
      </c>
      <c r="I3282" s="4">
        <f>VLOOKUP(Table_1[[#This Row],[Product ID]],[1]Products!$A:$D,3,0)</f>
        <v>665</v>
      </c>
      <c r="J3282" s="4">
        <f>PRODUCT([2]Data!$G3282,[2]Data!$I3282)</f>
        <v>1995</v>
      </c>
      <c r="K3282" s="4">
        <f>PRODUCT([2]Data!$G3282,[2]Data!$H3282)</f>
        <v>3834</v>
      </c>
      <c r="L3282" s="4">
        <f>[2]Data!$K3282-[2]Data!$J3282</f>
        <v>1839</v>
      </c>
      <c r="M3282" s="4" t="str">
        <f>VLOOKUP(Table_1[[#This Row],[Location ID]],[1]Locations!$A:$B,2,0)</f>
        <v>Vista</v>
      </c>
      <c r="N3282" s="4" t="str">
        <f>VLOOKUP(Table_1[[#This Row],[Sales Person ID]],'[1]Sales People'!$A:$B,2,0)</f>
        <v>Joe Sims</v>
      </c>
      <c r="O3282" s="4" t="str">
        <f>VLOOKUP(Table_1[[#This Row],[Customer ID]],[1]Customers!$A:$B,2,0)</f>
        <v>Scott Rice</v>
      </c>
      <c r="P3282" s="5">
        <f>WEEKDAY([2]Data!$F3282)</f>
        <v>7</v>
      </c>
      <c r="Q3282" s="4">
        <f>MONTH([2]Data!$F3282)</f>
        <v>10</v>
      </c>
      <c r="R3282" s="4">
        <f>YEAR([2]Data!$F3282)</f>
        <v>2020</v>
      </c>
    </row>
    <row r="3283" spans="1:18" ht="15.75" customHeight="1">
      <c r="A3283" s="6" t="s">
        <v>4305</v>
      </c>
      <c r="B3283" s="6" t="s">
        <v>506</v>
      </c>
      <c r="C3283" s="6" t="s">
        <v>35</v>
      </c>
      <c r="D3283" s="6" t="s">
        <v>137</v>
      </c>
      <c r="E3283" s="6" t="s">
        <v>1086</v>
      </c>
      <c r="F3283" s="8">
        <v>44130</v>
      </c>
      <c r="G3283" s="6">
        <v>1</v>
      </c>
      <c r="H3283" s="6">
        <v>1467</v>
      </c>
      <c r="I3283" s="4">
        <f>VLOOKUP(Table_1[[#This Row],[Product ID]],[1]Products!$A:$D,3,0)</f>
        <v>807</v>
      </c>
      <c r="J3283">
        <f>PRODUCT([2]Data!$G3283,[2]Data!$I3283)</f>
        <v>807</v>
      </c>
      <c r="K3283">
        <f>PRODUCT([2]Data!$G3283,[2]Data!$H3283)</f>
        <v>1467</v>
      </c>
      <c r="L3283">
        <f>[2]Data!$K3283-[2]Data!$J3283</f>
        <v>660</v>
      </c>
      <c r="M3283" s="4" t="str">
        <f>VLOOKUP(Table_1[[#This Row],[Location ID]],[1]Locations!$A:$B,2,0)</f>
        <v>Lancaster</v>
      </c>
      <c r="N3283" s="4" t="str">
        <f>VLOOKUP(Table_1[[#This Row],[Sales Person ID]],'[1]Sales People'!$A:$B,2,0)</f>
        <v>Larry Castillo</v>
      </c>
      <c r="O3283" s="4" t="str">
        <f>VLOOKUP(Table_1[[#This Row],[Customer ID]],[1]Customers!$A:$B,2,0)</f>
        <v>Christopher Wright</v>
      </c>
      <c r="P3283" s="5">
        <f>WEEKDAY([2]Data!$F3283)</f>
        <v>2</v>
      </c>
      <c r="Q3283" s="4">
        <f>MONTH([2]Data!$F3283)</f>
        <v>10</v>
      </c>
      <c r="R3283" s="4">
        <f>YEAR([2]Data!$F3283)</f>
        <v>2020</v>
      </c>
    </row>
    <row r="3284" spans="1:18" ht="15.75" customHeight="1">
      <c r="A3284" s="2" t="s">
        <v>4306</v>
      </c>
      <c r="B3284" s="2" t="s">
        <v>564</v>
      </c>
      <c r="C3284" s="2" t="s">
        <v>654</v>
      </c>
      <c r="D3284" s="2" t="s">
        <v>275</v>
      </c>
      <c r="E3284" s="2" t="s">
        <v>657</v>
      </c>
      <c r="F3284" s="3">
        <v>43870</v>
      </c>
      <c r="G3284" s="2">
        <v>2</v>
      </c>
      <c r="H3284" s="2">
        <v>1798</v>
      </c>
      <c r="I3284" s="4">
        <f>VLOOKUP(Table_1[[#This Row],[Product ID]],[1]Products!$A:$D,3,0)</f>
        <v>971</v>
      </c>
      <c r="J3284" s="4">
        <f>PRODUCT([2]Data!$G3284,[2]Data!$I3284)</f>
        <v>1942</v>
      </c>
      <c r="K3284" s="4">
        <f>PRODUCT([2]Data!$G3284,[2]Data!$H3284)</f>
        <v>3596</v>
      </c>
      <c r="L3284" s="4">
        <f>[2]Data!$K3284-[2]Data!$J3284</f>
        <v>1654</v>
      </c>
      <c r="M3284" s="4" t="str">
        <f>VLOOKUP(Table_1[[#This Row],[Location ID]],[1]Locations!$A:$B,2,0)</f>
        <v>Hayward</v>
      </c>
      <c r="N3284" s="4" t="str">
        <f>VLOOKUP(Table_1[[#This Row],[Sales Person ID]],'[1]Sales People'!$A:$B,2,0)</f>
        <v>Ernest Wheeler</v>
      </c>
      <c r="O3284" s="4" t="str">
        <f>VLOOKUP(Table_1[[#This Row],[Customer ID]],[1]Customers!$A:$B,2,0)</f>
        <v>Alan Gomez</v>
      </c>
      <c r="P3284" s="5">
        <f>WEEKDAY([2]Data!$F3284)</f>
        <v>1</v>
      </c>
      <c r="Q3284" s="4">
        <f>MONTH([2]Data!$F3284)</f>
        <v>2</v>
      </c>
      <c r="R3284" s="4">
        <f>YEAR([2]Data!$F3284)</f>
        <v>2020</v>
      </c>
    </row>
    <row r="3285" spans="1:18" ht="15.75" customHeight="1">
      <c r="A3285" s="6" t="s">
        <v>4307</v>
      </c>
      <c r="B3285" s="6" t="s">
        <v>322</v>
      </c>
      <c r="C3285" s="6" t="s">
        <v>116</v>
      </c>
      <c r="D3285" s="6" t="s">
        <v>147</v>
      </c>
      <c r="E3285" s="6" t="s">
        <v>876</v>
      </c>
      <c r="F3285" s="8">
        <v>44027</v>
      </c>
      <c r="G3285" s="6">
        <v>1</v>
      </c>
      <c r="H3285" s="6">
        <v>1743</v>
      </c>
      <c r="I3285" s="4">
        <f>VLOOKUP(Table_1[[#This Row],[Product ID]],[1]Products!$A:$D,3,0)</f>
        <v>872</v>
      </c>
      <c r="J3285">
        <f>PRODUCT([2]Data!$G3285,[2]Data!$I3285)</f>
        <v>872</v>
      </c>
      <c r="K3285">
        <f>PRODUCT([2]Data!$G3285,[2]Data!$H3285)</f>
        <v>1743</v>
      </c>
      <c r="L3285">
        <f>[2]Data!$K3285-[2]Data!$J3285</f>
        <v>871</v>
      </c>
      <c r="M3285" s="4" t="str">
        <f>VLOOKUP(Table_1[[#This Row],[Location ID]],[1]Locations!$A:$B,2,0)</f>
        <v>Daly City</v>
      </c>
      <c r="N3285" s="4" t="str">
        <f>VLOOKUP(Table_1[[#This Row],[Sales Person ID]],'[1]Sales People'!$A:$B,2,0)</f>
        <v>Clarence Fox</v>
      </c>
      <c r="O3285" s="4" t="str">
        <f>VLOOKUP(Table_1[[#This Row],[Customer ID]],[1]Customers!$A:$B,2,0)</f>
        <v>Aaron Cruz</v>
      </c>
      <c r="P3285" s="5">
        <f>WEEKDAY([2]Data!$F3285)</f>
        <v>4</v>
      </c>
      <c r="Q3285" s="4">
        <f>MONTH([2]Data!$F3285)</f>
        <v>7</v>
      </c>
      <c r="R3285" s="4">
        <f>YEAR([2]Data!$F3285)</f>
        <v>2020</v>
      </c>
    </row>
    <row r="3286" spans="1:18" ht="15.75" customHeight="1">
      <c r="A3286" s="2" t="s">
        <v>4308</v>
      </c>
      <c r="B3286" s="2" t="s">
        <v>49</v>
      </c>
      <c r="C3286" s="2" t="s">
        <v>231</v>
      </c>
      <c r="D3286" s="2" t="s">
        <v>275</v>
      </c>
      <c r="E3286" s="2" t="s">
        <v>1789</v>
      </c>
      <c r="F3286" s="3">
        <v>43899</v>
      </c>
      <c r="G3286" s="2">
        <v>4</v>
      </c>
      <c r="H3286" s="2">
        <v>2283</v>
      </c>
      <c r="I3286" s="4">
        <f>VLOOKUP(Table_1[[#This Row],[Product ID]],[1]Products!$A:$D,3,0)</f>
        <v>1484</v>
      </c>
      <c r="J3286" s="4">
        <f>PRODUCT([2]Data!$G3286,[2]Data!$I3286)</f>
        <v>5936</v>
      </c>
      <c r="K3286" s="4">
        <f>PRODUCT([2]Data!$G3286,[2]Data!$H3286)</f>
        <v>9132</v>
      </c>
      <c r="L3286" s="4">
        <f>[2]Data!$K3286-[2]Data!$J3286</f>
        <v>3196</v>
      </c>
      <c r="M3286" s="4" t="str">
        <f>VLOOKUP(Table_1[[#This Row],[Location ID]],[1]Locations!$A:$B,2,0)</f>
        <v>Modesto</v>
      </c>
      <c r="N3286" s="4" t="str">
        <f>VLOOKUP(Table_1[[#This Row],[Sales Person ID]],'[1]Sales People'!$A:$B,2,0)</f>
        <v>Ernest Wheeler</v>
      </c>
      <c r="O3286" s="4" t="str">
        <f>VLOOKUP(Table_1[[#This Row],[Customer ID]],[1]Customers!$A:$B,2,0)</f>
        <v>Peter Boyd</v>
      </c>
      <c r="P3286" s="5">
        <f>WEEKDAY([2]Data!$F3286)</f>
        <v>2</v>
      </c>
      <c r="Q3286" s="4">
        <f>MONTH([2]Data!$F3286)</f>
        <v>3</v>
      </c>
      <c r="R3286" s="4">
        <f>YEAR([2]Data!$F3286)</f>
        <v>2020</v>
      </c>
    </row>
    <row r="3287" spans="1:18" ht="15.75" customHeight="1">
      <c r="A3287" s="6" t="s">
        <v>4309</v>
      </c>
      <c r="B3287" s="6" t="s">
        <v>246</v>
      </c>
      <c r="C3287" s="6" t="s">
        <v>257</v>
      </c>
      <c r="D3287" s="6" t="s">
        <v>250</v>
      </c>
      <c r="E3287" s="6" t="s">
        <v>440</v>
      </c>
      <c r="F3287" s="8">
        <v>44129</v>
      </c>
      <c r="G3287" s="6">
        <v>1</v>
      </c>
      <c r="H3287" s="6">
        <v>1887</v>
      </c>
      <c r="I3287" s="4">
        <f>VLOOKUP(Table_1[[#This Row],[Product ID]],[1]Products!$A:$D,3,0)</f>
        <v>1378</v>
      </c>
      <c r="J3287">
        <f>PRODUCT([2]Data!$G3287,[2]Data!$I3287)</f>
        <v>1378</v>
      </c>
      <c r="K3287">
        <f>PRODUCT([2]Data!$G3287,[2]Data!$H3287)</f>
        <v>1887</v>
      </c>
      <c r="L3287">
        <f>[2]Data!$K3287-[2]Data!$J3287</f>
        <v>509</v>
      </c>
      <c r="M3287" s="4" t="str">
        <f>VLOOKUP(Table_1[[#This Row],[Location ID]],[1]Locations!$A:$B,2,0)</f>
        <v>San Francisco</v>
      </c>
      <c r="N3287" s="4" t="str">
        <f>VLOOKUP(Table_1[[#This Row],[Sales Person ID]],'[1]Sales People'!$A:$B,2,0)</f>
        <v>John Reyes</v>
      </c>
      <c r="O3287" s="4" t="str">
        <f>VLOOKUP(Table_1[[#This Row],[Customer ID]],[1]Customers!$A:$B,2,0)</f>
        <v>Jose Williams</v>
      </c>
      <c r="P3287" s="5">
        <f>WEEKDAY([2]Data!$F3287)</f>
        <v>1</v>
      </c>
      <c r="Q3287" s="4">
        <f>MONTH([2]Data!$F3287)</f>
        <v>10</v>
      </c>
      <c r="R3287" s="4">
        <f>YEAR([2]Data!$F3287)</f>
        <v>2020</v>
      </c>
    </row>
    <row r="3288" spans="1:18" ht="15.75" customHeight="1">
      <c r="A3288" s="2" t="s">
        <v>4310</v>
      </c>
      <c r="B3288" s="2" t="s">
        <v>763</v>
      </c>
      <c r="C3288" s="2" t="s">
        <v>20</v>
      </c>
      <c r="D3288" s="2" t="s">
        <v>202</v>
      </c>
      <c r="E3288" s="2" t="s">
        <v>190</v>
      </c>
      <c r="F3288" s="3">
        <v>44123</v>
      </c>
      <c r="G3288" s="2">
        <v>1</v>
      </c>
      <c r="H3288" s="2">
        <v>95</v>
      </c>
      <c r="I3288" s="4">
        <f>VLOOKUP(Table_1[[#This Row],[Product ID]],[1]Products!$A:$D,3,0)</f>
        <v>61</v>
      </c>
      <c r="J3288" s="4">
        <f>PRODUCT([2]Data!$G3288,[2]Data!$I3288)</f>
        <v>61</v>
      </c>
      <c r="K3288" s="4">
        <f>PRODUCT([2]Data!$G3288,[2]Data!$H3288)</f>
        <v>95</v>
      </c>
      <c r="L3288" s="4">
        <f>[2]Data!$K3288-[2]Data!$J3288</f>
        <v>34</v>
      </c>
      <c r="M3288" s="4" t="str">
        <f>VLOOKUP(Table_1[[#This Row],[Location ID]],[1]Locations!$A:$B,2,0)</f>
        <v>San Mateo</v>
      </c>
      <c r="N3288" s="4" t="str">
        <f>VLOOKUP(Table_1[[#This Row],[Sales Person ID]],'[1]Sales People'!$A:$B,2,0)</f>
        <v>Robert Reed</v>
      </c>
      <c r="O3288" s="4" t="str">
        <f>VLOOKUP(Table_1[[#This Row],[Customer ID]],[1]Customers!$A:$B,2,0)</f>
        <v>Alan Miller</v>
      </c>
      <c r="P3288" s="5">
        <f>WEEKDAY([2]Data!$F3288)</f>
        <v>2</v>
      </c>
      <c r="Q3288" s="4">
        <f>MONTH([2]Data!$F3288)</f>
        <v>10</v>
      </c>
      <c r="R3288" s="4">
        <f>YEAR([2]Data!$F3288)</f>
        <v>2020</v>
      </c>
    </row>
    <row r="3289" spans="1:18" ht="15.75" customHeight="1">
      <c r="A3289" s="6" t="s">
        <v>4311</v>
      </c>
      <c r="B3289" s="6" t="s">
        <v>271</v>
      </c>
      <c r="C3289" s="6" t="s">
        <v>654</v>
      </c>
      <c r="D3289" s="6" t="s">
        <v>356</v>
      </c>
      <c r="E3289" s="6" t="s">
        <v>696</v>
      </c>
      <c r="F3289" s="8">
        <v>43900</v>
      </c>
      <c r="G3289" s="6">
        <v>1</v>
      </c>
      <c r="H3289" s="6">
        <v>502</v>
      </c>
      <c r="I3289" s="4">
        <f>VLOOKUP(Table_1[[#This Row],[Product ID]],[1]Products!$A:$D,3,0)</f>
        <v>296</v>
      </c>
      <c r="J3289">
        <f>PRODUCT([2]Data!$G3289,[2]Data!$I3289)</f>
        <v>296</v>
      </c>
      <c r="K3289">
        <f>PRODUCT([2]Data!$G3289,[2]Data!$H3289)</f>
        <v>502</v>
      </c>
      <c r="L3289">
        <f>[2]Data!$K3289-[2]Data!$J3289</f>
        <v>206</v>
      </c>
      <c r="M3289" s="4" t="str">
        <f>VLOOKUP(Table_1[[#This Row],[Location ID]],[1]Locations!$A:$B,2,0)</f>
        <v>Hayward</v>
      </c>
      <c r="N3289" s="4" t="str">
        <f>VLOOKUP(Table_1[[#This Row],[Sales Person ID]],'[1]Sales People'!$A:$B,2,0)</f>
        <v>Larry Marshall</v>
      </c>
      <c r="O3289" s="4" t="str">
        <f>VLOOKUP(Table_1[[#This Row],[Customer ID]],[1]Customers!$A:$B,2,0)</f>
        <v>Roger Tucker</v>
      </c>
      <c r="P3289" s="5">
        <f>WEEKDAY([2]Data!$F3289)</f>
        <v>3</v>
      </c>
      <c r="Q3289" s="4">
        <f>MONTH([2]Data!$F3289)</f>
        <v>3</v>
      </c>
      <c r="R3289" s="4">
        <f>YEAR([2]Data!$F3289)</f>
        <v>2020</v>
      </c>
    </row>
    <row r="3290" spans="1:18" ht="15.75" customHeight="1">
      <c r="A3290" s="2" t="s">
        <v>4312</v>
      </c>
      <c r="B3290" s="2" t="s">
        <v>274</v>
      </c>
      <c r="C3290" s="2" t="s">
        <v>283</v>
      </c>
      <c r="D3290" s="2" t="s">
        <v>98</v>
      </c>
      <c r="E3290" s="2" t="s">
        <v>3213</v>
      </c>
      <c r="F3290" s="3">
        <v>44110</v>
      </c>
      <c r="G3290" s="2">
        <v>1</v>
      </c>
      <c r="H3290" s="2">
        <v>378</v>
      </c>
      <c r="I3290" s="4">
        <f>VLOOKUP(Table_1[[#This Row],[Product ID]],[1]Products!$A:$D,3,0)</f>
        <v>291</v>
      </c>
      <c r="J3290" s="4">
        <f>PRODUCT([2]Data!$G3290,[2]Data!$I3290)</f>
        <v>291</v>
      </c>
      <c r="K3290" s="4">
        <f>PRODUCT([2]Data!$G3290,[2]Data!$H3290)</f>
        <v>378</v>
      </c>
      <c r="L3290" s="4">
        <f>[2]Data!$K3290-[2]Data!$J3290</f>
        <v>87</v>
      </c>
      <c r="M3290" s="4" t="str">
        <f>VLOOKUP(Table_1[[#This Row],[Location ID]],[1]Locations!$A:$B,2,0)</f>
        <v>Torrance</v>
      </c>
      <c r="N3290" s="4" t="str">
        <f>VLOOKUP(Table_1[[#This Row],[Sales Person ID]],'[1]Sales People'!$A:$B,2,0)</f>
        <v>Martin Perry</v>
      </c>
      <c r="O3290" s="4" t="str">
        <f>VLOOKUP(Table_1[[#This Row],[Customer ID]],[1]Customers!$A:$B,2,0)</f>
        <v>Thomas Daniels</v>
      </c>
      <c r="P3290" s="5">
        <f>WEEKDAY([2]Data!$F3290)</f>
        <v>3</v>
      </c>
      <c r="Q3290" s="4">
        <f>MONTH([2]Data!$F3290)</f>
        <v>10</v>
      </c>
      <c r="R3290" s="4">
        <f>YEAR([2]Data!$F3290)</f>
        <v>2020</v>
      </c>
    </row>
    <row r="3291" spans="1:18" ht="15.75" customHeight="1">
      <c r="A3291" s="6" t="s">
        <v>4313</v>
      </c>
      <c r="B3291" s="6" t="s">
        <v>214</v>
      </c>
      <c r="C3291" s="6" t="s">
        <v>538</v>
      </c>
      <c r="D3291" s="6" t="s">
        <v>261</v>
      </c>
      <c r="E3291" s="6" t="s">
        <v>1472</v>
      </c>
      <c r="F3291" s="8">
        <v>43949</v>
      </c>
      <c r="G3291" s="6">
        <v>2</v>
      </c>
      <c r="H3291" s="6">
        <v>1414</v>
      </c>
      <c r="I3291" s="4">
        <f>VLOOKUP(Table_1[[#This Row],[Product ID]],[1]Products!$A:$D,3,0)</f>
        <v>962</v>
      </c>
      <c r="J3291">
        <f>PRODUCT([2]Data!$G3291,[2]Data!$I3291)</f>
        <v>1924</v>
      </c>
      <c r="K3291">
        <f>PRODUCT([2]Data!$G3291,[2]Data!$H3291)</f>
        <v>2828</v>
      </c>
      <c r="L3291">
        <f>[2]Data!$K3291-[2]Data!$J3291</f>
        <v>904</v>
      </c>
      <c r="M3291" s="4" t="str">
        <f>VLOOKUP(Table_1[[#This Row],[Location ID]],[1]Locations!$A:$B,2,0)</f>
        <v>Stockton</v>
      </c>
      <c r="N3291" s="4" t="str">
        <f>VLOOKUP(Table_1[[#This Row],[Sales Person ID]],'[1]Sales People'!$A:$B,2,0)</f>
        <v>Martin Carr</v>
      </c>
      <c r="O3291" s="4" t="str">
        <f>VLOOKUP(Table_1[[#This Row],[Customer ID]],[1]Customers!$A:$B,2,0)</f>
        <v>Raymond Young</v>
      </c>
      <c r="P3291" s="5">
        <f>WEEKDAY([2]Data!$F3291)</f>
        <v>3</v>
      </c>
      <c r="Q3291" s="4">
        <f>MONTH([2]Data!$F3291)</f>
        <v>4</v>
      </c>
      <c r="R3291" s="4">
        <f>YEAR([2]Data!$F3291)</f>
        <v>2020</v>
      </c>
    </row>
    <row r="3292" spans="1:18" ht="15.75" customHeight="1">
      <c r="A3292" s="2" t="s">
        <v>4314</v>
      </c>
      <c r="B3292" s="2" t="s">
        <v>29</v>
      </c>
      <c r="C3292" s="2" t="s">
        <v>581</v>
      </c>
      <c r="D3292" s="2" t="s">
        <v>367</v>
      </c>
      <c r="E3292" s="2" t="s">
        <v>269</v>
      </c>
      <c r="F3292" s="3">
        <v>44108</v>
      </c>
      <c r="G3292" s="2">
        <v>1</v>
      </c>
      <c r="H3292" s="2">
        <v>880</v>
      </c>
      <c r="I3292" s="4">
        <f>VLOOKUP(Table_1[[#This Row],[Product ID]],[1]Products!$A:$D,3,0)</f>
        <v>634</v>
      </c>
      <c r="J3292" s="4">
        <f>PRODUCT([2]Data!$G3292,[2]Data!$I3292)</f>
        <v>634</v>
      </c>
      <c r="K3292" s="4">
        <f>PRODUCT([2]Data!$G3292,[2]Data!$H3292)</f>
        <v>880</v>
      </c>
      <c r="L3292" s="4">
        <f>[2]Data!$K3292-[2]Data!$J3292</f>
        <v>246</v>
      </c>
      <c r="M3292" s="4" t="str">
        <f>VLOOKUP(Table_1[[#This Row],[Location ID]],[1]Locations!$A:$B,2,0)</f>
        <v>Fresno</v>
      </c>
      <c r="N3292" s="4" t="str">
        <f>VLOOKUP(Table_1[[#This Row],[Sales Person ID]],'[1]Sales People'!$A:$B,2,0)</f>
        <v>Jimmy Young</v>
      </c>
      <c r="O3292" s="4" t="str">
        <f>VLOOKUP(Table_1[[#This Row],[Customer ID]],[1]Customers!$A:$B,2,0)</f>
        <v>Antonio Morris</v>
      </c>
      <c r="P3292" s="5">
        <f>WEEKDAY([2]Data!$F3292)</f>
        <v>1</v>
      </c>
      <c r="Q3292" s="4">
        <f>MONTH([2]Data!$F3292)</f>
        <v>10</v>
      </c>
      <c r="R3292" s="4">
        <f>YEAR([2]Data!$F3292)</f>
        <v>2020</v>
      </c>
    </row>
    <row r="3293" spans="1:18" ht="15.75" customHeight="1">
      <c r="A3293" s="6" t="s">
        <v>4315</v>
      </c>
      <c r="B3293" s="6" t="s">
        <v>267</v>
      </c>
      <c r="C3293" s="6" t="s">
        <v>55</v>
      </c>
      <c r="D3293" s="6" t="s">
        <v>189</v>
      </c>
      <c r="E3293" s="6" t="s">
        <v>2734</v>
      </c>
      <c r="F3293" s="8">
        <v>43999</v>
      </c>
      <c r="G3293" s="6">
        <v>2</v>
      </c>
      <c r="H3293" s="6">
        <v>596</v>
      </c>
      <c r="I3293" s="4">
        <f>VLOOKUP(Table_1[[#This Row],[Product ID]],[1]Products!$A:$D,3,0)</f>
        <v>358</v>
      </c>
      <c r="J3293">
        <f>PRODUCT([2]Data!$G3293,[2]Data!$I3293)</f>
        <v>716</v>
      </c>
      <c r="K3293">
        <f>PRODUCT([2]Data!$G3293,[2]Data!$H3293)</f>
        <v>1192</v>
      </c>
      <c r="L3293">
        <f>[2]Data!$K3293-[2]Data!$J3293</f>
        <v>476</v>
      </c>
      <c r="M3293" s="4" t="str">
        <f>VLOOKUP(Table_1[[#This Row],[Location ID]],[1]Locations!$A:$B,2,0)</f>
        <v>Moreno Valley</v>
      </c>
      <c r="N3293" s="4" t="str">
        <f>VLOOKUP(Table_1[[#This Row],[Sales Person ID]],'[1]Sales People'!$A:$B,2,0)</f>
        <v>Joshua Taylor</v>
      </c>
      <c r="O3293" s="4" t="str">
        <f>VLOOKUP(Table_1[[#This Row],[Customer ID]],[1]Customers!$A:$B,2,0)</f>
        <v>Billy Olson</v>
      </c>
      <c r="P3293" s="5">
        <f>WEEKDAY([2]Data!$F3293)</f>
        <v>4</v>
      </c>
      <c r="Q3293" s="4">
        <f>MONTH([2]Data!$F3293)</f>
        <v>6</v>
      </c>
      <c r="R3293" s="4">
        <f>YEAR([2]Data!$F3293)</f>
        <v>2020</v>
      </c>
    </row>
    <row r="3294" spans="1:18" ht="15.75" customHeight="1">
      <c r="A3294" s="2" t="s">
        <v>4316</v>
      </c>
      <c r="B3294" s="2" t="s">
        <v>230</v>
      </c>
      <c r="C3294" s="2" t="s">
        <v>287</v>
      </c>
      <c r="D3294" s="2" t="s">
        <v>21</v>
      </c>
      <c r="E3294" s="2" t="s">
        <v>635</v>
      </c>
      <c r="F3294" s="3">
        <v>44050</v>
      </c>
      <c r="G3294" s="2">
        <v>1</v>
      </c>
      <c r="H3294" s="2">
        <v>561</v>
      </c>
      <c r="I3294" s="4">
        <f>VLOOKUP(Table_1[[#This Row],[Product ID]],[1]Products!$A:$D,3,0)</f>
        <v>421</v>
      </c>
      <c r="J3294" s="4">
        <f>PRODUCT([2]Data!$G3294,[2]Data!$I3294)</f>
        <v>421</v>
      </c>
      <c r="K3294" s="4">
        <f>PRODUCT([2]Data!$G3294,[2]Data!$H3294)</f>
        <v>561</v>
      </c>
      <c r="L3294" s="4">
        <f>[2]Data!$K3294-[2]Data!$J3294</f>
        <v>140</v>
      </c>
      <c r="M3294" s="4" t="str">
        <f>VLOOKUP(Table_1[[#This Row],[Location ID]],[1]Locations!$A:$B,2,0)</f>
        <v>Orange</v>
      </c>
      <c r="N3294" s="4" t="str">
        <f>VLOOKUP(Table_1[[#This Row],[Sales Person ID]],'[1]Sales People'!$A:$B,2,0)</f>
        <v>Justin Lynch</v>
      </c>
      <c r="O3294" s="4" t="str">
        <f>VLOOKUP(Table_1[[#This Row],[Customer ID]],[1]Customers!$A:$B,2,0)</f>
        <v>Steve Stewart</v>
      </c>
      <c r="P3294" s="5">
        <f>WEEKDAY([2]Data!$F3294)</f>
        <v>6</v>
      </c>
      <c r="Q3294" s="4">
        <f>MONTH([2]Data!$F3294)</f>
        <v>8</v>
      </c>
      <c r="R3294" s="4">
        <f>YEAR([2]Data!$F3294)</f>
        <v>2020</v>
      </c>
    </row>
    <row r="3295" spans="1:18" ht="15.75" customHeight="1">
      <c r="A3295" s="6" t="s">
        <v>4317</v>
      </c>
      <c r="B3295" s="6" t="s">
        <v>80</v>
      </c>
      <c r="C3295" s="6" t="s">
        <v>388</v>
      </c>
      <c r="D3295" s="6" t="s">
        <v>367</v>
      </c>
      <c r="E3295" s="6" t="s">
        <v>2299</v>
      </c>
      <c r="F3295" s="8">
        <v>43842</v>
      </c>
      <c r="G3295" s="6">
        <v>3</v>
      </c>
      <c r="H3295" s="6">
        <v>1351</v>
      </c>
      <c r="I3295" s="4">
        <f>VLOOKUP(Table_1[[#This Row],[Product ID]],[1]Products!$A:$D,3,0)</f>
        <v>1108</v>
      </c>
      <c r="J3295">
        <f>PRODUCT([2]Data!$G3295,[2]Data!$I3295)</f>
        <v>3324</v>
      </c>
      <c r="K3295">
        <f>PRODUCT([2]Data!$G3295,[2]Data!$H3295)</f>
        <v>4053</v>
      </c>
      <c r="L3295">
        <f>[2]Data!$K3295-[2]Data!$J3295</f>
        <v>729</v>
      </c>
      <c r="M3295" s="4" t="str">
        <f>VLOOKUP(Table_1[[#This Row],[Location ID]],[1]Locations!$A:$B,2,0)</f>
        <v>San Diego</v>
      </c>
      <c r="N3295" s="4" t="str">
        <f>VLOOKUP(Table_1[[#This Row],[Sales Person ID]],'[1]Sales People'!$A:$B,2,0)</f>
        <v>Jimmy Young</v>
      </c>
      <c r="O3295" s="4" t="str">
        <f>VLOOKUP(Table_1[[#This Row],[Customer ID]],[1]Customers!$A:$B,2,0)</f>
        <v>Antonio Owens</v>
      </c>
      <c r="P3295" s="5">
        <f>WEEKDAY([2]Data!$F3295)</f>
        <v>1</v>
      </c>
      <c r="Q3295" s="4">
        <f>MONTH([2]Data!$F3295)</f>
        <v>1</v>
      </c>
      <c r="R3295" s="4">
        <f>YEAR([2]Data!$F3295)</f>
        <v>2020</v>
      </c>
    </row>
    <row r="3296" spans="1:18" ht="15.75" customHeight="1">
      <c r="A3296" s="2" t="s">
        <v>4318</v>
      </c>
      <c r="B3296" s="2" t="s">
        <v>200</v>
      </c>
      <c r="C3296" s="2" t="s">
        <v>260</v>
      </c>
      <c r="D3296" s="2" t="s">
        <v>170</v>
      </c>
      <c r="E3296" s="2" t="s">
        <v>1629</v>
      </c>
      <c r="F3296" s="3">
        <v>43982</v>
      </c>
      <c r="G3296" s="2">
        <v>2</v>
      </c>
      <c r="H3296" s="2">
        <v>1783</v>
      </c>
      <c r="I3296" s="4">
        <f>VLOOKUP(Table_1[[#This Row],[Product ID]],[1]Products!$A:$D,3,0)</f>
        <v>1516</v>
      </c>
      <c r="J3296" s="4">
        <f>PRODUCT([2]Data!$G3296,[2]Data!$I3296)</f>
        <v>3032</v>
      </c>
      <c r="K3296" s="4">
        <f>PRODUCT([2]Data!$G3296,[2]Data!$H3296)</f>
        <v>3566</v>
      </c>
      <c r="L3296" s="4">
        <f>[2]Data!$K3296-[2]Data!$J3296</f>
        <v>534</v>
      </c>
      <c r="M3296" s="4" t="str">
        <f>VLOOKUP(Table_1[[#This Row],[Location ID]],[1]Locations!$A:$B,2,0)</f>
        <v>Roseville</v>
      </c>
      <c r="N3296" s="4" t="str">
        <f>VLOOKUP(Table_1[[#This Row],[Sales Person ID]],'[1]Sales People'!$A:$B,2,0)</f>
        <v>Bobby Russell</v>
      </c>
      <c r="O3296" s="4" t="str">
        <f>VLOOKUP(Table_1[[#This Row],[Customer ID]],[1]Customers!$A:$B,2,0)</f>
        <v>Jose Watson</v>
      </c>
      <c r="P3296" s="5">
        <f>WEEKDAY([2]Data!$F3296)</f>
        <v>1</v>
      </c>
      <c r="Q3296" s="4">
        <f>MONTH([2]Data!$F3296)</f>
        <v>5</v>
      </c>
      <c r="R3296" s="4">
        <f>YEAR([2]Data!$F3296)</f>
        <v>2020</v>
      </c>
    </row>
    <row r="3297" spans="1:18" ht="15.75" customHeight="1">
      <c r="A3297" s="6" t="s">
        <v>4319</v>
      </c>
      <c r="B3297" s="6" t="s">
        <v>179</v>
      </c>
      <c r="C3297" s="6" t="s">
        <v>342</v>
      </c>
      <c r="D3297" s="6" t="s">
        <v>122</v>
      </c>
      <c r="E3297" s="6" t="s">
        <v>1324</v>
      </c>
      <c r="F3297" s="8">
        <v>44004</v>
      </c>
      <c r="G3297" s="6">
        <v>1</v>
      </c>
      <c r="H3297" s="6">
        <v>112</v>
      </c>
      <c r="I3297" s="4">
        <f>VLOOKUP(Table_1[[#This Row],[Product ID]],[1]Products!$A:$D,3,0)</f>
        <v>90</v>
      </c>
      <c r="J3297">
        <f>PRODUCT([2]Data!$G3297,[2]Data!$I3297)</f>
        <v>90</v>
      </c>
      <c r="K3297">
        <f>PRODUCT([2]Data!$G3297,[2]Data!$H3297)</f>
        <v>112</v>
      </c>
      <c r="L3297">
        <f>[2]Data!$K3297-[2]Data!$J3297</f>
        <v>22</v>
      </c>
      <c r="M3297" s="4" t="str">
        <f>VLOOKUP(Table_1[[#This Row],[Location ID]],[1]Locations!$A:$B,2,0)</f>
        <v>Sunnyvale</v>
      </c>
      <c r="N3297" s="4" t="str">
        <f>VLOOKUP(Table_1[[#This Row],[Sales Person ID]],'[1]Sales People'!$A:$B,2,0)</f>
        <v>Ryan Welch</v>
      </c>
      <c r="O3297" s="4" t="str">
        <f>VLOOKUP(Table_1[[#This Row],[Customer ID]],[1]Customers!$A:$B,2,0)</f>
        <v>Joshua Little</v>
      </c>
      <c r="P3297" s="5">
        <f>WEEKDAY([2]Data!$F3297)</f>
        <v>2</v>
      </c>
      <c r="Q3297" s="4">
        <f>MONTH([2]Data!$F3297)</f>
        <v>6</v>
      </c>
      <c r="R3297" s="4">
        <f>YEAR([2]Data!$F3297)</f>
        <v>2020</v>
      </c>
    </row>
    <row r="3298" spans="1:18" ht="15.75" customHeight="1">
      <c r="A3298" s="2" t="s">
        <v>4320</v>
      </c>
      <c r="B3298" s="2" t="s">
        <v>200</v>
      </c>
      <c r="C3298" s="2" t="s">
        <v>742</v>
      </c>
      <c r="D3298" s="2" t="s">
        <v>86</v>
      </c>
      <c r="E3298" s="2" t="s">
        <v>526</v>
      </c>
      <c r="F3298" s="3">
        <v>44073</v>
      </c>
      <c r="G3298" s="2">
        <v>1</v>
      </c>
      <c r="H3298" s="2">
        <v>1783</v>
      </c>
      <c r="I3298" s="4">
        <f>VLOOKUP(Table_1[[#This Row],[Product ID]],[1]Products!$A:$D,3,0)</f>
        <v>1516</v>
      </c>
      <c r="J3298" s="4">
        <f>PRODUCT([2]Data!$G3298,[2]Data!$I3298)</f>
        <v>1516</v>
      </c>
      <c r="K3298" s="4">
        <f>PRODUCT([2]Data!$G3298,[2]Data!$H3298)</f>
        <v>1783</v>
      </c>
      <c r="L3298" s="4">
        <f>[2]Data!$K3298-[2]Data!$J3298</f>
        <v>267</v>
      </c>
      <c r="M3298" s="4" t="str">
        <f>VLOOKUP(Table_1[[#This Row],[Location ID]],[1]Locations!$A:$B,2,0)</f>
        <v>Costa Mesa</v>
      </c>
      <c r="N3298" s="4" t="str">
        <f>VLOOKUP(Table_1[[#This Row],[Sales Person ID]],'[1]Sales People'!$A:$B,2,0)</f>
        <v>Roger Robertson</v>
      </c>
      <c r="O3298" s="4" t="str">
        <f>VLOOKUP(Table_1[[#This Row],[Customer ID]],[1]Customers!$A:$B,2,0)</f>
        <v>Phillip Watkins</v>
      </c>
      <c r="P3298" s="5">
        <f>WEEKDAY([2]Data!$F3298)</f>
        <v>1</v>
      </c>
      <c r="Q3298" s="4">
        <f>MONTH([2]Data!$F3298)</f>
        <v>8</v>
      </c>
      <c r="R3298" s="4">
        <f>YEAR([2]Data!$F3298)</f>
        <v>2020</v>
      </c>
    </row>
    <row r="3299" spans="1:18" ht="15.75" customHeight="1">
      <c r="A3299" s="6" t="s">
        <v>4321</v>
      </c>
      <c r="B3299" s="6" t="s">
        <v>400</v>
      </c>
      <c r="C3299" s="6" t="s">
        <v>197</v>
      </c>
      <c r="D3299" s="6" t="s">
        <v>275</v>
      </c>
      <c r="E3299" s="6" t="s">
        <v>1608</v>
      </c>
      <c r="F3299" s="8">
        <v>44024</v>
      </c>
      <c r="G3299" s="6">
        <v>1</v>
      </c>
      <c r="H3299" s="6">
        <v>1367</v>
      </c>
      <c r="I3299" s="4">
        <f>VLOOKUP(Table_1[[#This Row],[Product ID]],[1]Products!$A:$D,3,0)</f>
        <v>984</v>
      </c>
      <c r="J3299">
        <f>PRODUCT([2]Data!$G3299,[2]Data!$I3299)</f>
        <v>984</v>
      </c>
      <c r="K3299">
        <f>PRODUCT([2]Data!$G3299,[2]Data!$H3299)</f>
        <v>1367</v>
      </c>
      <c r="L3299">
        <f>[2]Data!$K3299-[2]Data!$J3299</f>
        <v>383</v>
      </c>
      <c r="M3299" s="4" t="str">
        <f>VLOOKUP(Table_1[[#This Row],[Location ID]],[1]Locations!$A:$B,2,0)</f>
        <v>Riverside</v>
      </c>
      <c r="N3299" s="4" t="str">
        <f>VLOOKUP(Table_1[[#This Row],[Sales Person ID]],'[1]Sales People'!$A:$B,2,0)</f>
        <v>Ernest Wheeler</v>
      </c>
      <c r="O3299" s="4" t="str">
        <f>VLOOKUP(Table_1[[#This Row],[Customer ID]],[1]Customers!$A:$B,2,0)</f>
        <v>Edward Williams</v>
      </c>
      <c r="P3299" s="5">
        <f>WEEKDAY([2]Data!$F3299)</f>
        <v>1</v>
      </c>
      <c r="Q3299" s="4">
        <f>MONTH([2]Data!$F3299)</f>
        <v>7</v>
      </c>
      <c r="R3299" s="4">
        <f>YEAR([2]Data!$F3299)</f>
        <v>2020</v>
      </c>
    </row>
    <row r="3300" spans="1:18" ht="15.75" customHeight="1">
      <c r="A3300" s="2" t="s">
        <v>4322</v>
      </c>
      <c r="B3300" s="2" t="s">
        <v>411</v>
      </c>
      <c r="C3300" s="2" t="s">
        <v>68</v>
      </c>
      <c r="D3300" s="2" t="s">
        <v>152</v>
      </c>
      <c r="E3300" s="2" t="s">
        <v>1775</v>
      </c>
      <c r="F3300" s="3">
        <v>43985</v>
      </c>
      <c r="G3300" s="2">
        <v>1</v>
      </c>
      <c r="H3300" s="2">
        <v>886</v>
      </c>
      <c r="I3300" s="4">
        <f>VLOOKUP(Table_1[[#This Row],[Product ID]],[1]Products!$A:$D,3,0)</f>
        <v>478</v>
      </c>
      <c r="J3300" s="4">
        <f>PRODUCT([2]Data!$G3300,[2]Data!$I3300)</f>
        <v>478</v>
      </c>
      <c r="K3300" s="4">
        <f>PRODUCT([2]Data!$G3300,[2]Data!$H3300)</f>
        <v>886</v>
      </c>
      <c r="L3300" s="4">
        <f>[2]Data!$K3300-[2]Data!$J3300</f>
        <v>408</v>
      </c>
      <c r="M3300" s="4" t="str">
        <f>VLOOKUP(Table_1[[#This Row],[Location ID]],[1]Locations!$A:$B,2,0)</f>
        <v>Thousand Oaks</v>
      </c>
      <c r="N3300" s="4" t="str">
        <f>VLOOKUP(Table_1[[#This Row],[Sales Person ID]],'[1]Sales People'!$A:$B,2,0)</f>
        <v>Arthur Mccoy</v>
      </c>
      <c r="O3300" s="4" t="str">
        <f>VLOOKUP(Table_1[[#This Row],[Customer ID]],[1]Customers!$A:$B,2,0)</f>
        <v>Ralph Cooper</v>
      </c>
      <c r="P3300" s="5">
        <f>WEEKDAY([2]Data!$F3300)</f>
        <v>4</v>
      </c>
      <c r="Q3300" s="4">
        <f>MONTH([2]Data!$F3300)</f>
        <v>6</v>
      </c>
      <c r="R3300" s="4">
        <f>YEAR([2]Data!$F3300)</f>
        <v>2020</v>
      </c>
    </row>
    <row r="3301" spans="1:18" ht="15.75" customHeight="1">
      <c r="A3301" s="6" t="s">
        <v>4323</v>
      </c>
      <c r="B3301" s="6" t="s">
        <v>29</v>
      </c>
      <c r="C3301" s="6" t="s">
        <v>480</v>
      </c>
      <c r="D3301" s="6" t="s">
        <v>60</v>
      </c>
      <c r="E3301" s="6" t="s">
        <v>3368</v>
      </c>
      <c r="F3301" s="8">
        <v>44006</v>
      </c>
      <c r="G3301" s="6">
        <v>1</v>
      </c>
      <c r="H3301" s="6">
        <v>880</v>
      </c>
      <c r="I3301" s="4">
        <f>VLOOKUP(Table_1[[#This Row],[Product ID]],[1]Products!$A:$D,3,0)</f>
        <v>634</v>
      </c>
      <c r="J3301">
        <f>PRODUCT([2]Data!$G3301,[2]Data!$I3301)</f>
        <v>634</v>
      </c>
      <c r="K3301">
        <f>PRODUCT([2]Data!$G3301,[2]Data!$H3301)</f>
        <v>880</v>
      </c>
      <c r="L3301">
        <f>[2]Data!$K3301-[2]Data!$J3301</f>
        <v>246</v>
      </c>
      <c r="M3301" s="4" t="str">
        <f>VLOOKUP(Table_1[[#This Row],[Location ID]],[1]Locations!$A:$B,2,0)</f>
        <v>Escondido</v>
      </c>
      <c r="N3301" s="4" t="str">
        <f>VLOOKUP(Table_1[[#This Row],[Sales Person ID]],'[1]Sales People'!$A:$B,2,0)</f>
        <v>Walter Cook</v>
      </c>
      <c r="O3301" s="4" t="str">
        <f>VLOOKUP(Table_1[[#This Row],[Customer ID]],[1]Customers!$A:$B,2,0)</f>
        <v>Sean Olson</v>
      </c>
      <c r="P3301" s="5">
        <f>WEEKDAY([2]Data!$F3301)</f>
        <v>4</v>
      </c>
      <c r="Q3301" s="4">
        <f>MONTH([2]Data!$F3301)</f>
        <v>6</v>
      </c>
      <c r="R3301" s="4">
        <f>YEAR([2]Data!$F3301)</f>
        <v>2020</v>
      </c>
    </row>
    <row r="3302" spans="1:18" ht="15.75" customHeight="1">
      <c r="A3302" s="2" t="s">
        <v>4324</v>
      </c>
      <c r="B3302" s="2" t="s">
        <v>351</v>
      </c>
      <c r="C3302" s="2" t="s">
        <v>235</v>
      </c>
      <c r="D3302" s="2" t="s">
        <v>117</v>
      </c>
      <c r="E3302" s="2" t="s">
        <v>2724</v>
      </c>
      <c r="F3302" s="3">
        <v>43959</v>
      </c>
      <c r="G3302" s="2">
        <v>1</v>
      </c>
      <c r="H3302" s="2">
        <v>1967</v>
      </c>
      <c r="I3302" s="4">
        <f>VLOOKUP(Table_1[[#This Row],[Product ID]],[1]Products!$A:$D,3,0)</f>
        <v>1397</v>
      </c>
      <c r="J3302" s="4">
        <f>PRODUCT([2]Data!$G3302,[2]Data!$I3302)</f>
        <v>1397</v>
      </c>
      <c r="K3302" s="4">
        <f>PRODUCT([2]Data!$G3302,[2]Data!$H3302)</f>
        <v>1967</v>
      </c>
      <c r="L3302" s="4">
        <f>[2]Data!$K3302-[2]Data!$J3302</f>
        <v>570</v>
      </c>
      <c r="M3302" s="4" t="str">
        <f>VLOOKUP(Table_1[[#This Row],[Location ID]],[1]Locations!$A:$B,2,0)</f>
        <v>Huntington Beach</v>
      </c>
      <c r="N3302" s="4" t="str">
        <f>VLOOKUP(Table_1[[#This Row],[Sales Person ID]],'[1]Sales People'!$A:$B,2,0)</f>
        <v>Patrick Ruiz</v>
      </c>
      <c r="O3302" s="4" t="str">
        <f>VLOOKUP(Table_1[[#This Row],[Customer ID]],[1]Customers!$A:$B,2,0)</f>
        <v>Antonio Frazier</v>
      </c>
      <c r="P3302" s="5">
        <f>WEEKDAY([2]Data!$F3302)</f>
        <v>6</v>
      </c>
      <c r="Q3302" s="4">
        <f>MONTH([2]Data!$F3302)</f>
        <v>5</v>
      </c>
      <c r="R3302" s="4">
        <f>YEAR([2]Data!$F3302)</f>
        <v>2020</v>
      </c>
    </row>
    <row r="3303" spans="1:18" ht="15.75" customHeight="1">
      <c r="A3303" s="6" t="s">
        <v>4325</v>
      </c>
      <c r="B3303" s="6" t="s">
        <v>322</v>
      </c>
      <c r="C3303" s="6" t="s">
        <v>654</v>
      </c>
      <c r="D3303" s="6" t="s">
        <v>21</v>
      </c>
      <c r="E3303" s="6" t="s">
        <v>985</v>
      </c>
      <c r="F3303" s="8">
        <v>44146</v>
      </c>
      <c r="G3303" s="6">
        <v>1</v>
      </c>
      <c r="H3303" s="6">
        <v>1743</v>
      </c>
      <c r="I3303" s="4">
        <f>VLOOKUP(Table_1[[#This Row],[Product ID]],[1]Products!$A:$D,3,0)</f>
        <v>872</v>
      </c>
      <c r="J3303">
        <f>PRODUCT([2]Data!$G3303,[2]Data!$I3303)</f>
        <v>872</v>
      </c>
      <c r="K3303">
        <f>PRODUCT([2]Data!$G3303,[2]Data!$H3303)</f>
        <v>1743</v>
      </c>
      <c r="L3303">
        <f>[2]Data!$K3303-[2]Data!$J3303</f>
        <v>871</v>
      </c>
      <c r="M3303" s="4" t="str">
        <f>VLOOKUP(Table_1[[#This Row],[Location ID]],[1]Locations!$A:$B,2,0)</f>
        <v>Hayward</v>
      </c>
      <c r="N3303" s="4" t="str">
        <f>VLOOKUP(Table_1[[#This Row],[Sales Person ID]],'[1]Sales People'!$A:$B,2,0)</f>
        <v>Justin Lynch</v>
      </c>
      <c r="O3303" s="4" t="str">
        <f>VLOOKUP(Table_1[[#This Row],[Customer ID]],[1]Customers!$A:$B,2,0)</f>
        <v>Patrick Morales</v>
      </c>
      <c r="P3303" s="5">
        <f>WEEKDAY([2]Data!$F3303)</f>
        <v>4</v>
      </c>
      <c r="Q3303" s="4">
        <f>MONTH([2]Data!$F3303)</f>
        <v>11</v>
      </c>
      <c r="R3303" s="4">
        <f>YEAR([2]Data!$F3303)</f>
        <v>2020</v>
      </c>
    </row>
    <row r="3304" spans="1:18" ht="15.75" customHeight="1">
      <c r="A3304" s="2" t="s">
        <v>4326</v>
      </c>
      <c r="B3304" s="2" t="s">
        <v>130</v>
      </c>
      <c r="C3304" s="2" t="s">
        <v>253</v>
      </c>
      <c r="D3304" s="2" t="s">
        <v>157</v>
      </c>
      <c r="E3304" s="2" t="s">
        <v>352</v>
      </c>
      <c r="F3304" s="3">
        <v>43972</v>
      </c>
      <c r="G3304" s="2">
        <v>1</v>
      </c>
      <c r="H3304" s="2">
        <v>1077</v>
      </c>
      <c r="I3304" s="4">
        <f>VLOOKUP(Table_1[[#This Row],[Product ID]],[1]Products!$A:$D,3,0)</f>
        <v>732</v>
      </c>
      <c r="J3304" s="4">
        <f>PRODUCT([2]Data!$G3304,[2]Data!$I3304)</f>
        <v>732</v>
      </c>
      <c r="K3304" s="4">
        <f>PRODUCT([2]Data!$G3304,[2]Data!$H3304)</f>
        <v>1077</v>
      </c>
      <c r="L3304" s="4">
        <f>[2]Data!$K3304-[2]Data!$J3304</f>
        <v>345</v>
      </c>
      <c r="M3304" s="4" t="str">
        <f>VLOOKUP(Table_1[[#This Row],[Location ID]],[1]Locations!$A:$B,2,0)</f>
        <v>Downey</v>
      </c>
      <c r="N3304" s="4" t="str">
        <f>VLOOKUP(Table_1[[#This Row],[Sales Person ID]],'[1]Sales People'!$A:$B,2,0)</f>
        <v>Carl Elliott</v>
      </c>
      <c r="O3304" s="4" t="str">
        <f>VLOOKUP(Table_1[[#This Row],[Customer ID]],[1]Customers!$A:$B,2,0)</f>
        <v>Kenneth Arnold</v>
      </c>
      <c r="P3304" s="5">
        <f>WEEKDAY([2]Data!$F3304)</f>
        <v>5</v>
      </c>
      <c r="Q3304" s="4">
        <f>MONTH([2]Data!$F3304)</f>
        <v>5</v>
      </c>
      <c r="R3304" s="4">
        <f>YEAR([2]Data!$F3304)</f>
        <v>2020</v>
      </c>
    </row>
    <row r="3305" spans="1:18" ht="15.75" customHeight="1">
      <c r="A3305" s="6" t="s">
        <v>4327</v>
      </c>
      <c r="B3305" s="6" t="s">
        <v>411</v>
      </c>
      <c r="C3305" s="6" t="s">
        <v>397</v>
      </c>
      <c r="D3305" s="6" t="s">
        <v>86</v>
      </c>
      <c r="E3305" s="6" t="s">
        <v>1815</v>
      </c>
      <c r="F3305" s="8">
        <v>44031</v>
      </c>
      <c r="G3305" s="6">
        <v>2</v>
      </c>
      <c r="H3305" s="6">
        <v>886</v>
      </c>
      <c r="I3305" s="4">
        <f>VLOOKUP(Table_1[[#This Row],[Product ID]],[1]Products!$A:$D,3,0)</f>
        <v>478</v>
      </c>
      <c r="J3305">
        <f>PRODUCT([2]Data!$G3305,[2]Data!$I3305)</f>
        <v>956</v>
      </c>
      <c r="K3305">
        <f>PRODUCT([2]Data!$G3305,[2]Data!$H3305)</f>
        <v>1772</v>
      </c>
      <c r="L3305">
        <f>[2]Data!$K3305-[2]Data!$J3305</f>
        <v>816</v>
      </c>
      <c r="M3305" s="4" t="str">
        <f>VLOOKUP(Table_1[[#This Row],[Location ID]],[1]Locations!$A:$B,2,0)</f>
        <v>Carlsbad</v>
      </c>
      <c r="N3305" s="4" t="str">
        <f>VLOOKUP(Table_1[[#This Row],[Sales Person ID]],'[1]Sales People'!$A:$B,2,0)</f>
        <v>Roger Robertson</v>
      </c>
      <c r="O3305" s="4" t="str">
        <f>VLOOKUP(Table_1[[#This Row],[Customer ID]],[1]Customers!$A:$B,2,0)</f>
        <v>Larry Ray</v>
      </c>
      <c r="P3305" s="5">
        <f>WEEKDAY([2]Data!$F3305)</f>
        <v>1</v>
      </c>
      <c r="Q3305" s="4">
        <f>MONTH([2]Data!$F3305)</f>
        <v>7</v>
      </c>
      <c r="R3305" s="4">
        <f>YEAR([2]Data!$F3305)</f>
        <v>2020</v>
      </c>
    </row>
    <row r="3306" spans="1:18" ht="15.75" customHeight="1">
      <c r="A3306" s="2" t="s">
        <v>4328</v>
      </c>
      <c r="B3306" s="2" t="s">
        <v>677</v>
      </c>
      <c r="C3306" s="2" t="s">
        <v>333</v>
      </c>
      <c r="D3306" s="2" t="s">
        <v>91</v>
      </c>
      <c r="E3306" s="2" t="s">
        <v>1847</v>
      </c>
      <c r="F3306" s="3">
        <v>43844</v>
      </c>
      <c r="G3306" s="2">
        <v>1</v>
      </c>
      <c r="H3306" s="2">
        <v>2241</v>
      </c>
      <c r="I3306" s="4">
        <f>VLOOKUP(Table_1[[#This Row],[Product ID]],[1]Products!$A:$D,3,0)</f>
        <v>1367</v>
      </c>
      <c r="J3306" s="4">
        <f>PRODUCT([2]Data!$G3306,[2]Data!$I3306)</f>
        <v>1367</v>
      </c>
      <c r="K3306" s="4">
        <f>PRODUCT([2]Data!$G3306,[2]Data!$H3306)</f>
        <v>2241</v>
      </c>
      <c r="L3306" s="4">
        <f>[2]Data!$K3306-[2]Data!$J3306</f>
        <v>874</v>
      </c>
      <c r="M3306" s="4" t="str">
        <f>VLOOKUP(Table_1[[#This Row],[Location ID]],[1]Locations!$A:$B,2,0)</f>
        <v>Rancho Cucamonga</v>
      </c>
      <c r="N3306" s="4" t="str">
        <f>VLOOKUP(Table_1[[#This Row],[Sales Person ID]],'[1]Sales People'!$A:$B,2,0)</f>
        <v>Henry Nelson</v>
      </c>
      <c r="O3306" s="4" t="str">
        <f>VLOOKUP(Table_1[[#This Row],[Customer ID]],[1]Customers!$A:$B,2,0)</f>
        <v>Stephen Andrews</v>
      </c>
      <c r="P3306" s="5">
        <f>WEEKDAY([2]Data!$F3306)</f>
        <v>3</v>
      </c>
      <c r="Q3306" s="4">
        <f>MONTH([2]Data!$F3306)</f>
        <v>1</v>
      </c>
      <c r="R3306" s="4">
        <f>YEAR([2]Data!$F3306)</f>
        <v>2020</v>
      </c>
    </row>
    <row r="3307" spans="1:18" ht="15.75" customHeight="1">
      <c r="A3307" s="6" t="s">
        <v>4329</v>
      </c>
      <c r="B3307" s="6" t="s">
        <v>196</v>
      </c>
      <c r="C3307" s="6" t="s">
        <v>206</v>
      </c>
      <c r="D3307" s="6" t="s">
        <v>227</v>
      </c>
      <c r="E3307" s="6" t="s">
        <v>2223</v>
      </c>
      <c r="F3307" s="8">
        <v>43982</v>
      </c>
      <c r="G3307" s="6">
        <v>1</v>
      </c>
      <c r="H3307" s="6">
        <v>667</v>
      </c>
      <c r="I3307" s="4">
        <f>VLOOKUP(Table_1[[#This Row],[Product ID]],[1]Products!$A:$D,3,0)</f>
        <v>387</v>
      </c>
      <c r="J3307">
        <f>PRODUCT([2]Data!$G3307,[2]Data!$I3307)</f>
        <v>387</v>
      </c>
      <c r="K3307">
        <f>PRODUCT([2]Data!$G3307,[2]Data!$H3307)</f>
        <v>667</v>
      </c>
      <c r="L3307">
        <f>[2]Data!$K3307-[2]Data!$J3307</f>
        <v>280</v>
      </c>
      <c r="M3307" s="4" t="str">
        <f>VLOOKUP(Table_1[[#This Row],[Location ID]],[1]Locations!$A:$B,2,0)</f>
        <v>Pomona</v>
      </c>
      <c r="N3307" s="4" t="str">
        <f>VLOOKUP(Table_1[[#This Row],[Sales Person ID]],'[1]Sales People'!$A:$B,2,0)</f>
        <v>Ernest Wagner</v>
      </c>
      <c r="O3307" s="4" t="str">
        <f>VLOOKUP(Table_1[[#This Row],[Customer ID]],[1]Customers!$A:$B,2,0)</f>
        <v>Justin Rodriguez</v>
      </c>
      <c r="P3307" s="5">
        <f>WEEKDAY([2]Data!$F3307)</f>
        <v>1</v>
      </c>
      <c r="Q3307" s="4">
        <f>MONTH([2]Data!$F3307)</f>
        <v>5</v>
      </c>
      <c r="R3307" s="4">
        <f>YEAR([2]Data!$F3307)</f>
        <v>2020</v>
      </c>
    </row>
    <row r="3308" spans="1:18" ht="15.75" customHeight="1">
      <c r="A3308" s="2" t="s">
        <v>4330</v>
      </c>
      <c r="B3308" s="2" t="s">
        <v>110</v>
      </c>
      <c r="C3308" s="2" t="s">
        <v>151</v>
      </c>
      <c r="D3308" s="2" t="s">
        <v>147</v>
      </c>
      <c r="E3308" s="2" t="s">
        <v>466</v>
      </c>
      <c r="F3308" s="3">
        <v>44173</v>
      </c>
      <c r="G3308" s="2">
        <v>1</v>
      </c>
      <c r="H3308" s="2">
        <v>1708</v>
      </c>
      <c r="I3308" s="4">
        <f>VLOOKUP(Table_1[[#This Row],[Product ID]],[1]Products!$A:$D,3,0)</f>
        <v>871</v>
      </c>
      <c r="J3308" s="4">
        <f>PRODUCT([2]Data!$G3308,[2]Data!$I3308)</f>
        <v>871</v>
      </c>
      <c r="K3308" s="4">
        <f>PRODUCT([2]Data!$G3308,[2]Data!$H3308)</f>
        <v>1708</v>
      </c>
      <c r="L3308" s="4">
        <f>[2]Data!$K3308-[2]Data!$J3308</f>
        <v>837</v>
      </c>
      <c r="M3308" s="4" t="str">
        <f>VLOOKUP(Table_1[[#This Row],[Location ID]],[1]Locations!$A:$B,2,0)</f>
        <v>Salinas</v>
      </c>
      <c r="N3308" s="4" t="str">
        <f>VLOOKUP(Table_1[[#This Row],[Sales Person ID]],'[1]Sales People'!$A:$B,2,0)</f>
        <v>Clarence Fox</v>
      </c>
      <c r="O3308" s="4" t="str">
        <f>VLOOKUP(Table_1[[#This Row],[Customer ID]],[1]Customers!$A:$B,2,0)</f>
        <v>Adam Bailey</v>
      </c>
      <c r="P3308" s="5">
        <f>WEEKDAY([2]Data!$F3308)</f>
        <v>3</v>
      </c>
      <c r="Q3308" s="4">
        <f>MONTH([2]Data!$F3308)</f>
        <v>12</v>
      </c>
      <c r="R3308" s="4">
        <f>YEAR([2]Data!$F3308)</f>
        <v>2020</v>
      </c>
    </row>
    <row r="3309" spans="1:18" ht="15.75" customHeight="1">
      <c r="A3309" s="6" t="s">
        <v>4331</v>
      </c>
      <c r="B3309" s="6" t="s">
        <v>166</v>
      </c>
      <c r="C3309" s="6" t="s">
        <v>106</v>
      </c>
      <c r="D3309" s="6" t="s">
        <v>107</v>
      </c>
      <c r="E3309" s="6" t="s">
        <v>1567</v>
      </c>
      <c r="F3309" s="8">
        <v>44133</v>
      </c>
      <c r="G3309" s="6">
        <v>1</v>
      </c>
      <c r="H3309" s="6">
        <v>1353</v>
      </c>
      <c r="I3309" s="4">
        <f>VLOOKUP(Table_1[[#This Row],[Product ID]],[1]Products!$A:$D,3,0)</f>
        <v>947</v>
      </c>
      <c r="J3309">
        <f>PRODUCT([2]Data!$G3309,[2]Data!$I3309)</f>
        <v>947</v>
      </c>
      <c r="K3309">
        <f>PRODUCT([2]Data!$G3309,[2]Data!$H3309)</f>
        <v>1353</v>
      </c>
      <c r="L3309">
        <f>[2]Data!$K3309-[2]Data!$J3309</f>
        <v>406</v>
      </c>
      <c r="M3309" s="4" t="str">
        <f>VLOOKUP(Table_1[[#This Row],[Location ID]],[1]Locations!$A:$B,2,0)</f>
        <v>Fullerton</v>
      </c>
      <c r="N3309" s="4" t="str">
        <f>VLOOKUP(Table_1[[#This Row],[Sales Person ID]],'[1]Sales People'!$A:$B,2,0)</f>
        <v>Brian Thomas</v>
      </c>
      <c r="O3309" s="4" t="str">
        <f>VLOOKUP(Table_1[[#This Row],[Customer ID]],[1]Customers!$A:$B,2,0)</f>
        <v>Frank Brown</v>
      </c>
      <c r="P3309" s="5">
        <f>WEEKDAY([2]Data!$F3309)</f>
        <v>5</v>
      </c>
      <c r="Q3309" s="4">
        <f>MONTH([2]Data!$F3309)</f>
        <v>10</v>
      </c>
      <c r="R3309" s="4">
        <f>YEAR([2]Data!$F3309)</f>
        <v>2020</v>
      </c>
    </row>
    <row r="3310" spans="1:18" ht="15.75" customHeight="1">
      <c r="A3310" s="2" t="s">
        <v>4332</v>
      </c>
      <c r="B3310" s="2" t="s">
        <v>221</v>
      </c>
      <c r="C3310" s="2" t="s">
        <v>85</v>
      </c>
      <c r="D3310" s="2" t="s">
        <v>261</v>
      </c>
      <c r="E3310" s="2" t="s">
        <v>1431</v>
      </c>
      <c r="F3310" s="3">
        <v>44196</v>
      </c>
      <c r="G3310" s="2">
        <v>1</v>
      </c>
      <c r="H3310" s="2">
        <v>458</v>
      </c>
      <c r="I3310" s="4">
        <f>VLOOKUP(Table_1[[#This Row],[Product ID]],[1]Products!$A:$D,3,0)</f>
        <v>376</v>
      </c>
      <c r="J3310" s="4">
        <f>PRODUCT([2]Data!$G3310,[2]Data!$I3310)</f>
        <v>376</v>
      </c>
      <c r="K3310" s="4">
        <f>PRODUCT([2]Data!$G3310,[2]Data!$H3310)</f>
        <v>458</v>
      </c>
      <c r="L3310" s="4">
        <f>[2]Data!$K3310-[2]Data!$J3310</f>
        <v>82</v>
      </c>
      <c r="M3310" s="4" t="str">
        <f>VLOOKUP(Table_1[[#This Row],[Location ID]],[1]Locations!$A:$B,2,0)</f>
        <v>West Covina</v>
      </c>
      <c r="N3310" s="4" t="str">
        <f>VLOOKUP(Table_1[[#This Row],[Sales Person ID]],'[1]Sales People'!$A:$B,2,0)</f>
        <v>Martin Carr</v>
      </c>
      <c r="O3310" s="4" t="str">
        <f>VLOOKUP(Table_1[[#This Row],[Customer ID]],[1]Customers!$A:$B,2,0)</f>
        <v>Robert Ferguson</v>
      </c>
      <c r="P3310" s="5">
        <f>WEEKDAY([2]Data!$F3310)</f>
        <v>5</v>
      </c>
      <c r="Q3310" s="4">
        <f>MONTH([2]Data!$F3310)</f>
        <v>12</v>
      </c>
      <c r="R3310" s="4">
        <f>YEAR([2]Data!$F3310)</f>
        <v>2020</v>
      </c>
    </row>
    <row r="3311" spans="1:18" ht="15.75" customHeight="1">
      <c r="A3311" s="6" t="s">
        <v>4333</v>
      </c>
      <c r="B3311" s="6" t="s">
        <v>663</v>
      </c>
      <c r="C3311" s="6" t="s">
        <v>40</v>
      </c>
      <c r="D3311" s="6" t="s">
        <v>157</v>
      </c>
      <c r="E3311" s="6" t="s">
        <v>870</v>
      </c>
      <c r="F3311" s="8">
        <v>43915</v>
      </c>
      <c r="G3311" s="6">
        <v>1</v>
      </c>
      <c r="H3311" s="6">
        <v>217</v>
      </c>
      <c r="I3311" s="4">
        <f>VLOOKUP(Table_1[[#This Row],[Product ID]],[1]Products!$A:$D,3,0)</f>
        <v>171</v>
      </c>
      <c r="J3311">
        <f>PRODUCT([2]Data!$G3311,[2]Data!$I3311)</f>
        <v>171</v>
      </c>
      <c r="K3311">
        <f>PRODUCT([2]Data!$G3311,[2]Data!$H3311)</f>
        <v>217</v>
      </c>
      <c r="L3311">
        <f>[2]Data!$K3311-[2]Data!$J3311</f>
        <v>46</v>
      </c>
      <c r="M3311" s="4" t="str">
        <f>VLOOKUP(Table_1[[#This Row],[Location ID]],[1]Locations!$A:$B,2,0)</f>
        <v>Santa Ana</v>
      </c>
      <c r="N3311" s="4" t="str">
        <f>VLOOKUP(Table_1[[#This Row],[Sales Person ID]],'[1]Sales People'!$A:$B,2,0)</f>
        <v>Carl Elliott</v>
      </c>
      <c r="O3311" s="4" t="str">
        <f>VLOOKUP(Table_1[[#This Row],[Customer ID]],[1]Customers!$A:$B,2,0)</f>
        <v>Ralph Elliott</v>
      </c>
      <c r="P3311" s="5">
        <f>WEEKDAY([2]Data!$F3311)</f>
        <v>4</v>
      </c>
      <c r="Q3311" s="4">
        <f>MONTH([2]Data!$F3311)</f>
        <v>3</v>
      </c>
      <c r="R3311" s="4">
        <f>YEAR([2]Data!$F3311)</f>
        <v>2020</v>
      </c>
    </row>
    <row r="3312" spans="1:18" ht="15.75" customHeight="1">
      <c r="A3312" s="2" t="s">
        <v>4334</v>
      </c>
      <c r="B3312" s="2" t="s">
        <v>316</v>
      </c>
      <c r="C3312" s="2" t="s">
        <v>111</v>
      </c>
      <c r="D3312" s="2" t="s">
        <v>261</v>
      </c>
      <c r="E3312" s="2" t="s">
        <v>481</v>
      </c>
      <c r="F3312" s="3">
        <v>44027</v>
      </c>
      <c r="G3312" s="2">
        <v>1</v>
      </c>
      <c r="H3312" s="2">
        <v>504</v>
      </c>
      <c r="I3312" s="4">
        <f>VLOOKUP(Table_1[[#This Row],[Product ID]],[1]Products!$A:$D,3,0)</f>
        <v>408</v>
      </c>
      <c r="J3312" s="4">
        <f>PRODUCT([2]Data!$G3312,[2]Data!$I3312)</f>
        <v>408</v>
      </c>
      <c r="K3312" s="4">
        <f>PRODUCT([2]Data!$G3312,[2]Data!$H3312)</f>
        <v>504</v>
      </c>
      <c r="L3312" s="4">
        <f>[2]Data!$K3312-[2]Data!$J3312</f>
        <v>96</v>
      </c>
      <c r="M3312" s="4" t="str">
        <f>VLOOKUP(Table_1[[#This Row],[Location ID]],[1]Locations!$A:$B,2,0)</f>
        <v>Victorville</v>
      </c>
      <c r="N3312" s="4" t="str">
        <f>VLOOKUP(Table_1[[#This Row],[Sales Person ID]],'[1]Sales People'!$A:$B,2,0)</f>
        <v>Martin Carr</v>
      </c>
      <c r="O3312" s="4" t="str">
        <f>VLOOKUP(Table_1[[#This Row],[Customer ID]],[1]Customers!$A:$B,2,0)</f>
        <v>Fred Jenkins</v>
      </c>
      <c r="P3312" s="5">
        <f>WEEKDAY([2]Data!$F3312)</f>
        <v>4</v>
      </c>
      <c r="Q3312" s="4">
        <f>MONTH([2]Data!$F3312)</f>
        <v>7</v>
      </c>
      <c r="R3312" s="4">
        <f>YEAR([2]Data!$F3312)</f>
        <v>2020</v>
      </c>
    </row>
    <row r="3313" spans="1:18" ht="15.75" customHeight="1">
      <c r="A3313" s="6" t="s">
        <v>4335</v>
      </c>
      <c r="B3313" s="6" t="s">
        <v>44</v>
      </c>
      <c r="C3313" s="6" t="s">
        <v>226</v>
      </c>
      <c r="D3313" s="6" t="s">
        <v>117</v>
      </c>
      <c r="E3313" s="6" t="s">
        <v>2225</v>
      </c>
      <c r="F3313" s="8">
        <v>43986</v>
      </c>
      <c r="G3313" s="6">
        <v>4</v>
      </c>
      <c r="H3313" s="6">
        <v>1582</v>
      </c>
      <c r="I3313" s="4">
        <f>VLOOKUP(Table_1[[#This Row],[Product ID]],[1]Products!$A:$D,3,0)</f>
        <v>1234</v>
      </c>
      <c r="J3313">
        <f>PRODUCT([2]Data!$G3313,[2]Data!$I3313)</f>
        <v>4936</v>
      </c>
      <c r="K3313">
        <f>PRODUCT([2]Data!$G3313,[2]Data!$H3313)</f>
        <v>6328</v>
      </c>
      <c r="L3313">
        <f>[2]Data!$K3313-[2]Data!$J3313</f>
        <v>1392</v>
      </c>
      <c r="M3313" s="4" t="str">
        <f>VLOOKUP(Table_1[[#This Row],[Location ID]],[1]Locations!$A:$B,2,0)</f>
        <v>El Cajon</v>
      </c>
      <c r="N3313" s="4" t="str">
        <f>VLOOKUP(Table_1[[#This Row],[Sales Person ID]],'[1]Sales People'!$A:$B,2,0)</f>
        <v>Patrick Ruiz</v>
      </c>
      <c r="O3313" s="4" t="str">
        <f>VLOOKUP(Table_1[[#This Row],[Customer ID]],[1]Customers!$A:$B,2,0)</f>
        <v>Nicholas West</v>
      </c>
      <c r="P3313" s="5">
        <f>WEEKDAY([2]Data!$F3313)</f>
        <v>5</v>
      </c>
      <c r="Q3313" s="4">
        <f>MONTH([2]Data!$F3313)</f>
        <v>6</v>
      </c>
      <c r="R3313" s="4">
        <f>YEAR([2]Data!$F3313)</f>
        <v>2020</v>
      </c>
    </row>
    <row r="3314" spans="1:18" ht="15.75" customHeight="1">
      <c r="A3314" s="2" t="s">
        <v>4336</v>
      </c>
      <c r="B3314" s="2" t="s">
        <v>414</v>
      </c>
      <c r="C3314" s="2" t="s">
        <v>279</v>
      </c>
      <c r="D3314" s="2" t="s">
        <v>275</v>
      </c>
      <c r="E3314" s="2" t="s">
        <v>132</v>
      </c>
      <c r="F3314" s="3">
        <v>43933</v>
      </c>
      <c r="G3314" s="2">
        <v>3</v>
      </c>
      <c r="H3314" s="2">
        <v>392</v>
      </c>
      <c r="I3314" s="4">
        <f>VLOOKUP(Table_1[[#This Row],[Product ID]],[1]Products!$A:$D,3,0)</f>
        <v>255</v>
      </c>
      <c r="J3314" s="4">
        <f>PRODUCT([2]Data!$G3314,[2]Data!$I3314)</f>
        <v>765</v>
      </c>
      <c r="K3314" s="4">
        <f>PRODUCT([2]Data!$G3314,[2]Data!$H3314)</f>
        <v>1176</v>
      </c>
      <c r="L3314" s="4">
        <f>[2]Data!$K3314-[2]Data!$J3314</f>
        <v>411</v>
      </c>
      <c r="M3314" s="4" t="str">
        <f>VLOOKUP(Table_1[[#This Row],[Location ID]],[1]Locations!$A:$B,2,0)</f>
        <v>Murrieta</v>
      </c>
      <c r="N3314" s="4" t="str">
        <f>VLOOKUP(Table_1[[#This Row],[Sales Person ID]],'[1]Sales People'!$A:$B,2,0)</f>
        <v>Ernest Wheeler</v>
      </c>
      <c r="O3314" s="4" t="str">
        <f>VLOOKUP(Table_1[[#This Row],[Customer ID]],[1]Customers!$A:$B,2,0)</f>
        <v>Steven Walker</v>
      </c>
      <c r="P3314" s="5">
        <f>WEEKDAY([2]Data!$F3314)</f>
        <v>1</v>
      </c>
      <c r="Q3314" s="4">
        <f>MONTH([2]Data!$F3314)</f>
        <v>4</v>
      </c>
      <c r="R3314" s="4">
        <f>YEAR([2]Data!$F3314)</f>
        <v>2020</v>
      </c>
    </row>
    <row r="3315" spans="1:18" ht="15.75" customHeight="1">
      <c r="A3315" s="6" t="s">
        <v>4337</v>
      </c>
      <c r="B3315" s="6" t="s">
        <v>58</v>
      </c>
      <c r="C3315" s="6" t="s">
        <v>50</v>
      </c>
      <c r="D3315" s="6" t="s">
        <v>31</v>
      </c>
      <c r="E3315" s="6" t="s">
        <v>3109</v>
      </c>
      <c r="F3315" s="8">
        <v>43950</v>
      </c>
      <c r="G3315" s="6">
        <v>2</v>
      </c>
      <c r="H3315" s="6">
        <v>1812</v>
      </c>
      <c r="I3315" s="4">
        <f>VLOOKUP(Table_1[[#This Row],[Product ID]],[1]Products!$A:$D,3,0)</f>
        <v>1305</v>
      </c>
      <c r="J3315">
        <f>PRODUCT([2]Data!$G3315,[2]Data!$I3315)</f>
        <v>2610</v>
      </c>
      <c r="K3315">
        <f>PRODUCT([2]Data!$G3315,[2]Data!$H3315)</f>
        <v>3624</v>
      </c>
      <c r="L3315">
        <f>[2]Data!$K3315-[2]Data!$J3315</f>
        <v>1014</v>
      </c>
      <c r="M3315" s="4" t="str">
        <f>VLOOKUP(Table_1[[#This Row],[Location ID]],[1]Locations!$A:$B,2,0)</f>
        <v>Oceanside</v>
      </c>
      <c r="N3315" s="4" t="str">
        <f>VLOOKUP(Table_1[[#This Row],[Sales Person ID]],'[1]Sales People'!$A:$B,2,0)</f>
        <v>Joshua Cook</v>
      </c>
      <c r="O3315" s="4" t="str">
        <f>VLOOKUP(Table_1[[#This Row],[Customer ID]],[1]Customers!$A:$B,2,0)</f>
        <v>Brian Warren</v>
      </c>
      <c r="P3315" s="5">
        <f>WEEKDAY([2]Data!$F3315)</f>
        <v>4</v>
      </c>
      <c r="Q3315" s="4">
        <f>MONTH([2]Data!$F3315)</f>
        <v>4</v>
      </c>
      <c r="R3315" s="4">
        <f>YEAR([2]Data!$F3315)</f>
        <v>2020</v>
      </c>
    </row>
    <row r="3316" spans="1:18" ht="15.75" customHeight="1">
      <c r="A3316" s="2" t="s">
        <v>4338</v>
      </c>
      <c r="B3316" s="2" t="s">
        <v>179</v>
      </c>
      <c r="C3316" s="2" t="s">
        <v>501</v>
      </c>
      <c r="D3316" s="2" t="s">
        <v>223</v>
      </c>
      <c r="E3316" s="2" t="s">
        <v>1557</v>
      </c>
      <c r="F3316" s="3">
        <v>43922</v>
      </c>
      <c r="G3316" s="2">
        <v>4</v>
      </c>
      <c r="H3316" s="2">
        <v>112</v>
      </c>
      <c r="I3316" s="4">
        <f>VLOOKUP(Table_1[[#This Row],[Product ID]],[1]Products!$A:$D,3,0)</f>
        <v>90</v>
      </c>
      <c r="J3316" s="4">
        <f>PRODUCT([2]Data!$G3316,[2]Data!$I3316)</f>
        <v>360</v>
      </c>
      <c r="K3316" s="4">
        <f>PRODUCT([2]Data!$G3316,[2]Data!$H3316)</f>
        <v>448</v>
      </c>
      <c r="L3316" s="4">
        <f>[2]Data!$K3316-[2]Data!$J3316</f>
        <v>88</v>
      </c>
      <c r="M3316" s="4" t="str">
        <f>VLOOKUP(Table_1[[#This Row],[Location ID]],[1]Locations!$A:$B,2,0)</f>
        <v>Temecula</v>
      </c>
      <c r="N3316" s="4" t="str">
        <f>VLOOKUP(Table_1[[#This Row],[Sales Person ID]],'[1]Sales People'!$A:$B,2,0)</f>
        <v>Ronald Reed</v>
      </c>
      <c r="O3316" s="4" t="str">
        <f>VLOOKUP(Table_1[[#This Row],[Customer ID]],[1]Customers!$A:$B,2,0)</f>
        <v>Edward Walker</v>
      </c>
      <c r="P3316" s="5">
        <f>WEEKDAY([2]Data!$F3316)</f>
        <v>4</v>
      </c>
      <c r="Q3316" s="4">
        <f>MONTH([2]Data!$F3316)</f>
        <v>4</v>
      </c>
      <c r="R3316" s="4">
        <f>YEAR([2]Data!$F3316)</f>
        <v>2020</v>
      </c>
    </row>
    <row r="3317" spans="1:18" ht="15.75" customHeight="1">
      <c r="A3317" s="6" t="s">
        <v>4339</v>
      </c>
      <c r="B3317" s="6" t="s">
        <v>140</v>
      </c>
      <c r="C3317" s="6" t="s">
        <v>63</v>
      </c>
      <c r="D3317" s="6" t="s">
        <v>236</v>
      </c>
      <c r="E3317" s="6" t="s">
        <v>1707</v>
      </c>
      <c r="F3317" s="8">
        <v>44084</v>
      </c>
      <c r="G3317" s="6">
        <v>1</v>
      </c>
      <c r="H3317" s="6">
        <v>127</v>
      </c>
      <c r="I3317" s="4">
        <f>VLOOKUP(Table_1[[#This Row],[Product ID]],[1]Products!$A:$D,3,0)</f>
        <v>79</v>
      </c>
      <c r="J3317">
        <f>PRODUCT([2]Data!$G3317,[2]Data!$I3317)</f>
        <v>79</v>
      </c>
      <c r="K3317">
        <f>PRODUCT([2]Data!$G3317,[2]Data!$H3317)</f>
        <v>127</v>
      </c>
      <c r="L3317">
        <f>[2]Data!$K3317-[2]Data!$J3317</f>
        <v>48</v>
      </c>
      <c r="M3317" s="4" t="str">
        <f>VLOOKUP(Table_1[[#This Row],[Location ID]],[1]Locations!$A:$B,2,0)</f>
        <v>Pasadena</v>
      </c>
      <c r="N3317" s="4" t="str">
        <f>VLOOKUP(Table_1[[#This Row],[Sales Person ID]],'[1]Sales People'!$A:$B,2,0)</f>
        <v>Andrew Bowman</v>
      </c>
      <c r="O3317" s="4" t="str">
        <f>VLOOKUP(Table_1[[#This Row],[Customer ID]],[1]Customers!$A:$B,2,0)</f>
        <v>Ernest Ortiz</v>
      </c>
      <c r="P3317" s="5">
        <f>WEEKDAY([2]Data!$F3317)</f>
        <v>5</v>
      </c>
      <c r="Q3317" s="4">
        <f>MONTH([2]Data!$F3317)</f>
        <v>9</v>
      </c>
      <c r="R3317" s="4">
        <f>YEAR([2]Data!$F3317)</f>
        <v>2020</v>
      </c>
    </row>
    <row r="3318" spans="1:18" ht="15.75" customHeight="1">
      <c r="A3318" s="2" t="s">
        <v>4340</v>
      </c>
      <c r="B3318" s="2" t="s">
        <v>29</v>
      </c>
      <c r="C3318" s="2" t="s">
        <v>501</v>
      </c>
      <c r="D3318" s="2" t="s">
        <v>86</v>
      </c>
      <c r="E3318" s="2" t="s">
        <v>2241</v>
      </c>
      <c r="F3318" s="3">
        <v>43877</v>
      </c>
      <c r="G3318" s="2">
        <v>2</v>
      </c>
      <c r="H3318" s="2">
        <v>880</v>
      </c>
      <c r="I3318" s="4">
        <f>VLOOKUP(Table_1[[#This Row],[Product ID]],[1]Products!$A:$D,3,0)</f>
        <v>634</v>
      </c>
      <c r="J3318" s="4">
        <f>PRODUCT([2]Data!$G3318,[2]Data!$I3318)</f>
        <v>1268</v>
      </c>
      <c r="K3318" s="4">
        <f>PRODUCT([2]Data!$G3318,[2]Data!$H3318)</f>
        <v>1760</v>
      </c>
      <c r="L3318" s="4">
        <f>[2]Data!$K3318-[2]Data!$J3318</f>
        <v>492</v>
      </c>
      <c r="M3318" s="4" t="str">
        <f>VLOOKUP(Table_1[[#This Row],[Location ID]],[1]Locations!$A:$B,2,0)</f>
        <v>Temecula</v>
      </c>
      <c r="N3318" s="4" t="str">
        <f>VLOOKUP(Table_1[[#This Row],[Sales Person ID]],'[1]Sales People'!$A:$B,2,0)</f>
        <v>Roger Robertson</v>
      </c>
      <c r="O3318" s="4" t="str">
        <f>VLOOKUP(Table_1[[#This Row],[Customer ID]],[1]Customers!$A:$B,2,0)</f>
        <v>Nicholas Williamson</v>
      </c>
      <c r="P3318" s="5">
        <f>WEEKDAY([2]Data!$F3318)</f>
        <v>1</v>
      </c>
      <c r="Q3318" s="4">
        <f>MONTH([2]Data!$F3318)</f>
        <v>2</v>
      </c>
      <c r="R3318" s="4">
        <f>YEAR([2]Data!$F3318)</f>
        <v>2020</v>
      </c>
    </row>
    <row r="3319" spans="1:18" ht="15.75" customHeight="1">
      <c r="A3319" s="6" t="s">
        <v>4341</v>
      </c>
      <c r="B3319" s="6" t="s">
        <v>72</v>
      </c>
      <c r="C3319" s="6" t="s">
        <v>55</v>
      </c>
      <c r="D3319" s="6" t="s">
        <v>26</v>
      </c>
      <c r="E3319" s="6" t="s">
        <v>1207</v>
      </c>
      <c r="F3319" s="8">
        <v>44027</v>
      </c>
      <c r="G3319" s="6">
        <v>3</v>
      </c>
      <c r="H3319" s="6">
        <v>1889</v>
      </c>
      <c r="I3319" s="4">
        <f>VLOOKUP(Table_1[[#This Row],[Product ID]],[1]Products!$A:$D,3,0)</f>
        <v>945</v>
      </c>
      <c r="J3319">
        <f>PRODUCT([2]Data!$G3319,[2]Data!$I3319)</f>
        <v>2835</v>
      </c>
      <c r="K3319">
        <f>PRODUCT([2]Data!$G3319,[2]Data!$H3319)</f>
        <v>5667</v>
      </c>
      <c r="L3319">
        <f>[2]Data!$K3319-[2]Data!$J3319</f>
        <v>2832</v>
      </c>
      <c r="M3319" s="4" t="str">
        <f>VLOOKUP(Table_1[[#This Row],[Location ID]],[1]Locations!$A:$B,2,0)</f>
        <v>Moreno Valley</v>
      </c>
      <c r="N3319" s="4" t="str">
        <f>VLOOKUP(Table_1[[#This Row],[Sales Person ID]],'[1]Sales People'!$A:$B,2,0)</f>
        <v>Ryan Butler</v>
      </c>
      <c r="O3319" s="4" t="str">
        <f>VLOOKUP(Table_1[[#This Row],[Customer ID]],[1]Customers!$A:$B,2,0)</f>
        <v>Walter Baker</v>
      </c>
      <c r="P3319" s="5">
        <f>WEEKDAY([2]Data!$F3319)</f>
        <v>4</v>
      </c>
      <c r="Q3319" s="4">
        <f>MONTH([2]Data!$F3319)</f>
        <v>7</v>
      </c>
      <c r="R3319" s="4">
        <f>YEAR([2]Data!$F3319)</f>
        <v>2020</v>
      </c>
    </row>
    <row r="3320" spans="1:18" ht="15.75" customHeight="1">
      <c r="A3320" s="2" t="s">
        <v>4342</v>
      </c>
      <c r="B3320" s="2" t="s">
        <v>332</v>
      </c>
      <c r="C3320" s="2" t="s">
        <v>30</v>
      </c>
      <c r="D3320" s="2" t="s">
        <v>268</v>
      </c>
      <c r="E3320" s="2" t="s">
        <v>1624</v>
      </c>
      <c r="F3320" s="3">
        <v>44019</v>
      </c>
      <c r="G3320" s="2">
        <v>1</v>
      </c>
      <c r="H3320" s="2">
        <v>2391</v>
      </c>
      <c r="I3320" s="4">
        <f>VLOOKUP(Table_1[[#This Row],[Product ID]],[1]Products!$A:$D,3,0)</f>
        <v>1291</v>
      </c>
      <c r="J3320" s="4">
        <f>PRODUCT([2]Data!$G3320,[2]Data!$I3320)</f>
        <v>1291</v>
      </c>
      <c r="K3320" s="4">
        <f>PRODUCT([2]Data!$G3320,[2]Data!$H3320)</f>
        <v>2391</v>
      </c>
      <c r="L3320" s="4">
        <f>[2]Data!$K3320-[2]Data!$J3320</f>
        <v>1100</v>
      </c>
      <c r="M3320" s="4" t="str">
        <f>VLOOKUP(Table_1[[#This Row],[Location ID]],[1]Locations!$A:$B,2,0)</f>
        <v>Berkeley</v>
      </c>
      <c r="N3320" s="4" t="str">
        <f>VLOOKUP(Table_1[[#This Row],[Sales Person ID]],'[1]Sales People'!$A:$B,2,0)</f>
        <v>Jerry Perry</v>
      </c>
      <c r="O3320" s="4" t="str">
        <f>VLOOKUP(Table_1[[#This Row],[Customer ID]],[1]Customers!$A:$B,2,0)</f>
        <v>Raymond Fields</v>
      </c>
      <c r="P3320" s="5">
        <f>WEEKDAY([2]Data!$F3320)</f>
        <v>3</v>
      </c>
      <c r="Q3320" s="4">
        <f>MONTH([2]Data!$F3320)</f>
        <v>7</v>
      </c>
      <c r="R3320" s="4">
        <f>YEAR([2]Data!$F3320)</f>
        <v>2020</v>
      </c>
    </row>
    <row r="3321" spans="1:18" ht="15.75" customHeight="1">
      <c r="A3321" s="6" t="s">
        <v>4343</v>
      </c>
      <c r="B3321" s="6" t="s">
        <v>58</v>
      </c>
      <c r="C3321" s="6" t="s">
        <v>90</v>
      </c>
      <c r="D3321" s="6" t="s">
        <v>227</v>
      </c>
      <c r="E3321" s="6" t="s">
        <v>1185</v>
      </c>
      <c r="F3321" s="8">
        <v>44117</v>
      </c>
      <c r="G3321" s="6">
        <v>1</v>
      </c>
      <c r="H3321" s="6">
        <v>1812</v>
      </c>
      <c r="I3321" s="4">
        <f>VLOOKUP(Table_1[[#This Row],[Product ID]],[1]Products!$A:$D,3,0)</f>
        <v>1305</v>
      </c>
      <c r="J3321">
        <f>PRODUCT([2]Data!$G3321,[2]Data!$I3321)</f>
        <v>1305</v>
      </c>
      <c r="K3321">
        <f>PRODUCT([2]Data!$G3321,[2]Data!$H3321)</f>
        <v>1812</v>
      </c>
      <c r="L3321">
        <f>[2]Data!$K3321-[2]Data!$J3321</f>
        <v>507</v>
      </c>
      <c r="M3321" s="4" t="str">
        <f>VLOOKUP(Table_1[[#This Row],[Location ID]],[1]Locations!$A:$B,2,0)</f>
        <v>Palmdale</v>
      </c>
      <c r="N3321" s="4" t="str">
        <f>VLOOKUP(Table_1[[#This Row],[Sales Person ID]],'[1]Sales People'!$A:$B,2,0)</f>
        <v>Ernest Wagner</v>
      </c>
      <c r="O3321" s="4" t="str">
        <f>VLOOKUP(Table_1[[#This Row],[Customer ID]],[1]Customers!$A:$B,2,0)</f>
        <v>Gary Jones</v>
      </c>
      <c r="P3321" s="5">
        <f>WEEKDAY([2]Data!$F3321)</f>
        <v>3</v>
      </c>
      <c r="Q3321" s="4">
        <f>MONTH([2]Data!$F3321)</f>
        <v>10</v>
      </c>
      <c r="R3321" s="4">
        <f>YEAR([2]Data!$F3321)</f>
        <v>2020</v>
      </c>
    </row>
    <row r="3322" spans="1:18" ht="15.75" customHeight="1">
      <c r="A3322" s="2" t="s">
        <v>4344</v>
      </c>
      <c r="B3322" s="2" t="s">
        <v>200</v>
      </c>
      <c r="C3322" s="2" t="s">
        <v>59</v>
      </c>
      <c r="D3322" s="2" t="s">
        <v>36</v>
      </c>
      <c r="E3322" s="2" t="s">
        <v>1347</v>
      </c>
      <c r="F3322" s="3">
        <v>44155</v>
      </c>
      <c r="G3322" s="2">
        <v>1</v>
      </c>
      <c r="H3322" s="2">
        <v>1783</v>
      </c>
      <c r="I3322" s="4">
        <f>VLOOKUP(Table_1[[#This Row],[Product ID]],[1]Products!$A:$D,3,0)</f>
        <v>1516</v>
      </c>
      <c r="J3322" s="4">
        <f>PRODUCT([2]Data!$G3322,[2]Data!$I3322)</f>
        <v>1516</v>
      </c>
      <c r="K3322" s="4">
        <f>PRODUCT([2]Data!$G3322,[2]Data!$H3322)</f>
        <v>1783</v>
      </c>
      <c r="L3322" s="4">
        <f>[2]Data!$K3322-[2]Data!$J3322</f>
        <v>267</v>
      </c>
      <c r="M3322" s="4" t="str">
        <f>VLOOKUP(Table_1[[#This Row],[Location ID]],[1]Locations!$A:$B,2,0)</f>
        <v>Rialto</v>
      </c>
      <c r="N3322" s="4" t="str">
        <f>VLOOKUP(Table_1[[#This Row],[Sales Person ID]],'[1]Sales People'!$A:$B,2,0)</f>
        <v>Brian Davis</v>
      </c>
      <c r="O3322" s="4" t="str">
        <f>VLOOKUP(Table_1[[#This Row],[Customer ID]],[1]Customers!$A:$B,2,0)</f>
        <v>Bobby Willis</v>
      </c>
      <c r="P3322" s="5">
        <f>WEEKDAY([2]Data!$F3322)</f>
        <v>6</v>
      </c>
      <c r="Q3322" s="4">
        <f>MONTH([2]Data!$F3322)</f>
        <v>11</v>
      </c>
      <c r="R3322" s="4">
        <f>YEAR([2]Data!$F3322)</f>
        <v>2020</v>
      </c>
    </row>
    <row r="3323" spans="1:18" ht="15.75" customHeight="1">
      <c r="A3323" s="6" t="s">
        <v>4345</v>
      </c>
      <c r="B3323" s="6" t="s">
        <v>110</v>
      </c>
      <c r="C3323" s="6" t="s">
        <v>264</v>
      </c>
      <c r="D3323" s="6" t="s">
        <v>26</v>
      </c>
      <c r="E3323" s="6" t="s">
        <v>1538</v>
      </c>
      <c r="F3323" s="8">
        <v>43986</v>
      </c>
      <c r="G3323" s="6">
        <v>1</v>
      </c>
      <c r="H3323" s="6">
        <v>1708</v>
      </c>
      <c r="I3323" s="4">
        <f>VLOOKUP(Table_1[[#This Row],[Product ID]],[1]Products!$A:$D,3,0)</f>
        <v>871</v>
      </c>
      <c r="J3323">
        <f>PRODUCT([2]Data!$G3323,[2]Data!$I3323)</f>
        <v>871</v>
      </c>
      <c r="K3323">
        <f>PRODUCT([2]Data!$G3323,[2]Data!$H3323)</f>
        <v>1708</v>
      </c>
      <c r="L3323">
        <f>[2]Data!$K3323-[2]Data!$J3323</f>
        <v>837</v>
      </c>
      <c r="M3323" s="4" t="str">
        <f>VLOOKUP(Table_1[[#This Row],[Location ID]],[1]Locations!$A:$B,2,0)</f>
        <v>Bakersfield</v>
      </c>
      <c r="N3323" s="4" t="str">
        <f>VLOOKUP(Table_1[[#This Row],[Sales Person ID]],'[1]Sales People'!$A:$B,2,0)</f>
        <v>Ryan Butler</v>
      </c>
      <c r="O3323" s="4" t="str">
        <f>VLOOKUP(Table_1[[#This Row],[Customer ID]],[1]Customers!$A:$B,2,0)</f>
        <v>Joshua Garza</v>
      </c>
      <c r="P3323" s="5">
        <f>WEEKDAY([2]Data!$F3323)</f>
        <v>5</v>
      </c>
      <c r="Q3323" s="4">
        <f>MONTH([2]Data!$F3323)</f>
        <v>6</v>
      </c>
      <c r="R3323" s="4">
        <f>YEAR([2]Data!$F3323)</f>
        <v>2020</v>
      </c>
    </row>
    <row r="3324" spans="1:18" ht="15.75" customHeight="1">
      <c r="A3324" s="2" t="s">
        <v>4346</v>
      </c>
      <c r="B3324" s="2" t="s">
        <v>34</v>
      </c>
      <c r="C3324" s="2" t="s">
        <v>25</v>
      </c>
      <c r="D3324" s="2" t="s">
        <v>64</v>
      </c>
      <c r="E3324" s="2" t="s">
        <v>740</v>
      </c>
      <c r="F3324" s="3">
        <v>43915</v>
      </c>
      <c r="G3324" s="2">
        <v>4</v>
      </c>
      <c r="H3324" s="2">
        <v>1052</v>
      </c>
      <c r="I3324" s="4">
        <f>VLOOKUP(Table_1[[#This Row],[Product ID]],[1]Products!$A:$D,3,0)</f>
        <v>589</v>
      </c>
      <c r="J3324" s="4">
        <f>PRODUCT([2]Data!$G3324,[2]Data!$I3324)</f>
        <v>2356</v>
      </c>
      <c r="K3324" s="4">
        <f>PRODUCT([2]Data!$G3324,[2]Data!$H3324)</f>
        <v>4208</v>
      </c>
      <c r="L3324" s="4">
        <f>[2]Data!$K3324-[2]Data!$J3324</f>
        <v>1852</v>
      </c>
      <c r="M3324" s="4" t="str">
        <f>VLOOKUP(Table_1[[#This Row],[Location ID]],[1]Locations!$A:$B,2,0)</f>
        <v>Santa Clarita</v>
      </c>
      <c r="N3324" s="4" t="str">
        <f>VLOOKUP(Table_1[[#This Row],[Sales Person ID]],'[1]Sales People'!$A:$B,2,0)</f>
        <v>Scott Mason</v>
      </c>
      <c r="O3324" s="4" t="str">
        <f>VLOOKUP(Table_1[[#This Row],[Customer ID]],[1]Customers!$A:$B,2,0)</f>
        <v>Gerald Gray</v>
      </c>
      <c r="P3324" s="5">
        <f>WEEKDAY([2]Data!$F3324)</f>
        <v>4</v>
      </c>
      <c r="Q3324" s="4">
        <f>MONTH([2]Data!$F3324)</f>
        <v>3</v>
      </c>
      <c r="R3324" s="4">
        <f>YEAR([2]Data!$F3324)</f>
        <v>2020</v>
      </c>
    </row>
    <row r="3325" spans="1:18" ht="15.75" customHeight="1">
      <c r="A3325" s="6" t="s">
        <v>4347</v>
      </c>
      <c r="B3325" s="6" t="s">
        <v>72</v>
      </c>
      <c r="C3325" s="6" t="s">
        <v>742</v>
      </c>
      <c r="D3325" s="6" t="s">
        <v>98</v>
      </c>
      <c r="E3325" s="6" t="s">
        <v>896</v>
      </c>
      <c r="F3325" s="8">
        <v>44156</v>
      </c>
      <c r="G3325" s="6">
        <v>3</v>
      </c>
      <c r="H3325" s="6">
        <v>1889</v>
      </c>
      <c r="I3325" s="4">
        <f>VLOOKUP(Table_1[[#This Row],[Product ID]],[1]Products!$A:$D,3,0)</f>
        <v>945</v>
      </c>
      <c r="J3325">
        <f>PRODUCT([2]Data!$G3325,[2]Data!$I3325)</f>
        <v>2835</v>
      </c>
      <c r="K3325">
        <f>PRODUCT([2]Data!$G3325,[2]Data!$H3325)</f>
        <v>5667</v>
      </c>
      <c r="L3325">
        <f>[2]Data!$K3325-[2]Data!$J3325</f>
        <v>2832</v>
      </c>
      <c r="M3325" s="4" t="str">
        <f>VLOOKUP(Table_1[[#This Row],[Location ID]],[1]Locations!$A:$B,2,0)</f>
        <v>Costa Mesa</v>
      </c>
      <c r="N3325" s="4" t="str">
        <f>VLOOKUP(Table_1[[#This Row],[Sales Person ID]],'[1]Sales People'!$A:$B,2,0)</f>
        <v>Martin Perry</v>
      </c>
      <c r="O3325" s="4" t="str">
        <f>VLOOKUP(Table_1[[#This Row],[Customer ID]],[1]Customers!$A:$B,2,0)</f>
        <v>Andrew Peters</v>
      </c>
      <c r="P3325" s="5">
        <f>WEEKDAY([2]Data!$F3325)</f>
        <v>7</v>
      </c>
      <c r="Q3325" s="4">
        <f>MONTH([2]Data!$F3325)</f>
        <v>11</v>
      </c>
      <c r="R3325" s="4">
        <f>YEAR([2]Data!$F3325)</f>
        <v>2020</v>
      </c>
    </row>
    <row r="3326" spans="1:18" ht="15.75" customHeight="1">
      <c r="A3326" s="2" t="s">
        <v>4348</v>
      </c>
      <c r="B3326" s="2" t="s">
        <v>19</v>
      </c>
      <c r="C3326" s="2" t="s">
        <v>240</v>
      </c>
      <c r="D3326" s="2" t="s">
        <v>268</v>
      </c>
      <c r="E3326" s="2" t="s">
        <v>1113</v>
      </c>
      <c r="F3326" s="3">
        <v>43958</v>
      </c>
      <c r="G3326" s="2">
        <v>4</v>
      </c>
      <c r="H3326" s="2">
        <v>1522</v>
      </c>
      <c r="I3326" s="4">
        <f>VLOOKUP(Table_1[[#This Row],[Product ID]],[1]Products!$A:$D,3,0)</f>
        <v>791</v>
      </c>
      <c r="J3326" s="4">
        <f>PRODUCT([2]Data!$G3326,[2]Data!$I3326)</f>
        <v>3164</v>
      </c>
      <c r="K3326" s="4">
        <f>PRODUCT([2]Data!$G3326,[2]Data!$H3326)</f>
        <v>6088</v>
      </c>
      <c r="L3326" s="4">
        <f>[2]Data!$K3326-[2]Data!$J3326</f>
        <v>2924</v>
      </c>
      <c r="M3326" s="4" t="str">
        <f>VLOOKUP(Table_1[[#This Row],[Location ID]],[1]Locations!$A:$B,2,0)</f>
        <v>San Jose</v>
      </c>
      <c r="N3326" s="4" t="str">
        <f>VLOOKUP(Table_1[[#This Row],[Sales Person ID]],'[1]Sales People'!$A:$B,2,0)</f>
        <v>Jerry Perry</v>
      </c>
      <c r="O3326" s="4" t="str">
        <f>VLOOKUP(Table_1[[#This Row],[Customer ID]],[1]Customers!$A:$B,2,0)</f>
        <v>Brian Taylor</v>
      </c>
      <c r="P3326" s="5">
        <f>WEEKDAY([2]Data!$F3326)</f>
        <v>5</v>
      </c>
      <c r="Q3326" s="4">
        <f>MONTH([2]Data!$F3326)</f>
        <v>5</v>
      </c>
      <c r="R3326" s="4">
        <f>YEAR([2]Data!$F3326)</f>
        <v>2020</v>
      </c>
    </row>
    <row r="3327" spans="1:18" ht="15.75" customHeight="1">
      <c r="A3327" s="6" t="s">
        <v>4349</v>
      </c>
      <c r="B3327" s="6" t="s">
        <v>163</v>
      </c>
      <c r="C3327" s="6" t="s">
        <v>25</v>
      </c>
      <c r="D3327" s="6" t="s">
        <v>227</v>
      </c>
      <c r="E3327" s="6" t="s">
        <v>47</v>
      </c>
      <c r="F3327" s="8">
        <v>43863</v>
      </c>
      <c r="G3327" s="6">
        <v>3</v>
      </c>
      <c r="H3327" s="6">
        <v>951</v>
      </c>
      <c r="I3327" s="4">
        <f>VLOOKUP(Table_1[[#This Row],[Product ID]],[1]Products!$A:$D,3,0)</f>
        <v>504</v>
      </c>
      <c r="J3327">
        <f>PRODUCT([2]Data!$G3327,[2]Data!$I3327)</f>
        <v>1512</v>
      </c>
      <c r="K3327">
        <f>PRODUCT([2]Data!$G3327,[2]Data!$H3327)</f>
        <v>2853</v>
      </c>
      <c r="L3327">
        <f>[2]Data!$K3327-[2]Data!$J3327</f>
        <v>1341</v>
      </c>
      <c r="M3327" s="4" t="str">
        <f>VLOOKUP(Table_1[[#This Row],[Location ID]],[1]Locations!$A:$B,2,0)</f>
        <v>Santa Clarita</v>
      </c>
      <c r="N3327" s="4" t="str">
        <f>VLOOKUP(Table_1[[#This Row],[Sales Person ID]],'[1]Sales People'!$A:$B,2,0)</f>
        <v>Ernest Wagner</v>
      </c>
      <c r="O3327" s="4" t="str">
        <f>VLOOKUP(Table_1[[#This Row],[Customer ID]],[1]Customers!$A:$B,2,0)</f>
        <v>Joshua Anderson</v>
      </c>
      <c r="P3327" s="5">
        <f>WEEKDAY([2]Data!$F3327)</f>
        <v>1</v>
      </c>
      <c r="Q3327" s="4">
        <f>MONTH([2]Data!$F3327)</f>
        <v>2</v>
      </c>
      <c r="R3327" s="4">
        <f>YEAR([2]Data!$F3327)</f>
        <v>2020</v>
      </c>
    </row>
    <row r="3328" spans="1:18" ht="15.75" customHeight="1">
      <c r="A3328" s="2" t="s">
        <v>4350</v>
      </c>
      <c r="B3328" s="2" t="s">
        <v>442</v>
      </c>
      <c r="C3328" s="2" t="s">
        <v>131</v>
      </c>
      <c r="D3328" s="2" t="s">
        <v>309</v>
      </c>
      <c r="E3328" s="2" t="s">
        <v>459</v>
      </c>
      <c r="F3328" s="3">
        <v>43872</v>
      </c>
      <c r="G3328" s="2">
        <v>3</v>
      </c>
      <c r="H3328" s="2">
        <v>290</v>
      </c>
      <c r="I3328" s="4">
        <f>VLOOKUP(Table_1[[#This Row],[Product ID]],[1]Products!$A:$D,3,0)</f>
        <v>200</v>
      </c>
      <c r="J3328" s="4">
        <f>PRODUCT([2]Data!$G3328,[2]Data!$I3328)</f>
        <v>600</v>
      </c>
      <c r="K3328" s="4">
        <f>PRODUCT([2]Data!$G3328,[2]Data!$H3328)</f>
        <v>870</v>
      </c>
      <c r="L3328" s="4">
        <f>[2]Data!$K3328-[2]Data!$J3328</f>
        <v>270</v>
      </c>
      <c r="M3328" s="4" t="str">
        <f>VLOOKUP(Table_1[[#This Row],[Location ID]],[1]Locations!$A:$B,2,0)</f>
        <v>Elk Grove</v>
      </c>
      <c r="N3328" s="4" t="str">
        <f>VLOOKUP(Table_1[[#This Row],[Sales Person ID]],'[1]Sales People'!$A:$B,2,0)</f>
        <v>Kenneth Fields</v>
      </c>
      <c r="O3328" s="4" t="str">
        <f>VLOOKUP(Table_1[[#This Row],[Customer ID]],[1]Customers!$A:$B,2,0)</f>
        <v>Juan Ramirez</v>
      </c>
      <c r="P3328" s="5">
        <f>WEEKDAY([2]Data!$F3328)</f>
        <v>3</v>
      </c>
      <c r="Q3328" s="4">
        <f>MONTH([2]Data!$F3328)</f>
        <v>2</v>
      </c>
      <c r="R3328" s="4">
        <f>YEAR([2]Data!$F3328)</f>
        <v>2020</v>
      </c>
    </row>
    <row r="3329" spans="1:18" ht="15.75" customHeight="1">
      <c r="A3329" s="6" t="s">
        <v>4351</v>
      </c>
      <c r="B3329" s="6" t="s">
        <v>179</v>
      </c>
      <c r="C3329" s="6" t="s">
        <v>373</v>
      </c>
      <c r="D3329" s="6" t="s">
        <v>91</v>
      </c>
      <c r="E3329" s="6" t="s">
        <v>2627</v>
      </c>
      <c r="F3329" s="8">
        <v>44030</v>
      </c>
      <c r="G3329" s="6">
        <v>1</v>
      </c>
      <c r="H3329" s="6">
        <v>112</v>
      </c>
      <c r="I3329" s="4">
        <f>VLOOKUP(Table_1[[#This Row],[Product ID]],[1]Products!$A:$D,3,0)</f>
        <v>90</v>
      </c>
      <c r="J3329">
        <f>PRODUCT([2]Data!$G3329,[2]Data!$I3329)</f>
        <v>90</v>
      </c>
      <c r="K3329">
        <f>PRODUCT([2]Data!$G3329,[2]Data!$H3329)</f>
        <v>112</v>
      </c>
      <c r="L3329">
        <f>[2]Data!$K3329-[2]Data!$J3329</f>
        <v>22</v>
      </c>
      <c r="M3329" s="4" t="str">
        <f>VLOOKUP(Table_1[[#This Row],[Location ID]],[1]Locations!$A:$B,2,0)</f>
        <v>San Bernardino</v>
      </c>
      <c r="N3329" s="4" t="str">
        <f>VLOOKUP(Table_1[[#This Row],[Sales Person ID]],'[1]Sales People'!$A:$B,2,0)</f>
        <v>Henry Nelson</v>
      </c>
      <c r="O3329" s="4" t="str">
        <f>VLOOKUP(Table_1[[#This Row],[Customer ID]],[1]Customers!$A:$B,2,0)</f>
        <v>James Armstrong</v>
      </c>
      <c r="P3329" s="5">
        <f>WEEKDAY([2]Data!$F3329)</f>
        <v>7</v>
      </c>
      <c r="Q3329" s="4">
        <f>MONTH([2]Data!$F3329)</f>
        <v>7</v>
      </c>
      <c r="R3329" s="4">
        <f>YEAR([2]Data!$F3329)</f>
        <v>2020</v>
      </c>
    </row>
    <row r="3330" spans="1:18" ht="15.75" customHeight="1">
      <c r="A3330" s="2" t="s">
        <v>4352</v>
      </c>
      <c r="B3330" s="2" t="s">
        <v>58</v>
      </c>
      <c r="C3330" s="2" t="s">
        <v>185</v>
      </c>
      <c r="D3330" s="2" t="s">
        <v>223</v>
      </c>
      <c r="E3330" s="2" t="s">
        <v>1377</v>
      </c>
      <c r="F3330" s="3">
        <v>43934</v>
      </c>
      <c r="G3330" s="2">
        <v>1</v>
      </c>
      <c r="H3330" s="2">
        <v>1812</v>
      </c>
      <c r="I3330" s="4">
        <f>VLOOKUP(Table_1[[#This Row],[Product ID]],[1]Products!$A:$D,3,0)</f>
        <v>1305</v>
      </c>
      <c r="J3330" s="4">
        <f>PRODUCT([2]Data!$G3330,[2]Data!$I3330)</f>
        <v>1305</v>
      </c>
      <c r="K3330" s="4">
        <f>PRODUCT([2]Data!$G3330,[2]Data!$H3330)</f>
        <v>1812</v>
      </c>
      <c r="L3330" s="4">
        <f>[2]Data!$K3330-[2]Data!$J3330</f>
        <v>507</v>
      </c>
      <c r="M3330" s="4" t="str">
        <f>VLOOKUP(Table_1[[#This Row],[Location ID]],[1]Locations!$A:$B,2,0)</f>
        <v>Norwalk</v>
      </c>
      <c r="N3330" s="4" t="str">
        <f>VLOOKUP(Table_1[[#This Row],[Sales Person ID]],'[1]Sales People'!$A:$B,2,0)</f>
        <v>Ronald Reed</v>
      </c>
      <c r="O3330" s="4" t="str">
        <f>VLOOKUP(Table_1[[#This Row],[Customer ID]],[1]Customers!$A:$B,2,0)</f>
        <v>Benjamin Kim</v>
      </c>
      <c r="P3330" s="5">
        <f>WEEKDAY([2]Data!$F3330)</f>
        <v>2</v>
      </c>
      <c r="Q3330" s="4">
        <f>MONTH([2]Data!$F3330)</f>
        <v>4</v>
      </c>
      <c r="R3330" s="4">
        <f>YEAR([2]Data!$F3330)</f>
        <v>2020</v>
      </c>
    </row>
    <row r="3331" spans="1:18" ht="15.75" customHeight="1">
      <c r="A3331" s="6" t="s">
        <v>4353</v>
      </c>
      <c r="B3331" s="6" t="s">
        <v>400</v>
      </c>
      <c r="C3331" s="6" t="s">
        <v>264</v>
      </c>
      <c r="D3331" s="6" t="s">
        <v>36</v>
      </c>
      <c r="E3331" s="6" t="s">
        <v>3710</v>
      </c>
      <c r="F3331" s="8">
        <v>43984</v>
      </c>
      <c r="G3331" s="6">
        <v>1</v>
      </c>
      <c r="H3331" s="6">
        <v>1367</v>
      </c>
      <c r="I3331" s="4">
        <f>VLOOKUP(Table_1[[#This Row],[Product ID]],[1]Products!$A:$D,3,0)</f>
        <v>984</v>
      </c>
      <c r="J3331">
        <f>PRODUCT([2]Data!$G3331,[2]Data!$I3331)</f>
        <v>984</v>
      </c>
      <c r="K3331">
        <f>PRODUCT([2]Data!$G3331,[2]Data!$H3331)</f>
        <v>1367</v>
      </c>
      <c r="L3331">
        <f>[2]Data!$K3331-[2]Data!$J3331</f>
        <v>383</v>
      </c>
      <c r="M3331" s="4" t="str">
        <f>VLOOKUP(Table_1[[#This Row],[Location ID]],[1]Locations!$A:$B,2,0)</f>
        <v>Bakersfield</v>
      </c>
      <c r="N3331" s="4" t="str">
        <f>VLOOKUP(Table_1[[#This Row],[Sales Person ID]],'[1]Sales People'!$A:$B,2,0)</f>
        <v>Brian Davis</v>
      </c>
      <c r="O3331" s="4" t="str">
        <f>VLOOKUP(Table_1[[#This Row],[Customer ID]],[1]Customers!$A:$B,2,0)</f>
        <v>Bruce King</v>
      </c>
      <c r="P3331" s="5">
        <f>WEEKDAY([2]Data!$F3331)</f>
        <v>3</v>
      </c>
      <c r="Q3331" s="4">
        <f>MONTH([2]Data!$F3331)</f>
        <v>6</v>
      </c>
      <c r="R3331" s="4">
        <f>YEAR([2]Data!$F3331)</f>
        <v>2020</v>
      </c>
    </row>
    <row r="3332" spans="1:18" ht="15.75" customHeight="1">
      <c r="A3332" s="2" t="s">
        <v>4354</v>
      </c>
      <c r="B3332" s="2" t="s">
        <v>468</v>
      </c>
      <c r="C3332" s="2" t="s">
        <v>85</v>
      </c>
      <c r="D3332" s="2" t="s">
        <v>181</v>
      </c>
      <c r="E3332" s="2" t="s">
        <v>521</v>
      </c>
      <c r="F3332" s="3">
        <v>43927</v>
      </c>
      <c r="G3332" s="2">
        <v>4</v>
      </c>
      <c r="H3332" s="2">
        <v>947</v>
      </c>
      <c r="I3332" s="4">
        <f>VLOOKUP(Table_1[[#This Row],[Product ID]],[1]Products!$A:$D,3,0)</f>
        <v>786</v>
      </c>
      <c r="J3332" s="4">
        <f>PRODUCT([2]Data!$G3332,[2]Data!$I3332)</f>
        <v>3144</v>
      </c>
      <c r="K3332" s="4">
        <f>PRODUCT([2]Data!$G3332,[2]Data!$H3332)</f>
        <v>3788</v>
      </c>
      <c r="L3332" s="4">
        <f>[2]Data!$K3332-[2]Data!$J3332</f>
        <v>644</v>
      </c>
      <c r="M3332" s="4" t="str">
        <f>VLOOKUP(Table_1[[#This Row],[Location ID]],[1]Locations!$A:$B,2,0)</f>
        <v>West Covina</v>
      </c>
      <c r="N3332" s="4" t="str">
        <f>VLOOKUP(Table_1[[#This Row],[Sales Person ID]],'[1]Sales People'!$A:$B,2,0)</f>
        <v>Sean Miller</v>
      </c>
      <c r="O3332" s="4" t="str">
        <f>VLOOKUP(Table_1[[#This Row],[Customer ID]],[1]Customers!$A:$B,2,0)</f>
        <v>George Ellis</v>
      </c>
      <c r="P3332" s="5">
        <f>WEEKDAY([2]Data!$F3332)</f>
        <v>2</v>
      </c>
      <c r="Q3332" s="4">
        <f>MONTH([2]Data!$F3332)</f>
        <v>4</v>
      </c>
      <c r="R3332" s="4">
        <f>YEAR([2]Data!$F3332)</f>
        <v>2020</v>
      </c>
    </row>
    <row r="3333" spans="1:18" ht="15.75" customHeight="1">
      <c r="A3333" s="6" t="s">
        <v>4355</v>
      </c>
      <c r="B3333" s="6" t="s">
        <v>432</v>
      </c>
      <c r="C3333" s="6" t="s">
        <v>20</v>
      </c>
      <c r="D3333" s="6" t="s">
        <v>181</v>
      </c>
      <c r="E3333" s="6" t="s">
        <v>2420</v>
      </c>
      <c r="F3333" s="8">
        <v>44062</v>
      </c>
      <c r="G3333" s="6">
        <v>1</v>
      </c>
      <c r="H3333" s="6">
        <v>826</v>
      </c>
      <c r="I3333" s="4">
        <f>VLOOKUP(Table_1[[#This Row],[Product ID]],[1]Products!$A:$D,3,0)</f>
        <v>562</v>
      </c>
      <c r="J3333">
        <f>PRODUCT([2]Data!$G3333,[2]Data!$I3333)</f>
        <v>562</v>
      </c>
      <c r="K3333">
        <f>PRODUCT([2]Data!$G3333,[2]Data!$H3333)</f>
        <v>826</v>
      </c>
      <c r="L3333">
        <f>[2]Data!$K3333-[2]Data!$J3333</f>
        <v>264</v>
      </c>
      <c r="M3333" s="4" t="str">
        <f>VLOOKUP(Table_1[[#This Row],[Location ID]],[1]Locations!$A:$B,2,0)</f>
        <v>San Mateo</v>
      </c>
      <c r="N3333" s="4" t="str">
        <f>VLOOKUP(Table_1[[#This Row],[Sales Person ID]],'[1]Sales People'!$A:$B,2,0)</f>
        <v>Sean Miller</v>
      </c>
      <c r="O3333" s="4" t="str">
        <f>VLOOKUP(Table_1[[#This Row],[Customer ID]],[1]Customers!$A:$B,2,0)</f>
        <v>Daniel Carroll</v>
      </c>
      <c r="P3333" s="5">
        <f>WEEKDAY([2]Data!$F3333)</f>
        <v>4</v>
      </c>
      <c r="Q3333" s="4">
        <f>MONTH([2]Data!$F3333)</f>
        <v>8</v>
      </c>
      <c r="R3333" s="4">
        <f>YEAR([2]Data!$F3333)</f>
        <v>2020</v>
      </c>
    </row>
    <row r="3334" spans="1:18" ht="15.75" customHeight="1">
      <c r="A3334" s="2" t="s">
        <v>4356</v>
      </c>
      <c r="B3334" s="2" t="s">
        <v>155</v>
      </c>
      <c r="C3334" s="2" t="s">
        <v>63</v>
      </c>
      <c r="D3334" s="2" t="s">
        <v>170</v>
      </c>
      <c r="E3334" s="2" t="s">
        <v>1088</v>
      </c>
      <c r="F3334" s="3">
        <v>43993</v>
      </c>
      <c r="G3334" s="2">
        <v>3</v>
      </c>
      <c r="H3334" s="2">
        <v>2410</v>
      </c>
      <c r="I3334" s="4">
        <f>VLOOKUP(Table_1[[#This Row],[Product ID]],[1]Products!$A:$D,3,0)</f>
        <v>1518</v>
      </c>
      <c r="J3334" s="4">
        <f>PRODUCT([2]Data!$G3334,[2]Data!$I3334)</f>
        <v>4554</v>
      </c>
      <c r="K3334" s="4">
        <f>PRODUCT([2]Data!$G3334,[2]Data!$H3334)</f>
        <v>7230</v>
      </c>
      <c r="L3334" s="4">
        <f>[2]Data!$K3334-[2]Data!$J3334</f>
        <v>2676</v>
      </c>
      <c r="M3334" s="4" t="str">
        <f>VLOOKUP(Table_1[[#This Row],[Location ID]],[1]Locations!$A:$B,2,0)</f>
        <v>Pasadena</v>
      </c>
      <c r="N3334" s="4" t="str">
        <f>VLOOKUP(Table_1[[#This Row],[Sales Person ID]],'[1]Sales People'!$A:$B,2,0)</f>
        <v>Bobby Russell</v>
      </c>
      <c r="O3334" s="4" t="str">
        <f>VLOOKUP(Table_1[[#This Row],[Customer ID]],[1]Customers!$A:$B,2,0)</f>
        <v>Henry Diaz</v>
      </c>
      <c r="P3334" s="5">
        <f>WEEKDAY([2]Data!$F3334)</f>
        <v>5</v>
      </c>
      <c r="Q3334" s="4">
        <f>MONTH([2]Data!$F3334)</f>
        <v>6</v>
      </c>
      <c r="R3334" s="4">
        <f>YEAR([2]Data!$F3334)</f>
        <v>2020</v>
      </c>
    </row>
    <row r="3335" spans="1:18" ht="15.75" customHeight="1">
      <c r="A3335" s="6" t="s">
        <v>4357</v>
      </c>
      <c r="B3335" s="6" t="s">
        <v>1160</v>
      </c>
      <c r="C3335" s="6" t="s">
        <v>654</v>
      </c>
      <c r="D3335" s="6" t="s">
        <v>458</v>
      </c>
      <c r="E3335" s="6" t="s">
        <v>715</v>
      </c>
      <c r="F3335" s="8">
        <v>43926</v>
      </c>
      <c r="G3335" s="6">
        <v>1</v>
      </c>
      <c r="H3335" s="6">
        <v>847</v>
      </c>
      <c r="I3335" s="4">
        <f>VLOOKUP(Table_1[[#This Row],[Product ID]],[1]Products!$A:$D,3,0)</f>
        <v>534</v>
      </c>
      <c r="J3335">
        <f>PRODUCT([2]Data!$G3335,[2]Data!$I3335)</f>
        <v>534</v>
      </c>
      <c r="K3335">
        <f>PRODUCT([2]Data!$G3335,[2]Data!$H3335)</f>
        <v>847</v>
      </c>
      <c r="L3335">
        <f>[2]Data!$K3335-[2]Data!$J3335</f>
        <v>313</v>
      </c>
      <c r="M3335" s="4" t="str">
        <f>VLOOKUP(Table_1[[#This Row],[Location ID]],[1]Locations!$A:$B,2,0)</f>
        <v>Hayward</v>
      </c>
      <c r="N3335" s="4" t="str">
        <f>VLOOKUP(Table_1[[#This Row],[Sales Person ID]],'[1]Sales People'!$A:$B,2,0)</f>
        <v>Howard Sims</v>
      </c>
      <c r="O3335" s="4" t="str">
        <f>VLOOKUP(Table_1[[#This Row],[Customer ID]],[1]Customers!$A:$B,2,0)</f>
        <v>Benjamin Garza</v>
      </c>
      <c r="P3335" s="5">
        <f>WEEKDAY([2]Data!$F3335)</f>
        <v>1</v>
      </c>
      <c r="Q3335" s="4">
        <f>MONTH([2]Data!$F3335)</f>
        <v>4</v>
      </c>
      <c r="R3335" s="4">
        <f>YEAR([2]Data!$F3335)</f>
        <v>2020</v>
      </c>
    </row>
    <row r="3336" spans="1:18" ht="15.75" customHeight="1">
      <c r="A3336" s="2" t="s">
        <v>4358</v>
      </c>
      <c r="B3336" s="2" t="s">
        <v>110</v>
      </c>
      <c r="C3336" s="2" t="s">
        <v>501</v>
      </c>
      <c r="D3336" s="2" t="s">
        <v>157</v>
      </c>
      <c r="E3336" s="2" t="s">
        <v>1889</v>
      </c>
      <c r="F3336" s="3">
        <v>44018</v>
      </c>
      <c r="G3336" s="2">
        <v>4</v>
      </c>
      <c r="H3336" s="2">
        <v>1708</v>
      </c>
      <c r="I3336" s="4">
        <f>VLOOKUP(Table_1[[#This Row],[Product ID]],[1]Products!$A:$D,3,0)</f>
        <v>871</v>
      </c>
      <c r="J3336" s="4">
        <f>PRODUCT([2]Data!$G3336,[2]Data!$I3336)</f>
        <v>3484</v>
      </c>
      <c r="K3336" s="4">
        <f>PRODUCT([2]Data!$G3336,[2]Data!$H3336)</f>
        <v>6832</v>
      </c>
      <c r="L3336" s="4">
        <f>[2]Data!$K3336-[2]Data!$J3336</f>
        <v>3348</v>
      </c>
      <c r="M3336" s="4" t="str">
        <f>VLOOKUP(Table_1[[#This Row],[Location ID]],[1]Locations!$A:$B,2,0)</f>
        <v>Temecula</v>
      </c>
      <c r="N3336" s="4" t="str">
        <f>VLOOKUP(Table_1[[#This Row],[Sales Person ID]],'[1]Sales People'!$A:$B,2,0)</f>
        <v>Carl Elliott</v>
      </c>
      <c r="O3336" s="4" t="str">
        <f>VLOOKUP(Table_1[[#This Row],[Customer ID]],[1]Customers!$A:$B,2,0)</f>
        <v>Joseph Walker</v>
      </c>
      <c r="P3336" s="5">
        <f>WEEKDAY([2]Data!$F3336)</f>
        <v>2</v>
      </c>
      <c r="Q3336" s="4">
        <f>MONTH([2]Data!$F3336)</f>
        <v>7</v>
      </c>
      <c r="R3336" s="4">
        <f>YEAR([2]Data!$F3336)</f>
        <v>2020</v>
      </c>
    </row>
    <row r="3337" spans="1:18" ht="15.75" customHeight="1">
      <c r="A3337" s="6" t="s">
        <v>4359</v>
      </c>
      <c r="B3337" s="6" t="s">
        <v>143</v>
      </c>
      <c r="C3337" s="6" t="s">
        <v>25</v>
      </c>
      <c r="D3337" s="6" t="s">
        <v>424</v>
      </c>
      <c r="E3337" s="6" t="s">
        <v>1181</v>
      </c>
      <c r="F3337" s="8">
        <v>43845</v>
      </c>
      <c r="G3337" s="6">
        <v>1</v>
      </c>
      <c r="H3337" s="6">
        <v>2091</v>
      </c>
      <c r="I3337" s="4">
        <f>VLOOKUP(Table_1[[#This Row],[Product ID]],[1]Products!$A:$D,3,0)</f>
        <v>1485</v>
      </c>
      <c r="J3337">
        <f>PRODUCT([2]Data!$G3337,[2]Data!$I3337)</f>
        <v>1485</v>
      </c>
      <c r="K3337">
        <f>PRODUCT([2]Data!$G3337,[2]Data!$H3337)</f>
        <v>2091</v>
      </c>
      <c r="L3337">
        <f>[2]Data!$K3337-[2]Data!$J3337</f>
        <v>606</v>
      </c>
      <c r="M3337" s="4" t="str">
        <f>VLOOKUP(Table_1[[#This Row],[Location ID]],[1]Locations!$A:$B,2,0)</f>
        <v>Santa Clarita</v>
      </c>
      <c r="N3337" s="4" t="str">
        <f>VLOOKUP(Table_1[[#This Row],[Sales Person ID]],'[1]Sales People'!$A:$B,2,0)</f>
        <v>Kenneth Bradley</v>
      </c>
      <c r="O3337" s="4" t="str">
        <f>VLOOKUP(Table_1[[#This Row],[Customer ID]],[1]Customers!$A:$B,2,0)</f>
        <v>George Adams</v>
      </c>
      <c r="P3337" s="5">
        <f>WEEKDAY([2]Data!$F3337)</f>
        <v>4</v>
      </c>
      <c r="Q3337" s="4">
        <f>MONTH([2]Data!$F3337)</f>
        <v>1</v>
      </c>
      <c r="R3337" s="4">
        <f>YEAR([2]Data!$F3337)</f>
        <v>2020</v>
      </c>
    </row>
    <row r="3338" spans="1:18" ht="15.75" customHeight="1">
      <c r="A3338" s="2" t="s">
        <v>4360</v>
      </c>
      <c r="B3338" s="2" t="s">
        <v>423</v>
      </c>
      <c r="C3338" s="2" t="s">
        <v>156</v>
      </c>
      <c r="D3338" s="2" t="s">
        <v>51</v>
      </c>
      <c r="E3338" s="2" t="s">
        <v>454</v>
      </c>
      <c r="F3338" s="3">
        <v>43986</v>
      </c>
      <c r="G3338" s="2">
        <v>2</v>
      </c>
      <c r="H3338" s="2">
        <v>2396</v>
      </c>
      <c r="I3338" s="4">
        <f>VLOOKUP(Table_1[[#This Row],[Product ID]],[1]Products!$A:$D,3,0)</f>
        <v>1965</v>
      </c>
      <c r="J3338" s="4">
        <f>PRODUCT([2]Data!$G3338,[2]Data!$I3338)</f>
        <v>3930</v>
      </c>
      <c r="K3338" s="4">
        <f>PRODUCT([2]Data!$G3338,[2]Data!$H3338)</f>
        <v>4792</v>
      </c>
      <c r="L3338" s="4">
        <f>[2]Data!$K3338-[2]Data!$J3338</f>
        <v>862</v>
      </c>
      <c r="M3338" s="4" t="str">
        <f>VLOOKUP(Table_1[[#This Row],[Location ID]],[1]Locations!$A:$B,2,0)</f>
        <v>Santa Maria</v>
      </c>
      <c r="N3338" s="4" t="str">
        <f>VLOOKUP(Table_1[[#This Row],[Sales Person ID]],'[1]Sales People'!$A:$B,2,0)</f>
        <v>Brian Hansen</v>
      </c>
      <c r="O3338" s="4" t="str">
        <f>VLOOKUP(Table_1[[#This Row],[Customer ID]],[1]Customers!$A:$B,2,0)</f>
        <v>Alan Perry</v>
      </c>
      <c r="P3338" s="5">
        <f>WEEKDAY([2]Data!$F3338)</f>
        <v>5</v>
      </c>
      <c r="Q3338" s="4">
        <f>MONTH([2]Data!$F3338)</f>
        <v>6</v>
      </c>
      <c r="R3338" s="4">
        <f>YEAR([2]Data!$F3338)</f>
        <v>2020</v>
      </c>
    </row>
    <row r="3339" spans="1:18" ht="15.75" customHeight="1">
      <c r="A3339" s="6" t="s">
        <v>4361</v>
      </c>
      <c r="B3339" s="6" t="s">
        <v>155</v>
      </c>
      <c r="C3339" s="6" t="s">
        <v>235</v>
      </c>
      <c r="D3339" s="6" t="s">
        <v>424</v>
      </c>
      <c r="E3339" s="6" t="s">
        <v>357</v>
      </c>
      <c r="F3339" s="8">
        <v>43845</v>
      </c>
      <c r="G3339" s="6">
        <v>3</v>
      </c>
      <c r="H3339" s="6">
        <v>2410</v>
      </c>
      <c r="I3339" s="4">
        <f>VLOOKUP(Table_1[[#This Row],[Product ID]],[1]Products!$A:$D,3,0)</f>
        <v>1518</v>
      </c>
      <c r="J3339">
        <f>PRODUCT([2]Data!$G3339,[2]Data!$I3339)</f>
        <v>4554</v>
      </c>
      <c r="K3339">
        <f>PRODUCT([2]Data!$G3339,[2]Data!$H3339)</f>
        <v>7230</v>
      </c>
      <c r="L3339">
        <f>[2]Data!$K3339-[2]Data!$J3339</f>
        <v>2676</v>
      </c>
      <c r="M3339" s="4" t="str">
        <f>VLOOKUP(Table_1[[#This Row],[Location ID]],[1]Locations!$A:$B,2,0)</f>
        <v>Huntington Beach</v>
      </c>
      <c r="N3339" s="4" t="str">
        <f>VLOOKUP(Table_1[[#This Row],[Sales Person ID]],'[1]Sales People'!$A:$B,2,0)</f>
        <v>Kenneth Bradley</v>
      </c>
      <c r="O3339" s="4" t="str">
        <f>VLOOKUP(Table_1[[#This Row],[Customer ID]],[1]Customers!$A:$B,2,0)</f>
        <v>Eugene Cunningham</v>
      </c>
      <c r="P3339" s="5">
        <f>WEEKDAY([2]Data!$F3339)</f>
        <v>4</v>
      </c>
      <c r="Q3339" s="4">
        <f>MONTH([2]Data!$F3339)</f>
        <v>1</v>
      </c>
      <c r="R3339" s="4">
        <f>YEAR([2]Data!$F3339)</f>
        <v>2020</v>
      </c>
    </row>
    <row r="3340" spans="1:18" ht="15.75" customHeight="1">
      <c r="A3340" s="2" t="s">
        <v>4362</v>
      </c>
      <c r="B3340" s="2" t="s">
        <v>54</v>
      </c>
      <c r="C3340" s="2" t="s">
        <v>73</v>
      </c>
      <c r="D3340" s="2" t="s">
        <v>112</v>
      </c>
      <c r="E3340" s="2" t="s">
        <v>65</v>
      </c>
      <c r="F3340" s="3">
        <v>44101</v>
      </c>
      <c r="G3340" s="2">
        <v>1</v>
      </c>
      <c r="H3340" s="2">
        <v>356</v>
      </c>
      <c r="I3340" s="4">
        <f>VLOOKUP(Table_1[[#This Row],[Product ID]],[1]Products!$A:$D,3,0)</f>
        <v>292</v>
      </c>
      <c r="J3340" s="4">
        <f>PRODUCT([2]Data!$G3340,[2]Data!$I3340)</f>
        <v>292</v>
      </c>
      <c r="K3340" s="4">
        <f>PRODUCT([2]Data!$G3340,[2]Data!$H3340)</f>
        <v>356</v>
      </c>
      <c r="L3340" s="4">
        <f>[2]Data!$K3340-[2]Data!$J3340</f>
        <v>64</v>
      </c>
      <c r="M3340" s="4" t="str">
        <f>VLOOKUP(Table_1[[#This Row],[Location ID]],[1]Locations!$A:$B,2,0)</f>
        <v>Fairfield</v>
      </c>
      <c r="N3340" s="4" t="str">
        <f>VLOOKUP(Table_1[[#This Row],[Sales Person ID]],'[1]Sales People'!$A:$B,2,0)</f>
        <v>Scott Clark</v>
      </c>
      <c r="O3340" s="4" t="str">
        <f>VLOOKUP(Table_1[[#This Row],[Customer ID]],[1]Customers!$A:$B,2,0)</f>
        <v>Ralph Kelley</v>
      </c>
      <c r="P3340" s="5">
        <f>WEEKDAY([2]Data!$F3340)</f>
        <v>1</v>
      </c>
      <c r="Q3340" s="4">
        <f>MONTH([2]Data!$F3340)</f>
        <v>9</v>
      </c>
      <c r="R3340" s="4">
        <f>YEAR([2]Data!$F3340)</f>
        <v>2020</v>
      </c>
    </row>
    <row r="3341" spans="1:18" ht="15.75" customHeight="1">
      <c r="A3341" s="6" t="s">
        <v>4363</v>
      </c>
      <c r="B3341" s="6" t="s">
        <v>637</v>
      </c>
      <c r="C3341" s="6" t="s">
        <v>121</v>
      </c>
      <c r="D3341" s="6" t="s">
        <v>176</v>
      </c>
      <c r="E3341" s="6" t="s">
        <v>1377</v>
      </c>
      <c r="F3341" s="8">
        <v>43974</v>
      </c>
      <c r="G3341" s="6">
        <v>1</v>
      </c>
      <c r="H3341" s="6">
        <v>584</v>
      </c>
      <c r="I3341" s="4">
        <f>VLOOKUP(Table_1[[#This Row],[Product ID]],[1]Products!$A:$D,3,0)</f>
        <v>420</v>
      </c>
      <c r="J3341">
        <f>PRODUCT([2]Data!$G3341,[2]Data!$I3341)</f>
        <v>420</v>
      </c>
      <c r="K3341">
        <f>PRODUCT([2]Data!$G3341,[2]Data!$H3341)</f>
        <v>584</v>
      </c>
      <c r="L3341">
        <f>[2]Data!$K3341-[2]Data!$J3341</f>
        <v>164</v>
      </c>
      <c r="M3341" s="4" t="str">
        <f>VLOOKUP(Table_1[[#This Row],[Location ID]],[1]Locations!$A:$B,2,0)</f>
        <v>Richmond</v>
      </c>
      <c r="N3341" s="4" t="str">
        <f>VLOOKUP(Table_1[[#This Row],[Sales Person ID]],'[1]Sales People'!$A:$B,2,0)</f>
        <v>Joe Sims</v>
      </c>
      <c r="O3341" s="4" t="str">
        <f>VLOOKUP(Table_1[[#This Row],[Customer ID]],[1]Customers!$A:$B,2,0)</f>
        <v>Benjamin Kim</v>
      </c>
      <c r="P3341" s="5">
        <f>WEEKDAY([2]Data!$F3341)</f>
        <v>7</v>
      </c>
      <c r="Q3341" s="4">
        <f>MONTH([2]Data!$F3341)</f>
        <v>5</v>
      </c>
      <c r="R3341" s="4">
        <f>YEAR([2]Data!$F3341)</f>
        <v>2020</v>
      </c>
    </row>
    <row r="3342" spans="1:18" ht="15.75" customHeight="1">
      <c r="A3342" s="2" t="s">
        <v>4364</v>
      </c>
      <c r="B3342" s="2" t="s">
        <v>155</v>
      </c>
      <c r="C3342" s="2" t="s">
        <v>126</v>
      </c>
      <c r="D3342" s="2" t="s">
        <v>122</v>
      </c>
      <c r="E3342" s="2" t="s">
        <v>720</v>
      </c>
      <c r="F3342" s="3">
        <v>43885</v>
      </c>
      <c r="G3342" s="2">
        <v>1</v>
      </c>
      <c r="H3342" s="2">
        <v>2410</v>
      </c>
      <c r="I3342" s="4">
        <f>VLOOKUP(Table_1[[#This Row],[Product ID]],[1]Products!$A:$D,3,0)</f>
        <v>1518</v>
      </c>
      <c r="J3342" s="4">
        <f>PRODUCT([2]Data!$G3342,[2]Data!$I3342)</f>
        <v>1518</v>
      </c>
      <c r="K3342" s="4">
        <f>PRODUCT([2]Data!$G3342,[2]Data!$H3342)</f>
        <v>2410</v>
      </c>
      <c r="L3342" s="4">
        <f>[2]Data!$K3342-[2]Data!$J3342</f>
        <v>892</v>
      </c>
      <c r="M3342" s="4" t="str">
        <f>VLOOKUP(Table_1[[#This Row],[Location ID]],[1]Locations!$A:$B,2,0)</f>
        <v>Glendale</v>
      </c>
      <c r="N3342" s="4" t="str">
        <f>VLOOKUP(Table_1[[#This Row],[Sales Person ID]],'[1]Sales People'!$A:$B,2,0)</f>
        <v>Ryan Welch</v>
      </c>
      <c r="O3342" s="4" t="str">
        <f>VLOOKUP(Table_1[[#This Row],[Customer ID]],[1]Customers!$A:$B,2,0)</f>
        <v>Stephen Cook</v>
      </c>
      <c r="P3342" s="5">
        <f>WEEKDAY([2]Data!$F3342)</f>
        <v>2</v>
      </c>
      <c r="Q3342" s="4">
        <f>MONTH([2]Data!$F3342)</f>
        <v>2</v>
      </c>
      <c r="R3342" s="4">
        <f>YEAR([2]Data!$F3342)</f>
        <v>2020</v>
      </c>
    </row>
    <row r="3343" spans="1:18" ht="15.75" customHeight="1">
      <c r="A3343" s="6" t="s">
        <v>4365</v>
      </c>
      <c r="B3343" s="6" t="s">
        <v>468</v>
      </c>
      <c r="C3343" s="6" t="s">
        <v>131</v>
      </c>
      <c r="D3343" s="6" t="s">
        <v>107</v>
      </c>
      <c r="E3343" s="6" t="s">
        <v>4366</v>
      </c>
      <c r="F3343" s="8">
        <v>44087</v>
      </c>
      <c r="G3343" s="6">
        <v>1</v>
      </c>
      <c r="H3343" s="6">
        <v>947</v>
      </c>
      <c r="I3343" s="4">
        <f>VLOOKUP(Table_1[[#This Row],[Product ID]],[1]Products!$A:$D,3,0)</f>
        <v>786</v>
      </c>
      <c r="J3343">
        <f>PRODUCT([2]Data!$G3343,[2]Data!$I3343)</f>
        <v>786</v>
      </c>
      <c r="K3343">
        <f>PRODUCT([2]Data!$G3343,[2]Data!$H3343)</f>
        <v>947</v>
      </c>
      <c r="L3343">
        <f>[2]Data!$K3343-[2]Data!$J3343</f>
        <v>161</v>
      </c>
      <c r="M3343" s="4" t="str">
        <f>VLOOKUP(Table_1[[#This Row],[Location ID]],[1]Locations!$A:$B,2,0)</f>
        <v>Elk Grove</v>
      </c>
      <c r="N3343" s="4" t="str">
        <f>VLOOKUP(Table_1[[#This Row],[Sales Person ID]],'[1]Sales People'!$A:$B,2,0)</f>
        <v>Brian Thomas</v>
      </c>
      <c r="O3343" s="4" t="str">
        <f>VLOOKUP(Table_1[[#This Row],[Customer ID]],[1]Customers!$A:$B,2,0)</f>
        <v>Richard Cunningham</v>
      </c>
      <c r="P3343" s="5">
        <f>WEEKDAY([2]Data!$F3343)</f>
        <v>1</v>
      </c>
      <c r="Q3343" s="4">
        <f>MONTH([2]Data!$F3343)</f>
        <v>9</v>
      </c>
      <c r="R3343" s="4">
        <f>YEAR([2]Data!$F3343)</f>
        <v>2020</v>
      </c>
    </row>
    <row r="3344" spans="1:18" ht="15.75" customHeight="1">
      <c r="A3344" s="2" t="s">
        <v>4367</v>
      </c>
      <c r="B3344" s="2" t="s">
        <v>179</v>
      </c>
      <c r="C3344" s="2" t="s">
        <v>68</v>
      </c>
      <c r="D3344" s="2" t="s">
        <v>21</v>
      </c>
      <c r="E3344" s="2" t="s">
        <v>1212</v>
      </c>
      <c r="F3344" s="3">
        <v>44068</v>
      </c>
      <c r="G3344" s="2">
        <v>1</v>
      </c>
      <c r="H3344" s="2">
        <v>112</v>
      </c>
      <c r="I3344" s="4">
        <f>VLOOKUP(Table_1[[#This Row],[Product ID]],[1]Products!$A:$D,3,0)</f>
        <v>90</v>
      </c>
      <c r="J3344" s="4">
        <f>PRODUCT([2]Data!$G3344,[2]Data!$I3344)</f>
        <v>90</v>
      </c>
      <c r="K3344" s="4">
        <f>PRODUCT([2]Data!$G3344,[2]Data!$H3344)</f>
        <v>112</v>
      </c>
      <c r="L3344" s="4">
        <f>[2]Data!$K3344-[2]Data!$J3344</f>
        <v>22</v>
      </c>
      <c r="M3344" s="4" t="str">
        <f>VLOOKUP(Table_1[[#This Row],[Location ID]],[1]Locations!$A:$B,2,0)</f>
        <v>Thousand Oaks</v>
      </c>
      <c r="N3344" s="4" t="str">
        <f>VLOOKUP(Table_1[[#This Row],[Sales Person ID]],'[1]Sales People'!$A:$B,2,0)</f>
        <v>Justin Lynch</v>
      </c>
      <c r="O3344" s="4" t="str">
        <f>VLOOKUP(Table_1[[#This Row],[Customer ID]],[1]Customers!$A:$B,2,0)</f>
        <v>Anthony Little</v>
      </c>
      <c r="P3344" s="5">
        <f>WEEKDAY([2]Data!$F3344)</f>
        <v>3</v>
      </c>
      <c r="Q3344" s="4">
        <f>MONTH([2]Data!$F3344)</f>
        <v>8</v>
      </c>
      <c r="R3344" s="4">
        <f>YEAR([2]Data!$F3344)</f>
        <v>2020</v>
      </c>
    </row>
    <row r="3345" spans="1:18" ht="15.75" customHeight="1">
      <c r="A3345" s="6" t="s">
        <v>4368</v>
      </c>
      <c r="B3345" s="6" t="s">
        <v>548</v>
      </c>
      <c r="C3345" s="6" t="s">
        <v>403</v>
      </c>
      <c r="D3345" s="6" t="s">
        <v>223</v>
      </c>
      <c r="E3345" s="6" t="s">
        <v>1209</v>
      </c>
      <c r="F3345" s="8">
        <v>44092</v>
      </c>
      <c r="G3345" s="6">
        <v>1</v>
      </c>
      <c r="H3345" s="6">
        <v>556</v>
      </c>
      <c r="I3345" s="4">
        <f>VLOOKUP(Table_1[[#This Row],[Product ID]],[1]Products!$A:$D,3,0)</f>
        <v>395</v>
      </c>
      <c r="J3345">
        <f>PRODUCT([2]Data!$G3345,[2]Data!$I3345)</f>
        <v>395</v>
      </c>
      <c r="K3345">
        <f>PRODUCT([2]Data!$G3345,[2]Data!$H3345)</f>
        <v>556</v>
      </c>
      <c r="L3345">
        <f>[2]Data!$K3345-[2]Data!$J3345</f>
        <v>161</v>
      </c>
      <c r="M3345" s="4" t="str">
        <f>VLOOKUP(Table_1[[#This Row],[Location ID]],[1]Locations!$A:$B,2,0)</f>
        <v>Visalia</v>
      </c>
      <c r="N3345" s="4" t="str">
        <f>VLOOKUP(Table_1[[#This Row],[Sales Person ID]],'[1]Sales People'!$A:$B,2,0)</f>
        <v>Ronald Reed</v>
      </c>
      <c r="O3345" s="4" t="str">
        <f>VLOOKUP(Table_1[[#This Row],[Customer ID]],[1]Customers!$A:$B,2,0)</f>
        <v>Victor Watkins</v>
      </c>
      <c r="P3345" s="5">
        <f>WEEKDAY([2]Data!$F3345)</f>
        <v>6</v>
      </c>
      <c r="Q3345" s="4">
        <f>MONTH([2]Data!$F3345)</f>
        <v>9</v>
      </c>
      <c r="R3345" s="4">
        <f>YEAR([2]Data!$F3345)</f>
        <v>2020</v>
      </c>
    </row>
    <row r="3346" spans="1:18" ht="15.75" customHeight="1">
      <c r="A3346" s="2" t="s">
        <v>4369</v>
      </c>
      <c r="B3346" s="2" t="s">
        <v>39</v>
      </c>
      <c r="C3346" s="2" t="s">
        <v>121</v>
      </c>
      <c r="D3346" s="2" t="s">
        <v>170</v>
      </c>
      <c r="E3346" s="2" t="s">
        <v>705</v>
      </c>
      <c r="F3346" s="3">
        <v>43903</v>
      </c>
      <c r="G3346" s="2">
        <v>2</v>
      </c>
      <c r="H3346" s="2">
        <v>684</v>
      </c>
      <c r="I3346" s="4">
        <f>VLOOKUP(Table_1[[#This Row],[Product ID]],[1]Products!$A:$D,3,0)</f>
        <v>561</v>
      </c>
      <c r="J3346" s="4">
        <f>PRODUCT([2]Data!$G3346,[2]Data!$I3346)</f>
        <v>1122</v>
      </c>
      <c r="K3346" s="4">
        <f>PRODUCT([2]Data!$G3346,[2]Data!$H3346)</f>
        <v>1368</v>
      </c>
      <c r="L3346" s="4">
        <f>[2]Data!$K3346-[2]Data!$J3346</f>
        <v>246</v>
      </c>
      <c r="M3346" s="4" t="str">
        <f>VLOOKUP(Table_1[[#This Row],[Location ID]],[1]Locations!$A:$B,2,0)</f>
        <v>Richmond</v>
      </c>
      <c r="N3346" s="4" t="str">
        <f>VLOOKUP(Table_1[[#This Row],[Sales Person ID]],'[1]Sales People'!$A:$B,2,0)</f>
        <v>Bobby Russell</v>
      </c>
      <c r="O3346" s="4" t="str">
        <f>VLOOKUP(Table_1[[#This Row],[Customer ID]],[1]Customers!$A:$B,2,0)</f>
        <v>Ronald Burns</v>
      </c>
      <c r="P3346" s="5">
        <f>WEEKDAY([2]Data!$F3346)</f>
        <v>6</v>
      </c>
      <c r="Q3346" s="4">
        <f>MONTH([2]Data!$F3346)</f>
        <v>3</v>
      </c>
      <c r="R3346" s="4">
        <f>YEAR([2]Data!$F3346)</f>
        <v>2020</v>
      </c>
    </row>
    <row r="3347" spans="1:18" ht="15.75" customHeight="1">
      <c r="A3347" s="6" t="s">
        <v>4370</v>
      </c>
      <c r="B3347" s="6" t="s">
        <v>1160</v>
      </c>
      <c r="C3347" s="6" t="s">
        <v>222</v>
      </c>
      <c r="D3347" s="6" t="s">
        <v>127</v>
      </c>
      <c r="E3347" s="6" t="s">
        <v>2330</v>
      </c>
      <c r="F3347" s="8">
        <v>44034</v>
      </c>
      <c r="G3347" s="6">
        <v>3</v>
      </c>
      <c r="H3347" s="6">
        <v>847</v>
      </c>
      <c r="I3347" s="4">
        <f>VLOOKUP(Table_1[[#This Row],[Product ID]],[1]Products!$A:$D,3,0)</f>
        <v>534</v>
      </c>
      <c r="J3347">
        <f>PRODUCT([2]Data!$G3347,[2]Data!$I3347)</f>
        <v>1602</v>
      </c>
      <c r="K3347">
        <f>PRODUCT([2]Data!$G3347,[2]Data!$H3347)</f>
        <v>2541</v>
      </c>
      <c r="L3347">
        <f>[2]Data!$K3347-[2]Data!$J3347</f>
        <v>939</v>
      </c>
      <c r="M3347" s="4" t="str">
        <f>VLOOKUP(Table_1[[#This Row],[Location ID]],[1]Locations!$A:$B,2,0)</f>
        <v>Chula Vista</v>
      </c>
      <c r="N3347" s="4" t="str">
        <f>VLOOKUP(Table_1[[#This Row],[Sales Person ID]],'[1]Sales People'!$A:$B,2,0)</f>
        <v>Roger Ramos</v>
      </c>
      <c r="O3347" s="4" t="str">
        <f>VLOOKUP(Table_1[[#This Row],[Customer ID]],[1]Customers!$A:$B,2,0)</f>
        <v>Kenneth Ross</v>
      </c>
      <c r="P3347" s="5">
        <f>WEEKDAY([2]Data!$F3347)</f>
        <v>4</v>
      </c>
      <c r="Q3347" s="4">
        <f>MONTH([2]Data!$F3347)</f>
        <v>7</v>
      </c>
      <c r="R3347" s="4">
        <f>YEAR([2]Data!$F3347)</f>
        <v>2020</v>
      </c>
    </row>
    <row r="3348" spans="1:18" ht="15.75" customHeight="1">
      <c r="A3348" s="2" t="s">
        <v>4371</v>
      </c>
      <c r="B3348" s="2" t="s">
        <v>614</v>
      </c>
      <c r="C3348" s="2" t="s">
        <v>20</v>
      </c>
      <c r="D3348" s="2" t="s">
        <v>152</v>
      </c>
      <c r="E3348" s="2" t="s">
        <v>985</v>
      </c>
      <c r="F3348" s="3">
        <v>43997</v>
      </c>
      <c r="G3348" s="2">
        <v>2</v>
      </c>
      <c r="H3348" s="2">
        <v>2495</v>
      </c>
      <c r="I3348" s="4">
        <f>VLOOKUP(Table_1[[#This Row],[Product ID]],[1]Products!$A:$D,3,0)</f>
        <v>1896</v>
      </c>
      <c r="J3348" s="4">
        <f>PRODUCT([2]Data!$G3348,[2]Data!$I3348)</f>
        <v>3792</v>
      </c>
      <c r="K3348" s="4">
        <f>PRODUCT([2]Data!$G3348,[2]Data!$H3348)</f>
        <v>4990</v>
      </c>
      <c r="L3348" s="4">
        <f>[2]Data!$K3348-[2]Data!$J3348</f>
        <v>1198</v>
      </c>
      <c r="M3348" s="4" t="str">
        <f>VLOOKUP(Table_1[[#This Row],[Location ID]],[1]Locations!$A:$B,2,0)</f>
        <v>San Mateo</v>
      </c>
      <c r="N3348" s="4" t="str">
        <f>VLOOKUP(Table_1[[#This Row],[Sales Person ID]],'[1]Sales People'!$A:$B,2,0)</f>
        <v>Arthur Mccoy</v>
      </c>
      <c r="O3348" s="4" t="str">
        <f>VLOOKUP(Table_1[[#This Row],[Customer ID]],[1]Customers!$A:$B,2,0)</f>
        <v>Patrick Morales</v>
      </c>
      <c r="P3348" s="5">
        <f>WEEKDAY([2]Data!$F3348)</f>
        <v>2</v>
      </c>
      <c r="Q3348" s="4">
        <f>MONTH([2]Data!$F3348)</f>
        <v>6</v>
      </c>
      <c r="R3348" s="4">
        <f>YEAR([2]Data!$F3348)</f>
        <v>2020</v>
      </c>
    </row>
    <row r="3349" spans="1:18" ht="15.75" customHeight="1">
      <c r="A3349" s="6" t="s">
        <v>4372</v>
      </c>
      <c r="B3349" s="6" t="s">
        <v>336</v>
      </c>
      <c r="C3349" s="6" t="s">
        <v>447</v>
      </c>
      <c r="D3349" s="6" t="s">
        <v>367</v>
      </c>
      <c r="E3349" s="6" t="s">
        <v>1019</v>
      </c>
      <c r="F3349" s="8">
        <v>44051</v>
      </c>
      <c r="G3349" s="6">
        <v>2</v>
      </c>
      <c r="H3349" s="6">
        <v>1526</v>
      </c>
      <c r="I3349" s="4">
        <f>VLOOKUP(Table_1[[#This Row],[Product ID]],[1]Products!$A:$D,3,0)</f>
        <v>1251</v>
      </c>
      <c r="J3349">
        <f>PRODUCT([2]Data!$G3349,[2]Data!$I3349)</f>
        <v>2502</v>
      </c>
      <c r="K3349">
        <f>PRODUCT([2]Data!$G3349,[2]Data!$H3349)</f>
        <v>3052</v>
      </c>
      <c r="L3349">
        <f>[2]Data!$K3349-[2]Data!$J3349</f>
        <v>550</v>
      </c>
      <c r="M3349" s="4" t="str">
        <f>VLOOKUP(Table_1[[#This Row],[Location ID]],[1]Locations!$A:$B,2,0)</f>
        <v>Jurupa Valley</v>
      </c>
      <c r="N3349" s="4" t="str">
        <f>VLOOKUP(Table_1[[#This Row],[Sales Person ID]],'[1]Sales People'!$A:$B,2,0)</f>
        <v>Jimmy Young</v>
      </c>
      <c r="O3349" s="4" t="str">
        <f>VLOOKUP(Table_1[[#This Row],[Customer ID]],[1]Customers!$A:$B,2,0)</f>
        <v>Fred Evans</v>
      </c>
      <c r="P3349" s="5">
        <f>WEEKDAY([2]Data!$F3349)</f>
        <v>7</v>
      </c>
      <c r="Q3349" s="4">
        <f>MONTH([2]Data!$F3349)</f>
        <v>8</v>
      </c>
      <c r="R3349" s="4">
        <f>YEAR([2]Data!$F3349)</f>
        <v>2020</v>
      </c>
    </row>
    <row r="3350" spans="1:18" ht="15.75" customHeight="1">
      <c r="A3350" s="2" t="s">
        <v>4373</v>
      </c>
      <c r="B3350" s="2" t="s">
        <v>580</v>
      </c>
      <c r="C3350" s="2" t="s">
        <v>264</v>
      </c>
      <c r="D3350" s="2" t="s">
        <v>268</v>
      </c>
      <c r="E3350" s="2" t="s">
        <v>981</v>
      </c>
      <c r="F3350" s="3">
        <v>44069</v>
      </c>
      <c r="G3350" s="2">
        <v>2</v>
      </c>
      <c r="H3350" s="2">
        <v>1178</v>
      </c>
      <c r="I3350" s="4">
        <f>VLOOKUP(Table_1[[#This Row],[Product ID]],[1]Products!$A:$D,3,0)</f>
        <v>683</v>
      </c>
      <c r="J3350" s="4">
        <f>PRODUCT([2]Data!$G3350,[2]Data!$I3350)</f>
        <v>1366</v>
      </c>
      <c r="K3350" s="4">
        <f>PRODUCT([2]Data!$G3350,[2]Data!$H3350)</f>
        <v>2356</v>
      </c>
      <c r="L3350" s="4">
        <f>[2]Data!$K3350-[2]Data!$J3350</f>
        <v>990</v>
      </c>
      <c r="M3350" s="4" t="str">
        <f>VLOOKUP(Table_1[[#This Row],[Location ID]],[1]Locations!$A:$B,2,0)</f>
        <v>Bakersfield</v>
      </c>
      <c r="N3350" s="4" t="str">
        <f>VLOOKUP(Table_1[[#This Row],[Sales Person ID]],'[1]Sales People'!$A:$B,2,0)</f>
        <v>Jerry Perry</v>
      </c>
      <c r="O3350" s="4" t="str">
        <f>VLOOKUP(Table_1[[#This Row],[Customer ID]],[1]Customers!$A:$B,2,0)</f>
        <v>Brandon Wright</v>
      </c>
      <c r="P3350" s="5">
        <f>WEEKDAY([2]Data!$F3350)</f>
        <v>4</v>
      </c>
      <c r="Q3350" s="4">
        <f>MONTH([2]Data!$F3350)</f>
        <v>8</v>
      </c>
      <c r="R3350" s="4">
        <f>YEAR([2]Data!$F3350)</f>
        <v>2020</v>
      </c>
    </row>
    <row r="3351" spans="1:18" ht="15.75" customHeight="1">
      <c r="A3351" s="6" t="s">
        <v>4374</v>
      </c>
      <c r="B3351" s="6" t="s">
        <v>300</v>
      </c>
      <c r="C3351" s="6" t="s">
        <v>240</v>
      </c>
      <c r="D3351" s="6" t="s">
        <v>122</v>
      </c>
      <c r="E3351" s="6" t="s">
        <v>2014</v>
      </c>
      <c r="F3351" s="8">
        <v>44075</v>
      </c>
      <c r="G3351" s="6">
        <v>1</v>
      </c>
      <c r="H3351" s="6">
        <v>368</v>
      </c>
      <c r="I3351" s="4">
        <f>VLOOKUP(Table_1[[#This Row],[Product ID]],[1]Products!$A:$D,3,0)</f>
        <v>294</v>
      </c>
      <c r="J3351">
        <f>PRODUCT([2]Data!$G3351,[2]Data!$I3351)</f>
        <v>294</v>
      </c>
      <c r="K3351">
        <f>PRODUCT([2]Data!$G3351,[2]Data!$H3351)</f>
        <v>368</v>
      </c>
      <c r="L3351">
        <f>[2]Data!$K3351-[2]Data!$J3351</f>
        <v>74</v>
      </c>
      <c r="M3351" s="4" t="str">
        <f>VLOOKUP(Table_1[[#This Row],[Location ID]],[1]Locations!$A:$B,2,0)</f>
        <v>San Jose</v>
      </c>
      <c r="N3351" s="4" t="str">
        <f>VLOOKUP(Table_1[[#This Row],[Sales Person ID]],'[1]Sales People'!$A:$B,2,0)</f>
        <v>Ryan Welch</v>
      </c>
      <c r="O3351" s="4" t="str">
        <f>VLOOKUP(Table_1[[#This Row],[Customer ID]],[1]Customers!$A:$B,2,0)</f>
        <v>Phillip Coleman</v>
      </c>
      <c r="P3351" s="5">
        <f>WEEKDAY([2]Data!$F3351)</f>
        <v>3</v>
      </c>
      <c r="Q3351" s="4">
        <f>MONTH([2]Data!$F3351)</f>
        <v>9</v>
      </c>
      <c r="R3351" s="4">
        <f>YEAR([2]Data!$F3351)</f>
        <v>2020</v>
      </c>
    </row>
    <row r="3352" spans="1:18" ht="15.75" customHeight="1">
      <c r="A3352" s="2" t="s">
        <v>4375</v>
      </c>
      <c r="B3352" s="2" t="s">
        <v>125</v>
      </c>
      <c r="C3352" s="2" t="s">
        <v>81</v>
      </c>
      <c r="D3352" s="2" t="s">
        <v>202</v>
      </c>
      <c r="E3352" s="2" t="s">
        <v>2635</v>
      </c>
      <c r="F3352" s="3">
        <v>44137</v>
      </c>
      <c r="G3352" s="2">
        <v>1</v>
      </c>
      <c r="H3352" s="2">
        <v>545</v>
      </c>
      <c r="I3352" s="4">
        <f>VLOOKUP(Table_1[[#This Row],[Product ID]],[1]Products!$A:$D,3,0)</f>
        <v>425</v>
      </c>
      <c r="J3352" s="4">
        <f>PRODUCT([2]Data!$G3352,[2]Data!$I3352)</f>
        <v>425</v>
      </c>
      <c r="K3352" s="4">
        <f>PRODUCT([2]Data!$G3352,[2]Data!$H3352)</f>
        <v>545</v>
      </c>
      <c r="L3352" s="4">
        <f>[2]Data!$K3352-[2]Data!$J3352</f>
        <v>120</v>
      </c>
      <c r="M3352" s="4" t="str">
        <f>VLOOKUP(Table_1[[#This Row],[Location ID]],[1]Locations!$A:$B,2,0)</f>
        <v>Clovis</v>
      </c>
      <c r="N3352" s="4" t="str">
        <f>VLOOKUP(Table_1[[#This Row],[Sales Person ID]],'[1]Sales People'!$A:$B,2,0)</f>
        <v>Robert Reed</v>
      </c>
      <c r="O3352" s="4" t="str">
        <f>VLOOKUP(Table_1[[#This Row],[Customer ID]],[1]Customers!$A:$B,2,0)</f>
        <v>Daniel Dixon</v>
      </c>
      <c r="P3352" s="5">
        <f>WEEKDAY([2]Data!$F3352)</f>
        <v>2</v>
      </c>
      <c r="Q3352" s="4">
        <f>MONTH([2]Data!$F3352)</f>
        <v>11</v>
      </c>
      <c r="R3352" s="4">
        <f>YEAR([2]Data!$F3352)</f>
        <v>2020</v>
      </c>
    </row>
    <row r="3353" spans="1:18" ht="15.75" customHeight="1">
      <c r="A3353" s="6" t="s">
        <v>4376</v>
      </c>
      <c r="B3353" s="6" t="s">
        <v>763</v>
      </c>
      <c r="C3353" s="6" t="s">
        <v>478</v>
      </c>
      <c r="D3353" s="6" t="s">
        <v>370</v>
      </c>
      <c r="E3353" s="6" t="s">
        <v>777</v>
      </c>
      <c r="F3353" s="8">
        <v>44195</v>
      </c>
      <c r="G3353" s="6">
        <v>1</v>
      </c>
      <c r="H3353" s="6">
        <v>95</v>
      </c>
      <c r="I3353" s="4">
        <f>VLOOKUP(Table_1[[#This Row],[Product ID]],[1]Products!$A:$D,3,0)</f>
        <v>61</v>
      </c>
      <c r="J3353">
        <f>PRODUCT([2]Data!$G3353,[2]Data!$I3353)</f>
        <v>61</v>
      </c>
      <c r="K3353">
        <f>PRODUCT([2]Data!$G3353,[2]Data!$H3353)</f>
        <v>95</v>
      </c>
      <c r="L3353">
        <f>[2]Data!$K3353-[2]Data!$J3353</f>
        <v>34</v>
      </c>
      <c r="M3353" s="4" t="str">
        <f>VLOOKUP(Table_1[[#This Row],[Location ID]],[1]Locations!$A:$B,2,0)</f>
        <v>Garden Grove</v>
      </c>
      <c r="N3353" s="4" t="str">
        <f>VLOOKUP(Table_1[[#This Row],[Sales Person ID]],'[1]Sales People'!$A:$B,2,0)</f>
        <v>Eugene Holmes</v>
      </c>
      <c r="O3353" s="4" t="str">
        <f>VLOOKUP(Table_1[[#This Row],[Customer ID]],[1]Customers!$A:$B,2,0)</f>
        <v>Ryan Bailey</v>
      </c>
      <c r="P3353" s="5">
        <f>WEEKDAY([2]Data!$F3353)</f>
        <v>4</v>
      </c>
      <c r="Q3353" s="4">
        <f>MONTH([2]Data!$F3353)</f>
        <v>12</v>
      </c>
      <c r="R3353" s="4">
        <f>YEAR([2]Data!$F3353)</f>
        <v>2020</v>
      </c>
    </row>
    <row r="3354" spans="1:18" ht="15.75" customHeight="1">
      <c r="A3354" s="2" t="s">
        <v>4377</v>
      </c>
      <c r="B3354" s="2" t="s">
        <v>155</v>
      </c>
      <c r="C3354" s="2" t="s">
        <v>201</v>
      </c>
      <c r="D3354" s="2" t="s">
        <v>36</v>
      </c>
      <c r="E3354" s="2" t="s">
        <v>3145</v>
      </c>
      <c r="F3354" s="3">
        <v>44064</v>
      </c>
      <c r="G3354" s="2">
        <v>1</v>
      </c>
      <c r="H3354" s="2">
        <v>2410</v>
      </c>
      <c r="I3354" s="4">
        <f>VLOOKUP(Table_1[[#This Row],[Product ID]],[1]Products!$A:$D,3,0)</f>
        <v>1518</v>
      </c>
      <c r="J3354" s="4">
        <f>PRODUCT([2]Data!$G3354,[2]Data!$I3354)</f>
        <v>1518</v>
      </c>
      <c r="K3354" s="4">
        <f>PRODUCT([2]Data!$G3354,[2]Data!$H3354)</f>
        <v>2410</v>
      </c>
      <c r="L3354" s="4">
        <f>[2]Data!$K3354-[2]Data!$J3354</f>
        <v>892</v>
      </c>
      <c r="M3354" s="4" t="str">
        <f>VLOOKUP(Table_1[[#This Row],[Location ID]],[1]Locations!$A:$B,2,0)</f>
        <v>Oakland</v>
      </c>
      <c r="N3354" s="4" t="str">
        <f>VLOOKUP(Table_1[[#This Row],[Sales Person ID]],'[1]Sales People'!$A:$B,2,0)</f>
        <v>Brian Davis</v>
      </c>
      <c r="O3354" s="4" t="str">
        <f>VLOOKUP(Table_1[[#This Row],[Customer ID]],[1]Customers!$A:$B,2,0)</f>
        <v>Juan Hunt</v>
      </c>
      <c r="P3354" s="5">
        <f>WEEKDAY([2]Data!$F3354)</f>
        <v>6</v>
      </c>
      <c r="Q3354" s="4">
        <f>MONTH([2]Data!$F3354)</f>
        <v>8</v>
      </c>
      <c r="R3354" s="4">
        <f>YEAR([2]Data!$F3354)</f>
        <v>2020</v>
      </c>
    </row>
    <row r="3355" spans="1:18" ht="15.75" customHeight="1">
      <c r="A3355" s="6" t="s">
        <v>4378</v>
      </c>
      <c r="B3355" s="6" t="s">
        <v>446</v>
      </c>
      <c r="C3355" s="6" t="s">
        <v>20</v>
      </c>
      <c r="D3355" s="6" t="s">
        <v>21</v>
      </c>
      <c r="E3355" s="6" t="s">
        <v>1322</v>
      </c>
      <c r="F3355" s="8">
        <v>44159</v>
      </c>
      <c r="G3355" s="6">
        <v>4</v>
      </c>
      <c r="H3355" s="6">
        <v>2141</v>
      </c>
      <c r="I3355" s="4">
        <f>VLOOKUP(Table_1[[#This Row],[Product ID]],[1]Products!$A:$D,3,0)</f>
        <v>1777</v>
      </c>
      <c r="J3355">
        <f>PRODUCT([2]Data!$G3355,[2]Data!$I3355)</f>
        <v>7108</v>
      </c>
      <c r="K3355">
        <f>PRODUCT([2]Data!$G3355,[2]Data!$H3355)</f>
        <v>8564</v>
      </c>
      <c r="L3355">
        <f>[2]Data!$K3355-[2]Data!$J3355</f>
        <v>1456</v>
      </c>
      <c r="M3355" s="4" t="str">
        <f>VLOOKUP(Table_1[[#This Row],[Location ID]],[1]Locations!$A:$B,2,0)</f>
        <v>San Mateo</v>
      </c>
      <c r="N3355" s="4" t="str">
        <f>VLOOKUP(Table_1[[#This Row],[Sales Person ID]],'[1]Sales People'!$A:$B,2,0)</f>
        <v>Justin Lynch</v>
      </c>
      <c r="O3355" s="4" t="str">
        <f>VLOOKUP(Table_1[[#This Row],[Customer ID]],[1]Customers!$A:$B,2,0)</f>
        <v>Alan Scott</v>
      </c>
      <c r="P3355" s="5">
        <f>WEEKDAY([2]Data!$F3355)</f>
        <v>3</v>
      </c>
      <c r="Q3355" s="4">
        <f>MONTH([2]Data!$F3355)</f>
        <v>11</v>
      </c>
      <c r="R3355" s="4">
        <f>YEAR([2]Data!$F3355)</f>
        <v>2020</v>
      </c>
    </row>
    <row r="3356" spans="1:18" ht="15.75" customHeight="1">
      <c r="A3356" s="2" t="s">
        <v>4379</v>
      </c>
      <c r="B3356" s="2" t="s">
        <v>359</v>
      </c>
      <c r="C3356" s="2" t="s">
        <v>607</v>
      </c>
      <c r="D3356" s="2" t="s">
        <v>356</v>
      </c>
      <c r="E3356" s="2" t="s">
        <v>1452</v>
      </c>
      <c r="F3356" s="3">
        <v>43960</v>
      </c>
      <c r="G3356" s="2">
        <v>1</v>
      </c>
      <c r="H3356" s="2">
        <v>603</v>
      </c>
      <c r="I3356" s="4">
        <f>VLOOKUP(Table_1[[#This Row],[Product ID]],[1]Products!$A:$D,3,0)</f>
        <v>416</v>
      </c>
      <c r="J3356" s="4">
        <f>PRODUCT([2]Data!$G3356,[2]Data!$I3356)</f>
        <v>416</v>
      </c>
      <c r="K3356" s="4">
        <f>PRODUCT([2]Data!$G3356,[2]Data!$H3356)</f>
        <v>603</v>
      </c>
      <c r="L3356" s="4">
        <f>[2]Data!$K3356-[2]Data!$J3356</f>
        <v>187</v>
      </c>
      <c r="M3356" s="4" t="str">
        <f>VLOOKUP(Table_1[[#This Row],[Location ID]],[1]Locations!$A:$B,2,0)</f>
        <v>Fremont</v>
      </c>
      <c r="N3356" s="4" t="str">
        <f>VLOOKUP(Table_1[[#This Row],[Sales Person ID]],'[1]Sales People'!$A:$B,2,0)</f>
        <v>Larry Marshall</v>
      </c>
      <c r="O3356" s="4" t="str">
        <f>VLOOKUP(Table_1[[#This Row],[Customer ID]],[1]Customers!$A:$B,2,0)</f>
        <v>Sean Knight</v>
      </c>
      <c r="P3356" s="5">
        <f>WEEKDAY([2]Data!$F3356)</f>
        <v>7</v>
      </c>
      <c r="Q3356" s="4">
        <f>MONTH([2]Data!$F3356)</f>
        <v>5</v>
      </c>
      <c r="R3356" s="4">
        <f>YEAR([2]Data!$F3356)</f>
        <v>2020</v>
      </c>
    </row>
    <row r="3357" spans="1:18" ht="15.75" customHeight="1">
      <c r="A3357" s="6" t="s">
        <v>4380</v>
      </c>
      <c r="B3357" s="6" t="s">
        <v>120</v>
      </c>
      <c r="C3357" s="6" t="s">
        <v>30</v>
      </c>
      <c r="D3357" s="6" t="s">
        <v>261</v>
      </c>
      <c r="E3357" s="6" t="s">
        <v>893</v>
      </c>
      <c r="F3357" s="8">
        <v>44030</v>
      </c>
      <c r="G3357" s="6">
        <v>1</v>
      </c>
      <c r="H3357" s="6">
        <v>1783</v>
      </c>
      <c r="I3357" s="4">
        <f>VLOOKUP(Table_1[[#This Row],[Product ID]],[1]Products!$A:$D,3,0)</f>
        <v>1230</v>
      </c>
      <c r="J3357">
        <f>PRODUCT([2]Data!$G3357,[2]Data!$I3357)</f>
        <v>1230</v>
      </c>
      <c r="K3357">
        <f>PRODUCT([2]Data!$G3357,[2]Data!$H3357)</f>
        <v>1783</v>
      </c>
      <c r="L3357">
        <f>[2]Data!$K3357-[2]Data!$J3357</f>
        <v>553</v>
      </c>
      <c r="M3357" s="4" t="str">
        <f>VLOOKUP(Table_1[[#This Row],[Location ID]],[1]Locations!$A:$B,2,0)</f>
        <v>Berkeley</v>
      </c>
      <c r="N3357" s="4" t="str">
        <f>VLOOKUP(Table_1[[#This Row],[Sales Person ID]],'[1]Sales People'!$A:$B,2,0)</f>
        <v>Martin Carr</v>
      </c>
      <c r="O3357" s="4" t="str">
        <f>VLOOKUP(Table_1[[#This Row],[Customer ID]],[1]Customers!$A:$B,2,0)</f>
        <v>Jonathan Hawkins</v>
      </c>
      <c r="P3357" s="5">
        <f>WEEKDAY([2]Data!$F3357)</f>
        <v>7</v>
      </c>
      <c r="Q3357" s="4">
        <f>MONTH([2]Data!$F3357)</f>
        <v>7</v>
      </c>
      <c r="R3357" s="4">
        <f>YEAR([2]Data!$F3357)</f>
        <v>2020</v>
      </c>
    </row>
    <row r="3358" spans="1:18" ht="15.75" customHeight="1">
      <c r="A3358" s="2" t="s">
        <v>4381</v>
      </c>
      <c r="B3358" s="2" t="s">
        <v>336</v>
      </c>
      <c r="C3358" s="2" t="s">
        <v>146</v>
      </c>
      <c r="D3358" s="2" t="s">
        <v>127</v>
      </c>
      <c r="E3358" s="2" t="s">
        <v>710</v>
      </c>
      <c r="F3358" s="3">
        <v>44073</v>
      </c>
      <c r="G3358" s="2">
        <v>1</v>
      </c>
      <c r="H3358" s="2">
        <v>1526</v>
      </c>
      <c r="I3358" s="4">
        <f>VLOOKUP(Table_1[[#This Row],[Product ID]],[1]Products!$A:$D,3,0)</f>
        <v>1251</v>
      </c>
      <c r="J3358" s="4">
        <f>PRODUCT([2]Data!$G3358,[2]Data!$I3358)</f>
        <v>1251</v>
      </c>
      <c r="K3358" s="4">
        <f>PRODUCT([2]Data!$G3358,[2]Data!$H3358)</f>
        <v>1526</v>
      </c>
      <c r="L3358" s="4">
        <f>[2]Data!$K3358-[2]Data!$J3358</f>
        <v>275</v>
      </c>
      <c r="M3358" s="4" t="str">
        <f>VLOOKUP(Table_1[[#This Row],[Location ID]],[1]Locations!$A:$B,2,0)</f>
        <v>Oxnard</v>
      </c>
      <c r="N3358" s="4" t="str">
        <f>VLOOKUP(Table_1[[#This Row],[Sales Person ID]],'[1]Sales People'!$A:$B,2,0)</f>
        <v>Roger Ramos</v>
      </c>
      <c r="O3358" s="4" t="str">
        <f>VLOOKUP(Table_1[[#This Row],[Customer ID]],[1]Customers!$A:$B,2,0)</f>
        <v>Juan Harvey</v>
      </c>
      <c r="P3358" s="5">
        <f>WEEKDAY([2]Data!$F3358)</f>
        <v>1</v>
      </c>
      <c r="Q3358" s="4">
        <f>MONTH([2]Data!$F3358)</f>
        <v>8</v>
      </c>
      <c r="R3358" s="4">
        <f>YEAR([2]Data!$F3358)</f>
        <v>2020</v>
      </c>
    </row>
    <row r="3359" spans="1:18" ht="15.75" customHeight="1">
      <c r="A3359" s="6" t="s">
        <v>4382</v>
      </c>
      <c r="B3359" s="6" t="s">
        <v>89</v>
      </c>
      <c r="C3359" s="6" t="s">
        <v>77</v>
      </c>
      <c r="D3359" s="6" t="s">
        <v>189</v>
      </c>
      <c r="E3359" s="6" t="s">
        <v>4012</v>
      </c>
      <c r="F3359" s="8">
        <v>44068</v>
      </c>
      <c r="G3359" s="6">
        <v>1</v>
      </c>
      <c r="H3359" s="6">
        <v>1380</v>
      </c>
      <c r="I3359" s="4">
        <f>VLOOKUP(Table_1[[#This Row],[Product ID]],[1]Products!$A:$D,3,0)</f>
        <v>1090</v>
      </c>
      <c r="J3359">
        <f>PRODUCT([2]Data!$G3359,[2]Data!$I3359)</f>
        <v>1090</v>
      </c>
      <c r="K3359">
        <f>PRODUCT([2]Data!$G3359,[2]Data!$H3359)</f>
        <v>1380</v>
      </c>
      <c r="L3359">
        <f>[2]Data!$K3359-[2]Data!$J3359</f>
        <v>290</v>
      </c>
      <c r="M3359" s="4" t="str">
        <f>VLOOKUP(Table_1[[#This Row],[Location ID]],[1]Locations!$A:$B,2,0)</f>
        <v>Ontario</v>
      </c>
      <c r="N3359" s="4" t="str">
        <f>VLOOKUP(Table_1[[#This Row],[Sales Person ID]],'[1]Sales People'!$A:$B,2,0)</f>
        <v>Joshua Taylor</v>
      </c>
      <c r="O3359" s="4" t="str">
        <f>VLOOKUP(Table_1[[#This Row],[Customer ID]],[1]Customers!$A:$B,2,0)</f>
        <v>Wayne Ortiz</v>
      </c>
      <c r="P3359" s="5">
        <f>WEEKDAY([2]Data!$F3359)</f>
        <v>3</v>
      </c>
      <c r="Q3359" s="4">
        <f>MONTH([2]Data!$F3359)</f>
        <v>8</v>
      </c>
      <c r="R3359" s="4">
        <f>YEAR([2]Data!$F3359)</f>
        <v>2020</v>
      </c>
    </row>
    <row r="3360" spans="1:18" ht="15.75" customHeight="1">
      <c r="A3360" s="2" t="s">
        <v>4383</v>
      </c>
      <c r="B3360" s="2" t="s">
        <v>29</v>
      </c>
      <c r="C3360" s="2" t="s">
        <v>131</v>
      </c>
      <c r="D3360" s="2" t="s">
        <v>127</v>
      </c>
      <c r="E3360" s="2" t="s">
        <v>1721</v>
      </c>
      <c r="F3360" s="3">
        <v>43869</v>
      </c>
      <c r="G3360" s="2">
        <v>1</v>
      </c>
      <c r="H3360" s="2">
        <v>880</v>
      </c>
      <c r="I3360" s="4">
        <f>VLOOKUP(Table_1[[#This Row],[Product ID]],[1]Products!$A:$D,3,0)</f>
        <v>634</v>
      </c>
      <c r="J3360" s="4">
        <f>PRODUCT([2]Data!$G3360,[2]Data!$I3360)</f>
        <v>634</v>
      </c>
      <c r="K3360" s="4">
        <f>PRODUCT([2]Data!$G3360,[2]Data!$H3360)</f>
        <v>880</v>
      </c>
      <c r="L3360" s="4">
        <f>[2]Data!$K3360-[2]Data!$J3360</f>
        <v>246</v>
      </c>
      <c r="M3360" s="4" t="str">
        <f>VLOOKUP(Table_1[[#This Row],[Location ID]],[1]Locations!$A:$B,2,0)</f>
        <v>Elk Grove</v>
      </c>
      <c r="N3360" s="4" t="str">
        <f>VLOOKUP(Table_1[[#This Row],[Sales Person ID]],'[1]Sales People'!$A:$B,2,0)</f>
        <v>Roger Ramos</v>
      </c>
      <c r="O3360" s="4" t="str">
        <f>VLOOKUP(Table_1[[#This Row],[Customer ID]],[1]Customers!$A:$B,2,0)</f>
        <v>Kevin Wheeler</v>
      </c>
      <c r="P3360" s="5">
        <f>WEEKDAY([2]Data!$F3360)</f>
        <v>7</v>
      </c>
      <c r="Q3360" s="4">
        <f>MONTH([2]Data!$F3360)</f>
        <v>2</v>
      </c>
      <c r="R3360" s="4">
        <f>YEAR([2]Data!$F3360)</f>
        <v>2020</v>
      </c>
    </row>
    <row r="3361" spans="1:18" ht="15.75" customHeight="1">
      <c r="A3361" s="6" t="s">
        <v>4384</v>
      </c>
      <c r="B3361" s="6" t="s">
        <v>564</v>
      </c>
      <c r="C3361" s="6" t="s">
        <v>264</v>
      </c>
      <c r="D3361" s="6" t="s">
        <v>236</v>
      </c>
      <c r="E3361" s="6" t="s">
        <v>1324</v>
      </c>
      <c r="F3361" s="8">
        <v>43851</v>
      </c>
      <c r="G3361" s="6">
        <v>1</v>
      </c>
      <c r="H3361" s="6">
        <v>1798</v>
      </c>
      <c r="I3361" s="4">
        <f>VLOOKUP(Table_1[[#This Row],[Product ID]],[1]Products!$A:$D,3,0)</f>
        <v>971</v>
      </c>
      <c r="J3361">
        <f>PRODUCT([2]Data!$G3361,[2]Data!$I3361)</f>
        <v>971</v>
      </c>
      <c r="K3361">
        <f>PRODUCT([2]Data!$G3361,[2]Data!$H3361)</f>
        <v>1798</v>
      </c>
      <c r="L3361">
        <f>[2]Data!$K3361-[2]Data!$J3361</f>
        <v>827</v>
      </c>
      <c r="M3361" s="4" t="str">
        <f>VLOOKUP(Table_1[[#This Row],[Location ID]],[1]Locations!$A:$B,2,0)</f>
        <v>Bakersfield</v>
      </c>
      <c r="N3361" s="4" t="str">
        <f>VLOOKUP(Table_1[[#This Row],[Sales Person ID]],'[1]Sales People'!$A:$B,2,0)</f>
        <v>Andrew Bowman</v>
      </c>
      <c r="O3361" s="4" t="str">
        <f>VLOOKUP(Table_1[[#This Row],[Customer ID]],[1]Customers!$A:$B,2,0)</f>
        <v>Joshua Little</v>
      </c>
      <c r="P3361" s="5">
        <f>WEEKDAY([2]Data!$F3361)</f>
        <v>3</v>
      </c>
      <c r="Q3361" s="4">
        <f>MONTH([2]Data!$F3361)</f>
        <v>1</v>
      </c>
      <c r="R3361" s="4">
        <f>YEAR([2]Data!$F3361)</f>
        <v>2020</v>
      </c>
    </row>
    <row r="3362" spans="1:18" ht="15.75" customHeight="1">
      <c r="A3362" s="2" t="s">
        <v>4385</v>
      </c>
      <c r="B3362" s="2" t="s">
        <v>136</v>
      </c>
      <c r="C3362" s="2" t="s">
        <v>146</v>
      </c>
      <c r="D3362" s="2" t="s">
        <v>250</v>
      </c>
      <c r="E3362" s="2" t="s">
        <v>1648</v>
      </c>
      <c r="F3362" s="3">
        <v>44140</v>
      </c>
      <c r="G3362" s="2">
        <v>3</v>
      </c>
      <c r="H3362" s="2">
        <v>1826</v>
      </c>
      <c r="I3362" s="4">
        <f>VLOOKUP(Table_1[[#This Row],[Product ID]],[1]Products!$A:$D,3,0)</f>
        <v>1443</v>
      </c>
      <c r="J3362" s="4">
        <f>PRODUCT([2]Data!$G3362,[2]Data!$I3362)</f>
        <v>4329</v>
      </c>
      <c r="K3362" s="4">
        <f>PRODUCT([2]Data!$G3362,[2]Data!$H3362)</f>
        <v>5478</v>
      </c>
      <c r="L3362" s="4">
        <f>[2]Data!$K3362-[2]Data!$J3362</f>
        <v>1149</v>
      </c>
      <c r="M3362" s="4" t="str">
        <f>VLOOKUP(Table_1[[#This Row],[Location ID]],[1]Locations!$A:$B,2,0)</f>
        <v>Oxnard</v>
      </c>
      <c r="N3362" s="4" t="str">
        <f>VLOOKUP(Table_1[[#This Row],[Sales Person ID]],'[1]Sales People'!$A:$B,2,0)</f>
        <v>John Reyes</v>
      </c>
      <c r="O3362" s="4" t="str">
        <f>VLOOKUP(Table_1[[#This Row],[Customer ID]],[1]Customers!$A:$B,2,0)</f>
        <v>Peter Freeman</v>
      </c>
      <c r="P3362" s="5">
        <f>WEEKDAY([2]Data!$F3362)</f>
        <v>5</v>
      </c>
      <c r="Q3362" s="4">
        <f>MONTH([2]Data!$F3362)</f>
        <v>11</v>
      </c>
      <c r="R3362" s="4">
        <f>YEAR([2]Data!$F3362)</f>
        <v>2020</v>
      </c>
    </row>
    <row r="3363" spans="1:18" ht="15.75" customHeight="1">
      <c r="A3363" s="6" t="s">
        <v>4386</v>
      </c>
      <c r="B3363" s="6" t="s">
        <v>381</v>
      </c>
      <c r="C3363" s="6" t="s">
        <v>226</v>
      </c>
      <c r="D3363" s="6" t="s">
        <v>41</v>
      </c>
      <c r="E3363" s="6" t="s">
        <v>916</v>
      </c>
      <c r="F3363" s="8">
        <v>44142</v>
      </c>
      <c r="G3363" s="6">
        <v>1</v>
      </c>
      <c r="H3363" s="6">
        <v>771</v>
      </c>
      <c r="I3363" s="4">
        <f>VLOOKUP(Table_1[[#This Row],[Product ID]],[1]Products!$A:$D,3,0)</f>
        <v>648</v>
      </c>
      <c r="J3363">
        <f>PRODUCT([2]Data!$G3363,[2]Data!$I3363)</f>
        <v>648</v>
      </c>
      <c r="K3363">
        <f>PRODUCT([2]Data!$G3363,[2]Data!$H3363)</f>
        <v>771</v>
      </c>
      <c r="L3363">
        <f>[2]Data!$K3363-[2]Data!$J3363</f>
        <v>123</v>
      </c>
      <c r="M3363" s="4" t="str">
        <f>VLOOKUP(Table_1[[#This Row],[Location ID]],[1]Locations!$A:$B,2,0)</f>
        <v>El Cajon</v>
      </c>
      <c r="N3363" s="4" t="str">
        <f>VLOOKUP(Table_1[[#This Row],[Sales Person ID]],'[1]Sales People'!$A:$B,2,0)</f>
        <v>Carl Hall</v>
      </c>
      <c r="O3363" s="4" t="str">
        <f>VLOOKUP(Table_1[[#This Row],[Customer ID]],[1]Customers!$A:$B,2,0)</f>
        <v>Clarence Warren</v>
      </c>
      <c r="P3363" s="5">
        <f>WEEKDAY([2]Data!$F3363)</f>
        <v>7</v>
      </c>
      <c r="Q3363" s="4">
        <f>MONTH([2]Data!$F3363)</f>
        <v>11</v>
      </c>
      <c r="R3363" s="4">
        <f>YEAR([2]Data!$F3363)</f>
        <v>2020</v>
      </c>
    </row>
    <row r="3364" spans="1:18" ht="15.75" customHeight="1">
      <c r="A3364" s="2" t="s">
        <v>4387</v>
      </c>
      <c r="B3364" s="2" t="s">
        <v>155</v>
      </c>
      <c r="C3364" s="2" t="s">
        <v>469</v>
      </c>
      <c r="D3364" s="2" t="s">
        <v>122</v>
      </c>
      <c r="E3364" s="2" t="s">
        <v>612</v>
      </c>
      <c r="F3364" s="3">
        <v>43951</v>
      </c>
      <c r="G3364" s="2">
        <v>2</v>
      </c>
      <c r="H3364" s="2">
        <v>2410</v>
      </c>
      <c r="I3364" s="4">
        <f>VLOOKUP(Table_1[[#This Row],[Product ID]],[1]Products!$A:$D,3,0)</f>
        <v>1518</v>
      </c>
      <c r="J3364" s="4">
        <f>PRODUCT([2]Data!$G3364,[2]Data!$I3364)</f>
        <v>3036</v>
      </c>
      <c r="K3364" s="4">
        <f>PRODUCT([2]Data!$G3364,[2]Data!$H3364)</f>
        <v>4820</v>
      </c>
      <c r="L3364" s="4">
        <f>[2]Data!$K3364-[2]Data!$J3364</f>
        <v>1784</v>
      </c>
      <c r="M3364" s="4" t="str">
        <f>VLOOKUP(Table_1[[#This Row],[Location ID]],[1]Locations!$A:$B,2,0)</f>
        <v>Fontana</v>
      </c>
      <c r="N3364" s="4" t="str">
        <f>VLOOKUP(Table_1[[#This Row],[Sales Person ID]],'[1]Sales People'!$A:$B,2,0)</f>
        <v>Ryan Welch</v>
      </c>
      <c r="O3364" s="4" t="str">
        <f>VLOOKUP(Table_1[[#This Row],[Customer ID]],[1]Customers!$A:$B,2,0)</f>
        <v>Brandon Dixon</v>
      </c>
      <c r="P3364" s="5">
        <f>WEEKDAY([2]Data!$F3364)</f>
        <v>5</v>
      </c>
      <c r="Q3364" s="4">
        <f>MONTH([2]Data!$F3364)</f>
        <v>4</v>
      </c>
      <c r="R3364" s="4">
        <f>YEAR([2]Data!$F3364)</f>
        <v>2020</v>
      </c>
    </row>
    <row r="3365" spans="1:18" ht="15.75" customHeight="1">
      <c r="A3365" s="6" t="s">
        <v>4388</v>
      </c>
      <c r="B3365" s="6" t="s">
        <v>175</v>
      </c>
      <c r="C3365" s="6" t="s">
        <v>397</v>
      </c>
      <c r="D3365" s="6" t="s">
        <v>107</v>
      </c>
      <c r="E3365" s="6" t="s">
        <v>1176</v>
      </c>
      <c r="F3365" s="8">
        <v>43896</v>
      </c>
      <c r="G3365" s="6">
        <v>1</v>
      </c>
      <c r="H3365" s="6">
        <v>637</v>
      </c>
      <c r="I3365" s="4">
        <f>VLOOKUP(Table_1[[#This Row],[Product ID]],[1]Products!$A:$D,3,0)</f>
        <v>389</v>
      </c>
      <c r="J3365">
        <f>PRODUCT([2]Data!$G3365,[2]Data!$I3365)</f>
        <v>389</v>
      </c>
      <c r="K3365">
        <f>PRODUCT([2]Data!$G3365,[2]Data!$H3365)</f>
        <v>637</v>
      </c>
      <c r="L3365">
        <f>[2]Data!$K3365-[2]Data!$J3365</f>
        <v>248</v>
      </c>
      <c r="M3365" s="4" t="str">
        <f>VLOOKUP(Table_1[[#This Row],[Location ID]],[1]Locations!$A:$B,2,0)</f>
        <v>Carlsbad</v>
      </c>
      <c r="N3365" s="4" t="str">
        <f>VLOOKUP(Table_1[[#This Row],[Sales Person ID]],'[1]Sales People'!$A:$B,2,0)</f>
        <v>Brian Thomas</v>
      </c>
      <c r="O3365" s="4" t="str">
        <f>VLOOKUP(Table_1[[#This Row],[Customer ID]],[1]Customers!$A:$B,2,0)</f>
        <v>Aaron Miller</v>
      </c>
      <c r="P3365" s="5">
        <f>WEEKDAY([2]Data!$F3365)</f>
        <v>6</v>
      </c>
      <c r="Q3365" s="4">
        <f>MONTH([2]Data!$F3365)</f>
        <v>3</v>
      </c>
      <c r="R3365" s="4">
        <f>YEAR([2]Data!$F3365)</f>
        <v>2020</v>
      </c>
    </row>
    <row r="3366" spans="1:18" ht="15.75" customHeight="1">
      <c r="A3366" s="2" t="s">
        <v>4389</v>
      </c>
      <c r="B3366" s="2" t="s">
        <v>179</v>
      </c>
      <c r="C3366" s="2" t="s">
        <v>742</v>
      </c>
      <c r="D3366" s="2" t="s">
        <v>250</v>
      </c>
      <c r="E3366" s="2" t="s">
        <v>825</v>
      </c>
      <c r="F3366" s="3">
        <v>44069</v>
      </c>
      <c r="G3366" s="2">
        <v>1</v>
      </c>
      <c r="H3366" s="2">
        <v>112</v>
      </c>
      <c r="I3366" s="4">
        <f>VLOOKUP(Table_1[[#This Row],[Product ID]],[1]Products!$A:$D,3,0)</f>
        <v>90</v>
      </c>
      <c r="J3366" s="4">
        <f>PRODUCT([2]Data!$G3366,[2]Data!$I3366)</f>
        <v>90</v>
      </c>
      <c r="K3366" s="4">
        <f>PRODUCT([2]Data!$G3366,[2]Data!$H3366)</f>
        <v>112</v>
      </c>
      <c r="L3366" s="4">
        <f>[2]Data!$K3366-[2]Data!$J3366</f>
        <v>22</v>
      </c>
      <c r="M3366" s="4" t="str">
        <f>VLOOKUP(Table_1[[#This Row],[Location ID]],[1]Locations!$A:$B,2,0)</f>
        <v>Costa Mesa</v>
      </c>
      <c r="N3366" s="4" t="str">
        <f>VLOOKUP(Table_1[[#This Row],[Sales Person ID]],'[1]Sales People'!$A:$B,2,0)</f>
        <v>John Reyes</v>
      </c>
      <c r="O3366" s="4" t="str">
        <f>VLOOKUP(Table_1[[#This Row],[Customer ID]],[1]Customers!$A:$B,2,0)</f>
        <v>Juan Rivera</v>
      </c>
      <c r="P3366" s="5">
        <f>WEEKDAY([2]Data!$F3366)</f>
        <v>4</v>
      </c>
      <c r="Q3366" s="4">
        <f>MONTH([2]Data!$F3366)</f>
        <v>8</v>
      </c>
      <c r="R3366" s="4">
        <f>YEAR([2]Data!$F3366)</f>
        <v>2020</v>
      </c>
    </row>
    <row r="3367" spans="1:18" ht="15.75" customHeight="1">
      <c r="A3367" s="6" t="s">
        <v>4390</v>
      </c>
      <c r="B3367" s="6" t="s">
        <v>105</v>
      </c>
      <c r="C3367" s="6" t="s">
        <v>538</v>
      </c>
      <c r="D3367" s="6" t="s">
        <v>82</v>
      </c>
      <c r="E3367" s="6" t="s">
        <v>1688</v>
      </c>
      <c r="F3367" s="8">
        <v>44162</v>
      </c>
      <c r="G3367" s="6">
        <v>3</v>
      </c>
      <c r="H3367" s="6">
        <v>1639</v>
      </c>
      <c r="I3367" s="4">
        <f>VLOOKUP(Table_1[[#This Row],[Product ID]],[1]Products!$A:$D,3,0)</f>
        <v>1295</v>
      </c>
      <c r="J3367">
        <f>PRODUCT([2]Data!$G3367,[2]Data!$I3367)</f>
        <v>3885</v>
      </c>
      <c r="K3367">
        <f>PRODUCT([2]Data!$G3367,[2]Data!$H3367)</f>
        <v>4917</v>
      </c>
      <c r="L3367">
        <f>[2]Data!$K3367-[2]Data!$J3367</f>
        <v>1032</v>
      </c>
      <c r="M3367" s="4" t="str">
        <f>VLOOKUP(Table_1[[#This Row],[Location ID]],[1]Locations!$A:$B,2,0)</f>
        <v>Stockton</v>
      </c>
      <c r="N3367" s="4" t="str">
        <f>VLOOKUP(Table_1[[#This Row],[Sales Person ID]],'[1]Sales People'!$A:$B,2,0)</f>
        <v>Gary Rodriguez</v>
      </c>
      <c r="O3367" s="4" t="str">
        <f>VLOOKUP(Table_1[[#This Row],[Customer ID]],[1]Customers!$A:$B,2,0)</f>
        <v>Brandon Wood</v>
      </c>
      <c r="P3367" s="5">
        <f>WEEKDAY([2]Data!$F3367)</f>
        <v>6</v>
      </c>
      <c r="Q3367" s="4">
        <f>MONTH([2]Data!$F3367)</f>
        <v>11</v>
      </c>
      <c r="R3367" s="4">
        <f>YEAR([2]Data!$F3367)</f>
        <v>2020</v>
      </c>
    </row>
    <row r="3368" spans="1:18" ht="15.75" customHeight="1">
      <c r="A3368" s="2" t="s">
        <v>4391</v>
      </c>
      <c r="B3368" s="2" t="s">
        <v>136</v>
      </c>
      <c r="C3368" s="2" t="s">
        <v>63</v>
      </c>
      <c r="D3368" s="2" t="s">
        <v>51</v>
      </c>
      <c r="E3368" s="2" t="s">
        <v>132</v>
      </c>
      <c r="F3368" s="3">
        <v>43956</v>
      </c>
      <c r="G3368" s="2">
        <v>1</v>
      </c>
      <c r="H3368" s="2">
        <v>1826</v>
      </c>
      <c r="I3368" s="4">
        <f>VLOOKUP(Table_1[[#This Row],[Product ID]],[1]Products!$A:$D,3,0)</f>
        <v>1443</v>
      </c>
      <c r="J3368" s="4">
        <f>PRODUCT([2]Data!$G3368,[2]Data!$I3368)</f>
        <v>1443</v>
      </c>
      <c r="K3368" s="4">
        <f>PRODUCT([2]Data!$G3368,[2]Data!$H3368)</f>
        <v>1826</v>
      </c>
      <c r="L3368" s="4">
        <f>[2]Data!$K3368-[2]Data!$J3368</f>
        <v>383</v>
      </c>
      <c r="M3368" s="4" t="str">
        <f>VLOOKUP(Table_1[[#This Row],[Location ID]],[1]Locations!$A:$B,2,0)</f>
        <v>Pasadena</v>
      </c>
      <c r="N3368" s="4" t="str">
        <f>VLOOKUP(Table_1[[#This Row],[Sales Person ID]],'[1]Sales People'!$A:$B,2,0)</f>
        <v>Brian Hansen</v>
      </c>
      <c r="O3368" s="4" t="str">
        <f>VLOOKUP(Table_1[[#This Row],[Customer ID]],[1]Customers!$A:$B,2,0)</f>
        <v>Steven Walker</v>
      </c>
      <c r="P3368" s="5">
        <f>WEEKDAY([2]Data!$F3368)</f>
        <v>3</v>
      </c>
      <c r="Q3368" s="4">
        <f>MONTH([2]Data!$F3368)</f>
        <v>5</v>
      </c>
      <c r="R3368" s="4">
        <f>YEAR([2]Data!$F3368)</f>
        <v>2020</v>
      </c>
    </row>
    <row r="3369" spans="1:18" ht="15.75" customHeight="1">
      <c r="A3369" s="6" t="s">
        <v>4392</v>
      </c>
      <c r="B3369" s="6" t="s">
        <v>614</v>
      </c>
      <c r="C3369" s="6" t="s">
        <v>313</v>
      </c>
      <c r="D3369" s="6" t="s">
        <v>424</v>
      </c>
      <c r="E3369" s="6" t="s">
        <v>1778</v>
      </c>
      <c r="F3369" s="8">
        <v>44156</v>
      </c>
      <c r="G3369" s="6">
        <v>2</v>
      </c>
      <c r="H3369" s="6">
        <v>2495</v>
      </c>
      <c r="I3369" s="4">
        <f>VLOOKUP(Table_1[[#This Row],[Product ID]],[1]Products!$A:$D,3,0)</f>
        <v>1896</v>
      </c>
      <c r="J3369">
        <f>PRODUCT([2]Data!$G3369,[2]Data!$I3369)</f>
        <v>3792</v>
      </c>
      <c r="K3369">
        <f>PRODUCT([2]Data!$G3369,[2]Data!$H3369)</f>
        <v>4990</v>
      </c>
      <c r="L3369">
        <f>[2]Data!$K3369-[2]Data!$J3369</f>
        <v>1198</v>
      </c>
      <c r="M3369" s="4" t="str">
        <f>VLOOKUP(Table_1[[#This Row],[Location ID]],[1]Locations!$A:$B,2,0)</f>
        <v>Santa Rosa</v>
      </c>
      <c r="N3369" s="4" t="str">
        <f>VLOOKUP(Table_1[[#This Row],[Sales Person ID]],'[1]Sales People'!$A:$B,2,0)</f>
        <v>Kenneth Bradley</v>
      </c>
      <c r="O3369" s="4" t="str">
        <f>VLOOKUP(Table_1[[#This Row],[Customer ID]],[1]Customers!$A:$B,2,0)</f>
        <v>Jeremy Gomez</v>
      </c>
      <c r="P3369" s="5">
        <f>WEEKDAY([2]Data!$F3369)</f>
        <v>7</v>
      </c>
      <c r="Q3369" s="4">
        <f>MONTH([2]Data!$F3369)</f>
        <v>11</v>
      </c>
      <c r="R3369" s="4">
        <f>YEAR([2]Data!$F3369)</f>
        <v>2020</v>
      </c>
    </row>
    <row r="3370" spans="1:18" ht="15.75" customHeight="1">
      <c r="A3370" s="2" t="s">
        <v>4393</v>
      </c>
      <c r="B3370" s="2" t="s">
        <v>136</v>
      </c>
      <c r="C3370" s="2" t="s">
        <v>501</v>
      </c>
      <c r="D3370" s="2" t="s">
        <v>102</v>
      </c>
      <c r="E3370" s="2" t="s">
        <v>671</v>
      </c>
      <c r="F3370" s="3">
        <v>44102</v>
      </c>
      <c r="G3370" s="2">
        <v>4</v>
      </c>
      <c r="H3370" s="2">
        <v>1826</v>
      </c>
      <c r="I3370" s="4">
        <f>VLOOKUP(Table_1[[#This Row],[Product ID]],[1]Products!$A:$D,3,0)</f>
        <v>1443</v>
      </c>
      <c r="J3370" s="4">
        <f>PRODUCT([2]Data!$G3370,[2]Data!$I3370)</f>
        <v>5772</v>
      </c>
      <c r="K3370" s="4">
        <f>PRODUCT([2]Data!$G3370,[2]Data!$H3370)</f>
        <v>7304</v>
      </c>
      <c r="L3370" s="4">
        <f>[2]Data!$K3370-[2]Data!$J3370</f>
        <v>1532</v>
      </c>
      <c r="M3370" s="4" t="str">
        <f>VLOOKUP(Table_1[[#This Row],[Location ID]],[1]Locations!$A:$B,2,0)</f>
        <v>Temecula</v>
      </c>
      <c r="N3370" s="4" t="str">
        <f>VLOOKUP(Table_1[[#This Row],[Sales Person ID]],'[1]Sales People'!$A:$B,2,0)</f>
        <v>Howard Gardner</v>
      </c>
      <c r="O3370" s="4" t="str">
        <f>VLOOKUP(Table_1[[#This Row],[Customer ID]],[1]Customers!$A:$B,2,0)</f>
        <v>James Sullivan</v>
      </c>
      <c r="P3370" s="5">
        <f>WEEKDAY([2]Data!$F3370)</f>
        <v>2</v>
      </c>
      <c r="Q3370" s="4">
        <f>MONTH([2]Data!$F3370)</f>
        <v>9</v>
      </c>
      <c r="R3370" s="4">
        <f>YEAR([2]Data!$F3370)</f>
        <v>2020</v>
      </c>
    </row>
    <row r="3371" spans="1:18" ht="15.75" customHeight="1">
      <c r="A3371" s="6" t="s">
        <v>4394</v>
      </c>
      <c r="B3371" s="6" t="s">
        <v>571</v>
      </c>
      <c r="C3371" s="6" t="s">
        <v>240</v>
      </c>
      <c r="D3371" s="6" t="s">
        <v>36</v>
      </c>
      <c r="E3371" s="6" t="s">
        <v>1013</v>
      </c>
      <c r="F3371" s="8">
        <v>43894</v>
      </c>
      <c r="G3371" s="6">
        <v>2</v>
      </c>
      <c r="H3371" s="6">
        <v>1809</v>
      </c>
      <c r="I3371" s="4">
        <f>VLOOKUP(Table_1[[#This Row],[Product ID]],[1]Products!$A:$D,3,0)</f>
        <v>1067</v>
      </c>
      <c r="J3371">
        <f>PRODUCT([2]Data!$G3371,[2]Data!$I3371)</f>
        <v>2134</v>
      </c>
      <c r="K3371">
        <f>PRODUCT([2]Data!$G3371,[2]Data!$H3371)</f>
        <v>3618</v>
      </c>
      <c r="L3371">
        <f>[2]Data!$K3371-[2]Data!$J3371</f>
        <v>1484</v>
      </c>
      <c r="M3371" s="4" t="str">
        <f>VLOOKUP(Table_1[[#This Row],[Location ID]],[1]Locations!$A:$B,2,0)</f>
        <v>San Jose</v>
      </c>
      <c r="N3371" s="4" t="str">
        <f>VLOOKUP(Table_1[[#This Row],[Sales Person ID]],'[1]Sales People'!$A:$B,2,0)</f>
        <v>Brian Davis</v>
      </c>
      <c r="O3371" s="4" t="str">
        <f>VLOOKUP(Table_1[[#This Row],[Customer ID]],[1]Customers!$A:$B,2,0)</f>
        <v>Albert Cunningham</v>
      </c>
      <c r="P3371" s="5">
        <f>WEEKDAY([2]Data!$F3371)</f>
        <v>4</v>
      </c>
      <c r="Q3371" s="4">
        <f>MONTH([2]Data!$F3371)</f>
        <v>3</v>
      </c>
      <c r="R3371" s="4">
        <f>YEAR([2]Data!$F3371)</f>
        <v>2020</v>
      </c>
    </row>
    <row r="3372" spans="1:18" ht="15.75" customHeight="1">
      <c r="A3372" s="2" t="s">
        <v>4395</v>
      </c>
      <c r="B3372" s="2" t="s">
        <v>179</v>
      </c>
      <c r="C3372" s="2" t="s">
        <v>403</v>
      </c>
      <c r="D3372" s="2" t="s">
        <v>91</v>
      </c>
      <c r="E3372" s="2" t="s">
        <v>1157</v>
      </c>
      <c r="F3372" s="3">
        <v>44050</v>
      </c>
      <c r="G3372" s="2">
        <v>3</v>
      </c>
      <c r="H3372" s="2">
        <v>112</v>
      </c>
      <c r="I3372" s="4">
        <f>VLOOKUP(Table_1[[#This Row],[Product ID]],[1]Products!$A:$D,3,0)</f>
        <v>90</v>
      </c>
      <c r="J3372" s="4">
        <f>PRODUCT([2]Data!$G3372,[2]Data!$I3372)</f>
        <v>270</v>
      </c>
      <c r="K3372" s="4">
        <f>PRODUCT([2]Data!$G3372,[2]Data!$H3372)</f>
        <v>336</v>
      </c>
      <c r="L3372" s="4">
        <f>[2]Data!$K3372-[2]Data!$J3372</f>
        <v>66</v>
      </c>
      <c r="M3372" s="4" t="str">
        <f>VLOOKUP(Table_1[[#This Row],[Location ID]],[1]Locations!$A:$B,2,0)</f>
        <v>Visalia</v>
      </c>
      <c r="N3372" s="4" t="str">
        <f>VLOOKUP(Table_1[[#This Row],[Sales Person ID]],'[1]Sales People'!$A:$B,2,0)</f>
        <v>Henry Nelson</v>
      </c>
      <c r="O3372" s="4" t="str">
        <f>VLOOKUP(Table_1[[#This Row],[Customer ID]],[1]Customers!$A:$B,2,0)</f>
        <v>Jose Wright</v>
      </c>
      <c r="P3372" s="5">
        <f>WEEKDAY([2]Data!$F3372)</f>
        <v>6</v>
      </c>
      <c r="Q3372" s="4">
        <f>MONTH([2]Data!$F3372)</f>
        <v>8</v>
      </c>
      <c r="R3372" s="4">
        <f>YEAR([2]Data!$F3372)</f>
        <v>2020</v>
      </c>
    </row>
    <row r="3373" spans="1:18" ht="15.75" customHeight="1">
      <c r="A3373" s="6" t="s">
        <v>4396</v>
      </c>
      <c r="B3373" s="6" t="s">
        <v>267</v>
      </c>
      <c r="C3373" s="6" t="s">
        <v>483</v>
      </c>
      <c r="D3373" s="6" t="s">
        <v>147</v>
      </c>
      <c r="E3373" s="6" t="s">
        <v>617</v>
      </c>
      <c r="F3373" s="8">
        <v>43831</v>
      </c>
      <c r="G3373" s="6">
        <v>1</v>
      </c>
      <c r="H3373" s="6">
        <v>596</v>
      </c>
      <c r="I3373" s="4">
        <f>VLOOKUP(Table_1[[#This Row],[Product ID]],[1]Products!$A:$D,3,0)</f>
        <v>358</v>
      </c>
      <c r="J3373">
        <f>PRODUCT([2]Data!$G3373,[2]Data!$I3373)</f>
        <v>358</v>
      </c>
      <c r="K3373">
        <f>PRODUCT([2]Data!$G3373,[2]Data!$H3373)</f>
        <v>596</v>
      </c>
      <c r="L3373">
        <f>[2]Data!$K3373-[2]Data!$J3373</f>
        <v>238</v>
      </c>
      <c r="M3373" s="4" t="str">
        <f>VLOOKUP(Table_1[[#This Row],[Location ID]],[1]Locations!$A:$B,2,0)</f>
        <v>Concord</v>
      </c>
      <c r="N3373" s="4" t="str">
        <f>VLOOKUP(Table_1[[#This Row],[Sales Person ID]],'[1]Sales People'!$A:$B,2,0)</f>
        <v>Clarence Fox</v>
      </c>
      <c r="O3373" s="4" t="str">
        <f>VLOOKUP(Table_1[[#This Row],[Customer ID]],[1]Customers!$A:$B,2,0)</f>
        <v>Walter Russell</v>
      </c>
      <c r="P3373" s="5">
        <f>WEEKDAY([2]Data!$F3373)</f>
        <v>4</v>
      </c>
      <c r="Q3373" s="4">
        <f>MONTH([2]Data!$F3373)</f>
        <v>1</v>
      </c>
      <c r="R3373" s="4">
        <f>YEAR([2]Data!$F3373)</f>
        <v>2020</v>
      </c>
    </row>
    <row r="3374" spans="1:18" ht="15.75" customHeight="1">
      <c r="A3374" s="2" t="s">
        <v>4397</v>
      </c>
      <c r="B3374" s="2" t="s">
        <v>54</v>
      </c>
      <c r="C3374" s="2" t="s">
        <v>287</v>
      </c>
      <c r="D3374" s="2" t="s">
        <v>424</v>
      </c>
      <c r="E3374" s="2" t="s">
        <v>1434</v>
      </c>
      <c r="F3374" s="3">
        <v>43990</v>
      </c>
      <c r="G3374" s="2">
        <v>1</v>
      </c>
      <c r="H3374" s="2">
        <v>356</v>
      </c>
      <c r="I3374" s="4">
        <f>VLOOKUP(Table_1[[#This Row],[Product ID]],[1]Products!$A:$D,3,0)</f>
        <v>292</v>
      </c>
      <c r="J3374" s="4">
        <f>PRODUCT([2]Data!$G3374,[2]Data!$I3374)</f>
        <v>292</v>
      </c>
      <c r="K3374" s="4">
        <f>PRODUCT([2]Data!$G3374,[2]Data!$H3374)</f>
        <v>356</v>
      </c>
      <c r="L3374" s="4">
        <f>[2]Data!$K3374-[2]Data!$J3374</f>
        <v>64</v>
      </c>
      <c r="M3374" s="4" t="str">
        <f>VLOOKUP(Table_1[[#This Row],[Location ID]],[1]Locations!$A:$B,2,0)</f>
        <v>Orange</v>
      </c>
      <c r="N3374" s="4" t="str">
        <f>VLOOKUP(Table_1[[#This Row],[Sales Person ID]],'[1]Sales People'!$A:$B,2,0)</f>
        <v>Kenneth Bradley</v>
      </c>
      <c r="O3374" s="4" t="str">
        <f>VLOOKUP(Table_1[[#This Row],[Customer ID]],[1]Customers!$A:$B,2,0)</f>
        <v>Carlos Scott</v>
      </c>
      <c r="P3374" s="5">
        <f>WEEKDAY([2]Data!$F3374)</f>
        <v>2</v>
      </c>
      <c r="Q3374" s="4">
        <f>MONTH([2]Data!$F3374)</f>
        <v>6</v>
      </c>
      <c r="R3374" s="4">
        <f>YEAR([2]Data!$F3374)</f>
        <v>2020</v>
      </c>
    </row>
    <row r="3375" spans="1:18" ht="15.75" customHeight="1">
      <c r="A3375" s="6" t="s">
        <v>4398</v>
      </c>
      <c r="B3375" s="6" t="s">
        <v>155</v>
      </c>
      <c r="C3375" s="6" t="s">
        <v>193</v>
      </c>
      <c r="D3375" s="6" t="s">
        <v>261</v>
      </c>
      <c r="E3375" s="6" t="s">
        <v>1506</v>
      </c>
      <c r="F3375" s="8">
        <v>44180</v>
      </c>
      <c r="G3375" s="6">
        <v>1</v>
      </c>
      <c r="H3375" s="6">
        <v>2410</v>
      </c>
      <c r="I3375" s="4">
        <f>VLOOKUP(Table_1[[#This Row],[Product ID]],[1]Products!$A:$D,3,0)</f>
        <v>1518</v>
      </c>
      <c r="J3375">
        <f>PRODUCT([2]Data!$G3375,[2]Data!$I3375)</f>
        <v>1518</v>
      </c>
      <c r="K3375">
        <f>PRODUCT([2]Data!$G3375,[2]Data!$H3375)</f>
        <v>2410</v>
      </c>
      <c r="L3375">
        <f>[2]Data!$K3375-[2]Data!$J3375</f>
        <v>892</v>
      </c>
      <c r="M3375" s="4" t="str">
        <f>VLOOKUP(Table_1[[#This Row],[Location ID]],[1]Locations!$A:$B,2,0)</f>
        <v>Vallejo</v>
      </c>
      <c r="N3375" s="4" t="str">
        <f>VLOOKUP(Table_1[[#This Row],[Sales Person ID]],'[1]Sales People'!$A:$B,2,0)</f>
        <v>Martin Carr</v>
      </c>
      <c r="O3375" s="4" t="str">
        <f>VLOOKUP(Table_1[[#This Row],[Customer ID]],[1]Customers!$A:$B,2,0)</f>
        <v>Kevin Jones</v>
      </c>
      <c r="P3375" s="5">
        <f>WEEKDAY([2]Data!$F3375)</f>
        <v>3</v>
      </c>
      <c r="Q3375" s="4">
        <f>MONTH([2]Data!$F3375)</f>
        <v>12</v>
      </c>
      <c r="R3375" s="4">
        <f>YEAR([2]Data!$F3375)</f>
        <v>2020</v>
      </c>
    </row>
    <row r="3376" spans="1:18" ht="15.75" customHeight="1">
      <c r="A3376" s="2" t="s">
        <v>4399</v>
      </c>
      <c r="B3376" s="2" t="s">
        <v>271</v>
      </c>
      <c r="C3376" s="2" t="s">
        <v>260</v>
      </c>
      <c r="D3376" s="2" t="s">
        <v>117</v>
      </c>
      <c r="E3376" s="2" t="s">
        <v>1445</v>
      </c>
      <c r="F3376" s="3">
        <v>44098</v>
      </c>
      <c r="G3376" s="2">
        <v>3</v>
      </c>
      <c r="H3376" s="2">
        <v>502</v>
      </c>
      <c r="I3376" s="4">
        <f>VLOOKUP(Table_1[[#This Row],[Product ID]],[1]Products!$A:$D,3,0)</f>
        <v>296</v>
      </c>
      <c r="J3376" s="4">
        <f>PRODUCT([2]Data!$G3376,[2]Data!$I3376)</f>
        <v>888</v>
      </c>
      <c r="K3376" s="4">
        <f>PRODUCT([2]Data!$G3376,[2]Data!$H3376)</f>
        <v>1506</v>
      </c>
      <c r="L3376" s="4">
        <f>[2]Data!$K3376-[2]Data!$J3376</f>
        <v>618</v>
      </c>
      <c r="M3376" s="4" t="str">
        <f>VLOOKUP(Table_1[[#This Row],[Location ID]],[1]Locations!$A:$B,2,0)</f>
        <v>Roseville</v>
      </c>
      <c r="N3376" s="4" t="str">
        <f>VLOOKUP(Table_1[[#This Row],[Sales Person ID]],'[1]Sales People'!$A:$B,2,0)</f>
        <v>Patrick Ruiz</v>
      </c>
      <c r="O3376" s="4" t="str">
        <f>VLOOKUP(Table_1[[#This Row],[Customer ID]],[1]Customers!$A:$B,2,0)</f>
        <v>Raymond Alexander</v>
      </c>
      <c r="P3376" s="5">
        <f>WEEKDAY([2]Data!$F3376)</f>
        <v>5</v>
      </c>
      <c r="Q3376" s="4">
        <f>MONTH([2]Data!$F3376)</f>
        <v>9</v>
      </c>
      <c r="R3376" s="4">
        <f>YEAR([2]Data!$F3376)</f>
        <v>2020</v>
      </c>
    </row>
    <row r="3377" spans="1:18" ht="15.75" customHeight="1">
      <c r="A3377" s="6" t="s">
        <v>4400</v>
      </c>
      <c r="B3377" s="6" t="s">
        <v>188</v>
      </c>
      <c r="C3377" s="6" t="s">
        <v>101</v>
      </c>
      <c r="D3377" s="6" t="s">
        <v>309</v>
      </c>
      <c r="E3377" s="6" t="s">
        <v>2250</v>
      </c>
      <c r="F3377" s="8">
        <v>44146</v>
      </c>
      <c r="G3377" s="6">
        <v>2</v>
      </c>
      <c r="H3377" s="6">
        <v>2497</v>
      </c>
      <c r="I3377" s="4">
        <f>VLOOKUP(Table_1[[#This Row],[Product ID]],[1]Products!$A:$D,3,0)</f>
        <v>1473</v>
      </c>
      <c r="J3377">
        <f>PRODUCT([2]Data!$G3377,[2]Data!$I3377)</f>
        <v>2946</v>
      </c>
      <c r="K3377">
        <f>PRODUCT([2]Data!$G3377,[2]Data!$H3377)</f>
        <v>4994</v>
      </c>
      <c r="L3377">
        <f>[2]Data!$K3377-[2]Data!$J3377</f>
        <v>2048</v>
      </c>
      <c r="M3377" s="4" t="str">
        <f>VLOOKUP(Table_1[[#This Row],[Location ID]],[1]Locations!$A:$B,2,0)</f>
        <v>Irvine</v>
      </c>
      <c r="N3377" s="4" t="str">
        <f>VLOOKUP(Table_1[[#This Row],[Sales Person ID]],'[1]Sales People'!$A:$B,2,0)</f>
        <v>Kenneth Fields</v>
      </c>
      <c r="O3377" s="4" t="str">
        <f>VLOOKUP(Table_1[[#This Row],[Customer ID]],[1]Customers!$A:$B,2,0)</f>
        <v>Jonathan Bowman</v>
      </c>
      <c r="P3377" s="5">
        <f>WEEKDAY([2]Data!$F3377)</f>
        <v>4</v>
      </c>
      <c r="Q3377" s="4">
        <f>MONTH([2]Data!$F3377)</f>
        <v>11</v>
      </c>
      <c r="R3377" s="4">
        <f>YEAR([2]Data!$F3377)</f>
        <v>2020</v>
      </c>
    </row>
    <row r="3378" spans="1:18" ht="15.75" customHeight="1">
      <c r="A3378" s="2" t="s">
        <v>4401</v>
      </c>
      <c r="B3378" s="2" t="s">
        <v>316</v>
      </c>
      <c r="C3378" s="2" t="s">
        <v>226</v>
      </c>
      <c r="D3378" s="2" t="s">
        <v>64</v>
      </c>
      <c r="E3378" s="2" t="s">
        <v>753</v>
      </c>
      <c r="F3378" s="3">
        <v>43993</v>
      </c>
      <c r="G3378" s="2">
        <v>1</v>
      </c>
      <c r="H3378" s="2">
        <v>504</v>
      </c>
      <c r="I3378" s="4">
        <f>VLOOKUP(Table_1[[#This Row],[Product ID]],[1]Products!$A:$D,3,0)</f>
        <v>408</v>
      </c>
      <c r="J3378" s="4">
        <f>PRODUCT([2]Data!$G3378,[2]Data!$I3378)</f>
        <v>408</v>
      </c>
      <c r="K3378" s="4">
        <f>PRODUCT([2]Data!$G3378,[2]Data!$H3378)</f>
        <v>504</v>
      </c>
      <c r="L3378" s="4">
        <f>[2]Data!$K3378-[2]Data!$J3378</f>
        <v>96</v>
      </c>
      <c r="M3378" s="4" t="str">
        <f>VLOOKUP(Table_1[[#This Row],[Location ID]],[1]Locations!$A:$B,2,0)</f>
        <v>El Cajon</v>
      </c>
      <c r="N3378" s="4" t="str">
        <f>VLOOKUP(Table_1[[#This Row],[Sales Person ID]],'[1]Sales People'!$A:$B,2,0)</f>
        <v>Scott Mason</v>
      </c>
      <c r="O3378" s="4" t="str">
        <f>VLOOKUP(Table_1[[#This Row],[Customer ID]],[1]Customers!$A:$B,2,0)</f>
        <v>Joe Rose</v>
      </c>
      <c r="P3378" s="5">
        <f>WEEKDAY([2]Data!$F3378)</f>
        <v>5</v>
      </c>
      <c r="Q3378" s="4">
        <f>MONTH([2]Data!$F3378)</f>
        <v>6</v>
      </c>
      <c r="R3378" s="4">
        <f>YEAR([2]Data!$F3378)</f>
        <v>2020</v>
      </c>
    </row>
    <row r="3379" spans="1:18" ht="15.75" customHeight="1">
      <c r="A3379" s="6" t="s">
        <v>4402</v>
      </c>
      <c r="B3379" s="6" t="s">
        <v>580</v>
      </c>
      <c r="C3379" s="6" t="s">
        <v>226</v>
      </c>
      <c r="D3379" s="6" t="s">
        <v>223</v>
      </c>
      <c r="E3379" s="6" t="s">
        <v>1113</v>
      </c>
      <c r="F3379" s="8">
        <v>43936</v>
      </c>
      <c r="G3379" s="6">
        <v>2</v>
      </c>
      <c r="H3379" s="6">
        <v>1178</v>
      </c>
      <c r="I3379" s="4">
        <f>VLOOKUP(Table_1[[#This Row],[Product ID]],[1]Products!$A:$D,3,0)</f>
        <v>683</v>
      </c>
      <c r="J3379">
        <f>PRODUCT([2]Data!$G3379,[2]Data!$I3379)</f>
        <v>1366</v>
      </c>
      <c r="K3379">
        <f>PRODUCT([2]Data!$G3379,[2]Data!$H3379)</f>
        <v>2356</v>
      </c>
      <c r="L3379">
        <f>[2]Data!$K3379-[2]Data!$J3379</f>
        <v>990</v>
      </c>
      <c r="M3379" s="4" t="str">
        <f>VLOOKUP(Table_1[[#This Row],[Location ID]],[1]Locations!$A:$B,2,0)</f>
        <v>El Cajon</v>
      </c>
      <c r="N3379" s="4" t="str">
        <f>VLOOKUP(Table_1[[#This Row],[Sales Person ID]],'[1]Sales People'!$A:$B,2,0)</f>
        <v>Ronald Reed</v>
      </c>
      <c r="O3379" s="4" t="str">
        <f>VLOOKUP(Table_1[[#This Row],[Customer ID]],[1]Customers!$A:$B,2,0)</f>
        <v>Brian Taylor</v>
      </c>
      <c r="P3379" s="5">
        <f>WEEKDAY([2]Data!$F3379)</f>
        <v>4</v>
      </c>
      <c r="Q3379" s="4">
        <f>MONTH([2]Data!$F3379)</f>
        <v>4</v>
      </c>
      <c r="R3379" s="4">
        <f>YEAR([2]Data!$F3379)</f>
        <v>2020</v>
      </c>
    </row>
    <row r="3380" spans="1:18" ht="15.75" customHeight="1">
      <c r="A3380" s="2" t="s">
        <v>4403</v>
      </c>
      <c r="B3380" s="2" t="s">
        <v>316</v>
      </c>
      <c r="C3380" s="2" t="s">
        <v>253</v>
      </c>
      <c r="D3380" s="2" t="s">
        <v>26</v>
      </c>
      <c r="E3380" s="2" t="s">
        <v>1076</v>
      </c>
      <c r="F3380" s="3">
        <v>43916</v>
      </c>
      <c r="G3380" s="2">
        <v>1</v>
      </c>
      <c r="H3380" s="2">
        <v>504</v>
      </c>
      <c r="I3380" s="4">
        <f>VLOOKUP(Table_1[[#This Row],[Product ID]],[1]Products!$A:$D,3,0)</f>
        <v>408</v>
      </c>
      <c r="J3380" s="4">
        <f>PRODUCT([2]Data!$G3380,[2]Data!$I3380)</f>
        <v>408</v>
      </c>
      <c r="K3380" s="4">
        <f>PRODUCT([2]Data!$G3380,[2]Data!$H3380)</f>
        <v>504</v>
      </c>
      <c r="L3380" s="4">
        <f>[2]Data!$K3380-[2]Data!$J3380</f>
        <v>96</v>
      </c>
      <c r="M3380" s="4" t="str">
        <f>VLOOKUP(Table_1[[#This Row],[Location ID]],[1]Locations!$A:$B,2,0)</f>
        <v>Downey</v>
      </c>
      <c r="N3380" s="4" t="str">
        <f>VLOOKUP(Table_1[[#This Row],[Sales Person ID]],'[1]Sales People'!$A:$B,2,0)</f>
        <v>Ryan Butler</v>
      </c>
      <c r="O3380" s="4" t="str">
        <f>VLOOKUP(Table_1[[#This Row],[Customer ID]],[1]Customers!$A:$B,2,0)</f>
        <v>Wayne Stewart</v>
      </c>
      <c r="P3380" s="5">
        <f>WEEKDAY([2]Data!$F3380)</f>
        <v>5</v>
      </c>
      <c r="Q3380" s="4">
        <f>MONTH([2]Data!$F3380)</f>
        <v>3</v>
      </c>
      <c r="R3380" s="4">
        <f>YEAR([2]Data!$F3380)</f>
        <v>2020</v>
      </c>
    </row>
    <row r="3381" spans="1:18" ht="15.75" customHeight="1">
      <c r="A3381" s="6" t="s">
        <v>4404</v>
      </c>
      <c r="B3381" s="6" t="s">
        <v>243</v>
      </c>
      <c r="C3381" s="6" t="s">
        <v>193</v>
      </c>
      <c r="D3381" s="6" t="s">
        <v>309</v>
      </c>
      <c r="E3381" s="6" t="s">
        <v>4366</v>
      </c>
      <c r="F3381" s="8">
        <v>44109</v>
      </c>
      <c r="G3381" s="6">
        <v>1</v>
      </c>
      <c r="H3381" s="6">
        <v>1119</v>
      </c>
      <c r="I3381" s="4">
        <f>VLOOKUP(Table_1[[#This Row],[Product ID]],[1]Products!$A:$D,3,0)</f>
        <v>683</v>
      </c>
      <c r="J3381">
        <f>PRODUCT([2]Data!$G3381,[2]Data!$I3381)</f>
        <v>683</v>
      </c>
      <c r="K3381">
        <f>PRODUCT([2]Data!$G3381,[2]Data!$H3381)</f>
        <v>1119</v>
      </c>
      <c r="L3381">
        <f>[2]Data!$K3381-[2]Data!$J3381</f>
        <v>436</v>
      </c>
      <c r="M3381" s="4" t="str">
        <f>VLOOKUP(Table_1[[#This Row],[Location ID]],[1]Locations!$A:$B,2,0)</f>
        <v>Vallejo</v>
      </c>
      <c r="N3381" s="4" t="str">
        <f>VLOOKUP(Table_1[[#This Row],[Sales Person ID]],'[1]Sales People'!$A:$B,2,0)</f>
        <v>Kenneth Fields</v>
      </c>
      <c r="O3381" s="4" t="str">
        <f>VLOOKUP(Table_1[[#This Row],[Customer ID]],[1]Customers!$A:$B,2,0)</f>
        <v>Richard Cunningham</v>
      </c>
      <c r="P3381" s="5">
        <f>WEEKDAY([2]Data!$F3381)</f>
        <v>2</v>
      </c>
      <c r="Q3381" s="4">
        <f>MONTH([2]Data!$F3381)</f>
        <v>10</v>
      </c>
      <c r="R3381" s="4">
        <f>YEAR([2]Data!$F3381)</f>
        <v>2020</v>
      </c>
    </row>
    <row r="3382" spans="1:18" ht="15.75" customHeight="1">
      <c r="A3382" s="2" t="s">
        <v>4405</v>
      </c>
      <c r="B3382" s="2" t="s">
        <v>94</v>
      </c>
      <c r="C3382" s="2" t="s">
        <v>391</v>
      </c>
      <c r="D3382" s="2" t="s">
        <v>181</v>
      </c>
      <c r="E3382" s="2" t="s">
        <v>173</v>
      </c>
      <c r="F3382" s="3">
        <v>43931</v>
      </c>
      <c r="G3382" s="2">
        <v>1</v>
      </c>
      <c r="H3382" s="2">
        <v>1972</v>
      </c>
      <c r="I3382" s="4">
        <f>VLOOKUP(Table_1[[#This Row],[Product ID]],[1]Products!$A:$D,3,0)</f>
        <v>1321</v>
      </c>
      <c r="J3382" s="4">
        <f>PRODUCT([2]Data!$G3382,[2]Data!$I3382)</f>
        <v>1321</v>
      </c>
      <c r="K3382" s="4">
        <f>PRODUCT([2]Data!$G3382,[2]Data!$H3382)</f>
        <v>1972</v>
      </c>
      <c r="L3382" s="4">
        <f>[2]Data!$K3382-[2]Data!$J3382</f>
        <v>651</v>
      </c>
      <c r="M3382" s="4" t="str">
        <f>VLOOKUP(Table_1[[#This Row],[Location ID]],[1]Locations!$A:$B,2,0)</f>
        <v>Los Angeles</v>
      </c>
      <c r="N3382" s="4" t="str">
        <f>VLOOKUP(Table_1[[#This Row],[Sales Person ID]],'[1]Sales People'!$A:$B,2,0)</f>
        <v>Sean Miller</v>
      </c>
      <c r="O3382" s="4" t="str">
        <f>VLOOKUP(Table_1[[#This Row],[Customer ID]],[1]Customers!$A:$B,2,0)</f>
        <v>William Andrews</v>
      </c>
      <c r="P3382" s="5">
        <f>WEEKDAY([2]Data!$F3382)</f>
        <v>6</v>
      </c>
      <c r="Q3382" s="4">
        <f>MONTH([2]Data!$F3382)</f>
        <v>4</v>
      </c>
      <c r="R3382" s="4">
        <f>YEAR([2]Data!$F3382)</f>
        <v>2020</v>
      </c>
    </row>
    <row r="3383" spans="1:18" ht="15.75" customHeight="1">
      <c r="A3383" s="6" t="s">
        <v>4406</v>
      </c>
      <c r="B3383" s="6" t="s">
        <v>188</v>
      </c>
      <c r="C3383" s="6" t="s">
        <v>59</v>
      </c>
      <c r="D3383" s="6" t="s">
        <v>152</v>
      </c>
      <c r="E3383" s="6" t="s">
        <v>1891</v>
      </c>
      <c r="F3383" s="8">
        <v>43883</v>
      </c>
      <c r="G3383" s="6">
        <v>3</v>
      </c>
      <c r="H3383" s="6">
        <v>2497</v>
      </c>
      <c r="I3383" s="4">
        <f>VLOOKUP(Table_1[[#This Row],[Product ID]],[1]Products!$A:$D,3,0)</f>
        <v>1473</v>
      </c>
      <c r="J3383">
        <f>PRODUCT([2]Data!$G3383,[2]Data!$I3383)</f>
        <v>4419</v>
      </c>
      <c r="K3383">
        <f>PRODUCT([2]Data!$G3383,[2]Data!$H3383)</f>
        <v>7491</v>
      </c>
      <c r="L3383">
        <f>[2]Data!$K3383-[2]Data!$J3383</f>
        <v>3072</v>
      </c>
      <c r="M3383" s="4" t="str">
        <f>VLOOKUP(Table_1[[#This Row],[Location ID]],[1]Locations!$A:$B,2,0)</f>
        <v>Rialto</v>
      </c>
      <c r="N3383" s="4" t="str">
        <f>VLOOKUP(Table_1[[#This Row],[Sales Person ID]],'[1]Sales People'!$A:$B,2,0)</f>
        <v>Arthur Mccoy</v>
      </c>
      <c r="O3383" s="4" t="str">
        <f>VLOOKUP(Table_1[[#This Row],[Customer ID]],[1]Customers!$A:$B,2,0)</f>
        <v>Eugene Brooks</v>
      </c>
      <c r="P3383" s="5">
        <f>WEEKDAY([2]Data!$F3383)</f>
        <v>7</v>
      </c>
      <c r="Q3383" s="4">
        <f>MONTH([2]Data!$F3383)</f>
        <v>2</v>
      </c>
      <c r="R3383" s="4">
        <f>YEAR([2]Data!$F3383)</f>
        <v>2020</v>
      </c>
    </row>
    <row r="3384" spans="1:18" ht="15.75" customHeight="1">
      <c r="A3384" s="2" t="s">
        <v>4407</v>
      </c>
      <c r="B3384" s="2" t="s">
        <v>763</v>
      </c>
      <c r="C3384" s="2" t="s">
        <v>538</v>
      </c>
      <c r="D3384" s="2" t="s">
        <v>122</v>
      </c>
      <c r="E3384" s="2" t="s">
        <v>743</v>
      </c>
      <c r="F3384" s="3">
        <v>43963</v>
      </c>
      <c r="G3384" s="2">
        <v>1</v>
      </c>
      <c r="H3384" s="2">
        <v>95</v>
      </c>
      <c r="I3384" s="4">
        <f>VLOOKUP(Table_1[[#This Row],[Product ID]],[1]Products!$A:$D,3,0)</f>
        <v>61</v>
      </c>
      <c r="J3384" s="4">
        <f>PRODUCT([2]Data!$G3384,[2]Data!$I3384)</f>
        <v>61</v>
      </c>
      <c r="K3384" s="4">
        <f>PRODUCT([2]Data!$G3384,[2]Data!$H3384)</f>
        <v>95</v>
      </c>
      <c r="L3384" s="4">
        <f>[2]Data!$K3384-[2]Data!$J3384</f>
        <v>34</v>
      </c>
      <c r="M3384" s="4" t="str">
        <f>VLOOKUP(Table_1[[#This Row],[Location ID]],[1]Locations!$A:$B,2,0)</f>
        <v>Stockton</v>
      </c>
      <c r="N3384" s="4" t="str">
        <f>VLOOKUP(Table_1[[#This Row],[Sales Person ID]],'[1]Sales People'!$A:$B,2,0)</f>
        <v>Ryan Welch</v>
      </c>
      <c r="O3384" s="4" t="str">
        <f>VLOOKUP(Table_1[[#This Row],[Customer ID]],[1]Customers!$A:$B,2,0)</f>
        <v>Victor Rogers</v>
      </c>
      <c r="P3384" s="5">
        <f>WEEKDAY([2]Data!$F3384)</f>
        <v>3</v>
      </c>
      <c r="Q3384" s="4">
        <f>MONTH([2]Data!$F3384)</f>
        <v>5</v>
      </c>
      <c r="R3384" s="4">
        <f>YEAR([2]Data!$F3384)</f>
        <v>2020</v>
      </c>
    </row>
    <row r="3385" spans="1:18" ht="15.75" customHeight="1">
      <c r="A3385" s="6" t="s">
        <v>4408</v>
      </c>
      <c r="B3385" s="6" t="s">
        <v>97</v>
      </c>
      <c r="C3385" s="6" t="s">
        <v>607</v>
      </c>
      <c r="D3385" s="6" t="s">
        <v>424</v>
      </c>
      <c r="E3385" s="6" t="s">
        <v>1972</v>
      </c>
      <c r="F3385" s="8">
        <v>43875</v>
      </c>
      <c r="G3385" s="6">
        <v>2</v>
      </c>
      <c r="H3385" s="6">
        <v>1725</v>
      </c>
      <c r="I3385" s="4">
        <f>VLOOKUP(Table_1[[#This Row],[Product ID]],[1]Products!$A:$D,3,0)</f>
        <v>1363</v>
      </c>
      <c r="J3385">
        <f>PRODUCT([2]Data!$G3385,[2]Data!$I3385)</f>
        <v>2726</v>
      </c>
      <c r="K3385">
        <f>PRODUCT([2]Data!$G3385,[2]Data!$H3385)</f>
        <v>3450</v>
      </c>
      <c r="L3385">
        <f>[2]Data!$K3385-[2]Data!$J3385</f>
        <v>724</v>
      </c>
      <c r="M3385" s="4" t="str">
        <f>VLOOKUP(Table_1[[#This Row],[Location ID]],[1]Locations!$A:$B,2,0)</f>
        <v>Fremont</v>
      </c>
      <c r="N3385" s="4" t="str">
        <f>VLOOKUP(Table_1[[#This Row],[Sales Person ID]],'[1]Sales People'!$A:$B,2,0)</f>
        <v>Kenneth Bradley</v>
      </c>
      <c r="O3385" s="4" t="str">
        <f>VLOOKUP(Table_1[[#This Row],[Customer ID]],[1]Customers!$A:$B,2,0)</f>
        <v>Eric Shaw</v>
      </c>
      <c r="P3385" s="5">
        <f>WEEKDAY([2]Data!$F3385)</f>
        <v>6</v>
      </c>
      <c r="Q3385" s="4">
        <f>MONTH([2]Data!$F3385)</f>
        <v>2</v>
      </c>
      <c r="R3385" s="4">
        <f>YEAR([2]Data!$F3385)</f>
        <v>2020</v>
      </c>
    </row>
    <row r="3386" spans="1:18" ht="15.75" customHeight="1">
      <c r="A3386" s="2" t="s">
        <v>4409</v>
      </c>
      <c r="B3386" s="2" t="s">
        <v>24</v>
      </c>
      <c r="C3386" s="2" t="s">
        <v>742</v>
      </c>
      <c r="D3386" s="2" t="s">
        <v>31</v>
      </c>
      <c r="E3386" s="2" t="s">
        <v>2014</v>
      </c>
      <c r="F3386" s="3">
        <v>43914</v>
      </c>
      <c r="G3386" s="2">
        <v>2</v>
      </c>
      <c r="H3386" s="2">
        <v>1022</v>
      </c>
      <c r="I3386" s="4">
        <f>VLOOKUP(Table_1[[#This Row],[Product ID]],[1]Products!$A:$D,3,0)</f>
        <v>818</v>
      </c>
      <c r="J3386" s="4">
        <f>PRODUCT([2]Data!$G3386,[2]Data!$I3386)</f>
        <v>1636</v>
      </c>
      <c r="K3386" s="4">
        <f>PRODUCT([2]Data!$G3386,[2]Data!$H3386)</f>
        <v>2044</v>
      </c>
      <c r="L3386" s="4">
        <f>[2]Data!$K3386-[2]Data!$J3386</f>
        <v>408</v>
      </c>
      <c r="M3386" s="4" t="str">
        <f>VLOOKUP(Table_1[[#This Row],[Location ID]],[1]Locations!$A:$B,2,0)</f>
        <v>Costa Mesa</v>
      </c>
      <c r="N3386" s="4" t="str">
        <f>VLOOKUP(Table_1[[#This Row],[Sales Person ID]],'[1]Sales People'!$A:$B,2,0)</f>
        <v>Joshua Cook</v>
      </c>
      <c r="O3386" s="4" t="str">
        <f>VLOOKUP(Table_1[[#This Row],[Customer ID]],[1]Customers!$A:$B,2,0)</f>
        <v>Phillip Coleman</v>
      </c>
      <c r="P3386" s="5">
        <f>WEEKDAY([2]Data!$F3386)</f>
        <v>3</v>
      </c>
      <c r="Q3386" s="4">
        <f>MONTH([2]Data!$F3386)</f>
        <v>3</v>
      </c>
      <c r="R3386" s="4">
        <f>YEAR([2]Data!$F3386)</f>
        <v>2020</v>
      </c>
    </row>
    <row r="3387" spans="1:18" ht="15.75" customHeight="1">
      <c r="A3387" s="6" t="s">
        <v>4410</v>
      </c>
      <c r="B3387" s="6" t="s">
        <v>105</v>
      </c>
      <c r="C3387" s="6" t="s">
        <v>366</v>
      </c>
      <c r="D3387" s="6" t="s">
        <v>250</v>
      </c>
      <c r="E3387" s="6" t="s">
        <v>921</v>
      </c>
      <c r="F3387" s="8">
        <v>44018</v>
      </c>
      <c r="G3387" s="6">
        <v>3</v>
      </c>
      <c r="H3387" s="6">
        <v>1639</v>
      </c>
      <c r="I3387" s="4">
        <f>VLOOKUP(Table_1[[#This Row],[Product ID]],[1]Products!$A:$D,3,0)</f>
        <v>1295</v>
      </c>
      <c r="J3387">
        <f>PRODUCT([2]Data!$G3387,[2]Data!$I3387)</f>
        <v>3885</v>
      </c>
      <c r="K3387">
        <f>PRODUCT([2]Data!$G3387,[2]Data!$H3387)</f>
        <v>4917</v>
      </c>
      <c r="L3387">
        <f>[2]Data!$K3387-[2]Data!$J3387</f>
        <v>1032</v>
      </c>
      <c r="M3387" s="4" t="str">
        <f>VLOOKUP(Table_1[[#This Row],[Location ID]],[1]Locations!$A:$B,2,0)</f>
        <v>Burbank</v>
      </c>
      <c r="N3387" s="4" t="str">
        <f>VLOOKUP(Table_1[[#This Row],[Sales Person ID]],'[1]Sales People'!$A:$B,2,0)</f>
        <v>John Reyes</v>
      </c>
      <c r="O3387" s="4" t="str">
        <f>VLOOKUP(Table_1[[#This Row],[Customer ID]],[1]Customers!$A:$B,2,0)</f>
        <v>Ralph Willis</v>
      </c>
      <c r="P3387" s="5">
        <f>WEEKDAY([2]Data!$F3387)</f>
        <v>2</v>
      </c>
      <c r="Q3387" s="4">
        <f>MONTH([2]Data!$F3387)</f>
        <v>7</v>
      </c>
      <c r="R3387" s="4">
        <f>YEAR([2]Data!$F3387)</f>
        <v>2020</v>
      </c>
    </row>
    <row r="3388" spans="1:18" ht="15.75" customHeight="1">
      <c r="A3388" s="2" t="s">
        <v>4411</v>
      </c>
      <c r="B3388" s="2" t="s">
        <v>394</v>
      </c>
      <c r="C3388" s="2" t="s">
        <v>342</v>
      </c>
      <c r="D3388" s="2" t="s">
        <v>112</v>
      </c>
      <c r="E3388" s="2" t="s">
        <v>1207</v>
      </c>
      <c r="F3388" s="3">
        <v>44034</v>
      </c>
      <c r="G3388" s="2">
        <v>1</v>
      </c>
      <c r="H3388" s="2">
        <v>1494</v>
      </c>
      <c r="I3388" s="4">
        <f>VLOOKUP(Table_1[[#This Row],[Product ID]],[1]Products!$A:$D,3,0)</f>
        <v>971</v>
      </c>
      <c r="J3388" s="4">
        <f>PRODUCT([2]Data!$G3388,[2]Data!$I3388)</f>
        <v>971</v>
      </c>
      <c r="K3388" s="4">
        <f>PRODUCT([2]Data!$G3388,[2]Data!$H3388)</f>
        <v>1494</v>
      </c>
      <c r="L3388" s="4">
        <f>[2]Data!$K3388-[2]Data!$J3388</f>
        <v>523</v>
      </c>
      <c r="M3388" s="4" t="str">
        <f>VLOOKUP(Table_1[[#This Row],[Location ID]],[1]Locations!$A:$B,2,0)</f>
        <v>Sunnyvale</v>
      </c>
      <c r="N3388" s="4" t="str">
        <f>VLOOKUP(Table_1[[#This Row],[Sales Person ID]],'[1]Sales People'!$A:$B,2,0)</f>
        <v>Scott Clark</v>
      </c>
      <c r="O3388" s="4" t="str">
        <f>VLOOKUP(Table_1[[#This Row],[Customer ID]],[1]Customers!$A:$B,2,0)</f>
        <v>Walter Baker</v>
      </c>
      <c r="P3388" s="5">
        <f>WEEKDAY([2]Data!$F3388)</f>
        <v>4</v>
      </c>
      <c r="Q3388" s="4">
        <f>MONTH([2]Data!$F3388)</f>
        <v>7</v>
      </c>
      <c r="R3388" s="4">
        <f>YEAR([2]Data!$F3388)</f>
        <v>2020</v>
      </c>
    </row>
    <row r="3389" spans="1:18" ht="15.75" customHeight="1">
      <c r="A3389" s="6" t="s">
        <v>4412</v>
      </c>
      <c r="B3389" s="6" t="s">
        <v>363</v>
      </c>
      <c r="C3389" s="6" t="s">
        <v>50</v>
      </c>
      <c r="D3389" s="6" t="s">
        <v>122</v>
      </c>
      <c r="E3389" s="6" t="s">
        <v>524</v>
      </c>
      <c r="F3389" s="8">
        <v>44108</v>
      </c>
      <c r="G3389" s="6">
        <v>2</v>
      </c>
      <c r="H3389" s="6">
        <v>203</v>
      </c>
      <c r="I3389" s="4">
        <f>VLOOKUP(Table_1[[#This Row],[Product ID]],[1]Products!$A:$D,3,0)</f>
        <v>154</v>
      </c>
      <c r="J3389">
        <f>PRODUCT([2]Data!$G3389,[2]Data!$I3389)</f>
        <v>308</v>
      </c>
      <c r="K3389">
        <f>PRODUCT([2]Data!$G3389,[2]Data!$H3389)</f>
        <v>406</v>
      </c>
      <c r="L3389">
        <f>[2]Data!$K3389-[2]Data!$J3389</f>
        <v>98</v>
      </c>
      <c r="M3389" s="4" t="str">
        <f>VLOOKUP(Table_1[[#This Row],[Location ID]],[1]Locations!$A:$B,2,0)</f>
        <v>Oceanside</v>
      </c>
      <c r="N3389" s="4" t="str">
        <f>VLOOKUP(Table_1[[#This Row],[Sales Person ID]],'[1]Sales People'!$A:$B,2,0)</f>
        <v>Ryan Welch</v>
      </c>
      <c r="O3389" s="4" t="str">
        <f>VLOOKUP(Table_1[[#This Row],[Customer ID]],[1]Customers!$A:$B,2,0)</f>
        <v>Wayne Hunter</v>
      </c>
      <c r="P3389" s="5">
        <f>WEEKDAY([2]Data!$F3389)</f>
        <v>1</v>
      </c>
      <c r="Q3389" s="4">
        <f>MONTH([2]Data!$F3389)</f>
        <v>10</v>
      </c>
      <c r="R3389" s="4">
        <f>YEAR([2]Data!$F3389)</f>
        <v>2020</v>
      </c>
    </row>
    <row r="3390" spans="1:18" ht="15.75" customHeight="1">
      <c r="A3390" s="2" t="s">
        <v>4413</v>
      </c>
      <c r="B3390" s="2" t="s">
        <v>432</v>
      </c>
      <c r="C3390" s="2" t="s">
        <v>257</v>
      </c>
      <c r="D3390" s="2" t="s">
        <v>424</v>
      </c>
      <c r="E3390" s="2" t="s">
        <v>1029</v>
      </c>
      <c r="F3390" s="3">
        <v>43950</v>
      </c>
      <c r="G3390" s="2">
        <v>1</v>
      </c>
      <c r="H3390" s="2">
        <v>826</v>
      </c>
      <c r="I3390" s="4">
        <f>VLOOKUP(Table_1[[#This Row],[Product ID]],[1]Products!$A:$D,3,0)</f>
        <v>562</v>
      </c>
      <c r="J3390" s="4">
        <f>PRODUCT([2]Data!$G3390,[2]Data!$I3390)</f>
        <v>562</v>
      </c>
      <c r="K3390" s="4">
        <f>PRODUCT([2]Data!$G3390,[2]Data!$H3390)</f>
        <v>826</v>
      </c>
      <c r="L3390" s="4">
        <f>[2]Data!$K3390-[2]Data!$J3390</f>
        <v>264</v>
      </c>
      <c r="M3390" s="4" t="str">
        <f>VLOOKUP(Table_1[[#This Row],[Location ID]],[1]Locations!$A:$B,2,0)</f>
        <v>San Francisco</v>
      </c>
      <c r="N3390" s="4" t="str">
        <f>VLOOKUP(Table_1[[#This Row],[Sales Person ID]],'[1]Sales People'!$A:$B,2,0)</f>
        <v>Kenneth Bradley</v>
      </c>
      <c r="O3390" s="4" t="str">
        <f>VLOOKUP(Table_1[[#This Row],[Customer ID]],[1]Customers!$A:$B,2,0)</f>
        <v>Victor Gutierrez</v>
      </c>
      <c r="P3390" s="5">
        <f>WEEKDAY([2]Data!$F3390)</f>
        <v>4</v>
      </c>
      <c r="Q3390" s="4">
        <f>MONTH([2]Data!$F3390)</f>
        <v>4</v>
      </c>
      <c r="R3390" s="4">
        <f>YEAR([2]Data!$F3390)</f>
        <v>2020</v>
      </c>
    </row>
    <row r="3391" spans="1:18" ht="15.75" customHeight="1">
      <c r="A3391" s="6" t="s">
        <v>4414</v>
      </c>
      <c r="B3391" s="6" t="s">
        <v>267</v>
      </c>
      <c r="C3391" s="6" t="s">
        <v>581</v>
      </c>
      <c r="D3391" s="6" t="s">
        <v>91</v>
      </c>
      <c r="E3391" s="6" t="s">
        <v>1074</v>
      </c>
      <c r="F3391" s="8">
        <v>43883</v>
      </c>
      <c r="G3391" s="6">
        <v>1</v>
      </c>
      <c r="H3391" s="6">
        <v>596</v>
      </c>
      <c r="I3391" s="4">
        <f>VLOOKUP(Table_1[[#This Row],[Product ID]],[1]Products!$A:$D,3,0)</f>
        <v>358</v>
      </c>
      <c r="J3391">
        <f>PRODUCT([2]Data!$G3391,[2]Data!$I3391)</f>
        <v>358</v>
      </c>
      <c r="K3391">
        <f>PRODUCT([2]Data!$G3391,[2]Data!$H3391)</f>
        <v>596</v>
      </c>
      <c r="L3391">
        <f>[2]Data!$K3391-[2]Data!$J3391</f>
        <v>238</v>
      </c>
      <c r="M3391" s="4" t="str">
        <f>VLOOKUP(Table_1[[#This Row],[Location ID]],[1]Locations!$A:$B,2,0)</f>
        <v>Fresno</v>
      </c>
      <c r="N3391" s="4" t="str">
        <f>VLOOKUP(Table_1[[#This Row],[Sales Person ID]],'[1]Sales People'!$A:$B,2,0)</f>
        <v>Henry Nelson</v>
      </c>
      <c r="O3391" s="4" t="str">
        <f>VLOOKUP(Table_1[[#This Row],[Customer ID]],[1]Customers!$A:$B,2,0)</f>
        <v>Michael Reed</v>
      </c>
      <c r="P3391" s="5">
        <f>WEEKDAY([2]Data!$F3391)</f>
        <v>7</v>
      </c>
      <c r="Q3391" s="4">
        <f>MONTH([2]Data!$F3391)</f>
        <v>2</v>
      </c>
      <c r="R3391" s="4">
        <f>YEAR([2]Data!$F3391)</f>
        <v>2020</v>
      </c>
    </row>
    <row r="3392" spans="1:18" ht="15.75" customHeight="1">
      <c r="A3392" s="2" t="s">
        <v>4415</v>
      </c>
      <c r="B3392" s="2" t="s">
        <v>39</v>
      </c>
      <c r="C3392" s="2" t="s">
        <v>279</v>
      </c>
      <c r="D3392" s="2" t="s">
        <v>60</v>
      </c>
      <c r="E3392" s="2" t="s">
        <v>1585</v>
      </c>
      <c r="F3392" s="3">
        <v>43907</v>
      </c>
      <c r="G3392" s="2">
        <v>2</v>
      </c>
      <c r="H3392" s="2">
        <v>684</v>
      </c>
      <c r="I3392" s="4">
        <f>VLOOKUP(Table_1[[#This Row],[Product ID]],[1]Products!$A:$D,3,0)</f>
        <v>561</v>
      </c>
      <c r="J3392" s="4">
        <f>PRODUCT([2]Data!$G3392,[2]Data!$I3392)</f>
        <v>1122</v>
      </c>
      <c r="K3392" s="4">
        <f>PRODUCT([2]Data!$G3392,[2]Data!$H3392)</f>
        <v>1368</v>
      </c>
      <c r="L3392" s="4">
        <f>[2]Data!$K3392-[2]Data!$J3392</f>
        <v>246</v>
      </c>
      <c r="M3392" s="4" t="str">
        <f>VLOOKUP(Table_1[[#This Row],[Location ID]],[1]Locations!$A:$B,2,0)</f>
        <v>Murrieta</v>
      </c>
      <c r="N3392" s="4" t="str">
        <f>VLOOKUP(Table_1[[#This Row],[Sales Person ID]],'[1]Sales People'!$A:$B,2,0)</f>
        <v>Walter Cook</v>
      </c>
      <c r="O3392" s="4" t="str">
        <f>VLOOKUP(Table_1[[#This Row],[Customer ID]],[1]Customers!$A:$B,2,0)</f>
        <v>Anthony Simpson</v>
      </c>
      <c r="P3392" s="5">
        <f>WEEKDAY([2]Data!$F3392)</f>
        <v>3</v>
      </c>
      <c r="Q3392" s="4">
        <f>MONTH([2]Data!$F3392)</f>
        <v>3</v>
      </c>
      <c r="R3392" s="4">
        <f>YEAR([2]Data!$F3392)</f>
        <v>2020</v>
      </c>
    </row>
    <row r="3393" spans="1:18" ht="15.75" customHeight="1">
      <c r="A3393" s="6" t="s">
        <v>4416</v>
      </c>
      <c r="B3393" s="6" t="s">
        <v>221</v>
      </c>
      <c r="C3393" s="6" t="s">
        <v>287</v>
      </c>
      <c r="D3393" s="6" t="s">
        <v>181</v>
      </c>
      <c r="E3393" s="6" t="s">
        <v>2668</v>
      </c>
      <c r="F3393" s="8">
        <v>44162</v>
      </c>
      <c r="G3393" s="6">
        <v>3</v>
      </c>
      <c r="H3393" s="6">
        <v>458</v>
      </c>
      <c r="I3393" s="4">
        <f>VLOOKUP(Table_1[[#This Row],[Product ID]],[1]Products!$A:$D,3,0)</f>
        <v>376</v>
      </c>
      <c r="J3393">
        <f>PRODUCT([2]Data!$G3393,[2]Data!$I3393)</f>
        <v>1128</v>
      </c>
      <c r="K3393">
        <f>PRODUCT([2]Data!$G3393,[2]Data!$H3393)</f>
        <v>1374</v>
      </c>
      <c r="L3393">
        <f>[2]Data!$K3393-[2]Data!$J3393</f>
        <v>246</v>
      </c>
      <c r="M3393" s="4" t="str">
        <f>VLOOKUP(Table_1[[#This Row],[Location ID]],[1]Locations!$A:$B,2,0)</f>
        <v>Orange</v>
      </c>
      <c r="N3393" s="4" t="str">
        <f>VLOOKUP(Table_1[[#This Row],[Sales Person ID]],'[1]Sales People'!$A:$B,2,0)</f>
        <v>Sean Miller</v>
      </c>
      <c r="O3393" s="4" t="str">
        <f>VLOOKUP(Table_1[[#This Row],[Customer ID]],[1]Customers!$A:$B,2,0)</f>
        <v>Jonathan Reed</v>
      </c>
      <c r="P3393" s="5">
        <f>WEEKDAY([2]Data!$F3393)</f>
        <v>6</v>
      </c>
      <c r="Q3393" s="4">
        <f>MONTH([2]Data!$F3393)</f>
        <v>11</v>
      </c>
      <c r="R3393" s="4">
        <f>YEAR([2]Data!$F3393)</f>
        <v>2020</v>
      </c>
    </row>
    <row r="3394" spans="1:18" ht="15.75" customHeight="1">
      <c r="A3394" s="2" t="s">
        <v>4417</v>
      </c>
      <c r="B3394" s="2" t="s">
        <v>278</v>
      </c>
      <c r="C3394" s="2" t="s">
        <v>264</v>
      </c>
      <c r="D3394" s="2" t="s">
        <v>268</v>
      </c>
      <c r="E3394" s="2" t="s">
        <v>1013</v>
      </c>
      <c r="F3394" s="3">
        <v>44149</v>
      </c>
      <c r="G3394" s="2">
        <v>1</v>
      </c>
      <c r="H3394" s="2">
        <v>400</v>
      </c>
      <c r="I3394" s="4">
        <f>VLOOKUP(Table_1[[#This Row],[Product ID]],[1]Products!$A:$D,3,0)</f>
        <v>208</v>
      </c>
      <c r="J3394" s="4">
        <f>PRODUCT([2]Data!$G3394,[2]Data!$I3394)</f>
        <v>208</v>
      </c>
      <c r="K3394" s="4">
        <f>PRODUCT([2]Data!$G3394,[2]Data!$H3394)</f>
        <v>400</v>
      </c>
      <c r="L3394" s="4">
        <f>[2]Data!$K3394-[2]Data!$J3394</f>
        <v>192</v>
      </c>
      <c r="M3394" s="4" t="str">
        <f>VLOOKUP(Table_1[[#This Row],[Location ID]],[1]Locations!$A:$B,2,0)</f>
        <v>Bakersfield</v>
      </c>
      <c r="N3394" s="4" t="str">
        <f>VLOOKUP(Table_1[[#This Row],[Sales Person ID]],'[1]Sales People'!$A:$B,2,0)</f>
        <v>Jerry Perry</v>
      </c>
      <c r="O3394" s="4" t="str">
        <f>VLOOKUP(Table_1[[#This Row],[Customer ID]],[1]Customers!$A:$B,2,0)</f>
        <v>Albert Cunningham</v>
      </c>
      <c r="P3394" s="5">
        <f>WEEKDAY([2]Data!$F3394)</f>
        <v>7</v>
      </c>
      <c r="Q3394" s="4">
        <f>MONTH([2]Data!$F3394)</f>
        <v>11</v>
      </c>
      <c r="R3394" s="4">
        <f>YEAR([2]Data!$F3394)</f>
        <v>2020</v>
      </c>
    </row>
    <row r="3395" spans="1:18" ht="15.75" customHeight="1">
      <c r="A3395" s="6" t="s">
        <v>4418</v>
      </c>
      <c r="B3395" s="6" t="s">
        <v>54</v>
      </c>
      <c r="C3395" s="6" t="s">
        <v>160</v>
      </c>
      <c r="D3395" s="6" t="s">
        <v>31</v>
      </c>
      <c r="E3395" s="6" t="s">
        <v>65</v>
      </c>
      <c r="F3395" s="8">
        <v>43981</v>
      </c>
      <c r="G3395" s="6">
        <v>1</v>
      </c>
      <c r="H3395" s="6">
        <v>356</v>
      </c>
      <c r="I3395" s="4">
        <f>VLOOKUP(Table_1[[#This Row],[Product ID]],[1]Products!$A:$D,3,0)</f>
        <v>292</v>
      </c>
      <c r="J3395">
        <f>PRODUCT([2]Data!$G3395,[2]Data!$I3395)</f>
        <v>292</v>
      </c>
      <c r="K3395">
        <f>PRODUCT([2]Data!$G3395,[2]Data!$H3395)</f>
        <v>356</v>
      </c>
      <c r="L3395">
        <f>[2]Data!$K3395-[2]Data!$J3395</f>
        <v>64</v>
      </c>
      <c r="M3395" s="4" t="str">
        <f>VLOOKUP(Table_1[[#This Row],[Location ID]],[1]Locations!$A:$B,2,0)</f>
        <v>Antioch</v>
      </c>
      <c r="N3395" s="4" t="str">
        <f>VLOOKUP(Table_1[[#This Row],[Sales Person ID]],'[1]Sales People'!$A:$B,2,0)</f>
        <v>Joshua Cook</v>
      </c>
      <c r="O3395" s="4" t="str">
        <f>VLOOKUP(Table_1[[#This Row],[Customer ID]],[1]Customers!$A:$B,2,0)</f>
        <v>Ralph Kelley</v>
      </c>
      <c r="P3395" s="5">
        <f>WEEKDAY([2]Data!$F3395)</f>
        <v>7</v>
      </c>
      <c r="Q3395" s="4">
        <f>MONTH([2]Data!$F3395)</f>
        <v>5</v>
      </c>
      <c r="R3395" s="4">
        <f>YEAR([2]Data!$F3395)</f>
        <v>2020</v>
      </c>
    </row>
    <row r="3396" spans="1:18" ht="15.75" customHeight="1">
      <c r="A3396" s="2" t="s">
        <v>4419</v>
      </c>
      <c r="B3396" s="2" t="s">
        <v>322</v>
      </c>
      <c r="C3396" s="2" t="s">
        <v>287</v>
      </c>
      <c r="D3396" s="2" t="s">
        <v>69</v>
      </c>
      <c r="E3396" s="2" t="s">
        <v>2293</v>
      </c>
      <c r="F3396" s="3">
        <v>44021</v>
      </c>
      <c r="G3396" s="2">
        <v>1</v>
      </c>
      <c r="H3396" s="2">
        <v>1743</v>
      </c>
      <c r="I3396" s="4">
        <f>VLOOKUP(Table_1[[#This Row],[Product ID]],[1]Products!$A:$D,3,0)</f>
        <v>872</v>
      </c>
      <c r="J3396" s="4">
        <f>PRODUCT([2]Data!$G3396,[2]Data!$I3396)</f>
        <v>872</v>
      </c>
      <c r="K3396" s="4">
        <f>PRODUCT([2]Data!$G3396,[2]Data!$H3396)</f>
        <v>1743</v>
      </c>
      <c r="L3396" s="4">
        <f>[2]Data!$K3396-[2]Data!$J3396</f>
        <v>871</v>
      </c>
      <c r="M3396" s="4" t="str">
        <f>VLOOKUP(Table_1[[#This Row],[Location ID]],[1]Locations!$A:$B,2,0)</f>
        <v>Orange</v>
      </c>
      <c r="N3396" s="4" t="str">
        <f>VLOOKUP(Table_1[[#This Row],[Sales Person ID]],'[1]Sales People'!$A:$B,2,0)</f>
        <v>Christopher Tucker</v>
      </c>
      <c r="O3396" s="4" t="str">
        <f>VLOOKUP(Table_1[[#This Row],[Customer ID]],[1]Customers!$A:$B,2,0)</f>
        <v>Shawn Torres</v>
      </c>
      <c r="P3396" s="5">
        <f>WEEKDAY([2]Data!$F3396)</f>
        <v>5</v>
      </c>
      <c r="Q3396" s="4">
        <f>MONTH([2]Data!$F3396)</f>
        <v>7</v>
      </c>
      <c r="R3396" s="4">
        <f>YEAR([2]Data!$F3396)</f>
        <v>2020</v>
      </c>
    </row>
    <row r="3397" spans="1:18" ht="15.75" customHeight="1">
      <c r="A3397" s="6" t="s">
        <v>4420</v>
      </c>
      <c r="B3397" s="6" t="s">
        <v>239</v>
      </c>
      <c r="C3397" s="6" t="s">
        <v>342</v>
      </c>
      <c r="D3397" s="6" t="s">
        <v>51</v>
      </c>
      <c r="E3397" s="6" t="s">
        <v>2959</v>
      </c>
      <c r="F3397" s="8">
        <v>44188</v>
      </c>
      <c r="G3397" s="6">
        <v>1</v>
      </c>
      <c r="H3397" s="6">
        <v>1862</v>
      </c>
      <c r="I3397" s="4">
        <f>VLOOKUP(Table_1[[#This Row],[Product ID]],[1]Products!$A:$D,3,0)</f>
        <v>1173</v>
      </c>
      <c r="J3397">
        <f>PRODUCT([2]Data!$G3397,[2]Data!$I3397)</f>
        <v>1173</v>
      </c>
      <c r="K3397">
        <f>PRODUCT([2]Data!$G3397,[2]Data!$H3397)</f>
        <v>1862</v>
      </c>
      <c r="L3397">
        <f>[2]Data!$K3397-[2]Data!$J3397</f>
        <v>689</v>
      </c>
      <c r="M3397" s="4" t="str">
        <f>VLOOKUP(Table_1[[#This Row],[Location ID]],[1]Locations!$A:$B,2,0)</f>
        <v>Sunnyvale</v>
      </c>
      <c r="N3397" s="4" t="str">
        <f>VLOOKUP(Table_1[[#This Row],[Sales Person ID]],'[1]Sales People'!$A:$B,2,0)</f>
        <v>Brian Hansen</v>
      </c>
      <c r="O3397" s="4" t="str">
        <f>VLOOKUP(Table_1[[#This Row],[Customer ID]],[1]Customers!$A:$B,2,0)</f>
        <v>Douglas Greene</v>
      </c>
      <c r="P3397" s="5">
        <f>WEEKDAY([2]Data!$F3397)</f>
        <v>4</v>
      </c>
      <c r="Q3397" s="4">
        <f>MONTH([2]Data!$F3397)</f>
        <v>12</v>
      </c>
      <c r="R3397" s="4">
        <f>YEAR([2]Data!$F3397)</f>
        <v>2020</v>
      </c>
    </row>
    <row r="3398" spans="1:18" ht="15.75" customHeight="1">
      <c r="A3398" s="2" t="s">
        <v>4421</v>
      </c>
      <c r="B3398" s="2" t="s">
        <v>256</v>
      </c>
      <c r="C3398" s="2" t="s">
        <v>77</v>
      </c>
      <c r="D3398" s="2" t="s">
        <v>236</v>
      </c>
      <c r="E3398" s="2" t="s">
        <v>1467</v>
      </c>
      <c r="F3398" s="3">
        <v>43972</v>
      </c>
      <c r="G3398" s="2">
        <v>2</v>
      </c>
      <c r="H3398" s="2">
        <v>818</v>
      </c>
      <c r="I3398" s="4">
        <f>VLOOKUP(Table_1[[#This Row],[Product ID]],[1]Products!$A:$D,3,0)</f>
        <v>450</v>
      </c>
      <c r="J3398" s="4">
        <f>PRODUCT([2]Data!$G3398,[2]Data!$I3398)</f>
        <v>900</v>
      </c>
      <c r="K3398" s="4">
        <f>PRODUCT([2]Data!$G3398,[2]Data!$H3398)</f>
        <v>1636</v>
      </c>
      <c r="L3398" s="4">
        <f>[2]Data!$K3398-[2]Data!$J3398</f>
        <v>736</v>
      </c>
      <c r="M3398" s="4" t="str">
        <f>VLOOKUP(Table_1[[#This Row],[Location ID]],[1]Locations!$A:$B,2,0)</f>
        <v>Ontario</v>
      </c>
      <c r="N3398" s="4" t="str">
        <f>VLOOKUP(Table_1[[#This Row],[Sales Person ID]],'[1]Sales People'!$A:$B,2,0)</f>
        <v>Andrew Bowman</v>
      </c>
      <c r="O3398" s="4" t="str">
        <f>VLOOKUP(Table_1[[#This Row],[Customer ID]],[1]Customers!$A:$B,2,0)</f>
        <v>Jerry Harvey</v>
      </c>
      <c r="P3398" s="5">
        <f>WEEKDAY([2]Data!$F3398)</f>
        <v>5</v>
      </c>
      <c r="Q3398" s="4">
        <f>MONTH([2]Data!$F3398)</f>
        <v>5</v>
      </c>
      <c r="R3398" s="4">
        <f>YEAR([2]Data!$F3398)</f>
        <v>2020</v>
      </c>
    </row>
    <row r="3399" spans="1:18" ht="15.75" customHeight="1">
      <c r="A3399" s="6" t="s">
        <v>4422</v>
      </c>
      <c r="B3399" s="6" t="s">
        <v>143</v>
      </c>
      <c r="C3399" s="6" t="s">
        <v>654</v>
      </c>
      <c r="D3399" s="6" t="s">
        <v>176</v>
      </c>
      <c r="E3399" s="6" t="s">
        <v>909</v>
      </c>
      <c r="F3399" s="8">
        <v>44082</v>
      </c>
      <c r="G3399" s="6">
        <v>1</v>
      </c>
      <c r="H3399" s="6">
        <v>2091</v>
      </c>
      <c r="I3399" s="4">
        <f>VLOOKUP(Table_1[[#This Row],[Product ID]],[1]Products!$A:$D,3,0)</f>
        <v>1485</v>
      </c>
      <c r="J3399">
        <f>PRODUCT([2]Data!$G3399,[2]Data!$I3399)</f>
        <v>1485</v>
      </c>
      <c r="K3399">
        <f>PRODUCT([2]Data!$G3399,[2]Data!$H3399)</f>
        <v>2091</v>
      </c>
      <c r="L3399">
        <f>[2]Data!$K3399-[2]Data!$J3399</f>
        <v>606</v>
      </c>
      <c r="M3399" s="4" t="str">
        <f>VLOOKUP(Table_1[[#This Row],[Location ID]],[1]Locations!$A:$B,2,0)</f>
        <v>Hayward</v>
      </c>
      <c r="N3399" s="4" t="str">
        <f>VLOOKUP(Table_1[[#This Row],[Sales Person ID]],'[1]Sales People'!$A:$B,2,0)</f>
        <v>Joe Sims</v>
      </c>
      <c r="O3399" s="4" t="str">
        <f>VLOOKUP(Table_1[[#This Row],[Customer ID]],[1]Customers!$A:$B,2,0)</f>
        <v>Roy Hamilton</v>
      </c>
      <c r="P3399" s="5">
        <f>WEEKDAY([2]Data!$F3399)</f>
        <v>3</v>
      </c>
      <c r="Q3399" s="4">
        <f>MONTH([2]Data!$F3399)</f>
        <v>9</v>
      </c>
      <c r="R3399" s="4">
        <f>YEAR([2]Data!$F3399)</f>
        <v>2020</v>
      </c>
    </row>
    <row r="3400" spans="1:18" ht="15.75" customHeight="1">
      <c r="A3400" s="2" t="s">
        <v>4423</v>
      </c>
      <c r="B3400" s="2" t="s">
        <v>637</v>
      </c>
      <c r="C3400" s="2" t="s">
        <v>235</v>
      </c>
      <c r="D3400" s="2" t="s">
        <v>26</v>
      </c>
      <c r="E3400" s="2" t="s">
        <v>317</v>
      </c>
      <c r="F3400" s="3">
        <v>44124</v>
      </c>
      <c r="G3400" s="2">
        <v>3</v>
      </c>
      <c r="H3400" s="2">
        <v>584</v>
      </c>
      <c r="I3400" s="4">
        <f>VLOOKUP(Table_1[[#This Row],[Product ID]],[1]Products!$A:$D,3,0)</f>
        <v>420</v>
      </c>
      <c r="J3400" s="4">
        <f>PRODUCT([2]Data!$G3400,[2]Data!$I3400)</f>
        <v>1260</v>
      </c>
      <c r="K3400" s="4">
        <f>PRODUCT([2]Data!$G3400,[2]Data!$H3400)</f>
        <v>1752</v>
      </c>
      <c r="L3400" s="4">
        <f>[2]Data!$K3400-[2]Data!$J3400</f>
        <v>492</v>
      </c>
      <c r="M3400" s="4" t="str">
        <f>VLOOKUP(Table_1[[#This Row],[Location ID]],[1]Locations!$A:$B,2,0)</f>
        <v>Huntington Beach</v>
      </c>
      <c r="N3400" s="4" t="str">
        <f>VLOOKUP(Table_1[[#This Row],[Sales Person ID]],'[1]Sales People'!$A:$B,2,0)</f>
        <v>Ryan Butler</v>
      </c>
      <c r="O3400" s="4" t="str">
        <f>VLOOKUP(Table_1[[#This Row],[Customer ID]],[1]Customers!$A:$B,2,0)</f>
        <v>Sean Black</v>
      </c>
      <c r="P3400" s="5">
        <f>WEEKDAY([2]Data!$F3400)</f>
        <v>3</v>
      </c>
      <c r="Q3400" s="4">
        <f>MONTH([2]Data!$F3400)</f>
        <v>10</v>
      </c>
      <c r="R3400" s="4">
        <f>YEAR([2]Data!$F3400)</f>
        <v>2020</v>
      </c>
    </row>
    <row r="3401" spans="1:18" ht="15.75" customHeight="1">
      <c r="A3401" s="6" t="s">
        <v>4424</v>
      </c>
      <c r="B3401" s="6" t="s">
        <v>267</v>
      </c>
      <c r="C3401" s="6" t="s">
        <v>45</v>
      </c>
      <c r="D3401" s="6" t="s">
        <v>51</v>
      </c>
      <c r="E3401" s="6" t="s">
        <v>1258</v>
      </c>
      <c r="F3401" s="8">
        <v>44090</v>
      </c>
      <c r="G3401" s="6">
        <v>3</v>
      </c>
      <c r="H3401" s="6">
        <v>596</v>
      </c>
      <c r="I3401" s="4">
        <f>VLOOKUP(Table_1[[#This Row],[Product ID]],[1]Products!$A:$D,3,0)</f>
        <v>358</v>
      </c>
      <c r="J3401">
        <f>PRODUCT([2]Data!$G3401,[2]Data!$I3401)</f>
        <v>1074</v>
      </c>
      <c r="K3401">
        <f>PRODUCT([2]Data!$G3401,[2]Data!$H3401)</f>
        <v>1788</v>
      </c>
      <c r="L3401">
        <f>[2]Data!$K3401-[2]Data!$J3401</f>
        <v>714</v>
      </c>
      <c r="M3401" s="4" t="str">
        <f>VLOOKUP(Table_1[[#This Row],[Location ID]],[1]Locations!$A:$B,2,0)</f>
        <v>Inglewood</v>
      </c>
      <c r="N3401" s="4" t="str">
        <f>VLOOKUP(Table_1[[#This Row],[Sales Person ID]],'[1]Sales People'!$A:$B,2,0)</f>
        <v>Brian Hansen</v>
      </c>
      <c r="O3401" s="4" t="str">
        <f>VLOOKUP(Table_1[[#This Row],[Customer ID]],[1]Customers!$A:$B,2,0)</f>
        <v>Louis Perry</v>
      </c>
      <c r="P3401" s="5">
        <f>WEEKDAY([2]Data!$F3401)</f>
        <v>4</v>
      </c>
      <c r="Q3401" s="4">
        <f>MONTH([2]Data!$F3401)</f>
        <v>9</v>
      </c>
      <c r="R3401" s="4">
        <f>YEAR([2]Data!$F3401)</f>
        <v>2020</v>
      </c>
    </row>
    <row r="3402" spans="1:18" ht="15.75" customHeight="1">
      <c r="A3402" s="2" t="s">
        <v>4425</v>
      </c>
      <c r="B3402" s="2" t="s">
        <v>419</v>
      </c>
      <c r="C3402" s="2" t="s">
        <v>538</v>
      </c>
      <c r="D3402" s="2" t="s">
        <v>170</v>
      </c>
      <c r="E3402" s="2" t="s">
        <v>2188</v>
      </c>
      <c r="F3402" s="3">
        <v>43846</v>
      </c>
      <c r="G3402" s="2">
        <v>4</v>
      </c>
      <c r="H3402" s="2">
        <v>1405</v>
      </c>
      <c r="I3402" s="4">
        <f>VLOOKUP(Table_1[[#This Row],[Product ID]],[1]Products!$A:$D,3,0)</f>
        <v>1054</v>
      </c>
      <c r="J3402" s="4">
        <f>PRODUCT([2]Data!$G3402,[2]Data!$I3402)</f>
        <v>4216</v>
      </c>
      <c r="K3402" s="4">
        <f>PRODUCT([2]Data!$G3402,[2]Data!$H3402)</f>
        <v>5620</v>
      </c>
      <c r="L3402" s="4">
        <f>[2]Data!$K3402-[2]Data!$J3402</f>
        <v>1404</v>
      </c>
      <c r="M3402" s="4" t="str">
        <f>VLOOKUP(Table_1[[#This Row],[Location ID]],[1]Locations!$A:$B,2,0)</f>
        <v>Stockton</v>
      </c>
      <c r="N3402" s="4" t="str">
        <f>VLOOKUP(Table_1[[#This Row],[Sales Person ID]],'[1]Sales People'!$A:$B,2,0)</f>
        <v>Bobby Russell</v>
      </c>
      <c r="O3402" s="4" t="str">
        <f>VLOOKUP(Table_1[[#This Row],[Customer ID]],[1]Customers!$A:$B,2,0)</f>
        <v>Earl Simpson</v>
      </c>
      <c r="P3402" s="5">
        <f>WEEKDAY([2]Data!$F3402)</f>
        <v>5</v>
      </c>
      <c r="Q3402" s="4">
        <f>MONTH([2]Data!$F3402)</f>
        <v>1</v>
      </c>
      <c r="R3402" s="4">
        <f>YEAR([2]Data!$F3402)</f>
        <v>2020</v>
      </c>
    </row>
    <row r="3403" spans="1:18" ht="15.75" customHeight="1">
      <c r="A3403" s="6" t="s">
        <v>4426</v>
      </c>
      <c r="B3403" s="6" t="s">
        <v>67</v>
      </c>
      <c r="C3403" s="6" t="s">
        <v>55</v>
      </c>
      <c r="D3403" s="6" t="s">
        <v>69</v>
      </c>
      <c r="E3403" s="6" t="s">
        <v>1885</v>
      </c>
      <c r="F3403" s="8">
        <v>43895</v>
      </c>
      <c r="G3403" s="6">
        <v>2</v>
      </c>
      <c r="H3403" s="6">
        <v>1848</v>
      </c>
      <c r="I3403" s="4">
        <f>VLOOKUP(Table_1[[#This Row],[Product ID]],[1]Products!$A:$D,3,0)</f>
        <v>1294</v>
      </c>
      <c r="J3403">
        <f>PRODUCT([2]Data!$G3403,[2]Data!$I3403)</f>
        <v>2588</v>
      </c>
      <c r="K3403">
        <f>PRODUCT([2]Data!$G3403,[2]Data!$H3403)</f>
        <v>3696</v>
      </c>
      <c r="L3403">
        <f>[2]Data!$K3403-[2]Data!$J3403</f>
        <v>1108</v>
      </c>
      <c r="M3403" s="4" t="str">
        <f>VLOOKUP(Table_1[[#This Row],[Location ID]],[1]Locations!$A:$B,2,0)</f>
        <v>Moreno Valley</v>
      </c>
      <c r="N3403" s="4" t="str">
        <f>VLOOKUP(Table_1[[#This Row],[Sales Person ID]],'[1]Sales People'!$A:$B,2,0)</f>
        <v>Christopher Tucker</v>
      </c>
      <c r="O3403" s="4" t="str">
        <f>VLOOKUP(Table_1[[#This Row],[Customer ID]],[1]Customers!$A:$B,2,0)</f>
        <v>Jesse Bishop</v>
      </c>
      <c r="P3403" s="5">
        <f>WEEKDAY([2]Data!$F3403)</f>
        <v>5</v>
      </c>
      <c r="Q3403" s="4">
        <f>MONTH([2]Data!$F3403)</f>
        <v>3</v>
      </c>
      <c r="R3403" s="4">
        <f>YEAR([2]Data!$F3403)</f>
        <v>2020</v>
      </c>
    </row>
    <row r="3404" spans="1:18" ht="15.75" customHeight="1">
      <c r="A3404" s="2" t="s">
        <v>4427</v>
      </c>
      <c r="B3404" s="2" t="s">
        <v>80</v>
      </c>
      <c r="C3404" s="2" t="s">
        <v>469</v>
      </c>
      <c r="D3404" s="2" t="s">
        <v>46</v>
      </c>
      <c r="E3404" s="2" t="s">
        <v>815</v>
      </c>
      <c r="F3404" s="3">
        <v>43913</v>
      </c>
      <c r="G3404" s="2">
        <v>1</v>
      </c>
      <c r="H3404" s="2">
        <v>1351</v>
      </c>
      <c r="I3404" s="4">
        <f>VLOOKUP(Table_1[[#This Row],[Product ID]],[1]Products!$A:$D,3,0)</f>
        <v>1108</v>
      </c>
      <c r="J3404" s="4">
        <f>PRODUCT([2]Data!$G3404,[2]Data!$I3404)</f>
        <v>1108</v>
      </c>
      <c r="K3404" s="4">
        <f>PRODUCT([2]Data!$G3404,[2]Data!$H3404)</f>
        <v>1351</v>
      </c>
      <c r="L3404" s="4">
        <f>[2]Data!$K3404-[2]Data!$J3404</f>
        <v>243</v>
      </c>
      <c r="M3404" s="4" t="str">
        <f>VLOOKUP(Table_1[[#This Row],[Location ID]],[1]Locations!$A:$B,2,0)</f>
        <v>Fontana</v>
      </c>
      <c r="N3404" s="4" t="str">
        <f>VLOOKUP(Table_1[[#This Row],[Sales Person ID]],'[1]Sales People'!$A:$B,2,0)</f>
        <v>Charles Harper</v>
      </c>
      <c r="O3404" s="4" t="str">
        <f>VLOOKUP(Table_1[[#This Row],[Customer ID]],[1]Customers!$A:$B,2,0)</f>
        <v>Gregory Boyd</v>
      </c>
      <c r="P3404" s="5">
        <f>WEEKDAY([2]Data!$F3404)</f>
        <v>2</v>
      </c>
      <c r="Q3404" s="4">
        <f>MONTH([2]Data!$F3404)</f>
        <v>3</v>
      </c>
      <c r="R3404" s="4">
        <f>YEAR([2]Data!$F3404)</f>
        <v>2020</v>
      </c>
    </row>
    <row r="3405" spans="1:18" ht="15.75" customHeight="1">
      <c r="A3405" s="6" t="s">
        <v>4428</v>
      </c>
      <c r="B3405" s="6" t="s">
        <v>67</v>
      </c>
      <c r="C3405" s="6" t="s">
        <v>90</v>
      </c>
      <c r="D3405" s="6" t="s">
        <v>189</v>
      </c>
      <c r="E3405" s="6" t="s">
        <v>2635</v>
      </c>
      <c r="F3405" s="8">
        <v>43902</v>
      </c>
      <c r="G3405" s="6">
        <v>1</v>
      </c>
      <c r="H3405" s="6">
        <v>1848</v>
      </c>
      <c r="I3405" s="4">
        <f>VLOOKUP(Table_1[[#This Row],[Product ID]],[1]Products!$A:$D,3,0)</f>
        <v>1294</v>
      </c>
      <c r="J3405">
        <f>PRODUCT([2]Data!$G3405,[2]Data!$I3405)</f>
        <v>1294</v>
      </c>
      <c r="K3405">
        <f>PRODUCT([2]Data!$G3405,[2]Data!$H3405)</f>
        <v>1848</v>
      </c>
      <c r="L3405">
        <f>[2]Data!$K3405-[2]Data!$J3405</f>
        <v>554</v>
      </c>
      <c r="M3405" s="4" t="str">
        <f>VLOOKUP(Table_1[[#This Row],[Location ID]],[1]Locations!$A:$B,2,0)</f>
        <v>Palmdale</v>
      </c>
      <c r="N3405" s="4" t="str">
        <f>VLOOKUP(Table_1[[#This Row],[Sales Person ID]],'[1]Sales People'!$A:$B,2,0)</f>
        <v>Joshua Taylor</v>
      </c>
      <c r="O3405" s="4" t="str">
        <f>VLOOKUP(Table_1[[#This Row],[Customer ID]],[1]Customers!$A:$B,2,0)</f>
        <v>Daniel Dixon</v>
      </c>
      <c r="P3405" s="5">
        <f>WEEKDAY([2]Data!$F3405)</f>
        <v>5</v>
      </c>
      <c r="Q3405" s="4">
        <f>MONTH([2]Data!$F3405)</f>
        <v>3</v>
      </c>
      <c r="R3405" s="4">
        <f>YEAR([2]Data!$F3405)</f>
        <v>2020</v>
      </c>
    </row>
    <row r="3406" spans="1:18" ht="15.75" customHeight="1">
      <c r="A3406" s="2" t="s">
        <v>4429</v>
      </c>
      <c r="B3406" s="2" t="s">
        <v>72</v>
      </c>
      <c r="C3406" s="2" t="s">
        <v>55</v>
      </c>
      <c r="D3406" s="2" t="s">
        <v>31</v>
      </c>
      <c r="E3406" s="2" t="s">
        <v>1074</v>
      </c>
      <c r="F3406" s="3">
        <v>44129</v>
      </c>
      <c r="G3406" s="2">
        <v>2</v>
      </c>
      <c r="H3406" s="2">
        <v>1889</v>
      </c>
      <c r="I3406" s="4">
        <f>VLOOKUP(Table_1[[#This Row],[Product ID]],[1]Products!$A:$D,3,0)</f>
        <v>945</v>
      </c>
      <c r="J3406" s="4">
        <f>PRODUCT([2]Data!$G3406,[2]Data!$I3406)</f>
        <v>1890</v>
      </c>
      <c r="K3406" s="4">
        <f>PRODUCT([2]Data!$G3406,[2]Data!$H3406)</f>
        <v>3778</v>
      </c>
      <c r="L3406" s="4">
        <f>[2]Data!$K3406-[2]Data!$J3406</f>
        <v>1888</v>
      </c>
      <c r="M3406" s="4" t="str">
        <f>VLOOKUP(Table_1[[#This Row],[Location ID]],[1]Locations!$A:$B,2,0)</f>
        <v>Moreno Valley</v>
      </c>
      <c r="N3406" s="4" t="str">
        <f>VLOOKUP(Table_1[[#This Row],[Sales Person ID]],'[1]Sales People'!$A:$B,2,0)</f>
        <v>Joshua Cook</v>
      </c>
      <c r="O3406" s="4" t="str">
        <f>VLOOKUP(Table_1[[#This Row],[Customer ID]],[1]Customers!$A:$B,2,0)</f>
        <v>Michael Reed</v>
      </c>
      <c r="P3406" s="5">
        <f>WEEKDAY([2]Data!$F3406)</f>
        <v>1</v>
      </c>
      <c r="Q3406" s="4">
        <f>MONTH([2]Data!$F3406)</f>
        <v>10</v>
      </c>
      <c r="R3406" s="4">
        <f>YEAR([2]Data!$F3406)</f>
        <v>2020</v>
      </c>
    </row>
    <row r="3407" spans="1:18" ht="15.75" customHeight="1">
      <c r="A3407" s="6" t="s">
        <v>4430</v>
      </c>
      <c r="B3407" s="6" t="s">
        <v>322</v>
      </c>
      <c r="C3407" s="6" t="s">
        <v>131</v>
      </c>
      <c r="D3407" s="6" t="s">
        <v>21</v>
      </c>
      <c r="E3407" s="6" t="s">
        <v>1833</v>
      </c>
      <c r="F3407" s="8">
        <v>43963</v>
      </c>
      <c r="G3407" s="6">
        <v>3</v>
      </c>
      <c r="H3407" s="6">
        <v>1743</v>
      </c>
      <c r="I3407" s="4">
        <f>VLOOKUP(Table_1[[#This Row],[Product ID]],[1]Products!$A:$D,3,0)</f>
        <v>872</v>
      </c>
      <c r="J3407">
        <f>PRODUCT([2]Data!$G3407,[2]Data!$I3407)</f>
        <v>2616</v>
      </c>
      <c r="K3407">
        <f>PRODUCT([2]Data!$G3407,[2]Data!$H3407)</f>
        <v>5229</v>
      </c>
      <c r="L3407">
        <f>[2]Data!$K3407-[2]Data!$J3407</f>
        <v>2613</v>
      </c>
      <c r="M3407" s="4" t="str">
        <f>VLOOKUP(Table_1[[#This Row],[Location ID]],[1]Locations!$A:$B,2,0)</f>
        <v>Elk Grove</v>
      </c>
      <c r="N3407" s="4" t="str">
        <f>VLOOKUP(Table_1[[#This Row],[Sales Person ID]],'[1]Sales People'!$A:$B,2,0)</f>
        <v>Justin Lynch</v>
      </c>
      <c r="O3407" s="4" t="str">
        <f>VLOOKUP(Table_1[[#This Row],[Customer ID]],[1]Customers!$A:$B,2,0)</f>
        <v>Carl Collins</v>
      </c>
      <c r="P3407" s="5">
        <f>WEEKDAY([2]Data!$F3407)</f>
        <v>3</v>
      </c>
      <c r="Q3407" s="4">
        <f>MONTH([2]Data!$F3407)</f>
        <v>5</v>
      </c>
      <c r="R3407" s="4">
        <f>YEAR([2]Data!$F3407)</f>
        <v>2020</v>
      </c>
    </row>
    <row r="3408" spans="1:18" ht="15.75" customHeight="1">
      <c r="A3408" s="2" t="s">
        <v>4431</v>
      </c>
      <c r="B3408" s="2" t="s">
        <v>263</v>
      </c>
      <c r="C3408" s="2" t="s">
        <v>193</v>
      </c>
      <c r="D3408" s="2" t="s">
        <v>74</v>
      </c>
      <c r="E3408" s="2" t="s">
        <v>929</v>
      </c>
      <c r="F3408" s="3">
        <v>43945</v>
      </c>
      <c r="G3408" s="2">
        <v>1</v>
      </c>
      <c r="H3408" s="2">
        <v>1899</v>
      </c>
      <c r="I3408" s="4">
        <f>VLOOKUP(Table_1[[#This Row],[Product ID]],[1]Products!$A:$D,3,0)</f>
        <v>1044</v>
      </c>
      <c r="J3408" s="4">
        <f>PRODUCT([2]Data!$G3408,[2]Data!$I3408)</f>
        <v>1044</v>
      </c>
      <c r="K3408" s="4">
        <f>PRODUCT([2]Data!$G3408,[2]Data!$H3408)</f>
        <v>1899</v>
      </c>
      <c r="L3408" s="4">
        <f>[2]Data!$K3408-[2]Data!$J3408</f>
        <v>855</v>
      </c>
      <c r="M3408" s="4" t="str">
        <f>VLOOKUP(Table_1[[#This Row],[Location ID]],[1]Locations!$A:$B,2,0)</f>
        <v>Vallejo</v>
      </c>
      <c r="N3408" s="4" t="str">
        <f>VLOOKUP(Table_1[[#This Row],[Sales Person ID]],'[1]Sales People'!$A:$B,2,0)</f>
        <v>Jeremy Mendoza</v>
      </c>
      <c r="O3408" s="4" t="str">
        <f>VLOOKUP(Table_1[[#This Row],[Customer ID]],[1]Customers!$A:$B,2,0)</f>
        <v>Keith Wheeler</v>
      </c>
      <c r="P3408" s="5">
        <f>WEEKDAY([2]Data!$F3408)</f>
        <v>6</v>
      </c>
      <c r="Q3408" s="4">
        <f>MONTH([2]Data!$F3408)</f>
        <v>4</v>
      </c>
      <c r="R3408" s="4">
        <f>YEAR([2]Data!$F3408)</f>
        <v>2020</v>
      </c>
    </row>
    <row r="3409" spans="1:18" ht="15.75" customHeight="1">
      <c r="A3409" s="6" t="s">
        <v>4432</v>
      </c>
      <c r="B3409" s="6" t="s">
        <v>359</v>
      </c>
      <c r="C3409" s="6" t="s">
        <v>654</v>
      </c>
      <c r="D3409" s="6" t="s">
        <v>367</v>
      </c>
      <c r="E3409" s="6" t="s">
        <v>1255</v>
      </c>
      <c r="F3409" s="8">
        <v>44100</v>
      </c>
      <c r="G3409" s="6">
        <v>1</v>
      </c>
      <c r="H3409" s="6">
        <v>603</v>
      </c>
      <c r="I3409" s="4">
        <f>VLOOKUP(Table_1[[#This Row],[Product ID]],[1]Products!$A:$D,3,0)</f>
        <v>416</v>
      </c>
      <c r="J3409">
        <f>PRODUCT([2]Data!$G3409,[2]Data!$I3409)</f>
        <v>416</v>
      </c>
      <c r="K3409">
        <f>PRODUCT([2]Data!$G3409,[2]Data!$H3409)</f>
        <v>603</v>
      </c>
      <c r="L3409">
        <f>[2]Data!$K3409-[2]Data!$J3409</f>
        <v>187</v>
      </c>
      <c r="M3409" s="4" t="str">
        <f>VLOOKUP(Table_1[[#This Row],[Location ID]],[1]Locations!$A:$B,2,0)</f>
        <v>Hayward</v>
      </c>
      <c r="N3409" s="4" t="str">
        <f>VLOOKUP(Table_1[[#This Row],[Sales Person ID]],'[1]Sales People'!$A:$B,2,0)</f>
        <v>Jimmy Young</v>
      </c>
      <c r="O3409" s="4" t="str">
        <f>VLOOKUP(Table_1[[#This Row],[Customer ID]],[1]Customers!$A:$B,2,0)</f>
        <v>Jesse Garrett</v>
      </c>
      <c r="P3409" s="5">
        <f>WEEKDAY([2]Data!$F3409)</f>
        <v>7</v>
      </c>
      <c r="Q3409" s="4">
        <f>MONTH([2]Data!$F3409)</f>
        <v>9</v>
      </c>
      <c r="R3409" s="4">
        <f>YEAR([2]Data!$F3409)</f>
        <v>2020</v>
      </c>
    </row>
    <row r="3410" spans="1:18" ht="15.75" customHeight="1">
      <c r="A3410" s="2" t="s">
        <v>4433</v>
      </c>
      <c r="B3410" s="2" t="s">
        <v>446</v>
      </c>
      <c r="C3410" s="2" t="s">
        <v>264</v>
      </c>
      <c r="D3410" s="2" t="s">
        <v>21</v>
      </c>
      <c r="E3410" s="2" t="s">
        <v>4050</v>
      </c>
      <c r="F3410" s="3">
        <v>43919</v>
      </c>
      <c r="G3410" s="2">
        <v>1</v>
      </c>
      <c r="H3410" s="2">
        <v>2141</v>
      </c>
      <c r="I3410" s="4">
        <f>VLOOKUP(Table_1[[#This Row],[Product ID]],[1]Products!$A:$D,3,0)</f>
        <v>1777</v>
      </c>
      <c r="J3410" s="4">
        <f>PRODUCT([2]Data!$G3410,[2]Data!$I3410)</f>
        <v>1777</v>
      </c>
      <c r="K3410" s="4">
        <f>PRODUCT([2]Data!$G3410,[2]Data!$H3410)</f>
        <v>2141</v>
      </c>
      <c r="L3410" s="4">
        <f>[2]Data!$K3410-[2]Data!$J3410</f>
        <v>364</v>
      </c>
      <c r="M3410" s="4" t="str">
        <f>VLOOKUP(Table_1[[#This Row],[Location ID]],[1]Locations!$A:$B,2,0)</f>
        <v>Bakersfield</v>
      </c>
      <c r="N3410" s="4" t="str">
        <f>VLOOKUP(Table_1[[#This Row],[Sales Person ID]],'[1]Sales People'!$A:$B,2,0)</f>
        <v>Justin Lynch</v>
      </c>
      <c r="O3410" s="4" t="str">
        <f>VLOOKUP(Table_1[[#This Row],[Customer ID]],[1]Customers!$A:$B,2,0)</f>
        <v>Carl Martin</v>
      </c>
      <c r="P3410" s="5">
        <f>WEEKDAY([2]Data!$F3410)</f>
        <v>1</v>
      </c>
      <c r="Q3410" s="4">
        <f>MONTH([2]Data!$F3410)</f>
        <v>3</v>
      </c>
      <c r="R3410" s="4">
        <f>YEAR([2]Data!$F3410)</f>
        <v>2020</v>
      </c>
    </row>
    <row r="3411" spans="1:18" ht="15.75" customHeight="1">
      <c r="A3411" s="6" t="s">
        <v>4434</v>
      </c>
      <c r="B3411" s="6" t="s">
        <v>400</v>
      </c>
      <c r="C3411" s="6" t="s">
        <v>121</v>
      </c>
      <c r="D3411" s="6" t="s">
        <v>268</v>
      </c>
      <c r="E3411" s="6" t="s">
        <v>32</v>
      </c>
      <c r="F3411" s="8">
        <v>44039</v>
      </c>
      <c r="G3411" s="6">
        <v>1</v>
      </c>
      <c r="H3411" s="6">
        <v>1367</v>
      </c>
      <c r="I3411" s="4">
        <f>VLOOKUP(Table_1[[#This Row],[Product ID]],[1]Products!$A:$D,3,0)</f>
        <v>984</v>
      </c>
      <c r="J3411">
        <f>PRODUCT([2]Data!$G3411,[2]Data!$I3411)</f>
        <v>984</v>
      </c>
      <c r="K3411">
        <f>PRODUCT([2]Data!$G3411,[2]Data!$H3411)</f>
        <v>1367</v>
      </c>
      <c r="L3411">
        <f>[2]Data!$K3411-[2]Data!$J3411</f>
        <v>383</v>
      </c>
      <c r="M3411" s="4" t="str">
        <f>VLOOKUP(Table_1[[#This Row],[Location ID]],[1]Locations!$A:$B,2,0)</f>
        <v>Richmond</v>
      </c>
      <c r="N3411" s="4" t="str">
        <f>VLOOKUP(Table_1[[#This Row],[Sales Person ID]],'[1]Sales People'!$A:$B,2,0)</f>
        <v>Jerry Perry</v>
      </c>
      <c r="O3411" s="4" t="str">
        <f>VLOOKUP(Table_1[[#This Row],[Customer ID]],[1]Customers!$A:$B,2,0)</f>
        <v>Jesse Graham</v>
      </c>
      <c r="P3411" s="5">
        <f>WEEKDAY([2]Data!$F3411)</f>
        <v>2</v>
      </c>
      <c r="Q3411" s="4">
        <f>MONTH([2]Data!$F3411)</f>
        <v>7</v>
      </c>
      <c r="R3411" s="4">
        <f>YEAR([2]Data!$F3411)</f>
        <v>2020</v>
      </c>
    </row>
    <row r="3412" spans="1:18" ht="15.75" customHeight="1">
      <c r="A3412" s="2" t="s">
        <v>4435</v>
      </c>
      <c r="B3412" s="2" t="s">
        <v>359</v>
      </c>
      <c r="C3412" s="2" t="s">
        <v>146</v>
      </c>
      <c r="D3412" s="2" t="s">
        <v>31</v>
      </c>
      <c r="E3412" s="2" t="s">
        <v>164</v>
      </c>
      <c r="F3412" s="3">
        <v>44105</v>
      </c>
      <c r="G3412" s="2">
        <v>2</v>
      </c>
      <c r="H3412" s="2">
        <v>603</v>
      </c>
      <c r="I3412" s="4">
        <f>VLOOKUP(Table_1[[#This Row],[Product ID]],[1]Products!$A:$D,3,0)</f>
        <v>416</v>
      </c>
      <c r="J3412" s="4">
        <f>PRODUCT([2]Data!$G3412,[2]Data!$I3412)</f>
        <v>832</v>
      </c>
      <c r="K3412" s="4">
        <f>PRODUCT([2]Data!$G3412,[2]Data!$H3412)</f>
        <v>1206</v>
      </c>
      <c r="L3412" s="4">
        <f>[2]Data!$K3412-[2]Data!$J3412</f>
        <v>374</v>
      </c>
      <c r="M3412" s="4" t="str">
        <f>VLOOKUP(Table_1[[#This Row],[Location ID]],[1]Locations!$A:$B,2,0)</f>
        <v>Oxnard</v>
      </c>
      <c r="N3412" s="4" t="str">
        <f>VLOOKUP(Table_1[[#This Row],[Sales Person ID]],'[1]Sales People'!$A:$B,2,0)</f>
        <v>Joshua Cook</v>
      </c>
      <c r="O3412" s="4" t="str">
        <f>VLOOKUP(Table_1[[#This Row],[Customer ID]],[1]Customers!$A:$B,2,0)</f>
        <v>Charles Richards</v>
      </c>
      <c r="P3412" s="5">
        <f>WEEKDAY([2]Data!$F3412)</f>
        <v>5</v>
      </c>
      <c r="Q3412" s="4">
        <f>MONTH([2]Data!$F3412)</f>
        <v>10</v>
      </c>
      <c r="R3412" s="4">
        <f>YEAR([2]Data!$F3412)</f>
        <v>2020</v>
      </c>
    </row>
    <row r="3413" spans="1:18" ht="15.75" customHeight="1">
      <c r="A3413" s="6" t="s">
        <v>4436</v>
      </c>
      <c r="B3413" s="6" t="s">
        <v>166</v>
      </c>
      <c r="C3413" s="6" t="s">
        <v>253</v>
      </c>
      <c r="D3413" s="6" t="s">
        <v>170</v>
      </c>
      <c r="E3413" s="6" t="s">
        <v>633</v>
      </c>
      <c r="F3413" s="8">
        <v>43997</v>
      </c>
      <c r="G3413" s="6">
        <v>3</v>
      </c>
      <c r="H3413" s="6">
        <v>1353</v>
      </c>
      <c r="I3413" s="4">
        <f>VLOOKUP(Table_1[[#This Row],[Product ID]],[1]Products!$A:$D,3,0)</f>
        <v>947</v>
      </c>
      <c r="J3413">
        <f>PRODUCT([2]Data!$G3413,[2]Data!$I3413)</f>
        <v>2841</v>
      </c>
      <c r="K3413">
        <f>PRODUCT([2]Data!$G3413,[2]Data!$H3413)</f>
        <v>4059</v>
      </c>
      <c r="L3413">
        <f>[2]Data!$K3413-[2]Data!$J3413</f>
        <v>1218</v>
      </c>
      <c r="M3413" s="4" t="str">
        <f>VLOOKUP(Table_1[[#This Row],[Location ID]],[1]Locations!$A:$B,2,0)</f>
        <v>Downey</v>
      </c>
      <c r="N3413" s="4" t="str">
        <f>VLOOKUP(Table_1[[#This Row],[Sales Person ID]],'[1]Sales People'!$A:$B,2,0)</f>
        <v>Bobby Russell</v>
      </c>
      <c r="O3413" s="4" t="str">
        <f>VLOOKUP(Table_1[[#This Row],[Customer ID]],[1]Customers!$A:$B,2,0)</f>
        <v>Patrick Williamson</v>
      </c>
      <c r="P3413" s="5">
        <f>WEEKDAY([2]Data!$F3413)</f>
        <v>2</v>
      </c>
      <c r="Q3413" s="4">
        <f>MONTH([2]Data!$F3413)</f>
        <v>6</v>
      </c>
      <c r="R3413" s="4">
        <f>YEAR([2]Data!$F3413)</f>
        <v>2020</v>
      </c>
    </row>
    <row r="3414" spans="1:18" ht="15.75" customHeight="1">
      <c r="A3414" s="2" t="s">
        <v>4437</v>
      </c>
      <c r="B3414" s="2" t="s">
        <v>442</v>
      </c>
      <c r="C3414" s="2" t="s">
        <v>461</v>
      </c>
      <c r="D3414" s="2" t="s">
        <v>181</v>
      </c>
      <c r="E3414" s="2" t="s">
        <v>2687</v>
      </c>
      <c r="F3414" s="3">
        <v>43976</v>
      </c>
      <c r="G3414" s="2">
        <v>1</v>
      </c>
      <c r="H3414" s="2">
        <v>290</v>
      </c>
      <c r="I3414" s="4">
        <f>VLOOKUP(Table_1[[#This Row],[Product ID]],[1]Products!$A:$D,3,0)</f>
        <v>200</v>
      </c>
      <c r="J3414" s="4">
        <f>PRODUCT([2]Data!$G3414,[2]Data!$I3414)</f>
        <v>200</v>
      </c>
      <c r="K3414" s="4">
        <f>PRODUCT([2]Data!$G3414,[2]Data!$H3414)</f>
        <v>290</v>
      </c>
      <c r="L3414" s="4">
        <f>[2]Data!$K3414-[2]Data!$J3414</f>
        <v>90</v>
      </c>
      <c r="M3414" s="4" t="str">
        <f>VLOOKUP(Table_1[[#This Row],[Location ID]],[1]Locations!$A:$B,2,0)</f>
        <v>Simi Valley</v>
      </c>
      <c r="N3414" s="4" t="str">
        <f>VLOOKUP(Table_1[[#This Row],[Sales Person ID]],'[1]Sales People'!$A:$B,2,0)</f>
        <v>Sean Miller</v>
      </c>
      <c r="O3414" s="4" t="str">
        <f>VLOOKUP(Table_1[[#This Row],[Customer ID]],[1]Customers!$A:$B,2,0)</f>
        <v>Billy West</v>
      </c>
      <c r="P3414" s="5">
        <f>WEEKDAY([2]Data!$F3414)</f>
        <v>2</v>
      </c>
      <c r="Q3414" s="4">
        <f>MONTH([2]Data!$F3414)</f>
        <v>5</v>
      </c>
      <c r="R3414" s="4">
        <f>YEAR([2]Data!$F3414)</f>
        <v>2020</v>
      </c>
    </row>
    <row r="3415" spans="1:18" ht="15.75" customHeight="1">
      <c r="A3415" s="6" t="s">
        <v>4438</v>
      </c>
      <c r="B3415" s="6" t="s">
        <v>384</v>
      </c>
      <c r="C3415" s="6" t="s">
        <v>59</v>
      </c>
      <c r="D3415" s="6" t="s">
        <v>82</v>
      </c>
      <c r="E3415" s="6" t="s">
        <v>735</v>
      </c>
      <c r="F3415" s="8">
        <v>44044</v>
      </c>
      <c r="G3415" s="6">
        <v>3</v>
      </c>
      <c r="H3415" s="6">
        <v>2182</v>
      </c>
      <c r="I3415" s="4">
        <f>VLOOKUP(Table_1[[#This Row],[Product ID]],[1]Products!$A:$D,3,0)</f>
        <v>1200</v>
      </c>
      <c r="J3415">
        <f>PRODUCT([2]Data!$G3415,[2]Data!$I3415)</f>
        <v>3600</v>
      </c>
      <c r="K3415">
        <f>PRODUCT([2]Data!$G3415,[2]Data!$H3415)</f>
        <v>6546</v>
      </c>
      <c r="L3415">
        <f>[2]Data!$K3415-[2]Data!$J3415</f>
        <v>2946</v>
      </c>
      <c r="M3415" s="4" t="str">
        <f>VLOOKUP(Table_1[[#This Row],[Location ID]],[1]Locations!$A:$B,2,0)</f>
        <v>Rialto</v>
      </c>
      <c r="N3415" s="4" t="str">
        <f>VLOOKUP(Table_1[[#This Row],[Sales Person ID]],'[1]Sales People'!$A:$B,2,0)</f>
        <v>Gary Rodriguez</v>
      </c>
      <c r="O3415" s="4" t="str">
        <f>VLOOKUP(Table_1[[#This Row],[Customer ID]],[1]Customers!$A:$B,2,0)</f>
        <v>Kevin Campbell</v>
      </c>
      <c r="P3415" s="5">
        <f>WEEKDAY([2]Data!$F3415)</f>
        <v>7</v>
      </c>
      <c r="Q3415" s="4">
        <f>MONTH([2]Data!$F3415)</f>
        <v>8</v>
      </c>
      <c r="R3415" s="4">
        <f>YEAR([2]Data!$F3415)</f>
        <v>2020</v>
      </c>
    </row>
    <row r="3416" spans="1:18" ht="15.75" customHeight="1">
      <c r="A3416" s="2" t="s">
        <v>4439</v>
      </c>
      <c r="B3416" s="2" t="s">
        <v>19</v>
      </c>
      <c r="C3416" s="2" t="s">
        <v>297</v>
      </c>
      <c r="D3416" s="2" t="s">
        <v>31</v>
      </c>
      <c r="E3416" s="2" t="s">
        <v>495</v>
      </c>
      <c r="F3416" s="3">
        <v>44133</v>
      </c>
      <c r="G3416" s="2">
        <v>1</v>
      </c>
      <c r="H3416" s="2">
        <v>1522</v>
      </c>
      <c r="I3416" s="4">
        <f>VLOOKUP(Table_1[[#This Row],[Product ID]],[1]Products!$A:$D,3,0)</f>
        <v>791</v>
      </c>
      <c r="J3416" s="4">
        <f>PRODUCT([2]Data!$G3416,[2]Data!$I3416)</f>
        <v>791</v>
      </c>
      <c r="K3416" s="4">
        <f>PRODUCT([2]Data!$G3416,[2]Data!$H3416)</f>
        <v>1522</v>
      </c>
      <c r="L3416" s="4">
        <f>[2]Data!$K3416-[2]Data!$J3416</f>
        <v>731</v>
      </c>
      <c r="M3416" s="4" t="str">
        <f>VLOOKUP(Table_1[[#This Row],[Location ID]],[1]Locations!$A:$B,2,0)</f>
        <v>El Monte</v>
      </c>
      <c r="N3416" s="4" t="str">
        <f>VLOOKUP(Table_1[[#This Row],[Sales Person ID]],'[1]Sales People'!$A:$B,2,0)</f>
        <v>Joshua Cook</v>
      </c>
      <c r="O3416" s="4" t="str">
        <f>VLOOKUP(Table_1[[#This Row],[Customer ID]],[1]Customers!$A:$B,2,0)</f>
        <v>Todd George</v>
      </c>
      <c r="P3416" s="5">
        <f>WEEKDAY([2]Data!$F3416)</f>
        <v>5</v>
      </c>
      <c r="Q3416" s="4">
        <f>MONTH([2]Data!$F3416)</f>
        <v>10</v>
      </c>
      <c r="R3416" s="4">
        <f>YEAR([2]Data!$F3416)</f>
        <v>2020</v>
      </c>
    </row>
    <row r="3417" spans="1:18" ht="15.75" customHeight="1">
      <c r="A3417" s="6" t="s">
        <v>4440</v>
      </c>
      <c r="B3417" s="6" t="s">
        <v>39</v>
      </c>
      <c r="C3417" s="6" t="s">
        <v>742</v>
      </c>
      <c r="D3417" s="6" t="s">
        <v>227</v>
      </c>
      <c r="E3417" s="6" t="s">
        <v>810</v>
      </c>
      <c r="F3417" s="8">
        <v>44061</v>
      </c>
      <c r="G3417" s="6">
        <v>3</v>
      </c>
      <c r="H3417" s="6">
        <v>684</v>
      </c>
      <c r="I3417" s="4">
        <f>VLOOKUP(Table_1[[#This Row],[Product ID]],[1]Products!$A:$D,3,0)</f>
        <v>561</v>
      </c>
      <c r="J3417">
        <f>PRODUCT([2]Data!$G3417,[2]Data!$I3417)</f>
        <v>1683</v>
      </c>
      <c r="K3417">
        <f>PRODUCT([2]Data!$G3417,[2]Data!$H3417)</f>
        <v>2052</v>
      </c>
      <c r="L3417">
        <f>[2]Data!$K3417-[2]Data!$J3417</f>
        <v>369</v>
      </c>
      <c r="M3417" s="4" t="str">
        <f>VLOOKUP(Table_1[[#This Row],[Location ID]],[1]Locations!$A:$B,2,0)</f>
        <v>Costa Mesa</v>
      </c>
      <c r="N3417" s="4" t="str">
        <f>VLOOKUP(Table_1[[#This Row],[Sales Person ID]],'[1]Sales People'!$A:$B,2,0)</f>
        <v>Ernest Wagner</v>
      </c>
      <c r="O3417" s="4" t="str">
        <f>VLOOKUP(Table_1[[#This Row],[Customer ID]],[1]Customers!$A:$B,2,0)</f>
        <v>Steven Howard</v>
      </c>
      <c r="P3417" s="5">
        <f>WEEKDAY([2]Data!$F3417)</f>
        <v>3</v>
      </c>
      <c r="Q3417" s="4">
        <f>MONTH([2]Data!$F3417)</f>
        <v>8</v>
      </c>
      <c r="R3417" s="4">
        <f>YEAR([2]Data!$F3417)</f>
        <v>2020</v>
      </c>
    </row>
    <row r="3418" spans="1:18" ht="15.75" customHeight="1">
      <c r="A3418" s="2" t="s">
        <v>4441</v>
      </c>
      <c r="B3418" s="2" t="s">
        <v>211</v>
      </c>
      <c r="C3418" s="2" t="s">
        <v>197</v>
      </c>
      <c r="D3418" s="2" t="s">
        <v>107</v>
      </c>
      <c r="E3418" s="2" t="s">
        <v>158</v>
      </c>
      <c r="F3418" s="3">
        <v>44081</v>
      </c>
      <c r="G3418" s="2">
        <v>1</v>
      </c>
      <c r="H3418" s="2">
        <v>315</v>
      </c>
      <c r="I3418" s="4">
        <f>VLOOKUP(Table_1[[#This Row],[Product ID]],[1]Products!$A:$D,3,0)</f>
        <v>208</v>
      </c>
      <c r="J3418" s="4">
        <f>PRODUCT([2]Data!$G3418,[2]Data!$I3418)</f>
        <v>208</v>
      </c>
      <c r="K3418" s="4">
        <f>PRODUCT([2]Data!$G3418,[2]Data!$H3418)</f>
        <v>315</v>
      </c>
      <c r="L3418" s="4">
        <f>[2]Data!$K3418-[2]Data!$J3418</f>
        <v>107</v>
      </c>
      <c r="M3418" s="4" t="str">
        <f>VLOOKUP(Table_1[[#This Row],[Location ID]],[1]Locations!$A:$B,2,0)</f>
        <v>Riverside</v>
      </c>
      <c r="N3418" s="4" t="str">
        <f>VLOOKUP(Table_1[[#This Row],[Sales Person ID]],'[1]Sales People'!$A:$B,2,0)</f>
        <v>Brian Thomas</v>
      </c>
      <c r="O3418" s="4" t="str">
        <f>VLOOKUP(Table_1[[#This Row],[Customer ID]],[1]Customers!$A:$B,2,0)</f>
        <v>Steven Owens</v>
      </c>
      <c r="P3418" s="5">
        <f>WEEKDAY([2]Data!$F3418)</f>
        <v>2</v>
      </c>
      <c r="Q3418" s="4">
        <f>MONTH([2]Data!$F3418)</f>
        <v>9</v>
      </c>
      <c r="R3418" s="4">
        <f>YEAR([2]Data!$F3418)</f>
        <v>2020</v>
      </c>
    </row>
    <row r="3419" spans="1:18" ht="15.75" customHeight="1">
      <c r="A3419" s="6" t="s">
        <v>4442</v>
      </c>
      <c r="B3419" s="6" t="s">
        <v>29</v>
      </c>
      <c r="C3419" s="6" t="s">
        <v>180</v>
      </c>
      <c r="D3419" s="6" t="s">
        <v>261</v>
      </c>
      <c r="E3419" s="6" t="s">
        <v>756</v>
      </c>
      <c r="F3419" s="8">
        <v>44011</v>
      </c>
      <c r="G3419" s="6">
        <v>1</v>
      </c>
      <c r="H3419" s="6">
        <v>880</v>
      </c>
      <c r="I3419" s="4">
        <f>VLOOKUP(Table_1[[#This Row],[Product ID]],[1]Products!$A:$D,3,0)</f>
        <v>634</v>
      </c>
      <c r="J3419">
        <f>PRODUCT([2]Data!$G3419,[2]Data!$I3419)</f>
        <v>634</v>
      </c>
      <c r="K3419">
        <f>PRODUCT([2]Data!$G3419,[2]Data!$H3419)</f>
        <v>880</v>
      </c>
      <c r="L3419">
        <f>[2]Data!$K3419-[2]Data!$J3419</f>
        <v>246</v>
      </c>
      <c r="M3419" s="4" t="str">
        <f>VLOOKUP(Table_1[[#This Row],[Location ID]],[1]Locations!$A:$B,2,0)</f>
        <v>Vista</v>
      </c>
      <c r="N3419" s="4" t="str">
        <f>VLOOKUP(Table_1[[#This Row],[Sales Person ID]],'[1]Sales People'!$A:$B,2,0)</f>
        <v>Martin Carr</v>
      </c>
      <c r="O3419" s="4" t="str">
        <f>VLOOKUP(Table_1[[#This Row],[Customer ID]],[1]Customers!$A:$B,2,0)</f>
        <v>Andrew Graham</v>
      </c>
      <c r="P3419" s="5">
        <f>WEEKDAY([2]Data!$F3419)</f>
        <v>2</v>
      </c>
      <c r="Q3419" s="4">
        <f>MONTH([2]Data!$F3419)</f>
        <v>6</v>
      </c>
      <c r="R3419" s="4">
        <f>YEAR([2]Data!$F3419)</f>
        <v>2020</v>
      </c>
    </row>
    <row r="3420" spans="1:18" ht="15.75" customHeight="1">
      <c r="A3420" s="2" t="s">
        <v>4443</v>
      </c>
      <c r="B3420" s="2" t="s">
        <v>34</v>
      </c>
      <c r="C3420" s="2" t="s">
        <v>222</v>
      </c>
      <c r="D3420" s="2" t="s">
        <v>117</v>
      </c>
      <c r="E3420" s="2" t="s">
        <v>1281</v>
      </c>
      <c r="F3420" s="3">
        <v>44122</v>
      </c>
      <c r="G3420" s="2">
        <v>1</v>
      </c>
      <c r="H3420" s="2">
        <v>1052</v>
      </c>
      <c r="I3420" s="4">
        <f>VLOOKUP(Table_1[[#This Row],[Product ID]],[1]Products!$A:$D,3,0)</f>
        <v>589</v>
      </c>
      <c r="J3420" s="4">
        <f>PRODUCT([2]Data!$G3420,[2]Data!$I3420)</f>
        <v>589</v>
      </c>
      <c r="K3420" s="4">
        <f>PRODUCT([2]Data!$G3420,[2]Data!$H3420)</f>
        <v>1052</v>
      </c>
      <c r="L3420" s="4">
        <f>[2]Data!$K3420-[2]Data!$J3420</f>
        <v>463</v>
      </c>
      <c r="M3420" s="4" t="str">
        <f>VLOOKUP(Table_1[[#This Row],[Location ID]],[1]Locations!$A:$B,2,0)</f>
        <v>Chula Vista</v>
      </c>
      <c r="N3420" s="4" t="str">
        <f>VLOOKUP(Table_1[[#This Row],[Sales Person ID]],'[1]Sales People'!$A:$B,2,0)</f>
        <v>Patrick Ruiz</v>
      </c>
      <c r="O3420" s="4" t="str">
        <f>VLOOKUP(Table_1[[#This Row],[Customer ID]],[1]Customers!$A:$B,2,0)</f>
        <v>Samuel Fowler</v>
      </c>
      <c r="P3420" s="5">
        <f>WEEKDAY([2]Data!$F3420)</f>
        <v>1</v>
      </c>
      <c r="Q3420" s="4">
        <f>MONTH([2]Data!$F3420)</f>
        <v>10</v>
      </c>
      <c r="R3420" s="4">
        <f>YEAR([2]Data!$F3420)</f>
        <v>2020</v>
      </c>
    </row>
    <row r="3421" spans="1:18" ht="15.75" customHeight="1">
      <c r="A3421" s="6" t="s">
        <v>4444</v>
      </c>
      <c r="B3421" s="6" t="s">
        <v>256</v>
      </c>
      <c r="C3421" s="6" t="s">
        <v>607</v>
      </c>
      <c r="D3421" s="6" t="s">
        <v>309</v>
      </c>
      <c r="E3421" s="6" t="s">
        <v>1364</v>
      </c>
      <c r="F3421" s="8">
        <v>44023</v>
      </c>
      <c r="G3421" s="6">
        <v>1</v>
      </c>
      <c r="H3421" s="6">
        <v>818</v>
      </c>
      <c r="I3421" s="4">
        <f>VLOOKUP(Table_1[[#This Row],[Product ID]],[1]Products!$A:$D,3,0)</f>
        <v>450</v>
      </c>
      <c r="J3421">
        <f>PRODUCT([2]Data!$G3421,[2]Data!$I3421)</f>
        <v>450</v>
      </c>
      <c r="K3421">
        <f>PRODUCT([2]Data!$G3421,[2]Data!$H3421)</f>
        <v>818</v>
      </c>
      <c r="L3421">
        <f>[2]Data!$K3421-[2]Data!$J3421</f>
        <v>368</v>
      </c>
      <c r="M3421" s="4" t="str">
        <f>VLOOKUP(Table_1[[#This Row],[Location ID]],[1]Locations!$A:$B,2,0)</f>
        <v>Fremont</v>
      </c>
      <c r="N3421" s="4" t="str">
        <f>VLOOKUP(Table_1[[#This Row],[Sales Person ID]],'[1]Sales People'!$A:$B,2,0)</f>
        <v>Kenneth Fields</v>
      </c>
      <c r="O3421" s="4" t="str">
        <f>VLOOKUP(Table_1[[#This Row],[Customer ID]],[1]Customers!$A:$B,2,0)</f>
        <v>Anthony Chapman</v>
      </c>
      <c r="P3421" s="5">
        <f>WEEKDAY([2]Data!$F3421)</f>
        <v>7</v>
      </c>
      <c r="Q3421" s="4">
        <f>MONTH([2]Data!$F3421)</f>
        <v>7</v>
      </c>
      <c r="R3421" s="4">
        <f>YEAR([2]Data!$F3421)</f>
        <v>2020</v>
      </c>
    </row>
    <row r="3422" spans="1:18" ht="15.75" customHeight="1">
      <c r="A3422" s="2" t="s">
        <v>4445</v>
      </c>
      <c r="B3422" s="2" t="s">
        <v>150</v>
      </c>
      <c r="C3422" s="2" t="s">
        <v>59</v>
      </c>
      <c r="D3422" s="2" t="s">
        <v>21</v>
      </c>
      <c r="E3422" s="2" t="s">
        <v>1368</v>
      </c>
      <c r="F3422" s="3">
        <v>43884</v>
      </c>
      <c r="G3422" s="2">
        <v>3</v>
      </c>
      <c r="H3422" s="2">
        <v>817</v>
      </c>
      <c r="I3422" s="4">
        <f>VLOOKUP(Table_1[[#This Row],[Product ID]],[1]Products!$A:$D,3,0)</f>
        <v>409</v>
      </c>
      <c r="J3422" s="4">
        <f>PRODUCT([2]Data!$G3422,[2]Data!$I3422)</f>
        <v>1227</v>
      </c>
      <c r="K3422" s="4">
        <f>PRODUCT([2]Data!$G3422,[2]Data!$H3422)</f>
        <v>2451</v>
      </c>
      <c r="L3422" s="4">
        <f>[2]Data!$K3422-[2]Data!$J3422</f>
        <v>1224</v>
      </c>
      <c r="M3422" s="4" t="str">
        <f>VLOOKUP(Table_1[[#This Row],[Location ID]],[1]Locations!$A:$B,2,0)</f>
        <v>Rialto</v>
      </c>
      <c r="N3422" s="4" t="str">
        <f>VLOOKUP(Table_1[[#This Row],[Sales Person ID]],'[1]Sales People'!$A:$B,2,0)</f>
        <v>Justin Lynch</v>
      </c>
      <c r="O3422" s="4" t="str">
        <f>VLOOKUP(Table_1[[#This Row],[Customer ID]],[1]Customers!$A:$B,2,0)</f>
        <v>Jack Phillips</v>
      </c>
      <c r="P3422" s="5">
        <f>WEEKDAY([2]Data!$F3422)</f>
        <v>1</v>
      </c>
      <c r="Q3422" s="4">
        <f>MONTH([2]Data!$F3422)</f>
        <v>2</v>
      </c>
      <c r="R3422" s="4">
        <f>YEAR([2]Data!$F3422)</f>
        <v>2020</v>
      </c>
    </row>
    <row r="3423" spans="1:18" ht="15.75" customHeight="1">
      <c r="A3423" s="6" t="s">
        <v>4446</v>
      </c>
      <c r="B3423" s="6" t="s">
        <v>130</v>
      </c>
      <c r="C3423" s="6" t="s">
        <v>480</v>
      </c>
      <c r="D3423" s="6" t="s">
        <v>74</v>
      </c>
      <c r="E3423" s="6" t="s">
        <v>1334</v>
      </c>
      <c r="F3423" s="8">
        <v>43986</v>
      </c>
      <c r="G3423" s="6">
        <v>1</v>
      </c>
      <c r="H3423" s="6">
        <v>1077</v>
      </c>
      <c r="I3423" s="4">
        <f>VLOOKUP(Table_1[[#This Row],[Product ID]],[1]Products!$A:$D,3,0)</f>
        <v>732</v>
      </c>
      <c r="J3423">
        <f>PRODUCT([2]Data!$G3423,[2]Data!$I3423)</f>
        <v>732</v>
      </c>
      <c r="K3423">
        <f>PRODUCT([2]Data!$G3423,[2]Data!$H3423)</f>
        <v>1077</v>
      </c>
      <c r="L3423">
        <f>[2]Data!$K3423-[2]Data!$J3423</f>
        <v>345</v>
      </c>
      <c r="M3423" s="4" t="str">
        <f>VLOOKUP(Table_1[[#This Row],[Location ID]],[1]Locations!$A:$B,2,0)</f>
        <v>Escondido</v>
      </c>
      <c r="N3423" s="4" t="str">
        <f>VLOOKUP(Table_1[[#This Row],[Sales Person ID]],'[1]Sales People'!$A:$B,2,0)</f>
        <v>Jeremy Mendoza</v>
      </c>
      <c r="O3423" s="4" t="str">
        <f>VLOOKUP(Table_1[[#This Row],[Customer ID]],[1]Customers!$A:$B,2,0)</f>
        <v>Chris Howard</v>
      </c>
      <c r="P3423" s="5">
        <f>WEEKDAY([2]Data!$F3423)</f>
        <v>5</v>
      </c>
      <c r="Q3423" s="4">
        <f>MONTH([2]Data!$F3423)</f>
        <v>6</v>
      </c>
      <c r="R3423" s="4">
        <f>YEAR([2]Data!$F3423)</f>
        <v>2020</v>
      </c>
    </row>
    <row r="3424" spans="1:18" ht="15.75" customHeight="1">
      <c r="A3424" s="2" t="s">
        <v>4447</v>
      </c>
      <c r="B3424" s="2" t="s">
        <v>363</v>
      </c>
      <c r="C3424" s="2" t="s">
        <v>50</v>
      </c>
      <c r="D3424" s="2" t="s">
        <v>91</v>
      </c>
      <c r="E3424" s="2" t="s">
        <v>1963</v>
      </c>
      <c r="F3424" s="3">
        <v>43862</v>
      </c>
      <c r="G3424" s="2">
        <v>1</v>
      </c>
      <c r="H3424" s="2">
        <v>203</v>
      </c>
      <c r="I3424" s="4">
        <f>VLOOKUP(Table_1[[#This Row],[Product ID]],[1]Products!$A:$D,3,0)</f>
        <v>154</v>
      </c>
      <c r="J3424" s="4">
        <f>PRODUCT([2]Data!$G3424,[2]Data!$I3424)</f>
        <v>154</v>
      </c>
      <c r="K3424" s="4">
        <f>PRODUCT([2]Data!$G3424,[2]Data!$H3424)</f>
        <v>203</v>
      </c>
      <c r="L3424" s="4">
        <f>[2]Data!$K3424-[2]Data!$J3424</f>
        <v>49</v>
      </c>
      <c r="M3424" s="4" t="str">
        <f>VLOOKUP(Table_1[[#This Row],[Location ID]],[1]Locations!$A:$B,2,0)</f>
        <v>Oceanside</v>
      </c>
      <c r="N3424" s="4" t="str">
        <f>VLOOKUP(Table_1[[#This Row],[Sales Person ID]],'[1]Sales People'!$A:$B,2,0)</f>
        <v>Henry Nelson</v>
      </c>
      <c r="O3424" s="4" t="str">
        <f>VLOOKUP(Table_1[[#This Row],[Customer ID]],[1]Customers!$A:$B,2,0)</f>
        <v>Howard Moore</v>
      </c>
      <c r="P3424" s="5">
        <f>WEEKDAY([2]Data!$F3424)</f>
        <v>7</v>
      </c>
      <c r="Q3424" s="4">
        <f>MONTH([2]Data!$F3424)</f>
        <v>2</v>
      </c>
      <c r="R3424" s="4">
        <f>YEAR([2]Data!$F3424)</f>
        <v>2020</v>
      </c>
    </row>
    <row r="3425" spans="1:18" ht="15.75" customHeight="1">
      <c r="A3425" s="6" t="s">
        <v>4448</v>
      </c>
      <c r="B3425" s="6" t="s">
        <v>468</v>
      </c>
      <c r="C3425" s="6" t="s">
        <v>197</v>
      </c>
      <c r="D3425" s="6" t="s">
        <v>157</v>
      </c>
      <c r="E3425" s="6" t="s">
        <v>617</v>
      </c>
      <c r="F3425" s="8">
        <v>43900</v>
      </c>
      <c r="G3425" s="6">
        <v>4</v>
      </c>
      <c r="H3425" s="6">
        <v>947</v>
      </c>
      <c r="I3425" s="4">
        <f>VLOOKUP(Table_1[[#This Row],[Product ID]],[1]Products!$A:$D,3,0)</f>
        <v>786</v>
      </c>
      <c r="J3425">
        <f>PRODUCT([2]Data!$G3425,[2]Data!$I3425)</f>
        <v>3144</v>
      </c>
      <c r="K3425">
        <f>PRODUCT([2]Data!$G3425,[2]Data!$H3425)</f>
        <v>3788</v>
      </c>
      <c r="L3425">
        <f>[2]Data!$K3425-[2]Data!$J3425</f>
        <v>644</v>
      </c>
      <c r="M3425" s="4" t="str">
        <f>VLOOKUP(Table_1[[#This Row],[Location ID]],[1]Locations!$A:$B,2,0)</f>
        <v>Riverside</v>
      </c>
      <c r="N3425" s="4" t="str">
        <f>VLOOKUP(Table_1[[#This Row],[Sales Person ID]],'[1]Sales People'!$A:$B,2,0)</f>
        <v>Carl Elliott</v>
      </c>
      <c r="O3425" s="4" t="str">
        <f>VLOOKUP(Table_1[[#This Row],[Customer ID]],[1]Customers!$A:$B,2,0)</f>
        <v>Walter Russell</v>
      </c>
      <c r="P3425" s="5">
        <f>WEEKDAY([2]Data!$F3425)</f>
        <v>3</v>
      </c>
      <c r="Q3425" s="4">
        <f>MONTH([2]Data!$F3425)</f>
        <v>3</v>
      </c>
      <c r="R3425" s="4">
        <f>YEAR([2]Data!$F3425)</f>
        <v>2020</v>
      </c>
    </row>
    <row r="3426" spans="1:18" ht="15.75" customHeight="1">
      <c r="A3426" s="2" t="s">
        <v>4449</v>
      </c>
      <c r="B3426" s="2" t="s">
        <v>29</v>
      </c>
      <c r="C3426" s="2" t="s">
        <v>366</v>
      </c>
      <c r="D3426" s="2" t="s">
        <v>236</v>
      </c>
      <c r="E3426" s="2" t="s">
        <v>42</v>
      </c>
      <c r="F3426" s="3">
        <v>44128</v>
      </c>
      <c r="G3426" s="2">
        <v>3</v>
      </c>
      <c r="H3426" s="2">
        <v>880</v>
      </c>
      <c r="I3426" s="4">
        <f>VLOOKUP(Table_1[[#This Row],[Product ID]],[1]Products!$A:$D,3,0)</f>
        <v>634</v>
      </c>
      <c r="J3426" s="4">
        <f>PRODUCT([2]Data!$G3426,[2]Data!$I3426)</f>
        <v>1902</v>
      </c>
      <c r="K3426" s="4">
        <f>PRODUCT([2]Data!$G3426,[2]Data!$H3426)</f>
        <v>2640</v>
      </c>
      <c r="L3426" s="4">
        <f>[2]Data!$K3426-[2]Data!$J3426</f>
        <v>738</v>
      </c>
      <c r="M3426" s="4" t="str">
        <f>VLOOKUP(Table_1[[#This Row],[Location ID]],[1]Locations!$A:$B,2,0)</f>
        <v>Burbank</v>
      </c>
      <c r="N3426" s="4" t="str">
        <f>VLOOKUP(Table_1[[#This Row],[Sales Person ID]],'[1]Sales People'!$A:$B,2,0)</f>
        <v>Andrew Bowman</v>
      </c>
      <c r="O3426" s="4" t="str">
        <f>VLOOKUP(Table_1[[#This Row],[Customer ID]],[1]Customers!$A:$B,2,0)</f>
        <v>Michael Allen</v>
      </c>
      <c r="P3426" s="5">
        <f>WEEKDAY([2]Data!$F3426)</f>
        <v>7</v>
      </c>
      <c r="Q3426" s="4">
        <f>MONTH([2]Data!$F3426)</f>
        <v>10</v>
      </c>
      <c r="R3426" s="4">
        <f>YEAR([2]Data!$F3426)</f>
        <v>2020</v>
      </c>
    </row>
    <row r="3427" spans="1:18" ht="15.75" customHeight="1">
      <c r="A3427" s="6" t="s">
        <v>4450</v>
      </c>
      <c r="B3427" s="6" t="s">
        <v>611</v>
      </c>
      <c r="C3427" s="6" t="s">
        <v>146</v>
      </c>
      <c r="D3427" s="6" t="s">
        <v>170</v>
      </c>
      <c r="E3427" s="6" t="s">
        <v>2363</v>
      </c>
      <c r="F3427" s="8">
        <v>44127</v>
      </c>
      <c r="G3427" s="6">
        <v>2</v>
      </c>
      <c r="H3427" s="6">
        <v>368</v>
      </c>
      <c r="I3427" s="4">
        <f>VLOOKUP(Table_1[[#This Row],[Product ID]],[1]Products!$A:$D,3,0)</f>
        <v>269</v>
      </c>
      <c r="J3427">
        <f>PRODUCT([2]Data!$G3427,[2]Data!$I3427)</f>
        <v>538</v>
      </c>
      <c r="K3427">
        <f>PRODUCT([2]Data!$G3427,[2]Data!$H3427)</f>
        <v>736</v>
      </c>
      <c r="L3427">
        <f>[2]Data!$K3427-[2]Data!$J3427</f>
        <v>198</v>
      </c>
      <c r="M3427" s="4" t="str">
        <f>VLOOKUP(Table_1[[#This Row],[Location ID]],[1]Locations!$A:$B,2,0)</f>
        <v>Oxnard</v>
      </c>
      <c r="N3427" s="4" t="str">
        <f>VLOOKUP(Table_1[[#This Row],[Sales Person ID]],'[1]Sales People'!$A:$B,2,0)</f>
        <v>Bobby Russell</v>
      </c>
      <c r="O3427" s="4" t="str">
        <f>VLOOKUP(Table_1[[#This Row],[Customer ID]],[1]Customers!$A:$B,2,0)</f>
        <v>Carl Reid</v>
      </c>
      <c r="P3427" s="5">
        <f>WEEKDAY([2]Data!$F3427)</f>
        <v>6</v>
      </c>
      <c r="Q3427" s="4">
        <f>MONTH([2]Data!$F3427)</f>
        <v>10</v>
      </c>
      <c r="R3427" s="4">
        <f>YEAR([2]Data!$F3427)</f>
        <v>2020</v>
      </c>
    </row>
    <row r="3428" spans="1:18" ht="15.75" customHeight="1">
      <c r="A3428" s="2" t="s">
        <v>4451</v>
      </c>
      <c r="B3428" s="2" t="s">
        <v>150</v>
      </c>
      <c r="C3428" s="2" t="s">
        <v>121</v>
      </c>
      <c r="D3428" s="2" t="s">
        <v>227</v>
      </c>
      <c r="E3428" s="2" t="s">
        <v>1406</v>
      </c>
      <c r="F3428" s="3">
        <v>43918</v>
      </c>
      <c r="G3428" s="2">
        <v>2</v>
      </c>
      <c r="H3428" s="2">
        <v>817</v>
      </c>
      <c r="I3428" s="4">
        <f>VLOOKUP(Table_1[[#This Row],[Product ID]],[1]Products!$A:$D,3,0)</f>
        <v>409</v>
      </c>
      <c r="J3428" s="4">
        <f>PRODUCT([2]Data!$G3428,[2]Data!$I3428)</f>
        <v>818</v>
      </c>
      <c r="K3428" s="4">
        <f>PRODUCT([2]Data!$G3428,[2]Data!$H3428)</f>
        <v>1634</v>
      </c>
      <c r="L3428" s="4">
        <f>[2]Data!$K3428-[2]Data!$J3428</f>
        <v>816</v>
      </c>
      <c r="M3428" s="4" t="str">
        <f>VLOOKUP(Table_1[[#This Row],[Location ID]],[1]Locations!$A:$B,2,0)</f>
        <v>Richmond</v>
      </c>
      <c r="N3428" s="4" t="str">
        <f>VLOOKUP(Table_1[[#This Row],[Sales Person ID]],'[1]Sales People'!$A:$B,2,0)</f>
        <v>Ernest Wagner</v>
      </c>
      <c r="O3428" s="4" t="str">
        <f>VLOOKUP(Table_1[[#This Row],[Customer ID]],[1]Customers!$A:$B,2,0)</f>
        <v>Howard Lynch</v>
      </c>
      <c r="P3428" s="5">
        <f>WEEKDAY([2]Data!$F3428)</f>
        <v>7</v>
      </c>
      <c r="Q3428" s="4">
        <f>MONTH([2]Data!$F3428)</f>
        <v>3</v>
      </c>
      <c r="R3428" s="4">
        <f>YEAR([2]Data!$F3428)</f>
        <v>2020</v>
      </c>
    </row>
    <row r="3429" spans="1:18" ht="15.75" customHeight="1">
      <c r="A3429" s="6" t="s">
        <v>4452</v>
      </c>
      <c r="B3429" s="6" t="s">
        <v>243</v>
      </c>
      <c r="C3429" s="6" t="s">
        <v>116</v>
      </c>
      <c r="D3429" s="6" t="s">
        <v>424</v>
      </c>
      <c r="E3429" s="6" t="s">
        <v>2256</v>
      </c>
      <c r="F3429" s="8">
        <v>44013</v>
      </c>
      <c r="G3429" s="6">
        <v>1</v>
      </c>
      <c r="H3429" s="6">
        <v>1119</v>
      </c>
      <c r="I3429" s="4">
        <f>VLOOKUP(Table_1[[#This Row],[Product ID]],[1]Products!$A:$D,3,0)</f>
        <v>683</v>
      </c>
      <c r="J3429">
        <f>PRODUCT([2]Data!$G3429,[2]Data!$I3429)</f>
        <v>683</v>
      </c>
      <c r="K3429">
        <f>PRODUCT([2]Data!$G3429,[2]Data!$H3429)</f>
        <v>1119</v>
      </c>
      <c r="L3429">
        <f>[2]Data!$K3429-[2]Data!$J3429</f>
        <v>436</v>
      </c>
      <c r="M3429" s="4" t="str">
        <f>VLOOKUP(Table_1[[#This Row],[Location ID]],[1]Locations!$A:$B,2,0)</f>
        <v>Daly City</v>
      </c>
      <c r="N3429" s="4" t="str">
        <f>VLOOKUP(Table_1[[#This Row],[Sales Person ID]],'[1]Sales People'!$A:$B,2,0)</f>
        <v>Kenneth Bradley</v>
      </c>
      <c r="O3429" s="4" t="str">
        <f>VLOOKUP(Table_1[[#This Row],[Customer ID]],[1]Customers!$A:$B,2,0)</f>
        <v>Charles Bell</v>
      </c>
      <c r="P3429" s="5">
        <f>WEEKDAY([2]Data!$F3429)</f>
        <v>4</v>
      </c>
      <c r="Q3429" s="4">
        <f>MONTH([2]Data!$F3429)</f>
        <v>7</v>
      </c>
      <c r="R3429" s="4">
        <f>YEAR([2]Data!$F3429)</f>
        <v>2020</v>
      </c>
    </row>
    <row r="3430" spans="1:18" ht="15.75" customHeight="1">
      <c r="A3430" s="2" t="s">
        <v>4453</v>
      </c>
      <c r="B3430" s="2" t="s">
        <v>679</v>
      </c>
      <c r="C3430" s="2" t="s">
        <v>530</v>
      </c>
      <c r="D3430" s="2" t="s">
        <v>31</v>
      </c>
      <c r="E3430" s="2" t="s">
        <v>1203</v>
      </c>
      <c r="F3430" s="3">
        <v>44168</v>
      </c>
      <c r="G3430" s="2">
        <v>1</v>
      </c>
      <c r="H3430" s="2">
        <v>181</v>
      </c>
      <c r="I3430" s="4">
        <f>VLOOKUP(Table_1[[#This Row],[Product ID]],[1]Products!$A:$D,3,0)</f>
        <v>130</v>
      </c>
      <c r="J3430" s="4">
        <f>PRODUCT([2]Data!$G3430,[2]Data!$I3430)</f>
        <v>130</v>
      </c>
      <c r="K3430" s="4">
        <f>PRODUCT([2]Data!$G3430,[2]Data!$H3430)</f>
        <v>181</v>
      </c>
      <c r="L3430" s="4">
        <f>[2]Data!$K3430-[2]Data!$J3430</f>
        <v>51</v>
      </c>
      <c r="M3430" s="4" t="str">
        <f>VLOOKUP(Table_1[[#This Row],[Location ID]],[1]Locations!$A:$B,2,0)</f>
        <v>Anaheim</v>
      </c>
      <c r="N3430" s="4" t="str">
        <f>VLOOKUP(Table_1[[#This Row],[Sales Person ID]],'[1]Sales People'!$A:$B,2,0)</f>
        <v>Joshua Cook</v>
      </c>
      <c r="O3430" s="4" t="str">
        <f>VLOOKUP(Table_1[[#This Row],[Customer ID]],[1]Customers!$A:$B,2,0)</f>
        <v>Jimmy Harper</v>
      </c>
      <c r="P3430" s="5">
        <f>WEEKDAY([2]Data!$F3430)</f>
        <v>5</v>
      </c>
      <c r="Q3430" s="4">
        <f>MONTH([2]Data!$F3430)</f>
        <v>12</v>
      </c>
      <c r="R3430" s="4">
        <f>YEAR([2]Data!$F3430)</f>
        <v>2020</v>
      </c>
    </row>
    <row r="3431" spans="1:18" ht="15.75" customHeight="1">
      <c r="A3431" s="6" t="s">
        <v>4454</v>
      </c>
      <c r="B3431" s="6" t="s">
        <v>97</v>
      </c>
      <c r="C3431" s="6" t="s">
        <v>391</v>
      </c>
      <c r="D3431" s="6" t="s">
        <v>261</v>
      </c>
      <c r="E3431" s="6" t="s">
        <v>844</v>
      </c>
      <c r="F3431" s="8">
        <v>43846</v>
      </c>
      <c r="G3431" s="6">
        <v>1</v>
      </c>
      <c r="H3431" s="6">
        <v>1725</v>
      </c>
      <c r="I3431" s="4">
        <f>VLOOKUP(Table_1[[#This Row],[Product ID]],[1]Products!$A:$D,3,0)</f>
        <v>1363</v>
      </c>
      <c r="J3431">
        <f>PRODUCT([2]Data!$G3431,[2]Data!$I3431)</f>
        <v>1363</v>
      </c>
      <c r="K3431">
        <f>PRODUCT([2]Data!$G3431,[2]Data!$H3431)</f>
        <v>1725</v>
      </c>
      <c r="L3431">
        <f>[2]Data!$K3431-[2]Data!$J3431</f>
        <v>362</v>
      </c>
      <c r="M3431" s="4" t="str">
        <f>VLOOKUP(Table_1[[#This Row],[Location ID]],[1]Locations!$A:$B,2,0)</f>
        <v>Los Angeles</v>
      </c>
      <c r="N3431" s="4" t="str">
        <f>VLOOKUP(Table_1[[#This Row],[Sales Person ID]],'[1]Sales People'!$A:$B,2,0)</f>
        <v>Martin Carr</v>
      </c>
      <c r="O3431" s="4" t="str">
        <f>VLOOKUP(Table_1[[#This Row],[Customer ID]],[1]Customers!$A:$B,2,0)</f>
        <v>Jose Barnes</v>
      </c>
      <c r="P3431" s="5">
        <f>WEEKDAY([2]Data!$F3431)</f>
        <v>5</v>
      </c>
      <c r="Q3431" s="4">
        <f>MONTH([2]Data!$F3431)</f>
        <v>1</v>
      </c>
      <c r="R3431" s="4">
        <f>YEAR([2]Data!$F3431)</f>
        <v>2020</v>
      </c>
    </row>
    <row r="3432" spans="1:18" ht="15.75" customHeight="1">
      <c r="A3432" s="2" t="s">
        <v>4455</v>
      </c>
      <c r="B3432" s="2" t="s">
        <v>394</v>
      </c>
      <c r="C3432" s="2" t="s">
        <v>55</v>
      </c>
      <c r="D3432" s="2" t="s">
        <v>122</v>
      </c>
      <c r="E3432" s="2" t="s">
        <v>900</v>
      </c>
      <c r="F3432" s="3">
        <v>43846</v>
      </c>
      <c r="G3432" s="2">
        <v>2</v>
      </c>
      <c r="H3432" s="2">
        <v>1494</v>
      </c>
      <c r="I3432" s="4">
        <f>VLOOKUP(Table_1[[#This Row],[Product ID]],[1]Products!$A:$D,3,0)</f>
        <v>971</v>
      </c>
      <c r="J3432" s="4">
        <f>PRODUCT([2]Data!$G3432,[2]Data!$I3432)</f>
        <v>1942</v>
      </c>
      <c r="K3432" s="4">
        <f>PRODUCT([2]Data!$G3432,[2]Data!$H3432)</f>
        <v>2988</v>
      </c>
      <c r="L3432" s="4">
        <f>[2]Data!$K3432-[2]Data!$J3432</f>
        <v>1046</v>
      </c>
      <c r="M3432" s="4" t="str">
        <f>VLOOKUP(Table_1[[#This Row],[Location ID]],[1]Locations!$A:$B,2,0)</f>
        <v>Moreno Valley</v>
      </c>
      <c r="N3432" s="4" t="str">
        <f>VLOOKUP(Table_1[[#This Row],[Sales Person ID]],'[1]Sales People'!$A:$B,2,0)</f>
        <v>Ryan Welch</v>
      </c>
      <c r="O3432" s="4" t="str">
        <f>VLOOKUP(Table_1[[#This Row],[Customer ID]],[1]Customers!$A:$B,2,0)</f>
        <v>Joe Bryant</v>
      </c>
      <c r="P3432" s="5">
        <f>WEEKDAY([2]Data!$F3432)</f>
        <v>5</v>
      </c>
      <c r="Q3432" s="4">
        <f>MONTH([2]Data!$F3432)</f>
        <v>1</v>
      </c>
      <c r="R3432" s="4">
        <f>YEAR([2]Data!$F3432)</f>
        <v>2020</v>
      </c>
    </row>
    <row r="3433" spans="1:18" ht="15.75" customHeight="1">
      <c r="A3433" s="6" t="s">
        <v>4456</v>
      </c>
      <c r="B3433" s="6" t="s">
        <v>256</v>
      </c>
      <c r="C3433" s="6" t="s">
        <v>388</v>
      </c>
      <c r="D3433" s="6" t="s">
        <v>319</v>
      </c>
      <c r="E3433" s="6" t="s">
        <v>138</v>
      </c>
      <c r="F3433" s="8">
        <v>44000</v>
      </c>
      <c r="G3433" s="6">
        <v>1</v>
      </c>
      <c r="H3433" s="6">
        <v>818</v>
      </c>
      <c r="I3433" s="4">
        <f>VLOOKUP(Table_1[[#This Row],[Product ID]],[1]Products!$A:$D,3,0)</f>
        <v>450</v>
      </c>
      <c r="J3433">
        <f>PRODUCT([2]Data!$G3433,[2]Data!$I3433)</f>
        <v>450</v>
      </c>
      <c r="K3433">
        <f>PRODUCT([2]Data!$G3433,[2]Data!$H3433)</f>
        <v>818</v>
      </c>
      <c r="L3433">
        <f>[2]Data!$K3433-[2]Data!$J3433</f>
        <v>368</v>
      </c>
      <c r="M3433" s="4" t="str">
        <f>VLOOKUP(Table_1[[#This Row],[Location ID]],[1]Locations!$A:$B,2,0)</f>
        <v>San Diego</v>
      </c>
      <c r="N3433" s="4" t="str">
        <f>VLOOKUP(Table_1[[#This Row],[Sales Person ID]],'[1]Sales People'!$A:$B,2,0)</f>
        <v>Fred Robertson</v>
      </c>
      <c r="O3433" s="4" t="str">
        <f>VLOOKUP(Table_1[[#This Row],[Customer ID]],[1]Customers!$A:$B,2,0)</f>
        <v>Carlos Smith</v>
      </c>
      <c r="P3433" s="5">
        <f>WEEKDAY([2]Data!$F3433)</f>
        <v>5</v>
      </c>
      <c r="Q3433" s="4">
        <f>MONTH([2]Data!$F3433)</f>
        <v>6</v>
      </c>
      <c r="R3433" s="4">
        <f>YEAR([2]Data!$F3433)</f>
        <v>2020</v>
      </c>
    </row>
    <row r="3434" spans="1:18" ht="15.75" customHeight="1">
      <c r="A3434" s="2" t="s">
        <v>4457</v>
      </c>
      <c r="B3434" s="2" t="s">
        <v>19</v>
      </c>
      <c r="C3434" s="2" t="s">
        <v>240</v>
      </c>
      <c r="D3434" s="2" t="s">
        <v>91</v>
      </c>
      <c r="E3434" s="2" t="s">
        <v>1035</v>
      </c>
      <c r="F3434" s="3">
        <v>43880</v>
      </c>
      <c r="G3434" s="2">
        <v>1</v>
      </c>
      <c r="H3434" s="2">
        <v>1522</v>
      </c>
      <c r="I3434" s="4">
        <f>VLOOKUP(Table_1[[#This Row],[Product ID]],[1]Products!$A:$D,3,0)</f>
        <v>791</v>
      </c>
      <c r="J3434" s="4">
        <f>PRODUCT([2]Data!$G3434,[2]Data!$I3434)</f>
        <v>791</v>
      </c>
      <c r="K3434" s="4">
        <f>PRODUCT([2]Data!$G3434,[2]Data!$H3434)</f>
        <v>1522</v>
      </c>
      <c r="L3434" s="4">
        <f>[2]Data!$K3434-[2]Data!$J3434</f>
        <v>731</v>
      </c>
      <c r="M3434" s="4" t="str">
        <f>VLOOKUP(Table_1[[#This Row],[Location ID]],[1]Locations!$A:$B,2,0)</f>
        <v>San Jose</v>
      </c>
      <c r="N3434" s="4" t="str">
        <f>VLOOKUP(Table_1[[#This Row],[Sales Person ID]],'[1]Sales People'!$A:$B,2,0)</f>
        <v>Henry Nelson</v>
      </c>
      <c r="O3434" s="4" t="str">
        <f>VLOOKUP(Table_1[[#This Row],[Customer ID]],[1]Customers!$A:$B,2,0)</f>
        <v>Justin Johnston</v>
      </c>
      <c r="P3434" s="5">
        <f>WEEKDAY([2]Data!$F3434)</f>
        <v>4</v>
      </c>
      <c r="Q3434" s="4">
        <f>MONTH([2]Data!$F3434)</f>
        <v>2</v>
      </c>
      <c r="R3434" s="4">
        <f>YEAR([2]Data!$F3434)</f>
        <v>2020</v>
      </c>
    </row>
    <row r="3435" spans="1:18" ht="15.75" customHeight="1">
      <c r="A3435" s="6" t="s">
        <v>4458</v>
      </c>
      <c r="B3435" s="6" t="s">
        <v>140</v>
      </c>
      <c r="C3435" s="6" t="s">
        <v>253</v>
      </c>
      <c r="D3435" s="6" t="s">
        <v>152</v>
      </c>
      <c r="E3435" s="6" t="s">
        <v>600</v>
      </c>
      <c r="F3435" s="8">
        <v>44092</v>
      </c>
      <c r="G3435" s="6">
        <v>1</v>
      </c>
      <c r="H3435" s="6">
        <v>127</v>
      </c>
      <c r="I3435" s="4">
        <f>VLOOKUP(Table_1[[#This Row],[Product ID]],[1]Products!$A:$D,3,0)</f>
        <v>79</v>
      </c>
      <c r="J3435">
        <f>PRODUCT([2]Data!$G3435,[2]Data!$I3435)</f>
        <v>79</v>
      </c>
      <c r="K3435">
        <f>PRODUCT([2]Data!$G3435,[2]Data!$H3435)</f>
        <v>127</v>
      </c>
      <c r="L3435">
        <f>[2]Data!$K3435-[2]Data!$J3435</f>
        <v>48</v>
      </c>
      <c r="M3435" s="4" t="str">
        <f>VLOOKUP(Table_1[[#This Row],[Location ID]],[1]Locations!$A:$B,2,0)</f>
        <v>Downey</v>
      </c>
      <c r="N3435" s="4" t="str">
        <f>VLOOKUP(Table_1[[#This Row],[Sales Person ID]],'[1]Sales People'!$A:$B,2,0)</f>
        <v>Arthur Mccoy</v>
      </c>
      <c r="O3435" s="4" t="str">
        <f>VLOOKUP(Table_1[[#This Row],[Customer ID]],[1]Customers!$A:$B,2,0)</f>
        <v>Christopher Hudson</v>
      </c>
      <c r="P3435" s="5">
        <f>WEEKDAY([2]Data!$F3435)</f>
        <v>6</v>
      </c>
      <c r="Q3435" s="4">
        <f>MONTH([2]Data!$F3435)</f>
        <v>9</v>
      </c>
      <c r="R3435" s="4">
        <f>YEAR([2]Data!$F3435)</f>
        <v>2020</v>
      </c>
    </row>
    <row r="3436" spans="1:18" ht="15.75" customHeight="1">
      <c r="A3436" s="2" t="s">
        <v>4459</v>
      </c>
      <c r="B3436" s="2" t="s">
        <v>49</v>
      </c>
      <c r="C3436" s="2" t="s">
        <v>313</v>
      </c>
      <c r="D3436" s="2" t="s">
        <v>367</v>
      </c>
      <c r="E3436" s="2" t="s">
        <v>729</v>
      </c>
      <c r="F3436" s="3">
        <v>44109</v>
      </c>
      <c r="G3436" s="2">
        <v>3</v>
      </c>
      <c r="H3436" s="2">
        <v>2283</v>
      </c>
      <c r="I3436" s="4">
        <f>VLOOKUP(Table_1[[#This Row],[Product ID]],[1]Products!$A:$D,3,0)</f>
        <v>1484</v>
      </c>
      <c r="J3436" s="4">
        <f>PRODUCT([2]Data!$G3436,[2]Data!$I3436)</f>
        <v>4452</v>
      </c>
      <c r="K3436" s="4">
        <f>PRODUCT([2]Data!$G3436,[2]Data!$H3436)</f>
        <v>6849</v>
      </c>
      <c r="L3436" s="4">
        <f>[2]Data!$K3436-[2]Data!$J3436</f>
        <v>2397</v>
      </c>
      <c r="M3436" s="4" t="str">
        <f>VLOOKUP(Table_1[[#This Row],[Location ID]],[1]Locations!$A:$B,2,0)</f>
        <v>Santa Rosa</v>
      </c>
      <c r="N3436" s="4" t="str">
        <f>VLOOKUP(Table_1[[#This Row],[Sales Person ID]],'[1]Sales People'!$A:$B,2,0)</f>
        <v>Jimmy Young</v>
      </c>
      <c r="O3436" s="4" t="str">
        <f>VLOOKUP(Table_1[[#This Row],[Customer ID]],[1]Customers!$A:$B,2,0)</f>
        <v>Shawn Bishop</v>
      </c>
      <c r="P3436" s="5">
        <f>WEEKDAY([2]Data!$F3436)</f>
        <v>2</v>
      </c>
      <c r="Q3436" s="4">
        <f>MONTH([2]Data!$F3436)</f>
        <v>10</v>
      </c>
      <c r="R3436" s="4">
        <f>YEAR([2]Data!$F3436)</f>
        <v>2020</v>
      </c>
    </row>
    <row r="3437" spans="1:18" ht="15.75" customHeight="1">
      <c r="A3437" s="6" t="s">
        <v>4460</v>
      </c>
      <c r="B3437" s="6" t="s">
        <v>679</v>
      </c>
      <c r="C3437" s="6" t="s">
        <v>538</v>
      </c>
      <c r="D3437" s="6" t="s">
        <v>127</v>
      </c>
      <c r="E3437" s="6" t="s">
        <v>161</v>
      </c>
      <c r="F3437" s="8">
        <v>43854</v>
      </c>
      <c r="G3437" s="6">
        <v>1</v>
      </c>
      <c r="H3437" s="6">
        <v>181</v>
      </c>
      <c r="I3437" s="4">
        <f>VLOOKUP(Table_1[[#This Row],[Product ID]],[1]Products!$A:$D,3,0)</f>
        <v>130</v>
      </c>
      <c r="J3437">
        <f>PRODUCT([2]Data!$G3437,[2]Data!$I3437)</f>
        <v>130</v>
      </c>
      <c r="K3437">
        <f>PRODUCT([2]Data!$G3437,[2]Data!$H3437)</f>
        <v>181</v>
      </c>
      <c r="L3437">
        <f>[2]Data!$K3437-[2]Data!$J3437</f>
        <v>51</v>
      </c>
      <c r="M3437" s="4" t="str">
        <f>VLOOKUP(Table_1[[#This Row],[Location ID]],[1]Locations!$A:$B,2,0)</f>
        <v>Stockton</v>
      </c>
      <c r="N3437" s="4" t="str">
        <f>VLOOKUP(Table_1[[#This Row],[Sales Person ID]],'[1]Sales People'!$A:$B,2,0)</f>
        <v>Roger Ramos</v>
      </c>
      <c r="O3437" s="4" t="str">
        <f>VLOOKUP(Table_1[[#This Row],[Customer ID]],[1]Customers!$A:$B,2,0)</f>
        <v>Thomas Hawkins</v>
      </c>
      <c r="P3437" s="5">
        <f>WEEKDAY([2]Data!$F3437)</f>
        <v>6</v>
      </c>
      <c r="Q3437" s="4">
        <f>MONTH([2]Data!$F3437)</f>
        <v>1</v>
      </c>
      <c r="R3437" s="4">
        <f>YEAR([2]Data!$F3437)</f>
        <v>2020</v>
      </c>
    </row>
    <row r="3438" spans="1:18" ht="15.75" customHeight="1">
      <c r="A3438" s="2" t="s">
        <v>4461</v>
      </c>
      <c r="B3438" s="2" t="s">
        <v>105</v>
      </c>
      <c r="C3438" s="2" t="s">
        <v>180</v>
      </c>
      <c r="D3438" s="2" t="s">
        <v>36</v>
      </c>
      <c r="E3438" s="2" t="s">
        <v>1833</v>
      </c>
      <c r="F3438" s="3">
        <v>43920</v>
      </c>
      <c r="G3438" s="2">
        <v>3</v>
      </c>
      <c r="H3438" s="2">
        <v>1639</v>
      </c>
      <c r="I3438" s="4">
        <f>VLOOKUP(Table_1[[#This Row],[Product ID]],[1]Products!$A:$D,3,0)</f>
        <v>1295</v>
      </c>
      <c r="J3438" s="4">
        <f>PRODUCT([2]Data!$G3438,[2]Data!$I3438)</f>
        <v>3885</v>
      </c>
      <c r="K3438" s="4">
        <f>PRODUCT([2]Data!$G3438,[2]Data!$H3438)</f>
        <v>4917</v>
      </c>
      <c r="L3438" s="4">
        <f>[2]Data!$K3438-[2]Data!$J3438</f>
        <v>1032</v>
      </c>
      <c r="M3438" s="4" t="str">
        <f>VLOOKUP(Table_1[[#This Row],[Location ID]],[1]Locations!$A:$B,2,0)</f>
        <v>Vista</v>
      </c>
      <c r="N3438" s="4" t="str">
        <f>VLOOKUP(Table_1[[#This Row],[Sales Person ID]],'[1]Sales People'!$A:$B,2,0)</f>
        <v>Brian Davis</v>
      </c>
      <c r="O3438" s="4" t="str">
        <f>VLOOKUP(Table_1[[#This Row],[Customer ID]],[1]Customers!$A:$B,2,0)</f>
        <v>Carl Collins</v>
      </c>
      <c r="P3438" s="5">
        <f>WEEKDAY([2]Data!$F3438)</f>
        <v>2</v>
      </c>
      <c r="Q3438" s="4">
        <f>MONTH([2]Data!$F3438)</f>
        <v>3</v>
      </c>
      <c r="R3438" s="4">
        <f>YEAR([2]Data!$F3438)</f>
        <v>2020</v>
      </c>
    </row>
    <row r="3439" spans="1:18" ht="15.75" customHeight="1">
      <c r="A3439" s="6" t="s">
        <v>4462</v>
      </c>
      <c r="B3439" s="6" t="s">
        <v>188</v>
      </c>
      <c r="C3439" s="6" t="s">
        <v>235</v>
      </c>
      <c r="D3439" s="6" t="s">
        <v>370</v>
      </c>
      <c r="E3439" s="6" t="s">
        <v>968</v>
      </c>
      <c r="F3439" s="8">
        <v>44081</v>
      </c>
      <c r="G3439" s="6">
        <v>3</v>
      </c>
      <c r="H3439" s="6">
        <v>2497</v>
      </c>
      <c r="I3439" s="4">
        <f>VLOOKUP(Table_1[[#This Row],[Product ID]],[1]Products!$A:$D,3,0)</f>
        <v>1473</v>
      </c>
      <c r="J3439">
        <f>PRODUCT([2]Data!$G3439,[2]Data!$I3439)</f>
        <v>4419</v>
      </c>
      <c r="K3439">
        <f>PRODUCT([2]Data!$G3439,[2]Data!$H3439)</f>
        <v>7491</v>
      </c>
      <c r="L3439">
        <f>[2]Data!$K3439-[2]Data!$J3439</f>
        <v>3072</v>
      </c>
      <c r="M3439" s="4" t="str">
        <f>VLOOKUP(Table_1[[#This Row],[Location ID]],[1]Locations!$A:$B,2,0)</f>
        <v>Huntington Beach</v>
      </c>
      <c r="N3439" s="4" t="str">
        <f>VLOOKUP(Table_1[[#This Row],[Sales Person ID]],'[1]Sales People'!$A:$B,2,0)</f>
        <v>Eugene Holmes</v>
      </c>
      <c r="O3439" s="4" t="str">
        <f>VLOOKUP(Table_1[[#This Row],[Customer ID]],[1]Customers!$A:$B,2,0)</f>
        <v>Robert Jackson</v>
      </c>
      <c r="P3439" s="5">
        <f>WEEKDAY([2]Data!$F3439)</f>
        <v>2</v>
      </c>
      <c r="Q3439" s="4">
        <f>MONTH([2]Data!$F3439)</f>
        <v>9</v>
      </c>
      <c r="R3439" s="4">
        <f>YEAR([2]Data!$F3439)</f>
        <v>2020</v>
      </c>
    </row>
    <row r="3440" spans="1:18" ht="15.75" customHeight="1">
      <c r="A3440" s="2" t="s">
        <v>4463</v>
      </c>
      <c r="B3440" s="2" t="s">
        <v>120</v>
      </c>
      <c r="C3440" s="2" t="s">
        <v>193</v>
      </c>
      <c r="D3440" s="2" t="s">
        <v>170</v>
      </c>
      <c r="E3440" s="2" t="s">
        <v>1372</v>
      </c>
      <c r="F3440" s="3">
        <v>44155</v>
      </c>
      <c r="G3440" s="2">
        <v>1</v>
      </c>
      <c r="H3440" s="2">
        <v>1783</v>
      </c>
      <c r="I3440" s="4">
        <f>VLOOKUP(Table_1[[#This Row],[Product ID]],[1]Products!$A:$D,3,0)</f>
        <v>1230</v>
      </c>
      <c r="J3440" s="4">
        <f>PRODUCT([2]Data!$G3440,[2]Data!$I3440)</f>
        <v>1230</v>
      </c>
      <c r="K3440" s="4">
        <f>PRODUCT([2]Data!$G3440,[2]Data!$H3440)</f>
        <v>1783</v>
      </c>
      <c r="L3440" s="4">
        <f>[2]Data!$K3440-[2]Data!$J3440</f>
        <v>553</v>
      </c>
      <c r="M3440" s="4" t="str">
        <f>VLOOKUP(Table_1[[#This Row],[Location ID]],[1]Locations!$A:$B,2,0)</f>
        <v>Vallejo</v>
      </c>
      <c r="N3440" s="4" t="str">
        <f>VLOOKUP(Table_1[[#This Row],[Sales Person ID]],'[1]Sales People'!$A:$B,2,0)</f>
        <v>Bobby Russell</v>
      </c>
      <c r="O3440" s="4" t="str">
        <f>VLOOKUP(Table_1[[#This Row],[Customer ID]],[1]Customers!$A:$B,2,0)</f>
        <v>Ryan Schmidt</v>
      </c>
      <c r="P3440" s="5">
        <f>WEEKDAY([2]Data!$F3440)</f>
        <v>6</v>
      </c>
      <c r="Q3440" s="4">
        <f>MONTH([2]Data!$F3440)</f>
        <v>11</v>
      </c>
      <c r="R3440" s="4">
        <f>YEAR([2]Data!$F3440)</f>
        <v>2020</v>
      </c>
    </row>
    <row r="3441" spans="1:18" ht="15.75" customHeight="1">
      <c r="A3441" s="6" t="s">
        <v>4464</v>
      </c>
      <c r="B3441" s="6" t="s">
        <v>763</v>
      </c>
      <c r="C3441" s="6" t="s">
        <v>342</v>
      </c>
      <c r="D3441" s="6" t="s">
        <v>309</v>
      </c>
      <c r="E3441" s="6" t="s">
        <v>1229</v>
      </c>
      <c r="F3441" s="8">
        <v>44095</v>
      </c>
      <c r="G3441" s="6">
        <v>1</v>
      </c>
      <c r="H3441" s="6">
        <v>95</v>
      </c>
      <c r="I3441" s="4">
        <f>VLOOKUP(Table_1[[#This Row],[Product ID]],[1]Products!$A:$D,3,0)</f>
        <v>61</v>
      </c>
      <c r="J3441">
        <f>PRODUCT([2]Data!$G3441,[2]Data!$I3441)</f>
        <v>61</v>
      </c>
      <c r="K3441">
        <f>PRODUCT([2]Data!$G3441,[2]Data!$H3441)</f>
        <v>95</v>
      </c>
      <c r="L3441">
        <f>[2]Data!$K3441-[2]Data!$J3441</f>
        <v>34</v>
      </c>
      <c r="M3441" s="4" t="str">
        <f>VLOOKUP(Table_1[[#This Row],[Location ID]],[1]Locations!$A:$B,2,0)</f>
        <v>Sunnyvale</v>
      </c>
      <c r="N3441" s="4" t="str">
        <f>VLOOKUP(Table_1[[#This Row],[Sales Person ID]],'[1]Sales People'!$A:$B,2,0)</f>
        <v>Kenneth Fields</v>
      </c>
      <c r="O3441" s="4" t="str">
        <f>VLOOKUP(Table_1[[#This Row],[Customer ID]],[1]Customers!$A:$B,2,0)</f>
        <v>Larry Ross</v>
      </c>
      <c r="P3441" s="5">
        <f>WEEKDAY([2]Data!$F3441)</f>
        <v>2</v>
      </c>
      <c r="Q3441" s="4">
        <f>MONTH([2]Data!$F3441)</f>
        <v>9</v>
      </c>
      <c r="R3441" s="4">
        <f>YEAR([2]Data!$F3441)</f>
        <v>2020</v>
      </c>
    </row>
    <row r="3442" spans="1:18" ht="15.75" customHeight="1">
      <c r="A3442" s="2" t="s">
        <v>4465</v>
      </c>
      <c r="B3442" s="2" t="s">
        <v>49</v>
      </c>
      <c r="C3442" s="2" t="s">
        <v>30</v>
      </c>
      <c r="D3442" s="2" t="s">
        <v>117</v>
      </c>
      <c r="E3442" s="2" t="s">
        <v>1567</v>
      </c>
      <c r="F3442" s="3">
        <v>44062</v>
      </c>
      <c r="G3442" s="2">
        <v>1</v>
      </c>
      <c r="H3442" s="2">
        <v>2283</v>
      </c>
      <c r="I3442" s="4">
        <f>VLOOKUP(Table_1[[#This Row],[Product ID]],[1]Products!$A:$D,3,0)</f>
        <v>1484</v>
      </c>
      <c r="J3442" s="4">
        <f>PRODUCT([2]Data!$G3442,[2]Data!$I3442)</f>
        <v>1484</v>
      </c>
      <c r="K3442" s="4">
        <f>PRODUCT([2]Data!$G3442,[2]Data!$H3442)</f>
        <v>2283</v>
      </c>
      <c r="L3442" s="4">
        <f>[2]Data!$K3442-[2]Data!$J3442</f>
        <v>799</v>
      </c>
      <c r="M3442" s="4" t="str">
        <f>VLOOKUP(Table_1[[#This Row],[Location ID]],[1]Locations!$A:$B,2,0)</f>
        <v>Berkeley</v>
      </c>
      <c r="N3442" s="4" t="str">
        <f>VLOOKUP(Table_1[[#This Row],[Sales Person ID]],'[1]Sales People'!$A:$B,2,0)</f>
        <v>Patrick Ruiz</v>
      </c>
      <c r="O3442" s="4" t="str">
        <f>VLOOKUP(Table_1[[#This Row],[Customer ID]],[1]Customers!$A:$B,2,0)</f>
        <v>Frank Brown</v>
      </c>
      <c r="P3442" s="5">
        <f>WEEKDAY([2]Data!$F3442)</f>
        <v>4</v>
      </c>
      <c r="Q3442" s="4">
        <f>MONTH([2]Data!$F3442)</f>
        <v>8</v>
      </c>
      <c r="R3442" s="4">
        <f>YEAR([2]Data!$F3442)</f>
        <v>2020</v>
      </c>
    </row>
    <row r="3443" spans="1:18" ht="15.75" customHeight="1">
      <c r="A3443" s="6" t="s">
        <v>4466</v>
      </c>
      <c r="B3443" s="6" t="s">
        <v>316</v>
      </c>
      <c r="C3443" s="6" t="s">
        <v>81</v>
      </c>
      <c r="D3443" s="6" t="s">
        <v>280</v>
      </c>
      <c r="E3443" s="6" t="s">
        <v>1281</v>
      </c>
      <c r="F3443" s="8">
        <v>43851</v>
      </c>
      <c r="G3443" s="6">
        <v>1</v>
      </c>
      <c r="H3443" s="6">
        <v>504</v>
      </c>
      <c r="I3443" s="4">
        <f>VLOOKUP(Table_1[[#This Row],[Product ID]],[1]Products!$A:$D,3,0)</f>
        <v>408</v>
      </c>
      <c r="J3443">
        <f>PRODUCT([2]Data!$G3443,[2]Data!$I3443)</f>
        <v>408</v>
      </c>
      <c r="K3443">
        <f>PRODUCT([2]Data!$G3443,[2]Data!$H3443)</f>
        <v>504</v>
      </c>
      <c r="L3443">
        <f>[2]Data!$K3443-[2]Data!$J3443</f>
        <v>96</v>
      </c>
      <c r="M3443" s="4" t="str">
        <f>VLOOKUP(Table_1[[#This Row],[Location ID]],[1]Locations!$A:$B,2,0)</f>
        <v>Clovis</v>
      </c>
      <c r="N3443" s="4" t="str">
        <f>VLOOKUP(Table_1[[#This Row],[Sales Person ID]],'[1]Sales People'!$A:$B,2,0)</f>
        <v>Kevin Butler</v>
      </c>
      <c r="O3443" s="4" t="str">
        <f>VLOOKUP(Table_1[[#This Row],[Customer ID]],[1]Customers!$A:$B,2,0)</f>
        <v>Samuel Fowler</v>
      </c>
      <c r="P3443" s="5">
        <f>WEEKDAY([2]Data!$F3443)</f>
        <v>3</v>
      </c>
      <c r="Q3443" s="4">
        <f>MONTH([2]Data!$F3443)</f>
        <v>1</v>
      </c>
      <c r="R3443" s="4">
        <f>YEAR([2]Data!$F3443)</f>
        <v>2020</v>
      </c>
    </row>
    <row r="3444" spans="1:18" ht="15.75" customHeight="1">
      <c r="A3444" s="2" t="s">
        <v>4467</v>
      </c>
      <c r="B3444" s="2" t="s">
        <v>763</v>
      </c>
      <c r="C3444" s="2" t="s">
        <v>391</v>
      </c>
      <c r="D3444" s="2" t="s">
        <v>176</v>
      </c>
      <c r="E3444" s="2" t="s">
        <v>2236</v>
      </c>
      <c r="F3444" s="3">
        <v>43919</v>
      </c>
      <c r="G3444" s="2">
        <v>3</v>
      </c>
      <c r="H3444" s="2">
        <v>95</v>
      </c>
      <c r="I3444" s="4">
        <f>VLOOKUP(Table_1[[#This Row],[Product ID]],[1]Products!$A:$D,3,0)</f>
        <v>61</v>
      </c>
      <c r="J3444" s="4">
        <f>PRODUCT([2]Data!$G3444,[2]Data!$I3444)</f>
        <v>183</v>
      </c>
      <c r="K3444" s="4">
        <f>PRODUCT([2]Data!$G3444,[2]Data!$H3444)</f>
        <v>285</v>
      </c>
      <c r="L3444" s="4">
        <f>[2]Data!$K3444-[2]Data!$J3444</f>
        <v>102</v>
      </c>
      <c r="M3444" s="4" t="str">
        <f>VLOOKUP(Table_1[[#This Row],[Location ID]],[1]Locations!$A:$B,2,0)</f>
        <v>Los Angeles</v>
      </c>
      <c r="N3444" s="4" t="str">
        <f>VLOOKUP(Table_1[[#This Row],[Sales Person ID]],'[1]Sales People'!$A:$B,2,0)</f>
        <v>Joe Sims</v>
      </c>
      <c r="O3444" s="4" t="str">
        <f>VLOOKUP(Table_1[[#This Row],[Customer ID]],[1]Customers!$A:$B,2,0)</f>
        <v>Ronald George</v>
      </c>
      <c r="P3444" s="5">
        <f>WEEKDAY([2]Data!$F3444)</f>
        <v>1</v>
      </c>
      <c r="Q3444" s="4">
        <f>MONTH([2]Data!$F3444)</f>
        <v>3</v>
      </c>
      <c r="R3444" s="4">
        <f>YEAR([2]Data!$F3444)</f>
        <v>2020</v>
      </c>
    </row>
    <row r="3445" spans="1:18" ht="15.75" customHeight="1">
      <c r="A3445" s="6" t="s">
        <v>4468</v>
      </c>
      <c r="B3445" s="6" t="s">
        <v>200</v>
      </c>
      <c r="C3445" s="6" t="s">
        <v>156</v>
      </c>
      <c r="D3445" s="6" t="s">
        <v>102</v>
      </c>
      <c r="E3445" s="6" t="s">
        <v>622</v>
      </c>
      <c r="F3445" s="8">
        <v>44135</v>
      </c>
      <c r="G3445" s="6">
        <v>1</v>
      </c>
      <c r="H3445" s="6">
        <v>1783</v>
      </c>
      <c r="I3445" s="4">
        <f>VLOOKUP(Table_1[[#This Row],[Product ID]],[1]Products!$A:$D,3,0)</f>
        <v>1516</v>
      </c>
      <c r="J3445">
        <f>PRODUCT([2]Data!$G3445,[2]Data!$I3445)</f>
        <v>1516</v>
      </c>
      <c r="K3445">
        <f>PRODUCT([2]Data!$G3445,[2]Data!$H3445)</f>
        <v>1783</v>
      </c>
      <c r="L3445">
        <f>[2]Data!$K3445-[2]Data!$J3445</f>
        <v>267</v>
      </c>
      <c r="M3445" s="4" t="str">
        <f>VLOOKUP(Table_1[[#This Row],[Location ID]],[1]Locations!$A:$B,2,0)</f>
        <v>Santa Maria</v>
      </c>
      <c r="N3445" s="4" t="str">
        <f>VLOOKUP(Table_1[[#This Row],[Sales Person ID]],'[1]Sales People'!$A:$B,2,0)</f>
        <v>Howard Gardner</v>
      </c>
      <c r="O3445" s="4" t="str">
        <f>VLOOKUP(Table_1[[#This Row],[Customer ID]],[1]Customers!$A:$B,2,0)</f>
        <v>Joseph Murphy</v>
      </c>
      <c r="P3445" s="5">
        <f>WEEKDAY([2]Data!$F3445)</f>
        <v>7</v>
      </c>
      <c r="Q3445" s="4">
        <f>MONTH([2]Data!$F3445)</f>
        <v>10</v>
      </c>
      <c r="R3445" s="4">
        <f>YEAR([2]Data!$F3445)</f>
        <v>2020</v>
      </c>
    </row>
    <row r="3446" spans="1:18" ht="15.75" customHeight="1">
      <c r="A3446" s="2" t="s">
        <v>4469</v>
      </c>
      <c r="B3446" s="2" t="s">
        <v>143</v>
      </c>
      <c r="C3446" s="2" t="s">
        <v>121</v>
      </c>
      <c r="D3446" s="2" t="s">
        <v>112</v>
      </c>
      <c r="E3446" s="2" t="s">
        <v>2678</v>
      </c>
      <c r="F3446" s="3">
        <v>44121</v>
      </c>
      <c r="G3446" s="2">
        <v>1</v>
      </c>
      <c r="H3446" s="2">
        <v>2091</v>
      </c>
      <c r="I3446" s="4">
        <f>VLOOKUP(Table_1[[#This Row],[Product ID]],[1]Products!$A:$D,3,0)</f>
        <v>1485</v>
      </c>
      <c r="J3446" s="4">
        <f>PRODUCT([2]Data!$G3446,[2]Data!$I3446)</f>
        <v>1485</v>
      </c>
      <c r="K3446" s="4">
        <f>PRODUCT([2]Data!$G3446,[2]Data!$H3446)</f>
        <v>2091</v>
      </c>
      <c r="L3446" s="4">
        <f>[2]Data!$K3446-[2]Data!$J3446</f>
        <v>606</v>
      </c>
      <c r="M3446" s="4" t="str">
        <f>VLOOKUP(Table_1[[#This Row],[Location ID]],[1]Locations!$A:$B,2,0)</f>
        <v>Richmond</v>
      </c>
      <c r="N3446" s="4" t="str">
        <f>VLOOKUP(Table_1[[#This Row],[Sales Person ID]],'[1]Sales People'!$A:$B,2,0)</f>
        <v>Scott Clark</v>
      </c>
      <c r="O3446" s="4" t="str">
        <f>VLOOKUP(Table_1[[#This Row],[Customer ID]],[1]Customers!$A:$B,2,0)</f>
        <v>Roger Elliott</v>
      </c>
      <c r="P3446" s="5">
        <f>WEEKDAY([2]Data!$F3446)</f>
        <v>7</v>
      </c>
      <c r="Q3446" s="4">
        <f>MONTH([2]Data!$F3446)</f>
        <v>10</v>
      </c>
      <c r="R3446" s="4">
        <f>YEAR([2]Data!$F3446)</f>
        <v>2020</v>
      </c>
    </row>
    <row r="3447" spans="1:18" ht="15.75" customHeight="1">
      <c r="A3447" s="6" t="s">
        <v>4470</v>
      </c>
      <c r="B3447" s="6" t="s">
        <v>110</v>
      </c>
      <c r="C3447" s="6" t="s">
        <v>193</v>
      </c>
      <c r="D3447" s="6" t="s">
        <v>202</v>
      </c>
      <c r="E3447" s="6" t="s">
        <v>1785</v>
      </c>
      <c r="F3447" s="8">
        <v>44114</v>
      </c>
      <c r="G3447" s="6">
        <v>3</v>
      </c>
      <c r="H3447" s="6">
        <v>1708</v>
      </c>
      <c r="I3447" s="4">
        <f>VLOOKUP(Table_1[[#This Row],[Product ID]],[1]Products!$A:$D,3,0)</f>
        <v>871</v>
      </c>
      <c r="J3447">
        <f>PRODUCT([2]Data!$G3447,[2]Data!$I3447)</f>
        <v>2613</v>
      </c>
      <c r="K3447">
        <f>PRODUCT([2]Data!$G3447,[2]Data!$H3447)</f>
        <v>5124</v>
      </c>
      <c r="L3447">
        <f>[2]Data!$K3447-[2]Data!$J3447</f>
        <v>2511</v>
      </c>
      <c r="M3447" s="4" t="str">
        <f>VLOOKUP(Table_1[[#This Row],[Location ID]],[1]Locations!$A:$B,2,0)</f>
        <v>Vallejo</v>
      </c>
      <c r="N3447" s="4" t="str">
        <f>VLOOKUP(Table_1[[#This Row],[Sales Person ID]],'[1]Sales People'!$A:$B,2,0)</f>
        <v>Robert Reed</v>
      </c>
      <c r="O3447" s="4" t="str">
        <f>VLOOKUP(Table_1[[#This Row],[Customer ID]],[1]Customers!$A:$B,2,0)</f>
        <v>Samuel Stewart</v>
      </c>
      <c r="P3447" s="5">
        <f>WEEKDAY([2]Data!$F3447)</f>
        <v>7</v>
      </c>
      <c r="Q3447" s="4">
        <f>MONTH([2]Data!$F3447)</f>
        <v>10</v>
      </c>
      <c r="R3447" s="4">
        <f>YEAR([2]Data!$F3447)</f>
        <v>2020</v>
      </c>
    </row>
    <row r="3448" spans="1:18" ht="15.75" customHeight="1">
      <c r="A3448" s="2" t="s">
        <v>4471</v>
      </c>
      <c r="B3448" s="2" t="s">
        <v>372</v>
      </c>
      <c r="C3448" s="2" t="s">
        <v>55</v>
      </c>
      <c r="D3448" s="2" t="s">
        <v>31</v>
      </c>
      <c r="E3448" s="2" t="s">
        <v>1269</v>
      </c>
      <c r="F3448" s="3">
        <v>44173</v>
      </c>
      <c r="G3448" s="2">
        <v>1</v>
      </c>
      <c r="H3448" s="2">
        <v>1338</v>
      </c>
      <c r="I3448" s="4">
        <f>VLOOKUP(Table_1[[#This Row],[Product ID]],[1]Products!$A:$D,3,0)</f>
        <v>682</v>
      </c>
      <c r="J3448" s="4">
        <f>PRODUCT([2]Data!$G3448,[2]Data!$I3448)</f>
        <v>682</v>
      </c>
      <c r="K3448" s="4">
        <f>PRODUCT([2]Data!$G3448,[2]Data!$H3448)</f>
        <v>1338</v>
      </c>
      <c r="L3448" s="4">
        <f>[2]Data!$K3448-[2]Data!$J3448</f>
        <v>656</v>
      </c>
      <c r="M3448" s="4" t="str">
        <f>VLOOKUP(Table_1[[#This Row],[Location ID]],[1]Locations!$A:$B,2,0)</f>
        <v>Moreno Valley</v>
      </c>
      <c r="N3448" s="4" t="str">
        <f>VLOOKUP(Table_1[[#This Row],[Sales Person ID]],'[1]Sales People'!$A:$B,2,0)</f>
        <v>Joshua Cook</v>
      </c>
      <c r="O3448" s="4" t="str">
        <f>VLOOKUP(Table_1[[#This Row],[Customer ID]],[1]Customers!$A:$B,2,0)</f>
        <v>Andrew Robinson</v>
      </c>
      <c r="P3448" s="5">
        <f>WEEKDAY([2]Data!$F3448)</f>
        <v>3</v>
      </c>
      <c r="Q3448" s="4">
        <f>MONTH([2]Data!$F3448)</f>
        <v>12</v>
      </c>
      <c r="R3448" s="4">
        <f>YEAR([2]Data!$F3448)</f>
        <v>2020</v>
      </c>
    </row>
    <row r="3449" spans="1:18" ht="15.75" customHeight="1">
      <c r="A3449" s="6" t="s">
        <v>4472</v>
      </c>
      <c r="B3449" s="6" t="s">
        <v>136</v>
      </c>
      <c r="C3449" s="6" t="s">
        <v>55</v>
      </c>
      <c r="D3449" s="6" t="s">
        <v>458</v>
      </c>
      <c r="E3449" s="6" t="s">
        <v>1434</v>
      </c>
      <c r="F3449" s="8">
        <v>43882</v>
      </c>
      <c r="G3449" s="6">
        <v>3</v>
      </c>
      <c r="H3449" s="6">
        <v>1826</v>
      </c>
      <c r="I3449" s="4">
        <f>VLOOKUP(Table_1[[#This Row],[Product ID]],[1]Products!$A:$D,3,0)</f>
        <v>1443</v>
      </c>
      <c r="J3449">
        <f>PRODUCT([2]Data!$G3449,[2]Data!$I3449)</f>
        <v>4329</v>
      </c>
      <c r="K3449">
        <f>PRODUCT([2]Data!$G3449,[2]Data!$H3449)</f>
        <v>5478</v>
      </c>
      <c r="L3449">
        <f>[2]Data!$K3449-[2]Data!$J3449</f>
        <v>1149</v>
      </c>
      <c r="M3449" s="4" t="str">
        <f>VLOOKUP(Table_1[[#This Row],[Location ID]],[1]Locations!$A:$B,2,0)</f>
        <v>Moreno Valley</v>
      </c>
      <c r="N3449" s="4" t="str">
        <f>VLOOKUP(Table_1[[#This Row],[Sales Person ID]],'[1]Sales People'!$A:$B,2,0)</f>
        <v>Howard Sims</v>
      </c>
      <c r="O3449" s="4" t="str">
        <f>VLOOKUP(Table_1[[#This Row],[Customer ID]],[1]Customers!$A:$B,2,0)</f>
        <v>Carlos Scott</v>
      </c>
      <c r="P3449" s="5">
        <f>WEEKDAY([2]Data!$F3449)</f>
        <v>6</v>
      </c>
      <c r="Q3449" s="4">
        <f>MONTH([2]Data!$F3449)</f>
        <v>2</v>
      </c>
      <c r="R3449" s="4">
        <f>YEAR([2]Data!$F3449)</f>
        <v>2020</v>
      </c>
    </row>
    <row r="3450" spans="1:18" ht="15.75" customHeight="1">
      <c r="A3450" s="2" t="s">
        <v>4473</v>
      </c>
      <c r="B3450" s="2" t="s">
        <v>140</v>
      </c>
      <c r="C3450" s="2" t="s">
        <v>55</v>
      </c>
      <c r="D3450" s="2" t="s">
        <v>261</v>
      </c>
      <c r="E3450" s="2" t="s">
        <v>1721</v>
      </c>
      <c r="F3450" s="3">
        <v>43954</v>
      </c>
      <c r="G3450" s="2">
        <v>3</v>
      </c>
      <c r="H3450" s="2">
        <v>127</v>
      </c>
      <c r="I3450" s="4">
        <f>VLOOKUP(Table_1[[#This Row],[Product ID]],[1]Products!$A:$D,3,0)</f>
        <v>79</v>
      </c>
      <c r="J3450" s="4">
        <f>PRODUCT([2]Data!$G3450,[2]Data!$I3450)</f>
        <v>237</v>
      </c>
      <c r="K3450" s="4">
        <f>PRODUCT([2]Data!$G3450,[2]Data!$H3450)</f>
        <v>381</v>
      </c>
      <c r="L3450" s="4">
        <f>[2]Data!$K3450-[2]Data!$J3450</f>
        <v>144</v>
      </c>
      <c r="M3450" s="4" t="str">
        <f>VLOOKUP(Table_1[[#This Row],[Location ID]],[1]Locations!$A:$B,2,0)</f>
        <v>Moreno Valley</v>
      </c>
      <c r="N3450" s="4" t="str">
        <f>VLOOKUP(Table_1[[#This Row],[Sales Person ID]],'[1]Sales People'!$A:$B,2,0)</f>
        <v>Martin Carr</v>
      </c>
      <c r="O3450" s="4" t="str">
        <f>VLOOKUP(Table_1[[#This Row],[Customer ID]],[1]Customers!$A:$B,2,0)</f>
        <v>Kevin Wheeler</v>
      </c>
      <c r="P3450" s="5">
        <f>WEEKDAY([2]Data!$F3450)</f>
        <v>1</v>
      </c>
      <c r="Q3450" s="4">
        <f>MONTH([2]Data!$F3450)</f>
        <v>5</v>
      </c>
      <c r="R3450" s="4">
        <f>YEAR([2]Data!$F3450)</f>
        <v>2020</v>
      </c>
    </row>
    <row r="3451" spans="1:18" ht="15.75" customHeight="1">
      <c r="A3451" s="6" t="s">
        <v>4474</v>
      </c>
      <c r="B3451" s="6" t="s">
        <v>677</v>
      </c>
      <c r="C3451" s="6" t="s">
        <v>156</v>
      </c>
      <c r="D3451" s="6" t="s">
        <v>91</v>
      </c>
      <c r="E3451" s="6" t="s">
        <v>667</v>
      </c>
      <c r="F3451" s="8">
        <v>44107</v>
      </c>
      <c r="G3451" s="6">
        <v>1</v>
      </c>
      <c r="H3451" s="6">
        <v>2241</v>
      </c>
      <c r="I3451" s="4">
        <f>VLOOKUP(Table_1[[#This Row],[Product ID]],[1]Products!$A:$D,3,0)</f>
        <v>1367</v>
      </c>
      <c r="J3451">
        <f>PRODUCT([2]Data!$G3451,[2]Data!$I3451)</f>
        <v>1367</v>
      </c>
      <c r="K3451">
        <f>PRODUCT([2]Data!$G3451,[2]Data!$H3451)</f>
        <v>2241</v>
      </c>
      <c r="L3451">
        <f>[2]Data!$K3451-[2]Data!$J3451</f>
        <v>874</v>
      </c>
      <c r="M3451" s="4" t="str">
        <f>VLOOKUP(Table_1[[#This Row],[Location ID]],[1]Locations!$A:$B,2,0)</f>
        <v>Santa Maria</v>
      </c>
      <c r="N3451" s="4" t="str">
        <f>VLOOKUP(Table_1[[#This Row],[Sales Person ID]],'[1]Sales People'!$A:$B,2,0)</f>
        <v>Henry Nelson</v>
      </c>
      <c r="O3451" s="4" t="str">
        <f>VLOOKUP(Table_1[[#This Row],[Customer ID]],[1]Customers!$A:$B,2,0)</f>
        <v>Harry Castillo</v>
      </c>
      <c r="P3451" s="5">
        <f>WEEKDAY([2]Data!$F3451)</f>
        <v>7</v>
      </c>
      <c r="Q3451" s="4">
        <f>MONTH([2]Data!$F3451)</f>
        <v>10</v>
      </c>
      <c r="R3451" s="4">
        <f>YEAR([2]Data!$F3451)</f>
        <v>2020</v>
      </c>
    </row>
    <row r="3452" spans="1:18" ht="15.75" customHeight="1">
      <c r="A3452" s="2" t="s">
        <v>4475</v>
      </c>
      <c r="B3452" s="2" t="s">
        <v>97</v>
      </c>
      <c r="C3452" s="2" t="s">
        <v>469</v>
      </c>
      <c r="D3452" s="2" t="s">
        <v>424</v>
      </c>
      <c r="E3452" s="2" t="s">
        <v>144</v>
      </c>
      <c r="F3452" s="3">
        <v>43922</v>
      </c>
      <c r="G3452" s="2">
        <v>2</v>
      </c>
      <c r="H3452" s="2">
        <v>1725</v>
      </c>
      <c r="I3452" s="4">
        <f>VLOOKUP(Table_1[[#This Row],[Product ID]],[1]Products!$A:$D,3,0)</f>
        <v>1363</v>
      </c>
      <c r="J3452" s="4">
        <f>PRODUCT([2]Data!$G3452,[2]Data!$I3452)</f>
        <v>2726</v>
      </c>
      <c r="K3452" s="4">
        <f>PRODUCT([2]Data!$G3452,[2]Data!$H3452)</f>
        <v>3450</v>
      </c>
      <c r="L3452" s="4">
        <f>[2]Data!$K3452-[2]Data!$J3452</f>
        <v>724</v>
      </c>
      <c r="M3452" s="4" t="str">
        <f>VLOOKUP(Table_1[[#This Row],[Location ID]],[1]Locations!$A:$B,2,0)</f>
        <v>Fontana</v>
      </c>
      <c r="N3452" s="4" t="str">
        <f>VLOOKUP(Table_1[[#This Row],[Sales Person ID]],'[1]Sales People'!$A:$B,2,0)</f>
        <v>Kenneth Bradley</v>
      </c>
      <c r="O3452" s="4" t="str">
        <f>VLOOKUP(Table_1[[#This Row],[Customer ID]],[1]Customers!$A:$B,2,0)</f>
        <v>Scott Rice</v>
      </c>
      <c r="P3452" s="5">
        <f>WEEKDAY([2]Data!$F3452)</f>
        <v>4</v>
      </c>
      <c r="Q3452" s="4">
        <f>MONTH([2]Data!$F3452)</f>
        <v>4</v>
      </c>
      <c r="R3452" s="4">
        <f>YEAR([2]Data!$F3452)</f>
        <v>2020</v>
      </c>
    </row>
    <row r="3453" spans="1:18" ht="15.75" customHeight="1">
      <c r="A3453" s="6" t="s">
        <v>4476</v>
      </c>
      <c r="B3453" s="6" t="s">
        <v>316</v>
      </c>
      <c r="C3453" s="6" t="s">
        <v>55</v>
      </c>
      <c r="D3453" s="6" t="s">
        <v>370</v>
      </c>
      <c r="E3453" s="6" t="s">
        <v>194</v>
      </c>
      <c r="F3453" s="8">
        <v>44170</v>
      </c>
      <c r="G3453" s="6">
        <v>2</v>
      </c>
      <c r="H3453" s="6">
        <v>504</v>
      </c>
      <c r="I3453" s="4">
        <f>VLOOKUP(Table_1[[#This Row],[Product ID]],[1]Products!$A:$D,3,0)</f>
        <v>408</v>
      </c>
      <c r="J3453">
        <f>PRODUCT([2]Data!$G3453,[2]Data!$I3453)</f>
        <v>816</v>
      </c>
      <c r="K3453">
        <f>PRODUCT([2]Data!$G3453,[2]Data!$H3453)</f>
        <v>1008</v>
      </c>
      <c r="L3453">
        <f>[2]Data!$K3453-[2]Data!$J3453</f>
        <v>192</v>
      </c>
      <c r="M3453" s="4" t="str">
        <f>VLOOKUP(Table_1[[#This Row],[Location ID]],[1]Locations!$A:$B,2,0)</f>
        <v>Moreno Valley</v>
      </c>
      <c r="N3453" s="4" t="str">
        <f>VLOOKUP(Table_1[[#This Row],[Sales Person ID]],'[1]Sales People'!$A:$B,2,0)</f>
        <v>Eugene Holmes</v>
      </c>
      <c r="O3453" s="4" t="str">
        <f>VLOOKUP(Table_1[[#This Row],[Customer ID]],[1]Customers!$A:$B,2,0)</f>
        <v>Jerry Reed</v>
      </c>
      <c r="P3453" s="5">
        <f>WEEKDAY([2]Data!$F3453)</f>
        <v>7</v>
      </c>
      <c r="Q3453" s="4">
        <f>MONTH([2]Data!$F3453)</f>
        <v>12</v>
      </c>
      <c r="R3453" s="4">
        <f>YEAR([2]Data!$F3453)</f>
        <v>2020</v>
      </c>
    </row>
    <row r="3454" spans="1:18" ht="15.75" customHeight="1">
      <c r="A3454" s="2" t="s">
        <v>4477</v>
      </c>
      <c r="B3454" s="2" t="s">
        <v>432</v>
      </c>
      <c r="C3454" s="2" t="s">
        <v>160</v>
      </c>
      <c r="D3454" s="2" t="s">
        <v>137</v>
      </c>
      <c r="E3454" s="2" t="s">
        <v>2271</v>
      </c>
      <c r="F3454" s="3">
        <v>43881</v>
      </c>
      <c r="G3454" s="2">
        <v>1</v>
      </c>
      <c r="H3454" s="2">
        <v>826</v>
      </c>
      <c r="I3454" s="4">
        <f>VLOOKUP(Table_1[[#This Row],[Product ID]],[1]Products!$A:$D,3,0)</f>
        <v>562</v>
      </c>
      <c r="J3454" s="4">
        <f>PRODUCT([2]Data!$G3454,[2]Data!$I3454)</f>
        <v>562</v>
      </c>
      <c r="K3454" s="4">
        <f>PRODUCT([2]Data!$G3454,[2]Data!$H3454)</f>
        <v>826</v>
      </c>
      <c r="L3454" s="4">
        <f>[2]Data!$K3454-[2]Data!$J3454</f>
        <v>264</v>
      </c>
      <c r="M3454" s="4" t="str">
        <f>VLOOKUP(Table_1[[#This Row],[Location ID]],[1]Locations!$A:$B,2,0)</f>
        <v>Antioch</v>
      </c>
      <c r="N3454" s="4" t="str">
        <f>VLOOKUP(Table_1[[#This Row],[Sales Person ID]],'[1]Sales People'!$A:$B,2,0)</f>
        <v>Larry Castillo</v>
      </c>
      <c r="O3454" s="4" t="str">
        <f>VLOOKUP(Table_1[[#This Row],[Customer ID]],[1]Customers!$A:$B,2,0)</f>
        <v>Dennis Scott</v>
      </c>
      <c r="P3454" s="5">
        <f>WEEKDAY([2]Data!$F3454)</f>
        <v>5</v>
      </c>
      <c r="Q3454" s="4">
        <f>MONTH([2]Data!$F3454)</f>
        <v>2</v>
      </c>
      <c r="R3454" s="4">
        <f>YEAR([2]Data!$F3454)</f>
        <v>2020</v>
      </c>
    </row>
    <row r="3455" spans="1:18" ht="15.75" customHeight="1">
      <c r="A3455" s="6" t="s">
        <v>4478</v>
      </c>
      <c r="B3455" s="6" t="s">
        <v>616</v>
      </c>
      <c r="C3455" s="6" t="s">
        <v>480</v>
      </c>
      <c r="D3455" s="6" t="s">
        <v>181</v>
      </c>
      <c r="E3455" s="6" t="s">
        <v>244</v>
      </c>
      <c r="F3455" s="8">
        <v>44014</v>
      </c>
      <c r="G3455" s="6">
        <v>1</v>
      </c>
      <c r="H3455" s="6">
        <v>913</v>
      </c>
      <c r="I3455" s="4">
        <f>VLOOKUP(Table_1[[#This Row],[Product ID]],[1]Products!$A:$D,3,0)</f>
        <v>584</v>
      </c>
      <c r="J3455">
        <f>PRODUCT([2]Data!$G3455,[2]Data!$I3455)</f>
        <v>584</v>
      </c>
      <c r="K3455">
        <f>PRODUCT([2]Data!$G3455,[2]Data!$H3455)</f>
        <v>913</v>
      </c>
      <c r="L3455">
        <f>[2]Data!$K3455-[2]Data!$J3455</f>
        <v>329</v>
      </c>
      <c r="M3455" s="4" t="str">
        <f>VLOOKUP(Table_1[[#This Row],[Location ID]],[1]Locations!$A:$B,2,0)</f>
        <v>Escondido</v>
      </c>
      <c r="N3455" s="4" t="str">
        <f>VLOOKUP(Table_1[[#This Row],[Sales Person ID]],'[1]Sales People'!$A:$B,2,0)</f>
        <v>Sean Miller</v>
      </c>
      <c r="O3455" s="4" t="str">
        <f>VLOOKUP(Table_1[[#This Row],[Customer ID]],[1]Customers!$A:$B,2,0)</f>
        <v>Ralph Nichols</v>
      </c>
      <c r="P3455" s="5">
        <f>WEEKDAY([2]Data!$F3455)</f>
        <v>5</v>
      </c>
      <c r="Q3455" s="4">
        <f>MONTH([2]Data!$F3455)</f>
        <v>7</v>
      </c>
      <c r="R3455" s="4">
        <f>YEAR([2]Data!$F3455)</f>
        <v>2020</v>
      </c>
    </row>
    <row r="3456" spans="1:18" ht="15.75" customHeight="1">
      <c r="A3456" s="2" t="s">
        <v>4479</v>
      </c>
      <c r="B3456" s="2" t="s">
        <v>256</v>
      </c>
      <c r="C3456" s="2" t="s">
        <v>151</v>
      </c>
      <c r="D3456" s="2" t="s">
        <v>227</v>
      </c>
      <c r="E3456" s="2" t="s">
        <v>1324</v>
      </c>
      <c r="F3456" s="3">
        <v>44075</v>
      </c>
      <c r="G3456" s="2">
        <v>1</v>
      </c>
      <c r="H3456" s="2">
        <v>818</v>
      </c>
      <c r="I3456" s="4">
        <f>VLOOKUP(Table_1[[#This Row],[Product ID]],[1]Products!$A:$D,3,0)</f>
        <v>450</v>
      </c>
      <c r="J3456" s="4">
        <f>PRODUCT([2]Data!$G3456,[2]Data!$I3456)</f>
        <v>450</v>
      </c>
      <c r="K3456" s="4">
        <f>PRODUCT([2]Data!$G3456,[2]Data!$H3456)</f>
        <v>818</v>
      </c>
      <c r="L3456" s="4">
        <f>[2]Data!$K3456-[2]Data!$J3456</f>
        <v>368</v>
      </c>
      <c r="M3456" s="4" t="str">
        <f>VLOOKUP(Table_1[[#This Row],[Location ID]],[1]Locations!$A:$B,2,0)</f>
        <v>Salinas</v>
      </c>
      <c r="N3456" s="4" t="str">
        <f>VLOOKUP(Table_1[[#This Row],[Sales Person ID]],'[1]Sales People'!$A:$B,2,0)</f>
        <v>Ernest Wagner</v>
      </c>
      <c r="O3456" s="4" t="str">
        <f>VLOOKUP(Table_1[[#This Row],[Customer ID]],[1]Customers!$A:$B,2,0)</f>
        <v>Joshua Little</v>
      </c>
      <c r="P3456" s="5">
        <f>WEEKDAY([2]Data!$F3456)</f>
        <v>3</v>
      </c>
      <c r="Q3456" s="4">
        <f>MONTH([2]Data!$F3456)</f>
        <v>9</v>
      </c>
      <c r="R3456" s="4">
        <f>YEAR([2]Data!$F3456)</f>
        <v>2020</v>
      </c>
    </row>
    <row r="3457" spans="1:18" ht="15.75" customHeight="1">
      <c r="A3457" s="6" t="s">
        <v>4480</v>
      </c>
      <c r="B3457" s="6" t="s">
        <v>200</v>
      </c>
      <c r="C3457" s="6" t="s">
        <v>260</v>
      </c>
      <c r="D3457" s="6" t="s">
        <v>82</v>
      </c>
      <c r="E3457" s="6" t="s">
        <v>2687</v>
      </c>
      <c r="F3457" s="8">
        <v>44164</v>
      </c>
      <c r="G3457" s="6">
        <v>1</v>
      </c>
      <c r="H3457" s="6">
        <v>1783</v>
      </c>
      <c r="I3457" s="4">
        <f>VLOOKUP(Table_1[[#This Row],[Product ID]],[1]Products!$A:$D,3,0)</f>
        <v>1516</v>
      </c>
      <c r="J3457">
        <f>PRODUCT([2]Data!$G3457,[2]Data!$I3457)</f>
        <v>1516</v>
      </c>
      <c r="K3457">
        <f>PRODUCT([2]Data!$G3457,[2]Data!$H3457)</f>
        <v>1783</v>
      </c>
      <c r="L3457">
        <f>[2]Data!$K3457-[2]Data!$J3457</f>
        <v>267</v>
      </c>
      <c r="M3457" s="4" t="str">
        <f>VLOOKUP(Table_1[[#This Row],[Location ID]],[1]Locations!$A:$B,2,0)</f>
        <v>Roseville</v>
      </c>
      <c r="N3457" s="4" t="str">
        <f>VLOOKUP(Table_1[[#This Row],[Sales Person ID]],'[1]Sales People'!$A:$B,2,0)</f>
        <v>Gary Rodriguez</v>
      </c>
      <c r="O3457" s="4" t="str">
        <f>VLOOKUP(Table_1[[#This Row],[Customer ID]],[1]Customers!$A:$B,2,0)</f>
        <v>Billy West</v>
      </c>
      <c r="P3457" s="5">
        <f>WEEKDAY([2]Data!$F3457)</f>
        <v>1</v>
      </c>
      <c r="Q3457" s="4">
        <f>MONTH([2]Data!$F3457)</f>
        <v>11</v>
      </c>
      <c r="R3457" s="4">
        <f>YEAR([2]Data!$F3457)</f>
        <v>2020</v>
      </c>
    </row>
    <row r="3458" spans="1:18" ht="15.75" customHeight="1">
      <c r="A3458" s="2" t="s">
        <v>4481</v>
      </c>
      <c r="B3458" s="2" t="s">
        <v>451</v>
      </c>
      <c r="C3458" s="2" t="s">
        <v>68</v>
      </c>
      <c r="D3458" s="2" t="s">
        <v>152</v>
      </c>
      <c r="E3458" s="2" t="s">
        <v>2363</v>
      </c>
      <c r="F3458" s="3">
        <v>44144</v>
      </c>
      <c r="G3458" s="2">
        <v>1</v>
      </c>
      <c r="H3458" s="2">
        <v>800</v>
      </c>
      <c r="I3458" s="4">
        <f>VLOOKUP(Table_1[[#This Row],[Product ID]],[1]Products!$A:$D,3,0)</f>
        <v>536</v>
      </c>
      <c r="J3458" s="4">
        <f>PRODUCT([2]Data!$G3458,[2]Data!$I3458)</f>
        <v>536</v>
      </c>
      <c r="K3458" s="4">
        <f>PRODUCT([2]Data!$G3458,[2]Data!$H3458)</f>
        <v>800</v>
      </c>
      <c r="L3458" s="4">
        <f>[2]Data!$K3458-[2]Data!$J3458</f>
        <v>264</v>
      </c>
      <c r="M3458" s="4" t="str">
        <f>VLOOKUP(Table_1[[#This Row],[Location ID]],[1]Locations!$A:$B,2,0)</f>
        <v>Thousand Oaks</v>
      </c>
      <c r="N3458" s="4" t="str">
        <f>VLOOKUP(Table_1[[#This Row],[Sales Person ID]],'[1]Sales People'!$A:$B,2,0)</f>
        <v>Arthur Mccoy</v>
      </c>
      <c r="O3458" s="4" t="str">
        <f>VLOOKUP(Table_1[[#This Row],[Customer ID]],[1]Customers!$A:$B,2,0)</f>
        <v>Carl Reid</v>
      </c>
      <c r="P3458" s="5">
        <f>WEEKDAY([2]Data!$F3458)</f>
        <v>2</v>
      </c>
      <c r="Q3458" s="4">
        <f>MONTH([2]Data!$F3458)</f>
        <v>11</v>
      </c>
      <c r="R3458" s="4">
        <f>YEAR([2]Data!$F3458)</f>
        <v>2020</v>
      </c>
    </row>
    <row r="3459" spans="1:18" ht="15.75" customHeight="1">
      <c r="A3459" s="6" t="s">
        <v>4482</v>
      </c>
      <c r="B3459" s="6" t="s">
        <v>175</v>
      </c>
      <c r="C3459" s="6" t="s">
        <v>50</v>
      </c>
      <c r="D3459" s="6" t="s">
        <v>64</v>
      </c>
      <c r="E3459" s="6" t="s">
        <v>840</v>
      </c>
      <c r="F3459" s="8">
        <v>44143</v>
      </c>
      <c r="G3459" s="6">
        <v>1</v>
      </c>
      <c r="H3459" s="6">
        <v>637</v>
      </c>
      <c r="I3459" s="4">
        <f>VLOOKUP(Table_1[[#This Row],[Product ID]],[1]Products!$A:$D,3,0)</f>
        <v>389</v>
      </c>
      <c r="J3459">
        <f>PRODUCT([2]Data!$G3459,[2]Data!$I3459)</f>
        <v>389</v>
      </c>
      <c r="K3459">
        <f>PRODUCT([2]Data!$G3459,[2]Data!$H3459)</f>
        <v>637</v>
      </c>
      <c r="L3459">
        <f>[2]Data!$K3459-[2]Data!$J3459</f>
        <v>248</v>
      </c>
      <c r="M3459" s="4" t="str">
        <f>VLOOKUP(Table_1[[#This Row],[Location ID]],[1]Locations!$A:$B,2,0)</f>
        <v>Oceanside</v>
      </c>
      <c r="N3459" s="4" t="str">
        <f>VLOOKUP(Table_1[[#This Row],[Sales Person ID]],'[1]Sales People'!$A:$B,2,0)</f>
        <v>Scott Mason</v>
      </c>
      <c r="O3459" s="4" t="str">
        <f>VLOOKUP(Table_1[[#This Row],[Customer ID]],[1]Customers!$A:$B,2,0)</f>
        <v>Shawn Ray</v>
      </c>
      <c r="P3459" s="5">
        <f>WEEKDAY([2]Data!$F3459)</f>
        <v>1</v>
      </c>
      <c r="Q3459" s="4">
        <f>MONTH([2]Data!$F3459)</f>
        <v>11</v>
      </c>
      <c r="R3459" s="4">
        <f>YEAR([2]Data!$F3459)</f>
        <v>2020</v>
      </c>
    </row>
    <row r="3460" spans="1:18" ht="15.75" customHeight="1">
      <c r="A3460" s="2" t="s">
        <v>4483</v>
      </c>
      <c r="B3460" s="2" t="s">
        <v>19</v>
      </c>
      <c r="C3460" s="2" t="s">
        <v>264</v>
      </c>
      <c r="D3460" s="2" t="s">
        <v>147</v>
      </c>
      <c r="E3460" s="2" t="s">
        <v>1133</v>
      </c>
      <c r="F3460" s="3">
        <v>44053</v>
      </c>
      <c r="G3460" s="2">
        <v>3</v>
      </c>
      <c r="H3460" s="2">
        <v>1522</v>
      </c>
      <c r="I3460" s="4">
        <f>VLOOKUP(Table_1[[#This Row],[Product ID]],[1]Products!$A:$D,3,0)</f>
        <v>791</v>
      </c>
      <c r="J3460" s="4">
        <f>PRODUCT([2]Data!$G3460,[2]Data!$I3460)</f>
        <v>2373</v>
      </c>
      <c r="K3460" s="4">
        <f>PRODUCT([2]Data!$G3460,[2]Data!$H3460)</f>
        <v>4566</v>
      </c>
      <c r="L3460" s="4">
        <f>[2]Data!$K3460-[2]Data!$J3460</f>
        <v>2193</v>
      </c>
      <c r="M3460" s="4" t="str">
        <f>VLOOKUP(Table_1[[#This Row],[Location ID]],[1]Locations!$A:$B,2,0)</f>
        <v>Bakersfield</v>
      </c>
      <c r="N3460" s="4" t="str">
        <f>VLOOKUP(Table_1[[#This Row],[Sales Person ID]],'[1]Sales People'!$A:$B,2,0)</f>
        <v>Clarence Fox</v>
      </c>
      <c r="O3460" s="4" t="str">
        <f>VLOOKUP(Table_1[[#This Row],[Customer ID]],[1]Customers!$A:$B,2,0)</f>
        <v>Douglas Robinson</v>
      </c>
      <c r="P3460" s="5">
        <f>WEEKDAY([2]Data!$F3460)</f>
        <v>2</v>
      </c>
      <c r="Q3460" s="4">
        <f>MONTH([2]Data!$F3460)</f>
        <v>8</v>
      </c>
      <c r="R3460" s="4">
        <f>YEAR([2]Data!$F3460)</f>
        <v>2020</v>
      </c>
    </row>
    <row r="3461" spans="1:18" ht="15.75" customHeight="1">
      <c r="A3461" s="6" t="s">
        <v>4484</v>
      </c>
      <c r="B3461" s="6" t="s">
        <v>663</v>
      </c>
      <c r="C3461" s="6" t="s">
        <v>106</v>
      </c>
      <c r="D3461" s="6" t="s">
        <v>227</v>
      </c>
      <c r="E3461" s="6" t="s">
        <v>430</v>
      </c>
      <c r="F3461" s="8">
        <v>43901</v>
      </c>
      <c r="G3461" s="6">
        <v>1</v>
      </c>
      <c r="H3461" s="6">
        <v>217</v>
      </c>
      <c r="I3461" s="4">
        <f>VLOOKUP(Table_1[[#This Row],[Product ID]],[1]Products!$A:$D,3,0)</f>
        <v>171</v>
      </c>
      <c r="J3461">
        <f>PRODUCT([2]Data!$G3461,[2]Data!$I3461)</f>
        <v>171</v>
      </c>
      <c r="K3461">
        <f>PRODUCT([2]Data!$G3461,[2]Data!$H3461)</f>
        <v>217</v>
      </c>
      <c r="L3461">
        <f>[2]Data!$K3461-[2]Data!$J3461</f>
        <v>46</v>
      </c>
      <c r="M3461" s="4" t="str">
        <f>VLOOKUP(Table_1[[#This Row],[Location ID]],[1]Locations!$A:$B,2,0)</f>
        <v>Fullerton</v>
      </c>
      <c r="N3461" s="4" t="str">
        <f>VLOOKUP(Table_1[[#This Row],[Sales Person ID]],'[1]Sales People'!$A:$B,2,0)</f>
        <v>Ernest Wagner</v>
      </c>
      <c r="O3461" s="4" t="str">
        <f>VLOOKUP(Table_1[[#This Row],[Customer ID]],[1]Customers!$A:$B,2,0)</f>
        <v>Bruce Armstrong</v>
      </c>
      <c r="P3461" s="5">
        <f>WEEKDAY([2]Data!$F3461)</f>
        <v>4</v>
      </c>
      <c r="Q3461" s="4">
        <f>MONTH([2]Data!$F3461)</f>
        <v>3</v>
      </c>
      <c r="R3461" s="4">
        <f>YEAR([2]Data!$F3461)</f>
        <v>2020</v>
      </c>
    </row>
    <row r="3462" spans="1:18" ht="15.75" customHeight="1">
      <c r="A3462" s="2" t="s">
        <v>4485</v>
      </c>
      <c r="B3462" s="2" t="s">
        <v>363</v>
      </c>
      <c r="C3462" s="2" t="s">
        <v>185</v>
      </c>
      <c r="D3462" s="2" t="s">
        <v>202</v>
      </c>
      <c r="E3462" s="2" t="s">
        <v>603</v>
      </c>
      <c r="F3462" s="3">
        <v>43906</v>
      </c>
      <c r="G3462" s="2">
        <v>1</v>
      </c>
      <c r="H3462" s="2">
        <v>203</v>
      </c>
      <c r="I3462" s="4">
        <f>VLOOKUP(Table_1[[#This Row],[Product ID]],[1]Products!$A:$D,3,0)</f>
        <v>154</v>
      </c>
      <c r="J3462" s="4">
        <f>PRODUCT([2]Data!$G3462,[2]Data!$I3462)</f>
        <v>154</v>
      </c>
      <c r="K3462" s="4">
        <f>PRODUCT([2]Data!$G3462,[2]Data!$H3462)</f>
        <v>203</v>
      </c>
      <c r="L3462" s="4">
        <f>[2]Data!$K3462-[2]Data!$J3462</f>
        <v>49</v>
      </c>
      <c r="M3462" s="4" t="str">
        <f>VLOOKUP(Table_1[[#This Row],[Location ID]],[1]Locations!$A:$B,2,0)</f>
        <v>Norwalk</v>
      </c>
      <c r="N3462" s="4" t="str">
        <f>VLOOKUP(Table_1[[#This Row],[Sales Person ID]],'[1]Sales People'!$A:$B,2,0)</f>
        <v>Robert Reed</v>
      </c>
      <c r="O3462" s="4" t="str">
        <f>VLOOKUP(Table_1[[#This Row],[Customer ID]],[1]Customers!$A:$B,2,0)</f>
        <v>George Stanley</v>
      </c>
      <c r="P3462" s="5">
        <f>WEEKDAY([2]Data!$F3462)</f>
        <v>2</v>
      </c>
      <c r="Q3462" s="4">
        <f>MONTH([2]Data!$F3462)</f>
        <v>3</v>
      </c>
      <c r="R3462" s="4">
        <f>YEAR([2]Data!$F3462)</f>
        <v>2020</v>
      </c>
    </row>
    <row r="3463" spans="1:18" ht="15.75" customHeight="1">
      <c r="A3463" s="6" t="s">
        <v>4486</v>
      </c>
      <c r="B3463" s="6" t="s">
        <v>548</v>
      </c>
      <c r="C3463" s="6" t="s">
        <v>360</v>
      </c>
      <c r="D3463" s="6" t="s">
        <v>170</v>
      </c>
      <c r="E3463" s="6" t="s">
        <v>710</v>
      </c>
      <c r="F3463" s="8">
        <v>44104</v>
      </c>
      <c r="G3463" s="6">
        <v>1</v>
      </c>
      <c r="H3463" s="6">
        <v>556</v>
      </c>
      <c r="I3463" s="4">
        <f>VLOOKUP(Table_1[[#This Row],[Product ID]],[1]Products!$A:$D,3,0)</f>
        <v>395</v>
      </c>
      <c r="J3463">
        <f>PRODUCT([2]Data!$G3463,[2]Data!$I3463)</f>
        <v>395</v>
      </c>
      <c r="K3463">
        <f>PRODUCT([2]Data!$G3463,[2]Data!$H3463)</f>
        <v>556</v>
      </c>
      <c r="L3463">
        <f>[2]Data!$K3463-[2]Data!$J3463</f>
        <v>161</v>
      </c>
      <c r="M3463" s="4" t="str">
        <f>VLOOKUP(Table_1[[#This Row],[Location ID]],[1]Locations!$A:$B,2,0)</f>
        <v>Santa Clara</v>
      </c>
      <c r="N3463" s="4" t="str">
        <f>VLOOKUP(Table_1[[#This Row],[Sales Person ID]],'[1]Sales People'!$A:$B,2,0)</f>
        <v>Bobby Russell</v>
      </c>
      <c r="O3463" s="4" t="str">
        <f>VLOOKUP(Table_1[[#This Row],[Customer ID]],[1]Customers!$A:$B,2,0)</f>
        <v>Juan Harvey</v>
      </c>
      <c r="P3463" s="5">
        <f>WEEKDAY([2]Data!$F3463)</f>
        <v>4</v>
      </c>
      <c r="Q3463" s="4">
        <f>MONTH([2]Data!$F3463)</f>
        <v>9</v>
      </c>
      <c r="R3463" s="4">
        <f>YEAR([2]Data!$F3463)</f>
        <v>2020</v>
      </c>
    </row>
    <row r="3464" spans="1:18" ht="15.75" customHeight="1">
      <c r="A3464" s="2" t="s">
        <v>4487</v>
      </c>
      <c r="B3464" s="2" t="s">
        <v>394</v>
      </c>
      <c r="C3464" s="2" t="s">
        <v>50</v>
      </c>
      <c r="D3464" s="2" t="s">
        <v>170</v>
      </c>
      <c r="E3464" s="2" t="s">
        <v>4488</v>
      </c>
      <c r="F3464" s="3">
        <v>44127</v>
      </c>
      <c r="G3464" s="2">
        <v>3</v>
      </c>
      <c r="H3464" s="2">
        <v>1494</v>
      </c>
      <c r="I3464" s="4">
        <f>VLOOKUP(Table_1[[#This Row],[Product ID]],[1]Products!$A:$D,3,0)</f>
        <v>971</v>
      </c>
      <c r="J3464" s="4">
        <f>PRODUCT([2]Data!$G3464,[2]Data!$I3464)</f>
        <v>2913</v>
      </c>
      <c r="K3464" s="4">
        <f>PRODUCT([2]Data!$G3464,[2]Data!$H3464)</f>
        <v>4482</v>
      </c>
      <c r="L3464" s="4">
        <f>[2]Data!$K3464-[2]Data!$J3464</f>
        <v>1569</v>
      </c>
      <c r="M3464" s="4" t="str">
        <f>VLOOKUP(Table_1[[#This Row],[Location ID]],[1]Locations!$A:$B,2,0)</f>
        <v>Oceanside</v>
      </c>
      <c r="N3464" s="4" t="str">
        <f>VLOOKUP(Table_1[[#This Row],[Sales Person ID]],'[1]Sales People'!$A:$B,2,0)</f>
        <v>Bobby Russell</v>
      </c>
      <c r="O3464" s="4" t="str">
        <f>VLOOKUP(Table_1[[#This Row],[Customer ID]],[1]Customers!$A:$B,2,0)</f>
        <v>Wayne Stone</v>
      </c>
      <c r="P3464" s="5">
        <f>WEEKDAY([2]Data!$F3464)</f>
        <v>6</v>
      </c>
      <c r="Q3464" s="4">
        <f>MONTH([2]Data!$F3464)</f>
        <v>10</v>
      </c>
      <c r="R3464" s="4">
        <f>YEAR([2]Data!$F3464)</f>
        <v>2020</v>
      </c>
    </row>
    <row r="3465" spans="1:18" ht="15.75" customHeight="1">
      <c r="A3465" s="6" t="s">
        <v>4489</v>
      </c>
      <c r="B3465" s="6" t="s">
        <v>230</v>
      </c>
      <c r="C3465" s="6" t="s">
        <v>73</v>
      </c>
      <c r="D3465" s="6" t="s">
        <v>74</v>
      </c>
      <c r="E3465" s="6" t="s">
        <v>1685</v>
      </c>
      <c r="F3465" s="8">
        <v>44134</v>
      </c>
      <c r="G3465" s="6">
        <v>1</v>
      </c>
      <c r="H3465" s="6">
        <v>561</v>
      </c>
      <c r="I3465" s="4">
        <f>VLOOKUP(Table_1[[#This Row],[Product ID]],[1]Products!$A:$D,3,0)</f>
        <v>421</v>
      </c>
      <c r="J3465">
        <f>PRODUCT([2]Data!$G3465,[2]Data!$I3465)</f>
        <v>421</v>
      </c>
      <c r="K3465">
        <f>PRODUCT([2]Data!$G3465,[2]Data!$H3465)</f>
        <v>561</v>
      </c>
      <c r="L3465">
        <f>[2]Data!$K3465-[2]Data!$J3465</f>
        <v>140</v>
      </c>
      <c r="M3465" s="4" t="str">
        <f>VLOOKUP(Table_1[[#This Row],[Location ID]],[1]Locations!$A:$B,2,0)</f>
        <v>Fairfield</v>
      </c>
      <c r="N3465" s="4" t="str">
        <f>VLOOKUP(Table_1[[#This Row],[Sales Person ID]],'[1]Sales People'!$A:$B,2,0)</f>
        <v>Jeremy Mendoza</v>
      </c>
      <c r="O3465" s="4" t="str">
        <f>VLOOKUP(Table_1[[#This Row],[Customer ID]],[1]Customers!$A:$B,2,0)</f>
        <v>Gary Pierce</v>
      </c>
      <c r="P3465" s="5">
        <f>WEEKDAY([2]Data!$F3465)</f>
        <v>6</v>
      </c>
      <c r="Q3465" s="4">
        <f>MONTH([2]Data!$F3465)</f>
        <v>10</v>
      </c>
      <c r="R3465" s="4">
        <f>YEAR([2]Data!$F3465)</f>
        <v>2020</v>
      </c>
    </row>
    <row r="3466" spans="1:18" ht="15.75" customHeight="1">
      <c r="A3466" s="2" t="s">
        <v>4490</v>
      </c>
      <c r="B3466" s="2" t="s">
        <v>423</v>
      </c>
      <c r="C3466" s="2" t="s">
        <v>342</v>
      </c>
      <c r="D3466" s="2" t="s">
        <v>36</v>
      </c>
      <c r="E3466" s="2" t="s">
        <v>1853</v>
      </c>
      <c r="F3466" s="3">
        <v>44101</v>
      </c>
      <c r="G3466" s="2">
        <v>4</v>
      </c>
      <c r="H3466" s="2">
        <v>2396</v>
      </c>
      <c r="I3466" s="4">
        <f>VLOOKUP(Table_1[[#This Row],[Product ID]],[1]Products!$A:$D,3,0)</f>
        <v>1965</v>
      </c>
      <c r="J3466" s="4">
        <f>PRODUCT([2]Data!$G3466,[2]Data!$I3466)</f>
        <v>7860</v>
      </c>
      <c r="K3466" s="4">
        <f>PRODUCT([2]Data!$G3466,[2]Data!$H3466)</f>
        <v>9584</v>
      </c>
      <c r="L3466" s="4">
        <f>[2]Data!$K3466-[2]Data!$J3466</f>
        <v>1724</v>
      </c>
      <c r="M3466" s="4" t="str">
        <f>VLOOKUP(Table_1[[#This Row],[Location ID]],[1]Locations!$A:$B,2,0)</f>
        <v>Sunnyvale</v>
      </c>
      <c r="N3466" s="4" t="str">
        <f>VLOOKUP(Table_1[[#This Row],[Sales Person ID]],'[1]Sales People'!$A:$B,2,0)</f>
        <v>Brian Davis</v>
      </c>
      <c r="O3466" s="4" t="str">
        <f>VLOOKUP(Table_1[[#This Row],[Customer ID]],[1]Customers!$A:$B,2,0)</f>
        <v>Wayne Johnson</v>
      </c>
      <c r="P3466" s="5">
        <f>WEEKDAY([2]Data!$F3466)</f>
        <v>1</v>
      </c>
      <c r="Q3466" s="4">
        <f>MONTH([2]Data!$F3466)</f>
        <v>9</v>
      </c>
      <c r="R3466" s="4">
        <f>YEAR([2]Data!$F3466)</f>
        <v>2020</v>
      </c>
    </row>
    <row r="3467" spans="1:18" ht="15.75" customHeight="1">
      <c r="A3467" s="6" t="s">
        <v>4491</v>
      </c>
      <c r="B3467" s="6" t="s">
        <v>286</v>
      </c>
      <c r="C3467" s="6" t="s">
        <v>483</v>
      </c>
      <c r="D3467" s="6" t="s">
        <v>250</v>
      </c>
      <c r="E3467" s="6" t="s">
        <v>2902</v>
      </c>
      <c r="F3467" s="8">
        <v>44047</v>
      </c>
      <c r="G3467" s="6">
        <v>1</v>
      </c>
      <c r="H3467" s="6">
        <v>2353</v>
      </c>
      <c r="I3467" s="4">
        <f>VLOOKUP(Table_1[[#This Row],[Product ID]],[1]Products!$A:$D,3,0)</f>
        <v>1788</v>
      </c>
      <c r="J3467">
        <f>PRODUCT([2]Data!$G3467,[2]Data!$I3467)</f>
        <v>1788</v>
      </c>
      <c r="K3467">
        <f>PRODUCT([2]Data!$G3467,[2]Data!$H3467)</f>
        <v>2353</v>
      </c>
      <c r="L3467">
        <f>[2]Data!$K3467-[2]Data!$J3467</f>
        <v>565</v>
      </c>
      <c r="M3467" s="4" t="str">
        <f>VLOOKUP(Table_1[[#This Row],[Location ID]],[1]Locations!$A:$B,2,0)</f>
        <v>Concord</v>
      </c>
      <c r="N3467" s="4" t="str">
        <f>VLOOKUP(Table_1[[#This Row],[Sales Person ID]],'[1]Sales People'!$A:$B,2,0)</f>
        <v>John Reyes</v>
      </c>
      <c r="O3467" s="4" t="str">
        <f>VLOOKUP(Table_1[[#This Row],[Customer ID]],[1]Customers!$A:$B,2,0)</f>
        <v>Gregory Simmons</v>
      </c>
      <c r="P3467" s="5">
        <f>WEEKDAY([2]Data!$F3467)</f>
        <v>3</v>
      </c>
      <c r="Q3467" s="4">
        <f>MONTH([2]Data!$F3467)</f>
        <v>8</v>
      </c>
      <c r="R3467" s="4">
        <f>YEAR([2]Data!$F3467)</f>
        <v>2020</v>
      </c>
    </row>
    <row r="3468" spans="1:18" ht="15.75" customHeight="1">
      <c r="A3468" s="2" t="s">
        <v>4492</v>
      </c>
      <c r="B3468" s="2" t="s">
        <v>332</v>
      </c>
      <c r="C3468" s="2" t="s">
        <v>160</v>
      </c>
      <c r="D3468" s="2" t="s">
        <v>122</v>
      </c>
      <c r="E3468" s="2" t="s">
        <v>2371</v>
      </c>
      <c r="F3468" s="3">
        <v>43834</v>
      </c>
      <c r="G3468" s="2">
        <v>1</v>
      </c>
      <c r="H3468" s="2">
        <v>2391</v>
      </c>
      <c r="I3468" s="4">
        <f>VLOOKUP(Table_1[[#This Row],[Product ID]],[1]Products!$A:$D,3,0)</f>
        <v>1291</v>
      </c>
      <c r="J3468" s="4">
        <f>PRODUCT([2]Data!$G3468,[2]Data!$I3468)</f>
        <v>1291</v>
      </c>
      <c r="K3468" s="4">
        <f>PRODUCT([2]Data!$G3468,[2]Data!$H3468)</f>
        <v>2391</v>
      </c>
      <c r="L3468" s="4">
        <f>[2]Data!$K3468-[2]Data!$J3468</f>
        <v>1100</v>
      </c>
      <c r="M3468" s="4" t="str">
        <f>VLOOKUP(Table_1[[#This Row],[Location ID]],[1]Locations!$A:$B,2,0)</f>
        <v>Antioch</v>
      </c>
      <c r="N3468" s="4" t="str">
        <f>VLOOKUP(Table_1[[#This Row],[Sales Person ID]],'[1]Sales People'!$A:$B,2,0)</f>
        <v>Ryan Welch</v>
      </c>
      <c r="O3468" s="4" t="str">
        <f>VLOOKUP(Table_1[[#This Row],[Customer ID]],[1]Customers!$A:$B,2,0)</f>
        <v>Martin Johnston</v>
      </c>
      <c r="P3468" s="5">
        <f>WEEKDAY([2]Data!$F3468)</f>
        <v>7</v>
      </c>
      <c r="Q3468" s="4">
        <f>MONTH([2]Data!$F3468)</f>
        <v>1</v>
      </c>
      <c r="R3468" s="4">
        <f>YEAR([2]Data!$F3468)</f>
        <v>2020</v>
      </c>
    </row>
    <row r="3469" spans="1:18" ht="15.75" customHeight="1">
      <c r="A3469" s="6" t="s">
        <v>4493</v>
      </c>
      <c r="B3469" s="6" t="s">
        <v>414</v>
      </c>
      <c r="C3469" s="6" t="s">
        <v>607</v>
      </c>
      <c r="D3469" s="6" t="s">
        <v>82</v>
      </c>
      <c r="E3469" s="6" t="s">
        <v>1685</v>
      </c>
      <c r="F3469" s="8">
        <v>43981</v>
      </c>
      <c r="G3469" s="6">
        <v>1</v>
      </c>
      <c r="H3469" s="6">
        <v>392</v>
      </c>
      <c r="I3469" s="4">
        <f>VLOOKUP(Table_1[[#This Row],[Product ID]],[1]Products!$A:$D,3,0)</f>
        <v>255</v>
      </c>
      <c r="J3469">
        <f>PRODUCT([2]Data!$G3469,[2]Data!$I3469)</f>
        <v>255</v>
      </c>
      <c r="K3469">
        <f>PRODUCT([2]Data!$G3469,[2]Data!$H3469)</f>
        <v>392</v>
      </c>
      <c r="L3469">
        <f>[2]Data!$K3469-[2]Data!$J3469</f>
        <v>137</v>
      </c>
      <c r="M3469" s="4" t="str">
        <f>VLOOKUP(Table_1[[#This Row],[Location ID]],[1]Locations!$A:$B,2,0)</f>
        <v>Fremont</v>
      </c>
      <c r="N3469" s="4" t="str">
        <f>VLOOKUP(Table_1[[#This Row],[Sales Person ID]],'[1]Sales People'!$A:$B,2,0)</f>
        <v>Gary Rodriguez</v>
      </c>
      <c r="O3469" s="4" t="str">
        <f>VLOOKUP(Table_1[[#This Row],[Customer ID]],[1]Customers!$A:$B,2,0)</f>
        <v>Gary Pierce</v>
      </c>
      <c r="P3469" s="5">
        <f>WEEKDAY([2]Data!$F3469)</f>
        <v>7</v>
      </c>
      <c r="Q3469" s="4">
        <f>MONTH([2]Data!$F3469)</f>
        <v>5</v>
      </c>
      <c r="R3469" s="4">
        <f>YEAR([2]Data!$F3469)</f>
        <v>2020</v>
      </c>
    </row>
    <row r="3470" spans="1:18" ht="15.75" customHeight="1">
      <c r="A3470" s="2" t="s">
        <v>4494</v>
      </c>
      <c r="B3470" s="2" t="s">
        <v>468</v>
      </c>
      <c r="C3470" s="2" t="s">
        <v>206</v>
      </c>
      <c r="D3470" s="2" t="s">
        <v>181</v>
      </c>
      <c r="E3470" s="2" t="s">
        <v>401</v>
      </c>
      <c r="F3470" s="3">
        <v>44127</v>
      </c>
      <c r="G3470" s="2">
        <v>1</v>
      </c>
      <c r="H3470" s="2">
        <v>947</v>
      </c>
      <c r="I3470" s="4">
        <f>VLOOKUP(Table_1[[#This Row],[Product ID]],[1]Products!$A:$D,3,0)</f>
        <v>786</v>
      </c>
      <c r="J3470" s="4">
        <f>PRODUCT([2]Data!$G3470,[2]Data!$I3470)</f>
        <v>786</v>
      </c>
      <c r="K3470" s="4">
        <f>PRODUCT([2]Data!$G3470,[2]Data!$H3470)</f>
        <v>947</v>
      </c>
      <c r="L3470" s="4">
        <f>[2]Data!$K3470-[2]Data!$J3470</f>
        <v>161</v>
      </c>
      <c r="M3470" s="4" t="str">
        <f>VLOOKUP(Table_1[[#This Row],[Location ID]],[1]Locations!$A:$B,2,0)</f>
        <v>Pomona</v>
      </c>
      <c r="N3470" s="4" t="str">
        <f>VLOOKUP(Table_1[[#This Row],[Sales Person ID]],'[1]Sales People'!$A:$B,2,0)</f>
        <v>Sean Miller</v>
      </c>
      <c r="O3470" s="4" t="str">
        <f>VLOOKUP(Table_1[[#This Row],[Customer ID]],[1]Customers!$A:$B,2,0)</f>
        <v>Chris Chapman</v>
      </c>
      <c r="P3470" s="5">
        <f>WEEKDAY([2]Data!$F3470)</f>
        <v>6</v>
      </c>
      <c r="Q3470" s="4">
        <f>MONTH([2]Data!$F3470)</f>
        <v>10</v>
      </c>
      <c r="R3470" s="4">
        <f>YEAR([2]Data!$F3470)</f>
        <v>2020</v>
      </c>
    </row>
    <row r="3471" spans="1:18" ht="15.75" customHeight="1">
      <c r="A3471" s="6" t="s">
        <v>4495</v>
      </c>
      <c r="B3471" s="6" t="s">
        <v>359</v>
      </c>
      <c r="C3471" s="6" t="s">
        <v>146</v>
      </c>
      <c r="D3471" s="6" t="s">
        <v>60</v>
      </c>
      <c r="E3471" s="6" t="s">
        <v>1599</v>
      </c>
      <c r="F3471" s="8">
        <v>44030</v>
      </c>
      <c r="G3471" s="6">
        <v>1</v>
      </c>
      <c r="H3471" s="6">
        <v>603</v>
      </c>
      <c r="I3471" s="4">
        <f>VLOOKUP(Table_1[[#This Row],[Product ID]],[1]Products!$A:$D,3,0)</f>
        <v>416</v>
      </c>
      <c r="J3471">
        <f>PRODUCT([2]Data!$G3471,[2]Data!$I3471)</f>
        <v>416</v>
      </c>
      <c r="K3471">
        <f>PRODUCT([2]Data!$G3471,[2]Data!$H3471)</f>
        <v>603</v>
      </c>
      <c r="L3471">
        <f>[2]Data!$K3471-[2]Data!$J3471</f>
        <v>187</v>
      </c>
      <c r="M3471" s="4" t="str">
        <f>VLOOKUP(Table_1[[#This Row],[Location ID]],[1]Locations!$A:$B,2,0)</f>
        <v>Oxnard</v>
      </c>
      <c r="N3471" s="4" t="str">
        <f>VLOOKUP(Table_1[[#This Row],[Sales Person ID]],'[1]Sales People'!$A:$B,2,0)</f>
        <v>Walter Cook</v>
      </c>
      <c r="O3471" s="4" t="str">
        <f>VLOOKUP(Table_1[[#This Row],[Customer ID]],[1]Customers!$A:$B,2,0)</f>
        <v>Keith Jordan</v>
      </c>
      <c r="P3471" s="5">
        <f>WEEKDAY([2]Data!$F3471)</f>
        <v>7</v>
      </c>
      <c r="Q3471" s="4">
        <f>MONTH([2]Data!$F3471)</f>
        <v>7</v>
      </c>
      <c r="R3471" s="4">
        <f>YEAR([2]Data!$F3471)</f>
        <v>2020</v>
      </c>
    </row>
    <row r="3472" spans="1:18" ht="15.75" customHeight="1">
      <c r="A3472" s="2" t="s">
        <v>4496</v>
      </c>
      <c r="B3472" s="2" t="s">
        <v>400</v>
      </c>
      <c r="C3472" s="2" t="s">
        <v>180</v>
      </c>
      <c r="D3472" s="2" t="s">
        <v>319</v>
      </c>
      <c r="E3472" s="2" t="s">
        <v>645</v>
      </c>
      <c r="F3472" s="3">
        <v>44017</v>
      </c>
      <c r="G3472" s="2">
        <v>1</v>
      </c>
      <c r="H3472" s="2">
        <v>1367</v>
      </c>
      <c r="I3472" s="4">
        <f>VLOOKUP(Table_1[[#This Row],[Product ID]],[1]Products!$A:$D,3,0)</f>
        <v>984</v>
      </c>
      <c r="J3472" s="4">
        <f>PRODUCT([2]Data!$G3472,[2]Data!$I3472)</f>
        <v>984</v>
      </c>
      <c r="K3472" s="4">
        <f>PRODUCT([2]Data!$G3472,[2]Data!$H3472)</f>
        <v>1367</v>
      </c>
      <c r="L3472" s="4">
        <f>[2]Data!$K3472-[2]Data!$J3472</f>
        <v>383</v>
      </c>
      <c r="M3472" s="4" t="str">
        <f>VLOOKUP(Table_1[[#This Row],[Location ID]],[1]Locations!$A:$B,2,0)</f>
        <v>Vista</v>
      </c>
      <c r="N3472" s="4" t="str">
        <f>VLOOKUP(Table_1[[#This Row],[Sales Person ID]],'[1]Sales People'!$A:$B,2,0)</f>
        <v>Fred Robertson</v>
      </c>
      <c r="O3472" s="4" t="str">
        <f>VLOOKUP(Table_1[[#This Row],[Customer ID]],[1]Customers!$A:$B,2,0)</f>
        <v>Jesse Castillo</v>
      </c>
      <c r="P3472" s="5">
        <f>WEEKDAY([2]Data!$F3472)</f>
        <v>1</v>
      </c>
      <c r="Q3472" s="4">
        <f>MONTH([2]Data!$F3472)</f>
        <v>7</v>
      </c>
      <c r="R3472" s="4">
        <f>YEAR([2]Data!$F3472)</f>
        <v>2020</v>
      </c>
    </row>
    <row r="3473" spans="1:18" ht="15.75" customHeight="1">
      <c r="A3473" s="6" t="s">
        <v>4497</v>
      </c>
      <c r="B3473" s="6" t="s">
        <v>58</v>
      </c>
      <c r="C3473" s="6" t="s">
        <v>283</v>
      </c>
      <c r="D3473" s="6" t="s">
        <v>280</v>
      </c>
      <c r="E3473" s="6" t="s">
        <v>2484</v>
      </c>
      <c r="F3473" s="8">
        <v>43863</v>
      </c>
      <c r="G3473" s="6">
        <v>2</v>
      </c>
      <c r="H3473" s="6">
        <v>1812</v>
      </c>
      <c r="I3473" s="4">
        <f>VLOOKUP(Table_1[[#This Row],[Product ID]],[1]Products!$A:$D,3,0)</f>
        <v>1305</v>
      </c>
      <c r="J3473">
        <f>PRODUCT([2]Data!$G3473,[2]Data!$I3473)</f>
        <v>2610</v>
      </c>
      <c r="K3473">
        <f>PRODUCT([2]Data!$G3473,[2]Data!$H3473)</f>
        <v>3624</v>
      </c>
      <c r="L3473">
        <f>[2]Data!$K3473-[2]Data!$J3473</f>
        <v>1014</v>
      </c>
      <c r="M3473" s="4" t="str">
        <f>VLOOKUP(Table_1[[#This Row],[Location ID]],[1]Locations!$A:$B,2,0)</f>
        <v>Torrance</v>
      </c>
      <c r="N3473" s="4" t="str">
        <f>VLOOKUP(Table_1[[#This Row],[Sales Person ID]],'[1]Sales People'!$A:$B,2,0)</f>
        <v>Kevin Butler</v>
      </c>
      <c r="O3473" s="4" t="str">
        <f>VLOOKUP(Table_1[[#This Row],[Customer ID]],[1]Customers!$A:$B,2,0)</f>
        <v>Thomas Duncan</v>
      </c>
      <c r="P3473" s="5">
        <f>WEEKDAY([2]Data!$F3473)</f>
        <v>1</v>
      </c>
      <c r="Q3473" s="4">
        <f>MONTH([2]Data!$F3473)</f>
        <v>2</v>
      </c>
      <c r="R3473" s="4">
        <f>YEAR([2]Data!$F3473)</f>
        <v>2020</v>
      </c>
    </row>
    <row r="3474" spans="1:18" ht="15.75" customHeight="1">
      <c r="A3474" s="2" t="s">
        <v>4498</v>
      </c>
      <c r="B3474" s="2" t="s">
        <v>175</v>
      </c>
      <c r="C3474" s="2" t="s">
        <v>201</v>
      </c>
      <c r="D3474" s="2" t="s">
        <v>74</v>
      </c>
      <c r="E3474" s="2" t="s">
        <v>1265</v>
      </c>
      <c r="F3474" s="3">
        <v>43861</v>
      </c>
      <c r="G3474" s="2">
        <v>1</v>
      </c>
      <c r="H3474" s="2">
        <v>637</v>
      </c>
      <c r="I3474" s="4">
        <f>VLOOKUP(Table_1[[#This Row],[Product ID]],[1]Products!$A:$D,3,0)</f>
        <v>389</v>
      </c>
      <c r="J3474" s="4">
        <f>PRODUCT([2]Data!$G3474,[2]Data!$I3474)</f>
        <v>389</v>
      </c>
      <c r="K3474" s="4">
        <f>PRODUCT([2]Data!$G3474,[2]Data!$H3474)</f>
        <v>637</v>
      </c>
      <c r="L3474" s="4">
        <f>[2]Data!$K3474-[2]Data!$J3474</f>
        <v>248</v>
      </c>
      <c r="M3474" s="4" t="str">
        <f>VLOOKUP(Table_1[[#This Row],[Location ID]],[1]Locations!$A:$B,2,0)</f>
        <v>Oakland</v>
      </c>
      <c r="N3474" s="4" t="str">
        <f>VLOOKUP(Table_1[[#This Row],[Sales Person ID]],'[1]Sales People'!$A:$B,2,0)</f>
        <v>Jeremy Mendoza</v>
      </c>
      <c r="O3474" s="4" t="str">
        <f>VLOOKUP(Table_1[[#This Row],[Customer ID]],[1]Customers!$A:$B,2,0)</f>
        <v>Daniel Moreno</v>
      </c>
      <c r="P3474" s="5">
        <f>WEEKDAY([2]Data!$F3474)</f>
        <v>6</v>
      </c>
      <c r="Q3474" s="4">
        <f>MONTH([2]Data!$F3474)</f>
        <v>1</v>
      </c>
      <c r="R3474" s="4">
        <f>YEAR([2]Data!$F3474)</f>
        <v>2020</v>
      </c>
    </row>
    <row r="3475" spans="1:18" ht="15.75" customHeight="1">
      <c r="A3475" s="6" t="s">
        <v>4499</v>
      </c>
      <c r="B3475" s="6" t="s">
        <v>24</v>
      </c>
      <c r="C3475" s="6" t="s">
        <v>260</v>
      </c>
      <c r="D3475" s="6" t="s">
        <v>236</v>
      </c>
      <c r="E3475" s="6" t="s">
        <v>2089</v>
      </c>
      <c r="F3475" s="8">
        <v>43912</v>
      </c>
      <c r="G3475" s="6">
        <v>2</v>
      </c>
      <c r="H3475" s="6">
        <v>1022</v>
      </c>
      <c r="I3475" s="4">
        <f>VLOOKUP(Table_1[[#This Row],[Product ID]],[1]Products!$A:$D,3,0)</f>
        <v>818</v>
      </c>
      <c r="J3475">
        <f>PRODUCT([2]Data!$G3475,[2]Data!$I3475)</f>
        <v>1636</v>
      </c>
      <c r="K3475">
        <f>PRODUCT([2]Data!$G3475,[2]Data!$H3475)</f>
        <v>2044</v>
      </c>
      <c r="L3475">
        <f>[2]Data!$K3475-[2]Data!$J3475</f>
        <v>408</v>
      </c>
      <c r="M3475" s="4" t="str">
        <f>VLOOKUP(Table_1[[#This Row],[Location ID]],[1]Locations!$A:$B,2,0)</f>
        <v>Roseville</v>
      </c>
      <c r="N3475" s="4" t="str">
        <f>VLOOKUP(Table_1[[#This Row],[Sales Person ID]],'[1]Sales People'!$A:$B,2,0)</f>
        <v>Andrew Bowman</v>
      </c>
      <c r="O3475" s="4" t="str">
        <f>VLOOKUP(Table_1[[#This Row],[Customer ID]],[1]Customers!$A:$B,2,0)</f>
        <v>Kevin Webb</v>
      </c>
      <c r="P3475" s="5">
        <f>WEEKDAY([2]Data!$F3475)</f>
        <v>1</v>
      </c>
      <c r="Q3475" s="4">
        <f>MONTH([2]Data!$F3475)</f>
        <v>3</v>
      </c>
      <c r="R3475" s="4">
        <f>YEAR([2]Data!$F3475)</f>
        <v>2020</v>
      </c>
    </row>
    <row r="3476" spans="1:18" ht="15.75" customHeight="1">
      <c r="A3476" s="2" t="s">
        <v>4500</v>
      </c>
      <c r="B3476" s="2" t="s">
        <v>94</v>
      </c>
      <c r="C3476" s="2" t="s">
        <v>279</v>
      </c>
      <c r="D3476" s="2" t="s">
        <v>117</v>
      </c>
      <c r="E3476" s="2" t="s">
        <v>1037</v>
      </c>
      <c r="F3476" s="3">
        <v>43969</v>
      </c>
      <c r="G3476" s="2">
        <v>1</v>
      </c>
      <c r="H3476" s="2">
        <v>1972</v>
      </c>
      <c r="I3476" s="4">
        <f>VLOOKUP(Table_1[[#This Row],[Product ID]],[1]Products!$A:$D,3,0)</f>
        <v>1321</v>
      </c>
      <c r="J3476" s="4">
        <f>PRODUCT([2]Data!$G3476,[2]Data!$I3476)</f>
        <v>1321</v>
      </c>
      <c r="K3476" s="4">
        <f>PRODUCT([2]Data!$G3476,[2]Data!$H3476)</f>
        <v>1972</v>
      </c>
      <c r="L3476" s="4">
        <f>[2]Data!$K3476-[2]Data!$J3476</f>
        <v>651</v>
      </c>
      <c r="M3476" s="4" t="str">
        <f>VLOOKUP(Table_1[[#This Row],[Location ID]],[1]Locations!$A:$B,2,0)</f>
        <v>Murrieta</v>
      </c>
      <c r="N3476" s="4" t="str">
        <f>VLOOKUP(Table_1[[#This Row],[Sales Person ID]],'[1]Sales People'!$A:$B,2,0)</f>
        <v>Patrick Ruiz</v>
      </c>
      <c r="O3476" s="4" t="str">
        <f>VLOOKUP(Table_1[[#This Row],[Customer ID]],[1]Customers!$A:$B,2,0)</f>
        <v>Kevin Lopez</v>
      </c>
      <c r="P3476" s="5">
        <f>WEEKDAY([2]Data!$F3476)</f>
        <v>2</v>
      </c>
      <c r="Q3476" s="4">
        <f>MONTH([2]Data!$F3476)</f>
        <v>5</v>
      </c>
      <c r="R3476" s="4">
        <f>YEAR([2]Data!$F3476)</f>
        <v>2020</v>
      </c>
    </row>
    <row r="3477" spans="1:18" ht="15.75" customHeight="1">
      <c r="A3477" s="6" t="s">
        <v>4501</v>
      </c>
      <c r="B3477" s="6" t="s">
        <v>372</v>
      </c>
      <c r="C3477" s="6" t="s">
        <v>287</v>
      </c>
      <c r="D3477" s="6" t="s">
        <v>127</v>
      </c>
      <c r="E3477" s="6" t="s">
        <v>1438</v>
      </c>
      <c r="F3477" s="8">
        <v>43943</v>
      </c>
      <c r="G3477" s="6">
        <v>4</v>
      </c>
      <c r="H3477" s="6">
        <v>1338</v>
      </c>
      <c r="I3477" s="4">
        <f>VLOOKUP(Table_1[[#This Row],[Product ID]],[1]Products!$A:$D,3,0)</f>
        <v>682</v>
      </c>
      <c r="J3477">
        <f>PRODUCT([2]Data!$G3477,[2]Data!$I3477)</f>
        <v>2728</v>
      </c>
      <c r="K3477">
        <f>PRODUCT([2]Data!$G3477,[2]Data!$H3477)</f>
        <v>5352</v>
      </c>
      <c r="L3477">
        <f>[2]Data!$K3477-[2]Data!$J3477</f>
        <v>2624</v>
      </c>
      <c r="M3477" s="4" t="str">
        <f>VLOOKUP(Table_1[[#This Row],[Location ID]],[1]Locations!$A:$B,2,0)</f>
        <v>Orange</v>
      </c>
      <c r="N3477" s="4" t="str">
        <f>VLOOKUP(Table_1[[#This Row],[Sales Person ID]],'[1]Sales People'!$A:$B,2,0)</f>
        <v>Roger Ramos</v>
      </c>
      <c r="O3477" s="4" t="str">
        <f>VLOOKUP(Table_1[[#This Row],[Customer ID]],[1]Customers!$A:$B,2,0)</f>
        <v>Roy Rice</v>
      </c>
      <c r="P3477" s="5">
        <f>WEEKDAY([2]Data!$F3477)</f>
        <v>4</v>
      </c>
      <c r="Q3477" s="4">
        <f>MONTH([2]Data!$F3477)</f>
        <v>4</v>
      </c>
      <c r="R3477" s="4">
        <f>YEAR([2]Data!$F3477)</f>
        <v>2020</v>
      </c>
    </row>
    <row r="3478" spans="1:18" ht="15.75" customHeight="1">
      <c r="A3478" s="2" t="s">
        <v>4502</v>
      </c>
      <c r="B3478" s="2" t="s">
        <v>807</v>
      </c>
      <c r="C3478" s="2" t="s">
        <v>90</v>
      </c>
      <c r="D3478" s="2" t="s">
        <v>280</v>
      </c>
      <c r="E3478" s="2" t="s">
        <v>1064</v>
      </c>
      <c r="F3478" s="3">
        <v>43884</v>
      </c>
      <c r="G3478" s="2">
        <v>4</v>
      </c>
      <c r="H3478" s="2">
        <v>1103</v>
      </c>
      <c r="I3478" s="4">
        <f>VLOOKUP(Table_1[[#This Row],[Product ID]],[1]Products!$A:$D,3,0)</f>
        <v>838</v>
      </c>
      <c r="J3478" s="4">
        <f>PRODUCT([2]Data!$G3478,[2]Data!$I3478)</f>
        <v>3352</v>
      </c>
      <c r="K3478" s="4">
        <f>PRODUCT([2]Data!$G3478,[2]Data!$H3478)</f>
        <v>4412</v>
      </c>
      <c r="L3478" s="4">
        <f>[2]Data!$K3478-[2]Data!$J3478</f>
        <v>1060</v>
      </c>
      <c r="M3478" s="4" t="str">
        <f>VLOOKUP(Table_1[[#This Row],[Location ID]],[1]Locations!$A:$B,2,0)</f>
        <v>Palmdale</v>
      </c>
      <c r="N3478" s="4" t="str">
        <f>VLOOKUP(Table_1[[#This Row],[Sales Person ID]],'[1]Sales People'!$A:$B,2,0)</f>
        <v>Kevin Butler</v>
      </c>
      <c r="O3478" s="4" t="str">
        <f>VLOOKUP(Table_1[[#This Row],[Customer ID]],[1]Customers!$A:$B,2,0)</f>
        <v>Carlos Wheeler</v>
      </c>
      <c r="P3478" s="5">
        <f>WEEKDAY([2]Data!$F3478)</f>
        <v>1</v>
      </c>
      <c r="Q3478" s="4">
        <f>MONTH([2]Data!$F3478)</f>
        <v>2</v>
      </c>
      <c r="R3478" s="4">
        <f>YEAR([2]Data!$F3478)</f>
        <v>2020</v>
      </c>
    </row>
    <row r="3479" spans="1:18" ht="15.75" customHeight="1">
      <c r="A3479" s="6" t="s">
        <v>4503</v>
      </c>
      <c r="B3479" s="6" t="s">
        <v>218</v>
      </c>
      <c r="C3479" s="6" t="s">
        <v>327</v>
      </c>
      <c r="D3479" s="6" t="s">
        <v>147</v>
      </c>
      <c r="E3479" s="6" t="s">
        <v>1120</v>
      </c>
      <c r="F3479" s="8">
        <v>43984</v>
      </c>
      <c r="G3479" s="6">
        <v>3</v>
      </c>
      <c r="H3479" s="6">
        <v>2464</v>
      </c>
      <c r="I3479" s="4">
        <f>VLOOKUP(Table_1[[#This Row],[Product ID]],[1]Products!$A:$D,3,0)</f>
        <v>1774</v>
      </c>
      <c r="J3479">
        <f>PRODUCT([2]Data!$G3479,[2]Data!$I3479)</f>
        <v>5322</v>
      </c>
      <c r="K3479">
        <f>PRODUCT([2]Data!$G3479,[2]Data!$H3479)</f>
        <v>7392</v>
      </c>
      <c r="L3479">
        <f>[2]Data!$K3479-[2]Data!$J3479</f>
        <v>2070</v>
      </c>
      <c r="M3479" s="4" t="str">
        <f>VLOOKUP(Table_1[[#This Row],[Location ID]],[1]Locations!$A:$B,2,0)</f>
        <v>East Los Angeles</v>
      </c>
      <c r="N3479" s="4" t="str">
        <f>VLOOKUP(Table_1[[#This Row],[Sales Person ID]],'[1]Sales People'!$A:$B,2,0)</f>
        <v>Clarence Fox</v>
      </c>
      <c r="O3479" s="4" t="str">
        <f>VLOOKUP(Table_1[[#This Row],[Customer ID]],[1]Customers!$A:$B,2,0)</f>
        <v>Daniel Fernandez</v>
      </c>
      <c r="P3479" s="5">
        <f>WEEKDAY([2]Data!$F3479)</f>
        <v>3</v>
      </c>
      <c r="Q3479" s="4">
        <f>MONTH([2]Data!$F3479)</f>
        <v>6</v>
      </c>
      <c r="R3479" s="4">
        <f>YEAR([2]Data!$F3479)</f>
        <v>2020</v>
      </c>
    </row>
    <row r="3480" spans="1:18" ht="15.75" customHeight="1">
      <c r="A3480" s="2" t="s">
        <v>4504</v>
      </c>
      <c r="B3480" s="2" t="s">
        <v>184</v>
      </c>
      <c r="C3480" s="2" t="s">
        <v>360</v>
      </c>
      <c r="D3480" s="2" t="s">
        <v>137</v>
      </c>
      <c r="E3480" s="2" t="s">
        <v>844</v>
      </c>
      <c r="F3480" s="3">
        <v>43942</v>
      </c>
      <c r="G3480" s="2">
        <v>1</v>
      </c>
      <c r="H3480" s="2">
        <v>2005</v>
      </c>
      <c r="I3480" s="4">
        <f>VLOOKUP(Table_1[[#This Row],[Product ID]],[1]Products!$A:$D,3,0)</f>
        <v>1223</v>
      </c>
      <c r="J3480" s="4">
        <f>PRODUCT([2]Data!$G3480,[2]Data!$I3480)</f>
        <v>1223</v>
      </c>
      <c r="K3480" s="4">
        <f>PRODUCT([2]Data!$G3480,[2]Data!$H3480)</f>
        <v>2005</v>
      </c>
      <c r="L3480" s="4">
        <f>[2]Data!$K3480-[2]Data!$J3480</f>
        <v>782</v>
      </c>
      <c r="M3480" s="4" t="str">
        <f>VLOOKUP(Table_1[[#This Row],[Location ID]],[1]Locations!$A:$B,2,0)</f>
        <v>Santa Clara</v>
      </c>
      <c r="N3480" s="4" t="str">
        <f>VLOOKUP(Table_1[[#This Row],[Sales Person ID]],'[1]Sales People'!$A:$B,2,0)</f>
        <v>Larry Castillo</v>
      </c>
      <c r="O3480" s="4" t="str">
        <f>VLOOKUP(Table_1[[#This Row],[Customer ID]],[1]Customers!$A:$B,2,0)</f>
        <v>Jose Barnes</v>
      </c>
      <c r="P3480" s="5">
        <f>WEEKDAY([2]Data!$F3480)</f>
        <v>3</v>
      </c>
      <c r="Q3480" s="4">
        <f>MONTH([2]Data!$F3480)</f>
        <v>4</v>
      </c>
      <c r="R3480" s="4">
        <f>YEAR([2]Data!$F3480)</f>
        <v>2020</v>
      </c>
    </row>
    <row r="3481" spans="1:18" ht="15.75" customHeight="1">
      <c r="A3481" s="6" t="s">
        <v>4505</v>
      </c>
      <c r="B3481" s="6" t="s">
        <v>336</v>
      </c>
      <c r="C3481" s="6" t="s">
        <v>654</v>
      </c>
      <c r="D3481" s="6" t="s">
        <v>98</v>
      </c>
      <c r="E3481" s="6" t="s">
        <v>2831</v>
      </c>
      <c r="F3481" s="8">
        <v>44019</v>
      </c>
      <c r="G3481" s="6">
        <v>1</v>
      </c>
      <c r="H3481" s="6">
        <v>1526</v>
      </c>
      <c r="I3481" s="4">
        <f>VLOOKUP(Table_1[[#This Row],[Product ID]],[1]Products!$A:$D,3,0)</f>
        <v>1251</v>
      </c>
      <c r="J3481">
        <f>PRODUCT([2]Data!$G3481,[2]Data!$I3481)</f>
        <v>1251</v>
      </c>
      <c r="K3481">
        <f>PRODUCT([2]Data!$G3481,[2]Data!$H3481)</f>
        <v>1526</v>
      </c>
      <c r="L3481">
        <f>[2]Data!$K3481-[2]Data!$J3481</f>
        <v>275</v>
      </c>
      <c r="M3481" s="4" t="str">
        <f>VLOOKUP(Table_1[[#This Row],[Location ID]],[1]Locations!$A:$B,2,0)</f>
        <v>Hayward</v>
      </c>
      <c r="N3481" s="4" t="str">
        <f>VLOOKUP(Table_1[[#This Row],[Sales Person ID]],'[1]Sales People'!$A:$B,2,0)</f>
        <v>Martin Perry</v>
      </c>
      <c r="O3481" s="4" t="str">
        <f>VLOOKUP(Table_1[[#This Row],[Customer ID]],[1]Customers!$A:$B,2,0)</f>
        <v>Edward Gonzalez</v>
      </c>
      <c r="P3481" s="5">
        <f>WEEKDAY([2]Data!$F3481)</f>
        <v>3</v>
      </c>
      <c r="Q3481" s="4">
        <f>MONTH([2]Data!$F3481)</f>
        <v>7</v>
      </c>
      <c r="R3481" s="4">
        <f>YEAR([2]Data!$F3481)</f>
        <v>2020</v>
      </c>
    </row>
    <row r="3482" spans="1:18" ht="15.75" customHeight="1">
      <c r="A3482" s="2" t="s">
        <v>4506</v>
      </c>
      <c r="B3482" s="2" t="s">
        <v>125</v>
      </c>
      <c r="C3482" s="2" t="s">
        <v>63</v>
      </c>
      <c r="D3482" s="2" t="s">
        <v>26</v>
      </c>
      <c r="E3482" s="2" t="s">
        <v>1603</v>
      </c>
      <c r="F3482" s="3">
        <v>44173</v>
      </c>
      <c r="G3482" s="2">
        <v>1</v>
      </c>
      <c r="H3482" s="2">
        <v>545</v>
      </c>
      <c r="I3482" s="4">
        <f>VLOOKUP(Table_1[[#This Row],[Product ID]],[1]Products!$A:$D,3,0)</f>
        <v>425</v>
      </c>
      <c r="J3482" s="4">
        <f>PRODUCT([2]Data!$G3482,[2]Data!$I3482)</f>
        <v>425</v>
      </c>
      <c r="K3482" s="4">
        <f>PRODUCT([2]Data!$G3482,[2]Data!$H3482)</f>
        <v>545</v>
      </c>
      <c r="L3482" s="4">
        <f>[2]Data!$K3482-[2]Data!$J3482</f>
        <v>120</v>
      </c>
      <c r="M3482" s="4" t="str">
        <f>VLOOKUP(Table_1[[#This Row],[Location ID]],[1]Locations!$A:$B,2,0)</f>
        <v>Pasadena</v>
      </c>
      <c r="N3482" s="4" t="str">
        <f>VLOOKUP(Table_1[[#This Row],[Sales Person ID]],'[1]Sales People'!$A:$B,2,0)</f>
        <v>Ryan Butler</v>
      </c>
      <c r="O3482" s="4" t="str">
        <f>VLOOKUP(Table_1[[#This Row],[Customer ID]],[1]Customers!$A:$B,2,0)</f>
        <v>James Castillo</v>
      </c>
      <c r="P3482" s="5">
        <f>WEEKDAY([2]Data!$F3482)</f>
        <v>3</v>
      </c>
      <c r="Q3482" s="4">
        <f>MONTH([2]Data!$F3482)</f>
        <v>12</v>
      </c>
      <c r="R3482" s="4">
        <f>YEAR([2]Data!$F3482)</f>
        <v>2020</v>
      </c>
    </row>
    <row r="3483" spans="1:18" ht="15.75" customHeight="1">
      <c r="A3483" s="6" t="s">
        <v>4507</v>
      </c>
      <c r="B3483" s="6" t="s">
        <v>359</v>
      </c>
      <c r="C3483" s="6" t="s">
        <v>501</v>
      </c>
      <c r="D3483" s="6" t="s">
        <v>36</v>
      </c>
      <c r="E3483" s="6" t="s">
        <v>2959</v>
      </c>
      <c r="F3483" s="8">
        <v>44173</v>
      </c>
      <c r="G3483" s="6">
        <v>1</v>
      </c>
      <c r="H3483" s="6">
        <v>603</v>
      </c>
      <c r="I3483" s="4">
        <f>VLOOKUP(Table_1[[#This Row],[Product ID]],[1]Products!$A:$D,3,0)</f>
        <v>416</v>
      </c>
      <c r="J3483">
        <f>PRODUCT([2]Data!$G3483,[2]Data!$I3483)</f>
        <v>416</v>
      </c>
      <c r="K3483">
        <f>PRODUCT([2]Data!$G3483,[2]Data!$H3483)</f>
        <v>603</v>
      </c>
      <c r="L3483">
        <f>[2]Data!$K3483-[2]Data!$J3483</f>
        <v>187</v>
      </c>
      <c r="M3483" s="4" t="str">
        <f>VLOOKUP(Table_1[[#This Row],[Location ID]],[1]Locations!$A:$B,2,0)</f>
        <v>Temecula</v>
      </c>
      <c r="N3483" s="4" t="str">
        <f>VLOOKUP(Table_1[[#This Row],[Sales Person ID]],'[1]Sales People'!$A:$B,2,0)</f>
        <v>Brian Davis</v>
      </c>
      <c r="O3483" s="4" t="str">
        <f>VLOOKUP(Table_1[[#This Row],[Customer ID]],[1]Customers!$A:$B,2,0)</f>
        <v>Douglas Greene</v>
      </c>
      <c r="P3483" s="5">
        <f>WEEKDAY([2]Data!$F3483)</f>
        <v>3</v>
      </c>
      <c r="Q3483" s="4">
        <f>MONTH([2]Data!$F3483)</f>
        <v>12</v>
      </c>
      <c r="R3483" s="4">
        <f>YEAR([2]Data!$F3483)</f>
        <v>2020</v>
      </c>
    </row>
    <row r="3484" spans="1:18" ht="15.75" customHeight="1">
      <c r="A3484" s="2" t="s">
        <v>4508</v>
      </c>
      <c r="B3484" s="2" t="s">
        <v>39</v>
      </c>
      <c r="C3484" s="2" t="s">
        <v>373</v>
      </c>
      <c r="D3484" s="2" t="s">
        <v>223</v>
      </c>
      <c r="E3484" s="2" t="s">
        <v>452</v>
      </c>
      <c r="F3484" s="3">
        <v>43887</v>
      </c>
      <c r="G3484" s="2">
        <v>2</v>
      </c>
      <c r="H3484" s="2">
        <v>684</v>
      </c>
      <c r="I3484" s="4">
        <f>VLOOKUP(Table_1[[#This Row],[Product ID]],[1]Products!$A:$D,3,0)</f>
        <v>561</v>
      </c>
      <c r="J3484" s="4">
        <f>PRODUCT([2]Data!$G3484,[2]Data!$I3484)</f>
        <v>1122</v>
      </c>
      <c r="K3484" s="4">
        <f>PRODUCT([2]Data!$G3484,[2]Data!$H3484)</f>
        <v>1368</v>
      </c>
      <c r="L3484" s="4">
        <f>[2]Data!$K3484-[2]Data!$J3484</f>
        <v>246</v>
      </c>
      <c r="M3484" s="4" t="str">
        <f>VLOOKUP(Table_1[[#This Row],[Location ID]],[1]Locations!$A:$B,2,0)</f>
        <v>San Bernardino</v>
      </c>
      <c r="N3484" s="4" t="str">
        <f>VLOOKUP(Table_1[[#This Row],[Sales Person ID]],'[1]Sales People'!$A:$B,2,0)</f>
        <v>Ronald Reed</v>
      </c>
      <c r="O3484" s="4" t="str">
        <f>VLOOKUP(Table_1[[#This Row],[Customer ID]],[1]Customers!$A:$B,2,0)</f>
        <v>Michael Lane</v>
      </c>
      <c r="P3484" s="5">
        <f>WEEKDAY([2]Data!$F3484)</f>
        <v>4</v>
      </c>
      <c r="Q3484" s="4">
        <f>MONTH([2]Data!$F3484)</f>
        <v>2</v>
      </c>
      <c r="R3484" s="4">
        <f>YEAR([2]Data!$F3484)</f>
        <v>2020</v>
      </c>
    </row>
    <row r="3485" spans="1:18" ht="15.75" customHeight="1">
      <c r="A3485" s="6" t="s">
        <v>4509</v>
      </c>
      <c r="B3485" s="6" t="s">
        <v>271</v>
      </c>
      <c r="C3485" s="6" t="s">
        <v>391</v>
      </c>
      <c r="D3485" s="6" t="s">
        <v>458</v>
      </c>
      <c r="E3485" s="6" t="s">
        <v>777</v>
      </c>
      <c r="F3485" s="8">
        <v>43912</v>
      </c>
      <c r="G3485" s="6">
        <v>1</v>
      </c>
      <c r="H3485" s="6">
        <v>502</v>
      </c>
      <c r="I3485" s="4">
        <f>VLOOKUP(Table_1[[#This Row],[Product ID]],[1]Products!$A:$D,3,0)</f>
        <v>296</v>
      </c>
      <c r="J3485">
        <f>PRODUCT([2]Data!$G3485,[2]Data!$I3485)</f>
        <v>296</v>
      </c>
      <c r="K3485">
        <f>PRODUCT([2]Data!$G3485,[2]Data!$H3485)</f>
        <v>502</v>
      </c>
      <c r="L3485">
        <f>[2]Data!$K3485-[2]Data!$J3485</f>
        <v>206</v>
      </c>
      <c r="M3485" s="4" t="str">
        <f>VLOOKUP(Table_1[[#This Row],[Location ID]],[1]Locations!$A:$B,2,0)</f>
        <v>Los Angeles</v>
      </c>
      <c r="N3485" s="4" t="str">
        <f>VLOOKUP(Table_1[[#This Row],[Sales Person ID]],'[1]Sales People'!$A:$B,2,0)</f>
        <v>Howard Sims</v>
      </c>
      <c r="O3485" s="4" t="str">
        <f>VLOOKUP(Table_1[[#This Row],[Customer ID]],[1]Customers!$A:$B,2,0)</f>
        <v>Ryan Bailey</v>
      </c>
      <c r="P3485" s="5">
        <f>WEEKDAY([2]Data!$F3485)</f>
        <v>1</v>
      </c>
      <c r="Q3485" s="4">
        <f>MONTH([2]Data!$F3485)</f>
        <v>3</v>
      </c>
      <c r="R3485" s="4">
        <f>YEAR([2]Data!$F3485)</f>
        <v>2020</v>
      </c>
    </row>
    <row r="3486" spans="1:18" ht="15.75" customHeight="1">
      <c r="A3486" s="2" t="s">
        <v>4510</v>
      </c>
      <c r="B3486" s="2" t="s">
        <v>637</v>
      </c>
      <c r="C3486" s="2" t="s">
        <v>287</v>
      </c>
      <c r="D3486" s="2" t="s">
        <v>26</v>
      </c>
      <c r="E3486" s="2" t="s">
        <v>2635</v>
      </c>
      <c r="F3486" s="3">
        <v>44151</v>
      </c>
      <c r="G3486" s="2">
        <v>2</v>
      </c>
      <c r="H3486" s="2">
        <v>584</v>
      </c>
      <c r="I3486" s="4">
        <f>VLOOKUP(Table_1[[#This Row],[Product ID]],[1]Products!$A:$D,3,0)</f>
        <v>420</v>
      </c>
      <c r="J3486" s="4">
        <f>PRODUCT([2]Data!$G3486,[2]Data!$I3486)</f>
        <v>840</v>
      </c>
      <c r="K3486" s="4">
        <f>PRODUCT([2]Data!$G3486,[2]Data!$H3486)</f>
        <v>1168</v>
      </c>
      <c r="L3486" s="4">
        <f>[2]Data!$K3486-[2]Data!$J3486</f>
        <v>328</v>
      </c>
      <c r="M3486" s="4" t="str">
        <f>VLOOKUP(Table_1[[#This Row],[Location ID]],[1]Locations!$A:$B,2,0)</f>
        <v>Orange</v>
      </c>
      <c r="N3486" s="4" t="str">
        <f>VLOOKUP(Table_1[[#This Row],[Sales Person ID]],'[1]Sales People'!$A:$B,2,0)</f>
        <v>Ryan Butler</v>
      </c>
      <c r="O3486" s="4" t="str">
        <f>VLOOKUP(Table_1[[#This Row],[Customer ID]],[1]Customers!$A:$B,2,0)</f>
        <v>Daniel Dixon</v>
      </c>
      <c r="P3486" s="5">
        <f>WEEKDAY([2]Data!$F3486)</f>
        <v>2</v>
      </c>
      <c r="Q3486" s="4">
        <f>MONTH([2]Data!$F3486)</f>
        <v>11</v>
      </c>
      <c r="R3486" s="4">
        <f>YEAR([2]Data!$F3486)</f>
        <v>2020</v>
      </c>
    </row>
    <row r="3487" spans="1:18" ht="15.75" customHeight="1">
      <c r="A3487" s="6" t="s">
        <v>4511</v>
      </c>
      <c r="B3487" s="6" t="s">
        <v>807</v>
      </c>
      <c r="C3487" s="6" t="s">
        <v>197</v>
      </c>
      <c r="D3487" s="6" t="s">
        <v>176</v>
      </c>
      <c r="E3487" s="6" t="s">
        <v>417</v>
      </c>
      <c r="F3487" s="8">
        <v>44181</v>
      </c>
      <c r="G3487" s="6">
        <v>1</v>
      </c>
      <c r="H3487" s="6">
        <v>1103</v>
      </c>
      <c r="I3487" s="4">
        <f>VLOOKUP(Table_1[[#This Row],[Product ID]],[1]Products!$A:$D,3,0)</f>
        <v>838</v>
      </c>
      <c r="J3487">
        <f>PRODUCT([2]Data!$G3487,[2]Data!$I3487)</f>
        <v>838</v>
      </c>
      <c r="K3487">
        <f>PRODUCT([2]Data!$G3487,[2]Data!$H3487)</f>
        <v>1103</v>
      </c>
      <c r="L3487">
        <f>[2]Data!$K3487-[2]Data!$J3487</f>
        <v>265</v>
      </c>
      <c r="M3487" s="4" t="str">
        <f>VLOOKUP(Table_1[[#This Row],[Location ID]],[1]Locations!$A:$B,2,0)</f>
        <v>Riverside</v>
      </c>
      <c r="N3487" s="4" t="str">
        <f>VLOOKUP(Table_1[[#This Row],[Sales Person ID]],'[1]Sales People'!$A:$B,2,0)</f>
        <v>Joe Sims</v>
      </c>
      <c r="O3487" s="4" t="str">
        <f>VLOOKUP(Table_1[[#This Row],[Customer ID]],[1]Customers!$A:$B,2,0)</f>
        <v>Phillip Harvey</v>
      </c>
      <c r="P3487" s="5">
        <f>WEEKDAY([2]Data!$F3487)</f>
        <v>4</v>
      </c>
      <c r="Q3487" s="4">
        <f>MONTH([2]Data!$F3487)</f>
        <v>12</v>
      </c>
      <c r="R3487" s="4">
        <f>YEAR([2]Data!$F3487)</f>
        <v>2020</v>
      </c>
    </row>
    <row r="3488" spans="1:18" ht="15.75" customHeight="1">
      <c r="A3488" s="2" t="s">
        <v>4512</v>
      </c>
      <c r="B3488" s="2" t="s">
        <v>869</v>
      </c>
      <c r="C3488" s="2" t="s">
        <v>40</v>
      </c>
      <c r="D3488" s="2" t="s">
        <v>157</v>
      </c>
      <c r="E3488" s="2" t="s">
        <v>727</v>
      </c>
      <c r="F3488" s="3">
        <v>44004</v>
      </c>
      <c r="G3488" s="2">
        <v>1</v>
      </c>
      <c r="H3488" s="2">
        <v>2294</v>
      </c>
      <c r="I3488" s="4">
        <f>VLOOKUP(Table_1[[#This Row],[Product ID]],[1]Products!$A:$D,3,0)</f>
        <v>1399</v>
      </c>
      <c r="J3488" s="4">
        <f>PRODUCT([2]Data!$G3488,[2]Data!$I3488)</f>
        <v>1399</v>
      </c>
      <c r="K3488" s="4">
        <f>PRODUCT([2]Data!$G3488,[2]Data!$H3488)</f>
        <v>2294</v>
      </c>
      <c r="L3488" s="4">
        <f>[2]Data!$K3488-[2]Data!$J3488</f>
        <v>895</v>
      </c>
      <c r="M3488" s="4" t="str">
        <f>VLOOKUP(Table_1[[#This Row],[Location ID]],[1]Locations!$A:$B,2,0)</f>
        <v>Santa Ana</v>
      </c>
      <c r="N3488" s="4" t="str">
        <f>VLOOKUP(Table_1[[#This Row],[Sales Person ID]],'[1]Sales People'!$A:$B,2,0)</f>
        <v>Carl Elliott</v>
      </c>
      <c r="O3488" s="4" t="str">
        <f>VLOOKUP(Table_1[[#This Row],[Customer ID]],[1]Customers!$A:$B,2,0)</f>
        <v>Keith Murphy</v>
      </c>
      <c r="P3488" s="5">
        <f>WEEKDAY([2]Data!$F3488)</f>
        <v>2</v>
      </c>
      <c r="Q3488" s="4">
        <f>MONTH([2]Data!$F3488)</f>
        <v>6</v>
      </c>
      <c r="R3488" s="4">
        <f>YEAR([2]Data!$F3488)</f>
        <v>2020</v>
      </c>
    </row>
    <row r="3489" spans="1:18" ht="15.75" customHeight="1">
      <c r="A3489" s="6" t="s">
        <v>4513</v>
      </c>
      <c r="B3489" s="6" t="s">
        <v>150</v>
      </c>
      <c r="C3489" s="6" t="s">
        <v>106</v>
      </c>
      <c r="D3489" s="6" t="s">
        <v>223</v>
      </c>
      <c r="E3489" s="6" t="s">
        <v>4219</v>
      </c>
      <c r="F3489" s="8">
        <v>44112</v>
      </c>
      <c r="G3489" s="6">
        <v>4</v>
      </c>
      <c r="H3489" s="6">
        <v>817</v>
      </c>
      <c r="I3489" s="4">
        <f>VLOOKUP(Table_1[[#This Row],[Product ID]],[1]Products!$A:$D,3,0)</f>
        <v>409</v>
      </c>
      <c r="J3489">
        <f>PRODUCT([2]Data!$G3489,[2]Data!$I3489)</f>
        <v>1636</v>
      </c>
      <c r="K3489">
        <f>PRODUCT([2]Data!$G3489,[2]Data!$H3489)</f>
        <v>3268</v>
      </c>
      <c r="L3489">
        <f>[2]Data!$K3489-[2]Data!$J3489</f>
        <v>1632</v>
      </c>
      <c r="M3489" s="4" t="str">
        <f>VLOOKUP(Table_1[[#This Row],[Location ID]],[1]Locations!$A:$B,2,0)</f>
        <v>Fullerton</v>
      </c>
      <c r="N3489" s="4" t="str">
        <f>VLOOKUP(Table_1[[#This Row],[Sales Person ID]],'[1]Sales People'!$A:$B,2,0)</f>
        <v>Ronald Reed</v>
      </c>
      <c r="O3489" s="4" t="str">
        <f>VLOOKUP(Table_1[[#This Row],[Customer ID]],[1]Customers!$A:$B,2,0)</f>
        <v>Mark Kim</v>
      </c>
      <c r="P3489" s="5">
        <f>WEEKDAY([2]Data!$F3489)</f>
        <v>5</v>
      </c>
      <c r="Q3489" s="4">
        <f>MONTH([2]Data!$F3489)</f>
        <v>10</v>
      </c>
      <c r="R3489" s="4">
        <f>YEAR([2]Data!$F3489)</f>
        <v>2020</v>
      </c>
    </row>
    <row r="3490" spans="1:18" ht="15.75" customHeight="1">
      <c r="A3490" s="2" t="s">
        <v>4514</v>
      </c>
      <c r="B3490" s="2" t="s">
        <v>94</v>
      </c>
      <c r="C3490" s="2" t="s">
        <v>260</v>
      </c>
      <c r="D3490" s="2" t="s">
        <v>82</v>
      </c>
      <c r="E3490" s="2" t="s">
        <v>2029</v>
      </c>
      <c r="F3490" s="3">
        <v>44119</v>
      </c>
      <c r="G3490" s="2">
        <v>1</v>
      </c>
      <c r="H3490" s="2">
        <v>1972</v>
      </c>
      <c r="I3490" s="4">
        <f>VLOOKUP(Table_1[[#This Row],[Product ID]],[1]Products!$A:$D,3,0)</f>
        <v>1321</v>
      </c>
      <c r="J3490" s="4">
        <f>PRODUCT([2]Data!$G3490,[2]Data!$I3490)</f>
        <v>1321</v>
      </c>
      <c r="K3490" s="4">
        <f>PRODUCT([2]Data!$G3490,[2]Data!$H3490)</f>
        <v>1972</v>
      </c>
      <c r="L3490" s="4">
        <f>[2]Data!$K3490-[2]Data!$J3490</f>
        <v>651</v>
      </c>
      <c r="M3490" s="4" t="str">
        <f>VLOOKUP(Table_1[[#This Row],[Location ID]],[1]Locations!$A:$B,2,0)</f>
        <v>Roseville</v>
      </c>
      <c r="N3490" s="4" t="str">
        <f>VLOOKUP(Table_1[[#This Row],[Sales Person ID]],'[1]Sales People'!$A:$B,2,0)</f>
        <v>Gary Rodriguez</v>
      </c>
      <c r="O3490" s="4" t="str">
        <f>VLOOKUP(Table_1[[#This Row],[Customer ID]],[1]Customers!$A:$B,2,0)</f>
        <v>Paul Chapman</v>
      </c>
      <c r="P3490" s="5">
        <f>WEEKDAY([2]Data!$F3490)</f>
        <v>5</v>
      </c>
      <c r="Q3490" s="4">
        <f>MONTH([2]Data!$F3490)</f>
        <v>10</v>
      </c>
      <c r="R3490" s="4">
        <f>YEAR([2]Data!$F3490)</f>
        <v>2020</v>
      </c>
    </row>
    <row r="3491" spans="1:18" ht="15.75" customHeight="1">
      <c r="A3491" s="6" t="s">
        <v>4515</v>
      </c>
      <c r="B3491" s="6" t="s">
        <v>378</v>
      </c>
      <c r="C3491" s="6" t="s">
        <v>63</v>
      </c>
      <c r="D3491" s="6" t="s">
        <v>223</v>
      </c>
      <c r="E3491" s="6" t="s">
        <v>2236</v>
      </c>
      <c r="F3491" s="8">
        <v>44145</v>
      </c>
      <c r="G3491" s="6">
        <v>2</v>
      </c>
      <c r="H3491" s="6">
        <v>530</v>
      </c>
      <c r="I3491" s="4">
        <f>VLOOKUP(Table_1[[#This Row],[Product ID]],[1]Products!$A:$D,3,0)</f>
        <v>424</v>
      </c>
      <c r="J3491">
        <f>PRODUCT([2]Data!$G3491,[2]Data!$I3491)</f>
        <v>848</v>
      </c>
      <c r="K3491">
        <f>PRODUCT([2]Data!$G3491,[2]Data!$H3491)</f>
        <v>1060</v>
      </c>
      <c r="L3491">
        <f>[2]Data!$K3491-[2]Data!$J3491</f>
        <v>212</v>
      </c>
      <c r="M3491" s="4" t="str">
        <f>VLOOKUP(Table_1[[#This Row],[Location ID]],[1]Locations!$A:$B,2,0)</f>
        <v>Pasadena</v>
      </c>
      <c r="N3491" s="4" t="str">
        <f>VLOOKUP(Table_1[[#This Row],[Sales Person ID]],'[1]Sales People'!$A:$B,2,0)</f>
        <v>Ronald Reed</v>
      </c>
      <c r="O3491" s="4" t="str">
        <f>VLOOKUP(Table_1[[#This Row],[Customer ID]],[1]Customers!$A:$B,2,0)</f>
        <v>Ronald George</v>
      </c>
      <c r="P3491" s="5">
        <f>WEEKDAY([2]Data!$F3491)</f>
        <v>3</v>
      </c>
      <c r="Q3491" s="4">
        <f>MONTH([2]Data!$F3491)</f>
        <v>11</v>
      </c>
      <c r="R3491" s="4">
        <f>YEAR([2]Data!$F3491)</f>
        <v>2020</v>
      </c>
    </row>
    <row r="3492" spans="1:18" ht="15.75" customHeight="1">
      <c r="A3492" s="2" t="s">
        <v>4516</v>
      </c>
      <c r="B3492" s="2" t="s">
        <v>271</v>
      </c>
      <c r="C3492" s="2" t="s">
        <v>20</v>
      </c>
      <c r="D3492" s="2" t="s">
        <v>157</v>
      </c>
      <c r="E3492" s="2" t="s">
        <v>1497</v>
      </c>
      <c r="F3492" s="3">
        <v>43868</v>
      </c>
      <c r="G3492" s="2">
        <v>1</v>
      </c>
      <c r="H3492" s="2">
        <v>502</v>
      </c>
      <c r="I3492" s="4">
        <f>VLOOKUP(Table_1[[#This Row],[Product ID]],[1]Products!$A:$D,3,0)</f>
        <v>296</v>
      </c>
      <c r="J3492" s="4">
        <f>PRODUCT([2]Data!$G3492,[2]Data!$I3492)</f>
        <v>296</v>
      </c>
      <c r="K3492" s="4">
        <f>PRODUCT([2]Data!$G3492,[2]Data!$H3492)</f>
        <v>502</v>
      </c>
      <c r="L3492" s="4">
        <f>[2]Data!$K3492-[2]Data!$J3492</f>
        <v>206</v>
      </c>
      <c r="M3492" s="4" t="str">
        <f>VLOOKUP(Table_1[[#This Row],[Location ID]],[1]Locations!$A:$B,2,0)</f>
        <v>San Mateo</v>
      </c>
      <c r="N3492" s="4" t="str">
        <f>VLOOKUP(Table_1[[#This Row],[Sales Person ID]],'[1]Sales People'!$A:$B,2,0)</f>
        <v>Carl Elliott</v>
      </c>
      <c r="O3492" s="4" t="str">
        <f>VLOOKUP(Table_1[[#This Row],[Customer ID]],[1]Customers!$A:$B,2,0)</f>
        <v>Shawn Long</v>
      </c>
      <c r="P3492" s="5">
        <f>WEEKDAY([2]Data!$F3492)</f>
        <v>6</v>
      </c>
      <c r="Q3492" s="4">
        <f>MONTH([2]Data!$F3492)</f>
        <v>2</v>
      </c>
      <c r="R3492" s="4">
        <f>YEAR([2]Data!$F3492)</f>
        <v>2020</v>
      </c>
    </row>
    <row r="3493" spans="1:18" ht="15.75" customHeight="1">
      <c r="A3493" s="6" t="s">
        <v>4517</v>
      </c>
      <c r="B3493" s="6" t="s">
        <v>188</v>
      </c>
      <c r="C3493" s="6" t="s">
        <v>121</v>
      </c>
      <c r="D3493" s="6" t="s">
        <v>31</v>
      </c>
      <c r="E3493" s="6" t="s">
        <v>911</v>
      </c>
      <c r="F3493" s="8">
        <v>44101</v>
      </c>
      <c r="G3493" s="6">
        <v>3</v>
      </c>
      <c r="H3493" s="6">
        <v>2497</v>
      </c>
      <c r="I3493" s="4">
        <f>VLOOKUP(Table_1[[#This Row],[Product ID]],[1]Products!$A:$D,3,0)</f>
        <v>1473</v>
      </c>
      <c r="J3493">
        <f>PRODUCT([2]Data!$G3493,[2]Data!$I3493)</f>
        <v>4419</v>
      </c>
      <c r="K3493">
        <f>PRODUCT([2]Data!$G3493,[2]Data!$H3493)</f>
        <v>7491</v>
      </c>
      <c r="L3493">
        <f>[2]Data!$K3493-[2]Data!$J3493</f>
        <v>3072</v>
      </c>
      <c r="M3493" s="4" t="str">
        <f>VLOOKUP(Table_1[[#This Row],[Location ID]],[1]Locations!$A:$B,2,0)</f>
        <v>Richmond</v>
      </c>
      <c r="N3493" s="4" t="str">
        <f>VLOOKUP(Table_1[[#This Row],[Sales Person ID]],'[1]Sales People'!$A:$B,2,0)</f>
        <v>Joshua Cook</v>
      </c>
      <c r="O3493" s="4" t="str">
        <f>VLOOKUP(Table_1[[#This Row],[Customer ID]],[1]Customers!$A:$B,2,0)</f>
        <v>Gerald Clark</v>
      </c>
      <c r="P3493" s="5">
        <f>WEEKDAY([2]Data!$F3493)</f>
        <v>1</v>
      </c>
      <c r="Q3493" s="4">
        <f>MONTH([2]Data!$F3493)</f>
        <v>9</v>
      </c>
      <c r="R3493" s="4">
        <f>YEAR([2]Data!$F3493)</f>
        <v>2020</v>
      </c>
    </row>
    <row r="3494" spans="1:18" ht="15.75" customHeight="1">
      <c r="A3494" s="2" t="s">
        <v>4518</v>
      </c>
      <c r="B3494" s="2" t="s">
        <v>179</v>
      </c>
      <c r="C3494" s="2" t="s">
        <v>222</v>
      </c>
      <c r="D3494" s="2" t="s">
        <v>51</v>
      </c>
      <c r="E3494" s="2" t="s">
        <v>2588</v>
      </c>
      <c r="F3494" s="3">
        <v>43984</v>
      </c>
      <c r="G3494" s="2">
        <v>1</v>
      </c>
      <c r="H3494" s="2">
        <v>112</v>
      </c>
      <c r="I3494" s="4">
        <f>VLOOKUP(Table_1[[#This Row],[Product ID]],[1]Products!$A:$D,3,0)</f>
        <v>90</v>
      </c>
      <c r="J3494" s="4">
        <f>PRODUCT([2]Data!$G3494,[2]Data!$I3494)</f>
        <v>90</v>
      </c>
      <c r="K3494" s="4">
        <f>PRODUCT([2]Data!$G3494,[2]Data!$H3494)</f>
        <v>112</v>
      </c>
      <c r="L3494" s="4">
        <f>[2]Data!$K3494-[2]Data!$J3494</f>
        <v>22</v>
      </c>
      <c r="M3494" s="4" t="str">
        <f>VLOOKUP(Table_1[[#This Row],[Location ID]],[1]Locations!$A:$B,2,0)</f>
        <v>Chula Vista</v>
      </c>
      <c r="N3494" s="4" t="str">
        <f>VLOOKUP(Table_1[[#This Row],[Sales Person ID]],'[1]Sales People'!$A:$B,2,0)</f>
        <v>Brian Hansen</v>
      </c>
      <c r="O3494" s="4" t="str">
        <f>VLOOKUP(Table_1[[#This Row],[Customer ID]],[1]Customers!$A:$B,2,0)</f>
        <v>Jerry Green</v>
      </c>
      <c r="P3494" s="5">
        <f>WEEKDAY([2]Data!$F3494)</f>
        <v>3</v>
      </c>
      <c r="Q3494" s="4">
        <f>MONTH([2]Data!$F3494)</f>
        <v>6</v>
      </c>
      <c r="R3494" s="4">
        <f>YEAR([2]Data!$F3494)</f>
        <v>2020</v>
      </c>
    </row>
    <row r="3495" spans="1:18" ht="15.75" customHeight="1">
      <c r="A3495" s="6" t="s">
        <v>4519</v>
      </c>
      <c r="B3495" s="6" t="s">
        <v>105</v>
      </c>
      <c r="C3495" s="6" t="s">
        <v>151</v>
      </c>
      <c r="D3495" s="6" t="s">
        <v>176</v>
      </c>
      <c r="E3495" s="6" t="s">
        <v>2008</v>
      </c>
      <c r="F3495" s="8">
        <v>44189</v>
      </c>
      <c r="G3495" s="6">
        <v>3</v>
      </c>
      <c r="H3495" s="6">
        <v>1639</v>
      </c>
      <c r="I3495" s="4">
        <f>VLOOKUP(Table_1[[#This Row],[Product ID]],[1]Products!$A:$D,3,0)</f>
        <v>1295</v>
      </c>
      <c r="J3495">
        <f>PRODUCT([2]Data!$G3495,[2]Data!$I3495)</f>
        <v>3885</v>
      </c>
      <c r="K3495">
        <f>PRODUCT([2]Data!$G3495,[2]Data!$H3495)</f>
        <v>4917</v>
      </c>
      <c r="L3495">
        <f>[2]Data!$K3495-[2]Data!$J3495</f>
        <v>1032</v>
      </c>
      <c r="M3495" s="4" t="str">
        <f>VLOOKUP(Table_1[[#This Row],[Location ID]],[1]Locations!$A:$B,2,0)</f>
        <v>Salinas</v>
      </c>
      <c r="N3495" s="4" t="str">
        <f>VLOOKUP(Table_1[[#This Row],[Sales Person ID]],'[1]Sales People'!$A:$B,2,0)</f>
        <v>Joe Sims</v>
      </c>
      <c r="O3495" s="4" t="str">
        <f>VLOOKUP(Table_1[[#This Row],[Customer ID]],[1]Customers!$A:$B,2,0)</f>
        <v>Todd Watson</v>
      </c>
      <c r="P3495" s="5">
        <f>WEEKDAY([2]Data!$F3495)</f>
        <v>5</v>
      </c>
      <c r="Q3495" s="4">
        <f>MONTH([2]Data!$F3495)</f>
        <v>12</v>
      </c>
      <c r="R3495" s="4">
        <f>YEAR([2]Data!$F3495)</f>
        <v>2020</v>
      </c>
    </row>
    <row r="3496" spans="1:18" ht="15.75" customHeight="1">
      <c r="A3496" s="2" t="s">
        <v>4520</v>
      </c>
      <c r="B3496" s="2" t="s">
        <v>472</v>
      </c>
      <c r="C3496" s="2" t="s">
        <v>40</v>
      </c>
      <c r="D3496" s="2" t="s">
        <v>250</v>
      </c>
      <c r="E3496" s="2" t="s">
        <v>1267</v>
      </c>
      <c r="F3496" s="3">
        <v>44044</v>
      </c>
      <c r="G3496" s="2">
        <v>3</v>
      </c>
      <c r="H3496" s="2">
        <v>35</v>
      </c>
      <c r="I3496" s="4">
        <f>VLOOKUP(Table_1[[#This Row],[Product ID]],[1]Products!$A:$D,3,0)</f>
        <v>22</v>
      </c>
      <c r="J3496" s="4">
        <f>PRODUCT([2]Data!$G3496,[2]Data!$I3496)</f>
        <v>66</v>
      </c>
      <c r="K3496" s="4">
        <f>PRODUCT([2]Data!$G3496,[2]Data!$H3496)</f>
        <v>105</v>
      </c>
      <c r="L3496" s="4">
        <f>[2]Data!$K3496-[2]Data!$J3496</f>
        <v>39</v>
      </c>
      <c r="M3496" s="4" t="str">
        <f>VLOOKUP(Table_1[[#This Row],[Location ID]],[1]Locations!$A:$B,2,0)</f>
        <v>Santa Ana</v>
      </c>
      <c r="N3496" s="4" t="str">
        <f>VLOOKUP(Table_1[[#This Row],[Sales Person ID]],'[1]Sales People'!$A:$B,2,0)</f>
        <v>John Reyes</v>
      </c>
      <c r="O3496" s="4" t="str">
        <f>VLOOKUP(Table_1[[#This Row],[Customer ID]],[1]Customers!$A:$B,2,0)</f>
        <v>Nicholas Cunningham</v>
      </c>
      <c r="P3496" s="5">
        <f>WEEKDAY([2]Data!$F3496)</f>
        <v>7</v>
      </c>
      <c r="Q3496" s="4">
        <f>MONTH([2]Data!$F3496)</f>
        <v>8</v>
      </c>
      <c r="R3496" s="4">
        <f>YEAR([2]Data!$F3496)</f>
        <v>2020</v>
      </c>
    </row>
    <row r="3497" spans="1:18" ht="15.75" customHeight="1">
      <c r="A3497" s="6" t="s">
        <v>4521</v>
      </c>
      <c r="B3497" s="6" t="s">
        <v>372</v>
      </c>
      <c r="C3497" s="6" t="s">
        <v>469</v>
      </c>
      <c r="D3497" s="6" t="s">
        <v>236</v>
      </c>
      <c r="E3497" s="6" t="s">
        <v>870</v>
      </c>
      <c r="F3497" s="8">
        <v>43989</v>
      </c>
      <c r="G3497" s="6">
        <v>3</v>
      </c>
      <c r="H3497" s="6">
        <v>1338</v>
      </c>
      <c r="I3497" s="4">
        <f>VLOOKUP(Table_1[[#This Row],[Product ID]],[1]Products!$A:$D,3,0)</f>
        <v>682</v>
      </c>
      <c r="J3497">
        <f>PRODUCT([2]Data!$G3497,[2]Data!$I3497)</f>
        <v>2046</v>
      </c>
      <c r="K3497">
        <f>PRODUCT([2]Data!$G3497,[2]Data!$H3497)</f>
        <v>4014</v>
      </c>
      <c r="L3497">
        <f>[2]Data!$K3497-[2]Data!$J3497</f>
        <v>1968</v>
      </c>
      <c r="M3497" s="4" t="str">
        <f>VLOOKUP(Table_1[[#This Row],[Location ID]],[1]Locations!$A:$B,2,0)</f>
        <v>Fontana</v>
      </c>
      <c r="N3497" s="4" t="str">
        <f>VLOOKUP(Table_1[[#This Row],[Sales Person ID]],'[1]Sales People'!$A:$B,2,0)</f>
        <v>Andrew Bowman</v>
      </c>
      <c r="O3497" s="4" t="str">
        <f>VLOOKUP(Table_1[[#This Row],[Customer ID]],[1]Customers!$A:$B,2,0)</f>
        <v>Ralph Elliott</v>
      </c>
      <c r="P3497" s="5">
        <f>WEEKDAY([2]Data!$F3497)</f>
        <v>1</v>
      </c>
      <c r="Q3497" s="4">
        <f>MONTH([2]Data!$F3497)</f>
        <v>6</v>
      </c>
      <c r="R3497" s="4">
        <f>YEAR([2]Data!$F3497)</f>
        <v>2020</v>
      </c>
    </row>
    <row r="3498" spans="1:18" ht="15.75" customHeight="1">
      <c r="A3498" s="2" t="s">
        <v>4522</v>
      </c>
      <c r="B3498" s="2" t="s">
        <v>58</v>
      </c>
      <c r="C3498" s="2" t="s">
        <v>257</v>
      </c>
      <c r="D3498" s="2" t="s">
        <v>176</v>
      </c>
      <c r="E3498" s="2" t="s">
        <v>2814</v>
      </c>
      <c r="F3498" s="3">
        <v>43995</v>
      </c>
      <c r="G3498" s="2">
        <v>3</v>
      </c>
      <c r="H3498" s="2">
        <v>1812</v>
      </c>
      <c r="I3498" s="4">
        <f>VLOOKUP(Table_1[[#This Row],[Product ID]],[1]Products!$A:$D,3,0)</f>
        <v>1305</v>
      </c>
      <c r="J3498" s="4">
        <f>PRODUCT([2]Data!$G3498,[2]Data!$I3498)</f>
        <v>3915</v>
      </c>
      <c r="K3498" s="4">
        <f>PRODUCT([2]Data!$G3498,[2]Data!$H3498)</f>
        <v>5436</v>
      </c>
      <c r="L3498" s="4">
        <f>[2]Data!$K3498-[2]Data!$J3498</f>
        <v>1521</v>
      </c>
      <c r="M3498" s="4" t="str">
        <f>VLOOKUP(Table_1[[#This Row],[Location ID]],[1]Locations!$A:$B,2,0)</f>
        <v>San Francisco</v>
      </c>
      <c r="N3498" s="4" t="str">
        <f>VLOOKUP(Table_1[[#This Row],[Sales Person ID]],'[1]Sales People'!$A:$B,2,0)</f>
        <v>Joe Sims</v>
      </c>
      <c r="O3498" s="4" t="str">
        <f>VLOOKUP(Table_1[[#This Row],[Customer ID]],[1]Customers!$A:$B,2,0)</f>
        <v>Gerald Andrews</v>
      </c>
      <c r="P3498" s="5">
        <f>WEEKDAY([2]Data!$F3498)</f>
        <v>7</v>
      </c>
      <c r="Q3498" s="4">
        <f>MONTH([2]Data!$F3498)</f>
        <v>6</v>
      </c>
      <c r="R3498" s="4">
        <f>YEAR([2]Data!$F3498)</f>
        <v>2020</v>
      </c>
    </row>
    <row r="3499" spans="1:18" ht="15.75" customHeight="1">
      <c r="A3499" s="6" t="s">
        <v>4523</v>
      </c>
      <c r="B3499" s="6" t="s">
        <v>72</v>
      </c>
      <c r="C3499" s="6" t="s">
        <v>327</v>
      </c>
      <c r="D3499" s="6" t="s">
        <v>147</v>
      </c>
      <c r="E3499" s="6" t="s">
        <v>103</v>
      </c>
      <c r="F3499" s="8">
        <v>44012</v>
      </c>
      <c r="G3499" s="6">
        <v>1</v>
      </c>
      <c r="H3499" s="6">
        <v>1889</v>
      </c>
      <c r="I3499" s="4">
        <f>VLOOKUP(Table_1[[#This Row],[Product ID]],[1]Products!$A:$D,3,0)</f>
        <v>945</v>
      </c>
      <c r="J3499">
        <f>PRODUCT([2]Data!$G3499,[2]Data!$I3499)</f>
        <v>945</v>
      </c>
      <c r="K3499">
        <f>PRODUCT([2]Data!$G3499,[2]Data!$H3499)</f>
        <v>1889</v>
      </c>
      <c r="L3499">
        <f>[2]Data!$K3499-[2]Data!$J3499</f>
        <v>944</v>
      </c>
      <c r="M3499" s="4" t="str">
        <f>VLOOKUP(Table_1[[#This Row],[Location ID]],[1]Locations!$A:$B,2,0)</f>
        <v>East Los Angeles</v>
      </c>
      <c r="N3499" s="4" t="str">
        <f>VLOOKUP(Table_1[[#This Row],[Sales Person ID]],'[1]Sales People'!$A:$B,2,0)</f>
        <v>Clarence Fox</v>
      </c>
      <c r="O3499" s="4" t="str">
        <f>VLOOKUP(Table_1[[#This Row],[Customer ID]],[1]Customers!$A:$B,2,0)</f>
        <v>Charles Hughes</v>
      </c>
      <c r="P3499" s="5">
        <f>WEEKDAY([2]Data!$F3499)</f>
        <v>3</v>
      </c>
      <c r="Q3499" s="4">
        <f>MONTH([2]Data!$F3499)</f>
        <v>6</v>
      </c>
      <c r="R3499" s="4">
        <f>YEAR([2]Data!$F3499)</f>
        <v>2020</v>
      </c>
    </row>
    <row r="3500" spans="1:18" ht="15.75" customHeight="1">
      <c r="A3500" s="2" t="s">
        <v>4524</v>
      </c>
      <c r="B3500" s="2" t="s">
        <v>125</v>
      </c>
      <c r="C3500" s="2" t="s">
        <v>461</v>
      </c>
      <c r="D3500" s="2" t="s">
        <v>82</v>
      </c>
      <c r="E3500" s="2" t="s">
        <v>3169</v>
      </c>
      <c r="F3500" s="3">
        <v>44167</v>
      </c>
      <c r="G3500" s="2">
        <v>1</v>
      </c>
      <c r="H3500" s="2">
        <v>545</v>
      </c>
      <c r="I3500" s="4">
        <f>VLOOKUP(Table_1[[#This Row],[Product ID]],[1]Products!$A:$D,3,0)</f>
        <v>425</v>
      </c>
      <c r="J3500" s="4">
        <f>PRODUCT([2]Data!$G3500,[2]Data!$I3500)</f>
        <v>425</v>
      </c>
      <c r="K3500" s="4">
        <f>PRODUCT([2]Data!$G3500,[2]Data!$H3500)</f>
        <v>545</v>
      </c>
      <c r="L3500" s="4">
        <f>[2]Data!$K3500-[2]Data!$J3500</f>
        <v>120</v>
      </c>
      <c r="M3500" s="4" t="str">
        <f>VLOOKUP(Table_1[[#This Row],[Location ID]],[1]Locations!$A:$B,2,0)</f>
        <v>Simi Valley</v>
      </c>
      <c r="N3500" s="4" t="str">
        <f>VLOOKUP(Table_1[[#This Row],[Sales Person ID]],'[1]Sales People'!$A:$B,2,0)</f>
        <v>Gary Rodriguez</v>
      </c>
      <c r="O3500" s="4" t="str">
        <f>VLOOKUP(Table_1[[#This Row],[Customer ID]],[1]Customers!$A:$B,2,0)</f>
        <v>Jack Lynch</v>
      </c>
      <c r="P3500" s="5">
        <f>WEEKDAY([2]Data!$F3500)</f>
        <v>4</v>
      </c>
      <c r="Q3500" s="4">
        <f>MONTH([2]Data!$F3500)</f>
        <v>12</v>
      </c>
      <c r="R3500" s="4">
        <f>YEAR([2]Data!$F3500)</f>
        <v>2020</v>
      </c>
    </row>
    <row r="3501" spans="1:18" ht="15.75" customHeight="1">
      <c r="A3501" s="6" t="s">
        <v>4525</v>
      </c>
      <c r="B3501" s="6" t="s">
        <v>218</v>
      </c>
      <c r="C3501" s="6" t="s">
        <v>185</v>
      </c>
      <c r="D3501" s="6" t="s">
        <v>26</v>
      </c>
      <c r="E3501" s="6" t="s">
        <v>3368</v>
      </c>
      <c r="F3501" s="8">
        <v>43939</v>
      </c>
      <c r="G3501" s="6">
        <v>1</v>
      </c>
      <c r="H3501" s="6">
        <v>2464</v>
      </c>
      <c r="I3501" s="4">
        <f>VLOOKUP(Table_1[[#This Row],[Product ID]],[1]Products!$A:$D,3,0)</f>
        <v>1774</v>
      </c>
      <c r="J3501">
        <f>PRODUCT([2]Data!$G3501,[2]Data!$I3501)</f>
        <v>1774</v>
      </c>
      <c r="K3501">
        <f>PRODUCT([2]Data!$G3501,[2]Data!$H3501)</f>
        <v>2464</v>
      </c>
      <c r="L3501">
        <f>[2]Data!$K3501-[2]Data!$J3501</f>
        <v>690</v>
      </c>
      <c r="M3501" s="4" t="str">
        <f>VLOOKUP(Table_1[[#This Row],[Location ID]],[1]Locations!$A:$B,2,0)</f>
        <v>Norwalk</v>
      </c>
      <c r="N3501" s="4" t="str">
        <f>VLOOKUP(Table_1[[#This Row],[Sales Person ID]],'[1]Sales People'!$A:$B,2,0)</f>
        <v>Ryan Butler</v>
      </c>
      <c r="O3501" s="4" t="str">
        <f>VLOOKUP(Table_1[[#This Row],[Customer ID]],[1]Customers!$A:$B,2,0)</f>
        <v>Sean Olson</v>
      </c>
      <c r="P3501" s="5">
        <f>WEEKDAY([2]Data!$F3501)</f>
        <v>7</v>
      </c>
      <c r="Q3501" s="4">
        <f>MONTH([2]Data!$F3501)</f>
        <v>4</v>
      </c>
      <c r="R3501" s="4">
        <f>YEAR([2]Data!$F3501)</f>
        <v>2020</v>
      </c>
    </row>
    <row r="3502" spans="1:18" ht="15.75" customHeight="1">
      <c r="A3502" s="2" t="s">
        <v>4526</v>
      </c>
      <c r="B3502" s="2" t="s">
        <v>125</v>
      </c>
      <c r="C3502" s="2" t="s">
        <v>68</v>
      </c>
      <c r="D3502" s="2" t="s">
        <v>122</v>
      </c>
      <c r="E3502" s="2" t="s">
        <v>976</v>
      </c>
      <c r="F3502" s="3">
        <v>43929</v>
      </c>
      <c r="G3502" s="2">
        <v>1</v>
      </c>
      <c r="H3502" s="2">
        <v>545</v>
      </c>
      <c r="I3502" s="4">
        <f>VLOOKUP(Table_1[[#This Row],[Product ID]],[1]Products!$A:$D,3,0)</f>
        <v>425</v>
      </c>
      <c r="J3502" s="4">
        <f>PRODUCT([2]Data!$G3502,[2]Data!$I3502)</f>
        <v>425</v>
      </c>
      <c r="K3502" s="4">
        <f>PRODUCT([2]Data!$G3502,[2]Data!$H3502)</f>
        <v>545</v>
      </c>
      <c r="L3502" s="4">
        <f>[2]Data!$K3502-[2]Data!$J3502</f>
        <v>120</v>
      </c>
      <c r="M3502" s="4" t="str">
        <f>VLOOKUP(Table_1[[#This Row],[Location ID]],[1]Locations!$A:$B,2,0)</f>
        <v>Thousand Oaks</v>
      </c>
      <c r="N3502" s="4" t="str">
        <f>VLOOKUP(Table_1[[#This Row],[Sales Person ID]],'[1]Sales People'!$A:$B,2,0)</f>
        <v>Ryan Welch</v>
      </c>
      <c r="O3502" s="4" t="str">
        <f>VLOOKUP(Table_1[[#This Row],[Customer ID]],[1]Customers!$A:$B,2,0)</f>
        <v>Benjamin Stanley</v>
      </c>
      <c r="P3502" s="5">
        <f>WEEKDAY([2]Data!$F3502)</f>
        <v>4</v>
      </c>
      <c r="Q3502" s="4">
        <f>MONTH([2]Data!$F3502)</f>
        <v>4</v>
      </c>
      <c r="R3502" s="4">
        <f>YEAR([2]Data!$F3502)</f>
        <v>2020</v>
      </c>
    </row>
    <row r="3503" spans="1:18" ht="15.75" customHeight="1">
      <c r="A3503" s="6" t="s">
        <v>4527</v>
      </c>
      <c r="B3503" s="6" t="s">
        <v>468</v>
      </c>
      <c r="C3503" s="6" t="s">
        <v>253</v>
      </c>
      <c r="D3503" s="6" t="s">
        <v>250</v>
      </c>
      <c r="E3503" s="6" t="s">
        <v>440</v>
      </c>
      <c r="F3503" s="8">
        <v>44173</v>
      </c>
      <c r="G3503" s="6">
        <v>1</v>
      </c>
      <c r="H3503" s="6">
        <v>947</v>
      </c>
      <c r="I3503" s="4">
        <f>VLOOKUP(Table_1[[#This Row],[Product ID]],[1]Products!$A:$D,3,0)</f>
        <v>786</v>
      </c>
      <c r="J3503">
        <f>PRODUCT([2]Data!$G3503,[2]Data!$I3503)</f>
        <v>786</v>
      </c>
      <c r="K3503">
        <f>PRODUCT([2]Data!$G3503,[2]Data!$H3503)</f>
        <v>947</v>
      </c>
      <c r="L3503">
        <f>[2]Data!$K3503-[2]Data!$J3503</f>
        <v>161</v>
      </c>
      <c r="M3503" s="4" t="str">
        <f>VLOOKUP(Table_1[[#This Row],[Location ID]],[1]Locations!$A:$B,2,0)</f>
        <v>Downey</v>
      </c>
      <c r="N3503" s="4" t="str">
        <f>VLOOKUP(Table_1[[#This Row],[Sales Person ID]],'[1]Sales People'!$A:$B,2,0)</f>
        <v>John Reyes</v>
      </c>
      <c r="O3503" s="4" t="str">
        <f>VLOOKUP(Table_1[[#This Row],[Customer ID]],[1]Customers!$A:$B,2,0)</f>
        <v>Jose Williams</v>
      </c>
      <c r="P3503" s="5">
        <f>WEEKDAY([2]Data!$F3503)</f>
        <v>3</v>
      </c>
      <c r="Q3503" s="4">
        <f>MONTH([2]Data!$F3503)</f>
        <v>12</v>
      </c>
      <c r="R3503" s="4">
        <f>YEAR([2]Data!$F3503)</f>
        <v>2020</v>
      </c>
    </row>
    <row r="3504" spans="1:18" ht="15.75" customHeight="1">
      <c r="A3504" s="2" t="s">
        <v>4528</v>
      </c>
      <c r="B3504" s="2" t="s">
        <v>411</v>
      </c>
      <c r="C3504" s="2" t="s">
        <v>197</v>
      </c>
      <c r="D3504" s="2" t="s">
        <v>157</v>
      </c>
      <c r="E3504" s="2" t="s">
        <v>459</v>
      </c>
      <c r="F3504" s="3">
        <v>44134</v>
      </c>
      <c r="G3504" s="2">
        <v>4</v>
      </c>
      <c r="H3504" s="2">
        <v>886</v>
      </c>
      <c r="I3504" s="4">
        <f>VLOOKUP(Table_1[[#This Row],[Product ID]],[1]Products!$A:$D,3,0)</f>
        <v>478</v>
      </c>
      <c r="J3504" s="4">
        <f>PRODUCT([2]Data!$G3504,[2]Data!$I3504)</f>
        <v>1912</v>
      </c>
      <c r="K3504" s="4">
        <f>PRODUCT([2]Data!$G3504,[2]Data!$H3504)</f>
        <v>3544</v>
      </c>
      <c r="L3504" s="4">
        <f>[2]Data!$K3504-[2]Data!$J3504</f>
        <v>1632</v>
      </c>
      <c r="M3504" s="4" t="str">
        <f>VLOOKUP(Table_1[[#This Row],[Location ID]],[1]Locations!$A:$B,2,0)</f>
        <v>Riverside</v>
      </c>
      <c r="N3504" s="4" t="str">
        <f>VLOOKUP(Table_1[[#This Row],[Sales Person ID]],'[1]Sales People'!$A:$B,2,0)</f>
        <v>Carl Elliott</v>
      </c>
      <c r="O3504" s="4" t="str">
        <f>VLOOKUP(Table_1[[#This Row],[Customer ID]],[1]Customers!$A:$B,2,0)</f>
        <v>Juan Ramirez</v>
      </c>
      <c r="P3504" s="5">
        <f>WEEKDAY([2]Data!$F3504)</f>
        <v>6</v>
      </c>
      <c r="Q3504" s="4">
        <f>MONTH([2]Data!$F3504)</f>
        <v>10</v>
      </c>
      <c r="R3504" s="4">
        <f>YEAR([2]Data!$F3504)</f>
        <v>2020</v>
      </c>
    </row>
    <row r="3505" spans="1:18" ht="15.75" customHeight="1">
      <c r="A3505" s="6" t="s">
        <v>4529</v>
      </c>
      <c r="B3505" s="6" t="s">
        <v>763</v>
      </c>
      <c r="C3505" s="6" t="s">
        <v>231</v>
      </c>
      <c r="D3505" s="6" t="s">
        <v>21</v>
      </c>
      <c r="E3505" s="6" t="s">
        <v>2690</v>
      </c>
      <c r="F3505" s="8">
        <v>44065</v>
      </c>
      <c r="G3505" s="6">
        <v>1</v>
      </c>
      <c r="H3505" s="6">
        <v>95</v>
      </c>
      <c r="I3505" s="4">
        <f>VLOOKUP(Table_1[[#This Row],[Product ID]],[1]Products!$A:$D,3,0)</f>
        <v>61</v>
      </c>
      <c r="J3505">
        <f>PRODUCT([2]Data!$G3505,[2]Data!$I3505)</f>
        <v>61</v>
      </c>
      <c r="K3505">
        <f>PRODUCT([2]Data!$G3505,[2]Data!$H3505)</f>
        <v>95</v>
      </c>
      <c r="L3505">
        <f>[2]Data!$K3505-[2]Data!$J3505</f>
        <v>34</v>
      </c>
      <c r="M3505" s="4" t="str">
        <f>VLOOKUP(Table_1[[#This Row],[Location ID]],[1]Locations!$A:$B,2,0)</f>
        <v>Modesto</v>
      </c>
      <c r="N3505" s="4" t="str">
        <f>VLOOKUP(Table_1[[#This Row],[Sales Person ID]],'[1]Sales People'!$A:$B,2,0)</f>
        <v>Justin Lynch</v>
      </c>
      <c r="O3505" s="4" t="str">
        <f>VLOOKUP(Table_1[[#This Row],[Customer ID]],[1]Customers!$A:$B,2,0)</f>
        <v>George Lee</v>
      </c>
      <c r="P3505" s="5">
        <f>WEEKDAY([2]Data!$F3505)</f>
        <v>7</v>
      </c>
      <c r="Q3505" s="4">
        <f>MONTH([2]Data!$F3505)</f>
        <v>8</v>
      </c>
      <c r="R3505" s="4">
        <f>YEAR([2]Data!$F3505)</f>
        <v>2020</v>
      </c>
    </row>
    <row r="3506" spans="1:18" ht="15.75" customHeight="1">
      <c r="A3506" s="2" t="s">
        <v>4530</v>
      </c>
      <c r="B3506" s="2" t="s">
        <v>1160</v>
      </c>
      <c r="C3506" s="2" t="s">
        <v>231</v>
      </c>
      <c r="D3506" s="2" t="s">
        <v>275</v>
      </c>
      <c r="E3506" s="2" t="s">
        <v>1679</v>
      </c>
      <c r="F3506" s="3">
        <v>44187</v>
      </c>
      <c r="G3506" s="2">
        <v>1</v>
      </c>
      <c r="H3506" s="2">
        <v>847</v>
      </c>
      <c r="I3506" s="4">
        <f>VLOOKUP(Table_1[[#This Row],[Product ID]],[1]Products!$A:$D,3,0)</f>
        <v>534</v>
      </c>
      <c r="J3506" s="4">
        <f>PRODUCT([2]Data!$G3506,[2]Data!$I3506)</f>
        <v>534</v>
      </c>
      <c r="K3506" s="4">
        <f>PRODUCT([2]Data!$G3506,[2]Data!$H3506)</f>
        <v>847</v>
      </c>
      <c r="L3506" s="4">
        <f>[2]Data!$K3506-[2]Data!$J3506</f>
        <v>313</v>
      </c>
      <c r="M3506" s="4" t="str">
        <f>VLOOKUP(Table_1[[#This Row],[Location ID]],[1]Locations!$A:$B,2,0)</f>
        <v>Modesto</v>
      </c>
      <c r="N3506" s="4" t="str">
        <f>VLOOKUP(Table_1[[#This Row],[Sales Person ID]],'[1]Sales People'!$A:$B,2,0)</f>
        <v>Ernest Wheeler</v>
      </c>
      <c r="O3506" s="4" t="str">
        <f>VLOOKUP(Table_1[[#This Row],[Customer ID]],[1]Customers!$A:$B,2,0)</f>
        <v>Bruce Butler</v>
      </c>
      <c r="P3506" s="5">
        <f>WEEKDAY([2]Data!$F3506)</f>
        <v>3</v>
      </c>
      <c r="Q3506" s="4">
        <f>MONTH([2]Data!$F3506)</f>
        <v>12</v>
      </c>
      <c r="R3506" s="4">
        <f>YEAR([2]Data!$F3506)</f>
        <v>2020</v>
      </c>
    </row>
    <row r="3507" spans="1:18" ht="15.75" customHeight="1">
      <c r="A3507" s="6" t="s">
        <v>4531</v>
      </c>
      <c r="B3507" s="6" t="s">
        <v>468</v>
      </c>
      <c r="C3507" s="6" t="s">
        <v>160</v>
      </c>
      <c r="D3507" s="6" t="s">
        <v>367</v>
      </c>
      <c r="E3507" s="6" t="s">
        <v>916</v>
      </c>
      <c r="F3507" s="8">
        <v>44046</v>
      </c>
      <c r="G3507" s="6">
        <v>2</v>
      </c>
      <c r="H3507" s="6">
        <v>947</v>
      </c>
      <c r="I3507" s="4">
        <f>VLOOKUP(Table_1[[#This Row],[Product ID]],[1]Products!$A:$D,3,0)</f>
        <v>786</v>
      </c>
      <c r="J3507">
        <f>PRODUCT([2]Data!$G3507,[2]Data!$I3507)</f>
        <v>1572</v>
      </c>
      <c r="K3507">
        <f>PRODUCT([2]Data!$G3507,[2]Data!$H3507)</f>
        <v>1894</v>
      </c>
      <c r="L3507">
        <f>[2]Data!$K3507-[2]Data!$J3507</f>
        <v>322</v>
      </c>
      <c r="M3507" s="4" t="str">
        <f>VLOOKUP(Table_1[[#This Row],[Location ID]],[1]Locations!$A:$B,2,0)</f>
        <v>Antioch</v>
      </c>
      <c r="N3507" s="4" t="str">
        <f>VLOOKUP(Table_1[[#This Row],[Sales Person ID]],'[1]Sales People'!$A:$B,2,0)</f>
        <v>Jimmy Young</v>
      </c>
      <c r="O3507" s="4" t="str">
        <f>VLOOKUP(Table_1[[#This Row],[Customer ID]],[1]Customers!$A:$B,2,0)</f>
        <v>Clarence Warren</v>
      </c>
      <c r="P3507" s="5">
        <f>WEEKDAY([2]Data!$F3507)</f>
        <v>2</v>
      </c>
      <c r="Q3507" s="4">
        <f>MONTH([2]Data!$F3507)</f>
        <v>8</v>
      </c>
      <c r="R3507" s="4">
        <f>YEAR([2]Data!$F3507)</f>
        <v>2020</v>
      </c>
    </row>
    <row r="3508" spans="1:18" ht="15.75" customHeight="1">
      <c r="A3508" s="2" t="s">
        <v>4532</v>
      </c>
      <c r="B3508" s="2" t="s">
        <v>432</v>
      </c>
      <c r="C3508" s="2" t="s">
        <v>193</v>
      </c>
      <c r="D3508" s="2" t="s">
        <v>102</v>
      </c>
      <c r="E3508" s="2" t="s">
        <v>2351</v>
      </c>
      <c r="F3508" s="3">
        <v>43995</v>
      </c>
      <c r="G3508" s="2">
        <v>3</v>
      </c>
      <c r="H3508" s="2">
        <v>826</v>
      </c>
      <c r="I3508" s="4">
        <f>VLOOKUP(Table_1[[#This Row],[Product ID]],[1]Products!$A:$D,3,0)</f>
        <v>562</v>
      </c>
      <c r="J3508" s="4">
        <f>PRODUCT([2]Data!$G3508,[2]Data!$I3508)</f>
        <v>1686</v>
      </c>
      <c r="K3508" s="4">
        <f>PRODUCT([2]Data!$G3508,[2]Data!$H3508)</f>
        <v>2478</v>
      </c>
      <c r="L3508" s="4">
        <f>[2]Data!$K3508-[2]Data!$J3508</f>
        <v>792</v>
      </c>
      <c r="M3508" s="4" t="str">
        <f>VLOOKUP(Table_1[[#This Row],[Location ID]],[1]Locations!$A:$B,2,0)</f>
        <v>Vallejo</v>
      </c>
      <c r="N3508" s="4" t="str">
        <f>VLOOKUP(Table_1[[#This Row],[Sales Person ID]],'[1]Sales People'!$A:$B,2,0)</f>
        <v>Howard Gardner</v>
      </c>
      <c r="O3508" s="4" t="str">
        <f>VLOOKUP(Table_1[[#This Row],[Customer ID]],[1]Customers!$A:$B,2,0)</f>
        <v>Ryan Price</v>
      </c>
      <c r="P3508" s="5">
        <f>WEEKDAY([2]Data!$F3508)</f>
        <v>7</v>
      </c>
      <c r="Q3508" s="4">
        <f>MONTH([2]Data!$F3508)</f>
        <v>6</v>
      </c>
      <c r="R3508" s="4">
        <f>YEAR([2]Data!$F3508)</f>
        <v>2020</v>
      </c>
    </row>
    <row r="3509" spans="1:18" ht="15.75" customHeight="1">
      <c r="A3509" s="6" t="s">
        <v>4533</v>
      </c>
      <c r="B3509" s="6" t="s">
        <v>278</v>
      </c>
      <c r="C3509" s="6" t="s">
        <v>391</v>
      </c>
      <c r="D3509" s="6" t="s">
        <v>367</v>
      </c>
      <c r="E3509" s="6" t="s">
        <v>1898</v>
      </c>
      <c r="F3509" s="8">
        <v>43961</v>
      </c>
      <c r="G3509" s="6">
        <v>1</v>
      </c>
      <c r="H3509" s="6">
        <v>400</v>
      </c>
      <c r="I3509" s="4">
        <f>VLOOKUP(Table_1[[#This Row],[Product ID]],[1]Products!$A:$D,3,0)</f>
        <v>208</v>
      </c>
      <c r="J3509">
        <f>PRODUCT([2]Data!$G3509,[2]Data!$I3509)</f>
        <v>208</v>
      </c>
      <c r="K3509">
        <f>PRODUCT([2]Data!$G3509,[2]Data!$H3509)</f>
        <v>400</v>
      </c>
      <c r="L3509">
        <f>[2]Data!$K3509-[2]Data!$J3509</f>
        <v>192</v>
      </c>
      <c r="M3509" s="4" t="str">
        <f>VLOOKUP(Table_1[[#This Row],[Location ID]],[1]Locations!$A:$B,2,0)</f>
        <v>Los Angeles</v>
      </c>
      <c r="N3509" s="4" t="str">
        <f>VLOOKUP(Table_1[[#This Row],[Sales Person ID]],'[1]Sales People'!$A:$B,2,0)</f>
        <v>Jimmy Young</v>
      </c>
      <c r="O3509" s="4" t="str">
        <f>VLOOKUP(Table_1[[#This Row],[Customer ID]],[1]Customers!$A:$B,2,0)</f>
        <v>Justin Graham</v>
      </c>
      <c r="P3509" s="5">
        <f>WEEKDAY([2]Data!$F3509)</f>
        <v>1</v>
      </c>
      <c r="Q3509" s="4">
        <f>MONTH([2]Data!$F3509)</f>
        <v>5</v>
      </c>
      <c r="R3509" s="4">
        <f>YEAR([2]Data!$F3509)</f>
        <v>2020</v>
      </c>
    </row>
    <row r="3510" spans="1:18" ht="15.75" customHeight="1">
      <c r="A3510" s="2" t="s">
        <v>4534</v>
      </c>
      <c r="B3510" s="2" t="s">
        <v>300</v>
      </c>
      <c r="C3510" s="2" t="s">
        <v>126</v>
      </c>
      <c r="D3510" s="2" t="s">
        <v>21</v>
      </c>
      <c r="E3510" s="2" t="s">
        <v>853</v>
      </c>
      <c r="F3510" s="3">
        <v>44070</v>
      </c>
      <c r="G3510" s="2">
        <v>1</v>
      </c>
      <c r="H3510" s="2">
        <v>368</v>
      </c>
      <c r="I3510" s="4">
        <f>VLOOKUP(Table_1[[#This Row],[Product ID]],[1]Products!$A:$D,3,0)</f>
        <v>294</v>
      </c>
      <c r="J3510" s="4">
        <f>PRODUCT([2]Data!$G3510,[2]Data!$I3510)</f>
        <v>294</v>
      </c>
      <c r="K3510" s="4">
        <f>PRODUCT([2]Data!$G3510,[2]Data!$H3510)</f>
        <v>368</v>
      </c>
      <c r="L3510" s="4">
        <f>[2]Data!$K3510-[2]Data!$J3510</f>
        <v>74</v>
      </c>
      <c r="M3510" s="4" t="str">
        <f>VLOOKUP(Table_1[[#This Row],[Location ID]],[1]Locations!$A:$B,2,0)</f>
        <v>Glendale</v>
      </c>
      <c r="N3510" s="4" t="str">
        <f>VLOOKUP(Table_1[[#This Row],[Sales Person ID]],'[1]Sales People'!$A:$B,2,0)</f>
        <v>Justin Lynch</v>
      </c>
      <c r="O3510" s="4" t="str">
        <f>VLOOKUP(Table_1[[#This Row],[Customer ID]],[1]Customers!$A:$B,2,0)</f>
        <v>Nicholas Garcia</v>
      </c>
      <c r="P3510" s="5">
        <f>WEEKDAY([2]Data!$F3510)</f>
        <v>5</v>
      </c>
      <c r="Q3510" s="4">
        <f>MONTH([2]Data!$F3510)</f>
        <v>8</v>
      </c>
      <c r="R3510" s="4">
        <f>YEAR([2]Data!$F3510)</f>
        <v>2020</v>
      </c>
    </row>
    <row r="3511" spans="1:18" ht="15.75" customHeight="1">
      <c r="A3511" s="6" t="s">
        <v>4535</v>
      </c>
      <c r="B3511" s="6" t="s">
        <v>39</v>
      </c>
      <c r="C3511" s="6" t="s">
        <v>50</v>
      </c>
      <c r="D3511" s="6" t="s">
        <v>189</v>
      </c>
      <c r="E3511" s="6" t="s">
        <v>753</v>
      </c>
      <c r="F3511" s="8">
        <v>43856</v>
      </c>
      <c r="G3511" s="6">
        <v>1</v>
      </c>
      <c r="H3511" s="6">
        <v>684</v>
      </c>
      <c r="I3511" s="4">
        <f>VLOOKUP(Table_1[[#This Row],[Product ID]],[1]Products!$A:$D,3,0)</f>
        <v>561</v>
      </c>
      <c r="J3511">
        <f>PRODUCT([2]Data!$G3511,[2]Data!$I3511)</f>
        <v>561</v>
      </c>
      <c r="K3511">
        <f>PRODUCT([2]Data!$G3511,[2]Data!$H3511)</f>
        <v>684</v>
      </c>
      <c r="L3511">
        <f>[2]Data!$K3511-[2]Data!$J3511</f>
        <v>123</v>
      </c>
      <c r="M3511" s="4" t="str">
        <f>VLOOKUP(Table_1[[#This Row],[Location ID]],[1]Locations!$A:$B,2,0)</f>
        <v>Oceanside</v>
      </c>
      <c r="N3511" s="4" t="str">
        <f>VLOOKUP(Table_1[[#This Row],[Sales Person ID]],'[1]Sales People'!$A:$B,2,0)</f>
        <v>Joshua Taylor</v>
      </c>
      <c r="O3511" s="4" t="str">
        <f>VLOOKUP(Table_1[[#This Row],[Customer ID]],[1]Customers!$A:$B,2,0)</f>
        <v>Joe Rose</v>
      </c>
      <c r="P3511" s="5">
        <f>WEEKDAY([2]Data!$F3511)</f>
        <v>1</v>
      </c>
      <c r="Q3511" s="4">
        <f>MONTH([2]Data!$F3511)</f>
        <v>1</v>
      </c>
      <c r="R3511" s="4">
        <f>YEAR([2]Data!$F3511)</f>
        <v>2020</v>
      </c>
    </row>
    <row r="3512" spans="1:18" ht="15.75" customHeight="1">
      <c r="A3512" s="2" t="s">
        <v>4536</v>
      </c>
      <c r="B3512" s="2" t="s">
        <v>80</v>
      </c>
      <c r="C3512" s="2" t="s">
        <v>193</v>
      </c>
      <c r="D3512" s="2" t="s">
        <v>21</v>
      </c>
      <c r="E3512" s="2" t="s">
        <v>1200</v>
      </c>
      <c r="F3512" s="3">
        <v>43995</v>
      </c>
      <c r="G3512" s="2">
        <v>4</v>
      </c>
      <c r="H3512" s="2">
        <v>1351</v>
      </c>
      <c r="I3512" s="4">
        <f>VLOOKUP(Table_1[[#This Row],[Product ID]],[1]Products!$A:$D,3,0)</f>
        <v>1108</v>
      </c>
      <c r="J3512" s="4">
        <f>PRODUCT([2]Data!$G3512,[2]Data!$I3512)</f>
        <v>4432</v>
      </c>
      <c r="K3512" s="4">
        <f>PRODUCT([2]Data!$G3512,[2]Data!$H3512)</f>
        <v>5404</v>
      </c>
      <c r="L3512" s="4">
        <f>[2]Data!$K3512-[2]Data!$J3512</f>
        <v>972</v>
      </c>
      <c r="M3512" s="4" t="str">
        <f>VLOOKUP(Table_1[[#This Row],[Location ID]],[1]Locations!$A:$B,2,0)</f>
        <v>Vallejo</v>
      </c>
      <c r="N3512" s="4" t="str">
        <f>VLOOKUP(Table_1[[#This Row],[Sales Person ID]],'[1]Sales People'!$A:$B,2,0)</f>
        <v>Justin Lynch</v>
      </c>
      <c r="O3512" s="4" t="str">
        <f>VLOOKUP(Table_1[[#This Row],[Customer ID]],[1]Customers!$A:$B,2,0)</f>
        <v>Billy Nelson</v>
      </c>
      <c r="P3512" s="5">
        <f>WEEKDAY([2]Data!$F3512)</f>
        <v>7</v>
      </c>
      <c r="Q3512" s="4">
        <f>MONTH([2]Data!$F3512)</f>
        <v>6</v>
      </c>
      <c r="R3512" s="4">
        <f>YEAR([2]Data!$F3512)</f>
        <v>2020</v>
      </c>
    </row>
    <row r="3513" spans="1:18" ht="15.75" customHeight="1">
      <c r="A3513" s="6" t="s">
        <v>4537</v>
      </c>
      <c r="B3513" s="6" t="s">
        <v>274</v>
      </c>
      <c r="C3513" s="6" t="s">
        <v>581</v>
      </c>
      <c r="D3513" s="6" t="s">
        <v>181</v>
      </c>
      <c r="E3513" s="6" t="s">
        <v>2325</v>
      </c>
      <c r="F3513" s="8">
        <v>43887</v>
      </c>
      <c r="G3513" s="6">
        <v>4</v>
      </c>
      <c r="H3513" s="6">
        <v>378</v>
      </c>
      <c r="I3513" s="4">
        <f>VLOOKUP(Table_1[[#This Row],[Product ID]],[1]Products!$A:$D,3,0)</f>
        <v>291</v>
      </c>
      <c r="J3513">
        <f>PRODUCT([2]Data!$G3513,[2]Data!$I3513)</f>
        <v>1164</v>
      </c>
      <c r="K3513">
        <f>PRODUCT([2]Data!$G3513,[2]Data!$H3513)</f>
        <v>1512</v>
      </c>
      <c r="L3513">
        <f>[2]Data!$K3513-[2]Data!$J3513</f>
        <v>348</v>
      </c>
      <c r="M3513" s="4" t="str">
        <f>VLOOKUP(Table_1[[#This Row],[Location ID]],[1]Locations!$A:$B,2,0)</f>
        <v>Fresno</v>
      </c>
      <c r="N3513" s="4" t="str">
        <f>VLOOKUP(Table_1[[#This Row],[Sales Person ID]],'[1]Sales People'!$A:$B,2,0)</f>
        <v>Sean Miller</v>
      </c>
      <c r="O3513" s="4" t="str">
        <f>VLOOKUP(Table_1[[#This Row],[Customer ID]],[1]Customers!$A:$B,2,0)</f>
        <v>Roger Miller</v>
      </c>
      <c r="P3513" s="5">
        <f>WEEKDAY([2]Data!$F3513)</f>
        <v>4</v>
      </c>
      <c r="Q3513" s="4">
        <f>MONTH([2]Data!$F3513)</f>
        <v>2</v>
      </c>
      <c r="R3513" s="4">
        <f>YEAR([2]Data!$F3513)</f>
        <v>2020</v>
      </c>
    </row>
    <row r="3514" spans="1:18" ht="15.75" customHeight="1">
      <c r="A3514" s="2" t="s">
        <v>4538</v>
      </c>
      <c r="B3514" s="2" t="s">
        <v>372</v>
      </c>
      <c r="C3514" s="2" t="s">
        <v>106</v>
      </c>
      <c r="D3514" s="2" t="s">
        <v>170</v>
      </c>
      <c r="E3514" s="2" t="s">
        <v>265</v>
      </c>
      <c r="F3514" s="3">
        <v>44115</v>
      </c>
      <c r="G3514" s="2">
        <v>1</v>
      </c>
      <c r="H3514" s="2">
        <v>1338</v>
      </c>
      <c r="I3514" s="4">
        <f>VLOOKUP(Table_1[[#This Row],[Product ID]],[1]Products!$A:$D,3,0)</f>
        <v>682</v>
      </c>
      <c r="J3514" s="4">
        <f>PRODUCT([2]Data!$G3514,[2]Data!$I3514)</f>
        <v>682</v>
      </c>
      <c r="K3514" s="4">
        <f>PRODUCT([2]Data!$G3514,[2]Data!$H3514)</f>
        <v>1338</v>
      </c>
      <c r="L3514" s="4">
        <f>[2]Data!$K3514-[2]Data!$J3514</f>
        <v>656</v>
      </c>
      <c r="M3514" s="4" t="str">
        <f>VLOOKUP(Table_1[[#This Row],[Location ID]],[1]Locations!$A:$B,2,0)</f>
        <v>Fullerton</v>
      </c>
      <c r="N3514" s="4" t="str">
        <f>VLOOKUP(Table_1[[#This Row],[Sales Person ID]],'[1]Sales People'!$A:$B,2,0)</f>
        <v>Bobby Russell</v>
      </c>
      <c r="O3514" s="4" t="str">
        <f>VLOOKUP(Table_1[[#This Row],[Customer ID]],[1]Customers!$A:$B,2,0)</f>
        <v>Wayne Rodriguez</v>
      </c>
      <c r="P3514" s="5">
        <f>WEEKDAY([2]Data!$F3514)</f>
        <v>1</v>
      </c>
      <c r="Q3514" s="4">
        <f>MONTH([2]Data!$F3514)</f>
        <v>10</v>
      </c>
      <c r="R3514" s="4">
        <f>YEAR([2]Data!$F3514)</f>
        <v>2020</v>
      </c>
    </row>
    <row r="3515" spans="1:18" ht="15.75" customHeight="1">
      <c r="A3515" s="6" t="s">
        <v>4539</v>
      </c>
      <c r="B3515" s="6" t="s">
        <v>97</v>
      </c>
      <c r="C3515" s="6" t="s">
        <v>156</v>
      </c>
      <c r="D3515" s="6" t="s">
        <v>181</v>
      </c>
      <c r="E3515" s="6" t="s">
        <v>978</v>
      </c>
      <c r="F3515" s="8">
        <v>43875</v>
      </c>
      <c r="G3515" s="6">
        <v>1</v>
      </c>
      <c r="H3515" s="6">
        <v>1725</v>
      </c>
      <c r="I3515" s="4">
        <f>VLOOKUP(Table_1[[#This Row],[Product ID]],[1]Products!$A:$D,3,0)</f>
        <v>1363</v>
      </c>
      <c r="J3515">
        <f>PRODUCT([2]Data!$G3515,[2]Data!$I3515)</f>
        <v>1363</v>
      </c>
      <c r="K3515">
        <f>PRODUCT([2]Data!$G3515,[2]Data!$H3515)</f>
        <v>1725</v>
      </c>
      <c r="L3515">
        <f>[2]Data!$K3515-[2]Data!$J3515</f>
        <v>362</v>
      </c>
      <c r="M3515" s="4" t="str">
        <f>VLOOKUP(Table_1[[#This Row],[Location ID]],[1]Locations!$A:$B,2,0)</f>
        <v>Santa Maria</v>
      </c>
      <c r="N3515" s="4" t="str">
        <f>VLOOKUP(Table_1[[#This Row],[Sales Person ID]],'[1]Sales People'!$A:$B,2,0)</f>
        <v>Sean Miller</v>
      </c>
      <c r="O3515" s="4" t="str">
        <f>VLOOKUP(Table_1[[#This Row],[Customer ID]],[1]Customers!$A:$B,2,0)</f>
        <v>Ronald Anderson</v>
      </c>
      <c r="P3515" s="5">
        <f>WEEKDAY([2]Data!$F3515)</f>
        <v>6</v>
      </c>
      <c r="Q3515" s="4">
        <f>MONTH([2]Data!$F3515)</f>
        <v>2</v>
      </c>
      <c r="R3515" s="4">
        <f>YEAR([2]Data!$F3515)</f>
        <v>2020</v>
      </c>
    </row>
    <row r="3516" spans="1:18" ht="15.75" customHeight="1">
      <c r="A3516" s="2" t="s">
        <v>4540</v>
      </c>
      <c r="B3516" s="2" t="s">
        <v>72</v>
      </c>
      <c r="C3516" s="2" t="s">
        <v>81</v>
      </c>
      <c r="D3516" s="2" t="s">
        <v>91</v>
      </c>
      <c r="E3516" s="2" t="s">
        <v>1165</v>
      </c>
      <c r="F3516" s="3">
        <v>44124</v>
      </c>
      <c r="G3516" s="2">
        <v>1</v>
      </c>
      <c r="H3516" s="2">
        <v>1889</v>
      </c>
      <c r="I3516" s="4">
        <f>VLOOKUP(Table_1[[#This Row],[Product ID]],[1]Products!$A:$D,3,0)</f>
        <v>945</v>
      </c>
      <c r="J3516" s="4">
        <f>PRODUCT([2]Data!$G3516,[2]Data!$I3516)</f>
        <v>945</v>
      </c>
      <c r="K3516" s="4">
        <f>PRODUCT([2]Data!$G3516,[2]Data!$H3516)</f>
        <v>1889</v>
      </c>
      <c r="L3516" s="4">
        <f>[2]Data!$K3516-[2]Data!$J3516</f>
        <v>944</v>
      </c>
      <c r="M3516" s="4" t="str">
        <f>VLOOKUP(Table_1[[#This Row],[Location ID]],[1]Locations!$A:$B,2,0)</f>
        <v>Clovis</v>
      </c>
      <c r="N3516" s="4" t="str">
        <f>VLOOKUP(Table_1[[#This Row],[Sales Person ID]],'[1]Sales People'!$A:$B,2,0)</f>
        <v>Henry Nelson</v>
      </c>
      <c r="O3516" s="4" t="str">
        <f>VLOOKUP(Table_1[[#This Row],[Customer ID]],[1]Customers!$A:$B,2,0)</f>
        <v>Johnny Butler</v>
      </c>
      <c r="P3516" s="5">
        <f>WEEKDAY([2]Data!$F3516)</f>
        <v>3</v>
      </c>
      <c r="Q3516" s="4">
        <f>MONTH([2]Data!$F3516)</f>
        <v>10</v>
      </c>
      <c r="R3516" s="4">
        <f>YEAR([2]Data!$F3516)</f>
        <v>2020</v>
      </c>
    </row>
    <row r="3517" spans="1:18" ht="15.75" customHeight="1">
      <c r="A3517" s="6" t="s">
        <v>4541</v>
      </c>
      <c r="B3517" s="6" t="s">
        <v>611</v>
      </c>
      <c r="C3517" s="6" t="s">
        <v>541</v>
      </c>
      <c r="D3517" s="6" t="s">
        <v>223</v>
      </c>
      <c r="E3517" s="6" t="s">
        <v>1067</v>
      </c>
      <c r="F3517" s="8">
        <v>43968</v>
      </c>
      <c r="G3517" s="6">
        <v>4</v>
      </c>
      <c r="H3517" s="6">
        <v>368</v>
      </c>
      <c r="I3517" s="4">
        <f>VLOOKUP(Table_1[[#This Row],[Product ID]],[1]Products!$A:$D,3,0)</f>
        <v>269</v>
      </c>
      <c r="J3517">
        <f>PRODUCT([2]Data!$G3517,[2]Data!$I3517)</f>
        <v>1076</v>
      </c>
      <c r="K3517">
        <f>PRODUCT([2]Data!$G3517,[2]Data!$H3517)</f>
        <v>1472</v>
      </c>
      <c r="L3517">
        <f>[2]Data!$K3517-[2]Data!$J3517</f>
        <v>396</v>
      </c>
      <c r="M3517" s="4" t="str">
        <f>VLOOKUP(Table_1[[#This Row],[Location ID]],[1]Locations!$A:$B,2,0)</f>
        <v>San Buenaventura (Ventura)</v>
      </c>
      <c r="N3517" s="4" t="str">
        <f>VLOOKUP(Table_1[[#This Row],[Sales Person ID]],'[1]Sales People'!$A:$B,2,0)</f>
        <v>Ronald Reed</v>
      </c>
      <c r="O3517" s="4" t="str">
        <f>VLOOKUP(Table_1[[#This Row],[Customer ID]],[1]Customers!$A:$B,2,0)</f>
        <v>Ryan Ford</v>
      </c>
      <c r="P3517" s="5">
        <f>WEEKDAY([2]Data!$F3517)</f>
        <v>1</v>
      </c>
      <c r="Q3517" s="4">
        <f>MONTH([2]Data!$F3517)</f>
        <v>5</v>
      </c>
      <c r="R3517" s="4">
        <f>YEAR([2]Data!$F3517)</f>
        <v>2020</v>
      </c>
    </row>
    <row r="3518" spans="1:18" ht="15.75" customHeight="1">
      <c r="A3518" s="2" t="s">
        <v>4542</v>
      </c>
      <c r="B3518" s="2" t="s">
        <v>282</v>
      </c>
      <c r="C3518" s="2" t="s">
        <v>231</v>
      </c>
      <c r="D3518" s="2" t="s">
        <v>69</v>
      </c>
      <c r="E3518" s="2" t="s">
        <v>624</v>
      </c>
      <c r="F3518" s="3">
        <v>43894</v>
      </c>
      <c r="G3518" s="2">
        <v>2</v>
      </c>
      <c r="H3518" s="2">
        <v>1587</v>
      </c>
      <c r="I3518" s="4">
        <f>VLOOKUP(Table_1[[#This Row],[Product ID]],[1]Products!$A:$D,3,0)</f>
        <v>1301</v>
      </c>
      <c r="J3518" s="4">
        <f>PRODUCT([2]Data!$G3518,[2]Data!$I3518)</f>
        <v>2602</v>
      </c>
      <c r="K3518" s="4">
        <f>PRODUCT([2]Data!$G3518,[2]Data!$H3518)</f>
        <v>3174</v>
      </c>
      <c r="L3518" s="4">
        <f>[2]Data!$K3518-[2]Data!$J3518</f>
        <v>572</v>
      </c>
      <c r="M3518" s="4" t="str">
        <f>VLOOKUP(Table_1[[#This Row],[Location ID]],[1]Locations!$A:$B,2,0)</f>
        <v>Modesto</v>
      </c>
      <c r="N3518" s="4" t="str">
        <f>VLOOKUP(Table_1[[#This Row],[Sales Person ID]],'[1]Sales People'!$A:$B,2,0)</f>
        <v>Christopher Tucker</v>
      </c>
      <c r="O3518" s="4" t="str">
        <f>VLOOKUP(Table_1[[#This Row],[Customer ID]],[1]Customers!$A:$B,2,0)</f>
        <v>Eric Armstrong</v>
      </c>
      <c r="P3518" s="5">
        <f>WEEKDAY([2]Data!$F3518)</f>
        <v>4</v>
      </c>
      <c r="Q3518" s="4">
        <f>MONTH([2]Data!$F3518)</f>
        <v>3</v>
      </c>
      <c r="R3518" s="4">
        <f>YEAR([2]Data!$F3518)</f>
        <v>2020</v>
      </c>
    </row>
    <row r="3519" spans="1:18" ht="15.75" customHeight="1">
      <c r="A3519" s="6" t="s">
        <v>4543</v>
      </c>
      <c r="B3519" s="6" t="s">
        <v>211</v>
      </c>
      <c r="C3519" s="6" t="s">
        <v>360</v>
      </c>
      <c r="D3519" s="6" t="s">
        <v>107</v>
      </c>
      <c r="E3519" s="6" t="s">
        <v>1408</v>
      </c>
      <c r="F3519" s="8">
        <v>44042</v>
      </c>
      <c r="G3519" s="6">
        <v>1</v>
      </c>
      <c r="H3519" s="6">
        <v>315</v>
      </c>
      <c r="I3519" s="4">
        <f>VLOOKUP(Table_1[[#This Row],[Product ID]],[1]Products!$A:$D,3,0)</f>
        <v>208</v>
      </c>
      <c r="J3519">
        <f>PRODUCT([2]Data!$G3519,[2]Data!$I3519)</f>
        <v>208</v>
      </c>
      <c r="K3519">
        <f>PRODUCT([2]Data!$G3519,[2]Data!$H3519)</f>
        <v>315</v>
      </c>
      <c r="L3519">
        <f>[2]Data!$K3519-[2]Data!$J3519</f>
        <v>107</v>
      </c>
      <c r="M3519" s="4" t="str">
        <f>VLOOKUP(Table_1[[#This Row],[Location ID]],[1]Locations!$A:$B,2,0)</f>
        <v>Santa Clara</v>
      </c>
      <c r="N3519" s="4" t="str">
        <f>VLOOKUP(Table_1[[#This Row],[Sales Person ID]],'[1]Sales People'!$A:$B,2,0)</f>
        <v>Brian Thomas</v>
      </c>
      <c r="O3519" s="4" t="str">
        <f>VLOOKUP(Table_1[[#This Row],[Customer ID]],[1]Customers!$A:$B,2,0)</f>
        <v>Louis Mccoy</v>
      </c>
      <c r="P3519" s="5">
        <f>WEEKDAY([2]Data!$F3519)</f>
        <v>5</v>
      </c>
      <c r="Q3519" s="4">
        <f>MONTH([2]Data!$F3519)</f>
        <v>7</v>
      </c>
      <c r="R3519" s="4">
        <f>YEAR([2]Data!$F3519)</f>
        <v>2020</v>
      </c>
    </row>
    <row r="3520" spans="1:18" ht="15.75" customHeight="1">
      <c r="A3520" s="2" t="s">
        <v>4544</v>
      </c>
      <c r="B3520" s="2" t="s">
        <v>72</v>
      </c>
      <c r="C3520" s="2" t="s">
        <v>388</v>
      </c>
      <c r="D3520" s="2" t="s">
        <v>236</v>
      </c>
      <c r="E3520" s="2" t="s">
        <v>735</v>
      </c>
      <c r="F3520" s="3">
        <v>44007</v>
      </c>
      <c r="G3520" s="2">
        <v>4</v>
      </c>
      <c r="H3520" s="2">
        <v>1889</v>
      </c>
      <c r="I3520" s="4">
        <f>VLOOKUP(Table_1[[#This Row],[Product ID]],[1]Products!$A:$D,3,0)</f>
        <v>945</v>
      </c>
      <c r="J3520" s="4">
        <f>PRODUCT([2]Data!$G3520,[2]Data!$I3520)</f>
        <v>3780</v>
      </c>
      <c r="K3520" s="4">
        <f>PRODUCT([2]Data!$G3520,[2]Data!$H3520)</f>
        <v>7556</v>
      </c>
      <c r="L3520" s="4">
        <f>[2]Data!$K3520-[2]Data!$J3520</f>
        <v>3776</v>
      </c>
      <c r="M3520" s="4" t="str">
        <f>VLOOKUP(Table_1[[#This Row],[Location ID]],[1]Locations!$A:$B,2,0)</f>
        <v>San Diego</v>
      </c>
      <c r="N3520" s="4" t="str">
        <f>VLOOKUP(Table_1[[#This Row],[Sales Person ID]],'[1]Sales People'!$A:$B,2,0)</f>
        <v>Andrew Bowman</v>
      </c>
      <c r="O3520" s="4" t="str">
        <f>VLOOKUP(Table_1[[#This Row],[Customer ID]],[1]Customers!$A:$B,2,0)</f>
        <v>Kevin Campbell</v>
      </c>
      <c r="P3520" s="5">
        <f>WEEKDAY([2]Data!$F3520)</f>
        <v>5</v>
      </c>
      <c r="Q3520" s="4">
        <f>MONTH([2]Data!$F3520)</f>
        <v>6</v>
      </c>
      <c r="R3520" s="4">
        <f>YEAR([2]Data!$F3520)</f>
        <v>2020</v>
      </c>
    </row>
    <row r="3521" spans="1:18" ht="15.75" customHeight="1">
      <c r="A3521" s="6" t="s">
        <v>4545</v>
      </c>
      <c r="B3521" s="6" t="s">
        <v>24</v>
      </c>
      <c r="C3521" s="6" t="s">
        <v>215</v>
      </c>
      <c r="D3521" s="6" t="s">
        <v>147</v>
      </c>
      <c r="E3521" s="6" t="s">
        <v>630</v>
      </c>
      <c r="F3521" s="8">
        <v>43918</v>
      </c>
      <c r="G3521" s="6">
        <v>4</v>
      </c>
      <c r="H3521" s="6">
        <v>1022</v>
      </c>
      <c r="I3521" s="4">
        <f>VLOOKUP(Table_1[[#This Row],[Product ID]],[1]Products!$A:$D,3,0)</f>
        <v>818</v>
      </c>
      <c r="J3521">
        <f>PRODUCT([2]Data!$G3521,[2]Data!$I3521)</f>
        <v>3272</v>
      </c>
      <c r="K3521">
        <f>PRODUCT([2]Data!$G3521,[2]Data!$H3521)</f>
        <v>4088</v>
      </c>
      <c r="L3521">
        <f>[2]Data!$K3521-[2]Data!$J3521</f>
        <v>816</v>
      </c>
      <c r="M3521" s="4" t="str">
        <f>VLOOKUP(Table_1[[#This Row],[Location ID]],[1]Locations!$A:$B,2,0)</f>
        <v>Corona</v>
      </c>
      <c r="N3521" s="4" t="str">
        <f>VLOOKUP(Table_1[[#This Row],[Sales Person ID]],'[1]Sales People'!$A:$B,2,0)</f>
        <v>Clarence Fox</v>
      </c>
      <c r="O3521" s="4" t="str">
        <f>VLOOKUP(Table_1[[#This Row],[Customer ID]],[1]Customers!$A:$B,2,0)</f>
        <v>Billy Cook</v>
      </c>
      <c r="P3521" s="5">
        <f>WEEKDAY([2]Data!$F3521)</f>
        <v>7</v>
      </c>
      <c r="Q3521" s="4">
        <f>MONTH([2]Data!$F3521)</f>
        <v>3</v>
      </c>
      <c r="R3521" s="4">
        <f>YEAR([2]Data!$F3521)</f>
        <v>2020</v>
      </c>
    </row>
    <row r="3522" spans="1:18" ht="15.75" customHeight="1">
      <c r="A3522" s="2" t="s">
        <v>4546</v>
      </c>
      <c r="B3522" s="2" t="s">
        <v>282</v>
      </c>
      <c r="C3522" s="2" t="s">
        <v>126</v>
      </c>
      <c r="D3522" s="2" t="s">
        <v>202</v>
      </c>
      <c r="E3522" s="2" t="s">
        <v>753</v>
      </c>
      <c r="F3522" s="3">
        <v>43931</v>
      </c>
      <c r="G3522" s="2">
        <v>1</v>
      </c>
      <c r="H3522" s="2">
        <v>1587</v>
      </c>
      <c r="I3522" s="4">
        <f>VLOOKUP(Table_1[[#This Row],[Product ID]],[1]Products!$A:$D,3,0)</f>
        <v>1301</v>
      </c>
      <c r="J3522" s="4">
        <f>PRODUCT([2]Data!$G3522,[2]Data!$I3522)</f>
        <v>1301</v>
      </c>
      <c r="K3522" s="4">
        <f>PRODUCT([2]Data!$G3522,[2]Data!$H3522)</f>
        <v>1587</v>
      </c>
      <c r="L3522" s="4">
        <f>[2]Data!$K3522-[2]Data!$J3522</f>
        <v>286</v>
      </c>
      <c r="M3522" s="4" t="str">
        <f>VLOOKUP(Table_1[[#This Row],[Location ID]],[1]Locations!$A:$B,2,0)</f>
        <v>Glendale</v>
      </c>
      <c r="N3522" s="4" t="str">
        <f>VLOOKUP(Table_1[[#This Row],[Sales Person ID]],'[1]Sales People'!$A:$B,2,0)</f>
        <v>Robert Reed</v>
      </c>
      <c r="O3522" s="4" t="str">
        <f>VLOOKUP(Table_1[[#This Row],[Customer ID]],[1]Customers!$A:$B,2,0)</f>
        <v>Joe Rose</v>
      </c>
      <c r="P3522" s="5">
        <f>WEEKDAY([2]Data!$F3522)</f>
        <v>6</v>
      </c>
      <c r="Q3522" s="4">
        <f>MONTH([2]Data!$F3522)</f>
        <v>4</v>
      </c>
      <c r="R3522" s="4">
        <f>YEAR([2]Data!$F3522)</f>
        <v>2020</v>
      </c>
    </row>
    <row r="3523" spans="1:18" ht="15.75" customHeight="1">
      <c r="A3523" s="6" t="s">
        <v>4547</v>
      </c>
      <c r="B3523" s="6" t="s">
        <v>105</v>
      </c>
      <c r="C3523" s="6" t="s">
        <v>581</v>
      </c>
      <c r="D3523" s="6" t="s">
        <v>86</v>
      </c>
      <c r="E3523" s="6" t="s">
        <v>3166</v>
      </c>
      <c r="F3523" s="8">
        <v>43948</v>
      </c>
      <c r="G3523" s="6">
        <v>2</v>
      </c>
      <c r="H3523" s="6">
        <v>1639</v>
      </c>
      <c r="I3523" s="4">
        <f>VLOOKUP(Table_1[[#This Row],[Product ID]],[1]Products!$A:$D,3,0)</f>
        <v>1295</v>
      </c>
      <c r="J3523">
        <f>PRODUCT([2]Data!$G3523,[2]Data!$I3523)</f>
        <v>2590</v>
      </c>
      <c r="K3523">
        <f>PRODUCT([2]Data!$G3523,[2]Data!$H3523)</f>
        <v>3278</v>
      </c>
      <c r="L3523">
        <f>[2]Data!$K3523-[2]Data!$J3523</f>
        <v>688</v>
      </c>
      <c r="M3523" s="4" t="str">
        <f>VLOOKUP(Table_1[[#This Row],[Location ID]],[1]Locations!$A:$B,2,0)</f>
        <v>Fresno</v>
      </c>
      <c r="N3523" s="4" t="str">
        <f>VLOOKUP(Table_1[[#This Row],[Sales Person ID]],'[1]Sales People'!$A:$B,2,0)</f>
        <v>Roger Robertson</v>
      </c>
      <c r="O3523" s="4" t="str">
        <f>VLOOKUP(Table_1[[#This Row],[Customer ID]],[1]Customers!$A:$B,2,0)</f>
        <v>Gerald Reyes</v>
      </c>
      <c r="P3523" s="5">
        <f>WEEKDAY([2]Data!$F3523)</f>
        <v>2</v>
      </c>
      <c r="Q3523" s="4">
        <f>MONTH([2]Data!$F3523)</f>
        <v>4</v>
      </c>
      <c r="R3523" s="4">
        <f>YEAR([2]Data!$F3523)</f>
        <v>2020</v>
      </c>
    </row>
    <row r="3524" spans="1:18" ht="15.75" customHeight="1">
      <c r="A3524" s="2" t="s">
        <v>4548</v>
      </c>
      <c r="B3524" s="2" t="s">
        <v>105</v>
      </c>
      <c r="C3524" s="2" t="s">
        <v>197</v>
      </c>
      <c r="D3524" s="2" t="s">
        <v>275</v>
      </c>
      <c r="E3524" s="2" t="s">
        <v>343</v>
      </c>
      <c r="F3524" s="3">
        <v>44140</v>
      </c>
      <c r="G3524" s="2">
        <v>1</v>
      </c>
      <c r="H3524" s="2">
        <v>1639</v>
      </c>
      <c r="I3524" s="4">
        <f>VLOOKUP(Table_1[[#This Row],[Product ID]],[1]Products!$A:$D,3,0)</f>
        <v>1295</v>
      </c>
      <c r="J3524" s="4">
        <f>PRODUCT([2]Data!$G3524,[2]Data!$I3524)</f>
        <v>1295</v>
      </c>
      <c r="K3524" s="4">
        <f>PRODUCT([2]Data!$G3524,[2]Data!$H3524)</f>
        <v>1639</v>
      </c>
      <c r="L3524" s="4">
        <f>[2]Data!$K3524-[2]Data!$J3524</f>
        <v>344</v>
      </c>
      <c r="M3524" s="4" t="str">
        <f>VLOOKUP(Table_1[[#This Row],[Location ID]],[1]Locations!$A:$B,2,0)</f>
        <v>Riverside</v>
      </c>
      <c r="N3524" s="4" t="str">
        <f>VLOOKUP(Table_1[[#This Row],[Sales Person ID]],'[1]Sales People'!$A:$B,2,0)</f>
        <v>Ernest Wheeler</v>
      </c>
      <c r="O3524" s="4" t="str">
        <f>VLOOKUP(Table_1[[#This Row],[Customer ID]],[1]Customers!$A:$B,2,0)</f>
        <v>Russell Grant</v>
      </c>
      <c r="P3524" s="5">
        <f>WEEKDAY([2]Data!$F3524)</f>
        <v>5</v>
      </c>
      <c r="Q3524" s="4">
        <f>MONTH([2]Data!$F3524)</f>
        <v>11</v>
      </c>
      <c r="R3524" s="4">
        <f>YEAR([2]Data!$F3524)</f>
        <v>2020</v>
      </c>
    </row>
    <row r="3525" spans="1:18" ht="15.75" customHeight="1">
      <c r="A3525" s="6" t="s">
        <v>4549</v>
      </c>
      <c r="B3525" s="6" t="s">
        <v>411</v>
      </c>
      <c r="C3525" s="6" t="s">
        <v>461</v>
      </c>
      <c r="D3525" s="6" t="s">
        <v>152</v>
      </c>
      <c r="E3525" s="6" t="s">
        <v>374</v>
      </c>
      <c r="F3525" s="8">
        <v>43951</v>
      </c>
      <c r="G3525" s="6">
        <v>1</v>
      </c>
      <c r="H3525" s="6">
        <v>886</v>
      </c>
      <c r="I3525" s="4">
        <f>VLOOKUP(Table_1[[#This Row],[Product ID]],[1]Products!$A:$D,3,0)</f>
        <v>478</v>
      </c>
      <c r="J3525">
        <f>PRODUCT([2]Data!$G3525,[2]Data!$I3525)</f>
        <v>478</v>
      </c>
      <c r="K3525">
        <f>PRODUCT([2]Data!$G3525,[2]Data!$H3525)</f>
        <v>886</v>
      </c>
      <c r="L3525">
        <f>[2]Data!$K3525-[2]Data!$J3525</f>
        <v>408</v>
      </c>
      <c r="M3525" s="4" t="str">
        <f>VLOOKUP(Table_1[[#This Row],[Location ID]],[1]Locations!$A:$B,2,0)</f>
        <v>Simi Valley</v>
      </c>
      <c r="N3525" s="4" t="str">
        <f>VLOOKUP(Table_1[[#This Row],[Sales Person ID]],'[1]Sales People'!$A:$B,2,0)</f>
        <v>Arthur Mccoy</v>
      </c>
      <c r="O3525" s="4" t="str">
        <f>VLOOKUP(Table_1[[#This Row],[Customer ID]],[1]Customers!$A:$B,2,0)</f>
        <v>Robert Carr</v>
      </c>
      <c r="P3525" s="5">
        <f>WEEKDAY([2]Data!$F3525)</f>
        <v>5</v>
      </c>
      <c r="Q3525" s="4">
        <f>MONTH([2]Data!$F3525)</f>
        <v>4</v>
      </c>
      <c r="R3525" s="4">
        <f>YEAR([2]Data!$F3525)</f>
        <v>2020</v>
      </c>
    </row>
    <row r="3526" spans="1:18" ht="15.75" customHeight="1">
      <c r="A3526" s="2" t="s">
        <v>4550</v>
      </c>
      <c r="B3526" s="2" t="s">
        <v>432</v>
      </c>
      <c r="C3526" s="2" t="s">
        <v>85</v>
      </c>
      <c r="D3526" s="2" t="s">
        <v>181</v>
      </c>
      <c r="E3526" s="2" t="s">
        <v>385</v>
      </c>
      <c r="F3526" s="3">
        <v>43970</v>
      </c>
      <c r="G3526" s="2">
        <v>1</v>
      </c>
      <c r="H3526" s="2">
        <v>826</v>
      </c>
      <c r="I3526" s="4">
        <f>VLOOKUP(Table_1[[#This Row],[Product ID]],[1]Products!$A:$D,3,0)</f>
        <v>562</v>
      </c>
      <c r="J3526" s="4">
        <f>PRODUCT([2]Data!$G3526,[2]Data!$I3526)</f>
        <v>562</v>
      </c>
      <c r="K3526" s="4">
        <f>PRODUCT([2]Data!$G3526,[2]Data!$H3526)</f>
        <v>826</v>
      </c>
      <c r="L3526" s="4">
        <f>[2]Data!$K3526-[2]Data!$J3526</f>
        <v>264</v>
      </c>
      <c r="M3526" s="4" t="str">
        <f>VLOOKUP(Table_1[[#This Row],[Location ID]],[1]Locations!$A:$B,2,0)</f>
        <v>West Covina</v>
      </c>
      <c r="N3526" s="4" t="str">
        <f>VLOOKUP(Table_1[[#This Row],[Sales Person ID]],'[1]Sales People'!$A:$B,2,0)</f>
        <v>Sean Miller</v>
      </c>
      <c r="O3526" s="4" t="str">
        <f>VLOOKUP(Table_1[[#This Row],[Customer ID]],[1]Customers!$A:$B,2,0)</f>
        <v>David Wilson</v>
      </c>
      <c r="P3526" s="5">
        <f>WEEKDAY([2]Data!$F3526)</f>
        <v>3</v>
      </c>
      <c r="Q3526" s="4">
        <f>MONTH([2]Data!$F3526)</f>
        <v>5</v>
      </c>
      <c r="R3526" s="4">
        <f>YEAR([2]Data!$F3526)</f>
        <v>2020</v>
      </c>
    </row>
    <row r="3527" spans="1:18" ht="15.75" customHeight="1">
      <c r="A3527" s="6" t="s">
        <v>4551</v>
      </c>
      <c r="B3527" s="6" t="s">
        <v>115</v>
      </c>
      <c r="C3527" s="6" t="s">
        <v>85</v>
      </c>
      <c r="D3527" s="6" t="s">
        <v>127</v>
      </c>
      <c r="E3527" s="6" t="s">
        <v>276</v>
      </c>
      <c r="F3527" s="8">
        <v>44103</v>
      </c>
      <c r="G3527" s="6">
        <v>2</v>
      </c>
      <c r="H3527" s="6">
        <v>1671</v>
      </c>
      <c r="I3527" s="4">
        <f>VLOOKUP(Table_1[[#This Row],[Product ID]],[1]Products!$A:$D,3,0)</f>
        <v>1220</v>
      </c>
      <c r="J3527">
        <f>PRODUCT([2]Data!$G3527,[2]Data!$I3527)</f>
        <v>2440</v>
      </c>
      <c r="K3527">
        <f>PRODUCT([2]Data!$G3527,[2]Data!$H3527)</f>
        <v>3342</v>
      </c>
      <c r="L3527">
        <f>[2]Data!$K3527-[2]Data!$J3527</f>
        <v>902</v>
      </c>
      <c r="M3527" s="4" t="str">
        <f>VLOOKUP(Table_1[[#This Row],[Location ID]],[1]Locations!$A:$B,2,0)</f>
        <v>West Covina</v>
      </c>
      <c r="N3527" s="4" t="str">
        <f>VLOOKUP(Table_1[[#This Row],[Sales Person ID]],'[1]Sales People'!$A:$B,2,0)</f>
        <v>Roger Ramos</v>
      </c>
      <c r="O3527" s="4" t="str">
        <f>VLOOKUP(Table_1[[#This Row],[Customer ID]],[1]Customers!$A:$B,2,0)</f>
        <v>Stephen Greene</v>
      </c>
      <c r="P3527" s="5">
        <f>WEEKDAY([2]Data!$F3527)</f>
        <v>3</v>
      </c>
      <c r="Q3527" s="4">
        <f>MONTH([2]Data!$F3527)</f>
        <v>9</v>
      </c>
      <c r="R3527" s="4">
        <f>YEAR([2]Data!$F3527)</f>
        <v>2020</v>
      </c>
    </row>
    <row r="3528" spans="1:18" ht="15.75" customHeight="1">
      <c r="A3528" s="2" t="s">
        <v>4552</v>
      </c>
      <c r="B3528" s="2" t="s">
        <v>89</v>
      </c>
      <c r="C3528" s="2" t="s">
        <v>480</v>
      </c>
      <c r="D3528" s="2" t="s">
        <v>137</v>
      </c>
      <c r="E3528" s="2" t="s">
        <v>343</v>
      </c>
      <c r="F3528" s="3">
        <v>43880</v>
      </c>
      <c r="G3528" s="2">
        <v>1</v>
      </c>
      <c r="H3528" s="2">
        <v>1380</v>
      </c>
      <c r="I3528" s="4">
        <f>VLOOKUP(Table_1[[#This Row],[Product ID]],[1]Products!$A:$D,3,0)</f>
        <v>1090</v>
      </c>
      <c r="J3528" s="4">
        <f>PRODUCT([2]Data!$G3528,[2]Data!$I3528)</f>
        <v>1090</v>
      </c>
      <c r="K3528" s="4">
        <f>PRODUCT([2]Data!$G3528,[2]Data!$H3528)</f>
        <v>1380</v>
      </c>
      <c r="L3528" s="4">
        <f>[2]Data!$K3528-[2]Data!$J3528</f>
        <v>290</v>
      </c>
      <c r="M3528" s="4" t="str">
        <f>VLOOKUP(Table_1[[#This Row],[Location ID]],[1]Locations!$A:$B,2,0)</f>
        <v>Escondido</v>
      </c>
      <c r="N3528" s="4" t="str">
        <f>VLOOKUP(Table_1[[#This Row],[Sales Person ID]],'[1]Sales People'!$A:$B,2,0)</f>
        <v>Larry Castillo</v>
      </c>
      <c r="O3528" s="4" t="str">
        <f>VLOOKUP(Table_1[[#This Row],[Customer ID]],[1]Customers!$A:$B,2,0)</f>
        <v>Russell Grant</v>
      </c>
      <c r="P3528" s="5">
        <f>WEEKDAY([2]Data!$F3528)</f>
        <v>4</v>
      </c>
      <c r="Q3528" s="4">
        <f>MONTH([2]Data!$F3528)</f>
        <v>2</v>
      </c>
      <c r="R3528" s="4">
        <f>YEAR([2]Data!$F3528)</f>
        <v>2020</v>
      </c>
    </row>
    <row r="3529" spans="1:18" ht="15.75" customHeight="1">
      <c r="A3529" s="6" t="s">
        <v>4553</v>
      </c>
      <c r="B3529" s="6" t="s">
        <v>869</v>
      </c>
      <c r="C3529" s="6" t="s">
        <v>73</v>
      </c>
      <c r="D3529" s="6" t="s">
        <v>275</v>
      </c>
      <c r="E3529" s="6" t="s">
        <v>1655</v>
      </c>
      <c r="F3529" s="8">
        <v>44182</v>
      </c>
      <c r="G3529" s="6">
        <v>1</v>
      </c>
      <c r="H3529" s="6">
        <v>2294</v>
      </c>
      <c r="I3529" s="4">
        <f>VLOOKUP(Table_1[[#This Row],[Product ID]],[1]Products!$A:$D,3,0)</f>
        <v>1399</v>
      </c>
      <c r="J3529">
        <f>PRODUCT([2]Data!$G3529,[2]Data!$I3529)</f>
        <v>1399</v>
      </c>
      <c r="K3529">
        <f>PRODUCT([2]Data!$G3529,[2]Data!$H3529)</f>
        <v>2294</v>
      </c>
      <c r="L3529">
        <f>[2]Data!$K3529-[2]Data!$J3529</f>
        <v>895</v>
      </c>
      <c r="M3529" s="4" t="str">
        <f>VLOOKUP(Table_1[[#This Row],[Location ID]],[1]Locations!$A:$B,2,0)</f>
        <v>Fairfield</v>
      </c>
      <c r="N3529" s="4" t="str">
        <f>VLOOKUP(Table_1[[#This Row],[Sales Person ID]],'[1]Sales People'!$A:$B,2,0)</f>
        <v>Ernest Wheeler</v>
      </c>
      <c r="O3529" s="4" t="str">
        <f>VLOOKUP(Table_1[[#This Row],[Customer ID]],[1]Customers!$A:$B,2,0)</f>
        <v>Kenneth Dunn</v>
      </c>
      <c r="P3529" s="5">
        <f>WEEKDAY([2]Data!$F3529)</f>
        <v>5</v>
      </c>
      <c r="Q3529" s="4">
        <f>MONTH([2]Data!$F3529)</f>
        <v>12</v>
      </c>
      <c r="R3529" s="4">
        <f>YEAR([2]Data!$F3529)</f>
        <v>2020</v>
      </c>
    </row>
    <row r="3530" spans="1:18" ht="15.75" customHeight="1">
      <c r="A3530" s="2" t="s">
        <v>4554</v>
      </c>
      <c r="B3530" s="2" t="s">
        <v>24</v>
      </c>
      <c r="C3530" s="2" t="s">
        <v>260</v>
      </c>
      <c r="D3530" s="2" t="s">
        <v>261</v>
      </c>
      <c r="E3530" s="2" t="s">
        <v>504</v>
      </c>
      <c r="F3530" s="3">
        <v>44011</v>
      </c>
      <c r="G3530" s="2">
        <v>4</v>
      </c>
      <c r="H3530" s="2">
        <v>1022</v>
      </c>
      <c r="I3530" s="4">
        <f>VLOOKUP(Table_1[[#This Row],[Product ID]],[1]Products!$A:$D,3,0)</f>
        <v>818</v>
      </c>
      <c r="J3530" s="4">
        <f>PRODUCT([2]Data!$G3530,[2]Data!$I3530)</f>
        <v>3272</v>
      </c>
      <c r="K3530" s="4">
        <f>PRODUCT([2]Data!$G3530,[2]Data!$H3530)</f>
        <v>4088</v>
      </c>
      <c r="L3530" s="4">
        <f>[2]Data!$K3530-[2]Data!$J3530</f>
        <v>816</v>
      </c>
      <c r="M3530" s="4" t="str">
        <f>VLOOKUP(Table_1[[#This Row],[Location ID]],[1]Locations!$A:$B,2,0)</f>
        <v>Roseville</v>
      </c>
      <c r="N3530" s="4" t="str">
        <f>VLOOKUP(Table_1[[#This Row],[Sales Person ID]],'[1]Sales People'!$A:$B,2,0)</f>
        <v>Martin Carr</v>
      </c>
      <c r="O3530" s="4" t="str">
        <f>VLOOKUP(Table_1[[#This Row],[Customer ID]],[1]Customers!$A:$B,2,0)</f>
        <v>Martin Reyes</v>
      </c>
      <c r="P3530" s="5">
        <f>WEEKDAY([2]Data!$F3530)</f>
        <v>2</v>
      </c>
      <c r="Q3530" s="4">
        <f>MONTH([2]Data!$F3530)</f>
        <v>6</v>
      </c>
      <c r="R3530" s="4">
        <f>YEAR([2]Data!$F3530)</f>
        <v>2020</v>
      </c>
    </row>
    <row r="3531" spans="1:18" ht="15.75" customHeight="1">
      <c r="A3531" s="6" t="s">
        <v>4555</v>
      </c>
      <c r="B3531" s="6" t="s">
        <v>336</v>
      </c>
      <c r="C3531" s="6" t="s">
        <v>59</v>
      </c>
      <c r="D3531" s="6" t="s">
        <v>112</v>
      </c>
      <c r="E3531" s="6" t="s">
        <v>1756</v>
      </c>
      <c r="F3531" s="8">
        <v>43962</v>
      </c>
      <c r="G3531" s="6">
        <v>4</v>
      </c>
      <c r="H3531" s="6">
        <v>1526</v>
      </c>
      <c r="I3531" s="4">
        <f>VLOOKUP(Table_1[[#This Row],[Product ID]],[1]Products!$A:$D,3,0)</f>
        <v>1251</v>
      </c>
      <c r="J3531">
        <f>PRODUCT([2]Data!$G3531,[2]Data!$I3531)</f>
        <v>5004</v>
      </c>
      <c r="K3531">
        <f>PRODUCT([2]Data!$G3531,[2]Data!$H3531)</f>
        <v>6104</v>
      </c>
      <c r="L3531">
        <f>[2]Data!$K3531-[2]Data!$J3531</f>
        <v>1100</v>
      </c>
      <c r="M3531" s="4" t="str">
        <f>VLOOKUP(Table_1[[#This Row],[Location ID]],[1]Locations!$A:$B,2,0)</f>
        <v>Rialto</v>
      </c>
      <c r="N3531" s="4" t="str">
        <f>VLOOKUP(Table_1[[#This Row],[Sales Person ID]],'[1]Sales People'!$A:$B,2,0)</f>
        <v>Scott Clark</v>
      </c>
      <c r="O3531" s="4" t="str">
        <f>VLOOKUP(Table_1[[#This Row],[Customer ID]],[1]Customers!$A:$B,2,0)</f>
        <v>Eugene Scott</v>
      </c>
      <c r="P3531" s="5">
        <f>WEEKDAY([2]Data!$F3531)</f>
        <v>2</v>
      </c>
      <c r="Q3531" s="4">
        <f>MONTH([2]Data!$F3531)</f>
        <v>5</v>
      </c>
      <c r="R3531" s="4">
        <f>YEAR([2]Data!$F3531)</f>
        <v>2020</v>
      </c>
    </row>
    <row r="3532" spans="1:18" ht="15.75" customHeight="1">
      <c r="A3532" s="2" t="s">
        <v>4556</v>
      </c>
      <c r="B3532" s="2" t="s">
        <v>200</v>
      </c>
      <c r="C3532" s="2" t="s">
        <v>342</v>
      </c>
      <c r="D3532" s="2" t="s">
        <v>370</v>
      </c>
      <c r="E3532" s="2" t="s">
        <v>2770</v>
      </c>
      <c r="F3532" s="3">
        <v>43931</v>
      </c>
      <c r="G3532" s="2">
        <v>2</v>
      </c>
      <c r="H3532" s="2">
        <v>1783</v>
      </c>
      <c r="I3532" s="4">
        <f>VLOOKUP(Table_1[[#This Row],[Product ID]],[1]Products!$A:$D,3,0)</f>
        <v>1516</v>
      </c>
      <c r="J3532" s="4">
        <f>PRODUCT([2]Data!$G3532,[2]Data!$I3532)</f>
        <v>3032</v>
      </c>
      <c r="K3532" s="4">
        <f>PRODUCT([2]Data!$G3532,[2]Data!$H3532)</f>
        <v>3566</v>
      </c>
      <c r="L3532" s="4">
        <f>[2]Data!$K3532-[2]Data!$J3532</f>
        <v>534</v>
      </c>
      <c r="M3532" s="4" t="str">
        <f>VLOOKUP(Table_1[[#This Row],[Location ID]],[1]Locations!$A:$B,2,0)</f>
        <v>Sunnyvale</v>
      </c>
      <c r="N3532" s="4" t="str">
        <f>VLOOKUP(Table_1[[#This Row],[Sales Person ID]],'[1]Sales People'!$A:$B,2,0)</f>
        <v>Eugene Holmes</v>
      </c>
      <c r="O3532" s="4" t="str">
        <f>VLOOKUP(Table_1[[#This Row],[Customer ID]],[1]Customers!$A:$B,2,0)</f>
        <v>Donald Morris</v>
      </c>
      <c r="P3532" s="5">
        <f>WEEKDAY([2]Data!$F3532)</f>
        <v>6</v>
      </c>
      <c r="Q3532" s="4">
        <f>MONTH([2]Data!$F3532)</f>
        <v>4</v>
      </c>
      <c r="R3532" s="4">
        <f>YEAR([2]Data!$F3532)</f>
        <v>2020</v>
      </c>
    </row>
    <row r="3533" spans="1:18" ht="15.75" customHeight="1">
      <c r="A3533" s="6" t="s">
        <v>4557</v>
      </c>
      <c r="B3533" s="6" t="s">
        <v>351</v>
      </c>
      <c r="C3533" s="6" t="s">
        <v>59</v>
      </c>
      <c r="D3533" s="6" t="s">
        <v>51</v>
      </c>
      <c r="E3533" s="6" t="s">
        <v>1161</v>
      </c>
      <c r="F3533" s="8">
        <v>44011</v>
      </c>
      <c r="G3533" s="6">
        <v>1</v>
      </c>
      <c r="H3533" s="6">
        <v>1967</v>
      </c>
      <c r="I3533" s="4">
        <f>VLOOKUP(Table_1[[#This Row],[Product ID]],[1]Products!$A:$D,3,0)</f>
        <v>1397</v>
      </c>
      <c r="J3533">
        <f>PRODUCT([2]Data!$G3533,[2]Data!$I3533)</f>
        <v>1397</v>
      </c>
      <c r="K3533">
        <f>PRODUCT([2]Data!$G3533,[2]Data!$H3533)</f>
        <v>1967</v>
      </c>
      <c r="L3533">
        <f>[2]Data!$K3533-[2]Data!$J3533</f>
        <v>570</v>
      </c>
      <c r="M3533" s="4" t="str">
        <f>VLOOKUP(Table_1[[#This Row],[Location ID]],[1]Locations!$A:$B,2,0)</f>
        <v>Rialto</v>
      </c>
      <c r="N3533" s="4" t="str">
        <f>VLOOKUP(Table_1[[#This Row],[Sales Person ID]],'[1]Sales People'!$A:$B,2,0)</f>
        <v>Brian Hansen</v>
      </c>
      <c r="O3533" s="4" t="str">
        <f>VLOOKUP(Table_1[[#This Row],[Customer ID]],[1]Customers!$A:$B,2,0)</f>
        <v>Peter Gilbert</v>
      </c>
      <c r="P3533" s="5">
        <f>WEEKDAY([2]Data!$F3533)</f>
        <v>2</v>
      </c>
      <c r="Q3533" s="4">
        <f>MONTH([2]Data!$F3533)</f>
        <v>6</v>
      </c>
      <c r="R3533" s="4">
        <f>YEAR([2]Data!$F3533)</f>
        <v>2020</v>
      </c>
    </row>
    <row r="3534" spans="1:18" ht="15.75" customHeight="1">
      <c r="A3534" s="2" t="s">
        <v>4558</v>
      </c>
      <c r="B3534" s="2" t="s">
        <v>372</v>
      </c>
      <c r="C3534" s="2" t="s">
        <v>607</v>
      </c>
      <c r="D3534" s="2" t="s">
        <v>458</v>
      </c>
      <c r="E3534" s="2" t="s">
        <v>2144</v>
      </c>
      <c r="F3534" s="3">
        <v>43934</v>
      </c>
      <c r="G3534" s="2">
        <v>1</v>
      </c>
      <c r="H3534" s="2">
        <v>1338</v>
      </c>
      <c r="I3534" s="4">
        <f>VLOOKUP(Table_1[[#This Row],[Product ID]],[1]Products!$A:$D,3,0)</f>
        <v>682</v>
      </c>
      <c r="J3534" s="4">
        <f>PRODUCT([2]Data!$G3534,[2]Data!$I3534)</f>
        <v>682</v>
      </c>
      <c r="K3534" s="4">
        <f>PRODUCT([2]Data!$G3534,[2]Data!$H3534)</f>
        <v>1338</v>
      </c>
      <c r="L3534" s="4">
        <f>[2]Data!$K3534-[2]Data!$J3534</f>
        <v>656</v>
      </c>
      <c r="M3534" s="4" t="str">
        <f>VLOOKUP(Table_1[[#This Row],[Location ID]],[1]Locations!$A:$B,2,0)</f>
        <v>Fremont</v>
      </c>
      <c r="N3534" s="4" t="str">
        <f>VLOOKUP(Table_1[[#This Row],[Sales Person ID]],'[1]Sales People'!$A:$B,2,0)</f>
        <v>Howard Sims</v>
      </c>
      <c r="O3534" s="4" t="str">
        <f>VLOOKUP(Table_1[[#This Row],[Customer ID]],[1]Customers!$A:$B,2,0)</f>
        <v>Willie Mason</v>
      </c>
      <c r="P3534" s="5">
        <f>WEEKDAY([2]Data!$F3534)</f>
        <v>2</v>
      </c>
      <c r="Q3534" s="4">
        <f>MONTH([2]Data!$F3534)</f>
        <v>4</v>
      </c>
      <c r="R3534" s="4">
        <f>YEAR([2]Data!$F3534)</f>
        <v>2020</v>
      </c>
    </row>
    <row r="3535" spans="1:18" ht="15.75" customHeight="1">
      <c r="A3535" s="6" t="s">
        <v>4559</v>
      </c>
      <c r="B3535" s="6" t="s">
        <v>256</v>
      </c>
      <c r="C3535" s="6" t="s">
        <v>538</v>
      </c>
      <c r="D3535" s="6" t="s">
        <v>107</v>
      </c>
      <c r="E3535" s="6" t="s">
        <v>1310</v>
      </c>
      <c r="F3535" s="8">
        <v>43869</v>
      </c>
      <c r="G3535" s="6">
        <v>2</v>
      </c>
      <c r="H3535" s="6">
        <v>818</v>
      </c>
      <c r="I3535" s="4">
        <f>VLOOKUP(Table_1[[#This Row],[Product ID]],[1]Products!$A:$D,3,0)</f>
        <v>450</v>
      </c>
      <c r="J3535">
        <f>PRODUCT([2]Data!$G3535,[2]Data!$I3535)</f>
        <v>900</v>
      </c>
      <c r="K3535">
        <f>PRODUCT([2]Data!$G3535,[2]Data!$H3535)</f>
        <v>1636</v>
      </c>
      <c r="L3535">
        <f>[2]Data!$K3535-[2]Data!$J3535</f>
        <v>736</v>
      </c>
      <c r="M3535" s="4" t="str">
        <f>VLOOKUP(Table_1[[#This Row],[Location ID]],[1]Locations!$A:$B,2,0)</f>
        <v>Stockton</v>
      </c>
      <c r="N3535" s="4" t="str">
        <f>VLOOKUP(Table_1[[#This Row],[Sales Person ID]],'[1]Sales People'!$A:$B,2,0)</f>
        <v>Brian Thomas</v>
      </c>
      <c r="O3535" s="4" t="str">
        <f>VLOOKUP(Table_1[[#This Row],[Customer ID]],[1]Customers!$A:$B,2,0)</f>
        <v>Christopher Matthews</v>
      </c>
      <c r="P3535" s="5">
        <f>WEEKDAY([2]Data!$F3535)</f>
        <v>7</v>
      </c>
      <c r="Q3535" s="4">
        <f>MONTH([2]Data!$F3535)</f>
        <v>2</v>
      </c>
      <c r="R3535" s="4">
        <f>YEAR([2]Data!$F3535)</f>
        <v>2020</v>
      </c>
    </row>
    <row r="3536" spans="1:18" ht="15.75" customHeight="1">
      <c r="A3536" s="2" t="s">
        <v>4560</v>
      </c>
      <c r="B3536" s="2" t="s">
        <v>239</v>
      </c>
      <c r="C3536" s="2" t="s">
        <v>50</v>
      </c>
      <c r="D3536" s="2" t="s">
        <v>102</v>
      </c>
      <c r="E3536" s="2" t="s">
        <v>600</v>
      </c>
      <c r="F3536" s="3">
        <v>44151</v>
      </c>
      <c r="G3536" s="2">
        <v>2</v>
      </c>
      <c r="H3536" s="2">
        <v>1862</v>
      </c>
      <c r="I3536" s="4">
        <f>VLOOKUP(Table_1[[#This Row],[Product ID]],[1]Products!$A:$D,3,0)</f>
        <v>1173</v>
      </c>
      <c r="J3536" s="4">
        <f>PRODUCT([2]Data!$G3536,[2]Data!$I3536)</f>
        <v>2346</v>
      </c>
      <c r="K3536" s="4">
        <f>PRODUCT([2]Data!$G3536,[2]Data!$H3536)</f>
        <v>3724</v>
      </c>
      <c r="L3536" s="4">
        <f>[2]Data!$K3536-[2]Data!$J3536</f>
        <v>1378</v>
      </c>
      <c r="M3536" s="4" t="str">
        <f>VLOOKUP(Table_1[[#This Row],[Location ID]],[1]Locations!$A:$B,2,0)</f>
        <v>Oceanside</v>
      </c>
      <c r="N3536" s="4" t="str">
        <f>VLOOKUP(Table_1[[#This Row],[Sales Person ID]],'[1]Sales People'!$A:$B,2,0)</f>
        <v>Howard Gardner</v>
      </c>
      <c r="O3536" s="4" t="str">
        <f>VLOOKUP(Table_1[[#This Row],[Customer ID]],[1]Customers!$A:$B,2,0)</f>
        <v>Christopher Hudson</v>
      </c>
      <c r="P3536" s="5">
        <f>WEEKDAY([2]Data!$F3536)</f>
        <v>2</v>
      </c>
      <c r="Q3536" s="4">
        <f>MONTH([2]Data!$F3536)</f>
        <v>11</v>
      </c>
      <c r="R3536" s="4">
        <f>YEAR([2]Data!$F3536)</f>
        <v>2020</v>
      </c>
    </row>
    <row r="3537" spans="1:18" ht="15.75" customHeight="1">
      <c r="A3537" s="6" t="s">
        <v>4561</v>
      </c>
      <c r="B3537" s="6" t="s">
        <v>136</v>
      </c>
      <c r="C3537" s="6" t="s">
        <v>366</v>
      </c>
      <c r="D3537" s="6" t="s">
        <v>157</v>
      </c>
      <c r="E3537" s="6" t="s">
        <v>790</v>
      </c>
      <c r="F3537" s="8">
        <v>43883</v>
      </c>
      <c r="G3537" s="6">
        <v>1</v>
      </c>
      <c r="H3537" s="6">
        <v>1826</v>
      </c>
      <c r="I3537" s="4">
        <f>VLOOKUP(Table_1[[#This Row],[Product ID]],[1]Products!$A:$D,3,0)</f>
        <v>1443</v>
      </c>
      <c r="J3537">
        <f>PRODUCT([2]Data!$G3537,[2]Data!$I3537)</f>
        <v>1443</v>
      </c>
      <c r="K3537">
        <f>PRODUCT([2]Data!$G3537,[2]Data!$H3537)</f>
        <v>1826</v>
      </c>
      <c r="L3537">
        <f>[2]Data!$K3537-[2]Data!$J3537</f>
        <v>383</v>
      </c>
      <c r="M3537" s="4" t="str">
        <f>VLOOKUP(Table_1[[#This Row],[Location ID]],[1]Locations!$A:$B,2,0)</f>
        <v>Burbank</v>
      </c>
      <c r="N3537" s="4" t="str">
        <f>VLOOKUP(Table_1[[#This Row],[Sales Person ID]],'[1]Sales People'!$A:$B,2,0)</f>
        <v>Carl Elliott</v>
      </c>
      <c r="O3537" s="4" t="str">
        <f>VLOOKUP(Table_1[[#This Row],[Customer ID]],[1]Customers!$A:$B,2,0)</f>
        <v>Matthew Walker</v>
      </c>
      <c r="P3537" s="5">
        <f>WEEKDAY([2]Data!$F3537)</f>
        <v>7</v>
      </c>
      <c r="Q3537" s="4">
        <f>MONTH([2]Data!$F3537)</f>
        <v>2</v>
      </c>
      <c r="R3537" s="4">
        <f>YEAR([2]Data!$F3537)</f>
        <v>2020</v>
      </c>
    </row>
    <row r="3538" spans="1:18" ht="15.75" customHeight="1">
      <c r="A3538" s="2" t="s">
        <v>4562</v>
      </c>
      <c r="B3538" s="2" t="s">
        <v>175</v>
      </c>
      <c r="C3538" s="2" t="s">
        <v>197</v>
      </c>
      <c r="D3538" s="2" t="s">
        <v>60</v>
      </c>
      <c r="E3538" s="2" t="s">
        <v>876</v>
      </c>
      <c r="F3538" s="3">
        <v>43936</v>
      </c>
      <c r="G3538" s="2">
        <v>1</v>
      </c>
      <c r="H3538" s="2">
        <v>637</v>
      </c>
      <c r="I3538" s="4">
        <f>VLOOKUP(Table_1[[#This Row],[Product ID]],[1]Products!$A:$D,3,0)</f>
        <v>389</v>
      </c>
      <c r="J3538" s="4">
        <f>PRODUCT([2]Data!$G3538,[2]Data!$I3538)</f>
        <v>389</v>
      </c>
      <c r="K3538" s="4">
        <f>PRODUCT([2]Data!$G3538,[2]Data!$H3538)</f>
        <v>637</v>
      </c>
      <c r="L3538" s="4">
        <f>[2]Data!$K3538-[2]Data!$J3538</f>
        <v>248</v>
      </c>
      <c r="M3538" s="4" t="str">
        <f>VLOOKUP(Table_1[[#This Row],[Location ID]],[1]Locations!$A:$B,2,0)</f>
        <v>Riverside</v>
      </c>
      <c r="N3538" s="4" t="str">
        <f>VLOOKUP(Table_1[[#This Row],[Sales Person ID]],'[1]Sales People'!$A:$B,2,0)</f>
        <v>Walter Cook</v>
      </c>
      <c r="O3538" s="4" t="str">
        <f>VLOOKUP(Table_1[[#This Row],[Customer ID]],[1]Customers!$A:$B,2,0)</f>
        <v>Aaron Cruz</v>
      </c>
      <c r="P3538" s="5">
        <f>WEEKDAY([2]Data!$F3538)</f>
        <v>4</v>
      </c>
      <c r="Q3538" s="4">
        <f>MONTH([2]Data!$F3538)</f>
        <v>4</v>
      </c>
      <c r="R3538" s="4">
        <f>YEAR([2]Data!$F3538)</f>
        <v>2020</v>
      </c>
    </row>
    <row r="3539" spans="1:18" ht="15.75" customHeight="1">
      <c r="A3539" s="6" t="s">
        <v>4563</v>
      </c>
      <c r="B3539" s="6" t="s">
        <v>263</v>
      </c>
      <c r="C3539" s="6" t="s">
        <v>131</v>
      </c>
      <c r="D3539" s="6" t="s">
        <v>280</v>
      </c>
      <c r="E3539" s="6" t="s">
        <v>2668</v>
      </c>
      <c r="F3539" s="8">
        <v>43879</v>
      </c>
      <c r="G3539" s="6">
        <v>1</v>
      </c>
      <c r="H3539" s="6">
        <v>1899</v>
      </c>
      <c r="I3539" s="4">
        <f>VLOOKUP(Table_1[[#This Row],[Product ID]],[1]Products!$A:$D,3,0)</f>
        <v>1044</v>
      </c>
      <c r="J3539">
        <f>PRODUCT([2]Data!$G3539,[2]Data!$I3539)</f>
        <v>1044</v>
      </c>
      <c r="K3539">
        <f>PRODUCT([2]Data!$G3539,[2]Data!$H3539)</f>
        <v>1899</v>
      </c>
      <c r="L3539">
        <f>[2]Data!$K3539-[2]Data!$J3539</f>
        <v>855</v>
      </c>
      <c r="M3539" s="4" t="str">
        <f>VLOOKUP(Table_1[[#This Row],[Location ID]],[1]Locations!$A:$B,2,0)</f>
        <v>Elk Grove</v>
      </c>
      <c r="N3539" s="4" t="str">
        <f>VLOOKUP(Table_1[[#This Row],[Sales Person ID]],'[1]Sales People'!$A:$B,2,0)</f>
        <v>Kevin Butler</v>
      </c>
      <c r="O3539" s="4" t="str">
        <f>VLOOKUP(Table_1[[#This Row],[Customer ID]],[1]Customers!$A:$B,2,0)</f>
        <v>Jonathan Reed</v>
      </c>
      <c r="P3539" s="5">
        <f>WEEKDAY([2]Data!$F3539)</f>
        <v>3</v>
      </c>
      <c r="Q3539" s="4">
        <f>MONTH([2]Data!$F3539)</f>
        <v>2</v>
      </c>
      <c r="R3539" s="4">
        <f>YEAR([2]Data!$F3539)</f>
        <v>2020</v>
      </c>
    </row>
    <row r="3540" spans="1:18" ht="15.75" customHeight="1">
      <c r="A3540" s="2" t="s">
        <v>4564</v>
      </c>
      <c r="B3540" s="2" t="s">
        <v>363</v>
      </c>
      <c r="C3540" s="2" t="s">
        <v>541</v>
      </c>
      <c r="D3540" s="2" t="s">
        <v>319</v>
      </c>
      <c r="E3540" s="2" t="s">
        <v>3710</v>
      </c>
      <c r="F3540" s="3">
        <v>44052</v>
      </c>
      <c r="G3540" s="2">
        <v>2</v>
      </c>
      <c r="H3540" s="2">
        <v>203</v>
      </c>
      <c r="I3540" s="4">
        <f>VLOOKUP(Table_1[[#This Row],[Product ID]],[1]Products!$A:$D,3,0)</f>
        <v>154</v>
      </c>
      <c r="J3540" s="4">
        <f>PRODUCT([2]Data!$G3540,[2]Data!$I3540)</f>
        <v>308</v>
      </c>
      <c r="K3540" s="4">
        <f>PRODUCT([2]Data!$G3540,[2]Data!$H3540)</f>
        <v>406</v>
      </c>
      <c r="L3540" s="4">
        <f>[2]Data!$K3540-[2]Data!$J3540</f>
        <v>98</v>
      </c>
      <c r="M3540" s="4" t="str">
        <f>VLOOKUP(Table_1[[#This Row],[Location ID]],[1]Locations!$A:$B,2,0)</f>
        <v>San Buenaventura (Ventura)</v>
      </c>
      <c r="N3540" s="4" t="str">
        <f>VLOOKUP(Table_1[[#This Row],[Sales Person ID]],'[1]Sales People'!$A:$B,2,0)</f>
        <v>Fred Robertson</v>
      </c>
      <c r="O3540" s="4" t="str">
        <f>VLOOKUP(Table_1[[#This Row],[Customer ID]],[1]Customers!$A:$B,2,0)</f>
        <v>Bruce King</v>
      </c>
      <c r="P3540" s="5">
        <f>WEEKDAY([2]Data!$F3540)</f>
        <v>1</v>
      </c>
      <c r="Q3540" s="4">
        <f>MONTH([2]Data!$F3540)</f>
        <v>8</v>
      </c>
      <c r="R3540" s="4">
        <f>YEAR([2]Data!$F3540)</f>
        <v>2020</v>
      </c>
    </row>
    <row r="3541" spans="1:18" ht="15.75" customHeight="1">
      <c r="A3541" s="6" t="s">
        <v>4565</v>
      </c>
      <c r="B3541" s="6" t="s">
        <v>239</v>
      </c>
      <c r="C3541" s="6" t="s">
        <v>264</v>
      </c>
      <c r="D3541" s="6" t="s">
        <v>458</v>
      </c>
      <c r="E3541" s="6" t="s">
        <v>4219</v>
      </c>
      <c r="F3541" s="8">
        <v>44014</v>
      </c>
      <c r="G3541" s="6">
        <v>3</v>
      </c>
      <c r="H3541" s="6">
        <v>1862</v>
      </c>
      <c r="I3541" s="4">
        <f>VLOOKUP(Table_1[[#This Row],[Product ID]],[1]Products!$A:$D,3,0)</f>
        <v>1173</v>
      </c>
      <c r="J3541">
        <f>PRODUCT([2]Data!$G3541,[2]Data!$I3541)</f>
        <v>3519</v>
      </c>
      <c r="K3541">
        <f>PRODUCT([2]Data!$G3541,[2]Data!$H3541)</f>
        <v>5586</v>
      </c>
      <c r="L3541">
        <f>[2]Data!$K3541-[2]Data!$J3541</f>
        <v>2067</v>
      </c>
      <c r="M3541" s="4" t="str">
        <f>VLOOKUP(Table_1[[#This Row],[Location ID]],[1]Locations!$A:$B,2,0)</f>
        <v>Bakersfield</v>
      </c>
      <c r="N3541" s="4" t="str">
        <f>VLOOKUP(Table_1[[#This Row],[Sales Person ID]],'[1]Sales People'!$A:$B,2,0)</f>
        <v>Howard Sims</v>
      </c>
      <c r="O3541" s="4" t="str">
        <f>VLOOKUP(Table_1[[#This Row],[Customer ID]],[1]Customers!$A:$B,2,0)</f>
        <v>Mark Kim</v>
      </c>
      <c r="P3541" s="5">
        <f>WEEKDAY([2]Data!$F3541)</f>
        <v>5</v>
      </c>
      <c r="Q3541" s="4">
        <f>MONTH([2]Data!$F3541)</f>
        <v>7</v>
      </c>
      <c r="R3541" s="4">
        <f>YEAR([2]Data!$F3541)</f>
        <v>2020</v>
      </c>
    </row>
    <row r="3542" spans="1:18" ht="15.75" customHeight="1">
      <c r="A3542" s="2" t="s">
        <v>4566</v>
      </c>
      <c r="B3542" s="2" t="s">
        <v>214</v>
      </c>
      <c r="C3542" s="2" t="s">
        <v>478</v>
      </c>
      <c r="D3542" s="2" t="s">
        <v>82</v>
      </c>
      <c r="E3542" s="2" t="s">
        <v>2008</v>
      </c>
      <c r="F3542" s="3">
        <v>43832</v>
      </c>
      <c r="G3542" s="2">
        <v>1</v>
      </c>
      <c r="H3542" s="2">
        <v>1414</v>
      </c>
      <c r="I3542" s="4">
        <f>VLOOKUP(Table_1[[#This Row],[Product ID]],[1]Products!$A:$D,3,0)</f>
        <v>962</v>
      </c>
      <c r="J3542" s="4">
        <f>PRODUCT([2]Data!$G3542,[2]Data!$I3542)</f>
        <v>962</v>
      </c>
      <c r="K3542" s="4">
        <f>PRODUCT([2]Data!$G3542,[2]Data!$H3542)</f>
        <v>1414</v>
      </c>
      <c r="L3542" s="4">
        <f>[2]Data!$K3542-[2]Data!$J3542</f>
        <v>452</v>
      </c>
      <c r="M3542" s="4" t="str">
        <f>VLOOKUP(Table_1[[#This Row],[Location ID]],[1]Locations!$A:$B,2,0)</f>
        <v>Garden Grove</v>
      </c>
      <c r="N3542" s="4" t="str">
        <f>VLOOKUP(Table_1[[#This Row],[Sales Person ID]],'[1]Sales People'!$A:$B,2,0)</f>
        <v>Gary Rodriguez</v>
      </c>
      <c r="O3542" s="4" t="str">
        <f>VLOOKUP(Table_1[[#This Row],[Customer ID]],[1]Customers!$A:$B,2,0)</f>
        <v>Todd Watson</v>
      </c>
      <c r="P3542" s="5">
        <f>WEEKDAY([2]Data!$F3542)</f>
        <v>5</v>
      </c>
      <c r="Q3542" s="4">
        <f>MONTH([2]Data!$F3542)</f>
        <v>1</v>
      </c>
      <c r="R3542" s="4">
        <f>YEAR([2]Data!$F3542)</f>
        <v>2020</v>
      </c>
    </row>
    <row r="3543" spans="1:18" ht="15.75" customHeight="1">
      <c r="A3543" s="6" t="s">
        <v>4567</v>
      </c>
      <c r="B3543" s="6" t="s">
        <v>166</v>
      </c>
      <c r="C3543" s="6" t="s">
        <v>77</v>
      </c>
      <c r="D3543" s="6" t="s">
        <v>275</v>
      </c>
      <c r="E3543" s="6" t="s">
        <v>1508</v>
      </c>
      <c r="F3543" s="8">
        <v>43933</v>
      </c>
      <c r="G3543" s="6">
        <v>3</v>
      </c>
      <c r="H3543" s="6">
        <v>1353</v>
      </c>
      <c r="I3543" s="4">
        <f>VLOOKUP(Table_1[[#This Row],[Product ID]],[1]Products!$A:$D,3,0)</f>
        <v>947</v>
      </c>
      <c r="J3543">
        <f>PRODUCT([2]Data!$G3543,[2]Data!$I3543)</f>
        <v>2841</v>
      </c>
      <c r="K3543">
        <f>PRODUCT([2]Data!$G3543,[2]Data!$H3543)</f>
        <v>4059</v>
      </c>
      <c r="L3543">
        <f>[2]Data!$K3543-[2]Data!$J3543</f>
        <v>1218</v>
      </c>
      <c r="M3543" s="4" t="str">
        <f>VLOOKUP(Table_1[[#This Row],[Location ID]],[1]Locations!$A:$B,2,0)</f>
        <v>Ontario</v>
      </c>
      <c r="N3543" s="4" t="str">
        <f>VLOOKUP(Table_1[[#This Row],[Sales Person ID]],'[1]Sales People'!$A:$B,2,0)</f>
        <v>Ernest Wheeler</v>
      </c>
      <c r="O3543" s="4" t="str">
        <f>VLOOKUP(Table_1[[#This Row],[Customer ID]],[1]Customers!$A:$B,2,0)</f>
        <v>Philip Bailey</v>
      </c>
      <c r="P3543" s="5">
        <f>WEEKDAY([2]Data!$F3543)</f>
        <v>1</v>
      </c>
      <c r="Q3543" s="4">
        <f>MONTH([2]Data!$F3543)</f>
        <v>4</v>
      </c>
      <c r="R3543" s="4">
        <f>YEAR([2]Data!$F3543)</f>
        <v>2020</v>
      </c>
    </row>
    <row r="3544" spans="1:18" ht="15.75" customHeight="1">
      <c r="A3544" s="2" t="s">
        <v>4568</v>
      </c>
      <c r="B3544" s="2" t="s">
        <v>246</v>
      </c>
      <c r="C3544" s="2" t="s">
        <v>313</v>
      </c>
      <c r="D3544" s="2" t="s">
        <v>86</v>
      </c>
      <c r="E3544" s="2" t="s">
        <v>2384</v>
      </c>
      <c r="F3544" s="3">
        <v>44012</v>
      </c>
      <c r="G3544" s="2">
        <v>3</v>
      </c>
      <c r="H3544" s="2">
        <v>1887</v>
      </c>
      <c r="I3544" s="4">
        <f>VLOOKUP(Table_1[[#This Row],[Product ID]],[1]Products!$A:$D,3,0)</f>
        <v>1378</v>
      </c>
      <c r="J3544" s="4">
        <f>PRODUCT([2]Data!$G3544,[2]Data!$I3544)</f>
        <v>4134</v>
      </c>
      <c r="K3544" s="4">
        <f>PRODUCT([2]Data!$G3544,[2]Data!$H3544)</f>
        <v>5661</v>
      </c>
      <c r="L3544" s="4">
        <f>[2]Data!$K3544-[2]Data!$J3544</f>
        <v>1527</v>
      </c>
      <c r="M3544" s="4" t="str">
        <f>VLOOKUP(Table_1[[#This Row],[Location ID]],[1]Locations!$A:$B,2,0)</f>
        <v>Santa Rosa</v>
      </c>
      <c r="N3544" s="4" t="str">
        <f>VLOOKUP(Table_1[[#This Row],[Sales Person ID]],'[1]Sales People'!$A:$B,2,0)</f>
        <v>Roger Robertson</v>
      </c>
      <c r="O3544" s="4" t="str">
        <f>VLOOKUP(Table_1[[#This Row],[Customer ID]],[1]Customers!$A:$B,2,0)</f>
        <v>Shawn Scott</v>
      </c>
      <c r="P3544" s="5">
        <f>WEEKDAY([2]Data!$F3544)</f>
        <v>3</v>
      </c>
      <c r="Q3544" s="4">
        <f>MONTH([2]Data!$F3544)</f>
        <v>6</v>
      </c>
      <c r="R3544" s="4">
        <f>YEAR([2]Data!$F3544)</f>
        <v>2020</v>
      </c>
    </row>
    <row r="3545" spans="1:18" ht="15.75" customHeight="1">
      <c r="A3545" s="6" t="s">
        <v>4569</v>
      </c>
      <c r="B3545" s="6" t="s">
        <v>34</v>
      </c>
      <c r="C3545" s="6" t="s">
        <v>260</v>
      </c>
      <c r="D3545" s="6" t="s">
        <v>64</v>
      </c>
      <c r="E3545" s="6" t="s">
        <v>1381</v>
      </c>
      <c r="F3545" s="8">
        <v>44111</v>
      </c>
      <c r="G3545" s="6">
        <v>4</v>
      </c>
      <c r="H3545" s="6">
        <v>1052</v>
      </c>
      <c r="I3545" s="4">
        <f>VLOOKUP(Table_1[[#This Row],[Product ID]],[1]Products!$A:$D,3,0)</f>
        <v>589</v>
      </c>
      <c r="J3545">
        <f>PRODUCT([2]Data!$G3545,[2]Data!$I3545)</f>
        <v>2356</v>
      </c>
      <c r="K3545">
        <f>PRODUCT([2]Data!$G3545,[2]Data!$H3545)</f>
        <v>4208</v>
      </c>
      <c r="L3545">
        <f>[2]Data!$K3545-[2]Data!$J3545</f>
        <v>1852</v>
      </c>
      <c r="M3545" s="4" t="str">
        <f>VLOOKUP(Table_1[[#This Row],[Location ID]],[1]Locations!$A:$B,2,0)</f>
        <v>Roseville</v>
      </c>
      <c r="N3545" s="4" t="str">
        <f>VLOOKUP(Table_1[[#This Row],[Sales Person ID]],'[1]Sales People'!$A:$B,2,0)</f>
        <v>Scott Mason</v>
      </c>
      <c r="O3545" s="4" t="str">
        <f>VLOOKUP(Table_1[[#This Row],[Customer ID]],[1]Customers!$A:$B,2,0)</f>
        <v>Jason Ross</v>
      </c>
      <c r="P3545" s="5">
        <f>WEEKDAY([2]Data!$F3545)</f>
        <v>4</v>
      </c>
      <c r="Q3545" s="4">
        <f>MONTH([2]Data!$F3545)</f>
        <v>10</v>
      </c>
      <c r="R3545" s="4">
        <f>YEAR([2]Data!$F3545)</f>
        <v>2020</v>
      </c>
    </row>
    <row r="3546" spans="1:18" ht="15.75" customHeight="1">
      <c r="A3546" s="2" t="s">
        <v>4570</v>
      </c>
      <c r="B3546" s="2" t="s">
        <v>205</v>
      </c>
      <c r="C3546" s="2" t="s">
        <v>333</v>
      </c>
      <c r="D3546" s="2" t="s">
        <v>64</v>
      </c>
      <c r="E3546" s="2" t="s">
        <v>2202</v>
      </c>
      <c r="F3546" s="3">
        <v>44158</v>
      </c>
      <c r="G3546" s="2">
        <v>1</v>
      </c>
      <c r="H3546" s="2">
        <v>1278</v>
      </c>
      <c r="I3546" s="4">
        <f>VLOOKUP(Table_1[[#This Row],[Product ID]],[1]Products!$A:$D,3,0)</f>
        <v>665</v>
      </c>
      <c r="J3546" s="4">
        <f>PRODUCT([2]Data!$G3546,[2]Data!$I3546)</f>
        <v>665</v>
      </c>
      <c r="K3546" s="4">
        <f>PRODUCT([2]Data!$G3546,[2]Data!$H3546)</f>
        <v>1278</v>
      </c>
      <c r="L3546" s="4">
        <f>[2]Data!$K3546-[2]Data!$J3546</f>
        <v>613</v>
      </c>
      <c r="M3546" s="4" t="str">
        <f>VLOOKUP(Table_1[[#This Row],[Location ID]],[1]Locations!$A:$B,2,0)</f>
        <v>Rancho Cucamonga</v>
      </c>
      <c r="N3546" s="4" t="str">
        <f>VLOOKUP(Table_1[[#This Row],[Sales Person ID]],'[1]Sales People'!$A:$B,2,0)</f>
        <v>Scott Mason</v>
      </c>
      <c r="O3546" s="4" t="str">
        <f>VLOOKUP(Table_1[[#This Row],[Customer ID]],[1]Customers!$A:$B,2,0)</f>
        <v>Victor Gray</v>
      </c>
      <c r="P3546" s="5">
        <f>WEEKDAY([2]Data!$F3546)</f>
        <v>2</v>
      </c>
      <c r="Q3546" s="4">
        <f>MONTH([2]Data!$F3546)</f>
        <v>11</v>
      </c>
      <c r="R3546" s="4">
        <f>YEAR([2]Data!$F3546)</f>
        <v>2020</v>
      </c>
    </row>
    <row r="3547" spans="1:18" ht="15.75" customHeight="1">
      <c r="A3547" s="6" t="s">
        <v>4571</v>
      </c>
      <c r="B3547" s="6" t="s">
        <v>936</v>
      </c>
      <c r="C3547" s="6" t="s">
        <v>538</v>
      </c>
      <c r="D3547" s="6" t="s">
        <v>69</v>
      </c>
      <c r="E3547" s="6" t="s">
        <v>1263</v>
      </c>
      <c r="F3547" s="8">
        <v>43900</v>
      </c>
      <c r="G3547" s="6">
        <v>1</v>
      </c>
      <c r="H3547" s="6">
        <v>136</v>
      </c>
      <c r="I3547" s="4">
        <f>VLOOKUP(Table_1[[#This Row],[Product ID]],[1]Products!$A:$D,3,0)</f>
        <v>72</v>
      </c>
      <c r="J3547">
        <f>PRODUCT([2]Data!$G3547,[2]Data!$I3547)</f>
        <v>72</v>
      </c>
      <c r="K3547">
        <f>PRODUCT([2]Data!$G3547,[2]Data!$H3547)</f>
        <v>136</v>
      </c>
      <c r="L3547">
        <f>[2]Data!$K3547-[2]Data!$J3547</f>
        <v>64</v>
      </c>
      <c r="M3547" s="4" t="str">
        <f>VLOOKUP(Table_1[[#This Row],[Location ID]],[1]Locations!$A:$B,2,0)</f>
        <v>Stockton</v>
      </c>
      <c r="N3547" s="4" t="str">
        <f>VLOOKUP(Table_1[[#This Row],[Sales Person ID]],'[1]Sales People'!$A:$B,2,0)</f>
        <v>Christopher Tucker</v>
      </c>
      <c r="O3547" s="4" t="str">
        <f>VLOOKUP(Table_1[[#This Row],[Customer ID]],[1]Customers!$A:$B,2,0)</f>
        <v>Clarence Austin</v>
      </c>
      <c r="P3547" s="5">
        <f>WEEKDAY([2]Data!$F3547)</f>
        <v>3</v>
      </c>
      <c r="Q3547" s="4">
        <f>MONTH([2]Data!$F3547)</f>
        <v>3</v>
      </c>
      <c r="R3547" s="4">
        <f>YEAR([2]Data!$F3547)</f>
        <v>2020</v>
      </c>
    </row>
    <row r="3548" spans="1:18" ht="15.75" customHeight="1">
      <c r="A3548" s="2" t="s">
        <v>4572</v>
      </c>
      <c r="B3548" s="2" t="s">
        <v>175</v>
      </c>
      <c r="C3548" s="2" t="s">
        <v>279</v>
      </c>
      <c r="D3548" s="2" t="s">
        <v>157</v>
      </c>
      <c r="E3548" s="2" t="s">
        <v>2616</v>
      </c>
      <c r="F3548" s="3">
        <v>43909</v>
      </c>
      <c r="G3548" s="2">
        <v>4</v>
      </c>
      <c r="H3548" s="2">
        <v>637</v>
      </c>
      <c r="I3548" s="4">
        <f>VLOOKUP(Table_1[[#This Row],[Product ID]],[1]Products!$A:$D,3,0)</f>
        <v>389</v>
      </c>
      <c r="J3548" s="4">
        <f>PRODUCT([2]Data!$G3548,[2]Data!$I3548)</f>
        <v>1556</v>
      </c>
      <c r="K3548" s="4">
        <f>PRODUCT([2]Data!$G3548,[2]Data!$H3548)</f>
        <v>2548</v>
      </c>
      <c r="L3548" s="4">
        <f>[2]Data!$K3548-[2]Data!$J3548</f>
        <v>992</v>
      </c>
      <c r="M3548" s="4" t="str">
        <f>VLOOKUP(Table_1[[#This Row],[Location ID]],[1]Locations!$A:$B,2,0)</f>
        <v>Murrieta</v>
      </c>
      <c r="N3548" s="4" t="str">
        <f>VLOOKUP(Table_1[[#This Row],[Sales Person ID]],'[1]Sales People'!$A:$B,2,0)</f>
        <v>Carl Elliott</v>
      </c>
      <c r="O3548" s="4" t="str">
        <f>VLOOKUP(Table_1[[#This Row],[Customer ID]],[1]Customers!$A:$B,2,0)</f>
        <v>Robert Price</v>
      </c>
      <c r="P3548" s="5">
        <f>WEEKDAY([2]Data!$F3548)</f>
        <v>5</v>
      </c>
      <c r="Q3548" s="4">
        <f>MONTH([2]Data!$F3548)</f>
        <v>3</v>
      </c>
      <c r="R3548" s="4">
        <f>YEAR([2]Data!$F3548)</f>
        <v>2020</v>
      </c>
    </row>
    <row r="3549" spans="1:18" ht="15.75" customHeight="1">
      <c r="A3549" s="6" t="s">
        <v>4573</v>
      </c>
      <c r="B3549" s="6" t="s">
        <v>316</v>
      </c>
      <c r="C3549" s="6" t="s">
        <v>106</v>
      </c>
      <c r="D3549" s="6" t="s">
        <v>31</v>
      </c>
      <c r="E3549" s="6" t="s">
        <v>942</v>
      </c>
      <c r="F3549" s="8">
        <v>43910</v>
      </c>
      <c r="G3549" s="6">
        <v>1</v>
      </c>
      <c r="H3549" s="6">
        <v>504</v>
      </c>
      <c r="I3549" s="4">
        <f>VLOOKUP(Table_1[[#This Row],[Product ID]],[1]Products!$A:$D,3,0)</f>
        <v>408</v>
      </c>
      <c r="J3549">
        <f>PRODUCT([2]Data!$G3549,[2]Data!$I3549)</f>
        <v>408</v>
      </c>
      <c r="K3549">
        <f>PRODUCT([2]Data!$G3549,[2]Data!$H3549)</f>
        <v>504</v>
      </c>
      <c r="L3549">
        <f>[2]Data!$K3549-[2]Data!$J3549</f>
        <v>96</v>
      </c>
      <c r="M3549" s="4" t="str">
        <f>VLOOKUP(Table_1[[#This Row],[Location ID]],[1]Locations!$A:$B,2,0)</f>
        <v>Fullerton</v>
      </c>
      <c r="N3549" s="4" t="str">
        <f>VLOOKUP(Table_1[[#This Row],[Sales Person ID]],'[1]Sales People'!$A:$B,2,0)</f>
        <v>Joshua Cook</v>
      </c>
      <c r="O3549" s="4" t="str">
        <f>VLOOKUP(Table_1[[#This Row],[Customer ID]],[1]Customers!$A:$B,2,0)</f>
        <v>Joshua Collins</v>
      </c>
      <c r="P3549" s="5">
        <f>WEEKDAY([2]Data!$F3549)</f>
        <v>6</v>
      </c>
      <c r="Q3549" s="4">
        <f>MONTH([2]Data!$F3549)</f>
        <v>3</v>
      </c>
      <c r="R3549" s="4">
        <f>YEAR([2]Data!$F3549)</f>
        <v>2020</v>
      </c>
    </row>
    <row r="3550" spans="1:18" ht="15.75" customHeight="1">
      <c r="A3550" s="2" t="s">
        <v>4574</v>
      </c>
      <c r="B3550" s="2" t="s">
        <v>616</v>
      </c>
      <c r="C3550" s="2" t="s">
        <v>654</v>
      </c>
      <c r="D3550" s="2" t="s">
        <v>152</v>
      </c>
      <c r="E3550" s="2" t="s">
        <v>900</v>
      </c>
      <c r="F3550" s="3">
        <v>44098</v>
      </c>
      <c r="G3550" s="2">
        <v>1</v>
      </c>
      <c r="H3550" s="2">
        <v>913</v>
      </c>
      <c r="I3550" s="4">
        <f>VLOOKUP(Table_1[[#This Row],[Product ID]],[1]Products!$A:$D,3,0)</f>
        <v>584</v>
      </c>
      <c r="J3550" s="4">
        <f>PRODUCT([2]Data!$G3550,[2]Data!$I3550)</f>
        <v>584</v>
      </c>
      <c r="K3550" s="4">
        <f>PRODUCT([2]Data!$G3550,[2]Data!$H3550)</f>
        <v>913</v>
      </c>
      <c r="L3550" s="4">
        <f>[2]Data!$K3550-[2]Data!$J3550</f>
        <v>329</v>
      </c>
      <c r="M3550" s="4" t="str">
        <f>VLOOKUP(Table_1[[#This Row],[Location ID]],[1]Locations!$A:$B,2,0)</f>
        <v>Hayward</v>
      </c>
      <c r="N3550" s="4" t="str">
        <f>VLOOKUP(Table_1[[#This Row],[Sales Person ID]],'[1]Sales People'!$A:$B,2,0)</f>
        <v>Arthur Mccoy</v>
      </c>
      <c r="O3550" s="4" t="str">
        <f>VLOOKUP(Table_1[[#This Row],[Customer ID]],[1]Customers!$A:$B,2,0)</f>
        <v>Joe Bryant</v>
      </c>
      <c r="P3550" s="5">
        <f>WEEKDAY([2]Data!$F3550)</f>
        <v>5</v>
      </c>
      <c r="Q3550" s="4">
        <f>MONTH([2]Data!$F3550)</f>
        <v>9</v>
      </c>
      <c r="R3550" s="4">
        <f>YEAR([2]Data!$F3550)</f>
        <v>2020</v>
      </c>
    </row>
    <row r="3551" spans="1:18" ht="15.75" customHeight="1">
      <c r="A3551" s="6" t="s">
        <v>4575</v>
      </c>
      <c r="B3551" s="6" t="s">
        <v>214</v>
      </c>
      <c r="C3551" s="6" t="s">
        <v>264</v>
      </c>
      <c r="D3551" s="6" t="s">
        <v>31</v>
      </c>
      <c r="E3551" s="6" t="s">
        <v>481</v>
      </c>
      <c r="F3551" s="8">
        <v>44176</v>
      </c>
      <c r="G3551" s="6">
        <v>3</v>
      </c>
      <c r="H3551" s="6">
        <v>1414</v>
      </c>
      <c r="I3551" s="4">
        <f>VLOOKUP(Table_1[[#This Row],[Product ID]],[1]Products!$A:$D,3,0)</f>
        <v>962</v>
      </c>
      <c r="J3551">
        <f>PRODUCT([2]Data!$G3551,[2]Data!$I3551)</f>
        <v>2886</v>
      </c>
      <c r="K3551">
        <f>PRODUCT([2]Data!$G3551,[2]Data!$H3551)</f>
        <v>4242</v>
      </c>
      <c r="L3551">
        <f>[2]Data!$K3551-[2]Data!$J3551</f>
        <v>1356</v>
      </c>
      <c r="M3551" s="4" t="str">
        <f>VLOOKUP(Table_1[[#This Row],[Location ID]],[1]Locations!$A:$B,2,0)</f>
        <v>Bakersfield</v>
      </c>
      <c r="N3551" s="4" t="str">
        <f>VLOOKUP(Table_1[[#This Row],[Sales Person ID]],'[1]Sales People'!$A:$B,2,0)</f>
        <v>Joshua Cook</v>
      </c>
      <c r="O3551" s="4" t="str">
        <f>VLOOKUP(Table_1[[#This Row],[Customer ID]],[1]Customers!$A:$B,2,0)</f>
        <v>Fred Jenkins</v>
      </c>
      <c r="P3551" s="5">
        <f>WEEKDAY([2]Data!$F3551)</f>
        <v>6</v>
      </c>
      <c r="Q3551" s="4">
        <f>MONTH([2]Data!$F3551)</f>
        <v>12</v>
      </c>
      <c r="R3551" s="4">
        <f>YEAR([2]Data!$F3551)</f>
        <v>2020</v>
      </c>
    </row>
    <row r="3552" spans="1:18" ht="15.75" customHeight="1">
      <c r="A3552" s="2" t="s">
        <v>4576</v>
      </c>
      <c r="B3552" s="2" t="s">
        <v>19</v>
      </c>
      <c r="C3552" s="2" t="s">
        <v>253</v>
      </c>
      <c r="D3552" s="2" t="s">
        <v>223</v>
      </c>
      <c r="E3552" s="2" t="s">
        <v>1088</v>
      </c>
      <c r="F3552" s="3">
        <v>44130</v>
      </c>
      <c r="G3552" s="2">
        <v>3</v>
      </c>
      <c r="H3552" s="2">
        <v>1522</v>
      </c>
      <c r="I3552" s="4">
        <f>VLOOKUP(Table_1[[#This Row],[Product ID]],[1]Products!$A:$D,3,0)</f>
        <v>791</v>
      </c>
      <c r="J3552" s="4">
        <f>PRODUCT([2]Data!$G3552,[2]Data!$I3552)</f>
        <v>2373</v>
      </c>
      <c r="K3552" s="4">
        <f>PRODUCT([2]Data!$G3552,[2]Data!$H3552)</f>
        <v>4566</v>
      </c>
      <c r="L3552" s="4">
        <f>[2]Data!$K3552-[2]Data!$J3552</f>
        <v>2193</v>
      </c>
      <c r="M3552" s="4" t="str">
        <f>VLOOKUP(Table_1[[#This Row],[Location ID]],[1]Locations!$A:$B,2,0)</f>
        <v>Downey</v>
      </c>
      <c r="N3552" s="4" t="str">
        <f>VLOOKUP(Table_1[[#This Row],[Sales Person ID]],'[1]Sales People'!$A:$B,2,0)</f>
        <v>Ronald Reed</v>
      </c>
      <c r="O3552" s="4" t="str">
        <f>VLOOKUP(Table_1[[#This Row],[Customer ID]],[1]Customers!$A:$B,2,0)</f>
        <v>Henry Diaz</v>
      </c>
      <c r="P3552" s="5">
        <f>WEEKDAY([2]Data!$F3552)</f>
        <v>2</v>
      </c>
      <c r="Q3552" s="4">
        <f>MONTH([2]Data!$F3552)</f>
        <v>10</v>
      </c>
      <c r="R3552" s="4">
        <f>YEAR([2]Data!$F3552)</f>
        <v>2020</v>
      </c>
    </row>
    <row r="3553" spans="1:18" ht="15.75" customHeight="1">
      <c r="A3553" s="6" t="s">
        <v>4577</v>
      </c>
      <c r="B3553" s="6" t="s">
        <v>564</v>
      </c>
      <c r="C3553" s="6" t="s">
        <v>366</v>
      </c>
      <c r="D3553" s="6" t="s">
        <v>424</v>
      </c>
      <c r="E3553" s="6" t="s">
        <v>1588</v>
      </c>
      <c r="F3553" s="8">
        <v>43999</v>
      </c>
      <c r="G3553" s="6">
        <v>2</v>
      </c>
      <c r="H3553" s="6">
        <v>1798</v>
      </c>
      <c r="I3553" s="4">
        <f>VLOOKUP(Table_1[[#This Row],[Product ID]],[1]Products!$A:$D,3,0)</f>
        <v>971</v>
      </c>
      <c r="J3553">
        <f>PRODUCT([2]Data!$G3553,[2]Data!$I3553)</f>
        <v>1942</v>
      </c>
      <c r="K3553">
        <f>PRODUCT([2]Data!$G3553,[2]Data!$H3553)</f>
        <v>3596</v>
      </c>
      <c r="L3553">
        <f>[2]Data!$K3553-[2]Data!$J3553</f>
        <v>1654</v>
      </c>
      <c r="M3553" s="4" t="str">
        <f>VLOOKUP(Table_1[[#This Row],[Location ID]],[1]Locations!$A:$B,2,0)</f>
        <v>Burbank</v>
      </c>
      <c r="N3553" s="4" t="str">
        <f>VLOOKUP(Table_1[[#This Row],[Sales Person ID]],'[1]Sales People'!$A:$B,2,0)</f>
        <v>Kenneth Bradley</v>
      </c>
      <c r="O3553" s="4" t="str">
        <f>VLOOKUP(Table_1[[#This Row],[Customer ID]],[1]Customers!$A:$B,2,0)</f>
        <v>Kevin Wood</v>
      </c>
      <c r="P3553" s="5">
        <f>WEEKDAY([2]Data!$F3553)</f>
        <v>4</v>
      </c>
      <c r="Q3553" s="4">
        <f>MONTH([2]Data!$F3553)</f>
        <v>6</v>
      </c>
      <c r="R3553" s="4">
        <f>YEAR([2]Data!$F3553)</f>
        <v>2020</v>
      </c>
    </row>
    <row r="3554" spans="1:18" ht="15.75" customHeight="1">
      <c r="A3554" s="2" t="s">
        <v>4578</v>
      </c>
      <c r="B3554" s="2" t="s">
        <v>506</v>
      </c>
      <c r="C3554" s="2" t="s">
        <v>226</v>
      </c>
      <c r="D3554" s="2" t="s">
        <v>189</v>
      </c>
      <c r="E3554" s="2" t="s">
        <v>1769</v>
      </c>
      <c r="F3554" s="3">
        <v>44051</v>
      </c>
      <c r="G3554" s="2">
        <v>2</v>
      </c>
      <c r="H3554" s="2">
        <v>1467</v>
      </c>
      <c r="I3554" s="4">
        <f>VLOOKUP(Table_1[[#This Row],[Product ID]],[1]Products!$A:$D,3,0)</f>
        <v>807</v>
      </c>
      <c r="J3554" s="4">
        <f>PRODUCT([2]Data!$G3554,[2]Data!$I3554)</f>
        <v>1614</v>
      </c>
      <c r="K3554" s="4">
        <f>PRODUCT([2]Data!$G3554,[2]Data!$H3554)</f>
        <v>2934</v>
      </c>
      <c r="L3554" s="4">
        <f>[2]Data!$K3554-[2]Data!$J3554</f>
        <v>1320</v>
      </c>
      <c r="M3554" s="4" t="str">
        <f>VLOOKUP(Table_1[[#This Row],[Location ID]],[1]Locations!$A:$B,2,0)</f>
        <v>El Cajon</v>
      </c>
      <c r="N3554" s="4" t="str">
        <f>VLOOKUP(Table_1[[#This Row],[Sales Person ID]],'[1]Sales People'!$A:$B,2,0)</f>
        <v>Joshua Taylor</v>
      </c>
      <c r="O3554" s="4" t="str">
        <f>VLOOKUP(Table_1[[#This Row],[Customer ID]],[1]Customers!$A:$B,2,0)</f>
        <v>Lawrence Kelly</v>
      </c>
      <c r="P3554" s="5">
        <f>WEEKDAY([2]Data!$F3554)</f>
        <v>7</v>
      </c>
      <c r="Q3554" s="4">
        <f>MONTH([2]Data!$F3554)</f>
        <v>8</v>
      </c>
      <c r="R3554" s="4">
        <f>YEAR([2]Data!$F3554)</f>
        <v>2020</v>
      </c>
    </row>
    <row r="3555" spans="1:18" ht="15.75" customHeight="1">
      <c r="A3555" s="6" t="s">
        <v>4579</v>
      </c>
      <c r="B3555" s="6" t="s">
        <v>34</v>
      </c>
      <c r="C3555" s="6" t="s">
        <v>160</v>
      </c>
      <c r="D3555" s="6" t="s">
        <v>189</v>
      </c>
      <c r="E3555" s="6" t="s">
        <v>1129</v>
      </c>
      <c r="F3555" s="8">
        <v>44184</v>
      </c>
      <c r="G3555" s="6">
        <v>3</v>
      </c>
      <c r="H3555" s="6">
        <v>1052</v>
      </c>
      <c r="I3555" s="4">
        <f>VLOOKUP(Table_1[[#This Row],[Product ID]],[1]Products!$A:$D,3,0)</f>
        <v>589</v>
      </c>
      <c r="J3555">
        <f>PRODUCT([2]Data!$G3555,[2]Data!$I3555)</f>
        <v>1767</v>
      </c>
      <c r="K3555">
        <f>PRODUCT([2]Data!$G3555,[2]Data!$H3555)</f>
        <v>3156</v>
      </c>
      <c r="L3555">
        <f>[2]Data!$K3555-[2]Data!$J3555</f>
        <v>1389</v>
      </c>
      <c r="M3555" s="4" t="str">
        <f>VLOOKUP(Table_1[[#This Row],[Location ID]],[1]Locations!$A:$B,2,0)</f>
        <v>Antioch</v>
      </c>
      <c r="N3555" s="4" t="str">
        <f>VLOOKUP(Table_1[[#This Row],[Sales Person ID]],'[1]Sales People'!$A:$B,2,0)</f>
        <v>Joshua Taylor</v>
      </c>
      <c r="O3555" s="4" t="str">
        <f>VLOOKUP(Table_1[[#This Row],[Customer ID]],[1]Customers!$A:$B,2,0)</f>
        <v>Willie Day</v>
      </c>
      <c r="P3555" s="5">
        <f>WEEKDAY([2]Data!$F3555)</f>
        <v>7</v>
      </c>
      <c r="Q3555" s="4">
        <f>MONTH([2]Data!$F3555)</f>
        <v>12</v>
      </c>
      <c r="R3555" s="4">
        <f>YEAR([2]Data!$F3555)</f>
        <v>2020</v>
      </c>
    </row>
    <row r="3556" spans="1:18" ht="15.75" customHeight="1">
      <c r="A3556" s="2" t="s">
        <v>4580</v>
      </c>
      <c r="B3556" s="2" t="s">
        <v>214</v>
      </c>
      <c r="C3556" s="2" t="s">
        <v>25</v>
      </c>
      <c r="D3556" s="2" t="s">
        <v>74</v>
      </c>
      <c r="E3556" s="2" t="s">
        <v>95</v>
      </c>
      <c r="F3556" s="3">
        <v>44171</v>
      </c>
      <c r="G3556" s="2">
        <v>3</v>
      </c>
      <c r="H3556" s="2">
        <v>1414</v>
      </c>
      <c r="I3556" s="4">
        <f>VLOOKUP(Table_1[[#This Row],[Product ID]],[1]Products!$A:$D,3,0)</f>
        <v>962</v>
      </c>
      <c r="J3556" s="4">
        <f>PRODUCT([2]Data!$G3556,[2]Data!$I3556)</f>
        <v>2886</v>
      </c>
      <c r="K3556" s="4">
        <f>PRODUCT([2]Data!$G3556,[2]Data!$H3556)</f>
        <v>4242</v>
      </c>
      <c r="L3556" s="4">
        <f>[2]Data!$K3556-[2]Data!$J3556</f>
        <v>1356</v>
      </c>
      <c r="M3556" s="4" t="str">
        <f>VLOOKUP(Table_1[[#This Row],[Location ID]],[1]Locations!$A:$B,2,0)</f>
        <v>Santa Clarita</v>
      </c>
      <c r="N3556" s="4" t="str">
        <f>VLOOKUP(Table_1[[#This Row],[Sales Person ID]],'[1]Sales People'!$A:$B,2,0)</f>
        <v>Jeremy Mendoza</v>
      </c>
      <c r="O3556" s="4" t="str">
        <f>VLOOKUP(Table_1[[#This Row],[Customer ID]],[1]Customers!$A:$B,2,0)</f>
        <v>Brian Rice</v>
      </c>
      <c r="P3556" s="5">
        <f>WEEKDAY([2]Data!$F3556)</f>
        <v>1</v>
      </c>
      <c r="Q3556" s="4">
        <f>MONTH([2]Data!$F3556)</f>
        <v>12</v>
      </c>
      <c r="R3556" s="4">
        <f>YEAR([2]Data!$F3556)</f>
        <v>2020</v>
      </c>
    </row>
    <row r="3557" spans="1:18" ht="15.75" customHeight="1">
      <c r="A3557" s="6" t="s">
        <v>4581</v>
      </c>
      <c r="B3557" s="6" t="s">
        <v>274</v>
      </c>
      <c r="C3557" s="6" t="s">
        <v>156</v>
      </c>
      <c r="D3557" s="6" t="s">
        <v>86</v>
      </c>
      <c r="E3557" s="6" t="s">
        <v>1417</v>
      </c>
      <c r="F3557" s="8">
        <v>43999</v>
      </c>
      <c r="G3557" s="6">
        <v>1</v>
      </c>
      <c r="H3557" s="6">
        <v>378</v>
      </c>
      <c r="I3557" s="4">
        <f>VLOOKUP(Table_1[[#This Row],[Product ID]],[1]Products!$A:$D,3,0)</f>
        <v>291</v>
      </c>
      <c r="J3557">
        <f>PRODUCT([2]Data!$G3557,[2]Data!$I3557)</f>
        <v>291</v>
      </c>
      <c r="K3557">
        <f>PRODUCT([2]Data!$G3557,[2]Data!$H3557)</f>
        <v>378</v>
      </c>
      <c r="L3557">
        <f>[2]Data!$K3557-[2]Data!$J3557</f>
        <v>87</v>
      </c>
      <c r="M3557" s="4" t="str">
        <f>VLOOKUP(Table_1[[#This Row],[Location ID]],[1]Locations!$A:$B,2,0)</f>
        <v>Santa Maria</v>
      </c>
      <c r="N3557" s="4" t="str">
        <f>VLOOKUP(Table_1[[#This Row],[Sales Person ID]],'[1]Sales People'!$A:$B,2,0)</f>
        <v>Roger Robertson</v>
      </c>
      <c r="O3557" s="4" t="str">
        <f>VLOOKUP(Table_1[[#This Row],[Customer ID]],[1]Customers!$A:$B,2,0)</f>
        <v>Raymond Hall</v>
      </c>
      <c r="P3557" s="5">
        <f>WEEKDAY([2]Data!$F3557)</f>
        <v>4</v>
      </c>
      <c r="Q3557" s="4">
        <f>MONTH([2]Data!$F3557)</f>
        <v>6</v>
      </c>
      <c r="R3557" s="4">
        <f>YEAR([2]Data!$F3557)</f>
        <v>2020</v>
      </c>
    </row>
    <row r="3558" spans="1:18" ht="15.75" customHeight="1">
      <c r="A3558" s="2" t="s">
        <v>4582</v>
      </c>
      <c r="B3558" s="2" t="s">
        <v>282</v>
      </c>
      <c r="C3558" s="2" t="s">
        <v>297</v>
      </c>
      <c r="D3558" s="2" t="s">
        <v>31</v>
      </c>
      <c r="E3558" s="2" t="s">
        <v>909</v>
      </c>
      <c r="F3558" s="3">
        <v>43856</v>
      </c>
      <c r="G3558" s="2">
        <v>1</v>
      </c>
      <c r="H3558" s="2">
        <v>1587</v>
      </c>
      <c r="I3558" s="4">
        <f>VLOOKUP(Table_1[[#This Row],[Product ID]],[1]Products!$A:$D,3,0)</f>
        <v>1301</v>
      </c>
      <c r="J3558" s="4">
        <f>PRODUCT([2]Data!$G3558,[2]Data!$I3558)</f>
        <v>1301</v>
      </c>
      <c r="K3558" s="4">
        <f>PRODUCT([2]Data!$G3558,[2]Data!$H3558)</f>
        <v>1587</v>
      </c>
      <c r="L3558" s="4">
        <f>[2]Data!$K3558-[2]Data!$J3558</f>
        <v>286</v>
      </c>
      <c r="M3558" s="4" t="str">
        <f>VLOOKUP(Table_1[[#This Row],[Location ID]],[1]Locations!$A:$B,2,0)</f>
        <v>El Monte</v>
      </c>
      <c r="N3558" s="4" t="str">
        <f>VLOOKUP(Table_1[[#This Row],[Sales Person ID]],'[1]Sales People'!$A:$B,2,0)</f>
        <v>Joshua Cook</v>
      </c>
      <c r="O3558" s="4" t="str">
        <f>VLOOKUP(Table_1[[#This Row],[Customer ID]],[1]Customers!$A:$B,2,0)</f>
        <v>Roy Hamilton</v>
      </c>
      <c r="P3558" s="5">
        <f>WEEKDAY([2]Data!$F3558)</f>
        <v>1</v>
      </c>
      <c r="Q3558" s="4">
        <f>MONTH([2]Data!$F3558)</f>
        <v>1</v>
      </c>
      <c r="R3558" s="4">
        <f>YEAR([2]Data!$F3558)</f>
        <v>2020</v>
      </c>
    </row>
    <row r="3559" spans="1:18" ht="15.75" customHeight="1">
      <c r="A3559" s="6" t="s">
        <v>4583</v>
      </c>
      <c r="B3559" s="6" t="s">
        <v>829</v>
      </c>
      <c r="C3559" s="6" t="s">
        <v>106</v>
      </c>
      <c r="D3559" s="6" t="s">
        <v>36</v>
      </c>
      <c r="E3559" s="6" t="s">
        <v>3381</v>
      </c>
      <c r="F3559" s="8">
        <v>44120</v>
      </c>
      <c r="G3559" s="6">
        <v>1</v>
      </c>
      <c r="H3559" s="6">
        <v>1638</v>
      </c>
      <c r="I3559" s="4">
        <f>VLOOKUP(Table_1[[#This Row],[Product ID]],[1]Products!$A:$D,3,0)</f>
        <v>1261</v>
      </c>
      <c r="J3559">
        <f>PRODUCT([2]Data!$G3559,[2]Data!$I3559)</f>
        <v>1261</v>
      </c>
      <c r="K3559">
        <f>PRODUCT([2]Data!$G3559,[2]Data!$H3559)</f>
        <v>1638</v>
      </c>
      <c r="L3559">
        <f>[2]Data!$K3559-[2]Data!$J3559</f>
        <v>377</v>
      </c>
      <c r="M3559" s="4" t="str">
        <f>VLOOKUP(Table_1[[#This Row],[Location ID]],[1]Locations!$A:$B,2,0)</f>
        <v>Fullerton</v>
      </c>
      <c r="N3559" s="4" t="str">
        <f>VLOOKUP(Table_1[[#This Row],[Sales Person ID]],'[1]Sales People'!$A:$B,2,0)</f>
        <v>Brian Davis</v>
      </c>
      <c r="O3559" s="4" t="str">
        <f>VLOOKUP(Table_1[[#This Row],[Customer ID]],[1]Customers!$A:$B,2,0)</f>
        <v>Mark Spencer</v>
      </c>
      <c r="P3559" s="5">
        <f>WEEKDAY([2]Data!$F3559)</f>
        <v>6</v>
      </c>
      <c r="Q3559" s="4">
        <f>MONTH([2]Data!$F3559)</f>
        <v>10</v>
      </c>
      <c r="R3559" s="4">
        <f>YEAR([2]Data!$F3559)</f>
        <v>2020</v>
      </c>
    </row>
    <row r="3560" spans="1:18" ht="15.75" customHeight="1">
      <c r="A3560" s="2" t="s">
        <v>4584</v>
      </c>
      <c r="B3560" s="2" t="s">
        <v>451</v>
      </c>
      <c r="C3560" s="2" t="s">
        <v>333</v>
      </c>
      <c r="D3560" s="2" t="s">
        <v>261</v>
      </c>
      <c r="E3560" s="2" t="s">
        <v>2037</v>
      </c>
      <c r="F3560" s="3">
        <v>44140</v>
      </c>
      <c r="G3560" s="2">
        <v>3</v>
      </c>
      <c r="H3560" s="2">
        <v>800</v>
      </c>
      <c r="I3560" s="4">
        <f>VLOOKUP(Table_1[[#This Row],[Product ID]],[1]Products!$A:$D,3,0)</f>
        <v>536</v>
      </c>
      <c r="J3560" s="4">
        <f>PRODUCT([2]Data!$G3560,[2]Data!$I3560)</f>
        <v>1608</v>
      </c>
      <c r="K3560" s="4">
        <f>PRODUCT([2]Data!$G3560,[2]Data!$H3560)</f>
        <v>2400</v>
      </c>
      <c r="L3560" s="4">
        <f>[2]Data!$K3560-[2]Data!$J3560</f>
        <v>792</v>
      </c>
      <c r="M3560" s="4" t="str">
        <f>VLOOKUP(Table_1[[#This Row],[Location ID]],[1]Locations!$A:$B,2,0)</f>
        <v>Rancho Cucamonga</v>
      </c>
      <c r="N3560" s="4" t="str">
        <f>VLOOKUP(Table_1[[#This Row],[Sales Person ID]],'[1]Sales People'!$A:$B,2,0)</f>
        <v>Martin Carr</v>
      </c>
      <c r="O3560" s="4" t="str">
        <f>VLOOKUP(Table_1[[#This Row],[Customer ID]],[1]Customers!$A:$B,2,0)</f>
        <v>Roy Shaw</v>
      </c>
      <c r="P3560" s="5">
        <f>WEEKDAY([2]Data!$F3560)</f>
        <v>5</v>
      </c>
      <c r="Q3560" s="4">
        <f>MONTH([2]Data!$F3560)</f>
        <v>11</v>
      </c>
      <c r="R3560" s="4">
        <f>YEAR([2]Data!$F3560)</f>
        <v>2020</v>
      </c>
    </row>
    <row r="3561" spans="1:18" ht="15.75" customHeight="1">
      <c r="A3561" s="6" t="s">
        <v>4585</v>
      </c>
      <c r="B3561" s="6" t="s">
        <v>316</v>
      </c>
      <c r="C3561" s="6" t="s">
        <v>35</v>
      </c>
      <c r="D3561" s="6" t="s">
        <v>157</v>
      </c>
      <c r="E3561" s="6" t="s">
        <v>1683</v>
      </c>
      <c r="F3561" s="8">
        <v>44055</v>
      </c>
      <c r="G3561" s="6">
        <v>2</v>
      </c>
      <c r="H3561" s="6">
        <v>504</v>
      </c>
      <c r="I3561" s="4">
        <f>VLOOKUP(Table_1[[#This Row],[Product ID]],[1]Products!$A:$D,3,0)</f>
        <v>408</v>
      </c>
      <c r="J3561">
        <f>PRODUCT([2]Data!$G3561,[2]Data!$I3561)</f>
        <v>816</v>
      </c>
      <c r="K3561">
        <f>PRODUCT([2]Data!$G3561,[2]Data!$H3561)</f>
        <v>1008</v>
      </c>
      <c r="L3561">
        <f>[2]Data!$K3561-[2]Data!$J3561</f>
        <v>192</v>
      </c>
      <c r="M3561" s="4" t="str">
        <f>VLOOKUP(Table_1[[#This Row],[Location ID]],[1]Locations!$A:$B,2,0)</f>
        <v>Lancaster</v>
      </c>
      <c r="N3561" s="4" t="str">
        <f>VLOOKUP(Table_1[[#This Row],[Sales Person ID]],'[1]Sales People'!$A:$B,2,0)</f>
        <v>Carl Elliott</v>
      </c>
      <c r="O3561" s="4" t="str">
        <f>VLOOKUP(Table_1[[#This Row],[Customer ID]],[1]Customers!$A:$B,2,0)</f>
        <v>Joe Fuller</v>
      </c>
      <c r="P3561" s="5">
        <f>WEEKDAY([2]Data!$F3561)</f>
        <v>4</v>
      </c>
      <c r="Q3561" s="4">
        <f>MONTH([2]Data!$F3561)</f>
        <v>8</v>
      </c>
      <c r="R3561" s="4">
        <f>YEAR([2]Data!$F3561)</f>
        <v>2020</v>
      </c>
    </row>
    <row r="3562" spans="1:18" ht="15.75" customHeight="1">
      <c r="A3562" s="2" t="s">
        <v>4586</v>
      </c>
      <c r="B3562" s="2" t="s">
        <v>714</v>
      </c>
      <c r="C3562" s="2" t="s">
        <v>366</v>
      </c>
      <c r="D3562" s="2" t="s">
        <v>60</v>
      </c>
      <c r="E3562" s="2" t="s">
        <v>630</v>
      </c>
      <c r="F3562" s="3">
        <v>43926</v>
      </c>
      <c r="G3562" s="2">
        <v>1</v>
      </c>
      <c r="H3562" s="2">
        <v>530</v>
      </c>
      <c r="I3562" s="4">
        <f>VLOOKUP(Table_1[[#This Row],[Product ID]],[1]Products!$A:$D,3,0)</f>
        <v>435</v>
      </c>
      <c r="J3562" s="4">
        <f>PRODUCT([2]Data!$G3562,[2]Data!$I3562)</f>
        <v>435</v>
      </c>
      <c r="K3562" s="4">
        <f>PRODUCT([2]Data!$G3562,[2]Data!$H3562)</f>
        <v>530</v>
      </c>
      <c r="L3562" s="4">
        <f>[2]Data!$K3562-[2]Data!$J3562</f>
        <v>95</v>
      </c>
      <c r="M3562" s="4" t="str">
        <f>VLOOKUP(Table_1[[#This Row],[Location ID]],[1]Locations!$A:$B,2,0)</f>
        <v>Burbank</v>
      </c>
      <c r="N3562" s="4" t="str">
        <f>VLOOKUP(Table_1[[#This Row],[Sales Person ID]],'[1]Sales People'!$A:$B,2,0)</f>
        <v>Walter Cook</v>
      </c>
      <c r="O3562" s="4" t="str">
        <f>VLOOKUP(Table_1[[#This Row],[Customer ID]],[1]Customers!$A:$B,2,0)</f>
        <v>Billy Cook</v>
      </c>
      <c r="P3562" s="5">
        <f>WEEKDAY([2]Data!$F3562)</f>
        <v>1</v>
      </c>
      <c r="Q3562" s="4">
        <f>MONTH([2]Data!$F3562)</f>
        <v>4</v>
      </c>
      <c r="R3562" s="4">
        <f>YEAR([2]Data!$F3562)</f>
        <v>2020</v>
      </c>
    </row>
    <row r="3563" spans="1:18" ht="15.75" customHeight="1">
      <c r="A3563" s="6" t="s">
        <v>4587</v>
      </c>
      <c r="B3563" s="6" t="s">
        <v>414</v>
      </c>
      <c r="C3563" s="6" t="s">
        <v>333</v>
      </c>
      <c r="D3563" s="6" t="s">
        <v>91</v>
      </c>
      <c r="E3563" s="6" t="s">
        <v>918</v>
      </c>
      <c r="F3563" s="8">
        <v>44073</v>
      </c>
      <c r="G3563" s="6">
        <v>2</v>
      </c>
      <c r="H3563" s="6">
        <v>392</v>
      </c>
      <c r="I3563" s="4">
        <f>VLOOKUP(Table_1[[#This Row],[Product ID]],[1]Products!$A:$D,3,0)</f>
        <v>255</v>
      </c>
      <c r="J3563">
        <f>PRODUCT([2]Data!$G3563,[2]Data!$I3563)</f>
        <v>510</v>
      </c>
      <c r="K3563">
        <f>PRODUCT([2]Data!$G3563,[2]Data!$H3563)</f>
        <v>784</v>
      </c>
      <c r="L3563">
        <f>[2]Data!$K3563-[2]Data!$J3563</f>
        <v>274</v>
      </c>
      <c r="M3563" s="4" t="str">
        <f>VLOOKUP(Table_1[[#This Row],[Location ID]],[1]Locations!$A:$B,2,0)</f>
        <v>Rancho Cucamonga</v>
      </c>
      <c r="N3563" s="4" t="str">
        <f>VLOOKUP(Table_1[[#This Row],[Sales Person ID]],'[1]Sales People'!$A:$B,2,0)</f>
        <v>Henry Nelson</v>
      </c>
      <c r="O3563" s="4" t="str">
        <f>VLOOKUP(Table_1[[#This Row],[Customer ID]],[1]Customers!$A:$B,2,0)</f>
        <v>Carl Jones</v>
      </c>
      <c r="P3563" s="5">
        <f>WEEKDAY([2]Data!$F3563)</f>
        <v>1</v>
      </c>
      <c r="Q3563" s="4">
        <f>MONTH([2]Data!$F3563)</f>
        <v>8</v>
      </c>
      <c r="R3563" s="4">
        <f>YEAR([2]Data!$F3563)</f>
        <v>2020</v>
      </c>
    </row>
    <row r="3564" spans="1:18" ht="15.75" customHeight="1">
      <c r="A3564" s="2" t="s">
        <v>4588</v>
      </c>
      <c r="B3564" s="2" t="s">
        <v>394</v>
      </c>
      <c r="C3564" s="2" t="s">
        <v>81</v>
      </c>
      <c r="D3564" s="2" t="s">
        <v>227</v>
      </c>
      <c r="E3564" s="2" t="s">
        <v>2142</v>
      </c>
      <c r="F3564" s="3">
        <v>43857</v>
      </c>
      <c r="G3564" s="2">
        <v>1</v>
      </c>
      <c r="H3564" s="2">
        <v>1494</v>
      </c>
      <c r="I3564" s="4">
        <f>VLOOKUP(Table_1[[#This Row],[Product ID]],[1]Products!$A:$D,3,0)</f>
        <v>971</v>
      </c>
      <c r="J3564" s="4">
        <f>PRODUCT([2]Data!$G3564,[2]Data!$I3564)</f>
        <v>971</v>
      </c>
      <c r="K3564" s="4">
        <f>PRODUCT([2]Data!$G3564,[2]Data!$H3564)</f>
        <v>1494</v>
      </c>
      <c r="L3564" s="4">
        <f>[2]Data!$K3564-[2]Data!$J3564</f>
        <v>523</v>
      </c>
      <c r="M3564" s="4" t="str">
        <f>VLOOKUP(Table_1[[#This Row],[Location ID]],[1]Locations!$A:$B,2,0)</f>
        <v>Clovis</v>
      </c>
      <c r="N3564" s="4" t="str">
        <f>VLOOKUP(Table_1[[#This Row],[Sales Person ID]],'[1]Sales People'!$A:$B,2,0)</f>
        <v>Ernest Wagner</v>
      </c>
      <c r="O3564" s="4" t="str">
        <f>VLOOKUP(Table_1[[#This Row],[Customer ID]],[1]Customers!$A:$B,2,0)</f>
        <v>Raymond Allen</v>
      </c>
      <c r="P3564" s="5">
        <f>WEEKDAY([2]Data!$F3564)</f>
        <v>2</v>
      </c>
      <c r="Q3564" s="4">
        <f>MONTH([2]Data!$F3564)</f>
        <v>1</v>
      </c>
      <c r="R3564" s="4">
        <f>YEAR([2]Data!$F3564)</f>
        <v>2020</v>
      </c>
    </row>
    <row r="3565" spans="1:18" ht="15.75" customHeight="1">
      <c r="A3565" s="6" t="s">
        <v>4589</v>
      </c>
      <c r="B3565" s="6" t="s">
        <v>316</v>
      </c>
      <c r="C3565" s="6" t="s">
        <v>156</v>
      </c>
      <c r="D3565" s="6" t="s">
        <v>319</v>
      </c>
      <c r="E3565" s="6" t="s">
        <v>1013</v>
      </c>
      <c r="F3565" s="8">
        <v>44129</v>
      </c>
      <c r="G3565" s="6">
        <v>1</v>
      </c>
      <c r="H3565" s="6">
        <v>504</v>
      </c>
      <c r="I3565" s="4">
        <f>VLOOKUP(Table_1[[#This Row],[Product ID]],[1]Products!$A:$D,3,0)</f>
        <v>408</v>
      </c>
      <c r="J3565">
        <f>PRODUCT([2]Data!$G3565,[2]Data!$I3565)</f>
        <v>408</v>
      </c>
      <c r="K3565">
        <f>PRODUCT([2]Data!$G3565,[2]Data!$H3565)</f>
        <v>504</v>
      </c>
      <c r="L3565">
        <f>[2]Data!$K3565-[2]Data!$J3565</f>
        <v>96</v>
      </c>
      <c r="M3565" s="4" t="str">
        <f>VLOOKUP(Table_1[[#This Row],[Location ID]],[1]Locations!$A:$B,2,0)</f>
        <v>Santa Maria</v>
      </c>
      <c r="N3565" s="4" t="str">
        <f>VLOOKUP(Table_1[[#This Row],[Sales Person ID]],'[1]Sales People'!$A:$B,2,0)</f>
        <v>Fred Robertson</v>
      </c>
      <c r="O3565" s="4" t="str">
        <f>VLOOKUP(Table_1[[#This Row],[Customer ID]],[1]Customers!$A:$B,2,0)</f>
        <v>Albert Cunningham</v>
      </c>
      <c r="P3565" s="5">
        <f>WEEKDAY([2]Data!$F3565)</f>
        <v>1</v>
      </c>
      <c r="Q3565" s="4">
        <f>MONTH([2]Data!$F3565)</f>
        <v>10</v>
      </c>
      <c r="R3565" s="4">
        <f>YEAR([2]Data!$F3565)</f>
        <v>2020</v>
      </c>
    </row>
    <row r="3566" spans="1:18" ht="15.75" customHeight="1">
      <c r="A3566" s="2" t="s">
        <v>4590</v>
      </c>
      <c r="B3566" s="2" t="s">
        <v>282</v>
      </c>
      <c r="C3566" s="2" t="s">
        <v>106</v>
      </c>
      <c r="D3566" s="2" t="s">
        <v>122</v>
      </c>
      <c r="E3566" s="2" t="s">
        <v>878</v>
      </c>
      <c r="F3566" s="3">
        <v>44004</v>
      </c>
      <c r="G3566" s="2">
        <v>2</v>
      </c>
      <c r="H3566" s="2">
        <v>1587</v>
      </c>
      <c r="I3566" s="4">
        <f>VLOOKUP(Table_1[[#This Row],[Product ID]],[1]Products!$A:$D,3,0)</f>
        <v>1301</v>
      </c>
      <c r="J3566" s="4">
        <f>PRODUCT([2]Data!$G3566,[2]Data!$I3566)</f>
        <v>2602</v>
      </c>
      <c r="K3566" s="4">
        <f>PRODUCT([2]Data!$G3566,[2]Data!$H3566)</f>
        <v>3174</v>
      </c>
      <c r="L3566" s="4">
        <f>[2]Data!$K3566-[2]Data!$J3566</f>
        <v>572</v>
      </c>
      <c r="M3566" s="4" t="str">
        <f>VLOOKUP(Table_1[[#This Row],[Location ID]],[1]Locations!$A:$B,2,0)</f>
        <v>Fullerton</v>
      </c>
      <c r="N3566" s="4" t="str">
        <f>VLOOKUP(Table_1[[#This Row],[Sales Person ID]],'[1]Sales People'!$A:$B,2,0)</f>
        <v>Ryan Welch</v>
      </c>
      <c r="O3566" s="4" t="str">
        <f>VLOOKUP(Table_1[[#This Row],[Customer ID]],[1]Customers!$A:$B,2,0)</f>
        <v>Carl Anderson</v>
      </c>
      <c r="P3566" s="5">
        <f>WEEKDAY([2]Data!$F3566)</f>
        <v>2</v>
      </c>
      <c r="Q3566" s="4">
        <f>MONTH([2]Data!$F3566)</f>
        <v>6</v>
      </c>
      <c r="R3566" s="4">
        <f>YEAR([2]Data!$F3566)</f>
        <v>2020</v>
      </c>
    </row>
    <row r="3567" spans="1:18" ht="15.75" customHeight="1">
      <c r="A3567" s="6" t="s">
        <v>4591</v>
      </c>
      <c r="B3567" s="6" t="s">
        <v>663</v>
      </c>
      <c r="C3567" s="6" t="s">
        <v>469</v>
      </c>
      <c r="D3567" s="6" t="s">
        <v>36</v>
      </c>
      <c r="E3567" s="6" t="s">
        <v>664</v>
      </c>
      <c r="F3567" s="8">
        <v>43973</v>
      </c>
      <c r="G3567" s="6">
        <v>1</v>
      </c>
      <c r="H3567" s="6">
        <v>217</v>
      </c>
      <c r="I3567" s="4">
        <f>VLOOKUP(Table_1[[#This Row],[Product ID]],[1]Products!$A:$D,3,0)</f>
        <v>171</v>
      </c>
      <c r="J3567">
        <f>PRODUCT([2]Data!$G3567,[2]Data!$I3567)</f>
        <v>171</v>
      </c>
      <c r="K3567">
        <f>PRODUCT([2]Data!$G3567,[2]Data!$H3567)</f>
        <v>217</v>
      </c>
      <c r="L3567">
        <f>[2]Data!$K3567-[2]Data!$J3567</f>
        <v>46</v>
      </c>
      <c r="M3567" s="4" t="str">
        <f>VLOOKUP(Table_1[[#This Row],[Location ID]],[1]Locations!$A:$B,2,0)</f>
        <v>Fontana</v>
      </c>
      <c r="N3567" s="4" t="str">
        <f>VLOOKUP(Table_1[[#This Row],[Sales Person ID]],'[1]Sales People'!$A:$B,2,0)</f>
        <v>Brian Davis</v>
      </c>
      <c r="O3567" s="4" t="str">
        <f>VLOOKUP(Table_1[[#This Row],[Customer ID]],[1]Customers!$A:$B,2,0)</f>
        <v>Todd Price</v>
      </c>
      <c r="P3567" s="5">
        <f>WEEKDAY([2]Data!$F3567)</f>
        <v>6</v>
      </c>
      <c r="Q3567" s="4">
        <f>MONTH([2]Data!$F3567)</f>
        <v>5</v>
      </c>
      <c r="R3567" s="4">
        <f>YEAR([2]Data!$F3567)</f>
        <v>2020</v>
      </c>
    </row>
    <row r="3568" spans="1:18" ht="15.75" customHeight="1">
      <c r="A3568" s="2" t="s">
        <v>4592</v>
      </c>
      <c r="B3568" s="2" t="s">
        <v>143</v>
      </c>
      <c r="C3568" s="2" t="s">
        <v>215</v>
      </c>
      <c r="D3568" s="2" t="s">
        <v>69</v>
      </c>
      <c r="E3568" s="2" t="s">
        <v>1691</v>
      </c>
      <c r="F3568" s="3">
        <v>43972</v>
      </c>
      <c r="G3568" s="2">
        <v>1</v>
      </c>
      <c r="H3568" s="2">
        <v>2091</v>
      </c>
      <c r="I3568" s="4">
        <f>VLOOKUP(Table_1[[#This Row],[Product ID]],[1]Products!$A:$D,3,0)</f>
        <v>1485</v>
      </c>
      <c r="J3568" s="4">
        <f>PRODUCT([2]Data!$G3568,[2]Data!$I3568)</f>
        <v>1485</v>
      </c>
      <c r="K3568" s="4">
        <f>PRODUCT([2]Data!$G3568,[2]Data!$H3568)</f>
        <v>2091</v>
      </c>
      <c r="L3568" s="4">
        <f>[2]Data!$K3568-[2]Data!$J3568</f>
        <v>606</v>
      </c>
      <c r="M3568" s="4" t="str">
        <f>VLOOKUP(Table_1[[#This Row],[Location ID]],[1]Locations!$A:$B,2,0)</f>
        <v>Corona</v>
      </c>
      <c r="N3568" s="4" t="str">
        <f>VLOOKUP(Table_1[[#This Row],[Sales Person ID]],'[1]Sales People'!$A:$B,2,0)</f>
        <v>Christopher Tucker</v>
      </c>
      <c r="O3568" s="4" t="str">
        <f>VLOOKUP(Table_1[[#This Row],[Customer ID]],[1]Customers!$A:$B,2,0)</f>
        <v>William Schmidt</v>
      </c>
      <c r="P3568" s="5">
        <f>WEEKDAY([2]Data!$F3568)</f>
        <v>5</v>
      </c>
      <c r="Q3568" s="4">
        <f>MONTH([2]Data!$F3568)</f>
        <v>5</v>
      </c>
      <c r="R3568" s="4">
        <f>YEAR([2]Data!$F3568)</f>
        <v>2020</v>
      </c>
    </row>
    <row r="3569" spans="1:18" ht="15.75" customHeight="1">
      <c r="A3569" s="6" t="s">
        <v>4593</v>
      </c>
      <c r="B3569" s="6" t="s">
        <v>411</v>
      </c>
      <c r="C3569" s="6" t="s">
        <v>327</v>
      </c>
      <c r="D3569" s="6" t="s">
        <v>69</v>
      </c>
      <c r="E3569" s="6" t="s">
        <v>182</v>
      </c>
      <c r="F3569" s="8">
        <v>43992</v>
      </c>
      <c r="G3569" s="6">
        <v>2</v>
      </c>
      <c r="H3569" s="6">
        <v>886</v>
      </c>
      <c r="I3569" s="4">
        <f>VLOOKUP(Table_1[[#This Row],[Product ID]],[1]Products!$A:$D,3,0)</f>
        <v>478</v>
      </c>
      <c r="J3569">
        <f>PRODUCT([2]Data!$G3569,[2]Data!$I3569)</f>
        <v>956</v>
      </c>
      <c r="K3569">
        <f>PRODUCT([2]Data!$G3569,[2]Data!$H3569)</f>
        <v>1772</v>
      </c>
      <c r="L3569">
        <f>[2]Data!$K3569-[2]Data!$J3569</f>
        <v>816</v>
      </c>
      <c r="M3569" s="4" t="str">
        <f>VLOOKUP(Table_1[[#This Row],[Location ID]],[1]Locations!$A:$B,2,0)</f>
        <v>East Los Angeles</v>
      </c>
      <c r="N3569" s="4" t="str">
        <f>VLOOKUP(Table_1[[#This Row],[Sales Person ID]],'[1]Sales People'!$A:$B,2,0)</f>
        <v>Christopher Tucker</v>
      </c>
      <c r="O3569" s="4" t="str">
        <f>VLOOKUP(Table_1[[#This Row],[Customer ID]],[1]Customers!$A:$B,2,0)</f>
        <v>Eugene Weaver</v>
      </c>
      <c r="P3569" s="5">
        <f>WEEKDAY([2]Data!$F3569)</f>
        <v>4</v>
      </c>
      <c r="Q3569" s="4">
        <f>MONTH([2]Data!$F3569)</f>
        <v>6</v>
      </c>
      <c r="R3569" s="4">
        <f>YEAR([2]Data!$F3569)</f>
        <v>2020</v>
      </c>
    </row>
    <row r="3570" spans="1:18" ht="15.75" customHeight="1">
      <c r="A3570" s="2" t="s">
        <v>4594</v>
      </c>
      <c r="B3570" s="2" t="s">
        <v>234</v>
      </c>
      <c r="C3570" s="2" t="s">
        <v>45</v>
      </c>
      <c r="D3570" s="2" t="s">
        <v>170</v>
      </c>
      <c r="E3570" s="2" t="s">
        <v>1522</v>
      </c>
      <c r="F3570" s="3">
        <v>44118</v>
      </c>
      <c r="G3570" s="2">
        <v>2</v>
      </c>
      <c r="H3570" s="2">
        <v>799</v>
      </c>
      <c r="I3570" s="4">
        <f>VLOOKUP(Table_1[[#This Row],[Product ID]],[1]Products!$A:$D,3,0)</f>
        <v>455</v>
      </c>
      <c r="J3570" s="4">
        <f>PRODUCT([2]Data!$G3570,[2]Data!$I3570)</f>
        <v>910</v>
      </c>
      <c r="K3570" s="4">
        <f>PRODUCT([2]Data!$G3570,[2]Data!$H3570)</f>
        <v>1598</v>
      </c>
      <c r="L3570" s="4">
        <f>[2]Data!$K3570-[2]Data!$J3570</f>
        <v>688</v>
      </c>
      <c r="M3570" s="4" t="str">
        <f>VLOOKUP(Table_1[[#This Row],[Location ID]],[1]Locations!$A:$B,2,0)</f>
        <v>Inglewood</v>
      </c>
      <c r="N3570" s="4" t="str">
        <f>VLOOKUP(Table_1[[#This Row],[Sales Person ID]],'[1]Sales People'!$A:$B,2,0)</f>
        <v>Bobby Russell</v>
      </c>
      <c r="O3570" s="4" t="str">
        <f>VLOOKUP(Table_1[[#This Row],[Customer ID]],[1]Customers!$A:$B,2,0)</f>
        <v>Stephen Larson</v>
      </c>
      <c r="P3570" s="5">
        <f>WEEKDAY([2]Data!$F3570)</f>
        <v>4</v>
      </c>
      <c r="Q3570" s="4">
        <f>MONTH([2]Data!$F3570)</f>
        <v>10</v>
      </c>
      <c r="R3570" s="4">
        <f>YEAR([2]Data!$F3570)</f>
        <v>2020</v>
      </c>
    </row>
    <row r="3571" spans="1:18" ht="15.75" customHeight="1">
      <c r="A3571" s="6" t="s">
        <v>4595</v>
      </c>
      <c r="B3571" s="6" t="s">
        <v>179</v>
      </c>
      <c r="C3571" s="6" t="s">
        <v>180</v>
      </c>
      <c r="D3571" s="6" t="s">
        <v>280</v>
      </c>
      <c r="E3571" s="6" t="s">
        <v>1538</v>
      </c>
      <c r="F3571" s="8">
        <v>44161</v>
      </c>
      <c r="G3571" s="6">
        <v>3</v>
      </c>
      <c r="H3571" s="6">
        <v>112</v>
      </c>
      <c r="I3571" s="4">
        <f>VLOOKUP(Table_1[[#This Row],[Product ID]],[1]Products!$A:$D,3,0)</f>
        <v>90</v>
      </c>
      <c r="J3571">
        <f>PRODUCT([2]Data!$G3571,[2]Data!$I3571)</f>
        <v>270</v>
      </c>
      <c r="K3571">
        <f>PRODUCT([2]Data!$G3571,[2]Data!$H3571)</f>
        <v>336</v>
      </c>
      <c r="L3571">
        <f>[2]Data!$K3571-[2]Data!$J3571</f>
        <v>66</v>
      </c>
      <c r="M3571" s="4" t="str">
        <f>VLOOKUP(Table_1[[#This Row],[Location ID]],[1]Locations!$A:$B,2,0)</f>
        <v>Vista</v>
      </c>
      <c r="N3571" s="4" t="str">
        <f>VLOOKUP(Table_1[[#This Row],[Sales Person ID]],'[1]Sales People'!$A:$B,2,0)</f>
        <v>Kevin Butler</v>
      </c>
      <c r="O3571" s="4" t="str">
        <f>VLOOKUP(Table_1[[#This Row],[Customer ID]],[1]Customers!$A:$B,2,0)</f>
        <v>Joshua Garza</v>
      </c>
      <c r="P3571" s="5">
        <f>WEEKDAY([2]Data!$F3571)</f>
        <v>5</v>
      </c>
      <c r="Q3571" s="4">
        <f>MONTH([2]Data!$F3571)</f>
        <v>11</v>
      </c>
      <c r="R3571" s="4">
        <f>YEAR([2]Data!$F3571)</f>
        <v>2020</v>
      </c>
    </row>
    <row r="3572" spans="1:18" ht="15.75" customHeight="1">
      <c r="A3572" s="2" t="s">
        <v>4596</v>
      </c>
      <c r="B3572" s="2" t="s">
        <v>419</v>
      </c>
      <c r="C3572" s="2" t="s">
        <v>45</v>
      </c>
      <c r="D3572" s="2" t="s">
        <v>98</v>
      </c>
      <c r="E3572" s="2" t="s">
        <v>549</v>
      </c>
      <c r="F3572" s="3">
        <v>44145</v>
      </c>
      <c r="G3572" s="2">
        <v>1</v>
      </c>
      <c r="H3572" s="2">
        <v>1405</v>
      </c>
      <c r="I3572" s="4">
        <f>VLOOKUP(Table_1[[#This Row],[Product ID]],[1]Products!$A:$D,3,0)</f>
        <v>1054</v>
      </c>
      <c r="J3572" s="4">
        <f>PRODUCT([2]Data!$G3572,[2]Data!$I3572)</f>
        <v>1054</v>
      </c>
      <c r="K3572" s="4">
        <f>PRODUCT([2]Data!$G3572,[2]Data!$H3572)</f>
        <v>1405</v>
      </c>
      <c r="L3572" s="4">
        <f>[2]Data!$K3572-[2]Data!$J3572</f>
        <v>351</v>
      </c>
      <c r="M3572" s="4" t="str">
        <f>VLOOKUP(Table_1[[#This Row],[Location ID]],[1]Locations!$A:$B,2,0)</f>
        <v>Inglewood</v>
      </c>
      <c r="N3572" s="4" t="str">
        <f>VLOOKUP(Table_1[[#This Row],[Sales Person ID]],'[1]Sales People'!$A:$B,2,0)</f>
        <v>Martin Perry</v>
      </c>
      <c r="O3572" s="4" t="str">
        <f>VLOOKUP(Table_1[[#This Row],[Customer ID]],[1]Customers!$A:$B,2,0)</f>
        <v>Jonathan Lynch</v>
      </c>
      <c r="P3572" s="5">
        <f>WEEKDAY([2]Data!$F3572)</f>
        <v>3</v>
      </c>
      <c r="Q3572" s="4">
        <f>MONTH([2]Data!$F3572)</f>
        <v>11</v>
      </c>
      <c r="R3572" s="4">
        <f>YEAR([2]Data!$F3572)</f>
        <v>2020</v>
      </c>
    </row>
    <row r="3573" spans="1:18" ht="15.75" customHeight="1">
      <c r="A3573" s="6" t="s">
        <v>4597</v>
      </c>
      <c r="B3573" s="6" t="s">
        <v>97</v>
      </c>
      <c r="C3573" s="6" t="s">
        <v>480</v>
      </c>
      <c r="D3573" s="6" t="s">
        <v>424</v>
      </c>
      <c r="E3573" s="6" t="s">
        <v>651</v>
      </c>
      <c r="F3573" s="8">
        <v>43940</v>
      </c>
      <c r="G3573" s="6">
        <v>1</v>
      </c>
      <c r="H3573" s="6">
        <v>1725</v>
      </c>
      <c r="I3573" s="4">
        <f>VLOOKUP(Table_1[[#This Row],[Product ID]],[1]Products!$A:$D,3,0)</f>
        <v>1363</v>
      </c>
      <c r="J3573">
        <f>PRODUCT([2]Data!$G3573,[2]Data!$I3573)</f>
        <v>1363</v>
      </c>
      <c r="K3573">
        <f>PRODUCT([2]Data!$G3573,[2]Data!$H3573)</f>
        <v>1725</v>
      </c>
      <c r="L3573">
        <f>[2]Data!$K3573-[2]Data!$J3573</f>
        <v>362</v>
      </c>
      <c r="M3573" s="4" t="str">
        <f>VLOOKUP(Table_1[[#This Row],[Location ID]],[1]Locations!$A:$B,2,0)</f>
        <v>Escondido</v>
      </c>
      <c r="N3573" s="4" t="str">
        <f>VLOOKUP(Table_1[[#This Row],[Sales Person ID]],'[1]Sales People'!$A:$B,2,0)</f>
        <v>Kenneth Bradley</v>
      </c>
      <c r="O3573" s="4" t="str">
        <f>VLOOKUP(Table_1[[#This Row],[Customer ID]],[1]Customers!$A:$B,2,0)</f>
        <v>Johnny Ramos</v>
      </c>
      <c r="P3573" s="5">
        <f>WEEKDAY([2]Data!$F3573)</f>
        <v>1</v>
      </c>
      <c r="Q3573" s="4">
        <f>MONTH([2]Data!$F3573)</f>
        <v>4</v>
      </c>
      <c r="R3573" s="4">
        <f>YEAR([2]Data!$F3573)</f>
        <v>2020</v>
      </c>
    </row>
    <row r="3574" spans="1:18" ht="15.75" customHeight="1">
      <c r="A3574" s="2" t="s">
        <v>4598</v>
      </c>
      <c r="B3574" s="2" t="s">
        <v>663</v>
      </c>
      <c r="C3574" s="2" t="s">
        <v>373</v>
      </c>
      <c r="D3574" s="2" t="s">
        <v>107</v>
      </c>
      <c r="E3574" s="2" t="s">
        <v>1131</v>
      </c>
      <c r="F3574" s="3">
        <v>44013</v>
      </c>
      <c r="G3574" s="2">
        <v>3</v>
      </c>
      <c r="H3574" s="2">
        <v>217</v>
      </c>
      <c r="I3574" s="4">
        <f>VLOOKUP(Table_1[[#This Row],[Product ID]],[1]Products!$A:$D,3,0)</f>
        <v>171</v>
      </c>
      <c r="J3574" s="4">
        <f>PRODUCT([2]Data!$G3574,[2]Data!$I3574)</f>
        <v>513</v>
      </c>
      <c r="K3574" s="4">
        <f>PRODUCT([2]Data!$G3574,[2]Data!$H3574)</f>
        <v>651</v>
      </c>
      <c r="L3574" s="4">
        <f>[2]Data!$K3574-[2]Data!$J3574</f>
        <v>138</v>
      </c>
      <c r="M3574" s="4" t="str">
        <f>VLOOKUP(Table_1[[#This Row],[Location ID]],[1]Locations!$A:$B,2,0)</f>
        <v>San Bernardino</v>
      </c>
      <c r="N3574" s="4" t="str">
        <f>VLOOKUP(Table_1[[#This Row],[Sales Person ID]],'[1]Sales People'!$A:$B,2,0)</f>
        <v>Brian Thomas</v>
      </c>
      <c r="O3574" s="4" t="str">
        <f>VLOOKUP(Table_1[[#This Row],[Customer ID]],[1]Customers!$A:$B,2,0)</f>
        <v>Fred Russell</v>
      </c>
      <c r="P3574" s="5">
        <f>WEEKDAY([2]Data!$F3574)</f>
        <v>4</v>
      </c>
      <c r="Q3574" s="4">
        <f>MONTH([2]Data!$F3574)</f>
        <v>7</v>
      </c>
      <c r="R3574" s="4">
        <f>YEAR([2]Data!$F3574)</f>
        <v>2020</v>
      </c>
    </row>
    <row r="3575" spans="1:18" ht="15.75" customHeight="1">
      <c r="A3575" s="6" t="s">
        <v>4599</v>
      </c>
      <c r="B3575" s="6" t="s">
        <v>714</v>
      </c>
      <c r="C3575" s="6" t="s">
        <v>116</v>
      </c>
      <c r="D3575" s="6" t="s">
        <v>36</v>
      </c>
      <c r="E3575" s="6" t="s">
        <v>2757</v>
      </c>
      <c r="F3575" s="8">
        <v>44142</v>
      </c>
      <c r="G3575" s="6">
        <v>2</v>
      </c>
      <c r="H3575" s="6">
        <v>530</v>
      </c>
      <c r="I3575" s="4">
        <f>VLOOKUP(Table_1[[#This Row],[Product ID]],[1]Products!$A:$D,3,0)</f>
        <v>435</v>
      </c>
      <c r="J3575">
        <f>PRODUCT([2]Data!$G3575,[2]Data!$I3575)</f>
        <v>870</v>
      </c>
      <c r="K3575">
        <f>PRODUCT([2]Data!$G3575,[2]Data!$H3575)</f>
        <v>1060</v>
      </c>
      <c r="L3575">
        <f>[2]Data!$K3575-[2]Data!$J3575</f>
        <v>190</v>
      </c>
      <c r="M3575" s="4" t="str">
        <f>VLOOKUP(Table_1[[#This Row],[Location ID]],[1]Locations!$A:$B,2,0)</f>
        <v>Daly City</v>
      </c>
      <c r="N3575" s="4" t="str">
        <f>VLOOKUP(Table_1[[#This Row],[Sales Person ID]],'[1]Sales People'!$A:$B,2,0)</f>
        <v>Brian Davis</v>
      </c>
      <c r="O3575" s="4" t="str">
        <f>VLOOKUP(Table_1[[#This Row],[Customer ID]],[1]Customers!$A:$B,2,0)</f>
        <v>Albert Kennedy</v>
      </c>
      <c r="P3575" s="5">
        <f>WEEKDAY([2]Data!$F3575)</f>
        <v>7</v>
      </c>
      <c r="Q3575" s="4">
        <f>MONTH([2]Data!$F3575)</f>
        <v>11</v>
      </c>
      <c r="R3575" s="4">
        <f>YEAR([2]Data!$F3575)</f>
        <v>2020</v>
      </c>
    </row>
    <row r="3576" spans="1:18" ht="15.75" customHeight="1">
      <c r="A3576" s="2" t="s">
        <v>4600</v>
      </c>
      <c r="B3576" s="2" t="s">
        <v>432</v>
      </c>
      <c r="C3576" s="2" t="s">
        <v>447</v>
      </c>
      <c r="D3576" s="2" t="s">
        <v>280</v>
      </c>
      <c r="E3576" s="2" t="s">
        <v>1522</v>
      </c>
      <c r="F3576" s="3">
        <v>44019</v>
      </c>
      <c r="G3576" s="2">
        <v>2</v>
      </c>
      <c r="H3576" s="2">
        <v>826</v>
      </c>
      <c r="I3576" s="4">
        <f>VLOOKUP(Table_1[[#This Row],[Product ID]],[1]Products!$A:$D,3,0)</f>
        <v>562</v>
      </c>
      <c r="J3576" s="4">
        <f>PRODUCT([2]Data!$G3576,[2]Data!$I3576)</f>
        <v>1124</v>
      </c>
      <c r="K3576" s="4">
        <f>PRODUCT([2]Data!$G3576,[2]Data!$H3576)</f>
        <v>1652</v>
      </c>
      <c r="L3576" s="4">
        <f>[2]Data!$K3576-[2]Data!$J3576</f>
        <v>528</v>
      </c>
      <c r="M3576" s="4" t="str">
        <f>VLOOKUP(Table_1[[#This Row],[Location ID]],[1]Locations!$A:$B,2,0)</f>
        <v>Jurupa Valley</v>
      </c>
      <c r="N3576" s="4" t="str">
        <f>VLOOKUP(Table_1[[#This Row],[Sales Person ID]],'[1]Sales People'!$A:$B,2,0)</f>
        <v>Kevin Butler</v>
      </c>
      <c r="O3576" s="4" t="str">
        <f>VLOOKUP(Table_1[[#This Row],[Customer ID]],[1]Customers!$A:$B,2,0)</f>
        <v>Stephen Larson</v>
      </c>
      <c r="P3576" s="5">
        <f>WEEKDAY([2]Data!$F3576)</f>
        <v>3</v>
      </c>
      <c r="Q3576" s="4">
        <f>MONTH([2]Data!$F3576)</f>
        <v>7</v>
      </c>
      <c r="R3576" s="4">
        <f>YEAR([2]Data!$F3576)</f>
        <v>2020</v>
      </c>
    </row>
    <row r="3577" spans="1:18" ht="15.75" customHeight="1">
      <c r="A3577" s="6" t="s">
        <v>4601</v>
      </c>
      <c r="B3577" s="6" t="s">
        <v>677</v>
      </c>
      <c r="C3577" s="6" t="s">
        <v>264</v>
      </c>
      <c r="D3577" s="6" t="s">
        <v>69</v>
      </c>
      <c r="E3577" s="6" t="s">
        <v>56</v>
      </c>
      <c r="F3577" s="8">
        <v>43981</v>
      </c>
      <c r="G3577" s="6">
        <v>1</v>
      </c>
      <c r="H3577" s="6">
        <v>2241</v>
      </c>
      <c r="I3577" s="4">
        <f>VLOOKUP(Table_1[[#This Row],[Product ID]],[1]Products!$A:$D,3,0)</f>
        <v>1367</v>
      </c>
      <c r="J3577">
        <f>PRODUCT([2]Data!$G3577,[2]Data!$I3577)</f>
        <v>1367</v>
      </c>
      <c r="K3577">
        <f>PRODUCT([2]Data!$G3577,[2]Data!$H3577)</f>
        <v>2241</v>
      </c>
      <c r="L3577">
        <f>[2]Data!$K3577-[2]Data!$J3577</f>
        <v>874</v>
      </c>
      <c r="M3577" s="4" t="str">
        <f>VLOOKUP(Table_1[[#This Row],[Location ID]],[1]Locations!$A:$B,2,0)</f>
        <v>Bakersfield</v>
      </c>
      <c r="N3577" s="4" t="str">
        <f>VLOOKUP(Table_1[[#This Row],[Sales Person ID]],'[1]Sales People'!$A:$B,2,0)</f>
        <v>Christopher Tucker</v>
      </c>
      <c r="O3577" s="4" t="str">
        <f>VLOOKUP(Table_1[[#This Row],[Customer ID]],[1]Customers!$A:$B,2,0)</f>
        <v>Jason Walker</v>
      </c>
      <c r="P3577" s="5">
        <f>WEEKDAY([2]Data!$F3577)</f>
        <v>7</v>
      </c>
      <c r="Q3577" s="4">
        <f>MONTH([2]Data!$F3577)</f>
        <v>5</v>
      </c>
      <c r="R3577" s="4">
        <f>YEAR([2]Data!$F3577)</f>
        <v>2020</v>
      </c>
    </row>
    <row r="3578" spans="1:18" ht="15.75" customHeight="1">
      <c r="A3578" s="2" t="s">
        <v>4602</v>
      </c>
      <c r="B3578" s="2" t="s">
        <v>411</v>
      </c>
      <c r="C3578" s="2" t="s">
        <v>201</v>
      </c>
      <c r="D3578" s="2" t="s">
        <v>309</v>
      </c>
      <c r="E3578" s="2" t="s">
        <v>1487</v>
      </c>
      <c r="F3578" s="3">
        <v>44141</v>
      </c>
      <c r="G3578" s="2">
        <v>2</v>
      </c>
      <c r="H3578" s="2">
        <v>886</v>
      </c>
      <c r="I3578" s="4">
        <f>VLOOKUP(Table_1[[#This Row],[Product ID]],[1]Products!$A:$D,3,0)</f>
        <v>478</v>
      </c>
      <c r="J3578" s="4">
        <f>PRODUCT([2]Data!$G3578,[2]Data!$I3578)</f>
        <v>956</v>
      </c>
      <c r="K3578" s="4">
        <f>PRODUCT([2]Data!$G3578,[2]Data!$H3578)</f>
        <v>1772</v>
      </c>
      <c r="L3578" s="4">
        <f>[2]Data!$K3578-[2]Data!$J3578</f>
        <v>816</v>
      </c>
      <c r="M3578" s="4" t="str">
        <f>VLOOKUP(Table_1[[#This Row],[Location ID]],[1]Locations!$A:$B,2,0)</f>
        <v>Oakland</v>
      </c>
      <c r="N3578" s="4" t="str">
        <f>VLOOKUP(Table_1[[#This Row],[Sales Person ID]],'[1]Sales People'!$A:$B,2,0)</f>
        <v>Kenneth Fields</v>
      </c>
      <c r="O3578" s="4" t="str">
        <f>VLOOKUP(Table_1[[#This Row],[Customer ID]],[1]Customers!$A:$B,2,0)</f>
        <v>Louis Torres</v>
      </c>
      <c r="P3578" s="5">
        <f>WEEKDAY([2]Data!$F3578)</f>
        <v>6</v>
      </c>
      <c r="Q3578" s="4">
        <f>MONTH([2]Data!$F3578)</f>
        <v>11</v>
      </c>
      <c r="R3578" s="4">
        <f>YEAR([2]Data!$F3578)</f>
        <v>2020</v>
      </c>
    </row>
    <row r="3579" spans="1:18" ht="15.75" customHeight="1">
      <c r="A3579" s="6" t="s">
        <v>4603</v>
      </c>
      <c r="B3579" s="6" t="s">
        <v>263</v>
      </c>
      <c r="C3579" s="6" t="s">
        <v>523</v>
      </c>
      <c r="D3579" s="6" t="s">
        <v>91</v>
      </c>
      <c r="E3579" s="6" t="s">
        <v>1553</v>
      </c>
      <c r="F3579" s="8">
        <v>44139</v>
      </c>
      <c r="G3579" s="6">
        <v>2</v>
      </c>
      <c r="H3579" s="6">
        <v>1899</v>
      </c>
      <c r="I3579" s="4">
        <f>VLOOKUP(Table_1[[#This Row],[Product ID]],[1]Products!$A:$D,3,0)</f>
        <v>1044</v>
      </c>
      <c r="J3579">
        <f>PRODUCT([2]Data!$G3579,[2]Data!$I3579)</f>
        <v>2088</v>
      </c>
      <c r="K3579">
        <f>PRODUCT([2]Data!$G3579,[2]Data!$H3579)</f>
        <v>3798</v>
      </c>
      <c r="L3579">
        <f>[2]Data!$K3579-[2]Data!$J3579</f>
        <v>1710</v>
      </c>
      <c r="M3579" s="4" t="str">
        <f>VLOOKUP(Table_1[[#This Row],[Location ID]],[1]Locations!$A:$B,2,0)</f>
        <v>Long Beach</v>
      </c>
      <c r="N3579" s="4" t="str">
        <f>VLOOKUP(Table_1[[#This Row],[Sales Person ID]],'[1]Sales People'!$A:$B,2,0)</f>
        <v>Henry Nelson</v>
      </c>
      <c r="O3579" s="4" t="str">
        <f>VLOOKUP(Table_1[[#This Row],[Customer ID]],[1]Customers!$A:$B,2,0)</f>
        <v>Dennis Myers</v>
      </c>
      <c r="P3579" s="5">
        <f>WEEKDAY([2]Data!$F3579)</f>
        <v>4</v>
      </c>
      <c r="Q3579" s="4">
        <f>MONTH([2]Data!$F3579)</f>
        <v>11</v>
      </c>
      <c r="R3579" s="4">
        <f>YEAR([2]Data!$F3579)</f>
        <v>2020</v>
      </c>
    </row>
    <row r="3580" spans="1:18" ht="15.75" customHeight="1">
      <c r="A3580" s="2" t="s">
        <v>4604</v>
      </c>
      <c r="B3580" s="2" t="s">
        <v>1160</v>
      </c>
      <c r="C3580" s="2" t="s">
        <v>121</v>
      </c>
      <c r="D3580" s="2" t="s">
        <v>122</v>
      </c>
      <c r="E3580" s="2" t="s">
        <v>339</v>
      </c>
      <c r="F3580" s="3">
        <v>43932</v>
      </c>
      <c r="G3580" s="2">
        <v>1</v>
      </c>
      <c r="H3580" s="2">
        <v>847</v>
      </c>
      <c r="I3580" s="4">
        <f>VLOOKUP(Table_1[[#This Row],[Product ID]],[1]Products!$A:$D,3,0)</f>
        <v>534</v>
      </c>
      <c r="J3580" s="4">
        <f>PRODUCT([2]Data!$G3580,[2]Data!$I3580)</f>
        <v>534</v>
      </c>
      <c r="K3580" s="4">
        <f>PRODUCT([2]Data!$G3580,[2]Data!$H3580)</f>
        <v>847</v>
      </c>
      <c r="L3580" s="4">
        <f>[2]Data!$K3580-[2]Data!$J3580</f>
        <v>313</v>
      </c>
      <c r="M3580" s="4" t="str">
        <f>VLOOKUP(Table_1[[#This Row],[Location ID]],[1]Locations!$A:$B,2,0)</f>
        <v>Richmond</v>
      </c>
      <c r="N3580" s="4" t="str">
        <f>VLOOKUP(Table_1[[#This Row],[Sales Person ID]],'[1]Sales People'!$A:$B,2,0)</f>
        <v>Ryan Welch</v>
      </c>
      <c r="O3580" s="4" t="str">
        <f>VLOOKUP(Table_1[[#This Row],[Customer ID]],[1]Customers!$A:$B,2,0)</f>
        <v>Charles Sims</v>
      </c>
      <c r="P3580" s="5">
        <f>WEEKDAY([2]Data!$F3580)</f>
        <v>7</v>
      </c>
      <c r="Q3580" s="4">
        <f>MONTH([2]Data!$F3580)</f>
        <v>4</v>
      </c>
      <c r="R3580" s="4">
        <f>YEAR([2]Data!$F3580)</f>
        <v>2020</v>
      </c>
    </row>
    <row r="3581" spans="1:18" ht="15.75" customHeight="1">
      <c r="A3581" s="6" t="s">
        <v>4605</v>
      </c>
      <c r="B3581" s="6" t="s">
        <v>155</v>
      </c>
      <c r="C3581" s="6" t="s">
        <v>85</v>
      </c>
      <c r="D3581" s="6" t="s">
        <v>227</v>
      </c>
      <c r="E3581" s="6" t="s">
        <v>1733</v>
      </c>
      <c r="F3581" s="8">
        <v>44186</v>
      </c>
      <c r="G3581" s="6">
        <v>4</v>
      </c>
      <c r="H3581" s="6">
        <v>2410</v>
      </c>
      <c r="I3581" s="4">
        <f>VLOOKUP(Table_1[[#This Row],[Product ID]],[1]Products!$A:$D,3,0)</f>
        <v>1518</v>
      </c>
      <c r="J3581">
        <f>PRODUCT([2]Data!$G3581,[2]Data!$I3581)</f>
        <v>6072</v>
      </c>
      <c r="K3581">
        <f>PRODUCT([2]Data!$G3581,[2]Data!$H3581)</f>
        <v>9640</v>
      </c>
      <c r="L3581">
        <f>[2]Data!$K3581-[2]Data!$J3581</f>
        <v>3568</v>
      </c>
      <c r="M3581" s="4" t="str">
        <f>VLOOKUP(Table_1[[#This Row],[Location ID]],[1]Locations!$A:$B,2,0)</f>
        <v>West Covina</v>
      </c>
      <c r="N3581" s="4" t="str">
        <f>VLOOKUP(Table_1[[#This Row],[Sales Person ID]],'[1]Sales People'!$A:$B,2,0)</f>
        <v>Ernest Wagner</v>
      </c>
      <c r="O3581" s="4" t="str">
        <f>VLOOKUP(Table_1[[#This Row],[Customer ID]],[1]Customers!$A:$B,2,0)</f>
        <v>Jimmy Andrews</v>
      </c>
      <c r="P3581" s="5">
        <f>WEEKDAY([2]Data!$F3581)</f>
        <v>2</v>
      </c>
      <c r="Q3581" s="4">
        <f>MONTH([2]Data!$F3581)</f>
        <v>12</v>
      </c>
      <c r="R3581" s="4">
        <f>YEAR([2]Data!$F3581)</f>
        <v>2020</v>
      </c>
    </row>
    <row r="3582" spans="1:18" ht="15.75" customHeight="1">
      <c r="A3582" s="2" t="s">
        <v>4606</v>
      </c>
      <c r="B3582" s="2" t="s">
        <v>341</v>
      </c>
      <c r="C3582" s="2" t="s">
        <v>81</v>
      </c>
      <c r="D3582" s="2" t="s">
        <v>91</v>
      </c>
      <c r="E3582" s="2" t="s">
        <v>2728</v>
      </c>
      <c r="F3582" s="3">
        <v>44039</v>
      </c>
      <c r="G3582" s="2">
        <v>1</v>
      </c>
      <c r="H3582" s="2">
        <v>1635</v>
      </c>
      <c r="I3582" s="4">
        <f>VLOOKUP(Table_1[[#This Row],[Product ID]],[1]Products!$A:$D,3,0)</f>
        <v>1046</v>
      </c>
      <c r="J3582" s="4">
        <f>PRODUCT([2]Data!$G3582,[2]Data!$I3582)</f>
        <v>1046</v>
      </c>
      <c r="K3582" s="4">
        <f>PRODUCT([2]Data!$G3582,[2]Data!$H3582)</f>
        <v>1635</v>
      </c>
      <c r="L3582" s="4">
        <f>[2]Data!$K3582-[2]Data!$J3582</f>
        <v>589</v>
      </c>
      <c r="M3582" s="4" t="str">
        <f>VLOOKUP(Table_1[[#This Row],[Location ID]],[1]Locations!$A:$B,2,0)</f>
        <v>Clovis</v>
      </c>
      <c r="N3582" s="4" t="str">
        <f>VLOOKUP(Table_1[[#This Row],[Sales Person ID]],'[1]Sales People'!$A:$B,2,0)</f>
        <v>Henry Nelson</v>
      </c>
      <c r="O3582" s="4" t="str">
        <f>VLOOKUP(Table_1[[#This Row],[Customer ID]],[1]Customers!$A:$B,2,0)</f>
        <v>Nicholas Sanders</v>
      </c>
      <c r="P3582" s="5">
        <f>WEEKDAY([2]Data!$F3582)</f>
        <v>2</v>
      </c>
      <c r="Q3582" s="4">
        <f>MONTH([2]Data!$F3582)</f>
        <v>7</v>
      </c>
      <c r="R3582" s="4">
        <f>YEAR([2]Data!$F3582)</f>
        <v>2020</v>
      </c>
    </row>
    <row r="3583" spans="1:18" ht="15.75" customHeight="1">
      <c r="A3583" s="6" t="s">
        <v>4607</v>
      </c>
      <c r="B3583" s="6" t="s">
        <v>400</v>
      </c>
      <c r="C3583" s="6" t="s">
        <v>501</v>
      </c>
      <c r="D3583" s="6" t="s">
        <v>31</v>
      </c>
      <c r="E3583" s="6" t="s">
        <v>785</v>
      </c>
      <c r="F3583" s="8">
        <v>44012</v>
      </c>
      <c r="G3583" s="6">
        <v>1</v>
      </c>
      <c r="H3583" s="6">
        <v>1367</v>
      </c>
      <c r="I3583" s="4">
        <f>VLOOKUP(Table_1[[#This Row],[Product ID]],[1]Products!$A:$D,3,0)</f>
        <v>984</v>
      </c>
      <c r="J3583">
        <f>PRODUCT([2]Data!$G3583,[2]Data!$I3583)</f>
        <v>984</v>
      </c>
      <c r="K3583">
        <f>PRODUCT([2]Data!$G3583,[2]Data!$H3583)</f>
        <v>1367</v>
      </c>
      <c r="L3583">
        <f>[2]Data!$K3583-[2]Data!$J3583</f>
        <v>383</v>
      </c>
      <c r="M3583" s="4" t="str">
        <f>VLOOKUP(Table_1[[#This Row],[Location ID]],[1]Locations!$A:$B,2,0)</f>
        <v>Temecula</v>
      </c>
      <c r="N3583" s="4" t="str">
        <f>VLOOKUP(Table_1[[#This Row],[Sales Person ID]],'[1]Sales People'!$A:$B,2,0)</f>
        <v>Joshua Cook</v>
      </c>
      <c r="O3583" s="4" t="str">
        <f>VLOOKUP(Table_1[[#This Row],[Customer ID]],[1]Customers!$A:$B,2,0)</f>
        <v>Douglas Kennedy</v>
      </c>
      <c r="P3583" s="5">
        <f>WEEKDAY([2]Data!$F3583)</f>
        <v>3</v>
      </c>
      <c r="Q3583" s="4">
        <f>MONTH([2]Data!$F3583)</f>
        <v>6</v>
      </c>
      <c r="R3583" s="4">
        <f>YEAR([2]Data!$F3583)</f>
        <v>2020</v>
      </c>
    </row>
    <row r="3584" spans="1:18" ht="15.75" customHeight="1">
      <c r="A3584" s="2" t="s">
        <v>4608</v>
      </c>
      <c r="B3584" s="2" t="s">
        <v>24</v>
      </c>
      <c r="C3584" s="2" t="s">
        <v>146</v>
      </c>
      <c r="D3584" s="2" t="s">
        <v>370</v>
      </c>
      <c r="E3584" s="2" t="s">
        <v>957</v>
      </c>
      <c r="F3584" s="3">
        <v>43989</v>
      </c>
      <c r="G3584" s="2">
        <v>1</v>
      </c>
      <c r="H3584" s="2">
        <v>1022</v>
      </c>
      <c r="I3584" s="4">
        <f>VLOOKUP(Table_1[[#This Row],[Product ID]],[1]Products!$A:$D,3,0)</f>
        <v>818</v>
      </c>
      <c r="J3584" s="4">
        <f>PRODUCT([2]Data!$G3584,[2]Data!$I3584)</f>
        <v>818</v>
      </c>
      <c r="K3584" s="4">
        <f>PRODUCT([2]Data!$G3584,[2]Data!$H3584)</f>
        <v>1022</v>
      </c>
      <c r="L3584" s="4">
        <f>[2]Data!$K3584-[2]Data!$J3584</f>
        <v>204</v>
      </c>
      <c r="M3584" s="4" t="str">
        <f>VLOOKUP(Table_1[[#This Row],[Location ID]],[1]Locations!$A:$B,2,0)</f>
        <v>Oxnard</v>
      </c>
      <c r="N3584" s="4" t="str">
        <f>VLOOKUP(Table_1[[#This Row],[Sales Person ID]],'[1]Sales People'!$A:$B,2,0)</f>
        <v>Eugene Holmes</v>
      </c>
      <c r="O3584" s="4" t="str">
        <f>VLOOKUP(Table_1[[#This Row],[Customer ID]],[1]Customers!$A:$B,2,0)</f>
        <v>Phillip Edwards</v>
      </c>
      <c r="P3584" s="5">
        <f>WEEKDAY([2]Data!$F3584)</f>
        <v>1</v>
      </c>
      <c r="Q3584" s="4">
        <f>MONTH([2]Data!$F3584)</f>
        <v>6</v>
      </c>
      <c r="R3584" s="4">
        <f>YEAR([2]Data!$F3584)</f>
        <v>2020</v>
      </c>
    </row>
    <row r="3585" spans="1:18" ht="15.75" customHeight="1">
      <c r="A3585" s="6" t="s">
        <v>4609</v>
      </c>
      <c r="B3585" s="6" t="s">
        <v>411</v>
      </c>
      <c r="C3585" s="6" t="s">
        <v>180</v>
      </c>
      <c r="D3585" s="6" t="s">
        <v>122</v>
      </c>
      <c r="E3585" s="6" t="s">
        <v>1310</v>
      </c>
      <c r="F3585" s="8">
        <v>43905</v>
      </c>
      <c r="G3585" s="6">
        <v>1</v>
      </c>
      <c r="H3585" s="6">
        <v>886</v>
      </c>
      <c r="I3585" s="4">
        <f>VLOOKUP(Table_1[[#This Row],[Product ID]],[1]Products!$A:$D,3,0)</f>
        <v>478</v>
      </c>
      <c r="J3585">
        <f>PRODUCT([2]Data!$G3585,[2]Data!$I3585)</f>
        <v>478</v>
      </c>
      <c r="K3585">
        <f>PRODUCT([2]Data!$G3585,[2]Data!$H3585)</f>
        <v>886</v>
      </c>
      <c r="L3585">
        <f>[2]Data!$K3585-[2]Data!$J3585</f>
        <v>408</v>
      </c>
      <c r="M3585" s="4" t="str">
        <f>VLOOKUP(Table_1[[#This Row],[Location ID]],[1]Locations!$A:$B,2,0)</f>
        <v>Vista</v>
      </c>
      <c r="N3585" s="4" t="str">
        <f>VLOOKUP(Table_1[[#This Row],[Sales Person ID]],'[1]Sales People'!$A:$B,2,0)</f>
        <v>Ryan Welch</v>
      </c>
      <c r="O3585" s="4" t="str">
        <f>VLOOKUP(Table_1[[#This Row],[Customer ID]],[1]Customers!$A:$B,2,0)</f>
        <v>Christopher Matthews</v>
      </c>
      <c r="P3585" s="5">
        <f>WEEKDAY([2]Data!$F3585)</f>
        <v>1</v>
      </c>
      <c r="Q3585" s="4">
        <f>MONTH([2]Data!$F3585)</f>
        <v>3</v>
      </c>
      <c r="R3585" s="4">
        <f>YEAR([2]Data!$F3585)</f>
        <v>2020</v>
      </c>
    </row>
    <row r="3586" spans="1:18" ht="15.75" customHeight="1">
      <c r="A3586" s="2" t="s">
        <v>4610</v>
      </c>
      <c r="B3586" s="2" t="s">
        <v>282</v>
      </c>
      <c r="C3586" s="2" t="s">
        <v>313</v>
      </c>
      <c r="D3586" s="2" t="s">
        <v>60</v>
      </c>
      <c r="E3586" s="2" t="s">
        <v>933</v>
      </c>
      <c r="F3586" s="3">
        <v>44050</v>
      </c>
      <c r="G3586" s="2">
        <v>3</v>
      </c>
      <c r="H3586" s="2">
        <v>1587</v>
      </c>
      <c r="I3586" s="4">
        <f>VLOOKUP(Table_1[[#This Row],[Product ID]],[1]Products!$A:$D,3,0)</f>
        <v>1301</v>
      </c>
      <c r="J3586" s="4">
        <f>PRODUCT([2]Data!$G3586,[2]Data!$I3586)</f>
        <v>3903</v>
      </c>
      <c r="K3586" s="4">
        <f>PRODUCT([2]Data!$G3586,[2]Data!$H3586)</f>
        <v>4761</v>
      </c>
      <c r="L3586" s="4">
        <f>[2]Data!$K3586-[2]Data!$J3586</f>
        <v>858</v>
      </c>
      <c r="M3586" s="4" t="str">
        <f>VLOOKUP(Table_1[[#This Row],[Location ID]],[1]Locations!$A:$B,2,0)</f>
        <v>Santa Rosa</v>
      </c>
      <c r="N3586" s="4" t="str">
        <f>VLOOKUP(Table_1[[#This Row],[Sales Person ID]],'[1]Sales People'!$A:$B,2,0)</f>
        <v>Walter Cook</v>
      </c>
      <c r="O3586" s="4" t="str">
        <f>VLOOKUP(Table_1[[#This Row],[Customer ID]],[1]Customers!$A:$B,2,0)</f>
        <v>David Mendoza</v>
      </c>
      <c r="P3586" s="5">
        <f>WEEKDAY([2]Data!$F3586)</f>
        <v>6</v>
      </c>
      <c r="Q3586" s="4">
        <f>MONTH([2]Data!$F3586)</f>
        <v>8</v>
      </c>
      <c r="R3586" s="4">
        <f>YEAR([2]Data!$F3586)</f>
        <v>2020</v>
      </c>
    </row>
    <row r="3587" spans="1:18" ht="15.75" customHeight="1">
      <c r="A3587" s="6" t="s">
        <v>4611</v>
      </c>
      <c r="B3587" s="6" t="s">
        <v>54</v>
      </c>
      <c r="C3587" s="6" t="s">
        <v>45</v>
      </c>
      <c r="D3587" s="6" t="s">
        <v>223</v>
      </c>
      <c r="E3587" s="6" t="s">
        <v>1677</v>
      </c>
      <c r="F3587" s="8">
        <v>44184</v>
      </c>
      <c r="G3587" s="6">
        <v>1</v>
      </c>
      <c r="H3587" s="6">
        <v>356</v>
      </c>
      <c r="I3587" s="4">
        <f>VLOOKUP(Table_1[[#This Row],[Product ID]],[1]Products!$A:$D,3,0)</f>
        <v>292</v>
      </c>
      <c r="J3587">
        <f>PRODUCT([2]Data!$G3587,[2]Data!$I3587)</f>
        <v>292</v>
      </c>
      <c r="K3587">
        <f>PRODUCT([2]Data!$G3587,[2]Data!$H3587)</f>
        <v>356</v>
      </c>
      <c r="L3587">
        <f>[2]Data!$K3587-[2]Data!$J3587</f>
        <v>64</v>
      </c>
      <c r="M3587" s="4" t="str">
        <f>VLOOKUP(Table_1[[#This Row],[Location ID]],[1]Locations!$A:$B,2,0)</f>
        <v>Inglewood</v>
      </c>
      <c r="N3587" s="4" t="str">
        <f>VLOOKUP(Table_1[[#This Row],[Sales Person ID]],'[1]Sales People'!$A:$B,2,0)</f>
        <v>Ronald Reed</v>
      </c>
      <c r="O3587" s="4" t="str">
        <f>VLOOKUP(Table_1[[#This Row],[Customer ID]],[1]Customers!$A:$B,2,0)</f>
        <v>Mark Montgomery</v>
      </c>
      <c r="P3587" s="5">
        <f>WEEKDAY([2]Data!$F3587)</f>
        <v>7</v>
      </c>
      <c r="Q3587" s="4">
        <f>MONTH([2]Data!$F3587)</f>
        <v>12</v>
      </c>
      <c r="R3587" s="4">
        <f>YEAR([2]Data!$F3587)</f>
        <v>2020</v>
      </c>
    </row>
    <row r="3588" spans="1:18" ht="15.75" customHeight="1">
      <c r="A3588" s="2" t="s">
        <v>4612</v>
      </c>
      <c r="B3588" s="2" t="s">
        <v>564</v>
      </c>
      <c r="C3588" s="2" t="s">
        <v>342</v>
      </c>
      <c r="D3588" s="2" t="s">
        <v>223</v>
      </c>
      <c r="E3588" s="2" t="s">
        <v>3708</v>
      </c>
      <c r="F3588" s="3">
        <v>44065</v>
      </c>
      <c r="G3588" s="2">
        <v>4</v>
      </c>
      <c r="H3588" s="2">
        <v>1798</v>
      </c>
      <c r="I3588" s="4">
        <f>VLOOKUP(Table_1[[#This Row],[Product ID]],[1]Products!$A:$D,3,0)</f>
        <v>971</v>
      </c>
      <c r="J3588" s="4">
        <f>PRODUCT([2]Data!$G3588,[2]Data!$I3588)</f>
        <v>3884</v>
      </c>
      <c r="K3588" s="4">
        <f>PRODUCT([2]Data!$G3588,[2]Data!$H3588)</f>
        <v>7192</v>
      </c>
      <c r="L3588" s="4">
        <f>[2]Data!$K3588-[2]Data!$J3588</f>
        <v>3308</v>
      </c>
      <c r="M3588" s="4" t="str">
        <f>VLOOKUP(Table_1[[#This Row],[Location ID]],[1]Locations!$A:$B,2,0)</f>
        <v>Sunnyvale</v>
      </c>
      <c r="N3588" s="4" t="str">
        <f>VLOOKUP(Table_1[[#This Row],[Sales Person ID]],'[1]Sales People'!$A:$B,2,0)</f>
        <v>Ronald Reed</v>
      </c>
      <c r="O3588" s="4" t="str">
        <f>VLOOKUP(Table_1[[#This Row],[Customer ID]],[1]Customers!$A:$B,2,0)</f>
        <v>Craig Rodriguez</v>
      </c>
      <c r="P3588" s="5">
        <f>WEEKDAY([2]Data!$F3588)</f>
        <v>7</v>
      </c>
      <c r="Q3588" s="4">
        <f>MONTH([2]Data!$F3588)</f>
        <v>8</v>
      </c>
      <c r="R3588" s="4">
        <f>YEAR([2]Data!$F3588)</f>
        <v>2020</v>
      </c>
    </row>
    <row r="3589" spans="1:18" ht="15.75" customHeight="1">
      <c r="A3589" s="6" t="s">
        <v>4613</v>
      </c>
      <c r="B3589" s="6" t="s">
        <v>384</v>
      </c>
      <c r="C3589" s="6" t="s">
        <v>85</v>
      </c>
      <c r="D3589" s="6" t="s">
        <v>227</v>
      </c>
      <c r="E3589" s="6" t="s">
        <v>4614</v>
      </c>
      <c r="F3589" s="8">
        <v>43941</v>
      </c>
      <c r="G3589" s="6">
        <v>2</v>
      </c>
      <c r="H3589" s="6">
        <v>2182</v>
      </c>
      <c r="I3589" s="4">
        <f>VLOOKUP(Table_1[[#This Row],[Product ID]],[1]Products!$A:$D,3,0)</f>
        <v>1200</v>
      </c>
      <c r="J3589">
        <f>PRODUCT([2]Data!$G3589,[2]Data!$I3589)</f>
        <v>2400</v>
      </c>
      <c r="K3589">
        <f>PRODUCT([2]Data!$G3589,[2]Data!$H3589)</f>
        <v>4364</v>
      </c>
      <c r="L3589">
        <f>[2]Data!$K3589-[2]Data!$J3589</f>
        <v>1964</v>
      </c>
      <c r="M3589" s="4" t="str">
        <f>VLOOKUP(Table_1[[#This Row],[Location ID]],[1]Locations!$A:$B,2,0)</f>
        <v>West Covina</v>
      </c>
      <c r="N3589" s="4" t="str">
        <f>VLOOKUP(Table_1[[#This Row],[Sales Person ID]],'[1]Sales People'!$A:$B,2,0)</f>
        <v>Ernest Wagner</v>
      </c>
      <c r="O3589" s="4" t="str">
        <f>VLOOKUP(Table_1[[#This Row],[Customer ID]],[1]Customers!$A:$B,2,0)</f>
        <v>Shawn Stephens</v>
      </c>
      <c r="P3589" s="5">
        <f>WEEKDAY([2]Data!$F3589)</f>
        <v>2</v>
      </c>
      <c r="Q3589" s="4">
        <f>MONTH([2]Data!$F3589)</f>
        <v>4</v>
      </c>
      <c r="R3589" s="4">
        <f>YEAR([2]Data!$F3589)</f>
        <v>2020</v>
      </c>
    </row>
    <row r="3590" spans="1:18" ht="15.75" customHeight="1">
      <c r="A3590" s="2" t="s">
        <v>4615</v>
      </c>
      <c r="B3590" s="2" t="s">
        <v>372</v>
      </c>
      <c r="C3590" s="2" t="s">
        <v>73</v>
      </c>
      <c r="D3590" s="2" t="s">
        <v>26</v>
      </c>
      <c r="E3590" s="2" t="s">
        <v>2831</v>
      </c>
      <c r="F3590" s="3">
        <v>43902</v>
      </c>
      <c r="G3590" s="2">
        <v>1</v>
      </c>
      <c r="H3590" s="2">
        <v>1338</v>
      </c>
      <c r="I3590" s="4">
        <f>VLOOKUP(Table_1[[#This Row],[Product ID]],[1]Products!$A:$D,3,0)</f>
        <v>682</v>
      </c>
      <c r="J3590" s="4">
        <f>PRODUCT([2]Data!$G3590,[2]Data!$I3590)</f>
        <v>682</v>
      </c>
      <c r="K3590" s="4">
        <f>PRODUCT([2]Data!$G3590,[2]Data!$H3590)</f>
        <v>1338</v>
      </c>
      <c r="L3590" s="4">
        <f>[2]Data!$K3590-[2]Data!$J3590</f>
        <v>656</v>
      </c>
      <c r="M3590" s="4" t="str">
        <f>VLOOKUP(Table_1[[#This Row],[Location ID]],[1]Locations!$A:$B,2,0)</f>
        <v>Fairfield</v>
      </c>
      <c r="N3590" s="4" t="str">
        <f>VLOOKUP(Table_1[[#This Row],[Sales Person ID]],'[1]Sales People'!$A:$B,2,0)</f>
        <v>Ryan Butler</v>
      </c>
      <c r="O3590" s="4" t="str">
        <f>VLOOKUP(Table_1[[#This Row],[Customer ID]],[1]Customers!$A:$B,2,0)</f>
        <v>Edward Gonzalez</v>
      </c>
      <c r="P3590" s="5">
        <f>WEEKDAY([2]Data!$F3590)</f>
        <v>5</v>
      </c>
      <c r="Q3590" s="4">
        <f>MONTH([2]Data!$F3590)</f>
        <v>3</v>
      </c>
      <c r="R3590" s="4">
        <f>YEAR([2]Data!$F3590)</f>
        <v>2020</v>
      </c>
    </row>
    <row r="3591" spans="1:18" ht="15.75" customHeight="1">
      <c r="A3591" s="6" t="s">
        <v>4616</v>
      </c>
      <c r="B3591" s="6" t="s">
        <v>143</v>
      </c>
      <c r="C3591" s="6" t="s">
        <v>538</v>
      </c>
      <c r="D3591" s="6" t="s">
        <v>122</v>
      </c>
      <c r="E3591" s="6" t="s">
        <v>470</v>
      </c>
      <c r="F3591" s="8">
        <v>43849</v>
      </c>
      <c r="G3591" s="6">
        <v>3</v>
      </c>
      <c r="H3591" s="6">
        <v>2091</v>
      </c>
      <c r="I3591" s="4">
        <f>VLOOKUP(Table_1[[#This Row],[Product ID]],[1]Products!$A:$D,3,0)</f>
        <v>1485</v>
      </c>
      <c r="J3591">
        <f>PRODUCT([2]Data!$G3591,[2]Data!$I3591)</f>
        <v>4455</v>
      </c>
      <c r="K3591">
        <f>PRODUCT([2]Data!$G3591,[2]Data!$H3591)</f>
        <v>6273</v>
      </c>
      <c r="L3591">
        <f>[2]Data!$K3591-[2]Data!$J3591</f>
        <v>1818</v>
      </c>
      <c r="M3591" s="4" t="str">
        <f>VLOOKUP(Table_1[[#This Row],[Location ID]],[1]Locations!$A:$B,2,0)</f>
        <v>Stockton</v>
      </c>
      <c r="N3591" s="4" t="str">
        <f>VLOOKUP(Table_1[[#This Row],[Sales Person ID]],'[1]Sales People'!$A:$B,2,0)</f>
        <v>Ryan Welch</v>
      </c>
      <c r="O3591" s="4" t="str">
        <f>VLOOKUP(Table_1[[#This Row],[Customer ID]],[1]Customers!$A:$B,2,0)</f>
        <v>Johnny Martinez</v>
      </c>
      <c r="P3591" s="5">
        <f>WEEKDAY([2]Data!$F3591)</f>
        <v>1</v>
      </c>
      <c r="Q3591" s="4">
        <f>MONTH([2]Data!$F3591)</f>
        <v>1</v>
      </c>
      <c r="R3591" s="4">
        <f>YEAR([2]Data!$F3591)</f>
        <v>2020</v>
      </c>
    </row>
    <row r="3592" spans="1:18" ht="15.75" customHeight="1">
      <c r="A3592" s="2" t="s">
        <v>4617</v>
      </c>
      <c r="B3592" s="2" t="s">
        <v>548</v>
      </c>
      <c r="C3592" s="2" t="s">
        <v>73</v>
      </c>
      <c r="D3592" s="2" t="s">
        <v>21</v>
      </c>
      <c r="E3592" s="2" t="s">
        <v>733</v>
      </c>
      <c r="F3592" s="3">
        <v>43902</v>
      </c>
      <c r="G3592" s="2">
        <v>1</v>
      </c>
      <c r="H3592" s="2">
        <v>556</v>
      </c>
      <c r="I3592" s="4">
        <f>VLOOKUP(Table_1[[#This Row],[Product ID]],[1]Products!$A:$D,3,0)</f>
        <v>395</v>
      </c>
      <c r="J3592" s="4">
        <f>PRODUCT([2]Data!$G3592,[2]Data!$I3592)</f>
        <v>395</v>
      </c>
      <c r="K3592" s="4">
        <f>PRODUCT([2]Data!$G3592,[2]Data!$H3592)</f>
        <v>556</v>
      </c>
      <c r="L3592" s="4">
        <f>[2]Data!$K3592-[2]Data!$J3592</f>
        <v>161</v>
      </c>
      <c r="M3592" s="4" t="str">
        <f>VLOOKUP(Table_1[[#This Row],[Location ID]],[1]Locations!$A:$B,2,0)</f>
        <v>Fairfield</v>
      </c>
      <c r="N3592" s="4" t="str">
        <f>VLOOKUP(Table_1[[#This Row],[Sales Person ID]],'[1]Sales People'!$A:$B,2,0)</f>
        <v>Justin Lynch</v>
      </c>
      <c r="O3592" s="4" t="str">
        <f>VLOOKUP(Table_1[[#This Row],[Customer ID]],[1]Customers!$A:$B,2,0)</f>
        <v>Clarence Cunningham</v>
      </c>
      <c r="P3592" s="5">
        <f>WEEKDAY([2]Data!$F3592)</f>
        <v>5</v>
      </c>
      <c r="Q3592" s="4">
        <f>MONTH([2]Data!$F3592)</f>
        <v>3</v>
      </c>
      <c r="R3592" s="4">
        <f>YEAR([2]Data!$F3592)</f>
        <v>2020</v>
      </c>
    </row>
    <row r="3593" spans="1:18" ht="15.75" customHeight="1">
      <c r="A3593" s="6" t="s">
        <v>4618</v>
      </c>
      <c r="B3593" s="6" t="s">
        <v>120</v>
      </c>
      <c r="C3593" s="6" t="s">
        <v>654</v>
      </c>
      <c r="D3593" s="6" t="s">
        <v>370</v>
      </c>
      <c r="E3593" s="6" t="s">
        <v>3477</v>
      </c>
      <c r="F3593" s="8">
        <v>44167</v>
      </c>
      <c r="G3593" s="6">
        <v>1</v>
      </c>
      <c r="H3593" s="6">
        <v>1783</v>
      </c>
      <c r="I3593" s="4">
        <f>VLOOKUP(Table_1[[#This Row],[Product ID]],[1]Products!$A:$D,3,0)</f>
        <v>1230</v>
      </c>
      <c r="J3593">
        <f>PRODUCT([2]Data!$G3593,[2]Data!$I3593)</f>
        <v>1230</v>
      </c>
      <c r="K3593">
        <f>PRODUCT([2]Data!$G3593,[2]Data!$H3593)</f>
        <v>1783</v>
      </c>
      <c r="L3593">
        <f>[2]Data!$K3593-[2]Data!$J3593</f>
        <v>553</v>
      </c>
      <c r="M3593" s="4" t="str">
        <f>VLOOKUP(Table_1[[#This Row],[Location ID]],[1]Locations!$A:$B,2,0)</f>
        <v>Hayward</v>
      </c>
      <c r="N3593" s="4" t="str">
        <f>VLOOKUP(Table_1[[#This Row],[Sales Person ID]],'[1]Sales People'!$A:$B,2,0)</f>
        <v>Eugene Holmes</v>
      </c>
      <c r="O3593" s="4" t="str">
        <f>VLOOKUP(Table_1[[#This Row],[Customer ID]],[1]Customers!$A:$B,2,0)</f>
        <v>Brian Hunter</v>
      </c>
      <c r="P3593" s="5">
        <f>WEEKDAY([2]Data!$F3593)</f>
        <v>4</v>
      </c>
      <c r="Q3593" s="4">
        <f>MONTH([2]Data!$F3593)</f>
        <v>12</v>
      </c>
      <c r="R3593" s="4">
        <f>YEAR([2]Data!$F3593)</f>
        <v>2020</v>
      </c>
    </row>
    <row r="3594" spans="1:18" ht="15.75" customHeight="1">
      <c r="A3594" s="2" t="s">
        <v>4619</v>
      </c>
      <c r="B3594" s="2" t="s">
        <v>564</v>
      </c>
      <c r="C3594" s="2" t="s">
        <v>20</v>
      </c>
      <c r="D3594" s="2" t="s">
        <v>370</v>
      </c>
      <c r="E3594" s="2" t="s">
        <v>929</v>
      </c>
      <c r="F3594" s="3">
        <v>44068</v>
      </c>
      <c r="G3594" s="2">
        <v>1</v>
      </c>
      <c r="H3594" s="2">
        <v>1798</v>
      </c>
      <c r="I3594" s="4">
        <f>VLOOKUP(Table_1[[#This Row],[Product ID]],[1]Products!$A:$D,3,0)</f>
        <v>971</v>
      </c>
      <c r="J3594" s="4">
        <f>PRODUCT([2]Data!$G3594,[2]Data!$I3594)</f>
        <v>971</v>
      </c>
      <c r="K3594" s="4">
        <f>PRODUCT([2]Data!$G3594,[2]Data!$H3594)</f>
        <v>1798</v>
      </c>
      <c r="L3594" s="4">
        <f>[2]Data!$K3594-[2]Data!$J3594</f>
        <v>827</v>
      </c>
      <c r="M3594" s="4" t="str">
        <f>VLOOKUP(Table_1[[#This Row],[Location ID]],[1]Locations!$A:$B,2,0)</f>
        <v>San Mateo</v>
      </c>
      <c r="N3594" s="4" t="str">
        <f>VLOOKUP(Table_1[[#This Row],[Sales Person ID]],'[1]Sales People'!$A:$B,2,0)</f>
        <v>Eugene Holmes</v>
      </c>
      <c r="O3594" s="4" t="str">
        <f>VLOOKUP(Table_1[[#This Row],[Customer ID]],[1]Customers!$A:$B,2,0)</f>
        <v>Keith Wheeler</v>
      </c>
      <c r="P3594" s="5">
        <f>WEEKDAY([2]Data!$F3594)</f>
        <v>3</v>
      </c>
      <c r="Q3594" s="4">
        <f>MONTH([2]Data!$F3594)</f>
        <v>8</v>
      </c>
      <c r="R3594" s="4">
        <f>YEAR([2]Data!$F3594)</f>
        <v>2020</v>
      </c>
    </row>
    <row r="3595" spans="1:18" ht="15.75" customHeight="1">
      <c r="A3595" s="6" t="s">
        <v>4620</v>
      </c>
      <c r="B3595" s="6" t="s">
        <v>332</v>
      </c>
      <c r="C3595" s="6" t="s">
        <v>151</v>
      </c>
      <c r="D3595" s="6" t="s">
        <v>319</v>
      </c>
      <c r="E3595" s="6" t="s">
        <v>2069</v>
      </c>
      <c r="F3595" s="8">
        <v>44067</v>
      </c>
      <c r="G3595" s="6">
        <v>4</v>
      </c>
      <c r="H3595" s="6">
        <v>2391</v>
      </c>
      <c r="I3595" s="4">
        <f>VLOOKUP(Table_1[[#This Row],[Product ID]],[1]Products!$A:$D,3,0)</f>
        <v>1291</v>
      </c>
      <c r="J3595">
        <f>PRODUCT([2]Data!$G3595,[2]Data!$I3595)</f>
        <v>5164</v>
      </c>
      <c r="K3595">
        <f>PRODUCT([2]Data!$G3595,[2]Data!$H3595)</f>
        <v>9564</v>
      </c>
      <c r="L3595">
        <f>[2]Data!$K3595-[2]Data!$J3595</f>
        <v>4400</v>
      </c>
      <c r="M3595" s="4" t="str">
        <f>VLOOKUP(Table_1[[#This Row],[Location ID]],[1]Locations!$A:$B,2,0)</f>
        <v>Salinas</v>
      </c>
      <c r="N3595" s="4" t="str">
        <f>VLOOKUP(Table_1[[#This Row],[Sales Person ID]],'[1]Sales People'!$A:$B,2,0)</f>
        <v>Fred Robertson</v>
      </c>
      <c r="O3595" s="4" t="str">
        <f>VLOOKUP(Table_1[[#This Row],[Customer ID]],[1]Customers!$A:$B,2,0)</f>
        <v>Justin Miller</v>
      </c>
      <c r="P3595" s="5">
        <f>WEEKDAY([2]Data!$F3595)</f>
        <v>2</v>
      </c>
      <c r="Q3595" s="4">
        <f>MONTH([2]Data!$F3595)</f>
        <v>8</v>
      </c>
      <c r="R3595" s="4">
        <f>YEAR([2]Data!$F3595)</f>
        <v>2020</v>
      </c>
    </row>
    <row r="3596" spans="1:18" ht="15.75" customHeight="1">
      <c r="A3596" s="2" t="s">
        <v>4621</v>
      </c>
      <c r="B3596" s="2" t="s">
        <v>423</v>
      </c>
      <c r="C3596" s="2" t="s">
        <v>45</v>
      </c>
      <c r="D3596" s="2" t="s">
        <v>356</v>
      </c>
      <c r="E3596" s="2" t="s">
        <v>777</v>
      </c>
      <c r="F3596" s="3">
        <v>44019</v>
      </c>
      <c r="G3596" s="2">
        <v>1</v>
      </c>
      <c r="H3596" s="2">
        <v>2396</v>
      </c>
      <c r="I3596" s="4">
        <f>VLOOKUP(Table_1[[#This Row],[Product ID]],[1]Products!$A:$D,3,0)</f>
        <v>1965</v>
      </c>
      <c r="J3596" s="4">
        <f>PRODUCT([2]Data!$G3596,[2]Data!$I3596)</f>
        <v>1965</v>
      </c>
      <c r="K3596" s="4">
        <f>PRODUCT([2]Data!$G3596,[2]Data!$H3596)</f>
        <v>2396</v>
      </c>
      <c r="L3596" s="4">
        <f>[2]Data!$K3596-[2]Data!$J3596</f>
        <v>431</v>
      </c>
      <c r="M3596" s="4" t="str">
        <f>VLOOKUP(Table_1[[#This Row],[Location ID]],[1]Locations!$A:$B,2,0)</f>
        <v>Inglewood</v>
      </c>
      <c r="N3596" s="4" t="str">
        <f>VLOOKUP(Table_1[[#This Row],[Sales Person ID]],'[1]Sales People'!$A:$B,2,0)</f>
        <v>Larry Marshall</v>
      </c>
      <c r="O3596" s="4" t="str">
        <f>VLOOKUP(Table_1[[#This Row],[Customer ID]],[1]Customers!$A:$B,2,0)</f>
        <v>Ryan Bailey</v>
      </c>
      <c r="P3596" s="5">
        <f>WEEKDAY([2]Data!$F3596)</f>
        <v>3</v>
      </c>
      <c r="Q3596" s="4">
        <f>MONTH([2]Data!$F3596)</f>
        <v>7</v>
      </c>
      <c r="R3596" s="4">
        <f>YEAR([2]Data!$F3596)</f>
        <v>2020</v>
      </c>
    </row>
    <row r="3597" spans="1:18" ht="15.75" customHeight="1">
      <c r="A3597" s="6" t="s">
        <v>4622</v>
      </c>
      <c r="B3597" s="6" t="s">
        <v>384</v>
      </c>
      <c r="C3597" s="6" t="s">
        <v>146</v>
      </c>
      <c r="D3597" s="6" t="s">
        <v>91</v>
      </c>
      <c r="E3597" s="6" t="s">
        <v>1312</v>
      </c>
      <c r="F3597" s="8">
        <v>43908</v>
      </c>
      <c r="G3597" s="6">
        <v>3</v>
      </c>
      <c r="H3597" s="6">
        <v>2182</v>
      </c>
      <c r="I3597" s="4">
        <f>VLOOKUP(Table_1[[#This Row],[Product ID]],[1]Products!$A:$D,3,0)</f>
        <v>1200</v>
      </c>
      <c r="J3597">
        <f>PRODUCT([2]Data!$G3597,[2]Data!$I3597)</f>
        <v>3600</v>
      </c>
      <c r="K3597">
        <f>PRODUCT([2]Data!$G3597,[2]Data!$H3597)</f>
        <v>6546</v>
      </c>
      <c r="L3597">
        <f>[2]Data!$K3597-[2]Data!$J3597</f>
        <v>2946</v>
      </c>
      <c r="M3597" s="4" t="str">
        <f>VLOOKUP(Table_1[[#This Row],[Location ID]],[1]Locations!$A:$B,2,0)</f>
        <v>Oxnard</v>
      </c>
      <c r="N3597" s="4" t="str">
        <f>VLOOKUP(Table_1[[#This Row],[Sales Person ID]],'[1]Sales People'!$A:$B,2,0)</f>
        <v>Henry Nelson</v>
      </c>
      <c r="O3597" s="4" t="str">
        <f>VLOOKUP(Table_1[[#This Row],[Customer ID]],[1]Customers!$A:$B,2,0)</f>
        <v>Eugene Sims</v>
      </c>
      <c r="P3597" s="5">
        <f>WEEKDAY([2]Data!$F3597)</f>
        <v>4</v>
      </c>
      <c r="Q3597" s="4">
        <f>MONTH([2]Data!$F3597)</f>
        <v>3</v>
      </c>
      <c r="R3597" s="4">
        <f>YEAR([2]Data!$F3597)</f>
        <v>2020</v>
      </c>
    </row>
    <row r="3598" spans="1:18" ht="15.75" customHeight="1">
      <c r="A3598" s="2" t="s">
        <v>4623</v>
      </c>
      <c r="B3598" s="2" t="s">
        <v>322</v>
      </c>
      <c r="C3598" s="2" t="s">
        <v>20</v>
      </c>
      <c r="D3598" s="2" t="s">
        <v>152</v>
      </c>
      <c r="E3598" s="2" t="s">
        <v>2160</v>
      </c>
      <c r="F3598" s="3">
        <v>44156</v>
      </c>
      <c r="G3598" s="2">
        <v>3</v>
      </c>
      <c r="H3598" s="2">
        <v>1743</v>
      </c>
      <c r="I3598" s="4">
        <f>VLOOKUP(Table_1[[#This Row],[Product ID]],[1]Products!$A:$D,3,0)</f>
        <v>872</v>
      </c>
      <c r="J3598" s="4">
        <f>PRODUCT([2]Data!$G3598,[2]Data!$I3598)</f>
        <v>2616</v>
      </c>
      <c r="K3598" s="4">
        <f>PRODUCT([2]Data!$G3598,[2]Data!$H3598)</f>
        <v>5229</v>
      </c>
      <c r="L3598" s="4">
        <f>[2]Data!$K3598-[2]Data!$J3598</f>
        <v>2613</v>
      </c>
      <c r="M3598" s="4" t="str">
        <f>VLOOKUP(Table_1[[#This Row],[Location ID]],[1]Locations!$A:$B,2,0)</f>
        <v>San Mateo</v>
      </c>
      <c r="N3598" s="4" t="str">
        <f>VLOOKUP(Table_1[[#This Row],[Sales Person ID]],'[1]Sales People'!$A:$B,2,0)</f>
        <v>Arthur Mccoy</v>
      </c>
      <c r="O3598" s="4" t="str">
        <f>VLOOKUP(Table_1[[#This Row],[Customer ID]],[1]Customers!$A:$B,2,0)</f>
        <v>Victor Medina</v>
      </c>
      <c r="P3598" s="5">
        <f>WEEKDAY([2]Data!$F3598)</f>
        <v>7</v>
      </c>
      <c r="Q3598" s="4">
        <f>MONTH([2]Data!$F3598)</f>
        <v>11</v>
      </c>
      <c r="R3598" s="4">
        <f>YEAR([2]Data!$F3598)</f>
        <v>2020</v>
      </c>
    </row>
    <row r="3599" spans="1:18" ht="15.75" customHeight="1">
      <c r="A3599" s="6" t="s">
        <v>4624</v>
      </c>
      <c r="B3599" s="6" t="s">
        <v>616</v>
      </c>
      <c r="C3599" s="6" t="s">
        <v>121</v>
      </c>
      <c r="D3599" s="6" t="s">
        <v>202</v>
      </c>
      <c r="E3599" s="6" t="s">
        <v>1229</v>
      </c>
      <c r="F3599" s="8">
        <v>44094</v>
      </c>
      <c r="G3599" s="6">
        <v>4</v>
      </c>
      <c r="H3599" s="6">
        <v>913</v>
      </c>
      <c r="I3599" s="4">
        <f>VLOOKUP(Table_1[[#This Row],[Product ID]],[1]Products!$A:$D,3,0)</f>
        <v>584</v>
      </c>
      <c r="J3599">
        <f>PRODUCT([2]Data!$G3599,[2]Data!$I3599)</f>
        <v>2336</v>
      </c>
      <c r="K3599">
        <f>PRODUCT([2]Data!$G3599,[2]Data!$H3599)</f>
        <v>3652</v>
      </c>
      <c r="L3599">
        <f>[2]Data!$K3599-[2]Data!$J3599</f>
        <v>1316</v>
      </c>
      <c r="M3599" s="4" t="str">
        <f>VLOOKUP(Table_1[[#This Row],[Location ID]],[1]Locations!$A:$B,2,0)</f>
        <v>Richmond</v>
      </c>
      <c r="N3599" s="4" t="str">
        <f>VLOOKUP(Table_1[[#This Row],[Sales Person ID]],'[1]Sales People'!$A:$B,2,0)</f>
        <v>Robert Reed</v>
      </c>
      <c r="O3599" s="4" t="str">
        <f>VLOOKUP(Table_1[[#This Row],[Customer ID]],[1]Customers!$A:$B,2,0)</f>
        <v>Larry Ross</v>
      </c>
      <c r="P3599" s="5">
        <f>WEEKDAY([2]Data!$F3599)</f>
        <v>1</v>
      </c>
      <c r="Q3599" s="4">
        <f>MONTH([2]Data!$F3599)</f>
        <v>9</v>
      </c>
      <c r="R3599" s="4">
        <f>YEAR([2]Data!$F3599)</f>
        <v>2020</v>
      </c>
    </row>
    <row r="3600" spans="1:18" ht="15.75" customHeight="1">
      <c r="A3600" s="2" t="s">
        <v>4625</v>
      </c>
      <c r="B3600" s="2" t="s">
        <v>611</v>
      </c>
      <c r="C3600" s="2" t="s">
        <v>541</v>
      </c>
      <c r="D3600" s="2" t="s">
        <v>26</v>
      </c>
      <c r="E3600" s="2" t="s">
        <v>729</v>
      </c>
      <c r="F3600" s="3">
        <v>44151</v>
      </c>
      <c r="G3600" s="2">
        <v>1</v>
      </c>
      <c r="H3600" s="2">
        <v>368</v>
      </c>
      <c r="I3600" s="4">
        <f>VLOOKUP(Table_1[[#This Row],[Product ID]],[1]Products!$A:$D,3,0)</f>
        <v>269</v>
      </c>
      <c r="J3600" s="4">
        <f>PRODUCT([2]Data!$G3600,[2]Data!$I3600)</f>
        <v>269</v>
      </c>
      <c r="K3600" s="4">
        <f>PRODUCT([2]Data!$G3600,[2]Data!$H3600)</f>
        <v>368</v>
      </c>
      <c r="L3600" s="4">
        <f>[2]Data!$K3600-[2]Data!$J3600</f>
        <v>99</v>
      </c>
      <c r="M3600" s="4" t="str">
        <f>VLOOKUP(Table_1[[#This Row],[Location ID]],[1]Locations!$A:$B,2,0)</f>
        <v>San Buenaventura (Ventura)</v>
      </c>
      <c r="N3600" s="4" t="str">
        <f>VLOOKUP(Table_1[[#This Row],[Sales Person ID]],'[1]Sales People'!$A:$B,2,0)</f>
        <v>Ryan Butler</v>
      </c>
      <c r="O3600" s="4" t="str">
        <f>VLOOKUP(Table_1[[#This Row],[Customer ID]],[1]Customers!$A:$B,2,0)</f>
        <v>Shawn Bishop</v>
      </c>
      <c r="P3600" s="5">
        <f>WEEKDAY([2]Data!$F3600)</f>
        <v>2</v>
      </c>
      <c r="Q3600" s="4">
        <f>MONTH([2]Data!$F3600)</f>
        <v>11</v>
      </c>
      <c r="R3600" s="4">
        <f>YEAR([2]Data!$F3600)</f>
        <v>2020</v>
      </c>
    </row>
    <row r="3601" spans="1:18" ht="15.75" customHeight="1">
      <c r="A3601" s="6" t="s">
        <v>4626</v>
      </c>
      <c r="B3601" s="6" t="s">
        <v>196</v>
      </c>
      <c r="C3601" s="6" t="s">
        <v>30</v>
      </c>
      <c r="D3601" s="6" t="s">
        <v>370</v>
      </c>
      <c r="E3601" s="6" t="s">
        <v>2200</v>
      </c>
      <c r="F3601" s="8">
        <v>44116</v>
      </c>
      <c r="G3601" s="6">
        <v>1</v>
      </c>
      <c r="H3601" s="6">
        <v>667</v>
      </c>
      <c r="I3601" s="4">
        <f>VLOOKUP(Table_1[[#This Row],[Product ID]],[1]Products!$A:$D,3,0)</f>
        <v>387</v>
      </c>
      <c r="J3601">
        <f>PRODUCT([2]Data!$G3601,[2]Data!$I3601)</f>
        <v>387</v>
      </c>
      <c r="K3601">
        <f>PRODUCT([2]Data!$G3601,[2]Data!$H3601)</f>
        <v>667</v>
      </c>
      <c r="L3601">
        <f>[2]Data!$K3601-[2]Data!$J3601</f>
        <v>280</v>
      </c>
      <c r="M3601" s="4" t="str">
        <f>VLOOKUP(Table_1[[#This Row],[Location ID]],[1]Locations!$A:$B,2,0)</f>
        <v>Berkeley</v>
      </c>
      <c r="N3601" s="4" t="str">
        <f>VLOOKUP(Table_1[[#This Row],[Sales Person ID]],'[1]Sales People'!$A:$B,2,0)</f>
        <v>Eugene Holmes</v>
      </c>
      <c r="O3601" s="4" t="str">
        <f>VLOOKUP(Table_1[[#This Row],[Customer ID]],[1]Customers!$A:$B,2,0)</f>
        <v>Steve Hunt</v>
      </c>
      <c r="P3601" s="5">
        <f>WEEKDAY([2]Data!$F3601)</f>
        <v>2</v>
      </c>
      <c r="Q3601" s="4">
        <f>MONTH([2]Data!$F3601)</f>
        <v>10</v>
      </c>
      <c r="R3601" s="4">
        <f>YEAR([2]Data!$F3601)</f>
        <v>2020</v>
      </c>
    </row>
    <row r="3602" spans="1:18" ht="15.75" customHeight="1">
      <c r="A3602" s="2" t="s">
        <v>4627</v>
      </c>
      <c r="B3602" s="2" t="s">
        <v>130</v>
      </c>
      <c r="C3602" s="2" t="s">
        <v>391</v>
      </c>
      <c r="D3602" s="2" t="s">
        <v>424</v>
      </c>
      <c r="E3602" s="2" t="s">
        <v>2616</v>
      </c>
      <c r="F3602" s="3">
        <v>43967</v>
      </c>
      <c r="G3602" s="2">
        <v>1</v>
      </c>
      <c r="H3602" s="2">
        <v>1077</v>
      </c>
      <c r="I3602" s="4">
        <f>VLOOKUP(Table_1[[#This Row],[Product ID]],[1]Products!$A:$D,3,0)</f>
        <v>732</v>
      </c>
      <c r="J3602" s="4">
        <f>PRODUCT([2]Data!$G3602,[2]Data!$I3602)</f>
        <v>732</v>
      </c>
      <c r="K3602" s="4">
        <f>PRODUCT([2]Data!$G3602,[2]Data!$H3602)</f>
        <v>1077</v>
      </c>
      <c r="L3602" s="4">
        <f>[2]Data!$K3602-[2]Data!$J3602</f>
        <v>345</v>
      </c>
      <c r="M3602" s="4" t="str">
        <f>VLOOKUP(Table_1[[#This Row],[Location ID]],[1]Locations!$A:$B,2,0)</f>
        <v>Los Angeles</v>
      </c>
      <c r="N3602" s="4" t="str">
        <f>VLOOKUP(Table_1[[#This Row],[Sales Person ID]],'[1]Sales People'!$A:$B,2,0)</f>
        <v>Kenneth Bradley</v>
      </c>
      <c r="O3602" s="4" t="str">
        <f>VLOOKUP(Table_1[[#This Row],[Customer ID]],[1]Customers!$A:$B,2,0)</f>
        <v>Robert Price</v>
      </c>
      <c r="P3602" s="5">
        <f>WEEKDAY([2]Data!$F3602)</f>
        <v>7</v>
      </c>
      <c r="Q3602" s="4">
        <f>MONTH([2]Data!$F3602)</f>
        <v>5</v>
      </c>
      <c r="R3602" s="4">
        <f>YEAR([2]Data!$F3602)</f>
        <v>2020</v>
      </c>
    </row>
    <row r="3603" spans="1:18" ht="15.75" customHeight="1">
      <c r="A3603" s="6" t="s">
        <v>4628</v>
      </c>
      <c r="B3603" s="6" t="s">
        <v>72</v>
      </c>
      <c r="C3603" s="6" t="s">
        <v>253</v>
      </c>
      <c r="D3603" s="6" t="s">
        <v>69</v>
      </c>
      <c r="E3603" s="6" t="s">
        <v>1025</v>
      </c>
      <c r="F3603" s="8">
        <v>44182</v>
      </c>
      <c r="G3603" s="6">
        <v>1</v>
      </c>
      <c r="H3603" s="6">
        <v>1889</v>
      </c>
      <c r="I3603" s="4">
        <f>VLOOKUP(Table_1[[#This Row],[Product ID]],[1]Products!$A:$D,3,0)</f>
        <v>945</v>
      </c>
      <c r="J3603">
        <f>PRODUCT([2]Data!$G3603,[2]Data!$I3603)</f>
        <v>945</v>
      </c>
      <c r="K3603">
        <f>PRODUCT([2]Data!$G3603,[2]Data!$H3603)</f>
        <v>1889</v>
      </c>
      <c r="L3603">
        <f>[2]Data!$K3603-[2]Data!$J3603</f>
        <v>944</v>
      </c>
      <c r="M3603" s="4" t="str">
        <f>VLOOKUP(Table_1[[#This Row],[Location ID]],[1]Locations!$A:$B,2,0)</f>
        <v>Downey</v>
      </c>
      <c r="N3603" s="4" t="str">
        <f>VLOOKUP(Table_1[[#This Row],[Sales Person ID]],'[1]Sales People'!$A:$B,2,0)</f>
        <v>Christopher Tucker</v>
      </c>
      <c r="O3603" s="4" t="str">
        <f>VLOOKUP(Table_1[[#This Row],[Customer ID]],[1]Customers!$A:$B,2,0)</f>
        <v>Michael Hill</v>
      </c>
      <c r="P3603" s="5">
        <f>WEEKDAY([2]Data!$F3603)</f>
        <v>5</v>
      </c>
      <c r="Q3603" s="4">
        <f>MONTH([2]Data!$F3603)</f>
        <v>12</v>
      </c>
      <c r="R3603" s="4">
        <f>YEAR([2]Data!$F3603)</f>
        <v>2020</v>
      </c>
    </row>
    <row r="3604" spans="1:18" ht="15.75" customHeight="1">
      <c r="A3604" s="2" t="s">
        <v>4629</v>
      </c>
      <c r="B3604" s="2" t="s">
        <v>80</v>
      </c>
      <c r="C3604" s="2" t="s">
        <v>240</v>
      </c>
      <c r="D3604" s="2" t="s">
        <v>36</v>
      </c>
      <c r="E3604" s="2" t="s">
        <v>717</v>
      </c>
      <c r="F3604" s="3">
        <v>44051</v>
      </c>
      <c r="G3604" s="2">
        <v>2</v>
      </c>
      <c r="H3604" s="2">
        <v>1351</v>
      </c>
      <c r="I3604" s="4">
        <f>VLOOKUP(Table_1[[#This Row],[Product ID]],[1]Products!$A:$D,3,0)</f>
        <v>1108</v>
      </c>
      <c r="J3604" s="4">
        <f>PRODUCT([2]Data!$G3604,[2]Data!$I3604)</f>
        <v>2216</v>
      </c>
      <c r="K3604" s="4">
        <f>PRODUCT([2]Data!$G3604,[2]Data!$H3604)</f>
        <v>2702</v>
      </c>
      <c r="L3604" s="4">
        <f>[2]Data!$K3604-[2]Data!$J3604</f>
        <v>486</v>
      </c>
      <c r="M3604" s="4" t="str">
        <f>VLOOKUP(Table_1[[#This Row],[Location ID]],[1]Locations!$A:$B,2,0)</f>
        <v>San Jose</v>
      </c>
      <c r="N3604" s="4" t="str">
        <f>VLOOKUP(Table_1[[#This Row],[Sales Person ID]],'[1]Sales People'!$A:$B,2,0)</f>
        <v>Brian Davis</v>
      </c>
      <c r="O3604" s="4" t="str">
        <f>VLOOKUP(Table_1[[#This Row],[Customer ID]],[1]Customers!$A:$B,2,0)</f>
        <v>Kenneth Foster</v>
      </c>
      <c r="P3604" s="5">
        <f>WEEKDAY([2]Data!$F3604)</f>
        <v>7</v>
      </c>
      <c r="Q3604" s="4">
        <f>MONTH([2]Data!$F3604)</f>
        <v>8</v>
      </c>
      <c r="R3604" s="4">
        <f>YEAR([2]Data!$F3604)</f>
        <v>2020</v>
      </c>
    </row>
    <row r="3605" spans="1:18" ht="15.75" customHeight="1">
      <c r="A3605" s="6" t="s">
        <v>4630</v>
      </c>
      <c r="B3605" s="6" t="s">
        <v>1160</v>
      </c>
      <c r="C3605" s="6" t="s">
        <v>235</v>
      </c>
      <c r="D3605" s="6" t="s">
        <v>458</v>
      </c>
      <c r="E3605" s="6" t="s">
        <v>2144</v>
      </c>
      <c r="F3605" s="8">
        <v>44121</v>
      </c>
      <c r="G3605" s="6">
        <v>1</v>
      </c>
      <c r="H3605" s="6">
        <v>847</v>
      </c>
      <c r="I3605" s="4">
        <f>VLOOKUP(Table_1[[#This Row],[Product ID]],[1]Products!$A:$D,3,0)</f>
        <v>534</v>
      </c>
      <c r="J3605">
        <f>PRODUCT([2]Data!$G3605,[2]Data!$I3605)</f>
        <v>534</v>
      </c>
      <c r="K3605">
        <f>PRODUCT([2]Data!$G3605,[2]Data!$H3605)</f>
        <v>847</v>
      </c>
      <c r="L3605">
        <f>[2]Data!$K3605-[2]Data!$J3605</f>
        <v>313</v>
      </c>
      <c r="M3605" s="4" t="str">
        <f>VLOOKUP(Table_1[[#This Row],[Location ID]],[1]Locations!$A:$B,2,0)</f>
        <v>Huntington Beach</v>
      </c>
      <c r="N3605" s="4" t="str">
        <f>VLOOKUP(Table_1[[#This Row],[Sales Person ID]],'[1]Sales People'!$A:$B,2,0)</f>
        <v>Howard Sims</v>
      </c>
      <c r="O3605" s="4" t="str">
        <f>VLOOKUP(Table_1[[#This Row],[Customer ID]],[1]Customers!$A:$B,2,0)</f>
        <v>Willie Mason</v>
      </c>
      <c r="P3605" s="5">
        <f>WEEKDAY([2]Data!$F3605)</f>
        <v>7</v>
      </c>
      <c r="Q3605" s="4">
        <f>MONTH([2]Data!$F3605)</f>
        <v>10</v>
      </c>
      <c r="R3605" s="4">
        <f>YEAR([2]Data!$F3605)</f>
        <v>2020</v>
      </c>
    </row>
    <row r="3606" spans="1:18" ht="15.75" customHeight="1">
      <c r="A3606" s="2" t="s">
        <v>4631</v>
      </c>
      <c r="B3606" s="2" t="s">
        <v>571</v>
      </c>
      <c r="C3606" s="2" t="s">
        <v>45</v>
      </c>
      <c r="D3606" s="2" t="s">
        <v>176</v>
      </c>
      <c r="E3606" s="2" t="s">
        <v>959</v>
      </c>
      <c r="F3606" s="3">
        <v>43914</v>
      </c>
      <c r="G3606" s="2">
        <v>1</v>
      </c>
      <c r="H3606" s="2">
        <v>1809</v>
      </c>
      <c r="I3606" s="4">
        <f>VLOOKUP(Table_1[[#This Row],[Product ID]],[1]Products!$A:$D,3,0)</f>
        <v>1067</v>
      </c>
      <c r="J3606" s="4">
        <f>PRODUCT([2]Data!$G3606,[2]Data!$I3606)</f>
        <v>1067</v>
      </c>
      <c r="K3606" s="4">
        <f>PRODUCT([2]Data!$G3606,[2]Data!$H3606)</f>
        <v>1809</v>
      </c>
      <c r="L3606" s="4">
        <f>[2]Data!$K3606-[2]Data!$J3606</f>
        <v>742</v>
      </c>
      <c r="M3606" s="4" t="str">
        <f>VLOOKUP(Table_1[[#This Row],[Location ID]],[1]Locations!$A:$B,2,0)</f>
        <v>Inglewood</v>
      </c>
      <c r="N3606" s="4" t="str">
        <f>VLOOKUP(Table_1[[#This Row],[Sales Person ID]],'[1]Sales People'!$A:$B,2,0)</f>
        <v>Joe Sims</v>
      </c>
      <c r="O3606" s="4" t="str">
        <f>VLOOKUP(Table_1[[#This Row],[Customer ID]],[1]Customers!$A:$B,2,0)</f>
        <v>Andrew Adams</v>
      </c>
      <c r="P3606" s="5">
        <f>WEEKDAY([2]Data!$F3606)</f>
        <v>3</v>
      </c>
      <c r="Q3606" s="4">
        <f>MONTH([2]Data!$F3606)</f>
        <v>3</v>
      </c>
      <c r="R3606" s="4">
        <f>YEAR([2]Data!$F3606)</f>
        <v>2020</v>
      </c>
    </row>
    <row r="3607" spans="1:18" ht="15.75" customHeight="1">
      <c r="A3607" s="6" t="s">
        <v>4632</v>
      </c>
      <c r="B3607" s="6" t="s">
        <v>332</v>
      </c>
      <c r="C3607" s="6" t="s">
        <v>235</v>
      </c>
      <c r="D3607" s="6" t="s">
        <v>157</v>
      </c>
      <c r="E3607" s="6" t="s">
        <v>761</v>
      </c>
      <c r="F3607" s="8">
        <v>43893</v>
      </c>
      <c r="G3607" s="6">
        <v>2</v>
      </c>
      <c r="H3607" s="6">
        <v>2391</v>
      </c>
      <c r="I3607" s="4">
        <f>VLOOKUP(Table_1[[#This Row],[Product ID]],[1]Products!$A:$D,3,0)</f>
        <v>1291</v>
      </c>
      <c r="J3607">
        <f>PRODUCT([2]Data!$G3607,[2]Data!$I3607)</f>
        <v>2582</v>
      </c>
      <c r="K3607">
        <f>PRODUCT([2]Data!$G3607,[2]Data!$H3607)</f>
        <v>4782</v>
      </c>
      <c r="L3607">
        <f>[2]Data!$K3607-[2]Data!$J3607</f>
        <v>2200</v>
      </c>
      <c r="M3607" s="4" t="str">
        <f>VLOOKUP(Table_1[[#This Row],[Location ID]],[1]Locations!$A:$B,2,0)</f>
        <v>Huntington Beach</v>
      </c>
      <c r="N3607" s="4" t="str">
        <f>VLOOKUP(Table_1[[#This Row],[Sales Person ID]],'[1]Sales People'!$A:$B,2,0)</f>
        <v>Carl Elliott</v>
      </c>
      <c r="O3607" s="4" t="str">
        <f>VLOOKUP(Table_1[[#This Row],[Customer ID]],[1]Customers!$A:$B,2,0)</f>
        <v>Andrew Burns</v>
      </c>
      <c r="P3607" s="5">
        <f>WEEKDAY([2]Data!$F3607)</f>
        <v>3</v>
      </c>
      <c r="Q3607" s="4">
        <f>MONTH([2]Data!$F3607)</f>
        <v>3</v>
      </c>
      <c r="R3607" s="4">
        <f>YEAR([2]Data!$F3607)</f>
        <v>2020</v>
      </c>
    </row>
    <row r="3608" spans="1:18" ht="15.75" customHeight="1">
      <c r="A3608" s="2" t="s">
        <v>4633</v>
      </c>
      <c r="B3608" s="2" t="s">
        <v>869</v>
      </c>
      <c r="C3608" s="2" t="s">
        <v>30</v>
      </c>
      <c r="D3608" s="2" t="s">
        <v>424</v>
      </c>
      <c r="E3608" s="2" t="s">
        <v>1253</v>
      </c>
      <c r="F3608" s="3">
        <v>43993</v>
      </c>
      <c r="G3608" s="2">
        <v>1</v>
      </c>
      <c r="H3608" s="2">
        <v>2294</v>
      </c>
      <c r="I3608" s="4">
        <f>VLOOKUP(Table_1[[#This Row],[Product ID]],[1]Products!$A:$D,3,0)</f>
        <v>1399</v>
      </c>
      <c r="J3608" s="4">
        <f>PRODUCT([2]Data!$G3608,[2]Data!$I3608)</f>
        <v>1399</v>
      </c>
      <c r="K3608" s="4">
        <f>PRODUCT([2]Data!$G3608,[2]Data!$H3608)</f>
        <v>2294</v>
      </c>
      <c r="L3608" s="4">
        <f>[2]Data!$K3608-[2]Data!$J3608</f>
        <v>895</v>
      </c>
      <c r="M3608" s="4" t="str">
        <f>VLOOKUP(Table_1[[#This Row],[Location ID]],[1]Locations!$A:$B,2,0)</f>
        <v>Berkeley</v>
      </c>
      <c r="N3608" s="4" t="str">
        <f>VLOOKUP(Table_1[[#This Row],[Sales Person ID]],'[1]Sales People'!$A:$B,2,0)</f>
        <v>Kenneth Bradley</v>
      </c>
      <c r="O3608" s="4" t="str">
        <f>VLOOKUP(Table_1[[#This Row],[Customer ID]],[1]Customers!$A:$B,2,0)</f>
        <v>James Dean</v>
      </c>
      <c r="P3608" s="5">
        <f>WEEKDAY([2]Data!$F3608)</f>
        <v>5</v>
      </c>
      <c r="Q3608" s="4">
        <f>MONTH([2]Data!$F3608)</f>
        <v>6</v>
      </c>
      <c r="R3608" s="4">
        <f>YEAR([2]Data!$F3608)</f>
        <v>2020</v>
      </c>
    </row>
    <row r="3609" spans="1:18" ht="15.75" customHeight="1">
      <c r="A3609" s="6" t="s">
        <v>4634</v>
      </c>
      <c r="B3609" s="6" t="s">
        <v>200</v>
      </c>
      <c r="C3609" s="6" t="s">
        <v>45</v>
      </c>
      <c r="D3609" s="6" t="s">
        <v>319</v>
      </c>
      <c r="E3609" s="6" t="s">
        <v>339</v>
      </c>
      <c r="F3609" s="8">
        <v>43842</v>
      </c>
      <c r="G3609" s="6">
        <v>3</v>
      </c>
      <c r="H3609" s="6">
        <v>1783</v>
      </c>
      <c r="I3609" s="4">
        <f>VLOOKUP(Table_1[[#This Row],[Product ID]],[1]Products!$A:$D,3,0)</f>
        <v>1516</v>
      </c>
      <c r="J3609">
        <f>PRODUCT([2]Data!$G3609,[2]Data!$I3609)</f>
        <v>4548</v>
      </c>
      <c r="K3609">
        <f>PRODUCT([2]Data!$G3609,[2]Data!$H3609)</f>
        <v>5349</v>
      </c>
      <c r="L3609">
        <f>[2]Data!$K3609-[2]Data!$J3609</f>
        <v>801</v>
      </c>
      <c r="M3609" s="4" t="str">
        <f>VLOOKUP(Table_1[[#This Row],[Location ID]],[1]Locations!$A:$B,2,0)</f>
        <v>Inglewood</v>
      </c>
      <c r="N3609" s="4" t="str">
        <f>VLOOKUP(Table_1[[#This Row],[Sales Person ID]],'[1]Sales People'!$A:$B,2,0)</f>
        <v>Fred Robertson</v>
      </c>
      <c r="O3609" s="4" t="str">
        <f>VLOOKUP(Table_1[[#This Row],[Customer ID]],[1]Customers!$A:$B,2,0)</f>
        <v>Charles Sims</v>
      </c>
      <c r="P3609" s="5">
        <f>WEEKDAY([2]Data!$F3609)</f>
        <v>1</v>
      </c>
      <c r="Q3609" s="4">
        <f>MONTH([2]Data!$F3609)</f>
        <v>1</v>
      </c>
      <c r="R3609" s="4">
        <f>YEAR([2]Data!$F3609)</f>
        <v>2020</v>
      </c>
    </row>
    <row r="3610" spans="1:18" ht="15.75" customHeight="1">
      <c r="A3610" s="2" t="s">
        <v>4635</v>
      </c>
      <c r="B3610" s="2" t="s">
        <v>89</v>
      </c>
      <c r="C3610" s="2" t="s">
        <v>264</v>
      </c>
      <c r="D3610" s="2" t="s">
        <v>60</v>
      </c>
      <c r="E3610" s="2" t="s">
        <v>2250</v>
      </c>
      <c r="F3610" s="3">
        <v>44108</v>
      </c>
      <c r="G3610" s="2">
        <v>4</v>
      </c>
      <c r="H3610" s="2">
        <v>1380</v>
      </c>
      <c r="I3610" s="4">
        <f>VLOOKUP(Table_1[[#This Row],[Product ID]],[1]Products!$A:$D,3,0)</f>
        <v>1090</v>
      </c>
      <c r="J3610" s="4">
        <f>PRODUCT([2]Data!$G3610,[2]Data!$I3610)</f>
        <v>4360</v>
      </c>
      <c r="K3610" s="4">
        <f>PRODUCT([2]Data!$G3610,[2]Data!$H3610)</f>
        <v>5520</v>
      </c>
      <c r="L3610" s="4">
        <f>[2]Data!$K3610-[2]Data!$J3610</f>
        <v>1160</v>
      </c>
      <c r="M3610" s="4" t="str">
        <f>VLOOKUP(Table_1[[#This Row],[Location ID]],[1]Locations!$A:$B,2,0)</f>
        <v>Bakersfield</v>
      </c>
      <c r="N3610" s="4" t="str">
        <f>VLOOKUP(Table_1[[#This Row],[Sales Person ID]],'[1]Sales People'!$A:$B,2,0)</f>
        <v>Walter Cook</v>
      </c>
      <c r="O3610" s="4" t="str">
        <f>VLOOKUP(Table_1[[#This Row],[Customer ID]],[1]Customers!$A:$B,2,0)</f>
        <v>Jonathan Bowman</v>
      </c>
      <c r="P3610" s="5">
        <f>WEEKDAY([2]Data!$F3610)</f>
        <v>1</v>
      </c>
      <c r="Q3610" s="4">
        <f>MONTH([2]Data!$F3610)</f>
        <v>10</v>
      </c>
      <c r="R3610" s="4">
        <f>YEAR([2]Data!$F3610)</f>
        <v>2020</v>
      </c>
    </row>
    <row r="3611" spans="1:18" ht="15.75" customHeight="1">
      <c r="A3611" s="6" t="s">
        <v>4636</v>
      </c>
      <c r="B3611" s="6" t="s">
        <v>120</v>
      </c>
      <c r="C3611" s="6" t="s">
        <v>483</v>
      </c>
      <c r="D3611" s="6" t="s">
        <v>74</v>
      </c>
      <c r="E3611" s="6" t="s">
        <v>2043</v>
      </c>
      <c r="F3611" s="8">
        <v>44062</v>
      </c>
      <c r="G3611" s="6">
        <v>4</v>
      </c>
      <c r="H3611" s="6">
        <v>1783</v>
      </c>
      <c r="I3611" s="4">
        <f>VLOOKUP(Table_1[[#This Row],[Product ID]],[1]Products!$A:$D,3,0)</f>
        <v>1230</v>
      </c>
      <c r="J3611">
        <f>PRODUCT([2]Data!$G3611,[2]Data!$I3611)</f>
        <v>4920</v>
      </c>
      <c r="K3611">
        <f>PRODUCT([2]Data!$G3611,[2]Data!$H3611)</f>
        <v>7132</v>
      </c>
      <c r="L3611">
        <f>[2]Data!$K3611-[2]Data!$J3611</f>
        <v>2212</v>
      </c>
      <c r="M3611" s="4" t="str">
        <f>VLOOKUP(Table_1[[#This Row],[Location ID]],[1]Locations!$A:$B,2,0)</f>
        <v>Concord</v>
      </c>
      <c r="N3611" s="4" t="str">
        <f>VLOOKUP(Table_1[[#This Row],[Sales Person ID]],'[1]Sales People'!$A:$B,2,0)</f>
        <v>Jeremy Mendoza</v>
      </c>
      <c r="O3611" s="4" t="str">
        <f>VLOOKUP(Table_1[[#This Row],[Customer ID]],[1]Customers!$A:$B,2,0)</f>
        <v>Eugene Cooper</v>
      </c>
      <c r="P3611" s="5">
        <f>WEEKDAY([2]Data!$F3611)</f>
        <v>4</v>
      </c>
      <c r="Q3611" s="4">
        <f>MONTH([2]Data!$F3611)</f>
        <v>8</v>
      </c>
      <c r="R3611" s="4">
        <f>YEAR([2]Data!$F3611)</f>
        <v>2020</v>
      </c>
    </row>
    <row r="3612" spans="1:18" ht="15.75" customHeight="1">
      <c r="A3612" s="2" t="s">
        <v>4637</v>
      </c>
      <c r="B3612" s="2" t="s">
        <v>571</v>
      </c>
      <c r="C3612" s="2" t="s">
        <v>478</v>
      </c>
      <c r="D3612" s="2" t="s">
        <v>268</v>
      </c>
      <c r="E3612" s="2" t="s">
        <v>669</v>
      </c>
      <c r="F3612" s="3">
        <v>44018</v>
      </c>
      <c r="G3612" s="2">
        <v>3</v>
      </c>
      <c r="H3612" s="2">
        <v>1809</v>
      </c>
      <c r="I3612" s="4">
        <f>VLOOKUP(Table_1[[#This Row],[Product ID]],[1]Products!$A:$D,3,0)</f>
        <v>1067</v>
      </c>
      <c r="J3612" s="4">
        <f>PRODUCT([2]Data!$G3612,[2]Data!$I3612)</f>
        <v>3201</v>
      </c>
      <c r="K3612" s="4">
        <f>PRODUCT([2]Data!$G3612,[2]Data!$H3612)</f>
        <v>5427</v>
      </c>
      <c r="L3612" s="4">
        <f>[2]Data!$K3612-[2]Data!$J3612</f>
        <v>2226</v>
      </c>
      <c r="M3612" s="4" t="str">
        <f>VLOOKUP(Table_1[[#This Row],[Location ID]],[1]Locations!$A:$B,2,0)</f>
        <v>Garden Grove</v>
      </c>
      <c r="N3612" s="4" t="str">
        <f>VLOOKUP(Table_1[[#This Row],[Sales Person ID]],'[1]Sales People'!$A:$B,2,0)</f>
        <v>Jerry Perry</v>
      </c>
      <c r="O3612" s="4" t="str">
        <f>VLOOKUP(Table_1[[#This Row],[Customer ID]],[1]Customers!$A:$B,2,0)</f>
        <v>Martin Olson</v>
      </c>
      <c r="P3612" s="5">
        <f>WEEKDAY([2]Data!$F3612)</f>
        <v>2</v>
      </c>
      <c r="Q3612" s="4">
        <f>MONTH([2]Data!$F3612)</f>
        <v>7</v>
      </c>
      <c r="R3612" s="4">
        <f>YEAR([2]Data!$F3612)</f>
        <v>2020</v>
      </c>
    </row>
    <row r="3613" spans="1:18" ht="15.75" customHeight="1">
      <c r="A3613" s="6" t="s">
        <v>4638</v>
      </c>
      <c r="B3613" s="6" t="s">
        <v>411</v>
      </c>
      <c r="C3613" s="6" t="s">
        <v>607</v>
      </c>
      <c r="D3613" s="6" t="s">
        <v>280</v>
      </c>
      <c r="E3613" s="6" t="s">
        <v>2185</v>
      </c>
      <c r="F3613" s="8">
        <v>43862</v>
      </c>
      <c r="G3613" s="6">
        <v>3</v>
      </c>
      <c r="H3613" s="6">
        <v>886</v>
      </c>
      <c r="I3613" s="4">
        <f>VLOOKUP(Table_1[[#This Row],[Product ID]],[1]Products!$A:$D,3,0)</f>
        <v>478</v>
      </c>
      <c r="J3613">
        <f>PRODUCT([2]Data!$G3613,[2]Data!$I3613)</f>
        <v>1434</v>
      </c>
      <c r="K3613">
        <f>PRODUCT([2]Data!$G3613,[2]Data!$H3613)</f>
        <v>2658</v>
      </c>
      <c r="L3613">
        <f>[2]Data!$K3613-[2]Data!$J3613</f>
        <v>1224</v>
      </c>
      <c r="M3613" s="4" t="str">
        <f>VLOOKUP(Table_1[[#This Row],[Location ID]],[1]Locations!$A:$B,2,0)</f>
        <v>Fremont</v>
      </c>
      <c r="N3613" s="4" t="str">
        <f>VLOOKUP(Table_1[[#This Row],[Sales Person ID]],'[1]Sales People'!$A:$B,2,0)</f>
        <v>Kevin Butler</v>
      </c>
      <c r="O3613" s="4" t="str">
        <f>VLOOKUP(Table_1[[#This Row],[Customer ID]],[1]Customers!$A:$B,2,0)</f>
        <v>Steven Carr</v>
      </c>
      <c r="P3613" s="5">
        <f>WEEKDAY([2]Data!$F3613)</f>
        <v>7</v>
      </c>
      <c r="Q3613" s="4">
        <f>MONTH([2]Data!$F3613)</f>
        <v>2</v>
      </c>
      <c r="R3613" s="4">
        <f>YEAR([2]Data!$F3613)</f>
        <v>2020</v>
      </c>
    </row>
    <row r="3614" spans="1:18" ht="15.75" customHeight="1">
      <c r="A3614" s="2" t="s">
        <v>4639</v>
      </c>
      <c r="B3614" s="2" t="s">
        <v>143</v>
      </c>
      <c r="C3614" s="2" t="s">
        <v>287</v>
      </c>
      <c r="D3614" s="2" t="s">
        <v>424</v>
      </c>
      <c r="E3614" s="2" t="s">
        <v>772</v>
      </c>
      <c r="F3614" s="3">
        <v>43974</v>
      </c>
      <c r="G3614" s="2">
        <v>3</v>
      </c>
      <c r="H3614" s="2">
        <v>2091</v>
      </c>
      <c r="I3614" s="4">
        <f>VLOOKUP(Table_1[[#This Row],[Product ID]],[1]Products!$A:$D,3,0)</f>
        <v>1485</v>
      </c>
      <c r="J3614" s="4">
        <f>PRODUCT([2]Data!$G3614,[2]Data!$I3614)</f>
        <v>4455</v>
      </c>
      <c r="K3614" s="4">
        <f>PRODUCT([2]Data!$G3614,[2]Data!$H3614)</f>
        <v>6273</v>
      </c>
      <c r="L3614" s="4">
        <f>[2]Data!$K3614-[2]Data!$J3614</f>
        <v>1818</v>
      </c>
      <c r="M3614" s="4" t="str">
        <f>VLOOKUP(Table_1[[#This Row],[Location ID]],[1]Locations!$A:$B,2,0)</f>
        <v>Orange</v>
      </c>
      <c r="N3614" s="4" t="str">
        <f>VLOOKUP(Table_1[[#This Row],[Sales Person ID]],'[1]Sales People'!$A:$B,2,0)</f>
        <v>Kenneth Bradley</v>
      </c>
      <c r="O3614" s="4" t="str">
        <f>VLOOKUP(Table_1[[#This Row],[Customer ID]],[1]Customers!$A:$B,2,0)</f>
        <v>Thomas Sims</v>
      </c>
      <c r="P3614" s="5">
        <f>WEEKDAY([2]Data!$F3614)</f>
        <v>7</v>
      </c>
      <c r="Q3614" s="4">
        <f>MONTH([2]Data!$F3614)</f>
        <v>5</v>
      </c>
      <c r="R3614" s="4">
        <f>YEAR([2]Data!$F3614)</f>
        <v>2020</v>
      </c>
    </row>
    <row r="3615" spans="1:18" ht="15.75" customHeight="1">
      <c r="A3615" s="6" t="s">
        <v>4640</v>
      </c>
      <c r="B3615" s="6" t="s">
        <v>221</v>
      </c>
      <c r="C3615" s="6" t="s">
        <v>447</v>
      </c>
      <c r="D3615" s="6" t="s">
        <v>91</v>
      </c>
      <c r="E3615" s="6" t="s">
        <v>182</v>
      </c>
      <c r="F3615" s="8">
        <v>43836</v>
      </c>
      <c r="G3615" s="6">
        <v>1</v>
      </c>
      <c r="H3615" s="6">
        <v>458</v>
      </c>
      <c r="I3615" s="4">
        <f>VLOOKUP(Table_1[[#This Row],[Product ID]],[1]Products!$A:$D,3,0)</f>
        <v>376</v>
      </c>
      <c r="J3615">
        <f>PRODUCT([2]Data!$G3615,[2]Data!$I3615)</f>
        <v>376</v>
      </c>
      <c r="K3615">
        <f>PRODUCT([2]Data!$G3615,[2]Data!$H3615)</f>
        <v>458</v>
      </c>
      <c r="L3615">
        <f>[2]Data!$K3615-[2]Data!$J3615</f>
        <v>82</v>
      </c>
      <c r="M3615" s="4" t="str">
        <f>VLOOKUP(Table_1[[#This Row],[Location ID]],[1]Locations!$A:$B,2,0)</f>
        <v>Jurupa Valley</v>
      </c>
      <c r="N3615" s="4" t="str">
        <f>VLOOKUP(Table_1[[#This Row],[Sales Person ID]],'[1]Sales People'!$A:$B,2,0)</f>
        <v>Henry Nelson</v>
      </c>
      <c r="O3615" s="4" t="str">
        <f>VLOOKUP(Table_1[[#This Row],[Customer ID]],[1]Customers!$A:$B,2,0)</f>
        <v>Eugene Weaver</v>
      </c>
      <c r="P3615" s="5">
        <f>WEEKDAY([2]Data!$F3615)</f>
        <v>2</v>
      </c>
      <c r="Q3615" s="4">
        <f>MONTH([2]Data!$F3615)</f>
        <v>1</v>
      </c>
      <c r="R3615" s="4">
        <f>YEAR([2]Data!$F3615)</f>
        <v>2020</v>
      </c>
    </row>
    <row r="3616" spans="1:18" ht="15.75" customHeight="1">
      <c r="A3616" s="2" t="s">
        <v>4641</v>
      </c>
      <c r="B3616" s="2" t="s">
        <v>936</v>
      </c>
      <c r="C3616" s="2" t="s">
        <v>106</v>
      </c>
      <c r="D3616" s="2" t="s">
        <v>107</v>
      </c>
      <c r="E3616" s="2" t="s">
        <v>2365</v>
      </c>
      <c r="F3616" s="3">
        <v>44041</v>
      </c>
      <c r="G3616" s="2">
        <v>4</v>
      </c>
      <c r="H3616" s="2">
        <v>136</v>
      </c>
      <c r="I3616" s="4">
        <f>VLOOKUP(Table_1[[#This Row],[Product ID]],[1]Products!$A:$D,3,0)</f>
        <v>72</v>
      </c>
      <c r="J3616" s="4">
        <f>PRODUCT([2]Data!$G3616,[2]Data!$I3616)</f>
        <v>288</v>
      </c>
      <c r="K3616" s="4">
        <f>PRODUCT([2]Data!$G3616,[2]Data!$H3616)</f>
        <v>544</v>
      </c>
      <c r="L3616" s="4">
        <f>[2]Data!$K3616-[2]Data!$J3616</f>
        <v>256</v>
      </c>
      <c r="M3616" s="4" t="str">
        <f>VLOOKUP(Table_1[[#This Row],[Location ID]],[1]Locations!$A:$B,2,0)</f>
        <v>Fullerton</v>
      </c>
      <c r="N3616" s="4" t="str">
        <f>VLOOKUP(Table_1[[#This Row],[Sales Person ID]],'[1]Sales People'!$A:$B,2,0)</f>
        <v>Brian Thomas</v>
      </c>
      <c r="O3616" s="4" t="str">
        <f>VLOOKUP(Table_1[[#This Row],[Customer ID]],[1]Customers!$A:$B,2,0)</f>
        <v>Jeremy Porter</v>
      </c>
      <c r="P3616" s="5">
        <f>WEEKDAY([2]Data!$F3616)</f>
        <v>4</v>
      </c>
      <c r="Q3616" s="4">
        <f>MONTH([2]Data!$F3616)</f>
        <v>7</v>
      </c>
      <c r="R3616" s="4">
        <f>YEAR([2]Data!$F3616)</f>
        <v>2020</v>
      </c>
    </row>
    <row r="3617" spans="1:18" ht="15.75" customHeight="1">
      <c r="A3617" s="6" t="s">
        <v>4642</v>
      </c>
      <c r="B3617" s="6" t="s">
        <v>614</v>
      </c>
      <c r="C3617" s="6" t="s">
        <v>523</v>
      </c>
      <c r="D3617" s="6" t="s">
        <v>74</v>
      </c>
      <c r="E3617" s="6" t="s">
        <v>1491</v>
      </c>
      <c r="F3617" s="8">
        <v>43880</v>
      </c>
      <c r="G3617" s="6">
        <v>4</v>
      </c>
      <c r="H3617" s="6">
        <v>2495</v>
      </c>
      <c r="I3617" s="4">
        <f>VLOOKUP(Table_1[[#This Row],[Product ID]],[1]Products!$A:$D,3,0)</f>
        <v>1896</v>
      </c>
      <c r="J3617">
        <f>PRODUCT([2]Data!$G3617,[2]Data!$I3617)</f>
        <v>7584</v>
      </c>
      <c r="K3617">
        <f>PRODUCT([2]Data!$G3617,[2]Data!$H3617)</f>
        <v>9980</v>
      </c>
      <c r="L3617">
        <f>[2]Data!$K3617-[2]Data!$J3617</f>
        <v>2396</v>
      </c>
      <c r="M3617" s="4" t="str">
        <f>VLOOKUP(Table_1[[#This Row],[Location ID]],[1]Locations!$A:$B,2,0)</f>
        <v>Long Beach</v>
      </c>
      <c r="N3617" s="4" t="str">
        <f>VLOOKUP(Table_1[[#This Row],[Sales Person ID]],'[1]Sales People'!$A:$B,2,0)</f>
        <v>Jeremy Mendoza</v>
      </c>
      <c r="O3617" s="4" t="str">
        <f>VLOOKUP(Table_1[[#This Row],[Customer ID]],[1]Customers!$A:$B,2,0)</f>
        <v>Shawn Snyder</v>
      </c>
      <c r="P3617" s="5">
        <f>WEEKDAY([2]Data!$F3617)</f>
        <v>4</v>
      </c>
      <c r="Q3617" s="4">
        <f>MONTH([2]Data!$F3617)</f>
        <v>2</v>
      </c>
      <c r="R3617" s="4">
        <f>YEAR([2]Data!$F3617)</f>
        <v>2020</v>
      </c>
    </row>
    <row r="3618" spans="1:18" ht="15.75" customHeight="1">
      <c r="A3618" s="2" t="s">
        <v>4643</v>
      </c>
      <c r="B3618" s="2" t="s">
        <v>282</v>
      </c>
      <c r="C3618" s="2" t="s">
        <v>30</v>
      </c>
      <c r="D3618" s="2" t="s">
        <v>127</v>
      </c>
      <c r="E3618" s="2" t="s">
        <v>404</v>
      </c>
      <c r="F3618" s="3">
        <v>44108</v>
      </c>
      <c r="G3618" s="2">
        <v>4</v>
      </c>
      <c r="H3618" s="2">
        <v>1587</v>
      </c>
      <c r="I3618" s="4">
        <f>VLOOKUP(Table_1[[#This Row],[Product ID]],[1]Products!$A:$D,3,0)</f>
        <v>1301</v>
      </c>
      <c r="J3618" s="4">
        <f>PRODUCT([2]Data!$G3618,[2]Data!$I3618)</f>
        <v>5204</v>
      </c>
      <c r="K3618" s="4">
        <f>PRODUCT([2]Data!$G3618,[2]Data!$H3618)</f>
        <v>6348</v>
      </c>
      <c r="L3618" s="4">
        <f>[2]Data!$K3618-[2]Data!$J3618</f>
        <v>1144</v>
      </c>
      <c r="M3618" s="4" t="str">
        <f>VLOOKUP(Table_1[[#This Row],[Location ID]],[1]Locations!$A:$B,2,0)</f>
        <v>Berkeley</v>
      </c>
      <c r="N3618" s="4" t="str">
        <f>VLOOKUP(Table_1[[#This Row],[Sales Person ID]],'[1]Sales People'!$A:$B,2,0)</f>
        <v>Roger Ramos</v>
      </c>
      <c r="O3618" s="4" t="str">
        <f>VLOOKUP(Table_1[[#This Row],[Customer ID]],[1]Customers!$A:$B,2,0)</f>
        <v>Matthew Fernandez</v>
      </c>
      <c r="P3618" s="5">
        <f>WEEKDAY([2]Data!$F3618)</f>
        <v>1</v>
      </c>
      <c r="Q3618" s="4">
        <f>MONTH([2]Data!$F3618)</f>
        <v>10</v>
      </c>
      <c r="R3618" s="4">
        <f>YEAR([2]Data!$F3618)</f>
        <v>2020</v>
      </c>
    </row>
    <row r="3619" spans="1:18" ht="15.75" customHeight="1">
      <c r="A3619" s="6" t="s">
        <v>4644</v>
      </c>
      <c r="B3619" s="6" t="s">
        <v>611</v>
      </c>
      <c r="C3619" s="6" t="s">
        <v>30</v>
      </c>
      <c r="D3619" s="6" t="s">
        <v>41</v>
      </c>
      <c r="E3619" s="6" t="s">
        <v>1207</v>
      </c>
      <c r="F3619" s="8">
        <v>44150</v>
      </c>
      <c r="G3619" s="6">
        <v>4</v>
      </c>
      <c r="H3619" s="6">
        <v>368</v>
      </c>
      <c r="I3619" s="4">
        <f>VLOOKUP(Table_1[[#This Row],[Product ID]],[1]Products!$A:$D,3,0)</f>
        <v>269</v>
      </c>
      <c r="J3619">
        <f>PRODUCT([2]Data!$G3619,[2]Data!$I3619)</f>
        <v>1076</v>
      </c>
      <c r="K3619">
        <f>PRODUCT([2]Data!$G3619,[2]Data!$H3619)</f>
        <v>1472</v>
      </c>
      <c r="L3619">
        <f>[2]Data!$K3619-[2]Data!$J3619</f>
        <v>396</v>
      </c>
      <c r="M3619" s="4" t="str">
        <f>VLOOKUP(Table_1[[#This Row],[Location ID]],[1]Locations!$A:$B,2,0)</f>
        <v>Berkeley</v>
      </c>
      <c r="N3619" s="4" t="str">
        <f>VLOOKUP(Table_1[[#This Row],[Sales Person ID]],'[1]Sales People'!$A:$B,2,0)</f>
        <v>Carl Hall</v>
      </c>
      <c r="O3619" s="4" t="str">
        <f>VLOOKUP(Table_1[[#This Row],[Customer ID]],[1]Customers!$A:$B,2,0)</f>
        <v>Walter Baker</v>
      </c>
      <c r="P3619" s="5">
        <f>WEEKDAY([2]Data!$F3619)</f>
        <v>1</v>
      </c>
      <c r="Q3619" s="4">
        <f>MONTH([2]Data!$F3619)</f>
        <v>11</v>
      </c>
      <c r="R3619" s="4">
        <f>YEAR([2]Data!$F3619)</f>
        <v>2020</v>
      </c>
    </row>
    <row r="3620" spans="1:18" ht="15.75" customHeight="1">
      <c r="A3620" s="2" t="s">
        <v>4645</v>
      </c>
      <c r="B3620" s="2" t="s">
        <v>94</v>
      </c>
      <c r="C3620" s="2" t="s">
        <v>85</v>
      </c>
      <c r="D3620" s="2" t="s">
        <v>86</v>
      </c>
      <c r="E3620" s="2" t="s">
        <v>2185</v>
      </c>
      <c r="F3620" s="3">
        <v>43989</v>
      </c>
      <c r="G3620" s="2">
        <v>1</v>
      </c>
      <c r="H3620" s="2">
        <v>1972</v>
      </c>
      <c r="I3620" s="4">
        <f>VLOOKUP(Table_1[[#This Row],[Product ID]],[1]Products!$A:$D,3,0)</f>
        <v>1321</v>
      </c>
      <c r="J3620" s="4">
        <f>PRODUCT([2]Data!$G3620,[2]Data!$I3620)</f>
        <v>1321</v>
      </c>
      <c r="K3620" s="4">
        <f>PRODUCT([2]Data!$G3620,[2]Data!$H3620)</f>
        <v>1972</v>
      </c>
      <c r="L3620" s="4">
        <f>[2]Data!$K3620-[2]Data!$J3620</f>
        <v>651</v>
      </c>
      <c r="M3620" s="4" t="str">
        <f>VLOOKUP(Table_1[[#This Row],[Location ID]],[1]Locations!$A:$B,2,0)</f>
        <v>West Covina</v>
      </c>
      <c r="N3620" s="4" t="str">
        <f>VLOOKUP(Table_1[[#This Row],[Sales Person ID]],'[1]Sales People'!$A:$B,2,0)</f>
        <v>Roger Robertson</v>
      </c>
      <c r="O3620" s="4" t="str">
        <f>VLOOKUP(Table_1[[#This Row],[Customer ID]],[1]Customers!$A:$B,2,0)</f>
        <v>Steven Carr</v>
      </c>
      <c r="P3620" s="5">
        <f>WEEKDAY([2]Data!$F3620)</f>
        <v>1</v>
      </c>
      <c r="Q3620" s="4">
        <f>MONTH([2]Data!$F3620)</f>
        <v>6</v>
      </c>
      <c r="R3620" s="4">
        <f>YEAR([2]Data!$F3620)</f>
        <v>2020</v>
      </c>
    </row>
    <row r="3621" spans="1:18" ht="15.75" customHeight="1">
      <c r="A3621" s="6" t="s">
        <v>4646</v>
      </c>
      <c r="B3621" s="6" t="s">
        <v>446</v>
      </c>
      <c r="C3621" s="6" t="s">
        <v>297</v>
      </c>
      <c r="D3621" s="6" t="s">
        <v>458</v>
      </c>
      <c r="E3621" s="6" t="s">
        <v>1629</v>
      </c>
      <c r="F3621" s="8">
        <v>44110</v>
      </c>
      <c r="G3621" s="6">
        <v>1</v>
      </c>
      <c r="H3621" s="6">
        <v>2141</v>
      </c>
      <c r="I3621" s="4">
        <f>VLOOKUP(Table_1[[#This Row],[Product ID]],[1]Products!$A:$D,3,0)</f>
        <v>1777</v>
      </c>
      <c r="J3621">
        <f>PRODUCT([2]Data!$G3621,[2]Data!$I3621)</f>
        <v>1777</v>
      </c>
      <c r="K3621">
        <f>PRODUCT([2]Data!$G3621,[2]Data!$H3621)</f>
        <v>2141</v>
      </c>
      <c r="L3621">
        <f>[2]Data!$K3621-[2]Data!$J3621</f>
        <v>364</v>
      </c>
      <c r="M3621" s="4" t="str">
        <f>VLOOKUP(Table_1[[#This Row],[Location ID]],[1]Locations!$A:$B,2,0)</f>
        <v>El Monte</v>
      </c>
      <c r="N3621" s="4" t="str">
        <f>VLOOKUP(Table_1[[#This Row],[Sales Person ID]],'[1]Sales People'!$A:$B,2,0)</f>
        <v>Howard Sims</v>
      </c>
      <c r="O3621" s="4" t="str">
        <f>VLOOKUP(Table_1[[#This Row],[Customer ID]],[1]Customers!$A:$B,2,0)</f>
        <v>Jose Watson</v>
      </c>
      <c r="P3621" s="5">
        <f>WEEKDAY([2]Data!$F3621)</f>
        <v>3</v>
      </c>
      <c r="Q3621" s="4">
        <f>MONTH([2]Data!$F3621)</f>
        <v>10</v>
      </c>
      <c r="R3621" s="4">
        <f>YEAR([2]Data!$F3621)</f>
        <v>2020</v>
      </c>
    </row>
    <row r="3622" spans="1:18" ht="15.75" customHeight="1">
      <c r="A3622" s="2" t="s">
        <v>4647</v>
      </c>
      <c r="B3622" s="2" t="s">
        <v>214</v>
      </c>
      <c r="C3622" s="2" t="s">
        <v>185</v>
      </c>
      <c r="D3622" s="2" t="s">
        <v>107</v>
      </c>
      <c r="E3622" s="2" t="s">
        <v>761</v>
      </c>
      <c r="F3622" s="3">
        <v>43863</v>
      </c>
      <c r="G3622" s="2">
        <v>1</v>
      </c>
      <c r="H3622" s="2">
        <v>1414</v>
      </c>
      <c r="I3622" s="4">
        <f>VLOOKUP(Table_1[[#This Row],[Product ID]],[1]Products!$A:$D,3,0)</f>
        <v>962</v>
      </c>
      <c r="J3622" s="4">
        <f>PRODUCT([2]Data!$G3622,[2]Data!$I3622)</f>
        <v>962</v>
      </c>
      <c r="K3622" s="4">
        <f>PRODUCT([2]Data!$G3622,[2]Data!$H3622)</f>
        <v>1414</v>
      </c>
      <c r="L3622" s="4">
        <f>[2]Data!$K3622-[2]Data!$J3622</f>
        <v>452</v>
      </c>
      <c r="M3622" s="4" t="str">
        <f>VLOOKUP(Table_1[[#This Row],[Location ID]],[1]Locations!$A:$B,2,0)</f>
        <v>Norwalk</v>
      </c>
      <c r="N3622" s="4" t="str">
        <f>VLOOKUP(Table_1[[#This Row],[Sales Person ID]],'[1]Sales People'!$A:$B,2,0)</f>
        <v>Brian Thomas</v>
      </c>
      <c r="O3622" s="4" t="str">
        <f>VLOOKUP(Table_1[[#This Row],[Customer ID]],[1]Customers!$A:$B,2,0)</f>
        <v>Andrew Burns</v>
      </c>
      <c r="P3622" s="5">
        <f>WEEKDAY([2]Data!$F3622)</f>
        <v>1</v>
      </c>
      <c r="Q3622" s="4">
        <f>MONTH([2]Data!$F3622)</f>
        <v>2</v>
      </c>
      <c r="R3622" s="4">
        <f>YEAR([2]Data!$F3622)</f>
        <v>2020</v>
      </c>
    </row>
    <row r="3623" spans="1:18" ht="15.75" customHeight="1">
      <c r="A3623" s="6" t="s">
        <v>4648</v>
      </c>
      <c r="B3623" s="6" t="s">
        <v>332</v>
      </c>
      <c r="C3623" s="6" t="s">
        <v>146</v>
      </c>
      <c r="D3623" s="6" t="s">
        <v>41</v>
      </c>
      <c r="E3623" s="6" t="s">
        <v>1267</v>
      </c>
      <c r="F3623" s="8">
        <v>44048</v>
      </c>
      <c r="G3623" s="6">
        <v>4</v>
      </c>
      <c r="H3623" s="6">
        <v>2391</v>
      </c>
      <c r="I3623" s="4">
        <f>VLOOKUP(Table_1[[#This Row],[Product ID]],[1]Products!$A:$D,3,0)</f>
        <v>1291</v>
      </c>
      <c r="J3623">
        <f>PRODUCT([2]Data!$G3623,[2]Data!$I3623)</f>
        <v>5164</v>
      </c>
      <c r="K3623">
        <f>PRODUCT([2]Data!$G3623,[2]Data!$H3623)</f>
        <v>9564</v>
      </c>
      <c r="L3623">
        <f>[2]Data!$K3623-[2]Data!$J3623</f>
        <v>4400</v>
      </c>
      <c r="M3623" s="4" t="str">
        <f>VLOOKUP(Table_1[[#This Row],[Location ID]],[1]Locations!$A:$B,2,0)</f>
        <v>Oxnard</v>
      </c>
      <c r="N3623" s="4" t="str">
        <f>VLOOKUP(Table_1[[#This Row],[Sales Person ID]],'[1]Sales People'!$A:$B,2,0)</f>
        <v>Carl Hall</v>
      </c>
      <c r="O3623" s="4" t="str">
        <f>VLOOKUP(Table_1[[#This Row],[Customer ID]],[1]Customers!$A:$B,2,0)</f>
        <v>Nicholas Cunningham</v>
      </c>
      <c r="P3623" s="5">
        <f>WEEKDAY([2]Data!$F3623)</f>
        <v>4</v>
      </c>
      <c r="Q3623" s="4">
        <f>MONTH([2]Data!$F3623)</f>
        <v>8</v>
      </c>
      <c r="R3623" s="4">
        <f>YEAR([2]Data!$F3623)</f>
        <v>2020</v>
      </c>
    </row>
    <row r="3624" spans="1:18" ht="15.75" customHeight="1">
      <c r="A3624" s="2" t="s">
        <v>4649</v>
      </c>
      <c r="B3624" s="2" t="s">
        <v>263</v>
      </c>
      <c r="C3624" s="2" t="s">
        <v>260</v>
      </c>
      <c r="D3624" s="2" t="s">
        <v>181</v>
      </c>
      <c r="E3624" s="2" t="s">
        <v>747</v>
      </c>
      <c r="F3624" s="3">
        <v>44192</v>
      </c>
      <c r="G3624" s="2">
        <v>3</v>
      </c>
      <c r="H3624" s="2">
        <v>1899</v>
      </c>
      <c r="I3624" s="4">
        <f>VLOOKUP(Table_1[[#This Row],[Product ID]],[1]Products!$A:$D,3,0)</f>
        <v>1044</v>
      </c>
      <c r="J3624" s="4">
        <f>PRODUCT([2]Data!$G3624,[2]Data!$I3624)</f>
        <v>3132</v>
      </c>
      <c r="K3624" s="4">
        <f>PRODUCT([2]Data!$G3624,[2]Data!$H3624)</f>
        <v>5697</v>
      </c>
      <c r="L3624" s="4">
        <f>[2]Data!$K3624-[2]Data!$J3624</f>
        <v>2565</v>
      </c>
      <c r="M3624" s="4" t="str">
        <f>VLOOKUP(Table_1[[#This Row],[Location ID]],[1]Locations!$A:$B,2,0)</f>
        <v>Roseville</v>
      </c>
      <c r="N3624" s="4" t="str">
        <f>VLOOKUP(Table_1[[#This Row],[Sales Person ID]],'[1]Sales People'!$A:$B,2,0)</f>
        <v>Sean Miller</v>
      </c>
      <c r="O3624" s="4" t="str">
        <f>VLOOKUP(Table_1[[#This Row],[Customer ID]],[1]Customers!$A:$B,2,0)</f>
        <v>Aaron Carr</v>
      </c>
      <c r="P3624" s="5">
        <f>WEEKDAY([2]Data!$F3624)</f>
        <v>1</v>
      </c>
      <c r="Q3624" s="4">
        <f>MONTH([2]Data!$F3624)</f>
        <v>12</v>
      </c>
      <c r="R3624" s="4">
        <f>YEAR([2]Data!$F3624)</f>
        <v>2020</v>
      </c>
    </row>
    <row r="3625" spans="1:18" ht="15.75" customHeight="1">
      <c r="A3625" s="6" t="s">
        <v>4650</v>
      </c>
      <c r="B3625" s="6" t="s">
        <v>218</v>
      </c>
      <c r="C3625" s="6" t="s">
        <v>73</v>
      </c>
      <c r="D3625" s="6" t="s">
        <v>424</v>
      </c>
      <c r="E3625" s="6" t="s">
        <v>1935</v>
      </c>
      <c r="F3625" s="8">
        <v>44012</v>
      </c>
      <c r="G3625" s="6">
        <v>3</v>
      </c>
      <c r="H3625" s="6">
        <v>2464</v>
      </c>
      <c r="I3625" s="4">
        <f>VLOOKUP(Table_1[[#This Row],[Product ID]],[1]Products!$A:$D,3,0)</f>
        <v>1774</v>
      </c>
      <c r="J3625">
        <f>PRODUCT([2]Data!$G3625,[2]Data!$I3625)</f>
        <v>5322</v>
      </c>
      <c r="K3625">
        <f>PRODUCT([2]Data!$G3625,[2]Data!$H3625)</f>
        <v>7392</v>
      </c>
      <c r="L3625">
        <f>[2]Data!$K3625-[2]Data!$J3625</f>
        <v>2070</v>
      </c>
      <c r="M3625" s="4" t="str">
        <f>VLOOKUP(Table_1[[#This Row],[Location ID]],[1]Locations!$A:$B,2,0)</f>
        <v>Fairfield</v>
      </c>
      <c r="N3625" s="4" t="str">
        <f>VLOOKUP(Table_1[[#This Row],[Sales Person ID]],'[1]Sales People'!$A:$B,2,0)</f>
        <v>Kenneth Bradley</v>
      </c>
      <c r="O3625" s="4" t="str">
        <f>VLOOKUP(Table_1[[#This Row],[Customer ID]],[1]Customers!$A:$B,2,0)</f>
        <v>Eric Alvarez</v>
      </c>
      <c r="P3625" s="5">
        <f>WEEKDAY([2]Data!$F3625)</f>
        <v>3</v>
      </c>
      <c r="Q3625" s="4">
        <f>MONTH([2]Data!$F3625)</f>
        <v>6</v>
      </c>
      <c r="R3625" s="4">
        <f>YEAR([2]Data!$F3625)</f>
        <v>2020</v>
      </c>
    </row>
    <row r="3626" spans="1:18" ht="15.75" customHeight="1">
      <c r="A3626" s="2" t="s">
        <v>4651</v>
      </c>
      <c r="B3626" s="2" t="s">
        <v>188</v>
      </c>
      <c r="C3626" s="2" t="s">
        <v>201</v>
      </c>
      <c r="D3626" s="2" t="s">
        <v>280</v>
      </c>
      <c r="E3626" s="2" t="s">
        <v>134</v>
      </c>
      <c r="F3626" s="3">
        <v>44009</v>
      </c>
      <c r="G3626" s="2">
        <v>3</v>
      </c>
      <c r="H3626" s="2">
        <v>2497</v>
      </c>
      <c r="I3626" s="4">
        <f>VLOOKUP(Table_1[[#This Row],[Product ID]],[1]Products!$A:$D,3,0)</f>
        <v>1473</v>
      </c>
      <c r="J3626" s="4">
        <f>PRODUCT([2]Data!$G3626,[2]Data!$I3626)</f>
        <v>4419</v>
      </c>
      <c r="K3626" s="4">
        <f>PRODUCT([2]Data!$G3626,[2]Data!$H3626)</f>
        <v>7491</v>
      </c>
      <c r="L3626" s="4">
        <f>[2]Data!$K3626-[2]Data!$J3626</f>
        <v>3072</v>
      </c>
      <c r="M3626" s="4" t="str">
        <f>VLOOKUP(Table_1[[#This Row],[Location ID]],[1]Locations!$A:$B,2,0)</f>
        <v>Oakland</v>
      </c>
      <c r="N3626" s="4" t="str">
        <f>VLOOKUP(Table_1[[#This Row],[Sales Person ID]],'[1]Sales People'!$A:$B,2,0)</f>
        <v>Kevin Butler</v>
      </c>
      <c r="O3626" s="4" t="str">
        <f>VLOOKUP(Table_1[[#This Row],[Customer ID]],[1]Customers!$A:$B,2,0)</f>
        <v>Frank Webb</v>
      </c>
      <c r="P3626" s="5">
        <f>WEEKDAY([2]Data!$F3626)</f>
        <v>7</v>
      </c>
      <c r="Q3626" s="4">
        <f>MONTH([2]Data!$F3626)</f>
        <v>6</v>
      </c>
      <c r="R3626" s="4">
        <f>YEAR([2]Data!$F3626)</f>
        <v>2020</v>
      </c>
    </row>
    <row r="3627" spans="1:18" ht="15.75" customHeight="1">
      <c r="A3627" s="6" t="s">
        <v>4652</v>
      </c>
      <c r="B3627" s="6" t="s">
        <v>120</v>
      </c>
      <c r="C3627" s="6" t="s">
        <v>73</v>
      </c>
      <c r="D3627" s="6" t="s">
        <v>46</v>
      </c>
      <c r="E3627" s="6" t="s">
        <v>1613</v>
      </c>
      <c r="F3627" s="8">
        <v>43877</v>
      </c>
      <c r="G3627" s="6">
        <v>1</v>
      </c>
      <c r="H3627" s="6">
        <v>1783</v>
      </c>
      <c r="I3627" s="4">
        <f>VLOOKUP(Table_1[[#This Row],[Product ID]],[1]Products!$A:$D,3,0)</f>
        <v>1230</v>
      </c>
      <c r="J3627">
        <f>PRODUCT([2]Data!$G3627,[2]Data!$I3627)</f>
        <v>1230</v>
      </c>
      <c r="K3627">
        <f>PRODUCT([2]Data!$G3627,[2]Data!$H3627)</f>
        <v>1783</v>
      </c>
      <c r="L3627">
        <f>[2]Data!$K3627-[2]Data!$J3627</f>
        <v>553</v>
      </c>
      <c r="M3627" s="4" t="str">
        <f>VLOOKUP(Table_1[[#This Row],[Location ID]],[1]Locations!$A:$B,2,0)</f>
        <v>Fairfield</v>
      </c>
      <c r="N3627" s="4" t="str">
        <f>VLOOKUP(Table_1[[#This Row],[Sales Person ID]],'[1]Sales People'!$A:$B,2,0)</f>
        <v>Charles Harper</v>
      </c>
      <c r="O3627" s="4" t="str">
        <f>VLOOKUP(Table_1[[#This Row],[Customer ID]],[1]Customers!$A:$B,2,0)</f>
        <v>Anthony Banks</v>
      </c>
      <c r="P3627" s="5">
        <f>WEEKDAY([2]Data!$F3627)</f>
        <v>1</v>
      </c>
      <c r="Q3627" s="4">
        <f>MONTH([2]Data!$F3627)</f>
        <v>2</v>
      </c>
      <c r="R3627" s="4">
        <f>YEAR([2]Data!$F3627)</f>
        <v>2020</v>
      </c>
    </row>
    <row r="3628" spans="1:18" ht="15.75" customHeight="1">
      <c r="A3628" s="2" t="s">
        <v>4653</v>
      </c>
      <c r="B3628" s="2" t="s">
        <v>316</v>
      </c>
      <c r="C3628" s="2" t="s">
        <v>654</v>
      </c>
      <c r="D3628" s="2" t="s">
        <v>367</v>
      </c>
      <c r="E3628" s="2" t="s">
        <v>374</v>
      </c>
      <c r="F3628" s="3">
        <v>44145</v>
      </c>
      <c r="G3628" s="2">
        <v>4</v>
      </c>
      <c r="H3628" s="2">
        <v>504</v>
      </c>
      <c r="I3628" s="4">
        <f>VLOOKUP(Table_1[[#This Row],[Product ID]],[1]Products!$A:$D,3,0)</f>
        <v>408</v>
      </c>
      <c r="J3628" s="4">
        <f>PRODUCT([2]Data!$G3628,[2]Data!$I3628)</f>
        <v>1632</v>
      </c>
      <c r="K3628" s="4">
        <f>PRODUCT([2]Data!$G3628,[2]Data!$H3628)</f>
        <v>2016</v>
      </c>
      <c r="L3628" s="4">
        <f>[2]Data!$K3628-[2]Data!$J3628</f>
        <v>384</v>
      </c>
      <c r="M3628" s="4" t="str">
        <f>VLOOKUP(Table_1[[#This Row],[Location ID]],[1]Locations!$A:$B,2,0)</f>
        <v>Hayward</v>
      </c>
      <c r="N3628" s="4" t="str">
        <f>VLOOKUP(Table_1[[#This Row],[Sales Person ID]],'[1]Sales People'!$A:$B,2,0)</f>
        <v>Jimmy Young</v>
      </c>
      <c r="O3628" s="4" t="str">
        <f>VLOOKUP(Table_1[[#This Row],[Customer ID]],[1]Customers!$A:$B,2,0)</f>
        <v>Robert Carr</v>
      </c>
      <c r="P3628" s="5">
        <f>WEEKDAY([2]Data!$F3628)</f>
        <v>3</v>
      </c>
      <c r="Q3628" s="4">
        <f>MONTH([2]Data!$F3628)</f>
        <v>11</v>
      </c>
      <c r="R3628" s="4">
        <f>YEAR([2]Data!$F3628)</f>
        <v>2020</v>
      </c>
    </row>
    <row r="3629" spans="1:18" ht="15.75" customHeight="1">
      <c r="A3629" s="6" t="s">
        <v>4654</v>
      </c>
      <c r="B3629" s="6" t="s">
        <v>230</v>
      </c>
      <c r="C3629" s="6" t="s">
        <v>156</v>
      </c>
      <c r="D3629" s="6" t="s">
        <v>309</v>
      </c>
      <c r="E3629" s="6" t="s">
        <v>513</v>
      </c>
      <c r="F3629" s="8">
        <v>43831</v>
      </c>
      <c r="G3629" s="6">
        <v>1</v>
      </c>
      <c r="H3629" s="6">
        <v>561</v>
      </c>
      <c r="I3629" s="4">
        <f>VLOOKUP(Table_1[[#This Row],[Product ID]],[1]Products!$A:$D,3,0)</f>
        <v>421</v>
      </c>
      <c r="J3629">
        <f>PRODUCT([2]Data!$G3629,[2]Data!$I3629)</f>
        <v>421</v>
      </c>
      <c r="K3629">
        <f>PRODUCT([2]Data!$G3629,[2]Data!$H3629)</f>
        <v>561</v>
      </c>
      <c r="L3629">
        <f>[2]Data!$K3629-[2]Data!$J3629</f>
        <v>140</v>
      </c>
      <c r="M3629" s="4" t="str">
        <f>VLOOKUP(Table_1[[#This Row],[Location ID]],[1]Locations!$A:$B,2,0)</f>
        <v>Santa Maria</v>
      </c>
      <c r="N3629" s="4" t="str">
        <f>VLOOKUP(Table_1[[#This Row],[Sales Person ID]],'[1]Sales People'!$A:$B,2,0)</f>
        <v>Kenneth Fields</v>
      </c>
      <c r="O3629" s="4" t="str">
        <f>VLOOKUP(Table_1[[#This Row],[Customer ID]],[1]Customers!$A:$B,2,0)</f>
        <v>Ralph Richardson</v>
      </c>
      <c r="P3629" s="5">
        <f>WEEKDAY([2]Data!$F3629)</f>
        <v>4</v>
      </c>
      <c r="Q3629" s="4">
        <f>MONTH([2]Data!$F3629)</f>
        <v>1</v>
      </c>
      <c r="R3629" s="4">
        <f>YEAR([2]Data!$F3629)</f>
        <v>2020</v>
      </c>
    </row>
    <row r="3630" spans="1:18" ht="15.75" customHeight="1">
      <c r="A3630" s="2" t="s">
        <v>4655</v>
      </c>
      <c r="B3630" s="2" t="s">
        <v>714</v>
      </c>
      <c r="C3630" s="2" t="s">
        <v>25</v>
      </c>
      <c r="D3630" s="2" t="s">
        <v>69</v>
      </c>
      <c r="E3630" s="2" t="s">
        <v>1721</v>
      </c>
      <c r="F3630" s="3">
        <v>44121</v>
      </c>
      <c r="G3630" s="2">
        <v>1</v>
      </c>
      <c r="H3630" s="2">
        <v>530</v>
      </c>
      <c r="I3630" s="4">
        <f>VLOOKUP(Table_1[[#This Row],[Product ID]],[1]Products!$A:$D,3,0)</f>
        <v>435</v>
      </c>
      <c r="J3630" s="4">
        <f>PRODUCT([2]Data!$G3630,[2]Data!$I3630)</f>
        <v>435</v>
      </c>
      <c r="K3630" s="4">
        <f>PRODUCT([2]Data!$G3630,[2]Data!$H3630)</f>
        <v>530</v>
      </c>
      <c r="L3630" s="4">
        <f>[2]Data!$K3630-[2]Data!$J3630</f>
        <v>95</v>
      </c>
      <c r="M3630" s="4" t="str">
        <f>VLOOKUP(Table_1[[#This Row],[Location ID]],[1]Locations!$A:$B,2,0)</f>
        <v>Santa Clarita</v>
      </c>
      <c r="N3630" s="4" t="str">
        <f>VLOOKUP(Table_1[[#This Row],[Sales Person ID]],'[1]Sales People'!$A:$B,2,0)</f>
        <v>Christopher Tucker</v>
      </c>
      <c r="O3630" s="4" t="str">
        <f>VLOOKUP(Table_1[[#This Row],[Customer ID]],[1]Customers!$A:$B,2,0)</f>
        <v>Kevin Wheeler</v>
      </c>
      <c r="P3630" s="5">
        <f>WEEKDAY([2]Data!$F3630)</f>
        <v>7</v>
      </c>
      <c r="Q3630" s="4">
        <f>MONTH([2]Data!$F3630)</f>
        <v>10</v>
      </c>
      <c r="R3630" s="4">
        <f>YEAR([2]Data!$F3630)</f>
        <v>2020</v>
      </c>
    </row>
    <row r="3631" spans="1:18" ht="15.75" customHeight="1">
      <c r="A3631" s="6" t="s">
        <v>4656</v>
      </c>
      <c r="B3631" s="6" t="s">
        <v>372</v>
      </c>
      <c r="C3631" s="6" t="s">
        <v>73</v>
      </c>
      <c r="D3631" s="6" t="s">
        <v>189</v>
      </c>
      <c r="E3631" s="6" t="s">
        <v>1963</v>
      </c>
      <c r="F3631" s="8">
        <v>44109</v>
      </c>
      <c r="G3631" s="6">
        <v>4</v>
      </c>
      <c r="H3631" s="6">
        <v>1338</v>
      </c>
      <c r="I3631" s="4">
        <f>VLOOKUP(Table_1[[#This Row],[Product ID]],[1]Products!$A:$D,3,0)</f>
        <v>682</v>
      </c>
      <c r="J3631">
        <f>PRODUCT([2]Data!$G3631,[2]Data!$I3631)</f>
        <v>2728</v>
      </c>
      <c r="K3631">
        <f>PRODUCT([2]Data!$G3631,[2]Data!$H3631)</f>
        <v>5352</v>
      </c>
      <c r="L3631">
        <f>[2]Data!$K3631-[2]Data!$J3631</f>
        <v>2624</v>
      </c>
      <c r="M3631" s="4" t="str">
        <f>VLOOKUP(Table_1[[#This Row],[Location ID]],[1]Locations!$A:$B,2,0)</f>
        <v>Fairfield</v>
      </c>
      <c r="N3631" s="4" t="str">
        <f>VLOOKUP(Table_1[[#This Row],[Sales Person ID]],'[1]Sales People'!$A:$B,2,0)</f>
        <v>Joshua Taylor</v>
      </c>
      <c r="O3631" s="4" t="str">
        <f>VLOOKUP(Table_1[[#This Row],[Customer ID]],[1]Customers!$A:$B,2,0)</f>
        <v>Howard Moore</v>
      </c>
      <c r="P3631" s="5">
        <f>WEEKDAY([2]Data!$F3631)</f>
        <v>2</v>
      </c>
      <c r="Q3631" s="4">
        <f>MONTH([2]Data!$F3631)</f>
        <v>10</v>
      </c>
      <c r="R3631" s="4">
        <f>YEAR([2]Data!$F3631)</f>
        <v>2020</v>
      </c>
    </row>
    <row r="3632" spans="1:18" ht="15.75" customHeight="1">
      <c r="A3632" s="2" t="s">
        <v>4657</v>
      </c>
      <c r="B3632" s="2" t="s">
        <v>679</v>
      </c>
      <c r="C3632" s="2" t="s">
        <v>654</v>
      </c>
      <c r="D3632" s="2" t="s">
        <v>26</v>
      </c>
      <c r="E3632" s="2" t="s">
        <v>349</v>
      </c>
      <c r="F3632" s="3">
        <v>44044</v>
      </c>
      <c r="G3632" s="2">
        <v>1</v>
      </c>
      <c r="H3632" s="2">
        <v>181</v>
      </c>
      <c r="I3632" s="4">
        <f>VLOOKUP(Table_1[[#This Row],[Product ID]],[1]Products!$A:$D,3,0)</f>
        <v>130</v>
      </c>
      <c r="J3632" s="4">
        <f>PRODUCT([2]Data!$G3632,[2]Data!$I3632)</f>
        <v>130</v>
      </c>
      <c r="K3632" s="4">
        <f>PRODUCT([2]Data!$G3632,[2]Data!$H3632)</f>
        <v>181</v>
      </c>
      <c r="L3632" s="4">
        <f>[2]Data!$K3632-[2]Data!$J3632</f>
        <v>51</v>
      </c>
      <c r="M3632" s="4" t="str">
        <f>VLOOKUP(Table_1[[#This Row],[Location ID]],[1]Locations!$A:$B,2,0)</f>
        <v>Hayward</v>
      </c>
      <c r="N3632" s="4" t="str">
        <f>VLOOKUP(Table_1[[#This Row],[Sales Person ID]],'[1]Sales People'!$A:$B,2,0)</f>
        <v>Ryan Butler</v>
      </c>
      <c r="O3632" s="4" t="str">
        <f>VLOOKUP(Table_1[[#This Row],[Customer ID]],[1]Customers!$A:$B,2,0)</f>
        <v>Christopher Ramos</v>
      </c>
      <c r="P3632" s="5">
        <f>WEEKDAY([2]Data!$F3632)</f>
        <v>7</v>
      </c>
      <c r="Q3632" s="4">
        <f>MONTH([2]Data!$F3632)</f>
        <v>8</v>
      </c>
      <c r="R3632" s="4">
        <f>YEAR([2]Data!$F3632)</f>
        <v>2020</v>
      </c>
    </row>
    <row r="3633" spans="1:18" ht="15.75" customHeight="1">
      <c r="A3633" s="6" t="s">
        <v>4658</v>
      </c>
      <c r="B3633" s="6" t="s">
        <v>256</v>
      </c>
      <c r="C3633" s="6" t="s">
        <v>607</v>
      </c>
      <c r="D3633" s="6" t="s">
        <v>36</v>
      </c>
      <c r="E3633" s="6" t="s">
        <v>1209</v>
      </c>
      <c r="F3633" s="8">
        <v>44044</v>
      </c>
      <c r="G3633" s="6">
        <v>3</v>
      </c>
      <c r="H3633" s="6">
        <v>818</v>
      </c>
      <c r="I3633" s="4">
        <f>VLOOKUP(Table_1[[#This Row],[Product ID]],[1]Products!$A:$D,3,0)</f>
        <v>450</v>
      </c>
      <c r="J3633">
        <f>PRODUCT([2]Data!$G3633,[2]Data!$I3633)</f>
        <v>1350</v>
      </c>
      <c r="K3633">
        <f>PRODUCT([2]Data!$G3633,[2]Data!$H3633)</f>
        <v>2454</v>
      </c>
      <c r="L3633">
        <f>[2]Data!$K3633-[2]Data!$J3633</f>
        <v>1104</v>
      </c>
      <c r="M3633" s="4" t="str">
        <f>VLOOKUP(Table_1[[#This Row],[Location ID]],[1]Locations!$A:$B,2,0)</f>
        <v>Fremont</v>
      </c>
      <c r="N3633" s="4" t="str">
        <f>VLOOKUP(Table_1[[#This Row],[Sales Person ID]],'[1]Sales People'!$A:$B,2,0)</f>
        <v>Brian Davis</v>
      </c>
      <c r="O3633" s="4" t="str">
        <f>VLOOKUP(Table_1[[#This Row],[Customer ID]],[1]Customers!$A:$B,2,0)</f>
        <v>Victor Watkins</v>
      </c>
      <c r="P3633" s="5">
        <f>WEEKDAY([2]Data!$F3633)</f>
        <v>7</v>
      </c>
      <c r="Q3633" s="4">
        <f>MONTH([2]Data!$F3633)</f>
        <v>8</v>
      </c>
      <c r="R3633" s="4">
        <f>YEAR([2]Data!$F3633)</f>
        <v>2020</v>
      </c>
    </row>
    <row r="3634" spans="1:18" ht="15.75" customHeight="1">
      <c r="A3634" s="2" t="s">
        <v>4659</v>
      </c>
      <c r="B3634" s="2" t="s">
        <v>829</v>
      </c>
      <c r="C3634" s="2" t="s">
        <v>156</v>
      </c>
      <c r="D3634" s="2" t="s">
        <v>51</v>
      </c>
      <c r="E3634" s="2" t="s">
        <v>1807</v>
      </c>
      <c r="F3634" s="3">
        <v>44080</v>
      </c>
      <c r="G3634" s="2">
        <v>4</v>
      </c>
      <c r="H3634" s="2">
        <v>1638</v>
      </c>
      <c r="I3634" s="4">
        <f>VLOOKUP(Table_1[[#This Row],[Product ID]],[1]Products!$A:$D,3,0)</f>
        <v>1261</v>
      </c>
      <c r="J3634" s="4">
        <f>PRODUCT([2]Data!$G3634,[2]Data!$I3634)</f>
        <v>5044</v>
      </c>
      <c r="K3634" s="4">
        <f>PRODUCT([2]Data!$G3634,[2]Data!$H3634)</f>
        <v>6552</v>
      </c>
      <c r="L3634" s="4">
        <f>[2]Data!$K3634-[2]Data!$J3634</f>
        <v>1508</v>
      </c>
      <c r="M3634" s="4" t="str">
        <f>VLOOKUP(Table_1[[#This Row],[Location ID]],[1]Locations!$A:$B,2,0)</f>
        <v>Santa Maria</v>
      </c>
      <c r="N3634" s="4" t="str">
        <f>VLOOKUP(Table_1[[#This Row],[Sales Person ID]],'[1]Sales People'!$A:$B,2,0)</f>
        <v>Brian Hansen</v>
      </c>
      <c r="O3634" s="4" t="str">
        <f>VLOOKUP(Table_1[[#This Row],[Customer ID]],[1]Customers!$A:$B,2,0)</f>
        <v>Fred Perez</v>
      </c>
      <c r="P3634" s="5">
        <f>WEEKDAY([2]Data!$F3634)</f>
        <v>1</v>
      </c>
      <c r="Q3634" s="4">
        <f>MONTH([2]Data!$F3634)</f>
        <v>9</v>
      </c>
      <c r="R3634" s="4">
        <f>YEAR([2]Data!$F3634)</f>
        <v>2020</v>
      </c>
    </row>
    <row r="3635" spans="1:18" ht="15.75" customHeight="1">
      <c r="A3635" s="6" t="s">
        <v>4660</v>
      </c>
      <c r="B3635" s="6" t="s">
        <v>936</v>
      </c>
      <c r="C3635" s="6" t="s">
        <v>131</v>
      </c>
      <c r="D3635" s="6" t="s">
        <v>223</v>
      </c>
      <c r="E3635" s="6" t="s">
        <v>1963</v>
      </c>
      <c r="F3635" s="8">
        <v>44150</v>
      </c>
      <c r="G3635" s="6">
        <v>1</v>
      </c>
      <c r="H3635" s="6">
        <v>136</v>
      </c>
      <c r="I3635" s="4">
        <f>VLOOKUP(Table_1[[#This Row],[Product ID]],[1]Products!$A:$D,3,0)</f>
        <v>72</v>
      </c>
      <c r="J3635">
        <f>PRODUCT([2]Data!$G3635,[2]Data!$I3635)</f>
        <v>72</v>
      </c>
      <c r="K3635">
        <f>PRODUCT([2]Data!$G3635,[2]Data!$H3635)</f>
        <v>136</v>
      </c>
      <c r="L3635">
        <f>[2]Data!$K3635-[2]Data!$J3635</f>
        <v>64</v>
      </c>
      <c r="M3635" s="4" t="str">
        <f>VLOOKUP(Table_1[[#This Row],[Location ID]],[1]Locations!$A:$B,2,0)</f>
        <v>Elk Grove</v>
      </c>
      <c r="N3635" s="4" t="str">
        <f>VLOOKUP(Table_1[[#This Row],[Sales Person ID]],'[1]Sales People'!$A:$B,2,0)</f>
        <v>Ronald Reed</v>
      </c>
      <c r="O3635" s="4" t="str">
        <f>VLOOKUP(Table_1[[#This Row],[Customer ID]],[1]Customers!$A:$B,2,0)</f>
        <v>Howard Moore</v>
      </c>
      <c r="P3635" s="5">
        <f>WEEKDAY([2]Data!$F3635)</f>
        <v>1</v>
      </c>
      <c r="Q3635" s="4">
        <f>MONTH([2]Data!$F3635)</f>
        <v>11</v>
      </c>
      <c r="R3635" s="4">
        <f>YEAR([2]Data!$F3635)</f>
        <v>2020</v>
      </c>
    </row>
    <row r="3636" spans="1:18" ht="15.75" customHeight="1">
      <c r="A3636" s="2" t="s">
        <v>4661</v>
      </c>
      <c r="B3636" s="2" t="s">
        <v>221</v>
      </c>
      <c r="C3636" s="2" t="s">
        <v>146</v>
      </c>
      <c r="D3636" s="2" t="s">
        <v>69</v>
      </c>
      <c r="E3636" s="2" t="s">
        <v>957</v>
      </c>
      <c r="F3636" s="3">
        <v>43843</v>
      </c>
      <c r="G3636" s="2">
        <v>3</v>
      </c>
      <c r="H3636" s="2">
        <v>458</v>
      </c>
      <c r="I3636" s="4">
        <f>VLOOKUP(Table_1[[#This Row],[Product ID]],[1]Products!$A:$D,3,0)</f>
        <v>376</v>
      </c>
      <c r="J3636" s="4">
        <f>PRODUCT([2]Data!$G3636,[2]Data!$I3636)</f>
        <v>1128</v>
      </c>
      <c r="K3636" s="4">
        <f>PRODUCT([2]Data!$G3636,[2]Data!$H3636)</f>
        <v>1374</v>
      </c>
      <c r="L3636" s="4">
        <f>[2]Data!$K3636-[2]Data!$J3636</f>
        <v>246</v>
      </c>
      <c r="M3636" s="4" t="str">
        <f>VLOOKUP(Table_1[[#This Row],[Location ID]],[1]Locations!$A:$B,2,0)</f>
        <v>Oxnard</v>
      </c>
      <c r="N3636" s="4" t="str">
        <f>VLOOKUP(Table_1[[#This Row],[Sales Person ID]],'[1]Sales People'!$A:$B,2,0)</f>
        <v>Christopher Tucker</v>
      </c>
      <c r="O3636" s="4" t="str">
        <f>VLOOKUP(Table_1[[#This Row],[Customer ID]],[1]Customers!$A:$B,2,0)</f>
        <v>Phillip Edwards</v>
      </c>
      <c r="P3636" s="5">
        <f>WEEKDAY([2]Data!$F3636)</f>
        <v>2</v>
      </c>
      <c r="Q3636" s="4">
        <f>MONTH([2]Data!$F3636)</f>
        <v>1</v>
      </c>
      <c r="R3636" s="4">
        <f>YEAR([2]Data!$F3636)</f>
        <v>2020</v>
      </c>
    </row>
    <row r="3637" spans="1:18" ht="15.75" customHeight="1">
      <c r="A3637" s="6" t="s">
        <v>4662</v>
      </c>
      <c r="B3637" s="6" t="s">
        <v>1160</v>
      </c>
      <c r="C3637" s="6" t="s">
        <v>90</v>
      </c>
      <c r="D3637" s="6" t="s">
        <v>261</v>
      </c>
      <c r="E3637" s="6" t="s">
        <v>582</v>
      </c>
      <c r="F3637" s="8">
        <v>44122</v>
      </c>
      <c r="G3637" s="6">
        <v>2</v>
      </c>
      <c r="H3637" s="6">
        <v>847</v>
      </c>
      <c r="I3637" s="4">
        <f>VLOOKUP(Table_1[[#This Row],[Product ID]],[1]Products!$A:$D,3,0)</f>
        <v>534</v>
      </c>
      <c r="J3637">
        <f>PRODUCT([2]Data!$G3637,[2]Data!$I3637)</f>
        <v>1068</v>
      </c>
      <c r="K3637">
        <f>PRODUCT([2]Data!$G3637,[2]Data!$H3637)</f>
        <v>1694</v>
      </c>
      <c r="L3637">
        <f>[2]Data!$K3637-[2]Data!$J3637</f>
        <v>626</v>
      </c>
      <c r="M3637" s="4" t="str">
        <f>VLOOKUP(Table_1[[#This Row],[Location ID]],[1]Locations!$A:$B,2,0)</f>
        <v>Palmdale</v>
      </c>
      <c r="N3637" s="4" t="str">
        <f>VLOOKUP(Table_1[[#This Row],[Sales Person ID]],'[1]Sales People'!$A:$B,2,0)</f>
        <v>Martin Carr</v>
      </c>
      <c r="O3637" s="4" t="str">
        <f>VLOOKUP(Table_1[[#This Row],[Customer ID]],[1]Customers!$A:$B,2,0)</f>
        <v>Jonathan Cox</v>
      </c>
      <c r="P3637" s="5">
        <f>WEEKDAY([2]Data!$F3637)</f>
        <v>1</v>
      </c>
      <c r="Q3637" s="4">
        <f>MONTH([2]Data!$F3637)</f>
        <v>10</v>
      </c>
      <c r="R3637" s="4">
        <f>YEAR([2]Data!$F3637)</f>
        <v>2020</v>
      </c>
    </row>
    <row r="3638" spans="1:18" ht="15.75" customHeight="1">
      <c r="A3638" s="2" t="s">
        <v>4663</v>
      </c>
      <c r="B3638" s="2" t="s">
        <v>300</v>
      </c>
      <c r="C3638" s="2" t="s">
        <v>333</v>
      </c>
      <c r="D3638" s="2" t="s">
        <v>26</v>
      </c>
      <c r="E3638" s="2" t="s">
        <v>1442</v>
      </c>
      <c r="F3638" s="3">
        <v>44071</v>
      </c>
      <c r="G3638" s="2">
        <v>1</v>
      </c>
      <c r="H3638" s="2">
        <v>368</v>
      </c>
      <c r="I3638" s="4">
        <f>VLOOKUP(Table_1[[#This Row],[Product ID]],[1]Products!$A:$D,3,0)</f>
        <v>294</v>
      </c>
      <c r="J3638" s="4">
        <f>PRODUCT([2]Data!$G3638,[2]Data!$I3638)</f>
        <v>294</v>
      </c>
      <c r="K3638" s="4">
        <f>PRODUCT([2]Data!$G3638,[2]Data!$H3638)</f>
        <v>368</v>
      </c>
      <c r="L3638" s="4">
        <f>[2]Data!$K3638-[2]Data!$J3638</f>
        <v>74</v>
      </c>
      <c r="M3638" s="4" t="str">
        <f>VLOOKUP(Table_1[[#This Row],[Location ID]],[1]Locations!$A:$B,2,0)</f>
        <v>Rancho Cucamonga</v>
      </c>
      <c r="N3638" s="4" t="str">
        <f>VLOOKUP(Table_1[[#This Row],[Sales Person ID]],'[1]Sales People'!$A:$B,2,0)</f>
        <v>Ryan Butler</v>
      </c>
      <c r="O3638" s="4" t="str">
        <f>VLOOKUP(Table_1[[#This Row],[Customer ID]],[1]Customers!$A:$B,2,0)</f>
        <v>Fred Reid</v>
      </c>
      <c r="P3638" s="5">
        <f>WEEKDAY([2]Data!$F3638)</f>
        <v>6</v>
      </c>
      <c r="Q3638" s="4">
        <f>MONTH([2]Data!$F3638)</f>
        <v>8</v>
      </c>
      <c r="R3638" s="4">
        <f>YEAR([2]Data!$F3638)</f>
        <v>2020</v>
      </c>
    </row>
    <row r="3639" spans="1:18" ht="15.75" customHeight="1">
      <c r="A3639" s="6" t="s">
        <v>4664</v>
      </c>
      <c r="B3639" s="6" t="s">
        <v>175</v>
      </c>
      <c r="C3639" s="6" t="s">
        <v>541</v>
      </c>
      <c r="D3639" s="6" t="s">
        <v>275</v>
      </c>
      <c r="E3639" s="6" t="s">
        <v>466</v>
      </c>
      <c r="F3639" s="8">
        <v>44084</v>
      </c>
      <c r="G3639" s="6">
        <v>1</v>
      </c>
      <c r="H3639" s="6">
        <v>637</v>
      </c>
      <c r="I3639" s="4">
        <f>VLOOKUP(Table_1[[#This Row],[Product ID]],[1]Products!$A:$D,3,0)</f>
        <v>389</v>
      </c>
      <c r="J3639">
        <f>PRODUCT([2]Data!$G3639,[2]Data!$I3639)</f>
        <v>389</v>
      </c>
      <c r="K3639">
        <f>PRODUCT([2]Data!$G3639,[2]Data!$H3639)</f>
        <v>637</v>
      </c>
      <c r="L3639">
        <f>[2]Data!$K3639-[2]Data!$J3639</f>
        <v>248</v>
      </c>
      <c r="M3639" s="4" t="str">
        <f>VLOOKUP(Table_1[[#This Row],[Location ID]],[1]Locations!$A:$B,2,0)</f>
        <v>San Buenaventura (Ventura)</v>
      </c>
      <c r="N3639" s="4" t="str">
        <f>VLOOKUP(Table_1[[#This Row],[Sales Person ID]],'[1]Sales People'!$A:$B,2,0)</f>
        <v>Ernest Wheeler</v>
      </c>
      <c r="O3639" s="4" t="str">
        <f>VLOOKUP(Table_1[[#This Row],[Customer ID]],[1]Customers!$A:$B,2,0)</f>
        <v>Adam Bailey</v>
      </c>
      <c r="P3639" s="5">
        <f>WEEKDAY([2]Data!$F3639)</f>
        <v>5</v>
      </c>
      <c r="Q3639" s="4">
        <f>MONTH([2]Data!$F3639)</f>
        <v>9</v>
      </c>
      <c r="R3639" s="4">
        <f>YEAR([2]Data!$F3639)</f>
        <v>2020</v>
      </c>
    </row>
    <row r="3640" spans="1:18" ht="15.75" customHeight="1">
      <c r="A3640" s="2" t="s">
        <v>4665</v>
      </c>
      <c r="B3640" s="2" t="s">
        <v>423</v>
      </c>
      <c r="C3640" s="2" t="s">
        <v>388</v>
      </c>
      <c r="D3640" s="2" t="s">
        <v>370</v>
      </c>
      <c r="E3640" s="2" t="s">
        <v>2437</v>
      </c>
      <c r="F3640" s="3">
        <v>43949</v>
      </c>
      <c r="G3640" s="2">
        <v>1</v>
      </c>
      <c r="H3640" s="2">
        <v>2396</v>
      </c>
      <c r="I3640" s="4">
        <f>VLOOKUP(Table_1[[#This Row],[Product ID]],[1]Products!$A:$D,3,0)</f>
        <v>1965</v>
      </c>
      <c r="J3640" s="4">
        <f>PRODUCT([2]Data!$G3640,[2]Data!$I3640)</f>
        <v>1965</v>
      </c>
      <c r="K3640" s="4">
        <f>PRODUCT([2]Data!$G3640,[2]Data!$H3640)</f>
        <v>2396</v>
      </c>
      <c r="L3640" s="4">
        <f>[2]Data!$K3640-[2]Data!$J3640</f>
        <v>431</v>
      </c>
      <c r="M3640" s="4" t="str">
        <f>VLOOKUP(Table_1[[#This Row],[Location ID]],[1]Locations!$A:$B,2,0)</f>
        <v>San Diego</v>
      </c>
      <c r="N3640" s="4" t="str">
        <f>VLOOKUP(Table_1[[#This Row],[Sales Person ID]],'[1]Sales People'!$A:$B,2,0)</f>
        <v>Eugene Holmes</v>
      </c>
      <c r="O3640" s="4" t="str">
        <f>VLOOKUP(Table_1[[#This Row],[Customer ID]],[1]Customers!$A:$B,2,0)</f>
        <v>Lawrence Watson</v>
      </c>
      <c r="P3640" s="5">
        <f>WEEKDAY([2]Data!$F3640)</f>
        <v>3</v>
      </c>
      <c r="Q3640" s="4">
        <f>MONTH([2]Data!$F3640)</f>
        <v>4</v>
      </c>
      <c r="R3640" s="4">
        <f>YEAR([2]Data!$F3640)</f>
        <v>2020</v>
      </c>
    </row>
    <row r="3641" spans="1:18" ht="15.75" customHeight="1">
      <c r="A3641" s="6" t="s">
        <v>4666</v>
      </c>
      <c r="B3641" s="6" t="s">
        <v>446</v>
      </c>
      <c r="C3641" s="6" t="s">
        <v>111</v>
      </c>
      <c r="D3641" s="6" t="s">
        <v>127</v>
      </c>
      <c r="E3641" s="6" t="s">
        <v>361</v>
      </c>
      <c r="F3641" s="8">
        <v>44005</v>
      </c>
      <c r="G3641" s="6">
        <v>4</v>
      </c>
      <c r="H3641" s="6">
        <v>2141</v>
      </c>
      <c r="I3641" s="4">
        <f>VLOOKUP(Table_1[[#This Row],[Product ID]],[1]Products!$A:$D,3,0)</f>
        <v>1777</v>
      </c>
      <c r="J3641">
        <f>PRODUCT([2]Data!$G3641,[2]Data!$I3641)</f>
        <v>7108</v>
      </c>
      <c r="K3641">
        <f>PRODUCT([2]Data!$G3641,[2]Data!$H3641)</f>
        <v>8564</v>
      </c>
      <c r="L3641">
        <f>[2]Data!$K3641-[2]Data!$J3641</f>
        <v>1456</v>
      </c>
      <c r="M3641" s="4" t="str">
        <f>VLOOKUP(Table_1[[#This Row],[Location ID]],[1]Locations!$A:$B,2,0)</f>
        <v>Victorville</v>
      </c>
      <c r="N3641" s="4" t="str">
        <f>VLOOKUP(Table_1[[#This Row],[Sales Person ID]],'[1]Sales People'!$A:$B,2,0)</f>
        <v>Roger Ramos</v>
      </c>
      <c r="O3641" s="4" t="str">
        <f>VLOOKUP(Table_1[[#This Row],[Customer ID]],[1]Customers!$A:$B,2,0)</f>
        <v>Shawn Henderson</v>
      </c>
      <c r="P3641" s="5">
        <f>WEEKDAY([2]Data!$F3641)</f>
        <v>3</v>
      </c>
      <c r="Q3641" s="4">
        <f>MONTH([2]Data!$F3641)</f>
        <v>6</v>
      </c>
      <c r="R3641" s="4">
        <f>YEAR([2]Data!$F3641)</f>
        <v>2020</v>
      </c>
    </row>
    <row r="3642" spans="1:18" ht="15.75" customHeight="1">
      <c r="A3642" s="2" t="s">
        <v>4667</v>
      </c>
      <c r="B3642" s="2" t="s">
        <v>230</v>
      </c>
      <c r="C3642" s="2" t="s">
        <v>215</v>
      </c>
      <c r="D3642" s="2" t="s">
        <v>137</v>
      </c>
      <c r="E3642" s="2" t="s">
        <v>2210</v>
      </c>
      <c r="F3642" s="3">
        <v>43991</v>
      </c>
      <c r="G3642" s="2">
        <v>3</v>
      </c>
      <c r="H3642" s="2">
        <v>561</v>
      </c>
      <c r="I3642" s="4">
        <f>VLOOKUP(Table_1[[#This Row],[Product ID]],[1]Products!$A:$D,3,0)</f>
        <v>421</v>
      </c>
      <c r="J3642" s="4">
        <f>PRODUCT([2]Data!$G3642,[2]Data!$I3642)</f>
        <v>1263</v>
      </c>
      <c r="K3642" s="4">
        <f>PRODUCT([2]Data!$G3642,[2]Data!$H3642)</f>
        <v>1683</v>
      </c>
      <c r="L3642" s="4">
        <f>[2]Data!$K3642-[2]Data!$J3642</f>
        <v>420</v>
      </c>
      <c r="M3642" s="4" t="str">
        <f>VLOOKUP(Table_1[[#This Row],[Location ID]],[1]Locations!$A:$B,2,0)</f>
        <v>Corona</v>
      </c>
      <c r="N3642" s="4" t="str">
        <f>VLOOKUP(Table_1[[#This Row],[Sales Person ID]],'[1]Sales People'!$A:$B,2,0)</f>
        <v>Larry Castillo</v>
      </c>
      <c r="O3642" s="4" t="str">
        <f>VLOOKUP(Table_1[[#This Row],[Customer ID]],[1]Customers!$A:$B,2,0)</f>
        <v>Harry Diaz</v>
      </c>
      <c r="P3642" s="5">
        <f>WEEKDAY([2]Data!$F3642)</f>
        <v>3</v>
      </c>
      <c r="Q3642" s="4">
        <f>MONTH([2]Data!$F3642)</f>
        <v>6</v>
      </c>
      <c r="R3642" s="4">
        <f>YEAR([2]Data!$F3642)</f>
        <v>2020</v>
      </c>
    </row>
    <row r="3643" spans="1:18" ht="15.75" customHeight="1">
      <c r="A3643" s="6" t="s">
        <v>4668</v>
      </c>
      <c r="B3643" s="6" t="s">
        <v>230</v>
      </c>
      <c r="C3643" s="6" t="s">
        <v>77</v>
      </c>
      <c r="D3643" s="6" t="s">
        <v>176</v>
      </c>
      <c r="E3643" s="6" t="s">
        <v>1571</v>
      </c>
      <c r="F3643" s="8">
        <v>43833</v>
      </c>
      <c r="G3643" s="6">
        <v>2</v>
      </c>
      <c r="H3643" s="6">
        <v>561</v>
      </c>
      <c r="I3643" s="4">
        <f>VLOOKUP(Table_1[[#This Row],[Product ID]],[1]Products!$A:$D,3,0)</f>
        <v>421</v>
      </c>
      <c r="J3643">
        <f>PRODUCT([2]Data!$G3643,[2]Data!$I3643)</f>
        <v>842</v>
      </c>
      <c r="K3643">
        <f>PRODUCT([2]Data!$G3643,[2]Data!$H3643)</f>
        <v>1122</v>
      </c>
      <c r="L3643">
        <f>[2]Data!$K3643-[2]Data!$J3643</f>
        <v>280</v>
      </c>
      <c r="M3643" s="4" t="str">
        <f>VLOOKUP(Table_1[[#This Row],[Location ID]],[1]Locations!$A:$B,2,0)</f>
        <v>Ontario</v>
      </c>
      <c r="N3643" s="4" t="str">
        <f>VLOOKUP(Table_1[[#This Row],[Sales Person ID]],'[1]Sales People'!$A:$B,2,0)</f>
        <v>Joe Sims</v>
      </c>
      <c r="O3643" s="4" t="str">
        <f>VLOOKUP(Table_1[[#This Row],[Customer ID]],[1]Customers!$A:$B,2,0)</f>
        <v>Joe Hanson</v>
      </c>
      <c r="P3643" s="5">
        <f>WEEKDAY([2]Data!$F3643)</f>
        <v>6</v>
      </c>
      <c r="Q3643" s="4">
        <f>MONTH([2]Data!$F3643)</f>
        <v>1</v>
      </c>
      <c r="R3643" s="4">
        <f>YEAR([2]Data!$F3643)</f>
        <v>2020</v>
      </c>
    </row>
    <row r="3644" spans="1:18" ht="15.75" customHeight="1">
      <c r="A3644" s="2" t="s">
        <v>4669</v>
      </c>
      <c r="B3644" s="2" t="s">
        <v>58</v>
      </c>
      <c r="C3644" s="2" t="s">
        <v>215</v>
      </c>
      <c r="D3644" s="2" t="s">
        <v>152</v>
      </c>
      <c r="E3644" s="2" t="s">
        <v>288</v>
      </c>
      <c r="F3644" s="3">
        <v>44171</v>
      </c>
      <c r="G3644" s="2">
        <v>1</v>
      </c>
      <c r="H3644" s="2">
        <v>1812</v>
      </c>
      <c r="I3644" s="4">
        <f>VLOOKUP(Table_1[[#This Row],[Product ID]],[1]Products!$A:$D,3,0)</f>
        <v>1305</v>
      </c>
      <c r="J3644" s="4">
        <f>PRODUCT([2]Data!$G3644,[2]Data!$I3644)</f>
        <v>1305</v>
      </c>
      <c r="K3644" s="4">
        <f>PRODUCT([2]Data!$G3644,[2]Data!$H3644)</f>
        <v>1812</v>
      </c>
      <c r="L3644" s="4">
        <f>[2]Data!$K3644-[2]Data!$J3644</f>
        <v>507</v>
      </c>
      <c r="M3644" s="4" t="str">
        <f>VLOOKUP(Table_1[[#This Row],[Location ID]],[1]Locations!$A:$B,2,0)</f>
        <v>Corona</v>
      </c>
      <c r="N3644" s="4" t="str">
        <f>VLOOKUP(Table_1[[#This Row],[Sales Person ID]],'[1]Sales People'!$A:$B,2,0)</f>
        <v>Arthur Mccoy</v>
      </c>
      <c r="O3644" s="4" t="str">
        <f>VLOOKUP(Table_1[[#This Row],[Customer ID]],[1]Customers!$A:$B,2,0)</f>
        <v>Howard Lewis</v>
      </c>
      <c r="P3644" s="5">
        <f>WEEKDAY([2]Data!$F3644)</f>
        <v>1</v>
      </c>
      <c r="Q3644" s="4">
        <f>MONTH([2]Data!$F3644)</f>
        <v>12</v>
      </c>
      <c r="R3644" s="4">
        <f>YEAR([2]Data!$F3644)</f>
        <v>2020</v>
      </c>
    </row>
    <row r="3645" spans="1:18" ht="15.75" customHeight="1">
      <c r="A3645" s="6" t="s">
        <v>4670</v>
      </c>
      <c r="B3645" s="6" t="s">
        <v>80</v>
      </c>
      <c r="C3645" s="6" t="s">
        <v>111</v>
      </c>
      <c r="D3645" s="6" t="s">
        <v>117</v>
      </c>
      <c r="E3645" s="6" t="s">
        <v>144</v>
      </c>
      <c r="F3645" s="8">
        <v>43881</v>
      </c>
      <c r="G3645" s="6">
        <v>1</v>
      </c>
      <c r="H3645" s="6">
        <v>1351</v>
      </c>
      <c r="I3645" s="4">
        <f>VLOOKUP(Table_1[[#This Row],[Product ID]],[1]Products!$A:$D,3,0)</f>
        <v>1108</v>
      </c>
      <c r="J3645">
        <f>PRODUCT([2]Data!$G3645,[2]Data!$I3645)</f>
        <v>1108</v>
      </c>
      <c r="K3645">
        <f>PRODUCT([2]Data!$G3645,[2]Data!$H3645)</f>
        <v>1351</v>
      </c>
      <c r="L3645">
        <f>[2]Data!$K3645-[2]Data!$J3645</f>
        <v>243</v>
      </c>
      <c r="M3645" s="4" t="str">
        <f>VLOOKUP(Table_1[[#This Row],[Location ID]],[1]Locations!$A:$B,2,0)</f>
        <v>Victorville</v>
      </c>
      <c r="N3645" s="4" t="str">
        <f>VLOOKUP(Table_1[[#This Row],[Sales Person ID]],'[1]Sales People'!$A:$B,2,0)</f>
        <v>Patrick Ruiz</v>
      </c>
      <c r="O3645" s="4" t="str">
        <f>VLOOKUP(Table_1[[#This Row],[Customer ID]],[1]Customers!$A:$B,2,0)</f>
        <v>Scott Rice</v>
      </c>
      <c r="P3645" s="5">
        <f>WEEKDAY([2]Data!$F3645)</f>
        <v>5</v>
      </c>
      <c r="Q3645" s="4">
        <f>MONTH([2]Data!$F3645)</f>
        <v>2</v>
      </c>
      <c r="R3645" s="4">
        <f>YEAR([2]Data!$F3645)</f>
        <v>2020</v>
      </c>
    </row>
    <row r="3646" spans="1:18" ht="15.75" customHeight="1">
      <c r="A3646" s="2" t="s">
        <v>4671</v>
      </c>
      <c r="B3646" s="2" t="s">
        <v>230</v>
      </c>
      <c r="C3646" s="2" t="s">
        <v>106</v>
      </c>
      <c r="D3646" s="2" t="s">
        <v>91</v>
      </c>
      <c r="E3646" s="2" t="s">
        <v>1181</v>
      </c>
      <c r="F3646" s="3">
        <v>44016</v>
      </c>
      <c r="G3646" s="2">
        <v>3</v>
      </c>
      <c r="H3646" s="2">
        <v>561</v>
      </c>
      <c r="I3646" s="4">
        <f>VLOOKUP(Table_1[[#This Row],[Product ID]],[1]Products!$A:$D,3,0)</f>
        <v>421</v>
      </c>
      <c r="J3646" s="4">
        <f>PRODUCT([2]Data!$G3646,[2]Data!$I3646)</f>
        <v>1263</v>
      </c>
      <c r="K3646" s="4">
        <f>PRODUCT([2]Data!$G3646,[2]Data!$H3646)</f>
        <v>1683</v>
      </c>
      <c r="L3646" s="4">
        <f>[2]Data!$K3646-[2]Data!$J3646</f>
        <v>420</v>
      </c>
      <c r="M3646" s="4" t="str">
        <f>VLOOKUP(Table_1[[#This Row],[Location ID]],[1]Locations!$A:$B,2,0)</f>
        <v>Fullerton</v>
      </c>
      <c r="N3646" s="4" t="str">
        <f>VLOOKUP(Table_1[[#This Row],[Sales Person ID]],'[1]Sales People'!$A:$B,2,0)</f>
        <v>Henry Nelson</v>
      </c>
      <c r="O3646" s="4" t="str">
        <f>VLOOKUP(Table_1[[#This Row],[Customer ID]],[1]Customers!$A:$B,2,0)</f>
        <v>George Adams</v>
      </c>
      <c r="P3646" s="5">
        <f>WEEKDAY([2]Data!$F3646)</f>
        <v>7</v>
      </c>
      <c r="Q3646" s="4">
        <f>MONTH([2]Data!$F3646)</f>
        <v>7</v>
      </c>
      <c r="R3646" s="4">
        <f>YEAR([2]Data!$F3646)</f>
        <v>2020</v>
      </c>
    </row>
    <row r="3647" spans="1:18" ht="15.75" customHeight="1">
      <c r="A3647" s="6" t="s">
        <v>4672</v>
      </c>
      <c r="B3647" s="6" t="s">
        <v>763</v>
      </c>
      <c r="C3647" s="6" t="s">
        <v>480</v>
      </c>
      <c r="D3647" s="6" t="s">
        <v>127</v>
      </c>
      <c r="E3647" s="6" t="s">
        <v>1396</v>
      </c>
      <c r="F3647" s="8">
        <v>44178</v>
      </c>
      <c r="G3647" s="6">
        <v>2</v>
      </c>
      <c r="H3647" s="6">
        <v>95</v>
      </c>
      <c r="I3647" s="4">
        <f>VLOOKUP(Table_1[[#This Row],[Product ID]],[1]Products!$A:$D,3,0)</f>
        <v>61</v>
      </c>
      <c r="J3647">
        <f>PRODUCT([2]Data!$G3647,[2]Data!$I3647)</f>
        <v>122</v>
      </c>
      <c r="K3647">
        <f>PRODUCT([2]Data!$G3647,[2]Data!$H3647)</f>
        <v>190</v>
      </c>
      <c r="L3647">
        <f>[2]Data!$K3647-[2]Data!$J3647</f>
        <v>68</v>
      </c>
      <c r="M3647" s="4" t="str">
        <f>VLOOKUP(Table_1[[#This Row],[Location ID]],[1]Locations!$A:$B,2,0)</f>
        <v>Escondido</v>
      </c>
      <c r="N3647" s="4" t="str">
        <f>VLOOKUP(Table_1[[#This Row],[Sales Person ID]],'[1]Sales People'!$A:$B,2,0)</f>
        <v>Roger Ramos</v>
      </c>
      <c r="O3647" s="4" t="str">
        <f>VLOOKUP(Table_1[[#This Row],[Customer ID]],[1]Customers!$A:$B,2,0)</f>
        <v>Douglas Diaz</v>
      </c>
      <c r="P3647" s="5">
        <f>WEEKDAY([2]Data!$F3647)</f>
        <v>1</v>
      </c>
      <c r="Q3647" s="4">
        <f>MONTH([2]Data!$F3647)</f>
        <v>12</v>
      </c>
      <c r="R3647" s="4">
        <f>YEAR([2]Data!$F3647)</f>
        <v>2020</v>
      </c>
    </row>
    <row r="3648" spans="1:18" ht="15.75" customHeight="1">
      <c r="A3648" s="2" t="s">
        <v>4673</v>
      </c>
      <c r="B3648" s="2" t="s">
        <v>378</v>
      </c>
      <c r="C3648" s="2" t="s">
        <v>297</v>
      </c>
      <c r="D3648" s="2" t="s">
        <v>26</v>
      </c>
      <c r="E3648" s="2" t="s">
        <v>1458</v>
      </c>
      <c r="F3648" s="3">
        <v>43863</v>
      </c>
      <c r="G3648" s="2">
        <v>2</v>
      </c>
      <c r="H3648" s="2">
        <v>530</v>
      </c>
      <c r="I3648" s="4">
        <f>VLOOKUP(Table_1[[#This Row],[Product ID]],[1]Products!$A:$D,3,0)</f>
        <v>424</v>
      </c>
      <c r="J3648" s="4">
        <f>PRODUCT([2]Data!$G3648,[2]Data!$I3648)</f>
        <v>848</v>
      </c>
      <c r="K3648" s="4">
        <f>PRODUCT([2]Data!$G3648,[2]Data!$H3648)</f>
        <v>1060</v>
      </c>
      <c r="L3648" s="4">
        <f>[2]Data!$K3648-[2]Data!$J3648</f>
        <v>212</v>
      </c>
      <c r="M3648" s="4" t="str">
        <f>VLOOKUP(Table_1[[#This Row],[Location ID]],[1]Locations!$A:$B,2,0)</f>
        <v>El Monte</v>
      </c>
      <c r="N3648" s="4" t="str">
        <f>VLOOKUP(Table_1[[#This Row],[Sales Person ID]],'[1]Sales People'!$A:$B,2,0)</f>
        <v>Ryan Butler</v>
      </c>
      <c r="O3648" s="4" t="str">
        <f>VLOOKUP(Table_1[[#This Row],[Customer ID]],[1]Customers!$A:$B,2,0)</f>
        <v>Peter Wells</v>
      </c>
      <c r="P3648" s="5">
        <f>WEEKDAY([2]Data!$F3648)</f>
        <v>1</v>
      </c>
      <c r="Q3648" s="4">
        <f>MONTH([2]Data!$F3648)</f>
        <v>2</v>
      </c>
      <c r="R3648" s="4">
        <f>YEAR([2]Data!$F3648)</f>
        <v>2020</v>
      </c>
    </row>
    <row r="3649" spans="1:18" ht="15.75" customHeight="1">
      <c r="A3649" s="6" t="s">
        <v>4674</v>
      </c>
      <c r="B3649" s="6" t="s">
        <v>239</v>
      </c>
      <c r="C3649" s="6" t="s">
        <v>235</v>
      </c>
      <c r="D3649" s="6" t="s">
        <v>122</v>
      </c>
      <c r="E3649" s="6" t="s">
        <v>1434</v>
      </c>
      <c r="F3649" s="8">
        <v>43971</v>
      </c>
      <c r="G3649" s="6">
        <v>4</v>
      </c>
      <c r="H3649" s="6">
        <v>1862</v>
      </c>
      <c r="I3649" s="4">
        <f>VLOOKUP(Table_1[[#This Row],[Product ID]],[1]Products!$A:$D,3,0)</f>
        <v>1173</v>
      </c>
      <c r="J3649">
        <f>PRODUCT([2]Data!$G3649,[2]Data!$I3649)</f>
        <v>4692</v>
      </c>
      <c r="K3649">
        <f>PRODUCT([2]Data!$G3649,[2]Data!$H3649)</f>
        <v>7448</v>
      </c>
      <c r="L3649">
        <f>[2]Data!$K3649-[2]Data!$J3649</f>
        <v>2756</v>
      </c>
      <c r="M3649" s="4" t="str">
        <f>VLOOKUP(Table_1[[#This Row],[Location ID]],[1]Locations!$A:$B,2,0)</f>
        <v>Huntington Beach</v>
      </c>
      <c r="N3649" s="4" t="str">
        <f>VLOOKUP(Table_1[[#This Row],[Sales Person ID]],'[1]Sales People'!$A:$B,2,0)</f>
        <v>Ryan Welch</v>
      </c>
      <c r="O3649" s="4" t="str">
        <f>VLOOKUP(Table_1[[#This Row],[Customer ID]],[1]Customers!$A:$B,2,0)</f>
        <v>Carlos Scott</v>
      </c>
      <c r="P3649" s="5">
        <f>WEEKDAY([2]Data!$F3649)</f>
        <v>4</v>
      </c>
      <c r="Q3649" s="4">
        <f>MONTH([2]Data!$F3649)</f>
        <v>5</v>
      </c>
      <c r="R3649" s="4">
        <f>YEAR([2]Data!$F3649)</f>
        <v>2020</v>
      </c>
    </row>
    <row r="3650" spans="1:18" ht="15.75" customHeight="1">
      <c r="A3650" s="2" t="s">
        <v>4675</v>
      </c>
      <c r="B3650" s="2" t="s">
        <v>200</v>
      </c>
      <c r="C3650" s="2" t="s">
        <v>126</v>
      </c>
      <c r="D3650" s="2" t="s">
        <v>31</v>
      </c>
      <c r="E3650" s="2" t="s">
        <v>689</v>
      </c>
      <c r="F3650" s="3">
        <v>43950</v>
      </c>
      <c r="G3650" s="2">
        <v>1</v>
      </c>
      <c r="H3650" s="2">
        <v>1783</v>
      </c>
      <c r="I3650" s="4">
        <f>VLOOKUP(Table_1[[#This Row],[Product ID]],[1]Products!$A:$D,3,0)</f>
        <v>1516</v>
      </c>
      <c r="J3650" s="4">
        <f>PRODUCT([2]Data!$G3650,[2]Data!$I3650)</f>
        <v>1516</v>
      </c>
      <c r="K3650" s="4">
        <f>PRODUCT([2]Data!$G3650,[2]Data!$H3650)</f>
        <v>1783</v>
      </c>
      <c r="L3650" s="4">
        <f>[2]Data!$K3650-[2]Data!$J3650</f>
        <v>267</v>
      </c>
      <c r="M3650" s="4" t="str">
        <f>VLOOKUP(Table_1[[#This Row],[Location ID]],[1]Locations!$A:$B,2,0)</f>
        <v>Glendale</v>
      </c>
      <c r="N3650" s="4" t="str">
        <f>VLOOKUP(Table_1[[#This Row],[Sales Person ID]],'[1]Sales People'!$A:$B,2,0)</f>
        <v>Joshua Cook</v>
      </c>
      <c r="O3650" s="4" t="str">
        <f>VLOOKUP(Table_1[[#This Row],[Customer ID]],[1]Customers!$A:$B,2,0)</f>
        <v>Sean Morris</v>
      </c>
      <c r="P3650" s="5">
        <f>WEEKDAY([2]Data!$F3650)</f>
        <v>4</v>
      </c>
      <c r="Q3650" s="4">
        <f>MONTH([2]Data!$F3650)</f>
        <v>4</v>
      </c>
      <c r="R3650" s="4">
        <f>YEAR([2]Data!$F3650)</f>
        <v>2020</v>
      </c>
    </row>
    <row r="3651" spans="1:18" ht="15.75" customHeight="1">
      <c r="A3651" s="6" t="s">
        <v>4676</v>
      </c>
      <c r="B3651" s="6" t="s">
        <v>322</v>
      </c>
      <c r="C3651" s="6" t="s">
        <v>283</v>
      </c>
      <c r="D3651" s="6" t="s">
        <v>69</v>
      </c>
      <c r="E3651" s="6" t="s">
        <v>495</v>
      </c>
      <c r="F3651" s="8">
        <v>44149</v>
      </c>
      <c r="G3651" s="6">
        <v>1</v>
      </c>
      <c r="H3651" s="6">
        <v>1743</v>
      </c>
      <c r="I3651" s="4">
        <f>VLOOKUP(Table_1[[#This Row],[Product ID]],[1]Products!$A:$D,3,0)</f>
        <v>872</v>
      </c>
      <c r="J3651">
        <f>PRODUCT([2]Data!$G3651,[2]Data!$I3651)</f>
        <v>872</v>
      </c>
      <c r="K3651">
        <f>PRODUCT([2]Data!$G3651,[2]Data!$H3651)</f>
        <v>1743</v>
      </c>
      <c r="L3651">
        <f>[2]Data!$K3651-[2]Data!$J3651</f>
        <v>871</v>
      </c>
      <c r="M3651" s="4" t="str">
        <f>VLOOKUP(Table_1[[#This Row],[Location ID]],[1]Locations!$A:$B,2,0)</f>
        <v>Torrance</v>
      </c>
      <c r="N3651" s="4" t="str">
        <f>VLOOKUP(Table_1[[#This Row],[Sales Person ID]],'[1]Sales People'!$A:$B,2,0)</f>
        <v>Christopher Tucker</v>
      </c>
      <c r="O3651" s="4" t="str">
        <f>VLOOKUP(Table_1[[#This Row],[Customer ID]],[1]Customers!$A:$B,2,0)</f>
        <v>Todd George</v>
      </c>
      <c r="P3651" s="5">
        <f>WEEKDAY([2]Data!$F3651)</f>
        <v>7</v>
      </c>
      <c r="Q3651" s="4">
        <f>MONTH([2]Data!$F3651)</f>
        <v>11</v>
      </c>
      <c r="R3651" s="4">
        <f>YEAR([2]Data!$F3651)</f>
        <v>2020</v>
      </c>
    </row>
    <row r="3652" spans="1:18" ht="15.75" customHeight="1">
      <c r="A3652" s="2" t="s">
        <v>4677</v>
      </c>
      <c r="B3652" s="2" t="s">
        <v>267</v>
      </c>
      <c r="C3652" s="2" t="s">
        <v>287</v>
      </c>
      <c r="D3652" s="2" t="s">
        <v>21</v>
      </c>
      <c r="E3652" s="2" t="s">
        <v>921</v>
      </c>
      <c r="F3652" s="3">
        <v>43913</v>
      </c>
      <c r="G3652" s="2">
        <v>4</v>
      </c>
      <c r="H3652" s="2">
        <v>596</v>
      </c>
      <c r="I3652" s="4">
        <f>VLOOKUP(Table_1[[#This Row],[Product ID]],[1]Products!$A:$D,3,0)</f>
        <v>358</v>
      </c>
      <c r="J3652" s="4">
        <f>PRODUCT([2]Data!$G3652,[2]Data!$I3652)</f>
        <v>1432</v>
      </c>
      <c r="K3652" s="4">
        <f>PRODUCT([2]Data!$G3652,[2]Data!$H3652)</f>
        <v>2384</v>
      </c>
      <c r="L3652" s="4">
        <f>[2]Data!$K3652-[2]Data!$J3652</f>
        <v>952</v>
      </c>
      <c r="M3652" s="4" t="str">
        <f>VLOOKUP(Table_1[[#This Row],[Location ID]],[1]Locations!$A:$B,2,0)</f>
        <v>Orange</v>
      </c>
      <c r="N3652" s="4" t="str">
        <f>VLOOKUP(Table_1[[#This Row],[Sales Person ID]],'[1]Sales People'!$A:$B,2,0)</f>
        <v>Justin Lynch</v>
      </c>
      <c r="O3652" s="4" t="str">
        <f>VLOOKUP(Table_1[[#This Row],[Customer ID]],[1]Customers!$A:$B,2,0)</f>
        <v>Ralph Willis</v>
      </c>
      <c r="P3652" s="5">
        <f>WEEKDAY([2]Data!$F3652)</f>
        <v>2</v>
      </c>
      <c r="Q3652" s="4">
        <f>MONTH([2]Data!$F3652)</f>
        <v>3</v>
      </c>
      <c r="R3652" s="4">
        <f>YEAR([2]Data!$F3652)</f>
        <v>2020</v>
      </c>
    </row>
    <row r="3653" spans="1:18" ht="15.75" customHeight="1">
      <c r="A3653" s="6" t="s">
        <v>4678</v>
      </c>
      <c r="B3653" s="6" t="s">
        <v>72</v>
      </c>
      <c r="C3653" s="6" t="s">
        <v>106</v>
      </c>
      <c r="D3653" s="6" t="s">
        <v>227</v>
      </c>
      <c r="E3653" s="6" t="s">
        <v>2980</v>
      </c>
      <c r="F3653" s="8">
        <v>44148</v>
      </c>
      <c r="G3653" s="6">
        <v>2</v>
      </c>
      <c r="H3653" s="6">
        <v>1889</v>
      </c>
      <c r="I3653" s="4">
        <f>VLOOKUP(Table_1[[#This Row],[Product ID]],[1]Products!$A:$D,3,0)</f>
        <v>945</v>
      </c>
      <c r="J3653">
        <f>PRODUCT([2]Data!$G3653,[2]Data!$I3653)</f>
        <v>1890</v>
      </c>
      <c r="K3653">
        <f>PRODUCT([2]Data!$G3653,[2]Data!$H3653)</f>
        <v>3778</v>
      </c>
      <c r="L3653">
        <f>[2]Data!$K3653-[2]Data!$J3653</f>
        <v>1888</v>
      </c>
      <c r="M3653" s="4" t="str">
        <f>VLOOKUP(Table_1[[#This Row],[Location ID]],[1]Locations!$A:$B,2,0)</f>
        <v>Fullerton</v>
      </c>
      <c r="N3653" s="4" t="str">
        <f>VLOOKUP(Table_1[[#This Row],[Sales Person ID]],'[1]Sales People'!$A:$B,2,0)</f>
        <v>Ernest Wagner</v>
      </c>
      <c r="O3653" s="4" t="str">
        <f>VLOOKUP(Table_1[[#This Row],[Customer ID]],[1]Customers!$A:$B,2,0)</f>
        <v>Daniel Barnes</v>
      </c>
      <c r="P3653" s="5">
        <f>WEEKDAY([2]Data!$F3653)</f>
        <v>6</v>
      </c>
      <c r="Q3653" s="4">
        <f>MONTH([2]Data!$F3653)</f>
        <v>11</v>
      </c>
      <c r="R3653" s="4">
        <f>YEAR([2]Data!$F3653)</f>
        <v>2020</v>
      </c>
    </row>
    <row r="3654" spans="1:18" ht="15.75" customHeight="1">
      <c r="A3654" s="2" t="s">
        <v>4679</v>
      </c>
      <c r="B3654" s="2" t="s">
        <v>39</v>
      </c>
      <c r="C3654" s="2" t="s">
        <v>279</v>
      </c>
      <c r="D3654" s="2" t="s">
        <v>356</v>
      </c>
      <c r="E3654" s="2" t="s">
        <v>2069</v>
      </c>
      <c r="F3654" s="3">
        <v>43977</v>
      </c>
      <c r="G3654" s="2">
        <v>1</v>
      </c>
      <c r="H3654" s="2">
        <v>684</v>
      </c>
      <c r="I3654" s="4">
        <f>VLOOKUP(Table_1[[#This Row],[Product ID]],[1]Products!$A:$D,3,0)</f>
        <v>561</v>
      </c>
      <c r="J3654" s="4">
        <f>PRODUCT([2]Data!$G3654,[2]Data!$I3654)</f>
        <v>561</v>
      </c>
      <c r="K3654" s="4">
        <f>PRODUCT([2]Data!$G3654,[2]Data!$H3654)</f>
        <v>684</v>
      </c>
      <c r="L3654" s="4">
        <f>[2]Data!$K3654-[2]Data!$J3654</f>
        <v>123</v>
      </c>
      <c r="M3654" s="4" t="str">
        <f>VLOOKUP(Table_1[[#This Row],[Location ID]],[1]Locations!$A:$B,2,0)</f>
        <v>Murrieta</v>
      </c>
      <c r="N3654" s="4" t="str">
        <f>VLOOKUP(Table_1[[#This Row],[Sales Person ID]],'[1]Sales People'!$A:$B,2,0)</f>
        <v>Larry Marshall</v>
      </c>
      <c r="O3654" s="4" t="str">
        <f>VLOOKUP(Table_1[[#This Row],[Customer ID]],[1]Customers!$A:$B,2,0)</f>
        <v>Justin Miller</v>
      </c>
      <c r="P3654" s="5">
        <f>WEEKDAY([2]Data!$F3654)</f>
        <v>3</v>
      </c>
      <c r="Q3654" s="4">
        <f>MONTH([2]Data!$F3654)</f>
        <v>5</v>
      </c>
      <c r="R3654" s="4">
        <f>YEAR([2]Data!$F3654)</f>
        <v>2020</v>
      </c>
    </row>
    <row r="3655" spans="1:18" ht="15.75" customHeight="1">
      <c r="A3655" s="6" t="s">
        <v>4680</v>
      </c>
      <c r="B3655" s="6" t="s">
        <v>125</v>
      </c>
      <c r="C3655" s="6" t="s">
        <v>541</v>
      </c>
      <c r="D3655" s="6" t="s">
        <v>424</v>
      </c>
      <c r="E3655" s="6" t="s">
        <v>1499</v>
      </c>
      <c r="F3655" s="8">
        <v>44022</v>
      </c>
      <c r="G3655" s="6">
        <v>1</v>
      </c>
      <c r="H3655" s="6">
        <v>545</v>
      </c>
      <c r="I3655" s="4">
        <f>VLOOKUP(Table_1[[#This Row],[Product ID]],[1]Products!$A:$D,3,0)</f>
        <v>425</v>
      </c>
      <c r="J3655">
        <f>PRODUCT([2]Data!$G3655,[2]Data!$I3655)</f>
        <v>425</v>
      </c>
      <c r="K3655">
        <f>PRODUCT([2]Data!$G3655,[2]Data!$H3655)</f>
        <v>545</v>
      </c>
      <c r="L3655">
        <f>[2]Data!$K3655-[2]Data!$J3655</f>
        <v>120</v>
      </c>
      <c r="M3655" s="4" t="str">
        <f>VLOOKUP(Table_1[[#This Row],[Location ID]],[1]Locations!$A:$B,2,0)</f>
        <v>San Buenaventura (Ventura)</v>
      </c>
      <c r="N3655" s="4" t="str">
        <f>VLOOKUP(Table_1[[#This Row],[Sales Person ID]],'[1]Sales People'!$A:$B,2,0)</f>
        <v>Kenneth Bradley</v>
      </c>
      <c r="O3655" s="4" t="str">
        <f>VLOOKUP(Table_1[[#This Row],[Customer ID]],[1]Customers!$A:$B,2,0)</f>
        <v>Johnny Ward</v>
      </c>
      <c r="P3655" s="5">
        <f>WEEKDAY([2]Data!$F3655)</f>
        <v>6</v>
      </c>
      <c r="Q3655" s="4">
        <f>MONTH([2]Data!$F3655)</f>
        <v>7</v>
      </c>
      <c r="R3655" s="4">
        <f>YEAR([2]Data!$F3655)</f>
        <v>2020</v>
      </c>
    </row>
    <row r="3656" spans="1:18" ht="15.75" customHeight="1">
      <c r="A3656" s="2" t="s">
        <v>4681</v>
      </c>
      <c r="B3656" s="2" t="s">
        <v>120</v>
      </c>
      <c r="C3656" s="2" t="s">
        <v>403</v>
      </c>
      <c r="D3656" s="2" t="s">
        <v>112</v>
      </c>
      <c r="E3656" s="2" t="s">
        <v>438</v>
      </c>
      <c r="F3656" s="3">
        <v>43928</v>
      </c>
      <c r="G3656" s="2">
        <v>3</v>
      </c>
      <c r="H3656" s="2">
        <v>1783</v>
      </c>
      <c r="I3656" s="4">
        <f>VLOOKUP(Table_1[[#This Row],[Product ID]],[1]Products!$A:$D,3,0)</f>
        <v>1230</v>
      </c>
      <c r="J3656" s="4">
        <f>PRODUCT([2]Data!$G3656,[2]Data!$I3656)</f>
        <v>3690</v>
      </c>
      <c r="K3656" s="4">
        <f>PRODUCT([2]Data!$G3656,[2]Data!$H3656)</f>
        <v>5349</v>
      </c>
      <c r="L3656" s="4">
        <f>[2]Data!$K3656-[2]Data!$J3656</f>
        <v>1659</v>
      </c>
      <c r="M3656" s="4" t="str">
        <f>VLOOKUP(Table_1[[#This Row],[Location ID]],[1]Locations!$A:$B,2,0)</f>
        <v>Visalia</v>
      </c>
      <c r="N3656" s="4" t="str">
        <f>VLOOKUP(Table_1[[#This Row],[Sales Person ID]],'[1]Sales People'!$A:$B,2,0)</f>
        <v>Scott Clark</v>
      </c>
      <c r="O3656" s="4" t="str">
        <f>VLOOKUP(Table_1[[#This Row],[Customer ID]],[1]Customers!$A:$B,2,0)</f>
        <v>Phillip Peters</v>
      </c>
      <c r="P3656" s="5">
        <f>WEEKDAY([2]Data!$F3656)</f>
        <v>3</v>
      </c>
      <c r="Q3656" s="4">
        <f>MONTH([2]Data!$F3656)</f>
        <v>4</v>
      </c>
      <c r="R3656" s="4">
        <f>YEAR([2]Data!$F3656)</f>
        <v>2020</v>
      </c>
    </row>
    <row r="3657" spans="1:18" ht="15.75" customHeight="1">
      <c r="A3657" s="6" t="s">
        <v>4682</v>
      </c>
      <c r="B3657" s="6" t="s">
        <v>110</v>
      </c>
      <c r="C3657" s="6" t="s">
        <v>35</v>
      </c>
      <c r="D3657" s="6" t="s">
        <v>137</v>
      </c>
      <c r="E3657" s="6" t="s">
        <v>1596</v>
      </c>
      <c r="F3657" s="8">
        <v>44049</v>
      </c>
      <c r="G3657" s="6">
        <v>2</v>
      </c>
      <c r="H3657" s="6">
        <v>1708</v>
      </c>
      <c r="I3657" s="4">
        <f>VLOOKUP(Table_1[[#This Row],[Product ID]],[1]Products!$A:$D,3,0)</f>
        <v>871</v>
      </c>
      <c r="J3657">
        <f>PRODUCT([2]Data!$G3657,[2]Data!$I3657)</f>
        <v>1742</v>
      </c>
      <c r="K3657">
        <f>PRODUCT([2]Data!$G3657,[2]Data!$H3657)</f>
        <v>3416</v>
      </c>
      <c r="L3657">
        <f>[2]Data!$K3657-[2]Data!$J3657</f>
        <v>1674</v>
      </c>
      <c r="M3657" s="4" t="str">
        <f>VLOOKUP(Table_1[[#This Row],[Location ID]],[1]Locations!$A:$B,2,0)</f>
        <v>Lancaster</v>
      </c>
      <c r="N3657" s="4" t="str">
        <f>VLOOKUP(Table_1[[#This Row],[Sales Person ID]],'[1]Sales People'!$A:$B,2,0)</f>
        <v>Larry Castillo</v>
      </c>
      <c r="O3657" s="4" t="str">
        <f>VLOOKUP(Table_1[[#This Row],[Customer ID]],[1]Customers!$A:$B,2,0)</f>
        <v>Ronald Arnold</v>
      </c>
      <c r="P3657" s="5">
        <f>WEEKDAY([2]Data!$F3657)</f>
        <v>5</v>
      </c>
      <c r="Q3657" s="4">
        <f>MONTH([2]Data!$F3657)</f>
        <v>8</v>
      </c>
      <c r="R3657" s="4">
        <f>YEAR([2]Data!$F3657)</f>
        <v>2020</v>
      </c>
    </row>
    <row r="3658" spans="1:18" ht="15.75" customHeight="1">
      <c r="A3658" s="2" t="s">
        <v>4683</v>
      </c>
      <c r="B3658" s="2" t="s">
        <v>120</v>
      </c>
      <c r="C3658" s="2" t="s">
        <v>131</v>
      </c>
      <c r="D3658" s="2" t="s">
        <v>202</v>
      </c>
      <c r="E3658" s="2" t="s">
        <v>1343</v>
      </c>
      <c r="F3658" s="3">
        <v>44159</v>
      </c>
      <c r="G3658" s="2">
        <v>1</v>
      </c>
      <c r="H3658" s="2">
        <v>1783</v>
      </c>
      <c r="I3658" s="4">
        <f>VLOOKUP(Table_1[[#This Row],[Product ID]],[1]Products!$A:$D,3,0)</f>
        <v>1230</v>
      </c>
      <c r="J3658" s="4">
        <f>PRODUCT([2]Data!$G3658,[2]Data!$I3658)</f>
        <v>1230</v>
      </c>
      <c r="K3658" s="4">
        <f>PRODUCT([2]Data!$G3658,[2]Data!$H3658)</f>
        <v>1783</v>
      </c>
      <c r="L3658" s="4">
        <f>[2]Data!$K3658-[2]Data!$J3658</f>
        <v>553</v>
      </c>
      <c r="M3658" s="4" t="str">
        <f>VLOOKUP(Table_1[[#This Row],[Location ID]],[1]Locations!$A:$B,2,0)</f>
        <v>Elk Grove</v>
      </c>
      <c r="N3658" s="4" t="str">
        <f>VLOOKUP(Table_1[[#This Row],[Sales Person ID]],'[1]Sales People'!$A:$B,2,0)</f>
        <v>Robert Reed</v>
      </c>
      <c r="O3658" s="4" t="str">
        <f>VLOOKUP(Table_1[[#This Row],[Customer ID]],[1]Customers!$A:$B,2,0)</f>
        <v>Martin Mason</v>
      </c>
      <c r="P3658" s="5">
        <f>WEEKDAY([2]Data!$F3658)</f>
        <v>3</v>
      </c>
      <c r="Q3658" s="4">
        <f>MONTH([2]Data!$F3658)</f>
        <v>11</v>
      </c>
      <c r="R3658" s="4">
        <f>YEAR([2]Data!$F3658)</f>
        <v>2020</v>
      </c>
    </row>
    <row r="3659" spans="1:18" ht="15.75" customHeight="1">
      <c r="A3659" s="6" t="s">
        <v>4684</v>
      </c>
      <c r="B3659" s="6" t="s">
        <v>58</v>
      </c>
      <c r="C3659" s="6" t="s">
        <v>215</v>
      </c>
      <c r="D3659" s="6" t="s">
        <v>370</v>
      </c>
      <c r="E3659" s="6" t="s">
        <v>1191</v>
      </c>
      <c r="F3659" s="8">
        <v>44082</v>
      </c>
      <c r="G3659" s="6">
        <v>1</v>
      </c>
      <c r="H3659" s="6">
        <v>1812</v>
      </c>
      <c r="I3659" s="4">
        <f>VLOOKUP(Table_1[[#This Row],[Product ID]],[1]Products!$A:$D,3,0)</f>
        <v>1305</v>
      </c>
      <c r="J3659">
        <f>PRODUCT([2]Data!$G3659,[2]Data!$I3659)</f>
        <v>1305</v>
      </c>
      <c r="K3659">
        <f>PRODUCT([2]Data!$G3659,[2]Data!$H3659)</f>
        <v>1812</v>
      </c>
      <c r="L3659">
        <f>[2]Data!$K3659-[2]Data!$J3659</f>
        <v>507</v>
      </c>
      <c r="M3659" s="4" t="str">
        <f>VLOOKUP(Table_1[[#This Row],[Location ID]],[1]Locations!$A:$B,2,0)</f>
        <v>Corona</v>
      </c>
      <c r="N3659" s="4" t="str">
        <f>VLOOKUP(Table_1[[#This Row],[Sales Person ID]],'[1]Sales People'!$A:$B,2,0)</f>
        <v>Eugene Holmes</v>
      </c>
      <c r="O3659" s="4" t="str">
        <f>VLOOKUP(Table_1[[#This Row],[Customer ID]],[1]Customers!$A:$B,2,0)</f>
        <v>Brandon Martin</v>
      </c>
      <c r="P3659" s="5">
        <f>WEEKDAY([2]Data!$F3659)</f>
        <v>3</v>
      </c>
      <c r="Q3659" s="4">
        <f>MONTH([2]Data!$F3659)</f>
        <v>9</v>
      </c>
      <c r="R3659" s="4">
        <f>YEAR([2]Data!$F3659)</f>
        <v>2020</v>
      </c>
    </row>
    <row r="3660" spans="1:18" ht="15.75" customHeight="1">
      <c r="A3660" s="2" t="s">
        <v>4685</v>
      </c>
      <c r="B3660" s="2" t="s">
        <v>372</v>
      </c>
      <c r="C3660" s="2" t="s">
        <v>25</v>
      </c>
      <c r="D3660" s="2" t="s">
        <v>458</v>
      </c>
      <c r="E3660" s="2" t="s">
        <v>415</v>
      </c>
      <c r="F3660" s="3">
        <v>43915</v>
      </c>
      <c r="G3660" s="2">
        <v>1</v>
      </c>
      <c r="H3660" s="2">
        <v>1338</v>
      </c>
      <c r="I3660" s="4">
        <f>VLOOKUP(Table_1[[#This Row],[Product ID]],[1]Products!$A:$D,3,0)</f>
        <v>682</v>
      </c>
      <c r="J3660" s="4">
        <f>PRODUCT([2]Data!$G3660,[2]Data!$I3660)</f>
        <v>682</v>
      </c>
      <c r="K3660" s="4">
        <f>PRODUCT([2]Data!$G3660,[2]Data!$H3660)</f>
        <v>1338</v>
      </c>
      <c r="L3660" s="4">
        <f>[2]Data!$K3660-[2]Data!$J3660</f>
        <v>656</v>
      </c>
      <c r="M3660" s="4" t="str">
        <f>VLOOKUP(Table_1[[#This Row],[Location ID]],[1]Locations!$A:$B,2,0)</f>
        <v>Santa Clarita</v>
      </c>
      <c r="N3660" s="4" t="str">
        <f>VLOOKUP(Table_1[[#This Row],[Sales Person ID]],'[1]Sales People'!$A:$B,2,0)</f>
        <v>Howard Sims</v>
      </c>
      <c r="O3660" s="4" t="str">
        <f>VLOOKUP(Table_1[[#This Row],[Customer ID]],[1]Customers!$A:$B,2,0)</f>
        <v>Bruce Morrison</v>
      </c>
      <c r="P3660" s="5">
        <f>WEEKDAY([2]Data!$F3660)</f>
        <v>4</v>
      </c>
      <c r="Q3660" s="4">
        <f>MONTH([2]Data!$F3660)</f>
        <v>3</v>
      </c>
      <c r="R3660" s="4">
        <f>YEAR([2]Data!$F3660)</f>
        <v>2020</v>
      </c>
    </row>
    <row r="3661" spans="1:18" ht="15.75" customHeight="1">
      <c r="A3661" s="6" t="s">
        <v>4686</v>
      </c>
      <c r="B3661" s="6" t="s">
        <v>192</v>
      </c>
      <c r="C3661" s="6" t="s">
        <v>742</v>
      </c>
      <c r="D3661" s="6" t="s">
        <v>91</v>
      </c>
      <c r="E3661" s="6" t="s">
        <v>4012</v>
      </c>
      <c r="F3661" s="8">
        <v>44131</v>
      </c>
      <c r="G3661" s="6">
        <v>1</v>
      </c>
      <c r="H3661" s="6">
        <v>1500</v>
      </c>
      <c r="I3661" s="4">
        <f>VLOOKUP(Table_1[[#This Row],[Product ID]],[1]Products!$A:$D,3,0)</f>
        <v>900</v>
      </c>
      <c r="J3661">
        <f>PRODUCT([2]Data!$G3661,[2]Data!$I3661)</f>
        <v>900</v>
      </c>
      <c r="K3661">
        <f>PRODUCT([2]Data!$G3661,[2]Data!$H3661)</f>
        <v>1500</v>
      </c>
      <c r="L3661">
        <f>[2]Data!$K3661-[2]Data!$J3661</f>
        <v>600</v>
      </c>
      <c r="M3661" s="4" t="str">
        <f>VLOOKUP(Table_1[[#This Row],[Location ID]],[1]Locations!$A:$B,2,0)</f>
        <v>Costa Mesa</v>
      </c>
      <c r="N3661" s="4" t="str">
        <f>VLOOKUP(Table_1[[#This Row],[Sales Person ID]],'[1]Sales People'!$A:$B,2,0)</f>
        <v>Henry Nelson</v>
      </c>
      <c r="O3661" s="4" t="str">
        <f>VLOOKUP(Table_1[[#This Row],[Customer ID]],[1]Customers!$A:$B,2,0)</f>
        <v>Wayne Ortiz</v>
      </c>
      <c r="P3661" s="5">
        <f>WEEKDAY([2]Data!$F3661)</f>
        <v>3</v>
      </c>
      <c r="Q3661" s="4">
        <f>MONTH([2]Data!$F3661)</f>
        <v>10</v>
      </c>
      <c r="R3661" s="4">
        <f>YEAR([2]Data!$F3661)</f>
        <v>2020</v>
      </c>
    </row>
    <row r="3662" spans="1:18" ht="15.75" customHeight="1">
      <c r="A3662" s="2" t="s">
        <v>4687</v>
      </c>
      <c r="B3662" s="2" t="s">
        <v>442</v>
      </c>
      <c r="C3662" s="2" t="s">
        <v>607</v>
      </c>
      <c r="D3662" s="2" t="s">
        <v>107</v>
      </c>
      <c r="E3662" s="2" t="s">
        <v>61</v>
      </c>
      <c r="F3662" s="3">
        <v>44193</v>
      </c>
      <c r="G3662" s="2">
        <v>1</v>
      </c>
      <c r="H3662" s="2">
        <v>290</v>
      </c>
      <c r="I3662" s="4">
        <f>VLOOKUP(Table_1[[#This Row],[Product ID]],[1]Products!$A:$D,3,0)</f>
        <v>200</v>
      </c>
      <c r="J3662" s="4">
        <f>PRODUCT([2]Data!$G3662,[2]Data!$I3662)</f>
        <v>200</v>
      </c>
      <c r="K3662" s="4">
        <f>PRODUCT([2]Data!$G3662,[2]Data!$H3662)</f>
        <v>290</v>
      </c>
      <c r="L3662" s="4">
        <f>[2]Data!$K3662-[2]Data!$J3662</f>
        <v>90</v>
      </c>
      <c r="M3662" s="4" t="str">
        <f>VLOOKUP(Table_1[[#This Row],[Location ID]],[1]Locations!$A:$B,2,0)</f>
        <v>Fremont</v>
      </c>
      <c r="N3662" s="4" t="str">
        <f>VLOOKUP(Table_1[[#This Row],[Sales Person ID]],'[1]Sales People'!$A:$B,2,0)</f>
        <v>Brian Thomas</v>
      </c>
      <c r="O3662" s="4" t="str">
        <f>VLOOKUP(Table_1[[#This Row],[Customer ID]],[1]Customers!$A:$B,2,0)</f>
        <v>David Perkins</v>
      </c>
      <c r="P3662" s="5">
        <f>WEEKDAY([2]Data!$F3662)</f>
        <v>2</v>
      </c>
      <c r="Q3662" s="4">
        <f>MONTH([2]Data!$F3662)</f>
        <v>12</v>
      </c>
      <c r="R3662" s="4">
        <f>YEAR([2]Data!$F3662)</f>
        <v>2020</v>
      </c>
    </row>
    <row r="3663" spans="1:18" ht="15.75" customHeight="1">
      <c r="A3663" s="6" t="s">
        <v>4688</v>
      </c>
      <c r="B3663" s="6" t="s">
        <v>143</v>
      </c>
      <c r="C3663" s="6" t="s">
        <v>742</v>
      </c>
      <c r="D3663" s="6" t="s">
        <v>86</v>
      </c>
      <c r="E3663" s="6" t="s">
        <v>398</v>
      </c>
      <c r="F3663" s="8">
        <v>43933</v>
      </c>
      <c r="G3663" s="6">
        <v>1</v>
      </c>
      <c r="H3663" s="6">
        <v>2091</v>
      </c>
      <c r="I3663" s="4">
        <f>VLOOKUP(Table_1[[#This Row],[Product ID]],[1]Products!$A:$D,3,0)</f>
        <v>1485</v>
      </c>
      <c r="J3663">
        <f>PRODUCT([2]Data!$G3663,[2]Data!$I3663)</f>
        <v>1485</v>
      </c>
      <c r="K3663">
        <f>PRODUCT([2]Data!$G3663,[2]Data!$H3663)</f>
        <v>2091</v>
      </c>
      <c r="L3663">
        <f>[2]Data!$K3663-[2]Data!$J3663</f>
        <v>606</v>
      </c>
      <c r="M3663" s="4" t="str">
        <f>VLOOKUP(Table_1[[#This Row],[Location ID]],[1]Locations!$A:$B,2,0)</f>
        <v>Costa Mesa</v>
      </c>
      <c r="N3663" s="4" t="str">
        <f>VLOOKUP(Table_1[[#This Row],[Sales Person ID]],'[1]Sales People'!$A:$B,2,0)</f>
        <v>Roger Robertson</v>
      </c>
      <c r="O3663" s="4" t="str">
        <f>VLOOKUP(Table_1[[#This Row],[Customer ID]],[1]Customers!$A:$B,2,0)</f>
        <v>Ralph Jacobs</v>
      </c>
      <c r="P3663" s="5">
        <f>WEEKDAY([2]Data!$F3663)</f>
        <v>1</v>
      </c>
      <c r="Q3663" s="4">
        <f>MONTH([2]Data!$F3663)</f>
        <v>4</v>
      </c>
      <c r="R3663" s="4">
        <f>YEAR([2]Data!$F3663)</f>
        <v>2020</v>
      </c>
    </row>
    <row r="3664" spans="1:18" ht="15.75" customHeight="1">
      <c r="A3664" s="2" t="s">
        <v>4689</v>
      </c>
      <c r="B3664" s="2" t="s">
        <v>130</v>
      </c>
      <c r="C3664" s="2" t="s">
        <v>279</v>
      </c>
      <c r="D3664" s="2" t="s">
        <v>202</v>
      </c>
      <c r="E3664" s="2" t="s">
        <v>1616</v>
      </c>
      <c r="F3664" s="3">
        <v>43941</v>
      </c>
      <c r="G3664" s="2">
        <v>1</v>
      </c>
      <c r="H3664" s="2">
        <v>1077</v>
      </c>
      <c r="I3664" s="4">
        <f>VLOOKUP(Table_1[[#This Row],[Product ID]],[1]Products!$A:$D,3,0)</f>
        <v>732</v>
      </c>
      <c r="J3664" s="4">
        <f>PRODUCT([2]Data!$G3664,[2]Data!$I3664)</f>
        <v>732</v>
      </c>
      <c r="K3664" s="4">
        <f>PRODUCT([2]Data!$G3664,[2]Data!$H3664)</f>
        <v>1077</v>
      </c>
      <c r="L3664" s="4">
        <f>[2]Data!$K3664-[2]Data!$J3664</f>
        <v>345</v>
      </c>
      <c r="M3664" s="4" t="str">
        <f>VLOOKUP(Table_1[[#This Row],[Location ID]],[1]Locations!$A:$B,2,0)</f>
        <v>Murrieta</v>
      </c>
      <c r="N3664" s="4" t="str">
        <f>VLOOKUP(Table_1[[#This Row],[Sales Person ID]],'[1]Sales People'!$A:$B,2,0)</f>
        <v>Robert Reed</v>
      </c>
      <c r="O3664" s="4" t="str">
        <f>VLOOKUP(Table_1[[#This Row],[Customer ID]],[1]Customers!$A:$B,2,0)</f>
        <v>Phillip Morrison</v>
      </c>
      <c r="P3664" s="5">
        <f>WEEKDAY([2]Data!$F3664)</f>
        <v>2</v>
      </c>
      <c r="Q3664" s="4">
        <f>MONTH([2]Data!$F3664)</f>
        <v>4</v>
      </c>
      <c r="R3664" s="4">
        <f>YEAR([2]Data!$F3664)</f>
        <v>2020</v>
      </c>
    </row>
    <row r="3665" spans="1:18" ht="15.75" customHeight="1">
      <c r="A3665" s="6" t="s">
        <v>4690</v>
      </c>
      <c r="B3665" s="6" t="s">
        <v>115</v>
      </c>
      <c r="C3665" s="6" t="s">
        <v>501</v>
      </c>
      <c r="D3665" s="6" t="s">
        <v>137</v>
      </c>
      <c r="E3665" s="6" t="s">
        <v>1499</v>
      </c>
      <c r="F3665" s="8">
        <v>43847</v>
      </c>
      <c r="G3665" s="6">
        <v>1</v>
      </c>
      <c r="H3665" s="6">
        <v>1671</v>
      </c>
      <c r="I3665" s="4">
        <f>VLOOKUP(Table_1[[#This Row],[Product ID]],[1]Products!$A:$D,3,0)</f>
        <v>1220</v>
      </c>
      <c r="J3665">
        <f>PRODUCT([2]Data!$G3665,[2]Data!$I3665)</f>
        <v>1220</v>
      </c>
      <c r="K3665">
        <f>PRODUCT([2]Data!$G3665,[2]Data!$H3665)</f>
        <v>1671</v>
      </c>
      <c r="L3665">
        <f>[2]Data!$K3665-[2]Data!$J3665</f>
        <v>451</v>
      </c>
      <c r="M3665" s="4" t="str">
        <f>VLOOKUP(Table_1[[#This Row],[Location ID]],[1]Locations!$A:$B,2,0)</f>
        <v>Temecula</v>
      </c>
      <c r="N3665" s="4" t="str">
        <f>VLOOKUP(Table_1[[#This Row],[Sales Person ID]],'[1]Sales People'!$A:$B,2,0)</f>
        <v>Larry Castillo</v>
      </c>
      <c r="O3665" s="4" t="str">
        <f>VLOOKUP(Table_1[[#This Row],[Customer ID]],[1]Customers!$A:$B,2,0)</f>
        <v>Johnny Ward</v>
      </c>
      <c r="P3665" s="5">
        <f>WEEKDAY([2]Data!$F3665)</f>
        <v>6</v>
      </c>
      <c r="Q3665" s="4">
        <f>MONTH([2]Data!$F3665)</f>
        <v>1</v>
      </c>
      <c r="R3665" s="4">
        <f>YEAR([2]Data!$F3665)</f>
        <v>2020</v>
      </c>
    </row>
    <row r="3666" spans="1:18" ht="15.75" customHeight="1">
      <c r="A3666" s="2" t="s">
        <v>4691</v>
      </c>
      <c r="B3666" s="2" t="s">
        <v>278</v>
      </c>
      <c r="C3666" s="2" t="s">
        <v>480</v>
      </c>
      <c r="D3666" s="2" t="s">
        <v>458</v>
      </c>
      <c r="E3666" s="2" t="s">
        <v>2262</v>
      </c>
      <c r="F3666" s="3">
        <v>44123</v>
      </c>
      <c r="G3666" s="2">
        <v>1</v>
      </c>
      <c r="H3666" s="2">
        <v>400</v>
      </c>
      <c r="I3666" s="4">
        <f>VLOOKUP(Table_1[[#This Row],[Product ID]],[1]Products!$A:$D,3,0)</f>
        <v>208</v>
      </c>
      <c r="J3666" s="4">
        <f>PRODUCT([2]Data!$G3666,[2]Data!$I3666)</f>
        <v>208</v>
      </c>
      <c r="K3666" s="4">
        <f>PRODUCT([2]Data!$G3666,[2]Data!$H3666)</f>
        <v>400</v>
      </c>
      <c r="L3666" s="4">
        <f>[2]Data!$K3666-[2]Data!$J3666</f>
        <v>192</v>
      </c>
      <c r="M3666" s="4" t="str">
        <f>VLOOKUP(Table_1[[#This Row],[Location ID]],[1]Locations!$A:$B,2,0)</f>
        <v>Escondido</v>
      </c>
      <c r="N3666" s="4" t="str">
        <f>VLOOKUP(Table_1[[#This Row],[Sales Person ID]],'[1]Sales People'!$A:$B,2,0)</f>
        <v>Howard Sims</v>
      </c>
      <c r="O3666" s="4" t="str">
        <f>VLOOKUP(Table_1[[#This Row],[Customer ID]],[1]Customers!$A:$B,2,0)</f>
        <v>Timothy Bowman</v>
      </c>
      <c r="P3666" s="5">
        <f>WEEKDAY([2]Data!$F3666)</f>
        <v>2</v>
      </c>
      <c r="Q3666" s="4">
        <f>MONTH([2]Data!$F3666)</f>
        <v>10</v>
      </c>
      <c r="R3666" s="4">
        <f>YEAR([2]Data!$F3666)</f>
        <v>2020</v>
      </c>
    </row>
    <row r="3667" spans="1:18" ht="15.75" customHeight="1">
      <c r="A3667" s="6" t="s">
        <v>4692</v>
      </c>
      <c r="B3667" s="6" t="s">
        <v>200</v>
      </c>
      <c r="C3667" s="6" t="s">
        <v>373</v>
      </c>
      <c r="D3667" s="6" t="s">
        <v>91</v>
      </c>
      <c r="E3667" s="6" t="s">
        <v>1037</v>
      </c>
      <c r="F3667" s="8">
        <v>43932</v>
      </c>
      <c r="G3667" s="6">
        <v>3</v>
      </c>
      <c r="H3667" s="6">
        <v>1783</v>
      </c>
      <c r="I3667" s="4">
        <f>VLOOKUP(Table_1[[#This Row],[Product ID]],[1]Products!$A:$D,3,0)</f>
        <v>1516</v>
      </c>
      <c r="J3667">
        <f>PRODUCT([2]Data!$G3667,[2]Data!$I3667)</f>
        <v>4548</v>
      </c>
      <c r="K3667">
        <f>PRODUCT([2]Data!$G3667,[2]Data!$H3667)</f>
        <v>5349</v>
      </c>
      <c r="L3667">
        <f>[2]Data!$K3667-[2]Data!$J3667</f>
        <v>801</v>
      </c>
      <c r="M3667" s="4" t="str">
        <f>VLOOKUP(Table_1[[#This Row],[Location ID]],[1]Locations!$A:$B,2,0)</f>
        <v>San Bernardino</v>
      </c>
      <c r="N3667" s="4" t="str">
        <f>VLOOKUP(Table_1[[#This Row],[Sales Person ID]],'[1]Sales People'!$A:$B,2,0)</f>
        <v>Henry Nelson</v>
      </c>
      <c r="O3667" s="4" t="str">
        <f>VLOOKUP(Table_1[[#This Row],[Customer ID]],[1]Customers!$A:$B,2,0)</f>
        <v>Kevin Lopez</v>
      </c>
      <c r="P3667" s="5">
        <f>WEEKDAY([2]Data!$F3667)</f>
        <v>7</v>
      </c>
      <c r="Q3667" s="4">
        <f>MONTH([2]Data!$F3667)</f>
        <v>4</v>
      </c>
      <c r="R3667" s="4">
        <f>YEAR([2]Data!$F3667)</f>
        <v>2020</v>
      </c>
    </row>
    <row r="3668" spans="1:18" ht="15.75" customHeight="1">
      <c r="A3668" s="2" t="s">
        <v>4693</v>
      </c>
      <c r="B3668" s="2" t="s">
        <v>115</v>
      </c>
      <c r="C3668" s="2" t="s">
        <v>73</v>
      </c>
      <c r="D3668" s="2" t="s">
        <v>181</v>
      </c>
      <c r="E3668" s="2" t="s">
        <v>1314</v>
      </c>
      <c r="F3668" s="3">
        <v>44009</v>
      </c>
      <c r="G3668" s="2">
        <v>2</v>
      </c>
      <c r="H3668" s="2">
        <v>1671</v>
      </c>
      <c r="I3668" s="4">
        <f>VLOOKUP(Table_1[[#This Row],[Product ID]],[1]Products!$A:$D,3,0)</f>
        <v>1220</v>
      </c>
      <c r="J3668" s="4">
        <f>PRODUCT([2]Data!$G3668,[2]Data!$I3668)</f>
        <v>2440</v>
      </c>
      <c r="K3668" s="4">
        <f>PRODUCT([2]Data!$G3668,[2]Data!$H3668)</f>
        <v>3342</v>
      </c>
      <c r="L3668" s="4">
        <f>[2]Data!$K3668-[2]Data!$J3668</f>
        <v>902</v>
      </c>
      <c r="M3668" s="4" t="str">
        <f>VLOOKUP(Table_1[[#This Row],[Location ID]],[1]Locations!$A:$B,2,0)</f>
        <v>Fairfield</v>
      </c>
      <c r="N3668" s="4" t="str">
        <f>VLOOKUP(Table_1[[#This Row],[Sales Person ID]],'[1]Sales People'!$A:$B,2,0)</f>
        <v>Sean Miller</v>
      </c>
      <c r="O3668" s="4" t="str">
        <f>VLOOKUP(Table_1[[#This Row],[Customer ID]],[1]Customers!$A:$B,2,0)</f>
        <v>Terry Harris</v>
      </c>
      <c r="P3668" s="5">
        <f>WEEKDAY([2]Data!$F3668)</f>
        <v>7</v>
      </c>
      <c r="Q3668" s="4">
        <f>MONTH([2]Data!$F3668)</f>
        <v>6</v>
      </c>
      <c r="R3668" s="4">
        <f>YEAR([2]Data!$F3668)</f>
        <v>2020</v>
      </c>
    </row>
    <row r="3669" spans="1:18" ht="15.75" customHeight="1">
      <c r="A3669" s="6" t="s">
        <v>4694</v>
      </c>
      <c r="B3669" s="6" t="s">
        <v>451</v>
      </c>
      <c r="C3669" s="6" t="s">
        <v>607</v>
      </c>
      <c r="D3669" s="6" t="s">
        <v>117</v>
      </c>
      <c r="E3669" s="6" t="s">
        <v>1133</v>
      </c>
      <c r="F3669" s="8">
        <v>43988</v>
      </c>
      <c r="G3669" s="6">
        <v>1</v>
      </c>
      <c r="H3669" s="6">
        <v>800</v>
      </c>
      <c r="I3669" s="4">
        <f>VLOOKUP(Table_1[[#This Row],[Product ID]],[1]Products!$A:$D,3,0)</f>
        <v>536</v>
      </c>
      <c r="J3669">
        <f>PRODUCT([2]Data!$G3669,[2]Data!$I3669)</f>
        <v>536</v>
      </c>
      <c r="K3669">
        <f>PRODUCT([2]Data!$G3669,[2]Data!$H3669)</f>
        <v>800</v>
      </c>
      <c r="L3669">
        <f>[2]Data!$K3669-[2]Data!$J3669</f>
        <v>264</v>
      </c>
      <c r="M3669" s="4" t="str">
        <f>VLOOKUP(Table_1[[#This Row],[Location ID]],[1]Locations!$A:$B,2,0)</f>
        <v>Fremont</v>
      </c>
      <c r="N3669" s="4" t="str">
        <f>VLOOKUP(Table_1[[#This Row],[Sales Person ID]],'[1]Sales People'!$A:$B,2,0)</f>
        <v>Patrick Ruiz</v>
      </c>
      <c r="O3669" s="4" t="str">
        <f>VLOOKUP(Table_1[[#This Row],[Customer ID]],[1]Customers!$A:$B,2,0)</f>
        <v>Douglas Robinson</v>
      </c>
      <c r="P3669" s="5">
        <f>WEEKDAY([2]Data!$F3669)</f>
        <v>7</v>
      </c>
      <c r="Q3669" s="4">
        <f>MONTH([2]Data!$F3669)</f>
        <v>6</v>
      </c>
      <c r="R3669" s="4">
        <f>YEAR([2]Data!$F3669)</f>
        <v>2020</v>
      </c>
    </row>
    <row r="3670" spans="1:18" ht="15.75" customHeight="1">
      <c r="A3670" s="2" t="s">
        <v>4695</v>
      </c>
      <c r="B3670" s="2" t="s">
        <v>300</v>
      </c>
      <c r="C3670" s="2" t="s">
        <v>197</v>
      </c>
      <c r="D3670" s="2" t="s">
        <v>147</v>
      </c>
      <c r="E3670" s="2" t="s">
        <v>2437</v>
      </c>
      <c r="F3670" s="3">
        <v>43873</v>
      </c>
      <c r="G3670" s="2">
        <v>2</v>
      </c>
      <c r="H3670" s="2">
        <v>368</v>
      </c>
      <c r="I3670" s="4">
        <f>VLOOKUP(Table_1[[#This Row],[Product ID]],[1]Products!$A:$D,3,0)</f>
        <v>294</v>
      </c>
      <c r="J3670" s="4">
        <f>PRODUCT([2]Data!$G3670,[2]Data!$I3670)</f>
        <v>588</v>
      </c>
      <c r="K3670" s="4">
        <f>PRODUCT([2]Data!$G3670,[2]Data!$H3670)</f>
        <v>736</v>
      </c>
      <c r="L3670" s="4">
        <f>[2]Data!$K3670-[2]Data!$J3670</f>
        <v>148</v>
      </c>
      <c r="M3670" s="4" t="str">
        <f>VLOOKUP(Table_1[[#This Row],[Location ID]],[1]Locations!$A:$B,2,0)</f>
        <v>Riverside</v>
      </c>
      <c r="N3670" s="4" t="str">
        <f>VLOOKUP(Table_1[[#This Row],[Sales Person ID]],'[1]Sales People'!$A:$B,2,0)</f>
        <v>Clarence Fox</v>
      </c>
      <c r="O3670" s="4" t="str">
        <f>VLOOKUP(Table_1[[#This Row],[Customer ID]],[1]Customers!$A:$B,2,0)</f>
        <v>Lawrence Watson</v>
      </c>
      <c r="P3670" s="5">
        <f>WEEKDAY([2]Data!$F3670)</f>
        <v>4</v>
      </c>
      <c r="Q3670" s="4">
        <f>MONTH([2]Data!$F3670)</f>
        <v>2</v>
      </c>
      <c r="R3670" s="4">
        <f>YEAR([2]Data!$F3670)</f>
        <v>2020</v>
      </c>
    </row>
    <row r="3671" spans="1:18" ht="15.75" customHeight="1">
      <c r="A3671" s="6" t="s">
        <v>4696</v>
      </c>
      <c r="B3671" s="6" t="s">
        <v>179</v>
      </c>
      <c r="C3671" s="6" t="s">
        <v>68</v>
      </c>
      <c r="D3671" s="6" t="s">
        <v>137</v>
      </c>
      <c r="E3671" s="6" t="s">
        <v>42</v>
      </c>
      <c r="F3671" s="8">
        <v>44012</v>
      </c>
      <c r="G3671" s="6">
        <v>1</v>
      </c>
      <c r="H3671" s="6">
        <v>112</v>
      </c>
      <c r="I3671" s="4">
        <f>VLOOKUP(Table_1[[#This Row],[Product ID]],[1]Products!$A:$D,3,0)</f>
        <v>90</v>
      </c>
      <c r="J3671">
        <f>PRODUCT([2]Data!$G3671,[2]Data!$I3671)</f>
        <v>90</v>
      </c>
      <c r="K3671">
        <f>PRODUCT([2]Data!$G3671,[2]Data!$H3671)</f>
        <v>112</v>
      </c>
      <c r="L3671">
        <f>[2]Data!$K3671-[2]Data!$J3671</f>
        <v>22</v>
      </c>
      <c r="M3671" s="4" t="str">
        <f>VLOOKUP(Table_1[[#This Row],[Location ID]],[1]Locations!$A:$B,2,0)</f>
        <v>Thousand Oaks</v>
      </c>
      <c r="N3671" s="4" t="str">
        <f>VLOOKUP(Table_1[[#This Row],[Sales Person ID]],'[1]Sales People'!$A:$B,2,0)</f>
        <v>Larry Castillo</v>
      </c>
      <c r="O3671" s="4" t="str">
        <f>VLOOKUP(Table_1[[#This Row],[Customer ID]],[1]Customers!$A:$B,2,0)</f>
        <v>Michael Allen</v>
      </c>
      <c r="P3671" s="5">
        <f>WEEKDAY([2]Data!$F3671)</f>
        <v>3</v>
      </c>
      <c r="Q3671" s="4">
        <f>MONTH([2]Data!$F3671)</f>
        <v>6</v>
      </c>
      <c r="R3671" s="4">
        <f>YEAR([2]Data!$F3671)</f>
        <v>2020</v>
      </c>
    </row>
    <row r="3672" spans="1:18" ht="15.75" customHeight="1">
      <c r="A3672" s="2" t="s">
        <v>4697</v>
      </c>
      <c r="B3672" s="2" t="s">
        <v>278</v>
      </c>
      <c r="C3672" s="2" t="s">
        <v>297</v>
      </c>
      <c r="D3672" s="2" t="s">
        <v>41</v>
      </c>
      <c r="E3672" s="2" t="s">
        <v>1785</v>
      </c>
      <c r="F3672" s="3">
        <v>43888</v>
      </c>
      <c r="G3672" s="2">
        <v>1</v>
      </c>
      <c r="H3672" s="2">
        <v>400</v>
      </c>
      <c r="I3672" s="4">
        <f>VLOOKUP(Table_1[[#This Row],[Product ID]],[1]Products!$A:$D,3,0)</f>
        <v>208</v>
      </c>
      <c r="J3672" s="4">
        <f>PRODUCT([2]Data!$G3672,[2]Data!$I3672)</f>
        <v>208</v>
      </c>
      <c r="K3672" s="4">
        <f>PRODUCT([2]Data!$G3672,[2]Data!$H3672)</f>
        <v>400</v>
      </c>
      <c r="L3672" s="4">
        <f>[2]Data!$K3672-[2]Data!$J3672</f>
        <v>192</v>
      </c>
      <c r="M3672" s="4" t="str">
        <f>VLOOKUP(Table_1[[#This Row],[Location ID]],[1]Locations!$A:$B,2,0)</f>
        <v>El Monte</v>
      </c>
      <c r="N3672" s="4" t="str">
        <f>VLOOKUP(Table_1[[#This Row],[Sales Person ID]],'[1]Sales People'!$A:$B,2,0)</f>
        <v>Carl Hall</v>
      </c>
      <c r="O3672" s="4" t="str">
        <f>VLOOKUP(Table_1[[#This Row],[Customer ID]],[1]Customers!$A:$B,2,0)</f>
        <v>Samuel Stewart</v>
      </c>
      <c r="P3672" s="5">
        <f>WEEKDAY([2]Data!$F3672)</f>
        <v>5</v>
      </c>
      <c r="Q3672" s="4">
        <f>MONTH([2]Data!$F3672)</f>
        <v>2</v>
      </c>
      <c r="R3672" s="4">
        <f>YEAR([2]Data!$F3672)</f>
        <v>2020</v>
      </c>
    </row>
    <row r="3673" spans="1:18" ht="15.75" customHeight="1">
      <c r="A3673" s="6" t="s">
        <v>4698</v>
      </c>
      <c r="B3673" s="6" t="s">
        <v>468</v>
      </c>
      <c r="C3673" s="6" t="s">
        <v>538</v>
      </c>
      <c r="D3673" s="6" t="s">
        <v>117</v>
      </c>
      <c r="E3673" s="6" t="s">
        <v>1721</v>
      </c>
      <c r="F3673" s="8">
        <v>44142</v>
      </c>
      <c r="G3673" s="6">
        <v>1</v>
      </c>
      <c r="H3673" s="6">
        <v>947</v>
      </c>
      <c r="I3673" s="4">
        <f>VLOOKUP(Table_1[[#This Row],[Product ID]],[1]Products!$A:$D,3,0)</f>
        <v>786</v>
      </c>
      <c r="J3673">
        <f>PRODUCT([2]Data!$G3673,[2]Data!$I3673)</f>
        <v>786</v>
      </c>
      <c r="K3673">
        <f>PRODUCT([2]Data!$G3673,[2]Data!$H3673)</f>
        <v>947</v>
      </c>
      <c r="L3673">
        <f>[2]Data!$K3673-[2]Data!$J3673</f>
        <v>161</v>
      </c>
      <c r="M3673" s="4" t="str">
        <f>VLOOKUP(Table_1[[#This Row],[Location ID]],[1]Locations!$A:$B,2,0)</f>
        <v>Stockton</v>
      </c>
      <c r="N3673" s="4" t="str">
        <f>VLOOKUP(Table_1[[#This Row],[Sales Person ID]],'[1]Sales People'!$A:$B,2,0)</f>
        <v>Patrick Ruiz</v>
      </c>
      <c r="O3673" s="4" t="str">
        <f>VLOOKUP(Table_1[[#This Row],[Customer ID]],[1]Customers!$A:$B,2,0)</f>
        <v>Kevin Wheeler</v>
      </c>
      <c r="P3673" s="5">
        <f>WEEKDAY([2]Data!$F3673)</f>
        <v>7</v>
      </c>
      <c r="Q3673" s="4">
        <f>MONTH([2]Data!$F3673)</f>
        <v>11</v>
      </c>
      <c r="R3673" s="4">
        <f>YEAR([2]Data!$F3673)</f>
        <v>2020</v>
      </c>
    </row>
    <row r="3674" spans="1:18" ht="15.75" customHeight="1">
      <c r="A3674" s="2" t="s">
        <v>4699</v>
      </c>
      <c r="B3674" s="2" t="s">
        <v>155</v>
      </c>
      <c r="C3674" s="2" t="s">
        <v>77</v>
      </c>
      <c r="D3674" s="2" t="s">
        <v>98</v>
      </c>
      <c r="E3674" s="2" t="s">
        <v>1290</v>
      </c>
      <c r="F3674" s="3">
        <v>44026</v>
      </c>
      <c r="G3674" s="2">
        <v>3</v>
      </c>
      <c r="H3674" s="2">
        <v>2410</v>
      </c>
      <c r="I3674" s="4">
        <f>VLOOKUP(Table_1[[#This Row],[Product ID]],[1]Products!$A:$D,3,0)</f>
        <v>1518</v>
      </c>
      <c r="J3674" s="4">
        <f>PRODUCT([2]Data!$G3674,[2]Data!$I3674)</f>
        <v>4554</v>
      </c>
      <c r="K3674" s="4">
        <f>PRODUCT([2]Data!$G3674,[2]Data!$H3674)</f>
        <v>7230</v>
      </c>
      <c r="L3674" s="4">
        <f>[2]Data!$K3674-[2]Data!$J3674</f>
        <v>2676</v>
      </c>
      <c r="M3674" s="4" t="str">
        <f>VLOOKUP(Table_1[[#This Row],[Location ID]],[1]Locations!$A:$B,2,0)</f>
        <v>Ontario</v>
      </c>
      <c r="N3674" s="4" t="str">
        <f>VLOOKUP(Table_1[[#This Row],[Sales Person ID]],'[1]Sales People'!$A:$B,2,0)</f>
        <v>Martin Perry</v>
      </c>
      <c r="O3674" s="4" t="str">
        <f>VLOOKUP(Table_1[[#This Row],[Customer ID]],[1]Customers!$A:$B,2,0)</f>
        <v>William Montgomery</v>
      </c>
      <c r="P3674" s="5">
        <f>WEEKDAY([2]Data!$F3674)</f>
        <v>3</v>
      </c>
      <c r="Q3674" s="4">
        <f>MONTH([2]Data!$F3674)</f>
        <v>7</v>
      </c>
      <c r="R3674" s="4">
        <f>YEAR([2]Data!$F3674)</f>
        <v>2020</v>
      </c>
    </row>
    <row r="3675" spans="1:18" ht="15.75" customHeight="1">
      <c r="A3675" s="6" t="s">
        <v>4700</v>
      </c>
      <c r="B3675" s="6" t="s">
        <v>274</v>
      </c>
      <c r="C3675" s="6" t="s">
        <v>90</v>
      </c>
      <c r="D3675" s="6" t="s">
        <v>236</v>
      </c>
      <c r="E3675" s="6" t="s">
        <v>638</v>
      </c>
      <c r="F3675" s="8">
        <v>43987</v>
      </c>
      <c r="G3675" s="6">
        <v>3</v>
      </c>
      <c r="H3675" s="6">
        <v>378</v>
      </c>
      <c r="I3675" s="4">
        <f>VLOOKUP(Table_1[[#This Row],[Product ID]],[1]Products!$A:$D,3,0)</f>
        <v>291</v>
      </c>
      <c r="J3675">
        <f>PRODUCT([2]Data!$G3675,[2]Data!$I3675)</f>
        <v>873</v>
      </c>
      <c r="K3675">
        <f>PRODUCT([2]Data!$G3675,[2]Data!$H3675)</f>
        <v>1134</v>
      </c>
      <c r="L3675">
        <f>[2]Data!$K3675-[2]Data!$J3675</f>
        <v>261</v>
      </c>
      <c r="M3675" s="4" t="str">
        <f>VLOOKUP(Table_1[[#This Row],[Location ID]],[1]Locations!$A:$B,2,0)</f>
        <v>Palmdale</v>
      </c>
      <c r="N3675" s="4" t="str">
        <f>VLOOKUP(Table_1[[#This Row],[Sales Person ID]],'[1]Sales People'!$A:$B,2,0)</f>
        <v>Andrew Bowman</v>
      </c>
      <c r="O3675" s="4" t="str">
        <f>VLOOKUP(Table_1[[#This Row],[Customer ID]],[1]Customers!$A:$B,2,0)</f>
        <v>Chris Hall</v>
      </c>
      <c r="P3675" s="5">
        <f>WEEKDAY([2]Data!$F3675)</f>
        <v>6</v>
      </c>
      <c r="Q3675" s="4">
        <f>MONTH([2]Data!$F3675)</f>
        <v>6</v>
      </c>
      <c r="R3675" s="4">
        <f>YEAR([2]Data!$F3675)</f>
        <v>2020</v>
      </c>
    </row>
    <row r="3676" spans="1:18" ht="15.75" customHeight="1">
      <c r="A3676" s="2" t="s">
        <v>4701</v>
      </c>
      <c r="B3676" s="2" t="s">
        <v>196</v>
      </c>
      <c r="C3676" s="2" t="s">
        <v>146</v>
      </c>
      <c r="D3676" s="2" t="s">
        <v>370</v>
      </c>
      <c r="E3676" s="2" t="s">
        <v>1756</v>
      </c>
      <c r="F3676" s="3">
        <v>43998</v>
      </c>
      <c r="G3676" s="2">
        <v>1</v>
      </c>
      <c r="H3676" s="2">
        <v>667</v>
      </c>
      <c r="I3676" s="4">
        <f>VLOOKUP(Table_1[[#This Row],[Product ID]],[1]Products!$A:$D,3,0)</f>
        <v>387</v>
      </c>
      <c r="J3676" s="4">
        <f>PRODUCT([2]Data!$G3676,[2]Data!$I3676)</f>
        <v>387</v>
      </c>
      <c r="K3676" s="4">
        <f>PRODUCT([2]Data!$G3676,[2]Data!$H3676)</f>
        <v>667</v>
      </c>
      <c r="L3676" s="4">
        <f>[2]Data!$K3676-[2]Data!$J3676</f>
        <v>280</v>
      </c>
      <c r="M3676" s="4" t="str">
        <f>VLOOKUP(Table_1[[#This Row],[Location ID]],[1]Locations!$A:$B,2,0)</f>
        <v>Oxnard</v>
      </c>
      <c r="N3676" s="4" t="str">
        <f>VLOOKUP(Table_1[[#This Row],[Sales Person ID]],'[1]Sales People'!$A:$B,2,0)</f>
        <v>Eugene Holmes</v>
      </c>
      <c r="O3676" s="4" t="str">
        <f>VLOOKUP(Table_1[[#This Row],[Customer ID]],[1]Customers!$A:$B,2,0)</f>
        <v>Eugene Scott</v>
      </c>
      <c r="P3676" s="5">
        <f>WEEKDAY([2]Data!$F3676)</f>
        <v>3</v>
      </c>
      <c r="Q3676" s="4">
        <f>MONTH([2]Data!$F3676)</f>
        <v>6</v>
      </c>
      <c r="R3676" s="4">
        <f>YEAR([2]Data!$F3676)</f>
        <v>2020</v>
      </c>
    </row>
    <row r="3677" spans="1:18" ht="15.75" customHeight="1">
      <c r="A3677" s="6" t="s">
        <v>4702</v>
      </c>
      <c r="B3677" s="6" t="s">
        <v>400</v>
      </c>
      <c r="C3677" s="6" t="s">
        <v>197</v>
      </c>
      <c r="D3677" s="6" t="s">
        <v>147</v>
      </c>
      <c r="E3677" s="6" t="s">
        <v>729</v>
      </c>
      <c r="F3677" s="8">
        <v>43874</v>
      </c>
      <c r="G3677" s="6">
        <v>1</v>
      </c>
      <c r="H3677" s="6">
        <v>1367</v>
      </c>
      <c r="I3677" s="4">
        <f>VLOOKUP(Table_1[[#This Row],[Product ID]],[1]Products!$A:$D,3,0)</f>
        <v>984</v>
      </c>
      <c r="J3677">
        <f>PRODUCT([2]Data!$G3677,[2]Data!$I3677)</f>
        <v>984</v>
      </c>
      <c r="K3677">
        <f>PRODUCT([2]Data!$G3677,[2]Data!$H3677)</f>
        <v>1367</v>
      </c>
      <c r="L3677">
        <f>[2]Data!$K3677-[2]Data!$J3677</f>
        <v>383</v>
      </c>
      <c r="M3677" s="4" t="str">
        <f>VLOOKUP(Table_1[[#This Row],[Location ID]],[1]Locations!$A:$B,2,0)</f>
        <v>Riverside</v>
      </c>
      <c r="N3677" s="4" t="str">
        <f>VLOOKUP(Table_1[[#This Row],[Sales Person ID]],'[1]Sales People'!$A:$B,2,0)</f>
        <v>Clarence Fox</v>
      </c>
      <c r="O3677" s="4" t="str">
        <f>VLOOKUP(Table_1[[#This Row],[Customer ID]],[1]Customers!$A:$B,2,0)</f>
        <v>Shawn Bishop</v>
      </c>
      <c r="P3677" s="5">
        <f>WEEKDAY([2]Data!$F3677)</f>
        <v>5</v>
      </c>
      <c r="Q3677" s="4">
        <f>MONTH([2]Data!$F3677)</f>
        <v>2</v>
      </c>
      <c r="R3677" s="4">
        <f>YEAR([2]Data!$F3677)</f>
        <v>2020</v>
      </c>
    </row>
    <row r="3678" spans="1:18" ht="15.75" customHeight="1">
      <c r="A3678" s="2" t="s">
        <v>4703</v>
      </c>
      <c r="B3678" s="2" t="s">
        <v>192</v>
      </c>
      <c r="C3678" s="2" t="s">
        <v>197</v>
      </c>
      <c r="D3678" s="2" t="s">
        <v>36</v>
      </c>
      <c r="E3678" s="2" t="s">
        <v>582</v>
      </c>
      <c r="F3678" s="3">
        <v>44104</v>
      </c>
      <c r="G3678" s="2">
        <v>1</v>
      </c>
      <c r="H3678" s="2">
        <v>1500</v>
      </c>
      <c r="I3678" s="4">
        <f>VLOOKUP(Table_1[[#This Row],[Product ID]],[1]Products!$A:$D,3,0)</f>
        <v>900</v>
      </c>
      <c r="J3678" s="4">
        <f>PRODUCT([2]Data!$G3678,[2]Data!$I3678)</f>
        <v>900</v>
      </c>
      <c r="K3678" s="4">
        <f>PRODUCT([2]Data!$G3678,[2]Data!$H3678)</f>
        <v>1500</v>
      </c>
      <c r="L3678" s="4">
        <f>[2]Data!$K3678-[2]Data!$J3678</f>
        <v>600</v>
      </c>
      <c r="M3678" s="4" t="str">
        <f>VLOOKUP(Table_1[[#This Row],[Location ID]],[1]Locations!$A:$B,2,0)</f>
        <v>Riverside</v>
      </c>
      <c r="N3678" s="4" t="str">
        <f>VLOOKUP(Table_1[[#This Row],[Sales Person ID]],'[1]Sales People'!$A:$B,2,0)</f>
        <v>Brian Davis</v>
      </c>
      <c r="O3678" s="4" t="str">
        <f>VLOOKUP(Table_1[[#This Row],[Customer ID]],[1]Customers!$A:$B,2,0)</f>
        <v>Jonathan Cox</v>
      </c>
      <c r="P3678" s="5">
        <f>WEEKDAY([2]Data!$F3678)</f>
        <v>4</v>
      </c>
      <c r="Q3678" s="4">
        <f>MONTH([2]Data!$F3678)</f>
        <v>9</v>
      </c>
      <c r="R3678" s="4">
        <f>YEAR([2]Data!$F3678)</f>
        <v>2020</v>
      </c>
    </row>
    <row r="3679" spans="1:18" ht="15.75" customHeight="1">
      <c r="A3679" s="6" t="s">
        <v>4704</v>
      </c>
      <c r="B3679" s="6" t="s">
        <v>80</v>
      </c>
      <c r="C3679" s="6" t="s">
        <v>151</v>
      </c>
      <c r="D3679" s="6" t="s">
        <v>51</v>
      </c>
      <c r="E3679" s="6" t="s">
        <v>947</v>
      </c>
      <c r="F3679" s="8">
        <v>44087</v>
      </c>
      <c r="G3679" s="6">
        <v>1</v>
      </c>
      <c r="H3679" s="6">
        <v>1351</v>
      </c>
      <c r="I3679" s="4">
        <f>VLOOKUP(Table_1[[#This Row],[Product ID]],[1]Products!$A:$D,3,0)</f>
        <v>1108</v>
      </c>
      <c r="J3679">
        <f>PRODUCT([2]Data!$G3679,[2]Data!$I3679)</f>
        <v>1108</v>
      </c>
      <c r="K3679">
        <f>PRODUCT([2]Data!$G3679,[2]Data!$H3679)</f>
        <v>1351</v>
      </c>
      <c r="L3679">
        <f>[2]Data!$K3679-[2]Data!$J3679</f>
        <v>243</v>
      </c>
      <c r="M3679" s="4" t="str">
        <f>VLOOKUP(Table_1[[#This Row],[Location ID]],[1]Locations!$A:$B,2,0)</f>
        <v>Salinas</v>
      </c>
      <c r="N3679" s="4" t="str">
        <f>VLOOKUP(Table_1[[#This Row],[Sales Person ID]],'[1]Sales People'!$A:$B,2,0)</f>
        <v>Brian Hansen</v>
      </c>
      <c r="O3679" s="4" t="str">
        <f>VLOOKUP(Table_1[[#This Row],[Customer ID]],[1]Customers!$A:$B,2,0)</f>
        <v>Ronald Watkins</v>
      </c>
      <c r="P3679" s="5">
        <f>WEEKDAY([2]Data!$F3679)</f>
        <v>1</v>
      </c>
      <c r="Q3679" s="4">
        <f>MONTH([2]Data!$F3679)</f>
        <v>9</v>
      </c>
      <c r="R3679" s="4">
        <f>YEAR([2]Data!$F3679)</f>
        <v>2020</v>
      </c>
    </row>
    <row r="3680" spans="1:18" ht="15.75" customHeight="1">
      <c r="A3680" s="2" t="s">
        <v>4705</v>
      </c>
      <c r="B3680" s="2" t="s">
        <v>381</v>
      </c>
      <c r="C3680" s="2" t="s">
        <v>581</v>
      </c>
      <c r="D3680" s="2" t="s">
        <v>82</v>
      </c>
      <c r="E3680" s="2" t="s">
        <v>2210</v>
      </c>
      <c r="F3680" s="3">
        <v>44174</v>
      </c>
      <c r="G3680" s="2">
        <v>1</v>
      </c>
      <c r="H3680" s="2">
        <v>771</v>
      </c>
      <c r="I3680" s="4">
        <f>VLOOKUP(Table_1[[#This Row],[Product ID]],[1]Products!$A:$D,3,0)</f>
        <v>648</v>
      </c>
      <c r="J3680" s="4">
        <f>PRODUCT([2]Data!$G3680,[2]Data!$I3680)</f>
        <v>648</v>
      </c>
      <c r="K3680" s="4">
        <f>PRODUCT([2]Data!$G3680,[2]Data!$H3680)</f>
        <v>771</v>
      </c>
      <c r="L3680" s="4">
        <f>[2]Data!$K3680-[2]Data!$J3680</f>
        <v>123</v>
      </c>
      <c r="M3680" s="4" t="str">
        <f>VLOOKUP(Table_1[[#This Row],[Location ID]],[1]Locations!$A:$B,2,0)</f>
        <v>Fresno</v>
      </c>
      <c r="N3680" s="4" t="str">
        <f>VLOOKUP(Table_1[[#This Row],[Sales Person ID]],'[1]Sales People'!$A:$B,2,0)</f>
        <v>Gary Rodriguez</v>
      </c>
      <c r="O3680" s="4" t="str">
        <f>VLOOKUP(Table_1[[#This Row],[Customer ID]],[1]Customers!$A:$B,2,0)</f>
        <v>Harry Diaz</v>
      </c>
      <c r="P3680" s="5">
        <f>WEEKDAY([2]Data!$F3680)</f>
        <v>4</v>
      </c>
      <c r="Q3680" s="4">
        <f>MONTH([2]Data!$F3680)</f>
        <v>12</v>
      </c>
      <c r="R3680" s="4">
        <f>YEAR([2]Data!$F3680)</f>
        <v>2020</v>
      </c>
    </row>
    <row r="3681" spans="1:18" ht="15.75" customHeight="1">
      <c r="A3681" s="6" t="s">
        <v>4706</v>
      </c>
      <c r="B3681" s="6" t="s">
        <v>200</v>
      </c>
      <c r="C3681" s="6" t="s">
        <v>538</v>
      </c>
      <c r="D3681" s="6" t="s">
        <v>189</v>
      </c>
      <c r="E3681" s="6" t="s">
        <v>4004</v>
      </c>
      <c r="F3681" s="8">
        <v>44074</v>
      </c>
      <c r="G3681" s="6">
        <v>4</v>
      </c>
      <c r="H3681" s="6">
        <v>1783</v>
      </c>
      <c r="I3681" s="4">
        <f>VLOOKUP(Table_1[[#This Row],[Product ID]],[1]Products!$A:$D,3,0)</f>
        <v>1516</v>
      </c>
      <c r="J3681">
        <f>PRODUCT([2]Data!$G3681,[2]Data!$I3681)</f>
        <v>6064</v>
      </c>
      <c r="K3681">
        <f>PRODUCT([2]Data!$G3681,[2]Data!$H3681)</f>
        <v>7132</v>
      </c>
      <c r="L3681">
        <f>[2]Data!$K3681-[2]Data!$J3681</f>
        <v>1068</v>
      </c>
      <c r="M3681" s="4" t="str">
        <f>VLOOKUP(Table_1[[#This Row],[Location ID]],[1]Locations!$A:$B,2,0)</f>
        <v>Stockton</v>
      </c>
      <c r="N3681" s="4" t="str">
        <f>VLOOKUP(Table_1[[#This Row],[Sales Person ID]],'[1]Sales People'!$A:$B,2,0)</f>
        <v>Joshua Taylor</v>
      </c>
      <c r="O3681" s="4" t="str">
        <f>VLOOKUP(Table_1[[#This Row],[Customer ID]],[1]Customers!$A:$B,2,0)</f>
        <v>Adam Riley</v>
      </c>
      <c r="P3681" s="5">
        <f>WEEKDAY([2]Data!$F3681)</f>
        <v>2</v>
      </c>
      <c r="Q3681" s="4">
        <f>MONTH([2]Data!$F3681)</f>
        <v>8</v>
      </c>
      <c r="R3681" s="4">
        <f>YEAR([2]Data!$F3681)</f>
        <v>2020</v>
      </c>
    </row>
    <row r="3682" spans="1:18" ht="15.75" customHeight="1">
      <c r="A3682" s="2" t="s">
        <v>4707</v>
      </c>
      <c r="B3682" s="2" t="s">
        <v>400</v>
      </c>
      <c r="C3682" s="2" t="s">
        <v>156</v>
      </c>
      <c r="D3682" s="2" t="s">
        <v>31</v>
      </c>
      <c r="E3682" s="2" t="s">
        <v>52</v>
      </c>
      <c r="F3682" s="3">
        <v>44048</v>
      </c>
      <c r="G3682" s="2">
        <v>2</v>
      </c>
      <c r="H3682" s="2">
        <v>1367</v>
      </c>
      <c r="I3682" s="4">
        <f>VLOOKUP(Table_1[[#This Row],[Product ID]],[1]Products!$A:$D,3,0)</f>
        <v>984</v>
      </c>
      <c r="J3682" s="4">
        <f>PRODUCT([2]Data!$G3682,[2]Data!$I3682)</f>
        <v>1968</v>
      </c>
      <c r="K3682" s="4">
        <f>PRODUCT([2]Data!$G3682,[2]Data!$H3682)</f>
        <v>2734</v>
      </c>
      <c r="L3682" s="4">
        <f>[2]Data!$K3682-[2]Data!$J3682</f>
        <v>766</v>
      </c>
      <c r="M3682" s="4" t="str">
        <f>VLOOKUP(Table_1[[#This Row],[Location ID]],[1]Locations!$A:$B,2,0)</f>
        <v>Santa Maria</v>
      </c>
      <c r="N3682" s="4" t="str">
        <f>VLOOKUP(Table_1[[#This Row],[Sales Person ID]],'[1]Sales People'!$A:$B,2,0)</f>
        <v>Joshua Cook</v>
      </c>
      <c r="O3682" s="4" t="str">
        <f>VLOOKUP(Table_1[[#This Row],[Customer ID]],[1]Customers!$A:$B,2,0)</f>
        <v>Patrick Wells</v>
      </c>
      <c r="P3682" s="5">
        <f>WEEKDAY([2]Data!$F3682)</f>
        <v>4</v>
      </c>
      <c r="Q3682" s="4">
        <f>MONTH([2]Data!$F3682)</f>
        <v>8</v>
      </c>
      <c r="R3682" s="4">
        <f>YEAR([2]Data!$F3682)</f>
        <v>2020</v>
      </c>
    </row>
    <row r="3683" spans="1:18" ht="15.75" customHeight="1">
      <c r="A3683" s="6" t="s">
        <v>4708</v>
      </c>
      <c r="B3683" s="6" t="s">
        <v>322</v>
      </c>
      <c r="C3683" s="6" t="s">
        <v>85</v>
      </c>
      <c r="D3683" s="6" t="s">
        <v>319</v>
      </c>
      <c r="E3683" s="6" t="s">
        <v>1113</v>
      </c>
      <c r="F3683" s="8">
        <v>43948</v>
      </c>
      <c r="G3683" s="6">
        <v>2</v>
      </c>
      <c r="H3683" s="6">
        <v>1743</v>
      </c>
      <c r="I3683" s="4">
        <f>VLOOKUP(Table_1[[#This Row],[Product ID]],[1]Products!$A:$D,3,0)</f>
        <v>872</v>
      </c>
      <c r="J3683">
        <f>PRODUCT([2]Data!$G3683,[2]Data!$I3683)</f>
        <v>1744</v>
      </c>
      <c r="K3683">
        <f>PRODUCT([2]Data!$G3683,[2]Data!$H3683)</f>
        <v>3486</v>
      </c>
      <c r="L3683">
        <f>[2]Data!$K3683-[2]Data!$J3683</f>
        <v>1742</v>
      </c>
      <c r="M3683" s="4" t="str">
        <f>VLOOKUP(Table_1[[#This Row],[Location ID]],[1]Locations!$A:$B,2,0)</f>
        <v>West Covina</v>
      </c>
      <c r="N3683" s="4" t="str">
        <f>VLOOKUP(Table_1[[#This Row],[Sales Person ID]],'[1]Sales People'!$A:$B,2,0)</f>
        <v>Fred Robertson</v>
      </c>
      <c r="O3683" s="4" t="str">
        <f>VLOOKUP(Table_1[[#This Row],[Customer ID]],[1]Customers!$A:$B,2,0)</f>
        <v>Brian Taylor</v>
      </c>
      <c r="P3683" s="5">
        <f>WEEKDAY([2]Data!$F3683)</f>
        <v>2</v>
      </c>
      <c r="Q3683" s="4">
        <f>MONTH([2]Data!$F3683)</f>
        <v>4</v>
      </c>
      <c r="R3683" s="4">
        <f>YEAR([2]Data!$F3683)</f>
        <v>2020</v>
      </c>
    </row>
    <row r="3684" spans="1:18" ht="15.75" customHeight="1">
      <c r="A3684" s="2" t="s">
        <v>4709</v>
      </c>
      <c r="B3684" s="2" t="s">
        <v>611</v>
      </c>
      <c r="C3684" s="2" t="s">
        <v>397</v>
      </c>
      <c r="D3684" s="2" t="s">
        <v>41</v>
      </c>
      <c r="E3684" s="2" t="s">
        <v>2757</v>
      </c>
      <c r="F3684" s="3">
        <v>44130</v>
      </c>
      <c r="G3684" s="2">
        <v>3</v>
      </c>
      <c r="H3684" s="2">
        <v>368</v>
      </c>
      <c r="I3684" s="4">
        <f>VLOOKUP(Table_1[[#This Row],[Product ID]],[1]Products!$A:$D,3,0)</f>
        <v>269</v>
      </c>
      <c r="J3684" s="4">
        <f>PRODUCT([2]Data!$G3684,[2]Data!$I3684)</f>
        <v>807</v>
      </c>
      <c r="K3684" s="4">
        <f>PRODUCT([2]Data!$G3684,[2]Data!$H3684)</f>
        <v>1104</v>
      </c>
      <c r="L3684" s="4">
        <f>[2]Data!$K3684-[2]Data!$J3684</f>
        <v>297</v>
      </c>
      <c r="M3684" s="4" t="str">
        <f>VLOOKUP(Table_1[[#This Row],[Location ID]],[1]Locations!$A:$B,2,0)</f>
        <v>Carlsbad</v>
      </c>
      <c r="N3684" s="4" t="str">
        <f>VLOOKUP(Table_1[[#This Row],[Sales Person ID]],'[1]Sales People'!$A:$B,2,0)</f>
        <v>Carl Hall</v>
      </c>
      <c r="O3684" s="4" t="str">
        <f>VLOOKUP(Table_1[[#This Row],[Customer ID]],[1]Customers!$A:$B,2,0)</f>
        <v>Albert Kennedy</v>
      </c>
      <c r="P3684" s="5">
        <f>WEEKDAY([2]Data!$F3684)</f>
        <v>2</v>
      </c>
      <c r="Q3684" s="4">
        <f>MONTH([2]Data!$F3684)</f>
        <v>10</v>
      </c>
      <c r="R3684" s="4">
        <f>YEAR([2]Data!$F3684)</f>
        <v>2020</v>
      </c>
    </row>
    <row r="3685" spans="1:18" ht="15.75" customHeight="1">
      <c r="A3685" s="6" t="s">
        <v>4710</v>
      </c>
      <c r="B3685" s="6" t="s">
        <v>140</v>
      </c>
      <c r="C3685" s="6" t="s">
        <v>101</v>
      </c>
      <c r="D3685" s="6" t="s">
        <v>26</v>
      </c>
      <c r="E3685" s="6" t="s">
        <v>785</v>
      </c>
      <c r="F3685" s="8">
        <v>43960</v>
      </c>
      <c r="G3685" s="6">
        <v>1</v>
      </c>
      <c r="H3685" s="6">
        <v>127</v>
      </c>
      <c r="I3685" s="4">
        <f>VLOOKUP(Table_1[[#This Row],[Product ID]],[1]Products!$A:$D,3,0)</f>
        <v>79</v>
      </c>
      <c r="J3685">
        <f>PRODUCT([2]Data!$G3685,[2]Data!$I3685)</f>
        <v>79</v>
      </c>
      <c r="K3685">
        <f>PRODUCT([2]Data!$G3685,[2]Data!$H3685)</f>
        <v>127</v>
      </c>
      <c r="L3685">
        <f>[2]Data!$K3685-[2]Data!$J3685</f>
        <v>48</v>
      </c>
      <c r="M3685" s="4" t="str">
        <f>VLOOKUP(Table_1[[#This Row],[Location ID]],[1]Locations!$A:$B,2,0)</f>
        <v>Irvine</v>
      </c>
      <c r="N3685" s="4" t="str">
        <f>VLOOKUP(Table_1[[#This Row],[Sales Person ID]],'[1]Sales People'!$A:$B,2,0)</f>
        <v>Ryan Butler</v>
      </c>
      <c r="O3685" s="4" t="str">
        <f>VLOOKUP(Table_1[[#This Row],[Customer ID]],[1]Customers!$A:$B,2,0)</f>
        <v>Douglas Kennedy</v>
      </c>
      <c r="P3685" s="5">
        <f>WEEKDAY([2]Data!$F3685)</f>
        <v>7</v>
      </c>
      <c r="Q3685" s="4">
        <f>MONTH([2]Data!$F3685)</f>
        <v>5</v>
      </c>
      <c r="R3685" s="4">
        <f>YEAR([2]Data!$F3685)</f>
        <v>2020</v>
      </c>
    </row>
    <row r="3686" spans="1:18" ht="15.75" customHeight="1">
      <c r="A3686" s="2" t="s">
        <v>4711</v>
      </c>
      <c r="B3686" s="2" t="s">
        <v>221</v>
      </c>
      <c r="C3686" s="2" t="s">
        <v>116</v>
      </c>
      <c r="D3686" s="2" t="s">
        <v>137</v>
      </c>
      <c r="E3686" s="2" t="s">
        <v>436</v>
      </c>
      <c r="F3686" s="3">
        <v>44083</v>
      </c>
      <c r="G3686" s="2">
        <v>3</v>
      </c>
      <c r="H3686" s="2">
        <v>458</v>
      </c>
      <c r="I3686" s="4">
        <f>VLOOKUP(Table_1[[#This Row],[Product ID]],[1]Products!$A:$D,3,0)</f>
        <v>376</v>
      </c>
      <c r="J3686" s="4">
        <f>PRODUCT([2]Data!$G3686,[2]Data!$I3686)</f>
        <v>1128</v>
      </c>
      <c r="K3686" s="4">
        <f>PRODUCT([2]Data!$G3686,[2]Data!$H3686)</f>
        <v>1374</v>
      </c>
      <c r="L3686" s="4">
        <f>[2]Data!$K3686-[2]Data!$J3686</f>
        <v>246</v>
      </c>
      <c r="M3686" s="4" t="str">
        <f>VLOOKUP(Table_1[[#This Row],[Location ID]],[1]Locations!$A:$B,2,0)</f>
        <v>Daly City</v>
      </c>
      <c r="N3686" s="4" t="str">
        <f>VLOOKUP(Table_1[[#This Row],[Sales Person ID]],'[1]Sales People'!$A:$B,2,0)</f>
        <v>Larry Castillo</v>
      </c>
      <c r="O3686" s="4" t="str">
        <f>VLOOKUP(Table_1[[#This Row],[Customer ID]],[1]Customers!$A:$B,2,0)</f>
        <v>Terry Payne</v>
      </c>
      <c r="P3686" s="5">
        <f>WEEKDAY([2]Data!$F3686)</f>
        <v>4</v>
      </c>
      <c r="Q3686" s="4">
        <f>MONTH([2]Data!$F3686)</f>
        <v>9</v>
      </c>
      <c r="R3686" s="4">
        <f>YEAR([2]Data!$F3686)</f>
        <v>2020</v>
      </c>
    </row>
    <row r="3687" spans="1:18" ht="15.75" customHeight="1">
      <c r="A3687" s="6" t="s">
        <v>4712</v>
      </c>
      <c r="B3687" s="6" t="s">
        <v>54</v>
      </c>
      <c r="C3687" s="6" t="s">
        <v>231</v>
      </c>
      <c r="D3687" s="6" t="s">
        <v>250</v>
      </c>
      <c r="E3687" s="6" t="s">
        <v>1303</v>
      </c>
      <c r="F3687" s="8">
        <v>44111</v>
      </c>
      <c r="G3687" s="6">
        <v>3</v>
      </c>
      <c r="H3687" s="6">
        <v>356</v>
      </c>
      <c r="I3687" s="4">
        <f>VLOOKUP(Table_1[[#This Row],[Product ID]],[1]Products!$A:$D,3,0)</f>
        <v>292</v>
      </c>
      <c r="J3687">
        <f>PRODUCT([2]Data!$G3687,[2]Data!$I3687)</f>
        <v>876</v>
      </c>
      <c r="K3687">
        <f>PRODUCT([2]Data!$G3687,[2]Data!$H3687)</f>
        <v>1068</v>
      </c>
      <c r="L3687">
        <f>[2]Data!$K3687-[2]Data!$J3687</f>
        <v>192</v>
      </c>
      <c r="M3687" s="4" t="str">
        <f>VLOOKUP(Table_1[[#This Row],[Location ID]],[1]Locations!$A:$B,2,0)</f>
        <v>Modesto</v>
      </c>
      <c r="N3687" s="4" t="str">
        <f>VLOOKUP(Table_1[[#This Row],[Sales Person ID]],'[1]Sales People'!$A:$B,2,0)</f>
        <v>John Reyes</v>
      </c>
      <c r="O3687" s="4" t="str">
        <f>VLOOKUP(Table_1[[#This Row],[Customer ID]],[1]Customers!$A:$B,2,0)</f>
        <v>Lawrence Sanchez</v>
      </c>
      <c r="P3687" s="5">
        <f>WEEKDAY([2]Data!$F3687)</f>
        <v>4</v>
      </c>
      <c r="Q3687" s="4">
        <f>MONTH([2]Data!$F3687)</f>
        <v>10</v>
      </c>
      <c r="R3687" s="4">
        <f>YEAR([2]Data!$F3687)</f>
        <v>2020</v>
      </c>
    </row>
    <row r="3688" spans="1:18" ht="15.75" customHeight="1">
      <c r="A3688" s="2" t="s">
        <v>4713</v>
      </c>
      <c r="B3688" s="2" t="s">
        <v>192</v>
      </c>
      <c r="C3688" s="2" t="s">
        <v>333</v>
      </c>
      <c r="D3688" s="2" t="s">
        <v>202</v>
      </c>
      <c r="E3688" s="2" t="s">
        <v>1396</v>
      </c>
      <c r="F3688" s="3">
        <v>44089</v>
      </c>
      <c r="G3688" s="2">
        <v>4</v>
      </c>
      <c r="H3688" s="2">
        <v>1500</v>
      </c>
      <c r="I3688" s="4">
        <f>VLOOKUP(Table_1[[#This Row],[Product ID]],[1]Products!$A:$D,3,0)</f>
        <v>900</v>
      </c>
      <c r="J3688" s="4">
        <f>PRODUCT([2]Data!$G3688,[2]Data!$I3688)</f>
        <v>3600</v>
      </c>
      <c r="K3688" s="4">
        <f>PRODUCT([2]Data!$G3688,[2]Data!$H3688)</f>
        <v>6000</v>
      </c>
      <c r="L3688" s="4">
        <f>[2]Data!$K3688-[2]Data!$J3688</f>
        <v>2400</v>
      </c>
      <c r="M3688" s="4" t="str">
        <f>VLOOKUP(Table_1[[#This Row],[Location ID]],[1]Locations!$A:$B,2,0)</f>
        <v>Rancho Cucamonga</v>
      </c>
      <c r="N3688" s="4" t="str">
        <f>VLOOKUP(Table_1[[#This Row],[Sales Person ID]],'[1]Sales People'!$A:$B,2,0)</f>
        <v>Robert Reed</v>
      </c>
      <c r="O3688" s="4" t="str">
        <f>VLOOKUP(Table_1[[#This Row],[Customer ID]],[1]Customers!$A:$B,2,0)</f>
        <v>Douglas Diaz</v>
      </c>
      <c r="P3688" s="5">
        <f>WEEKDAY([2]Data!$F3688)</f>
        <v>3</v>
      </c>
      <c r="Q3688" s="4">
        <f>MONTH([2]Data!$F3688)</f>
        <v>9</v>
      </c>
      <c r="R3688" s="4">
        <f>YEAR([2]Data!$F3688)</f>
        <v>2020</v>
      </c>
    </row>
    <row r="3689" spans="1:18" ht="15.75" customHeight="1">
      <c r="A3689" s="6" t="s">
        <v>4714</v>
      </c>
      <c r="B3689" s="6" t="s">
        <v>282</v>
      </c>
      <c r="C3689" s="6" t="s">
        <v>81</v>
      </c>
      <c r="D3689" s="6" t="s">
        <v>86</v>
      </c>
      <c r="E3689" s="6" t="s">
        <v>745</v>
      </c>
      <c r="F3689" s="8">
        <v>43844</v>
      </c>
      <c r="G3689" s="6">
        <v>3</v>
      </c>
      <c r="H3689" s="6">
        <v>1587</v>
      </c>
      <c r="I3689" s="4">
        <f>VLOOKUP(Table_1[[#This Row],[Product ID]],[1]Products!$A:$D,3,0)</f>
        <v>1301</v>
      </c>
      <c r="J3689">
        <f>PRODUCT([2]Data!$G3689,[2]Data!$I3689)</f>
        <v>3903</v>
      </c>
      <c r="K3689">
        <f>PRODUCT([2]Data!$G3689,[2]Data!$H3689)</f>
        <v>4761</v>
      </c>
      <c r="L3689">
        <f>[2]Data!$K3689-[2]Data!$J3689</f>
        <v>858</v>
      </c>
      <c r="M3689" s="4" t="str">
        <f>VLOOKUP(Table_1[[#This Row],[Location ID]],[1]Locations!$A:$B,2,0)</f>
        <v>Clovis</v>
      </c>
      <c r="N3689" s="4" t="str">
        <f>VLOOKUP(Table_1[[#This Row],[Sales Person ID]],'[1]Sales People'!$A:$B,2,0)</f>
        <v>Roger Robertson</v>
      </c>
      <c r="O3689" s="4" t="str">
        <f>VLOOKUP(Table_1[[#This Row],[Customer ID]],[1]Customers!$A:$B,2,0)</f>
        <v>Henry Kelley</v>
      </c>
      <c r="P3689" s="5">
        <f>WEEKDAY([2]Data!$F3689)</f>
        <v>3</v>
      </c>
      <c r="Q3689" s="4">
        <f>MONTH([2]Data!$F3689)</f>
        <v>1</v>
      </c>
      <c r="R3689" s="4">
        <f>YEAR([2]Data!$F3689)</f>
        <v>2020</v>
      </c>
    </row>
    <row r="3690" spans="1:18" ht="15.75" customHeight="1">
      <c r="A3690" s="2" t="s">
        <v>4715</v>
      </c>
      <c r="B3690" s="2" t="s">
        <v>140</v>
      </c>
      <c r="C3690" s="2" t="s">
        <v>185</v>
      </c>
      <c r="D3690" s="2" t="s">
        <v>64</v>
      </c>
      <c r="E3690" s="2" t="s">
        <v>1061</v>
      </c>
      <c r="F3690" s="3">
        <v>44128</v>
      </c>
      <c r="G3690" s="2">
        <v>2</v>
      </c>
      <c r="H3690" s="2">
        <v>127</v>
      </c>
      <c r="I3690" s="4">
        <f>VLOOKUP(Table_1[[#This Row],[Product ID]],[1]Products!$A:$D,3,0)</f>
        <v>79</v>
      </c>
      <c r="J3690" s="4">
        <f>PRODUCT([2]Data!$G3690,[2]Data!$I3690)</f>
        <v>158</v>
      </c>
      <c r="K3690" s="4">
        <f>PRODUCT([2]Data!$G3690,[2]Data!$H3690)</f>
        <v>254</v>
      </c>
      <c r="L3690" s="4">
        <f>[2]Data!$K3690-[2]Data!$J3690</f>
        <v>96</v>
      </c>
      <c r="M3690" s="4" t="str">
        <f>VLOOKUP(Table_1[[#This Row],[Location ID]],[1]Locations!$A:$B,2,0)</f>
        <v>Norwalk</v>
      </c>
      <c r="N3690" s="4" t="str">
        <f>VLOOKUP(Table_1[[#This Row],[Sales Person ID]],'[1]Sales People'!$A:$B,2,0)</f>
        <v>Scott Mason</v>
      </c>
      <c r="O3690" s="4" t="str">
        <f>VLOOKUP(Table_1[[#This Row],[Customer ID]],[1]Customers!$A:$B,2,0)</f>
        <v>Aaron Moreno</v>
      </c>
      <c r="P3690" s="5">
        <f>WEEKDAY([2]Data!$F3690)</f>
        <v>7</v>
      </c>
      <c r="Q3690" s="4">
        <f>MONTH([2]Data!$F3690)</f>
        <v>10</v>
      </c>
      <c r="R3690" s="4">
        <f>YEAR([2]Data!$F3690)</f>
        <v>2020</v>
      </c>
    </row>
    <row r="3691" spans="1:18" ht="15.75" customHeight="1">
      <c r="A3691" s="6" t="s">
        <v>4716</v>
      </c>
      <c r="B3691" s="6" t="s">
        <v>94</v>
      </c>
      <c r="C3691" s="6" t="s">
        <v>167</v>
      </c>
      <c r="D3691" s="6" t="s">
        <v>98</v>
      </c>
      <c r="E3691" s="6" t="s">
        <v>1875</v>
      </c>
      <c r="F3691" s="8">
        <v>44104</v>
      </c>
      <c r="G3691" s="6">
        <v>4</v>
      </c>
      <c r="H3691" s="6">
        <v>1972</v>
      </c>
      <c r="I3691" s="4">
        <f>VLOOKUP(Table_1[[#This Row],[Product ID]],[1]Products!$A:$D,3,0)</f>
        <v>1321</v>
      </c>
      <c r="J3691">
        <f>PRODUCT([2]Data!$G3691,[2]Data!$I3691)</f>
        <v>5284</v>
      </c>
      <c r="K3691">
        <f>PRODUCT([2]Data!$G3691,[2]Data!$H3691)</f>
        <v>7888</v>
      </c>
      <c r="L3691">
        <f>[2]Data!$K3691-[2]Data!$J3691</f>
        <v>2604</v>
      </c>
      <c r="M3691" s="4" t="str">
        <f>VLOOKUP(Table_1[[#This Row],[Location ID]],[1]Locations!$A:$B,2,0)</f>
        <v>Sacramento</v>
      </c>
      <c r="N3691" s="4" t="str">
        <f>VLOOKUP(Table_1[[#This Row],[Sales Person ID]],'[1]Sales People'!$A:$B,2,0)</f>
        <v>Martin Perry</v>
      </c>
      <c r="O3691" s="4" t="str">
        <f>VLOOKUP(Table_1[[#This Row],[Customer ID]],[1]Customers!$A:$B,2,0)</f>
        <v>Juan Griffin</v>
      </c>
      <c r="P3691" s="5">
        <f>WEEKDAY([2]Data!$F3691)</f>
        <v>4</v>
      </c>
      <c r="Q3691" s="4">
        <f>MONTH([2]Data!$F3691)</f>
        <v>9</v>
      </c>
      <c r="R3691" s="4">
        <f>YEAR([2]Data!$F3691)</f>
        <v>2020</v>
      </c>
    </row>
    <row r="3692" spans="1:18" ht="15.75" customHeight="1">
      <c r="A3692" s="2" t="s">
        <v>4717</v>
      </c>
      <c r="B3692" s="2" t="s">
        <v>506</v>
      </c>
      <c r="C3692" s="2" t="s">
        <v>50</v>
      </c>
      <c r="D3692" s="2" t="s">
        <v>82</v>
      </c>
      <c r="E3692" s="2" t="s">
        <v>942</v>
      </c>
      <c r="F3692" s="3">
        <v>43950</v>
      </c>
      <c r="G3692" s="2">
        <v>1</v>
      </c>
      <c r="H3692" s="2">
        <v>1467</v>
      </c>
      <c r="I3692" s="4">
        <f>VLOOKUP(Table_1[[#This Row],[Product ID]],[1]Products!$A:$D,3,0)</f>
        <v>807</v>
      </c>
      <c r="J3692" s="4">
        <f>PRODUCT([2]Data!$G3692,[2]Data!$I3692)</f>
        <v>807</v>
      </c>
      <c r="K3692" s="4">
        <f>PRODUCT([2]Data!$G3692,[2]Data!$H3692)</f>
        <v>1467</v>
      </c>
      <c r="L3692" s="4">
        <f>[2]Data!$K3692-[2]Data!$J3692</f>
        <v>660</v>
      </c>
      <c r="M3692" s="4" t="str">
        <f>VLOOKUP(Table_1[[#This Row],[Location ID]],[1]Locations!$A:$B,2,0)</f>
        <v>Oceanside</v>
      </c>
      <c r="N3692" s="4" t="str">
        <f>VLOOKUP(Table_1[[#This Row],[Sales Person ID]],'[1]Sales People'!$A:$B,2,0)</f>
        <v>Gary Rodriguez</v>
      </c>
      <c r="O3692" s="4" t="str">
        <f>VLOOKUP(Table_1[[#This Row],[Customer ID]],[1]Customers!$A:$B,2,0)</f>
        <v>Joshua Collins</v>
      </c>
      <c r="P3692" s="5">
        <f>WEEKDAY([2]Data!$F3692)</f>
        <v>4</v>
      </c>
      <c r="Q3692" s="4">
        <f>MONTH([2]Data!$F3692)</f>
        <v>4</v>
      </c>
      <c r="R3692" s="4">
        <f>YEAR([2]Data!$F3692)</f>
        <v>2020</v>
      </c>
    </row>
    <row r="3693" spans="1:18" ht="15.75" customHeight="1">
      <c r="A3693" s="6" t="s">
        <v>4718</v>
      </c>
      <c r="B3693" s="6" t="s">
        <v>267</v>
      </c>
      <c r="C3693" s="6" t="s">
        <v>55</v>
      </c>
      <c r="D3693" s="6" t="s">
        <v>152</v>
      </c>
      <c r="E3693" s="6" t="s">
        <v>2454</v>
      </c>
      <c r="F3693" s="8">
        <v>43998</v>
      </c>
      <c r="G3693" s="6">
        <v>1</v>
      </c>
      <c r="H3693" s="6">
        <v>596</v>
      </c>
      <c r="I3693" s="4">
        <f>VLOOKUP(Table_1[[#This Row],[Product ID]],[1]Products!$A:$D,3,0)</f>
        <v>358</v>
      </c>
      <c r="J3693">
        <f>PRODUCT([2]Data!$G3693,[2]Data!$I3693)</f>
        <v>358</v>
      </c>
      <c r="K3693">
        <f>PRODUCT([2]Data!$G3693,[2]Data!$H3693)</f>
        <v>596</v>
      </c>
      <c r="L3693">
        <f>[2]Data!$K3693-[2]Data!$J3693</f>
        <v>238</v>
      </c>
      <c r="M3693" s="4" t="str">
        <f>VLOOKUP(Table_1[[#This Row],[Location ID]],[1]Locations!$A:$B,2,0)</f>
        <v>Moreno Valley</v>
      </c>
      <c r="N3693" s="4" t="str">
        <f>VLOOKUP(Table_1[[#This Row],[Sales Person ID]],'[1]Sales People'!$A:$B,2,0)</f>
        <v>Arthur Mccoy</v>
      </c>
      <c r="O3693" s="4" t="str">
        <f>VLOOKUP(Table_1[[#This Row],[Customer ID]],[1]Customers!$A:$B,2,0)</f>
        <v>Peter Warren</v>
      </c>
      <c r="P3693" s="5">
        <f>WEEKDAY([2]Data!$F3693)</f>
        <v>3</v>
      </c>
      <c r="Q3693" s="4">
        <f>MONTH([2]Data!$F3693)</f>
        <v>6</v>
      </c>
      <c r="R3693" s="4">
        <f>YEAR([2]Data!$F3693)</f>
        <v>2020</v>
      </c>
    </row>
    <row r="3694" spans="1:18" ht="15.75" customHeight="1">
      <c r="A3694" s="2" t="s">
        <v>4719</v>
      </c>
      <c r="B3694" s="2" t="s">
        <v>263</v>
      </c>
      <c r="C3694" s="2" t="s">
        <v>201</v>
      </c>
      <c r="D3694" s="2" t="s">
        <v>74</v>
      </c>
      <c r="E3694" s="2" t="s">
        <v>867</v>
      </c>
      <c r="F3694" s="3">
        <v>44083</v>
      </c>
      <c r="G3694" s="2">
        <v>1</v>
      </c>
      <c r="H3694" s="2">
        <v>1899</v>
      </c>
      <c r="I3694" s="4">
        <f>VLOOKUP(Table_1[[#This Row],[Product ID]],[1]Products!$A:$D,3,0)</f>
        <v>1044</v>
      </c>
      <c r="J3694" s="4">
        <f>PRODUCT([2]Data!$G3694,[2]Data!$I3694)</f>
        <v>1044</v>
      </c>
      <c r="K3694" s="4">
        <f>PRODUCT([2]Data!$G3694,[2]Data!$H3694)</f>
        <v>1899</v>
      </c>
      <c r="L3694" s="4">
        <f>[2]Data!$K3694-[2]Data!$J3694</f>
        <v>855</v>
      </c>
      <c r="M3694" s="4" t="str">
        <f>VLOOKUP(Table_1[[#This Row],[Location ID]],[1]Locations!$A:$B,2,0)</f>
        <v>Oakland</v>
      </c>
      <c r="N3694" s="4" t="str">
        <f>VLOOKUP(Table_1[[#This Row],[Sales Person ID]],'[1]Sales People'!$A:$B,2,0)</f>
        <v>Jeremy Mendoza</v>
      </c>
      <c r="O3694" s="4" t="str">
        <f>VLOOKUP(Table_1[[#This Row],[Customer ID]],[1]Customers!$A:$B,2,0)</f>
        <v>Jesse Wells</v>
      </c>
      <c r="P3694" s="5">
        <f>WEEKDAY([2]Data!$F3694)</f>
        <v>4</v>
      </c>
      <c r="Q3694" s="4">
        <f>MONTH([2]Data!$F3694)</f>
        <v>9</v>
      </c>
      <c r="R3694" s="4">
        <f>YEAR([2]Data!$F3694)</f>
        <v>2020</v>
      </c>
    </row>
    <row r="3695" spans="1:18" ht="15.75" customHeight="1">
      <c r="A3695" s="6" t="s">
        <v>4720</v>
      </c>
      <c r="B3695" s="6" t="s">
        <v>472</v>
      </c>
      <c r="C3695" s="6" t="s">
        <v>231</v>
      </c>
      <c r="D3695" s="6" t="s">
        <v>86</v>
      </c>
      <c r="E3695" s="6" t="s">
        <v>1922</v>
      </c>
      <c r="F3695" s="8">
        <v>43909</v>
      </c>
      <c r="G3695" s="6">
        <v>4</v>
      </c>
      <c r="H3695" s="6">
        <v>35</v>
      </c>
      <c r="I3695" s="4">
        <f>VLOOKUP(Table_1[[#This Row],[Product ID]],[1]Products!$A:$D,3,0)</f>
        <v>22</v>
      </c>
      <c r="J3695">
        <f>PRODUCT([2]Data!$G3695,[2]Data!$I3695)</f>
        <v>88</v>
      </c>
      <c r="K3695">
        <f>PRODUCT([2]Data!$G3695,[2]Data!$H3695)</f>
        <v>140</v>
      </c>
      <c r="L3695">
        <f>[2]Data!$K3695-[2]Data!$J3695</f>
        <v>52</v>
      </c>
      <c r="M3695" s="4" t="str">
        <f>VLOOKUP(Table_1[[#This Row],[Location ID]],[1]Locations!$A:$B,2,0)</f>
        <v>Modesto</v>
      </c>
      <c r="N3695" s="4" t="str">
        <f>VLOOKUP(Table_1[[#This Row],[Sales Person ID]],'[1]Sales People'!$A:$B,2,0)</f>
        <v>Roger Robertson</v>
      </c>
      <c r="O3695" s="4" t="str">
        <f>VLOOKUP(Table_1[[#This Row],[Customer ID]],[1]Customers!$A:$B,2,0)</f>
        <v>Bruce Bowman</v>
      </c>
      <c r="P3695" s="5">
        <f>WEEKDAY([2]Data!$F3695)</f>
        <v>5</v>
      </c>
      <c r="Q3695" s="4">
        <f>MONTH([2]Data!$F3695)</f>
        <v>3</v>
      </c>
      <c r="R3695" s="4">
        <f>YEAR([2]Data!$F3695)</f>
        <v>2020</v>
      </c>
    </row>
    <row r="3696" spans="1:18" ht="15.75" customHeight="1">
      <c r="A3696" s="2" t="s">
        <v>4721</v>
      </c>
      <c r="B3696" s="2" t="s">
        <v>263</v>
      </c>
      <c r="C3696" s="2" t="s">
        <v>167</v>
      </c>
      <c r="D3696" s="2" t="s">
        <v>261</v>
      </c>
      <c r="E3696" s="2" t="s">
        <v>3710</v>
      </c>
      <c r="F3696" s="3">
        <v>43856</v>
      </c>
      <c r="G3696" s="2">
        <v>2</v>
      </c>
      <c r="H3696" s="2">
        <v>1899</v>
      </c>
      <c r="I3696" s="4">
        <f>VLOOKUP(Table_1[[#This Row],[Product ID]],[1]Products!$A:$D,3,0)</f>
        <v>1044</v>
      </c>
      <c r="J3696" s="4">
        <f>PRODUCT([2]Data!$G3696,[2]Data!$I3696)</f>
        <v>2088</v>
      </c>
      <c r="K3696" s="4">
        <f>PRODUCT([2]Data!$G3696,[2]Data!$H3696)</f>
        <v>3798</v>
      </c>
      <c r="L3696" s="4">
        <f>[2]Data!$K3696-[2]Data!$J3696</f>
        <v>1710</v>
      </c>
      <c r="M3696" s="4" t="str">
        <f>VLOOKUP(Table_1[[#This Row],[Location ID]],[1]Locations!$A:$B,2,0)</f>
        <v>Sacramento</v>
      </c>
      <c r="N3696" s="4" t="str">
        <f>VLOOKUP(Table_1[[#This Row],[Sales Person ID]],'[1]Sales People'!$A:$B,2,0)</f>
        <v>Martin Carr</v>
      </c>
      <c r="O3696" s="4" t="str">
        <f>VLOOKUP(Table_1[[#This Row],[Customer ID]],[1]Customers!$A:$B,2,0)</f>
        <v>Bruce King</v>
      </c>
      <c r="P3696" s="5">
        <f>WEEKDAY([2]Data!$F3696)</f>
        <v>1</v>
      </c>
      <c r="Q3696" s="4">
        <f>MONTH([2]Data!$F3696)</f>
        <v>1</v>
      </c>
      <c r="R3696" s="4">
        <f>YEAR([2]Data!$F3696)</f>
        <v>2020</v>
      </c>
    </row>
    <row r="3697" spans="1:18" ht="15.75" customHeight="1">
      <c r="A3697" s="6" t="s">
        <v>4722</v>
      </c>
      <c r="B3697" s="6" t="s">
        <v>192</v>
      </c>
      <c r="C3697" s="6" t="s">
        <v>313</v>
      </c>
      <c r="D3697" s="6" t="s">
        <v>98</v>
      </c>
      <c r="E3697" s="6" t="s">
        <v>515</v>
      </c>
      <c r="F3697" s="8">
        <v>43927</v>
      </c>
      <c r="G3697" s="6">
        <v>3</v>
      </c>
      <c r="H3697" s="6">
        <v>1500</v>
      </c>
      <c r="I3697" s="4">
        <f>VLOOKUP(Table_1[[#This Row],[Product ID]],[1]Products!$A:$D,3,0)</f>
        <v>900</v>
      </c>
      <c r="J3697">
        <f>PRODUCT([2]Data!$G3697,[2]Data!$I3697)</f>
        <v>2700</v>
      </c>
      <c r="K3697">
        <f>PRODUCT([2]Data!$G3697,[2]Data!$H3697)</f>
        <v>4500</v>
      </c>
      <c r="L3697">
        <f>[2]Data!$K3697-[2]Data!$J3697</f>
        <v>1800</v>
      </c>
      <c r="M3697" s="4" t="str">
        <f>VLOOKUP(Table_1[[#This Row],[Location ID]],[1]Locations!$A:$B,2,0)</f>
        <v>Santa Rosa</v>
      </c>
      <c r="N3697" s="4" t="str">
        <f>VLOOKUP(Table_1[[#This Row],[Sales Person ID]],'[1]Sales People'!$A:$B,2,0)</f>
        <v>Martin Perry</v>
      </c>
      <c r="O3697" s="4" t="str">
        <f>VLOOKUP(Table_1[[#This Row],[Customer ID]],[1]Customers!$A:$B,2,0)</f>
        <v>Jerry Smith</v>
      </c>
      <c r="P3697" s="5">
        <f>WEEKDAY([2]Data!$F3697)</f>
        <v>2</v>
      </c>
      <c r="Q3697" s="4">
        <f>MONTH([2]Data!$F3697)</f>
        <v>4</v>
      </c>
      <c r="R3697" s="4">
        <f>YEAR([2]Data!$F3697)</f>
        <v>2020</v>
      </c>
    </row>
    <row r="3698" spans="1:18" ht="15.75" customHeight="1">
      <c r="A3698" s="2" t="s">
        <v>4723</v>
      </c>
      <c r="B3698" s="2" t="s">
        <v>351</v>
      </c>
      <c r="C3698" s="2" t="s">
        <v>81</v>
      </c>
      <c r="D3698" s="2" t="s">
        <v>176</v>
      </c>
      <c r="E3698" s="2" t="s">
        <v>2770</v>
      </c>
      <c r="F3698" s="3">
        <v>44143</v>
      </c>
      <c r="G3698" s="2">
        <v>1</v>
      </c>
      <c r="H3698" s="2">
        <v>1967</v>
      </c>
      <c r="I3698" s="4">
        <f>VLOOKUP(Table_1[[#This Row],[Product ID]],[1]Products!$A:$D,3,0)</f>
        <v>1397</v>
      </c>
      <c r="J3698" s="4">
        <f>PRODUCT([2]Data!$G3698,[2]Data!$I3698)</f>
        <v>1397</v>
      </c>
      <c r="K3698" s="4">
        <f>PRODUCT([2]Data!$G3698,[2]Data!$H3698)</f>
        <v>1967</v>
      </c>
      <c r="L3698" s="4">
        <f>[2]Data!$K3698-[2]Data!$J3698</f>
        <v>570</v>
      </c>
      <c r="M3698" s="4" t="str">
        <f>VLOOKUP(Table_1[[#This Row],[Location ID]],[1]Locations!$A:$B,2,0)</f>
        <v>Clovis</v>
      </c>
      <c r="N3698" s="4" t="str">
        <f>VLOOKUP(Table_1[[#This Row],[Sales Person ID]],'[1]Sales People'!$A:$B,2,0)</f>
        <v>Joe Sims</v>
      </c>
      <c r="O3698" s="4" t="str">
        <f>VLOOKUP(Table_1[[#This Row],[Customer ID]],[1]Customers!$A:$B,2,0)</f>
        <v>Donald Morris</v>
      </c>
      <c r="P3698" s="5">
        <f>WEEKDAY([2]Data!$F3698)</f>
        <v>1</v>
      </c>
      <c r="Q3698" s="4">
        <f>MONTH([2]Data!$F3698)</f>
        <v>11</v>
      </c>
      <c r="R3698" s="4">
        <f>YEAR([2]Data!$F3698)</f>
        <v>2020</v>
      </c>
    </row>
    <row r="3699" spans="1:18" ht="15.75" customHeight="1">
      <c r="A3699" s="6" t="s">
        <v>4724</v>
      </c>
      <c r="B3699" s="6" t="s">
        <v>196</v>
      </c>
      <c r="C3699" s="6" t="s">
        <v>151</v>
      </c>
      <c r="D3699" s="6" t="s">
        <v>181</v>
      </c>
      <c r="E3699" s="6" t="s">
        <v>3145</v>
      </c>
      <c r="F3699" s="8">
        <v>44042</v>
      </c>
      <c r="G3699" s="6">
        <v>1</v>
      </c>
      <c r="H3699" s="6">
        <v>667</v>
      </c>
      <c r="I3699" s="4">
        <f>VLOOKUP(Table_1[[#This Row],[Product ID]],[1]Products!$A:$D,3,0)</f>
        <v>387</v>
      </c>
      <c r="J3699">
        <f>PRODUCT([2]Data!$G3699,[2]Data!$I3699)</f>
        <v>387</v>
      </c>
      <c r="K3699">
        <f>PRODUCT([2]Data!$G3699,[2]Data!$H3699)</f>
        <v>667</v>
      </c>
      <c r="L3699">
        <f>[2]Data!$K3699-[2]Data!$J3699</f>
        <v>280</v>
      </c>
      <c r="M3699" s="4" t="str">
        <f>VLOOKUP(Table_1[[#This Row],[Location ID]],[1]Locations!$A:$B,2,0)</f>
        <v>Salinas</v>
      </c>
      <c r="N3699" s="4" t="str">
        <f>VLOOKUP(Table_1[[#This Row],[Sales Person ID]],'[1]Sales People'!$A:$B,2,0)</f>
        <v>Sean Miller</v>
      </c>
      <c r="O3699" s="4" t="str">
        <f>VLOOKUP(Table_1[[#This Row],[Customer ID]],[1]Customers!$A:$B,2,0)</f>
        <v>Juan Hunt</v>
      </c>
      <c r="P3699" s="5">
        <f>WEEKDAY([2]Data!$F3699)</f>
        <v>5</v>
      </c>
      <c r="Q3699" s="4">
        <f>MONTH([2]Data!$F3699)</f>
        <v>7</v>
      </c>
      <c r="R3699" s="4">
        <f>YEAR([2]Data!$F3699)</f>
        <v>2020</v>
      </c>
    </row>
    <row r="3700" spans="1:18" ht="15.75" customHeight="1">
      <c r="A3700" s="2" t="s">
        <v>4725</v>
      </c>
      <c r="B3700" s="2" t="s">
        <v>316</v>
      </c>
      <c r="C3700" s="2" t="s">
        <v>366</v>
      </c>
      <c r="D3700" s="2" t="s">
        <v>31</v>
      </c>
      <c r="E3700" s="2" t="s">
        <v>533</v>
      </c>
      <c r="F3700" s="3">
        <v>44028</v>
      </c>
      <c r="G3700" s="2">
        <v>3</v>
      </c>
      <c r="H3700" s="2">
        <v>504</v>
      </c>
      <c r="I3700" s="4">
        <f>VLOOKUP(Table_1[[#This Row],[Product ID]],[1]Products!$A:$D,3,0)</f>
        <v>408</v>
      </c>
      <c r="J3700" s="4">
        <f>PRODUCT([2]Data!$G3700,[2]Data!$I3700)</f>
        <v>1224</v>
      </c>
      <c r="K3700" s="4">
        <f>PRODUCT([2]Data!$G3700,[2]Data!$H3700)</f>
        <v>1512</v>
      </c>
      <c r="L3700" s="4">
        <f>[2]Data!$K3700-[2]Data!$J3700</f>
        <v>288</v>
      </c>
      <c r="M3700" s="4" t="str">
        <f>VLOOKUP(Table_1[[#This Row],[Location ID]],[1]Locations!$A:$B,2,0)</f>
        <v>Burbank</v>
      </c>
      <c r="N3700" s="4" t="str">
        <f>VLOOKUP(Table_1[[#This Row],[Sales Person ID]],'[1]Sales People'!$A:$B,2,0)</f>
        <v>Joshua Cook</v>
      </c>
      <c r="O3700" s="4" t="str">
        <f>VLOOKUP(Table_1[[#This Row],[Customer ID]],[1]Customers!$A:$B,2,0)</f>
        <v>Ralph Davis</v>
      </c>
      <c r="P3700" s="5">
        <f>WEEKDAY([2]Data!$F3700)</f>
        <v>5</v>
      </c>
      <c r="Q3700" s="4">
        <f>MONTH([2]Data!$F3700)</f>
        <v>7</v>
      </c>
      <c r="R3700" s="4">
        <f>YEAR([2]Data!$F3700)</f>
        <v>2020</v>
      </c>
    </row>
    <row r="3701" spans="1:18" ht="15.75" customHeight="1">
      <c r="A3701" s="6" t="s">
        <v>4726</v>
      </c>
      <c r="B3701" s="6" t="s">
        <v>200</v>
      </c>
      <c r="C3701" s="6" t="s">
        <v>480</v>
      </c>
      <c r="D3701" s="6" t="s">
        <v>268</v>
      </c>
      <c r="E3701" s="6" t="s">
        <v>2193</v>
      </c>
      <c r="F3701" s="8">
        <v>43987</v>
      </c>
      <c r="G3701" s="6">
        <v>4</v>
      </c>
      <c r="H3701" s="6">
        <v>1783</v>
      </c>
      <c r="I3701" s="4">
        <f>VLOOKUP(Table_1[[#This Row],[Product ID]],[1]Products!$A:$D,3,0)</f>
        <v>1516</v>
      </c>
      <c r="J3701">
        <f>PRODUCT([2]Data!$G3701,[2]Data!$I3701)</f>
        <v>6064</v>
      </c>
      <c r="K3701">
        <f>PRODUCT([2]Data!$G3701,[2]Data!$H3701)</f>
        <v>7132</v>
      </c>
      <c r="L3701">
        <f>[2]Data!$K3701-[2]Data!$J3701</f>
        <v>1068</v>
      </c>
      <c r="M3701" s="4" t="str">
        <f>VLOOKUP(Table_1[[#This Row],[Location ID]],[1]Locations!$A:$B,2,0)</f>
        <v>Escondido</v>
      </c>
      <c r="N3701" s="4" t="str">
        <f>VLOOKUP(Table_1[[#This Row],[Sales Person ID]],'[1]Sales People'!$A:$B,2,0)</f>
        <v>Jerry Perry</v>
      </c>
      <c r="O3701" s="4" t="str">
        <f>VLOOKUP(Table_1[[#This Row],[Customer ID]],[1]Customers!$A:$B,2,0)</f>
        <v>Jeremy Vasquez</v>
      </c>
      <c r="P3701" s="5">
        <f>WEEKDAY([2]Data!$F3701)</f>
        <v>6</v>
      </c>
      <c r="Q3701" s="4">
        <f>MONTH([2]Data!$F3701)</f>
        <v>6</v>
      </c>
      <c r="R3701" s="4">
        <f>YEAR([2]Data!$F3701)</f>
        <v>2020</v>
      </c>
    </row>
    <row r="3702" spans="1:18" ht="15.75" customHeight="1">
      <c r="A3702" s="2" t="s">
        <v>4727</v>
      </c>
      <c r="B3702" s="2" t="s">
        <v>256</v>
      </c>
      <c r="C3702" s="2" t="s">
        <v>167</v>
      </c>
      <c r="D3702" s="2" t="s">
        <v>107</v>
      </c>
      <c r="E3702" s="2" t="s">
        <v>1048</v>
      </c>
      <c r="F3702" s="3">
        <v>43942</v>
      </c>
      <c r="G3702" s="2">
        <v>1</v>
      </c>
      <c r="H3702" s="2">
        <v>818</v>
      </c>
      <c r="I3702" s="4">
        <f>VLOOKUP(Table_1[[#This Row],[Product ID]],[1]Products!$A:$D,3,0)</f>
        <v>450</v>
      </c>
      <c r="J3702" s="4">
        <f>PRODUCT([2]Data!$G3702,[2]Data!$I3702)</f>
        <v>450</v>
      </c>
      <c r="K3702" s="4">
        <f>PRODUCT([2]Data!$G3702,[2]Data!$H3702)</f>
        <v>818</v>
      </c>
      <c r="L3702" s="4">
        <f>[2]Data!$K3702-[2]Data!$J3702</f>
        <v>368</v>
      </c>
      <c r="M3702" s="4" t="str">
        <f>VLOOKUP(Table_1[[#This Row],[Location ID]],[1]Locations!$A:$B,2,0)</f>
        <v>Sacramento</v>
      </c>
      <c r="N3702" s="4" t="str">
        <f>VLOOKUP(Table_1[[#This Row],[Sales Person ID]],'[1]Sales People'!$A:$B,2,0)</f>
        <v>Brian Thomas</v>
      </c>
      <c r="O3702" s="4" t="str">
        <f>VLOOKUP(Table_1[[#This Row],[Customer ID]],[1]Customers!$A:$B,2,0)</f>
        <v>Jason Hudson</v>
      </c>
      <c r="P3702" s="5">
        <f>WEEKDAY([2]Data!$F3702)</f>
        <v>3</v>
      </c>
      <c r="Q3702" s="4">
        <f>MONTH([2]Data!$F3702)</f>
        <v>4</v>
      </c>
      <c r="R3702" s="4">
        <f>YEAR([2]Data!$F3702)</f>
        <v>2020</v>
      </c>
    </row>
    <row r="3703" spans="1:18" ht="15.75" customHeight="1">
      <c r="A3703" s="6" t="s">
        <v>4728</v>
      </c>
      <c r="B3703" s="6" t="s">
        <v>829</v>
      </c>
      <c r="C3703" s="6" t="s">
        <v>30</v>
      </c>
      <c r="D3703" s="6" t="s">
        <v>102</v>
      </c>
      <c r="E3703" s="6" t="s">
        <v>404</v>
      </c>
      <c r="F3703" s="8">
        <v>43986</v>
      </c>
      <c r="G3703" s="6">
        <v>1</v>
      </c>
      <c r="H3703" s="6">
        <v>1638</v>
      </c>
      <c r="I3703" s="4">
        <f>VLOOKUP(Table_1[[#This Row],[Product ID]],[1]Products!$A:$D,3,0)</f>
        <v>1261</v>
      </c>
      <c r="J3703">
        <f>PRODUCT([2]Data!$G3703,[2]Data!$I3703)</f>
        <v>1261</v>
      </c>
      <c r="K3703">
        <f>PRODUCT([2]Data!$G3703,[2]Data!$H3703)</f>
        <v>1638</v>
      </c>
      <c r="L3703">
        <f>[2]Data!$K3703-[2]Data!$J3703</f>
        <v>377</v>
      </c>
      <c r="M3703" s="4" t="str">
        <f>VLOOKUP(Table_1[[#This Row],[Location ID]],[1]Locations!$A:$B,2,0)</f>
        <v>Berkeley</v>
      </c>
      <c r="N3703" s="4" t="str">
        <f>VLOOKUP(Table_1[[#This Row],[Sales Person ID]],'[1]Sales People'!$A:$B,2,0)</f>
        <v>Howard Gardner</v>
      </c>
      <c r="O3703" s="4" t="str">
        <f>VLOOKUP(Table_1[[#This Row],[Customer ID]],[1]Customers!$A:$B,2,0)</f>
        <v>Matthew Fernandez</v>
      </c>
      <c r="P3703" s="5">
        <f>WEEKDAY([2]Data!$F3703)</f>
        <v>5</v>
      </c>
      <c r="Q3703" s="4">
        <f>MONTH([2]Data!$F3703)</f>
        <v>6</v>
      </c>
      <c r="R3703" s="4">
        <f>YEAR([2]Data!$F3703)</f>
        <v>2020</v>
      </c>
    </row>
    <row r="3704" spans="1:18" ht="15.75" customHeight="1">
      <c r="A3704" s="2" t="s">
        <v>4729</v>
      </c>
      <c r="B3704" s="2" t="s">
        <v>230</v>
      </c>
      <c r="C3704" s="2" t="s">
        <v>240</v>
      </c>
      <c r="D3704" s="2" t="s">
        <v>170</v>
      </c>
      <c r="E3704" s="2" t="s">
        <v>605</v>
      </c>
      <c r="F3704" s="3">
        <v>43908</v>
      </c>
      <c r="G3704" s="2">
        <v>3</v>
      </c>
      <c r="H3704" s="2">
        <v>561</v>
      </c>
      <c r="I3704" s="4">
        <f>VLOOKUP(Table_1[[#This Row],[Product ID]],[1]Products!$A:$D,3,0)</f>
        <v>421</v>
      </c>
      <c r="J3704" s="4">
        <f>PRODUCT([2]Data!$G3704,[2]Data!$I3704)</f>
        <v>1263</v>
      </c>
      <c r="K3704" s="4">
        <f>PRODUCT([2]Data!$G3704,[2]Data!$H3704)</f>
        <v>1683</v>
      </c>
      <c r="L3704" s="4">
        <f>[2]Data!$K3704-[2]Data!$J3704</f>
        <v>420</v>
      </c>
      <c r="M3704" s="4" t="str">
        <f>VLOOKUP(Table_1[[#This Row],[Location ID]],[1]Locations!$A:$B,2,0)</f>
        <v>San Jose</v>
      </c>
      <c r="N3704" s="4" t="str">
        <f>VLOOKUP(Table_1[[#This Row],[Sales Person ID]],'[1]Sales People'!$A:$B,2,0)</f>
        <v>Bobby Russell</v>
      </c>
      <c r="O3704" s="4" t="str">
        <f>VLOOKUP(Table_1[[#This Row],[Customer ID]],[1]Customers!$A:$B,2,0)</f>
        <v>Henry Andrews</v>
      </c>
      <c r="P3704" s="5">
        <f>WEEKDAY([2]Data!$F3704)</f>
        <v>4</v>
      </c>
      <c r="Q3704" s="4">
        <f>MONTH([2]Data!$F3704)</f>
        <v>3</v>
      </c>
      <c r="R3704" s="4">
        <f>YEAR([2]Data!$F3704)</f>
        <v>2020</v>
      </c>
    </row>
    <row r="3705" spans="1:18" ht="15.75" customHeight="1">
      <c r="A3705" s="6" t="s">
        <v>4730</v>
      </c>
      <c r="B3705" s="6" t="s">
        <v>490</v>
      </c>
      <c r="C3705" s="6" t="s">
        <v>333</v>
      </c>
      <c r="D3705" s="6" t="s">
        <v>227</v>
      </c>
      <c r="E3705" s="6" t="s">
        <v>1535</v>
      </c>
      <c r="F3705" s="8">
        <v>44186</v>
      </c>
      <c r="G3705" s="6">
        <v>3</v>
      </c>
      <c r="H3705" s="6">
        <v>123</v>
      </c>
      <c r="I3705" s="4">
        <f>VLOOKUP(Table_1[[#This Row],[Product ID]],[1]Products!$A:$D,3,0)</f>
        <v>84</v>
      </c>
      <c r="J3705">
        <f>PRODUCT([2]Data!$G3705,[2]Data!$I3705)</f>
        <v>252</v>
      </c>
      <c r="K3705">
        <f>PRODUCT([2]Data!$G3705,[2]Data!$H3705)</f>
        <v>369</v>
      </c>
      <c r="L3705">
        <f>[2]Data!$K3705-[2]Data!$J3705</f>
        <v>117</v>
      </c>
      <c r="M3705" s="4" t="str">
        <f>VLOOKUP(Table_1[[#This Row],[Location ID]],[1]Locations!$A:$B,2,0)</f>
        <v>Rancho Cucamonga</v>
      </c>
      <c r="N3705" s="4" t="str">
        <f>VLOOKUP(Table_1[[#This Row],[Sales Person ID]],'[1]Sales People'!$A:$B,2,0)</f>
        <v>Ernest Wagner</v>
      </c>
      <c r="O3705" s="4" t="str">
        <f>VLOOKUP(Table_1[[#This Row],[Customer ID]],[1]Customers!$A:$B,2,0)</f>
        <v>Raymond Arnold</v>
      </c>
      <c r="P3705" s="5">
        <f>WEEKDAY([2]Data!$F3705)</f>
        <v>2</v>
      </c>
      <c r="Q3705" s="4">
        <f>MONTH([2]Data!$F3705)</f>
        <v>12</v>
      </c>
      <c r="R3705" s="4">
        <f>YEAR([2]Data!$F3705)</f>
        <v>2020</v>
      </c>
    </row>
    <row r="3706" spans="1:18" ht="15.75" customHeight="1">
      <c r="A3706" s="2" t="s">
        <v>4731</v>
      </c>
      <c r="B3706" s="2" t="s">
        <v>72</v>
      </c>
      <c r="C3706" s="2" t="s">
        <v>607</v>
      </c>
      <c r="D3706" s="2" t="s">
        <v>223</v>
      </c>
      <c r="E3706" s="2" t="s">
        <v>108</v>
      </c>
      <c r="F3706" s="3">
        <v>44064</v>
      </c>
      <c r="G3706" s="2">
        <v>4</v>
      </c>
      <c r="H3706" s="2">
        <v>1889</v>
      </c>
      <c r="I3706" s="4">
        <f>VLOOKUP(Table_1[[#This Row],[Product ID]],[1]Products!$A:$D,3,0)</f>
        <v>945</v>
      </c>
      <c r="J3706" s="4">
        <f>PRODUCT([2]Data!$G3706,[2]Data!$I3706)</f>
        <v>3780</v>
      </c>
      <c r="K3706" s="4">
        <f>PRODUCT([2]Data!$G3706,[2]Data!$H3706)</f>
        <v>7556</v>
      </c>
      <c r="L3706" s="4">
        <f>[2]Data!$K3706-[2]Data!$J3706</f>
        <v>3776</v>
      </c>
      <c r="M3706" s="4" t="str">
        <f>VLOOKUP(Table_1[[#This Row],[Location ID]],[1]Locations!$A:$B,2,0)</f>
        <v>Fremont</v>
      </c>
      <c r="N3706" s="4" t="str">
        <f>VLOOKUP(Table_1[[#This Row],[Sales Person ID]],'[1]Sales People'!$A:$B,2,0)</f>
        <v>Ronald Reed</v>
      </c>
      <c r="O3706" s="4" t="str">
        <f>VLOOKUP(Table_1[[#This Row],[Customer ID]],[1]Customers!$A:$B,2,0)</f>
        <v>Mark Elliott</v>
      </c>
      <c r="P3706" s="5">
        <f>WEEKDAY([2]Data!$F3706)</f>
        <v>6</v>
      </c>
      <c r="Q3706" s="4">
        <f>MONTH([2]Data!$F3706)</f>
        <v>8</v>
      </c>
      <c r="R3706" s="4">
        <f>YEAR([2]Data!$F3706)</f>
        <v>2020</v>
      </c>
    </row>
    <row r="3707" spans="1:18" ht="15.75" customHeight="1">
      <c r="A3707" s="6" t="s">
        <v>4732</v>
      </c>
      <c r="B3707" s="6" t="s">
        <v>49</v>
      </c>
      <c r="C3707" s="6" t="s">
        <v>167</v>
      </c>
      <c r="D3707" s="6" t="s">
        <v>46</v>
      </c>
      <c r="E3707" s="6" t="s">
        <v>488</v>
      </c>
      <c r="F3707" s="8">
        <v>44173</v>
      </c>
      <c r="G3707" s="6">
        <v>4</v>
      </c>
      <c r="H3707" s="6">
        <v>2283</v>
      </c>
      <c r="I3707" s="4">
        <f>VLOOKUP(Table_1[[#This Row],[Product ID]],[1]Products!$A:$D,3,0)</f>
        <v>1484</v>
      </c>
      <c r="J3707">
        <f>PRODUCT([2]Data!$G3707,[2]Data!$I3707)</f>
        <v>5936</v>
      </c>
      <c r="K3707">
        <f>PRODUCT([2]Data!$G3707,[2]Data!$H3707)</f>
        <v>9132</v>
      </c>
      <c r="L3707">
        <f>[2]Data!$K3707-[2]Data!$J3707</f>
        <v>3196</v>
      </c>
      <c r="M3707" s="4" t="str">
        <f>VLOOKUP(Table_1[[#This Row],[Location ID]],[1]Locations!$A:$B,2,0)</f>
        <v>Sacramento</v>
      </c>
      <c r="N3707" s="4" t="str">
        <f>VLOOKUP(Table_1[[#This Row],[Sales Person ID]],'[1]Sales People'!$A:$B,2,0)</f>
        <v>Charles Harper</v>
      </c>
      <c r="O3707" s="4" t="str">
        <f>VLOOKUP(Table_1[[#This Row],[Customer ID]],[1]Customers!$A:$B,2,0)</f>
        <v>Joe Coleman</v>
      </c>
      <c r="P3707" s="5">
        <f>WEEKDAY([2]Data!$F3707)</f>
        <v>3</v>
      </c>
      <c r="Q3707" s="4">
        <f>MONTH([2]Data!$F3707)</f>
        <v>12</v>
      </c>
      <c r="R3707" s="4">
        <f>YEAR([2]Data!$F3707)</f>
        <v>2020</v>
      </c>
    </row>
    <row r="3708" spans="1:18" ht="15.75" customHeight="1">
      <c r="A3708" s="2" t="s">
        <v>4733</v>
      </c>
      <c r="B3708" s="2" t="s">
        <v>44</v>
      </c>
      <c r="C3708" s="2" t="s">
        <v>20</v>
      </c>
      <c r="D3708" s="2" t="s">
        <v>82</v>
      </c>
      <c r="E3708" s="2" t="s">
        <v>1021</v>
      </c>
      <c r="F3708" s="3">
        <v>43833</v>
      </c>
      <c r="G3708" s="2">
        <v>1</v>
      </c>
      <c r="H3708" s="2">
        <v>1582</v>
      </c>
      <c r="I3708" s="4">
        <f>VLOOKUP(Table_1[[#This Row],[Product ID]],[1]Products!$A:$D,3,0)</f>
        <v>1234</v>
      </c>
      <c r="J3708" s="4">
        <f>PRODUCT([2]Data!$G3708,[2]Data!$I3708)</f>
        <v>1234</v>
      </c>
      <c r="K3708" s="4">
        <f>PRODUCT([2]Data!$G3708,[2]Data!$H3708)</f>
        <v>1582</v>
      </c>
      <c r="L3708" s="4">
        <f>[2]Data!$K3708-[2]Data!$J3708</f>
        <v>348</v>
      </c>
      <c r="M3708" s="4" t="str">
        <f>VLOOKUP(Table_1[[#This Row],[Location ID]],[1]Locations!$A:$B,2,0)</f>
        <v>San Mateo</v>
      </c>
      <c r="N3708" s="4" t="str">
        <f>VLOOKUP(Table_1[[#This Row],[Sales Person ID]],'[1]Sales People'!$A:$B,2,0)</f>
        <v>Gary Rodriguez</v>
      </c>
      <c r="O3708" s="4" t="str">
        <f>VLOOKUP(Table_1[[#This Row],[Customer ID]],[1]Customers!$A:$B,2,0)</f>
        <v>Andrew James</v>
      </c>
      <c r="P3708" s="5">
        <f>WEEKDAY([2]Data!$F3708)</f>
        <v>6</v>
      </c>
      <c r="Q3708" s="4">
        <f>MONTH([2]Data!$F3708)</f>
        <v>1</v>
      </c>
      <c r="R3708" s="4">
        <f>YEAR([2]Data!$F3708)</f>
        <v>2020</v>
      </c>
    </row>
    <row r="3709" spans="1:18" ht="15.75" customHeight="1">
      <c r="A3709" s="6" t="s">
        <v>4734</v>
      </c>
      <c r="B3709" s="6" t="s">
        <v>714</v>
      </c>
      <c r="C3709" s="6" t="s">
        <v>654</v>
      </c>
      <c r="D3709" s="6" t="s">
        <v>21</v>
      </c>
      <c r="E3709" s="6" t="s">
        <v>1769</v>
      </c>
      <c r="F3709" s="8">
        <v>43852</v>
      </c>
      <c r="G3709" s="6">
        <v>1</v>
      </c>
      <c r="H3709" s="6">
        <v>530</v>
      </c>
      <c r="I3709" s="4">
        <f>VLOOKUP(Table_1[[#This Row],[Product ID]],[1]Products!$A:$D,3,0)</f>
        <v>435</v>
      </c>
      <c r="J3709">
        <f>PRODUCT([2]Data!$G3709,[2]Data!$I3709)</f>
        <v>435</v>
      </c>
      <c r="K3709">
        <f>PRODUCT([2]Data!$G3709,[2]Data!$H3709)</f>
        <v>530</v>
      </c>
      <c r="L3709">
        <f>[2]Data!$K3709-[2]Data!$J3709</f>
        <v>95</v>
      </c>
      <c r="M3709" s="4" t="str">
        <f>VLOOKUP(Table_1[[#This Row],[Location ID]],[1]Locations!$A:$B,2,0)</f>
        <v>Hayward</v>
      </c>
      <c r="N3709" s="4" t="str">
        <f>VLOOKUP(Table_1[[#This Row],[Sales Person ID]],'[1]Sales People'!$A:$B,2,0)</f>
        <v>Justin Lynch</v>
      </c>
      <c r="O3709" s="4" t="str">
        <f>VLOOKUP(Table_1[[#This Row],[Customer ID]],[1]Customers!$A:$B,2,0)</f>
        <v>Lawrence Kelly</v>
      </c>
      <c r="P3709" s="5">
        <f>WEEKDAY([2]Data!$F3709)</f>
        <v>4</v>
      </c>
      <c r="Q3709" s="4">
        <f>MONTH([2]Data!$F3709)</f>
        <v>1</v>
      </c>
      <c r="R3709" s="4">
        <f>YEAR([2]Data!$F3709)</f>
        <v>2020</v>
      </c>
    </row>
    <row r="3710" spans="1:18" ht="15.75" customHeight="1">
      <c r="A3710" s="2" t="s">
        <v>4735</v>
      </c>
      <c r="B3710" s="2" t="s">
        <v>372</v>
      </c>
      <c r="C3710" s="2" t="s">
        <v>397</v>
      </c>
      <c r="D3710" s="2" t="s">
        <v>280</v>
      </c>
      <c r="E3710" s="2" t="s">
        <v>585</v>
      </c>
      <c r="F3710" s="3">
        <v>43990</v>
      </c>
      <c r="G3710" s="2">
        <v>2</v>
      </c>
      <c r="H3710" s="2">
        <v>1338</v>
      </c>
      <c r="I3710" s="4">
        <f>VLOOKUP(Table_1[[#This Row],[Product ID]],[1]Products!$A:$D,3,0)</f>
        <v>682</v>
      </c>
      <c r="J3710" s="4">
        <f>PRODUCT([2]Data!$G3710,[2]Data!$I3710)</f>
        <v>1364</v>
      </c>
      <c r="K3710" s="4">
        <f>PRODUCT([2]Data!$G3710,[2]Data!$H3710)</f>
        <v>2676</v>
      </c>
      <c r="L3710" s="4">
        <f>[2]Data!$K3710-[2]Data!$J3710</f>
        <v>1312</v>
      </c>
      <c r="M3710" s="4" t="str">
        <f>VLOOKUP(Table_1[[#This Row],[Location ID]],[1]Locations!$A:$B,2,0)</f>
        <v>Carlsbad</v>
      </c>
      <c r="N3710" s="4" t="str">
        <f>VLOOKUP(Table_1[[#This Row],[Sales Person ID]],'[1]Sales People'!$A:$B,2,0)</f>
        <v>Kevin Butler</v>
      </c>
      <c r="O3710" s="4" t="str">
        <f>VLOOKUP(Table_1[[#This Row],[Customer ID]],[1]Customers!$A:$B,2,0)</f>
        <v>Jesse Barnes</v>
      </c>
      <c r="P3710" s="5">
        <f>WEEKDAY([2]Data!$F3710)</f>
        <v>2</v>
      </c>
      <c r="Q3710" s="4">
        <f>MONTH([2]Data!$F3710)</f>
        <v>6</v>
      </c>
      <c r="R3710" s="4">
        <f>YEAR([2]Data!$F3710)</f>
        <v>2020</v>
      </c>
    </row>
    <row r="3711" spans="1:18" ht="15.75" customHeight="1">
      <c r="A3711" s="6" t="s">
        <v>4736</v>
      </c>
      <c r="B3711" s="6" t="s">
        <v>115</v>
      </c>
      <c r="C3711" s="6" t="s">
        <v>81</v>
      </c>
      <c r="D3711" s="6" t="s">
        <v>117</v>
      </c>
      <c r="E3711" s="6" t="s">
        <v>466</v>
      </c>
      <c r="F3711" s="8">
        <v>44084</v>
      </c>
      <c r="G3711" s="6">
        <v>4</v>
      </c>
      <c r="H3711" s="6">
        <v>1671</v>
      </c>
      <c r="I3711" s="4">
        <f>VLOOKUP(Table_1[[#This Row],[Product ID]],[1]Products!$A:$D,3,0)</f>
        <v>1220</v>
      </c>
      <c r="J3711">
        <f>PRODUCT([2]Data!$G3711,[2]Data!$I3711)</f>
        <v>4880</v>
      </c>
      <c r="K3711">
        <f>PRODUCT([2]Data!$G3711,[2]Data!$H3711)</f>
        <v>6684</v>
      </c>
      <c r="L3711">
        <f>[2]Data!$K3711-[2]Data!$J3711</f>
        <v>1804</v>
      </c>
      <c r="M3711" s="4" t="str">
        <f>VLOOKUP(Table_1[[#This Row],[Location ID]],[1]Locations!$A:$B,2,0)</f>
        <v>Clovis</v>
      </c>
      <c r="N3711" s="4" t="str">
        <f>VLOOKUP(Table_1[[#This Row],[Sales Person ID]],'[1]Sales People'!$A:$B,2,0)</f>
        <v>Patrick Ruiz</v>
      </c>
      <c r="O3711" s="4" t="str">
        <f>VLOOKUP(Table_1[[#This Row],[Customer ID]],[1]Customers!$A:$B,2,0)</f>
        <v>Adam Bailey</v>
      </c>
      <c r="P3711" s="5">
        <f>WEEKDAY([2]Data!$F3711)</f>
        <v>5</v>
      </c>
      <c r="Q3711" s="4">
        <f>MONTH([2]Data!$F3711)</f>
        <v>9</v>
      </c>
      <c r="R3711" s="4">
        <f>YEAR([2]Data!$F3711)</f>
        <v>2020</v>
      </c>
    </row>
    <row r="3712" spans="1:18" ht="15.75" customHeight="1">
      <c r="A3712" s="2" t="s">
        <v>4737</v>
      </c>
      <c r="B3712" s="2" t="s">
        <v>200</v>
      </c>
      <c r="C3712" s="2" t="s">
        <v>90</v>
      </c>
      <c r="D3712" s="2" t="s">
        <v>98</v>
      </c>
      <c r="E3712" s="2" t="s">
        <v>3368</v>
      </c>
      <c r="F3712" s="3">
        <v>44004</v>
      </c>
      <c r="G3712" s="2">
        <v>3</v>
      </c>
      <c r="H3712" s="2">
        <v>1783</v>
      </c>
      <c r="I3712" s="4">
        <f>VLOOKUP(Table_1[[#This Row],[Product ID]],[1]Products!$A:$D,3,0)</f>
        <v>1516</v>
      </c>
      <c r="J3712" s="4">
        <f>PRODUCT([2]Data!$G3712,[2]Data!$I3712)</f>
        <v>4548</v>
      </c>
      <c r="K3712" s="4">
        <f>PRODUCT([2]Data!$G3712,[2]Data!$H3712)</f>
        <v>5349</v>
      </c>
      <c r="L3712" s="4">
        <f>[2]Data!$K3712-[2]Data!$J3712</f>
        <v>801</v>
      </c>
      <c r="M3712" s="4" t="str">
        <f>VLOOKUP(Table_1[[#This Row],[Location ID]],[1]Locations!$A:$B,2,0)</f>
        <v>Palmdale</v>
      </c>
      <c r="N3712" s="4" t="str">
        <f>VLOOKUP(Table_1[[#This Row],[Sales Person ID]],'[1]Sales People'!$A:$B,2,0)</f>
        <v>Martin Perry</v>
      </c>
      <c r="O3712" s="4" t="str">
        <f>VLOOKUP(Table_1[[#This Row],[Customer ID]],[1]Customers!$A:$B,2,0)</f>
        <v>Sean Olson</v>
      </c>
      <c r="P3712" s="5">
        <f>WEEKDAY([2]Data!$F3712)</f>
        <v>2</v>
      </c>
      <c r="Q3712" s="4">
        <f>MONTH([2]Data!$F3712)</f>
        <v>6</v>
      </c>
      <c r="R3712" s="4">
        <f>YEAR([2]Data!$F3712)</f>
        <v>2020</v>
      </c>
    </row>
    <row r="3713" spans="1:18" ht="15.75" customHeight="1">
      <c r="A3713" s="6" t="s">
        <v>4738</v>
      </c>
      <c r="B3713" s="6" t="s">
        <v>150</v>
      </c>
      <c r="C3713" s="6" t="s">
        <v>151</v>
      </c>
      <c r="D3713" s="6" t="s">
        <v>236</v>
      </c>
      <c r="E3713" s="6" t="s">
        <v>4488</v>
      </c>
      <c r="F3713" s="8">
        <v>44177</v>
      </c>
      <c r="G3713" s="6">
        <v>1</v>
      </c>
      <c r="H3713" s="6">
        <v>817</v>
      </c>
      <c r="I3713" s="4">
        <f>VLOOKUP(Table_1[[#This Row],[Product ID]],[1]Products!$A:$D,3,0)</f>
        <v>409</v>
      </c>
      <c r="J3713">
        <f>PRODUCT([2]Data!$G3713,[2]Data!$I3713)</f>
        <v>409</v>
      </c>
      <c r="K3713">
        <f>PRODUCT([2]Data!$G3713,[2]Data!$H3713)</f>
        <v>817</v>
      </c>
      <c r="L3713">
        <f>[2]Data!$K3713-[2]Data!$J3713</f>
        <v>408</v>
      </c>
      <c r="M3713" s="4" t="str">
        <f>VLOOKUP(Table_1[[#This Row],[Location ID]],[1]Locations!$A:$B,2,0)</f>
        <v>Salinas</v>
      </c>
      <c r="N3713" s="4" t="str">
        <f>VLOOKUP(Table_1[[#This Row],[Sales Person ID]],'[1]Sales People'!$A:$B,2,0)</f>
        <v>Andrew Bowman</v>
      </c>
      <c r="O3713" s="4" t="str">
        <f>VLOOKUP(Table_1[[#This Row],[Customer ID]],[1]Customers!$A:$B,2,0)</f>
        <v>Wayne Stone</v>
      </c>
      <c r="P3713" s="5">
        <f>WEEKDAY([2]Data!$F3713)</f>
        <v>7</v>
      </c>
      <c r="Q3713" s="4">
        <f>MONTH([2]Data!$F3713)</f>
        <v>12</v>
      </c>
      <c r="R3713" s="4">
        <f>YEAR([2]Data!$F3713)</f>
        <v>2020</v>
      </c>
    </row>
    <row r="3714" spans="1:18" ht="15.75" customHeight="1">
      <c r="A3714" s="2" t="s">
        <v>4739</v>
      </c>
      <c r="B3714" s="2" t="s">
        <v>80</v>
      </c>
      <c r="C3714" s="2" t="s">
        <v>388</v>
      </c>
      <c r="D3714" s="2" t="s">
        <v>46</v>
      </c>
      <c r="E3714" s="2" t="s">
        <v>1547</v>
      </c>
      <c r="F3714" s="3">
        <v>44193</v>
      </c>
      <c r="G3714" s="2">
        <v>1</v>
      </c>
      <c r="H3714" s="2">
        <v>1351</v>
      </c>
      <c r="I3714" s="4">
        <f>VLOOKUP(Table_1[[#This Row],[Product ID]],[1]Products!$A:$D,3,0)</f>
        <v>1108</v>
      </c>
      <c r="J3714" s="4">
        <f>PRODUCT([2]Data!$G3714,[2]Data!$I3714)</f>
        <v>1108</v>
      </c>
      <c r="K3714" s="4">
        <f>PRODUCT([2]Data!$G3714,[2]Data!$H3714)</f>
        <v>1351</v>
      </c>
      <c r="L3714" s="4">
        <f>[2]Data!$K3714-[2]Data!$J3714</f>
        <v>243</v>
      </c>
      <c r="M3714" s="4" t="str">
        <f>VLOOKUP(Table_1[[#This Row],[Location ID]],[1]Locations!$A:$B,2,0)</f>
        <v>San Diego</v>
      </c>
      <c r="N3714" s="4" t="str">
        <f>VLOOKUP(Table_1[[#This Row],[Sales Person ID]],'[1]Sales People'!$A:$B,2,0)</f>
        <v>Charles Harper</v>
      </c>
      <c r="O3714" s="4" t="str">
        <f>VLOOKUP(Table_1[[#This Row],[Customer ID]],[1]Customers!$A:$B,2,0)</f>
        <v>Sean Snyder</v>
      </c>
      <c r="P3714" s="5">
        <f>WEEKDAY([2]Data!$F3714)</f>
        <v>2</v>
      </c>
      <c r="Q3714" s="4">
        <f>MONTH([2]Data!$F3714)</f>
        <v>12</v>
      </c>
      <c r="R3714" s="4">
        <f>YEAR([2]Data!$F3714)</f>
        <v>2020</v>
      </c>
    </row>
    <row r="3715" spans="1:18" ht="15.75" customHeight="1">
      <c r="A3715" s="6" t="s">
        <v>4740</v>
      </c>
      <c r="B3715" s="6" t="s">
        <v>256</v>
      </c>
      <c r="C3715" s="6" t="s">
        <v>253</v>
      </c>
      <c r="D3715" s="6" t="s">
        <v>280</v>
      </c>
      <c r="E3715" s="6" t="s">
        <v>675</v>
      </c>
      <c r="F3715" s="8">
        <v>43956</v>
      </c>
      <c r="G3715" s="6">
        <v>1</v>
      </c>
      <c r="H3715" s="6">
        <v>818</v>
      </c>
      <c r="I3715" s="4">
        <f>VLOOKUP(Table_1[[#This Row],[Product ID]],[1]Products!$A:$D,3,0)</f>
        <v>450</v>
      </c>
      <c r="J3715">
        <f>PRODUCT([2]Data!$G3715,[2]Data!$I3715)</f>
        <v>450</v>
      </c>
      <c r="K3715">
        <f>PRODUCT([2]Data!$G3715,[2]Data!$H3715)</f>
        <v>818</v>
      </c>
      <c r="L3715">
        <f>[2]Data!$K3715-[2]Data!$J3715</f>
        <v>368</v>
      </c>
      <c r="M3715" s="4" t="str">
        <f>VLOOKUP(Table_1[[#This Row],[Location ID]],[1]Locations!$A:$B,2,0)</f>
        <v>Downey</v>
      </c>
      <c r="N3715" s="4" t="str">
        <f>VLOOKUP(Table_1[[#This Row],[Sales Person ID]],'[1]Sales People'!$A:$B,2,0)</f>
        <v>Kevin Butler</v>
      </c>
      <c r="O3715" s="4" t="str">
        <f>VLOOKUP(Table_1[[#This Row],[Customer ID]],[1]Customers!$A:$B,2,0)</f>
        <v>Harry Daniels</v>
      </c>
      <c r="P3715" s="5">
        <f>WEEKDAY([2]Data!$F3715)</f>
        <v>3</v>
      </c>
      <c r="Q3715" s="4">
        <f>MONTH([2]Data!$F3715)</f>
        <v>5</v>
      </c>
      <c r="R3715" s="4">
        <f>YEAR([2]Data!$F3715)</f>
        <v>2020</v>
      </c>
    </row>
    <row r="3716" spans="1:18" ht="15.75" customHeight="1">
      <c r="A3716" s="2" t="s">
        <v>4741</v>
      </c>
      <c r="B3716" s="2" t="s">
        <v>614</v>
      </c>
      <c r="C3716" s="2" t="s">
        <v>156</v>
      </c>
      <c r="D3716" s="2" t="s">
        <v>261</v>
      </c>
      <c r="E3716" s="2" t="s">
        <v>2178</v>
      </c>
      <c r="F3716" s="3">
        <v>43832</v>
      </c>
      <c r="G3716" s="2">
        <v>1</v>
      </c>
      <c r="H3716" s="2">
        <v>2495</v>
      </c>
      <c r="I3716" s="4">
        <f>VLOOKUP(Table_1[[#This Row],[Product ID]],[1]Products!$A:$D,3,0)</f>
        <v>1896</v>
      </c>
      <c r="J3716" s="4">
        <f>PRODUCT([2]Data!$G3716,[2]Data!$I3716)</f>
        <v>1896</v>
      </c>
      <c r="K3716" s="4">
        <f>PRODUCT([2]Data!$G3716,[2]Data!$H3716)</f>
        <v>2495</v>
      </c>
      <c r="L3716" s="4">
        <f>[2]Data!$K3716-[2]Data!$J3716</f>
        <v>599</v>
      </c>
      <c r="M3716" s="4" t="str">
        <f>VLOOKUP(Table_1[[#This Row],[Location ID]],[1]Locations!$A:$B,2,0)</f>
        <v>Santa Maria</v>
      </c>
      <c r="N3716" s="4" t="str">
        <f>VLOOKUP(Table_1[[#This Row],[Sales Person ID]],'[1]Sales People'!$A:$B,2,0)</f>
        <v>Martin Carr</v>
      </c>
      <c r="O3716" s="4" t="str">
        <f>VLOOKUP(Table_1[[#This Row],[Customer ID]],[1]Customers!$A:$B,2,0)</f>
        <v>Jonathan Pierce</v>
      </c>
      <c r="P3716" s="5">
        <f>WEEKDAY([2]Data!$F3716)</f>
        <v>5</v>
      </c>
      <c r="Q3716" s="4">
        <f>MONTH([2]Data!$F3716)</f>
        <v>1</v>
      </c>
      <c r="R3716" s="4">
        <f>YEAR([2]Data!$F3716)</f>
        <v>2020</v>
      </c>
    </row>
    <row r="3717" spans="1:18" ht="15.75" customHeight="1">
      <c r="A3717" s="6" t="s">
        <v>4742</v>
      </c>
      <c r="B3717" s="6" t="s">
        <v>663</v>
      </c>
      <c r="C3717" s="6" t="s">
        <v>373</v>
      </c>
      <c r="D3717" s="6" t="s">
        <v>367</v>
      </c>
      <c r="E3717" s="6" t="s">
        <v>404</v>
      </c>
      <c r="F3717" s="8">
        <v>44084</v>
      </c>
      <c r="G3717" s="6">
        <v>3</v>
      </c>
      <c r="H3717" s="6">
        <v>217</v>
      </c>
      <c r="I3717" s="4">
        <f>VLOOKUP(Table_1[[#This Row],[Product ID]],[1]Products!$A:$D,3,0)</f>
        <v>171</v>
      </c>
      <c r="J3717">
        <f>PRODUCT([2]Data!$G3717,[2]Data!$I3717)</f>
        <v>513</v>
      </c>
      <c r="K3717">
        <f>PRODUCT([2]Data!$G3717,[2]Data!$H3717)</f>
        <v>651</v>
      </c>
      <c r="L3717">
        <f>[2]Data!$K3717-[2]Data!$J3717</f>
        <v>138</v>
      </c>
      <c r="M3717" s="4" t="str">
        <f>VLOOKUP(Table_1[[#This Row],[Location ID]],[1]Locations!$A:$B,2,0)</f>
        <v>San Bernardino</v>
      </c>
      <c r="N3717" s="4" t="str">
        <f>VLOOKUP(Table_1[[#This Row],[Sales Person ID]],'[1]Sales People'!$A:$B,2,0)</f>
        <v>Jimmy Young</v>
      </c>
      <c r="O3717" s="4" t="str">
        <f>VLOOKUP(Table_1[[#This Row],[Customer ID]],[1]Customers!$A:$B,2,0)</f>
        <v>Matthew Fernandez</v>
      </c>
      <c r="P3717" s="5">
        <f>WEEKDAY([2]Data!$F3717)</f>
        <v>5</v>
      </c>
      <c r="Q3717" s="4">
        <f>MONTH([2]Data!$F3717)</f>
        <v>9</v>
      </c>
      <c r="R3717" s="4">
        <f>YEAR([2]Data!$F3717)</f>
        <v>2020</v>
      </c>
    </row>
    <row r="3718" spans="1:18" ht="15.75" customHeight="1">
      <c r="A3718" s="2" t="s">
        <v>4743</v>
      </c>
      <c r="B3718" s="2" t="s">
        <v>230</v>
      </c>
      <c r="C3718" s="2" t="s">
        <v>391</v>
      </c>
      <c r="D3718" s="2" t="s">
        <v>157</v>
      </c>
      <c r="E3718" s="2" t="s">
        <v>1431</v>
      </c>
      <c r="F3718" s="3">
        <v>44079</v>
      </c>
      <c r="G3718" s="2">
        <v>1</v>
      </c>
      <c r="H3718" s="2">
        <v>561</v>
      </c>
      <c r="I3718" s="4">
        <f>VLOOKUP(Table_1[[#This Row],[Product ID]],[1]Products!$A:$D,3,0)</f>
        <v>421</v>
      </c>
      <c r="J3718" s="4">
        <f>PRODUCT([2]Data!$G3718,[2]Data!$I3718)</f>
        <v>421</v>
      </c>
      <c r="K3718" s="4">
        <f>PRODUCT([2]Data!$G3718,[2]Data!$H3718)</f>
        <v>561</v>
      </c>
      <c r="L3718" s="4">
        <f>[2]Data!$K3718-[2]Data!$J3718</f>
        <v>140</v>
      </c>
      <c r="M3718" s="4" t="str">
        <f>VLOOKUP(Table_1[[#This Row],[Location ID]],[1]Locations!$A:$B,2,0)</f>
        <v>Los Angeles</v>
      </c>
      <c r="N3718" s="4" t="str">
        <f>VLOOKUP(Table_1[[#This Row],[Sales Person ID]],'[1]Sales People'!$A:$B,2,0)</f>
        <v>Carl Elliott</v>
      </c>
      <c r="O3718" s="4" t="str">
        <f>VLOOKUP(Table_1[[#This Row],[Customer ID]],[1]Customers!$A:$B,2,0)</f>
        <v>Robert Ferguson</v>
      </c>
      <c r="P3718" s="5">
        <f>WEEKDAY([2]Data!$F3718)</f>
        <v>7</v>
      </c>
      <c r="Q3718" s="4">
        <f>MONTH([2]Data!$F3718)</f>
        <v>9</v>
      </c>
      <c r="R3718" s="4">
        <f>YEAR([2]Data!$F3718)</f>
        <v>2020</v>
      </c>
    </row>
    <row r="3719" spans="1:18" ht="15.75" customHeight="1">
      <c r="A3719" s="6" t="s">
        <v>4744</v>
      </c>
      <c r="B3719" s="6" t="s">
        <v>419</v>
      </c>
      <c r="C3719" s="6" t="s">
        <v>101</v>
      </c>
      <c r="D3719" s="6" t="s">
        <v>319</v>
      </c>
      <c r="E3719" s="6" t="s">
        <v>2193</v>
      </c>
      <c r="F3719" s="8">
        <v>44170</v>
      </c>
      <c r="G3719" s="6">
        <v>1</v>
      </c>
      <c r="H3719" s="6">
        <v>1405</v>
      </c>
      <c r="I3719" s="4">
        <f>VLOOKUP(Table_1[[#This Row],[Product ID]],[1]Products!$A:$D,3,0)</f>
        <v>1054</v>
      </c>
      <c r="J3719">
        <f>PRODUCT([2]Data!$G3719,[2]Data!$I3719)</f>
        <v>1054</v>
      </c>
      <c r="K3719">
        <f>PRODUCT([2]Data!$G3719,[2]Data!$H3719)</f>
        <v>1405</v>
      </c>
      <c r="L3719">
        <f>[2]Data!$K3719-[2]Data!$J3719</f>
        <v>351</v>
      </c>
      <c r="M3719" s="4" t="str">
        <f>VLOOKUP(Table_1[[#This Row],[Location ID]],[1]Locations!$A:$B,2,0)</f>
        <v>Irvine</v>
      </c>
      <c r="N3719" s="4" t="str">
        <f>VLOOKUP(Table_1[[#This Row],[Sales Person ID]],'[1]Sales People'!$A:$B,2,0)</f>
        <v>Fred Robertson</v>
      </c>
      <c r="O3719" s="4" t="str">
        <f>VLOOKUP(Table_1[[#This Row],[Customer ID]],[1]Customers!$A:$B,2,0)</f>
        <v>Jeremy Vasquez</v>
      </c>
      <c r="P3719" s="5">
        <f>WEEKDAY([2]Data!$F3719)</f>
        <v>7</v>
      </c>
      <c r="Q3719" s="4">
        <f>MONTH([2]Data!$F3719)</f>
        <v>12</v>
      </c>
      <c r="R3719" s="4">
        <f>YEAR([2]Data!$F3719)</f>
        <v>2020</v>
      </c>
    </row>
    <row r="3720" spans="1:18" ht="15.75" customHeight="1">
      <c r="A3720" s="2" t="s">
        <v>4745</v>
      </c>
      <c r="B3720" s="2" t="s">
        <v>218</v>
      </c>
      <c r="C3720" s="2" t="s">
        <v>222</v>
      </c>
      <c r="D3720" s="2" t="s">
        <v>370</v>
      </c>
      <c r="E3720" s="2" t="s">
        <v>1467</v>
      </c>
      <c r="F3720" s="3">
        <v>44102</v>
      </c>
      <c r="G3720" s="2">
        <v>4</v>
      </c>
      <c r="H3720" s="2">
        <v>2464</v>
      </c>
      <c r="I3720" s="4">
        <f>VLOOKUP(Table_1[[#This Row],[Product ID]],[1]Products!$A:$D,3,0)</f>
        <v>1774</v>
      </c>
      <c r="J3720" s="4">
        <f>PRODUCT([2]Data!$G3720,[2]Data!$I3720)</f>
        <v>7096</v>
      </c>
      <c r="K3720" s="4">
        <f>PRODUCT([2]Data!$G3720,[2]Data!$H3720)</f>
        <v>9856</v>
      </c>
      <c r="L3720" s="4">
        <f>[2]Data!$K3720-[2]Data!$J3720</f>
        <v>2760</v>
      </c>
      <c r="M3720" s="4" t="str">
        <f>VLOOKUP(Table_1[[#This Row],[Location ID]],[1]Locations!$A:$B,2,0)</f>
        <v>Chula Vista</v>
      </c>
      <c r="N3720" s="4" t="str">
        <f>VLOOKUP(Table_1[[#This Row],[Sales Person ID]],'[1]Sales People'!$A:$B,2,0)</f>
        <v>Eugene Holmes</v>
      </c>
      <c r="O3720" s="4" t="str">
        <f>VLOOKUP(Table_1[[#This Row],[Customer ID]],[1]Customers!$A:$B,2,0)</f>
        <v>Jerry Harvey</v>
      </c>
      <c r="P3720" s="5">
        <f>WEEKDAY([2]Data!$F3720)</f>
        <v>2</v>
      </c>
      <c r="Q3720" s="4">
        <f>MONTH([2]Data!$F3720)</f>
        <v>9</v>
      </c>
      <c r="R3720" s="4">
        <f>YEAR([2]Data!$F3720)</f>
        <v>2020</v>
      </c>
    </row>
    <row r="3721" spans="1:18" ht="15.75" customHeight="1">
      <c r="A3721" s="6" t="s">
        <v>4746</v>
      </c>
      <c r="B3721" s="6" t="s">
        <v>351</v>
      </c>
      <c r="C3721" s="6" t="s">
        <v>327</v>
      </c>
      <c r="D3721" s="6" t="s">
        <v>356</v>
      </c>
      <c r="E3721" s="6" t="s">
        <v>993</v>
      </c>
      <c r="F3721" s="8">
        <v>43912</v>
      </c>
      <c r="G3721" s="6">
        <v>2</v>
      </c>
      <c r="H3721" s="6">
        <v>1967</v>
      </c>
      <c r="I3721" s="4">
        <f>VLOOKUP(Table_1[[#This Row],[Product ID]],[1]Products!$A:$D,3,0)</f>
        <v>1397</v>
      </c>
      <c r="J3721">
        <f>PRODUCT([2]Data!$G3721,[2]Data!$I3721)</f>
        <v>2794</v>
      </c>
      <c r="K3721">
        <f>PRODUCT([2]Data!$G3721,[2]Data!$H3721)</f>
        <v>3934</v>
      </c>
      <c r="L3721">
        <f>[2]Data!$K3721-[2]Data!$J3721</f>
        <v>1140</v>
      </c>
      <c r="M3721" s="4" t="str">
        <f>VLOOKUP(Table_1[[#This Row],[Location ID]],[1]Locations!$A:$B,2,0)</f>
        <v>East Los Angeles</v>
      </c>
      <c r="N3721" s="4" t="str">
        <f>VLOOKUP(Table_1[[#This Row],[Sales Person ID]],'[1]Sales People'!$A:$B,2,0)</f>
        <v>Larry Marshall</v>
      </c>
      <c r="O3721" s="4" t="str">
        <f>VLOOKUP(Table_1[[#This Row],[Customer ID]],[1]Customers!$A:$B,2,0)</f>
        <v>Arthur Gilbert</v>
      </c>
      <c r="P3721" s="5">
        <f>WEEKDAY([2]Data!$F3721)</f>
        <v>1</v>
      </c>
      <c r="Q3721" s="4">
        <f>MONTH([2]Data!$F3721)</f>
        <v>3</v>
      </c>
      <c r="R3721" s="4">
        <f>YEAR([2]Data!$F3721)</f>
        <v>2020</v>
      </c>
    </row>
    <row r="3722" spans="1:18" ht="15.75" customHeight="1">
      <c r="A3722" s="2" t="s">
        <v>4747</v>
      </c>
      <c r="B3722" s="2" t="s">
        <v>446</v>
      </c>
      <c r="C3722" s="2" t="s">
        <v>388</v>
      </c>
      <c r="D3722" s="2" t="s">
        <v>31</v>
      </c>
      <c r="E3722" s="2" t="s">
        <v>1267</v>
      </c>
      <c r="F3722" s="3">
        <v>43843</v>
      </c>
      <c r="G3722" s="2">
        <v>1</v>
      </c>
      <c r="H3722" s="2">
        <v>2141</v>
      </c>
      <c r="I3722" s="4">
        <f>VLOOKUP(Table_1[[#This Row],[Product ID]],[1]Products!$A:$D,3,0)</f>
        <v>1777</v>
      </c>
      <c r="J3722" s="4">
        <f>PRODUCT([2]Data!$G3722,[2]Data!$I3722)</f>
        <v>1777</v>
      </c>
      <c r="K3722" s="4">
        <f>PRODUCT([2]Data!$G3722,[2]Data!$H3722)</f>
        <v>2141</v>
      </c>
      <c r="L3722" s="4">
        <f>[2]Data!$K3722-[2]Data!$J3722</f>
        <v>364</v>
      </c>
      <c r="M3722" s="4" t="str">
        <f>VLOOKUP(Table_1[[#This Row],[Location ID]],[1]Locations!$A:$B,2,0)</f>
        <v>San Diego</v>
      </c>
      <c r="N3722" s="4" t="str">
        <f>VLOOKUP(Table_1[[#This Row],[Sales Person ID]],'[1]Sales People'!$A:$B,2,0)</f>
        <v>Joshua Cook</v>
      </c>
      <c r="O3722" s="4" t="str">
        <f>VLOOKUP(Table_1[[#This Row],[Customer ID]],[1]Customers!$A:$B,2,0)</f>
        <v>Nicholas Cunningham</v>
      </c>
      <c r="P3722" s="5">
        <f>WEEKDAY([2]Data!$F3722)</f>
        <v>2</v>
      </c>
      <c r="Q3722" s="4">
        <f>MONTH([2]Data!$F3722)</f>
        <v>1</v>
      </c>
      <c r="R3722" s="4">
        <f>YEAR([2]Data!$F3722)</f>
        <v>2020</v>
      </c>
    </row>
    <row r="3723" spans="1:18" ht="15.75" customHeight="1">
      <c r="A3723" s="6" t="s">
        <v>4748</v>
      </c>
      <c r="B3723" s="6" t="s">
        <v>89</v>
      </c>
      <c r="C3723" s="6" t="s">
        <v>30</v>
      </c>
      <c r="D3723" s="6" t="s">
        <v>98</v>
      </c>
      <c r="E3723" s="6" t="s">
        <v>430</v>
      </c>
      <c r="F3723" s="8">
        <v>44077</v>
      </c>
      <c r="G3723" s="6">
        <v>2</v>
      </c>
      <c r="H3723" s="6">
        <v>1380</v>
      </c>
      <c r="I3723" s="4">
        <f>VLOOKUP(Table_1[[#This Row],[Product ID]],[1]Products!$A:$D,3,0)</f>
        <v>1090</v>
      </c>
      <c r="J3723">
        <f>PRODUCT([2]Data!$G3723,[2]Data!$I3723)</f>
        <v>2180</v>
      </c>
      <c r="K3723">
        <f>PRODUCT([2]Data!$G3723,[2]Data!$H3723)</f>
        <v>2760</v>
      </c>
      <c r="L3723">
        <f>[2]Data!$K3723-[2]Data!$J3723</f>
        <v>580</v>
      </c>
      <c r="M3723" s="4" t="str">
        <f>VLOOKUP(Table_1[[#This Row],[Location ID]],[1]Locations!$A:$B,2,0)</f>
        <v>Berkeley</v>
      </c>
      <c r="N3723" s="4" t="str">
        <f>VLOOKUP(Table_1[[#This Row],[Sales Person ID]],'[1]Sales People'!$A:$B,2,0)</f>
        <v>Martin Perry</v>
      </c>
      <c r="O3723" s="4" t="str">
        <f>VLOOKUP(Table_1[[#This Row],[Customer ID]],[1]Customers!$A:$B,2,0)</f>
        <v>Bruce Armstrong</v>
      </c>
      <c r="P3723" s="5">
        <f>WEEKDAY([2]Data!$F3723)</f>
        <v>5</v>
      </c>
      <c r="Q3723" s="4">
        <f>MONTH([2]Data!$F3723)</f>
        <v>9</v>
      </c>
      <c r="R3723" s="4">
        <f>YEAR([2]Data!$F3723)</f>
        <v>2020</v>
      </c>
    </row>
    <row r="3724" spans="1:18" ht="15.75" customHeight="1">
      <c r="A3724" s="2" t="s">
        <v>4749</v>
      </c>
      <c r="B3724" s="2" t="s">
        <v>263</v>
      </c>
      <c r="C3724" s="2" t="s">
        <v>287</v>
      </c>
      <c r="D3724" s="2" t="s">
        <v>152</v>
      </c>
      <c r="E3724" s="2" t="s">
        <v>605</v>
      </c>
      <c r="F3724" s="3">
        <v>44082</v>
      </c>
      <c r="G3724" s="2">
        <v>1</v>
      </c>
      <c r="H3724" s="2">
        <v>1899</v>
      </c>
      <c r="I3724" s="4">
        <f>VLOOKUP(Table_1[[#This Row],[Product ID]],[1]Products!$A:$D,3,0)</f>
        <v>1044</v>
      </c>
      <c r="J3724" s="4">
        <f>PRODUCT([2]Data!$G3724,[2]Data!$I3724)</f>
        <v>1044</v>
      </c>
      <c r="K3724" s="4">
        <f>PRODUCT([2]Data!$G3724,[2]Data!$H3724)</f>
        <v>1899</v>
      </c>
      <c r="L3724" s="4">
        <f>[2]Data!$K3724-[2]Data!$J3724</f>
        <v>855</v>
      </c>
      <c r="M3724" s="4" t="str">
        <f>VLOOKUP(Table_1[[#This Row],[Location ID]],[1]Locations!$A:$B,2,0)</f>
        <v>Orange</v>
      </c>
      <c r="N3724" s="4" t="str">
        <f>VLOOKUP(Table_1[[#This Row],[Sales Person ID]],'[1]Sales People'!$A:$B,2,0)</f>
        <v>Arthur Mccoy</v>
      </c>
      <c r="O3724" s="4" t="str">
        <f>VLOOKUP(Table_1[[#This Row],[Customer ID]],[1]Customers!$A:$B,2,0)</f>
        <v>Henry Andrews</v>
      </c>
      <c r="P3724" s="5">
        <f>WEEKDAY([2]Data!$F3724)</f>
        <v>3</v>
      </c>
      <c r="Q3724" s="4">
        <f>MONTH([2]Data!$F3724)</f>
        <v>9</v>
      </c>
      <c r="R3724" s="4">
        <f>YEAR([2]Data!$F3724)</f>
        <v>2020</v>
      </c>
    </row>
    <row r="3725" spans="1:18" ht="15.75" customHeight="1">
      <c r="A3725" s="6" t="s">
        <v>4750</v>
      </c>
      <c r="B3725" s="6" t="s">
        <v>24</v>
      </c>
      <c r="C3725" s="6" t="s">
        <v>101</v>
      </c>
      <c r="D3725" s="6" t="s">
        <v>86</v>
      </c>
      <c r="E3725" s="6" t="s">
        <v>2043</v>
      </c>
      <c r="F3725" s="8">
        <v>44141</v>
      </c>
      <c r="G3725" s="6">
        <v>2</v>
      </c>
      <c r="H3725" s="6">
        <v>1022</v>
      </c>
      <c r="I3725" s="4">
        <f>VLOOKUP(Table_1[[#This Row],[Product ID]],[1]Products!$A:$D,3,0)</f>
        <v>818</v>
      </c>
      <c r="J3725">
        <f>PRODUCT([2]Data!$G3725,[2]Data!$I3725)</f>
        <v>1636</v>
      </c>
      <c r="K3725">
        <f>PRODUCT([2]Data!$G3725,[2]Data!$H3725)</f>
        <v>2044</v>
      </c>
      <c r="L3725">
        <f>[2]Data!$K3725-[2]Data!$J3725</f>
        <v>408</v>
      </c>
      <c r="M3725" s="4" t="str">
        <f>VLOOKUP(Table_1[[#This Row],[Location ID]],[1]Locations!$A:$B,2,0)</f>
        <v>Irvine</v>
      </c>
      <c r="N3725" s="4" t="str">
        <f>VLOOKUP(Table_1[[#This Row],[Sales Person ID]],'[1]Sales People'!$A:$B,2,0)</f>
        <v>Roger Robertson</v>
      </c>
      <c r="O3725" s="4" t="str">
        <f>VLOOKUP(Table_1[[#This Row],[Customer ID]],[1]Customers!$A:$B,2,0)</f>
        <v>Eugene Cooper</v>
      </c>
      <c r="P3725" s="5">
        <f>WEEKDAY([2]Data!$F3725)</f>
        <v>6</v>
      </c>
      <c r="Q3725" s="4">
        <f>MONTH([2]Data!$F3725)</f>
        <v>11</v>
      </c>
      <c r="R3725" s="4">
        <f>YEAR([2]Data!$F3725)</f>
        <v>2020</v>
      </c>
    </row>
    <row r="3726" spans="1:18" ht="15.75" customHeight="1">
      <c r="A3726" s="2" t="s">
        <v>4751</v>
      </c>
      <c r="B3726" s="2" t="s">
        <v>140</v>
      </c>
      <c r="C3726" s="2" t="s">
        <v>59</v>
      </c>
      <c r="D3726" s="2" t="s">
        <v>458</v>
      </c>
      <c r="E3726" s="2" t="s">
        <v>401</v>
      </c>
      <c r="F3726" s="3">
        <v>44118</v>
      </c>
      <c r="G3726" s="2">
        <v>1</v>
      </c>
      <c r="H3726" s="2">
        <v>127</v>
      </c>
      <c r="I3726" s="4">
        <f>VLOOKUP(Table_1[[#This Row],[Product ID]],[1]Products!$A:$D,3,0)</f>
        <v>79</v>
      </c>
      <c r="J3726" s="4">
        <f>PRODUCT([2]Data!$G3726,[2]Data!$I3726)</f>
        <v>79</v>
      </c>
      <c r="K3726" s="4">
        <f>PRODUCT([2]Data!$G3726,[2]Data!$H3726)</f>
        <v>127</v>
      </c>
      <c r="L3726" s="4">
        <f>[2]Data!$K3726-[2]Data!$J3726</f>
        <v>48</v>
      </c>
      <c r="M3726" s="4" t="str">
        <f>VLOOKUP(Table_1[[#This Row],[Location ID]],[1]Locations!$A:$B,2,0)</f>
        <v>Rialto</v>
      </c>
      <c r="N3726" s="4" t="str">
        <f>VLOOKUP(Table_1[[#This Row],[Sales Person ID]],'[1]Sales People'!$A:$B,2,0)</f>
        <v>Howard Sims</v>
      </c>
      <c r="O3726" s="4" t="str">
        <f>VLOOKUP(Table_1[[#This Row],[Customer ID]],[1]Customers!$A:$B,2,0)</f>
        <v>Chris Chapman</v>
      </c>
      <c r="P3726" s="5">
        <f>WEEKDAY([2]Data!$F3726)</f>
        <v>4</v>
      </c>
      <c r="Q3726" s="4">
        <f>MONTH([2]Data!$F3726)</f>
        <v>10</v>
      </c>
      <c r="R3726" s="4">
        <f>YEAR([2]Data!$F3726)</f>
        <v>2020</v>
      </c>
    </row>
    <row r="3727" spans="1:18" ht="15.75" customHeight="1">
      <c r="A3727" s="6" t="s">
        <v>4752</v>
      </c>
      <c r="B3727" s="6" t="s">
        <v>616</v>
      </c>
      <c r="C3727" s="6" t="s">
        <v>313</v>
      </c>
      <c r="D3727" s="6" t="s">
        <v>424</v>
      </c>
      <c r="E3727" s="6" t="s">
        <v>1913</v>
      </c>
      <c r="F3727" s="8">
        <v>43949</v>
      </c>
      <c r="G3727" s="6">
        <v>2</v>
      </c>
      <c r="H3727" s="6">
        <v>913</v>
      </c>
      <c r="I3727" s="4">
        <f>VLOOKUP(Table_1[[#This Row],[Product ID]],[1]Products!$A:$D,3,0)</f>
        <v>584</v>
      </c>
      <c r="J3727">
        <f>PRODUCT([2]Data!$G3727,[2]Data!$I3727)</f>
        <v>1168</v>
      </c>
      <c r="K3727">
        <f>PRODUCT([2]Data!$G3727,[2]Data!$H3727)</f>
        <v>1826</v>
      </c>
      <c r="L3727">
        <f>[2]Data!$K3727-[2]Data!$J3727</f>
        <v>658</v>
      </c>
      <c r="M3727" s="4" t="str">
        <f>VLOOKUP(Table_1[[#This Row],[Location ID]],[1]Locations!$A:$B,2,0)</f>
        <v>Santa Rosa</v>
      </c>
      <c r="N3727" s="4" t="str">
        <f>VLOOKUP(Table_1[[#This Row],[Sales Person ID]],'[1]Sales People'!$A:$B,2,0)</f>
        <v>Kenneth Bradley</v>
      </c>
      <c r="O3727" s="4" t="str">
        <f>VLOOKUP(Table_1[[#This Row],[Customer ID]],[1]Customers!$A:$B,2,0)</f>
        <v>Jeffrey Gibson</v>
      </c>
      <c r="P3727" s="5">
        <f>WEEKDAY([2]Data!$F3727)</f>
        <v>3</v>
      </c>
      <c r="Q3727" s="4">
        <f>MONTH([2]Data!$F3727)</f>
        <v>4</v>
      </c>
      <c r="R3727" s="4">
        <f>YEAR([2]Data!$F3727)</f>
        <v>2020</v>
      </c>
    </row>
    <row r="3728" spans="1:18" ht="15.75" customHeight="1">
      <c r="A3728" s="2" t="s">
        <v>4753</v>
      </c>
      <c r="B3728" s="2" t="s">
        <v>155</v>
      </c>
      <c r="C3728" s="2" t="s">
        <v>742</v>
      </c>
      <c r="D3728" s="2" t="s">
        <v>170</v>
      </c>
      <c r="E3728" s="2" t="s">
        <v>1867</v>
      </c>
      <c r="F3728" s="3">
        <v>44148</v>
      </c>
      <c r="G3728" s="2">
        <v>2</v>
      </c>
      <c r="H3728" s="2">
        <v>2410</v>
      </c>
      <c r="I3728" s="4">
        <f>VLOOKUP(Table_1[[#This Row],[Product ID]],[1]Products!$A:$D,3,0)</f>
        <v>1518</v>
      </c>
      <c r="J3728" s="4">
        <f>PRODUCT([2]Data!$G3728,[2]Data!$I3728)</f>
        <v>3036</v>
      </c>
      <c r="K3728" s="4">
        <f>PRODUCT([2]Data!$G3728,[2]Data!$H3728)</f>
        <v>4820</v>
      </c>
      <c r="L3728" s="4">
        <f>[2]Data!$K3728-[2]Data!$J3728</f>
        <v>1784</v>
      </c>
      <c r="M3728" s="4" t="str">
        <f>VLOOKUP(Table_1[[#This Row],[Location ID]],[1]Locations!$A:$B,2,0)</f>
        <v>Costa Mesa</v>
      </c>
      <c r="N3728" s="4" t="str">
        <f>VLOOKUP(Table_1[[#This Row],[Sales Person ID]],'[1]Sales People'!$A:$B,2,0)</f>
        <v>Bobby Russell</v>
      </c>
      <c r="O3728" s="4" t="str">
        <f>VLOOKUP(Table_1[[#This Row],[Customer ID]],[1]Customers!$A:$B,2,0)</f>
        <v>Christopher Johnston</v>
      </c>
      <c r="P3728" s="5">
        <f>WEEKDAY([2]Data!$F3728)</f>
        <v>6</v>
      </c>
      <c r="Q3728" s="4">
        <f>MONTH([2]Data!$F3728)</f>
        <v>11</v>
      </c>
      <c r="R3728" s="4">
        <f>YEAR([2]Data!$F3728)</f>
        <v>2020</v>
      </c>
    </row>
    <row r="3729" spans="1:18" ht="15.75" customHeight="1">
      <c r="A3729" s="6" t="s">
        <v>4754</v>
      </c>
      <c r="B3729" s="6" t="s">
        <v>322</v>
      </c>
      <c r="C3729" s="6" t="s">
        <v>111</v>
      </c>
      <c r="D3729" s="6" t="s">
        <v>127</v>
      </c>
      <c r="E3729" s="6" t="s">
        <v>310</v>
      </c>
      <c r="F3729" s="8">
        <v>43842</v>
      </c>
      <c r="G3729" s="6">
        <v>4</v>
      </c>
      <c r="H3729" s="6">
        <v>1743</v>
      </c>
      <c r="I3729" s="4">
        <f>VLOOKUP(Table_1[[#This Row],[Product ID]],[1]Products!$A:$D,3,0)</f>
        <v>872</v>
      </c>
      <c r="J3729">
        <f>PRODUCT([2]Data!$G3729,[2]Data!$I3729)</f>
        <v>3488</v>
      </c>
      <c r="K3729">
        <f>PRODUCT([2]Data!$G3729,[2]Data!$H3729)</f>
        <v>6972</v>
      </c>
      <c r="L3729">
        <f>[2]Data!$K3729-[2]Data!$J3729</f>
        <v>3484</v>
      </c>
      <c r="M3729" s="4" t="str">
        <f>VLOOKUP(Table_1[[#This Row],[Location ID]],[1]Locations!$A:$B,2,0)</f>
        <v>Victorville</v>
      </c>
      <c r="N3729" s="4" t="str">
        <f>VLOOKUP(Table_1[[#This Row],[Sales Person ID]],'[1]Sales People'!$A:$B,2,0)</f>
        <v>Roger Ramos</v>
      </c>
      <c r="O3729" s="4" t="str">
        <f>VLOOKUP(Table_1[[#This Row],[Customer ID]],[1]Customers!$A:$B,2,0)</f>
        <v>Kenneth Ryan</v>
      </c>
      <c r="P3729" s="5">
        <f>WEEKDAY([2]Data!$F3729)</f>
        <v>1</v>
      </c>
      <c r="Q3729" s="4">
        <f>MONTH([2]Data!$F3729)</f>
        <v>1</v>
      </c>
      <c r="R3729" s="4">
        <f>YEAR([2]Data!$F3729)</f>
        <v>2020</v>
      </c>
    </row>
    <row r="3730" spans="1:18" ht="15.75" customHeight="1">
      <c r="A3730" s="2" t="s">
        <v>4755</v>
      </c>
      <c r="B3730" s="2" t="s">
        <v>679</v>
      </c>
      <c r="C3730" s="2" t="s">
        <v>366</v>
      </c>
      <c r="D3730" s="2" t="s">
        <v>21</v>
      </c>
      <c r="E3730" s="2" t="s">
        <v>1891</v>
      </c>
      <c r="F3730" s="3">
        <v>44163</v>
      </c>
      <c r="G3730" s="2">
        <v>1</v>
      </c>
      <c r="H3730" s="2">
        <v>181</v>
      </c>
      <c r="I3730" s="4">
        <f>VLOOKUP(Table_1[[#This Row],[Product ID]],[1]Products!$A:$D,3,0)</f>
        <v>130</v>
      </c>
      <c r="J3730" s="4">
        <f>PRODUCT([2]Data!$G3730,[2]Data!$I3730)</f>
        <v>130</v>
      </c>
      <c r="K3730" s="4">
        <f>PRODUCT([2]Data!$G3730,[2]Data!$H3730)</f>
        <v>181</v>
      </c>
      <c r="L3730" s="4">
        <f>[2]Data!$K3730-[2]Data!$J3730</f>
        <v>51</v>
      </c>
      <c r="M3730" s="4" t="str">
        <f>VLOOKUP(Table_1[[#This Row],[Location ID]],[1]Locations!$A:$B,2,0)</f>
        <v>Burbank</v>
      </c>
      <c r="N3730" s="4" t="str">
        <f>VLOOKUP(Table_1[[#This Row],[Sales Person ID]],'[1]Sales People'!$A:$B,2,0)</f>
        <v>Justin Lynch</v>
      </c>
      <c r="O3730" s="4" t="str">
        <f>VLOOKUP(Table_1[[#This Row],[Customer ID]],[1]Customers!$A:$B,2,0)</f>
        <v>Eugene Brooks</v>
      </c>
      <c r="P3730" s="5">
        <f>WEEKDAY([2]Data!$F3730)</f>
        <v>7</v>
      </c>
      <c r="Q3730" s="4">
        <f>MONTH([2]Data!$F3730)</f>
        <v>11</v>
      </c>
      <c r="R3730" s="4">
        <f>YEAR([2]Data!$F3730)</f>
        <v>2020</v>
      </c>
    </row>
    <row r="3731" spans="1:18" ht="15.75" customHeight="1">
      <c r="A3731" s="6" t="s">
        <v>4756</v>
      </c>
      <c r="B3731" s="6" t="s">
        <v>72</v>
      </c>
      <c r="C3731" s="6" t="s">
        <v>201</v>
      </c>
      <c r="D3731" s="6" t="s">
        <v>117</v>
      </c>
      <c r="E3731" s="6" t="s">
        <v>1203</v>
      </c>
      <c r="F3731" s="8">
        <v>43988</v>
      </c>
      <c r="G3731" s="6">
        <v>4</v>
      </c>
      <c r="H3731" s="6">
        <v>1889</v>
      </c>
      <c r="I3731" s="4">
        <f>VLOOKUP(Table_1[[#This Row],[Product ID]],[1]Products!$A:$D,3,0)</f>
        <v>945</v>
      </c>
      <c r="J3731">
        <f>PRODUCT([2]Data!$G3731,[2]Data!$I3731)</f>
        <v>3780</v>
      </c>
      <c r="K3731">
        <f>PRODUCT([2]Data!$G3731,[2]Data!$H3731)</f>
        <v>7556</v>
      </c>
      <c r="L3731">
        <f>[2]Data!$K3731-[2]Data!$J3731</f>
        <v>3776</v>
      </c>
      <c r="M3731" s="4" t="str">
        <f>VLOOKUP(Table_1[[#This Row],[Location ID]],[1]Locations!$A:$B,2,0)</f>
        <v>Oakland</v>
      </c>
      <c r="N3731" s="4" t="str">
        <f>VLOOKUP(Table_1[[#This Row],[Sales Person ID]],'[1]Sales People'!$A:$B,2,0)</f>
        <v>Patrick Ruiz</v>
      </c>
      <c r="O3731" s="4" t="str">
        <f>VLOOKUP(Table_1[[#This Row],[Customer ID]],[1]Customers!$A:$B,2,0)</f>
        <v>Jimmy Harper</v>
      </c>
      <c r="P3731" s="5">
        <f>WEEKDAY([2]Data!$F3731)</f>
        <v>7</v>
      </c>
      <c r="Q3731" s="4">
        <f>MONTH([2]Data!$F3731)</f>
        <v>6</v>
      </c>
      <c r="R3731" s="4">
        <f>YEAR([2]Data!$F3731)</f>
        <v>2020</v>
      </c>
    </row>
    <row r="3732" spans="1:18" ht="15.75" customHeight="1">
      <c r="A3732" s="2" t="s">
        <v>4757</v>
      </c>
      <c r="B3732" s="2" t="s">
        <v>19</v>
      </c>
      <c r="C3732" s="2" t="s">
        <v>101</v>
      </c>
      <c r="D3732" s="2" t="s">
        <v>268</v>
      </c>
      <c r="E3732" s="2" t="s">
        <v>1562</v>
      </c>
      <c r="F3732" s="3">
        <v>43963</v>
      </c>
      <c r="G3732" s="2">
        <v>1</v>
      </c>
      <c r="H3732" s="2">
        <v>1522</v>
      </c>
      <c r="I3732" s="4">
        <f>VLOOKUP(Table_1[[#This Row],[Product ID]],[1]Products!$A:$D,3,0)</f>
        <v>791</v>
      </c>
      <c r="J3732" s="4">
        <f>PRODUCT([2]Data!$G3732,[2]Data!$I3732)</f>
        <v>791</v>
      </c>
      <c r="K3732" s="4">
        <f>PRODUCT([2]Data!$G3732,[2]Data!$H3732)</f>
        <v>1522</v>
      </c>
      <c r="L3732" s="4">
        <f>[2]Data!$K3732-[2]Data!$J3732</f>
        <v>731</v>
      </c>
      <c r="M3732" s="4" t="str">
        <f>VLOOKUP(Table_1[[#This Row],[Location ID]],[1]Locations!$A:$B,2,0)</f>
        <v>Irvine</v>
      </c>
      <c r="N3732" s="4" t="str">
        <f>VLOOKUP(Table_1[[#This Row],[Sales Person ID]],'[1]Sales People'!$A:$B,2,0)</f>
        <v>Jerry Perry</v>
      </c>
      <c r="O3732" s="4" t="str">
        <f>VLOOKUP(Table_1[[#This Row],[Customer ID]],[1]Customers!$A:$B,2,0)</f>
        <v>Charles Shaw</v>
      </c>
      <c r="P3732" s="5">
        <f>WEEKDAY([2]Data!$F3732)</f>
        <v>3</v>
      </c>
      <c r="Q3732" s="4">
        <f>MONTH([2]Data!$F3732)</f>
        <v>5</v>
      </c>
      <c r="R3732" s="4">
        <f>YEAR([2]Data!$F3732)</f>
        <v>2020</v>
      </c>
    </row>
    <row r="3733" spans="1:18" ht="15.75" customHeight="1">
      <c r="A3733" s="6" t="s">
        <v>4758</v>
      </c>
      <c r="B3733" s="6" t="s">
        <v>400</v>
      </c>
      <c r="C3733" s="6" t="s">
        <v>45</v>
      </c>
      <c r="D3733" s="6" t="s">
        <v>268</v>
      </c>
      <c r="E3733" s="6" t="s">
        <v>2293</v>
      </c>
      <c r="F3733" s="8">
        <v>43907</v>
      </c>
      <c r="G3733" s="6">
        <v>2</v>
      </c>
      <c r="H3733" s="6">
        <v>1367</v>
      </c>
      <c r="I3733" s="4">
        <f>VLOOKUP(Table_1[[#This Row],[Product ID]],[1]Products!$A:$D,3,0)</f>
        <v>984</v>
      </c>
      <c r="J3733">
        <f>PRODUCT([2]Data!$G3733,[2]Data!$I3733)</f>
        <v>1968</v>
      </c>
      <c r="K3733">
        <f>PRODUCT([2]Data!$G3733,[2]Data!$H3733)</f>
        <v>2734</v>
      </c>
      <c r="L3733">
        <f>[2]Data!$K3733-[2]Data!$J3733</f>
        <v>766</v>
      </c>
      <c r="M3733" s="4" t="str">
        <f>VLOOKUP(Table_1[[#This Row],[Location ID]],[1]Locations!$A:$B,2,0)</f>
        <v>Inglewood</v>
      </c>
      <c r="N3733" s="4" t="str">
        <f>VLOOKUP(Table_1[[#This Row],[Sales Person ID]],'[1]Sales People'!$A:$B,2,0)</f>
        <v>Jerry Perry</v>
      </c>
      <c r="O3733" s="4" t="str">
        <f>VLOOKUP(Table_1[[#This Row],[Customer ID]],[1]Customers!$A:$B,2,0)</f>
        <v>Shawn Torres</v>
      </c>
      <c r="P3733" s="5">
        <f>WEEKDAY([2]Data!$F3733)</f>
        <v>3</v>
      </c>
      <c r="Q3733" s="4">
        <f>MONTH([2]Data!$F3733)</f>
        <v>3</v>
      </c>
      <c r="R3733" s="4">
        <f>YEAR([2]Data!$F3733)</f>
        <v>2020</v>
      </c>
    </row>
    <row r="3734" spans="1:18" ht="15.75" customHeight="1">
      <c r="A3734" s="2" t="s">
        <v>4759</v>
      </c>
      <c r="B3734" s="2" t="s">
        <v>80</v>
      </c>
      <c r="C3734" s="2" t="s">
        <v>231</v>
      </c>
      <c r="D3734" s="2" t="s">
        <v>64</v>
      </c>
      <c r="E3734" s="2" t="s">
        <v>834</v>
      </c>
      <c r="F3734" s="3">
        <v>43984</v>
      </c>
      <c r="G3734" s="2">
        <v>1</v>
      </c>
      <c r="H3734" s="2">
        <v>1351</v>
      </c>
      <c r="I3734" s="4">
        <f>VLOOKUP(Table_1[[#This Row],[Product ID]],[1]Products!$A:$D,3,0)</f>
        <v>1108</v>
      </c>
      <c r="J3734" s="4">
        <f>PRODUCT([2]Data!$G3734,[2]Data!$I3734)</f>
        <v>1108</v>
      </c>
      <c r="K3734" s="4">
        <f>PRODUCT([2]Data!$G3734,[2]Data!$H3734)</f>
        <v>1351</v>
      </c>
      <c r="L3734" s="4">
        <f>[2]Data!$K3734-[2]Data!$J3734</f>
        <v>243</v>
      </c>
      <c r="M3734" s="4" t="str">
        <f>VLOOKUP(Table_1[[#This Row],[Location ID]],[1]Locations!$A:$B,2,0)</f>
        <v>Modesto</v>
      </c>
      <c r="N3734" s="4" t="str">
        <f>VLOOKUP(Table_1[[#This Row],[Sales Person ID]],'[1]Sales People'!$A:$B,2,0)</f>
        <v>Scott Mason</v>
      </c>
      <c r="O3734" s="4" t="str">
        <f>VLOOKUP(Table_1[[#This Row],[Customer ID]],[1]Customers!$A:$B,2,0)</f>
        <v>Harold Turner</v>
      </c>
      <c r="P3734" s="5">
        <f>WEEKDAY([2]Data!$F3734)</f>
        <v>3</v>
      </c>
      <c r="Q3734" s="4">
        <f>MONTH([2]Data!$F3734)</f>
        <v>6</v>
      </c>
      <c r="R3734" s="4">
        <f>YEAR([2]Data!$F3734)</f>
        <v>2020</v>
      </c>
    </row>
    <row r="3735" spans="1:18" ht="15.75" customHeight="1">
      <c r="A3735" s="6" t="s">
        <v>4760</v>
      </c>
      <c r="B3735" s="6" t="s">
        <v>451</v>
      </c>
      <c r="C3735" s="6" t="s">
        <v>253</v>
      </c>
      <c r="D3735" s="6" t="s">
        <v>82</v>
      </c>
      <c r="E3735" s="6" t="s">
        <v>2223</v>
      </c>
      <c r="F3735" s="8">
        <v>43903</v>
      </c>
      <c r="G3735" s="6">
        <v>4</v>
      </c>
      <c r="H3735" s="6">
        <v>800</v>
      </c>
      <c r="I3735" s="4">
        <f>VLOOKUP(Table_1[[#This Row],[Product ID]],[1]Products!$A:$D,3,0)</f>
        <v>536</v>
      </c>
      <c r="J3735">
        <f>PRODUCT([2]Data!$G3735,[2]Data!$I3735)</f>
        <v>2144</v>
      </c>
      <c r="K3735">
        <f>PRODUCT([2]Data!$G3735,[2]Data!$H3735)</f>
        <v>3200</v>
      </c>
      <c r="L3735">
        <f>[2]Data!$K3735-[2]Data!$J3735</f>
        <v>1056</v>
      </c>
      <c r="M3735" s="4" t="str">
        <f>VLOOKUP(Table_1[[#This Row],[Location ID]],[1]Locations!$A:$B,2,0)</f>
        <v>Downey</v>
      </c>
      <c r="N3735" s="4" t="str">
        <f>VLOOKUP(Table_1[[#This Row],[Sales Person ID]],'[1]Sales People'!$A:$B,2,0)</f>
        <v>Gary Rodriguez</v>
      </c>
      <c r="O3735" s="4" t="str">
        <f>VLOOKUP(Table_1[[#This Row],[Customer ID]],[1]Customers!$A:$B,2,0)</f>
        <v>Justin Rodriguez</v>
      </c>
      <c r="P3735" s="5">
        <f>WEEKDAY([2]Data!$F3735)</f>
        <v>6</v>
      </c>
      <c r="Q3735" s="4">
        <f>MONTH([2]Data!$F3735)</f>
        <v>3</v>
      </c>
      <c r="R3735" s="4">
        <f>YEAR([2]Data!$F3735)</f>
        <v>2020</v>
      </c>
    </row>
    <row r="3736" spans="1:18" ht="15.75" customHeight="1">
      <c r="A3736" s="2" t="s">
        <v>4761</v>
      </c>
      <c r="B3736" s="2" t="s">
        <v>359</v>
      </c>
      <c r="C3736" s="2" t="s">
        <v>116</v>
      </c>
      <c r="D3736" s="2" t="s">
        <v>356</v>
      </c>
      <c r="E3736" s="2" t="s">
        <v>1510</v>
      </c>
      <c r="F3736" s="3">
        <v>44180</v>
      </c>
      <c r="G3736" s="2">
        <v>3</v>
      </c>
      <c r="H3736" s="2">
        <v>603</v>
      </c>
      <c r="I3736" s="4">
        <f>VLOOKUP(Table_1[[#This Row],[Product ID]],[1]Products!$A:$D,3,0)</f>
        <v>416</v>
      </c>
      <c r="J3736" s="4">
        <f>PRODUCT([2]Data!$G3736,[2]Data!$I3736)</f>
        <v>1248</v>
      </c>
      <c r="K3736" s="4">
        <f>PRODUCT([2]Data!$G3736,[2]Data!$H3736)</f>
        <v>1809</v>
      </c>
      <c r="L3736" s="4">
        <f>[2]Data!$K3736-[2]Data!$J3736</f>
        <v>561</v>
      </c>
      <c r="M3736" s="4" t="str">
        <f>VLOOKUP(Table_1[[#This Row],[Location ID]],[1]Locations!$A:$B,2,0)</f>
        <v>Daly City</v>
      </c>
      <c r="N3736" s="4" t="str">
        <f>VLOOKUP(Table_1[[#This Row],[Sales Person ID]],'[1]Sales People'!$A:$B,2,0)</f>
        <v>Larry Marshall</v>
      </c>
      <c r="O3736" s="4" t="str">
        <f>VLOOKUP(Table_1[[#This Row],[Customer ID]],[1]Customers!$A:$B,2,0)</f>
        <v>Daniel Perry</v>
      </c>
      <c r="P3736" s="5">
        <f>WEEKDAY([2]Data!$F3736)</f>
        <v>3</v>
      </c>
      <c r="Q3736" s="4">
        <f>MONTH([2]Data!$F3736)</f>
        <v>12</v>
      </c>
      <c r="R3736" s="4">
        <f>YEAR([2]Data!$F3736)</f>
        <v>2020</v>
      </c>
    </row>
    <row r="3737" spans="1:18" ht="15.75" customHeight="1">
      <c r="A3737" s="6" t="s">
        <v>4762</v>
      </c>
      <c r="B3737" s="6" t="s">
        <v>548</v>
      </c>
      <c r="C3737" s="6" t="s">
        <v>235</v>
      </c>
      <c r="D3737" s="6" t="s">
        <v>21</v>
      </c>
      <c r="E3737" s="6" t="s">
        <v>1094</v>
      </c>
      <c r="F3737" s="8">
        <v>43905</v>
      </c>
      <c r="G3737" s="6">
        <v>2</v>
      </c>
      <c r="H3737" s="6">
        <v>556</v>
      </c>
      <c r="I3737" s="4">
        <f>VLOOKUP(Table_1[[#This Row],[Product ID]],[1]Products!$A:$D,3,0)</f>
        <v>395</v>
      </c>
      <c r="J3737">
        <f>PRODUCT([2]Data!$G3737,[2]Data!$I3737)</f>
        <v>790</v>
      </c>
      <c r="K3737">
        <f>PRODUCT([2]Data!$G3737,[2]Data!$H3737)</f>
        <v>1112</v>
      </c>
      <c r="L3737">
        <f>[2]Data!$K3737-[2]Data!$J3737</f>
        <v>322</v>
      </c>
      <c r="M3737" s="4" t="str">
        <f>VLOOKUP(Table_1[[#This Row],[Location ID]],[1]Locations!$A:$B,2,0)</f>
        <v>Huntington Beach</v>
      </c>
      <c r="N3737" s="4" t="str">
        <f>VLOOKUP(Table_1[[#This Row],[Sales Person ID]],'[1]Sales People'!$A:$B,2,0)</f>
        <v>Justin Lynch</v>
      </c>
      <c r="O3737" s="4" t="str">
        <f>VLOOKUP(Table_1[[#This Row],[Customer ID]],[1]Customers!$A:$B,2,0)</f>
        <v>Carl Nguyen</v>
      </c>
      <c r="P3737" s="5">
        <f>WEEKDAY([2]Data!$F3737)</f>
        <v>1</v>
      </c>
      <c r="Q3737" s="4">
        <f>MONTH([2]Data!$F3737)</f>
        <v>3</v>
      </c>
      <c r="R3737" s="4">
        <f>YEAR([2]Data!$F3737)</f>
        <v>2020</v>
      </c>
    </row>
    <row r="3738" spans="1:18" ht="15.75" customHeight="1">
      <c r="A3738" s="2" t="s">
        <v>4763</v>
      </c>
      <c r="B3738" s="2" t="s">
        <v>580</v>
      </c>
      <c r="C3738" s="2" t="s">
        <v>116</v>
      </c>
      <c r="D3738" s="2" t="s">
        <v>74</v>
      </c>
      <c r="E3738" s="2" t="s">
        <v>921</v>
      </c>
      <c r="F3738" s="3">
        <v>44131</v>
      </c>
      <c r="G3738" s="2">
        <v>3</v>
      </c>
      <c r="H3738" s="2">
        <v>1178</v>
      </c>
      <c r="I3738" s="4">
        <f>VLOOKUP(Table_1[[#This Row],[Product ID]],[1]Products!$A:$D,3,0)</f>
        <v>683</v>
      </c>
      <c r="J3738" s="4">
        <f>PRODUCT([2]Data!$G3738,[2]Data!$I3738)</f>
        <v>2049</v>
      </c>
      <c r="K3738" s="4">
        <f>PRODUCT([2]Data!$G3738,[2]Data!$H3738)</f>
        <v>3534</v>
      </c>
      <c r="L3738" s="4">
        <f>[2]Data!$K3738-[2]Data!$J3738</f>
        <v>1485</v>
      </c>
      <c r="M3738" s="4" t="str">
        <f>VLOOKUP(Table_1[[#This Row],[Location ID]],[1]Locations!$A:$B,2,0)</f>
        <v>Daly City</v>
      </c>
      <c r="N3738" s="4" t="str">
        <f>VLOOKUP(Table_1[[#This Row],[Sales Person ID]],'[1]Sales People'!$A:$B,2,0)</f>
        <v>Jeremy Mendoza</v>
      </c>
      <c r="O3738" s="4" t="str">
        <f>VLOOKUP(Table_1[[#This Row],[Customer ID]],[1]Customers!$A:$B,2,0)</f>
        <v>Ralph Willis</v>
      </c>
      <c r="P3738" s="5">
        <f>WEEKDAY([2]Data!$F3738)</f>
        <v>3</v>
      </c>
      <c r="Q3738" s="4">
        <f>MONTH([2]Data!$F3738)</f>
        <v>10</v>
      </c>
      <c r="R3738" s="4">
        <f>YEAR([2]Data!$F3738)</f>
        <v>2020</v>
      </c>
    </row>
    <row r="3739" spans="1:18" ht="15.75" customHeight="1">
      <c r="A3739" s="6" t="s">
        <v>4764</v>
      </c>
      <c r="B3739" s="6" t="s">
        <v>451</v>
      </c>
      <c r="C3739" s="6" t="s">
        <v>403</v>
      </c>
      <c r="D3739" s="6" t="s">
        <v>46</v>
      </c>
      <c r="E3739" s="6" t="s">
        <v>3073</v>
      </c>
      <c r="F3739" s="8">
        <v>43912</v>
      </c>
      <c r="G3739" s="6">
        <v>4</v>
      </c>
      <c r="H3739" s="6">
        <v>800</v>
      </c>
      <c r="I3739" s="4">
        <f>VLOOKUP(Table_1[[#This Row],[Product ID]],[1]Products!$A:$D,3,0)</f>
        <v>536</v>
      </c>
      <c r="J3739">
        <f>PRODUCT([2]Data!$G3739,[2]Data!$I3739)</f>
        <v>2144</v>
      </c>
      <c r="K3739">
        <f>PRODUCT([2]Data!$G3739,[2]Data!$H3739)</f>
        <v>3200</v>
      </c>
      <c r="L3739">
        <f>[2]Data!$K3739-[2]Data!$J3739</f>
        <v>1056</v>
      </c>
      <c r="M3739" s="4" t="str">
        <f>VLOOKUP(Table_1[[#This Row],[Location ID]],[1]Locations!$A:$B,2,0)</f>
        <v>Visalia</v>
      </c>
      <c r="N3739" s="4" t="str">
        <f>VLOOKUP(Table_1[[#This Row],[Sales Person ID]],'[1]Sales People'!$A:$B,2,0)</f>
        <v>Charles Harper</v>
      </c>
      <c r="O3739" s="4" t="str">
        <f>VLOOKUP(Table_1[[#This Row],[Customer ID]],[1]Customers!$A:$B,2,0)</f>
        <v>Jeremy Jenkins</v>
      </c>
      <c r="P3739" s="5">
        <f>WEEKDAY([2]Data!$F3739)</f>
        <v>1</v>
      </c>
      <c r="Q3739" s="4">
        <f>MONTH([2]Data!$F3739)</f>
        <v>3</v>
      </c>
      <c r="R3739" s="4">
        <f>YEAR([2]Data!$F3739)</f>
        <v>2020</v>
      </c>
    </row>
    <row r="3740" spans="1:18" ht="15.75" customHeight="1">
      <c r="A3740" s="2" t="s">
        <v>4765</v>
      </c>
      <c r="B3740" s="2" t="s">
        <v>263</v>
      </c>
      <c r="C3740" s="2" t="s">
        <v>101</v>
      </c>
      <c r="D3740" s="2" t="s">
        <v>275</v>
      </c>
      <c r="E3740" s="2" t="s">
        <v>710</v>
      </c>
      <c r="F3740" s="3">
        <v>43833</v>
      </c>
      <c r="G3740" s="2">
        <v>1</v>
      </c>
      <c r="H3740" s="2">
        <v>1899</v>
      </c>
      <c r="I3740" s="4">
        <f>VLOOKUP(Table_1[[#This Row],[Product ID]],[1]Products!$A:$D,3,0)</f>
        <v>1044</v>
      </c>
      <c r="J3740" s="4">
        <f>PRODUCT([2]Data!$G3740,[2]Data!$I3740)</f>
        <v>1044</v>
      </c>
      <c r="K3740" s="4">
        <f>PRODUCT([2]Data!$G3740,[2]Data!$H3740)</f>
        <v>1899</v>
      </c>
      <c r="L3740" s="4">
        <f>[2]Data!$K3740-[2]Data!$J3740</f>
        <v>855</v>
      </c>
      <c r="M3740" s="4" t="str">
        <f>VLOOKUP(Table_1[[#This Row],[Location ID]],[1]Locations!$A:$B,2,0)</f>
        <v>Irvine</v>
      </c>
      <c r="N3740" s="4" t="str">
        <f>VLOOKUP(Table_1[[#This Row],[Sales Person ID]],'[1]Sales People'!$A:$B,2,0)</f>
        <v>Ernest Wheeler</v>
      </c>
      <c r="O3740" s="4" t="str">
        <f>VLOOKUP(Table_1[[#This Row],[Customer ID]],[1]Customers!$A:$B,2,0)</f>
        <v>Juan Harvey</v>
      </c>
      <c r="P3740" s="5">
        <f>WEEKDAY([2]Data!$F3740)</f>
        <v>6</v>
      </c>
      <c r="Q3740" s="4">
        <f>MONTH([2]Data!$F3740)</f>
        <v>1</v>
      </c>
      <c r="R3740" s="4">
        <f>YEAR([2]Data!$F3740)</f>
        <v>2020</v>
      </c>
    </row>
    <row r="3741" spans="1:18" ht="15.75" customHeight="1">
      <c r="A3741" s="6" t="s">
        <v>4766</v>
      </c>
      <c r="B3741" s="6" t="s">
        <v>143</v>
      </c>
      <c r="C3741" s="6" t="s">
        <v>121</v>
      </c>
      <c r="D3741" s="6" t="s">
        <v>309</v>
      </c>
      <c r="E3741" s="6" t="s">
        <v>244</v>
      </c>
      <c r="F3741" s="8">
        <v>44132</v>
      </c>
      <c r="G3741" s="6">
        <v>1</v>
      </c>
      <c r="H3741" s="6">
        <v>2091</v>
      </c>
      <c r="I3741" s="4">
        <f>VLOOKUP(Table_1[[#This Row],[Product ID]],[1]Products!$A:$D,3,0)</f>
        <v>1485</v>
      </c>
      <c r="J3741">
        <f>PRODUCT([2]Data!$G3741,[2]Data!$I3741)</f>
        <v>1485</v>
      </c>
      <c r="K3741">
        <f>PRODUCT([2]Data!$G3741,[2]Data!$H3741)</f>
        <v>2091</v>
      </c>
      <c r="L3741">
        <f>[2]Data!$K3741-[2]Data!$J3741</f>
        <v>606</v>
      </c>
      <c r="M3741" s="4" t="str">
        <f>VLOOKUP(Table_1[[#This Row],[Location ID]],[1]Locations!$A:$B,2,0)</f>
        <v>Richmond</v>
      </c>
      <c r="N3741" s="4" t="str">
        <f>VLOOKUP(Table_1[[#This Row],[Sales Person ID]],'[1]Sales People'!$A:$B,2,0)</f>
        <v>Kenneth Fields</v>
      </c>
      <c r="O3741" s="4" t="str">
        <f>VLOOKUP(Table_1[[#This Row],[Customer ID]],[1]Customers!$A:$B,2,0)</f>
        <v>Ralph Nichols</v>
      </c>
      <c r="P3741" s="5">
        <f>WEEKDAY([2]Data!$F3741)</f>
        <v>4</v>
      </c>
      <c r="Q3741" s="4">
        <f>MONTH([2]Data!$F3741)</f>
        <v>10</v>
      </c>
      <c r="R3741" s="4">
        <f>YEAR([2]Data!$F3741)</f>
        <v>2020</v>
      </c>
    </row>
    <row r="3742" spans="1:18" ht="15.75" customHeight="1">
      <c r="A3742" s="2" t="s">
        <v>4767</v>
      </c>
      <c r="B3742" s="2" t="s">
        <v>39</v>
      </c>
      <c r="C3742" s="2" t="s">
        <v>63</v>
      </c>
      <c r="D3742" s="2" t="s">
        <v>147</v>
      </c>
      <c r="E3742" s="2" t="s">
        <v>1685</v>
      </c>
      <c r="F3742" s="3">
        <v>43847</v>
      </c>
      <c r="G3742" s="2">
        <v>1</v>
      </c>
      <c r="H3742" s="2">
        <v>684</v>
      </c>
      <c r="I3742" s="4">
        <f>VLOOKUP(Table_1[[#This Row],[Product ID]],[1]Products!$A:$D,3,0)</f>
        <v>561</v>
      </c>
      <c r="J3742" s="4">
        <f>PRODUCT([2]Data!$G3742,[2]Data!$I3742)</f>
        <v>561</v>
      </c>
      <c r="K3742" s="4">
        <f>PRODUCT([2]Data!$G3742,[2]Data!$H3742)</f>
        <v>684</v>
      </c>
      <c r="L3742" s="4">
        <f>[2]Data!$K3742-[2]Data!$J3742</f>
        <v>123</v>
      </c>
      <c r="M3742" s="4" t="str">
        <f>VLOOKUP(Table_1[[#This Row],[Location ID]],[1]Locations!$A:$B,2,0)</f>
        <v>Pasadena</v>
      </c>
      <c r="N3742" s="4" t="str">
        <f>VLOOKUP(Table_1[[#This Row],[Sales Person ID]],'[1]Sales People'!$A:$B,2,0)</f>
        <v>Clarence Fox</v>
      </c>
      <c r="O3742" s="4" t="str">
        <f>VLOOKUP(Table_1[[#This Row],[Customer ID]],[1]Customers!$A:$B,2,0)</f>
        <v>Gary Pierce</v>
      </c>
      <c r="P3742" s="5">
        <f>WEEKDAY([2]Data!$F3742)</f>
        <v>6</v>
      </c>
      <c r="Q3742" s="4">
        <f>MONTH([2]Data!$F3742)</f>
        <v>1</v>
      </c>
      <c r="R3742" s="4">
        <f>YEAR([2]Data!$F3742)</f>
        <v>2020</v>
      </c>
    </row>
    <row r="3743" spans="1:18" ht="15.75" customHeight="1">
      <c r="A3743" s="6" t="s">
        <v>4768</v>
      </c>
      <c r="B3743" s="6" t="s">
        <v>406</v>
      </c>
      <c r="C3743" s="6" t="s">
        <v>35</v>
      </c>
      <c r="D3743" s="6" t="s">
        <v>275</v>
      </c>
      <c r="E3743" s="6" t="s">
        <v>2041</v>
      </c>
      <c r="F3743" s="8">
        <v>44113</v>
      </c>
      <c r="G3743" s="6">
        <v>1</v>
      </c>
      <c r="H3743" s="6">
        <v>2257</v>
      </c>
      <c r="I3743" s="4">
        <f>VLOOKUP(Table_1[[#This Row],[Product ID]],[1]Products!$A:$D,3,0)</f>
        <v>1535</v>
      </c>
      <c r="J3743">
        <f>PRODUCT([2]Data!$G3743,[2]Data!$I3743)</f>
        <v>1535</v>
      </c>
      <c r="K3743">
        <f>PRODUCT([2]Data!$G3743,[2]Data!$H3743)</f>
        <v>2257</v>
      </c>
      <c r="L3743">
        <f>[2]Data!$K3743-[2]Data!$J3743</f>
        <v>722</v>
      </c>
      <c r="M3743" s="4" t="str">
        <f>VLOOKUP(Table_1[[#This Row],[Location ID]],[1]Locations!$A:$B,2,0)</f>
        <v>Lancaster</v>
      </c>
      <c r="N3743" s="4" t="str">
        <f>VLOOKUP(Table_1[[#This Row],[Sales Person ID]],'[1]Sales People'!$A:$B,2,0)</f>
        <v>Ernest Wheeler</v>
      </c>
      <c r="O3743" s="4" t="str">
        <f>VLOOKUP(Table_1[[#This Row],[Customer ID]],[1]Customers!$A:$B,2,0)</f>
        <v>Adam Mcdonald</v>
      </c>
      <c r="P3743" s="5">
        <f>WEEKDAY([2]Data!$F3743)</f>
        <v>6</v>
      </c>
      <c r="Q3743" s="4">
        <f>MONTH([2]Data!$F3743)</f>
        <v>10</v>
      </c>
      <c r="R3743" s="4">
        <f>YEAR([2]Data!$F3743)</f>
        <v>2020</v>
      </c>
    </row>
    <row r="3744" spans="1:18" ht="15.75" customHeight="1">
      <c r="A3744" s="2" t="s">
        <v>4769</v>
      </c>
      <c r="B3744" s="2" t="s">
        <v>188</v>
      </c>
      <c r="C3744" s="2" t="s">
        <v>530</v>
      </c>
      <c r="D3744" s="2" t="s">
        <v>46</v>
      </c>
      <c r="E3744" s="2" t="s">
        <v>517</v>
      </c>
      <c r="F3744" s="3">
        <v>43835</v>
      </c>
      <c r="G3744" s="2">
        <v>1</v>
      </c>
      <c r="H3744" s="2">
        <v>2497</v>
      </c>
      <c r="I3744" s="4">
        <f>VLOOKUP(Table_1[[#This Row],[Product ID]],[1]Products!$A:$D,3,0)</f>
        <v>1473</v>
      </c>
      <c r="J3744" s="4">
        <f>PRODUCT([2]Data!$G3744,[2]Data!$I3744)</f>
        <v>1473</v>
      </c>
      <c r="K3744" s="4">
        <f>PRODUCT([2]Data!$G3744,[2]Data!$H3744)</f>
        <v>2497</v>
      </c>
      <c r="L3744" s="4">
        <f>[2]Data!$K3744-[2]Data!$J3744</f>
        <v>1024</v>
      </c>
      <c r="M3744" s="4" t="str">
        <f>VLOOKUP(Table_1[[#This Row],[Location ID]],[1]Locations!$A:$B,2,0)</f>
        <v>Anaheim</v>
      </c>
      <c r="N3744" s="4" t="str">
        <f>VLOOKUP(Table_1[[#This Row],[Sales Person ID]],'[1]Sales People'!$A:$B,2,0)</f>
        <v>Charles Harper</v>
      </c>
      <c r="O3744" s="4" t="str">
        <f>VLOOKUP(Table_1[[#This Row],[Customer ID]],[1]Customers!$A:$B,2,0)</f>
        <v>Ernest Fox</v>
      </c>
      <c r="P3744" s="5">
        <f>WEEKDAY([2]Data!$F3744)</f>
        <v>1</v>
      </c>
      <c r="Q3744" s="4">
        <f>MONTH([2]Data!$F3744)</f>
        <v>1</v>
      </c>
      <c r="R3744" s="4">
        <f>YEAR([2]Data!$F3744)</f>
        <v>2020</v>
      </c>
    </row>
    <row r="3745" spans="1:18" ht="15.75" customHeight="1">
      <c r="A3745" s="6" t="s">
        <v>4770</v>
      </c>
      <c r="B3745" s="6" t="s">
        <v>150</v>
      </c>
      <c r="C3745" s="6" t="s">
        <v>257</v>
      </c>
      <c r="D3745" s="6" t="s">
        <v>31</v>
      </c>
      <c r="E3745" s="6" t="s">
        <v>438</v>
      </c>
      <c r="F3745" s="8">
        <v>44108</v>
      </c>
      <c r="G3745" s="6">
        <v>3</v>
      </c>
      <c r="H3745" s="6">
        <v>817</v>
      </c>
      <c r="I3745" s="4">
        <f>VLOOKUP(Table_1[[#This Row],[Product ID]],[1]Products!$A:$D,3,0)</f>
        <v>409</v>
      </c>
      <c r="J3745">
        <f>PRODUCT([2]Data!$G3745,[2]Data!$I3745)</f>
        <v>1227</v>
      </c>
      <c r="K3745">
        <f>PRODUCT([2]Data!$G3745,[2]Data!$H3745)</f>
        <v>2451</v>
      </c>
      <c r="L3745">
        <f>[2]Data!$K3745-[2]Data!$J3745</f>
        <v>1224</v>
      </c>
      <c r="M3745" s="4" t="str">
        <f>VLOOKUP(Table_1[[#This Row],[Location ID]],[1]Locations!$A:$B,2,0)</f>
        <v>San Francisco</v>
      </c>
      <c r="N3745" s="4" t="str">
        <f>VLOOKUP(Table_1[[#This Row],[Sales Person ID]],'[1]Sales People'!$A:$B,2,0)</f>
        <v>Joshua Cook</v>
      </c>
      <c r="O3745" s="4" t="str">
        <f>VLOOKUP(Table_1[[#This Row],[Customer ID]],[1]Customers!$A:$B,2,0)</f>
        <v>Phillip Peters</v>
      </c>
      <c r="P3745" s="5">
        <f>WEEKDAY([2]Data!$F3745)</f>
        <v>1</v>
      </c>
      <c r="Q3745" s="4">
        <f>MONTH([2]Data!$F3745)</f>
        <v>10</v>
      </c>
      <c r="R3745" s="4">
        <f>YEAR([2]Data!$F3745)</f>
        <v>2020</v>
      </c>
    </row>
    <row r="3746" spans="1:18" ht="15.75" customHeight="1">
      <c r="A3746" s="2" t="s">
        <v>4771</v>
      </c>
      <c r="B3746" s="2" t="s">
        <v>72</v>
      </c>
      <c r="C3746" s="2" t="s">
        <v>40</v>
      </c>
      <c r="D3746" s="2" t="s">
        <v>319</v>
      </c>
      <c r="E3746" s="2" t="s">
        <v>2236</v>
      </c>
      <c r="F3746" s="3">
        <v>43856</v>
      </c>
      <c r="G3746" s="2">
        <v>3</v>
      </c>
      <c r="H3746" s="2">
        <v>1889</v>
      </c>
      <c r="I3746" s="4">
        <f>VLOOKUP(Table_1[[#This Row],[Product ID]],[1]Products!$A:$D,3,0)</f>
        <v>945</v>
      </c>
      <c r="J3746" s="4">
        <f>PRODUCT([2]Data!$G3746,[2]Data!$I3746)</f>
        <v>2835</v>
      </c>
      <c r="K3746" s="4">
        <f>PRODUCT([2]Data!$G3746,[2]Data!$H3746)</f>
        <v>5667</v>
      </c>
      <c r="L3746" s="4">
        <f>[2]Data!$K3746-[2]Data!$J3746</f>
        <v>2832</v>
      </c>
      <c r="M3746" s="4" t="str">
        <f>VLOOKUP(Table_1[[#This Row],[Location ID]],[1]Locations!$A:$B,2,0)</f>
        <v>Santa Ana</v>
      </c>
      <c r="N3746" s="4" t="str">
        <f>VLOOKUP(Table_1[[#This Row],[Sales Person ID]],'[1]Sales People'!$A:$B,2,0)</f>
        <v>Fred Robertson</v>
      </c>
      <c r="O3746" s="4" t="str">
        <f>VLOOKUP(Table_1[[#This Row],[Customer ID]],[1]Customers!$A:$B,2,0)</f>
        <v>Ronald George</v>
      </c>
      <c r="P3746" s="5">
        <f>WEEKDAY([2]Data!$F3746)</f>
        <v>1</v>
      </c>
      <c r="Q3746" s="4">
        <f>MONTH([2]Data!$F3746)</f>
        <v>1</v>
      </c>
      <c r="R3746" s="4">
        <f>YEAR([2]Data!$F3746)</f>
        <v>2020</v>
      </c>
    </row>
    <row r="3747" spans="1:18" ht="15.75" customHeight="1">
      <c r="A3747" s="6" t="s">
        <v>4772</v>
      </c>
      <c r="B3747" s="6" t="s">
        <v>714</v>
      </c>
      <c r="C3747" s="6" t="s">
        <v>215</v>
      </c>
      <c r="D3747" s="6" t="s">
        <v>227</v>
      </c>
      <c r="E3747" s="6" t="s">
        <v>2262</v>
      </c>
      <c r="F3747" s="8">
        <v>44186</v>
      </c>
      <c r="G3747" s="6">
        <v>1</v>
      </c>
      <c r="H3747" s="6">
        <v>530</v>
      </c>
      <c r="I3747" s="4">
        <f>VLOOKUP(Table_1[[#This Row],[Product ID]],[1]Products!$A:$D,3,0)</f>
        <v>435</v>
      </c>
      <c r="J3747">
        <f>PRODUCT([2]Data!$G3747,[2]Data!$I3747)</f>
        <v>435</v>
      </c>
      <c r="K3747">
        <f>PRODUCT([2]Data!$G3747,[2]Data!$H3747)</f>
        <v>530</v>
      </c>
      <c r="L3747">
        <f>[2]Data!$K3747-[2]Data!$J3747</f>
        <v>95</v>
      </c>
      <c r="M3747" s="4" t="str">
        <f>VLOOKUP(Table_1[[#This Row],[Location ID]],[1]Locations!$A:$B,2,0)</f>
        <v>Corona</v>
      </c>
      <c r="N3747" s="4" t="str">
        <f>VLOOKUP(Table_1[[#This Row],[Sales Person ID]],'[1]Sales People'!$A:$B,2,0)</f>
        <v>Ernest Wagner</v>
      </c>
      <c r="O3747" s="4" t="str">
        <f>VLOOKUP(Table_1[[#This Row],[Customer ID]],[1]Customers!$A:$B,2,0)</f>
        <v>Timothy Bowman</v>
      </c>
      <c r="P3747" s="5">
        <f>WEEKDAY([2]Data!$F3747)</f>
        <v>2</v>
      </c>
      <c r="Q3747" s="4">
        <f>MONTH([2]Data!$F3747)</f>
        <v>12</v>
      </c>
      <c r="R3747" s="4">
        <f>YEAR([2]Data!$F3747)</f>
        <v>2020</v>
      </c>
    </row>
    <row r="3748" spans="1:18" ht="15.75" customHeight="1">
      <c r="A3748" s="2" t="s">
        <v>4773</v>
      </c>
      <c r="B3748" s="2" t="s">
        <v>336</v>
      </c>
      <c r="C3748" s="2" t="s">
        <v>397</v>
      </c>
      <c r="D3748" s="2" t="s">
        <v>170</v>
      </c>
      <c r="E3748" s="2" t="s">
        <v>722</v>
      </c>
      <c r="F3748" s="3">
        <v>44157</v>
      </c>
      <c r="G3748" s="2">
        <v>1</v>
      </c>
      <c r="H3748" s="2">
        <v>1526</v>
      </c>
      <c r="I3748" s="4">
        <f>VLOOKUP(Table_1[[#This Row],[Product ID]],[1]Products!$A:$D,3,0)</f>
        <v>1251</v>
      </c>
      <c r="J3748" s="4">
        <f>PRODUCT([2]Data!$G3748,[2]Data!$I3748)</f>
        <v>1251</v>
      </c>
      <c r="K3748" s="4">
        <f>PRODUCT([2]Data!$G3748,[2]Data!$H3748)</f>
        <v>1526</v>
      </c>
      <c r="L3748" s="4">
        <f>[2]Data!$K3748-[2]Data!$J3748</f>
        <v>275</v>
      </c>
      <c r="M3748" s="4" t="str">
        <f>VLOOKUP(Table_1[[#This Row],[Location ID]],[1]Locations!$A:$B,2,0)</f>
        <v>Carlsbad</v>
      </c>
      <c r="N3748" s="4" t="str">
        <f>VLOOKUP(Table_1[[#This Row],[Sales Person ID]],'[1]Sales People'!$A:$B,2,0)</f>
        <v>Bobby Russell</v>
      </c>
      <c r="O3748" s="4" t="str">
        <f>VLOOKUP(Table_1[[#This Row],[Customer ID]],[1]Customers!$A:$B,2,0)</f>
        <v>Jerry Rogers</v>
      </c>
      <c r="P3748" s="5">
        <f>WEEKDAY([2]Data!$F3748)</f>
        <v>1</v>
      </c>
      <c r="Q3748" s="4">
        <f>MONTH([2]Data!$F3748)</f>
        <v>11</v>
      </c>
      <c r="R3748" s="4">
        <f>YEAR([2]Data!$F3748)</f>
        <v>2020</v>
      </c>
    </row>
    <row r="3749" spans="1:18" ht="15.75" customHeight="1">
      <c r="A3749" s="6" t="s">
        <v>4774</v>
      </c>
      <c r="B3749" s="6" t="s">
        <v>271</v>
      </c>
      <c r="C3749" s="6" t="s">
        <v>193</v>
      </c>
      <c r="D3749" s="6" t="s">
        <v>60</v>
      </c>
      <c r="E3749" s="6" t="s">
        <v>2274</v>
      </c>
      <c r="F3749" s="8">
        <v>44134</v>
      </c>
      <c r="G3749" s="6">
        <v>4</v>
      </c>
      <c r="H3749" s="6">
        <v>502</v>
      </c>
      <c r="I3749" s="4">
        <f>VLOOKUP(Table_1[[#This Row],[Product ID]],[1]Products!$A:$D,3,0)</f>
        <v>296</v>
      </c>
      <c r="J3749">
        <f>PRODUCT([2]Data!$G3749,[2]Data!$I3749)</f>
        <v>1184</v>
      </c>
      <c r="K3749">
        <f>PRODUCT([2]Data!$G3749,[2]Data!$H3749)</f>
        <v>2008</v>
      </c>
      <c r="L3749">
        <f>[2]Data!$K3749-[2]Data!$J3749</f>
        <v>824</v>
      </c>
      <c r="M3749" s="4" t="str">
        <f>VLOOKUP(Table_1[[#This Row],[Location ID]],[1]Locations!$A:$B,2,0)</f>
        <v>Vallejo</v>
      </c>
      <c r="N3749" s="4" t="str">
        <f>VLOOKUP(Table_1[[#This Row],[Sales Person ID]],'[1]Sales People'!$A:$B,2,0)</f>
        <v>Walter Cook</v>
      </c>
      <c r="O3749" s="4" t="str">
        <f>VLOOKUP(Table_1[[#This Row],[Customer ID]],[1]Customers!$A:$B,2,0)</f>
        <v>Jeffrey Carpenter</v>
      </c>
      <c r="P3749" s="5">
        <f>WEEKDAY([2]Data!$F3749)</f>
        <v>6</v>
      </c>
      <c r="Q3749" s="4">
        <f>MONTH([2]Data!$F3749)</f>
        <v>10</v>
      </c>
      <c r="R3749" s="4">
        <f>YEAR([2]Data!$F3749)</f>
        <v>2020</v>
      </c>
    </row>
    <row r="3750" spans="1:18" ht="15.75" customHeight="1">
      <c r="A3750" s="2" t="s">
        <v>4775</v>
      </c>
      <c r="B3750" s="2" t="s">
        <v>54</v>
      </c>
      <c r="C3750" s="2" t="s">
        <v>360</v>
      </c>
      <c r="D3750" s="2" t="s">
        <v>102</v>
      </c>
      <c r="E3750" s="2" t="s">
        <v>2511</v>
      </c>
      <c r="F3750" s="3">
        <v>44052</v>
      </c>
      <c r="G3750" s="2">
        <v>4</v>
      </c>
      <c r="H3750" s="2">
        <v>356</v>
      </c>
      <c r="I3750" s="4">
        <f>VLOOKUP(Table_1[[#This Row],[Product ID]],[1]Products!$A:$D,3,0)</f>
        <v>292</v>
      </c>
      <c r="J3750" s="4">
        <f>PRODUCT([2]Data!$G3750,[2]Data!$I3750)</f>
        <v>1168</v>
      </c>
      <c r="K3750" s="4">
        <f>PRODUCT([2]Data!$G3750,[2]Data!$H3750)</f>
        <v>1424</v>
      </c>
      <c r="L3750" s="4">
        <f>[2]Data!$K3750-[2]Data!$J3750</f>
        <v>256</v>
      </c>
      <c r="M3750" s="4" t="str">
        <f>VLOOKUP(Table_1[[#This Row],[Location ID]],[1]Locations!$A:$B,2,0)</f>
        <v>Santa Clara</v>
      </c>
      <c r="N3750" s="4" t="str">
        <f>VLOOKUP(Table_1[[#This Row],[Sales Person ID]],'[1]Sales People'!$A:$B,2,0)</f>
        <v>Howard Gardner</v>
      </c>
      <c r="O3750" s="4" t="str">
        <f>VLOOKUP(Table_1[[#This Row],[Customer ID]],[1]Customers!$A:$B,2,0)</f>
        <v>Philip Burton</v>
      </c>
      <c r="P3750" s="5">
        <f>WEEKDAY([2]Data!$F3750)</f>
        <v>1</v>
      </c>
      <c r="Q3750" s="4">
        <f>MONTH([2]Data!$F3750)</f>
        <v>8</v>
      </c>
      <c r="R3750" s="4">
        <f>YEAR([2]Data!$F3750)</f>
        <v>2020</v>
      </c>
    </row>
    <row r="3751" spans="1:18" ht="15.75" customHeight="1">
      <c r="A3751" s="6" t="s">
        <v>4776</v>
      </c>
      <c r="B3751" s="6" t="s">
        <v>163</v>
      </c>
      <c r="C3751" s="6" t="s">
        <v>478</v>
      </c>
      <c r="D3751" s="6" t="s">
        <v>102</v>
      </c>
      <c r="E3751" s="6" t="s">
        <v>1653</v>
      </c>
      <c r="F3751" s="8">
        <v>44052</v>
      </c>
      <c r="G3751" s="6">
        <v>3</v>
      </c>
      <c r="H3751" s="6">
        <v>951</v>
      </c>
      <c r="I3751" s="4">
        <f>VLOOKUP(Table_1[[#This Row],[Product ID]],[1]Products!$A:$D,3,0)</f>
        <v>504</v>
      </c>
      <c r="J3751">
        <f>PRODUCT([2]Data!$G3751,[2]Data!$I3751)</f>
        <v>1512</v>
      </c>
      <c r="K3751">
        <f>PRODUCT([2]Data!$G3751,[2]Data!$H3751)</f>
        <v>2853</v>
      </c>
      <c r="L3751">
        <f>[2]Data!$K3751-[2]Data!$J3751</f>
        <v>1341</v>
      </c>
      <c r="M3751" s="4" t="str">
        <f>VLOOKUP(Table_1[[#This Row],[Location ID]],[1]Locations!$A:$B,2,0)</f>
        <v>Garden Grove</v>
      </c>
      <c r="N3751" s="4" t="str">
        <f>VLOOKUP(Table_1[[#This Row],[Sales Person ID]],'[1]Sales People'!$A:$B,2,0)</f>
        <v>Howard Gardner</v>
      </c>
      <c r="O3751" s="4" t="str">
        <f>VLOOKUP(Table_1[[#This Row],[Customer ID]],[1]Customers!$A:$B,2,0)</f>
        <v>Samuel Palmer</v>
      </c>
      <c r="P3751" s="5">
        <f>WEEKDAY([2]Data!$F3751)</f>
        <v>1</v>
      </c>
      <c r="Q3751" s="4">
        <f>MONTH([2]Data!$F3751)</f>
        <v>8</v>
      </c>
      <c r="R3751" s="4">
        <f>YEAR([2]Data!$F3751)</f>
        <v>2020</v>
      </c>
    </row>
    <row r="3752" spans="1:18" ht="15.75" customHeight="1">
      <c r="A3752" s="2" t="s">
        <v>4777</v>
      </c>
      <c r="B3752" s="2" t="s">
        <v>394</v>
      </c>
      <c r="C3752" s="2" t="s">
        <v>478</v>
      </c>
      <c r="D3752" s="2" t="s">
        <v>250</v>
      </c>
      <c r="E3752" s="2" t="s">
        <v>1883</v>
      </c>
      <c r="F3752" s="3">
        <v>44070</v>
      </c>
      <c r="G3752" s="2">
        <v>2</v>
      </c>
      <c r="H3752" s="2">
        <v>1494</v>
      </c>
      <c r="I3752" s="4">
        <f>VLOOKUP(Table_1[[#This Row],[Product ID]],[1]Products!$A:$D,3,0)</f>
        <v>971</v>
      </c>
      <c r="J3752" s="4">
        <f>PRODUCT([2]Data!$G3752,[2]Data!$I3752)</f>
        <v>1942</v>
      </c>
      <c r="K3752" s="4">
        <f>PRODUCT([2]Data!$G3752,[2]Data!$H3752)</f>
        <v>2988</v>
      </c>
      <c r="L3752" s="4">
        <f>[2]Data!$K3752-[2]Data!$J3752</f>
        <v>1046</v>
      </c>
      <c r="M3752" s="4" t="str">
        <f>VLOOKUP(Table_1[[#This Row],[Location ID]],[1]Locations!$A:$B,2,0)</f>
        <v>Garden Grove</v>
      </c>
      <c r="N3752" s="4" t="str">
        <f>VLOOKUP(Table_1[[#This Row],[Sales Person ID]],'[1]Sales People'!$A:$B,2,0)</f>
        <v>John Reyes</v>
      </c>
      <c r="O3752" s="4" t="str">
        <f>VLOOKUP(Table_1[[#This Row],[Customer ID]],[1]Customers!$A:$B,2,0)</f>
        <v>Henry Bishop</v>
      </c>
      <c r="P3752" s="5">
        <f>WEEKDAY([2]Data!$F3752)</f>
        <v>5</v>
      </c>
      <c r="Q3752" s="4">
        <f>MONTH([2]Data!$F3752)</f>
        <v>8</v>
      </c>
      <c r="R3752" s="4">
        <f>YEAR([2]Data!$F3752)</f>
        <v>2020</v>
      </c>
    </row>
    <row r="3753" spans="1:18" ht="15.75" customHeight="1">
      <c r="A3753" s="6" t="s">
        <v>4778</v>
      </c>
      <c r="B3753" s="6" t="s">
        <v>49</v>
      </c>
      <c r="C3753" s="6" t="s">
        <v>59</v>
      </c>
      <c r="D3753" s="6" t="s">
        <v>152</v>
      </c>
      <c r="E3753" s="6" t="s">
        <v>2597</v>
      </c>
      <c r="F3753" s="8">
        <v>44006</v>
      </c>
      <c r="G3753" s="6">
        <v>2</v>
      </c>
      <c r="H3753" s="6">
        <v>2283</v>
      </c>
      <c r="I3753" s="4">
        <f>VLOOKUP(Table_1[[#This Row],[Product ID]],[1]Products!$A:$D,3,0)</f>
        <v>1484</v>
      </c>
      <c r="J3753">
        <f>PRODUCT([2]Data!$G3753,[2]Data!$I3753)</f>
        <v>2968</v>
      </c>
      <c r="K3753">
        <f>PRODUCT([2]Data!$G3753,[2]Data!$H3753)</f>
        <v>4566</v>
      </c>
      <c r="L3753">
        <f>[2]Data!$K3753-[2]Data!$J3753</f>
        <v>1598</v>
      </c>
      <c r="M3753" s="4" t="str">
        <f>VLOOKUP(Table_1[[#This Row],[Location ID]],[1]Locations!$A:$B,2,0)</f>
        <v>Rialto</v>
      </c>
      <c r="N3753" s="4" t="str">
        <f>VLOOKUP(Table_1[[#This Row],[Sales Person ID]],'[1]Sales People'!$A:$B,2,0)</f>
        <v>Arthur Mccoy</v>
      </c>
      <c r="O3753" s="4" t="str">
        <f>VLOOKUP(Table_1[[#This Row],[Customer ID]],[1]Customers!$A:$B,2,0)</f>
        <v>Steve Tucker</v>
      </c>
      <c r="P3753" s="5">
        <f>WEEKDAY([2]Data!$F3753)</f>
        <v>4</v>
      </c>
      <c r="Q3753" s="4">
        <f>MONTH([2]Data!$F3753)</f>
        <v>6</v>
      </c>
      <c r="R3753" s="4">
        <f>YEAR([2]Data!$F3753)</f>
        <v>2020</v>
      </c>
    </row>
    <row r="3754" spans="1:18" ht="15.75" customHeight="1">
      <c r="A3754" s="2" t="s">
        <v>4779</v>
      </c>
      <c r="B3754" s="2" t="s">
        <v>136</v>
      </c>
      <c r="C3754" s="2" t="s">
        <v>483</v>
      </c>
      <c r="D3754" s="2" t="s">
        <v>31</v>
      </c>
      <c r="E3754" s="2" t="s">
        <v>600</v>
      </c>
      <c r="F3754" s="3">
        <v>44025</v>
      </c>
      <c r="G3754" s="2">
        <v>4</v>
      </c>
      <c r="H3754" s="2">
        <v>1826</v>
      </c>
      <c r="I3754" s="4">
        <f>VLOOKUP(Table_1[[#This Row],[Product ID]],[1]Products!$A:$D,3,0)</f>
        <v>1443</v>
      </c>
      <c r="J3754" s="4">
        <f>PRODUCT([2]Data!$G3754,[2]Data!$I3754)</f>
        <v>5772</v>
      </c>
      <c r="K3754" s="4">
        <f>PRODUCT([2]Data!$G3754,[2]Data!$H3754)</f>
        <v>7304</v>
      </c>
      <c r="L3754" s="4">
        <f>[2]Data!$K3754-[2]Data!$J3754</f>
        <v>1532</v>
      </c>
      <c r="M3754" s="4" t="str">
        <f>VLOOKUP(Table_1[[#This Row],[Location ID]],[1]Locations!$A:$B,2,0)</f>
        <v>Concord</v>
      </c>
      <c r="N3754" s="4" t="str">
        <f>VLOOKUP(Table_1[[#This Row],[Sales Person ID]],'[1]Sales People'!$A:$B,2,0)</f>
        <v>Joshua Cook</v>
      </c>
      <c r="O3754" s="4" t="str">
        <f>VLOOKUP(Table_1[[#This Row],[Customer ID]],[1]Customers!$A:$B,2,0)</f>
        <v>Christopher Hudson</v>
      </c>
      <c r="P3754" s="5">
        <f>WEEKDAY([2]Data!$F3754)</f>
        <v>2</v>
      </c>
      <c r="Q3754" s="4">
        <f>MONTH([2]Data!$F3754)</f>
        <v>7</v>
      </c>
      <c r="R3754" s="4">
        <f>YEAR([2]Data!$F3754)</f>
        <v>2020</v>
      </c>
    </row>
    <row r="3755" spans="1:18" ht="15.75" customHeight="1">
      <c r="A3755" s="6" t="s">
        <v>4780</v>
      </c>
      <c r="B3755" s="6" t="s">
        <v>211</v>
      </c>
      <c r="C3755" s="6" t="s">
        <v>77</v>
      </c>
      <c r="D3755" s="6" t="s">
        <v>112</v>
      </c>
      <c r="E3755" s="6" t="s">
        <v>2210</v>
      </c>
      <c r="F3755" s="8">
        <v>44141</v>
      </c>
      <c r="G3755" s="6">
        <v>1</v>
      </c>
      <c r="H3755" s="6">
        <v>315</v>
      </c>
      <c r="I3755" s="4">
        <f>VLOOKUP(Table_1[[#This Row],[Product ID]],[1]Products!$A:$D,3,0)</f>
        <v>208</v>
      </c>
      <c r="J3755">
        <f>PRODUCT([2]Data!$G3755,[2]Data!$I3755)</f>
        <v>208</v>
      </c>
      <c r="K3755">
        <f>PRODUCT([2]Data!$G3755,[2]Data!$H3755)</f>
        <v>315</v>
      </c>
      <c r="L3755">
        <f>[2]Data!$K3755-[2]Data!$J3755</f>
        <v>107</v>
      </c>
      <c r="M3755" s="4" t="str">
        <f>VLOOKUP(Table_1[[#This Row],[Location ID]],[1]Locations!$A:$B,2,0)</f>
        <v>Ontario</v>
      </c>
      <c r="N3755" s="4" t="str">
        <f>VLOOKUP(Table_1[[#This Row],[Sales Person ID]],'[1]Sales People'!$A:$B,2,0)</f>
        <v>Scott Clark</v>
      </c>
      <c r="O3755" s="4" t="str">
        <f>VLOOKUP(Table_1[[#This Row],[Customer ID]],[1]Customers!$A:$B,2,0)</f>
        <v>Harry Diaz</v>
      </c>
      <c r="P3755" s="5">
        <f>WEEKDAY([2]Data!$F3755)</f>
        <v>6</v>
      </c>
      <c r="Q3755" s="4">
        <f>MONTH([2]Data!$F3755)</f>
        <v>11</v>
      </c>
      <c r="R3755" s="4">
        <f>YEAR([2]Data!$F3755)</f>
        <v>2020</v>
      </c>
    </row>
    <row r="3756" spans="1:18" ht="15.75" customHeight="1">
      <c r="A3756" s="2" t="s">
        <v>4781</v>
      </c>
      <c r="B3756" s="2" t="s">
        <v>679</v>
      </c>
      <c r="C3756" s="2" t="s">
        <v>397</v>
      </c>
      <c r="D3756" s="2" t="s">
        <v>370</v>
      </c>
      <c r="E3756" s="2" t="s">
        <v>438</v>
      </c>
      <c r="F3756" s="3">
        <v>43911</v>
      </c>
      <c r="G3756" s="2">
        <v>1</v>
      </c>
      <c r="H3756" s="2">
        <v>181</v>
      </c>
      <c r="I3756" s="4">
        <f>VLOOKUP(Table_1[[#This Row],[Product ID]],[1]Products!$A:$D,3,0)</f>
        <v>130</v>
      </c>
      <c r="J3756" s="4">
        <f>PRODUCT([2]Data!$G3756,[2]Data!$I3756)</f>
        <v>130</v>
      </c>
      <c r="K3756" s="4">
        <f>PRODUCT([2]Data!$G3756,[2]Data!$H3756)</f>
        <v>181</v>
      </c>
      <c r="L3756" s="4">
        <f>[2]Data!$K3756-[2]Data!$J3756</f>
        <v>51</v>
      </c>
      <c r="M3756" s="4" t="str">
        <f>VLOOKUP(Table_1[[#This Row],[Location ID]],[1]Locations!$A:$B,2,0)</f>
        <v>Carlsbad</v>
      </c>
      <c r="N3756" s="4" t="str">
        <f>VLOOKUP(Table_1[[#This Row],[Sales Person ID]],'[1]Sales People'!$A:$B,2,0)</f>
        <v>Eugene Holmes</v>
      </c>
      <c r="O3756" s="4" t="str">
        <f>VLOOKUP(Table_1[[#This Row],[Customer ID]],[1]Customers!$A:$B,2,0)</f>
        <v>Phillip Peters</v>
      </c>
      <c r="P3756" s="5">
        <f>WEEKDAY([2]Data!$F3756)</f>
        <v>7</v>
      </c>
      <c r="Q3756" s="4">
        <f>MONTH([2]Data!$F3756)</f>
        <v>3</v>
      </c>
      <c r="R3756" s="4">
        <f>YEAR([2]Data!$F3756)</f>
        <v>2020</v>
      </c>
    </row>
    <row r="3757" spans="1:18" ht="15.75" customHeight="1">
      <c r="A3757" s="6" t="s">
        <v>4782</v>
      </c>
      <c r="B3757" s="6" t="s">
        <v>332</v>
      </c>
      <c r="C3757" s="6" t="s">
        <v>607</v>
      </c>
      <c r="D3757" s="6" t="s">
        <v>152</v>
      </c>
      <c r="E3757" s="6" t="s">
        <v>978</v>
      </c>
      <c r="F3757" s="8">
        <v>44131</v>
      </c>
      <c r="G3757" s="6">
        <v>1</v>
      </c>
      <c r="H3757" s="6">
        <v>2391</v>
      </c>
      <c r="I3757" s="4">
        <f>VLOOKUP(Table_1[[#This Row],[Product ID]],[1]Products!$A:$D,3,0)</f>
        <v>1291</v>
      </c>
      <c r="J3757">
        <f>PRODUCT([2]Data!$G3757,[2]Data!$I3757)</f>
        <v>1291</v>
      </c>
      <c r="K3757">
        <f>PRODUCT([2]Data!$G3757,[2]Data!$H3757)</f>
        <v>2391</v>
      </c>
      <c r="L3757">
        <f>[2]Data!$K3757-[2]Data!$J3757</f>
        <v>1100</v>
      </c>
      <c r="M3757" s="4" t="str">
        <f>VLOOKUP(Table_1[[#This Row],[Location ID]],[1]Locations!$A:$B,2,0)</f>
        <v>Fremont</v>
      </c>
      <c r="N3757" s="4" t="str">
        <f>VLOOKUP(Table_1[[#This Row],[Sales Person ID]],'[1]Sales People'!$A:$B,2,0)</f>
        <v>Arthur Mccoy</v>
      </c>
      <c r="O3757" s="4" t="str">
        <f>VLOOKUP(Table_1[[#This Row],[Customer ID]],[1]Customers!$A:$B,2,0)</f>
        <v>Ronald Anderson</v>
      </c>
      <c r="P3757" s="5">
        <f>WEEKDAY([2]Data!$F3757)</f>
        <v>3</v>
      </c>
      <c r="Q3757" s="4">
        <f>MONTH([2]Data!$F3757)</f>
        <v>10</v>
      </c>
      <c r="R3757" s="4">
        <f>YEAR([2]Data!$F3757)</f>
        <v>2020</v>
      </c>
    </row>
    <row r="3758" spans="1:18" ht="15.75" customHeight="1">
      <c r="A3758" s="2" t="s">
        <v>4783</v>
      </c>
      <c r="B3758" s="2" t="s">
        <v>29</v>
      </c>
      <c r="C3758" s="2" t="s">
        <v>287</v>
      </c>
      <c r="D3758" s="2" t="s">
        <v>26</v>
      </c>
      <c r="E3758" s="2" t="s">
        <v>507</v>
      </c>
      <c r="F3758" s="3">
        <v>44093</v>
      </c>
      <c r="G3758" s="2">
        <v>3</v>
      </c>
      <c r="H3758" s="2">
        <v>880</v>
      </c>
      <c r="I3758" s="4">
        <f>VLOOKUP(Table_1[[#This Row],[Product ID]],[1]Products!$A:$D,3,0)</f>
        <v>634</v>
      </c>
      <c r="J3758" s="4">
        <f>PRODUCT([2]Data!$G3758,[2]Data!$I3758)</f>
        <v>1902</v>
      </c>
      <c r="K3758" s="4">
        <f>PRODUCT([2]Data!$G3758,[2]Data!$H3758)</f>
        <v>2640</v>
      </c>
      <c r="L3758" s="4">
        <f>[2]Data!$K3758-[2]Data!$J3758</f>
        <v>738</v>
      </c>
      <c r="M3758" s="4" t="str">
        <f>VLOOKUP(Table_1[[#This Row],[Location ID]],[1]Locations!$A:$B,2,0)</f>
        <v>Orange</v>
      </c>
      <c r="N3758" s="4" t="str">
        <f>VLOOKUP(Table_1[[#This Row],[Sales Person ID]],'[1]Sales People'!$A:$B,2,0)</f>
        <v>Ryan Butler</v>
      </c>
      <c r="O3758" s="4" t="str">
        <f>VLOOKUP(Table_1[[#This Row],[Customer ID]],[1]Customers!$A:$B,2,0)</f>
        <v>William Carpenter</v>
      </c>
      <c r="P3758" s="5">
        <f>WEEKDAY([2]Data!$F3758)</f>
        <v>7</v>
      </c>
      <c r="Q3758" s="4">
        <f>MONTH([2]Data!$F3758)</f>
        <v>9</v>
      </c>
      <c r="R3758" s="4">
        <f>YEAR([2]Data!$F3758)</f>
        <v>2020</v>
      </c>
    </row>
    <row r="3759" spans="1:18" ht="15.75" customHeight="1">
      <c r="A3759" s="6" t="s">
        <v>4784</v>
      </c>
      <c r="B3759" s="6" t="s">
        <v>267</v>
      </c>
      <c r="C3759" s="6" t="s">
        <v>156</v>
      </c>
      <c r="D3759" s="6" t="s">
        <v>250</v>
      </c>
      <c r="E3759" s="6" t="s">
        <v>985</v>
      </c>
      <c r="F3759" s="8">
        <v>44004</v>
      </c>
      <c r="G3759" s="6">
        <v>1</v>
      </c>
      <c r="H3759" s="6">
        <v>596</v>
      </c>
      <c r="I3759" s="4">
        <f>VLOOKUP(Table_1[[#This Row],[Product ID]],[1]Products!$A:$D,3,0)</f>
        <v>358</v>
      </c>
      <c r="J3759">
        <f>PRODUCT([2]Data!$G3759,[2]Data!$I3759)</f>
        <v>358</v>
      </c>
      <c r="K3759">
        <f>PRODUCT([2]Data!$G3759,[2]Data!$H3759)</f>
        <v>596</v>
      </c>
      <c r="L3759">
        <f>[2]Data!$K3759-[2]Data!$J3759</f>
        <v>238</v>
      </c>
      <c r="M3759" s="4" t="str">
        <f>VLOOKUP(Table_1[[#This Row],[Location ID]],[1]Locations!$A:$B,2,0)</f>
        <v>Santa Maria</v>
      </c>
      <c r="N3759" s="4" t="str">
        <f>VLOOKUP(Table_1[[#This Row],[Sales Person ID]],'[1]Sales People'!$A:$B,2,0)</f>
        <v>John Reyes</v>
      </c>
      <c r="O3759" s="4" t="str">
        <f>VLOOKUP(Table_1[[#This Row],[Customer ID]],[1]Customers!$A:$B,2,0)</f>
        <v>Patrick Morales</v>
      </c>
      <c r="P3759" s="5">
        <f>WEEKDAY([2]Data!$F3759)</f>
        <v>2</v>
      </c>
      <c r="Q3759" s="4">
        <f>MONTH([2]Data!$F3759)</f>
        <v>6</v>
      </c>
      <c r="R3759" s="4">
        <f>YEAR([2]Data!$F3759)</f>
        <v>2020</v>
      </c>
    </row>
    <row r="3760" spans="1:18" ht="15.75" customHeight="1">
      <c r="A3760" s="2" t="s">
        <v>4785</v>
      </c>
      <c r="B3760" s="2" t="s">
        <v>580</v>
      </c>
      <c r="C3760" s="2" t="s">
        <v>101</v>
      </c>
      <c r="D3760" s="2" t="s">
        <v>26</v>
      </c>
      <c r="E3760" s="2" t="s">
        <v>3096</v>
      </c>
      <c r="F3760" s="3">
        <v>44013</v>
      </c>
      <c r="G3760" s="2">
        <v>3</v>
      </c>
      <c r="H3760" s="2">
        <v>1178</v>
      </c>
      <c r="I3760" s="4">
        <f>VLOOKUP(Table_1[[#This Row],[Product ID]],[1]Products!$A:$D,3,0)</f>
        <v>683</v>
      </c>
      <c r="J3760" s="4">
        <f>PRODUCT([2]Data!$G3760,[2]Data!$I3760)</f>
        <v>2049</v>
      </c>
      <c r="K3760" s="4">
        <f>PRODUCT([2]Data!$G3760,[2]Data!$H3760)</f>
        <v>3534</v>
      </c>
      <c r="L3760" s="4">
        <f>[2]Data!$K3760-[2]Data!$J3760</f>
        <v>1485</v>
      </c>
      <c r="M3760" s="4" t="str">
        <f>VLOOKUP(Table_1[[#This Row],[Location ID]],[1]Locations!$A:$B,2,0)</f>
        <v>Irvine</v>
      </c>
      <c r="N3760" s="4" t="str">
        <f>VLOOKUP(Table_1[[#This Row],[Sales Person ID]],'[1]Sales People'!$A:$B,2,0)</f>
        <v>Ryan Butler</v>
      </c>
      <c r="O3760" s="4" t="str">
        <f>VLOOKUP(Table_1[[#This Row],[Customer ID]],[1]Customers!$A:$B,2,0)</f>
        <v>Eugene Ryan</v>
      </c>
      <c r="P3760" s="5">
        <f>WEEKDAY([2]Data!$F3760)</f>
        <v>4</v>
      </c>
      <c r="Q3760" s="4">
        <f>MONTH([2]Data!$F3760)</f>
        <v>7</v>
      </c>
      <c r="R3760" s="4">
        <f>YEAR([2]Data!$F3760)</f>
        <v>2020</v>
      </c>
    </row>
    <row r="3761" spans="1:18" ht="15.75" customHeight="1">
      <c r="A3761" s="6" t="s">
        <v>4786</v>
      </c>
      <c r="B3761" s="6" t="s">
        <v>110</v>
      </c>
      <c r="C3761" s="6" t="s">
        <v>235</v>
      </c>
      <c r="D3761" s="6" t="s">
        <v>319</v>
      </c>
      <c r="E3761" s="6" t="s">
        <v>1629</v>
      </c>
      <c r="F3761" s="8">
        <v>43852</v>
      </c>
      <c r="G3761" s="6">
        <v>1</v>
      </c>
      <c r="H3761" s="6">
        <v>1708</v>
      </c>
      <c r="I3761" s="4">
        <f>VLOOKUP(Table_1[[#This Row],[Product ID]],[1]Products!$A:$D,3,0)</f>
        <v>871</v>
      </c>
      <c r="J3761">
        <f>PRODUCT([2]Data!$G3761,[2]Data!$I3761)</f>
        <v>871</v>
      </c>
      <c r="K3761">
        <f>PRODUCT([2]Data!$G3761,[2]Data!$H3761)</f>
        <v>1708</v>
      </c>
      <c r="L3761">
        <f>[2]Data!$K3761-[2]Data!$J3761</f>
        <v>837</v>
      </c>
      <c r="M3761" s="4" t="str">
        <f>VLOOKUP(Table_1[[#This Row],[Location ID]],[1]Locations!$A:$B,2,0)</f>
        <v>Huntington Beach</v>
      </c>
      <c r="N3761" s="4" t="str">
        <f>VLOOKUP(Table_1[[#This Row],[Sales Person ID]],'[1]Sales People'!$A:$B,2,0)</f>
        <v>Fred Robertson</v>
      </c>
      <c r="O3761" s="4" t="str">
        <f>VLOOKUP(Table_1[[#This Row],[Customer ID]],[1]Customers!$A:$B,2,0)</f>
        <v>Jose Watson</v>
      </c>
      <c r="P3761" s="5">
        <f>WEEKDAY([2]Data!$F3761)</f>
        <v>4</v>
      </c>
      <c r="Q3761" s="4">
        <f>MONTH([2]Data!$F3761)</f>
        <v>1</v>
      </c>
      <c r="R3761" s="4">
        <f>YEAR([2]Data!$F3761)</f>
        <v>2020</v>
      </c>
    </row>
    <row r="3762" spans="1:18" ht="15.75" customHeight="1">
      <c r="A3762" s="2" t="s">
        <v>4787</v>
      </c>
      <c r="B3762" s="2" t="s">
        <v>271</v>
      </c>
      <c r="C3762" s="2" t="s">
        <v>151</v>
      </c>
      <c r="D3762" s="2" t="s">
        <v>367</v>
      </c>
      <c r="E3762" s="2" t="s">
        <v>317</v>
      </c>
      <c r="F3762" s="3">
        <v>44025</v>
      </c>
      <c r="G3762" s="2">
        <v>2</v>
      </c>
      <c r="H3762" s="2">
        <v>502</v>
      </c>
      <c r="I3762" s="4">
        <f>VLOOKUP(Table_1[[#This Row],[Product ID]],[1]Products!$A:$D,3,0)</f>
        <v>296</v>
      </c>
      <c r="J3762" s="4">
        <f>PRODUCT([2]Data!$G3762,[2]Data!$I3762)</f>
        <v>592</v>
      </c>
      <c r="K3762" s="4">
        <f>PRODUCT([2]Data!$G3762,[2]Data!$H3762)</f>
        <v>1004</v>
      </c>
      <c r="L3762" s="4">
        <f>[2]Data!$K3762-[2]Data!$J3762</f>
        <v>412</v>
      </c>
      <c r="M3762" s="4" t="str">
        <f>VLOOKUP(Table_1[[#This Row],[Location ID]],[1]Locations!$A:$B,2,0)</f>
        <v>Salinas</v>
      </c>
      <c r="N3762" s="4" t="str">
        <f>VLOOKUP(Table_1[[#This Row],[Sales Person ID]],'[1]Sales People'!$A:$B,2,0)</f>
        <v>Jimmy Young</v>
      </c>
      <c r="O3762" s="4" t="str">
        <f>VLOOKUP(Table_1[[#This Row],[Customer ID]],[1]Customers!$A:$B,2,0)</f>
        <v>Sean Black</v>
      </c>
      <c r="P3762" s="5">
        <f>WEEKDAY([2]Data!$F3762)</f>
        <v>2</v>
      </c>
      <c r="Q3762" s="4">
        <f>MONTH([2]Data!$F3762)</f>
        <v>7</v>
      </c>
      <c r="R3762" s="4">
        <f>YEAR([2]Data!$F3762)</f>
        <v>2020</v>
      </c>
    </row>
    <row r="3763" spans="1:18" ht="15.75" customHeight="1">
      <c r="A3763" s="6" t="s">
        <v>4788</v>
      </c>
      <c r="B3763" s="6" t="s">
        <v>637</v>
      </c>
      <c r="C3763" s="6" t="s">
        <v>160</v>
      </c>
      <c r="D3763" s="6" t="s">
        <v>309</v>
      </c>
      <c r="E3763" s="6" t="s">
        <v>398</v>
      </c>
      <c r="F3763" s="8">
        <v>43881</v>
      </c>
      <c r="G3763" s="6">
        <v>3</v>
      </c>
      <c r="H3763" s="6">
        <v>584</v>
      </c>
      <c r="I3763" s="4">
        <f>VLOOKUP(Table_1[[#This Row],[Product ID]],[1]Products!$A:$D,3,0)</f>
        <v>420</v>
      </c>
      <c r="J3763">
        <f>PRODUCT([2]Data!$G3763,[2]Data!$I3763)</f>
        <v>1260</v>
      </c>
      <c r="K3763">
        <f>PRODUCT([2]Data!$G3763,[2]Data!$H3763)</f>
        <v>1752</v>
      </c>
      <c r="L3763">
        <f>[2]Data!$K3763-[2]Data!$J3763</f>
        <v>492</v>
      </c>
      <c r="M3763" s="4" t="str">
        <f>VLOOKUP(Table_1[[#This Row],[Location ID]],[1]Locations!$A:$B,2,0)</f>
        <v>Antioch</v>
      </c>
      <c r="N3763" s="4" t="str">
        <f>VLOOKUP(Table_1[[#This Row],[Sales Person ID]],'[1]Sales People'!$A:$B,2,0)</f>
        <v>Kenneth Fields</v>
      </c>
      <c r="O3763" s="4" t="str">
        <f>VLOOKUP(Table_1[[#This Row],[Customer ID]],[1]Customers!$A:$B,2,0)</f>
        <v>Ralph Jacobs</v>
      </c>
      <c r="P3763" s="5">
        <f>WEEKDAY([2]Data!$F3763)</f>
        <v>5</v>
      </c>
      <c r="Q3763" s="4">
        <f>MONTH([2]Data!$F3763)</f>
        <v>2</v>
      </c>
      <c r="R3763" s="4">
        <f>YEAR([2]Data!$F3763)</f>
        <v>2020</v>
      </c>
    </row>
    <row r="3764" spans="1:18" ht="15.75" customHeight="1">
      <c r="A3764" s="2" t="s">
        <v>4789</v>
      </c>
      <c r="B3764" s="2" t="s">
        <v>442</v>
      </c>
      <c r="C3764" s="2" t="s">
        <v>215</v>
      </c>
      <c r="D3764" s="2" t="s">
        <v>227</v>
      </c>
      <c r="E3764" s="2" t="s">
        <v>1939</v>
      </c>
      <c r="F3764" s="3">
        <v>43907</v>
      </c>
      <c r="G3764" s="2">
        <v>1</v>
      </c>
      <c r="H3764" s="2">
        <v>290</v>
      </c>
      <c r="I3764" s="4">
        <f>VLOOKUP(Table_1[[#This Row],[Product ID]],[1]Products!$A:$D,3,0)</f>
        <v>200</v>
      </c>
      <c r="J3764" s="4">
        <f>PRODUCT([2]Data!$G3764,[2]Data!$I3764)</f>
        <v>200</v>
      </c>
      <c r="K3764" s="4">
        <f>PRODUCT([2]Data!$G3764,[2]Data!$H3764)</f>
        <v>290</v>
      </c>
      <c r="L3764" s="4">
        <f>[2]Data!$K3764-[2]Data!$J3764</f>
        <v>90</v>
      </c>
      <c r="M3764" s="4" t="str">
        <f>VLOOKUP(Table_1[[#This Row],[Location ID]],[1]Locations!$A:$B,2,0)</f>
        <v>Corona</v>
      </c>
      <c r="N3764" s="4" t="str">
        <f>VLOOKUP(Table_1[[#This Row],[Sales Person ID]],'[1]Sales People'!$A:$B,2,0)</f>
        <v>Ernest Wagner</v>
      </c>
      <c r="O3764" s="4" t="str">
        <f>VLOOKUP(Table_1[[#This Row],[Customer ID]],[1]Customers!$A:$B,2,0)</f>
        <v>Donald Collins</v>
      </c>
      <c r="P3764" s="5">
        <f>WEEKDAY([2]Data!$F3764)</f>
        <v>3</v>
      </c>
      <c r="Q3764" s="4">
        <f>MONTH([2]Data!$F3764)</f>
        <v>3</v>
      </c>
      <c r="R3764" s="4">
        <f>YEAR([2]Data!$F3764)</f>
        <v>2020</v>
      </c>
    </row>
    <row r="3765" spans="1:18" ht="15.75" customHeight="1">
      <c r="A3765" s="6" t="s">
        <v>4790</v>
      </c>
      <c r="B3765" s="6" t="s">
        <v>351</v>
      </c>
      <c r="C3765" s="6" t="s">
        <v>287</v>
      </c>
      <c r="D3765" s="6" t="s">
        <v>223</v>
      </c>
      <c r="E3765" s="6" t="s">
        <v>849</v>
      </c>
      <c r="F3765" s="8">
        <v>43943</v>
      </c>
      <c r="G3765" s="6">
        <v>2</v>
      </c>
      <c r="H3765" s="6">
        <v>1967</v>
      </c>
      <c r="I3765" s="4">
        <f>VLOOKUP(Table_1[[#This Row],[Product ID]],[1]Products!$A:$D,3,0)</f>
        <v>1397</v>
      </c>
      <c r="J3765">
        <f>PRODUCT([2]Data!$G3765,[2]Data!$I3765)</f>
        <v>2794</v>
      </c>
      <c r="K3765">
        <f>PRODUCT([2]Data!$G3765,[2]Data!$H3765)</f>
        <v>3934</v>
      </c>
      <c r="L3765">
        <f>[2]Data!$K3765-[2]Data!$J3765</f>
        <v>1140</v>
      </c>
      <c r="M3765" s="4" t="str">
        <f>VLOOKUP(Table_1[[#This Row],[Location ID]],[1]Locations!$A:$B,2,0)</f>
        <v>Orange</v>
      </c>
      <c r="N3765" s="4" t="str">
        <f>VLOOKUP(Table_1[[#This Row],[Sales Person ID]],'[1]Sales People'!$A:$B,2,0)</f>
        <v>Ronald Reed</v>
      </c>
      <c r="O3765" s="4" t="str">
        <f>VLOOKUP(Table_1[[#This Row],[Customer ID]],[1]Customers!$A:$B,2,0)</f>
        <v>Matthew Duncan</v>
      </c>
      <c r="P3765" s="5">
        <f>WEEKDAY([2]Data!$F3765)</f>
        <v>4</v>
      </c>
      <c r="Q3765" s="4">
        <f>MONTH([2]Data!$F3765)</f>
        <v>4</v>
      </c>
      <c r="R3765" s="4">
        <f>YEAR([2]Data!$F3765)</f>
        <v>2020</v>
      </c>
    </row>
    <row r="3766" spans="1:18" ht="15.75" customHeight="1">
      <c r="A3766" s="2" t="s">
        <v>4791</v>
      </c>
      <c r="B3766" s="2" t="s">
        <v>179</v>
      </c>
      <c r="C3766" s="2" t="s">
        <v>373</v>
      </c>
      <c r="D3766" s="2" t="s">
        <v>236</v>
      </c>
      <c r="E3766" s="2" t="s">
        <v>502</v>
      </c>
      <c r="F3766" s="3">
        <v>44141</v>
      </c>
      <c r="G3766" s="2">
        <v>2</v>
      </c>
      <c r="H3766" s="2">
        <v>112</v>
      </c>
      <c r="I3766" s="4">
        <f>VLOOKUP(Table_1[[#This Row],[Product ID]],[1]Products!$A:$D,3,0)</f>
        <v>90</v>
      </c>
      <c r="J3766" s="4">
        <f>PRODUCT([2]Data!$G3766,[2]Data!$I3766)</f>
        <v>180</v>
      </c>
      <c r="K3766" s="4">
        <f>PRODUCT([2]Data!$G3766,[2]Data!$H3766)</f>
        <v>224</v>
      </c>
      <c r="L3766" s="4">
        <f>[2]Data!$K3766-[2]Data!$J3766</f>
        <v>44</v>
      </c>
      <c r="M3766" s="4" t="str">
        <f>VLOOKUP(Table_1[[#This Row],[Location ID]],[1]Locations!$A:$B,2,0)</f>
        <v>San Bernardino</v>
      </c>
      <c r="N3766" s="4" t="str">
        <f>VLOOKUP(Table_1[[#This Row],[Sales Person ID]],'[1]Sales People'!$A:$B,2,0)</f>
        <v>Andrew Bowman</v>
      </c>
      <c r="O3766" s="4" t="str">
        <f>VLOOKUP(Table_1[[#This Row],[Customer ID]],[1]Customers!$A:$B,2,0)</f>
        <v>Jack Jackson</v>
      </c>
      <c r="P3766" s="5">
        <f>WEEKDAY([2]Data!$F3766)</f>
        <v>6</v>
      </c>
      <c r="Q3766" s="4">
        <f>MONTH([2]Data!$F3766)</f>
        <v>11</v>
      </c>
      <c r="R3766" s="4">
        <f>YEAR([2]Data!$F3766)</f>
        <v>2020</v>
      </c>
    </row>
    <row r="3767" spans="1:18" ht="15.75" customHeight="1">
      <c r="A3767" s="6" t="s">
        <v>4792</v>
      </c>
      <c r="B3767" s="6" t="s">
        <v>34</v>
      </c>
      <c r="C3767" s="6" t="s">
        <v>121</v>
      </c>
      <c r="D3767" s="6" t="s">
        <v>117</v>
      </c>
      <c r="E3767" s="6" t="s">
        <v>1651</v>
      </c>
      <c r="F3767" s="8">
        <v>43876</v>
      </c>
      <c r="G3767" s="6">
        <v>2</v>
      </c>
      <c r="H3767" s="6">
        <v>1052</v>
      </c>
      <c r="I3767" s="4">
        <f>VLOOKUP(Table_1[[#This Row],[Product ID]],[1]Products!$A:$D,3,0)</f>
        <v>589</v>
      </c>
      <c r="J3767">
        <f>PRODUCT([2]Data!$G3767,[2]Data!$I3767)</f>
        <v>1178</v>
      </c>
      <c r="K3767">
        <f>PRODUCT([2]Data!$G3767,[2]Data!$H3767)</f>
        <v>2104</v>
      </c>
      <c r="L3767">
        <f>[2]Data!$K3767-[2]Data!$J3767</f>
        <v>926</v>
      </c>
      <c r="M3767" s="4" t="str">
        <f>VLOOKUP(Table_1[[#This Row],[Location ID]],[1]Locations!$A:$B,2,0)</f>
        <v>Richmond</v>
      </c>
      <c r="N3767" s="4" t="str">
        <f>VLOOKUP(Table_1[[#This Row],[Sales Person ID]],'[1]Sales People'!$A:$B,2,0)</f>
        <v>Patrick Ruiz</v>
      </c>
      <c r="O3767" s="4" t="str">
        <f>VLOOKUP(Table_1[[#This Row],[Customer ID]],[1]Customers!$A:$B,2,0)</f>
        <v>Stephen Payne</v>
      </c>
      <c r="P3767" s="5">
        <f>WEEKDAY([2]Data!$F3767)</f>
        <v>7</v>
      </c>
      <c r="Q3767" s="4">
        <f>MONTH([2]Data!$F3767)</f>
        <v>2</v>
      </c>
      <c r="R3767" s="4">
        <f>YEAR([2]Data!$F3767)</f>
        <v>2020</v>
      </c>
    </row>
    <row r="3768" spans="1:18" ht="15.75" customHeight="1">
      <c r="A3768" s="2" t="s">
        <v>4793</v>
      </c>
      <c r="B3768" s="2" t="s">
        <v>130</v>
      </c>
      <c r="C3768" s="2" t="s">
        <v>156</v>
      </c>
      <c r="D3768" s="2" t="s">
        <v>458</v>
      </c>
      <c r="E3768" s="2" t="s">
        <v>574</v>
      </c>
      <c r="F3768" s="3">
        <v>43910</v>
      </c>
      <c r="G3768" s="2">
        <v>1</v>
      </c>
      <c r="H3768" s="2">
        <v>1077</v>
      </c>
      <c r="I3768" s="4">
        <f>VLOOKUP(Table_1[[#This Row],[Product ID]],[1]Products!$A:$D,3,0)</f>
        <v>732</v>
      </c>
      <c r="J3768" s="4">
        <f>PRODUCT([2]Data!$G3768,[2]Data!$I3768)</f>
        <v>732</v>
      </c>
      <c r="K3768" s="4">
        <f>PRODUCT([2]Data!$G3768,[2]Data!$H3768)</f>
        <v>1077</v>
      </c>
      <c r="L3768" s="4">
        <f>[2]Data!$K3768-[2]Data!$J3768</f>
        <v>345</v>
      </c>
      <c r="M3768" s="4" t="str">
        <f>VLOOKUP(Table_1[[#This Row],[Location ID]],[1]Locations!$A:$B,2,0)</f>
        <v>Santa Maria</v>
      </c>
      <c r="N3768" s="4" t="str">
        <f>VLOOKUP(Table_1[[#This Row],[Sales Person ID]],'[1]Sales People'!$A:$B,2,0)</f>
        <v>Howard Sims</v>
      </c>
      <c r="O3768" s="4" t="str">
        <f>VLOOKUP(Table_1[[#This Row],[Customer ID]],[1]Customers!$A:$B,2,0)</f>
        <v>Harold Matthews</v>
      </c>
      <c r="P3768" s="5">
        <f>WEEKDAY([2]Data!$F3768)</f>
        <v>6</v>
      </c>
      <c r="Q3768" s="4">
        <f>MONTH([2]Data!$F3768)</f>
        <v>3</v>
      </c>
      <c r="R3768" s="4">
        <f>YEAR([2]Data!$F3768)</f>
        <v>2020</v>
      </c>
    </row>
    <row r="3769" spans="1:18" ht="15.75" customHeight="1">
      <c r="A3769" s="6" t="s">
        <v>4794</v>
      </c>
      <c r="B3769" s="6" t="s">
        <v>39</v>
      </c>
      <c r="C3769" s="6" t="s">
        <v>541</v>
      </c>
      <c r="D3769" s="6" t="s">
        <v>189</v>
      </c>
      <c r="E3769" s="6" t="s">
        <v>1057</v>
      </c>
      <c r="F3769" s="8">
        <v>44084</v>
      </c>
      <c r="G3769" s="6">
        <v>1</v>
      </c>
      <c r="H3769" s="6">
        <v>684</v>
      </c>
      <c r="I3769" s="4">
        <f>VLOOKUP(Table_1[[#This Row],[Product ID]],[1]Products!$A:$D,3,0)</f>
        <v>561</v>
      </c>
      <c r="J3769">
        <f>PRODUCT([2]Data!$G3769,[2]Data!$I3769)</f>
        <v>561</v>
      </c>
      <c r="K3769">
        <f>PRODUCT([2]Data!$G3769,[2]Data!$H3769)</f>
        <v>684</v>
      </c>
      <c r="L3769">
        <f>[2]Data!$K3769-[2]Data!$J3769</f>
        <v>123</v>
      </c>
      <c r="M3769" s="4" t="str">
        <f>VLOOKUP(Table_1[[#This Row],[Location ID]],[1]Locations!$A:$B,2,0)</f>
        <v>San Buenaventura (Ventura)</v>
      </c>
      <c r="N3769" s="4" t="str">
        <f>VLOOKUP(Table_1[[#This Row],[Sales Person ID]],'[1]Sales People'!$A:$B,2,0)</f>
        <v>Joshua Taylor</v>
      </c>
      <c r="O3769" s="4" t="str">
        <f>VLOOKUP(Table_1[[#This Row],[Customer ID]],[1]Customers!$A:$B,2,0)</f>
        <v>Keith Stephens</v>
      </c>
      <c r="P3769" s="5">
        <f>WEEKDAY([2]Data!$F3769)</f>
        <v>5</v>
      </c>
      <c r="Q3769" s="4">
        <f>MONTH([2]Data!$F3769)</f>
        <v>9</v>
      </c>
      <c r="R3769" s="4">
        <f>YEAR([2]Data!$F3769)</f>
        <v>2020</v>
      </c>
    </row>
    <row r="3770" spans="1:18" ht="15.75" customHeight="1">
      <c r="A3770" s="2" t="s">
        <v>4795</v>
      </c>
      <c r="B3770" s="2" t="s">
        <v>763</v>
      </c>
      <c r="C3770" s="2" t="s">
        <v>206</v>
      </c>
      <c r="D3770" s="2" t="s">
        <v>367</v>
      </c>
      <c r="E3770" s="2" t="s">
        <v>436</v>
      </c>
      <c r="F3770" s="3">
        <v>43909</v>
      </c>
      <c r="G3770" s="2">
        <v>1</v>
      </c>
      <c r="H3770" s="2">
        <v>95</v>
      </c>
      <c r="I3770" s="4">
        <f>VLOOKUP(Table_1[[#This Row],[Product ID]],[1]Products!$A:$D,3,0)</f>
        <v>61</v>
      </c>
      <c r="J3770" s="4">
        <f>PRODUCT([2]Data!$G3770,[2]Data!$I3770)</f>
        <v>61</v>
      </c>
      <c r="K3770" s="4">
        <f>PRODUCT([2]Data!$G3770,[2]Data!$H3770)</f>
        <v>95</v>
      </c>
      <c r="L3770" s="4">
        <f>[2]Data!$K3770-[2]Data!$J3770</f>
        <v>34</v>
      </c>
      <c r="M3770" s="4" t="str">
        <f>VLOOKUP(Table_1[[#This Row],[Location ID]],[1]Locations!$A:$B,2,0)</f>
        <v>Pomona</v>
      </c>
      <c r="N3770" s="4" t="str">
        <f>VLOOKUP(Table_1[[#This Row],[Sales Person ID]],'[1]Sales People'!$A:$B,2,0)</f>
        <v>Jimmy Young</v>
      </c>
      <c r="O3770" s="4" t="str">
        <f>VLOOKUP(Table_1[[#This Row],[Customer ID]],[1]Customers!$A:$B,2,0)</f>
        <v>Terry Payne</v>
      </c>
      <c r="P3770" s="5">
        <f>WEEKDAY([2]Data!$F3770)</f>
        <v>5</v>
      </c>
      <c r="Q3770" s="4">
        <f>MONTH([2]Data!$F3770)</f>
        <v>3</v>
      </c>
      <c r="R3770" s="4">
        <f>YEAR([2]Data!$F3770)</f>
        <v>2020</v>
      </c>
    </row>
    <row r="3771" spans="1:18" ht="15.75" customHeight="1">
      <c r="A3771" s="6" t="s">
        <v>4796</v>
      </c>
      <c r="B3771" s="6" t="s">
        <v>384</v>
      </c>
      <c r="C3771" s="6" t="s">
        <v>197</v>
      </c>
      <c r="D3771" s="6" t="s">
        <v>102</v>
      </c>
      <c r="E3771" s="6" t="s">
        <v>1867</v>
      </c>
      <c r="F3771" s="8">
        <v>44165</v>
      </c>
      <c r="G3771" s="6">
        <v>1</v>
      </c>
      <c r="H3771" s="6">
        <v>2182</v>
      </c>
      <c r="I3771" s="4">
        <f>VLOOKUP(Table_1[[#This Row],[Product ID]],[1]Products!$A:$D,3,0)</f>
        <v>1200</v>
      </c>
      <c r="J3771">
        <f>PRODUCT([2]Data!$G3771,[2]Data!$I3771)</f>
        <v>1200</v>
      </c>
      <c r="K3771">
        <f>PRODUCT([2]Data!$G3771,[2]Data!$H3771)</f>
        <v>2182</v>
      </c>
      <c r="L3771">
        <f>[2]Data!$K3771-[2]Data!$J3771</f>
        <v>982</v>
      </c>
      <c r="M3771" s="4" t="str">
        <f>VLOOKUP(Table_1[[#This Row],[Location ID]],[1]Locations!$A:$B,2,0)</f>
        <v>Riverside</v>
      </c>
      <c r="N3771" s="4" t="str">
        <f>VLOOKUP(Table_1[[#This Row],[Sales Person ID]],'[1]Sales People'!$A:$B,2,0)</f>
        <v>Howard Gardner</v>
      </c>
      <c r="O3771" s="4" t="str">
        <f>VLOOKUP(Table_1[[#This Row],[Customer ID]],[1]Customers!$A:$B,2,0)</f>
        <v>Christopher Johnston</v>
      </c>
      <c r="P3771" s="5">
        <f>WEEKDAY([2]Data!$F3771)</f>
        <v>2</v>
      </c>
      <c r="Q3771" s="4">
        <f>MONTH([2]Data!$F3771)</f>
        <v>11</v>
      </c>
      <c r="R3771" s="4">
        <f>YEAR([2]Data!$F3771)</f>
        <v>2020</v>
      </c>
    </row>
    <row r="3772" spans="1:18" ht="15.75" customHeight="1">
      <c r="A3772" s="2" t="s">
        <v>4797</v>
      </c>
      <c r="B3772" s="2" t="s">
        <v>239</v>
      </c>
      <c r="C3772" s="2" t="s">
        <v>81</v>
      </c>
      <c r="D3772" s="2" t="s">
        <v>98</v>
      </c>
      <c r="E3772" s="2" t="s">
        <v>334</v>
      </c>
      <c r="F3772" s="3">
        <v>44084</v>
      </c>
      <c r="G3772" s="2">
        <v>4</v>
      </c>
      <c r="H3772" s="2">
        <v>1862</v>
      </c>
      <c r="I3772" s="4">
        <f>VLOOKUP(Table_1[[#This Row],[Product ID]],[1]Products!$A:$D,3,0)</f>
        <v>1173</v>
      </c>
      <c r="J3772" s="4">
        <f>PRODUCT([2]Data!$G3772,[2]Data!$I3772)</f>
        <v>4692</v>
      </c>
      <c r="K3772" s="4">
        <f>PRODUCT([2]Data!$G3772,[2]Data!$H3772)</f>
        <v>7448</v>
      </c>
      <c r="L3772" s="4">
        <f>[2]Data!$K3772-[2]Data!$J3772</f>
        <v>2756</v>
      </c>
      <c r="M3772" s="4" t="str">
        <f>VLOOKUP(Table_1[[#This Row],[Location ID]],[1]Locations!$A:$B,2,0)</f>
        <v>Clovis</v>
      </c>
      <c r="N3772" s="4" t="str">
        <f>VLOOKUP(Table_1[[#This Row],[Sales Person ID]],'[1]Sales People'!$A:$B,2,0)</f>
        <v>Martin Perry</v>
      </c>
      <c r="O3772" s="4" t="str">
        <f>VLOOKUP(Table_1[[#This Row],[Customer ID]],[1]Customers!$A:$B,2,0)</f>
        <v>Douglas Franklin</v>
      </c>
      <c r="P3772" s="5">
        <f>WEEKDAY([2]Data!$F3772)</f>
        <v>5</v>
      </c>
      <c r="Q3772" s="4">
        <f>MONTH([2]Data!$F3772)</f>
        <v>9</v>
      </c>
      <c r="R3772" s="4">
        <f>YEAR([2]Data!$F3772)</f>
        <v>2020</v>
      </c>
    </row>
    <row r="3773" spans="1:18" ht="15.75" customHeight="1">
      <c r="A3773" s="6" t="s">
        <v>4798</v>
      </c>
      <c r="B3773" s="6" t="s">
        <v>378</v>
      </c>
      <c r="C3773" s="6" t="s">
        <v>193</v>
      </c>
      <c r="D3773" s="6" t="s">
        <v>356</v>
      </c>
      <c r="E3773" s="6" t="s">
        <v>1438</v>
      </c>
      <c r="F3773" s="8">
        <v>44167</v>
      </c>
      <c r="G3773" s="6">
        <v>3</v>
      </c>
      <c r="H3773" s="6">
        <v>530</v>
      </c>
      <c r="I3773" s="4">
        <f>VLOOKUP(Table_1[[#This Row],[Product ID]],[1]Products!$A:$D,3,0)</f>
        <v>424</v>
      </c>
      <c r="J3773">
        <f>PRODUCT([2]Data!$G3773,[2]Data!$I3773)</f>
        <v>1272</v>
      </c>
      <c r="K3773">
        <f>PRODUCT([2]Data!$G3773,[2]Data!$H3773)</f>
        <v>1590</v>
      </c>
      <c r="L3773">
        <f>[2]Data!$K3773-[2]Data!$J3773</f>
        <v>318</v>
      </c>
      <c r="M3773" s="4" t="str">
        <f>VLOOKUP(Table_1[[#This Row],[Location ID]],[1]Locations!$A:$B,2,0)</f>
        <v>Vallejo</v>
      </c>
      <c r="N3773" s="4" t="str">
        <f>VLOOKUP(Table_1[[#This Row],[Sales Person ID]],'[1]Sales People'!$A:$B,2,0)</f>
        <v>Larry Marshall</v>
      </c>
      <c r="O3773" s="4" t="str">
        <f>VLOOKUP(Table_1[[#This Row],[Customer ID]],[1]Customers!$A:$B,2,0)</f>
        <v>Roy Rice</v>
      </c>
      <c r="P3773" s="5">
        <f>WEEKDAY([2]Data!$F3773)</f>
        <v>4</v>
      </c>
      <c r="Q3773" s="4">
        <f>MONTH([2]Data!$F3773)</f>
        <v>12</v>
      </c>
      <c r="R3773" s="4">
        <f>YEAR([2]Data!$F3773)</f>
        <v>2020</v>
      </c>
    </row>
    <row r="3774" spans="1:18" ht="15.75" customHeight="1">
      <c r="A3774" s="2" t="s">
        <v>4799</v>
      </c>
      <c r="B3774" s="2" t="s">
        <v>442</v>
      </c>
      <c r="C3774" s="2" t="s">
        <v>342</v>
      </c>
      <c r="D3774" s="2" t="s">
        <v>319</v>
      </c>
      <c r="E3774" s="2" t="s">
        <v>1825</v>
      </c>
      <c r="F3774" s="3">
        <v>43947</v>
      </c>
      <c r="G3774" s="2">
        <v>1</v>
      </c>
      <c r="H3774" s="2">
        <v>290</v>
      </c>
      <c r="I3774" s="4">
        <f>VLOOKUP(Table_1[[#This Row],[Product ID]],[1]Products!$A:$D,3,0)</f>
        <v>200</v>
      </c>
      <c r="J3774" s="4">
        <f>PRODUCT([2]Data!$G3774,[2]Data!$I3774)</f>
        <v>200</v>
      </c>
      <c r="K3774" s="4">
        <f>PRODUCT([2]Data!$G3774,[2]Data!$H3774)</f>
        <v>290</v>
      </c>
      <c r="L3774" s="4">
        <f>[2]Data!$K3774-[2]Data!$J3774</f>
        <v>90</v>
      </c>
      <c r="M3774" s="4" t="str">
        <f>VLOOKUP(Table_1[[#This Row],[Location ID]],[1]Locations!$A:$B,2,0)</f>
        <v>Sunnyvale</v>
      </c>
      <c r="N3774" s="4" t="str">
        <f>VLOOKUP(Table_1[[#This Row],[Sales Person ID]],'[1]Sales People'!$A:$B,2,0)</f>
        <v>Fred Robertson</v>
      </c>
      <c r="O3774" s="4" t="str">
        <f>VLOOKUP(Table_1[[#This Row],[Customer ID]],[1]Customers!$A:$B,2,0)</f>
        <v>Patrick Graham</v>
      </c>
      <c r="P3774" s="5">
        <f>WEEKDAY([2]Data!$F3774)</f>
        <v>1</v>
      </c>
      <c r="Q3774" s="4">
        <f>MONTH([2]Data!$F3774)</f>
        <v>4</v>
      </c>
      <c r="R3774" s="4">
        <f>YEAR([2]Data!$F3774)</f>
        <v>2020</v>
      </c>
    </row>
    <row r="3775" spans="1:18" ht="15.75" customHeight="1">
      <c r="A3775" s="6" t="s">
        <v>4800</v>
      </c>
      <c r="B3775" s="6" t="s">
        <v>336</v>
      </c>
      <c r="C3775" s="6" t="s">
        <v>501</v>
      </c>
      <c r="D3775" s="6" t="s">
        <v>41</v>
      </c>
      <c r="E3775" s="6" t="s">
        <v>2188</v>
      </c>
      <c r="F3775" s="8">
        <v>43907</v>
      </c>
      <c r="G3775" s="6">
        <v>2</v>
      </c>
      <c r="H3775" s="6">
        <v>1526</v>
      </c>
      <c r="I3775" s="4">
        <f>VLOOKUP(Table_1[[#This Row],[Product ID]],[1]Products!$A:$D,3,0)</f>
        <v>1251</v>
      </c>
      <c r="J3775">
        <f>PRODUCT([2]Data!$G3775,[2]Data!$I3775)</f>
        <v>2502</v>
      </c>
      <c r="K3775">
        <f>PRODUCT([2]Data!$G3775,[2]Data!$H3775)</f>
        <v>3052</v>
      </c>
      <c r="L3775">
        <f>[2]Data!$K3775-[2]Data!$J3775</f>
        <v>550</v>
      </c>
      <c r="M3775" s="4" t="str">
        <f>VLOOKUP(Table_1[[#This Row],[Location ID]],[1]Locations!$A:$B,2,0)</f>
        <v>Temecula</v>
      </c>
      <c r="N3775" s="4" t="str">
        <f>VLOOKUP(Table_1[[#This Row],[Sales Person ID]],'[1]Sales People'!$A:$B,2,0)</f>
        <v>Carl Hall</v>
      </c>
      <c r="O3775" s="4" t="str">
        <f>VLOOKUP(Table_1[[#This Row],[Customer ID]],[1]Customers!$A:$B,2,0)</f>
        <v>Earl Simpson</v>
      </c>
      <c r="P3775" s="5">
        <f>WEEKDAY([2]Data!$F3775)</f>
        <v>3</v>
      </c>
      <c r="Q3775" s="4">
        <f>MONTH([2]Data!$F3775)</f>
        <v>3</v>
      </c>
      <c r="R3775" s="4">
        <f>YEAR([2]Data!$F3775)</f>
        <v>2020</v>
      </c>
    </row>
    <row r="3776" spans="1:18" ht="15.75" customHeight="1">
      <c r="A3776" s="2" t="s">
        <v>4801</v>
      </c>
      <c r="B3776" s="2" t="s">
        <v>406</v>
      </c>
      <c r="C3776" s="2" t="s">
        <v>483</v>
      </c>
      <c r="D3776" s="2" t="s">
        <v>181</v>
      </c>
      <c r="E3776" s="2" t="s">
        <v>75</v>
      </c>
      <c r="F3776" s="3">
        <v>44022</v>
      </c>
      <c r="G3776" s="2">
        <v>2</v>
      </c>
      <c r="H3776" s="2">
        <v>2257</v>
      </c>
      <c r="I3776" s="4">
        <f>VLOOKUP(Table_1[[#This Row],[Product ID]],[1]Products!$A:$D,3,0)</f>
        <v>1535</v>
      </c>
      <c r="J3776" s="4">
        <f>PRODUCT([2]Data!$G3776,[2]Data!$I3776)</f>
        <v>3070</v>
      </c>
      <c r="K3776" s="4">
        <f>PRODUCT([2]Data!$G3776,[2]Data!$H3776)</f>
        <v>4514</v>
      </c>
      <c r="L3776" s="4">
        <f>[2]Data!$K3776-[2]Data!$J3776</f>
        <v>1444</v>
      </c>
      <c r="M3776" s="4" t="str">
        <f>VLOOKUP(Table_1[[#This Row],[Location ID]],[1]Locations!$A:$B,2,0)</f>
        <v>Concord</v>
      </c>
      <c r="N3776" s="4" t="str">
        <f>VLOOKUP(Table_1[[#This Row],[Sales Person ID]],'[1]Sales People'!$A:$B,2,0)</f>
        <v>Sean Miller</v>
      </c>
      <c r="O3776" s="4" t="str">
        <f>VLOOKUP(Table_1[[#This Row],[Customer ID]],[1]Customers!$A:$B,2,0)</f>
        <v>Fred Romero</v>
      </c>
      <c r="P3776" s="5">
        <f>WEEKDAY([2]Data!$F3776)</f>
        <v>6</v>
      </c>
      <c r="Q3776" s="4">
        <f>MONTH([2]Data!$F3776)</f>
        <v>7</v>
      </c>
      <c r="R3776" s="4">
        <f>YEAR([2]Data!$F3776)</f>
        <v>2020</v>
      </c>
    </row>
    <row r="3777" spans="1:18" ht="15.75" customHeight="1">
      <c r="A3777" s="6" t="s">
        <v>4802</v>
      </c>
      <c r="B3777" s="6" t="s">
        <v>196</v>
      </c>
      <c r="C3777" s="6" t="s">
        <v>501</v>
      </c>
      <c r="D3777" s="6" t="s">
        <v>176</v>
      </c>
      <c r="E3777" s="6" t="s">
        <v>1046</v>
      </c>
      <c r="F3777" s="8">
        <v>44051</v>
      </c>
      <c r="G3777" s="6">
        <v>1</v>
      </c>
      <c r="H3777" s="6">
        <v>667</v>
      </c>
      <c r="I3777" s="4">
        <f>VLOOKUP(Table_1[[#This Row],[Product ID]],[1]Products!$A:$D,3,0)</f>
        <v>387</v>
      </c>
      <c r="J3777">
        <f>PRODUCT([2]Data!$G3777,[2]Data!$I3777)</f>
        <v>387</v>
      </c>
      <c r="K3777">
        <f>PRODUCT([2]Data!$G3777,[2]Data!$H3777)</f>
        <v>667</v>
      </c>
      <c r="L3777">
        <f>[2]Data!$K3777-[2]Data!$J3777</f>
        <v>280</v>
      </c>
      <c r="M3777" s="4" t="str">
        <f>VLOOKUP(Table_1[[#This Row],[Location ID]],[1]Locations!$A:$B,2,0)</f>
        <v>Temecula</v>
      </c>
      <c r="N3777" s="4" t="str">
        <f>VLOOKUP(Table_1[[#This Row],[Sales Person ID]],'[1]Sales People'!$A:$B,2,0)</f>
        <v>Joe Sims</v>
      </c>
      <c r="O3777" s="4" t="str">
        <f>VLOOKUP(Table_1[[#This Row],[Customer ID]],[1]Customers!$A:$B,2,0)</f>
        <v>Sean Kelly</v>
      </c>
      <c r="P3777" s="5">
        <f>WEEKDAY([2]Data!$F3777)</f>
        <v>7</v>
      </c>
      <c r="Q3777" s="4">
        <f>MONTH([2]Data!$F3777)</f>
        <v>8</v>
      </c>
      <c r="R3777" s="4">
        <f>YEAR([2]Data!$F3777)</f>
        <v>2020</v>
      </c>
    </row>
    <row r="3778" spans="1:18" ht="15.75" customHeight="1">
      <c r="A3778" s="2" t="s">
        <v>4803</v>
      </c>
      <c r="B3778" s="2" t="s">
        <v>184</v>
      </c>
      <c r="C3778" s="2" t="s">
        <v>742</v>
      </c>
      <c r="D3778" s="2" t="s">
        <v>319</v>
      </c>
      <c r="E3778" s="2" t="s">
        <v>1590</v>
      </c>
      <c r="F3778" s="3">
        <v>44140</v>
      </c>
      <c r="G3778" s="2">
        <v>1</v>
      </c>
      <c r="H3778" s="2">
        <v>2005</v>
      </c>
      <c r="I3778" s="4">
        <f>VLOOKUP(Table_1[[#This Row],[Product ID]],[1]Products!$A:$D,3,0)</f>
        <v>1223</v>
      </c>
      <c r="J3778" s="4">
        <f>PRODUCT([2]Data!$G3778,[2]Data!$I3778)</f>
        <v>1223</v>
      </c>
      <c r="K3778" s="4">
        <f>PRODUCT([2]Data!$G3778,[2]Data!$H3778)</f>
        <v>2005</v>
      </c>
      <c r="L3778" s="4">
        <f>[2]Data!$K3778-[2]Data!$J3778</f>
        <v>782</v>
      </c>
      <c r="M3778" s="4" t="str">
        <f>VLOOKUP(Table_1[[#This Row],[Location ID]],[1]Locations!$A:$B,2,0)</f>
        <v>Costa Mesa</v>
      </c>
      <c r="N3778" s="4" t="str">
        <f>VLOOKUP(Table_1[[#This Row],[Sales Person ID]],'[1]Sales People'!$A:$B,2,0)</f>
        <v>Fred Robertson</v>
      </c>
      <c r="O3778" s="4" t="str">
        <f>VLOOKUP(Table_1[[#This Row],[Customer ID]],[1]Customers!$A:$B,2,0)</f>
        <v>Charles Montgomery</v>
      </c>
      <c r="P3778" s="5">
        <f>WEEKDAY([2]Data!$F3778)</f>
        <v>5</v>
      </c>
      <c r="Q3778" s="4">
        <f>MONTH([2]Data!$F3778)</f>
        <v>11</v>
      </c>
      <c r="R3778" s="4">
        <f>YEAR([2]Data!$F3778)</f>
        <v>2020</v>
      </c>
    </row>
    <row r="3779" spans="1:18" ht="15.75" customHeight="1">
      <c r="A3779" s="6" t="s">
        <v>4804</v>
      </c>
      <c r="B3779" s="6" t="s">
        <v>130</v>
      </c>
      <c r="C3779" s="6" t="s">
        <v>193</v>
      </c>
      <c r="D3779" s="6" t="s">
        <v>181</v>
      </c>
      <c r="E3779" s="6" t="s">
        <v>761</v>
      </c>
      <c r="F3779" s="8">
        <v>43983</v>
      </c>
      <c r="G3779" s="6">
        <v>1</v>
      </c>
      <c r="H3779" s="6">
        <v>1077</v>
      </c>
      <c r="I3779" s="4">
        <f>VLOOKUP(Table_1[[#This Row],[Product ID]],[1]Products!$A:$D,3,0)</f>
        <v>732</v>
      </c>
      <c r="J3779">
        <f>PRODUCT([2]Data!$G3779,[2]Data!$I3779)</f>
        <v>732</v>
      </c>
      <c r="K3779">
        <f>PRODUCT([2]Data!$G3779,[2]Data!$H3779)</f>
        <v>1077</v>
      </c>
      <c r="L3779">
        <f>[2]Data!$K3779-[2]Data!$J3779</f>
        <v>345</v>
      </c>
      <c r="M3779" s="4" t="str">
        <f>VLOOKUP(Table_1[[#This Row],[Location ID]],[1]Locations!$A:$B,2,0)</f>
        <v>Vallejo</v>
      </c>
      <c r="N3779" s="4" t="str">
        <f>VLOOKUP(Table_1[[#This Row],[Sales Person ID]],'[1]Sales People'!$A:$B,2,0)</f>
        <v>Sean Miller</v>
      </c>
      <c r="O3779" s="4" t="str">
        <f>VLOOKUP(Table_1[[#This Row],[Customer ID]],[1]Customers!$A:$B,2,0)</f>
        <v>Andrew Burns</v>
      </c>
      <c r="P3779" s="5">
        <f>WEEKDAY([2]Data!$F3779)</f>
        <v>2</v>
      </c>
      <c r="Q3779" s="4">
        <f>MONTH([2]Data!$F3779)</f>
        <v>6</v>
      </c>
      <c r="R3779" s="4">
        <f>YEAR([2]Data!$F3779)</f>
        <v>2020</v>
      </c>
    </row>
    <row r="3780" spans="1:18" ht="15.75" customHeight="1">
      <c r="A3780" s="2" t="s">
        <v>4805</v>
      </c>
      <c r="B3780" s="2" t="s">
        <v>423</v>
      </c>
      <c r="C3780" s="2" t="s">
        <v>501</v>
      </c>
      <c r="D3780" s="2" t="s">
        <v>370</v>
      </c>
      <c r="E3780" s="2" t="s">
        <v>1233</v>
      </c>
      <c r="F3780" s="3">
        <v>44104</v>
      </c>
      <c r="G3780" s="2">
        <v>1</v>
      </c>
      <c r="H3780" s="2">
        <v>2396</v>
      </c>
      <c r="I3780" s="4">
        <f>VLOOKUP(Table_1[[#This Row],[Product ID]],[1]Products!$A:$D,3,0)</f>
        <v>1965</v>
      </c>
      <c r="J3780" s="4">
        <f>PRODUCT([2]Data!$G3780,[2]Data!$I3780)</f>
        <v>1965</v>
      </c>
      <c r="K3780" s="4">
        <f>PRODUCT([2]Data!$G3780,[2]Data!$H3780)</f>
        <v>2396</v>
      </c>
      <c r="L3780" s="4">
        <f>[2]Data!$K3780-[2]Data!$J3780</f>
        <v>431</v>
      </c>
      <c r="M3780" s="4" t="str">
        <f>VLOOKUP(Table_1[[#This Row],[Location ID]],[1]Locations!$A:$B,2,0)</f>
        <v>Temecula</v>
      </c>
      <c r="N3780" s="4" t="str">
        <f>VLOOKUP(Table_1[[#This Row],[Sales Person ID]],'[1]Sales People'!$A:$B,2,0)</f>
        <v>Eugene Holmes</v>
      </c>
      <c r="O3780" s="4" t="str">
        <f>VLOOKUP(Table_1[[#This Row],[Customer ID]],[1]Customers!$A:$B,2,0)</f>
        <v>Nicholas Simmons</v>
      </c>
      <c r="P3780" s="5">
        <f>WEEKDAY([2]Data!$F3780)</f>
        <v>4</v>
      </c>
      <c r="Q3780" s="4">
        <f>MONTH([2]Data!$F3780)</f>
        <v>9</v>
      </c>
      <c r="R3780" s="4">
        <f>YEAR([2]Data!$F3780)</f>
        <v>2020</v>
      </c>
    </row>
    <row r="3781" spans="1:18" ht="15.75" customHeight="1">
      <c r="A3781" s="6" t="s">
        <v>4806</v>
      </c>
      <c r="B3781" s="6" t="s">
        <v>184</v>
      </c>
      <c r="C3781" s="6" t="s">
        <v>25</v>
      </c>
      <c r="D3781" s="6" t="s">
        <v>21</v>
      </c>
      <c r="E3781" s="6" t="s">
        <v>720</v>
      </c>
      <c r="F3781" s="8">
        <v>44061</v>
      </c>
      <c r="G3781" s="6">
        <v>4</v>
      </c>
      <c r="H3781" s="6">
        <v>2005</v>
      </c>
      <c r="I3781" s="4">
        <f>VLOOKUP(Table_1[[#This Row],[Product ID]],[1]Products!$A:$D,3,0)</f>
        <v>1223</v>
      </c>
      <c r="J3781">
        <f>PRODUCT([2]Data!$G3781,[2]Data!$I3781)</f>
        <v>4892</v>
      </c>
      <c r="K3781">
        <f>PRODUCT([2]Data!$G3781,[2]Data!$H3781)</f>
        <v>8020</v>
      </c>
      <c r="L3781">
        <f>[2]Data!$K3781-[2]Data!$J3781</f>
        <v>3128</v>
      </c>
      <c r="M3781" s="4" t="str">
        <f>VLOOKUP(Table_1[[#This Row],[Location ID]],[1]Locations!$A:$B,2,0)</f>
        <v>Santa Clarita</v>
      </c>
      <c r="N3781" s="4" t="str">
        <f>VLOOKUP(Table_1[[#This Row],[Sales Person ID]],'[1]Sales People'!$A:$B,2,0)</f>
        <v>Justin Lynch</v>
      </c>
      <c r="O3781" s="4" t="str">
        <f>VLOOKUP(Table_1[[#This Row],[Customer ID]],[1]Customers!$A:$B,2,0)</f>
        <v>Stephen Cook</v>
      </c>
      <c r="P3781" s="5">
        <f>WEEKDAY([2]Data!$F3781)</f>
        <v>3</v>
      </c>
      <c r="Q3781" s="4">
        <f>MONTH([2]Data!$F3781)</f>
        <v>8</v>
      </c>
      <c r="R3781" s="4">
        <f>YEAR([2]Data!$F3781)</f>
        <v>2020</v>
      </c>
    </row>
    <row r="3782" spans="1:18" ht="15.75" customHeight="1">
      <c r="A3782" s="2" t="s">
        <v>4807</v>
      </c>
      <c r="B3782" s="2" t="s">
        <v>256</v>
      </c>
      <c r="C3782" s="2" t="s">
        <v>333</v>
      </c>
      <c r="D3782" s="2" t="s">
        <v>181</v>
      </c>
      <c r="E3782" s="2" t="s">
        <v>2200</v>
      </c>
      <c r="F3782" s="3">
        <v>43939</v>
      </c>
      <c r="G3782" s="2">
        <v>1</v>
      </c>
      <c r="H3782" s="2">
        <v>818</v>
      </c>
      <c r="I3782" s="4">
        <f>VLOOKUP(Table_1[[#This Row],[Product ID]],[1]Products!$A:$D,3,0)</f>
        <v>450</v>
      </c>
      <c r="J3782" s="4">
        <f>PRODUCT([2]Data!$G3782,[2]Data!$I3782)</f>
        <v>450</v>
      </c>
      <c r="K3782" s="4">
        <f>PRODUCT([2]Data!$G3782,[2]Data!$H3782)</f>
        <v>818</v>
      </c>
      <c r="L3782" s="4">
        <f>[2]Data!$K3782-[2]Data!$J3782</f>
        <v>368</v>
      </c>
      <c r="M3782" s="4" t="str">
        <f>VLOOKUP(Table_1[[#This Row],[Location ID]],[1]Locations!$A:$B,2,0)</f>
        <v>Rancho Cucamonga</v>
      </c>
      <c r="N3782" s="4" t="str">
        <f>VLOOKUP(Table_1[[#This Row],[Sales Person ID]],'[1]Sales People'!$A:$B,2,0)</f>
        <v>Sean Miller</v>
      </c>
      <c r="O3782" s="4" t="str">
        <f>VLOOKUP(Table_1[[#This Row],[Customer ID]],[1]Customers!$A:$B,2,0)</f>
        <v>Steve Hunt</v>
      </c>
      <c r="P3782" s="5">
        <f>WEEKDAY([2]Data!$F3782)</f>
        <v>7</v>
      </c>
      <c r="Q3782" s="4">
        <f>MONTH([2]Data!$F3782)</f>
        <v>4</v>
      </c>
      <c r="R3782" s="4">
        <f>YEAR([2]Data!$F3782)</f>
        <v>2020</v>
      </c>
    </row>
    <row r="3783" spans="1:18" ht="15.75" customHeight="1">
      <c r="A3783" s="6" t="s">
        <v>4808</v>
      </c>
      <c r="B3783" s="6" t="s">
        <v>267</v>
      </c>
      <c r="C3783" s="6" t="s">
        <v>253</v>
      </c>
      <c r="D3783" s="6" t="s">
        <v>370</v>
      </c>
      <c r="E3783" s="6" t="s">
        <v>2160</v>
      </c>
      <c r="F3783" s="8">
        <v>44175</v>
      </c>
      <c r="G3783" s="6">
        <v>3</v>
      </c>
      <c r="H3783" s="6">
        <v>596</v>
      </c>
      <c r="I3783" s="4">
        <f>VLOOKUP(Table_1[[#This Row],[Product ID]],[1]Products!$A:$D,3,0)</f>
        <v>358</v>
      </c>
      <c r="J3783">
        <f>PRODUCT([2]Data!$G3783,[2]Data!$I3783)</f>
        <v>1074</v>
      </c>
      <c r="K3783">
        <f>PRODUCT([2]Data!$G3783,[2]Data!$H3783)</f>
        <v>1788</v>
      </c>
      <c r="L3783">
        <f>[2]Data!$K3783-[2]Data!$J3783</f>
        <v>714</v>
      </c>
      <c r="M3783" s="4" t="str">
        <f>VLOOKUP(Table_1[[#This Row],[Location ID]],[1]Locations!$A:$B,2,0)</f>
        <v>Downey</v>
      </c>
      <c r="N3783" s="4" t="str">
        <f>VLOOKUP(Table_1[[#This Row],[Sales Person ID]],'[1]Sales People'!$A:$B,2,0)</f>
        <v>Eugene Holmes</v>
      </c>
      <c r="O3783" s="4" t="str">
        <f>VLOOKUP(Table_1[[#This Row],[Customer ID]],[1]Customers!$A:$B,2,0)</f>
        <v>Victor Medina</v>
      </c>
      <c r="P3783" s="5">
        <f>WEEKDAY([2]Data!$F3783)</f>
        <v>5</v>
      </c>
      <c r="Q3783" s="4">
        <f>MONTH([2]Data!$F3783)</f>
        <v>12</v>
      </c>
      <c r="R3783" s="4">
        <f>YEAR([2]Data!$F3783)</f>
        <v>2020</v>
      </c>
    </row>
    <row r="3784" spans="1:18" ht="15.75" customHeight="1">
      <c r="A3784" s="2" t="s">
        <v>4809</v>
      </c>
      <c r="B3784" s="2" t="s">
        <v>300</v>
      </c>
      <c r="C3784" s="2" t="s">
        <v>523</v>
      </c>
      <c r="D3784" s="2" t="s">
        <v>98</v>
      </c>
      <c r="E3784" s="2" t="s">
        <v>2351</v>
      </c>
      <c r="F3784" s="3">
        <v>44094</v>
      </c>
      <c r="G3784" s="2">
        <v>1</v>
      </c>
      <c r="H3784" s="2">
        <v>368</v>
      </c>
      <c r="I3784" s="4">
        <f>VLOOKUP(Table_1[[#This Row],[Product ID]],[1]Products!$A:$D,3,0)</f>
        <v>294</v>
      </c>
      <c r="J3784" s="4">
        <f>PRODUCT([2]Data!$G3784,[2]Data!$I3784)</f>
        <v>294</v>
      </c>
      <c r="K3784" s="4">
        <f>PRODUCT([2]Data!$G3784,[2]Data!$H3784)</f>
        <v>368</v>
      </c>
      <c r="L3784" s="4">
        <f>[2]Data!$K3784-[2]Data!$J3784</f>
        <v>74</v>
      </c>
      <c r="M3784" s="4" t="str">
        <f>VLOOKUP(Table_1[[#This Row],[Location ID]],[1]Locations!$A:$B,2,0)</f>
        <v>Long Beach</v>
      </c>
      <c r="N3784" s="4" t="str">
        <f>VLOOKUP(Table_1[[#This Row],[Sales Person ID]],'[1]Sales People'!$A:$B,2,0)</f>
        <v>Martin Perry</v>
      </c>
      <c r="O3784" s="4" t="str">
        <f>VLOOKUP(Table_1[[#This Row],[Customer ID]],[1]Customers!$A:$B,2,0)</f>
        <v>Ryan Price</v>
      </c>
      <c r="P3784" s="5">
        <f>WEEKDAY([2]Data!$F3784)</f>
        <v>1</v>
      </c>
      <c r="Q3784" s="4">
        <f>MONTH([2]Data!$F3784)</f>
        <v>9</v>
      </c>
      <c r="R3784" s="4">
        <f>YEAR([2]Data!$F3784)</f>
        <v>2020</v>
      </c>
    </row>
    <row r="3785" spans="1:18" ht="15.75" customHeight="1">
      <c r="A3785" s="6" t="s">
        <v>4810</v>
      </c>
      <c r="B3785" s="6" t="s">
        <v>143</v>
      </c>
      <c r="C3785" s="6" t="s">
        <v>85</v>
      </c>
      <c r="D3785" s="6" t="s">
        <v>60</v>
      </c>
      <c r="E3785" s="6" t="s">
        <v>3893</v>
      </c>
      <c r="F3785" s="8">
        <v>44021</v>
      </c>
      <c r="G3785" s="6">
        <v>1</v>
      </c>
      <c r="H3785" s="6">
        <v>2091</v>
      </c>
      <c r="I3785" s="4">
        <f>VLOOKUP(Table_1[[#This Row],[Product ID]],[1]Products!$A:$D,3,0)</f>
        <v>1485</v>
      </c>
      <c r="J3785">
        <f>PRODUCT([2]Data!$G3785,[2]Data!$I3785)</f>
        <v>1485</v>
      </c>
      <c r="K3785">
        <f>PRODUCT([2]Data!$G3785,[2]Data!$H3785)</f>
        <v>2091</v>
      </c>
      <c r="L3785">
        <f>[2]Data!$K3785-[2]Data!$J3785</f>
        <v>606</v>
      </c>
      <c r="M3785" s="4" t="str">
        <f>VLOOKUP(Table_1[[#This Row],[Location ID]],[1]Locations!$A:$B,2,0)</f>
        <v>West Covina</v>
      </c>
      <c r="N3785" s="4" t="str">
        <f>VLOOKUP(Table_1[[#This Row],[Sales Person ID]],'[1]Sales People'!$A:$B,2,0)</f>
        <v>Walter Cook</v>
      </c>
      <c r="O3785" s="4" t="str">
        <f>VLOOKUP(Table_1[[#This Row],[Customer ID]],[1]Customers!$A:$B,2,0)</f>
        <v>Gary Porter</v>
      </c>
      <c r="P3785" s="5">
        <f>WEEKDAY([2]Data!$F3785)</f>
        <v>5</v>
      </c>
      <c r="Q3785" s="4">
        <f>MONTH([2]Data!$F3785)</f>
        <v>7</v>
      </c>
      <c r="R3785" s="4">
        <f>YEAR([2]Data!$F3785)</f>
        <v>2020</v>
      </c>
    </row>
    <row r="3786" spans="1:18" ht="15.75" customHeight="1">
      <c r="A3786" s="2" t="s">
        <v>4811</v>
      </c>
      <c r="B3786" s="2" t="s">
        <v>506</v>
      </c>
      <c r="C3786" s="2" t="s">
        <v>193</v>
      </c>
      <c r="D3786" s="2" t="s">
        <v>370</v>
      </c>
      <c r="E3786" s="2" t="s">
        <v>4812</v>
      </c>
      <c r="F3786" s="3">
        <v>43843</v>
      </c>
      <c r="G3786" s="2">
        <v>2</v>
      </c>
      <c r="H3786" s="2">
        <v>1467</v>
      </c>
      <c r="I3786" s="4">
        <f>VLOOKUP(Table_1[[#This Row],[Product ID]],[1]Products!$A:$D,3,0)</f>
        <v>807</v>
      </c>
      <c r="J3786" s="4">
        <f>PRODUCT([2]Data!$G3786,[2]Data!$I3786)</f>
        <v>1614</v>
      </c>
      <c r="K3786" s="4">
        <f>PRODUCT([2]Data!$G3786,[2]Data!$H3786)</f>
        <v>2934</v>
      </c>
      <c r="L3786" s="4">
        <f>[2]Data!$K3786-[2]Data!$J3786</f>
        <v>1320</v>
      </c>
      <c r="M3786" s="4" t="str">
        <f>VLOOKUP(Table_1[[#This Row],[Location ID]],[1]Locations!$A:$B,2,0)</f>
        <v>Vallejo</v>
      </c>
      <c r="N3786" s="4" t="str">
        <f>VLOOKUP(Table_1[[#This Row],[Sales Person ID]],'[1]Sales People'!$A:$B,2,0)</f>
        <v>Eugene Holmes</v>
      </c>
      <c r="O3786" s="4" t="str">
        <f>VLOOKUP(Table_1[[#This Row],[Customer ID]],[1]Customers!$A:$B,2,0)</f>
        <v>Eugene Murphy</v>
      </c>
      <c r="P3786" s="5">
        <f>WEEKDAY([2]Data!$F3786)</f>
        <v>2</v>
      </c>
      <c r="Q3786" s="4">
        <f>MONTH([2]Data!$F3786)</f>
        <v>1</v>
      </c>
      <c r="R3786" s="4">
        <f>YEAR([2]Data!$F3786)</f>
        <v>2020</v>
      </c>
    </row>
    <row r="3787" spans="1:18" ht="15.75" customHeight="1">
      <c r="A3787" s="6" t="s">
        <v>4813</v>
      </c>
      <c r="B3787" s="6" t="s">
        <v>936</v>
      </c>
      <c r="C3787" s="6" t="s">
        <v>201</v>
      </c>
      <c r="D3787" s="6" t="s">
        <v>46</v>
      </c>
      <c r="E3787" s="6" t="s">
        <v>134</v>
      </c>
      <c r="F3787" s="8">
        <v>44107</v>
      </c>
      <c r="G3787" s="6">
        <v>3</v>
      </c>
      <c r="H3787" s="6">
        <v>136</v>
      </c>
      <c r="I3787" s="4">
        <f>VLOOKUP(Table_1[[#This Row],[Product ID]],[1]Products!$A:$D,3,0)</f>
        <v>72</v>
      </c>
      <c r="J3787">
        <f>PRODUCT([2]Data!$G3787,[2]Data!$I3787)</f>
        <v>216</v>
      </c>
      <c r="K3787">
        <f>PRODUCT([2]Data!$G3787,[2]Data!$H3787)</f>
        <v>408</v>
      </c>
      <c r="L3787">
        <f>[2]Data!$K3787-[2]Data!$J3787</f>
        <v>192</v>
      </c>
      <c r="M3787" s="4" t="str">
        <f>VLOOKUP(Table_1[[#This Row],[Location ID]],[1]Locations!$A:$B,2,0)</f>
        <v>Oakland</v>
      </c>
      <c r="N3787" s="4" t="str">
        <f>VLOOKUP(Table_1[[#This Row],[Sales Person ID]],'[1]Sales People'!$A:$B,2,0)</f>
        <v>Charles Harper</v>
      </c>
      <c r="O3787" s="4" t="str">
        <f>VLOOKUP(Table_1[[#This Row],[Customer ID]],[1]Customers!$A:$B,2,0)</f>
        <v>Frank Webb</v>
      </c>
      <c r="P3787" s="5">
        <f>WEEKDAY([2]Data!$F3787)</f>
        <v>7</v>
      </c>
      <c r="Q3787" s="4">
        <f>MONTH([2]Data!$F3787)</f>
        <v>10</v>
      </c>
      <c r="R3787" s="4">
        <f>YEAR([2]Data!$F3787)</f>
        <v>2020</v>
      </c>
    </row>
    <row r="3788" spans="1:18" ht="15.75" customHeight="1">
      <c r="A3788" s="2" t="s">
        <v>4814</v>
      </c>
      <c r="B3788" s="2" t="s">
        <v>807</v>
      </c>
      <c r="C3788" s="2" t="s">
        <v>523</v>
      </c>
      <c r="D3788" s="2" t="s">
        <v>176</v>
      </c>
      <c r="E3788" s="2" t="s">
        <v>867</v>
      </c>
      <c r="F3788" s="3">
        <v>43844</v>
      </c>
      <c r="G3788" s="2">
        <v>2</v>
      </c>
      <c r="H3788" s="2">
        <v>1103</v>
      </c>
      <c r="I3788" s="4">
        <f>VLOOKUP(Table_1[[#This Row],[Product ID]],[1]Products!$A:$D,3,0)</f>
        <v>838</v>
      </c>
      <c r="J3788" s="4">
        <f>PRODUCT([2]Data!$G3788,[2]Data!$I3788)</f>
        <v>1676</v>
      </c>
      <c r="K3788" s="4">
        <f>PRODUCT([2]Data!$G3788,[2]Data!$H3788)</f>
        <v>2206</v>
      </c>
      <c r="L3788" s="4">
        <f>[2]Data!$K3788-[2]Data!$J3788</f>
        <v>530</v>
      </c>
      <c r="M3788" s="4" t="str">
        <f>VLOOKUP(Table_1[[#This Row],[Location ID]],[1]Locations!$A:$B,2,0)</f>
        <v>Long Beach</v>
      </c>
      <c r="N3788" s="4" t="str">
        <f>VLOOKUP(Table_1[[#This Row],[Sales Person ID]],'[1]Sales People'!$A:$B,2,0)</f>
        <v>Joe Sims</v>
      </c>
      <c r="O3788" s="4" t="str">
        <f>VLOOKUP(Table_1[[#This Row],[Customer ID]],[1]Customers!$A:$B,2,0)</f>
        <v>Jesse Wells</v>
      </c>
      <c r="P3788" s="5">
        <f>WEEKDAY([2]Data!$F3788)</f>
        <v>3</v>
      </c>
      <c r="Q3788" s="4">
        <f>MONTH([2]Data!$F3788)</f>
        <v>1</v>
      </c>
      <c r="R3788" s="4">
        <f>YEAR([2]Data!$F3788)</f>
        <v>2020</v>
      </c>
    </row>
    <row r="3789" spans="1:18" ht="15.75" customHeight="1">
      <c r="A3789" s="6" t="s">
        <v>4815</v>
      </c>
      <c r="B3789" s="6" t="s">
        <v>34</v>
      </c>
      <c r="C3789" s="6" t="s">
        <v>201</v>
      </c>
      <c r="D3789" s="6" t="s">
        <v>170</v>
      </c>
      <c r="E3789" s="6" t="s">
        <v>770</v>
      </c>
      <c r="F3789" s="8">
        <v>43841</v>
      </c>
      <c r="G3789" s="6">
        <v>2</v>
      </c>
      <c r="H3789" s="6">
        <v>1052</v>
      </c>
      <c r="I3789" s="4">
        <f>VLOOKUP(Table_1[[#This Row],[Product ID]],[1]Products!$A:$D,3,0)</f>
        <v>589</v>
      </c>
      <c r="J3789">
        <f>PRODUCT([2]Data!$G3789,[2]Data!$I3789)</f>
        <v>1178</v>
      </c>
      <c r="K3789">
        <f>PRODUCT([2]Data!$G3789,[2]Data!$H3789)</f>
        <v>2104</v>
      </c>
      <c r="L3789">
        <f>[2]Data!$K3789-[2]Data!$J3789</f>
        <v>926</v>
      </c>
      <c r="M3789" s="4" t="str">
        <f>VLOOKUP(Table_1[[#This Row],[Location ID]],[1]Locations!$A:$B,2,0)</f>
        <v>Oakland</v>
      </c>
      <c r="N3789" s="4" t="str">
        <f>VLOOKUP(Table_1[[#This Row],[Sales Person ID]],'[1]Sales People'!$A:$B,2,0)</f>
        <v>Bobby Russell</v>
      </c>
      <c r="O3789" s="4" t="str">
        <f>VLOOKUP(Table_1[[#This Row],[Customer ID]],[1]Customers!$A:$B,2,0)</f>
        <v>William Franklin</v>
      </c>
      <c r="P3789" s="5">
        <f>WEEKDAY([2]Data!$F3789)</f>
        <v>7</v>
      </c>
      <c r="Q3789" s="4">
        <f>MONTH([2]Data!$F3789)</f>
        <v>1</v>
      </c>
      <c r="R3789" s="4">
        <f>YEAR([2]Data!$F3789)</f>
        <v>2020</v>
      </c>
    </row>
    <row r="3790" spans="1:18" ht="15.75" customHeight="1">
      <c r="A3790" s="2" t="s">
        <v>4816</v>
      </c>
      <c r="B3790" s="2" t="s">
        <v>282</v>
      </c>
      <c r="C3790" s="2" t="s">
        <v>85</v>
      </c>
      <c r="D3790" s="2" t="s">
        <v>223</v>
      </c>
      <c r="E3790" s="2" t="s">
        <v>376</v>
      </c>
      <c r="F3790" s="3">
        <v>43857</v>
      </c>
      <c r="G3790" s="2">
        <v>1</v>
      </c>
      <c r="H3790" s="2">
        <v>1587</v>
      </c>
      <c r="I3790" s="4">
        <f>VLOOKUP(Table_1[[#This Row],[Product ID]],[1]Products!$A:$D,3,0)</f>
        <v>1301</v>
      </c>
      <c r="J3790" s="4">
        <f>PRODUCT([2]Data!$G3790,[2]Data!$I3790)</f>
        <v>1301</v>
      </c>
      <c r="K3790" s="4">
        <f>PRODUCT([2]Data!$G3790,[2]Data!$H3790)</f>
        <v>1587</v>
      </c>
      <c r="L3790" s="4">
        <f>[2]Data!$K3790-[2]Data!$J3790</f>
        <v>286</v>
      </c>
      <c r="M3790" s="4" t="str">
        <f>VLOOKUP(Table_1[[#This Row],[Location ID]],[1]Locations!$A:$B,2,0)</f>
        <v>West Covina</v>
      </c>
      <c r="N3790" s="4" t="str">
        <f>VLOOKUP(Table_1[[#This Row],[Sales Person ID]],'[1]Sales People'!$A:$B,2,0)</f>
        <v>Ronald Reed</v>
      </c>
      <c r="O3790" s="4" t="str">
        <f>VLOOKUP(Table_1[[#This Row],[Customer ID]],[1]Customers!$A:$B,2,0)</f>
        <v>Kevin Moreno</v>
      </c>
      <c r="P3790" s="5">
        <f>WEEKDAY([2]Data!$F3790)</f>
        <v>2</v>
      </c>
      <c r="Q3790" s="4">
        <f>MONTH([2]Data!$F3790)</f>
        <v>1</v>
      </c>
      <c r="R3790" s="4">
        <f>YEAR([2]Data!$F3790)</f>
        <v>2020</v>
      </c>
    </row>
    <row r="3791" spans="1:18" ht="15.75" customHeight="1">
      <c r="A3791" s="6" t="s">
        <v>4817</v>
      </c>
      <c r="B3791" s="6" t="s">
        <v>94</v>
      </c>
      <c r="C3791" s="6" t="s">
        <v>25</v>
      </c>
      <c r="D3791" s="6" t="s">
        <v>86</v>
      </c>
      <c r="E3791" s="6" t="s">
        <v>2424</v>
      </c>
      <c r="F3791" s="8">
        <v>44134</v>
      </c>
      <c r="G3791" s="6">
        <v>1</v>
      </c>
      <c r="H3791" s="6">
        <v>1972</v>
      </c>
      <c r="I3791" s="4">
        <f>VLOOKUP(Table_1[[#This Row],[Product ID]],[1]Products!$A:$D,3,0)</f>
        <v>1321</v>
      </c>
      <c r="J3791">
        <f>PRODUCT([2]Data!$G3791,[2]Data!$I3791)</f>
        <v>1321</v>
      </c>
      <c r="K3791">
        <f>PRODUCT([2]Data!$G3791,[2]Data!$H3791)</f>
        <v>1972</v>
      </c>
      <c r="L3791">
        <f>[2]Data!$K3791-[2]Data!$J3791</f>
        <v>651</v>
      </c>
      <c r="M3791" s="4" t="str">
        <f>VLOOKUP(Table_1[[#This Row],[Location ID]],[1]Locations!$A:$B,2,0)</f>
        <v>Santa Clarita</v>
      </c>
      <c r="N3791" s="4" t="str">
        <f>VLOOKUP(Table_1[[#This Row],[Sales Person ID]],'[1]Sales People'!$A:$B,2,0)</f>
        <v>Roger Robertson</v>
      </c>
      <c r="O3791" s="4" t="str">
        <f>VLOOKUP(Table_1[[#This Row],[Customer ID]],[1]Customers!$A:$B,2,0)</f>
        <v>Willie Hicks</v>
      </c>
      <c r="P3791" s="5">
        <f>WEEKDAY([2]Data!$F3791)</f>
        <v>6</v>
      </c>
      <c r="Q3791" s="4">
        <f>MONTH([2]Data!$F3791)</f>
        <v>10</v>
      </c>
      <c r="R3791" s="4">
        <f>YEAR([2]Data!$F3791)</f>
        <v>2020</v>
      </c>
    </row>
    <row r="3792" spans="1:18" ht="15.75" customHeight="1">
      <c r="A3792" s="2" t="s">
        <v>4818</v>
      </c>
      <c r="B3792" s="2" t="s">
        <v>179</v>
      </c>
      <c r="C3792" s="2" t="s">
        <v>146</v>
      </c>
      <c r="D3792" s="2" t="s">
        <v>223</v>
      </c>
      <c r="E3792" s="2" t="s">
        <v>1347</v>
      </c>
      <c r="F3792" s="3">
        <v>44007</v>
      </c>
      <c r="G3792" s="2">
        <v>1</v>
      </c>
      <c r="H3792" s="2">
        <v>112</v>
      </c>
      <c r="I3792" s="4">
        <f>VLOOKUP(Table_1[[#This Row],[Product ID]],[1]Products!$A:$D,3,0)</f>
        <v>90</v>
      </c>
      <c r="J3792" s="4">
        <f>PRODUCT([2]Data!$G3792,[2]Data!$I3792)</f>
        <v>90</v>
      </c>
      <c r="K3792" s="4">
        <f>PRODUCT([2]Data!$G3792,[2]Data!$H3792)</f>
        <v>112</v>
      </c>
      <c r="L3792" s="4">
        <f>[2]Data!$K3792-[2]Data!$J3792</f>
        <v>22</v>
      </c>
      <c r="M3792" s="4" t="str">
        <f>VLOOKUP(Table_1[[#This Row],[Location ID]],[1]Locations!$A:$B,2,0)</f>
        <v>Oxnard</v>
      </c>
      <c r="N3792" s="4" t="str">
        <f>VLOOKUP(Table_1[[#This Row],[Sales Person ID]],'[1]Sales People'!$A:$B,2,0)</f>
        <v>Ronald Reed</v>
      </c>
      <c r="O3792" s="4" t="str">
        <f>VLOOKUP(Table_1[[#This Row],[Customer ID]],[1]Customers!$A:$B,2,0)</f>
        <v>Bobby Willis</v>
      </c>
      <c r="P3792" s="5">
        <f>WEEKDAY([2]Data!$F3792)</f>
        <v>5</v>
      </c>
      <c r="Q3792" s="4">
        <f>MONTH([2]Data!$F3792)</f>
        <v>6</v>
      </c>
      <c r="R3792" s="4">
        <f>YEAR([2]Data!$F3792)</f>
        <v>2020</v>
      </c>
    </row>
    <row r="3793" spans="1:18" ht="15.75" customHeight="1">
      <c r="A3793" s="6" t="s">
        <v>4819</v>
      </c>
      <c r="B3793" s="6" t="s">
        <v>571</v>
      </c>
      <c r="C3793" s="6" t="s">
        <v>342</v>
      </c>
      <c r="D3793" s="6" t="s">
        <v>147</v>
      </c>
      <c r="E3793" s="6" t="s">
        <v>1499</v>
      </c>
      <c r="F3793" s="8">
        <v>43885</v>
      </c>
      <c r="G3793" s="6">
        <v>1</v>
      </c>
      <c r="H3793" s="6">
        <v>1809</v>
      </c>
      <c r="I3793" s="4">
        <f>VLOOKUP(Table_1[[#This Row],[Product ID]],[1]Products!$A:$D,3,0)</f>
        <v>1067</v>
      </c>
      <c r="J3793">
        <f>PRODUCT([2]Data!$G3793,[2]Data!$I3793)</f>
        <v>1067</v>
      </c>
      <c r="K3793">
        <f>PRODUCT([2]Data!$G3793,[2]Data!$H3793)</f>
        <v>1809</v>
      </c>
      <c r="L3793">
        <f>[2]Data!$K3793-[2]Data!$J3793</f>
        <v>742</v>
      </c>
      <c r="M3793" s="4" t="str">
        <f>VLOOKUP(Table_1[[#This Row],[Location ID]],[1]Locations!$A:$B,2,0)</f>
        <v>Sunnyvale</v>
      </c>
      <c r="N3793" s="4" t="str">
        <f>VLOOKUP(Table_1[[#This Row],[Sales Person ID]],'[1]Sales People'!$A:$B,2,0)</f>
        <v>Clarence Fox</v>
      </c>
      <c r="O3793" s="4" t="str">
        <f>VLOOKUP(Table_1[[#This Row],[Customer ID]],[1]Customers!$A:$B,2,0)</f>
        <v>Johnny Ward</v>
      </c>
      <c r="P3793" s="5">
        <f>WEEKDAY([2]Data!$F3793)</f>
        <v>2</v>
      </c>
      <c r="Q3793" s="4">
        <f>MONTH([2]Data!$F3793)</f>
        <v>2</v>
      </c>
      <c r="R3793" s="4">
        <f>YEAR([2]Data!$F3793)</f>
        <v>2020</v>
      </c>
    </row>
    <row r="3794" spans="1:18" ht="15.75" customHeight="1">
      <c r="A3794" s="2" t="s">
        <v>4820</v>
      </c>
      <c r="B3794" s="2" t="s">
        <v>49</v>
      </c>
      <c r="C3794" s="2" t="s">
        <v>222</v>
      </c>
      <c r="D3794" s="2" t="s">
        <v>112</v>
      </c>
      <c r="E3794" s="2" t="s">
        <v>3801</v>
      </c>
      <c r="F3794" s="3">
        <v>43883</v>
      </c>
      <c r="G3794" s="2">
        <v>3</v>
      </c>
      <c r="H3794" s="2">
        <v>2283</v>
      </c>
      <c r="I3794" s="4">
        <f>VLOOKUP(Table_1[[#This Row],[Product ID]],[1]Products!$A:$D,3,0)</f>
        <v>1484</v>
      </c>
      <c r="J3794" s="4">
        <f>PRODUCT([2]Data!$G3794,[2]Data!$I3794)</f>
        <v>4452</v>
      </c>
      <c r="K3794" s="4">
        <f>PRODUCT([2]Data!$G3794,[2]Data!$H3794)</f>
        <v>6849</v>
      </c>
      <c r="L3794" s="4">
        <f>[2]Data!$K3794-[2]Data!$J3794</f>
        <v>2397</v>
      </c>
      <c r="M3794" s="4" t="str">
        <f>VLOOKUP(Table_1[[#This Row],[Location ID]],[1]Locations!$A:$B,2,0)</f>
        <v>Chula Vista</v>
      </c>
      <c r="N3794" s="4" t="str">
        <f>VLOOKUP(Table_1[[#This Row],[Sales Person ID]],'[1]Sales People'!$A:$B,2,0)</f>
        <v>Scott Clark</v>
      </c>
      <c r="O3794" s="4" t="str">
        <f>VLOOKUP(Table_1[[#This Row],[Customer ID]],[1]Customers!$A:$B,2,0)</f>
        <v>Joe Carroll</v>
      </c>
      <c r="P3794" s="5">
        <f>WEEKDAY([2]Data!$F3794)</f>
        <v>7</v>
      </c>
      <c r="Q3794" s="4">
        <f>MONTH([2]Data!$F3794)</f>
        <v>2</v>
      </c>
      <c r="R3794" s="4">
        <f>YEAR([2]Data!$F3794)</f>
        <v>2020</v>
      </c>
    </row>
    <row r="3795" spans="1:18" ht="15.75" customHeight="1">
      <c r="A3795" s="6" t="s">
        <v>4821</v>
      </c>
      <c r="B3795" s="6" t="s">
        <v>192</v>
      </c>
      <c r="C3795" s="6" t="s">
        <v>388</v>
      </c>
      <c r="D3795" s="6" t="s">
        <v>117</v>
      </c>
      <c r="E3795" s="6" t="s">
        <v>942</v>
      </c>
      <c r="F3795" s="8">
        <v>44184</v>
      </c>
      <c r="G3795" s="6">
        <v>2</v>
      </c>
      <c r="H3795" s="6">
        <v>1500</v>
      </c>
      <c r="I3795" s="4">
        <f>VLOOKUP(Table_1[[#This Row],[Product ID]],[1]Products!$A:$D,3,0)</f>
        <v>900</v>
      </c>
      <c r="J3795">
        <f>PRODUCT([2]Data!$G3795,[2]Data!$I3795)</f>
        <v>1800</v>
      </c>
      <c r="K3795">
        <f>PRODUCT([2]Data!$G3795,[2]Data!$H3795)</f>
        <v>3000</v>
      </c>
      <c r="L3795">
        <f>[2]Data!$K3795-[2]Data!$J3795</f>
        <v>1200</v>
      </c>
      <c r="M3795" s="4" t="str">
        <f>VLOOKUP(Table_1[[#This Row],[Location ID]],[1]Locations!$A:$B,2,0)</f>
        <v>San Diego</v>
      </c>
      <c r="N3795" s="4" t="str">
        <f>VLOOKUP(Table_1[[#This Row],[Sales Person ID]],'[1]Sales People'!$A:$B,2,0)</f>
        <v>Patrick Ruiz</v>
      </c>
      <c r="O3795" s="4" t="str">
        <f>VLOOKUP(Table_1[[#This Row],[Customer ID]],[1]Customers!$A:$B,2,0)</f>
        <v>Joshua Collins</v>
      </c>
      <c r="P3795" s="5">
        <f>WEEKDAY([2]Data!$F3795)</f>
        <v>7</v>
      </c>
      <c r="Q3795" s="4">
        <f>MONTH([2]Data!$F3795)</f>
        <v>12</v>
      </c>
      <c r="R3795" s="4">
        <f>YEAR([2]Data!$F3795)</f>
        <v>2020</v>
      </c>
    </row>
    <row r="3796" spans="1:18" ht="15.75" customHeight="1">
      <c r="A3796" s="2" t="s">
        <v>4822</v>
      </c>
      <c r="B3796" s="2" t="s">
        <v>411</v>
      </c>
      <c r="C3796" s="2" t="s">
        <v>360</v>
      </c>
      <c r="D3796" s="2" t="s">
        <v>202</v>
      </c>
      <c r="E3796" s="2" t="s">
        <v>1308</v>
      </c>
      <c r="F3796" s="3">
        <v>44133</v>
      </c>
      <c r="G3796" s="2">
        <v>1</v>
      </c>
      <c r="H3796" s="2">
        <v>886</v>
      </c>
      <c r="I3796" s="4">
        <f>VLOOKUP(Table_1[[#This Row],[Product ID]],[1]Products!$A:$D,3,0)</f>
        <v>478</v>
      </c>
      <c r="J3796" s="4">
        <f>PRODUCT([2]Data!$G3796,[2]Data!$I3796)</f>
        <v>478</v>
      </c>
      <c r="K3796" s="4">
        <f>PRODUCT([2]Data!$G3796,[2]Data!$H3796)</f>
        <v>886</v>
      </c>
      <c r="L3796" s="4">
        <f>[2]Data!$K3796-[2]Data!$J3796</f>
        <v>408</v>
      </c>
      <c r="M3796" s="4" t="str">
        <f>VLOOKUP(Table_1[[#This Row],[Location ID]],[1]Locations!$A:$B,2,0)</f>
        <v>Santa Clara</v>
      </c>
      <c r="N3796" s="4" t="str">
        <f>VLOOKUP(Table_1[[#This Row],[Sales Person ID]],'[1]Sales People'!$A:$B,2,0)</f>
        <v>Robert Reed</v>
      </c>
      <c r="O3796" s="4" t="str">
        <f>VLOOKUP(Table_1[[#This Row],[Customer ID]],[1]Customers!$A:$B,2,0)</f>
        <v>Victor Martinez</v>
      </c>
      <c r="P3796" s="5">
        <f>WEEKDAY([2]Data!$F3796)</f>
        <v>5</v>
      </c>
      <c r="Q3796" s="4">
        <f>MONTH([2]Data!$F3796)</f>
        <v>10</v>
      </c>
      <c r="R3796" s="4">
        <f>YEAR([2]Data!$F3796)</f>
        <v>2020</v>
      </c>
    </row>
    <row r="3797" spans="1:18" ht="15.75" customHeight="1">
      <c r="A3797" s="6" t="s">
        <v>4823</v>
      </c>
      <c r="B3797" s="6" t="s">
        <v>336</v>
      </c>
      <c r="C3797" s="6" t="s">
        <v>201</v>
      </c>
      <c r="D3797" s="6" t="s">
        <v>91</v>
      </c>
      <c r="E3797" s="6" t="s">
        <v>2229</v>
      </c>
      <c r="F3797" s="8">
        <v>43853</v>
      </c>
      <c r="G3797" s="6">
        <v>2</v>
      </c>
      <c r="H3797" s="6">
        <v>1526</v>
      </c>
      <c r="I3797" s="4">
        <f>VLOOKUP(Table_1[[#This Row],[Product ID]],[1]Products!$A:$D,3,0)</f>
        <v>1251</v>
      </c>
      <c r="J3797">
        <f>PRODUCT([2]Data!$G3797,[2]Data!$I3797)</f>
        <v>2502</v>
      </c>
      <c r="K3797">
        <f>PRODUCT([2]Data!$G3797,[2]Data!$H3797)</f>
        <v>3052</v>
      </c>
      <c r="L3797">
        <f>[2]Data!$K3797-[2]Data!$J3797</f>
        <v>550</v>
      </c>
      <c r="M3797" s="4" t="str">
        <f>VLOOKUP(Table_1[[#This Row],[Location ID]],[1]Locations!$A:$B,2,0)</f>
        <v>Oakland</v>
      </c>
      <c r="N3797" s="4" t="str">
        <f>VLOOKUP(Table_1[[#This Row],[Sales Person ID]],'[1]Sales People'!$A:$B,2,0)</f>
        <v>Henry Nelson</v>
      </c>
      <c r="O3797" s="4" t="str">
        <f>VLOOKUP(Table_1[[#This Row],[Customer ID]],[1]Customers!$A:$B,2,0)</f>
        <v>Jerry Andrews</v>
      </c>
      <c r="P3797" s="5">
        <f>WEEKDAY([2]Data!$F3797)</f>
        <v>5</v>
      </c>
      <c r="Q3797" s="4">
        <f>MONTH([2]Data!$F3797)</f>
        <v>1</v>
      </c>
      <c r="R3797" s="4">
        <f>YEAR([2]Data!$F3797)</f>
        <v>2020</v>
      </c>
    </row>
    <row r="3798" spans="1:18" ht="15.75" customHeight="1">
      <c r="A3798" s="2" t="s">
        <v>4824</v>
      </c>
      <c r="B3798" s="2" t="s">
        <v>24</v>
      </c>
      <c r="C3798" s="2" t="s">
        <v>541</v>
      </c>
      <c r="D3798" s="2" t="s">
        <v>424</v>
      </c>
      <c r="E3798" s="2" t="s">
        <v>961</v>
      </c>
      <c r="F3798" s="3">
        <v>43842</v>
      </c>
      <c r="G3798" s="2">
        <v>1</v>
      </c>
      <c r="H3798" s="2">
        <v>1022</v>
      </c>
      <c r="I3798" s="4">
        <f>VLOOKUP(Table_1[[#This Row],[Product ID]],[1]Products!$A:$D,3,0)</f>
        <v>818</v>
      </c>
      <c r="J3798" s="4">
        <f>PRODUCT([2]Data!$G3798,[2]Data!$I3798)</f>
        <v>818</v>
      </c>
      <c r="K3798" s="4">
        <f>PRODUCT([2]Data!$G3798,[2]Data!$H3798)</f>
        <v>1022</v>
      </c>
      <c r="L3798" s="4">
        <f>[2]Data!$K3798-[2]Data!$J3798</f>
        <v>204</v>
      </c>
      <c r="M3798" s="4" t="str">
        <f>VLOOKUP(Table_1[[#This Row],[Location ID]],[1]Locations!$A:$B,2,0)</f>
        <v>San Buenaventura (Ventura)</v>
      </c>
      <c r="N3798" s="4" t="str">
        <f>VLOOKUP(Table_1[[#This Row],[Sales Person ID]],'[1]Sales People'!$A:$B,2,0)</f>
        <v>Kenneth Bradley</v>
      </c>
      <c r="O3798" s="4" t="str">
        <f>VLOOKUP(Table_1[[#This Row],[Customer ID]],[1]Customers!$A:$B,2,0)</f>
        <v>Arthur Roberts</v>
      </c>
      <c r="P3798" s="5">
        <f>WEEKDAY([2]Data!$F3798)</f>
        <v>1</v>
      </c>
      <c r="Q3798" s="4">
        <f>MONTH([2]Data!$F3798)</f>
        <v>1</v>
      </c>
      <c r="R3798" s="4">
        <f>YEAR([2]Data!$F3798)</f>
        <v>2020</v>
      </c>
    </row>
    <row r="3799" spans="1:18" ht="15.75" customHeight="1">
      <c r="A3799" s="6" t="s">
        <v>4825</v>
      </c>
      <c r="B3799" s="6" t="s">
        <v>359</v>
      </c>
      <c r="C3799" s="6" t="s">
        <v>30</v>
      </c>
      <c r="D3799" s="6" t="s">
        <v>268</v>
      </c>
      <c r="E3799" s="6" t="s">
        <v>539</v>
      </c>
      <c r="F3799" s="8">
        <v>43835</v>
      </c>
      <c r="G3799" s="6">
        <v>3</v>
      </c>
      <c r="H3799" s="6">
        <v>603</v>
      </c>
      <c r="I3799" s="4">
        <f>VLOOKUP(Table_1[[#This Row],[Product ID]],[1]Products!$A:$D,3,0)</f>
        <v>416</v>
      </c>
      <c r="J3799">
        <f>PRODUCT([2]Data!$G3799,[2]Data!$I3799)</f>
        <v>1248</v>
      </c>
      <c r="K3799">
        <f>PRODUCT([2]Data!$G3799,[2]Data!$H3799)</f>
        <v>1809</v>
      </c>
      <c r="L3799">
        <f>[2]Data!$K3799-[2]Data!$J3799</f>
        <v>561</v>
      </c>
      <c r="M3799" s="4" t="str">
        <f>VLOOKUP(Table_1[[#This Row],[Location ID]],[1]Locations!$A:$B,2,0)</f>
        <v>Berkeley</v>
      </c>
      <c r="N3799" s="4" t="str">
        <f>VLOOKUP(Table_1[[#This Row],[Sales Person ID]],'[1]Sales People'!$A:$B,2,0)</f>
        <v>Jerry Perry</v>
      </c>
      <c r="O3799" s="4" t="str">
        <f>VLOOKUP(Table_1[[#This Row],[Customer ID]],[1]Customers!$A:$B,2,0)</f>
        <v>Douglas Tucker</v>
      </c>
      <c r="P3799" s="5">
        <f>WEEKDAY([2]Data!$F3799)</f>
        <v>1</v>
      </c>
      <c r="Q3799" s="4">
        <f>MONTH([2]Data!$F3799)</f>
        <v>1</v>
      </c>
      <c r="R3799" s="4">
        <f>YEAR([2]Data!$F3799)</f>
        <v>2020</v>
      </c>
    </row>
    <row r="3800" spans="1:18" ht="15.75" customHeight="1">
      <c r="A3800" s="2" t="s">
        <v>4826</v>
      </c>
      <c r="B3800" s="2" t="s">
        <v>351</v>
      </c>
      <c r="C3800" s="2" t="s">
        <v>101</v>
      </c>
      <c r="D3800" s="2" t="s">
        <v>147</v>
      </c>
      <c r="E3800" s="2" t="s">
        <v>840</v>
      </c>
      <c r="F3800" s="3">
        <v>44098</v>
      </c>
      <c r="G3800" s="2">
        <v>1</v>
      </c>
      <c r="H3800" s="2">
        <v>1967</v>
      </c>
      <c r="I3800" s="4">
        <f>VLOOKUP(Table_1[[#This Row],[Product ID]],[1]Products!$A:$D,3,0)</f>
        <v>1397</v>
      </c>
      <c r="J3800" s="4">
        <f>PRODUCT([2]Data!$G3800,[2]Data!$I3800)</f>
        <v>1397</v>
      </c>
      <c r="K3800" s="4">
        <f>PRODUCT([2]Data!$G3800,[2]Data!$H3800)</f>
        <v>1967</v>
      </c>
      <c r="L3800" s="4">
        <f>[2]Data!$K3800-[2]Data!$J3800</f>
        <v>570</v>
      </c>
      <c r="M3800" s="4" t="str">
        <f>VLOOKUP(Table_1[[#This Row],[Location ID]],[1]Locations!$A:$B,2,0)</f>
        <v>Irvine</v>
      </c>
      <c r="N3800" s="4" t="str">
        <f>VLOOKUP(Table_1[[#This Row],[Sales Person ID]],'[1]Sales People'!$A:$B,2,0)</f>
        <v>Clarence Fox</v>
      </c>
      <c r="O3800" s="4" t="str">
        <f>VLOOKUP(Table_1[[#This Row],[Customer ID]],[1]Customers!$A:$B,2,0)</f>
        <v>Shawn Ray</v>
      </c>
      <c r="P3800" s="5">
        <f>WEEKDAY([2]Data!$F3800)</f>
        <v>5</v>
      </c>
      <c r="Q3800" s="4">
        <f>MONTH([2]Data!$F3800)</f>
        <v>9</v>
      </c>
      <c r="R3800" s="4">
        <f>YEAR([2]Data!$F3800)</f>
        <v>2020</v>
      </c>
    </row>
    <row r="3801" spans="1:18" ht="15.75" customHeight="1">
      <c r="A3801" s="6" t="s">
        <v>4827</v>
      </c>
      <c r="B3801" s="6" t="s">
        <v>564</v>
      </c>
      <c r="C3801" s="6" t="s">
        <v>146</v>
      </c>
      <c r="D3801" s="6" t="s">
        <v>46</v>
      </c>
      <c r="E3801" s="6" t="s">
        <v>1002</v>
      </c>
      <c r="F3801" s="8">
        <v>43942</v>
      </c>
      <c r="G3801" s="6">
        <v>1</v>
      </c>
      <c r="H3801" s="6">
        <v>1798</v>
      </c>
      <c r="I3801" s="4">
        <f>VLOOKUP(Table_1[[#This Row],[Product ID]],[1]Products!$A:$D,3,0)</f>
        <v>971</v>
      </c>
      <c r="J3801">
        <f>PRODUCT([2]Data!$G3801,[2]Data!$I3801)</f>
        <v>971</v>
      </c>
      <c r="K3801">
        <f>PRODUCT([2]Data!$G3801,[2]Data!$H3801)</f>
        <v>1798</v>
      </c>
      <c r="L3801">
        <f>[2]Data!$K3801-[2]Data!$J3801</f>
        <v>827</v>
      </c>
      <c r="M3801" s="4" t="str">
        <f>VLOOKUP(Table_1[[#This Row],[Location ID]],[1]Locations!$A:$B,2,0)</f>
        <v>Oxnard</v>
      </c>
      <c r="N3801" s="4" t="str">
        <f>VLOOKUP(Table_1[[#This Row],[Sales Person ID]],'[1]Sales People'!$A:$B,2,0)</f>
        <v>Charles Harper</v>
      </c>
      <c r="O3801" s="4" t="str">
        <f>VLOOKUP(Table_1[[#This Row],[Customer ID]],[1]Customers!$A:$B,2,0)</f>
        <v>Russell Boyd</v>
      </c>
      <c r="P3801" s="5">
        <f>WEEKDAY([2]Data!$F3801)</f>
        <v>3</v>
      </c>
      <c r="Q3801" s="4">
        <f>MONTH([2]Data!$F3801)</f>
        <v>4</v>
      </c>
      <c r="R3801" s="4">
        <f>YEAR([2]Data!$F3801)</f>
        <v>2020</v>
      </c>
    </row>
    <row r="3802" spans="1:18" ht="15.75" customHeight="1">
      <c r="A3802" s="2" t="s">
        <v>4828</v>
      </c>
      <c r="B3802" s="2" t="s">
        <v>378</v>
      </c>
      <c r="C3802" s="2" t="s">
        <v>40</v>
      </c>
      <c r="D3802" s="2" t="s">
        <v>147</v>
      </c>
      <c r="E3802" s="2" t="s">
        <v>764</v>
      </c>
      <c r="F3802" s="3">
        <v>43878</v>
      </c>
      <c r="G3802" s="2">
        <v>1</v>
      </c>
      <c r="H3802" s="2">
        <v>530</v>
      </c>
      <c r="I3802" s="4">
        <f>VLOOKUP(Table_1[[#This Row],[Product ID]],[1]Products!$A:$D,3,0)</f>
        <v>424</v>
      </c>
      <c r="J3802" s="4">
        <f>PRODUCT([2]Data!$G3802,[2]Data!$I3802)</f>
        <v>424</v>
      </c>
      <c r="K3802" s="4">
        <f>PRODUCT([2]Data!$G3802,[2]Data!$H3802)</f>
        <v>530</v>
      </c>
      <c r="L3802" s="4">
        <f>[2]Data!$K3802-[2]Data!$J3802</f>
        <v>106</v>
      </c>
      <c r="M3802" s="4" t="str">
        <f>VLOOKUP(Table_1[[#This Row],[Location ID]],[1]Locations!$A:$B,2,0)</f>
        <v>Santa Ana</v>
      </c>
      <c r="N3802" s="4" t="str">
        <f>VLOOKUP(Table_1[[#This Row],[Sales Person ID]],'[1]Sales People'!$A:$B,2,0)</f>
        <v>Clarence Fox</v>
      </c>
      <c r="O3802" s="4" t="str">
        <f>VLOOKUP(Table_1[[#This Row],[Customer ID]],[1]Customers!$A:$B,2,0)</f>
        <v>Benjamin Carter</v>
      </c>
      <c r="P3802" s="5">
        <f>WEEKDAY([2]Data!$F3802)</f>
        <v>2</v>
      </c>
      <c r="Q3802" s="4">
        <f>MONTH([2]Data!$F3802)</f>
        <v>2</v>
      </c>
      <c r="R3802" s="4">
        <f>YEAR([2]Data!$F3802)</f>
        <v>2020</v>
      </c>
    </row>
    <row r="3803" spans="1:18" ht="15.75" customHeight="1">
      <c r="A3803" s="6" t="s">
        <v>4829</v>
      </c>
      <c r="B3803" s="6" t="s">
        <v>200</v>
      </c>
      <c r="C3803" s="6" t="s">
        <v>297</v>
      </c>
      <c r="D3803" s="6" t="s">
        <v>319</v>
      </c>
      <c r="E3803" s="6" t="s">
        <v>855</v>
      </c>
      <c r="F3803" s="8">
        <v>44007</v>
      </c>
      <c r="G3803" s="6">
        <v>3</v>
      </c>
      <c r="H3803" s="6">
        <v>1783</v>
      </c>
      <c r="I3803" s="4">
        <f>VLOOKUP(Table_1[[#This Row],[Product ID]],[1]Products!$A:$D,3,0)</f>
        <v>1516</v>
      </c>
      <c r="J3803">
        <f>PRODUCT([2]Data!$G3803,[2]Data!$I3803)</f>
        <v>4548</v>
      </c>
      <c r="K3803">
        <f>PRODUCT([2]Data!$G3803,[2]Data!$H3803)</f>
        <v>5349</v>
      </c>
      <c r="L3803">
        <f>[2]Data!$K3803-[2]Data!$J3803</f>
        <v>801</v>
      </c>
      <c r="M3803" s="4" t="str">
        <f>VLOOKUP(Table_1[[#This Row],[Location ID]],[1]Locations!$A:$B,2,0)</f>
        <v>El Monte</v>
      </c>
      <c r="N3803" s="4" t="str">
        <f>VLOOKUP(Table_1[[#This Row],[Sales Person ID]],'[1]Sales People'!$A:$B,2,0)</f>
        <v>Fred Robertson</v>
      </c>
      <c r="O3803" s="4" t="str">
        <f>VLOOKUP(Table_1[[#This Row],[Customer ID]],[1]Customers!$A:$B,2,0)</f>
        <v>Kevin Kim</v>
      </c>
      <c r="P3803" s="5">
        <f>WEEKDAY([2]Data!$F3803)</f>
        <v>5</v>
      </c>
      <c r="Q3803" s="4">
        <f>MONTH([2]Data!$F3803)</f>
        <v>6</v>
      </c>
      <c r="R3803" s="4">
        <f>YEAR([2]Data!$F3803)</f>
        <v>2020</v>
      </c>
    </row>
    <row r="3804" spans="1:18" ht="15.75" customHeight="1">
      <c r="A3804" s="2" t="s">
        <v>4830</v>
      </c>
      <c r="B3804" s="2" t="s">
        <v>115</v>
      </c>
      <c r="C3804" s="2" t="s">
        <v>151</v>
      </c>
      <c r="D3804" s="2" t="s">
        <v>60</v>
      </c>
      <c r="E3804" s="2" t="s">
        <v>834</v>
      </c>
      <c r="F3804" s="3">
        <v>44025</v>
      </c>
      <c r="G3804" s="2">
        <v>1</v>
      </c>
      <c r="H3804" s="2">
        <v>1671</v>
      </c>
      <c r="I3804" s="4">
        <f>VLOOKUP(Table_1[[#This Row],[Product ID]],[1]Products!$A:$D,3,0)</f>
        <v>1220</v>
      </c>
      <c r="J3804" s="4">
        <f>PRODUCT([2]Data!$G3804,[2]Data!$I3804)</f>
        <v>1220</v>
      </c>
      <c r="K3804" s="4">
        <f>PRODUCT([2]Data!$G3804,[2]Data!$H3804)</f>
        <v>1671</v>
      </c>
      <c r="L3804" s="4">
        <f>[2]Data!$K3804-[2]Data!$J3804</f>
        <v>451</v>
      </c>
      <c r="M3804" s="4" t="str">
        <f>VLOOKUP(Table_1[[#This Row],[Location ID]],[1]Locations!$A:$B,2,0)</f>
        <v>Salinas</v>
      </c>
      <c r="N3804" s="4" t="str">
        <f>VLOOKUP(Table_1[[#This Row],[Sales Person ID]],'[1]Sales People'!$A:$B,2,0)</f>
        <v>Walter Cook</v>
      </c>
      <c r="O3804" s="4" t="str">
        <f>VLOOKUP(Table_1[[#This Row],[Customer ID]],[1]Customers!$A:$B,2,0)</f>
        <v>Harold Turner</v>
      </c>
      <c r="P3804" s="5">
        <f>WEEKDAY([2]Data!$F3804)</f>
        <v>2</v>
      </c>
      <c r="Q3804" s="4">
        <f>MONTH([2]Data!$F3804)</f>
        <v>7</v>
      </c>
      <c r="R3804" s="4">
        <f>YEAR([2]Data!$F3804)</f>
        <v>2020</v>
      </c>
    </row>
    <row r="3805" spans="1:18" ht="15.75" customHeight="1">
      <c r="A3805" s="6" t="s">
        <v>4831</v>
      </c>
      <c r="B3805" s="6" t="s">
        <v>256</v>
      </c>
      <c r="C3805" s="6" t="s">
        <v>156</v>
      </c>
      <c r="D3805" s="6" t="s">
        <v>46</v>
      </c>
      <c r="E3805" s="6" t="s">
        <v>1553</v>
      </c>
      <c r="F3805" s="8">
        <v>44184</v>
      </c>
      <c r="G3805" s="6">
        <v>1</v>
      </c>
      <c r="H3805" s="6">
        <v>818</v>
      </c>
      <c r="I3805" s="4">
        <f>VLOOKUP(Table_1[[#This Row],[Product ID]],[1]Products!$A:$D,3,0)</f>
        <v>450</v>
      </c>
      <c r="J3805">
        <f>PRODUCT([2]Data!$G3805,[2]Data!$I3805)</f>
        <v>450</v>
      </c>
      <c r="K3805">
        <f>PRODUCT([2]Data!$G3805,[2]Data!$H3805)</f>
        <v>818</v>
      </c>
      <c r="L3805">
        <f>[2]Data!$K3805-[2]Data!$J3805</f>
        <v>368</v>
      </c>
      <c r="M3805" s="4" t="str">
        <f>VLOOKUP(Table_1[[#This Row],[Location ID]],[1]Locations!$A:$B,2,0)</f>
        <v>Santa Maria</v>
      </c>
      <c r="N3805" s="4" t="str">
        <f>VLOOKUP(Table_1[[#This Row],[Sales Person ID]],'[1]Sales People'!$A:$B,2,0)</f>
        <v>Charles Harper</v>
      </c>
      <c r="O3805" s="4" t="str">
        <f>VLOOKUP(Table_1[[#This Row],[Customer ID]],[1]Customers!$A:$B,2,0)</f>
        <v>Dennis Myers</v>
      </c>
      <c r="P3805" s="5">
        <f>WEEKDAY([2]Data!$F3805)</f>
        <v>7</v>
      </c>
      <c r="Q3805" s="4">
        <f>MONTH([2]Data!$F3805)</f>
        <v>12</v>
      </c>
      <c r="R3805" s="4">
        <f>YEAR([2]Data!$F3805)</f>
        <v>2020</v>
      </c>
    </row>
    <row r="3806" spans="1:18" ht="15.75" customHeight="1">
      <c r="A3806" s="2" t="s">
        <v>4832</v>
      </c>
      <c r="B3806" s="2" t="s">
        <v>378</v>
      </c>
      <c r="C3806" s="2" t="s">
        <v>501</v>
      </c>
      <c r="D3806" s="2" t="s">
        <v>189</v>
      </c>
      <c r="E3806" s="2" t="s">
        <v>1191</v>
      </c>
      <c r="F3806" s="3">
        <v>43862</v>
      </c>
      <c r="G3806" s="2">
        <v>3</v>
      </c>
      <c r="H3806" s="2">
        <v>530</v>
      </c>
      <c r="I3806" s="4">
        <f>VLOOKUP(Table_1[[#This Row],[Product ID]],[1]Products!$A:$D,3,0)</f>
        <v>424</v>
      </c>
      <c r="J3806" s="4">
        <f>PRODUCT([2]Data!$G3806,[2]Data!$I3806)</f>
        <v>1272</v>
      </c>
      <c r="K3806" s="4">
        <f>PRODUCT([2]Data!$G3806,[2]Data!$H3806)</f>
        <v>1590</v>
      </c>
      <c r="L3806" s="4">
        <f>[2]Data!$K3806-[2]Data!$J3806</f>
        <v>318</v>
      </c>
      <c r="M3806" s="4" t="str">
        <f>VLOOKUP(Table_1[[#This Row],[Location ID]],[1]Locations!$A:$B,2,0)</f>
        <v>Temecula</v>
      </c>
      <c r="N3806" s="4" t="str">
        <f>VLOOKUP(Table_1[[#This Row],[Sales Person ID]],'[1]Sales People'!$A:$B,2,0)</f>
        <v>Joshua Taylor</v>
      </c>
      <c r="O3806" s="4" t="str">
        <f>VLOOKUP(Table_1[[#This Row],[Customer ID]],[1]Customers!$A:$B,2,0)</f>
        <v>Brandon Martin</v>
      </c>
      <c r="P3806" s="5">
        <f>WEEKDAY([2]Data!$F3806)</f>
        <v>7</v>
      </c>
      <c r="Q3806" s="4">
        <f>MONTH([2]Data!$F3806)</f>
        <v>2</v>
      </c>
      <c r="R3806" s="4">
        <f>YEAR([2]Data!$F3806)</f>
        <v>2020</v>
      </c>
    </row>
    <row r="3807" spans="1:18" ht="15.75" customHeight="1">
      <c r="A3807" s="6" t="s">
        <v>4833</v>
      </c>
      <c r="B3807" s="6" t="s">
        <v>336</v>
      </c>
      <c r="C3807" s="6" t="s">
        <v>283</v>
      </c>
      <c r="D3807" s="6" t="s">
        <v>107</v>
      </c>
      <c r="E3807" s="6" t="s">
        <v>1372</v>
      </c>
      <c r="F3807" s="8">
        <v>44181</v>
      </c>
      <c r="G3807" s="6">
        <v>4</v>
      </c>
      <c r="H3807" s="6">
        <v>1526</v>
      </c>
      <c r="I3807" s="4">
        <f>VLOOKUP(Table_1[[#This Row],[Product ID]],[1]Products!$A:$D,3,0)</f>
        <v>1251</v>
      </c>
      <c r="J3807">
        <f>PRODUCT([2]Data!$G3807,[2]Data!$I3807)</f>
        <v>5004</v>
      </c>
      <c r="K3807">
        <f>PRODUCT([2]Data!$G3807,[2]Data!$H3807)</f>
        <v>6104</v>
      </c>
      <c r="L3807">
        <f>[2]Data!$K3807-[2]Data!$J3807</f>
        <v>1100</v>
      </c>
      <c r="M3807" s="4" t="str">
        <f>VLOOKUP(Table_1[[#This Row],[Location ID]],[1]Locations!$A:$B,2,0)</f>
        <v>Torrance</v>
      </c>
      <c r="N3807" s="4" t="str">
        <f>VLOOKUP(Table_1[[#This Row],[Sales Person ID]],'[1]Sales People'!$A:$B,2,0)</f>
        <v>Brian Thomas</v>
      </c>
      <c r="O3807" s="4" t="str">
        <f>VLOOKUP(Table_1[[#This Row],[Customer ID]],[1]Customers!$A:$B,2,0)</f>
        <v>Ryan Schmidt</v>
      </c>
      <c r="P3807" s="5">
        <f>WEEKDAY([2]Data!$F3807)</f>
        <v>4</v>
      </c>
      <c r="Q3807" s="4">
        <f>MONTH([2]Data!$F3807)</f>
        <v>12</v>
      </c>
      <c r="R3807" s="4">
        <f>YEAR([2]Data!$F3807)</f>
        <v>2020</v>
      </c>
    </row>
    <row r="3808" spans="1:18" ht="15.75" customHeight="1">
      <c r="A3808" s="2" t="s">
        <v>4834</v>
      </c>
      <c r="B3808" s="2" t="s">
        <v>378</v>
      </c>
      <c r="C3808" s="2" t="s">
        <v>63</v>
      </c>
      <c r="D3808" s="2" t="s">
        <v>107</v>
      </c>
      <c r="E3808" s="2" t="s">
        <v>1299</v>
      </c>
      <c r="F3808" s="3">
        <v>44044</v>
      </c>
      <c r="G3808" s="2">
        <v>3</v>
      </c>
      <c r="H3808" s="2">
        <v>530</v>
      </c>
      <c r="I3808" s="4">
        <f>VLOOKUP(Table_1[[#This Row],[Product ID]],[1]Products!$A:$D,3,0)</f>
        <v>424</v>
      </c>
      <c r="J3808" s="4">
        <f>PRODUCT([2]Data!$G3808,[2]Data!$I3808)</f>
        <v>1272</v>
      </c>
      <c r="K3808" s="4">
        <f>PRODUCT([2]Data!$G3808,[2]Data!$H3808)</f>
        <v>1590</v>
      </c>
      <c r="L3808" s="4">
        <f>[2]Data!$K3808-[2]Data!$J3808</f>
        <v>318</v>
      </c>
      <c r="M3808" s="4" t="str">
        <f>VLOOKUP(Table_1[[#This Row],[Location ID]],[1]Locations!$A:$B,2,0)</f>
        <v>Pasadena</v>
      </c>
      <c r="N3808" s="4" t="str">
        <f>VLOOKUP(Table_1[[#This Row],[Sales Person ID]],'[1]Sales People'!$A:$B,2,0)</f>
        <v>Brian Thomas</v>
      </c>
      <c r="O3808" s="4" t="str">
        <f>VLOOKUP(Table_1[[#This Row],[Customer ID]],[1]Customers!$A:$B,2,0)</f>
        <v>Samuel Price</v>
      </c>
      <c r="P3808" s="5">
        <f>WEEKDAY([2]Data!$F3808)</f>
        <v>7</v>
      </c>
      <c r="Q3808" s="4">
        <f>MONTH([2]Data!$F3808)</f>
        <v>8</v>
      </c>
      <c r="R3808" s="4">
        <f>YEAR([2]Data!$F3808)</f>
        <v>2020</v>
      </c>
    </row>
    <row r="3809" spans="1:18" ht="15.75" customHeight="1">
      <c r="A3809" s="6" t="s">
        <v>4835</v>
      </c>
      <c r="B3809" s="6" t="s">
        <v>829</v>
      </c>
      <c r="C3809" s="6" t="s">
        <v>264</v>
      </c>
      <c r="D3809" s="6" t="s">
        <v>424</v>
      </c>
      <c r="E3809" s="6" t="s">
        <v>768</v>
      </c>
      <c r="F3809" s="8">
        <v>44163</v>
      </c>
      <c r="G3809" s="6">
        <v>1</v>
      </c>
      <c r="H3809" s="6">
        <v>1638</v>
      </c>
      <c r="I3809" s="4">
        <f>VLOOKUP(Table_1[[#This Row],[Product ID]],[1]Products!$A:$D,3,0)</f>
        <v>1261</v>
      </c>
      <c r="J3809">
        <f>PRODUCT([2]Data!$G3809,[2]Data!$I3809)</f>
        <v>1261</v>
      </c>
      <c r="K3809">
        <f>PRODUCT([2]Data!$G3809,[2]Data!$H3809)</f>
        <v>1638</v>
      </c>
      <c r="L3809">
        <f>[2]Data!$K3809-[2]Data!$J3809</f>
        <v>377</v>
      </c>
      <c r="M3809" s="4" t="str">
        <f>VLOOKUP(Table_1[[#This Row],[Location ID]],[1]Locations!$A:$B,2,0)</f>
        <v>Bakersfield</v>
      </c>
      <c r="N3809" s="4" t="str">
        <f>VLOOKUP(Table_1[[#This Row],[Sales Person ID]],'[1]Sales People'!$A:$B,2,0)</f>
        <v>Kenneth Bradley</v>
      </c>
      <c r="O3809" s="4" t="str">
        <f>VLOOKUP(Table_1[[#This Row],[Customer ID]],[1]Customers!$A:$B,2,0)</f>
        <v>Paul Carpenter</v>
      </c>
      <c r="P3809" s="5">
        <f>WEEKDAY([2]Data!$F3809)</f>
        <v>7</v>
      </c>
      <c r="Q3809" s="4">
        <f>MONTH([2]Data!$F3809)</f>
        <v>11</v>
      </c>
      <c r="R3809" s="4">
        <f>YEAR([2]Data!$F3809)</f>
        <v>2020</v>
      </c>
    </row>
    <row r="3810" spans="1:18" ht="15.75" customHeight="1">
      <c r="A3810" s="2" t="s">
        <v>4836</v>
      </c>
      <c r="B3810" s="2" t="s">
        <v>188</v>
      </c>
      <c r="C3810" s="2" t="s">
        <v>156</v>
      </c>
      <c r="D3810" s="2" t="s">
        <v>250</v>
      </c>
      <c r="E3810" s="2" t="s">
        <v>1429</v>
      </c>
      <c r="F3810" s="3">
        <v>44063</v>
      </c>
      <c r="G3810" s="2">
        <v>3</v>
      </c>
      <c r="H3810" s="2">
        <v>2497</v>
      </c>
      <c r="I3810" s="4">
        <f>VLOOKUP(Table_1[[#This Row],[Product ID]],[1]Products!$A:$D,3,0)</f>
        <v>1473</v>
      </c>
      <c r="J3810" s="4">
        <f>PRODUCT([2]Data!$G3810,[2]Data!$I3810)</f>
        <v>4419</v>
      </c>
      <c r="K3810" s="4">
        <f>PRODUCT([2]Data!$G3810,[2]Data!$H3810)</f>
        <v>7491</v>
      </c>
      <c r="L3810" s="4">
        <f>[2]Data!$K3810-[2]Data!$J3810</f>
        <v>3072</v>
      </c>
      <c r="M3810" s="4" t="str">
        <f>VLOOKUP(Table_1[[#This Row],[Location ID]],[1]Locations!$A:$B,2,0)</f>
        <v>Santa Maria</v>
      </c>
      <c r="N3810" s="4" t="str">
        <f>VLOOKUP(Table_1[[#This Row],[Sales Person ID]],'[1]Sales People'!$A:$B,2,0)</f>
        <v>John Reyes</v>
      </c>
      <c r="O3810" s="4" t="str">
        <f>VLOOKUP(Table_1[[#This Row],[Customer ID]],[1]Customers!$A:$B,2,0)</f>
        <v>Ronald Barnes</v>
      </c>
      <c r="P3810" s="5">
        <f>WEEKDAY([2]Data!$F3810)</f>
        <v>5</v>
      </c>
      <c r="Q3810" s="4">
        <f>MONTH([2]Data!$F3810)</f>
        <v>8</v>
      </c>
      <c r="R3810" s="4">
        <f>YEAR([2]Data!$F3810)</f>
        <v>2020</v>
      </c>
    </row>
    <row r="3811" spans="1:18" ht="15.75" customHeight="1">
      <c r="A3811" s="6" t="s">
        <v>4837</v>
      </c>
      <c r="B3811" s="6" t="s">
        <v>763</v>
      </c>
      <c r="C3811" s="6" t="s">
        <v>483</v>
      </c>
      <c r="D3811" s="6" t="s">
        <v>189</v>
      </c>
      <c r="E3811" s="6" t="s">
        <v>517</v>
      </c>
      <c r="F3811" s="8">
        <v>44054</v>
      </c>
      <c r="G3811" s="6">
        <v>1</v>
      </c>
      <c r="H3811" s="6">
        <v>95</v>
      </c>
      <c r="I3811" s="4">
        <f>VLOOKUP(Table_1[[#This Row],[Product ID]],[1]Products!$A:$D,3,0)</f>
        <v>61</v>
      </c>
      <c r="J3811">
        <f>PRODUCT([2]Data!$G3811,[2]Data!$I3811)</f>
        <v>61</v>
      </c>
      <c r="K3811">
        <f>PRODUCT([2]Data!$G3811,[2]Data!$H3811)</f>
        <v>95</v>
      </c>
      <c r="L3811">
        <f>[2]Data!$K3811-[2]Data!$J3811</f>
        <v>34</v>
      </c>
      <c r="M3811" s="4" t="str">
        <f>VLOOKUP(Table_1[[#This Row],[Location ID]],[1]Locations!$A:$B,2,0)</f>
        <v>Concord</v>
      </c>
      <c r="N3811" s="4" t="str">
        <f>VLOOKUP(Table_1[[#This Row],[Sales Person ID]],'[1]Sales People'!$A:$B,2,0)</f>
        <v>Joshua Taylor</v>
      </c>
      <c r="O3811" s="4" t="str">
        <f>VLOOKUP(Table_1[[#This Row],[Customer ID]],[1]Customers!$A:$B,2,0)</f>
        <v>Ernest Fox</v>
      </c>
      <c r="P3811" s="5">
        <f>WEEKDAY([2]Data!$F3811)</f>
        <v>3</v>
      </c>
      <c r="Q3811" s="4">
        <f>MONTH([2]Data!$F3811)</f>
        <v>8</v>
      </c>
      <c r="R3811" s="4">
        <f>YEAR([2]Data!$F3811)</f>
        <v>2020</v>
      </c>
    </row>
    <row r="3812" spans="1:18" ht="15.75" customHeight="1">
      <c r="A3812" s="2" t="s">
        <v>4838</v>
      </c>
      <c r="B3812" s="2" t="s">
        <v>72</v>
      </c>
      <c r="C3812" s="2" t="s">
        <v>30</v>
      </c>
      <c r="D3812" s="2" t="s">
        <v>250</v>
      </c>
      <c r="E3812" s="2" t="s">
        <v>2168</v>
      </c>
      <c r="F3812" s="3">
        <v>44130</v>
      </c>
      <c r="G3812" s="2">
        <v>1</v>
      </c>
      <c r="H3812" s="2">
        <v>1889</v>
      </c>
      <c r="I3812" s="4">
        <f>VLOOKUP(Table_1[[#This Row],[Product ID]],[1]Products!$A:$D,3,0)</f>
        <v>945</v>
      </c>
      <c r="J3812" s="4">
        <f>PRODUCT([2]Data!$G3812,[2]Data!$I3812)</f>
        <v>945</v>
      </c>
      <c r="K3812" s="4">
        <f>PRODUCT([2]Data!$G3812,[2]Data!$H3812)</f>
        <v>1889</v>
      </c>
      <c r="L3812" s="4">
        <f>[2]Data!$K3812-[2]Data!$J3812</f>
        <v>944</v>
      </c>
      <c r="M3812" s="4" t="str">
        <f>VLOOKUP(Table_1[[#This Row],[Location ID]],[1]Locations!$A:$B,2,0)</f>
        <v>Berkeley</v>
      </c>
      <c r="N3812" s="4" t="str">
        <f>VLOOKUP(Table_1[[#This Row],[Sales Person ID]],'[1]Sales People'!$A:$B,2,0)</f>
        <v>John Reyes</v>
      </c>
      <c r="O3812" s="4" t="str">
        <f>VLOOKUP(Table_1[[#This Row],[Customer ID]],[1]Customers!$A:$B,2,0)</f>
        <v>Henry Elliott</v>
      </c>
      <c r="P3812" s="5">
        <f>WEEKDAY([2]Data!$F3812)</f>
        <v>2</v>
      </c>
      <c r="Q3812" s="4">
        <f>MONTH([2]Data!$F3812)</f>
        <v>10</v>
      </c>
      <c r="R3812" s="4">
        <f>YEAR([2]Data!$F3812)</f>
        <v>2020</v>
      </c>
    </row>
    <row r="3813" spans="1:18" ht="15.75" customHeight="1">
      <c r="A3813" s="6" t="s">
        <v>4839</v>
      </c>
      <c r="B3813" s="6" t="s">
        <v>506</v>
      </c>
      <c r="C3813" s="6" t="s">
        <v>373</v>
      </c>
      <c r="D3813" s="6" t="s">
        <v>319</v>
      </c>
      <c r="E3813" s="6" t="s">
        <v>1125</v>
      </c>
      <c r="F3813" s="8">
        <v>43857</v>
      </c>
      <c r="G3813" s="6">
        <v>1</v>
      </c>
      <c r="H3813" s="6">
        <v>1467</v>
      </c>
      <c r="I3813" s="4">
        <f>VLOOKUP(Table_1[[#This Row],[Product ID]],[1]Products!$A:$D,3,0)</f>
        <v>807</v>
      </c>
      <c r="J3813">
        <f>PRODUCT([2]Data!$G3813,[2]Data!$I3813)</f>
        <v>807</v>
      </c>
      <c r="K3813">
        <f>PRODUCT([2]Data!$G3813,[2]Data!$H3813)</f>
        <v>1467</v>
      </c>
      <c r="L3813">
        <f>[2]Data!$K3813-[2]Data!$J3813</f>
        <v>660</v>
      </c>
      <c r="M3813" s="4" t="str">
        <f>VLOOKUP(Table_1[[#This Row],[Location ID]],[1]Locations!$A:$B,2,0)</f>
        <v>San Bernardino</v>
      </c>
      <c r="N3813" s="4" t="str">
        <f>VLOOKUP(Table_1[[#This Row],[Sales Person ID]],'[1]Sales People'!$A:$B,2,0)</f>
        <v>Fred Robertson</v>
      </c>
      <c r="O3813" s="4" t="str">
        <f>VLOOKUP(Table_1[[#This Row],[Customer ID]],[1]Customers!$A:$B,2,0)</f>
        <v>Patrick Brown</v>
      </c>
      <c r="P3813" s="5">
        <f>WEEKDAY([2]Data!$F3813)</f>
        <v>2</v>
      </c>
      <c r="Q3813" s="4">
        <f>MONTH([2]Data!$F3813)</f>
        <v>1</v>
      </c>
      <c r="R3813" s="4">
        <f>YEAR([2]Data!$F3813)</f>
        <v>2020</v>
      </c>
    </row>
    <row r="3814" spans="1:18" ht="15.75" customHeight="1">
      <c r="A3814" s="2" t="s">
        <v>4840</v>
      </c>
      <c r="B3814" s="2" t="s">
        <v>663</v>
      </c>
      <c r="C3814" s="2" t="s">
        <v>483</v>
      </c>
      <c r="D3814" s="2" t="s">
        <v>157</v>
      </c>
      <c r="E3814" s="2" t="s">
        <v>2193</v>
      </c>
      <c r="F3814" s="3">
        <v>43938</v>
      </c>
      <c r="G3814" s="2">
        <v>3</v>
      </c>
      <c r="H3814" s="2">
        <v>217</v>
      </c>
      <c r="I3814" s="4">
        <f>VLOOKUP(Table_1[[#This Row],[Product ID]],[1]Products!$A:$D,3,0)</f>
        <v>171</v>
      </c>
      <c r="J3814" s="4">
        <f>PRODUCT([2]Data!$G3814,[2]Data!$I3814)</f>
        <v>513</v>
      </c>
      <c r="K3814" s="4">
        <f>PRODUCT([2]Data!$G3814,[2]Data!$H3814)</f>
        <v>651</v>
      </c>
      <c r="L3814" s="4">
        <f>[2]Data!$K3814-[2]Data!$J3814</f>
        <v>138</v>
      </c>
      <c r="M3814" s="4" t="str">
        <f>VLOOKUP(Table_1[[#This Row],[Location ID]],[1]Locations!$A:$B,2,0)</f>
        <v>Concord</v>
      </c>
      <c r="N3814" s="4" t="str">
        <f>VLOOKUP(Table_1[[#This Row],[Sales Person ID]],'[1]Sales People'!$A:$B,2,0)</f>
        <v>Carl Elliott</v>
      </c>
      <c r="O3814" s="4" t="str">
        <f>VLOOKUP(Table_1[[#This Row],[Customer ID]],[1]Customers!$A:$B,2,0)</f>
        <v>Jeremy Vasquez</v>
      </c>
      <c r="P3814" s="5">
        <f>WEEKDAY([2]Data!$F3814)</f>
        <v>6</v>
      </c>
      <c r="Q3814" s="4">
        <f>MONTH([2]Data!$F3814)</f>
        <v>4</v>
      </c>
      <c r="R3814" s="4">
        <f>YEAR([2]Data!$F3814)</f>
        <v>2020</v>
      </c>
    </row>
    <row r="3815" spans="1:18" ht="15.75" customHeight="1">
      <c r="A3815" s="6" t="s">
        <v>4841</v>
      </c>
      <c r="B3815" s="6" t="s">
        <v>136</v>
      </c>
      <c r="C3815" s="6" t="s">
        <v>388</v>
      </c>
      <c r="D3815" s="6" t="s">
        <v>189</v>
      </c>
      <c r="E3815" s="6" t="s">
        <v>1104</v>
      </c>
      <c r="F3815" s="8">
        <v>43908</v>
      </c>
      <c r="G3815" s="6">
        <v>2</v>
      </c>
      <c r="H3815" s="6">
        <v>1826</v>
      </c>
      <c r="I3815" s="4">
        <f>VLOOKUP(Table_1[[#This Row],[Product ID]],[1]Products!$A:$D,3,0)</f>
        <v>1443</v>
      </c>
      <c r="J3815">
        <f>PRODUCT([2]Data!$G3815,[2]Data!$I3815)</f>
        <v>2886</v>
      </c>
      <c r="K3815">
        <f>PRODUCT([2]Data!$G3815,[2]Data!$H3815)</f>
        <v>3652</v>
      </c>
      <c r="L3815">
        <f>[2]Data!$K3815-[2]Data!$J3815</f>
        <v>766</v>
      </c>
      <c r="M3815" s="4" t="str">
        <f>VLOOKUP(Table_1[[#This Row],[Location ID]],[1]Locations!$A:$B,2,0)</f>
        <v>San Diego</v>
      </c>
      <c r="N3815" s="4" t="str">
        <f>VLOOKUP(Table_1[[#This Row],[Sales Person ID]],'[1]Sales People'!$A:$B,2,0)</f>
        <v>Joshua Taylor</v>
      </c>
      <c r="O3815" s="4" t="str">
        <f>VLOOKUP(Table_1[[#This Row],[Customer ID]],[1]Customers!$A:$B,2,0)</f>
        <v>Victor Marshall</v>
      </c>
      <c r="P3815" s="5">
        <f>WEEKDAY([2]Data!$F3815)</f>
        <v>4</v>
      </c>
      <c r="Q3815" s="4">
        <f>MONTH([2]Data!$F3815)</f>
        <v>3</v>
      </c>
      <c r="R3815" s="4">
        <f>YEAR([2]Data!$F3815)</f>
        <v>2020</v>
      </c>
    </row>
    <row r="3816" spans="1:18" ht="15.75" customHeight="1">
      <c r="A3816" s="2" t="s">
        <v>4842</v>
      </c>
      <c r="B3816" s="2" t="s">
        <v>611</v>
      </c>
      <c r="C3816" s="2" t="s">
        <v>235</v>
      </c>
      <c r="D3816" s="2" t="s">
        <v>458</v>
      </c>
      <c r="E3816" s="2" t="s">
        <v>981</v>
      </c>
      <c r="F3816" s="3">
        <v>43847</v>
      </c>
      <c r="G3816" s="2">
        <v>4</v>
      </c>
      <c r="H3816" s="2">
        <v>368</v>
      </c>
      <c r="I3816" s="4">
        <f>VLOOKUP(Table_1[[#This Row],[Product ID]],[1]Products!$A:$D,3,0)</f>
        <v>269</v>
      </c>
      <c r="J3816" s="4">
        <f>PRODUCT([2]Data!$G3816,[2]Data!$I3816)</f>
        <v>1076</v>
      </c>
      <c r="K3816" s="4">
        <f>PRODUCT([2]Data!$G3816,[2]Data!$H3816)</f>
        <v>1472</v>
      </c>
      <c r="L3816" s="4">
        <f>[2]Data!$K3816-[2]Data!$J3816</f>
        <v>396</v>
      </c>
      <c r="M3816" s="4" t="str">
        <f>VLOOKUP(Table_1[[#This Row],[Location ID]],[1]Locations!$A:$B,2,0)</f>
        <v>Huntington Beach</v>
      </c>
      <c r="N3816" s="4" t="str">
        <f>VLOOKUP(Table_1[[#This Row],[Sales Person ID]],'[1]Sales People'!$A:$B,2,0)</f>
        <v>Howard Sims</v>
      </c>
      <c r="O3816" s="4" t="str">
        <f>VLOOKUP(Table_1[[#This Row],[Customer ID]],[1]Customers!$A:$B,2,0)</f>
        <v>Brandon Wright</v>
      </c>
      <c r="P3816" s="5">
        <f>WEEKDAY([2]Data!$F3816)</f>
        <v>6</v>
      </c>
      <c r="Q3816" s="4">
        <f>MONTH([2]Data!$F3816)</f>
        <v>1</v>
      </c>
      <c r="R3816" s="4">
        <f>YEAR([2]Data!$F3816)</f>
        <v>2020</v>
      </c>
    </row>
    <row r="3817" spans="1:18" ht="15.75" customHeight="1">
      <c r="A3817" s="6" t="s">
        <v>4843</v>
      </c>
      <c r="B3817" s="6" t="s">
        <v>300</v>
      </c>
      <c r="C3817" s="6" t="s">
        <v>59</v>
      </c>
      <c r="D3817" s="6" t="s">
        <v>69</v>
      </c>
      <c r="E3817" s="6" t="s">
        <v>1646</v>
      </c>
      <c r="F3817" s="8">
        <v>44135</v>
      </c>
      <c r="G3817" s="6">
        <v>2</v>
      </c>
      <c r="H3817" s="6">
        <v>368</v>
      </c>
      <c r="I3817" s="4">
        <f>VLOOKUP(Table_1[[#This Row],[Product ID]],[1]Products!$A:$D,3,0)</f>
        <v>294</v>
      </c>
      <c r="J3817">
        <f>PRODUCT([2]Data!$G3817,[2]Data!$I3817)</f>
        <v>588</v>
      </c>
      <c r="K3817">
        <f>PRODUCT([2]Data!$G3817,[2]Data!$H3817)</f>
        <v>736</v>
      </c>
      <c r="L3817">
        <f>[2]Data!$K3817-[2]Data!$J3817</f>
        <v>148</v>
      </c>
      <c r="M3817" s="4" t="str">
        <f>VLOOKUP(Table_1[[#This Row],[Location ID]],[1]Locations!$A:$B,2,0)</f>
        <v>Rialto</v>
      </c>
      <c r="N3817" s="4" t="str">
        <f>VLOOKUP(Table_1[[#This Row],[Sales Person ID]],'[1]Sales People'!$A:$B,2,0)</f>
        <v>Christopher Tucker</v>
      </c>
      <c r="O3817" s="4" t="str">
        <f>VLOOKUP(Table_1[[#This Row],[Customer ID]],[1]Customers!$A:$B,2,0)</f>
        <v>Sean Andrews</v>
      </c>
      <c r="P3817" s="5">
        <f>WEEKDAY([2]Data!$F3817)</f>
        <v>7</v>
      </c>
      <c r="Q3817" s="4">
        <f>MONTH([2]Data!$F3817)</f>
        <v>10</v>
      </c>
      <c r="R3817" s="4">
        <f>YEAR([2]Data!$F3817)</f>
        <v>2020</v>
      </c>
    </row>
    <row r="3818" spans="1:18" ht="15.75" customHeight="1">
      <c r="A3818" s="2" t="s">
        <v>4844</v>
      </c>
      <c r="B3818" s="2" t="s">
        <v>714</v>
      </c>
      <c r="C3818" s="2" t="s">
        <v>480</v>
      </c>
      <c r="D3818" s="2" t="s">
        <v>60</v>
      </c>
      <c r="E3818" s="2" t="s">
        <v>940</v>
      </c>
      <c r="F3818" s="3">
        <v>43901</v>
      </c>
      <c r="G3818" s="2">
        <v>4</v>
      </c>
      <c r="H3818" s="2">
        <v>530</v>
      </c>
      <c r="I3818" s="4">
        <f>VLOOKUP(Table_1[[#This Row],[Product ID]],[1]Products!$A:$D,3,0)</f>
        <v>435</v>
      </c>
      <c r="J3818" s="4">
        <f>PRODUCT([2]Data!$G3818,[2]Data!$I3818)</f>
        <v>1740</v>
      </c>
      <c r="K3818" s="4">
        <f>PRODUCT([2]Data!$G3818,[2]Data!$H3818)</f>
        <v>2120</v>
      </c>
      <c r="L3818" s="4">
        <f>[2]Data!$K3818-[2]Data!$J3818</f>
        <v>380</v>
      </c>
      <c r="M3818" s="4" t="str">
        <f>VLOOKUP(Table_1[[#This Row],[Location ID]],[1]Locations!$A:$B,2,0)</f>
        <v>Escondido</v>
      </c>
      <c r="N3818" s="4" t="str">
        <f>VLOOKUP(Table_1[[#This Row],[Sales Person ID]],'[1]Sales People'!$A:$B,2,0)</f>
        <v>Walter Cook</v>
      </c>
      <c r="O3818" s="4" t="str">
        <f>VLOOKUP(Table_1[[#This Row],[Customer ID]],[1]Customers!$A:$B,2,0)</f>
        <v>Victor Ramos</v>
      </c>
      <c r="P3818" s="5">
        <f>WEEKDAY([2]Data!$F3818)</f>
        <v>4</v>
      </c>
      <c r="Q3818" s="4">
        <f>MONTH([2]Data!$F3818)</f>
        <v>3</v>
      </c>
      <c r="R3818" s="4">
        <f>YEAR([2]Data!$F3818)</f>
        <v>2020</v>
      </c>
    </row>
    <row r="3819" spans="1:18" ht="15.75" customHeight="1">
      <c r="A3819" s="6" t="s">
        <v>4845</v>
      </c>
      <c r="B3819" s="6" t="s">
        <v>24</v>
      </c>
      <c r="C3819" s="6" t="s">
        <v>160</v>
      </c>
      <c r="D3819" s="6" t="s">
        <v>64</v>
      </c>
      <c r="E3819" s="6" t="s">
        <v>1057</v>
      </c>
      <c r="F3819" s="8">
        <v>44037</v>
      </c>
      <c r="G3819" s="6">
        <v>3</v>
      </c>
      <c r="H3819" s="6">
        <v>1022</v>
      </c>
      <c r="I3819" s="4">
        <f>VLOOKUP(Table_1[[#This Row],[Product ID]],[1]Products!$A:$D,3,0)</f>
        <v>818</v>
      </c>
      <c r="J3819">
        <f>PRODUCT([2]Data!$G3819,[2]Data!$I3819)</f>
        <v>2454</v>
      </c>
      <c r="K3819">
        <f>PRODUCT([2]Data!$G3819,[2]Data!$H3819)</f>
        <v>3066</v>
      </c>
      <c r="L3819">
        <f>[2]Data!$K3819-[2]Data!$J3819</f>
        <v>612</v>
      </c>
      <c r="M3819" s="4" t="str">
        <f>VLOOKUP(Table_1[[#This Row],[Location ID]],[1]Locations!$A:$B,2,0)</f>
        <v>Antioch</v>
      </c>
      <c r="N3819" s="4" t="str">
        <f>VLOOKUP(Table_1[[#This Row],[Sales Person ID]],'[1]Sales People'!$A:$B,2,0)</f>
        <v>Scott Mason</v>
      </c>
      <c r="O3819" s="4" t="str">
        <f>VLOOKUP(Table_1[[#This Row],[Customer ID]],[1]Customers!$A:$B,2,0)</f>
        <v>Keith Stephens</v>
      </c>
      <c r="P3819" s="5">
        <f>WEEKDAY([2]Data!$F3819)</f>
        <v>7</v>
      </c>
      <c r="Q3819" s="4">
        <f>MONTH([2]Data!$F3819)</f>
        <v>7</v>
      </c>
      <c r="R3819" s="4">
        <f>YEAR([2]Data!$F3819)</f>
        <v>2020</v>
      </c>
    </row>
    <row r="3820" spans="1:18" ht="15.75" customHeight="1">
      <c r="A3820" s="2" t="s">
        <v>4846</v>
      </c>
      <c r="B3820" s="2" t="s">
        <v>94</v>
      </c>
      <c r="C3820" s="2" t="s">
        <v>50</v>
      </c>
      <c r="D3820" s="2" t="s">
        <v>64</v>
      </c>
      <c r="E3820" s="2" t="s">
        <v>2384</v>
      </c>
      <c r="F3820" s="3">
        <v>43942</v>
      </c>
      <c r="G3820" s="2">
        <v>2</v>
      </c>
      <c r="H3820" s="2">
        <v>1972</v>
      </c>
      <c r="I3820" s="4">
        <f>VLOOKUP(Table_1[[#This Row],[Product ID]],[1]Products!$A:$D,3,0)</f>
        <v>1321</v>
      </c>
      <c r="J3820" s="4">
        <f>PRODUCT([2]Data!$G3820,[2]Data!$I3820)</f>
        <v>2642</v>
      </c>
      <c r="K3820" s="4">
        <f>PRODUCT([2]Data!$G3820,[2]Data!$H3820)</f>
        <v>3944</v>
      </c>
      <c r="L3820" s="4">
        <f>[2]Data!$K3820-[2]Data!$J3820</f>
        <v>1302</v>
      </c>
      <c r="M3820" s="4" t="str">
        <f>VLOOKUP(Table_1[[#This Row],[Location ID]],[1]Locations!$A:$B,2,0)</f>
        <v>Oceanside</v>
      </c>
      <c r="N3820" s="4" t="str">
        <f>VLOOKUP(Table_1[[#This Row],[Sales Person ID]],'[1]Sales People'!$A:$B,2,0)</f>
        <v>Scott Mason</v>
      </c>
      <c r="O3820" s="4" t="str">
        <f>VLOOKUP(Table_1[[#This Row],[Customer ID]],[1]Customers!$A:$B,2,0)</f>
        <v>Shawn Scott</v>
      </c>
      <c r="P3820" s="5">
        <f>WEEKDAY([2]Data!$F3820)</f>
        <v>3</v>
      </c>
      <c r="Q3820" s="4">
        <f>MONTH([2]Data!$F3820)</f>
        <v>4</v>
      </c>
      <c r="R3820" s="4">
        <f>YEAR([2]Data!$F3820)</f>
        <v>2020</v>
      </c>
    </row>
    <row r="3821" spans="1:18" ht="15.75" customHeight="1">
      <c r="A3821" s="6" t="s">
        <v>4847</v>
      </c>
      <c r="B3821" s="6" t="s">
        <v>211</v>
      </c>
      <c r="C3821" s="6" t="s">
        <v>333</v>
      </c>
      <c r="D3821" s="6" t="s">
        <v>36</v>
      </c>
      <c r="E3821" s="6" t="s">
        <v>1679</v>
      </c>
      <c r="F3821" s="8">
        <v>44057</v>
      </c>
      <c r="G3821" s="6">
        <v>4</v>
      </c>
      <c r="H3821" s="6">
        <v>315</v>
      </c>
      <c r="I3821" s="4">
        <f>VLOOKUP(Table_1[[#This Row],[Product ID]],[1]Products!$A:$D,3,0)</f>
        <v>208</v>
      </c>
      <c r="J3821">
        <f>PRODUCT([2]Data!$G3821,[2]Data!$I3821)</f>
        <v>832</v>
      </c>
      <c r="K3821">
        <f>PRODUCT([2]Data!$G3821,[2]Data!$H3821)</f>
        <v>1260</v>
      </c>
      <c r="L3821">
        <f>[2]Data!$K3821-[2]Data!$J3821</f>
        <v>428</v>
      </c>
      <c r="M3821" s="4" t="str">
        <f>VLOOKUP(Table_1[[#This Row],[Location ID]],[1]Locations!$A:$B,2,0)</f>
        <v>Rancho Cucamonga</v>
      </c>
      <c r="N3821" s="4" t="str">
        <f>VLOOKUP(Table_1[[#This Row],[Sales Person ID]],'[1]Sales People'!$A:$B,2,0)</f>
        <v>Brian Davis</v>
      </c>
      <c r="O3821" s="4" t="str">
        <f>VLOOKUP(Table_1[[#This Row],[Customer ID]],[1]Customers!$A:$B,2,0)</f>
        <v>Bruce Butler</v>
      </c>
      <c r="P3821" s="5">
        <f>WEEKDAY([2]Data!$F3821)</f>
        <v>6</v>
      </c>
      <c r="Q3821" s="4">
        <f>MONTH([2]Data!$F3821)</f>
        <v>8</v>
      </c>
      <c r="R3821" s="4">
        <f>YEAR([2]Data!$F3821)</f>
        <v>2020</v>
      </c>
    </row>
    <row r="3822" spans="1:18" ht="15.75" customHeight="1">
      <c r="A3822" s="2" t="s">
        <v>4848</v>
      </c>
      <c r="B3822" s="2" t="s">
        <v>1160</v>
      </c>
      <c r="C3822" s="2" t="s">
        <v>483</v>
      </c>
      <c r="D3822" s="2" t="s">
        <v>36</v>
      </c>
      <c r="E3822" s="2" t="s">
        <v>1209</v>
      </c>
      <c r="F3822" s="3">
        <v>44186</v>
      </c>
      <c r="G3822" s="2">
        <v>1</v>
      </c>
      <c r="H3822" s="2">
        <v>847</v>
      </c>
      <c r="I3822" s="4">
        <f>VLOOKUP(Table_1[[#This Row],[Product ID]],[1]Products!$A:$D,3,0)</f>
        <v>534</v>
      </c>
      <c r="J3822" s="4">
        <f>PRODUCT([2]Data!$G3822,[2]Data!$I3822)</f>
        <v>534</v>
      </c>
      <c r="K3822" s="4">
        <f>PRODUCT([2]Data!$G3822,[2]Data!$H3822)</f>
        <v>847</v>
      </c>
      <c r="L3822" s="4">
        <f>[2]Data!$K3822-[2]Data!$J3822</f>
        <v>313</v>
      </c>
      <c r="M3822" s="4" t="str">
        <f>VLOOKUP(Table_1[[#This Row],[Location ID]],[1]Locations!$A:$B,2,0)</f>
        <v>Concord</v>
      </c>
      <c r="N3822" s="4" t="str">
        <f>VLOOKUP(Table_1[[#This Row],[Sales Person ID]],'[1]Sales People'!$A:$B,2,0)</f>
        <v>Brian Davis</v>
      </c>
      <c r="O3822" s="4" t="str">
        <f>VLOOKUP(Table_1[[#This Row],[Customer ID]],[1]Customers!$A:$B,2,0)</f>
        <v>Victor Watkins</v>
      </c>
      <c r="P3822" s="5">
        <f>WEEKDAY([2]Data!$F3822)</f>
        <v>2</v>
      </c>
      <c r="Q3822" s="4">
        <f>MONTH([2]Data!$F3822)</f>
        <v>12</v>
      </c>
      <c r="R3822" s="4">
        <f>YEAR([2]Data!$F3822)</f>
        <v>2020</v>
      </c>
    </row>
    <row r="3823" spans="1:18" ht="15.75" customHeight="1">
      <c r="A3823" s="6" t="s">
        <v>4849</v>
      </c>
      <c r="B3823" s="6" t="s">
        <v>475</v>
      </c>
      <c r="C3823" s="6" t="s">
        <v>240</v>
      </c>
      <c r="D3823" s="6" t="s">
        <v>82</v>
      </c>
      <c r="E3823" s="6" t="s">
        <v>4850</v>
      </c>
      <c r="F3823" s="8">
        <v>43884</v>
      </c>
      <c r="G3823" s="6">
        <v>1</v>
      </c>
      <c r="H3823" s="6">
        <v>1566</v>
      </c>
      <c r="I3823" s="4">
        <f>VLOOKUP(Table_1[[#This Row],[Product ID]],[1]Products!$A:$D,3,0)</f>
        <v>1190</v>
      </c>
      <c r="J3823">
        <f>PRODUCT([2]Data!$G3823,[2]Data!$I3823)</f>
        <v>1190</v>
      </c>
      <c r="K3823">
        <f>PRODUCT([2]Data!$G3823,[2]Data!$H3823)</f>
        <v>1566</v>
      </c>
      <c r="L3823">
        <f>[2]Data!$K3823-[2]Data!$J3823</f>
        <v>376</v>
      </c>
      <c r="M3823" s="4" t="str">
        <f>VLOOKUP(Table_1[[#This Row],[Location ID]],[1]Locations!$A:$B,2,0)</f>
        <v>San Jose</v>
      </c>
      <c r="N3823" s="4" t="str">
        <f>VLOOKUP(Table_1[[#This Row],[Sales Person ID]],'[1]Sales People'!$A:$B,2,0)</f>
        <v>Gary Rodriguez</v>
      </c>
      <c r="O3823" s="4" t="str">
        <f>VLOOKUP(Table_1[[#This Row],[Customer ID]],[1]Customers!$A:$B,2,0)</f>
        <v>Joshua Rose</v>
      </c>
      <c r="P3823" s="5">
        <f>WEEKDAY([2]Data!$F3823)</f>
        <v>1</v>
      </c>
      <c r="Q3823" s="4">
        <f>MONTH([2]Data!$F3823)</f>
        <v>2</v>
      </c>
      <c r="R3823" s="4">
        <f>YEAR([2]Data!$F3823)</f>
        <v>2020</v>
      </c>
    </row>
    <row r="3824" spans="1:18" ht="15.75" customHeight="1">
      <c r="A3824" s="2" t="s">
        <v>4851</v>
      </c>
      <c r="B3824" s="2" t="s">
        <v>110</v>
      </c>
      <c r="C3824" s="2" t="s">
        <v>581</v>
      </c>
      <c r="D3824" s="2" t="s">
        <v>91</v>
      </c>
      <c r="E3824" s="2" t="s">
        <v>78</v>
      </c>
      <c r="F3824" s="3">
        <v>43964</v>
      </c>
      <c r="G3824" s="2">
        <v>2</v>
      </c>
      <c r="H3824" s="2">
        <v>1708</v>
      </c>
      <c r="I3824" s="4">
        <f>VLOOKUP(Table_1[[#This Row],[Product ID]],[1]Products!$A:$D,3,0)</f>
        <v>871</v>
      </c>
      <c r="J3824" s="4">
        <f>PRODUCT([2]Data!$G3824,[2]Data!$I3824)</f>
        <v>1742</v>
      </c>
      <c r="K3824" s="4">
        <f>PRODUCT([2]Data!$G3824,[2]Data!$H3824)</f>
        <v>3416</v>
      </c>
      <c r="L3824" s="4">
        <f>[2]Data!$K3824-[2]Data!$J3824</f>
        <v>1674</v>
      </c>
      <c r="M3824" s="4" t="str">
        <f>VLOOKUP(Table_1[[#This Row],[Location ID]],[1]Locations!$A:$B,2,0)</f>
        <v>Fresno</v>
      </c>
      <c r="N3824" s="4" t="str">
        <f>VLOOKUP(Table_1[[#This Row],[Sales Person ID]],'[1]Sales People'!$A:$B,2,0)</f>
        <v>Henry Nelson</v>
      </c>
      <c r="O3824" s="4" t="str">
        <f>VLOOKUP(Table_1[[#This Row],[Customer ID]],[1]Customers!$A:$B,2,0)</f>
        <v>William James</v>
      </c>
      <c r="P3824" s="5">
        <f>WEEKDAY([2]Data!$F3824)</f>
        <v>4</v>
      </c>
      <c r="Q3824" s="4">
        <f>MONTH([2]Data!$F3824)</f>
        <v>5</v>
      </c>
      <c r="R3824" s="4">
        <f>YEAR([2]Data!$F3824)</f>
        <v>2020</v>
      </c>
    </row>
    <row r="3825" spans="1:18" ht="15.75" customHeight="1">
      <c r="A3825" s="6" t="s">
        <v>4852</v>
      </c>
      <c r="B3825" s="6" t="s">
        <v>155</v>
      </c>
      <c r="C3825" s="6" t="s">
        <v>85</v>
      </c>
      <c r="D3825" s="6" t="s">
        <v>176</v>
      </c>
      <c r="E3825" s="6" t="s">
        <v>99</v>
      </c>
      <c r="F3825" s="8">
        <v>43877</v>
      </c>
      <c r="G3825" s="6">
        <v>1</v>
      </c>
      <c r="H3825" s="6">
        <v>2410</v>
      </c>
      <c r="I3825" s="4">
        <f>VLOOKUP(Table_1[[#This Row],[Product ID]],[1]Products!$A:$D,3,0)</f>
        <v>1518</v>
      </c>
      <c r="J3825">
        <f>PRODUCT([2]Data!$G3825,[2]Data!$I3825)</f>
        <v>1518</v>
      </c>
      <c r="K3825">
        <f>PRODUCT([2]Data!$G3825,[2]Data!$H3825)</f>
        <v>2410</v>
      </c>
      <c r="L3825">
        <f>[2]Data!$K3825-[2]Data!$J3825</f>
        <v>892</v>
      </c>
      <c r="M3825" s="4" t="str">
        <f>VLOOKUP(Table_1[[#This Row],[Location ID]],[1]Locations!$A:$B,2,0)</f>
        <v>West Covina</v>
      </c>
      <c r="N3825" s="4" t="str">
        <f>VLOOKUP(Table_1[[#This Row],[Sales Person ID]],'[1]Sales People'!$A:$B,2,0)</f>
        <v>Joe Sims</v>
      </c>
      <c r="O3825" s="4" t="str">
        <f>VLOOKUP(Table_1[[#This Row],[Customer ID]],[1]Customers!$A:$B,2,0)</f>
        <v>Aaron Tucker</v>
      </c>
      <c r="P3825" s="5">
        <f>WEEKDAY([2]Data!$F3825)</f>
        <v>1</v>
      </c>
      <c r="Q3825" s="4">
        <f>MONTH([2]Data!$F3825)</f>
        <v>2</v>
      </c>
      <c r="R3825" s="4">
        <f>YEAR([2]Data!$F3825)</f>
        <v>2020</v>
      </c>
    </row>
    <row r="3826" spans="1:18" ht="15.75" customHeight="1">
      <c r="A3826" s="2" t="s">
        <v>4853</v>
      </c>
      <c r="B3826" s="2" t="s">
        <v>54</v>
      </c>
      <c r="C3826" s="2" t="s">
        <v>480</v>
      </c>
      <c r="D3826" s="2" t="s">
        <v>319</v>
      </c>
      <c r="E3826" s="2" t="s">
        <v>1207</v>
      </c>
      <c r="F3826" s="3">
        <v>43976</v>
      </c>
      <c r="G3826" s="2">
        <v>1</v>
      </c>
      <c r="H3826" s="2">
        <v>356</v>
      </c>
      <c r="I3826" s="4">
        <f>VLOOKUP(Table_1[[#This Row],[Product ID]],[1]Products!$A:$D,3,0)</f>
        <v>292</v>
      </c>
      <c r="J3826" s="4">
        <f>PRODUCT([2]Data!$G3826,[2]Data!$I3826)</f>
        <v>292</v>
      </c>
      <c r="K3826" s="4">
        <f>PRODUCT([2]Data!$G3826,[2]Data!$H3826)</f>
        <v>356</v>
      </c>
      <c r="L3826" s="4">
        <f>[2]Data!$K3826-[2]Data!$J3826</f>
        <v>64</v>
      </c>
      <c r="M3826" s="4" t="str">
        <f>VLOOKUP(Table_1[[#This Row],[Location ID]],[1]Locations!$A:$B,2,0)</f>
        <v>Escondido</v>
      </c>
      <c r="N3826" s="4" t="str">
        <f>VLOOKUP(Table_1[[#This Row],[Sales Person ID]],'[1]Sales People'!$A:$B,2,0)</f>
        <v>Fred Robertson</v>
      </c>
      <c r="O3826" s="4" t="str">
        <f>VLOOKUP(Table_1[[#This Row],[Customer ID]],[1]Customers!$A:$B,2,0)</f>
        <v>Walter Baker</v>
      </c>
      <c r="P3826" s="5">
        <f>WEEKDAY([2]Data!$F3826)</f>
        <v>2</v>
      </c>
      <c r="Q3826" s="4">
        <f>MONTH([2]Data!$F3826)</f>
        <v>5</v>
      </c>
      <c r="R3826" s="4">
        <f>YEAR([2]Data!$F3826)</f>
        <v>2020</v>
      </c>
    </row>
    <row r="3827" spans="1:18" ht="15.75" customHeight="1">
      <c r="A3827" s="6" t="s">
        <v>4854</v>
      </c>
      <c r="B3827" s="6" t="s">
        <v>384</v>
      </c>
      <c r="C3827" s="6" t="s">
        <v>297</v>
      </c>
      <c r="D3827" s="6" t="s">
        <v>31</v>
      </c>
      <c r="E3827" s="6" t="s">
        <v>1643</v>
      </c>
      <c r="F3827" s="8">
        <v>44009</v>
      </c>
      <c r="G3827" s="6">
        <v>1</v>
      </c>
      <c r="H3827" s="6">
        <v>2182</v>
      </c>
      <c r="I3827" s="4">
        <f>VLOOKUP(Table_1[[#This Row],[Product ID]],[1]Products!$A:$D,3,0)</f>
        <v>1200</v>
      </c>
      <c r="J3827">
        <f>PRODUCT([2]Data!$G3827,[2]Data!$I3827)</f>
        <v>1200</v>
      </c>
      <c r="K3827">
        <f>PRODUCT([2]Data!$G3827,[2]Data!$H3827)</f>
        <v>2182</v>
      </c>
      <c r="L3827">
        <f>[2]Data!$K3827-[2]Data!$J3827</f>
        <v>982</v>
      </c>
      <c r="M3827" s="4" t="str">
        <f>VLOOKUP(Table_1[[#This Row],[Location ID]],[1]Locations!$A:$B,2,0)</f>
        <v>El Monte</v>
      </c>
      <c r="N3827" s="4" t="str">
        <f>VLOOKUP(Table_1[[#This Row],[Sales Person ID]],'[1]Sales People'!$A:$B,2,0)</f>
        <v>Joshua Cook</v>
      </c>
      <c r="O3827" s="4" t="str">
        <f>VLOOKUP(Table_1[[#This Row],[Customer ID]],[1]Customers!$A:$B,2,0)</f>
        <v>Gregory Chapman</v>
      </c>
      <c r="P3827" s="5">
        <f>WEEKDAY([2]Data!$F3827)</f>
        <v>7</v>
      </c>
      <c r="Q3827" s="4">
        <f>MONTH([2]Data!$F3827)</f>
        <v>6</v>
      </c>
      <c r="R3827" s="4">
        <f>YEAR([2]Data!$F3827)</f>
        <v>2020</v>
      </c>
    </row>
    <row r="3828" spans="1:18" ht="15.75" customHeight="1">
      <c r="A3828" s="2" t="s">
        <v>4855</v>
      </c>
      <c r="B3828" s="2" t="s">
        <v>679</v>
      </c>
      <c r="C3828" s="2" t="s">
        <v>20</v>
      </c>
      <c r="D3828" s="2" t="s">
        <v>21</v>
      </c>
      <c r="E3828" s="2" t="s">
        <v>421</v>
      </c>
      <c r="F3828" s="3">
        <v>44172</v>
      </c>
      <c r="G3828" s="2">
        <v>1</v>
      </c>
      <c r="H3828" s="2">
        <v>181</v>
      </c>
      <c r="I3828" s="4">
        <f>VLOOKUP(Table_1[[#This Row],[Product ID]],[1]Products!$A:$D,3,0)</f>
        <v>130</v>
      </c>
      <c r="J3828" s="4">
        <f>PRODUCT([2]Data!$G3828,[2]Data!$I3828)</f>
        <v>130</v>
      </c>
      <c r="K3828" s="4">
        <f>PRODUCT([2]Data!$G3828,[2]Data!$H3828)</f>
        <v>181</v>
      </c>
      <c r="L3828" s="4">
        <f>[2]Data!$K3828-[2]Data!$J3828</f>
        <v>51</v>
      </c>
      <c r="M3828" s="4" t="str">
        <f>VLOOKUP(Table_1[[#This Row],[Location ID]],[1]Locations!$A:$B,2,0)</f>
        <v>San Mateo</v>
      </c>
      <c r="N3828" s="4" t="str">
        <f>VLOOKUP(Table_1[[#This Row],[Sales Person ID]],'[1]Sales People'!$A:$B,2,0)</f>
        <v>Justin Lynch</v>
      </c>
      <c r="O3828" s="4" t="str">
        <f>VLOOKUP(Table_1[[#This Row],[Customer ID]],[1]Customers!$A:$B,2,0)</f>
        <v>Earl Phillips</v>
      </c>
      <c r="P3828" s="5">
        <f>WEEKDAY([2]Data!$F3828)</f>
        <v>2</v>
      </c>
      <c r="Q3828" s="4">
        <f>MONTH([2]Data!$F3828)</f>
        <v>12</v>
      </c>
      <c r="R3828" s="4">
        <f>YEAR([2]Data!$F3828)</f>
        <v>2020</v>
      </c>
    </row>
    <row r="3829" spans="1:18" ht="15.75" customHeight="1">
      <c r="A3829" s="6" t="s">
        <v>4856</v>
      </c>
      <c r="B3829" s="6" t="s">
        <v>829</v>
      </c>
      <c r="C3829" s="6" t="s">
        <v>327</v>
      </c>
      <c r="D3829" s="6" t="s">
        <v>424</v>
      </c>
      <c r="E3829" s="6" t="s">
        <v>3145</v>
      </c>
      <c r="F3829" s="8">
        <v>43965</v>
      </c>
      <c r="G3829" s="6">
        <v>1</v>
      </c>
      <c r="H3829" s="6">
        <v>1638</v>
      </c>
      <c r="I3829" s="4">
        <f>VLOOKUP(Table_1[[#This Row],[Product ID]],[1]Products!$A:$D,3,0)</f>
        <v>1261</v>
      </c>
      <c r="J3829">
        <f>PRODUCT([2]Data!$G3829,[2]Data!$I3829)</f>
        <v>1261</v>
      </c>
      <c r="K3829">
        <f>PRODUCT([2]Data!$G3829,[2]Data!$H3829)</f>
        <v>1638</v>
      </c>
      <c r="L3829">
        <f>[2]Data!$K3829-[2]Data!$J3829</f>
        <v>377</v>
      </c>
      <c r="M3829" s="4" t="str">
        <f>VLOOKUP(Table_1[[#This Row],[Location ID]],[1]Locations!$A:$B,2,0)</f>
        <v>East Los Angeles</v>
      </c>
      <c r="N3829" s="4" t="str">
        <f>VLOOKUP(Table_1[[#This Row],[Sales Person ID]],'[1]Sales People'!$A:$B,2,0)</f>
        <v>Kenneth Bradley</v>
      </c>
      <c r="O3829" s="4" t="str">
        <f>VLOOKUP(Table_1[[#This Row],[Customer ID]],[1]Customers!$A:$B,2,0)</f>
        <v>Juan Hunt</v>
      </c>
      <c r="P3829" s="5">
        <f>WEEKDAY([2]Data!$F3829)</f>
        <v>5</v>
      </c>
      <c r="Q3829" s="4">
        <f>MONTH([2]Data!$F3829)</f>
        <v>5</v>
      </c>
      <c r="R3829" s="4">
        <f>YEAR([2]Data!$F3829)</f>
        <v>2020</v>
      </c>
    </row>
    <row r="3830" spans="1:18" ht="15.75" customHeight="1">
      <c r="A3830" s="2" t="s">
        <v>4857</v>
      </c>
      <c r="B3830" s="2" t="s">
        <v>218</v>
      </c>
      <c r="C3830" s="2" t="s">
        <v>50</v>
      </c>
      <c r="D3830" s="2" t="s">
        <v>122</v>
      </c>
      <c r="E3830" s="2" t="s">
        <v>3269</v>
      </c>
      <c r="F3830" s="3">
        <v>44116</v>
      </c>
      <c r="G3830" s="2">
        <v>4</v>
      </c>
      <c r="H3830" s="2">
        <v>2464</v>
      </c>
      <c r="I3830" s="4">
        <f>VLOOKUP(Table_1[[#This Row],[Product ID]],[1]Products!$A:$D,3,0)</f>
        <v>1774</v>
      </c>
      <c r="J3830" s="4">
        <f>PRODUCT([2]Data!$G3830,[2]Data!$I3830)</f>
        <v>7096</v>
      </c>
      <c r="K3830" s="4">
        <f>PRODUCT([2]Data!$G3830,[2]Data!$H3830)</f>
        <v>9856</v>
      </c>
      <c r="L3830" s="4">
        <f>[2]Data!$K3830-[2]Data!$J3830</f>
        <v>2760</v>
      </c>
      <c r="M3830" s="4" t="str">
        <f>VLOOKUP(Table_1[[#This Row],[Location ID]],[1]Locations!$A:$B,2,0)</f>
        <v>Oceanside</v>
      </c>
      <c r="N3830" s="4" t="str">
        <f>VLOOKUP(Table_1[[#This Row],[Sales Person ID]],'[1]Sales People'!$A:$B,2,0)</f>
        <v>Ryan Welch</v>
      </c>
      <c r="O3830" s="4" t="str">
        <f>VLOOKUP(Table_1[[#This Row],[Customer ID]],[1]Customers!$A:$B,2,0)</f>
        <v>Roger Thompson</v>
      </c>
      <c r="P3830" s="5">
        <f>WEEKDAY([2]Data!$F3830)</f>
        <v>2</v>
      </c>
      <c r="Q3830" s="4">
        <f>MONTH([2]Data!$F3830)</f>
        <v>10</v>
      </c>
      <c r="R3830" s="4">
        <f>YEAR([2]Data!$F3830)</f>
        <v>2020</v>
      </c>
    </row>
    <row r="3831" spans="1:18" ht="15.75" customHeight="1">
      <c r="A3831" s="6" t="s">
        <v>4858</v>
      </c>
      <c r="B3831" s="6" t="s">
        <v>243</v>
      </c>
      <c r="C3831" s="6" t="s">
        <v>469</v>
      </c>
      <c r="D3831" s="6" t="s">
        <v>107</v>
      </c>
      <c r="E3831" s="6" t="s">
        <v>827</v>
      </c>
      <c r="F3831" s="8">
        <v>44104</v>
      </c>
      <c r="G3831" s="6">
        <v>1</v>
      </c>
      <c r="H3831" s="6">
        <v>1119</v>
      </c>
      <c r="I3831" s="4">
        <f>VLOOKUP(Table_1[[#This Row],[Product ID]],[1]Products!$A:$D,3,0)</f>
        <v>683</v>
      </c>
      <c r="J3831">
        <f>PRODUCT([2]Data!$G3831,[2]Data!$I3831)</f>
        <v>683</v>
      </c>
      <c r="K3831">
        <f>PRODUCT([2]Data!$G3831,[2]Data!$H3831)</f>
        <v>1119</v>
      </c>
      <c r="L3831">
        <f>[2]Data!$K3831-[2]Data!$J3831</f>
        <v>436</v>
      </c>
      <c r="M3831" s="4" t="str">
        <f>VLOOKUP(Table_1[[#This Row],[Location ID]],[1]Locations!$A:$B,2,0)</f>
        <v>Fontana</v>
      </c>
      <c r="N3831" s="4" t="str">
        <f>VLOOKUP(Table_1[[#This Row],[Sales Person ID]],'[1]Sales People'!$A:$B,2,0)</f>
        <v>Brian Thomas</v>
      </c>
      <c r="O3831" s="4" t="str">
        <f>VLOOKUP(Table_1[[#This Row],[Customer ID]],[1]Customers!$A:$B,2,0)</f>
        <v>Steven Martinez</v>
      </c>
      <c r="P3831" s="5">
        <f>WEEKDAY([2]Data!$F3831)</f>
        <v>4</v>
      </c>
      <c r="Q3831" s="4">
        <f>MONTH([2]Data!$F3831)</f>
        <v>9</v>
      </c>
      <c r="R3831" s="4">
        <f>YEAR([2]Data!$F3831)</f>
        <v>2020</v>
      </c>
    </row>
    <row r="3832" spans="1:18" ht="15.75" customHeight="1">
      <c r="A3832" s="2" t="s">
        <v>4859</v>
      </c>
      <c r="B3832" s="2" t="s">
        <v>94</v>
      </c>
      <c r="C3832" s="2" t="s">
        <v>231</v>
      </c>
      <c r="D3832" s="2" t="s">
        <v>102</v>
      </c>
      <c r="E3832" s="2" t="s">
        <v>591</v>
      </c>
      <c r="F3832" s="3">
        <v>44172</v>
      </c>
      <c r="G3832" s="2">
        <v>1</v>
      </c>
      <c r="H3832" s="2">
        <v>1972</v>
      </c>
      <c r="I3832" s="4">
        <f>VLOOKUP(Table_1[[#This Row],[Product ID]],[1]Products!$A:$D,3,0)</f>
        <v>1321</v>
      </c>
      <c r="J3832" s="4">
        <f>PRODUCT([2]Data!$G3832,[2]Data!$I3832)</f>
        <v>1321</v>
      </c>
      <c r="K3832" s="4">
        <f>PRODUCT([2]Data!$G3832,[2]Data!$H3832)</f>
        <v>1972</v>
      </c>
      <c r="L3832" s="4">
        <f>[2]Data!$K3832-[2]Data!$J3832</f>
        <v>651</v>
      </c>
      <c r="M3832" s="4" t="str">
        <f>VLOOKUP(Table_1[[#This Row],[Location ID]],[1]Locations!$A:$B,2,0)</f>
        <v>Modesto</v>
      </c>
      <c r="N3832" s="4" t="str">
        <f>VLOOKUP(Table_1[[#This Row],[Sales Person ID]],'[1]Sales People'!$A:$B,2,0)</f>
        <v>Howard Gardner</v>
      </c>
      <c r="O3832" s="4" t="str">
        <f>VLOOKUP(Table_1[[#This Row],[Customer ID]],[1]Customers!$A:$B,2,0)</f>
        <v>Bobby Murray</v>
      </c>
      <c r="P3832" s="5">
        <f>WEEKDAY([2]Data!$F3832)</f>
        <v>2</v>
      </c>
      <c r="Q3832" s="4">
        <f>MONTH([2]Data!$F3832)</f>
        <v>12</v>
      </c>
      <c r="R3832" s="4">
        <f>YEAR([2]Data!$F3832)</f>
        <v>2020</v>
      </c>
    </row>
    <row r="3833" spans="1:18" ht="15.75" customHeight="1">
      <c r="A3833" s="6" t="s">
        <v>4860</v>
      </c>
      <c r="B3833" s="6" t="s">
        <v>29</v>
      </c>
      <c r="C3833" s="6" t="s">
        <v>391</v>
      </c>
      <c r="D3833" s="6" t="s">
        <v>157</v>
      </c>
      <c r="E3833" s="6" t="s">
        <v>288</v>
      </c>
      <c r="F3833" s="8">
        <v>43887</v>
      </c>
      <c r="G3833" s="6">
        <v>1</v>
      </c>
      <c r="H3833" s="6">
        <v>880</v>
      </c>
      <c r="I3833" s="4">
        <f>VLOOKUP(Table_1[[#This Row],[Product ID]],[1]Products!$A:$D,3,0)</f>
        <v>634</v>
      </c>
      <c r="J3833">
        <f>PRODUCT([2]Data!$G3833,[2]Data!$I3833)</f>
        <v>634</v>
      </c>
      <c r="K3833">
        <f>PRODUCT([2]Data!$G3833,[2]Data!$H3833)</f>
        <v>880</v>
      </c>
      <c r="L3833">
        <f>[2]Data!$K3833-[2]Data!$J3833</f>
        <v>246</v>
      </c>
      <c r="M3833" s="4" t="str">
        <f>VLOOKUP(Table_1[[#This Row],[Location ID]],[1]Locations!$A:$B,2,0)</f>
        <v>Los Angeles</v>
      </c>
      <c r="N3833" s="4" t="str">
        <f>VLOOKUP(Table_1[[#This Row],[Sales Person ID]],'[1]Sales People'!$A:$B,2,0)</f>
        <v>Carl Elliott</v>
      </c>
      <c r="O3833" s="4" t="str">
        <f>VLOOKUP(Table_1[[#This Row],[Customer ID]],[1]Customers!$A:$B,2,0)</f>
        <v>Howard Lewis</v>
      </c>
      <c r="P3833" s="5">
        <f>WEEKDAY([2]Data!$F3833)</f>
        <v>4</v>
      </c>
      <c r="Q3833" s="4">
        <f>MONTH([2]Data!$F3833)</f>
        <v>2</v>
      </c>
      <c r="R3833" s="4">
        <f>YEAR([2]Data!$F3833)</f>
        <v>2020</v>
      </c>
    </row>
    <row r="3834" spans="1:18" ht="15.75" customHeight="1">
      <c r="A3834" s="2" t="s">
        <v>4861</v>
      </c>
      <c r="B3834" s="2" t="s">
        <v>378</v>
      </c>
      <c r="C3834" s="2" t="s">
        <v>50</v>
      </c>
      <c r="D3834" s="2" t="s">
        <v>98</v>
      </c>
      <c r="E3834" s="2" t="s">
        <v>392</v>
      </c>
      <c r="F3834" s="3">
        <v>44087</v>
      </c>
      <c r="G3834" s="2">
        <v>1</v>
      </c>
      <c r="H3834" s="2">
        <v>530</v>
      </c>
      <c r="I3834" s="4">
        <f>VLOOKUP(Table_1[[#This Row],[Product ID]],[1]Products!$A:$D,3,0)</f>
        <v>424</v>
      </c>
      <c r="J3834" s="4">
        <f>PRODUCT([2]Data!$G3834,[2]Data!$I3834)</f>
        <v>424</v>
      </c>
      <c r="K3834" s="4">
        <f>PRODUCT([2]Data!$G3834,[2]Data!$H3834)</f>
        <v>530</v>
      </c>
      <c r="L3834" s="4">
        <f>[2]Data!$K3834-[2]Data!$J3834</f>
        <v>106</v>
      </c>
      <c r="M3834" s="4" t="str">
        <f>VLOOKUP(Table_1[[#This Row],[Location ID]],[1]Locations!$A:$B,2,0)</f>
        <v>Oceanside</v>
      </c>
      <c r="N3834" s="4" t="str">
        <f>VLOOKUP(Table_1[[#This Row],[Sales Person ID]],'[1]Sales People'!$A:$B,2,0)</f>
        <v>Martin Perry</v>
      </c>
      <c r="O3834" s="4" t="str">
        <f>VLOOKUP(Table_1[[#This Row],[Customer ID]],[1]Customers!$A:$B,2,0)</f>
        <v>Paul Larson</v>
      </c>
      <c r="P3834" s="5">
        <f>WEEKDAY([2]Data!$F3834)</f>
        <v>1</v>
      </c>
      <c r="Q3834" s="4">
        <f>MONTH([2]Data!$F3834)</f>
        <v>9</v>
      </c>
      <c r="R3834" s="4">
        <f>YEAR([2]Data!$F3834)</f>
        <v>2020</v>
      </c>
    </row>
    <row r="3835" spans="1:18" ht="15.75" customHeight="1">
      <c r="A3835" s="6" t="s">
        <v>4862</v>
      </c>
      <c r="B3835" s="6" t="s">
        <v>239</v>
      </c>
      <c r="C3835" s="6" t="s">
        <v>447</v>
      </c>
      <c r="D3835" s="6" t="s">
        <v>223</v>
      </c>
      <c r="E3835" s="6" t="s">
        <v>576</v>
      </c>
      <c r="F3835" s="8">
        <v>43893</v>
      </c>
      <c r="G3835" s="6">
        <v>2</v>
      </c>
      <c r="H3835" s="6">
        <v>1862</v>
      </c>
      <c r="I3835" s="4">
        <f>VLOOKUP(Table_1[[#This Row],[Product ID]],[1]Products!$A:$D,3,0)</f>
        <v>1173</v>
      </c>
      <c r="J3835">
        <f>PRODUCT([2]Data!$G3835,[2]Data!$I3835)</f>
        <v>2346</v>
      </c>
      <c r="K3835">
        <f>PRODUCT([2]Data!$G3835,[2]Data!$H3835)</f>
        <v>3724</v>
      </c>
      <c r="L3835">
        <f>[2]Data!$K3835-[2]Data!$J3835</f>
        <v>1378</v>
      </c>
      <c r="M3835" s="4" t="str">
        <f>VLOOKUP(Table_1[[#This Row],[Location ID]],[1]Locations!$A:$B,2,0)</f>
        <v>Jurupa Valley</v>
      </c>
      <c r="N3835" s="4" t="str">
        <f>VLOOKUP(Table_1[[#This Row],[Sales Person ID]],'[1]Sales People'!$A:$B,2,0)</f>
        <v>Ronald Reed</v>
      </c>
      <c r="O3835" s="4" t="str">
        <f>VLOOKUP(Table_1[[#This Row],[Customer ID]],[1]Customers!$A:$B,2,0)</f>
        <v>Nicholas Ward</v>
      </c>
      <c r="P3835" s="5">
        <f>WEEKDAY([2]Data!$F3835)</f>
        <v>3</v>
      </c>
      <c r="Q3835" s="4">
        <f>MONTH([2]Data!$F3835)</f>
        <v>3</v>
      </c>
      <c r="R3835" s="4">
        <f>YEAR([2]Data!$F3835)</f>
        <v>2020</v>
      </c>
    </row>
    <row r="3836" spans="1:18" ht="15.75" customHeight="1">
      <c r="A3836" s="2" t="s">
        <v>4863</v>
      </c>
      <c r="B3836" s="2" t="s">
        <v>351</v>
      </c>
      <c r="C3836" s="2" t="s">
        <v>160</v>
      </c>
      <c r="D3836" s="2" t="s">
        <v>102</v>
      </c>
      <c r="E3836" s="2" t="s">
        <v>1955</v>
      </c>
      <c r="F3836" s="3">
        <v>43881</v>
      </c>
      <c r="G3836" s="2">
        <v>1</v>
      </c>
      <c r="H3836" s="2">
        <v>1967</v>
      </c>
      <c r="I3836" s="4">
        <f>VLOOKUP(Table_1[[#This Row],[Product ID]],[1]Products!$A:$D,3,0)</f>
        <v>1397</v>
      </c>
      <c r="J3836" s="4">
        <f>PRODUCT([2]Data!$G3836,[2]Data!$I3836)</f>
        <v>1397</v>
      </c>
      <c r="K3836" s="4">
        <f>PRODUCT([2]Data!$G3836,[2]Data!$H3836)</f>
        <v>1967</v>
      </c>
      <c r="L3836" s="4">
        <f>[2]Data!$K3836-[2]Data!$J3836</f>
        <v>570</v>
      </c>
      <c r="M3836" s="4" t="str">
        <f>VLOOKUP(Table_1[[#This Row],[Location ID]],[1]Locations!$A:$B,2,0)</f>
        <v>Antioch</v>
      </c>
      <c r="N3836" s="4" t="str">
        <f>VLOOKUP(Table_1[[#This Row],[Sales Person ID]],'[1]Sales People'!$A:$B,2,0)</f>
        <v>Howard Gardner</v>
      </c>
      <c r="O3836" s="4" t="str">
        <f>VLOOKUP(Table_1[[#This Row],[Customer ID]],[1]Customers!$A:$B,2,0)</f>
        <v>Justin Romero</v>
      </c>
      <c r="P3836" s="5">
        <f>WEEKDAY([2]Data!$F3836)</f>
        <v>5</v>
      </c>
      <c r="Q3836" s="4">
        <f>MONTH([2]Data!$F3836)</f>
        <v>2</v>
      </c>
      <c r="R3836" s="4">
        <f>YEAR([2]Data!$F3836)</f>
        <v>2020</v>
      </c>
    </row>
    <row r="3837" spans="1:18" ht="15.75" customHeight="1">
      <c r="A3837" s="6" t="s">
        <v>4864</v>
      </c>
      <c r="B3837" s="6" t="s">
        <v>34</v>
      </c>
      <c r="C3837" s="6" t="s">
        <v>391</v>
      </c>
      <c r="D3837" s="6" t="s">
        <v>223</v>
      </c>
      <c r="E3837" s="6" t="s">
        <v>1247</v>
      </c>
      <c r="F3837" s="8">
        <v>43988</v>
      </c>
      <c r="G3837" s="6">
        <v>2</v>
      </c>
      <c r="H3837" s="6">
        <v>1052</v>
      </c>
      <c r="I3837" s="4">
        <f>VLOOKUP(Table_1[[#This Row],[Product ID]],[1]Products!$A:$D,3,0)</f>
        <v>589</v>
      </c>
      <c r="J3837">
        <f>PRODUCT([2]Data!$G3837,[2]Data!$I3837)</f>
        <v>1178</v>
      </c>
      <c r="K3837">
        <f>PRODUCT([2]Data!$G3837,[2]Data!$H3837)</f>
        <v>2104</v>
      </c>
      <c r="L3837">
        <f>[2]Data!$K3837-[2]Data!$J3837</f>
        <v>926</v>
      </c>
      <c r="M3837" s="4" t="str">
        <f>VLOOKUP(Table_1[[#This Row],[Location ID]],[1]Locations!$A:$B,2,0)</f>
        <v>Los Angeles</v>
      </c>
      <c r="N3837" s="4" t="str">
        <f>VLOOKUP(Table_1[[#This Row],[Sales Person ID]],'[1]Sales People'!$A:$B,2,0)</f>
        <v>Ronald Reed</v>
      </c>
      <c r="O3837" s="4" t="str">
        <f>VLOOKUP(Table_1[[#This Row],[Customer ID]],[1]Customers!$A:$B,2,0)</f>
        <v>Roger Mills</v>
      </c>
      <c r="P3837" s="5">
        <f>WEEKDAY([2]Data!$F3837)</f>
        <v>7</v>
      </c>
      <c r="Q3837" s="4">
        <f>MONTH([2]Data!$F3837)</f>
        <v>6</v>
      </c>
      <c r="R3837" s="4">
        <f>YEAR([2]Data!$F3837)</f>
        <v>2020</v>
      </c>
    </row>
    <row r="3838" spans="1:18" ht="15.75" customHeight="1">
      <c r="A3838" s="2" t="s">
        <v>4865</v>
      </c>
      <c r="B3838" s="2" t="s">
        <v>140</v>
      </c>
      <c r="C3838" s="2" t="s">
        <v>160</v>
      </c>
      <c r="D3838" s="2" t="s">
        <v>86</v>
      </c>
      <c r="E3838" s="2" t="s">
        <v>78</v>
      </c>
      <c r="F3838" s="3">
        <v>44060</v>
      </c>
      <c r="G3838" s="2">
        <v>1</v>
      </c>
      <c r="H3838" s="2">
        <v>127</v>
      </c>
      <c r="I3838" s="4">
        <f>VLOOKUP(Table_1[[#This Row],[Product ID]],[1]Products!$A:$D,3,0)</f>
        <v>79</v>
      </c>
      <c r="J3838" s="4">
        <f>PRODUCT([2]Data!$G3838,[2]Data!$I3838)</f>
        <v>79</v>
      </c>
      <c r="K3838" s="4">
        <f>PRODUCT([2]Data!$G3838,[2]Data!$H3838)</f>
        <v>127</v>
      </c>
      <c r="L3838" s="4">
        <f>[2]Data!$K3838-[2]Data!$J3838</f>
        <v>48</v>
      </c>
      <c r="M3838" s="4" t="str">
        <f>VLOOKUP(Table_1[[#This Row],[Location ID]],[1]Locations!$A:$B,2,0)</f>
        <v>Antioch</v>
      </c>
      <c r="N3838" s="4" t="str">
        <f>VLOOKUP(Table_1[[#This Row],[Sales Person ID]],'[1]Sales People'!$A:$B,2,0)</f>
        <v>Roger Robertson</v>
      </c>
      <c r="O3838" s="4" t="str">
        <f>VLOOKUP(Table_1[[#This Row],[Customer ID]],[1]Customers!$A:$B,2,0)</f>
        <v>William James</v>
      </c>
      <c r="P3838" s="5">
        <f>WEEKDAY([2]Data!$F3838)</f>
        <v>2</v>
      </c>
      <c r="Q3838" s="4">
        <f>MONTH([2]Data!$F3838)</f>
        <v>8</v>
      </c>
      <c r="R3838" s="4">
        <f>YEAR([2]Data!$F3838)</f>
        <v>2020</v>
      </c>
    </row>
    <row r="3839" spans="1:18" ht="15.75" customHeight="1">
      <c r="A3839" s="6" t="s">
        <v>4866</v>
      </c>
      <c r="B3839" s="6" t="s">
        <v>256</v>
      </c>
      <c r="C3839" s="6" t="s">
        <v>373</v>
      </c>
      <c r="D3839" s="6" t="s">
        <v>280</v>
      </c>
      <c r="E3839" s="6" t="s">
        <v>766</v>
      </c>
      <c r="F3839" s="8">
        <v>43931</v>
      </c>
      <c r="G3839" s="6">
        <v>2</v>
      </c>
      <c r="H3839" s="6">
        <v>818</v>
      </c>
      <c r="I3839" s="4">
        <f>VLOOKUP(Table_1[[#This Row],[Product ID]],[1]Products!$A:$D,3,0)</f>
        <v>450</v>
      </c>
      <c r="J3839">
        <f>PRODUCT([2]Data!$G3839,[2]Data!$I3839)</f>
        <v>900</v>
      </c>
      <c r="K3839">
        <f>PRODUCT([2]Data!$G3839,[2]Data!$H3839)</f>
        <v>1636</v>
      </c>
      <c r="L3839">
        <f>[2]Data!$K3839-[2]Data!$J3839</f>
        <v>736</v>
      </c>
      <c r="M3839" s="4" t="str">
        <f>VLOOKUP(Table_1[[#This Row],[Location ID]],[1]Locations!$A:$B,2,0)</f>
        <v>San Bernardino</v>
      </c>
      <c r="N3839" s="4" t="str">
        <f>VLOOKUP(Table_1[[#This Row],[Sales Person ID]],'[1]Sales People'!$A:$B,2,0)</f>
        <v>Kevin Butler</v>
      </c>
      <c r="O3839" s="4" t="str">
        <f>VLOOKUP(Table_1[[#This Row],[Customer ID]],[1]Customers!$A:$B,2,0)</f>
        <v>William Hawkins</v>
      </c>
      <c r="P3839" s="5">
        <f>WEEKDAY([2]Data!$F3839)</f>
        <v>6</v>
      </c>
      <c r="Q3839" s="4">
        <f>MONTH([2]Data!$F3839)</f>
        <v>4</v>
      </c>
      <c r="R3839" s="4">
        <f>YEAR([2]Data!$F3839)</f>
        <v>2020</v>
      </c>
    </row>
    <row r="3840" spans="1:18" ht="15.75" customHeight="1">
      <c r="A3840" s="2" t="s">
        <v>4867</v>
      </c>
      <c r="B3840" s="2" t="s">
        <v>611</v>
      </c>
      <c r="C3840" s="2" t="s">
        <v>235</v>
      </c>
      <c r="D3840" s="2" t="s">
        <v>367</v>
      </c>
      <c r="E3840" s="2" t="s">
        <v>513</v>
      </c>
      <c r="F3840" s="3">
        <v>44069</v>
      </c>
      <c r="G3840" s="2">
        <v>2</v>
      </c>
      <c r="H3840" s="2">
        <v>368</v>
      </c>
      <c r="I3840" s="4">
        <f>VLOOKUP(Table_1[[#This Row],[Product ID]],[1]Products!$A:$D,3,0)</f>
        <v>269</v>
      </c>
      <c r="J3840" s="4">
        <f>PRODUCT([2]Data!$G3840,[2]Data!$I3840)</f>
        <v>538</v>
      </c>
      <c r="K3840" s="4">
        <f>PRODUCT([2]Data!$G3840,[2]Data!$H3840)</f>
        <v>736</v>
      </c>
      <c r="L3840" s="4">
        <f>[2]Data!$K3840-[2]Data!$J3840</f>
        <v>198</v>
      </c>
      <c r="M3840" s="4" t="str">
        <f>VLOOKUP(Table_1[[#This Row],[Location ID]],[1]Locations!$A:$B,2,0)</f>
        <v>Huntington Beach</v>
      </c>
      <c r="N3840" s="4" t="str">
        <f>VLOOKUP(Table_1[[#This Row],[Sales Person ID]],'[1]Sales People'!$A:$B,2,0)</f>
        <v>Jimmy Young</v>
      </c>
      <c r="O3840" s="4" t="str">
        <f>VLOOKUP(Table_1[[#This Row],[Customer ID]],[1]Customers!$A:$B,2,0)</f>
        <v>Ralph Richardson</v>
      </c>
      <c r="P3840" s="5">
        <f>WEEKDAY([2]Data!$F3840)</f>
        <v>4</v>
      </c>
      <c r="Q3840" s="4">
        <f>MONTH([2]Data!$F3840)</f>
        <v>8</v>
      </c>
      <c r="R3840" s="4">
        <f>YEAR([2]Data!$F3840)</f>
        <v>2020</v>
      </c>
    </row>
    <row r="3841" spans="1:18" ht="15.75" customHeight="1">
      <c r="A3841" s="6" t="s">
        <v>4868</v>
      </c>
      <c r="B3841" s="6" t="s">
        <v>200</v>
      </c>
      <c r="C3841" s="6" t="s">
        <v>35</v>
      </c>
      <c r="D3841" s="6" t="s">
        <v>189</v>
      </c>
      <c r="E3841" s="6" t="s">
        <v>108</v>
      </c>
      <c r="F3841" s="8">
        <v>43874</v>
      </c>
      <c r="G3841" s="6">
        <v>1</v>
      </c>
      <c r="H3841" s="6">
        <v>1783</v>
      </c>
      <c r="I3841" s="4">
        <f>VLOOKUP(Table_1[[#This Row],[Product ID]],[1]Products!$A:$D,3,0)</f>
        <v>1516</v>
      </c>
      <c r="J3841">
        <f>PRODUCT([2]Data!$G3841,[2]Data!$I3841)</f>
        <v>1516</v>
      </c>
      <c r="K3841">
        <f>PRODUCT([2]Data!$G3841,[2]Data!$H3841)</f>
        <v>1783</v>
      </c>
      <c r="L3841">
        <f>[2]Data!$K3841-[2]Data!$J3841</f>
        <v>267</v>
      </c>
      <c r="M3841" s="4" t="str">
        <f>VLOOKUP(Table_1[[#This Row],[Location ID]],[1]Locations!$A:$B,2,0)</f>
        <v>Lancaster</v>
      </c>
      <c r="N3841" s="4" t="str">
        <f>VLOOKUP(Table_1[[#This Row],[Sales Person ID]],'[1]Sales People'!$A:$B,2,0)</f>
        <v>Joshua Taylor</v>
      </c>
      <c r="O3841" s="4" t="str">
        <f>VLOOKUP(Table_1[[#This Row],[Customer ID]],[1]Customers!$A:$B,2,0)</f>
        <v>Mark Elliott</v>
      </c>
      <c r="P3841" s="5">
        <f>WEEKDAY([2]Data!$F3841)</f>
        <v>5</v>
      </c>
      <c r="Q3841" s="4">
        <f>MONTH([2]Data!$F3841)</f>
        <v>2</v>
      </c>
      <c r="R3841" s="4">
        <f>YEAR([2]Data!$F3841)</f>
        <v>2020</v>
      </c>
    </row>
    <row r="3842" spans="1:18" ht="15.75" customHeight="1">
      <c r="A3842" s="2" t="s">
        <v>4869</v>
      </c>
      <c r="B3842" s="2" t="s">
        <v>446</v>
      </c>
      <c r="C3842" s="2" t="s">
        <v>538</v>
      </c>
      <c r="D3842" s="2" t="s">
        <v>147</v>
      </c>
      <c r="E3842" s="2" t="s">
        <v>3185</v>
      </c>
      <c r="F3842" s="3">
        <v>43946</v>
      </c>
      <c r="G3842" s="2">
        <v>1</v>
      </c>
      <c r="H3842" s="2">
        <v>2141</v>
      </c>
      <c r="I3842" s="4">
        <f>VLOOKUP(Table_1[[#This Row],[Product ID]],[1]Products!$A:$D,3,0)</f>
        <v>1777</v>
      </c>
      <c r="J3842" s="4">
        <f>PRODUCT([2]Data!$G3842,[2]Data!$I3842)</f>
        <v>1777</v>
      </c>
      <c r="K3842" s="4">
        <f>PRODUCT([2]Data!$G3842,[2]Data!$H3842)</f>
        <v>2141</v>
      </c>
      <c r="L3842" s="4">
        <f>[2]Data!$K3842-[2]Data!$J3842</f>
        <v>364</v>
      </c>
      <c r="M3842" s="4" t="str">
        <f>VLOOKUP(Table_1[[#This Row],[Location ID]],[1]Locations!$A:$B,2,0)</f>
        <v>Stockton</v>
      </c>
      <c r="N3842" s="4" t="str">
        <f>VLOOKUP(Table_1[[#This Row],[Sales Person ID]],'[1]Sales People'!$A:$B,2,0)</f>
        <v>Clarence Fox</v>
      </c>
      <c r="O3842" s="4" t="str">
        <f>VLOOKUP(Table_1[[#This Row],[Customer ID]],[1]Customers!$A:$B,2,0)</f>
        <v>Louis Austin</v>
      </c>
      <c r="P3842" s="5">
        <f>WEEKDAY([2]Data!$F3842)</f>
        <v>7</v>
      </c>
      <c r="Q3842" s="4">
        <f>MONTH([2]Data!$F3842)</f>
        <v>4</v>
      </c>
      <c r="R3842" s="4">
        <f>YEAR([2]Data!$F3842)</f>
        <v>2020</v>
      </c>
    </row>
    <row r="3843" spans="1:18" ht="15.75" customHeight="1">
      <c r="A3843" s="6" t="s">
        <v>4870</v>
      </c>
      <c r="B3843" s="6" t="s">
        <v>468</v>
      </c>
      <c r="C3843" s="6" t="s">
        <v>447</v>
      </c>
      <c r="D3843" s="6" t="s">
        <v>82</v>
      </c>
      <c r="E3843" s="6" t="s">
        <v>710</v>
      </c>
      <c r="F3843" s="8">
        <v>43914</v>
      </c>
      <c r="G3843" s="6">
        <v>1</v>
      </c>
      <c r="H3843" s="6">
        <v>947</v>
      </c>
      <c r="I3843" s="4">
        <f>VLOOKUP(Table_1[[#This Row],[Product ID]],[1]Products!$A:$D,3,0)</f>
        <v>786</v>
      </c>
      <c r="J3843">
        <f>PRODUCT([2]Data!$G3843,[2]Data!$I3843)</f>
        <v>786</v>
      </c>
      <c r="K3843">
        <f>PRODUCT([2]Data!$G3843,[2]Data!$H3843)</f>
        <v>947</v>
      </c>
      <c r="L3843">
        <f>[2]Data!$K3843-[2]Data!$J3843</f>
        <v>161</v>
      </c>
      <c r="M3843" s="4" t="str">
        <f>VLOOKUP(Table_1[[#This Row],[Location ID]],[1]Locations!$A:$B,2,0)</f>
        <v>Jurupa Valley</v>
      </c>
      <c r="N3843" s="4" t="str">
        <f>VLOOKUP(Table_1[[#This Row],[Sales Person ID]],'[1]Sales People'!$A:$B,2,0)</f>
        <v>Gary Rodriguez</v>
      </c>
      <c r="O3843" s="4" t="str">
        <f>VLOOKUP(Table_1[[#This Row],[Customer ID]],[1]Customers!$A:$B,2,0)</f>
        <v>Juan Harvey</v>
      </c>
      <c r="P3843" s="5">
        <f>WEEKDAY([2]Data!$F3843)</f>
        <v>3</v>
      </c>
      <c r="Q3843" s="4">
        <f>MONTH([2]Data!$F3843)</f>
        <v>3</v>
      </c>
      <c r="R3843" s="4">
        <f>YEAR([2]Data!$F3843)</f>
        <v>2020</v>
      </c>
    </row>
    <row r="3844" spans="1:18" ht="15.75" customHeight="1">
      <c r="A3844" s="2" t="s">
        <v>4871</v>
      </c>
      <c r="B3844" s="2" t="s">
        <v>246</v>
      </c>
      <c r="C3844" s="2" t="s">
        <v>240</v>
      </c>
      <c r="D3844" s="2" t="s">
        <v>309</v>
      </c>
      <c r="E3844" s="2" t="s">
        <v>1212</v>
      </c>
      <c r="F3844" s="3">
        <v>44169</v>
      </c>
      <c r="G3844" s="2">
        <v>1</v>
      </c>
      <c r="H3844" s="2">
        <v>1887</v>
      </c>
      <c r="I3844" s="4">
        <f>VLOOKUP(Table_1[[#This Row],[Product ID]],[1]Products!$A:$D,3,0)</f>
        <v>1378</v>
      </c>
      <c r="J3844" s="4">
        <f>PRODUCT([2]Data!$G3844,[2]Data!$I3844)</f>
        <v>1378</v>
      </c>
      <c r="K3844" s="4">
        <f>PRODUCT([2]Data!$G3844,[2]Data!$H3844)</f>
        <v>1887</v>
      </c>
      <c r="L3844" s="4">
        <f>[2]Data!$K3844-[2]Data!$J3844</f>
        <v>509</v>
      </c>
      <c r="M3844" s="4" t="str">
        <f>VLOOKUP(Table_1[[#This Row],[Location ID]],[1]Locations!$A:$B,2,0)</f>
        <v>San Jose</v>
      </c>
      <c r="N3844" s="4" t="str">
        <f>VLOOKUP(Table_1[[#This Row],[Sales Person ID]],'[1]Sales People'!$A:$B,2,0)</f>
        <v>Kenneth Fields</v>
      </c>
      <c r="O3844" s="4" t="str">
        <f>VLOOKUP(Table_1[[#This Row],[Customer ID]],[1]Customers!$A:$B,2,0)</f>
        <v>Anthony Little</v>
      </c>
      <c r="P3844" s="5">
        <f>WEEKDAY([2]Data!$F3844)</f>
        <v>6</v>
      </c>
      <c r="Q3844" s="4">
        <f>MONTH([2]Data!$F3844)</f>
        <v>12</v>
      </c>
      <c r="R3844" s="4">
        <f>YEAR([2]Data!$F3844)</f>
        <v>2020</v>
      </c>
    </row>
    <row r="3845" spans="1:18" ht="15.75" customHeight="1">
      <c r="A3845" s="6" t="s">
        <v>4872</v>
      </c>
      <c r="B3845" s="6" t="s">
        <v>271</v>
      </c>
      <c r="C3845" s="6" t="s">
        <v>257</v>
      </c>
      <c r="D3845" s="6" t="s">
        <v>176</v>
      </c>
      <c r="E3845" s="6" t="s">
        <v>2029</v>
      </c>
      <c r="F3845" s="8">
        <v>43840</v>
      </c>
      <c r="G3845" s="6">
        <v>1</v>
      </c>
      <c r="H3845" s="6">
        <v>502</v>
      </c>
      <c r="I3845" s="4">
        <f>VLOOKUP(Table_1[[#This Row],[Product ID]],[1]Products!$A:$D,3,0)</f>
        <v>296</v>
      </c>
      <c r="J3845">
        <f>PRODUCT([2]Data!$G3845,[2]Data!$I3845)</f>
        <v>296</v>
      </c>
      <c r="K3845">
        <f>PRODUCT([2]Data!$G3845,[2]Data!$H3845)</f>
        <v>502</v>
      </c>
      <c r="L3845">
        <f>[2]Data!$K3845-[2]Data!$J3845</f>
        <v>206</v>
      </c>
      <c r="M3845" s="4" t="str">
        <f>VLOOKUP(Table_1[[#This Row],[Location ID]],[1]Locations!$A:$B,2,0)</f>
        <v>San Francisco</v>
      </c>
      <c r="N3845" s="4" t="str">
        <f>VLOOKUP(Table_1[[#This Row],[Sales Person ID]],'[1]Sales People'!$A:$B,2,0)</f>
        <v>Joe Sims</v>
      </c>
      <c r="O3845" s="4" t="str">
        <f>VLOOKUP(Table_1[[#This Row],[Customer ID]],[1]Customers!$A:$B,2,0)</f>
        <v>Paul Chapman</v>
      </c>
      <c r="P3845" s="5">
        <f>WEEKDAY([2]Data!$F3845)</f>
        <v>6</v>
      </c>
      <c r="Q3845" s="4">
        <f>MONTH([2]Data!$F3845)</f>
        <v>1</v>
      </c>
      <c r="R3845" s="4">
        <f>YEAR([2]Data!$F3845)</f>
        <v>2020</v>
      </c>
    </row>
    <row r="3846" spans="1:18" ht="15.75" customHeight="1">
      <c r="A3846" s="2" t="s">
        <v>4873</v>
      </c>
      <c r="B3846" s="2" t="s">
        <v>394</v>
      </c>
      <c r="C3846" s="2" t="s">
        <v>156</v>
      </c>
      <c r="D3846" s="2" t="s">
        <v>170</v>
      </c>
      <c r="E3846" s="2" t="s">
        <v>241</v>
      </c>
      <c r="F3846" s="3">
        <v>43996</v>
      </c>
      <c r="G3846" s="2">
        <v>1</v>
      </c>
      <c r="H3846" s="2">
        <v>1494</v>
      </c>
      <c r="I3846" s="4">
        <f>VLOOKUP(Table_1[[#This Row],[Product ID]],[1]Products!$A:$D,3,0)</f>
        <v>971</v>
      </c>
      <c r="J3846" s="4">
        <f>PRODUCT([2]Data!$G3846,[2]Data!$I3846)</f>
        <v>971</v>
      </c>
      <c r="K3846" s="4">
        <f>PRODUCT([2]Data!$G3846,[2]Data!$H3846)</f>
        <v>1494</v>
      </c>
      <c r="L3846" s="4">
        <f>[2]Data!$K3846-[2]Data!$J3846</f>
        <v>523</v>
      </c>
      <c r="M3846" s="4" t="str">
        <f>VLOOKUP(Table_1[[#This Row],[Location ID]],[1]Locations!$A:$B,2,0)</f>
        <v>Santa Maria</v>
      </c>
      <c r="N3846" s="4" t="str">
        <f>VLOOKUP(Table_1[[#This Row],[Sales Person ID]],'[1]Sales People'!$A:$B,2,0)</f>
        <v>Bobby Russell</v>
      </c>
      <c r="O3846" s="4" t="str">
        <f>VLOOKUP(Table_1[[#This Row],[Customer ID]],[1]Customers!$A:$B,2,0)</f>
        <v>Roy Bennett</v>
      </c>
      <c r="P3846" s="5">
        <f>WEEKDAY([2]Data!$F3846)</f>
        <v>1</v>
      </c>
      <c r="Q3846" s="4">
        <f>MONTH([2]Data!$F3846)</f>
        <v>6</v>
      </c>
      <c r="R3846" s="4">
        <f>YEAR([2]Data!$F3846)</f>
        <v>2020</v>
      </c>
    </row>
    <row r="3847" spans="1:18" ht="15.75" customHeight="1">
      <c r="A3847" s="6" t="s">
        <v>4874</v>
      </c>
      <c r="B3847" s="6" t="s">
        <v>336</v>
      </c>
      <c r="C3847" s="6" t="s">
        <v>333</v>
      </c>
      <c r="D3847" s="6" t="s">
        <v>189</v>
      </c>
      <c r="E3847" s="6" t="s">
        <v>4050</v>
      </c>
      <c r="F3847" s="8">
        <v>44180</v>
      </c>
      <c r="G3847" s="6">
        <v>3</v>
      </c>
      <c r="H3847" s="6">
        <v>1526</v>
      </c>
      <c r="I3847" s="4">
        <f>VLOOKUP(Table_1[[#This Row],[Product ID]],[1]Products!$A:$D,3,0)</f>
        <v>1251</v>
      </c>
      <c r="J3847">
        <f>PRODUCT([2]Data!$G3847,[2]Data!$I3847)</f>
        <v>3753</v>
      </c>
      <c r="K3847">
        <f>PRODUCT([2]Data!$G3847,[2]Data!$H3847)</f>
        <v>4578</v>
      </c>
      <c r="L3847">
        <f>[2]Data!$K3847-[2]Data!$J3847</f>
        <v>825</v>
      </c>
      <c r="M3847" s="4" t="str">
        <f>VLOOKUP(Table_1[[#This Row],[Location ID]],[1]Locations!$A:$B,2,0)</f>
        <v>Rancho Cucamonga</v>
      </c>
      <c r="N3847" s="4" t="str">
        <f>VLOOKUP(Table_1[[#This Row],[Sales Person ID]],'[1]Sales People'!$A:$B,2,0)</f>
        <v>Joshua Taylor</v>
      </c>
      <c r="O3847" s="4" t="str">
        <f>VLOOKUP(Table_1[[#This Row],[Customer ID]],[1]Customers!$A:$B,2,0)</f>
        <v>Carl Martin</v>
      </c>
      <c r="P3847" s="5">
        <f>WEEKDAY([2]Data!$F3847)</f>
        <v>3</v>
      </c>
      <c r="Q3847" s="4">
        <f>MONTH([2]Data!$F3847)</f>
        <v>12</v>
      </c>
      <c r="R3847" s="4">
        <f>YEAR([2]Data!$F3847)</f>
        <v>2020</v>
      </c>
    </row>
    <row r="3848" spans="1:18" ht="15.75" customHeight="1">
      <c r="A3848" s="2" t="s">
        <v>4875</v>
      </c>
      <c r="B3848" s="2" t="s">
        <v>580</v>
      </c>
      <c r="C3848" s="2" t="s">
        <v>40</v>
      </c>
      <c r="D3848" s="2" t="s">
        <v>21</v>
      </c>
      <c r="E3848" s="2" t="s">
        <v>961</v>
      </c>
      <c r="F3848" s="3">
        <v>44156</v>
      </c>
      <c r="G3848" s="2">
        <v>1</v>
      </c>
      <c r="H3848" s="2">
        <v>1178</v>
      </c>
      <c r="I3848" s="4">
        <f>VLOOKUP(Table_1[[#This Row],[Product ID]],[1]Products!$A:$D,3,0)</f>
        <v>683</v>
      </c>
      <c r="J3848" s="4">
        <f>PRODUCT([2]Data!$G3848,[2]Data!$I3848)</f>
        <v>683</v>
      </c>
      <c r="K3848" s="4">
        <f>PRODUCT([2]Data!$G3848,[2]Data!$H3848)</f>
        <v>1178</v>
      </c>
      <c r="L3848" s="4">
        <f>[2]Data!$K3848-[2]Data!$J3848</f>
        <v>495</v>
      </c>
      <c r="M3848" s="4" t="str">
        <f>VLOOKUP(Table_1[[#This Row],[Location ID]],[1]Locations!$A:$B,2,0)</f>
        <v>Santa Ana</v>
      </c>
      <c r="N3848" s="4" t="str">
        <f>VLOOKUP(Table_1[[#This Row],[Sales Person ID]],'[1]Sales People'!$A:$B,2,0)</f>
        <v>Justin Lynch</v>
      </c>
      <c r="O3848" s="4" t="str">
        <f>VLOOKUP(Table_1[[#This Row],[Customer ID]],[1]Customers!$A:$B,2,0)</f>
        <v>Arthur Roberts</v>
      </c>
      <c r="P3848" s="5">
        <f>WEEKDAY([2]Data!$F3848)</f>
        <v>7</v>
      </c>
      <c r="Q3848" s="4">
        <f>MONTH([2]Data!$F3848)</f>
        <v>11</v>
      </c>
      <c r="R3848" s="4">
        <f>YEAR([2]Data!$F3848)</f>
        <v>2020</v>
      </c>
    </row>
    <row r="3849" spans="1:18" ht="15.75" customHeight="1">
      <c r="A3849" s="6" t="s">
        <v>4876</v>
      </c>
      <c r="B3849" s="6" t="s">
        <v>80</v>
      </c>
      <c r="C3849" s="6" t="s">
        <v>501</v>
      </c>
      <c r="D3849" s="6" t="s">
        <v>51</v>
      </c>
      <c r="E3849" s="6" t="s">
        <v>1922</v>
      </c>
      <c r="F3849" s="8">
        <v>44161</v>
      </c>
      <c r="G3849" s="6">
        <v>3</v>
      </c>
      <c r="H3849" s="6">
        <v>1351</v>
      </c>
      <c r="I3849" s="4">
        <f>VLOOKUP(Table_1[[#This Row],[Product ID]],[1]Products!$A:$D,3,0)</f>
        <v>1108</v>
      </c>
      <c r="J3849">
        <f>PRODUCT([2]Data!$G3849,[2]Data!$I3849)</f>
        <v>3324</v>
      </c>
      <c r="K3849">
        <f>PRODUCT([2]Data!$G3849,[2]Data!$H3849)</f>
        <v>4053</v>
      </c>
      <c r="L3849">
        <f>[2]Data!$K3849-[2]Data!$J3849</f>
        <v>729</v>
      </c>
      <c r="M3849" s="4" t="str">
        <f>VLOOKUP(Table_1[[#This Row],[Location ID]],[1]Locations!$A:$B,2,0)</f>
        <v>Temecula</v>
      </c>
      <c r="N3849" s="4" t="str">
        <f>VLOOKUP(Table_1[[#This Row],[Sales Person ID]],'[1]Sales People'!$A:$B,2,0)</f>
        <v>Brian Hansen</v>
      </c>
      <c r="O3849" s="4" t="str">
        <f>VLOOKUP(Table_1[[#This Row],[Customer ID]],[1]Customers!$A:$B,2,0)</f>
        <v>Bruce Bowman</v>
      </c>
      <c r="P3849" s="5">
        <f>WEEKDAY([2]Data!$F3849)</f>
        <v>5</v>
      </c>
      <c r="Q3849" s="4">
        <f>MONTH([2]Data!$F3849)</f>
        <v>11</v>
      </c>
      <c r="R3849" s="4">
        <f>YEAR([2]Data!$F3849)</f>
        <v>2020</v>
      </c>
    </row>
    <row r="3850" spans="1:18" ht="15.75" customHeight="1">
      <c r="A3850" s="2" t="s">
        <v>4877</v>
      </c>
      <c r="B3850" s="2" t="s">
        <v>256</v>
      </c>
      <c r="C3850" s="2" t="s">
        <v>483</v>
      </c>
      <c r="D3850" s="2" t="s">
        <v>356</v>
      </c>
      <c r="E3850" s="2" t="s">
        <v>2777</v>
      </c>
      <c r="F3850" s="3">
        <v>43899</v>
      </c>
      <c r="G3850" s="2">
        <v>1</v>
      </c>
      <c r="H3850" s="2">
        <v>818</v>
      </c>
      <c r="I3850" s="4">
        <f>VLOOKUP(Table_1[[#This Row],[Product ID]],[1]Products!$A:$D,3,0)</f>
        <v>450</v>
      </c>
      <c r="J3850" s="4">
        <f>PRODUCT([2]Data!$G3850,[2]Data!$I3850)</f>
        <v>450</v>
      </c>
      <c r="K3850" s="4">
        <f>PRODUCT([2]Data!$G3850,[2]Data!$H3850)</f>
        <v>818</v>
      </c>
      <c r="L3850" s="4">
        <f>[2]Data!$K3850-[2]Data!$J3850</f>
        <v>368</v>
      </c>
      <c r="M3850" s="4" t="str">
        <f>VLOOKUP(Table_1[[#This Row],[Location ID]],[1]Locations!$A:$B,2,0)</f>
        <v>Concord</v>
      </c>
      <c r="N3850" s="4" t="str">
        <f>VLOOKUP(Table_1[[#This Row],[Sales Person ID]],'[1]Sales People'!$A:$B,2,0)</f>
        <v>Larry Marshall</v>
      </c>
      <c r="O3850" s="4" t="str">
        <f>VLOOKUP(Table_1[[#This Row],[Customer ID]],[1]Customers!$A:$B,2,0)</f>
        <v>Nicholas Morrison</v>
      </c>
      <c r="P3850" s="5">
        <f>WEEKDAY([2]Data!$F3850)</f>
        <v>2</v>
      </c>
      <c r="Q3850" s="4">
        <f>MONTH([2]Data!$F3850)</f>
        <v>3</v>
      </c>
      <c r="R3850" s="4">
        <f>YEAR([2]Data!$F3850)</f>
        <v>2020</v>
      </c>
    </row>
    <row r="3851" spans="1:18" ht="15.75" customHeight="1">
      <c r="A3851" s="6" t="s">
        <v>4878</v>
      </c>
      <c r="B3851" s="6" t="s">
        <v>506</v>
      </c>
      <c r="C3851" s="6" t="s">
        <v>206</v>
      </c>
      <c r="D3851" s="6" t="s">
        <v>152</v>
      </c>
      <c r="E3851" s="6" t="s">
        <v>3269</v>
      </c>
      <c r="F3851" s="8">
        <v>43961</v>
      </c>
      <c r="G3851" s="6">
        <v>3</v>
      </c>
      <c r="H3851" s="6">
        <v>1467</v>
      </c>
      <c r="I3851" s="4">
        <f>VLOOKUP(Table_1[[#This Row],[Product ID]],[1]Products!$A:$D,3,0)</f>
        <v>807</v>
      </c>
      <c r="J3851">
        <f>PRODUCT([2]Data!$G3851,[2]Data!$I3851)</f>
        <v>2421</v>
      </c>
      <c r="K3851">
        <f>PRODUCT([2]Data!$G3851,[2]Data!$H3851)</f>
        <v>4401</v>
      </c>
      <c r="L3851">
        <f>[2]Data!$K3851-[2]Data!$J3851</f>
        <v>1980</v>
      </c>
      <c r="M3851" s="4" t="str">
        <f>VLOOKUP(Table_1[[#This Row],[Location ID]],[1]Locations!$A:$B,2,0)</f>
        <v>Pomona</v>
      </c>
      <c r="N3851" s="4" t="str">
        <f>VLOOKUP(Table_1[[#This Row],[Sales Person ID]],'[1]Sales People'!$A:$B,2,0)</f>
        <v>Arthur Mccoy</v>
      </c>
      <c r="O3851" s="4" t="str">
        <f>VLOOKUP(Table_1[[#This Row],[Customer ID]],[1]Customers!$A:$B,2,0)</f>
        <v>Roger Thompson</v>
      </c>
      <c r="P3851" s="5">
        <f>WEEKDAY([2]Data!$F3851)</f>
        <v>1</v>
      </c>
      <c r="Q3851" s="4">
        <f>MONTH([2]Data!$F3851)</f>
        <v>5</v>
      </c>
      <c r="R3851" s="4">
        <f>YEAR([2]Data!$F3851)</f>
        <v>2020</v>
      </c>
    </row>
    <row r="3852" spans="1:18" ht="15.75" customHeight="1">
      <c r="A3852" s="2" t="s">
        <v>4879</v>
      </c>
      <c r="B3852" s="2" t="s">
        <v>67</v>
      </c>
      <c r="C3852" s="2" t="s">
        <v>226</v>
      </c>
      <c r="D3852" s="2" t="s">
        <v>170</v>
      </c>
      <c r="E3852" s="2" t="s">
        <v>554</v>
      </c>
      <c r="F3852" s="3">
        <v>43919</v>
      </c>
      <c r="G3852" s="2">
        <v>4</v>
      </c>
      <c r="H3852" s="2">
        <v>1848</v>
      </c>
      <c r="I3852" s="4">
        <f>VLOOKUP(Table_1[[#This Row],[Product ID]],[1]Products!$A:$D,3,0)</f>
        <v>1294</v>
      </c>
      <c r="J3852" s="4">
        <f>PRODUCT([2]Data!$G3852,[2]Data!$I3852)</f>
        <v>5176</v>
      </c>
      <c r="K3852" s="4">
        <f>PRODUCT([2]Data!$G3852,[2]Data!$H3852)</f>
        <v>7392</v>
      </c>
      <c r="L3852" s="4">
        <f>[2]Data!$K3852-[2]Data!$J3852</f>
        <v>2216</v>
      </c>
      <c r="M3852" s="4" t="str">
        <f>VLOOKUP(Table_1[[#This Row],[Location ID]],[1]Locations!$A:$B,2,0)</f>
        <v>El Cajon</v>
      </c>
      <c r="N3852" s="4" t="str">
        <f>VLOOKUP(Table_1[[#This Row],[Sales Person ID]],'[1]Sales People'!$A:$B,2,0)</f>
        <v>Bobby Russell</v>
      </c>
      <c r="O3852" s="4" t="str">
        <f>VLOOKUP(Table_1[[#This Row],[Customer ID]],[1]Customers!$A:$B,2,0)</f>
        <v>James Perkins</v>
      </c>
      <c r="P3852" s="5">
        <f>WEEKDAY([2]Data!$F3852)</f>
        <v>1</v>
      </c>
      <c r="Q3852" s="4">
        <f>MONTH([2]Data!$F3852)</f>
        <v>3</v>
      </c>
      <c r="R3852" s="4">
        <f>YEAR([2]Data!$F3852)</f>
        <v>2020</v>
      </c>
    </row>
    <row r="3853" spans="1:18" ht="15.75" customHeight="1">
      <c r="A3853" s="6" t="s">
        <v>4880</v>
      </c>
      <c r="B3853" s="6" t="s">
        <v>184</v>
      </c>
      <c r="C3853" s="6" t="s">
        <v>35</v>
      </c>
      <c r="D3853" s="6" t="s">
        <v>82</v>
      </c>
      <c r="E3853" s="6" t="s">
        <v>2018</v>
      </c>
      <c r="F3853" s="8">
        <v>44054</v>
      </c>
      <c r="G3853" s="6">
        <v>3</v>
      </c>
      <c r="H3853" s="6">
        <v>2005</v>
      </c>
      <c r="I3853" s="4">
        <f>VLOOKUP(Table_1[[#This Row],[Product ID]],[1]Products!$A:$D,3,0)</f>
        <v>1223</v>
      </c>
      <c r="J3853">
        <f>PRODUCT([2]Data!$G3853,[2]Data!$I3853)</f>
        <v>3669</v>
      </c>
      <c r="K3853">
        <f>PRODUCT([2]Data!$G3853,[2]Data!$H3853)</f>
        <v>6015</v>
      </c>
      <c r="L3853">
        <f>[2]Data!$K3853-[2]Data!$J3853</f>
        <v>2346</v>
      </c>
      <c r="M3853" s="4" t="str">
        <f>VLOOKUP(Table_1[[#This Row],[Location ID]],[1]Locations!$A:$B,2,0)</f>
        <v>Lancaster</v>
      </c>
      <c r="N3853" s="4" t="str">
        <f>VLOOKUP(Table_1[[#This Row],[Sales Person ID]],'[1]Sales People'!$A:$B,2,0)</f>
        <v>Gary Rodriguez</v>
      </c>
      <c r="O3853" s="4" t="str">
        <f>VLOOKUP(Table_1[[#This Row],[Customer ID]],[1]Customers!$A:$B,2,0)</f>
        <v>Samuel Burke</v>
      </c>
      <c r="P3853" s="5">
        <f>WEEKDAY([2]Data!$F3853)</f>
        <v>3</v>
      </c>
      <c r="Q3853" s="4">
        <f>MONTH([2]Data!$F3853)</f>
        <v>8</v>
      </c>
      <c r="R3853" s="4">
        <f>YEAR([2]Data!$F3853)</f>
        <v>2020</v>
      </c>
    </row>
    <row r="3854" spans="1:18" ht="15.75" customHeight="1">
      <c r="A3854" s="2" t="s">
        <v>4881</v>
      </c>
      <c r="B3854" s="2" t="s">
        <v>267</v>
      </c>
      <c r="C3854" s="2" t="s">
        <v>403</v>
      </c>
      <c r="D3854" s="2" t="s">
        <v>223</v>
      </c>
      <c r="E3854" s="2" t="s">
        <v>2225</v>
      </c>
      <c r="F3854" s="3">
        <v>44142</v>
      </c>
      <c r="G3854" s="2">
        <v>3</v>
      </c>
      <c r="H3854" s="2">
        <v>596</v>
      </c>
      <c r="I3854" s="4">
        <f>VLOOKUP(Table_1[[#This Row],[Product ID]],[1]Products!$A:$D,3,0)</f>
        <v>358</v>
      </c>
      <c r="J3854" s="4">
        <f>PRODUCT([2]Data!$G3854,[2]Data!$I3854)</f>
        <v>1074</v>
      </c>
      <c r="K3854" s="4">
        <f>PRODUCT([2]Data!$G3854,[2]Data!$H3854)</f>
        <v>1788</v>
      </c>
      <c r="L3854" s="4">
        <f>[2]Data!$K3854-[2]Data!$J3854</f>
        <v>714</v>
      </c>
      <c r="M3854" s="4" t="str">
        <f>VLOOKUP(Table_1[[#This Row],[Location ID]],[1]Locations!$A:$B,2,0)</f>
        <v>Visalia</v>
      </c>
      <c r="N3854" s="4" t="str">
        <f>VLOOKUP(Table_1[[#This Row],[Sales Person ID]],'[1]Sales People'!$A:$B,2,0)</f>
        <v>Ronald Reed</v>
      </c>
      <c r="O3854" s="4" t="str">
        <f>VLOOKUP(Table_1[[#This Row],[Customer ID]],[1]Customers!$A:$B,2,0)</f>
        <v>Nicholas West</v>
      </c>
      <c r="P3854" s="5">
        <f>WEEKDAY([2]Data!$F3854)</f>
        <v>7</v>
      </c>
      <c r="Q3854" s="4">
        <f>MONTH([2]Data!$F3854)</f>
        <v>11</v>
      </c>
      <c r="R3854" s="4">
        <f>YEAR([2]Data!$F3854)</f>
        <v>2020</v>
      </c>
    </row>
    <row r="3855" spans="1:18" ht="15.75" customHeight="1">
      <c r="A3855" s="6" t="s">
        <v>4882</v>
      </c>
      <c r="B3855" s="6" t="s">
        <v>419</v>
      </c>
      <c r="C3855" s="6" t="s">
        <v>397</v>
      </c>
      <c r="D3855" s="6" t="s">
        <v>275</v>
      </c>
      <c r="E3855" s="6" t="s">
        <v>1833</v>
      </c>
      <c r="F3855" s="8">
        <v>44102</v>
      </c>
      <c r="G3855" s="6">
        <v>3</v>
      </c>
      <c r="H3855" s="6">
        <v>1405</v>
      </c>
      <c r="I3855" s="4">
        <f>VLOOKUP(Table_1[[#This Row],[Product ID]],[1]Products!$A:$D,3,0)</f>
        <v>1054</v>
      </c>
      <c r="J3855">
        <f>PRODUCT([2]Data!$G3855,[2]Data!$I3855)</f>
        <v>3162</v>
      </c>
      <c r="K3855">
        <f>PRODUCT([2]Data!$G3855,[2]Data!$H3855)</f>
        <v>4215</v>
      </c>
      <c r="L3855">
        <f>[2]Data!$K3855-[2]Data!$J3855</f>
        <v>1053</v>
      </c>
      <c r="M3855" s="4" t="str">
        <f>VLOOKUP(Table_1[[#This Row],[Location ID]],[1]Locations!$A:$B,2,0)</f>
        <v>Carlsbad</v>
      </c>
      <c r="N3855" s="4" t="str">
        <f>VLOOKUP(Table_1[[#This Row],[Sales Person ID]],'[1]Sales People'!$A:$B,2,0)</f>
        <v>Ernest Wheeler</v>
      </c>
      <c r="O3855" s="4" t="str">
        <f>VLOOKUP(Table_1[[#This Row],[Customer ID]],[1]Customers!$A:$B,2,0)</f>
        <v>Carl Collins</v>
      </c>
      <c r="P3855" s="5">
        <f>WEEKDAY([2]Data!$F3855)</f>
        <v>2</v>
      </c>
      <c r="Q3855" s="4">
        <f>MONTH([2]Data!$F3855)</f>
        <v>9</v>
      </c>
      <c r="R3855" s="4">
        <f>YEAR([2]Data!$F3855)</f>
        <v>2020</v>
      </c>
    </row>
    <row r="3856" spans="1:18" ht="15.75" customHeight="1">
      <c r="A3856" s="2" t="s">
        <v>4883</v>
      </c>
      <c r="B3856" s="2" t="s">
        <v>400</v>
      </c>
      <c r="C3856" s="2" t="s">
        <v>81</v>
      </c>
      <c r="D3856" s="2" t="s">
        <v>26</v>
      </c>
      <c r="E3856" s="2" t="s">
        <v>232</v>
      </c>
      <c r="F3856" s="3">
        <v>44173</v>
      </c>
      <c r="G3856" s="2">
        <v>1</v>
      </c>
      <c r="H3856" s="2">
        <v>1367</v>
      </c>
      <c r="I3856" s="4">
        <f>VLOOKUP(Table_1[[#This Row],[Product ID]],[1]Products!$A:$D,3,0)</f>
        <v>984</v>
      </c>
      <c r="J3856" s="4">
        <f>PRODUCT([2]Data!$G3856,[2]Data!$I3856)</f>
        <v>984</v>
      </c>
      <c r="K3856" s="4">
        <f>PRODUCT([2]Data!$G3856,[2]Data!$H3856)</f>
        <v>1367</v>
      </c>
      <c r="L3856" s="4">
        <f>[2]Data!$K3856-[2]Data!$J3856</f>
        <v>383</v>
      </c>
      <c r="M3856" s="4" t="str">
        <f>VLOOKUP(Table_1[[#This Row],[Location ID]],[1]Locations!$A:$B,2,0)</f>
        <v>Clovis</v>
      </c>
      <c r="N3856" s="4" t="str">
        <f>VLOOKUP(Table_1[[#This Row],[Sales Person ID]],'[1]Sales People'!$A:$B,2,0)</f>
        <v>Ryan Butler</v>
      </c>
      <c r="O3856" s="4" t="str">
        <f>VLOOKUP(Table_1[[#This Row],[Customer ID]],[1]Customers!$A:$B,2,0)</f>
        <v>Adam Myers</v>
      </c>
      <c r="P3856" s="5">
        <f>WEEKDAY([2]Data!$F3856)</f>
        <v>3</v>
      </c>
      <c r="Q3856" s="4">
        <f>MONTH([2]Data!$F3856)</f>
        <v>12</v>
      </c>
      <c r="R3856" s="4">
        <f>YEAR([2]Data!$F3856)</f>
        <v>2020</v>
      </c>
    </row>
    <row r="3857" spans="1:18" ht="15.75" customHeight="1">
      <c r="A3857" s="6" t="s">
        <v>4884</v>
      </c>
      <c r="B3857" s="6" t="s">
        <v>341</v>
      </c>
      <c r="C3857" s="6" t="s">
        <v>193</v>
      </c>
      <c r="D3857" s="6" t="s">
        <v>236</v>
      </c>
      <c r="E3857" s="6" t="s">
        <v>768</v>
      </c>
      <c r="F3857" s="8">
        <v>43991</v>
      </c>
      <c r="G3857" s="6">
        <v>1</v>
      </c>
      <c r="H3857" s="6">
        <v>1635</v>
      </c>
      <c r="I3857" s="4">
        <f>VLOOKUP(Table_1[[#This Row],[Product ID]],[1]Products!$A:$D,3,0)</f>
        <v>1046</v>
      </c>
      <c r="J3857">
        <f>PRODUCT([2]Data!$G3857,[2]Data!$I3857)</f>
        <v>1046</v>
      </c>
      <c r="K3857">
        <f>PRODUCT([2]Data!$G3857,[2]Data!$H3857)</f>
        <v>1635</v>
      </c>
      <c r="L3857">
        <f>[2]Data!$K3857-[2]Data!$J3857</f>
        <v>589</v>
      </c>
      <c r="M3857" s="4" t="str">
        <f>VLOOKUP(Table_1[[#This Row],[Location ID]],[1]Locations!$A:$B,2,0)</f>
        <v>Vallejo</v>
      </c>
      <c r="N3857" s="4" t="str">
        <f>VLOOKUP(Table_1[[#This Row],[Sales Person ID]],'[1]Sales People'!$A:$B,2,0)</f>
        <v>Andrew Bowman</v>
      </c>
      <c r="O3857" s="4" t="str">
        <f>VLOOKUP(Table_1[[#This Row],[Customer ID]],[1]Customers!$A:$B,2,0)</f>
        <v>Paul Carpenter</v>
      </c>
      <c r="P3857" s="5">
        <f>WEEKDAY([2]Data!$F3857)</f>
        <v>3</v>
      </c>
      <c r="Q3857" s="4">
        <f>MONTH([2]Data!$F3857)</f>
        <v>6</v>
      </c>
      <c r="R3857" s="4">
        <f>YEAR([2]Data!$F3857)</f>
        <v>2020</v>
      </c>
    </row>
    <row r="3858" spans="1:18" ht="15.75" customHeight="1">
      <c r="A3858" s="2" t="s">
        <v>4885</v>
      </c>
      <c r="B3858" s="2" t="s">
        <v>278</v>
      </c>
      <c r="C3858" s="2" t="s">
        <v>20</v>
      </c>
      <c r="D3858" s="2" t="s">
        <v>82</v>
      </c>
      <c r="E3858" s="2" t="s">
        <v>1334</v>
      </c>
      <c r="F3858" s="3">
        <v>43864</v>
      </c>
      <c r="G3858" s="2">
        <v>1</v>
      </c>
      <c r="H3858" s="2">
        <v>400</v>
      </c>
      <c r="I3858" s="4">
        <f>VLOOKUP(Table_1[[#This Row],[Product ID]],[1]Products!$A:$D,3,0)</f>
        <v>208</v>
      </c>
      <c r="J3858" s="4">
        <f>PRODUCT([2]Data!$G3858,[2]Data!$I3858)</f>
        <v>208</v>
      </c>
      <c r="K3858" s="4">
        <f>PRODUCT([2]Data!$G3858,[2]Data!$H3858)</f>
        <v>400</v>
      </c>
      <c r="L3858" s="4">
        <f>[2]Data!$K3858-[2]Data!$J3858</f>
        <v>192</v>
      </c>
      <c r="M3858" s="4" t="str">
        <f>VLOOKUP(Table_1[[#This Row],[Location ID]],[1]Locations!$A:$B,2,0)</f>
        <v>San Mateo</v>
      </c>
      <c r="N3858" s="4" t="str">
        <f>VLOOKUP(Table_1[[#This Row],[Sales Person ID]],'[1]Sales People'!$A:$B,2,0)</f>
        <v>Gary Rodriguez</v>
      </c>
      <c r="O3858" s="4" t="str">
        <f>VLOOKUP(Table_1[[#This Row],[Customer ID]],[1]Customers!$A:$B,2,0)</f>
        <v>Chris Howard</v>
      </c>
      <c r="P3858" s="5">
        <f>WEEKDAY([2]Data!$F3858)</f>
        <v>2</v>
      </c>
      <c r="Q3858" s="4">
        <f>MONTH([2]Data!$F3858)</f>
        <v>2</v>
      </c>
      <c r="R3858" s="4">
        <f>YEAR([2]Data!$F3858)</f>
        <v>2020</v>
      </c>
    </row>
    <row r="3859" spans="1:18" ht="15.75" customHeight="1">
      <c r="A3859" s="6" t="s">
        <v>4886</v>
      </c>
      <c r="B3859" s="6" t="s">
        <v>414</v>
      </c>
      <c r="C3859" s="6" t="s">
        <v>167</v>
      </c>
      <c r="D3859" s="6" t="s">
        <v>176</v>
      </c>
      <c r="E3859" s="6" t="s">
        <v>434</v>
      </c>
      <c r="F3859" s="8">
        <v>43991</v>
      </c>
      <c r="G3859" s="6">
        <v>1</v>
      </c>
      <c r="H3859" s="6">
        <v>392</v>
      </c>
      <c r="I3859" s="4">
        <f>VLOOKUP(Table_1[[#This Row],[Product ID]],[1]Products!$A:$D,3,0)</f>
        <v>255</v>
      </c>
      <c r="J3859">
        <f>PRODUCT([2]Data!$G3859,[2]Data!$I3859)</f>
        <v>255</v>
      </c>
      <c r="K3859">
        <f>PRODUCT([2]Data!$G3859,[2]Data!$H3859)</f>
        <v>392</v>
      </c>
      <c r="L3859">
        <f>[2]Data!$K3859-[2]Data!$J3859</f>
        <v>137</v>
      </c>
      <c r="M3859" s="4" t="str">
        <f>VLOOKUP(Table_1[[#This Row],[Location ID]],[1]Locations!$A:$B,2,0)</f>
        <v>Sacramento</v>
      </c>
      <c r="N3859" s="4" t="str">
        <f>VLOOKUP(Table_1[[#This Row],[Sales Person ID]],'[1]Sales People'!$A:$B,2,0)</f>
        <v>Joe Sims</v>
      </c>
      <c r="O3859" s="4" t="str">
        <f>VLOOKUP(Table_1[[#This Row],[Customer ID]],[1]Customers!$A:$B,2,0)</f>
        <v>Raymond Burke</v>
      </c>
      <c r="P3859" s="5">
        <f>WEEKDAY([2]Data!$F3859)</f>
        <v>3</v>
      </c>
      <c r="Q3859" s="4">
        <f>MONTH([2]Data!$F3859)</f>
        <v>6</v>
      </c>
      <c r="R3859" s="4">
        <f>YEAR([2]Data!$F3859)</f>
        <v>2020</v>
      </c>
    </row>
    <row r="3860" spans="1:18" ht="15.75" customHeight="1">
      <c r="A3860" s="2" t="s">
        <v>4887</v>
      </c>
      <c r="B3860" s="2" t="s">
        <v>94</v>
      </c>
      <c r="C3860" s="2" t="s">
        <v>106</v>
      </c>
      <c r="D3860" s="2" t="s">
        <v>176</v>
      </c>
      <c r="E3860" s="2" t="s">
        <v>864</v>
      </c>
      <c r="F3860" s="3">
        <v>44043</v>
      </c>
      <c r="G3860" s="2">
        <v>4</v>
      </c>
      <c r="H3860" s="2">
        <v>1972</v>
      </c>
      <c r="I3860" s="4">
        <f>VLOOKUP(Table_1[[#This Row],[Product ID]],[1]Products!$A:$D,3,0)</f>
        <v>1321</v>
      </c>
      <c r="J3860" s="4">
        <f>PRODUCT([2]Data!$G3860,[2]Data!$I3860)</f>
        <v>5284</v>
      </c>
      <c r="K3860" s="4">
        <f>PRODUCT([2]Data!$G3860,[2]Data!$H3860)</f>
        <v>7888</v>
      </c>
      <c r="L3860" s="4">
        <f>[2]Data!$K3860-[2]Data!$J3860</f>
        <v>2604</v>
      </c>
      <c r="M3860" s="4" t="str">
        <f>VLOOKUP(Table_1[[#This Row],[Location ID]],[1]Locations!$A:$B,2,0)</f>
        <v>Fullerton</v>
      </c>
      <c r="N3860" s="4" t="str">
        <f>VLOOKUP(Table_1[[#This Row],[Sales Person ID]],'[1]Sales People'!$A:$B,2,0)</f>
        <v>Joe Sims</v>
      </c>
      <c r="O3860" s="4" t="str">
        <f>VLOOKUP(Table_1[[#This Row],[Customer ID]],[1]Customers!$A:$B,2,0)</f>
        <v>Daniel Berry</v>
      </c>
      <c r="P3860" s="5">
        <f>WEEKDAY([2]Data!$F3860)</f>
        <v>6</v>
      </c>
      <c r="Q3860" s="4">
        <f>MONTH([2]Data!$F3860)</f>
        <v>7</v>
      </c>
      <c r="R3860" s="4">
        <f>YEAR([2]Data!$F3860)</f>
        <v>2020</v>
      </c>
    </row>
    <row r="3861" spans="1:18" ht="15.75" customHeight="1">
      <c r="A3861" s="6" t="s">
        <v>4888</v>
      </c>
      <c r="B3861" s="6" t="s">
        <v>267</v>
      </c>
      <c r="C3861" s="6" t="s">
        <v>111</v>
      </c>
      <c r="D3861" s="6" t="s">
        <v>152</v>
      </c>
      <c r="E3861" s="6" t="s">
        <v>753</v>
      </c>
      <c r="F3861" s="8">
        <v>43851</v>
      </c>
      <c r="G3861" s="6">
        <v>2</v>
      </c>
      <c r="H3861" s="6">
        <v>596</v>
      </c>
      <c r="I3861" s="4">
        <f>VLOOKUP(Table_1[[#This Row],[Product ID]],[1]Products!$A:$D,3,0)</f>
        <v>358</v>
      </c>
      <c r="J3861">
        <f>PRODUCT([2]Data!$G3861,[2]Data!$I3861)</f>
        <v>716</v>
      </c>
      <c r="K3861">
        <f>PRODUCT([2]Data!$G3861,[2]Data!$H3861)</f>
        <v>1192</v>
      </c>
      <c r="L3861">
        <f>[2]Data!$K3861-[2]Data!$J3861</f>
        <v>476</v>
      </c>
      <c r="M3861" s="4" t="str">
        <f>VLOOKUP(Table_1[[#This Row],[Location ID]],[1]Locations!$A:$B,2,0)</f>
        <v>Victorville</v>
      </c>
      <c r="N3861" s="4" t="str">
        <f>VLOOKUP(Table_1[[#This Row],[Sales Person ID]],'[1]Sales People'!$A:$B,2,0)</f>
        <v>Arthur Mccoy</v>
      </c>
      <c r="O3861" s="4" t="str">
        <f>VLOOKUP(Table_1[[#This Row],[Customer ID]],[1]Customers!$A:$B,2,0)</f>
        <v>Joe Rose</v>
      </c>
      <c r="P3861" s="5">
        <f>WEEKDAY([2]Data!$F3861)</f>
        <v>3</v>
      </c>
      <c r="Q3861" s="4">
        <f>MONTH([2]Data!$F3861)</f>
        <v>1</v>
      </c>
      <c r="R3861" s="4">
        <f>YEAR([2]Data!$F3861)</f>
        <v>2020</v>
      </c>
    </row>
    <row r="3862" spans="1:18" ht="15.75" customHeight="1">
      <c r="A3862" s="2" t="s">
        <v>4889</v>
      </c>
      <c r="B3862" s="2" t="s">
        <v>372</v>
      </c>
      <c r="C3862" s="2" t="s">
        <v>360</v>
      </c>
      <c r="D3862" s="2" t="s">
        <v>319</v>
      </c>
      <c r="E3862" s="2" t="s">
        <v>317</v>
      </c>
      <c r="F3862" s="3">
        <v>44179</v>
      </c>
      <c r="G3862" s="2">
        <v>2</v>
      </c>
      <c r="H3862" s="2">
        <v>1338</v>
      </c>
      <c r="I3862" s="4">
        <f>VLOOKUP(Table_1[[#This Row],[Product ID]],[1]Products!$A:$D,3,0)</f>
        <v>682</v>
      </c>
      <c r="J3862" s="4">
        <f>PRODUCT([2]Data!$G3862,[2]Data!$I3862)</f>
        <v>1364</v>
      </c>
      <c r="K3862" s="4">
        <f>PRODUCT([2]Data!$G3862,[2]Data!$H3862)</f>
        <v>2676</v>
      </c>
      <c r="L3862" s="4">
        <f>[2]Data!$K3862-[2]Data!$J3862</f>
        <v>1312</v>
      </c>
      <c r="M3862" s="4" t="str">
        <f>VLOOKUP(Table_1[[#This Row],[Location ID]],[1]Locations!$A:$B,2,0)</f>
        <v>Santa Clara</v>
      </c>
      <c r="N3862" s="4" t="str">
        <f>VLOOKUP(Table_1[[#This Row],[Sales Person ID]],'[1]Sales People'!$A:$B,2,0)</f>
        <v>Fred Robertson</v>
      </c>
      <c r="O3862" s="4" t="str">
        <f>VLOOKUP(Table_1[[#This Row],[Customer ID]],[1]Customers!$A:$B,2,0)</f>
        <v>Sean Black</v>
      </c>
      <c r="P3862" s="5">
        <f>WEEKDAY([2]Data!$F3862)</f>
        <v>2</v>
      </c>
      <c r="Q3862" s="4">
        <f>MONTH([2]Data!$F3862)</f>
        <v>12</v>
      </c>
      <c r="R3862" s="4">
        <f>YEAR([2]Data!$F3862)</f>
        <v>2020</v>
      </c>
    </row>
    <row r="3863" spans="1:18" ht="15.75" customHeight="1">
      <c r="A3863" s="6" t="s">
        <v>4890</v>
      </c>
      <c r="B3863" s="6" t="s">
        <v>316</v>
      </c>
      <c r="C3863" s="6" t="s">
        <v>90</v>
      </c>
      <c r="D3863" s="6" t="s">
        <v>370</v>
      </c>
      <c r="E3863" s="6" t="s">
        <v>1115</v>
      </c>
      <c r="F3863" s="8">
        <v>43911</v>
      </c>
      <c r="G3863" s="6">
        <v>4</v>
      </c>
      <c r="H3863" s="6">
        <v>504</v>
      </c>
      <c r="I3863" s="4">
        <f>VLOOKUP(Table_1[[#This Row],[Product ID]],[1]Products!$A:$D,3,0)</f>
        <v>408</v>
      </c>
      <c r="J3863">
        <f>PRODUCT([2]Data!$G3863,[2]Data!$I3863)</f>
        <v>1632</v>
      </c>
      <c r="K3863">
        <f>PRODUCT([2]Data!$G3863,[2]Data!$H3863)</f>
        <v>2016</v>
      </c>
      <c r="L3863">
        <f>[2]Data!$K3863-[2]Data!$J3863</f>
        <v>384</v>
      </c>
      <c r="M3863" s="4" t="str">
        <f>VLOOKUP(Table_1[[#This Row],[Location ID]],[1]Locations!$A:$B,2,0)</f>
        <v>Palmdale</v>
      </c>
      <c r="N3863" s="4" t="str">
        <f>VLOOKUP(Table_1[[#This Row],[Sales Person ID]],'[1]Sales People'!$A:$B,2,0)</f>
        <v>Eugene Holmes</v>
      </c>
      <c r="O3863" s="4" t="str">
        <f>VLOOKUP(Table_1[[#This Row],[Customer ID]],[1]Customers!$A:$B,2,0)</f>
        <v>Roger Price</v>
      </c>
      <c r="P3863" s="5">
        <f>WEEKDAY([2]Data!$F3863)</f>
        <v>7</v>
      </c>
      <c r="Q3863" s="4">
        <f>MONTH([2]Data!$F3863)</f>
        <v>3</v>
      </c>
      <c r="R3863" s="4">
        <f>YEAR([2]Data!$F3863)</f>
        <v>2020</v>
      </c>
    </row>
    <row r="3864" spans="1:18" ht="15.75" customHeight="1">
      <c r="A3864" s="2" t="s">
        <v>4891</v>
      </c>
      <c r="B3864" s="2" t="s">
        <v>423</v>
      </c>
      <c r="C3864" s="2" t="s">
        <v>523</v>
      </c>
      <c r="D3864" s="2" t="s">
        <v>86</v>
      </c>
      <c r="E3864" s="2" t="s">
        <v>4892</v>
      </c>
      <c r="F3864" s="3">
        <v>44140</v>
      </c>
      <c r="G3864" s="2">
        <v>3</v>
      </c>
      <c r="H3864" s="2">
        <v>2396</v>
      </c>
      <c r="I3864" s="4">
        <f>VLOOKUP(Table_1[[#This Row],[Product ID]],[1]Products!$A:$D,3,0)</f>
        <v>1965</v>
      </c>
      <c r="J3864" s="4">
        <f>PRODUCT([2]Data!$G3864,[2]Data!$I3864)</f>
        <v>5895</v>
      </c>
      <c r="K3864" s="4">
        <f>PRODUCT([2]Data!$G3864,[2]Data!$H3864)</f>
        <v>7188</v>
      </c>
      <c r="L3864" s="4">
        <f>[2]Data!$K3864-[2]Data!$J3864</f>
        <v>1293</v>
      </c>
      <c r="M3864" s="4" t="str">
        <f>VLOOKUP(Table_1[[#This Row],[Location ID]],[1]Locations!$A:$B,2,0)</f>
        <v>Long Beach</v>
      </c>
      <c r="N3864" s="4" t="str">
        <f>VLOOKUP(Table_1[[#This Row],[Sales Person ID]],'[1]Sales People'!$A:$B,2,0)</f>
        <v>Roger Robertson</v>
      </c>
      <c r="O3864" s="4" t="str">
        <f>VLOOKUP(Table_1[[#This Row],[Customer ID]],[1]Customers!$A:$B,2,0)</f>
        <v>Douglas Foster</v>
      </c>
      <c r="P3864" s="5">
        <f>WEEKDAY([2]Data!$F3864)</f>
        <v>5</v>
      </c>
      <c r="Q3864" s="4">
        <f>MONTH([2]Data!$F3864)</f>
        <v>11</v>
      </c>
      <c r="R3864" s="4">
        <f>YEAR([2]Data!$F3864)</f>
        <v>2020</v>
      </c>
    </row>
    <row r="3865" spans="1:18" ht="15.75" customHeight="1">
      <c r="A3865" s="6" t="s">
        <v>4893</v>
      </c>
      <c r="B3865" s="6" t="s">
        <v>451</v>
      </c>
      <c r="C3865" s="6" t="s">
        <v>342</v>
      </c>
      <c r="D3865" s="6" t="s">
        <v>189</v>
      </c>
      <c r="E3865" s="6" t="s">
        <v>310</v>
      </c>
      <c r="F3865" s="8">
        <v>44058</v>
      </c>
      <c r="G3865" s="6">
        <v>1</v>
      </c>
      <c r="H3865" s="6">
        <v>800</v>
      </c>
      <c r="I3865" s="4">
        <f>VLOOKUP(Table_1[[#This Row],[Product ID]],[1]Products!$A:$D,3,0)</f>
        <v>536</v>
      </c>
      <c r="J3865">
        <f>PRODUCT([2]Data!$G3865,[2]Data!$I3865)</f>
        <v>536</v>
      </c>
      <c r="K3865">
        <f>PRODUCT([2]Data!$G3865,[2]Data!$H3865)</f>
        <v>800</v>
      </c>
      <c r="L3865">
        <f>[2]Data!$K3865-[2]Data!$J3865</f>
        <v>264</v>
      </c>
      <c r="M3865" s="4" t="str">
        <f>VLOOKUP(Table_1[[#This Row],[Location ID]],[1]Locations!$A:$B,2,0)</f>
        <v>Sunnyvale</v>
      </c>
      <c r="N3865" s="4" t="str">
        <f>VLOOKUP(Table_1[[#This Row],[Sales Person ID]],'[1]Sales People'!$A:$B,2,0)</f>
        <v>Joshua Taylor</v>
      </c>
      <c r="O3865" s="4" t="str">
        <f>VLOOKUP(Table_1[[#This Row],[Customer ID]],[1]Customers!$A:$B,2,0)</f>
        <v>Kenneth Ryan</v>
      </c>
      <c r="P3865" s="5">
        <f>WEEKDAY([2]Data!$F3865)</f>
        <v>7</v>
      </c>
      <c r="Q3865" s="4">
        <f>MONTH([2]Data!$F3865)</f>
        <v>8</v>
      </c>
      <c r="R3865" s="4">
        <f>YEAR([2]Data!$F3865)</f>
        <v>2020</v>
      </c>
    </row>
    <row r="3866" spans="1:18" ht="15.75" customHeight="1">
      <c r="A3866" s="2" t="s">
        <v>4894</v>
      </c>
      <c r="B3866" s="2" t="s">
        <v>359</v>
      </c>
      <c r="C3866" s="2" t="s">
        <v>483</v>
      </c>
      <c r="D3866" s="2" t="s">
        <v>181</v>
      </c>
      <c r="E3866" s="2" t="s">
        <v>1442</v>
      </c>
      <c r="F3866" s="3">
        <v>44083</v>
      </c>
      <c r="G3866" s="2">
        <v>4</v>
      </c>
      <c r="H3866" s="2">
        <v>603</v>
      </c>
      <c r="I3866" s="4">
        <f>VLOOKUP(Table_1[[#This Row],[Product ID]],[1]Products!$A:$D,3,0)</f>
        <v>416</v>
      </c>
      <c r="J3866" s="4">
        <f>PRODUCT([2]Data!$G3866,[2]Data!$I3866)</f>
        <v>1664</v>
      </c>
      <c r="K3866" s="4">
        <f>PRODUCT([2]Data!$G3866,[2]Data!$H3866)</f>
        <v>2412</v>
      </c>
      <c r="L3866" s="4">
        <f>[2]Data!$K3866-[2]Data!$J3866</f>
        <v>748</v>
      </c>
      <c r="M3866" s="4" t="str">
        <f>VLOOKUP(Table_1[[#This Row],[Location ID]],[1]Locations!$A:$B,2,0)</f>
        <v>Concord</v>
      </c>
      <c r="N3866" s="4" t="str">
        <f>VLOOKUP(Table_1[[#This Row],[Sales Person ID]],'[1]Sales People'!$A:$B,2,0)</f>
        <v>Sean Miller</v>
      </c>
      <c r="O3866" s="4" t="str">
        <f>VLOOKUP(Table_1[[#This Row],[Customer ID]],[1]Customers!$A:$B,2,0)</f>
        <v>Fred Reid</v>
      </c>
      <c r="P3866" s="5">
        <f>WEEKDAY([2]Data!$F3866)</f>
        <v>4</v>
      </c>
      <c r="Q3866" s="4">
        <f>MONTH([2]Data!$F3866)</f>
        <v>9</v>
      </c>
      <c r="R3866" s="4">
        <f>YEAR([2]Data!$F3866)</f>
        <v>2020</v>
      </c>
    </row>
    <row r="3867" spans="1:18" ht="15.75" customHeight="1">
      <c r="A3867" s="6" t="s">
        <v>4895</v>
      </c>
      <c r="B3867" s="6" t="s">
        <v>58</v>
      </c>
      <c r="C3867" s="6" t="s">
        <v>101</v>
      </c>
      <c r="D3867" s="6" t="s">
        <v>250</v>
      </c>
      <c r="E3867" s="6" t="s">
        <v>2687</v>
      </c>
      <c r="F3867" s="8">
        <v>43941</v>
      </c>
      <c r="G3867" s="6">
        <v>1</v>
      </c>
      <c r="H3867" s="6">
        <v>1812</v>
      </c>
      <c r="I3867" s="4">
        <f>VLOOKUP(Table_1[[#This Row],[Product ID]],[1]Products!$A:$D,3,0)</f>
        <v>1305</v>
      </c>
      <c r="J3867">
        <f>PRODUCT([2]Data!$G3867,[2]Data!$I3867)</f>
        <v>1305</v>
      </c>
      <c r="K3867">
        <f>PRODUCT([2]Data!$G3867,[2]Data!$H3867)</f>
        <v>1812</v>
      </c>
      <c r="L3867">
        <f>[2]Data!$K3867-[2]Data!$J3867</f>
        <v>507</v>
      </c>
      <c r="M3867" s="4" t="str">
        <f>VLOOKUP(Table_1[[#This Row],[Location ID]],[1]Locations!$A:$B,2,0)</f>
        <v>Irvine</v>
      </c>
      <c r="N3867" s="4" t="str">
        <f>VLOOKUP(Table_1[[#This Row],[Sales Person ID]],'[1]Sales People'!$A:$B,2,0)</f>
        <v>John Reyes</v>
      </c>
      <c r="O3867" s="4" t="str">
        <f>VLOOKUP(Table_1[[#This Row],[Customer ID]],[1]Customers!$A:$B,2,0)</f>
        <v>Billy West</v>
      </c>
      <c r="P3867" s="5">
        <f>WEEKDAY([2]Data!$F3867)</f>
        <v>2</v>
      </c>
      <c r="Q3867" s="4">
        <f>MONTH([2]Data!$F3867)</f>
        <v>4</v>
      </c>
      <c r="R3867" s="4">
        <f>YEAR([2]Data!$F3867)</f>
        <v>2020</v>
      </c>
    </row>
    <row r="3868" spans="1:18" ht="15.75" customHeight="1">
      <c r="A3868" s="2" t="s">
        <v>4896</v>
      </c>
      <c r="B3868" s="2" t="s">
        <v>140</v>
      </c>
      <c r="C3868" s="2" t="s">
        <v>360</v>
      </c>
      <c r="D3868" s="2" t="s">
        <v>157</v>
      </c>
      <c r="E3868" s="2" t="s">
        <v>1557</v>
      </c>
      <c r="F3868" s="3">
        <v>44069</v>
      </c>
      <c r="G3868" s="2">
        <v>4</v>
      </c>
      <c r="H3868" s="2">
        <v>127</v>
      </c>
      <c r="I3868" s="4">
        <f>VLOOKUP(Table_1[[#This Row],[Product ID]],[1]Products!$A:$D,3,0)</f>
        <v>79</v>
      </c>
      <c r="J3868" s="4">
        <f>PRODUCT([2]Data!$G3868,[2]Data!$I3868)</f>
        <v>316</v>
      </c>
      <c r="K3868" s="4">
        <f>PRODUCT([2]Data!$G3868,[2]Data!$H3868)</f>
        <v>508</v>
      </c>
      <c r="L3868" s="4">
        <f>[2]Data!$K3868-[2]Data!$J3868</f>
        <v>192</v>
      </c>
      <c r="M3868" s="4" t="str">
        <f>VLOOKUP(Table_1[[#This Row],[Location ID]],[1]Locations!$A:$B,2,0)</f>
        <v>Santa Clara</v>
      </c>
      <c r="N3868" s="4" t="str">
        <f>VLOOKUP(Table_1[[#This Row],[Sales Person ID]],'[1]Sales People'!$A:$B,2,0)</f>
        <v>Carl Elliott</v>
      </c>
      <c r="O3868" s="4" t="str">
        <f>VLOOKUP(Table_1[[#This Row],[Customer ID]],[1]Customers!$A:$B,2,0)</f>
        <v>Edward Walker</v>
      </c>
      <c r="P3868" s="5">
        <f>WEEKDAY([2]Data!$F3868)</f>
        <v>4</v>
      </c>
      <c r="Q3868" s="4">
        <f>MONTH([2]Data!$F3868)</f>
        <v>8</v>
      </c>
      <c r="R3868" s="4">
        <f>YEAR([2]Data!$F3868)</f>
        <v>2020</v>
      </c>
    </row>
    <row r="3869" spans="1:18" ht="15.75" customHeight="1">
      <c r="A3869" s="6" t="s">
        <v>4897</v>
      </c>
      <c r="B3869" s="6" t="s">
        <v>97</v>
      </c>
      <c r="C3869" s="6" t="s">
        <v>523</v>
      </c>
      <c r="D3869" s="6" t="s">
        <v>176</v>
      </c>
      <c r="E3869" s="6" t="s">
        <v>2188</v>
      </c>
      <c r="F3869" s="8">
        <v>44090</v>
      </c>
      <c r="G3869" s="6">
        <v>1</v>
      </c>
      <c r="H3869" s="6">
        <v>1725</v>
      </c>
      <c r="I3869" s="4">
        <f>VLOOKUP(Table_1[[#This Row],[Product ID]],[1]Products!$A:$D,3,0)</f>
        <v>1363</v>
      </c>
      <c r="J3869">
        <f>PRODUCT([2]Data!$G3869,[2]Data!$I3869)</f>
        <v>1363</v>
      </c>
      <c r="K3869">
        <f>PRODUCT([2]Data!$G3869,[2]Data!$H3869)</f>
        <v>1725</v>
      </c>
      <c r="L3869">
        <f>[2]Data!$K3869-[2]Data!$J3869</f>
        <v>362</v>
      </c>
      <c r="M3869" s="4" t="str">
        <f>VLOOKUP(Table_1[[#This Row],[Location ID]],[1]Locations!$A:$B,2,0)</f>
        <v>Long Beach</v>
      </c>
      <c r="N3869" s="4" t="str">
        <f>VLOOKUP(Table_1[[#This Row],[Sales Person ID]],'[1]Sales People'!$A:$B,2,0)</f>
        <v>Joe Sims</v>
      </c>
      <c r="O3869" s="4" t="str">
        <f>VLOOKUP(Table_1[[#This Row],[Customer ID]],[1]Customers!$A:$B,2,0)</f>
        <v>Earl Simpson</v>
      </c>
      <c r="P3869" s="5">
        <f>WEEKDAY([2]Data!$F3869)</f>
        <v>4</v>
      </c>
      <c r="Q3869" s="4">
        <f>MONTH([2]Data!$F3869)</f>
        <v>9</v>
      </c>
      <c r="R3869" s="4">
        <f>YEAR([2]Data!$F3869)</f>
        <v>2020</v>
      </c>
    </row>
    <row r="3870" spans="1:18" ht="15.75" customHeight="1">
      <c r="A3870" s="2" t="s">
        <v>4898</v>
      </c>
      <c r="B3870" s="2" t="s">
        <v>166</v>
      </c>
      <c r="C3870" s="2" t="s">
        <v>541</v>
      </c>
      <c r="D3870" s="2" t="s">
        <v>458</v>
      </c>
      <c r="E3870" s="2" t="s">
        <v>710</v>
      </c>
      <c r="F3870" s="3">
        <v>44164</v>
      </c>
      <c r="G3870" s="2">
        <v>2</v>
      </c>
      <c r="H3870" s="2">
        <v>1353</v>
      </c>
      <c r="I3870" s="4">
        <f>VLOOKUP(Table_1[[#This Row],[Product ID]],[1]Products!$A:$D,3,0)</f>
        <v>947</v>
      </c>
      <c r="J3870" s="4">
        <f>PRODUCT([2]Data!$G3870,[2]Data!$I3870)</f>
        <v>1894</v>
      </c>
      <c r="K3870" s="4">
        <f>PRODUCT([2]Data!$G3870,[2]Data!$H3870)</f>
        <v>2706</v>
      </c>
      <c r="L3870" s="4">
        <f>[2]Data!$K3870-[2]Data!$J3870</f>
        <v>812</v>
      </c>
      <c r="M3870" s="4" t="str">
        <f>VLOOKUP(Table_1[[#This Row],[Location ID]],[1]Locations!$A:$B,2,0)</f>
        <v>San Buenaventura (Ventura)</v>
      </c>
      <c r="N3870" s="4" t="str">
        <f>VLOOKUP(Table_1[[#This Row],[Sales Person ID]],'[1]Sales People'!$A:$B,2,0)</f>
        <v>Howard Sims</v>
      </c>
      <c r="O3870" s="4" t="str">
        <f>VLOOKUP(Table_1[[#This Row],[Customer ID]],[1]Customers!$A:$B,2,0)</f>
        <v>Juan Harvey</v>
      </c>
      <c r="P3870" s="5">
        <f>WEEKDAY([2]Data!$F3870)</f>
        <v>1</v>
      </c>
      <c r="Q3870" s="4">
        <f>MONTH([2]Data!$F3870)</f>
        <v>11</v>
      </c>
      <c r="R3870" s="4">
        <f>YEAR([2]Data!$F3870)</f>
        <v>2020</v>
      </c>
    </row>
    <row r="3871" spans="1:18" ht="15.75" customHeight="1">
      <c r="A3871" s="6" t="s">
        <v>4899</v>
      </c>
      <c r="B3871" s="6" t="s">
        <v>163</v>
      </c>
      <c r="C3871" s="6" t="s">
        <v>287</v>
      </c>
      <c r="D3871" s="6" t="s">
        <v>74</v>
      </c>
      <c r="E3871" s="6" t="s">
        <v>2616</v>
      </c>
      <c r="F3871" s="8">
        <v>44093</v>
      </c>
      <c r="G3871" s="6">
        <v>1</v>
      </c>
      <c r="H3871" s="6">
        <v>951</v>
      </c>
      <c r="I3871" s="4">
        <f>VLOOKUP(Table_1[[#This Row],[Product ID]],[1]Products!$A:$D,3,0)</f>
        <v>504</v>
      </c>
      <c r="J3871">
        <f>PRODUCT([2]Data!$G3871,[2]Data!$I3871)</f>
        <v>504</v>
      </c>
      <c r="K3871">
        <f>PRODUCT([2]Data!$G3871,[2]Data!$H3871)</f>
        <v>951</v>
      </c>
      <c r="L3871">
        <f>[2]Data!$K3871-[2]Data!$J3871</f>
        <v>447</v>
      </c>
      <c r="M3871" s="4" t="str">
        <f>VLOOKUP(Table_1[[#This Row],[Location ID]],[1]Locations!$A:$B,2,0)</f>
        <v>Orange</v>
      </c>
      <c r="N3871" s="4" t="str">
        <f>VLOOKUP(Table_1[[#This Row],[Sales Person ID]],'[1]Sales People'!$A:$B,2,0)</f>
        <v>Jeremy Mendoza</v>
      </c>
      <c r="O3871" s="4" t="str">
        <f>VLOOKUP(Table_1[[#This Row],[Customer ID]],[1]Customers!$A:$B,2,0)</f>
        <v>Robert Price</v>
      </c>
      <c r="P3871" s="5">
        <f>WEEKDAY([2]Data!$F3871)</f>
        <v>7</v>
      </c>
      <c r="Q3871" s="4">
        <f>MONTH([2]Data!$F3871)</f>
        <v>9</v>
      </c>
      <c r="R3871" s="4">
        <f>YEAR([2]Data!$F3871)</f>
        <v>2020</v>
      </c>
    </row>
    <row r="3872" spans="1:18" ht="15.75" customHeight="1">
      <c r="A3872" s="2" t="s">
        <v>4900</v>
      </c>
      <c r="B3872" s="2" t="s">
        <v>94</v>
      </c>
      <c r="C3872" s="2" t="s">
        <v>538</v>
      </c>
      <c r="D3872" s="2" t="s">
        <v>236</v>
      </c>
      <c r="E3872" s="2" t="s">
        <v>707</v>
      </c>
      <c r="F3872" s="3">
        <v>44007</v>
      </c>
      <c r="G3872" s="2">
        <v>1</v>
      </c>
      <c r="H3872" s="2">
        <v>1972</v>
      </c>
      <c r="I3872" s="4">
        <f>VLOOKUP(Table_1[[#This Row],[Product ID]],[1]Products!$A:$D,3,0)</f>
        <v>1321</v>
      </c>
      <c r="J3872" s="4">
        <f>PRODUCT([2]Data!$G3872,[2]Data!$I3872)</f>
        <v>1321</v>
      </c>
      <c r="K3872" s="4">
        <f>PRODUCT([2]Data!$G3872,[2]Data!$H3872)</f>
        <v>1972</v>
      </c>
      <c r="L3872" s="4">
        <f>[2]Data!$K3872-[2]Data!$J3872</f>
        <v>651</v>
      </c>
      <c r="M3872" s="4" t="str">
        <f>VLOOKUP(Table_1[[#This Row],[Location ID]],[1]Locations!$A:$B,2,0)</f>
        <v>Stockton</v>
      </c>
      <c r="N3872" s="4" t="str">
        <f>VLOOKUP(Table_1[[#This Row],[Sales Person ID]],'[1]Sales People'!$A:$B,2,0)</f>
        <v>Andrew Bowman</v>
      </c>
      <c r="O3872" s="4" t="str">
        <f>VLOOKUP(Table_1[[#This Row],[Customer ID]],[1]Customers!$A:$B,2,0)</f>
        <v>Jeremy Rice</v>
      </c>
      <c r="P3872" s="5">
        <f>WEEKDAY([2]Data!$F3872)</f>
        <v>5</v>
      </c>
      <c r="Q3872" s="4">
        <f>MONTH([2]Data!$F3872)</f>
        <v>6</v>
      </c>
      <c r="R3872" s="4">
        <f>YEAR([2]Data!$F3872)</f>
        <v>2020</v>
      </c>
    </row>
    <row r="3873" spans="1:18" ht="15.75" customHeight="1">
      <c r="A3873" s="6" t="s">
        <v>4901</v>
      </c>
      <c r="B3873" s="6" t="s">
        <v>336</v>
      </c>
      <c r="C3873" s="6" t="s">
        <v>388</v>
      </c>
      <c r="D3873" s="6" t="s">
        <v>370</v>
      </c>
      <c r="E3873" s="6" t="s">
        <v>219</v>
      </c>
      <c r="F3873" s="8">
        <v>44105</v>
      </c>
      <c r="G3873" s="6">
        <v>2</v>
      </c>
      <c r="H3873" s="6">
        <v>1526</v>
      </c>
      <c r="I3873" s="4">
        <f>VLOOKUP(Table_1[[#This Row],[Product ID]],[1]Products!$A:$D,3,0)</f>
        <v>1251</v>
      </c>
      <c r="J3873">
        <f>PRODUCT([2]Data!$G3873,[2]Data!$I3873)</f>
        <v>2502</v>
      </c>
      <c r="K3873">
        <f>PRODUCT([2]Data!$G3873,[2]Data!$H3873)</f>
        <v>3052</v>
      </c>
      <c r="L3873">
        <f>[2]Data!$K3873-[2]Data!$J3873</f>
        <v>550</v>
      </c>
      <c r="M3873" s="4" t="str">
        <f>VLOOKUP(Table_1[[#This Row],[Location ID]],[1]Locations!$A:$B,2,0)</f>
        <v>San Diego</v>
      </c>
      <c r="N3873" s="4" t="str">
        <f>VLOOKUP(Table_1[[#This Row],[Sales Person ID]],'[1]Sales People'!$A:$B,2,0)</f>
        <v>Eugene Holmes</v>
      </c>
      <c r="O3873" s="4" t="str">
        <f>VLOOKUP(Table_1[[#This Row],[Customer ID]],[1]Customers!$A:$B,2,0)</f>
        <v>Douglas Perkins</v>
      </c>
      <c r="P3873" s="5">
        <f>WEEKDAY([2]Data!$F3873)</f>
        <v>5</v>
      </c>
      <c r="Q3873" s="4">
        <f>MONTH([2]Data!$F3873)</f>
        <v>10</v>
      </c>
      <c r="R3873" s="4">
        <f>YEAR([2]Data!$F3873)</f>
        <v>2020</v>
      </c>
    </row>
    <row r="3874" spans="1:18" ht="15.75" customHeight="1">
      <c r="A3874" s="2" t="s">
        <v>4902</v>
      </c>
      <c r="B3874" s="2" t="s">
        <v>179</v>
      </c>
      <c r="C3874" s="2" t="s">
        <v>260</v>
      </c>
      <c r="D3874" s="2" t="s">
        <v>170</v>
      </c>
      <c r="E3874" s="2" t="s">
        <v>207</v>
      </c>
      <c r="F3874" s="3">
        <v>44121</v>
      </c>
      <c r="G3874" s="2">
        <v>2</v>
      </c>
      <c r="H3874" s="2">
        <v>112</v>
      </c>
      <c r="I3874" s="4">
        <f>VLOOKUP(Table_1[[#This Row],[Product ID]],[1]Products!$A:$D,3,0)</f>
        <v>90</v>
      </c>
      <c r="J3874" s="4">
        <f>PRODUCT([2]Data!$G3874,[2]Data!$I3874)</f>
        <v>180</v>
      </c>
      <c r="K3874" s="4">
        <f>PRODUCT([2]Data!$G3874,[2]Data!$H3874)</f>
        <v>224</v>
      </c>
      <c r="L3874" s="4">
        <f>[2]Data!$K3874-[2]Data!$J3874</f>
        <v>44</v>
      </c>
      <c r="M3874" s="4" t="str">
        <f>VLOOKUP(Table_1[[#This Row],[Location ID]],[1]Locations!$A:$B,2,0)</f>
        <v>Roseville</v>
      </c>
      <c r="N3874" s="4" t="str">
        <f>VLOOKUP(Table_1[[#This Row],[Sales Person ID]],'[1]Sales People'!$A:$B,2,0)</f>
        <v>Bobby Russell</v>
      </c>
      <c r="O3874" s="4" t="str">
        <f>VLOOKUP(Table_1[[#This Row],[Customer ID]],[1]Customers!$A:$B,2,0)</f>
        <v>Alan Sims</v>
      </c>
      <c r="P3874" s="5">
        <f>WEEKDAY([2]Data!$F3874)</f>
        <v>7</v>
      </c>
      <c r="Q3874" s="4">
        <f>MONTH([2]Data!$F3874)</f>
        <v>10</v>
      </c>
      <c r="R3874" s="4">
        <f>YEAR([2]Data!$F3874)</f>
        <v>2020</v>
      </c>
    </row>
    <row r="3875" spans="1:18" ht="15.75" customHeight="1">
      <c r="A3875" s="6" t="s">
        <v>4903</v>
      </c>
      <c r="B3875" s="6" t="s">
        <v>44</v>
      </c>
      <c r="C3875" s="6" t="s">
        <v>342</v>
      </c>
      <c r="D3875" s="6" t="s">
        <v>170</v>
      </c>
      <c r="E3875" s="6" t="s">
        <v>1131</v>
      </c>
      <c r="F3875" s="8">
        <v>44190</v>
      </c>
      <c r="G3875" s="6">
        <v>1</v>
      </c>
      <c r="H3875" s="6">
        <v>1582</v>
      </c>
      <c r="I3875" s="4">
        <f>VLOOKUP(Table_1[[#This Row],[Product ID]],[1]Products!$A:$D,3,0)</f>
        <v>1234</v>
      </c>
      <c r="J3875">
        <f>PRODUCT([2]Data!$G3875,[2]Data!$I3875)</f>
        <v>1234</v>
      </c>
      <c r="K3875">
        <f>PRODUCT([2]Data!$G3875,[2]Data!$H3875)</f>
        <v>1582</v>
      </c>
      <c r="L3875">
        <f>[2]Data!$K3875-[2]Data!$J3875</f>
        <v>348</v>
      </c>
      <c r="M3875" s="4" t="str">
        <f>VLOOKUP(Table_1[[#This Row],[Location ID]],[1]Locations!$A:$B,2,0)</f>
        <v>Sunnyvale</v>
      </c>
      <c r="N3875" s="4" t="str">
        <f>VLOOKUP(Table_1[[#This Row],[Sales Person ID]],'[1]Sales People'!$A:$B,2,0)</f>
        <v>Bobby Russell</v>
      </c>
      <c r="O3875" s="4" t="str">
        <f>VLOOKUP(Table_1[[#This Row],[Customer ID]],[1]Customers!$A:$B,2,0)</f>
        <v>Fred Russell</v>
      </c>
      <c r="P3875" s="5">
        <f>WEEKDAY([2]Data!$F3875)</f>
        <v>6</v>
      </c>
      <c r="Q3875" s="4">
        <f>MONTH([2]Data!$F3875)</f>
        <v>12</v>
      </c>
      <c r="R3875" s="4">
        <f>YEAR([2]Data!$F3875)</f>
        <v>2020</v>
      </c>
    </row>
    <row r="3876" spans="1:18" ht="15.75" customHeight="1">
      <c r="A3876" s="2" t="s">
        <v>4904</v>
      </c>
      <c r="B3876" s="2" t="s">
        <v>105</v>
      </c>
      <c r="C3876" s="2" t="s">
        <v>342</v>
      </c>
      <c r="D3876" s="2" t="s">
        <v>309</v>
      </c>
      <c r="E3876" s="2" t="s">
        <v>2635</v>
      </c>
      <c r="F3876" s="3">
        <v>44061</v>
      </c>
      <c r="G3876" s="2">
        <v>2</v>
      </c>
      <c r="H3876" s="2">
        <v>1639</v>
      </c>
      <c r="I3876" s="4">
        <f>VLOOKUP(Table_1[[#This Row],[Product ID]],[1]Products!$A:$D,3,0)</f>
        <v>1295</v>
      </c>
      <c r="J3876" s="4">
        <f>PRODUCT([2]Data!$G3876,[2]Data!$I3876)</f>
        <v>2590</v>
      </c>
      <c r="K3876" s="4">
        <f>PRODUCT([2]Data!$G3876,[2]Data!$H3876)</f>
        <v>3278</v>
      </c>
      <c r="L3876" s="4">
        <f>[2]Data!$K3876-[2]Data!$J3876</f>
        <v>688</v>
      </c>
      <c r="M3876" s="4" t="str">
        <f>VLOOKUP(Table_1[[#This Row],[Location ID]],[1]Locations!$A:$B,2,0)</f>
        <v>Sunnyvale</v>
      </c>
      <c r="N3876" s="4" t="str">
        <f>VLOOKUP(Table_1[[#This Row],[Sales Person ID]],'[1]Sales People'!$A:$B,2,0)</f>
        <v>Kenneth Fields</v>
      </c>
      <c r="O3876" s="4" t="str">
        <f>VLOOKUP(Table_1[[#This Row],[Customer ID]],[1]Customers!$A:$B,2,0)</f>
        <v>Daniel Dixon</v>
      </c>
      <c r="P3876" s="5">
        <f>WEEKDAY([2]Data!$F3876)</f>
        <v>3</v>
      </c>
      <c r="Q3876" s="4">
        <f>MONTH([2]Data!$F3876)</f>
        <v>8</v>
      </c>
      <c r="R3876" s="4">
        <f>YEAR([2]Data!$F3876)</f>
        <v>2020</v>
      </c>
    </row>
    <row r="3877" spans="1:18" ht="15.75" customHeight="1">
      <c r="A3877" s="6" t="s">
        <v>4905</v>
      </c>
      <c r="B3877" s="6" t="s">
        <v>351</v>
      </c>
      <c r="C3877" s="6" t="s">
        <v>240</v>
      </c>
      <c r="D3877" s="6" t="s">
        <v>189</v>
      </c>
      <c r="E3877" s="6" t="s">
        <v>37</v>
      </c>
      <c r="F3877" s="8">
        <v>44046</v>
      </c>
      <c r="G3877" s="6">
        <v>1</v>
      </c>
      <c r="H3877" s="6">
        <v>1967</v>
      </c>
      <c r="I3877" s="4">
        <f>VLOOKUP(Table_1[[#This Row],[Product ID]],[1]Products!$A:$D,3,0)</f>
        <v>1397</v>
      </c>
      <c r="J3877">
        <f>PRODUCT([2]Data!$G3877,[2]Data!$I3877)</f>
        <v>1397</v>
      </c>
      <c r="K3877">
        <f>PRODUCT([2]Data!$G3877,[2]Data!$H3877)</f>
        <v>1967</v>
      </c>
      <c r="L3877">
        <f>[2]Data!$K3877-[2]Data!$J3877</f>
        <v>570</v>
      </c>
      <c r="M3877" s="4" t="str">
        <f>VLOOKUP(Table_1[[#This Row],[Location ID]],[1]Locations!$A:$B,2,0)</f>
        <v>San Jose</v>
      </c>
      <c r="N3877" s="4" t="str">
        <f>VLOOKUP(Table_1[[#This Row],[Sales Person ID]],'[1]Sales People'!$A:$B,2,0)</f>
        <v>Joshua Taylor</v>
      </c>
      <c r="O3877" s="4" t="str">
        <f>VLOOKUP(Table_1[[#This Row],[Customer ID]],[1]Customers!$A:$B,2,0)</f>
        <v>Roy Murphy</v>
      </c>
      <c r="P3877" s="5">
        <f>WEEKDAY([2]Data!$F3877)</f>
        <v>2</v>
      </c>
      <c r="Q3877" s="4">
        <f>MONTH([2]Data!$F3877)</f>
        <v>8</v>
      </c>
      <c r="R3877" s="4">
        <f>YEAR([2]Data!$F3877)</f>
        <v>2020</v>
      </c>
    </row>
    <row r="3878" spans="1:18" ht="15.75" customHeight="1">
      <c r="A3878" s="2" t="s">
        <v>4906</v>
      </c>
      <c r="B3878" s="2" t="s">
        <v>351</v>
      </c>
      <c r="C3878" s="2" t="s">
        <v>35</v>
      </c>
      <c r="D3878" s="2" t="s">
        <v>69</v>
      </c>
      <c r="E3878" s="2" t="s">
        <v>1046</v>
      </c>
      <c r="F3878" s="3">
        <v>44034</v>
      </c>
      <c r="G3878" s="2">
        <v>4</v>
      </c>
      <c r="H3878" s="2">
        <v>1967</v>
      </c>
      <c r="I3878" s="4">
        <f>VLOOKUP(Table_1[[#This Row],[Product ID]],[1]Products!$A:$D,3,0)</f>
        <v>1397</v>
      </c>
      <c r="J3878" s="4">
        <f>PRODUCT([2]Data!$G3878,[2]Data!$I3878)</f>
        <v>5588</v>
      </c>
      <c r="K3878" s="4">
        <f>PRODUCT([2]Data!$G3878,[2]Data!$H3878)</f>
        <v>7868</v>
      </c>
      <c r="L3878" s="4">
        <f>[2]Data!$K3878-[2]Data!$J3878</f>
        <v>2280</v>
      </c>
      <c r="M3878" s="4" t="str">
        <f>VLOOKUP(Table_1[[#This Row],[Location ID]],[1]Locations!$A:$B,2,0)</f>
        <v>Lancaster</v>
      </c>
      <c r="N3878" s="4" t="str">
        <f>VLOOKUP(Table_1[[#This Row],[Sales Person ID]],'[1]Sales People'!$A:$B,2,0)</f>
        <v>Christopher Tucker</v>
      </c>
      <c r="O3878" s="4" t="str">
        <f>VLOOKUP(Table_1[[#This Row],[Customer ID]],[1]Customers!$A:$B,2,0)</f>
        <v>Sean Kelly</v>
      </c>
      <c r="P3878" s="5">
        <f>WEEKDAY([2]Data!$F3878)</f>
        <v>4</v>
      </c>
      <c r="Q3878" s="4">
        <f>MONTH([2]Data!$F3878)</f>
        <v>7</v>
      </c>
      <c r="R3878" s="4">
        <f>YEAR([2]Data!$F3878)</f>
        <v>2020</v>
      </c>
    </row>
    <row r="3879" spans="1:18" ht="15.75" customHeight="1">
      <c r="A3879" s="6" t="s">
        <v>4907</v>
      </c>
      <c r="B3879" s="6" t="s">
        <v>506</v>
      </c>
      <c r="C3879" s="6" t="s">
        <v>206</v>
      </c>
      <c r="D3879" s="6" t="s">
        <v>26</v>
      </c>
      <c r="E3879" s="6" t="s">
        <v>3708</v>
      </c>
      <c r="F3879" s="8">
        <v>44139</v>
      </c>
      <c r="G3879" s="6">
        <v>1</v>
      </c>
      <c r="H3879" s="6">
        <v>1467</v>
      </c>
      <c r="I3879" s="4">
        <f>VLOOKUP(Table_1[[#This Row],[Product ID]],[1]Products!$A:$D,3,0)</f>
        <v>807</v>
      </c>
      <c r="J3879">
        <f>PRODUCT([2]Data!$G3879,[2]Data!$I3879)</f>
        <v>807</v>
      </c>
      <c r="K3879">
        <f>PRODUCT([2]Data!$G3879,[2]Data!$H3879)</f>
        <v>1467</v>
      </c>
      <c r="L3879">
        <f>[2]Data!$K3879-[2]Data!$J3879</f>
        <v>660</v>
      </c>
      <c r="M3879" s="4" t="str">
        <f>VLOOKUP(Table_1[[#This Row],[Location ID]],[1]Locations!$A:$B,2,0)</f>
        <v>Pomona</v>
      </c>
      <c r="N3879" s="4" t="str">
        <f>VLOOKUP(Table_1[[#This Row],[Sales Person ID]],'[1]Sales People'!$A:$B,2,0)</f>
        <v>Ryan Butler</v>
      </c>
      <c r="O3879" s="4" t="str">
        <f>VLOOKUP(Table_1[[#This Row],[Customer ID]],[1]Customers!$A:$B,2,0)</f>
        <v>Craig Rodriguez</v>
      </c>
      <c r="P3879" s="5">
        <f>WEEKDAY([2]Data!$F3879)</f>
        <v>4</v>
      </c>
      <c r="Q3879" s="4">
        <f>MONTH([2]Data!$F3879)</f>
        <v>11</v>
      </c>
      <c r="R3879" s="4">
        <f>YEAR([2]Data!$F3879)</f>
        <v>2020</v>
      </c>
    </row>
    <row r="3880" spans="1:18" ht="15.75" customHeight="1">
      <c r="A3880" s="2" t="s">
        <v>4908</v>
      </c>
      <c r="B3880" s="2" t="s">
        <v>230</v>
      </c>
      <c r="C3880" s="2" t="s">
        <v>77</v>
      </c>
      <c r="D3880" s="2" t="s">
        <v>275</v>
      </c>
      <c r="E3880" s="2" t="s">
        <v>2511</v>
      </c>
      <c r="F3880" s="3">
        <v>44172</v>
      </c>
      <c r="G3880" s="2">
        <v>3</v>
      </c>
      <c r="H3880" s="2">
        <v>561</v>
      </c>
      <c r="I3880" s="4">
        <f>VLOOKUP(Table_1[[#This Row],[Product ID]],[1]Products!$A:$D,3,0)</f>
        <v>421</v>
      </c>
      <c r="J3880" s="4">
        <f>PRODUCT([2]Data!$G3880,[2]Data!$I3880)</f>
        <v>1263</v>
      </c>
      <c r="K3880" s="4">
        <f>PRODUCT([2]Data!$G3880,[2]Data!$H3880)</f>
        <v>1683</v>
      </c>
      <c r="L3880" s="4">
        <f>[2]Data!$K3880-[2]Data!$J3880</f>
        <v>420</v>
      </c>
      <c r="M3880" s="4" t="str">
        <f>VLOOKUP(Table_1[[#This Row],[Location ID]],[1]Locations!$A:$B,2,0)</f>
        <v>Ontario</v>
      </c>
      <c r="N3880" s="4" t="str">
        <f>VLOOKUP(Table_1[[#This Row],[Sales Person ID]],'[1]Sales People'!$A:$B,2,0)</f>
        <v>Ernest Wheeler</v>
      </c>
      <c r="O3880" s="4" t="str">
        <f>VLOOKUP(Table_1[[#This Row],[Customer ID]],[1]Customers!$A:$B,2,0)</f>
        <v>Philip Burton</v>
      </c>
      <c r="P3880" s="5">
        <f>WEEKDAY([2]Data!$F3880)</f>
        <v>2</v>
      </c>
      <c r="Q3880" s="4">
        <f>MONTH([2]Data!$F3880)</f>
        <v>12</v>
      </c>
      <c r="R3880" s="4">
        <f>YEAR([2]Data!$F3880)</f>
        <v>2020</v>
      </c>
    </row>
    <row r="3881" spans="1:18" ht="15.75" customHeight="1">
      <c r="A3881" s="6" t="s">
        <v>4909</v>
      </c>
      <c r="B3881" s="6" t="s">
        <v>406</v>
      </c>
      <c r="C3881" s="6" t="s">
        <v>101</v>
      </c>
      <c r="D3881" s="6" t="s">
        <v>223</v>
      </c>
      <c r="E3881" s="6" t="s">
        <v>1555</v>
      </c>
      <c r="F3881" s="8">
        <v>44081</v>
      </c>
      <c r="G3881" s="6">
        <v>1</v>
      </c>
      <c r="H3881" s="6">
        <v>2257</v>
      </c>
      <c r="I3881" s="4">
        <f>VLOOKUP(Table_1[[#This Row],[Product ID]],[1]Products!$A:$D,3,0)</f>
        <v>1535</v>
      </c>
      <c r="J3881">
        <f>PRODUCT([2]Data!$G3881,[2]Data!$I3881)</f>
        <v>1535</v>
      </c>
      <c r="K3881">
        <f>PRODUCT([2]Data!$G3881,[2]Data!$H3881)</f>
        <v>2257</v>
      </c>
      <c r="L3881">
        <f>[2]Data!$K3881-[2]Data!$J3881</f>
        <v>722</v>
      </c>
      <c r="M3881" s="4" t="str">
        <f>VLOOKUP(Table_1[[#This Row],[Location ID]],[1]Locations!$A:$B,2,0)</f>
        <v>Irvine</v>
      </c>
      <c r="N3881" s="4" t="str">
        <f>VLOOKUP(Table_1[[#This Row],[Sales Person ID]],'[1]Sales People'!$A:$B,2,0)</f>
        <v>Ronald Reed</v>
      </c>
      <c r="O3881" s="4" t="str">
        <f>VLOOKUP(Table_1[[#This Row],[Customer ID]],[1]Customers!$A:$B,2,0)</f>
        <v>Shawn Wallace</v>
      </c>
      <c r="P3881" s="5">
        <f>WEEKDAY([2]Data!$F3881)</f>
        <v>2</v>
      </c>
      <c r="Q3881" s="4">
        <f>MONTH([2]Data!$F3881)</f>
        <v>9</v>
      </c>
      <c r="R3881" s="4">
        <f>YEAR([2]Data!$F3881)</f>
        <v>2020</v>
      </c>
    </row>
    <row r="3882" spans="1:18" ht="15.75" customHeight="1">
      <c r="A3882" s="2" t="s">
        <v>4910</v>
      </c>
      <c r="B3882" s="2" t="s">
        <v>400</v>
      </c>
      <c r="C3882" s="2" t="s">
        <v>90</v>
      </c>
      <c r="D3882" s="2" t="s">
        <v>107</v>
      </c>
      <c r="E3882" s="2" t="s">
        <v>158</v>
      </c>
      <c r="F3882" s="3">
        <v>43888</v>
      </c>
      <c r="G3882" s="2">
        <v>4</v>
      </c>
      <c r="H3882" s="2">
        <v>1367</v>
      </c>
      <c r="I3882" s="4">
        <f>VLOOKUP(Table_1[[#This Row],[Product ID]],[1]Products!$A:$D,3,0)</f>
        <v>984</v>
      </c>
      <c r="J3882" s="4">
        <f>PRODUCT([2]Data!$G3882,[2]Data!$I3882)</f>
        <v>3936</v>
      </c>
      <c r="K3882" s="4">
        <f>PRODUCT([2]Data!$G3882,[2]Data!$H3882)</f>
        <v>5468</v>
      </c>
      <c r="L3882" s="4">
        <f>[2]Data!$K3882-[2]Data!$J3882</f>
        <v>1532</v>
      </c>
      <c r="M3882" s="4" t="str">
        <f>VLOOKUP(Table_1[[#This Row],[Location ID]],[1]Locations!$A:$B,2,0)</f>
        <v>Palmdale</v>
      </c>
      <c r="N3882" s="4" t="str">
        <f>VLOOKUP(Table_1[[#This Row],[Sales Person ID]],'[1]Sales People'!$A:$B,2,0)</f>
        <v>Brian Thomas</v>
      </c>
      <c r="O3882" s="4" t="str">
        <f>VLOOKUP(Table_1[[#This Row],[Customer ID]],[1]Customers!$A:$B,2,0)</f>
        <v>Steven Owens</v>
      </c>
      <c r="P3882" s="5">
        <f>WEEKDAY([2]Data!$F3882)</f>
        <v>5</v>
      </c>
      <c r="Q3882" s="4">
        <f>MONTH([2]Data!$F3882)</f>
        <v>2</v>
      </c>
      <c r="R3882" s="4">
        <f>YEAR([2]Data!$F3882)</f>
        <v>2020</v>
      </c>
    </row>
    <row r="3883" spans="1:18" ht="15.75" customHeight="1">
      <c r="A3883" s="6" t="s">
        <v>4911</v>
      </c>
      <c r="B3883" s="6" t="s">
        <v>400</v>
      </c>
      <c r="C3883" s="6" t="s">
        <v>480</v>
      </c>
      <c r="D3883" s="6" t="s">
        <v>268</v>
      </c>
      <c r="E3883" s="6" t="s">
        <v>1133</v>
      </c>
      <c r="F3883" s="8">
        <v>44037</v>
      </c>
      <c r="G3883" s="6">
        <v>3</v>
      </c>
      <c r="H3883" s="6">
        <v>1367</v>
      </c>
      <c r="I3883" s="4">
        <f>VLOOKUP(Table_1[[#This Row],[Product ID]],[1]Products!$A:$D,3,0)</f>
        <v>984</v>
      </c>
      <c r="J3883">
        <f>PRODUCT([2]Data!$G3883,[2]Data!$I3883)</f>
        <v>2952</v>
      </c>
      <c r="K3883">
        <f>PRODUCT([2]Data!$G3883,[2]Data!$H3883)</f>
        <v>4101</v>
      </c>
      <c r="L3883">
        <f>[2]Data!$K3883-[2]Data!$J3883</f>
        <v>1149</v>
      </c>
      <c r="M3883" s="4" t="str">
        <f>VLOOKUP(Table_1[[#This Row],[Location ID]],[1]Locations!$A:$B,2,0)</f>
        <v>Escondido</v>
      </c>
      <c r="N3883" s="4" t="str">
        <f>VLOOKUP(Table_1[[#This Row],[Sales Person ID]],'[1]Sales People'!$A:$B,2,0)</f>
        <v>Jerry Perry</v>
      </c>
      <c r="O3883" s="4" t="str">
        <f>VLOOKUP(Table_1[[#This Row],[Customer ID]],[1]Customers!$A:$B,2,0)</f>
        <v>Douglas Robinson</v>
      </c>
      <c r="P3883" s="5">
        <f>WEEKDAY([2]Data!$F3883)</f>
        <v>7</v>
      </c>
      <c r="Q3883" s="4">
        <f>MONTH([2]Data!$F3883)</f>
        <v>7</v>
      </c>
      <c r="R3883" s="4">
        <f>YEAR([2]Data!$F3883)</f>
        <v>2020</v>
      </c>
    </row>
    <row r="3884" spans="1:18" ht="15.75" customHeight="1">
      <c r="A3884" s="2" t="s">
        <v>4912</v>
      </c>
      <c r="B3884" s="2" t="s">
        <v>110</v>
      </c>
      <c r="C3884" s="2" t="s">
        <v>530</v>
      </c>
      <c r="D3884" s="2" t="s">
        <v>223</v>
      </c>
      <c r="E3884" s="2" t="s">
        <v>466</v>
      </c>
      <c r="F3884" s="3">
        <v>43860</v>
      </c>
      <c r="G3884" s="2">
        <v>1</v>
      </c>
      <c r="H3884" s="2">
        <v>1708</v>
      </c>
      <c r="I3884" s="4">
        <f>VLOOKUP(Table_1[[#This Row],[Product ID]],[1]Products!$A:$D,3,0)</f>
        <v>871</v>
      </c>
      <c r="J3884" s="4">
        <f>PRODUCT([2]Data!$G3884,[2]Data!$I3884)</f>
        <v>871</v>
      </c>
      <c r="K3884" s="4">
        <f>PRODUCT([2]Data!$G3884,[2]Data!$H3884)</f>
        <v>1708</v>
      </c>
      <c r="L3884" s="4">
        <f>[2]Data!$K3884-[2]Data!$J3884</f>
        <v>837</v>
      </c>
      <c r="M3884" s="4" t="str">
        <f>VLOOKUP(Table_1[[#This Row],[Location ID]],[1]Locations!$A:$B,2,0)</f>
        <v>Anaheim</v>
      </c>
      <c r="N3884" s="4" t="str">
        <f>VLOOKUP(Table_1[[#This Row],[Sales Person ID]],'[1]Sales People'!$A:$B,2,0)</f>
        <v>Ronald Reed</v>
      </c>
      <c r="O3884" s="4" t="str">
        <f>VLOOKUP(Table_1[[#This Row],[Customer ID]],[1]Customers!$A:$B,2,0)</f>
        <v>Adam Bailey</v>
      </c>
      <c r="P3884" s="5">
        <f>WEEKDAY([2]Data!$F3884)</f>
        <v>5</v>
      </c>
      <c r="Q3884" s="4">
        <f>MONTH([2]Data!$F3884)</f>
        <v>1</v>
      </c>
      <c r="R3884" s="4">
        <f>YEAR([2]Data!$F3884)</f>
        <v>2020</v>
      </c>
    </row>
    <row r="3885" spans="1:18" ht="15.75" customHeight="1">
      <c r="A3885" s="6" t="s">
        <v>4913</v>
      </c>
      <c r="B3885" s="6" t="s">
        <v>829</v>
      </c>
      <c r="C3885" s="6" t="s">
        <v>342</v>
      </c>
      <c r="D3885" s="6" t="s">
        <v>458</v>
      </c>
      <c r="E3885" s="6" t="s">
        <v>2256</v>
      </c>
      <c r="F3885" s="8">
        <v>43839</v>
      </c>
      <c r="G3885" s="6">
        <v>1</v>
      </c>
      <c r="H3885" s="6">
        <v>1638</v>
      </c>
      <c r="I3885" s="4">
        <f>VLOOKUP(Table_1[[#This Row],[Product ID]],[1]Products!$A:$D,3,0)</f>
        <v>1261</v>
      </c>
      <c r="J3885">
        <f>PRODUCT([2]Data!$G3885,[2]Data!$I3885)</f>
        <v>1261</v>
      </c>
      <c r="K3885">
        <f>PRODUCT([2]Data!$G3885,[2]Data!$H3885)</f>
        <v>1638</v>
      </c>
      <c r="L3885">
        <f>[2]Data!$K3885-[2]Data!$J3885</f>
        <v>377</v>
      </c>
      <c r="M3885" s="4" t="str">
        <f>VLOOKUP(Table_1[[#This Row],[Location ID]],[1]Locations!$A:$B,2,0)</f>
        <v>Sunnyvale</v>
      </c>
      <c r="N3885" s="4" t="str">
        <f>VLOOKUP(Table_1[[#This Row],[Sales Person ID]],'[1]Sales People'!$A:$B,2,0)</f>
        <v>Howard Sims</v>
      </c>
      <c r="O3885" s="4" t="str">
        <f>VLOOKUP(Table_1[[#This Row],[Customer ID]],[1]Customers!$A:$B,2,0)</f>
        <v>Charles Bell</v>
      </c>
      <c r="P3885" s="5">
        <f>WEEKDAY([2]Data!$F3885)</f>
        <v>5</v>
      </c>
      <c r="Q3885" s="4">
        <f>MONTH([2]Data!$F3885)</f>
        <v>1</v>
      </c>
      <c r="R3885" s="4">
        <f>YEAR([2]Data!$F3885)</f>
        <v>2020</v>
      </c>
    </row>
    <row r="3886" spans="1:18" ht="15.75" customHeight="1">
      <c r="A3886" s="2" t="s">
        <v>4914</v>
      </c>
      <c r="B3886" s="2" t="s">
        <v>807</v>
      </c>
      <c r="C3886" s="2" t="s">
        <v>151</v>
      </c>
      <c r="D3886" s="2" t="s">
        <v>170</v>
      </c>
      <c r="E3886" s="2" t="s">
        <v>1032</v>
      </c>
      <c r="F3886" s="3">
        <v>44066</v>
      </c>
      <c r="G3886" s="2">
        <v>1</v>
      </c>
      <c r="H3886" s="2">
        <v>1103</v>
      </c>
      <c r="I3886" s="4">
        <f>VLOOKUP(Table_1[[#This Row],[Product ID]],[1]Products!$A:$D,3,0)</f>
        <v>838</v>
      </c>
      <c r="J3886" s="4">
        <f>PRODUCT([2]Data!$G3886,[2]Data!$I3886)</f>
        <v>838</v>
      </c>
      <c r="K3886" s="4">
        <f>PRODUCT([2]Data!$G3886,[2]Data!$H3886)</f>
        <v>1103</v>
      </c>
      <c r="L3886" s="4">
        <f>[2]Data!$K3886-[2]Data!$J3886</f>
        <v>265</v>
      </c>
      <c r="M3886" s="4" t="str">
        <f>VLOOKUP(Table_1[[#This Row],[Location ID]],[1]Locations!$A:$B,2,0)</f>
        <v>Salinas</v>
      </c>
      <c r="N3886" s="4" t="str">
        <f>VLOOKUP(Table_1[[#This Row],[Sales Person ID]],'[1]Sales People'!$A:$B,2,0)</f>
        <v>Bobby Russell</v>
      </c>
      <c r="O3886" s="4" t="str">
        <f>VLOOKUP(Table_1[[#This Row],[Customer ID]],[1]Customers!$A:$B,2,0)</f>
        <v>Nicholas Stanley</v>
      </c>
      <c r="P3886" s="5">
        <f>WEEKDAY([2]Data!$F3886)</f>
        <v>1</v>
      </c>
      <c r="Q3886" s="4">
        <f>MONTH([2]Data!$F3886)</f>
        <v>8</v>
      </c>
      <c r="R3886" s="4">
        <f>YEAR([2]Data!$F3886)</f>
        <v>2020</v>
      </c>
    </row>
    <row r="3887" spans="1:18" ht="15.75" customHeight="1">
      <c r="A3887" s="6" t="s">
        <v>4915</v>
      </c>
      <c r="B3887" s="6" t="s">
        <v>394</v>
      </c>
      <c r="C3887" s="6" t="s">
        <v>197</v>
      </c>
      <c r="D3887" s="6" t="s">
        <v>127</v>
      </c>
      <c r="E3887" s="6" t="s">
        <v>301</v>
      </c>
      <c r="F3887" s="8">
        <v>44062</v>
      </c>
      <c r="G3887" s="6">
        <v>3</v>
      </c>
      <c r="H3887" s="6">
        <v>1494</v>
      </c>
      <c r="I3887" s="4">
        <f>VLOOKUP(Table_1[[#This Row],[Product ID]],[1]Products!$A:$D,3,0)</f>
        <v>971</v>
      </c>
      <c r="J3887">
        <f>PRODUCT([2]Data!$G3887,[2]Data!$I3887)</f>
        <v>2913</v>
      </c>
      <c r="K3887">
        <f>PRODUCT([2]Data!$G3887,[2]Data!$H3887)</f>
        <v>4482</v>
      </c>
      <c r="L3887">
        <f>[2]Data!$K3887-[2]Data!$J3887</f>
        <v>1569</v>
      </c>
      <c r="M3887" s="4" t="str">
        <f>VLOOKUP(Table_1[[#This Row],[Location ID]],[1]Locations!$A:$B,2,0)</f>
        <v>Riverside</v>
      </c>
      <c r="N3887" s="4" t="str">
        <f>VLOOKUP(Table_1[[#This Row],[Sales Person ID]],'[1]Sales People'!$A:$B,2,0)</f>
        <v>Roger Ramos</v>
      </c>
      <c r="O3887" s="4" t="str">
        <f>VLOOKUP(Table_1[[#This Row],[Customer ID]],[1]Customers!$A:$B,2,0)</f>
        <v>Keith Moore</v>
      </c>
      <c r="P3887" s="5">
        <f>WEEKDAY([2]Data!$F3887)</f>
        <v>4</v>
      </c>
      <c r="Q3887" s="4">
        <f>MONTH([2]Data!$F3887)</f>
        <v>8</v>
      </c>
      <c r="R3887" s="4">
        <f>YEAR([2]Data!$F3887)</f>
        <v>2020</v>
      </c>
    </row>
    <row r="3888" spans="1:18" ht="15.75" customHeight="1">
      <c r="A3888" s="2" t="s">
        <v>4916</v>
      </c>
      <c r="B3888" s="2" t="s">
        <v>34</v>
      </c>
      <c r="C3888" s="2" t="s">
        <v>469</v>
      </c>
      <c r="D3888" s="2" t="s">
        <v>91</v>
      </c>
      <c r="E3888" s="2" t="s">
        <v>2433</v>
      </c>
      <c r="F3888" s="3">
        <v>44121</v>
      </c>
      <c r="G3888" s="2">
        <v>1</v>
      </c>
      <c r="H3888" s="2">
        <v>1052</v>
      </c>
      <c r="I3888" s="4">
        <f>VLOOKUP(Table_1[[#This Row],[Product ID]],[1]Products!$A:$D,3,0)</f>
        <v>589</v>
      </c>
      <c r="J3888" s="4">
        <f>PRODUCT([2]Data!$G3888,[2]Data!$I3888)</f>
        <v>589</v>
      </c>
      <c r="K3888" s="4">
        <f>PRODUCT([2]Data!$G3888,[2]Data!$H3888)</f>
        <v>1052</v>
      </c>
      <c r="L3888" s="4">
        <f>[2]Data!$K3888-[2]Data!$J3888</f>
        <v>463</v>
      </c>
      <c r="M3888" s="4" t="str">
        <f>VLOOKUP(Table_1[[#This Row],[Location ID]],[1]Locations!$A:$B,2,0)</f>
        <v>Fontana</v>
      </c>
      <c r="N3888" s="4" t="str">
        <f>VLOOKUP(Table_1[[#This Row],[Sales Person ID]],'[1]Sales People'!$A:$B,2,0)</f>
        <v>Henry Nelson</v>
      </c>
      <c r="O3888" s="4" t="str">
        <f>VLOOKUP(Table_1[[#This Row],[Customer ID]],[1]Customers!$A:$B,2,0)</f>
        <v>John Hunt</v>
      </c>
      <c r="P3888" s="5">
        <f>WEEKDAY([2]Data!$F3888)</f>
        <v>7</v>
      </c>
      <c r="Q3888" s="4">
        <f>MONTH([2]Data!$F3888)</f>
        <v>10</v>
      </c>
      <c r="R3888" s="4">
        <f>YEAR([2]Data!$F3888)</f>
        <v>2020</v>
      </c>
    </row>
    <row r="3889" spans="1:18" ht="15.75" customHeight="1">
      <c r="A3889" s="6" t="s">
        <v>4917</v>
      </c>
      <c r="B3889" s="6" t="s">
        <v>332</v>
      </c>
      <c r="C3889" s="6" t="s">
        <v>81</v>
      </c>
      <c r="D3889" s="6" t="s">
        <v>424</v>
      </c>
      <c r="E3889" s="6" t="s">
        <v>3801</v>
      </c>
      <c r="F3889" s="8">
        <v>43991</v>
      </c>
      <c r="G3889" s="6">
        <v>4</v>
      </c>
      <c r="H3889" s="6">
        <v>2391</v>
      </c>
      <c r="I3889" s="4">
        <f>VLOOKUP(Table_1[[#This Row],[Product ID]],[1]Products!$A:$D,3,0)</f>
        <v>1291</v>
      </c>
      <c r="J3889">
        <f>PRODUCT([2]Data!$G3889,[2]Data!$I3889)</f>
        <v>5164</v>
      </c>
      <c r="K3889">
        <f>PRODUCT([2]Data!$G3889,[2]Data!$H3889)</f>
        <v>9564</v>
      </c>
      <c r="L3889">
        <f>[2]Data!$K3889-[2]Data!$J3889</f>
        <v>4400</v>
      </c>
      <c r="M3889" s="4" t="str">
        <f>VLOOKUP(Table_1[[#This Row],[Location ID]],[1]Locations!$A:$B,2,0)</f>
        <v>Clovis</v>
      </c>
      <c r="N3889" s="4" t="str">
        <f>VLOOKUP(Table_1[[#This Row],[Sales Person ID]],'[1]Sales People'!$A:$B,2,0)</f>
        <v>Kenneth Bradley</v>
      </c>
      <c r="O3889" s="4" t="str">
        <f>VLOOKUP(Table_1[[#This Row],[Customer ID]],[1]Customers!$A:$B,2,0)</f>
        <v>Joe Carroll</v>
      </c>
      <c r="P3889" s="5">
        <f>WEEKDAY([2]Data!$F3889)</f>
        <v>3</v>
      </c>
      <c r="Q3889" s="4">
        <f>MONTH([2]Data!$F3889)</f>
        <v>6</v>
      </c>
      <c r="R3889" s="4">
        <f>YEAR([2]Data!$F3889)</f>
        <v>2020</v>
      </c>
    </row>
    <row r="3890" spans="1:18" ht="15.75" customHeight="1">
      <c r="A3890" s="2" t="s">
        <v>4918</v>
      </c>
      <c r="B3890" s="2" t="s">
        <v>271</v>
      </c>
      <c r="C3890" s="2" t="s">
        <v>101</v>
      </c>
      <c r="D3890" s="2" t="s">
        <v>202</v>
      </c>
      <c r="E3890" s="2" t="s">
        <v>729</v>
      </c>
      <c r="F3890" s="3">
        <v>44193</v>
      </c>
      <c r="G3890" s="2">
        <v>4</v>
      </c>
      <c r="H3890" s="2">
        <v>502</v>
      </c>
      <c r="I3890" s="4">
        <f>VLOOKUP(Table_1[[#This Row],[Product ID]],[1]Products!$A:$D,3,0)</f>
        <v>296</v>
      </c>
      <c r="J3890" s="4">
        <f>PRODUCT([2]Data!$G3890,[2]Data!$I3890)</f>
        <v>1184</v>
      </c>
      <c r="K3890" s="4">
        <f>PRODUCT([2]Data!$G3890,[2]Data!$H3890)</f>
        <v>2008</v>
      </c>
      <c r="L3890" s="4">
        <f>[2]Data!$K3890-[2]Data!$J3890</f>
        <v>824</v>
      </c>
      <c r="M3890" s="4" t="str">
        <f>VLOOKUP(Table_1[[#This Row],[Location ID]],[1]Locations!$A:$B,2,0)</f>
        <v>Irvine</v>
      </c>
      <c r="N3890" s="4" t="str">
        <f>VLOOKUP(Table_1[[#This Row],[Sales Person ID]],'[1]Sales People'!$A:$B,2,0)</f>
        <v>Robert Reed</v>
      </c>
      <c r="O3890" s="4" t="str">
        <f>VLOOKUP(Table_1[[#This Row],[Customer ID]],[1]Customers!$A:$B,2,0)</f>
        <v>Shawn Bishop</v>
      </c>
      <c r="P3890" s="5">
        <f>WEEKDAY([2]Data!$F3890)</f>
        <v>2</v>
      </c>
      <c r="Q3890" s="4">
        <f>MONTH([2]Data!$F3890)</f>
        <v>12</v>
      </c>
      <c r="R3890" s="4">
        <f>YEAR([2]Data!$F3890)</f>
        <v>2020</v>
      </c>
    </row>
    <row r="3891" spans="1:18" ht="15.75" customHeight="1">
      <c r="A3891" s="6" t="s">
        <v>4919</v>
      </c>
      <c r="B3891" s="6" t="s">
        <v>564</v>
      </c>
      <c r="C3891" s="6" t="s">
        <v>193</v>
      </c>
      <c r="D3891" s="6" t="s">
        <v>98</v>
      </c>
      <c r="E3891" s="6" t="s">
        <v>565</v>
      </c>
      <c r="F3891" s="8">
        <v>44009</v>
      </c>
      <c r="G3891" s="6">
        <v>3</v>
      </c>
      <c r="H3891" s="6">
        <v>1798</v>
      </c>
      <c r="I3891" s="4">
        <f>VLOOKUP(Table_1[[#This Row],[Product ID]],[1]Products!$A:$D,3,0)</f>
        <v>971</v>
      </c>
      <c r="J3891">
        <f>PRODUCT([2]Data!$G3891,[2]Data!$I3891)</f>
        <v>2913</v>
      </c>
      <c r="K3891">
        <f>PRODUCT([2]Data!$G3891,[2]Data!$H3891)</f>
        <v>5394</v>
      </c>
      <c r="L3891">
        <f>[2]Data!$K3891-[2]Data!$J3891</f>
        <v>2481</v>
      </c>
      <c r="M3891" s="4" t="str">
        <f>VLOOKUP(Table_1[[#This Row],[Location ID]],[1]Locations!$A:$B,2,0)</f>
        <v>Vallejo</v>
      </c>
      <c r="N3891" s="4" t="str">
        <f>VLOOKUP(Table_1[[#This Row],[Sales Person ID]],'[1]Sales People'!$A:$B,2,0)</f>
        <v>Martin Perry</v>
      </c>
      <c r="O3891" s="4" t="str">
        <f>VLOOKUP(Table_1[[#This Row],[Customer ID]],[1]Customers!$A:$B,2,0)</f>
        <v>David Smith</v>
      </c>
      <c r="P3891" s="5">
        <f>WEEKDAY([2]Data!$F3891)</f>
        <v>7</v>
      </c>
      <c r="Q3891" s="4">
        <f>MONTH([2]Data!$F3891)</f>
        <v>6</v>
      </c>
      <c r="R3891" s="4">
        <f>YEAR([2]Data!$F3891)</f>
        <v>2020</v>
      </c>
    </row>
    <row r="3892" spans="1:18" ht="15.75" customHeight="1">
      <c r="A3892" s="2" t="s">
        <v>4920</v>
      </c>
      <c r="B3892" s="2" t="s">
        <v>679</v>
      </c>
      <c r="C3892" s="2" t="s">
        <v>121</v>
      </c>
      <c r="D3892" s="2" t="s">
        <v>223</v>
      </c>
      <c r="E3892" s="2" t="s">
        <v>1608</v>
      </c>
      <c r="F3892" s="3">
        <v>44097</v>
      </c>
      <c r="G3892" s="2">
        <v>1</v>
      </c>
      <c r="H3892" s="2">
        <v>181</v>
      </c>
      <c r="I3892" s="4">
        <f>VLOOKUP(Table_1[[#This Row],[Product ID]],[1]Products!$A:$D,3,0)</f>
        <v>130</v>
      </c>
      <c r="J3892" s="4">
        <f>PRODUCT([2]Data!$G3892,[2]Data!$I3892)</f>
        <v>130</v>
      </c>
      <c r="K3892" s="4">
        <f>PRODUCT([2]Data!$G3892,[2]Data!$H3892)</f>
        <v>181</v>
      </c>
      <c r="L3892" s="4">
        <f>[2]Data!$K3892-[2]Data!$J3892</f>
        <v>51</v>
      </c>
      <c r="M3892" s="4" t="str">
        <f>VLOOKUP(Table_1[[#This Row],[Location ID]],[1]Locations!$A:$B,2,0)</f>
        <v>Richmond</v>
      </c>
      <c r="N3892" s="4" t="str">
        <f>VLOOKUP(Table_1[[#This Row],[Sales Person ID]],'[1]Sales People'!$A:$B,2,0)</f>
        <v>Ronald Reed</v>
      </c>
      <c r="O3892" s="4" t="str">
        <f>VLOOKUP(Table_1[[#This Row],[Customer ID]],[1]Customers!$A:$B,2,0)</f>
        <v>Edward Williams</v>
      </c>
      <c r="P3892" s="5">
        <f>WEEKDAY([2]Data!$F3892)</f>
        <v>4</v>
      </c>
      <c r="Q3892" s="4">
        <f>MONTH([2]Data!$F3892)</f>
        <v>9</v>
      </c>
      <c r="R3892" s="4">
        <f>YEAR([2]Data!$F3892)</f>
        <v>2020</v>
      </c>
    </row>
    <row r="3893" spans="1:18" ht="15.75" customHeight="1">
      <c r="A3893" s="6" t="s">
        <v>4921</v>
      </c>
      <c r="B3893" s="6" t="s">
        <v>336</v>
      </c>
      <c r="C3893" s="6" t="s">
        <v>483</v>
      </c>
      <c r="D3893" s="6" t="s">
        <v>64</v>
      </c>
      <c r="E3893" s="6" t="s">
        <v>1267</v>
      </c>
      <c r="F3893" s="8">
        <v>44104</v>
      </c>
      <c r="G3893" s="6">
        <v>2</v>
      </c>
      <c r="H3893" s="6">
        <v>1526</v>
      </c>
      <c r="I3893" s="4">
        <f>VLOOKUP(Table_1[[#This Row],[Product ID]],[1]Products!$A:$D,3,0)</f>
        <v>1251</v>
      </c>
      <c r="J3893">
        <f>PRODUCT([2]Data!$G3893,[2]Data!$I3893)</f>
        <v>2502</v>
      </c>
      <c r="K3893">
        <f>PRODUCT([2]Data!$G3893,[2]Data!$H3893)</f>
        <v>3052</v>
      </c>
      <c r="L3893">
        <f>[2]Data!$K3893-[2]Data!$J3893</f>
        <v>550</v>
      </c>
      <c r="M3893" s="4" t="str">
        <f>VLOOKUP(Table_1[[#This Row],[Location ID]],[1]Locations!$A:$B,2,0)</f>
        <v>Concord</v>
      </c>
      <c r="N3893" s="4" t="str">
        <f>VLOOKUP(Table_1[[#This Row],[Sales Person ID]],'[1]Sales People'!$A:$B,2,0)</f>
        <v>Scott Mason</v>
      </c>
      <c r="O3893" s="4" t="str">
        <f>VLOOKUP(Table_1[[#This Row],[Customer ID]],[1]Customers!$A:$B,2,0)</f>
        <v>Nicholas Cunningham</v>
      </c>
      <c r="P3893" s="5">
        <f>WEEKDAY([2]Data!$F3893)</f>
        <v>4</v>
      </c>
      <c r="Q3893" s="4">
        <f>MONTH([2]Data!$F3893)</f>
        <v>9</v>
      </c>
      <c r="R3893" s="4">
        <f>YEAR([2]Data!$F3893)</f>
        <v>2020</v>
      </c>
    </row>
    <row r="3894" spans="1:18" ht="15.75" customHeight="1">
      <c r="A3894" s="2" t="s">
        <v>4922</v>
      </c>
      <c r="B3894" s="2" t="s">
        <v>400</v>
      </c>
      <c r="C3894" s="2" t="s">
        <v>287</v>
      </c>
      <c r="D3894" s="2" t="s">
        <v>117</v>
      </c>
      <c r="E3894" s="2" t="s">
        <v>1467</v>
      </c>
      <c r="F3894" s="3">
        <v>43870</v>
      </c>
      <c r="G3894" s="2">
        <v>1</v>
      </c>
      <c r="H3894" s="2">
        <v>1367</v>
      </c>
      <c r="I3894" s="4">
        <f>VLOOKUP(Table_1[[#This Row],[Product ID]],[1]Products!$A:$D,3,0)</f>
        <v>984</v>
      </c>
      <c r="J3894" s="4">
        <f>PRODUCT([2]Data!$G3894,[2]Data!$I3894)</f>
        <v>984</v>
      </c>
      <c r="K3894" s="4">
        <f>PRODUCT([2]Data!$G3894,[2]Data!$H3894)</f>
        <v>1367</v>
      </c>
      <c r="L3894" s="4">
        <f>[2]Data!$K3894-[2]Data!$J3894</f>
        <v>383</v>
      </c>
      <c r="M3894" s="4" t="str">
        <f>VLOOKUP(Table_1[[#This Row],[Location ID]],[1]Locations!$A:$B,2,0)</f>
        <v>Orange</v>
      </c>
      <c r="N3894" s="4" t="str">
        <f>VLOOKUP(Table_1[[#This Row],[Sales Person ID]],'[1]Sales People'!$A:$B,2,0)</f>
        <v>Patrick Ruiz</v>
      </c>
      <c r="O3894" s="4" t="str">
        <f>VLOOKUP(Table_1[[#This Row],[Customer ID]],[1]Customers!$A:$B,2,0)</f>
        <v>Jerry Harvey</v>
      </c>
      <c r="P3894" s="5">
        <f>WEEKDAY([2]Data!$F3894)</f>
        <v>1</v>
      </c>
      <c r="Q3894" s="4">
        <f>MONTH([2]Data!$F3894)</f>
        <v>2</v>
      </c>
      <c r="R3894" s="4">
        <f>YEAR([2]Data!$F3894)</f>
        <v>2020</v>
      </c>
    </row>
    <row r="3895" spans="1:18" ht="15.75" customHeight="1">
      <c r="A3895" s="6" t="s">
        <v>4923</v>
      </c>
      <c r="B3895" s="6" t="s">
        <v>94</v>
      </c>
      <c r="C3895" s="6" t="s">
        <v>160</v>
      </c>
      <c r="D3895" s="6" t="s">
        <v>46</v>
      </c>
      <c r="E3895" s="6" t="s">
        <v>737</v>
      </c>
      <c r="F3895" s="8">
        <v>43933</v>
      </c>
      <c r="G3895" s="6">
        <v>4</v>
      </c>
      <c r="H3895" s="6">
        <v>1972</v>
      </c>
      <c r="I3895" s="4">
        <f>VLOOKUP(Table_1[[#This Row],[Product ID]],[1]Products!$A:$D,3,0)</f>
        <v>1321</v>
      </c>
      <c r="J3895">
        <f>PRODUCT([2]Data!$G3895,[2]Data!$I3895)</f>
        <v>5284</v>
      </c>
      <c r="K3895">
        <f>PRODUCT([2]Data!$G3895,[2]Data!$H3895)</f>
        <v>7888</v>
      </c>
      <c r="L3895">
        <f>[2]Data!$K3895-[2]Data!$J3895</f>
        <v>2604</v>
      </c>
      <c r="M3895" s="4" t="str">
        <f>VLOOKUP(Table_1[[#This Row],[Location ID]],[1]Locations!$A:$B,2,0)</f>
        <v>Antioch</v>
      </c>
      <c r="N3895" s="4" t="str">
        <f>VLOOKUP(Table_1[[#This Row],[Sales Person ID]],'[1]Sales People'!$A:$B,2,0)</f>
        <v>Charles Harper</v>
      </c>
      <c r="O3895" s="4" t="str">
        <f>VLOOKUP(Table_1[[#This Row],[Customer ID]],[1]Customers!$A:$B,2,0)</f>
        <v>Phillip Tucker</v>
      </c>
      <c r="P3895" s="5">
        <f>WEEKDAY([2]Data!$F3895)</f>
        <v>1</v>
      </c>
      <c r="Q3895" s="4">
        <f>MONTH([2]Data!$F3895)</f>
        <v>4</v>
      </c>
      <c r="R3895" s="4">
        <f>YEAR([2]Data!$F3895)</f>
        <v>2020</v>
      </c>
    </row>
    <row r="3896" spans="1:18" ht="15.75" customHeight="1">
      <c r="A3896" s="2" t="s">
        <v>4924</v>
      </c>
      <c r="B3896" s="2" t="s">
        <v>271</v>
      </c>
      <c r="C3896" s="2" t="s">
        <v>333</v>
      </c>
      <c r="D3896" s="2" t="s">
        <v>227</v>
      </c>
      <c r="E3896" s="2" t="s">
        <v>2142</v>
      </c>
      <c r="F3896" s="3">
        <v>43831</v>
      </c>
      <c r="G3896" s="2">
        <v>3</v>
      </c>
      <c r="H3896" s="2">
        <v>502</v>
      </c>
      <c r="I3896" s="4">
        <f>VLOOKUP(Table_1[[#This Row],[Product ID]],[1]Products!$A:$D,3,0)</f>
        <v>296</v>
      </c>
      <c r="J3896" s="4">
        <f>PRODUCT([2]Data!$G3896,[2]Data!$I3896)</f>
        <v>888</v>
      </c>
      <c r="K3896" s="4">
        <f>PRODUCT([2]Data!$G3896,[2]Data!$H3896)</f>
        <v>1506</v>
      </c>
      <c r="L3896" s="4">
        <f>[2]Data!$K3896-[2]Data!$J3896</f>
        <v>618</v>
      </c>
      <c r="M3896" s="4" t="str">
        <f>VLOOKUP(Table_1[[#This Row],[Location ID]],[1]Locations!$A:$B,2,0)</f>
        <v>Rancho Cucamonga</v>
      </c>
      <c r="N3896" s="4" t="str">
        <f>VLOOKUP(Table_1[[#This Row],[Sales Person ID]],'[1]Sales People'!$A:$B,2,0)</f>
        <v>Ernest Wagner</v>
      </c>
      <c r="O3896" s="4" t="str">
        <f>VLOOKUP(Table_1[[#This Row],[Customer ID]],[1]Customers!$A:$B,2,0)</f>
        <v>Raymond Allen</v>
      </c>
      <c r="P3896" s="5">
        <f>WEEKDAY([2]Data!$F3896)</f>
        <v>4</v>
      </c>
      <c r="Q3896" s="4">
        <f>MONTH([2]Data!$F3896)</f>
        <v>1</v>
      </c>
      <c r="R3896" s="4">
        <f>YEAR([2]Data!$F3896)</f>
        <v>2020</v>
      </c>
    </row>
    <row r="3897" spans="1:18" ht="15.75" customHeight="1">
      <c r="A3897" s="6" t="s">
        <v>4925</v>
      </c>
      <c r="B3897" s="6" t="s">
        <v>115</v>
      </c>
      <c r="C3897" s="6" t="s">
        <v>297</v>
      </c>
      <c r="D3897" s="6" t="s">
        <v>74</v>
      </c>
      <c r="E3897" s="6" t="s">
        <v>2037</v>
      </c>
      <c r="F3897" s="8">
        <v>44037</v>
      </c>
      <c r="G3897" s="6">
        <v>1</v>
      </c>
      <c r="H3897" s="6">
        <v>1671</v>
      </c>
      <c r="I3897" s="4">
        <f>VLOOKUP(Table_1[[#This Row],[Product ID]],[1]Products!$A:$D,3,0)</f>
        <v>1220</v>
      </c>
      <c r="J3897">
        <f>PRODUCT([2]Data!$G3897,[2]Data!$I3897)</f>
        <v>1220</v>
      </c>
      <c r="K3897">
        <f>PRODUCT([2]Data!$G3897,[2]Data!$H3897)</f>
        <v>1671</v>
      </c>
      <c r="L3897">
        <f>[2]Data!$K3897-[2]Data!$J3897</f>
        <v>451</v>
      </c>
      <c r="M3897" s="4" t="str">
        <f>VLOOKUP(Table_1[[#This Row],[Location ID]],[1]Locations!$A:$B,2,0)</f>
        <v>El Monte</v>
      </c>
      <c r="N3897" s="4" t="str">
        <f>VLOOKUP(Table_1[[#This Row],[Sales Person ID]],'[1]Sales People'!$A:$B,2,0)</f>
        <v>Jeremy Mendoza</v>
      </c>
      <c r="O3897" s="4" t="str">
        <f>VLOOKUP(Table_1[[#This Row],[Customer ID]],[1]Customers!$A:$B,2,0)</f>
        <v>Roy Shaw</v>
      </c>
      <c r="P3897" s="5">
        <f>WEEKDAY([2]Data!$F3897)</f>
        <v>7</v>
      </c>
      <c r="Q3897" s="4">
        <f>MONTH([2]Data!$F3897)</f>
        <v>7</v>
      </c>
      <c r="R3897" s="4">
        <f>YEAR([2]Data!$F3897)</f>
        <v>2020</v>
      </c>
    </row>
    <row r="3898" spans="1:18" ht="15.75" customHeight="1">
      <c r="A3898" s="2" t="s">
        <v>4926</v>
      </c>
      <c r="B3898" s="2" t="s">
        <v>663</v>
      </c>
      <c r="C3898" s="2" t="s">
        <v>90</v>
      </c>
      <c r="D3898" s="2" t="s">
        <v>82</v>
      </c>
      <c r="E3898" s="2" t="s">
        <v>2616</v>
      </c>
      <c r="F3898" s="3">
        <v>44190</v>
      </c>
      <c r="G3898" s="2">
        <v>2</v>
      </c>
      <c r="H3898" s="2">
        <v>217</v>
      </c>
      <c r="I3898" s="4">
        <f>VLOOKUP(Table_1[[#This Row],[Product ID]],[1]Products!$A:$D,3,0)</f>
        <v>171</v>
      </c>
      <c r="J3898" s="4">
        <f>PRODUCT([2]Data!$G3898,[2]Data!$I3898)</f>
        <v>342</v>
      </c>
      <c r="K3898" s="4">
        <f>PRODUCT([2]Data!$G3898,[2]Data!$H3898)</f>
        <v>434</v>
      </c>
      <c r="L3898" s="4">
        <f>[2]Data!$K3898-[2]Data!$J3898</f>
        <v>92</v>
      </c>
      <c r="M3898" s="4" t="str">
        <f>VLOOKUP(Table_1[[#This Row],[Location ID]],[1]Locations!$A:$B,2,0)</f>
        <v>Palmdale</v>
      </c>
      <c r="N3898" s="4" t="str">
        <f>VLOOKUP(Table_1[[#This Row],[Sales Person ID]],'[1]Sales People'!$A:$B,2,0)</f>
        <v>Gary Rodriguez</v>
      </c>
      <c r="O3898" s="4" t="str">
        <f>VLOOKUP(Table_1[[#This Row],[Customer ID]],[1]Customers!$A:$B,2,0)</f>
        <v>Robert Price</v>
      </c>
      <c r="P3898" s="5">
        <f>WEEKDAY([2]Data!$F3898)</f>
        <v>6</v>
      </c>
      <c r="Q3898" s="4">
        <f>MONTH([2]Data!$F3898)</f>
        <v>12</v>
      </c>
      <c r="R3898" s="4">
        <f>YEAR([2]Data!$F3898)</f>
        <v>2020</v>
      </c>
    </row>
    <row r="3899" spans="1:18" ht="15.75" customHeight="1">
      <c r="A3899" s="6" t="s">
        <v>4927</v>
      </c>
      <c r="B3899" s="6" t="s">
        <v>58</v>
      </c>
      <c r="C3899" s="6" t="s">
        <v>206</v>
      </c>
      <c r="D3899" s="6" t="s">
        <v>227</v>
      </c>
      <c r="E3899" s="6" t="s">
        <v>466</v>
      </c>
      <c r="F3899" s="8">
        <v>43995</v>
      </c>
      <c r="G3899" s="6">
        <v>2</v>
      </c>
      <c r="H3899" s="6">
        <v>1812</v>
      </c>
      <c r="I3899" s="4">
        <f>VLOOKUP(Table_1[[#This Row],[Product ID]],[1]Products!$A:$D,3,0)</f>
        <v>1305</v>
      </c>
      <c r="J3899">
        <f>PRODUCT([2]Data!$G3899,[2]Data!$I3899)</f>
        <v>2610</v>
      </c>
      <c r="K3899">
        <f>PRODUCT([2]Data!$G3899,[2]Data!$H3899)</f>
        <v>3624</v>
      </c>
      <c r="L3899">
        <f>[2]Data!$K3899-[2]Data!$J3899</f>
        <v>1014</v>
      </c>
      <c r="M3899" s="4" t="str">
        <f>VLOOKUP(Table_1[[#This Row],[Location ID]],[1]Locations!$A:$B,2,0)</f>
        <v>Pomona</v>
      </c>
      <c r="N3899" s="4" t="str">
        <f>VLOOKUP(Table_1[[#This Row],[Sales Person ID]],'[1]Sales People'!$A:$B,2,0)</f>
        <v>Ernest Wagner</v>
      </c>
      <c r="O3899" s="4" t="str">
        <f>VLOOKUP(Table_1[[#This Row],[Customer ID]],[1]Customers!$A:$B,2,0)</f>
        <v>Adam Bailey</v>
      </c>
      <c r="P3899" s="5">
        <f>WEEKDAY([2]Data!$F3899)</f>
        <v>7</v>
      </c>
      <c r="Q3899" s="4">
        <f>MONTH([2]Data!$F3899)</f>
        <v>6</v>
      </c>
      <c r="R3899" s="4">
        <f>YEAR([2]Data!$F3899)</f>
        <v>2020</v>
      </c>
    </row>
    <row r="3900" spans="1:18" ht="15.75" customHeight="1">
      <c r="A3900" s="2" t="s">
        <v>4928</v>
      </c>
      <c r="B3900" s="2" t="s">
        <v>1160</v>
      </c>
      <c r="C3900" s="2" t="s">
        <v>538</v>
      </c>
      <c r="D3900" s="2" t="s">
        <v>147</v>
      </c>
      <c r="E3900" s="2" t="s">
        <v>926</v>
      </c>
      <c r="F3900" s="3">
        <v>43902</v>
      </c>
      <c r="G3900" s="2">
        <v>4</v>
      </c>
      <c r="H3900" s="2">
        <v>847</v>
      </c>
      <c r="I3900" s="4">
        <f>VLOOKUP(Table_1[[#This Row],[Product ID]],[1]Products!$A:$D,3,0)</f>
        <v>534</v>
      </c>
      <c r="J3900" s="4">
        <f>PRODUCT([2]Data!$G3900,[2]Data!$I3900)</f>
        <v>2136</v>
      </c>
      <c r="K3900" s="4">
        <f>PRODUCT([2]Data!$G3900,[2]Data!$H3900)</f>
        <v>3388</v>
      </c>
      <c r="L3900" s="4">
        <f>[2]Data!$K3900-[2]Data!$J3900</f>
        <v>1252</v>
      </c>
      <c r="M3900" s="4" t="str">
        <f>VLOOKUP(Table_1[[#This Row],[Location ID]],[1]Locations!$A:$B,2,0)</f>
        <v>Stockton</v>
      </c>
      <c r="N3900" s="4" t="str">
        <f>VLOOKUP(Table_1[[#This Row],[Sales Person ID]],'[1]Sales People'!$A:$B,2,0)</f>
        <v>Clarence Fox</v>
      </c>
      <c r="O3900" s="4" t="str">
        <f>VLOOKUP(Table_1[[#This Row],[Customer ID]],[1]Customers!$A:$B,2,0)</f>
        <v>Carlos Kim</v>
      </c>
      <c r="P3900" s="5">
        <f>WEEKDAY([2]Data!$F3900)</f>
        <v>5</v>
      </c>
      <c r="Q3900" s="4">
        <f>MONTH([2]Data!$F3900)</f>
        <v>3</v>
      </c>
      <c r="R3900" s="4">
        <f>YEAR([2]Data!$F3900)</f>
        <v>2020</v>
      </c>
    </row>
    <row r="3901" spans="1:18" ht="15.75" customHeight="1">
      <c r="A3901" s="6" t="s">
        <v>4929</v>
      </c>
      <c r="B3901" s="6" t="s">
        <v>359</v>
      </c>
      <c r="C3901" s="6" t="s">
        <v>193</v>
      </c>
      <c r="D3901" s="6" t="s">
        <v>117</v>
      </c>
      <c r="E3901" s="6" t="s">
        <v>2351</v>
      </c>
      <c r="F3901" s="8">
        <v>44093</v>
      </c>
      <c r="G3901" s="6">
        <v>3</v>
      </c>
      <c r="H3901" s="6">
        <v>603</v>
      </c>
      <c r="I3901" s="4">
        <f>VLOOKUP(Table_1[[#This Row],[Product ID]],[1]Products!$A:$D,3,0)</f>
        <v>416</v>
      </c>
      <c r="J3901">
        <f>PRODUCT([2]Data!$G3901,[2]Data!$I3901)</f>
        <v>1248</v>
      </c>
      <c r="K3901">
        <f>PRODUCT([2]Data!$G3901,[2]Data!$H3901)</f>
        <v>1809</v>
      </c>
      <c r="L3901">
        <f>[2]Data!$K3901-[2]Data!$J3901</f>
        <v>561</v>
      </c>
      <c r="M3901" s="4" t="str">
        <f>VLOOKUP(Table_1[[#This Row],[Location ID]],[1]Locations!$A:$B,2,0)</f>
        <v>Vallejo</v>
      </c>
      <c r="N3901" s="4" t="str">
        <f>VLOOKUP(Table_1[[#This Row],[Sales Person ID]],'[1]Sales People'!$A:$B,2,0)</f>
        <v>Patrick Ruiz</v>
      </c>
      <c r="O3901" s="4" t="str">
        <f>VLOOKUP(Table_1[[#This Row],[Customer ID]],[1]Customers!$A:$B,2,0)</f>
        <v>Ryan Price</v>
      </c>
      <c r="P3901" s="5">
        <f>WEEKDAY([2]Data!$F3901)</f>
        <v>7</v>
      </c>
      <c r="Q3901" s="4">
        <f>MONTH([2]Data!$F3901)</f>
        <v>9</v>
      </c>
      <c r="R3901" s="4">
        <f>YEAR([2]Data!$F3901)</f>
        <v>2020</v>
      </c>
    </row>
    <row r="3902" spans="1:18" ht="15.75" customHeight="1">
      <c r="A3902" s="2" t="s">
        <v>4930</v>
      </c>
      <c r="B3902" s="2" t="s">
        <v>611</v>
      </c>
      <c r="C3902" s="2" t="s">
        <v>160</v>
      </c>
      <c r="D3902" s="2" t="s">
        <v>157</v>
      </c>
      <c r="E3902" s="2" t="s">
        <v>2144</v>
      </c>
      <c r="F3902" s="3">
        <v>44111</v>
      </c>
      <c r="G3902" s="2">
        <v>3</v>
      </c>
      <c r="H3902" s="2">
        <v>368</v>
      </c>
      <c r="I3902" s="4">
        <f>VLOOKUP(Table_1[[#This Row],[Product ID]],[1]Products!$A:$D,3,0)</f>
        <v>269</v>
      </c>
      <c r="J3902" s="4">
        <f>PRODUCT([2]Data!$G3902,[2]Data!$I3902)</f>
        <v>807</v>
      </c>
      <c r="K3902" s="4">
        <f>PRODUCT([2]Data!$G3902,[2]Data!$H3902)</f>
        <v>1104</v>
      </c>
      <c r="L3902" s="4">
        <f>[2]Data!$K3902-[2]Data!$J3902</f>
        <v>297</v>
      </c>
      <c r="M3902" s="4" t="str">
        <f>VLOOKUP(Table_1[[#This Row],[Location ID]],[1]Locations!$A:$B,2,0)</f>
        <v>Antioch</v>
      </c>
      <c r="N3902" s="4" t="str">
        <f>VLOOKUP(Table_1[[#This Row],[Sales Person ID]],'[1]Sales People'!$A:$B,2,0)</f>
        <v>Carl Elliott</v>
      </c>
      <c r="O3902" s="4" t="str">
        <f>VLOOKUP(Table_1[[#This Row],[Customer ID]],[1]Customers!$A:$B,2,0)</f>
        <v>Willie Mason</v>
      </c>
      <c r="P3902" s="5">
        <f>WEEKDAY([2]Data!$F3902)</f>
        <v>4</v>
      </c>
      <c r="Q3902" s="4">
        <f>MONTH([2]Data!$F3902)</f>
        <v>10</v>
      </c>
      <c r="R3902" s="4">
        <f>YEAR([2]Data!$F3902)</f>
        <v>2020</v>
      </c>
    </row>
    <row r="3903" spans="1:18" ht="15.75" customHeight="1">
      <c r="A3903" s="6" t="s">
        <v>4931</v>
      </c>
      <c r="B3903" s="6" t="s">
        <v>714</v>
      </c>
      <c r="C3903" s="6" t="s">
        <v>193</v>
      </c>
      <c r="D3903" s="6" t="s">
        <v>261</v>
      </c>
      <c r="E3903" s="6" t="s">
        <v>254</v>
      </c>
      <c r="F3903" s="8">
        <v>43924</v>
      </c>
      <c r="G3903" s="6">
        <v>2</v>
      </c>
      <c r="H3903" s="6">
        <v>530</v>
      </c>
      <c r="I3903" s="4">
        <f>VLOOKUP(Table_1[[#This Row],[Product ID]],[1]Products!$A:$D,3,0)</f>
        <v>435</v>
      </c>
      <c r="J3903">
        <f>PRODUCT([2]Data!$G3903,[2]Data!$I3903)</f>
        <v>870</v>
      </c>
      <c r="K3903">
        <f>PRODUCT([2]Data!$G3903,[2]Data!$H3903)</f>
        <v>1060</v>
      </c>
      <c r="L3903">
        <f>[2]Data!$K3903-[2]Data!$J3903</f>
        <v>190</v>
      </c>
      <c r="M3903" s="4" t="str">
        <f>VLOOKUP(Table_1[[#This Row],[Location ID]],[1]Locations!$A:$B,2,0)</f>
        <v>Vallejo</v>
      </c>
      <c r="N3903" s="4" t="str">
        <f>VLOOKUP(Table_1[[#This Row],[Sales Person ID]],'[1]Sales People'!$A:$B,2,0)</f>
        <v>Martin Carr</v>
      </c>
      <c r="O3903" s="4" t="str">
        <f>VLOOKUP(Table_1[[#This Row],[Customer ID]],[1]Customers!$A:$B,2,0)</f>
        <v>Joseph Lopez</v>
      </c>
      <c r="P3903" s="5">
        <f>WEEKDAY([2]Data!$F3903)</f>
        <v>6</v>
      </c>
      <c r="Q3903" s="4">
        <f>MONTH([2]Data!$F3903)</f>
        <v>4</v>
      </c>
      <c r="R3903" s="4">
        <f>YEAR([2]Data!$F3903)</f>
        <v>2020</v>
      </c>
    </row>
    <row r="3904" spans="1:18" ht="15.75" customHeight="1">
      <c r="A3904" s="2" t="s">
        <v>4932</v>
      </c>
      <c r="B3904" s="2" t="s">
        <v>446</v>
      </c>
      <c r="C3904" s="2" t="s">
        <v>101</v>
      </c>
      <c r="D3904" s="2" t="s">
        <v>367</v>
      </c>
      <c r="E3904" s="2" t="s">
        <v>173</v>
      </c>
      <c r="F3904" s="3">
        <v>44043</v>
      </c>
      <c r="G3904" s="2">
        <v>1</v>
      </c>
      <c r="H3904" s="2">
        <v>2141</v>
      </c>
      <c r="I3904" s="4">
        <f>VLOOKUP(Table_1[[#This Row],[Product ID]],[1]Products!$A:$D,3,0)</f>
        <v>1777</v>
      </c>
      <c r="J3904" s="4">
        <f>PRODUCT([2]Data!$G3904,[2]Data!$I3904)</f>
        <v>1777</v>
      </c>
      <c r="K3904" s="4">
        <f>PRODUCT([2]Data!$G3904,[2]Data!$H3904)</f>
        <v>2141</v>
      </c>
      <c r="L3904" s="4">
        <f>[2]Data!$K3904-[2]Data!$J3904</f>
        <v>364</v>
      </c>
      <c r="M3904" s="4" t="str">
        <f>VLOOKUP(Table_1[[#This Row],[Location ID]],[1]Locations!$A:$B,2,0)</f>
        <v>Irvine</v>
      </c>
      <c r="N3904" s="4" t="str">
        <f>VLOOKUP(Table_1[[#This Row],[Sales Person ID]],'[1]Sales People'!$A:$B,2,0)</f>
        <v>Jimmy Young</v>
      </c>
      <c r="O3904" s="4" t="str">
        <f>VLOOKUP(Table_1[[#This Row],[Customer ID]],[1]Customers!$A:$B,2,0)</f>
        <v>William Andrews</v>
      </c>
      <c r="P3904" s="5">
        <f>WEEKDAY([2]Data!$F3904)</f>
        <v>6</v>
      </c>
      <c r="Q3904" s="4">
        <f>MONTH([2]Data!$F3904)</f>
        <v>7</v>
      </c>
      <c r="R3904" s="4">
        <f>YEAR([2]Data!$F3904)</f>
        <v>2020</v>
      </c>
    </row>
    <row r="3905" spans="1:18" ht="15.75" customHeight="1">
      <c r="A3905" s="6" t="s">
        <v>4933</v>
      </c>
      <c r="B3905" s="6" t="s">
        <v>136</v>
      </c>
      <c r="C3905" s="6" t="s">
        <v>333</v>
      </c>
      <c r="D3905" s="6" t="s">
        <v>147</v>
      </c>
      <c r="E3905" s="6" t="s">
        <v>1464</v>
      </c>
      <c r="F3905" s="8">
        <v>44059</v>
      </c>
      <c r="G3905" s="6">
        <v>1</v>
      </c>
      <c r="H3905" s="6">
        <v>1826</v>
      </c>
      <c r="I3905" s="4">
        <f>VLOOKUP(Table_1[[#This Row],[Product ID]],[1]Products!$A:$D,3,0)</f>
        <v>1443</v>
      </c>
      <c r="J3905">
        <f>PRODUCT([2]Data!$G3905,[2]Data!$I3905)</f>
        <v>1443</v>
      </c>
      <c r="K3905">
        <f>PRODUCT([2]Data!$G3905,[2]Data!$H3905)</f>
        <v>1826</v>
      </c>
      <c r="L3905">
        <f>[2]Data!$K3905-[2]Data!$J3905</f>
        <v>383</v>
      </c>
      <c r="M3905" s="4" t="str">
        <f>VLOOKUP(Table_1[[#This Row],[Location ID]],[1]Locations!$A:$B,2,0)</f>
        <v>Rancho Cucamonga</v>
      </c>
      <c r="N3905" s="4" t="str">
        <f>VLOOKUP(Table_1[[#This Row],[Sales Person ID]],'[1]Sales People'!$A:$B,2,0)</f>
        <v>Clarence Fox</v>
      </c>
      <c r="O3905" s="4" t="str">
        <f>VLOOKUP(Table_1[[#This Row],[Customer ID]],[1]Customers!$A:$B,2,0)</f>
        <v>Henry Stanley</v>
      </c>
      <c r="P3905" s="5">
        <f>WEEKDAY([2]Data!$F3905)</f>
        <v>1</v>
      </c>
      <c r="Q3905" s="4">
        <f>MONTH([2]Data!$F3905)</f>
        <v>8</v>
      </c>
      <c r="R3905" s="4">
        <f>YEAR([2]Data!$F3905)</f>
        <v>2020</v>
      </c>
    </row>
    <row r="3906" spans="1:18" ht="15.75" customHeight="1">
      <c r="A3906" s="2" t="s">
        <v>4934</v>
      </c>
      <c r="B3906" s="2" t="s">
        <v>411</v>
      </c>
      <c r="C3906" s="2" t="s">
        <v>469</v>
      </c>
      <c r="D3906" s="2" t="s">
        <v>157</v>
      </c>
      <c r="E3906" s="2" t="s">
        <v>171</v>
      </c>
      <c r="F3906" s="3">
        <v>44130</v>
      </c>
      <c r="G3906" s="2">
        <v>3</v>
      </c>
      <c r="H3906" s="2">
        <v>886</v>
      </c>
      <c r="I3906" s="4">
        <f>VLOOKUP(Table_1[[#This Row],[Product ID]],[1]Products!$A:$D,3,0)</f>
        <v>478</v>
      </c>
      <c r="J3906" s="4">
        <f>PRODUCT([2]Data!$G3906,[2]Data!$I3906)</f>
        <v>1434</v>
      </c>
      <c r="K3906" s="4">
        <f>PRODUCT([2]Data!$G3906,[2]Data!$H3906)</f>
        <v>2658</v>
      </c>
      <c r="L3906" s="4">
        <f>[2]Data!$K3906-[2]Data!$J3906</f>
        <v>1224</v>
      </c>
      <c r="M3906" s="4" t="str">
        <f>VLOOKUP(Table_1[[#This Row],[Location ID]],[1]Locations!$A:$B,2,0)</f>
        <v>Fontana</v>
      </c>
      <c r="N3906" s="4" t="str">
        <f>VLOOKUP(Table_1[[#This Row],[Sales Person ID]],'[1]Sales People'!$A:$B,2,0)</f>
        <v>Carl Elliott</v>
      </c>
      <c r="O3906" s="4" t="str">
        <f>VLOOKUP(Table_1[[#This Row],[Customer ID]],[1]Customers!$A:$B,2,0)</f>
        <v>Scott Roberts</v>
      </c>
      <c r="P3906" s="5">
        <f>WEEKDAY([2]Data!$F3906)</f>
        <v>2</v>
      </c>
      <c r="Q3906" s="4">
        <f>MONTH([2]Data!$F3906)</f>
        <v>10</v>
      </c>
      <c r="R3906" s="4">
        <f>YEAR([2]Data!$F3906)</f>
        <v>2020</v>
      </c>
    </row>
    <row r="3907" spans="1:18" ht="15.75" customHeight="1">
      <c r="A3907" s="6" t="s">
        <v>4935</v>
      </c>
      <c r="B3907" s="6" t="s">
        <v>341</v>
      </c>
      <c r="C3907" s="6" t="s">
        <v>654</v>
      </c>
      <c r="D3907" s="6" t="s">
        <v>36</v>
      </c>
      <c r="E3907" s="6" t="s">
        <v>535</v>
      </c>
      <c r="F3907" s="8">
        <v>43973</v>
      </c>
      <c r="G3907" s="6">
        <v>2</v>
      </c>
      <c r="H3907" s="6">
        <v>1635</v>
      </c>
      <c r="I3907" s="4">
        <f>VLOOKUP(Table_1[[#This Row],[Product ID]],[1]Products!$A:$D,3,0)</f>
        <v>1046</v>
      </c>
      <c r="J3907">
        <f>PRODUCT([2]Data!$G3907,[2]Data!$I3907)</f>
        <v>2092</v>
      </c>
      <c r="K3907">
        <f>PRODUCT([2]Data!$G3907,[2]Data!$H3907)</f>
        <v>3270</v>
      </c>
      <c r="L3907">
        <f>[2]Data!$K3907-[2]Data!$J3907</f>
        <v>1178</v>
      </c>
      <c r="M3907" s="4" t="str">
        <f>VLOOKUP(Table_1[[#This Row],[Location ID]],[1]Locations!$A:$B,2,0)</f>
        <v>Hayward</v>
      </c>
      <c r="N3907" s="4" t="str">
        <f>VLOOKUP(Table_1[[#This Row],[Sales Person ID]],'[1]Sales People'!$A:$B,2,0)</f>
        <v>Brian Davis</v>
      </c>
      <c r="O3907" s="4" t="str">
        <f>VLOOKUP(Table_1[[#This Row],[Customer ID]],[1]Customers!$A:$B,2,0)</f>
        <v>Stephen Webb</v>
      </c>
      <c r="P3907" s="5">
        <f>WEEKDAY([2]Data!$F3907)</f>
        <v>6</v>
      </c>
      <c r="Q3907" s="4">
        <f>MONTH([2]Data!$F3907)</f>
        <v>5</v>
      </c>
      <c r="R3907" s="4">
        <f>YEAR([2]Data!$F3907)</f>
        <v>2020</v>
      </c>
    </row>
    <row r="3908" spans="1:18" ht="15.75" customHeight="1">
      <c r="A3908" s="2" t="s">
        <v>4936</v>
      </c>
      <c r="B3908" s="2" t="s">
        <v>548</v>
      </c>
      <c r="C3908" s="2" t="s">
        <v>654</v>
      </c>
      <c r="D3908" s="2" t="s">
        <v>275</v>
      </c>
      <c r="E3908" s="2" t="s">
        <v>1891</v>
      </c>
      <c r="F3908" s="3">
        <v>43833</v>
      </c>
      <c r="G3908" s="2">
        <v>4</v>
      </c>
      <c r="H3908" s="2">
        <v>556</v>
      </c>
      <c r="I3908" s="4">
        <f>VLOOKUP(Table_1[[#This Row],[Product ID]],[1]Products!$A:$D,3,0)</f>
        <v>395</v>
      </c>
      <c r="J3908" s="4">
        <f>PRODUCT([2]Data!$G3908,[2]Data!$I3908)</f>
        <v>1580</v>
      </c>
      <c r="K3908" s="4">
        <f>PRODUCT([2]Data!$G3908,[2]Data!$H3908)</f>
        <v>2224</v>
      </c>
      <c r="L3908" s="4">
        <f>[2]Data!$K3908-[2]Data!$J3908</f>
        <v>644</v>
      </c>
      <c r="M3908" s="4" t="str">
        <f>VLOOKUP(Table_1[[#This Row],[Location ID]],[1]Locations!$A:$B,2,0)</f>
        <v>Hayward</v>
      </c>
      <c r="N3908" s="4" t="str">
        <f>VLOOKUP(Table_1[[#This Row],[Sales Person ID]],'[1]Sales People'!$A:$B,2,0)</f>
        <v>Ernest Wheeler</v>
      </c>
      <c r="O3908" s="4" t="str">
        <f>VLOOKUP(Table_1[[#This Row],[Customer ID]],[1]Customers!$A:$B,2,0)</f>
        <v>Eugene Brooks</v>
      </c>
      <c r="P3908" s="5">
        <f>WEEKDAY([2]Data!$F3908)</f>
        <v>6</v>
      </c>
      <c r="Q3908" s="4">
        <f>MONTH([2]Data!$F3908)</f>
        <v>1</v>
      </c>
      <c r="R3908" s="4">
        <f>YEAR([2]Data!$F3908)</f>
        <v>2020</v>
      </c>
    </row>
    <row r="3909" spans="1:18" ht="15.75" customHeight="1">
      <c r="A3909" s="6" t="s">
        <v>4937</v>
      </c>
      <c r="B3909" s="6" t="s">
        <v>256</v>
      </c>
      <c r="C3909" s="6" t="s">
        <v>297</v>
      </c>
      <c r="D3909" s="6" t="s">
        <v>86</v>
      </c>
      <c r="E3909" s="6" t="s">
        <v>37</v>
      </c>
      <c r="F3909" s="8">
        <v>43946</v>
      </c>
      <c r="G3909" s="6">
        <v>1</v>
      </c>
      <c r="H3909" s="6">
        <v>818</v>
      </c>
      <c r="I3909" s="4">
        <f>VLOOKUP(Table_1[[#This Row],[Product ID]],[1]Products!$A:$D,3,0)</f>
        <v>450</v>
      </c>
      <c r="J3909">
        <f>PRODUCT([2]Data!$G3909,[2]Data!$I3909)</f>
        <v>450</v>
      </c>
      <c r="K3909">
        <f>PRODUCT([2]Data!$G3909,[2]Data!$H3909)</f>
        <v>818</v>
      </c>
      <c r="L3909">
        <f>[2]Data!$K3909-[2]Data!$J3909</f>
        <v>368</v>
      </c>
      <c r="M3909" s="4" t="str">
        <f>VLOOKUP(Table_1[[#This Row],[Location ID]],[1]Locations!$A:$B,2,0)</f>
        <v>El Monte</v>
      </c>
      <c r="N3909" s="4" t="str">
        <f>VLOOKUP(Table_1[[#This Row],[Sales Person ID]],'[1]Sales People'!$A:$B,2,0)</f>
        <v>Roger Robertson</v>
      </c>
      <c r="O3909" s="4" t="str">
        <f>VLOOKUP(Table_1[[#This Row],[Customer ID]],[1]Customers!$A:$B,2,0)</f>
        <v>Roy Murphy</v>
      </c>
      <c r="P3909" s="5">
        <f>WEEKDAY([2]Data!$F3909)</f>
        <v>7</v>
      </c>
      <c r="Q3909" s="4">
        <f>MONTH([2]Data!$F3909)</f>
        <v>4</v>
      </c>
      <c r="R3909" s="4">
        <f>YEAR([2]Data!$F3909)</f>
        <v>2020</v>
      </c>
    </row>
    <row r="3910" spans="1:18" ht="15.75" customHeight="1">
      <c r="A3910" s="2" t="s">
        <v>4938</v>
      </c>
      <c r="B3910" s="2" t="s">
        <v>571</v>
      </c>
      <c r="C3910" s="2" t="s">
        <v>151</v>
      </c>
      <c r="D3910" s="2" t="s">
        <v>98</v>
      </c>
      <c r="E3910" s="2" t="s">
        <v>1064</v>
      </c>
      <c r="F3910" s="3">
        <v>44040</v>
      </c>
      <c r="G3910" s="2">
        <v>4</v>
      </c>
      <c r="H3910" s="2">
        <v>1809</v>
      </c>
      <c r="I3910" s="4">
        <f>VLOOKUP(Table_1[[#This Row],[Product ID]],[1]Products!$A:$D,3,0)</f>
        <v>1067</v>
      </c>
      <c r="J3910" s="4">
        <f>PRODUCT([2]Data!$G3910,[2]Data!$I3910)</f>
        <v>4268</v>
      </c>
      <c r="K3910" s="4">
        <f>PRODUCT([2]Data!$G3910,[2]Data!$H3910)</f>
        <v>7236</v>
      </c>
      <c r="L3910" s="4">
        <f>[2]Data!$K3910-[2]Data!$J3910</f>
        <v>2968</v>
      </c>
      <c r="M3910" s="4" t="str">
        <f>VLOOKUP(Table_1[[#This Row],[Location ID]],[1]Locations!$A:$B,2,0)</f>
        <v>Salinas</v>
      </c>
      <c r="N3910" s="4" t="str">
        <f>VLOOKUP(Table_1[[#This Row],[Sales Person ID]],'[1]Sales People'!$A:$B,2,0)</f>
        <v>Martin Perry</v>
      </c>
      <c r="O3910" s="4" t="str">
        <f>VLOOKUP(Table_1[[#This Row],[Customer ID]],[1]Customers!$A:$B,2,0)</f>
        <v>Carlos Wheeler</v>
      </c>
      <c r="P3910" s="5">
        <f>WEEKDAY([2]Data!$F3910)</f>
        <v>3</v>
      </c>
      <c r="Q3910" s="4">
        <f>MONTH([2]Data!$F3910)</f>
        <v>7</v>
      </c>
      <c r="R3910" s="4">
        <f>YEAR([2]Data!$F3910)</f>
        <v>2020</v>
      </c>
    </row>
    <row r="3911" spans="1:18" ht="15.75" customHeight="1">
      <c r="A3911" s="6" t="s">
        <v>4939</v>
      </c>
      <c r="B3911" s="6" t="s">
        <v>214</v>
      </c>
      <c r="C3911" s="6" t="s">
        <v>360</v>
      </c>
      <c r="D3911" s="6" t="s">
        <v>31</v>
      </c>
      <c r="E3911" s="6" t="s">
        <v>428</v>
      </c>
      <c r="F3911" s="8">
        <v>44032</v>
      </c>
      <c r="G3911" s="6">
        <v>4</v>
      </c>
      <c r="H3911" s="6">
        <v>1414</v>
      </c>
      <c r="I3911" s="4">
        <f>VLOOKUP(Table_1[[#This Row],[Product ID]],[1]Products!$A:$D,3,0)</f>
        <v>962</v>
      </c>
      <c r="J3911">
        <f>PRODUCT([2]Data!$G3911,[2]Data!$I3911)</f>
        <v>3848</v>
      </c>
      <c r="K3911">
        <f>PRODUCT([2]Data!$G3911,[2]Data!$H3911)</f>
        <v>5656</v>
      </c>
      <c r="L3911">
        <f>[2]Data!$K3911-[2]Data!$J3911</f>
        <v>1808</v>
      </c>
      <c r="M3911" s="4" t="str">
        <f>VLOOKUP(Table_1[[#This Row],[Location ID]],[1]Locations!$A:$B,2,0)</f>
        <v>Santa Clara</v>
      </c>
      <c r="N3911" s="4" t="str">
        <f>VLOOKUP(Table_1[[#This Row],[Sales Person ID]],'[1]Sales People'!$A:$B,2,0)</f>
        <v>Joshua Cook</v>
      </c>
      <c r="O3911" s="4" t="str">
        <f>VLOOKUP(Table_1[[#This Row],[Customer ID]],[1]Customers!$A:$B,2,0)</f>
        <v>Brian Kim</v>
      </c>
      <c r="P3911" s="5">
        <f>WEEKDAY([2]Data!$F3911)</f>
        <v>2</v>
      </c>
      <c r="Q3911" s="4">
        <f>MONTH([2]Data!$F3911)</f>
        <v>7</v>
      </c>
      <c r="R3911" s="4">
        <f>YEAR([2]Data!$F3911)</f>
        <v>2020</v>
      </c>
    </row>
    <row r="3912" spans="1:18" ht="15.75" customHeight="1">
      <c r="A3912" s="2" t="s">
        <v>4940</v>
      </c>
      <c r="B3912" s="2" t="s">
        <v>94</v>
      </c>
      <c r="C3912" s="2" t="s">
        <v>264</v>
      </c>
      <c r="D3912" s="2" t="s">
        <v>275</v>
      </c>
      <c r="E3912" s="2" t="s">
        <v>507</v>
      </c>
      <c r="F3912" s="3">
        <v>43998</v>
      </c>
      <c r="G3912" s="2">
        <v>1</v>
      </c>
      <c r="H3912" s="2">
        <v>1972</v>
      </c>
      <c r="I3912" s="4">
        <f>VLOOKUP(Table_1[[#This Row],[Product ID]],[1]Products!$A:$D,3,0)</f>
        <v>1321</v>
      </c>
      <c r="J3912" s="4">
        <f>PRODUCT([2]Data!$G3912,[2]Data!$I3912)</f>
        <v>1321</v>
      </c>
      <c r="K3912" s="4">
        <f>PRODUCT([2]Data!$G3912,[2]Data!$H3912)</f>
        <v>1972</v>
      </c>
      <c r="L3912" s="4">
        <f>[2]Data!$K3912-[2]Data!$J3912</f>
        <v>651</v>
      </c>
      <c r="M3912" s="4" t="str">
        <f>VLOOKUP(Table_1[[#This Row],[Location ID]],[1]Locations!$A:$B,2,0)</f>
        <v>Bakersfield</v>
      </c>
      <c r="N3912" s="4" t="str">
        <f>VLOOKUP(Table_1[[#This Row],[Sales Person ID]],'[1]Sales People'!$A:$B,2,0)</f>
        <v>Ernest Wheeler</v>
      </c>
      <c r="O3912" s="4" t="str">
        <f>VLOOKUP(Table_1[[#This Row],[Customer ID]],[1]Customers!$A:$B,2,0)</f>
        <v>William Carpenter</v>
      </c>
      <c r="P3912" s="5">
        <f>WEEKDAY([2]Data!$F3912)</f>
        <v>3</v>
      </c>
      <c r="Q3912" s="4">
        <f>MONTH([2]Data!$F3912)</f>
        <v>6</v>
      </c>
      <c r="R3912" s="4">
        <f>YEAR([2]Data!$F3912)</f>
        <v>2020</v>
      </c>
    </row>
    <row r="3913" spans="1:18" ht="15.75" customHeight="1">
      <c r="A3913" s="6" t="s">
        <v>4941</v>
      </c>
      <c r="B3913" s="6" t="s">
        <v>155</v>
      </c>
      <c r="C3913" s="6" t="s">
        <v>59</v>
      </c>
      <c r="D3913" s="6" t="s">
        <v>147</v>
      </c>
      <c r="E3913" s="6" t="s">
        <v>1847</v>
      </c>
      <c r="F3913" s="8">
        <v>43843</v>
      </c>
      <c r="G3913" s="6">
        <v>1</v>
      </c>
      <c r="H3913" s="6">
        <v>2410</v>
      </c>
      <c r="I3913" s="4">
        <f>VLOOKUP(Table_1[[#This Row],[Product ID]],[1]Products!$A:$D,3,0)</f>
        <v>1518</v>
      </c>
      <c r="J3913">
        <f>PRODUCT([2]Data!$G3913,[2]Data!$I3913)</f>
        <v>1518</v>
      </c>
      <c r="K3913">
        <f>PRODUCT([2]Data!$G3913,[2]Data!$H3913)</f>
        <v>2410</v>
      </c>
      <c r="L3913">
        <f>[2]Data!$K3913-[2]Data!$J3913</f>
        <v>892</v>
      </c>
      <c r="M3913" s="4" t="str">
        <f>VLOOKUP(Table_1[[#This Row],[Location ID]],[1]Locations!$A:$B,2,0)</f>
        <v>Rialto</v>
      </c>
      <c r="N3913" s="4" t="str">
        <f>VLOOKUP(Table_1[[#This Row],[Sales Person ID]],'[1]Sales People'!$A:$B,2,0)</f>
        <v>Clarence Fox</v>
      </c>
      <c r="O3913" s="4" t="str">
        <f>VLOOKUP(Table_1[[#This Row],[Customer ID]],[1]Customers!$A:$B,2,0)</f>
        <v>Stephen Andrews</v>
      </c>
      <c r="P3913" s="5">
        <f>WEEKDAY([2]Data!$F3913)</f>
        <v>2</v>
      </c>
      <c r="Q3913" s="4">
        <f>MONTH([2]Data!$F3913)</f>
        <v>1</v>
      </c>
      <c r="R3913" s="4">
        <f>YEAR([2]Data!$F3913)</f>
        <v>2020</v>
      </c>
    </row>
    <row r="3914" spans="1:18" ht="15.75" customHeight="1">
      <c r="A3914" s="2" t="s">
        <v>4942</v>
      </c>
      <c r="B3914" s="2" t="s">
        <v>67</v>
      </c>
      <c r="C3914" s="2" t="s">
        <v>106</v>
      </c>
      <c r="D3914" s="2" t="s">
        <v>46</v>
      </c>
      <c r="E3914" s="2" t="s">
        <v>113</v>
      </c>
      <c r="F3914" s="3">
        <v>44131</v>
      </c>
      <c r="G3914" s="2">
        <v>1</v>
      </c>
      <c r="H3914" s="2">
        <v>1848</v>
      </c>
      <c r="I3914" s="4">
        <f>VLOOKUP(Table_1[[#This Row],[Product ID]],[1]Products!$A:$D,3,0)</f>
        <v>1294</v>
      </c>
      <c r="J3914" s="4">
        <f>PRODUCT([2]Data!$G3914,[2]Data!$I3914)</f>
        <v>1294</v>
      </c>
      <c r="K3914" s="4">
        <f>PRODUCT([2]Data!$G3914,[2]Data!$H3914)</f>
        <v>1848</v>
      </c>
      <c r="L3914" s="4">
        <f>[2]Data!$K3914-[2]Data!$J3914</f>
        <v>554</v>
      </c>
      <c r="M3914" s="4" t="str">
        <f>VLOOKUP(Table_1[[#This Row],[Location ID]],[1]Locations!$A:$B,2,0)</f>
        <v>Fullerton</v>
      </c>
      <c r="N3914" s="4" t="str">
        <f>VLOOKUP(Table_1[[#This Row],[Sales Person ID]],'[1]Sales People'!$A:$B,2,0)</f>
        <v>Charles Harper</v>
      </c>
      <c r="O3914" s="4" t="str">
        <f>VLOOKUP(Table_1[[#This Row],[Customer ID]],[1]Customers!$A:$B,2,0)</f>
        <v>Scott Mills</v>
      </c>
      <c r="P3914" s="5">
        <f>WEEKDAY([2]Data!$F3914)</f>
        <v>3</v>
      </c>
      <c r="Q3914" s="4">
        <f>MONTH([2]Data!$F3914)</f>
        <v>10</v>
      </c>
      <c r="R3914" s="4">
        <f>YEAR([2]Data!$F3914)</f>
        <v>2020</v>
      </c>
    </row>
    <row r="3915" spans="1:18" ht="15.75" customHeight="1">
      <c r="A3915" s="6" t="s">
        <v>4943</v>
      </c>
      <c r="B3915" s="6" t="s">
        <v>39</v>
      </c>
      <c r="C3915" s="6" t="s">
        <v>59</v>
      </c>
      <c r="D3915" s="6" t="s">
        <v>102</v>
      </c>
      <c r="E3915" s="6" t="s">
        <v>2553</v>
      </c>
      <c r="F3915" s="8">
        <v>44024</v>
      </c>
      <c r="G3915" s="6">
        <v>2</v>
      </c>
      <c r="H3915" s="6">
        <v>684</v>
      </c>
      <c r="I3915" s="4">
        <f>VLOOKUP(Table_1[[#This Row],[Product ID]],[1]Products!$A:$D,3,0)</f>
        <v>561</v>
      </c>
      <c r="J3915">
        <f>PRODUCT([2]Data!$G3915,[2]Data!$I3915)</f>
        <v>1122</v>
      </c>
      <c r="K3915">
        <f>PRODUCT([2]Data!$G3915,[2]Data!$H3915)</f>
        <v>1368</v>
      </c>
      <c r="L3915">
        <f>[2]Data!$K3915-[2]Data!$J3915</f>
        <v>246</v>
      </c>
      <c r="M3915" s="4" t="str">
        <f>VLOOKUP(Table_1[[#This Row],[Location ID]],[1]Locations!$A:$B,2,0)</f>
        <v>Rialto</v>
      </c>
      <c r="N3915" s="4" t="str">
        <f>VLOOKUP(Table_1[[#This Row],[Sales Person ID]],'[1]Sales People'!$A:$B,2,0)</f>
        <v>Howard Gardner</v>
      </c>
      <c r="O3915" s="4" t="str">
        <f>VLOOKUP(Table_1[[#This Row],[Customer ID]],[1]Customers!$A:$B,2,0)</f>
        <v>Michael Ward</v>
      </c>
      <c r="P3915" s="5">
        <f>WEEKDAY([2]Data!$F3915)</f>
        <v>1</v>
      </c>
      <c r="Q3915" s="4">
        <f>MONTH([2]Data!$F3915)</f>
        <v>7</v>
      </c>
      <c r="R3915" s="4">
        <f>YEAR([2]Data!$F3915)</f>
        <v>2020</v>
      </c>
    </row>
    <row r="3916" spans="1:18" ht="15.75" customHeight="1">
      <c r="A3916" s="2" t="s">
        <v>4944</v>
      </c>
      <c r="B3916" s="2" t="s">
        <v>274</v>
      </c>
      <c r="C3916" s="2" t="s">
        <v>461</v>
      </c>
      <c r="D3916" s="2" t="s">
        <v>51</v>
      </c>
      <c r="E3916" s="2" t="s">
        <v>2954</v>
      </c>
      <c r="F3916" s="3">
        <v>44080</v>
      </c>
      <c r="G3916" s="2">
        <v>3</v>
      </c>
      <c r="H3916" s="2">
        <v>378</v>
      </c>
      <c r="I3916" s="4">
        <f>VLOOKUP(Table_1[[#This Row],[Product ID]],[1]Products!$A:$D,3,0)</f>
        <v>291</v>
      </c>
      <c r="J3916" s="4">
        <f>PRODUCT([2]Data!$G3916,[2]Data!$I3916)</f>
        <v>873</v>
      </c>
      <c r="K3916" s="4">
        <f>PRODUCT([2]Data!$G3916,[2]Data!$H3916)</f>
        <v>1134</v>
      </c>
      <c r="L3916" s="4">
        <f>[2]Data!$K3916-[2]Data!$J3916</f>
        <v>261</v>
      </c>
      <c r="M3916" s="4" t="str">
        <f>VLOOKUP(Table_1[[#This Row],[Location ID]],[1]Locations!$A:$B,2,0)</f>
        <v>Simi Valley</v>
      </c>
      <c r="N3916" s="4" t="str">
        <f>VLOOKUP(Table_1[[#This Row],[Sales Person ID]],'[1]Sales People'!$A:$B,2,0)</f>
        <v>Brian Hansen</v>
      </c>
      <c r="O3916" s="4" t="str">
        <f>VLOOKUP(Table_1[[#This Row],[Customer ID]],[1]Customers!$A:$B,2,0)</f>
        <v>Albert Robinson</v>
      </c>
      <c r="P3916" s="5">
        <f>WEEKDAY([2]Data!$F3916)</f>
        <v>1</v>
      </c>
      <c r="Q3916" s="4">
        <f>MONTH([2]Data!$F3916)</f>
        <v>9</v>
      </c>
      <c r="R3916" s="4">
        <f>YEAR([2]Data!$F3916)</f>
        <v>2020</v>
      </c>
    </row>
    <row r="3917" spans="1:18" ht="15.75" customHeight="1">
      <c r="A3917" s="6" t="s">
        <v>4945</v>
      </c>
      <c r="B3917" s="6" t="s">
        <v>239</v>
      </c>
      <c r="C3917" s="6" t="s">
        <v>116</v>
      </c>
      <c r="D3917" s="6" t="s">
        <v>86</v>
      </c>
      <c r="E3917" s="6" t="s">
        <v>1593</v>
      </c>
      <c r="F3917" s="8">
        <v>44196</v>
      </c>
      <c r="G3917" s="6">
        <v>1</v>
      </c>
      <c r="H3917" s="6">
        <v>1862</v>
      </c>
      <c r="I3917" s="4">
        <f>VLOOKUP(Table_1[[#This Row],[Product ID]],[1]Products!$A:$D,3,0)</f>
        <v>1173</v>
      </c>
      <c r="J3917">
        <f>PRODUCT([2]Data!$G3917,[2]Data!$I3917)</f>
        <v>1173</v>
      </c>
      <c r="K3917">
        <f>PRODUCT([2]Data!$G3917,[2]Data!$H3917)</f>
        <v>1862</v>
      </c>
      <c r="L3917">
        <f>[2]Data!$K3917-[2]Data!$J3917</f>
        <v>689</v>
      </c>
      <c r="M3917" s="4" t="str">
        <f>VLOOKUP(Table_1[[#This Row],[Location ID]],[1]Locations!$A:$B,2,0)</f>
        <v>Daly City</v>
      </c>
      <c r="N3917" s="4" t="str">
        <f>VLOOKUP(Table_1[[#This Row],[Sales Person ID]],'[1]Sales People'!$A:$B,2,0)</f>
        <v>Roger Robertson</v>
      </c>
      <c r="O3917" s="4" t="str">
        <f>VLOOKUP(Table_1[[#This Row],[Customer ID]],[1]Customers!$A:$B,2,0)</f>
        <v>Carlos Martinez</v>
      </c>
      <c r="P3917" s="5">
        <f>WEEKDAY([2]Data!$F3917)</f>
        <v>5</v>
      </c>
      <c r="Q3917" s="4">
        <f>MONTH([2]Data!$F3917)</f>
        <v>12</v>
      </c>
      <c r="R3917" s="4">
        <f>YEAR([2]Data!$F3917)</f>
        <v>2020</v>
      </c>
    </row>
    <row r="3918" spans="1:18" ht="15.75" customHeight="1">
      <c r="A3918" s="2" t="s">
        <v>4946</v>
      </c>
      <c r="B3918" s="2" t="s">
        <v>143</v>
      </c>
      <c r="C3918" s="2" t="s">
        <v>461</v>
      </c>
      <c r="D3918" s="2" t="s">
        <v>319</v>
      </c>
      <c r="E3918" s="2" t="s">
        <v>907</v>
      </c>
      <c r="F3918" s="3">
        <v>44169</v>
      </c>
      <c r="G3918" s="2">
        <v>1</v>
      </c>
      <c r="H3918" s="2">
        <v>2091</v>
      </c>
      <c r="I3918" s="4">
        <f>VLOOKUP(Table_1[[#This Row],[Product ID]],[1]Products!$A:$D,3,0)</f>
        <v>1485</v>
      </c>
      <c r="J3918" s="4">
        <f>PRODUCT([2]Data!$G3918,[2]Data!$I3918)</f>
        <v>1485</v>
      </c>
      <c r="K3918" s="4">
        <f>PRODUCT([2]Data!$G3918,[2]Data!$H3918)</f>
        <v>2091</v>
      </c>
      <c r="L3918" s="4">
        <f>[2]Data!$K3918-[2]Data!$J3918</f>
        <v>606</v>
      </c>
      <c r="M3918" s="4" t="str">
        <f>VLOOKUP(Table_1[[#This Row],[Location ID]],[1]Locations!$A:$B,2,0)</f>
        <v>Simi Valley</v>
      </c>
      <c r="N3918" s="4" t="str">
        <f>VLOOKUP(Table_1[[#This Row],[Sales Person ID]],'[1]Sales People'!$A:$B,2,0)</f>
        <v>Fred Robertson</v>
      </c>
      <c r="O3918" s="4" t="str">
        <f>VLOOKUP(Table_1[[#This Row],[Customer ID]],[1]Customers!$A:$B,2,0)</f>
        <v>Eric Bradley</v>
      </c>
      <c r="P3918" s="5">
        <f>WEEKDAY([2]Data!$F3918)</f>
        <v>6</v>
      </c>
      <c r="Q3918" s="4">
        <f>MONTH([2]Data!$F3918)</f>
        <v>12</v>
      </c>
      <c r="R3918" s="4">
        <f>YEAR([2]Data!$F3918)</f>
        <v>2020</v>
      </c>
    </row>
    <row r="3919" spans="1:18" ht="15.75" customHeight="1">
      <c r="A3919" s="6" t="s">
        <v>4947</v>
      </c>
      <c r="B3919" s="6" t="s">
        <v>300</v>
      </c>
      <c r="C3919" s="6" t="s">
        <v>160</v>
      </c>
      <c r="D3919" s="6" t="s">
        <v>91</v>
      </c>
      <c r="E3919" s="6" t="s">
        <v>626</v>
      </c>
      <c r="F3919" s="8">
        <v>44112</v>
      </c>
      <c r="G3919" s="6">
        <v>1</v>
      </c>
      <c r="H3919" s="6">
        <v>368</v>
      </c>
      <c r="I3919" s="4">
        <f>VLOOKUP(Table_1[[#This Row],[Product ID]],[1]Products!$A:$D,3,0)</f>
        <v>294</v>
      </c>
      <c r="J3919">
        <f>PRODUCT([2]Data!$G3919,[2]Data!$I3919)</f>
        <v>294</v>
      </c>
      <c r="K3919">
        <f>PRODUCT([2]Data!$G3919,[2]Data!$H3919)</f>
        <v>368</v>
      </c>
      <c r="L3919">
        <f>[2]Data!$K3919-[2]Data!$J3919</f>
        <v>74</v>
      </c>
      <c r="M3919" s="4" t="str">
        <f>VLOOKUP(Table_1[[#This Row],[Location ID]],[1]Locations!$A:$B,2,0)</f>
        <v>Antioch</v>
      </c>
      <c r="N3919" s="4" t="str">
        <f>VLOOKUP(Table_1[[#This Row],[Sales Person ID]],'[1]Sales People'!$A:$B,2,0)</f>
        <v>Henry Nelson</v>
      </c>
      <c r="O3919" s="4" t="str">
        <f>VLOOKUP(Table_1[[#This Row],[Customer ID]],[1]Customers!$A:$B,2,0)</f>
        <v>Timothy Lawrence</v>
      </c>
      <c r="P3919" s="5">
        <f>WEEKDAY([2]Data!$F3919)</f>
        <v>5</v>
      </c>
      <c r="Q3919" s="4">
        <f>MONTH([2]Data!$F3919)</f>
        <v>10</v>
      </c>
      <c r="R3919" s="4">
        <f>YEAR([2]Data!$F3919)</f>
        <v>2020</v>
      </c>
    </row>
    <row r="3920" spans="1:18" ht="15.75" customHeight="1">
      <c r="A3920" s="2" t="s">
        <v>4948</v>
      </c>
      <c r="B3920" s="2" t="s">
        <v>29</v>
      </c>
      <c r="C3920" s="2" t="s">
        <v>447</v>
      </c>
      <c r="D3920" s="2" t="s">
        <v>98</v>
      </c>
      <c r="E3920" s="2" t="s">
        <v>747</v>
      </c>
      <c r="F3920" s="3">
        <v>44002</v>
      </c>
      <c r="G3920" s="2">
        <v>3</v>
      </c>
      <c r="H3920" s="2">
        <v>880</v>
      </c>
      <c r="I3920" s="4">
        <f>VLOOKUP(Table_1[[#This Row],[Product ID]],[1]Products!$A:$D,3,0)</f>
        <v>634</v>
      </c>
      <c r="J3920" s="4">
        <f>PRODUCT([2]Data!$G3920,[2]Data!$I3920)</f>
        <v>1902</v>
      </c>
      <c r="K3920" s="4">
        <f>PRODUCT([2]Data!$G3920,[2]Data!$H3920)</f>
        <v>2640</v>
      </c>
      <c r="L3920" s="4">
        <f>[2]Data!$K3920-[2]Data!$J3920</f>
        <v>738</v>
      </c>
      <c r="M3920" s="4" t="str">
        <f>VLOOKUP(Table_1[[#This Row],[Location ID]],[1]Locations!$A:$B,2,0)</f>
        <v>Jurupa Valley</v>
      </c>
      <c r="N3920" s="4" t="str">
        <f>VLOOKUP(Table_1[[#This Row],[Sales Person ID]],'[1]Sales People'!$A:$B,2,0)</f>
        <v>Martin Perry</v>
      </c>
      <c r="O3920" s="4" t="str">
        <f>VLOOKUP(Table_1[[#This Row],[Customer ID]],[1]Customers!$A:$B,2,0)</f>
        <v>Aaron Carr</v>
      </c>
      <c r="P3920" s="5">
        <f>WEEKDAY([2]Data!$F3920)</f>
        <v>7</v>
      </c>
      <c r="Q3920" s="4">
        <f>MONTH([2]Data!$F3920)</f>
        <v>6</v>
      </c>
      <c r="R3920" s="4">
        <f>YEAR([2]Data!$F3920)</f>
        <v>2020</v>
      </c>
    </row>
    <row r="3921" spans="1:18" ht="15.75" customHeight="1">
      <c r="A3921" s="6" t="s">
        <v>4949</v>
      </c>
      <c r="B3921" s="6" t="s">
        <v>67</v>
      </c>
      <c r="C3921" s="6" t="s">
        <v>25</v>
      </c>
      <c r="D3921" s="6" t="s">
        <v>112</v>
      </c>
      <c r="E3921" s="6" t="s">
        <v>1778</v>
      </c>
      <c r="F3921" s="8">
        <v>44001</v>
      </c>
      <c r="G3921" s="6">
        <v>3</v>
      </c>
      <c r="H3921" s="6">
        <v>1848</v>
      </c>
      <c r="I3921" s="4">
        <f>VLOOKUP(Table_1[[#This Row],[Product ID]],[1]Products!$A:$D,3,0)</f>
        <v>1294</v>
      </c>
      <c r="J3921">
        <f>PRODUCT([2]Data!$G3921,[2]Data!$I3921)</f>
        <v>3882</v>
      </c>
      <c r="K3921">
        <f>PRODUCT([2]Data!$G3921,[2]Data!$H3921)</f>
        <v>5544</v>
      </c>
      <c r="L3921">
        <f>[2]Data!$K3921-[2]Data!$J3921</f>
        <v>1662</v>
      </c>
      <c r="M3921" s="4" t="str">
        <f>VLOOKUP(Table_1[[#This Row],[Location ID]],[1]Locations!$A:$B,2,0)</f>
        <v>Santa Clarita</v>
      </c>
      <c r="N3921" s="4" t="str">
        <f>VLOOKUP(Table_1[[#This Row],[Sales Person ID]],'[1]Sales People'!$A:$B,2,0)</f>
        <v>Scott Clark</v>
      </c>
      <c r="O3921" s="4" t="str">
        <f>VLOOKUP(Table_1[[#This Row],[Customer ID]],[1]Customers!$A:$B,2,0)</f>
        <v>Jeremy Gomez</v>
      </c>
      <c r="P3921" s="5">
        <f>WEEKDAY([2]Data!$F3921)</f>
        <v>6</v>
      </c>
      <c r="Q3921" s="4">
        <f>MONTH([2]Data!$F3921)</f>
        <v>6</v>
      </c>
      <c r="R3921" s="4">
        <f>YEAR([2]Data!$F3921)</f>
        <v>2020</v>
      </c>
    </row>
    <row r="3922" spans="1:18" ht="15.75" customHeight="1">
      <c r="A3922" s="2" t="s">
        <v>4950</v>
      </c>
      <c r="B3922" s="2" t="s">
        <v>316</v>
      </c>
      <c r="C3922" s="2" t="s">
        <v>45</v>
      </c>
      <c r="D3922" s="2" t="s">
        <v>189</v>
      </c>
      <c r="E3922" s="2" t="s">
        <v>2627</v>
      </c>
      <c r="F3922" s="3">
        <v>44103</v>
      </c>
      <c r="G3922" s="2">
        <v>1</v>
      </c>
      <c r="H3922" s="2">
        <v>504</v>
      </c>
      <c r="I3922" s="4">
        <f>VLOOKUP(Table_1[[#This Row],[Product ID]],[1]Products!$A:$D,3,0)</f>
        <v>408</v>
      </c>
      <c r="J3922" s="4">
        <f>PRODUCT([2]Data!$G3922,[2]Data!$I3922)</f>
        <v>408</v>
      </c>
      <c r="K3922" s="4">
        <f>PRODUCT([2]Data!$G3922,[2]Data!$H3922)</f>
        <v>504</v>
      </c>
      <c r="L3922" s="4">
        <f>[2]Data!$K3922-[2]Data!$J3922</f>
        <v>96</v>
      </c>
      <c r="M3922" s="4" t="str">
        <f>VLOOKUP(Table_1[[#This Row],[Location ID]],[1]Locations!$A:$B,2,0)</f>
        <v>Inglewood</v>
      </c>
      <c r="N3922" s="4" t="str">
        <f>VLOOKUP(Table_1[[#This Row],[Sales Person ID]],'[1]Sales People'!$A:$B,2,0)</f>
        <v>Joshua Taylor</v>
      </c>
      <c r="O3922" s="4" t="str">
        <f>VLOOKUP(Table_1[[#This Row],[Customer ID]],[1]Customers!$A:$B,2,0)</f>
        <v>James Armstrong</v>
      </c>
      <c r="P3922" s="5">
        <f>WEEKDAY([2]Data!$F3922)</f>
        <v>3</v>
      </c>
      <c r="Q3922" s="4">
        <f>MONTH([2]Data!$F3922)</f>
        <v>9</v>
      </c>
      <c r="R3922" s="4">
        <f>YEAR([2]Data!$F3922)</f>
        <v>2020</v>
      </c>
    </row>
    <row r="3923" spans="1:18" ht="15.75" customHeight="1">
      <c r="A3923" s="6" t="s">
        <v>4951</v>
      </c>
      <c r="B3923" s="6" t="s">
        <v>256</v>
      </c>
      <c r="C3923" s="6" t="s">
        <v>180</v>
      </c>
      <c r="D3923" s="6" t="s">
        <v>280</v>
      </c>
      <c r="E3923" s="6" t="s">
        <v>1748</v>
      </c>
      <c r="F3923" s="8">
        <v>43985</v>
      </c>
      <c r="G3923" s="6">
        <v>2</v>
      </c>
      <c r="H3923" s="6">
        <v>818</v>
      </c>
      <c r="I3923" s="4">
        <f>VLOOKUP(Table_1[[#This Row],[Product ID]],[1]Products!$A:$D,3,0)</f>
        <v>450</v>
      </c>
      <c r="J3923">
        <f>PRODUCT([2]Data!$G3923,[2]Data!$I3923)</f>
        <v>900</v>
      </c>
      <c r="K3923">
        <f>PRODUCT([2]Data!$G3923,[2]Data!$H3923)</f>
        <v>1636</v>
      </c>
      <c r="L3923">
        <f>[2]Data!$K3923-[2]Data!$J3923</f>
        <v>736</v>
      </c>
      <c r="M3923" s="4" t="str">
        <f>VLOOKUP(Table_1[[#This Row],[Location ID]],[1]Locations!$A:$B,2,0)</f>
        <v>Vista</v>
      </c>
      <c r="N3923" s="4" t="str">
        <f>VLOOKUP(Table_1[[#This Row],[Sales Person ID]],'[1]Sales People'!$A:$B,2,0)</f>
        <v>Kevin Butler</v>
      </c>
      <c r="O3923" s="4" t="str">
        <f>VLOOKUP(Table_1[[#This Row],[Customer ID]],[1]Customers!$A:$B,2,0)</f>
        <v>Bobby Burton</v>
      </c>
      <c r="P3923" s="5">
        <f>WEEKDAY([2]Data!$F3923)</f>
        <v>4</v>
      </c>
      <c r="Q3923" s="4">
        <f>MONTH([2]Data!$F3923)</f>
        <v>6</v>
      </c>
      <c r="R3923" s="4">
        <f>YEAR([2]Data!$F3923)</f>
        <v>2020</v>
      </c>
    </row>
    <row r="3924" spans="1:18" ht="15.75" customHeight="1">
      <c r="A3924" s="2" t="s">
        <v>4952</v>
      </c>
      <c r="B3924" s="2" t="s">
        <v>341</v>
      </c>
      <c r="C3924" s="2" t="s">
        <v>73</v>
      </c>
      <c r="D3924" s="2" t="s">
        <v>157</v>
      </c>
      <c r="E3924" s="2" t="s">
        <v>838</v>
      </c>
      <c r="F3924" s="3">
        <v>43926</v>
      </c>
      <c r="G3924" s="2">
        <v>1</v>
      </c>
      <c r="H3924" s="2">
        <v>1635</v>
      </c>
      <c r="I3924" s="4">
        <f>VLOOKUP(Table_1[[#This Row],[Product ID]],[1]Products!$A:$D,3,0)</f>
        <v>1046</v>
      </c>
      <c r="J3924" s="4">
        <f>PRODUCT([2]Data!$G3924,[2]Data!$I3924)</f>
        <v>1046</v>
      </c>
      <c r="K3924" s="4">
        <f>PRODUCT([2]Data!$G3924,[2]Data!$H3924)</f>
        <v>1635</v>
      </c>
      <c r="L3924" s="4">
        <f>[2]Data!$K3924-[2]Data!$J3924</f>
        <v>589</v>
      </c>
      <c r="M3924" s="4" t="str">
        <f>VLOOKUP(Table_1[[#This Row],[Location ID]],[1]Locations!$A:$B,2,0)</f>
        <v>Fairfield</v>
      </c>
      <c r="N3924" s="4" t="str">
        <f>VLOOKUP(Table_1[[#This Row],[Sales Person ID]],'[1]Sales People'!$A:$B,2,0)</f>
        <v>Carl Elliott</v>
      </c>
      <c r="O3924" s="4" t="str">
        <f>VLOOKUP(Table_1[[#This Row],[Customer ID]],[1]Customers!$A:$B,2,0)</f>
        <v>Philip Foster</v>
      </c>
      <c r="P3924" s="5">
        <f>WEEKDAY([2]Data!$F3924)</f>
        <v>1</v>
      </c>
      <c r="Q3924" s="4">
        <f>MONTH([2]Data!$F3924)</f>
        <v>4</v>
      </c>
      <c r="R3924" s="4">
        <f>YEAR([2]Data!$F3924)</f>
        <v>2020</v>
      </c>
    </row>
    <row r="3925" spans="1:18" ht="15.75" customHeight="1">
      <c r="A3925" s="6" t="s">
        <v>4953</v>
      </c>
      <c r="B3925" s="6" t="s">
        <v>571</v>
      </c>
      <c r="C3925" s="6" t="s">
        <v>253</v>
      </c>
      <c r="D3925" s="6" t="s">
        <v>319</v>
      </c>
      <c r="E3925" s="6" t="s">
        <v>2828</v>
      </c>
      <c r="F3925" s="8">
        <v>43914</v>
      </c>
      <c r="G3925" s="6">
        <v>1</v>
      </c>
      <c r="H3925" s="6">
        <v>1809</v>
      </c>
      <c r="I3925" s="4">
        <f>VLOOKUP(Table_1[[#This Row],[Product ID]],[1]Products!$A:$D,3,0)</f>
        <v>1067</v>
      </c>
      <c r="J3925">
        <f>PRODUCT([2]Data!$G3925,[2]Data!$I3925)</f>
        <v>1067</v>
      </c>
      <c r="K3925">
        <f>PRODUCT([2]Data!$G3925,[2]Data!$H3925)</f>
        <v>1809</v>
      </c>
      <c r="L3925">
        <f>[2]Data!$K3925-[2]Data!$J3925</f>
        <v>742</v>
      </c>
      <c r="M3925" s="4" t="str">
        <f>VLOOKUP(Table_1[[#This Row],[Location ID]],[1]Locations!$A:$B,2,0)</f>
        <v>Downey</v>
      </c>
      <c r="N3925" s="4" t="str">
        <f>VLOOKUP(Table_1[[#This Row],[Sales Person ID]],'[1]Sales People'!$A:$B,2,0)</f>
        <v>Fred Robertson</v>
      </c>
      <c r="O3925" s="4" t="str">
        <f>VLOOKUP(Table_1[[#This Row],[Customer ID]],[1]Customers!$A:$B,2,0)</f>
        <v>Raymond Spencer</v>
      </c>
      <c r="P3925" s="5">
        <f>WEEKDAY([2]Data!$F3925)</f>
        <v>3</v>
      </c>
      <c r="Q3925" s="4">
        <f>MONTH([2]Data!$F3925)</f>
        <v>3</v>
      </c>
      <c r="R3925" s="4">
        <f>YEAR([2]Data!$F3925)</f>
        <v>2020</v>
      </c>
    </row>
    <row r="3926" spans="1:18" ht="15.75" customHeight="1">
      <c r="A3926" s="2" t="s">
        <v>4954</v>
      </c>
      <c r="B3926" s="2" t="s">
        <v>140</v>
      </c>
      <c r="C3926" s="2" t="s">
        <v>523</v>
      </c>
      <c r="D3926" s="2" t="s">
        <v>122</v>
      </c>
      <c r="E3926" s="2" t="s">
        <v>1013</v>
      </c>
      <c r="F3926" s="3">
        <v>43943</v>
      </c>
      <c r="G3926" s="2">
        <v>1</v>
      </c>
      <c r="H3926" s="2">
        <v>127</v>
      </c>
      <c r="I3926" s="4">
        <f>VLOOKUP(Table_1[[#This Row],[Product ID]],[1]Products!$A:$D,3,0)</f>
        <v>79</v>
      </c>
      <c r="J3926" s="4">
        <f>PRODUCT([2]Data!$G3926,[2]Data!$I3926)</f>
        <v>79</v>
      </c>
      <c r="K3926" s="4">
        <f>PRODUCT([2]Data!$G3926,[2]Data!$H3926)</f>
        <v>127</v>
      </c>
      <c r="L3926" s="4">
        <f>[2]Data!$K3926-[2]Data!$J3926</f>
        <v>48</v>
      </c>
      <c r="M3926" s="4" t="str">
        <f>VLOOKUP(Table_1[[#This Row],[Location ID]],[1]Locations!$A:$B,2,0)</f>
        <v>Long Beach</v>
      </c>
      <c r="N3926" s="4" t="str">
        <f>VLOOKUP(Table_1[[#This Row],[Sales Person ID]],'[1]Sales People'!$A:$B,2,0)</f>
        <v>Ryan Welch</v>
      </c>
      <c r="O3926" s="4" t="str">
        <f>VLOOKUP(Table_1[[#This Row],[Customer ID]],[1]Customers!$A:$B,2,0)</f>
        <v>Albert Cunningham</v>
      </c>
      <c r="P3926" s="5">
        <f>WEEKDAY([2]Data!$F3926)</f>
        <v>4</v>
      </c>
      <c r="Q3926" s="4">
        <f>MONTH([2]Data!$F3926)</f>
        <v>4</v>
      </c>
      <c r="R3926" s="4">
        <f>YEAR([2]Data!$F3926)</f>
        <v>2020</v>
      </c>
    </row>
    <row r="3927" spans="1:18" ht="15.75" customHeight="1">
      <c r="A3927" s="6" t="s">
        <v>4955</v>
      </c>
      <c r="B3927" s="6" t="s">
        <v>451</v>
      </c>
      <c r="C3927" s="6" t="s">
        <v>40</v>
      </c>
      <c r="D3927" s="6" t="s">
        <v>261</v>
      </c>
      <c r="E3927" s="6" t="s">
        <v>2200</v>
      </c>
      <c r="F3927" s="8">
        <v>44003</v>
      </c>
      <c r="G3927" s="6">
        <v>1</v>
      </c>
      <c r="H3927" s="6">
        <v>800</v>
      </c>
      <c r="I3927" s="4">
        <f>VLOOKUP(Table_1[[#This Row],[Product ID]],[1]Products!$A:$D,3,0)</f>
        <v>536</v>
      </c>
      <c r="J3927">
        <f>PRODUCT([2]Data!$G3927,[2]Data!$I3927)</f>
        <v>536</v>
      </c>
      <c r="K3927">
        <f>PRODUCT([2]Data!$G3927,[2]Data!$H3927)</f>
        <v>800</v>
      </c>
      <c r="L3927">
        <f>[2]Data!$K3927-[2]Data!$J3927</f>
        <v>264</v>
      </c>
      <c r="M3927" s="4" t="str">
        <f>VLOOKUP(Table_1[[#This Row],[Location ID]],[1]Locations!$A:$B,2,0)</f>
        <v>Santa Ana</v>
      </c>
      <c r="N3927" s="4" t="str">
        <f>VLOOKUP(Table_1[[#This Row],[Sales Person ID]],'[1]Sales People'!$A:$B,2,0)</f>
        <v>Martin Carr</v>
      </c>
      <c r="O3927" s="4" t="str">
        <f>VLOOKUP(Table_1[[#This Row],[Customer ID]],[1]Customers!$A:$B,2,0)</f>
        <v>Steve Hunt</v>
      </c>
      <c r="P3927" s="5">
        <f>WEEKDAY([2]Data!$F3927)</f>
        <v>1</v>
      </c>
      <c r="Q3927" s="4">
        <f>MONTH([2]Data!$F3927)</f>
        <v>6</v>
      </c>
      <c r="R3927" s="4">
        <f>YEAR([2]Data!$F3927)</f>
        <v>2020</v>
      </c>
    </row>
    <row r="3928" spans="1:18" ht="15.75" customHeight="1">
      <c r="A3928" s="2" t="s">
        <v>4956</v>
      </c>
      <c r="B3928" s="2" t="s">
        <v>679</v>
      </c>
      <c r="C3928" s="2" t="s">
        <v>461</v>
      </c>
      <c r="D3928" s="2" t="s">
        <v>147</v>
      </c>
      <c r="E3928" s="2" t="s">
        <v>519</v>
      </c>
      <c r="F3928" s="3">
        <v>44140</v>
      </c>
      <c r="G3928" s="2">
        <v>1</v>
      </c>
      <c r="H3928" s="2">
        <v>181</v>
      </c>
      <c r="I3928" s="4">
        <f>VLOOKUP(Table_1[[#This Row],[Product ID]],[1]Products!$A:$D,3,0)</f>
        <v>130</v>
      </c>
      <c r="J3928" s="4">
        <f>PRODUCT([2]Data!$G3928,[2]Data!$I3928)</f>
        <v>130</v>
      </c>
      <c r="K3928" s="4">
        <f>PRODUCT([2]Data!$G3928,[2]Data!$H3928)</f>
        <v>181</v>
      </c>
      <c r="L3928" s="4">
        <f>[2]Data!$K3928-[2]Data!$J3928</f>
        <v>51</v>
      </c>
      <c r="M3928" s="4" t="str">
        <f>VLOOKUP(Table_1[[#This Row],[Location ID]],[1]Locations!$A:$B,2,0)</f>
        <v>Simi Valley</v>
      </c>
      <c r="N3928" s="4" t="str">
        <f>VLOOKUP(Table_1[[#This Row],[Sales Person ID]],'[1]Sales People'!$A:$B,2,0)</f>
        <v>Clarence Fox</v>
      </c>
      <c r="O3928" s="4" t="str">
        <f>VLOOKUP(Table_1[[#This Row],[Customer ID]],[1]Customers!$A:$B,2,0)</f>
        <v>Gregory Welch</v>
      </c>
      <c r="P3928" s="5">
        <f>WEEKDAY([2]Data!$F3928)</f>
        <v>5</v>
      </c>
      <c r="Q3928" s="4">
        <f>MONTH([2]Data!$F3928)</f>
        <v>11</v>
      </c>
      <c r="R3928" s="4">
        <f>YEAR([2]Data!$F3928)</f>
        <v>2020</v>
      </c>
    </row>
    <row r="3929" spans="1:18" ht="15.75" customHeight="1">
      <c r="A3929" s="6" t="s">
        <v>4957</v>
      </c>
      <c r="B3929" s="6" t="s">
        <v>475</v>
      </c>
      <c r="C3929" s="6" t="s">
        <v>146</v>
      </c>
      <c r="D3929" s="6" t="s">
        <v>51</v>
      </c>
      <c r="E3929" s="6" t="s">
        <v>1090</v>
      </c>
      <c r="F3929" s="8">
        <v>44151</v>
      </c>
      <c r="G3929" s="6">
        <v>1</v>
      </c>
      <c r="H3929" s="6">
        <v>1566</v>
      </c>
      <c r="I3929" s="4">
        <f>VLOOKUP(Table_1[[#This Row],[Product ID]],[1]Products!$A:$D,3,0)</f>
        <v>1190</v>
      </c>
      <c r="J3929">
        <f>PRODUCT([2]Data!$G3929,[2]Data!$I3929)</f>
        <v>1190</v>
      </c>
      <c r="K3929">
        <f>PRODUCT([2]Data!$G3929,[2]Data!$H3929)</f>
        <v>1566</v>
      </c>
      <c r="L3929">
        <f>[2]Data!$K3929-[2]Data!$J3929</f>
        <v>376</v>
      </c>
      <c r="M3929" s="4" t="str">
        <f>VLOOKUP(Table_1[[#This Row],[Location ID]],[1]Locations!$A:$B,2,0)</f>
        <v>Oxnard</v>
      </c>
      <c r="N3929" s="4" t="str">
        <f>VLOOKUP(Table_1[[#This Row],[Sales Person ID]],'[1]Sales People'!$A:$B,2,0)</f>
        <v>Brian Hansen</v>
      </c>
      <c r="O3929" s="4" t="str">
        <f>VLOOKUP(Table_1[[#This Row],[Customer ID]],[1]Customers!$A:$B,2,0)</f>
        <v>Donald Reynolds</v>
      </c>
      <c r="P3929" s="5">
        <f>WEEKDAY([2]Data!$F3929)</f>
        <v>2</v>
      </c>
      <c r="Q3929" s="4">
        <f>MONTH([2]Data!$F3929)</f>
        <v>11</v>
      </c>
      <c r="R3929" s="4">
        <f>YEAR([2]Data!$F3929)</f>
        <v>2020</v>
      </c>
    </row>
    <row r="3930" spans="1:18" ht="15.75" customHeight="1">
      <c r="A3930" s="2" t="s">
        <v>4958</v>
      </c>
      <c r="B3930" s="2" t="s">
        <v>451</v>
      </c>
      <c r="C3930" s="2" t="s">
        <v>469</v>
      </c>
      <c r="D3930" s="2" t="s">
        <v>41</v>
      </c>
      <c r="E3930" s="2" t="s">
        <v>4614</v>
      </c>
      <c r="F3930" s="3">
        <v>44157</v>
      </c>
      <c r="G3930" s="2">
        <v>1</v>
      </c>
      <c r="H3930" s="2">
        <v>800</v>
      </c>
      <c r="I3930" s="4">
        <f>VLOOKUP(Table_1[[#This Row],[Product ID]],[1]Products!$A:$D,3,0)</f>
        <v>536</v>
      </c>
      <c r="J3930" s="4">
        <f>PRODUCT([2]Data!$G3930,[2]Data!$I3930)</f>
        <v>536</v>
      </c>
      <c r="K3930" s="4">
        <f>PRODUCT([2]Data!$G3930,[2]Data!$H3930)</f>
        <v>800</v>
      </c>
      <c r="L3930" s="4">
        <f>[2]Data!$K3930-[2]Data!$J3930</f>
        <v>264</v>
      </c>
      <c r="M3930" s="4" t="str">
        <f>VLOOKUP(Table_1[[#This Row],[Location ID]],[1]Locations!$A:$B,2,0)</f>
        <v>Fontana</v>
      </c>
      <c r="N3930" s="4" t="str">
        <f>VLOOKUP(Table_1[[#This Row],[Sales Person ID]],'[1]Sales People'!$A:$B,2,0)</f>
        <v>Carl Hall</v>
      </c>
      <c r="O3930" s="4" t="str">
        <f>VLOOKUP(Table_1[[#This Row],[Customer ID]],[1]Customers!$A:$B,2,0)</f>
        <v>Shawn Stephens</v>
      </c>
      <c r="P3930" s="5">
        <f>WEEKDAY([2]Data!$F3930)</f>
        <v>1</v>
      </c>
      <c r="Q3930" s="4">
        <f>MONTH([2]Data!$F3930)</f>
        <v>11</v>
      </c>
      <c r="R3930" s="4">
        <f>YEAR([2]Data!$F3930)</f>
        <v>2020</v>
      </c>
    </row>
    <row r="3931" spans="1:18" ht="15.75" customHeight="1">
      <c r="A3931" s="6" t="s">
        <v>4959</v>
      </c>
      <c r="B3931" s="6" t="s">
        <v>115</v>
      </c>
      <c r="C3931" s="6" t="s">
        <v>206</v>
      </c>
      <c r="D3931" s="6" t="s">
        <v>21</v>
      </c>
      <c r="E3931" s="6" t="s">
        <v>790</v>
      </c>
      <c r="F3931" s="8">
        <v>43900</v>
      </c>
      <c r="G3931" s="6">
        <v>1</v>
      </c>
      <c r="H3931" s="6">
        <v>1671</v>
      </c>
      <c r="I3931" s="4">
        <f>VLOOKUP(Table_1[[#This Row],[Product ID]],[1]Products!$A:$D,3,0)</f>
        <v>1220</v>
      </c>
      <c r="J3931">
        <f>PRODUCT([2]Data!$G3931,[2]Data!$I3931)</f>
        <v>1220</v>
      </c>
      <c r="K3931">
        <f>PRODUCT([2]Data!$G3931,[2]Data!$H3931)</f>
        <v>1671</v>
      </c>
      <c r="L3931">
        <f>[2]Data!$K3931-[2]Data!$J3931</f>
        <v>451</v>
      </c>
      <c r="M3931" s="4" t="str">
        <f>VLOOKUP(Table_1[[#This Row],[Location ID]],[1]Locations!$A:$B,2,0)</f>
        <v>Pomona</v>
      </c>
      <c r="N3931" s="4" t="str">
        <f>VLOOKUP(Table_1[[#This Row],[Sales Person ID]],'[1]Sales People'!$A:$B,2,0)</f>
        <v>Justin Lynch</v>
      </c>
      <c r="O3931" s="4" t="str">
        <f>VLOOKUP(Table_1[[#This Row],[Customer ID]],[1]Customers!$A:$B,2,0)</f>
        <v>Matthew Walker</v>
      </c>
      <c r="P3931" s="5">
        <f>WEEKDAY([2]Data!$F3931)</f>
        <v>3</v>
      </c>
      <c r="Q3931" s="4">
        <f>MONTH([2]Data!$F3931)</f>
        <v>3</v>
      </c>
      <c r="R3931" s="4">
        <f>YEAR([2]Data!$F3931)</f>
        <v>2020</v>
      </c>
    </row>
    <row r="3932" spans="1:18" ht="15.75" customHeight="1">
      <c r="A3932" s="2" t="s">
        <v>4960</v>
      </c>
      <c r="B3932" s="2" t="s">
        <v>378</v>
      </c>
      <c r="C3932" s="2" t="s">
        <v>253</v>
      </c>
      <c r="D3932" s="2" t="s">
        <v>46</v>
      </c>
      <c r="E3932" s="2" t="s">
        <v>1756</v>
      </c>
      <c r="F3932" s="3">
        <v>43969</v>
      </c>
      <c r="G3932" s="2">
        <v>3</v>
      </c>
      <c r="H3932" s="2">
        <v>530</v>
      </c>
      <c r="I3932" s="4">
        <f>VLOOKUP(Table_1[[#This Row],[Product ID]],[1]Products!$A:$D,3,0)</f>
        <v>424</v>
      </c>
      <c r="J3932" s="4">
        <f>PRODUCT([2]Data!$G3932,[2]Data!$I3932)</f>
        <v>1272</v>
      </c>
      <c r="K3932" s="4">
        <f>PRODUCT([2]Data!$G3932,[2]Data!$H3932)</f>
        <v>1590</v>
      </c>
      <c r="L3932" s="4">
        <f>[2]Data!$K3932-[2]Data!$J3932</f>
        <v>318</v>
      </c>
      <c r="M3932" s="4" t="str">
        <f>VLOOKUP(Table_1[[#This Row],[Location ID]],[1]Locations!$A:$B,2,0)</f>
        <v>Downey</v>
      </c>
      <c r="N3932" s="4" t="str">
        <f>VLOOKUP(Table_1[[#This Row],[Sales Person ID]],'[1]Sales People'!$A:$B,2,0)</f>
        <v>Charles Harper</v>
      </c>
      <c r="O3932" s="4" t="str">
        <f>VLOOKUP(Table_1[[#This Row],[Customer ID]],[1]Customers!$A:$B,2,0)</f>
        <v>Eugene Scott</v>
      </c>
      <c r="P3932" s="5">
        <f>WEEKDAY([2]Data!$F3932)</f>
        <v>2</v>
      </c>
      <c r="Q3932" s="4">
        <f>MONTH([2]Data!$F3932)</f>
        <v>5</v>
      </c>
      <c r="R3932" s="4">
        <f>YEAR([2]Data!$F3932)</f>
        <v>2020</v>
      </c>
    </row>
    <row r="3933" spans="1:18" ht="15.75" customHeight="1">
      <c r="A3933" s="6" t="s">
        <v>4961</v>
      </c>
      <c r="B3933" s="6" t="s">
        <v>475</v>
      </c>
      <c r="C3933" s="6" t="s">
        <v>654</v>
      </c>
      <c r="D3933" s="6" t="s">
        <v>64</v>
      </c>
      <c r="E3933" s="6" t="s">
        <v>849</v>
      </c>
      <c r="F3933" s="8">
        <v>43905</v>
      </c>
      <c r="G3933" s="6">
        <v>3</v>
      </c>
      <c r="H3933" s="6">
        <v>1566</v>
      </c>
      <c r="I3933" s="4">
        <f>VLOOKUP(Table_1[[#This Row],[Product ID]],[1]Products!$A:$D,3,0)</f>
        <v>1190</v>
      </c>
      <c r="J3933">
        <f>PRODUCT([2]Data!$G3933,[2]Data!$I3933)</f>
        <v>3570</v>
      </c>
      <c r="K3933">
        <f>PRODUCT([2]Data!$G3933,[2]Data!$H3933)</f>
        <v>4698</v>
      </c>
      <c r="L3933">
        <f>[2]Data!$K3933-[2]Data!$J3933</f>
        <v>1128</v>
      </c>
      <c r="M3933" s="4" t="str">
        <f>VLOOKUP(Table_1[[#This Row],[Location ID]],[1]Locations!$A:$B,2,0)</f>
        <v>Hayward</v>
      </c>
      <c r="N3933" s="4" t="str">
        <f>VLOOKUP(Table_1[[#This Row],[Sales Person ID]],'[1]Sales People'!$A:$B,2,0)</f>
        <v>Scott Mason</v>
      </c>
      <c r="O3933" s="4" t="str">
        <f>VLOOKUP(Table_1[[#This Row],[Customer ID]],[1]Customers!$A:$B,2,0)</f>
        <v>Matthew Duncan</v>
      </c>
      <c r="P3933" s="5">
        <f>WEEKDAY([2]Data!$F3933)</f>
        <v>1</v>
      </c>
      <c r="Q3933" s="4">
        <f>MONTH([2]Data!$F3933)</f>
        <v>3</v>
      </c>
      <c r="R3933" s="4">
        <f>YEAR([2]Data!$F3933)</f>
        <v>2020</v>
      </c>
    </row>
    <row r="3934" spans="1:18" ht="15.75" customHeight="1">
      <c r="A3934" s="2" t="s">
        <v>4962</v>
      </c>
      <c r="B3934" s="2" t="s">
        <v>166</v>
      </c>
      <c r="C3934" s="2" t="s">
        <v>253</v>
      </c>
      <c r="D3934" s="2" t="s">
        <v>261</v>
      </c>
      <c r="E3934" s="2" t="s">
        <v>569</v>
      </c>
      <c r="F3934" s="3">
        <v>43876</v>
      </c>
      <c r="G3934" s="2">
        <v>1</v>
      </c>
      <c r="H3934" s="2">
        <v>1353</v>
      </c>
      <c r="I3934" s="4">
        <f>VLOOKUP(Table_1[[#This Row],[Product ID]],[1]Products!$A:$D,3,0)</f>
        <v>947</v>
      </c>
      <c r="J3934" s="4">
        <f>PRODUCT([2]Data!$G3934,[2]Data!$I3934)</f>
        <v>947</v>
      </c>
      <c r="K3934" s="4">
        <f>PRODUCT([2]Data!$G3934,[2]Data!$H3934)</f>
        <v>1353</v>
      </c>
      <c r="L3934" s="4">
        <f>[2]Data!$K3934-[2]Data!$J3934</f>
        <v>406</v>
      </c>
      <c r="M3934" s="4" t="str">
        <f>VLOOKUP(Table_1[[#This Row],[Location ID]],[1]Locations!$A:$B,2,0)</f>
        <v>Downey</v>
      </c>
      <c r="N3934" s="4" t="str">
        <f>VLOOKUP(Table_1[[#This Row],[Sales Person ID]],'[1]Sales People'!$A:$B,2,0)</f>
        <v>Martin Carr</v>
      </c>
      <c r="O3934" s="4" t="str">
        <f>VLOOKUP(Table_1[[#This Row],[Customer ID]],[1]Customers!$A:$B,2,0)</f>
        <v>Clarence Greene</v>
      </c>
      <c r="P3934" s="5">
        <f>WEEKDAY([2]Data!$F3934)</f>
        <v>7</v>
      </c>
      <c r="Q3934" s="4">
        <f>MONTH([2]Data!$F3934)</f>
        <v>2</v>
      </c>
      <c r="R3934" s="4">
        <f>YEAR([2]Data!$F3934)</f>
        <v>2020</v>
      </c>
    </row>
    <row r="3935" spans="1:18" ht="15.75" customHeight="1">
      <c r="A3935" s="6" t="s">
        <v>4963</v>
      </c>
      <c r="B3935" s="6" t="s">
        <v>221</v>
      </c>
      <c r="C3935" s="6" t="s">
        <v>360</v>
      </c>
      <c r="D3935" s="6" t="s">
        <v>170</v>
      </c>
      <c r="E3935" s="6" t="s">
        <v>651</v>
      </c>
      <c r="F3935" s="8">
        <v>44004</v>
      </c>
      <c r="G3935" s="6">
        <v>3</v>
      </c>
      <c r="H3935" s="6">
        <v>458</v>
      </c>
      <c r="I3935" s="4">
        <f>VLOOKUP(Table_1[[#This Row],[Product ID]],[1]Products!$A:$D,3,0)</f>
        <v>376</v>
      </c>
      <c r="J3935">
        <f>PRODUCT([2]Data!$G3935,[2]Data!$I3935)</f>
        <v>1128</v>
      </c>
      <c r="K3935">
        <f>PRODUCT([2]Data!$G3935,[2]Data!$H3935)</f>
        <v>1374</v>
      </c>
      <c r="L3935">
        <f>[2]Data!$K3935-[2]Data!$J3935</f>
        <v>246</v>
      </c>
      <c r="M3935" s="4" t="str">
        <f>VLOOKUP(Table_1[[#This Row],[Location ID]],[1]Locations!$A:$B,2,0)</f>
        <v>Santa Clara</v>
      </c>
      <c r="N3935" s="4" t="str">
        <f>VLOOKUP(Table_1[[#This Row],[Sales Person ID]],'[1]Sales People'!$A:$B,2,0)</f>
        <v>Bobby Russell</v>
      </c>
      <c r="O3935" s="4" t="str">
        <f>VLOOKUP(Table_1[[#This Row],[Customer ID]],[1]Customers!$A:$B,2,0)</f>
        <v>Johnny Ramos</v>
      </c>
      <c r="P3935" s="5">
        <f>WEEKDAY([2]Data!$F3935)</f>
        <v>2</v>
      </c>
      <c r="Q3935" s="4">
        <f>MONTH([2]Data!$F3935)</f>
        <v>6</v>
      </c>
      <c r="R3935" s="4">
        <f>YEAR([2]Data!$F3935)</f>
        <v>2020</v>
      </c>
    </row>
    <row r="3936" spans="1:18" ht="15.75" customHeight="1">
      <c r="A3936" s="2" t="s">
        <v>4964</v>
      </c>
      <c r="B3936" s="2" t="s">
        <v>274</v>
      </c>
      <c r="C3936" s="2" t="s">
        <v>55</v>
      </c>
      <c r="D3936" s="2" t="s">
        <v>122</v>
      </c>
      <c r="E3936" s="2" t="s">
        <v>1438</v>
      </c>
      <c r="F3936" s="3">
        <v>44093</v>
      </c>
      <c r="G3936" s="2">
        <v>1</v>
      </c>
      <c r="H3936" s="2">
        <v>378</v>
      </c>
      <c r="I3936" s="4">
        <f>VLOOKUP(Table_1[[#This Row],[Product ID]],[1]Products!$A:$D,3,0)</f>
        <v>291</v>
      </c>
      <c r="J3936" s="4">
        <f>PRODUCT([2]Data!$G3936,[2]Data!$I3936)</f>
        <v>291</v>
      </c>
      <c r="K3936" s="4">
        <f>PRODUCT([2]Data!$G3936,[2]Data!$H3936)</f>
        <v>378</v>
      </c>
      <c r="L3936" s="4">
        <f>[2]Data!$K3936-[2]Data!$J3936</f>
        <v>87</v>
      </c>
      <c r="M3936" s="4" t="str">
        <f>VLOOKUP(Table_1[[#This Row],[Location ID]],[1]Locations!$A:$B,2,0)</f>
        <v>Moreno Valley</v>
      </c>
      <c r="N3936" s="4" t="str">
        <f>VLOOKUP(Table_1[[#This Row],[Sales Person ID]],'[1]Sales People'!$A:$B,2,0)</f>
        <v>Ryan Welch</v>
      </c>
      <c r="O3936" s="4" t="str">
        <f>VLOOKUP(Table_1[[#This Row],[Customer ID]],[1]Customers!$A:$B,2,0)</f>
        <v>Roy Rice</v>
      </c>
      <c r="P3936" s="5">
        <f>WEEKDAY([2]Data!$F3936)</f>
        <v>7</v>
      </c>
      <c r="Q3936" s="4">
        <f>MONTH([2]Data!$F3936)</f>
        <v>9</v>
      </c>
      <c r="R3936" s="4">
        <f>YEAR([2]Data!$F3936)</f>
        <v>2020</v>
      </c>
    </row>
    <row r="3937" spans="1:18" ht="15.75" customHeight="1">
      <c r="A3937" s="6" t="s">
        <v>4965</v>
      </c>
      <c r="B3937" s="6" t="s">
        <v>24</v>
      </c>
      <c r="C3937" s="6" t="s">
        <v>160</v>
      </c>
      <c r="D3937" s="6" t="s">
        <v>41</v>
      </c>
      <c r="E3937" s="6" t="s">
        <v>2250</v>
      </c>
      <c r="F3937" s="8">
        <v>44011</v>
      </c>
      <c r="G3937" s="6">
        <v>3</v>
      </c>
      <c r="H3937" s="6">
        <v>1022</v>
      </c>
      <c r="I3937" s="4">
        <f>VLOOKUP(Table_1[[#This Row],[Product ID]],[1]Products!$A:$D,3,0)</f>
        <v>818</v>
      </c>
      <c r="J3937">
        <f>PRODUCT([2]Data!$G3937,[2]Data!$I3937)</f>
        <v>2454</v>
      </c>
      <c r="K3937">
        <f>PRODUCT([2]Data!$G3937,[2]Data!$H3937)</f>
        <v>3066</v>
      </c>
      <c r="L3937">
        <f>[2]Data!$K3937-[2]Data!$J3937</f>
        <v>612</v>
      </c>
      <c r="M3937" s="4" t="str">
        <f>VLOOKUP(Table_1[[#This Row],[Location ID]],[1]Locations!$A:$B,2,0)</f>
        <v>Antioch</v>
      </c>
      <c r="N3937" s="4" t="str">
        <f>VLOOKUP(Table_1[[#This Row],[Sales Person ID]],'[1]Sales People'!$A:$B,2,0)</f>
        <v>Carl Hall</v>
      </c>
      <c r="O3937" s="4" t="str">
        <f>VLOOKUP(Table_1[[#This Row],[Customer ID]],[1]Customers!$A:$B,2,0)</f>
        <v>Jonathan Bowman</v>
      </c>
      <c r="P3937" s="5">
        <f>WEEKDAY([2]Data!$F3937)</f>
        <v>2</v>
      </c>
      <c r="Q3937" s="4">
        <f>MONTH([2]Data!$F3937)</f>
        <v>6</v>
      </c>
      <c r="R3937" s="4">
        <f>YEAR([2]Data!$F3937)</f>
        <v>2020</v>
      </c>
    </row>
    <row r="3938" spans="1:18" ht="15.75" customHeight="1">
      <c r="A3938" s="2" t="s">
        <v>4966</v>
      </c>
      <c r="B3938" s="2" t="s">
        <v>205</v>
      </c>
      <c r="C3938" s="2" t="s">
        <v>68</v>
      </c>
      <c r="D3938" s="2" t="s">
        <v>46</v>
      </c>
      <c r="E3938" s="2" t="s">
        <v>916</v>
      </c>
      <c r="F3938" s="3">
        <v>43847</v>
      </c>
      <c r="G3938" s="2">
        <v>4</v>
      </c>
      <c r="H3938" s="2">
        <v>1278</v>
      </c>
      <c r="I3938" s="4">
        <f>VLOOKUP(Table_1[[#This Row],[Product ID]],[1]Products!$A:$D,3,0)</f>
        <v>665</v>
      </c>
      <c r="J3938" s="4">
        <f>PRODUCT([2]Data!$G3938,[2]Data!$I3938)</f>
        <v>2660</v>
      </c>
      <c r="K3938" s="4">
        <f>PRODUCT([2]Data!$G3938,[2]Data!$H3938)</f>
        <v>5112</v>
      </c>
      <c r="L3938" s="4">
        <f>[2]Data!$K3938-[2]Data!$J3938</f>
        <v>2452</v>
      </c>
      <c r="M3938" s="4" t="str">
        <f>VLOOKUP(Table_1[[#This Row],[Location ID]],[1]Locations!$A:$B,2,0)</f>
        <v>Thousand Oaks</v>
      </c>
      <c r="N3938" s="4" t="str">
        <f>VLOOKUP(Table_1[[#This Row],[Sales Person ID]],'[1]Sales People'!$A:$B,2,0)</f>
        <v>Charles Harper</v>
      </c>
      <c r="O3938" s="4" t="str">
        <f>VLOOKUP(Table_1[[#This Row],[Customer ID]],[1]Customers!$A:$B,2,0)</f>
        <v>Clarence Warren</v>
      </c>
      <c r="P3938" s="5">
        <f>WEEKDAY([2]Data!$F3938)</f>
        <v>6</v>
      </c>
      <c r="Q3938" s="4">
        <f>MONTH([2]Data!$F3938)</f>
        <v>1</v>
      </c>
      <c r="R3938" s="4">
        <f>YEAR([2]Data!$F3938)</f>
        <v>2020</v>
      </c>
    </row>
    <row r="3939" spans="1:18" ht="15.75" customHeight="1">
      <c r="A3939" s="6" t="s">
        <v>4967</v>
      </c>
      <c r="B3939" s="6" t="s">
        <v>234</v>
      </c>
      <c r="C3939" s="6" t="s">
        <v>226</v>
      </c>
      <c r="D3939" s="6" t="s">
        <v>367</v>
      </c>
      <c r="E3939" s="6" t="s">
        <v>889</v>
      </c>
      <c r="F3939" s="8">
        <v>43850</v>
      </c>
      <c r="G3939" s="6">
        <v>2</v>
      </c>
      <c r="H3939" s="6">
        <v>799</v>
      </c>
      <c r="I3939" s="4">
        <f>VLOOKUP(Table_1[[#This Row],[Product ID]],[1]Products!$A:$D,3,0)</f>
        <v>455</v>
      </c>
      <c r="J3939">
        <f>PRODUCT([2]Data!$G3939,[2]Data!$I3939)</f>
        <v>910</v>
      </c>
      <c r="K3939">
        <f>PRODUCT([2]Data!$G3939,[2]Data!$H3939)</f>
        <v>1598</v>
      </c>
      <c r="L3939">
        <f>[2]Data!$K3939-[2]Data!$J3939</f>
        <v>688</v>
      </c>
      <c r="M3939" s="4" t="str">
        <f>VLOOKUP(Table_1[[#This Row],[Location ID]],[1]Locations!$A:$B,2,0)</f>
        <v>El Cajon</v>
      </c>
      <c r="N3939" s="4" t="str">
        <f>VLOOKUP(Table_1[[#This Row],[Sales Person ID]],'[1]Sales People'!$A:$B,2,0)</f>
        <v>Jimmy Young</v>
      </c>
      <c r="O3939" s="4" t="str">
        <f>VLOOKUP(Table_1[[#This Row],[Customer ID]],[1]Customers!$A:$B,2,0)</f>
        <v>Thomas Gray</v>
      </c>
      <c r="P3939" s="5">
        <f>WEEKDAY([2]Data!$F3939)</f>
        <v>2</v>
      </c>
      <c r="Q3939" s="4">
        <f>MONTH([2]Data!$F3939)</f>
        <v>1</v>
      </c>
      <c r="R3939" s="4">
        <f>YEAR([2]Data!$F3939)</f>
        <v>2020</v>
      </c>
    </row>
    <row r="3940" spans="1:18" ht="15.75" customHeight="1">
      <c r="A3940" s="2" t="s">
        <v>4968</v>
      </c>
      <c r="B3940" s="2" t="s">
        <v>378</v>
      </c>
      <c r="C3940" s="2" t="s">
        <v>469</v>
      </c>
      <c r="D3940" s="2" t="s">
        <v>60</v>
      </c>
      <c r="E3940" s="2" t="s">
        <v>974</v>
      </c>
      <c r="F3940" s="3">
        <v>44128</v>
      </c>
      <c r="G3940" s="2">
        <v>4</v>
      </c>
      <c r="H3940" s="2">
        <v>530</v>
      </c>
      <c r="I3940" s="4">
        <f>VLOOKUP(Table_1[[#This Row],[Product ID]],[1]Products!$A:$D,3,0)</f>
        <v>424</v>
      </c>
      <c r="J3940" s="4">
        <f>PRODUCT([2]Data!$G3940,[2]Data!$I3940)</f>
        <v>1696</v>
      </c>
      <c r="K3940" s="4">
        <f>PRODUCT([2]Data!$G3940,[2]Data!$H3940)</f>
        <v>2120</v>
      </c>
      <c r="L3940" s="4">
        <f>[2]Data!$K3940-[2]Data!$J3940</f>
        <v>424</v>
      </c>
      <c r="M3940" s="4" t="str">
        <f>VLOOKUP(Table_1[[#This Row],[Location ID]],[1]Locations!$A:$B,2,0)</f>
        <v>Fontana</v>
      </c>
      <c r="N3940" s="4" t="str">
        <f>VLOOKUP(Table_1[[#This Row],[Sales Person ID]],'[1]Sales People'!$A:$B,2,0)</f>
        <v>Walter Cook</v>
      </c>
      <c r="O3940" s="4" t="str">
        <f>VLOOKUP(Table_1[[#This Row],[Customer ID]],[1]Customers!$A:$B,2,0)</f>
        <v>Ralph Oliver</v>
      </c>
      <c r="P3940" s="5">
        <f>WEEKDAY([2]Data!$F3940)</f>
        <v>7</v>
      </c>
      <c r="Q3940" s="4">
        <f>MONTH([2]Data!$F3940)</f>
        <v>10</v>
      </c>
      <c r="R3940" s="4">
        <f>YEAR([2]Data!$F3940)</f>
        <v>2020</v>
      </c>
    </row>
    <row r="3941" spans="1:18" ht="15.75" customHeight="1">
      <c r="A3941" s="6" t="s">
        <v>4969</v>
      </c>
      <c r="B3941" s="6" t="s">
        <v>130</v>
      </c>
      <c r="C3941" s="6" t="s">
        <v>45</v>
      </c>
      <c r="D3941" s="6" t="s">
        <v>227</v>
      </c>
      <c r="E3941" s="6" t="s">
        <v>2687</v>
      </c>
      <c r="F3941" s="8">
        <v>43996</v>
      </c>
      <c r="G3941" s="6">
        <v>1</v>
      </c>
      <c r="H3941" s="6">
        <v>1077</v>
      </c>
      <c r="I3941" s="4">
        <f>VLOOKUP(Table_1[[#This Row],[Product ID]],[1]Products!$A:$D,3,0)</f>
        <v>732</v>
      </c>
      <c r="J3941">
        <f>PRODUCT([2]Data!$G3941,[2]Data!$I3941)</f>
        <v>732</v>
      </c>
      <c r="K3941">
        <f>PRODUCT([2]Data!$G3941,[2]Data!$H3941)</f>
        <v>1077</v>
      </c>
      <c r="L3941">
        <f>[2]Data!$K3941-[2]Data!$J3941</f>
        <v>345</v>
      </c>
      <c r="M3941" s="4" t="str">
        <f>VLOOKUP(Table_1[[#This Row],[Location ID]],[1]Locations!$A:$B,2,0)</f>
        <v>Inglewood</v>
      </c>
      <c r="N3941" s="4" t="str">
        <f>VLOOKUP(Table_1[[#This Row],[Sales Person ID]],'[1]Sales People'!$A:$B,2,0)</f>
        <v>Ernest Wagner</v>
      </c>
      <c r="O3941" s="4" t="str">
        <f>VLOOKUP(Table_1[[#This Row],[Customer ID]],[1]Customers!$A:$B,2,0)</f>
        <v>Billy West</v>
      </c>
      <c r="P3941" s="5">
        <f>WEEKDAY([2]Data!$F3941)</f>
        <v>1</v>
      </c>
      <c r="Q3941" s="4">
        <f>MONTH([2]Data!$F3941)</f>
        <v>6</v>
      </c>
      <c r="R3941" s="4">
        <f>YEAR([2]Data!$F3941)</f>
        <v>2020</v>
      </c>
    </row>
    <row r="3942" spans="1:18" ht="15.75" customHeight="1">
      <c r="A3942" s="2" t="s">
        <v>4970</v>
      </c>
      <c r="B3942" s="2" t="s">
        <v>419</v>
      </c>
      <c r="C3942" s="2" t="s">
        <v>480</v>
      </c>
      <c r="D3942" s="2" t="s">
        <v>112</v>
      </c>
      <c r="E3942" s="2" t="s">
        <v>2241</v>
      </c>
      <c r="F3942" s="3">
        <v>44101</v>
      </c>
      <c r="G3942" s="2">
        <v>4</v>
      </c>
      <c r="H3942" s="2">
        <v>1405</v>
      </c>
      <c r="I3942" s="4">
        <f>VLOOKUP(Table_1[[#This Row],[Product ID]],[1]Products!$A:$D,3,0)</f>
        <v>1054</v>
      </c>
      <c r="J3942" s="4">
        <f>PRODUCT([2]Data!$G3942,[2]Data!$I3942)</f>
        <v>4216</v>
      </c>
      <c r="K3942" s="4">
        <f>PRODUCT([2]Data!$G3942,[2]Data!$H3942)</f>
        <v>5620</v>
      </c>
      <c r="L3942" s="4">
        <f>[2]Data!$K3942-[2]Data!$J3942</f>
        <v>1404</v>
      </c>
      <c r="M3942" s="4" t="str">
        <f>VLOOKUP(Table_1[[#This Row],[Location ID]],[1]Locations!$A:$B,2,0)</f>
        <v>Escondido</v>
      </c>
      <c r="N3942" s="4" t="str">
        <f>VLOOKUP(Table_1[[#This Row],[Sales Person ID]],'[1]Sales People'!$A:$B,2,0)</f>
        <v>Scott Clark</v>
      </c>
      <c r="O3942" s="4" t="str">
        <f>VLOOKUP(Table_1[[#This Row],[Customer ID]],[1]Customers!$A:$B,2,0)</f>
        <v>Nicholas Williamson</v>
      </c>
      <c r="P3942" s="5">
        <f>WEEKDAY([2]Data!$F3942)</f>
        <v>1</v>
      </c>
      <c r="Q3942" s="4">
        <f>MONTH([2]Data!$F3942)</f>
        <v>9</v>
      </c>
      <c r="R3942" s="4">
        <f>YEAR([2]Data!$F3942)</f>
        <v>2020</v>
      </c>
    </row>
    <row r="3943" spans="1:18" ht="15.75" customHeight="1">
      <c r="A3943" s="6" t="s">
        <v>4971</v>
      </c>
      <c r="B3943" s="6" t="s">
        <v>351</v>
      </c>
      <c r="C3943" s="6" t="s">
        <v>68</v>
      </c>
      <c r="D3943" s="6" t="s">
        <v>112</v>
      </c>
      <c r="E3943" s="6" t="s">
        <v>1013</v>
      </c>
      <c r="F3943" s="8">
        <v>43935</v>
      </c>
      <c r="G3943" s="6">
        <v>1</v>
      </c>
      <c r="H3943" s="6">
        <v>1967</v>
      </c>
      <c r="I3943" s="4">
        <f>VLOOKUP(Table_1[[#This Row],[Product ID]],[1]Products!$A:$D,3,0)</f>
        <v>1397</v>
      </c>
      <c r="J3943">
        <f>PRODUCT([2]Data!$G3943,[2]Data!$I3943)</f>
        <v>1397</v>
      </c>
      <c r="K3943">
        <f>PRODUCT([2]Data!$G3943,[2]Data!$H3943)</f>
        <v>1967</v>
      </c>
      <c r="L3943">
        <f>[2]Data!$K3943-[2]Data!$J3943</f>
        <v>570</v>
      </c>
      <c r="M3943" s="4" t="str">
        <f>VLOOKUP(Table_1[[#This Row],[Location ID]],[1]Locations!$A:$B,2,0)</f>
        <v>Thousand Oaks</v>
      </c>
      <c r="N3943" s="4" t="str">
        <f>VLOOKUP(Table_1[[#This Row],[Sales Person ID]],'[1]Sales People'!$A:$B,2,0)</f>
        <v>Scott Clark</v>
      </c>
      <c r="O3943" s="4" t="str">
        <f>VLOOKUP(Table_1[[#This Row],[Customer ID]],[1]Customers!$A:$B,2,0)</f>
        <v>Albert Cunningham</v>
      </c>
      <c r="P3943" s="5">
        <f>WEEKDAY([2]Data!$F3943)</f>
        <v>3</v>
      </c>
      <c r="Q3943" s="4">
        <f>MONTH([2]Data!$F3943)</f>
        <v>4</v>
      </c>
      <c r="R3943" s="4">
        <f>YEAR([2]Data!$F3943)</f>
        <v>2020</v>
      </c>
    </row>
    <row r="3944" spans="1:18" ht="15.75" customHeight="1">
      <c r="A3944" s="2" t="s">
        <v>4972</v>
      </c>
      <c r="B3944" s="2" t="s">
        <v>580</v>
      </c>
      <c r="C3944" s="2" t="s">
        <v>185</v>
      </c>
      <c r="D3944" s="2" t="s">
        <v>91</v>
      </c>
      <c r="E3944" s="2" t="s">
        <v>3145</v>
      </c>
      <c r="F3944" s="3">
        <v>44171</v>
      </c>
      <c r="G3944" s="2">
        <v>1</v>
      </c>
      <c r="H3944" s="2">
        <v>1178</v>
      </c>
      <c r="I3944" s="4">
        <f>VLOOKUP(Table_1[[#This Row],[Product ID]],[1]Products!$A:$D,3,0)</f>
        <v>683</v>
      </c>
      <c r="J3944" s="4">
        <f>PRODUCT([2]Data!$G3944,[2]Data!$I3944)</f>
        <v>683</v>
      </c>
      <c r="K3944" s="4">
        <f>PRODUCT([2]Data!$G3944,[2]Data!$H3944)</f>
        <v>1178</v>
      </c>
      <c r="L3944" s="4">
        <f>[2]Data!$K3944-[2]Data!$J3944</f>
        <v>495</v>
      </c>
      <c r="M3944" s="4" t="str">
        <f>VLOOKUP(Table_1[[#This Row],[Location ID]],[1]Locations!$A:$B,2,0)</f>
        <v>Norwalk</v>
      </c>
      <c r="N3944" s="4" t="str">
        <f>VLOOKUP(Table_1[[#This Row],[Sales Person ID]],'[1]Sales People'!$A:$B,2,0)</f>
        <v>Henry Nelson</v>
      </c>
      <c r="O3944" s="4" t="str">
        <f>VLOOKUP(Table_1[[#This Row],[Customer ID]],[1]Customers!$A:$B,2,0)</f>
        <v>Juan Hunt</v>
      </c>
      <c r="P3944" s="5">
        <f>WEEKDAY([2]Data!$F3944)</f>
        <v>1</v>
      </c>
      <c r="Q3944" s="4">
        <f>MONTH([2]Data!$F3944)</f>
        <v>12</v>
      </c>
      <c r="R3944" s="4">
        <f>YEAR([2]Data!$F3944)</f>
        <v>2020</v>
      </c>
    </row>
    <row r="3945" spans="1:18" ht="15.75" customHeight="1">
      <c r="A3945" s="6" t="s">
        <v>4973</v>
      </c>
      <c r="B3945" s="6" t="s">
        <v>869</v>
      </c>
      <c r="C3945" s="6" t="s">
        <v>111</v>
      </c>
      <c r="D3945" s="6" t="s">
        <v>181</v>
      </c>
      <c r="E3945" s="6" t="s">
        <v>2767</v>
      </c>
      <c r="F3945" s="8">
        <v>43980</v>
      </c>
      <c r="G3945" s="6">
        <v>1</v>
      </c>
      <c r="H3945" s="6">
        <v>2294</v>
      </c>
      <c r="I3945" s="4">
        <f>VLOOKUP(Table_1[[#This Row],[Product ID]],[1]Products!$A:$D,3,0)</f>
        <v>1399</v>
      </c>
      <c r="J3945">
        <f>PRODUCT([2]Data!$G3945,[2]Data!$I3945)</f>
        <v>1399</v>
      </c>
      <c r="K3945">
        <f>PRODUCT([2]Data!$G3945,[2]Data!$H3945)</f>
        <v>2294</v>
      </c>
      <c r="L3945">
        <f>[2]Data!$K3945-[2]Data!$J3945</f>
        <v>895</v>
      </c>
      <c r="M3945" s="4" t="str">
        <f>VLOOKUP(Table_1[[#This Row],[Location ID]],[1]Locations!$A:$B,2,0)</f>
        <v>Victorville</v>
      </c>
      <c r="N3945" s="4" t="str">
        <f>VLOOKUP(Table_1[[#This Row],[Sales Person ID]],'[1]Sales People'!$A:$B,2,0)</f>
        <v>Sean Miller</v>
      </c>
      <c r="O3945" s="4" t="str">
        <f>VLOOKUP(Table_1[[#This Row],[Customer ID]],[1]Customers!$A:$B,2,0)</f>
        <v>Earl Ortiz</v>
      </c>
      <c r="P3945" s="5">
        <f>WEEKDAY([2]Data!$F3945)</f>
        <v>6</v>
      </c>
      <c r="Q3945" s="4">
        <f>MONTH([2]Data!$F3945)</f>
        <v>5</v>
      </c>
      <c r="R3945" s="4">
        <f>YEAR([2]Data!$F3945)</f>
        <v>2020</v>
      </c>
    </row>
    <row r="3946" spans="1:18" ht="15.75" customHeight="1">
      <c r="A3946" s="2" t="s">
        <v>4974</v>
      </c>
      <c r="B3946" s="2" t="s">
        <v>143</v>
      </c>
      <c r="C3946" s="2" t="s">
        <v>391</v>
      </c>
      <c r="D3946" s="2" t="s">
        <v>41</v>
      </c>
      <c r="E3946" s="2" t="s">
        <v>2137</v>
      </c>
      <c r="F3946" s="3">
        <v>44177</v>
      </c>
      <c r="G3946" s="2">
        <v>3</v>
      </c>
      <c r="H3946" s="2">
        <v>2091</v>
      </c>
      <c r="I3946" s="4">
        <f>VLOOKUP(Table_1[[#This Row],[Product ID]],[1]Products!$A:$D,3,0)</f>
        <v>1485</v>
      </c>
      <c r="J3946" s="4">
        <f>PRODUCT([2]Data!$G3946,[2]Data!$I3946)</f>
        <v>4455</v>
      </c>
      <c r="K3946" s="4">
        <f>PRODUCT([2]Data!$G3946,[2]Data!$H3946)</f>
        <v>6273</v>
      </c>
      <c r="L3946" s="4">
        <f>[2]Data!$K3946-[2]Data!$J3946</f>
        <v>1818</v>
      </c>
      <c r="M3946" s="4" t="str">
        <f>VLOOKUP(Table_1[[#This Row],[Location ID]],[1]Locations!$A:$B,2,0)</f>
        <v>Los Angeles</v>
      </c>
      <c r="N3946" s="4" t="str">
        <f>VLOOKUP(Table_1[[#This Row],[Sales Person ID]],'[1]Sales People'!$A:$B,2,0)</f>
        <v>Carl Hall</v>
      </c>
      <c r="O3946" s="4" t="str">
        <f>VLOOKUP(Table_1[[#This Row],[Customer ID]],[1]Customers!$A:$B,2,0)</f>
        <v>Charles Fields</v>
      </c>
      <c r="P3946" s="5">
        <f>WEEKDAY([2]Data!$F3946)</f>
        <v>7</v>
      </c>
      <c r="Q3946" s="4">
        <f>MONTH([2]Data!$F3946)</f>
        <v>12</v>
      </c>
      <c r="R3946" s="4">
        <f>YEAR([2]Data!$F3946)</f>
        <v>2020</v>
      </c>
    </row>
    <row r="3947" spans="1:18" ht="15.75" customHeight="1">
      <c r="A3947" s="6" t="s">
        <v>4975</v>
      </c>
      <c r="B3947" s="6" t="s">
        <v>196</v>
      </c>
      <c r="C3947" s="6" t="s">
        <v>63</v>
      </c>
      <c r="D3947" s="6" t="s">
        <v>223</v>
      </c>
      <c r="E3947" s="6" t="s">
        <v>224</v>
      </c>
      <c r="F3947" s="8">
        <v>44117</v>
      </c>
      <c r="G3947" s="6">
        <v>1</v>
      </c>
      <c r="H3947" s="6">
        <v>667</v>
      </c>
      <c r="I3947" s="4">
        <f>VLOOKUP(Table_1[[#This Row],[Product ID]],[1]Products!$A:$D,3,0)</f>
        <v>387</v>
      </c>
      <c r="J3947">
        <f>PRODUCT([2]Data!$G3947,[2]Data!$I3947)</f>
        <v>387</v>
      </c>
      <c r="K3947">
        <f>PRODUCT([2]Data!$G3947,[2]Data!$H3947)</f>
        <v>667</v>
      </c>
      <c r="L3947">
        <f>[2]Data!$K3947-[2]Data!$J3947</f>
        <v>280</v>
      </c>
      <c r="M3947" s="4" t="str">
        <f>VLOOKUP(Table_1[[#This Row],[Location ID]],[1]Locations!$A:$B,2,0)</f>
        <v>Pasadena</v>
      </c>
      <c r="N3947" s="4" t="str">
        <f>VLOOKUP(Table_1[[#This Row],[Sales Person ID]],'[1]Sales People'!$A:$B,2,0)</f>
        <v>Ronald Reed</v>
      </c>
      <c r="O3947" s="4" t="str">
        <f>VLOOKUP(Table_1[[#This Row],[Customer ID]],[1]Customers!$A:$B,2,0)</f>
        <v>Sean Price</v>
      </c>
      <c r="P3947" s="5">
        <f>WEEKDAY([2]Data!$F3947)</f>
        <v>3</v>
      </c>
      <c r="Q3947" s="4">
        <f>MONTH([2]Data!$F3947)</f>
        <v>10</v>
      </c>
      <c r="R3947" s="4">
        <f>YEAR([2]Data!$F3947)</f>
        <v>2020</v>
      </c>
    </row>
    <row r="3948" spans="1:18" ht="15.75" customHeight="1">
      <c r="A3948" s="2" t="s">
        <v>4976</v>
      </c>
      <c r="B3948" s="2" t="s">
        <v>263</v>
      </c>
      <c r="C3948" s="2" t="s">
        <v>287</v>
      </c>
      <c r="D3948" s="2" t="s">
        <v>236</v>
      </c>
      <c r="E3948" s="2" t="s">
        <v>1733</v>
      </c>
      <c r="F3948" s="3">
        <v>44007</v>
      </c>
      <c r="G3948" s="2">
        <v>3</v>
      </c>
      <c r="H3948" s="2">
        <v>1899</v>
      </c>
      <c r="I3948" s="4">
        <f>VLOOKUP(Table_1[[#This Row],[Product ID]],[1]Products!$A:$D,3,0)</f>
        <v>1044</v>
      </c>
      <c r="J3948" s="4">
        <f>PRODUCT([2]Data!$G3948,[2]Data!$I3948)</f>
        <v>3132</v>
      </c>
      <c r="K3948" s="4">
        <f>PRODUCT([2]Data!$G3948,[2]Data!$H3948)</f>
        <v>5697</v>
      </c>
      <c r="L3948" s="4">
        <f>[2]Data!$K3948-[2]Data!$J3948</f>
        <v>2565</v>
      </c>
      <c r="M3948" s="4" t="str">
        <f>VLOOKUP(Table_1[[#This Row],[Location ID]],[1]Locations!$A:$B,2,0)</f>
        <v>Orange</v>
      </c>
      <c r="N3948" s="4" t="str">
        <f>VLOOKUP(Table_1[[#This Row],[Sales Person ID]],'[1]Sales People'!$A:$B,2,0)</f>
        <v>Andrew Bowman</v>
      </c>
      <c r="O3948" s="4" t="str">
        <f>VLOOKUP(Table_1[[#This Row],[Customer ID]],[1]Customers!$A:$B,2,0)</f>
        <v>Jimmy Andrews</v>
      </c>
      <c r="P3948" s="5">
        <f>WEEKDAY([2]Data!$F3948)</f>
        <v>5</v>
      </c>
      <c r="Q3948" s="4">
        <f>MONTH([2]Data!$F3948)</f>
        <v>6</v>
      </c>
      <c r="R3948" s="4">
        <f>YEAR([2]Data!$F3948)</f>
        <v>2020</v>
      </c>
    </row>
    <row r="3949" spans="1:18" ht="15.75" customHeight="1">
      <c r="A3949" s="6" t="s">
        <v>4977</v>
      </c>
      <c r="B3949" s="6" t="s">
        <v>363</v>
      </c>
      <c r="C3949" s="6" t="s">
        <v>342</v>
      </c>
      <c r="D3949" s="6" t="s">
        <v>170</v>
      </c>
      <c r="E3949" s="6" t="s">
        <v>3544</v>
      </c>
      <c r="F3949" s="8">
        <v>43839</v>
      </c>
      <c r="G3949" s="6">
        <v>3</v>
      </c>
      <c r="H3949" s="6">
        <v>203</v>
      </c>
      <c r="I3949" s="4">
        <f>VLOOKUP(Table_1[[#This Row],[Product ID]],[1]Products!$A:$D,3,0)</f>
        <v>154</v>
      </c>
      <c r="J3949">
        <f>PRODUCT([2]Data!$G3949,[2]Data!$I3949)</f>
        <v>462</v>
      </c>
      <c r="K3949">
        <f>PRODUCT([2]Data!$G3949,[2]Data!$H3949)</f>
        <v>609</v>
      </c>
      <c r="L3949">
        <f>[2]Data!$K3949-[2]Data!$J3949</f>
        <v>147</v>
      </c>
      <c r="M3949" s="4" t="str">
        <f>VLOOKUP(Table_1[[#This Row],[Location ID]],[1]Locations!$A:$B,2,0)</f>
        <v>Sunnyvale</v>
      </c>
      <c r="N3949" s="4" t="str">
        <f>VLOOKUP(Table_1[[#This Row],[Sales Person ID]],'[1]Sales People'!$A:$B,2,0)</f>
        <v>Bobby Russell</v>
      </c>
      <c r="O3949" s="4" t="str">
        <f>VLOOKUP(Table_1[[#This Row],[Customer ID]],[1]Customers!$A:$B,2,0)</f>
        <v>Frank Weaver</v>
      </c>
      <c r="P3949" s="5">
        <f>WEEKDAY([2]Data!$F3949)</f>
        <v>5</v>
      </c>
      <c r="Q3949" s="4">
        <f>MONTH([2]Data!$F3949)</f>
        <v>1</v>
      </c>
      <c r="R3949" s="4">
        <f>YEAR([2]Data!$F3949)</f>
        <v>2020</v>
      </c>
    </row>
    <row r="3950" spans="1:18" ht="15.75" customHeight="1">
      <c r="A3950" s="2" t="s">
        <v>4978</v>
      </c>
      <c r="B3950" s="2" t="s">
        <v>205</v>
      </c>
      <c r="C3950" s="2" t="s">
        <v>156</v>
      </c>
      <c r="D3950" s="2" t="s">
        <v>69</v>
      </c>
      <c r="E3950" s="2" t="s">
        <v>209</v>
      </c>
      <c r="F3950" s="3">
        <v>43927</v>
      </c>
      <c r="G3950" s="2">
        <v>1</v>
      </c>
      <c r="H3950" s="2">
        <v>1278</v>
      </c>
      <c r="I3950" s="4">
        <f>VLOOKUP(Table_1[[#This Row],[Product ID]],[1]Products!$A:$D,3,0)</f>
        <v>665</v>
      </c>
      <c r="J3950" s="4">
        <f>PRODUCT([2]Data!$G3950,[2]Data!$I3950)</f>
        <v>665</v>
      </c>
      <c r="K3950" s="4">
        <f>PRODUCT([2]Data!$G3950,[2]Data!$H3950)</f>
        <v>1278</v>
      </c>
      <c r="L3950" s="4">
        <f>[2]Data!$K3950-[2]Data!$J3950</f>
        <v>613</v>
      </c>
      <c r="M3950" s="4" t="str">
        <f>VLOOKUP(Table_1[[#This Row],[Location ID]],[1]Locations!$A:$B,2,0)</f>
        <v>Santa Maria</v>
      </c>
      <c r="N3950" s="4" t="str">
        <f>VLOOKUP(Table_1[[#This Row],[Sales Person ID]],'[1]Sales People'!$A:$B,2,0)</f>
        <v>Christopher Tucker</v>
      </c>
      <c r="O3950" s="4" t="str">
        <f>VLOOKUP(Table_1[[#This Row],[Customer ID]],[1]Customers!$A:$B,2,0)</f>
        <v>Donald Stanley</v>
      </c>
      <c r="P3950" s="5">
        <f>WEEKDAY([2]Data!$F3950)</f>
        <v>2</v>
      </c>
      <c r="Q3950" s="4">
        <f>MONTH([2]Data!$F3950)</f>
        <v>4</v>
      </c>
      <c r="R3950" s="4">
        <f>YEAR([2]Data!$F3950)</f>
        <v>2020</v>
      </c>
    </row>
    <row r="3951" spans="1:18" ht="15.75" customHeight="1">
      <c r="A3951" s="6" t="s">
        <v>4979</v>
      </c>
      <c r="B3951" s="6" t="s">
        <v>679</v>
      </c>
      <c r="C3951" s="6" t="s">
        <v>333</v>
      </c>
      <c r="D3951" s="6" t="s">
        <v>356</v>
      </c>
      <c r="E3951" s="6" t="s">
        <v>99</v>
      </c>
      <c r="F3951" s="8">
        <v>43963</v>
      </c>
      <c r="G3951" s="6">
        <v>1</v>
      </c>
      <c r="H3951" s="6">
        <v>181</v>
      </c>
      <c r="I3951" s="4">
        <f>VLOOKUP(Table_1[[#This Row],[Product ID]],[1]Products!$A:$D,3,0)</f>
        <v>130</v>
      </c>
      <c r="J3951">
        <f>PRODUCT([2]Data!$G3951,[2]Data!$I3951)</f>
        <v>130</v>
      </c>
      <c r="K3951">
        <f>PRODUCT([2]Data!$G3951,[2]Data!$H3951)</f>
        <v>181</v>
      </c>
      <c r="L3951">
        <f>[2]Data!$K3951-[2]Data!$J3951</f>
        <v>51</v>
      </c>
      <c r="M3951" s="4" t="str">
        <f>VLOOKUP(Table_1[[#This Row],[Location ID]],[1]Locations!$A:$B,2,0)</f>
        <v>Rancho Cucamonga</v>
      </c>
      <c r="N3951" s="4" t="str">
        <f>VLOOKUP(Table_1[[#This Row],[Sales Person ID]],'[1]Sales People'!$A:$B,2,0)</f>
        <v>Larry Marshall</v>
      </c>
      <c r="O3951" s="4" t="str">
        <f>VLOOKUP(Table_1[[#This Row],[Customer ID]],[1]Customers!$A:$B,2,0)</f>
        <v>Aaron Tucker</v>
      </c>
      <c r="P3951" s="5">
        <f>WEEKDAY([2]Data!$F3951)</f>
        <v>3</v>
      </c>
      <c r="Q3951" s="4">
        <f>MONTH([2]Data!$F3951)</f>
        <v>5</v>
      </c>
      <c r="R3951" s="4">
        <f>YEAR([2]Data!$F3951)</f>
        <v>2020</v>
      </c>
    </row>
    <row r="3952" spans="1:18" ht="15.75" customHeight="1">
      <c r="A3952" s="2" t="s">
        <v>4980</v>
      </c>
      <c r="B3952" s="2" t="s">
        <v>274</v>
      </c>
      <c r="C3952" s="2" t="s">
        <v>403</v>
      </c>
      <c r="D3952" s="2" t="s">
        <v>367</v>
      </c>
      <c r="E3952" s="2" t="s">
        <v>276</v>
      </c>
      <c r="F3952" s="3">
        <v>43887</v>
      </c>
      <c r="G3952" s="2">
        <v>1</v>
      </c>
      <c r="H3952" s="2">
        <v>378</v>
      </c>
      <c r="I3952" s="4">
        <f>VLOOKUP(Table_1[[#This Row],[Product ID]],[1]Products!$A:$D,3,0)</f>
        <v>291</v>
      </c>
      <c r="J3952" s="4">
        <f>PRODUCT([2]Data!$G3952,[2]Data!$I3952)</f>
        <v>291</v>
      </c>
      <c r="K3952" s="4">
        <f>PRODUCT([2]Data!$G3952,[2]Data!$H3952)</f>
        <v>378</v>
      </c>
      <c r="L3952" s="4">
        <f>[2]Data!$K3952-[2]Data!$J3952</f>
        <v>87</v>
      </c>
      <c r="M3952" s="4" t="str">
        <f>VLOOKUP(Table_1[[#This Row],[Location ID]],[1]Locations!$A:$B,2,0)</f>
        <v>Visalia</v>
      </c>
      <c r="N3952" s="4" t="str">
        <f>VLOOKUP(Table_1[[#This Row],[Sales Person ID]],'[1]Sales People'!$A:$B,2,0)</f>
        <v>Jimmy Young</v>
      </c>
      <c r="O3952" s="4" t="str">
        <f>VLOOKUP(Table_1[[#This Row],[Customer ID]],[1]Customers!$A:$B,2,0)</f>
        <v>Stephen Greene</v>
      </c>
      <c r="P3952" s="5">
        <f>WEEKDAY([2]Data!$F3952)</f>
        <v>4</v>
      </c>
      <c r="Q3952" s="4">
        <f>MONTH([2]Data!$F3952)</f>
        <v>2</v>
      </c>
      <c r="R3952" s="4">
        <f>YEAR([2]Data!$F3952)</f>
        <v>2020</v>
      </c>
    </row>
    <row r="3953" spans="1:18" ht="15.75" customHeight="1">
      <c r="A3953" s="6" t="s">
        <v>4981</v>
      </c>
      <c r="B3953" s="6" t="s">
        <v>218</v>
      </c>
      <c r="C3953" s="6" t="s">
        <v>581</v>
      </c>
      <c r="D3953" s="6" t="s">
        <v>458</v>
      </c>
      <c r="E3953" s="6" t="s">
        <v>128</v>
      </c>
      <c r="F3953" s="8">
        <v>43970</v>
      </c>
      <c r="G3953" s="6">
        <v>2</v>
      </c>
      <c r="H3953" s="6">
        <v>2464</v>
      </c>
      <c r="I3953" s="4">
        <f>VLOOKUP(Table_1[[#This Row],[Product ID]],[1]Products!$A:$D,3,0)</f>
        <v>1774</v>
      </c>
      <c r="J3953">
        <f>PRODUCT([2]Data!$G3953,[2]Data!$I3953)</f>
        <v>3548</v>
      </c>
      <c r="K3953">
        <f>PRODUCT([2]Data!$G3953,[2]Data!$H3953)</f>
        <v>4928</v>
      </c>
      <c r="L3953">
        <f>[2]Data!$K3953-[2]Data!$J3953</f>
        <v>1380</v>
      </c>
      <c r="M3953" s="4" t="str">
        <f>VLOOKUP(Table_1[[#This Row],[Location ID]],[1]Locations!$A:$B,2,0)</f>
        <v>Fresno</v>
      </c>
      <c r="N3953" s="4" t="str">
        <f>VLOOKUP(Table_1[[#This Row],[Sales Person ID]],'[1]Sales People'!$A:$B,2,0)</f>
        <v>Howard Sims</v>
      </c>
      <c r="O3953" s="4" t="str">
        <f>VLOOKUP(Table_1[[#This Row],[Customer ID]],[1]Customers!$A:$B,2,0)</f>
        <v>Anthony Turner</v>
      </c>
      <c r="P3953" s="5">
        <f>WEEKDAY([2]Data!$F3953)</f>
        <v>3</v>
      </c>
      <c r="Q3953" s="4">
        <f>MONTH([2]Data!$F3953)</f>
        <v>5</v>
      </c>
      <c r="R3953" s="4">
        <f>YEAR([2]Data!$F3953)</f>
        <v>2020</v>
      </c>
    </row>
    <row r="3954" spans="1:18" ht="15.75" customHeight="1">
      <c r="A3954" s="2" t="s">
        <v>4982</v>
      </c>
      <c r="B3954" s="2" t="s">
        <v>378</v>
      </c>
      <c r="C3954" s="2" t="s">
        <v>90</v>
      </c>
      <c r="D3954" s="2" t="s">
        <v>69</v>
      </c>
      <c r="E3954" s="2" t="s">
        <v>325</v>
      </c>
      <c r="F3954" s="3">
        <v>43997</v>
      </c>
      <c r="G3954" s="2">
        <v>3</v>
      </c>
      <c r="H3954" s="2">
        <v>530</v>
      </c>
      <c r="I3954" s="4">
        <f>VLOOKUP(Table_1[[#This Row],[Product ID]],[1]Products!$A:$D,3,0)</f>
        <v>424</v>
      </c>
      <c r="J3954" s="4">
        <f>PRODUCT([2]Data!$G3954,[2]Data!$I3954)</f>
        <v>1272</v>
      </c>
      <c r="K3954" s="4">
        <f>PRODUCT([2]Data!$G3954,[2]Data!$H3954)</f>
        <v>1590</v>
      </c>
      <c r="L3954" s="4">
        <f>[2]Data!$K3954-[2]Data!$J3954</f>
        <v>318</v>
      </c>
      <c r="M3954" s="4" t="str">
        <f>VLOOKUP(Table_1[[#This Row],[Location ID]],[1]Locations!$A:$B,2,0)</f>
        <v>Palmdale</v>
      </c>
      <c r="N3954" s="4" t="str">
        <f>VLOOKUP(Table_1[[#This Row],[Sales Person ID]],'[1]Sales People'!$A:$B,2,0)</f>
        <v>Christopher Tucker</v>
      </c>
      <c r="O3954" s="4" t="str">
        <f>VLOOKUP(Table_1[[#This Row],[Customer ID]],[1]Customers!$A:$B,2,0)</f>
        <v>Dennis Morris</v>
      </c>
      <c r="P3954" s="5">
        <f>WEEKDAY([2]Data!$F3954)</f>
        <v>2</v>
      </c>
      <c r="Q3954" s="4">
        <f>MONTH([2]Data!$F3954)</f>
        <v>6</v>
      </c>
      <c r="R3954" s="4">
        <f>YEAR([2]Data!$F3954)</f>
        <v>2020</v>
      </c>
    </row>
    <row r="3955" spans="1:18" ht="15.75" customHeight="1">
      <c r="A3955" s="6" t="s">
        <v>4983</v>
      </c>
      <c r="B3955" s="6" t="s">
        <v>130</v>
      </c>
      <c r="C3955" s="6" t="s">
        <v>469</v>
      </c>
      <c r="D3955" s="6" t="s">
        <v>367</v>
      </c>
      <c r="E3955" s="6" t="s">
        <v>3708</v>
      </c>
      <c r="F3955" s="8">
        <v>43885</v>
      </c>
      <c r="G3955" s="6">
        <v>2</v>
      </c>
      <c r="H3955" s="6">
        <v>1077</v>
      </c>
      <c r="I3955" s="4">
        <f>VLOOKUP(Table_1[[#This Row],[Product ID]],[1]Products!$A:$D,3,0)</f>
        <v>732</v>
      </c>
      <c r="J3955">
        <f>PRODUCT([2]Data!$G3955,[2]Data!$I3955)</f>
        <v>1464</v>
      </c>
      <c r="K3955">
        <f>PRODUCT([2]Data!$G3955,[2]Data!$H3955)</f>
        <v>2154</v>
      </c>
      <c r="L3955">
        <f>[2]Data!$K3955-[2]Data!$J3955</f>
        <v>690</v>
      </c>
      <c r="M3955" s="4" t="str">
        <f>VLOOKUP(Table_1[[#This Row],[Location ID]],[1]Locations!$A:$B,2,0)</f>
        <v>Fontana</v>
      </c>
      <c r="N3955" s="4" t="str">
        <f>VLOOKUP(Table_1[[#This Row],[Sales Person ID]],'[1]Sales People'!$A:$B,2,0)</f>
        <v>Jimmy Young</v>
      </c>
      <c r="O3955" s="4" t="str">
        <f>VLOOKUP(Table_1[[#This Row],[Customer ID]],[1]Customers!$A:$B,2,0)</f>
        <v>Craig Rodriguez</v>
      </c>
      <c r="P3955" s="5">
        <f>WEEKDAY([2]Data!$F3955)</f>
        <v>2</v>
      </c>
      <c r="Q3955" s="4">
        <f>MONTH([2]Data!$F3955)</f>
        <v>2</v>
      </c>
      <c r="R3955" s="4">
        <f>YEAR([2]Data!$F3955)</f>
        <v>2020</v>
      </c>
    </row>
    <row r="3956" spans="1:18" ht="15.75" customHeight="1">
      <c r="A3956" s="2" t="s">
        <v>4984</v>
      </c>
      <c r="B3956" s="2" t="s">
        <v>166</v>
      </c>
      <c r="C3956" s="2" t="s">
        <v>146</v>
      </c>
      <c r="D3956" s="2" t="s">
        <v>137</v>
      </c>
      <c r="E3956" s="2" t="s">
        <v>401</v>
      </c>
      <c r="F3956" s="3">
        <v>44185</v>
      </c>
      <c r="G3956" s="2">
        <v>4</v>
      </c>
      <c r="H3956" s="2">
        <v>1353</v>
      </c>
      <c r="I3956" s="4">
        <f>VLOOKUP(Table_1[[#This Row],[Product ID]],[1]Products!$A:$D,3,0)</f>
        <v>947</v>
      </c>
      <c r="J3956" s="4">
        <f>PRODUCT([2]Data!$G3956,[2]Data!$I3956)</f>
        <v>3788</v>
      </c>
      <c r="K3956" s="4">
        <f>PRODUCT([2]Data!$G3956,[2]Data!$H3956)</f>
        <v>5412</v>
      </c>
      <c r="L3956" s="4">
        <f>[2]Data!$K3956-[2]Data!$J3956</f>
        <v>1624</v>
      </c>
      <c r="M3956" s="4" t="str">
        <f>VLOOKUP(Table_1[[#This Row],[Location ID]],[1]Locations!$A:$B,2,0)</f>
        <v>Oxnard</v>
      </c>
      <c r="N3956" s="4" t="str">
        <f>VLOOKUP(Table_1[[#This Row],[Sales Person ID]],'[1]Sales People'!$A:$B,2,0)</f>
        <v>Larry Castillo</v>
      </c>
      <c r="O3956" s="4" t="str">
        <f>VLOOKUP(Table_1[[#This Row],[Customer ID]],[1]Customers!$A:$B,2,0)</f>
        <v>Chris Chapman</v>
      </c>
      <c r="P3956" s="5">
        <f>WEEKDAY([2]Data!$F3956)</f>
        <v>1</v>
      </c>
      <c r="Q3956" s="4">
        <f>MONTH([2]Data!$F3956)</f>
        <v>12</v>
      </c>
      <c r="R3956" s="4">
        <f>YEAR([2]Data!$F3956)</f>
        <v>2020</v>
      </c>
    </row>
    <row r="3957" spans="1:18" ht="15.75" customHeight="1">
      <c r="A3957" s="6" t="s">
        <v>4985</v>
      </c>
      <c r="B3957" s="6" t="s">
        <v>580</v>
      </c>
      <c r="C3957" s="6" t="s">
        <v>106</v>
      </c>
      <c r="D3957" s="6" t="s">
        <v>86</v>
      </c>
      <c r="E3957" s="6" t="s">
        <v>118</v>
      </c>
      <c r="F3957" s="8">
        <v>43940</v>
      </c>
      <c r="G3957" s="6">
        <v>1</v>
      </c>
      <c r="H3957" s="6">
        <v>1178</v>
      </c>
      <c r="I3957" s="4">
        <f>VLOOKUP(Table_1[[#This Row],[Product ID]],[1]Products!$A:$D,3,0)</f>
        <v>683</v>
      </c>
      <c r="J3957">
        <f>PRODUCT([2]Data!$G3957,[2]Data!$I3957)</f>
        <v>683</v>
      </c>
      <c r="K3957">
        <f>PRODUCT([2]Data!$G3957,[2]Data!$H3957)</f>
        <v>1178</v>
      </c>
      <c r="L3957">
        <f>[2]Data!$K3957-[2]Data!$J3957</f>
        <v>495</v>
      </c>
      <c r="M3957" s="4" t="str">
        <f>VLOOKUP(Table_1[[#This Row],[Location ID]],[1]Locations!$A:$B,2,0)</f>
        <v>Fullerton</v>
      </c>
      <c r="N3957" s="4" t="str">
        <f>VLOOKUP(Table_1[[#This Row],[Sales Person ID]],'[1]Sales People'!$A:$B,2,0)</f>
        <v>Roger Robertson</v>
      </c>
      <c r="O3957" s="4" t="str">
        <f>VLOOKUP(Table_1[[#This Row],[Customer ID]],[1]Customers!$A:$B,2,0)</f>
        <v>Jonathan Moreno</v>
      </c>
      <c r="P3957" s="5">
        <f>WEEKDAY([2]Data!$F3957)</f>
        <v>1</v>
      </c>
      <c r="Q3957" s="4">
        <f>MONTH([2]Data!$F3957)</f>
        <v>4</v>
      </c>
      <c r="R3957" s="4">
        <f>YEAR([2]Data!$F3957)</f>
        <v>2020</v>
      </c>
    </row>
    <row r="3958" spans="1:18" ht="15.75" customHeight="1">
      <c r="A3958" s="2" t="s">
        <v>4986</v>
      </c>
      <c r="B3958" s="2" t="s">
        <v>475</v>
      </c>
      <c r="C3958" s="2" t="s">
        <v>523</v>
      </c>
      <c r="D3958" s="2" t="s">
        <v>176</v>
      </c>
      <c r="E3958" s="2" t="s">
        <v>1220</v>
      </c>
      <c r="F3958" s="3">
        <v>44115</v>
      </c>
      <c r="G3958" s="2">
        <v>4</v>
      </c>
      <c r="H3958" s="2">
        <v>1566</v>
      </c>
      <c r="I3958" s="4">
        <f>VLOOKUP(Table_1[[#This Row],[Product ID]],[1]Products!$A:$D,3,0)</f>
        <v>1190</v>
      </c>
      <c r="J3958" s="4">
        <f>PRODUCT([2]Data!$G3958,[2]Data!$I3958)</f>
        <v>4760</v>
      </c>
      <c r="K3958" s="4">
        <f>PRODUCT([2]Data!$G3958,[2]Data!$H3958)</f>
        <v>6264</v>
      </c>
      <c r="L3958" s="4">
        <f>[2]Data!$K3958-[2]Data!$J3958</f>
        <v>1504</v>
      </c>
      <c r="M3958" s="4" t="str">
        <f>VLOOKUP(Table_1[[#This Row],[Location ID]],[1]Locations!$A:$B,2,0)</f>
        <v>Long Beach</v>
      </c>
      <c r="N3958" s="4" t="str">
        <f>VLOOKUP(Table_1[[#This Row],[Sales Person ID]],'[1]Sales People'!$A:$B,2,0)</f>
        <v>Joe Sims</v>
      </c>
      <c r="O3958" s="4" t="str">
        <f>VLOOKUP(Table_1[[#This Row],[Customer ID]],[1]Customers!$A:$B,2,0)</f>
        <v>Fred Stone</v>
      </c>
      <c r="P3958" s="5">
        <f>WEEKDAY([2]Data!$F3958)</f>
        <v>1</v>
      </c>
      <c r="Q3958" s="4">
        <f>MONTH([2]Data!$F3958)</f>
        <v>10</v>
      </c>
      <c r="R3958" s="4">
        <f>YEAR([2]Data!$F3958)</f>
        <v>2020</v>
      </c>
    </row>
    <row r="3959" spans="1:18" ht="15.75" customHeight="1">
      <c r="A3959" s="6" t="s">
        <v>4987</v>
      </c>
      <c r="B3959" s="6" t="s">
        <v>211</v>
      </c>
      <c r="C3959" s="6" t="s">
        <v>342</v>
      </c>
      <c r="D3959" s="6" t="s">
        <v>31</v>
      </c>
      <c r="E3959" s="6" t="s">
        <v>2902</v>
      </c>
      <c r="F3959" s="8">
        <v>43974</v>
      </c>
      <c r="G3959" s="6">
        <v>3</v>
      </c>
      <c r="H3959" s="6">
        <v>315</v>
      </c>
      <c r="I3959" s="4">
        <f>VLOOKUP(Table_1[[#This Row],[Product ID]],[1]Products!$A:$D,3,0)</f>
        <v>208</v>
      </c>
      <c r="J3959">
        <f>PRODUCT([2]Data!$G3959,[2]Data!$I3959)</f>
        <v>624</v>
      </c>
      <c r="K3959">
        <f>PRODUCT([2]Data!$G3959,[2]Data!$H3959)</f>
        <v>945</v>
      </c>
      <c r="L3959">
        <f>[2]Data!$K3959-[2]Data!$J3959</f>
        <v>321</v>
      </c>
      <c r="M3959" s="4" t="str">
        <f>VLOOKUP(Table_1[[#This Row],[Location ID]],[1]Locations!$A:$B,2,0)</f>
        <v>Sunnyvale</v>
      </c>
      <c r="N3959" s="4" t="str">
        <f>VLOOKUP(Table_1[[#This Row],[Sales Person ID]],'[1]Sales People'!$A:$B,2,0)</f>
        <v>Joshua Cook</v>
      </c>
      <c r="O3959" s="4" t="str">
        <f>VLOOKUP(Table_1[[#This Row],[Customer ID]],[1]Customers!$A:$B,2,0)</f>
        <v>Gregory Simmons</v>
      </c>
      <c r="P3959" s="5">
        <f>WEEKDAY([2]Data!$F3959)</f>
        <v>7</v>
      </c>
      <c r="Q3959" s="4">
        <f>MONTH([2]Data!$F3959)</f>
        <v>5</v>
      </c>
      <c r="R3959" s="4">
        <f>YEAR([2]Data!$F3959)</f>
        <v>2020</v>
      </c>
    </row>
    <row r="3960" spans="1:18" ht="15.75" customHeight="1">
      <c r="A3960" s="2" t="s">
        <v>4988</v>
      </c>
      <c r="B3960" s="2" t="s">
        <v>548</v>
      </c>
      <c r="C3960" s="2" t="s">
        <v>287</v>
      </c>
      <c r="D3960" s="2" t="s">
        <v>127</v>
      </c>
      <c r="E3960" s="2" t="s">
        <v>314</v>
      </c>
      <c r="F3960" s="3">
        <v>43854</v>
      </c>
      <c r="G3960" s="2">
        <v>1</v>
      </c>
      <c r="H3960" s="2">
        <v>556</v>
      </c>
      <c r="I3960" s="4">
        <f>VLOOKUP(Table_1[[#This Row],[Product ID]],[1]Products!$A:$D,3,0)</f>
        <v>395</v>
      </c>
      <c r="J3960" s="4">
        <f>PRODUCT([2]Data!$G3960,[2]Data!$I3960)</f>
        <v>395</v>
      </c>
      <c r="K3960" s="4">
        <f>PRODUCT([2]Data!$G3960,[2]Data!$H3960)</f>
        <v>556</v>
      </c>
      <c r="L3960" s="4">
        <f>[2]Data!$K3960-[2]Data!$J3960</f>
        <v>161</v>
      </c>
      <c r="M3960" s="4" t="str">
        <f>VLOOKUP(Table_1[[#This Row],[Location ID]],[1]Locations!$A:$B,2,0)</f>
        <v>Orange</v>
      </c>
      <c r="N3960" s="4" t="str">
        <f>VLOOKUP(Table_1[[#This Row],[Sales Person ID]],'[1]Sales People'!$A:$B,2,0)</f>
        <v>Roger Ramos</v>
      </c>
      <c r="O3960" s="4" t="str">
        <f>VLOOKUP(Table_1[[#This Row],[Customer ID]],[1]Customers!$A:$B,2,0)</f>
        <v>Johnny Hawkins</v>
      </c>
      <c r="P3960" s="5">
        <f>WEEKDAY([2]Data!$F3960)</f>
        <v>6</v>
      </c>
      <c r="Q3960" s="4">
        <f>MONTH([2]Data!$F3960)</f>
        <v>1</v>
      </c>
      <c r="R3960" s="4">
        <f>YEAR([2]Data!$F3960)</f>
        <v>2020</v>
      </c>
    </row>
    <row r="3961" spans="1:18" ht="15.75" customHeight="1">
      <c r="A3961" s="6" t="s">
        <v>4989</v>
      </c>
      <c r="B3961" s="6" t="s">
        <v>89</v>
      </c>
      <c r="C3961" s="6" t="s">
        <v>541</v>
      </c>
      <c r="D3961" s="6" t="s">
        <v>280</v>
      </c>
      <c r="E3961" s="6" t="s">
        <v>1935</v>
      </c>
      <c r="F3961" s="8">
        <v>44140</v>
      </c>
      <c r="G3961" s="6">
        <v>1</v>
      </c>
      <c r="H3961" s="6">
        <v>1380</v>
      </c>
      <c r="I3961" s="4">
        <f>VLOOKUP(Table_1[[#This Row],[Product ID]],[1]Products!$A:$D,3,0)</f>
        <v>1090</v>
      </c>
      <c r="J3961">
        <f>PRODUCT([2]Data!$G3961,[2]Data!$I3961)</f>
        <v>1090</v>
      </c>
      <c r="K3961">
        <f>PRODUCT([2]Data!$G3961,[2]Data!$H3961)</f>
        <v>1380</v>
      </c>
      <c r="L3961">
        <f>[2]Data!$K3961-[2]Data!$J3961</f>
        <v>290</v>
      </c>
      <c r="M3961" s="4" t="str">
        <f>VLOOKUP(Table_1[[#This Row],[Location ID]],[1]Locations!$A:$B,2,0)</f>
        <v>San Buenaventura (Ventura)</v>
      </c>
      <c r="N3961" s="4" t="str">
        <f>VLOOKUP(Table_1[[#This Row],[Sales Person ID]],'[1]Sales People'!$A:$B,2,0)</f>
        <v>Kevin Butler</v>
      </c>
      <c r="O3961" s="4" t="str">
        <f>VLOOKUP(Table_1[[#This Row],[Customer ID]],[1]Customers!$A:$B,2,0)</f>
        <v>Eric Alvarez</v>
      </c>
      <c r="P3961" s="5">
        <f>WEEKDAY([2]Data!$F3961)</f>
        <v>5</v>
      </c>
      <c r="Q3961" s="4">
        <f>MONTH([2]Data!$F3961)</f>
        <v>11</v>
      </c>
      <c r="R3961" s="4">
        <f>YEAR([2]Data!$F3961)</f>
        <v>2020</v>
      </c>
    </row>
    <row r="3962" spans="1:18" ht="15.75" customHeight="1">
      <c r="A3962" s="2" t="s">
        <v>4990</v>
      </c>
      <c r="B3962" s="2" t="s">
        <v>475</v>
      </c>
      <c r="C3962" s="2" t="s">
        <v>167</v>
      </c>
      <c r="D3962" s="2" t="s">
        <v>261</v>
      </c>
      <c r="E3962" s="2" t="s">
        <v>171</v>
      </c>
      <c r="F3962" s="3">
        <v>43984</v>
      </c>
      <c r="G3962" s="2">
        <v>1</v>
      </c>
      <c r="H3962" s="2">
        <v>1566</v>
      </c>
      <c r="I3962" s="4">
        <f>VLOOKUP(Table_1[[#This Row],[Product ID]],[1]Products!$A:$D,3,0)</f>
        <v>1190</v>
      </c>
      <c r="J3962" s="4">
        <f>PRODUCT([2]Data!$G3962,[2]Data!$I3962)</f>
        <v>1190</v>
      </c>
      <c r="K3962" s="4">
        <f>PRODUCT([2]Data!$G3962,[2]Data!$H3962)</f>
        <v>1566</v>
      </c>
      <c r="L3962" s="4">
        <f>[2]Data!$K3962-[2]Data!$J3962</f>
        <v>376</v>
      </c>
      <c r="M3962" s="4" t="str">
        <f>VLOOKUP(Table_1[[#This Row],[Location ID]],[1]Locations!$A:$B,2,0)</f>
        <v>Sacramento</v>
      </c>
      <c r="N3962" s="4" t="str">
        <f>VLOOKUP(Table_1[[#This Row],[Sales Person ID]],'[1]Sales People'!$A:$B,2,0)</f>
        <v>Martin Carr</v>
      </c>
      <c r="O3962" s="4" t="str">
        <f>VLOOKUP(Table_1[[#This Row],[Customer ID]],[1]Customers!$A:$B,2,0)</f>
        <v>Scott Roberts</v>
      </c>
      <c r="P3962" s="5">
        <f>WEEKDAY([2]Data!$F3962)</f>
        <v>3</v>
      </c>
      <c r="Q3962" s="4">
        <f>MONTH([2]Data!$F3962)</f>
        <v>6</v>
      </c>
      <c r="R3962" s="4">
        <f>YEAR([2]Data!$F3962)</f>
        <v>2020</v>
      </c>
    </row>
    <row r="3963" spans="1:18" ht="15.75" customHeight="1">
      <c r="A3963" s="6" t="s">
        <v>4991</v>
      </c>
      <c r="B3963" s="6" t="s">
        <v>115</v>
      </c>
      <c r="C3963" s="6" t="s">
        <v>101</v>
      </c>
      <c r="D3963" s="6" t="s">
        <v>458</v>
      </c>
      <c r="E3963" s="6" t="s">
        <v>1472</v>
      </c>
      <c r="F3963" s="8">
        <v>44196</v>
      </c>
      <c r="G3963" s="6">
        <v>1</v>
      </c>
      <c r="H3963" s="6">
        <v>1671</v>
      </c>
      <c r="I3963" s="4">
        <f>VLOOKUP(Table_1[[#This Row],[Product ID]],[1]Products!$A:$D,3,0)</f>
        <v>1220</v>
      </c>
      <c r="J3963">
        <f>PRODUCT([2]Data!$G3963,[2]Data!$I3963)</f>
        <v>1220</v>
      </c>
      <c r="K3963">
        <f>PRODUCT([2]Data!$G3963,[2]Data!$H3963)</f>
        <v>1671</v>
      </c>
      <c r="L3963">
        <f>[2]Data!$K3963-[2]Data!$J3963</f>
        <v>451</v>
      </c>
      <c r="M3963" s="4" t="str">
        <f>VLOOKUP(Table_1[[#This Row],[Location ID]],[1]Locations!$A:$B,2,0)</f>
        <v>Irvine</v>
      </c>
      <c r="N3963" s="4" t="str">
        <f>VLOOKUP(Table_1[[#This Row],[Sales Person ID]],'[1]Sales People'!$A:$B,2,0)</f>
        <v>Howard Sims</v>
      </c>
      <c r="O3963" s="4" t="str">
        <f>VLOOKUP(Table_1[[#This Row],[Customer ID]],[1]Customers!$A:$B,2,0)</f>
        <v>Raymond Young</v>
      </c>
      <c r="P3963" s="5">
        <f>WEEKDAY([2]Data!$F3963)</f>
        <v>5</v>
      </c>
      <c r="Q3963" s="4">
        <f>MONTH([2]Data!$F3963)</f>
        <v>12</v>
      </c>
      <c r="R3963" s="4">
        <f>YEAR([2]Data!$F3963)</f>
        <v>2020</v>
      </c>
    </row>
    <row r="3964" spans="1:18" ht="15.75" customHeight="1">
      <c r="A3964" s="2" t="s">
        <v>4992</v>
      </c>
      <c r="B3964" s="2" t="s">
        <v>1160</v>
      </c>
      <c r="C3964" s="2" t="s">
        <v>63</v>
      </c>
      <c r="D3964" s="2" t="s">
        <v>46</v>
      </c>
      <c r="E3964" s="2" t="s">
        <v>2609</v>
      </c>
      <c r="F3964" s="3">
        <v>43864</v>
      </c>
      <c r="G3964" s="2">
        <v>2</v>
      </c>
      <c r="H3964" s="2">
        <v>847</v>
      </c>
      <c r="I3964" s="4">
        <f>VLOOKUP(Table_1[[#This Row],[Product ID]],[1]Products!$A:$D,3,0)</f>
        <v>534</v>
      </c>
      <c r="J3964" s="4">
        <f>PRODUCT([2]Data!$G3964,[2]Data!$I3964)</f>
        <v>1068</v>
      </c>
      <c r="K3964" s="4">
        <f>PRODUCT([2]Data!$G3964,[2]Data!$H3964)</f>
        <v>1694</v>
      </c>
      <c r="L3964" s="4">
        <f>[2]Data!$K3964-[2]Data!$J3964</f>
        <v>626</v>
      </c>
      <c r="M3964" s="4" t="str">
        <f>VLOOKUP(Table_1[[#This Row],[Location ID]],[1]Locations!$A:$B,2,0)</f>
        <v>Pasadena</v>
      </c>
      <c r="N3964" s="4" t="str">
        <f>VLOOKUP(Table_1[[#This Row],[Sales Person ID]],'[1]Sales People'!$A:$B,2,0)</f>
        <v>Charles Harper</v>
      </c>
      <c r="O3964" s="4" t="str">
        <f>VLOOKUP(Table_1[[#This Row],[Customer ID]],[1]Customers!$A:$B,2,0)</f>
        <v>Jeffrey Phillips</v>
      </c>
      <c r="P3964" s="5">
        <f>WEEKDAY([2]Data!$F3964)</f>
        <v>2</v>
      </c>
      <c r="Q3964" s="4">
        <f>MONTH([2]Data!$F3964)</f>
        <v>2</v>
      </c>
      <c r="R3964" s="4">
        <f>YEAR([2]Data!$F3964)</f>
        <v>2020</v>
      </c>
    </row>
    <row r="3965" spans="1:18" ht="15.75" customHeight="1">
      <c r="A3965" s="6" t="s">
        <v>4993</v>
      </c>
      <c r="B3965" s="6" t="s">
        <v>679</v>
      </c>
      <c r="C3965" s="6" t="s">
        <v>116</v>
      </c>
      <c r="D3965" s="6" t="s">
        <v>356</v>
      </c>
      <c r="E3965" s="6" t="s">
        <v>968</v>
      </c>
      <c r="F3965" s="8">
        <v>44191</v>
      </c>
      <c r="G3965" s="6">
        <v>1</v>
      </c>
      <c r="H3965" s="6">
        <v>181</v>
      </c>
      <c r="I3965" s="4">
        <f>VLOOKUP(Table_1[[#This Row],[Product ID]],[1]Products!$A:$D,3,0)</f>
        <v>130</v>
      </c>
      <c r="J3965">
        <f>PRODUCT([2]Data!$G3965,[2]Data!$I3965)</f>
        <v>130</v>
      </c>
      <c r="K3965">
        <f>PRODUCT([2]Data!$G3965,[2]Data!$H3965)</f>
        <v>181</v>
      </c>
      <c r="L3965">
        <f>[2]Data!$K3965-[2]Data!$J3965</f>
        <v>51</v>
      </c>
      <c r="M3965" s="4" t="str">
        <f>VLOOKUP(Table_1[[#This Row],[Location ID]],[1]Locations!$A:$B,2,0)</f>
        <v>Daly City</v>
      </c>
      <c r="N3965" s="4" t="str">
        <f>VLOOKUP(Table_1[[#This Row],[Sales Person ID]],'[1]Sales People'!$A:$B,2,0)</f>
        <v>Larry Marshall</v>
      </c>
      <c r="O3965" s="4" t="str">
        <f>VLOOKUP(Table_1[[#This Row],[Customer ID]],[1]Customers!$A:$B,2,0)</f>
        <v>Robert Jackson</v>
      </c>
      <c r="P3965" s="5">
        <f>WEEKDAY([2]Data!$F3965)</f>
        <v>7</v>
      </c>
      <c r="Q3965" s="4">
        <f>MONTH([2]Data!$F3965)</f>
        <v>12</v>
      </c>
      <c r="R3965" s="4">
        <f>YEAR([2]Data!$F3965)</f>
        <v>2020</v>
      </c>
    </row>
    <row r="3966" spans="1:18" ht="15.75" customHeight="1">
      <c r="A3966" s="2" t="s">
        <v>4994</v>
      </c>
      <c r="B3966" s="2" t="s">
        <v>472</v>
      </c>
      <c r="C3966" s="2" t="s">
        <v>397</v>
      </c>
      <c r="D3966" s="2" t="s">
        <v>122</v>
      </c>
      <c r="E3966" s="2" t="s">
        <v>1491</v>
      </c>
      <c r="F3966" s="3">
        <v>43889</v>
      </c>
      <c r="G3966" s="2">
        <v>4</v>
      </c>
      <c r="H3966" s="2">
        <v>35</v>
      </c>
      <c r="I3966" s="4">
        <f>VLOOKUP(Table_1[[#This Row],[Product ID]],[1]Products!$A:$D,3,0)</f>
        <v>22</v>
      </c>
      <c r="J3966" s="4">
        <f>PRODUCT([2]Data!$G3966,[2]Data!$I3966)</f>
        <v>88</v>
      </c>
      <c r="K3966" s="4">
        <f>PRODUCT([2]Data!$G3966,[2]Data!$H3966)</f>
        <v>140</v>
      </c>
      <c r="L3966" s="4">
        <f>[2]Data!$K3966-[2]Data!$J3966</f>
        <v>52</v>
      </c>
      <c r="M3966" s="4" t="str">
        <f>VLOOKUP(Table_1[[#This Row],[Location ID]],[1]Locations!$A:$B,2,0)</f>
        <v>Carlsbad</v>
      </c>
      <c r="N3966" s="4" t="str">
        <f>VLOOKUP(Table_1[[#This Row],[Sales Person ID]],'[1]Sales People'!$A:$B,2,0)</f>
        <v>Ryan Welch</v>
      </c>
      <c r="O3966" s="4" t="str">
        <f>VLOOKUP(Table_1[[#This Row],[Customer ID]],[1]Customers!$A:$B,2,0)</f>
        <v>Shawn Snyder</v>
      </c>
      <c r="P3966" s="5">
        <f>WEEKDAY([2]Data!$F3966)</f>
        <v>6</v>
      </c>
      <c r="Q3966" s="4">
        <f>MONTH([2]Data!$F3966)</f>
        <v>2</v>
      </c>
      <c r="R3966" s="4">
        <f>YEAR([2]Data!$F3966)</f>
        <v>2020</v>
      </c>
    </row>
    <row r="3967" spans="1:18" ht="15.75" customHeight="1">
      <c r="A3967" s="6" t="s">
        <v>4995</v>
      </c>
      <c r="B3967" s="6" t="s">
        <v>130</v>
      </c>
      <c r="C3967" s="6" t="s">
        <v>206</v>
      </c>
      <c r="D3967" s="6" t="s">
        <v>458</v>
      </c>
      <c r="E3967" s="6" t="s">
        <v>1290</v>
      </c>
      <c r="F3967" s="8">
        <v>43977</v>
      </c>
      <c r="G3967" s="6">
        <v>1</v>
      </c>
      <c r="H3967" s="6">
        <v>1077</v>
      </c>
      <c r="I3967" s="4">
        <f>VLOOKUP(Table_1[[#This Row],[Product ID]],[1]Products!$A:$D,3,0)</f>
        <v>732</v>
      </c>
      <c r="J3967">
        <f>PRODUCT([2]Data!$G3967,[2]Data!$I3967)</f>
        <v>732</v>
      </c>
      <c r="K3967">
        <f>PRODUCT([2]Data!$G3967,[2]Data!$H3967)</f>
        <v>1077</v>
      </c>
      <c r="L3967">
        <f>[2]Data!$K3967-[2]Data!$J3967</f>
        <v>345</v>
      </c>
      <c r="M3967" s="4" t="str">
        <f>VLOOKUP(Table_1[[#This Row],[Location ID]],[1]Locations!$A:$B,2,0)</f>
        <v>Pomona</v>
      </c>
      <c r="N3967" s="4" t="str">
        <f>VLOOKUP(Table_1[[#This Row],[Sales Person ID]],'[1]Sales People'!$A:$B,2,0)</f>
        <v>Howard Sims</v>
      </c>
      <c r="O3967" s="4" t="str">
        <f>VLOOKUP(Table_1[[#This Row],[Customer ID]],[1]Customers!$A:$B,2,0)</f>
        <v>William Montgomery</v>
      </c>
      <c r="P3967" s="5">
        <f>WEEKDAY([2]Data!$F3967)</f>
        <v>3</v>
      </c>
      <c r="Q3967" s="4">
        <f>MONTH([2]Data!$F3967)</f>
        <v>5</v>
      </c>
      <c r="R3967" s="4">
        <f>YEAR([2]Data!$F3967)</f>
        <v>2020</v>
      </c>
    </row>
    <row r="3968" spans="1:18" ht="15.75" customHeight="1">
      <c r="A3968" s="2" t="s">
        <v>4996</v>
      </c>
      <c r="B3968" s="2" t="s">
        <v>468</v>
      </c>
      <c r="C3968" s="2" t="s">
        <v>101</v>
      </c>
      <c r="D3968" s="2" t="s">
        <v>189</v>
      </c>
      <c r="E3968" s="2" t="s">
        <v>507</v>
      </c>
      <c r="F3968" s="3">
        <v>44169</v>
      </c>
      <c r="G3968" s="2">
        <v>1</v>
      </c>
      <c r="H3968" s="2">
        <v>947</v>
      </c>
      <c r="I3968" s="4">
        <f>VLOOKUP(Table_1[[#This Row],[Product ID]],[1]Products!$A:$D,3,0)</f>
        <v>786</v>
      </c>
      <c r="J3968" s="4">
        <f>PRODUCT([2]Data!$G3968,[2]Data!$I3968)</f>
        <v>786</v>
      </c>
      <c r="K3968" s="4">
        <f>PRODUCT([2]Data!$G3968,[2]Data!$H3968)</f>
        <v>947</v>
      </c>
      <c r="L3968" s="4">
        <f>[2]Data!$K3968-[2]Data!$J3968</f>
        <v>161</v>
      </c>
      <c r="M3968" s="4" t="str">
        <f>VLOOKUP(Table_1[[#This Row],[Location ID]],[1]Locations!$A:$B,2,0)</f>
        <v>Irvine</v>
      </c>
      <c r="N3968" s="4" t="str">
        <f>VLOOKUP(Table_1[[#This Row],[Sales Person ID]],'[1]Sales People'!$A:$B,2,0)</f>
        <v>Joshua Taylor</v>
      </c>
      <c r="O3968" s="4" t="str">
        <f>VLOOKUP(Table_1[[#This Row],[Customer ID]],[1]Customers!$A:$B,2,0)</f>
        <v>William Carpenter</v>
      </c>
      <c r="P3968" s="5">
        <f>WEEKDAY([2]Data!$F3968)</f>
        <v>6</v>
      </c>
      <c r="Q3968" s="4">
        <f>MONTH([2]Data!$F3968)</f>
        <v>12</v>
      </c>
      <c r="R3968" s="4">
        <f>YEAR([2]Data!$F3968)</f>
        <v>2020</v>
      </c>
    </row>
    <row r="3969" spans="1:18" ht="15.75" customHeight="1">
      <c r="A3969" s="6" t="s">
        <v>4997</v>
      </c>
      <c r="B3969" s="6" t="s">
        <v>869</v>
      </c>
      <c r="C3969" s="6" t="s">
        <v>461</v>
      </c>
      <c r="D3969" s="6" t="s">
        <v>280</v>
      </c>
      <c r="E3969" s="6" t="s">
        <v>633</v>
      </c>
      <c r="F3969" s="8">
        <v>43897</v>
      </c>
      <c r="G3969" s="6">
        <v>1</v>
      </c>
      <c r="H3969" s="6">
        <v>2294</v>
      </c>
      <c r="I3969" s="4">
        <f>VLOOKUP(Table_1[[#This Row],[Product ID]],[1]Products!$A:$D,3,0)</f>
        <v>1399</v>
      </c>
      <c r="J3969">
        <f>PRODUCT([2]Data!$G3969,[2]Data!$I3969)</f>
        <v>1399</v>
      </c>
      <c r="K3969">
        <f>PRODUCT([2]Data!$G3969,[2]Data!$H3969)</f>
        <v>2294</v>
      </c>
      <c r="L3969">
        <f>[2]Data!$K3969-[2]Data!$J3969</f>
        <v>895</v>
      </c>
      <c r="M3969" s="4" t="str">
        <f>VLOOKUP(Table_1[[#This Row],[Location ID]],[1]Locations!$A:$B,2,0)</f>
        <v>Simi Valley</v>
      </c>
      <c r="N3969" s="4" t="str">
        <f>VLOOKUP(Table_1[[#This Row],[Sales Person ID]],'[1]Sales People'!$A:$B,2,0)</f>
        <v>Kevin Butler</v>
      </c>
      <c r="O3969" s="4" t="str">
        <f>VLOOKUP(Table_1[[#This Row],[Customer ID]],[1]Customers!$A:$B,2,0)</f>
        <v>Patrick Williamson</v>
      </c>
      <c r="P3969" s="5">
        <f>WEEKDAY([2]Data!$F3969)</f>
        <v>7</v>
      </c>
      <c r="Q3969" s="4">
        <f>MONTH([2]Data!$F3969)</f>
        <v>3</v>
      </c>
      <c r="R3969" s="4">
        <f>YEAR([2]Data!$F3969)</f>
        <v>2020</v>
      </c>
    </row>
    <row r="3970" spans="1:18" ht="15.75" customHeight="1">
      <c r="A3970" s="2" t="s">
        <v>4998</v>
      </c>
      <c r="B3970" s="2" t="s">
        <v>239</v>
      </c>
      <c r="C3970" s="2" t="s">
        <v>313</v>
      </c>
      <c r="D3970" s="2" t="s">
        <v>152</v>
      </c>
      <c r="E3970" s="2" t="s">
        <v>1216</v>
      </c>
      <c r="F3970" s="3">
        <v>43963</v>
      </c>
      <c r="G3970" s="2">
        <v>2</v>
      </c>
      <c r="H3970" s="2">
        <v>1862</v>
      </c>
      <c r="I3970" s="4">
        <f>VLOOKUP(Table_1[[#This Row],[Product ID]],[1]Products!$A:$D,3,0)</f>
        <v>1173</v>
      </c>
      <c r="J3970" s="4">
        <f>PRODUCT([2]Data!$G3970,[2]Data!$I3970)</f>
        <v>2346</v>
      </c>
      <c r="K3970" s="4">
        <f>PRODUCT([2]Data!$G3970,[2]Data!$H3970)</f>
        <v>3724</v>
      </c>
      <c r="L3970" s="4">
        <f>[2]Data!$K3970-[2]Data!$J3970</f>
        <v>1378</v>
      </c>
      <c r="M3970" s="4" t="str">
        <f>VLOOKUP(Table_1[[#This Row],[Location ID]],[1]Locations!$A:$B,2,0)</f>
        <v>Santa Rosa</v>
      </c>
      <c r="N3970" s="4" t="str">
        <f>VLOOKUP(Table_1[[#This Row],[Sales Person ID]],'[1]Sales People'!$A:$B,2,0)</f>
        <v>Arthur Mccoy</v>
      </c>
      <c r="O3970" s="4" t="str">
        <f>VLOOKUP(Table_1[[#This Row],[Customer ID]],[1]Customers!$A:$B,2,0)</f>
        <v>Jesse Hill</v>
      </c>
      <c r="P3970" s="5">
        <f>WEEKDAY([2]Data!$F3970)</f>
        <v>3</v>
      </c>
      <c r="Q3970" s="4">
        <f>MONTH([2]Data!$F3970)</f>
        <v>5</v>
      </c>
      <c r="R3970" s="4">
        <f>YEAR([2]Data!$F3970)</f>
        <v>2020</v>
      </c>
    </row>
    <row r="3971" spans="1:18" ht="15.75" customHeight="1">
      <c r="A3971" s="6" t="s">
        <v>4999</v>
      </c>
      <c r="B3971" s="6" t="s">
        <v>1160</v>
      </c>
      <c r="C3971" s="6" t="s">
        <v>469</v>
      </c>
      <c r="D3971" s="6" t="s">
        <v>356</v>
      </c>
      <c r="E3971" s="6" t="s">
        <v>1368</v>
      </c>
      <c r="F3971" s="8">
        <v>43931</v>
      </c>
      <c r="G3971" s="6">
        <v>1</v>
      </c>
      <c r="H3971" s="6">
        <v>847</v>
      </c>
      <c r="I3971" s="4">
        <f>VLOOKUP(Table_1[[#This Row],[Product ID]],[1]Products!$A:$D,3,0)</f>
        <v>534</v>
      </c>
      <c r="J3971">
        <f>PRODUCT([2]Data!$G3971,[2]Data!$I3971)</f>
        <v>534</v>
      </c>
      <c r="K3971">
        <f>PRODUCT([2]Data!$G3971,[2]Data!$H3971)</f>
        <v>847</v>
      </c>
      <c r="L3971">
        <f>[2]Data!$K3971-[2]Data!$J3971</f>
        <v>313</v>
      </c>
      <c r="M3971" s="4" t="str">
        <f>VLOOKUP(Table_1[[#This Row],[Location ID]],[1]Locations!$A:$B,2,0)</f>
        <v>Fontana</v>
      </c>
      <c r="N3971" s="4" t="str">
        <f>VLOOKUP(Table_1[[#This Row],[Sales Person ID]],'[1]Sales People'!$A:$B,2,0)</f>
        <v>Larry Marshall</v>
      </c>
      <c r="O3971" s="4" t="str">
        <f>VLOOKUP(Table_1[[#This Row],[Customer ID]],[1]Customers!$A:$B,2,0)</f>
        <v>Jack Phillips</v>
      </c>
      <c r="P3971" s="5">
        <f>WEEKDAY([2]Data!$F3971)</f>
        <v>6</v>
      </c>
      <c r="Q3971" s="4">
        <f>MONTH([2]Data!$F3971)</f>
        <v>4</v>
      </c>
      <c r="R3971" s="4">
        <f>YEAR([2]Data!$F3971)</f>
        <v>2020</v>
      </c>
    </row>
    <row r="3972" spans="1:18" ht="15.75" customHeight="1">
      <c r="A3972" s="2" t="s">
        <v>5000</v>
      </c>
      <c r="B3972" s="2" t="s">
        <v>200</v>
      </c>
      <c r="C3972" s="2" t="s">
        <v>167</v>
      </c>
      <c r="D3972" s="2" t="s">
        <v>26</v>
      </c>
      <c r="E3972" s="2" t="s">
        <v>417</v>
      </c>
      <c r="F3972" s="3">
        <v>44145</v>
      </c>
      <c r="G3972" s="2">
        <v>1</v>
      </c>
      <c r="H3972" s="2">
        <v>1783</v>
      </c>
      <c r="I3972" s="4">
        <f>VLOOKUP(Table_1[[#This Row],[Product ID]],[1]Products!$A:$D,3,0)</f>
        <v>1516</v>
      </c>
      <c r="J3972" s="4">
        <f>PRODUCT([2]Data!$G3972,[2]Data!$I3972)</f>
        <v>1516</v>
      </c>
      <c r="K3972" s="4">
        <f>PRODUCT([2]Data!$G3972,[2]Data!$H3972)</f>
        <v>1783</v>
      </c>
      <c r="L3972" s="4">
        <f>[2]Data!$K3972-[2]Data!$J3972</f>
        <v>267</v>
      </c>
      <c r="M3972" s="4" t="str">
        <f>VLOOKUP(Table_1[[#This Row],[Location ID]],[1]Locations!$A:$B,2,0)</f>
        <v>Sacramento</v>
      </c>
      <c r="N3972" s="4" t="str">
        <f>VLOOKUP(Table_1[[#This Row],[Sales Person ID]],'[1]Sales People'!$A:$B,2,0)</f>
        <v>Ryan Butler</v>
      </c>
      <c r="O3972" s="4" t="str">
        <f>VLOOKUP(Table_1[[#This Row],[Customer ID]],[1]Customers!$A:$B,2,0)</f>
        <v>Phillip Harvey</v>
      </c>
      <c r="P3972" s="5">
        <f>WEEKDAY([2]Data!$F3972)</f>
        <v>3</v>
      </c>
      <c r="Q3972" s="4">
        <f>MONTH([2]Data!$F3972)</f>
        <v>11</v>
      </c>
      <c r="R3972" s="4">
        <f>YEAR([2]Data!$F3972)</f>
        <v>2020</v>
      </c>
    </row>
    <row r="3973" spans="1:18" ht="15.75" customHeight="1">
      <c r="A3973" s="6" t="s">
        <v>5001</v>
      </c>
      <c r="B3973" s="6" t="s">
        <v>140</v>
      </c>
      <c r="C3973" s="6" t="s">
        <v>101</v>
      </c>
      <c r="D3973" s="6" t="s">
        <v>370</v>
      </c>
      <c r="E3973" s="6" t="s">
        <v>1265</v>
      </c>
      <c r="F3973" s="8">
        <v>43896</v>
      </c>
      <c r="G3973" s="6">
        <v>3</v>
      </c>
      <c r="H3973" s="6">
        <v>127</v>
      </c>
      <c r="I3973" s="4">
        <f>VLOOKUP(Table_1[[#This Row],[Product ID]],[1]Products!$A:$D,3,0)</f>
        <v>79</v>
      </c>
      <c r="J3973">
        <f>PRODUCT([2]Data!$G3973,[2]Data!$I3973)</f>
        <v>237</v>
      </c>
      <c r="K3973">
        <f>PRODUCT([2]Data!$G3973,[2]Data!$H3973)</f>
        <v>381</v>
      </c>
      <c r="L3973">
        <f>[2]Data!$K3973-[2]Data!$J3973</f>
        <v>144</v>
      </c>
      <c r="M3973" s="4" t="str">
        <f>VLOOKUP(Table_1[[#This Row],[Location ID]],[1]Locations!$A:$B,2,0)</f>
        <v>Irvine</v>
      </c>
      <c r="N3973" s="4" t="str">
        <f>VLOOKUP(Table_1[[#This Row],[Sales Person ID]],'[1]Sales People'!$A:$B,2,0)</f>
        <v>Eugene Holmes</v>
      </c>
      <c r="O3973" s="4" t="str">
        <f>VLOOKUP(Table_1[[#This Row],[Customer ID]],[1]Customers!$A:$B,2,0)</f>
        <v>Daniel Moreno</v>
      </c>
      <c r="P3973" s="5">
        <f>WEEKDAY([2]Data!$F3973)</f>
        <v>6</v>
      </c>
      <c r="Q3973" s="4">
        <f>MONTH([2]Data!$F3973)</f>
        <v>3</v>
      </c>
      <c r="R3973" s="4">
        <f>YEAR([2]Data!$F3973)</f>
        <v>2020</v>
      </c>
    </row>
    <row r="3974" spans="1:18" ht="15.75" customHeight="1">
      <c r="A3974" s="2" t="s">
        <v>5002</v>
      </c>
      <c r="B3974" s="2" t="s">
        <v>274</v>
      </c>
      <c r="C3974" s="2" t="s">
        <v>469</v>
      </c>
      <c r="D3974" s="2" t="s">
        <v>137</v>
      </c>
      <c r="E3974" s="2" t="s">
        <v>860</v>
      </c>
      <c r="F3974" s="3">
        <v>44096</v>
      </c>
      <c r="G3974" s="2">
        <v>1</v>
      </c>
      <c r="H3974" s="2">
        <v>378</v>
      </c>
      <c r="I3974" s="4">
        <f>VLOOKUP(Table_1[[#This Row],[Product ID]],[1]Products!$A:$D,3,0)</f>
        <v>291</v>
      </c>
      <c r="J3974" s="4">
        <f>PRODUCT([2]Data!$G3974,[2]Data!$I3974)</f>
        <v>291</v>
      </c>
      <c r="K3974" s="4">
        <f>PRODUCT([2]Data!$G3974,[2]Data!$H3974)</f>
        <v>378</v>
      </c>
      <c r="L3974" s="4">
        <f>[2]Data!$K3974-[2]Data!$J3974</f>
        <v>87</v>
      </c>
      <c r="M3974" s="4" t="str">
        <f>VLOOKUP(Table_1[[#This Row],[Location ID]],[1]Locations!$A:$B,2,0)</f>
        <v>Fontana</v>
      </c>
      <c r="N3974" s="4" t="str">
        <f>VLOOKUP(Table_1[[#This Row],[Sales Person ID]],'[1]Sales People'!$A:$B,2,0)</f>
        <v>Larry Castillo</v>
      </c>
      <c r="O3974" s="4" t="str">
        <f>VLOOKUP(Table_1[[#This Row],[Customer ID]],[1]Customers!$A:$B,2,0)</f>
        <v>Eric Ward</v>
      </c>
      <c r="P3974" s="5">
        <f>WEEKDAY([2]Data!$F3974)</f>
        <v>3</v>
      </c>
      <c r="Q3974" s="4">
        <f>MONTH([2]Data!$F3974)</f>
        <v>9</v>
      </c>
      <c r="R3974" s="4">
        <f>YEAR([2]Data!$F3974)</f>
        <v>2020</v>
      </c>
    </row>
    <row r="3975" spans="1:18" ht="15.75" customHeight="1">
      <c r="A3975" s="6" t="s">
        <v>5003</v>
      </c>
      <c r="B3975" s="6" t="s">
        <v>150</v>
      </c>
      <c r="C3975" s="6" t="s">
        <v>116</v>
      </c>
      <c r="D3975" s="6" t="s">
        <v>227</v>
      </c>
      <c r="E3975" s="6" t="s">
        <v>2316</v>
      </c>
      <c r="F3975" s="8">
        <v>44016</v>
      </c>
      <c r="G3975" s="6">
        <v>3</v>
      </c>
      <c r="H3975" s="6">
        <v>817</v>
      </c>
      <c r="I3975" s="4">
        <f>VLOOKUP(Table_1[[#This Row],[Product ID]],[1]Products!$A:$D,3,0)</f>
        <v>409</v>
      </c>
      <c r="J3975">
        <f>PRODUCT([2]Data!$G3975,[2]Data!$I3975)</f>
        <v>1227</v>
      </c>
      <c r="K3975">
        <f>PRODUCT([2]Data!$G3975,[2]Data!$H3975)</f>
        <v>2451</v>
      </c>
      <c r="L3975">
        <f>[2]Data!$K3975-[2]Data!$J3975</f>
        <v>1224</v>
      </c>
      <c r="M3975" s="4" t="str">
        <f>VLOOKUP(Table_1[[#This Row],[Location ID]],[1]Locations!$A:$B,2,0)</f>
        <v>Daly City</v>
      </c>
      <c r="N3975" s="4" t="str">
        <f>VLOOKUP(Table_1[[#This Row],[Sales Person ID]],'[1]Sales People'!$A:$B,2,0)</f>
        <v>Ernest Wagner</v>
      </c>
      <c r="O3975" s="4" t="str">
        <f>VLOOKUP(Table_1[[#This Row],[Customer ID]],[1]Customers!$A:$B,2,0)</f>
        <v>Nicholas Hamilton</v>
      </c>
      <c r="P3975" s="5">
        <f>WEEKDAY([2]Data!$F3975)</f>
        <v>7</v>
      </c>
      <c r="Q3975" s="4">
        <f>MONTH([2]Data!$F3975)</f>
        <v>7</v>
      </c>
      <c r="R3975" s="4">
        <f>YEAR([2]Data!$F3975)</f>
        <v>2020</v>
      </c>
    </row>
    <row r="3976" spans="1:18" ht="15.75" customHeight="1">
      <c r="A3976" s="2" t="s">
        <v>5004</v>
      </c>
      <c r="B3976" s="2" t="s">
        <v>34</v>
      </c>
      <c r="C3976" s="2" t="s">
        <v>523</v>
      </c>
      <c r="D3976" s="2" t="s">
        <v>170</v>
      </c>
      <c r="E3976" s="2" t="s">
        <v>2193</v>
      </c>
      <c r="F3976" s="3">
        <v>43927</v>
      </c>
      <c r="G3976" s="2">
        <v>1</v>
      </c>
      <c r="H3976" s="2">
        <v>1052</v>
      </c>
      <c r="I3976" s="4">
        <f>VLOOKUP(Table_1[[#This Row],[Product ID]],[1]Products!$A:$D,3,0)</f>
        <v>589</v>
      </c>
      <c r="J3976" s="4">
        <f>PRODUCT([2]Data!$G3976,[2]Data!$I3976)</f>
        <v>589</v>
      </c>
      <c r="K3976" s="4">
        <f>PRODUCT([2]Data!$G3976,[2]Data!$H3976)</f>
        <v>1052</v>
      </c>
      <c r="L3976" s="4">
        <f>[2]Data!$K3976-[2]Data!$J3976</f>
        <v>463</v>
      </c>
      <c r="M3976" s="4" t="str">
        <f>VLOOKUP(Table_1[[#This Row],[Location ID]],[1]Locations!$A:$B,2,0)</f>
        <v>Long Beach</v>
      </c>
      <c r="N3976" s="4" t="str">
        <f>VLOOKUP(Table_1[[#This Row],[Sales Person ID]],'[1]Sales People'!$A:$B,2,0)</f>
        <v>Bobby Russell</v>
      </c>
      <c r="O3976" s="4" t="str">
        <f>VLOOKUP(Table_1[[#This Row],[Customer ID]],[1]Customers!$A:$B,2,0)</f>
        <v>Jeremy Vasquez</v>
      </c>
      <c r="P3976" s="5">
        <f>WEEKDAY([2]Data!$F3976)</f>
        <v>2</v>
      </c>
      <c r="Q3976" s="4">
        <f>MONTH([2]Data!$F3976)</f>
        <v>4</v>
      </c>
      <c r="R3976" s="4">
        <f>YEAR([2]Data!$F3976)</f>
        <v>2020</v>
      </c>
    </row>
    <row r="3977" spans="1:18" ht="15.75" customHeight="1">
      <c r="A3977" s="6" t="s">
        <v>5005</v>
      </c>
      <c r="B3977" s="6" t="s">
        <v>829</v>
      </c>
      <c r="C3977" s="6" t="s">
        <v>50</v>
      </c>
      <c r="D3977" s="6" t="s">
        <v>147</v>
      </c>
      <c r="E3977" s="6" t="s">
        <v>1469</v>
      </c>
      <c r="F3977" s="8">
        <v>44055</v>
      </c>
      <c r="G3977" s="6">
        <v>2</v>
      </c>
      <c r="H3977" s="6">
        <v>1638</v>
      </c>
      <c r="I3977" s="4">
        <f>VLOOKUP(Table_1[[#This Row],[Product ID]],[1]Products!$A:$D,3,0)</f>
        <v>1261</v>
      </c>
      <c r="J3977">
        <f>PRODUCT([2]Data!$G3977,[2]Data!$I3977)</f>
        <v>2522</v>
      </c>
      <c r="K3977">
        <f>PRODUCT([2]Data!$G3977,[2]Data!$H3977)</f>
        <v>3276</v>
      </c>
      <c r="L3977">
        <f>[2]Data!$K3977-[2]Data!$J3977</f>
        <v>754</v>
      </c>
      <c r="M3977" s="4" t="str">
        <f>VLOOKUP(Table_1[[#This Row],[Location ID]],[1]Locations!$A:$B,2,0)</f>
        <v>Oceanside</v>
      </c>
      <c r="N3977" s="4" t="str">
        <f>VLOOKUP(Table_1[[#This Row],[Sales Person ID]],'[1]Sales People'!$A:$B,2,0)</f>
        <v>Clarence Fox</v>
      </c>
      <c r="O3977" s="4" t="str">
        <f>VLOOKUP(Table_1[[#This Row],[Customer ID]],[1]Customers!$A:$B,2,0)</f>
        <v>Steve Miller</v>
      </c>
      <c r="P3977" s="5">
        <f>WEEKDAY([2]Data!$F3977)</f>
        <v>4</v>
      </c>
      <c r="Q3977" s="4">
        <f>MONTH([2]Data!$F3977)</f>
        <v>8</v>
      </c>
      <c r="R3977" s="4">
        <f>YEAR([2]Data!$F3977)</f>
        <v>2020</v>
      </c>
    </row>
    <row r="3978" spans="1:18" ht="15.75" customHeight="1">
      <c r="A3978" s="2" t="s">
        <v>5006</v>
      </c>
      <c r="B3978" s="2" t="s">
        <v>637</v>
      </c>
      <c r="C3978" s="2" t="s">
        <v>360</v>
      </c>
      <c r="D3978" s="2" t="s">
        <v>280</v>
      </c>
      <c r="E3978" s="2" t="s">
        <v>493</v>
      </c>
      <c r="F3978" s="3">
        <v>44135</v>
      </c>
      <c r="G3978" s="2">
        <v>1</v>
      </c>
      <c r="H3978" s="2">
        <v>584</v>
      </c>
      <c r="I3978" s="4">
        <f>VLOOKUP(Table_1[[#This Row],[Product ID]],[1]Products!$A:$D,3,0)</f>
        <v>420</v>
      </c>
      <c r="J3978" s="4">
        <f>PRODUCT([2]Data!$G3978,[2]Data!$I3978)</f>
        <v>420</v>
      </c>
      <c r="K3978" s="4">
        <f>PRODUCT([2]Data!$G3978,[2]Data!$H3978)</f>
        <v>584</v>
      </c>
      <c r="L3978" s="4">
        <f>[2]Data!$K3978-[2]Data!$J3978</f>
        <v>164</v>
      </c>
      <c r="M3978" s="4" t="str">
        <f>VLOOKUP(Table_1[[#This Row],[Location ID]],[1]Locations!$A:$B,2,0)</f>
        <v>Santa Clara</v>
      </c>
      <c r="N3978" s="4" t="str">
        <f>VLOOKUP(Table_1[[#This Row],[Sales Person ID]],'[1]Sales People'!$A:$B,2,0)</f>
        <v>Kevin Butler</v>
      </c>
      <c r="O3978" s="4" t="str">
        <f>VLOOKUP(Table_1[[#This Row],[Customer ID]],[1]Customers!$A:$B,2,0)</f>
        <v>Mark Simmons</v>
      </c>
      <c r="P3978" s="5">
        <f>WEEKDAY([2]Data!$F3978)</f>
        <v>7</v>
      </c>
      <c r="Q3978" s="4">
        <f>MONTH([2]Data!$F3978)</f>
        <v>10</v>
      </c>
      <c r="R3978" s="4">
        <f>YEAR([2]Data!$F3978)</f>
        <v>2020</v>
      </c>
    </row>
    <row r="3979" spans="1:18" ht="15.75" customHeight="1">
      <c r="A3979" s="6" t="s">
        <v>5007</v>
      </c>
      <c r="B3979" s="6" t="s">
        <v>869</v>
      </c>
      <c r="C3979" s="6" t="s">
        <v>478</v>
      </c>
      <c r="D3979" s="6" t="s">
        <v>458</v>
      </c>
      <c r="E3979" s="6" t="s">
        <v>392</v>
      </c>
      <c r="F3979" s="8">
        <v>43975</v>
      </c>
      <c r="G3979" s="6">
        <v>1</v>
      </c>
      <c r="H3979" s="6">
        <v>2294</v>
      </c>
      <c r="I3979" s="4">
        <f>VLOOKUP(Table_1[[#This Row],[Product ID]],[1]Products!$A:$D,3,0)</f>
        <v>1399</v>
      </c>
      <c r="J3979">
        <f>PRODUCT([2]Data!$G3979,[2]Data!$I3979)</f>
        <v>1399</v>
      </c>
      <c r="K3979">
        <f>PRODUCT([2]Data!$G3979,[2]Data!$H3979)</f>
        <v>2294</v>
      </c>
      <c r="L3979">
        <f>[2]Data!$K3979-[2]Data!$J3979</f>
        <v>895</v>
      </c>
      <c r="M3979" s="4" t="str">
        <f>VLOOKUP(Table_1[[#This Row],[Location ID]],[1]Locations!$A:$B,2,0)</f>
        <v>Garden Grove</v>
      </c>
      <c r="N3979" s="4" t="str">
        <f>VLOOKUP(Table_1[[#This Row],[Sales Person ID]],'[1]Sales People'!$A:$B,2,0)</f>
        <v>Howard Sims</v>
      </c>
      <c r="O3979" s="4" t="str">
        <f>VLOOKUP(Table_1[[#This Row],[Customer ID]],[1]Customers!$A:$B,2,0)</f>
        <v>Paul Larson</v>
      </c>
      <c r="P3979" s="5">
        <f>WEEKDAY([2]Data!$F3979)</f>
        <v>1</v>
      </c>
      <c r="Q3979" s="4">
        <f>MONTH([2]Data!$F3979)</f>
        <v>5</v>
      </c>
      <c r="R3979" s="4">
        <f>YEAR([2]Data!$F3979)</f>
        <v>2020</v>
      </c>
    </row>
    <row r="3980" spans="1:18" ht="15.75" customHeight="1">
      <c r="A3980" s="2" t="s">
        <v>5008</v>
      </c>
      <c r="B3980" s="2" t="s">
        <v>143</v>
      </c>
      <c r="C3980" s="2" t="s">
        <v>391</v>
      </c>
      <c r="D3980" s="2" t="s">
        <v>26</v>
      </c>
      <c r="E3980" s="2" t="s">
        <v>209</v>
      </c>
      <c r="F3980" s="3">
        <v>43868</v>
      </c>
      <c r="G3980" s="2">
        <v>1</v>
      </c>
      <c r="H3980" s="2">
        <v>2091</v>
      </c>
      <c r="I3980" s="4">
        <f>VLOOKUP(Table_1[[#This Row],[Product ID]],[1]Products!$A:$D,3,0)</f>
        <v>1485</v>
      </c>
      <c r="J3980" s="4">
        <f>PRODUCT([2]Data!$G3980,[2]Data!$I3980)</f>
        <v>1485</v>
      </c>
      <c r="K3980" s="4">
        <f>PRODUCT([2]Data!$G3980,[2]Data!$H3980)</f>
        <v>2091</v>
      </c>
      <c r="L3980" s="4">
        <f>[2]Data!$K3980-[2]Data!$J3980</f>
        <v>606</v>
      </c>
      <c r="M3980" s="4" t="str">
        <f>VLOOKUP(Table_1[[#This Row],[Location ID]],[1]Locations!$A:$B,2,0)</f>
        <v>Los Angeles</v>
      </c>
      <c r="N3980" s="4" t="str">
        <f>VLOOKUP(Table_1[[#This Row],[Sales Person ID]],'[1]Sales People'!$A:$B,2,0)</f>
        <v>Ryan Butler</v>
      </c>
      <c r="O3980" s="4" t="str">
        <f>VLOOKUP(Table_1[[#This Row],[Customer ID]],[1]Customers!$A:$B,2,0)</f>
        <v>Donald Stanley</v>
      </c>
      <c r="P3980" s="5">
        <f>WEEKDAY([2]Data!$F3980)</f>
        <v>6</v>
      </c>
      <c r="Q3980" s="4">
        <f>MONTH([2]Data!$F3980)</f>
        <v>2</v>
      </c>
      <c r="R3980" s="4">
        <f>YEAR([2]Data!$F3980)</f>
        <v>2020</v>
      </c>
    </row>
    <row r="3981" spans="1:18" ht="15.75" customHeight="1">
      <c r="A3981" s="6" t="s">
        <v>5009</v>
      </c>
      <c r="B3981" s="6" t="s">
        <v>58</v>
      </c>
      <c r="C3981" s="6" t="s">
        <v>235</v>
      </c>
      <c r="D3981" s="6" t="s">
        <v>86</v>
      </c>
      <c r="E3981" s="6" t="s">
        <v>2089</v>
      </c>
      <c r="F3981" s="8">
        <v>44184</v>
      </c>
      <c r="G3981" s="6">
        <v>1</v>
      </c>
      <c r="H3981" s="6">
        <v>1812</v>
      </c>
      <c r="I3981" s="4">
        <f>VLOOKUP(Table_1[[#This Row],[Product ID]],[1]Products!$A:$D,3,0)</f>
        <v>1305</v>
      </c>
      <c r="J3981">
        <f>PRODUCT([2]Data!$G3981,[2]Data!$I3981)</f>
        <v>1305</v>
      </c>
      <c r="K3981">
        <f>PRODUCT([2]Data!$G3981,[2]Data!$H3981)</f>
        <v>1812</v>
      </c>
      <c r="L3981">
        <f>[2]Data!$K3981-[2]Data!$J3981</f>
        <v>507</v>
      </c>
      <c r="M3981" s="4" t="str">
        <f>VLOOKUP(Table_1[[#This Row],[Location ID]],[1]Locations!$A:$B,2,0)</f>
        <v>Huntington Beach</v>
      </c>
      <c r="N3981" s="4" t="str">
        <f>VLOOKUP(Table_1[[#This Row],[Sales Person ID]],'[1]Sales People'!$A:$B,2,0)</f>
        <v>Roger Robertson</v>
      </c>
      <c r="O3981" s="4" t="str">
        <f>VLOOKUP(Table_1[[#This Row],[Customer ID]],[1]Customers!$A:$B,2,0)</f>
        <v>Kevin Webb</v>
      </c>
      <c r="P3981" s="5">
        <f>WEEKDAY([2]Data!$F3981)</f>
        <v>7</v>
      </c>
      <c r="Q3981" s="4">
        <f>MONTH([2]Data!$F3981)</f>
        <v>12</v>
      </c>
      <c r="R3981" s="4">
        <f>YEAR([2]Data!$F3981)</f>
        <v>2020</v>
      </c>
    </row>
    <row r="3982" spans="1:18" ht="15.75" customHeight="1">
      <c r="A3982" s="2" t="s">
        <v>5010</v>
      </c>
      <c r="B3982" s="2" t="s">
        <v>271</v>
      </c>
      <c r="C3982" s="2" t="s">
        <v>185</v>
      </c>
      <c r="D3982" s="2" t="s">
        <v>82</v>
      </c>
      <c r="E3982" s="2" t="s">
        <v>3269</v>
      </c>
      <c r="F3982" s="3">
        <v>44146</v>
      </c>
      <c r="G3982" s="2">
        <v>2</v>
      </c>
      <c r="H3982" s="2">
        <v>502</v>
      </c>
      <c r="I3982" s="4">
        <f>VLOOKUP(Table_1[[#This Row],[Product ID]],[1]Products!$A:$D,3,0)</f>
        <v>296</v>
      </c>
      <c r="J3982" s="4">
        <f>PRODUCT([2]Data!$G3982,[2]Data!$I3982)</f>
        <v>592</v>
      </c>
      <c r="K3982" s="4">
        <f>PRODUCT([2]Data!$G3982,[2]Data!$H3982)</f>
        <v>1004</v>
      </c>
      <c r="L3982" s="4">
        <f>[2]Data!$K3982-[2]Data!$J3982</f>
        <v>412</v>
      </c>
      <c r="M3982" s="4" t="str">
        <f>VLOOKUP(Table_1[[#This Row],[Location ID]],[1]Locations!$A:$B,2,0)</f>
        <v>Norwalk</v>
      </c>
      <c r="N3982" s="4" t="str">
        <f>VLOOKUP(Table_1[[#This Row],[Sales Person ID]],'[1]Sales People'!$A:$B,2,0)</f>
        <v>Gary Rodriguez</v>
      </c>
      <c r="O3982" s="4" t="str">
        <f>VLOOKUP(Table_1[[#This Row],[Customer ID]],[1]Customers!$A:$B,2,0)</f>
        <v>Roger Thompson</v>
      </c>
      <c r="P3982" s="5">
        <f>WEEKDAY([2]Data!$F3982)</f>
        <v>4</v>
      </c>
      <c r="Q3982" s="4">
        <f>MONTH([2]Data!$F3982)</f>
        <v>11</v>
      </c>
      <c r="R3982" s="4">
        <f>YEAR([2]Data!$F3982)</f>
        <v>2020</v>
      </c>
    </row>
    <row r="3983" spans="1:18" ht="15.75" customHeight="1">
      <c r="A3983" s="6" t="s">
        <v>5011</v>
      </c>
      <c r="B3983" s="6" t="s">
        <v>29</v>
      </c>
      <c r="C3983" s="6" t="s">
        <v>287</v>
      </c>
      <c r="D3983" s="6" t="s">
        <v>112</v>
      </c>
      <c r="E3983" s="6" t="s">
        <v>1364</v>
      </c>
      <c r="F3983" s="8">
        <v>44177</v>
      </c>
      <c r="G3983" s="6">
        <v>1</v>
      </c>
      <c r="H3983" s="6">
        <v>880</v>
      </c>
      <c r="I3983" s="4">
        <f>VLOOKUP(Table_1[[#This Row],[Product ID]],[1]Products!$A:$D,3,0)</f>
        <v>634</v>
      </c>
      <c r="J3983">
        <f>PRODUCT([2]Data!$G3983,[2]Data!$I3983)</f>
        <v>634</v>
      </c>
      <c r="K3983">
        <f>PRODUCT([2]Data!$G3983,[2]Data!$H3983)</f>
        <v>880</v>
      </c>
      <c r="L3983">
        <f>[2]Data!$K3983-[2]Data!$J3983</f>
        <v>246</v>
      </c>
      <c r="M3983" s="4" t="str">
        <f>VLOOKUP(Table_1[[#This Row],[Location ID]],[1]Locations!$A:$B,2,0)</f>
        <v>Orange</v>
      </c>
      <c r="N3983" s="4" t="str">
        <f>VLOOKUP(Table_1[[#This Row],[Sales Person ID]],'[1]Sales People'!$A:$B,2,0)</f>
        <v>Scott Clark</v>
      </c>
      <c r="O3983" s="4" t="str">
        <f>VLOOKUP(Table_1[[#This Row],[Customer ID]],[1]Customers!$A:$B,2,0)</f>
        <v>Anthony Chapman</v>
      </c>
      <c r="P3983" s="5">
        <f>WEEKDAY([2]Data!$F3983)</f>
        <v>7</v>
      </c>
      <c r="Q3983" s="4">
        <f>MONTH([2]Data!$F3983)</f>
        <v>12</v>
      </c>
      <c r="R3983" s="4">
        <f>YEAR([2]Data!$F3983)</f>
        <v>2020</v>
      </c>
    </row>
    <row r="3984" spans="1:18" ht="15.75" customHeight="1">
      <c r="A3984" s="2" t="s">
        <v>5012</v>
      </c>
      <c r="B3984" s="2" t="s">
        <v>163</v>
      </c>
      <c r="C3984" s="2" t="s">
        <v>253</v>
      </c>
      <c r="D3984" s="2" t="s">
        <v>102</v>
      </c>
      <c r="E3984" s="2" t="s">
        <v>1756</v>
      </c>
      <c r="F3984" s="3">
        <v>44190</v>
      </c>
      <c r="G3984" s="2">
        <v>1</v>
      </c>
      <c r="H3984" s="2">
        <v>951</v>
      </c>
      <c r="I3984" s="4">
        <f>VLOOKUP(Table_1[[#This Row],[Product ID]],[1]Products!$A:$D,3,0)</f>
        <v>504</v>
      </c>
      <c r="J3984" s="4">
        <f>PRODUCT([2]Data!$G3984,[2]Data!$I3984)</f>
        <v>504</v>
      </c>
      <c r="K3984" s="4">
        <f>PRODUCT([2]Data!$G3984,[2]Data!$H3984)</f>
        <v>951</v>
      </c>
      <c r="L3984" s="4">
        <f>[2]Data!$K3984-[2]Data!$J3984</f>
        <v>447</v>
      </c>
      <c r="M3984" s="4" t="str">
        <f>VLOOKUP(Table_1[[#This Row],[Location ID]],[1]Locations!$A:$B,2,0)</f>
        <v>Downey</v>
      </c>
      <c r="N3984" s="4" t="str">
        <f>VLOOKUP(Table_1[[#This Row],[Sales Person ID]],'[1]Sales People'!$A:$B,2,0)</f>
        <v>Howard Gardner</v>
      </c>
      <c r="O3984" s="4" t="str">
        <f>VLOOKUP(Table_1[[#This Row],[Customer ID]],[1]Customers!$A:$B,2,0)</f>
        <v>Eugene Scott</v>
      </c>
      <c r="P3984" s="5">
        <f>WEEKDAY([2]Data!$F3984)</f>
        <v>6</v>
      </c>
      <c r="Q3984" s="4">
        <f>MONTH([2]Data!$F3984)</f>
        <v>12</v>
      </c>
      <c r="R3984" s="4">
        <f>YEAR([2]Data!$F3984)</f>
        <v>2020</v>
      </c>
    </row>
    <row r="3985" spans="1:18" ht="15.75" customHeight="1">
      <c r="A3985" s="6" t="s">
        <v>5013</v>
      </c>
      <c r="B3985" s="6" t="s">
        <v>378</v>
      </c>
      <c r="C3985" s="6" t="s">
        <v>222</v>
      </c>
      <c r="D3985" s="6" t="s">
        <v>46</v>
      </c>
      <c r="E3985" s="6" t="s">
        <v>2185</v>
      </c>
      <c r="F3985" s="8">
        <v>43924</v>
      </c>
      <c r="G3985" s="6">
        <v>1</v>
      </c>
      <c r="H3985" s="6">
        <v>530</v>
      </c>
      <c r="I3985" s="4">
        <f>VLOOKUP(Table_1[[#This Row],[Product ID]],[1]Products!$A:$D,3,0)</f>
        <v>424</v>
      </c>
      <c r="J3985">
        <f>PRODUCT([2]Data!$G3985,[2]Data!$I3985)</f>
        <v>424</v>
      </c>
      <c r="K3985">
        <f>PRODUCT([2]Data!$G3985,[2]Data!$H3985)</f>
        <v>530</v>
      </c>
      <c r="L3985">
        <f>[2]Data!$K3985-[2]Data!$J3985</f>
        <v>106</v>
      </c>
      <c r="M3985" s="4" t="str">
        <f>VLOOKUP(Table_1[[#This Row],[Location ID]],[1]Locations!$A:$B,2,0)</f>
        <v>Chula Vista</v>
      </c>
      <c r="N3985" s="4" t="str">
        <f>VLOOKUP(Table_1[[#This Row],[Sales Person ID]],'[1]Sales People'!$A:$B,2,0)</f>
        <v>Charles Harper</v>
      </c>
      <c r="O3985" s="4" t="str">
        <f>VLOOKUP(Table_1[[#This Row],[Customer ID]],[1]Customers!$A:$B,2,0)</f>
        <v>Steven Carr</v>
      </c>
      <c r="P3985" s="5">
        <f>WEEKDAY([2]Data!$F3985)</f>
        <v>6</v>
      </c>
      <c r="Q3985" s="4">
        <f>MONTH([2]Data!$F3985)</f>
        <v>4</v>
      </c>
      <c r="R3985" s="4">
        <f>YEAR([2]Data!$F3985)</f>
        <v>2020</v>
      </c>
    </row>
    <row r="3986" spans="1:18" ht="15.75" customHeight="1">
      <c r="A3986" s="2" t="s">
        <v>5014</v>
      </c>
      <c r="B3986" s="2" t="s">
        <v>406</v>
      </c>
      <c r="C3986" s="2" t="s">
        <v>30</v>
      </c>
      <c r="D3986" s="2" t="s">
        <v>41</v>
      </c>
      <c r="E3986" s="2" t="s">
        <v>3710</v>
      </c>
      <c r="F3986" s="3">
        <v>43907</v>
      </c>
      <c r="G3986" s="2">
        <v>2</v>
      </c>
      <c r="H3986" s="2">
        <v>2257</v>
      </c>
      <c r="I3986" s="4">
        <f>VLOOKUP(Table_1[[#This Row],[Product ID]],[1]Products!$A:$D,3,0)</f>
        <v>1535</v>
      </c>
      <c r="J3986" s="4">
        <f>PRODUCT([2]Data!$G3986,[2]Data!$I3986)</f>
        <v>3070</v>
      </c>
      <c r="K3986" s="4">
        <f>PRODUCT([2]Data!$G3986,[2]Data!$H3986)</f>
        <v>4514</v>
      </c>
      <c r="L3986" s="4">
        <f>[2]Data!$K3986-[2]Data!$J3986</f>
        <v>1444</v>
      </c>
      <c r="M3986" s="4" t="str">
        <f>VLOOKUP(Table_1[[#This Row],[Location ID]],[1]Locations!$A:$B,2,0)</f>
        <v>Berkeley</v>
      </c>
      <c r="N3986" s="4" t="str">
        <f>VLOOKUP(Table_1[[#This Row],[Sales Person ID]],'[1]Sales People'!$A:$B,2,0)</f>
        <v>Carl Hall</v>
      </c>
      <c r="O3986" s="4" t="str">
        <f>VLOOKUP(Table_1[[#This Row],[Customer ID]],[1]Customers!$A:$B,2,0)</f>
        <v>Bruce King</v>
      </c>
      <c r="P3986" s="5">
        <f>WEEKDAY([2]Data!$F3986)</f>
        <v>3</v>
      </c>
      <c r="Q3986" s="4">
        <f>MONTH([2]Data!$F3986)</f>
        <v>3</v>
      </c>
      <c r="R3986" s="4">
        <f>YEAR([2]Data!$F3986)</f>
        <v>2020</v>
      </c>
    </row>
    <row r="3987" spans="1:18" ht="15.75" customHeight="1">
      <c r="A3987" s="6" t="s">
        <v>5015</v>
      </c>
      <c r="B3987" s="6" t="s">
        <v>196</v>
      </c>
      <c r="C3987" s="6" t="s">
        <v>68</v>
      </c>
      <c r="D3987" s="6" t="s">
        <v>227</v>
      </c>
      <c r="E3987" s="6" t="s">
        <v>182</v>
      </c>
      <c r="F3987" s="8">
        <v>44074</v>
      </c>
      <c r="G3987" s="6">
        <v>2</v>
      </c>
      <c r="H3987" s="6">
        <v>667</v>
      </c>
      <c r="I3987" s="4">
        <f>VLOOKUP(Table_1[[#This Row],[Product ID]],[1]Products!$A:$D,3,0)</f>
        <v>387</v>
      </c>
      <c r="J3987">
        <f>PRODUCT([2]Data!$G3987,[2]Data!$I3987)</f>
        <v>774</v>
      </c>
      <c r="K3987">
        <f>PRODUCT([2]Data!$G3987,[2]Data!$H3987)</f>
        <v>1334</v>
      </c>
      <c r="L3987">
        <f>[2]Data!$K3987-[2]Data!$J3987</f>
        <v>560</v>
      </c>
      <c r="M3987" s="4" t="str">
        <f>VLOOKUP(Table_1[[#This Row],[Location ID]],[1]Locations!$A:$B,2,0)</f>
        <v>Thousand Oaks</v>
      </c>
      <c r="N3987" s="4" t="str">
        <f>VLOOKUP(Table_1[[#This Row],[Sales Person ID]],'[1]Sales People'!$A:$B,2,0)</f>
        <v>Ernest Wagner</v>
      </c>
      <c r="O3987" s="4" t="str">
        <f>VLOOKUP(Table_1[[#This Row],[Customer ID]],[1]Customers!$A:$B,2,0)</f>
        <v>Eugene Weaver</v>
      </c>
      <c r="P3987" s="5">
        <f>WEEKDAY([2]Data!$F3987)</f>
        <v>2</v>
      </c>
      <c r="Q3987" s="4">
        <f>MONTH([2]Data!$F3987)</f>
        <v>8</v>
      </c>
      <c r="R3987" s="4">
        <f>YEAR([2]Data!$F3987)</f>
        <v>2020</v>
      </c>
    </row>
    <row r="3988" spans="1:18" ht="15.75" customHeight="1">
      <c r="A3988" s="2" t="s">
        <v>5016</v>
      </c>
      <c r="B3988" s="2" t="s">
        <v>166</v>
      </c>
      <c r="C3988" s="2" t="s">
        <v>193</v>
      </c>
      <c r="D3988" s="2" t="s">
        <v>102</v>
      </c>
      <c r="E3988" s="2" t="s">
        <v>3145</v>
      </c>
      <c r="F3988" s="3">
        <v>44176</v>
      </c>
      <c r="G3988" s="2">
        <v>1</v>
      </c>
      <c r="H3988" s="2">
        <v>1353</v>
      </c>
      <c r="I3988" s="4">
        <f>VLOOKUP(Table_1[[#This Row],[Product ID]],[1]Products!$A:$D,3,0)</f>
        <v>947</v>
      </c>
      <c r="J3988" s="4">
        <f>PRODUCT([2]Data!$G3988,[2]Data!$I3988)</f>
        <v>947</v>
      </c>
      <c r="K3988" s="4">
        <f>PRODUCT([2]Data!$G3988,[2]Data!$H3988)</f>
        <v>1353</v>
      </c>
      <c r="L3988" s="4">
        <f>[2]Data!$K3988-[2]Data!$J3988</f>
        <v>406</v>
      </c>
      <c r="M3988" s="4" t="str">
        <f>VLOOKUP(Table_1[[#This Row],[Location ID]],[1]Locations!$A:$B,2,0)</f>
        <v>Vallejo</v>
      </c>
      <c r="N3988" s="4" t="str">
        <f>VLOOKUP(Table_1[[#This Row],[Sales Person ID]],'[1]Sales People'!$A:$B,2,0)</f>
        <v>Howard Gardner</v>
      </c>
      <c r="O3988" s="4" t="str">
        <f>VLOOKUP(Table_1[[#This Row],[Customer ID]],[1]Customers!$A:$B,2,0)</f>
        <v>Juan Hunt</v>
      </c>
      <c r="P3988" s="5">
        <f>WEEKDAY([2]Data!$F3988)</f>
        <v>6</v>
      </c>
      <c r="Q3988" s="4">
        <f>MONTH([2]Data!$F3988)</f>
        <v>12</v>
      </c>
      <c r="R3988" s="4">
        <f>YEAR([2]Data!$F3988)</f>
        <v>2020</v>
      </c>
    </row>
    <row r="3989" spans="1:18" ht="15.75" customHeight="1">
      <c r="A3989" s="6" t="s">
        <v>5017</v>
      </c>
      <c r="B3989" s="6" t="s">
        <v>230</v>
      </c>
      <c r="C3989" s="6" t="s">
        <v>231</v>
      </c>
      <c r="D3989" s="6" t="s">
        <v>367</v>
      </c>
      <c r="E3989" s="6" t="s">
        <v>3522</v>
      </c>
      <c r="F3989" s="8">
        <v>44164</v>
      </c>
      <c r="G3989" s="6">
        <v>1</v>
      </c>
      <c r="H3989" s="6">
        <v>561</v>
      </c>
      <c r="I3989" s="4">
        <f>VLOOKUP(Table_1[[#This Row],[Product ID]],[1]Products!$A:$D,3,0)</f>
        <v>421</v>
      </c>
      <c r="J3989">
        <f>PRODUCT([2]Data!$G3989,[2]Data!$I3989)</f>
        <v>421</v>
      </c>
      <c r="K3989">
        <f>PRODUCT([2]Data!$G3989,[2]Data!$H3989)</f>
        <v>561</v>
      </c>
      <c r="L3989">
        <f>[2]Data!$K3989-[2]Data!$J3989</f>
        <v>140</v>
      </c>
      <c r="M3989" s="4" t="str">
        <f>VLOOKUP(Table_1[[#This Row],[Location ID]],[1]Locations!$A:$B,2,0)</f>
        <v>Modesto</v>
      </c>
      <c r="N3989" s="4" t="str">
        <f>VLOOKUP(Table_1[[#This Row],[Sales Person ID]],'[1]Sales People'!$A:$B,2,0)</f>
        <v>Jimmy Young</v>
      </c>
      <c r="O3989" s="4" t="str">
        <f>VLOOKUP(Table_1[[#This Row],[Customer ID]],[1]Customers!$A:$B,2,0)</f>
        <v>Raymond Roberts</v>
      </c>
      <c r="P3989" s="5">
        <f>WEEKDAY([2]Data!$F3989)</f>
        <v>1</v>
      </c>
      <c r="Q3989" s="4">
        <f>MONTH([2]Data!$F3989)</f>
        <v>11</v>
      </c>
      <c r="R3989" s="4">
        <f>YEAR([2]Data!$F3989)</f>
        <v>2020</v>
      </c>
    </row>
    <row r="3990" spans="1:18" ht="15.75" customHeight="1">
      <c r="A3990" s="2" t="s">
        <v>5018</v>
      </c>
      <c r="B3990" s="2" t="s">
        <v>679</v>
      </c>
      <c r="C3990" s="2" t="s">
        <v>81</v>
      </c>
      <c r="D3990" s="2" t="s">
        <v>181</v>
      </c>
      <c r="E3990" s="2" t="s">
        <v>572</v>
      </c>
      <c r="F3990" s="3">
        <v>43955</v>
      </c>
      <c r="G3990" s="2">
        <v>1</v>
      </c>
      <c r="H3990" s="2">
        <v>181</v>
      </c>
      <c r="I3990" s="4">
        <f>VLOOKUP(Table_1[[#This Row],[Product ID]],[1]Products!$A:$D,3,0)</f>
        <v>130</v>
      </c>
      <c r="J3990" s="4">
        <f>PRODUCT([2]Data!$G3990,[2]Data!$I3990)</f>
        <v>130</v>
      </c>
      <c r="K3990" s="4">
        <f>PRODUCT([2]Data!$G3990,[2]Data!$H3990)</f>
        <v>181</v>
      </c>
      <c r="L3990" s="4">
        <f>[2]Data!$K3990-[2]Data!$J3990</f>
        <v>51</v>
      </c>
      <c r="M3990" s="4" t="str">
        <f>VLOOKUP(Table_1[[#This Row],[Location ID]],[1]Locations!$A:$B,2,0)</f>
        <v>Clovis</v>
      </c>
      <c r="N3990" s="4" t="str">
        <f>VLOOKUP(Table_1[[#This Row],[Sales Person ID]],'[1]Sales People'!$A:$B,2,0)</f>
        <v>Sean Miller</v>
      </c>
      <c r="O3990" s="4" t="str">
        <f>VLOOKUP(Table_1[[#This Row],[Customer ID]],[1]Customers!$A:$B,2,0)</f>
        <v>Thomas Holmes</v>
      </c>
      <c r="P3990" s="5">
        <f>WEEKDAY([2]Data!$F3990)</f>
        <v>2</v>
      </c>
      <c r="Q3990" s="4">
        <f>MONTH([2]Data!$F3990)</f>
        <v>5</v>
      </c>
      <c r="R3990" s="4">
        <f>YEAR([2]Data!$F3990)</f>
        <v>2020</v>
      </c>
    </row>
    <row r="3991" spans="1:18" ht="15.75" customHeight="1">
      <c r="A3991" s="6" t="s">
        <v>5019</v>
      </c>
      <c r="B3991" s="6" t="s">
        <v>263</v>
      </c>
      <c r="C3991" s="6" t="s">
        <v>313</v>
      </c>
      <c r="D3991" s="6" t="s">
        <v>64</v>
      </c>
      <c r="E3991" s="6" t="s">
        <v>1107</v>
      </c>
      <c r="F3991" s="8">
        <v>43917</v>
      </c>
      <c r="G3991" s="6">
        <v>1</v>
      </c>
      <c r="H3991" s="6">
        <v>1899</v>
      </c>
      <c r="I3991" s="4">
        <f>VLOOKUP(Table_1[[#This Row],[Product ID]],[1]Products!$A:$D,3,0)</f>
        <v>1044</v>
      </c>
      <c r="J3991">
        <f>PRODUCT([2]Data!$G3991,[2]Data!$I3991)</f>
        <v>1044</v>
      </c>
      <c r="K3991">
        <f>PRODUCT([2]Data!$G3991,[2]Data!$H3991)</f>
        <v>1899</v>
      </c>
      <c r="L3991">
        <f>[2]Data!$K3991-[2]Data!$J3991</f>
        <v>855</v>
      </c>
      <c r="M3991" s="4" t="str">
        <f>VLOOKUP(Table_1[[#This Row],[Location ID]],[1]Locations!$A:$B,2,0)</f>
        <v>Santa Rosa</v>
      </c>
      <c r="N3991" s="4" t="str">
        <f>VLOOKUP(Table_1[[#This Row],[Sales Person ID]],'[1]Sales People'!$A:$B,2,0)</f>
        <v>Scott Mason</v>
      </c>
      <c r="O3991" s="4" t="str">
        <f>VLOOKUP(Table_1[[#This Row],[Customer ID]],[1]Customers!$A:$B,2,0)</f>
        <v>Craig Wright</v>
      </c>
      <c r="P3991" s="5">
        <f>WEEKDAY([2]Data!$F3991)</f>
        <v>6</v>
      </c>
      <c r="Q3991" s="4">
        <f>MONTH([2]Data!$F3991)</f>
        <v>3</v>
      </c>
      <c r="R3991" s="4">
        <f>YEAR([2]Data!$F3991)</f>
        <v>2020</v>
      </c>
    </row>
    <row r="3992" spans="1:18" ht="15.75" customHeight="1">
      <c r="A3992" s="2" t="s">
        <v>5020</v>
      </c>
      <c r="B3992" s="2" t="s">
        <v>807</v>
      </c>
      <c r="C3992" s="2" t="s">
        <v>231</v>
      </c>
      <c r="D3992" s="2" t="s">
        <v>26</v>
      </c>
      <c r="E3992" s="2" t="s">
        <v>2424</v>
      </c>
      <c r="F3992" s="3">
        <v>43852</v>
      </c>
      <c r="G3992" s="2">
        <v>1</v>
      </c>
      <c r="H3992" s="2">
        <v>1103</v>
      </c>
      <c r="I3992" s="4">
        <f>VLOOKUP(Table_1[[#This Row],[Product ID]],[1]Products!$A:$D,3,0)</f>
        <v>838</v>
      </c>
      <c r="J3992" s="4">
        <f>PRODUCT([2]Data!$G3992,[2]Data!$I3992)</f>
        <v>838</v>
      </c>
      <c r="K3992" s="4">
        <f>PRODUCT([2]Data!$G3992,[2]Data!$H3992)</f>
        <v>1103</v>
      </c>
      <c r="L3992" s="4">
        <f>[2]Data!$K3992-[2]Data!$J3992</f>
        <v>265</v>
      </c>
      <c r="M3992" s="4" t="str">
        <f>VLOOKUP(Table_1[[#This Row],[Location ID]],[1]Locations!$A:$B,2,0)</f>
        <v>Modesto</v>
      </c>
      <c r="N3992" s="4" t="str">
        <f>VLOOKUP(Table_1[[#This Row],[Sales Person ID]],'[1]Sales People'!$A:$B,2,0)</f>
        <v>Ryan Butler</v>
      </c>
      <c r="O3992" s="4" t="str">
        <f>VLOOKUP(Table_1[[#This Row],[Customer ID]],[1]Customers!$A:$B,2,0)</f>
        <v>Willie Hicks</v>
      </c>
      <c r="P3992" s="5">
        <f>WEEKDAY([2]Data!$F3992)</f>
        <v>4</v>
      </c>
      <c r="Q3992" s="4">
        <f>MONTH([2]Data!$F3992)</f>
        <v>1</v>
      </c>
      <c r="R3992" s="4">
        <f>YEAR([2]Data!$F3992)</f>
        <v>2020</v>
      </c>
    </row>
    <row r="3993" spans="1:18" ht="15.75" customHeight="1">
      <c r="A3993" s="6" t="s">
        <v>5021</v>
      </c>
      <c r="B3993" s="6" t="s">
        <v>211</v>
      </c>
      <c r="C3993" s="6" t="s">
        <v>607</v>
      </c>
      <c r="D3993" s="6" t="s">
        <v>122</v>
      </c>
      <c r="E3993" s="6" t="s">
        <v>3477</v>
      </c>
      <c r="F3993" s="8">
        <v>43875</v>
      </c>
      <c r="G3993" s="6">
        <v>4</v>
      </c>
      <c r="H3993" s="6">
        <v>315</v>
      </c>
      <c r="I3993" s="4">
        <f>VLOOKUP(Table_1[[#This Row],[Product ID]],[1]Products!$A:$D,3,0)</f>
        <v>208</v>
      </c>
      <c r="J3993">
        <f>PRODUCT([2]Data!$G3993,[2]Data!$I3993)</f>
        <v>832</v>
      </c>
      <c r="K3993">
        <f>PRODUCT([2]Data!$G3993,[2]Data!$H3993)</f>
        <v>1260</v>
      </c>
      <c r="L3993">
        <f>[2]Data!$K3993-[2]Data!$J3993</f>
        <v>428</v>
      </c>
      <c r="M3993" s="4" t="str">
        <f>VLOOKUP(Table_1[[#This Row],[Location ID]],[1]Locations!$A:$B,2,0)</f>
        <v>Fremont</v>
      </c>
      <c r="N3993" s="4" t="str">
        <f>VLOOKUP(Table_1[[#This Row],[Sales Person ID]],'[1]Sales People'!$A:$B,2,0)</f>
        <v>Ryan Welch</v>
      </c>
      <c r="O3993" s="4" t="str">
        <f>VLOOKUP(Table_1[[#This Row],[Customer ID]],[1]Customers!$A:$B,2,0)</f>
        <v>Brian Hunter</v>
      </c>
      <c r="P3993" s="5">
        <f>WEEKDAY([2]Data!$F3993)</f>
        <v>6</v>
      </c>
      <c r="Q3993" s="4">
        <f>MONTH([2]Data!$F3993)</f>
        <v>2</v>
      </c>
      <c r="R3993" s="4">
        <f>YEAR([2]Data!$F3993)</f>
        <v>2020</v>
      </c>
    </row>
    <row r="3994" spans="1:18" ht="15.75" customHeight="1">
      <c r="A3994" s="2" t="s">
        <v>5022</v>
      </c>
      <c r="B3994" s="2" t="s">
        <v>192</v>
      </c>
      <c r="C3994" s="2" t="s">
        <v>206</v>
      </c>
      <c r="D3994" s="2" t="s">
        <v>64</v>
      </c>
      <c r="E3994" s="2" t="s">
        <v>2646</v>
      </c>
      <c r="F3994" s="3">
        <v>44053</v>
      </c>
      <c r="G3994" s="2">
        <v>4</v>
      </c>
      <c r="H3994" s="2">
        <v>1500</v>
      </c>
      <c r="I3994" s="4">
        <f>VLOOKUP(Table_1[[#This Row],[Product ID]],[1]Products!$A:$D,3,0)</f>
        <v>900</v>
      </c>
      <c r="J3994" s="4">
        <f>PRODUCT([2]Data!$G3994,[2]Data!$I3994)</f>
        <v>3600</v>
      </c>
      <c r="K3994" s="4">
        <f>PRODUCT([2]Data!$G3994,[2]Data!$H3994)</f>
        <v>6000</v>
      </c>
      <c r="L3994" s="4">
        <f>[2]Data!$K3994-[2]Data!$J3994</f>
        <v>2400</v>
      </c>
      <c r="M3994" s="4" t="str">
        <f>VLOOKUP(Table_1[[#This Row],[Location ID]],[1]Locations!$A:$B,2,0)</f>
        <v>Pomona</v>
      </c>
      <c r="N3994" s="4" t="str">
        <f>VLOOKUP(Table_1[[#This Row],[Sales Person ID]],'[1]Sales People'!$A:$B,2,0)</f>
        <v>Scott Mason</v>
      </c>
      <c r="O3994" s="4" t="str">
        <f>VLOOKUP(Table_1[[#This Row],[Customer ID]],[1]Customers!$A:$B,2,0)</f>
        <v>Christopher Weaver</v>
      </c>
      <c r="P3994" s="5">
        <f>WEEKDAY([2]Data!$F3994)</f>
        <v>2</v>
      </c>
      <c r="Q3994" s="4">
        <f>MONTH([2]Data!$F3994)</f>
        <v>8</v>
      </c>
      <c r="R3994" s="4">
        <f>YEAR([2]Data!$F3994)</f>
        <v>2020</v>
      </c>
    </row>
    <row r="3995" spans="1:18" ht="15.75" customHeight="1">
      <c r="A3995" s="6" t="s">
        <v>5023</v>
      </c>
      <c r="B3995" s="6" t="s">
        <v>451</v>
      </c>
      <c r="C3995" s="6" t="s">
        <v>45</v>
      </c>
      <c r="D3995" s="6" t="s">
        <v>176</v>
      </c>
      <c r="E3995" s="6" t="s">
        <v>1927</v>
      </c>
      <c r="F3995" s="8">
        <v>43927</v>
      </c>
      <c r="G3995" s="6">
        <v>4</v>
      </c>
      <c r="H3995" s="6">
        <v>800</v>
      </c>
      <c r="I3995" s="4">
        <f>VLOOKUP(Table_1[[#This Row],[Product ID]],[1]Products!$A:$D,3,0)</f>
        <v>536</v>
      </c>
      <c r="J3995">
        <f>PRODUCT([2]Data!$G3995,[2]Data!$I3995)</f>
        <v>2144</v>
      </c>
      <c r="K3995">
        <f>PRODUCT([2]Data!$G3995,[2]Data!$H3995)</f>
        <v>3200</v>
      </c>
      <c r="L3995">
        <f>[2]Data!$K3995-[2]Data!$J3995</f>
        <v>1056</v>
      </c>
      <c r="M3995" s="4" t="str">
        <f>VLOOKUP(Table_1[[#This Row],[Location ID]],[1]Locations!$A:$B,2,0)</f>
        <v>Inglewood</v>
      </c>
      <c r="N3995" s="4" t="str">
        <f>VLOOKUP(Table_1[[#This Row],[Sales Person ID]],'[1]Sales People'!$A:$B,2,0)</f>
        <v>Joe Sims</v>
      </c>
      <c r="O3995" s="4" t="str">
        <f>VLOOKUP(Table_1[[#This Row],[Customer ID]],[1]Customers!$A:$B,2,0)</f>
        <v>Kevin Gomez</v>
      </c>
      <c r="P3995" s="5">
        <f>WEEKDAY([2]Data!$F3995)</f>
        <v>2</v>
      </c>
      <c r="Q3995" s="4">
        <f>MONTH([2]Data!$F3995)</f>
        <v>4</v>
      </c>
      <c r="R3995" s="4">
        <f>YEAR([2]Data!$F3995)</f>
        <v>2020</v>
      </c>
    </row>
    <row r="3996" spans="1:18" ht="15.75" customHeight="1">
      <c r="A3996" s="2" t="s">
        <v>5024</v>
      </c>
      <c r="B3996" s="2" t="s">
        <v>936</v>
      </c>
      <c r="C3996" s="2" t="s">
        <v>121</v>
      </c>
      <c r="D3996" s="2" t="s">
        <v>137</v>
      </c>
      <c r="E3996" s="2" t="s">
        <v>720</v>
      </c>
      <c r="F3996" s="3">
        <v>44129</v>
      </c>
      <c r="G3996" s="2">
        <v>3</v>
      </c>
      <c r="H3996" s="2">
        <v>136</v>
      </c>
      <c r="I3996" s="4">
        <f>VLOOKUP(Table_1[[#This Row],[Product ID]],[1]Products!$A:$D,3,0)</f>
        <v>72</v>
      </c>
      <c r="J3996" s="4">
        <f>PRODUCT([2]Data!$G3996,[2]Data!$I3996)</f>
        <v>216</v>
      </c>
      <c r="K3996" s="4">
        <f>PRODUCT([2]Data!$G3996,[2]Data!$H3996)</f>
        <v>408</v>
      </c>
      <c r="L3996" s="4">
        <f>[2]Data!$K3996-[2]Data!$J3996</f>
        <v>192</v>
      </c>
      <c r="M3996" s="4" t="str">
        <f>VLOOKUP(Table_1[[#This Row],[Location ID]],[1]Locations!$A:$B,2,0)</f>
        <v>Richmond</v>
      </c>
      <c r="N3996" s="4" t="str">
        <f>VLOOKUP(Table_1[[#This Row],[Sales Person ID]],'[1]Sales People'!$A:$B,2,0)</f>
        <v>Larry Castillo</v>
      </c>
      <c r="O3996" s="4" t="str">
        <f>VLOOKUP(Table_1[[#This Row],[Customer ID]],[1]Customers!$A:$B,2,0)</f>
        <v>Stephen Cook</v>
      </c>
      <c r="P3996" s="5">
        <f>WEEKDAY([2]Data!$F3996)</f>
        <v>1</v>
      </c>
      <c r="Q3996" s="4">
        <f>MONTH([2]Data!$F3996)</f>
        <v>10</v>
      </c>
      <c r="R3996" s="4">
        <f>YEAR([2]Data!$F3996)</f>
        <v>2020</v>
      </c>
    </row>
    <row r="3997" spans="1:18" ht="15.75" customHeight="1">
      <c r="A3997" s="6" t="s">
        <v>5025</v>
      </c>
      <c r="B3997" s="6" t="s">
        <v>256</v>
      </c>
      <c r="C3997" s="6" t="s">
        <v>397</v>
      </c>
      <c r="D3997" s="6" t="s">
        <v>157</v>
      </c>
      <c r="E3997" s="6" t="s">
        <v>870</v>
      </c>
      <c r="F3997" s="8">
        <v>44061</v>
      </c>
      <c r="G3997" s="6">
        <v>2</v>
      </c>
      <c r="H3997" s="6">
        <v>818</v>
      </c>
      <c r="I3997" s="4">
        <f>VLOOKUP(Table_1[[#This Row],[Product ID]],[1]Products!$A:$D,3,0)</f>
        <v>450</v>
      </c>
      <c r="J3997">
        <f>PRODUCT([2]Data!$G3997,[2]Data!$I3997)</f>
        <v>900</v>
      </c>
      <c r="K3997">
        <f>PRODUCT([2]Data!$G3997,[2]Data!$H3997)</f>
        <v>1636</v>
      </c>
      <c r="L3997">
        <f>[2]Data!$K3997-[2]Data!$J3997</f>
        <v>736</v>
      </c>
      <c r="M3997" s="4" t="str">
        <f>VLOOKUP(Table_1[[#This Row],[Location ID]],[1]Locations!$A:$B,2,0)</f>
        <v>Carlsbad</v>
      </c>
      <c r="N3997" s="4" t="str">
        <f>VLOOKUP(Table_1[[#This Row],[Sales Person ID]],'[1]Sales People'!$A:$B,2,0)</f>
        <v>Carl Elliott</v>
      </c>
      <c r="O3997" s="4" t="str">
        <f>VLOOKUP(Table_1[[#This Row],[Customer ID]],[1]Customers!$A:$B,2,0)</f>
        <v>Ralph Elliott</v>
      </c>
      <c r="P3997" s="5">
        <f>WEEKDAY([2]Data!$F3997)</f>
        <v>3</v>
      </c>
      <c r="Q3997" s="4">
        <f>MONTH([2]Data!$F3997)</f>
        <v>8</v>
      </c>
      <c r="R3997" s="4">
        <f>YEAR([2]Data!$F3997)</f>
        <v>2020</v>
      </c>
    </row>
    <row r="3998" spans="1:18" ht="15.75" customHeight="1">
      <c r="A3998" s="2" t="s">
        <v>5026</v>
      </c>
      <c r="B3998" s="2" t="s">
        <v>163</v>
      </c>
      <c r="C3998" s="2" t="s">
        <v>742</v>
      </c>
      <c r="D3998" s="2" t="s">
        <v>69</v>
      </c>
      <c r="E3998" s="2" t="s">
        <v>655</v>
      </c>
      <c r="F3998" s="3">
        <v>43877</v>
      </c>
      <c r="G3998" s="2">
        <v>1</v>
      </c>
      <c r="H3998" s="2">
        <v>951</v>
      </c>
      <c r="I3998" s="4">
        <f>VLOOKUP(Table_1[[#This Row],[Product ID]],[1]Products!$A:$D,3,0)</f>
        <v>504</v>
      </c>
      <c r="J3998" s="4">
        <f>PRODUCT([2]Data!$G3998,[2]Data!$I3998)</f>
        <v>504</v>
      </c>
      <c r="K3998" s="4">
        <f>PRODUCT([2]Data!$G3998,[2]Data!$H3998)</f>
        <v>951</v>
      </c>
      <c r="L3998" s="4">
        <f>[2]Data!$K3998-[2]Data!$J3998</f>
        <v>447</v>
      </c>
      <c r="M3998" s="4" t="str">
        <f>VLOOKUP(Table_1[[#This Row],[Location ID]],[1]Locations!$A:$B,2,0)</f>
        <v>Costa Mesa</v>
      </c>
      <c r="N3998" s="4" t="str">
        <f>VLOOKUP(Table_1[[#This Row],[Sales Person ID]],'[1]Sales People'!$A:$B,2,0)</f>
        <v>Christopher Tucker</v>
      </c>
      <c r="O3998" s="4" t="str">
        <f>VLOOKUP(Table_1[[#This Row],[Customer ID]],[1]Customers!$A:$B,2,0)</f>
        <v>Billy Evans</v>
      </c>
      <c r="P3998" s="5">
        <f>WEEKDAY([2]Data!$F3998)</f>
        <v>1</v>
      </c>
      <c r="Q3998" s="4">
        <f>MONTH([2]Data!$F3998)</f>
        <v>2</v>
      </c>
      <c r="R3998" s="4">
        <f>YEAR([2]Data!$F3998)</f>
        <v>2020</v>
      </c>
    </row>
    <row r="3999" spans="1:18" ht="15.75" customHeight="1">
      <c r="A3999" s="6" t="s">
        <v>5027</v>
      </c>
      <c r="B3999" s="6" t="s">
        <v>179</v>
      </c>
      <c r="C3999" s="6" t="s">
        <v>68</v>
      </c>
      <c r="D3999" s="6" t="s">
        <v>367</v>
      </c>
      <c r="E3999" s="6" t="s">
        <v>1526</v>
      </c>
      <c r="F3999" s="8">
        <v>43975</v>
      </c>
      <c r="G3999" s="6">
        <v>2</v>
      </c>
      <c r="H3999" s="6">
        <v>112</v>
      </c>
      <c r="I3999" s="4">
        <f>VLOOKUP(Table_1[[#This Row],[Product ID]],[1]Products!$A:$D,3,0)</f>
        <v>90</v>
      </c>
      <c r="J3999">
        <f>PRODUCT([2]Data!$G3999,[2]Data!$I3999)</f>
        <v>180</v>
      </c>
      <c r="K3999">
        <f>PRODUCT([2]Data!$G3999,[2]Data!$H3999)</f>
        <v>224</v>
      </c>
      <c r="L3999">
        <f>[2]Data!$K3999-[2]Data!$J3999</f>
        <v>44</v>
      </c>
      <c r="M3999" s="4" t="str">
        <f>VLOOKUP(Table_1[[#This Row],[Location ID]],[1]Locations!$A:$B,2,0)</f>
        <v>Thousand Oaks</v>
      </c>
      <c r="N3999" s="4" t="str">
        <f>VLOOKUP(Table_1[[#This Row],[Sales Person ID]],'[1]Sales People'!$A:$B,2,0)</f>
        <v>Jimmy Young</v>
      </c>
      <c r="O3999" s="4" t="str">
        <f>VLOOKUP(Table_1[[#This Row],[Customer ID]],[1]Customers!$A:$B,2,0)</f>
        <v>Peter Gray</v>
      </c>
      <c r="P3999" s="5">
        <f>WEEKDAY([2]Data!$F3999)</f>
        <v>1</v>
      </c>
      <c r="Q3999" s="4">
        <f>MONTH([2]Data!$F3999)</f>
        <v>5</v>
      </c>
      <c r="R3999" s="4">
        <f>YEAR([2]Data!$F3999)</f>
        <v>2020</v>
      </c>
    </row>
    <row r="4000" spans="1:18" ht="15.75" customHeight="1">
      <c r="A4000" s="2" t="s">
        <v>5028</v>
      </c>
      <c r="B4000" s="2" t="s">
        <v>611</v>
      </c>
      <c r="C4000" s="2" t="s">
        <v>333</v>
      </c>
      <c r="D4000" s="2" t="s">
        <v>250</v>
      </c>
      <c r="E4000" s="2" t="s">
        <v>334</v>
      </c>
      <c r="F4000" s="3">
        <v>43979</v>
      </c>
      <c r="G4000" s="2">
        <v>1</v>
      </c>
      <c r="H4000" s="2">
        <v>368</v>
      </c>
      <c r="I4000" s="4">
        <f>VLOOKUP(Table_1[[#This Row],[Product ID]],[1]Products!$A:$D,3,0)</f>
        <v>269</v>
      </c>
      <c r="J4000" s="4">
        <f>PRODUCT([2]Data!$G4000,[2]Data!$I4000)</f>
        <v>269</v>
      </c>
      <c r="K4000" s="4">
        <f>PRODUCT([2]Data!$G4000,[2]Data!$H4000)</f>
        <v>368</v>
      </c>
      <c r="L4000" s="4">
        <f>[2]Data!$K4000-[2]Data!$J4000</f>
        <v>99</v>
      </c>
      <c r="M4000" s="4" t="str">
        <f>VLOOKUP(Table_1[[#This Row],[Location ID]],[1]Locations!$A:$B,2,0)</f>
        <v>Rancho Cucamonga</v>
      </c>
      <c r="N4000" s="4" t="str">
        <f>VLOOKUP(Table_1[[#This Row],[Sales Person ID]],'[1]Sales People'!$A:$B,2,0)</f>
        <v>John Reyes</v>
      </c>
      <c r="O4000" s="4" t="str">
        <f>VLOOKUP(Table_1[[#This Row],[Customer ID]],[1]Customers!$A:$B,2,0)</f>
        <v>Douglas Franklin</v>
      </c>
      <c r="P4000" s="5">
        <f>WEEKDAY([2]Data!$F4000)</f>
        <v>5</v>
      </c>
      <c r="Q4000" s="4">
        <f>MONTH([2]Data!$F4000)</f>
        <v>5</v>
      </c>
      <c r="R4000" s="4">
        <f>YEAR([2]Data!$F4000)</f>
        <v>2020</v>
      </c>
    </row>
    <row r="4001" spans="1:18" ht="15.75" customHeight="1">
      <c r="A4001" s="6" t="s">
        <v>5029</v>
      </c>
      <c r="B4001" s="6" t="s">
        <v>175</v>
      </c>
      <c r="C4001" s="6" t="s">
        <v>373</v>
      </c>
      <c r="D4001" s="6" t="s">
        <v>26</v>
      </c>
      <c r="E4001" s="6" t="s">
        <v>810</v>
      </c>
      <c r="F4001" s="8">
        <v>44007</v>
      </c>
      <c r="G4001" s="6">
        <v>1</v>
      </c>
      <c r="H4001" s="6">
        <v>637</v>
      </c>
      <c r="I4001" s="4">
        <f>VLOOKUP(Table_1[[#This Row],[Product ID]],[1]Products!$A:$D,3,0)</f>
        <v>389</v>
      </c>
      <c r="J4001">
        <f>PRODUCT([2]Data!$G4001,[2]Data!$I4001)</f>
        <v>389</v>
      </c>
      <c r="K4001">
        <f>PRODUCT([2]Data!$G4001,[2]Data!$H4001)</f>
        <v>637</v>
      </c>
      <c r="L4001">
        <f>[2]Data!$K4001-[2]Data!$J4001</f>
        <v>248</v>
      </c>
      <c r="M4001" s="4" t="str">
        <f>VLOOKUP(Table_1[[#This Row],[Location ID]],[1]Locations!$A:$B,2,0)</f>
        <v>San Bernardino</v>
      </c>
      <c r="N4001" s="4" t="str">
        <f>VLOOKUP(Table_1[[#This Row],[Sales Person ID]],'[1]Sales People'!$A:$B,2,0)</f>
        <v>Ryan Butler</v>
      </c>
      <c r="O4001" s="4" t="str">
        <f>VLOOKUP(Table_1[[#This Row],[Customer ID]],[1]Customers!$A:$B,2,0)</f>
        <v>Steven Howard</v>
      </c>
      <c r="P4001" s="5">
        <f>WEEKDAY([2]Data!$F4001)</f>
        <v>5</v>
      </c>
      <c r="Q4001" s="4">
        <f>MONTH([2]Data!$F4001)</f>
        <v>6</v>
      </c>
      <c r="R4001" s="4">
        <f>YEAR([2]Data!$F4001)</f>
        <v>2020</v>
      </c>
    </row>
    <row r="4002" spans="1:18" ht="15.75" customHeight="1">
      <c r="A4002" s="2" t="s">
        <v>5030</v>
      </c>
      <c r="B4002" s="2" t="s">
        <v>322</v>
      </c>
      <c r="C4002" s="2" t="s">
        <v>391</v>
      </c>
      <c r="D4002" s="2" t="s">
        <v>74</v>
      </c>
      <c r="E4002" s="2" t="s">
        <v>933</v>
      </c>
      <c r="F4002" s="3">
        <v>44104</v>
      </c>
      <c r="G4002" s="2">
        <v>1</v>
      </c>
      <c r="H4002" s="2">
        <v>1743</v>
      </c>
      <c r="I4002" s="4">
        <f>VLOOKUP(Table_1[[#This Row],[Product ID]],[1]Products!$A:$D,3,0)</f>
        <v>872</v>
      </c>
      <c r="J4002" s="4">
        <f>PRODUCT([2]Data!$G4002,[2]Data!$I4002)</f>
        <v>872</v>
      </c>
      <c r="K4002" s="4">
        <f>PRODUCT([2]Data!$G4002,[2]Data!$H4002)</f>
        <v>1743</v>
      </c>
      <c r="L4002" s="4">
        <f>[2]Data!$K4002-[2]Data!$J4002</f>
        <v>871</v>
      </c>
      <c r="M4002" s="4" t="str">
        <f>VLOOKUP(Table_1[[#This Row],[Location ID]],[1]Locations!$A:$B,2,0)</f>
        <v>Los Angeles</v>
      </c>
      <c r="N4002" s="4" t="str">
        <f>VLOOKUP(Table_1[[#This Row],[Sales Person ID]],'[1]Sales People'!$A:$B,2,0)</f>
        <v>Jeremy Mendoza</v>
      </c>
      <c r="O4002" s="4" t="str">
        <f>VLOOKUP(Table_1[[#This Row],[Customer ID]],[1]Customers!$A:$B,2,0)</f>
        <v>David Mendoza</v>
      </c>
      <c r="P4002" s="5">
        <f>WEEKDAY([2]Data!$F4002)</f>
        <v>4</v>
      </c>
      <c r="Q4002" s="4">
        <f>MONTH([2]Data!$F4002)</f>
        <v>9</v>
      </c>
      <c r="R4002" s="4">
        <f>YEAR([2]Data!$F4002)</f>
        <v>2020</v>
      </c>
    </row>
    <row r="4003" spans="1:18" ht="15.75" customHeight="1">
      <c r="A4003" s="6" t="s">
        <v>5031</v>
      </c>
      <c r="B4003" s="6" t="s">
        <v>218</v>
      </c>
      <c r="C4003" s="6" t="s">
        <v>20</v>
      </c>
      <c r="D4003" s="6" t="s">
        <v>91</v>
      </c>
      <c r="E4003" s="6" t="s">
        <v>1364</v>
      </c>
      <c r="F4003" s="8">
        <v>43941</v>
      </c>
      <c r="G4003" s="6">
        <v>1</v>
      </c>
      <c r="H4003" s="6">
        <v>2464</v>
      </c>
      <c r="I4003" s="4">
        <f>VLOOKUP(Table_1[[#This Row],[Product ID]],[1]Products!$A:$D,3,0)</f>
        <v>1774</v>
      </c>
      <c r="J4003">
        <f>PRODUCT([2]Data!$G4003,[2]Data!$I4003)</f>
        <v>1774</v>
      </c>
      <c r="K4003">
        <f>PRODUCT([2]Data!$G4003,[2]Data!$H4003)</f>
        <v>2464</v>
      </c>
      <c r="L4003">
        <f>[2]Data!$K4003-[2]Data!$J4003</f>
        <v>690</v>
      </c>
      <c r="M4003" s="4" t="str">
        <f>VLOOKUP(Table_1[[#This Row],[Location ID]],[1]Locations!$A:$B,2,0)</f>
        <v>San Mateo</v>
      </c>
      <c r="N4003" s="4" t="str">
        <f>VLOOKUP(Table_1[[#This Row],[Sales Person ID]],'[1]Sales People'!$A:$B,2,0)</f>
        <v>Henry Nelson</v>
      </c>
      <c r="O4003" s="4" t="str">
        <f>VLOOKUP(Table_1[[#This Row],[Customer ID]],[1]Customers!$A:$B,2,0)</f>
        <v>Anthony Chapman</v>
      </c>
      <c r="P4003" s="5">
        <f>WEEKDAY([2]Data!$F4003)</f>
        <v>2</v>
      </c>
      <c r="Q4003" s="4">
        <f>MONTH([2]Data!$F4003)</f>
        <v>4</v>
      </c>
      <c r="R4003" s="4">
        <f>YEAR([2]Data!$F4003)</f>
        <v>2020</v>
      </c>
    </row>
    <row r="4004" spans="1:18" ht="15.75" customHeight="1">
      <c r="A4004" s="2" t="s">
        <v>5032</v>
      </c>
      <c r="B4004" s="2" t="s">
        <v>274</v>
      </c>
      <c r="C4004" s="2" t="s">
        <v>73</v>
      </c>
      <c r="D4004" s="2" t="s">
        <v>250</v>
      </c>
      <c r="E4004" s="2" t="s">
        <v>1265</v>
      </c>
      <c r="F4004" s="3">
        <v>43943</v>
      </c>
      <c r="G4004" s="2">
        <v>3</v>
      </c>
      <c r="H4004" s="2">
        <v>378</v>
      </c>
      <c r="I4004" s="4">
        <f>VLOOKUP(Table_1[[#This Row],[Product ID]],[1]Products!$A:$D,3,0)</f>
        <v>291</v>
      </c>
      <c r="J4004" s="4">
        <f>PRODUCT([2]Data!$G4004,[2]Data!$I4004)</f>
        <v>873</v>
      </c>
      <c r="K4004" s="4">
        <f>PRODUCT([2]Data!$G4004,[2]Data!$H4004)</f>
        <v>1134</v>
      </c>
      <c r="L4004" s="4">
        <f>[2]Data!$K4004-[2]Data!$J4004</f>
        <v>261</v>
      </c>
      <c r="M4004" s="4" t="str">
        <f>VLOOKUP(Table_1[[#This Row],[Location ID]],[1]Locations!$A:$B,2,0)</f>
        <v>Fairfield</v>
      </c>
      <c r="N4004" s="4" t="str">
        <f>VLOOKUP(Table_1[[#This Row],[Sales Person ID]],'[1]Sales People'!$A:$B,2,0)</f>
        <v>John Reyes</v>
      </c>
      <c r="O4004" s="4" t="str">
        <f>VLOOKUP(Table_1[[#This Row],[Customer ID]],[1]Customers!$A:$B,2,0)</f>
        <v>Daniel Moreno</v>
      </c>
      <c r="P4004" s="5">
        <f>WEEKDAY([2]Data!$F4004)</f>
        <v>4</v>
      </c>
      <c r="Q4004" s="4">
        <f>MONTH([2]Data!$F4004)</f>
        <v>4</v>
      </c>
      <c r="R4004" s="4">
        <f>YEAR([2]Data!$F4004)</f>
        <v>2020</v>
      </c>
    </row>
    <row r="4005" spans="1:18" ht="15.75" customHeight="1">
      <c r="A4005" s="6" t="s">
        <v>5033</v>
      </c>
      <c r="B4005" s="6" t="s">
        <v>414</v>
      </c>
      <c r="C4005" s="6" t="s">
        <v>480</v>
      </c>
      <c r="D4005" s="6" t="s">
        <v>227</v>
      </c>
      <c r="E4005" s="6" t="s">
        <v>747</v>
      </c>
      <c r="F4005" s="8">
        <v>43836</v>
      </c>
      <c r="G4005" s="6">
        <v>4</v>
      </c>
      <c r="H4005" s="6">
        <v>392</v>
      </c>
      <c r="I4005" s="4">
        <f>VLOOKUP(Table_1[[#This Row],[Product ID]],[1]Products!$A:$D,3,0)</f>
        <v>255</v>
      </c>
      <c r="J4005">
        <f>PRODUCT([2]Data!$G4005,[2]Data!$I4005)</f>
        <v>1020</v>
      </c>
      <c r="K4005">
        <f>PRODUCT([2]Data!$G4005,[2]Data!$H4005)</f>
        <v>1568</v>
      </c>
      <c r="L4005">
        <f>[2]Data!$K4005-[2]Data!$J4005</f>
        <v>548</v>
      </c>
      <c r="M4005" s="4" t="str">
        <f>VLOOKUP(Table_1[[#This Row],[Location ID]],[1]Locations!$A:$B,2,0)</f>
        <v>Escondido</v>
      </c>
      <c r="N4005" s="4" t="str">
        <f>VLOOKUP(Table_1[[#This Row],[Sales Person ID]],'[1]Sales People'!$A:$B,2,0)</f>
        <v>Ernest Wagner</v>
      </c>
      <c r="O4005" s="4" t="str">
        <f>VLOOKUP(Table_1[[#This Row],[Customer ID]],[1]Customers!$A:$B,2,0)</f>
        <v>Aaron Carr</v>
      </c>
      <c r="P4005" s="5">
        <f>WEEKDAY([2]Data!$F4005)</f>
        <v>2</v>
      </c>
      <c r="Q4005" s="4">
        <f>MONTH([2]Data!$F4005)</f>
        <v>1</v>
      </c>
      <c r="R4005" s="4">
        <f>YEAR([2]Data!$F4005)</f>
        <v>2020</v>
      </c>
    </row>
    <row r="4006" spans="1:18" ht="15.75" customHeight="1">
      <c r="A4006" s="2" t="s">
        <v>5034</v>
      </c>
      <c r="B4006" s="2" t="s">
        <v>616</v>
      </c>
      <c r="C4006" s="2" t="s">
        <v>193</v>
      </c>
      <c r="D4006" s="2" t="s">
        <v>319</v>
      </c>
      <c r="E4006" s="2" t="s">
        <v>576</v>
      </c>
      <c r="F4006" s="3">
        <v>44005</v>
      </c>
      <c r="G4006" s="2">
        <v>3</v>
      </c>
      <c r="H4006" s="2">
        <v>913</v>
      </c>
      <c r="I4006" s="4">
        <f>VLOOKUP(Table_1[[#This Row],[Product ID]],[1]Products!$A:$D,3,0)</f>
        <v>584</v>
      </c>
      <c r="J4006" s="4">
        <f>PRODUCT([2]Data!$G4006,[2]Data!$I4006)</f>
        <v>1752</v>
      </c>
      <c r="K4006" s="4">
        <f>PRODUCT([2]Data!$G4006,[2]Data!$H4006)</f>
        <v>2739</v>
      </c>
      <c r="L4006" s="4">
        <f>[2]Data!$K4006-[2]Data!$J4006</f>
        <v>987</v>
      </c>
      <c r="M4006" s="4" t="str">
        <f>VLOOKUP(Table_1[[#This Row],[Location ID]],[1]Locations!$A:$B,2,0)</f>
        <v>Vallejo</v>
      </c>
      <c r="N4006" s="4" t="str">
        <f>VLOOKUP(Table_1[[#This Row],[Sales Person ID]],'[1]Sales People'!$A:$B,2,0)</f>
        <v>Fred Robertson</v>
      </c>
      <c r="O4006" s="4" t="str">
        <f>VLOOKUP(Table_1[[#This Row],[Customer ID]],[1]Customers!$A:$B,2,0)</f>
        <v>Nicholas Ward</v>
      </c>
      <c r="P4006" s="5">
        <f>WEEKDAY([2]Data!$F4006)</f>
        <v>3</v>
      </c>
      <c r="Q4006" s="4">
        <f>MONTH([2]Data!$F4006)</f>
        <v>6</v>
      </c>
      <c r="R4006" s="4">
        <f>YEAR([2]Data!$F4006)</f>
        <v>2020</v>
      </c>
    </row>
    <row r="4007" spans="1:18" ht="15.75" customHeight="1">
      <c r="A4007" s="6" t="s">
        <v>5035</v>
      </c>
      <c r="B4007" s="6" t="s">
        <v>278</v>
      </c>
      <c r="C4007" s="6" t="s">
        <v>461</v>
      </c>
      <c r="D4007" s="6" t="s">
        <v>112</v>
      </c>
      <c r="E4007" s="6" t="s">
        <v>434</v>
      </c>
      <c r="F4007" s="8">
        <v>43978</v>
      </c>
      <c r="G4007" s="6">
        <v>3</v>
      </c>
      <c r="H4007" s="6">
        <v>400</v>
      </c>
      <c r="I4007" s="4">
        <f>VLOOKUP(Table_1[[#This Row],[Product ID]],[1]Products!$A:$D,3,0)</f>
        <v>208</v>
      </c>
      <c r="J4007">
        <f>PRODUCT([2]Data!$G4007,[2]Data!$I4007)</f>
        <v>624</v>
      </c>
      <c r="K4007">
        <f>PRODUCT([2]Data!$G4007,[2]Data!$H4007)</f>
        <v>1200</v>
      </c>
      <c r="L4007">
        <f>[2]Data!$K4007-[2]Data!$J4007</f>
        <v>576</v>
      </c>
      <c r="M4007" s="4" t="str">
        <f>VLOOKUP(Table_1[[#This Row],[Location ID]],[1]Locations!$A:$B,2,0)</f>
        <v>Simi Valley</v>
      </c>
      <c r="N4007" s="4" t="str">
        <f>VLOOKUP(Table_1[[#This Row],[Sales Person ID]],'[1]Sales People'!$A:$B,2,0)</f>
        <v>Scott Clark</v>
      </c>
      <c r="O4007" s="4" t="str">
        <f>VLOOKUP(Table_1[[#This Row],[Customer ID]],[1]Customers!$A:$B,2,0)</f>
        <v>Raymond Burke</v>
      </c>
      <c r="P4007" s="5">
        <f>WEEKDAY([2]Data!$F4007)</f>
        <v>4</v>
      </c>
      <c r="Q4007" s="4">
        <f>MONTH([2]Data!$F4007)</f>
        <v>5</v>
      </c>
      <c r="R4007" s="4">
        <f>YEAR([2]Data!$F4007)</f>
        <v>2020</v>
      </c>
    </row>
    <row r="4008" spans="1:18" ht="15.75" customHeight="1">
      <c r="A4008" s="2" t="s">
        <v>5036</v>
      </c>
      <c r="B4008" s="2" t="s">
        <v>243</v>
      </c>
      <c r="C4008" s="2" t="s">
        <v>391</v>
      </c>
      <c r="D4008" s="2" t="s">
        <v>268</v>
      </c>
      <c r="E4008" s="2" t="s">
        <v>832</v>
      </c>
      <c r="F4008" s="3">
        <v>44116</v>
      </c>
      <c r="G4008" s="2">
        <v>1</v>
      </c>
      <c r="H4008" s="2">
        <v>1119</v>
      </c>
      <c r="I4008" s="4">
        <f>VLOOKUP(Table_1[[#This Row],[Product ID]],[1]Products!$A:$D,3,0)</f>
        <v>683</v>
      </c>
      <c r="J4008" s="4">
        <f>PRODUCT([2]Data!$G4008,[2]Data!$I4008)</f>
        <v>683</v>
      </c>
      <c r="K4008" s="4">
        <f>PRODUCT([2]Data!$G4008,[2]Data!$H4008)</f>
        <v>1119</v>
      </c>
      <c r="L4008" s="4">
        <f>[2]Data!$K4008-[2]Data!$J4008</f>
        <v>436</v>
      </c>
      <c r="M4008" s="4" t="str">
        <f>VLOOKUP(Table_1[[#This Row],[Location ID]],[1]Locations!$A:$B,2,0)</f>
        <v>Los Angeles</v>
      </c>
      <c r="N4008" s="4" t="str">
        <f>VLOOKUP(Table_1[[#This Row],[Sales Person ID]],'[1]Sales People'!$A:$B,2,0)</f>
        <v>Jerry Perry</v>
      </c>
      <c r="O4008" s="4" t="str">
        <f>VLOOKUP(Table_1[[#This Row],[Customer ID]],[1]Customers!$A:$B,2,0)</f>
        <v>Gregory Jackson</v>
      </c>
      <c r="P4008" s="5">
        <f>WEEKDAY([2]Data!$F4008)</f>
        <v>2</v>
      </c>
      <c r="Q4008" s="4">
        <f>MONTH([2]Data!$F4008)</f>
        <v>10</v>
      </c>
      <c r="R4008" s="4">
        <f>YEAR([2]Data!$F4008)</f>
        <v>2020</v>
      </c>
    </row>
    <row r="4009" spans="1:18" ht="15.75" customHeight="1">
      <c r="A4009" s="6" t="s">
        <v>5037</v>
      </c>
      <c r="B4009" s="6" t="s">
        <v>214</v>
      </c>
      <c r="C4009" s="6" t="s">
        <v>68</v>
      </c>
      <c r="D4009" s="6" t="s">
        <v>26</v>
      </c>
      <c r="E4009" s="6" t="s">
        <v>1043</v>
      </c>
      <c r="F4009" s="8">
        <v>44061</v>
      </c>
      <c r="G4009" s="6">
        <v>4</v>
      </c>
      <c r="H4009" s="6">
        <v>1414</v>
      </c>
      <c r="I4009" s="4">
        <f>VLOOKUP(Table_1[[#This Row],[Product ID]],[1]Products!$A:$D,3,0)</f>
        <v>962</v>
      </c>
      <c r="J4009">
        <f>PRODUCT([2]Data!$G4009,[2]Data!$I4009)</f>
        <v>3848</v>
      </c>
      <c r="K4009">
        <f>PRODUCT([2]Data!$G4009,[2]Data!$H4009)</f>
        <v>5656</v>
      </c>
      <c r="L4009">
        <f>[2]Data!$K4009-[2]Data!$J4009</f>
        <v>1808</v>
      </c>
      <c r="M4009" s="4" t="str">
        <f>VLOOKUP(Table_1[[#This Row],[Location ID]],[1]Locations!$A:$B,2,0)</f>
        <v>Thousand Oaks</v>
      </c>
      <c r="N4009" s="4" t="str">
        <f>VLOOKUP(Table_1[[#This Row],[Sales Person ID]],'[1]Sales People'!$A:$B,2,0)</f>
        <v>Ryan Butler</v>
      </c>
      <c r="O4009" s="4" t="str">
        <f>VLOOKUP(Table_1[[#This Row],[Customer ID]],[1]Customers!$A:$B,2,0)</f>
        <v>Sean Alexander</v>
      </c>
      <c r="P4009" s="5">
        <f>WEEKDAY([2]Data!$F4009)</f>
        <v>3</v>
      </c>
      <c r="Q4009" s="4">
        <f>MONTH([2]Data!$F4009)</f>
        <v>8</v>
      </c>
      <c r="R4009" s="4">
        <f>YEAR([2]Data!$F4009)</f>
        <v>2020</v>
      </c>
    </row>
    <row r="4010" spans="1:18" ht="15.75" customHeight="1">
      <c r="A4010" s="2" t="s">
        <v>5038</v>
      </c>
      <c r="B4010" s="2" t="s">
        <v>1160</v>
      </c>
      <c r="C4010" s="2" t="s">
        <v>461</v>
      </c>
      <c r="D4010" s="2" t="s">
        <v>202</v>
      </c>
      <c r="E4010" s="2" t="s">
        <v>2798</v>
      </c>
      <c r="F4010" s="3">
        <v>43837</v>
      </c>
      <c r="G4010" s="2">
        <v>1</v>
      </c>
      <c r="H4010" s="2">
        <v>847</v>
      </c>
      <c r="I4010" s="4">
        <f>VLOOKUP(Table_1[[#This Row],[Product ID]],[1]Products!$A:$D,3,0)</f>
        <v>534</v>
      </c>
      <c r="J4010" s="4">
        <f>PRODUCT([2]Data!$G4010,[2]Data!$I4010)</f>
        <v>534</v>
      </c>
      <c r="K4010" s="4">
        <f>PRODUCT([2]Data!$G4010,[2]Data!$H4010)</f>
        <v>847</v>
      </c>
      <c r="L4010" s="4">
        <f>[2]Data!$K4010-[2]Data!$J4010</f>
        <v>313</v>
      </c>
      <c r="M4010" s="4" t="str">
        <f>VLOOKUP(Table_1[[#This Row],[Location ID]],[1]Locations!$A:$B,2,0)</f>
        <v>Simi Valley</v>
      </c>
      <c r="N4010" s="4" t="str">
        <f>VLOOKUP(Table_1[[#This Row],[Sales Person ID]],'[1]Sales People'!$A:$B,2,0)</f>
        <v>Robert Reed</v>
      </c>
      <c r="O4010" s="4" t="str">
        <f>VLOOKUP(Table_1[[#This Row],[Customer ID]],[1]Customers!$A:$B,2,0)</f>
        <v>Chris Armstrong</v>
      </c>
      <c r="P4010" s="5">
        <f>WEEKDAY([2]Data!$F4010)</f>
        <v>3</v>
      </c>
      <c r="Q4010" s="4">
        <f>MONTH([2]Data!$F4010)</f>
        <v>1</v>
      </c>
      <c r="R4010" s="4">
        <f>YEAR([2]Data!$F4010)</f>
        <v>2020</v>
      </c>
    </row>
    <row r="4011" spans="1:18" ht="15.75" customHeight="1">
      <c r="A4011" s="6" t="s">
        <v>5039</v>
      </c>
      <c r="B4011" s="6" t="s">
        <v>196</v>
      </c>
      <c r="C4011" s="6" t="s">
        <v>397</v>
      </c>
      <c r="D4011" s="6" t="s">
        <v>189</v>
      </c>
      <c r="E4011" s="6" t="s">
        <v>2021</v>
      </c>
      <c r="F4011" s="8">
        <v>44097</v>
      </c>
      <c r="G4011" s="6">
        <v>1</v>
      </c>
      <c r="H4011" s="6">
        <v>667</v>
      </c>
      <c r="I4011" s="4">
        <f>VLOOKUP(Table_1[[#This Row],[Product ID]],[1]Products!$A:$D,3,0)</f>
        <v>387</v>
      </c>
      <c r="J4011">
        <f>PRODUCT([2]Data!$G4011,[2]Data!$I4011)</f>
        <v>387</v>
      </c>
      <c r="K4011">
        <f>PRODUCT([2]Data!$G4011,[2]Data!$H4011)</f>
        <v>667</v>
      </c>
      <c r="L4011">
        <f>[2]Data!$K4011-[2]Data!$J4011</f>
        <v>280</v>
      </c>
      <c r="M4011" s="4" t="str">
        <f>VLOOKUP(Table_1[[#This Row],[Location ID]],[1]Locations!$A:$B,2,0)</f>
        <v>Carlsbad</v>
      </c>
      <c r="N4011" s="4" t="str">
        <f>VLOOKUP(Table_1[[#This Row],[Sales Person ID]],'[1]Sales People'!$A:$B,2,0)</f>
        <v>Joshua Taylor</v>
      </c>
      <c r="O4011" s="4" t="str">
        <f>VLOOKUP(Table_1[[#This Row],[Customer ID]],[1]Customers!$A:$B,2,0)</f>
        <v>Shawn Cook</v>
      </c>
      <c r="P4011" s="5">
        <f>WEEKDAY([2]Data!$F4011)</f>
        <v>4</v>
      </c>
      <c r="Q4011" s="4">
        <f>MONTH([2]Data!$F4011)</f>
        <v>9</v>
      </c>
      <c r="R4011" s="4">
        <f>YEAR([2]Data!$F4011)</f>
        <v>2020</v>
      </c>
    </row>
    <row r="4012" spans="1:18" ht="15.75" customHeight="1">
      <c r="A4012" s="2" t="s">
        <v>5040</v>
      </c>
      <c r="B4012" s="2" t="s">
        <v>218</v>
      </c>
      <c r="C4012" s="2" t="s">
        <v>469</v>
      </c>
      <c r="D4012" s="2" t="s">
        <v>275</v>
      </c>
      <c r="E4012" s="2" t="s">
        <v>2271</v>
      </c>
      <c r="F4012" s="3">
        <v>43907</v>
      </c>
      <c r="G4012" s="2">
        <v>1</v>
      </c>
      <c r="H4012" s="2">
        <v>2464</v>
      </c>
      <c r="I4012" s="4">
        <f>VLOOKUP(Table_1[[#This Row],[Product ID]],[1]Products!$A:$D,3,0)</f>
        <v>1774</v>
      </c>
      <c r="J4012" s="4">
        <f>PRODUCT([2]Data!$G4012,[2]Data!$I4012)</f>
        <v>1774</v>
      </c>
      <c r="K4012" s="4">
        <f>PRODUCT([2]Data!$G4012,[2]Data!$H4012)</f>
        <v>2464</v>
      </c>
      <c r="L4012" s="4">
        <f>[2]Data!$K4012-[2]Data!$J4012</f>
        <v>690</v>
      </c>
      <c r="M4012" s="4" t="str">
        <f>VLOOKUP(Table_1[[#This Row],[Location ID]],[1]Locations!$A:$B,2,0)</f>
        <v>Fontana</v>
      </c>
      <c r="N4012" s="4" t="str">
        <f>VLOOKUP(Table_1[[#This Row],[Sales Person ID]],'[1]Sales People'!$A:$B,2,0)</f>
        <v>Ernest Wheeler</v>
      </c>
      <c r="O4012" s="4" t="str">
        <f>VLOOKUP(Table_1[[#This Row],[Customer ID]],[1]Customers!$A:$B,2,0)</f>
        <v>Dennis Scott</v>
      </c>
      <c r="P4012" s="5">
        <f>WEEKDAY([2]Data!$F4012)</f>
        <v>3</v>
      </c>
      <c r="Q4012" s="4">
        <f>MONTH([2]Data!$F4012)</f>
        <v>3</v>
      </c>
      <c r="R4012" s="4">
        <f>YEAR([2]Data!$F4012)</f>
        <v>2020</v>
      </c>
    </row>
    <row r="4013" spans="1:18" ht="15.75" customHeight="1">
      <c r="A4013" s="6" t="s">
        <v>5041</v>
      </c>
      <c r="B4013" s="6" t="s">
        <v>571</v>
      </c>
      <c r="C4013" s="6" t="s">
        <v>523</v>
      </c>
      <c r="D4013" s="6" t="s">
        <v>223</v>
      </c>
      <c r="E4013" s="6" t="s">
        <v>376</v>
      </c>
      <c r="F4013" s="8">
        <v>43929</v>
      </c>
      <c r="G4013" s="6">
        <v>1</v>
      </c>
      <c r="H4013" s="6">
        <v>1809</v>
      </c>
      <c r="I4013" s="4">
        <f>VLOOKUP(Table_1[[#This Row],[Product ID]],[1]Products!$A:$D,3,0)</f>
        <v>1067</v>
      </c>
      <c r="J4013">
        <f>PRODUCT([2]Data!$G4013,[2]Data!$I4013)</f>
        <v>1067</v>
      </c>
      <c r="K4013">
        <f>PRODUCT([2]Data!$G4013,[2]Data!$H4013)</f>
        <v>1809</v>
      </c>
      <c r="L4013">
        <f>[2]Data!$K4013-[2]Data!$J4013</f>
        <v>742</v>
      </c>
      <c r="M4013" s="4" t="str">
        <f>VLOOKUP(Table_1[[#This Row],[Location ID]],[1]Locations!$A:$B,2,0)</f>
        <v>Long Beach</v>
      </c>
      <c r="N4013" s="4" t="str">
        <f>VLOOKUP(Table_1[[#This Row],[Sales Person ID]],'[1]Sales People'!$A:$B,2,0)</f>
        <v>Ronald Reed</v>
      </c>
      <c r="O4013" s="4" t="str">
        <f>VLOOKUP(Table_1[[#This Row],[Customer ID]],[1]Customers!$A:$B,2,0)</f>
        <v>Kevin Moreno</v>
      </c>
      <c r="P4013" s="5">
        <f>WEEKDAY([2]Data!$F4013)</f>
        <v>4</v>
      </c>
      <c r="Q4013" s="4">
        <f>MONTH([2]Data!$F4013)</f>
        <v>4</v>
      </c>
      <c r="R4013" s="4">
        <f>YEAR([2]Data!$F4013)</f>
        <v>2020</v>
      </c>
    </row>
    <row r="4014" spans="1:18" ht="15.75" customHeight="1">
      <c r="A4014" s="2" t="s">
        <v>5042</v>
      </c>
      <c r="B4014" s="2" t="s">
        <v>332</v>
      </c>
      <c r="C4014" s="2" t="s">
        <v>297</v>
      </c>
      <c r="D4014" s="2" t="s">
        <v>46</v>
      </c>
      <c r="E4014" s="2" t="s">
        <v>717</v>
      </c>
      <c r="F4014" s="3">
        <v>43911</v>
      </c>
      <c r="G4014" s="2">
        <v>1</v>
      </c>
      <c r="H4014" s="2">
        <v>2391</v>
      </c>
      <c r="I4014" s="4">
        <f>VLOOKUP(Table_1[[#This Row],[Product ID]],[1]Products!$A:$D,3,0)</f>
        <v>1291</v>
      </c>
      <c r="J4014" s="4">
        <f>PRODUCT([2]Data!$G4014,[2]Data!$I4014)</f>
        <v>1291</v>
      </c>
      <c r="K4014" s="4">
        <f>PRODUCT([2]Data!$G4014,[2]Data!$H4014)</f>
        <v>2391</v>
      </c>
      <c r="L4014" s="4">
        <f>[2]Data!$K4014-[2]Data!$J4014</f>
        <v>1100</v>
      </c>
      <c r="M4014" s="4" t="str">
        <f>VLOOKUP(Table_1[[#This Row],[Location ID]],[1]Locations!$A:$B,2,0)</f>
        <v>El Monte</v>
      </c>
      <c r="N4014" s="4" t="str">
        <f>VLOOKUP(Table_1[[#This Row],[Sales Person ID]],'[1]Sales People'!$A:$B,2,0)</f>
        <v>Charles Harper</v>
      </c>
      <c r="O4014" s="4" t="str">
        <f>VLOOKUP(Table_1[[#This Row],[Customer ID]],[1]Customers!$A:$B,2,0)</f>
        <v>Kenneth Foster</v>
      </c>
      <c r="P4014" s="5">
        <f>WEEKDAY([2]Data!$F4014)</f>
        <v>7</v>
      </c>
      <c r="Q4014" s="4">
        <f>MONTH([2]Data!$F4014)</f>
        <v>3</v>
      </c>
      <c r="R4014" s="4">
        <f>YEAR([2]Data!$F4014)</f>
        <v>2020</v>
      </c>
    </row>
    <row r="4015" spans="1:18" ht="15.75" customHeight="1">
      <c r="A4015" s="6" t="s">
        <v>5043</v>
      </c>
      <c r="B4015" s="6" t="s">
        <v>163</v>
      </c>
      <c r="C4015" s="6" t="s">
        <v>35</v>
      </c>
      <c r="D4015" s="6" t="s">
        <v>102</v>
      </c>
      <c r="E4015" s="6" t="s">
        <v>682</v>
      </c>
      <c r="F4015" s="8">
        <v>44038</v>
      </c>
      <c r="G4015" s="6">
        <v>1</v>
      </c>
      <c r="H4015" s="6">
        <v>951</v>
      </c>
      <c r="I4015" s="4">
        <f>VLOOKUP(Table_1[[#This Row],[Product ID]],[1]Products!$A:$D,3,0)</f>
        <v>504</v>
      </c>
      <c r="J4015">
        <f>PRODUCT([2]Data!$G4015,[2]Data!$I4015)</f>
        <v>504</v>
      </c>
      <c r="K4015">
        <f>PRODUCT([2]Data!$G4015,[2]Data!$H4015)</f>
        <v>951</v>
      </c>
      <c r="L4015">
        <f>[2]Data!$K4015-[2]Data!$J4015</f>
        <v>447</v>
      </c>
      <c r="M4015" s="4" t="str">
        <f>VLOOKUP(Table_1[[#This Row],[Location ID]],[1]Locations!$A:$B,2,0)</f>
        <v>Lancaster</v>
      </c>
      <c r="N4015" s="4" t="str">
        <f>VLOOKUP(Table_1[[#This Row],[Sales Person ID]],'[1]Sales People'!$A:$B,2,0)</f>
        <v>Howard Gardner</v>
      </c>
      <c r="O4015" s="4" t="str">
        <f>VLOOKUP(Table_1[[#This Row],[Customer ID]],[1]Customers!$A:$B,2,0)</f>
        <v>Brandon Bailey</v>
      </c>
      <c r="P4015" s="5">
        <f>WEEKDAY([2]Data!$F4015)</f>
        <v>1</v>
      </c>
      <c r="Q4015" s="4">
        <f>MONTH([2]Data!$F4015)</f>
        <v>7</v>
      </c>
      <c r="R4015" s="4">
        <f>YEAR([2]Data!$F4015)</f>
        <v>2020</v>
      </c>
    </row>
    <row r="4016" spans="1:18" ht="15.75" customHeight="1">
      <c r="A4016" s="2" t="s">
        <v>5044</v>
      </c>
      <c r="B4016" s="2" t="s">
        <v>406</v>
      </c>
      <c r="C4016" s="2" t="s">
        <v>478</v>
      </c>
      <c r="D4016" s="2" t="s">
        <v>117</v>
      </c>
      <c r="E4016" s="2" t="s">
        <v>970</v>
      </c>
      <c r="F4016" s="3">
        <v>44076</v>
      </c>
      <c r="G4016" s="2">
        <v>1</v>
      </c>
      <c r="H4016" s="2">
        <v>2257</v>
      </c>
      <c r="I4016" s="4">
        <f>VLOOKUP(Table_1[[#This Row],[Product ID]],[1]Products!$A:$D,3,0)</f>
        <v>1535</v>
      </c>
      <c r="J4016" s="4">
        <f>PRODUCT([2]Data!$G4016,[2]Data!$I4016)</f>
        <v>1535</v>
      </c>
      <c r="K4016" s="4">
        <f>PRODUCT([2]Data!$G4016,[2]Data!$H4016)</f>
        <v>2257</v>
      </c>
      <c r="L4016" s="4">
        <f>[2]Data!$K4016-[2]Data!$J4016</f>
        <v>722</v>
      </c>
      <c r="M4016" s="4" t="str">
        <f>VLOOKUP(Table_1[[#This Row],[Location ID]],[1]Locations!$A:$B,2,0)</f>
        <v>Garden Grove</v>
      </c>
      <c r="N4016" s="4" t="str">
        <f>VLOOKUP(Table_1[[#This Row],[Sales Person ID]],'[1]Sales People'!$A:$B,2,0)</f>
        <v>Patrick Ruiz</v>
      </c>
      <c r="O4016" s="4" t="str">
        <f>VLOOKUP(Table_1[[#This Row],[Customer ID]],[1]Customers!$A:$B,2,0)</f>
        <v>Peter Castillo</v>
      </c>
      <c r="P4016" s="5">
        <f>WEEKDAY([2]Data!$F4016)</f>
        <v>4</v>
      </c>
      <c r="Q4016" s="4">
        <f>MONTH([2]Data!$F4016)</f>
        <v>9</v>
      </c>
      <c r="R4016" s="4">
        <f>YEAR([2]Data!$F4016)</f>
        <v>2020</v>
      </c>
    </row>
    <row r="4017" spans="1:18" ht="15.75" customHeight="1">
      <c r="A4017" s="6" t="s">
        <v>5045</v>
      </c>
      <c r="B4017" s="6" t="s">
        <v>614</v>
      </c>
      <c r="C4017" s="6" t="s">
        <v>167</v>
      </c>
      <c r="D4017" s="6" t="s">
        <v>458</v>
      </c>
      <c r="E4017" s="6" t="s">
        <v>612</v>
      </c>
      <c r="F4017" s="8">
        <v>44037</v>
      </c>
      <c r="G4017" s="6">
        <v>1</v>
      </c>
      <c r="H4017" s="6">
        <v>2495</v>
      </c>
      <c r="I4017" s="4">
        <f>VLOOKUP(Table_1[[#This Row],[Product ID]],[1]Products!$A:$D,3,0)</f>
        <v>1896</v>
      </c>
      <c r="J4017">
        <f>PRODUCT([2]Data!$G4017,[2]Data!$I4017)</f>
        <v>1896</v>
      </c>
      <c r="K4017">
        <f>PRODUCT([2]Data!$G4017,[2]Data!$H4017)</f>
        <v>2495</v>
      </c>
      <c r="L4017">
        <f>[2]Data!$K4017-[2]Data!$J4017</f>
        <v>599</v>
      </c>
      <c r="M4017" s="4" t="str">
        <f>VLOOKUP(Table_1[[#This Row],[Location ID]],[1]Locations!$A:$B,2,0)</f>
        <v>Sacramento</v>
      </c>
      <c r="N4017" s="4" t="str">
        <f>VLOOKUP(Table_1[[#This Row],[Sales Person ID]],'[1]Sales People'!$A:$B,2,0)</f>
        <v>Howard Sims</v>
      </c>
      <c r="O4017" s="4" t="str">
        <f>VLOOKUP(Table_1[[#This Row],[Customer ID]],[1]Customers!$A:$B,2,0)</f>
        <v>Brandon Dixon</v>
      </c>
      <c r="P4017" s="5">
        <f>WEEKDAY([2]Data!$F4017)</f>
        <v>7</v>
      </c>
      <c r="Q4017" s="4">
        <f>MONTH([2]Data!$F4017)</f>
        <v>7</v>
      </c>
      <c r="R4017" s="4">
        <f>YEAR([2]Data!$F4017)</f>
        <v>2020</v>
      </c>
    </row>
    <row r="4018" spans="1:18" ht="15.75" customHeight="1">
      <c r="A4018" s="2" t="s">
        <v>5046</v>
      </c>
      <c r="B4018" s="2" t="s">
        <v>39</v>
      </c>
      <c r="C4018" s="2" t="s">
        <v>461</v>
      </c>
      <c r="D4018" s="2" t="s">
        <v>31</v>
      </c>
      <c r="E4018" s="2" t="s">
        <v>251</v>
      </c>
      <c r="F4018" s="3">
        <v>44003</v>
      </c>
      <c r="G4018" s="2">
        <v>2</v>
      </c>
      <c r="H4018" s="2">
        <v>684</v>
      </c>
      <c r="I4018" s="4">
        <f>VLOOKUP(Table_1[[#This Row],[Product ID]],[1]Products!$A:$D,3,0)</f>
        <v>561</v>
      </c>
      <c r="J4018" s="4">
        <f>PRODUCT([2]Data!$G4018,[2]Data!$I4018)</f>
        <v>1122</v>
      </c>
      <c r="K4018" s="4">
        <f>PRODUCT([2]Data!$G4018,[2]Data!$H4018)</f>
        <v>1368</v>
      </c>
      <c r="L4018" s="4">
        <f>[2]Data!$K4018-[2]Data!$J4018</f>
        <v>246</v>
      </c>
      <c r="M4018" s="4" t="str">
        <f>VLOOKUP(Table_1[[#This Row],[Location ID]],[1]Locations!$A:$B,2,0)</f>
        <v>Simi Valley</v>
      </c>
      <c r="N4018" s="4" t="str">
        <f>VLOOKUP(Table_1[[#This Row],[Sales Person ID]],'[1]Sales People'!$A:$B,2,0)</f>
        <v>Joshua Cook</v>
      </c>
      <c r="O4018" s="4" t="str">
        <f>VLOOKUP(Table_1[[#This Row],[Customer ID]],[1]Customers!$A:$B,2,0)</f>
        <v>Jack Stevens</v>
      </c>
      <c r="P4018" s="5">
        <f>WEEKDAY([2]Data!$F4018)</f>
        <v>1</v>
      </c>
      <c r="Q4018" s="4">
        <f>MONTH([2]Data!$F4018)</f>
        <v>6</v>
      </c>
      <c r="R4018" s="4">
        <f>YEAR([2]Data!$F4018)</f>
        <v>2020</v>
      </c>
    </row>
    <row r="4019" spans="1:18" ht="15.75" customHeight="1">
      <c r="A4019" s="6" t="s">
        <v>5047</v>
      </c>
      <c r="B4019" s="6" t="s">
        <v>637</v>
      </c>
      <c r="C4019" s="6" t="s">
        <v>373</v>
      </c>
      <c r="D4019" s="6" t="s">
        <v>102</v>
      </c>
      <c r="E4019" s="6" t="s">
        <v>1499</v>
      </c>
      <c r="F4019" s="8">
        <v>44056</v>
      </c>
      <c r="G4019" s="6">
        <v>2</v>
      </c>
      <c r="H4019" s="6">
        <v>584</v>
      </c>
      <c r="I4019" s="4">
        <f>VLOOKUP(Table_1[[#This Row],[Product ID]],[1]Products!$A:$D,3,0)</f>
        <v>420</v>
      </c>
      <c r="J4019">
        <f>PRODUCT([2]Data!$G4019,[2]Data!$I4019)</f>
        <v>840</v>
      </c>
      <c r="K4019">
        <f>PRODUCT([2]Data!$G4019,[2]Data!$H4019)</f>
        <v>1168</v>
      </c>
      <c r="L4019">
        <f>[2]Data!$K4019-[2]Data!$J4019</f>
        <v>328</v>
      </c>
      <c r="M4019" s="4" t="str">
        <f>VLOOKUP(Table_1[[#This Row],[Location ID]],[1]Locations!$A:$B,2,0)</f>
        <v>San Bernardino</v>
      </c>
      <c r="N4019" s="4" t="str">
        <f>VLOOKUP(Table_1[[#This Row],[Sales Person ID]],'[1]Sales People'!$A:$B,2,0)</f>
        <v>Howard Gardner</v>
      </c>
      <c r="O4019" s="4" t="str">
        <f>VLOOKUP(Table_1[[#This Row],[Customer ID]],[1]Customers!$A:$B,2,0)</f>
        <v>Johnny Ward</v>
      </c>
      <c r="P4019" s="5">
        <f>WEEKDAY([2]Data!$F4019)</f>
        <v>5</v>
      </c>
      <c r="Q4019" s="4">
        <f>MONTH([2]Data!$F4019)</f>
        <v>8</v>
      </c>
      <c r="R4019" s="4">
        <f>YEAR([2]Data!$F4019)</f>
        <v>2020</v>
      </c>
    </row>
    <row r="4020" spans="1:18" ht="15.75" customHeight="1">
      <c r="A4020" s="2" t="s">
        <v>5048</v>
      </c>
      <c r="B4020" s="2" t="s">
        <v>363</v>
      </c>
      <c r="C4020" s="2" t="s">
        <v>501</v>
      </c>
      <c r="D4020" s="2" t="s">
        <v>280</v>
      </c>
      <c r="E4020" s="2" t="s">
        <v>1968</v>
      </c>
      <c r="F4020" s="3">
        <v>43937</v>
      </c>
      <c r="G4020" s="2">
        <v>1</v>
      </c>
      <c r="H4020" s="2">
        <v>203</v>
      </c>
      <c r="I4020" s="4">
        <f>VLOOKUP(Table_1[[#This Row],[Product ID]],[1]Products!$A:$D,3,0)</f>
        <v>154</v>
      </c>
      <c r="J4020" s="4">
        <f>PRODUCT([2]Data!$G4020,[2]Data!$I4020)</f>
        <v>154</v>
      </c>
      <c r="K4020" s="4">
        <f>PRODUCT([2]Data!$G4020,[2]Data!$H4020)</f>
        <v>203</v>
      </c>
      <c r="L4020" s="4">
        <f>[2]Data!$K4020-[2]Data!$J4020</f>
        <v>49</v>
      </c>
      <c r="M4020" s="4" t="str">
        <f>VLOOKUP(Table_1[[#This Row],[Location ID]],[1]Locations!$A:$B,2,0)</f>
        <v>Temecula</v>
      </c>
      <c r="N4020" s="4" t="str">
        <f>VLOOKUP(Table_1[[#This Row],[Sales Person ID]],'[1]Sales People'!$A:$B,2,0)</f>
        <v>Kevin Butler</v>
      </c>
      <c r="O4020" s="4" t="str">
        <f>VLOOKUP(Table_1[[#This Row],[Customer ID]],[1]Customers!$A:$B,2,0)</f>
        <v>Terry Richards</v>
      </c>
      <c r="P4020" s="5">
        <f>WEEKDAY([2]Data!$F4020)</f>
        <v>5</v>
      </c>
      <c r="Q4020" s="4">
        <f>MONTH([2]Data!$F4020)</f>
        <v>4</v>
      </c>
      <c r="R4020" s="4">
        <f>YEAR([2]Data!$F4020)</f>
        <v>2020</v>
      </c>
    </row>
    <row r="4021" spans="1:18" ht="15.75" customHeight="1">
      <c r="A4021" s="6" t="s">
        <v>5049</v>
      </c>
      <c r="B4021" s="6" t="s">
        <v>414</v>
      </c>
      <c r="C4021" s="6" t="s">
        <v>530</v>
      </c>
      <c r="D4021" s="6" t="s">
        <v>137</v>
      </c>
      <c r="E4021" s="6" t="s">
        <v>664</v>
      </c>
      <c r="F4021" s="8">
        <v>43840</v>
      </c>
      <c r="G4021" s="6">
        <v>3</v>
      </c>
      <c r="H4021" s="6">
        <v>392</v>
      </c>
      <c r="I4021" s="4">
        <f>VLOOKUP(Table_1[[#This Row],[Product ID]],[1]Products!$A:$D,3,0)</f>
        <v>255</v>
      </c>
      <c r="J4021">
        <f>PRODUCT([2]Data!$G4021,[2]Data!$I4021)</f>
        <v>765</v>
      </c>
      <c r="K4021">
        <f>PRODUCT([2]Data!$G4021,[2]Data!$H4021)</f>
        <v>1176</v>
      </c>
      <c r="L4021">
        <f>[2]Data!$K4021-[2]Data!$J4021</f>
        <v>411</v>
      </c>
      <c r="M4021" s="4" t="str">
        <f>VLOOKUP(Table_1[[#This Row],[Location ID]],[1]Locations!$A:$B,2,0)</f>
        <v>Anaheim</v>
      </c>
      <c r="N4021" s="4" t="str">
        <f>VLOOKUP(Table_1[[#This Row],[Sales Person ID]],'[1]Sales People'!$A:$B,2,0)</f>
        <v>Larry Castillo</v>
      </c>
      <c r="O4021" s="4" t="str">
        <f>VLOOKUP(Table_1[[#This Row],[Customer ID]],[1]Customers!$A:$B,2,0)</f>
        <v>Todd Price</v>
      </c>
      <c r="P4021" s="5">
        <f>WEEKDAY([2]Data!$F4021)</f>
        <v>6</v>
      </c>
      <c r="Q4021" s="4">
        <f>MONTH([2]Data!$F4021)</f>
        <v>1</v>
      </c>
      <c r="R4021" s="4">
        <f>YEAR([2]Data!$F4021)</f>
        <v>2020</v>
      </c>
    </row>
    <row r="4022" spans="1:18" ht="15.75" customHeight="1">
      <c r="A4022" s="2" t="s">
        <v>5050</v>
      </c>
      <c r="B4022" s="2" t="s">
        <v>49</v>
      </c>
      <c r="C4022" s="2" t="s">
        <v>313</v>
      </c>
      <c r="D4022" s="2" t="s">
        <v>31</v>
      </c>
      <c r="E4022" s="2" t="s">
        <v>1027</v>
      </c>
      <c r="F4022" s="3">
        <v>44072</v>
      </c>
      <c r="G4022" s="2">
        <v>2</v>
      </c>
      <c r="H4022" s="2">
        <v>2283</v>
      </c>
      <c r="I4022" s="4">
        <f>VLOOKUP(Table_1[[#This Row],[Product ID]],[1]Products!$A:$D,3,0)</f>
        <v>1484</v>
      </c>
      <c r="J4022" s="4">
        <f>PRODUCT([2]Data!$G4022,[2]Data!$I4022)</f>
        <v>2968</v>
      </c>
      <c r="K4022" s="4">
        <f>PRODUCT([2]Data!$G4022,[2]Data!$H4022)</f>
        <v>4566</v>
      </c>
      <c r="L4022" s="4">
        <f>[2]Data!$K4022-[2]Data!$J4022</f>
        <v>1598</v>
      </c>
      <c r="M4022" s="4" t="str">
        <f>VLOOKUP(Table_1[[#This Row],[Location ID]],[1]Locations!$A:$B,2,0)</f>
        <v>Santa Rosa</v>
      </c>
      <c r="N4022" s="4" t="str">
        <f>VLOOKUP(Table_1[[#This Row],[Sales Person ID]],'[1]Sales People'!$A:$B,2,0)</f>
        <v>Joshua Cook</v>
      </c>
      <c r="O4022" s="4" t="str">
        <f>VLOOKUP(Table_1[[#This Row],[Customer ID]],[1]Customers!$A:$B,2,0)</f>
        <v>Chris Fuller</v>
      </c>
      <c r="P4022" s="5">
        <f>WEEKDAY([2]Data!$F4022)</f>
        <v>7</v>
      </c>
      <c r="Q4022" s="4">
        <f>MONTH([2]Data!$F4022)</f>
        <v>8</v>
      </c>
      <c r="R4022" s="4">
        <f>YEAR([2]Data!$F4022)</f>
        <v>2020</v>
      </c>
    </row>
    <row r="4023" spans="1:18" ht="15.75" customHeight="1">
      <c r="A4023" s="6" t="s">
        <v>5051</v>
      </c>
      <c r="B4023" s="6" t="s">
        <v>322</v>
      </c>
      <c r="C4023" s="6" t="s">
        <v>131</v>
      </c>
      <c r="D4023" s="6" t="s">
        <v>202</v>
      </c>
      <c r="E4023" s="6" t="s">
        <v>1387</v>
      </c>
      <c r="F4023" s="8">
        <v>43977</v>
      </c>
      <c r="G4023" s="6">
        <v>1</v>
      </c>
      <c r="H4023" s="6">
        <v>1743</v>
      </c>
      <c r="I4023" s="4">
        <f>VLOOKUP(Table_1[[#This Row],[Product ID]],[1]Products!$A:$D,3,0)</f>
        <v>872</v>
      </c>
      <c r="J4023">
        <f>PRODUCT([2]Data!$G4023,[2]Data!$I4023)</f>
        <v>872</v>
      </c>
      <c r="K4023">
        <f>PRODUCT([2]Data!$G4023,[2]Data!$H4023)</f>
        <v>1743</v>
      </c>
      <c r="L4023">
        <f>[2]Data!$K4023-[2]Data!$J4023</f>
        <v>871</v>
      </c>
      <c r="M4023" s="4" t="str">
        <f>VLOOKUP(Table_1[[#This Row],[Location ID]],[1]Locations!$A:$B,2,0)</f>
        <v>Elk Grove</v>
      </c>
      <c r="N4023" s="4" t="str">
        <f>VLOOKUP(Table_1[[#This Row],[Sales Person ID]],'[1]Sales People'!$A:$B,2,0)</f>
        <v>Robert Reed</v>
      </c>
      <c r="O4023" s="4" t="str">
        <f>VLOOKUP(Table_1[[#This Row],[Customer ID]],[1]Customers!$A:$B,2,0)</f>
        <v>Adam Thompson</v>
      </c>
      <c r="P4023" s="5">
        <f>WEEKDAY([2]Data!$F4023)</f>
        <v>3</v>
      </c>
      <c r="Q4023" s="4">
        <f>MONTH([2]Data!$F4023)</f>
        <v>5</v>
      </c>
      <c r="R4023" s="4">
        <f>YEAR([2]Data!$F4023)</f>
        <v>2020</v>
      </c>
    </row>
    <row r="4024" spans="1:18" ht="15.75" customHeight="1">
      <c r="A4024" s="2" t="s">
        <v>5052</v>
      </c>
      <c r="B4024" s="2" t="s">
        <v>243</v>
      </c>
      <c r="C4024" s="2" t="s">
        <v>59</v>
      </c>
      <c r="D4024" s="2" t="s">
        <v>74</v>
      </c>
      <c r="E4024" s="2" t="s">
        <v>1593</v>
      </c>
      <c r="F4024" s="3">
        <v>43940</v>
      </c>
      <c r="G4024" s="2">
        <v>1</v>
      </c>
      <c r="H4024" s="2">
        <v>1119</v>
      </c>
      <c r="I4024" s="4">
        <f>VLOOKUP(Table_1[[#This Row],[Product ID]],[1]Products!$A:$D,3,0)</f>
        <v>683</v>
      </c>
      <c r="J4024" s="4">
        <f>PRODUCT([2]Data!$G4024,[2]Data!$I4024)</f>
        <v>683</v>
      </c>
      <c r="K4024" s="4">
        <f>PRODUCT([2]Data!$G4024,[2]Data!$H4024)</f>
        <v>1119</v>
      </c>
      <c r="L4024" s="4">
        <f>[2]Data!$K4024-[2]Data!$J4024</f>
        <v>436</v>
      </c>
      <c r="M4024" s="4" t="str">
        <f>VLOOKUP(Table_1[[#This Row],[Location ID]],[1]Locations!$A:$B,2,0)</f>
        <v>Rialto</v>
      </c>
      <c r="N4024" s="4" t="str">
        <f>VLOOKUP(Table_1[[#This Row],[Sales Person ID]],'[1]Sales People'!$A:$B,2,0)</f>
        <v>Jeremy Mendoza</v>
      </c>
      <c r="O4024" s="4" t="str">
        <f>VLOOKUP(Table_1[[#This Row],[Customer ID]],[1]Customers!$A:$B,2,0)</f>
        <v>Carlos Martinez</v>
      </c>
      <c r="P4024" s="5">
        <f>WEEKDAY([2]Data!$F4024)</f>
        <v>1</v>
      </c>
      <c r="Q4024" s="4">
        <f>MONTH([2]Data!$F4024)</f>
        <v>4</v>
      </c>
      <c r="R4024" s="4">
        <f>YEAR([2]Data!$F4024)</f>
        <v>2020</v>
      </c>
    </row>
    <row r="4025" spans="1:18" ht="15.75" customHeight="1">
      <c r="A4025" s="6" t="s">
        <v>5053</v>
      </c>
      <c r="B4025" s="6" t="s">
        <v>336</v>
      </c>
      <c r="C4025" s="6" t="s">
        <v>231</v>
      </c>
      <c r="D4025" s="6" t="s">
        <v>46</v>
      </c>
      <c r="E4025" s="6" t="s">
        <v>1417</v>
      </c>
      <c r="F4025" s="8">
        <v>44146</v>
      </c>
      <c r="G4025" s="6">
        <v>4</v>
      </c>
      <c r="H4025" s="6">
        <v>1526</v>
      </c>
      <c r="I4025" s="4">
        <f>VLOOKUP(Table_1[[#This Row],[Product ID]],[1]Products!$A:$D,3,0)</f>
        <v>1251</v>
      </c>
      <c r="J4025">
        <f>PRODUCT([2]Data!$G4025,[2]Data!$I4025)</f>
        <v>5004</v>
      </c>
      <c r="K4025">
        <f>PRODUCT([2]Data!$G4025,[2]Data!$H4025)</f>
        <v>6104</v>
      </c>
      <c r="L4025">
        <f>[2]Data!$K4025-[2]Data!$J4025</f>
        <v>1100</v>
      </c>
      <c r="M4025" s="4" t="str">
        <f>VLOOKUP(Table_1[[#This Row],[Location ID]],[1]Locations!$A:$B,2,0)</f>
        <v>Modesto</v>
      </c>
      <c r="N4025" s="4" t="str">
        <f>VLOOKUP(Table_1[[#This Row],[Sales Person ID]],'[1]Sales People'!$A:$B,2,0)</f>
        <v>Charles Harper</v>
      </c>
      <c r="O4025" s="4" t="str">
        <f>VLOOKUP(Table_1[[#This Row],[Customer ID]],[1]Customers!$A:$B,2,0)</f>
        <v>Raymond Hall</v>
      </c>
      <c r="P4025" s="5">
        <f>WEEKDAY([2]Data!$F4025)</f>
        <v>4</v>
      </c>
      <c r="Q4025" s="4">
        <f>MONTH([2]Data!$F4025)</f>
        <v>11</v>
      </c>
      <c r="R4025" s="4">
        <f>YEAR([2]Data!$F4025)</f>
        <v>2020</v>
      </c>
    </row>
    <row r="4026" spans="1:18" ht="15.75" customHeight="1">
      <c r="A4026" s="2" t="s">
        <v>5054</v>
      </c>
      <c r="B4026" s="2" t="s">
        <v>125</v>
      </c>
      <c r="C4026" s="2" t="s">
        <v>397</v>
      </c>
      <c r="D4026" s="2" t="s">
        <v>51</v>
      </c>
      <c r="E4026" s="2" t="s">
        <v>1249</v>
      </c>
      <c r="F4026" s="3">
        <v>43864</v>
      </c>
      <c r="G4026" s="2">
        <v>2</v>
      </c>
      <c r="H4026" s="2">
        <v>545</v>
      </c>
      <c r="I4026" s="4">
        <f>VLOOKUP(Table_1[[#This Row],[Product ID]],[1]Products!$A:$D,3,0)</f>
        <v>425</v>
      </c>
      <c r="J4026" s="4">
        <f>PRODUCT([2]Data!$G4026,[2]Data!$I4026)</f>
        <v>850</v>
      </c>
      <c r="K4026" s="4">
        <f>PRODUCT([2]Data!$G4026,[2]Data!$H4026)</f>
        <v>1090</v>
      </c>
      <c r="L4026" s="4">
        <f>[2]Data!$K4026-[2]Data!$J4026</f>
        <v>240</v>
      </c>
      <c r="M4026" s="4" t="str">
        <f>VLOOKUP(Table_1[[#This Row],[Location ID]],[1]Locations!$A:$B,2,0)</f>
        <v>Carlsbad</v>
      </c>
      <c r="N4026" s="4" t="str">
        <f>VLOOKUP(Table_1[[#This Row],[Sales Person ID]],'[1]Sales People'!$A:$B,2,0)</f>
        <v>Brian Hansen</v>
      </c>
      <c r="O4026" s="4" t="str">
        <f>VLOOKUP(Table_1[[#This Row],[Customer ID]],[1]Customers!$A:$B,2,0)</f>
        <v>Louis Chavez</v>
      </c>
      <c r="P4026" s="5">
        <f>WEEKDAY([2]Data!$F4026)</f>
        <v>2</v>
      </c>
      <c r="Q4026" s="4">
        <f>MONTH([2]Data!$F4026)</f>
        <v>2</v>
      </c>
      <c r="R4026" s="4">
        <f>YEAR([2]Data!$F4026)</f>
        <v>2020</v>
      </c>
    </row>
    <row r="4027" spans="1:18" ht="15.75" customHeight="1">
      <c r="A4027" s="6" t="s">
        <v>5055</v>
      </c>
      <c r="B4027" s="6" t="s">
        <v>192</v>
      </c>
      <c r="C4027" s="6" t="s">
        <v>480</v>
      </c>
      <c r="D4027" s="6" t="s">
        <v>41</v>
      </c>
      <c r="E4027" s="6" t="s">
        <v>428</v>
      </c>
      <c r="F4027" s="8">
        <v>44161</v>
      </c>
      <c r="G4027" s="6">
        <v>1</v>
      </c>
      <c r="H4027" s="6">
        <v>1500</v>
      </c>
      <c r="I4027" s="4">
        <f>VLOOKUP(Table_1[[#This Row],[Product ID]],[1]Products!$A:$D,3,0)</f>
        <v>900</v>
      </c>
      <c r="J4027">
        <f>PRODUCT([2]Data!$G4027,[2]Data!$I4027)</f>
        <v>900</v>
      </c>
      <c r="K4027">
        <f>PRODUCT([2]Data!$G4027,[2]Data!$H4027)</f>
        <v>1500</v>
      </c>
      <c r="L4027">
        <f>[2]Data!$K4027-[2]Data!$J4027</f>
        <v>600</v>
      </c>
      <c r="M4027" s="4" t="str">
        <f>VLOOKUP(Table_1[[#This Row],[Location ID]],[1]Locations!$A:$B,2,0)</f>
        <v>Escondido</v>
      </c>
      <c r="N4027" s="4" t="str">
        <f>VLOOKUP(Table_1[[#This Row],[Sales Person ID]],'[1]Sales People'!$A:$B,2,0)</f>
        <v>Carl Hall</v>
      </c>
      <c r="O4027" s="4" t="str">
        <f>VLOOKUP(Table_1[[#This Row],[Customer ID]],[1]Customers!$A:$B,2,0)</f>
        <v>Brian Kim</v>
      </c>
      <c r="P4027" s="5">
        <f>WEEKDAY([2]Data!$F4027)</f>
        <v>5</v>
      </c>
      <c r="Q4027" s="4">
        <f>MONTH([2]Data!$F4027)</f>
        <v>11</v>
      </c>
      <c r="R4027" s="4">
        <f>YEAR([2]Data!$F4027)</f>
        <v>2020</v>
      </c>
    </row>
    <row r="4028" spans="1:18" ht="15.75" customHeight="1">
      <c r="A4028" s="2" t="s">
        <v>5056</v>
      </c>
      <c r="B4028" s="2" t="s">
        <v>214</v>
      </c>
      <c r="C4028" s="2" t="s">
        <v>279</v>
      </c>
      <c r="D4028" s="2" t="s">
        <v>122</v>
      </c>
      <c r="E4028" s="2" t="s">
        <v>2180</v>
      </c>
      <c r="F4028" s="3">
        <v>44058</v>
      </c>
      <c r="G4028" s="2">
        <v>2</v>
      </c>
      <c r="H4028" s="2">
        <v>1414</v>
      </c>
      <c r="I4028" s="4">
        <f>VLOOKUP(Table_1[[#This Row],[Product ID]],[1]Products!$A:$D,3,0)</f>
        <v>962</v>
      </c>
      <c r="J4028" s="4">
        <f>PRODUCT([2]Data!$G4028,[2]Data!$I4028)</f>
        <v>1924</v>
      </c>
      <c r="K4028" s="4">
        <f>PRODUCT([2]Data!$G4028,[2]Data!$H4028)</f>
        <v>2828</v>
      </c>
      <c r="L4028" s="4">
        <f>[2]Data!$K4028-[2]Data!$J4028</f>
        <v>904</v>
      </c>
      <c r="M4028" s="4" t="str">
        <f>VLOOKUP(Table_1[[#This Row],[Location ID]],[1]Locations!$A:$B,2,0)</f>
        <v>Murrieta</v>
      </c>
      <c r="N4028" s="4" t="str">
        <f>VLOOKUP(Table_1[[#This Row],[Sales Person ID]],'[1]Sales People'!$A:$B,2,0)</f>
        <v>Ryan Welch</v>
      </c>
      <c r="O4028" s="4" t="str">
        <f>VLOOKUP(Table_1[[#This Row],[Customer ID]],[1]Customers!$A:$B,2,0)</f>
        <v>Paul Holmes</v>
      </c>
      <c r="P4028" s="5">
        <f>WEEKDAY([2]Data!$F4028)</f>
        <v>7</v>
      </c>
      <c r="Q4028" s="4">
        <f>MONTH([2]Data!$F4028)</f>
        <v>8</v>
      </c>
      <c r="R4028" s="4">
        <f>YEAR([2]Data!$F4028)</f>
        <v>2020</v>
      </c>
    </row>
    <row r="4029" spans="1:18" ht="15.75" customHeight="1">
      <c r="A4029" s="6" t="s">
        <v>5057</v>
      </c>
      <c r="B4029" s="6" t="s">
        <v>29</v>
      </c>
      <c r="C4029" s="6" t="s">
        <v>501</v>
      </c>
      <c r="D4029" s="6" t="s">
        <v>250</v>
      </c>
      <c r="E4029" s="6" t="s">
        <v>1394</v>
      </c>
      <c r="F4029" s="8">
        <v>44147</v>
      </c>
      <c r="G4029" s="6">
        <v>3</v>
      </c>
      <c r="H4029" s="6">
        <v>880</v>
      </c>
      <c r="I4029" s="4">
        <f>VLOOKUP(Table_1[[#This Row],[Product ID]],[1]Products!$A:$D,3,0)</f>
        <v>634</v>
      </c>
      <c r="J4029">
        <f>PRODUCT([2]Data!$G4029,[2]Data!$I4029)</f>
        <v>1902</v>
      </c>
      <c r="K4029">
        <f>PRODUCT([2]Data!$G4029,[2]Data!$H4029)</f>
        <v>2640</v>
      </c>
      <c r="L4029">
        <f>[2]Data!$K4029-[2]Data!$J4029</f>
        <v>738</v>
      </c>
      <c r="M4029" s="4" t="str">
        <f>VLOOKUP(Table_1[[#This Row],[Location ID]],[1]Locations!$A:$B,2,0)</f>
        <v>Temecula</v>
      </c>
      <c r="N4029" s="4" t="str">
        <f>VLOOKUP(Table_1[[#This Row],[Sales Person ID]],'[1]Sales People'!$A:$B,2,0)</f>
        <v>John Reyes</v>
      </c>
      <c r="O4029" s="4" t="str">
        <f>VLOOKUP(Table_1[[#This Row],[Customer ID]],[1]Customers!$A:$B,2,0)</f>
        <v>Bobby Coleman</v>
      </c>
      <c r="P4029" s="5">
        <f>WEEKDAY([2]Data!$F4029)</f>
        <v>5</v>
      </c>
      <c r="Q4029" s="4">
        <f>MONTH([2]Data!$F4029)</f>
        <v>11</v>
      </c>
      <c r="R4029" s="4">
        <f>YEAR([2]Data!$F4029)</f>
        <v>2020</v>
      </c>
    </row>
    <row r="4030" spans="1:18" ht="15.75" customHeight="1">
      <c r="A4030" s="2" t="s">
        <v>5058</v>
      </c>
      <c r="B4030" s="2" t="s">
        <v>384</v>
      </c>
      <c r="C4030" s="2" t="s">
        <v>541</v>
      </c>
      <c r="D4030" s="2" t="s">
        <v>319</v>
      </c>
      <c r="E4030" s="2" t="s">
        <v>1067</v>
      </c>
      <c r="F4030" s="3">
        <v>43880</v>
      </c>
      <c r="G4030" s="2">
        <v>1</v>
      </c>
      <c r="H4030" s="2">
        <v>2182</v>
      </c>
      <c r="I4030" s="4">
        <f>VLOOKUP(Table_1[[#This Row],[Product ID]],[1]Products!$A:$D,3,0)</f>
        <v>1200</v>
      </c>
      <c r="J4030" s="4">
        <f>PRODUCT([2]Data!$G4030,[2]Data!$I4030)</f>
        <v>1200</v>
      </c>
      <c r="K4030" s="4">
        <f>PRODUCT([2]Data!$G4030,[2]Data!$H4030)</f>
        <v>2182</v>
      </c>
      <c r="L4030" s="4">
        <f>[2]Data!$K4030-[2]Data!$J4030</f>
        <v>982</v>
      </c>
      <c r="M4030" s="4" t="str">
        <f>VLOOKUP(Table_1[[#This Row],[Location ID]],[1]Locations!$A:$B,2,0)</f>
        <v>San Buenaventura (Ventura)</v>
      </c>
      <c r="N4030" s="4" t="str">
        <f>VLOOKUP(Table_1[[#This Row],[Sales Person ID]],'[1]Sales People'!$A:$B,2,0)</f>
        <v>Fred Robertson</v>
      </c>
      <c r="O4030" s="4" t="str">
        <f>VLOOKUP(Table_1[[#This Row],[Customer ID]],[1]Customers!$A:$B,2,0)</f>
        <v>Ryan Ford</v>
      </c>
      <c r="P4030" s="5">
        <f>WEEKDAY([2]Data!$F4030)</f>
        <v>4</v>
      </c>
      <c r="Q4030" s="4">
        <f>MONTH([2]Data!$F4030)</f>
        <v>2</v>
      </c>
      <c r="R4030" s="4">
        <f>YEAR([2]Data!$F4030)</f>
        <v>2020</v>
      </c>
    </row>
    <row r="4031" spans="1:18" ht="15.75" customHeight="1">
      <c r="A4031" s="6" t="s">
        <v>5059</v>
      </c>
      <c r="B4031" s="6" t="s">
        <v>89</v>
      </c>
      <c r="C4031" s="6" t="s">
        <v>253</v>
      </c>
      <c r="D4031" s="6" t="s">
        <v>74</v>
      </c>
      <c r="E4031" s="6" t="s">
        <v>2555</v>
      </c>
      <c r="F4031" s="8">
        <v>44153</v>
      </c>
      <c r="G4031" s="6">
        <v>2</v>
      </c>
      <c r="H4031" s="6">
        <v>1380</v>
      </c>
      <c r="I4031" s="4">
        <f>VLOOKUP(Table_1[[#This Row],[Product ID]],[1]Products!$A:$D,3,0)</f>
        <v>1090</v>
      </c>
      <c r="J4031">
        <f>PRODUCT([2]Data!$G4031,[2]Data!$I4031)</f>
        <v>2180</v>
      </c>
      <c r="K4031">
        <f>PRODUCT([2]Data!$G4031,[2]Data!$H4031)</f>
        <v>2760</v>
      </c>
      <c r="L4031">
        <f>[2]Data!$K4031-[2]Data!$J4031</f>
        <v>580</v>
      </c>
      <c r="M4031" s="4" t="str">
        <f>VLOOKUP(Table_1[[#This Row],[Location ID]],[1]Locations!$A:$B,2,0)</f>
        <v>Downey</v>
      </c>
      <c r="N4031" s="4" t="str">
        <f>VLOOKUP(Table_1[[#This Row],[Sales Person ID]],'[1]Sales People'!$A:$B,2,0)</f>
        <v>Jeremy Mendoza</v>
      </c>
      <c r="O4031" s="4" t="str">
        <f>VLOOKUP(Table_1[[#This Row],[Customer ID]],[1]Customers!$A:$B,2,0)</f>
        <v>Thomas Gonzales</v>
      </c>
      <c r="P4031" s="5">
        <f>WEEKDAY([2]Data!$F4031)</f>
        <v>4</v>
      </c>
      <c r="Q4031" s="4">
        <f>MONTH([2]Data!$F4031)</f>
        <v>11</v>
      </c>
      <c r="R4031" s="4">
        <f>YEAR([2]Data!$F4031)</f>
        <v>2020</v>
      </c>
    </row>
    <row r="4032" spans="1:18" ht="15.75" customHeight="1">
      <c r="A4032" s="2" t="s">
        <v>5060</v>
      </c>
      <c r="B4032" s="2" t="s">
        <v>267</v>
      </c>
      <c r="C4032" s="2" t="s">
        <v>541</v>
      </c>
      <c r="D4032" s="2" t="s">
        <v>152</v>
      </c>
      <c r="E4032" s="2" t="s">
        <v>1726</v>
      </c>
      <c r="F4032" s="3">
        <v>44012</v>
      </c>
      <c r="G4032" s="2">
        <v>2</v>
      </c>
      <c r="H4032" s="2">
        <v>596</v>
      </c>
      <c r="I4032" s="4">
        <f>VLOOKUP(Table_1[[#This Row],[Product ID]],[1]Products!$A:$D,3,0)</f>
        <v>358</v>
      </c>
      <c r="J4032" s="4">
        <f>PRODUCT([2]Data!$G4032,[2]Data!$I4032)</f>
        <v>716</v>
      </c>
      <c r="K4032" s="4">
        <f>PRODUCT([2]Data!$G4032,[2]Data!$H4032)</f>
        <v>1192</v>
      </c>
      <c r="L4032" s="4">
        <f>[2]Data!$K4032-[2]Data!$J4032</f>
        <v>476</v>
      </c>
      <c r="M4032" s="4" t="str">
        <f>VLOOKUP(Table_1[[#This Row],[Location ID]],[1]Locations!$A:$B,2,0)</f>
        <v>San Buenaventura (Ventura)</v>
      </c>
      <c r="N4032" s="4" t="str">
        <f>VLOOKUP(Table_1[[#This Row],[Sales Person ID]],'[1]Sales People'!$A:$B,2,0)</f>
        <v>Arthur Mccoy</v>
      </c>
      <c r="O4032" s="4" t="str">
        <f>VLOOKUP(Table_1[[#This Row],[Customer ID]],[1]Customers!$A:$B,2,0)</f>
        <v>Frank Gibson</v>
      </c>
      <c r="P4032" s="5">
        <f>WEEKDAY([2]Data!$F4032)</f>
        <v>3</v>
      </c>
      <c r="Q4032" s="4">
        <f>MONTH([2]Data!$F4032)</f>
        <v>6</v>
      </c>
      <c r="R4032" s="4">
        <f>YEAR([2]Data!$F4032)</f>
        <v>2020</v>
      </c>
    </row>
    <row r="4033" spans="1:18" ht="15.75" customHeight="1">
      <c r="A4033" s="6" t="s">
        <v>5061</v>
      </c>
      <c r="B4033" s="6" t="s">
        <v>336</v>
      </c>
      <c r="C4033" s="6" t="s">
        <v>45</v>
      </c>
      <c r="D4033" s="6" t="s">
        <v>98</v>
      </c>
      <c r="E4033" s="6" t="s">
        <v>428</v>
      </c>
      <c r="F4033" s="8">
        <v>44166</v>
      </c>
      <c r="G4033" s="6">
        <v>1</v>
      </c>
      <c r="H4033" s="6">
        <v>1526</v>
      </c>
      <c r="I4033" s="4">
        <f>VLOOKUP(Table_1[[#This Row],[Product ID]],[1]Products!$A:$D,3,0)</f>
        <v>1251</v>
      </c>
      <c r="J4033">
        <f>PRODUCT([2]Data!$G4033,[2]Data!$I4033)</f>
        <v>1251</v>
      </c>
      <c r="K4033">
        <f>PRODUCT([2]Data!$G4033,[2]Data!$H4033)</f>
        <v>1526</v>
      </c>
      <c r="L4033">
        <f>[2]Data!$K4033-[2]Data!$J4033</f>
        <v>275</v>
      </c>
      <c r="M4033" s="4" t="str">
        <f>VLOOKUP(Table_1[[#This Row],[Location ID]],[1]Locations!$A:$B,2,0)</f>
        <v>Inglewood</v>
      </c>
      <c r="N4033" s="4" t="str">
        <f>VLOOKUP(Table_1[[#This Row],[Sales Person ID]],'[1]Sales People'!$A:$B,2,0)</f>
        <v>Martin Perry</v>
      </c>
      <c r="O4033" s="4" t="str">
        <f>VLOOKUP(Table_1[[#This Row],[Customer ID]],[1]Customers!$A:$B,2,0)</f>
        <v>Brian Kim</v>
      </c>
      <c r="P4033" s="5">
        <f>WEEKDAY([2]Data!$F4033)</f>
        <v>3</v>
      </c>
      <c r="Q4033" s="4">
        <f>MONTH([2]Data!$F4033)</f>
        <v>12</v>
      </c>
      <c r="R4033" s="4">
        <f>YEAR([2]Data!$F4033)</f>
        <v>2020</v>
      </c>
    </row>
    <row r="4034" spans="1:18" ht="15.75" customHeight="1">
      <c r="A4034" s="2" t="s">
        <v>5062</v>
      </c>
      <c r="B4034" s="2" t="s">
        <v>663</v>
      </c>
      <c r="C4034" s="2" t="s">
        <v>391</v>
      </c>
      <c r="D4034" s="2" t="s">
        <v>117</v>
      </c>
      <c r="E4034" s="2" t="s">
        <v>2193</v>
      </c>
      <c r="F4034" s="3">
        <v>43892</v>
      </c>
      <c r="G4034" s="2">
        <v>4</v>
      </c>
      <c r="H4034" s="2">
        <v>217</v>
      </c>
      <c r="I4034" s="4">
        <f>VLOOKUP(Table_1[[#This Row],[Product ID]],[1]Products!$A:$D,3,0)</f>
        <v>171</v>
      </c>
      <c r="J4034" s="4">
        <f>PRODUCT([2]Data!$G4034,[2]Data!$I4034)</f>
        <v>684</v>
      </c>
      <c r="K4034" s="4">
        <f>PRODUCT([2]Data!$G4034,[2]Data!$H4034)</f>
        <v>868</v>
      </c>
      <c r="L4034" s="4">
        <f>[2]Data!$K4034-[2]Data!$J4034</f>
        <v>184</v>
      </c>
      <c r="M4034" s="4" t="str">
        <f>VLOOKUP(Table_1[[#This Row],[Location ID]],[1]Locations!$A:$B,2,0)</f>
        <v>Los Angeles</v>
      </c>
      <c r="N4034" s="4" t="str">
        <f>VLOOKUP(Table_1[[#This Row],[Sales Person ID]],'[1]Sales People'!$A:$B,2,0)</f>
        <v>Patrick Ruiz</v>
      </c>
      <c r="O4034" s="4" t="str">
        <f>VLOOKUP(Table_1[[#This Row],[Customer ID]],[1]Customers!$A:$B,2,0)</f>
        <v>Jeremy Vasquez</v>
      </c>
      <c r="P4034" s="5">
        <f>WEEKDAY([2]Data!$F4034)</f>
        <v>2</v>
      </c>
      <c r="Q4034" s="4">
        <f>MONTH([2]Data!$F4034)</f>
        <v>3</v>
      </c>
      <c r="R4034" s="4">
        <f>YEAR([2]Data!$F4034)</f>
        <v>2020</v>
      </c>
    </row>
    <row r="4035" spans="1:18" ht="15.75" customHeight="1">
      <c r="A4035" s="6" t="s">
        <v>5063</v>
      </c>
      <c r="B4035" s="6" t="s">
        <v>24</v>
      </c>
      <c r="C4035" s="6" t="s">
        <v>469</v>
      </c>
      <c r="D4035" s="6" t="s">
        <v>86</v>
      </c>
      <c r="E4035" s="6" t="s">
        <v>1104</v>
      </c>
      <c r="F4035" s="8">
        <v>43834</v>
      </c>
      <c r="G4035" s="6">
        <v>4</v>
      </c>
      <c r="H4035" s="6">
        <v>1022</v>
      </c>
      <c r="I4035" s="4">
        <f>VLOOKUP(Table_1[[#This Row],[Product ID]],[1]Products!$A:$D,3,0)</f>
        <v>818</v>
      </c>
      <c r="J4035">
        <f>PRODUCT([2]Data!$G4035,[2]Data!$I4035)</f>
        <v>3272</v>
      </c>
      <c r="K4035">
        <f>PRODUCT([2]Data!$G4035,[2]Data!$H4035)</f>
        <v>4088</v>
      </c>
      <c r="L4035">
        <f>[2]Data!$K4035-[2]Data!$J4035</f>
        <v>816</v>
      </c>
      <c r="M4035" s="4" t="str">
        <f>VLOOKUP(Table_1[[#This Row],[Location ID]],[1]Locations!$A:$B,2,0)</f>
        <v>Fontana</v>
      </c>
      <c r="N4035" s="4" t="str">
        <f>VLOOKUP(Table_1[[#This Row],[Sales Person ID]],'[1]Sales People'!$A:$B,2,0)</f>
        <v>Roger Robertson</v>
      </c>
      <c r="O4035" s="4" t="str">
        <f>VLOOKUP(Table_1[[#This Row],[Customer ID]],[1]Customers!$A:$B,2,0)</f>
        <v>Victor Marshall</v>
      </c>
      <c r="P4035" s="5">
        <f>WEEKDAY([2]Data!$F4035)</f>
        <v>7</v>
      </c>
      <c r="Q4035" s="4">
        <f>MONTH([2]Data!$F4035)</f>
        <v>1</v>
      </c>
      <c r="R4035" s="4">
        <f>YEAR([2]Data!$F4035)</f>
        <v>2020</v>
      </c>
    </row>
    <row r="4036" spans="1:18" ht="15.75" customHeight="1">
      <c r="A4036" s="2" t="s">
        <v>5064</v>
      </c>
      <c r="B4036" s="2" t="s">
        <v>80</v>
      </c>
      <c r="C4036" s="2" t="s">
        <v>101</v>
      </c>
      <c r="D4036" s="2" t="s">
        <v>51</v>
      </c>
      <c r="E4036" s="2" t="s">
        <v>2357</v>
      </c>
      <c r="F4036" s="3">
        <v>43962</v>
      </c>
      <c r="G4036" s="2">
        <v>1</v>
      </c>
      <c r="H4036" s="2">
        <v>1351</v>
      </c>
      <c r="I4036" s="4">
        <f>VLOOKUP(Table_1[[#This Row],[Product ID]],[1]Products!$A:$D,3,0)</f>
        <v>1108</v>
      </c>
      <c r="J4036" s="4">
        <f>PRODUCT([2]Data!$G4036,[2]Data!$I4036)</f>
        <v>1108</v>
      </c>
      <c r="K4036" s="4">
        <f>PRODUCT([2]Data!$G4036,[2]Data!$H4036)</f>
        <v>1351</v>
      </c>
      <c r="L4036" s="4">
        <f>[2]Data!$K4036-[2]Data!$J4036</f>
        <v>243</v>
      </c>
      <c r="M4036" s="4" t="str">
        <f>VLOOKUP(Table_1[[#This Row],[Location ID]],[1]Locations!$A:$B,2,0)</f>
        <v>Irvine</v>
      </c>
      <c r="N4036" s="4" t="str">
        <f>VLOOKUP(Table_1[[#This Row],[Sales Person ID]],'[1]Sales People'!$A:$B,2,0)</f>
        <v>Brian Hansen</v>
      </c>
      <c r="O4036" s="4" t="str">
        <f>VLOOKUP(Table_1[[#This Row],[Customer ID]],[1]Customers!$A:$B,2,0)</f>
        <v>Matthew Nguyen</v>
      </c>
      <c r="P4036" s="5">
        <f>WEEKDAY([2]Data!$F4036)</f>
        <v>2</v>
      </c>
      <c r="Q4036" s="4">
        <f>MONTH([2]Data!$F4036)</f>
        <v>5</v>
      </c>
      <c r="R4036" s="4">
        <f>YEAR([2]Data!$F4036)</f>
        <v>2020</v>
      </c>
    </row>
    <row r="4037" spans="1:18" ht="15.75" customHeight="1">
      <c r="A4037" s="6" t="s">
        <v>5065</v>
      </c>
      <c r="B4037" s="6" t="s">
        <v>19</v>
      </c>
      <c r="C4037" s="6" t="s">
        <v>131</v>
      </c>
      <c r="D4037" s="6" t="s">
        <v>51</v>
      </c>
      <c r="E4037" s="6" t="s">
        <v>825</v>
      </c>
      <c r="F4037" s="8">
        <v>43925</v>
      </c>
      <c r="G4037" s="6">
        <v>1</v>
      </c>
      <c r="H4037" s="6">
        <v>1522</v>
      </c>
      <c r="I4037" s="4">
        <f>VLOOKUP(Table_1[[#This Row],[Product ID]],[1]Products!$A:$D,3,0)</f>
        <v>791</v>
      </c>
      <c r="J4037">
        <f>PRODUCT([2]Data!$G4037,[2]Data!$I4037)</f>
        <v>791</v>
      </c>
      <c r="K4037">
        <f>PRODUCT([2]Data!$G4037,[2]Data!$H4037)</f>
        <v>1522</v>
      </c>
      <c r="L4037">
        <f>[2]Data!$K4037-[2]Data!$J4037</f>
        <v>731</v>
      </c>
      <c r="M4037" s="4" t="str">
        <f>VLOOKUP(Table_1[[#This Row],[Location ID]],[1]Locations!$A:$B,2,0)</f>
        <v>Elk Grove</v>
      </c>
      <c r="N4037" s="4" t="str">
        <f>VLOOKUP(Table_1[[#This Row],[Sales Person ID]],'[1]Sales People'!$A:$B,2,0)</f>
        <v>Brian Hansen</v>
      </c>
      <c r="O4037" s="4" t="str">
        <f>VLOOKUP(Table_1[[#This Row],[Customer ID]],[1]Customers!$A:$B,2,0)</f>
        <v>Juan Rivera</v>
      </c>
      <c r="P4037" s="5">
        <f>WEEKDAY([2]Data!$F4037)</f>
        <v>7</v>
      </c>
      <c r="Q4037" s="4">
        <f>MONTH([2]Data!$F4037)</f>
        <v>4</v>
      </c>
      <c r="R4037" s="4">
        <f>YEAR([2]Data!$F4037)</f>
        <v>2020</v>
      </c>
    </row>
    <row r="4038" spans="1:18" ht="15.75" customHeight="1">
      <c r="A4038" s="2" t="s">
        <v>5066</v>
      </c>
      <c r="B4038" s="2" t="s">
        <v>80</v>
      </c>
      <c r="C4038" s="2" t="s">
        <v>483</v>
      </c>
      <c r="D4038" s="2" t="s">
        <v>261</v>
      </c>
      <c r="E4038" s="2" t="s">
        <v>687</v>
      </c>
      <c r="F4038" s="3">
        <v>44138</v>
      </c>
      <c r="G4038" s="2">
        <v>4</v>
      </c>
      <c r="H4038" s="2">
        <v>1351</v>
      </c>
      <c r="I4038" s="4">
        <f>VLOOKUP(Table_1[[#This Row],[Product ID]],[1]Products!$A:$D,3,0)</f>
        <v>1108</v>
      </c>
      <c r="J4038" s="4">
        <f>PRODUCT([2]Data!$G4038,[2]Data!$I4038)</f>
        <v>4432</v>
      </c>
      <c r="K4038" s="4">
        <f>PRODUCT([2]Data!$G4038,[2]Data!$H4038)</f>
        <v>5404</v>
      </c>
      <c r="L4038" s="4">
        <f>[2]Data!$K4038-[2]Data!$J4038</f>
        <v>972</v>
      </c>
      <c r="M4038" s="4" t="str">
        <f>VLOOKUP(Table_1[[#This Row],[Location ID]],[1]Locations!$A:$B,2,0)</f>
        <v>Concord</v>
      </c>
      <c r="N4038" s="4" t="str">
        <f>VLOOKUP(Table_1[[#This Row],[Sales Person ID]],'[1]Sales People'!$A:$B,2,0)</f>
        <v>Martin Carr</v>
      </c>
      <c r="O4038" s="4" t="str">
        <f>VLOOKUP(Table_1[[#This Row],[Customer ID]],[1]Customers!$A:$B,2,0)</f>
        <v>Steve Sanchez</v>
      </c>
      <c r="P4038" s="5">
        <f>WEEKDAY([2]Data!$F4038)</f>
        <v>3</v>
      </c>
      <c r="Q4038" s="4">
        <f>MONTH([2]Data!$F4038)</f>
        <v>11</v>
      </c>
      <c r="R4038" s="4">
        <f>YEAR([2]Data!$F4038)</f>
        <v>2020</v>
      </c>
    </row>
    <row r="4039" spans="1:18" ht="15.75" customHeight="1">
      <c r="A4039" s="6" t="s">
        <v>5067</v>
      </c>
      <c r="B4039" s="6" t="s">
        <v>175</v>
      </c>
      <c r="C4039" s="6" t="s">
        <v>287</v>
      </c>
      <c r="D4039" s="6" t="s">
        <v>46</v>
      </c>
      <c r="E4039" s="6" t="s">
        <v>517</v>
      </c>
      <c r="F4039" s="8">
        <v>43909</v>
      </c>
      <c r="G4039" s="6">
        <v>3</v>
      </c>
      <c r="H4039" s="6">
        <v>637</v>
      </c>
      <c r="I4039" s="4">
        <f>VLOOKUP(Table_1[[#This Row],[Product ID]],[1]Products!$A:$D,3,0)</f>
        <v>389</v>
      </c>
      <c r="J4039">
        <f>PRODUCT([2]Data!$G4039,[2]Data!$I4039)</f>
        <v>1167</v>
      </c>
      <c r="K4039">
        <f>PRODUCT([2]Data!$G4039,[2]Data!$H4039)</f>
        <v>1911</v>
      </c>
      <c r="L4039">
        <f>[2]Data!$K4039-[2]Data!$J4039</f>
        <v>744</v>
      </c>
      <c r="M4039" s="4" t="str">
        <f>VLOOKUP(Table_1[[#This Row],[Location ID]],[1]Locations!$A:$B,2,0)</f>
        <v>Orange</v>
      </c>
      <c r="N4039" s="4" t="str">
        <f>VLOOKUP(Table_1[[#This Row],[Sales Person ID]],'[1]Sales People'!$A:$B,2,0)</f>
        <v>Charles Harper</v>
      </c>
      <c r="O4039" s="4" t="str">
        <f>VLOOKUP(Table_1[[#This Row],[Customer ID]],[1]Customers!$A:$B,2,0)</f>
        <v>Ernest Fox</v>
      </c>
      <c r="P4039" s="5">
        <f>WEEKDAY([2]Data!$F4039)</f>
        <v>5</v>
      </c>
      <c r="Q4039" s="4">
        <f>MONTH([2]Data!$F4039)</f>
        <v>3</v>
      </c>
      <c r="R4039" s="4">
        <f>YEAR([2]Data!$F4039)</f>
        <v>2020</v>
      </c>
    </row>
    <row r="4040" spans="1:18" ht="15.75" customHeight="1">
      <c r="A4040" s="2" t="s">
        <v>5068</v>
      </c>
      <c r="B4040" s="2" t="s">
        <v>677</v>
      </c>
      <c r="C4040" s="2" t="s">
        <v>373</v>
      </c>
      <c r="D4040" s="2" t="s">
        <v>36</v>
      </c>
      <c r="E4040" s="2" t="s">
        <v>2627</v>
      </c>
      <c r="F4040" s="3">
        <v>44118</v>
      </c>
      <c r="G4040" s="2">
        <v>1</v>
      </c>
      <c r="H4040" s="2">
        <v>2241</v>
      </c>
      <c r="I4040" s="4">
        <f>VLOOKUP(Table_1[[#This Row],[Product ID]],[1]Products!$A:$D,3,0)</f>
        <v>1367</v>
      </c>
      <c r="J4040" s="4">
        <f>PRODUCT([2]Data!$G4040,[2]Data!$I4040)</f>
        <v>1367</v>
      </c>
      <c r="K4040" s="4">
        <f>PRODUCT([2]Data!$G4040,[2]Data!$H4040)</f>
        <v>2241</v>
      </c>
      <c r="L4040" s="4">
        <f>[2]Data!$K4040-[2]Data!$J4040</f>
        <v>874</v>
      </c>
      <c r="M4040" s="4" t="str">
        <f>VLOOKUP(Table_1[[#This Row],[Location ID]],[1]Locations!$A:$B,2,0)</f>
        <v>San Bernardino</v>
      </c>
      <c r="N4040" s="4" t="str">
        <f>VLOOKUP(Table_1[[#This Row],[Sales Person ID]],'[1]Sales People'!$A:$B,2,0)</f>
        <v>Brian Davis</v>
      </c>
      <c r="O4040" s="4" t="str">
        <f>VLOOKUP(Table_1[[#This Row],[Customer ID]],[1]Customers!$A:$B,2,0)</f>
        <v>James Armstrong</v>
      </c>
      <c r="P4040" s="5">
        <f>WEEKDAY([2]Data!$F4040)</f>
        <v>4</v>
      </c>
      <c r="Q4040" s="4">
        <f>MONTH([2]Data!$F4040)</f>
        <v>10</v>
      </c>
      <c r="R4040" s="4">
        <f>YEAR([2]Data!$F4040)</f>
        <v>2020</v>
      </c>
    </row>
    <row r="4041" spans="1:18" ht="15.75" customHeight="1">
      <c r="A4041" s="6" t="s">
        <v>5069</v>
      </c>
      <c r="B4041" s="6" t="s">
        <v>1160</v>
      </c>
      <c r="C4041" s="6" t="s">
        <v>240</v>
      </c>
      <c r="D4041" s="6" t="s">
        <v>275</v>
      </c>
      <c r="E4041" s="6" t="s">
        <v>2692</v>
      </c>
      <c r="F4041" s="8">
        <v>43989</v>
      </c>
      <c r="G4041" s="6">
        <v>2</v>
      </c>
      <c r="H4041" s="6">
        <v>847</v>
      </c>
      <c r="I4041" s="4">
        <f>VLOOKUP(Table_1[[#This Row],[Product ID]],[1]Products!$A:$D,3,0)</f>
        <v>534</v>
      </c>
      <c r="J4041">
        <f>PRODUCT([2]Data!$G4041,[2]Data!$I4041)</f>
        <v>1068</v>
      </c>
      <c r="K4041">
        <f>PRODUCT([2]Data!$G4041,[2]Data!$H4041)</f>
        <v>1694</v>
      </c>
      <c r="L4041">
        <f>[2]Data!$K4041-[2]Data!$J4041</f>
        <v>626</v>
      </c>
      <c r="M4041" s="4" t="str">
        <f>VLOOKUP(Table_1[[#This Row],[Location ID]],[1]Locations!$A:$B,2,0)</f>
        <v>San Jose</v>
      </c>
      <c r="N4041" s="4" t="str">
        <f>VLOOKUP(Table_1[[#This Row],[Sales Person ID]],'[1]Sales People'!$A:$B,2,0)</f>
        <v>Ernest Wheeler</v>
      </c>
      <c r="O4041" s="4" t="str">
        <f>VLOOKUP(Table_1[[#This Row],[Customer ID]],[1]Customers!$A:$B,2,0)</f>
        <v>Billy Adams</v>
      </c>
      <c r="P4041" s="5">
        <f>WEEKDAY([2]Data!$F4041)</f>
        <v>1</v>
      </c>
      <c r="Q4041" s="4">
        <f>MONTH([2]Data!$F4041)</f>
        <v>6</v>
      </c>
      <c r="R4041" s="4">
        <f>YEAR([2]Data!$F4041)</f>
        <v>2020</v>
      </c>
    </row>
    <row r="4042" spans="1:18" ht="15.75" customHeight="1">
      <c r="A4042" s="2" t="s">
        <v>5070</v>
      </c>
      <c r="B4042" s="2" t="s">
        <v>351</v>
      </c>
      <c r="C4042" s="2" t="s">
        <v>260</v>
      </c>
      <c r="D4042" s="2" t="s">
        <v>127</v>
      </c>
      <c r="E4042" s="2" t="s">
        <v>3096</v>
      </c>
      <c r="F4042" s="3">
        <v>44156</v>
      </c>
      <c r="G4042" s="2">
        <v>1</v>
      </c>
      <c r="H4042" s="2">
        <v>1967</v>
      </c>
      <c r="I4042" s="4">
        <f>VLOOKUP(Table_1[[#This Row],[Product ID]],[1]Products!$A:$D,3,0)</f>
        <v>1397</v>
      </c>
      <c r="J4042" s="4">
        <f>PRODUCT([2]Data!$G4042,[2]Data!$I4042)</f>
        <v>1397</v>
      </c>
      <c r="K4042" s="4">
        <f>PRODUCT([2]Data!$G4042,[2]Data!$H4042)</f>
        <v>1967</v>
      </c>
      <c r="L4042" s="4">
        <f>[2]Data!$K4042-[2]Data!$J4042</f>
        <v>570</v>
      </c>
      <c r="M4042" s="4" t="str">
        <f>VLOOKUP(Table_1[[#This Row],[Location ID]],[1]Locations!$A:$B,2,0)</f>
        <v>Roseville</v>
      </c>
      <c r="N4042" s="4" t="str">
        <f>VLOOKUP(Table_1[[#This Row],[Sales Person ID]],'[1]Sales People'!$A:$B,2,0)</f>
        <v>Roger Ramos</v>
      </c>
      <c r="O4042" s="4" t="str">
        <f>VLOOKUP(Table_1[[#This Row],[Customer ID]],[1]Customers!$A:$B,2,0)</f>
        <v>Eugene Ryan</v>
      </c>
      <c r="P4042" s="5">
        <f>WEEKDAY([2]Data!$F4042)</f>
        <v>7</v>
      </c>
      <c r="Q4042" s="4">
        <f>MONTH([2]Data!$F4042)</f>
        <v>11</v>
      </c>
      <c r="R4042" s="4">
        <f>YEAR([2]Data!$F4042)</f>
        <v>2020</v>
      </c>
    </row>
    <row r="4043" spans="1:18" ht="15.75" customHeight="1">
      <c r="A4043" s="6" t="s">
        <v>5071</v>
      </c>
      <c r="B4043" s="6" t="s">
        <v>411</v>
      </c>
      <c r="C4043" s="6" t="s">
        <v>388</v>
      </c>
      <c r="D4043" s="6" t="s">
        <v>176</v>
      </c>
      <c r="E4043" s="6" t="s">
        <v>376</v>
      </c>
      <c r="F4043" s="8">
        <v>44156</v>
      </c>
      <c r="G4043" s="6">
        <v>3</v>
      </c>
      <c r="H4043" s="6">
        <v>886</v>
      </c>
      <c r="I4043" s="4">
        <f>VLOOKUP(Table_1[[#This Row],[Product ID]],[1]Products!$A:$D,3,0)</f>
        <v>478</v>
      </c>
      <c r="J4043">
        <f>PRODUCT([2]Data!$G4043,[2]Data!$I4043)</f>
        <v>1434</v>
      </c>
      <c r="K4043">
        <f>PRODUCT([2]Data!$G4043,[2]Data!$H4043)</f>
        <v>2658</v>
      </c>
      <c r="L4043">
        <f>[2]Data!$K4043-[2]Data!$J4043</f>
        <v>1224</v>
      </c>
      <c r="M4043" s="4" t="str">
        <f>VLOOKUP(Table_1[[#This Row],[Location ID]],[1]Locations!$A:$B,2,0)</f>
        <v>San Diego</v>
      </c>
      <c r="N4043" s="4" t="str">
        <f>VLOOKUP(Table_1[[#This Row],[Sales Person ID]],'[1]Sales People'!$A:$B,2,0)</f>
        <v>Joe Sims</v>
      </c>
      <c r="O4043" s="4" t="str">
        <f>VLOOKUP(Table_1[[#This Row],[Customer ID]],[1]Customers!$A:$B,2,0)</f>
        <v>Kevin Moreno</v>
      </c>
      <c r="P4043" s="5">
        <f>WEEKDAY([2]Data!$F4043)</f>
        <v>7</v>
      </c>
      <c r="Q4043" s="4">
        <f>MONTH([2]Data!$F4043)</f>
        <v>11</v>
      </c>
      <c r="R4043" s="4">
        <f>YEAR([2]Data!$F4043)</f>
        <v>2020</v>
      </c>
    </row>
    <row r="4044" spans="1:18" ht="15.75" customHeight="1">
      <c r="A4044" s="2" t="s">
        <v>5072</v>
      </c>
      <c r="B4044" s="2" t="s">
        <v>19</v>
      </c>
      <c r="C4044" s="2" t="s">
        <v>333</v>
      </c>
      <c r="D4044" s="2" t="s">
        <v>367</v>
      </c>
      <c r="E4044" s="2" t="s">
        <v>1883</v>
      </c>
      <c r="F4044" s="3">
        <v>43923</v>
      </c>
      <c r="G4044" s="2">
        <v>1</v>
      </c>
      <c r="H4044" s="2">
        <v>1522</v>
      </c>
      <c r="I4044" s="4">
        <f>VLOOKUP(Table_1[[#This Row],[Product ID]],[1]Products!$A:$D,3,0)</f>
        <v>791</v>
      </c>
      <c r="J4044" s="4">
        <f>PRODUCT([2]Data!$G4044,[2]Data!$I4044)</f>
        <v>791</v>
      </c>
      <c r="K4044" s="4">
        <f>PRODUCT([2]Data!$G4044,[2]Data!$H4044)</f>
        <v>1522</v>
      </c>
      <c r="L4044" s="4">
        <f>[2]Data!$K4044-[2]Data!$J4044</f>
        <v>731</v>
      </c>
      <c r="M4044" s="4" t="str">
        <f>VLOOKUP(Table_1[[#This Row],[Location ID]],[1]Locations!$A:$B,2,0)</f>
        <v>Rancho Cucamonga</v>
      </c>
      <c r="N4044" s="4" t="str">
        <f>VLOOKUP(Table_1[[#This Row],[Sales Person ID]],'[1]Sales People'!$A:$B,2,0)</f>
        <v>Jimmy Young</v>
      </c>
      <c r="O4044" s="4" t="str">
        <f>VLOOKUP(Table_1[[#This Row],[Customer ID]],[1]Customers!$A:$B,2,0)</f>
        <v>Henry Bishop</v>
      </c>
      <c r="P4044" s="5">
        <f>WEEKDAY([2]Data!$F4044)</f>
        <v>5</v>
      </c>
      <c r="Q4044" s="4">
        <f>MONTH([2]Data!$F4044)</f>
        <v>4</v>
      </c>
      <c r="R4044" s="4">
        <f>YEAR([2]Data!$F4044)</f>
        <v>2020</v>
      </c>
    </row>
    <row r="4045" spans="1:18" ht="15.75" customHeight="1">
      <c r="A4045" s="6" t="s">
        <v>5073</v>
      </c>
      <c r="B4045" s="6" t="s">
        <v>400</v>
      </c>
      <c r="C4045" s="6" t="s">
        <v>146</v>
      </c>
      <c r="D4045" s="6" t="s">
        <v>424</v>
      </c>
      <c r="E4045" s="6" t="s">
        <v>207</v>
      </c>
      <c r="F4045" s="8">
        <v>44132</v>
      </c>
      <c r="G4045" s="6">
        <v>1</v>
      </c>
      <c r="H4045" s="6">
        <v>1367</v>
      </c>
      <c r="I4045" s="4">
        <f>VLOOKUP(Table_1[[#This Row],[Product ID]],[1]Products!$A:$D,3,0)</f>
        <v>984</v>
      </c>
      <c r="J4045">
        <f>PRODUCT([2]Data!$G4045,[2]Data!$I4045)</f>
        <v>984</v>
      </c>
      <c r="K4045">
        <f>PRODUCT([2]Data!$G4045,[2]Data!$H4045)</f>
        <v>1367</v>
      </c>
      <c r="L4045">
        <f>[2]Data!$K4045-[2]Data!$J4045</f>
        <v>383</v>
      </c>
      <c r="M4045" s="4" t="str">
        <f>VLOOKUP(Table_1[[#This Row],[Location ID]],[1]Locations!$A:$B,2,0)</f>
        <v>Oxnard</v>
      </c>
      <c r="N4045" s="4" t="str">
        <f>VLOOKUP(Table_1[[#This Row],[Sales Person ID]],'[1]Sales People'!$A:$B,2,0)</f>
        <v>Kenneth Bradley</v>
      </c>
      <c r="O4045" s="4" t="str">
        <f>VLOOKUP(Table_1[[#This Row],[Customer ID]],[1]Customers!$A:$B,2,0)</f>
        <v>Alan Sims</v>
      </c>
      <c r="P4045" s="5">
        <f>WEEKDAY([2]Data!$F4045)</f>
        <v>4</v>
      </c>
      <c r="Q4045" s="4">
        <f>MONTH([2]Data!$F4045)</f>
        <v>10</v>
      </c>
      <c r="R4045" s="4">
        <f>YEAR([2]Data!$F4045)</f>
        <v>2020</v>
      </c>
    </row>
    <row r="4046" spans="1:18" ht="15.75" customHeight="1">
      <c r="A4046" s="2" t="s">
        <v>5074</v>
      </c>
      <c r="B4046" s="2" t="s">
        <v>714</v>
      </c>
      <c r="C4046" s="2" t="s">
        <v>68</v>
      </c>
      <c r="D4046" s="2" t="s">
        <v>122</v>
      </c>
      <c r="E4046" s="2" t="s">
        <v>1104</v>
      </c>
      <c r="F4046" s="3">
        <v>44001</v>
      </c>
      <c r="G4046" s="2">
        <v>2</v>
      </c>
      <c r="H4046" s="2">
        <v>530</v>
      </c>
      <c r="I4046" s="4">
        <f>VLOOKUP(Table_1[[#This Row],[Product ID]],[1]Products!$A:$D,3,0)</f>
        <v>435</v>
      </c>
      <c r="J4046" s="4">
        <f>PRODUCT([2]Data!$G4046,[2]Data!$I4046)</f>
        <v>870</v>
      </c>
      <c r="K4046" s="4">
        <f>PRODUCT([2]Data!$G4046,[2]Data!$H4046)</f>
        <v>1060</v>
      </c>
      <c r="L4046" s="4">
        <f>[2]Data!$K4046-[2]Data!$J4046</f>
        <v>190</v>
      </c>
      <c r="M4046" s="4" t="str">
        <f>VLOOKUP(Table_1[[#This Row],[Location ID]],[1]Locations!$A:$B,2,0)</f>
        <v>Thousand Oaks</v>
      </c>
      <c r="N4046" s="4" t="str">
        <f>VLOOKUP(Table_1[[#This Row],[Sales Person ID]],'[1]Sales People'!$A:$B,2,0)</f>
        <v>Ryan Welch</v>
      </c>
      <c r="O4046" s="4" t="str">
        <f>VLOOKUP(Table_1[[#This Row],[Customer ID]],[1]Customers!$A:$B,2,0)</f>
        <v>Victor Marshall</v>
      </c>
      <c r="P4046" s="5">
        <f>WEEKDAY([2]Data!$F4046)</f>
        <v>6</v>
      </c>
      <c r="Q4046" s="4">
        <f>MONTH([2]Data!$F4046)</f>
        <v>6</v>
      </c>
      <c r="R4046" s="4">
        <f>YEAR([2]Data!$F4046)</f>
        <v>2020</v>
      </c>
    </row>
    <row r="4047" spans="1:18" ht="15.75" customHeight="1">
      <c r="A4047" s="6" t="s">
        <v>5075</v>
      </c>
      <c r="B4047" s="6" t="s">
        <v>256</v>
      </c>
      <c r="C4047" s="6" t="s">
        <v>264</v>
      </c>
      <c r="D4047" s="6" t="s">
        <v>122</v>
      </c>
      <c r="E4047" s="6" t="s">
        <v>578</v>
      </c>
      <c r="F4047" s="8">
        <v>43900</v>
      </c>
      <c r="G4047" s="6">
        <v>2</v>
      </c>
      <c r="H4047" s="6">
        <v>818</v>
      </c>
      <c r="I4047" s="4">
        <f>VLOOKUP(Table_1[[#This Row],[Product ID]],[1]Products!$A:$D,3,0)</f>
        <v>450</v>
      </c>
      <c r="J4047">
        <f>PRODUCT([2]Data!$G4047,[2]Data!$I4047)</f>
        <v>900</v>
      </c>
      <c r="K4047">
        <f>PRODUCT([2]Data!$G4047,[2]Data!$H4047)</f>
        <v>1636</v>
      </c>
      <c r="L4047">
        <f>[2]Data!$K4047-[2]Data!$J4047</f>
        <v>736</v>
      </c>
      <c r="M4047" s="4" t="str">
        <f>VLOOKUP(Table_1[[#This Row],[Location ID]],[1]Locations!$A:$B,2,0)</f>
        <v>Bakersfield</v>
      </c>
      <c r="N4047" s="4" t="str">
        <f>VLOOKUP(Table_1[[#This Row],[Sales Person ID]],'[1]Sales People'!$A:$B,2,0)</f>
        <v>Ryan Welch</v>
      </c>
      <c r="O4047" s="4" t="str">
        <f>VLOOKUP(Table_1[[#This Row],[Customer ID]],[1]Customers!$A:$B,2,0)</f>
        <v>Juan Cruz</v>
      </c>
      <c r="P4047" s="5">
        <f>WEEKDAY([2]Data!$F4047)</f>
        <v>3</v>
      </c>
      <c r="Q4047" s="4">
        <f>MONTH([2]Data!$F4047)</f>
        <v>3</v>
      </c>
      <c r="R4047" s="4">
        <f>YEAR([2]Data!$F4047)</f>
        <v>2020</v>
      </c>
    </row>
    <row r="4048" spans="1:18" ht="15.75" customHeight="1">
      <c r="A4048" s="2" t="s">
        <v>5076</v>
      </c>
      <c r="B4048" s="2" t="s">
        <v>637</v>
      </c>
      <c r="C4048" s="2" t="s">
        <v>25</v>
      </c>
      <c r="D4048" s="2" t="s">
        <v>181</v>
      </c>
      <c r="E4048" s="2" t="s">
        <v>945</v>
      </c>
      <c r="F4048" s="3">
        <v>44134</v>
      </c>
      <c r="G4048" s="2">
        <v>1</v>
      </c>
      <c r="H4048" s="2">
        <v>584</v>
      </c>
      <c r="I4048" s="4">
        <f>VLOOKUP(Table_1[[#This Row],[Product ID]],[1]Products!$A:$D,3,0)</f>
        <v>420</v>
      </c>
      <c r="J4048" s="4">
        <f>PRODUCT([2]Data!$G4048,[2]Data!$I4048)</f>
        <v>420</v>
      </c>
      <c r="K4048" s="4">
        <f>PRODUCT([2]Data!$G4048,[2]Data!$H4048)</f>
        <v>584</v>
      </c>
      <c r="L4048" s="4">
        <f>[2]Data!$K4048-[2]Data!$J4048</f>
        <v>164</v>
      </c>
      <c r="M4048" s="4" t="str">
        <f>VLOOKUP(Table_1[[#This Row],[Location ID]],[1]Locations!$A:$B,2,0)</f>
        <v>Santa Clarita</v>
      </c>
      <c r="N4048" s="4" t="str">
        <f>VLOOKUP(Table_1[[#This Row],[Sales Person ID]],'[1]Sales People'!$A:$B,2,0)</f>
        <v>Sean Miller</v>
      </c>
      <c r="O4048" s="4" t="str">
        <f>VLOOKUP(Table_1[[#This Row],[Customer ID]],[1]Customers!$A:$B,2,0)</f>
        <v>Christopher Nguyen</v>
      </c>
      <c r="P4048" s="5">
        <f>WEEKDAY([2]Data!$F4048)</f>
        <v>6</v>
      </c>
      <c r="Q4048" s="4">
        <f>MONTH([2]Data!$F4048)</f>
        <v>10</v>
      </c>
      <c r="R4048" s="4">
        <f>YEAR([2]Data!$F4048)</f>
        <v>2020</v>
      </c>
    </row>
    <row r="4049" spans="1:18" ht="15.75" customHeight="1">
      <c r="A4049" s="6" t="s">
        <v>5077</v>
      </c>
      <c r="B4049" s="6" t="s">
        <v>234</v>
      </c>
      <c r="C4049" s="6" t="s">
        <v>25</v>
      </c>
      <c r="D4049" s="6" t="s">
        <v>147</v>
      </c>
      <c r="E4049" s="6" t="s">
        <v>118</v>
      </c>
      <c r="F4049" s="8">
        <v>43944</v>
      </c>
      <c r="G4049" s="6">
        <v>4</v>
      </c>
      <c r="H4049" s="6">
        <v>799</v>
      </c>
      <c r="I4049" s="4">
        <f>VLOOKUP(Table_1[[#This Row],[Product ID]],[1]Products!$A:$D,3,0)</f>
        <v>455</v>
      </c>
      <c r="J4049">
        <f>PRODUCT([2]Data!$G4049,[2]Data!$I4049)</f>
        <v>1820</v>
      </c>
      <c r="K4049">
        <f>PRODUCT([2]Data!$G4049,[2]Data!$H4049)</f>
        <v>3196</v>
      </c>
      <c r="L4049">
        <f>[2]Data!$K4049-[2]Data!$J4049</f>
        <v>1376</v>
      </c>
      <c r="M4049" s="4" t="str">
        <f>VLOOKUP(Table_1[[#This Row],[Location ID]],[1]Locations!$A:$B,2,0)</f>
        <v>Santa Clarita</v>
      </c>
      <c r="N4049" s="4" t="str">
        <f>VLOOKUP(Table_1[[#This Row],[Sales Person ID]],'[1]Sales People'!$A:$B,2,0)</f>
        <v>Clarence Fox</v>
      </c>
      <c r="O4049" s="4" t="str">
        <f>VLOOKUP(Table_1[[#This Row],[Customer ID]],[1]Customers!$A:$B,2,0)</f>
        <v>Jonathan Moreno</v>
      </c>
      <c r="P4049" s="5">
        <f>WEEKDAY([2]Data!$F4049)</f>
        <v>5</v>
      </c>
      <c r="Q4049" s="4">
        <f>MONTH([2]Data!$F4049)</f>
        <v>4</v>
      </c>
      <c r="R4049" s="4">
        <f>YEAR([2]Data!$F4049)</f>
        <v>2020</v>
      </c>
    </row>
    <row r="4050" spans="1:18" ht="15.75" customHeight="1">
      <c r="A4050" s="2" t="s">
        <v>5078</v>
      </c>
      <c r="B4050" s="2" t="s">
        <v>936</v>
      </c>
      <c r="C4050" s="2" t="s">
        <v>59</v>
      </c>
      <c r="D4050" s="2" t="s">
        <v>309</v>
      </c>
      <c r="E4050" s="2" t="s">
        <v>1198</v>
      </c>
      <c r="F4050" s="3">
        <v>43935</v>
      </c>
      <c r="G4050" s="2">
        <v>1</v>
      </c>
      <c r="H4050" s="2">
        <v>136</v>
      </c>
      <c r="I4050" s="4">
        <f>VLOOKUP(Table_1[[#This Row],[Product ID]],[1]Products!$A:$D,3,0)</f>
        <v>72</v>
      </c>
      <c r="J4050" s="4">
        <f>PRODUCT([2]Data!$G4050,[2]Data!$I4050)</f>
        <v>72</v>
      </c>
      <c r="K4050" s="4">
        <f>PRODUCT([2]Data!$G4050,[2]Data!$H4050)</f>
        <v>136</v>
      </c>
      <c r="L4050" s="4">
        <f>[2]Data!$K4050-[2]Data!$J4050</f>
        <v>64</v>
      </c>
      <c r="M4050" s="4" t="str">
        <f>VLOOKUP(Table_1[[#This Row],[Location ID]],[1]Locations!$A:$B,2,0)</f>
        <v>Rialto</v>
      </c>
      <c r="N4050" s="4" t="str">
        <f>VLOOKUP(Table_1[[#This Row],[Sales Person ID]],'[1]Sales People'!$A:$B,2,0)</f>
        <v>Kenneth Fields</v>
      </c>
      <c r="O4050" s="4" t="str">
        <f>VLOOKUP(Table_1[[#This Row],[Customer ID]],[1]Customers!$A:$B,2,0)</f>
        <v>Jeremy Wilson</v>
      </c>
      <c r="P4050" s="5">
        <f>WEEKDAY([2]Data!$F4050)</f>
        <v>3</v>
      </c>
      <c r="Q4050" s="4">
        <f>MONTH([2]Data!$F4050)</f>
        <v>4</v>
      </c>
      <c r="R4050" s="4">
        <f>YEAR([2]Data!$F4050)</f>
        <v>2020</v>
      </c>
    </row>
    <row r="4051" spans="1:18" ht="15.75" customHeight="1">
      <c r="A4051" s="6" t="s">
        <v>5079</v>
      </c>
      <c r="B4051" s="6" t="s">
        <v>150</v>
      </c>
      <c r="C4051" s="6" t="s">
        <v>101</v>
      </c>
      <c r="D4051" s="6" t="s">
        <v>36</v>
      </c>
      <c r="E4051" s="6" t="s">
        <v>689</v>
      </c>
      <c r="F4051" s="8">
        <v>43916</v>
      </c>
      <c r="G4051" s="6">
        <v>1</v>
      </c>
      <c r="H4051" s="6">
        <v>817</v>
      </c>
      <c r="I4051" s="4">
        <f>VLOOKUP(Table_1[[#This Row],[Product ID]],[1]Products!$A:$D,3,0)</f>
        <v>409</v>
      </c>
      <c r="J4051">
        <f>PRODUCT([2]Data!$G4051,[2]Data!$I4051)</f>
        <v>409</v>
      </c>
      <c r="K4051">
        <f>PRODUCT([2]Data!$G4051,[2]Data!$H4051)</f>
        <v>817</v>
      </c>
      <c r="L4051">
        <f>[2]Data!$K4051-[2]Data!$J4051</f>
        <v>408</v>
      </c>
      <c r="M4051" s="4" t="str">
        <f>VLOOKUP(Table_1[[#This Row],[Location ID]],[1]Locations!$A:$B,2,0)</f>
        <v>Irvine</v>
      </c>
      <c r="N4051" s="4" t="str">
        <f>VLOOKUP(Table_1[[#This Row],[Sales Person ID]],'[1]Sales People'!$A:$B,2,0)</f>
        <v>Brian Davis</v>
      </c>
      <c r="O4051" s="4" t="str">
        <f>VLOOKUP(Table_1[[#This Row],[Customer ID]],[1]Customers!$A:$B,2,0)</f>
        <v>Sean Morris</v>
      </c>
      <c r="P4051" s="5">
        <f>WEEKDAY([2]Data!$F4051)</f>
        <v>5</v>
      </c>
      <c r="Q4051" s="4">
        <f>MONTH([2]Data!$F4051)</f>
        <v>3</v>
      </c>
      <c r="R4051" s="4">
        <f>YEAR([2]Data!$F4051)</f>
        <v>2020</v>
      </c>
    </row>
    <row r="4052" spans="1:18" ht="15.75" customHeight="1">
      <c r="A4052" s="2" t="s">
        <v>5080</v>
      </c>
      <c r="B4052" s="2" t="s">
        <v>72</v>
      </c>
      <c r="C4052" s="2" t="s">
        <v>287</v>
      </c>
      <c r="D4052" s="2" t="s">
        <v>275</v>
      </c>
      <c r="E4052" s="2" t="s">
        <v>751</v>
      </c>
      <c r="F4052" s="3">
        <v>43878</v>
      </c>
      <c r="G4052" s="2">
        <v>1</v>
      </c>
      <c r="H4052" s="2">
        <v>1889</v>
      </c>
      <c r="I4052" s="4">
        <f>VLOOKUP(Table_1[[#This Row],[Product ID]],[1]Products!$A:$D,3,0)</f>
        <v>945</v>
      </c>
      <c r="J4052" s="4">
        <f>PRODUCT([2]Data!$G4052,[2]Data!$I4052)</f>
        <v>945</v>
      </c>
      <c r="K4052" s="4">
        <f>PRODUCT([2]Data!$G4052,[2]Data!$H4052)</f>
        <v>1889</v>
      </c>
      <c r="L4052" s="4">
        <f>[2]Data!$K4052-[2]Data!$J4052</f>
        <v>944</v>
      </c>
      <c r="M4052" s="4" t="str">
        <f>VLOOKUP(Table_1[[#This Row],[Location ID]],[1]Locations!$A:$B,2,0)</f>
        <v>Orange</v>
      </c>
      <c r="N4052" s="4" t="str">
        <f>VLOOKUP(Table_1[[#This Row],[Sales Person ID]],'[1]Sales People'!$A:$B,2,0)</f>
        <v>Ernest Wheeler</v>
      </c>
      <c r="O4052" s="4" t="str">
        <f>VLOOKUP(Table_1[[#This Row],[Customer ID]],[1]Customers!$A:$B,2,0)</f>
        <v>Jeremy Schmidt</v>
      </c>
      <c r="P4052" s="5">
        <f>WEEKDAY([2]Data!$F4052)</f>
        <v>2</v>
      </c>
      <c r="Q4052" s="4">
        <f>MONTH([2]Data!$F4052)</f>
        <v>2</v>
      </c>
      <c r="R4052" s="4">
        <f>YEAR([2]Data!$F4052)</f>
        <v>2020</v>
      </c>
    </row>
    <row r="4053" spans="1:18" ht="15.75" customHeight="1">
      <c r="A4053" s="6" t="s">
        <v>5081</v>
      </c>
      <c r="B4053" s="6" t="s">
        <v>192</v>
      </c>
      <c r="C4053" s="6" t="s">
        <v>480</v>
      </c>
      <c r="D4053" s="6" t="s">
        <v>64</v>
      </c>
      <c r="E4053" s="6" t="s">
        <v>1997</v>
      </c>
      <c r="F4053" s="8">
        <v>44182</v>
      </c>
      <c r="G4053" s="6">
        <v>1</v>
      </c>
      <c r="H4053" s="6">
        <v>1500</v>
      </c>
      <c r="I4053" s="4">
        <f>VLOOKUP(Table_1[[#This Row],[Product ID]],[1]Products!$A:$D,3,0)</f>
        <v>900</v>
      </c>
      <c r="J4053">
        <f>PRODUCT([2]Data!$G4053,[2]Data!$I4053)</f>
        <v>900</v>
      </c>
      <c r="K4053">
        <f>PRODUCT([2]Data!$G4053,[2]Data!$H4053)</f>
        <v>1500</v>
      </c>
      <c r="L4053">
        <f>[2]Data!$K4053-[2]Data!$J4053</f>
        <v>600</v>
      </c>
      <c r="M4053" s="4" t="str">
        <f>VLOOKUP(Table_1[[#This Row],[Location ID]],[1]Locations!$A:$B,2,0)</f>
        <v>Escondido</v>
      </c>
      <c r="N4053" s="4" t="str">
        <f>VLOOKUP(Table_1[[#This Row],[Sales Person ID]],'[1]Sales People'!$A:$B,2,0)</f>
        <v>Scott Mason</v>
      </c>
      <c r="O4053" s="4" t="str">
        <f>VLOOKUP(Table_1[[#This Row],[Customer ID]],[1]Customers!$A:$B,2,0)</f>
        <v>Joshua Ryan</v>
      </c>
      <c r="P4053" s="5">
        <f>WEEKDAY([2]Data!$F4053)</f>
        <v>5</v>
      </c>
      <c r="Q4053" s="4">
        <f>MONTH([2]Data!$F4053)</f>
        <v>12</v>
      </c>
      <c r="R4053" s="4">
        <f>YEAR([2]Data!$F4053)</f>
        <v>2020</v>
      </c>
    </row>
    <row r="4054" spans="1:18" ht="15.75" customHeight="1">
      <c r="A4054" s="2" t="s">
        <v>5082</v>
      </c>
      <c r="B4054" s="2" t="s">
        <v>663</v>
      </c>
      <c r="C4054" s="2" t="s">
        <v>116</v>
      </c>
      <c r="D4054" s="2" t="s">
        <v>31</v>
      </c>
      <c r="E4054" s="2" t="s">
        <v>3368</v>
      </c>
      <c r="F4054" s="3">
        <v>44063</v>
      </c>
      <c r="G4054" s="2">
        <v>2</v>
      </c>
      <c r="H4054" s="2">
        <v>217</v>
      </c>
      <c r="I4054" s="4">
        <f>VLOOKUP(Table_1[[#This Row],[Product ID]],[1]Products!$A:$D,3,0)</f>
        <v>171</v>
      </c>
      <c r="J4054" s="4">
        <f>PRODUCT([2]Data!$G4054,[2]Data!$I4054)</f>
        <v>342</v>
      </c>
      <c r="K4054" s="4">
        <f>PRODUCT([2]Data!$G4054,[2]Data!$H4054)</f>
        <v>434</v>
      </c>
      <c r="L4054" s="4">
        <f>[2]Data!$K4054-[2]Data!$J4054</f>
        <v>92</v>
      </c>
      <c r="M4054" s="4" t="str">
        <f>VLOOKUP(Table_1[[#This Row],[Location ID]],[1]Locations!$A:$B,2,0)</f>
        <v>Daly City</v>
      </c>
      <c r="N4054" s="4" t="str">
        <f>VLOOKUP(Table_1[[#This Row],[Sales Person ID]],'[1]Sales People'!$A:$B,2,0)</f>
        <v>Joshua Cook</v>
      </c>
      <c r="O4054" s="4" t="str">
        <f>VLOOKUP(Table_1[[#This Row],[Customer ID]],[1]Customers!$A:$B,2,0)</f>
        <v>Sean Olson</v>
      </c>
      <c r="P4054" s="5">
        <f>WEEKDAY([2]Data!$F4054)</f>
        <v>5</v>
      </c>
      <c r="Q4054" s="4">
        <f>MONTH([2]Data!$F4054)</f>
        <v>8</v>
      </c>
      <c r="R4054" s="4">
        <f>YEAR([2]Data!$F4054)</f>
        <v>2020</v>
      </c>
    </row>
    <row r="4055" spans="1:18" ht="15.75" customHeight="1">
      <c r="A4055" s="6" t="s">
        <v>5083</v>
      </c>
      <c r="B4055" s="6" t="s">
        <v>34</v>
      </c>
      <c r="C4055" s="6" t="s">
        <v>478</v>
      </c>
      <c r="D4055" s="6" t="s">
        <v>21</v>
      </c>
      <c r="E4055" s="6" t="s">
        <v>905</v>
      </c>
      <c r="F4055" s="8">
        <v>44119</v>
      </c>
      <c r="G4055" s="6">
        <v>3</v>
      </c>
      <c r="H4055" s="6">
        <v>1052</v>
      </c>
      <c r="I4055" s="4">
        <f>VLOOKUP(Table_1[[#This Row],[Product ID]],[1]Products!$A:$D,3,0)</f>
        <v>589</v>
      </c>
      <c r="J4055">
        <f>PRODUCT([2]Data!$G4055,[2]Data!$I4055)</f>
        <v>1767</v>
      </c>
      <c r="K4055">
        <f>PRODUCT([2]Data!$G4055,[2]Data!$H4055)</f>
        <v>3156</v>
      </c>
      <c r="L4055">
        <f>[2]Data!$K4055-[2]Data!$J4055</f>
        <v>1389</v>
      </c>
      <c r="M4055" s="4" t="str">
        <f>VLOOKUP(Table_1[[#This Row],[Location ID]],[1]Locations!$A:$B,2,0)</f>
        <v>Garden Grove</v>
      </c>
      <c r="N4055" s="4" t="str">
        <f>VLOOKUP(Table_1[[#This Row],[Sales Person ID]],'[1]Sales People'!$A:$B,2,0)</f>
        <v>Justin Lynch</v>
      </c>
      <c r="O4055" s="4" t="str">
        <f>VLOOKUP(Table_1[[#This Row],[Customer ID]],[1]Customers!$A:$B,2,0)</f>
        <v>Jeremy Arnold</v>
      </c>
      <c r="P4055" s="5">
        <f>WEEKDAY([2]Data!$F4055)</f>
        <v>5</v>
      </c>
      <c r="Q4055" s="4">
        <f>MONTH([2]Data!$F4055)</f>
        <v>10</v>
      </c>
      <c r="R4055" s="4">
        <f>YEAR([2]Data!$F4055)</f>
        <v>2020</v>
      </c>
    </row>
    <row r="4056" spans="1:18" ht="15.75" customHeight="1">
      <c r="A4056" s="2" t="s">
        <v>5084</v>
      </c>
      <c r="B4056" s="2" t="s">
        <v>472</v>
      </c>
      <c r="C4056" s="2" t="s">
        <v>523</v>
      </c>
      <c r="D4056" s="2" t="s">
        <v>268</v>
      </c>
      <c r="E4056" s="2" t="s">
        <v>985</v>
      </c>
      <c r="F4056" s="3">
        <v>44172</v>
      </c>
      <c r="G4056" s="2">
        <v>2</v>
      </c>
      <c r="H4056" s="2">
        <v>35</v>
      </c>
      <c r="I4056" s="4">
        <f>VLOOKUP(Table_1[[#This Row],[Product ID]],[1]Products!$A:$D,3,0)</f>
        <v>22</v>
      </c>
      <c r="J4056" s="4">
        <f>PRODUCT([2]Data!$G4056,[2]Data!$I4056)</f>
        <v>44</v>
      </c>
      <c r="K4056" s="4">
        <f>PRODUCT([2]Data!$G4056,[2]Data!$H4056)</f>
        <v>70</v>
      </c>
      <c r="L4056" s="4">
        <f>[2]Data!$K4056-[2]Data!$J4056</f>
        <v>26</v>
      </c>
      <c r="M4056" s="4" t="str">
        <f>VLOOKUP(Table_1[[#This Row],[Location ID]],[1]Locations!$A:$B,2,0)</f>
        <v>Long Beach</v>
      </c>
      <c r="N4056" s="4" t="str">
        <f>VLOOKUP(Table_1[[#This Row],[Sales Person ID]],'[1]Sales People'!$A:$B,2,0)</f>
        <v>Jerry Perry</v>
      </c>
      <c r="O4056" s="4" t="str">
        <f>VLOOKUP(Table_1[[#This Row],[Customer ID]],[1]Customers!$A:$B,2,0)</f>
        <v>Patrick Morales</v>
      </c>
      <c r="P4056" s="5">
        <f>WEEKDAY([2]Data!$F4056)</f>
        <v>2</v>
      </c>
      <c r="Q4056" s="4">
        <f>MONTH([2]Data!$F4056)</f>
        <v>12</v>
      </c>
      <c r="R4056" s="4">
        <f>YEAR([2]Data!$F4056)</f>
        <v>2020</v>
      </c>
    </row>
    <row r="4057" spans="1:18" ht="15.75" customHeight="1">
      <c r="A4057" s="6" t="s">
        <v>5085</v>
      </c>
      <c r="B4057" s="6" t="s">
        <v>419</v>
      </c>
      <c r="C4057" s="6" t="s">
        <v>581</v>
      </c>
      <c r="D4057" s="6" t="s">
        <v>309</v>
      </c>
      <c r="E4057" s="6" t="s">
        <v>1555</v>
      </c>
      <c r="F4057" s="8">
        <v>44094</v>
      </c>
      <c r="G4057" s="6">
        <v>1</v>
      </c>
      <c r="H4057" s="6">
        <v>1405</v>
      </c>
      <c r="I4057" s="4">
        <f>VLOOKUP(Table_1[[#This Row],[Product ID]],[1]Products!$A:$D,3,0)</f>
        <v>1054</v>
      </c>
      <c r="J4057">
        <f>PRODUCT([2]Data!$G4057,[2]Data!$I4057)</f>
        <v>1054</v>
      </c>
      <c r="K4057">
        <f>PRODUCT([2]Data!$G4057,[2]Data!$H4057)</f>
        <v>1405</v>
      </c>
      <c r="L4057">
        <f>[2]Data!$K4057-[2]Data!$J4057</f>
        <v>351</v>
      </c>
      <c r="M4057" s="4" t="str">
        <f>VLOOKUP(Table_1[[#This Row],[Location ID]],[1]Locations!$A:$B,2,0)</f>
        <v>Fresno</v>
      </c>
      <c r="N4057" s="4" t="str">
        <f>VLOOKUP(Table_1[[#This Row],[Sales Person ID]],'[1]Sales People'!$A:$B,2,0)</f>
        <v>Kenneth Fields</v>
      </c>
      <c r="O4057" s="4" t="str">
        <f>VLOOKUP(Table_1[[#This Row],[Customer ID]],[1]Customers!$A:$B,2,0)</f>
        <v>Shawn Wallace</v>
      </c>
      <c r="P4057" s="5">
        <f>WEEKDAY([2]Data!$F4057)</f>
        <v>1</v>
      </c>
      <c r="Q4057" s="4">
        <f>MONTH([2]Data!$F4057)</f>
        <v>9</v>
      </c>
      <c r="R4057" s="4">
        <f>YEAR([2]Data!$F4057)</f>
        <v>2020</v>
      </c>
    </row>
    <row r="4058" spans="1:18" ht="15.75" customHeight="1">
      <c r="A4058" s="2" t="s">
        <v>5086</v>
      </c>
      <c r="B4058" s="2" t="s">
        <v>246</v>
      </c>
      <c r="C4058" s="2" t="s">
        <v>50</v>
      </c>
      <c r="D4058" s="2" t="s">
        <v>64</v>
      </c>
      <c r="E4058" s="2" t="s">
        <v>617</v>
      </c>
      <c r="F4058" s="3">
        <v>44014</v>
      </c>
      <c r="G4058" s="2">
        <v>2</v>
      </c>
      <c r="H4058" s="2">
        <v>1887</v>
      </c>
      <c r="I4058" s="4">
        <f>VLOOKUP(Table_1[[#This Row],[Product ID]],[1]Products!$A:$D,3,0)</f>
        <v>1378</v>
      </c>
      <c r="J4058" s="4">
        <f>PRODUCT([2]Data!$G4058,[2]Data!$I4058)</f>
        <v>2756</v>
      </c>
      <c r="K4058" s="4">
        <f>PRODUCT([2]Data!$G4058,[2]Data!$H4058)</f>
        <v>3774</v>
      </c>
      <c r="L4058" s="4">
        <f>[2]Data!$K4058-[2]Data!$J4058</f>
        <v>1018</v>
      </c>
      <c r="M4058" s="4" t="str">
        <f>VLOOKUP(Table_1[[#This Row],[Location ID]],[1]Locations!$A:$B,2,0)</f>
        <v>Oceanside</v>
      </c>
      <c r="N4058" s="4" t="str">
        <f>VLOOKUP(Table_1[[#This Row],[Sales Person ID]],'[1]Sales People'!$A:$B,2,0)</f>
        <v>Scott Mason</v>
      </c>
      <c r="O4058" s="4" t="str">
        <f>VLOOKUP(Table_1[[#This Row],[Customer ID]],[1]Customers!$A:$B,2,0)</f>
        <v>Walter Russell</v>
      </c>
      <c r="P4058" s="5">
        <f>WEEKDAY([2]Data!$F4058)</f>
        <v>5</v>
      </c>
      <c r="Q4058" s="4">
        <f>MONTH([2]Data!$F4058)</f>
        <v>7</v>
      </c>
      <c r="R4058" s="4">
        <f>YEAR([2]Data!$F4058)</f>
        <v>2020</v>
      </c>
    </row>
    <row r="4059" spans="1:18" ht="15.75" customHeight="1">
      <c r="A4059" s="6" t="s">
        <v>5087</v>
      </c>
      <c r="B4059" s="6" t="s">
        <v>611</v>
      </c>
      <c r="C4059" s="6" t="s">
        <v>25</v>
      </c>
      <c r="D4059" s="6" t="s">
        <v>250</v>
      </c>
      <c r="E4059" s="6" t="s">
        <v>5088</v>
      </c>
      <c r="F4059" s="8">
        <v>43966</v>
      </c>
      <c r="G4059" s="6">
        <v>2</v>
      </c>
      <c r="H4059" s="6">
        <v>368</v>
      </c>
      <c r="I4059" s="4">
        <f>VLOOKUP(Table_1[[#This Row],[Product ID]],[1]Products!$A:$D,3,0)</f>
        <v>269</v>
      </c>
      <c r="J4059">
        <f>PRODUCT([2]Data!$G4059,[2]Data!$I4059)</f>
        <v>538</v>
      </c>
      <c r="K4059">
        <f>PRODUCT([2]Data!$G4059,[2]Data!$H4059)</f>
        <v>736</v>
      </c>
      <c r="L4059">
        <f>[2]Data!$K4059-[2]Data!$J4059</f>
        <v>198</v>
      </c>
      <c r="M4059" s="4" t="str">
        <f>VLOOKUP(Table_1[[#This Row],[Location ID]],[1]Locations!$A:$B,2,0)</f>
        <v>Santa Clarita</v>
      </c>
      <c r="N4059" s="4" t="str">
        <f>VLOOKUP(Table_1[[#This Row],[Sales Person ID]],'[1]Sales People'!$A:$B,2,0)</f>
        <v>John Reyes</v>
      </c>
      <c r="O4059" s="4" t="str">
        <f>VLOOKUP(Table_1[[#This Row],[Customer ID]],[1]Customers!$A:$B,2,0)</f>
        <v>Fred Bryant</v>
      </c>
      <c r="P4059" s="5">
        <f>WEEKDAY([2]Data!$F4059)</f>
        <v>6</v>
      </c>
      <c r="Q4059" s="4">
        <f>MONTH([2]Data!$F4059)</f>
        <v>5</v>
      </c>
      <c r="R4059" s="4">
        <f>YEAR([2]Data!$F4059)</f>
        <v>2020</v>
      </c>
    </row>
    <row r="4060" spans="1:18" ht="15.75" customHeight="1">
      <c r="A4060" s="2" t="s">
        <v>5089</v>
      </c>
      <c r="B4060" s="2" t="s">
        <v>39</v>
      </c>
      <c r="C4060" s="2" t="s">
        <v>373</v>
      </c>
      <c r="D4060" s="2" t="s">
        <v>98</v>
      </c>
      <c r="E4060" s="2" t="s">
        <v>952</v>
      </c>
      <c r="F4060" s="3">
        <v>44153</v>
      </c>
      <c r="G4060" s="2">
        <v>1</v>
      </c>
      <c r="H4060" s="2">
        <v>684</v>
      </c>
      <c r="I4060" s="4">
        <f>VLOOKUP(Table_1[[#This Row],[Product ID]],[1]Products!$A:$D,3,0)</f>
        <v>561</v>
      </c>
      <c r="J4060" s="4">
        <f>PRODUCT([2]Data!$G4060,[2]Data!$I4060)</f>
        <v>561</v>
      </c>
      <c r="K4060" s="4">
        <f>PRODUCT([2]Data!$G4060,[2]Data!$H4060)</f>
        <v>684</v>
      </c>
      <c r="L4060" s="4">
        <f>[2]Data!$K4060-[2]Data!$J4060</f>
        <v>123</v>
      </c>
      <c r="M4060" s="4" t="str">
        <f>VLOOKUP(Table_1[[#This Row],[Location ID]],[1]Locations!$A:$B,2,0)</f>
        <v>San Bernardino</v>
      </c>
      <c r="N4060" s="4" t="str">
        <f>VLOOKUP(Table_1[[#This Row],[Sales Person ID]],'[1]Sales People'!$A:$B,2,0)</f>
        <v>Martin Perry</v>
      </c>
      <c r="O4060" s="4" t="str">
        <f>VLOOKUP(Table_1[[#This Row],[Customer ID]],[1]Customers!$A:$B,2,0)</f>
        <v>Aaron Day</v>
      </c>
      <c r="P4060" s="5">
        <f>WEEKDAY([2]Data!$F4060)</f>
        <v>4</v>
      </c>
      <c r="Q4060" s="4">
        <f>MONTH([2]Data!$F4060)</f>
        <v>11</v>
      </c>
      <c r="R4060" s="4">
        <f>YEAR([2]Data!$F4060)</f>
        <v>2020</v>
      </c>
    </row>
    <row r="4061" spans="1:18" ht="15.75" customHeight="1">
      <c r="A4061" s="6" t="s">
        <v>5090</v>
      </c>
      <c r="B4061" s="6" t="s">
        <v>472</v>
      </c>
      <c r="C4061" s="6" t="s">
        <v>131</v>
      </c>
      <c r="D4061" s="6" t="s">
        <v>268</v>
      </c>
      <c r="E4061" s="6" t="s">
        <v>2484</v>
      </c>
      <c r="F4061" s="8">
        <v>44181</v>
      </c>
      <c r="G4061" s="6">
        <v>1</v>
      </c>
      <c r="H4061" s="6">
        <v>35</v>
      </c>
      <c r="I4061" s="4">
        <f>VLOOKUP(Table_1[[#This Row],[Product ID]],[1]Products!$A:$D,3,0)</f>
        <v>22</v>
      </c>
      <c r="J4061">
        <f>PRODUCT([2]Data!$G4061,[2]Data!$I4061)</f>
        <v>22</v>
      </c>
      <c r="K4061">
        <f>PRODUCT([2]Data!$G4061,[2]Data!$H4061)</f>
        <v>35</v>
      </c>
      <c r="L4061">
        <f>[2]Data!$K4061-[2]Data!$J4061</f>
        <v>13</v>
      </c>
      <c r="M4061" s="4" t="str">
        <f>VLOOKUP(Table_1[[#This Row],[Location ID]],[1]Locations!$A:$B,2,0)</f>
        <v>Elk Grove</v>
      </c>
      <c r="N4061" s="4" t="str">
        <f>VLOOKUP(Table_1[[#This Row],[Sales Person ID]],'[1]Sales People'!$A:$B,2,0)</f>
        <v>Jerry Perry</v>
      </c>
      <c r="O4061" s="4" t="str">
        <f>VLOOKUP(Table_1[[#This Row],[Customer ID]],[1]Customers!$A:$B,2,0)</f>
        <v>Thomas Duncan</v>
      </c>
      <c r="P4061" s="5">
        <f>WEEKDAY([2]Data!$F4061)</f>
        <v>4</v>
      </c>
      <c r="Q4061" s="4">
        <f>MONTH([2]Data!$F4061)</f>
        <v>12</v>
      </c>
      <c r="R4061" s="4">
        <f>YEAR([2]Data!$F4061)</f>
        <v>2020</v>
      </c>
    </row>
    <row r="4062" spans="1:18" ht="15.75" customHeight="1">
      <c r="A4062" s="2" t="s">
        <v>5091</v>
      </c>
      <c r="B4062" s="2" t="s">
        <v>110</v>
      </c>
      <c r="C4062" s="2" t="s">
        <v>231</v>
      </c>
      <c r="D4062" s="2" t="s">
        <v>157</v>
      </c>
      <c r="E4062" s="2" t="s">
        <v>247</v>
      </c>
      <c r="F4062" s="3">
        <v>43980</v>
      </c>
      <c r="G4062" s="2">
        <v>3</v>
      </c>
      <c r="H4062" s="2">
        <v>1708</v>
      </c>
      <c r="I4062" s="4">
        <f>VLOOKUP(Table_1[[#This Row],[Product ID]],[1]Products!$A:$D,3,0)</f>
        <v>871</v>
      </c>
      <c r="J4062" s="4">
        <f>PRODUCT([2]Data!$G4062,[2]Data!$I4062)</f>
        <v>2613</v>
      </c>
      <c r="K4062" s="4">
        <f>PRODUCT([2]Data!$G4062,[2]Data!$H4062)</f>
        <v>5124</v>
      </c>
      <c r="L4062" s="4">
        <f>[2]Data!$K4062-[2]Data!$J4062</f>
        <v>2511</v>
      </c>
      <c r="M4062" s="4" t="str">
        <f>VLOOKUP(Table_1[[#This Row],[Location ID]],[1]Locations!$A:$B,2,0)</f>
        <v>Modesto</v>
      </c>
      <c r="N4062" s="4" t="str">
        <f>VLOOKUP(Table_1[[#This Row],[Sales Person ID]],'[1]Sales People'!$A:$B,2,0)</f>
        <v>Carl Elliott</v>
      </c>
      <c r="O4062" s="4" t="str">
        <f>VLOOKUP(Table_1[[#This Row],[Customer ID]],[1]Customers!$A:$B,2,0)</f>
        <v>Howard Harrison</v>
      </c>
      <c r="P4062" s="5">
        <f>WEEKDAY([2]Data!$F4062)</f>
        <v>6</v>
      </c>
      <c r="Q4062" s="4">
        <f>MONTH([2]Data!$F4062)</f>
        <v>5</v>
      </c>
      <c r="R4062" s="4">
        <f>YEAR([2]Data!$F4062)</f>
        <v>2020</v>
      </c>
    </row>
    <row r="4063" spans="1:18" ht="15.75" customHeight="1">
      <c r="A4063" s="6" t="s">
        <v>5092</v>
      </c>
      <c r="B4063" s="6" t="s">
        <v>278</v>
      </c>
      <c r="C4063" s="6" t="s">
        <v>264</v>
      </c>
      <c r="D4063" s="6" t="s">
        <v>26</v>
      </c>
      <c r="E4063" s="6" t="s">
        <v>379</v>
      </c>
      <c r="F4063" s="8">
        <v>43999</v>
      </c>
      <c r="G4063" s="6">
        <v>2</v>
      </c>
      <c r="H4063" s="6">
        <v>400</v>
      </c>
      <c r="I4063" s="4">
        <f>VLOOKUP(Table_1[[#This Row],[Product ID]],[1]Products!$A:$D,3,0)</f>
        <v>208</v>
      </c>
      <c r="J4063">
        <f>PRODUCT([2]Data!$G4063,[2]Data!$I4063)</f>
        <v>416</v>
      </c>
      <c r="K4063">
        <f>PRODUCT([2]Data!$G4063,[2]Data!$H4063)</f>
        <v>800</v>
      </c>
      <c r="L4063">
        <f>[2]Data!$K4063-[2]Data!$J4063</f>
        <v>384</v>
      </c>
      <c r="M4063" s="4" t="str">
        <f>VLOOKUP(Table_1[[#This Row],[Location ID]],[1]Locations!$A:$B,2,0)</f>
        <v>Bakersfield</v>
      </c>
      <c r="N4063" s="4" t="str">
        <f>VLOOKUP(Table_1[[#This Row],[Sales Person ID]],'[1]Sales People'!$A:$B,2,0)</f>
        <v>Ryan Butler</v>
      </c>
      <c r="O4063" s="4" t="str">
        <f>VLOOKUP(Table_1[[#This Row],[Customer ID]],[1]Customers!$A:$B,2,0)</f>
        <v>Wayne Owens</v>
      </c>
      <c r="P4063" s="5">
        <f>WEEKDAY([2]Data!$F4063)</f>
        <v>4</v>
      </c>
      <c r="Q4063" s="4">
        <f>MONTH([2]Data!$F4063)</f>
        <v>6</v>
      </c>
      <c r="R4063" s="4">
        <f>YEAR([2]Data!$F4063)</f>
        <v>2020</v>
      </c>
    </row>
    <row r="4064" spans="1:18" ht="15.75" customHeight="1">
      <c r="A4064" s="2" t="s">
        <v>5093</v>
      </c>
      <c r="B4064" s="2" t="s">
        <v>414</v>
      </c>
      <c r="C4064" s="2" t="s">
        <v>469</v>
      </c>
      <c r="D4064" s="2" t="s">
        <v>147</v>
      </c>
      <c r="E4064" s="2" t="s">
        <v>1329</v>
      </c>
      <c r="F4064" s="3">
        <v>43931</v>
      </c>
      <c r="G4064" s="2">
        <v>4</v>
      </c>
      <c r="H4064" s="2">
        <v>392</v>
      </c>
      <c r="I4064" s="4">
        <f>VLOOKUP(Table_1[[#This Row],[Product ID]],[1]Products!$A:$D,3,0)</f>
        <v>255</v>
      </c>
      <c r="J4064" s="4">
        <f>PRODUCT([2]Data!$G4064,[2]Data!$I4064)</f>
        <v>1020</v>
      </c>
      <c r="K4064" s="4">
        <f>PRODUCT([2]Data!$G4064,[2]Data!$H4064)</f>
        <v>1568</v>
      </c>
      <c r="L4064" s="4">
        <f>[2]Data!$K4064-[2]Data!$J4064</f>
        <v>548</v>
      </c>
      <c r="M4064" s="4" t="str">
        <f>VLOOKUP(Table_1[[#This Row],[Location ID]],[1]Locations!$A:$B,2,0)</f>
        <v>Fontana</v>
      </c>
      <c r="N4064" s="4" t="str">
        <f>VLOOKUP(Table_1[[#This Row],[Sales Person ID]],'[1]Sales People'!$A:$B,2,0)</f>
        <v>Clarence Fox</v>
      </c>
      <c r="O4064" s="4" t="str">
        <f>VLOOKUP(Table_1[[#This Row],[Customer ID]],[1]Customers!$A:$B,2,0)</f>
        <v>Roy Scott</v>
      </c>
      <c r="P4064" s="5">
        <f>WEEKDAY([2]Data!$F4064)</f>
        <v>6</v>
      </c>
      <c r="Q4064" s="4">
        <f>MONTH([2]Data!$F4064)</f>
        <v>4</v>
      </c>
      <c r="R4064" s="4">
        <f>YEAR([2]Data!$F4064)</f>
        <v>2020</v>
      </c>
    </row>
    <row r="4065" spans="1:18" ht="15.75" customHeight="1">
      <c r="A4065" s="6" t="s">
        <v>5094</v>
      </c>
      <c r="B4065" s="6" t="s">
        <v>506</v>
      </c>
      <c r="C4065" s="6" t="s">
        <v>111</v>
      </c>
      <c r="D4065" s="6" t="s">
        <v>227</v>
      </c>
      <c r="E4065" s="6" t="s">
        <v>1883</v>
      </c>
      <c r="F4065" s="8">
        <v>43902</v>
      </c>
      <c r="G4065" s="6">
        <v>1</v>
      </c>
      <c r="H4065" s="6">
        <v>1467</v>
      </c>
      <c r="I4065" s="4">
        <f>VLOOKUP(Table_1[[#This Row],[Product ID]],[1]Products!$A:$D,3,0)</f>
        <v>807</v>
      </c>
      <c r="J4065">
        <f>PRODUCT([2]Data!$G4065,[2]Data!$I4065)</f>
        <v>807</v>
      </c>
      <c r="K4065">
        <f>PRODUCT([2]Data!$G4065,[2]Data!$H4065)</f>
        <v>1467</v>
      </c>
      <c r="L4065">
        <f>[2]Data!$K4065-[2]Data!$J4065</f>
        <v>660</v>
      </c>
      <c r="M4065" s="4" t="str">
        <f>VLOOKUP(Table_1[[#This Row],[Location ID]],[1]Locations!$A:$B,2,0)</f>
        <v>Victorville</v>
      </c>
      <c r="N4065" s="4" t="str">
        <f>VLOOKUP(Table_1[[#This Row],[Sales Person ID]],'[1]Sales People'!$A:$B,2,0)</f>
        <v>Ernest Wagner</v>
      </c>
      <c r="O4065" s="4" t="str">
        <f>VLOOKUP(Table_1[[#This Row],[Customer ID]],[1]Customers!$A:$B,2,0)</f>
        <v>Henry Bishop</v>
      </c>
      <c r="P4065" s="5">
        <f>WEEKDAY([2]Data!$F4065)</f>
        <v>5</v>
      </c>
      <c r="Q4065" s="4">
        <f>MONTH([2]Data!$F4065)</f>
        <v>3</v>
      </c>
      <c r="R4065" s="4">
        <f>YEAR([2]Data!$F4065)</f>
        <v>2020</v>
      </c>
    </row>
    <row r="4066" spans="1:18" ht="15.75" customHeight="1">
      <c r="A4066" s="2" t="s">
        <v>5095</v>
      </c>
      <c r="B4066" s="2" t="s">
        <v>616</v>
      </c>
      <c r="C4066" s="2" t="s">
        <v>260</v>
      </c>
      <c r="D4066" s="2" t="s">
        <v>319</v>
      </c>
      <c r="E4066" s="2" t="s">
        <v>2325</v>
      </c>
      <c r="F4066" s="3">
        <v>43966</v>
      </c>
      <c r="G4066" s="2">
        <v>1</v>
      </c>
      <c r="H4066" s="2">
        <v>913</v>
      </c>
      <c r="I4066" s="4">
        <f>VLOOKUP(Table_1[[#This Row],[Product ID]],[1]Products!$A:$D,3,0)</f>
        <v>584</v>
      </c>
      <c r="J4066" s="4">
        <f>PRODUCT([2]Data!$G4066,[2]Data!$I4066)</f>
        <v>584</v>
      </c>
      <c r="K4066" s="4">
        <f>PRODUCT([2]Data!$G4066,[2]Data!$H4066)</f>
        <v>913</v>
      </c>
      <c r="L4066" s="4">
        <f>[2]Data!$K4066-[2]Data!$J4066</f>
        <v>329</v>
      </c>
      <c r="M4066" s="4" t="str">
        <f>VLOOKUP(Table_1[[#This Row],[Location ID]],[1]Locations!$A:$B,2,0)</f>
        <v>Roseville</v>
      </c>
      <c r="N4066" s="4" t="str">
        <f>VLOOKUP(Table_1[[#This Row],[Sales Person ID]],'[1]Sales People'!$A:$B,2,0)</f>
        <v>Fred Robertson</v>
      </c>
      <c r="O4066" s="4" t="str">
        <f>VLOOKUP(Table_1[[#This Row],[Customer ID]],[1]Customers!$A:$B,2,0)</f>
        <v>Roger Miller</v>
      </c>
      <c r="P4066" s="5">
        <f>WEEKDAY([2]Data!$F4066)</f>
        <v>6</v>
      </c>
      <c r="Q4066" s="4">
        <f>MONTH([2]Data!$F4066)</f>
        <v>5</v>
      </c>
      <c r="R4066" s="4">
        <f>YEAR([2]Data!$F4066)</f>
        <v>2020</v>
      </c>
    </row>
    <row r="4067" spans="1:18" ht="15.75" customHeight="1">
      <c r="A4067" s="6" t="s">
        <v>5096</v>
      </c>
      <c r="B4067" s="6" t="s">
        <v>442</v>
      </c>
      <c r="C4067" s="6" t="s">
        <v>469</v>
      </c>
      <c r="D4067" s="6" t="s">
        <v>51</v>
      </c>
      <c r="E4067" s="6" t="s">
        <v>444</v>
      </c>
      <c r="F4067" s="8">
        <v>43936</v>
      </c>
      <c r="G4067" s="6">
        <v>2</v>
      </c>
      <c r="H4067" s="6">
        <v>290</v>
      </c>
      <c r="I4067" s="4">
        <f>VLOOKUP(Table_1[[#This Row],[Product ID]],[1]Products!$A:$D,3,0)</f>
        <v>200</v>
      </c>
      <c r="J4067">
        <f>PRODUCT([2]Data!$G4067,[2]Data!$I4067)</f>
        <v>400</v>
      </c>
      <c r="K4067">
        <f>PRODUCT([2]Data!$G4067,[2]Data!$H4067)</f>
        <v>580</v>
      </c>
      <c r="L4067">
        <f>[2]Data!$K4067-[2]Data!$J4067</f>
        <v>180</v>
      </c>
      <c r="M4067" s="4" t="str">
        <f>VLOOKUP(Table_1[[#This Row],[Location ID]],[1]Locations!$A:$B,2,0)</f>
        <v>Fontana</v>
      </c>
      <c r="N4067" s="4" t="str">
        <f>VLOOKUP(Table_1[[#This Row],[Sales Person ID]],'[1]Sales People'!$A:$B,2,0)</f>
        <v>Brian Hansen</v>
      </c>
      <c r="O4067" s="4" t="str">
        <f>VLOOKUP(Table_1[[#This Row],[Customer ID]],[1]Customers!$A:$B,2,0)</f>
        <v>Thomas Campbell</v>
      </c>
      <c r="P4067" s="5">
        <f>WEEKDAY([2]Data!$F4067)</f>
        <v>4</v>
      </c>
      <c r="Q4067" s="4">
        <f>MONTH([2]Data!$F4067)</f>
        <v>4</v>
      </c>
      <c r="R4067" s="4">
        <f>YEAR([2]Data!$F4067)</f>
        <v>2020</v>
      </c>
    </row>
    <row r="4068" spans="1:18" ht="15.75" customHeight="1">
      <c r="A4068" s="2" t="s">
        <v>5097</v>
      </c>
      <c r="B4068" s="2" t="s">
        <v>419</v>
      </c>
      <c r="C4068" s="2" t="s">
        <v>35</v>
      </c>
      <c r="D4068" s="2" t="s">
        <v>26</v>
      </c>
      <c r="E4068" s="2" t="s">
        <v>466</v>
      </c>
      <c r="F4068" s="3">
        <v>44177</v>
      </c>
      <c r="G4068" s="2">
        <v>2</v>
      </c>
      <c r="H4068" s="2">
        <v>1405</v>
      </c>
      <c r="I4068" s="4">
        <f>VLOOKUP(Table_1[[#This Row],[Product ID]],[1]Products!$A:$D,3,0)</f>
        <v>1054</v>
      </c>
      <c r="J4068" s="4">
        <f>PRODUCT([2]Data!$G4068,[2]Data!$I4068)</f>
        <v>2108</v>
      </c>
      <c r="K4068" s="4">
        <f>PRODUCT([2]Data!$G4068,[2]Data!$H4068)</f>
        <v>2810</v>
      </c>
      <c r="L4068" s="4">
        <f>[2]Data!$K4068-[2]Data!$J4068</f>
        <v>702</v>
      </c>
      <c r="M4068" s="4" t="str">
        <f>VLOOKUP(Table_1[[#This Row],[Location ID]],[1]Locations!$A:$B,2,0)</f>
        <v>Lancaster</v>
      </c>
      <c r="N4068" s="4" t="str">
        <f>VLOOKUP(Table_1[[#This Row],[Sales Person ID]],'[1]Sales People'!$A:$B,2,0)</f>
        <v>Ryan Butler</v>
      </c>
      <c r="O4068" s="4" t="str">
        <f>VLOOKUP(Table_1[[#This Row],[Customer ID]],[1]Customers!$A:$B,2,0)</f>
        <v>Adam Bailey</v>
      </c>
      <c r="P4068" s="5">
        <f>WEEKDAY([2]Data!$F4068)</f>
        <v>7</v>
      </c>
      <c r="Q4068" s="4">
        <f>MONTH([2]Data!$F4068)</f>
        <v>12</v>
      </c>
      <c r="R4068" s="4">
        <f>YEAR([2]Data!$F4068)</f>
        <v>2020</v>
      </c>
    </row>
    <row r="4069" spans="1:18" ht="15.75" customHeight="1">
      <c r="A4069" s="6" t="s">
        <v>5098</v>
      </c>
      <c r="B4069" s="6" t="s">
        <v>616</v>
      </c>
      <c r="C4069" s="6" t="s">
        <v>360</v>
      </c>
      <c r="D4069" s="6" t="s">
        <v>458</v>
      </c>
      <c r="E4069" s="6" t="s">
        <v>52</v>
      </c>
      <c r="F4069" s="8">
        <v>44045</v>
      </c>
      <c r="G4069" s="6">
        <v>1</v>
      </c>
      <c r="H4069" s="6">
        <v>913</v>
      </c>
      <c r="I4069" s="4">
        <f>VLOOKUP(Table_1[[#This Row],[Product ID]],[1]Products!$A:$D,3,0)</f>
        <v>584</v>
      </c>
      <c r="J4069">
        <f>PRODUCT([2]Data!$G4069,[2]Data!$I4069)</f>
        <v>584</v>
      </c>
      <c r="K4069">
        <f>PRODUCT([2]Data!$G4069,[2]Data!$H4069)</f>
        <v>913</v>
      </c>
      <c r="L4069">
        <f>[2]Data!$K4069-[2]Data!$J4069</f>
        <v>329</v>
      </c>
      <c r="M4069" s="4" t="str">
        <f>VLOOKUP(Table_1[[#This Row],[Location ID]],[1]Locations!$A:$B,2,0)</f>
        <v>Santa Clara</v>
      </c>
      <c r="N4069" s="4" t="str">
        <f>VLOOKUP(Table_1[[#This Row],[Sales Person ID]],'[1]Sales People'!$A:$B,2,0)</f>
        <v>Howard Sims</v>
      </c>
      <c r="O4069" s="4" t="str">
        <f>VLOOKUP(Table_1[[#This Row],[Customer ID]],[1]Customers!$A:$B,2,0)</f>
        <v>Patrick Wells</v>
      </c>
      <c r="P4069" s="5">
        <f>WEEKDAY([2]Data!$F4069)</f>
        <v>1</v>
      </c>
      <c r="Q4069" s="4">
        <f>MONTH([2]Data!$F4069)</f>
        <v>8</v>
      </c>
      <c r="R4069" s="4">
        <f>YEAR([2]Data!$F4069)</f>
        <v>2020</v>
      </c>
    </row>
    <row r="4070" spans="1:18" ht="15.75" customHeight="1">
      <c r="A4070" s="2" t="s">
        <v>5099</v>
      </c>
      <c r="B4070" s="2" t="s">
        <v>211</v>
      </c>
      <c r="C4070" s="2" t="s">
        <v>25</v>
      </c>
      <c r="D4070" s="2" t="s">
        <v>152</v>
      </c>
      <c r="E4070" s="2" t="s">
        <v>3350</v>
      </c>
      <c r="F4070" s="3">
        <v>44047</v>
      </c>
      <c r="G4070" s="2">
        <v>1</v>
      </c>
      <c r="H4070" s="2">
        <v>315</v>
      </c>
      <c r="I4070" s="4">
        <f>VLOOKUP(Table_1[[#This Row],[Product ID]],[1]Products!$A:$D,3,0)</f>
        <v>208</v>
      </c>
      <c r="J4070" s="4">
        <f>PRODUCT([2]Data!$G4070,[2]Data!$I4070)</f>
        <v>208</v>
      </c>
      <c r="K4070" s="4">
        <f>PRODUCT([2]Data!$G4070,[2]Data!$H4070)</f>
        <v>315</v>
      </c>
      <c r="L4070" s="4">
        <f>[2]Data!$K4070-[2]Data!$J4070</f>
        <v>107</v>
      </c>
      <c r="M4070" s="4" t="str">
        <f>VLOOKUP(Table_1[[#This Row],[Location ID]],[1]Locations!$A:$B,2,0)</f>
        <v>Santa Clarita</v>
      </c>
      <c r="N4070" s="4" t="str">
        <f>VLOOKUP(Table_1[[#This Row],[Sales Person ID]],'[1]Sales People'!$A:$B,2,0)</f>
        <v>Arthur Mccoy</v>
      </c>
      <c r="O4070" s="4" t="str">
        <f>VLOOKUP(Table_1[[#This Row],[Customer ID]],[1]Customers!$A:$B,2,0)</f>
        <v>Adam Alexander</v>
      </c>
      <c r="P4070" s="5">
        <f>WEEKDAY([2]Data!$F4070)</f>
        <v>3</v>
      </c>
      <c r="Q4070" s="4">
        <f>MONTH([2]Data!$F4070)</f>
        <v>8</v>
      </c>
      <c r="R4070" s="4">
        <f>YEAR([2]Data!$F4070)</f>
        <v>2020</v>
      </c>
    </row>
    <row r="4071" spans="1:18" ht="15.75" customHeight="1">
      <c r="A4071" s="6" t="s">
        <v>5100</v>
      </c>
      <c r="B4071" s="6" t="s">
        <v>44</v>
      </c>
      <c r="C4071" s="6" t="s">
        <v>40</v>
      </c>
      <c r="D4071" s="6" t="s">
        <v>227</v>
      </c>
      <c r="E4071" s="6" t="s">
        <v>1235</v>
      </c>
      <c r="F4071" s="8">
        <v>44029</v>
      </c>
      <c r="G4071" s="6">
        <v>1</v>
      </c>
      <c r="H4071" s="6">
        <v>1582</v>
      </c>
      <c r="I4071" s="4">
        <f>VLOOKUP(Table_1[[#This Row],[Product ID]],[1]Products!$A:$D,3,0)</f>
        <v>1234</v>
      </c>
      <c r="J4071">
        <f>PRODUCT([2]Data!$G4071,[2]Data!$I4071)</f>
        <v>1234</v>
      </c>
      <c r="K4071">
        <f>PRODUCT([2]Data!$G4071,[2]Data!$H4071)</f>
        <v>1582</v>
      </c>
      <c r="L4071">
        <f>[2]Data!$K4071-[2]Data!$J4071</f>
        <v>348</v>
      </c>
      <c r="M4071" s="4" t="str">
        <f>VLOOKUP(Table_1[[#This Row],[Location ID]],[1]Locations!$A:$B,2,0)</f>
        <v>Santa Ana</v>
      </c>
      <c r="N4071" s="4" t="str">
        <f>VLOOKUP(Table_1[[#This Row],[Sales Person ID]],'[1]Sales People'!$A:$B,2,0)</f>
        <v>Ernest Wagner</v>
      </c>
      <c r="O4071" s="4" t="str">
        <f>VLOOKUP(Table_1[[#This Row],[Customer ID]],[1]Customers!$A:$B,2,0)</f>
        <v>Steven Mccoy</v>
      </c>
      <c r="P4071" s="5">
        <f>WEEKDAY([2]Data!$F4071)</f>
        <v>6</v>
      </c>
      <c r="Q4071" s="4">
        <f>MONTH([2]Data!$F4071)</f>
        <v>7</v>
      </c>
      <c r="R4071" s="4">
        <f>YEAR([2]Data!$F4071)</f>
        <v>2020</v>
      </c>
    </row>
    <row r="4072" spans="1:18" ht="15.75" customHeight="1">
      <c r="A4072" s="2" t="s">
        <v>5101</v>
      </c>
      <c r="B4072" s="2" t="s">
        <v>120</v>
      </c>
      <c r="C4072" s="2" t="s">
        <v>111</v>
      </c>
      <c r="D4072" s="2" t="s">
        <v>202</v>
      </c>
      <c r="E4072" s="2" t="s">
        <v>1713</v>
      </c>
      <c r="F4072" s="3">
        <v>43885</v>
      </c>
      <c r="G4072" s="2">
        <v>1</v>
      </c>
      <c r="H4072" s="2">
        <v>1783</v>
      </c>
      <c r="I4072" s="4">
        <f>VLOOKUP(Table_1[[#This Row],[Product ID]],[1]Products!$A:$D,3,0)</f>
        <v>1230</v>
      </c>
      <c r="J4072" s="4">
        <f>PRODUCT([2]Data!$G4072,[2]Data!$I4072)</f>
        <v>1230</v>
      </c>
      <c r="K4072" s="4">
        <f>PRODUCT([2]Data!$G4072,[2]Data!$H4072)</f>
        <v>1783</v>
      </c>
      <c r="L4072" s="4">
        <f>[2]Data!$K4072-[2]Data!$J4072</f>
        <v>553</v>
      </c>
      <c r="M4072" s="4" t="str">
        <f>VLOOKUP(Table_1[[#This Row],[Location ID]],[1]Locations!$A:$B,2,0)</f>
        <v>Victorville</v>
      </c>
      <c r="N4072" s="4" t="str">
        <f>VLOOKUP(Table_1[[#This Row],[Sales Person ID]],'[1]Sales People'!$A:$B,2,0)</f>
        <v>Robert Reed</v>
      </c>
      <c r="O4072" s="4" t="str">
        <f>VLOOKUP(Table_1[[#This Row],[Customer ID]],[1]Customers!$A:$B,2,0)</f>
        <v>Bruce Chapman</v>
      </c>
      <c r="P4072" s="5">
        <f>WEEKDAY([2]Data!$F4072)</f>
        <v>2</v>
      </c>
      <c r="Q4072" s="4">
        <f>MONTH([2]Data!$F4072)</f>
        <v>2</v>
      </c>
      <c r="R4072" s="4">
        <f>YEAR([2]Data!$F4072)</f>
        <v>2020</v>
      </c>
    </row>
    <row r="4073" spans="1:18" ht="15.75" customHeight="1">
      <c r="A4073" s="6" t="s">
        <v>5102</v>
      </c>
      <c r="B4073" s="6" t="s">
        <v>423</v>
      </c>
      <c r="C4073" s="6" t="s">
        <v>461</v>
      </c>
      <c r="D4073" s="6" t="s">
        <v>117</v>
      </c>
      <c r="E4073" s="6" t="s">
        <v>1567</v>
      </c>
      <c r="F4073" s="8">
        <v>43935</v>
      </c>
      <c r="G4073" s="6">
        <v>2</v>
      </c>
      <c r="H4073" s="6">
        <v>2396</v>
      </c>
      <c r="I4073" s="4">
        <f>VLOOKUP(Table_1[[#This Row],[Product ID]],[1]Products!$A:$D,3,0)</f>
        <v>1965</v>
      </c>
      <c r="J4073">
        <f>PRODUCT([2]Data!$G4073,[2]Data!$I4073)</f>
        <v>3930</v>
      </c>
      <c r="K4073">
        <f>PRODUCT([2]Data!$G4073,[2]Data!$H4073)</f>
        <v>4792</v>
      </c>
      <c r="L4073">
        <f>[2]Data!$K4073-[2]Data!$J4073</f>
        <v>862</v>
      </c>
      <c r="M4073" s="4" t="str">
        <f>VLOOKUP(Table_1[[#This Row],[Location ID]],[1]Locations!$A:$B,2,0)</f>
        <v>Simi Valley</v>
      </c>
      <c r="N4073" s="4" t="str">
        <f>VLOOKUP(Table_1[[#This Row],[Sales Person ID]],'[1]Sales People'!$A:$B,2,0)</f>
        <v>Patrick Ruiz</v>
      </c>
      <c r="O4073" s="4" t="str">
        <f>VLOOKUP(Table_1[[#This Row],[Customer ID]],[1]Customers!$A:$B,2,0)</f>
        <v>Frank Brown</v>
      </c>
      <c r="P4073" s="5">
        <f>WEEKDAY([2]Data!$F4073)</f>
        <v>3</v>
      </c>
      <c r="Q4073" s="4">
        <f>MONTH([2]Data!$F4073)</f>
        <v>4</v>
      </c>
      <c r="R4073" s="4">
        <f>YEAR([2]Data!$F4073)</f>
        <v>2020</v>
      </c>
    </row>
    <row r="4074" spans="1:18" ht="15.75" customHeight="1">
      <c r="A4074" s="2" t="s">
        <v>5103</v>
      </c>
      <c r="B4074" s="2" t="s">
        <v>105</v>
      </c>
      <c r="C4074" s="2" t="s">
        <v>126</v>
      </c>
      <c r="D4074" s="2" t="s">
        <v>102</v>
      </c>
      <c r="E4074" s="2" t="s">
        <v>1097</v>
      </c>
      <c r="F4074" s="3">
        <v>43835</v>
      </c>
      <c r="G4074" s="2">
        <v>2</v>
      </c>
      <c r="H4074" s="2">
        <v>1639</v>
      </c>
      <c r="I4074" s="4">
        <f>VLOOKUP(Table_1[[#This Row],[Product ID]],[1]Products!$A:$D,3,0)</f>
        <v>1295</v>
      </c>
      <c r="J4074" s="4">
        <f>PRODUCT([2]Data!$G4074,[2]Data!$I4074)</f>
        <v>2590</v>
      </c>
      <c r="K4074" s="4">
        <f>PRODUCT([2]Data!$G4074,[2]Data!$H4074)</f>
        <v>3278</v>
      </c>
      <c r="L4074" s="4">
        <f>[2]Data!$K4074-[2]Data!$J4074</f>
        <v>688</v>
      </c>
      <c r="M4074" s="4" t="str">
        <f>VLOOKUP(Table_1[[#This Row],[Location ID]],[1]Locations!$A:$B,2,0)</f>
        <v>Glendale</v>
      </c>
      <c r="N4074" s="4" t="str">
        <f>VLOOKUP(Table_1[[#This Row],[Sales Person ID]],'[1]Sales People'!$A:$B,2,0)</f>
        <v>Howard Gardner</v>
      </c>
      <c r="O4074" s="4" t="str">
        <f>VLOOKUP(Table_1[[#This Row],[Customer ID]],[1]Customers!$A:$B,2,0)</f>
        <v>Shawn Day</v>
      </c>
      <c r="P4074" s="5">
        <f>WEEKDAY([2]Data!$F4074)</f>
        <v>1</v>
      </c>
      <c r="Q4074" s="4">
        <f>MONTH([2]Data!$F4074)</f>
        <v>1</v>
      </c>
      <c r="R4074" s="4">
        <f>YEAR([2]Data!$F4074)</f>
        <v>2020</v>
      </c>
    </row>
    <row r="4075" spans="1:18" ht="15.75" customHeight="1">
      <c r="A4075" s="6" t="s">
        <v>5104</v>
      </c>
      <c r="B4075" s="6" t="s">
        <v>564</v>
      </c>
      <c r="C4075" s="6" t="s">
        <v>185</v>
      </c>
      <c r="D4075" s="6" t="s">
        <v>86</v>
      </c>
      <c r="E4075" s="6" t="s">
        <v>874</v>
      </c>
      <c r="F4075" s="8">
        <v>43910</v>
      </c>
      <c r="G4075" s="6">
        <v>2</v>
      </c>
      <c r="H4075" s="6">
        <v>1798</v>
      </c>
      <c r="I4075" s="4">
        <f>VLOOKUP(Table_1[[#This Row],[Product ID]],[1]Products!$A:$D,3,0)</f>
        <v>971</v>
      </c>
      <c r="J4075">
        <f>PRODUCT([2]Data!$G4075,[2]Data!$I4075)</f>
        <v>1942</v>
      </c>
      <c r="K4075">
        <f>PRODUCT([2]Data!$G4075,[2]Data!$H4075)</f>
        <v>3596</v>
      </c>
      <c r="L4075">
        <f>[2]Data!$K4075-[2]Data!$J4075</f>
        <v>1654</v>
      </c>
      <c r="M4075" s="4" t="str">
        <f>VLOOKUP(Table_1[[#This Row],[Location ID]],[1]Locations!$A:$B,2,0)</f>
        <v>Norwalk</v>
      </c>
      <c r="N4075" s="4" t="str">
        <f>VLOOKUP(Table_1[[#This Row],[Sales Person ID]],'[1]Sales People'!$A:$B,2,0)</f>
        <v>Roger Robertson</v>
      </c>
      <c r="O4075" s="4" t="str">
        <f>VLOOKUP(Table_1[[#This Row],[Customer ID]],[1]Customers!$A:$B,2,0)</f>
        <v>Henry Cox</v>
      </c>
      <c r="P4075" s="5">
        <f>WEEKDAY([2]Data!$F4075)</f>
        <v>6</v>
      </c>
      <c r="Q4075" s="4">
        <f>MONTH([2]Data!$F4075)</f>
        <v>3</v>
      </c>
      <c r="R4075" s="4">
        <f>YEAR([2]Data!$F4075)</f>
        <v>2020</v>
      </c>
    </row>
    <row r="4076" spans="1:18" ht="15.75" customHeight="1">
      <c r="A4076" s="2" t="s">
        <v>5105</v>
      </c>
      <c r="B4076" s="2" t="s">
        <v>24</v>
      </c>
      <c r="C4076" s="2" t="s">
        <v>90</v>
      </c>
      <c r="D4076" s="2" t="s">
        <v>112</v>
      </c>
      <c r="E4076" s="2" t="s">
        <v>1855</v>
      </c>
      <c r="F4076" s="3">
        <v>44072</v>
      </c>
      <c r="G4076" s="2">
        <v>2</v>
      </c>
      <c r="H4076" s="2">
        <v>1022</v>
      </c>
      <c r="I4076" s="4">
        <f>VLOOKUP(Table_1[[#This Row],[Product ID]],[1]Products!$A:$D,3,0)</f>
        <v>818</v>
      </c>
      <c r="J4076" s="4">
        <f>PRODUCT([2]Data!$G4076,[2]Data!$I4076)</f>
        <v>1636</v>
      </c>
      <c r="K4076" s="4">
        <f>PRODUCT([2]Data!$G4076,[2]Data!$H4076)</f>
        <v>2044</v>
      </c>
      <c r="L4076" s="4">
        <f>[2]Data!$K4076-[2]Data!$J4076</f>
        <v>408</v>
      </c>
      <c r="M4076" s="4" t="str">
        <f>VLOOKUP(Table_1[[#This Row],[Location ID]],[1]Locations!$A:$B,2,0)</f>
        <v>Palmdale</v>
      </c>
      <c r="N4076" s="4" t="str">
        <f>VLOOKUP(Table_1[[#This Row],[Sales Person ID]],'[1]Sales People'!$A:$B,2,0)</f>
        <v>Scott Clark</v>
      </c>
      <c r="O4076" s="4" t="str">
        <f>VLOOKUP(Table_1[[#This Row],[Customer ID]],[1]Customers!$A:$B,2,0)</f>
        <v>Phillip Ellis</v>
      </c>
      <c r="P4076" s="5">
        <f>WEEKDAY([2]Data!$F4076)</f>
        <v>7</v>
      </c>
      <c r="Q4076" s="4">
        <f>MONTH([2]Data!$F4076)</f>
        <v>8</v>
      </c>
      <c r="R4076" s="4">
        <f>YEAR([2]Data!$F4076)</f>
        <v>2020</v>
      </c>
    </row>
    <row r="4077" spans="1:18" ht="15.75" customHeight="1">
      <c r="A4077" s="6" t="s">
        <v>5106</v>
      </c>
      <c r="B4077" s="6" t="s">
        <v>414</v>
      </c>
      <c r="C4077" s="6" t="s">
        <v>461</v>
      </c>
      <c r="D4077" s="6" t="s">
        <v>367</v>
      </c>
      <c r="E4077" s="6" t="s">
        <v>2849</v>
      </c>
      <c r="F4077" s="8">
        <v>44111</v>
      </c>
      <c r="G4077" s="6">
        <v>1</v>
      </c>
      <c r="H4077" s="6">
        <v>392</v>
      </c>
      <c r="I4077" s="4">
        <f>VLOOKUP(Table_1[[#This Row],[Product ID]],[1]Products!$A:$D,3,0)</f>
        <v>255</v>
      </c>
      <c r="J4077">
        <f>PRODUCT([2]Data!$G4077,[2]Data!$I4077)</f>
        <v>255</v>
      </c>
      <c r="K4077">
        <f>PRODUCT([2]Data!$G4077,[2]Data!$H4077)</f>
        <v>392</v>
      </c>
      <c r="L4077">
        <f>[2]Data!$K4077-[2]Data!$J4077</f>
        <v>137</v>
      </c>
      <c r="M4077" s="4" t="str">
        <f>VLOOKUP(Table_1[[#This Row],[Location ID]],[1]Locations!$A:$B,2,0)</f>
        <v>Simi Valley</v>
      </c>
      <c r="N4077" s="4" t="str">
        <f>VLOOKUP(Table_1[[#This Row],[Sales Person ID]],'[1]Sales People'!$A:$B,2,0)</f>
        <v>Jimmy Young</v>
      </c>
      <c r="O4077" s="4" t="str">
        <f>VLOOKUP(Table_1[[#This Row],[Customer ID]],[1]Customers!$A:$B,2,0)</f>
        <v>Michael Mills</v>
      </c>
      <c r="P4077" s="5">
        <f>WEEKDAY([2]Data!$F4077)</f>
        <v>4</v>
      </c>
      <c r="Q4077" s="4">
        <f>MONTH([2]Data!$F4077)</f>
        <v>10</v>
      </c>
      <c r="R4077" s="4">
        <f>YEAR([2]Data!$F4077)</f>
        <v>2020</v>
      </c>
    </row>
    <row r="4078" spans="1:18" ht="15.75" customHeight="1">
      <c r="A4078" s="2" t="s">
        <v>5107</v>
      </c>
      <c r="B4078" s="2" t="s">
        <v>54</v>
      </c>
      <c r="C4078" s="2" t="s">
        <v>201</v>
      </c>
      <c r="D4078" s="2" t="s">
        <v>127</v>
      </c>
      <c r="E4078" s="2" t="s">
        <v>2293</v>
      </c>
      <c r="F4078" s="3">
        <v>43920</v>
      </c>
      <c r="G4078" s="2">
        <v>2</v>
      </c>
      <c r="H4078" s="2">
        <v>356</v>
      </c>
      <c r="I4078" s="4">
        <f>VLOOKUP(Table_1[[#This Row],[Product ID]],[1]Products!$A:$D,3,0)</f>
        <v>292</v>
      </c>
      <c r="J4078" s="4">
        <f>PRODUCT([2]Data!$G4078,[2]Data!$I4078)</f>
        <v>584</v>
      </c>
      <c r="K4078" s="4">
        <f>PRODUCT([2]Data!$G4078,[2]Data!$H4078)</f>
        <v>712</v>
      </c>
      <c r="L4078" s="4">
        <f>[2]Data!$K4078-[2]Data!$J4078</f>
        <v>128</v>
      </c>
      <c r="M4078" s="4" t="str">
        <f>VLOOKUP(Table_1[[#This Row],[Location ID]],[1]Locations!$A:$B,2,0)</f>
        <v>Oakland</v>
      </c>
      <c r="N4078" s="4" t="str">
        <f>VLOOKUP(Table_1[[#This Row],[Sales Person ID]],'[1]Sales People'!$A:$B,2,0)</f>
        <v>Roger Ramos</v>
      </c>
      <c r="O4078" s="4" t="str">
        <f>VLOOKUP(Table_1[[#This Row],[Customer ID]],[1]Customers!$A:$B,2,0)</f>
        <v>Shawn Torres</v>
      </c>
      <c r="P4078" s="5">
        <f>WEEKDAY([2]Data!$F4078)</f>
        <v>2</v>
      </c>
      <c r="Q4078" s="4">
        <f>MONTH([2]Data!$F4078)</f>
        <v>3</v>
      </c>
      <c r="R4078" s="4">
        <f>YEAR([2]Data!$F4078)</f>
        <v>2020</v>
      </c>
    </row>
    <row r="4079" spans="1:18" ht="15.75" customHeight="1">
      <c r="A4079" s="6" t="s">
        <v>5108</v>
      </c>
      <c r="B4079" s="6" t="s">
        <v>192</v>
      </c>
      <c r="C4079" s="6" t="s">
        <v>447</v>
      </c>
      <c r="D4079" s="6" t="s">
        <v>122</v>
      </c>
      <c r="E4079" s="6" t="s">
        <v>1129</v>
      </c>
      <c r="F4079" s="8">
        <v>43977</v>
      </c>
      <c r="G4079" s="6">
        <v>1</v>
      </c>
      <c r="H4079" s="6">
        <v>1500</v>
      </c>
      <c r="I4079" s="4">
        <f>VLOOKUP(Table_1[[#This Row],[Product ID]],[1]Products!$A:$D,3,0)</f>
        <v>900</v>
      </c>
      <c r="J4079">
        <f>PRODUCT([2]Data!$G4079,[2]Data!$I4079)</f>
        <v>900</v>
      </c>
      <c r="K4079">
        <f>PRODUCT([2]Data!$G4079,[2]Data!$H4079)</f>
        <v>1500</v>
      </c>
      <c r="L4079">
        <f>[2]Data!$K4079-[2]Data!$J4079</f>
        <v>600</v>
      </c>
      <c r="M4079" s="4" t="str">
        <f>VLOOKUP(Table_1[[#This Row],[Location ID]],[1]Locations!$A:$B,2,0)</f>
        <v>Jurupa Valley</v>
      </c>
      <c r="N4079" s="4" t="str">
        <f>VLOOKUP(Table_1[[#This Row],[Sales Person ID]],'[1]Sales People'!$A:$B,2,0)</f>
        <v>Ryan Welch</v>
      </c>
      <c r="O4079" s="4" t="str">
        <f>VLOOKUP(Table_1[[#This Row],[Customer ID]],[1]Customers!$A:$B,2,0)</f>
        <v>Willie Day</v>
      </c>
      <c r="P4079" s="5">
        <f>WEEKDAY([2]Data!$F4079)</f>
        <v>3</v>
      </c>
      <c r="Q4079" s="4">
        <f>MONTH([2]Data!$F4079)</f>
        <v>5</v>
      </c>
      <c r="R4079" s="4">
        <f>YEAR([2]Data!$F4079)</f>
        <v>2020</v>
      </c>
    </row>
    <row r="4080" spans="1:18" ht="15.75" customHeight="1">
      <c r="A4080" s="2" t="s">
        <v>5109</v>
      </c>
      <c r="B4080" s="2" t="s">
        <v>384</v>
      </c>
      <c r="C4080" s="2" t="s">
        <v>480</v>
      </c>
      <c r="D4080" s="2" t="s">
        <v>51</v>
      </c>
      <c r="E4080" s="2" t="s">
        <v>1191</v>
      </c>
      <c r="F4080" s="3">
        <v>44036</v>
      </c>
      <c r="G4080" s="2">
        <v>3</v>
      </c>
      <c r="H4080" s="2">
        <v>2182</v>
      </c>
      <c r="I4080" s="4">
        <f>VLOOKUP(Table_1[[#This Row],[Product ID]],[1]Products!$A:$D,3,0)</f>
        <v>1200</v>
      </c>
      <c r="J4080" s="4">
        <f>PRODUCT([2]Data!$G4080,[2]Data!$I4080)</f>
        <v>3600</v>
      </c>
      <c r="K4080" s="4">
        <f>PRODUCT([2]Data!$G4080,[2]Data!$H4080)</f>
        <v>6546</v>
      </c>
      <c r="L4080" s="4">
        <f>[2]Data!$K4080-[2]Data!$J4080</f>
        <v>2946</v>
      </c>
      <c r="M4080" s="4" t="str">
        <f>VLOOKUP(Table_1[[#This Row],[Location ID]],[1]Locations!$A:$B,2,0)</f>
        <v>Escondido</v>
      </c>
      <c r="N4080" s="4" t="str">
        <f>VLOOKUP(Table_1[[#This Row],[Sales Person ID]],'[1]Sales People'!$A:$B,2,0)</f>
        <v>Brian Hansen</v>
      </c>
      <c r="O4080" s="4" t="str">
        <f>VLOOKUP(Table_1[[#This Row],[Customer ID]],[1]Customers!$A:$B,2,0)</f>
        <v>Brandon Martin</v>
      </c>
      <c r="P4080" s="5">
        <f>WEEKDAY([2]Data!$F4080)</f>
        <v>6</v>
      </c>
      <c r="Q4080" s="4">
        <f>MONTH([2]Data!$F4080)</f>
        <v>7</v>
      </c>
      <c r="R4080" s="4">
        <f>YEAR([2]Data!$F4080)</f>
        <v>2020</v>
      </c>
    </row>
    <row r="4081" spans="1:18" ht="15.75" customHeight="1">
      <c r="A4081" s="6" t="s">
        <v>5110</v>
      </c>
      <c r="B4081" s="6" t="s">
        <v>490</v>
      </c>
      <c r="C4081" s="6" t="s">
        <v>279</v>
      </c>
      <c r="D4081" s="6" t="s">
        <v>227</v>
      </c>
      <c r="E4081" s="6" t="s">
        <v>2008</v>
      </c>
      <c r="F4081" s="8">
        <v>44192</v>
      </c>
      <c r="G4081" s="6">
        <v>1</v>
      </c>
      <c r="H4081" s="6">
        <v>123</v>
      </c>
      <c r="I4081" s="4">
        <f>VLOOKUP(Table_1[[#This Row],[Product ID]],[1]Products!$A:$D,3,0)</f>
        <v>84</v>
      </c>
      <c r="J4081">
        <f>PRODUCT([2]Data!$G4081,[2]Data!$I4081)</f>
        <v>84</v>
      </c>
      <c r="K4081">
        <f>PRODUCT([2]Data!$G4081,[2]Data!$H4081)</f>
        <v>123</v>
      </c>
      <c r="L4081">
        <f>[2]Data!$K4081-[2]Data!$J4081</f>
        <v>39</v>
      </c>
      <c r="M4081" s="4" t="str">
        <f>VLOOKUP(Table_1[[#This Row],[Location ID]],[1]Locations!$A:$B,2,0)</f>
        <v>Murrieta</v>
      </c>
      <c r="N4081" s="4" t="str">
        <f>VLOOKUP(Table_1[[#This Row],[Sales Person ID]],'[1]Sales People'!$A:$B,2,0)</f>
        <v>Ernest Wagner</v>
      </c>
      <c r="O4081" s="4" t="str">
        <f>VLOOKUP(Table_1[[#This Row],[Customer ID]],[1]Customers!$A:$B,2,0)</f>
        <v>Todd Watson</v>
      </c>
      <c r="P4081" s="5">
        <f>WEEKDAY([2]Data!$F4081)</f>
        <v>1</v>
      </c>
      <c r="Q4081" s="4">
        <f>MONTH([2]Data!$F4081)</f>
        <v>12</v>
      </c>
      <c r="R4081" s="4">
        <f>YEAR([2]Data!$F4081)</f>
        <v>2020</v>
      </c>
    </row>
    <row r="4082" spans="1:18" ht="15.75" customHeight="1">
      <c r="A4082" s="2" t="s">
        <v>5111</v>
      </c>
      <c r="B4082" s="2" t="s">
        <v>580</v>
      </c>
      <c r="C4082" s="2" t="s">
        <v>206</v>
      </c>
      <c r="D4082" s="2" t="s">
        <v>74</v>
      </c>
      <c r="E4082" s="2" t="s">
        <v>1748</v>
      </c>
      <c r="F4082" s="3">
        <v>44029</v>
      </c>
      <c r="G4082" s="2">
        <v>4</v>
      </c>
      <c r="H4082" s="2">
        <v>1178</v>
      </c>
      <c r="I4082" s="4">
        <f>VLOOKUP(Table_1[[#This Row],[Product ID]],[1]Products!$A:$D,3,0)</f>
        <v>683</v>
      </c>
      <c r="J4082" s="4">
        <f>PRODUCT([2]Data!$G4082,[2]Data!$I4082)</f>
        <v>2732</v>
      </c>
      <c r="K4082" s="4">
        <f>PRODUCT([2]Data!$G4082,[2]Data!$H4082)</f>
        <v>4712</v>
      </c>
      <c r="L4082" s="4">
        <f>[2]Data!$K4082-[2]Data!$J4082</f>
        <v>1980</v>
      </c>
      <c r="M4082" s="4" t="str">
        <f>VLOOKUP(Table_1[[#This Row],[Location ID]],[1]Locations!$A:$B,2,0)</f>
        <v>Pomona</v>
      </c>
      <c r="N4082" s="4" t="str">
        <f>VLOOKUP(Table_1[[#This Row],[Sales Person ID]],'[1]Sales People'!$A:$B,2,0)</f>
        <v>Jeremy Mendoza</v>
      </c>
      <c r="O4082" s="4" t="str">
        <f>VLOOKUP(Table_1[[#This Row],[Customer ID]],[1]Customers!$A:$B,2,0)</f>
        <v>Bobby Burton</v>
      </c>
      <c r="P4082" s="5">
        <f>WEEKDAY([2]Data!$F4082)</f>
        <v>6</v>
      </c>
      <c r="Q4082" s="4">
        <f>MONTH([2]Data!$F4082)</f>
        <v>7</v>
      </c>
      <c r="R4082" s="4">
        <f>YEAR([2]Data!$F4082)</f>
        <v>2020</v>
      </c>
    </row>
    <row r="4083" spans="1:18" ht="15.75" customHeight="1">
      <c r="A4083" s="6" t="s">
        <v>5112</v>
      </c>
      <c r="B4083" s="6" t="s">
        <v>34</v>
      </c>
      <c r="C4083" s="6" t="s">
        <v>366</v>
      </c>
      <c r="D4083" s="6" t="s">
        <v>91</v>
      </c>
      <c r="E4083" s="6" t="s">
        <v>1679</v>
      </c>
      <c r="F4083" s="8">
        <v>44090</v>
      </c>
      <c r="G4083" s="6">
        <v>2</v>
      </c>
      <c r="H4083" s="6">
        <v>1052</v>
      </c>
      <c r="I4083" s="4">
        <f>VLOOKUP(Table_1[[#This Row],[Product ID]],[1]Products!$A:$D,3,0)</f>
        <v>589</v>
      </c>
      <c r="J4083">
        <f>PRODUCT([2]Data!$G4083,[2]Data!$I4083)</f>
        <v>1178</v>
      </c>
      <c r="K4083">
        <f>PRODUCT([2]Data!$G4083,[2]Data!$H4083)</f>
        <v>2104</v>
      </c>
      <c r="L4083">
        <f>[2]Data!$K4083-[2]Data!$J4083</f>
        <v>926</v>
      </c>
      <c r="M4083" s="4" t="str">
        <f>VLOOKUP(Table_1[[#This Row],[Location ID]],[1]Locations!$A:$B,2,0)</f>
        <v>Burbank</v>
      </c>
      <c r="N4083" s="4" t="str">
        <f>VLOOKUP(Table_1[[#This Row],[Sales Person ID]],'[1]Sales People'!$A:$B,2,0)</f>
        <v>Henry Nelson</v>
      </c>
      <c r="O4083" s="4" t="str">
        <f>VLOOKUP(Table_1[[#This Row],[Customer ID]],[1]Customers!$A:$B,2,0)</f>
        <v>Bruce Butler</v>
      </c>
      <c r="P4083" s="5">
        <f>WEEKDAY([2]Data!$F4083)</f>
        <v>4</v>
      </c>
      <c r="Q4083" s="4">
        <f>MONTH([2]Data!$F4083)</f>
        <v>9</v>
      </c>
      <c r="R4083" s="4">
        <f>YEAR([2]Data!$F4083)</f>
        <v>2020</v>
      </c>
    </row>
    <row r="4084" spans="1:18" ht="15.75" customHeight="1">
      <c r="A4084" s="2" t="s">
        <v>5113</v>
      </c>
      <c r="B4084" s="2" t="s">
        <v>44</v>
      </c>
      <c r="C4084" s="2" t="s">
        <v>55</v>
      </c>
      <c r="D4084" s="2" t="s">
        <v>181</v>
      </c>
      <c r="E4084" s="2" t="s">
        <v>75</v>
      </c>
      <c r="F4084" s="3">
        <v>44070</v>
      </c>
      <c r="G4084" s="2">
        <v>3</v>
      </c>
      <c r="H4084" s="2">
        <v>1582</v>
      </c>
      <c r="I4084" s="4">
        <f>VLOOKUP(Table_1[[#This Row],[Product ID]],[1]Products!$A:$D,3,0)</f>
        <v>1234</v>
      </c>
      <c r="J4084" s="4">
        <f>PRODUCT([2]Data!$G4084,[2]Data!$I4084)</f>
        <v>3702</v>
      </c>
      <c r="K4084" s="4">
        <f>PRODUCT([2]Data!$G4084,[2]Data!$H4084)</f>
        <v>4746</v>
      </c>
      <c r="L4084" s="4">
        <f>[2]Data!$K4084-[2]Data!$J4084</f>
        <v>1044</v>
      </c>
      <c r="M4084" s="4" t="str">
        <f>VLOOKUP(Table_1[[#This Row],[Location ID]],[1]Locations!$A:$B,2,0)</f>
        <v>Moreno Valley</v>
      </c>
      <c r="N4084" s="4" t="str">
        <f>VLOOKUP(Table_1[[#This Row],[Sales Person ID]],'[1]Sales People'!$A:$B,2,0)</f>
        <v>Sean Miller</v>
      </c>
      <c r="O4084" s="4" t="str">
        <f>VLOOKUP(Table_1[[#This Row],[Customer ID]],[1]Customers!$A:$B,2,0)</f>
        <v>Fred Romero</v>
      </c>
      <c r="P4084" s="5">
        <f>WEEKDAY([2]Data!$F4084)</f>
        <v>5</v>
      </c>
      <c r="Q4084" s="4">
        <f>MONTH([2]Data!$F4084)</f>
        <v>8</v>
      </c>
      <c r="R4084" s="4">
        <f>YEAR([2]Data!$F4084)</f>
        <v>2020</v>
      </c>
    </row>
    <row r="4085" spans="1:18" ht="15.75" customHeight="1">
      <c r="A4085" s="6" t="s">
        <v>5114</v>
      </c>
      <c r="B4085" s="6" t="s">
        <v>140</v>
      </c>
      <c r="C4085" s="6" t="s">
        <v>77</v>
      </c>
      <c r="D4085" s="6" t="s">
        <v>74</v>
      </c>
      <c r="E4085" s="6" t="s">
        <v>770</v>
      </c>
      <c r="F4085" s="8">
        <v>43930</v>
      </c>
      <c r="G4085" s="6">
        <v>3</v>
      </c>
      <c r="H4085" s="6">
        <v>127</v>
      </c>
      <c r="I4085" s="4">
        <f>VLOOKUP(Table_1[[#This Row],[Product ID]],[1]Products!$A:$D,3,0)</f>
        <v>79</v>
      </c>
      <c r="J4085">
        <f>PRODUCT([2]Data!$G4085,[2]Data!$I4085)</f>
        <v>237</v>
      </c>
      <c r="K4085">
        <f>PRODUCT([2]Data!$G4085,[2]Data!$H4085)</f>
        <v>381</v>
      </c>
      <c r="L4085">
        <f>[2]Data!$K4085-[2]Data!$J4085</f>
        <v>144</v>
      </c>
      <c r="M4085" s="4" t="str">
        <f>VLOOKUP(Table_1[[#This Row],[Location ID]],[1]Locations!$A:$B,2,0)</f>
        <v>Ontario</v>
      </c>
      <c r="N4085" s="4" t="str">
        <f>VLOOKUP(Table_1[[#This Row],[Sales Person ID]],'[1]Sales People'!$A:$B,2,0)</f>
        <v>Jeremy Mendoza</v>
      </c>
      <c r="O4085" s="4" t="str">
        <f>VLOOKUP(Table_1[[#This Row],[Customer ID]],[1]Customers!$A:$B,2,0)</f>
        <v>William Franklin</v>
      </c>
      <c r="P4085" s="5">
        <f>WEEKDAY([2]Data!$F4085)</f>
        <v>5</v>
      </c>
      <c r="Q4085" s="4">
        <f>MONTH([2]Data!$F4085)</f>
        <v>4</v>
      </c>
      <c r="R4085" s="4">
        <f>YEAR([2]Data!$F4085)</f>
        <v>2020</v>
      </c>
    </row>
    <row r="4086" spans="1:18" ht="15.75" customHeight="1">
      <c r="A4086" s="2" t="s">
        <v>5115</v>
      </c>
      <c r="B4086" s="2" t="s">
        <v>155</v>
      </c>
      <c r="C4086" s="2" t="s">
        <v>654</v>
      </c>
      <c r="D4086" s="2" t="s">
        <v>268</v>
      </c>
      <c r="E4086" s="2" t="s">
        <v>343</v>
      </c>
      <c r="F4086" s="3">
        <v>43879</v>
      </c>
      <c r="G4086" s="2">
        <v>1</v>
      </c>
      <c r="H4086" s="2">
        <v>2410</v>
      </c>
      <c r="I4086" s="4">
        <f>VLOOKUP(Table_1[[#This Row],[Product ID]],[1]Products!$A:$D,3,0)</f>
        <v>1518</v>
      </c>
      <c r="J4086" s="4">
        <f>PRODUCT([2]Data!$G4086,[2]Data!$I4086)</f>
        <v>1518</v>
      </c>
      <c r="K4086" s="4">
        <f>PRODUCT([2]Data!$G4086,[2]Data!$H4086)</f>
        <v>2410</v>
      </c>
      <c r="L4086" s="4">
        <f>[2]Data!$K4086-[2]Data!$J4086</f>
        <v>892</v>
      </c>
      <c r="M4086" s="4" t="str">
        <f>VLOOKUP(Table_1[[#This Row],[Location ID]],[1]Locations!$A:$B,2,0)</f>
        <v>Hayward</v>
      </c>
      <c r="N4086" s="4" t="str">
        <f>VLOOKUP(Table_1[[#This Row],[Sales Person ID]],'[1]Sales People'!$A:$B,2,0)</f>
        <v>Jerry Perry</v>
      </c>
      <c r="O4086" s="4" t="str">
        <f>VLOOKUP(Table_1[[#This Row],[Customer ID]],[1]Customers!$A:$B,2,0)</f>
        <v>Russell Grant</v>
      </c>
      <c r="P4086" s="5">
        <f>WEEKDAY([2]Data!$F4086)</f>
        <v>3</v>
      </c>
      <c r="Q4086" s="4">
        <f>MONTH([2]Data!$F4086)</f>
        <v>2</v>
      </c>
      <c r="R4086" s="4">
        <f>YEAR([2]Data!$F4086)</f>
        <v>2020</v>
      </c>
    </row>
    <row r="4087" spans="1:18" ht="15.75" customHeight="1">
      <c r="A4087" s="6" t="s">
        <v>5116</v>
      </c>
      <c r="B4087" s="6" t="s">
        <v>274</v>
      </c>
      <c r="C4087" s="6" t="s">
        <v>126</v>
      </c>
      <c r="D4087" s="6" t="s">
        <v>102</v>
      </c>
      <c r="E4087" s="6" t="s">
        <v>661</v>
      </c>
      <c r="F4087" s="8">
        <v>43971</v>
      </c>
      <c r="G4087" s="6">
        <v>2</v>
      </c>
      <c r="H4087" s="6">
        <v>378</v>
      </c>
      <c r="I4087" s="4">
        <f>VLOOKUP(Table_1[[#This Row],[Product ID]],[1]Products!$A:$D,3,0)</f>
        <v>291</v>
      </c>
      <c r="J4087">
        <f>PRODUCT([2]Data!$G4087,[2]Data!$I4087)</f>
        <v>582</v>
      </c>
      <c r="K4087">
        <f>PRODUCT([2]Data!$G4087,[2]Data!$H4087)</f>
        <v>756</v>
      </c>
      <c r="L4087">
        <f>[2]Data!$K4087-[2]Data!$J4087</f>
        <v>174</v>
      </c>
      <c r="M4087" s="4" t="str">
        <f>VLOOKUP(Table_1[[#This Row],[Location ID]],[1]Locations!$A:$B,2,0)</f>
        <v>Glendale</v>
      </c>
      <c r="N4087" s="4" t="str">
        <f>VLOOKUP(Table_1[[#This Row],[Sales Person ID]],'[1]Sales People'!$A:$B,2,0)</f>
        <v>Howard Gardner</v>
      </c>
      <c r="O4087" s="4" t="str">
        <f>VLOOKUP(Table_1[[#This Row],[Customer ID]],[1]Customers!$A:$B,2,0)</f>
        <v>Louis Johnston</v>
      </c>
      <c r="P4087" s="5">
        <f>WEEKDAY([2]Data!$F4087)</f>
        <v>4</v>
      </c>
      <c r="Q4087" s="4">
        <f>MONTH([2]Data!$F4087)</f>
        <v>5</v>
      </c>
      <c r="R4087" s="4">
        <f>YEAR([2]Data!$F4087)</f>
        <v>2020</v>
      </c>
    </row>
    <row r="4088" spans="1:18" ht="15.75" customHeight="1">
      <c r="A4088" s="2" t="s">
        <v>5117</v>
      </c>
      <c r="B4088" s="2" t="s">
        <v>263</v>
      </c>
      <c r="C4088" s="2" t="s">
        <v>25</v>
      </c>
      <c r="D4088" s="2" t="s">
        <v>82</v>
      </c>
      <c r="E4088" s="2" t="s">
        <v>2798</v>
      </c>
      <c r="F4088" s="3">
        <v>43927</v>
      </c>
      <c r="G4088" s="2">
        <v>1</v>
      </c>
      <c r="H4088" s="2">
        <v>1899</v>
      </c>
      <c r="I4088" s="4">
        <f>VLOOKUP(Table_1[[#This Row],[Product ID]],[1]Products!$A:$D,3,0)</f>
        <v>1044</v>
      </c>
      <c r="J4088" s="4">
        <f>PRODUCT([2]Data!$G4088,[2]Data!$I4088)</f>
        <v>1044</v>
      </c>
      <c r="K4088" s="4">
        <f>PRODUCT([2]Data!$G4088,[2]Data!$H4088)</f>
        <v>1899</v>
      </c>
      <c r="L4088" s="4">
        <f>[2]Data!$K4088-[2]Data!$J4088</f>
        <v>855</v>
      </c>
      <c r="M4088" s="4" t="str">
        <f>VLOOKUP(Table_1[[#This Row],[Location ID]],[1]Locations!$A:$B,2,0)</f>
        <v>Santa Clarita</v>
      </c>
      <c r="N4088" s="4" t="str">
        <f>VLOOKUP(Table_1[[#This Row],[Sales Person ID]],'[1]Sales People'!$A:$B,2,0)</f>
        <v>Gary Rodriguez</v>
      </c>
      <c r="O4088" s="4" t="str">
        <f>VLOOKUP(Table_1[[#This Row],[Customer ID]],[1]Customers!$A:$B,2,0)</f>
        <v>Chris Armstrong</v>
      </c>
      <c r="P4088" s="5">
        <f>WEEKDAY([2]Data!$F4088)</f>
        <v>2</v>
      </c>
      <c r="Q4088" s="4">
        <f>MONTH([2]Data!$F4088)</f>
        <v>4</v>
      </c>
      <c r="R4088" s="4">
        <f>YEAR([2]Data!$F4088)</f>
        <v>2020</v>
      </c>
    </row>
    <row r="4089" spans="1:18" ht="15.75" customHeight="1">
      <c r="A4089" s="6" t="s">
        <v>5118</v>
      </c>
      <c r="B4089" s="6" t="s">
        <v>19</v>
      </c>
      <c r="C4089" s="6" t="s">
        <v>240</v>
      </c>
      <c r="D4089" s="6" t="s">
        <v>236</v>
      </c>
      <c r="E4089" s="6" t="s">
        <v>1885</v>
      </c>
      <c r="F4089" s="8">
        <v>44159</v>
      </c>
      <c r="G4089" s="6">
        <v>1</v>
      </c>
      <c r="H4089" s="6">
        <v>1522</v>
      </c>
      <c r="I4089" s="4">
        <f>VLOOKUP(Table_1[[#This Row],[Product ID]],[1]Products!$A:$D,3,0)</f>
        <v>791</v>
      </c>
      <c r="J4089">
        <f>PRODUCT([2]Data!$G4089,[2]Data!$I4089)</f>
        <v>791</v>
      </c>
      <c r="K4089">
        <f>PRODUCT([2]Data!$G4089,[2]Data!$H4089)</f>
        <v>1522</v>
      </c>
      <c r="L4089">
        <f>[2]Data!$K4089-[2]Data!$J4089</f>
        <v>731</v>
      </c>
      <c r="M4089" s="4" t="str">
        <f>VLOOKUP(Table_1[[#This Row],[Location ID]],[1]Locations!$A:$B,2,0)</f>
        <v>San Jose</v>
      </c>
      <c r="N4089" s="4" t="str">
        <f>VLOOKUP(Table_1[[#This Row],[Sales Person ID]],'[1]Sales People'!$A:$B,2,0)</f>
        <v>Andrew Bowman</v>
      </c>
      <c r="O4089" s="4" t="str">
        <f>VLOOKUP(Table_1[[#This Row],[Customer ID]],[1]Customers!$A:$B,2,0)</f>
        <v>Jesse Bishop</v>
      </c>
      <c r="P4089" s="5">
        <f>WEEKDAY([2]Data!$F4089)</f>
        <v>3</v>
      </c>
      <c r="Q4089" s="4">
        <f>MONTH([2]Data!$F4089)</f>
        <v>11</v>
      </c>
      <c r="R4089" s="4">
        <f>YEAR([2]Data!$F4089)</f>
        <v>2020</v>
      </c>
    </row>
    <row r="4090" spans="1:18" ht="15.75" customHeight="1">
      <c r="A4090" s="2" t="s">
        <v>5119</v>
      </c>
      <c r="B4090" s="2" t="s">
        <v>381</v>
      </c>
      <c r="C4090" s="2" t="s">
        <v>55</v>
      </c>
      <c r="D4090" s="2" t="s">
        <v>69</v>
      </c>
      <c r="E4090" s="2" t="s">
        <v>1147</v>
      </c>
      <c r="F4090" s="3">
        <v>44103</v>
      </c>
      <c r="G4090" s="2">
        <v>1</v>
      </c>
      <c r="H4090" s="2">
        <v>771</v>
      </c>
      <c r="I4090" s="4">
        <f>VLOOKUP(Table_1[[#This Row],[Product ID]],[1]Products!$A:$D,3,0)</f>
        <v>648</v>
      </c>
      <c r="J4090" s="4">
        <f>PRODUCT([2]Data!$G4090,[2]Data!$I4090)</f>
        <v>648</v>
      </c>
      <c r="K4090" s="4">
        <f>PRODUCT([2]Data!$G4090,[2]Data!$H4090)</f>
        <v>771</v>
      </c>
      <c r="L4090" s="4">
        <f>[2]Data!$K4090-[2]Data!$J4090</f>
        <v>123</v>
      </c>
      <c r="M4090" s="4" t="str">
        <f>VLOOKUP(Table_1[[#This Row],[Location ID]],[1]Locations!$A:$B,2,0)</f>
        <v>Moreno Valley</v>
      </c>
      <c r="N4090" s="4" t="str">
        <f>VLOOKUP(Table_1[[#This Row],[Sales Person ID]],'[1]Sales People'!$A:$B,2,0)</f>
        <v>Christopher Tucker</v>
      </c>
      <c r="O4090" s="4" t="str">
        <f>VLOOKUP(Table_1[[#This Row],[Customer ID]],[1]Customers!$A:$B,2,0)</f>
        <v>Juan Wood</v>
      </c>
      <c r="P4090" s="5">
        <f>WEEKDAY([2]Data!$F4090)</f>
        <v>3</v>
      </c>
      <c r="Q4090" s="4">
        <f>MONTH([2]Data!$F4090)</f>
        <v>9</v>
      </c>
      <c r="R4090" s="4">
        <f>YEAR([2]Data!$F4090)</f>
        <v>2020</v>
      </c>
    </row>
    <row r="4091" spans="1:18" ht="15.75" customHeight="1">
      <c r="A4091" s="6" t="s">
        <v>5120</v>
      </c>
      <c r="B4091" s="6" t="s">
        <v>243</v>
      </c>
      <c r="C4091" s="6" t="s">
        <v>106</v>
      </c>
      <c r="D4091" s="6" t="s">
        <v>170</v>
      </c>
      <c r="E4091" s="6" t="s">
        <v>352</v>
      </c>
      <c r="F4091" s="8">
        <v>44151</v>
      </c>
      <c r="G4091" s="6">
        <v>1</v>
      </c>
      <c r="H4091" s="6">
        <v>1119</v>
      </c>
      <c r="I4091" s="4">
        <f>VLOOKUP(Table_1[[#This Row],[Product ID]],[1]Products!$A:$D,3,0)</f>
        <v>683</v>
      </c>
      <c r="J4091">
        <f>PRODUCT([2]Data!$G4091,[2]Data!$I4091)</f>
        <v>683</v>
      </c>
      <c r="K4091">
        <f>PRODUCT([2]Data!$G4091,[2]Data!$H4091)</f>
        <v>1119</v>
      </c>
      <c r="L4091">
        <f>[2]Data!$K4091-[2]Data!$J4091</f>
        <v>436</v>
      </c>
      <c r="M4091" s="4" t="str">
        <f>VLOOKUP(Table_1[[#This Row],[Location ID]],[1]Locations!$A:$B,2,0)</f>
        <v>Fullerton</v>
      </c>
      <c r="N4091" s="4" t="str">
        <f>VLOOKUP(Table_1[[#This Row],[Sales Person ID]],'[1]Sales People'!$A:$B,2,0)</f>
        <v>Bobby Russell</v>
      </c>
      <c r="O4091" s="4" t="str">
        <f>VLOOKUP(Table_1[[#This Row],[Customer ID]],[1]Customers!$A:$B,2,0)</f>
        <v>Kenneth Arnold</v>
      </c>
      <c r="P4091" s="5">
        <f>WEEKDAY([2]Data!$F4091)</f>
        <v>2</v>
      </c>
      <c r="Q4091" s="4">
        <f>MONTH([2]Data!$F4091)</f>
        <v>11</v>
      </c>
      <c r="R4091" s="4">
        <f>YEAR([2]Data!$F4091)</f>
        <v>2020</v>
      </c>
    </row>
    <row r="4092" spans="1:18" ht="15.75" customHeight="1">
      <c r="A4092" s="2" t="s">
        <v>5121</v>
      </c>
      <c r="B4092" s="2" t="s">
        <v>230</v>
      </c>
      <c r="C4092" s="2" t="s">
        <v>478</v>
      </c>
      <c r="D4092" s="2" t="s">
        <v>319</v>
      </c>
      <c r="E4092" s="2" t="s">
        <v>549</v>
      </c>
      <c r="F4092" s="3">
        <v>44087</v>
      </c>
      <c r="G4092" s="2">
        <v>3</v>
      </c>
      <c r="H4092" s="2">
        <v>561</v>
      </c>
      <c r="I4092" s="4">
        <f>VLOOKUP(Table_1[[#This Row],[Product ID]],[1]Products!$A:$D,3,0)</f>
        <v>421</v>
      </c>
      <c r="J4092" s="4">
        <f>PRODUCT([2]Data!$G4092,[2]Data!$I4092)</f>
        <v>1263</v>
      </c>
      <c r="K4092" s="4">
        <f>PRODUCT([2]Data!$G4092,[2]Data!$H4092)</f>
        <v>1683</v>
      </c>
      <c r="L4092" s="4">
        <f>[2]Data!$K4092-[2]Data!$J4092</f>
        <v>420</v>
      </c>
      <c r="M4092" s="4" t="str">
        <f>VLOOKUP(Table_1[[#This Row],[Location ID]],[1]Locations!$A:$B,2,0)</f>
        <v>Garden Grove</v>
      </c>
      <c r="N4092" s="4" t="str">
        <f>VLOOKUP(Table_1[[#This Row],[Sales Person ID]],'[1]Sales People'!$A:$B,2,0)</f>
        <v>Fred Robertson</v>
      </c>
      <c r="O4092" s="4" t="str">
        <f>VLOOKUP(Table_1[[#This Row],[Customer ID]],[1]Customers!$A:$B,2,0)</f>
        <v>Jonathan Lynch</v>
      </c>
      <c r="P4092" s="5">
        <f>WEEKDAY([2]Data!$F4092)</f>
        <v>1</v>
      </c>
      <c r="Q4092" s="4">
        <f>MONTH([2]Data!$F4092)</f>
        <v>9</v>
      </c>
      <c r="R4092" s="4">
        <f>YEAR([2]Data!$F4092)</f>
        <v>2020</v>
      </c>
    </row>
    <row r="4093" spans="1:18" ht="15.75" customHeight="1">
      <c r="A4093" s="6" t="s">
        <v>5122</v>
      </c>
      <c r="B4093" s="6" t="s">
        <v>419</v>
      </c>
      <c r="C4093" s="6" t="s">
        <v>35</v>
      </c>
      <c r="D4093" s="6" t="s">
        <v>275</v>
      </c>
      <c r="E4093" s="6" t="s">
        <v>903</v>
      </c>
      <c r="F4093" s="8">
        <v>44174</v>
      </c>
      <c r="G4093" s="6">
        <v>4</v>
      </c>
      <c r="H4093" s="6">
        <v>1405</v>
      </c>
      <c r="I4093" s="4">
        <f>VLOOKUP(Table_1[[#This Row],[Product ID]],[1]Products!$A:$D,3,0)</f>
        <v>1054</v>
      </c>
      <c r="J4093">
        <f>PRODUCT([2]Data!$G4093,[2]Data!$I4093)</f>
        <v>4216</v>
      </c>
      <c r="K4093">
        <f>PRODUCT([2]Data!$G4093,[2]Data!$H4093)</f>
        <v>5620</v>
      </c>
      <c r="L4093">
        <f>[2]Data!$K4093-[2]Data!$J4093</f>
        <v>1404</v>
      </c>
      <c r="M4093" s="4" t="str">
        <f>VLOOKUP(Table_1[[#This Row],[Location ID]],[1]Locations!$A:$B,2,0)</f>
        <v>Lancaster</v>
      </c>
      <c r="N4093" s="4" t="str">
        <f>VLOOKUP(Table_1[[#This Row],[Sales Person ID]],'[1]Sales People'!$A:$B,2,0)</f>
        <v>Ernest Wheeler</v>
      </c>
      <c r="O4093" s="4" t="str">
        <f>VLOOKUP(Table_1[[#This Row],[Customer ID]],[1]Customers!$A:$B,2,0)</f>
        <v>Randy Webb</v>
      </c>
      <c r="P4093" s="5">
        <f>WEEKDAY([2]Data!$F4093)</f>
        <v>4</v>
      </c>
      <c r="Q4093" s="4">
        <f>MONTH([2]Data!$F4093)</f>
        <v>12</v>
      </c>
      <c r="R4093" s="4">
        <f>YEAR([2]Data!$F4093)</f>
        <v>2020</v>
      </c>
    </row>
    <row r="4094" spans="1:18" ht="15.75" customHeight="1">
      <c r="A4094" s="2" t="s">
        <v>5123</v>
      </c>
      <c r="B4094" s="2" t="s">
        <v>58</v>
      </c>
      <c r="C4094" s="2" t="s">
        <v>501</v>
      </c>
      <c r="D4094" s="2" t="s">
        <v>122</v>
      </c>
      <c r="E4094" s="2" t="s">
        <v>2980</v>
      </c>
      <c r="F4094" s="3">
        <v>43910</v>
      </c>
      <c r="G4094" s="2">
        <v>3</v>
      </c>
      <c r="H4094" s="2">
        <v>1812</v>
      </c>
      <c r="I4094" s="4">
        <f>VLOOKUP(Table_1[[#This Row],[Product ID]],[1]Products!$A:$D,3,0)</f>
        <v>1305</v>
      </c>
      <c r="J4094" s="4">
        <f>PRODUCT([2]Data!$G4094,[2]Data!$I4094)</f>
        <v>3915</v>
      </c>
      <c r="K4094" s="4">
        <f>PRODUCT([2]Data!$G4094,[2]Data!$H4094)</f>
        <v>5436</v>
      </c>
      <c r="L4094" s="4">
        <f>[2]Data!$K4094-[2]Data!$J4094</f>
        <v>1521</v>
      </c>
      <c r="M4094" s="4" t="str">
        <f>VLOOKUP(Table_1[[#This Row],[Location ID]],[1]Locations!$A:$B,2,0)</f>
        <v>Temecula</v>
      </c>
      <c r="N4094" s="4" t="str">
        <f>VLOOKUP(Table_1[[#This Row],[Sales Person ID]],'[1]Sales People'!$A:$B,2,0)</f>
        <v>Ryan Welch</v>
      </c>
      <c r="O4094" s="4" t="str">
        <f>VLOOKUP(Table_1[[#This Row],[Customer ID]],[1]Customers!$A:$B,2,0)</f>
        <v>Daniel Barnes</v>
      </c>
      <c r="P4094" s="5">
        <f>WEEKDAY([2]Data!$F4094)</f>
        <v>6</v>
      </c>
      <c r="Q4094" s="4">
        <f>MONTH([2]Data!$F4094)</f>
        <v>3</v>
      </c>
      <c r="R4094" s="4">
        <f>YEAR([2]Data!$F4094)</f>
        <v>2020</v>
      </c>
    </row>
    <row r="4095" spans="1:18" ht="15.75" customHeight="1">
      <c r="A4095" s="6" t="s">
        <v>5124</v>
      </c>
      <c r="B4095" s="6" t="s">
        <v>115</v>
      </c>
      <c r="C4095" s="6" t="s">
        <v>581</v>
      </c>
      <c r="D4095" s="6" t="s">
        <v>51</v>
      </c>
      <c r="E4095" s="6" t="s">
        <v>173</v>
      </c>
      <c r="F4095" s="8">
        <v>44165</v>
      </c>
      <c r="G4095" s="6">
        <v>1</v>
      </c>
      <c r="H4095" s="6">
        <v>1671</v>
      </c>
      <c r="I4095" s="4">
        <f>VLOOKUP(Table_1[[#This Row],[Product ID]],[1]Products!$A:$D,3,0)</f>
        <v>1220</v>
      </c>
      <c r="J4095">
        <f>PRODUCT([2]Data!$G4095,[2]Data!$I4095)</f>
        <v>1220</v>
      </c>
      <c r="K4095">
        <f>PRODUCT([2]Data!$G4095,[2]Data!$H4095)</f>
        <v>1671</v>
      </c>
      <c r="L4095">
        <f>[2]Data!$K4095-[2]Data!$J4095</f>
        <v>451</v>
      </c>
      <c r="M4095" s="4" t="str">
        <f>VLOOKUP(Table_1[[#This Row],[Location ID]],[1]Locations!$A:$B,2,0)</f>
        <v>Fresno</v>
      </c>
      <c r="N4095" s="4" t="str">
        <f>VLOOKUP(Table_1[[#This Row],[Sales Person ID]],'[1]Sales People'!$A:$B,2,0)</f>
        <v>Brian Hansen</v>
      </c>
      <c r="O4095" s="4" t="str">
        <f>VLOOKUP(Table_1[[#This Row],[Customer ID]],[1]Customers!$A:$B,2,0)</f>
        <v>William Andrews</v>
      </c>
      <c r="P4095" s="5">
        <f>WEEKDAY([2]Data!$F4095)</f>
        <v>2</v>
      </c>
      <c r="Q4095" s="4">
        <f>MONTH([2]Data!$F4095)</f>
        <v>11</v>
      </c>
      <c r="R4095" s="4">
        <f>YEAR([2]Data!$F4095)</f>
        <v>2020</v>
      </c>
    </row>
    <row r="4096" spans="1:18" ht="15.75" customHeight="1">
      <c r="A4096" s="2" t="s">
        <v>5125</v>
      </c>
      <c r="B4096" s="2" t="s">
        <v>468</v>
      </c>
      <c r="C4096" s="2" t="s">
        <v>333</v>
      </c>
      <c r="D4096" s="2" t="s">
        <v>152</v>
      </c>
      <c r="E4096" s="2" t="s">
        <v>1778</v>
      </c>
      <c r="F4096" s="3">
        <v>43951</v>
      </c>
      <c r="G4096" s="2">
        <v>4</v>
      </c>
      <c r="H4096" s="2">
        <v>947</v>
      </c>
      <c r="I4096" s="4">
        <f>VLOOKUP(Table_1[[#This Row],[Product ID]],[1]Products!$A:$D,3,0)</f>
        <v>786</v>
      </c>
      <c r="J4096" s="4">
        <f>PRODUCT([2]Data!$G4096,[2]Data!$I4096)</f>
        <v>3144</v>
      </c>
      <c r="K4096" s="4">
        <f>PRODUCT([2]Data!$G4096,[2]Data!$H4096)</f>
        <v>3788</v>
      </c>
      <c r="L4096" s="4">
        <f>[2]Data!$K4096-[2]Data!$J4096</f>
        <v>644</v>
      </c>
      <c r="M4096" s="4" t="str">
        <f>VLOOKUP(Table_1[[#This Row],[Location ID]],[1]Locations!$A:$B,2,0)</f>
        <v>Rancho Cucamonga</v>
      </c>
      <c r="N4096" s="4" t="str">
        <f>VLOOKUP(Table_1[[#This Row],[Sales Person ID]],'[1]Sales People'!$A:$B,2,0)</f>
        <v>Arthur Mccoy</v>
      </c>
      <c r="O4096" s="4" t="str">
        <f>VLOOKUP(Table_1[[#This Row],[Customer ID]],[1]Customers!$A:$B,2,0)</f>
        <v>Jeremy Gomez</v>
      </c>
      <c r="P4096" s="5">
        <f>WEEKDAY([2]Data!$F4096)</f>
        <v>5</v>
      </c>
      <c r="Q4096" s="4">
        <f>MONTH([2]Data!$F4096)</f>
        <v>4</v>
      </c>
      <c r="R4096" s="4">
        <f>YEAR([2]Data!$F4096)</f>
        <v>2020</v>
      </c>
    </row>
    <row r="4097" spans="1:18" ht="15.75" customHeight="1">
      <c r="A4097" s="6" t="s">
        <v>5126</v>
      </c>
      <c r="B4097" s="6" t="s">
        <v>221</v>
      </c>
      <c r="C4097" s="6" t="s">
        <v>35</v>
      </c>
      <c r="D4097" s="6" t="s">
        <v>21</v>
      </c>
      <c r="E4097" s="6" t="s">
        <v>626</v>
      </c>
      <c r="F4097" s="8">
        <v>44069</v>
      </c>
      <c r="G4097" s="6">
        <v>3</v>
      </c>
      <c r="H4097" s="6">
        <v>458</v>
      </c>
      <c r="I4097" s="4">
        <f>VLOOKUP(Table_1[[#This Row],[Product ID]],[1]Products!$A:$D,3,0)</f>
        <v>376</v>
      </c>
      <c r="J4097">
        <f>PRODUCT([2]Data!$G4097,[2]Data!$I4097)</f>
        <v>1128</v>
      </c>
      <c r="K4097">
        <f>PRODUCT([2]Data!$G4097,[2]Data!$H4097)</f>
        <v>1374</v>
      </c>
      <c r="L4097">
        <f>[2]Data!$K4097-[2]Data!$J4097</f>
        <v>246</v>
      </c>
      <c r="M4097" s="4" t="str">
        <f>VLOOKUP(Table_1[[#This Row],[Location ID]],[1]Locations!$A:$B,2,0)</f>
        <v>Lancaster</v>
      </c>
      <c r="N4097" s="4" t="str">
        <f>VLOOKUP(Table_1[[#This Row],[Sales Person ID]],'[1]Sales People'!$A:$B,2,0)</f>
        <v>Justin Lynch</v>
      </c>
      <c r="O4097" s="4" t="str">
        <f>VLOOKUP(Table_1[[#This Row],[Customer ID]],[1]Customers!$A:$B,2,0)</f>
        <v>Timothy Lawrence</v>
      </c>
      <c r="P4097" s="5">
        <f>WEEKDAY([2]Data!$F4097)</f>
        <v>4</v>
      </c>
      <c r="Q4097" s="4">
        <f>MONTH([2]Data!$F4097)</f>
        <v>8</v>
      </c>
      <c r="R4097" s="4">
        <f>YEAR([2]Data!$F4097)</f>
        <v>2020</v>
      </c>
    </row>
    <row r="4098" spans="1:18" ht="15.75" customHeight="1">
      <c r="A4098" s="2" t="s">
        <v>5127</v>
      </c>
      <c r="B4098" s="2" t="s">
        <v>378</v>
      </c>
      <c r="C4098" s="2" t="s">
        <v>235</v>
      </c>
      <c r="D4098" s="2" t="s">
        <v>51</v>
      </c>
      <c r="E4098" s="2" t="s">
        <v>1169</v>
      </c>
      <c r="F4098" s="3">
        <v>43836</v>
      </c>
      <c r="G4098" s="2">
        <v>1</v>
      </c>
      <c r="H4098" s="2">
        <v>530</v>
      </c>
      <c r="I4098" s="4">
        <f>VLOOKUP(Table_1[[#This Row],[Product ID]],[1]Products!$A:$D,3,0)</f>
        <v>424</v>
      </c>
      <c r="J4098" s="4">
        <f>PRODUCT([2]Data!$G4098,[2]Data!$I4098)</f>
        <v>424</v>
      </c>
      <c r="K4098" s="4">
        <f>PRODUCT([2]Data!$G4098,[2]Data!$H4098)</f>
        <v>530</v>
      </c>
      <c r="L4098" s="4">
        <f>[2]Data!$K4098-[2]Data!$J4098</f>
        <v>106</v>
      </c>
      <c r="M4098" s="4" t="str">
        <f>VLOOKUP(Table_1[[#This Row],[Location ID]],[1]Locations!$A:$B,2,0)</f>
        <v>Huntington Beach</v>
      </c>
      <c r="N4098" s="4" t="str">
        <f>VLOOKUP(Table_1[[#This Row],[Sales Person ID]],'[1]Sales People'!$A:$B,2,0)</f>
        <v>Brian Hansen</v>
      </c>
      <c r="O4098" s="4" t="str">
        <f>VLOOKUP(Table_1[[#This Row],[Customer ID]],[1]Customers!$A:$B,2,0)</f>
        <v>Shawn Owens</v>
      </c>
      <c r="P4098" s="5">
        <f>WEEKDAY([2]Data!$F4098)</f>
        <v>2</v>
      </c>
      <c r="Q4098" s="4">
        <f>MONTH([2]Data!$F4098)</f>
        <v>1</v>
      </c>
      <c r="R4098" s="4">
        <f>YEAR([2]Data!$F4098)</f>
        <v>2020</v>
      </c>
    </row>
    <row r="4099" spans="1:18" ht="15.75" customHeight="1">
      <c r="A4099" s="6" t="s">
        <v>5128</v>
      </c>
      <c r="B4099" s="6" t="s">
        <v>58</v>
      </c>
      <c r="C4099" s="6" t="s">
        <v>160</v>
      </c>
      <c r="D4099" s="6" t="s">
        <v>227</v>
      </c>
      <c r="E4099" s="6" t="s">
        <v>1343</v>
      </c>
      <c r="F4099" s="8">
        <v>43921</v>
      </c>
      <c r="G4099" s="6">
        <v>2</v>
      </c>
      <c r="H4099" s="6">
        <v>1812</v>
      </c>
      <c r="I4099" s="4">
        <f>VLOOKUP(Table_1[[#This Row],[Product ID]],[1]Products!$A:$D,3,0)</f>
        <v>1305</v>
      </c>
      <c r="J4099">
        <f>PRODUCT([2]Data!$G4099,[2]Data!$I4099)</f>
        <v>2610</v>
      </c>
      <c r="K4099">
        <f>PRODUCT([2]Data!$G4099,[2]Data!$H4099)</f>
        <v>3624</v>
      </c>
      <c r="L4099">
        <f>[2]Data!$K4099-[2]Data!$J4099</f>
        <v>1014</v>
      </c>
      <c r="M4099" s="4" t="str">
        <f>VLOOKUP(Table_1[[#This Row],[Location ID]],[1]Locations!$A:$B,2,0)</f>
        <v>Antioch</v>
      </c>
      <c r="N4099" s="4" t="str">
        <f>VLOOKUP(Table_1[[#This Row],[Sales Person ID]],'[1]Sales People'!$A:$B,2,0)</f>
        <v>Ernest Wagner</v>
      </c>
      <c r="O4099" s="4" t="str">
        <f>VLOOKUP(Table_1[[#This Row],[Customer ID]],[1]Customers!$A:$B,2,0)</f>
        <v>Martin Mason</v>
      </c>
      <c r="P4099" s="5">
        <f>WEEKDAY([2]Data!$F4099)</f>
        <v>3</v>
      </c>
      <c r="Q4099" s="4">
        <f>MONTH([2]Data!$F4099)</f>
        <v>3</v>
      </c>
      <c r="R4099" s="4">
        <f>YEAR([2]Data!$F4099)</f>
        <v>2020</v>
      </c>
    </row>
    <row r="4100" spans="1:18" ht="15.75" customHeight="1">
      <c r="A4100" s="2" t="s">
        <v>5129</v>
      </c>
      <c r="B4100" s="2" t="s">
        <v>406</v>
      </c>
      <c r="C4100" s="2" t="s">
        <v>25</v>
      </c>
      <c r="D4100" s="2" t="s">
        <v>69</v>
      </c>
      <c r="E4100" s="2" t="s">
        <v>528</v>
      </c>
      <c r="F4100" s="3">
        <v>44081</v>
      </c>
      <c r="G4100" s="2">
        <v>1</v>
      </c>
      <c r="H4100" s="2">
        <v>2257</v>
      </c>
      <c r="I4100" s="4">
        <f>VLOOKUP(Table_1[[#This Row],[Product ID]],[1]Products!$A:$D,3,0)</f>
        <v>1535</v>
      </c>
      <c r="J4100" s="4">
        <f>PRODUCT([2]Data!$G4100,[2]Data!$I4100)</f>
        <v>1535</v>
      </c>
      <c r="K4100" s="4">
        <f>PRODUCT([2]Data!$G4100,[2]Data!$H4100)</f>
        <v>2257</v>
      </c>
      <c r="L4100" s="4">
        <f>[2]Data!$K4100-[2]Data!$J4100</f>
        <v>722</v>
      </c>
      <c r="M4100" s="4" t="str">
        <f>VLOOKUP(Table_1[[#This Row],[Location ID]],[1]Locations!$A:$B,2,0)</f>
        <v>Santa Clarita</v>
      </c>
      <c r="N4100" s="4" t="str">
        <f>VLOOKUP(Table_1[[#This Row],[Sales Person ID]],'[1]Sales People'!$A:$B,2,0)</f>
        <v>Christopher Tucker</v>
      </c>
      <c r="O4100" s="4" t="str">
        <f>VLOOKUP(Table_1[[#This Row],[Customer ID]],[1]Customers!$A:$B,2,0)</f>
        <v>Bruce Porter</v>
      </c>
      <c r="P4100" s="5">
        <f>WEEKDAY([2]Data!$F4100)</f>
        <v>2</v>
      </c>
      <c r="Q4100" s="4">
        <f>MONTH([2]Data!$F4100)</f>
        <v>9</v>
      </c>
      <c r="R4100" s="4">
        <f>YEAR([2]Data!$F4100)</f>
        <v>2020</v>
      </c>
    </row>
    <row r="4101" spans="1:18" ht="15.75" customHeight="1">
      <c r="A4101" s="6" t="s">
        <v>5130</v>
      </c>
      <c r="B4101" s="6" t="s">
        <v>136</v>
      </c>
      <c r="C4101" s="6" t="s">
        <v>146</v>
      </c>
      <c r="D4101" s="6" t="s">
        <v>280</v>
      </c>
      <c r="E4101" s="6" t="s">
        <v>1590</v>
      </c>
      <c r="F4101" s="8">
        <v>44119</v>
      </c>
      <c r="G4101" s="6">
        <v>3</v>
      </c>
      <c r="H4101" s="6">
        <v>1826</v>
      </c>
      <c r="I4101" s="4">
        <f>VLOOKUP(Table_1[[#This Row],[Product ID]],[1]Products!$A:$D,3,0)</f>
        <v>1443</v>
      </c>
      <c r="J4101">
        <f>PRODUCT([2]Data!$G4101,[2]Data!$I4101)</f>
        <v>4329</v>
      </c>
      <c r="K4101">
        <f>PRODUCT([2]Data!$G4101,[2]Data!$H4101)</f>
        <v>5478</v>
      </c>
      <c r="L4101">
        <f>[2]Data!$K4101-[2]Data!$J4101</f>
        <v>1149</v>
      </c>
      <c r="M4101" s="4" t="str">
        <f>VLOOKUP(Table_1[[#This Row],[Location ID]],[1]Locations!$A:$B,2,0)</f>
        <v>Oxnard</v>
      </c>
      <c r="N4101" s="4" t="str">
        <f>VLOOKUP(Table_1[[#This Row],[Sales Person ID]],'[1]Sales People'!$A:$B,2,0)</f>
        <v>Kevin Butler</v>
      </c>
      <c r="O4101" s="4" t="str">
        <f>VLOOKUP(Table_1[[#This Row],[Customer ID]],[1]Customers!$A:$B,2,0)</f>
        <v>Charles Montgomery</v>
      </c>
      <c r="P4101" s="5">
        <f>WEEKDAY([2]Data!$F4101)</f>
        <v>5</v>
      </c>
      <c r="Q4101" s="4">
        <f>MONTH([2]Data!$F4101)</f>
        <v>10</v>
      </c>
      <c r="R4101" s="4">
        <f>YEAR([2]Data!$F4101)</f>
        <v>2020</v>
      </c>
    </row>
    <row r="4102" spans="1:18" ht="15.75" customHeight="1">
      <c r="A4102" s="2" t="s">
        <v>5131</v>
      </c>
      <c r="B4102" s="2" t="s">
        <v>274</v>
      </c>
      <c r="C4102" s="2" t="s">
        <v>447</v>
      </c>
      <c r="D4102" s="2" t="s">
        <v>176</v>
      </c>
      <c r="E4102" s="2" t="s">
        <v>797</v>
      </c>
      <c r="F4102" s="3">
        <v>44012</v>
      </c>
      <c r="G4102" s="2">
        <v>4</v>
      </c>
      <c r="H4102" s="2">
        <v>378</v>
      </c>
      <c r="I4102" s="4">
        <f>VLOOKUP(Table_1[[#This Row],[Product ID]],[1]Products!$A:$D,3,0)</f>
        <v>291</v>
      </c>
      <c r="J4102" s="4">
        <f>PRODUCT([2]Data!$G4102,[2]Data!$I4102)</f>
        <v>1164</v>
      </c>
      <c r="K4102" s="4">
        <f>PRODUCT([2]Data!$G4102,[2]Data!$H4102)</f>
        <v>1512</v>
      </c>
      <c r="L4102" s="4">
        <f>[2]Data!$K4102-[2]Data!$J4102</f>
        <v>348</v>
      </c>
      <c r="M4102" s="4" t="str">
        <f>VLOOKUP(Table_1[[#This Row],[Location ID]],[1]Locations!$A:$B,2,0)</f>
        <v>Jurupa Valley</v>
      </c>
      <c r="N4102" s="4" t="str">
        <f>VLOOKUP(Table_1[[#This Row],[Sales Person ID]],'[1]Sales People'!$A:$B,2,0)</f>
        <v>Joe Sims</v>
      </c>
      <c r="O4102" s="4" t="str">
        <f>VLOOKUP(Table_1[[#This Row],[Customer ID]],[1]Customers!$A:$B,2,0)</f>
        <v>Christopher Arnold</v>
      </c>
      <c r="P4102" s="5">
        <f>WEEKDAY([2]Data!$F4102)</f>
        <v>3</v>
      </c>
      <c r="Q4102" s="4">
        <f>MONTH([2]Data!$F4102)</f>
        <v>6</v>
      </c>
      <c r="R4102" s="4">
        <f>YEAR([2]Data!$F4102)</f>
        <v>2020</v>
      </c>
    </row>
    <row r="4103" spans="1:18" ht="15.75" customHeight="1">
      <c r="A4103" s="6" t="s">
        <v>5132</v>
      </c>
      <c r="B4103" s="6" t="s">
        <v>221</v>
      </c>
      <c r="C4103" s="6" t="s">
        <v>126</v>
      </c>
      <c r="D4103" s="6" t="s">
        <v>21</v>
      </c>
      <c r="E4103" s="6" t="s">
        <v>710</v>
      </c>
      <c r="F4103" s="8">
        <v>43918</v>
      </c>
      <c r="G4103" s="6">
        <v>1</v>
      </c>
      <c r="H4103" s="6">
        <v>458</v>
      </c>
      <c r="I4103" s="4">
        <f>VLOOKUP(Table_1[[#This Row],[Product ID]],[1]Products!$A:$D,3,0)</f>
        <v>376</v>
      </c>
      <c r="J4103">
        <f>PRODUCT([2]Data!$G4103,[2]Data!$I4103)</f>
        <v>376</v>
      </c>
      <c r="K4103">
        <f>PRODUCT([2]Data!$G4103,[2]Data!$H4103)</f>
        <v>458</v>
      </c>
      <c r="L4103">
        <f>[2]Data!$K4103-[2]Data!$J4103</f>
        <v>82</v>
      </c>
      <c r="M4103" s="4" t="str">
        <f>VLOOKUP(Table_1[[#This Row],[Location ID]],[1]Locations!$A:$B,2,0)</f>
        <v>Glendale</v>
      </c>
      <c r="N4103" s="4" t="str">
        <f>VLOOKUP(Table_1[[#This Row],[Sales Person ID]],'[1]Sales People'!$A:$B,2,0)</f>
        <v>Justin Lynch</v>
      </c>
      <c r="O4103" s="4" t="str">
        <f>VLOOKUP(Table_1[[#This Row],[Customer ID]],[1]Customers!$A:$B,2,0)</f>
        <v>Juan Harvey</v>
      </c>
      <c r="P4103" s="5">
        <f>WEEKDAY([2]Data!$F4103)</f>
        <v>7</v>
      </c>
      <c r="Q4103" s="4">
        <f>MONTH([2]Data!$F4103)</f>
        <v>3</v>
      </c>
      <c r="R4103" s="4">
        <f>YEAR([2]Data!$F4103)</f>
        <v>2020</v>
      </c>
    </row>
    <row r="4104" spans="1:18" ht="15.75" customHeight="1">
      <c r="A4104" s="2" t="s">
        <v>5133</v>
      </c>
      <c r="B4104" s="2" t="s">
        <v>763</v>
      </c>
      <c r="C4104" s="2" t="s">
        <v>85</v>
      </c>
      <c r="D4104" s="2" t="s">
        <v>176</v>
      </c>
      <c r="E4104" s="2" t="s">
        <v>521</v>
      </c>
      <c r="F4104" s="3">
        <v>44021</v>
      </c>
      <c r="G4104" s="2">
        <v>1</v>
      </c>
      <c r="H4104" s="2">
        <v>95</v>
      </c>
      <c r="I4104" s="4">
        <f>VLOOKUP(Table_1[[#This Row],[Product ID]],[1]Products!$A:$D,3,0)</f>
        <v>61</v>
      </c>
      <c r="J4104" s="4">
        <f>PRODUCT([2]Data!$G4104,[2]Data!$I4104)</f>
        <v>61</v>
      </c>
      <c r="K4104" s="4">
        <f>PRODUCT([2]Data!$G4104,[2]Data!$H4104)</f>
        <v>95</v>
      </c>
      <c r="L4104" s="4">
        <f>[2]Data!$K4104-[2]Data!$J4104</f>
        <v>34</v>
      </c>
      <c r="M4104" s="4" t="str">
        <f>VLOOKUP(Table_1[[#This Row],[Location ID]],[1]Locations!$A:$B,2,0)</f>
        <v>West Covina</v>
      </c>
      <c r="N4104" s="4" t="str">
        <f>VLOOKUP(Table_1[[#This Row],[Sales Person ID]],'[1]Sales People'!$A:$B,2,0)</f>
        <v>Joe Sims</v>
      </c>
      <c r="O4104" s="4" t="str">
        <f>VLOOKUP(Table_1[[#This Row],[Customer ID]],[1]Customers!$A:$B,2,0)</f>
        <v>George Ellis</v>
      </c>
      <c r="P4104" s="5">
        <f>WEEKDAY([2]Data!$F4104)</f>
        <v>5</v>
      </c>
      <c r="Q4104" s="4">
        <f>MONTH([2]Data!$F4104)</f>
        <v>7</v>
      </c>
      <c r="R4104" s="4">
        <f>YEAR([2]Data!$F4104)</f>
        <v>2020</v>
      </c>
    </row>
    <row r="4105" spans="1:18" ht="15.75" customHeight="1">
      <c r="A4105" s="6" t="s">
        <v>5134</v>
      </c>
      <c r="B4105" s="6" t="s">
        <v>67</v>
      </c>
      <c r="C4105" s="6" t="s">
        <v>55</v>
      </c>
      <c r="D4105" s="6" t="s">
        <v>107</v>
      </c>
      <c r="E4105" s="6" t="s">
        <v>1086</v>
      </c>
      <c r="F4105" s="8">
        <v>44133</v>
      </c>
      <c r="G4105" s="6">
        <v>4</v>
      </c>
      <c r="H4105" s="6">
        <v>1848</v>
      </c>
      <c r="I4105" s="4">
        <f>VLOOKUP(Table_1[[#This Row],[Product ID]],[1]Products!$A:$D,3,0)</f>
        <v>1294</v>
      </c>
      <c r="J4105">
        <f>PRODUCT([2]Data!$G4105,[2]Data!$I4105)</f>
        <v>5176</v>
      </c>
      <c r="K4105">
        <f>PRODUCT([2]Data!$G4105,[2]Data!$H4105)</f>
        <v>7392</v>
      </c>
      <c r="L4105">
        <f>[2]Data!$K4105-[2]Data!$J4105</f>
        <v>2216</v>
      </c>
      <c r="M4105" s="4" t="str">
        <f>VLOOKUP(Table_1[[#This Row],[Location ID]],[1]Locations!$A:$B,2,0)</f>
        <v>Moreno Valley</v>
      </c>
      <c r="N4105" s="4" t="str">
        <f>VLOOKUP(Table_1[[#This Row],[Sales Person ID]],'[1]Sales People'!$A:$B,2,0)</f>
        <v>Brian Thomas</v>
      </c>
      <c r="O4105" s="4" t="str">
        <f>VLOOKUP(Table_1[[#This Row],[Customer ID]],[1]Customers!$A:$B,2,0)</f>
        <v>Christopher Wright</v>
      </c>
      <c r="P4105" s="5">
        <f>WEEKDAY([2]Data!$F4105)</f>
        <v>5</v>
      </c>
      <c r="Q4105" s="4">
        <f>MONTH([2]Data!$F4105)</f>
        <v>10</v>
      </c>
      <c r="R4105" s="4">
        <f>YEAR([2]Data!$F4105)</f>
        <v>2020</v>
      </c>
    </row>
    <row r="4106" spans="1:18" ht="15.75" customHeight="1">
      <c r="A4106" s="2" t="s">
        <v>5135</v>
      </c>
      <c r="B4106" s="2" t="s">
        <v>140</v>
      </c>
      <c r="C4106" s="2" t="s">
        <v>501</v>
      </c>
      <c r="D4106" s="2" t="s">
        <v>74</v>
      </c>
      <c r="E4106" s="2" t="s">
        <v>1719</v>
      </c>
      <c r="F4106" s="3">
        <v>44089</v>
      </c>
      <c r="G4106" s="2">
        <v>2</v>
      </c>
      <c r="H4106" s="2">
        <v>127</v>
      </c>
      <c r="I4106" s="4">
        <f>VLOOKUP(Table_1[[#This Row],[Product ID]],[1]Products!$A:$D,3,0)</f>
        <v>79</v>
      </c>
      <c r="J4106" s="4">
        <f>PRODUCT([2]Data!$G4106,[2]Data!$I4106)</f>
        <v>158</v>
      </c>
      <c r="K4106" s="4">
        <f>PRODUCT([2]Data!$G4106,[2]Data!$H4106)</f>
        <v>254</v>
      </c>
      <c r="L4106" s="4">
        <f>[2]Data!$K4106-[2]Data!$J4106</f>
        <v>96</v>
      </c>
      <c r="M4106" s="4" t="str">
        <f>VLOOKUP(Table_1[[#This Row],[Location ID]],[1]Locations!$A:$B,2,0)</f>
        <v>Temecula</v>
      </c>
      <c r="N4106" s="4" t="str">
        <f>VLOOKUP(Table_1[[#This Row],[Sales Person ID]],'[1]Sales People'!$A:$B,2,0)</f>
        <v>Jeremy Mendoza</v>
      </c>
      <c r="O4106" s="4" t="str">
        <f>VLOOKUP(Table_1[[#This Row],[Customer ID]],[1]Customers!$A:$B,2,0)</f>
        <v>Jason Diaz</v>
      </c>
      <c r="P4106" s="5">
        <f>WEEKDAY([2]Data!$F4106)</f>
        <v>3</v>
      </c>
      <c r="Q4106" s="4">
        <f>MONTH([2]Data!$F4106)</f>
        <v>9</v>
      </c>
      <c r="R4106" s="4">
        <f>YEAR([2]Data!$F4106)</f>
        <v>2020</v>
      </c>
    </row>
    <row r="4107" spans="1:18" ht="15.75" customHeight="1">
      <c r="A4107" s="6" t="s">
        <v>5136</v>
      </c>
      <c r="B4107" s="6" t="s">
        <v>414</v>
      </c>
      <c r="C4107" s="6" t="s">
        <v>77</v>
      </c>
      <c r="D4107" s="6" t="s">
        <v>176</v>
      </c>
      <c r="E4107" s="6" t="s">
        <v>817</v>
      </c>
      <c r="F4107" s="8">
        <v>44100</v>
      </c>
      <c r="G4107" s="6">
        <v>3</v>
      </c>
      <c r="H4107" s="6">
        <v>392</v>
      </c>
      <c r="I4107" s="4">
        <f>VLOOKUP(Table_1[[#This Row],[Product ID]],[1]Products!$A:$D,3,0)</f>
        <v>255</v>
      </c>
      <c r="J4107">
        <f>PRODUCT([2]Data!$G4107,[2]Data!$I4107)</f>
        <v>765</v>
      </c>
      <c r="K4107">
        <f>PRODUCT([2]Data!$G4107,[2]Data!$H4107)</f>
        <v>1176</v>
      </c>
      <c r="L4107">
        <f>[2]Data!$K4107-[2]Data!$J4107</f>
        <v>411</v>
      </c>
      <c r="M4107" s="4" t="str">
        <f>VLOOKUP(Table_1[[#This Row],[Location ID]],[1]Locations!$A:$B,2,0)</f>
        <v>Ontario</v>
      </c>
      <c r="N4107" s="4" t="str">
        <f>VLOOKUP(Table_1[[#This Row],[Sales Person ID]],'[1]Sales People'!$A:$B,2,0)</f>
        <v>Joe Sims</v>
      </c>
      <c r="O4107" s="4" t="str">
        <f>VLOOKUP(Table_1[[#This Row],[Customer ID]],[1]Customers!$A:$B,2,0)</f>
        <v>Michael Thomas</v>
      </c>
      <c r="P4107" s="5">
        <f>WEEKDAY([2]Data!$F4107)</f>
        <v>7</v>
      </c>
      <c r="Q4107" s="4">
        <f>MONTH([2]Data!$F4107)</f>
        <v>9</v>
      </c>
      <c r="R4107" s="4">
        <f>YEAR([2]Data!$F4107)</f>
        <v>2020</v>
      </c>
    </row>
    <row r="4108" spans="1:18" ht="15.75" customHeight="1">
      <c r="A4108" s="2" t="s">
        <v>5137</v>
      </c>
      <c r="B4108" s="2" t="s">
        <v>637</v>
      </c>
      <c r="C4108" s="2" t="s">
        <v>257</v>
      </c>
      <c r="D4108" s="2" t="s">
        <v>152</v>
      </c>
      <c r="E4108" s="2" t="s">
        <v>2193</v>
      </c>
      <c r="F4108" s="3">
        <v>44090</v>
      </c>
      <c r="G4108" s="2">
        <v>2</v>
      </c>
      <c r="H4108" s="2">
        <v>584</v>
      </c>
      <c r="I4108" s="4">
        <f>VLOOKUP(Table_1[[#This Row],[Product ID]],[1]Products!$A:$D,3,0)</f>
        <v>420</v>
      </c>
      <c r="J4108" s="4">
        <f>PRODUCT([2]Data!$G4108,[2]Data!$I4108)</f>
        <v>840</v>
      </c>
      <c r="K4108" s="4">
        <f>PRODUCT([2]Data!$G4108,[2]Data!$H4108)</f>
        <v>1168</v>
      </c>
      <c r="L4108" s="4">
        <f>[2]Data!$K4108-[2]Data!$J4108</f>
        <v>328</v>
      </c>
      <c r="M4108" s="4" t="str">
        <f>VLOOKUP(Table_1[[#This Row],[Location ID]],[1]Locations!$A:$B,2,0)</f>
        <v>San Francisco</v>
      </c>
      <c r="N4108" s="4" t="str">
        <f>VLOOKUP(Table_1[[#This Row],[Sales Person ID]],'[1]Sales People'!$A:$B,2,0)</f>
        <v>Arthur Mccoy</v>
      </c>
      <c r="O4108" s="4" t="str">
        <f>VLOOKUP(Table_1[[#This Row],[Customer ID]],[1]Customers!$A:$B,2,0)</f>
        <v>Jeremy Vasquez</v>
      </c>
      <c r="P4108" s="5">
        <f>WEEKDAY([2]Data!$F4108)</f>
        <v>4</v>
      </c>
      <c r="Q4108" s="4">
        <f>MONTH([2]Data!$F4108)</f>
        <v>9</v>
      </c>
      <c r="R4108" s="4">
        <f>YEAR([2]Data!$F4108)</f>
        <v>2020</v>
      </c>
    </row>
    <row r="4109" spans="1:18" ht="15.75" customHeight="1">
      <c r="A4109" s="6" t="s">
        <v>5138</v>
      </c>
      <c r="B4109" s="6" t="s">
        <v>249</v>
      </c>
      <c r="C4109" s="6" t="s">
        <v>391</v>
      </c>
      <c r="D4109" s="6" t="s">
        <v>102</v>
      </c>
      <c r="E4109" s="6" t="s">
        <v>893</v>
      </c>
      <c r="F4109" s="8">
        <v>44082</v>
      </c>
      <c r="G4109" s="6">
        <v>2</v>
      </c>
      <c r="H4109" s="6">
        <v>871</v>
      </c>
      <c r="I4109" s="4">
        <f>VLOOKUP(Table_1[[#This Row],[Product ID]],[1]Products!$A:$D,3,0)</f>
        <v>540</v>
      </c>
      <c r="J4109">
        <f>PRODUCT([2]Data!$G4109,[2]Data!$I4109)</f>
        <v>1080</v>
      </c>
      <c r="K4109">
        <f>PRODUCT([2]Data!$G4109,[2]Data!$H4109)</f>
        <v>1742</v>
      </c>
      <c r="L4109">
        <f>[2]Data!$K4109-[2]Data!$J4109</f>
        <v>662</v>
      </c>
      <c r="M4109" s="4" t="str">
        <f>VLOOKUP(Table_1[[#This Row],[Location ID]],[1]Locations!$A:$B,2,0)</f>
        <v>Los Angeles</v>
      </c>
      <c r="N4109" s="4" t="str">
        <f>VLOOKUP(Table_1[[#This Row],[Sales Person ID]],'[1]Sales People'!$A:$B,2,0)</f>
        <v>Howard Gardner</v>
      </c>
      <c r="O4109" s="4" t="str">
        <f>VLOOKUP(Table_1[[#This Row],[Customer ID]],[1]Customers!$A:$B,2,0)</f>
        <v>Jonathan Hawkins</v>
      </c>
      <c r="P4109" s="5">
        <f>WEEKDAY([2]Data!$F4109)</f>
        <v>3</v>
      </c>
      <c r="Q4109" s="4">
        <f>MONTH([2]Data!$F4109)</f>
        <v>9</v>
      </c>
      <c r="R4109" s="4">
        <f>YEAR([2]Data!$F4109)</f>
        <v>2020</v>
      </c>
    </row>
    <row r="4110" spans="1:18" ht="15.75" customHeight="1">
      <c r="A4110" s="2" t="s">
        <v>5139</v>
      </c>
      <c r="B4110" s="2" t="s">
        <v>211</v>
      </c>
      <c r="C4110" s="2" t="s">
        <v>279</v>
      </c>
      <c r="D4110" s="2" t="s">
        <v>275</v>
      </c>
      <c r="E4110" s="2" t="s">
        <v>144</v>
      </c>
      <c r="F4110" s="3">
        <v>43941</v>
      </c>
      <c r="G4110" s="2">
        <v>2</v>
      </c>
      <c r="H4110" s="2">
        <v>315</v>
      </c>
      <c r="I4110" s="4">
        <f>VLOOKUP(Table_1[[#This Row],[Product ID]],[1]Products!$A:$D,3,0)</f>
        <v>208</v>
      </c>
      <c r="J4110" s="4">
        <f>PRODUCT([2]Data!$G4110,[2]Data!$I4110)</f>
        <v>416</v>
      </c>
      <c r="K4110" s="4">
        <f>PRODUCT([2]Data!$G4110,[2]Data!$H4110)</f>
        <v>630</v>
      </c>
      <c r="L4110" s="4">
        <f>[2]Data!$K4110-[2]Data!$J4110</f>
        <v>214</v>
      </c>
      <c r="M4110" s="4" t="str">
        <f>VLOOKUP(Table_1[[#This Row],[Location ID]],[1]Locations!$A:$B,2,0)</f>
        <v>Murrieta</v>
      </c>
      <c r="N4110" s="4" t="str">
        <f>VLOOKUP(Table_1[[#This Row],[Sales Person ID]],'[1]Sales People'!$A:$B,2,0)</f>
        <v>Ernest Wheeler</v>
      </c>
      <c r="O4110" s="4" t="str">
        <f>VLOOKUP(Table_1[[#This Row],[Customer ID]],[1]Customers!$A:$B,2,0)</f>
        <v>Scott Rice</v>
      </c>
      <c r="P4110" s="5">
        <f>WEEKDAY([2]Data!$F4110)</f>
        <v>2</v>
      </c>
      <c r="Q4110" s="4">
        <f>MONTH([2]Data!$F4110)</f>
        <v>4</v>
      </c>
      <c r="R4110" s="4">
        <f>YEAR([2]Data!$F4110)</f>
        <v>2020</v>
      </c>
    </row>
    <row r="4111" spans="1:18" ht="15.75" customHeight="1">
      <c r="A4111" s="6" t="s">
        <v>5140</v>
      </c>
      <c r="B4111" s="6" t="s">
        <v>188</v>
      </c>
      <c r="C4111" s="6" t="s">
        <v>50</v>
      </c>
      <c r="D4111" s="6" t="s">
        <v>117</v>
      </c>
      <c r="E4111" s="6" t="s">
        <v>531</v>
      </c>
      <c r="F4111" s="8">
        <v>44166</v>
      </c>
      <c r="G4111" s="6">
        <v>3</v>
      </c>
      <c r="H4111" s="6">
        <v>2497</v>
      </c>
      <c r="I4111" s="4">
        <f>VLOOKUP(Table_1[[#This Row],[Product ID]],[1]Products!$A:$D,3,0)</f>
        <v>1473</v>
      </c>
      <c r="J4111">
        <f>PRODUCT([2]Data!$G4111,[2]Data!$I4111)</f>
        <v>4419</v>
      </c>
      <c r="K4111">
        <f>PRODUCT([2]Data!$G4111,[2]Data!$H4111)</f>
        <v>7491</v>
      </c>
      <c r="L4111">
        <f>[2]Data!$K4111-[2]Data!$J4111</f>
        <v>3072</v>
      </c>
      <c r="M4111" s="4" t="str">
        <f>VLOOKUP(Table_1[[#This Row],[Location ID]],[1]Locations!$A:$B,2,0)</f>
        <v>Oceanside</v>
      </c>
      <c r="N4111" s="4" t="str">
        <f>VLOOKUP(Table_1[[#This Row],[Sales Person ID]],'[1]Sales People'!$A:$B,2,0)</f>
        <v>Patrick Ruiz</v>
      </c>
      <c r="O4111" s="4" t="str">
        <f>VLOOKUP(Table_1[[#This Row],[Customer ID]],[1]Customers!$A:$B,2,0)</f>
        <v>Roy West</v>
      </c>
      <c r="P4111" s="5">
        <f>WEEKDAY([2]Data!$F4111)</f>
        <v>3</v>
      </c>
      <c r="Q4111" s="4">
        <f>MONTH([2]Data!$F4111)</f>
        <v>12</v>
      </c>
      <c r="R4111" s="4">
        <f>YEAR([2]Data!$F4111)</f>
        <v>2020</v>
      </c>
    </row>
    <row r="4112" spans="1:18" ht="15.75" customHeight="1">
      <c r="A4112" s="2" t="s">
        <v>5141</v>
      </c>
      <c r="B4112" s="2" t="s">
        <v>378</v>
      </c>
      <c r="C4112" s="2" t="s">
        <v>253</v>
      </c>
      <c r="D4112" s="2" t="s">
        <v>31</v>
      </c>
      <c r="E4112" s="2" t="s">
        <v>1590</v>
      </c>
      <c r="F4112" s="3">
        <v>44192</v>
      </c>
      <c r="G4112" s="2">
        <v>2</v>
      </c>
      <c r="H4112" s="2">
        <v>530</v>
      </c>
      <c r="I4112" s="4">
        <f>VLOOKUP(Table_1[[#This Row],[Product ID]],[1]Products!$A:$D,3,0)</f>
        <v>424</v>
      </c>
      <c r="J4112" s="4">
        <f>PRODUCT([2]Data!$G4112,[2]Data!$I4112)</f>
        <v>848</v>
      </c>
      <c r="K4112" s="4">
        <f>PRODUCT([2]Data!$G4112,[2]Data!$H4112)</f>
        <v>1060</v>
      </c>
      <c r="L4112" s="4">
        <f>[2]Data!$K4112-[2]Data!$J4112</f>
        <v>212</v>
      </c>
      <c r="M4112" s="4" t="str">
        <f>VLOOKUP(Table_1[[#This Row],[Location ID]],[1]Locations!$A:$B,2,0)</f>
        <v>Downey</v>
      </c>
      <c r="N4112" s="4" t="str">
        <f>VLOOKUP(Table_1[[#This Row],[Sales Person ID]],'[1]Sales People'!$A:$B,2,0)</f>
        <v>Joshua Cook</v>
      </c>
      <c r="O4112" s="4" t="str">
        <f>VLOOKUP(Table_1[[#This Row],[Customer ID]],[1]Customers!$A:$B,2,0)</f>
        <v>Charles Montgomery</v>
      </c>
      <c r="P4112" s="5">
        <f>WEEKDAY([2]Data!$F4112)</f>
        <v>1</v>
      </c>
      <c r="Q4112" s="4">
        <f>MONTH([2]Data!$F4112)</f>
        <v>12</v>
      </c>
      <c r="R4112" s="4">
        <f>YEAR([2]Data!$F4112)</f>
        <v>2020</v>
      </c>
    </row>
    <row r="4113" spans="1:18" ht="15.75" customHeight="1">
      <c r="A4113" s="6" t="s">
        <v>5142</v>
      </c>
      <c r="B4113" s="6" t="s">
        <v>155</v>
      </c>
      <c r="C4113" s="6" t="s">
        <v>541</v>
      </c>
      <c r="D4113" s="6" t="s">
        <v>424</v>
      </c>
      <c r="E4113" s="6" t="s">
        <v>292</v>
      </c>
      <c r="F4113" s="8">
        <v>44127</v>
      </c>
      <c r="G4113" s="6">
        <v>1</v>
      </c>
      <c r="H4113" s="6">
        <v>2410</v>
      </c>
      <c r="I4113" s="4">
        <f>VLOOKUP(Table_1[[#This Row],[Product ID]],[1]Products!$A:$D,3,0)</f>
        <v>1518</v>
      </c>
      <c r="J4113">
        <f>PRODUCT([2]Data!$G4113,[2]Data!$I4113)</f>
        <v>1518</v>
      </c>
      <c r="K4113">
        <f>PRODUCT([2]Data!$G4113,[2]Data!$H4113)</f>
        <v>2410</v>
      </c>
      <c r="L4113">
        <f>[2]Data!$K4113-[2]Data!$J4113</f>
        <v>892</v>
      </c>
      <c r="M4113" s="4" t="str">
        <f>VLOOKUP(Table_1[[#This Row],[Location ID]],[1]Locations!$A:$B,2,0)</f>
        <v>San Buenaventura (Ventura)</v>
      </c>
      <c r="N4113" s="4" t="str">
        <f>VLOOKUP(Table_1[[#This Row],[Sales Person ID]],'[1]Sales People'!$A:$B,2,0)</f>
        <v>Kenneth Bradley</v>
      </c>
      <c r="O4113" s="4" t="str">
        <f>VLOOKUP(Table_1[[#This Row],[Customer ID]],[1]Customers!$A:$B,2,0)</f>
        <v>Joshua Hunt</v>
      </c>
      <c r="P4113" s="5">
        <f>WEEKDAY([2]Data!$F4113)</f>
        <v>6</v>
      </c>
      <c r="Q4113" s="4">
        <f>MONTH([2]Data!$F4113)</f>
        <v>10</v>
      </c>
      <c r="R4113" s="4">
        <f>YEAR([2]Data!$F4113)</f>
        <v>2020</v>
      </c>
    </row>
    <row r="4114" spans="1:18" ht="15.75" customHeight="1">
      <c r="A4114" s="2" t="s">
        <v>5143</v>
      </c>
      <c r="B4114" s="2" t="s">
        <v>150</v>
      </c>
      <c r="C4114" s="2" t="s">
        <v>480</v>
      </c>
      <c r="D4114" s="2" t="s">
        <v>261</v>
      </c>
      <c r="E4114" s="2" t="s">
        <v>2014</v>
      </c>
      <c r="F4114" s="3">
        <v>43831</v>
      </c>
      <c r="G4114" s="2">
        <v>2</v>
      </c>
      <c r="H4114" s="2">
        <v>817</v>
      </c>
      <c r="I4114" s="4">
        <f>VLOOKUP(Table_1[[#This Row],[Product ID]],[1]Products!$A:$D,3,0)</f>
        <v>409</v>
      </c>
      <c r="J4114" s="4">
        <f>PRODUCT([2]Data!$G4114,[2]Data!$I4114)</f>
        <v>818</v>
      </c>
      <c r="K4114" s="4">
        <f>PRODUCT([2]Data!$G4114,[2]Data!$H4114)</f>
        <v>1634</v>
      </c>
      <c r="L4114" s="4">
        <f>[2]Data!$K4114-[2]Data!$J4114</f>
        <v>816</v>
      </c>
      <c r="M4114" s="4" t="str">
        <f>VLOOKUP(Table_1[[#This Row],[Location ID]],[1]Locations!$A:$B,2,0)</f>
        <v>Escondido</v>
      </c>
      <c r="N4114" s="4" t="str">
        <f>VLOOKUP(Table_1[[#This Row],[Sales Person ID]],'[1]Sales People'!$A:$B,2,0)</f>
        <v>Martin Carr</v>
      </c>
      <c r="O4114" s="4" t="str">
        <f>VLOOKUP(Table_1[[#This Row],[Customer ID]],[1]Customers!$A:$B,2,0)</f>
        <v>Phillip Coleman</v>
      </c>
      <c r="P4114" s="5">
        <f>WEEKDAY([2]Data!$F4114)</f>
        <v>4</v>
      </c>
      <c r="Q4114" s="4">
        <f>MONTH([2]Data!$F4114)</f>
        <v>1</v>
      </c>
      <c r="R4114" s="4">
        <f>YEAR([2]Data!$F4114)</f>
        <v>2020</v>
      </c>
    </row>
    <row r="4115" spans="1:18" ht="15.75" customHeight="1">
      <c r="A4115" s="6" t="s">
        <v>5144</v>
      </c>
      <c r="B4115" s="6" t="s">
        <v>571</v>
      </c>
      <c r="C4115" s="6" t="s">
        <v>469</v>
      </c>
      <c r="D4115" s="6" t="s">
        <v>280</v>
      </c>
      <c r="E4115" s="6" t="s">
        <v>1258</v>
      </c>
      <c r="F4115" s="8">
        <v>44168</v>
      </c>
      <c r="G4115" s="6">
        <v>1</v>
      </c>
      <c r="H4115" s="6">
        <v>1809</v>
      </c>
      <c r="I4115" s="4">
        <f>VLOOKUP(Table_1[[#This Row],[Product ID]],[1]Products!$A:$D,3,0)</f>
        <v>1067</v>
      </c>
      <c r="J4115">
        <f>PRODUCT([2]Data!$G4115,[2]Data!$I4115)</f>
        <v>1067</v>
      </c>
      <c r="K4115">
        <f>PRODUCT([2]Data!$G4115,[2]Data!$H4115)</f>
        <v>1809</v>
      </c>
      <c r="L4115">
        <f>[2]Data!$K4115-[2]Data!$J4115</f>
        <v>742</v>
      </c>
      <c r="M4115" s="4" t="str">
        <f>VLOOKUP(Table_1[[#This Row],[Location ID]],[1]Locations!$A:$B,2,0)</f>
        <v>Fontana</v>
      </c>
      <c r="N4115" s="4" t="str">
        <f>VLOOKUP(Table_1[[#This Row],[Sales Person ID]],'[1]Sales People'!$A:$B,2,0)</f>
        <v>Kevin Butler</v>
      </c>
      <c r="O4115" s="4" t="str">
        <f>VLOOKUP(Table_1[[#This Row],[Customer ID]],[1]Customers!$A:$B,2,0)</f>
        <v>Louis Perry</v>
      </c>
      <c r="P4115" s="5">
        <f>WEEKDAY([2]Data!$F4115)</f>
        <v>5</v>
      </c>
      <c r="Q4115" s="4">
        <f>MONTH([2]Data!$F4115)</f>
        <v>12</v>
      </c>
      <c r="R4115" s="4">
        <f>YEAR([2]Data!$F4115)</f>
        <v>2020</v>
      </c>
    </row>
    <row r="4116" spans="1:18" ht="15.75" customHeight="1">
      <c r="A4116" s="2" t="s">
        <v>5145</v>
      </c>
      <c r="B4116" s="2" t="s">
        <v>419</v>
      </c>
      <c r="C4116" s="2" t="s">
        <v>68</v>
      </c>
      <c r="D4116" s="2" t="s">
        <v>181</v>
      </c>
      <c r="E4116" s="2" t="s">
        <v>1161</v>
      </c>
      <c r="F4116" s="3">
        <v>44037</v>
      </c>
      <c r="G4116" s="2">
        <v>3</v>
      </c>
      <c r="H4116" s="2">
        <v>1405</v>
      </c>
      <c r="I4116" s="4">
        <f>VLOOKUP(Table_1[[#This Row],[Product ID]],[1]Products!$A:$D,3,0)</f>
        <v>1054</v>
      </c>
      <c r="J4116" s="4">
        <f>PRODUCT([2]Data!$G4116,[2]Data!$I4116)</f>
        <v>3162</v>
      </c>
      <c r="K4116" s="4">
        <f>PRODUCT([2]Data!$G4116,[2]Data!$H4116)</f>
        <v>4215</v>
      </c>
      <c r="L4116" s="4">
        <f>[2]Data!$K4116-[2]Data!$J4116</f>
        <v>1053</v>
      </c>
      <c r="M4116" s="4" t="str">
        <f>VLOOKUP(Table_1[[#This Row],[Location ID]],[1]Locations!$A:$B,2,0)</f>
        <v>Thousand Oaks</v>
      </c>
      <c r="N4116" s="4" t="str">
        <f>VLOOKUP(Table_1[[#This Row],[Sales Person ID]],'[1]Sales People'!$A:$B,2,0)</f>
        <v>Sean Miller</v>
      </c>
      <c r="O4116" s="4" t="str">
        <f>VLOOKUP(Table_1[[#This Row],[Customer ID]],[1]Customers!$A:$B,2,0)</f>
        <v>Peter Gilbert</v>
      </c>
      <c r="P4116" s="5">
        <f>WEEKDAY([2]Data!$F4116)</f>
        <v>7</v>
      </c>
      <c r="Q4116" s="4">
        <f>MONTH([2]Data!$F4116)</f>
        <v>7</v>
      </c>
      <c r="R4116" s="4">
        <f>YEAR([2]Data!$F4116)</f>
        <v>2020</v>
      </c>
    </row>
    <row r="4117" spans="1:18" ht="15.75" customHeight="1">
      <c r="A4117" s="6" t="s">
        <v>5146</v>
      </c>
      <c r="B4117" s="6" t="s">
        <v>166</v>
      </c>
      <c r="C4117" s="6" t="s">
        <v>279</v>
      </c>
      <c r="D4117" s="6" t="s">
        <v>319</v>
      </c>
      <c r="E4117" s="6" t="s">
        <v>882</v>
      </c>
      <c r="F4117" s="8">
        <v>44039</v>
      </c>
      <c r="G4117" s="6">
        <v>2</v>
      </c>
      <c r="H4117" s="6">
        <v>1353</v>
      </c>
      <c r="I4117" s="4">
        <f>VLOOKUP(Table_1[[#This Row],[Product ID]],[1]Products!$A:$D,3,0)</f>
        <v>947</v>
      </c>
      <c r="J4117">
        <f>PRODUCT([2]Data!$G4117,[2]Data!$I4117)</f>
        <v>1894</v>
      </c>
      <c r="K4117">
        <f>PRODUCT([2]Data!$G4117,[2]Data!$H4117)</f>
        <v>2706</v>
      </c>
      <c r="L4117">
        <f>[2]Data!$K4117-[2]Data!$J4117</f>
        <v>812</v>
      </c>
      <c r="M4117" s="4" t="str">
        <f>VLOOKUP(Table_1[[#This Row],[Location ID]],[1]Locations!$A:$B,2,0)</f>
        <v>Murrieta</v>
      </c>
      <c r="N4117" s="4" t="str">
        <f>VLOOKUP(Table_1[[#This Row],[Sales Person ID]],'[1]Sales People'!$A:$B,2,0)</f>
        <v>Fred Robertson</v>
      </c>
      <c r="O4117" s="4" t="str">
        <f>VLOOKUP(Table_1[[#This Row],[Customer ID]],[1]Customers!$A:$B,2,0)</f>
        <v>Dennis Ruiz</v>
      </c>
      <c r="P4117" s="5">
        <f>WEEKDAY([2]Data!$F4117)</f>
        <v>2</v>
      </c>
      <c r="Q4117" s="4">
        <f>MONTH([2]Data!$F4117)</f>
        <v>7</v>
      </c>
      <c r="R4117" s="4">
        <f>YEAR([2]Data!$F4117)</f>
        <v>2020</v>
      </c>
    </row>
    <row r="4118" spans="1:18" ht="15.75" customHeight="1">
      <c r="A4118" s="2" t="s">
        <v>5147</v>
      </c>
      <c r="B4118" s="2" t="s">
        <v>341</v>
      </c>
      <c r="C4118" s="2" t="s">
        <v>480</v>
      </c>
      <c r="D4118" s="2" t="s">
        <v>86</v>
      </c>
      <c r="E4118" s="2" t="s">
        <v>2777</v>
      </c>
      <c r="F4118" s="3">
        <v>44151</v>
      </c>
      <c r="G4118" s="2">
        <v>2</v>
      </c>
      <c r="H4118" s="2">
        <v>1635</v>
      </c>
      <c r="I4118" s="4">
        <f>VLOOKUP(Table_1[[#This Row],[Product ID]],[1]Products!$A:$D,3,0)</f>
        <v>1046</v>
      </c>
      <c r="J4118" s="4">
        <f>PRODUCT([2]Data!$G4118,[2]Data!$I4118)</f>
        <v>2092</v>
      </c>
      <c r="K4118" s="4">
        <f>PRODUCT([2]Data!$G4118,[2]Data!$H4118)</f>
        <v>3270</v>
      </c>
      <c r="L4118" s="4">
        <f>[2]Data!$K4118-[2]Data!$J4118</f>
        <v>1178</v>
      </c>
      <c r="M4118" s="4" t="str">
        <f>VLOOKUP(Table_1[[#This Row],[Location ID]],[1]Locations!$A:$B,2,0)</f>
        <v>Escondido</v>
      </c>
      <c r="N4118" s="4" t="str">
        <f>VLOOKUP(Table_1[[#This Row],[Sales Person ID]],'[1]Sales People'!$A:$B,2,0)</f>
        <v>Roger Robertson</v>
      </c>
      <c r="O4118" s="4" t="str">
        <f>VLOOKUP(Table_1[[#This Row],[Customer ID]],[1]Customers!$A:$B,2,0)</f>
        <v>Nicholas Morrison</v>
      </c>
      <c r="P4118" s="5">
        <f>WEEKDAY([2]Data!$F4118)</f>
        <v>2</v>
      </c>
      <c r="Q4118" s="4">
        <f>MONTH([2]Data!$F4118)</f>
        <v>11</v>
      </c>
      <c r="R4118" s="4">
        <f>YEAR([2]Data!$F4118)</f>
        <v>2020</v>
      </c>
    </row>
    <row r="4119" spans="1:18" ht="15.75" customHeight="1">
      <c r="A4119" s="6" t="s">
        <v>5148</v>
      </c>
      <c r="B4119" s="6" t="s">
        <v>677</v>
      </c>
      <c r="C4119" s="6" t="s">
        <v>45</v>
      </c>
      <c r="D4119" s="6" t="s">
        <v>227</v>
      </c>
      <c r="E4119" s="6" t="s">
        <v>2165</v>
      </c>
      <c r="F4119" s="8">
        <v>44069</v>
      </c>
      <c r="G4119" s="6">
        <v>1</v>
      </c>
      <c r="H4119" s="6">
        <v>2241</v>
      </c>
      <c r="I4119" s="4">
        <f>VLOOKUP(Table_1[[#This Row],[Product ID]],[1]Products!$A:$D,3,0)</f>
        <v>1367</v>
      </c>
      <c r="J4119">
        <f>PRODUCT([2]Data!$G4119,[2]Data!$I4119)</f>
        <v>1367</v>
      </c>
      <c r="K4119">
        <f>PRODUCT([2]Data!$G4119,[2]Data!$H4119)</f>
        <v>2241</v>
      </c>
      <c r="L4119">
        <f>[2]Data!$K4119-[2]Data!$J4119</f>
        <v>874</v>
      </c>
      <c r="M4119" s="4" t="str">
        <f>VLOOKUP(Table_1[[#This Row],[Location ID]],[1]Locations!$A:$B,2,0)</f>
        <v>Inglewood</v>
      </c>
      <c r="N4119" s="4" t="str">
        <f>VLOOKUP(Table_1[[#This Row],[Sales Person ID]],'[1]Sales People'!$A:$B,2,0)</f>
        <v>Ernest Wagner</v>
      </c>
      <c r="O4119" s="4" t="str">
        <f>VLOOKUP(Table_1[[#This Row],[Customer ID]],[1]Customers!$A:$B,2,0)</f>
        <v>Adam Mccoy</v>
      </c>
      <c r="P4119" s="5">
        <f>WEEKDAY([2]Data!$F4119)</f>
        <v>4</v>
      </c>
      <c r="Q4119" s="4">
        <f>MONTH([2]Data!$F4119)</f>
        <v>8</v>
      </c>
      <c r="R4119" s="4">
        <f>YEAR([2]Data!$F4119)</f>
        <v>2020</v>
      </c>
    </row>
    <row r="4120" spans="1:18" ht="15.75" customHeight="1">
      <c r="A4120" s="2" t="s">
        <v>5149</v>
      </c>
      <c r="B4120" s="2" t="s">
        <v>136</v>
      </c>
      <c r="C4120" s="2" t="s">
        <v>480</v>
      </c>
      <c r="D4120" s="2" t="s">
        <v>137</v>
      </c>
      <c r="E4120" s="2" t="s">
        <v>1394</v>
      </c>
      <c r="F4120" s="3">
        <v>44033</v>
      </c>
      <c r="G4120" s="2">
        <v>4</v>
      </c>
      <c r="H4120" s="2">
        <v>1826</v>
      </c>
      <c r="I4120" s="4">
        <f>VLOOKUP(Table_1[[#This Row],[Product ID]],[1]Products!$A:$D,3,0)</f>
        <v>1443</v>
      </c>
      <c r="J4120" s="4">
        <f>PRODUCT([2]Data!$G4120,[2]Data!$I4120)</f>
        <v>5772</v>
      </c>
      <c r="K4120" s="4">
        <f>PRODUCT([2]Data!$G4120,[2]Data!$H4120)</f>
        <v>7304</v>
      </c>
      <c r="L4120" s="4">
        <f>[2]Data!$K4120-[2]Data!$J4120</f>
        <v>1532</v>
      </c>
      <c r="M4120" s="4" t="str">
        <f>VLOOKUP(Table_1[[#This Row],[Location ID]],[1]Locations!$A:$B,2,0)</f>
        <v>Escondido</v>
      </c>
      <c r="N4120" s="4" t="str">
        <f>VLOOKUP(Table_1[[#This Row],[Sales Person ID]],'[1]Sales People'!$A:$B,2,0)</f>
        <v>Larry Castillo</v>
      </c>
      <c r="O4120" s="4" t="str">
        <f>VLOOKUP(Table_1[[#This Row],[Customer ID]],[1]Customers!$A:$B,2,0)</f>
        <v>Bobby Coleman</v>
      </c>
      <c r="P4120" s="5">
        <f>WEEKDAY([2]Data!$F4120)</f>
        <v>3</v>
      </c>
      <c r="Q4120" s="4">
        <f>MONTH([2]Data!$F4120)</f>
        <v>7</v>
      </c>
      <c r="R4120" s="4">
        <f>YEAR([2]Data!$F4120)</f>
        <v>2020</v>
      </c>
    </row>
    <row r="4121" spans="1:18" ht="15.75" customHeight="1">
      <c r="A4121" s="6" t="s">
        <v>5150</v>
      </c>
      <c r="B4121" s="6" t="s">
        <v>322</v>
      </c>
      <c r="C4121" s="6" t="s">
        <v>68</v>
      </c>
      <c r="D4121" s="6" t="s">
        <v>202</v>
      </c>
      <c r="E4121" s="6" t="s">
        <v>1322</v>
      </c>
      <c r="F4121" s="8">
        <v>44021</v>
      </c>
      <c r="G4121" s="6">
        <v>1</v>
      </c>
      <c r="H4121" s="6">
        <v>1743</v>
      </c>
      <c r="I4121" s="4">
        <f>VLOOKUP(Table_1[[#This Row],[Product ID]],[1]Products!$A:$D,3,0)</f>
        <v>872</v>
      </c>
      <c r="J4121">
        <f>PRODUCT([2]Data!$G4121,[2]Data!$I4121)</f>
        <v>872</v>
      </c>
      <c r="K4121">
        <f>PRODUCT([2]Data!$G4121,[2]Data!$H4121)</f>
        <v>1743</v>
      </c>
      <c r="L4121">
        <f>[2]Data!$K4121-[2]Data!$J4121</f>
        <v>871</v>
      </c>
      <c r="M4121" s="4" t="str">
        <f>VLOOKUP(Table_1[[#This Row],[Location ID]],[1]Locations!$A:$B,2,0)</f>
        <v>Thousand Oaks</v>
      </c>
      <c r="N4121" s="4" t="str">
        <f>VLOOKUP(Table_1[[#This Row],[Sales Person ID]],'[1]Sales People'!$A:$B,2,0)</f>
        <v>Robert Reed</v>
      </c>
      <c r="O4121" s="4" t="str">
        <f>VLOOKUP(Table_1[[#This Row],[Customer ID]],[1]Customers!$A:$B,2,0)</f>
        <v>Alan Scott</v>
      </c>
      <c r="P4121" s="5">
        <f>WEEKDAY([2]Data!$F4121)</f>
        <v>5</v>
      </c>
      <c r="Q4121" s="4">
        <f>MONTH([2]Data!$F4121)</f>
        <v>7</v>
      </c>
      <c r="R4121" s="4">
        <f>YEAR([2]Data!$F4121)</f>
        <v>2020</v>
      </c>
    </row>
    <row r="4122" spans="1:18" ht="15.75" customHeight="1">
      <c r="A4122" s="2" t="s">
        <v>5151</v>
      </c>
      <c r="B4122" s="2" t="s">
        <v>869</v>
      </c>
      <c r="C4122" s="2" t="s">
        <v>30</v>
      </c>
      <c r="D4122" s="2" t="s">
        <v>46</v>
      </c>
      <c r="E4122" s="2" t="s">
        <v>2089</v>
      </c>
      <c r="F4122" s="3">
        <v>44038</v>
      </c>
      <c r="G4122" s="2">
        <v>3</v>
      </c>
      <c r="H4122" s="2">
        <v>2294</v>
      </c>
      <c r="I4122" s="4">
        <f>VLOOKUP(Table_1[[#This Row],[Product ID]],[1]Products!$A:$D,3,0)</f>
        <v>1399</v>
      </c>
      <c r="J4122" s="4">
        <f>PRODUCT([2]Data!$G4122,[2]Data!$I4122)</f>
        <v>4197</v>
      </c>
      <c r="K4122" s="4">
        <f>PRODUCT([2]Data!$G4122,[2]Data!$H4122)</f>
        <v>6882</v>
      </c>
      <c r="L4122" s="4">
        <f>[2]Data!$K4122-[2]Data!$J4122</f>
        <v>2685</v>
      </c>
      <c r="M4122" s="4" t="str">
        <f>VLOOKUP(Table_1[[#This Row],[Location ID]],[1]Locations!$A:$B,2,0)</f>
        <v>Berkeley</v>
      </c>
      <c r="N4122" s="4" t="str">
        <f>VLOOKUP(Table_1[[#This Row],[Sales Person ID]],'[1]Sales People'!$A:$B,2,0)</f>
        <v>Charles Harper</v>
      </c>
      <c r="O4122" s="4" t="str">
        <f>VLOOKUP(Table_1[[#This Row],[Customer ID]],[1]Customers!$A:$B,2,0)</f>
        <v>Kevin Webb</v>
      </c>
      <c r="P4122" s="5">
        <f>WEEKDAY([2]Data!$F4122)</f>
        <v>1</v>
      </c>
      <c r="Q4122" s="4">
        <f>MONTH([2]Data!$F4122)</f>
        <v>7</v>
      </c>
      <c r="R4122" s="4">
        <f>YEAR([2]Data!$F4122)</f>
        <v>2020</v>
      </c>
    </row>
    <row r="4123" spans="1:18" ht="15.75" customHeight="1">
      <c r="A4123" s="6" t="s">
        <v>5152</v>
      </c>
      <c r="B4123" s="6" t="s">
        <v>188</v>
      </c>
      <c r="C4123" s="6" t="s">
        <v>90</v>
      </c>
      <c r="D4123" s="6" t="s">
        <v>127</v>
      </c>
      <c r="E4123" s="6" t="s">
        <v>712</v>
      </c>
      <c r="F4123" s="8">
        <v>43935</v>
      </c>
      <c r="G4123" s="6">
        <v>4</v>
      </c>
      <c r="H4123" s="6">
        <v>2497</v>
      </c>
      <c r="I4123" s="4">
        <f>VLOOKUP(Table_1[[#This Row],[Product ID]],[1]Products!$A:$D,3,0)</f>
        <v>1473</v>
      </c>
      <c r="J4123">
        <f>PRODUCT([2]Data!$G4123,[2]Data!$I4123)</f>
        <v>5892</v>
      </c>
      <c r="K4123">
        <f>PRODUCT([2]Data!$G4123,[2]Data!$H4123)</f>
        <v>9988</v>
      </c>
      <c r="L4123">
        <f>[2]Data!$K4123-[2]Data!$J4123</f>
        <v>4096</v>
      </c>
      <c r="M4123" s="4" t="str">
        <f>VLOOKUP(Table_1[[#This Row],[Location ID]],[1]Locations!$A:$B,2,0)</f>
        <v>Palmdale</v>
      </c>
      <c r="N4123" s="4" t="str">
        <f>VLOOKUP(Table_1[[#This Row],[Sales Person ID]],'[1]Sales People'!$A:$B,2,0)</f>
        <v>Roger Ramos</v>
      </c>
      <c r="O4123" s="4" t="str">
        <f>VLOOKUP(Table_1[[#This Row],[Customer ID]],[1]Customers!$A:$B,2,0)</f>
        <v>Martin Berry</v>
      </c>
      <c r="P4123" s="5">
        <f>WEEKDAY([2]Data!$F4123)</f>
        <v>3</v>
      </c>
      <c r="Q4123" s="4">
        <f>MONTH([2]Data!$F4123)</f>
        <v>4</v>
      </c>
      <c r="R4123" s="4">
        <f>YEAR([2]Data!$F4123)</f>
        <v>2020</v>
      </c>
    </row>
    <row r="4124" spans="1:18" ht="15.75" customHeight="1">
      <c r="A4124" s="2" t="s">
        <v>5153</v>
      </c>
      <c r="B4124" s="2" t="s">
        <v>205</v>
      </c>
      <c r="C4124" s="2" t="s">
        <v>185</v>
      </c>
      <c r="D4124" s="2" t="s">
        <v>26</v>
      </c>
      <c r="E4124" s="2" t="s">
        <v>1235</v>
      </c>
      <c r="F4124" s="3">
        <v>43951</v>
      </c>
      <c r="G4124" s="2">
        <v>3</v>
      </c>
      <c r="H4124" s="2">
        <v>1278</v>
      </c>
      <c r="I4124" s="4">
        <f>VLOOKUP(Table_1[[#This Row],[Product ID]],[1]Products!$A:$D,3,0)</f>
        <v>665</v>
      </c>
      <c r="J4124" s="4">
        <f>PRODUCT([2]Data!$G4124,[2]Data!$I4124)</f>
        <v>1995</v>
      </c>
      <c r="K4124" s="4">
        <f>PRODUCT([2]Data!$G4124,[2]Data!$H4124)</f>
        <v>3834</v>
      </c>
      <c r="L4124" s="4">
        <f>[2]Data!$K4124-[2]Data!$J4124</f>
        <v>1839</v>
      </c>
      <c r="M4124" s="4" t="str">
        <f>VLOOKUP(Table_1[[#This Row],[Location ID]],[1]Locations!$A:$B,2,0)</f>
        <v>Norwalk</v>
      </c>
      <c r="N4124" s="4" t="str">
        <f>VLOOKUP(Table_1[[#This Row],[Sales Person ID]],'[1]Sales People'!$A:$B,2,0)</f>
        <v>Ryan Butler</v>
      </c>
      <c r="O4124" s="4" t="str">
        <f>VLOOKUP(Table_1[[#This Row],[Customer ID]],[1]Customers!$A:$B,2,0)</f>
        <v>Steven Mccoy</v>
      </c>
      <c r="P4124" s="5">
        <f>WEEKDAY([2]Data!$F4124)</f>
        <v>5</v>
      </c>
      <c r="Q4124" s="4">
        <f>MONTH([2]Data!$F4124)</f>
        <v>4</v>
      </c>
      <c r="R4124" s="4">
        <f>YEAR([2]Data!$F4124)</f>
        <v>2020</v>
      </c>
    </row>
    <row r="4125" spans="1:18" ht="15.75" customHeight="1">
      <c r="A4125" s="6" t="s">
        <v>5154</v>
      </c>
      <c r="B4125" s="6" t="s">
        <v>115</v>
      </c>
      <c r="C4125" s="6" t="s">
        <v>116</v>
      </c>
      <c r="D4125" s="6" t="s">
        <v>122</v>
      </c>
      <c r="E4125" s="6" t="s">
        <v>2433</v>
      </c>
      <c r="F4125" s="8">
        <v>44100</v>
      </c>
      <c r="G4125" s="6">
        <v>1</v>
      </c>
      <c r="H4125" s="6">
        <v>1671</v>
      </c>
      <c r="I4125" s="4">
        <f>VLOOKUP(Table_1[[#This Row],[Product ID]],[1]Products!$A:$D,3,0)</f>
        <v>1220</v>
      </c>
      <c r="J4125">
        <f>PRODUCT([2]Data!$G4125,[2]Data!$I4125)</f>
        <v>1220</v>
      </c>
      <c r="K4125">
        <f>PRODUCT([2]Data!$G4125,[2]Data!$H4125)</f>
        <v>1671</v>
      </c>
      <c r="L4125">
        <f>[2]Data!$K4125-[2]Data!$J4125</f>
        <v>451</v>
      </c>
      <c r="M4125" s="4" t="str">
        <f>VLOOKUP(Table_1[[#This Row],[Location ID]],[1]Locations!$A:$B,2,0)</f>
        <v>Daly City</v>
      </c>
      <c r="N4125" s="4" t="str">
        <f>VLOOKUP(Table_1[[#This Row],[Sales Person ID]],'[1]Sales People'!$A:$B,2,0)</f>
        <v>Ryan Welch</v>
      </c>
      <c r="O4125" s="4" t="str">
        <f>VLOOKUP(Table_1[[#This Row],[Customer ID]],[1]Customers!$A:$B,2,0)</f>
        <v>John Hunt</v>
      </c>
      <c r="P4125" s="5">
        <f>WEEKDAY([2]Data!$F4125)</f>
        <v>7</v>
      </c>
      <c r="Q4125" s="4">
        <f>MONTH([2]Data!$F4125)</f>
        <v>9</v>
      </c>
      <c r="R4125" s="4">
        <f>YEAR([2]Data!$F4125)</f>
        <v>2020</v>
      </c>
    </row>
    <row r="4126" spans="1:18" ht="15.75" customHeight="1">
      <c r="A4126" s="2" t="s">
        <v>5155</v>
      </c>
      <c r="B4126" s="2" t="s">
        <v>125</v>
      </c>
      <c r="C4126" s="2" t="s">
        <v>167</v>
      </c>
      <c r="D4126" s="2" t="s">
        <v>98</v>
      </c>
      <c r="E4126" s="2" t="s">
        <v>2202</v>
      </c>
      <c r="F4126" s="3">
        <v>43836</v>
      </c>
      <c r="G4126" s="2">
        <v>2</v>
      </c>
      <c r="H4126" s="2">
        <v>545</v>
      </c>
      <c r="I4126" s="4">
        <f>VLOOKUP(Table_1[[#This Row],[Product ID]],[1]Products!$A:$D,3,0)</f>
        <v>425</v>
      </c>
      <c r="J4126" s="4">
        <f>PRODUCT([2]Data!$G4126,[2]Data!$I4126)</f>
        <v>850</v>
      </c>
      <c r="K4126" s="4">
        <f>PRODUCT([2]Data!$G4126,[2]Data!$H4126)</f>
        <v>1090</v>
      </c>
      <c r="L4126" s="4">
        <f>[2]Data!$K4126-[2]Data!$J4126</f>
        <v>240</v>
      </c>
      <c r="M4126" s="4" t="str">
        <f>VLOOKUP(Table_1[[#This Row],[Location ID]],[1]Locations!$A:$B,2,0)</f>
        <v>Sacramento</v>
      </c>
      <c r="N4126" s="4" t="str">
        <f>VLOOKUP(Table_1[[#This Row],[Sales Person ID]],'[1]Sales People'!$A:$B,2,0)</f>
        <v>Martin Perry</v>
      </c>
      <c r="O4126" s="4" t="str">
        <f>VLOOKUP(Table_1[[#This Row],[Customer ID]],[1]Customers!$A:$B,2,0)</f>
        <v>Victor Gray</v>
      </c>
      <c r="P4126" s="5">
        <f>WEEKDAY([2]Data!$F4126)</f>
        <v>2</v>
      </c>
      <c r="Q4126" s="4">
        <f>MONTH([2]Data!$F4126)</f>
        <v>1</v>
      </c>
      <c r="R4126" s="4">
        <f>YEAR([2]Data!$F4126)</f>
        <v>2020</v>
      </c>
    </row>
    <row r="4127" spans="1:18" ht="15.75" customHeight="1">
      <c r="A4127" s="6" t="s">
        <v>5156</v>
      </c>
      <c r="B4127" s="6" t="s">
        <v>278</v>
      </c>
      <c r="C4127" s="6" t="s">
        <v>264</v>
      </c>
      <c r="D4127" s="6" t="s">
        <v>170</v>
      </c>
      <c r="E4127" s="6" t="s">
        <v>921</v>
      </c>
      <c r="F4127" s="8">
        <v>44025</v>
      </c>
      <c r="G4127" s="6">
        <v>1</v>
      </c>
      <c r="H4127" s="6">
        <v>400</v>
      </c>
      <c r="I4127" s="4">
        <f>VLOOKUP(Table_1[[#This Row],[Product ID]],[1]Products!$A:$D,3,0)</f>
        <v>208</v>
      </c>
      <c r="J4127">
        <f>PRODUCT([2]Data!$G4127,[2]Data!$I4127)</f>
        <v>208</v>
      </c>
      <c r="K4127">
        <f>PRODUCT([2]Data!$G4127,[2]Data!$H4127)</f>
        <v>400</v>
      </c>
      <c r="L4127">
        <f>[2]Data!$K4127-[2]Data!$J4127</f>
        <v>192</v>
      </c>
      <c r="M4127" s="4" t="str">
        <f>VLOOKUP(Table_1[[#This Row],[Location ID]],[1]Locations!$A:$B,2,0)</f>
        <v>Bakersfield</v>
      </c>
      <c r="N4127" s="4" t="str">
        <f>VLOOKUP(Table_1[[#This Row],[Sales Person ID]],'[1]Sales People'!$A:$B,2,0)</f>
        <v>Bobby Russell</v>
      </c>
      <c r="O4127" s="4" t="str">
        <f>VLOOKUP(Table_1[[#This Row],[Customer ID]],[1]Customers!$A:$B,2,0)</f>
        <v>Ralph Willis</v>
      </c>
      <c r="P4127" s="5">
        <f>WEEKDAY([2]Data!$F4127)</f>
        <v>2</v>
      </c>
      <c r="Q4127" s="4">
        <f>MONTH([2]Data!$F4127)</f>
        <v>7</v>
      </c>
      <c r="R4127" s="4">
        <f>YEAR([2]Data!$F4127)</f>
        <v>2020</v>
      </c>
    </row>
    <row r="4128" spans="1:18" ht="15.75" customHeight="1">
      <c r="A4128" s="2" t="s">
        <v>5157</v>
      </c>
      <c r="B4128" s="2" t="s">
        <v>571</v>
      </c>
      <c r="C4128" s="2" t="s">
        <v>156</v>
      </c>
      <c r="D4128" s="2" t="s">
        <v>236</v>
      </c>
      <c r="E4128" s="2" t="s">
        <v>459</v>
      </c>
      <c r="F4128" s="3">
        <v>43942</v>
      </c>
      <c r="G4128" s="2">
        <v>4</v>
      </c>
      <c r="H4128" s="2">
        <v>1809</v>
      </c>
      <c r="I4128" s="4">
        <f>VLOOKUP(Table_1[[#This Row],[Product ID]],[1]Products!$A:$D,3,0)</f>
        <v>1067</v>
      </c>
      <c r="J4128" s="4">
        <f>PRODUCT([2]Data!$G4128,[2]Data!$I4128)</f>
        <v>4268</v>
      </c>
      <c r="K4128" s="4">
        <f>PRODUCT([2]Data!$G4128,[2]Data!$H4128)</f>
        <v>7236</v>
      </c>
      <c r="L4128" s="4">
        <f>[2]Data!$K4128-[2]Data!$J4128</f>
        <v>2968</v>
      </c>
      <c r="M4128" s="4" t="str">
        <f>VLOOKUP(Table_1[[#This Row],[Location ID]],[1]Locations!$A:$B,2,0)</f>
        <v>Santa Maria</v>
      </c>
      <c r="N4128" s="4" t="str">
        <f>VLOOKUP(Table_1[[#This Row],[Sales Person ID]],'[1]Sales People'!$A:$B,2,0)</f>
        <v>Andrew Bowman</v>
      </c>
      <c r="O4128" s="4" t="str">
        <f>VLOOKUP(Table_1[[#This Row],[Customer ID]],[1]Customers!$A:$B,2,0)</f>
        <v>Juan Ramirez</v>
      </c>
      <c r="P4128" s="5">
        <f>WEEKDAY([2]Data!$F4128)</f>
        <v>3</v>
      </c>
      <c r="Q4128" s="4">
        <f>MONTH([2]Data!$F4128)</f>
        <v>4</v>
      </c>
      <c r="R4128" s="4">
        <f>YEAR([2]Data!$F4128)</f>
        <v>2020</v>
      </c>
    </row>
    <row r="4129" spans="1:18" ht="15.75" customHeight="1">
      <c r="A4129" s="6" t="s">
        <v>5158</v>
      </c>
      <c r="B4129" s="6" t="s">
        <v>125</v>
      </c>
      <c r="C4129" s="6" t="s">
        <v>391</v>
      </c>
      <c r="D4129" s="6" t="s">
        <v>261</v>
      </c>
      <c r="E4129" s="6" t="s">
        <v>1041</v>
      </c>
      <c r="F4129" s="8">
        <v>44167</v>
      </c>
      <c r="G4129" s="6">
        <v>4</v>
      </c>
      <c r="H4129" s="6">
        <v>545</v>
      </c>
      <c r="I4129" s="4">
        <f>VLOOKUP(Table_1[[#This Row],[Product ID]],[1]Products!$A:$D,3,0)</f>
        <v>425</v>
      </c>
      <c r="J4129">
        <f>PRODUCT([2]Data!$G4129,[2]Data!$I4129)</f>
        <v>1700</v>
      </c>
      <c r="K4129">
        <f>PRODUCT([2]Data!$G4129,[2]Data!$H4129)</f>
        <v>2180</v>
      </c>
      <c r="L4129">
        <f>[2]Data!$K4129-[2]Data!$J4129</f>
        <v>480</v>
      </c>
      <c r="M4129" s="4" t="str">
        <f>VLOOKUP(Table_1[[#This Row],[Location ID]],[1]Locations!$A:$B,2,0)</f>
        <v>Los Angeles</v>
      </c>
      <c r="N4129" s="4" t="str">
        <f>VLOOKUP(Table_1[[#This Row],[Sales Person ID]],'[1]Sales People'!$A:$B,2,0)</f>
        <v>Martin Carr</v>
      </c>
      <c r="O4129" s="4" t="str">
        <f>VLOOKUP(Table_1[[#This Row],[Customer ID]],[1]Customers!$A:$B,2,0)</f>
        <v>Brandon Diaz</v>
      </c>
      <c r="P4129" s="5">
        <f>WEEKDAY([2]Data!$F4129)</f>
        <v>4</v>
      </c>
      <c r="Q4129" s="4">
        <f>MONTH([2]Data!$F4129)</f>
        <v>12</v>
      </c>
      <c r="R4129" s="4">
        <f>YEAR([2]Data!$F4129)</f>
        <v>2020</v>
      </c>
    </row>
    <row r="4130" spans="1:18" ht="15.75" customHeight="1">
      <c r="A4130" s="2" t="s">
        <v>5159</v>
      </c>
      <c r="B4130" s="2" t="s">
        <v>419</v>
      </c>
      <c r="C4130" s="2" t="s">
        <v>77</v>
      </c>
      <c r="D4130" s="2" t="s">
        <v>202</v>
      </c>
      <c r="E4130" s="2" t="s">
        <v>893</v>
      </c>
      <c r="F4130" s="3">
        <v>44135</v>
      </c>
      <c r="G4130" s="2">
        <v>1</v>
      </c>
      <c r="H4130" s="2">
        <v>1405</v>
      </c>
      <c r="I4130" s="4">
        <f>VLOOKUP(Table_1[[#This Row],[Product ID]],[1]Products!$A:$D,3,0)</f>
        <v>1054</v>
      </c>
      <c r="J4130" s="4">
        <f>PRODUCT([2]Data!$G4130,[2]Data!$I4130)</f>
        <v>1054</v>
      </c>
      <c r="K4130" s="4">
        <f>PRODUCT([2]Data!$G4130,[2]Data!$H4130)</f>
        <v>1405</v>
      </c>
      <c r="L4130" s="4">
        <f>[2]Data!$K4130-[2]Data!$J4130</f>
        <v>351</v>
      </c>
      <c r="M4130" s="4" t="str">
        <f>VLOOKUP(Table_1[[#This Row],[Location ID]],[1]Locations!$A:$B,2,0)</f>
        <v>Ontario</v>
      </c>
      <c r="N4130" s="4" t="str">
        <f>VLOOKUP(Table_1[[#This Row],[Sales Person ID]],'[1]Sales People'!$A:$B,2,0)</f>
        <v>Robert Reed</v>
      </c>
      <c r="O4130" s="4" t="str">
        <f>VLOOKUP(Table_1[[#This Row],[Customer ID]],[1]Customers!$A:$B,2,0)</f>
        <v>Jonathan Hawkins</v>
      </c>
      <c r="P4130" s="5">
        <f>WEEKDAY([2]Data!$F4130)</f>
        <v>7</v>
      </c>
      <c r="Q4130" s="4">
        <f>MONTH([2]Data!$F4130)</f>
        <v>10</v>
      </c>
      <c r="R4130" s="4">
        <f>YEAR([2]Data!$F4130)</f>
        <v>2020</v>
      </c>
    </row>
    <row r="4131" spans="1:18" ht="15.75" customHeight="1">
      <c r="A4131" s="6" t="s">
        <v>5160</v>
      </c>
      <c r="B4131" s="6" t="s">
        <v>105</v>
      </c>
      <c r="C4131" s="6" t="s">
        <v>156</v>
      </c>
      <c r="D4131" s="6" t="s">
        <v>275</v>
      </c>
      <c r="E4131" s="6" t="s">
        <v>3751</v>
      </c>
      <c r="F4131" s="8">
        <v>44012</v>
      </c>
      <c r="G4131" s="6">
        <v>2</v>
      </c>
      <c r="H4131" s="6">
        <v>1639</v>
      </c>
      <c r="I4131" s="4">
        <f>VLOOKUP(Table_1[[#This Row],[Product ID]],[1]Products!$A:$D,3,0)</f>
        <v>1295</v>
      </c>
      <c r="J4131">
        <f>PRODUCT([2]Data!$G4131,[2]Data!$I4131)</f>
        <v>2590</v>
      </c>
      <c r="K4131">
        <f>PRODUCT([2]Data!$G4131,[2]Data!$H4131)</f>
        <v>3278</v>
      </c>
      <c r="L4131">
        <f>[2]Data!$K4131-[2]Data!$J4131</f>
        <v>688</v>
      </c>
      <c r="M4131" s="4" t="str">
        <f>VLOOKUP(Table_1[[#This Row],[Location ID]],[1]Locations!$A:$B,2,0)</f>
        <v>Santa Maria</v>
      </c>
      <c r="N4131" s="4" t="str">
        <f>VLOOKUP(Table_1[[#This Row],[Sales Person ID]],'[1]Sales People'!$A:$B,2,0)</f>
        <v>Ernest Wheeler</v>
      </c>
      <c r="O4131" s="4" t="str">
        <f>VLOOKUP(Table_1[[#This Row],[Customer ID]],[1]Customers!$A:$B,2,0)</f>
        <v>Donald Carroll</v>
      </c>
      <c r="P4131" s="5">
        <f>WEEKDAY([2]Data!$F4131)</f>
        <v>3</v>
      </c>
      <c r="Q4131" s="4">
        <f>MONTH([2]Data!$F4131)</f>
        <v>6</v>
      </c>
      <c r="R4131" s="4">
        <f>YEAR([2]Data!$F4131)</f>
        <v>2020</v>
      </c>
    </row>
    <row r="4132" spans="1:18" ht="15.75" customHeight="1">
      <c r="A4132" s="2" t="s">
        <v>5161</v>
      </c>
      <c r="B4132" s="2" t="s">
        <v>571</v>
      </c>
      <c r="C4132" s="2" t="s">
        <v>373</v>
      </c>
      <c r="D4132" s="2" t="s">
        <v>122</v>
      </c>
      <c r="E4132" s="2" t="s">
        <v>1514</v>
      </c>
      <c r="F4132" s="3">
        <v>43967</v>
      </c>
      <c r="G4132" s="2">
        <v>3</v>
      </c>
      <c r="H4132" s="2">
        <v>1809</v>
      </c>
      <c r="I4132" s="4">
        <f>VLOOKUP(Table_1[[#This Row],[Product ID]],[1]Products!$A:$D,3,0)</f>
        <v>1067</v>
      </c>
      <c r="J4132" s="4">
        <f>PRODUCT([2]Data!$G4132,[2]Data!$I4132)</f>
        <v>3201</v>
      </c>
      <c r="K4132" s="4">
        <f>PRODUCT([2]Data!$G4132,[2]Data!$H4132)</f>
        <v>5427</v>
      </c>
      <c r="L4132" s="4">
        <f>[2]Data!$K4132-[2]Data!$J4132</f>
        <v>2226</v>
      </c>
      <c r="M4132" s="4" t="str">
        <f>VLOOKUP(Table_1[[#This Row],[Location ID]],[1]Locations!$A:$B,2,0)</f>
        <v>San Bernardino</v>
      </c>
      <c r="N4132" s="4" t="str">
        <f>VLOOKUP(Table_1[[#This Row],[Sales Person ID]],'[1]Sales People'!$A:$B,2,0)</f>
        <v>Ryan Welch</v>
      </c>
      <c r="O4132" s="4" t="str">
        <f>VLOOKUP(Table_1[[#This Row],[Customer ID]],[1]Customers!$A:$B,2,0)</f>
        <v>Ralph Wood</v>
      </c>
      <c r="P4132" s="5">
        <f>WEEKDAY([2]Data!$F4132)</f>
        <v>7</v>
      </c>
      <c r="Q4132" s="4">
        <f>MONTH([2]Data!$F4132)</f>
        <v>5</v>
      </c>
      <c r="R4132" s="4">
        <f>YEAR([2]Data!$F4132)</f>
        <v>2020</v>
      </c>
    </row>
    <row r="4133" spans="1:18" ht="15.75" customHeight="1">
      <c r="A4133" s="6" t="s">
        <v>5162</v>
      </c>
      <c r="B4133" s="6" t="s">
        <v>140</v>
      </c>
      <c r="C4133" s="6" t="s">
        <v>111</v>
      </c>
      <c r="D4133" s="6" t="s">
        <v>170</v>
      </c>
      <c r="E4133" s="6" t="s">
        <v>929</v>
      </c>
      <c r="F4133" s="8">
        <v>44108</v>
      </c>
      <c r="G4133" s="6">
        <v>1</v>
      </c>
      <c r="H4133" s="6">
        <v>127</v>
      </c>
      <c r="I4133" s="4">
        <f>VLOOKUP(Table_1[[#This Row],[Product ID]],[1]Products!$A:$D,3,0)</f>
        <v>79</v>
      </c>
      <c r="J4133">
        <f>PRODUCT([2]Data!$G4133,[2]Data!$I4133)</f>
        <v>79</v>
      </c>
      <c r="K4133">
        <f>PRODUCT([2]Data!$G4133,[2]Data!$H4133)</f>
        <v>127</v>
      </c>
      <c r="L4133">
        <f>[2]Data!$K4133-[2]Data!$J4133</f>
        <v>48</v>
      </c>
      <c r="M4133" s="4" t="str">
        <f>VLOOKUP(Table_1[[#This Row],[Location ID]],[1]Locations!$A:$B,2,0)</f>
        <v>Victorville</v>
      </c>
      <c r="N4133" s="4" t="str">
        <f>VLOOKUP(Table_1[[#This Row],[Sales Person ID]],'[1]Sales People'!$A:$B,2,0)</f>
        <v>Bobby Russell</v>
      </c>
      <c r="O4133" s="4" t="str">
        <f>VLOOKUP(Table_1[[#This Row],[Customer ID]],[1]Customers!$A:$B,2,0)</f>
        <v>Keith Wheeler</v>
      </c>
      <c r="P4133" s="5">
        <f>WEEKDAY([2]Data!$F4133)</f>
        <v>1</v>
      </c>
      <c r="Q4133" s="4">
        <f>MONTH([2]Data!$F4133)</f>
        <v>10</v>
      </c>
      <c r="R4133" s="4">
        <f>YEAR([2]Data!$F4133)</f>
        <v>2020</v>
      </c>
    </row>
    <row r="4134" spans="1:18" ht="15.75" customHeight="1">
      <c r="A4134" s="2" t="s">
        <v>5163</v>
      </c>
      <c r="B4134" s="2" t="s">
        <v>230</v>
      </c>
      <c r="C4134" s="2" t="s">
        <v>541</v>
      </c>
      <c r="D4134" s="2" t="s">
        <v>309</v>
      </c>
      <c r="E4134" s="2" t="s">
        <v>2902</v>
      </c>
      <c r="F4134" s="3">
        <v>44047</v>
      </c>
      <c r="G4134" s="2">
        <v>2</v>
      </c>
      <c r="H4134" s="2">
        <v>561</v>
      </c>
      <c r="I4134" s="4">
        <f>VLOOKUP(Table_1[[#This Row],[Product ID]],[1]Products!$A:$D,3,0)</f>
        <v>421</v>
      </c>
      <c r="J4134" s="4">
        <f>PRODUCT([2]Data!$G4134,[2]Data!$I4134)</f>
        <v>842</v>
      </c>
      <c r="K4134" s="4">
        <f>PRODUCT([2]Data!$G4134,[2]Data!$H4134)</f>
        <v>1122</v>
      </c>
      <c r="L4134" s="4">
        <f>[2]Data!$K4134-[2]Data!$J4134</f>
        <v>280</v>
      </c>
      <c r="M4134" s="4" t="str">
        <f>VLOOKUP(Table_1[[#This Row],[Location ID]],[1]Locations!$A:$B,2,0)</f>
        <v>San Buenaventura (Ventura)</v>
      </c>
      <c r="N4134" s="4" t="str">
        <f>VLOOKUP(Table_1[[#This Row],[Sales Person ID]],'[1]Sales People'!$A:$B,2,0)</f>
        <v>Kenneth Fields</v>
      </c>
      <c r="O4134" s="4" t="str">
        <f>VLOOKUP(Table_1[[#This Row],[Customer ID]],[1]Customers!$A:$B,2,0)</f>
        <v>Gregory Simmons</v>
      </c>
      <c r="P4134" s="5">
        <f>WEEKDAY([2]Data!$F4134)</f>
        <v>3</v>
      </c>
      <c r="Q4134" s="4">
        <f>MONTH([2]Data!$F4134)</f>
        <v>8</v>
      </c>
      <c r="R4134" s="4">
        <f>YEAR([2]Data!$F4134)</f>
        <v>2020</v>
      </c>
    </row>
    <row r="4135" spans="1:18" ht="15.75" customHeight="1">
      <c r="A4135" s="6" t="s">
        <v>5164</v>
      </c>
      <c r="B4135" s="6" t="s">
        <v>267</v>
      </c>
      <c r="C4135" s="6" t="s">
        <v>654</v>
      </c>
      <c r="D4135" s="6" t="s">
        <v>46</v>
      </c>
      <c r="E4135" s="6" t="s">
        <v>168</v>
      </c>
      <c r="F4135" s="8">
        <v>43843</v>
      </c>
      <c r="G4135" s="6">
        <v>2</v>
      </c>
      <c r="H4135" s="6">
        <v>596</v>
      </c>
      <c r="I4135" s="4">
        <f>VLOOKUP(Table_1[[#This Row],[Product ID]],[1]Products!$A:$D,3,0)</f>
        <v>358</v>
      </c>
      <c r="J4135">
        <f>PRODUCT([2]Data!$G4135,[2]Data!$I4135)</f>
        <v>716</v>
      </c>
      <c r="K4135">
        <f>PRODUCT([2]Data!$G4135,[2]Data!$H4135)</f>
        <v>1192</v>
      </c>
      <c r="L4135">
        <f>[2]Data!$K4135-[2]Data!$J4135</f>
        <v>476</v>
      </c>
      <c r="M4135" s="4" t="str">
        <f>VLOOKUP(Table_1[[#This Row],[Location ID]],[1]Locations!$A:$B,2,0)</f>
        <v>Hayward</v>
      </c>
      <c r="N4135" s="4" t="str">
        <f>VLOOKUP(Table_1[[#This Row],[Sales Person ID]],'[1]Sales People'!$A:$B,2,0)</f>
        <v>Charles Harper</v>
      </c>
      <c r="O4135" s="4" t="str">
        <f>VLOOKUP(Table_1[[#This Row],[Customer ID]],[1]Customers!$A:$B,2,0)</f>
        <v>Eugene Castillo</v>
      </c>
      <c r="P4135" s="5">
        <f>WEEKDAY([2]Data!$F4135)</f>
        <v>2</v>
      </c>
      <c r="Q4135" s="4">
        <f>MONTH([2]Data!$F4135)</f>
        <v>1</v>
      </c>
      <c r="R4135" s="4">
        <f>YEAR([2]Data!$F4135)</f>
        <v>2020</v>
      </c>
    </row>
    <row r="4136" spans="1:18" ht="15.75" customHeight="1">
      <c r="A4136" s="2" t="s">
        <v>5165</v>
      </c>
      <c r="B4136" s="2" t="s">
        <v>80</v>
      </c>
      <c r="C4136" s="2" t="s">
        <v>45</v>
      </c>
      <c r="D4136" s="2" t="s">
        <v>64</v>
      </c>
      <c r="E4136" s="2" t="s">
        <v>783</v>
      </c>
      <c r="F4136" s="3">
        <v>43970</v>
      </c>
      <c r="G4136" s="2">
        <v>1</v>
      </c>
      <c r="H4136" s="2">
        <v>1351</v>
      </c>
      <c r="I4136" s="4">
        <f>VLOOKUP(Table_1[[#This Row],[Product ID]],[1]Products!$A:$D,3,0)</f>
        <v>1108</v>
      </c>
      <c r="J4136" s="4">
        <f>PRODUCT([2]Data!$G4136,[2]Data!$I4136)</f>
        <v>1108</v>
      </c>
      <c r="K4136" s="4">
        <f>PRODUCT([2]Data!$G4136,[2]Data!$H4136)</f>
        <v>1351</v>
      </c>
      <c r="L4136" s="4">
        <f>[2]Data!$K4136-[2]Data!$J4136</f>
        <v>243</v>
      </c>
      <c r="M4136" s="4" t="str">
        <f>VLOOKUP(Table_1[[#This Row],[Location ID]],[1]Locations!$A:$B,2,0)</f>
        <v>Inglewood</v>
      </c>
      <c r="N4136" s="4" t="str">
        <f>VLOOKUP(Table_1[[#This Row],[Sales Person ID]],'[1]Sales People'!$A:$B,2,0)</f>
        <v>Scott Mason</v>
      </c>
      <c r="O4136" s="4" t="str">
        <f>VLOOKUP(Table_1[[#This Row],[Customer ID]],[1]Customers!$A:$B,2,0)</f>
        <v>Antonio Green</v>
      </c>
      <c r="P4136" s="5">
        <f>WEEKDAY([2]Data!$F4136)</f>
        <v>3</v>
      </c>
      <c r="Q4136" s="4">
        <f>MONTH([2]Data!$F4136)</f>
        <v>5</v>
      </c>
      <c r="R4136" s="4">
        <f>YEAR([2]Data!$F4136)</f>
        <v>2020</v>
      </c>
    </row>
    <row r="4137" spans="1:18" ht="15.75" customHeight="1">
      <c r="A4137" s="6" t="s">
        <v>5166</v>
      </c>
      <c r="B4137" s="6" t="s">
        <v>359</v>
      </c>
      <c r="C4137" s="6" t="s">
        <v>50</v>
      </c>
      <c r="D4137" s="6" t="s">
        <v>250</v>
      </c>
      <c r="E4137" s="6" t="s">
        <v>1046</v>
      </c>
      <c r="F4137" s="8">
        <v>44082</v>
      </c>
      <c r="G4137" s="6">
        <v>3</v>
      </c>
      <c r="H4137" s="6">
        <v>603</v>
      </c>
      <c r="I4137" s="4">
        <f>VLOOKUP(Table_1[[#This Row],[Product ID]],[1]Products!$A:$D,3,0)</f>
        <v>416</v>
      </c>
      <c r="J4137">
        <f>PRODUCT([2]Data!$G4137,[2]Data!$I4137)</f>
        <v>1248</v>
      </c>
      <c r="K4137">
        <f>PRODUCT([2]Data!$G4137,[2]Data!$H4137)</f>
        <v>1809</v>
      </c>
      <c r="L4137">
        <f>[2]Data!$K4137-[2]Data!$J4137</f>
        <v>561</v>
      </c>
      <c r="M4137" s="4" t="str">
        <f>VLOOKUP(Table_1[[#This Row],[Location ID]],[1]Locations!$A:$B,2,0)</f>
        <v>Oceanside</v>
      </c>
      <c r="N4137" s="4" t="str">
        <f>VLOOKUP(Table_1[[#This Row],[Sales Person ID]],'[1]Sales People'!$A:$B,2,0)</f>
        <v>John Reyes</v>
      </c>
      <c r="O4137" s="4" t="str">
        <f>VLOOKUP(Table_1[[#This Row],[Customer ID]],[1]Customers!$A:$B,2,0)</f>
        <v>Sean Kelly</v>
      </c>
      <c r="P4137" s="5">
        <f>WEEKDAY([2]Data!$F4137)</f>
        <v>3</v>
      </c>
      <c r="Q4137" s="4">
        <f>MONTH([2]Data!$F4137)</f>
        <v>9</v>
      </c>
      <c r="R4137" s="4">
        <f>YEAR([2]Data!$F4137)</f>
        <v>2020</v>
      </c>
    </row>
    <row r="4138" spans="1:18" ht="15.75" customHeight="1">
      <c r="A4138" s="2" t="s">
        <v>5167</v>
      </c>
      <c r="B4138" s="2" t="s">
        <v>188</v>
      </c>
      <c r="C4138" s="2" t="s">
        <v>333</v>
      </c>
      <c r="D4138" s="2" t="s">
        <v>107</v>
      </c>
      <c r="E4138" s="2" t="s">
        <v>3035</v>
      </c>
      <c r="F4138" s="3">
        <v>44043</v>
      </c>
      <c r="G4138" s="2">
        <v>1</v>
      </c>
      <c r="H4138" s="2">
        <v>2497</v>
      </c>
      <c r="I4138" s="4">
        <f>VLOOKUP(Table_1[[#This Row],[Product ID]],[1]Products!$A:$D,3,0)</f>
        <v>1473</v>
      </c>
      <c r="J4138" s="4">
        <f>PRODUCT([2]Data!$G4138,[2]Data!$I4138)</f>
        <v>1473</v>
      </c>
      <c r="K4138" s="4">
        <f>PRODUCT([2]Data!$G4138,[2]Data!$H4138)</f>
        <v>2497</v>
      </c>
      <c r="L4138" s="4">
        <f>[2]Data!$K4138-[2]Data!$J4138</f>
        <v>1024</v>
      </c>
      <c r="M4138" s="4" t="str">
        <f>VLOOKUP(Table_1[[#This Row],[Location ID]],[1]Locations!$A:$B,2,0)</f>
        <v>Rancho Cucamonga</v>
      </c>
      <c r="N4138" s="4" t="str">
        <f>VLOOKUP(Table_1[[#This Row],[Sales Person ID]],'[1]Sales People'!$A:$B,2,0)</f>
        <v>Brian Thomas</v>
      </c>
      <c r="O4138" s="4" t="str">
        <f>VLOOKUP(Table_1[[#This Row],[Customer ID]],[1]Customers!$A:$B,2,0)</f>
        <v>Richard Jordan</v>
      </c>
      <c r="P4138" s="5">
        <f>WEEKDAY([2]Data!$F4138)</f>
        <v>6</v>
      </c>
      <c r="Q4138" s="4">
        <f>MONTH([2]Data!$F4138)</f>
        <v>7</v>
      </c>
      <c r="R4138" s="4">
        <f>YEAR([2]Data!$F4138)</f>
        <v>2020</v>
      </c>
    </row>
    <row r="4139" spans="1:18" ht="15.75" customHeight="1">
      <c r="A4139" s="6" t="s">
        <v>5168</v>
      </c>
      <c r="B4139" s="6" t="s">
        <v>446</v>
      </c>
      <c r="C4139" s="6" t="s">
        <v>461</v>
      </c>
      <c r="D4139" s="6" t="s">
        <v>64</v>
      </c>
      <c r="E4139" s="6" t="s">
        <v>1931</v>
      </c>
      <c r="F4139" s="8">
        <v>43990</v>
      </c>
      <c r="G4139" s="6">
        <v>4</v>
      </c>
      <c r="H4139" s="6">
        <v>2141</v>
      </c>
      <c r="I4139" s="4">
        <f>VLOOKUP(Table_1[[#This Row],[Product ID]],[1]Products!$A:$D,3,0)</f>
        <v>1777</v>
      </c>
      <c r="J4139">
        <f>PRODUCT([2]Data!$G4139,[2]Data!$I4139)</f>
        <v>7108</v>
      </c>
      <c r="K4139">
        <f>PRODUCT([2]Data!$G4139,[2]Data!$H4139)</f>
        <v>8564</v>
      </c>
      <c r="L4139">
        <f>[2]Data!$K4139-[2]Data!$J4139</f>
        <v>1456</v>
      </c>
      <c r="M4139" s="4" t="str">
        <f>VLOOKUP(Table_1[[#This Row],[Location ID]],[1]Locations!$A:$B,2,0)</f>
        <v>Simi Valley</v>
      </c>
      <c r="N4139" s="4" t="str">
        <f>VLOOKUP(Table_1[[#This Row],[Sales Person ID]],'[1]Sales People'!$A:$B,2,0)</f>
        <v>Scott Mason</v>
      </c>
      <c r="O4139" s="4" t="str">
        <f>VLOOKUP(Table_1[[#This Row],[Customer ID]],[1]Customers!$A:$B,2,0)</f>
        <v>Gerald Porter</v>
      </c>
      <c r="P4139" s="5">
        <f>WEEKDAY([2]Data!$F4139)</f>
        <v>2</v>
      </c>
      <c r="Q4139" s="4">
        <f>MONTH([2]Data!$F4139)</f>
        <v>6</v>
      </c>
      <c r="R4139" s="4">
        <f>YEAR([2]Data!$F4139)</f>
        <v>2020</v>
      </c>
    </row>
    <row r="4140" spans="1:18" ht="15.75" customHeight="1">
      <c r="A4140" s="2" t="s">
        <v>5169</v>
      </c>
      <c r="B4140" s="2" t="s">
        <v>188</v>
      </c>
      <c r="C4140" s="2" t="s">
        <v>260</v>
      </c>
      <c r="D4140" s="2" t="s">
        <v>268</v>
      </c>
      <c r="E4140" s="2" t="s">
        <v>1059</v>
      </c>
      <c r="F4140" s="3">
        <v>44030</v>
      </c>
      <c r="G4140" s="2">
        <v>1</v>
      </c>
      <c r="H4140" s="2">
        <v>2497</v>
      </c>
      <c r="I4140" s="4">
        <f>VLOOKUP(Table_1[[#This Row],[Product ID]],[1]Products!$A:$D,3,0)</f>
        <v>1473</v>
      </c>
      <c r="J4140" s="4">
        <f>PRODUCT([2]Data!$G4140,[2]Data!$I4140)</f>
        <v>1473</v>
      </c>
      <c r="K4140" s="4">
        <f>PRODUCT([2]Data!$G4140,[2]Data!$H4140)</f>
        <v>2497</v>
      </c>
      <c r="L4140" s="4">
        <f>[2]Data!$K4140-[2]Data!$J4140</f>
        <v>1024</v>
      </c>
      <c r="M4140" s="4" t="str">
        <f>VLOOKUP(Table_1[[#This Row],[Location ID]],[1]Locations!$A:$B,2,0)</f>
        <v>Roseville</v>
      </c>
      <c r="N4140" s="4" t="str">
        <f>VLOOKUP(Table_1[[#This Row],[Sales Person ID]],'[1]Sales People'!$A:$B,2,0)</f>
        <v>Jerry Perry</v>
      </c>
      <c r="O4140" s="4" t="str">
        <f>VLOOKUP(Table_1[[#This Row],[Customer ID]],[1]Customers!$A:$B,2,0)</f>
        <v>George Nichols</v>
      </c>
      <c r="P4140" s="5">
        <f>WEEKDAY([2]Data!$F4140)</f>
        <v>7</v>
      </c>
      <c r="Q4140" s="4">
        <f>MONTH([2]Data!$F4140)</f>
        <v>7</v>
      </c>
      <c r="R4140" s="4">
        <f>YEAR([2]Data!$F4140)</f>
        <v>2020</v>
      </c>
    </row>
    <row r="4141" spans="1:18" ht="15.75" customHeight="1">
      <c r="A4141" s="6" t="s">
        <v>5170</v>
      </c>
      <c r="B4141" s="6" t="s">
        <v>243</v>
      </c>
      <c r="C4141" s="6" t="s">
        <v>185</v>
      </c>
      <c r="D4141" s="6" t="s">
        <v>98</v>
      </c>
      <c r="E4141" s="6" t="s">
        <v>1425</v>
      </c>
      <c r="F4141" s="8">
        <v>44052</v>
      </c>
      <c r="G4141" s="6">
        <v>1</v>
      </c>
      <c r="H4141" s="6">
        <v>1119</v>
      </c>
      <c r="I4141" s="4">
        <f>VLOOKUP(Table_1[[#This Row],[Product ID]],[1]Products!$A:$D,3,0)</f>
        <v>683</v>
      </c>
      <c r="J4141">
        <f>PRODUCT([2]Data!$G4141,[2]Data!$I4141)</f>
        <v>683</v>
      </c>
      <c r="K4141">
        <f>PRODUCT([2]Data!$G4141,[2]Data!$H4141)</f>
        <v>1119</v>
      </c>
      <c r="L4141">
        <f>[2]Data!$K4141-[2]Data!$J4141</f>
        <v>436</v>
      </c>
      <c r="M4141" s="4" t="str">
        <f>VLOOKUP(Table_1[[#This Row],[Location ID]],[1]Locations!$A:$B,2,0)</f>
        <v>Norwalk</v>
      </c>
      <c r="N4141" s="4" t="str">
        <f>VLOOKUP(Table_1[[#This Row],[Sales Person ID]],'[1]Sales People'!$A:$B,2,0)</f>
        <v>Martin Perry</v>
      </c>
      <c r="O4141" s="4" t="str">
        <f>VLOOKUP(Table_1[[#This Row],[Customer ID]],[1]Customers!$A:$B,2,0)</f>
        <v>Scott Allen</v>
      </c>
      <c r="P4141" s="5">
        <f>WEEKDAY([2]Data!$F4141)</f>
        <v>1</v>
      </c>
      <c r="Q4141" s="4">
        <f>MONTH([2]Data!$F4141)</f>
        <v>8</v>
      </c>
      <c r="R4141" s="4">
        <f>YEAR([2]Data!$F4141)</f>
        <v>2020</v>
      </c>
    </row>
    <row r="4142" spans="1:18" ht="15.75" customHeight="1">
      <c r="A4142" s="2" t="s">
        <v>5171</v>
      </c>
      <c r="B4142" s="2" t="s">
        <v>278</v>
      </c>
      <c r="C4142" s="2" t="s">
        <v>538</v>
      </c>
      <c r="D4142" s="2" t="s">
        <v>64</v>
      </c>
      <c r="E4142" s="2" t="s">
        <v>398</v>
      </c>
      <c r="F4142" s="3">
        <v>44157</v>
      </c>
      <c r="G4142" s="2">
        <v>1</v>
      </c>
      <c r="H4142" s="2">
        <v>400</v>
      </c>
      <c r="I4142" s="4">
        <f>VLOOKUP(Table_1[[#This Row],[Product ID]],[1]Products!$A:$D,3,0)</f>
        <v>208</v>
      </c>
      <c r="J4142" s="4">
        <f>PRODUCT([2]Data!$G4142,[2]Data!$I4142)</f>
        <v>208</v>
      </c>
      <c r="K4142" s="4">
        <f>PRODUCT([2]Data!$G4142,[2]Data!$H4142)</f>
        <v>400</v>
      </c>
      <c r="L4142" s="4">
        <f>[2]Data!$K4142-[2]Data!$J4142</f>
        <v>192</v>
      </c>
      <c r="M4142" s="4" t="str">
        <f>VLOOKUP(Table_1[[#This Row],[Location ID]],[1]Locations!$A:$B,2,0)</f>
        <v>Stockton</v>
      </c>
      <c r="N4142" s="4" t="str">
        <f>VLOOKUP(Table_1[[#This Row],[Sales Person ID]],'[1]Sales People'!$A:$B,2,0)</f>
        <v>Scott Mason</v>
      </c>
      <c r="O4142" s="4" t="str">
        <f>VLOOKUP(Table_1[[#This Row],[Customer ID]],[1]Customers!$A:$B,2,0)</f>
        <v>Ralph Jacobs</v>
      </c>
      <c r="P4142" s="5">
        <f>WEEKDAY([2]Data!$F4142)</f>
        <v>1</v>
      </c>
      <c r="Q4142" s="4">
        <f>MONTH([2]Data!$F4142)</f>
        <v>11</v>
      </c>
      <c r="R4142" s="4">
        <f>YEAR([2]Data!$F4142)</f>
        <v>2020</v>
      </c>
    </row>
    <row r="4143" spans="1:18" ht="15.75" customHeight="1">
      <c r="A4143" s="6" t="s">
        <v>5172</v>
      </c>
      <c r="B4143" s="6" t="s">
        <v>468</v>
      </c>
      <c r="C4143" s="6" t="s">
        <v>297</v>
      </c>
      <c r="D4143" s="6" t="s">
        <v>189</v>
      </c>
      <c r="E4143" s="6" t="s">
        <v>2382</v>
      </c>
      <c r="F4143" s="8">
        <v>44062</v>
      </c>
      <c r="G4143" s="6">
        <v>2</v>
      </c>
      <c r="H4143" s="6">
        <v>947</v>
      </c>
      <c r="I4143" s="4">
        <f>VLOOKUP(Table_1[[#This Row],[Product ID]],[1]Products!$A:$D,3,0)</f>
        <v>786</v>
      </c>
      <c r="J4143">
        <f>PRODUCT([2]Data!$G4143,[2]Data!$I4143)</f>
        <v>1572</v>
      </c>
      <c r="K4143">
        <f>PRODUCT([2]Data!$G4143,[2]Data!$H4143)</f>
        <v>1894</v>
      </c>
      <c r="L4143">
        <f>[2]Data!$K4143-[2]Data!$J4143</f>
        <v>322</v>
      </c>
      <c r="M4143" s="4" t="str">
        <f>VLOOKUP(Table_1[[#This Row],[Location ID]],[1]Locations!$A:$B,2,0)</f>
        <v>El Monte</v>
      </c>
      <c r="N4143" s="4" t="str">
        <f>VLOOKUP(Table_1[[#This Row],[Sales Person ID]],'[1]Sales People'!$A:$B,2,0)</f>
        <v>Joshua Taylor</v>
      </c>
      <c r="O4143" s="4" t="str">
        <f>VLOOKUP(Table_1[[#This Row],[Customer ID]],[1]Customers!$A:$B,2,0)</f>
        <v>Todd Lynch</v>
      </c>
      <c r="P4143" s="5">
        <f>WEEKDAY([2]Data!$F4143)</f>
        <v>4</v>
      </c>
      <c r="Q4143" s="4">
        <f>MONTH([2]Data!$F4143)</f>
        <v>8</v>
      </c>
      <c r="R4143" s="4">
        <f>YEAR([2]Data!$F4143)</f>
        <v>2020</v>
      </c>
    </row>
    <row r="4144" spans="1:18" ht="15.75" customHeight="1">
      <c r="A4144" s="2" t="s">
        <v>5173</v>
      </c>
      <c r="B4144" s="2" t="s">
        <v>94</v>
      </c>
      <c r="C4144" s="2" t="s">
        <v>333</v>
      </c>
      <c r="D4144" s="2" t="s">
        <v>176</v>
      </c>
      <c r="E4144" s="2" t="s">
        <v>626</v>
      </c>
      <c r="F4144" s="3">
        <v>43913</v>
      </c>
      <c r="G4144" s="2">
        <v>4</v>
      </c>
      <c r="H4144" s="2">
        <v>1972</v>
      </c>
      <c r="I4144" s="4">
        <f>VLOOKUP(Table_1[[#This Row],[Product ID]],[1]Products!$A:$D,3,0)</f>
        <v>1321</v>
      </c>
      <c r="J4144" s="4">
        <f>PRODUCT([2]Data!$G4144,[2]Data!$I4144)</f>
        <v>5284</v>
      </c>
      <c r="K4144" s="4">
        <f>PRODUCT([2]Data!$G4144,[2]Data!$H4144)</f>
        <v>7888</v>
      </c>
      <c r="L4144" s="4">
        <f>[2]Data!$K4144-[2]Data!$J4144</f>
        <v>2604</v>
      </c>
      <c r="M4144" s="4" t="str">
        <f>VLOOKUP(Table_1[[#This Row],[Location ID]],[1]Locations!$A:$B,2,0)</f>
        <v>Rancho Cucamonga</v>
      </c>
      <c r="N4144" s="4" t="str">
        <f>VLOOKUP(Table_1[[#This Row],[Sales Person ID]],'[1]Sales People'!$A:$B,2,0)</f>
        <v>Joe Sims</v>
      </c>
      <c r="O4144" s="4" t="str">
        <f>VLOOKUP(Table_1[[#This Row],[Customer ID]],[1]Customers!$A:$B,2,0)</f>
        <v>Timothy Lawrence</v>
      </c>
      <c r="P4144" s="5">
        <f>WEEKDAY([2]Data!$F4144)</f>
        <v>2</v>
      </c>
      <c r="Q4144" s="4">
        <f>MONTH([2]Data!$F4144)</f>
        <v>3</v>
      </c>
      <c r="R4144" s="4">
        <f>YEAR([2]Data!$F4144)</f>
        <v>2020</v>
      </c>
    </row>
    <row r="4145" spans="1:18" ht="15.75" customHeight="1">
      <c r="A4145" s="6" t="s">
        <v>5174</v>
      </c>
      <c r="B4145" s="6" t="s">
        <v>614</v>
      </c>
      <c r="C4145" s="6" t="s">
        <v>156</v>
      </c>
      <c r="D4145" s="6" t="s">
        <v>36</v>
      </c>
      <c r="E4145" s="6" t="s">
        <v>459</v>
      </c>
      <c r="F4145" s="8">
        <v>44002</v>
      </c>
      <c r="G4145" s="6">
        <v>1</v>
      </c>
      <c r="H4145" s="6">
        <v>2495</v>
      </c>
      <c r="I4145" s="4">
        <f>VLOOKUP(Table_1[[#This Row],[Product ID]],[1]Products!$A:$D,3,0)</f>
        <v>1896</v>
      </c>
      <c r="J4145">
        <f>PRODUCT([2]Data!$G4145,[2]Data!$I4145)</f>
        <v>1896</v>
      </c>
      <c r="K4145">
        <f>PRODUCT([2]Data!$G4145,[2]Data!$H4145)</f>
        <v>2495</v>
      </c>
      <c r="L4145">
        <f>[2]Data!$K4145-[2]Data!$J4145</f>
        <v>599</v>
      </c>
      <c r="M4145" s="4" t="str">
        <f>VLOOKUP(Table_1[[#This Row],[Location ID]],[1]Locations!$A:$B,2,0)</f>
        <v>Santa Maria</v>
      </c>
      <c r="N4145" s="4" t="str">
        <f>VLOOKUP(Table_1[[#This Row],[Sales Person ID]],'[1]Sales People'!$A:$B,2,0)</f>
        <v>Brian Davis</v>
      </c>
      <c r="O4145" s="4" t="str">
        <f>VLOOKUP(Table_1[[#This Row],[Customer ID]],[1]Customers!$A:$B,2,0)</f>
        <v>Juan Ramirez</v>
      </c>
      <c r="P4145" s="5">
        <f>WEEKDAY([2]Data!$F4145)</f>
        <v>7</v>
      </c>
      <c r="Q4145" s="4">
        <f>MONTH([2]Data!$F4145)</f>
        <v>6</v>
      </c>
      <c r="R4145" s="4">
        <f>YEAR([2]Data!$F4145)</f>
        <v>2020</v>
      </c>
    </row>
    <row r="4146" spans="1:18" ht="15.75" customHeight="1">
      <c r="A4146" s="2" t="s">
        <v>5175</v>
      </c>
      <c r="B4146" s="2" t="s">
        <v>869</v>
      </c>
      <c r="C4146" s="2" t="s">
        <v>222</v>
      </c>
      <c r="D4146" s="2" t="s">
        <v>280</v>
      </c>
      <c r="E4146" s="2" t="s">
        <v>3893</v>
      </c>
      <c r="F4146" s="3">
        <v>44141</v>
      </c>
      <c r="G4146" s="2">
        <v>2</v>
      </c>
      <c r="H4146" s="2">
        <v>2294</v>
      </c>
      <c r="I4146" s="4">
        <f>VLOOKUP(Table_1[[#This Row],[Product ID]],[1]Products!$A:$D,3,0)</f>
        <v>1399</v>
      </c>
      <c r="J4146" s="4">
        <f>PRODUCT([2]Data!$G4146,[2]Data!$I4146)</f>
        <v>2798</v>
      </c>
      <c r="K4146" s="4">
        <f>PRODUCT([2]Data!$G4146,[2]Data!$H4146)</f>
        <v>4588</v>
      </c>
      <c r="L4146" s="4">
        <f>[2]Data!$K4146-[2]Data!$J4146</f>
        <v>1790</v>
      </c>
      <c r="M4146" s="4" t="str">
        <f>VLOOKUP(Table_1[[#This Row],[Location ID]],[1]Locations!$A:$B,2,0)</f>
        <v>Chula Vista</v>
      </c>
      <c r="N4146" s="4" t="str">
        <f>VLOOKUP(Table_1[[#This Row],[Sales Person ID]],'[1]Sales People'!$A:$B,2,0)</f>
        <v>Kevin Butler</v>
      </c>
      <c r="O4146" s="4" t="str">
        <f>VLOOKUP(Table_1[[#This Row],[Customer ID]],[1]Customers!$A:$B,2,0)</f>
        <v>Gary Porter</v>
      </c>
      <c r="P4146" s="5">
        <f>WEEKDAY([2]Data!$F4146)</f>
        <v>6</v>
      </c>
      <c r="Q4146" s="4">
        <f>MONTH([2]Data!$F4146)</f>
        <v>11</v>
      </c>
      <c r="R4146" s="4">
        <f>YEAR([2]Data!$F4146)</f>
        <v>2020</v>
      </c>
    </row>
    <row r="4147" spans="1:18" ht="15.75" customHeight="1">
      <c r="A4147" s="6" t="s">
        <v>5176</v>
      </c>
      <c r="B4147" s="6" t="s">
        <v>414</v>
      </c>
      <c r="C4147" s="6" t="s">
        <v>77</v>
      </c>
      <c r="D4147" s="6" t="s">
        <v>112</v>
      </c>
      <c r="E4147" s="6" t="s">
        <v>1233</v>
      </c>
      <c r="F4147" s="8">
        <v>44182</v>
      </c>
      <c r="G4147" s="6">
        <v>1</v>
      </c>
      <c r="H4147" s="6">
        <v>392</v>
      </c>
      <c r="I4147" s="4">
        <f>VLOOKUP(Table_1[[#This Row],[Product ID]],[1]Products!$A:$D,3,0)</f>
        <v>255</v>
      </c>
      <c r="J4147">
        <f>PRODUCT([2]Data!$G4147,[2]Data!$I4147)</f>
        <v>255</v>
      </c>
      <c r="K4147">
        <f>PRODUCT([2]Data!$G4147,[2]Data!$H4147)</f>
        <v>392</v>
      </c>
      <c r="L4147">
        <f>[2]Data!$K4147-[2]Data!$J4147</f>
        <v>137</v>
      </c>
      <c r="M4147" s="4" t="str">
        <f>VLOOKUP(Table_1[[#This Row],[Location ID]],[1]Locations!$A:$B,2,0)</f>
        <v>Ontario</v>
      </c>
      <c r="N4147" s="4" t="str">
        <f>VLOOKUP(Table_1[[#This Row],[Sales Person ID]],'[1]Sales People'!$A:$B,2,0)</f>
        <v>Scott Clark</v>
      </c>
      <c r="O4147" s="4" t="str">
        <f>VLOOKUP(Table_1[[#This Row],[Customer ID]],[1]Customers!$A:$B,2,0)</f>
        <v>Nicholas Simmons</v>
      </c>
      <c r="P4147" s="5">
        <f>WEEKDAY([2]Data!$F4147)</f>
        <v>5</v>
      </c>
      <c r="Q4147" s="4">
        <f>MONTH([2]Data!$F4147)</f>
        <v>12</v>
      </c>
      <c r="R4147" s="4">
        <f>YEAR([2]Data!$F4147)</f>
        <v>2020</v>
      </c>
    </row>
    <row r="4148" spans="1:18" ht="15.75" customHeight="1">
      <c r="A4148" s="2" t="s">
        <v>5177</v>
      </c>
      <c r="B4148" s="2" t="s">
        <v>468</v>
      </c>
      <c r="C4148" s="2" t="s">
        <v>185</v>
      </c>
      <c r="D4148" s="2" t="s">
        <v>170</v>
      </c>
      <c r="E4148" s="2" t="s">
        <v>2102</v>
      </c>
      <c r="F4148" s="3">
        <v>43923</v>
      </c>
      <c r="G4148" s="2">
        <v>1</v>
      </c>
      <c r="H4148" s="2">
        <v>947</v>
      </c>
      <c r="I4148" s="4">
        <f>VLOOKUP(Table_1[[#This Row],[Product ID]],[1]Products!$A:$D,3,0)</f>
        <v>786</v>
      </c>
      <c r="J4148" s="4">
        <f>PRODUCT([2]Data!$G4148,[2]Data!$I4148)</f>
        <v>786</v>
      </c>
      <c r="K4148" s="4">
        <f>PRODUCT([2]Data!$G4148,[2]Data!$H4148)</f>
        <v>947</v>
      </c>
      <c r="L4148" s="4">
        <f>[2]Data!$K4148-[2]Data!$J4148</f>
        <v>161</v>
      </c>
      <c r="M4148" s="4" t="str">
        <f>VLOOKUP(Table_1[[#This Row],[Location ID]],[1]Locations!$A:$B,2,0)</f>
        <v>Norwalk</v>
      </c>
      <c r="N4148" s="4" t="str">
        <f>VLOOKUP(Table_1[[#This Row],[Sales Person ID]],'[1]Sales People'!$A:$B,2,0)</f>
        <v>Bobby Russell</v>
      </c>
      <c r="O4148" s="4" t="str">
        <f>VLOOKUP(Table_1[[#This Row],[Customer ID]],[1]Customers!$A:$B,2,0)</f>
        <v>Gerald Alvarez</v>
      </c>
      <c r="P4148" s="5">
        <f>WEEKDAY([2]Data!$F4148)</f>
        <v>5</v>
      </c>
      <c r="Q4148" s="4">
        <f>MONTH([2]Data!$F4148)</f>
        <v>4</v>
      </c>
      <c r="R4148" s="4">
        <f>YEAR([2]Data!$F4148)</f>
        <v>2020</v>
      </c>
    </row>
    <row r="4149" spans="1:18" ht="15.75" customHeight="1">
      <c r="A4149" s="6" t="s">
        <v>5178</v>
      </c>
      <c r="B4149" s="6" t="s">
        <v>869</v>
      </c>
      <c r="C4149" s="6" t="s">
        <v>260</v>
      </c>
      <c r="D4149" s="6" t="s">
        <v>21</v>
      </c>
      <c r="E4149" s="6" t="s">
        <v>1691</v>
      </c>
      <c r="F4149" s="8">
        <v>44061</v>
      </c>
      <c r="G4149" s="6">
        <v>1</v>
      </c>
      <c r="H4149" s="6">
        <v>2294</v>
      </c>
      <c r="I4149" s="4">
        <f>VLOOKUP(Table_1[[#This Row],[Product ID]],[1]Products!$A:$D,3,0)</f>
        <v>1399</v>
      </c>
      <c r="J4149">
        <f>PRODUCT([2]Data!$G4149,[2]Data!$I4149)</f>
        <v>1399</v>
      </c>
      <c r="K4149">
        <f>PRODUCT([2]Data!$G4149,[2]Data!$H4149)</f>
        <v>2294</v>
      </c>
      <c r="L4149">
        <f>[2]Data!$K4149-[2]Data!$J4149</f>
        <v>895</v>
      </c>
      <c r="M4149" s="4" t="str">
        <f>VLOOKUP(Table_1[[#This Row],[Location ID]],[1]Locations!$A:$B,2,0)</f>
        <v>Roseville</v>
      </c>
      <c r="N4149" s="4" t="str">
        <f>VLOOKUP(Table_1[[#This Row],[Sales Person ID]],'[1]Sales People'!$A:$B,2,0)</f>
        <v>Justin Lynch</v>
      </c>
      <c r="O4149" s="4" t="str">
        <f>VLOOKUP(Table_1[[#This Row],[Customer ID]],[1]Customers!$A:$B,2,0)</f>
        <v>William Schmidt</v>
      </c>
      <c r="P4149" s="5">
        <f>WEEKDAY([2]Data!$F4149)</f>
        <v>3</v>
      </c>
      <c r="Q4149" s="4">
        <f>MONTH([2]Data!$F4149)</f>
        <v>8</v>
      </c>
      <c r="R4149" s="4">
        <f>YEAR([2]Data!$F4149)</f>
        <v>2020</v>
      </c>
    </row>
    <row r="4150" spans="1:18" ht="15.75" customHeight="1">
      <c r="A4150" s="2" t="s">
        <v>5179</v>
      </c>
      <c r="B4150" s="2" t="s">
        <v>506</v>
      </c>
      <c r="C4150" s="2" t="s">
        <v>131</v>
      </c>
      <c r="D4150" s="2" t="s">
        <v>69</v>
      </c>
      <c r="E4150" s="2" t="s">
        <v>2363</v>
      </c>
      <c r="F4150" s="3">
        <v>43839</v>
      </c>
      <c r="G4150" s="2">
        <v>1</v>
      </c>
      <c r="H4150" s="2">
        <v>1467</v>
      </c>
      <c r="I4150" s="4">
        <f>VLOOKUP(Table_1[[#This Row],[Product ID]],[1]Products!$A:$D,3,0)</f>
        <v>807</v>
      </c>
      <c r="J4150" s="4">
        <f>PRODUCT([2]Data!$G4150,[2]Data!$I4150)</f>
        <v>807</v>
      </c>
      <c r="K4150" s="4">
        <f>PRODUCT([2]Data!$G4150,[2]Data!$H4150)</f>
        <v>1467</v>
      </c>
      <c r="L4150" s="4">
        <f>[2]Data!$K4150-[2]Data!$J4150</f>
        <v>660</v>
      </c>
      <c r="M4150" s="4" t="str">
        <f>VLOOKUP(Table_1[[#This Row],[Location ID]],[1]Locations!$A:$B,2,0)</f>
        <v>Elk Grove</v>
      </c>
      <c r="N4150" s="4" t="str">
        <f>VLOOKUP(Table_1[[#This Row],[Sales Person ID]],'[1]Sales People'!$A:$B,2,0)</f>
        <v>Christopher Tucker</v>
      </c>
      <c r="O4150" s="4" t="str">
        <f>VLOOKUP(Table_1[[#This Row],[Customer ID]],[1]Customers!$A:$B,2,0)</f>
        <v>Carl Reid</v>
      </c>
      <c r="P4150" s="5">
        <f>WEEKDAY([2]Data!$F4150)</f>
        <v>5</v>
      </c>
      <c r="Q4150" s="4">
        <f>MONTH([2]Data!$F4150)</f>
        <v>1</v>
      </c>
      <c r="R4150" s="4">
        <f>YEAR([2]Data!$F4150)</f>
        <v>2020</v>
      </c>
    </row>
    <row r="4151" spans="1:18" ht="15.75" customHeight="1">
      <c r="A4151" s="6" t="s">
        <v>5180</v>
      </c>
      <c r="B4151" s="6" t="s">
        <v>34</v>
      </c>
      <c r="C4151" s="6" t="s">
        <v>81</v>
      </c>
      <c r="D4151" s="6" t="s">
        <v>319</v>
      </c>
      <c r="E4151" s="6" t="s">
        <v>2437</v>
      </c>
      <c r="F4151" s="8">
        <v>43979</v>
      </c>
      <c r="G4151" s="6">
        <v>1</v>
      </c>
      <c r="H4151" s="6">
        <v>1052</v>
      </c>
      <c r="I4151" s="4">
        <f>VLOOKUP(Table_1[[#This Row],[Product ID]],[1]Products!$A:$D,3,0)</f>
        <v>589</v>
      </c>
      <c r="J4151">
        <f>PRODUCT([2]Data!$G4151,[2]Data!$I4151)</f>
        <v>589</v>
      </c>
      <c r="K4151">
        <f>PRODUCT([2]Data!$G4151,[2]Data!$H4151)</f>
        <v>1052</v>
      </c>
      <c r="L4151">
        <f>[2]Data!$K4151-[2]Data!$J4151</f>
        <v>463</v>
      </c>
      <c r="M4151" s="4" t="str">
        <f>VLOOKUP(Table_1[[#This Row],[Location ID]],[1]Locations!$A:$B,2,0)</f>
        <v>Clovis</v>
      </c>
      <c r="N4151" s="4" t="str">
        <f>VLOOKUP(Table_1[[#This Row],[Sales Person ID]],'[1]Sales People'!$A:$B,2,0)</f>
        <v>Fred Robertson</v>
      </c>
      <c r="O4151" s="4" t="str">
        <f>VLOOKUP(Table_1[[#This Row],[Customer ID]],[1]Customers!$A:$B,2,0)</f>
        <v>Lawrence Watson</v>
      </c>
      <c r="P4151" s="5">
        <f>WEEKDAY([2]Data!$F4151)</f>
        <v>5</v>
      </c>
      <c r="Q4151" s="4">
        <f>MONTH([2]Data!$F4151)</f>
        <v>5</v>
      </c>
      <c r="R4151" s="4">
        <f>YEAR([2]Data!$F4151)</f>
        <v>2020</v>
      </c>
    </row>
    <row r="4152" spans="1:18" ht="15.75" customHeight="1">
      <c r="A4152" s="2" t="s">
        <v>5181</v>
      </c>
      <c r="B4152" s="2" t="s">
        <v>110</v>
      </c>
      <c r="C4152" s="2" t="s">
        <v>106</v>
      </c>
      <c r="D4152" s="2" t="s">
        <v>275</v>
      </c>
      <c r="E4152" s="2" t="s">
        <v>1200</v>
      </c>
      <c r="F4152" s="3">
        <v>43908</v>
      </c>
      <c r="G4152" s="2">
        <v>1</v>
      </c>
      <c r="H4152" s="2">
        <v>1708</v>
      </c>
      <c r="I4152" s="4">
        <f>VLOOKUP(Table_1[[#This Row],[Product ID]],[1]Products!$A:$D,3,0)</f>
        <v>871</v>
      </c>
      <c r="J4152" s="4">
        <f>PRODUCT([2]Data!$G4152,[2]Data!$I4152)</f>
        <v>871</v>
      </c>
      <c r="K4152" s="4">
        <f>PRODUCT([2]Data!$G4152,[2]Data!$H4152)</f>
        <v>1708</v>
      </c>
      <c r="L4152" s="4">
        <f>[2]Data!$K4152-[2]Data!$J4152</f>
        <v>837</v>
      </c>
      <c r="M4152" s="4" t="str">
        <f>VLOOKUP(Table_1[[#This Row],[Location ID]],[1]Locations!$A:$B,2,0)</f>
        <v>Fullerton</v>
      </c>
      <c r="N4152" s="4" t="str">
        <f>VLOOKUP(Table_1[[#This Row],[Sales Person ID]],'[1]Sales People'!$A:$B,2,0)</f>
        <v>Ernest Wheeler</v>
      </c>
      <c r="O4152" s="4" t="str">
        <f>VLOOKUP(Table_1[[#This Row],[Customer ID]],[1]Customers!$A:$B,2,0)</f>
        <v>Billy Nelson</v>
      </c>
      <c r="P4152" s="5">
        <f>WEEKDAY([2]Data!$F4152)</f>
        <v>4</v>
      </c>
      <c r="Q4152" s="4">
        <f>MONTH([2]Data!$F4152)</f>
        <v>3</v>
      </c>
      <c r="R4152" s="4">
        <f>YEAR([2]Data!$F4152)</f>
        <v>2020</v>
      </c>
    </row>
    <row r="4153" spans="1:18" ht="15.75" customHeight="1">
      <c r="A4153" s="6" t="s">
        <v>5182</v>
      </c>
      <c r="B4153" s="6" t="s">
        <v>184</v>
      </c>
      <c r="C4153" s="6" t="s">
        <v>231</v>
      </c>
      <c r="D4153" s="6" t="s">
        <v>356</v>
      </c>
      <c r="E4153" s="6" t="s">
        <v>22</v>
      </c>
      <c r="F4153" s="8">
        <v>44172</v>
      </c>
      <c r="G4153" s="6">
        <v>1</v>
      </c>
      <c r="H4153" s="6">
        <v>2005</v>
      </c>
      <c r="I4153" s="4">
        <f>VLOOKUP(Table_1[[#This Row],[Product ID]],[1]Products!$A:$D,3,0)</f>
        <v>1223</v>
      </c>
      <c r="J4153">
        <f>PRODUCT([2]Data!$G4153,[2]Data!$I4153)</f>
        <v>1223</v>
      </c>
      <c r="K4153">
        <f>PRODUCT([2]Data!$G4153,[2]Data!$H4153)</f>
        <v>2005</v>
      </c>
      <c r="L4153">
        <f>[2]Data!$K4153-[2]Data!$J4153</f>
        <v>782</v>
      </c>
      <c r="M4153" s="4" t="str">
        <f>VLOOKUP(Table_1[[#This Row],[Location ID]],[1]Locations!$A:$B,2,0)</f>
        <v>Modesto</v>
      </c>
      <c r="N4153" s="4" t="str">
        <f>VLOOKUP(Table_1[[#This Row],[Sales Person ID]],'[1]Sales People'!$A:$B,2,0)</f>
        <v>Larry Marshall</v>
      </c>
      <c r="O4153" s="4" t="str">
        <f>VLOOKUP(Table_1[[#This Row],[Customer ID]],[1]Customers!$A:$B,2,0)</f>
        <v>Benjamin Morgan</v>
      </c>
      <c r="P4153" s="5">
        <f>WEEKDAY([2]Data!$F4153)</f>
        <v>2</v>
      </c>
      <c r="Q4153" s="4">
        <f>MONTH([2]Data!$F4153)</f>
        <v>12</v>
      </c>
      <c r="R4153" s="4">
        <f>YEAR([2]Data!$F4153)</f>
        <v>2020</v>
      </c>
    </row>
    <row r="4154" spans="1:18" ht="15.75" customHeight="1">
      <c r="A4154" s="2" t="s">
        <v>5183</v>
      </c>
      <c r="B4154" s="2" t="s">
        <v>807</v>
      </c>
      <c r="C4154" s="2" t="s">
        <v>206</v>
      </c>
      <c r="D4154" s="2" t="s">
        <v>98</v>
      </c>
      <c r="E4154" s="2" t="s">
        <v>1455</v>
      </c>
      <c r="F4154" s="3">
        <v>44083</v>
      </c>
      <c r="G4154" s="2">
        <v>2</v>
      </c>
      <c r="H4154" s="2">
        <v>1103</v>
      </c>
      <c r="I4154" s="4">
        <f>VLOOKUP(Table_1[[#This Row],[Product ID]],[1]Products!$A:$D,3,0)</f>
        <v>838</v>
      </c>
      <c r="J4154" s="4">
        <f>PRODUCT([2]Data!$G4154,[2]Data!$I4154)</f>
        <v>1676</v>
      </c>
      <c r="K4154" s="4">
        <f>PRODUCT([2]Data!$G4154,[2]Data!$H4154)</f>
        <v>2206</v>
      </c>
      <c r="L4154" s="4">
        <f>[2]Data!$K4154-[2]Data!$J4154</f>
        <v>530</v>
      </c>
      <c r="M4154" s="4" t="str">
        <f>VLOOKUP(Table_1[[#This Row],[Location ID]],[1]Locations!$A:$B,2,0)</f>
        <v>Pomona</v>
      </c>
      <c r="N4154" s="4" t="str">
        <f>VLOOKUP(Table_1[[#This Row],[Sales Person ID]],'[1]Sales People'!$A:$B,2,0)</f>
        <v>Martin Perry</v>
      </c>
      <c r="O4154" s="4" t="str">
        <f>VLOOKUP(Table_1[[#This Row],[Customer ID]],[1]Customers!$A:$B,2,0)</f>
        <v>Steve Bennett</v>
      </c>
      <c r="P4154" s="5">
        <f>WEEKDAY([2]Data!$F4154)</f>
        <v>4</v>
      </c>
      <c r="Q4154" s="4">
        <f>MONTH([2]Data!$F4154)</f>
        <v>9</v>
      </c>
      <c r="R4154" s="4">
        <f>YEAR([2]Data!$F4154)</f>
        <v>2020</v>
      </c>
    </row>
    <row r="4155" spans="1:18" ht="15.75" customHeight="1">
      <c r="A4155" s="6" t="s">
        <v>5184</v>
      </c>
      <c r="B4155" s="6" t="s">
        <v>234</v>
      </c>
      <c r="C4155" s="6" t="s">
        <v>235</v>
      </c>
      <c r="D4155" s="6" t="s">
        <v>51</v>
      </c>
      <c r="E4155" s="6" t="s">
        <v>128</v>
      </c>
      <c r="F4155" s="8">
        <v>44133</v>
      </c>
      <c r="G4155" s="6">
        <v>3</v>
      </c>
      <c r="H4155" s="6">
        <v>799</v>
      </c>
      <c r="I4155" s="4">
        <f>VLOOKUP(Table_1[[#This Row],[Product ID]],[1]Products!$A:$D,3,0)</f>
        <v>455</v>
      </c>
      <c r="J4155">
        <f>PRODUCT([2]Data!$G4155,[2]Data!$I4155)</f>
        <v>1365</v>
      </c>
      <c r="K4155">
        <f>PRODUCT([2]Data!$G4155,[2]Data!$H4155)</f>
        <v>2397</v>
      </c>
      <c r="L4155">
        <f>[2]Data!$K4155-[2]Data!$J4155</f>
        <v>1032</v>
      </c>
      <c r="M4155" s="4" t="str">
        <f>VLOOKUP(Table_1[[#This Row],[Location ID]],[1]Locations!$A:$B,2,0)</f>
        <v>Huntington Beach</v>
      </c>
      <c r="N4155" s="4" t="str">
        <f>VLOOKUP(Table_1[[#This Row],[Sales Person ID]],'[1]Sales People'!$A:$B,2,0)</f>
        <v>Brian Hansen</v>
      </c>
      <c r="O4155" s="4" t="str">
        <f>VLOOKUP(Table_1[[#This Row],[Customer ID]],[1]Customers!$A:$B,2,0)</f>
        <v>Anthony Turner</v>
      </c>
      <c r="P4155" s="5">
        <f>WEEKDAY([2]Data!$F4155)</f>
        <v>5</v>
      </c>
      <c r="Q4155" s="4">
        <f>MONTH([2]Data!$F4155)</f>
        <v>10</v>
      </c>
      <c r="R4155" s="4">
        <f>YEAR([2]Data!$F4155)</f>
        <v>2020</v>
      </c>
    </row>
    <row r="4156" spans="1:18" ht="15.75" customHeight="1">
      <c r="A4156" s="2" t="s">
        <v>5185</v>
      </c>
      <c r="B4156" s="2" t="s">
        <v>475</v>
      </c>
      <c r="C4156" s="2" t="s">
        <v>235</v>
      </c>
      <c r="D4156" s="2" t="s">
        <v>367</v>
      </c>
      <c r="E4156" s="2" t="s">
        <v>521</v>
      </c>
      <c r="F4156" s="3">
        <v>44003</v>
      </c>
      <c r="G4156" s="2">
        <v>1</v>
      </c>
      <c r="H4156" s="2">
        <v>1566</v>
      </c>
      <c r="I4156" s="4">
        <f>VLOOKUP(Table_1[[#This Row],[Product ID]],[1]Products!$A:$D,3,0)</f>
        <v>1190</v>
      </c>
      <c r="J4156" s="4">
        <f>PRODUCT([2]Data!$G4156,[2]Data!$I4156)</f>
        <v>1190</v>
      </c>
      <c r="K4156" s="4">
        <f>PRODUCT([2]Data!$G4156,[2]Data!$H4156)</f>
        <v>1566</v>
      </c>
      <c r="L4156" s="4">
        <f>[2]Data!$K4156-[2]Data!$J4156</f>
        <v>376</v>
      </c>
      <c r="M4156" s="4" t="str">
        <f>VLOOKUP(Table_1[[#This Row],[Location ID]],[1]Locations!$A:$B,2,0)</f>
        <v>Huntington Beach</v>
      </c>
      <c r="N4156" s="4" t="str">
        <f>VLOOKUP(Table_1[[#This Row],[Sales Person ID]],'[1]Sales People'!$A:$B,2,0)</f>
        <v>Jimmy Young</v>
      </c>
      <c r="O4156" s="4" t="str">
        <f>VLOOKUP(Table_1[[#This Row],[Customer ID]],[1]Customers!$A:$B,2,0)</f>
        <v>George Ellis</v>
      </c>
      <c r="P4156" s="5">
        <f>WEEKDAY([2]Data!$F4156)</f>
        <v>1</v>
      </c>
      <c r="Q4156" s="4">
        <f>MONTH([2]Data!$F4156)</f>
        <v>6</v>
      </c>
      <c r="R4156" s="4">
        <f>YEAR([2]Data!$F4156)</f>
        <v>2020</v>
      </c>
    </row>
    <row r="4157" spans="1:18" ht="15.75" customHeight="1">
      <c r="A4157" s="6" t="s">
        <v>5186</v>
      </c>
      <c r="B4157" s="6" t="s">
        <v>423</v>
      </c>
      <c r="C4157" s="6" t="s">
        <v>541</v>
      </c>
      <c r="D4157" s="6" t="s">
        <v>181</v>
      </c>
      <c r="E4157" s="6" t="s">
        <v>587</v>
      </c>
      <c r="F4157" s="8">
        <v>44062</v>
      </c>
      <c r="G4157" s="6">
        <v>2</v>
      </c>
      <c r="H4157" s="6">
        <v>2396</v>
      </c>
      <c r="I4157" s="4">
        <f>VLOOKUP(Table_1[[#This Row],[Product ID]],[1]Products!$A:$D,3,0)</f>
        <v>1965</v>
      </c>
      <c r="J4157">
        <f>PRODUCT([2]Data!$G4157,[2]Data!$I4157)</f>
        <v>3930</v>
      </c>
      <c r="K4157">
        <f>PRODUCT([2]Data!$G4157,[2]Data!$H4157)</f>
        <v>4792</v>
      </c>
      <c r="L4157">
        <f>[2]Data!$K4157-[2]Data!$J4157</f>
        <v>862</v>
      </c>
      <c r="M4157" s="4" t="str">
        <f>VLOOKUP(Table_1[[#This Row],[Location ID]],[1]Locations!$A:$B,2,0)</f>
        <v>San Buenaventura (Ventura)</v>
      </c>
      <c r="N4157" s="4" t="str">
        <f>VLOOKUP(Table_1[[#This Row],[Sales Person ID]],'[1]Sales People'!$A:$B,2,0)</f>
        <v>Sean Miller</v>
      </c>
      <c r="O4157" s="4" t="str">
        <f>VLOOKUP(Table_1[[#This Row],[Customer ID]],[1]Customers!$A:$B,2,0)</f>
        <v>Samuel Kim</v>
      </c>
      <c r="P4157" s="5">
        <f>WEEKDAY([2]Data!$F4157)</f>
        <v>4</v>
      </c>
      <c r="Q4157" s="4">
        <f>MONTH([2]Data!$F4157)</f>
        <v>8</v>
      </c>
      <c r="R4157" s="4">
        <f>YEAR([2]Data!$F4157)</f>
        <v>2020</v>
      </c>
    </row>
    <row r="4158" spans="1:18" ht="15.75" customHeight="1">
      <c r="A4158" s="2" t="s">
        <v>5187</v>
      </c>
      <c r="B4158" s="2" t="s">
        <v>267</v>
      </c>
      <c r="C4158" s="2" t="s">
        <v>73</v>
      </c>
      <c r="D4158" s="2" t="s">
        <v>117</v>
      </c>
      <c r="E4158" s="2" t="s">
        <v>1778</v>
      </c>
      <c r="F4158" s="3">
        <v>43891</v>
      </c>
      <c r="G4158" s="2">
        <v>1</v>
      </c>
      <c r="H4158" s="2">
        <v>596</v>
      </c>
      <c r="I4158" s="4">
        <f>VLOOKUP(Table_1[[#This Row],[Product ID]],[1]Products!$A:$D,3,0)</f>
        <v>358</v>
      </c>
      <c r="J4158" s="4">
        <f>PRODUCT([2]Data!$G4158,[2]Data!$I4158)</f>
        <v>358</v>
      </c>
      <c r="K4158" s="4">
        <f>PRODUCT([2]Data!$G4158,[2]Data!$H4158)</f>
        <v>596</v>
      </c>
      <c r="L4158" s="4">
        <f>[2]Data!$K4158-[2]Data!$J4158</f>
        <v>238</v>
      </c>
      <c r="M4158" s="4" t="str">
        <f>VLOOKUP(Table_1[[#This Row],[Location ID]],[1]Locations!$A:$B,2,0)</f>
        <v>Fairfield</v>
      </c>
      <c r="N4158" s="4" t="str">
        <f>VLOOKUP(Table_1[[#This Row],[Sales Person ID]],'[1]Sales People'!$A:$B,2,0)</f>
        <v>Patrick Ruiz</v>
      </c>
      <c r="O4158" s="4" t="str">
        <f>VLOOKUP(Table_1[[#This Row],[Customer ID]],[1]Customers!$A:$B,2,0)</f>
        <v>Jeremy Gomez</v>
      </c>
      <c r="P4158" s="5">
        <f>WEEKDAY([2]Data!$F4158)</f>
        <v>1</v>
      </c>
      <c r="Q4158" s="4">
        <f>MONTH([2]Data!$F4158)</f>
        <v>3</v>
      </c>
      <c r="R4158" s="4">
        <f>YEAR([2]Data!$F4158)</f>
        <v>2020</v>
      </c>
    </row>
    <row r="4159" spans="1:18" ht="15.75" customHeight="1">
      <c r="A4159" s="6" t="s">
        <v>5188</v>
      </c>
      <c r="B4159" s="6" t="s">
        <v>218</v>
      </c>
      <c r="C4159" s="6" t="s">
        <v>160</v>
      </c>
      <c r="D4159" s="6" t="s">
        <v>202</v>
      </c>
      <c r="E4159" s="6" t="s">
        <v>1094</v>
      </c>
      <c r="F4159" s="8">
        <v>44022</v>
      </c>
      <c r="G4159" s="6">
        <v>1</v>
      </c>
      <c r="H4159" s="6">
        <v>2464</v>
      </c>
      <c r="I4159" s="4">
        <f>VLOOKUP(Table_1[[#This Row],[Product ID]],[1]Products!$A:$D,3,0)</f>
        <v>1774</v>
      </c>
      <c r="J4159">
        <f>PRODUCT([2]Data!$G4159,[2]Data!$I4159)</f>
        <v>1774</v>
      </c>
      <c r="K4159">
        <f>PRODUCT([2]Data!$G4159,[2]Data!$H4159)</f>
        <v>2464</v>
      </c>
      <c r="L4159">
        <f>[2]Data!$K4159-[2]Data!$J4159</f>
        <v>690</v>
      </c>
      <c r="M4159" s="4" t="str">
        <f>VLOOKUP(Table_1[[#This Row],[Location ID]],[1]Locations!$A:$B,2,0)</f>
        <v>Antioch</v>
      </c>
      <c r="N4159" s="4" t="str">
        <f>VLOOKUP(Table_1[[#This Row],[Sales Person ID]],'[1]Sales People'!$A:$B,2,0)</f>
        <v>Robert Reed</v>
      </c>
      <c r="O4159" s="4" t="str">
        <f>VLOOKUP(Table_1[[#This Row],[Customer ID]],[1]Customers!$A:$B,2,0)</f>
        <v>Carl Nguyen</v>
      </c>
      <c r="P4159" s="5">
        <f>WEEKDAY([2]Data!$F4159)</f>
        <v>6</v>
      </c>
      <c r="Q4159" s="4">
        <f>MONTH([2]Data!$F4159)</f>
        <v>7</v>
      </c>
      <c r="R4159" s="4">
        <f>YEAR([2]Data!$F4159)</f>
        <v>2020</v>
      </c>
    </row>
    <row r="4160" spans="1:18" ht="15.75" customHeight="1">
      <c r="A4160" s="2" t="s">
        <v>5189</v>
      </c>
      <c r="B4160" s="2" t="s">
        <v>351</v>
      </c>
      <c r="C4160" s="2" t="s">
        <v>360</v>
      </c>
      <c r="D4160" s="2" t="s">
        <v>31</v>
      </c>
      <c r="E4160" s="2" t="s">
        <v>2609</v>
      </c>
      <c r="F4160" s="3">
        <v>43985</v>
      </c>
      <c r="G4160" s="2">
        <v>1</v>
      </c>
      <c r="H4160" s="2">
        <v>1967</v>
      </c>
      <c r="I4160" s="4">
        <f>VLOOKUP(Table_1[[#This Row],[Product ID]],[1]Products!$A:$D,3,0)</f>
        <v>1397</v>
      </c>
      <c r="J4160" s="4">
        <f>PRODUCT([2]Data!$G4160,[2]Data!$I4160)</f>
        <v>1397</v>
      </c>
      <c r="K4160" s="4">
        <f>PRODUCT([2]Data!$G4160,[2]Data!$H4160)</f>
        <v>1967</v>
      </c>
      <c r="L4160" s="4">
        <f>[2]Data!$K4160-[2]Data!$J4160</f>
        <v>570</v>
      </c>
      <c r="M4160" s="4" t="str">
        <f>VLOOKUP(Table_1[[#This Row],[Location ID]],[1]Locations!$A:$B,2,0)</f>
        <v>Santa Clara</v>
      </c>
      <c r="N4160" s="4" t="str">
        <f>VLOOKUP(Table_1[[#This Row],[Sales Person ID]],'[1]Sales People'!$A:$B,2,0)</f>
        <v>Joshua Cook</v>
      </c>
      <c r="O4160" s="4" t="str">
        <f>VLOOKUP(Table_1[[#This Row],[Customer ID]],[1]Customers!$A:$B,2,0)</f>
        <v>Jeffrey Phillips</v>
      </c>
      <c r="P4160" s="5">
        <f>WEEKDAY([2]Data!$F4160)</f>
        <v>4</v>
      </c>
      <c r="Q4160" s="4">
        <f>MONTH([2]Data!$F4160)</f>
        <v>6</v>
      </c>
      <c r="R4160" s="4">
        <f>YEAR([2]Data!$F4160)</f>
        <v>2020</v>
      </c>
    </row>
    <row r="4161" spans="1:18" ht="15.75" customHeight="1">
      <c r="A4161" s="6" t="s">
        <v>5190</v>
      </c>
      <c r="B4161" s="6" t="s">
        <v>316</v>
      </c>
      <c r="C4161" s="6" t="s">
        <v>106</v>
      </c>
      <c r="D4161" s="6" t="s">
        <v>137</v>
      </c>
      <c r="E4161" s="6" t="s">
        <v>1679</v>
      </c>
      <c r="F4161" s="8">
        <v>44146</v>
      </c>
      <c r="G4161" s="6">
        <v>3</v>
      </c>
      <c r="H4161" s="6">
        <v>504</v>
      </c>
      <c r="I4161" s="4">
        <f>VLOOKUP(Table_1[[#This Row],[Product ID]],[1]Products!$A:$D,3,0)</f>
        <v>408</v>
      </c>
      <c r="J4161">
        <f>PRODUCT([2]Data!$G4161,[2]Data!$I4161)</f>
        <v>1224</v>
      </c>
      <c r="K4161">
        <f>PRODUCT([2]Data!$G4161,[2]Data!$H4161)</f>
        <v>1512</v>
      </c>
      <c r="L4161">
        <f>[2]Data!$K4161-[2]Data!$J4161</f>
        <v>288</v>
      </c>
      <c r="M4161" s="4" t="str">
        <f>VLOOKUP(Table_1[[#This Row],[Location ID]],[1]Locations!$A:$B,2,0)</f>
        <v>Fullerton</v>
      </c>
      <c r="N4161" s="4" t="str">
        <f>VLOOKUP(Table_1[[#This Row],[Sales Person ID]],'[1]Sales People'!$A:$B,2,0)</f>
        <v>Larry Castillo</v>
      </c>
      <c r="O4161" s="4" t="str">
        <f>VLOOKUP(Table_1[[#This Row],[Customer ID]],[1]Customers!$A:$B,2,0)</f>
        <v>Bruce Butler</v>
      </c>
      <c r="P4161" s="5">
        <f>WEEKDAY([2]Data!$F4161)</f>
        <v>4</v>
      </c>
      <c r="Q4161" s="4">
        <f>MONTH([2]Data!$F4161)</f>
        <v>11</v>
      </c>
      <c r="R4161" s="4">
        <f>YEAR([2]Data!$F4161)</f>
        <v>2020</v>
      </c>
    </row>
    <row r="4162" spans="1:18" ht="15.75" customHeight="1">
      <c r="A4162" s="2" t="s">
        <v>5191</v>
      </c>
      <c r="B4162" s="2" t="s">
        <v>423</v>
      </c>
      <c r="C4162" s="2" t="s">
        <v>541</v>
      </c>
      <c r="D4162" s="2" t="s">
        <v>223</v>
      </c>
      <c r="E4162" s="2" t="s">
        <v>2849</v>
      </c>
      <c r="F4162" s="3">
        <v>44185</v>
      </c>
      <c r="G4162" s="2">
        <v>1</v>
      </c>
      <c r="H4162" s="2">
        <v>2396</v>
      </c>
      <c r="I4162" s="4">
        <f>VLOOKUP(Table_1[[#This Row],[Product ID]],[1]Products!$A:$D,3,0)</f>
        <v>1965</v>
      </c>
      <c r="J4162" s="4">
        <f>PRODUCT([2]Data!$G4162,[2]Data!$I4162)</f>
        <v>1965</v>
      </c>
      <c r="K4162" s="4">
        <f>PRODUCT([2]Data!$G4162,[2]Data!$H4162)</f>
        <v>2396</v>
      </c>
      <c r="L4162" s="4">
        <f>[2]Data!$K4162-[2]Data!$J4162</f>
        <v>431</v>
      </c>
      <c r="M4162" s="4" t="str">
        <f>VLOOKUP(Table_1[[#This Row],[Location ID]],[1]Locations!$A:$B,2,0)</f>
        <v>San Buenaventura (Ventura)</v>
      </c>
      <c r="N4162" s="4" t="str">
        <f>VLOOKUP(Table_1[[#This Row],[Sales Person ID]],'[1]Sales People'!$A:$B,2,0)</f>
        <v>Ronald Reed</v>
      </c>
      <c r="O4162" s="4" t="str">
        <f>VLOOKUP(Table_1[[#This Row],[Customer ID]],[1]Customers!$A:$B,2,0)</f>
        <v>Michael Mills</v>
      </c>
      <c r="P4162" s="5">
        <f>WEEKDAY([2]Data!$F4162)</f>
        <v>1</v>
      </c>
      <c r="Q4162" s="4">
        <f>MONTH([2]Data!$F4162)</f>
        <v>12</v>
      </c>
      <c r="R4162" s="4">
        <f>YEAR([2]Data!$F4162)</f>
        <v>2020</v>
      </c>
    </row>
    <row r="4163" spans="1:18" ht="15.75" customHeight="1">
      <c r="A4163" s="6" t="s">
        <v>5192</v>
      </c>
      <c r="B4163" s="6" t="s">
        <v>29</v>
      </c>
      <c r="C4163" s="6" t="s">
        <v>35</v>
      </c>
      <c r="D4163" s="6" t="s">
        <v>51</v>
      </c>
      <c r="E4163" s="6" t="s">
        <v>2133</v>
      </c>
      <c r="F4163" s="8">
        <v>43915</v>
      </c>
      <c r="G4163" s="6">
        <v>1</v>
      </c>
      <c r="H4163" s="6">
        <v>880</v>
      </c>
      <c r="I4163" s="4">
        <f>VLOOKUP(Table_1[[#This Row],[Product ID]],[1]Products!$A:$D,3,0)</f>
        <v>634</v>
      </c>
      <c r="J4163">
        <f>PRODUCT([2]Data!$G4163,[2]Data!$I4163)</f>
        <v>634</v>
      </c>
      <c r="K4163">
        <f>PRODUCT([2]Data!$G4163,[2]Data!$H4163)</f>
        <v>880</v>
      </c>
      <c r="L4163">
        <f>[2]Data!$K4163-[2]Data!$J4163</f>
        <v>246</v>
      </c>
      <c r="M4163" s="4" t="str">
        <f>VLOOKUP(Table_1[[#This Row],[Location ID]],[1]Locations!$A:$B,2,0)</f>
        <v>Lancaster</v>
      </c>
      <c r="N4163" s="4" t="str">
        <f>VLOOKUP(Table_1[[#This Row],[Sales Person ID]],'[1]Sales People'!$A:$B,2,0)</f>
        <v>Brian Hansen</v>
      </c>
      <c r="O4163" s="4" t="str">
        <f>VLOOKUP(Table_1[[#This Row],[Customer ID]],[1]Customers!$A:$B,2,0)</f>
        <v>Frank Hawkins</v>
      </c>
      <c r="P4163" s="5">
        <f>WEEKDAY([2]Data!$F4163)</f>
        <v>4</v>
      </c>
      <c r="Q4163" s="4">
        <f>MONTH([2]Data!$F4163)</f>
        <v>3</v>
      </c>
      <c r="R4163" s="4">
        <f>YEAR([2]Data!$F4163)</f>
        <v>2020</v>
      </c>
    </row>
    <row r="4164" spans="1:18" ht="15.75" customHeight="1">
      <c r="A4164" s="2" t="s">
        <v>5193</v>
      </c>
      <c r="B4164" s="2" t="s">
        <v>221</v>
      </c>
      <c r="C4164" s="2" t="s">
        <v>391</v>
      </c>
      <c r="D4164" s="2" t="s">
        <v>424</v>
      </c>
      <c r="E4164" s="2" t="s">
        <v>3276</v>
      </c>
      <c r="F4164" s="3">
        <v>43880</v>
      </c>
      <c r="G4164" s="2">
        <v>2</v>
      </c>
      <c r="H4164" s="2">
        <v>458</v>
      </c>
      <c r="I4164" s="4">
        <f>VLOOKUP(Table_1[[#This Row],[Product ID]],[1]Products!$A:$D,3,0)</f>
        <v>376</v>
      </c>
      <c r="J4164" s="4">
        <f>PRODUCT([2]Data!$G4164,[2]Data!$I4164)</f>
        <v>752</v>
      </c>
      <c r="K4164" s="4">
        <f>PRODUCT([2]Data!$G4164,[2]Data!$H4164)</f>
        <v>916</v>
      </c>
      <c r="L4164" s="4">
        <f>[2]Data!$K4164-[2]Data!$J4164</f>
        <v>164</v>
      </c>
      <c r="M4164" s="4" t="str">
        <f>VLOOKUP(Table_1[[#This Row],[Location ID]],[1]Locations!$A:$B,2,0)</f>
        <v>Los Angeles</v>
      </c>
      <c r="N4164" s="4" t="str">
        <f>VLOOKUP(Table_1[[#This Row],[Sales Person ID]],'[1]Sales People'!$A:$B,2,0)</f>
        <v>Kenneth Bradley</v>
      </c>
      <c r="O4164" s="4" t="str">
        <f>VLOOKUP(Table_1[[#This Row],[Customer ID]],[1]Customers!$A:$B,2,0)</f>
        <v>Larry Freeman</v>
      </c>
      <c r="P4164" s="5">
        <f>WEEKDAY([2]Data!$F4164)</f>
        <v>4</v>
      </c>
      <c r="Q4164" s="4">
        <f>MONTH([2]Data!$F4164)</f>
        <v>2</v>
      </c>
      <c r="R4164" s="4">
        <f>YEAR([2]Data!$F4164)</f>
        <v>2020</v>
      </c>
    </row>
    <row r="4165" spans="1:18" ht="15.75" customHeight="1">
      <c r="A4165" s="6" t="s">
        <v>5194</v>
      </c>
      <c r="B4165" s="6" t="s">
        <v>475</v>
      </c>
      <c r="C4165" s="6" t="s">
        <v>215</v>
      </c>
      <c r="D4165" s="6" t="s">
        <v>31</v>
      </c>
      <c r="E4165" s="6" t="s">
        <v>305</v>
      </c>
      <c r="F4165" s="8">
        <v>44042</v>
      </c>
      <c r="G4165" s="6">
        <v>1</v>
      </c>
      <c r="H4165" s="6">
        <v>1566</v>
      </c>
      <c r="I4165" s="4">
        <f>VLOOKUP(Table_1[[#This Row],[Product ID]],[1]Products!$A:$D,3,0)</f>
        <v>1190</v>
      </c>
      <c r="J4165">
        <f>PRODUCT([2]Data!$G4165,[2]Data!$I4165)</f>
        <v>1190</v>
      </c>
      <c r="K4165">
        <f>PRODUCT([2]Data!$G4165,[2]Data!$H4165)</f>
        <v>1566</v>
      </c>
      <c r="L4165">
        <f>[2]Data!$K4165-[2]Data!$J4165</f>
        <v>376</v>
      </c>
      <c r="M4165" s="4" t="str">
        <f>VLOOKUP(Table_1[[#This Row],[Location ID]],[1]Locations!$A:$B,2,0)</f>
        <v>Corona</v>
      </c>
      <c r="N4165" s="4" t="str">
        <f>VLOOKUP(Table_1[[#This Row],[Sales Person ID]],'[1]Sales People'!$A:$B,2,0)</f>
        <v>Joshua Cook</v>
      </c>
      <c r="O4165" s="4" t="str">
        <f>VLOOKUP(Table_1[[#This Row],[Customer ID]],[1]Customers!$A:$B,2,0)</f>
        <v>Eric Bowman</v>
      </c>
      <c r="P4165" s="5">
        <f>WEEKDAY([2]Data!$F4165)</f>
        <v>5</v>
      </c>
      <c r="Q4165" s="4">
        <f>MONTH([2]Data!$F4165)</f>
        <v>7</v>
      </c>
      <c r="R4165" s="4">
        <f>YEAR([2]Data!$F4165)</f>
        <v>2020</v>
      </c>
    </row>
    <row r="4166" spans="1:18" ht="15.75" customHeight="1">
      <c r="A4166" s="2" t="s">
        <v>5195</v>
      </c>
      <c r="B4166" s="2" t="s">
        <v>300</v>
      </c>
      <c r="C4166" s="2" t="s">
        <v>160</v>
      </c>
      <c r="D4166" s="2" t="s">
        <v>147</v>
      </c>
      <c r="E4166" s="2" t="s">
        <v>385</v>
      </c>
      <c r="F4166" s="3">
        <v>43939</v>
      </c>
      <c r="G4166" s="2">
        <v>1</v>
      </c>
      <c r="H4166" s="2">
        <v>368</v>
      </c>
      <c r="I4166" s="4">
        <f>VLOOKUP(Table_1[[#This Row],[Product ID]],[1]Products!$A:$D,3,0)</f>
        <v>294</v>
      </c>
      <c r="J4166" s="4">
        <f>PRODUCT([2]Data!$G4166,[2]Data!$I4166)</f>
        <v>294</v>
      </c>
      <c r="K4166" s="4">
        <f>PRODUCT([2]Data!$G4166,[2]Data!$H4166)</f>
        <v>368</v>
      </c>
      <c r="L4166" s="4">
        <f>[2]Data!$K4166-[2]Data!$J4166</f>
        <v>74</v>
      </c>
      <c r="M4166" s="4" t="str">
        <f>VLOOKUP(Table_1[[#This Row],[Location ID]],[1]Locations!$A:$B,2,0)</f>
        <v>Antioch</v>
      </c>
      <c r="N4166" s="4" t="str">
        <f>VLOOKUP(Table_1[[#This Row],[Sales Person ID]],'[1]Sales People'!$A:$B,2,0)</f>
        <v>Clarence Fox</v>
      </c>
      <c r="O4166" s="4" t="str">
        <f>VLOOKUP(Table_1[[#This Row],[Customer ID]],[1]Customers!$A:$B,2,0)</f>
        <v>David Wilson</v>
      </c>
      <c r="P4166" s="5">
        <f>WEEKDAY([2]Data!$F4166)</f>
        <v>7</v>
      </c>
      <c r="Q4166" s="4">
        <f>MONTH([2]Data!$F4166)</f>
        <v>4</v>
      </c>
      <c r="R4166" s="4">
        <f>YEAR([2]Data!$F4166)</f>
        <v>2020</v>
      </c>
    </row>
    <row r="4167" spans="1:18" ht="15.75" customHeight="1">
      <c r="A4167" s="6" t="s">
        <v>5196</v>
      </c>
      <c r="B4167" s="6" t="s">
        <v>184</v>
      </c>
      <c r="C4167" s="6" t="s">
        <v>180</v>
      </c>
      <c r="D4167" s="6" t="s">
        <v>223</v>
      </c>
      <c r="E4167" s="6" t="s">
        <v>591</v>
      </c>
      <c r="F4167" s="8">
        <v>44168</v>
      </c>
      <c r="G4167" s="6">
        <v>1</v>
      </c>
      <c r="H4167" s="6">
        <v>2005</v>
      </c>
      <c r="I4167" s="4">
        <f>VLOOKUP(Table_1[[#This Row],[Product ID]],[1]Products!$A:$D,3,0)</f>
        <v>1223</v>
      </c>
      <c r="J4167">
        <f>PRODUCT([2]Data!$G4167,[2]Data!$I4167)</f>
        <v>1223</v>
      </c>
      <c r="K4167">
        <f>PRODUCT([2]Data!$G4167,[2]Data!$H4167)</f>
        <v>2005</v>
      </c>
      <c r="L4167">
        <f>[2]Data!$K4167-[2]Data!$J4167</f>
        <v>782</v>
      </c>
      <c r="M4167" s="4" t="str">
        <f>VLOOKUP(Table_1[[#This Row],[Location ID]],[1]Locations!$A:$B,2,0)</f>
        <v>Vista</v>
      </c>
      <c r="N4167" s="4" t="str">
        <f>VLOOKUP(Table_1[[#This Row],[Sales Person ID]],'[1]Sales People'!$A:$B,2,0)</f>
        <v>Ronald Reed</v>
      </c>
      <c r="O4167" s="4" t="str">
        <f>VLOOKUP(Table_1[[#This Row],[Customer ID]],[1]Customers!$A:$B,2,0)</f>
        <v>Bobby Murray</v>
      </c>
      <c r="P4167" s="5">
        <f>WEEKDAY([2]Data!$F4167)</f>
        <v>5</v>
      </c>
      <c r="Q4167" s="4">
        <f>MONTH([2]Data!$F4167)</f>
        <v>12</v>
      </c>
      <c r="R4167" s="4">
        <f>YEAR([2]Data!$F4167)</f>
        <v>2020</v>
      </c>
    </row>
    <row r="4168" spans="1:18" ht="15.75" customHeight="1">
      <c r="A4168" s="2" t="s">
        <v>5197</v>
      </c>
      <c r="B4168" s="2" t="s">
        <v>475</v>
      </c>
      <c r="C4168" s="2" t="s">
        <v>77</v>
      </c>
      <c r="D4168" s="2" t="s">
        <v>117</v>
      </c>
      <c r="E4168" s="2" t="s">
        <v>1417</v>
      </c>
      <c r="F4168" s="3">
        <v>44013</v>
      </c>
      <c r="G4168" s="2">
        <v>2</v>
      </c>
      <c r="H4168" s="2">
        <v>1566</v>
      </c>
      <c r="I4168" s="4">
        <f>VLOOKUP(Table_1[[#This Row],[Product ID]],[1]Products!$A:$D,3,0)</f>
        <v>1190</v>
      </c>
      <c r="J4168" s="4">
        <f>PRODUCT([2]Data!$G4168,[2]Data!$I4168)</f>
        <v>2380</v>
      </c>
      <c r="K4168" s="4">
        <f>PRODUCT([2]Data!$G4168,[2]Data!$H4168)</f>
        <v>3132</v>
      </c>
      <c r="L4168" s="4">
        <f>[2]Data!$K4168-[2]Data!$J4168</f>
        <v>752</v>
      </c>
      <c r="M4168" s="4" t="str">
        <f>VLOOKUP(Table_1[[#This Row],[Location ID]],[1]Locations!$A:$B,2,0)</f>
        <v>Ontario</v>
      </c>
      <c r="N4168" s="4" t="str">
        <f>VLOOKUP(Table_1[[#This Row],[Sales Person ID]],'[1]Sales People'!$A:$B,2,0)</f>
        <v>Patrick Ruiz</v>
      </c>
      <c r="O4168" s="4" t="str">
        <f>VLOOKUP(Table_1[[#This Row],[Customer ID]],[1]Customers!$A:$B,2,0)</f>
        <v>Raymond Hall</v>
      </c>
      <c r="P4168" s="5">
        <f>WEEKDAY([2]Data!$F4168)</f>
        <v>4</v>
      </c>
      <c r="Q4168" s="4">
        <f>MONTH([2]Data!$F4168)</f>
        <v>7</v>
      </c>
      <c r="R4168" s="4">
        <f>YEAR([2]Data!$F4168)</f>
        <v>2020</v>
      </c>
    </row>
    <row r="4169" spans="1:18" ht="15.75" customHeight="1">
      <c r="A4169" s="6" t="s">
        <v>5198</v>
      </c>
      <c r="B4169" s="6" t="s">
        <v>763</v>
      </c>
      <c r="C4169" s="6" t="s">
        <v>160</v>
      </c>
      <c r="D4169" s="6" t="s">
        <v>74</v>
      </c>
      <c r="E4169" s="6" t="s">
        <v>574</v>
      </c>
      <c r="F4169" s="8">
        <v>44192</v>
      </c>
      <c r="G4169" s="6">
        <v>1</v>
      </c>
      <c r="H4169" s="6">
        <v>95</v>
      </c>
      <c r="I4169" s="4">
        <f>VLOOKUP(Table_1[[#This Row],[Product ID]],[1]Products!$A:$D,3,0)</f>
        <v>61</v>
      </c>
      <c r="J4169">
        <f>PRODUCT([2]Data!$G4169,[2]Data!$I4169)</f>
        <v>61</v>
      </c>
      <c r="K4169">
        <f>PRODUCT([2]Data!$G4169,[2]Data!$H4169)</f>
        <v>95</v>
      </c>
      <c r="L4169">
        <f>[2]Data!$K4169-[2]Data!$J4169</f>
        <v>34</v>
      </c>
      <c r="M4169" s="4" t="str">
        <f>VLOOKUP(Table_1[[#This Row],[Location ID]],[1]Locations!$A:$B,2,0)</f>
        <v>Antioch</v>
      </c>
      <c r="N4169" s="4" t="str">
        <f>VLOOKUP(Table_1[[#This Row],[Sales Person ID]],'[1]Sales People'!$A:$B,2,0)</f>
        <v>Jeremy Mendoza</v>
      </c>
      <c r="O4169" s="4" t="str">
        <f>VLOOKUP(Table_1[[#This Row],[Customer ID]],[1]Customers!$A:$B,2,0)</f>
        <v>Harold Matthews</v>
      </c>
      <c r="P4169" s="5">
        <f>WEEKDAY([2]Data!$F4169)</f>
        <v>1</v>
      </c>
      <c r="Q4169" s="4">
        <f>MONTH([2]Data!$F4169)</f>
        <v>12</v>
      </c>
      <c r="R4169" s="4">
        <f>YEAR([2]Data!$F4169)</f>
        <v>2020</v>
      </c>
    </row>
    <row r="4170" spans="1:18" ht="15.75" customHeight="1">
      <c r="A4170" s="2" t="s">
        <v>5199</v>
      </c>
      <c r="B4170" s="2" t="s">
        <v>230</v>
      </c>
      <c r="C4170" s="2" t="s">
        <v>156</v>
      </c>
      <c r="D4170" s="2" t="s">
        <v>41</v>
      </c>
      <c r="E4170" s="2" t="s">
        <v>1898</v>
      </c>
      <c r="F4170" s="3">
        <v>43895</v>
      </c>
      <c r="G4170" s="2">
        <v>3</v>
      </c>
      <c r="H4170" s="2">
        <v>561</v>
      </c>
      <c r="I4170" s="4">
        <f>VLOOKUP(Table_1[[#This Row],[Product ID]],[1]Products!$A:$D,3,0)</f>
        <v>421</v>
      </c>
      <c r="J4170" s="4">
        <f>PRODUCT([2]Data!$G4170,[2]Data!$I4170)</f>
        <v>1263</v>
      </c>
      <c r="K4170" s="4">
        <f>PRODUCT([2]Data!$G4170,[2]Data!$H4170)</f>
        <v>1683</v>
      </c>
      <c r="L4170" s="4">
        <f>[2]Data!$K4170-[2]Data!$J4170</f>
        <v>420</v>
      </c>
      <c r="M4170" s="4" t="str">
        <f>VLOOKUP(Table_1[[#This Row],[Location ID]],[1]Locations!$A:$B,2,0)</f>
        <v>Santa Maria</v>
      </c>
      <c r="N4170" s="4" t="str">
        <f>VLOOKUP(Table_1[[#This Row],[Sales Person ID]],'[1]Sales People'!$A:$B,2,0)</f>
        <v>Carl Hall</v>
      </c>
      <c r="O4170" s="4" t="str">
        <f>VLOOKUP(Table_1[[#This Row],[Customer ID]],[1]Customers!$A:$B,2,0)</f>
        <v>Justin Graham</v>
      </c>
      <c r="P4170" s="5">
        <f>WEEKDAY([2]Data!$F4170)</f>
        <v>5</v>
      </c>
      <c r="Q4170" s="4">
        <f>MONTH([2]Data!$F4170)</f>
        <v>3</v>
      </c>
      <c r="R4170" s="4">
        <f>YEAR([2]Data!$F4170)</f>
        <v>2020</v>
      </c>
    </row>
    <row r="4171" spans="1:18" ht="15.75" customHeight="1">
      <c r="A4171" s="6" t="s">
        <v>5200</v>
      </c>
      <c r="B4171" s="6" t="s">
        <v>130</v>
      </c>
      <c r="C4171" s="6" t="s">
        <v>235</v>
      </c>
      <c r="D4171" s="6" t="s">
        <v>41</v>
      </c>
      <c r="E4171" s="6" t="s">
        <v>1385</v>
      </c>
      <c r="F4171" s="8">
        <v>44073</v>
      </c>
      <c r="G4171" s="6">
        <v>2</v>
      </c>
      <c r="H4171" s="6">
        <v>1077</v>
      </c>
      <c r="I4171" s="4">
        <f>VLOOKUP(Table_1[[#This Row],[Product ID]],[1]Products!$A:$D,3,0)</f>
        <v>732</v>
      </c>
      <c r="J4171">
        <f>PRODUCT([2]Data!$G4171,[2]Data!$I4171)</f>
        <v>1464</v>
      </c>
      <c r="K4171">
        <f>PRODUCT([2]Data!$G4171,[2]Data!$H4171)</f>
        <v>2154</v>
      </c>
      <c r="L4171">
        <f>[2]Data!$K4171-[2]Data!$J4171</f>
        <v>690</v>
      </c>
      <c r="M4171" s="4" t="str">
        <f>VLOOKUP(Table_1[[#This Row],[Location ID]],[1]Locations!$A:$B,2,0)</f>
        <v>Huntington Beach</v>
      </c>
      <c r="N4171" s="4" t="str">
        <f>VLOOKUP(Table_1[[#This Row],[Sales Person ID]],'[1]Sales People'!$A:$B,2,0)</f>
        <v>Carl Hall</v>
      </c>
      <c r="O4171" s="4" t="str">
        <f>VLOOKUP(Table_1[[#This Row],[Customer ID]],[1]Customers!$A:$B,2,0)</f>
        <v>Paul Lane</v>
      </c>
      <c r="P4171" s="5">
        <f>WEEKDAY([2]Data!$F4171)</f>
        <v>1</v>
      </c>
      <c r="Q4171" s="4">
        <f>MONTH([2]Data!$F4171)</f>
        <v>8</v>
      </c>
      <c r="R4171" s="4">
        <f>YEAR([2]Data!$F4171)</f>
        <v>2020</v>
      </c>
    </row>
    <row r="4172" spans="1:18" ht="15.75" customHeight="1">
      <c r="A4172" s="2" t="s">
        <v>5201</v>
      </c>
      <c r="B4172" s="2" t="s">
        <v>130</v>
      </c>
      <c r="C4172" s="2" t="s">
        <v>231</v>
      </c>
      <c r="D4172" s="2" t="s">
        <v>152</v>
      </c>
      <c r="E4172" s="2" t="s">
        <v>802</v>
      </c>
      <c r="F4172" s="3">
        <v>44121</v>
      </c>
      <c r="G4172" s="2">
        <v>1</v>
      </c>
      <c r="H4172" s="2">
        <v>1077</v>
      </c>
      <c r="I4172" s="4">
        <f>VLOOKUP(Table_1[[#This Row],[Product ID]],[1]Products!$A:$D,3,0)</f>
        <v>732</v>
      </c>
      <c r="J4172" s="4">
        <f>PRODUCT([2]Data!$G4172,[2]Data!$I4172)</f>
        <v>732</v>
      </c>
      <c r="K4172" s="4">
        <f>PRODUCT([2]Data!$G4172,[2]Data!$H4172)</f>
        <v>1077</v>
      </c>
      <c r="L4172" s="4">
        <f>[2]Data!$K4172-[2]Data!$J4172</f>
        <v>345</v>
      </c>
      <c r="M4172" s="4" t="str">
        <f>VLOOKUP(Table_1[[#This Row],[Location ID]],[1]Locations!$A:$B,2,0)</f>
        <v>Modesto</v>
      </c>
      <c r="N4172" s="4" t="str">
        <f>VLOOKUP(Table_1[[#This Row],[Sales Person ID]],'[1]Sales People'!$A:$B,2,0)</f>
        <v>Arthur Mccoy</v>
      </c>
      <c r="O4172" s="4" t="str">
        <f>VLOOKUP(Table_1[[#This Row],[Customer ID]],[1]Customers!$A:$B,2,0)</f>
        <v>Jason Gray</v>
      </c>
      <c r="P4172" s="5">
        <f>WEEKDAY([2]Data!$F4172)</f>
        <v>7</v>
      </c>
      <c r="Q4172" s="4">
        <f>MONTH([2]Data!$F4172)</f>
        <v>10</v>
      </c>
      <c r="R4172" s="4">
        <f>YEAR([2]Data!$F4172)</f>
        <v>2020</v>
      </c>
    </row>
    <row r="4173" spans="1:18" ht="15.75" customHeight="1">
      <c r="A4173" s="6" t="s">
        <v>5202</v>
      </c>
      <c r="B4173" s="6" t="s">
        <v>140</v>
      </c>
      <c r="C4173" s="6" t="s">
        <v>231</v>
      </c>
      <c r="D4173" s="6" t="s">
        <v>181</v>
      </c>
      <c r="E4173" s="6" t="s">
        <v>756</v>
      </c>
      <c r="F4173" s="8">
        <v>44030</v>
      </c>
      <c r="G4173" s="6">
        <v>2</v>
      </c>
      <c r="H4173" s="6">
        <v>127</v>
      </c>
      <c r="I4173" s="4">
        <f>VLOOKUP(Table_1[[#This Row],[Product ID]],[1]Products!$A:$D,3,0)</f>
        <v>79</v>
      </c>
      <c r="J4173">
        <f>PRODUCT([2]Data!$G4173,[2]Data!$I4173)</f>
        <v>158</v>
      </c>
      <c r="K4173">
        <f>PRODUCT([2]Data!$G4173,[2]Data!$H4173)</f>
        <v>254</v>
      </c>
      <c r="L4173">
        <f>[2]Data!$K4173-[2]Data!$J4173</f>
        <v>96</v>
      </c>
      <c r="M4173" s="4" t="str">
        <f>VLOOKUP(Table_1[[#This Row],[Location ID]],[1]Locations!$A:$B,2,0)</f>
        <v>Modesto</v>
      </c>
      <c r="N4173" s="4" t="str">
        <f>VLOOKUP(Table_1[[#This Row],[Sales Person ID]],'[1]Sales People'!$A:$B,2,0)</f>
        <v>Sean Miller</v>
      </c>
      <c r="O4173" s="4" t="str">
        <f>VLOOKUP(Table_1[[#This Row],[Customer ID]],[1]Customers!$A:$B,2,0)</f>
        <v>Andrew Graham</v>
      </c>
      <c r="P4173" s="5">
        <f>WEEKDAY([2]Data!$F4173)</f>
        <v>7</v>
      </c>
      <c r="Q4173" s="4">
        <f>MONTH([2]Data!$F4173)</f>
        <v>7</v>
      </c>
      <c r="R4173" s="4">
        <f>YEAR([2]Data!$F4173)</f>
        <v>2020</v>
      </c>
    </row>
    <row r="4174" spans="1:18" ht="15.75" customHeight="1">
      <c r="A4174" s="2" t="s">
        <v>5203</v>
      </c>
      <c r="B4174" s="2" t="s">
        <v>58</v>
      </c>
      <c r="C4174" s="2" t="s">
        <v>366</v>
      </c>
      <c r="D4174" s="2" t="s">
        <v>157</v>
      </c>
      <c r="E4174" s="2" t="s">
        <v>5088</v>
      </c>
      <c r="F4174" s="3">
        <v>43995</v>
      </c>
      <c r="G4174" s="2">
        <v>2</v>
      </c>
      <c r="H4174" s="2">
        <v>1812</v>
      </c>
      <c r="I4174" s="4">
        <f>VLOOKUP(Table_1[[#This Row],[Product ID]],[1]Products!$A:$D,3,0)</f>
        <v>1305</v>
      </c>
      <c r="J4174" s="4">
        <f>PRODUCT([2]Data!$G4174,[2]Data!$I4174)</f>
        <v>2610</v>
      </c>
      <c r="K4174" s="4">
        <f>PRODUCT([2]Data!$G4174,[2]Data!$H4174)</f>
        <v>3624</v>
      </c>
      <c r="L4174" s="4">
        <f>[2]Data!$K4174-[2]Data!$J4174</f>
        <v>1014</v>
      </c>
      <c r="M4174" s="4" t="str">
        <f>VLOOKUP(Table_1[[#This Row],[Location ID]],[1]Locations!$A:$B,2,0)</f>
        <v>Burbank</v>
      </c>
      <c r="N4174" s="4" t="str">
        <f>VLOOKUP(Table_1[[#This Row],[Sales Person ID]],'[1]Sales People'!$A:$B,2,0)</f>
        <v>Carl Elliott</v>
      </c>
      <c r="O4174" s="4" t="str">
        <f>VLOOKUP(Table_1[[#This Row],[Customer ID]],[1]Customers!$A:$B,2,0)</f>
        <v>Fred Bryant</v>
      </c>
      <c r="P4174" s="5">
        <f>WEEKDAY([2]Data!$F4174)</f>
        <v>7</v>
      </c>
      <c r="Q4174" s="4">
        <f>MONTH([2]Data!$F4174)</f>
        <v>6</v>
      </c>
      <c r="R4174" s="4">
        <f>YEAR([2]Data!$F4174)</f>
        <v>2020</v>
      </c>
    </row>
    <row r="4175" spans="1:18" ht="15.75" customHeight="1">
      <c r="A4175" s="6" t="s">
        <v>5204</v>
      </c>
      <c r="B4175" s="6" t="s">
        <v>611</v>
      </c>
      <c r="C4175" s="6" t="s">
        <v>77</v>
      </c>
      <c r="D4175" s="6" t="s">
        <v>36</v>
      </c>
      <c r="E4175" s="6" t="s">
        <v>640</v>
      </c>
      <c r="F4175" s="8">
        <v>44090</v>
      </c>
      <c r="G4175" s="6">
        <v>1</v>
      </c>
      <c r="H4175" s="6">
        <v>368</v>
      </c>
      <c r="I4175" s="4">
        <f>VLOOKUP(Table_1[[#This Row],[Product ID]],[1]Products!$A:$D,3,0)</f>
        <v>269</v>
      </c>
      <c r="J4175">
        <f>PRODUCT([2]Data!$G4175,[2]Data!$I4175)</f>
        <v>269</v>
      </c>
      <c r="K4175">
        <f>PRODUCT([2]Data!$G4175,[2]Data!$H4175)</f>
        <v>368</v>
      </c>
      <c r="L4175">
        <f>[2]Data!$K4175-[2]Data!$J4175</f>
        <v>99</v>
      </c>
      <c r="M4175" s="4" t="str">
        <f>VLOOKUP(Table_1[[#This Row],[Location ID]],[1]Locations!$A:$B,2,0)</f>
        <v>Ontario</v>
      </c>
      <c r="N4175" s="4" t="str">
        <f>VLOOKUP(Table_1[[#This Row],[Sales Person ID]],'[1]Sales People'!$A:$B,2,0)</f>
        <v>Brian Davis</v>
      </c>
      <c r="O4175" s="4" t="str">
        <f>VLOOKUP(Table_1[[#This Row],[Customer ID]],[1]Customers!$A:$B,2,0)</f>
        <v>Clarence Kelley</v>
      </c>
      <c r="P4175" s="5">
        <f>WEEKDAY([2]Data!$F4175)</f>
        <v>4</v>
      </c>
      <c r="Q4175" s="4">
        <f>MONTH([2]Data!$F4175)</f>
        <v>9</v>
      </c>
      <c r="R4175" s="4">
        <f>YEAR([2]Data!$F4175)</f>
        <v>2020</v>
      </c>
    </row>
    <row r="4176" spans="1:18" ht="15.75" customHeight="1">
      <c r="A4176" s="2" t="s">
        <v>5205</v>
      </c>
      <c r="B4176" s="2" t="s">
        <v>214</v>
      </c>
      <c r="C4176" s="2" t="s">
        <v>373</v>
      </c>
      <c r="D4176" s="2" t="s">
        <v>98</v>
      </c>
      <c r="E4176" s="2" t="s">
        <v>1258</v>
      </c>
      <c r="F4176" s="3">
        <v>44187</v>
      </c>
      <c r="G4176" s="2">
        <v>2</v>
      </c>
      <c r="H4176" s="2">
        <v>1414</v>
      </c>
      <c r="I4176" s="4">
        <f>VLOOKUP(Table_1[[#This Row],[Product ID]],[1]Products!$A:$D,3,0)</f>
        <v>962</v>
      </c>
      <c r="J4176" s="4">
        <f>PRODUCT([2]Data!$G4176,[2]Data!$I4176)</f>
        <v>1924</v>
      </c>
      <c r="K4176" s="4">
        <f>PRODUCT([2]Data!$G4176,[2]Data!$H4176)</f>
        <v>2828</v>
      </c>
      <c r="L4176" s="4">
        <f>[2]Data!$K4176-[2]Data!$J4176</f>
        <v>904</v>
      </c>
      <c r="M4176" s="4" t="str">
        <f>VLOOKUP(Table_1[[#This Row],[Location ID]],[1]Locations!$A:$B,2,0)</f>
        <v>San Bernardino</v>
      </c>
      <c r="N4176" s="4" t="str">
        <f>VLOOKUP(Table_1[[#This Row],[Sales Person ID]],'[1]Sales People'!$A:$B,2,0)</f>
        <v>Martin Perry</v>
      </c>
      <c r="O4176" s="4" t="str">
        <f>VLOOKUP(Table_1[[#This Row],[Customer ID]],[1]Customers!$A:$B,2,0)</f>
        <v>Louis Perry</v>
      </c>
      <c r="P4176" s="5">
        <f>WEEKDAY([2]Data!$F4176)</f>
        <v>3</v>
      </c>
      <c r="Q4176" s="4">
        <f>MONTH([2]Data!$F4176)</f>
        <v>12</v>
      </c>
      <c r="R4176" s="4">
        <f>YEAR([2]Data!$F4176)</f>
        <v>2020</v>
      </c>
    </row>
    <row r="4177" spans="1:18" ht="15.75" customHeight="1">
      <c r="A4177" s="6" t="s">
        <v>5206</v>
      </c>
      <c r="B4177" s="6" t="s">
        <v>300</v>
      </c>
      <c r="C4177" s="6" t="s">
        <v>654</v>
      </c>
      <c r="D4177" s="6" t="s">
        <v>424</v>
      </c>
      <c r="E4177" s="6" t="s">
        <v>4050</v>
      </c>
      <c r="F4177" s="8">
        <v>43933</v>
      </c>
      <c r="G4177" s="6">
        <v>3</v>
      </c>
      <c r="H4177" s="6">
        <v>368</v>
      </c>
      <c r="I4177" s="4">
        <f>VLOOKUP(Table_1[[#This Row],[Product ID]],[1]Products!$A:$D,3,0)</f>
        <v>294</v>
      </c>
      <c r="J4177">
        <f>PRODUCT([2]Data!$G4177,[2]Data!$I4177)</f>
        <v>882</v>
      </c>
      <c r="K4177">
        <f>PRODUCT([2]Data!$G4177,[2]Data!$H4177)</f>
        <v>1104</v>
      </c>
      <c r="L4177">
        <f>[2]Data!$K4177-[2]Data!$J4177</f>
        <v>222</v>
      </c>
      <c r="M4177" s="4" t="str">
        <f>VLOOKUP(Table_1[[#This Row],[Location ID]],[1]Locations!$A:$B,2,0)</f>
        <v>Hayward</v>
      </c>
      <c r="N4177" s="4" t="str">
        <f>VLOOKUP(Table_1[[#This Row],[Sales Person ID]],'[1]Sales People'!$A:$B,2,0)</f>
        <v>Kenneth Bradley</v>
      </c>
      <c r="O4177" s="4" t="str">
        <f>VLOOKUP(Table_1[[#This Row],[Customer ID]],[1]Customers!$A:$B,2,0)</f>
        <v>Carl Martin</v>
      </c>
      <c r="P4177" s="5">
        <f>WEEKDAY([2]Data!$F4177)</f>
        <v>1</v>
      </c>
      <c r="Q4177" s="4">
        <f>MONTH([2]Data!$F4177)</f>
        <v>4</v>
      </c>
      <c r="R4177" s="4">
        <f>YEAR([2]Data!$F4177)</f>
        <v>2020</v>
      </c>
    </row>
    <row r="4178" spans="1:18" ht="15.75" customHeight="1">
      <c r="A4178" s="2" t="s">
        <v>5207</v>
      </c>
      <c r="B4178" s="2" t="s">
        <v>363</v>
      </c>
      <c r="C4178" s="2" t="s">
        <v>253</v>
      </c>
      <c r="D4178" s="2" t="s">
        <v>147</v>
      </c>
      <c r="E4178" s="2" t="s">
        <v>2715</v>
      </c>
      <c r="F4178" s="3">
        <v>43991</v>
      </c>
      <c r="G4178" s="2">
        <v>2</v>
      </c>
      <c r="H4178" s="2">
        <v>203</v>
      </c>
      <c r="I4178" s="4">
        <f>VLOOKUP(Table_1[[#This Row],[Product ID]],[1]Products!$A:$D,3,0)</f>
        <v>154</v>
      </c>
      <c r="J4178" s="4">
        <f>PRODUCT([2]Data!$G4178,[2]Data!$I4178)</f>
        <v>308</v>
      </c>
      <c r="K4178" s="4">
        <f>PRODUCT([2]Data!$G4178,[2]Data!$H4178)</f>
        <v>406</v>
      </c>
      <c r="L4178" s="4">
        <f>[2]Data!$K4178-[2]Data!$J4178</f>
        <v>98</v>
      </c>
      <c r="M4178" s="4" t="str">
        <f>VLOOKUP(Table_1[[#This Row],[Location ID]],[1]Locations!$A:$B,2,0)</f>
        <v>Downey</v>
      </c>
      <c r="N4178" s="4" t="str">
        <f>VLOOKUP(Table_1[[#This Row],[Sales Person ID]],'[1]Sales People'!$A:$B,2,0)</f>
        <v>Clarence Fox</v>
      </c>
      <c r="O4178" s="4" t="str">
        <f>VLOOKUP(Table_1[[#This Row],[Customer ID]],[1]Customers!$A:$B,2,0)</f>
        <v>Benjamin Vasquez</v>
      </c>
      <c r="P4178" s="5">
        <f>WEEKDAY([2]Data!$F4178)</f>
        <v>3</v>
      </c>
      <c r="Q4178" s="4">
        <f>MONTH([2]Data!$F4178)</f>
        <v>6</v>
      </c>
      <c r="R4178" s="4">
        <f>YEAR([2]Data!$F4178)</f>
        <v>2020</v>
      </c>
    </row>
    <row r="4179" spans="1:18" ht="15.75" customHeight="1">
      <c r="A4179" s="6" t="s">
        <v>5208</v>
      </c>
      <c r="B4179" s="6" t="s">
        <v>411</v>
      </c>
      <c r="C4179" s="6" t="s">
        <v>131</v>
      </c>
      <c r="D4179" s="6" t="s">
        <v>91</v>
      </c>
      <c r="E4179" s="6" t="s">
        <v>546</v>
      </c>
      <c r="F4179" s="8">
        <v>43966</v>
      </c>
      <c r="G4179" s="6">
        <v>3</v>
      </c>
      <c r="H4179" s="6">
        <v>886</v>
      </c>
      <c r="I4179" s="4">
        <f>VLOOKUP(Table_1[[#This Row],[Product ID]],[1]Products!$A:$D,3,0)</f>
        <v>478</v>
      </c>
      <c r="J4179">
        <f>PRODUCT([2]Data!$G4179,[2]Data!$I4179)</f>
        <v>1434</v>
      </c>
      <c r="K4179">
        <f>PRODUCT([2]Data!$G4179,[2]Data!$H4179)</f>
        <v>2658</v>
      </c>
      <c r="L4179">
        <f>[2]Data!$K4179-[2]Data!$J4179</f>
        <v>1224</v>
      </c>
      <c r="M4179" s="4" t="str">
        <f>VLOOKUP(Table_1[[#This Row],[Location ID]],[1]Locations!$A:$B,2,0)</f>
        <v>Elk Grove</v>
      </c>
      <c r="N4179" s="4" t="str">
        <f>VLOOKUP(Table_1[[#This Row],[Sales Person ID]],'[1]Sales People'!$A:$B,2,0)</f>
        <v>Henry Nelson</v>
      </c>
      <c r="O4179" s="4" t="str">
        <f>VLOOKUP(Table_1[[#This Row],[Customer ID]],[1]Customers!$A:$B,2,0)</f>
        <v>Andrew Martin</v>
      </c>
      <c r="P4179" s="5">
        <f>WEEKDAY([2]Data!$F4179)</f>
        <v>6</v>
      </c>
      <c r="Q4179" s="4">
        <f>MONTH([2]Data!$F4179)</f>
        <v>5</v>
      </c>
      <c r="R4179" s="4">
        <f>YEAR([2]Data!$F4179)</f>
        <v>2020</v>
      </c>
    </row>
    <row r="4180" spans="1:18" ht="15.75" customHeight="1">
      <c r="A4180" s="2" t="s">
        <v>5209</v>
      </c>
      <c r="B4180" s="2" t="s">
        <v>571</v>
      </c>
      <c r="C4180" s="2" t="s">
        <v>131</v>
      </c>
      <c r="D4180" s="2" t="s">
        <v>122</v>
      </c>
      <c r="E4180" s="2" t="s">
        <v>3343</v>
      </c>
      <c r="F4180" s="3">
        <v>44076</v>
      </c>
      <c r="G4180" s="2">
        <v>2</v>
      </c>
      <c r="H4180" s="2">
        <v>1809</v>
      </c>
      <c r="I4180" s="4">
        <f>VLOOKUP(Table_1[[#This Row],[Product ID]],[1]Products!$A:$D,3,0)</f>
        <v>1067</v>
      </c>
      <c r="J4180" s="4">
        <f>PRODUCT([2]Data!$G4180,[2]Data!$I4180)</f>
        <v>2134</v>
      </c>
      <c r="K4180" s="4">
        <f>PRODUCT([2]Data!$G4180,[2]Data!$H4180)</f>
        <v>3618</v>
      </c>
      <c r="L4180" s="4">
        <f>[2]Data!$K4180-[2]Data!$J4180</f>
        <v>1484</v>
      </c>
      <c r="M4180" s="4" t="str">
        <f>VLOOKUP(Table_1[[#This Row],[Location ID]],[1]Locations!$A:$B,2,0)</f>
        <v>Elk Grove</v>
      </c>
      <c r="N4180" s="4" t="str">
        <f>VLOOKUP(Table_1[[#This Row],[Sales Person ID]],'[1]Sales People'!$A:$B,2,0)</f>
        <v>Ryan Welch</v>
      </c>
      <c r="O4180" s="4" t="str">
        <f>VLOOKUP(Table_1[[#This Row],[Customer ID]],[1]Customers!$A:$B,2,0)</f>
        <v>Victor Dean</v>
      </c>
      <c r="P4180" s="5">
        <f>WEEKDAY([2]Data!$F4180)</f>
        <v>4</v>
      </c>
      <c r="Q4180" s="4">
        <f>MONTH([2]Data!$F4180)</f>
        <v>9</v>
      </c>
      <c r="R4180" s="4">
        <f>YEAR([2]Data!$F4180)</f>
        <v>2020</v>
      </c>
    </row>
    <row r="4181" spans="1:18" ht="15.75" customHeight="1">
      <c r="A4181" s="6" t="s">
        <v>5210</v>
      </c>
      <c r="B4181" s="6" t="s">
        <v>34</v>
      </c>
      <c r="C4181" s="6" t="s">
        <v>607</v>
      </c>
      <c r="D4181" s="6" t="s">
        <v>458</v>
      </c>
      <c r="E4181" s="6" t="s">
        <v>659</v>
      </c>
      <c r="F4181" s="8">
        <v>43834</v>
      </c>
      <c r="G4181" s="6">
        <v>1</v>
      </c>
      <c r="H4181" s="6">
        <v>1052</v>
      </c>
      <c r="I4181" s="4">
        <f>VLOOKUP(Table_1[[#This Row],[Product ID]],[1]Products!$A:$D,3,0)</f>
        <v>589</v>
      </c>
      <c r="J4181">
        <f>PRODUCT([2]Data!$G4181,[2]Data!$I4181)</f>
        <v>589</v>
      </c>
      <c r="K4181">
        <f>PRODUCT([2]Data!$G4181,[2]Data!$H4181)</f>
        <v>1052</v>
      </c>
      <c r="L4181">
        <f>[2]Data!$K4181-[2]Data!$J4181</f>
        <v>463</v>
      </c>
      <c r="M4181" s="4" t="str">
        <f>VLOOKUP(Table_1[[#This Row],[Location ID]],[1]Locations!$A:$B,2,0)</f>
        <v>Fremont</v>
      </c>
      <c r="N4181" s="4" t="str">
        <f>VLOOKUP(Table_1[[#This Row],[Sales Person ID]],'[1]Sales People'!$A:$B,2,0)</f>
        <v>Howard Sims</v>
      </c>
      <c r="O4181" s="4" t="str">
        <f>VLOOKUP(Table_1[[#This Row],[Customer ID]],[1]Customers!$A:$B,2,0)</f>
        <v>Russell Alexander</v>
      </c>
      <c r="P4181" s="5">
        <f>WEEKDAY([2]Data!$F4181)</f>
        <v>7</v>
      </c>
      <c r="Q4181" s="4">
        <f>MONTH([2]Data!$F4181)</f>
        <v>1</v>
      </c>
      <c r="R4181" s="4">
        <f>YEAR([2]Data!$F4181)</f>
        <v>2020</v>
      </c>
    </row>
    <row r="4182" spans="1:18" ht="15.75" customHeight="1">
      <c r="A4182" s="2" t="s">
        <v>5211</v>
      </c>
      <c r="B4182" s="2" t="s">
        <v>166</v>
      </c>
      <c r="C4182" s="2" t="s">
        <v>185</v>
      </c>
      <c r="D4182" s="2" t="s">
        <v>250</v>
      </c>
      <c r="E4182" s="2" t="s">
        <v>707</v>
      </c>
      <c r="F4182" s="3">
        <v>43884</v>
      </c>
      <c r="G4182" s="2">
        <v>2</v>
      </c>
      <c r="H4182" s="2">
        <v>1353</v>
      </c>
      <c r="I4182" s="4">
        <f>VLOOKUP(Table_1[[#This Row],[Product ID]],[1]Products!$A:$D,3,0)</f>
        <v>947</v>
      </c>
      <c r="J4182" s="4">
        <f>PRODUCT([2]Data!$G4182,[2]Data!$I4182)</f>
        <v>1894</v>
      </c>
      <c r="K4182" s="4">
        <f>PRODUCT([2]Data!$G4182,[2]Data!$H4182)</f>
        <v>2706</v>
      </c>
      <c r="L4182" s="4">
        <f>[2]Data!$K4182-[2]Data!$J4182</f>
        <v>812</v>
      </c>
      <c r="M4182" s="4" t="str">
        <f>VLOOKUP(Table_1[[#This Row],[Location ID]],[1]Locations!$A:$B,2,0)</f>
        <v>Norwalk</v>
      </c>
      <c r="N4182" s="4" t="str">
        <f>VLOOKUP(Table_1[[#This Row],[Sales Person ID]],'[1]Sales People'!$A:$B,2,0)</f>
        <v>John Reyes</v>
      </c>
      <c r="O4182" s="4" t="str">
        <f>VLOOKUP(Table_1[[#This Row],[Customer ID]],[1]Customers!$A:$B,2,0)</f>
        <v>Jeremy Rice</v>
      </c>
      <c r="P4182" s="5">
        <f>WEEKDAY([2]Data!$F4182)</f>
        <v>1</v>
      </c>
      <c r="Q4182" s="4">
        <f>MONTH([2]Data!$F4182)</f>
        <v>2</v>
      </c>
      <c r="R4182" s="4">
        <f>YEAR([2]Data!$F4182)</f>
        <v>2020</v>
      </c>
    </row>
    <row r="4183" spans="1:18" ht="15.75" customHeight="1">
      <c r="A4183" s="6" t="s">
        <v>5212</v>
      </c>
      <c r="B4183" s="6" t="s">
        <v>451</v>
      </c>
      <c r="C4183" s="6" t="s">
        <v>257</v>
      </c>
      <c r="D4183" s="6" t="s">
        <v>117</v>
      </c>
      <c r="E4183" s="6" t="s">
        <v>628</v>
      </c>
      <c r="F4183" s="8">
        <v>43972</v>
      </c>
      <c r="G4183" s="6">
        <v>3</v>
      </c>
      <c r="H4183" s="6">
        <v>800</v>
      </c>
      <c r="I4183" s="4">
        <f>VLOOKUP(Table_1[[#This Row],[Product ID]],[1]Products!$A:$D,3,0)</f>
        <v>536</v>
      </c>
      <c r="J4183">
        <f>PRODUCT([2]Data!$G4183,[2]Data!$I4183)</f>
        <v>1608</v>
      </c>
      <c r="K4183">
        <f>PRODUCT([2]Data!$G4183,[2]Data!$H4183)</f>
        <v>2400</v>
      </c>
      <c r="L4183">
        <f>[2]Data!$K4183-[2]Data!$J4183</f>
        <v>792</v>
      </c>
      <c r="M4183" s="4" t="str">
        <f>VLOOKUP(Table_1[[#This Row],[Location ID]],[1]Locations!$A:$B,2,0)</f>
        <v>San Francisco</v>
      </c>
      <c r="N4183" s="4" t="str">
        <f>VLOOKUP(Table_1[[#This Row],[Sales Person ID]],'[1]Sales People'!$A:$B,2,0)</f>
        <v>Patrick Ruiz</v>
      </c>
      <c r="O4183" s="4" t="str">
        <f>VLOOKUP(Table_1[[#This Row],[Customer ID]],[1]Customers!$A:$B,2,0)</f>
        <v>Henry Harper</v>
      </c>
      <c r="P4183" s="5">
        <f>WEEKDAY([2]Data!$F4183)</f>
        <v>5</v>
      </c>
      <c r="Q4183" s="4">
        <f>MONTH([2]Data!$F4183)</f>
        <v>5</v>
      </c>
      <c r="R4183" s="4">
        <f>YEAR([2]Data!$F4183)</f>
        <v>2020</v>
      </c>
    </row>
    <row r="4184" spans="1:18" ht="15.75" customHeight="1">
      <c r="A4184" s="2" t="s">
        <v>5213</v>
      </c>
      <c r="B4184" s="2" t="s">
        <v>89</v>
      </c>
      <c r="C4184" s="2" t="s">
        <v>73</v>
      </c>
      <c r="D4184" s="2" t="s">
        <v>170</v>
      </c>
      <c r="E4184" s="2" t="s">
        <v>1694</v>
      </c>
      <c r="F4184" s="3">
        <v>44038</v>
      </c>
      <c r="G4184" s="2">
        <v>1</v>
      </c>
      <c r="H4184" s="2">
        <v>1380</v>
      </c>
      <c r="I4184" s="4">
        <f>VLOOKUP(Table_1[[#This Row],[Product ID]],[1]Products!$A:$D,3,0)</f>
        <v>1090</v>
      </c>
      <c r="J4184" s="4">
        <f>PRODUCT([2]Data!$G4184,[2]Data!$I4184)</f>
        <v>1090</v>
      </c>
      <c r="K4184" s="4">
        <f>PRODUCT([2]Data!$G4184,[2]Data!$H4184)</f>
        <v>1380</v>
      </c>
      <c r="L4184" s="4">
        <f>[2]Data!$K4184-[2]Data!$J4184</f>
        <v>290</v>
      </c>
      <c r="M4184" s="4" t="str">
        <f>VLOOKUP(Table_1[[#This Row],[Location ID]],[1]Locations!$A:$B,2,0)</f>
        <v>Fairfield</v>
      </c>
      <c r="N4184" s="4" t="str">
        <f>VLOOKUP(Table_1[[#This Row],[Sales Person ID]],'[1]Sales People'!$A:$B,2,0)</f>
        <v>Bobby Russell</v>
      </c>
      <c r="O4184" s="4" t="str">
        <f>VLOOKUP(Table_1[[#This Row],[Customer ID]],[1]Customers!$A:$B,2,0)</f>
        <v>Timothy Hamilton</v>
      </c>
      <c r="P4184" s="5">
        <f>WEEKDAY([2]Data!$F4184)</f>
        <v>1</v>
      </c>
      <c r="Q4184" s="4">
        <f>MONTH([2]Data!$F4184)</f>
        <v>7</v>
      </c>
      <c r="R4184" s="4">
        <f>YEAR([2]Data!$F4184)</f>
        <v>2020</v>
      </c>
    </row>
    <row r="4185" spans="1:18" ht="15.75" customHeight="1">
      <c r="A4185" s="6" t="s">
        <v>5214</v>
      </c>
      <c r="B4185" s="6" t="s">
        <v>143</v>
      </c>
      <c r="C4185" s="6" t="s">
        <v>253</v>
      </c>
      <c r="D4185" s="6" t="s">
        <v>82</v>
      </c>
      <c r="E4185" s="6" t="s">
        <v>1842</v>
      </c>
      <c r="F4185" s="8">
        <v>44153</v>
      </c>
      <c r="G4185" s="6">
        <v>1</v>
      </c>
      <c r="H4185" s="6">
        <v>2091</v>
      </c>
      <c r="I4185" s="4">
        <f>VLOOKUP(Table_1[[#This Row],[Product ID]],[1]Products!$A:$D,3,0)</f>
        <v>1485</v>
      </c>
      <c r="J4185">
        <f>PRODUCT([2]Data!$G4185,[2]Data!$I4185)</f>
        <v>1485</v>
      </c>
      <c r="K4185">
        <f>PRODUCT([2]Data!$G4185,[2]Data!$H4185)</f>
        <v>2091</v>
      </c>
      <c r="L4185">
        <f>[2]Data!$K4185-[2]Data!$J4185</f>
        <v>606</v>
      </c>
      <c r="M4185" s="4" t="str">
        <f>VLOOKUP(Table_1[[#This Row],[Location ID]],[1]Locations!$A:$B,2,0)</f>
        <v>Downey</v>
      </c>
      <c r="N4185" s="4" t="str">
        <f>VLOOKUP(Table_1[[#This Row],[Sales Person ID]],'[1]Sales People'!$A:$B,2,0)</f>
        <v>Gary Rodriguez</v>
      </c>
      <c r="O4185" s="4" t="str">
        <f>VLOOKUP(Table_1[[#This Row],[Customer ID]],[1]Customers!$A:$B,2,0)</f>
        <v>Benjamin Lynch</v>
      </c>
      <c r="P4185" s="5">
        <f>WEEKDAY([2]Data!$F4185)</f>
        <v>4</v>
      </c>
      <c r="Q4185" s="4">
        <f>MONTH([2]Data!$F4185)</f>
        <v>11</v>
      </c>
      <c r="R4185" s="4">
        <f>YEAR([2]Data!$F4185)</f>
        <v>2020</v>
      </c>
    </row>
    <row r="4186" spans="1:18" ht="15.75" customHeight="1">
      <c r="A4186" s="2" t="s">
        <v>5215</v>
      </c>
      <c r="B4186" s="2" t="s">
        <v>205</v>
      </c>
      <c r="C4186" s="2" t="s">
        <v>215</v>
      </c>
      <c r="D4186" s="2" t="s">
        <v>202</v>
      </c>
      <c r="E4186" s="2" t="s">
        <v>1853</v>
      </c>
      <c r="F4186" s="3">
        <v>44000</v>
      </c>
      <c r="G4186" s="2">
        <v>1</v>
      </c>
      <c r="H4186" s="2">
        <v>1278</v>
      </c>
      <c r="I4186" s="4">
        <f>VLOOKUP(Table_1[[#This Row],[Product ID]],[1]Products!$A:$D,3,0)</f>
        <v>665</v>
      </c>
      <c r="J4186" s="4">
        <f>PRODUCT([2]Data!$G4186,[2]Data!$I4186)</f>
        <v>665</v>
      </c>
      <c r="K4186" s="4">
        <f>PRODUCT([2]Data!$G4186,[2]Data!$H4186)</f>
        <v>1278</v>
      </c>
      <c r="L4186" s="4">
        <f>[2]Data!$K4186-[2]Data!$J4186</f>
        <v>613</v>
      </c>
      <c r="M4186" s="4" t="str">
        <f>VLOOKUP(Table_1[[#This Row],[Location ID]],[1]Locations!$A:$B,2,0)</f>
        <v>Corona</v>
      </c>
      <c r="N4186" s="4" t="str">
        <f>VLOOKUP(Table_1[[#This Row],[Sales Person ID]],'[1]Sales People'!$A:$B,2,0)</f>
        <v>Robert Reed</v>
      </c>
      <c r="O4186" s="4" t="str">
        <f>VLOOKUP(Table_1[[#This Row],[Customer ID]],[1]Customers!$A:$B,2,0)</f>
        <v>Wayne Johnson</v>
      </c>
      <c r="P4186" s="5">
        <f>WEEKDAY([2]Data!$F4186)</f>
        <v>5</v>
      </c>
      <c r="Q4186" s="4">
        <f>MONTH([2]Data!$F4186)</f>
        <v>6</v>
      </c>
      <c r="R4186" s="4">
        <f>YEAR([2]Data!$F4186)</f>
        <v>2020</v>
      </c>
    </row>
    <row r="4187" spans="1:18" ht="15.75" customHeight="1">
      <c r="A4187" s="6" t="s">
        <v>5216</v>
      </c>
      <c r="B4187" s="6" t="s">
        <v>490</v>
      </c>
      <c r="C4187" s="6" t="s">
        <v>156</v>
      </c>
      <c r="D4187" s="6" t="s">
        <v>21</v>
      </c>
      <c r="E4187" s="6" t="s">
        <v>2954</v>
      </c>
      <c r="F4187" s="8">
        <v>43877</v>
      </c>
      <c r="G4187" s="6">
        <v>3</v>
      </c>
      <c r="H4187" s="6">
        <v>123</v>
      </c>
      <c r="I4187" s="4">
        <f>VLOOKUP(Table_1[[#This Row],[Product ID]],[1]Products!$A:$D,3,0)</f>
        <v>84</v>
      </c>
      <c r="J4187">
        <f>PRODUCT([2]Data!$G4187,[2]Data!$I4187)</f>
        <v>252</v>
      </c>
      <c r="K4187">
        <f>PRODUCT([2]Data!$G4187,[2]Data!$H4187)</f>
        <v>369</v>
      </c>
      <c r="L4187">
        <f>[2]Data!$K4187-[2]Data!$J4187</f>
        <v>117</v>
      </c>
      <c r="M4187" s="4" t="str">
        <f>VLOOKUP(Table_1[[#This Row],[Location ID]],[1]Locations!$A:$B,2,0)</f>
        <v>Santa Maria</v>
      </c>
      <c r="N4187" s="4" t="str">
        <f>VLOOKUP(Table_1[[#This Row],[Sales Person ID]],'[1]Sales People'!$A:$B,2,0)</f>
        <v>Justin Lynch</v>
      </c>
      <c r="O4187" s="4" t="str">
        <f>VLOOKUP(Table_1[[#This Row],[Customer ID]],[1]Customers!$A:$B,2,0)</f>
        <v>Albert Robinson</v>
      </c>
      <c r="P4187" s="5">
        <f>WEEKDAY([2]Data!$F4187)</f>
        <v>1</v>
      </c>
      <c r="Q4187" s="4">
        <f>MONTH([2]Data!$F4187)</f>
        <v>2</v>
      </c>
      <c r="R4187" s="4">
        <f>YEAR([2]Data!$F4187)</f>
        <v>2020</v>
      </c>
    </row>
    <row r="4188" spans="1:18" ht="15.75" customHeight="1">
      <c r="A4188" s="2" t="s">
        <v>5217</v>
      </c>
      <c r="B4188" s="2" t="s">
        <v>196</v>
      </c>
      <c r="C4188" s="2" t="s">
        <v>327</v>
      </c>
      <c r="D4188" s="2" t="s">
        <v>280</v>
      </c>
      <c r="E4188" s="2" t="s">
        <v>715</v>
      </c>
      <c r="F4188" s="3">
        <v>44161</v>
      </c>
      <c r="G4188" s="2">
        <v>1</v>
      </c>
      <c r="H4188" s="2">
        <v>667</v>
      </c>
      <c r="I4188" s="4">
        <f>VLOOKUP(Table_1[[#This Row],[Product ID]],[1]Products!$A:$D,3,0)</f>
        <v>387</v>
      </c>
      <c r="J4188" s="4">
        <f>PRODUCT([2]Data!$G4188,[2]Data!$I4188)</f>
        <v>387</v>
      </c>
      <c r="K4188" s="4">
        <f>PRODUCT([2]Data!$G4188,[2]Data!$H4188)</f>
        <v>667</v>
      </c>
      <c r="L4188" s="4">
        <f>[2]Data!$K4188-[2]Data!$J4188</f>
        <v>280</v>
      </c>
      <c r="M4188" s="4" t="str">
        <f>VLOOKUP(Table_1[[#This Row],[Location ID]],[1]Locations!$A:$B,2,0)</f>
        <v>East Los Angeles</v>
      </c>
      <c r="N4188" s="4" t="str">
        <f>VLOOKUP(Table_1[[#This Row],[Sales Person ID]],'[1]Sales People'!$A:$B,2,0)</f>
        <v>Kevin Butler</v>
      </c>
      <c r="O4188" s="4" t="str">
        <f>VLOOKUP(Table_1[[#This Row],[Customer ID]],[1]Customers!$A:$B,2,0)</f>
        <v>Benjamin Garza</v>
      </c>
      <c r="P4188" s="5">
        <f>WEEKDAY([2]Data!$F4188)</f>
        <v>5</v>
      </c>
      <c r="Q4188" s="4">
        <f>MONTH([2]Data!$F4188)</f>
        <v>11</v>
      </c>
      <c r="R4188" s="4">
        <f>YEAR([2]Data!$F4188)</f>
        <v>2020</v>
      </c>
    </row>
    <row r="4189" spans="1:18" ht="15.75" customHeight="1">
      <c r="A4189" s="6" t="s">
        <v>5218</v>
      </c>
      <c r="B4189" s="6" t="s">
        <v>200</v>
      </c>
      <c r="C4189" s="6" t="s">
        <v>20</v>
      </c>
      <c r="D4189" s="6" t="s">
        <v>367</v>
      </c>
      <c r="E4189" s="6" t="s">
        <v>144</v>
      </c>
      <c r="F4189" s="8">
        <v>44171</v>
      </c>
      <c r="G4189" s="6">
        <v>1</v>
      </c>
      <c r="H4189" s="6">
        <v>1783</v>
      </c>
      <c r="I4189" s="4">
        <f>VLOOKUP(Table_1[[#This Row],[Product ID]],[1]Products!$A:$D,3,0)</f>
        <v>1516</v>
      </c>
      <c r="J4189">
        <f>PRODUCT([2]Data!$G4189,[2]Data!$I4189)</f>
        <v>1516</v>
      </c>
      <c r="K4189">
        <f>PRODUCT([2]Data!$G4189,[2]Data!$H4189)</f>
        <v>1783</v>
      </c>
      <c r="L4189">
        <f>[2]Data!$K4189-[2]Data!$J4189</f>
        <v>267</v>
      </c>
      <c r="M4189" s="4" t="str">
        <f>VLOOKUP(Table_1[[#This Row],[Location ID]],[1]Locations!$A:$B,2,0)</f>
        <v>San Mateo</v>
      </c>
      <c r="N4189" s="4" t="str">
        <f>VLOOKUP(Table_1[[#This Row],[Sales Person ID]],'[1]Sales People'!$A:$B,2,0)</f>
        <v>Jimmy Young</v>
      </c>
      <c r="O4189" s="4" t="str">
        <f>VLOOKUP(Table_1[[#This Row],[Customer ID]],[1]Customers!$A:$B,2,0)</f>
        <v>Scott Rice</v>
      </c>
      <c r="P4189" s="5">
        <f>WEEKDAY([2]Data!$F4189)</f>
        <v>1</v>
      </c>
      <c r="Q4189" s="4">
        <f>MONTH([2]Data!$F4189)</f>
        <v>12</v>
      </c>
      <c r="R4189" s="4">
        <f>YEAR([2]Data!$F4189)</f>
        <v>2020</v>
      </c>
    </row>
    <row r="4190" spans="1:18" ht="15.75" customHeight="1">
      <c r="A4190" s="2" t="s">
        <v>5219</v>
      </c>
      <c r="B4190" s="2" t="s">
        <v>468</v>
      </c>
      <c r="C4190" s="2" t="s">
        <v>397</v>
      </c>
      <c r="D4190" s="2" t="s">
        <v>60</v>
      </c>
      <c r="E4190" s="2" t="s">
        <v>1163</v>
      </c>
      <c r="F4190" s="3">
        <v>44171</v>
      </c>
      <c r="G4190" s="2">
        <v>3</v>
      </c>
      <c r="H4190" s="2">
        <v>947</v>
      </c>
      <c r="I4190" s="4">
        <f>VLOOKUP(Table_1[[#This Row],[Product ID]],[1]Products!$A:$D,3,0)</f>
        <v>786</v>
      </c>
      <c r="J4190" s="4">
        <f>PRODUCT([2]Data!$G4190,[2]Data!$I4190)</f>
        <v>2358</v>
      </c>
      <c r="K4190" s="4">
        <f>PRODUCT([2]Data!$G4190,[2]Data!$H4190)</f>
        <v>2841</v>
      </c>
      <c r="L4190" s="4">
        <f>[2]Data!$K4190-[2]Data!$J4190</f>
        <v>483</v>
      </c>
      <c r="M4190" s="4" t="str">
        <f>VLOOKUP(Table_1[[#This Row],[Location ID]],[1]Locations!$A:$B,2,0)</f>
        <v>Carlsbad</v>
      </c>
      <c r="N4190" s="4" t="str">
        <f>VLOOKUP(Table_1[[#This Row],[Sales Person ID]],'[1]Sales People'!$A:$B,2,0)</f>
        <v>Walter Cook</v>
      </c>
      <c r="O4190" s="4" t="str">
        <f>VLOOKUP(Table_1[[#This Row],[Customer ID]],[1]Customers!$A:$B,2,0)</f>
        <v>Richard Young</v>
      </c>
      <c r="P4190" s="5">
        <f>WEEKDAY([2]Data!$F4190)</f>
        <v>1</v>
      </c>
      <c r="Q4190" s="4">
        <f>MONTH([2]Data!$F4190)</f>
        <v>12</v>
      </c>
      <c r="R4190" s="4">
        <f>YEAR([2]Data!$F4190)</f>
        <v>2020</v>
      </c>
    </row>
    <row r="4191" spans="1:18" ht="15.75" customHeight="1">
      <c r="A4191" s="6" t="s">
        <v>5220</v>
      </c>
      <c r="B4191" s="6" t="s">
        <v>166</v>
      </c>
      <c r="C4191" s="6" t="s">
        <v>206</v>
      </c>
      <c r="D4191" s="6" t="s">
        <v>367</v>
      </c>
      <c r="E4191" s="6" t="s">
        <v>1144</v>
      </c>
      <c r="F4191" s="8">
        <v>43908</v>
      </c>
      <c r="G4191" s="6">
        <v>4</v>
      </c>
      <c r="H4191" s="6">
        <v>1353</v>
      </c>
      <c r="I4191" s="4">
        <f>VLOOKUP(Table_1[[#This Row],[Product ID]],[1]Products!$A:$D,3,0)</f>
        <v>947</v>
      </c>
      <c r="J4191">
        <f>PRODUCT([2]Data!$G4191,[2]Data!$I4191)</f>
        <v>3788</v>
      </c>
      <c r="K4191">
        <f>PRODUCT([2]Data!$G4191,[2]Data!$H4191)</f>
        <v>5412</v>
      </c>
      <c r="L4191">
        <f>[2]Data!$K4191-[2]Data!$J4191</f>
        <v>1624</v>
      </c>
      <c r="M4191" s="4" t="str">
        <f>VLOOKUP(Table_1[[#This Row],[Location ID]],[1]Locations!$A:$B,2,0)</f>
        <v>Pomona</v>
      </c>
      <c r="N4191" s="4" t="str">
        <f>VLOOKUP(Table_1[[#This Row],[Sales Person ID]],'[1]Sales People'!$A:$B,2,0)</f>
        <v>Jimmy Young</v>
      </c>
      <c r="O4191" s="4" t="str">
        <f>VLOOKUP(Table_1[[#This Row],[Customer ID]],[1]Customers!$A:$B,2,0)</f>
        <v>Daniel West</v>
      </c>
      <c r="P4191" s="5">
        <f>WEEKDAY([2]Data!$F4191)</f>
        <v>4</v>
      </c>
      <c r="Q4191" s="4">
        <f>MONTH([2]Data!$F4191)</f>
        <v>3</v>
      </c>
      <c r="R4191" s="4">
        <f>YEAR([2]Data!$F4191)</f>
        <v>2020</v>
      </c>
    </row>
    <row r="4192" spans="1:18" ht="15.75" customHeight="1">
      <c r="A4192" s="2" t="s">
        <v>5221</v>
      </c>
      <c r="B4192" s="2" t="s">
        <v>571</v>
      </c>
      <c r="C4192" s="2" t="s">
        <v>260</v>
      </c>
      <c r="D4192" s="2" t="s">
        <v>202</v>
      </c>
      <c r="E4192" s="2" t="s">
        <v>1035</v>
      </c>
      <c r="F4192" s="3">
        <v>43831</v>
      </c>
      <c r="G4192" s="2">
        <v>1</v>
      </c>
      <c r="H4192" s="2">
        <v>1809</v>
      </c>
      <c r="I4192" s="4">
        <f>VLOOKUP(Table_1[[#This Row],[Product ID]],[1]Products!$A:$D,3,0)</f>
        <v>1067</v>
      </c>
      <c r="J4192" s="4">
        <f>PRODUCT([2]Data!$G4192,[2]Data!$I4192)</f>
        <v>1067</v>
      </c>
      <c r="K4192" s="4">
        <f>PRODUCT([2]Data!$G4192,[2]Data!$H4192)</f>
        <v>1809</v>
      </c>
      <c r="L4192" s="4">
        <f>[2]Data!$K4192-[2]Data!$J4192</f>
        <v>742</v>
      </c>
      <c r="M4192" s="4" t="str">
        <f>VLOOKUP(Table_1[[#This Row],[Location ID]],[1]Locations!$A:$B,2,0)</f>
        <v>Roseville</v>
      </c>
      <c r="N4192" s="4" t="str">
        <f>VLOOKUP(Table_1[[#This Row],[Sales Person ID]],'[1]Sales People'!$A:$B,2,0)</f>
        <v>Robert Reed</v>
      </c>
      <c r="O4192" s="4" t="str">
        <f>VLOOKUP(Table_1[[#This Row],[Customer ID]],[1]Customers!$A:$B,2,0)</f>
        <v>Justin Johnston</v>
      </c>
      <c r="P4192" s="5">
        <f>WEEKDAY([2]Data!$F4192)</f>
        <v>4</v>
      </c>
      <c r="Q4192" s="4">
        <f>MONTH([2]Data!$F4192)</f>
        <v>1</v>
      </c>
      <c r="R4192" s="4">
        <f>YEAR([2]Data!$F4192)</f>
        <v>2020</v>
      </c>
    </row>
    <row r="4193" spans="1:18" ht="15.75" customHeight="1">
      <c r="A4193" s="6" t="s">
        <v>5222</v>
      </c>
      <c r="B4193" s="6" t="s">
        <v>143</v>
      </c>
      <c r="C4193" s="6" t="s">
        <v>197</v>
      </c>
      <c r="D4193" s="6" t="s">
        <v>250</v>
      </c>
      <c r="E4193" s="6" t="s">
        <v>194</v>
      </c>
      <c r="F4193" s="8">
        <v>43842</v>
      </c>
      <c r="G4193" s="6">
        <v>1</v>
      </c>
      <c r="H4193" s="6">
        <v>2091</v>
      </c>
      <c r="I4193" s="4">
        <f>VLOOKUP(Table_1[[#This Row],[Product ID]],[1]Products!$A:$D,3,0)</f>
        <v>1485</v>
      </c>
      <c r="J4193">
        <f>PRODUCT([2]Data!$G4193,[2]Data!$I4193)</f>
        <v>1485</v>
      </c>
      <c r="K4193">
        <f>PRODUCT([2]Data!$G4193,[2]Data!$H4193)</f>
        <v>2091</v>
      </c>
      <c r="L4193">
        <f>[2]Data!$K4193-[2]Data!$J4193</f>
        <v>606</v>
      </c>
      <c r="M4193" s="4" t="str">
        <f>VLOOKUP(Table_1[[#This Row],[Location ID]],[1]Locations!$A:$B,2,0)</f>
        <v>Riverside</v>
      </c>
      <c r="N4193" s="4" t="str">
        <f>VLOOKUP(Table_1[[#This Row],[Sales Person ID]],'[1]Sales People'!$A:$B,2,0)</f>
        <v>John Reyes</v>
      </c>
      <c r="O4193" s="4" t="str">
        <f>VLOOKUP(Table_1[[#This Row],[Customer ID]],[1]Customers!$A:$B,2,0)</f>
        <v>Jerry Reed</v>
      </c>
      <c r="P4193" s="5">
        <f>WEEKDAY([2]Data!$F4193)</f>
        <v>1</v>
      </c>
      <c r="Q4193" s="4">
        <f>MONTH([2]Data!$F4193)</f>
        <v>1</v>
      </c>
      <c r="R4193" s="4">
        <f>YEAR([2]Data!$F4193)</f>
        <v>2020</v>
      </c>
    </row>
    <row r="4194" spans="1:18" ht="15.75" customHeight="1">
      <c r="A4194" s="2" t="s">
        <v>5223</v>
      </c>
      <c r="B4194" s="2" t="s">
        <v>936</v>
      </c>
      <c r="C4194" s="2" t="s">
        <v>530</v>
      </c>
      <c r="D4194" s="2" t="s">
        <v>157</v>
      </c>
      <c r="E4194" s="2" t="s">
        <v>2770</v>
      </c>
      <c r="F4194" s="3">
        <v>43885</v>
      </c>
      <c r="G4194" s="2">
        <v>4</v>
      </c>
      <c r="H4194" s="2">
        <v>136</v>
      </c>
      <c r="I4194" s="4">
        <f>VLOOKUP(Table_1[[#This Row],[Product ID]],[1]Products!$A:$D,3,0)</f>
        <v>72</v>
      </c>
      <c r="J4194" s="4">
        <f>PRODUCT([2]Data!$G4194,[2]Data!$I4194)</f>
        <v>288</v>
      </c>
      <c r="K4194" s="4">
        <f>PRODUCT([2]Data!$G4194,[2]Data!$H4194)</f>
        <v>544</v>
      </c>
      <c r="L4194" s="4">
        <f>[2]Data!$K4194-[2]Data!$J4194</f>
        <v>256</v>
      </c>
      <c r="M4194" s="4" t="str">
        <f>VLOOKUP(Table_1[[#This Row],[Location ID]],[1]Locations!$A:$B,2,0)</f>
        <v>Anaheim</v>
      </c>
      <c r="N4194" s="4" t="str">
        <f>VLOOKUP(Table_1[[#This Row],[Sales Person ID]],'[1]Sales People'!$A:$B,2,0)</f>
        <v>Carl Elliott</v>
      </c>
      <c r="O4194" s="4" t="str">
        <f>VLOOKUP(Table_1[[#This Row],[Customer ID]],[1]Customers!$A:$B,2,0)</f>
        <v>Donald Morris</v>
      </c>
      <c r="P4194" s="5">
        <f>WEEKDAY([2]Data!$F4194)</f>
        <v>2</v>
      </c>
      <c r="Q4194" s="4">
        <f>MONTH([2]Data!$F4194)</f>
        <v>2</v>
      </c>
      <c r="R4194" s="4">
        <f>YEAR([2]Data!$F4194)</f>
        <v>2020</v>
      </c>
    </row>
    <row r="4195" spans="1:18" ht="15.75" customHeight="1">
      <c r="A4195" s="6" t="s">
        <v>5224</v>
      </c>
      <c r="B4195" s="6" t="s">
        <v>282</v>
      </c>
      <c r="C4195" s="6" t="s">
        <v>483</v>
      </c>
      <c r="D4195" s="6" t="s">
        <v>319</v>
      </c>
      <c r="E4195" s="6" t="s">
        <v>1700</v>
      </c>
      <c r="F4195" s="8">
        <v>43941</v>
      </c>
      <c r="G4195" s="6">
        <v>1</v>
      </c>
      <c r="H4195" s="6">
        <v>1587</v>
      </c>
      <c r="I4195" s="4">
        <f>VLOOKUP(Table_1[[#This Row],[Product ID]],[1]Products!$A:$D,3,0)</f>
        <v>1301</v>
      </c>
      <c r="J4195">
        <f>PRODUCT([2]Data!$G4195,[2]Data!$I4195)</f>
        <v>1301</v>
      </c>
      <c r="K4195">
        <f>PRODUCT([2]Data!$G4195,[2]Data!$H4195)</f>
        <v>1587</v>
      </c>
      <c r="L4195">
        <f>[2]Data!$K4195-[2]Data!$J4195</f>
        <v>286</v>
      </c>
      <c r="M4195" s="4" t="str">
        <f>VLOOKUP(Table_1[[#This Row],[Location ID]],[1]Locations!$A:$B,2,0)</f>
        <v>Concord</v>
      </c>
      <c r="N4195" s="4" t="str">
        <f>VLOOKUP(Table_1[[#This Row],[Sales Person ID]],'[1]Sales People'!$A:$B,2,0)</f>
        <v>Fred Robertson</v>
      </c>
      <c r="O4195" s="4" t="str">
        <f>VLOOKUP(Table_1[[#This Row],[Customer ID]],[1]Customers!$A:$B,2,0)</f>
        <v>Billy Gonzales</v>
      </c>
      <c r="P4195" s="5">
        <f>WEEKDAY([2]Data!$F4195)</f>
        <v>2</v>
      </c>
      <c r="Q4195" s="4">
        <f>MONTH([2]Data!$F4195)</f>
        <v>4</v>
      </c>
      <c r="R4195" s="4">
        <f>YEAR([2]Data!$F4195)</f>
        <v>2020</v>
      </c>
    </row>
    <row r="4196" spans="1:18" ht="15.75" customHeight="1">
      <c r="A4196" s="2" t="s">
        <v>5225</v>
      </c>
      <c r="B4196" s="2" t="s">
        <v>351</v>
      </c>
      <c r="C4196" s="2" t="s">
        <v>197</v>
      </c>
      <c r="D4196" s="2" t="s">
        <v>127</v>
      </c>
      <c r="E4196" s="2" t="s">
        <v>698</v>
      </c>
      <c r="F4196" s="3">
        <v>44037</v>
      </c>
      <c r="G4196" s="2">
        <v>1</v>
      </c>
      <c r="H4196" s="2">
        <v>1967</v>
      </c>
      <c r="I4196" s="4">
        <f>VLOOKUP(Table_1[[#This Row],[Product ID]],[1]Products!$A:$D,3,0)</f>
        <v>1397</v>
      </c>
      <c r="J4196" s="4">
        <f>PRODUCT([2]Data!$G4196,[2]Data!$I4196)</f>
        <v>1397</v>
      </c>
      <c r="K4196" s="4">
        <f>PRODUCT([2]Data!$G4196,[2]Data!$H4196)</f>
        <v>1967</v>
      </c>
      <c r="L4196" s="4">
        <f>[2]Data!$K4196-[2]Data!$J4196</f>
        <v>570</v>
      </c>
      <c r="M4196" s="4" t="str">
        <f>VLOOKUP(Table_1[[#This Row],[Location ID]],[1]Locations!$A:$B,2,0)</f>
        <v>Riverside</v>
      </c>
      <c r="N4196" s="4" t="str">
        <f>VLOOKUP(Table_1[[#This Row],[Sales Person ID]],'[1]Sales People'!$A:$B,2,0)</f>
        <v>Roger Ramos</v>
      </c>
      <c r="O4196" s="4" t="str">
        <f>VLOOKUP(Table_1[[#This Row],[Customer ID]],[1]Customers!$A:$B,2,0)</f>
        <v>David Garrett</v>
      </c>
      <c r="P4196" s="5">
        <f>WEEKDAY([2]Data!$F4196)</f>
        <v>7</v>
      </c>
      <c r="Q4196" s="4">
        <f>MONTH([2]Data!$F4196)</f>
        <v>7</v>
      </c>
      <c r="R4196" s="4">
        <f>YEAR([2]Data!$F4196)</f>
        <v>2020</v>
      </c>
    </row>
    <row r="4197" spans="1:18" ht="15.75" customHeight="1">
      <c r="A4197" s="6" t="s">
        <v>5226</v>
      </c>
      <c r="B4197" s="6" t="s">
        <v>274</v>
      </c>
      <c r="C4197" s="6" t="s">
        <v>55</v>
      </c>
      <c r="D4197" s="6" t="s">
        <v>82</v>
      </c>
      <c r="E4197" s="6" t="s">
        <v>1251</v>
      </c>
      <c r="F4197" s="8">
        <v>43879</v>
      </c>
      <c r="G4197" s="6">
        <v>1</v>
      </c>
      <c r="H4197" s="6">
        <v>378</v>
      </c>
      <c r="I4197" s="4">
        <f>VLOOKUP(Table_1[[#This Row],[Product ID]],[1]Products!$A:$D,3,0)</f>
        <v>291</v>
      </c>
      <c r="J4197">
        <f>PRODUCT([2]Data!$G4197,[2]Data!$I4197)</f>
        <v>291</v>
      </c>
      <c r="K4197">
        <f>PRODUCT([2]Data!$G4197,[2]Data!$H4197)</f>
        <v>378</v>
      </c>
      <c r="L4197">
        <f>[2]Data!$K4197-[2]Data!$J4197</f>
        <v>87</v>
      </c>
      <c r="M4197" s="4" t="str">
        <f>VLOOKUP(Table_1[[#This Row],[Location ID]],[1]Locations!$A:$B,2,0)</f>
        <v>Moreno Valley</v>
      </c>
      <c r="N4197" s="4" t="str">
        <f>VLOOKUP(Table_1[[#This Row],[Sales Person ID]],'[1]Sales People'!$A:$B,2,0)</f>
        <v>Gary Rodriguez</v>
      </c>
      <c r="O4197" s="4" t="str">
        <f>VLOOKUP(Table_1[[#This Row],[Customer ID]],[1]Customers!$A:$B,2,0)</f>
        <v>Richard Carr</v>
      </c>
      <c r="P4197" s="5">
        <f>WEEKDAY([2]Data!$F4197)</f>
        <v>3</v>
      </c>
      <c r="Q4197" s="4">
        <f>MONTH([2]Data!$F4197)</f>
        <v>2</v>
      </c>
      <c r="R4197" s="4">
        <f>YEAR([2]Data!$F4197)</f>
        <v>2020</v>
      </c>
    </row>
    <row r="4198" spans="1:18" ht="15.75" customHeight="1">
      <c r="A4198" s="2" t="s">
        <v>5227</v>
      </c>
      <c r="B4198" s="2" t="s">
        <v>130</v>
      </c>
      <c r="C4198" s="2" t="s">
        <v>185</v>
      </c>
      <c r="D4198" s="2" t="s">
        <v>82</v>
      </c>
      <c r="E4198" s="2" t="s">
        <v>1029</v>
      </c>
      <c r="F4198" s="3">
        <v>44108</v>
      </c>
      <c r="G4198" s="2">
        <v>1</v>
      </c>
      <c r="H4198" s="2">
        <v>1077</v>
      </c>
      <c r="I4198" s="4">
        <f>VLOOKUP(Table_1[[#This Row],[Product ID]],[1]Products!$A:$D,3,0)</f>
        <v>732</v>
      </c>
      <c r="J4198" s="4">
        <f>PRODUCT([2]Data!$G4198,[2]Data!$I4198)</f>
        <v>732</v>
      </c>
      <c r="K4198" s="4">
        <f>PRODUCT([2]Data!$G4198,[2]Data!$H4198)</f>
        <v>1077</v>
      </c>
      <c r="L4198" s="4">
        <f>[2]Data!$K4198-[2]Data!$J4198</f>
        <v>345</v>
      </c>
      <c r="M4198" s="4" t="str">
        <f>VLOOKUP(Table_1[[#This Row],[Location ID]],[1]Locations!$A:$B,2,0)</f>
        <v>Norwalk</v>
      </c>
      <c r="N4198" s="4" t="str">
        <f>VLOOKUP(Table_1[[#This Row],[Sales Person ID]],'[1]Sales People'!$A:$B,2,0)</f>
        <v>Gary Rodriguez</v>
      </c>
      <c r="O4198" s="4" t="str">
        <f>VLOOKUP(Table_1[[#This Row],[Customer ID]],[1]Customers!$A:$B,2,0)</f>
        <v>Victor Gutierrez</v>
      </c>
      <c r="P4198" s="5">
        <f>WEEKDAY([2]Data!$F4198)</f>
        <v>1</v>
      </c>
      <c r="Q4198" s="4">
        <f>MONTH([2]Data!$F4198)</f>
        <v>10</v>
      </c>
      <c r="R4198" s="4">
        <f>YEAR([2]Data!$F4198)</f>
        <v>2020</v>
      </c>
    </row>
    <row r="4199" spans="1:18" ht="15.75" customHeight="1">
      <c r="A4199" s="6" t="s">
        <v>5228</v>
      </c>
      <c r="B4199" s="6" t="s">
        <v>663</v>
      </c>
      <c r="C4199" s="6" t="s">
        <v>607</v>
      </c>
      <c r="D4199" s="6" t="s">
        <v>157</v>
      </c>
      <c r="E4199" s="6" t="s">
        <v>2256</v>
      </c>
      <c r="F4199" s="8">
        <v>44085</v>
      </c>
      <c r="G4199" s="6">
        <v>1</v>
      </c>
      <c r="H4199" s="6">
        <v>217</v>
      </c>
      <c r="I4199" s="4">
        <f>VLOOKUP(Table_1[[#This Row],[Product ID]],[1]Products!$A:$D,3,0)</f>
        <v>171</v>
      </c>
      <c r="J4199">
        <f>PRODUCT([2]Data!$G4199,[2]Data!$I4199)</f>
        <v>171</v>
      </c>
      <c r="K4199">
        <f>PRODUCT([2]Data!$G4199,[2]Data!$H4199)</f>
        <v>217</v>
      </c>
      <c r="L4199">
        <f>[2]Data!$K4199-[2]Data!$J4199</f>
        <v>46</v>
      </c>
      <c r="M4199" s="4" t="str">
        <f>VLOOKUP(Table_1[[#This Row],[Location ID]],[1]Locations!$A:$B,2,0)</f>
        <v>Fremont</v>
      </c>
      <c r="N4199" s="4" t="str">
        <f>VLOOKUP(Table_1[[#This Row],[Sales Person ID]],'[1]Sales People'!$A:$B,2,0)</f>
        <v>Carl Elliott</v>
      </c>
      <c r="O4199" s="4" t="str">
        <f>VLOOKUP(Table_1[[#This Row],[Customer ID]],[1]Customers!$A:$B,2,0)</f>
        <v>Charles Bell</v>
      </c>
      <c r="P4199" s="5">
        <f>WEEKDAY([2]Data!$F4199)</f>
        <v>6</v>
      </c>
      <c r="Q4199" s="4">
        <f>MONTH([2]Data!$F4199)</f>
        <v>9</v>
      </c>
      <c r="R4199" s="4">
        <f>YEAR([2]Data!$F4199)</f>
        <v>2020</v>
      </c>
    </row>
    <row r="4200" spans="1:18" ht="15.75" customHeight="1">
      <c r="A4200" s="2" t="s">
        <v>5229</v>
      </c>
      <c r="B4200" s="2" t="s">
        <v>80</v>
      </c>
      <c r="C4200" s="2" t="s">
        <v>50</v>
      </c>
      <c r="D4200" s="2" t="s">
        <v>137</v>
      </c>
      <c r="E4200" s="2" t="s">
        <v>2471</v>
      </c>
      <c r="F4200" s="3">
        <v>43895</v>
      </c>
      <c r="G4200" s="2">
        <v>3</v>
      </c>
      <c r="H4200" s="2">
        <v>1351</v>
      </c>
      <c r="I4200" s="4">
        <f>VLOOKUP(Table_1[[#This Row],[Product ID]],[1]Products!$A:$D,3,0)</f>
        <v>1108</v>
      </c>
      <c r="J4200" s="4">
        <f>PRODUCT([2]Data!$G4200,[2]Data!$I4200)</f>
        <v>3324</v>
      </c>
      <c r="K4200" s="4">
        <f>PRODUCT([2]Data!$G4200,[2]Data!$H4200)</f>
        <v>4053</v>
      </c>
      <c r="L4200" s="4">
        <f>[2]Data!$K4200-[2]Data!$J4200</f>
        <v>729</v>
      </c>
      <c r="M4200" s="4" t="str">
        <f>VLOOKUP(Table_1[[#This Row],[Location ID]],[1]Locations!$A:$B,2,0)</f>
        <v>Oceanside</v>
      </c>
      <c r="N4200" s="4" t="str">
        <f>VLOOKUP(Table_1[[#This Row],[Sales Person ID]],'[1]Sales People'!$A:$B,2,0)</f>
        <v>Larry Castillo</v>
      </c>
      <c r="O4200" s="4" t="str">
        <f>VLOOKUP(Table_1[[#This Row],[Customer ID]],[1]Customers!$A:$B,2,0)</f>
        <v>Joe Gordon</v>
      </c>
      <c r="P4200" s="5">
        <f>WEEKDAY([2]Data!$F4200)</f>
        <v>5</v>
      </c>
      <c r="Q4200" s="4">
        <f>MONTH([2]Data!$F4200)</f>
        <v>3</v>
      </c>
      <c r="R4200" s="4">
        <f>YEAR([2]Data!$F4200)</f>
        <v>2020</v>
      </c>
    </row>
    <row r="4201" spans="1:18" ht="15.75" customHeight="1">
      <c r="A4201" s="6" t="s">
        <v>5230</v>
      </c>
      <c r="B4201" s="6" t="s">
        <v>29</v>
      </c>
      <c r="C4201" s="6" t="s">
        <v>279</v>
      </c>
      <c r="D4201" s="6" t="s">
        <v>424</v>
      </c>
      <c r="E4201" s="6" t="s">
        <v>954</v>
      </c>
      <c r="F4201" s="8">
        <v>44008</v>
      </c>
      <c r="G4201" s="6">
        <v>1</v>
      </c>
      <c r="H4201" s="6">
        <v>880</v>
      </c>
      <c r="I4201" s="4">
        <f>VLOOKUP(Table_1[[#This Row],[Product ID]],[1]Products!$A:$D,3,0)</f>
        <v>634</v>
      </c>
      <c r="J4201">
        <f>PRODUCT([2]Data!$G4201,[2]Data!$I4201)</f>
        <v>634</v>
      </c>
      <c r="K4201">
        <f>PRODUCT([2]Data!$G4201,[2]Data!$H4201)</f>
        <v>880</v>
      </c>
      <c r="L4201">
        <f>[2]Data!$K4201-[2]Data!$J4201</f>
        <v>246</v>
      </c>
      <c r="M4201" s="4" t="str">
        <f>VLOOKUP(Table_1[[#This Row],[Location ID]],[1]Locations!$A:$B,2,0)</f>
        <v>Murrieta</v>
      </c>
      <c r="N4201" s="4" t="str">
        <f>VLOOKUP(Table_1[[#This Row],[Sales Person ID]],'[1]Sales People'!$A:$B,2,0)</f>
        <v>Kenneth Bradley</v>
      </c>
      <c r="O4201" s="4" t="str">
        <f>VLOOKUP(Table_1[[#This Row],[Customer ID]],[1]Customers!$A:$B,2,0)</f>
        <v>Paul Taylor</v>
      </c>
      <c r="P4201" s="5">
        <f>WEEKDAY([2]Data!$F4201)</f>
        <v>6</v>
      </c>
      <c r="Q4201" s="4">
        <f>MONTH([2]Data!$F4201)</f>
        <v>6</v>
      </c>
      <c r="R4201" s="4">
        <f>YEAR([2]Data!$F4201)</f>
        <v>2020</v>
      </c>
    </row>
    <row r="4202" spans="1:18" ht="15.75" customHeight="1">
      <c r="A4202" s="2" t="s">
        <v>5231</v>
      </c>
      <c r="B4202" s="2" t="s">
        <v>246</v>
      </c>
      <c r="C4202" s="2" t="s">
        <v>121</v>
      </c>
      <c r="D4202" s="2" t="s">
        <v>21</v>
      </c>
      <c r="E4202" s="2" t="s">
        <v>1756</v>
      </c>
      <c r="F4202" s="3">
        <v>44046</v>
      </c>
      <c r="G4202" s="2">
        <v>1</v>
      </c>
      <c r="H4202" s="2">
        <v>1887</v>
      </c>
      <c r="I4202" s="4">
        <f>VLOOKUP(Table_1[[#This Row],[Product ID]],[1]Products!$A:$D,3,0)</f>
        <v>1378</v>
      </c>
      <c r="J4202" s="4">
        <f>PRODUCT([2]Data!$G4202,[2]Data!$I4202)</f>
        <v>1378</v>
      </c>
      <c r="K4202" s="4">
        <f>PRODUCT([2]Data!$G4202,[2]Data!$H4202)</f>
        <v>1887</v>
      </c>
      <c r="L4202" s="4">
        <f>[2]Data!$K4202-[2]Data!$J4202</f>
        <v>509</v>
      </c>
      <c r="M4202" s="4" t="str">
        <f>VLOOKUP(Table_1[[#This Row],[Location ID]],[1]Locations!$A:$B,2,0)</f>
        <v>Richmond</v>
      </c>
      <c r="N4202" s="4" t="str">
        <f>VLOOKUP(Table_1[[#This Row],[Sales Person ID]],'[1]Sales People'!$A:$B,2,0)</f>
        <v>Justin Lynch</v>
      </c>
      <c r="O4202" s="4" t="str">
        <f>VLOOKUP(Table_1[[#This Row],[Customer ID]],[1]Customers!$A:$B,2,0)</f>
        <v>Eugene Scott</v>
      </c>
      <c r="P4202" s="5">
        <f>WEEKDAY([2]Data!$F4202)</f>
        <v>2</v>
      </c>
      <c r="Q4202" s="4">
        <f>MONTH([2]Data!$F4202)</f>
        <v>8</v>
      </c>
      <c r="R4202" s="4">
        <f>YEAR([2]Data!$F4202)</f>
        <v>2020</v>
      </c>
    </row>
    <row r="4203" spans="1:18" ht="15.75" customHeight="1">
      <c r="A4203" s="6" t="s">
        <v>5232</v>
      </c>
      <c r="B4203" s="6" t="s">
        <v>351</v>
      </c>
      <c r="C4203" s="6" t="s">
        <v>240</v>
      </c>
      <c r="D4203" s="6" t="s">
        <v>31</v>
      </c>
      <c r="E4203" s="6" t="s">
        <v>947</v>
      </c>
      <c r="F4203" s="8">
        <v>44108</v>
      </c>
      <c r="G4203" s="6">
        <v>1</v>
      </c>
      <c r="H4203" s="6">
        <v>1967</v>
      </c>
      <c r="I4203" s="4">
        <f>VLOOKUP(Table_1[[#This Row],[Product ID]],[1]Products!$A:$D,3,0)</f>
        <v>1397</v>
      </c>
      <c r="J4203">
        <f>PRODUCT([2]Data!$G4203,[2]Data!$I4203)</f>
        <v>1397</v>
      </c>
      <c r="K4203">
        <f>PRODUCT([2]Data!$G4203,[2]Data!$H4203)</f>
        <v>1967</v>
      </c>
      <c r="L4203">
        <f>[2]Data!$K4203-[2]Data!$J4203</f>
        <v>570</v>
      </c>
      <c r="M4203" s="4" t="str">
        <f>VLOOKUP(Table_1[[#This Row],[Location ID]],[1]Locations!$A:$B,2,0)</f>
        <v>San Jose</v>
      </c>
      <c r="N4203" s="4" t="str">
        <f>VLOOKUP(Table_1[[#This Row],[Sales Person ID]],'[1]Sales People'!$A:$B,2,0)</f>
        <v>Joshua Cook</v>
      </c>
      <c r="O4203" s="4" t="str">
        <f>VLOOKUP(Table_1[[#This Row],[Customer ID]],[1]Customers!$A:$B,2,0)</f>
        <v>Ronald Watkins</v>
      </c>
      <c r="P4203" s="5">
        <f>WEEKDAY([2]Data!$F4203)</f>
        <v>1</v>
      </c>
      <c r="Q4203" s="4">
        <f>MONTH([2]Data!$F4203)</f>
        <v>10</v>
      </c>
      <c r="R4203" s="4">
        <f>YEAR([2]Data!$F4203)</f>
        <v>2020</v>
      </c>
    </row>
    <row r="4204" spans="1:18" ht="15.75" customHeight="1">
      <c r="A4204" s="2" t="s">
        <v>5233</v>
      </c>
      <c r="B4204" s="2" t="s">
        <v>58</v>
      </c>
      <c r="C4204" s="2" t="s">
        <v>461</v>
      </c>
      <c r="D4204" s="2" t="s">
        <v>36</v>
      </c>
      <c r="E4204" s="2" t="s">
        <v>1109</v>
      </c>
      <c r="F4204" s="3">
        <v>44106</v>
      </c>
      <c r="G4204" s="2">
        <v>3</v>
      </c>
      <c r="H4204" s="2">
        <v>1812</v>
      </c>
      <c r="I4204" s="4">
        <f>VLOOKUP(Table_1[[#This Row],[Product ID]],[1]Products!$A:$D,3,0)</f>
        <v>1305</v>
      </c>
      <c r="J4204" s="4">
        <f>PRODUCT([2]Data!$G4204,[2]Data!$I4204)</f>
        <v>3915</v>
      </c>
      <c r="K4204" s="4">
        <f>PRODUCT([2]Data!$G4204,[2]Data!$H4204)</f>
        <v>5436</v>
      </c>
      <c r="L4204" s="4">
        <f>[2]Data!$K4204-[2]Data!$J4204</f>
        <v>1521</v>
      </c>
      <c r="M4204" s="4" t="str">
        <f>VLOOKUP(Table_1[[#This Row],[Location ID]],[1]Locations!$A:$B,2,0)</f>
        <v>Simi Valley</v>
      </c>
      <c r="N4204" s="4" t="str">
        <f>VLOOKUP(Table_1[[#This Row],[Sales Person ID]],'[1]Sales People'!$A:$B,2,0)</f>
        <v>Brian Davis</v>
      </c>
      <c r="O4204" s="4" t="str">
        <f>VLOOKUP(Table_1[[#This Row],[Customer ID]],[1]Customers!$A:$B,2,0)</f>
        <v>Jeremy Allen</v>
      </c>
      <c r="P4204" s="5">
        <f>WEEKDAY([2]Data!$F4204)</f>
        <v>6</v>
      </c>
      <c r="Q4204" s="4">
        <f>MONTH([2]Data!$F4204)</f>
        <v>10</v>
      </c>
      <c r="R4204" s="4">
        <f>YEAR([2]Data!$F4204)</f>
        <v>2020</v>
      </c>
    </row>
    <row r="4205" spans="1:18" ht="15.75" customHeight="1">
      <c r="A4205" s="6" t="s">
        <v>5234</v>
      </c>
      <c r="B4205" s="6" t="s">
        <v>468</v>
      </c>
      <c r="C4205" s="6" t="s">
        <v>264</v>
      </c>
      <c r="D4205" s="6" t="s">
        <v>21</v>
      </c>
      <c r="E4205" s="6" t="s">
        <v>3185</v>
      </c>
      <c r="F4205" s="8">
        <v>44022</v>
      </c>
      <c r="G4205" s="6">
        <v>2</v>
      </c>
      <c r="H4205" s="6">
        <v>947</v>
      </c>
      <c r="I4205" s="4">
        <f>VLOOKUP(Table_1[[#This Row],[Product ID]],[1]Products!$A:$D,3,0)</f>
        <v>786</v>
      </c>
      <c r="J4205">
        <f>PRODUCT([2]Data!$G4205,[2]Data!$I4205)</f>
        <v>1572</v>
      </c>
      <c r="K4205">
        <f>PRODUCT([2]Data!$G4205,[2]Data!$H4205)</f>
        <v>1894</v>
      </c>
      <c r="L4205">
        <f>[2]Data!$K4205-[2]Data!$J4205</f>
        <v>322</v>
      </c>
      <c r="M4205" s="4" t="str">
        <f>VLOOKUP(Table_1[[#This Row],[Location ID]],[1]Locations!$A:$B,2,0)</f>
        <v>Bakersfield</v>
      </c>
      <c r="N4205" s="4" t="str">
        <f>VLOOKUP(Table_1[[#This Row],[Sales Person ID]],'[1]Sales People'!$A:$B,2,0)</f>
        <v>Justin Lynch</v>
      </c>
      <c r="O4205" s="4" t="str">
        <f>VLOOKUP(Table_1[[#This Row],[Customer ID]],[1]Customers!$A:$B,2,0)</f>
        <v>Louis Austin</v>
      </c>
      <c r="P4205" s="5">
        <f>WEEKDAY([2]Data!$F4205)</f>
        <v>6</v>
      </c>
      <c r="Q4205" s="4">
        <f>MONTH([2]Data!$F4205)</f>
        <v>7</v>
      </c>
      <c r="R4205" s="4">
        <f>YEAR([2]Data!$F4205)</f>
        <v>2020</v>
      </c>
    </row>
    <row r="4206" spans="1:18" ht="15.75" customHeight="1">
      <c r="A4206" s="2" t="s">
        <v>5235</v>
      </c>
      <c r="B4206" s="2" t="s">
        <v>150</v>
      </c>
      <c r="C4206" s="2" t="s">
        <v>116</v>
      </c>
      <c r="D4206" s="2" t="s">
        <v>189</v>
      </c>
      <c r="E4206" s="2" t="s">
        <v>3710</v>
      </c>
      <c r="F4206" s="3">
        <v>44043</v>
      </c>
      <c r="G4206" s="2">
        <v>1</v>
      </c>
      <c r="H4206" s="2">
        <v>817</v>
      </c>
      <c r="I4206" s="4">
        <f>VLOOKUP(Table_1[[#This Row],[Product ID]],[1]Products!$A:$D,3,0)</f>
        <v>409</v>
      </c>
      <c r="J4206" s="4">
        <f>PRODUCT([2]Data!$G4206,[2]Data!$I4206)</f>
        <v>409</v>
      </c>
      <c r="K4206" s="4">
        <f>PRODUCT([2]Data!$G4206,[2]Data!$H4206)</f>
        <v>817</v>
      </c>
      <c r="L4206" s="4">
        <f>[2]Data!$K4206-[2]Data!$J4206</f>
        <v>408</v>
      </c>
      <c r="M4206" s="4" t="str">
        <f>VLOOKUP(Table_1[[#This Row],[Location ID]],[1]Locations!$A:$B,2,0)</f>
        <v>Daly City</v>
      </c>
      <c r="N4206" s="4" t="str">
        <f>VLOOKUP(Table_1[[#This Row],[Sales Person ID]],'[1]Sales People'!$A:$B,2,0)</f>
        <v>Joshua Taylor</v>
      </c>
      <c r="O4206" s="4" t="str">
        <f>VLOOKUP(Table_1[[#This Row],[Customer ID]],[1]Customers!$A:$B,2,0)</f>
        <v>Bruce King</v>
      </c>
      <c r="P4206" s="5">
        <f>WEEKDAY([2]Data!$F4206)</f>
        <v>6</v>
      </c>
      <c r="Q4206" s="4">
        <f>MONTH([2]Data!$F4206)</f>
        <v>7</v>
      </c>
      <c r="R4206" s="4">
        <f>YEAR([2]Data!$F4206)</f>
        <v>2020</v>
      </c>
    </row>
    <row r="4207" spans="1:18" ht="15.75" customHeight="1">
      <c r="A4207" s="6" t="s">
        <v>5236</v>
      </c>
      <c r="B4207" s="6" t="s">
        <v>130</v>
      </c>
      <c r="C4207" s="6" t="s">
        <v>111</v>
      </c>
      <c r="D4207" s="6" t="s">
        <v>127</v>
      </c>
      <c r="E4207" s="6" t="s">
        <v>228</v>
      </c>
      <c r="F4207" s="8">
        <v>43920</v>
      </c>
      <c r="G4207" s="6">
        <v>4</v>
      </c>
      <c r="H4207" s="6">
        <v>1077</v>
      </c>
      <c r="I4207" s="4">
        <f>VLOOKUP(Table_1[[#This Row],[Product ID]],[1]Products!$A:$D,3,0)</f>
        <v>732</v>
      </c>
      <c r="J4207">
        <f>PRODUCT([2]Data!$G4207,[2]Data!$I4207)</f>
        <v>2928</v>
      </c>
      <c r="K4207">
        <f>PRODUCT([2]Data!$G4207,[2]Data!$H4207)</f>
        <v>4308</v>
      </c>
      <c r="L4207">
        <f>[2]Data!$K4207-[2]Data!$J4207</f>
        <v>1380</v>
      </c>
      <c r="M4207" s="4" t="str">
        <f>VLOOKUP(Table_1[[#This Row],[Location ID]],[1]Locations!$A:$B,2,0)</f>
        <v>Victorville</v>
      </c>
      <c r="N4207" s="4" t="str">
        <f>VLOOKUP(Table_1[[#This Row],[Sales Person ID]],'[1]Sales People'!$A:$B,2,0)</f>
        <v>Roger Ramos</v>
      </c>
      <c r="O4207" s="4" t="str">
        <f>VLOOKUP(Table_1[[#This Row],[Customer ID]],[1]Customers!$A:$B,2,0)</f>
        <v>George Fowler</v>
      </c>
      <c r="P4207" s="5">
        <f>WEEKDAY([2]Data!$F4207)</f>
        <v>2</v>
      </c>
      <c r="Q4207" s="4">
        <f>MONTH([2]Data!$F4207)</f>
        <v>3</v>
      </c>
      <c r="R4207" s="4">
        <f>YEAR([2]Data!$F4207)</f>
        <v>2020</v>
      </c>
    </row>
    <row r="4208" spans="1:18" ht="15.75" customHeight="1">
      <c r="A4208" s="2" t="s">
        <v>5237</v>
      </c>
      <c r="B4208" s="2" t="s">
        <v>80</v>
      </c>
      <c r="C4208" s="2" t="s">
        <v>333</v>
      </c>
      <c r="D4208" s="2" t="s">
        <v>157</v>
      </c>
      <c r="E4208" s="2" t="s">
        <v>290</v>
      </c>
      <c r="F4208" s="3">
        <v>44084</v>
      </c>
      <c r="G4208" s="2">
        <v>1</v>
      </c>
      <c r="H4208" s="2">
        <v>1351</v>
      </c>
      <c r="I4208" s="4">
        <f>VLOOKUP(Table_1[[#This Row],[Product ID]],[1]Products!$A:$D,3,0)</f>
        <v>1108</v>
      </c>
      <c r="J4208" s="4">
        <f>PRODUCT([2]Data!$G4208,[2]Data!$I4208)</f>
        <v>1108</v>
      </c>
      <c r="K4208" s="4">
        <f>PRODUCT([2]Data!$G4208,[2]Data!$H4208)</f>
        <v>1351</v>
      </c>
      <c r="L4208" s="4">
        <f>[2]Data!$K4208-[2]Data!$J4208</f>
        <v>243</v>
      </c>
      <c r="M4208" s="4" t="str">
        <f>VLOOKUP(Table_1[[#This Row],[Location ID]],[1]Locations!$A:$B,2,0)</f>
        <v>Rancho Cucamonga</v>
      </c>
      <c r="N4208" s="4" t="str">
        <f>VLOOKUP(Table_1[[#This Row],[Sales Person ID]],'[1]Sales People'!$A:$B,2,0)</f>
        <v>Carl Elliott</v>
      </c>
      <c r="O4208" s="4" t="str">
        <f>VLOOKUP(Table_1[[#This Row],[Customer ID]],[1]Customers!$A:$B,2,0)</f>
        <v>Joshua Bennett</v>
      </c>
      <c r="P4208" s="5">
        <f>WEEKDAY([2]Data!$F4208)</f>
        <v>5</v>
      </c>
      <c r="Q4208" s="4">
        <f>MONTH([2]Data!$F4208)</f>
        <v>9</v>
      </c>
      <c r="R4208" s="4">
        <f>YEAR([2]Data!$F4208)</f>
        <v>2020</v>
      </c>
    </row>
    <row r="4209" spans="1:18" ht="15.75" customHeight="1">
      <c r="A4209" s="6" t="s">
        <v>5238</v>
      </c>
      <c r="B4209" s="6" t="s">
        <v>637</v>
      </c>
      <c r="C4209" s="6" t="s">
        <v>167</v>
      </c>
      <c r="D4209" s="6" t="s">
        <v>21</v>
      </c>
      <c r="E4209" s="6" t="s">
        <v>1083</v>
      </c>
      <c r="F4209" s="8">
        <v>44143</v>
      </c>
      <c r="G4209" s="6">
        <v>4</v>
      </c>
      <c r="H4209" s="6">
        <v>584</v>
      </c>
      <c r="I4209" s="4">
        <f>VLOOKUP(Table_1[[#This Row],[Product ID]],[1]Products!$A:$D,3,0)</f>
        <v>420</v>
      </c>
      <c r="J4209">
        <f>PRODUCT([2]Data!$G4209,[2]Data!$I4209)</f>
        <v>1680</v>
      </c>
      <c r="K4209">
        <f>PRODUCT([2]Data!$G4209,[2]Data!$H4209)</f>
        <v>2336</v>
      </c>
      <c r="L4209">
        <f>[2]Data!$K4209-[2]Data!$J4209</f>
        <v>656</v>
      </c>
      <c r="M4209" s="4" t="str">
        <f>VLOOKUP(Table_1[[#This Row],[Location ID]],[1]Locations!$A:$B,2,0)</f>
        <v>Sacramento</v>
      </c>
      <c r="N4209" s="4" t="str">
        <f>VLOOKUP(Table_1[[#This Row],[Sales Person ID]],'[1]Sales People'!$A:$B,2,0)</f>
        <v>Justin Lynch</v>
      </c>
      <c r="O4209" s="4" t="str">
        <f>VLOOKUP(Table_1[[#This Row],[Customer ID]],[1]Customers!$A:$B,2,0)</f>
        <v>Anthony Fisher</v>
      </c>
      <c r="P4209" s="5">
        <f>WEEKDAY([2]Data!$F4209)</f>
        <v>1</v>
      </c>
      <c r="Q4209" s="4">
        <f>MONTH([2]Data!$F4209)</f>
        <v>11</v>
      </c>
      <c r="R4209" s="4">
        <f>YEAR([2]Data!$F4209)</f>
        <v>2020</v>
      </c>
    </row>
    <row r="4210" spans="1:18" ht="15.75" customHeight="1">
      <c r="A4210" s="2" t="s">
        <v>5239</v>
      </c>
      <c r="B4210" s="2" t="s">
        <v>115</v>
      </c>
      <c r="C4210" s="2" t="s">
        <v>478</v>
      </c>
      <c r="D4210" s="2" t="s">
        <v>112</v>
      </c>
      <c r="E4210" s="2" t="s">
        <v>1885</v>
      </c>
      <c r="F4210" s="3">
        <v>43976</v>
      </c>
      <c r="G4210" s="2">
        <v>1</v>
      </c>
      <c r="H4210" s="2">
        <v>1671</v>
      </c>
      <c r="I4210" s="4">
        <f>VLOOKUP(Table_1[[#This Row],[Product ID]],[1]Products!$A:$D,3,0)</f>
        <v>1220</v>
      </c>
      <c r="J4210" s="4">
        <f>PRODUCT([2]Data!$G4210,[2]Data!$I4210)</f>
        <v>1220</v>
      </c>
      <c r="K4210" s="4">
        <f>PRODUCT([2]Data!$G4210,[2]Data!$H4210)</f>
        <v>1671</v>
      </c>
      <c r="L4210" s="4">
        <f>[2]Data!$K4210-[2]Data!$J4210</f>
        <v>451</v>
      </c>
      <c r="M4210" s="4" t="str">
        <f>VLOOKUP(Table_1[[#This Row],[Location ID]],[1]Locations!$A:$B,2,0)</f>
        <v>Garden Grove</v>
      </c>
      <c r="N4210" s="4" t="str">
        <f>VLOOKUP(Table_1[[#This Row],[Sales Person ID]],'[1]Sales People'!$A:$B,2,0)</f>
        <v>Scott Clark</v>
      </c>
      <c r="O4210" s="4" t="str">
        <f>VLOOKUP(Table_1[[#This Row],[Customer ID]],[1]Customers!$A:$B,2,0)</f>
        <v>Jesse Bishop</v>
      </c>
      <c r="P4210" s="5">
        <f>WEEKDAY([2]Data!$F4210)</f>
        <v>2</v>
      </c>
      <c r="Q4210" s="4">
        <f>MONTH([2]Data!$F4210)</f>
        <v>5</v>
      </c>
      <c r="R4210" s="4">
        <f>YEAR([2]Data!$F4210)</f>
        <v>2020</v>
      </c>
    </row>
    <row r="4211" spans="1:18" ht="15.75" customHeight="1">
      <c r="A4211" s="6" t="s">
        <v>5240</v>
      </c>
      <c r="B4211" s="6" t="s">
        <v>44</v>
      </c>
      <c r="C4211" s="6" t="s">
        <v>480</v>
      </c>
      <c r="D4211" s="6" t="s">
        <v>117</v>
      </c>
      <c r="E4211" s="6" t="s">
        <v>635</v>
      </c>
      <c r="F4211" s="8">
        <v>43982</v>
      </c>
      <c r="G4211" s="6">
        <v>1</v>
      </c>
      <c r="H4211" s="6">
        <v>1582</v>
      </c>
      <c r="I4211" s="4">
        <f>VLOOKUP(Table_1[[#This Row],[Product ID]],[1]Products!$A:$D,3,0)</f>
        <v>1234</v>
      </c>
      <c r="J4211">
        <f>PRODUCT([2]Data!$G4211,[2]Data!$I4211)</f>
        <v>1234</v>
      </c>
      <c r="K4211">
        <f>PRODUCT([2]Data!$G4211,[2]Data!$H4211)</f>
        <v>1582</v>
      </c>
      <c r="L4211">
        <f>[2]Data!$K4211-[2]Data!$J4211</f>
        <v>348</v>
      </c>
      <c r="M4211" s="4" t="str">
        <f>VLOOKUP(Table_1[[#This Row],[Location ID]],[1]Locations!$A:$B,2,0)</f>
        <v>Escondido</v>
      </c>
      <c r="N4211" s="4" t="str">
        <f>VLOOKUP(Table_1[[#This Row],[Sales Person ID]],'[1]Sales People'!$A:$B,2,0)</f>
        <v>Patrick Ruiz</v>
      </c>
      <c r="O4211" s="4" t="str">
        <f>VLOOKUP(Table_1[[#This Row],[Customer ID]],[1]Customers!$A:$B,2,0)</f>
        <v>Steve Stewart</v>
      </c>
      <c r="P4211" s="5">
        <f>WEEKDAY([2]Data!$F4211)</f>
        <v>1</v>
      </c>
      <c r="Q4211" s="4">
        <f>MONTH([2]Data!$F4211)</f>
        <v>5</v>
      </c>
      <c r="R4211" s="4">
        <f>YEAR([2]Data!$F4211)</f>
        <v>2020</v>
      </c>
    </row>
    <row r="4212" spans="1:18" ht="15.75" customHeight="1">
      <c r="A4212" s="2" t="s">
        <v>5241</v>
      </c>
      <c r="B4212" s="2" t="s">
        <v>679</v>
      </c>
      <c r="C4212" s="2" t="s">
        <v>253</v>
      </c>
      <c r="D4212" s="2" t="s">
        <v>202</v>
      </c>
      <c r="E4212" s="2" t="s">
        <v>511</v>
      </c>
      <c r="F4212" s="3">
        <v>44015</v>
      </c>
      <c r="G4212" s="2">
        <v>1</v>
      </c>
      <c r="H4212" s="2">
        <v>181</v>
      </c>
      <c r="I4212" s="4">
        <f>VLOOKUP(Table_1[[#This Row],[Product ID]],[1]Products!$A:$D,3,0)</f>
        <v>130</v>
      </c>
      <c r="J4212" s="4">
        <f>PRODUCT([2]Data!$G4212,[2]Data!$I4212)</f>
        <v>130</v>
      </c>
      <c r="K4212" s="4">
        <f>PRODUCT([2]Data!$G4212,[2]Data!$H4212)</f>
        <v>181</v>
      </c>
      <c r="L4212" s="4">
        <f>[2]Data!$K4212-[2]Data!$J4212</f>
        <v>51</v>
      </c>
      <c r="M4212" s="4" t="str">
        <f>VLOOKUP(Table_1[[#This Row],[Location ID]],[1]Locations!$A:$B,2,0)</f>
        <v>Downey</v>
      </c>
      <c r="N4212" s="4" t="str">
        <f>VLOOKUP(Table_1[[#This Row],[Sales Person ID]],'[1]Sales People'!$A:$B,2,0)</f>
        <v>Robert Reed</v>
      </c>
      <c r="O4212" s="4" t="str">
        <f>VLOOKUP(Table_1[[#This Row],[Customer ID]],[1]Customers!$A:$B,2,0)</f>
        <v>William Medina</v>
      </c>
      <c r="P4212" s="5">
        <f>WEEKDAY([2]Data!$F4212)</f>
        <v>6</v>
      </c>
      <c r="Q4212" s="4">
        <f>MONTH([2]Data!$F4212)</f>
        <v>7</v>
      </c>
      <c r="R4212" s="4">
        <f>YEAR([2]Data!$F4212)</f>
        <v>2020</v>
      </c>
    </row>
    <row r="4213" spans="1:18" ht="15.75" customHeight="1">
      <c r="A4213" s="6" t="s">
        <v>5242</v>
      </c>
      <c r="B4213" s="6" t="s">
        <v>677</v>
      </c>
      <c r="C4213" s="6" t="s">
        <v>530</v>
      </c>
      <c r="D4213" s="6" t="s">
        <v>107</v>
      </c>
      <c r="E4213" s="6" t="s">
        <v>1807</v>
      </c>
      <c r="F4213" s="8">
        <v>43925</v>
      </c>
      <c r="G4213" s="6">
        <v>1</v>
      </c>
      <c r="H4213" s="6">
        <v>2241</v>
      </c>
      <c r="I4213" s="4">
        <f>VLOOKUP(Table_1[[#This Row],[Product ID]],[1]Products!$A:$D,3,0)</f>
        <v>1367</v>
      </c>
      <c r="J4213">
        <f>PRODUCT([2]Data!$G4213,[2]Data!$I4213)</f>
        <v>1367</v>
      </c>
      <c r="K4213">
        <f>PRODUCT([2]Data!$G4213,[2]Data!$H4213)</f>
        <v>2241</v>
      </c>
      <c r="L4213">
        <f>[2]Data!$K4213-[2]Data!$J4213</f>
        <v>874</v>
      </c>
      <c r="M4213" s="4" t="str">
        <f>VLOOKUP(Table_1[[#This Row],[Location ID]],[1]Locations!$A:$B,2,0)</f>
        <v>Anaheim</v>
      </c>
      <c r="N4213" s="4" t="str">
        <f>VLOOKUP(Table_1[[#This Row],[Sales Person ID]],'[1]Sales People'!$A:$B,2,0)</f>
        <v>Brian Thomas</v>
      </c>
      <c r="O4213" s="4" t="str">
        <f>VLOOKUP(Table_1[[#This Row],[Customer ID]],[1]Customers!$A:$B,2,0)</f>
        <v>Fred Perez</v>
      </c>
      <c r="P4213" s="5">
        <f>WEEKDAY([2]Data!$F4213)</f>
        <v>7</v>
      </c>
      <c r="Q4213" s="4">
        <f>MONTH([2]Data!$F4213)</f>
        <v>4</v>
      </c>
      <c r="R4213" s="4">
        <f>YEAR([2]Data!$F4213)</f>
        <v>2020</v>
      </c>
    </row>
    <row r="4214" spans="1:18" ht="15.75" customHeight="1">
      <c r="A4214" s="2" t="s">
        <v>5243</v>
      </c>
      <c r="B4214" s="2" t="s">
        <v>234</v>
      </c>
      <c r="C4214" s="2" t="s">
        <v>156</v>
      </c>
      <c r="D4214" s="2" t="s">
        <v>64</v>
      </c>
      <c r="E4214" s="2" t="s">
        <v>4812</v>
      </c>
      <c r="F4214" s="3">
        <v>44067</v>
      </c>
      <c r="G4214" s="2">
        <v>4</v>
      </c>
      <c r="H4214" s="2">
        <v>799</v>
      </c>
      <c r="I4214" s="4">
        <f>VLOOKUP(Table_1[[#This Row],[Product ID]],[1]Products!$A:$D,3,0)</f>
        <v>455</v>
      </c>
      <c r="J4214" s="4">
        <f>PRODUCT([2]Data!$G4214,[2]Data!$I4214)</f>
        <v>1820</v>
      </c>
      <c r="K4214" s="4">
        <f>PRODUCT([2]Data!$G4214,[2]Data!$H4214)</f>
        <v>3196</v>
      </c>
      <c r="L4214" s="4">
        <f>[2]Data!$K4214-[2]Data!$J4214</f>
        <v>1376</v>
      </c>
      <c r="M4214" s="4" t="str">
        <f>VLOOKUP(Table_1[[#This Row],[Location ID]],[1]Locations!$A:$B,2,0)</f>
        <v>Santa Maria</v>
      </c>
      <c r="N4214" s="4" t="str">
        <f>VLOOKUP(Table_1[[#This Row],[Sales Person ID]],'[1]Sales People'!$A:$B,2,0)</f>
        <v>Scott Mason</v>
      </c>
      <c r="O4214" s="4" t="str">
        <f>VLOOKUP(Table_1[[#This Row],[Customer ID]],[1]Customers!$A:$B,2,0)</f>
        <v>Eugene Murphy</v>
      </c>
      <c r="P4214" s="5">
        <f>WEEKDAY([2]Data!$F4214)</f>
        <v>2</v>
      </c>
      <c r="Q4214" s="4">
        <f>MONTH([2]Data!$F4214)</f>
        <v>8</v>
      </c>
      <c r="R4214" s="4">
        <f>YEAR([2]Data!$F4214)</f>
        <v>2020</v>
      </c>
    </row>
    <row r="4215" spans="1:18" ht="15.75" customHeight="1">
      <c r="A4215" s="6" t="s">
        <v>5244</v>
      </c>
      <c r="B4215" s="6" t="s">
        <v>249</v>
      </c>
      <c r="C4215" s="6" t="s">
        <v>215</v>
      </c>
      <c r="D4215" s="6" t="s">
        <v>41</v>
      </c>
      <c r="E4215" s="6" t="s">
        <v>1117</v>
      </c>
      <c r="F4215" s="8">
        <v>44124</v>
      </c>
      <c r="G4215" s="6">
        <v>2</v>
      </c>
      <c r="H4215" s="6">
        <v>871</v>
      </c>
      <c r="I4215" s="4">
        <f>VLOOKUP(Table_1[[#This Row],[Product ID]],[1]Products!$A:$D,3,0)</f>
        <v>540</v>
      </c>
      <c r="J4215">
        <f>PRODUCT([2]Data!$G4215,[2]Data!$I4215)</f>
        <v>1080</v>
      </c>
      <c r="K4215">
        <f>PRODUCT([2]Data!$G4215,[2]Data!$H4215)</f>
        <v>1742</v>
      </c>
      <c r="L4215">
        <f>[2]Data!$K4215-[2]Data!$J4215</f>
        <v>662</v>
      </c>
      <c r="M4215" s="4" t="str">
        <f>VLOOKUP(Table_1[[#This Row],[Location ID]],[1]Locations!$A:$B,2,0)</f>
        <v>Corona</v>
      </c>
      <c r="N4215" s="4" t="str">
        <f>VLOOKUP(Table_1[[#This Row],[Sales Person ID]],'[1]Sales People'!$A:$B,2,0)</f>
        <v>Carl Hall</v>
      </c>
      <c r="O4215" s="4" t="str">
        <f>VLOOKUP(Table_1[[#This Row],[Customer ID]],[1]Customers!$A:$B,2,0)</f>
        <v>Arthur Reid</v>
      </c>
      <c r="P4215" s="5">
        <f>WEEKDAY([2]Data!$F4215)</f>
        <v>3</v>
      </c>
      <c r="Q4215" s="4">
        <f>MONTH([2]Data!$F4215)</f>
        <v>10</v>
      </c>
      <c r="R4215" s="4">
        <f>YEAR([2]Data!$F4215)</f>
        <v>2020</v>
      </c>
    </row>
    <row r="4216" spans="1:18" ht="15.75" customHeight="1">
      <c r="A4216" s="2" t="s">
        <v>5245</v>
      </c>
      <c r="B4216" s="2" t="s">
        <v>67</v>
      </c>
      <c r="C4216" s="2" t="s">
        <v>581</v>
      </c>
      <c r="D4216" s="2" t="s">
        <v>122</v>
      </c>
      <c r="E4216" s="2" t="s">
        <v>354</v>
      </c>
      <c r="F4216" s="3">
        <v>44098</v>
      </c>
      <c r="G4216" s="2">
        <v>1</v>
      </c>
      <c r="H4216" s="2">
        <v>1848</v>
      </c>
      <c r="I4216" s="4">
        <f>VLOOKUP(Table_1[[#This Row],[Product ID]],[1]Products!$A:$D,3,0)</f>
        <v>1294</v>
      </c>
      <c r="J4216" s="4">
        <f>PRODUCT([2]Data!$G4216,[2]Data!$I4216)</f>
        <v>1294</v>
      </c>
      <c r="K4216" s="4">
        <f>PRODUCT([2]Data!$G4216,[2]Data!$H4216)</f>
        <v>1848</v>
      </c>
      <c r="L4216" s="4">
        <f>[2]Data!$K4216-[2]Data!$J4216</f>
        <v>554</v>
      </c>
      <c r="M4216" s="4" t="str">
        <f>VLOOKUP(Table_1[[#This Row],[Location ID]],[1]Locations!$A:$B,2,0)</f>
        <v>Fresno</v>
      </c>
      <c r="N4216" s="4" t="str">
        <f>VLOOKUP(Table_1[[#This Row],[Sales Person ID]],'[1]Sales People'!$A:$B,2,0)</f>
        <v>Ryan Welch</v>
      </c>
      <c r="O4216" s="4" t="str">
        <f>VLOOKUP(Table_1[[#This Row],[Customer ID]],[1]Customers!$A:$B,2,0)</f>
        <v>James Fisher</v>
      </c>
      <c r="P4216" s="5">
        <f>WEEKDAY([2]Data!$F4216)</f>
        <v>5</v>
      </c>
      <c r="Q4216" s="4">
        <f>MONTH([2]Data!$F4216)</f>
        <v>9</v>
      </c>
      <c r="R4216" s="4">
        <f>YEAR([2]Data!$F4216)</f>
        <v>2020</v>
      </c>
    </row>
    <row r="4217" spans="1:18" ht="15.75" customHeight="1">
      <c r="A4217" s="6" t="s">
        <v>5246</v>
      </c>
      <c r="B4217" s="6" t="s">
        <v>184</v>
      </c>
      <c r="C4217" s="6" t="s">
        <v>90</v>
      </c>
      <c r="D4217" s="6" t="s">
        <v>261</v>
      </c>
      <c r="E4217" s="6" t="s">
        <v>2980</v>
      </c>
      <c r="F4217" s="8">
        <v>43956</v>
      </c>
      <c r="G4217" s="6">
        <v>2</v>
      </c>
      <c r="H4217" s="6">
        <v>2005</v>
      </c>
      <c r="I4217" s="4">
        <f>VLOOKUP(Table_1[[#This Row],[Product ID]],[1]Products!$A:$D,3,0)</f>
        <v>1223</v>
      </c>
      <c r="J4217">
        <f>PRODUCT([2]Data!$G4217,[2]Data!$I4217)</f>
        <v>2446</v>
      </c>
      <c r="K4217">
        <f>PRODUCT([2]Data!$G4217,[2]Data!$H4217)</f>
        <v>4010</v>
      </c>
      <c r="L4217">
        <f>[2]Data!$K4217-[2]Data!$J4217</f>
        <v>1564</v>
      </c>
      <c r="M4217" s="4" t="str">
        <f>VLOOKUP(Table_1[[#This Row],[Location ID]],[1]Locations!$A:$B,2,0)</f>
        <v>Palmdale</v>
      </c>
      <c r="N4217" s="4" t="str">
        <f>VLOOKUP(Table_1[[#This Row],[Sales Person ID]],'[1]Sales People'!$A:$B,2,0)</f>
        <v>Martin Carr</v>
      </c>
      <c r="O4217" s="4" t="str">
        <f>VLOOKUP(Table_1[[#This Row],[Customer ID]],[1]Customers!$A:$B,2,0)</f>
        <v>Daniel Barnes</v>
      </c>
      <c r="P4217" s="5">
        <f>WEEKDAY([2]Data!$F4217)</f>
        <v>3</v>
      </c>
      <c r="Q4217" s="4">
        <f>MONTH([2]Data!$F4217)</f>
        <v>5</v>
      </c>
      <c r="R4217" s="4">
        <f>YEAR([2]Data!$F4217)</f>
        <v>2020</v>
      </c>
    </row>
    <row r="4218" spans="1:18" ht="15.75" customHeight="1">
      <c r="A4218" s="2" t="s">
        <v>5247</v>
      </c>
      <c r="B4218" s="2" t="s">
        <v>155</v>
      </c>
      <c r="C4218" s="2" t="s">
        <v>63</v>
      </c>
      <c r="D4218" s="2" t="s">
        <v>102</v>
      </c>
      <c r="E4218" s="2" t="s">
        <v>792</v>
      </c>
      <c r="F4218" s="3">
        <v>44151</v>
      </c>
      <c r="G4218" s="2">
        <v>1</v>
      </c>
      <c r="H4218" s="2">
        <v>2410</v>
      </c>
      <c r="I4218" s="4">
        <f>VLOOKUP(Table_1[[#This Row],[Product ID]],[1]Products!$A:$D,3,0)</f>
        <v>1518</v>
      </c>
      <c r="J4218" s="4">
        <f>PRODUCT([2]Data!$G4218,[2]Data!$I4218)</f>
        <v>1518</v>
      </c>
      <c r="K4218" s="4">
        <f>PRODUCT([2]Data!$G4218,[2]Data!$H4218)</f>
        <v>2410</v>
      </c>
      <c r="L4218" s="4">
        <f>[2]Data!$K4218-[2]Data!$J4218</f>
        <v>892</v>
      </c>
      <c r="M4218" s="4" t="str">
        <f>VLOOKUP(Table_1[[#This Row],[Location ID]],[1]Locations!$A:$B,2,0)</f>
        <v>Pasadena</v>
      </c>
      <c r="N4218" s="4" t="str">
        <f>VLOOKUP(Table_1[[#This Row],[Sales Person ID]],'[1]Sales People'!$A:$B,2,0)</f>
        <v>Howard Gardner</v>
      </c>
      <c r="O4218" s="4" t="str">
        <f>VLOOKUP(Table_1[[#This Row],[Customer ID]],[1]Customers!$A:$B,2,0)</f>
        <v>Kenneth Simpson</v>
      </c>
      <c r="P4218" s="5">
        <f>WEEKDAY([2]Data!$F4218)</f>
        <v>2</v>
      </c>
      <c r="Q4218" s="4">
        <f>MONTH([2]Data!$F4218)</f>
        <v>11</v>
      </c>
      <c r="R4218" s="4">
        <f>YEAR([2]Data!$F4218)</f>
        <v>2020</v>
      </c>
    </row>
    <row r="4219" spans="1:18" ht="15.75" customHeight="1">
      <c r="A4219" s="6" t="s">
        <v>5248</v>
      </c>
      <c r="B4219" s="6" t="s">
        <v>192</v>
      </c>
      <c r="C4219" s="6" t="s">
        <v>81</v>
      </c>
      <c r="D4219" s="6" t="s">
        <v>367</v>
      </c>
      <c r="E4219" s="6" t="s">
        <v>1898</v>
      </c>
      <c r="F4219" s="8">
        <v>44034</v>
      </c>
      <c r="G4219" s="6">
        <v>1</v>
      </c>
      <c r="H4219" s="6">
        <v>1500</v>
      </c>
      <c r="I4219" s="4">
        <f>VLOOKUP(Table_1[[#This Row],[Product ID]],[1]Products!$A:$D,3,0)</f>
        <v>900</v>
      </c>
      <c r="J4219">
        <f>PRODUCT([2]Data!$G4219,[2]Data!$I4219)</f>
        <v>900</v>
      </c>
      <c r="K4219">
        <f>PRODUCT([2]Data!$G4219,[2]Data!$H4219)</f>
        <v>1500</v>
      </c>
      <c r="L4219">
        <f>[2]Data!$K4219-[2]Data!$J4219</f>
        <v>600</v>
      </c>
      <c r="M4219" s="4" t="str">
        <f>VLOOKUP(Table_1[[#This Row],[Location ID]],[1]Locations!$A:$B,2,0)</f>
        <v>Clovis</v>
      </c>
      <c r="N4219" s="4" t="str">
        <f>VLOOKUP(Table_1[[#This Row],[Sales Person ID]],'[1]Sales People'!$A:$B,2,0)</f>
        <v>Jimmy Young</v>
      </c>
      <c r="O4219" s="4" t="str">
        <f>VLOOKUP(Table_1[[#This Row],[Customer ID]],[1]Customers!$A:$B,2,0)</f>
        <v>Justin Graham</v>
      </c>
      <c r="P4219" s="5">
        <f>WEEKDAY([2]Data!$F4219)</f>
        <v>4</v>
      </c>
      <c r="Q4219" s="4">
        <f>MONTH([2]Data!$F4219)</f>
        <v>7</v>
      </c>
      <c r="R4219" s="4">
        <f>YEAR([2]Data!$F4219)</f>
        <v>2020</v>
      </c>
    </row>
    <row r="4220" spans="1:18" ht="15.75" customHeight="1">
      <c r="A4220" s="2" t="s">
        <v>5249</v>
      </c>
      <c r="B4220" s="2" t="s">
        <v>282</v>
      </c>
      <c r="C4220" s="2" t="s">
        <v>35</v>
      </c>
      <c r="D4220" s="2" t="s">
        <v>64</v>
      </c>
      <c r="E4220" s="2" t="s">
        <v>905</v>
      </c>
      <c r="F4220" s="3">
        <v>44017</v>
      </c>
      <c r="G4220" s="2">
        <v>1</v>
      </c>
      <c r="H4220" s="2">
        <v>1587</v>
      </c>
      <c r="I4220" s="4">
        <f>VLOOKUP(Table_1[[#This Row],[Product ID]],[1]Products!$A:$D,3,0)</f>
        <v>1301</v>
      </c>
      <c r="J4220" s="4">
        <f>PRODUCT([2]Data!$G4220,[2]Data!$I4220)</f>
        <v>1301</v>
      </c>
      <c r="K4220" s="4">
        <f>PRODUCT([2]Data!$G4220,[2]Data!$H4220)</f>
        <v>1587</v>
      </c>
      <c r="L4220" s="4">
        <f>[2]Data!$K4220-[2]Data!$J4220</f>
        <v>286</v>
      </c>
      <c r="M4220" s="4" t="str">
        <f>VLOOKUP(Table_1[[#This Row],[Location ID]],[1]Locations!$A:$B,2,0)</f>
        <v>Lancaster</v>
      </c>
      <c r="N4220" s="4" t="str">
        <f>VLOOKUP(Table_1[[#This Row],[Sales Person ID]],'[1]Sales People'!$A:$B,2,0)</f>
        <v>Scott Mason</v>
      </c>
      <c r="O4220" s="4" t="str">
        <f>VLOOKUP(Table_1[[#This Row],[Customer ID]],[1]Customers!$A:$B,2,0)</f>
        <v>Jeremy Arnold</v>
      </c>
      <c r="P4220" s="5">
        <f>WEEKDAY([2]Data!$F4220)</f>
        <v>1</v>
      </c>
      <c r="Q4220" s="4">
        <f>MONTH([2]Data!$F4220)</f>
        <v>7</v>
      </c>
      <c r="R4220" s="4">
        <f>YEAR([2]Data!$F4220)</f>
        <v>2020</v>
      </c>
    </row>
    <row r="4221" spans="1:18" ht="15.75" customHeight="1">
      <c r="A4221" s="6" t="s">
        <v>5250</v>
      </c>
      <c r="B4221" s="6" t="s">
        <v>300</v>
      </c>
      <c r="C4221" s="6" t="s">
        <v>167</v>
      </c>
      <c r="D4221" s="6" t="s">
        <v>170</v>
      </c>
      <c r="E4221" s="6" t="s">
        <v>190</v>
      </c>
      <c r="F4221" s="8">
        <v>43995</v>
      </c>
      <c r="G4221" s="6">
        <v>1</v>
      </c>
      <c r="H4221" s="6">
        <v>368</v>
      </c>
      <c r="I4221" s="4">
        <f>VLOOKUP(Table_1[[#This Row],[Product ID]],[1]Products!$A:$D,3,0)</f>
        <v>294</v>
      </c>
      <c r="J4221">
        <f>PRODUCT([2]Data!$G4221,[2]Data!$I4221)</f>
        <v>294</v>
      </c>
      <c r="K4221">
        <f>PRODUCT([2]Data!$G4221,[2]Data!$H4221)</f>
        <v>368</v>
      </c>
      <c r="L4221">
        <f>[2]Data!$K4221-[2]Data!$J4221</f>
        <v>74</v>
      </c>
      <c r="M4221" s="4" t="str">
        <f>VLOOKUP(Table_1[[#This Row],[Location ID]],[1]Locations!$A:$B,2,0)</f>
        <v>Sacramento</v>
      </c>
      <c r="N4221" s="4" t="str">
        <f>VLOOKUP(Table_1[[#This Row],[Sales Person ID]],'[1]Sales People'!$A:$B,2,0)</f>
        <v>Bobby Russell</v>
      </c>
      <c r="O4221" s="4" t="str">
        <f>VLOOKUP(Table_1[[#This Row],[Customer ID]],[1]Customers!$A:$B,2,0)</f>
        <v>Alan Miller</v>
      </c>
      <c r="P4221" s="5">
        <f>WEEKDAY([2]Data!$F4221)</f>
        <v>7</v>
      </c>
      <c r="Q4221" s="4">
        <f>MONTH([2]Data!$F4221)</f>
        <v>6</v>
      </c>
      <c r="R4221" s="4">
        <f>YEAR([2]Data!$F4221)</f>
        <v>2020</v>
      </c>
    </row>
    <row r="4222" spans="1:18" ht="15.75" customHeight="1">
      <c r="A4222" s="2" t="s">
        <v>5251</v>
      </c>
      <c r="B4222" s="2" t="s">
        <v>44</v>
      </c>
      <c r="C4222" s="2" t="s">
        <v>742</v>
      </c>
      <c r="D4222" s="2" t="s">
        <v>69</v>
      </c>
      <c r="E4222" s="2" t="s">
        <v>2256</v>
      </c>
      <c r="F4222" s="3">
        <v>43964</v>
      </c>
      <c r="G4222" s="2">
        <v>2</v>
      </c>
      <c r="H4222" s="2">
        <v>1582</v>
      </c>
      <c r="I4222" s="4">
        <f>VLOOKUP(Table_1[[#This Row],[Product ID]],[1]Products!$A:$D,3,0)</f>
        <v>1234</v>
      </c>
      <c r="J4222" s="4">
        <f>PRODUCT([2]Data!$G4222,[2]Data!$I4222)</f>
        <v>2468</v>
      </c>
      <c r="K4222" s="4">
        <f>PRODUCT([2]Data!$G4222,[2]Data!$H4222)</f>
        <v>3164</v>
      </c>
      <c r="L4222" s="4">
        <f>[2]Data!$K4222-[2]Data!$J4222</f>
        <v>696</v>
      </c>
      <c r="M4222" s="4" t="str">
        <f>VLOOKUP(Table_1[[#This Row],[Location ID]],[1]Locations!$A:$B,2,0)</f>
        <v>Costa Mesa</v>
      </c>
      <c r="N4222" s="4" t="str">
        <f>VLOOKUP(Table_1[[#This Row],[Sales Person ID]],'[1]Sales People'!$A:$B,2,0)</f>
        <v>Christopher Tucker</v>
      </c>
      <c r="O4222" s="4" t="str">
        <f>VLOOKUP(Table_1[[#This Row],[Customer ID]],[1]Customers!$A:$B,2,0)</f>
        <v>Charles Bell</v>
      </c>
      <c r="P4222" s="5">
        <f>WEEKDAY([2]Data!$F4222)</f>
        <v>4</v>
      </c>
      <c r="Q4222" s="4">
        <f>MONTH([2]Data!$F4222)</f>
        <v>5</v>
      </c>
      <c r="R4222" s="4">
        <f>YEAR([2]Data!$F4222)</f>
        <v>2020</v>
      </c>
    </row>
    <row r="4223" spans="1:18" ht="15.75" customHeight="1">
      <c r="A4223" s="6" t="s">
        <v>5252</v>
      </c>
      <c r="B4223" s="6" t="s">
        <v>249</v>
      </c>
      <c r="C4223" s="6" t="s">
        <v>742</v>
      </c>
      <c r="D4223" s="6" t="s">
        <v>69</v>
      </c>
      <c r="E4223" s="6" t="s">
        <v>937</v>
      </c>
      <c r="F4223" s="8">
        <v>44115</v>
      </c>
      <c r="G4223" s="6">
        <v>1</v>
      </c>
      <c r="H4223" s="6">
        <v>871</v>
      </c>
      <c r="I4223" s="4">
        <f>VLOOKUP(Table_1[[#This Row],[Product ID]],[1]Products!$A:$D,3,0)</f>
        <v>540</v>
      </c>
      <c r="J4223">
        <f>PRODUCT([2]Data!$G4223,[2]Data!$I4223)</f>
        <v>540</v>
      </c>
      <c r="K4223">
        <f>PRODUCT([2]Data!$G4223,[2]Data!$H4223)</f>
        <v>871</v>
      </c>
      <c r="L4223">
        <f>[2]Data!$K4223-[2]Data!$J4223</f>
        <v>331</v>
      </c>
      <c r="M4223" s="4" t="str">
        <f>VLOOKUP(Table_1[[#This Row],[Location ID]],[1]Locations!$A:$B,2,0)</f>
        <v>Costa Mesa</v>
      </c>
      <c r="N4223" s="4" t="str">
        <f>VLOOKUP(Table_1[[#This Row],[Sales Person ID]],'[1]Sales People'!$A:$B,2,0)</f>
        <v>Christopher Tucker</v>
      </c>
      <c r="O4223" s="4" t="str">
        <f>VLOOKUP(Table_1[[#This Row],[Customer ID]],[1]Customers!$A:$B,2,0)</f>
        <v>Joe Powell</v>
      </c>
      <c r="P4223" s="5">
        <f>WEEKDAY([2]Data!$F4223)</f>
        <v>1</v>
      </c>
      <c r="Q4223" s="4">
        <f>MONTH([2]Data!$F4223)</f>
        <v>10</v>
      </c>
      <c r="R4223" s="4">
        <f>YEAR([2]Data!$F4223)</f>
        <v>2020</v>
      </c>
    </row>
    <row r="4224" spans="1:18" ht="15.75" customHeight="1">
      <c r="A4224" s="2" t="s">
        <v>5253</v>
      </c>
      <c r="B4224" s="2" t="s">
        <v>378</v>
      </c>
      <c r="C4224" s="2" t="s">
        <v>279</v>
      </c>
      <c r="D4224" s="2" t="s">
        <v>261</v>
      </c>
      <c r="E4224" s="2" t="s">
        <v>284</v>
      </c>
      <c r="F4224" s="3">
        <v>43974</v>
      </c>
      <c r="G4224" s="2">
        <v>4</v>
      </c>
      <c r="H4224" s="2">
        <v>530</v>
      </c>
      <c r="I4224" s="4">
        <f>VLOOKUP(Table_1[[#This Row],[Product ID]],[1]Products!$A:$D,3,0)</f>
        <v>424</v>
      </c>
      <c r="J4224" s="4">
        <f>PRODUCT([2]Data!$G4224,[2]Data!$I4224)</f>
        <v>1696</v>
      </c>
      <c r="K4224" s="4">
        <f>PRODUCT([2]Data!$G4224,[2]Data!$H4224)</f>
        <v>2120</v>
      </c>
      <c r="L4224" s="4">
        <f>[2]Data!$K4224-[2]Data!$J4224</f>
        <v>424</v>
      </c>
      <c r="M4224" s="4" t="str">
        <f>VLOOKUP(Table_1[[#This Row],[Location ID]],[1]Locations!$A:$B,2,0)</f>
        <v>Murrieta</v>
      </c>
      <c r="N4224" s="4" t="str">
        <f>VLOOKUP(Table_1[[#This Row],[Sales Person ID]],'[1]Sales People'!$A:$B,2,0)</f>
        <v>Martin Carr</v>
      </c>
      <c r="O4224" s="4" t="str">
        <f>VLOOKUP(Table_1[[#This Row],[Customer ID]],[1]Customers!$A:$B,2,0)</f>
        <v>James Williams</v>
      </c>
      <c r="P4224" s="5">
        <f>WEEKDAY([2]Data!$F4224)</f>
        <v>7</v>
      </c>
      <c r="Q4224" s="4">
        <f>MONTH([2]Data!$F4224)</f>
        <v>5</v>
      </c>
      <c r="R4224" s="4">
        <f>YEAR([2]Data!$F4224)</f>
        <v>2020</v>
      </c>
    </row>
    <row r="4225" spans="1:18" ht="15.75" customHeight="1">
      <c r="A4225" s="6" t="s">
        <v>5254</v>
      </c>
      <c r="B4225" s="6" t="s">
        <v>341</v>
      </c>
      <c r="C4225" s="6" t="s">
        <v>85</v>
      </c>
      <c r="D4225" s="6" t="s">
        <v>236</v>
      </c>
      <c r="E4225" s="6" t="s">
        <v>2473</v>
      </c>
      <c r="F4225" s="8">
        <v>43959</v>
      </c>
      <c r="G4225" s="6">
        <v>1</v>
      </c>
      <c r="H4225" s="6">
        <v>1635</v>
      </c>
      <c r="I4225" s="4">
        <f>VLOOKUP(Table_1[[#This Row],[Product ID]],[1]Products!$A:$D,3,0)</f>
        <v>1046</v>
      </c>
      <c r="J4225">
        <f>PRODUCT([2]Data!$G4225,[2]Data!$I4225)</f>
        <v>1046</v>
      </c>
      <c r="K4225">
        <f>PRODUCT([2]Data!$G4225,[2]Data!$H4225)</f>
        <v>1635</v>
      </c>
      <c r="L4225">
        <f>[2]Data!$K4225-[2]Data!$J4225</f>
        <v>589</v>
      </c>
      <c r="M4225" s="4" t="str">
        <f>VLOOKUP(Table_1[[#This Row],[Location ID]],[1]Locations!$A:$B,2,0)</f>
        <v>West Covina</v>
      </c>
      <c r="N4225" s="4" t="str">
        <f>VLOOKUP(Table_1[[#This Row],[Sales Person ID]],'[1]Sales People'!$A:$B,2,0)</f>
        <v>Andrew Bowman</v>
      </c>
      <c r="O4225" s="4" t="str">
        <f>VLOOKUP(Table_1[[#This Row],[Customer ID]],[1]Customers!$A:$B,2,0)</f>
        <v>Benjamin Ryan</v>
      </c>
      <c r="P4225" s="5">
        <f>WEEKDAY([2]Data!$F4225)</f>
        <v>6</v>
      </c>
      <c r="Q4225" s="4">
        <f>MONTH([2]Data!$F4225)</f>
        <v>5</v>
      </c>
      <c r="R4225" s="4">
        <f>YEAR([2]Data!$F4225)</f>
        <v>2020</v>
      </c>
    </row>
    <row r="4226" spans="1:18" ht="15.75" customHeight="1">
      <c r="A4226" s="2" t="s">
        <v>5255</v>
      </c>
      <c r="B4226" s="2" t="s">
        <v>506</v>
      </c>
      <c r="C4226" s="2" t="s">
        <v>30</v>
      </c>
      <c r="D4226" s="2" t="s">
        <v>223</v>
      </c>
      <c r="E4226" s="2" t="s">
        <v>5256</v>
      </c>
      <c r="F4226" s="3">
        <v>44171</v>
      </c>
      <c r="G4226" s="2">
        <v>3</v>
      </c>
      <c r="H4226" s="2">
        <v>1467</v>
      </c>
      <c r="I4226" s="4">
        <f>VLOOKUP(Table_1[[#This Row],[Product ID]],[1]Products!$A:$D,3,0)</f>
        <v>807</v>
      </c>
      <c r="J4226" s="4">
        <f>PRODUCT([2]Data!$G4226,[2]Data!$I4226)</f>
        <v>2421</v>
      </c>
      <c r="K4226" s="4">
        <f>PRODUCT([2]Data!$G4226,[2]Data!$H4226)</f>
        <v>4401</v>
      </c>
      <c r="L4226" s="4">
        <f>[2]Data!$K4226-[2]Data!$J4226</f>
        <v>1980</v>
      </c>
      <c r="M4226" s="4" t="str">
        <f>VLOOKUP(Table_1[[#This Row],[Location ID]],[1]Locations!$A:$B,2,0)</f>
        <v>Berkeley</v>
      </c>
      <c r="N4226" s="4" t="str">
        <f>VLOOKUP(Table_1[[#This Row],[Sales Person ID]],'[1]Sales People'!$A:$B,2,0)</f>
        <v>Ronald Reed</v>
      </c>
      <c r="O4226" s="4" t="str">
        <f>VLOOKUP(Table_1[[#This Row],[Customer ID]],[1]Customers!$A:$B,2,0)</f>
        <v>Victor Lopez</v>
      </c>
      <c r="P4226" s="5">
        <f>WEEKDAY([2]Data!$F4226)</f>
        <v>1</v>
      </c>
      <c r="Q4226" s="4">
        <f>MONTH([2]Data!$F4226)</f>
        <v>12</v>
      </c>
      <c r="R4226" s="4">
        <f>YEAR([2]Data!$F4226)</f>
        <v>2020</v>
      </c>
    </row>
    <row r="4227" spans="1:18" ht="15.75" customHeight="1">
      <c r="A4227" s="6" t="s">
        <v>5257</v>
      </c>
      <c r="B4227" s="6" t="s">
        <v>714</v>
      </c>
      <c r="C4227" s="6" t="s">
        <v>373</v>
      </c>
      <c r="D4227" s="6" t="s">
        <v>202</v>
      </c>
      <c r="E4227" s="6" t="s">
        <v>737</v>
      </c>
      <c r="F4227" s="8">
        <v>44161</v>
      </c>
      <c r="G4227" s="6">
        <v>1</v>
      </c>
      <c r="H4227" s="6">
        <v>530</v>
      </c>
      <c r="I4227" s="4">
        <f>VLOOKUP(Table_1[[#This Row],[Product ID]],[1]Products!$A:$D,3,0)</f>
        <v>435</v>
      </c>
      <c r="J4227">
        <f>PRODUCT([2]Data!$G4227,[2]Data!$I4227)</f>
        <v>435</v>
      </c>
      <c r="K4227">
        <f>PRODUCT([2]Data!$G4227,[2]Data!$H4227)</f>
        <v>530</v>
      </c>
      <c r="L4227">
        <f>[2]Data!$K4227-[2]Data!$J4227</f>
        <v>95</v>
      </c>
      <c r="M4227" s="4" t="str">
        <f>VLOOKUP(Table_1[[#This Row],[Location ID]],[1]Locations!$A:$B,2,0)</f>
        <v>San Bernardino</v>
      </c>
      <c r="N4227" s="4" t="str">
        <f>VLOOKUP(Table_1[[#This Row],[Sales Person ID]],'[1]Sales People'!$A:$B,2,0)</f>
        <v>Robert Reed</v>
      </c>
      <c r="O4227" s="4" t="str">
        <f>VLOOKUP(Table_1[[#This Row],[Customer ID]],[1]Customers!$A:$B,2,0)</f>
        <v>Phillip Tucker</v>
      </c>
      <c r="P4227" s="5">
        <f>WEEKDAY([2]Data!$F4227)</f>
        <v>5</v>
      </c>
      <c r="Q4227" s="4">
        <f>MONTH([2]Data!$F4227)</f>
        <v>11</v>
      </c>
      <c r="R4227" s="4">
        <f>YEAR([2]Data!$F4227)</f>
        <v>2020</v>
      </c>
    </row>
    <row r="4228" spans="1:18" ht="15.75" customHeight="1">
      <c r="A4228" s="2" t="s">
        <v>5258</v>
      </c>
      <c r="B4228" s="2" t="s">
        <v>936</v>
      </c>
      <c r="C4228" s="2" t="s">
        <v>403</v>
      </c>
      <c r="D4228" s="2" t="s">
        <v>170</v>
      </c>
      <c r="E4228" s="2" t="s">
        <v>867</v>
      </c>
      <c r="F4228" s="3">
        <v>43900</v>
      </c>
      <c r="G4228" s="2">
        <v>3</v>
      </c>
      <c r="H4228" s="2">
        <v>136</v>
      </c>
      <c r="I4228" s="4">
        <f>VLOOKUP(Table_1[[#This Row],[Product ID]],[1]Products!$A:$D,3,0)</f>
        <v>72</v>
      </c>
      <c r="J4228" s="4">
        <f>PRODUCT([2]Data!$G4228,[2]Data!$I4228)</f>
        <v>216</v>
      </c>
      <c r="K4228" s="4">
        <f>PRODUCT([2]Data!$G4228,[2]Data!$H4228)</f>
        <v>408</v>
      </c>
      <c r="L4228" s="4">
        <f>[2]Data!$K4228-[2]Data!$J4228</f>
        <v>192</v>
      </c>
      <c r="M4228" s="4" t="str">
        <f>VLOOKUP(Table_1[[#This Row],[Location ID]],[1]Locations!$A:$B,2,0)</f>
        <v>Visalia</v>
      </c>
      <c r="N4228" s="4" t="str">
        <f>VLOOKUP(Table_1[[#This Row],[Sales Person ID]],'[1]Sales People'!$A:$B,2,0)</f>
        <v>Bobby Russell</v>
      </c>
      <c r="O4228" s="4" t="str">
        <f>VLOOKUP(Table_1[[#This Row],[Customer ID]],[1]Customers!$A:$B,2,0)</f>
        <v>Jesse Wells</v>
      </c>
      <c r="P4228" s="5">
        <f>WEEKDAY([2]Data!$F4228)</f>
        <v>3</v>
      </c>
      <c r="Q4228" s="4">
        <f>MONTH([2]Data!$F4228)</f>
        <v>3</v>
      </c>
      <c r="R4228" s="4">
        <f>YEAR([2]Data!$F4228)</f>
        <v>2020</v>
      </c>
    </row>
    <row r="4229" spans="1:18" ht="15.75" customHeight="1">
      <c r="A4229" s="6" t="s">
        <v>5259</v>
      </c>
      <c r="B4229" s="6" t="s">
        <v>218</v>
      </c>
      <c r="C4229" s="6" t="s">
        <v>101</v>
      </c>
      <c r="D4229" s="6" t="s">
        <v>69</v>
      </c>
      <c r="E4229" s="6" t="s">
        <v>2492</v>
      </c>
      <c r="F4229" s="8">
        <v>44017</v>
      </c>
      <c r="G4229" s="6">
        <v>4</v>
      </c>
      <c r="H4229" s="6">
        <v>2464</v>
      </c>
      <c r="I4229" s="4">
        <f>VLOOKUP(Table_1[[#This Row],[Product ID]],[1]Products!$A:$D,3,0)</f>
        <v>1774</v>
      </c>
      <c r="J4229">
        <f>PRODUCT([2]Data!$G4229,[2]Data!$I4229)</f>
        <v>7096</v>
      </c>
      <c r="K4229">
        <f>PRODUCT([2]Data!$G4229,[2]Data!$H4229)</f>
        <v>9856</v>
      </c>
      <c r="L4229">
        <f>[2]Data!$K4229-[2]Data!$J4229</f>
        <v>2760</v>
      </c>
      <c r="M4229" s="4" t="str">
        <f>VLOOKUP(Table_1[[#This Row],[Location ID]],[1]Locations!$A:$B,2,0)</f>
        <v>Irvine</v>
      </c>
      <c r="N4229" s="4" t="str">
        <f>VLOOKUP(Table_1[[#This Row],[Sales Person ID]],'[1]Sales People'!$A:$B,2,0)</f>
        <v>Christopher Tucker</v>
      </c>
      <c r="O4229" s="4" t="str">
        <f>VLOOKUP(Table_1[[#This Row],[Customer ID]],[1]Customers!$A:$B,2,0)</f>
        <v>Gerald Palmer</v>
      </c>
      <c r="P4229" s="5">
        <f>WEEKDAY([2]Data!$F4229)</f>
        <v>1</v>
      </c>
      <c r="Q4229" s="4">
        <f>MONTH([2]Data!$F4229)</f>
        <v>7</v>
      </c>
      <c r="R4229" s="4">
        <f>YEAR([2]Data!$F4229)</f>
        <v>2020</v>
      </c>
    </row>
    <row r="4230" spans="1:18" ht="15.75" customHeight="1">
      <c r="A4230" s="2" t="s">
        <v>5260</v>
      </c>
      <c r="B4230" s="2" t="s">
        <v>179</v>
      </c>
      <c r="C4230" s="2" t="s">
        <v>313</v>
      </c>
      <c r="D4230" s="2" t="s">
        <v>147</v>
      </c>
      <c r="E4230" s="2" t="s">
        <v>301</v>
      </c>
      <c r="F4230" s="3">
        <v>43942</v>
      </c>
      <c r="G4230" s="2">
        <v>1</v>
      </c>
      <c r="H4230" s="2">
        <v>112</v>
      </c>
      <c r="I4230" s="4">
        <f>VLOOKUP(Table_1[[#This Row],[Product ID]],[1]Products!$A:$D,3,0)</f>
        <v>90</v>
      </c>
      <c r="J4230" s="4">
        <f>PRODUCT([2]Data!$G4230,[2]Data!$I4230)</f>
        <v>90</v>
      </c>
      <c r="K4230" s="4">
        <f>PRODUCT([2]Data!$G4230,[2]Data!$H4230)</f>
        <v>112</v>
      </c>
      <c r="L4230" s="4">
        <f>[2]Data!$K4230-[2]Data!$J4230</f>
        <v>22</v>
      </c>
      <c r="M4230" s="4" t="str">
        <f>VLOOKUP(Table_1[[#This Row],[Location ID]],[1]Locations!$A:$B,2,0)</f>
        <v>Santa Rosa</v>
      </c>
      <c r="N4230" s="4" t="str">
        <f>VLOOKUP(Table_1[[#This Row],[Sales Person ID]],'[1]Sales People'!$A:$B,2,0)</f>
        <v>Clarence Fox</v>
      </c>
      <c r="O4230" s="4" t="str">
        <f>VLOOKUP(Table_1[[#This Row],[Customer ID]],[1]Customers!$A:$B,2,0)</f>
        <v>Keith Moore</v>
      </c>
      <c r="P4230" s="5">
        <f>WEEKDAY([2]Data!$F4230)</f>
        <v>3</v>
      </c>
      <c r="Q4230" s="4">
        <f>MONTH([2]Data!$F4230)</f>
        <v>4</v>
      </c>
      <c r="R4230" s="4">
        <f>YEAR([2]Data!$F4230)</f>
        <v>2020</v>
      </c>
    </row>
    <row r="4231" spans="1:18" ht="15.75" customHeight="1">
      <c r="A4231" s="6" t="s">
        <v>5261</v>
      </c>
      <c r="B4231" s="6" t="s">
        <v>468</v>
      </c>
      <c r="C4231" s="6" t="s">
        <v>530</v>
      </c>
      <c r="D4231" s="6" t="s">
        <v>117</v>
      </c>
      <c r="E4231" s="6" t="s">
        <v>2767</v>
      </c>
      <c r="F4231" s="8">
        <v>44039</v>
      </c>
      <c r="G4231" s="6">
        <v>4</v>
      </c>
      <c r="H4231" s="6">
        <v>947</v>
      </c>
      <c r="I4231" s="4">
        <f>VLOOKUP(Table_1[[#This Row],[Product ID]],[1]Products!$A:$D,3,0)</f>
        <v>786</v>
      </c>
      <c r="J4231">
        <f>PRODUCT([2]Data!$G4231,[2]Data!$I4231)</f>
        <v>3144</v>
      </c>
      <c r="K4231">
        <f>PRODUCT([2]Data!$G4231,[2]Data!$H4231)</f>
        <v>3788</v>
      </c>
      <c r="L4231">
        <f>[2]Data!$K4231-[2]Data!$J4231</f>
        <v>644</v>
      </c>
      <c r="M4231" s="4" t="str">
        <f>VLOOKUP(Table_1[[#This Row],[Location ID]],[1]Locations!$A:$B,2,0)</f>
        <v>Anaheim</v>
      </c>
      <c r="N4231" s="4" t="str">
        <f>VLOOKUP(Table_1[[#This Row],[Sales Person ID]],'[1]Sales People'!$A:$B,2,0)</f>
        <v>Patrick Ruiz</v>
      </c>
      <c r="O4231" s="4" t="str">
        <f>VLOOKUP(Table_1[[#This Row],[Customer ID]],[1]Customers!$A:$B,2,0)</f>
        <v>Earl Ortiz</v>
      </c>
      <c r="P4231" s="5">
        <f>WEEKDAY([2]Data!$F4231)</f>
        <v>2</v>
      </c>
      <c r="Q4231" s="4">
        <f>MONTH([2]Data!$F4231)</f>
        <v>7</v>
      </c>
      <c r="R4231" s="4">
        <f>YEAR([2]Data!$F4231)</f>
        <v>2020</v>
      </c>
    </row>
    <row r="4232" spans="1:18" ht="15.75" customHeight="1">
      <c r="A4232" s="2" t="s">
        <v>5262</v>
      </c>
      <c r="B4232" s="2" t="s">
        <v>105</v>
      </c>
      <c r="C4232" s="2" t="s">
        <v>607</v>
      </c>
      <c r="D4232" s="2" t="s">
        <v>41</v>
      </c>
      <c r="E4232" s="2" t="s">
        <v>1707</v>
      </c>
      <c r="F4232" s="3">
        <v>43991</v>
      </c>
      <c r="G4232" s="2">
        <v>4</v>
      </c>
      <c r="H4232" s="2">
        <v>1639</v>
      </c>
      <c r="I4232" s="4">
        <f>VLOOKUP(Table_1[[#This Row],[Product ID]],[1]Products!$A:$D,3,0)</f>
        <v>1295</v>
      </c>
      <c r="J4232" s="4">
        <f>PRODUCT([2]Data!$G4232,[2]Data!$I4232)</f>
        <v>5180</v>
      </c>
      <c r="K4232" s="4">
        <f>PRODUCT([2]Data!$G4232,[2]Data!$H4232)</f>
        <v>6556</v>
      </c>
      <c r="L4232" s="4">
        <f>[2]Data!$K4232-[2]Data!$J4232</f>
        <v>1376</v>
      </c>
      <c r="M4232" s="4" t="str">
        <f>VLOOKUP(Table_1[[#This Row],[Location ID]],[1]Locations!$A:$B,2,0)</f>
        <v>Fremont</v>
      </c>
      <c r="N4232" s="4" t="str">
        <f>VLOOKUP(Table_1[[#This Row],[Sales Person ID]],'[1]Sales People'!$A:$B,2,0)</f>
        <v>Carl Hall</v>
      </c>
      <c r="O4232" s="4" t="str">
        <f>VLOOKUP(Table_1[[#This Row],[Customer ID]],[1]Customers!$A:$B,2,0)</f>
        <v>Ernest Ortiz</v>
      </c>
      <c r="P4232" s="5">
        <f>WEEKDAY([2]Data!$F4232)</f>
        <v>3</v>
      </c>
      <c r="Q4232" s="4">
        <f>MONTH([2]Data!$F4232)</f>
        <v>6</v>
      </c>
      <c r="R4232" s="4">
        <f>YEAR([2]Data!$F4232)</f>
        <v>2020</v>
      </c>
    </row>
    <row r="4233" spans="1:18" ht="15.75" customHeight="1">
      <c r="A4233" s="6" t="s">
        <v>5263</v>
      </c>
      <c r="B4233" s="6" t="s">
        <v>869</v>
      </c>
      <c r="C4233" s="6" t="s">
        <v>111</v>
      </c>
      <c r="D4233" s="6" t="s">
        <v>69</v>
      </c>
      <c r="E4233" s="6" t="s">
        <v>173</v>
      </c>
      <c r="F4233" s="8">
        <v>43919</v>
      </c>
      <c r="G4233" s="6">
        <v>1</v>
      </c>
      <c r="H4233" s="6">
        <v>2294</v>
      </c>
      <c r="I4233" s="4">
        <f>VLOOKUP(Table_1[[#This Row],[Product ID]],[1]Products!$A:$D,3,0)</f>
        <v>1399</v>
      </c>
      <c r="J4233">
        <f>PRODUCT([2]Data!$G4233,[2]Data!$I4233)</f>
        <v>1399</v>
      </c>
      <c r="K4233">
        <f>PRODUCT([2]Data!$G4233,[2]Data!$H4233)</f>
        <v>2294</v>
      </c>
      <c r="L4233">
        <f>[2]Data!$K4233-[2]Data!$J4233</f>
        <v>895</v>
      </c>
      <c r="M4233" s="4" t="str">
        <f>VLOOKUP(Table_1[[#This Row],[Location ID]],[1]Locations!$A:$B,2,0)</f>
        <v>Victorville</v>
      </c>
      <c r="N4233" s="4" t="str">
        <f>VLOOKUP(Table_1[[#This Row],[Sales Person ID]],'[1]Sales People'!$A:$B,2,0)</f>
        <v>Christopher Tucker</v>
      </c>
      <c r="O4233" s="4" t="str">
        <f>VLOOKUP(Table_1[[#This Row],[Customer ID]],[1]Customers!$A:$B,2,0)</f>
        <v>William Andrews</v>
      </c>
      <c r="P4233" s="5">
        <f>WEEKDAY([2]Data!$F4233)</f>
        <v>1</v>
      </c>
      <c r="Q4233" s="4">
        <f>MONTH([2]Data!$F4233)</f>
        <v>3</v>
      </c>
      <c r="R4233" s="4">
        <f>YEAR([2]Data!$F4233)</f>
        <v>2020</v>
      </c>
    </row>
    <row r="4234" spans="1:18" ht="15.75" customHeight="1">
      <c r="A4234" s="2" t="s">
        <v>5264</v>
      </c>
      <c r="B4234" s="2" t="s">
        <v>24</v>
      </c>
      <c r="C4234" s="2" t="s">
        <v>146</v>
      </c>
      <c r="D4234" s="2" t="s">
        <v>36</v>
      </c>
      <c r="E4234" s="2" t="s">
        <v>1494</v>
      </c>
      <c r="F4234" s="3">
        <v>44008</v>
      </c>
      <c r="G4234" s="2">
        <v>3</v>
      </c>
      <c r="H4234" s="2">
        <v>1022</v>
      </c>
      <c r="I4234" s="4">
        <f>VLOOKUP(Table_1[[#This Row],[Product ID]],[1]Products!$A:$D,3,0)</f>
        <v>818</v>
      </c>
      <c r="J4234" s="4">
        <f>PRODUCT([2]Data!$G4234,[2]Data!$I4234)</f>
        <v>2454</v>
      </c>
      <c r="K4234" s="4">
        <f>PRODUCT([2]Data!$G4234,[2]Data!$H4234)</f>
        <v>3066</v>
      </c>
      <c r="L4234" s="4">
        <f>[2]Data!$K4234-[2]Data!$J4234</f>
        <v>612</v>
      </c>
      <c r="M4234" s="4" t="str">
        <f>VLOOKUP(Table_1[[#This Row],[Location ID]],[1]Locations!$A:$B,2,0)</f>
        <v>Oxnard</v>
      </c>
      <c r="N4234" s="4" t="str">
        <f>VLOOKUP(Table_1[[#This Row],[Sales Person ID]],'[1]Sales People'!$A:$B,2,0)</f>
        <v>Brian Davis</v>
      </c>
      <c r="O4234" s="4" t="str">
        <f>VLOOKUP(Table_1[[#This Row],[Customer ID]],[1]Customers!$A:$B,2,0)</f>
        <v>Albert Rice</v>
      </c>
      <c r="P4234" s="5">
        <f>WEEKDAY([2]Data!$F4234)</f>
        <v>6</v>
      </c>
      <c r="Q4234" s="4">
        <f>MONTH([2]Data!$F4234)</f>
        <v>6</v>
      </c>
      <c r="R4234" s="4">
        <f>YEAR([2]Data!$F4234)</f>
        <v>2020</v>
      </c>
    </row>
    <row r="4235" spans="1:18" ht="15.75" customHeight="1">
      <c r="A4235" s="6" t="s">
        <v>5265</v>
      </c>
      <c r="B4235" s="6" t="s">
        <v>807</v>
      </c>
      <c r="C4235" s="6" t="s">
        <v>235</v>
      </c>
      <c r="D4235" s="6" t="s">
        <v>137</v>
      </c>
      <c r="E4235" s="6" t="s">
        <v>334</v>
      </c>
      <c r="F4235" s="8">
        <v>44028</v>
      </c>
      <c r="G4235" s="6">
        <v>3</v>
      </c>
      <c r="H4235" s="6">
        <v>1103</v>
      </c>
      <c r="I4235" s="4">
        <f>VLOOKUP(Table_1[[#This Row],[Product ID]],[1]Products!$A:$D,3,0)</f>
        <v>838</v>
      </c>
      <c r="J4235">
        <f>PRODUCT([2]Data!$G4235,[2]Data!$I4235)</f>
        <v>2514</v>
      </c>
      <c r="K4235">
        <f>PRODUCT([2]Data!$G4235,[2]Data!$H4235)</f>
        <v>3309</v>
      </c>
      <c r="L4235">
        <f>[2]Data!$K4235-[2]Data!$J4235</f>
        <v>795</v>
      </c>
      <c r="M4235" s="4" t="str">
        <f>VLOOKUP(Table_1[[#This Row],[Location ID]],[1]Locations!$A:$B,2,0)</f>
        <v>Huntington Beach</v>
      </c>
      <c r="N4235" s="4" t="str">
        <f>VLOOKUP(Table_1[[#This Row],[Sales Person ID]],'[1]Sales People'!$A:$B,2,0)</f>
        <v>Larry Castillo</v>
      </c>
      <c r="O4235" s="4" t="str">
        <f>VLOOKUP(Table_1[[#This Row],[Customer ID]],[1]Customers!$A:$B,2,0)</f>
        <v>Douglas Franklin</v>
      </c>
      <c r="P4235" s="5">
        <f>WEEKDAY([2]Data!$F4235)</f>
        <v>5</v>
      </c>
      <c r="Q4235" s="4">
        <f>MONTH([2]Data!$F4235)</f>
        <v>7</v>
      </c>
      <c r="R4235" s="4">
        <f>YEAR([2]Data!$F4235)</f>
        <v>2020</v>
      </c>
    </row>
    <row r="4236" spans="1:18" ht="15.75" customHeight="1">
      <c r="A4236" s="2" t="s">
        <v>5266</v>
      </c>
      <c r="B4236" s="2" t="s">
        <v>243</v>
      </c>
      <c r="C4236" s="2" t="s">
        <v>530</v>
      </c>
      <c r="D4236" s="2" t="s">
        <v>51</v>
      </c>
      <c r="E4236" s="2" t="s">
        <v>968</v>
      </c>
      <c r="F4236" s="3">
        <v>44050</v>
      </c>
      <c r="G4236" s="2">
        <v>1</v>
      </c>
      <c r="H4236" s="2">
        <v>1119</v>
      </c>
      <c r="I4236" s="4">
        <f>VLOOKUP(Table_1[[#This Row],[Product ID]],[1]Products!$A:$D,3,0)</f>
        <v>683</v>
      </c>
      <c r="J4236" s="4">
        <f>PRODUCT([2]Data!$G4236,[2]Data!$I4236)</f>
        <v>683</v>
      </c>
      <c r="K4236" s="4">
        <f>PRODUCT([2]Data!$G4236,[2]Data!$H4236)</f>
        <v>1119</v>
      </c>
      <c r="L4236" s="4">
        <f>[2]Data!$K4236-[2]Data!$J4236</f>
        <v>436</v>
      </c>
      <c r="M4236" s="4" t="str">
        <f>VLOOKUP(Table_1[[#This Row],[Location ID]],[1]Locations!$A:$B,2,0)</f>
        <v>Anaheim</v>
      </c>
      <c r="N4236" s="4" t="str">
        <f>VLOOKUP(Table_1[[#This Row],[Sales Person ID]],'[1]Sales People'!$A:$B,2,0)</f>
        <v>Brian Hansen</v>
      </c>
      <c r="O4236" s="4" t="str">
        <f>VLOOKUP(Table_1[[#This Row],[Customer ID]],[1]Customers!$A:$B,2,0)</f>
        <v>Robert Jackson</v>
      </c>
      <c r="P4236" s="5">
        <f>WEEKDAY([2]Data!$F4236)</f>
        <v>6</v>
      </c>
      <c r="Q4236" s="4">
        <f>MONTH([2]Data!$F4236)</f>
        <v>8</v>
      </c>
      <c r="R4236" s="4">
        <f>YEAR([2]Data!$F4236)</f>
        <v>2020</v>
      </c>
    </row>
    <row r="4237" spans="1:18" ht="15.75" customHeight="1">
      <c r="A4237" s="6" t="s">
        <v>5267</v>
      </c>
      <c r="B4237" s="6" t="s">
        <v>446</v>
      </c>
      <c r="C4237" s="6" t="s">
        <v>106</v>
      </c>
      <c r="D4237" s="6" t="s">
        <v>137</v>
      </c>
      <c r="E4237" s="6" t="s">
        <v>1972</v>
      </c>
      <c r="F4237" s="8">
        <v>44118</v>
      </c>
      <c r="G4237" s="6">
        <v>3</v>
      </c>
      <c r="H4237" s="6">
        <v>2141</v>
      </c>
      <c r="I4237" s="4">
        <f>VLOOKUP(Table_1[[#This Row],[Product ID]],[1]Products!$A:$D,3,0)</f>
        <v>1777</v>
      </c>
      <c r="J4237">
        <f>PRODUCT([2]Data!$G4237,[2]Data!$I4237)</f>
        <v>5331</v>
      </c>
      <c r="K4237">
        <f>PRODUCT([2]Data!$G4237,[2]Data!$H4237)</f>
        <v>6423</v>
      </c>
      <c r="L4237">
        <f>[2]Data!$K4237-[2]Data!$J4237</f>
        <v>1092</v>
      </c>
      <c r="M4237" s="4" t="str">
        <f>VLOOKUP(Table_1[[#This Row],[Location ID]],[1]Locations!$A:$B,2,0)</f>
        <v>Fullerton</v>
      </c>
      <c r="N4237" s="4" t="str">
        <f>VLOOKUP(Table_1[[#This Row],[Sales Person ID]],'[1]Sales People'!$A:$B,2,0)</f>
        <v>Larry Castillo</v>
      </c>
      <c r="O4237" s="4" t="str">
        <f>VLOOKUP(Table_1[[#This Row],[Customer ID]],[1]Customers!$A:$B,2,0)</f>
        <v>Eric Shaw</v>
      </c>
      <c r="P4237" s="5">
        <f>WEEKDAY([2]Data!$F4237)</f>
        <v>4</v>
      </c>
      <c r="Q4237" s="4">
        <f>MONTH([2]Data!$F4237)</f>
        <v>10</v>
      </c>
      <c r="R4237" s="4">
        <f>YEAR([2]Data!$F4237)</f>
        <v>2020</v>
      </c>
    </row>
    <row r="4238" spans="1:18" ht="15.75" customHeight="1">
      <c r="A4238" s="2" t="s">
        <v>5268</v>
      </c>
      <c r="B4238" s="2" t="s">
        <v>136</v>
      </c>
      <c r="C4238" s="2" t="s">
        <v>523</v>
      </c>
      <c r="D4238" s="2" t="s">
        <v>202</v>
      </c>
      <c r="E4238" s="2" t="s">
        <v>1855</v>
      </c>
      <c r="F4238" s="3">
        <v>43836</v>
      </c>
      <c r="G4238" s="2">
        <v>1</v>
      </c>
      <c r="H4238" s="2">
        <v>1826</v>
      </c>
      <c r="I4238" s="4">
        <f>VLOOKUP(Table_1[[#This Row],[Product ID]],[1]Products!$A:$D,3,0)</f>
        <v>1443</v>
      </c>
      <c r="J4238" s="4">
        <f>PRODUCT([2]Data!$G4238,[2]Data!$I4238)</f>
        <v>1443</v>
      </c>
      <c r="K4238" s="4">
        <f>PRODUCT([2]Data!$G4238,[2]Data!$H4238)</f>
        <v>1826</v>
      </c>
      <c r="L4238" s="4">
        <f>[2]Data!$K4238-[2]Data!$J4238</f>
        <v>383</v>
      </c>
      <c r="M4238" s="4" t="str">
        <f>VLOOKUP(Table_1[[#This Row],[Location ID]],[1]Locations!$A:$B,2,0)</f>
        <v>Long Beach</v>
      </c>
      <c r="N4238" s="4" t="str">
        <f>VLOOKUP(Table_1[[#This Row],[Sales Person ID]],'[1]Sales People'!$A:$B,2,0)</f>
        <v>Robert Reed</v>
      </c>
      <c r="O4238" s="4" t="str">
        <f>VLOOKUP(Table_1[[#This Row],[Customer ID]],[1]Customers!$A:$B,2,0)</f>
        <v>Phillip Ellis</v>
      </c>
      <c r="P4238" s="5">
        <f>WEEKDAY([2]Data!$F4238)</f>
        <v>2</v>
      </c>
      <c r="Q4238" s="4">
        <f>MONTH([2]Data!$F4238)</f>
        <v>1</v>
      </c>
      <c r="R4238" s="4">
        <f>YEAR([2]Data!$F4238)</f>
        <v>2020</v>
      </c>
    </row>
    <row r="4239" spans="1:18" ht="15.75" customHeight="1">
      <c r="A4239" s="6" t="s">
        <v>5269</v>
      </c>
      <c r="B4239" s="6" t="s">
        <v>72</v>
      </c>
      <c r="C4239" s="6" t="s">
        <v>121</v>
      </c>
      <c r="D4239" s="6" t="s">
        <v>458</v>
      </c>
      <c r="E4239" s="6" t="s">
        <v>56</v>
      </c>
      <c r="F4239" s="8">
        <v>44027</v>
      </c>
      <c r="G4239" s="6">
        <v>1</v>
      </c>
      <c r="H4239" s="6">
        <v>1889</v>
      </c>
      <c r="I4239" s="4">
        <f>VLOOKUP(Table_1[[#This Row],[Product ID]],[1]Products!$A:$D,3,0)</f>
        <v>945</v>
      </c>
      <c r="J4239">
        <f>PRODUCT([2]Data!$G4239,[2]Data!$I4239)</f>
        <v>945</v>
      </c>
      <c r="K4239">
        <f>PRODUCT([2]Data!$G4239,[2]Data!$H4239)</f>
        <v>1889</v>
      </c>
      <c r="L4239">
        <f>[2]Data!$K4239-[2]Data!$J4239</f>
        <v>944</v>
      </c>
      <c r="M4239" s="4" t="str">
        <f>VLOOKUP(Table_1[[#This Row],[Location ID]],[1]Locations!$A:$B,2,0)</f>
        <v>Richmond</v>
      </c>
      <c r="N4239" s="4" t="str">
        <f>VLOOKUP(Table_1[[#This Row],[Sales Person ID]],'[1]Sales People'!$A:$B,2,0)</f>
        <v>Howard Sims</v>
      </c>
      <c r="O4239" s="4" t="str">
        <f>VLOOKUP(Table_1[[#This Row],[Customer ID]],[1]Customers!$A:$B,2,0)</f>
        <v>Jason Walker</v>
      </c>
      <c r="P4239" s="5">
        <f>WEEKDAY([2]Data!$F4239)</f>
        <v>4</v>
      </c>
      <c r="Q4239" s="4">
        <f>MONTH([2]Data!$F4239)</f>
        <v>7</v>
      </c>
      <c r="R4239" s="4">
        <f>YEAR([2]Data!$F4239)</f>
        <v>2020</v>
      </c>
    </row>
    <row r="4240" spans="1:18" ht="15.75" customHeight="1">
      <c r="A4240" s="2" t="s">
        <v>5270</v>
      </c>
      <c r="B4240" s="2" t="s">
        <v>316</v>
      </c>
      <c r="C4240" s="2" t="s">
        <v>391</v>
      </c>
      <c r="D4240" s="2" t="s">
        <v>41</v>
      </c>
      <c r="E4240" s="2" t="s">
        <v>2635</v>
      </c>
      <c r="F4240" s="3">
        <v>43868</v>
      </c>
      <c r="G4240" s="2">
        <v>1</v>
      </c>
      <c r="H4240" s="2">
        <v>504</v>
      </c>
      <c r="I4240" s="4">
        <f>VLOOKUP(Table_1[[#This Row],[Product ID]],[1]Products!$A:$D,3,0)</f>
        <v>408</v>
      </c>
      <c r="J4240" s="4">
        <f>PRODUCT([2]Data!$G4240,[2]Data!$I4240)</f>
        <v>408</v>
      </c>
      <c r="K4240" s="4">
        <f>PRODUCT([2]Data!$G4240,[2]Data!$H4240)</f>
        <v>504</v>
      </c>
      <c r="L4240" s="4">
        <f>[2]Data!$K4240-[2]Data!$J4240</f>
        <v>96</v>
      </c>
      <c r="M4240" s="4" t="str">
        <f>VLOOKUP(Table_1[[#This Row],[Location ID]],[1]Locations!$A:$B,2,0)</f>
        <v>Los Angeles</v>
      </c>
      <c r="N4240" s="4" t="str">
        <f>VLOOKUP(Table_1[[#This Row],[Sales Person ID]],'[1]Sales People'!$A:$B,2,0)</f>
        <v>Carl Hall</v>
      </c>
      <c r="O4240" s="4" t="str">
        <f>VLOOKUP(Table_1[[#This Row],[Customer ID]],[1]Customers!$A:$B,2,0)</f>
        <v>Daniel Dixon</v>
      </c>
      <c r="P4240" s="5">
        <f>WEEKDAY([2]Data!$F4240)</f>
        <v>6</v>
      </c>
      <c r="Q4240" s="4">
        <f>MONTH([2]Data!$F4240)</f>
        <v>2</v>
      </c>
      <c r="R4240" s="4">
        <f>YEAR([2]Data!$F4240)</f>
        <v>2020</v>
      </c>
    </row>
    <row r="4241" spans="1:18" ht="15.75" customHeight="1">
      <c r="A4241" s="6" t="s">
        <v>5271</v>
      </c>
      <c r="B4241" s="6" t="s">
        <v>150</v>
      </c>
      <c r="C4241" s="6" t="s">
        <v>215</v>
      </c>
      <c r="D4241" s="6" t="s">
        <v>127</v>
      </c>
      <c r="E4241" s="6" t="s">
        <v>669</v>
      </c>
      <c r="F4241" s="8">
        <v>44131</v>
      </c>
      <c r="G4241" s="6">
        <v>3</v>
      </c>
      <c r="H4241" s="6">
        <v>817</v>
      </c>
      <c r="I4241" s="4">
        <f>VLOOKUP(Table_1[[#This Row],[Product ID]],[1]Products!$A:$D,3,0)</f>
        <v>409</v>
      </c>
      <c r="J4241">
        <f>PRODUCT([2]Data!$G4241,[2]Data!$I4241)</f>
        <v>1227</v>
      </c>
      <c r="K4241">
        <f>PRODUCT([2]Data!$G4241,[2]Data!$H4241)</f>
        <v>2451</v>
      </c>
      <c r="L4241">
        <f>[2]Data!$K4241-[2]Data!$J4241</f>
        <v>1224</v>
      </c>
      <c r="M4241" s="4" t="str">
        <f>VLOOKUP(Table_1[[#This Row],[Location ID]],[1]Locations!$A:$B,2,0)</f>
        <v>Corona</v>
      </c>
      <c r="N4241" s="4" t="str">
        <f>VLOOKUP(Table_1[[#This Row],[Sales Person ID]],'[1]Sales People'!$A:$B,2,0)</f>
        <v>Roger Ramos</v>
      </c>
      <c r="O4241" s="4" t="str">
        <f>VLOOKUP(Table_1[[#This Row],[Customer ID]],[1]Customers!$A:$B,2,0)</f>
        <v>Martin Olson</v>
      </c>
      <c r="P4241" s="5">
        <f>WEEKDAY([2]Data!$F4241)</f>
        <v>3</v>
      </c>
      <c r="Q4241" s="4">
        <f>MONTH([2]Data!$F4241)</f>
        <v>10</v>
      </c>
      <c r="R4241" s="4">
        <f>YEAR([2]Data!$F4241)</f>
        <v>2020</v>
      </c>
    </row>
    <row r="4242" spans="1:18" ht="15.75" customHeight="1">
      <c r="A4242" s="2" t="s">
        <v>5272</v>
      </c>
      <c r="B4242" s="2" t="s">
        <v>256</v>
      </c>
      <c r="C4242" s="2" t="s">
        <v>77</v>
      </c>
      <c r="D4242" s="2" t="s">
        <v>74</v>
      </c>
      <c r="E4242" s="2" t="s">
        <v>1833</v>
      </c>
      <c r="F4242" s="3">
        <v>43848</v>
      </c>
      <c r="G4242" s="2">
        <v>3</v>
      </c>
      <c r="H4242" s="2">
        <v>818</v>
      </c>
      <c r="I4242" s="4">
        <f>VLOOKUP(Table_1[[#This Row],[Product ID]],[1]Products!$A:$D,3,0)</f>
        <v>450</v>
      </c>
      <c r="J4242" s="4">
        <f>PRODUCT([2]Data!$G4242,[2]Data!$I4242)</f>
        <v>1350</v>
      </c>
      <c r="K4242" s="4">
        <f>PRODUCT([2]Data!$G4242,[2]Data!$H4242)</f>
        <v>2454</v>
      </c>
      <c r="L4242" s="4">
        <f>[2]Data!$K4242-[2]Data!$J4242</f>
        <v>1104</v>
      </c>
      <c r="M4242" s="4" t="str">
        <f>VLOOKUP(Table_1[[#This Row],[Location ID]],[1]Locations!$A:$B,2,0)</f>
        <v>Ontario</v>
      </c>
      <c r="N4242" s="4" t="str">
        <f>VLOOKUP(Table_1[[#This Row],[Sales Person ID]],'[1]Sales People'!$A:$B,2,0)</f>
        <v>Jeremy Mendoza</v>
      </c>
      <c r="O4242" s="4" t="str">
        <f>VLOOKUP(Table_1[[#This Row],[Customer ID]],[1]Customers!$A:$B,2,0)</f>
        <v>Carl Collins</v>
      </c>
      <c r="P4242" s="5">
        <f>WEEKDAY([2]Data!$F4242)</f>
        <v>7</v>
      </c>
      <c r="Q4242" s="4">
        <f>MONTH([2]Data!$F4242)</f>
        <v>1</v>
      </c>
      <c r="R4242" s="4">
        <f>YEAR([2]Data!$F4242)</f>
        <v>2020</v>
      </c>
    </row>
    <row r="4243" spans="1:18" ht="15.75" customHeight="1">
      <c r="A4243" s="6" t="s">
        <v>5273</v>
      </c>
      <c r="B4243" s="6" t="s">
        <v>679</v>
      </c>
      <c r="C4243" s="6" t="s">
        <v>167</v>
      </c>
      <c r="D4243" s="6" t="s">
        <v>458</v>
      </c>
      <c r="E4243" s="6" t="s">
        <v>459</v>
      </c>
      <c r="F4243" s="8">
        <v>44086</v>
      </c>
      <c r="G4243" s="6">
        <v>3</v>
      </c>
      <c r="H4243" s="6">
        <v>181</v>
      </c>
      <c r="I4243" s="4">
        <f>VLOOKUP(Table_1[[#This Row],[Product ID]],[1]Products!$A:$D,3,0)</f>
        <v>130</v>
      </c>
      <c r="J4243">
        <f>PRODUCT([2]Data!$G4243,[2]Data!$I4243)</f>
        <v>390</v>
      </c>
      <c r="K4243">
        <f>PRODUCT([2]Data!$G4243,[2]Data!$H4243)</f>
        <v>543</v>
      </c>
      <c r="L4243">
        <f>[2]Data!$K4243-[2]Data!$J4243</f>
        <v>153</v>
      </c>
      <c r="M4243" s="4" t="str">
        <f>VLOOKUP(Table_1[[#This Row],[Location ID]],[1]Locations!$A:$B,2,0)</f>
        <v>Sacramento</v>
      </c>
      <c r="N4243" s="4" t="str">
        <f>VLOOKUP(Table_1[[#This Row],[Sales Person ID]],'[1]Sales People'!$A:$B,2,0)</f>
        <v>Howard Sims</v>
      </c>
      <c r="O4243" s="4" t="str">
        <f>VLOOKUP(Table_1[[#This Row],[Customer ID]],[1]Customers!$A:$B,2,0)</f>
        <v>Juan Ramirez</v>
      </c>
      <c r="P4243" s="5">
        <f>WEEKDAY([2]Data!$F4243)</f>
        <v>7</v>
      </c>
      <c r="Q4243" s="4">
        <f>MONTH([2]Data!$F4243)</f>
        <v>9</v>
      </c>
      <c r="R4243" s="4">
        <f>YEAR([2]Data!$F4243)</f>
        <v>2020</v>
      </c>
    </row>
    <row r="4244" spans="1:18" ht="15.75" customHeight="1">
      <c r="A4244" s="2" t="s">
        <v>5274</v>
      </c>
      <c r="B4244" s="2" t="s">
        <v>267</v>
      </c>
      <c r="C4244" s="2" t="s">
        <v>541</v>
      </c>
      <c r="D4244" s="2" t="s">
        <v>202</v>
      </c>
      <c r="E4244" s="2" t="s">
        <v>2511</v>
      </c>
      <c r="F4244" s="3">
        <v>43883</v>
      </c>
      <c r="G4244" s="2">
        <v>1</v>
      </c>
      <c r="H4244" s="2">
        <v>596</v>
      </c>
      <c r="I4244" s="4">
        <f>VLOOKUP(Table_1[[#This Row],[Product ID]],[1]Products!$A:$D,3,0)</f>
        <v>358</v>
      </c>
      <c r="J4244" s="4">
        <f>PRODUCT([2]Data!$G4244,[2]Data!$I4244)</f>
        <v>358</v>
      </c>
      <c r="K4244" s="4">
        <f>PRODUCT([2]Data!$G4244,[2]Data!$H4244)</f>
        <v>596</v>
      </c>
      <c r="L4244" s="4">
        <f>[2]Data!$K4244-[2]Data!$J4244</f>
        <v>238</v>
      </c>
      <c r="M4244" s="4" t="str">
        <f>VLOOKUP(Table_1[[#This Row],[Location ID]],[1]Locations!$A:$B,2,0)</f>
        <v>San Buenaventura (Ventura)</v>
      </c>
      <c r="N4244" s="4" t="str">
        <f>VLOOKUP(Table_1[[#This Row],[Sales Person ID]],'[1]Sales People'!$A:$B,2,0)</f>
        <v>Robert Reed</v>
      </c>
      <c r="O4244" s="4" t="str">
        <f>VLOOKUP(Table_1[[#This Row],[Customer ID]],[1]Customers!$A:$B,2,0)</f>
        <v>Philip Burton</v>
      </c>
      <c r="P4244" s="5">
        <f>WEEKDAY([2]Data!$F4244)</f>
        <v>7</v>
      </c>
      <c r="Q4244" s="4">
        <f>MONTH([2]Data!$F4244)</f>
        <v>2</v>
      </c>
      <c r="R4244" s="4">
        <f>YEAR([2]Data!$F4244)</f>
        <v>2020</v>
      </c>
    </row>
    <row r="4245" spans="1:18" ht="15.75" customHeight="1">
      <c r="A4245" s="6" t="s">
        <v>5275</v>
      </c>
      <c r="B4245" s="6" t="s">
        <v>419</v>
      </c>
      <c r="C4245" s="6" t="s">
        <v>607</v>
      </c>
      <c r="D4245" s="6" t="s">
        <v>319</v>
      </c>
      <c r="E4245" s="6" t="s">
        <v>914</v>
      </c>
      <c r="F4245" s="8">
        <v>44142</v>
      </c>
      <c r="G4245" s="6">
        <v>1</v>
      </c>
      <c r="H4245" s="6">
        <v>1405</v>
      </c>
      <c r="I4245" s="4">
        <f>VLOOKUP(Table_1[[#This Row],[Product ID]],[1]Products!$A:$D,3,0)</f>
        <v>1054</v>
      </c>
      <c r="J4245">
        <f>PRODUCT([2]Data!$G4245,[2]Data!$I4245)</f>
        <v>1054</v>
      </c>
      <c r="K4245">
        <f>PRODUCT([2]Data!$G4245,[2]Data!$H4245)</f>
        <v>1405</v>
      </c>
      <c r="L4245">
        <f>[2]Data!$K4245-[2]Data!$J4245</f>
        <v>351</v>
      </c>
      <c r="M4245" s="4" t="str">
        <f>VLOOKUP(Table_1[[#This Row],[Location ID]],[1]Locations!$A:$B,2,0)</f>
        <v>Fremont</v>
      </c>
      <c r="N4245" s="4" t="str">
        <f>VLOOKUP(Table_1[[#This Row],[Sales Person ID]],'[1]Sales People'!$A:$B,2,0)</f>
        <v>Fred Robertson</v>
      </c>
      <c r="O4245" s="4" t="str">
        <f>VLOOKUP(Table_1[[#This Row],[Customer ID]],[1]Customers!$A:$B,2,0)</f>
        <v>Billy Kennedy</v>
      </c>
      <c r="P4245" s="5">
        <f>WEEKDAY([2]Data!$F4245)</f>
        <v>7</v>
      </c>
      <c r="Q4245" s="4">
        <f>MONTH([2]Data!$F4245)</f>
        <v>11</v>
      </c>
      <c r="R4245" s="4">
        <f>YEAR([2]Data!$F4245)</f>
        <v>2020</v>
      </c>
    </row>
    <row r="4246" spans="1:18" ht="15.75" customHeight="1">
      <c r="A4246" s="2" t="s">
        <v>5276</v>
      </c>
      <c r="B4246" s="2" t="s">
        <v>432</v>
      </c>
      <c r="C4246" s="2" t="s">
        <v>63</v>
      </c>
      <c r="D4246" s="2" t="s">
        <v>122</v>
      </c>
      <c r="E4246" s="2" t="s">
        <v>544</v>
      </c>
      <c r="F4246" s="3">
        <v>43987</v>
      </c>
      <c r="G4246" s="2">
        <v>3</v>
      </c>
      <c r="H4246" s="2">
        <v>826</v>
      </c>
      <c r="I4246" s="4">
        <f>VLOOKUP(Table_1[[#This Row],[Product ID]],[1]Products!$A:$D,3,0)</f>
        <v>562</v>
      </c>
      <c r="J4246" s="4">
        <f>PRODUCT([2]Data!$G4246,[2]Data!$I4246)</f>
        <v>1686</v>
      </c>
      <c r="K4246" s="4">
        <f>PRODUCT([2]Data!$G4246,[2]Data!$H4246)</f>
        <v>2478</v>
      </c>
      <c r="L4246" s="4">
        <f>[2]Data!$K4246-[2]Data!$J4246</f>
        <v>792</v>
      </c>
      <c r="M4246" s="4" t="str">
        <f>VLOOKUP(Table_1[[#This Row],[Location ID]],[1]Locations!$A:$B,2,0)</f>
        <v>Pasadena</v>
      </c>
      <c r="N4246" s="4" t="str">
        <f>VLOOKUP(Table_1[[#This Row],[Sales Person ID]],'[1]Sales People'!$A:$B,2,0)</f>
        <v>Ryan Welch</v>
      </c>
      <c r="O4246" s="4" t="str">
        <f>VLOOKUP(Table_1[[#This Row],[Customer ID]],[1]Customers!$A:$B,2,0)</f>
        <v>Kenneth Marshall</v>
      </c>
      <c r="P4246" s="5">
        <f>WEEKDAY([2]Data!$F4246)</f>
        <v>6</v>
      </c>
      <c r="Q4246" s="4">
        <f>MONTH([2]Data!$F4246)</f>
        <v>6</v>
      </c>
      <c r="R4246" s="4">
        <f>YEAR([2]Data!$F4246)</f>
        <v>2020</v>
      </c>
    </row>
    <row r="4247" spans="1:18" ht="15.75" customHeight="1">
      <c r="A4247" s="6" t="s">
        <v>5277</v>
      </c>
      <c r="B4247" s="6" t="s">
        <v>94</v>
      </c>
      <c r="C4247" s="6" t="s">
        <v>167</v>
      </c>
      <c r="D4247" s="6" t="s">
        <v>41</v>
      </c>
      <c r="E4247" s="6" t="s">
        <v>511</v>
      </c>
      <c r="F4247" s="8">
        <v>43896</v>
      </c>
      <c r="G4247" s="6">
        <v>2</v>
      </c>
      <c r="H4247" s="6">
        <v>1972</v>
      </c>
      <c r="I4247" s="4">
        <f>VLOOKUP(Table_1[[#This Row],[Product ID]],[1]Products!$A:$D,3,0)</f>
        <v>1321</v>
      </c>
      <c r="J4247">
        <f>PRODUCT([2]Data!$G4247,[2]Data!$I4247)</f>
        <v>2642</v>
      </c>
      <c r="K4247">
        <f>PRODUCT([2]Data!$G4247,[2]Data!$H4247)</f>
        <v>3944</v>
      </c>
      <c r="L4247">
        <f>[2]Data!$K4247-[2]Data!$J4247</f>
        <v>1302</v>
      </c>
      <c r="M4247" s="4" t="str">
        <f>VLOOKUP(Table_1[[#This Row],[Location ID]],[1]Locations!$A:$B,2,0)</f>
        <v>Sacramento</v>
      </c>
      <c r="N4247" s="4" t="str">
        <f>VLOOKUP(Table_1[[#This Row],[Sales Person ID]],'[1]Sales People'!$A:$B,2,0)</f>
        <v>Carl Hall</v>
      </c>
      <c r="O4247" s="4" t="str">
        <f>VLOOKUP(Table_1[[#This Row],[Customer ID]],[1]Customers!$A:$B,2,0)</f>
        <v>William Medina</v>
      </c>
      <c r="P4247" s="5">
        <f>WEEKDAY([2]Data!$F4247)</f>
        <v>6</v>
      </c>
      <c r="Q4247" s="4">
        <f>MONTH([2]Data!$F4247)</f>
        <v>3</v>
      </c>
      <c r="R4247" s="4">
        <f>YEAR([2]Data!$F4247)</f>
        <v>2020</v>
      </c>
    </row>
    <row r="4248" spans="1:18" ht="15.75" customHeight="1">
      <c r="A4248" s="2" t="s">
        <v>5278</v>
      </c>
      <c r="B4248" s="2" t="s">
        <v>300</v>
      </c>
      <c r="C4248" s="2" t="s">
        <v>501</v>
      </c>
      <c r="D4248" s="2" t="s">
        <v>98</v>
      </c>
      <c r="E4248" s="2" t="s">
        <v>737</v>
      </c>
      <c r="F4248" s="3">
        <v>44029</v>
      </c>
      <c r="G4248" s="2">
        <v>1</v>
      </c>
      <c r="H4248" s="2">
        <v>368</v>
      </c>
      <c r="I4248" s="4">
        <f>VLOOKUP(Table_1[[#This Row],[Product ID]],[1]Products!$A:$D,3,0)</f>
        <v>294</v>
      </c>
      <c r="J4248" s="4">
        <f>PRODUCT([2]Data!$G4248,[2]Data!$I4248)</f>
        <v>294</v>
      </c>
      <c r="K4248" s="4">
        <f>PRODUCT([2]Data!$G4248,[2]Data!$H4248)</f>
        <v>368</v>
      </c>
      <c r="L4248" s="4">
        <f>[2]Data!$K4248-[2]Data!$J4248</f>
        <v>74</v>
      </c>
      <c r="M4248" s="4" t="str">
        <f>VLOOKUP(Table_1[[#This Row],[Location ID]],[1]Locations!$A:$B,2,0)</f>
        <v>Temecula</v>
      </c>
      <c r="N4248" s="4" t="str">
        <f>VLOOKUP(Table_1[[#This Row],[Sales Person ID]],'[1]Sales People'!$A:$B,2,0)</f>
        <v>Martin Perry</v>
      </c>
      <c r="O4248" s="4" t="str">
        <f>VLOOKUP(Table_1[[#This Row],[Customer ID]],[1]Customers!$A:$B,2,0)</f>
        <v>Phillip Tucker</v>
      </c>
      <c r="P4248" s="5">
        <f>WEEKDAY([2]Data!$F4248)</f>
        <v>6</v>
      </c>
      <c r="Q4248" s="4">
        <f>MONTH([2]Data!$F4248)</f>
        <v>7</v>
      </c>
      <c r="R4248" s="4">
        <f>YEAR([2]Data!$F4248)</f>
        <v>2020</v>
      </c>
    </row>
    <row r="4249" spans="1:18" ht="15.75" customHeight="1">
      <c r="A4249" s="6" t="s">
        <v>5279</v>
      </c>
      <c r="B4249" s="6" t="s">
        <v>271</v>
      </c>
      <c r="C4249" s="6" t="s">
        <v>215</v>
      </c>
      <c r="D4249" s="6" t="s">
        <v>370</v>
      </c>
      <c r="E4249" s="6" t="s">
        <v>392</v>
      </c>
      <c r="F4249" s="8">
        <v>43922</v>
      </c>
      <c r="G4249" s="6">
        <v>1</v>
      </c>
      <c r="H4249" s="6">
        <v>502</v>
      </c>
      <c r="I4249" s="4">
        <f>VLOOKUP(Table_1[[#This Row],[Product ID]],[1]Products!$A:$D,3,0)</f>
        <v>296</v>
      </c>
      <c r="J4249">
        <f>PRODUCT([2]Data!$G4249,[2]Data!$I4249)</f>
        <v>296</v>
      </c>
      <c r="K4249">
        <f>PRODUCT([2]Data!$G4249,[2]Data!$H4249)</f>
        <v>502</v>
      </c>
      <c r="L4249">
        <f>[2]Data!$K4249-[2]Data!$J4249</f>
        <v>206</v>
      </c>
      <c r="M4249" s="4" t="str">
        <f>VLOOKUP(Table_1[[#This Row],[Location ID]],[1]Locations!$A:$B,2,0)</f>
        <v>Corona</v>
      </c>
      <c r="N4249" s="4" t="str">
        <f>VLOOKUP(Table_1[[#This Row],[Sales Person ID]],'[1]Sales People'!$A:$B,2,0)</f>
        <v>Eugene Holmes</v>
      </c>
      <c r="O4249" s="4" t="str">
        <f>VLOOKUP(Table_1[[#This Row],[Customer ID]],[1]Customers!$A:$B,2,0)</f>
        <v>Paul Larson</v>
      </c>
      <c r="P4249" s="5">
        <f>WEEKDAY([2]Data!$F4249)</f>
        <v>4</v>
      </c>
      <c r="Q4249" s="4">
        <f>MONTH([2]Data!$F4249)</f>
        <v>4</v>
      </c>
      <c r="R4249" s="4">
        <f>YEAR([2]Data!$F4249)</f>
        <v>2020</v>
      </c>
    </row>
    <row r="4250" spans="1:18" ht="15.75" customHeight="1">
      <c r="A4250" s="2" t="s">
        <v>5280</v>
      </c>
      <c r="B4250" s="2" t="s">
        <v>490</v>
      </c>
      <c r="C4250" s="2" t="s">
        <v>40</v>
      </c>
      <c r="D4250" s="2" t="s">
        <v>36</v>
      </c>
      <c r="E4250" s="2" t="s">
        <v>2089</v>
      </c>
      <c r="F4250" s="3">
        <v>44062</v>
      </c>
      <c r="G4250" s="2">
        <v>3</v>
      </c>
      <c r="H4250" s="2">
        <v>123</v>
      </c>
      <c r="I4250" s="4">
        <f>VLOOKUP(Table_1[[#This Row],[Product ID]],[1]Products!$A:$D,3,0)</f>
        <v>84</v>
      </c>
      <c r="J4250" s="4">
        <f>PRODUCT([2]Data!$G4250,[2]Data!$I4250)</f>
        <v>252</v>
      </c>
      <c r="K4250" s="4">
        <f>PRODUCT([2]Data!$G4250,[2]Data!$H4250)</f>
        <v>369</v>
      </c>
      <c r="L4250" s="4">
        <f>[2]Data!$K4250-[2]Data!$J4250</f>
        <v>117</v>
      </c>
      <c r="M4250" s="4" t="str">
        <f>VLOOKUP(Table_1[[#This Row],[Location ID]],[1]Locations!$A:$B,2,0)</f>
        <v>Santa Ana</v>
      </c>
      <c r="N4250" s="4" t="str">
        <f>VLOOKUP(Table_1[[#This Row],[Sales Person ID]],'[1]Sales People'!$A:$B,2,0)</f>
        <v>Brian Davis</v>
      </c>
      <c r="O4250" s="4" t="str">
        <f>VLOOKUP(Table_1[[#This Row],[Customer ID]],[1]Customers!$A:$B,2,0)</f>
        <v>Kevin Webb</v>
      </c>
      <c r="P4250" s="5">
        <f>WEEKDAY([2]Data!$F4250)</f>
        <v>4</v>
      </c>
      <c r="Q4250" s="4">
        <f>MONTH([2]Data!$F4250)</f>
        <v>8</v>
      </c>
      <c r="R4250" s="4">
        <f>YEAR([2]Data!$F4250)</f>
        <v>2020</v>
      </c>
    </row>
    <row r="4251" spans="1:18" ht="15.75" customHeight="1">
      <c r="A4251" s="6" t="s">
        <v>5281</v>
      </c>
      <c r="B4251" s="6" t="s">
        <v>140</v>
      </c>
      <c r="C4251" s="6" t="s">
        <v>327</v>
      </c>
      <c r="D4251" s="6" t="s">
        <v>370</v>
      </c>
      <c r="E4251" s="6" t="s">
        <v>357</v>
      </c>
      <c r="F4251" s="8">
        <v>44077</v>
      </c>
      <c r="G4251" s="6">
        <v>1</v>
      </c>
      <c r="H4251" s="6">
        <v>127</v>
      </c>
      <c r="I4251" s="4">
        <f>VLOOKUP(Table_1[[#This Row],[Product ID]],[1]Products!$A:$D,3,0)</f>
        <v>79</v>
      </c>
      <c r="J4251">
        <f>PRODUCT([2]Data!$G4251,[2]Data!$I4251)</f>
        <v>79</v>
      </c>
      <c r="K4251">
        <f>PRODUCT([2]Data!$G4251,[2]Data!$H4251)</f>
        <v>127</v>
      </c>
      <c r="L4251">
        <f>[2]Data!$K4251-[2]Data!$J4251</f>
        <v>48</v>
      </c>
      <c r="M4251" s="4" t="str">
        <f>VLOOKUP(Table_1[[#This Row],[Location ID]],[1]Locations!$A:$B,2,0)</f>
        <v>East Los Angeles</v>
      </c>
      <c r="N4251" s="4" t="str">
        <f>VLOOKUP(Table_1[[#This Row],[Sales Person ID]],'[1]Sales People'!$A:$B,2,0)</f>
        <v>Eugene Holmes</v>
      </c>
      <c r="O4251" s="4" t="str">
        <f>VLOOKUP(Table_1[[#This Row],[Customer ID]],[1]Customers!$A:$B,2,0)</f>
        <v>Eugene Cunningham</v>
      </c>
      <c r="P4251" s="5">
        <f>WEEKDAY([2]Data!$F4251)</f>
        <v>5</v>
      </c>
      <c r="Q4251" s="4">
        <f>MONTH([2]Data!$F4251)</f>
        <v>9</v>
      </c>
      <c r="R4251" s="4">
        <f>YEAR([2]Data!$F4251)</f>
        <v>2020</v>
      </c>
    </row>
    <row r="4252" spans="1:18" ht="15.75" customHeight="1">
      <c r="A4252" s="2" t="s">
        <v>5282</v>
      </c>
      <c r="B4252" s="2" t="s">
        <v>24</v>
      </c>
      <c r="C4252" s="2" t="s">
        <v>180</v>
      </c>
      <c r="D4252" s="2" t="s">
        <v>107</v>
      </c>
      <c r="E4252" s="2" t="s">
        <v>1083</v>
      </c>
      <c r="F4252" s="3">
        <v>44147</v>
      </c>
      <c r="G4252" s="2">
        <v>4</v>
      </c>
      <c r="H4252" s="2">
        <v>1022</v>
      </c>
      <c r="I4252" s="4">
        <f>VLOOKUP(Table_1[[#This Row],[Product ID]],[1]Products!$A:$D,3,0)</f>
        <v>818</v>
      </c>
      <c r="J4252" s="4">
        <f>PRODUCT([2]Data!$G4252,[2]Data!$I4252)</f>
        <v>3272</v>
      </c>
      <c r="K4252" s="4">
        <f>PRODUCT([2]Data!$G4252,[2]Data!$H4252)</f>
        <v>4088</v>
      </c>
      <c r="L4252" s="4">
        <f>[2]Data!$K4252-[2]Data!$J4252</f>
        <v>816</v>
      </c>
      <c r="M4252" s="4" t="str">
        <f>VLOOKUP(Table_1[[#This Row],[Location ID]],[1]Locations!$A:$B,2,0)</f>
        <v>Vista</v>
      </c>
      <c r="N4252" s="4" t="str">
        <f>VLOOKUP(Table_1[[#This Row],[Sales Person ID]],'[1]Sales People'!$A:$B,2,0)</f>
        <v>Brian Thomas</v>
      </c>
      <c r="O4252" s="4" t="str">
        <f>VLOOKUP(Table_1[[#This Row],[Customer ID]],[1]Customers!$A:$B,2,0)</f>
        <v>Anthony Fisher</v>
      </c>
      <c r="P4252" s="5">
        <f>WEEKDAY([2]Data!$F4252)</f>
        <v>5</v>
      </c>
      <c r="Q4252" s="4">
        <f>MONTH([2]Data!$F4252)</f>
        <v>11</v>
      </c>
      <c r="R4252" s="4">
        <f>YEAR([2]Data!$F4252)</f>
        <v>2020</v>
      </c>
    </row>
    <row r="4253" spans="1:18" ht="15.75" customHeight="1">
      <c r="A4253" s="6" t="s">
        <v>5283</v>
      </c>
      <c r="B4253" s="6" t="s">
        <v>211</v>
      </c>
      <c r="C4253" s="6" t="s">
        <v>180</v>
      </c>
      <c r="D4253" s="6" t="s">
        <v>98</v>
      </c>
      <c r="E4253" s="6" t="s">
        <v>1113</v>
      </c>
      <c r="F4253" s="8">
        <v>44046</v>
      </c>
      <c r="G4253" s="6">
        <v>1</v>
      </c>
      <c r="H4253" s="6">
        <v>315</v>
      </c>
      <c r="I4253" s="4">
        <f>VLOOKUP(Table_1[[#This Row],[Product ID]],[1]Products!$A:$D,3,0)</f>
        <v>208</v>
      </c>
      <c r="J4253">
        <f>PRODUCT([2]Data!$G4253,[2]Data!$I4253)</f>
        <v>208</v>
      </c>
      <c r="K4253">
        <f>PRODUCT([2]Data!$G4253,[2]Data!$H4253)</f>
        <v>315</v>
      </c>
      <c r="L4253">
        <f>[2]Data!$K4253-[2]Data!$J4253</f>
        <v>107</v>
      </c>
      <c r="M4253" s="4" t="str">
        <f>VLOOKUP(Table_1[[#This Row],[Location ID]],[1]Locations!$A:$B,2,0)</f>
        <v>Vista</v>
      </c>
      <c r="N4253" s="4" t="str">
        <f>VLOOKUP(Table_1[[#This Row],[Sales Person ID]],'[1]Sales People'!$A:$B,2,0)</f>
        <v>Martin Perry</v>
      </c>
      <c r="O4253" s="4" t="str">
        <f>VLOOKUP(Table_1[[#This Row],[Customer ID]],[1]Customers!$A:$B,2,0)</f>
        <v>Brian Taylor</v>
      </c>
      <c r="P4253" s="5">
        <f>WEEKDAY([2]Data!$F4253)</f>
        <v>2</v>
      </c>
      <c r="Q4253" s="4">
        <f>MONTH([2]Data!$F4253)</f>
        <v>8</v>
      </c>
      <c r="R4253" s="4">
        <f>YEAR([2]Data!$F4253)</f>
        <v>2020</v>
      </c>
    </row>
    <row r="4254" spans="1:18" ht="15.75" customHeight="1">
      <c r="A4254" s="2" t="s">
        <v>5284</v>
      </c>
      <c r="B4254" s="2" t="s">
        <v>125</v>
      </c>
      <c r="C4254" s="2" t="s">
        <v>206</v>
      </c>
      <c r="D4254" s="2" t="s">
        <v>157</v>
      </c>
      <c r="E4254" s="2" t="s">
        <v>1343</v>
      </c>
      <c r="F4254" s="3">
        <v>44044</v>
      </c>
      <c r="G4254" s="2">
        <v>3</v>
      </c>
      <c r="H4254" s="2">
        <v>545</v>
      </c>
      <c r="I4254" s="4">
        <f>VLOOKUP(Table_1[[#This Row],[Product ID]],[1]Products!$A:$D,3,0)</f>
        <v>425</v>
      </c>
      <c r="J4254" s="4">
        <f>PRODUCT([2]Data!$G4254,[2]Data!$I4254)</f>
        <v>1275</v>
      </c>
      <c r="K4254" s="4">
        <f>PRODUCT([2]Data!$G4254,[2]Data!$H4254)</f>
        <v>1635</v>
      </c>
      <c r="L4254" s="4">
        <f>[2]Data!$K4254-[2]Data!$J4254</f>
        <v>360</v>
      </c>
      <c r="M4254" s="4" t="str">
        <f>VLOOKUP(Table_1[[#This Row],[Location ID]],[1]Locations!$A:$B,2,0)</f>
        <v>Pomona</v>
      </c>
      <c r="N4254" s="4" t="str">
        <f>VLOOKUP(Table_1[[#This Row],[Sales Person ID]],'[1]Sales People'!$A:$B,2,0)</f>
        <v>Carl Elliott</v>
      </c>
      <c r="O4254" s="4" t="str">
        <f>VLOOKUP(Table_1[[#This Row],[Customer ID]],[1]Customers!$A:$B,2,0)</f>
        <v>Martin Mason</v>
      </c>
      <c r="P4254" s="5">
        <f>WEEKDAY([2]Data!$F4254)</f>
        <v>7</v>
      </c>
      <c r="Q4254" s="4">
        <f>MONTH([2]Data!$F4254)</f>
        <v>8</v>
      </c>
      <c r="R4254" s="4">
        <f>YEAR([2]Data!$F4254)</f>
        <v>2020</v>
      </c>
    </row>
    <row r="4255" spans="1:18" ht="15.75" customHeight="1">
      <c r="A4255" s="6" t="s">
        <v>5285</v>
      </c>
      <c r="B4255" s="6" t="s">
        <v>34</v>
      </c>
      <c r="C4255" s="6" t="s">
        <v>222</v>
      </c>
      <c r="D4255" s="6" t="s">
        <v>26</v>
      </c>
      <c r="E4255" s="6" t="s">
        <v>1825</v>
      </c>
      <c r="F4255" s="8">
        <v>44038</v>
      </c>
      <c r="G4255" s="6">
        <v>1</v>
      </c>
      <c r="H4255" s="6">
        <v>1052</v>
      </c>
      <c r="I4255" s="4">
        <f>VLOOKUP(Table_1[[#This Row],[Product ID]],[1]Products!$A:$D,3,0)</f>
        <v>589</v>
      </c>
      <c r="J4255">
        <f>PRODUCT([2]Data!$G4255,[2]Data!$I4255)</f>
        <v>589</v>
      </c>
      <c r="K4255">
        <f>PRODUCT([2]Data!$G4255,[2]Data!$H4255)</f>
        <v>1052</v>
      </c>
      <c r="L4255">
        <f>[2]Data!$K4255-[2]Data!$J4255</f>
        <v>463</v>
      </c>
      <c r="M4255" s="4" t="str">
        <f>VLOOKUP(Table_1[[#This Row],[Location ID]],[1]Locations!$A:$B,2,0)</f>
        <v>Chula Vista</v>
      </c>
      <c r="N4255" s="4" t="str">
        <f>VLOOKUP(Table_1[[#This Row],[Sales Person ID]],'[1]Sales People'!$A:$B,2,0)</f>
        <v>Ryan Butler</v>
      </c>
      <c r="O4255" s="4" t="str">
        <f>VLOOKUP(Table_1[[#This Row],[Customer ID]],[1]Customers!$A:$B,2,0)</f>
        <v>Patrick Graham</v>
      </c>
      <c r="P4255" s="5">
        <f>WEEKDAY([2]Data!$F4255)</f>
        <v>1</v>
      </c>
      <c r="Q4255" s="4">
        <f>MONTH([2]Data!$F4255)</f>
        <v>7</v>
      </c>
      <c r="R4255" s="4">
        <f>YEAR([2]Data!$F4255)</f>
        <v>2020</v>
      </c>
    </row>
    <row r="4256" spans="1:18" ht="15.75" customHeight="1">
      <c r="A4256" s="2" t="s">
        <v>5286</v>
      </c>
      <c r="B4256" s="2" t="s">
        <v>49</v>
      </c>
      <c r="C4256" s="2" t="s">
        <v>530</v>
      </c>
      <c r="D4256" s="2" t="s">
        <v>98</v>
      </c>
      <c r="E4256" s="2" t="s">
        <v>1147</v>
      </c>
      <c r="F4256" s="3">
        <v>43983</v>
      </c>
      <c r="G4256" s="2">
        <v>1</v>
      </c>
      <c r="H4256" s="2">
        <v>2283</v>
      </c>
      <c r="I4256" s="4">
        <f>VLOOKUP(Table_1[[#This Row],[Product ID]],[1]Products!$A:$D,3,0)</f>
        <v>1484</v>
      </c>
      <c r="J4256" s="4">
        <f>PRODUCT([2]Data!$G4256,[2]Data!$I4256)</f>
        <v>1484</v>
      </c>
      <c r="K4256" s="4">
        <f>PRODUCT([2]Data!$G4256,[2]Data!$H4256)</f>
        <v>2283</v>
      </c>
      <c r="L4256" s="4">
        <f>[2]Data!$K4256-[2]Data!$J4256</f>
        <v>799</v>
      </c>
      <c r="M4256" s="4" t="str">
        <f>VLOOKUP(Table_1[[#This Row],[Location ID]],[1]Locations!$A:$B,2,0)</f>
        <v>Anaheim</v>
      </c>
      <c r="N4256" s="4" t="str">
        <f>VLOOKUP(Table_1[[#This Row],[Sales Person ID]],'[1]Sales People'!$A:$B,2,0)</f>
        <v>Martin Perry</v>
      </c>
      <c r="O4256" s="4" t="str">
        <f>VLOOKUP(Table_1[[#This Row],[Customer ID]],[1]Customers!$A:$B,2,0)</f>
        <v>Juan Wood</v>
      </c>
      <c r="P4256" s="5">
        <f>WEEKDAY([2]Data!$F4256)</f>
        <v>2</v>
      </c>
      <c r="Q4256" s="4">
        <f>MONTH([2]Data!$F4256)</f>
        <v>6</v>
      </c>
      <c r="R4256" s="4">
        <f>YEAR([2]Data!$F4256)</f>
        <v>2020</v>
      </c>
    </row>
    <row r="4257" spans="1:18" ht="15.75" customHeight="1">
      <c r="A4257" s="6" t="s">
        <v>5287</v>
      </c>
      <c r="B4257" s="6" t="s">
        <v>49</v>
      </c>
      <c r="C4257" s="6" t="s">
        <v>523</v>
      </c>
      <c r="D4257" s="6" t="s">
        <v>176</v>
      </c>
      <c r="E4257" s="6" t="s">
        <v>2133</v>
      </c>
      <c r="F4257" s="8">
        <v>44100</v>
      </c>
      <c r="G4257" s="6">
        <v>1</v>
      </c>
      <c r="H4257" s="6">
        <v>2283</v>
      </c>
      <c r="I4257" s="4">
        <f>VLOOKUP(Table_1[[#This Row],[Product ID]],[1]Products!$A:$D,3,0)</f>
        <v>1484</v>
      </c>
      <c r="J4257">
        <f>PRODUCT([2]Data!$G4257,[2]Data!$I4257)</f>
        <v>1484</v>
      </c>
      <c r="K4257">
        <f>PRODUCT([2]Data!$G4257,[2]Data!$H4257)</f>
        <v>2283</v>
      </c>
      <c r="L4257">
        <f>[2]Data!$K4257-[2]Data!$J4257</f>
        <v>799</v>
      </c>
      <c r="M4257" s="4" t="str">
        <f>VLOOKUP(Table_1[[#This Row],[Location ID]],[1]Locations!$A:$B,2,0)</f>
        <v>Long Beach</v>
      </c>
      <c r="N4257" s="4" t="str">
        <f>VLOOKUP(Table_1[[#This Row],[Sales Person ID]],'[1]Sales People'!$A:$B,2,0)</f>
        <v>Joe Sims</v>
      </c>
      <c r="O4257" s="4" t="str">
        <f>VLOOKUP(Table_1[[#This Row],[Customer ID]],[1]Customers!$A:$B,2,0)</f>
        <v>Frank Hawkins</v>
      </c>
      <c r="P4257" s="5">
        <f>WEEKDAY([2]Data!$F4257)</f>
        <v>7</v>
      </c>
      <c r="Q4257" s="4">
        <f>MONTH([2]Data!$F4257)</f>
        <v>9</v>
      </c>
      <c r="R4257" s="4">
        <f>YEAR([2]Data!$F4257)</f>
        <v>2020</v>
      </c>
    </row>
    <row r="4258" spans="1:18" ht="15.75" customHeight="1">
      <c r="A4258" s="2" t="s">
        <v>5288</v>
      </c>
      <c r="B4258" s="2" t="s">
        <v>234</v>
      </c>
      <c r="C4258" s="2" t="s">
        <v>313</v>
      </c>
      <c r="D4258" s="2" t="s">
        <v>74</v>
      </c>
      <c r="E4258" s="2" t="s">
        <v>673</v>
      </c>
      <c r="F4258" s="3">
        <v>43921</v>
      </c>
      <c r="G4258" s="2">
        <v>1</v>
      </c>
      <c r="H4258" s="2">
        <v>799</v>
      </c>
      <c r="I4258" s="4">
        <f>VLOOKUP(Table_1[[#This Row],[Product ID]],[1]Products!$A:$D,3,0)</f>
        <v>455</v>
      </c>
      <c r="J4258" s="4">
        <f>PRODUCT([2]Data!$G4258,[2]Data!$I4258)</f>
        <v>455</v>
      </c>
      <c r="K4258" s="4">
        <f>PRODUCT([2]Data!$G4258,[2]Data!$H4258)</f>
        <v>799</v>
      </c>
      <c r="L4258" s="4">
        <f>[2]Data!$K4258-[2]Data!$J4258</f>
        <v>344</v>
      </c>
      <c r="M4258" s="4" t="str">
        <f>VLOOKUP(Table_1[[#This Row],[Location ID]],[1]Locations!$A:$B,2,0)</f>
        <v>Santa Rosa</v>
      </c>
      <c r="N4258" s="4" t="str">
        <f>VLOOKUP(Table_1[[#This Row],[Sales Person ID]],'[1]Sales People'!$A:$B,2,0)</f>
        <v>Jeremy Mendoza</v>
      </c>
      <c r="O4258" s="4" t="str">
        <f>VLOOKUP(Table_1[[#This Row],[Customer ID]],[1]Customers!$A:$B,2,0)</f>
        <v>George Thompson</v>
      </c>
      <c r="P4258" s="5">
        <f>WEEKDAY([2]Data!$F4258)</f>
        <v>3</v>
      </c>
      <c r="Q4258" s="4">
        <f>MONTH([2]Data!$F4258)</f>
        <v>3</v>
      </c>
      <c r="R4258" s="4">
        <f>YEAR([2]Data!$F4258)</f>
        <v>2020</v>
      </c>
    </row>
    <row r="4259" spans="1:18" ht="15.75" customHeight="1">
      <c r="A4259" s="6" t="s">
        <v>5289</v>
      </c>
      <c r="B4259" s="6" t="s">
        <v>211</v>
      </c>
      <c r="C4259" s="6" t="s">
        <v>45</v>
      </c>
      <c r="D4259" s="6" t="s">
        <v>227</v>
      </c>
      <c r="E4259" s="6" t="s">
        <v>2454</v>
      </c>
      <c r="F4259" s="8">
        <v>43871</v>
      </c>
      <c r="G4259" s="6">
        <v>1</v>
      </c>
      <c r="H4259" s="6">
        <v>315</v>
      </c>
      <c r="I4259" s="4">
        <f>VLOOKUP(Table_1[[#This Row],[Product ID]],[1]Products!$A:$D,3,0)</f>
        <v>208</v>
      </c>
      <c r="J4259">
        <f>PRODUCT([2]Data!$G4259,[2]Data!$I4259)</f>
        <v>208</v>
      </c>
      <c r="K4259">
        <f>PRODUCT([2]Data!$G4259,[2]Data!$H4259)</f>
        <v>315</v>
      </c>
      <c r="L4259">
        <f>[2]Data!$K4259-[2]Data!$J4259</f>
        <v>107</v>
      </c>
      <c r="M4259" s="4" t="str">
        <f>VLOOKUP(Table_1[[#This Row],[Location ID]],[1]Locations!$A:$B,2,0)</f>
        <v>Inglewood</v>
      </c>
      <c r="N4259" s="4" t="str">
        <f>VLOOKUP(Table_1[[#This Row],[Sales Person ID]],'[1]Sales People'!$A:$B,2,0)</f>
        <v>Ernest Wagner</v>
      </c>
      <c r="O4259" s="4" t="str">
        <f>VLOOKUP(Table_1[[#This Row],[Customer ID]],[1]Customers!$A:$B,2,0)</f>
        <v>Peter Warren</v>
      </c>
      <c r="P4259" s="5">
        <f>WEEKDAY([2]Data!$F4259)</f>
        <v>2</v>
      </c>
      <c r="Q4259" s="4">
        <f>MONTH([2]Data!$F4259)</f>
        <v>2</v>
      </c>
      <c r="R4259" s="4">
        <f>YEAR([2]Data!$F4259)</f>
        <v>2020</v>
      </c>
    </row>
    <row r="4260" spans="1:18" ht="15.75" customHeight="1">
      <c r="A4260" s="2" t="s">
        <v>5290</v>
      </c>
      <c r="B4260" s="2" t="s">
        <v>406</v>
      </c>
      <c r="C4260" s="2" t="s">
        <v>391</v>
      </c>
      <c r="D4260" s="2" t="s">
        <v>69</v>
      </c>
      <c r="E4260" s="2" t="s">
        <v>2814</v>
      </c>
      <c r="F4260" s="3">
        <v>43845</v>
      </c>
      <c r="G4260" s="2">
        <v>4</v>
      </c>
      <c r="H4260" s="2">
        <v>2257</v>
      </c>
      <c r="I4260" s="4">
        <f>VLOOKUP(Table_1[[#This Row],[Product ID]],[1]Products!$A:$D,3,0)</f>
        <v>1535</v>
      </c>
      <c r="J4260" s="4">
        <f>PRODUCT([2]Data!$G4260,[2]Data!$I4260)</f>
        <v>6140</v>
      </c>
      <c r="K4260" s="4">
        <f>PRODUCT([2]Data!$G4260,[2]Data!$H4260)</f>
        <v>9028</v>
      </c>
      <c r="L4260" s="4">
        <f>[2]Data!$K4260-[2]Data!$J4260</f>
        <v>2888</v>
      </c>
      <c r="M4260" s="4" t="str">
        <f>VLOOKUP(Table_1[[#This Row],[Location ID]],[1]Locations!$A:$B,2,0)</f>
        <v>Los Angeles</v>
      </c>
      <c r="N4260" s="4" t="str">
        <f>VLOOKUP(Table_1[[#This Row],[Sales Person ID]],'[1]Sales People'!$A:$B,2,0)</f>
        <v>Christopher Tucker</v>
      </c>
      <c r="O4260" s="4" t="str">
        <f>VLOOKUP(Table_1[[#This Row],[Customer ID]],[1]Customers!$A:$B,2,0)</f>
        <v>Gerald Andrews</v>
      </c>
      <c r="P4260" s="5">
        <f>WEEKDAY([2]Data!$F4260)</f>
        <v>4</v>
      </c>
      <c r="Q4260" s="4">
        <f>MONTH([2]Data!$F4260)</f>
        <v>1</v>
      </c>
      <c r="R4260" s="4">
        <f>YEAR([2]Data!$F4260)</f>
        <v>2020</v>
      </c>
    </row>
    <row r="4261" spans="1:18" ht="15.75" customHeight="1">
      <c r="A4261" s="6" t="s">
        <v>5291</v>
      </c>
      <c r="B4261" s="6" t="s">
        <v>807</v>
      </c>
      <c r="C4261" s="6" t="s">
        <v>480</v>
      </c>
      <c r="D4261" s="6" t="s">
        <v>51</v>
      </c>
      <c r="E4261" s="6" t="s">
        <v>153</v>
      </c>
      <c r="F4261" s="8">
        <v>44147</v>
      </c>
      <c r="G4261" s="6">
        <v>2</v>
      </c>
      <c r="H4261" s="6">
        <v>1103</v>
      </c>
      <c r="I4261" s="4">
        <f>VLOOKUP(Table_1[[#This Row],[Product ID]],[1]Products!$A:$D,3,0)</f>
        <v>838</v>
      </c>
      <c r="J4261">
        <f>PRODUCT([2]Data!$G4261,[2]Data!$I4261)</f>
        <v>1676</v>
      </c>
      <c r="K4261">
        <f>PRODUCT([2]Data!$G4261,[2]Data!$H4261)</f>
        <v>2206</v>
      </c>
      <c r="L4261">
        <f>[2]Data!$K4261-[2]Data!$J4261</f>
        <v>530</v>
      </c>
      <c r="M4261" s="4" t="str">
        <f>VLOOKUP(Table_1[[#This Row],[Location ID]],[1]Locations!$A:$B,2,0)</f>
        <v>Escondido</v>
      </c>
      <c r="N4261" s="4" t="str">
        <f>VLOOKUP(Table_1[[#This Row],[Sales Person ID]],'[1]Sales People'!$A:$B,2,0)</f>
        <v>Brian Hansen</v>
      </c>
      <c r="O4261" s="4" t="str">
        <f>VLOOKUP(Table_1[[#This Row],[Customer ID]],[1]Customers!$A:$B,2,0)</f>
        <v>Joshua Romero</v>
      </c>
      <c r="P4261" s="5">
        <f>WEEKDAY([2]Data!$F4261)</f>
        <v>5</v>
      </c>
      <c r="Q4261" s="4">
        <f>MONTH([2]Data!$F4261)</f>
        <v>11</v>
      </c>
      <c r="R4261" s="4">
        <f>YEAR([2]Data!$F4261)</f>
        <v>2020</v>
      </c>
    </row>
    <row r="4262" spans="1:18" ht="15.75" customHeight="1">
      <c r="A4262" s="2" t="s">
        <v>5292</v>
      </c>
      <c r="B4262" s="2" t="s">
        <v>184</v>
      </c>
      <c r="C4262" s="2" t="s">
        <v>483</v>
      </c>
      <c r="D4262" s="2" t="s">
        <v>280</v>
      </c>
      <c r="E4262" s="2" t="s">
        <v>993</v>
      </c>
      <c r="F4262" s="3">
        <v>44134</v>
      </c>
      <c r="G4262" s="2">
        <v>3</v>
      </c>
      <c r="H4262" s="2">
        <v>2005</v>
      </c>
      <c r="I4262" s="4">
        <f>VLOOKUP(Table_1[[#This Row],[Product ID]],[1]Products!$A:$D,3,0)</f>
        <v>1223</v>
      </c>
      <c r="J4262" s="4">
        <f>PRODUCT([2]Data!$G4262,[2]Data!$I4262)</f>
        <v>3669</v>
      </c>
      <c r="K4262" s="4">
        <f>PRODUCT([2]Data!$G4262,[2]Data!$H4262)</f>
        <v>6015</v>
      </c>
      <c r="L4262" s="4">
        <f>[2]Data!$K4262-[2]Data!$J4262</f>
        <v>2346</v>
      </c>
      <c r="M4262" s="4" t="str">
        <f>VLOOKUP(Table_1[[#This Row],[Location ID]],[1]Locations!$A:$B,2,0)</f>
        <v>Concord</v>
      </c>
      <c r="N4262" s="4" t="str">
        <f>VLOOKUP(Table_1[[#This Row],[Sales Person ID]],'[1]Sales People'!$A:$B,2,0)</f>
        <v>Kevin Butler</v>
      </c>
      <c r="O4262" s="4" t="str">
        <f>VLOOKUP(Table_1[[#This Row],[Customer ID]],[1]Customers!$A:$B,2,0)</f>
        <v>Arthur Gilbert</v>
      </c>
      <c r="P4262" s="5">
        <f>WEEKDAY([2]Data!$F4262)</f>
        <v>6</v>
      </c>
      <c r="Q4262" s="4">
        <f>MONTH([2]Data!$F4262)</f>
        <v>10</v>
      </c>
      <c r="R4262" s="4">
        <f>YEAR([2]Data!$F4262)</f>
        <v>2020</v>
      </c>
    </row>
    <row r="4263" spans="1:18" ht="15.75" customHeight="1">
      <c r="A4263" s="6" t="s">
        <v>5293</v>
      </c>
      <c r="B4263" s="6" t="s">
        <v>472</v>
      </c>
      <c r="C4263" s="6" t="s">
        <v>530</v>
      </c>
      <c r="D4263" s="6" t="s">
        <v>280</v>
      </c>
      <c r="E4263" s="6" t="s">
        <v>515</v>
      </c>
      <c r="F4263" s="8">
        <v>44070</v>
      </c>
      <c r="G4263" s="6">
        <v>4</v>
      </c>
      <c r="H4263" s="6">
        <v>35</v>
      </c>
      <c r="I4263" s="4">
        <f>VLOOKUP(Table_1[[#This Row],[Product ID]],[1]Products!$A:$D,3,0)</f>
        <v>22</v>
      </c>
      <c r="J4263">
        <f>PRODUCT([2]Data!$G4263,[2]Data!$I4263)</f>
        <v>88</v>
      </c>
      <c r="K4263">
        <f>PRODUCT([2]Data!$G4263,[2]Data!$H4263)</f>
        <v>140</v>
      </c>
      <c r="L4263">
        <f>[2]Data!$K4263-[2]Data!$J4263</f>
        <v>52</v>
      </c>
      <c r="M4263" s="4" t="str">
        <f>VLOOKUP(Table_1[[#This Row],[Location ID]],[1]Locations!$A:$B,2,0)</f>
        <v>Anaheim</v>
      </c>
      <c r="N4263" s="4" t="str">
        <f>VLOOKUP(Table_1[[#This Row],[Sales Person ID]],'[1]Sales People'!$A:$B,2,0)</f>
        <v>Kevin Butler</v>
      </c>
      <c r="O4263" s="4" t="str">
        <f>VLOOKUP(Table_1[[#This Row],[Customer ID]],[1]Customers!$A:$B,2,0)</f>
        <v>Jerry Smith</v>
      </c>
      <c r="P4263" s="5">
        <f>WEEKDAY([2]Data!$F4263)</f>
        <v>5</v>
      </c>
      <c r="Q4263" s="4">
        <f>MONTH([2]Data!$F4263)</f>
        <v>8</v>
      </c>
      <c r="R4263" s="4">
        <f>YEAR([2]Data!$F4263)</f>
        <v>2020</v>
      </c>
    </row>
    <row r="4264" spans="1:18" ht="15.75" customHeight="1">
      <c r="A4264" s="2" t="s">
        <v>5294</v>
      </c>
      <c r="B4264" s="2" t="s">
        <v>564</v>
      </c>
      <c r="C4264" s="2" t="s">
        <v>160</v>
      </c>
      <c r="D4264" s="2" t="s">
        <v>227</v>
      </c>
      <c r="E4264" s="2" t="s">
        <v>1452</v>
      </c>
      <c r="F4264" s="3">
        <v>43866</v>
      </c>
      <c r="G4264" s="2">
        <v>1</v>
      </c>
      <c r="H4264" s="2">
        <v>1798</v>
      </c>
      <c r="I4264" s="4">
        <f>VLOOKUP(Table_1[[#This Row],[Product ID]],[1]Products!$A:$D,3,0)</f>
        <v>971</v>
      </c>
      <c r="J4264" s="4">
        <f>PRODUCT([2]Data!$G4264,[2]Data!$I4264)</f>
        <v>971</v>
      </c>
      <c r="K4264" s="4">
        <f>PRODUCT([2]Data!$G4264,[2]Data!$H4264)</f>
        <v>1798</v>
      </c>
      <c r="L4264" s="4">
        <f>[2]Data!$K4264-[2]Data!$J4264</f>
        <v>827</v>
      </c>
      <c r="M4264" s="4" t="str">
        <f>VLOOKUP(Table_1[[#This Row],[Location ID]],[1]Locations!$A:$B,2,0)</f>
        <v>Antioch</v>
      </c>
      <c r="N4264" s="4" t="str">
        <f>VLOOKUP(Table_1[[#This Row],[Sales Person ID]],'[1]Sales People'!$A:$B,2,0)</f>
        <v>Ernest Wagner</v>
      </c>
      <c r="O4264" s="4" t="str">
        <f>VLOOKUP(Table_1[[#This Row],[Customer ID]],[1]Customers!$A:$B,2,0)</f>
        <v>Sean Knight</v>
      </c>
      <c r="P4264" s="5">
        <f>WEEKDAY([2]Data!$F4264)</f>
        <v>4</v>
      </c>
      <c r="Q4264" s="4">
        <f>MONTH([2]Data!$F4264)</f>
        <v>2</v>
      </c>
      <c r="R4264" s="4">
        <f>YEAR([2]Data!$F4264)</f>
        <v>2020</v>
      </c>
    </row>
    <row r="4265" spans="1:18" ht="15.75" customHeight="1">
      <c r="A4265" s="6" t="s">
        <v>5295</v>
      </c>
      <c r="B4265" s="6" t="s">
        <v>300</v>
      </c>
      <c r="C4265" s="6" t="s">
        <v>20</v>
      </c>
      <c r="D4265" s="6" t="s">
        <v>112</v>
      </c>
      <c r="E4265" s="6" t="s">
        <v>1362</v>
      </c>
      <c r="F4265" s="8">
        <v>43987</v>
      </c>
      <c r="G4265" s="6">
        <v>1</v>
      </c>
      <c r="H4265" s="6">
        <v>368</v>
      </c>
      <c r="I4265" s="4">
        <f>VLOOKUP(Table_1[[#This Row],[Product ID]],[1]Products!$A:$D,3,0)</f>
        <v>294</v>
      </c>
      <c r="J4265">
        <f>PRODUCT([2]Data!$G4265,[2]Data!$I4265)</f>
        <v>294</v>
      </c>
      <c r="K4265">
        <f>PRODUCT([2]Data!$G4265,[2]Data!$H4265)</f>
        <v>368</v>
      </c>
      <c r="L4265">
        <f>[2]Data!$K4265-[2]Data!$J4265</f>
        <v>74</v>
      </c>
      <c r="M4265" s="4" t="str">
        <f>VLOOKUP(Table_1[[#This Row],[Location ID]],[1]Locations!$A:$B,2,0)</f>
        <v>San Mateo</v>
      </c>
      <c r="N4265" s="4" t="str">
        <f>VLOOKUP(Table_1[[#This Row],[Sales Person ID]],'[1]Sales People'!$A:$B,2,0)</f>
        <v>Scott Clark</v>
      </c>
      <c r="O4265" s="4" t="str">
        <f>VLOOKUP(Table_1[[#This Row],[Customer ID]],[1]Customers!$A:$B,2,0)</f>
        <v>Scott Gordon</v>
      </c>
      <c r="P4265" s="5">
        <f>WEEKDAY([2]Data!$F4265)</f>
        <v>6</v>
      </c>
      <c r="Q4265" s="4">
        <f>MONTH([2]Data!$F4265)</f>
        <v>6</v>
      </c>
      <c r="R4265" s="4">
        <f>YEAR([2]Data!$F4265)</f>
        <v>2020</v>
      </c>
    </row>
    <row r="4266" spans="1:18" ht="15.75" customHeight="1">
      <c r="A4266" s="2" t="s">
        <v>5296</v>
      </c>
      <c r="B4266" s="2" t="s">
        <v>136</v>
      </c>
      <c r="C4266" s="2" t="s">
        <v>206</v>
      </c>
      <c r="D4266" s="2" t="s">
        <v>309</v>
      </c>
      <c r="E4266" s="2" t="s">
        <v>334</v>
      </c>
      <c r="F4266" s="3">
        <v>44076</v>
      </c>
      <c r="G4266" s="2">
        <v>2</v>
      </c>
      <c r="H4266" s="2">
        <v>1826</v>
      </c>
      <c r="I4266" s="4">
        <f>VLOOKUP(Table_1[[#This Row],[Product ID]],[1]Products!$A:$D,3,0)</f>
        <v>1443</v>
      </c>
      <c r="J4266" s="4">
        <f>PRODUCT([2]Data!$G4266,[2]Data!$I4266)</f>
        <v>2886</v>
      </c>
      <c r="K4266" s="4">
        <f>PRODUCT([2]Data!$G4266,[2]Data!$H4266)</f>
        <v>3652</v>
      </c>
      <c r="L4266" s="4">
        <f>[2]Data!$K4266-[2]Data!$J4266</f>
        <v>766</v>
      </c>
      <c r="M4266" s="4" t="str">
        <f>VLOOKUP(Table_1[[#This Row],[Location ID]],[1]Locations!$A:$B,2,0)</f>
        <v>Pomona</v>
      </c>
      <c r="N4266" s="4" t="str">
        <f>VLOOKUP(Table_1[[#This Row],[Sales Person ID]],'[1]Sales People'!$A:$B,2,0)</f>
        <v>Kenneth Fields</v>
      </c>
      <c r="O4266" s="4" t="str">
        <f>VLOOKUP(Table_1[[#This Row],[Customer ID]],[1]Customers!$A:$B,2,0)</f>
        <v>Douglas Franklin</v>
      </c>
      <c r="P4266" s="5">
        <f>WEEKDAY([2]Data!$F4266)</f>
        <v>4</v>
      </c>
      <c r="Q4266" s="4">
        <f>MONTH([2]Data!$F4266)</f>
        <v>9</v>
      </c>
      <c r="R4266" s="4">
        <f>YEAR([2]Data!$F4266)</f>
        <v>2020</v>
      </c>
    </row>
    <row r="4267" spans="1:18" ht="15.75" customHeight="1">
      <c r="A4267" s="6" t="s">
        <v>5297</v>
      </c>
      <c r="B4267" s="6" t="s">
        <v>256</v>
      </c>
      <c r="C4267" s="6" t="s">
        <v>81</v>
      </c>
      <c r="D4267" s="6" t="s">
        <v>280</v>
      </c>
      <c r="E4267" s="6" t="s">
        <v>1041</v>
      </c>
      <c r="F4267" s="8">
        <v>44171</v>
      </c>
      <c r="G4267" s="6">
        <v>1</v>
      </c>
      <c r="H4267" s="6">
        <v>818</v>
      </c>
      <c r="I4267" s="4">
        <f>VLOOKUP(Table_1[[#This Row],[Product ID]],[1]Products!$A:$D,3,0)</f>
        <v>450</v>
      </c>
      <c r="J4267">
        <f>PRODUCT([2]Data!$G4267,[2]Data!$I4267)</f>
        <v>450</v>
      </c>
      <c r="K4267">
        <f>PRODUCT([2]Data!$G4267,[2]Data!$H4267)</f>
        <v>818</v>
      </c>
      <c r="L4267">
        <f>[2]Data!$K4267-[2]Data!$J4267</f>
        <v>368</v>
      </c>
      <c r="M4267" s="4" t="str">
        <f>VLOOKUP(Table_1[[#This Row],[Location ID]],[1]Locations!$A:$B,2,0)</f>
        <v>Clovis</v>
      </c>
      <c r="N4267" s="4" t="str">
        <f>VLOOKUP(Table_1[[#This Row],[Sales Person ID]],'[1]Sales People'!$A:$B,2,0)</f>
        <v>Kevin Butler</v>
      </c>
      <c r="O4267" s="4" t="str">
        <f>VLOOKUP(Table_1[[#This Row],[Customer ID]],[1]Customers!$A:$B,2,0)</f>
        <v>Brandon Diaz</v>
      </c>
      <c r="P4267" s="5">
        <f>WEEKDAY([2]Data!$F4267)</f>
        <v>1</v>
      </c>
      <c r="Q4267" s="4">
        <f>MONTH([2]Data!$F4267)</f>
        <v>12</v>
      </c>
      <c r="R4267" s="4">
        <f>YEAR([2]Data!$F4267)</f>
        <v>2020</v>
      </c>
    </row>
    <row r="4268" spans="1:18" ht="15.75" customHeight="1">
      <c r="A4268" s="2" t="s">
        <v>5298</v>
      </c>
      <c r="B4268" s="2" t="s">
        <v>175</v>
      </c>
      <c r="C4268" s="2" t="s">
        <v>447</v>
      </c>
      <c r="D4268" s="2" t="s">
        <v>26</v>
      </c>
      <c r="E4268" s="2" t="s">
        <v>1037</v>
      </c>
      <c r="F4268" s="3">
        <v>43886</v>
      </c>
      <c r="G4268" s="2">
        <v>1</v>
      </c>
      <c r="H4268" s="2">
        <v>637</v>
      </c>
      <c r="I4268" s="4">
        <f>VLOOKUP(Table_1[[#This Row],[Product ID]],[1]Products!$A:$D,3,0)</f>
        <v>389</v>
      </c>
      <c r="J4268" s="4">
        <f>PRODUCT([2]Data!$G4268,[2]Data!$I4268)</f>
        <v>389</v>
      </c>
      <c r="K4268" s="4">
        <f>PRODUCT([2]Data!$G4268,[2]Data!$H4268)</f>
        <v>637</v>
      </c>
      <c r="L4268" s="4">
        <f>[2]Data!$K4268-[2]Data!$J4268</f>
        <v>248</v>
      </c>
      <c r="M4268" s="4" t="str">
        <f>VLOOKUP(Table_1[[#This Row],[Location ID]],[1]Locations!$A:$B,2,0)</f>
        <v>Jurupa Valley</v>
      </c>
      <c r="N4268" s="4" t="str">
        <f>VLOOKUP(Table_1[[#This Row],[Sales Person ID]],'[1]Sales People'!$A:$B,2,0)</f>
        <v>Ryan Butler</v>
      </c>
      <c r="O4268" s="4" t="str">
        <f>VLOOKUP(Table_1[[#This Row],[Customer ID]],[1]Customers!$A:$B,2,0)</f>
        <v>Kevin Lopez</v>
      </c>
      <c r="P4268" s="5">
        <f>WEEKDAY([2]Data!$F4268)</f>
        <v>3</v>
      </c>
      <c r="Q4268" s="4">
        <f>MONTH([2]Data!$F4268)</f>
        <v>2</v>
      </c>
      <c r="R4268" s="4">
        <f>YEAR([2]Data!$F4268)</f>
        <v>2020</v>
      </c>
    </row>
    <row r="4269" spans="1:18" ht="15.75" customHeight="1">
      <c r="A4269" s="6" t="s">
        <v>5299</v>
      </c>
      <c r="B4269" s="6" t="s">
        <v>611</v>
      </c>
      <c r="C4269" s="6" t="s">
        <v>63</v>
      </c>
      <c r="D4269" s="6" t="s">
        <v>86</v>
      </c>
      <c r="E4269" s="6" t="s">
        <v>551</v>
      </c>
      <c r="F4269" s="8">
        <v>44011</v>
      </c>
      <c r="G4269" s="6">
        <v>2</v>
      </c>
      <c r="H4269" s="6">
        <v>368</v>
      </c>
      <c r="I4269" s="4">
        <f>VLOOKUP(Table_1[[#This Row],[Product ID]],[1]Products!$A:$D,3,0)</f>
        <v>269</v>
      </c>
      <c r="J4269">
        <f>PRODUCT([2]Data!$G4269,[2]Data!$I4269)</f>
        <v>538</v>
      </c>
      <c r="K4269">
        <f>PRODUCT([2]Data!$G4269,[2]Data!$H4269)</f>
        <v>736</v>
      </c>
      <c r="L4269">
        <f>[2]Data!$K4269-[2]Data!$J4269</f>
        <v>198</v>
      </c>
      <c r="M4269" s="4" t="str">
        <f>VLOOKUP(Table_1[[#This Row],[Location ID]],[1]Locations!$A:$B,2,0)</f>
        <v>Pasadena</v>
      </c>
      <c r="N4269" s="4" t="str">
        <f>VLOOKUP(Table_1[[#This Row],[Sales Person ID]],'[1]Sales People'!$A:$B,2,0)</f>
        <v>Roger Robertson</v>
      </c>
      <c r="O4269" s="4" t="str">
        <f>VLOOKUP(Table_1[[#This Row],[Customer ID]],[1]Customers!$A:$B,2,0)</f>
        <v>Billy Reid</v>
      </c>
      <c r="P4269" s="5">
        <f>WEEKDAY([2]Data!$F4269)</f>
        <v>2</v>
      </c>
      <c r="Q4269" s="4">
        <f>MONTH([2]Data!$F4269)</f>
        <v>6</v>
      </c>
      <c r="R4269" s="4">
        <f>YEAR([2]Data!$F4269)</f>
        <v>2020</v>
      </c>
    </row>
    <row r="4270" spans="1:18" ht="15.75" customHeight="1">
      <c r="A4270" s="2" t="s">
        <v>5300</v>
      </c>
      <c r="B4270" s="2" t="s">
        <v>936</v>
      </c>
      <c r="C4270" s="2" t="s">
        <v>81</v>
      </c>
      <c r="D4270" s="2" t="s">
        <v>21</v>
      </c>
      <c r="E4270" s="2" t="s">
        <v>2382</v>
      </c>
      <c r="F4270" s="3">
        <v>43936</v>
      </c>
      <c r="G4270" s="2">
        <v>2</v>
      </c>
      <c r="H4270" s="2">
        <v>136</v>
      </c>
      <c r="I4270" s="4">
        <f>VLOOKUP(Table_1[[#This Row],[Product ID]],[1]Products!$A:$D,3,0)</f>
        <v>72</v>
      </c>
      <c r="J4270" s="4">
        <f>PRODUCT([2]Data!$G4270,[2]Data!$I4270)</f>
        <v>144</v>
      </c>
      <c r="K4270" s="4">
        <f>PRODUCT([2]Data!$G4270,[2]Data!$H4270)</f>
        <v>272</v>
      </c>
      <c r="L4270" s="4">
        <f>[2]Data!$K4270-[2]Data!$J4270</f>
        <v>128</v>
      </c>
      <c r="M4270" s="4" t="str">
        <f>VLOOKUP(Table_1[[#This Row],[Location ID]],[1]Locations!$A:$B,2,0)</f>
        <v>Clovis</v>
      </c>
      <c r="N4270" s="4" t="str">
        <f>VLOOKUP(Table_1[[#This Row],[Sales Person ID]],'[1]Sales People'!$A:$B,2,0)</f>
        <v>Justin Lynch</v>
      </c>
      <c r="O4270" s="4" t="str">
        <f>VLOOKUP(Table_1[[#This Row],[Customer ID]],[1]Customers!$A:$B,2,0)</f>
        <v>Todd Lynch</v>
      </c>
      <c r="P4270" s="5">
        <f>WEEKDAY([2]Data!$F4270)</f>
        <v>4</v>
      </c>
      <c r="Q4270" s="4">
        <f>MONTH([2]Data!$F4270)</f>
        <v>4</v>
      </c>
      <c r="R4270" s="4">
        <f>YEAR([2]Data!$F4270)</f>
        <v>2020</v>
      </c>
    </row>
    <row r="4271" spans="1:18" ht="15.75" customHeight="1">
      <c r="A4271" s="6" t="s">
        <v>5301</v>
      </c>
      <c r="B4271" s="6" t="s">
        <v>243</v>
      </c>
      <c r="C4271" s="6" t="s">
        <v>231</v>
      </c>
      <c r="D4271" s="6" t="s">
        <v>458</v>
      </c>
      <c r="E4271" s="6" t="s">
        <v>574</v>
      </c>
      <c r="F4271" s="8">
        <v>43935</v>
      </c>
      <c r="G4271" s="6">
        <v>2</v>
      </c>
      <c r="H4271" s="6">
        <v>1119</v>
      </c>
      <c r="I4271" s="4">
        <f>VLOOKUP(Table_1[[#This Row],[Product ID]],[1]Products!$A:$D,3,0)</f>
        <v>683</v>
      </c>
      <c r="J4271">
        <f>PRODUCT([2]Data!$G4271,[2]Data!$I4271)</f>
        <v>1366</v>
      </c>
      <c r="K4271">
        <f>PRODUCT([2]Data!$G4271,[2]Data!$H4271)</f>
        <v>2238</v>
      </c>
      <c r="L4271">
        <f>[2]Data!$K4271-[2]Data!$J4271</f>
        <v>872</v>
      </c>
      <c r="M4271" s="4" t="str">
        <f>VLOOKUP(Table_1[[#This Row],[Location ID]],[1]Locations!$A:$B,2,0)</f>
        <v>Modesto</v>
      </c>
      <c r="N4271" s="4" t="str">
        <f>VLOOKUP(Table_1[[#This Row],[Sales Person ID]],'[1]Sales People'!$A:$B,2,0)</f>
        <v>Howard Sims</v>
      </c>
      <c r="O4271" s="4" t="str">
        <f>VLOOKUP(Table_1[[#This Row],[Customer ID]],[1]Customers!$A:$B,2,0)</f>
        <v>Harold Matthews</v>
      </c>
      <c r="P4271" s="5">
        <f>WEEKDAY([2]Data!$F4271)</f>
        <v>3</v>
      </c>
      <c r="Q4271" s="4">
        <f>MONTH([2]Data!$F4271)</f>
        <v>4</v>
      </c>
      <c r="R4271" s="4">
        <f>YEAR([2]Data!$F4271)</f>
        <v>2020</v>
      </c>
    </row>
    <row r="4272" spans="1:18" ht="15.75" customHeight="1">
      <c r="A4272" s="2" t="s">
        <v>5302</v>
      </c>
      <c r="B4272" s="2" t="s">
        <v>89</v>
      </c>
      <c r="C4272" s="2" t="s">
        <v>193</v>
      </c>
      <c r="D4272" s="2" t="s">
        <v>152</v>
      </c>
      <c r="E4272" s="2" t="s">
        <v>959</v>
      </c>
      <c r="F4272" s="3">
        <v>43861</v>
      </c>
      <c r="G4272" s="2">
        <v>1</v>
      </c>
      <c r="H4272" s="2">
        <v>1380</v>
      </c>
      <c r="I4272" s="4">
        <f>VLOOKUP(Table_1[[#This Row],[Product ID]],[1]Products!$A:$D,3,0)</f>
        <v>1090</v>
      </c>
      <c r="J4272" s="4">
        <f>PRODUCT([2]Data!$G4272,[2]Data!$I4272)</f>
        <v>1090</v>
      </c>
      <c r="K4272" s="4">
        <f>PRODUCT([2]Data!$G4272,[2]Data!$H4272)</f>
        <v>1380</v>
      </c>
      <c r="L4272" s="4">
        <f>[2]Data!$K4272-[2]Data!$J4272</f>
        <v>290</v>
      </c>
      <c r="M4272" s="4" t="str">
        <f>VLOOKUP(Table_1[[#This Row],[Location ID]],[1]Locations!$A:$B,2,0)</f>
        <v>Vallejo</v>
      </c>
      <c r="N4272" s="4" t="str">
        <f>VLOOKUP(Table_1[[#This Row],[Sales Person ID]],'[1]Sales People'!$A:$B,2,0)</f>
        <v>Arthur Mccoy</v>
      </c>
      <c r="O4272" s="4" t="str">
        <f>VLOOKUP(Table_1[[#This Row],[Customer ID]],[1]Customers!$A:$B,2,0)</f>
        <v>Andrew Adams</v>
      </c>
      <c r="P4272" s="5">
        <f>WEEKDAY([2]Data!$F4272)</f>
        <v>6</v>
      </c>
      <c r="Q4272" s="4">
        <f>MONTH([2]Data!$F4272)</f>
        <v>1</v>
      </c>
      <c r="R4272" s="4">
        <f>YEAR([2]Data!$F4272)</f>
        <v>2020</v>
      </c>
    </row>
    <row r="4273" spans="1:18" ht="15.75" customHeight="1">
      <c r="A4273" s="6" t="s">
        <v>5303</v>
      </c>
      <c r="B4273" s="6" t="s">
        <v>381</v>
      </c>
      <c r="C4273" s="6" t="s">
        <v>167</v>
      </c>
      <c r="D4273" s="6" t="s">
        <v>127</v>
      </c>
      <c r="E4273" s="6" t="s">
        <v>303</v>
      </c>
      <c r="F4273" s="8">
        <v>43906</v>
      </c>
      <c r="G4273" s="6">
        <v>3</v>
      </c>
      <c r="H4273" s="6">
        <v>771</v>
      </c>
      <c r="I4273" s="4">
        <f>VLOOKUP(Table_1[[#This Row],[Product ID]],[1]Products!$A:$D,3,0)</f>
        <v>648</v>
      </c>
      <c r="J4273">
        <f>PRODUCT([2]Data!$G4273,[2]Data!$I4273)</f>
        <v>1944</v>
      </c>
      <c r="K4273">
        <f>PRODUCT([2]Data!$G4273,[2]Data!$H4273)</f>
        <v>2313</v>
      </c>
      <c r="L4273">
        <f>[2]Data!$K4273-[2]Data!$J4273</f>
        <v>369</v>
      </c>
      <c r="M4273" s="4" t="str">
        <f>VLOOKUP(Table_1[[#This Row],[Location ID]],[1]Locations!$A:$B,2,0)</f>
        <v>Sacramento</v>
      </c>
      <c r="N4273" s="4" t="str">
        <f>VLOOKUP(Table_1[[#This Row],[Sales Person ID]],'[1]Sales People'!$A:$B,2,0)</f>
        <v>Roger Ramos</v>
      </c>
      <c r="O4273" s="4" t="str">
        <f>VLOOKUP(Table_1[[#This Row],[Customer ID]],[1]Customers!$A:$B,2,0)</f>
        <v>Clarence Grant</v>
      </c>
      <c r="P4273" s="5">
        <f>WEEKDAY([2]Data!$F4273)</f>
        <v>2</v>
      </c>
      <c r="Q4273" s="4">
        <f>MONTH([2]Data!$F4273)</f>
        <v>3</v>
      </c>
      <c r="R4273" s="4">
        <f>YEAR([2]Data!$F4273)</f>
        <v>2020</v>
      </c>
    </row>
    <row r="4274" spans="1:18" ht="15.75" customHeight="1">
      <c r="A4274" s="2" t="s">
        <v>5304</v>
      </c>
      <c r="B4274" s="2" t="s">
        <v>359</v>
      </c>
      <c r="C4274" s="2" t="s">
        <v>541</v>
      </c>
      <c r="D4274" s="2" t="s">
        <v>356</v>
      </c>
      <c r="E4274" s="2" t="s">
        <v>640</v>
      </c>
      <c r="F4274" s="3">
        <v>44059</v>
      </c>
      <c r="G4274" s="2">
        <v>3</v>
      </c>
      <c r="H4274" s="2">
        <v>603</v>
      </c>
      <c r="I4274" s="4">
        <f>VLOOKUP(Table_1[[#This Row],[Product ID]],[1]Products!$A:$D,3,0)</f>
        <v>416</v>
      </c>
      <c r="J4274" s="4">
        <f>PRODUCT([2]Data!$G4274,[2]Data!$I4274)</f>
        <v>1248</v>
      </c>
      <c r="K4274" s="4">
        <f>PRODUCT([2]Data!$G4274,[2]Data!$H4274)</f>
        <v>1809</v>
      </c>
      <c r="L4274" s="4">
        <f>[2]Data!$K4274-[2]Data!$J4274</f>
        <v>561</v>
      </c>
      <c r="M4274" s="4" t="str">
        <f>VLOOKUP(Table_1[[#This Row],[Location ID]],[1]Locations!$A:$B,2,0)</f>
        <v>San Buenaventura (Ventura)</v>
      </c>
      <c r="N4274" s="4" t="str">
        <f>VLOOKUP(Table_1[[#This Row],[Sales Person ID]],'[1]Sales People'!$A:$B,2,0)</f>
        <v>Larry Marshall</v>
      </c>
      <c r="O4274" s="4" t="str">
        <f>VLOOKUP(Table_1[[#This Row],[Customer ID]],[1]Customers!$A:$B,2,0)</f>
        <v>Clarence Kelley</v>
      </c>
      <c r="P4274" s="5">
        <f>WEEKDAY([2]Data!$F4274)</f>
        <v>1</v>
      </c>
      <c r="Q4274" s="4">
        <f>MONTH([2]Data!$F4274)</f>
        <v>8</v>
      </c>
      <c r="R4274" s="4">
        <f>YEAR([2]Data!$F4274)</f>
        <v>2020</v>
      </c>
    </row>
    <row r="4275" spans="1:18" ht="15.75" customHeight="1">
      <c r="A4275" s="6" t="s">
        <v>5305</v>
      </c>
      <c r="B4275" s="6" t="s">
        <v>175</v>
      </c>
      <c r="C4275" s="6" t="s">
        <v>313</v>
      </c>
      <c r="D4275" s="6" t="s">
        <v>189</v>
      </c>
      <c r="E4275" s="6" t="s">
        <v>325</v>
      </c>
      <c r="F4275" s="8">
        <v>44140</v>
      </c>
      <c r="G4275" s="6">
        <v>1</v>
      </c>
      <c r="H4275" s="6">
        <v>637</v>
      </c>
      <c r="I4275" s="4">
        <f>VLOOKUP(Table_1[[#This Row],[Product ID]],[1]Products!$A:$D,3,0)</f>
        <v>389</v>
      </c>
      <c r="J4275">
        <f>PRODUCT([2]Data!$G4275,[2]Data!$I4275)</f>
        <v>389</v>
      </c>
      <c r="K4275">
        <f>PRODUCT([2]Data!$G4275,[2]Data!$H4275)</f>
        <v>637</v>
      </c>
      <c r="L4275">
        <f>[2]Data!$K4275-[2]Data!$J4275</f>
        <v>248</v>
      </c>
      <c r="M4275" s="4" t="str">
        <f>VLOOKUP(Table_1[[#This Row],[Location ID]],[1]Locations!$A:$B,2,0)</f>
        <v>Santa Rosa</v>
      </c>
      <c r="N4275" s="4" t="str">
        <f>VLOOKUP(Table_1[[#This Row],[Sales Person ID]],'[1]Sales People'!$A:$B,2,0)</f>
        <v>Joshua Taylor</v>
      </c>
      <c r="O4275" s="4" t="str">
        <f>VLOOKUP(Table_1[[#This Row],[Customer ID]],[1]Customers!$A:$B,2,0)</f>
        <v>Dennis Morris</v>
      </c>
      <c r="P4275" s="5">
        <f>WEEKDAY([2]Data!$F4275)</f>
        <v>5</v>
      </c>
      <c r="Q4275" s="4">
        <f>MONTH([2]Data!$F4275)</f>
        <v>11</v>
      </c>
      <c r="R4275" s="4">
        <f>YEAR([2]Data!$F4275)</f>
        <v>2020</v>
      </c>
    </row>
    <row r="4276" spans="1:18" ht="15.75" customHeight="1">
      <c r="A4276" s="2" t="s">
        <v>5306</v>
      </c>
      <c r="B4276" s="2" t="s">
        <v>184</v>
      </c>
      <c r="C4276" s="2" t="s">
        <v>30</v>
      </c>
      <c r="D4276" s="2" t="s">
        <v>122</v>
      </c>
      <c r="E4276" s="2" t="s">
        <v>556</v>
      </c>
      <c r="F4276" s="3">
        <v>44027</v>
      </c>
      <c r="G4276" s="2">
        <v>1</v>
      </c>
      <c r="H4276" s="2">
        <v>2005</v>
      </c>
      <c r="I4276" s="4">
        <f>VLOOKUP(Table_1[[#This Row],[Product ID]],[1]Products!$A:$D,3,0)</f>
        <v>1223</v>
      </c>
      <c r="J4276" s="4">
        <f>PRODUCT([2]Data!$G4276,[2]Data!$I4276)</f>
        <v>1223</v>
      </c>
      <c r="K4276" s="4">
        <f>PRODUCT([2]Data!$G4276,[2]Data!$H4276)</f>
        <v>2005</v>
      </c>
      <c r="L4276" s="4">
        <f>[2]Data!$K4276-[2]Data!$J4276</f>
        <v>782</v>
      </c>
      <c r="M4276" s="4" t="str">
        <f>VLOOKUP(Table_1[[#This Row],[Location ID]],[1]Locations!$A:$B,2,0)</f>
        <v>Berkeley</v>
      </c>
      <c r="N4276" s="4" t="str">
        <f>VLOOKUP(Table_1[[#This Row],[Sales Person ID]],'[1]Sales People'!$A:$B,2,0)</f>
        <v>Ryan Welch</v>
      </c>
      <c r="O4276" s="4" t="str">
        <f>VLOOKUP(Table_1[[#This Row],[Customer ID]],[1]Customers!$A:$B,2,0)</f>
        <v>Carlos Hunt</v>
      </c>
      <c r="P4276" s="5">
        <f>WEEKDAY([2]Data!$F4276)</f>
        <v>4</v>
      </c>
      <c r="Q4276" s="4">
        <f>MONTH([2]Data!$F4276)</f>
        <v>7</v>
      </c>
      <c r="R4276" s="4">
        <f>YEAR([2]Data!$F4276)</f>
        <v>2020</v>
      </c>
    </row>
    <row r="4277" spans="1:18" ht="15.75" customHeight="1">
      <c r="A4277" s="6" t="s">
        <v>5307</v>
      </c>
      <c r="B4277" s="6" t="s">
        <v>239</v>
      </c>
      <c r="C4277" s="6" t="s">
        <v>541</v>
      </c>
      <c r="D4277" s="6" t="s">
        <v>60</v>
      </c>
      <c r="E4277" s="6" t="s">
        <v>1265</v>
      </c>
      <c r="F4277" s="8">
        <v>43871</v>
      </c>
      <c r="G4277" s="6">
        <v>2</v>
      </c>
      <c r="H4277" s="6">
        <v>1862</v>
      </c>
      <c r="I4277" s="4">
        <f>VLOOKUP(Table_1[[#This Row],[Product ID]],[1]Products!$A:$D,3,0)</f>
        <v>1173</v>
      </c>
      <c r="J4277">
        <f>PRODUCT([2]Data!$G4277,[2]Data!$I4277)</f>
        <v>2346</v>
      </c>
      <c r="K4277">
        <f>PRODUCT([2]Data!$G4277,[2]Data!$H4277)</f>
        <v>3724</v>
      </c>
      <c r="L4277">
        <f>[2]Data!$K4277-[2]Data!$J4277</f>
        <v>1378</v>
      </c>
      <c r="M4277" s="4" t="str">
        <f>VLOOKUP(Table_1[[#This Row],[Location ID]],[1]Locations!$A:$B,2,0)</f>
        <v>San Buenaventura (Ventura)</v>
      </c>
      <c r="N4277" s="4" t="str">
        <f>VLOOKUP(Table_1[[#This Row],[Sales Person ID]],'[1]Sales People'!$A:$B,2,0)</f>
        <v>Walter Cook</v>
      </c>
      <c r="O4277" s="4" t="str">
        <f>VLOOKUP(Table_1[[#This Row],[Customer ID]],[1]Customers!$A:$B,2,0)</f>
        <v>Daniel Moreno</v>
      </c>
      <c r="P4277" s="5">
        <f>WEEKDAY([2]Data!$F4277)</f>
        <v>2</v>
      </c>
      <c r="Q4277" s="4">
        <f>MONTH([2]Data!$F4277)</f>
        <v>2</v>
      </c>
      <c r="R4277" s="4">
        <f>YEAR([2]Data!$F4277)</f>
        <v>2020</v>
      </c>
    </row>
    <row r="4278" spans="1:18" ht="15.75" customHeight="1">
      <c r="A4278" s="2" t="s">
        <v>5308</v>
      </c>
      <c r="B4278" s="2" t="s">
        <v>869</v>
      </c>
      <c r="C4278" s="2" t="s">
        <v>327</v>
      </c>
      <c r="D4278" s="2" t="s">
        <v>189</v>
      </c>
      <c r="E4278" s="2" t="s">
        <v>2170</v>
      </c>
      <c r="F4278" s="3">
        <v>44117</v>
      </c>
      <c r="G4278" s="2">
        <v>4</v>
      </c>
      <c r="H4278" s="2">
        <v>2294</v>
      </c>
      <c r="I4278" s="4">
        <f>VLOOKUP(Table_1[[#This Row],[Product ID]],[1]Products!$A:$D,3,0)</f>
        <v>1399</v>
      </c>
      <c r="J4278" s="4">
        <f>PRODUCT([2]Data!$G4278,[2]Data!$I4278)</f>
        <v>5596</v>
      </c>
      <c r="K4278" s="4">
        <f>PRODUCT([2]Data!$G4278,[2]Data!$H4278)</f>
        <v>9176</v>
      </c>
      <c r="L4278" s="4">
        <f>[2]Data!$K4278-[2]Data!$J4278</f>
        <v>3580</v>
      </c>
      <c r="M4278" s="4" t="str">
        <f>VLOOKUP(Table_1[[#This Row],[Location ID]],[1]Locations!$A:$B,2,0)</f>
        <v>East Los Angeles</v>
      </c>
      <c r="N4278" s="4" t="str">
        <f>VLOOKUP(Table_1[[#This Row],[Sales Person ID]],'[1]Sales People'!$A:$B,2,0)</f>
        <v>Joshua Taylor</v>
      </c>
      <c r="O4278" s="4" t="str">
        <f>VLOOKUP(Table_1[[#This Row],[Customer ID]],[1]Customers!$A:$B,2,0)</f>
        <v>Ernest Bradley</v>
      </c>
      <c r="P4278" s="5">
        <f>WEEKDAY([2]Data!$F4278)</f>
        <v>3</v>
      </c>
      <c r="Q4278" s="4">
        <f>MONTH([2]Data!$F4278)</f>
        <v>10</v>
      </c>
      <c r="R4278" s="4">
        <f>YEAR([2]Data!$F4278)</f>
        <v>2020</v>
      </c>
    </row>
    <row r="4279" spans="1:18" ht="15.75" customHeight="1">
      <c r="A4279" s="6" t="s">
        <v>5309</v>
      </c>
      <c r="B4279" s="6" t="s">
        <v>363</v>
      </c>
      <c r="C4279" s="6" t="s">
        <v>81</v>
      </c>
      <c r="D4279" s="6" t="s">
        <v>261</v>
      </c>
      <c r="E4279" s="6" t="s">
        <v>398</v>
      </c>
      <c r="F4279" s="8">
        <v>44107</v>
      </c>
      <c r="G4279" s="6">
        <v>1</v>
      </c>
      <c r="H4279" s="6">
        <v>203</v>
      </c>
      <c r="I4279" s="4">
        <f>VLOOKUP(Table_1[[#This Row],[Product ID]],[1]Products!$A:$D,3,0)</f>
        <v>154</v>
      </c>
      <c r="J4279">
        <f>PRODUCT([2]Data!$G4279,[2]Data!$I4279)</f>
        <v>154</v>
      </c>
      <c r="K4279">
        <f>PRODUCT([2]Data!$G4279,[2]Data!$H4279)</f>
        <v>203</v>
      </c>
      <c r="L4279">
        <f>[2]Data!$K4279-[2]Data!$J4279</f>
        <v>49</v>
      </c>
      <c r="M4279" s="4" t="str">
        <f>VLOOKUP(Table_1[[#This Row],[Location ID]],[1]Locations!$A:$B,2,0)</f>
        <v>Clovis</v>
      </c>
      <c r="N4279" s="4" t="str">
        <f>VLOOKUP(Table_1[[#This Row],[Sales Person ID]],'[1]Sales People'!$A:$B,2,0)</f>
        <v>Martin Carr</v>
      </c>
      <c r="O4279" s="4" t="str">
        <f>VLOOKUP(Table_1[[#This Row],[Customer ID]],[1]Customers!$A:$B,2,0)</f>
        <v>Ralph Jacobs</v>
      </c>
      <c r="P4279" s="5">
        <f>WEEKDAY([2]Data!$F4279)</f>
        <v>7</v>
      </c>
      <c r="Q4279" s="4">
        <f>MONTH([2]Data!$F4279)</f>
        <v>10</v>
      </c>
      <c r="R4279" s="4">
        <f>YEAR([2]Data!$F4279)</f>
        <v>2020</v>
      </c>
    </row>
    <row r="4280" spans="1:18" ht="15.75" customHeight="1">
      <c r="A4280" s="2" t="s">
        <v>5310</v>
      </c>
      <c r="B4280" s="2" t="s">
        <v>163</v>
      </c>
      <c r="C4280" s="2" t="s">
        <v>30</v>
      </c>
      <c r="D4280" s="2" t="s">
        <v>176</v>
      </c>
      <c r="E4280" s="2" t="s">
        <v>682</v>
      </c>
      <c r="F4280" s="3">
        <v>44018</v>
      </c>
      <c r="G4280" s="2">
        <v>1</v>
      </c>
      <c r="H4280" s="2">
        <v>951</v>
      </c>
      <c r="I4280" s="4">
        <f>VLOOKUP(Table_1[[#This Row],[Product ID]],[1]Products!$A:$D,3,0)</f>
        <v>504</v>
      </c>
      <c r="J4280" s="4">
        <f>PRODUCT([2]Data!$G4280,[2]Data!$I4280)</f>
        <v>504</v>
      </c>
      <c r="K4280" s="4">
        <f>PRODUCT([2]Data!$G4280,[2]Data!$H4280)</f>
        <v>951</v>
      </c>
      <c r="L4280" s="4">
        <f>[2]Data!$K4280-[2]Data!$J4280</f>
        <v>447</v>
      </c>
      <c r="M4280" s="4" t="str">
        <f>VLOOKUP(Table_1[[#This Row],[Location ID]],[1]Locations!$A:$B,2,0)</f>
        <v>Berkeley</v>
      </c>
      <c r="N4280" s="4" t="str">
        <f>VLOOKUP(Table_1[[#This Row],[Sales Person ID]],'[1]Sales People'!$A:$B,2,0)</f>
        <v>Joe Sims</v>
      </c>
      <c r="O4280" s="4" t="str">
        <f>VLOOKUP(Table_1[[#This Row],[Customer ID]],[1]Customers!$A:$B,2,0)</f>
        <v>Brandon Bailey</v>
      </c>
      <c r="P4280" s="5">
        <f>WEEKDAY([2]Data!$F4280)</f>
        <v>2</v>
      </c>
      <c r="Q4280" s="4">
        <f>MONTH([2]Data!$F4280)</f>
        <v>7</v>
      </c>
      <c r="R4280" s="4">
        <f>YEAR([2]Data!$F4280)</f>
        <v>2020</v>
      </c>
    </row>
    <row r="4281" spans="1:18" ht="15.75" customHeight="1">
      <c r="A4281" s="6" t="s">
        <v>5311</v>
      </c>
      <c r="B4281" s="6" t="s">
        <v>282</v>
      </c>
      <c r="C4281" s="6" t="s">
        <v>264</v>
      </c>
      <c r="D4281" s="6" t="s">
        <v>189</v>
      </c>
      <c r="E4281" s="6" t="s">
        <v>2225</v>
      </c>
      <c r="F4281" s="8">
        <v>43991</v>
      </c>
      <c r="G4281" s="6">
        <v>1</v>
      </c>
      <c r="H4281" s="6">
        <v>1587</v>
      </c>
      <c r="I4281" s="4">
        <f>VLOOKUP(Table_1[[#This Row],[Product ID]],[1]Products!$A:$D,3,0)</f>
        <v>1301</v>
      </c>
      <c r="J4281">
        <f>PRODUCT([2]Data!$G4281,[2]Data!$I4281)</f>
        <v>1301</v>
      </c>
      <c r="K4281">
        <f>PRODUCT([2]Data!$G4281,[2]Data!$H4281)</f>
        <v>1587</v>
      </c>
      <c r="L4281">
        <f>[2]Data!$K4281-[2]Data!$J4281</f>
        <v>286</v>
      </c>
      <c r="M4281" s="4" t="str">
        <f>VLOOKUP(Table_1[[#This Row],[Location ID]],[1]Locations!$A:$B,2,0)</f>
        <v>Bakersfield</v>
      </c>
      <c r="N4281" s="4" t="str">
        <f>VLOOKUP(Table_1[[#This Row],[Sales Person ID]],'[1]Sales People'!$A:$B,2,0)</f>
        <v>Joshua Taylor</v>
      </c>
      <c r="O4281" s="4" t="str">
        <f>VLOOKUP(Table_1[[#This Row],[Customer ID]],[1]Customers!$A:$B,2,0)</f>
        <v>Nicholas West</v>
      </c>
      <c r="P4281" s="5">
        <f>WEEKDAY([2]Data!$F4281)</f>
        <v>3</v>
      </c>
      <c r="Q4281" s="4">
        <f>MONTH([2]Data!$F4281)</f>
        <v>6</v>
      </c>
      <c r="R4281" s="4">
        <f>YEAR([2]Data!$F4281)</f>
        <v>2020</v>
      </c>
    </row>
    <row r="4282" spans="1:18" ht="15.75" customHeight="1">
      <c r="A4282" s="2" t="s">
        <v>5312</v>
      </c>
      <c r="B4282" s="2" t="s">
        <v>94</v>
      </c>
      <c r="C4282" s="2" t="s">
        <v>126</v>
      </c>
      <c r="D4282" s="2" t="s">
        <v>458</v>
      </c>
      <c r="E4282" s="2" t="s">
        <v>337</v>
      </c>
      <c r="F4282" s="3">
        <v>43957</v>
      </c>
      <c r="G4282" s="2">
        <v>2</v>
      </c>
      <c r="H4282" s="2">
        <v>1972</v>
      </c>
      <c r="I4282" s="4">
        <f>VLOOKUP(Table_1[[#This Row],[Product ID]],[1]Products!$A:$D,3,0)</f>
        <v>1321</v>
      </c>
      <c r="J4282" s="4">
        <f>PRODUCT([2]Data!$G4282,[2]Data!$I4282)</f>
        <v>2642</v>
      </c>
      <c r="K4282" s="4">
        <f>PRODUCT([2]Data!$G4282,[2]Data!$H4282)</f>
        <v>3944</v>
      </c>
      <c r="L4282" s="4">
        <f>[2]Data!$K4282-[2]Data!$J4282</f>
        <v>1302</v>
      </c>
      <c r="M4282" s="4" t="str">
        <f>VLOOKUP(Table_1[[#This Row],[Location ID]],[1]Locations!$A:$B,2,0)</f>
        <v>Glendale</v>
      </c>
      <c r="N4282" s="4" t="str">
        <f>VLOOKUP(Table_1[[#This Row],[Sales Person ID]],'[1]Sales People'!$A:$B,2,0)</f>
        <v>Howard Sims</v>
      </c>
      <c r="O4282" s="4" t="str">
        <f>VLOOKUP(Table_1[[#This Row],[Customer ID]],[1]Customers!$A:$B,2,0)</f>
        <v>Kevin Willis</v>
      </c>
      <c r="P4282" s="5">
        <f>WEEKDAY([2]Data!$F4282)</f>
        <v>4</v>
      </c>
      <c r="Q4282" s="4">
        <f>MONTH([2]Data!$F4282)</f>
        <v>5</v>
      </c>
      <c r="R4282" s="4">
        <f>YEAR([2]Data!$F4282)</f>
        <v>2020</v>
      </c>
    </row>
    <row r="4283" spans="1:18" ht="15.75" customHeight="1">
      <c r="A4283" s="6" t="s">
        <v>5313</v>
      </c>
      <c r="B4283" s="6" t="s">
        <v>163</v>
      </c>
      <c r="C4283" s="6" t="s">
        <v>333</v>
      </c>
      <c r="D4283" s="6" t="s">
        <v>280</v>
      </c>
      <c r="E4283" s="6" t="s">
        <v>1917</v>
      </c>
      <c r="F4283" s="8">
        <v>43935</v>
      </c>
      <c r="G4283" s="6">
        <v>1</v>
      </c>
      <c r="H4283" s="6">
        <v>951</v>
      </c>
      <c r="I4283" s="4">
        <f>VLOOKUP(Table_1[[#This Row],[Product ID]],[1]Products!$A:$D,3,0)</f>
        <v>504</v>
      </c>
      <c r="J4283">
        <f>PRODUCT([2]Data!$G4283,[2]Data!$I4283)</f>
        <v>504</v>
      </c>
      <c r="K4283">
        <f>PRODUCT([2]Data!$G4283,[2]Data!$H4283)</f>
        <v>951</v>
      </c>
      <c r="L4283">
        <f>[2]Data!$K4283-[2]Data!$J4283</f>
        <v>447</v>
      </c>
      <c r="M4283" s="4" t="str">
        <f>VLOOKUP(Table_1[[#This Row],[Location ID]],[1]Locations!$A:$B,2,0)</f>
        <v>Rancho Cucamonga</v>
      </c>
      <c r="N4283" s="4" t="str">
        <f>VLOOKUP(Table_1[[#This Row],[Sales Person ID]],'[1]Sales People'!$A:$B,2,0)</f>
        <v>Kevin Butler</v>
      </c>
      <c r="O4283" s="4" t="str">
        <f>VLOOKUP(Table_1[[#This Row],[Customer ID]],[1]Customers!$A:$B,2,0)</f>
        <v>Philip Cunningham</v>
      </c>
      <c r="P4283" s="5">
        <f>WEEKDAY([2]Data!$F4283)</f>
        <v>3</v>
      </c>
      <c r="Q4283" s="4">
        <f>MONTH([2]Data!$F4283)</f>
        <v>4</v>
      </c>
      <c r="R4283" s="4">
        <f>YEAR([2]Data!$F4283)</f>
        <v>2020</v>
      </c>
    </row>
    <row r="4284" spans="1:18" ht="15.75" customHeight="1">
      <c r="A4284" s="2" t="s">
        <v>5314</v>
      </c>
      <c r="B4284" s="2" t="s">
        <v>54</v>
      </c>
      <c r="C4284" s="2" t="s">
        <v>279</v>
      </c>
      <c r="D4284" s="2" t="s">
        <v>157</v>
      </c>
      <c r="E4284" s="2" t="s">
        <v>812</v>
      </c>
      <c r="F4284" s="3">
        <v>43943</v>
      </c>
      <c r="G4284" s="2">
        <v>3</v>
      </c>
      <c r="H4284" s="2">
        <v>356</v>
      </c>
      <c r="I4284" s="4">
        <f>VLOOKUP(Table_1[[#This Row],[Product ID]],[1]Products!$A:$D,3,0)</f>
        <v>292</v>
      </c>
      <c r="J4284" s="4">
        <f>PRODUCT([2]Data!$G4284,[2]Data!$I4284)</f>
        <v>876</v>
      </c>
      <c r="K4284" s="4">
        <f>PRODUCT([2]Data!$G4284,[2]Data!$H4284)</f>
        <v>1068</v>
      </c>
      <c r="L4284" s="4">
        <f>[2]Data!$K4284-[2]Data!$J4284</f>
        <v>192</v>
      </c>
      <c r="M4284" s="4" t="str">
        <f>VLOOKUP(Table_1[[#This Row],[Location ID]],[1]Locations!$A:$B,2,0)</f>
        <v>Murrieta</v>
      </c>
      <c r="N4284" s="4" t="str">
        <f>VLOOKUP(Table_1[[#This Row],[Sales Person ID]],'[1]Sales People'!$A:$B,2,0)</f>
        <v>Carl Elliott</v>
      </c>
      <c r="O4284" s="4" t="str">
        <f>VLOOKUP(Table_1[[#This Row],[Customer ID]],[1]Customers!$A:$B,2,0)</f>
        <v>Kenneth Hill</v>
      </c>
      <c r="P4284" s="5">
        <f>WEEKDAY([2]Data!$F4284)</f>
        <v>4</v>
      </c>
      <c r="Q4284" s="4">
        <f>MONTH([2]Data!$F4284)</f>
        <v>4</v>
      </c>
      <c r="R4284" s="4">
        <f>YEAR([2]Data!$F4284)</f>
        <v>2020</v>
      </c>
    </row>
    <row r="4285" spans="1:18" ht="15.75" customHeight="1">
      <c r="A4285" s="6" t="s">
        <v>5315</v>
      </c>
      <c r="B4285" s="6" t="s">
        <v>44</v>
      </c>
      <c r="C4285" s="6" t="s">
        <v>253</v>
      </c>
      <c r="D4285" s="6" t="s">
        <v>275</v>
      </c>
      <c r="E4285" s="6" t="s">
        <v>952</v>
      </c>
      <c r="F4285" s="8">
        <v>44022</v>
      </c>
      <c r="G4285" s="6">
        <v>1</v>
      </c>
      <c r="H4285" s="6">
        <v>1582</v>
      </c>
      <c r="I4285" s="4">
        <f>VLOOKUP(Table_1[[#This Row],[Product ID]],[1]Products!$A:$D,3,0)</f>
        <v>1234</v>
      </c>
      <c r="J4285">
        <f>PRODUCT([2]Data!$G4285,[2]Data!$I4285)</f>
        <v>1234</v>
      </c>
      <c r="K4285">
        <f>PRODUCT([2]Data!$G4285,[2]Data!$H4285)</f>
        <v>1582</v>
      </c>
      <c r="L4285">
        <f>[2]Data!$K4285-[2]Data!$J4285</f>
        <v>348</v>
      </c>
      <c r="M4285" s="4" t="str">
        <f>VLOOKUP(Table_1[[#This Row],[Location ID]],[1]Locations!$A:$B,2,0)</f>
        <v>Downey</v>
      </c>
      <c r="N4285" s="4" t="str">
        <f>VLOOKUP(Table_1[[#This Row],[Sales Person ID]],'[1]Sales People'!$A:$B,2,0)</f>
        <v>Ernest Wheeler</v>
      </c>
      <c r="O4285" s="4" t="str">
        <f>VLOOKUP(Table_1[[#This Row],[Customer ID]],[1]Customers!$A:$B,2,0)</f>
        <v>Aaron Day</v>
      </c>
      <c r="P4285" s="5">
        <f>WEEKDAY([2]Data!$F4285)</f>
        <v>6</v>
      </c>
      <c r="Q4285" s="4">
        <f>MONTH([2]Data!$F4285)</f>
        <v>7</v>
      </c>
      <c r="R4285" s="4">
        <f>YEAR([2]Data!$F4285)</f>
        <v>2020</v>
      </c>
    </row>
    <row r="4286" spans="1:18" ht="15.75" customHeight="1">
      <c r="A4286" s="2" t="s">
        <v>5316</v>
      </c>
      <c r="B4286" s="2" t="s">
        <v>192</v>
      </c>
      <c r="C4286" s="2" t="s">
        <v>607</v>
      </c>
      <c r="D4286" s="2" t="s">
        <v>107</v>
      </c>
      <c r="E4286" s="2" t="s">
        <v>3381</v>
      </c>
      <c r="F4286" s="3">
        <v>43996</v>
      </c>
      <c r="G4286" s="2">
        <v>1</v>
      </c>
      <c r="H4286" s="2">
        <v>1500</v>
      </c>
      <c r="I4286" s="4">
        <f>VLOOKUP(Table_1[[#This Row],[Product ID]],[1]Products!$A:$D,3,0)</f>
        <v>900</v>
      </c>
      <c r="J4286" s="4">
        <f>PRODUCT([2]Data!$G4286,[2]Data!$I4286)</f>
        <v>900</v>
      </c>
      <c r="K4286" s="4">
        <f>PRODUCT([2]Data!$G4286,[2]Data!$H4286)</f>
        <v>1500</v>
      </c>
      <c r="L4286" s="4">
        <f>[2]Data!$K4286-[2]Data!$J4286</f>
        <v>600</v>
      </c>
      <c r="M4286" s="4" t="str">
        <f>VLOOKUP(Table_1[[#This Row],[Location ID]],[1]Locations!$A:$B,2,0)</f>
        <v>Fremont</v>
      </c>
      <c r="N4286" s="4" t="str">
        <f>VLOOKUP(Table_1[[#This Row],[Sales Person ID]],'[1]Sales People'!$A:$B,2,0)</f>
        <v>Brian Thomas</v>
      </c>
      <c r="O4286" s="4" t="str">
        <f>VLOOKUP(Table_1[[#This Row],[Customer ID]],[1]Customers!$A:$B,2,0)</f>
        <v>Mark Spencer</v>
      </c>
      <c r="P4286" s="5">
        <f>WEEKDAY([2]Data!$F4286)</f>
        <v>1</v>
      </c>
      <c r="Q4286" s="4">
        <f>MONTH([2]Data!$F4286)</f>
        <v>6</v>
      </c>
      <c r="R4286" s="4">
        <f>YEAR([2]Data!$F4286)</f>
        <v>2020</v>
      </c>
    </row>
    <row r="4287" spans="1:18" ht="15.75" customHeight="1">
      <c r="A4287" s="6" t="s">
        <v>5317</v>
      </c>
      <c r="B4287" s="6" t="s">
        <v>442</v>
      </c>
      <c r="C4287" s="6" t="s">
        <v>447</v>
      </c>
      <c r="D4287" s="6" t="s">
        <v>424</v>
      </c>
      <c r="E4287" s="6" t="s">
        <v>1983</v>
      </c>
      <c r="F4287" s="8">
        <v>44011</v>
      </c>
      <c r="G4287" s="6">
        <v>1</v>
      </c>
      <c r="H4287" s="6">
        <v>290</v>
      </c>
      <c r="I4287" s="4">
        <f>VLOOKUP(Table_1[[#This Row],[Product ID]],[1]Products!$A:$D,3,0)</f>
        <v>200</v>
      </c>
      <c r="J4287">
        <f>PRODUCT([2]Data!$G4287,[2]Data!$I4287)</f>
        <v>200</v>
      </c>
      <c r="K4287">
        <f>PRODUCT([2]Data!$G4287,[2]Data!$H4287)</f>
        <v>290</v>
      </c>
      <c r="L4287">
        <f>[2]Data!$K4287-[2]Data!$J4287</f>
        <v>90</v>
      </c>
      <c r="M4287" s="4" t="str">
        <f>VLOOKUP(Table_1[[#This Row],[Location ID]],[1]Locations!$A:$B,2,0)</f>
        <v>Jurupa Valley</v>
      </c>
      <c r="N4287" s="4" t="str">
        <f>VLOOKUP(Table_1[[#This Row],[Sales Person ID]],'[1]Sales People'!$A:$B,2,0)</f>
        <v>Kenneth Bradley</v>
      </c>
      <c r="O4287" s="4" t="str">
        <f>VLOOKUP(Table_1[[#This Row],[Customer ID]],[1]Customers!$A:$B,2,0)</f>
        <v>Frank Ortiz</v>
      </c>
      <c r="P4287" s="5">
        <f>WEEKDAY([2]Data!$F4287)</f>
        <v>2</v>
      </c>
      <c r="Q4287" s="4">
        <f>MONTH([2]Data!$F4287)</f>
        <v>6</v>
      </c>
      <c r="R4287" s="4">
        <f>YEAR([2]Data!$F4287)</f>
        <v>2020</v>
      </c>
    </row>
    <row r="4288" spans="1:18" ht="15.75" customHeight="1">
      <c r="A4288" s="2" t="s">
        <v>5318</v>
      </c>
      <c r="B4288" s="2" t="s">
        <v>196</v>
      </c>
      <c r="C4288" s="2" t="s">
        <v>116</v>
      </c>
      <c r="D4288" s="2" t="s">
        <v>36</v>
      </c>
      <c r="E4288" s="2" t="s">
        <v>2591</v>
      </c>
      <c r="F4288" s="3">
        <v>44003</v>
      </c>
      <c r="G4288" s="2">
        <v>1</v>
      </c>
      <c r="H4288" s="2">
        <v>667</v>
      </c>
      <c r="I4288" s="4">
        <f>VLOOKUP(Table_1[[#This Row],[Product ID]],[1]Products!$A:$D,3,0)</f>
        <v>387</v>
      </c>
      <c r="J4288" s="4">
        <f>PRODUCT([2]Data!$G4288,[2]Data!$I4288)</f>
        <v>387</v>
      </c>
      <c r="K4288" s="4">
        <f>PRODUCT([2]Data!$G4288,[2]Data!$H4288)</f>
        <v>667</v>
      </c>
      <c r="L4288" s="4">
        <f>[2]Data!$K4288-[2]Data!$J4288</f>
        <v>280</v>
      </c>
      <c r="M4288" s="4" t="str">
        <f>VLOOKUP(Table_1[[#This Row],[Location ID]],[1]Locations!$A:$B,2,0)</f>
        <v>Daly City</v>
      </c>
      <c r="N4288" s="4" t="str">
        <f>VLOOKUP(Table_1[[#This Row],[Sales Person ID]],'[1]Sales People'!$A:$B,2,0)</f>
        <v>Brian Davis</v>
      </c>
      <c r="O4288" s="4" t="str">
        <f>VLOOKUP(Table_1[[#This Row],[Customer ID]],[1]Customers!$A:$B,2,0)</f>
        <v>Jerry Barnes</v>
      </c>
      <c r="P4288" s="5">
        <f>WEEKDAY([2]Data!$F4288)</f>
        <v>1</v>
      </c>
      <c r="Q4288" s="4">
        <f>MONTH([2]Data!$F4288)</f>
        <v>6</v>
      </c>
      <c r="R4288" s="4">
        <f>YEAR([2]Data!$F4288)</f>
        <v>2020</v>
      </c>
    </row>
    <row r="4289" spans="1:18" ht="15.75" customHeight="1">
      <c r="A4289" s="6" t="s">
        <v>5319</v>
      </c>
      <c r="B4289" s="6" t="s">
        <v>179</v>
      </c>
      <c r="C4289" s="6" t="s">
        <v>215</v>
      </c>
      <c r="D4289" s="6" t="s">
        <v>36</v>
      </c>
      <c r="E4289" s="6" t="s">
        <v>1641</v>
      </c>
      <c r="F4289" s="8">
        <v>43902</v>
      </c>
      <c r="G4289" s="6">
        <v>3</v>
      </c>
      <c r="H4289" s="6">
        <v>112</v>
      </c>
      <c r="I4289" s="4">
        <f>VLOOKUP(Table_1[[#This Row],[Product ID]],[1]Products!$A:$D,3,0)</f>
        <v>90</v>
      </c>
      <c r="J4289">
        <f>PRODUCT([2]Data!$G4289,[2]Data!$I4289)</f>
        <v>270</v>
      </c>
      <c r="K4289">
        <f>PRODUCT([2]Data!$G4289,[2]Data!$H4289)</f>
        <v>336</v>
      </c>
      <c r="L4289">
        <f>[2]Data!$K4289-[2]Data!$J4289</f>
        <v>66</v>
      </c>
      <c r="M4289" s="4" t="str">
        <f>VLOOKUP(Table_1[[#This Row],[Location ID]],[1]Locations!$A:$B,2,0)</f>
        <v>Corona</v>
      </c>
      <c r="N4289" s="4" t="str">
        <f>VLOOKUP(Table_1[[#This Row],[Sales Person ID]],'[1]Sales People'!$A:$B,2,0)</f>
        <v>Brian Davis</v>
      </c>
      <c r="O4289" s="4" t="str">
        <f>VLOOKUP(Table_1[[#This Row],[Customer ID]],[1]Customers!$A:$B,2,0)</f>
        <v>Steven Nichols</v>
      </c>
      <c r="P4289" s="5">
        <f>WEEKDAY([2]Data!$F4289)</f>
        <v>5</v>
      </c>
      <c r="Q4289" s="4">
        <f>MONTH([2]Data!$F4289)</f>
        <v>3</v>
      </c>
      <c r="R4289" s="4">
        <f>YEAR([2]Data!$F4289)</f>
        <v>2020</v>
      </c>
    </row>
    <row r="4290" spans="1:18" ht="15.75" customHeight="1">
      <c r="A4290" s="2" t="s">
        <v>5320</v>
      </c>
      <c r="B4290" s="2" t="s">
        <v>442</v>
      </c>
      <c r="C4290" s="2" t="s">
        <v>541</v>
      </c>
      <c r="D4290" s="2" t="s">
        <v>250</v>
      </c>
      <c r="E4290" s="2" t="s">
        <v>2382</v>
      </c>
      <c r="F4290" s="3">
        <v>44174</v>
      </c>
      <c r="G4290" s="2">
        <v>1</v>
      </c>
      <c r="H4290" s="2">
        <v>290</v>
      </c>
      <c r="I4290" s="4">
        <f>VLOOKUP(Table_1[[#This Row],[Product ID]],[1]Products!$A:$D,3,0)</f>
        <v>200</v>
      </c>
      <c r="J4290" s="4">
        <f>PRODUCT([2]Data!$G4290,[2]Data!$I4290)</f>
        <v>200</v>
      </c>
      <c r="K4290" s="4">
        <f>PRODUCT([2]Data!$G4290,[2]Data!$H4290)</f>
        <v>290</v>
      </c>
      <c r="L4290" s="4">
        <f>[2]Data!$K4290-[2]Data!$J4290</f>
        <v>90</v>
      </c>
      <c r="M4290" s="4" t="str">
        <f>VLOOKUP(Table_1[[#This Row],[Location ID]],[1]Locations!$A:$B,2,0)</f>
        <v>San Buenaventura (Ventura)</v>
      </c>
      <c r="N4290" s="4" t="str">
        <f>VLOOKUP(Table_1[[#This Row],[Sales Person ID]],'[1]Sales People'!$A:$B,2,0)</f>
        <v>John Reyes</v>
      </c>
      <c r="O4290" s="4" t="str">
        <f>VLOOKUP(Table_1[[#This Row],[Customer ID]],[1]Customers!$A:$B,2,0)</f>
        <v>Todd Lynch</v>
      </c>
      <c r="P4290" s="5">
        <f>WEEKDAY([2]Data!$F4290)</f>
        <v>4</v>
      </c>
      <c r="Q4290" s="4">
        <f>MONTH([2]Data!$F4290)</f>
        <v>12</v>
      </c>
      <c r="R4290" s="4">
        <f>YEAR([2]Data!$F4290)</f>
        <v>2020</v>
      </c>
    </row>
    <row r="4291" spans="1:18" ht="15.75" customHeight="1">
      <c r="A4291" s="6" t="s">
        <v>5321</v>
      </c>
      <c r="B4291" s="6" t="s">
        <v>679</v>
      </c>
      <c r="C4291" s="6" t="s">
        <v>226</v>
      </c>
      <c r="D4291" s="6" t="s">
        <v>236</v>
      </c>
      <c r="E4291" s="6" t="s">
        <v>1131</v>
      </c>
      <c r="F4291" s="8">
        <v>44160</v>
      </c>
      <c r="G4291" s="6">
        <v>3</v>
      </c>
      <c r="H4291" s="6">
        <v>181</v>
      </c>
      <c r="I4291" s="4">
        <f>VLOOKUP(Table_1[[#This Row],[Product ID]],[1]Products!$A:$D,3,0)</f>
        <v>130</v>
      </c>
      <c r="J4291">
        <f>PRODUCT([2]Data!$G4291,[2]Data!$I4291)</f>
        <v>390</v>
      </c>
      <c r="K4291">
        <f>PRODUCT([2]Data!$G4291,[2]Data!$H4291)</f>
        <v>543</v>
      </c>
      <c r="L4291">
        <f>[2]Data!$K4291-[2]Data!$J4291</f>
        <v>153</v>
      </c>
      <c r="M4291" s="4" t="str">
        <f>VLOOKUP(Table_1[[#This Row],[Location ID]],[1]Locations!$A:$B,2,0)</f>
        <v>El Cajon</v>
      </c>
      <c r="N4291" s="4" t="str">
        <f>VLOOKUP(Table_1[[#This Row],[Sales Person ID]],'[1]Sales People'!$A:$B,2,0)</f>
        <v>Andrew Bowman</v>
      </c>
      <c r="O4291" s="4" t="str">
        <f>VLOOKUP(Table_1[[#This Row],[Customer ID]],[1]Customers!$A:$B,2,0)</f>
        <v>Fred Russell</v>
      </c>
      <c r="P4291" s="5">
        <f>WEEKDAY([2]Data!$F4291)</f>
        <v>4</v>
      </c>
      <c r="Q4291" s="4">
        <f>MONTH([2]Data!$F4291)</f>
        <v>11</v>
      </c>
      <c r="R4291" s="4">
        <f>YEAR([2]Data!$F4291)</f>
        <v>2020</v>
      </c>
    </row>
    <row r="4292" spans="1:18" ht="15.75" customHeight="1">
      <c r="A4292" s="2" t="s">
        <v>5322</v>
      </c>
      <c r="B4292" s="2" t="s">
        <v>475</v>
      </c>
      <c r="C4292" s="2" t="s">
        <v>106</v>
      </c>
      <c r="D4292" s="2" t="s">
        <v>41</v>
      </c>
      <c r="E4292" s="2" t="s">
        <v>909</v>
      </c>
      <c r="F4292" s="3">
        <v>44027</v>
      </c>
      <c r="G4292" s="2">
        <v>3</v>
      </c>
      <c r="H4292" s="2">
        <v>1566</v>
      </c>
      <c r="I4292" s="4">
        <f>VLOOKUP(Table_1[[#This Row],[Product ID]],[1]Products!$A:$D,3,0)</f>
        <v>1190</v>
      </c>
      <c r="J4292" s="4">
        <f>PRODUCT([2]Data!$G4292,[2]Data!$I4292)</f>
        <v>3570</v>
      </c>
      <c r="K4292" s="4">
        <f>PRODUCT([2]Data!$G4292,[2]Data!$H4292)</f>
        <v>4698</v>
      </c>
      <c r="L4292" s="4">
        <f>[2]Data!$K4292-[2]Data!$J4292</f>
        <v>1128</v>
      </c>
      <c r="M4292" s="4" t="str">
        <f>VLOOKUP(Table_1[[#This Row],[Location ID]],[1]Locations!$A:$B,2,0)</f>
        <v>Fullerton</v>
      </c>
      <c r="N4292" s="4" t="str">
        <f>VLOOKUP(Table_1[[#This Row],[Sales Person ID]],'[1]Sales People'!$A:$B,2,0)</f>
        <v>Carl Hall</v>
      </c>
      <c r="O4292" s="4" t="str">
        <f>VLOOKUP(Table_1[[#This Row],[Customer ID]],[1]Customers!$A:$B,2,0)</f>
        <v>Roy Hamilton</v>
      </c>
      <c r="P4292" s="5">
        <f>WEEKDAY([2]Data!$F4292)</f>
        <v>4</v>
      </c>
      <c r="Q4292" s="4">
        <f>MONTH([2]Data!$F4292)</f>
        <v>7</v>
      </c>
      <c r="R4292" s="4">
        <f>YEAR([2]Data!$F4292)</f>
        <v>2020</v>
      </c>
    </row>
    <row r="4293" spans="1:18" ht="15.75" customHeight="1">
      <c r="A4293" s="6" t="s">
        <v>5323</v>
      </c>
      <c r="B4293" s="6" t="s">
        <v>378</v>
      </c>
      <c r="C4293" s="6" t="s">
        <v>185</v>
      </c>
      <c r="D4293" s="6" t="s">
        <v>51</v>
      </c>
      <c r="E4293" s="6" t="s">
        <v>1605</v>
      </c>
      <c r="F4293" s="8">
        <v>43915</v>
      </c>
      <c r="G4293" s="6">
        <v>1</v>
      </c>
      <c r="H4293" s="6">
        <v>530</v>
      </c>
      <c r="I4293" s="4">
        <f>VLOOKUP(Table_1[[#This Row],[Product ID]],[1]Products!$A:$D,3,0)</f>
        <v>424</v>
      </c>
      <c r="J4293">
        <f>PRODUCT([2]Data!$G4293,[2]Data!$I4293)</f>
        <v>424</v>
      </c>
      <c r="K4293">
        <f>PRODUCT([2]Data!$G4293,[2]Data!$H4293)</f>
        <v>530</v>
      </c>
      <c r="L4293">
        <f>[2]Data!$K4293-[2]Data!$J4293</f>
        <v>106</v>
      </c>
      <c r="M4293" s="4" t="str">
        <f>VLOOKUP(Table_1[[#This Row],[Location ID]],[1]Locations!$A:$B,2,0)</f>
        <v>Norwalk</v>
      </c>
      <c r="N4293" s="4" t="str">
        <f>VLOOKUP(Table_1[[#This Row],[Sales Person ID]],'[1]Sales People'!$A:$B,2,0)</f>
        <v>Brian Hansen</v>
      </c>
      <c r="O4293" s="4" t="str">
        <f>VLOOKUP(Table_1[[#This Row],[Customer ID]],[1]Customers!$A:$B,2,0)</f>
        <v>Patrick Rivera</v>
      </c>
      <c r="P4293" s="5">
        <f>WEEKDAY([2]Data!$F4293)</f>
        <v>4</v>
      </c>
      <c r="Q4293" s="4">
        <f>MONTH([2]Data!$F4293)</f>
        <v>3</v>
      </c>
      <c r="R4293" s="4">
        <f>YEAR([2]Data!$F4293)</f>
        <v>2020</v>
      </c>
    </row>
    <row r="4294" spans="1:18" ht="15.75" customHeight="1">
      <c r="A4294" s="2" t="s">
        <v>5324</v>
      </c>
      <c r="B4294" s="2" t="s">
        <v>211</v>
      </c>
      <c r="C4294" s="2" t="s">
        <v>607</v>
      </c>
      <c r="D4294" s="2" t="s">
        <v>98</v>
      </c>
      <c r="E4294" s="2" t="s">
        <v>2511</v>
      </c>
      <c r="F4294" s="3">
        <v>44113</v>
      </c>
      <c r="G4294" s="2">
        <v>2</v>
      </c>
      <c r="H4294" s="2">
        <v>315</v>
      </c>
      <c r="I4294" s="4">
        <f>VLOOKUP(Table_1[[#This Row],[Product ID]],[1]Products!$A:$D,3,0)</f>
        <v>208</v>
      </c>
      <c r="J4294" s="4">
        <f>PRODUCT([2]Data!$G4294,[2]Data!$I4294)</f>
        <v>416</v>
      </c>
      <c r="K4294" s="4">
        <f>PRODUCT([2]Data!$G4294,[2]Data!$H4294)</f>
        <v>630</v>
      </c>
      <c r="L4294" s="4">
        <f>[2]Data!$K4294-[2]Data!$J4294</f>
        <v>214</v>
      </c>
      <c r="M4294" s="4" t="str">
        <f>VLOOKUP(Table_1[[#This Row],[Location ID]],[1]Locations!$A:$B,2,0)</f>
        <v>Fremont</v>
      </c>
      <c r="N4294" s="4" t="str">
        <f>VLOOKUP(Table_1[[#This Row],[Sales Person ID]],'[1]Sales People'!$A:$B,2,0)</f>
        <v>Martin Perry</v>
      </c>
      <c r="O4294" s="4" t="str">
        <f>VLOOKUP(Table_1[[#This Row],[Customer ID]],[1]Customers!$A:$B,2,0)</f>
        <v>Philip Burton</v>
      </c>
      <c r="P4294" s="5">
        <f>WEEKDAY([2]Data!$F4294)</f>
        <v>6</v>
      </c>
      <c r="Q4294" s="4">
        <f>MONTH([2]Data!$F4294)</f>
        <v>10</v>
      </c>
      <c r="R4294" s="4">
        <f>YEAR([2]Data!$F4294)</f>
        <v>2020</v>
      </c>
    </row>
    <row r="4295" spans="1:18" ht="15.75" customHeight="1">
      <c r="A4295" s="6" t="s">
        <v>5325</v>
      </c>
      <c r="B4295" s="6" t="s">
        <v>351</v>
      </c>
      <c r="C4295" s="6" t="s">
        <v>63</v>
      </c>
      <c r="D4295" s="6" t="s">
        <v>122</v>
      </c>
      <c r="E4295" s="6" t="s">
        <v>2221</v>
      </c>
      <c r="F4295" s="8">
        <v>43866</v>
      </c>
      <c r="G4295" s="6">
        <v>4</v>
      </c>
      <c r="H4295" s="6">
        <v>1967</v>
      </c>
      <c r="I4295" s="4">
        <f>VLOOKUP(Table_1[[#This Row],[Product ID]],[1]Products!$A:$D,3,0)</f>
        <v>1397</v>
      </c>
      <c r="J4295">
        <f>PRODUCT([2]Data!$G4295,[2]Data!$I4295)</f>
        <v>5588</v>
      </c>
      <c r="K4295">
        <f>PRODUCT([2]Data!$G4295,[2]Data!$H4295)</f>
        <v>7868</v>
      </c>
      <c r="L4295">
        <f>[2]Data!$K4295-[2]Data!$J4295</f>
        <v>2280</v>
      </c>
      <c r="M4295" s="4" t="str">
        <f>VLOOKUP(Table_1[[#This Row],[Location ID]],[1]Locations!$A:$B,2,0)</f>
        <v>Pasadena</v>
      </c>
      <c r="N4295" s="4" t="str">
        <f>VLOOKUP(Table_1[[#This Row],[Sales Person ID]],'[1]Sales People'!$A:$B,2,0)</f>
        <v>Ryan Welch</v>
      </c>
      <c r="O4295" s="4" t="str">
        <f>VLOOKUP(Table_1[[#This Row],[Customer ID]],[1]Customers!$A:$B,2,0)</f>
        <v>Todd Roberts</v>
      </c>
      <c r="P4295" s="5">
        <f>WEEKDAY([2]Data!$F4295)</f>
        <v>4</v>
      </c>
      <c r="Q4295" s="4">
        <f>MONTH([2]Data!$F4295)</f>
        <v>2</v>
      </c>
      <c r="R4295" s="4">
        <f>YEAR([2]Data!$F4295)</f>
        <v>2020</v>
      </c>
    </row>
    <row r="4296" spans="1:18" ht="15.75" customHeight="1">
      <c r="A4296" s="2" t="s">
        <v>5326</v>
      </c>
      <c r="B4296" s="2" t="s">
        <v>150</v>
      </c>
      <c r="C4296" s="2" t="s">
        <v>40</v>
      </c>
      <c r="D4296" s="2" t="s">
        <v>250</v>
      </c>
      <c r="E4296" s="2" t="s">
        <v>1955</v>
      </c>
      <c r="F4296" s="3">
        <v>44066</v>
      </c>
      <c r="G4296" s="2">
        <v>2</v>
      </c>
      <c r="H4296" s="2">
        <v>817</v>
      </c>
      <c r="I4296" s="4">
        <f>VLOOKUP(Table_1[[#This Row],[Product ID]],[1]Products!$A:$D,3,0)</f>
        <v>409</v>
      </c>
      <c r="J4296" s="4">
        <f>PRODUCT([2]Data!$G4296,[2]Data!$I4296)</f>
        <v>818</v>
      </c>
      <c r="K4296" s="4">
        <f>PRODUCT([2]Data!$G4296,[2]Data!$H4296)</f>
        <v>1634</v>
      </c>
      <c r="L4296" s="4">
        <f>[2]Data!$K4296-[2]Data!$J4296</f>
        <v>816</v>
      </c>
      <c r="M4296" s="4" t="str">
        <f>VLOOKUP(Table_1[[#This Row],[Location ID]],[1]Locations!$A:$B,2,0)</f>
        <v>Santa Ana</v>
      </c>
      <c r="N4296" s="4" t="str">
        <f>VLOOKUP(Table_1[[#This Row],[Sales Person ID]],'[1]Sales People'!$A:$B,2,0)</f>
        <v>John Reyes</v>
      </c>
      <c r="O4296" s="4" t="str">
        <f>VLOOKUP(Table_1[[#This Row],[Customer ID]],[1]Customers!$A:$B,2,0)</f>
        <v>Justin Romero</v>
      </c>
      <c r="P4296" s="5">
        <f>WEEKDAY([2]Data!$F4296)</f>
        <v>1</v>
      </c>
      <c r="Q4296" s="4">
        <f>MONTH([2]Data!$F4296)</f>
        <v>8</v>
      </c>
      <c r="R4296" s="4">
        <f>YEAR([2]Data!$F4296)</f>
        <v>2020</v>
      </c>
    </row>
    <row r="4297" spans="1:18" ht="15.75" customHeight="1">
      <c r="A4297" s="6" t="s">
        <v>5327</v>
      </c>
      <c r="B4297" s="6" t="s">
        <v>637</v>
      </c>
      <c r="C4297" s="6" t="s">
        <v>391</v>
      </c>
      <c r="D4297" s="6" t="s">
        <v>202</v>
      </c>
      <c r="E4297" s="6" t="s">
        <v>1944</v>
      </c>
      <c r="F4297" s="8">
        <v>43908</v>
      </c>
      <c r="G4297" s="6">
        <v>1</v>
      </c>
      <c r="H4297" s="6">
        <v>584</v>
      </c>
      <c r="I4297" s="4">
        <f>VLOOKUP(Table_1[[#This Row],[Product ID]],[1]Products!$A:$D,3,0)</f>
        <v>420</v>
      </c>
      <c r="J4297">
        <f>PRODUCT([2]Data!$G4297,[2]Data!$I4297)</f>
        <v>420</v>
      </c>
      <c r="K4297">
        <f>PRODUCT([2]Data!$G4297,[2]Data!$H4297)</f>
        <v>584</v>
      </c>
      <c r="L4297">
        <f>[2]Data!$K4297-[2]Data!$J4297</f>
        <v>164</v>
      </c>
      <c r="M4297" s="4" t="str">
        <f>VLOOKUP(Table_1[[#This Row],[Location ID]],[1]Locations!$A:$B,2,0)</f>
        <v>Los Angeles</v>
      </c>
      <c r="N4297" s="4" t="str">
        <f>VLOOKUP(Table_1[[#This Row],[Sales Person ID]],'[1]Sales People'!$A:$B,2,0)</f>
        <v>Robert Reed</v>
      </c>
      <c r="O4297" s="4" t="str">
        <f>VLOOKUP(Table_1[[#This Row],[Customer ID]],[1]Customers!$A:$B,2,0)</f>
        <v>Juan Collins</v>
      </c>
      <c r="P4297" s="5">
        <f>WEEKDAY([2]Data!$F4297)</f>
        <v>4</v>
      </c>
      <c r="Q4297" s="4">
        <f>MONTH([2]Data!$F4297)</f>
        <v>3</v>
      </c>
      <c r="R4297" s="4">
        <f>YEAR([2]Data!$F4297)</f>
        <v>2020</v>
      </c>
    </row>
    <row r="4298" spans="1:18" ht="15.75" customHeight="1">
      <c r="A4298" s="2" t="s">
        <v>5328</v>
      </c>
      <c r="B4298" s="2" t="s">
        <v>243</v>
      </c>
      <c r="C4298" s="2" t="s">
        <v>151</v>
      </c>
      <c r="D4298" s="2" t="s">
        <v>424</v>
      </c>
      <c r="E4298" s="2" t="s">
        <v>1675</v>
      </c>
      <c r="F4298" s="3">
        <v>44118</v>
      </c>
      <c r="G4298" s="2">
        <v>1</v>
      </c>
      <c r="H4298" s="2">
        <v>1119</v>
      </c>
      <c r="I4298" s="4">
        <f>VLOOKUP(Table_1[[#This Row],[Product ID]],[1]Products!$A:$D,3,0)</f>
        <v>683</v>
      </c>
      <c r="J4298" s="4">
        <f>PRODUCT([2]Data!$G4298,[2]Data!$I4298)</f>
        <v>683</v>
      </c>
      <c r="K4298" s="4">
        <f>PRODUCT([2]Data!$G4298,[2]Data!$H4298)</f>
        <v>1119</v>
      </c>
      <c r="L4298" s="4">
        <f>[2]Data!$K4298-[2]Data!$J4298</f>
        <v>436</v>
      </c>
      <c r="M4298" s="4" t="str">
        <f>VLOOKUP(Table_1[[#This Row],[Location ID]],[1]Locations!$A:$B,2,0)</f>
        <v>Salinas</v>
      </c>
      <c r="N4298" s="4" t="str">
        <f>VLOOKUP(Table_1[[#This Row],[Sales Person ID]],'[1]Sales People'!$A:$B,2,0)</f>
        <v>Kenneth Bradley</v>
      </c>
      <c r="O4298" s="4" t="str">
        <f>VLOOKUP(Table_1[[#This Row],[Customer ID]],[1]Customers!$A:$B,2,0)</f>
        <v>Jesse Alvarez</v>
      </c>
      <c r="P4298" s="5">
        <f>WEEKDAY([2]Data!$F4298)</f>
        <v>4</v>
      </c>
      <c r="Q4298" s="4">
        <f>MONTH([2]Data!$F4298)</f>
        <v>10</v>
      </c>
      <c r="R4298" s="4">
        <f>YEAR([2]Data!$F4298)</f>
        <v>2020</v>
      </c>
    </row>
    <row r="4299" spans="1:18" ht="15.75" customHeight="1">
      <c r="A4299" s="6" t="s">
        <v>5329</v>
      </c>
      <c r="B4299" s="6" t="s">
        <v>300</v>
      </c>
      <c r="C4299" s="6" t="s">
        <v>366</v>
      </c>
      <c r="D4299" s="6" t="s">
        <v>112</v>
      </c>
      <c r="E4299" s="6" t="s">
        <v>978</v>
      </c>
      <c r="F4299" s="8">
        <v>43887</v>
      </c>
      <c r="G4299" s="6">
        <v>3</v>
      </c>
      <c r="H4299" s="6">
        <v>368</v>
      </c>
      <c r="I4299" s="4">
        <f>VLOOKUP(Table_1[[#This Row],[Product ID]],[1]Products!$A:$D,3,0)</f>
        <v>294</v>
      </c>
      <c r="J4299">
        <f>PRODUCT([2]Data!$G4299,[2]Data!$I4299)</f>
        <v>882</v>
      </c>
      <c r="K4299">
        <f>PRODUCT([2]Data!$G4299,[2]Data!$H4299)</f>
        <v>1104</v>
      </c>
      <c r="L4299">
        <f>[2]Data!$K4299-[2]Data!$J4299</f>
        <v>222</v>
      </c>
      <c r="M4299" s="4" t="str">
        <f>VLOOKUP(Table_1[[#This Row],[Location ID]],[1]Locations!$A:$B,2,0)</f>
        <v>Burbank</v>
      </c>
      <c r="N4299" s="4" t="str">
        <f>VLOOKUP(Table_1[[#This Row],[Sales Person ID]],'[1]Sales People'!$A:$B,2,0)</f>
        <v>Scott Clark</v>
      </c>
      <c r="O4299" s="4" t="str">
        <f>VLOOKUP(Table_1[[#This Row],[Customer ID]],[1]Customers!$A:$B,2,0)</f>
        <v>Ronald Anderson</v>
      </c>
      <c r="P4299" s="5">
        <f>WEEKDAY([2]Data!$F4299)</f>
        <v>4</v>
      </c>
      <c r="Q4299" s="4">
        <f>MONTH([2]Data!$F4299)</f>
        <v>2</v>
      </c>
      <c r="R4299" s="4">
        <f>YEAR([2]Data!$F4299)</f>
        <v>2020</v>
      </c>
    </row>
    <row r="4300" spans="1:18" ht="15.75" customHeight="1">
      <c r="A4300" s="2" t="s">
        <v>5330</v>
      </c>
      <c r="B4300" s="2" t="s">
        <v>105</v>
      </c>
      <c r="C4300" s="2" t="s">
        <v>240</v>
      </c>
      <c r="D4300" s="2" t="s">
        <v>36</v>
      </c>
      <c r="E4300" s="2" t="s">
        <v>1151</v>
      </c>
      <c r="F4300" s="3">
        <v>44013</v>
      </c>
      <c r="G4300" s="2">
        <v>1</v>
      </c>
      <c r="H4300" s="2">
        <v>1639</v>
      </c>
      <c r="I4300" s="4">
        <f>VLOOKUP(Table_1[[#This Row],[Product ID]],[1]Products!$A:$D,3,0)</f>
        <v>1295</v>
      </c>
      <c r="J4300" s="4">
        <f>PRODUCT([2]Data!$G4300,[2]Data!$I4300)</f>
        <v>1295</v>
      </c>
      <c r="K4300" s="4">
        <f>PRODUCT([2]Data!$G4300,[2]Data!$H4300)</f>
        <v>1639</v>
      </c>
      <c r="L4300" s="4">
        <f>[2]Data!$K4300-[2]Data!$J4300</f>
        <v>344</v>
      </c>
      <c r="M4300" s="4" t="str">
        <f>VLOOKUP(Table_1[[#This Row],[Location ID]],[1]Locations!$A:$B,2,0)</f>
        <v>San Jose</v>
      </c>
      <c r="N4300" s="4" t="str">
        <f>VLOOKUP(Table_1[[#This Row],[Sales Person ID]],'[1]Sales People'!$A:$B,2,0)</f>
        <v>Brian Davis</v>
      </c>
      <c r="O4300" s="4" t="str">
        <f>VLOOKUP(Table_1[[#This Row],[Customer ID]],[1]Customers!$A:$B,2,0)</f>
        <v>Craig Reyes</v>
      </c>
      <c r="P4300" s="5">
        <f>WEEKDAY([2]Data!$F4300)</f>
        <v>4</v>
      </c>
      <c r="Q4300" s="4">
        <f>MONTH([2]Data!$F4300)</f>
        <v>7</v>
      </c>
      <c r="R4300" s="4">
        <f>YEAR([2]Data!$F4300)</f>
        <v>2020</v>
      </c>
    </row>
    <row r="4301" spans="1:18" ht="15.75" customHeight="1">
      <c r="A4301" s="6" t="s">
        <v>5331</v>
      </c>
      <c r="B4301" s="6" t="s">
        <v>136</v>
      </c>
      <c r="C4301" s="6" t="s">
        <v>253</v>
      </c>
      <c r="D4301" s="6" t="s">
        <v>41</v>
      </c>
      <c r="E4301" s="6" t="s">
        <v>1343</v>
      </c>
      <c r="F4301" s="8">
        <v>43959</v>
      </c>
      <c r="G4301" s="6">
        <v>1</v>
      </c>
      <c r="H4301" s="6">
        <v>1826</v>
      </c>
      <c r="I4301" s="4">
        <f>VLOOKUP(Table_1[[#This Row],[Product ID]],[1]Products!$A:$D,3,0)</f>
        <v>1443</v>
      </c>
      <c r="J4301">
        <f>PRODUCT([2]Data!$G4301,[2]Data!$I4301)</f>
        <v>1443</v>
      </c>
      <c r="K4301">
        <f>PRODUCT([2]Data!$G4301,[2]Data!$H4301)</f>
        <v>1826</v>
      </c>
      <c r="L4301">
        <f>[2]Data!$K4301-[2]Data!$J4301</f>
        <v>383</v>
      </c>
      <c r="M4301" s="4" t="str">
        <f>VLOOKUP(Table_1[[#This Row],[Location ID]],[1]Locations!$A:$B,2,0)</f>
        <v>Downey</v>
      </c>
      <c r="N4301" s="4" t="str">
        <f>VLOOKUP(Table_1[[#This Row],[Sales Person ID]],'[1]Sales People'!$A:$B,2,0)</f>
        <v>Carl Hall</v>
      </c>
      <c r="O4301" s="4" t="str">
        <f>VLOOKUP(Table_1[[#This Row],[Customer ID]],[1]Customers!$A:$B,2,0)</f>
        <v>Martin Mason</v>
      </c>
      <c r="P4301" s="5">
        <f>WEEKDAY([2]Data!$F4301)</f>
        <v>6</v>
      </c>
      <c r="Q4301" s="4">
        <f>MONTH([2]Data!$F4301)</f>
        <v>5</v>
      </c>
      <c r="R4301" s="4">
        <f>YEAR([2]Data!$F4301)</f>
        <v>2020</v>
      </c>
    </row>
    <row r="4302" spans="1:18" ht="15.75" customHeight="1">
      <c r="A4302" s="2" t="s">
        <v>5332</v>
      </c>
      <c r="B4302" s="2" t="s">
        <v>490</v>
      </c>
      <c r="C4302" s="2" t="s">
        <v>101</v>
      </c>
      <c r="D4302" s="2" t="s">
        <v>227</v>
      </c>
      <c r="E4302" s="2" t="s">
        <v>1391</v>
      </c>
      <c r="F4302" s="3">
        <v>43912</v>
      </c>
      <c r="G4302" s="2">
        <v>4</v>
      </c>
      <c r="H4302" s="2">
        <v>123</v>
      </c>
      <c r="I4302" s="4">
        <f>VLOOKUP(Table_1[[#This Row],[Product ID]],[1]Products!$A:$D,3,0)</f>
        <v>84</v>
      </c>
      <c r="J4302" s="4">
        <f>PRODUCT([2]Data!$G4302,[2]Data!$I4302)</f>
        <v>336</v>
      </c>
      <c r="K4302" s="4">
        <f>PRODUCT([2]Data!$G4302,[2]Data!$H4302)</f>
        <v>492</v>
      </c>
      <c r="L4302" s="4">
        <f>[2]Data!$K4302-[2]Data!$J4302</f>
        <v>156</v>
      </c>
      <c r="M4302" s="4" t="str">
        <f>VLOOKUP(Table_1[[#This Row],[Location ID]],[1]Locations!$A:$B,2,0)</f>
        <v>Irvine</v>
      </c>
      <c r="N4302" s="4" t="str">
        <f>VLOOKUP(Table_1[[#This Row],[Sales Person ID]],'[1]Sales People'!$A:$B,2,0)</f>
        <v>Ernest Wagner</v>
      </c>
      <c r="O4302" s="4" t="str">
        <f>VLOOKUP(Table_1[[#This Row],[Customer ID]],[1]Customers!$A:$B,2,0)</f>
        <v>Jose Riley</v>
      </c>
      <c r="P4302" s="5">
        <f>WEEKDAY([2]Data!$F4302)</f>
        <v>1</v>
      </c>
      <c r="Q4302" s="4">
        <f>MONTH([2]Data!$F4302)</f>
        <v>3</v>
      </c>
      <c r="R4302" s="4">
        <f>YEAR([2]Data!$F4302)</f>
        <v>2020</v>
      </c>
    </row>
    <row r="4303" spans="1:18" ht="15.75" customHeight="1">
      <c r="A4303" s="6" t="s">
        <v>5333</v>
      </c>
      <c r="B4303" s="6" t="s">
        <v>246</v>
      </c>
      <c r="C4303" s="6" t="s">
        <v>373</v>
      </c>
      <c r="D4303" s="6" t="s">
        <v>319</v>
      </c>
      <c r="E4303" s="6" t="s">
        <v>428</v>
      </c>
      <c r="F4303" s="8">
        <v>43945</v>
      </c>
      <c r="G4303" s="6">
        <v>3</v>
      </c>
      <c r="H4303" s="6">
        <v>1887</v>
      </c>
      <c r="I4303" s="4">
        <f>VLOOKUP(Table_1[[#This Row],[Product ID]],[1]Products!$A:$D,3,0)</f>
        <v>1378</v>
      </c>
      <c r="J4303">
        <f>PRODUCT([2]Data!$G4303,[2]Data!$I4303)</f>
        <v>4134</v>
      </c>
      <c r="K4303">
        <f>PRODUCT([2]Data!$G4303,[2]Data!$H4303)</f>
        <v>5661</v>
      </c>
      <c r="L4303">
        <f>[2]Data!$K4303-[2]Data!$J4303</f>
        <v>1527</v>
      </c>
      <c r="M4303" s="4" t="str">
        <f>VLOOKUP(Table_1[[#This Row],[Location ID]],[1]Locations!$A:$B,2,0)</f>
        <v>San Bernardino</v>
      </c>
      <c r="N4303" s="4" t="str">
        <f>VLOOKUP(Table_1[[#This Row],[Sales Person ID]],'[1]Sales People'!$A:$B,2,0)</f>
        <v>Fred Robertson</v>
      </c>
      <c r="O4303" s="4" t="str">
        <f>VLOOKUP(Table_1[[#This Row],[Customer ID]],[1]Customers!$A:$B,2,0)</f>
        <v>Brian Kim</v>
      </c>
      <c r="P4303" s="5">
        <f>WEEKDAY([2]Data!$F4303)</f>
        <v>6</v>
      </c>
      <c r="Q4303" s="4">
        <f>MONTH([2]Data!$F4303)</f>
        <v>4</v>
      </c>
      <c r="R4303" s="4">
        <f>YEAR([2]Data!$F4303)</f>
        <v>2020</v>
      </c>
    </row>
    <row r="4304" spans="1:18" ht="15.75" customHeight="1">
      <c r="A4304" s="2" t="s">
        <v>5334</v>
      </c>
      <c r="B4304" s="2" t="s">
        <v>442</v>
      </c>
      <c r="C4304" s="2" t="s">
        <v>160</v>
      </c>
      <c r="D4304" s="2" t="s">
        <v>82</v>
      </c>
      <c r="E4304" s="2" t="s">
        <v>578</v>
      </c>
      <c r="F4304" s="3">
        <v>44163</v>
      </c>
      <c r="G4304" s="2">
        <v>3</v>
      </c>
      <c r="H4304" s="2">
        <v>290</v>
      </c>
      <c r="I4304" s="4">
        <f>VLOOKUP(Table_1[[#This Row],[Product ID]],[1]Products!$A:$D,3,0)</f>
        <v>200</v>
      </c>
      <c r="J4304" s="4">
        <f>PRODUCT([2]Data!$G4304,[2]Data!$I4304)</f>
        <v>600</v>
      </c>
      <c r="K4304" s="4">
        <f>PRODUCT([2]Data!$G4304,[2]Data!$H4304)</f>
        <v>870</v>
      </c>
      <c r="L4304" s="4">
        <f>[2]Data!$K4304-[2]Data!$J4304</f>
        <v>270</v>
      </c>
      <c r="M4304" s="4" t="str">
        <f>VLOOKUP(Table_1[[#This Row],[Location ID]],[1]Locations!$A:$B,2,0)</f>
        <v>Antioch</v>
      </c>
      <c r="N4304" s="4" t="str">
        <f>VLOOKUP(Table_1[[#This Row],[Sales Person ID]],'[1]Sales People'!$A:$B,2,0)</f>
        <v>Gary Rodriguez</v>
      </c>
      <c r="O4304" s="4" t="str">
        <f>VLOOKUP(Table_1[[#This Row],[Customer ID]],[1]Customers!$A:$B,2,0)</f>
        <v>Juan Cruz</v>
      </c>
      <c r="P4304" s="5">
        <f>WEEKDAY([2]Data!$F4304)</f>
        <v>7</v>
      </c>
      <c r="Q4304" s="4">
        <f>MONTH([2]Data!$F4304)</f>
        <v>11</v>
      </c>
      <c r="R4304" s="4">
        <f>YEAR([2]Data!$F4304)</f>
        <v>2020</v>
      </c>
    </row>
    <row r="4305" spans="1:18" ht="15.75" customHeight="1">
      <c r="A4305" s="6" t="s">
        <v>5335</v>
      </c>
      <c r="B4305" s="6" t="s">
        <v>286</v>
      </c>
      <c r="C4305" s="6" t="s">
        <v>373</v>
      </c>
      <c r="D4305" s="6" t="s">
        <v>137</v>
      </c>
      <c r="E4305" s="6" t="s">
        <v>556</v>
      </c>
      <c r="F4305" s="8">
        <v>44148</v>
      </c>
      <c r="G4305" s="6">
        <v>1</v>
      </c>
      <c r="H4305" s="6">
        <v>2353</v>
      </c>
      <c r="I4305" s="4">
        <f>VLOOKUP(Table_1[[#This Row],[Product ID]],[1]Products!$A:$D,3,0)</f>
        <v>1788</v>
      </c>
      <c r="J4305">
        <f>PRODUCT([2]Data!$G4305,[2]Data!$I4305)</f>
        <v>1788</v>
      </c>
      <c r="K4305">
        <f>PRODUCT([2]Data!$G4305,[2]Data!$H4305)</f>
        <v>2353</v>
      </c>
      <c r="L4305">
        <f>[2]Data!$K4305-[2]Data!$J4305</f>
        <v>565</v>
      </c>
      <c r="M4305" s="4" t="str">
        <f>VLOOKUP(Table_1[[#This Row],[Location ID]],[1]Locations!$A:$B,2,0)</f>
        <v>San Bernardino</v>
      </c>
      <c r="N4305" s="4" t="str">
        <f>VLOOKUP(Table_1[[#This Row],[Sales Person ID]],'[1]Sales People'!$A:$B,2,0)</f>
        <v>Larry Castillo</v>
      </c>
      <c r="O4305" s="4" t="str">
        <f>VLOOKUP(Table_1[[#This Row],[Customer ID]],[1]Customers!$A:$B,2,0)</f>
        <v>Carlos Hunt</v>
      </c>
      <c r="P4305" s="5">
        <f>WEEKDAY([2]Data!$F4305)</f>
        <v>6</v>
      </c>
      <c r="Q4305" s="4">
        <f>MONTH([2]Data!$F4305)</f>
        <v>11</v>
      </c>
      <c r="R4305" s="4">
        <f>YEAR([2]Data!$F4305)</f>
        <v>2020</v>
      </c>
    </row>
    <row r="4306" spans="1:18" ht="15.75" customHeight="1">
      <c r="A4306" s="2" t="s">
        <v>5336</v>
      </c>
      <c r="B4306" s="2" t="s">
        <v>54</v>
      </c>
      <c r="C4306" s="2" t="s">
        <v>222</v>
      </c>
      <c r="D4306" s="2" t="s">
        <v>309</v>
      </c>
      <c r="E4306" s="2" t="s">
        <v>290</v>
      </c>
      <c r="F4306" s="3">
        <v>43963</v>
      </c>
      <c r="G4306" s="2">
        <v>1</v>
      </c>
      <c r="H4306" s="2">
        <v>356</v>
      </c>
      <c r="I4306" s="4">
        <f>VLOOKUP(Table_1[[#This Row],[Product ID]],[1]Products!$A:$D,3,0)</f>
        <v>292</v>
      </c>
      <c r="J4306" s="4">
        <f>PRODUCT([2]Data!$G4306,[2]Data!$I4306)</f>
        <v>292</v>
      </c>
      <c r="K4306" s="4">
        <f>PRODUCT([2]Data!$G4306,[2]Data!$H4306)</f>
        <v>356</v>
      </c>
      <c r="L4306" s="4">
        <f>[2]Data!$K4306-[2]Data!$J4306</f>
        <v>64</v>
      </c>
      <c r="M4306" s="4" t="str">
        <f>VLOOKUP(Table_1[[#This Row],[Location ID]],[1]Locations!$A:$B,2,0)</f>
        <v>Chula Vista</v>
      </c>
      <c r="N4306" s="4" t="str">
        <f>VLOOKUP(Table_1[[#This Row],[Sales Person ID]],'[1]Sales People'!$A:$B,2,0)</f>
        <v>Kenneth Fields</v>
      </c>
      <c r="O4306" s="4" t="str">
        <f>VLOOKUP(Table_1[[#This Row],[Customer ID]],[1]Customers!$A:$B,2,0)</f>
        <v>Joshua Bennett</v>
      </c>
      <c r="P4306" s="5">
        <f>WEEKDAY([2]Data!$F4306)</f>
        <v>3</v>
      </c>
      <c r="Q4306" s="4">
        <f>MONTH([2]Data!$F4306)</f>
        <v>5</v>
      </c>
      <c r="R4306" s="4">
        <f>YEAR([2]Data!$F4306)</f>
        <v>2020</v>
      </c>
    </row>
    <row r="4307" spans="1:18" ht="15.75" customHeight="1">
      <c r="A4307" s="6" t="s">
        <v>5337</v>
      </c>
      <c r="B4307" s="6" t="s">
        <v>67</v>
      </c>
      <c r="C4307" s="6" t="s">
        <v>264</v>
      </c>
      <c r="D4307" s="6" t="s">
        <v>157</v>
      </c>
      <c r="E4307" s="6" t="s">
        <v>368</v>
      </c>
      <c r="F4307" s="8">
        <v>44190</v>
      </c>
      <c r="G4307" s="6">
        <v>4</v>
      </c>
      <c r="H4307" s="6">
        <v>1848</v>
      </c>
      <c r="I4307" s="4">
        <f>VLOOKUP(Table_1[[#This Row],[Product ID]],[1]Products!$A:$D,3,0)</f>
        <v>1294</v>
      </c>
      <c r="J4307">
        <f>PRODUCT([2]Data!$G4307,[2]Data!$I4307)</f>
        <v>5176</v>
      </c>
      <c r="K4307">
        <f>PRODUCT([2]Data!$G4307,[2]Data!$H4307)</f>
        <v>7392</v>
      </c>
      <c r="L4307">
        <f>[2]Data!$K4307-[2]Data!$J4307</f>
        <v>2216</v>
      </c>
      <c r="M4307" s="4" t="str">
        <f>VLOOKUP(Table_1[[#This Row],[Location ID]],[1]Locations!$A:$B,2,0)</f>
        <v>Bakersfield</v>
      </c>
      <c r="N4307" s="4" t="str">
        <f>VLOOKUP(Table_1[[#This Row],[Sales Person ID]],'[1]Sales People'!$A:$B,2,0)</f>
        <v>Carl Elliott</v>
      </c>
      <c r="O4307" s="4" t="str">
        <f>VLOOKUP(Table_1[[#This Row],[Customer ID]],[1]Customers!$A:$B,2,0)</f>
        <v>Joshua Peterson</v>
      </c>
      <c r="P4307" s="5">
        <f>WEEKDAY([2]Data!$F4307)</f>
        <v>6</v>
      </c>
      <c r="Q4307" s="4">
        <f>MONTH([2]Data!$F4307)</f>
        <v>12</v>
      </c>
      <c r="R4307" s="4">
        <f>YEAR([2]Data!$F4307)</f>
        <v>2020</v>
      </c>
    </row>
    <row r="4308" spans="1:18" ht="15.75" customHeight="1">
      <c r="A4308" s="2" t="s">
        <v>5338</v>
      </c>
      <c r="B4308" s="2" t="s">
        <v>400</v>
      </c>
      <c r="C4308" s="2" t="s">
        <v>581</v>
      </c>
      <c r="D4308" s="2" t="s">
        <v>107</v>
      </c>
      <c r="E4308" s="2" t="s">
        <v>1653</v>
      </c>
      <c r="F4308" s="3">
        <v>44123</v>
      </c>
      <c r="G4308" s="2">
        <v>2</v>
      </c>
      <c r="H4308" s="2">
        <v>1367</v>
      </c>
      <c r="I4308" s="4">
        <f>VLOOKUP(Table_1[[#This Row],[Product ID]],[1]Products!$A:$D,3,0)</f>
        <v>984</v>
      </c>
      <c r="J4308" s="4">
        <f>PRODUCT([2]Data!$G4308,[2]Data!$I4308)</f>
        <v>1968</v>
      </c>
      <c r="K4308" s="4">
        <f>PRODUCT([2]Data!$G4308,[2]Data!$H4308)</f>
        <v>2734</v>
      </c>
      <c r="L4308" s="4">
        <f>[2]Data!$K4308-[2]Data!$J4308</f>
        <v>766</v>
      </c>
      <c r="M4308" s="4" t="str">
        <f>VLOOKUP(Table_1[[#This Row],[Location ID]],[1]Locations!$A:$B,2,0)</f>
        <v>Fresno</v>
      </c>
      <c r="N4308" s="4" t="str">
        <f>VLOOKUP(Table_1[[#This Row],[Sales Person ID]],'[1]Sales People'!$A:$B,2,0)</f>
        <v>Brian Thomas</v>
      </c>
      <c r="O4308" s="4" t="str">
        <f>VLOOKUP(Table_1[[#This Row],[Customer ID]],[1]Customers!$A:$B,2,0)</f>
        <v>Samuel Palmer</v>
      </c>
      <c r="P4308" s="5">
        <f>WEEKDAY([2]Data!$F4308)</f>
        <v>2</v>
      </c>
      <c r="Q4308" s="4">
        <f>MONTH([2]Data!$F4308)</f>
        <v>10</v>
      </c>
      <c r="R4308" s="4">
        <f>YEAR([2]Data!$F4308)</f>
        <v>2020</v>
      </c>
    </row>
    <row r="4309" spans="1:18" ht="15.75" customHeight="1">
      <c r="A4309" s="6" t="s">
        <v>5339</v>
      </c>
      <c r="B4309" s="6" t="s">
        <v>39</v>
      </c>
      <c r="C4309" s="6" t="s">
        <v>63</v>
      </c>
      <c r="D4309" s="6" t="s">
        <v>202</v>
      </c>
      <c r="E4309" s="6" t="s">
        <v>284</v>
      </c>
      <c r="F4309" s="8">
        <v>44115</v>
      </c>
      <c r="G4309" s="6">
        <v>1</v>
      </c>
      <c r="H4309" s="6">
        <v>684</v>
      </c>
      <c r="I4309" s="4">
        <f>VLOOKUP(Table_1[[#This Row],[Product ID]],[1]Products!$A:$D,3,0)</f>
        <v>561</v>
      </c>
      <c r="J4309">
        <f>PRODUCT([2]Data!$G4309,[2]Data!$I4309)</f>
        <v>561</v>
      </c>
      <c r="K4309">
        <f>PRODUCT([2]Data!$G4309,[2]Data!$H4309)</f>
        <v>684</v>
      </c>
      <c r="L4309">
        <f>[2]Data!$K4309-[2]Data!$J4309</f>
        <v>123</v>
      </c>
      <c r="M4309" s="4" t="str">
        <f>VLOOKUP(Table_1[[#This Row],[Location ID]],[1]Locations!$A:$B,2,0)</f>
        <v>Pasadena</v>
      </c>
      <c r="N4309" s="4" t="str">
        <f>VLOOKUP(Table_1[[#This Row],[Sales Person ID]],'[1]Sales People'!$A:$B,2,0)</f>
        <v>Robert Reed</v>
      </c>
      <c r="O4309" s="4" t="str">
        <f>VLOOKUP(Table_1[[#This Row],[Customer ID]],[1]Customers!$A:$B,2,0)</f>
        <v>James Williams</v>
      </c>
      <c r="P4309" s="5">
        <f>WEEKDAY([2]Data!$F4309)</f>
        <v>1</v>
      </c>
      <c r="Q4309" s="4">
        <f>MONTH([2]Data!$F4309)</f>
        <v>10</v>
      </c>
      <c r="R4309" s="4">
        <f>YEAR([2]Data!$F4309)</f>
        <v>2020</v>
      </c>
    </row>
    <row r="4310" spans="1:18" ht="15.75" customHeight="1">
      <c r="A4310" s="2" t="s">
        <v>5340</v>
      </c>
      <c r="B4310" s="2" t="s">
        <v>282</v>
      </c>
      <c r="C4310" s="2" t="s">
        <v>240</v>
      </c>
      <c r="D4310" s="2" t="s">
        <v>223</v>
      </c>
      <c r="E4310" s="2" t="s">
        <v>2687</v>
      </c>
      <c r="F4310" s="3">
        <v>43930</v>
      </c>
      <c r="G4310" s="2">
        <v>4</v>
      </c>
      <c r="H4310" s="2">
        <v>1587</v>
      </c>
      <c r="I4310" s="4">
        <f>VLOOKUP(Table_1[[#This Row],[Product ID]],[1]Products!$A:$D,3,0)</f>
        <v>1301</v>
      </c>
      <c r="J4310" s="4">
        <f>PRODUCT([2]Data!$G4310,[2]Data!$I4310)</f>
        <v>5204</v>
      </c>
      <c r="K4310" s="4">
        <f>PRODUCT([2]Data!$G4310,[2]Data!$H4310)</f>
        <v>6348</v>
      </c>
      <c r="L4310" s="4">
        <f>[2]Data!$K4310-[2]Data!$J4310</f>
        <v>1144</v>
      </c>
      <c r="M4310" s="4" t="str">
        <f>VLOOKUP(Table_1[[#This Row],[Location ID]],[1]Locations!$A:$B,2,0)</f>
        <v>San Jose</v>
      </c>
      <c r="N4310" s="4" t="str">
        <f>VLOOKUP(Table_1[[#This Row],[Sales Person ID]],'[1]Sales People'!$A:$B,2,0)</f>
        <v>Ronald Reed</v>
      </c>
      <c r="O4310" s="4" t="str">
        <f>VLOOKUP(Table_1[[#This Row],[Customer ID]],[1]Customers!$A:$B,2,0)</f>
        <v>Billy West</v>
      </c>
      <c r="P4310" s="5">
        <f>WEEKDAY([2]Data!$F4310)</f>
        <v>5</v>
      </c>
      <c r="Q4310" s="4">
        <f>MONTH([2]Data!$F4310)</f>
        <v>4</v>
      </c>
      <c r="R4310" s="4">
        <f>YEAR([2]Data!$F4310)</f>
        <v>2020</v>
      </c>
    </row>
    <row r="4311" spans="1:18" ht="15.75" customHeight="1">
      <c r="A4311" s="6" t="s">
        <v>5341</v>
      </c>
      <c r="B4311" s="6" t="s">
        <v>564</v>
      </c>
      <c r="C4311" s="6" t="s">
        <v>25</v>
      </c>
      <c r="D4311" s="6" t="s">
        <v>26</v>
      </c>
      <c r="E4311" s="6" t="s">
        <v>2014</v>
      </c>
      <c r="F4311" s="8">
        <v>44053</v>
      </c>
      <c r="G4311" s="6">
        <v>1</v>
      </c>
      <c r="H4311" s="6">
        <v>1798</v>
      </c>
      <c r="I4311" s="4">
        <f>VLOOKUP(Table_1[[#This Row],[Product ID]],[1]Products!$A:$D,3,0)</f>
        <v>971</v>
      </c>
      <c r="J4311">
        <f>PRODUCT([2]Data!$G4311,[2]Data!$I4311)</f>
        <v>971</v>
      </c>
      <c r="K4311">
        <f>PRODUCT([2]Data!$G4311,[2]Data!$H4311)</f>
        <v>1798</v>
      </c>
      <c r="L4311">
        <f>[2]Data!$K4311-[2]Data!$J4311</f>
        <v>827</v>
      </c>
      <c r="M4311" s="4" t="str">
        <f>VLOOKUP(Table_1[[#This Row],[Location ID]],[1]Locations!$A:$B,2,0)</f>
        <v>Santa Clarita</v>
      </c>
      <c r="N4311" s="4" t="str">
        <f>VLOOKUP(Table_1[[#This Row],[Sales Person ID]],'[1]Sales People'!$A:$B,2,0)</f>
        <v>Ryan Butler</v>
      </c>
      <c r="O4311" s="4" t="str">
        <f>VLOOKUP(Table_1[[#This Row],[Customer ID]],[1]Customers!$A:$B,2,0)</f>
        <v>Phillip Coleman</v>
      </c>
      <c r="P4311" s="5">
        <f>WEEKDAY([2]Data!$F4311)</f>
        <v>2</v>
      </c>
      <c r="Q4311" s="4">
        <f>MONTH([2]Data!$F4311)</f>
        <v>8</v>
      </c>
      <c r="R4311" s="4">
        <f>YEAR([2]Data!$F4311)</f>
        <v>2020</v>
      </c>
    </row>
    <row r="4312" spans="1:18" ht="15.75" customHeight="1">
      <c r="A4312" s="2" t="s">
        <v>5342</v>
      </c>
      <c r="B4312" s="2" t="s">
        <v>24</v>
      </c>
      <c r="C4312" s="2" t="s">
        <v>313</v>
      </c>
      <c r="D4312" s="2" t="s">
        <v>147</v>
      </c>
      <c r="E4312" s="2" t="s">
        <v>1329</v>
      </c>
      <c r="F4312" s="3">
        <v>43933</v>
      </c>
      <c r="G4312" s="2">
        <v>1</v>
      </c>
      <c r="H4312" s="2">
        <v>1022</v>
      </c>
      <c r="I4312" s="4">
        <f>VLOOKUP(Table_1[[#This Row],[Product ID]],[1]Products!$A:$D,3,0)</f>
        <v>818</v>
      </c>
      <c r="J4312" s="4">
        <f>PRODUCT([2]Data!$G4312,[2]Data!$I4312)</f>
        <v>818</v>
      </c>
      <c r="K4312" s="4">
        <f>PRODUCT([2]Data!$G4312,[2]Data!$H4312)</f>
        <v>1022</v>
      </c>
      <c r="L4312" s="4">
        <f>[2]Data!$K4312-[2]Data!$J4312</f>
        <v>204</v>
      </c>
      <c r="M4312" s="4" t="str">
        <f>VLOOKUP(Table_1[[#This Row],[Location ID]],[1]Locations!$A:$B,2,0)</f>
        <v>Santa Rosa</v>
      </c>
      <c r="N4312" s="4" t="str">
        <f>VLOOKUP(Table_1[[#This Row],[Sales Person ID]],'[1]Sales People'!$A:$B,2,0)</f>
        <v>Clarence Fox</v>
      </c>
      <c r="O4312" s="4" t="str">
        <f>VLOOKUP(Table_1[[#This Row],[Customer ID]],[1]Customers!$A:$B,2,0)</f>
        <v>Roy Scott</v>
      </c>
      <c r="P4312" s="5">
        <f>WEEKDAY([2]Data!$F4312)</f>
        <v>1</v>
      </c>
      <c r="Q4312" s="4">
        <f>MONTH([2]Data!$F4312)</f>
        <v>4</v>
      </c>
      <c r="R4312" s="4">
        <f>YEAR([2]Data!$F4312)</f>
        <v>2020</v>
      </c>
    </row>
    <row r="4313" spans="1:18" ht="15.75" customHeight="1">
      <c r="A4313" s="6" t="s">
        <v>5343</v>
      </c>
      <c r="B4313" s="6" t="s">
        <v>200</v>
      </c>
      <c r="C4313" s="6" t="s">
        <v>391</v>
      </c>
      <c r="D4313" s="6" t="s">
        <v>21</v>
      </c>
      <c r="E4313" s="6" t="s">
        <v>27</v>
      </c>
      <c r="F4313" s="8">
        <v>44002</v>
      </c>
      <c r="G4313" s="6">
        <v>4</v>
      </c>
      <c r="H4313" s="6">
        <v>1783</v>
      </c>
      <c r="I4313" s="4">
        <f>VLOOKUP(Table_1[[#This Row],[Product ID]],[1]Products!$A:$D,3,0)</f>
        <v>1516</v>
      </c>
      <c r="J4313">
        <f>PRODUCT([2]Data!$G4313,[2]Data!$I4313)</f>
        <v>6064</v>
      </c>
      <c r="K4313">
        <f>PRODUCT([2]Data!$G4313,[2]Data!$H4313)</f>
        <v>7132</v>
      </c>
      <c r="L4313">
        <f>[2]Data!$K4313-[2]Data!$J4313</f>
        <v>1068</v>
      </c>
      <c r="M4313" s="4" t="str">
        <f>VLOOKUP(Table_1[[#This Row],[Location ID]],[1]Locations!$A:$B,2,0)</f>
        <v>Los Angeles</v>
      </c>
      <c r="N4313" s="4" t="str">
        <f>VLOOKUP(Table_1[[#This Row],[Sales Person ID]],'[1]Sales People'!$A:$B,2,0)</f>
        <v>Justin Lynch</v>
      </c>
      <c r="O4313" s="4" t="str">
        <f>VLOOKUP(Table_1[[#This Row],[Customer ID]],[1]Customers!$A:$B,2,0)</f>
        <v>Larry Dunn</v>
      </c>
      <c r="P4313" s="5">
        <f>WEEKDAY([2]Data!$F4313)</f>
        <v>7</v>
      </c>
      <c r="Q4313" s="4">
        <f>MONTH([2]Data!$F4313)</f>
        <v>6</v>
      </c>
      <c r="R4313" s="4">
        <f>YEAR([2]Data!$F4313)</f>
        <v>2020</v>
      </c>
    </row>
    <row r="4314" spans="1:18" ht="15.75" customHeight="1">
      <c r="A4314" s="2" t="s">
        <v>5344</v>
      </c>
      <c r="B4314" s="2" t="s">
        <v>679</v>
      </c>
      <c r="C4314" s="2" t="s">
        <v>151</v>
      </c>
      <c r="D4314" s="2" t="s">
        <v>137</v>
      </c>
      <c r="E4314" s="2" t="s">
        <v>1151</v>
      </c>
      <c r="F4314" s="3">
        <v>43883</v>
      </c>
      <c r="G4314" s="2">
        <v>1</v>
      </c>
      <c r="H4314" s="2">
        <v>181</v>
      </c>
      <c r="I4314" s="4">
        <f>VLOOKUP(Table_1[[#This Row],[Product ID]],[1]Products!$A:$D,3,0)</f>
        <v>130</v>
      </c>
      <c r="J4314" s="4">
        <f>PRODUCT([2]Data!$G4314,[2]Data!$I4314)</f>
        <v>130</v>
      </c>
      <c r="K4314" s="4">
        <f>PRODUCT([2]Data!$G4314,[2]Data!$H4314)</f>
        <v>181</v>
      </c>
      <c r="L4314" s="4">
        <f>[2]Data!$K4314-[2]Data!$J4314</f>
        <v>51</v>
      </c>
      <c r="M4314" s="4" t="str">
        <f>VLOOKUP(Table_1[[#This Row],[Location ID]],[1]Locations!$A:$B,2,0)</f>
        <v>Salinas</v>
      </c>
      <c r="N4314" s="4" t="str">
        <f>VLOOKUP(Table_1[[#This Row],[Sales Person ID]],'[1]Sales People'!$A:$B,2,0)</f>
        <v>Larry Castillo</v>
      </c>
      <c r="O4314" s="4" t="str">
        <f>VLOOKUP(Table_1[[#This Row],[Customer ID]],[1]Customers!$A:$B,2,0)</f>
        <v>Craig Reyes</v>
      </c>
      <c r="P4314" s="5">
        <f>WEEKDAY([2]Data!$F4314)</f>
        <v>7</v>
      </c>
      <c r="Q4314" s="4">
        <f>MONTH([2]Data!$F4314)</f>
        <v>2</v>
      </c>
      <c r="R4314" s="4">
        <f>YEAR([2]Data!$F4314)</f>
        <v>2020</v>
      </c>
    </row>
    <row r="4315" spans="1:18" ht="15.75" customHeight="1">
      <c r="A4315" s="6" t="s">
        <v>5345</v>
      </c>
      <c r="B4315" s="6" t="s">
        <v>506</v>
      </c>
      <c r="C4315" s="6" t="s">
        <v>101</v>
      </c>
      <c r="D4315" s="6" t="s">
        <v>157</v>
      </c>
      <c r="E4315" s="6" t="s">
        <v>2250</v>
      </c>
      <c r="F4315" s="8">
        <v>43968</v>
      </c>
      <c r="G4315" s="6">
        <v>4</v>
      </c>
      <c r="H4315" s="6">
        <v>1467</v>
      </c>
      <c r="I4315" s="4">
        <f>VLOOKUP(Table_1[[#This Row],[Product ID]],[1]Products!$A:$D,3,0)</f>
        <v>807</v>
      </c>
      <c r="J4315">
        <f>PRODUCT([2]Data!$G4315,[2]Data!$I4315)</f>
        <v>3228</v>
      </c>
      <c r="K4315">
        <f>PRODUCT([2]Data!$G4315,[2]Data!$H4315)</f>
        <v>5868</v>
      </c>
      <c r="L4315">
        <f>[2]Data!$K4315-[2]Data!$J4315</f>
        <v>2640</v>
      </c>
      <c r="M4315" s="4" t="str">
        <f>VLOOKUP(Table_1[[#This Row],[Location ID]],[1]Locations!$A:$B,2,0)</f>
        <v>Irvine</v>
      </c>
      <c r="N4315" s="4" t="str">
        <f>VLOOKUP(Table_1[[#This Row],[Sales Person ID]],'[1]Sales People'!$A:$B,2,0)</f>
        <v>Carl Elliott</v>
      </c>
      <c r="O4315" s="4" t="str">
        <f>VLOOKUP(Table_1[[#This Row],[Customer ID]],[1]Customers!$A:$B,2,0)</f>
        <v>Jonathan Bowman</v>
      </c>
      <c r="P4315" s="5">
        <f>WEEKDAY([2]Data!$F4315)</f>
        <v>1</v>
      </c>
      <c r="Q4315" s="4">
        <f>MONTH([2]Data!$F4315)</f>
        <v>5</v>
      </c>
      <c r="R4315" s="4">
        <f>YEAR([2]Data!$F4315)</f>
        <v>2020</v>
      </c>
    </row>
    <row r="4316" spans="1:18" ht="15.75" customHeight="1">
      <c r="A4316" s="2" t="s">
        <v>5346</v>
      </c>
      <c r="B4316" s="2" t="s">
        <v>155</v>
      </c>
      <c r="C4316" s="2" t="s">
        <v>461</v>
      </c>
      <c r="D4316" s="2" t="s">
        <v>86</v>
      </c>
      <c r="E4316" s="2" t="s">
        <v>3751</v>
      </c>
      <c r="F4316" s="3">
        <v>43862</v>
      </c>
      <c r="G4316" s="2">
        <v>1</v>
      </c>
      <c r="H4316" s="2">
        <v>2410</v>
      </c>
      <c r="I4316" s="4">
        <f>VLOOKUP(Table_1[[#This Row],[Product ID]],[1]Products!$A:$D,3,0)</f>
        <v>1518</v>
      </c>
      <c r="J4316" s="4">
        <f>PRODUCT([2]Data!$G4316,[2]Data!$I4316)</f>
        <v>1518</v>
      </c>
      <c r="K4316" s="4">
        <f>PRODUCT([2]Data!$G4316,[2]Data!$H4316)</f>
        <v>2410</v>
      </c>
      <c r="L4316" s="4">
        <f>[2]Data!$K4316-[2]Data!$J4316</f>
        <v>892</v>
      </c>
      <c r="M4316" s="4" t="str">
        <f>VLOOKUP(Table_1[[#This Row],[Location ID]],[1]Locations!$A:$B,2,0)</f>
        <v>Simi Valley</v>
      </c>
      <c r="N4316" s="4" t="str">
        <f>VLOOKUP(Table_1[[#This Row],[Sales Person ID]],'[1]Sales People'!$A:$B,2,0)</f>
        <v>Roger Robertson</v>
      </c>
      <c r="O4316" s="4" t="str">
        <f>VLOOKUP(Table_1[[#This Row],[Customer ID]],[1]Customers!$A:$B,2,0)</f>
        <v>Donald Carroll</v>
      </c>
      <c r="P4316" s="5">
        <f>WEEKDAY([2]Data!$F4316)</f>
        <v>7</v>
      </c>
      <c r="Q4316" s="4">
        <f>MONTH([2]Data!$F4316)</f>
        <v>2</v>
      </c>
      <c r="R4316" s="4">
        <f>YEAR([2]Data!$F4316)</f>
        <v>2020</v>
      </c>
    </row>
    <row r="4317" spans="1:18" ht="15.75" customHeight="1">
      <c r="A4317" s="6" t="s">
        <v>5347</v>
      </c>
      <c r="B4317" s="6" t="s">
        <v>378</v>
      </c>
      <c r="C4317" s="6" t="s">
        <v>283</v>
      </c>
      <c r="D4317" s="6" t="s">
        <v>176</v>
      </c>
      <c r="E4317" s="6" t="s">
        <v>860</v>
      </c>
      <c r="F4317" s="8">
        <v>44094</v>
      </c>
      <c r="G4317" s="6">
        <v>1</v>
      </c>
      <c r="H4317" s="6">
        <v>530</v>
      </c>
      <c r="I4317" s="4">
        <f>VLOOKUP(Table_1[[#This Row],[Product ID]],[1]Products!$A:$D,3,0)</f>
        <v>424</v>
      </c>
      <c r="J4317">
        <f>PRODUCT([2]Data!$G4317,[2]Data!$I4317)</f>
        <v>424</v>
      </c>
      <c r="K4317">
        <f>PRODUCT([2]Data!$G4317,[2]Data!$H4317)</f>
        <v>530</v>
      </c>
      <c r="L4317">
        <f>[2]Data!$K4317-[2]Data!$J4317</f>
        <v>106</v>
      </c>
      <c r="M4317" s="4" t="str">
        <f>VLOOKUP(Table_1[[#This Row],[Location ID]],[1]Locations!$A:$B,2,0)</f>
        <v>Torrance</v>
      </c>
      <c r="N4317" s="4" t="str">
        <f>VLOOKUP(Table_1[[#This Row],[Sales Person ID]],'[1]Sales People'!$A:$B,2,0)</f>
        <v>Joe Sims</v>
      </c>
      <c r="O4317" s="4" t="str">
        <f>VLOOKUP(Table_1[[#This Row],[Customer ID]],[1]Customers!$A:$B,2,0)</f>
        <v>Eric Ward</v>
      </c>
      <c r="P4317" s="5">
        <f>WEEKDAY([2]Data!$F4317)</f>
        <v>1</v>
      </c>
      <c r="Q4317" s="4">
        <f>MONTH([2]Data!$F4317)</f>
        <v>9</v>
      </c>
      <c r="R4317" s="4">
        <f>YEAR([2]Data!$F4317)</f>
        <v>2020</v>
      </c>
    </row>
    <row r="4318" spans="1:18" ht="15.75" customHeight="1">
      <c r="A4318" s="2" t="s">
        <v>5348</v>
      </c>
      <c r="B4318" s="2" t="s">
        <v>278</v>
      </c>
      <c r="C4318" s="2" t="s">
        <v>523</v>
      </c>
      <c r="D4318" s="2" t="s">
        <v>236</v>
      </c>
      <c r="E4318" s="2" t="s">
        <v>1176</v>
      </c>
      <c r="F4318" s="3">
        <v>44089</v>
      </c>
      <c r="G4318" s="2">
        <v>1</v>
      </c>
      <c r="H4318" s="2">
        <v>400</v>
      </c>
      <c r="I4318" s="4">
        <f>VLOOKUP(Table_1[[#This Row],[Product ID]],[1]Products!$A:$D,3,0)</f>
        <v>208</v>
      </c>
      <c r="J4318" s="4">
        <f>PRODUCT([2]Data!$G4318,[2]Data!$I4318)</f>
        <v>208</v>
      </c>
      <c r="K4318" s="4">
        <f>PRODUCT([2]Data!$G4318,[2]Data!$H4318)</f>
        <v>400</v>
      </c>
      <c r="L4318" s="4">
        <f>[2]Data!$K4318-[2]Data!$J4318</f>
        <v>192</v>
      </c>
      <c r="M4318" s="4" t="str">
        <f>VLOOKUP(Table_1[[#This Row],[Location ID]],[1]Locations!$A:$B,2,0)</f>
        <v>Long Beach</v>
      </c>
      <c r="N4318" s="4" t="str">
        <f>VLOOKUP(Table_1[[#This Row],[Sales Person ID]],'[1]Sales People'!$A:$B,2,0)</f>
        <v>Andrew Bowman</v>
      </c>
      <c r="O4318" s="4" t="str">
        <f>VLOOKUP(Table_1[[#This Row],[Customer ID]],[1]Customers!$A:$B,2,0)</f>
        <v>Aaron Miller</v>
      </c>
      <c r="P4318" s="5">
        <f>WEEKDAY([2]Data!$F4318)</f>
        <v>3</v>
      </c>
      <c r="Q4318" s="4">
        <f>MONTH([2]Data!$F4318)</f>
        <v>9</v>
      </c>
      <c r="R4318" s="4">
        <f>YEAR([2]Data!$F4318)</f>
        <v>2020</v>
      </c>
    </row>
    <row r="4319" spans="1:18" ht="15.75" customHeight="1">
      <c r="A4319" s="6" t="s">
        <v>5349</v>
      </c>
      <c r="B4319" s="6" t="s">
        <v>267</v>
      </c>
      <c r="C4319" s="6" t="s">
        <v>160</v>
      </c>
      <c r="D4319" s="6" t="s">
        <v>26</v>
      </c>
      <c r="E4319" s="6" t="s">
        <v>1072</v>
      </c>
      <c r="F4319" s="8">
        <v>44045</v>
      </c>
      <c r="G4319" s="6">
        <v>2</v>
      </c>
      <c r="H4319" s="6">
        <v>596</v>
      </c>
      <c r="I4319" s="4">
        <f>VLOOKUP(Table_1[[#This Row],[Product ID]],[1]Products!$A:$D,3,0)</f>
        <v>358</v>
      </c>
      <c r="J4319">
        <f>PRODUCT([2]Data!$G4319,[2]Data!$I4319)</f>
        <v>716</v>
      </c>
      <c r="K4319">
        <f>PRODUCT([2]Data!$G4319,[2]Data!$H4319)</f>
        <v>1192</v>
      </c>
      <c r="L4319">
        <f>[2]Data!$K4319-[2]Data!$J4319</f>
        <v>476</v>
      </c>
      <c r="M4319" s="4" t="str">
        <f>VLOOKUP(Table_1[[#This Row],[Location ID]],[1]Locations!$A:$B,2,0)</f>
        <v>Antioch</v>
      </c>
      <c r="N4319" s="4" t="str">
        <f>VLOOKUP(Table_1[[#This Row],[Sales Person ID]],'[1]Sales People'!$A:$B,2,0)</f>
        <v>Ryan Butler</v>
      </c>
      <c r="O4319" s="4" t="str">
        <f>VLOOKUP(Table_1[[#This Row],[Customer ID]],[1]Customers!$A:$B,2,0)</f>
        <v>Paul Johnson</v>
      </c>
      <c r="P4319" s="5">
        <f>WEEKDAY([2]Data!$F4319)</f>
        <v>1</v>
      </c>
      <c r="Q4319" s="4">
        <f>MONTH([2]Data!$F4319)</f>
        <v>8</v>
      </c>
      <c r="R4319" s="4">
        <f>YEAR([2]Data!$F4319)</f>
        <v>2020</v>
      </c>
    </row>
    <row r="4320" spans="1:18" ht="15.75" customHeight="1">
      <c r="A4320" s="2" t="s">
        <v>5350</v>
      </c>
      <c r="B4320" s="2" t="s">
        <v>300</v>
      </c>
      <c r="C4320" s="2" t="s">
        <v>30</v>
      </c>
      <c r="D4320" s="2" t="s">
        <v>127</v>
      </c>
      <c r="E4320" s="2" t="s">
        <v>2980</v>
      </c>
      <c r="F4320" s="3">
        <v>44007</v>
      </c>
      <c r="G4320" s="2">
        <v>1</v>
      </c>
      <c r="H4320" s="2">
        <v>368</v>
      </c>
      <c r="I4320" s="4">
        <f>VLOOKUP(Table_1[[#This Row],[Product ID]],[1]Products!$A:$D,3,0)</f>
        <v>294</v>
      </c>
      <c r="J4320" s="4">
        <f>PRODUCT([2]Data!$G4320,[2]Data!$I4320)</f>
        <v>294</v>
      </c>
      <c r="K4320" s="4">
        <f>PRODUCT([2]Data!$G4320,[2]Data!$H4320)</f>
        <v>368</v>
      </c>
      <c r="L4320" s="4">
        <f>[2]Data!$K4320-[2]Data!$J4320</f>
        <v>74</v>
      </c>
      <c r="M4320" s="4" t="str">
        <f>VLOOKUP(Table_1[[#This Row],[Location ID]],[1]Locations!$A:$B,2,0)</f>
        <v>Berkeley</v>
      </c>
      <c r="N4320" s="4" t="str">
        <f>VLOOKUP(Table_1[[#This Row],[Sales Person ID]],'[1]Sales People'!$A:$B,2,0)</f>
        <v>Roger Ramos</v>
      </c>
      <c r="O4320" s="4" t="str">
        <f>VLOOKUP(Table_1[[#This Row],[Customer ID]],[1]Customers!$A:$B,2,0)</f>
        <v>Daniel Barnes</v>
      </c>
      <c r="P4320" s="5">
        <f>WEEKDAY([2]Data!$F4320)</f>
        <v>5</v>
      </c>
      <c r="Q4320" s="4">
        <f>MONTH([2]Data!$F4320)</f>
        <v>6</v>
      </c>
      <c r="R4320" s="4">
        <f>YEAR([2]Data!$F4320)</f>
        <v>2020</v>
      </c>
    </row>
    <row r="4321" spans="1:18" ht="15.75" customHeight="1">
      <c r="A4321" s="6" t="s">
        <v>5351</v>
      </c>
      <c r="B4321" s="6" t="s">
        <v>72</v>
      </c>
      <c r="C4321" s="6" t="s">
        <v>264</v>
      </c>
      <c r="D4321" s="6" t="s">
        <v>46</v>
      </c>
      <c r="E4321" s="6" t="s">
        <v>4812</v>
      </c>
      <c r="F4321" s="8">
        <v>44126</v>
      </c>
      <c r="G4321" s="6">
        <v>1</v>
      </c>
      <c r="H4321" s="6">
        <v>1889</v>
      </c>
      <c r="I4321" s="4">
        <f>VLOOKUP(Table_1[[#This Row],[Product ID]],[1]Products!$A:$D,3,0)</f>
        <v>945</v>
      </c>
      <c r="J4321">
        <f>PRODUCT([2]Data!$G4321,[2]Data!$I4321)</f>
        <v>945</v>
      </c>
      <c r="K4321">
        <f>PRODUCT([2]Data!$G4321,[2]Data!$H4321)</f>
        <v>1889</v>
      </c>
      <c r="L4321">
        <f>[2]Data!$K4321-[2]Data!$J4321</f>
        <v>944</v>
      </c>
      <c r="M4321" s="4" t="str">
        <f>VLOOKUP(Table_1[[#This Row],[Location ID]],[1]Locations!$A:$B,2,0)</f>
        <v>Bakersfield</v>
      </c>
      <c r="N4321" s="4" t="str">
        <f>VLOOKUP(Table_1[[#This Row],[Sales Person ID]],'[1]Sales People'!$A:$B,2,0)</f>
        <v>Charles Harper</v>
      </c>
      <c r="O4321" s="4" t="str">
        <f>VLOOKUP(Table_1[[#This Row],[Customer ID]],[1]Customers!$A:$B,2,0)</f>
        <v>Eugene Murphy</v>
      </c>
      <c r="P4321" s="5">
        <f>WEEKDAY([2]Data!$F4321)</f>
        <v>5</v>
      </c>
      <c r="Q4321" s="4">
        <f>MONTH([2]Data!$F4321)</f>
        <v>10</v>
      </c>
      <c r="R4321" s="4">
        <f>YEAR([2]Data!$F4321)</f>
        <v>2020</v>
      </c>
    </row>
    <row r="4322" spans="1:18" ht="15.75" customHeight="1">
      <c r="A4322" s="2" t="s">
        <v>5352</v>
      </c>
      <c r="B4322" s="2" t="s">
        <v>163</v>
      </c>
      <c r="C4322" s="2" t="s">
        <v>581</v>
      </c>
      <c r="D4322" s="2" t="s">
        <v>36</v>
      </c>
      <c r="E4322" s="2" t="s">
        <v>1125</v>
      </c>
      <c r="F4322" s="3">
        <v>43882</v>
      </c>
      <c r="G4322" s="2">
        <v>4</v>
      </c>
      <c r="H4322" s="2">
        <v>951</v>
      </c>
      <c r="I4322" s="4">
        <f>VLOOKUP(Table_1[[#This Row],[Product ID]],[1]Products!$A:$D,3,0)</f>
        <v>504</v>
      </c>
      <c r="J4322" s="4">
        <f>PRODUCT([2]Data!$G4322,[2]Data!$I4322)</f>
        <v>2016</v>
      </c>
      <c r="K4322" s="4">
        <f>PRODUCT([2]Data!$G4322,[2]Data!$H4322)</f>
        <v>3804</v>
      </c>
      <c r="L4322" s="4">
        <f>[2]Data!$K4322-[2]Data!$J4322</f>
        <v>1788</v>
      </c>
      <c r="M4322" s="4" t="str">
        <f>VLOOKUP(Table_1[[#This Row],[Location ID]],[1]Locations!$A:$B,2,0)</f>
        <v>Fresno</v>
      </c>
      <c r="N4322" s="4" t="str">
        <f>VLOOKUP(Table_1[[#This Row],[Sales Person ID]],'[1]Sales People'!$A:$B,2,0)</f>
        <v>Brian Davis</v>
      </c>
      <c r="O4322" s="4" t="str">
        <f>VLOOKUP(Table_1[[#This Row],[Customer ID]],[1]Customers!$A:$B,2,0)</f>
        <v>Patrick Brown</v>
      </c>
      <c r="P4322" s="5">
        <f>WEEKDAY([2]Data!$F4322)</f>
        <v>6</v>
      </c>
      <c r="Q4322" s="4">
        <f>MONTH([2]Data!$F4322)</f>
        <v>2</v>
      </c>
      <c r="R4322" s="4">
        <f>YEAR([2]Data!$F4322)</f>
        <v>2020</v>
      </c>
    </row>
    <row r="4323" spans="1:18" ht="15.75" customHeight="1">
      <c r="A4323" s="6" t="s">
        <v>5353</v>
      </c>
      <c r="B4323" s="6" t="s">
        <v>1160</v>
      </c>
      <c r="C4323" s="6" t="s">
        <v>185</v>
      </c>
      <c r="D4323" s="6" t="s">
        <v>157</v>
      </c>
      <c r="E4323" s="6" t="s">
        <v>1149</v>
      </c>
      <c r="F4323" s="8">
        <v>44086</v>
      </c>
      <c r="G4323" s="6">
        <v>1</v>
      </c>
      <c r="H4323" s="6">
        <v>847</v>
      </c>
      <c r="I4323" s="4">
        <f>VLOOKUP(Table_1[[#This Row],[Product ID]],[1]Products!$A:$D,3,0)</f>
        <v>534</v>
      </c>
      <c r="J4323">
        <f>PRODUCT([2]Data!$G4323,[2]Data!$I4323)</f>
        <v>534</v>
      </c>
      <c r="K4323">
        <f>PRODUCT([2]Data!$G4323,[2]Data!$H4323)</f>
        <v>847</v>
      </c>
      <c r="L4323">
        <f>[2]Data!$K4323-[2]Data!$J4323</f>
        <v>313</v>
      </c>
      <c r="M4323" s="4" t="str">
        <f>VLOOKUP(Table_1[[#This Row],[Location ID]],[1]Locations!$A:$B,2,0)</f>
        <v>Norwalk</v>
      </c>
      <c r="N4323" s="4" t="str">
        <f>VLOOKUP(Table_1[[#This Row],[Sales Person ID]],'[1]Sales People'!$A:$B,2,0)</f>
        <v>Carl Elliott</v>
      </c>
      <c r="O4323" s="4" t="str">
        <f>VLOOKUP(Table_1[[#This Row],[Customer ID]],[1]Customers!$A:$B,2,0)</f>
        <v>Joshua Brooks</v>
      </c>
      <c r="P4323" s="5">
        <f>WEEKDAY([2]Data!$F4323)</f>
        <v>7</v>
      </c>
      <c r="Q4323" s="4">
        <f>MONTH([2]Data!$F4323)</f>
        <v>9</v>
      </c>
      <c r="R4323" s="4">
        <f>YEAR([2]Data!$F4323)</f>
        <v>2020</v>
      </c>
    </row>
    <row r="4324" spans="1:18" ht="15.75" customHeight="1">
      <c r="A4324" s="2" t="s">
        <v>5354</v>
      </c>
      <c r="B4324" s="2" t="s">
        <v>175</v>
      </c>
      <c r="C4324" s="2" t="s">
        <v>40</v>
      </c>
      <c r="D4324" s="2" t="s">
        <v>60</v>
      </c>
      <c r="E4324" s="2" t="s">
        <v>1402</v>
      </c>
      <c r="F4324" s="3">
        <v>43834</v>
      </c>
      <c r="G4324" s="2">
        <v>1</v>
      </c>
      <c r="H4324" s="2">
        <v>637</v>
      </c>
      <c r="I4324" s="4">
        <f>VLOOKUP(Table_1[[#This Row],[Product ID]],[1]Products!$A:$D,3,0)</f>
        <v>389</v>
      </c>
      <c r="J4324" s="4">
        <f>PRODUCT([2]Data!$G4324,[2]Data!$I4324)</f>
        <v>389</v>
      </c>
      <c r="K4324" s="4">
        <f>PRODUCT([2]Data!$G4324,[2]Data!$H4324)</f>
        <v>637</v>
      </c>
      <c r="L4324" s="4">
        <f>[2]Data!$K4324-[2]Data!$J4324</f>
        <v>248</v>
      </c>
      <c r="M4324" s="4" t="str">
        <f>VLOOKUP(Table_1[[#This Row],[Location ID]],[1]Locations!$A:$B,2,0)</f>
        <v>Santa Ana</v>
      </c>
      <c r="N4324" s="4" t="str">
        <f>VLOOKUP(Table_1[[#This Row],[Sales Person ID]],'[1]Sales People'!$A:$B,2,0)</f>
        <v>Walter Cook</v>
      </c>
      <c r="O4324" s="4" t="str">
        <f>VLOOKUP(Table_1[[#This Row],[Customer ID]],[1]Customers!$A:$B,2,0)</f>
        <v>Adam Duncan</v>
      </c>
      <c r="P4324" s="5">
        <f>WEEKDAY([2]Data!$F4324)</f>
        <v>7</v>
      </c>
      <c r="Q4324" s="4">
        <f>MONTH([2]Data!$F4324)</f>
        <v>1</v>
      </c>
      <c r="R4324" s="4">
        <f>YEAR([2]Data!$F4324)</f>
        <v>2020</v>
      </c>
    </row>
    <row r="4325" spans="1:18" ht="15.75" customHeight="1">
      <c r="A4325" s="6" t="s">
        <v>5355</v>
      </c>
      <c r="B4325" s="6" t="s">
        <v>286</v>
      </c>
      <c r="C4325" s="6" t="s">
        <v>360</v>
      </c>
      <c r="D4325" s="6" t="s">
        <v>356</v>
      </c>
      <c r="E4325" s="6" t="s">
        <v>3801</v>
      </c>
      <c r="F4325" s="8">
        <v>43874</v>
      </c>
      <c r="G4325" s="6">
        <v>1</v>
      </c>
      <c r="H4325" s="6">
        <v>2353</v>
      </c>
      <c r="I4325" s="4">
        <f>VLOOKUP(Table_1[[#This Row],[Product ID]],[1]Products!$A:$D,3,0)</f>
        <v>1788</v>
      </c>
      <c r="J4325">
        <f>PRODUCT([2]Data!$G4325,[2]Data!$I4325)</f>
        <v>1788</v>
      </c>
      <c r="K4325">
        <f>PRODUCT([2]Data!$G4325,[2]Data!$H4325)</f>
        <v>2353</v>
      </c>
      <c r="L4325">
        <f>[2]Data!$K4325-[2]Data!$J4325</f>
        <v>565</v>
      </c>
      <c r="M4325" s="4" t="str">
        <f>VLOOKUP(Table_1[[#This Row],[Location ID]],[1]Locations!$A:$B,2,0)</f>
        <v>Santa Clara</v>
      </c>
      <c r="N4325" s="4" t="str">
        <f>VLOOKUP(Table_1[[#This Row],[Sales Person ID]],'[1]Sales People'!$A:$B,2,0)</f>
        <v>Larry Marshall</v>
      </c>
      <c r="O4325" s="4" t="str">
        <f>VLOOKUP(Table_1[[#This Row],[Customer ID]],[1]Customers!$A:$B,2,0)</f>
        <v>Joe Carroll</v>
      </c>
      <c r="P4325" s="5">
        <f>WEEKDAY([2]Data!$F4325)</f>
        <v>5</v>
      </c>
      <c r="Q4325" s="4">
        <f>MONTH([2]Data!$F4325)</f>
        <v>2</v>
      </c>
      <c r="R4325" s="4">
        <f>YEAR([2]Data!$F4325)</f>
        <v>2020</v>
      </c>
    </row>
    <row r="4326" spans="1:18" ht="15.75" customHeight="1">
      <c r="A4326" s="2" t="s">
        <v>5356</v>
      </c>
      <c r="B4326" s="2" t="s">
        <v>564</v>
      </c>
      <c r="C4326" s="2" t="s">
        <v>160</v>
      </c>
      <c r="D4326" s="2" t="s">
        <v>176</v>
      </c>
      <c r="E4326" s="2" t="s">
        <v>337</v>
      </c>
      <c r="F4326" s="3">
        <v>43980</v>
      </c>
      <c r="G4326" s="2">
        <v>4</v>
      </c>
      <c r="H4326" s="2">
        <v>1798</v>
      </c>
      <c r="I4326" s="4">
        <f>VLOOKUP(Table_1[[#This Row],[Product ID]],[1]Products!$A:$D,3,0)</f>
        <v>971</v>
      </c>
      <c r="J4326" s="4">
        <f>PRODUCT([2]Data!$G4326,[2]Data!$I4326)</f>
        <v>3884</v>
      </c>
      <c r="K4326" s="4">
        <f>PRODUCT([2]Data!$G4326,[2]Data!$H4326)</f>
        <v>7192</v>
      </c>
      <c r="L4326" s="4">
        <f>[2]Data!$K4326-[2]Data!$J4326</f>
        <v>3308</v>
      </c>
      <c r="M4326" s="4" t="str">
        <f>VLOOKUP(Table_1[[#This Row],[Location ID]],[1]Locations!$A:$B,2,0)</f>
        <v>Antioch</v>
      </c>
      <c r="N4326" s="4" t="str">
        <f>VLOOKUP(Table_1[[#This Row],[Sales Person ID]],'[1]Sales People'!$A:$B,2,0)</f>
        <v>Joe Sims</v>
      </c>
      <c r="O4326" s="4" t="str">
        <f>VLOOKUP(Table_1[[#This Row],[Customer ID]],[1]Customers!$A:$B,2,0)</f>
        <v>Kevin Willis</v>
      </c>
      <c r="P4326" s="5">
        <f>WEEKDAY([2]Data!$F4326)</f>
        <v>6</v>
      </c>
      <c r="Q4326" s="4">
        <f>MONTH([2]Data!$F4326)</f>
        <v>5</v>
      </c>
      <c r="R4326" s="4">
        <f>YEAR([2]Data!$F4326)</f>
        <v>2020</v>
      </c>
    </row>
    <row r="4327" spans="1:18" ht="15.75" customHeight="1">
      <c r="A4327" s="6" t="s">
        <v>5357</v>
      </c>
      <c r="B4327" s="6" t="s">
        <v>564</v>
      </c>
      <c r="C4327" s="6" t="s">
        <v>131</v>
      </c>
      <c r="D4327" s="6" t="s">
        <v>424</v>
      </c>
      <c r="E4327" s="6" t="s">
        <v>1147</v>
      </c>
      <c r="F4327" s="8">
        <v>43988</v>
      </c>
      <c r="G4327" s="6">
        <v>2</v>
      </c>
      <c r="H4327" s="6">
        <v>1798</v>
      </c>
      <c r="I4327" s="4">
        <f>VLOOKUP(Table_1[[#This Row],[Product ID]],[1]Products!$A:$D,3,0)</f>
        <v>971</v>
      </c>
      <c r="J4327">
        <f>PRODUCT([2]Data!$G4327,[2]Data!$I4327)</f>
        <v>1942</v>
      </c>
      <c r="K4327">
        <f>PRODUCT([2]Data!$G4327,[2]Data!$H4327)</f>
        <v>3596</v>
      </c>
      <c r="L4327">
        <f>[2]Data!$K4327-[2]Data!$J4327</f>
        <v>1654</v>
      </c>
      <c r="M4327" s="4" t="str">
        <f>VLOOKUP(Table_1[[#This Row],[Location ID]],[1]Locations!$A:$B,2,0)</f>
        <v>Elk Grove</v>
      </c>
      <c r="N4327" s="4" t="str">
        <f>VLOOKUP(Table_1[[#This Row],[Sales Person ID]],'[1]Sales People'!$A:$B,2,0)</f>
        <v>Kenneth Bradley</v>
      </c>
      <c r="O4327" s="4" t="str">
        <f>VLOOKUP(Table_1[[#This Row],[Customer ID]],[1]Customers!$A:$B,2,0)</f>
        <v>Juan Wood</v>
      </c>
      <c r="P4327" s="5">
        <f>WEEKDAY([2]Data!$F4327)</f>
        <v>7</v>
      </c>
      <c r="Q4327" s="4">
        <f>MONTH([2]Data!$F4327)</f>
        <v>6</v>
      </c>
      <c r="R4327" s="4">
        <f>YEAR([2]Data!$F4327)</f>
        <v>2020</v>
      </c>
    </row>
    <row r="4328" spans="1:18" ht="15.75" customHeight="1">
      <c r="A4328" s="2" t="s">
        <v>5358</v>
      </c>
      <c r="B4328" s="2" t="s">
        <v>442</v>
      </c>
      <c r="C4328" s="2" t="s">
        <v>403</v>
      </c>
      <c r="D4328" s="2" t="s">
        <v>181</v>
      </c>
      <c r="E4328" s="2" t="s">
        <v>2365</v>
      </c>
      <c r="F4328" s="3">
        <v>43864</v>
      </c>
      <c r="G4328" s="2">
        <v>3</v>
      </c>
      <c r="H4328" s="2">
        <v>290</v>
      </c>
      <c r="I4328" s="4">
        <f>VLOOKUP(Table_1[[#This Row],[Product ID]],[1]Products!$A:$D,3,0)</f>
        <v>200</v>
      </c>
      <c r="J4328" s="4">
        <f>PRODUCT([2]Data!$G4328,[2]Data!$I4328)</f>
        <v>600</v>
      </c>
      <c r="K4328" s="4">
        <f>PRODUCT([2]Data!$G4328,[2]Data!$H4328)</f>
        <v>870</v>
      </c>
      <c r="L4328" s="4">
        <f>[2]Data!$K4328-[2]Data!$J4328</f>
        <v>270</v>
      </c>
      <c r="M4328" s="4" t="str">
        <f>VLOOKUP(Table_1[[#This Row],[Location ID]],[1]Locations!$A:$B,2,0)</f>
        <v>Visalia</v>
      </c>
      <c r="N4328" s="4" t="str">
        <f>VLOOKUP(Table_1[[#This Row],[Sales Person ID]],'[1]Sales People'!$A:$B,2,0)</f>
        <v>Sean Miller</v>
      </c>
      <c r="O4328" s="4" t="str">
        <f>VLOOKUP(Table_1[[#This Row],[Customer ID]],[1]Customers!$A:$B,2,0)</f>
        <v>Jeremy Porter</v>
      </c>
      <c r="P4328" s="5">
        <f>WEEKDAY([2]Data!$F4328)</f>
        <v>2</v>
      </c>
      <c r="Q4328" s="4">
        <f>MONTH([2]Data!$F4328)</f>
        <v>2</v>
      </c>
      <c r="R4328" s="4">
        <f>YEAR([2]Data!$F4328)</f>
        <v>2020</v>
      </c>
    </row>
    <row r="4329" spans="1:18" ht="15.75" customHeight="1">
      <c r="A4329" s="6" t="s">
        <v>5359</v>
      </c>
      <c r="B4329" s="6" t="s">
        <v>97</v>
      </c>
      <c r="C4329" s="6" t="s">
        <v>156</v>
      </c>
      <c r="D4329" s="6" t="s">
        <v>107</v>
      </c>
      <c r="E4329" s="6" t="s">
        <v>334</v>
      </c>
      <c r="F4329" s="8">
        <v>43919</v>
      </c>
      <c r="G4329" s="6">
        <v>2</v>
      </c>
      <c r="H4329" s="6">
        <v>1725</v>
      </c>
      <c r="I4329" s="4">
        <f>VLOOKUP(Table_1[[#This Row],[Product ID]],[1]Products!$A:$D,3,0)</f>
        <v>1363</v>
      </c>
      <c r="J4329">
        <f>PRODUCT([2]Data!$G4329,[2]Data!$I4329)</f>
        <v>2726</v>
      </c>
      <c r="K4329">
        <f>PRODUCT([2]Data!$G4329,[2]Data!$H4329)</f>
        <v>3450</v>
      </c>
      <c r="L4329">
        <f>[2]Data!$K4329-[2]Data!$J4329</f>
        <v>724</v>
      </c>
      <c r="M4329" s="4" t="str">
        <f>VLOOKUP(Table_1[[#This Row],[Location ID]],[1]Locations!$A:$B,2,0)</f>
        <v>Santa Maria</v>
      </c>
      <c r="N4329" s="4" t="str">
        <f>VLOOKUP(Table_1[[#This Row],[Sales Person ID]],'[1]Sales People'!$A:$B,2,0)</f>
        <v>Brian Thomas</v>
      </c>
      <c r="O4329" s="4" t="str">
        <f>VLOOKUP(Table_1[[#This Row],[Customer ID]],[1]Customers!$A:$B,2,0)</f>
        <v>Douglas Franklin</v>
      </c>
      <c r="P4329" s="5">
        <f>WEEKDAY([2]Data!$F4329)</f>
        <v>1</v>
      </c>
      <c r="Q4329" s="4">
        <f>MONTH([2]Data!$F4329)</f>
        <v>3</v>
      </c>
      <c r="R4329" s="4">
        <f>YEAR([2]Data!$F4329)</f>
        <v>2020</v>
      </c>
    </row>
    <row r="4330" spans="1:18" ht="15.75" customHeight="1">
      <c r="A4330" s="2" t="s">
        <v>5360</v>
      </c>
      <c r="B4330" s="2" t="s">
        <v>136</v>
      </c>
      <c r="C4330" s="2" t="s">
        <v>257</v>
      </c>
      <c r="D4330" s="2" t="s">
        <v>458</v>
      </c>
      <c r="E4330" s="2" t="s">
        <v>75</v>
      </c>
      <c r="F4330" s="3">
        <v>44127</v>
      </c>
      <c r="G4330" s="2">
        <v>2</v>
      </c>
      <c r="H4330" s="2">
        <v>1826</v>
      </c>
      <c r="I4330" s="4">
        <f>VLOOKUP(Table_1[[#This Row],[Product ID]],[1]Products!$A:$D,3,0)</f>
        <v>1443</v>
      </c>
      <c r="J4330" s="4">
        <f>PRODUCT([2]Data!$G4330,[2]Data!$I4330)</f>
        <v>2886</v>
      </c>
      <c r="K4330" s="4">
        <f>PRODUCT([2]Data!$G4330,[2]Data!$H4330)</f>
        <v>3652</v>
      </c>
      <c r="L4330" s="4">
        <f>[2]Data!$K4330-[2]Data!$J4330</f>
        <v>766</v>
      </c>
      <c r="M4330" s="4" t="str">
        <f>VLOOKUP(Table_1[[#This Row],[Location ID]],[1]Locations!$A:$B,2,0)</f>
        <v>San Francisco</v>
      </c>
      <c r="N4330" s="4" t="str">
        <f>VLOOKUP(Table_1[[#This Row],[Sales Person ID]],'[1]Sales People'!$A:$B,2,0)</f>
        <v>Howard Sims</v>
      </c>
      <c r="O4330" s="4" t="str">
        <f>VLOOKUP(Table_1[[#This Row],[Customer ID]],[1]Customers!$A:$B,2,0)</f>
        <v>Fred Romero</v>
      </c>
      <c r="P4330" s="5">
        <f>WEEKDAY([2]Data!$F4330)</f>
        <v>6</v>
      </c>
      <c r="Q4330" s="4">
        <f>MONTH([2]Data!$F4330)</f>
        <v>10</v>
      </c>
      <c r="R4330" s="4">
        <f>YEAR([2]Data!$F4330)</f>
        <v>2020</v>
      </c>
    </row>
    <row r="4331" spans="1:18" ht="15.75" customHeight="1">
      <c r="A4331" s="6" t="s">
        <v>5361</v>
      </c>
      <c r="B4331" s="6" t="s">
        <v>140</v>
      </c>
      <c r="C4331" s="6" t="s">
        <v>581</v>
      </c>
      <c r="D4331" s="6" t="s">
        <v>280</v>
      </c>
      <c r="E4331" s="6" t="s">
        <v>981</v>
      </c>
      <c r="F4331" s="8">
        <v>44149</v>
      </c>
      <c r="G4331" s="6">
        <v>3</v>
      </c>
      <c r="H4331" s="6">
        <v>127</v>
      </c>
      <c r="I4331" s="4">
        <f>VLOOKUP(Table_1[[#This Row],[Product ID]],[1]Products!$A:$D,3,0)</f>
        <v>79</v>
      </c>
      <c r="J4331">
        <f>PRODUCT([2]Data!$G4331,[2]Data!$I4331)</f>
        <v>237</v>
      </c>
      <c r="K4331">
        <f>PRODUCT([2]Data!$G4331,[2]Data!$H4331)</f>
        <v>381</v>
      </c>
      <c r="L4331">
        <f>[2]Data!$K4331-[2]Data!$J4331</f>
        <v>144</v>
      </c>
      <c r="M4331" s="4" t="str">
        <f>VLOOKUP(Table_1[[#This Row],[Location ID]],[1]Locations!$A:$B,2,0)</f>
        <v>Fresno</v>
      </c>
      <c r="N4331" s="4" t="str">
        <f>VLOOKUP(Table_1[[#This Row],[Sales Person ID]],'[1]Sales People'!$A:$B,2,0)</f>
        <v>Kevin Butler</v>
      </c>
      <c r="O4331" s="4" t="str">
        <f>VLOOKUP(Table_1[[#This Row],[Customer ID]],[1]Customers!$A:$B,2,0)</f>
        <v>Brandon Wright</v>
      </c>
      <c r="P4331" s="5">
        <f>WEEKDAY([2]Data!$F4331)</f>
        <v>7</v>
      </c>
      <c r="Q4331" s="4">
        <f>MONTH([2]Data!$F4331)</f>
        <v>11</v>
      </c>
      <c r="R4331" s="4">
        <f>YEAR([2]Data!$F4331)</f>
        <v>2020</v>
      </c>
    </row>
    <row r="4332" spans="1:18" ht="15.75" customHeight="1">
      <c r="A4332" s="2" t="s">
        <v>5362</v>
      </c>
      <c r="B4332" s="2" t="s">
        <v>372</v>
      </c>
      <c r="C4332" s="2" t="s">
        <v>373</v>
      </c>
      <c r="D4332" s="2" t="s">
        <v>112</v>
      </c>
      <c r="E4332" s="2" t="s">
        <v>466</v>
      </c>
      <c r="F4332" s="3">
        <v>44160</v>
      </c>
      <c r="G4332" s="2">
        <v>3</v>
      </c>
      <c r="H4332" s="2">
        <v>1338</v>
      </c>
      <c r="I4332" s="4">
        <f>VLOOKUP(Table_1[[#This Row],[Product ID]],[1]Products!$A:$D,3,0)</f>
        <v>682</v>
      </c>
      <c r="J4332" s="4">
        <f>PRODUCT([2]Data!$G4332,[2]Data!$I4332)</f>
        <v>2046</v>
      </c>
      <c r="K4332" s="4">
        <f>PRODUCT([2]Data!$G4332,[2]Data!$H4332)</f>
        <v>4014</v>
      </c>
      <c r="L4332" s="4">
        <f>[2]Data!$K4332-[2]Data!$J4332</f>
        <v>1968</v>
      </c>
      <c r="M4332" s="4" t="str">
        <f>VLOOKUP(Table_1[[#This Row],[Location ID]],[1]Locations!$A:$B,2,0)</f>
        <v>San Bernardino</v>
      </c>
      <c r="N4332" s="4" t="str">
        <f>VLOOKUP(Table_1[[#This Row],[Sales Person ID]],'[1]Sales People'!$A:$B,2,0)</f>
        <v>Scott Clark</v>
      </c>
      <c r="O4332" s="4" t="str">
        <f>VLOOKUP(Table_1[[#This Row],[Customer ID]],[1]Customers!$A:$B,2,0)</f>
        <v>Adam Bailey</v>
      </c>
      <c r="P4332" s="5">
        <f>WEEKDAY([2]Data!$F4332)</f>
        <v>4</v>
      </c>
      <c r="Q4332" s="4">
        <f>MONTH([2]Data!$F4332)</f>
        <v>11</v>
      </c>
      <c r="R4332" s="4">
        <f>YEAR([2]Data!$F4332)</f>
        <v>2020</v>
      </c>
    </row>
    <row r="4333" spans="1:18" ht="15.75" customHeight="1">
      <c r="A4333" s="6" t="s">
        <v>5363</v>
      </c>
      <c r="B4333" s="6" t="s">
        <v>94</v>
      </c>
      <c r="C4333" s="6" t="s">
        <v>151</v>
      </c>
      <c r="D4333" s="6" t="s">
        <v>356</v>
      </c>
      <c r="E4333" s="6" t="s">
        <v>751</v>
      </c>
      <c r="F4333" s="8">
        <v>43985</v>
      </c>
      <c r="G4333" s="6">
        <v>4</v>
      </c>
      <c r="H4333" s="6">
        <v>1972</v>
      </c>
      <c r="I4333" s="4">
        <f>VLOOKUP(Table_1[[#This Row],[Product ID]],[1]Products!$A:$D,3,0)</f>
        <v>1321</v>
      </c>
      <c r="J4333">
        <f>PRODUCT([2]Data!$G4333,[2]Data!$I4333)</f>
        <v>5284</v>
      </c>
      <c r="K4333">
        <f>PRODUCT([2]Data!$G4333,[2]Data!$H4333)</f>
        <v>7888</v>
      </c>
      <c r="L4333">
        <f>[2]Data!$K4333-[2]Data!$J4333</f>
        <v>2604</v>
      </c>
      <c r="M4333" s="4" t="str">
        <f>VLOOKUP(Table_1[[#This Row],[Location ID]],[1]Locations!$A:$B,2,0)</f>
        <v>Salinas</v>
      </c>
      <c r="N4333" s="4" t="str">
        <f>VLOOKUP(Table_1[[#This Row],[Sales Person ID]],'[1]Sales People'!$A:$B,2,0)</f>
        <v>Larry Marshall</v>
      </c>
      <c r="O4333" s="4" t="str">
        <f>VLOOKUP(Table_1[[#This Row],[Customer ID]],[1]Customers!$A:$B,2,0)</f>
        <v>Jeremy Schmidt</v>
      </c>
      <c r="P4333" s="5">
        <f>WEEKDAY([2]Data!$F4333)</f>
        <v>4</v>
      </c>
      <c r="Q4333" s="4">
        <f>MONTH([2]Data!$F4333)</f>
        <v>6</v>
      </c>
      <c r="R4333" s="4">
        <f>YEAR([2]Data!$F4333)</f>
        <v>2020</v>
      </c>
    </row>
    <row r="4334" spans="1:18" ht="15.75" customHeight="1">
      <c r="A4334" s="2" t="s">
        <v>5364</v>
      </c>
      <c r="B4334" s="2" t="s">
        <v>614</v>
      </c>
      <c r="C4334" s="2" t="s">
        <v>541</v>
      </c>
      <c r="D4334" s="2" t="s">
        <v>367</v>
      </c>
      <c r="E4334" s="2" t="s">
        <v>466</v>
      </c>
      <c r="F4334" s="3">
        <v>43857</v>
      </c>
      <c r="G4334" s="2">
        <v>1</v>
      </c>
      <c r="H4334" s="2">
        <v>2495</v>
      </c>
      <c r="I4334" s="4">
        <f>VLOOKUP(Table_1[[#This Row],[Product ID]],[1]Products!$A:$D,3,0)</f>
        <v>1896</v>
      </c>
      <c r="J4334" s="4">
        <f>PRODUCT([2]Data!$G4334,[2]Data!$I4334)</f>
        <v>1896</v>
      </c>
      <c r="K4334" s="4">
        <f>PRODUCT([2]Data!$G4334,[2]Data!$H4334)</f>
        <v>2495</v>
      </c>
      <c r="L4334" s="4">
        <f>[2]Data!$K4334-[2]Data!$J4334</f>
        <v>599</v>
      </c>
      <c r="M4334" s="4" t="str">
        <f>VLOOKUP(Table_1[[#This Row],[Location ID]],[1]Locations!$A:$B,2,0)</f>
        <v>San Buenaventura (Ventura)</v>
      </c>
      <c r="N4334" s="4" t="str">
        <f>VLOOKUP(Table_1[[#This Row],[Sales Person ID]],'[1]Sales People'!$A:$B,2,0)</f>
        <v>Jimmy Young</v>
      </c>
      <c r="O4334" s="4" t="str">
        <f>VLOOKUP(Table_1[[#This Row],[Customer ID]],[1]Customers!$A:$B,2,0)</f>
        <v>Adam Bailey</v>
      </c>
      <c r="P4334" s="5">
        <f>WEEKDAY([2]Data!$F4334)</f>
        <v>2</v>
      </c>
      <c r="Q4334" s="4">
        <f>MONTH([2]Data!$F4334)</f>
        <v>1</v>
      </c>
      <c r="R4334" s="4">
        <f>YEAR([2]Data!$F4334)</f>
        <v>2020</v>
      </c>
    </row>
    <row r="4335" spans="1:18" ht="15.75" customHeight="1">
      <c r="A4335" s="6" t="s">
        <v>5365</v>
      </c>
      <c r="B4335" s="6" t="s">
        <v>936</v>
      </c>
      <c r="C4335" s="6" t="s">
        <v>530</v>
      </c>
      <c r="D4335" s="6" t="s">
        <v>157</v>
      </c>
      <c r="E4335" s="6" t="s">
        <v>1735</v>
      </c>
      <c r="F4335" s="8">
        <v>43909</v>
      </c>
      <c r="G4335" s="6">
        <v>1</v>
      </c>
      <c r="H4335" s="6">
        <v>136</v>
      </c>
      <c r="I4335" s="4">
        <f>VLOOKUP(Table_1[[#This Row],[Product ID]],[1]Products!$A:$D,3,0)</f>
        <v>72</v>
      </c>
      <c r="J4335">
        <f>PRODUCT([2]Data!$G4335,[2]Data!$I4335)</f>
        <v>72</v>
      </c>
      <c r="K4335">
        <f>PRODUCT([2]Data!$G4335,[2]Data!$H4335)</f>
        <v>136</v>
      </c>
      <c r="L4335">
        <f>[2]Data!$K4335-[2]Data!$J4335</f>
        <v>64</v>
      </c>
      <c r="M4335" s="4" t="str">
        <f>VLOOKUP(Table_1[[#This Row],[Location ID]],[1]Locations!$A:$B,2,0)</f>
        <v>Anaheim</v>
      </c>
      <c r="N4335" s="4" t="str">
        <f>VLOOKUP(Table_1[[#This Row],[Sales Person ID]],'[1]Sales People'!$A:$B,2,0)</f>
        <v>Carl Elliott</v>
      </c>
      <c r="O4335" s="4" t="str">
        <f>VLOOKUP(Table_1[[#This Row],[Customer ID]],[1]Customers!$A:$B,2,0)</f>
        <v>Keith Schmidt</v>
      </c>
      <c r="P4335" s="5">
        <f>WEEKDAY([2]Data!$F4335)</f>
        <v>5</v>
      </c>
      <c r="Q4335" s="4">
        <f>MONTH([2]Data!$F4335)</f>
        <v>3</v>
      </c>
      <c r="R4335" s="4">
        <f>YEAR([2]Data!$F4335)</f>
        <v>2020</v>
      </c>
    </row>
    <row r="4336" spans="1:18" ht="15.75" customHeight="1">
      <c r="A4336" s="2" t="s">
        <v>5366</v>
      </c>
      <c r="B4336" s="2" t="s">
        <v>278</v>
      </c>
      <c r="C4336" s="2" t="s">
        <v>607</v>
      </c>
      <c r="D4336" s="2" t="s">
        <v>86</v>
      </c>
      <c r="E4336" s="2" t="s">
        <v>1801</v>
      </c>
      <c r="F4336" s="3">
        <v>43991</v>
      </c>
      <c r="G4336" s="2">
        <v>3</v>
      </c>
      <c r="H4336" s="2">
        <v>400</v>
      </c>
      <c r="I4336" s="4">
        <f>VLOOKUP(Table_1[[#This Row],[Product ID]],[1]Products!$A:$D,3,0)</f>
        <v>208</v>
      </c>
      <c r="J4336" s="4">
        <f>PRODUCT([2]Data!$G4336,[2]Data!$I4336)</f>
        <v>624</v>
      </c>
      <c r="K4336" s="4">
        <f>PRODUCT([2]Data!$G4336,[2]Data!$H4336)</f>
        <v>1200</v>
      </c>
      <c r="L4336" s="4">
        <f>[2]Data!$K4336-[2]Data!$J4336</f>
        <v>576</v>
      </c>
      <c r="M4336" s="4" t="str">
        <f>VLOOKUP(Table_1[[#This Row],[Location ID]],[1]Locations!$A:$B,2,0)</f>
        <v>Fremont</v>
      </c>
      <c r="N4336" s="4" t="str">
        <f>VLOOKUP(Table_1[[#This Row],[Sales Person ID]],'[1]Sales People'!$A:$B,2,0)</f>
        <v>Roger Robertson</v>
      </c>
      <c r="O4336" s="4" t="str">
        <f>VLOOKUP(Table_1[[#This Row],[Customer ID]],[1]Customers!$A:$B,2,0)</f>
        <v>Alan Parker</v>
      </c>
      <c r="P4336" s="5">
        <f>WEEKDAY([2]Data!$F4336)</f>
        <v>3</v>
      </c>
      <c r="Q4336" s="4">
        <f>MONTH([2]Data!$F4336)</f>
        <v>6</v>
      </c>
      <c r="R4336" s="4">
        <f>YEAR([2]Data!$F4336)</f>
        <v>2020</v>
      </c>
    </row>
    <row r="4337" spans="1:18" ht="15.75" customHeight="1">
      <c r="A4337" s="6" t="s">
        <v>5367</v>
      </c>
      <c r="B4337" s="6" t="s">
        <v>472</v>
      </c>
      <c r="C4337" s="6" t="s">
        <v>59</v>
      </c>
      <c r="D4337" s="6" t="s">
        <v>152</v>
      </c>
      <c r="E4337" s="6" t="s">
        <v>1290</v>
      </c>
      <c r="F4337" s="8">
        <v>44141</v>
      </c>
      <c r="G4337" s="6">
        <v>3</v>
      </c>
      <c r="H4337" s="6">
        <v>35</v>
      </c>
      <c r="I4337" s="4">
        <f>VLOOKUP(Table_1[[#This Row],[Product ID]],[1]Products!$A:$D,3,0)</f>
        <v>22</v>
      </c>
      <c r="J4337">
        <f>PRODUCT([2]Data!$G4337,[2]Data!$I4337)</f>
        <v>66</v>
      </c>
      <c r="K4337">
        <f>PRODUCT([2]Data!$G4337,[2]Data!$H4337)</f>
        <v>105</v>
      </c>
      <c r="L4337">
        <f>[2]Data!$K4337-[2]Data!$J4337</f>
        <v>39</v>
      </c>
      <c r="M4337" s="4" t="str">
        <f>VLOOKUP(Table_1[[#This Row],[Location ID]],[1]Locations!$A:$B,2,0)</f>
        <v>Rialto</v>
      </c>
      <c r="N4337" s="4" t="str">
        <f>VLOOKUP(Table_1[[#This Row],[Sales Person ID]],'[1]Sales People'!$A:$B,2,0)</f>
        <v>Arthur Mccoy</v>
      </c>
      <c r="O4337" s="4" t="str">
        <f>VLOOKUP(Table_1[[#This Row],[Customer ID]],[1]Customers!$A:$B,2,0)</f>
        <v>William Montgomery</v>
      </c>
      <c r="P4337" s="5">
        <f>WEEKDAY([2]Data!$F4337)</f>
        <v>6</v>
      </c>
      <c r="Q4337" s="4">
        <f>MONTH([2]Data!$F4337)</f>
        <v>11</v>
      </c>
      <c r="R4337" s="4">
        <f>YEAR([2]Data!$F4337)</f>
        <v>2020</v>
      </c>
    </row>
    <row r="4338" spans="1:18" ht="15.75" customHeight="1">
      <c r="A4338" s="2" t="s">
        <v>5368</v>
      </c>
      <c r="B4338" s="2" t="s">
        <v>351</v>
      </c>
      <c r="C4338" s="2" t="s">
        <v>50</v>
      </c>
      <c r="D4338" s="2" t="s">
        <v>36</v>
      </c>
      <c r="E4338" s="2" t="s">
        <v>887</v>
      </c>
      <c r="F4338" s="3">
        <v>44007</v>
      </c>
      <c r="G4338" s="2">
        <v>1</v>
      </c>
      <c r="H4338" s="2">
        <v>1967</v>
      </c>
      <c r="I4338" s="4">
        <f>VLOOKUP(Table_1[[#This Row],[Product ID]],[1]Products!$A:$D,3,0)</f>
        <v>1397</v>
      </c>
      <c r="J4338" s="4">
        <f>PRODUCT([2]Data!$G4338,[2]Data!$I4338)</f>
        <v>1397</v>
      </c>
      <c r="K4338" s="4">
        <f>PRODUCT([2]Data!$G4338,[2]Data!$H4338)</f>
        <v>1967</v>
      </c>
      <c r="L4338" s="4">
        <f>[2]Data!$K4338-[2]Data!$J4338</f>
        <v>570</v>
      </c>
      <c r="M4338" s="4" t="str">
        <f>VLOOKUP(Table_1[[#This Row],[Location ID]],[1]Locations!$A:$B,2,0)</f>
        <v>Oceanside</v>
      </c>
      <c r="N4338" s="4" t="str">
        <f>VLOOKUP(Table_1[[#This Row],[Sales Person ID]],'[1]Sales People'!$A:$B,2,0)</f>
        <v>Brian Davis</v>
      </c>
      <c r="O4338" s="4" t="str">
        <f>VLOOKUP(Table_1[[#This Row],[Customer ID]],[1]Customers!$A:$B,2,0)</f>
        <v>Edward Mason</v>
      </c>
      <c r="P4338" s="5">
        <f>WEEKDAY([2]Data!$F4338)</f>
        <v>5</v>
      </c>
      <c r="Q4338" s="4">
        <f>MONTH([2]Data!$F4338)</f>
        <v>6</v>
      </c>
      <c r="R4338" s="4">
        <f>YEAR([2]Data!$F4338)</f>
        <v>2020</v>
      </c>
    </row>
    <row r="4339" spans="1:18" ht="15.75" customHeight="1">
      <c r="A4339" s="6" t="s">
        <v>5369</v>
      </c>
      <c r="B4339" s="6" t="s">
        <v>663</v>
      </c>
      <c r="C4339" s="6" t="s">
        <v>391</v>
      </c>
      <c r="D4339" s="6" t="s">
        <v>275</v>
      </c>
      <c r="E4339" s="6" t="s">
        <v>2330</v>
      </c>
      <c r="F4339" s="8">
        <v>44073</v>
      </c>
      <c r="G4339" s="6">
        <v>2</v>
      </c>
      <c r="H4339" s="6">
        <v>217</v>
      </c>
      <c r="I4339" s="4">
        <f>VLOOKUP(Table_1[[#This Row],[Product ID]],[1]Products!$A:$D,3,0)</f>
        <v>171</v>
      </c>
      <c r="J4339">
        <f>PRODUCT([2]Data!$G4339,[2]Data!$I4339)</f>
        <v>342</v>
      </c>
      <c r="K4339">
        <f>PRODUCT([2]Data!$G4339,[2]Data!$H4339)</f>
        <v>434</v>
      </c>
      <c r="L4339">
        <f>[2]Data!$K4339-[2]Data!$J4339</f>
        <v>92</v>
      </c>
      <c r="M4339" s="4" t="str">
        <f>VLOOKUP(Table_1[[#This Row],[Location ID]],[1]Locations!$A:$B,2,0)</f>
        <v>Los Angeles</v>
      </c>
      <c r="N4339" s="4" t="str">
        <f>VLOOKUP(Table_1[[#This Row],[Sales Person ID]],'[1]Sales People'!$A:$B,2,0)</f>
        <v>Ernest Wheeler</v>
      </c>
      <c r="O4339" s="4" t="str">
        <f>VLOOKUP(Table_1[[#This Row],[Customer ID]],[1]Customers!$A:$B,2,0)</f>
        <v>Kenneth Ross</v>
      </c>
      <c r="P4339" s="5">
        <f>WEEKDAY([2]Data!$F4339)</f>
        <v>1</v>
      </c>
      <c r="Q4339" s="4">
        <f>MONTH([2]Data!$F4339)</f>
        <v>8</v>
      </c>
      <c r="R4339" s="4">
        <f>YEAR([2]Data!$F4339)</f>
        <v>2020</v>
      </c>
    </row>
    <row r="4340" spans="1:18" ht="15.75" customHeight="1">
      <c r="A4340" s="2" t="s">
        <v>5370</v>
      </c>
      <c r="B4340" s="2" t="s">
        <v>316</v>
      </c>
      <c r="C4340" s="2" t="s">
        <v>193</v>
      </c>
      <c r="D4340" s="2" t="s">
        <v>309</v>
      </c>
      <c r="E4340" s="2" t="s">
        <v>2008</v>
      </c>
      <c r="F4340" s="3">
        <v>43845</v>
      </c>
      <c r="G4340" s="2">
        <v>4</v>
      </c>
      <c r="H4340" s="2">
        <v>504</v>
      </c>
      <c r="I4340" s="4">
        <f>VLOOKUP(Table_1[[#This Row],[Product ID]],[1]Products!$A:$D,3,0)</f>
        <v>408</v>
      </c>
      <c r="J4340" s="4">
        <f>PRODUCT([2]Data!$G4340,[2]Data!$I4340)</f>
        <v>1632</v>
      </c>
      <c r="K4340" s="4">
        <f>PRODUCT([2]Data!$G4340,[2]Data!$H4340)</f>
        <v>2016</v>
      </c>
      <c r="L4340" s="4">
        <f>[2]Data!$K4340-[2]Data!$J4340</f>
        <v>384</v>
      </c>
      <c r="M4340" s="4" t="str">
        <f>VLOOKUP(Table_1[[#This Row],[Location ID]],[1]Locations!$A:$B,2,0)</f>
        <v>Vallejo</v>
      </c>
      <c r="N4340" s="4" t="str">
        <f>VLOOKUP(Table_1[[#This Row],[Sales Person ID]],'[1]Sales People'!$A:$B,2,0)</f>
        <v>Kenneth Fields</v>
      </c>
      <c r="O4340" s="4" t="str">
        <f>VLOOKUP(Table_1[[#This Row],[Customer ID]],[1]Customers!$A:$B,2,0)</f>
        <v>Todd Watson</v>
      </c>
      <c r="P4340" s="5">
        <f>WEEKDAY([2]Data!$F4340)</f>
        <v>4</v>
      </c>
      <c r="Q4340" s="4">
        <f>MONTH([2]Data!$F4340)</f>
        <v>1</v>
      </c>
      <c r="R4340" s="4">
        <f>YEAR([2]Data!$F4340)</f>
        <v>2020</v>
      </c>
    </row>
    <row r="4341" spans="1:18" ht="15.75" customHeight="1">
      <c r="A4341" s="6" t="s">
        <v>5371</v>
      </c>
      <c r="B4341" s="6" t="s">
        <v>234</v>
      </c>
      <c r="C4341" s="6" t="s">
        <v>654</v>
      </c>
      <c r="D4341" s="6" t="s">
        <v>319</v>
      </c>
      <c r="E4341" s="6" t="s">
        <v>1185</v>
      </c>
      <c r="F4341" s="8">
        <v>44075</v>
      </c>
      <c r="G4341" s="6">
        <v>4</v>
      </c>
      <c r="H4341" s="6">
        <v>799</v>
      </c>
      <c r="I4341" s="4">
        <f>VLOOKUP(Table_1[[#This Row],[Product ID]],[1]Products!$A:$D,3,0)</f>
        <v>455</v>
      </c>
      <c r="J4341">
        <f>PRODUCT([2]Data!$G4341,[2]Data!$I4341)</f>
        <v>1820</v>
      </c>
      <c r="K4341">
        <f>PRODUCT([2]Data!$G4341,[2]Data!$H4341)</f>
        <v>3196</v>
      </c>
      <c r="L4341">
        <f>[2]Data!$K4341-[2]Data!$J4341</f>
        <v>1376</v>
      </c>
      <c r="M4341" s="4" t="str">
        <f>VLOOKUP(Table_1[[#This Row],[Location ID]],[1]Locations!$A:$B,2,0)</f>
        <v>Hayward</v>
      </c>
      <c r="N4341" s="4" t="str">
        <f>VLOOKUP(Table_1[[#This Row],[Sales Person ID]],'[1]Sales People'!$A:$B,2,0)</f>
        <v>Fred Robertson</v>
      </c>
      <c r="O4341" s="4" t="str">
        <f>VLOOKUP(Table_1[[#This Row],[Customer ID]],[1]Customers!$A:$B,2,0)</f>
        <v>Gary Jones</v>
      </c>
      <c r="P4341" s="5">
        <f>WEEKDAY([2]Data!$F4341)</f>
        <v>3</v>
      </c>
      <c r="Q4341" s="4">
        <f>MONTH([2]Data!$F4341)</f>
        <v>9</v>
      </c>
      <c r="R4341" s="4">
        <f>YEAR([2]Data!$F4341)</f>
        <v>2020</v>
      </c>
    </row>
    <row r="4342" spans="1:18" ht="15.75" customHeight="1">
      <c r="A4342" s="2" t="s">
        <v>5372</v>
      </c>
      <c r="B4342" s="2" t="s">
        <v>49</v>
      </c>
      <c r="C4342" s="2" t="s">
        <v>742</v>
      </c>
      <c r="D4342" s="2" t="s">
        <v>41</v>
      </c>
      <c r="E4342" s="2" t="s">
        <v>600</v>
      </c>
      <c r="F4342" s="3">
        <v>43903</v>
      </c>
      <c r="G4342" s="2">
        <v>3</v>
      </c>
      <c r="H4342" s="2">
        <v>2283</v>
      </c>
      <c r="I4342" s="4">
        <f>VLOOKUP(Table_1[[#This Row],[Product ID]],[1]Products!$A:$D,3,0)</f>
        <v>1484</v>
      </c>
      <c r="J4342" s="4">
        <f>PRODUCT([2]Data!$G4342,[2]Data!$I4342)</f>
        <v>4452</v>
      </c>
      <c r="K4342" s="4">
        <f>PRODUCT([2]Data!$G4342,[2]Data!$H4342)</f>
        <v>6849</v>
      </c>
      <c r="L4342" s="4">
        <f>[2]Data!$K4342-[2]Data!$J4342</f>
        <v>2397</v>
      </c>
      <c r="M4342" s="4" t="str">
        <f>VLOOKUP(Table_1[[#This Row],[Location ID]],[1]Locations!$A:$B,2,0)</f>
        <v>Costa Mesa</v>
      </c>
      <c r="N4342" s="4" t="str">
        <f>VLOOKUP(Table_1[[#This Row],[Sales Person ID]],'[1]Sales People'!$A:$B,2,0)</f>
        <v>Carl Hall</v>
      </c>
      <c r="O4342" s="4" t="str">
        <f>VLOOKUP(Table_1[[#This Row],[Customer ID]],[1]Customers!$A:$B,2,0)</f>
        <v>Christopher Hudson</v>
      </c>
      <c r="P4342" s="5">
        <f>WEEKDAY([2]Data!$F4342)</f>
        <v>6</v>
      </c>
      <c r="Q4342" s="4">
        <f>MONTH([2]Data!$F4342)</f>
        <v>3</v>
      </c>
      <c r="R4342" s="4">
        <f>YEAR([2]Data!$F4342)</f>
        <v>2020</v>
      </c>
    </row>
    <row r="4343" spans="1:18" ht="15.75" customHeight="1">
      <c r="A4343" s="6" t="s">
        <v>5373</v>
      </c>
      <c r="B4343" s="6" t="s">
        <v>400</v>
      </c>
      <c r="C4343" s="6" t="s">
        <v>193</v>
      </c>
      <c r="D4343" s="6" t="s">
        <v>147</v>
      </c>
      <c r="E4343" s="6" t="s">
        <v>507</v>
      </c>
      <c r="F4343" s="8">
        <v>43860</v>
      </c>
      <c r="G4343" s="6">
        <v>1</v>
      </c>
      <c r="H4343" s="6">
        <v>1367</v>
      </c>
      <c r="I4343" s="4">
        <f>VLOOKUP(Table_1[[#This Row],[Product ID]],[1]Products!$A:$D,3,0)</f>
        <v>984</v>
      </c>
      <c r="J4343">
        <f>PRODUCT([2]Data!$G4343,[2]Data!$I4343)</f>
        <v>984</v>
      </c>
      <c r="K4343">
        <f>PRODUCT([2]Data!$G4343,[2]Data!$H4343)</f>
        <v>1367</v>
      </c>
      <c r="L4343">
        <f>[2]Data!$K4343-[2]Data!$J4343</f>
        <v>383</v>
      </c>
      <c r="M4343" s="4" t="str">
        <f>VLOOKUP(Table_1[[#This Row],[Location ID]],[1]Locations!$A:$B,2,0)</f>
        <v>Vallejo</v>
      </c>
      <c r="N4343" s="4" t="str">
        <f>VLOOKUP(Table_1[[#This Row],[Sales Person ID]],'[1]Sales People'!$A:$B,2,0)</f>
        <v>Clarence Fox</v>
      </c>
      <c r="O4343" s="4" t="str">
        <f>VLOOKUP(Table_1[[#This Row],[Customer ID]],[1]Customers!$A:$B,2,0)</f>
        <v>William Carpenter</v>
      </c>
      <c r="P4343" s="5">
        <f>WEEKDAY([2]Data!$F4343)</f>
        <v>5</v>
      </c>
      <c r="Q4343" s="4">
        <f>MONTH([2]Data!$F4343)</f>
        <v>1</v>
      </c>
      <c r="R4343" s="4">
        <f>YEAR([2]Data!$F4343)</f>
        <v>2020</v>
      </c>
    </row>
    <row r="4344" spans="1:18" ht="15.75" customHeight="1">
      <c r="A4344" s="2" t="s">
        <v>5374</v>
      </c>
      <c r="B4344" s="2" t="s">
        <v>611</v>
      </c>
      <c r="C4344" s="2" t="s">
        <v>116</v>
      </c>
      <c r="D4344" s="2" t="s">
        <v>280</v>
      </c>
      <c r="E4344" s="2" t="s">
        <v>1497</v>
      </c>
      <c r="F4344" s="3">
        <v>43996</v>
      </c>
      <c r="G4344" s="2">
        <v>3</v>
      </c>
      <c r="H4344" s="2">
        <v>368</v>
      </c>
      <c r="I4344" s="4">
        <f>VLOOKUP(Table_1[[#This Row],[Product ID]],[1]Products!$A:$D,3,0)</f>
        <v>269</v>
      </c>
      <c r="J4344" s="4">
        <f>PRODUCT([2]Data!$G4344,[2]Data!$I4344)</f>
        <v>807</v>
      </c>
      <c r="K4344" s="4">
        <f>PRODUCT([2]Data!$G4344,[2]Data!$H4344)</f>
        <v>1104</v>
      </c>
      <c r="L4344" s="4">
        <f>[2]Data!$K4344-[2]Data!$J4344</f>
        <v>297</v>
      </c>
      <c r="M4344" s="4" t="str">
        <f>VLOOKUP(Table_1[[#This Row],[Location ID]],[1]Locations!$A:$B,2,0)</f>
        <v>Daly City</v>
      </c>
      <c r="N4344" s="4" t="str">
        <f>VLOOKUP(Table_1[[#This Row],[Sales Person ID]],'[1]Sales People'!$A:$B,2,0)</f>
        <v>Kevin Butler</v>
      </c>
      <c r="O4344" s="4" t="str">
        <f>VLOOKUP(Table_1[[#This Row],[Customer ID]],[1]Customers!$A:$B,2,0)</f>
        <v>Shawn Long</v>
      </c>
      <c r="P4344" s="5">
        <f>WEEKDAY([2]Data!$F4344)</f>
        <v>1</v>
      </c>
      <c r="Q4344" s="4">
        <f>MONTH([2]Data!$F4344)</f>
        <v>6</v>
      </c>
      <c r="R4344" s="4">
        <f>YEAR([2]Data!$F4344)</f>
        <v>2020</v>
      </c>
    </row>
    <row r="4345" spans="1:18" ht="15.75" customHeight="1">
      <c r="A4345" s="6" t="s">
        <v>5375</v>
      </c>
      <c r="B4345" s="6" t="s">
        <v>472</v>
      </c>
      <c r="C4345" s="6" t="s">
        <v>25</v>
      </c>
      <c r="D4345" s="6" t="s">
        <v>98</v>
      </c>
      <c r="E4345" s="6" t="s">
        <v>417</v>
      </c>
      <c r="F4345" s="8">
        <v>43951</v>
      </c>
      <c r="G4345" s="6">
        <v>1</v>
      </c>
      <c r="H4345" s="6">
        <v>35</v>
      </c>
      <c r="I4345" s="4">
        <f>VLOOKUP(Table_1[[#This Row],[Product ID]],[1]Products!$A:$D,3,0)</f>
        <v>22</v>
      </c>
      <c r="J4345">
        <f>PRODUCT([2]Data!$G4345,[2]Data!$I4345)</f>
        <v>22</v>
      </c>
      <c r="K4345">
        <f>PRODUCT([2]Data!$G4345,[2]Data!$H4345)</f>
        <v>35</v>
      </c>
      <c r="L4345">
        <f>[2]Data!$K4345-[2]Data!$J4345</f>
        <v>13</v>
      </c>
      <c r="M4345" s="4" t="str">
        <f>VLOOKUP(Table_1[[#This Row],[Location ID]],[1]Locations!$A:$B,2,0)</f>
        <v>Santa Clarita</v>
      </c>
      <c r="N4345" s="4" t="str">
        <f>VLOOKUP(Table_1[[#This Row],[Sales Person ID]],'[1]Sales People'!$A:$B,2,0)</f>
        <v>Martin Perry</v>
      </c>
      <c r="O4345" s="4" t="str">
        <f>VLOOKUP(Table_1[[#This Row],[Customer ID]],[1]Customers!$A:$B,2,0)</f>
        <v>Phillip Harvey</v>
      </c>
      <c r="P4345" s="5">
        <f>WEEKDAY([2]Data!$F4345)</f>
        <v>5</v>
      </c>
      <c r="Q4345" s="4">
        <f>MONTH([2]Data!$F4345)</f>
        <v>4</v>
      </c>
      <c r="R4345" s="4">
        <f>YEAR([2]Data!$F4345)</f>
        <v>2020</v>
      </c>
    </row>
    <row r="4346" spans="1:18" ht="15.75" customHeight="1">
      <c r="A4346" s="2" t="s">
        <v>5376</v>
      </c>
      <c r="B4346" s="2" t="s">
        <v>249</v>
      </c>
      <c r="C4346" s="2" t="s">
        <v>403</v>
      </c>
      <c r="D4346" s="2" t="s">
        <v>21</v>
      </c>
      <c r="E4346" s="2" t="s">
        <v>549</v>
      </c>
      <c r="F4346" s="3">
        <v>44012</v>
      </c>
      <c r="G4346" s="2">
        <v>2</v>
      </c>
      <c r="H4346" s="2">
        <v>871</v>
      </c>
      <c r="I4346" s="4">
        <f>VLOOKUP(Table_1[[#This Row],[Product ID]],[1]Products!$A:$D,3,0)</f>
        <v>540</v>
      </c>
      <c r="J4346" s="4">
        <f>PRODUCT([2]Data!$G4346,[2]Data!$I4346)</f>
        <v>1080</v>
      </c>
      <c r="K4346" s="4">
        <f>PRODUCT([2]Data!$G4346,[2]Data!$H4346)</f>
        <v>1742</v>
      </c>
      <c r="L4346" s="4">
        <f>[2]Data!$K4346-[2]Data!$J4346</f>
        <v>662</v>
      </c>
      <c r="M4346" s="4" t="str">
        <f>VLOOKUP(Table_1[[#This Row],[Location ID]],[1]Locations!$A:$B,2,0)</f>
        <v>Visalia</v>
      </c>
      <c r="N4346" s="4" t="str">
        <f>VLOOKUP(Table_1[[#This Row],[Sales Person ID]],'[1]Sales People'!$A:$B,2,0)</f>
        <v>Justin Lynch</v>
      </c>
      <c r="O4346" s="4" t="str">
        <f>VLOOKUP(Table_1[[#This Row],[Customer ID]],[1]Customers!$A:$B,2,0)</f>
        <v>Jonathan Lynch</v>
      </c>
      <c r="P4346" s="5">
        <f>WEEKDAY([2]Data!$F4346)</f>
        <v>3</v>
      </c>
      <c r="Q4346" s="4">
        <f>MONTH([2]Data!$F4346)</f>
        <v>6</v>
      </c>
      <c r="R4346" s="4">
        <f>YEAR([2]Data!$F4346)</f>
        <v>2020</v>
      </c>
    </row>
    <row r="4347" spans="1:18" ht="15.75" customHeight="1">
      <c r="A4347" s="6" t="s">
        <v>5377</v>
      </c>
      <c r="B4347" s="6" t="s">
        <v>936</v>
      </c>
      <c r="C4347" s="6" t="s">
        <v>25</v>
      </c>
      <c r="D4347" s="6" t="s">
        <v>367</v>
      </c>
      <c r="E4347" s="6" t="s">
        <v>1593</v>
      </c>
      <c r="F4347" s="8">
        <v>43853</v>
      </c>
      <c r="G4347" s="6">
        <v>1</v>
      </c>
      <c r="H4347" s="6">
        <v>136</v>
      </c>
      <c r="I4347" s="4">
        <f>VLOOKUP(Table_1[[#This Row],[Product ID]],[1]Products!$A:$D,3,0)</f>
        <v>72</v>
      </c>
      <c r="J4347">
        <f>PRODUCT([2]Data!$G4347,[2]Data!$I4347)</f>
        <v>72</v>
      </c>
      <c r="K4347">
        <f>PRODUCT([2]Data!$G4347,[2]Data!$H4347)</f>
        <v>136</v>
      </c>
      <c r="L4347">
        <f>[2]Data!$K4347-[2]Data!$J4347</f>
        <v>64</v>
      </c>
      <c r="M4347" s="4" t="str">
        <f>VLOOKUP(Table_1[[#This Row],[Location ID]],[1]Locations!$A:$B,2,0)</f>
        <v>Santa Clarita</v>
      </c>
      <c r="N4347" s="4" t="str">
        <f>VLOOKUP(Table_1[[#This Row],[Sales Person ID]],'[1]Sales People'!$A:$B,2,0)</f>
        <v>Jimmy Young</v>
      </c>
      <c r="O4347" s="4" t="str">
        <f>VLOOKUP(Table_1[[#This Row],[Customer ID]],[1]Customers!$A:$B,2,0)</f>
        <v>Carlos Martinez</v>
      </c>
      <c r="P4347" s="5">
        <f>WEEKDAY([2]Data!$F4347)</f>
        <v>5</v>
      </c>
      <c r="Q4347" s="4">
        <f>MONTH([2]Data!$F4347)</f>
        <v>1</v>
      </c>
      <c r="R4347" s="4">
        <f>YEAR([2]Data!$F4347)</f>
        <v>2020</v>
      </c>
    </row>
    <row r="4348" spans="1:18" ht="15.75" customHeight="1">
      <c r="A4348" s="2" t="s">
        <v>5378</v>
      </c>
      <c r="B4348" s="2" t="s">
        <v>571</v>
      </c>
      <c r="C4348" s="2" t="s">
        <v>73</v>
      </c>
      <c r="D4348" s="2" t="s">
        <v>157</v>
      </c>
      <c r="E4348" s="2" t="s">
        <v>1322</v>
      </c>
      <c r="F4348" s="3">
        <v>43887</v>
      </c>
      <c r="G4348" s="2">
        <v>1</v>
      </c>
      <c r="H4348" s="2">
        <v>1809</v>
      </c>
      <c r="I4348" s="4">
        <f>VLOOKUP(Table_1[[#This Row],[Product ID]],[1]Products!$A:$D,3,0)</f>
        <v>1067</v>
      </c>
      <c r="J4348" s="4">
        <f>PRODUCT([2]Data!$G4348,[2]Data!$I4348)</f>
        <v>1067</v>
      </c>
      <c r="K4348" s="4">
        <f>PRODUCT([2]Data!$G4348,[2]Data!$H4348)</f>
        <v>1809</v>
      </c>
      <c r="L4348" s="4">
        <f>[2]Data!$K4348-[2]Data!$J4348</f>
        <v>742</v>
      </c>
      <c r="M4348" s="4" t="str">
        <f>VLOOKUP(Table_1[[#This Row],[Location ID]],[1]Locations!$A:$B,2,0)</f>
        <v>Fairfield</v>
      </c>
      <c r="N4348" s="4" t="str">
        <f>VLOOKUP(Table_1[[#This Row],[Sales Person ID]],'[1]Sales People'!$A:$B,2,0)</f>
        <v>Carl Elliott</v>
      </c>
      <c r="O4348" s="4" t="str">
        <f>VLOOKUP(Table_1[[#This Row],[Customer ID]],[1]Customers!$A:$B,2,0)</f>
        <v>Alan Scott</v>
      </c>
      <c r="P4348" s="5">
        <f>WEEKDAY([2]Data!$F4348)</f>
        <v>4</v>
      </c>
      <c r="Q4348" s="4">
        <f>MONTH([2]Data!$F4348)</f>
        <v>2</v>
      </c>
      <c r="R4348" s="4">
        <f>YEAR([2]Data!$F4348)</f>
        <v>2020</v>
      </c>
    </row>
    <row r="4349" spans="1:18" ht="15.75" customHeight="1">
      <c r="A4349" s="6" t="s">
        <v>5379</v>
      </c>
      <c r="B4349" s="6" t="s">
        <v>679</v>
      </c>
      <c r="C4349" s="6" t="s">
        <v>397</v>
      </c>
      <c r="D4349" s="6" t="s">
        <v>202</v>
      </c>
      <c r="E4349" s="6" t="s">
        <v>305</v>
      </c>
      <c r="F4349" s="8">
        <v>44064</v>
      </c>
      <c r="G4349" s="6">
        <v>1</v>
      </c>
      <c r="H4349" s="6">
        <v>181</v>
      </c>
      <c r="I4349" s="4">
        <f>VLOOKUP(Table_1[[#This Row],[Product ID]],[1]Products!$A:$D,3,0)</f>
        <v>130</v>
      </c>
      <c r="J4349">
        <f>PRODUCT([2]Data!$G4349,[2]Data!$I4349)</f>
        <v>130</v>
      </c>
      <c r="K4349">
        <f>PRODUCT([2]Data!$G4349,[2]Data!$H4349)</f>
        <v>181</v>
      </c>
      <c r="L4349">
        <f>[2]Data!$K4349-[2]Data!$J4349</f>
        <v>51</v>
      </c>
      <c r="M4349" s="4" t="str">
        <f>VLOOKUP(Table_1[[#This Row],[Location ID]],[1]Locations!$A:$B,2,0)</f>
        <v>Carlsbad</v>
      </c>
      <c r="N4349" s="4" t="str">
        <f>VLOOKUP(Table_1[[#This Row],[Sales Person ID]],'[1]Sales People'!$A:$B,2,0)</f>
        <v>Robert Reed</v>
      </c>
      <c r="O4349" s="4" t="str">
        <f>VLOOKUP(Table_1[[#This Row],[Customer ID]],[1]Customers!$A:$B,2,0)</f>
        <v>Eric Bowman</v>
      </c>
      <c r="P4349" s="5">
        <f>WEEKDAY([2]Data!$F4349)</f>
        <v>6</v>
      </c>
      <c r="Q4349" s="4">
        <f>MONTH([2]Data!$F4349)</f>
        <v>8</v>
      </c>
      <c r="R4349" s="4">
        <f>YEAR([2]Data!$F4349)</f>
        <v>2020</v>
      </c>
    </row>
    <row r="4350" spans="1:18" ht="15.75" customHeight="1">
      <c r="A4350" s="2" t="s">
        <v>5380</v>
      </c>
      <c r="B4350" s="2" t="s">
        <v>230</v>
      </c>
      <c r="C4350" s="2" t="s">
        <v>55</v>
      </c>
      <c r="D4350" s="2" t="s">
        <v>69</v>
      </c>
      <c r="E4350" s="2" t="s">
        <v>737</v>
      </c>
      <c r="F4350" s="3">
        <v>44014</v>
      </c>
      <c r="G4350" s="2">
        <v>2</v>
      </c>
      <c r="H4350" s="2">
        <v>561</v>
      </c>
      <c r="I4350" s="4">
        <f>VLOOKUP(Table_1[[#This Row],[Product ID]],[1]Products!$A:$D,3,0)</f>
        <v>421</v>
      </c>
      <c r="J4350" s="4">
        <f>PRODUCT([2]Data!$G4350,[2]Data!$I4350)</f>
        <v>842</v>
      </c>
      <c r="K4350" s="4">
        <f>PRODUCT([2]Data!$G4350,[2]Data!$H4350)</f>
        <v>1122</v>
      </c>
      <c r="L4350" s="4">
        <f>[2]Data!$K4350-[2]Data!$J4350</f>
        <v>280</v>
      </c>
      <c r="M4350" s="4" t="str">
        <f>VLOOKUP(Table_1[[#This Row],[Location ID]],[1]Locations!$A:$B,2,0)</f>
        <v>Moreno Valley</v>
      </c>
      <c r="N4350" s="4" t="str">
        <f>VLOOKUP(Table_1[[#This Row],[Sales Person ID]],'[1]Sales People'!$A:$B,2,0)</f>
        <v>Christopher Tucker</v>
      </c>
      <c r="O4350" s="4" t="str">
        <f>VLOOKUP(Table_1[[#This Row],[Customer ID]],[1]Customers!$A:$B,2,0)</f>
        <v>Phillip Tucker</v>
      </c>
      <c r="P4350" s="5">
        <f>WEEKDAY([2]Data!$F4350)</f>
        <v>5</v>
      </c>
      <c r="Q4350" s="4">
        <f>MONTH([2]Data!$F4350)</f>
        <v>7</v>
      </c>
      <c r="R4350" s="4">
        <f>YEAR([2]Data!$F4350)</f>
        <v>2020</v>
      </c>
    </row>
    <row r="4351" spans="1:18" ht="15.75" customHeight="1">
      <c r="A4351" s="6" t="s">
        <v>5381</v>
      </c>
      <c r="B4351" s="6" t="s">
        <v>179</v>
      </c>
      <c r="C4351" s="6" t="s">
        <v>283</v>
      </c>
      <c r="D4351" s="6" t="s">
        <v>424</v>
      </c>
      <c r="E4351" s="6" t="s">
        <v>347</v>
      </c>
      <c r="F4351" s="8">
        <v>44001</v>
      </c>
      <c r="G4351" s="6">
        <v>3</v>
      </c>
      <c r="H4351" s="6">
        <v>112</v>
      </c>
      <c r="I4351" s="4">
        <f>VLOOKUP(Table_1[[#This Row],[Product ID]],[1]Products!$A:$D,3,0)</f>
        <v>90</v>
      </c>
      <c r="J4351">
        <f>PRODUCT([2]Data!$G4351,[2]Data!$I4351)</f>
        <v>270</v>
      </c>
      <c r="K4351">
        <f>PRODUCT([2]Data!$G4351,[2]Data!$H4351)</f>
        <v>336</v>
      </c>
      <c r="L4351">
        <f>[2]Data!$K4351-[2]Data!$J4351</f>
        <v>66</v>
      </c>
      <c r="M4351" s="4" t="str">
        <f>VLOOKUP(Table_1[[#This Row],[Location ID]],[1]Locations!$A:$B,2,0)</f>
        <v>Torrance</v>
      </c>
      <c r="N4351" s="4" t="str">
        <f>VLOOKUP(Table_1[[#This Row],[Sales Person ID]],'[1]Sales People'!$A:$B,2,0)</f>
        <v>Kenneth Bradley</v>
      </c>
      <c r="O4351" s="4" t="str">
        <f>VLOOKUP(Table_1[[#This Row],[Customer ID]],[1]Customers!$A:$B,2,0)</f>
        <v>Mark Lee</v>
      </c>
      <c r="P4351" s="5">
        <f>WEEKDAY([2]Data!$F4351)</f>
        <v>6</v>
      </c>
      <c r="Q4351" s="4">
        <f>MONTH([2]Data!$F4351)</f>
        <v>6</v>
      </c>
      <c r="R4351" s="4">
        <f>YEAR([2]Data!$F4351)</f>
        <v>2020</v>
      </c>
    </row>
    <row r="4352" spans="1:18" ht="15.75" customHeight="1">
      <c r="A4352" s="2" t="s">
        <v>5382</v>
      </c>
      <c r="B4352" s="2" t="s">
        <v>414</v>
      </c>
      <c r="C4352" s="2" t="s">
        <v>215</v>
      </c>
      <c r="D4352" s="2" t="s">
        <v>31</v>
      </c>
      <c r="E4352" s="2" t="s">
        <v>2382</v>
      </c>
      <c r="F4352" s="3">
        <v>44124</v>
      </c>
      <c r="G4352" s="2">
        <v>4</v>
      </c>
      <c r="H4352" s="2">
        <v>392</v>
      </c>
      <c r="I4352" s="4">
        <f>VLOOKUP(Table_1[[#This Row],[Product ID]],[1]Products!$A:$D,3,0)</f>
        <v>255</v>
      </c>
      <c r="J4352" s="4">
        <f>PRODUCT([2]Data!$G4352,[2]Data!$I4352)</f>
        <v>1020</v>
      </c>
      <c r="K4352" s="4">
        <f>PRODUCT([2]Data!$G4352,[2]Data!$H4352)</f>
        <v>1568</v>
      </c>
      <c r="L4352" s="4">
        <f>[2]Data!$K4352-[2]Data!$J4352</f>
        <v>548</v>
      </c>
      <c r="M4352" s="4" t="str">
        <f>VLOOKUP(Table_1[[#This Row],[Location ID]],[1]Locations!$A:$B,2,0)</f>
        <v>Corona</v>
      </c>
      <c r="N4352" s="4" t="str">
        <f>VLOOKUP(Table_1[[#This Row],[Sales Person ID]],'[1]Sales People'!$A:$B,2,0)</f>
        <v>Joshua Cook</v>
      </c>
      <c r="O4352" s="4" t="str">
        <f>VLOOKUP(Table_1[[#This Row],[Customer ID]],[1]Customers!$A:$B,2,0)</f>
        <v>Todd Lynch</v>
      </c>
      <c r="P4352" s="5">
        <f>WEEKDAY([2]Data!$F4352)</f>
        <v>3</v>
      </c>
      <c r="Q4352" s="4">
        <f>MONTH([2]Data!$F4352)</f>
        <v>10</v>
      </c>
      <c r="R4352" s="4">
        <f>YEAR([2]Data!$F4352)</f>
        <v>2020</v>
      </c>
    </row>
    <row r="4353" spans="1:18" ht="15.75" customHeight="1">
      <c r="A4353" s="6" t="s">
        <v>5383</v>
      </c>
      <c r="B4353" s="6" t="s">
        <v>54</v>
      </c>
      <c r="C4353" s="6" t="s">
        <v>156</v>
      </c>
      <c r="D4353" s="6" t="s">
        <v>309</v>
      </c>
      <c r="E4353" s="6" t="s">
        <v>128</v>
      </c>
      <c r="F4353" s="8">
        <v>43919</v>
      </c>
      <c r="G4353" s="6">
        <v>3</v>
      </c>
      <c r="H4353" s="6">
        <v>356</v>
      </c>
      <c r="I4353" s="4">
        <f>VLOOKUP(Table_1[[#This Row],[Product ID]],[1]Products!$A:$D,3,0)</f>
        <v>292</v>
      </c>
      <c r="J4353">
        <f>PRODUCT([2]Data!$G4353,[2]Data!$I4353)</f>
        <v>876</v>
      </c>
      <c r="K4353">
        <f>PRODUCT([2]Data!$G4353,[2]Data!$H4353)</f>
        <v>1068</v>
      </c>
      <c r="L4353">
        <f>[2]Data!$K4353-[2]Data!$J4353</f>
        <v>192</v>
      </c>
      <c r="M4353" s="4" t="str">
        <f>VLOOKUP(Table_1[[#This Row],[Location ID]],[1]Locations!$A:$B,2,0)</f>
        <v>Santa Maria</v>
      </c>
      <c r="N4353" s="4" t="str">
        <f>VLOOKUP(Table_1[[#This Row],[Sales Person ID]],'[1]Sales People'!$A:$B,2,0)</f>
        <v>Kenneth Fields</v>
      </c>
      <c r="O4353" s="4" t="str">
        <f>VLOOKUP(Table_1[[#This Row],[Customer ID]],[1]Customers!$A:$B,2,0)</f>
        <v>Anthony Turner</v>
      </c>
      <c r="P4353" s="5">
        <f>WEEKDAY([2]Data!$F4353)</f>
        <v>1</v>
      </c>
      <c r="Q4353" s="4">
        <f>MONTH([2]Data!$F4353)</f>
        <v>3</v>
      </c>
      <c r="R4353" s="4">
        <f>YEAR([2]Data!$F4353)</f>
        <v>2020</v>
      </c>
    </row>
    <row r="4354" spans="1:18" ht="15.75" customHeight="1">
      <c r="A4354" s="2" t="s">
        <v>5384</v>
      </c>
      <c r="B4354" s="2" t="s">
        <v>110</v>
      </c>
      <c r="C4354" s="2" t="s">
        <v>530</v>
      </c>
      <c r="D4354" s="2" t="s">
        <v>176</v>
      </c>
      <c r="E4354" s="2" t="s">
        <v>1086</v>
      </c>
      <c r="F4354" s="3">
        <v>43976</v>
      </c>
      <c r="G4354" s="2">
        <v>1</v>
      </c>
      <c r="H4354" s="2">
        <v>1708</v>
      </c>
      <c r="I4354" s="4">
        <f>VLOOKUP(Table_1[[#This Row],[Product ID]],[1]Products!$A:$D,3,0)</f>
        <v>871</v>
      </c>
      <c r="J4354" s="4">
        <f>PRODUCT([2]Data!$G4354,[2]Data!$I4354)</f>
        <v>871</v>
      </c>
      <c r="K4354" s="4">
        <f>PRODUCT([2]Data!$G4354,[2]Data!$H4354)</f>
        <v>1708</v>
      </c>
      <c r="L4354" s="4">
        <f>[2]Data!$K4354-[2]Data!$J4354</f>
        <v>837</v>
      </c>
      <c r="M4354" s="4" t="str">
        <f>VLOOKUP(Table_1[[#This Row],[Location ID]],[1]Locations!$A:$B,2,0)</f>
        <v>Anaheim</v>
      </c>
      <c r="N4354" s="4" t="str">
        <f>VLOOKUP(Table_1[[#This Row],[Sales Person ID]],'[1]Sales People'!$A:$B,2,0)</f>
        <v>Joe Sims</v>
      </c>
      <c r="O4354" s="4" t="str">
        <f>VLOOKUP(Table_1[[#This Row],[Customer ID]],[1]Customers!$A:$B,2,0)</f>
        <v>Christopher Wright</v>
      </c>
      <c r="P4354" s="5">
        <f>WEEKDAY([2]Data!$F4354)</f>
        <v>2</v>
      </c>
      <c r="Q4354" s="4">
        <f>MONTH([2]Data!$F4354)</f>
        <v>5</v>
      </c>
      <c r="R4354" s="4">
        <f>YEAR([2]Data!$F4354)</f>
        <v>2020</v>
      </c>
    </row>
    <row r="4355" spans="1:18" ht="15.75" customHeight="1">
      <c r="A4355" s="6" t="s">
        <v>5385</v>
      </c>
      <c r="B4355" s="6" t="s">
        <v>300</v>
      </c>
      <c r="C4355" s="6" t="s">
        <v>447</v>
      </c>
      <c r="D4355" s="6" t="s">
        <v>176</v>
      </c>
      <c r="E4355" s="6" t="s">
        <v>911</v>
      </c>
      <c r="F4355" s="8">
        <v>44031</v>
      </c>
      <c r="G4355" s="6">
        <v>1</v>
      </c>
      <c r="H4355" s="6">
        <v>368</v>
      </c>
      <c r="I4355" s="4">
        <f>VLOOKUP(Table_1[[#This Row],[Product ID]],[1]Products!$A:$D,3,0)</f>
        <v>294</v>
      </c>
      <c r="J4355">
        <f>PRODUCT([2]Data!$G4355,[2]Data!$I4355)</f>
        <v>294</v>
      </c>
      <c r="K4355">
        <f>PRODUCT([2]Data!$G4355,[2]Data!$H4355)</f>
        <v>368</v>
      </c>
      <c r="L4355">
        <f>[2]Data!$K4355-[2]Data!$J4355</f>
        <v>74</v>
      </c>
      <c r="M4355" s="4" t="str">
        <f>VLOOKUP(Table_1[[#This Row],[Location ID]],[1]Locations!$A:$B,2,0)</f>
        <v>Jurupa Valley</v>
      </c>
      <c r="N4355" s="4" t="str">
        <f>VLOOKUP(Table_1[[#This Row],[Sales Person ID]],'[1]Sales People'!$A:$B,2,0)</f>
        <v>Joe Sims</v>
      </c>
      <c r="O4355" s="4" t="str">
        <f>VLOOKUP(Table_1[[#This Row],[Customer ID]],[1]Customers!$A:$B,2,0)</f>
        <v>Gerald Clark</v>
      </c>
      <c r="P4355" s="5">
        <f>WEEKDAY([2]Data!$F4355)</f>
        <v>1</v>
      </c>
      <c r="Q4355" s="4">
        <f>MONTH([2]Data!$F4355)</f>
        <v>7</v>
      </c>
      <c r="R4355" s="4">
        <f>YEAR([2]Data!$F4355)</f>
        <v>2020</v>
      </c>
    </row>
    <row r="4356" spans="1:18" ht="15.75" customHeight="1">
      <c r="A4356" s="2" t="s">
        <v>5386</v>
      </c>
      <c r="B4356" s="2" t="s">
        <v>188</v>
      </c>
      <c r="C4356" s="2" t="s">
        <v>654</v>
      </c>
      <c r="D4356" s="2" t="s">
        <v>137</v>
      </c>
      <c r="E4356" s="2" t="s">
        <v>1646</v>
      </c>
      <c r="F4356" s="3">
        <v>43995</v>
      </c>
      <c r="G4356" s="2">
        <v>1</v>
      </c>
      <c r="H4356" s="2">
        <v>2497</v>
      </c>
      <c r="I4356" s="4">
        <f>VLOOKUP(Table_1[[#This Row],[Product ID]],[1]Products!$A:$D,3,0)</f>
        <v>1473</v>
      </c>
      <c r="J4356" s="4">
        <f>PRODUCT([2]Data!$G4356,[2]Data!$I4356)</f>
        <v>1473</v>
      </c>
      <c r="K4356" s="4">
        <f>PRODUCT([2]Data!$G4356,[2]Data!$H4356)</f>
        <v>2497</v>
      </c>
      <c r="L4356" s="4">
        <f>[2]Data!$K4356-[2]Data!$J4356</f>
        <v>1024</v>
      </c>
      <c r="M4356" s="4" t="str">
        <f>VLOOKUP(Table_1[[#This Row],[Location ID]],[1]Locations!$A:$B,2,0)</f>
        <v>Hayward</v>
      </c>
      <c r="N4356" s="4" t="str">
        <f>VLOOKUP(Table_1[[#This Row],[Sales Person ID]],'[1]Sales People'!$A:$B,2,0)</f>
        <v>Larry Castillo</v>
      </c>
      <c r="O4356" s="4" t="str">
        <f>VLOOKUP(Table_1[[#This Row],[Customer ID]],[1]Customers!$A:$B,2,0)</f>
        <v>Sean Andrews</v>
      </c>
      <c r="P4356" s="5">
        <f>WEEKDAY([2]Data!$F4356)</f>
        <v>7</v>
      </c>
      <c r="Q4356" s="4">
        <f>MONTH([2]Data!$F4356)</f>
        <v>6</v>
      </c>
      <c r="R4356" s="4">
        <f>YEAR([2]Data!$F4356)</f>
        <v>2020</v>
      </c>
    </row>
    <row r="4357" spans="1:18" ht="15.75" customHeight="1">
      <c r="A4357" s="6" t="s">
        <v>5387</v>
      </c>
      <c r="B4357" s="6" t="s">
        <v>155</v>
      </c>
      <c r="C4357" s="6" t="s">
        <v>90</v>
      </c>
      <c r="D4357" s="6" t="s">
        <v>370</v>
      </c>
      <c r="E4357" s="6" t="s">
        <v>1825</v>
      </c>
      <c r="F4357" s="8">
        <v>44171</v>
      </c>
      <c r="G4357" s="6">
        <v>1</v>
      </c>
      <c r="H4357" s="6">
        <v>2410</v>
      </c>
      <c r="I4357" s="4">
        <f>VLOOKUP(Table_1[[#This Row],[Product ID]],[1]Products!$A:$D,3,0)</f>
        <v>1518</v>
      </c>
      <c r="J4357">
        <f>PRODUCT([2]Data!$G4357,[2]Data!$I4357)</f>
        <v>1518</v>
      </c>
      <c r="K4357">
        <f>PRODUCT([2]Data!$G4357,[2]Data!$H4357)</f>
        <v>2410</v>
      </c>
      <c r="L4357">
        <f>[2]Data!$K4357-[2]Data!$J4357</f>
        <v>892</v>
      </c>
      <c r="M4357" s="4" t="str">
        <f>VLOOKUP(Table_1[[#This Row],[Location ID]],[1]Locations!$A:$B,2,0)</f>
        <v>Palmdale</v>
      </c>
      <c r="N4357" s="4" t="str">
        <f>VLOOKUP(Table_1[[#This Row],[Sales Person ID]],'[1]Sales People'!$A:$B,2,0)</f>
        <v>Eugene Holmes</v>
      </c>
      <c r="O4357" s="4" t="str">
        <f>VLOOKUP(Table_1[[#This Row],[Customer ID]],[1]Customers!$A:$B,2,0)</f>
        <v>Patrick Graham</v>
      </c>
      <c r="P4357" s="5">
        <f>WEEKDAY([2]Data!$F4357)</f>
        <v>1</v>
      </c>
      <c r="Q4357" s="4">
        <f>MONTH([2]Data!$F4357)</f>
        <v>12</v>
      </c>
      <c r="R4357" s="4">
        <f>YEAR([2]Data!$F4357)</f>
        <v>2020</v>
      </c>
    </row>
    <row r="4358" spans="1:18" ht="15.75" customHeight="1">
      <c r="A4358" s="2" t="s">
        <v>5388</v>
      </c>
      <c r="B4358" s="2" t="s">
        <v>67</v>
      </c>
      <c r="C4358" s="2" t="s">
        <v>59</v>
      </c>
      <c r="D4358" s="2" t="s">
        <v>367</v>
      </c>
      <c r="E4358" s="2" t="s">
        <v>1181</v>
      </c>
      <c r="F4358" s="3">
        <v>44123</v>
      </c>
      <c r="G4358" s="2">
        <v>4</v>
      </c>
      <c r="H4358" s="2">
        <v>1848</v>
      </c>
      <c r="I4358" s="4">
        <f>VLOOKUP(Table_1[[#This Row],[Product ID]],[1]Products!$A:$D,3,0)</f>
        <v>1294</v>
      </c>
      <c r="J4358" s="4">
        <f>PRODUCT([2]Data!$G4358,[2]Data!$I4358)</f>
        <v>5176</v>
      </c>
      <c r="K4358" s="4">
        <f>PRODUCT([2]Data!$G4358,[2]Data!$H4358)</f>
        <v>7392</v>
      </c>
      <c r="L4358" s="4">
        <f>[2]Data!$K4358-[2]Data!$J4358</f>
        <v>2216</v>
      </c>
      <c r="M4358" s="4" t="str">
        <f>VLOOKUP(Table_1[[#This Row],[Location ID]],[1]Locations!$A:$B,2,0)</f>
        <v>Rialto</v>
      </c>
      <c r="N4358" s="4" t="str">
        <f>VLOOKUP(Table_1[[#This Row],[Sales Person ID]],'[1]Sales People'!$A:$B,2,0)</f>
        <v>Jimmy Young</v>
      </c>
      <c r="O4358" s="4" t="str">
        <f>VLOOKUP(Table_1[[#This Row],[Customer ID]],[1]Customers!$A:$B,2,0)</f>
        <v>George Adams</v>
      </c>
      <c r="P4358" s="5">
        <f>WEEKDAY([2]Data!$F4358)</f>
        <v>2</v>
      </c>
      <c r="Q4358" s="4">
        <f>MONTH([2]Data!$F4358)</f>
        <v>10</v>
      </c>
      <c r="R4358" s="4">
        <f>YEAR([2]Data!$F4358)</f>
        <v>2020</v>
      </c>
    </row>
    <row r="4359" spans="1:18" ht="15.75" customHeight="1">
      <c r="A4359" s="6" t="s">
        <v>5389</v>
      </c>
      <c r="B4359" s="6" t="s">
        <v>442</v>
      </c>
      <c r="C4359" s="6" t="s">
        <v>373</v>
      </c>
      <c r="D4359" s="6" t="s">
        <v>261</v>
      </c>
      <c r="E4359" s="6" t="s">
        <v>47</v>
      </c>
      <c r="F4359" s="8">
        <v>43898</v>
      </c>
      <c r="G4359" s="6">
        <v>2</v>
      </c>
      <c r="H4359" s="6">
        <v>290</v>
      </c>
      <c r="I4359" s="4">
        <f>VLOOKUP(Table_1[[#This Row],[Product ID]],[1]Products!$A:$D,3,0)</f>
        <v>200</v>
      </c>
      <c r="J4359">
        <f>PRODUCT([2]Data!$G4359,[2]Data!$I4359)</f>
        <v>400</v>
      </c>
      <c r="K4359">
        <f>PRODUCT([2]Data!$G4359,[2]Data!$H4359)</f>
        <v>580</v>
      </c>
      <c r="L4359">
        <f>[2]Data!$K4359-[2]Data!$J4359</f>
        <v>180</v>
      </c>
      <c r="M4359" s="4" t="str">
        <f>VLOOKUP(Table_1[[#This Row],[Location ID]],[1]Locations!$A:$B,2,0)</f>
        <v>San Bernardino</v>
      </c>
      <c r="N4359" s="4" t="str">
        <f>VLOOKUP(Table_1[[#This Row],[Sales Person ID]],'[1]Sales People'!$A:$B,2,0)</f>
        <v>Martin Carr</v>
      </c>
      <c r="O4359" s="4" t="str">
        <f>VLOOKUP(Table_1[[#This Row],[Customer ID]],[1]Customers!$A:$B,2,0)</f>
        <v>Joshua Anderson</v>
      </c>
      <c r="P4359" s="5">
        <f>WEEKDAY([2]Data!$F4359)</f>
        <v>1</v>
      </c>
      <c r="Q4359" s="4">
        <f>MONTH([2]Data!$F4359)</f>
        <v>3</v>
      </c>
      <c r="R4359" s="4">
        <f>YEAR([2]Data!$F4359)</f>
        <v>2020</v>
      </c>
    </row>
    <row r="4360" spans="1:18" ht="15.75" customHeight="1">
      <c r="A4360" s="2" t="s">
        <v>5390</v>
      </c>
      <c r="B4360" s="2" t="s">
        <v>205</v>
      </c>
      <c r="C4360" s="2" t="s">
        <v>607</v>
      </c>
      <c r="D4360" s="2" t="s">
        <v>31</v>
      </c>
      <c r="E4360" s="2" t="s">
        <v>539</v>
      </c>
      <c r="F4360" s="3">
        <v>43952</v>
      </c>
      <c r="G4360" s="2">
        <v>2</v>
      </c>
      <c r="H4360" s="2">
        <v>1278</v>
      </c>
      <c r="I4360" s="4">
        <f>VLOOKUP(Table_1[[#This Row],[Product ID]],[1]Products!$A:$D,3,0)</f>
        <v>665</v>
      </c>
      <c r="J4360" s="4">
        <f>PRODUCT([2]Data!$G4360,[2]Data!$I4360)</f>
        <v>1330</v>
      </c>
      <c r="K4360" s="4">
        <f>PRODUCT([2]Data!$G4360,[2]Data!$H4360)</f>
        <v>2556</v>
      </c>
      <c r="L4360" s="4">
        <f>[2]Data!$K4360-[2]Data!$J4360</f>
        <v>1226</v>
      </c>
      <c r="M4360" s="4" t="str">
        <f>VLOOKUP(Table_1[[#This Row],[Location ID]],[1]Locations!$A:$B,2,0)</f>
        <v>Fremont</v>
      </c>
      <c r="N4360" s="4" t="str">
        <f>VLOOKUP(Table_1[[#This Row],[Sales Person ID]],'[1]Sales People'!$A:$B,2,0)</f>
        <v>Joshua Cook</v>
      </c>
      <c r="O4360" s="4" t="str">
        <f>VLOOKUP(Table_1[[#This Row],[Customer ID]],[1]Customers!$A:$B,2,0)</f>
        <v>Douglas Tucker</v>
      </c>
      <c r="P4360" s="5">
        <f>WEEKDAY([2]Data!$F4360)</f>
        <v>6</v>
      </c>
      <c r="Q4360" s="4">
        <f>MONTH([2]Data!$F4360)</f>
        <v>5</v>
      </c>
      <c r="R4360" s="4">
        <f>YEAR([2]Data!$F4360)</f>
        <v>2020</v>
      </c>
    </row>
    <row r="4361" spans="1:18" ht="15.75" customHeight="1">
      <c r="A4361" s="6" t="s">
        <v>5391</v>
      </c>
      <c r="B4361" s="6" t="s">
        <v>286</v>
      </c>
      <c r="C4361" s="6" t="s">
        <v>366</v>
      </c>
      <c r="D4361" s="6" t="s">
        <v>91</v>
      </c>
      <c r="E4361" s="6" t="s">
        <v>1713</v>
      </c>
      <c r="F4361" s="8">
        <v>44121</v>
      </c>
      <c r="G4361" s="6">
        <v>4</v>
      </c>
      <c r="H4361" s="6">
        <v>2353</v>
      </c>
      <c r="I4361" s="4">
        <f>VLOOKUP(Table_1[[#This Row],[Product ID]],[1]Products!$A:$D,3,0)</f>
        <v>1788</v>
      </c>
      <c r="J4361">
        <f>PRODUCT([2]Data!$G4361,[2]Data!$I4361)</f>
        <v>7152</v>
      </c>
      <c r="K4361">
        <f>PRODUCT([2]Data!$G4361,[2]Data!$H4361)</f>
        <v>9412</v>
      </c>
      <c r="L4361">
        <f>[2]Data!$K4361-[2]Data!$J4361</f>
        <v>2260</v>
      </c>
      <c r="M4361" s="4" t="str">
        <f>VLOOKUP(Table_1[[#This Row],[Location ID]],[1]Locations!$A:$B,2,0)</f>
        <v>Burbank</v>
      </c>
      <c r="N4361" s="4" t="str">
        <f>VLOOKUP(Table_1[[#This Row],[Sales Person ID]],'[1]Sales People'!$A:$B,2,0)</f>
        <v>Henry Nelson</v>
      </c>
      <c r="O4361" s="4" t="str">
        <f>VLOOKUP(Table_1[[#This Row],[Customer ID]],[1]Customers!$A:$B,2,0)</f>
        <v>Bruce Chapman</v>
      </c>
      <c r="P4361" s="5">
        <f>WEEKDAY([2]Data!$F4361)</f>
        <v>7</v>
      </c>
      <c r="Q4361" s="4">
        <f>MONTH([2]Data!$F4361)</f>
        <v>10</v>
      </c>
      <c r="R4361" s="4">
        <f>YEAR([2]Data!$F4361)</f>
        <v>2020</v>
      </c>
    </row>
    <row r="4362" spans="1:18" ht="15.75" customHeight="1">
      <c r="A4362" s="2" t="s">
        <v>5392</v>
      </c>
      <c r="B4362" s="2" t="s">
        <v>446</v>
      </c>
      <c r="C4362" s="2" t="s">
        <v>193</v>
      </c>
      <c r="D4362" s="2" t="s">
        <v>202</v>
      </c>
      <c r="E4362" s="2" t="s">
        <v>343</v>
      </c>
      <c r="F4362" s="3">
        <v>44188</v>
      </c>
      <c r="G4362" s="2">
        <v>1</v>
      </c>
      <c r="H4362" s="2">
        <v>2141</v>
      </c>
      <c r="I4362" s="4">
        <f>VLOOKUP(Table_1[[#This Row],[Product ID]],[1]Products!$A:$D,3,0)</f>
        <v>1777</v>
      </c>
      <c r="J4362" s="4">
        <f>PRODUCT([2]Data!$G4362,[2]Data!$I4362)</f>
        <v>1777</v>
      </c>
      <c r="K4362" s="4">
        <f>PRODUCT([2]Data!$G4362,[2]Data!$H4362)</f>
        <v>2141</v>
      </c>
      <c r="L4362" s="4">
        <f>[2]Data!$K4362-[2]Data!$J4362</f>
        <v>364</v>
      </c>
      <c r="M4362" s="4" t="str">
        <f>VLOOKUP(Table_1[[#This Row],[Location ID]],[1]Locations!$A:$B,2,0)</f>
        <v>Vallejo</v>
      </c>
      <c r="N4362" s="4" t="str">
        <f>VLOOKUP(Table_1[[#This Row],[Sales Person ID]],'[1]Sales People'!$A:$B,2,0)</f>
        <v>Robert Reed</v>
      </c>
      <c r="O4362" s="4" t="str">
        <f>VLOOKUP(Table_1[[#This Row],[Customer ID]],[1]Customers!$A:$B,2,0)</f>
        <v>Russell Grant</v>
      </c>
      <c r="P4362" s="5">
        <f>WEEKDAY([2]Data!$F4362)</f>
        <v>4</v>
      </c>
      <c r="Q4362" s="4">
        <f>MONTH([2]Data!$F4362)</f>
        <v>12</v>
      </c>
      <c r="R4362" s="4">
        <f>YEAR([2]Data!$F4362)</f>
        <v>2020</v>
      </c>
    </row>
    <row r="4363" spans="1:18" ht="15.75" customHeight="1">
      <c r="A4363" s="6" t="s">
        <v>5393</v>
      </c>
      <c r="B4363" s="6" t="s">
        <v>446</v>
      </c>
      <c r="C4363" s="6" t="s">
        <v>116</v>
      </c>
      <c r="D4363" s="6" t="s">
        <v>60</v>
      </c>
      <c r="E4363" s="6" t="s">
        <v>2299</v>
      </c>
      <c r="F4363" s="8">
        <v>44149</v>
      </c>
      <c r="G4363" s="6">
        <v>4</v>
      </c>
      <c r="H4363" s="6">
        <v>2141</v>
      </c>
      <c r="I4363" s="4">
        <f>VLOOKUP(Table_1[[#This Row],[Product ID]],[1]Products!$A:$D,3,0)</f>
        <v>1777</v>
      </c>
      <c r="J4363">
        <f>PRODUCT([2]Data!$G4363,[2]Data!$I4363)</f>
        <v>7108</v>
      </c>
      <c r="K4363">
        <f>PRODUCT([2]Data!$G4363,[2]Data!$H4363)</f>
        <v>8564</v>
      </c>
      <c r="L4363">
        <f>[2]Data!$K4363-[2]Data!$J4363</f>
        <v>1456</v>
      </c>
      <c r="M4363" s="4" t="str">
        <f>VLOOKUP(Table_1[[#This Row],[Location ID]],[1]Locations!$A:$B,2,0)</f>
        <v>Daly City</v>
      </c>
      <c r="N4363" s="4" t="str">
        <f>VLOOKUP(Table_1[[#This Row],[Sales Person ID]],'[1]Sales People'!$A:$B,2,0)</f>
        <v>Walter Cook</v>
      </c>
      <c r="O4363" s="4" t="str">
        <f>VLOOKUP(Table_1[[#This Row],[Customer ID]],[1]Customers!$A:$B,2,0)</f>
        <v>Antonio Owens</v>
      </c>
      <c r="P4363" s="5">
        <f>WEEKDAY([2]Data!$F4363)</f>
        <v>7</v>
      </c>
      <c r="Q4363" s="4">
        <f>MONTH([2]Data!$F4363)</f>
        <v>11</v>
      </c>
      <c r="R4363" s="4">
        <f>YEAR([2]Data!$F4363)</f>
        <v>2020</v>
      </c>
    </row>
    <row r="4364" spans="1:18" ht="15.75" customHeight="1">
      <c r="A4364" s="2" t="s">
        <v>5394</v>
      </c>
      <c r="B4364" s="2" t="s">
        <v>166</v>
      </c>
      <c r="C4364" s="2" t="s">
        <v>541</v>
      </c>
      <c r="D4364" s="2" t="s">
        <v>280</v>
      </c>
      <c r="E4364" s="2" t="s">
        <v>712</v>
      </c>
      <c r="F4364" s="3">
        <v>43881</v>
      </c>
      <c r="G4364" s="2">
        <v>1</v>
      </c>
      <c r="H4364" s="2">
        <v>1353</v>
      </c>
      <c r="I4364" s="4">
        <f>VLOOKUP(Table_1[[#This Row],[Product ID]],[1]Products!$A:$D,3,0)</f>
        <v>947</v>
      </c>
      <c r="J4364" s="4">
        <f>PRODUCT([2]Data!$G4364,[2]Data!$I4364)</f>
        <v>947</v>
      </c>
      <c r="K4364" s="4">
        <f>PRODUCT([2]Data!$G4364,[2]Data!$H4364)</f>
        <v>1353</v>
      </c>
      <c r="L4364" s="4">
        <f>[2]Data!$K4364-[2]Data!$J4364</f>
        <v>406</v>
      </c>
      <c r="M4364" s="4" t="str">
        <f>VLOOKUP(Table_1[[#This Row],[Location ID]],[1]Locations!$A:$B,2,0)</f>
        <v>San Buenaventura (Ventura)</v>
      </c>
      <c r="N4364" s="4" t="str">
        <f>VLOOKUP(Table_1[[#This Row],[Sales Person ID]],'[1]Sales People'!$A:$B,2,0)</f>
        <v>Kevin Butler</v>
      </c>
      <c r="O4364" s="4" t="str">
        <f>VLOOKUP(Table_1[[#This Row],[Customer ID]],[1]Customers!$A:$B,2,0)</f>
        <v>Martin Berry</v>
      </c>
      <c r="P4364" s="5">
        <f>WEEKDAY([2]Data!$F4364)</f>
        <v>5</v>
      </c>
      <c r="Q4364" s="4">
        <f>MONTH([2]Data!$F4364)</f>
        <v>2</v>
      </c>
      <c r="R4364" s="4">
        <f>YEAR([2]Data!$F4364)</f>
        <v>2020</v>
      </c>
    </row>
    <row r="4365" spans="1:18" ht="15.75" customHeight="1">
      <c r="A4365" s="6" t="s">
        <v>5395</v>
      </c>
      <c r="B4365" s="6" t="s">
        <v>115</v>
      </c>
      <c r="C4365" s="6" t="s">
        <v>478</v>
      </c>
      <c r="D4365" s="6" t="s">
        <v>60</v>
      </c>
      <c r="E4365" s="6" t="s">
        <v>576</v>
      </c>
      <c r="F4365" s="8">
        <v>44090</v>
      </c>
      <c r="G4365" s="6">
        <v>2</v>
      </c>
      <c r="H4365" s="6">
        <v>1671</v>
      </c>
      <c r="I4365" s="4">
        <f>VLOOKUP(Table_1[[#This Row],[Product ID]],[1]Products!$A:$D,3,0)</f>
        <v>1220</v>
      </c>
      <c r="J4365">
        <f>PRODUCT([2]Data!$G4365,[2]Data!$I4365)</f>
        <v>2440</v>
      </c>
      <c r="K4365">
        <f>PRODUCT([2]Data!$G4365,[2]Data!$H4365)</f>
        <v>3342</v>
      </c>
      <c r="L4365">
        <f>[2]Data!$K4365-[2]Data!$J4365</f>
        <v>902</v>
      </c>
      <c r="M4365" s="4" t="str">
        <f>VLOOKUP(Table_1[[#This Row],[Location ID]],[1]Locations!$A:$B,2,0)</f>
        <v>Garden Grove</v>
      </c>
      <c r="N4365" s="4" t="str">
        <f>VLOOKUP(Table_1[[#This Row],[Sales Person ID]],'[1]Sales People'!$A:$B,2,0)</f>
        <v>Walter Cook</v>
      </c>
      <c r="O4365" s="4" t="str">
        <f>VLOOKUP(Table_1[[#This Row],[Customer ID]],[1]Customers!$A:$B,2,0)</f>
        <v>Nicholas Ward</v>
      </c>
      <c r="P4365" s="5">
        <f>WEEKDAY([2]Data!$F4365)</f>
        <v>4</v>
      </c>
      <c r="Q4365" s="4">
        <f>MONTH([2]Data!$F4365)</f>
        <v>9</v>
      </c>
      <c r="R4365" s="4">
        <f>YEAR([2]Data!$F4365)</f>
        <v>2020</v>
      </c>
    </row>
    <row r="4366" spans="1:18" ht="15.75" customHeight="1">
      <c r="A4366" s="2" t="s">
        <v>5396</v>
      </c>
      <c r="B4366" s="2" t="s">
        <v>19</v>
      </c>
      <c r="C4366" s="2" t="s">
        <v>297</v>
      </c>
      <c r="D4366" s="2" t="s">
        <v>60</v>
      </c>
      <c r="E4366" s="2" t="s">
        <v>1983</v>
      </c>
      <c r="F4366" s="3">
        <v>44130</v>
      </c>
      <c r="G4366" s="2">
        <v>4</v>
      </c>
      <c r="H4366" s="2">
        <v>1522</v>
      </c>
      <c r="I4366" s="4">
        <f>VLOOKUP(Table_1[[#This Row],[Product ID]],[1]Products!$A:$D,3,0)</f>
        <v>791</v>
      </c>
      <c r="J4366" s="4">
        <f>PRODUCT([2]Data!$G4366,[2]Data!$I4366)</f>
        <v>3164</v>
      </c>
      <c r="K4366" s="4">
        <f>PRODUCT([2]Data!$G4366,[2]Data!$H4366)</f>
        <v>6088</v>
      </c>
      <c r="L4366" s="4">
        <f>[2]Data!$K4366-[2]Data!$J4366</f>
        <v>2924</v>
      </c>
      <c r="M4366" s="4" t="str">
        <f>VLOOKUP(Table_1[[#This Row],[Location ID]],[1]Locations!$A:$B,2,0)</f>
        <v>El Monte</v>
      </c>
      <c r="N4366" s="4" t="str">
        <f>VLOOKUP(Table_1[[#This Row],[Sales Person ID]],'[1]Sales People'!$A:$B,2,0)</f>
        <v>Walter Cook</v>
      </c>
      <c r="O4366" s="4" t="str">
        <f>VLOOKUP(Table_1[[#This Row],[Customer ID]],[1]Customers!$A:$B,2,0)</f>
        <v>Frank Ortiz</v>
      </c>
      <c r="P4366" s="5">
        <f>WEEKDAY([2]Data!$F4366)</f>
        <v>2</v>
      </c>
      <c r="Q4366" s="4">
        <f>MONTH([2]Data!$F4366)</f>
        <v>10</v>
      </c>
      <c r="R4366" s="4">
        <f>YEAR([2]Data!$F4366)</f>
        <v>2020</v>
      </c>
    </row>
    <row r="4367" spans="1:18" ht="15.75" customHeight="1">
      <c r="A4367" s="6" t="s">
        <v>5397</v>
      </c>
      <c r="B4367" s="6" t="s">
        <v>363</v>
      </c>
      <c r="C4367" s="6" t="s">
        <v>480</v>
      </c>
      <c r="D4367" s="6" t="s">
        <v>122</v>
      </c>
      <c r="E4367" s="6" t="s">
        <v>511</v>
      </c>
      <c r="F4367" s="8">
        <v>44089</v>
      </c>
      <c r="G4367" s="6">
        <v>1</v>
      </c>
      <c r="H4367" s="6">
        <v>203</v>
      </c>
      <c r="I4367" s="4">
        <f>VLOOKUP(Table_1[[#This Row],[Product ID]],[1]Products!$A:$D,3,0)</f>
        <v>154</v>
      </c>
      <c r="J4367">
        <f>PRODUCT([2]Data!$G4367,[2]Data!$I4367)</f>
        <v>154</v>
      </c>
      <c r="K4367">
        <f>PRODUCT([2]Data!$G4367,[2]Data!$H4367)</f>
        <v>203</v>
      </c>
      <c r="L4367">
        <f>[2]Data!$K4367-[2]Data!$J4367</f>
        <v>49</v>
      </c>
      <c r="M4367" s="4" t="str">
        <f>VLOOKUP(Table_1[[#This Row],[Location ID]],[1]Locations!$A:$B,2,0)</f>
        <v>Escondido</v>
      </c>
      <c r="N4367" s="4" t="str">
        <f>VLOOKUP(Table_1[[#This Row],[Sales Person ID]],'[1]Sales People'!$A:$B,2,0)</f>
        <v>Ryan Welch</v>
      </c>
      <c r="O4367" s="4" t="str">
        <f>VLOOKUP(Table_1[[#This Row],[Customer ID]],[1]Customers!$A:$B,2,0)</f>
        <v>William Medina</v>
      </c>
      <c r="P4367" s="5">
        <f>WEEKDAY([2]Data!$F4367)</f>
        <v>3</v>
      </c>
      <c r="Q4367" s="4">
        <f>MONTH([2]Data!$F4367)</f>
        <v>9</v>
      </c>
      <c r="R4367" s="4">
        <f>YEAR([2]Data!$F4367)</f>
        <v>2020</v>
      </c>
    </row>
    <row r="4368" spans="1:18" ht="15.75" customHeight="1">
      <c r="A4368" s="2" t="s">
        <v>5398</v>
      </c>
      <c r="B4368" s="2" t="s">
        <v>130</v>
      </c>
      <c r="C4368" s="2" t="s">
        <v>469</v>
      </c>
      <c r="D4368" s="2" t="s">
        <v>370</v>
      </c>
      <c r="E4368" s="2" t="s">
        <v>37</v>
      </c>
      <c r="F4368" s="3">
        <v>43976</v>
      </c>
      <c r="G4368" s="2">
        <v>1</v>
      </c>
      <c r="H4368" s="2">
        <v>1077</v>
      </c>
      <c r="I4368" s="4">
        <f>VLOOKUP(Table_1[[#This Row],[Product ID]],[1]Products!$A:$D,3,0)</f>
        <v>732</v>
      </c>
      <c r="J4368" s="4">
        <f>PRODUCT([2]Data!$G4368,[2]Data!$I4368)</f>
        <v>732</v>
      </c>
      <c r="K4368" s="4">
        <f>PRODUCT([2]Data!$G4368,[2]Data!$H4368)</f>
        <v>1077</v>
      </c>
      <c r="L4368" s="4">
        <f>[2]Data!$K4368-[2]Data!$J4368</f>
        <v>345</v>
      </c>
      <c r="M4368" s="4" t="str">
        <f>VLOOKUP(Table_1[[#This Row],[Location ID]],[1]Locations!$A:$B,2,0)</f>
        <v>Fontana</v>
      </c>
      <c r="N4368" s="4" t="str">
        <f>VLOOKUP(Table_1[[#This Row],[Sales Person ID]],'[1]Sales People'!$A:$B,2,0)</f>
        <v>Eugene Holmes</v>
      </c>
      <c r="O4368" s="4" t="str">
        <f>VLOOKUP(Table_1[[#This Row],[Customer ID]],[1]Customers!$A:$B,2,0)</f>
        <v>Roy Murphy</v>
      </c>
      <c r="P4368" s="5">
        <f>WEEKDAY([2]Data!$F4368)</f>
        <v>2</v>
      </c>
      <c r="Q4368" s="4">
        <f>MONTH([2]Data!$F4368)</f>
        <v>5</v>
      </c>
      <c r="R4368" s="4">
        <f>YEAR([2]Data!$F4368)</f>
        <v>2020</v>
      </c>
    </row>
    <row r="4369" spans="1:18" ht="15.75" customHeight="1">
      <c r="A4369" s="6" t="s">
        <v>5399</v>
      </c>
      <c r="B4369" s="6" t="s">
        <v>451</v>
      </c>
      <c r="C4369" s="6" t="s">
        <v>333</v>
      </c>
      <c r="D4369" s="6" t="s">
        <v>74</v>
      </c>
      <c r="E4369" s="6" t="s">
        <v>617</v>
      </c>
      <c r="F4369" s="8">
        <v>43959</v>
      </c>
      <c r="G4369" s="6">
        <v>2</v>
      </c>
      <c r="H4369" s="6">
        <v>800</v>
      </c>
      <c r="I4369" s="4">
        <f>VLOOKUP(Table_1[[#This Row],[Product ID]],[1]Products!$A:$D,3,0)</f>
        <v>536</v>
      </c>
      <c r="J4369">
        <f>PRODUCT([2]Data!$G4369,[2]Data!$I4369)</f>
        <v>1072</v>
      </c>
      <c r="K4369">
        <f>PRODUCT([2]Data!$G4369,[2]Data!$H4369)</f>
        <v>1600</v>
      </c>
      <c r="L4369">
        <f>[2]Data!$K4369-[2]Data!$J4369</f>
        <v>528</v>
      </c>
      <c r="M4369" s="4" t="str">
        <f>VLOOKUP(Table_1[[#This Row],[Location ID]],[1]Locations!$A:$B,2,0)</f>
        <v>Rancho Cucamonga</v>
      </c>
      <c r="N4369" s="4" t="str">
        <f>VLOOKUP(Table_1[[#This Row],[Sales Person ID]],'[1]Sales People'!$A:$B,2,0)</f>
        <v>Jeremy Mendoza</v>
      </c>
      <c r="O4369" s="4" t="str">
        <f>VLOOKUP(Table_1[[#This Row],[Customer ID]],[1]Customers!$A:$B,2,0)</f>
        <v>Walter Russell</v>
      </c>
      <c r="P4369" s="5">
        <f>WEEKDAY([2]Data!$F4369)</f>
        <v>6</v>
      </c>
      <c r="Q4369" s="4">
        <f>MONTH([2]Data!$F4369)</f>
        <v>5</v>
      </c>
      <c r="R4369" s="4">
        <f>YEAR([2]Data!$F4369)</f>
        <v>2020</v>
      </c>
    </row>
    <row r="4370" spans="1:18" ht="15.75" customHeight="1">
      <c r="A4370" s="2" t="s">
        <v>5400</v>
      </c>
      <c r="B4370" s="2" t="s">
        <v>564</v>
      </c>
      <c r="C4370" s="2" t="s">
        <v>215</v>
      </c>
      <c r="D4370" s="2" t="s">
        <v>170</v>
      </c>
      <c r="E4370" s="2" t="s">
        <v>357</v>
      </c>
      <c r="F4370" s="3">
        <v>43963</v>
      </c>
      <c r="G4370" s="2">
        <v>1</v>
      </c>
      <c r="H4370" s="2">
        <v>1798</v>
      </c>
      <c r="I4370" s="4">
        <f>VLOOKUP(Table_1[[#This Row],[Product ID]],[1]Products!$A:$D,3,0)</f>
        <v>971</v>
      </c>
      <c r="J4370" s="4">
        <f>PRODUCT([2]Data!$G4370,[2]Data!$I4370)</f>
        <v>971</v>
      </c>
      <c r="K4370" s="4">
        <f>PRODUCT([2]Data!$G4370,[2]Data!$H4370)</f>
        <v>1798</v>
      </c>
      <c r="L4370" s="4">
        <f>[2]Data!$K4370-[2]Data!$J4370</f>
        <v>827</v>
      </c>
      <c r="M4370" s="4" t="str">
        <f>VLOOKUP(Table_1[[#This Row],[Location ID]],[1]Locations!$A:$B,2,0)</f>
        <v>Corona</v>
      </c>
      <c r="N4370" s="4" t="str">
        <f>VLOOKUP(Table_1[[#This Row],[Sales Person ID]],'[1]Sales People'!$A:$B,2,0)</f>
        <v>Bobby Russell</v>
      </c>
      <c r="O4370" s="4" t="str">
        <f>VLOOKUP(Table_1[[#This Row],[Customer ID]],[1]Customers!$A:$B,2,0)</f>
        <v>Eugene Cunningham</v>
      </c>
      <c r="P4370" s="5">
        <f>WEEKDAY([2]Data!$F4370)</f>
        <v>3</v>
      </c>
      <c r="Q4370" s="4">
        <f>MONTH([2]Data!$F4370)</f>
        <v>5</v>
      </c>
      <c r="R4370" s="4">
        <f>YEAR([2]Data!$F4370)</f>
        <v>2020</v>
      </c>
    </row>
    <row r="4371" spans="1:18" ht="15.75" customHeight="1">
      <c r="A4371" s="6" t="s">
        <v>5401</v>
      </c>
      <c r="B4371" s="6" t="s">
        <v>155</v>
      </c>
      <c r="C4371" s="6" t="s">
        <v>59</v>
      </c>
      <c r="D4371" s="6" t="s">
        <v>127</v>
      </c>
      <c r="E4371" s="6" t="s">
        <v>768</v>
      </c>
      <c r="F4371" s="8">
        <v>43986</v>
      </c>
      <c r="G4371" s="6">
        <v>1</v>
      </c>
      <c r="H4371" s="6">
        <v>2410</v>
      </c>
      <c r="I4371" s="4">
        <f>VLOOKUP(Table_1[[#This Row],[Product ID]],[1]Products!$A:$D,3,0)</f>
        <v>1518</v>
      </c>
      <c r="J4371">
        <f>PRODUCT([2]Data!$G4371,[2]Data!$I4371)</f>
        <v>1518</v>
      </c>
      <c r="K4371">
        <f>PRODUCT([2]Data!$G4371,[2]Data!$H4371)</f>
        <v>2410</v>
      </c>
      <c r="L4371">
        <f>[2]Data!$K4371-[2]Data!$J4371</f>
        <v>892</v>
      </c>
      <c r="M4371" s="4" t="str">
        <f>VLOOKUP(Table_1[[#This Row],[Location ID]],[1]Locations!$A:$B,2,0)</f>
        <v>Rialto</v>
      </c>
      <c r="N4371" s="4" t="str">
        <f>VLOOKUP(Table_1[[#This Row],[Sales Person ID]],'[1]Sales People'!$A:$B,2,0)</f>
        <v>Roger Ramos</v>
      </c>
      <c r="O4371" s="4" t="str">
        <f>VLOOKUP(Table_1[[#This Row],[Customer ID]],[1]Customers!$A:$B,2,0)</f>
        <v>Paul Carpenter</v>
      </c>
      <c r="P4371" s="5">
        <f>WEEKDAY([2]Data!$F4371)</f>
        <v>5</v>
      </c>
      <c r="Q4371" s="4">
        <f>MONTH([2]Data!$F4371)</f>
        <v>6</v>
      </c>
      <c r="R4371" s="4">
        <f>YEAR([2]Data!$F4371)</f>
        <v>2020</v>
      </c>
    </row>
    <row r="4372" spans="1:18" ht="15.75" customHeight="1">
      <c r="A4372" s="2" t="s">
        <v>5402</v>
      </c>
      <c r="B4372" s="2" t="s">
        <v>274</v>
      </c>
      <c r="C4372" s="2" t="s">
        <v>523</v>
      </c>
      <c r="D4372" s="2" t="s">
        <v>202</v>
      </c>
      <c r="E4372" s="2" t="s">
        <v>1198</v>
      </c>
      <c r="F4372" s="3">
        <v>44023</v>
      </c>
      <c r="G4372" s="2">
        <v>2</v>
      </c>
      <c r="H4372" s="2">
        <v>378</v>
      </c>
      <c r="I4372" s="4">
        <f>VLOOKUP(Table_1[[#This Row],[Product ID]],[1]Products!$A:$D,3,0)</f>
        <v>291</v>
      </c>
      <c r="J4372" s="4">
        <f>PRODUCT([2]Data!$G4372,[2]Data!$I4372)</f>
        <v>582</v>
      </c>
      <c r="K4372" s="4">
        <f>PRODUCT([2]Data!$G4372,[2]Data!$H4372)</f>
        <v>756</v>
      </c>
      <c r="L4372" s="4">
        <f>[2]Data!$K4372-[2]Data!$J4372</f>
        <v>174</v>
      </c>
      <c r="M4372" s="4" t="str">
        <f>VLOOKUP(Table_1[[#This Row],[Location ID]],[1]Locations!$A:$B,2,0)</f>
        <v>Long Beach</v>
      </c>
      <c r="N4372" s="4" t="str">
        <f>VLOOKUP(Table_1[[#This Row],[Sales Person ID]],'[1]Sales People'!$A:$B,2,0)</f>
        <v>Robert Reed</v>
      </c>
      <c r="O4372" s="4" t="str">
        <f>VLOOKUP(Table_1[[#This Row],[Customer ID]],[1]Customers!$A:$B,2,0)</f>
        <v>Jeremy Wilson</v>
      </c>
      <c r="P4372" s="5">
        <f>WEEKDAY([2]Data!$F4372)</f>
        <v>7</v>
      </c>
      <c r="Q4372" s="4">
        <f>MONTH([2]Data!$F4372)</f>
        <v>7</v>
      </c>
      <c r="R4372" s="4">
        <f>YEAR([2]Data!$F4372)</f>
        <v>2020</v>
      </c>
    </row>
    <row r="4373" spans="1:18" ht="15.75" customHeight="1">
      <c r="A4373" s="6" t="s">
        <v>5403</v>
      </c>
      <c r="B4373" s="6" t="s">
        <v>359</v>
      </c>
      <c r="C4373" s="6" t="s">
        <v>279</v>
      </c>
      <c r="D4373" s="6" t="s">
        <v>223</v>
      </c>
      <c r="E4373" s="6" t="s">
        <v>819</v>
      </c>
      <c r="F4373" s="8">
        <v>43877</v>
      </c>
      <c r="G4373" s="6">
        <v>4</v>
      </c>
      <c r="H4373" s="6">
        <v>603</v>
      </c>
      <c r="I4373" s="4">
        <f>VLOOKUP(Table_1[[#This Row],[Product ID]],[1]Products!$A:$D,3,0)</f>
        <v>416</v>
      </c>
      <c r="J4373">
        <f>PRODUCT([2]Data!$G4373,[2]Data!$I4373)</f>
        <v>1664</v>
      </c>
      <c r="K4373">
        <f>PRODUCT([2]Data!$G4373,[2]Data!$H4373)</f>
        <v>2412</v>
      </c>
      <c r="L4373">
        <f>[2]Data!$K4373-[2]Data!$J4373</f>
        <v>748</v>
      </c>
      <c r="M4373" s="4" t="str">
        <f>VLOOKUP(Table_1[[#This Row],[Location ID]],[1]Locations!$A:$B,2,0)</f>
        <v>Murrieta</v>
      </c>
      <c r="N4373" s="4" t="str">
        <f>VLOOKUP(Table_1[[#This Row],[Sales Person ID]],'[1]Sales People'!$A:$B,2,0)</f>
        <v>Ronald Reed</v>
      </c>
      <c r="O4373" s="4" t="str">
        <f>VLOOKUP(Table_1[[#This Row],[Customer ID]],[1]Customers!$A:$B,2,0)</f>
        <v>Benjamin Murray</v>
      </c>
      <c r="P4373" s="5">
        <f>WEEKDAY([2]Data!$F4373)</f>
        <v>1</v>
      </c>
      <c r="Q4373" s="4">
        <f>MONTH([2]Data!$F4373)</f>
        <v>2</v>
      </c>
      <c r="R4373" s="4">
        <f>YEAR([2]Data!$F4373)</f>
        <v>2020</v>
      </c>
    </row>
    <row r="4374" spans="1:18" ht="15.75" customHeight="1">
      <c r="A4374" s="2" t="s">
        <v>5404</v>
      </c>
      <c r="B4374" s="2" t="s">
        <v>163</v>
      </c>
      <c r="C4374" s="2" t="s">
        <v>654</v>
      </c>
      <c r="D4374" s="2" t="s">
        <v>122</v>
      </c>
      <c r="E4374" s="2" t="s">
        <v>812</v>
      </c>
      <c r="F4374" s="3">
        <v>44181</v>
      </c>
      <c r="G4374" s="2">
        <v>2</v>
      </c>
      <c r="H4374" s="2">
        <v>951</v>
      </c>
      <c r="I4374" s="4">
        <f>VLOOKUP(Table_1[[#This Row],[Product ID]],[1]Products!$A:$D,3,0)</f>
        <v>504</v>
      </c>
      <c r="J4374" s="4">
        <f>PRODUCT([2]Data!$G4374,[2]Data!$I4374)</f>
        <v>1008</v>
      </c>
      <c r="K4374" s="4">
        <f>PRODUCT([2]Data!$G4374,[2]Data!$H4374)</f>
        <v>1902</v>
      </c>
      <c r="L4374" s="4">
        <f>[2]Data!$K4374-[2]Data!$J4374</f>
        <v>894</v>
      </c>
      <c r="M4374" s="4" t="str">
        <f>VLOOKUP(Table_1[[#This Row],[Location ID]],[1]Locations!$A:$B,2,0)</f>
        <v>Hayward</v>
      </c>
      <c r="N4374" s="4" t="str">
        <f>VLOOKUP(Table_1[[#This Row],[Sales Person ID]],'[1]Sales People'!$A:$B,2,0)</f>
        <v>Ryan Welch</v>
      </c>
      <c r="O4374" s="4" t="str">
        <f>VLOOKUP(Table_1[[#This Row],[Customer ID]],[1]Customers!$A:$B,2,0)</f>
        <v>Kenneth Hill</v>
      </c>
      <c r="P4374" s="5">
        <f>WEEKDAY([2]Data!$F4374)</f>
        <v>4</v>
      </c>
      <c r="Q4374" s="4">
        <f>MONTH([2]Data!$F4374)</f>
        <v>12</v>
      </c>
      <c r="R4374" s="4">
        <f>YEAR([2]Data!$F4374)</f>
        <v>2020</v>
      </c>
    </row>
    <row r="4375" spans="1:18" ht="15.75" customHeight="1">
      <c r="A4375" s="6" t="s">
        <v>5405</v>
      </c>
      <c r="B4375" s="6" t="s">
        <v>192</v>
      </c>
      <c r="C4375" s="6" t="s">
        <v>45</v>
      </c>
      <c r="D4375" s="6" t="s">
        <v>117</v>
      </c>
      <c r="E4375" s="6" t="s">
        <v>659</v>
      </c>
      <c r="F4375" s="8">
        <v>43873</v>
      </c>
      <c r="G4375" s="6">
        <v>1</v>
      </c>
      <c r="H4375" s="6">
        <v>1500</v>
      </c>
      <c r="I4375" s="4">
        <f>VLOOKUP(Table_1[[#This Row],[Product ID]],[1]Products!$A:$D,3,0)</f>
        <v>900</v>
      </c>
      <c r="J4375">
        <f>PRODUCT([2]Data!$G4375,[2]Data!$I4375)</f>
        <v>900</v>
      </c>
      <c r="K4375">
        <f>PRODUCT([2]Data!$G4375,[2]Data!$H4375)</f>
        <v>1500</v>
      </c>
      <c r="L4375">
        <f>[2]Data!$K4375-[2]Data!$J4375</f>
        <v>600</v>
      </c>
      <c r="M4375" s="4" t="str">
        <f>VLOOKUP(Table_1[[#This Row],[Location ID]],[1]Locations!$A:$B,2,0)</f>
        <v>Inglewood</v>
      </c>
      <c r="N4375" s="4" t="str">
        <f>VLOOKUP(Table_1[[#This Row],[Sales Person ID]],'[1]Sales People'!$A:$B,2,0)</f>
        <v>Patrick Ruiz</v>
      </c>
      <c r="O4375" s="4" t="str">
        <f>VLOOKUP(Table_1[[#This Row],[Customer ID]],[1]Customers!$A:$B,2,0)</f>
        <v>Russell Alexander</v>
      </c>
      <c r="P4375" s="5">
        <f>WEEKDAY([2]Data!$F4375)</f>
        <v>4</v>
      </c>
      <c r="Q4375" s="4">
        <f>MONTH([2]Data!$F4375)</f>
        <v>2</v>
      </c>
      <c r="R4375" s="4">
        <f>YEAR([2]Data!$F4375)</f>
        <v>2020</v>
      </c>
    </row>
    <row r="4376" spans="1:18" ht="15.75" customHeight="1">
      <c r="A4376" s="2" t="s">
        <v>5406</v>
      </c>
      <c r="B4376" s="2" t="s">
        <v>214</v>
      </c>
      <c r="C4376" s="2" t="s">
        <v>116</v>
      </c>
      <c r="D4376" s="2" t="s">
        <v>147</v>
      </c>
      <c r="E4376" s="2" t="s">
        <v>207</v>
      </c>
      <c r="F4376" s="3">
        <v>43906</v>
      </c>
      <c r="G4376" s="2">
        <v>1</v>
      </c>
      <c r="H4376" s="2">
        <v>1414</v>
      </c>
      <c r="I4376" s="4">
        <f>VLOOKUP(Table_1[[#This Row],[Product ID]],[1]Products!$A:$D,3,0)</f>
        <v>962</v>
      </c>
      <c r="J4376" s="4">
        <f>PRODUCT([2]Data!$G4376,[2]Data!$I4376)</f>
        <v>962</v>
      </c>
      <c r="K4376" s="4">
        <f>PRODUCT([2]Data!$G4376,[2]Data!$H4376)</f>
        <v>1414</v>
      </c>
      <c r="L4376" s="4">
        <f>[2]Data!$K4376-[2]Data!$J4376</f>
        <v>452</v>
      </c>
      <c r="M4376" s="4" t="str">
        <f>VLOOKUP(Table_1[[#This Row],[Location ID]],[1]Locations!$A:$B,2,0)</f>
        <v>Daly City</v>
      </c>
      <c r="N4376" s="4" t="str">
        <f>VLOOKUP(Table_1[[#This Row],[Sales Person ID]],'[1]Sales People'!$A:$B,2,0)</f>
        <v>Clarence Fox</v>
      </c>
      <c r="O4376" s="4" t="str">
        <f>VLOOKUP(Table_1[[#This Row],[Customer ID]],[1]Customers!$A:$B,2,0)</f>
        <v>Alan Sims</v>
      </c>
      <c r="P4376" s="5">
        <f>WEEKDAY([2]Data!$F4376)</f>
        <v>2</v>
      </c>
      <c r="Q4376" s="4">
        <f>MONTH([2]Data!$F4376)</f>
        <v>3</v>
      </c>
      <c r="R4376" s="4">
        <f>YEAR([2]Data!$F4376)</f>
        <v>2020</v>
      </c>
    </row>
    <row r="4377" spans="1:18" ht="15.75" customHeight="1">
      <c r="A4377" s="6" t="s">
        <v>5407</v>
      </c>
      <c r="B4377" s="6" t="s">
        <v>115</v>
      </c>
      <c r="C4377" s="6" t="s">
        <v>30</v>
      </c>
      <c r="D4377" s="6" t="s">
        <v>250</v>
      </c>
      <c r="E4377" s="6" t="s">
        <v>870</v>
      </c>
      <c r="F4377" s="8">
        <v>43893</v>
      </c>
      <c r="G4377" s="6">
        <v>1</v>
      </c>
      <c r="H4377" s="6">
        <v>1671</v>
      </c>
      <c r="I4377" s="4">
        <f>VLOOKUP(Table_1[[#This Row],[Product ID]],[1]Products!$A:$D,3,0)</f>
        <v>1220</v>
      </c>
      <c r="J4377">
        <f>PRODUCT([2]Data!$G4377,[2]Data!$I4377)</f>
        <v>1220</v>
      </c>
      <c r="K4377">
        <f>PRODUCT([2]Data!$G4377,[2]Data!$H4377)</f>
        <v>1671</v>
      </c>
      <c r="L4377">
        <f>[2]Data!$K4377-[2]Data!$J4377</f>
        <v>451</v>
      </c>
      <c r="M4377" s="4" t="str">
        <f>VLOOKUP(Table_1[[#This Row],[Location ID]],[1]Locations!$A:$B,2,0)</f>
        <v>Berkeley</v>
      </c>
      <c r="N4377" s="4" t="str">
        <f>VLOOKUP(Table_1[[#This Row],[Sales Person ID]],'[1]Sales People'!$A:$B,2,0)</f>
        <v>John Reyes</v>
      </c>
      <c r="O4377" s="4" t="str">
        <f>VLOOKUP(Table_1[[#This Row],[Customer ID]],[1]Customers!$A:$B,2,0)</f>
        <v>Ralph Elliott</v>
      </c>
      <c r="P4377" s="5">
        <f>WEEKDAY([2]Data!$F4377)</f>
        <v>3</v>
      </c>
      <c r="Q4377" s="4">
        <f>MONTH([2]Data!$F4377)</f>
        <v>3</v>
      </c>
      <c r="R4377" s="4">
        <f>YEAR([2]Data!$F4377)</f>
        <v>2020</v>
      </c>
    </row>
    <row r="4378" spans="1:18" ht="15.75" customHeight="1">
      <c r="A4378" s="2" t="s">
        <v>5408</v>
      </c>
      <c r="B4378" s="2" t="s">
        <v>221</v>
      </c>
      <c r="C4378" s="2" t="s">
        <v>342</v>
      </c>
      <c r="D4378" s="2" t="s">
        <v>202</v>
      </c>
      <c r="E4378" s="2" t="s">
        <v>456</v>
      </c>
      <c r="F4378" s="3">
        <v>43953</v>
      </c>
      <c r="G4378" s="2">
        <v>1</v>
      </c>
      <c r="H4378" s="2">
        <v>458</v>
      </c>
      <c r="I4378" s="4">
        <f>VLOOKUP(Table_1[[#This Row],[Product ID]],[1]Products!$A:$D,3,0)</f>
        <v>376</v>
      </c>
      <c r="J4378" s="4">
        <f>PRODUCT([2]Data!$G4378,[2]Data!$I4378)</f>
        <v>376</v>
      </c>
      <c r="K4378" s="4">
        <f>PRODUCT([2]Data!$G4378,[2]Data!$H4378)</f>
        <v>458</v>
      </c>
      <c r="L4378" s="4">
        <f>[2]Data!$K4378-[2]Data!$J4378</f>
        <v>82</v>
      </c>
      <c r="M4378" s="4" t="str">
        <f>VLOOKUP(Table_1[[#This Row],[Location ID]],[1]Locations!$A:$B,2,0)</f>
        <v>Sunnyvale</v>
      </c>
      <c r="N4378" s="4" t="str">
        <f>VLOOKUP(Table_1[[#This Row],[Sales Person ID]],'[1]Sales People'!$A:$B,2,0)</f>
        <v>Robert Reed</v>
      </c>
      <c r="O4378" s="4" t="str">
        <f>VLOOKUP(Table_1[[#This Row],[Customer ID]],[1]Customers!$A:$B,2,0)</f>
        <v>Lawrence Rogers</v>
      </c>
      <c r="P4378" s="5">
        <f>WEEKDAY([2]Data!$F4378)</f>
        <v>7</v>
      </c>
      <c r="Q4378" s="4">
        <f>MONTH([2]Data!$F4378)</f>
        <v>5</v>
      </c>
      <c r="R4378" s="4">
        <f>YEAR([2]Data!$F4378)</f>
        <v>2020</v>
      </c>
    </row>
    <row r="4379" spans="1:18" ht="15.75" customHeight="1">
      <c r="A4379" s="6" t="s">
        <v>5409</v>
      </c>
      <c r="B4379" s="6" t="s">
        <v>677</v>
      </c>
      <c r="C4379" s="6" t="s">
        <v>222</v>
      </c>
      <c r="D4379" s="6" t="s">
        <v>370</v>
      </c>
      <c r="E4379" s="6" t="s">
        <v>1455</v>
      </c>
      <c r="F4379" s="8">
        <v>43982</v>
      </c>
      <c r="G4379" s="6">
        <v>2</v>
      </c>
      <c r="H4379" s="6">
        <v>2241</v>
      </c>
      <c r="I4379" s="4">
        <f>VLOOKUP(Table_1[[#This Row],[Product ID]],[1]Products!$A:$D,3,0)</f>
        <v>1367</v>
      </c>
      <c r="J4379">
        <f>PRODUCT([2]Data!$G4379,[2]Data!$I4379)</f>
        <v>2734</v>
      </c>
      <c r="K4379">
        <f>PRODUCT([2]Data!$G4379,[2]Data!$H4379)</f>
        <v>4482</v>
      </c>
      <c r="L4379">
        <f>[2]Data!$K4379-[2]Data!$J4379</f>
        <v>1748</v>
      </c>
      <c r="M4379" s="4" t="str">
        <f>VLOOKUP(Table_1[[#This Row],[Location ID]],[1]Locations!$A:$B,2,0)</f>
        <v>Chula Vista</v>
      </c>
      <c r="N4379" s="4" t="str">
        <f>VLOOKUP(Table_1[[#This Row],[Sales Person ID]],'[1]Sales People'!$A:$B,2,0)</f>
        <v>Eugene Holmes</v>
      </c>
      <c r="O4379" s="4" t="str">
        <f>VLOOKUP(Table_1[[#This Row],[Customer ID]],[1]Customers!$A:$B,2,0)</f>
        <v>Steve Bennett</v>
      </c>
      <c r="P4379" s="5">
        <f>WEEKDAY([2]Data!$F4379)</f>
        <v>1</v>
      </c>
      <c r="Q4379" s="4">
        <f>MONTH([2]Data!$F4379)</f>
        <v>5</v>
      </c>
      <c r="R4379" s="4">
        <f>YEAR([2]Data!$F4379)</f>
        <v>2020</v>
      </c>
    </row>
    <row r="4380" spans="1:18" ht="15.75" customHeight="1">
      <c r="A4380" s="2" t="s">
        <v>5410</v>
      </c>
      <c r="B4380" s="2" t="s">
        <v>97</v>
      </c>
      <c r="C4380" s="2" t="s">
        <v>151</v>
      </c>
      <c r="D4380" s="2" t="s">
        <v>82</v>
      </c>
      <c r="E4380" s="2" t="s">
        <v>705</v>
      </c>
      <c r="F4380" s="3">
        <v>43886</v>
      </c>
      <c r="G4380" s="2">
        <v>3</v>
      </c>
      <c r="H4380" s="2">
        <v>1725</v>
      </c>
      <c r="I4380" s="4">
        <f>VLOOKUP(Table_1[[#This Row],[Product ID]],[1]Products!$A:$D,3,0)</f>
        <v>1363</v>
      </c>
      <c r="J4380" s="4">
        <f>PRODUCT([2]Data!$G4380,[2]Data!$I4380)</f>
        <v>4089</v>
      </c>
      <c r="K4380" s="4">
        <f>PRODUCT([2]Data!$G4380,[2]Data!$H4380)</f>
        <v>5175</v>
      </c>
      <c r="L4380" s="4">
        <f>[2]Data!$K4380-[2]Data!$J4380</f>
        <v>1086</v>
      </c>
      <c r="M4380" s="4" t="str">
        <f>VLOOKUP(Table_1[[#This Row],[Location ID]],[1]Locations!$A:$B,2,0)</f>
        <v>Salinas</v>
      </c>
      <c r="N4380" s="4" t="str">
        <f>VLOOKUP(Table_1[[#This Row],[Sales Person ID]],'[1]Sales People'!$A:$B,2,0)</f>
        <v>Gary Rodriguez</v>
      </c>
      <c r="O4380" s="4" t="str">
        <f>VLOOKUP(Table_1[[#This Row],[Customer ID]],[1]Customers!$A:$B,2,0)</f>
        <v>Ronald Burns</v>
      </c>
      <c r="P4380" s="5">
        <f>WEEKDAY([2]Data!$F4380)</f>
        <v>3</v>
      </c>
      <c r="Q4380" s="4">
        <f>MONTH([2]Data!$F4380)</f>
        <v>2</v>
      </c>
      <c r="R4380" s="4">
        <f>YEAR([2]Data!$F4380)</f>
        <v>2020</v>
      </c>
    </row>
    <row r="4381" spans="1:18" ht="15.75" customHeight="1">
      <c r="A4381" s="6" t="s">
        <v>5411</v>
      </c>
      <c r="B4381" s="6" t="s">
        <v>243</v>
      </c>
      <c r="C4381" s="6" t="s">
        <v>327</v>
      </c>
      <c r="D4381" s="6" t="s">
        <v>98</v>
      </c>
      <c r="E4381" s="6" t="s">
        <v>671</v>
      </c>
      <c r="F4381" s="8">
        <v>43902</v>
      </c>
      <c r="G4381" s="6">
        <v>1</v>
      </c>
      <c r="H4381" s="6">
        <v>1119</v>
      </c>
      <c r="I4381" s="4">
        <f>VLOOKUP(Table_1[[#This Row],[Product ID]],[1]Products!$A:$D,3,0)</f>
        <v>683</v>
      </c>
      <c r="J4381">
        <f>PRODUCT([2]Data!$G4381,[2]Data!$I4381)</f>
        <v>683</v>
      </c>
      <c r="K4381">
        <f>PRODUCT([2]Data!$G4381,[2]Data!$H4381)</f>
        <v>1119</v>
      </c>
      <c r="L4381">
        <f>[2]Data!$K4381-[2]Data!$J4381</f>
        <v>436</v>
      </c>
      <c r="M4381" s="4" t="str">
        <f>VLOOKUP(Table_1[[#This Row],[Location ID]],[1]Locations!$A:$B,2,0)</f>
        <v>East Los Angeles</v>
      </c>
      <c r="N4381" s="4" t="str">
        <f>VLOOKUP(Table_1[[#This Row],[Sales Person ID]],'[1]Sales People'!$A:$B,2,0)</f>
        <v>Martin Perry</v>
      </c>
      <c r="O4381" s="4" t="str">
        <f>VLOOKUP(Table_1[[#This Row],[Customer ID]],[1]Customers!$A:$B,2,0)</f>
        <v>James Sullivan</v>
      </c>
      <c r="P4381" s="5">
        <f>WEEKDAY([2]Data!$F4381)</f>
        <v>5</v>
      </c>
      <c r="Q4381" s="4">
        <f>MONTH([2]Data!$F4381)</f>
        <v>3</v>
      </c>
      <c r="R4381" s="4">
        <f>YEAR([2]Data!$F4381)</f>
        <v>2020</v>
      </c>
    </row>
    <row r="4382" spans="1:18" ht="15.75" customHeight="1">
      <c r="A4382" s="2" t="s">
        <v>5412</v>
      </c>
      <c r="B4382" s="2" t="s">
        <v>936</v>
      </c>
      <c r="C4382" s="2" t="s">
        <v>206</v>
      </c>
      <c r="D4382" s="2" t="s">
        <v>98</v>
      </c>
      <c r="E4382" s="2" t="s">
        <v>2029</v>
      </c>
      <c r="F4382" s="3">
        <v>44054</v>
      </c>
      <c r="G4382" s="2">
        <v>1</v>
      </c>
      <c r="H4382" s="2">
        <v>136</v>
      </c>
      <c r="I4382" s="4">
        <f>VLOOKUP(Table_1[[#This Row],[Product ID]],[1]Products!$A:$D,3,0)</f>
        <v>72</v>
      </c>
      <c r="J4382" s="4">
        <f>PRODUCT([2]Data!$G4382,[2]Data!$I4382)</f>
        <v>72</v>
      </c>
      <c r="K4382" s="4">
        <f>PRODUCT([2]Data!$G4382,[2]Data!$H4382)</f>
        <v>136</v>
      </c>
      <c r="L4382" s="4">
        <f>[2]Data!$K4382-[2]Data!$J4382</f>
        <v>64</v>
      </c>
      <c r="M4382" s="4" t="str">
        <f>VLOOKUP(Table_1[[#This Row],[Location ID]],[1]Locations!$A:$B,2,0)</f>
        <v>Pomona</v>
      </c>
      <c r="N4382" s="4" t="str">
        <f>VLOOKUP(Table_1[[#This Row],[Sales Person ID]],'[1]Sales People'!$A:$B,2,0)</f>
        <v>Martin Perry</v>
      </c>
      <c r="O4382" s="4" t="str">
        <f>VLOOKUP(Table_1[[#This Row],[Customer ID]],[1]Customers!$A:$B,2,0)</f>
        <v>Paul Chapman</v>
      </c>
      <c r="P4382" s="5">
        <f>WEEKDAY([2]Data!$F4382)</f>
        <v>3</v>
      </c>
      <c r="Q4382" s="4">
        <f>MONTH([2]Data!$F4382)</f>
        <v>8</v>
      </c>
      <c r="R4382" s="4">
        <f>YEAR([2]Data!$F4382)</f>
        <v>2020</v>
      </c>
    </row>
    <row r="4383" spans="1:18" ht="15.75" customHeight="1">
      <c r="A4383" s="6" t="s">
        <v>5413</v>
      </c>
      <c r="B4383" s="6" t="s">
        <v>564</v>
      </c>
      <c r="C4383" s="6" t="s">
        <v>68</v>
      </c>
      <c r="D4383" s="6" t="s">
        <v>26</v>
      </c>
      <c r="E4383" s="6" t="s">
        <v>1290</v>
      </c>
      <c r="F4383" s="8">
        <v>44176</v>
      </c>
      <c r="G4383" s="6">
        <v>2</v>
      </c>
      <c r="H4383" s="6">
        <v>1798</v>
      </c>
      <c r="I4383" s="4">
        <f>VLOOKUP(Table_1[[#This Row],[Product ID]],[1]Products!$A:$D,3,0)</f>
        <v>971</v>
      </c>
      <c r="J4383">
        <f>PRODUCT([2]Data!$G4383,[2]Data!$I4383)</f>
        <v>1942</v>
      </c>
      <c r="K4383">
        <f>PRODUCT([2]Data!$G4383,[2]Data!$H4383)</f>
        <v>3596</v>
      </c>
      <c r="L4383">
        <f>[2]Data!$K4383-[2]Data!$J4383</f>
        <v>1654</v>
      </c>
      <c r="M4383" s="4" t="str">
        <f>VLOOKUP(Table_1[[#This Row],[Location ID]],[1]Locations!$A:$B,2,0)</f>
        <v>Thousand Oaks</v>
      </c>
      <c r="N4383" s="4" t="str">
        <f>VLOOKUP(Table_1[[#This Row],[Sales Person ID]],'[1]Sales People'!$A:$B,2,0)</f>
        <v>Ryan Butler</v>
      </c>
      <c r="O4383" s="4" t="str">
        <f>VLOOKUP(Table_1[[#This Row],[Customer ID]],[1]Customers!$A:$B,2,0)</f>
        <v>William Montgomery</v>
      </c>
      <c r="P4383" s="5">
        <f>WEEKDAY([2]Data!$F4383)</f>
        <v>6</v>
      </c>
      <c r="Q4383" s="4">
        <f>MONTH([2]Data!$F4383)</f>
        <v>12</v>
      </c>
      <c r="R4383" s="4">
        <f>YEAR([2]Data!$F4383)</f>
        <v>2020</v>
      </c>
    </row>
    <row r="4384" spans="1:18" ht="15.75" customHeight="1">
      <c r="A4384" s="2" t="s">
        <v>5414</v>
      </c>
      <c r="B4384" s="2" t="s">
        <v>300</v>
      </c>
      <c r="C4384" s="2" t="s">
        <v>197</v>
      </c>
      <c r="D4384" s="2" t="s">
        <v>46</v>
      </c>
      <c r="E4384" s="2" t="s">
        <v>345</v>
      </c>
      <c r="F4384" s="3">
        <v>43975</v>
      </c>
      <c r="G4384" s="2">
        <v>4</v>
      </c>
      <c r="H4384" s="2">
        <v>368</v>
      </c>
      <c r="I4384" s="4">
        <f>VLOOKUP(Table_1[[#This Row],[Product ID]],[1]Products!$A:$D,3,0)</f>
        <v>294</v>
      </c>
      <c r="J4384" s="4">
        <f>PRODUCT([2]Data!$G4384,[2]Data!$I4384)</f>
        <v>1176</v>
      </c>
      <c r="K4384" s="4">
        <f>PRODUCT([2]Data!$G4384,[2]Data!$H4384)</f>
        <v>1472</v>
      </c>
      <c r="L4384" s="4">
        <f>[2]Data!$K4384-[2]Data!$J4384</f>
        <v>296</v>
      </c>
      <c r="M4384" s="4" t="str">
        <f>VLOOKUP(Table_1[[#This Row],[Location ID]],[1]Locations!$A:$B,2,0)</f>
        <v>Riverside</v>
      </c>
      <c r="N4384" s="4" t="str">
        <f>VLOOKUP(Table_1[[#This Row],[Sales Person ID]],'[1]Sales People'!$A:$B,2,0)</f>
        <v>Charles Harper</v>
      </c>
      <c r="O4384" s="4" t="str">
        <f>VLOOKUP(Table_1[[#This Row],[Customer ID]],[1]Customers!$A:$B,2,0)</f>
        <v>Gregory Porter</v>
      </c>
      <c r="P4384" s="5">
        <f>WEEKDAY([2]Data!$F4384)</f>
        <v>1</v>
      </c>
      <c r="Q4384" s="4">
        <f>MONTH([2]Data!$F4384)</f>
        <v>5</v>
      </c>
      <c r="R4384" s="4">
        <f>YEAR([2]Data!$F4384)</f>
        <v>2020</v>
      </c>
    </row>
    <row r="4385" spans="1:18" ht="15.75" customHeight="1">
      <c r="A4385" s="6" t="s">
        <v>5415</v>
      </c>
      <c r="B4385" s="6" t="s">
        <v>143</v>
      </c>
      <c r="C4385" s="6" t="s">
        <v>581</v>
      </c>
      <c r="D4385" s="6" t="s">
        <v>189</v>
      </c>
      <c r="E4385" s="6" t="s">
        <v>1002</v>
      </c>
      <c r="F4385" s="8">
        <v>44123</v>
      </c>
      <c r="G4385" s="6">
        <v>1</v>
      </c>
      <c r="H4385" s="6">
        <v>2091</v>
      </c>
      <c r="I4385" s="4">
        <f>VLOOKUP(Table_1[[#This Row],[Product ID]],[1]Products!$A:$D,3,0)</f>
        <v>1485</v>
      </c>
      <c r="J4385">
        <f>PRODUCT([2]Data!$G4385,[2]Data!$I4385)</f>
        <v>1485</v>
      </c>
      <c r="K4385">
        <f>PRODUCT([2]Data!$G4385,[2]Data!$H4385)</f>
        <v>2091</v>
      </c>
      <c r="L4385">
        <f>[2]Data!$K4385-[2]Data!$J4385</f>
        <v>606</v>
      </c>
      <c r="M4385" s="4" t="str">
        <f>VLOOKUP(Table_1[[#This Row],[Location ID]],[1]Locations!$A:$B,2,0)</f>
        <v>Fresno</v>
      </c>
      <c r="N4385" s="4" t="str">
        <f>VLOOKUP(Table_1[[#This Row],[Sales Person ID]],'[1]Sales People'!$A:$B,2,0)</f>
        <v>Joshua Taylor</v>
      </c>
      <c r="O4385" s="4" t="str">
        <f>VLOOKUP(Table_1[[#This Row],[Customer ID]],[1]Customers!$A:$B,2,0)</f>
        <v>Russell Boyd</v>
      </c>
      <c r="P4385" s="5">
        <f>WEEKDAY([2]Data!$F4385)</f>
        <v>2</v>
      </c>
      <c r="Q4385" s="4">
        <f>MONTH([2]Data!$F4385)</f>
        <v>10</v>
      </c>
      <c r="R4385" s="4">
        <f>YEAR([2]Data!$F4385)</f>
        <v>2020</v>
      </c>
    </row>
    <row r="4386" spans="1:18" ht="15.75" customHeight="1">
      <c r="A4386" s="2" t="s">
        <v>5416</v>
      </c>
      <c r="B4386" s="2" t="s">
        <v>400</v>
      </c>
      <c r="C4386" s="2" t="s">
        <v>106</v>
      </c>
      <c r="D4386" s="2" t="s">
        <v>227</v>
      </c>
      <c r="E4386" s="2" t="s">
        <v>1581</v>
      </c>
      <c r="F4386" s="3">
        <v>44108</v>
      </c>
      <c r="G4386" s="2">
        <v>2</v>
      </c>
      <c r="H4386" s="2">
        <v>1367</v>
      </c>
      <c r="I4386" s="4">
        <f>VLOOKUP(Table_1[[#This Row],[Product ID]],[1]Products!$A:$D,3,0)</f>
        <v>984</v>
      </c>
      <c r="J4386" s="4">
        <f>PRODUCT([2]Data!$G4386,[2]Data!$I4386)</f>
        <v>1968</v>
      </c>
      <c r="K4386" s="4">
        <f>PRODUCT([2]Data!$G4386,[2]Data!$H4386)</f>
        <v>2734</v>
      </c>
      <c r="L4386" s="4">
        <f>[2]Data!$K4386-[2]Data!$J4386</f>
        <v>766</v>
      </c>
      <c r="M4386" s="4" t="str">
        <f>VLOOKUP(Table_1[[#This Row],[Location ID]],[1]Locations!$A:$B,2,0)</f>
        <v>Fullerton</v>
      </c>
      <c r="N4386" s="4" t="str">
        <f>VLOOKUP(Table_1[[#This Row],[Sales Person ID]],'[1]Sales People'!$A:$B,2,0)</f>
        <v>Ernest Wagner</v>
      </c>
      <c r="O4386" s="4" t="str">
        <f>VLOOKUP(Table_1[[#This Row],[Customer ID]],[1]Customers!$A:$B,2,0)</f>
        <v>Jonathan Harris</v>
      </c>
      <c r="P4386" s="5">
        <f>WEEKDAY([2]Data!$F4386)</f>
        <v>1</v>
      </c>
      <c r="Q4386" s="4">
        <f>MONTH([2]Data!$F4386)</f>
        <v>10</v>
      </c>
      <c r="R4386" s="4">
        <f>YEAR([2]Data!$F4386)</f>
        <v>2020</v>
      </c>
    </row>
    <row r="4387" spans="1:18" ht="15.75" customHeight="1">
      <c r="A4387" s="6" t="s">
        <v>5417</v>
      </c>
      <c r="B4387" s="6" t="s">
        <v>282</v>
      </c>
      <c r="C4387" s="6" t="s">
        <v>283</v>
      </c>
      <c r="D4387" s="6" t="s">
        <v>170</v>
      </c>
      <c r="E4387" s="6" t="s">
        <v>1107</v>
      </c>
      <c r="F4387" s="8">
        <v>43878</v>
      </c>
      <c r="G4387" s="6">
        <v>4</v>
      </c>
      <c r="H4387" s="6">
        <v>1587</v>
      </c>
      <c r="I4387" s="4">
        <f>VLOOKUP(Table_1[[#This Row],[Product ID]],[1]Products!$A:$D,3,0)</f>
        <v>1301</v>
      </c>
      <c r="J4387">
        <f>PRODUCT([2]Data!$G4387,[2]Data!$I4387)</f>
        <v>5204</v>
      </c>
      <c r="K4387">
        <f>PRODUCT([2]Data!$G4387,[2]Data!$H4387)</f>
        <v>6348</v>
      </c>
      <c r="L4387">
        <f>[2]Data!$K4387-[2]Data!$J4387</f>
        <v>1144</v>
      </c>
      <c r="M4387" s="4" t="str">
        <f>VLOOKUP(Table_1[[#This Row],[Location ID]],[1]Locations!$A:$B,2,0)</f>
        <v>Torrance</v>
      </c>
      <c r="N4387" s="4" t="str">
        <f>VLOOKUP(Table_1[[#This Row],[Sales Person ID]],'[1]Sales People'!$A:$B,2,0)</f>
        <v>Bobby Russell</v>
      </c>
      <c r="O4387" s="4" t="str">
        <f>VLOOKUP(Table_1[[#This Row],[Customer ID]],[1]Customers!$A:$B,2,0)</f>
        <v>Craig Wright</v>
      </c>
      <c r="P4387" s="5">
        <f>WEEKDAY([2]Data!$F4387)</f>
        <v>2</v>
      </c>
      <c r="Q4387" s="4">
        <f>MONTH([2]Data!$F4387)</f>
        <v>2</v>
      </c>
      <c r="R4387" s="4">
        <f>YEAR([2]Data!$F4387)</f>
        <v>2020</v>
      </c>
    </row>
    <row r="4388" spans="1:18" ht="15.75" customHeight="1">
      <c r="A4388" s="2" t="s">
        <v>5418</v>
      </c>
      <c r="B4388" s="2" t="s">
        <v>200</v>
      </c>
      <c r="C4388" s="2" t="s">
        <v>63</v>
      </c>
      <c r="D4388" s="2" t="s">
        <v>60</v>
      </c>
      <c r="E4388" s="2" t="s">
        <v>974</v>
      </c>
      <c r="F4388" s="3">
        <v>43913</v>
      </c>
      <c r="G4388" s="2">
        <v>3</v>
      </c>
      <c r="H4388" s="2">
        <v>1783</v>
      </c>
      <c r="I4388" s="4">
        <f>VLOOKUP(Table_1[[#This Row],[Product ID]],[1]Products!$A:$D,3,0)</f>
        <v>1516</v>
      </c>
      <c r="J4388" s="4">
        <f>PRODUCT([2]Data!$G4388,[2]Data!$I4388)</f>
        <v>4548</v>
      </c>
      <c r="K4388" s="4">
        <f>PRODUCT([2]Data!$G4388,[2]Data!$H4388)</f>
        <v>5349</v>
      </c>
      <c r="L4388" s="4">
        <f>[2]Data!$K4388-[2]Data!$J4388</f>
        <v>801</v>
      </c>
      <c r="M4388" s="4" t="str">
        <f>VLOOKUP(Table_1[[#This Row],[Location ID]],[1]Locations!$A:$B,2,0)</f>
        <v>Pasadena</v>
      </c>
      <c r="N4388" s="4" t="str">
        <f>VLOOKUP(Table_1[[#This Row],[Sales Person ID]],'[1]Sales People'!$A:$B,2,0)</f>
        <v>Walter Cook</v>
      </c>
      <c r="O4388" s="4" t="str">
        <f>VLOOKUP(Table_1[[#This Row],[Customer ID]],[1]Customers!$A:$B,2,0)</f>
        <v>Ralph Oliver</v>
      </c>
      <c r="P4388" s="5">
        <f>WEEKDAY([2]Data!$F4388)</f>
        <v>2</v>
      </c>
      <c r="Q4388" s="4">
        <f>MONTH([2]Data!$F4388)</f>
        <v>3</v>
      </c>
      <c r="R4388" s="4">
        <f>YEAR([2]Data!$F4388)</f>
        <v>2020</v>
      </c>
    </row>
    <row r="4389" spans="1:18" ht="15.75" customHeight="1">
      <c r="A4389" s="6" t="s">
        <v>5419</v>
      </c>
      <c r="B4389" s="6" t="s">
        <v>54</v>
      </c>
      <c r="C4389" s="6" t="s">
        <v>167</v>
      </c>
      <c r="D4389" s="6" t="s">
        <v>181</v>
      </c>
      <c r="E4389" s="6" t="s">
        <v>417</v>
      </c>
      <c r="F4389" s="8">
        <v>43956</v>
      </c>
      <c r="G4389" s="6">
        <v>3</v>
      </c>
      <c r="H4389" s="6">
        <v>356</v>
      </c>
      <c r="I4389" s="4">
        <f>VLOOKUP(Table_1[[#This Row],[Product ID]],[1]Products!$A:$D,3,0)</f>
        <v>292</v>
      </c>
      <c r="J4389">
        <f>PRODUCT([2]Data!$G4389,[2]Data!$I4389)</f>
        <v>876</v>
      </c>
      <c r="K4389">
        <f>PRODUCT([2]Data!$G4389,[2]Data!$H4389)</f>
        <v>1068</v>
      </c>
      <c r="L4389">
        <f>[2]Data!$K4389-[2]Data!$J4389</f>
        <v>192</v>
      </c>
      <c r="M4389" s="4" t="str">
        <f>VLOOKUP(Table_1[[#This Row],[Location ID]],[1]Locations!$A:$B,2,0)</f>
        <v>Sacramento</v>
      </c>
      <c r="N4389" s="4" t="str">
        <f>VLOOKUP(Table_1[[#This Row],[Sales Person ID]],'[1]Sales People'!$A:$B,2,0)</f>
        <v>Sean Miller</v>
      </c>
      <c r="O4389" s="4" t="str">
        <f>VLOOKUP(Table_1[[#This Row],[Customer ID]],[1]Customers!$A:$B,2,0)</f>
        <v>Phillip Harvey</v>
      </c>
      <c r="P4389" s="5">
        <f>WEEKDAY([2]Data!$F4389)</f>
        <v>3</v>
      </c>
      <c r="Q4389" s="4">
        <f>MONTH([2]Data!$F4389)</f>
        <v>5</v>
      </c>
      <c r="R4389" s="4">
        <f>YEAR([2]Data!$F4389)</f>
        <v>2020</v>
      </c>
    </row>
    <row r="4390" spans="1:18" ht="15.75" customHeight="1">
      <c r="A4390" s="2" t="s">
        <v>5420</v>
      </c>
      <c r="B4390" s="2" t="s">
        <v>211</v>
      </c>
      <c r="C4390" s="2" t="s">
        <v>20</v>
      </c>
      <c r="D4390" s="2" t="s">
        <v>152</v>
      </c>
      <c r="E4390" s="2" t="s">
        <v>303</v>
      </c>
      <c r="F4390" s="3">
        <v>43917</v>
      </c>
      <c r="G4390" s="2">
        <v>1</v>
      </c>
      <c r="H4390" s="2">
        <v>315</v>
      </c>
      <c r="I4390" s="4">
        <f>VLOOKUP(Table_1[[#This Row],[Product ID]],[1]Products!$A:$D,3,0)</f>
        <v>208</v>
      </c>
      <c r="J4390" s="4">
        <f>PRODUCT([2]Data!$G4390,[2]Data!$I4390)</f>
        <v>208</v>
      </c>
      <c r="K4390" s="4">
        <f>PRODUCT([2]Data!$G4390,[2]Data!$H4390)</f>
        <v>315</v>
      </c>
      <c r="L4390" s="4">
        <f>[2]Data!$K4390-[2]Data!$J4390</f>
        <v>107</v>
      </c>
      <c r="M4390" s="4" t="str">
        <f>VLOOKUP(Table_1[[#This Row],[Location ID]],[1]Locations!$A:$B,2,0)</f>
        <v>San Mateo</v>
      </c>
      <c r="N4390" s="4" t="str">
        <f>VLOOKUP(Table_1[[#This Row],[Sales Person ID]],'[1]Sales People'!$A:$B,2,0)</f>
        <v>Arthur Mccoy</v>
      </c>
      <c r="O4390" s="4" t="str">
        <f>VLOOKUP(Table_1[[#This Row],[Customer ID]],[1]Customers!$A:$B,2,0)</f>
        <v>Clarence Grant</v>
      </c>
      <c r="P4390" s="5">
        <f>WEEKDAY([2]Data!$F4390)</f>
        <v>6</v>
      </c>
      <c r="Q4390" s="4">
        <f>MONTH([2]Data!$F4390)</f>
        <v>3</v>
      </c>
      <c r="R4390" s="4">
        <f>YEAR([2]Data!$F4390)</f>
        <v>2020</v>
      </c>
    </row>
    <row r="4391" spans="1:18" ht="15.75" customHeight="1">
      <c r="A4391" s="6" t="s">
        <v>5421</v>
      </c>
      <c r="B4391" s="6" t="s">
        <v>341</v>
      </c>
      <c r="C4391" s="6" t="s">
        <v>111</v>
      </c>
      <c r="D4391" s="6" t="s">
        <v>356</v>
      </c>
      <c r="E4391" s="6" t="s">
        <v>673</v>
      </c>
      <c r="F4391" s="8">
        <v>43931</v>
      </c>
      <c r="G4391" s="6">
        <v>3</v>
      </c>
      <c r="H4391" s="6">
        <v>1635</v>
      </c>
      <c r="I4391" s="4">
        <f>VLOOKUP(Table_1[[#This Row],[Product ID]],[1]Products!$A:$D,3,0)</f>
        <v>1046</v>
      </c>
      <c r="J4391">
        <f>PRODUCT([2]Data!$G4391,[2]Data!$I4391)</f>
        <v>3138</v>
      </c>
      <c r="K4391">
        <f>PRODUCT([2]Data!$G4391,[2]Data!$H4391)</f>
        <v>4905</v>
      </c>
      <c r="L4391">
        <f>[2]Data!$K4391-[2]Data!$J4391</f>
        <v>1767</v>
      </c>
      <c r="M4391" s="4" t="str">
        <f>VLOOKUP(Table_1[[#This Row],[Location ID]],[1]Locations!$A:$B,2,0)</f>
        <v>Victorville</v>
      </c>
      <c r="N4391" s="4" t="str">
        <f>VLOOKUP(Table_1[[#This Row],[Sales Person ID]],'[1]Sales People'!$A:$B,2,0)</f>
        <v>Larry Marshall</v>
      </c>
      <c r="O4391" s="4" t="str">
        <f>VLOOKUP(Table_1[[#This Row],[Customer ID]],[1]Customers!$A:$B,2,0)</f>
        <v>George Thompson</v>
      </c>
      <c r="P4391" s="5">
        <f>WEEKDAY([2]Data!$F4391)</f>
        <v>6</v>
      </c>
      <c r="Q4391" s="4">
        <f>MONTH([2]Data!$F4391)</f>
        <v>4</v>
      </c>
      <c r="R4391" s="4">
        <f>YEAR([2]Data!$F4391)</f>
        <v>2020</v>
      </c>
    </row>
    <row r="4392" spans="1:18" ht="15.75" customHeight="1">
      <c r="A4392" s="2" t="s">
        <v>5422</v>
      </c>
      <c r="B4392" s="2" t="s">
        <v>378</v>
      </c>
      <c r="C4392" s="2" t="s">
        <v>121</v>
      </c>
      <c r="D4392" s="2" t="s">
        <v>275</v>
      </c>
      <c r="E4392" s="2" t="s">
        <v>345</v>
      </c>
      <c r="F4392" s="3">
        <v>44191</v>
      </c>
      <c r="G4392" s="2">
        <v>2</v>
      </c>
      <c r="H4392" s="2">
        <v>530</v>
      </c>
      <c r="I4392" s="4">
        <f>VLOOKUP(Table_1[[#This Row],[Product ID]],[1]Products!$A:$D,3,0)</f>
        <v>424</v>
      </c>
      <c r="J4392" s="4">
        <f>PRODUCT([2]Data!$G4392,[2]Data!$I4392)</f>
        <v>848</v>
      </c>
      <c r="K4392" s="4">
        <f>PRODUCT([2]Data!$G4392,[2]Data!$H4392)</f>
        <v>1060</v>
      </c>
      <c r="L4392" s="4">
        <f>[2]Data!$K4392-[2]Data!$J4392</f>
        <v>212</v>
      </c>
      <c r="M4392" s="4" t="str">
        <f>VLOOKUP(Table_1[[#This Row],[Location ID]],[1]Locations!$A:$B,2,0)</f>
        <v>Richmond</v>
      </c>
      <c r="N4392" s="4" t="str">
        <f>VLOOKUP(Table_1[[#This Row],[Sales Person ID]],'[1]Sales People'!$A:$B,2,0)</f>
        <v>Ernest Wheeler</v>
      </c>
      <c r="O4392" s="4" t="str">
        <f>VLOOKUP(Table_1[[#This Row],[Customer ID]],[1]Customers!$A:$B,2,0)</f>
        <v>Gregory Porter</v>
      </c>
      <c r="P4392" s="5">
        <f>WEEKDAY([2]Data!$F4392)</f>
        <v>7</v>
      </c>
      <c r="Q4392" s="4">
        <f>MONTH([2]Data!$F4392)</f>
        <v>12</v>
      </c>
      <c r="R4392" s="4">
        <f>YEAR([2]Data!$F4392)</f>
        <v>2020</v>
      </c>
    </row>
    <row r="4393" spans="1:18" ht="15.75" customHeight="1">
      <c r="A4393" s="6" t="s">
        <v>5423</v>
      </c>
      <c r="B4393" s="6" t="s">
        <v>192</v>
      </c>
      <c r="C4393" s="6" t="s">
        <v>90</v>
      </c>
      <c r="D4393" s="6" t="s">
        <v>127</v>
      </c>
      <c r="E4393" s="6" t="s">
        <v>1641</v>
      </c>
      <c r="F4393" s="8">
        <v>44092</v>
      </c>
      <c r="G4393" s="6">
        <v>1</v>
      </c>
      <c r="H4393" s="6">
        <v>1500</v>
      </c>
      <c r="I4393" s="4">
        <f>VLOOKUP(Table_1[[#This Row],[Product ID]],[1]Products!$A:$D,3,0)</f>
        <v>900</v>
      </c>
      <c r="J4393">
        <f>PRODUCT([2]Data!$G4393,[2]Data!$I4393)</f>
        <v>900</v>
      </c>
      <c r="K4393">
        <f>PRODUCT([2]Data!$G4393,[2]Data!$H4393)</f>
        <v>1500</v>
      </c>
      <c r="L4393">
        <f>[2]Data!$K4393-[2]Data!$J4393</f>
        <v>600</v>
      </c>
      <c r="M4393" s="4" t="str">
        <f>VLOOKUP(Table_1[[#This Row],[Location ID]],[1]Locations!$A:$B,2,0)</f>
        <v>Palmdale</v>
      </c>
      <c r="N4393" s="4" t="str">
        <f>VLOOKUP(Table_1[[#This Row],[Sales Person ID]],'[1]Sales People'!$A:$B,2,0)</f>
        <v>Roger Ramos</v>
      </c>
      <c r="O4393" s="4" t="str">
        <f>VLOOKUP(Table_1[[#This Row],[Customer ID]],[1]Customers!$A:$B,2,0)</f>
        <v>Steven Nichols</v>
      </c>
      <c r="P4393" s="5">
        <f>WEEKDAY([2]Data!$F4393)</f>
        <v>6</v>
      </c>
      <c r="Q4393" s="4">
        <f>MONTH([2]Data!$F4393)</f>
        <v>9</v>
      </c>
      <c r="R4393" s="4">
        <f>YEAR([2]Data!$F4393)</f>
        <v>2020</v>
      </c>
    </row>
    <row r="4394" spans="1:18" ht="15.75" customHeight="1">
      <c r="A4394" s="2" t="s">
        <v>5424</v>
      </c>
      <c r="B4394" s="2" t="s">
        <v>359</v>
      </c>
      <c r="C4394" s="2" t="s">
        <v>59</v>
      </c>
      <c r="D4394" s="2" t="s">
        <v>64</v>
      </c>
      <c r="E4394" s="2" t="s">
        <v>1655</v>
      </c>
      <c r="F4394" s="3">
        <v>43967</v>
      </c>
      <c r="G4394" s="2">
        <v>1</v>
      </c>
      <c r="H4394" s="2">
        <v>603</v>
      </c>
      <c r="I4394" s="4">
        <f>VLOOKUP(Table_1[[#This Row],[Product ID]],[1]Products!$A:$D,3,0)</f>
        <v>416</v>
      </c>
      <c r="J4394" s="4">
        <f>PRODUCT([2]Data!$G4394,[2]Data!$I4394)</f>
        <v>416</v>
      </c>
      <c r="K4394" s="4">
        <f>PRODUCT([2]Data!$G4394,[2]Data!$H4394)</f>
        <v>603</v>
      </c>
      <c r="L4394" s="4">
        <f>[2]Data!$K4394-[2]Data!$J4394</f>
        <v>187</v>
      </c>
      <c r="M4394" s="4" t="str">
        <f>VLOOKUP(Table_1[[#This Row],[Location ID]],[1]Locations!$A:$B,2,0)</f>
        <v>Rialto</v>
      </c>
      <c r="N4394" s="4" t="str">
        <f>VLOOKUP(Table_1[[#This Row],[Sales Person ID]],'[1]Sales People'!$A:$B,2,0)</f>
        <v>Scott Mason</v>
      </c>
      <c r="O4394" s="4" t="str">
        <f>VLOOKUP(Table_1[[#This Row],[Customer ID]],[1]Customers!$A:$B,2,0)</f>
        <v>Kenneth Dunn</v>
      </c>
      <c r="P4394" s="5">
        <f>WEEKDAY([2]Data!$F4394)</f>
        <v>7</v>
      </c>
      <c r="Q4394" s="4">
        <f>MONTH([2]Data!$F4394)</f>
        <v>5</v>
      </c>
      <c r="R4394" s="4">
        <f>YEAR([2]Data!$F4394)</f>
        <v>2020</v>
      </c>
    </row>
    <row r="4395" spans="1:18" ht="15.75" customHeight="1">
      <c r="A4395" s="6" t="s">
        <v>5425</v>
      </c>
      <c r="B4395" s="6" t="s">
        <v>239</v>
      </c>
      <c r="C4395" s="6" t="s">
        <v>333</v>
      </c>
      <c r="D4395" s="6" t="s">
        <v>189</v>
      </c>
      <c r="E4395" s="6" t="s">
        <v>310</v>
      </c>
      <c r="F4395" s="8">
        <v>43976</v>
      </c>
      <c r="G4395" s="6">
        <v>2</v>
      </c>
      <c r="H4395" s="6">
        <v>1862</v>
      </c>
      <c r="I4395" s="4">
        <f>VLOOKUP(Table_1[[#This Row],[Product ID]],[1]Products!$A:$D,3,0)</f>
        <v>1173</v>
      </c>
      <c r="J4395">
        <f>PRODUCT([2]Data!$G4395,[2]Data!$I4395)</f>
        <v>2346</v>
      </c>
      <c r="K4395">
        <f>PRODUCT([2]Data!$G4395,[2]Data!$H4395)</f>
        <v>3724</v>
      </c>
      <c r="L4395">
        <f>[2]Data!$K4395-[2]Data!$J4395</f>
        <v>1378</v>
      </c>
      <c r="M4395" s="4" t="str">
        <f>VLOOKUP(Table_1[[#This Row],[Location ID]],[1]Locations!$A:$B,2,0)</f>
        <v>Rancho Cucamonga</v>
      </c>
      <c r="N4395" s="4" t="str">
        <f>VLOOKUP(Table_1[[#This Row],[Sales Person ID]],'[1]Sales People'!$A:$B,2,0)</f>
        <v>Joshua Taylor</v>
      </c>
      <c r="O4395" s="4" t="str">
        <f>VLOOKUP(Table_1[[#This Row],[Customer ID]],[1]Customers!$A:$B,2,0)</f>
        <v>Kenneth Ryan</v>
      </c>
      <c r="P4395" s="5">
        <f>WEEKDAY([2]Data!$F4395)</f>
        <v>2</v>
      </c>
      <c r="Q4395" s="4">
        <f>MONTH([2]Data!$F4395)</f>
        <v>5</v>
      </c>
      <c r="R4395" s="4">
        <f>YEAR([2]Data!$F4395)</f>
        <v>2020</v>
      </c>
    </row>
    <row r="4396" spans="1:18" ht="15.75" customHeight="1">
      <c r="A4396" s="2" t="s">
        <v>5426</v>
      </c>
      <c r="B4396" s="2" t="s">
        <v>218</v>
      </c>
      <c r="C4396" s="2" t="s">
        <v>327</v>
      </c>
      <c r="D4396" s="2" t="s">
        <v>319</v>
      </c>
      <c r="E4396" s="2" t="s">
        <v>368</v>
      </c>
      <c r="F4396" s="3">
        <v>43908</v>
      </c>
      <c r="G4396" s="2">
        <v>1</v>
      </c>
      <c r="H4396" s="2">
        <v>2464</v>
      </c>
      <c r="I4396" s="4">
        <f>VLOOKUP(Table_1[[#This Row],[Product ID]],[1]Products!$A:$D,3,0)</f>
        <v>1774</v>
      </c>
      <c r="J4396" s="4">
        <f>PRODUCT([2]Data!$G4396,[2]Data!$I4396)</f>
        <v>1774</v>
      </c>
      <c r="K4396" s="4">
        <f>PRODUCT([2]Data!$G4396,[2]Data!$H4396)</f>
        <v>2464</v>
      </c>
      <c r="L4396" s="4">
        <f>[2]Data!$K4396-[2]Data!$J4396</f>
        <v>690</v>
      </c>
      <c r="M4396" s="4" t="str">
        <f>VLOOKUP(Table_1[[#This Row],[Location ID]],[1]Locations!$A:$B,2,0)</f>
        <v>East Los Angeles</v>
      </c>
      <c r="N4396" s="4" t="str">
        <f>VLOOKUP(Table_1[[#This Row],[Sales Person ID]],'[1]Sales People'!$A:$B,2,0)</f>
        <v>Fred Robertson</v>
      </c>
      <c r="O4396" s="4" t="str">
        <f>VLOOKUP(Table_1[[#This Row],[Customer ID]],[1]Customers!$A:$B,2,0)</f>
        <v>Joshua Peterson</v>
      </c>
      <c r="P4396" s="5">
        <f>WEEKDAY([2]Data!$F4396)</f>
        <v>4</v>
      </c>
      <c r="Q4396" s="4">
        <f>MONTH([2]Data!$F4396)</f>
        <v>3</v>
      </c>
      <c r="R4396" s="4">
        <f>YEAR([2]Data!$F4396)</f>
        <v>2020</v>
      </c>
    </row>
    <row r="4397" spans="1:18" ht="15.75" customHeight="1">
      <c r="A4397" s="6" t="s">
        <v>5427</v>
      </c>
      <c r="B4397" s="6" t="s">
        <v>714</v>
      </c>
      <c r="C4397" s="6" t="s">
        <v>483</v>
      </c>
      <c r="D4397" s="6" t="s">
        <v>223</v>
      </c>
      <c r="E4397" s="6" t="s">
        <v>1618</v>
      </c>
      <c r="F4397" s="8">
        <v>43989</v>
      </c>
      <c r="G4397" s="6">
        <v>1</v>
      </c>
      <c r="H4397" s="6">
        <v>530</v>
      </c>
      <c r="I4397" s="4">
        <f>VLOOKUP(Table_1[[#This Row],[Product ID]],[1]Products!$A:$D,3,0)</f>
        <v>435</v>
      </c>
      <c r="J4397">
        <f>PRODUCT([2]Data!$G4397,[2]Data!$I4397)</f>
        <v>435</v>
      </c>
      <c r="K4397">
        <f>PRODUCT([2]Data!$G4397,[2]Data!$H4397)</f>
        <v>530</v>
      </c>
      <c r="L4397">
        <f>[2]Data!$K4397-[2]Data!$J4397</f>
        <v>95</v>
      </c>
      <c r="M4397" s="4" t="str">
        <f>VLOOKUP(Table_1[[#This Row],[Location ID]],[1]Locations!$A:$B,2,0)</f>
        <v>Concord</v>
      </c>
      <c r="N4397" s="4" t="str">
        <f>VLOOKUP(Table_1[[#This Row],[Sales Person ID]],'[1]Sales People'!$A:$B,2,0)</f>
        <v>Ronald Reed</v>
      </c>
      <c r="O4397" s="4" t="str">
        <f>VLOOKUP(Table_1[[#This Row],[Customer ID]],[1]Customers!$A:$B,2,0)</f>
        <v>Ralph Olson</v>
      </c>
      <c r="P4397" s="5">
        <f>WEEKDAY([2]Data!$F4397)</f>
        <v>1</v>
      </c>
      <c r="Q4397" s="4">
        <f>MONTH([2]Data!$F4397)</f>
        <v>6</v>
      </c>
      <c r="R4397" s="4">
        <f>YEAR([2]Data!$F4397)</f>
        <v>2020</v>
      </c>
    </row>
    <row r="4398" spans="1:18" ht="15.75" customHeight="1">
      <c r="A4398" s="2" t="s">
        <v>5428</v>
      </c>
      <c r="B4398" s="2" t="s">
        <v>406</v>
      </c>
      <c r="C4398" s="2" t="s">
        <v>206</v>
      </c>
      <c r="D4398" s="2" t="s">
        <v>261</v>
      </c>
      <c r="E4398" s="2" t="s">
        <v>158</v>
      </c>
      <c r="F4398" s="3">
        <v>44015</v>
      </c>
      <c r="G4398" s="2">
        <v>3</v>
      </c>
      <c r="H4398" s="2">
        <v>2257</v>
      </c>
      <c r="I4398" s="4">
        <f>VLOOKUP(Table_1[[#This Row],[Product ID]],[1]Products!$A:$D,3,0)</f>
        <v>1535</v>
      </c>
      <c r="J4398" s="4">
        <f>PRODUCT([2]Data!$G4398,[2]Data!$I4398)</f>
        <v>4605</v>
      </c>
      <c r="K4398" s="4">
        <f>PRODUCT([2]Data!$G4398,[2]Data!$H4398)</f>
        <v>6771</v>
      </c>
      <c r="L4398" s="4">
        <f>[2]Data!$K4398-[2]Data!$J4398</f>
        <v>2166</v>
      </c>
      <c r="M4398" s="4" t="str">
        <f>VLOOKUP(Table_1[[#This Row],[Location ID]],[1]Locations!$A:$B,2,0)</f>
        <v>Pomona</v>
      </c>
      <c r="N4398" s="4" t="str">
        <f>VLOOKUP(Table_1[[#This Row],[Sales Person ID]],'[1]Sales People'!$A:$B,2,0)</f>
        <v>Martin Carr</v>
      </c>
      <c r="O4398" s="4" t="str">
        <f>VLOOKUP(Table_1[[#This Row],[Customer ID]],[1]Customers!$A:$B,2,0)</f>
        <v>Steven Owens</v>
      </c>
      <c r="P4398" s="5">
        <f>WEEKDAY([2]Data!$F4398)</f>
        <v>6</v>
      </c>
      <c r="Q4398" s="4">
        <f>MONTH([2]Data!$F4398)</f>
        <v>7</v>
      </c>
      <c r="R4398" s="4">
        <f>YEAR([2]Data!$F4398)</f>
        <v>2020</v>
      </c>
    </row>
    <row r="4399" spans="1:18" ht="15.75" customHeight="1">
      <c r="A4399" s="6" t="s">
        <v>5429</v>
      </c>
      <c r="B4399" s="6" t="s">
        <v>548</v>
      </c>
      <c r="C4399" s="6" t="s">
        <v>50</v>
      </c>
      <c r="D4399" s="6" t="s">
        <v>46</v>
      </c>
      <c r="E4399" s="6" t="s">
        <v>3374</v>
      </c>
      <c r="F4399" s="8">
        <v>44103</v>
      </c>
      <c r="G4399" s="6">
        <v>1</v>
      </c>
      <c r="H4399" s="6">
        <v>556</v>
      </c>
      <c r="I4399" s="4">
        <f>VLOOKUP(Table_1[[#This Row],[Product ID]],[1]Products!$A:$D,3,0)</f>
        <v>395</v>
      </c>
      <c r="J4399">
        <f>PRODUCT([2]Data!$G4399,[2]Data!$I4399)</f>
        <v>395</v>
      </c>
      <c r="K4399">
        <f>PRODUCT([2]Data!$G4399,[2]Data!$H4399)</f>
        <v>556</v>
      </c>
      <c r="L4399">
        <f>[2]Data!$K4399-[2]Data!$J4399</f>
        <v>161</v>
      </c>
      <c r="M4399" s="4" t="str">
        <f>VLOOKUP(Table_1[[#This Row],[Location ID]],[1]Locations!$A:$B,2,0)</f>
        <v>Oceanside</v>
      </c>
      <c r="N4399" s="4" t="str">
        <f>VLOOKUP(Table_1[[#This Row],[Sales Person ID]],'[1]Sales People'!$A:$B,2,0)</f>
        <v>Charles Harper</v>
      </c>
      <c r="O4399" s="4" t="str">
        <f>VLOOKUP(Table_1[[#This Row],[Customer ID]],[1]Customers!$A:$B,2,0)</f>
        <v>Andrew Butler</v>
      </c>
      <c r="P4399" s="5">
        <f>WEEKDAY([2]Data!$F4399)</f>
        <v>3</v>
      </c>
      <c r="Q4399" s="4">
        <f>MONTH([2]Data!$F4399)</f>
        <v>9</v>
      </c>
      <c r="R4399" s="4">
        <f>YEAR([2]Data!$F4399)</f>
        <v>2020</v>
      </c>
    </row>
    <row r="4400" spans="1:18" ht="15.75" customHeight="1">
      <c r="A4400" s="2" t="s">
        <v>5430</v>
      </c>
      <c r="B4400" s="2" t="s">
        <v>274</v>
      </c>
      <c r="C4400" s="2" t="s">
        <v>50</v>
      </c>
      <c r="D4400" s="2" t="s">
        <v>370</v>
      </c>
      <c r="E4400" s="2" t="s">
        <v>1885</v>
      </c>
      <c r="F4400" s="3">
        <v>44114</v>
      </c>
      <c r="G4400" s="2">
        <v>1</v>
      </c>
      <c r="H4400" s="2">
        <v>378</v>
      </c>
      <c r="I4400" s="4">
        <f>VLOOKUP(Table_1[[#This Row],[Product ID]],[1]Products!$A:$D,3,0)</f>
        <v>291</v>
      </c>
      <c r="J4400" s="4">
        <f>PRODUCT([2]Data!$G4400,[2]Data!$I4400)</f>
        <v>291</v>
      </c>
      <c r="K4400" s="4">
        <f>PRODUCT([2]Data!$G4400,[2]Data!$H4400)</f>
        <v>378</v>
      </c>
      <c r="L4400" s="4">
        <f>[2]Data!$K4400-[2]Data!$J4400</f>
        <v>87</v>
      </c>
      <c r="M4400" s="4" t="str">
        <f>VLOOKUP(Table_1[[#This Row],[Location ID]],[1]Locations!$A:$B,2,0)</f>
        <v>Oceanside</v>
      </c>
      <c r="N4400" s="4" t="str">
        <f>VLOOKUP(Table_1[[#This Row],[Sales Person ID]],'[1]Sales People'!$A:$B,2,0)</f>
        <v>Eugene Holmes</v>
      </c>
      <c r="O4400" s="4" t="str">
        <f>VLOOKUP(Table_1[[#This Row],[Customer ID]],[1]Customers!$A:$B,2,0)</f>
        <v>Jesse Bishop</v>
      </c>
      <c r="P4400" s="5">
        <f>WEEKDAY([2]Data!$F4400)</f>
        <v>7</v>
      </c>
      <c r="Q4400" s="4">
        <f>MONTH([2]Data!$F4400)</f>
        <v>10</v>
      </c>
      <c r="R4400" s="4">
        <f>YEAR([2]Data!$F4400)</f>
        <v>2020</v>
      </c>
    </row>
    <row r="4401" spans="1:18" ht="15.75" customHeight="1">
      <c r="A4401" s="6" t="s">
        <v>5431</v>
      </c>
      <c r="B4401" s="6" t="s">
        <v>263</v>
      </c>
      <c r="C4401" s="6" t="s">
        <v>193</v>
      </c>
      <c r="D4401" s="6" t="s">
        <v>280</v>
      </c>
      <c r="E4401" s="6" t="s">
        <v>456</v>
      </c>
      <c r="F4401" s="8">
        <v>44190</v>
      </c>
      <c r="G4401" s="6">
        <v>1</v>
      </c>
      <c r="H4401" s="6">
        <v>1899</v>
      </c>
      <c r="I4401" s="4">
        <f>VLOOKUP(Table_1[[#This Row],[Product ID]],[1]Products!$A:$D,3,0)</f>
        <v>1044</v>
      </c>
      <c r="J4401">
        <f>PRODUCT([2]Data!$G4401,[2]Data!$I4401)</f>
        <v>1044</v>
      </c>
      <c r="K4401">
        <f>PRODUCT([2]Data!$G4401,[2]Data!$H4401)</f>
        <v>1899</v>
      </c>
      <c r="L4401">
        <f>[2]Data!$K4401-[2]Data!$J4401</f>
        <v>855</v>
      </c>
      <c r="M4401" s="4" t="str">
        <f>VLOOKUP(Table_1[[#This Row],[Location ID]],[1]Locations!$A:$B,2,0)</f>
        <v>Vallejo</v>
      </c>
      <c r="N4401" s="4" t="str">
        <f>VLOOKUP(Table_1[[#This Row],[Sales Person ID]],'[1]Sales People'!$A:$B,2,0)</f>
        <v>Kevin Butler</v>
      </c>
      <c r="O4401" s="4" t="str">
        <f>VLOOKUP(Table_1[[#This Row],[Customer ID]],[1]Customers!$A:$B,2,0)</f>
        <v>Lawrence Rogers</v>
      </c>
      <c r="P4401" s="5">
        <f>WEEKDAY([2]Data!$F4401)</f>
        <v>6</v>
      </c>
      <c r="Q4401" s="4">
        <f>MONTH([2]Data!$F4401)</f>
        <v>12</v>
      </c>
      <c r="R4401" s="4">
        <f>YEAR([2]Data!$F4401)</f>
        <v>2020</v>
      </c>
    </row>
    <row r="4402" spans="1:18" ht="15.75" customHeight="1">
      <c r="A4402" s="2" t="s">
        <v>5432</v>
      </c>
      <c r="B4402" s="2" t="s">
        <v>286</v>
      </c>
      <c r="C4402" s="2" t="s">
        <v>160</v>
      </c>
      <c r="D4402" s="2" t="s">
        <v>98</v>
      </c>
      <c r="E4402" s="2" t="s">
        <v>3374</v>
      </c>
      <c r="F4402" s="3">
        <v>43913</v>
      </c>
      <c r="G4402" s="2">
        <v>3</v>
      </c>
      <c r="H4402" s="2">
        <v>2353</v>
      </c>
      <c r="I4402" s="4">
        <f>VLOOKUP(Table_1[[#This Row],[Product ID]],[1]Products!$A:$D,3,0)</f>
        <v>1788</v>
      </c>
      <c r="J4402" s="4">
        <f>PRODUCT([2]Data!$G4402,[2]Data!$I4402)</f>
        <v>5364</v>
      </c>
      <c r="K4402" s="4">
        <f>PRODUCT([2]Data!$G4402,[2]Data!$H4402)</f>
        <v>7059</v>
      </c>
      <c r="L4402" s="4">
        <f>[2]Data!$K4402-[2]Data!$J4402</f>
        <v>1695</v>
      </c>
      <c r="M4402" s="4" t="str">
        <f>VLOOKUP(Table_1[[#This Row],[Location ID]],[1]Locations!$A:$B,2,0)</f>
        <v>Antioch</v>
      </c>
      <c r="N4402" s="4" t="str">
        <f>VLOOKUP(Table_1[[#This Row],[Sales Person ID]],'[1]Sales People'!$A:$B,2,0)</f>
        <v>Martin Perry</v>
      </c>
      <c r="O4402" s="4" t="str">
        <f>VLOOKUP(Table_1[[#This Row],[Customer ID]],[1]Customers!$A:$B,2,0)</f>
        <v>Andrew Butler</v>
      </c>
      <c r="P4402" s="5">
        <f>WEEKDAY([2]Data!$F4402)</f>
        <v>2</v>
      </c>
      <c r="Q4402" s="4">
        <f>MONTH([2]Data!$F4402)</f>
        <v>3</v>
      </c>
      <c r="R4402" s="4">
        <f>YEAR([2]Data!$F4402)</f>
        <v>2020</v>
      </c>
    </row>
    <row r="4403" spans="1:18" ht="15.75" customHeight="1">
      <c r="A4403" s="6" t="s">
        <v>5433</v>
      </c>
      <c r="B4403" s="6" t="s">
        <v>214</v>
      </c>
      <c r="C4403" s="6" t="s">
        <v>45</v>
      </c>
      <c r="D4403" s="6" t="s">
        <v>170</v>
      </c>
      <c r="E4403" s="6" t="s">
        <v>2635</v>
      </c>
      <c r="F4403" s="8">
        <v>44161</v>
      </c>
      <c r="G4403" s="6">
        <v>1</v>
      </c>
      <c r="H4403" s="6">
        <v>1414</v>
      </c>
      <c r="I4403" s="4">
        <f>VLOOKUP(Table_1[[#This Row],[Product ID]],[1]Products!$A:$D,3,0)</f>
        <v>962</v>
      </c>
      <c r="J4403">
        <f>PRODUCT([2]Data!$G4403,[2]Data!$I4403)</f>
        <v>962</v>
      </c>
      <c r="K4403">
        <f>PRODUCT([2]Data!$G4403,[2]Data!$H4403)</f>
        <v>1414</v>
      </c>
      <c r="L4403">
        <f>[2]Data!$K4403-[2]Data!$J4403</f>
        <v>452</v>
      </c>
      <c r="M4403" s="4" t="str">
        <f>VLOOKUP(Table_1[[#This Row],[Location ID]],[1]Locations!$A:$B,2,0)</f>
        <v>Inglewood</v>
      </c>
      <c r="N4403" s="4" t="str">
        <f>VLOOKUP(Table_1[[#This Row],[Sales Person ID]],'[1]Sales People'!$A:$B,2,0)</f>
        <v>Bobby Russell</v>
      </c>
      <c r="O4403" s="4" t="str">
        <f>VLOOKUP(Table_1[[#This Row],[Customer ID]],[1]Customers!$A:$B,2,0)</f>
        <v>Daniel Dixon</v>
      </c>
      <c r="P4403" s="5">
        <f>WEEKDAY([2]Data!$F4403)</f>
        <v>5</v>
      </c>
      <c r="Q4403" s="4">
        <f>MONTH([2]Data!$F4403)</f>
        <v>11</v>
      </c>
      <c r="R4403" s="4">
        <f>YEAR([2]Data!$F4403)</f>
        <v>2020</v>
      </c>
    </row>
    <row r="4404" spans="1:18" ht="15.75" customHeight="1">
      <c r="A4404" s="2" t="s">
        <v>5434</v>
      </c>
      <c r="B4404" s="2" t="s">
        <v>196</v>
      </c>
      <c r="C4404" s="2" t="s">
        <v>480</v>
      </c>
      <c r="D4404" s="2" t="s">
        <v>147</v>
      </c>
      <c r="E4404" s="2" t="s">
        <v>1997</v>
      </c>
      <c r="F4404" s="3">
        <v>43890</v>
      </c>
      <c r="G4404" s="2">
        <v>2</v>
      </c>
      <c r="H4404" s="2">
        <v>667</v>
      </c>
      <c r="I4404" s="4">
        <f>VLOOKUP(Table_1[[#This Row],[Product ID]],[1]Products!$A:$D,3,0)</f>
        <v>387</v>
      </c>
      <c r="J4404" s="4">
        <f>PRODUCT([2]Data!$G4404,[2]Data!$I4404)</f>
        <v>774</v>
      </c>
      <c r="K4404" s="4">
        <f>PRODUCT([2]Data!$G4404,[2]Data!$H4404)</f>
        <v>1334</v>
      </c>
      <c r="L4404" s="4">
        <f>[2]Data!$K4404-[2]Data!$J4404</f>
        <v>560</v>
      </c>
      <c r="M4404" s="4" t="str">
        <f>VLOOKUP(Table_1[[#This Row],[Location ID]],[1]Locations!$A:$B,2,0)</f>
        <v>Escondido</v>
      </c>
      <c r="N4404" s="4" t="str">
        <f>VLOOKUP(Table_1[[#This Row],[Sales Person ID]],'[1]Sales People'!$A:$B,2,0)</f>
        <v>Clarence Fox</v>
      </c>
      <c r="O4404" s="4" t="str">
        <f>VLOOKUP(Table_1[[#This Row],[Customer ID]],[1]Customers!$A:$B,2,0)</f>
        <v>Joshua Ryan</v>
      </c>
      <c r="P4404" s="5">
        <f>WEEKDAY([2]Data!$F4404)</f>
        <v>7</v>
      </c>
      <c r="Q4404" s="4">
        <f>MONTH([2]Data!$F4404)</f>
        <v>2</v>
      </c>
      <c r="R4404" s="4">
        <f>YEAR([2]Data!$F4404)</f>
        <v>2020</v>
      </c>
    </row>
    <row r="4405" spans="1:18" ht="15.75" customHeight="1">
      <c r="A4405" s="6" t="s">
        <v>5435</v>
      </c>
      <c r="B4405" s="6" t="s">
        <v>221</v>
      </c>
      <c r="C4405" s="6" t="s">
        <v>391</v>
      </c>
      <c r="D4405" s="6" t="s">
        <v>189</v>
      </c>
      <c r="E4405" s="6" t="s">
        <v>1364</v>
      </c>
      <c r="F4405" s="8">
        <v>44135</v>
      </c>
      <c r="G4405" s="6">
        <v>2</v>
      </c>
      <c r="H4405" s="6">
        <v>458</v>
      </c>
      <c r="I4405" s="4">
        <f>VLOOKUP(Table_1[[#This Row],[Product ID]],[1]Products!$A:$D,3,0)</f>
        <v>376</v>
      </c>
      <c r="J4405">
        <f>PRODUCT([2]Data!$G4405,[2]Data!$I4405)</f>
        <v>752</v>
      </c>
      <c r="K4405">
        <f>PRODUCT([2]Data!$G4405,[2]Data!$H4405)</f>
        <v>916</v>
      </c>
      <c r="L4405">
        <f>[2]Data!$K4405-[2]Data!$J4405</f>
        <v>164</v>
      </c>
      <c r="M4405" s="4" t="str">
        <f>VLOOKUP(Table_1[[#This Row],[Location ID]],[1]Locations!$A:$B,2,0)</f>
        <v>Los Angeles</v>
      </c>
      <c r="N4405" s="4" t="str">
        <f>VLOOKUP(Table_1[[#This Row],[Sales Person ID]],'[1]Sales People'!$A:$B,2,0)</f>
        <v>Joshua Taylor</v>
      </c>
      <c r="O4405" s="4" t="str">
        <f>VLOOKUP(Table_1[[#This Row],[Customer ID]],[1]Customers!$A:$B,2,0)</f>
        <v>Anthony Chapman</v>
      </c>
      <c r="P4405" s="5">
        <f>WEEKDAY([2]Data!$F4405)</f>
        <v>7</v>
      </c>
      <c r="Q4405" s="4">
        <f>MONTH([2]Data!$F4405)</f>
        <v>10</v>
      </c>
      <c r="R4405" s="4">
        <f>YEAR([2]Data!$F4405)</f>
        <v>2020</v>
      </c>
    </row>
    <row r="4406" spans="1:18" ht="15.75" customHeight="1">
      <c r="A4406" s="2" t="s">
        <v>5436</v>
      </c>
      <c r="B4406" s="2" t="s">
        <v>179</v>
      </c>
      <c r="C4406" s="2" t="s">
        <v>206</v>
      </c>
      <c r="D4406" s="2" t="s">
        <v>370</v>
      </c>
      <c r="E4406" s="2" t="s">
        <v>1133</v>
      </c>
      <c r="F4406" s="3">
        <v>44090</v>
      </c>
      <c r="G4406" s="2">
        <v>2</v>
      </c>
      <c r="H4406" s="2">
        <v>112</v>
      </c>
      <c r="I4406" s="4">
        <f>VLOOKUP(Table_1[[#This Row],[Product ID]],[1]Products!$A:$D,3,0)</f>
        <v>90</v>
      </c>
      <c r="J4406" s="4">
        <f>PRODUCT([2]Data!$G4406,[2]Data!$I4406)</f>
        <v>180</v>
      </c>
      <c r="K4406" s="4">
        <f>PRODUCT([2]Data!$G4406,[2]Data!$H4406)</f>
        <v>224</v>
      </c>
      <c r="L4406" s="4">
        <f>[2]Data!$K4406-[2]Data!$J4406</f>
        <v>44</v>
      </c>
      <c r="M4406" s="4" t="str">
        <f>VLOOKUP(Table_1[[#This Row],[Location ID]],[1]Locations!$A:$B,2,0)</f>
        <v>Pomona</v>
      </c>
      <c r="N4406" s="4" t="str">
        <f>VLOOKUP(Table_1[[#This Row],[Sales Person ID]],'[1]Sales People'!$A:$B,2,0)</f>
        <v>Eugene Holmes</v>
      </c>
      <c r="O4406" s="4" t="str">
        <f>VLOOKUP(Table_1[[#This Row],[Customer ID]],[1]Customers!$A:$B,2,0)</f>
        <v>Douglas Robinson</v>
      </c>
      <c r="P4406" s="5">
        <f>WEEKDAY([2]Data!$F4406)</f>
        <v>4</v>
      </c>
      <c r="Q4406" s="4">
        <f>MONTH([2]Data!$F4406)</f>
        <v>9</v>
      </c>
      <c r="R4406" s="4">
        <f>YEAR([2]Data!$F4406)</f>
        <v>2020</v>
      </c>
    </row>
    <row r="4407" spans="1:18" ht="15.75" customHeight="1">
      <c r="A4407" s="6" t="s">
        <v>5437</v>
      </c>
      <c r="B4407" s="6" t="s">
        <v>125</v>
      </c>
      <c r="C4407" s="6" t="s">
        <v>106</v>
      </c>
      <c r="D4407" s="6" t="s">
        <v>102</v>
      </c>
      <c r="E4407" s="6" t="s">
        <v>2320</v>
      </c>
      <c r="F4407" s="8">
        <v>44002</v>
      </c>
      <c r="G4407" s="6">
        <v>1</v>
      </c>
      <c r="H4407" s="6">
        <v>545</v>
      </c>
      <c r="I4407" s="4">
        <f>VLOOKUP(Table_1[[#This Row],[Product ID]],[1]Products!$A:$D,3,0)</f>
        <v>425</v>
      </c>
      <c r="J4407">
        <f>PRODUCT([2]Data!$G4407,[2]Data!$I4407)</f>
        <v>425</v>
      </c>
      <c r="K4407">
        <f>PRODUCT([2]Data!$G4407,[2]Data!$H4407)</f>
        <v>545</v>
      </c>
      <c r="L4407">
        <f>[2]Data!$K4407-[2]Data!$J4407</f>
        <v>120</v>
      </c>
      <c r="M4407" s="4" t="str">
        <f>VLOOKUP(Table_1[[#This Row],[Location ID]],[1]Locations!$A:$B,2,0)</f>
        <v>Fullerton</v>
      </c>
      <c r="N4407" s="4" t="str">
        <f>VLOOKUP(Table_1[[#This Row],[Sales Person ID]],'[1]Sales People'!$A:$B,2,0)</f>
        <v>Howard Gardner</v>
      </c>
      <c r="O4407" s="4" t="str">
        <f>VLOOKUP(Table_1[[#This Row],[Customer ID]],[1]Customers!$A:$B,2,0)</f>
        <v>Ralph Banks</v>
      </c>
      <c r="P4407" s="5">
        <f>WEEKDAY([2]Data!$F4407)</f>
        <v>7</v>
      </c>
      <c r="Q4407" s="4">
        <f>MONTH([2]Data!$F4407)</f>
        <v>6</v>
      </c>
      <c r="R4407" s="4">
        <f>YEAR([2]Data!$F4407)</f>
        <v>2020</v>
      </c>
    </row>
    <row r="4408" spans="1:18" ht="15.75" customHeight="1">
      <c r="A4408" s="2" t="s">
        <v>5438</v>
      </c>
      <c r="B4408" s="2" t="s">
        <v>267</v>
      </c>
      <c r="C4408" s="2" t="s">
        <v>106</v>
      </c>
      <c r="D4408" s="2" t="s">
        <v>31</v>
      </c>
      <c r="E4408" s="2" t="s">
        <v>272</v>
      </c>
      <c r="F4408" s="3">
        <v>44166</v>
      </c>
      <c r="G4408" s="2">
        <v>3</v>
      </c>
      <c r="H4408" s="2">
        <v>596</v>
      </c>
      <c r="I4408" s="4">
        <f>VLOOKUP(Table_1[[#This Row],[Product ID]],[1]Products!$A:$D,3,0)</f>
        <v>358</v>
      </c>
      <c r="J4408" s="4">
        <f>PRODUCT([2]Data!$G4408,[2]Data!$I4408)</f>
        <v>1074</v>
      </c>
      <c r="K4408" s="4">
        <f>PRODUCT([2]Data!$G4408,[2]Data!$H4408)</f>
        <v>1788</v>
      </c>
      <c r="L4408" s="4">
        <f>[2]Data!$K4408-[2]Data!$J4408</f>
        <v>714</v>
      </c>
      <c r="M4408" s="4" t="str">
        <f>VLOOKUP(Table_1[[#This Row],[Location ID]],[1]Locations!$A:$B,2,0)</f>
        <v>Fullerton</v>
      </c>
      <c r="N4408" s="4" t="str">
        <f>VLOOKUP(Table_1[[#This Row],[Sales Person ID]],'[1]Sales People'!$A:$B,2,0)</f>
        <v>Joshua Cook</v>
      </c>
      <c r="O4408" s="4" t="str">
        <f>VLOOKUP(Table_1[[#This Row],[Customer ID]],[1]Customers!$A:$B,2,0)</f>
        <v>Keith Hamilton</v>
      </c>
      <c r="P4408" s="5">
        <f>WEEKDAY([2]Data!$F4408)</f>
        <v>3</v>
      </c>
      <c r="Q4408" s="4">
        <f>MONTH([2]Data!$F4408)</f>
        <v>12</v>
      </c>
      <c r="R4408" s="4">
        <f>YEAR([2]Data!$F4408)</f>
        <v>2020</v>
      </c>
    </row>
    <row r="4409" spans="1:18" ht="15.75" customHeight="1">
      <c r="A4409" s="6" t="s">
        <v>5439</v>
      </c>
      <c r="B4409" s="6" t="s">
        <v>125</v>
      </c>
      <c r="C4409" s="6" t="s">
        <v>35</v>
      </c>
      <c r="D4409" s="6" t="s">
        <v>112</v>
      </c>
      <c r="E4409" s="6" t="s">
        <v>459</v>
      </c>
      <c r="F4409" s="8">
        <v>44112</v>
      </c>
      <c r="G4409" s="6">
        <v>4</v>
      </c>
      <c r="H4409" s="6">
        <v>545</v>
      </c>
      <c r="I4409" s="4">
        <f>VLOOKUP(Table_1[[#This Row],[Product ID]],[1]Products!$A:$D,3,0)</f>
        <v>425</v>
      </c>
      <c r="J4409">
        <f>PRODUCT([2]Data!$G4409,[2]Data!$I4409)</f>
        <v>1700</v>
      </c>
      <c r="K4409">
        <f>PRODUCT([2]Data!$G4409,[2]Data!$H4409)</f>
        <v>2180</v>
      </c>
      <c r="L4409">
        <f>[2]Data!$K4409-[2]Data!$J4409</f>
        <v>480</v>
      </c>
      <c r="M4409" s="4" t="str">
        <f>VLOOKUP(Table_1[[#This Row],[Location ID]],[1]Locations!$A:$B,2,0)</f>
        <v>Lancaster</v>
      </c>
      <c r="N4409" s="4" t="str">
        <f>VLOOKUP(Table_1[[#This Row],[Sales Person ID]],'[1]Sales People'!$A:$B,2,0)</f>
        <v>Scott Clark</v>
      </c>
      <c r="O4409" s="4" t="str">
        <f>VLOOKUP(Table_1[[#This Row],[Customer ID]],[1]Customers!$A:$B,2,0)</f>
        <v>Juan Ramirez</v>
      </c>
      <c r="P4409" s="5">
        <f>WEEKDAY([2]Data!$F4409)</f>
        <v>5</v>
      </c>
      <c r="Q4409" s="4">
        <f>MONTH([2]Data!$F4409)</f>
        <v>10</v>
      </c>
      <c r="R4409" s="4">
        <f>YEAR([2]Data!$F4409)</f>
        <v>2020</v>
      </c>
    </row>
    <row r="4410" spans="1:18" ht="15.75" customHeight="1">
      <c r="A4410" s="2" t="s">
        <v>5440</v>
      </c>
      <c r="B4410" s="2" t="s">
        <v>564</v>
      </c>
      <c r="C4410" s="2" t="s">
        <v>68</v>
      </c>
      <c r="D4410" s="2" t="s">
        <v>319</v>
      </c>
      <c r="E4410" s="2" t="s">
        <v>1629</v>
      </c>
      <c r="F4410" s="3">
        <v>43877</v>
      </c>
      <c r="G4410" s="2">
        <v>1</v>
      </c>
      <c r="H4410" s="2">
        <v>1798</v>
      </c>
      <c r="I4410" s="4">
        <f>VLOOKUP(Table_1[[#This Row],[Product ID]],[1]Products!$A:$D,3,0)</f>
        <v>971</v>
      </c>
      <c r="J4410" s="4">
        <f>PRODUCT([2]Data!$G4410,[2]Data!$I4410)</f>
        <v>971</v>
      </c>
      <c r="K4410" s="4">
        <f>PRODUCT([2]Data!$G4410,[2]Data!$H4410)</f>
        <v>1798</v>
      </c>
      <c r="L4410" s="4">
        <f>[2]Data!$K4410-[2]Data!$J4410</f>
        <v>827</v>
      </c>
      <c r="M4410" s="4" t="str">
        <f>VLOOKUP(Table_1[[#This Row],[Location ID]],[1]Locations!$A:$B,2,0)</f>
        <v>Thousand Oaks</v>
      </c>
      <c r="N4410" s="4" t="str">
        <f>VLOOKUP(Table_1[[#This Row],[Sales Person ID]],'[1]Sales People'!$A:$B,2,0)</f>
        <v>Fred Robertson</v>
      </c>
      <c r="O4410" s="4" t="str">
        <f>VLOOKUP(Table_1[[#This Row],[Customer ID]],[1]Customers!$A:$B,2,0)</f>
        <v>Jose Watson</v>
      </c>
      <c r="P4410" s="5">
        <f>WEEKDAY([2]Data!$F4410)</f>
        <v>1</v>
      </c>
      <c r="Q4410" s="4">
        <f>MONTH([2]Data!$F4410)</f>
        <v>2</v>
      </c>
      <c r="R4410" s="4">
        <f>YEAR([2]Data!$F4410)</f>
        <v>2020</v>
      </c>
    </row>
    <row r="4411" spans="1:18" ht="15.75" customHeight="1">
      <c r="A4411" s="6" t="s">
        <v>5441</v>
      </c>
      <c r="B4411" s="6" t="s">
        <v>274</v>
      </c>
      <c r="C4411" s="6" t="s">
        <v>160</v>
      </c>
      <c r="D4411" s="6" t="s">
        <v>127</v>
      </c>
      <c r="E4411" s="6" t="s">
        <v>876</v>
      </c>
      <c r="F4411" s="8">
        <v>44022</v>
      </c>
      <c r="G4411" s="6">
        <v>3</v>
      </c>
      <c r="H4411" s="6">
        <v>378</v>
      </c>
      <c r="I4411" s="4">
        <f>VLOOKUP(Table_1[[#This Row],[Product ID]],[1]Products!$A:$D,3,0)</f>
        <v>291</v>
      </c>
      <c r="J4411">
        <f>PRODUCT([2]Data!$G4411,[2]Data!$I4411)</f>
        <v>873</v>
      </c>
      <c r="K4411">
        <f>PRODUCT([2]Data!$G4411,[2]Data!$H4411)</f>
        <v>1134</v>
      </c>
      <c r="L4411">
        <f>[2]Data!$K4411-[2]Data!$J4411</f>
        <v>261</v>
      </c>
      <c r="M4411" s="4" t="str">
        <f>VLOOKUP(Table_1[[#This Row],[Location ID]],[1]Locations!$A:$B,2,0)</f>
        <v>Antioch</v>
      </c>
      <c r="N4411" s="4" t="str">
        <f>VLOOKUP(Table_1[[#This Row],[Sales Person ID]],'[1]Sales People'!$A:$B,2,0)</f>
        <v>Roger Ramos</v>
      </c>
      <c r="O4411" s="4" t="str">
        <f>VLOOKUP(Table_1[[#This Row],[Customer ID]],[1]Customers!$A:$B,2,0)</f>
        <v>Aaron Cruz</v>
      </c>
      <c r="P4411" s="5">
        <f>WEEKDAY([2]Data!$F4411)</f>
        <v>6</v>
      </c>
      <c r="Q4411" s="4">
        <f>MONTH([2]Data!$F4411)</f>
        <v>7</v>
      </c>
      <c r="R4411" s="4">
        <f>YEAR([2]Data!$F4411)</f>
        <v>2020</v>
      </c>
    </row>
    <row r="4412" spans="1:18" ht="15.75" customHeight="1">
      <c r="A4412" s="2" t="s">
        <v>5442</v>
      </c>
      <c r="B4412" s="2" t="s">
        <v>239</v>
      </c>
      <c r="C4412" s="2" t="s">
        <v>20</v>
      </c>
      <c r="D4412" s="2" t="s">
        <v>117</v>
      </c>
      <c r="E4412" s="2" t="s">
        <v>2274</v>
      </c>
      <c r="F4412" s="3">
        <v>44180</v>
      </c>
      <c r="G4412" s="2">
        <v>1</v>
      </c>
      <c r="H4412" s="2">
        <v>1862</v>
      </c>
      <c r="I4412" s="4">
        <f>VLOOKUP(Table_1[[#This Row],[Product ID]],[1]Products!$A:$D,3,0)</f>
        <v>1173</v>
      </c>
      <c r="J4412" s="4">
        <f>PRODUCT([2]Data!$G4412,[2]Data!$I4412)</f>
        <v>1173</v>
      </c>
      <c r="K4412" s="4">
        <f>PRODUCT([2]Data!$G4412,[2]Data!$H4412)</f>
        <v>1862</v>
      </c>
      <c r="L4412" s="4">
        <f>[2]Data!$K4412-[2]Data!$J4412</f>
        <v>689</v>
      </c>
      <c r="M4412" s="4" t="str">
        <f>VLOOKUP(Table_1[[#This Row],[Location ID]],[1]Locations!$A:$B,2,0)</f>
        <v>San Mateo</v>
      </c>
      <c r="N4412" s="4" t="str">
        <f>VLOOKUP(Table_1[[#This Row],[Sales Person ID]],'[1]Sales People'!$A:$B,2,0)</f>
        <v>Patrick Ruiz</v>
      </c>
      <c r="O4412" s="4" t="str">
        <f>VLOOKUP(Table_1[[#This Row],[Customer ID]],[1]Customers!$A:$B,2,0)</f>
        <v>Jeffrey Carpenter</v>
      </c>
      <c r="P4412" s="5">
        <f>WEEKDAY([2]Data!$F4412)</f>
        <v>3</v>
      </c>
      <c r="Q4412" s="4">
        <f>MONTH([2]Data!$F4412)</f>
        <v>12</v>
      </c>
      <c r="R4412" s="4">
        <f>YEAR([2]Data!$F4412)</f>
        <v>2020</v>
      </c>
    </row>
    <row r="4413" spans="1:18" ht="15.75" customHeight="1">
      <c r="A4413" s="6" t="s">
        <v>5443</v>
      </c>
      <c r="B4413" s="6" t="s">
        <v>205</v>
      </c>
      <c r="C4413" s="6" t="s">
        <v>297</v>
      </c>
      <c r="D4413" s="6" t="s">
        <v>370</v>
      </c>
      <c r="E4413" s="6" t="s">
        <v>448</v>
      </c>
      <c r="F4413" s="8">
        <v>44098</v>
      </c>
      <c r="G4413" s="6">
        <v>1</v>
      </c>
      <c r="H4413" s="6">
        <v>1278</v>
      </c>
      <c r="I4413" s="4">
        <f>VLOOKUP(Table_1[[#This Row],[Product ID]],[1]Products!$A:$D,3,0)</f>
        <v>665</v>
      </c>
      <c r="J4413">
        <f>PRODUCT([2]Data!$G4413,[2]Data!$I4413)</f>
        <v>665</v>
      </c>
      <c r="K4413">
        <f>PRODUCT([2]Data!$G4413,[2]Data!$H4413)</f>
        <v>1278</v>
      </c>
      <c r="L4413">
        <f>[2]Data!$K4413-[2]Data!$J4413</f>
        <v>613</v>
      </c>
      <c r="M4413" s="4" t="str">
        <f>VLOOKUP(Table_1[[#This Row],[Location ID]],[1]Locations!$A:$B,2,0)</f>
        <v>El Monte</v>
      </c>
      <c r="N4413" s="4" t="str">
        <f>VLOOKUP(Table_1[[#This Row],[Sales Person ID]],'[1]Sales People'!$A:$B,2,0)</f>
        <v>Eugene Holmes</v>
      </c>
      <c r="O4413" s="4" t="str">
        <f>VLOOKUP(Table_1[[#This Row],[Customer ID]],[1]Customers!$A:$B,2,0)</f>
        <v>Carl Murphy</v>
      </c>
      <c r="P4413" s="5">
        <f>WEEKDAY([2]Data!$F4413)</f>
        <v>5</v>
      </c>
      <c r="Q4413" s="4">
        <f>MONTH([2]Data!$F4413)</f>
        <v>9</v>
      </c>
      <c r="R4413" s="4">
        <f>YEAR([2]Data!$F4413)</f>
        <v>2020</v>
      </c>
    </row>
    <row r="4414" spans="1:18" ht="15.75" customHeight="1">
      <c r="A4414" s="2" t="s">
        <v>5444</v>
      </c>
      <c r="B4414" s="2" t="s">
        <v>419</v>
      </c>
      <c r="C4414" s="2" t="s">
        <v>257</v>
      </c>
      <c r="D4414" s="2" t="s">
        <v>91</v>
      </c>
      <c r="E4414" s="2" t="s">
        <v>533</v>
      </c>
      <c r="F4414" s="3">
        <v>44000</v>
      </c>
      <c r="G4414" s="2">
        <v>3</v>
      </c>
      <c r="H4414" s="2">
        <v>1405</v>
      </c>
      <c r="I4414" s="4">
        <f>VLOOKUP(Table_1[[#This Row],[Product ID]],[1]Products!$A:$D,3,0)</f>
        <v>1054</v>
      </c>
      <c r="J4414" s="4">
        <f>PRODUCT([2]Data!$G4414,[2]Data!$I4414)</f>
        <v>3162</v>
      </c>
      <c r="K4414" s="4">
        <f>PRODUCT([2]Data!$G4414,[2]Data!$H4414)</f>
        <v>4215</v>
      </c>
      <c r="L4414" s="4">
        <f>[2]Data!$K4414-[2]Data!$J4414</f>
        <v>1053</v>
      </c>
      <c r="M4414" s="4" t="str">
        <f>VLOOKUP(Table_1[[#This Row],[Location ID]],[1]Locations!$A:$B,2,0)</f>
        <v>San Francisco</v>
      </c>
      <c r="N4414" s="4" t="str">
        <f>VLOOKUP(Table_1[[#This Row],[Sales Person ID]],'[1]Sales People'!$A:$B,2,0)</f>
        <v>Henry Nelson</v>
      </c>
      <c r="O4414" s="4" t="str">
        <f>VLOOKUP(Table_1[[#This Row],[Customer ID]],[1]Customers!$A:$B,2,0)</f>
        <v>Ralph Davis</v>
      </c>
      <c r="P4414" s="5">
        <f>WEEKDAY([2]Data!$F4414)</f>
        <v>5</v>
      </c>
      <c r="Q4414" s="4">
        <f>MONTH([2]Data!$F4414)</f>
        <v>6</v>
      </c>
      <c r="R4414" s="4">
        <f>YEAR([2]Data!$F4414)</f>
        <v>2020</v>
      </c>
    </row>
    <row r="4415" spans="1:18" ht="15.75" customHeight="1">
      <c r="A4415" s="6" t="s">
        <v>5445</v>
      </c>
      <c r="B4415" s="6" t="s">
        <v>221</v>
      </c>
      <c r="C4415" s="6" t="s">
        <v>121</v>
      </c>
      <c r="D4415" s="6" t="s">
        <v>60</v>
      </c>
      <c r="E4415" s="6" t="s">
        <v>851</v>
      </c>
      <c r="F4415" s="8">
        <v>43934</v>
      </c>
      <c r="G4415" s="6">
        <v>1</v>
      </c>
      <c r="H4415" s="6">
        <v>458</v>
      </c>
      <c r="I4415" s="4">
        <f>VLOOKUP(Table_1[[#This Row],[Product ID]],[1]Products!$A:$D,3,0)</f>
        <v>376</v>
      </c>
      <c r="J4415">
        <f>PRODUCT([2]Data!$G4415,[2]Data!$I4415)</f>
        <v>376</v>
      </c>
      <c r="K4415">
        <f>PRODUCT([2]Data!$G4415,[2]Data!$H4415)</f>
        <v>458</v>
      </c>
      <c r="L4415">
        <f>[2]Data!$K4415-[2]Data!$J4415</f>
        <v>82</v>
      </c>
      <c r="M4415" s="4" t="str">
        <f>VLOOKUP(Table_1[[#This Row],[Location ID]],[1]Locations!$A:$B,2,0)</f>
        <v>Richmond</v>
      </c>
      <c r="N4415" s="4" t="str">
        <f>VLOOKUP(Table_1[[#This Row],[Sales Person ID]],'[1]Sales People'!$A:$B,2,0)</f>
        <v>Walter Cook</v>
      </c>
      <c r="O4415" s="4" t="str">
        <f>VLOOKUP(Table_1[[#This Row],[Customer ID]],[1]Customers!$A:$B,2,0)</f>
        <v>Joshua Williams</v>
      </c>
      <c r="P4415" s="5">
        <f>WEEKDAY([2]Data!$F4415)</f>
        <v>2</v>
      </c>
      <c r="Q4415" s="4">
        <f>MONTH([2]Data!$F4415)</f>
        <v>4</v>
      </c>
      <c r="R4415" s="4">
        <f>YEAR([2]Data!$F4415)</f>
        <v>2020</v>
      </c>
    </row>
    <row r="4416" spans="1:18" ht="15.75" customHeight="1">
      <c r="A4416" s="2" t="s">
        <v>5446</v>
      </c>
      <c r="B4416" s="2" t="s">
        <v>475</v>
      </c>
      <c r="C4416" s="2" t="s">
        <v>180</v>
      </c>
      <c r="D4416" s="2" t="s">
        <v>176</v>
      </c>
      <c r="E4416" s="2" t="s">
        <v>153</v>
      </c>
      <c r="F4416" s="3">
        <v>44002</v>
      </c>
      <c r="G4416" s="2">
        <v>1</v>
      </c>
      <c r="H4416" s="2">
        <v>1566</v>
      </c>
      <c r="I4416" s="4">
        <f>VLOOKUP(Table_1[[#This Row],[Product ID]],[1]Products!$A:$D,3,0)</f>
        <v>1190</v>
      </c>
      <c r="J4416" s="4">
        <f>PRODUCT([2]Data!$G4416,[2]Data!$I4416)</f>
        <v>1190</v>
      </c>
      <c r="K4416" s="4">
        <f>PRODUCT([2]Data!$G4416,[2]Data!$H4416)</f>
        <v>1566</v>
      </c>
      <c r="L4416" s="4">
        <f>[2]Data!$K4416-[2]Data!$J4416</f>
        <v>376</v>
      </c>
      <c r="M4416" s="4" t="str">
        <f>VLOOKUP(Table_1[[#This Row],[Location ID]],[1]Locations!$A:$B,2,0)</f>
        <v>Vista</v>
      </c>
      <c r="N4416" s="4" t="str">
        <f>VLOOKUP(Table_1[[#This Row],[Sales Person ID]],'[1]Sales People'!$A:$B,2,0)</f>
        <v>Joe Sims</v>
      </c>
      <c r="O4416" s="4" t="str">
        <f>VLOOKUP(Table_1[[#This Row],[Customer ID]],[1]Customers!$A:$B,2,0)</f>
        <v>Joshua Romero</v>
      </c>
      <c r="P4416" s="5">
        <f>WEEKDAY([2]Data!$F4416)</f>
        <v>7</v>
      </c>
      <c r="Q4416" s="4">
        <f>MONTH([2]Data!$F4416)</f>
        <v>6</v>
      </c>
      <c r="R4416" s="4">
        <f>YEAR([2]Data!$F4416)</f>
        <v>2020</v>
      </c>
    </row>
    <row r="4417" spans="1:18" ht="15.75" customHeight="1">
      <c r="A4417" s="6" t="s">
        <v>5447</v>
      </c>
      <c r="B4417" s="6" t="s">
        <v>451</v>
      </c>
      <c r="C4417" s="6" t="s">
        <v>35</v>
      </c>
      <c r="D4417" s="6" t="s">
        <v>319</v>
      </c>
      <c r="E4417" s="6" t="s">
        <v>1769</v>
      </c>
      <c r="F4417" s="8">
        <v>43837</v>
      </c>
      <c r="G4417" s="6">
        <v>3</v>
      </c>
      <c r="H4417" s="6">
        <v>800</v>
      </c>
      <c r="I4417" s="4">
        <f>VLOOKUP(Table_1[[#This Row],[Product ID]],[1]Products!$A:$D,3,0)</f>
        <v>536</v>
      </c>
      <c r="J4417">
        <f>PRODUCT([2]Data!$G4417,[2]Data!$I4417)</f>
        <v>1608</v>
      </c>
      <c r="K4417">
        <f>PRODUCT([2]Data!$G4417,[2]Data!$H4417)</f>
        <v>2400</v>
      </c>
      <c r="L4417">
        <f>[2]Data!$K4417-[2]Data!$J4417</f>
        <v>792</v>
      </c>
      <c r="M4417" s="4" t="str">
        <f>VLOOKUP(Table_1[[#This Row],[Location ID]],[1]Locations!$A:$B,2,0)</f>
        <v>Lancaster</v>
      </c>
      <c r="N4417" s="4" t="str">
        <f>VLOOKUP(Table_1[[#This Row],[Sales Person ID]],'[1]Sales People'!$A:$B,2,0)</f>
        <v>Fred Robertson</v>
      </c>
      <c r="O4417" s="4" t="str">
        <f>VLOOKUP(Table_1[[#This Row],[Customer ID]],[1]Customers!$A:$B,2,0)</f>
        <v>Lawrence Kelly</v>
      </c>
      <c r="P4417" s="5">
        <f>WEEKDAY([2]Data!$F4417)</f>
        <v>3</v>
      </c>
      <c r="Q4417" s="4">
        <f>MONTH([2]Data!$F4417)</f>
        <v>1</v>
      </c>
      <c r="R4417" s="4">
        <f>YEAR([2]Data!$F4417)</f>
        <v>2020</v>
      </c>
    </row>
    <row r="4418" spans="1:18" ht="15.75" customHeight="1">
      <c r="A4418" s="2" t="s">
        <v>5448</v>
      </c>
      <c r="B4418" s="2" t="s">
        <v>316</v>
      </c>
      <c r="C4418" s="2" t="s">
        <v>231</v>
      </c>
      <c r="D4418" s="2" t="s">
        <v>26</v>
      </c>
      <c r="E4418" s="2" t="s">
        <v>224</v>
      </c>
      <c r="F4418" s="3">
        <v>44058</v>
      </c>
      <c r="G4418" s="2">
        <v>3</v>
      </c>
      <c r="H4418" s="2">
        <v>504</v>
      </c>
      <c r="I4418" s="4">
        <f>VLOOKUP(Table_1[[#This Row],[Product ID]],[1]Products!$A:$D,3,0)</f>
        <v>408</v>
      </c>
      <c r="J4418" s="4">
        <f>PRODUCT([2]Data!$G4418,[2]Data!$I4418)</f>
        <v>1224</v>
      </c>
      <c r="K4418" s="4">
        <f>PRODUCT([2]Data!$G4418,[2]Data!$H4418)</f>
        <v>1512</v>
      </c>
      <c r="L4418" s="4">
        <f>[2]Data!$K4418-[2]Data!$J4418</f>
        <v>288</v>
      </c>
      <c r="M4418" s="4" t="str">
        <f>VLOOKUP(Table_1[[#This Row],[Location ID]],[1]Locations!$A:$B,2,0)</f>
        <v>Modesto</v>
      </c>
      <c r="N4418" s="4" t="str">
        <f>VLOOKUP(Table_1[[#This Row],[Sales Person ID]],'[1]Sales People'!$A:$B,2,0)</f>
        <v>Ryan Butler</v>
      </c>
      <c r="O4418" s="4" t="str">
        <f>VLOOKUP(Table_1[[#This Row],[Customer ID]],[1]Customers!$A:$B,2,0)</f>
        <v>Sean Price</v>
      </c>
      <c r="P4418" s="5">
        <f>WEEKDAY([2]Data!$F4418)</f>
        <v>7</v>
      </c>
      <c r="Q4418" s="4">
        <f>MONTH([2]Data!$F4418)</f>
        <v>8</v>
      </c>
      <c r="R4418" s="4">
        <f>YEAR([2]Data!$F4418)</f>
        <v>2020</v>
      </c>
    </row>
    <row r="4419" spans="1:18" ht="15.75" customHeight="1">
      <c r="A4419" s="6" t="s">
        <v>5449</v>
      </c>
      <c r="B4419" s="6" t="s">
        <v>271</v>
      </c>
      <c r="C4419" s="6" t="s">
        <v>742</v>
      </c>
      <c r="D4419" s="6" t="s">
        <v>41</v>
      </c>
      <c r="E4419" s="6" t="s">
        <v>3343</v>
      </c>
      <c r="F4419" s="8">
        <v>44126</v>
      </c>
      <c r="G4419" s="6">
        <v>3</v>
      </c>
      <c r="H4419" s="6">
        <v>502</v>
      </c>
      <c r="I4419" s="4">
        <f>VLOOKUP(Table_1[[#This Row],[Product ID]],[1]Products!$A:$D,3,0)</f>
        <v>296</v>
      </c>
      <c r="J4419">
        <f>PRODUCT([2]Data!$G4419,[2]Data!$I4419)</f>
        <v>888</v>
      </c>
      <c r="K4419">
        <f>PRODUCT([2]Data!$G4419,[2]Data!$H4419)</f>
        <v>1506</v>
      </c>
      <c r="L4419">
        <f>[2]Data!$K4419-[2]Data!$J4419</f>
        <v>618</v>
      </c>
      <c r="M4419" s="4" t="str">
        <f>VLOOKUP(Table_1[[#This Row],[Location ID]],[1]Locations!$A:$B,2,0)</f>
        <v>Costa Mesa</v>
      </c>
      <c r="N4419" s="4" t="str">
        <f>VLOOKUP(Table_1[[#This Row],[Sales Person ID]],'[1]Sales People'!$A:$B,2,0)</f>
        <v>Carl Hall</v>
      </c>
      <c r="O4419" s="4" t="str">
        <f>VLOOKUP(Table_1[[#This Row],[Customer ID]],[1]Customers!$A:$B,2,0)</f>
        <v>Victor Dean</v>
      </c>
      <c r="P4419" s="5">
        <f>WEEKDAY([2]Data!$F4419)</f>
        <v>5</v>
      </c>
      <c r="Q4419" s="4">
        <f>MONTH([2]Data!$F4419)</f>
        <v>10</v>
      </c>
      <c r="R4419" s="4">
        <f>YEAR([2]Data!$F4419)</f>
        <v>2020</v>
      </c>
    </row>
    <row r="4420" spans="1:18" ht="15.75" customHeight="1">
      <c r="A4420" s="2" t="s">
        <v>5450</v>
      </c>
      <c r="B4420" s="2" t="s">
        <v>105</v>
      </c>
      <c r="C4420" s="2" t="s">
        <v>240</v>
      </c>
      <c r="D4420" s="2" t="s">
        <v>236</v>
      </c>
      <c r="E4420" s="2" t="s">
        <v>4012</v>
      </c>
      <c r="F4420" s="3">
        <v>43989</v>
      </c>
      <c r="G4420" s="2">
        <v>1</v>
      </c>
      <c r="H4420" s="2">
        <v>1639</v>
      </c>
      <c r="I4420" s="4">
        <f>VLOOKUP(Table_1[[#This Row],[Product ID]],[1]Products!$A:$D,3,0)</f>
        <v>1295</v>
      </c>
      <c r="J4420" s="4">
        <f>PRODUCT([2]Data!$G4420,[2]Data!$I4420)</f>
        <v>1295</v>
      </c>
      <c r="K4420" s="4">
        <f>PRODUCT([2]Data!$G4420,[2]Data!$H4420)</f>
        <v>1639</v>
      </c>
      <c r="L4420" s="4">
        <f>[2]Data!$K4420-[2]Data!$J4420</f>
        <v>344</v>
      </c>
      <c r="M4420" s="4" t="str">
        <f>VLOOKUP(Table_1[[#This Row],[Location ID]],[1]Locations!$A:$B,2,0)</f>
        <v>San Jose</v>
      </c>
      <c r="N4420" s="4" t="str">
        <f>VLOOKUP(Table_1[[#This Row],[Sales Person ID]],'[1]Sales People'!$A:$B,2,0)</f>
        <v>Andrew Bowman</v>
      </c>
      <c r="O4420" s="4" t="str">
        <f>VLOOKUP(Table_1[[#This Row],[Customer ID]],[1]Customers!$A:$B,2,0)</f>
        <v>Wayne Ortiz</v>
      </c>
      <c r="P4420" s="5">
        <f>WEEKDAY([2]Data!$F4420)</f>
        <v>1</v>
      </c>
      <c r="Q4420" s="4">
        <f>MONTH([2]Data!$F4420)</f>
        <v>6</v>
      </c>
      <c r="R4420" s="4">
        <f>YEAR([2]Data!$F4420)</f>
        <v>2020</v>
      </c>
    </row>
    <row r="4421" spans="1:18" ht="15.75" customHeight="1">
      <c r="A4421" s="6" t="s">
        <v>5451</v>
      </c>
      <c r="B4421" s="6" t="s">
        <v>218</v>
      </c>
      <c r="C4421" s="6" t="s">
        <v>253</v>
      </c>
      <c r="D4421" s="6" t="s">
        <v>117</v>
      </c>
      <c r="E4421" s="6" t="s">
        <v>1240</v>
      </c>
      <c r="F4421" s="8">
        <v>44011</v>
      </c>
      <c r="G4421" s="6">
        <v>3</v>
      </c>
      <c r="H4421" s="6">
        <v>2464</v>
      </c>
      <c r="I4421" s="4">
        <f>VLOOKUP(Table_1[[#This Row],[Product ID]],[1]Products!$A:$D,3,0)</f>
        <v>1774</v>
      </c>
      <c r="J4421">
        <f>PRODUCT([2]Data!$G4421,[2]Data!$I4421)</f>
        <v>5322</v>
      </c>
      <c r="K4421">
        <f>PRODUCT([2]Data!$G4421,[2]Data!$H4421)</f>
        <v>7392</v>
      </c>
      <c r="L4421">
        <f>[2]Data!$K4421-[2]Data!$J4421</f>
        <v>2070</v>
      </c>
      <c r="M4421" s="4" t="str">
        <f>VLOOKUP(Table_1[[#This Row],[Location ID]],[1]Locations!$A:$B,2,0)</f>
        <v>Downey</v>
      </c>
      <c r="N4421" s="4" t="str">
        <f>VLOOKUP(Table_1[[#This Row],[Sales Person ID]],'[1]Sales People'!$A:$B,2,0)</f>
        <v>Patrick Ruiz</v>
      </c>
      <c r="O4421" s="4" t="str">
        <f>VLOOKUP(Table_1[[#This Row],[Customer ID]],[1]Customers!$A:$B,2,0)</f>
        <v>Jason Hanson</v>
      </c>
      <c r="P4421" s="5">
        <f>WEEKDAY([2]Data!$F4421)</f>
        <v>2</v>
      </c>
      <c r="Q4421" s="4">
        <f>MONTH([2]Data!$F4421)</f>
        <v>6</v>
      </c>
      <c r="R4421" s="4">
        <f>YEAR([2]Data!$F4421)</f>
        <v>2020</v>
      </c>
    </row>
    <row r="4422" spans="1:18" ht="15.75" customHeight="1">
      <c r="A4422" s="2" t="s">
        <v>5452</v>
      </c>
      <c r="B4422" s="2" t="s">
        <v>278</v>
      </c>
      <c r="C4422" s="2" t="s">
        <v>260</v>
      </c>
      <c r="D4422" s="2" t="s">
        <v>31</v>
      </c>
      <c r="E4422" s="2" t="s">
        <v>593</v>
      </c>
      <c r="F4422" s="3">
        <v>44122</v>
      </c>
      <c r="G4422" s="2">
        <v>1</v>
      </c>
      <c r="H4422" s="2">
        <v>400</v>
      </c>
      <c r="I4422" s="4">
        <f>VLOOKUP(Table_1[[#This Row],[Product ID]],[1]Products!$A:$D,3,0)</f>
        <v>208</v>
      </c>
      <c r="J4422" s="4">
        <f>PRODUCT([2]Data!$G4422,[2]Data!$I4422)</f>
        <v>208</v>
      </c>
      <c r="K4422" s="4">
        <f>PRODUCT([2]Data!$G4422,[2]Data!$H4422)</f>
        <v>400</v>
      </c>
      <c r="L4422" s="4">
        <f>[2]Data!$K4422-[2]Data!$J4422</f>
        <v>192</v>
      </c>
      <c r="M4422" s="4" t="str">
        <f>VLOOKUP(Table_1[[#This Row],[Location ID]],[1]Locations!$A:$B,2,0)</f>
        <v>Roseville</v>
      </c>
      <c r="N4422" s="4" t="str">
        <f>VLOOKUP(Table_1[[#This Row],[Sales Person ID]],'[1]Sales People'!$A:$B,2,0)</f>
        <v>Joshua Cook</v>
      </c>
      <c r="O4422" s="4" t="str">
        <f>VLOOKUP(Table_1[[#This Row],[Customer ID]],[1]Customers!$A:$B,2,0)</f>
        <v>Russell Nelson</v>
      </c>
      <c r="P4422" s="5">
        <f>WEEKDAY([2]Data!$F4422)</f>
        <v>1</v>
      </c>
      <c r="Q4422" s="4">
        <f>MONTH([2]Data!$F4422)</f>
        <v>10</v>
      </c>
      <c r="R4422" s="4">
        <f>YEAR([2]Data!$F4422)</f>
        <v>2020</v>
      </c>
    </row>
    <row r="4423" spans="1:18" ht="15.75" customHeight="1">
      <c r="A4423" s="6" t="s">
        <v>5453</v>
      </c>
      <c r="B4423" s="6" t="s">
        <v>230</v>
      </c>
      <c r="C4423" s="6" t="s">
        <v>447</v>
      </c>
      <c r="D4423" s="6" t="s">
        <v>51</v>
      </c>
      <c r="E4423" s="6" t="s">
        <v>815</v>
      </c>
      <c r="F4423" s="8">
        <v>43878</v>
      </c>
      <c r="G4423" s="6">
        <v>2</v>
      </c>
      <c r="H4423" s="6">
        <v>561</v>
      </c>
      <c r="I4423" s="4">
        <f>VLOOKUP(Table_1[[#This Row],[Product ID]],[1]Products!$A:$D,3,0)</f>
        <v>421</v>
      </c>
      <c r="J4423">
        <f>PRODUCT([2]Data!$G4423,[2]Data!$I4423)</f>
        <v>842</v>
      </c>
      <c r="K4423">
        <f>PRODUCT([2]Data!$G4423,[2]Data!$H4423)</f>
        <v>1122</v>
      </c>
      <c r="L4423">
        <f>[2]Data!$K4423-[2]Data!$J4423</f>
        <v>280</v>
      </c>
      <c r="M4423" s="4" t="str">
        <f>VLOOKUP(Table_1[[#This Row],[Location ID]],[1]Locations!$A:$B,2,0)</f>
        <v>Jurupa Valley</v>
      </c>
      <c r="N4423" s="4" t="str">
        <f>VLOOKUP(Table_1[[#This Row],[Sales Person ID]],'[1]Sales People'!$A:$B,2,0)</f>
        <v>Brian Hansen</v>
      </c>
      <c r="O4423" s="4" t="str">
        <f>VLOOKUP(Table_1[[#This Row],[Customer ID]],[1]Customers!$A:$B,2,0)</f>
        <v>Gregory Boyd</v>
      </c>
      <c r="P4423" s="5">
        <f>WEEKDAY([2]Data!$F4423)</f>
        <v>2</v>
      </c>
      <c r="Q4423" s="4">
        <f>MONTH([2]Data!$F4423)</f>
        <v>2</v>
      </c>
      <c r="R4423" s="4">
        <f>YEAR([2]Data!$F4423)</f>
        <v>2020</v>
      </c>
    </row>
    <row r="4424" spans="1:18" ht="15.75" customHeight="1">
      <c r="A4424" s="2" t="s">
        <v>5454</v>
      </c>
      <c r="B4424" s="2" t="s">
        <v>263</v>
      </c>
      <c r="C4424" s="2" t="s">
        <v>180</v>
      </c>
      <c r="D4424" s="2" t="s">
        <v>86</v>
      </c>
      <c r="E4424" s="2" t="s">
        <v>528</v>
      </c>
      <c r="F4424" s="3">
        <v>43882</v>
      </c>
      <c r="G4424" s="2">
        <v>2</v>
      </c>
      <c r="H4424" s="2">
        <v>1899</v>
      </c>
      <c r="I4424" s="4">
        <f>VLOOKUP(Table_1[[#This Row],[Product ID]],[1]Products!$A:$D,3,0)</f>
        <v>1044</v>
      </c>
      <c r="J4424" s="4">
        <f>PRODUCT([2]Data!$G4424,[2]Data!$I4424)</f>
        <v>2088</v>
      </c>
      <c r="K4424" s="4">
        <f>PRODUCT([2]Data!$G4424,[2]Data!$H4424)</f>
        <v>3798</v>
      </c>
      <c r="L4424" s="4">
        <f>[2]Data!$K4424-[2]Data!$J4424</f>
        <v>1710</v>
      </c>
      <c r="M4424" s="4" t="str">
        <f>VLOOKUP(Table_1[[#This Row],[Location ID]],[1]Locations!$A:$B,2,0)</f>
        <v>Vista</v>
      </c>
      <c r="N4424" s="4" t="str">
        <f>VLOOKUP(Table_1[[#This Row],[Sales Person ID]],'[1]Sales People'!$A:$B,2,0)</f>
        <v>Roger Robertson</v>
      </c>
      <c r="O4424" s="4" t="str">
        <f>VLOOKUP(Table_1[[#This Row],[Customer ID]],[1]Customers!$A:$B,2,0)</f>
        <v>Bruce Porter</v>
      </c>
      <c r="P4424" s="5">
        <f>WEEKDAY([2]Data!$F4424)</f>
        <v>6</v>
      </c>
      <c r="Q4424" s="4">
        <f>MONTH([2]Data!$F4424)</f>
        <v>2</v>
      </c>
      <c r="R4424" s="4">
        <f>YEAR([2]Data!$F4424)</f>
        <v>2020</v>
      </c>
    </row>
    <row r="4425" spans="1:18" ht="15.75" customHeight="1">
      <c r="A4425" s="6" t="s">
        <v>5455</v>
      </c>
      <c r="B4425" s="6" t="s">
        <v>218</v>
      </c>
      <c r="C4425" s="6" t="s">
        <v>206</v>
      </c>
      <c r="D4425" s="6" t="s">
        <v>107</v>
      </c>
      <c r="E4425" s="6" t="s">
        <v>2170</v>
      </c>
      <c r="F4425" s="8">
        <v>43982</v>
      </c>
      <c r="G4425" s="6">
        <v>4</v>
      </c>
      <c r="H4425" s="6">
        <v>2464</v>
      </c>
      <c r="I4425" s="4">
        <f>VLOOKUP(Table_1[[#This Row],[Product ID]],[1]Products!$A:$D,3,0)</f>
        <v>1774</v>
      </c>
      <c r="J4425">
        <f>PRODUCT([2]Data!$G4425,[2]Data!$I4425)</f>
        <v>7096</v>
      </c>
      <c r="K4425">
        <f>PRODUCT([2]Data!$G4425,[2]Data!$H4425)</f>
        <v>9856</v>
      </c>
      <c r="L4425">
        <f>[2]Data!$K4425-[2]Data!$J4425</f>
        <v>2760</v>
      </c>
      <c r="M4425" s="4" t="str">
        <f>VLOOKUP(Table_1[[#This Row],[Location ID]],[1]Locations!$A:$B,2,0)</f>
        <v>Pomona</v>
      </c>
      <c r="N4425" s="4" t="str">
        <f>VLOOKUP(Table_1[[#This Row],[Sales Person ID]],'[1]Sales People'!$A:$B,2,0)</f>
        <v>Brian Thomas</v>
      </c>
      <c r="O4425" s="4" t="str">
        <f>VLOOKUP(Table_1[[#This Row],[Customer ID]],[1]Customers!$A:$B,2,0)</f>
        <v>Ernest Bradley</v>
      </c>
      <c r="P4425" s="5">
        <f>WEEKDAY([2]Data!$F4425)</f>
        <v>1</v>
      </c>
      <c r="Q4425" s="4">
        <f>MONTH([2]Data!$F4425)</f>
        <v>5</v>
      </c>
      <c r="R4425" s="4">
        <f>YEAR([2]Data!$F4425)</f>
        <v>2020</v>
      </c>
    </row>
    <row r="4426" spans="1:18" ht="15.75" customHeight="1">
      <c r="A4426" s="2" t="s">
        <v>5456</v>
      </c>
      <c r="B4426" s="2" t="s">
        <v>155</v>
      </c>
      <c r="C4426" s="2" t="s">
        <v>461</v>
      </c>
      <c r="D4426" s="2" t="s">
        <v>127</v>
      </c>
      <c r="E4426" s="2" t="s">
        <v>587</v>
      </c>
      <c r="F4426" s="3">
        <v>43878</v>
      </c>
      <c r="G4426" s="2">
        <v>1</v>
      </c>
      <c r="H4426" s="2">
        <v>2410</v>
      </c>
      <c r="I4426" s="4">
        <f>VLOOKUP(Table_1[[#This Row],[Product ID]],[1]Products!$A:$D,3,0)</f>
        <v>1518</v>
      </c>
      <c r="J4426" s="4">
        <f>PRODUCT([2]Data!$G4426,[2]Data!$I4426)</f>
        <v>1518</v>
      </c>
      <c r="K4426" s="4">
        <f>PRODUCT([2]Data!$G4426,[2]Data!$H4426)</f>
        <v>2410</v>
      </c>
      <c r="L4426" s="4">
        <f>[2]Data!$K4426-[2]Data!$J4426</f>
        <v>892</v>
      </c>
      <c r="M4426" s="4" t="str">
        <f>VLOOKUP(Table_1[[#This Row],[Location ID]],[1]Locations!$A:$B,2,0)</f>
        <v>Simi Valley</v>
      </c>
      <c r="N4426" s="4" t="str">
        <f>VLOOKUP(Table_1[[#This Row],[Sales Person ID]],'[1]Sales People'!$A:$B,2,0)</f>
        <v>Roger Ramos</v>
      </c>
      <c r="O4426" s="4" t="str">
        <f>VLOOKUP(Table_1[[#This Row],[Customer ID]],[1]Customers!$A:$B,2,0)</f>
        <v>Samuel Kim</v>
      </c>
      <c r="P4426" s="5">
        <f>WEEKDAY([2]Data!$F4426)</f>
        <v>2</v>
      </c>
      <c r="Q4426" s="4">
        <f>MONTH([2]Data!$F4426)</f>
        <v>2</v>
      </c>
      <c r="R4426" s="4">
        <f>YEAR([2]Data!$F4426)</f>
        <v>2020</v>
      </c>
    </row>
    <row r="4427" spans="1:18" ht="15.75" customHeight="1">
      <c r="A4427" s="6" t="s">
        <v>5457</v>
      </c>
      <c r="B4427" s="6" t="s">
        <v>419</v>
      </c>
      <c r="C4427" s="6" t="s">
        <v>388</v>
      </c>
      <c r="D4427" s="6" t="s">
        <v>60</v>
      </c>
      <c r="E4427" s="6" t="s">
        <v>301</v>
      </c>
      <c r="F4427" s="8">
        <v>44132</v>
      </c>
      <c r="G4427" s="6">
        <v>2</v>
      </c>
      <c r="H4427" s="6">
        <v>1405</v>
      </c>
      <c r="I4427" s="4">
        <f>VLOOKUP(Table_1[[#This Row],[Product ID]],[1]Products!$A:$D,3,0)</f>
        <v>1054</v>
      </c>
      <c r="J4427">
        <f>PRODUCT([2]Data!$G4427,[2]Data!$I4427)</f>
        <v>2108</v>
      </c>
      <c r="K4427">
        <f>PRODUCT([2]Data!$G4427,[2]Data!$H4427)</f>
        <v>2810</v>
      </c>
      <c r="L4427">
        <f>[2]Data!$K4427-[2]Data!$J4427</f>
        <v>702</v>
      </c>
      <c r="M4427" s="4" t="str">
        <f>VLOOKUP(Table_1[[#This Row],[Location ID]],[1]Locations!$A:$B,2,0)</f>
        <v>San Diego</v>
      </c>
      <c r="N4427" s="4" t="str">
        <f>VLOOKUP(Table_1[[#This Row],[Sales Person ID]],'[1]Sales People'!$A:$B,2,0)</f>
        <v>Walter Cook</v>
      </c>
      <c r="O4427" s="4" t="str">
        <f>VLOOKUP(Table_1[[#This Row],[Customer ID]],[1]Customers!$A:$B,2,0)</f>
        <v>Keith Moore</v>
      </c>
      <c r="P4427" s="5">
        <f>WEEKDAY([2]Data!$F4427)</f>
        <v>4</v>
      </c>
      <c r="Q4427" s="4">
        <f>MONTH([2]Data!$F4427)</f>
        <v>10</v>
      </c>
      <c r="R4427" s="4">
        <f>YEAR([2]Data!$F4427)</f>
        <v>2020</v>
      </c>
    </row>
    <row r="4428" spans="1:18" ht="15.75" customHeight="1">
      <c r="A4428" s="2" t="s">
        <v>5458</v>
      </c>
      <c r="B4428" s="2" t="s">
        <v>175</v>
      </c>
      <c r="C4428" s="2" t="s">
        <v>40</v>
      </c>
      <c r="D4428" s="2" t="s">
        <v>36</v>
      </c>
      <c r="E4428" s="2" t="s">
        <v>2424</v>
      </c>
      <c r="F4428" s="3">
        <v>44167</v>
      </c>
      <c r="G4428" s="2">
        <v>3</v>
      </c>
      <c r="H4428" s="2">
        <v>637</v>
      </c>
      <c r="I4428" s="4">
        <f>VLOOKUP(Table_1[[#This Row],[Product ID]],[1]Products!$A:$D,3,0)</f>
        <v>389</v>
      </c>
      <c r="J4428" s="4">
        <f>PRODUCT([2]Data!$G4428,[2]Data!$I4428)</f>
        <v>1167</v>
      </c>
      <c r="K4428" s="4">
        <f>PRODUCT([2]Data!$G4428,[2]Data!$H4428)</f>
        <v>1911</v>
      </c>
      <c r="L4428" s="4">
        <f>[2]Data!$K4428-[2]Data!$J4428</f>
        <v>744</v>
      </c>
      <c r="M4428" s="4" t="str">
        <f>VLOOKUP(Table_1[[#This Row],[Location ID]],[1]Locations!$A:$B,2,0)</f>
        <v>Santa Ana</v>
      </c>
      <c r="N4428" s="4" t="str">
        <f>VLOOKUP(Table_1[[#This Row],[Sales Person ID]],'[1]Sales People'!$A:$B,2,0)</f>
        <v>Brian Davis</v>
      </c>
      <c r="O4428" s="4" t="str">
        <f>VLOOKUP(Table_1[[#This Row],[Customer ID]],[1]Customers!$A:$B,2,0)</f>
        <v>Willie Hicks</v>
      </c>
      <c r="P4428" s="5">
        <f>WEEKDAY([2]Data!$F4428)</f>
        <v>4</v>
      </c>
      <c r="Q4428" s="4">
        <f>MONTH([2]Data!$F4428)</f>
        <v>12</v>
      </c>
      <c r="R4428" s="4">
        <f>YEAR([2]Data!$F4428)</f>
        <v>2020</v>
      </c>
    </row>
    <row r="4429" spans="1:18" ht="15.75" customHeight="1">
      <c r="A4429" s="6" t="s">
        <v>5459</v>
      </c>
      <c r="B4429" s="6" t="s">
        <v>211</v>
      </c>
      <c r="C4429" s="6" t="s">
        <v>63</v>
      </c>
      <c r="D4429" s="6" t="s">
        <v>458</v>
      </c>
      <c r="E4429" s="6" t="s">
        <v>1218</v>
      </c>
      <c r="F4429" s="8">
        <v>43980</v>
      </c>
      <c r="G4429" s="6">
        <v>3</v>
      </c>
      <c r="H4429" s="6">
        <v>315</v>
      </c>
      <c r="I4429" s="4">
        <f>VLOOKUP(Table_1[[#This Row],[Product ID]],[1]Products!$A:$D,3,0)</f>
        <v>208</v>
      </c>
      <c r="J4429">
        <f>PRODUCT([2]Data!$G4429,[2]Data!$I4429)</f>
        <v>624</v>
      </c>
      <c r="K4429">
        <f>PRODUCT([2]Data!$G4429,[2]Data!$H4429)</f>
        <v>945</v>
      </c>
      <c r="L4429">
        <f>[2]Data!$K4429-[2]Data!$J4429</f>
        <v>321</v>
      </c>
      <c r="M4429" s="4" t="str">
        <f>VLOOKUP(Table_1[[#This Row],[Location ID]],[1]Locations!$A:$B,2,0)</f>
        <v>Pasadena</v>
      </c>
      <c r="N4429" s="4" t="str">
        <f>VLOOKUP(Table_1[[#This Row],[Sales Person ID]],'[1]Sales People'!$A:$B,2,0)</f>
        <v>Howard Sims</v>
      </c>
      <c r="O4429" s="4" t="str">
        <f>VLOOKUP(Table_1[[#This Row],[Customer ID]],[1]Customers!$A:$B,2,0)</f>
        <v>Adam Hernandez</v>
      </c>
      <c r="P4429" s="5">
        <f>WEEKDAY([2]Data!$F4429)</f>
        <v>6</v>
      </c>
      <c r="Q4429" s="4">
        <f>MONTH([2]Data!$F4429)</f>
        <v>5</v>
      </c>
      <c r="R4429" s="4">
        <f>YEAR([2]Data!$F4429)</f>
        <v>2020</v>
      </c>
    </row>
    <row r="4430" spans="1:18" ht="15.75" customHeight="1">
      <c r="A4430" s="2" t="s">
        <v>5460</v>
      </c>
      <c r="B4430" s="2" t="s">
        <v>341</v>
      </c>
      <c r="C4430" s="2" t="s">
        <v>279</v>
      </c>
      <c r="D4430" s="2" t="s">
        <v>319</v>
      </c>
      <c r="E4430" s="2" t="s">
        <v>1203</v>
      </c>
      <c r="F4430" s="3">
        <v>43993</v>
      </c>
      <c r="G4430" s="2">
        <v>1</v>
      </c>
      <c r="H4430" s="2">
        <v>1635</v>
      </c>
      <c r="I4430" s="4">
        <f>VLOOKUP(Table_1[[#This Row],[Product ID]],[1]Products!$A:$D,3,0)</f>
        <v>1046</v>
      </c>
      <c r="J4430" s="4">
        <f>PRODUCT([2]Data!$G4430,[2]Data!$I4430)</f>
        <v>1046</v>
      </c>
      <c r="K4430" s="4">
        <f>PRODUCT([2]Data!$G4430,[2]Data!$H4430)</f>
        <v>1635</v>
      </c>
      <c r="L4430" s="4">
        <f>[2]Data!$K4430-[2]Data!$J4430</f>
        <v>589</v>
      </c>
      <c r="M4430" s="4" t="str">
        <f>VLOOKUP(Table_1[[#This Row],[Location ID]],[1]Locations!$A:$B,2,0)</f>
        <v>Murrieta</v>
      </c>
      <c r="N4430" s="4" t="str">
        <f>VLOOKUP(Table_1[[#This Row],[Sales Person ID]],'[1]Sales People'!$A:$B,2,0)</f>
        <v>Fred Robertson</v>
      </c>
      <c r="O4430" s="4" t="str">
        <f>VLOOKUP(Table_1[[#This Row],[Customer ID]],[1]Customers!$A:$B,2,0)</f>
        <v>Jimmy Harper</v>
      </c>
      <c r="P4430" s="5">
        <f>WEEKDAY([2]Data!$F4430)</f>
        <v>5</v>
      </c>
      <c r="Q4430" s="4">
        <f>MONTH([2]Data!$F4430)</f>
        <v>6</v>
      </c>
      <c r="R4430" s="4">
        <f>YEAR([2]Data!$F4430)</f>
        <v>2020</v>
      </c>
    </row>
    <row r="4431" spans="1:18" ht="15.75" customHeight="1">
      <c r="A4431" s="6" t="s">
        <v>5461</v>
      </c>
      <c r="B4431" s="6" t="s">
        <v>372</v>
      </c>
      <c r="C4431" s="6" t="s">
        <v>73</v>
      </c>
      <c r="D4431" s="6" t="s">
        <v>356</v>
      </c>
      <c r="E4431" s="6" t="s">
        <v>720</v>
      </c>
      <c r="F4431" s="8">
        <v>44098</v>
      </c>
      <c r="G4431" s="6">
        <v>1</v>
      </c>
      <c r="H4431" s="6">
        <v>1338</v>
      </c>
      <c r="I4431" s="4">
        <f>VLOOKUP(Table_1[[#This Row],[Product ID]],[1]Products!$A:$D,3,0)</f>
        <v>682</v>
      </c>
      <c r="J4431">
        <f>PRODUCT([2]Data!$G4431,[2]Data!$I4431)</f>
        <v>682</v>
      </c>
      <c r="K4431">
        <f>PRODUCT([2]Data!$G4431,[2]Data!$H4431)</f>
        <v>1338</v>
      </c>
      <c r="L4431">
        <f>[2]Data!$K4431-[2]Data!$J4431</f>
        <v>656</v>
      </c>
      <c r="M4431" s="4" t="str">
        <f>VLOOKUP(Table_1[[#This Row],[Location ID]],[1]Locations!$A:$B,2,0)</f>
        <v>Fairfield</v>
      </c>
      <c r="N4431" s="4" t="str">
        <f>VLOOKUP(Table_1[[#This Row],[Sales Person ID]],'[1]Sales People'!$A:$B,2,0)</f>
        <v>Larry Marshall</v>
      </c>
      <c r="O4431" s="4" t="str">
        <f>VLOOKUP(Table_1[[#This Row],[Customer ID]],[1]Customers!$A:$B,2,0)</f>
        <v>Stephen Cook</v>
      </c>
      <c r="P4431" s="5">
        <f>WEEKDAY([2]Data!$F4431)</f>
        <v>5</v>
      </c>
      <c r="Q4431" s="4">
        <f>MONTH([2]Data!$F4431)</f>
        <v>9</v>
      </c>
      <c r="R4431" s="4">
        <f>YEAR([2]Data!$F4431)</f>
        <v>2020</v>
      </c>
    </row>
    <row r="4432" spans="1:18" ht="15.75" customHeight="1">
      <c r="A4432" s="2" t="s">
        <v>5462</v>
      </c>
      <c r="B4432" s="2" t="s">
        <v>115</v>
      </c>
      <c r="C4432" s="2" t="s">
        <v>388</v>
      </c>
      <c r="D4432" s="2" t="s">
        <v>21</v>
      </c>
      <c r="E4432" s="2" t="s">
        <v>1181</v>
      </c>
      <c r="F4432" s="3">
        <v>44067</v>
      </c>
      <c r="G4432" s="2">
        <v>1</v>
      </c>
      <c r="H4432" s="2">
        <v>1671</v>
      </c>
      <c r="I4432" s="4">
        <f>VLOOKUP(Table_1[[#This Row],[Product ID]],[1]Products!$A:$D,3,0)</f>
        <v>1220</v>
      </c>
      <c r="J4432" s="4">
        <f>PRODUCT([2]Data!$G4432,[2]Data!$I4432)</f>
        <v>1220</v>
      </c>
      <c r="K4432" s="4">
        <f>PRODUCT([2]Data!$G4432,[2]Data!$H4432)</f>
        <v>1671</v>
      </c>
      <c r="L4432" s="4">
        <f>[2]Data!$K4432-[2]Data!$J4432</f>
        <v>451</v>
      </c>
      <c r="M4432" s="4" t="str">
        <f>VLOOKUP(Table_1[[#This Row],[Location ID]],[1]Locations!$A:$B,2,0)</f>
        <v>San Diego</v>
      </c>
      <c r="N4432" s="4" t="str">
        <f>VLOOKUP(Table_1[[#This Row],[Sales Person ID]],'[1]Sales People'!$A:$B,2,0)</f>
        <v>Justin Lynch</v>
      </c>
      <c r="O4432" s="4" t="str">
        <f>VLOOKUP(Table_1[[#This Row],[Customer ID]],[1]Customers!$A:$B,2,0)</f>
        <v>George Adams</v>
      </c>
      <c r="P4432" s="5">
        <f>WEEKDAY([2]Data!$F4432)</f>
        <v>2</v>
      </c>
      <c r="Q4432" s="4">
        <f>MONTH([2]Data!$F4432)</f>
        <v>8</v>
      </c>
      <c r="R4432" s="4">
        <f>YEAR([2]Data!$F4432)</f>
        <v>2020</v>
      </c>
    </row>
    <row r="4433" spans="1:18" ht="15.75" customHeight="1">
      <c r="A4433" s="6" t="s">
        <v>5463</v>
      </c>
      <c r="B4433" s="6" t="s">
        <v>263</v>
      </c>
      <c r="C4433" s="6" t="s">
        <v>55</v>
      </c>
      <c r="D4433" s="6" t="s">
        <v>86</v>
      </c>
      <c r="E4433" s="6" t="s">
        <v>1377</v>
      </c>
      <c r="F4433" s="8">
        <v>44090</v>
      </c>
      <c r="G4433" s="6">
        <v>4</v>
      </c>
      <c r="H4433" s="6">
        <v>1899</v>
      </c>
      <c r="I4433" s="4">
        <f>VLOOKUP(Table_1[[#This Row],[Product ID]],[1]Products!$A:$D,3,0)</f>
        <v>1044</v>
      </c>
      <c r="J4433">
        <f>PRODUCT([2]Data!$G4433,[2]Data!$I4433)</f>
        <v>4176</v>
      </c>
      <c r="K4433">
        <f>PRODUCT([2]Data!$G4433,[2]Data!$H4433)</f>
        <v>7596</v>
      </c>
      <c r="L4433">
        <f>[2]Data!$K4433-[2]Data!$J4433</f>
        <v>3420</v>
      </c>
      <c r="M4433" s="4" t="str">
        <f>VLOOKUP(Table_1[[#This Row],[Location ID]],[1]Locations!$A:$B,2,0)</f>
        <v>Moreno Valley</v>
      </c>
      <c r="N4433" s="4" t="str">
        <f>VLOOKUP(Table_1[[#This Row],[Sales Person ID]],'[1]Sales People'!$A:$B,2,0)</f>
        <v>Roger Robertson</v>
      </c>
      <c r="O4433" s="4" t="str">
        <f>VLOOKUP(Table_1[[#This Row],[Customer ID]],[1]Customers!$A:$B,2,0)</f>
        <v>Benjamin Kim</v>
      </c>
      <c r="P4433" s="5">
        <f>WEEKDAY([2]Data!$F4433)</f>
        <v>4</v>
      </c>
      <c r="Q4433" s="4">
        <f>MONTH([2]Data!$F4433)</f>
        <v>9</v>
      </c>
      <c r="R4433" s="4">
        <f>YEAR([2]Data!$F4433)</f>
        <v>2020</v>
      </c>
    </row>
    <row r="4434" spans="1:18" ht="15.75" customHeight="1">
      <c r="A4434" s="2" t="s">
        <v>5464</v>
      </c>
      <c r="B4434" s="2" t="s">
        <v>372</v>
      </c>
      <c r="C4434" s="2" t="s">
        <v>206</v>
      </c>
      <c r="D4434" s="2" t="s">
        <v>26</v>
      </c>
      <c r="E4434" s="2" t="s">
        <v>207</v>
      </c>
      <c r="F4434" s="3">
        <v>44057</v>
      </c>
      <c r="G4434" s="2">
        <v>3</v>
      </c>
      <c r="H4434" s="2">
        <v>1338</v>
      </c>
      <c r="I4434" s="4">
        <f>VLOOKUP(Table_1[[#This Row],[Product ID]],[1]Products!$A:$D,3,0)</f>
        <v>682</v>
      </c>
      <c r="J4434" s="4">
        <f>PRODUCT([2]Data!$G4434,[2]Data!$I4434)</f>
        <v>2046</v>
      </c>
      <c r="K4434" s="4">
        <f>PRODUCT([2]Data!$G4434,[2]Data!$H4434)</f>
        <v>4014</v>
      </c>
      <c r="L4434" s="4">
        <f>[2]Data!$K4434-[2]Data!$J4434</f>
        <v>1968</v>
      </c>
      <c r="M4434" s="4" t="str">
        <f>VLOOKUP(Table_1[[#This Row],[Location ID]],[1]Locations!$A:$B,2,0)</f>
        <v>Pomona</v>
      </c>
      <c r="N4434" s="4" t="str">
        <f>VLOOKUP(Table_1[[#This Row],[Sales Person ID]],'[1]Sales People'!$A:$B,2,0)</f>
        <v>Ryan Butler</v>
      </c>
      <c r="O4434" s="4" t="str">
        <f>VLOOKUP(Table_1[[#This Row],[Customer ID]],[1]Customers!$A:$B,2,0)</f>
        <v>Alan Sims</v>
      </c>
      <c r="P4434" s="5">
        <f>WEEKDAY([2]Data!$F4434)</f>
        <v>6</v>
      </c>
      <c r="Q4434" s="4">
        <f>MONTH([2]Data!$F4434)</f>
        <v>8</v>
      </c>
      <c r="R4434" s="4">
        <f>YEAR([2]Data!$F4434)</f>
        <v>2020</v>
      </c>
    </row>
    <row r="4435" spans="1:18" ht="15.75" customHeight="1">
      <c r="A4435" s="6" t="s">
        <v>5465</v>
      </c>
      <c r="B4435" s="6" t="s">
        <v>411</v>
      </c>
      <c r="C4435" s="6" t="s">
        <v>313</v>
      </c>
      <c r="D4435" s="6" t="s">
        <v>157</v>
      </c>
      <c r="E4435" s="6" t="s">
        <v>513</v>
      </c>
      <c r="F4435" s="8">
        <v>44035</v>
      </c>
      <c r="G4435" s="6">
        <v>3</v>
      </c>
      <c r="H4435" s="6">
        <v>886</v>
      </c>
      <c r="I4435" s="4">
        <f>VLOOKUP(Table_1[[#This Row],[Product ID]],[1]Products!$A:$D,3,0)</f>
        <v>478</v>
      </c>
      <c r="J4435">
        <f>PRODUCT([2]Data!$G4435,[2]Data!$I4435)</f>
        <v>1434</v>
      </c>
      <c r="K4435">
        <f>PRODUCT([2]Data!$G4435,[2]Data!$H4435)</f>
        <v>2658</v>
      </c>
      <c r="L4435">
        <f>[2]Data!$K4435-[2]Data!$J4435</f>
        <v>1224</v>
      </c>
      <c r="M4435" s="4" t="str">
        <f>VLOOKUP(Table_1[[#This Row],[Location ID]],[1]Locations!$A:$B,2,0)</f>
        <v>Santa Rosa</v>
      </c>
      <c r="N4435" s="4" t="str">
        <f>VLOOKUP(Table_1[[#This Row],[Sales Person ID]],'[1]Sales People'!$A:$B,2,0)</f>
        <v>Carl Elliott</v>
      </c>
      <c r="O4435" s="4" t="str">
        <f>VLOOKUP(Table_1[[#This Row],[Customer ID]],[1]Customers!$A:$B,2,0)</f>
        <v>Ralph Richardson</v>
      </c>
      <c r="P4435" s="5">
        <f>WEEKDAY([2]Data!$F4435)</f>
        <v>5</v>
      </c>
      <c r="Q4435" s="4">
        <f>MONTH([2]Data!$F4435)</f>
        <v>7</v>
      </c>
      <c r="R4435" s="4">
        <f>YEAR([2]Data!$F4435)</f>
        <v>2020</v>
      </c>
    </row>
    <row r="4436" spans="1:18" ht="15.75" customHeight="1">
      <c r="A4436" s="2" t="s">
        <v>5466</v>
      </c>
      <c r="B4436" s="2" t="s">
        <v>414</v>
      </c>
      <c r="C4436" s="2" t="s">
        <v>101</v>
      </c>
      <c r="D4436" s="2" t="s">
        <v>170</v>
      </c>
      <c r="E4436" s="2" t="s">
        <v>1129</v>
      </c>
      <c r="F4436" s="3">
        <v>44162</v>
      </c>
      <c r="G4436" s="2">
        <v>1</v>
      </c>
      <c r="H4436" s="2">
        <v>392</v>
      </c>
      <c r="I4436" s="4">
        <f>VLOOKUP(Table_1[[#This Row],[Product ID]],[1]Products!$A:$D,3,0)</f>
        <v>255</v>
      </c>
      <c r="J4436" s="4">
        <f>PRODUCT([2]Data!$G4436,[2]Data!$I4436)</f>
        <v>255</v>
      </c>
      <c r="K4436" s="4">
        <f>PRODUCT([2]Data!$G4436,[2]Data!$H4436)</f>
        <v>392</v>
      </c>
      <c r="L4436" s="4">
        <f>[2]Data!$K4436-[2]Data!$J4436</f>
        <v>137</v>
      </c>
      <c r="M4436" s="4" t="str">
        <f>VLOOKUP(Table_1[[#This Row],[Location ID]],[1]Locations!$A:$B,2,0)</f>
        <v>Irvine</v>
      </c>
      <c r="N4436" s="4" t="str">
        <f>VLOOKUP(Table_1[[#This Row],[Sales Person ID]],'[1]Sales People'!$A:$B,2,0)</f>
        <v>Bobby Russell</v>
      </c>
      <c r="O4436" s="4" t="str">
        <f>VLOOKUP(Table_1[[#This Row],[Customer ID]],[1]Customers!$A:$B,2,0)</f>
        <v>Willie Day</v>
      </c>
      <c r="P4436" s="5">
        <f>WEEKDAY([2]Data!$F4436)</f>
        <v>6</v>
      </c>
      <c r="Q4436" s="4">
        <f>MONTH([2]Data!$F4436)</f>
        <v>11</v>
      </c>
      <c r="R4436" s="4">
        <f>YEAR([2]Data!$F4436)</f>
        <v>2020</v>
      </c>
    </row>
    <row r="4437" spans="1:18" ht="15.75" customHeight="1">
      <c r="A4437" s="6" t="s">
        <v>5467</v>
      </c>
      <c r="B4437" s="6" t="s">
        <v>282</v>
      </c>
      <c r="C4437" s="6" t="s">
        <v>101</v>
      </c>
      <c r="D4437" s="6" t="s">
        <v>41</v>
      </c>
      <c r="E4437" s="6" t="s">
        <v>1915</v>
      </c>
      <c r="F4437" s="8">
        <v>43927</v>
      </c>
      <c r="G4437" s="6">
        <v>2</v>
      </c>
      <c r="H4437" s="6">
        <v>1587</v>
      </c>
      <c r="I4437" s="4">
        <f>VLOOKUP(Table_1[[#This Row],[Product ID]],[1]Products!$A:$D,3,0)</f>
        <v>1301</v>
      </c>
      <c r="J4437">
        <f>PRODUCT([2]Data!$G4437,[2]Data!$I4437)</f>
        <v>2602</v>
      </c>
      <c r="K4437">
        <f>PRODUCT([2]Data!$G4437,[2]Data!$H4437)</f>
        <v>3174</v>
      </c>
      <c r="L4437">
        <f>[2]Data!$K4437-[2]Data!$J4437</f>
        <v>572</v>
      </c>
      <c r="M4437" s="4" t="str">
        <f>VLOOKUP(Table_1[[#This Row],[Location ID]],[1]Locations!$A:$B,2,0)</f>
        <v>Irvine</v>
      </c>
      <c r="N4437" s="4" t="str">
        <f>VLOOKUP(Table_1[[#This Row],[Sales Person ID]],'[1]Sales People'!$A:$B,2,0)</f>
        <v>Carl Hall</v>
      </c>
      <c r="O4437" s="4" t="str">
        <f>VLOOKUP(Table_1[[#This Row],[Customer ID]],[1]Customers!$A:$B,2,0)</f>
        <v>Ernest Rivera</v>
      </c>
      <c r="P4437" s="5">
        <f>WEEKDAY([2]Data!$F4437)</f>
        <v>2</v>
      </c>
      <c r="Q4437" s="4">
        <f>MONTH([2]Data!$F4437)</f>
        <v>4</v>
      </c>
      <c r="R4437" s="4">
        <f>YEAR([2]Data!$F4437)</f>
        <v>2020</v>
      </c>
    </row>
    <row r="4438" spans="1:18" ht="15.75" customHeight="1">
      <c r="A4438" s="2" t="s">
        <v>5468</v>
      </c>
      <c r="B4438" s="2" t="s">
        <v>406</v>
      </c>
      <c r="C4438" s="2" t="s">
        <v>131</v>
      </c>
      <c r="D4438" s="2" t="s">
        <v>64</v>
      </c>
      <c r="E4438" s="2" t="s">
        <v>134</v>
      </c>
      <c r="F4438" s="3">
        <v>44155</v>
      </c>
      <c r="G4438" s="2">
        <v>1</v>
      </c>
      <c r="H4438" s="2">
        <v>2257</v>
      </c>
      <c r="I4438" s="4">
        <f>VLOOKUP(Table_1[[#This Row],[Product ID]],[1]Products!$A:$D,3,0)</f>
        <v>1535</v>
      </c>
      <c r="J4438" s="4">
        <f>PRODUCT([2]Data!$G4438,[2]Data!$I4438)</f>
        <v>1535</v>
      </c>
      <c r="K4438" s="4">
        <f>PRODUCT([2]Data!$G4438,[2]Data!$H4438)</f>
        <v>2257</v>
      </c>
      <c r="L4438" s="4">
        <f>[2]Data!$K4438-[2]Data!$J4438</f>
        <v>722</v>
      </c>
      <c r="M4438" s="4" t="str">
        <f>VLOOKUP(Table_1[[#This Row],[Location ID]],[1]Locations!$A:$B,2,0)</f>
        <v>Elk Grove</v>
      </c>
      <c r="N4438" s="4" t="str">
        <f>VLOOKUP(Table_1[[#This Row],[Sales Person ID]],'[1]Sales People'!$A:$B,2,0)</f>
        <v>Scott Mason</v>
      </c>
      <c r="O4438" s="4" t="str">
        <f>VLOOKUP(Table_1[[#This Row],[Customer ID]],[1]Customers!$A:$B,2,0)</f>
        <v>Frank Webb</v>
      </c>
      <c r="P4438" s="5">
        <f>WEEKDAY([2]Data!$F4438)</f>
        <v>6</v>
      </c>
      <c r="Q4438" s="4">
        <f>MONTH([2]Data!$F4438)</f>
        <v>11</v>
      </c>
      <c r="R4438" s="4">
        <f>YEAR([2]Data!$F4438)</f>
        <v>2020</v>
      </c>
    </row>
    <row r="4439" spans="1:18" ht="15.75" customHeight="1">
      <c r="A4439" s="6" t="s">
        <v>5469</v>
      </c>
      <c r="B4439" s="6" t="s">
        <v>300</v>
      </c>
      <c r="C4439" s="6" t="s">
        <v>63</v>
      </c>
      <c r="D4439" s="6" t="s">
        <v>60</v>
      </c>
      <c r="E4439" s="6" t="s">
        <v>2384</v>
      </c>
      <c r="F4439" s="8">
        <v>43993</v>
      </c>
      <c r="G4439" s="6">
        <v>1</v>
      </c>
      <c r="H4439" s="6">
        <v>368</v>
      </c>
      <c r="I4439" s="4">
        <f>VLOOKUP(Table_1[[#This Row],[Product ID]],[1]Products!$A:$D,3,0)</f>
        <v>294</v>
      </c>
      <c r="J4439">
        <f>PRODUCT([2]Data!$G4439,[2]Data!$I4439)</f>
        <v>294</v>
      </c>
      <c r="K4439">
        <f>PRODUCT([2]Data!$G4439,[2]Data!$H4439)</f>
        <v>368</v>
      </c>
      <c r="L4439">
        <f>[2]Data!$K4439-[2]Data!$J4439</f>
        <v>74</v>
      </c>
      <c r="M4439" s="4" t="str">
        <f>VLOOKUP(Table_1[[#This Row],[Location ID]],[1]Locations!$A:$B,2,0)</f>
        <v>Pasadena</v>
      </c>
      <c r="N4439" s="4" t="str">
        <f>VLOOKUP(Table_1[[#This Row],[Sales Person ID]],'[1]Sales People'!$A:$B,2,0)</f>
        <v>Walter Cook</v>
      </c>
      <c r="O4439" s="4" t="str">
        <f>VLOOKUP(Table_1[[#This Row],[Customer ID]],[1]Customers!$A:$B,2,0)</f>
        <v>Shawn Scott</v>
      </c>
      <c r="P4439" s="5">
        <f>WEEKDAY([2]Data!$F4439)</f>
        <v>5</v>
      </c>
      <c r="Q4439" s="4">
        <f>MONTH([2]Data!$F4439)</f>
        <v>6</v>
      </c>
      <c r="R4439" s="4">
        <f>YEAR([2]Data!$F4439)</f>
        <v>2020</v>
      </c>
    </row>
    <row r="4440" spans="1:18" ht="15.75" customHeight="1">
      <c r="A4440" s="2" t="s">
        <v>5470</v>
      </c>
      <c r="B4440" s="2" t="s">
        <v>179</v>
      </c>
      <c r="C4440" s="2" t="s">
        <v>287</v>
      </c>
      <c r="D4440" s="2" t="s">
        <v>181</v>
      </c>
      <c r="E4440" s="2" t="s">
        <v>682</v>
      </c>
      <c r="F4440" s="3">
        <v>44105</v>
      </c>
      <c r="G4440" s="2">
        <v>2</v>
      </c>
      <c r="H4440" s="2">
        <v>112</v>
      </c>
      <c r="I4440" s="4">
        <f>VLOOKUP(Table_1[[#This Row],[Product ID]],[1]Products!$A:$D,3,0)</f>
        <v>90</v>
      </c>
      <c r="J4440" s="4">
        <f>PRODUCT([2]Data!$G4440,[2]Data!$I4440)</f>
        <v>180</v>
      </c>
      <c r="K4440" s="4">
        <f>PRODUCT([2]Data!$G4440,[2]Data!$H4440)</f>
        <v>224</v>
      </c>
      <c r="L4440" s="4">
        <f>[2]Data!$K4440-[2]Data!$J4440</f>
        <v>44</v>
      </c>
      <c r="M4440" s="4" t="str">
        <f>VLOOKUP(Table_1[[#This Row],[Location ID]],[1]Locations!$A:$B,2,0)</f>
        <v>Orange</v>
      </c>
      <c r="N4440" s="4" t="str">
        <f>VLOOKUP(Table_1[[#This Row],[Sales Person ID]],'[1]Sales People'!$A:$B,2,0)</f>
        <v>Sean Miller</v>
      </c>
      <c r="O4440" s="4" t="str">
        <f>VLOOKUP(Table_1[[#This Row],[Customer ID]],[1]Customers!$A:$B,2,0)</f>
        <v>Brandon Bailey</v>
      </c>
      <c r="P4440" s="5">
        <f>WEEKDAY([2]Data!$F4440)</f>
        <v>5</v>
      </c>
      <c r="Q4440" s="4">
        <f>MONTH([2]Data!$F4440)</f>
        <v>10</v>
      </c>
      <c r="R4440" s="4">
        <f>YEAR([2]Data!$F4440)</f>
        <v>2020</v>
      </c>
    </row>
    <row r="4441" spans="1:18" ht="15.75" customHeight="1">
      <c r="A4441" s="6" t="s">
        <v>5471</v>
      </c>
      <c r="B4441" s="6" t="s">
        <v>44</v>
      </c>
      <c r="C4441" s="6" t="s">
        <v>538</v>
      </c>
      <c r="D4441" s="6" t="s">
        <v>181</v>
      </c>
      <c r="E4441" s="6" t="s">
        <v>228</v>
      </c>
      <c r="F4441" s="8">
        <v>44008</v>
      </c>
      <c r="G4441" s="6">
        <v>1</v>
      </c>
      <c r="H4441" s="6">
        <v>1582</v>
      </c>
      <c r="I4441" s="4">
        <f>VLOOKUP(Table_1[[#This Row],[Product ID]],[1]Products!$A:$D,3,0)</f>
        <v>1234</v>
      </c>
      <c r="J4441">
        <f>PRODUCT([2]Data!$G4441,[2]Data!$I4441)</f>
        <v>1234</v>
      </c>
      <c r="K4441">
        <f>PRODUCT([2]Data!$G4441,[2]Data!$H4441)</f>
        <v>1582</v>
      </c>
      <c r="L4441">
        <f>[2]Data!$K4441-[2]Data!$J4441</f>
        <v>348</v>
      </c>
      <c r="M4441" s="4" t="str">
        <f>VLOOKUP(Table_1[[#This Row],[Location ID]],[1]Locations!$A:$B,2,0)</f>
        <v>Stockton</v>
      </c>
      <c r="N4441" s="4" t="str">
        <f>VLOOKUP(Table_1[[#This Row],[Sales Person ID]],'[1]Sales People'!$A:$B,2,0)</f>
        <v>Sean Miller</v>
      </c>
      <c r="O4441" s="4" t="str">
        <f>VLOOKUP(Table_1[[#This Row],[Customer ID]],[1]Customers!$A:$B,2,0)</f>
        <v>George Fowler</v>
      </c>
      <c r="P4441" s="5">
        <f>WEEKDAY([2]Data!$F4441)</f>
        <v>6</v>
      </c>
      <c r="Q4441" s="4">
        <f>MONTH([2]Data!$F4441)</f>
        <v>6</v>
      </c>
      <c r="R4441" s="4">
        <f>YEAR([2]Data!$F4441)</f>
        <v>2020</v>
      </c>
    </row>
    <row r="4442" spans="1:18" ht="15.75" customHeight="1">
      <c r="A4442" s="2" t="s">
        <v>5472</v>
      </c>
      <c r="B4442" s="2" t="s">
        <v>475</v>
      </c>
      <c r="C4442" s="2" t="s">
        <v>240</v>
      </c>
      <c r="D4442" s="2" t="s">
        <v>117</v>
      </c>
      <c r="E4442" s="2" t="s">
        <v>2777</v>
      </c>
      <c r="F4442" s="3">
        <v>44196</v>
      </c>
      <c r="G4442" s="2">
        <v>3</v>
      </c>
      <c r="H4442" s="2">
        <v>1566</v>
      </c>
      <c r="I4442" s="4">
        <f>VLOOKUP(Table_1[[#This Row],[Product ID]],[1]Products!$A:$D,3,0)</f>
        <v>1190</v>
      </c>
      <c r="J4442" s="4">
        <f>PRODUCT([2]Data!$G4442,[2]Data!$I4442)</f>
        <v>3570</v>
      </c>
      <c r="K4442" s="4">
        <f>PRODUCT([2]Data!$G4442,[2]Data!$H4442)</f>
        <v>4698</v>
      </c>
      <c r="L4442" s="4">
        <f>[2]Data!$K4442-[2]Data!$J4442</f>
        <v>1128</v>
      </c>
      <c r="M4442" s="4" t="str">
        <f>VLOOKUP(Table_1[[#This Row],[Location ID]],[1]Locations!$A:$B,2,0)</f>
        <v>San Jose</v>
      </c>
      <c r="N4442" s="4" t="str">
        <f>VLOOKUP(Table_1[[#This Row],[Sales Person ID]],'[1]Sales People'!$A:$B,2,0)</f>
        <v>Patrick Ruiz</v>
      </c>
      <c r="O4442" s="4" t="str">
        <f>VLOOKUP(Table_1[[#This Row],[Customer ID]],[1]Customers!$A:$B,2,0)</f>
        <v>Nicholas Morrison</v>
      </c>
      <c r="P4442" s="5">
        <f>WEEKDAY([2]Data!$F4442)</f>
        <v>5</v>
      </c>
      <c r="Q4442" s="4">
        <f>MONTH([2]Data!$F4442)</f>
        <v>12</v>
      </c>
      <c r="R4442" s="4">
        <f>YEAR([2]Data!$F4442)</f>
        <v>2020</v>
      </c>
    </row>
    <row r="4443" spans="1:18" ht="15.75" customHeight="1">
      <c r="A4443" s="6" t="s">
        <v>5473</v>
      </c>
      <c r="B4443" s="6" t="s">
        <v>564</v>
      </c>
      <c r="C4443" s="6" t="s">
        <v>101</v>
      </c>
      <c r="D4443" s="6" t="s">
        <v>181</v>
      </c>
      <c r="E4443" s="6" t="s">
        <v>1423</v>
      </c>
      <c r="F4443" s="8">
        <v>43924</v>
      </c>
      <c r="G4443" s="6">
        <v>3</v>
      </c>
      <c r="H4443" s="6">
        <v>1798</v>
      </c>
      <c r="I4443" s="4">
        <f>VLOOKUP(Table_1[[#This Row],[Product ID]],[1]Products!$A:$D,3,0)</f>
        <v>971</v>
      </c>
      <c r="J4443">
        <f>PRODUCT([2]Data!$G4443,[2]Data!$I4443)</f>
        <v>2913</v>
      </c>
      <c r="K4443">
        <f>PRODUCT([2]Data!$G4443,[2]Data!$H4443)</f>
        <v>5394</v>
      </c>
      <c r="L4443">
        <f>[2]Data!$K4443-[2]Data!$J4443</f>
        <v>2481</v>
      </c>
      <c r="M4443" s="4" t="str">
        <f>VLOOKUP(Table_1[[#This Row],[Location ID]],[1]Locations!$A:$B,2,0)</f>
        <v>Irvine</v>
      </c>
      <c r="N4443" s="4" t="str">
        <f>VLOOKUP(Table_1[[#This Row],[Sales Person ID]],'[1]Sales People'!$A:$B,2,0)</f>
        <v>Sean Miller</v>
      </c>
      <c r="O4443" s="4" t="str">
        <f>VLOOKUP(Table_1[[#This Row],[Customer ID]],[1]Customers!$A:$B,2,0)</f>
        <v>Richard Peters</v>
      </c>
      <c r="P4443" s="5">
        <f>WEEKDAY([2]Data!$F4443)</f>
        <v>6</v>
      </c>
      <c r="Q4443" s="4">
        <f>MONTH([2]Data!$F4443)</f>
        <v>4</v>
      </c>
      <c r="R4443" s="4">
        <f>YEAR([2]Data!$F4443)</f>
        <v>2020</v>
      </c>
    </row>
    <row r="4444" spans="1:18" ht="15.75" customHeight="1">
      <c r="A4444" s="2" t="s">
        <v>5474</v>
      </c>
      <c r="B4444" s="2" t="s">
        <v>506</v>
      </c>
      <c r="C4444" s="2" t="s">
        <v>391</v>
      </c>
      <c r="D4444" s="2" t="s">
        <v>181</v>
      </c>
      <c r="E4444" s="2" t="s">
        <v>937</v>
      </c>
      <c r="F4444" s="3">
        <v>43924</v>
      </c>
      <c r="G4444" s="2">
        <v>2</v>
      </c>
      <c r="H4444" s="2">
        <v>1467</v>
      </c>
      <c r="I4444" s="4">
        <f>VLOOKUP(Table_1[[#This Row],[Product ID]],[1]Products!$A:$D,3,0)</f>
        <v>807</v>
      </c>
      <c r="J4444" s="4">
        <f>PRODUCT([2]Data!$G4444,[2]Data!$I4444)</f>
        <v>1614</v>
      </c>
      <c r="K4444" s="4">
        <f>PRODUCT([2]Data!$G4444,[2]Data!$H4444)</f>
        <v>2934</v>
      </c>
      <c r="L4444" s="4">
        <f>[2]Data!$K4444-[2]Data!$J4444</f>
        <v>1320</v>
      </c>
      <c r="M4444" s="4" t="str">
        <f>VLOOKUP(Table_1[[#This Row],[Location ID]],[1]Locations!$A:$B,2,0)</f>
        <v>Los Angeles</v>
      </c>
      <c r="N4444" s="4" t="str">
        <f>VLOOKUP(Table_1[[#This Row],[Sales Person ID]],'[1]Sales People'!$A:$B,2,0)</f>
        <v>Sean Miller</v>
      </c>
      <c r="O4444" s="4" t="str">
        <f>VLOOKUP(Table_1[[#This Row],[Customer ID]],[1]Customers!$A:$B,2,0)</f>
        <v>Joe Powell</v>
      </c>
      <c r="P4444" s="5">
        <f>WEEKDAY([2]Data!$F4444)</f>
        <v>6</v>
      </c>
      <c r="Q4444" s="4">
        <f>MONTH([2]Data!$F4444)</f>
        <v>4</v>
      </c>
      <c r="R4444" s="4">
        <f>YEAR([2]Data!$F4444)</f>
        <v>2020</v>
      </c>
    </row>
    <row r="4445" spans="1:18" ht="15.75" customHeight="1">
      <c r="A4445" s="6" t="s">
        <v>5475</v>
      </c>
      <c r="B4445" s="6" t="s">
        <v>29</v>
      </c>
      <c r="C4445" s="6" t="s">
        <v>501</v>
      </c>
      <c r="D4445" s="6" t="s">
        <v>107</v>
      </c>
      <c r="E4445" s="6" t="s">
        <v>993</v>
      </c>
      <c r="F4445" s="8">
        <v>43832</v>
      </c>
      <c r="G4445" s="6">
        <v>1</v>
      </c>
      <c r="H4445" s="6">
        <v>880</v>
      </c>
      <c r="I4445" s="4">
        <f>VLOOKUP(Table_1[[#This Row],[Product ID]],[1]Products!$A:$D,3,0)</f>
        <v>634</v>
      </c>
      <c r="J4445">
        <f>PRODUCT([2]Data!$G4445,[2]Data!$I4445)</f>
        <v>634</v>
      </c>
      <c r="K4445">
        <f>PRODUCT([2]Data!$G4445,[2]Data!$H4445)</f>
        <v>880</v>
      </c>
      <c r="L4445">
        <f>[2]Data!$K4445-[2]Data!$J4445</f>
        <v>246</v>
      </c>
      <c r="M4445" s="4" t="str">
        <f>VLOOKUP(Table_1[[#This Row],[Location ID]],[1]Locations!$A:$B,2,0)</f>
        <v>Temecula</v>
      </c>
      <c r="N4445" s="4" t="str">
        <f>VLOOKUP(Table_1[[#This Row],[Sales Person ID]],'[1]Sales People'!$A:$B,2,0)</f>
        <v>Brian Thomas</v>
      </c>
      <c r="O4445" s="4" t="str">
        <f>VLOOKUP(Table_1[[#This Row],[Customer ID]],[1]Customers!$A:$B,2,0)</f>
        <v>Arthur Gilbert</v>
      </c>
      <c r="P4445" s="5">
        <f>WEEKDAY([2]Data!$F4445)</f>
        <v>5</v>
      </c>
      <c r="Q4445" s="4">
        <f>MONTH([2]Data!$F4445)</f>
        <v>1</v>
      </c>
      <c r="R4445" s="4">
        <f>YEAR([2]Data!$F4445)</f>
        <v>2020</v>
      </c>
    </row>
    <row r="4446" spans="1:18" ht="15.75" customHeight="1">
      <c r="A4446" s="2" t="s">
        <v>5476</v>
      </c>
      <c r="B4446" s="2" t="s">
        <v>400</v>
      </c>
      <c r="C4446" s="2" t="s">
        <v>126</v>
      </c>
      <c r="D4446" s="2" t="s">
        <v>46</v>
      </c>
      <c r="E4446" s="2" t="s">
        <v>2728</v>
      </c>
      <c r="F4446" s="3">
        <v>44091</v>
      </c>
      <c r="G4446" s="2">
        <v>1</v>
      </c>
      <c r="H4446" s="2">
        <v>1367</v>
      </c>
      <c r="I4446" s="4">
        <f>VLOOKUP(Table_1[[#This Row],[Product ID]],[1]Products!$A:$D,3,0)</f>
        <v>984</v>
      </c>
      <c r="J4446" s="4">
        <f>PRODUCT([2]Data!$G4446,[2]Data!$I4446)</f>
        <v>984</v>
      </c>
      <c r="K4446" s="4">
        <f>PRODUCT([2]Data!$G4446,[2]Data!$H4446)</f>
        <v>1367</v>
      </c>
      <c r="L4446" s="4">
        <f>[2]Data!$K4446-[2]Data!$J4446</f>
        <v>383</v>
      </c>
      <c r="M4446" s="4" t="str">
        <f>VLOOKUP(Table_1[[#This Row],[Location ID]],[1]Locations!$A:$B,2,0)</f>
        <v>Glendale</v>
      </c>
      <c r="N4446" s="4" t="str">
        <f>VLOOKUP(Table_1[[#This Row],[Sales Person ID]],'[1]Sales People'!$A:$B,2,0)</f>
        <v>Charles Harper</v>
      </c>
      <c r="O4446" s="4" t="str">
        <f>VLOOKUP(Table_1[[#This Row],[Customer ID]],[1]Customers!$A:$B,2,0)</f>
        <v>Nicholas Sanders</v>
      </c>
      <c r="P4446" s="5">
        <f>WEEKDAY([2]Data!$F4446)</f>
        <v>5</v>
      </c>
      <c r="Q4446" s="4">
        <f>MONTH([2]Data!$F4446)</f>
        <v>9</v>
      </c>
      <c r="R4446" s="4">
        <f>YEAR([2]Data!$F4446)</f>
        <v>2020</v>
      </c>
    </row>
    <row r="4447" spans="1:18" ht="15.75" customHeight="1">
      <c r="A4447" s="6" t="s">
        <v>5477</v>
      </c>
      <c r="B4447" s="6" t="s">
        <v>679</v>
      </c>
      <c r="C4447" s="6" t="s">
        <v>206</v>
      </c>
      <c r="D4447" s="6" t="s">
        <v>157</v>
      </c>
      <c r="E4447" s="6" t="s">
        <v>1815</v>
      </c>
      <c r="F4447" s="8">
        <v>43877</v>
      </c>
      <c r="G4447" s="6">
        <v>1</v>
      </c>
      <c r="H4447" s="6">
        <v>181</v>
      </c>
      <c r="I4447" s="4">
        <f>VLOOKUP(Table_1[[#This Row],[Product ID]],[1]Products!$A:$D,3,0)</f>
        <v>130</v>
      </c>
      <c r="J4447">
        <f>PRODUCT([2]Data!$G4447,[2]Data!$I4447)</f>
        <v>130</v>
      </c>
      <c r="K4447">
        <f>PRODUCT([2]Data!$G4447,[2]Data!$H4447)</f>
        <v>181</v>
      </c>
      <c r="L4447">
        <f>[2]Data!$K4447-[2]Data!$J4447</f>
        <v>51</v>
      </c>
      <c r="M4447" s="4" t="str">
        <f>VLOOKUP(Table_1[[#This Row],[Location ID]],[1]Locations!$A:$B,2,0)</f>
        <v>Pomona</v>
      </c>
      <c r="N4447" s="4" t="str">
        <f>VLOOKUP(Table_1[[#This Row],[Sales Person ID]],'[1]Sales People'!$A:$B,2,0)</f>
        <v>Carl Elliott</v>
      </c>
      <c r="O4447" s="4" t="str">
        <f>VLOOKUP(Table_1[[#This Row],[Customer ID]],[1]Customers!$A:$B,2,0)</f>
        <v>Larry Ray</v>
      </c>
      <c r="P4447" s="5">
        <f>WEEKDAY([2]Data!$F4447)</f>
        <v>1</v>
      </c>
      <c r="Q4447" s="4">
        <f>MONTH([2]Data!$F4447)</f>
        <v>2</v>
      </c>
      <c r="R4447" s="4">
        <f>YEAR([2]Data!$F4447)</f>
        <v>2020</v>
      </c>
    </row>
    <row r="4448" spans="1:18" ht="15.75" customHeight="1">
      <c r="A4448" s="2" t="s">
        <v>5478</v>
      </c>
      <c r="B4448" s="2" t="s">
        <v>714</v>
      </c>
      <c r="C4448" s="2" t="s">
        <v>68</v>
      </c>
      <c r="D4448" s="2" t="s">
        <v>356</v>
      </c>
      <c r="E4448" s="2" t="s">
        <v>3175</v>
      </c>
      <c r="F4448" s="3">
        <v>44031</v>
      </c>
      <c r="G4448" s="2">
        <v>2</v>
      </c>
      <c r="H4448" s="2">
        <v>530</v>
      </c>
      <c r="I4448" s="4">
        <f>VLOOKUP(Table_1[[#This Row],[Product ID]],[1]Products!$A:$D,3,0)</f>
        <v>435</v>
      </c>
      <c r="J4448" s="4">
        <f>PRODUCT([2]Data!$G4448,[2]Data!$I4448)</f>
        <v>870</v>
      </c>
      <c r="K4448" s="4">
        <f>PRODUCT([2]Data!$G4448,[2]Data!$H4448)</f>
        <v>1060</v>
      </c>
      <c r="L4448" s="4">
        <f>[2]Data!$K4448-[2]Data!$J4448</f>
        <v>190</v>
      </c>
      <c r="M4448" s="4" t="str">
        <f>VLOOKUP(Table_1[[#This Row],[Location ID]],[1]Locations!$A:$B,2,0)</f>
        <v>Thousand Oaks</v>
      </c>
      <c r="N4448" s="4" t="str">
        <f>VLOOKUP(Table_1[[#This Row],[Sales Person ID]],'[1]Sales People'!$A:$B,2,0)</f>
        <v>Larry Marshall</v>
      </c>
      <c r="O4448" s="4" t="str">
        <f>VLOOKUP(Table_1[[#This Row],[Customer ID]],[1]Customers!$A:$B,2,0)</f>
        <v>Harry Perkins</v>
      </c>
      <c r="P4448" s="5">
        <f>WEEKDAY([2]Data!$F4448)</f>
        <v>1</v>
      </c>
      <c r="Q4448" s="4">
        <f>MONTH([2]Data!$F4448)</f>
        <v>7</v>
      </c>
      <c r="R4448" s="4">
        <f>YEAR([2]Data!$F4448)</f>
        <v>2020</v>
      </c>
    </row>
    <row r="4449" spans="1:18" ht="15.75" customHeight="1">
      <c r="A4449" s="6" t="s">
        <v>5479</v>
      </c>
      <c r="B4449" s="6" t="s">
        <v>246</v>
      </c>
      <c r="C4449" s="6" t="s">
        <v>287</v>
      </c>
      <c r="D4449" s="6" t="s">
        <v>189</v>
      </c>
      <c r="E4449" s="6" t="s">
        <v>3213</v>
      </c>
      <c r="F4449" s="8">
        <v>43960</v>
      </c>
      <c r="G4449" s="6">
        <v>1</v>
      </c>
      <c r="H4449" s="6">
        <v>1887</v>
      </c>
      <c r="I4449" s="4">
        <f>VLOOKUP(Table_1[[#This Row],[Product ID]],[1]Products!$A:$D,3,0)</f>
        <v>1378</v>
      </c>
      <c r="J4449">
        <f>PRODUCT([2]Data!$G4449,[2]Data!$I4449)</f>
        <v>1378</v>
      </c>
      <c r="K4449">
        <f>PRODUCT([2]Data!$G4449,[2]Data!$H4449)</f>
        <v>1887</v>
      </c>
      <c r="L4449">
        <f>[2]Data!$K4449-[2]Data!$J4449</f>
        <v>509</v>
      </c>
      <c r="M4449" s="4" t="str">
        <f>VLOOKUP(Table_1[[#This Row],[Location ID]],[1]Locations!$A:$B,2,0)</f>
        <v>Orange</v>
      </c>
      <c r="N4449" s="4" t="str">
        <f>VLOOKUP(Table_1[[#This Row],[Sales Person ID]],'[1]Sales People'!$A:$B,2,0)</f>
        <v>Joshua Taylor</v>
      </c>
      <c r="O4449" s="4" t="str">
        <f>VLOOKUP(Table_1[[#This Row],[Customer ID]],[1]Customers!$A:$B,2,0)</f>
        <v>Thomas Daniels</v>
      </c>
      <c r="P4449" s="5">
        <f>WEEKDAY([2]Data!$F4449)</f>
        <v>7</v>
      </c>
      <c r="Q4449" s="4">
        <f>MONTH([2]Data!$F4449)</f>
        <v>5</v>
      </c>
      <c r="R4449" s="4">
        <f>YEAR([2]Data!$F4449)</f>
        <v>2020</v>
      </c>
    </row>
    <row r="4450" spans="1:18" ht="15.75" customHeight="1">
      <c r="A4450" s="2" t="s">
        <v>5480</v>
      </c>
      <c r="B4450" s="2" t="s">
        <v>384</v>
      </c>
      <c r="C4450" s="2" t="s">
        <v>116</v>
      </c>
      <c r="D4450" s="2" t="s">
        <v>268</v>
      </c>
      <c r="E4450" s="2" t="s">
        <v>1339</v>
      </c>
      <c r="F4450" s="3">
        <v>43913</v>
      </c>
      <c r="G4450" s="2">
        <v>1</v>
      </c>
      <c r="H4450" s="2">
        <v>2182</v>
      </c>
      <c r="I4450" s="4">
        <f>VLOOKUP(Table_1[[#This Row],[Product ID]],[1]Products!$A:$D,3,0)</f>
        <v>1200</v>
      </c>
      <c r="J4450" s="4">
        <f>PRODUCT([2]Data!$G4450,[2]Data!$I4450)</f>
        <v>1200</v>
      </c>
      <c r="K4450" s="4">
        <f>PRODUCT([2]Data!$G4450,[2]Data!$H4450)</f>
        <v>2182</v>
      </c>
      <c r="L4450" s="4">
        <f>[2]Data!$K4450-[2]Data!$J4450</f>
        <v>982</v>
      </c>
      <c r="M4450" s="4" t="str">
        <f>VLOOKUP(Table_1[[#This Row],[Location ID]],[1]Locations!$A:$B,2,0)</f>
        <v>Daly City</v>
      </c>
      <c r="N4450" s="4" t="str">
        <f>VLOOKUP(Table_1[[#This Row],[Sales Person ID]],'[1]Sales People'!$A:$B,2,0)</f>
        <v>Jerry Perry</v>
      </c>
      <c r="O4450" s="4" t="str">
        <f>VLOOKUP(Table_1[[#This Row],[Customer ID]],[1]Customers!$A:$B,2,0)</f>
        <v>Willie Harrison</v>
      </c>
      <c r="P4450" s="5">
        <f>WEEKDAY([2]Data!$F4450)</f>
        <v>2</v>
      </c>
      <c r="Q4450" s="4">
        <f>MONTH([2]Data!$F4450)</f>
        <v>3</v>
      </c>
      <c r="R4450" s="4">
        <f>YEAR([2]Data!$F4450)</f>
        <v>2020</v>
      </c>
    </row>
    <row r="4451" spans="1:18" ht="15.75" customHeight="1">
      <c r="A4451" s="6" t="s">
        <v>5481</v>
      </c>
      <c r="B4451" s="6" t="s">
        <v>807</v>
      </c>
      <c r="C4451" s="6" t="s">
        <v>403</v>
      </c>
      <c r="D4451" s="6" t="s">
        <v>36</v>
      </c>
      <c r="E4451" s="6" t="s">
        <v>1008</v>
      </c>
      <c r="F4451" s="8">
        <v>43850</v>
      </c>
      <c r="G4451" s="6">
        <v>1</v>
      </c>
      <c r="H4451" s="6">
        <v>1103</v>
      </c>
      <c r="I4451" s="4">
        <f>VLOOKUP(Table_1[[#This Row],[Product ID]],[1]Products!$A:$D,3,0)</f>
        <v>838</v>
      </c>
      <c r="J4451">
        <f>PRODUCT([2]Data!$G4451,[2]Data!$I4451)</f>
        <v>838</v>
      </c>
      <c r="K4451">
        <f>PRODUCT([2]Data!$G4451,[2]Data!$H4451)</f>
        <v>1103</v>
      </c>
      <c r="L4451">
        <f>[2]Data!$K4451-[2]Data!$J4451</f>
        <v>265</v>
      </c>
      <c r="M4451" s="4" t="str">
        <f>VLOOKUP(Table_1[[#This Row],[Location ID]],[1]Locations!$A:$B,2,0)</f>
        <v>Visalia</v>
      </c>
      <c r="N4451" s="4" t="str">
        <f>VLOOKUP(Table_1[[#This Row],[Sales Person ID]],'[1]Sales People'!$A:$B,2,0)</f>
        <v>Brian Davis</v>
      </c>
      <c r="O4451" s="4" t="str">
        <f>VLOOKUP(Table_1[[#This Row],[Customer ID]],[1]Customers!$A:$B,2,0)</f>
        <v>Henry Reyes</v>
      </c>
      <c r="P4451" s="5">
        <f>WEEKDAY([2]Data!$F4451)</f>
        <v>2</v>
      </c>
      <c r="Q4451" s="4">
        <f>MONTH([2]Data!$F4451)</f>
        <v>1</v>
      </c>
      <c r="R4451" s="4">
        <f>YEAR([2]Data!$F4451)</f>
        <v>2020</v>
      </c>
    </row>
    <row r="4452" spans="1:18" ht="15.75" customHeight="1">
      <c r="A4452" s="2" t="s">
        <v>5482</v>
      </c>
      <c r="B4452" s="2" t="s">
        <v>442</v>
      </c>
      <c r="C4452" s="2" t="s">
        <v>126</v>
      </c>
      <c r="D4452" s="2" t="s">
        <v>64</v>
      </c>
      <c r="E4452" s="2" t="s">
        <v>2433</v>
      </c>
      <c r="F4452" s="3">
        <v>44116</v>
      </c>
      <c r="G4452" s="2">
        <v>1</v>
      </c>
      <c r="H4452" s="2">
        <v>290</v>
      </c>
      <c r="I4452" s="4">
        <f>VLOOKUP(Table_1[[#This Row],[Product ID]],[1]Products!$A:$D,3,0)</f>
        <v>200</v>
      </c>
      <c r="J4452" s="4">
        <f>PRODUCT([2]Data!$G4452,[2]Data!$I4452)</f>
        <v>200</v>
      </c>
      <c r="K4452" s="4">
        <f>PRODUCT([2]Data!$G4452,[2]Data!$H4452)</f>
        <v>290</v>
      </c>
      <c r="L4452" s="4">
        <f>[2]Data!$K4452-[2]Data!$J4452</f>
        <v>90</v>
      </c>
      <c r="M4452" s="4" t="str">
        <f>VLOOKUP(Table_1[[#This Row],[Location ID]],[1]Locations!$A:$B,2,0)</f>
        <v>Glendale</v>
      </c>
      <c r="N4452" s="4" t="str">
        <f>VLOOKUP(Table_1[[#This Row],[Sales Person ID]],'[1]Sales People'!$A:$B,2,0)</f>
        <v>Scott Mason</v>
      </c>
      <c r="O4452" s="4" t="str">
        <f>VLOOKUP(Table_1[[#This Row],[Customer ID]],[1]Customers!$A:$B,2,0)</f>
        <v>John Hunt</v>
      </c>
      <c r="P4452" s="5">
        <f>WEEKDAY([2]Data!$F4452)</f>
        <v>2</v>
      </c>
      <c r="Q4452" s="4">
        <f>MONTH([2]Data!$F4452)</f>
        <v>10</v>
      </c>
      <c r="R4452" s="4">
        <f>YEAR([2]Data!$F4452)</f>
        <v>2020</v>
      </c>
    </row>
    <row r="4453" spans="1:18" ht="15.75" customHeight="1">
      <c r="A4453" s="6" t="s">
        <v>5483</v>
      </c>
      <c r="B4453" s="6" t="s">
        <v>200</v>
      </c>
      <c r="C4453" s="6" t="s">
        <v>222</v>
      </c>
      <c r="D4453" s="6" t="s">
        <v>51</v>
      </c>
      <c r="E4453" s="6" t="s">
        <v>724</v>
      </c>
      <c r="F4453" s="8">
        <v>44092</v>
      </c>
      <c r="G4453" s="6">
        <v>3</v>
      </c>
      <c r="H4453" s="6">
        <v>1783</v>
      </c>
      <c r="I4453" s="4">
        <f>VLOOKUP(Table_1[[#This Row],[Product ID]],[1]Products!$A:$D,3,0)</f>
        <v>1516</v>
      </c>
      <c r="J4453">
        <f>PRODUCT([2]Data!$G4453,[2]Data!$I4453)</f>
        <v>4548</v>
      </c>
      <c r="K4453">
        <f>PRODUCT([2]Data!$G4453,[2]Data!$H4453)</f>
        <v>5349</v>
      </c>
      <c r="L4453">
        <f>[2]Data!$K4453-[2]Data!$J4453</f>
        <v>801</v>
      </c>
      <c r="M4453" s="4" t="str">
        <f>VLOOKUP(Table_1[[#This Row],[Location ID]],[1]Locations!$A:$B,2,0)</f>
        <v>Chula Vista</v>
      </c>
      <c r="N4453" s="4" t="str">
        <f>VLOOKUP(Table_1[[#This Row],[Sales Person ID]],'[1]Sales People'!$A:$B,2,0)</f>
        <v>Brian Hansen</v>
      </c>
      <c r="O4453" s="4" t="str">
        <f>VLOOKUP(Table_1[[#This Row],[Customer ID]],[1]Customers!$A:$B,2,0)</f>
        <v>Earl Franklin</v>
      </c>
      <c r="P4453" s="5">
        <f>WEEKDAY([2]Data!$F4453)</f>
        <v>6</v>
      </c>
      <c r="Q4453" s="4">
        <f>MONTH([2]Data!$F4453)</f>
        <v>9</v>
      </c>
      <c r="R4453" s="4">
        <f>YEAR([2]Data!$F4453)</f>
        <v>2020</v>
      </c>
    </row>
    <row r="4454" spans="1:18" ht="15.75" customHeight="1">
      <c r="A4454" s="2" t="s">
        <v>5484</v>
      </c>
      <c r="B4454" s="2" t="s">
        <v>274</v>
      </c>
      <c r="C4454" s="2" t="s">
        <v>253</v>
      </c>
      <c r="D4454" s="2" t="s">
        <v>309</v>
      </c>
      <c r="E4454" s="2" t="s">
        <v>2018</v>
      </c>
      <c r="F4454" s="3">
        <v>43983</v>
      </c>
      <c r="G4454" s="2">
        <v>1</v>
      </c>
      <c r="H4454" s="2">
        <v>378</v>
      </c>
      <c r="I4454" s="4">
        <f>VLOOKUP(Table_1[[#This Row],[Product ID]],[1]Products!$A:$D,3,0)</f>
        <v>291</v>
      </c>
      <c r="J4454" s="4">
        <f>PRODUCT([2]Data!$G4454,[2]Data!$I4454)</f>
        <v>291</v>
      </c>
      <c r="K4454" s="4">
        <f>PRODUCT([2]Data!$G4454,[2]Data!$H4454)</f>
        <v>378</v>
      </c>
      <c r="L4454" s="4">
        <f>[2]Data!$K4454-[2]Data!$J4454</f>
        <v>87</v>
      </c>
      <c r="M4454" s="4" t="str">
        <f>VLOOKUP(Table_1[[#This Row],[Location ID]],[1]Locations!$A:$B,2,0)</f>
        <v>Downey</v>
      </c>
      <c r="N4454" s="4" t="str">
        <f>VLOOKUP(Table_1[[#This Row],[Sales Person ID]],'[1]Sales People'!$A:$B,2,0)</f>
        <v>Kenneth Fields</v>
      </c>
      <c r="O4454" s="4" t="str">
        <f>VLOOKUP(Table_1[[#This Row],[Customer ID]],[1]Customers!$A:$B,2,0)</f>
        <v>Samuel Burke</v>
      </c>
      <c r="P4454" s="5">
        <f>WEEKDAY([2]Data!$F4454)</f>
        <v>2</v>
      </c>
      <c r="Q4454" s="4">
        <f>MONTH([2]Data!$F4454)</f>
        <v>6</v>
      </c>
      <c r="R4454" s="4">
        <f>YEAR([2]Data!$F4454)</f>
        <v>2020</v>
      </c>
    </row>
    <row r="4455" spans="1:18" ht="15.75" customHeight="1">
      <c r="A4455" s="6" t="s">
        <v>5485</v>
      </c>
      <c r="B4455" s="6" t="s">
        <v>105</v>
      </c>
      <c r="C4455" s="6" t="s">
        <v>222</v>
      </c>
      <c r="D4455" s="6" t="s">
        <v>458</v>
      </c>
      <c r="E4455" s="6" t="s">
        <v>1992</v>
      </c>
      <c r="F4455" s="8">
        <v>43962</v>
      </c>
      <c r="G4455" s="6">
        <v>1</v>
      </c>
      <c r="H4455" s="6">
        <v>1639</v>
      </c>
      <c r="I4455" s="4">
        <f>VLOOKUP(Table_1[[#This Row],[Product ID]],[1]Products!$A:$D,3,0)</f>
        <v>1295</v>
      </c>
      <c r="J4455">
        <f>PRODUCT([2]Data!$G4455,[2]Data!$I4455)</f>
        <v>1295</v>
      </c>
      <c r="K4455">
        <f>PRODUCT([2]Data!$G4455,[2]Data!$H4455)</f>
        <v>1639</v>
      </c>
      <c r="L4455">
        <f>[2]Data!$K4455-[2]Data!$J4455</f>
        <v>344</v>
      </c>
      <c r="M4455" s="4" t="str">
        <f>VLOOKUP(Table_1[[#This Row],[Location ID]],[1]Locations!$A:$B,2,0)</f>
        <v>Chula Vista</v>
      </c>
      <c r="N4455" s="4" t="str">
        <f>VLOOKUP(Table_1[[#This Row],[Sales Person ID]],'[1]Sales People'!$A:$B,2,0)</f>
        <v>Howard Sims</v>
      </c>
      <c r="O4455" s="4" t="str">
        <f>VLOOKUP(Table_1[[#This Row],[Customer ID]],[1]Customers!$A:$B,2,0)</f>
        <v>Walter Harris</v>
      </c>
      <c r="P4455" s="5">
        <f>WEEKDAY([2]Data!$F4455)</f>
        <v>2</v>
      </c>
      <c r="Q4455" s="4">
        <f>MONTH([2]Data!$F4455)</f>
        <v>5</v>
      </c>
      <c r="R4455" s="4">
        <f>YEAR([2]Data!$F4455)</f>
        <v>2020</v>
      </c>
    </row>
    <row r="4456" spans="1:18" ht="15.75" customHeight="1">
      <c r="A4456" s="2" t="s">
        <v>5486</v>
      </c>
      <c r="B4456" s="2" t="s">
        <v>300</v>
      </c>
      <c r="C4456" s="2" t="s">
        <v>30</v>
      </c>
      <c r="D4456" s="2" t="s">
        <v>86</v>
      </c>
      <c r="E4456" s="2" t="s">
        <v>2902</v>
      </c>
      <c r="F4456" s="3">
        <v>44077</v>
      </c>
      <c r="G4456" s="2">
        <v>2</v>
      </c>
      <c r="H4456" s="2">
        <v>368</v>
      </c>
      <c r="I4456" s="4">
        <f>VLOOKUP(Table_1[[#This Row],[Product ID]],[1]Products!$A:$D,3,0)</f>
        <v>294</v>
      </c>
      <c r="J4456" s="4">
        <f>PRODUCT([2]Data!$G4456,[2]Data!$I4456)</f>
        <v>588</v>
      </c>
      <c r="K4456" s="4">
        <f>PRODUCT([2]Data!$G4456,[2]Data!$H4456)</f>
        <v>736</v>
      </c>
      <c r="L4456" s="4">
        <f>[2]Data!$K4456-[2]Data!$J4456</f>
        <v>148</v>
      </c>
      <c r="M4456" s="4" t="str">
        <f>VLOOKUP(Table_1[[#This Row],[Location ID]],[1]Locations!$A:$B,2,0)</f>
        <v>Berkeley</v>
      </c>
      <c r="N4456" s="4" t="str">
        <f>VLOOKUP(Table_1[[#This Row],[Sales Person ID]],'[1]Sales People'!$A:$B,2,0)</f>
        <v>Roger Robertson</v>
      </c>
      <c r="O4456" s="4" t="str">
        <f>VLOOKUP(Table_1[[#This Row],[Customer ID]],[1]Customers!$A:$B,2,0)</f>
        <v>Gregory Simmons</v>
      </c>
      <c r="P4456" s="5">
        <f>WEEKDAY([2]Data!$F4456)</f>
        <v>5</v>
      </c>
      <c r="Q4456" s="4">
        <f>MONTH([2]Data!$F4456)</f>
        <v>9</v>
      </c>
      <c r="R4456" s="4">
        <f>YEAR([2]Data!$F4456)</f>
        <v>2020</v>
      </c>
    </row>
    <row r="4457" spans="1:18" ht="15.75" customHeight="1">
      <c r="A4457" s="6" t="s">
        <v>5487</v>
      </c>
      <c r="B4457" s="6" t="s">
        <v>432</v>
      </c>
      <c r="C4457" s="6" t="s">
        <v>146</v>
      </c>
      <c r="D4457" s="6" t="s">
        <v>102</v>
      </c>
      <c r="E4457" s="6" t="s">
        <v>630</v>
      </c>
      <c r="F4457" s="8">
        <v>43997</v>
      </c>
      <c r="G4457" s="6">
        <v>1</v>
      </c>
      <c r="H4457" s="6">
        <v>826</v>
      </c>
      <c r="I4457" s="4">
        <f>VLOOKUP(Table_1[[#This Row],[Product ID]],[1]Products!$A:$D,3,0)</f>
        <v>562</v>
      </c>
      <c r="J4457">
        <f>PRODUCT([2]Data!$G4457,[2]Data!$I4457)</f>
        <v>562</v>
      </c>
      <c r="K4457">
        <f>PRODUCT([2]Data!$G4457,[2]Data!$H4457)</f>
        <v>826</v>
      </c>
      <c r="L4457">
        <f>[2]Data!$K4457-[2]Data!$J4457</f>
        <v>264</v>
      </c>
      <c r="M4457" s="4" t="str">
        <f>VLOOKUP(Table_1[[#This Row],[Location ID]],[1]Locations!$A:$B,2,0)</f>
        <v>Oxnard</v>
      </c>
      <c r="N4457" s="4" t="str">
        <f>VLOOKUP(Table_1[[#This Row],[Sales Person ID]],'[1]Sales People'!$A:$B,2,0)</f>
        <v>Howard Gardner</v>
      </c>
      <c r="O4457" s="4" t="str">
        <f>VLOOKUP(Table_1[[#This Row],[Customer ID]],[1]Customers!$A:$B,2,0)</f>
        <v>Billy Cook</v>
      </c>
      <c r="P4457" s="5">
        <f>WEEKDAY([2]Data!$F4457)</f>
        <v>2</v>
      </c>
      <c r="Q4457" s="4">
        <f>MONTH([2]Data!$F4457)</f>
        <v>6</v>
      </c>
      <c r="R4457" s="4">
        <f>YEAR([2]Data!$F4457)</f>
        <v>2020</v>
      </c>
    </row>
    <row r="4458" spans="1:18" ht="15.75" customHeight="1">
      <c r="A4458" s="2" t="s">
        <v>5488</v>
      </c>
      <c r="B4458" s="2" t="s">
        <v>468</v>
      </c>
      <c r="C4458" s="2" t="s">
        <v>403</v>
      </c>
      <c r="D4458" s="2" t="s">
        <v>275</v>
      </c>
      <c r="E4458" s="2" t="s">
        <v>244</v>
      </c>
      <c r="F4458" s="3">
        <v>44006</v>
      </c>
      <c r="G4458" s="2">
        <v>1</v>
      </c>
      <c r="H4458" s="2">
        <v>947</v>
      </c>
      <c r="I4458" s="4">
        <f>VLOOKUP(Table_1[[#This Row],[Product ID]],[1]Products!$A:$D,3,0)</f>
        <v>786</v>
      </c>
      <c r="J4458" s="4">
        <f>PRODUCT([2]Data!$G4458,[2]Data!$I4458)</f>
        <v>786</v>
      </c>
      <c r="K4458" s="4">
        <f>PRODUCT([2]Data!$G4458,[2]Data!$H4458)</f>
        <v>947</v>
      </c>
      <c r="L4458" s="4">
        <f>[2]Data!$K4458-[2]Data!$J4458</f>
        <v>161</v>
      </c>
      <c r="M4458" s="4" t="str">
        <f>VLOOKUP(Table_1[[#This Row],[Location ID]],[1]Locations!$A:$B,2,0)</f>
        <v>Visalia</v>
      </c>
      <c r="N4458" s="4" t="str">
        <f>VLOOKUP(Table_1[[#This Row],[Sales Person ID]],'[1]Sales People'!$A:$B,2,0)</f>
        <v>Ernest Wheeler</v>
      </c>
      <c r="O4458" s="4" t="str">
        <f>VLOOKUP(Table_1[[#This Row],[Customer ID]],[1]Customers!$A:$B,2,0)</f>
        <v>Ralph Nichols</v>
      </c>
      <c r="P4458" s="5">
        <f>WEEKDAY([2]Data!$F4458)</f>
        <v>4</v>
      </c>
      <c r="Q4458" s="4">
        <f>MONTH([2]Data!$F4458)</f>
        <v>6</v>
      </c>
      <c r="R4458" s="4">
        <f>YEAR([2]Data!$F4458)</f>
        <v>2020</v>
      </c>
    </row>
    <row r="4459" spans="1:18" ht="15.75" customHeight="1">
      <c r="A4459" s="6" t="s">
        <v>5489</v>
      </c>
      <c r="B4459" s="6" t="s">
        <v>286</v>
      </c>
      <c r="C4459" s="6" t="s">
        <v>333</v>
      </c>
      <c r="D4459" s="6" t="s">
        <v>107</v>
      </c>
      <c r="E4459" s="6" t="s">
        <v>1324</v>
      </c>
      <c r="F4459" s="8">
        <v>44052</v>
      </c>
      <c r="G4459" s="6">
        <v>1</v>
      </c>
      <c r="H4459" s="6">
        <v>2353</v>
      </c>
      <c r="I4459" s="4">
        <f>VLOOKUP(Table_1[[#This Row],[Product ID]],[1]Products!$A:$D,3,0)</f>
        <v>1788</v>
      </c>
      <c r="J4459">
        <f>PRODUCT([2]Data!$G4459,[2]Data!$I4459)</f>
        <v>1788</v>
      </c>
      <c r="K4459">
        <f>PRODUCT([2]Data!$G4459,[2]Data!$H4459)</f>
        <v>2353</v>
      </c>
      <c r="L4459">
        <f>[2]Data!$K4459-[2]Data!$J4459</f>
        <v>565</v>
      </c>
      <c r="M4459" s="4" t="str">
        <f>VLOOKUP(Table_1[[#This Row],[Location ID]],[1]Locations!$A:$B,2,0)</f>
        <v>Rancho Cucamonga</v>
      </c>
      <c r="N4459" s="4" t="str">
        <f>VLOOKUP(Table_1[[#This Row],[Sales Person ID]],'[1]Sales People'!$A:$B,2,0)</f>
        <v>Brian Thomas</v>
      </c>
      <c r="O4459" s="4" t="str">
        <f>VLOOKUP(Table_1[[#This Row],[Customer ID]],[1]Customers!$A:$B,2,0)</f>
        <v>Joshua Little</v>
      </c>
      <c r="P4459" s="5">
        <f>WEEKDAY([2]Data!$F4459)</f>
        <v>1</v>
      </c>
      <c r="Q4459" s="4">
        <f>MONTH([2]Data!$F4459)</f>
        <v>8</v>
      </c>
      <c r="R4459" s="4">
        <f>YEAR([2]Data!$F4459)</f>
        <v>2020</v>
      </c>
    </row>
    <row r="4460" spans="1:18" ht="15.75" customHeight="1">
      <c r="A4460" s="2" t="s">
        <v>5490</v>
      </c>
      <c r="B4460" s="2" t="s">
        <v>115</v>
      </c>
      <c r="C4460" s="2" t="s">
        <v>55</v>
      </c>
      <c r="D4460" s="2" t="s">
        <v>236</v>
      </c>
      <c r="E4460" s="2" t="s">
        <v>578</v>
      </c>
      <c r="F4460" s="3">
        <v>44151</v>
      </c>
      <c r="G4460" s="2">
        <v>1</v>
      </c>
      <c r="H4460" s="2">
        <v>1671</v>
      </c>
      <c r="I4460" s="4">
        <f>VLOOKUP(Table_1[[#This Row],[Product ID]],[1]Products!$A:$D,3,0)</f>
        <v>1220</v>
      </c>
      <c r="J4460" s="4">
        <f>PRODUCT([2]Data!$G4460,[2]Data!$I4460)</f>
        <v>1220</v>
      </c>
      <c r="K4460" s="4">
        <f>PRODUCT([2]Data!$G4460,[2]Data!$H4460)</f>
        <v>1671</v>
      </c>
      <c r="L4460" s="4">
        <f>[2]Data!$K4460-[2]Data!$J4460</f>
        <v>451</v>
      </c>
      <c r="M4460" s="4" t="str">
        <f>VLOOKUP(Table_1[[#This Row],[Location ID]],[1]Locations!$A:$B,2,0)</f>
        <v>Moreno Valley</v>
      </c>
      <c r="N4460" s="4" t="str">
        <f>VLOOKUP(Table_1[[#This Row],[Sales Person ID]],'[1]Sales People'!$A:$B,2,0)</f>
        <v>Andrew Bowman</v>
      </c>
      <c r="O4460" s="4" t="str">
        <f>VLOOKUP(Table_1[[#This Row],[Customer ID]],[1]Customers!$A:$B,2,0)</f>
        <v>Juan Cruz</v>
      </c>
      <c r="P4460" s="5">
        <f>WEEKDAY([2]Data!$F4460)</f>
        <v>2</v>
      </c>
      <c r="Q4460" s="4">
        <f>MONTH([2]Data!$F4460)</f>
        <v>11</v>
      </c>
      <c r="R4460" s="4">
        <f>YEAR([2]Data!$F4460)</f>
        <v>2020</v>
      </c>
    </row>
    <row r="4461" spans="1:18" ht="15.75" customHeight="1">
      <c r="A4461" s="6" t="s">
        <v>5491</v>
      </c>
      <c r="B4461" s="6" t="s">
        <v>54</v>
      </c>
      <c r="C4461" s="6" t="s">
        <v>530</v>
      </c>
      <c r="D4461" s="6" t="s">
        <v>98</v>
      </c>
      <c r="E4461" s="6" t="s">
        <v>1815</v>
      </c>
      <c r="F4461" s="8">
        <v>43911</v>
      </c>
      <c r="G4461" s="6">
        <v>3</v>
      </c>
      <c r="H4461" s="6">
        <v>356</v>
      </c>
      <c r="I4461" s="4">
        <f>VLOOKUP(Table_1[[#This Row],[Product ID]],[1]Products!$A:$D,3,0)</f>
        <v>292</v>
      </c>
      <c r="J4461">
        <f>PRODUCT([2]Data!$G4461,[2]Data!$I4461)</f>
        <v>876</v>
      </c>
      <c r="K4461">
        <f>PRODUCT([2]Data!$G4461,[2]Data!$H4461)</f>
        <v>1068</v>
      </c>
      <c r="L4461">
        <f>[2]Data!$K4461-[2]Data!$J4461</f>
        <v>192</v>
      </c>
      <c r="M4461" s="4" t="str">
        <f>VLOOKUP(Table_1[[#This Row],[Location ID]],[1]Locations!$A:$B,2,0)</f>
        <v>Anaheim</v>
      </c>
      <c r="N4461" s="4" t="str">
        <f>VLOOKUP(Table_1[[#This Row],[Sales Person ID]],'[1]Sales People'!$A:$B,2,0)</f>
        <v>Martin Perry</v>
      </c>
      <c r="O4461" s="4" t="str">
        <f>VLOOKUP(Table_1[[#This Row],[Customer ID]],[1]Customers!$A:$B,2,0)</f>
        <v>Larry Ray</v>
      </c>
      <c r="P4461" s="5">
        <f>WEEKDAY([2]Data!$F4461)</f>
        <v>7</v>
      </c>
      <c r="Q4461" s="4">
        <f>MONTH([2]Data!$F4461)</f>
        <v>3</v>
      </c>
      <c r="R4461" s="4">
        <f>YEAR([2]Data!$F4461)</f>
        <v>2020</v>
      </c>
    </row>
    <row r="4462" spans="1:18" ht="15.75" customHeight="1">
      <c r="A4462" s="2" t="s">
        <v>5492</v>
      </c>
      <c r="B4462" s="2" t="s">
        <v>120</v>
      </c>
      <c r="C4462" s="2" t="s">
        <v>264</v>
      </c>
      <c r="D4462" s="2" t="s">
        <v>86</v>
      </c>
      <c r="E4462" s="2" t="s">
        <v>2382</v>
      </c>
      <c r="F4462" s="3">
        <v>43880</v>
      </c>
      <c r="G4462" s="2">
        <v>3</v>
      </c>
      <c r="H4462" s="2">
        <v>1783</v>
      </c>
      <c r="I4462" s="4">
        <f>VLOOKUP(Table_1[[#This Row],[Product ID]],[1]Products!$A:$D,3,0)</f>
        <v>1230</v>
      </c>
      <c r="J4462" s="4">
        <f>PRODUCT([2]Data!$G4462,[2]Data!$I4462)</f>
        <v>3690</v>
      </c>
      <c r="K4462" s="4">
        <f>PRODUCT([2]Data!$G4462,[2]Data!$H4462)</f>
        <v>5349</v>
      </c>
      <c r="L4462" s="4">
        <f>[2]Data!$K4462-[2]Data!$J4462</f>
        <v>1659</v>
      </c>
      <c r="M4462" s="4" t="str">
        <f>VLOOKUP(Table_1[[#This Row],[Location ID]],[1]Locations!$A:$B,2,0)</f>
        <v>Bakersfield</v>
      </c>
      <c r="N4462" s="4" t="str">
        <f>VLOOKUP(Table_1[[#This Row],[Sales Person ID]],'[1]Sales People'!$A:$B,2,0)</f>
        <v>Roger Robertson</v>
      </c>
      <c r="O4462" s="4" t="str">
        <f>VLOOKUP(Table_1[[#This Row],[Customer ID]],[1]Customers!$A:$B,2,0)</f>
        <v>Todd Lynch</v>
      </c>
      <c r="P4462" s="5">
        <f>WEEKDAY([2]Data!$F4462)</f>
        <v>4</v>
      </c>
      <c r="Q4462" s="4">
        <f>MONTH([2]Data!$F4462)</f>
        <v>2</v>
      </c>
      <c r="R4462" s="4">
        <f>YEAR([2]Data!$F4462)</f>
        <v>2020</v>
      </c>
    </row>
    <row r="4463" spans="1:18" ht="15.75" customHeight="1">
      <c r="A4463" s="6" t="s">
        <v>5493</v>
      </c>
      <c r="B4463" s="6" t="s">
        <v>234</v>
      </c>
      <c r="C4463" s="6" t="s">
        <v>480</v>
      </c>
      <c r="D4463" s="6" t="s">
        <v>152</v>
      </c>
      <c r="E4463" s="6" t="s">
        <v>710</v>
      </c>
      <c r="F4463" s="8">
        <v>43920</v>
      </c>
      <c r="G4463" s="6">
        <v>4</v>
      </c>
      <c r="H4463" s="6">
        <v>799</v>
      </c>
      <c r="I4463" s="4">
        <f>VLOOKUP(Table_1[[#This Row],[Product ID]],[1]Products!$A:$D,3,0)</f>
        <v>455</v>
      </c>
      <c r="J4463">
        <f>PRODUCT([2]Data!$G4463,[2]Data!$I4463)</f>
        <v>1820</v>
      </c>
      <c r="K4463">
        <f>PRODUCT([2]Data!$G4463,[2]Data!$H4463)</f>
        <v>3196</v>
      </c>
      <c r="L4463">
        <f>[2]Data!$K4463-[2]Data!$J4463</f>
        <v>1376</v>
      </c>
      <c r="M4463" s="4" t="str">
        <f>VLOOKUP(Table_1[[#This Row],[Location ID]],[1]Locations!$A:$B,2,0)</f>
        <v>Escondido</v>
      </c>
      <c r="N4463" s="4" t="str">
        <f>VLOOKUP(Table_1[[#This Row],[Sales Person ID]],'[1]Sales People'!$A:$B,2,0)</f>
        <v>Arthur Mccoy</v>
      </c>
      <c r="O4463" s="4" t="str">
        <f>VLOOKUP(Table_1[[#This Row],[Customer ID]],[1]Customers!$A:$B,2,0)</f>
        <v>Juan Harvey</v>
      </c>
      <c r="P4463" s="5">
        <f>WEEKDAY([2]Data!$F4463)</f>
        <v>2</v>
      </c>
      <c r="Q4463" s="4">
        <f>MONTH([2]Data!$F4463)</f>
        <v>3</v>
      </c>
      <c r="R4463" s="4">
        <f>YEAR([2]Data!$F4463)</f>
        <v>2020</v>
      </c>
    </row>
    <row r="4464" spans="1:18" ht="15.75" customHeight="1">
      <c r="A4464" s="2" t="s">
        <v>5494</v>
      </c>
      <c r="B4464" s="2" t="s">
        <v>211</v>
      </c>
      <c r="C4464" s="2" t="s">
        <v>201</v>
      </c>
      <c r="D4464" s="2" t="s">
        <v>36</v>
      </c>
      <c r="E4464" s="2" t="s">
        <v>1972</v>
      </c>
      <c r="F4464" s="3">
        <v>43842</v>
      </c>
      <c r="G4464" s="2">
        <v>1</v>
      </c>
      <c r="H4464" s="2">
        <v>315</v>
      </c>
      <c r="I4464" s="4">
        <f>VLOOKUP(Table_1[[#This Row],[Product ID]],[1]Products!$A:$D,3,0)</f>
        <v>208</v>
      </c>
      <c r="J4464" s="4">
        <f>PRODUCT([2]Data!$G4464,[2]Data!$I4464)</f>
        <v>208</v>
      </c>
      <c r="K4464" s="4">
        <f>PRODUCT([2]Data!$G4464,[2]Data!$H4464)</f>
        <v>315</v>
      </c>
      <c r="L4464" s="4">
        <f>[2]Data!$K4464-[2]Data!$J4464</f>
        <v>107</v>
      </c>
      <c r="M4464" s="4" t="str">
        <f>VLOOKUP(Table_1[[#This Row],[Location ID]],[1]Locations!$A:$B,2,0)</f>
        <v>Oakland</v>
      </c>
      <c r="N4464" s="4" t="str">
        <f>VLOOKUP(Table_1[[#This Row],[Sales Person ID]],'[1]Sales People'!$A:$B,2,0)</f>
        <v>Brian Davis</v>
      </c>
      <c r="O4464" s="4" t="str">
        <f>VLOOKUP(Table_1[[#This Row],[Customer ID]],[1]Customers!$A:$B,2,0)</f>
        <v>Eric Shaw</v>
      </c>
      <c r="P4464" s="5">
        <f>WEEKDAY([2]Data!$F4464)</f>
        <v>1</v>
      </c>
      <c r="Q4464" s="4">
        <f>MONTH([2]Data!$F4464)</f>
        <v>1</v>
      </c>
      <c r="R4464" s="4">
        <f>YEAR([2]Data!$F4464)</f>
        <v>2020</v>
      </c>
    </row>
    <row r="4465" spans="1:18" ht="15.75" customHeight="1">
      <c r="A4465" s="6" t="s">
        <v>5495</v>
      </c>
      <c r="B4465" s="6" t="s">
        <v>580</v>
      </c>
      <c r="C4465" s="6" t="s">
        <v>478</v>
      </c>
      <c r="D4465" s="6" t="s">
        <v>202</v>
      </c>
      <c r="E4465" s="6" t="s">
        <v>2433</v>
      </c>
      <c r="F4465" s="8">
        <v>43891</v>
      </c>
      <c r="G4465" s="6">
        <v>1</v>
      </c>
      <c r="H4465" s="6">
        <v>1178</v>
      </c>
      <c r="I4465" s="4">
        <f>VLOOKUP(Table_1[[#This Row],[Product ID]],[1]Products!$A:$D,3,0)</f>
        <v>683</v>
      </c>
      <c r="J4465">
        <f>PRODUCT([2]Data!$G4465,[2]Data!$I4465)</f>
        <v>683</v>
      </c>
      <c r="K4465">
        <f>PRODUCT([2]Data!$G4465,[2]Data!$H4465)</f>
        <v>1178</v>
      </c>
      <c r="L4465">
        <f>[2]Data!$K4465-[2]Data!$J4465</f>
        <v>495</v>
      </c>
      <c r="M4465" s="4" t="str">
        <f>VLOOKUP(Table_1[[#This Row],[Location ID]],[1]Locations!$A:$B,2,0)</f>
        <v>Garden Grove</v>
      </c>
      <c r="N4465" s="4" t="str">
        <f>VLOOKUP(Table_1[[#This Row],[Sales Person ID]],'[1]Sales People'!$A:$B,2,0)</f>
        <v>Robert Reed</v>
      </c>
      <c r="O4465" s="4" t="str">
        <f>VLOOKUP(Table_1[[#This Row],[Customer ID]],[1]Customers!$A:$B,2,0)</f>
        <v>John Hunt</v>
      </c>
      <c r="P4465" s="5">
        <f>WEEKDAY([2]Data!$F4465)</f>
        <v>1</v>
      </c>
      <c r="Q4465" s="4">
        <f>MONTH([2]Data!$F4465)</f>
        <v>3</v>
      </c>
      <c r="R4465" s="4">
        <f>YEAR([2]Data!$F4465)</f>
        <v>2020</v>
      </c>
    </row>
    <row r="4466" spans="1:18" ht="15.75" customHeight="1">
      <c r="A4466" s="2" t="s">
        <v>5496</v>
      </c>
      <c r="B4466" s="2" t="s">
        <v>548</v>
      </c>
      <c r="C4466" s="2" t="s">
        <v>90</v>
      </c>
      <c r="D4466" s="2" t="s">
        <v>424</v>
      </c>
      <c r="E4466" s="2" t="s">
        <v>4850</v>
      </c>
      <c r="F4466" s="3">
        <v>44118</v>
      </c>
      <c r="G4466" s="2">
        <v>2</v>
      </c>
      <c r="H4466" s="2">
        <v>556</v>
      </c>
      <c r="I4466" s="4">
        <f>VLOOKUP(Table_1[[#This Row],[Product ID]],[1]Products!$A:$D,3,0)</f>
        <v>395</v>
      </c>
      <c r="J4466" s="4">
        <f>PRODUCT([2]Data!$G4466,[2]Data!$I4466)</f>
        <v>790</v>
      </c>
      <c r="K4466" s="4">
        <f>PRODUCT([2]Data!$G4466,[2]Data!$H4466)</f>
        <v>1112</v>
      </c>
      <c r="L4466" s="4">
        <f>[2]Data!$K4466-[2]Data!$J4466</f>
        <v>322</v>
      </c>
      <c r="M4466" s="4" t="str">
        <f>VLOOKUP(Table_1[[#This Row],[Location ID]],[1]Locations!$A:$B,2,0)</f>
        <v>Palmdale</v>
      </c>
      <c r="N4466" s="4" t="str">
        <f>VLOOKUP(Table_1[[#This Row],[Sales Person ID]],'[1]Sales People'!$A:$B,2,0)</f>
        <v>Kenneth Bradley</v>
      </c>
      <c r="O4466" s="4" t="str">
        <f>VLOOKUP(Table_1[[#This Row],[Customer ID]],[1]Customers!$A:$B,2,0)</f>
        <v>Joshua Rose</v>
      </c>
      <c r="P4466" s="5">
        <f>WEEKDAY([2]Data!$F4466)</f>
        <v>4</v>
      </c>
      <c r="Q4466" s="4">
        <f>MONTH([2]Data!$F4466)</f>
        <v>10</v>
      </c>
      <c r="R4466" s="4">
        <f>YEAR([2]Data!$F4466)</f>
        <v>2020</v>
      </c>
    </row>
    <row r="4467" spans="1:18" ht="15.75" customHeight="1">
      <c r="A4467" s="6" t="s">
        <v>5497</v>
      </c>
      <c r="B4467" s="6" t="s">
        <v>136</v>
      </c>
      <c r="C4467" s="6" t="s">
        <v>121</v>
      </c>
      <c r="D4467" s="6" t="s">
        <v>102</v>
      </c>
      <c r="E4467" s="6" t="s">
        <v>1229</v>
      </c>
      <c r="F4467" s="8">
        <v>44061</v>
      </c>
      <c r="G4467" s="6">
        <v>4</v>
      </c>
      <c r="H4467" s="6">
        <v>1826</v>
      </c>
      <c r="I4467" s="4">
        <f>VLOOKUP(Table_1[[#This Row],[Product ID]],[1]Products!$A:$D,3,0)</f>
        <v>1443</v>
      </c>
      <c r="J4467">
        <f>PRODUCT([2]Data!$G4467,[2]Data!$I4467)</f>
        <v>5772</v>
      </c>
      <c r="K4467">
        <f>PRODUCT([2]Data!$G4467,[2]Data!$H4467)</f>
        <v>7304</v>
      </c>
      <c r="L4467">
        <f>[2]Data!$K4467-[2]Data!$J4467</f>
        <v>1532</v>
      </c>
      <c r="M4467" s="4" t="str">
        <f>VLOOKUP(Table_1[[#This Row],[Location ID]],[1]Locations!$A:$B,2,0)</f>
        <v>Richmond</v>
      </c>
      <c r="N4467" s="4" t="str">
        <f>VLOOKUP(Table_1[[#This Row],[Sales Person ID]],'[1]Sales People'!$A:$B,2,0)</f>
        <v>Howard Gardner</v>
      </c>
      <c r="O4467" s="4" t="str">
        <f>VLOOKUP(Table_1[[#This Row],[Customer ID]],[1]Customers!$A:$B,2,0)</f>
        <v>Larry Ross</v>
      </c>
      <c r="P4467" s="5">
        <f>WEEKDAY([2]Data!$F4467)</f>
        <v>3</v>
      </c>
      <c r="Q4467" s="4">
        <f>MONTH([2]Data!$F4467)</f>
        <v>8</v>
      </c>
      <c r="R4467" s="4">
        <f>YEAR([2]Data!$F4467)</f>
        <v>2020</v>
      </c>
    </row>
    <row r="4468" spans="1:18" ht="15.75" customHeight="1">
      <c r="A4468" s="2" t="s">
        <v>5498</v>
      </c>
      <c r="B4468" s="2" t="s">
        <v>472</v>
      </c>
      <c r="C4468" s="2" t="s">
        <v>206</v>
      </c>
      <c r="D4468" s="2" t="s">
        <v>268</v>
      </c>
      <c r="E4468" s="2" t="s">
        <v>1603</v>
      </c>
      <c r="F4468" s="3">
        <v>44106</v>
      </c>
      <c r="G4468" s="2">
        <v>4</v>
      </c>
      <c r="H4468" s="2">
        <v>35</v>
      </c>
      <c r="I4468" s="4">
        <f>VLOOKUP(Table_1[[#This Row],[Product ID]],[1]Products!$A:$D,3,0)</f>
        <v>22</v>
      </c>
      <c r="J4468" s="4">
        <f>PRODUCT([2]Data!$G4468,[2]Data!$I4468)</f>
        <v>88</v>
      </c>
      <c r="K4468" s="4">
        <f>PRODUCT([2]Data!$G4468,[2]Data!$H4468)</f>
        <v>140</v>
      </c>
      <c r="L4468" s="4">
        <f>[2]Data!$K4468-[2]Data!$J4468</f>
        <v>52</v>
      </c>
      <c r="M4468" s="4" t="str">
        <f>VLOOKUP(Table_1[[#This Row],[Location ID]],[1]Locations!$A:$B,2,0)</f>
        <v>Pomona</v>
      </c>
      <c r="N4468" s="4" t="str">
        <f>VLOOKUP(Table_1[[#This Row],[Sales Person ID]],'[1]Sales People'!$A:$B,2,0)</f>
        <v>Jerry Perry</v>
      </c>
      <c r="O4468" s="4" t="str">
        <f>VLOOKUP(Table_1[[#This Row],[Customer ID]],[1]Customers!$A:$B,2,0)</f>
        <v>James Castillo</v>
      </c>
      <c r="P4468" s="5">
        <f>WEEKDAY([2]Data!$F4468)</f>
        <v>6</v>
      </c>
      <c r="Q4468" s="4">
        <f>MONTH([2]Data!$F4468)</f>
        <v>10</v>
      </c>
      <c r="R4468" s="4">
        <f>YEAR([2]Data!$F4468)</f>
        <v>2020</v>
      </c>
    </row>
    <row r="4469" spans="1:18" ht="15.75" customHeight="1">
      <c r="A4469" s="6" t="s">
        <v>5499</v>
      </c>
      <c r="B4469" s="6" t="s">
        <v>548</v>
      </c>
      <c r="C4469" s="6" t="s">
        <v>397</v>
      </c>
      <c r="D4469" s="6" t="s">
        <v>107</v>
      </c>
      <c r="E4469" s="6" t="s">
        <v>673</v>
      </c>
      <c r="F4469" s="8">
        <v>43993</v>
      </c>
      <c r="G4469" s="6">
        <v>1</v>
      </c>
      <c r="H4469" s="6">
        <v>556</v>
      </c>
      <c r="I4469" s="4">
        <f>VLOOKUP(Table_1[[#This Row],[Product ID]],[1]Products!$A:$D,3,0)</f>
        <v>395</v>
      </c>
      <c r="J4469">
        <f>PRODUCT([2]Data!$G4469,[2]Data!$I4469)</f>
        <v>395</v>
      </c>
      <c r="K4469">
        <f>PRODUCT([2]Data!$G4469,[2]Data!$H4469)</f>
        <v>556</v>
      </c>
      <c r="L4469">
        <f>[2]Data!$K4469-[2]Data!$J4469</f>
        <v>161</v>
      </c>
      <c r="M4469" s="4" t="str">
        <f>VLOOKUP(Table_1[[#This Row],[Location ID]],[1]Locations!$A:$B,2,0)</f>
        <v>Carlsbad</v>
      </c>
      <c r="N4469" s="4" t="str">
        <f>VLOOKUP(Table_1[[#This Row],[Sales Person ID]],'[1]Sales People'!$A:$B,2,0)</f>
        <v>Brian Thomas</v>
      </c>
      <c r="O4469" s="4" t="str">
        <f>VLOOKUP(Table_1[[#This Row],[Customer ID]],[1]Customers!$A:$B,2,0)</f>
        <v>George Thompson</v>
      </c>
      <c r="P4469" s="5">
        <f>WEEKDAY([2]Data!$F4469)</f>
        <v>5</v>
      </c>
      <c r="Q4469" s="4">
        <f>MONTH([2]Data!$F4469)</f>
        <v>6</v>
      </c>
      <c r="R4469" s="4">
        <f>YEAR([2]Data!$F4469)</f>
        <v>2020</v>
      </c>
    </row>
    <row r="4470" spans="1:18" ht="15.75" customHeight="1">
      <c r="A4470" s="2" t="s">
        <v>5500</v>
      </c>
      <c r="B4470" s="2" t="s">
        <v>274</v>
      </c>
      <c r="C4470" s="2" t="s">
        <v>260</v>
      </c>
      <c r="D4470" s="2" t="s">
        <v>157</v>
      </c>
      <c r="E4470" s="2" t="s">
        <v>1176</v>
      </c>
      <c r="F4470" s="3">
        <v>44089</v>
      </c>
      <c r="G4470" s="2">
        <v>3</v>
      </c>
      <c r="H4470" s="2">
        <v>378</v>
      </c>
      <c r="I4470" s="4">
        <f>VLOOKUP(Table_1[[#This Row],[Product ID]],[1]Products!$A:$D,3,0)</f>
        <v>291</v>
      </c>
      <c r="J4470" s="4">
        <f>PRODUCT([2]Data!$G4470,[2]Data!$I4470)</f>
        <v>873</v>
      </c>
      <c r="K4470" s="4">
        <f>PRODUCT([2]Data!$G4470,[2]Data!$H4470)</f>
        <v>1134</v>
      </c>
      <c r="L4470" s="4">
        <f>[2]Data!$K4470-[2]Data!$J4470</f>
        <v>261</v>
      </c>
      <c r="M4470" s="4" t="str">
        <f>VLOOKUP(Table_1[[#This Row],[Location ID]],[1]Locations!$A:$B,2,0)</f>
        <v>Roseville</v>
      </c>
      <c r="N4470" s="4" t="str">
        <f>VLOOKUP(Table_1[[#This Row],[Sales Person ID]],'[1]Sales People'!$A:$B,2,0)</f>
        <v>Carl Elliott</v>
      </c>
      <c r="O4470" s="4" t="str">
        <f>VLOOKUP(Table_1[[#This Row],[Customer ID]],[1]Customers!$A:$B,2,0)</f>
        <v>Aaron Miller</v>
      </c>
      <c r="P4470" s="5">
        <f>WEEKDAY([2]Data!$F4470)</f>
        <v>3</v>
      </c>
      <c r="Q4470" s="4">
        <f>MONTH([2]Data!$F4470)</f>
        <v>9</v>
      </c>
      <c r="R4470" s="4">
        <f>YEAR([2]Data!$F4470)</f>
        <v>2020</v>
      </c>
    </row>
    <row r="4471" spans="1:18" ht="15.75" customHeight="1">
      <c r="A4471" s="6" t="s">
        <v>5501</v>
      </c>
      <c r="B4471" s="6" t="s">
        <v>39</v>
      </c>
      <c r="C4471" s="6" t="s">
        <v>20</v>
      </c>
      <c r="D4471" s="6" t="s">
        <v>202</v>
      </c>
      <c r="E4471" s="6" t="s">
        <v>153</v>
      </c>
      <c r="F4471" s="8">
        <v>44073</v>
      </c>
      <c r="G4471" s="6">
        <v>2</v>
      </c>
      <c r="H4471" s="6">
        <v>684</v>
      </c>
      <c r="I4471" s="4">
        <f>VLOOKUP(Table_1[[#This Row],[Product ID]],[1]Products!$A:$D,3,0)</f>
        <v>561</v>
      </c>
      <c r="J4471">
        <f>PRODUCT([2]Data!$G4471,[2]Data!$I4471)</f>
        <v>1122</v>
      </c>
      <c r="K4471">
        <f>PRODUCT([2]Data!$G4471,[2]Data!$H4471)</f>
        <v>1368</v>
      </c>
      <c r="L4471">
        <f>[2]Data!$K4471-[2]Data!$J4471</f>
        <v>246</v>
      </c>
      <c r="M4471" s="4" t="str">
        <f>VLOOKUP(Table_1[[#This Row],[Location ID]],[1]Locations!$A:$B,2,0)</f>
        <v>San Mateo</v>
      </c>
      <c r="N4471" s="4" t="str">
        <f>VLOOKUP(Table_1[[#This Row],[Sales Person ID]],'[1]Sales People'!$A:$B,2,0)</f>
        <v>Robert Reed</v>
      </c>
      <c r="O4471" s="4" t="str">
        <f>VLOOKUP(Table_1[[#This Row],[Customer ID]],[1]Customers!$A:$B,2,0)</f>
        <v>Joshua Romero</v>
      </c>
      <c r="P4471" s="5">
        <f>WEEKDAY([2]Data!$F4471)</f>
        <v>1</v>
      </c>
      <c r="Q4471" s="4">
        <f>MONTH([2]Data!$F4471)</f>
        <v>8</v>
      </c>
      <c r="R4471" s="4">
        <f>YEAR([2]Data!$F4471)</f>
        <v>2020</v>
      </c>
    </row>
    <row r="4472" spans="1:18" ht="15.75" customHeight="1">
      <c r="A4472" s="2" t="s">
        <v>5502</v>
      </c>
      <c r="B4472" s="2" t="s">
        <v>256</v>
      </c>
      <c r="C4472" s="2" t="s">
        <v>447</v>
      </c>
      <c r="D4472" s="2" t="s">
        <v>356</v>
      </c>
      <c r="E4472" s="2" t="s">
        <v>569</v>
      </c>
      <c r="F4472" s="3">
        <v>44152</v>
      </c>
      <c r="G4472" s="2">
        <v>2</v>
      </c>
      <c r="H4472" s="2">
        <v>818</v>
      </c>
      <c r="I4472" s="4">
        <f>VLOOKUP(Table_1[[#This Row],[Product ID]],[1]Products!$A:$D,3,0)</f>
        <v>450</v>
      </c>
      <c r="J4472" s="4">
        <f>PRODUCT([2]Data!$G4472,[2]Data!$I4472)</f>
        <v>900</v>
      </c>
      <c r="K4472" s="4">
        <f>PRODUCT([2]Data!$G4472,[2]Data!$H4472)</f>
        <v>1636</v>
      </c>
      <c r="L4472" s="4">
        <f>[2]Data!$K4472-[2]Data!$J4472</f>
        <v>736</v>
      </c>
      <c r="M4472" s="4" t="str">
        <f>VLOOKUP(Table_1[[#This Row],[Location ID]],[1]Locations!$A:$B,2,0)</f>
        <v>Jurupa Valley</v>
      </c>
      <c r="N4472" s="4" t="str">
        <f>VLOOKUP(Table_1[[#This Row],[Sales Person ID]],'[1]Sales People'!$A:$B,2,0)</f>
        <v>Larry Marshall</v>
      </c>
      <c r="O4472" s="4" t="str">
        <f>VLOOKUP(Table_1[[#This Row],[Customer ID]],[1]Customers!$A:$B,2,0)</f>
        <v>Clarence Greene</v>
      </c>
      <c r="P4472" s="5">
        <f>WEEKDAY([2]Data!$F4472)</f>
        <v>3</v>
      </c>
      <c r="Q4472" s="4">
        <f>MONTH([2]Data!$F4472)</f>
        <v>11</v>
      </c>
      <c r="R4472" s="4">
        <f>YEAR([2]Data!$F4472)</f>
        <v>2020</v>
      </c>
    </row>
    <row r="4473" spans="1:18" ht="15.75" customHeight="1">
      <c r="A4473" s="6" t="s">
        <v>5503</v>
      </c>
      <c r="B4473" s="6" t="s">
        <v>616</v>
      </c>
      <c r="C4473" s="6" t="s">
        <v>25</v>
      </c>
      <c r="D4473" s="6" t="s">
        <v>424</v>
      </c>
      <c r="E4473" s="6" t="s">
        <v>2711</v>
      </c>
      <c r="F4473" s="8">
        <v>44164</v>
      </c>
      <c r="G4473" s="6">
        <v>2</v>
      </c>
      <c r="H4473" s="6">
        <v>913</v>
      </c>
      <c r="I4473" s="4">
        <f>VLOOKUP(Table_1[[#This Row],[Product ID]],[1]Products!$A:$D,3,0)</f>
        <v>584</v>
      </c>
      <c r="J4473">
        <f>PRODUCT([2]Data!$G4473,[2]Data!$I4473)</f>
        <v>1168</v>
      </c>
      <c r="K4473">
        <f>PRODUCT([2]Data!$G4473,[2]Data!$H4473)</f>
        <v>1826</v>
      </c>
      <c r="L4473">
        <f>[2]Data!$K4473-[2]Data!$J4473</f>
        <v>658</v>
      </c>
      <c r="M4473" s="4" t="str">
        <f>VLOOKUP(Table_1[[#This Row],[Location ID]],[1]Locations!$A:$B,2,0)</f>
        <v>Santa Clarita</v>
      </c>
      <c r="N4473" s="4" t="str">
        <f>VLOOKUP(Table_1[[#This Row],[Sales Person ID]],'[1]Sales People'!$A:$B,2,0)</f>
        <v>Kenneth Bradley</v>
      </c>
      <c r="O4473" s="4" t="str">
        <f>VLOOKUP(Table_1[[#This Row],[Customer ID]],[1]Customers!$A:$B,2,0)</f>
        <v>Joshua Flores</v>
      </c>
      <c r="P4473" s="5">
        <f>WEEKDAY([2]Data!$F4473)</f>
        <v>1</v>
      </c>
      <c r="Q4473" s="4">
        <f>MONTH([2]Data!$F4473)</f>
        <v>11</v>
      </c>
      <c r="R4473" s="4">
        <f>YEAR([2]Data!$F4473)</f>
        <v>2020</v>
      </c>
    </row>
    <row r="4474" spans="1:18" ht="15.75" customHeight="1">
      <c r="A4474" s="2" t="s">
        <v>5504</v>
      </c>
      <c r="B4474" s="2" t="s">
        <v>80</v>
      </c>
      <c r="C4474" s="2" t="s">
        <v>197</v>
      </c>
      <c r="D4474" s="2" t="s">
        <v>91</v>
      </c>
      <c r="E4474" s="2" t="s">
        <v>1434</v>
      </c>
      <c r="F4474" s="3">
        <v>44195</v>
      </c>
      <c r="G4474" s="2">
        <v>2</v>
      </c>
      <c r="H4474" s="2">
        <v>1351</v>
      </c>
      <c r="I4474" s="4">
        <f>VLOOKUP(Table_1[[#This Row],[Product ID]],[1]Products!$A:$D,3,0)</f>
        <v>1108</v>
      </c>
      <c r="J4474" s="4">
        <f>PRODUCT([2]Data!$G4474,[2]Data!$I4474)</f>
        <v>2216</v>
      </c>
      <c r="K4474" s="4">
        <f>PRODUCT([2]Data!$G4474,[2]Data!$H4474)</f>
        <v>2702</v>
      </c>
      <c r="L4474" s="4">
        <f>[2]Data!$K4474-[2]Data!$J4474</f>
        <v>486</v>
      </c>
      <c r="M4474" s="4" t="str">
        <f>VLOOKUP(Table_1[[#This Row],[Location ID]],[1]Locations!$A:$B,2,0)</f>
        <v>Riverside</v>
      </c>
      <c r="N4474" s="4" t="str">
        <f>VLOOKUP(Table_1[[#This Row],[Sales Person ID]],'[1]Sales People'!$A:$B,2,0)</f>
        <v>Henry Nelson</v>
      </c>
      <c r="O4474" s="4" t="str">
        <f>VLOOKUP(Table_1[[#This Row],[Customer ID]],[1]Customers!$A:$B,2,0)</f>
        <v>Carlos Scott</v>
      </c>
      <c r="P4474" s="5">
        <f>WEEKDAY([2]Data!$F4474)</f>
        <v>4</v>
      </c>
      <c r="Q4474" s="4">
        <f>MONTH([2]Data!$F4474)</f>
        <v>12</v>
      </c>
      <c r="R4474" s="4">
        <f>YEAR([2]Data!$F4474)</f>
        <v>2020</v>
      </c>
    </row>
    <row r="4475" spans="1:18" ht="15.75" customHeight="1">
      <c r="A4475" s="6" t="s">
        <v>5505</v>
      </c>
      <c r="B4475" s="6" t="s">
        <v>211</v>
      </c>
      <c r="C4475" s="6" t="s">
        <v>185</v>
      </c>
      <c r="D4475" s="6" t="s">
        <v>458</v>
      </c>
      <c r="E4475" s="6" t="s">
        <v>1163</v>
      </c>
      <c r="F4475" s="8">
        <v>44042</v>
      </c>
      <c r="G4475" s="6">
        <v>2</v>
      </c>
      <c r="H4475" s="6">
        <v>315</v>
      </c>
      <c r="I4475" s="4">
        <f>VLOOKUP(Table_1[[#This Row],[Product ID]],[1]Products!$A:$D,3,0)</f>
        <v>208</v>
      </c>
      <c r="J4475">
        <f>PRODUCT([2]Data!$G4475,[2]Data!$I4475)</f>
        <v>416</v>
      </c>
      <c r="K4475">
        <f>PRODUCT([2]Data!$G4475,[2]Data!$H4475)</f>
        <v>630</v>
      </c>
      <c r="L4475">
        <f>[2]Data!$K4475-[2]Data!$J4475</f>
        <v>214</v>
      </c>
      <c r="M4475" s="4" t="str">
        <f>VLOOKUP(Table_1[[#This Row],[Location ID]],[1]Locations!$A:$B,2,0)</f>
        <v>Norwalk</v>
      </c>
      <c r="N4475" s="4" t="str">
        <f>VLOOKUP(Table_1[[#This Row],[Sales Person ID]],'[1]Sales People'!$A:$B,2,0)</f>
        <v>Howard Sims</v>
      </c>
      <c r="O4475" s="4" t="str">
        <f>VLOOKUP(Table_1[[#This Row],[Customer ID]],[1]Customers!$A:$B,2,0)</f>
        <v>Richard Young</v>
      </c>
      <c r="P4475" s="5">
        <f>WEEKDAY([2]Data!$F4475)</f>
        <v>5</v>
      </c>
      <c r="Q4475" s="4">
        <f>MONTH([2]Data!$F4475)</f>
        <v>7</v>
      </c>
      <c r="R4475" s="4">
        <f>YEAR([2]Data!$F4475)</f>
        <v>2020</v>
      </c>
    </row>
    <row r="4476" spans="1:18" ht="15.75" customHeight="1">
      <c r="A4476" s="2" t="s">
        <v>5506</v>
      </c>
      <c r="B4476" s="2" t="s">
        <v>89</v>
      </c>
      <c r="C4476" s="2" t="s">
        <v>151</v>
      </c>
      <c r="D4476" s="2" t="s">
        <v>319</v>
      </c>
      <c r="E4476" s="2" t="s">
        <v>673</v>
      </c>
      <c r="F4476" s="3">
        <v>43940</v>
      </c>
      <c r="G4476" s="2">
        <v>2</v>
      </c>
      <c r="H4476" s="2">
        <v>1380</v>
      </c>
      <c r="I4476" s="4">
        <f>VLOOKUP(Table_1[[#This Row],[Product ID]],[1]Products!$A:$D,3,0)</f>
        <v>1090</v>
      </c>
      <c r="J4476" s="4">
        <f>PRODUCT([2]Data!$G4476,[2]Data!$I4476)</f>
        <v>2180</v>
      </c>
      <c r="K4476" s="4">
        <f>PRODUCT([2]Data!$G4476,[2]Data!$H4476)</f>
        <v>2760</v>
      </c>
      <c r="L4476" s="4">
        <f>[2]Data!$K4476-[2]Data!$J4476</f>
        <v>580</v>
      </c>
      <c r="M4476" s="4" t="str">
        <f>VLOOKUP(Table_1[[#This Row],[Location ID]],[1]Locations!$A:$B,2,0)</f>
        <v>Salinas</v>
      </c>
      <c r="N4476" s="4" t="str">
        <f>VLOOKUP(Table_1[[#This Row],[Sales Person ID]],'[1]Sales People'!$A:$B,2,0)</f>
        <v>Fred Robertson</v>
      </c>
      <c r="O4476" s="4" t="str">
        <f>VLOOKUP(Table_1[[#This Row],[Customer ID]],[1]Customers!$A:$B,2,0)</f>
        <v>George Thompson</v>
      </c>
      <c r="P4476" s="5">
        <f>WEEKDAY([2]Data!$F4476)</f>
        <v>1</v>
      </c>
      <c r="Q4476" s="4">
        <f>MONTH([2]Data!$F4476)</f>
        <v>4</v>
      </c>
      <c r="R4476" s="4">
        <f>YEAR([2]Data!$F4476)</f>
        <v>2020</v>
      </c>
    </row>
    <row r="4477" spans="1:18" ht="15.75" customHeight="1">
      <c r="A4477" s="6" t="s">
        <v>5507</v>
      </c>
      <c r="B4477" s="6" t="s">
        <v>432</v>
      </c>
      <c r="C4477" s="6" t="s">
        <v>742</v>
      </c>
      <c r="D4477" s="6" t="s">
        <v>268</v>
      </c>
      <c r="E4477" s="6" t="s">
        <v>1163</v>
      </c>
      <c r="F4477" s="8">
        <v>44041</v>
      </c>
      <c r="G4477" s="6">
        <v>4</v>
      </c>
      <c r="H4477" s="6">
        <v>826</v>
      </c>
      <c r="I4477" s="4">
        <f>VLOOKUP(Table_1[[#This Row],[Product ID]],[1]Products!$A:$D,3,0)</f>
        <v>562</v>
      </c>
      <c r="J4477">
        <f>PRODUCT([2]Data!$G4477,[2]Data!$I4477)</f>
        <v>2248</v>
      </c>
      <c r="K4477">
        <f>PRODUCT([2]Data!$G4477,[2]Data!$H4477)</f>
        <v>3304</v>
      </c>
      <c r="L4477">
        <f>[2]Data!$K4477-[2]Data!$J4477</f>
        <v>1056</v>
      </c>
      <c r="M4477" s="4" t="str">
        <f>VLOOKUP(Table_1[[#This Row],[Location ID]],[1]Locations!$A:$B,2,0)</f>
        <v>Costa Mesa</v>
      </c>
      <c r="N4477" s="4" t="str">
        <f>VLOOKUP(Table_1[[#This Row],[Sales Person ID]],'[1]Sales People'!$A:$B,2,0)</f>
        <v>Jerry Perry</v>
      </c>
      <c r="O4477" s="4" t="str">
        <f>VLOOKUP(Table_1[[#This Row],[Customer ID]],[1]Customers!$A:$B,2,0)</f>
        <v>Richard Young</v>
      </c>
      <c r="P4477" s="5">
        <f>WEEKDAY([2]Data!$F4477)</f>
        <v>4</v>
      </c>
      <c r="Q4477" s="4">
        <f>MONTH([2]Data!$F4477)</f>
        <v>7</v>
      </c>
      <c r="R4477" s="4">
        <f>YEAR([2]Data!$F4477)</f>
        <v>2020</v>
      </c>
    </row>
    <row r="4478" spans="1:18" ht="15.75" customHeight="1">
      <c r="A4478" s="2" t="s">
        <v>5508</v>
      </c>
      <c r="B4478" s="2" t="s">
        <v>432</v>
      </c>
      <c r="C4478" s="2" t="s">
        <v>483</v>
      </c>
      <c r="D4478" s="2" t="s">
        <v>268</v>
      </c>
      <c r="E4478" s="2" t="s">
        <v>1935</v>
      </c>
      <c r="F4478" s="3">
        <v>44140</v>
      </c>
      <c r="G4478" s="2">
        <v>1</v>
      </c>
      <c r="H4478" s="2">
        <v>826</v>
      </c>
      <c r="I4478" s="4">
        <f>VLOOKUP(Table_1[[#This Row],[Product ID]],[1]Products!$A:$D,3,0)</f>
        <v>562</v>
      </c>
      <c r="J4478" s="4">
        <f>PRODUCT([2]Data!$G4478,[2]Data!$I4478)</f>
        <v>562</v>
      </c>
      <c r="K4478" s="4">
        <f>PRODUCT([2]Data!$G4478,[2]Data!$H4478)</f>
        <v>826</v>
      </c>
      <c r="L4478" s="4">
        <f>[2]Data!$K4478-[2]Data!$J4478</f>
        <v>264</v>
      </c>
      <c r="M4478" s="4" t="str">
        <f>VLOOKUP(Table_1[[#This Row],[Location ID]],[1]Locations!$A:$B,2,0)</f>
        <v>Concord</v>
      </c>
      <c r="N4478" s="4" t="str">
        <f>VLOOKUP(Table_1[[#This Row],[Sales Person ID]],'[1]Sales People'!$A:$B,2,0)</f>
        <v>Jerry Perry</v>
      </c>
      <c r="O4478" s="4" t="str">
        <f>VLOOKUP(Table_1[[#This Row],[Customer ID]],[1]Customers!$A:$B,2,0)</f>
        <v>Eric Alvarez</v>
      </c>
      <c r="P4478" s="5">
        <f>WEEKDAY([2]Data!$F4478)</f>
        <v>5</v>
      </c>
      <c r="Q4478" s="4">
        <f>MONTH([2]Data!$F4478)</f>
        <v>11</v>
      </c>
      <c r="R4478" s="4">
        <f>YEAR([2]Data!$F4478)</f>
        <v>2020</v>
      </c>
    </row>
    <row r="4479" spans="1:18" ht="15.75" customHeight="1">
      <c r="A4479" s="6" t="s">
        <v>5509</v>
      </c>
      <c r="B4479" s="6" t="s">
        <v>278</v>
      </c>
      <c r="C4479" s="6" t="s">
        <v>197</v>
      </c>
      <c r="D4479" s="6" t="s">
        <v>122</v>
      </c>
      <c r="E4479" s="6" t="s">
        <v>92</v>
      </c>
      <c r="F4479" s="8">
        <v>44100</v>
      </c>
      <c r="G4479" s="6">
        <v>4</v>
      </c>
      <c r="H4479" s="6">
        <v>400</v>
      </c>
      <c r="I4479" s="4">
        <f>VLOOKUP(Table_1[[#This Row],[Product ID]],[1]Products!$A:$D,3,0)</f>
        <v>208</v>
      </c>
      <c r="J4479">
        <f>PRODUCT([2]Data!$G4479,[2]Data!$I4479)</f>
        <v>832</v>
      </c>
      <c r="K4479">
        <f>PRODUCT([2]Data!$G4479,[2]Data!$H4479)</f>
        <v>1600</v>
      </c>
      <c r="L4479">
        <f>[2]Data!$K4479-[2]Data!$J4479</f>
        <v>768</v>
      </c>
      <c r="M4479" s="4" t="str">
        <f>VLOOKUP(Table_1[[#This Row],[Location ID]],[1]Locations!$A:$B,2,0)</f>
        <v>Riverside</v>
      </c>
      <c r="N4479" s="4" t="str">
        <f>VLOOKUP(Table_1[[#This Row],[Sales Person ID]],'[1]Sales People'!$A:$B,2,0)</f>
        <v>Ryan Welch</v>
      </c>
      <c r="O4479" s="4" t="str">
        <f>VLOOKUP(Table_1[[#This Row],[Customer ID]],[1]Customers!$A:$B,2,0)</f>
        <v>Henry Boyd</v>
      </c>
      <c r="P4479" s="5">
        <f>WEEKDAY([2]Data!$F4479)</f>
        <v>7</v>
      </c>
      <c r="Q4479" s="4">
        <f>MONTH([2]Data!$F4479)</f>
        <v>9</v>
      </c>
      <c r="R4479" s="4">
        <f>YEAR([2]Data!$F4479)</f>
        <v>2020</v>
      </c>
    </row>
    <row r="4480" spans="1:18" ht="15.75" customHeight="1">
      <c r="A4480" s="2" t="s">
        <v>5510</v>
      </c>
      <c r="B4480" s="2" t="s">
        <v>316</v>
      </c>
      <c r="C4480" s="2" t="s">
        <v>121</v>
      </c>
      <c r="D4480" s="2" t="s">
        <v>31</v>
      </c>
      <c r="E4480" s="2" t="s">
        <v>2256</v>
      </c>
      <c r="F4480" s="3">
        <v>43831</v>
      </c>
      <c r="G4480" s="2">
        <v>1</v>
      </c>
      <c r="H4480" s="2">
        <v>504</v>
      </c>
      <c r="I4480" s="4">
        <f>VLOOKUP(Table_1[[#This Row],[Product ID]],[1]Products!$A:$D,3,0)</f>
        <v>408</v>
      </c>
      <c r="J4480" s="4">
        <f>PRODUCT([2]Data!$G4480,[2]Data!$I4480)</f>
        <v>408</v>
      </c>
      <c r="K4480" s="4">
        <f>PRODUCT([2]Data!$G4480,[2]Data!$H4480)</f>
        <v>504</v>
      </c>
      <c r="L4480" s="4">
        <f>[2]Data!$K4480-[2]Data!$J4480</f>
        <v>96</v>
      </c>
      <c r="M4480" s="4" t="str">
        <f>VLOOKUP(Table_1[[#This Row],[Location ID]],[1]Locations!$A:$B,2,0)</f>
        <v>Richmond</v>
      </c>
      <c r="N4480" s="4" t="str">
        <f>VLOOKUP(Table_1[[#This Row],[Sales Person ID]],'[1]Sales People'!$A:$B,2,0)</f>
        <v>Joshua Cook</v>
      </c>
      <c r="O4480" s="4" t="str">
        <f>VLOOKUP(Table_1[[#This Row],[Customer ID]],[1]Customers!$A:$B,2,0)</f>
        <v>Charles Bell</v>
      </c>
      <c r="P4480" s="5">
        <f>WEEKDAY([2]Data!$F4480)</f>
        <v>4</v>
      </c>
      <c r="Q4480" s="4">
        <f>MONTH([2]Data!$F4480)</f>
        <v>1</v>
      </c>
      <c r="R4480" s="4">
        <f>YEAR([2]Data!$F4480)</f>
        <v>2020</v>
      </c>
    </row>
    <row r="4481" spans="1:18" ht="15.75" customHeight="1">
      <c r="A4481" s="6" t="s">
        <v>5511</v>
      </c>
      <c r="B4481" s="6" t="s">
        <v>472</v>
      </c>
      <c r="C4481" s="6" t="s">
        <v>397</v>
      </c>
      <c r="D4481" s="6" t="s">
        <v>170</v>
      </c>
      <c r="E4481" s="6" t="s">
        <v>2357</v>
      </c>
      <c r="F4481" s="8">
        <v>43947</v>
      </c>
      <c r="G4481" s="6">
        <v>2</v>
      </c>
      <c r="H4481" s="6">
        <v>35</v>
      </c>
      <c r="I4481" s="4">
        <f>VLOOKUP(Table_1[[#This Row],[Product ID]],[1]Products!$A:$D,3,0)</f>
        <v>22</v>
      </c>
      <c r="J4481">
        <f>PRODUCT([2]Data!$G4481,[2]Data!$I4481)</f>
        <v>44</v>
      </c>
      <c r="K4481">
        <f>PRODUCT([2]Data!$G4481,[2]Data!$H4481)</f>
        <v>70</v>
      </c>
      <c r="L4481">
        <f>[2]Data!$K4481-[2]Data!$J4481</f>
        <v>26</v>
      </c>
      <c r="M4481" s="4" t="str">
        <f>VLOOKUP(Table_1[[#This Row],[Location ID]],[1]Locations!$A:$B,2,0)</f>
        <v>Carlsbad</v>
      </c>
      <c r="N4481" s="4" t="str">
        <f>VLOOKUP(Table_1[[#This Row],[Sales Person ID]],'[1]Sales People'!$A:$B,2,0)</f>
        <v>Bobby Russell</v>
      </c>
      <c r="O4481" s="4" t="str">
        <f>VLOOKUP(Table_1[[#This Row],[Customer ID]],[1]Customers!$A:$B,2,0)</f>
        <v>Matthew Nguyen</v>
      </c>
      <c r="P4481" s="5">
        <f>WEEKDAY([2]Data!$F4481)</f>
        <v>1</v>
      </c>
      <c r="Q4481" s="4">
        <f>MONTH([2]Data!$F4481)</f>
        <v>4</v>
      </c>
      <c r="R4481" s="4">
        <f>YEAR([2]Data!$F4481)</f>
        <v>2020</v>
      </c>
    </row>
    <row r="4482" spans="1:18" ht="15.75" customHeight="1">
      <c r="A4482" s="2" t="s">
        <v>5512</v>
      </c>
      <c r="B4482" s="2" t="s">
        <v>472</v>
      </c>
      <c r="C4482" s="2" t="s">
        <v>45</v>
      </c>
      <c r="D4482" s="2" t="s">
        <v>36</v>
      </c>
      <c r="E4482" s="2" t="s">
        <v>589</v>
      </c>
      <c r="F4482" s="3">
        <v>44023</v>
      </c>
      <c r="G4482" s="2">
        <v>1</v>
      </c>
      <c r="H4482" s="2">
        <v>35</v>
      </c>
      <c r="I4482" s="4">
        <f>VLOOKUP(Table_1[[#This Row],[Product ID]],[1]Products!$A:$D,3,0)</f>
        <v>22</v>
      </c>
      <c r="J4482" s="4">
        <f>PRODUCT([2]Data!$G4482,[2]Data!$I4482)</f>
        <v>22</v>
      </c>
      <c r="K4482" s="4">
        <f>PRODUCT([2]Data!$G4482,[2]Data!$H4482)</f>
        <v>35</v>
      </c>
      <c r="L4482" s="4">
        <f>[2]Data!$K4482-[2]Data!$J4482</f>
        <v>13</v>
      </c>
      <c r="M4482" s="4" t="str">
        <f>VLOOKUP(Table_1[[#This Row],[Location ID]],[1]Locations!$A:$B,2,0)</f>
        <v>Inglewood</v>
      </c>
      <c r="N4482" s="4" t="str">
        <f>VLOOKUP(Table_1[[#This Row],[Sales Person ID]],'[1]Sales People'!$A:$B,2,0)</f>
        <v>Brian Davis</v>
      </c>
      <c r="O4482" s="4" t="str">
        <f>VLOOKUP(Table_1[[#This Row],[Customer ID]],[1]Customers!$A:$B,2,0)</f>
        <v>Gerald Rogers</v>
      </c>
      <c r="P4482" s="5">
        <f>WEEKDAY([2]Data!$F4482)</f>
        <v>7</v>
      </c>
      <c r="Q4482" s="4">
        <f>MONTH([2]Data!$F4482)</f>
        <v>7</v>
      </c>
      <c r="R4482" s="4">
        <f>YEAR([2]Data!$F4482)</f>
        <v>2020</v>
      </c>
    </row>
    <row r="4483" spans="1:18" ht="15.75" customHeight="1">
      <c r="A4483" s="6" t="s">
        <v>5513</v>
      </c>
      <c r="B4483" s="6" t="s">
        <v>580</v>
      </c>
      <c r="C4483" s="6" t="s">
        <v>264</v>
      </c>
      <c r="D4483" s="6" t="s">
        <v>122</v>
      </c>
      <c r="E4483" s="6" t="s">
        <v>1455</v>
      </c>
      <c r="F4483" s="8">
        <v>43958</v>
      </c>
      <c r="G4483" s="6">
        <v>3</v>
      </c>
      <c r="H4483" s="6">
        <v>1178</v>
      </c>
      <c r="I4483" s="4">
        <f>VLOOKUP(Table_1[[#This Row],[Product ID]],[1]Products!$A:$D,3,0)</f>
        <v>683</v>
      </c>
      <c r="J4483">
        <f>PRODUCT([2]Data!$G4483,[2]Data!$I4483)</f>
        <v>2049</v>
      </c>
      <c r="K4483">
        <f>PRODUCT([2]Data!$G4483,[2]Data!$H4483)</f>
        <v>3534</v>
      </c>
      <c r="L4483">
        <f>[2]Data!$K4483-[2]Data!$J4483</f>
        <v>1485</v>
      </c>
      <c r="M4483" s="4" t="str">
        <f>VLOOKUP(Table_1[[#This Row],[Location ID]],[1]Locations!$A:$B,2,0)</f>
        <v>Bakersfield</v>
      </c>
      <c r="N4483" s="4" t="str">
        <f>VLOOKUP(Table_1[[#This Row],[Sales Person ID]],'[1]Sales People'!$A:$B,2,0)</f>
        <v>Ryan Welch</v>
      </c>
      <c r="O4483" s="4" t="str">
        <f>VLOOKUP(Table_1[[#This Row],[Customer ID]],[1]Customers!$A:$B,2,0)</f>
        <v>Steve Bennett</v>
      </c>
      <c r="P4483" s="5">
        <f>WEEKDAY([2]Data!$F4483)</f>
        <v>5</v>
      </c>
      <c r="Q4483" s="4">
        <f>MONTH([2]Data!$F4483)</f>
        <v>5</v>
      </c>
      <c r="R4483" s="4">
        <f>YEAR([2]Data!$F4483)</f>
        <v>2020</v>
      </c>
    </row>
    <row r="4484" spans="1:18" ht="15.75" customHeight="1">
      <c r="A4484" s="2" t="s">
        <v>5514</v>
      </c>
      <c r="B4484" s="2" t="s">
        <v>359</v>
      </c>
      <c r="C4484" s="2" t="s">
        <v>59</v>
      </c>
      <c r="D4484" s="2" t="s">
        <v>107</v>
      </c>
      <c r="E4484" s="2" t="s">
        <v>395</v>
      </c>
      <c r="F4484" s="3">
        <v>44023</v>
      </c>
      <c r="G4484" s="2">
        <v>4</v>
      </c>
      <c r="H4484" s="2">
        <v>603</v>
      </c>
      <c r="I4484" s="4">
        <f>VLOOKUP(Table_1[[#This Row],[Product ID]],[1]Products!$A:$D,3,0)</f>
        <v>416</v>
      </c>
      <c r="J4484" s="4">
        <f>PRODUCT([2]Data!$G4484,[2]Data!$I4484)</f>
        <v>1664</v>
      </c>
      <c r="K4484" s="4">
        <f>PRODUCT([2]Data!$G4484,[2]Data!$H4484)</f>
        <v>2412</v>
      </c>
      <c r="L4484" s="4">
        <f>[2]Data!$K4484-[2]Data!$J4484</f>
        <v>748</v>
      </c>
      <c r="M4484" s="4" t="str">
        <f>VLOOKUP(Table_1[[#This Row],[Location ID]],[1]Locations!$A:$B,2,0)</f>
        <v>Rialto</v>
      </c>
      <c r="N4484" s="4" t="str">
        <f>VLOOKUP(Table_1[[#This Row],[Sales Person ID]],'[1]Sales People'!$A:$B,2,0)</f>
        <v>Brian Thomas</v>
      </c>
      <c r="O4484" s="4" t="str">
        <f>VLOOKUP(Table_1[[#This Row],[Customer ID]],[1]Customers!$A:$B,2,0)</f>
        <v>Gerald Henry</v>
      </c>
      <c r="P4484" s="5">
        <f>WEEKDAY([2]Data!$F4484)</f>
        <v>7</v>
      </c>
      <c r="Q4484" s="4">
        <f>MONTH([2]Data!$F4484)</f>
        <v>7</v>
      </c>
      <c r="R4484" s="4">
        <f>YEAR([2]Data!$F4484)</f>
        <v>2020</v>
      </c>
    </row>
    <row r="4485" spans="1:18" ht="15.75" customHeight="1">
      <c r="A4485" s="6" t="s">
        <v>5515</v>
      </c>
      <c r="B4485" s="6" t="s">
        <v>39</v>
      </c>
      <c r="C4485" s="6" t="s">
        <v>297</v>
      </c>
      <c r="D4485" s="6" t="s">
        <v>268</v>
      </c>
      <c r="E4485" s="6" t="s">
        <v>1417</v>
      </c>
      <c r="F4485" s="8">
        <v>43865</v>
      </c>
      <c r="G4485" s="6">
        <v>3</v>
      </c>
      <c r="H4485" s="6">
        <v>684</v>
      </c>
      <c r="I4485" s="4">
        <f>VLOOKUP(Table_1[[#This Row],[Product ID]],[1]Products!$A:$D,3,0)</f>
        <v>561</v>
      </c>
      <c r="J4485">
        <f>PRODUCT([2]Data!$G4485,[2]Data!$I4485)</f>
        <v>1683</v>
      </c>
      <c r="K4485">
        <f>PRODUCT([2]Data!$G4485,[2]Data!$H4485)</f>
        <v>2052</v>
      </c>
      <c r="L4485">
        <f>[2]Data!$K4485-[2]Data!$J4485</f>
        <v>369</v>
      </c>
      <c r="M4485" s="4" t="str">
        <f>VLOOKUP(Table_1[[#This Row],[Location ID]],[1]Locations!$A:$B,2,0)</f>
        <v>El Monte</v>
      </c>
      <c r="N4485" s="4" t="str">
        <f>VLOOKUP(Table_1[[#This Row],[Sales Person ID]],'[1]Sales People'!$A:$B,2,0)</f>
        <v>Jerry Perry</v>
      </c>
      <c r="O4485" s="4" t="str">
        <f>VLOOKUP(Table_1[[#This Row],[Customer ID]],[1]Customers!$A:$B,2,0)</f>
        <v>Raymond Hall</v>
      </c>
      <c r="P4485" s="5">
        <f>WEEKDAY([2]Data!$F4485)</f>
        <v>3</v>
      </c>
      <c r="Q4485" s="4">
        <f>MONTH([2]Data!$F4485)</f>
        <v>2</v>
      </c>
      <c r="R4485" s="4">
        <f>YEAR([2]Data!$F4485)</f>
        <v>2020</v>
      </c>
    </row>
    <row r="4486" spans="1:18" ht="15.75" customHeight="1">
      <c r="A4486" s="2" t="s">
        <v>5516</v>
      </c>
      <c r="B4486" s="2" t="s">
        <v>54</v>
      </c>
      <c r="C4486" s="2" t="s">
        <v>156</v>
      </c>
      <c r="D4486" s="2" t="s">
        <v>36</v>
      </c>
      <c r="E4486" s="2" t="s">
        <v>2325</v>
      </c>
      <c r="F4486" s="3">
        <v>43891</v>
      </c>
      <c r="G4486" s="2">
        <v>1</v>
      </c>
      <c r="H4486" s="2">
        <v>356</v>
      </c>
      <c r="I4486" s="4">
        <f>VLOOKUP(Table_1[[#This Row],[Product ID]],[1]Products!$A:$D,3,0)</f>
        <v>292</v>
      </c>
      <c r="J4486" s="4">
        <f>PRODUCT([2]Data!$G4486,[2]Data!$I4486)</f>
        <v>292</v>
      </c>
      <c r="K4486" s="4">
        <f>PRODUCT([2]Data!$G4486,[2]Data!$H4486)</f>
        <v>356</v>
      </c>
      <c r="L4486" s="4">
        <f>[2]Data!$K4486-[2]Data!$J4486</f>
        <v>64</v>
      </c>
      <c r="M4486" s="4" t="str">
        <f>VLOOKUP(Table_1[[#This Row],[Location ID]],[1]Locations!$A:$B,2,0)</f>
        <v>Santa Maria</v>
      </c>
      <c r="N4486" s="4" t="str">
        <f>VLOOKUP(Table_1[[#This Row],[Sales Person ID]],'[1]Sales People'!$A:$B,2,0)</f>
        <v>Brian Davis</v>
      </c>
      <c r="O4486" s="4" t="str">
        <f>VLOOKUP(Table_1[[#This Row],[Customer ID]],[1]Customers!$A:$B,2,0)</f>
        <v>Roger Miller</v>
      </c>
      <c r="P4486" s="5">
        <f>WEEKDAY([2]Data!$F4486)</f>
        <v>1</v>
      </c>
      <c r="Q4486" s="4">
        <f>MONTH([2]Data!$F4486)</f>
        <v>3</v>
      </c>
      <c r="R4486" s="4">
        <f>YEAR([2]Data!$F4486)</f>
        <v>2020</v>
      </c>
    </row>
    <row r="4487" spans="1:18" ht="15.75" customHeight="1">
      <c r="A4487" s="6" t="s">
        <v>5517</v>
      </c>
      <c r="B4487" s="6" t="s">
        <v>211</v>
      </c>
      <c r="C4487" s="6" t="s">
        <v>523</v>
      </c>
      <c r="D4487" s="6" t="s">
        <v>367</v>
      </c>
      <c r="E4487" s="6" t="s">
        <v>857</v>
      </c>
      <c r="F4487" s="8">
        <v>44157</v>
      </c>
      <c r="G4487" s="6">
        <v>3</v>
      </c>
      <c r="H4487" s="6">
        <v>315</v>
      </c>
      <c r="I4487" s="4">
        <f>VLOOKUP(Table_1[[#This Row],[Product ID]],[1]Products!$A:$D,3,0)</f>
        <v>208</v>
      </c>
      <c r="J4487">
        <f>PRODUCT([2]Data!$G4487,[2]Data!$I4487)</f>
        <v>624</v>
      </c>
      <c r="K4487">
        <f>PRODUCT([2]Data!$G4487,[2]Data!$H4487)</f>
        <v>945</v>
      </c>
      <c r="L4487">
        <f>[2]Data!$K4487-[2]Data!$J4487</f>
        <v>321</v>
      </c>
      <c r="M4487" s="4" t="str">
        <f>VLOOKUP(Table_1[[#This Row],[Location ID]],[1]Locations!$A:$B,2,0)</f>
        <v>Long Beach</v>
      </c>
      <c r="N4487" s="4" t="str">
        <f>VLOOKUP(Table_1[[#This Row],[Sales Person ID]],'[1]Sales People'!$A:$B,2,0)</f>
        <v>Jimmy Young</v>
      </c>
      <c r="O4487" s="4" t="str">
        <f>VLOOKUP(Table_1[[#This Row],[Customer ID]],[1]Customers!$A:$B,2,0)</f>
        <v>Steven Young</v>
      </c>
      <c r="P4487" s="5">
        <f>WEEKDAY([2]Data!$F4487)</f>
        <v>1</v>
      </c>
      <c r="Q4487" s="4">
        <f>MONTH([2]Data!$F4487)</f>
        <v>11</v>
      </c>
      <c r="R4487" s="4">
        <f>YEAR([2]Data!$F4487)</f>
        <v>2020</v>
      </c>
    </row>
    <row r="4488" spans="1:18" ht="15.75" customHeight="1">
      <c r="A4488" s="2" t="s">
        <v>5518</v>
      </c>
      <c r="B4488" s="2" t="s">
        <v>611</v>
      </c>
      <c r="C4488" s="2" t="s">
        <v>231</v>
      </c>
      <c r="D4488" s="2" t="s">
        <v>176</v>
      </c>
      <c r="E4488" s="2" t="s">
        <v>715</v>
      </c>
      <c r="F4488" s="3">
        <v>44103</v>
      </c>
      <c r="G4488" s="2">
        <v>4</v>
      </c>
      <c r="H4488" s="2">
        <v>368</v>
      </c>
      <c r="I4488" s="4">
        <f>VLOOKUP(Table_1[[#This Row],[Product ID]],[1]Products!$A:$D,3,0)</f>
        <v>269</v>
      </c>
      <c r="J4488" s="4">
        <f>PRODUCT([2]Data!$G4488,[2]Data!$I4488)</f>
        <v>1076</v>
      </c>
      <c r="K4488" s="4">
        <f>PRODUCT([2]Data!$G4488,[2]Data!$H4488)</f>
        <v>1472</v>
      </c>
      <c r="L4488" s="4">
        <f>[2]Data!$K4488-[2]Data!$J4488</f>
        <v>396</v>
      </c>
      <c r="M4488" s="4" t="str">
        <f>VLOOKUP(Table_1[[#This Row],[Location ID]],[1]Locations!$A:$B,2,0)</f>
        <v>Modesto</v>
      </c>
      <c r="N4488" s="4" t="str">
        <f>VLOOKUP(Table_1[[#This Row],[Sales Person ID]],'[1]Sales People'!$A:$B,2,0)</f>
        <v>Joe Sims</v>
      </c>
      <c r="O4488" s="4" t="str">
        <f>VLOOKUP(Table_1[[#This Row],[Customer ID]],[1]Customers!$A:$B,2,0)</f>
        <v>Benjamin Garza</v>
      </c>
      <c r="P4488" s="5">
        <f>WEEKDAY([2]Data!$F4488)</f>
        <v>3</v>
      </c>
      <c r="Q4488" s="4">
        <f>MONTH([2]Data!$F4488)</f>
        <v>9</v>
      </c>
      <c r="R4488" s="4">
        <f>YEAR([2]Data!$F4488)</f>
        <v>2020</v>
      </c>
    </row>
    <row r="4489" spans="1:18" ht="15.75" customHeight="1">
      <c r="A4489" s="6" t="s">
        <v>5519</v>
      </c>
      <c r="B4489" s="6" t="s">
        <v>419</v>
      </c>
      <c r="C4489" s="6" t="s">
        <v>253</v>
      </c>
      <c r="D4489" s="6" t="s">
        <v>46</v>
      </c>
      <c r="E4489" s="6" t="s">
        <v>1115</v>
      </c>
      <c r="F4489" s="8">
        <v>44029</v>
      </c>
      <c r="G4489" s="6">
        <v>3</v>
      </c>
      <c r="H4489" s="6">
        <v>1405</v>
      </c>
      <c r="I4489" s="4">
        <f>VLOOKUP(Table_1[[#This Row],[Product ID]],[1]Products!$A:$D,3,0)</f>
        <v>1054</v>
      </c>
      <c r="J4489">
        <f>PRODUCT([2]Data!$G4489,[2]Data!$I4489)</f>
        <v>3162</v>
      </c>
      <c r="K4489">
        <f>PRODUCT([2]Data!$G4489,[2]Data!$H4489)</f>
        <v>4215</v>
      </c>
      <c r="L4489">
        <f>[2]Data!$K4489-[2]Data!$J4489</f>
        <v>1053</v>
      </c>
      <c r="M4489" s="4" t="str">
        <f>VLOOKUP(Table_1[[#This Row],[Location ID]],[1]Locations!$A:$B,2,0)</f>
        <v>Downey</v>
      </c>
      <c r="N4489" s="4" t="str">
        <f>VLOOKUP(Table_1[[#This Row],[Sales Person ID]],'[1]Sales People'!$A:$B,2,0)</f>
        <v>Charles Harper</v>
      </c>
      <c r="O4489" s="4" t="str">
        <f>VLOOKUP(Table_1[[#This Row],[Customer ID]],[1]Customers!$A:$B,2,0)</f>
        <v>Roger Price</v>
      </c>
      <c r="P4489" s="5">
        <f>WEEKDAY([2]Data!$F4489)</f>
        <v>6</v>
      </c>
      <c r="Q4489" s="4">
        <f>MONTH([2]Data!$F4489)</f>
        <v>7</v>
      </c>
      <c r="R4489" s="4">
        <f>YEAR([2]Data!$F4489)</f>
        <v>2020</v>
      </c>
    </row>
    <row r="4490" spans="1:18" ht="15.75" customHeight="1">
      <c r="A4490" s="2" t="s">
        <v>5520</v>
      </c>
      <c r="B4490" s="2" t="s">
        <v>432</v>
      </c>
      <c r="C4490" s="2" t="s">
        <v>206</v>
      </c>
      <c r="D4490" s="2" t="s">
        <v>458</v>
      </c>
      <c r="E4490" s="2" t="s">
        <v>1372</v>
      </c>
      <c r="F4490" s="3">
        <v>43902</v>
      </c>
      <c r="G4490" s="2">
        <v>1</v>
      </c>
      <c r="H4490" s="2">
        <v>826</v>
      </c>
      <c r="I4490" s="4">
        <f>VLOOKUP(Table_1[[#This Row],[Product ID]],[1]Products!$A:$D,3,0)</f>
        <v>562</v>
      </c>
      <c r="J4490" s="4">
        <f>PRODUCT([2]Data!$G4490,[2]Data!$I4490)</f>
        <v>562</v>
      </c>
      <c r="K4490" s="4">
        <f>PRODUCT([2]Data!$G4490,[2]Data!$H4490)</f>
        <v>826</v>
      </c>
      <c r="L4490" s="4">
        <f>[2]Data!$K4490-[2]Data!$J4490</f>
        <v>264</v>
      </c>
      <c r="M4490" s="4" t="str">
        <f>VLOOKUP(Table_1[[#This Row],[Location ID]],[1]Locations!$A:$B,2,0)</f>
        <v>Pomona</v>
      </c>
      <c r="N4490" s="4" t="str">
        <f>VLOOKUP(Table_1[[#This Row],[Sales Person ID]],'[1]Sales People'!$A:$B,2,0)</f>
        <v>Howard Sims</v>
      </c>
      <c r="O4490" s="4" t="str">
        <f>VLOOKUP(Table_1[[#This Row],[Customer ID]],[1]Customers!$A:$B,2,0)</f>
        <v>Ryan Schmidt</v>
      </c>
      <c r="P4490" s="5">
        <f>WEEKDAY([2]Data!$F4490)</f>
        <v>5</v>
      </c>
      <c r="Q4490" s="4">
        <f>MONTH([2]Data!$F4490)</f>
        <v>3</v>
      </c>
      <c r="R4490" s="4">
        <f>YEAR([2]Data!$F4490)</f>
        <v>2020</v>
      </c>
    </row>
    <row r="4491" spans="1:18" ht="15.75" customHeight="1">
      <c r="A4491" s="6" t="s">
        <v>5521</v>
      </c>
      <c r="B4491" s="6" t="s">
        <v>72</v>
      </c>
      <c r="C4491" s="6" t="s">
        <v>264</v>
      </c>
      <c r="D4491" s="6" t="s">
        <v>424</v>
      </c>
      <c r="E4491" s="6" t="s">
        <v>671</v>
      </c>
      <c r="F4491" s="8">
        <v>43963</v>
      </c>
      <c r="G4491" s="6">
        <v>2</v>
      </c>
      <c r="H4491" s="6">
        <v>1889</v>
      </c>
      <c r="I4491" s="4">
        <f>VLOOKUP(Table_1[[#This Row],[Product ID]],[1]Products!$A:$D,3,0)</f>
        <v>945</v>
      </c>
      <c r="J4491">
        <f>PRODUCT([2]Data!$G4491,[2]Data!$I4491)</f>
        <v>1890</v>
      </c>
      <c r="K4491">
        <f>PRODUCT([2]Data!$G4491,[2]Data!$H4491)</f>
        <v>3778</v>
      </c>
      <c r="L4491">
        <f>[2]Data!$K4491-[2]Data!$J4491</f>
        <v>1888</v>
      </c>
      <c r="M4491" s="4" t="str">
        <f>VLOOKUP(Table_1[[#This Row],[Location ID]],[1]Locations!$A:$B,2,0)</f>
        <v>Bakersfield</v>
      </c>
      <c r="N4491" s="4" t="str">
        <f>VLOOKUP(Table_1[[#This Row],[Sales Person ID]],'[1]Sales People'!$A:$B,2,0)</f>
        <v>Kenneth Bradley</v>
      </c>
      <c r="O4491" s="4" t="str">
        <f>VLOOKUP(Table_1[[#This Row],[Customer ID]],[1]Customers!$A:$B,2,0)</f>
        <v>James Sullivan</v>
      </c>
      <c r="P4491" s="5">
        <f>WEEKDAY([2]Data!$F4491)</f>
        <v>3</v>
      </c>
      <c r="Q4491" s="4">
        <f>MONTH([2]Data!$F4491)</f>
        <v>5</v>
      </c>
      <c r="R4491" s="4">
        <f>YEAR([2]Data!$F4491)</f>
        <v>2020</v>
      </c>
    </row>
    <row r="4492" spans="1:18" ht="15.75" customHeight="1">
      <c r="A4492" s="2" t="s">
        <v>5522</v>
      </c>
      <c r="B4492" s="2" t="s">
        <v>166</v>
      </c>
      <c r="C4492" s="2" t="s">
        <v>151</v>
      </c>
      <c r="D4492" s="2" t="s">
        <v>21</v>
      </c>
      <c r="E4492" s="2" t="s">
        <v>770</v>
      </c>
      <c r="F4492" s="3">
        <v>44024</v>
      </c>
      <c r="G4492" s="2">
        <v>1</v>
      </c>
      <c r="H4492" s="2">
        <v>1353</v>
      </c>
      <c r="I4492" s="4">
        <f>VLOOKUP(Table_1[[#This Row],[Product ID]],[1]Products!$A:$D,3,0)</f>
        <v>947</v>
      </c>
      <c r="J4492" s="4">
        <f>PRODUCT([2]Data!$G4492,[2]Data!$I4492)</f>
        <v>947</v>
      </c>
      <c r="K4492" s="4">
        <f>PRODUCT([2]Data!$G4492,[2]Data!$H4492)</f>
        <v>1353</v>
      </c>
      <c r="L4492" s="4">
        <f>[2]Data!$K4492-[2]Data!$J4492</f>
        <v>406</v>
      </c>
      <c r="M4492" s="4" t="str">
        <f>VLOOKUP(Table_1[[#This Row],[Location ID]],[1]Locations!$A:$B,2,0)</f>
        <v>Salinas</v>
      </c>
      <c r="N4492" s="4" t="str">
        <f>VLOOKUP(Table_1[[#This Row],[Sales Person ID]],'[1]Sales People'!$A:$B,2,0)</f>
        <v>Justin Lynch</v>
      </c>
      <c r="O4492" s="4" t="str">
        <f>VLOOKUP(Table_1[[#This Row],[Customer ID]],[1]Customers!$A:$B,2,0)</f>
        <v>William Franklin</v>
      </c>
      <c r="P4492" s="5">
        <f>WEEKDAY([2]Data!$F4492)</f>
        <v>1</v>
      </c>
      <c r="Q4492" s="4">
        <f>MONTH([2]Data!$F4492)</f>
        <v>7</v>
      </c>
      <c r="R4492" s="4">
        <f>YEAR([2]Data!$F4492)</f>
        <v>2020</v>
      </c>
    </row>
    <row r="4493" spans="1:18" ht="15.75" customHeight="1">
      <c r="A4493" s="6" t="s">
        <v>5523</v>
      </c>
      <c r="B4493" s="6" t="s">
        <v>256</v>
      </c>
      <c r="C4493" s="6" t="s">
        <v>373</v>
      </c>
      <c r="D4493" s="6" t="s">
        <v>189</v>
      </c>
      <c r="E4493" s="6" t="s">
        <v>593</v>
      </c>
      <c r="F4493" s="8">
        <v>44093</v>
      </c>
      <c r="G4493" s="6">
        <v>1</v>
      </c>
      <c r="H4493" s="6">
        <v>818</v>
      </c>
      <c r="I4493" s="4">
        <f>VLOOKUP(Table_1[[#This Row],[Product ID]],[1]Products!$A:$D,3,0)</f>
        <v>450</v>
      </c>
      <c r="J4493">
        <f>PRODUCT([2]Data!$G4493,[2]Data!$I4493)</f>
        <v>450</v>
      </c>
      <c r="K4493">
        <f>PRODUCT([2]Data!$G4493,[2]Data!$H4493)</f>
        <v>818</v>
      </c>
      <c r="L4493">
        <f>[2]Data!$K4493-[2]Data!$J4493</f>
        <v>368</v>
      </c>
      <c r="M4493" s="4" t="str">
        <f>VLOOKUP(Table_1[[#This Row],[Location ID]],[1]Locations!$A:$B,2,0)</f>
        <v>San Bernardino</v>
      </c>
      <c r="N4493" s="4" t="str">
        <f>VLOOKUP(Table_1[[#This Row],[Sales Person ID]],'[1]Sales People'!$A:$B,2,0)</f>
        <v>Joshua Taylor</v>
      </c>
      <c r="O4493" s="4" t="str">
        <f>VLOOKUP(Table_1[[#This Row],[Customer ID]],[1]Customers!$A:$B,2,0)</f>
        <v>Russell Nelson</v>
      </c>
      <c r="P4493" s="5">
        <f>WEEKDAY([2]Data!$F4493)</f>
        <v>7</v>
      </c>
      <c r="Q4493" s="4">
        <f>MONTH([2]Data!$F4493)</f>
        <v>9</v>
      </c>
      <c r="R4493" s="4">
        <f>YEAR([2]Data!$F4493)</f>
        <v>2020</v>
      </c>
    </row>
    <row r="4494" spans="1:18" ht="15.75" customHeight="1">
      <c r="A4494" s="2" t="s">
        <v>5524</v>
      </c>
      <c r="B4494" s="2" t="s">
        <v>155</v>
      </c>
      <c r="C4494" s="2" t="s">
        <v>366</v>
      </c>
      <c r="D4494" s="2" t="s">
        <v>356</v>
      </c>
      <c r="E4494" s="2" t="s">
        <v>497</v>
      </c>
      <c r="F4494" s="3">
        <v>44189</v>
      </c>
      <c r="G4494" s="2">
        <v>2</v>
      </c>
      <c r="H4494" s="2">
        <v>2410</v>
      </c>
      <c r="I4494" s="4">
        <f>VLOOKUP(Table_1[[#This Row],[Product ID]],[1]Products!$A:$D,3,0)</f>
        <v>1518</v>
      </c>
      <c r="J4494" s="4">
        <f>PRODUCT([2]Data!$G4494,[2]Data!$I4494)</f>
        <v>3036</v>
      </c>
      <c r="K4494" s="4">
        <f>PRODUCT([2]Data!$G4494,[2]Data!$H4494)</f>
        <v>4820</v>
      </c>
      <c r="L4494" s="4">
        <f>[2]Data!$K4494-[2]Data!$J4494</f>
        <v>1784</v>
      </c>
      <c r="M4494" s="4" t="str">
        <f>VLOOKUP(Table_1[[#This Row],[Location ID]],[1]Locations!$A:$B,2,0)</f>
        <v>Burbank</v>
      </c>
      <c r="N4494" s="4" t="str">
        <f>VLOOKUP(Table_1[[#This Row],[Sales Person ID]],'[1]Sales People'!$A:$B,2,0)</f>
        <v>Larry Marshall</v>
      </c>
      <c r="O4494" s="4" t="str">
        <f>VLOOKUP(Table_1[[#This Row],[Customer ID]],[1]Customers!$A:$B,2,0)</f>
        <v>Jason Dixon</v>
      </c>
      <c r="P4494" s="5">
        <f>WEEKDAY([2]Data!$F4494)</f>
        <v>5</v>
      </c>
      <c r="Q4494" s="4">
        <f>MONTH([2]Data!$F4494)</f>
        <v>12</v>
      </c>
      <c r="R4494" s="4">
        <f>YEAR([2]Data!$F4494)</f>
        <v>2020</v>
      </c>
    </row>
    <row r="4495" spans="1:18" ht="15.75" customHeight="1">
      <c r="A4495" s="6" t="s">
        <v>5525</v>
      </c>
      <c r="B4495" s="6" t="s">
        <v>163</v>
      </c>
      <c r="C4495" s="6" t="s">
        <v>283</v>
      </c>
      <c r="D4495" s="6" t="s">
        <v>51</v>
      </c>
      <c r="E4495" s="6" t="s">
        <v>823</v>
      </c>
      <c r="F4495" s="8">
        <v>44139</v>
      </c>
      <c r="G4495" s="6">
        <v>1</v>
      </c>
      <c r="H4495" s="6">
        <v>951</v>
      </c>
      <c r="I4495" s="4">
        <f>VLOOKUP(Table_1[[#This Row],[Product ID]],[1]Products!$A:$D,3,0)</f>
        <v>504</v>
      </c>
      <c r="J4495">
        <f>PRODUCT([2]Data!$G4495,[2]Data!$I4495)</f>
        <v>504</v>
      </c>
      <c r="K4495">
        <f>PRODUCT([2]Data!$G4495,[2]Data!$H4495)</f>
        <v>951</v>
      </c>
      <c r="L4495">
        <f>[2]Data!$K4495-[2]Data!$J4495</f>
        <v>447</v>
      </c>
      <c r="M4495" s="4" t="str">
        <f>VLOOKUP(Table_1[[#This Row],[Location ID]],[1]Locations!$A:$B,2,0)</f>
        <v>Torrance</v>
      </c>
      <c r="N4495" s="4" t="str">
        <f>VLOOKUP(Table_1[[#This Row],[Sales Person ID]],'[1]Sales People'!$A:$B,2,0)</f>
        <v>Brian Hansen</v>
      </c>
      <c r="O4495" s="4" t="str">
        <f>VLOOKUP(Table_1[[#This Row],[Customer ID]],[1]Customers!$A:$B,2,0)</f>
        <v>Shawn Reynolds</v>
      </c>
      <c r="P4495" s="5">
        <f>WEEKDAY([2]Data!$F4495)</f>
        <v>4</v>
      </c>
      <c r="Q4495" s="4">
        <f>MONTH([2]Data!$F4495)</f>
        <v>11</v>
      </c>
      <c r="R4495" s="4">
        <f>YEAR([2]Data!$F4495)</f>
        <v>2020</v>
      </c>
    </row>
    <row r="4496" spans="1:18" ht="15.75" customHeight="1">
      <c r="A4496" s="2" t="s">
        <v>5526</v>
      </c>
      <c r="B4496" s="2" t="s">
        <v>246</v>
      </c>
      <c r="C4496" s="2" t="s">
        <v>742</v>
      </c>
      <c r="D4496" s="2" t="s">
        <v>176</v>
      </c>
      <c r="E4496" s="2" t="s">
        <v>1853</v>
      </c>
      <c r="F4496" s="3">
        <v>43897</v>
      </c>
      <c r="G4496" s="2">
        <v>4</v>
      </c>
      <c r="H4496" s="2">
        <v>1887</v>
      </c>
      <c r="I4496" s="4">
        <f>VLOOKUP(Table_1[[#This Row],[Product ID]],[1]Products!$A:$D,3,0)</f>
        <v>1378</v>
      </c>
      <c r="J4496" s="4">
        <f>PRODUCT([2]Data!$G4496,[2]Data!$I4496)</f>
        <v>5512</v>
      </c>
      <c r="K4496" s="4">
        <f>PRODUCT([2]Data!$G4496,[2]Data!$H4496)</f>
        <v>7548</v>
      </c>
      <c r="L4496" s="4">
        <f>[2]Data!$K4496-[2]Data!$J4496</f>
        <v>2036</v>
      </c>
      <c r="M4496" s="4" t="str">
        <f>VLOOKUP(Table_1[[#This Row],[Location ID]],[1]Locations!$A:$B,2,0)</f>
        <v>Costa Mesa</v>
      </c>
      <c r="N4496" s="4" t="str">
        <f>VLOOKUP(Table_1[[#This Row],[Sales Person ID]],'[1]Sales People'!$A:$B,2,0)</f>
        <v>Joe Sims</v>
      </c>
      <c r="O4496" s="4" t="str">
        <f>VLOOKUP(Table_1[[#This Row],[Customer ID]],[1]Customers!$A:$B,2,0)</f>
        <v>Wayne Johnson</v>
      </c>
      <c r="P4496" s="5">
        <f>WEEKDAY([2]Data!$F4496)</f>
        <v>7</v>
      </c>
      <c r="Q4496" s="4">
        <f>MONTH([2]Data!$F4496)</f>
        <v>3</v>
      </c>
      <c r="R4496" s="4">
        <f>YEAR([2]Data!$F4496)</f>
        <v>2020</v>
      </c>
    </row>
    <row r="4497" spans="1:18" ht="15.75" customHeight="1">
      <c r="A4497" s="6" t="s">
        <v>5527</v>
      </c>
      <c r="B4497" s="6" t="s">
        <v>34</v>
      </c>
      <c r="C4497" s="6" t="s">
        <v>235</v>
      </c>
      <c r="D4497" s="6" t="s">
        <v>46</v>
      </c>
      <c r="E4497" s="6" t="s">
        <v>638</v>
      </c>
      <c r="F4497" s="8">
        <v>44113</v>
      </c>
      <c r="G4497" s="6">
        <v>2</v>
      </c>
      <c r="H4497" s="6">
        <v>1052</v>
      </c>
      <c r="I4497" s="4">
        <f>VLOOKUP(Table_1[[#This Row],[Product ID]],[1]Products!$A:$D,3,0)</f>
        <v>589</v>
      </c>
      <c r="J4497">
        <f>PRODUCT([2]Data!$G4497,[2]Data!$I4497)</f>
        <v>1178</v>
      </c>
      <c r="K4497">
        <f>PRODUCT([2]Data!$G4497,[2]Data!$H4497)</f>
        <v>2104</v>
      </c>
      <c r="L4497">
        <f>[2]Data!$K4497-[2]Data!$J4497</f>
        <v>926</v>
      </c>
      <c r="M4497" s="4" t="str">
        <f>VLOOKUP(Table_1[[#This Row],[Location ID]],[1]Locations!$A:$B,2,0)</f>
        <v>Huntington Beach</v>
      </c>
      <c r="N4497" s="4" t="str">
        <f>VLOOKUP(Table_1[[#This Row],[Sales Person ID]],'[1]Sales People'!$A:$B,2,0)</f>
        <v>Charles Harper</v>
      </c>
      <c r="O4497" s="4" t="str">
        <f>VLOOKUP(Table_1[[#This Row],[Customer ID]],[1]Customers!$A:$B,2,0)</f>
        <v>Chris Hall</v>
      </c>
      <c r="P4497" s="5">
        <f>WEEKDAY([2]Data!$F4497)</f>
        <v>6</v>
      </c>
      <c r="Q4497" s="4">
        <f>MONTH([2]Data!$F4497)</f>
        <v>10</v>
      </c>
      <c r="R4497" s="4">
        <f>YEAR([2]Data!$F4497)</f>
        <v>2020</v>
      </c>
    </row>
    <row r="4498" spans="1:18" ht="15.75" customHeight="1">
      <c r="A4498" s="2" t="s">
        <v>5528</v>
      </c>
      <c r="B4498" s="2" t="s">
        <v>29</v>
      </c>
      <c r="C4498" s="2" t="s">
        <v>264</v>
      </c>
      <c r="D4498" s="2" t="s">
        <v>91</v>
      </c>
      <c r="E4498" s="2" t="s">
        <v>314</v>
      </c>
      <c r="F4498" s="3">
        <v>44105</v>
      </c>
      <c r="G4498" s="2">
        <v>3</v>
      </c>
      <c r="H4498" s="2">
        <v>880</v>
      </c>
      <c r="I4498" s="4">
        <f>VLOOKUP(Table_1[[#This Row],[Product ID]],[1]Products!$A:$D,3,0)</f>
        <v>634</v>
      </c>
      <c r="J4498" s="4">
        <f>PRODUCT([2]Data!$G4498,[2]Data!$I4498)</f>
        <v>1902</v>
      </c>
      <c r="K4498" s="4">
        <f>PRODUCT([2]Data!$G4498,[2]Data!$H4498)</f>
        <v>2640</v>
      </c>
      <c r="L4498" s="4">
        <f>[2]Data!$K4498-[2]Data!$J4498</f>
        <v>738</v>
      </c>
      <c r="M4498" s="4" t="str">
        <f>VLOOKUP(Table_1[[#This Row],[Location ID]],[1]Locations!$A:$B,2,0)</f>
        <v>Bakersfield</v>
      </c>
      <c r="N4498" s="4" t="str">
        <f>VLOOKUP(Table_1[[#This Row],[Sales Person ID]],'[1]Sales People'!$A:$B,2,0)</f>
        <v>Henry Nelson</v>
      </c>
      <c r="O4498" s="4" t="str">
        <f>VLOOKUP(Table_1[[#This Row],[Customer ID]],[1]Customers!$A:$B,2,0)</f>
        <v>Johnny Hawkins</v>
      </c>
      <c r="P4498" s="5">
        <f>WEEKDAY([2]Data!$F4498)</f>
        <v>5</v>
      </c>
      <c r="Q4498" s="4">
        <f>MONTH([2]Data!$F4498)</f>
        <v>10</v>
      </c>
      <c r="R4498" s="4">
        <f>YEAR([2]Data!$F4498)</f>
        <v>2020</v>
      </c>
    </row>
    <row r="4499" spans="1:18" ht="15.75" customHeight="1">
      <c r="A4499" s="6" t="s">
        <v>5529</v>
      </c>
      <c r="B4499" s="6" t="s">
        <v>163</v>
      </c>
      <c r="C4499" s="6" t="s">
        <v>391</v>
      </c>
      <c r="D4499" s="6" t="s">
        <v>227</v>
      </c>
      <c r="E4499" s="6" t="s">
        <v>1109</v>
      </c>
      <c r="F4499" s="8">
        <v>43932</v>
      </c>
      <c r="G4499" s="6">
        <v>1</v>
      </c>
      <c r="H4499" s="6">
        <v>951</v>
      </c>
      <c r="I4499" s="4">
        <f>VLOOKUP(Table_1[[#This Row],[Product ID]],[1]Products!$A:$D,3,0)</f>
        <v>504</v>
      </c>
      <c r="J4499">
        <f>PRODUCT([2]Data!$G4499,[2]Data!$I4499)</f>
        <v>504</v>
      </c>
      <c r="K4499">
        <f>PRODUCT([2]Data!$G4499,[2]Data!$H4499)</f>
        <v>951</v>
      </c>
      <c r="L4499">
        <f>[2]Data!$K4499-[2]Data!$J4499</f>
        <v>447</v>
      </c>
      <c r="M4499" s="4" t="str">
        <f>VLOOKUP(Table_1[[#This Row],[Location ID]],[1]Locations!$A:$B,2,0)</f>
        <v>Los Angeles</v>
      </c>
      <c r="N4499" s="4" t="str">
        <f>VLOOKUP(Table_1[[#This Row],[Sales Person ID]],'[1]Sales People'!$A:$B,2,0)</f>
        <v>Ernest Wagner</v>
      </c>
      <c r="O4499" s="4" t="str">
        <f>VLOOKUP(Table_1[[#This Row],[Customer ID]],[1]Customers!$A:$B,2,0)</f>
        <v>Jeremy Allen</v>
      </c>
      <c r="P4499" s="5">
        <f>WEEKDAY([2]Data!$F4499)</f>
        <v>7</v>
      </c>
      <c r="Q4499" s="4">
        <f>MONTH([2]Data!$F4499)</f>
        <v>4</v>
      </c>
      <c r="R4499" s="4">
        <f>YEAR([2]Data!$F4499)</f>
        <v>2020</v>
      </c>
    </row>
    <row r="4500" spans="1:18" ht="15.75" customHeight="1">
      <c r="A4500" s="2" t="s">
        <v>5530</v>
      </c>
      <c r="B4500" s="2" t="s">
        <v>663</v>
      </c>
      <c r="C4500" s="2" t="s">
        <v>45</v>
      </c>
      <c r="D4500" s="2" t="s">
        <v>41</v>
      </c>
      <c r="E4500" s="2" t="s">
        <v>591</v>
      </c>
      <c r="F4500" s="3">
        <v>44170</v>
      </c>
      <c r="G4500" s="2">
        <v>4</v>
      </c>
      <c r="H4500" s="2">
        <v>217</v>
      </c>
      <c r="I4500" s="4">
        <f>VLOOKUP(Table_1[[#This Row],[Product ID]],[1]Products!$A:$D,3,0)</f>
        <v>171</v>
      </c>
      <c r="J4500" s="4">
        <f>PRODUCT([2]Data!$G4500,[2]Data!$I4500)</f>
        <v>684</v>
      </c>
      <c r="K4500" s="4">
        <f>PRODUCT([2]Data!$G4500,[2]Data!$H4500)</f>
        <v>868</v>
      </c>
      <c r="L4500" s="4">
        <f>[2]Data!$K4500-[2]Data!$J4500</f>
        <v>184</v>
      </c>
      <c r="M4500" s="4" t="str">
        <f>VLOOKUP(Table_1[[#This Row],[Location ID]],[1]Locations!$A:$B,2,0)</f>
        <v>Inglewood</v>
      </c>
      <c r="N4500" s="4" t="str">
        <f>VLOOKUP(Table_1[[#This Row],[Sales Person ID]],'[1]Sales People'!$A:$B,2,0)</f>
        <v>Carl Hall</v>
      </c>
      <c r="O4500" s="4" t="str">
        <f>VLOOKUP(Table_1[[#This Row],[Customer ID]],[1]Customers!$A:$B,2,0)</f>
        <v>Bobby Murray</v>
      </c>
      <c r="P4500" s="5">
        <f>WEEKDAY([2]Data!$F4500)</f>
        <v>7</v>
      </c>
      <c r="Q4500" s="4">
        <f>MONTH([2]Data!$F4500)</f>
        <v>12</v>
      </c>
      <c r="R4500" s="4">
        <f>YEAR([2]Data!$F4500)</f>
        <v>2020</v>
      </c>
    </row>
    <row r="4501" spans="1:18" ht="15.75" customHeight="1">
      <c r="A4501" s="6" t="s">
        <v>5531</v>
      </c>
      <c r="B4501" s="6" t="s">
        <v>44</v>
      </c>
      <c r="C4501" s="6" t="s">
        <v>59</v>
      </c>
      <c r="D4501" s="6" t="s">
        <v>102</v>
      </c>
      <c r="E4501" s="6" t="s">
        <v>1648</v>
      </c>
      <c r="F4501" s="8">
        <v>44093</v>
      </c>
      <c r="G4501" s="6">
        <v>2</v>
      </c>
      <c r="H4501" s="6">
        <v>1582</v>
      </c>
      <c r="I4501" s="4">
        <f>VLOOKUP(Table_1[[#This Row],[Product ID]],[1]Products!$A:$D,3,0)</f>
        <v>1234</v>
      </c>
      <c r="J4501">
        <f>PRODUCT([2]Data!$G4501,[2]Data!$I4501)</f>
        <v>2468</v>
      </c>
      <c r="K4501">
        <f>PRODUCT([2]Data!$G4501,[2]Data!$H4501)</f>
        <v>3164</v>
      </c>
      <c r="L4501">
        <f>[2]Data!$K4501-[2]Data!$J4501</f>
        <v>696</v>
      </c>
      <c r="M4501" s="4" t="str">
        <f>VLOOKUP(Table_1[[#This Row],[Location ID]],[1]Locations!$A:$B,2,0)</f>
        <v>Rialto</v>
      </c>
      <c r="N4501" s="4" t="str">
        <f>VLOOKUP(Table_1[[#This Row],[Sales Person ID]],'[1]Sales People'!$A:$B,2,0)</f>
        <v>Howard Gardner</v>
      </c>
      <c r="O4501" s="4" t="str">
        <f>VLOOKUP(Table_1[[#This Row],[Customer ID]],[1]Customers!$A:$B,2,0)</f>
        <v>Peter Freeman</v>
      </c>
      <c r="P4501" s="5">
        <f>WEEKDAY([2]Data!$F4501)</f>
        <v>7</v>
      </c>
      <c r="Q4501" s="4">
        <f>MONTH([2]Data!$F4501)</f>
        <v>9</v>
      </c>
      <c r="R4501" s="4">
        <f>YEAR([2]Data!$F4501)</f>
        <v>2020</v>
      </c>
    </row>
    <row r="4502" spans="1:18" ht="15.75" customHeight="1">
      <c r="A4502" s="2" t="s">
        <v>5532</v>
      </c>
      <c r="B4502" s="2" t="s">
        <v>97</v>
      </c>
      <c r="C4502" s="2" t="s">
        <v>313</v>
      </c>
      <c r="D4502" s="2" t="s">
        <v>250</v>
      </c>
      <c r="E4502" s="2" t="s">
        <v>4282</v>
      </c>
      <c r="F4502" s="3">
        <v>44178</v>
      </c>
      <c r="G4502" s="2">
        <v>2</v>
      </c>
      <c r="H4502" s="2">
        <v>1725</v>
      </c>
      <c r="I4502" s="4">
        <f>VLOOKUP(Table_1[[#This Row],[Product ID]],[1]Products!$A:$D,3,0)</f>
        <v>1363</v>
      </c>
      <c r="J4502" s="4">
        <f>PRODUCT([2]Data!$G4502,[2]Data!$I4502)</f>
        <v>2726</v>
      </c>
      <c r="K4502" s="4">
        <f>PRODUCT([2]Data!$G4502,[2]Data!$H4502)</f>
        <v>3450</v>
      </c>
      <c r="L4502" s="4">
        <f>[2]Data!$K4502-[2]Data!$J4502</f>
        <v>724</v>
      </c>
      <c r="M4502" s="4" t="str">
        <f>VLOOKUP(Table_1[[#This Row],[Location ID]],[1]Locations!$A:$B,2,0)</f>
        <v>Santa Rosa</v>
      </c>
      <c r="N4502" s="4" t="str">
        <f>VLOOKUP(Table_1[[#This Row],[Sales Person ID]],'[1]Sales People'!$A:$B,2,0)</f>
        <v>John Reyes</v>
      </c>
      <c r="O4502" s="4" t="str">
        <f>VLOOKUP(Table_1[[#This Row],[Customer ID]],[1]Customers!$A:$B,2,0)</f>
        <v>Walter Duncan</v>
      </c>
      <c r="P4502" s="5">
        <f>WEEKDAY([2]Data!$F4502)</f>
        <v>1</v>
      </c>
      <c r="Q4502" s="4">
        <f>MONTH([2]Data!$F4502)</f>
        <v>12</v>
      </c>
      <c r="R4502" s="4">
        <f>YEAR([2]Data!$F4502)</f>
        <v>2020</v>
      </c>
    </row>
    <row r="4503" spans="1:18" ht="15.75" customHeight="1">
      <c r="A4503" s="6" t="s">
        <v>5533</v>
      </c>
      <c r="B4503" s="6" t="s">
        <v>475</v>
      </c>
      <c r="C4503" s="6" t="s">
        <v>366</v>
      </c>
      <c r="D4503" s="6" t="s">
        <v>82</v>
      </c>
      <c r="E4503" s="6" t="s">
        <v>907</v>
      </c>
      <c r="F4503" s="8">
        <v>44015</v>
      </c>
      <c r="G4503" s="6">
        <v>1</v>
      </c>
      <c r="H4503" s="6">
        <v>1566</v>
      </c>
      <c r="I4503" s="4">
        <f>VLOOKUP(Table_1[[#This Row],[Product ID]],[1]Products!$A:$D,3,0)</f>
        <v>1190</v>
      </c>
      <c r="J4503">
        <f>PRODUCT([2]Data!$G4503,[2]Data!$I4503)</f>
        <v>1190</v>
      </c>
      <c r="K4503">
        <f>PRODUCT([2]Data!$G4503,[2]Data!$H4503)</f>
        <v>1566</v>
      </c>
      <c r="L4503">
        <f>[2]Data!$K4503-[2]Data!$J4503</f>
        <v>376</v>
      </c>
      <c r="M4503" s="4" t="str">
        <f>VLOOKUP(Table_1[[#This Row],[Location ID]],[1]Locations!$A:$B,2,0)</f>
        <v>Burbank</v>
      </c>
      <c r="N4503" s="4" t="str">
        <f>VLOOKUP(Table_1[[#This Row],[Sales Person ID]],'[1]Sales People'!$A:$B,2,0)</f>
        <v>Gary Rodriguez</v>
      </c>
      <c r="O4503" s="4" t="str">
        <f>VLOOKUP(Table_1[[#This Row],[Customer ID]],[1]Customers!$A:$B,2,0)</f>
        <v>Eric Bradley</v>
      </c>
      <c r="P4503" s="5">
        <f>WEEKDAY([2]Data!$F4503)</f>
        <v>6</v>
      </c>
      <c r="Q4503" s="4">
        <f>MONTH([2]Data!$F4503)</f>
        <v>7</v>
      </c>
      <c r="R4503" s="4">
        <f>YEAR([2]Data!$F4503)</f>
        <v>2020</v>
      </c>
    </row>
    <row r="4504" spans="1:18" ht="15.75" customHeight="1">
      <c r="A4504" s="2" t="s">
        <v>5534</v>
      </c>
      <c r="B4504" s="2" t="s">
        <v>130</v>
      </c>
      <c r="C4504" s="2" t="s">
        <v>478</v>
      </c>
      <c r="D4504" s="2" t="s">
        <v>250</v>
      </c>
      <c r="E4504" s="2" t="s">
        <v>4366</v>
      </c>
      <c r="F4504" s="3">
        <v>44160</v>
      </c>
      <c r="G4504" s="2">
        <v>1</v>
      </c>
      <c r="H4504" s="2">
        <v>1077</v>
      </c>
      <c r="I4504" s="4">
        <f>VLOOKUP(Table_1[[#This Row],[Product ID]],[1]Products!$A:$D,3,0)</f>
        <v>732</v>
      </c>
      <c r="J4504" s="4">
        <f>PRODUCT([2]Data!$G4504,[2]Data!$I4504)</f>
        <v>732</v>
      </c>
      <c r="K4504" s="4">
        <f>PRODUCT([2]Data!$G4504,[2]Data!$H4504)</f>
        <v>1077</v>
      </c>
      <c r="L4504" s="4">
        <f>[2]Data!$K4504-[2]Data!$J4504</f>
        <v>345</v>
      </c>
      <c r="M4504" s="4" t="str">
        <f>VLOOKUP(Table_1[[#This Row],[Location ID]],[1]Locations!$A:$B,2,0)</f>
        <v>Garden Grove</v>
      </c>
      <c r="N4504" s="4" t="str">
        <f>VLOOKUP(Table_1[[#This Row],[Sales Person ID]],'[1]Sales People'!$A:$B,2,0)</f>
        <v>John Reyes</v>
      </c>
      <c r="O4504" s="4" t="str">
        <f>VLOOKUP(Table_1[[#This Row],[Customer ID]],[1]Customers!$A:$B,2,0)</f>
        <v>Richard Cunningham</v>
      </c>
      <c r="P4504" s="5">
        <f>WEEKDAY([2]Data!$F4504)</f>
        <v>4</v>
      </c>
      <c r="Q4504" s="4">
        <f>MONTH([2]Data!$F4504)</f>
        <v>11</v>
      </c>
      <c r="R4504" s="4">
        <f>YEAR([2]Data!$F4504)</f>
        <v>2020</v>
      </c>
    </row>
    <row r="4505" spans="1:18" ht="15.75" customHeight="1">
      <c r="A4505" s="6" t="s">
        <v>5535</v>
      </c>
      <c r="B4505" s="6" t="s">
        <v>351</v>
      </c>
      <c r="C4505" s="6" t="s">
        <v>388</v>
      </c>
      <c r="D4505" s="6" t="s">
        <v>36</v>
      </c>
      <c r="E4505" s="6" t="s">
        <v>1107</v>
      </c>
      <c r="F4505" s="8">
        <v>43861</v>
      </c>
      <c r="G4505" s="6">
        <v>4</v>
      </c>
      <c r="H4505" s="6">
        <v>1967</v>
      </c>
      <c r="I4505" s="4">
        <f>VLOOKUP(Table_1[[#This Row],[Product ID]],[1]Products!$A:$D,3,0)</f>
        <v>1397</v>
      </c>
      <c r="J4505">
        <f>PRODUCT([2]Data!$G4505,[2]Data!$I4505)</f>
        <v>5588</v>
      </c>
      <c r="K4505">
        <f>PRODUCT([2]Data!$G4505,[2]Data!$H4505)</f>
        <v>7868</v>
      </c>
      <c r="L4505">
        <f>[2]Data!$K4505-[2]Data!$J4505</f>
        <v>2280</v>
      </c>
      <c r="M4505" s="4" t="str">
        <f>VLOOKUP(Table_1[[#This Row],[Location ID]],[1]Locations!$A:$B,2,0)</f>
        <v>San Diego</v>
      </c>
      <c r="N4505" s="4" t="str">
        <f>VLOOKUP(Table_1[[#This Row],[Sales Person ID]],'[1]Sales People'!$A:$B,2,0)</f>
        <v>Brian Davis</v>
      </c>
      <c r="O4505" s="4" t="str">
        <f>VLOOKUP(Table_1[[#This Row],[Customer ID]],[1]Customers!$A:$B,2,0)</f>
        <v>Craig Wright</v>
      </c>
      <c r="P4505" s="5">
        <f>WEEKDAY([2]Data!$F4505)</f>
        <v>6</v>
      </c>
      <c r="Q4505" s="4">
        <f>MONTH([2]Data!$F4505)</f>
        <v>1</v>
      </c>
      <c r="R4505" s="4">
        <f>YEAR([2]Data!$F4505)</f>
        <v>2020</v>
      </c>
    </row>
    <row r="4506" spans="1:18" ht="15.75" customHeight="1">
      <c r="A4506" s="2" t="s">
        <v>5536</v>
      </c>
      <c r="B4506" s="2" t="s">
        <v>58</v>
      </c>
      <c r="C4506" s="2" t="s">
        <v>313</v>
      </c>
      <c r="D4506" s="2" t="s">
        <v>41</v>
      </c>
      <c r="E4506" s="2" t="s">
        <v>1622</v>
      </c>
      <c r="F4506" s="3">
        <v>43960</v>
      </c>
      <c r="G4506" s="2">
        <v>2</v>
      </c>
      <c r="H4506" s="2">
        <v>1812</v>
      </c>
      <c r="I4506" s="4">
        <f>VLOOKUP(Table_1[[#This Row],[Product ID]],[1]Products!$A:$D,3,0)</f>
        <v>1305</v>
      </c>
      <c r="J4506" s="4">
        <f>PRODUCT([2]Data!$G4506,[2]Data!$I4506)</f>
        <v>2610</v>
      </c>
      <c r="K4506" s="4">
        <f>PRODUCT([2]Data!$G4506,[2]Data!$H4506)</f>
        <v>3624</v>
      </c>
      <c r="L4506" s="4">
        <f>[2]Data!$K4506-[2]Data!$J4506</f>
        <v>1014</v>
      </c>
      <c r="M4506" s="4" t="str">
        <f>VLOOKUP(Table_1[[#This Row],[Location ID]],[1]Locations!$A:$B,2,0)</f>
        <v>Santa Rosa</v>
      </c>
      <c r="N4506" s="4" t="str">
        <f>VLOOKUP(Table_1[[#This Row],[Sales Person ID]],'[1]Sales People'!$A:$B,2,0)</f>
        <v>Carl Hall</v>
      </c>
      <c r="O4506" s="4" t="str">
        <f>VLOOKUP(Table_1[[#This Row],[Customer ID]],[1]Customers!$A:$B,2,0)</f>
        <v>Nicholas Arnold</v>
      </c>
      <c r="P4506" s="5">
        <f>WEEKDAY([2]Data!$F4506)</f>
        <v>7</v>
      </c>
      <c r="Q4506" s="4">
        <f>MONTH([2]Data!$F4506)</f>
        <v>5</v>
      </c>
      <c r="R4506" s="4">
        <f>YEAR([2]Data!$F4506)</f>
        <v>2020</v>
      </c>
    </row>
    <row r="4507" spans="1:18" ht="15.75" customHeight="1">
      <c r="A4507" s="6" t="s">
        <v>5537</v>
      </c>
      <c r="B4507" s="6" t="s">
        <v>714</v>
      </c>
      <c r="C4507" s="6" t="s">
        <v>391</v>
      </c>
      <c r="D4507" s="6" t="s">
        <v>309</v>
      </c>
      <c r="E4507" s="6" t="s">
        <v>448</v>
      </c>
      <c r="F4507" s="8">
        <v>44137</v>
      </c>
      <c r="G4507" s="6">
        <v>1</v>
      </c>
      <c r="H4507" s="6">
        <v>530</v>
      </c>
      <c r="I4507" s="4">
        <f>VLOOKUP(Table_1[[#This Row],[Product ID]],[1]Products!$A:$D,3,0)</f>
        <v>435</v>
      </c>
      <c r="J4507">
        <f>PRODUCT([2]Data!$G4507,[2]Data!$I4507)</f>
        <v>435</v>
      </c>
      <c r="K4507">
        <f>PRODUCT([2]Data!$G4507,[2]Data!$H4507)</f>
        <v>530</v>
      </c>
      <c r="L4507">
        <f>[2]Data!$K4507-[2]Data!$J4507</f>
        <v>95</v>
      </c>
      <c r="M4507" s="4" t="str">
        <f>VLOOKUP(Table_1[[#This Row],[Location ID]],[1]Locations!$A:$B,2,0)</f>
        <v>Los Angeles</v>
      </c>
      <c r="N4507" s="4" t="str">
        <f>VLOOKUP(Table_1[[#This Row],[Sales Person ID]],'[1]Sales People'!$A:$B,2,0)</f>
        <v>Kenneth Fields</v>
      </c>
      <c r="O4507" s="4" t="str">
        <f>VLOOKUP(Table_1[[#This Row],[Customer ID]],[1]Customers!$A:$B,2,0)</f>
        <v>Carl Murphy</v>
      </c>
      <c r="P4507" s="5">
        <f>WEEKDAY([2]Data!$F4507)</f>
        <v>2</v>
      </c>
      <c r="Q4507" s="4">
        <f>MONTH([2]Data!$F4507)</f>
        <v>11</v>
      </c>
      <c r="R4507" s="4">
        <f>YEAR([2]Data!$F4507)</f>
        <v>2020</v>
      </c>
    </row>
    <row r="4508" spans="1:18" ht="15.75" customHeight="1">
      <c r="A4508" s="2" t="s">
        <v>5538</v>
      </c>
      <c r="B4508" s="2" t="s">
        <v>359</v>
      </c>
      <c r="C4508" s="2" t="s">
        <v>264</v>
      </c>
      <c r="D4508" s="2" t="s">
        <v>356</v>
      </c>
      <c r="E4508" s="2" t="s">
        <v>2852</v>
      </c>
      <c r="F4508" s="3">
        <v>44096</v>
      </c>
      <c r="G4508" s="2">
        <v>1</v>
      </c>
      <c r="H4508" s="2">
        <v>603</v>
      </c>
      <c r="I4508" s="4">
        <f>VLOOKUP(Table_1[[#This Row],[Product ID]],[1]Products!$A:$D,3,0)</f>
        <v>416</v>
      </c>
      <c r="J4508" s="4">
        <f>PRODUCT([2]Data!$G4508,[2]Data!$I4508)</f>
        <v>416</v>
      </c>
      <c r="K4508" s="4">
        <f>PRODUCT([2]Data!$G4508,[2]Data!$H4508)</f>
        <v>603</v>
      </c>
      <c r="L4508" s="4">
        <f>[2]Data!$K4508-[2]Data!$J4508</f>
        <v>187</v>
      </c>
      <c r="M4508" s="4" t="str">
        <f>VLOOKUP(Table_1[[#This Row],[Location ID]],[1]Locations!$A:$B,2,0)</f>
        <v>Bakersfield</v>
      </c>
      <c r="N4508" s="4" t="str">
        <f>VLOOKUP(Table_1[[#This Row],[Sales Person ID]],'[1]Sales People'!$A:$B,2,0)</f>
        <v>Larry Marshall</v>
      </c>
      <c r="O4508" s="4" t="str">
        <f>VLOOKUP(Table_1[[#This Row],[Customer ID]],[1]Customers!$A:$B,2,0)</f>
        <v>Howard Morgan</v>
      </c>
      <c r="P4508" s="5">
        <f>WEEKDAY([2]Data!$F4508)</f>
        <v>3</v>
      </c>
      <c r="Q4508" s="4">
        <f>MONTH([2]Data!$F4508)</f>
        <v>9</v>
      </c>
      <c r="R4508" s="4">
        <f>YEAR([2]Data!$F4508)</f>
        <v>2020</v>
      </c>
    </row>
    <row r="4509" spans="1:18" ht="15.75" customHeight="1">
      <c r="A4509" s="6" t="s">
        <v>5539</v>
      </c>
      <c r="B4509" s="6" t="s">
        <v>166</v>
      </c>
      <c r="C4509" s="6" t="s">
        <v>206</v>
      </c>
      <c r="D4509" s="6" t="s">
        <v>60</v>
      </c>
      <c r="E4509" s="6" t="s">
        <v>398</v>
      </c>
      <c r="F4509" s="8">
        <v>43908</v>
      </c>
      <c r="G4509" s="6">
        <v>1</v>
      </c>
      <c r="H4509" s="6">
        <v>1353</v>
      </c>
      <c r="I4509" s="4">
        <f>VLOOKUP(Table_1[[#This Row],[Product ID]],[1]Products!$A:$D,3,0)</f>
        <v>947</v>
      </c>
      <c r="J4509">
        <f>PRODUCT([2]Data!$G4509,[2]Data!$I4509)</f>
        <v>947</v>
      </c>
      <c r="K4509">
        <f>PRODUCT([2]Data!$G4509,[2]Data!$H4509)</f>
        <v>1353</v>
      </c>
      <c r="L4509">
        <f>[2]Data!$K4509-[2]Data!$J4509</f>
        <v>406</v>
      </c>
      <c r="M4509" s="4" t="str">
        <f>VLOOKUP(Table_1[[#This Row],[Location ID]],[1]Locations!$A:$B,2,0)</f>
        <v>Pomona</v>
      </c>
      <c r="N4509" s="4" t="str">
        <f>VLOOKUP(Table_1[[#This Row],[Sales Person ID]],'[1]Sales People'!$A:$B,2,0)</f>
        <v>Walter Cook</v>
      </c>
      <c r="O4509" s="4" t="str">
        <f>VLOOKUP(Table_1[[#This Row],[Customer ID]],[1]Customers!$A:$B,2,0)</f>
        <v>Ralph Jacobs</v>
      </c>
      <c r="P4509" s="5">
        <f>WEEKDAY([2]Data!$F4509)</f>
        <v>4</v>
      </c>
      <c r="Q4509" s="4">
        <f>MONTH([2]Data!$F4509)</f>
        <v>3</v>
      </c>
      <c r="R4509" s="4">
        <f>YEAR([2]Data!$F4509)</f>
        <v>2020</v>
      </c>
    </row>
    <row r="4510" spans="1:18" ht="15.75" customHeight="1">
      <c r="A4510" s="2" t="s">
        <v>5540</v>
      </c>
      <c r="B4510" s="2" t="s">
        <v>214</v>
      </c>
      <c r="C4510" s="2" t="s">
        <v>654</v>
      </c>
      <c r="D4510" s="2" t="s">
        <v>60</v>
      </c>
      <c r="E4510" s="2" t="s">
        <v>961</v>
      </c>
      <c r="F4510" s="3">
        <v>44016</v>
      </c>
      <c r="G4510" s="2">
        <v>2</v>
      </c>
      <c r="H4510" s="2">
        <v>1414</v>
      </c>
      <c r="I4510" s="4">
        <f>VLOOKUP(Table_1[[#This Row],[Product ID]],[1]Products!$A:$D,3,0)</f>
        <v>962</v>
      </c>
      <c r="J4510" s="4">
        <f>PRODUCT([2]Data!$G4510,[2]Data!$I4510)</f>
        <v>1924</v>
      </c>
      <c r="K4510" s="4">
        <f>PRODUCT([2]Data!$G4510,[2]Data!$H4510)</f>
        <v>2828</v>
      </c>
      <c r="L4510" s="4">
        <f>[2]Data!$K4510-[2]Data!$J4510</f>
        <v>904</v>
      </c>
      <c r="M4510" s="4" t="str">
        <f>VLOOKUP(Table_1[[#This Row],[Location ID]],[1]Locations!$A:$B,2,0)</f>
        <v>Hayward</v>
      </c>
      <c r="N4510" s="4" t="str">
        <f>VLOOKUP(Table_1[[#This Row],[Sales Person ID]],'[1]Sales People'!$A:$B,2,0)</f>
        <v>Walter Cook</v>
      </c>
      <c r="O4510" s="4" t="str">
        <f>VLOOKUP(Table_1[[#This Row],[Customer ID]],[1]Customers!$A:$B,2,0)</f>
        <v>Arthur Roberts</v>
      </c>
      <c r="P4510" s="5">
        <f>WEEKDAY([2]Data!$F4510)</f>
        <v>7</v>
      </c>
      <c r="Q4510" s="4">
        <f>MONTH([2]Data!$F4510)</f>
        <v>7</v>
      </c>
      <c r="R4510" s="4">
        <f>YEAR([2]Data!$F4510)</f>
        <v>2020</v>
      </c>
    </row>
    <row r="4511" spans="1:18" ht="15.75" customHeight="1">
      <c r="A4511" s="6" t="s">
        <v>5541</v>
      </c>
      <c r="B4511" s="6" t="s">
        <v>130</v>
      </c>
      <c r="C4511" s="6" t="s">
        <v>478</v>
      </c>
      <c r="D4511" s="6" t="s">
        <v>46</v>
      </c>
      <c r="E4511" s="6" t="s">
        <v>1438</v>
      </c>
      <c r="F4511" s="8">
        <v>43926</v>
      </c>
      <c r="G4511" s="6">
        <v>4</v>
      </c>
      <c r="H4511" s="6">
        <v>1077</v>
      </c>
      <c r="I4511" s="4">
        <f>VLOOKUP(Table_1[[#This Row],[Product ID]],[1]Products!$A:$D,3,0)</f>
        <v>732</v>
      </c>
      <c r="J4511">
        <f>PRODUCT([2]Data!$G4511,[2]Data!$I4511)</f>
        <v>2928</v>
      </c>
      <c r="K4511">
        <f>PRODUCT([2]Data!$G4511,[2]Data!$H4511)</f>
        <v>4308</v>
      </c>
      <c r="L4511">
        <f>[2]Data!$K4511-[2]Data!$J4511</f>
        <v>1380</v>
      </c>
      <c r="M4511" s="4" t="str">
        <f>VLOOKUP(Table_1[[#This Row],[Location ID]],[1]Locations!$A:$B,2,0)</f>
        <v>Garden Grove</v>
      </c>
      <c r="N4511" s="4" t="str">
        <f>VLOOKUP(Table_1[[#This Row],[Sales Person ID]],'[1]Sales People'!$A:$B,2,0)</f>
        <v>Charles Harper</v>
      </c>
      <c r="O4511" s="4" t="str">
        <f>VLOOKUP(Table_1[[#This Row],[Customer ID]],[1]Customers!$A:$B,2,0)</f>
        <v>Roy Rice</v>
      </c>
      <c r="P4511" s="5">
        <f>WEEKDAY([2]Data!$F4511)</f>
        <v>1</v>
      </c>
      <c r="Q4511" s="4">
        <f>MONTH([2]Data!$F4511)</f>
        <v>4</v>
      </c>
      <c r="R4511" s="4">
        <f>YEAR([2]Data!$F4511)</f>
        <v>2020</v>
      </c>
    </row>
    <row r="4512" spans="1:18" ht="15.75" customHeight="1">
      <c r="A4512" s="2" t="s">
        <v>5542</v>
      </c>
      <c r="B4512" s="2" t="s">
        <v>188</v>
      </c>
      <c r="C4512" s="2" t="s">
        <v>151</v>
      </c>
      <c r="D4512" s="2" t="s">
        <v>170</v>
      </c>
      <c r="E4512" s="2" t="s">
        <v>2597</v>
      </c>
      <c r="F4512" s="3">
        <v>43874</v>
      </c>
      <c r="G4512" s="2">
        <v>1</v>
      </c>
      <c r="H4512" s="2">
        <v>2497</v>
      </c>
      <c r="I4512" s="4">
        <f>VLOOKUP(Table_1[[#This Row],[Product ID]],[1]Products!$A:$D,3,0)</f>
        <v>1473</v>
      </c>
      <c r="J4512" s="4">
        <f>PRODUCT([2]Data!$G4512,[2]Data!$I4512)</f>
        <v>1473</v>
      </c>
      <c r="K4512" s="4">
        <f>PRODUCT([2]Data!$G4512,[2]Data!$H4512)</f>
        <v>2497</v>
      </c>
      <c r="L4512" s="4">
        <f>[2]Data!$K4512-[2]Data!$J4512</f>
        <v>1024</v>
      </c>
      <c r="M4512" s="4" t="str">
        <f>VLOOKUP(Table_1[[#This Row],[Location ID]],[1]Locations!$A:$B,2,0)</f>
        <v>Salinas</v>
      </c>
      <c r="N4512" s="4" t="str">
        <f>VLOOKUP(Table_1[[#This Row],[Sales Person ID]],'[1]Sales People'!$A:$B,2,0)</f>
        <v>Bobby Russell</v>
      </c>
      <c r="O4512" s="4" t="str">
        <f>VLOOKUP(Table_1[[#This Row],[Customer ID]],[1]Customers!$A:$B,2,0)</f>
        <v>Steve Tucker</v>
      </c>
      <c r="P4512" s="5">
        <f>WEEKDAY([2]Data!$F4512)</f>
        <v>5</v>
      </c>
      <c r="Q4512" s="4">
        <f>MONTH([2]Data!$F4512)</f>
        <v>2</v>
      </c>
      <c r="R4512" s="4">
        <f>YEAR([2]Data!$F4512)</f>
        <v>2020</v>
      </c>
    </row>
    <row r="4513" spans="1:18" ht="15.75" customHeight="1">
      <c r="A4513" s="6" t="s">
        <v>5543</v>
      </c>
      <c r="B4513" s="6" t="s">
        <v>150</v>
      </c>
      <c r="C4513" s="6" t="s">
        <v>231</v>
      </c>
      <c r="D4513" s="6" t="s">
        <v>275</v>
      </c>
      <c r="E4513" s="6" t="s">
        <v>1290</v>
      </c>
      <c r="F4513" s="8">
        <v>43970</v>
      </c>
      <c r="G4513" s="6">
        <v>1</v>
      </c>
      <c r="H4513" s="6">
        <v>817</v>
      </c>
      <c r="I4513" s="4">
        <f>VLOOKUP(Table_1[[#This Row],[Product ID]],[1]Products!$A:$D,3,0)</f>
        <v>409</v>
      </c>
      <c r="J4513">
        <f>PRODUCT([2]Data!$G4513,[2]Data!$I4513)</f>
        <v>409</v>
      </c>
      <c r="K4513">
        <f>PRODUCT([2]Data!$G4513,[2]Data!$H4513)</f>
        <v>817</v>
      </c>
      <c r="L4513">
        <f>[2]Data!$K4513-[2]Data!$J4513</f>
        <v>408</v>
      </c>
      <c r="M4513" s="4" t="str">
        <f>VLOOKUP(Table_1[[#This Row],[Location ID]],[1]Locations!$A:$B,2,0)</f>
        <v>Modesto</v>
      </c>
      <c r="N4513" s="4" t="str">
        <f>VLOOKUP(Table_1[[#This Row],[Sales Person ID]],'[1]Sales People'!$A:$B,2,0)</f>
        <v>Ernest Wheeler</v>
      </c>
      <c r="O4513" s="4" t="str">
        <f>VLOOKUP(Table_1[[#This Row],[Customer ID]],[1]Customers!$A:$B,2,0)</f>
        <v>William Montgomery</v>
      </c>
      <c r="P4513" s="5">
        <f>WEEKDAY([2]Data!$F4513)</f>
        <v>3</v>
      </c>
      <c r="Q4513" s="4">
        <f>MONTH([2]Data!$F4513)</f>
        <v>5</v>
      </c>
      <c r="R4513" s="4">
        <f>YEAR([2]Data!$F4513)</f>
        <v>2020</v>
      </c>
    </row>
    <row r="4514" spans="1:18" ht="15.75" customHeight="1">
      <c r="A4514" s="2" t="s">
        <v>5544</v>
      </c>
      <c r="B4514" s="2" t="s">
        <v>140</v>
      </c>
      <c r="C4514" s="2" t="s">
        <v>90</v>
      </c>
      <c r="D4514" s="2" t="s">
        <v>46</v>
      </c>
      <c r="E4514" s="2" t="s">
        <v>1691</v>
      </c>
      <c r="F4514" s="3">
        <v>44012</v>
      </c>
      <c r="G4514" s="2">
        <v>3</v>
      </c>
      <c r="H4514" s="2">
        <v>127</v>
      </c>
      <c r="I4514" s="4">
        <f>VLOOKUP(Table_1[[#This Row],[Product ID]],[1]Products!$A:$D,3,0)</f>
        <v>79</v>
      </c>
      <c r="J4514" s="4">
        <f>PRODUCT([2]Data!$G4514,[2]Data!$I4514)</f>
        <v>237</v>
      </c>
      <c r="K4514" s="4">
        <f>PRODUCT([2]Data!$G4514,[2]Data!$H4514)</f>
        <v>381</v>
      </c>
      <c r="L4514" s="4">
        <f>[2]Data!$K4514-[2]Data!$J4514</f>
        <v>144</v>
      </c>
      <c r="M4514" s="4" t="str">
        <f>VLOOKUP(Table_1[[#This Row],[Location ID]],[1]Locations!$A:$B,2,0)</f>
        <v>Palmdale</v>
      </c>
      <c r="N4514" s="4" t="str">
        <f>VLOOKUP(Table_1[[#This Row],[Sales Person ID]],'[1]Sales People'!$A:$B,2,0)</f>
        <v>Charles Harper</v>
      </c>
      <c r="O4514" s="4" t="str">
        <f>VLOOKUP(Table_1[[#This Row],[Customer ID]],[1]Customers!$A:$B,2,0)</f>
        <v>William Schmidt</v>
      </c>
      <c r="P4514" s="5">
        <f>WEEKDAY([2]Data!$F4514)</f>
        <v>3</v>
      </c>
      <c r="Q4514" s="4">
        <f>MONTH([2]Data!$F4514)</f>
        <v>6</v>
      </c>
      <c r="R4514" s="4">
        <f>YEAR([2]Data!$F4514)</f>
        <v>2020</v>
      </c>
    </row>
    <row r="4515" spans="1:18" ht="15.75" customHeight="1">
      <c r="A4515" s="6" t="s">
        <v>5545</v>
      </c>
      <c r="B4515" s="6" t="s">
        <v>188</v>
      </c>
      <c r="C4515" s="6" t="s">
        <v>260</v>
      </c>
      <c r="D4515" s="6" t="s">
        <v>370</v>
      </c>
      <c r="E4515" s="6" t="s">
        <v>2471</v>
      </c>
      <c r="F4515" s="8">
        <v>44181</v>
      </c>
      <c r="G4515" s="6">
        <v>4</v>
      </c>
      <c r="H4515" s="6">
        <v>2497</v>
      </c>
      <c r="I4515" s="4">
        <f>VLOOKUP(Table_1[[#This Row],[Product ID]],[1]Products!$A:$D,3,0)</f>
        <v>1473</v>
      </c>
      <c r="J4515">
        <f>PRODUCT([2]Data!$G4515,[2]Data!$I4515)</f>
        <v>5892</v>
      </c>
      <c r="K4515">
        <f>PRODUCT([2]Data!$G4515,[2]Data!$H4515)</f>
        <v>9988</v>
      </c>
      <c r="L4515">
        <f>[2]Data!$K4515-[2]Data!$J4515</f>
        <v>4096</v>
      </c>
      <c r="M4515" s="4" t="str">
        <f>VLOOKUP(Table_1[[#This Row],[Location ID]],[1]Locations!$A:$B,2,0)</f>
        <v>Roseville</v>
      </c>
      <c r="N4515" s="4" t="str">
        <f>VLOOKUP(Table_1[[#This Row],[Sales Person ID]],'[1]Sales People'!$A:$B,2,0)</f>
        <v>Eugene Holmes</v>
      </c>
      <c r="O4515" s="4" t="str">
        <f>VLOOKUP(Table_1[[#This Row],[Customer ID]],[1]Customers!$A:$B,2,0)</f>
        <v>Joe Gordon</v>
      </c>
      <c r="P4515" s="5">
        <f>WEEKDAY([2]Data!$F4515)</f>
        <v>4</v>
      </c>
      <c r="Q4515" s="4">
        <f>MONTH([2]Data!$F4515)</f>
        <v>12</v>
      </c>
      <c r="R4515" s="4">
        <f>YEAR([2]Data!$F4515)</f>
        <v>2020</v>
      </c>
    </row>
    <row r="4516" spans="1:18" ht="15.75" customHeight="1">
      <c r="A4516" s="2" t="s">
        <v>5546</v>
      </c>
      <c r="B4516" s="2" t="s">
        <v>677</v>
      </c>
      <c r="C4516" s="2" t="s">
        <v>541</v>
      </c>
      <c r="D4516" s="2" t="s">
        <v>91</v>
      </c>
      <c r="E4516" s="2" t="s">
        <v>113</v>
      </c>
      <c r="F4516" s="3">
        <v>44166</v>
      </c>
      <c r="G4516" s="2">
        <v>1</v>
      </c>
      <c r="H4516" s="2">
        <v>2241</v>
      </c>
      <c r="I4516" s="4">
        <f>VLOOKUP(Table_1[[#This Row],[Product ID]],[1]Products!$A:$D,3,0)</f>
        <v>1367</v>
      </c>
      <c r="J4516" s="4">
        <f>PRODUCT([2]Data!$G4516,[2]Data!$I4516)</f>
        <v>1367</v>
      </c>
      <c r="K4516" s="4">
        <f>PRODUCT([2]Data!$G4516,[2]Data!$H4516)</f>
        <v>2241</v>
      </c>
      <c r="L4516" s="4">
        <f>[2]Data!$K4516-[2]Data!$J4516</f>
        <v>874</v>
      </c>
      <c r="M4516" s="4" t="str">
        <f>VLOOKUP(Table_1[[#This Row],[Location ID]],[1]Locations!$A:$B,2,0)</f>
        <v>San Buenaventura (Ventura)</v>
      </c>
      <c r="N4516" s="4" t="str">
        <f>VLOOKUP(Table_1[[#This Row],[Sales Person ID]],'[1]Sales People'!$A:$B,2,0)</f>
        <v>Henry Nelson</v>
      </c>
      <c r="O4516" s="4" t="str">
        <f>VLOOKUP(Table_1[[#This Row],[Customer ID]],[1]Customers!$A:$B,2,0)</f>
        <v>Scott Mills</v>
      </c>
      <c r="P4516" s="5">
        <f>WEEKDAY([2]Data!$F4516)</f>
        <v>3</v>
      </c>
      <c r="Q4516" s="4">
        <f>MONTH([2]Data!$F4516)</f>
        <v>12</v>
      </c>
      <c r="R4516" s="4">
        <f>YEAR([2]Data!$F4516)</f>
        <v>2020</v>
      </c>
    </row>
    <row r="4517" spans="1:18" ht="15.75" customHeight="1">
      <c r="A4517" s="6" t="s">
        <v>5547</v>
      </c>
      <c r="B4517" s="6" t="s">
        <v>936</v>
      </c>
      <c r="C4517" s="6" t="s">
        <v>327</v>
      </c>
      <c r="D4517" s="6" t="s">
        <v>91</v>
      </c>
      <c r="E4517" s="6" t="s">
        <v>1469</v>
      </c>
      <c r="F4517" s="8">
        <v>44098</v>
      </c>
      <c r="G4517" s="6">
        <v>1</v>
      </c>
      <c r="H4517" s="6">
        <v>136</v>
      </c>
      <c r="I4517" s="4">
        <f>VLOOKUP(Table_1[[#This Row],[Product ID]],[1]Products!$A:$D,3,0)</f>
        <v>72</v>
      </c>
      <c r="J4517">
        <f>PRODUCT([2]Data!$G4517,[2]Data!$I4517)</f>
        <v>72</v>
      </c>
      <c r="K4517">
        <f>PRODUCT([2]Data!$G4517,[2]Data!$H4517)</f>
        <v>136</v>
      </c>
      <c r="L4517">
        <f>[2]Data!$K4517-[2]Data!$J4517</f>
        <v>64</v>
      </c>
      <c r="M4517" s="4" t="str">
        <f>VLOOKUP(Table_1[[#This Row],[Location ID]],[1]Locations!$A:$B,2,0)</f>
        <v>East Los Angeles</v>
      </c>
      <c r="N4517" s="4" t="str">
        <f>VLOOKUP(Table_1[[#This Row],[Sales Person ID]],'[1]Sales People'!$A:$B,2,0)</f>
        <v>Henry Nelson</v>
      </c>
      <c r="O4517" s="4" t="str">
        <f>VLOOKUP(Table_1[[#This Row],[Customer ID]],[1]Customers!$A:$B,2,0)</f>
        <v>Steve Miller</v>
      </c>
      <c r="P4517" s="5">
        <f>WEEKDAY([2]Data!$F4517)</f>
        <v>5</v>
      </c>
      <c r="Q4517" s="4">
        <f>MONTH([2]Data!$F4517)</f>
        <v>9</v>
      </c>
      <c r="R4517" s="4">
        <f>YEAR([2]Data!$F4517)</f>
        <v>2020</v>
      </c>
    </row>
    <row r="4518" spans="1:18" ht="15.75" customHeight="1">
      <c r="A4518" s="2" t="s">
        <v>5548</v>
      </c>
      <c r="B4518" s="2" t="s">
        <v>472</v>
      </c>
      <c r="C4518" s="2" t="s">
        <v>226</v>
      </c>
      <c r="D4518" s="2" t="s">
        <v>82</v>
      </c>
      <c r="E4518" s="2" t="s">
        <v>288</v>
      </c>
      <c r="F4518" s="3">
        <v>44004</v>
      </c>
      <c r="G4518" s="2">
        <v>1</v>
      </c>
      <c r="H4518" s="2">
        <v>35</v>
      </c>
      <c r="I4518" s="4">
        <f>VLOOKUP(Table_1[[#This Row],[Product ID]],[1]Products!$A:$D,3,0)</f>
        <v>22</v>
      </c>
      <c r="J4518" s="4">
        <f>PRODUCT([2]Data!$G4518,[2]Data!$I4518)</f>
        <v>22</v>
      </c>
      <c r="K4518" s="4">
        <f>PRODUCT([2]Data!$G4518,[2]Data!$H4518)</f>
        <v>35</v>
      </c>
      <c r="L4518" s="4">
        <f>[2]Data!$K4518-[2]Data!$J4518</f>
        <v>13</v>
      </c>
      <c r="M4518" s="4" t="str">
        <f>VLOOKUP(Table_1[[#This Row],[Location ID]],[1]Locations!$A:$B,2,0)</f>
        <v>El Cajon</v>
      </c>
      <c r="N4518" s="4" t="str">
        <f>VLOOKUP(Table_1[[#This Row],[Sales Person ID]],'[1]Sales People'!$A:$B,2,0)</f>
        <v>Gary Rodriguez</v>
      </c>
      <c r="O4518" s="4" t="str">
        <f>VLOOKUP(Table_1[[#This Row],[Customer ID]],[1]Customers!$A:$B,2,0)</f>
        <v>Howard Lewis</v>
      </c>
      <c r="P4518" s="5">
        <f>WEEKDAY([2]Data!$F4518)</f>
        <v>2</v>
      </c>
      <c r="Q4518" s="4">
        <f>MONTH([2]Data!$F4518)</f>
        <v>6</v>
      </c>
      <c r="R4518" s="4">
        <f>YEAR([2]Data!$F4518)</f>
        <v>2020</v>
      </c>
    </row>
    <row r="4519" spans="1:18" ht="15.75" customHeight="1">
      <c r="A4519" s="6" t="s">
        <v>5549</v>
      </c>
      <c r="B4519" s="6" t="s">
        <v>196</v>
      </c>
      <c r="C4519" s="6" t="s">
        <v>283</v>
      </c>
      <c r="D4519" s="6" t="s">
        <v>41</v>
      </c>
      <c r="E4519" s="6" t="s">
        <v>903</v>
      </c>
      <c r="F4519" s="8">
        <v>44069</v>
      </c>
      <c r="G4519" s="6">
        <v>1</v>
      </c>
      <c r="H4519" s="6">
        <v>667</v>
      </c>
      <c r="I4519" s="4">
        <f>VLOOKUP(Table_1[[#This Row],[Product ID]],[1]Products!$A:$D,3,0)</f>
        <v>387</v>
      </c>
      <c r="J4519">
        <f>PRODUCT([2]Data!$G4519,[2]Data!$I4519)</f>
        <v>387</v>
      </c>
      <c r="K4519">
        <f>PRODUCT([2]Data!$G4519,[2]Data!$H4519)</f>
        <v>667</v>
      </c>
      <c r="L4519">
        <f>[2]Data!$K4519-[2]Data!$J4519</f>
        <v>280</v>
      </c>
      <c r="M4519" s="4" t="str">
        <f>VLOOKUP(Table_1[[#This Row],[Location ID]],[1]Locations!$A:$B,2,0)</f>
        <v>Torrance</v>
      </c>
      <c r="N4519" s="4" t="str">
        <f>VLOOKUP(Table_1[[#This Row],[Sales Person ID]],'[1]Sales People'!$A:$B,2,0)</f>
        <v>Carl Hall</v>
      </c>
      <c r="O4519" s="4" t="str">
        <f>VLOOKUP(Table_1[[#This Row],[Customer ID]],[1]Customers!$A:$B,2,0)</f>
        <v>Randy Webb</v>
      </c>
      <c r="P4519" s="5">
        <f>WEEKDAY([2]Data!$F4519)</f>
        <v>4</v>
      </c>
      <c r="Q4519" s="4">
        <f>MONTH([2]Data!$F4519)</f>
        <v>8</v>
      </c>
      <c r="R4519" s="4">
        <f>YEAR([2]Data!$F4519)</f>
        <v>2020</v>
      </c>
    </row>
    <row r="4520" spans="1:18" ht="15.75" customHeight="1">
      <c r="A4520" s="2" t="s">
        <v>5550</v>
      </c>
      <c r="B4520" s="2" t="s">
        <v>256</v>
      </c>
      <c r="C4520" s="2" t="s">
        <v>77</v>
      </c>
      <c r="D4520" s="2" t="s">
        <v>46</v>
      </c>
      <c r="E4520" s="2" t="s">
        <v>3616</v>
      </c>
      <c r="F4520" s="3">
        <v>44019</v>
      </c>
      <c r="G4520" s="2">
        <v>3</v>
      </c>
      <c r="H4520" s="2">
        <v>818</v>
      </c>
      <c r="I4520" s="4">
        <f>VLOOKUP(Table_1[[#This Row],[Product ID]],[1]Products!$A:$D,3,0)</f>
        <v>450</v>
      </c>
      <c r="J4520" s="4">
        <f>PRODUCT([2]Data!$G4520,[2]Data!$I4520)</f>
        <v>1350</v>
      </c>
      <c r="K4520" s="4">
        <f>PRODUCT([2]Data!$G4520,[2]Data!$H4520)</f>
        <v>2454</v>
      </c>
      <c r="L4520" s="4">
        <f>[2]Data!$K4520-[2]Data!$J4520</f>
        <v>1104</v>
      </c>
      <c r="M4520" s="4" t="str">
        <f>VLOOKUP(Table_1[[#This Row],[Location ID]],[1]Locations!$A:$B,2,0)</f>
        <v>Ontario</v>
      </c>
      <c r="N4520" s="4" t="str">
        <f>VLOOKUP(Table_1[[#This Row],[Sales Person ID]],'[1]Sales People'!$A:$B,2,0)</f>
        <v>Charles Harper</v>
      </c>
      <c r="O4520" s="4" t="str">
        <f>VLOOKUP(Table_1[[#This Row],[Customer ID]],[1]Customers!$A:$B,2,0)</f>
        <v>Terry Robinson</v>
      </c>
      <c r="P4520" s="5">
        <f>WEEKDAY([2]Data!$F4520)</f>
        <v>3</v>
      </c>
      <c r="Q4520" s="4">
        <f>MONTH([2]Data!$F4520)</f>
        <v>7</v>
      </c>
      <c r="R4520" s="4">
        <f>YEAR([2]Data!$F4520)</f>
        <v>2020</v>
      </c>
    </row>
    <row r="4521" spans="1:18" ht="15.75" customHeight="1">
      <c r="A4521" s="6" t="s">
        <v>5551</v>
      </c>
      <c r="B4521" s="6" t="s">
        <v>406</v>
      </c>
      <c r="C4521" s="6" t="s">
        <v>264</v>
      </c>
      <c r="D4521" s="6" t="s">
        <v>370</v>
      </c>
      <c r="E4521" s="6" t="s">
        <v>2437</v>
      </c>
      <c r="F4521" s="8">
        <v>43855</v>
      </c>
      <c r="G4521" s="6">
        <v>1</v>
      </c>
      <c r="H4521" s="6">
        <v>2257</v>
      </c>
      <c r="I4521" s="4">
        <f>VLOOKUP(Table_1[[#This Row],[Product ID]],[1]Products!$A:$D,3,0)</f>
        <v>1535</v>
      </c>
      <c r="J4521">
        <f>PRODUCT([2]Data!$G4521,[2]Data!$I4521)</f>
        <v>1535</v>
      </c>
      <c r="K4521">
        <f>PRODUCT([2]Data!$G4521,[2]Data!$H4521)</f>
        <v>2257</v>
      </c>
      <c r="L4521">
        <f>[2]Data!$K4521-[2]Data!$J4521</f>
        <v>722</v>
      </c>
      <c r="M4521" s="4" t="str">
        <f>VLOOKUP(Table_1[[#This Row],[Location ID]],[1]Locations!$A:$B,2,0)</f>
        <v>Bakersfield</v>
      </c>
      <c r="N4521" s="4" t="str">
        <f>VLOOKUP(Table_1[[#This Row],[Sales Person ID]],'[1]Sales People'!$A:$B,2,0)</f>
        <v>Eugene Holmes</v>
      </c>
      <c r="O4521" s="4" t="str">
        <f>VLOOKUP(Table_1[[#This Row],[Customer ID]],[1]Customers!$A:$B,2,0)</f>
        <v>Lawrence Watson</v>
      </c>
      <c r="P4521" s="5">
        <f>WEEKDAY([2]Data!$F4521)</f>
        <v>7</v>
      </c>
      <c r="Q4521" s="4">
        <f>MONTH([2]Data!$F4521)</f>
        <v>1</v>
      </c>
      <c r="R4521" s="4">
        <f>YEAR([2]Data!$F4521)</f>
        <v>2020</v>
      </c>
    </row>
    <row r="4522" spans="1:18" ht="15.75" customHeight="1">
      <c r="A4522" s="2" t="s">
        <v>5552</v>
      </c>
      <c r="B4522" s="2" t="s">
        <v>80</v>
      </c>
      <c r="C4522" s="2" t="s">
        <v>45</v>
      </c>
      <c r="D4522" s="2" t="s">
        <v>268</v>
      </c>
      <c r="E4522" s="2" t="s">
        <v>591</v>
      </c>
      <c r="F4522" s="3">
        <v>43939</v>
      </c>
      <c r="G4522" s="2">
        <v>4</v>
      </c>
      <c r="H4522" s="2">
        <v>1351</v>
      </c>
      <c r="I4522" s="4">
        <f>VLOOKUP(Table_1[[#This Row],[Product ID]],[1]Products!$A:$D,3,0)</f>
        <v>1108</v>
      </c>
      <c r="J4522" s="4">
        <f>PRODUCT([2]Data!$G4522,[2]Data!$I4522)</f>
        <v>4432</v>
      </c>
      <c r="K4522" s="4">
        <f>PRODUCT([2]Data!$G4522,[2]Data!$H4522)</f>
        <v>5404</v>
      </c>
      <c r="L4522" s="4">
        <f>[2]Data!$K4522-[2]Data!$J4522</f>
        <v>972</v>
      </c>
      <c r="M4522" s="4" t="str">
        <f>VLOOKUP(Table_1[[#This Row],[Location ID]],[1]Locations!$A:$B,2,0)</f>
        <v>Inglewood</v>
      </c>
      <c r="N4522" s="4" t="str">
        <f>VLOOKUP(Table_1[[#This Row],[Sales Person ID]],'[1]Sales People'!$A:$B,2,0)</f>
        <v>Jerry Perry</v>
      </c>
      <c r="O4522" s="4" t="str">
        <f>VLOOKUP(Table_1[[#This Row],[Customer ID]],[1]Customers!$A:$B,2,0)</f>
        <v>Bobby Murray</v>
      </c>
      <c r="P4522" s="5">
        <f>WEEKDAY([2]Data!$F4522)</f>
        <v>7</v>
      </c>
      <c r="Q4522" s="4">
        <f>MONTH([2]Data!$F4522)</f>
        <v>4</v>
      </c>
      <c r="R4522" s="4">
        <f>YEAR([2]Data!$F4522)</f>
        <v>2020</v>
      </c>
    </row>
    <row r="4523" spans="1:18" ht="15.75" customHeight="1">
      <c r="A4523" s="6" t="s">
        <v>5553</v>
      </c>
      <c r="B4523" s="6" t="s">
        <v>110</v>
      </c>
      <c r="C4523" s="6" t="s">
        <v>226</v>
      </c>
      <c r="D4523" s="6" t="s">
        <v>261</v>
      </c>
      <c r="E4523" s="6" t="s">
        <v>1144</v>
      </c>
      <c r="F4523" s="8">
        <v>43983</v>
      </c>
      <c r="G4523" s="6">
        <v>3</v>
      </c>
      <c r="H4523" s="6">
        <v>1708</v>
      </c>
      <c r="I4523" s="4">
        <f>VLOOKUP(Table_1[[#This Row],[Product ID]],[1]Products!$A:$D,3,0)</f>
        <v>871</v>
      </c>
      <c r="J4523">
        <f>PRODUCT([2]Data!$G4523,[2]Data!$I4523)</f>
        <v>2613</v>
      </c>
      <c r="K4523">
        <f>PRODUCT([2]Data!$G4523,[2]Data!$H4523)</f>
        <v>5124</v>
      </c>
      <c r="L4523">
        <f>[2]Data!$K4523-[2]Data!$J4523</f>
        <v>2511</v>
      </c>
      <c r="M4523" s="4" t="str">
        <f>VLOOKUP(Table_1[[#This Row],[Location ID]],[1]Locations!$A:$B,2,0)</f>
        <v>El Cajon</v>
      </c>
      <c r="N4523" s="4" t="str">
        <f>VLOOKUP(Table_1[[#This Row],[Sales Person ID]],'[1]Sales People'!$A:$B,2,0)</f>
        <v>Martin Carr</v>
      </c>
      <c r="O4523" s="4" t="str">
        <f>VLOOKUP(Table_1[[#This Row],[Customer ID]],[1]Customers!$A:$B,2,0)</f>
        <v>Daniel West</v>
      </c>
      <c r="P4523" s="5">
        <f>WEEKDAY([2]Data!$F4523)</f>
        <v>2</v>
      </c>
      <c r="Q4523" s="4">
        <f>MONTH([2]Data!$F4523)</f>
        <v>6</v>
      </c>
      <c r="R4523" s="4">
        <f>YEAR([2]Data!$F4523)</f>
        <v>2020</v>
      </c>
    </row>
    <row r="4524" spans="1:18" ht="15.75" customHeight="1">
      <c r="A4524" s="2" t="s">
        <v>5554</v>
      </c>
      <c r="B4524" s="2" t="s">
        <v>714</v>
      </c>
      <c r="C4524" s="2" t="s">
        <v>447</v>
      </c>
      <c r="D4524" s="2" t="s">
        <v>223</v>
      </c>
      <c r="E4524" s="2" t="s">
        <v>830</v>
      </c>
      <c r="F4524" s="3">
        <v>44182</v>
      </c>
      <c r="G4524" s="2">
        <v>3</v>
      </c>
      <c r="H4524" s="2">
        <v>530</v>
      </c>
      <c r="I4524" s="4">
        <f>VLOOKUP(Table_1[[#This Row],[Product ID]],[1]Products!$A:$D,3,0)</f>
        <v>435</v>
      </c>
      <c r="J4524" s="4">
        <f>PRODUCT([2]Data!$G4524,[2]Data!$I4524)</f>
        <v>1305</v>
      </c>
      <c r="K4524" s="4">
        <f>PRODUCT([2]Data!$G4524,[2]Data!$H4524)</f>
        <v>1590</v>
      </c>
      <c r="L4524" s="4">
        <f>[2]Data!$K4524-[2]Data!$J4524</f>
        <v>285</v>
      </c>
      <c r="M4524" s="4" t="str">
        <f>VLOOKUP(Table_1[[#This Row],[Location ID]],[1]Locations!$A:$B,2,0)</f>
        <v>Jurupa Valley</v>
      </c>
      <c r="N4524" s="4" t="str">
        <f>VLOOKUP(Table_1[[#This Row],[Sales Person ID]],'[1]Sales People'!$A:$B,2,0)</f>
        <v>Ronald Reed</v>
      </c>
      <c r="O4524" s="4" t="str">
        <f>VLOOKUP(Table_1[[#This Row],[Customer ID]],[1]Customers!$A:$B,2,0)</f>
        <v>Bobby Greene</v>
      </c>
      <c r="P4524" s="5">
        <f>WEEKDAY([2]Data!$F4524)</f>
        <v>5</v>
      </c>
      <c r="Q4524" s="4">
        <f>MONTH([2]Data!$F4524)</f>
        <v>12</v>
      </c>
      <c r="R4524" s="4">
        <f>YEAR([2]Data!$F4524)</f>
        <v>2020</v>
      </c>
    </row>
    <row r="4525" spans="1:18" ht="15.75" customHeight="1">
      <c r="A4525" s="6" t="s">
        <v>5555</v>
      </c>
      <c r="B4525" s="6" t="s">
        <v>72</v>
      </c>
      <c r="C4525" s="6" t="s">
        <v>73</v>
      </c>
      <c r="D4525" s="6" t="s">
        <v>370</v>
      </c>
      <c r="E4525" s="6" t="s">
        <v>224</v>
      </c>
      <c r="F4525" s="8">
        <v>44154</v>
      </c>
      <c r="G4525" s="6">
        <v>2</v>
      </c>
      <c r="H4525" s="6">
        <v>1889</v>
      </c>
      <c r="I4525" s="4">
        <f>VLOOKUP(Table_1[[#This Row],[Product ID]],[1]Products!$A:$D,3,0)</f>
        <v>945</v>
      </c>
      <c r="J4525">
        <f>PRODUCT([2]Data!$G4525,[2]Data!$I4525)</f>
        <v>1890</v>
      </c>
      <c r="K4525">
        <f>PRODUCT([2]Data!$G4525,[2]Data!$H4525)</f>
        <v>3778</v>
      </c>
      <c r="L4525">
        <f>[2]Data!$K4525-[2]Data!$J4525</f>
        <v>1888</v>
      </c>
      <c r="M4525" s="4" t="str">
        <f>VLOOKUP(Table_1[[#This Row],[Location ID]],[1]Locations!$A:$B,2,0)</f>
        <v>Fairfield</v>
      </c>
      <c r="N4525" s="4" t="str">
        <f>VLOOKUP(Table_1[[#This Row],[Sales Person ID]],'[1]Sales People'!$A:$B,2,0)</f>
        <v>Eugene Holmes</v>
      </c>
      <c r="O4525" s="4" t="str">
        <f>VLOOKUP(Table_1[[#This Row],[Customer ID]],[1]Customers!$A:$B,2,0)</f>
        <v>Sean Price</v>
      </c>
      <c r="P4525" s="5">
        <f>WEEKDAY([2]Data!$F4525)</f>
        <v>5</v>
      </c>
      <c r="Q4525" s="4">
        <f>MONTH([2]Data!$F4525)</f>
        <v>11</v>
      </c>
      <c r="R4525" s="4">
        <f>YEAR([2]Data!$F4525)</f>
        <v>2020</v>
      </c>
    </row>
    <row r="4526" spans="1:18" ht="15.75" customHeight="1">
      <c r="A4526" s="2" t="s">
        <v>5556</v>
      </c>
      <c r="B4526" s="2" t="s">
        <v>363</v>
      </c>
      <c r="C4526" s="2" t="s">
        <v>581</v>
      </c>
      <c r="D4526" s="2" t="s">
        <v>458</v>
      </c>
      <c r="E4526" s="2" t="s">
        <v>945</v>
      </c>
      <c r="F4526" s="3">
        <v>44010</v>
      </c>
      <c r="G4526" s="2">
        <v>2</v>
      </c>
      <c r="H4526" s="2">
        <v>203</v>
      </c>
      <c r="I4526" s="4">
        <f>VLOOKUP(Table_1[[#This Row],[Product ID]],[1]Products!$A:$D,3,0)</f>
        <v>154</v>
      </c>
      <c r="J4526" s="4">
        <f>PRODUCT([2]Data!$G4526,[2]Data!$I4526)</f>
        <v>308</v>
      </c>
      <c r="K4526" s="4">
        <f>PRODUCT([2]Data!$G4526,[2]Data!$H4526)</f>
        <v>406</v>
      </c>
      <c r="L4526" s="4">
        <f>[2]Data!$K4526-[2]Data!$J4526</f>
        <v>98</v>
      </c>
      <c r="M4526" s="4" t="str">
        <f>VLOOKUP(Table_1[[#This Row],[Location ID]],[1]Locations!$A:$B,2,0)</f>
        <v>Fresno</v>
      </c>
      <c r="N4526" s="4" t="str">
        <f>VLOOKUP(Table_1[[#This Row],[Sales Person ID]],'[1]Sales People'!$A:$B,2,0)</f>
        <v>Howard Sims</v>
      </c>
      <c r="O4526" s="4" t="str">
        <f>VLOOKUP(Table_1[[#This Row],[Customer ID]],[1]Customers!$A:$B,2,0)</f>
        <v>Christopher Nguyen</v>
      </c>
      <c r="P4526" s="5">
        <f>WEEKDAY([2]Data!$F4526)</f>
        <v>1</v>
      </c>
      <c r="Q4526" s="4">
        <f>MONTH([2]Data!$F4526)</f>
        <v>6</v>
      </c>
      <c r="R4526" s="4">
        <f>YEAR([2]Data!$F4526)</f>
        <v>2020</v>
      </c>
    </row>
    <row r="4527" spans="1:18" ht="15.75" customHeight="1">
      <c r="A4527" s="6" t="s">
        <v>5557</v>
      </c>
      <c r="B4527" s="6" t="s">
        <v>763</v>
      </c>
      <c r="C4527" s="6" t="s">
        <v>59</v>
      </c>
      <c r="D4527" s="6" t="s">
        <v>223</v>
      </c>
      <c r="E4527" s="6" t="s">
        <v>5558</v>
      </c>
      <c r="F4527" s="8">
        <v>44029</v>
      </c>
      <c r="G4527" s="6">
        <v>2</v>
      </c>
      <c r="H4527" s="6">
        <v>95</v>
      </c>
      <c r="I4527" s="4">
        <f>VLOOKUP(Table_1[[#This Row],[Product ID]],[1]Products!$A:$D,3,0)</f>
        <v>61</v>
      </c>
      <c r="J4527">
        <f>PRODUCT([2]Data!$G4527,[2]Data!$I4527)</f>
        <v>122</v>
      </c>
      <c r="K4527">
        <f>PRODUCT([2]Data!$G4527,[2]Data!$H4527)</f>
        <v>190</v>
      </c>
      <c r="L4527">
        <f>[2]Data!$K4527-[2]Data!$J4527</f>
        <v>68</v>
      </c>
      <c r="M4527" s="4" t="str">
        <f>VLOOKUP(Table_1[[#This Row],[Location ID]],[1]Locations!$A:$B,2,0)</f>
        <v>Rialto</v>
      </c>
      <c r="N4527" s="4" t="str">
        <f>VLOOKUP(Table_1[[#This Row],[Sales Person ID]],'[1]Sales People'!$A:$B,2,0)</f>
        <v>Ronald Reed</v>
      </c>
      <c r="O4527" s="4" t="str">
        <f>VLOOKUP(Table_1[[#This Row],[Customer ID]],[1]Customers!$A:$B,2,0)</f>
        <v>Joe Griffin</v>
      </c>
      <c r="P4527" s="5">
        <f>WEEKDAY([2]Data!$F4527)</f>
        <v>6</v>
      </c>
      <c r="Q4527" s="4">
        <f>MONTH([2]Data!$F4527)</f>
        <v>7</v>
      </c>
      <c r="R4527" s="4">
        <f>YEAR([2]Data!$F4527)</f>
        <v>2020</v>
      </c>
    </row>
    <row r="4528" spans="1:18" ht="15.75" customHeight="1">
      <c r="A4528" s="2" t="s">
        <v>5559</v>
      </c>
      <c r="B4528" s="2" t="s">
        <v>548</v>
      </c>
      <c r="C4528" s="2" t="s">
        <v>366</v>
      </c>
      <c r="D4528" s="2" t="s">
        <v>424</v>
      </c>
      <c r="E4528" s="2" t="s">
        <v>3784</v>
      </c>
      <c r="F4528" s="3">
        <v>43874</v>
      </c>
      <c r="G4528" s="2">
        <v>2</v>
      </c>
      <c r="H4528" s="2">
        <v>556</v>
      </c>
      <c r="I4528" s="4">
        <f>VLOOKUP(Table_1[[#This Row],[Product ID]],[1]Products!$A:$D,3,0)</f>
        <v>395</v>
      </c>
      <c r="J4528" s="4">
        <f>PRODUCT([2]Data!$G4528,[2]Data!$I4528)</f>
        <v>790</v>
      </c>
      <c r="K4528" s="4">
        <f>PRODUCT([2]Data!$G4528,[2]Data!$H4528)</f>
        <v>1112</v>
      </c>
      <c r="L4528" s="4">
        <f>[2]Data!$K4528-[2]Data!$J4528</f>
        <v>322</v>
      </c>
      <c r="M4528" s="4" t="str">
        <f>VLOOKUP(Table_1[[#This Row],[Location ID]],[1]Locations!$A:$B,2,0)</f>
        <v>Burbank</v>
      </c>
      <c r="N4528" s="4" t="str">
        <f>VLOOKUP(Table_1[[#This Row],[Sales Person ID]],'[1]Sales People'!$A:$B,2,0)</f>
        <v>Kenneth Bradley</v>
      </c>
      <c r="O4528" s="4" t="str">
        <f>VLOOKUP(Table_1[[#This Row],[Customer ID]],[1]Customers!$A:$B,2,0)</f>
        <v>Earl Robinson</v>
      </c>
      <c r="P4528" s="5">
        <f>WEEKDAY([2]Data!$F4528)</f>
        <v>5</v>
      </c>
      <c r="Q4528" s="4">
        <f>MONTH([2]Data!$F4528)</f>
        <v>2</v>
      </c>
      <c r="R4528" s="4">
        <f>YEAR([2]Data!$F4528)</f>
        <v>2020</v>
      </c>
    </row>
    <row r="4529" spans="1:18" ht="15.75" customHeight="1">
      <c r="A4529" s="6" t="s">
        <v>5560</v>
      </c>
      <c r="B4529" s="6" t="s">
        <v>205</v>
      </c>
      <c r="C4529" s="6" t="s">
        <v>469</v>
      </c>
      <c r="D4529" s="6" t="s">
        <v>268</v>
      </c>
      <c r="E4529" s="6" t="s">
        <v>933</v>
      </c>
      <c r="F4529" s="8">
        <v>44052</v>
      </c>
      <c r="G4529" s="6">
        <v>1</v>
      </c>
      <c r="H4529" s="6">
        <v>1278</v>
      </c>
      <c r="I4529" s="4">
        <f>VLOOKUP(Table_1[[#This Row],[Product ID]],[1]Products!$A:$D,3,0)</f>
        <v>665</v>
      </c>
      <c r="J4529">
        <f>PRODUCT([2]Data!$G4529,[2]Data!$I4529)</f>
        <v>665</v>
      </c>
      <c r="K4529">
        <f>PRODUCT([2]Data!$G4529,[2]Data!$H4529)</f>
        <v>1278</v>
      </c>
      <c r="L4529">
        <f>[2]Data!$K4529-[2]Data!$J4529</f>
        <v>613</v>
      </c>
      <c r="M4529" s="4" t="str">
        <f>VLOOKUP(Table_1[[#This Row],[Location ID]],[1]Locations!$A:$B,2,0)</f>
        <v>Fontana</v>
      </c>
      <c r="N4529" s="4" t="str">
        <f>VLOOKUP(Table_1[[#This Row],[Sales Person ID]],'[1]Sales People'!$A:$B,2,0)</f>
        <v>Jerry Perry</v>
      </c>
      <c r="O4529" s="4" t="str">
        <f>VLOOKUP(Table_1[[#This Row],[Customer ID]],[1]Customers!$A:$B,2,0)</f>
        <v>David Mendoza</v>
      </c>
      <c r="P4529" s="5">
        <f>WEEKDAY([2]Data!$F4529)</f>
        <v>1</v>
      </c>
      <c r="Q4529" s="4">
        <f>MONTH([2]Data!$F4529)</f>
        <v>8</v>
      </c>
      <c r="R4529" s="4">
        <f>YEAR([2]Data!$F4529)</f>
        <v>2020</v>
      </c>
    </row>
    <row r="4530" spans="1:18" ht="15.75" customHeight="1">
      <c r="A4530" s="2" t="s">
        <v>5561</v>
      </c>
      <c r="B4530" s="2" t="s">
        <v>341</v>
      </c>
      <c r="C4530" s="2" t="s">
        <v>342</v>
      </c>
      <c r="D4530" s="2" t="s">
        <v>102</v>
      </c>
      <c r="E4530" s="2" t="s">
        <v>2325</v>
      </c>
      <c r="F4530" s="3">
        <v>43921</v>
      </c>
      <c r="G4530" s="2">
        <v>1</v>
      </c>
      <c r="H4530" s="2">
        <v>1635</v>
      </c>
      <c r="I4530" s="4">
        <f>VLOOKUP(Table_1[[#This Row],[Product ID]],[1]Products!$A:$D,3,0)</f>
        <v>1046</v>
      </c>
      <c r="J4530" s="4">
        <f>PRODUCT([2]Data!$G4530,[2]Data!$I4530)</f>
        <v>1046</v>
      </c>
      <c r="K4530" s="4">
        <f>PRODUCT([2]Data!$G4530,[2]Data!$H4530)</f>
        <v>1635</v>
      </c>
      <c r="L4530" s="4">
        <f>[2]Data!$K4530-[2]Data!$J4530</f>
        <v>589</v>
      </c>
      <c r="M4530" s="4" t="str">
        <f>VLOOKUP(Table_1[[#This Row],[Location ID]],[1]Locations!$A:$B,2,0)</f>
        <v>Sunnyvale</v>
      </c>
      <c r="N4530" s="4" t="str">
        <f>VLOOKUP(Table_1[[#This Row],[Sales Person ID]],'[1]Sales People'!$A:$B,2,0)</f>
        <v>Howard Gardner</v>
      </c>
      <c r="O4530" s="4" t="str">
        <f>VLOOKUP(Table_1[[#This Row],[Customer ID]],[1]Customers!$A:$B,2,0)</f>
        <v>Roger Miller</v>
      </c>
      <c r="P4530" s="5">
        <f>WEEKDAY([2]Data!$F4530)</f>
        <v>3</v>
      </c>
      <c r="Q4530" s="4">
        <f>MONTH([2]Data!$F4530)</f>
        <v>3</v>
      </c>
      <c r="R4530" s="4">
        <f>YEAR([2]Data!$F4530)</f>
        <v>2020</v>
      </c>
    </row>
    <row r="4531" spans="1:18" ht="15.75" customHeight="1">
      <c r="A4531" s="6" t="s">
        <v>5562</v>
      </c>
      <c r="B4531" s="6" t="s">
        <v>446</v>
      </c>
      <c r="C4531" s="6" t="s">
        <v>40</v>
      </c>
      <c r="D4531" s="6" t="s">
        <v>319</v>
      </c>
      <c r="E4531" s="6" t="s">
        <v>2954</v>
      </c>
      <c r="F4531" s="8">
        <v>44093</v>
      </c>
      <c r="G4531" s="6">
        <v>3</v>
      </c>
      <c r="H4531" s="6">
        <v>2141</v>
      </c>
      <c r="I4531" s="4">
        <f>VLOOKUP(Table_1[[#This Row],[Product ID]],[1]Products!$A:$D,3,0)</f>
        <v>1777</v>
      </c>
      <c r="J4531">
        <f>PRODUCT([2]Data!$G4531,[2]Data!$I4531)</f>
        <v>5331</v>
      </c>
      <c r="K4531">
        <f>PRODUCT([2]Data!$G4531,[2]Data!$H4531)</f>
        <v>6423</v>
      </c>
      <c r="L4531">
        <f>[2]Data!$K4531-[2]Data!$J4531</f>
        <v>1092</v>
      </c>
      <c r="M4531" s="4" t="str">
        <f>VLOOKUP(Table_1[[#This Row],[Location ID]],[1]Locations!$A:$B,2,0)</f>
        <v>Santa Ana</v>
      </c>
      <c r="N4531" s="4" t="str">
        <f>VLOOKUP(Table_1[[#This Row],[Sales Person ID]],'[1]Sales People'!$A:$B,2,0)</f>
        <v>Fred Robertson</v>
      </c>
      <c r="O4531" s="4" t="str">
        <f>VLOOKUP(Table_1[[#This Row],[Customer ID]],[1]Customers!$A:$B,2,0)</f>
        <v>Albert Robinson</v>
      </c>
      <c r="P4531" s="5">
        <f>WEEKDAY([2]Data!$F4531)</f>
        <v>7</v>
      </c>
      <c r="Q4531" s="4">
        <f>MONTH([2]Data!$F4531)</f>
        <v>9</v>
      </c>
      <c r="R4531" s="4">
        <f>YEAR([2]Data!$F4531)</f>
        <v>2020</v>
      </c>
    </row>
    <row r="4532" spans="1:18" ht="15.75" customHeight="1">
      <c r="A4532" s="2" t="s">
        <v>5563</v>
      </c>
      <c r="B4532" s="2" t="s">
        <v>1160</v>
      </c>
      <c r="C4532" s="2" t="s">
        <v>167</v>
      </c>
      <c r="D4532" s="2" t="s">
        <v>202</v>
      </c>
      <c r="E4532" s="2" t="s">
        <v>1198</v>
      </c>
      <c r="F4532" s="3">
        <v>43848</v>
      </c>
      <c r="G4532" s="2">
        <v>2</v>
      </c>
      <c r="H4532" s="2">
        <v>847</v>
      </c>
      <c r="I4532" s="4">
        <f>VLOOKUP(Table_1[[#This Row],[Product ID]],[1]Products!$A:$D,3,0)</f>
        <v>534</v>
      </c>
      <c r="J4532" s="4">
        <f>PRODUCT([2]Data!$G4532,[2]Data!$I4532)</f>
        <v>1068</v>
      </c>
      <c r="K4532" s="4">
        <f>PRODUCT([2]Data!$G4532,[2]Data!$H4532)</f>
        <v>1694</v>
      </c>
      <c r="L4532" s="4">
        <f>[2]Data!$K4532-[2]Data!$J4532</f>
        <v>626</v>
      </c>
      <c r="M4532" s="4" t="str">
        <f>VLOOKUP(Table_1[[#This Row],[Location ID]],[1]Locations!$A:$B,2,0)</f>
        <v>Sacramento</v>
      </c>
      <c r="N4532" s="4" t="str">
        <f>VLOOKUP(Table_1[[#This Row],[Sales Person ID]],'[1]Sales People'!$A:$B,2,0)</f>
        <v>Robert Reed</v>
      </c>
      <c r="O4532" s="4" t="str">
        <f>VLOOKUP(Table_1[[#This Row],[Customer ID]],[1]Customers!$A:$B,2,0)</f>
        <v>Jeremy Wilson</v>
      </c>
      <c r="P4532" s="5">
        <f>WEEKDAY([2]Data!$F4532)</f>
        <v>7</v>
      </c>
      <c r="Q4532" s="4">
        <f>MONTH([2]Data!$F4532)</f>
        <v>1</v>
      </c>
      <c r="R4532" s="4">
        <f>YEAR([2]Data!$F4532)</f>
        <v>2020</v>
      </c>
    </row>
    <row r="4533" spans="1:18" ht="15.75" customHeight="1">
      <c r="A4533" s="6" t="s">
        <v>5564</v>
      </c>
      <c r="B4533" s="6" t="s">
        <v>234</v>
      </c>
      <c r="C4533" s="6" t="s">
        <v>287</v>
      </c>
      <c r="D4533" s="6" t="s">
        <v>98</v>
      </c>
      <c r="E4533" s="6" t="s">
        <v>1922</v>
      </c>
      <c r="F4533" s="8">
        <v>44150</v>
      </c>
      <c r="G4533" s="6">
        <v>1</v>
      </c>
      <c r="H4533" s="6">
        <v>799</v>
      </c>
      <c r="I4533" s="4">
        <f>VLOOKUP(Table_1[[#This Row],[Product ID]],[1]Products!$A:$D,3,0)</f>
        <v>455</v>
      </c>
      <c r="J4533">
        <f>PRODUCT([2]Data!$G4533,[2]Data!$I4533)</f>
        <v>455</v>
      </c>
      <c r="K4533">
        <f>PRODUCT([2]Data!$G4533,[2]Data!$H4533)</f>
        <v>799</v>
      </c>
      <c r="L4533">
        <f>[2]Data!$K4533-[2]Data!$J4533</f>
        <v>344</v>
      </c>
      <c r="M4533" s="4" t="str">
        <f>VLOOKUP(Table_1[[#This Row],[Location ID]],[1]Locations!$A:$B,2,0)</f>
        <v>Orange</v>
      </c>
      <c r="N4533" s="4" t="str">
        <f>VLOOKUP(Table_1[[#This Row],[Sales Person ID]],'[1]Sales People'!$A:$B,2,0)</f>
        <v>Martin Perry</v>
      </c>
      <c r="O4533" s="4" t="str">
        <f>VLOOKUP(Table_1[[#This Row],[Customer ID]],[1]Customers!$A:$B,2,0)</f>
        <v>Bruce Bowman</v>
      </c>
      <c r="P4533" s="5">
        <f>WEEKDAY([2]Data!$F4533)</f>
        <v>1</v>
      </c>
      <c r="Q4533" s="4">
        <f>MONTH([2]Data!$F4533)</f>
        <v>11</v>
      </c>
      <c r="R4533" s="4">
        <f>YEAR([2]Data!$F4533)</f>
        <v>2020</v>
      </c>
    </row>
    <row r="4534" spans="1:18" ht="15.75" customHeight="1">
      <c r="A4534" s="2" t="s">
        <v>5565</v>
      </c>
      <c r="B4534" s="2" t="s">
        <v>829</v>
      </c>
      <c r="C4534" s="2" t="s">
        <v>111</v>
      </c>
      <c r="D4534" s="2" t="s">
        <v>261</v>
      </c>
      <c r="E4534" s="2" t="s">
        <v>65</v>
      </c>
      <c r="F4534" s="3">
        <v>44094</v>
      </c>
      <c r="G4534" s="2">
        <v>2</v>
      </c>
      <c r="H4534" s="2">
        <v>1638</v>
      </c>
      <c r="I4534" s="4">
        <f>VLOOKUP(Table_1[[#This Row],[Product ID]],[1]Products!$A:$D,3,0)</f>
        <v>1261</v>
      </c>
      <c r="J4534" s="4">
        <f>PRODUCT([2]Data!$G4534,[2]Data!$I4534)</f>
        <v>2522</v>
      </c>
      <c r="K4534" s="4">
        <f>PRODUCT([2]Data!$G4534,[2]Data!$H4534)</f>
        <v>3276</v>
      </c>
      <c r="L4534" s="4">
        <f>[2]Data!$K4534-[2]Data!$J4534</f>
        <v>754</v>
      </c>
      <c r="M4534" s="4" t="str">
        <f>VLOOKUP(Table_1[[#This Row],[Location ID]],[1]Locations!$A:$B,2,0)</f>
        <v>Victorville</v>
      </c>
      <c r="N4534" s="4" t="str">
        <f>VLOOKUP(Table_1[[#This Row],[Sales Person ID]],'[1]Sales People'!$A:$B,2,0)</f>
        <v>Martin Carr</v>
      </c>
      <c r="O4534" s="4" t="str">
        <f>VLOOKUP(Table_1[[#This Row],[Customer ID]],[1]Customers!$A:$B,2,0)</f>
        <v>Ralph Kelley</v>
      </c>
      <c r="P4534" s="5">
        <f>WEEKDAY([2]Data!$F4534)</f>
        <v>1</v>
      </c>
      <c r="Q4534" s="4">
        <f>MONTH([2]Data!$F4534)</f>
        <v>9</v>
      </c>
      <c r="R4534" s="4">
        <f>YEAR([2]Data!$F4534)</f>
        <v>2020</v>
      </c>
    </row>
    <row r="4535" spans="1:18" ht="15.75" customHeight="1">
      <c r="A4535" s="6" t="s">
        <v>5566</v>
      </c>
      <c r="B4535" s="6" t="s">
        <v>136</v>
      </c>
      <c r="C4535" s="6" t="s">
        <v>478</v>
      </c>
      <c r="D4535" s="6" t="s">
        <v>112</v>
      </c>
      <c r="E4535" s="6" t="s">
        <v>428</v>
      </c>
      <c r="F4535" s="8">
        <v>43847</v>
      </c>
      <c r="G4535" s="6">
        <v>1</v>
      </c>
      <c r="H4535" s="6">
        <v>1826</v>
      </c>
      <c r="I4535" s="4">
        <f>VLOOKUP(Table_1[[#This Row],[Product ID]],[1]Products!$A:$D,3,0)</f>
        <v>1443</v>
      </c>
      <c r="J4535">
        <f>PRODUCT([2]Data!$G4535,[2]Data!$I4535)</f>
        <v>1443</v>
      </c>
      <c r="K4535">
        <f>PRODUCT([2]Data!$G4535,[2]Data!$H4535)</f>
        <v>1826</v>
      </c>
      <c r="L4535">
        <f>[2]Data!$K4535-[2]Data!$J4535</f>
        <v>383</v>
      </c>
      <c r="M4535" s="4" t="str">
        <f>VLOOKUP(Table_1[[#This Row],[Location ID]],[1]Locations!$A:$B,2,0)</f>
        <v>Garden Grove</v>
      </c>
      <c r="N4535" s="4" t="str">
        <f>VLOOKUP(Table_1[[#This Row],[Sales Person ID]],'[1]Sales People'!$A:$B,2,0)</f>
        <v>Scott Clark</v>
      </c>
      <c r="O4535" s="4" t="str">
        <f>VLOOKUP(Table_1[[#This Row],[Customer ID]],[1]Customers!$A:$B,2,0)</f>
        <v>Brian Kim</v>
      </c>
      <c r="P4535" s="5">
        <f>WEEKDAY([2]Data!$F4535)</f>
        <v>6</v>
      </c>
      <c r="Q4535" s="4">
        <f>MONTH([2]Data!$F4535)</f>
        <v>1</v>
      </c>
      <c r="R4535" s="4">
        <f>YEAR([2]Data!$F4535)</f>
        <v>2020</v>
      </c>
    </row>
    <row r="4536" spans="1:18" ht="15.75" customHeight="1">
      <c r="A4536" s="2" t="s">
        <v>5567</v>
      </c>
      <c r="B4536" s="2" t="s">
        <v>54</v>
      </c>
      <c r="C4536" s="2" t="s">
        <v>55</v>
      </c>
      <c r="D4536" s="2" t="s">
        <v>152</v>
      </c>
      <c r="E4536" s="2" t="s">
        <v>1000</v>
      </c>
      <c r="F4536" s="3">
        <v>44168</v>
      </c>
      <c r="G4536" s="2">
        <v>3</v>
      </c>
      <c r="H4536" s="2">
        <v>356</v>
      </c>
      <c r="I4536" s="4">
        <f>VLOOKUP(Table_1[[#This Row],[Product ID]],[1]Products!$A:$D,3,0)</f>
        <v>292</v>
      </c>
      <c r="J4536" s="4">
        <f>PRODUCT([2]Data!$G4536,[2]Data!$I4536)</f>
        <v>876</v>
      </c>
      <c r="K4536" s="4">
        <f>PRODUCT([2]Data!$G4536,[2]Data!$H4536)</f>
        <v>1068</v>
      </c>
      <c r="L4536" s="4">
        <f>[2]Data!$K4536-[2]Data!$J4536</f>
        <v>192</v>
      </c>
      <c r="M4536" s="4" t="str">
        <f>VLOOKUP(Table_1[[#This Row],[Location ID]],[1]Locations!$A:$B,2,0)</f>
        <v>Moreno Valley</v>
      </c>
      <c r="N4536" s="4" t="str">
        <f>VLOOKUP(Table_1[[#This Row],[Sales Person ID]],'[1]Sales People'!$A:$B,2,0)</f>
        <v>Arthur Mccoy</v>
      </c>
      <c r="O4536" s="4" t="str">
        <f>VLOOKUP(Table_1[[#This Row],[Customer ID]],[1]Customers!$A:$B,2,0)</f>
        <v>Patrick Hall</v>
      </c>
      <c r="P4536" s="5">
        <f>WEEKDAY([2]Data!$F4536)</f>
        <v>5</v>
      </c>
      <c r="Q4536" s="4">
        <f>MONTH([2]Data!$F4536)</f>
        <v>12</v>
      </c>
      <c r="R4536" s="4">
        <f>YEAR([2]Data!$F4536)</f>
        <v>2020</v>
      </c>
    </row>
    <row r="4537" spans="1:18" ht="15.75" customHeight="1">
      <c r="A4537" s="6" t="s">
        <v>5568</v>
      </c>
      <c r="B4537" s="6" t="s">
        <v>472</v>
      </c>
      <c r="C4537" s="6" t="s">
        <v>201</v>
      </c>
      <c r="D4537" s="6" t="s">
        <v>127</v>
      </c>
      <c r="E4537" s="6" t="s">
        <v>2431</v>
      </c>
      <c r="F4537" s="8">
        <v>43955</v>
      </c>
      <c r="G4537" s="6">
        <v>1</v>
      </c>
      <c r="H4537" s="6">
        <v>35</v>
      </c>
      <c r="I4537" s="4">
        <f>VLOOKUP(Table_1[[#This Row],[Product ID]],[1]Products!$A:$D,3,0)</f>
        <v>22</v>
      </c>
      <c r="J4537">
        <f>PRODUCT([2]Data!$G4537,[2]Data!$I4537)</f>
        <v>22</v>
      </c>
      <c r="K4537">
        <f>PRODUCT([2]Data!$G4537,[2]Data!$H4537)</f>
        <v>35</v>
      </c>
      <c r="L4537">
        <f>[2]Data!$K4537-[2]Data!$J4537</f>
        <v>13</v>
      </c>
      <c r="M4537" s="4" t="str">
        <f>VLOOKUP(Table_1[[#This Row],[Location ID]],[1]Locations!$A:$B,2,0)</f>
        <v>Oakland</v>
      </c>
      <c r="N4537" s="4" t="str">
        <f>VLOOKUP(Table_1[[#This Row],[Sales Person ID]],'[1]Sales People'!$A:$B,2,0)</f>
        <v>Roger Ramos</v>
      </c>
      <c r="O4537" s="4" t="str">
        <f>VLOOKUP(Table_1[[#This Row],[Customer ID]],[1]Customers!$A:$B,2,0)</f>
        <v>Shawn Ramos</v>
      </c>
      <c r="P4537" s="5">
        <f>WEEKDAY([2]Data!$F4537)</f>
        <v>2</v>
      </c>
      <c r="Q4537" s="4">
        <f>MONTH([2]Data!$F4537)</f>
        <v>5</v>
      </c>
      <c r="R4537" s="4">
        <f>YEAR([2]Data!$F4537)</f>
        <v>2020</v>
      </c>
    </row>
    <row r="4538" spans="1:18" ht="15.75" customHeight="1">
      <c r="A4538" s="2" t="s">
        <v>5569</v>
      </c>
      <c r="B4538" s="2" t="s">
        <v>243</v>
      </c>
      <c r="C4538" s="2" t="s">
        <v>327</v>
      </c>
      <c r="D4538" s="2" t="s">
        <v>46</v>
      </c>
      <c r="E4538" s="2" t="s">
        <v>92</v>
      </c>
      <c r="F4538" s="3">
        <v>43854</v>
      </c>
      <c r="G4538" s="2">
        <v>1</v>
      </c>
      <c r="H4538" s="2">
        <v>1119</v>
      </c>
      <c r="I4538" s="4">
        <f>VLOOKUP(Table_1[[#This Row],[Product ID]],[1]Products!$A:$D,3,0)</f>
        <v>683</v>
      </c>
      <c r="J4538" s="4">
        <f>PRODUCT([2]Data!$G4538,[2]Data!$I4538)</f>
        <v>683</v>
      </c>
      <c r="K4538" s="4">
        <f>PRODUCT([2]Data!$G4538,[2]Data!$H4538)</f>
        <v>1119</v>
      </c>
      <c r="L4538" s="4">
        <f>[2]Data!$K4538-[2]Data!$J4538</f>
        <v>436</v>
      </c>
      <c r="M4538" s="4" t="str">
        <f>VLOOKUP(Table_1[[#This Row],[Location ID]],[1]Locations!$A:$B,2,0)</f>
        <v>East Los Angeles</v>
      </c>
      <c r="N4538" s="4" t="str">
        <f>VLOOKUP(Table_1[[#This Row],[Sales Person ID]],'[1]Sales People'!$A:$B,2,0)</f>
        <v>Charles Harper</v>
      </c>
      <c r="O4538" s="4" t="str">
        <f>VLOOKUP(Table_1[[#This Row],[Customer ID]],[1]Customers!$A:$B,2,0)</f>
        <v>Henry Boyd</v>
      </c>
      <c r="P4538" s="5">
        <f>WEEKDAY([2]Data!$F4538)</f>
        <v>6</v>
      </c>
      <c r="Q4538" s="4">
        <f>MONTH([2]Data!$F4538)</f>
        <v>1</v>
      </c>
      <c r="R4538" s="4">
        <f>YEAR([2]Data!$F4538)</f>
        <v>2020</v>
      </c>
    </row>
    <row r="4539" spans="1:18" ht="15.75" customHeight="1">
      <c r="A4539" s="6" t="s">
        <v>5570</v>
      </c>
      <c r="B4539" s="6" t="s">
        <v>246</v>
      </c>
      <c r="C4539" s="6" t="s">
        <v>366</v>
      </c>
      <c r="D4539" s="6" t="s">
        <v>170</v>
      </c>
      <c r="E4539" s="6" t="s">
        <v>325</v>
      </c>
      <c r="F4539" s="8">
        <v>44142</v>
      </c>
      <c r="G4539" s="6">
        <v>4</v>
      </c>
      <c r="H4539" s="6">
        <v>1887</v>
      </c>
      <c r="I4539" s="4">
        <f>VLOOKUP(Table_1[[#This Row],[Product ID]],[1]Products!$A:$D,3,0)</f>
        <v>1378</v>
      </c>
      <c r="J4539">
        <f>PRODUCT([2]Data!$G4539,[2]Data!$I4539)</f>
        <v>5512</v>
      </c>
      <c r="K4539">
        <f>PRODUCT([2]Data!$G4539,[2]Data!$H4539)</f>
        <v>7548</v>
      </c>
      <c r="L4539">
        <f>[2]Data!$K4539-[2]Data!$J4539</f>
        <v>2036</v>
      </c>
      <c r="M4539" s="4" t="str">
        <f>VLOOKUP(Table_1[[#This Row],[Location ID]],[1]Locations!$A:$B,2,0)</f>
        <v>Burbank</v>
      </c>
      <c r="N4539" s="4" t="str">
        <f>VLOOKUP(Table_1[[#This Row],[Sales Person ID]],'[1]Sales People'!$A:$B,2,0)</f>
        <v>Bobby Russell</v>
      </c>
      <c r="O4539" s="4" t="str">
        <f>VLOOKUP(Table_1[[#This Row],[Customer ID]],[1]Customers!$A:$B,2,0)</f>
        <v>Dennis Morris</v>
      </c>
      <c r="P4539" s="5">
        <f>WEEKDAY([2]Data!$F4539)</f>
        <v>7</v>
      </c>
      <c r="Q4539" s="4">
        <f>MONTH([2]Data!$F4539)</f>
        <v>11</v>
      </c>
      <c r="R4539" s="4">
        <f>YEAR([2]Data!$F4539)</f>
        <v>2020</v>
      </c>
    </row>
    <row r="4540" spans="1:18" ht="15.75" customHeight="1">
      <c r="A4540" s="2" t="s">
        <v>5571</v>
      </c>
      <c r="B4540" s="2" t="s">
        <v>611</v>
      </c>
      <c r="C4540" s="2" t="s">
        <v>313</v>
      </c>
      <c r="D4540" s="2" t="s">
        <v>137</v>
      </c>
      <c r="E4540" s="2" t="s">
        <v>473</v>
      </c>
      <c r="F4540" s="3">
        <v>44110</v>
      </c>
      <c r="G4540" s="2">
        <v>4</v>
      </c>
      <c r="H4540" s="2">
        <v>368</v>
      </c>
      <c r="I4540" s="4">
        <f>VLOOKUP(Table_1[[#This Row],[Product ID]],[1]Products!$A:$D,3,0)</f>
        <v>269</v>
      </c>
      <c r="J4540" s="4">
        <f>PRODUCT([2]Data!$G4540,[2]Data!$I4540)</f>
        <v>1076</v>
      </c>
      <c r="K4540" s="4">
        <f>PRODUCT([2]Data!$G4540,[2]Data!$H4540)</f>
        <v>1472</v>
      </c>
      <c r="L4540" s="4">
        <f>[2]Data!$K4540-[2]Data!$J4540</f>
        <v>396</v>
      </c>
      <c r="M4540" s="4" t="str">
        <f>VLOOKUP(Table_1[[#This Row],[Location ID]],[1]Locations!$A:$B,2,0)</f>
        <v>Santa Rosa</v>
      </c>
      <c r="N4540" s="4" t="str">
        <f>VLOOKUP(Table_1[[#This Row],[Sales Person ID]],'[1]Sales People'!$A:$B,2,0)</f>
        <v>Larry Castillo</v>
      </c>
      <c r="O4540" s="4" t="str">
        <f>VLOOKUP(Table_1[[#This Row],[Customer ID]],[1]Customers!$A:$B,2,0)</f>
        <v>Thomas Chapman</v>
      </c>
      <c r="P4540" s="5">
        <f>WEEKDAY([2]Data!$F4540)</f>
        <v>3</v>
      </c>
      <c r="Q4540" s="4">
        <f>MONTH([2]Data!$F4540)</f>
        <v>10</v>
      </c>
      <c r="R4540" s="4">
        <f>YEAR([2]Data!$F4540)</f>
        <v>2020</v>
      </c>
    </row>
    <row r="4541" spans="1:18" ht="15.75" customHeight="1">
      <c r="A4541" s="6" t="s">
        <v>5572</v>
      </c>
      <c r="B4541" s="6" t="s">
        <v>29</v>
      </c>
      <c r="C4541" s="6" t="s">
        <v>373</v>
      </c>
      <c r="D4541" s="6" t="s">
        <v>181</v>
      </c>
      <c r="E4541" s="6" t="s">
        <v>1278</v>
      </c>
      <c r="F4541" s="8">
        <v>44122</v>
      </c>
      <c r="G4541" s="6">
        <v>1</v>
      </c>
      <c r="H4541" s="6">
        <v>880</v>
      </c>
      <c r="I4541" s="4">
        <f>VLOOKUP(Table_1[[#This Row],[Product ID]],[1]Products!$A:$D,3,0)</f>
        <v>634</v>
      </c>
      <c r="J4541">
        <f>PRODUCT([2]Data!$G4541,[2]Data!$I4541)</f>
        <v>634</v>
      </c>
      <c r="K4541">
        <f>PRODUCT([2]Data!$G4541,[2]Data!$H4541)</f>
        <v>880</v>
      </c>
      <c r="L4541">
        <f>[2]Data!$K4541-[2]Data!$J4541</f>
        <v>246</v>
      </c>
      <c r="M4541" s="4" t="str">
        <f>VLOOKUP(Table_1[[#This Row],[Location ID]],[1]Locations!$A:$B,2,0)</f>
        <v>San Bernardino</v>
      </c>
      <c r="N4541" s="4" t="str">
        <f>VLOOKUP(Table_1[[#This Row],[Sales Person ID]],'[1]Sales People'!$A:$B,2,0)</f>
        <v>Sean Miller</v>
      </c>
      <c r="O4541" s="4" t="str">
        <f>VLOOKUP(Table_1[[#This Row],[Customer ID]],[1]Customers!$A:$B,2,0)</f>
        <v>Kevin Gilbert</v>
      </c>
      <c r="P4541" s="5">
        <f>WEEKDAY([2]Data!$F4541)</f>
        <v>1</v>
      </c>
      <c r="Q4541" s="4">
        <f>MONTH([2]Data!$F4541)</f>
        <v>10</v>
      </c>
      <c r="R4541" s="4">
        <f>YEAR([2]Data!$F4541)</f>
        <v>2020</v>
      </c>
    </row>
    <row r="4542" spans="1:18" ht="15.75" customHeight="1">
      <c r="A4542" s="2" t="s">
        <v>5573</v>
      </c>
      <c r="B4542" s="2" t="s">
        <v>611</v>
      </c>
      <c r="C4542" s="2" t="s">
        <v>201</v>
      </c>
      <c r="D4542" s="2" t="s">
        <v>64</v>
      </c>
      <c r="E4542" s="2" t="s">
        <v>1004</v>
      </c>
      <c r="F4542" s="3">
        <v>44147</v>
      </c>
      <c r="G4542" s="2">
        <v>3</v>
      </c>
      <c r="H4542" s="2">
        <v>368</v>
      </c>
      <c r="I4542" s="4">
        <f>VLOOKUP(Table_1[[#This Row],[Product ID]],[1]Products!$A:$D,3,0)</f>
        <v>269</v>
      </c>
      <c r="J4542" s="4">
        <f>PRODUCT([2]Data!$G4542,[2]Data!$I4542)</f>
        <v>807</v>
      </c>
      <c r="K4542" s="4">
        <f>PRODUCT([2]Data!$G4542,[2]Data!$H4542)</f>
        <v>1104</v>
      </c>
      <c r="L4542" s="4">
        <f>[2]Data!$K4542-[2]Data!$J4542</f>
        <v>297</v>
      </c>
      <c r="M4542" s="4" t="str">
        <f>VLOOKUP(Table_1[[#This Row],[Location ID]],[1]Locations!$A:$B,2,0)</f>
        <v>Oakland</v>
      </c>
      <c r="N4542" s="4" t="str">
        <f>VLOOKUP(Table_1[[#This Row],[Sales Person ID]],'[1]Sales People'!$A:$B,2,0)</f>
        <v>Scott Mason</v>
      </c>
      <c r="O4542" s="4" t="str">
        <f>VLOOKUP(Table_1[[#This Row],[Customer ID]],[1]Customers!$A:$B,2,0)</f>
        <v>Roy Jenkins</v>
      </c>
      <c r="P4542" s="5">
        <f>WEEKDAY([2]Data!$F4542)</f>
        <v>5</v>
      </c>
      <c r="Q4542" s="4">
        <f>MONTH([2]Data!$F4542)</f>
        <v>11</v>
      </c>
      <c r="R4542" s="4">
        <f>YEAR([2]Data!$F4542)</f>
        <v>2020</v>
      </c>
    </row>
    <row r="4543" spans="1:18" ht="15.75" customHeight="1">
      <c r="A4543" s="6" t="s">
        <v>5574</v>
      </c>
      <c r="B4543" s="6" t="s">
        <v>414</v>
      </c>
      <c r="C4543" s="6" t="s">
        <v>297</v>
      </c>
      <c r="D4543" s="6" t="s">
        <v>102</v>
      </c>
      <c r="E4543" s="6" t="s">
        <v>896</v>
      </c>
      <c r="F4543" s="8">
        <v>44023</v>
      </c>
      <c r="G4543" s="6">
        <v>1</v>
      </c>
      <c r="H4543" s="6">
        <v>392</v>
      </c>
      <c r="I4543" s="4">
        <f>VLOOKUP(Table_1[[#This Row],[Product ID]],[1]Products!$A:$D,3,0)</f>
        <v>255</v>
      </c>
      <c r="J4543">
        <f>PRODUCT([2]Data!$G4543,[2]Data!$I4543)</f>
        <v>255</v>
      </c>
      <c r="K4543">
        <f>PRODUCT([2]Data!$G4543,[2]Data!$H4543)</f>
        <v>392</v>
      </c>
      <c r="L4543">
        <f>[2]Data!$K4543-[2]Data!$J4543</f>
        <v>137</v>
      </c>
      <c r="M4543" s="4" t="str">
        <f>VLOOKUP(Table_1[[#This Row],[Location ID]],[1]Locations!$A:$B,2,0)</f>
        <v>El Monte</v>
      </c>
      <c r="N4543" s="4" t="str">
        <f>VLOOKUP(Table_1[[#This Row],[Sales Person ID]],'[1]Sales People'!$A:$B,2,0)</f>
        <v>Howard Gardner</v>
      </c>
      <c r="O4543" s="4" t="str">
        <f>VLOOKUP(Table_1[[#This Row],[Customer ID]],[1]Customers!$A:$B,2,0)</f>
        <v>Andrew Peters</v>
      </c>
      <c r="P4543" s="5">
        <f>WEEKDAY([2]Data!$F4543)</f>
        <v>7</v>
      </c>
      <c r="Q4543" s="4">
        <f>MONTH([2]Data!$F4543)</f>
        <v>7</v>
      </c>
      <c r="R4543" s="4">
        <f>YEAR([2]Data!$F4543)</f>
        <v>2020</v>
      </c>
    </row>
    <row r="4544" spans="1:18" ht="15.75" customHeight="1">
      <c r="A4544" s="2" t="s">
        <v>5575</v>
      </c>
      <c r="B4544" s="2" t="s">
        <v>406</v>
      </c>
      <c r="C4544" s="2" t="s">
        <v>30</v>
      </c>
      <c r="D4544" s="2" t="s">
        <v>112</v>
      </c>
      <c r="E4544" s="2" t="s">
        <v>1535</v>
      </c>
      <c r="F4544" s="3">
        <v>43897</v>
      </c>
      <c r="G4544" s="2">
        <v>3</v>
      </c>
      <c r="H4544" s="2">
        <v>2257</v>
      </c>
      <c r="I4544" s="4">
        <f>VLOOKUP(Table_1[[#This Row],[Product ID]],[1]Products!$A:$D,3,0)</f>
        <v>1535</v>
      </c>
      <c r="J4544" s="4">
        <f>PRODUCT([2]Data!$G4544,[2]Data!$I4544)</f>
        <v>4605</v>
      </c>
      <c r="K4544" s="4">
        <f>PRODUCT([2]Data!$G4544,[2]Data!$H4544)</f>
        <v>6771</v>
      </c>
      <c r="L4544" s="4">
        <f>[2]Data!$K4544-[2]Data!$J4544</f>
        <v>2166</v>
      </c>
      <c r="M4544" s="4" t="str">
        <f>VLOOKUP(Table_1[[#This Row],[Location ID]],[1]Locations!$A:$B,2,0)</f>
        <v>Berkeley</v>
      </c>
      <c r="N4544" s="4" t="str">
        <f>VLOOKUP(Table_1[[#This Row],[Sales Person ID]],'[1]Sales People'!$A:$B,2,0)</f>
        <v>Scott Clark</v>
      </c>
      <c r="O4544" s="4" t="str">
        <f>VLOOKUP(Table_1[[#This Row],[Customer ID]],[1]Customers!$A:$B,2,0)</f>
        <v>Raymond Arnold</v>
      </c>
      <c r="P4544" s="5">
        <f>WEEKDAY([2]Data!$F4544)</f>
        <v>7</v>
      </c>
      <c r="Q4544" s="4">
        <f>MONTH([2]Data!$F4544)</f>
        <v>3</v>
      </c>
      <c r="R4544" s="4">
        <f>YEAR([2]Data!$F4544)</f>
        <v>2020</v>
      </c>
    </row>
    <row r="4545" spans="1:18" ht="15.75" customHeight="1">
      <c r="A4545" s="6" t="s">
        <v>5576</v>
      </c>
      <c r="B4545" s="6" t="s">
        <v>243</v>
      </c>
      <c r="C4545" s="6" t="s">
        <v>283</v>
      </c>
      <c r="D4545" s="6" t="s">
        <v>107</v>
      </c>
      <c r="E4545" s="6" t="s">
        <v>198</v>
      </c>
      <c r="F4545" s="8">
        <v>44008</v>
      </c>
      <c r="G4545" s="6">
        <v>1</v>
      </c>
      <c r="H4545" s="6">
        <v>1119</v>
      </c>
      <c r="I4545" s="4">
        <f>VLOOKUP(Table_1[[#This Row],[Product ID]],[1]Products!$A:$D,3,0)</f>
        <v>683</v>
      </c>
      <c r="J4545">
        <f>PRODUCT([2]Data!$G4545,[2]Data!$I4545)</f>
        <v>683</v>
      </c>
      <c r="K4545">
        <f>PRODUCT([2]Data!$G4545,[2]Data!$H4545)</f>
        <v>1119</v>
      </c>
      <c r="L4545">
        <f>[2]Data!$K4545-[2]Data!$J4545</f>
        <v>436</v>
      </c>
      <c r="M4545" s="4" t="str">
        <f>VLOOKUP(Table_1[[#This Row],[Location ID]],[1]Locations!$A:$B,2,0)</f>
        <v>Torrance</v>
      </c>
      <c r="N4545" s="4" t="str">
        <f>VLOOKUP(Table_1[[#This Row],[Sales Person ID]],'[1]Sales People'!$A:$B,2,0)</f>
        <v>Brian Thomas</v>
      </c>
      <c r="O4545" s="4" t="str">
        <f>VLOOKUP(Table_1[[#This Row],[Customer ID]],[1]Customers!$A:$B,2,0)</f>
        <v>Harry Hudson</v>
      </c>
      <c r="P4545" s="5">
        <f>WEEKDAY([2]Data!$F4545)</f>
        <v>6</v>
      </c>
      <c r="Q4545" s="4">
        <f>MONTH([2]Data!$F4545)</f>
        <v>6</v>
      </c>
      <c r="R4545" s="4">
        <f>YEAR([2]Data!$F4545)</f>
        <v>2020</v>
      </c>
    </row>
    <row r="4546" spans="1:18" ht="15.75" customHeight="1">
      <c r="A4546" s="2" t="s">
        <v>5577</v>
      </c>
      <c r="B4546" s="2" t="s">
        <v>381</v>
      </c>
      <c r="C4546" s="2" t="s">
        <v>469</v>
      </c>
      <c r="D4546" s="2" t="s">
        <v>127</v>
      </c>
      <c r="E4546" s="2" t="s">
        <v>2144</v>
      </c>
      <c r="F4546" s="3">
        <v>43923</v>
      </c>
      <c r="G4546" s="2">
        <v>4</v>
      </c>
      <c r="H4546" s="2">
        <v>771</v>
      </c>
      <c r="I4546" s="4">
        <f>VLOOKUP(Table_1[[#This Row],[Product ID]],[1]Products!$A:$D,3,0)</f>
        <v>648</v>
      </c>
      <c r="J4546" s="4">
        <f>PRODUCT([2]Data!$G4546,[2]Data!$I4546)</f>
        <v>2592</v>
      </c>
      <c r="K4546" s="4">
        <f>PRODUCT([2]Data!$G4546,[2]Data!$H4546)</f>
        <v>3084</v>
      </c>
      <c r="L4546" s="4">
        <f>[2]Data!$K4546-[2]Data!$J4546</f>
        <v>492</v>
      </c>
      <c r="M4546" s="4" t="str">
        <f>VLOOKUP(Table_1[[#This Row],[Location ID]],[1]Locations!$A:$B,2,0)</f>
        <v>Fontana</v>
      </c>
      <c r="N4546" s="4" t="str">
        <f>VLOOKUP(Table_1[[#This Row],[Sales Person ID]],'[1]Sales People'!$A:$B,2,0)</f>
        <v>Roger Ramos</v>
      </c>
      <c r="O4546" s="4" t="str">
        <f>VLOOKUP(Table_1[[#This Row],[Customer ID]],[1]Customers!$A:$B,2,0)</f>
        <v>Willie Mason</v>
      </c>
      <c r="P4546" s="5">
        <f>WEEKDAY([2]Data!$F4546)</f>
        <v>5</v>
      </c>
      <c r="Q4546" s="4">
        <f>MONTH([2]Data!$F4546)</f>
        <v>4</v>
      </c>
      <c r="R4546" s="4">
        <f>YEAR([2]Data!$F4546)</f>
        <v>2020</v>
      </c>
    </row>
    <row r="4547" spans="1:18" ht="15.75" customHeight="1">
      <c r="A4547" s="6" t="s">
        <v>5578</v>
      </c>
      <c r="B4547" s="6" t="s">
        <v>136</v>
      </c>
      <c r="C4547" s="6" t="s">
        <v>478</v>
      </c>
      <c r="D4547" s="6" t="s">
        <v>60</v>
      </c>
      <c r="E4547" s="6" t="s">
        <v>161</v>
      </c>
      <c r="F4547" s="8">
        <v>44029</v>
      </c>
      <c r="G4547" s="6">
        <v>2</v>
      </c>
      <c r="H4547" s="6">
        <v>1826</v>
      </c>
      <c r="I4547" s="4">
        <f>VLOOKUP(Table_1[[#This Row],[Product ID]],[1]Products!$A:$D,3,0)</f>
        <v>1443</v>
      </c>
      <c r="J4547">
        <f>PRODUCT([2]Data!$G4547,[2]Data!$I4547)</f>
        <v>2886</v>
      </c>
      <c r="K4547">
        <f>PRODUCT([2]Data!$G4547,[2]Data!$H4547)</f>
        <v>3652</v>
      </c>
      <c r="L4547">
        <f>[2]Data!$K4547-[2]Data!$J4547</f>
        <v>766</v>
      </c>
      <c r="M4547" s="4" t="str">
        <f>VLOOKUP(Table_1[[#This Row],[Location ID]],[1]Locations!$A:$B,2,0)</f>
        <v>Garden Grove</v>
      </c>
      <c r="N4547" s="4" t="str">
        <f>VLOOKUP(Table_1[[#This Row],[Sales Person ID]],'[1]Sales People'!$A:$B,2,0)</f>
        <v>Walter Cook</v>
      </c>
      <c r="O4547" s="4" t="str">
        <f>VLOOKUP(Table_1[[#This Row],[Customer ID]],[1]Customers!$A:$B,2,0)</f>
        <v>Thomas Hawkins</v>
      </c>
      <c r="P4547" s="5">
        <f>WEEKDAY([2]Data!$F4547)</f>
        <v>6</v>
      </c>
      <c r="Q4547" s="4">
        <f>MONTH([2]Data!$F4547)</f>
        <v>7</v>
      </c>
      <c r="R4547" s="4">
        <f>YEAR([2]Data!$F4547)</f>
        <v>2020</v>
      </c>
    </row>
    <row r="4548" spans="1:18" ht="15.75" customHeight="1">
      <c r="A4548" s="2" t="s">
        <v>5579</v>
      </c>
      <c r="B4548" s="2" t="s">
        <v>351</v>
      </c>
      <c r="C4548" s="2" t="s">
        <v>185</v>
      </c>
      <c r="D4548" s="2" t="s">
        <v>236</v>
      </c>
      <c r="E4548" s="2" t="s">
        <v>153</v>
      </c>
      <c r="F4548" s="3">
        <v>44094</v>
      </c>
      <c r="G4548" s="2">
        <v>3</v>
      </c>
      <c r="H4548" s="2">
        <v>1967</v>
      </c>
      <c r="I4548" s="4">
        <f>VLOOKUP(Table_1[[#This Row],[Product ID]],[1]Products!$A:$D,3,0)</f>
        <v>1397</v>
      </c>
      <c r="J4548" s="4">
        <f>PRODUCT([2]Data!$G4548,[2]Data!$I4548)</f>
        <v>4191</v>
      </c>
      <c r="K4548" s="4">
        <f>PRODUCT([2]Data!$G4548,[2]Data!$H4548)</f>
        <v>5901</v>
      </c>
      <c r="L4548" s="4">
        <f>[2]Data!$K4548-[2]Data!$J4548</f>
        <v>1710</v>
      </c>
      <c r="M4548" s="4" t="str">
        <f>VLOOKUP(Table_1[[#This Row],[Location ID]],[1]Locations!$A:$B,2,0)</f>
        <v>Norwalk</v>
      </c>
      <c r="N4548" s="4" t="str">
        <f>VLOOKUP(Table_1[[#This Row],[Sales Person ID]],'[1]Sales People'!$A:$B,2,0)</f>
        <v>Andrew Bowman</v>
      </c>
      <c r="O4548" s="4" t="str">
        <f>VLOOKUP(Table_1[[#This Row],[Customer ID]],[1]Customers!$A:$B,2,0)</f>
        <v>Joshua Romero</v>
      </c>
      <c r="P4548" s="5">
        <f>WEEKDAY([2]Data!$F4548)</f>
        <v>1</v>
      </c>
      <c r="Q4548" s="4">
        <f>MONTH([2]Data!$F4548)</f>
        <v>9</v>
      </c>
      <c r="R4548" s="4">
        <f>YEAR([2]Data!$F4548)</f>
        <v>2020</v>
      </c>
    </row>
    <row r="4549" spans="1:18" ht="15.75" customHeight="1">
      <c r="A4549" s="6" t="s">
        <v>5580</v>
      </c>
      <c r="B4549" s="6" t="s">
        <v>363</v>
      </c>
      <c r="C4549" s="6" t="s">
        <v>146</v>
      </c>
      <c r="D4549" s="6" t="s">
        <v>112</v>
      </c>
      <c r="E4549" s="6" t="s">
        <v>1434</v>
      </c>
      <c r="F4549" s="8">
        <v>43849</v>
      </c>
      <c r="G4549" s="6">
        <v>4</v>
      </c>
      <c r="H4549" s="6">
        <v>203</v>
      </c>
      <c r="I4549" s="4">
        <f>VLOOKUP(Table_1[[#This Row],[Product ID]],[1]Products!$A:$D,3,0)</f>
        <v>154</v>
      </c>
      <c r="J4549">
        <f>PRODUCT([2]Data!$G4549,[2]Data!$I4549)</f>
        <v>616</v>
      </c>
      <c r="K4549">
        <f>PRODUCT([2]Data!$G4549,[2]Data!$H4549)</f>
        <v>812</v>
      </c>
      <c r="L4549">
        <f>[2]Data!$K4549-[2]Data!$J4549</f>
        <v>196</v>
      </c>
      <c r="M4549" s="4" t="str">
        <f>VLOOKUP(Table_1[[#This Row],[Location ID]],[1]Locations!$A:$B,2,0)</f>
        <v>Oxnard</v>
      </c>
      <c r="N4549" s="4" t="str">
        <f>VLOOKUP(Table_1[[#This Row],[Sales Person ID]],'[1]Sales People'!$A:$B,2,0)</f>
        <v>Scott Clark</v>
      </c>
      <c r="O4549" s="4" t="str">
        <f>VLOOKUP(Table_1[[#This Row],[Customer ID]],[1]Customers!$A:$B,2,0)</f>
        <v>Carlos Scott</v>
      </c>
      <c r="P4549" s="5">
        <f>WEEKDAY([2]Data!$F4549)</f>
        <v>1</v>
      </c>
      <c r="Q4549" s="4">
        <f>MONTH([2]Data!$F4549)</f>
        <v>1</v>
      </c>
      <c r="R4549" s="4">
        <f>YEAR([2]Data!$F4549)</f>
        <v>2020</v>
      </c>
    </row>
    <row r="4550" spans="1:18" ht="15.75" customHeight="1">
      <c r="A4550" s="2" t="s">
        <v>5581</v>
      </c>
      <c r="B4550" s="2" t="s">
        <v>384</v>
      </c>
      <c r="C4550" s="2" t="s">
        <v>59</v>
      </c>
      <c r="D4550" s="2" t="s">
        <v>280</v>
      </c>
      <c r="E4550" s="2" t="s">
        <v>1107</v>
      </c>
      <c r="F4550" s="3">
        <v>43915</v>
      </c>
      <c r="G4550" s="2">
        <v>3</v>
      </c>
      <c r="H4550" s="2">
        <v>2182</v>
      </c>
      <c r="I4550" s="4">
        <f>VLOOKUP(Table_1[[#This Row],[Product ID]],[1]Products!$A:$D,3,0)</f>
        <v>1200</v>
      </c>
      <c r="J4550" s="4">
        <f>PRODUCT([2]Data!$G4550,[2]Data!$I4550)</f>
        <v>3600</v>
      </c>
      <c r="K4550" s="4">
        <f>PRODUCT([2]Data!$G4550,[2]Data!$H4550)</f>
        <v>6546</v>
      </c>
      <c r="L4550" s="4">
        <f>[2]Data!$K4550-[2]Data!$J4550</f>
        <v>2946</v>
      </c>
      <c r="M4550" s="4" t="str">
        <f>VLOOKUP(Table_1[[#This Row],[Location ID]],[1]Locations!$A:$B,2,0)</f>
        <v>Rialto</v>
      </c>
      <c r="N4550" s="4" t="str">
        <f>VLOOKUP(Table_1[[#This Row],[Sales Person ID]],'[1]Sales People'!$A:$B,2,0)</f>
        <v>Kevin Butler</v>
      </c>
      <c r="O4550" s="4" t="str">
        <f>VLOOKUP(Table_1[[#This Row],[Customer ID]],[1]Customers!$A:$B,2,0)</f>
        <v>Craig Wright</v>
      </c>
      <c r="P4550" s="5">
        <f>WEEKDAY([2]Data!$F4550)</f>
        <v>4</v>
      </c>
      <c r="Q4550" s="4">
        <f>MONTH([2]Data!$F4550)</f>
        <v>3</v>
      </c>
      <c r="R4550" s="4">
        <f>YEAR([2]Data!$F4550)</f>
        <v>2020</v>
      </c>
    </row>
    <row r="4551" spans="1:18" ht="15.75" customHeight="1">
      <c r="A4551" s="6" t="s">
        <v>5582</v>
      </c>
      <c r="B4551" s="6" t="s">
        <v>49</v>
      </c>
      <c r="C4551" s="6" t="s">
        <v>287</v>
      </c>
      <c r="D4551" s="6" t="s">
        <v>117</v>
      </c>
      <c r="E4551" s="6" t="s">
        <v>976</v>
      </c>
      <c r="F4551" s="8">
        <v>44156</v>
      </c>
      <c r="G4551" s="6">
        <v>1</v>
      </c>
      <c r="H4551" s="6">
        <v>2283</v>
      </c>
      <c r="I4551" s="4">
        <f>VLOOKUP(Table_1[[#This Row],[Product ID]],[1]Products!$A:$D,3,0)</f>
        <v>1484</v>
      </c>
      <c r="J4551">
        <f>PRODUCT([2]Data!$G4551,[2]Data!$I4551)</f>
        <v>1484</v>
      </c>
      <c r="K4551">
        <f>PRODUCT([2]Data!$G4551,[2]Data!$H4551)</f>
        <v>2283</v>
      </c>
      <c r="L4551">
        <f>[2]Data!$K4551-[2]Data!$J4551</f>
        <v>799</v>
      </c>
      <c r="M4551" s="4" t="str">
        <f>VLOOKUP(Table_1[[#This Row],[Location ID]],[1]Locations!$A:$B,2,0)</f>
        <v>Orange</v>
      </c>
      <c r="N4551" s="4" t="str">
        <f>VLOOKUP(Table_1[[#This Row],[Sales Person ID]],'[1]Sales People'!$A:$B,2,0)</f>
        <v>Patrick Ruiz</v>
      </c>
      <c r="O4551" s="4" t="str">
        <f>VLOOKUP(Table_1[[#This Row],[Customer ID]],[1]Customers!$A:$B,2,0)</f>
        <v>Benjamin Stanley</v>
      </c>
      <c r="P4551" s="5">
        <f>WEEKDAY([2]Data!$F4551)</f>
        <v>7</v>
      </c>
      <c r="Q4551" s="4">
        <f>MONTH([2]Data!$F4551)</f>
        <v>11</v>
      </c>
      <c r="R4551" s="4">
        <f>YEAR([2]Data!$F4551)</f>
        <v>2020</v>
      </c>
    </row>
    <row r="4552" spans="1:18" ht="15.75" customHeight="1">
      <c r="A4552" s="2" t="s">
        <v>5583</v>
      </c>
      <c r="B4552" s="2" t="s">
        <v>400</v>
      </c>
      <c r="C4552" s="2" t="s">
        <v>461</v>
      </c>
      <c r="D4552" s="2" t="s">
        <v>356</v>
      </c>
      <c r="E4552" s="2" t="s">
        <v>171</v>
      </c>
      <c r="F4552" s="3">
        <v>43931</v>
      </c>
      <c r="G4552" s="2">
        <v>3</v>
      </c>
      <c r="H4552" s="2">
        <v>1367</v>
      </c>
      <c r="I4552" s="4">
        <f>VLOOKUP(Table_1[[#This Row],[Product ID]],[1]Products!$A:$D,3,0)</f>
        <v>984</v>
      </c>
      <c r="J4552" s="4">
        <f>PRODUCT([2]Data!$G4552,[2]Data!$I4552)</f>
        <v>2952</v>
      </c>
      <c r="K4552" s="4">
        <f>PRODUCT([2]Data!$G4552,[2]Data!$H4552)</f>
        <v>4101</v>
      </c>
      <c r="L4552" s="4">
        <f>[2]Data!$K4552-[2]Data!$J4552</f>
        <v>1149</v>
      </c>
      <c r="M4552" s="4" t="str">
        <f>VLOOKUP(Table_1[[#This Row],[Location ID]],[1]Locations!$A:$B,2,0)</f>
        <v>Simi Valley</v>
      </c>
      <c r="N4552" s="4" t="str">
        <f>VLOOKUP(Table_1[[#This Row],[Sales Person ID]],'[1]Sales People'!$A:$B,2,0)</f>
        <v>Larry Marshall</v>
      </c>
      <c r="O4552" s="4" t="str">
        <f>VLOOKUP(Table_1[[#This Row],[Customer ID]],[1]Customers!$A:$B,2,0)</f>
        <v>Scott Roberts</v>
      </c>
      <c r="P4552" s="5">
        <f>WEEKDAY([2]Data!$F4552)</f>
        <v>6</v>
      </c>
      <c r="Q4552" s="4">
        <f>MONTH([2]Data!$F4552)</f>
        <v>4</v>
      </c>
      <c r="R4552" s="4">
        <f>YEAR([2]Data!$F4552)</f>
        <v>2020</v>
      </c>
    </row>
    <row r="4553" spans="1:18" ht="15.75" customHeight="1">
      <c r="A4553" s="6" t="s">
        <v>5584</v>
      </c>
      <c r="B4553" s="6" t="s">
        <v>105</v>
      </c>
      <c r="C4553" s="6" t="s">
        <v>541</v>
      </c>
      <c r="D4553" s="6" t="s">
        <v>102</v>
      </c>
      <c r="E4553" s="6" t="s">
        <v>404</v>
      </c>
      <c r="F4553" s="8">
        <v>44019</v>
      </c>
      <c r="G4553" s="6">
        <v>2</v>
      </c>
      <c r="H4553" s="6">
        <v>1639</v>
      </c>
      <c r="I4553" s="4">
        <f>VLOOKUP(Table_1[[#This Row],[Product ID]],[1]Products!$A:$D,3,0)</f>
        <v>1295</v>
      </c>
      <c r="J4553">
        <f>PRODUCT([2]Data!$G4553,[2]Data!$I4553)</f>
        <v>2590</v>
      </c>
      <c r="K4553">
        <f>PRODUCT([2]Data!$G4553,[2]Data!$H4553)</f>
        <v>3278</v>
      </c>
      <c r="L4553">
        <f>[2]Data!$K4553-[2]Data!$J4553</f>
        <v>688</v>
      </c>
      <c r="M4553" s="4" t="str">
        <f>VLOOKUP(Table_1[[#This Row],[Location ID]],[1]Locations!$A:$B,2,0)</f>
        <v>San Buenaventura (Ventura)</v>
      </c>
      <c r="N4553" s="4" t="str">
        <f>VLOOKUP(Table_1[[#This Row],[Sales Person ID]],'[1]Sales People'!$A:$B,2,0)</f>
        <v>Howard Gardner</v>
      </c>
      <c r="O4553" s="4" t="str">
        <f>VLOOKUP(Table_1[[#This Row],[Customer ID]],[1]Customers!$A:$B,2,0)</f>
        <v>Matthew Fernandez</v>
      </c>
      <c r="P4553" s="5">
        <f>WEEKDAY([2]Data!$F4553)</f>
        <v>3</v>
      </c>
      <c r="Q4553" s="4">
        <f>MONTH([2]Data!$F4553)</f>
        <v>7</v>
      </c>
      <c r="R4553" s="4">
        <f>YEAR([2]Data!$F4553)</f>
        <v>2020</v>
      </c>
    </row>
    <row r="4554" spans="1:18" ht="15.75" customHeight="1">
      <c r="A4554" s="2" t="s">
        <v>5585</v>
      </c>
      <c r="B4554" s="2" t="s">
        <v>359</v>
      </c>
      <c r="C4554" s="2" t="s">
        <v>197</v>
      </c>
      <c r="D4554" s="2" t="s">
        <v>112</v>
      </c>
      <c r="E4554" s="2" t="s">
        <v>981</v>
      </c>
      <c r="F4554" s="3">
        <v>43947</v>
      </c>
      <c r="G4554" s="2">
        <v>3</v>
      </c>
      <c r="H4554" s="2">
        <v>603</v>
      </c>
      <c r="I4554" s="4">
        <f>VLOOKUP(Table_1[[#This Row],[Product ID]],[1]Products!$A:$D,3,0)</f>
        <v>416</v>
      </c>
      <c r="J4554" s="4">
        <f>PRODUCT([2]Data!$G4554,[2]Data!$I4554)</f>
        <v>1248</v>
      </c>
      <c r="K4554" s="4">
        <f>PRODUCT([2]Data!$G4554,[2]Data!$H4554)</f>
        <v>1809</v>
      </c>
      <c r="L4554" s="4">
        <f>[2]Data!$K4554-[2]Data!$J4554</f>
        <v>561</v>
      </c>
      <c r="M4554" s="4" t="str">
        <f>VLOOKUP(Table_1[[#This Row],[Location ID]],[1]Locations!$A:$B,2,0)</f>
        <v>Riverside</v>
      </c>
      <c r="N4554" s="4" t="str">
        <f>VLOOKUP(Table_1[[#This Row],[Sales Person ID]],'[1]Sales People'!$A:$B,2,0)</f>
        <v>Scott Clark</v>
      </c>
      <c r="O4554" s="4" t="str">
        <f>VLOOKUP(Table_1[[#This Row],[Customer ID]],[1]Customers!$A:$B,2,0)</f>
        <v>Brandon Wright</v>
      </c>
      <c r="P4554" s="5">
        <f>WEEKDAY([2]Data!$F4554)</f>
        <v>1</v>
      </c>
      <c r="Q4554" s="4">
        <f>MONTH([2]Data!$F4554)</f>
        <v>4</v>
      </c>
      <c r="R4554" s="4">
        <f>YEAR([2]Data!$F4554)</f>
        <v>2020</v>
      </c>
    </row>
    <row r="4555" spans="1:18" ht="15.75" customHeight="1">
      <c r="A4555" s="6" t="s">
        <v>5586</v>
      </c>
      <c r="B4555" s="6" t="s">
        <v>200</v>
      </c>
      <c r="C4555" s="6" t="s">
        <v>447</v>
      </c>
      <c r="D4555" s="6" t="s">
        <v>227</v>
      </c>
      <c r="E4555" s="6" t="s">
        <v>578</v>
      </c>
      <c r="F4555" s="8">
        <v>43979</v>
      </c>
      <c r="G4555" s="6">
        <v>1</v>
      </c>
      <c r="H4555" s="6">
        <v>1783</v>
      </c>
      <c r="I4555" s="4">
        <f>VLOOKUP(Table_1[[#This Row],[Product ID]],[1]Products!$A:$D,3,0)</f>
        <v>1516</v>
      </c>
      <c r="J4555">
        <f>PRODUCT([2]Data!$G4555,[2]Data!$I4555)</f>
        <v>1516</v>
      </c>
      <c r="K4555">
        <f>PRODUCT([2]Data!$G4555,[2]Data!$H4555)</f>
        <v>1783</v>
      </c>
      <c r="L4555">
        <f>[2]Data!$K4555-[2]Data!$J4555</f>
        <v>267</v>
      </c>
      <c r="M4555" s="4" t="str">
        <f>VLOOKUP(Table_1[[#This Row],[Location ID]],[1]Locations!$A:$B,2,0)</f>
        <v>Jurupa Valley</v>
      </c>
      <c r="N4555" s="4" t="str">
        <f>VLOOKUP(Table_1[[#This Row],[Sales Person ID]],'[1]Sales People'!$A:$B,2,0)</f>
        <v>Ernest Wagner</v>
      </c>
      <c r="O4555" s="4" t="str">
        <f>VLOOKUP(Table_1[[#This Row],[Customer ID]],[1]Customers!$A:$B,2,0)</f>
        <v>Juan Cruz</v>
      </c>
      <c r="P4555" s="5">
        <f>WEEKDAY([2]Data!$F4555)</f>
        <v>5</v>
      </c>
      <c r="Q4555" s="4">
        <f>MONTH([2]Data!$F4555)</f>
        <v>5</v>
      </c>
      <c r="R4555" s="4">
        <f>YEAR([2]Data!$F4555)</f>
        <v>2020</v>
      </c>
    </row>
    <row r="4556" spans="1:18" ht="15.75" customHeight="1">
      <c r="A4556" s="2" t="s">
        <v>5587</v>
      </c>
      <c r="B4556" s="2" t="s">
        <v>256</v>
      </c>
      <c r="C4556" s="2" t="s">
        <v>121</v>
      </c>
      <c r="D4556" s="2" t="s">
        <v>250</v>
      </c>
      <c r="E4556" s="2" t="s">
        <v>1229</v>
      </c>
      <c r="F4556" s="3">
        <v>43849</v>
      </c>
      <c r="G4556" s="2">
        <v>1</v>
      </c>
      <c r="H4556" s="2">
        <v>818</v>
      </c>
      <c r="I4556" s="4">
        <f>VLOOKUP(Table_1[[#This Row],[Product ID]],[1]Products!$A:$D,3,0)</f>
        <v>450</v>
      </c>
      <c r="J4556" s="4">
        <f>PRODUCT([2]Data!$G4556,[2]Data!$I4556)</f>
        <v>450</v>
      </c>
      <c r="K4556" s="4">
        <f>PRODUCT([2]Data!$G4556,[2]Data!$H4556)</f>
        <v>818</v>
      </c>
      <c r="L4556" s="4">
        <f>[2]Data!$K4556-[2]Data!$J4556</f>
        <v>368</v>
      </c>
      <c r="M4556" s="4" t="str">
        <f>VLOOKUP(Table_1[[#This Row],[Location ID]],[1]Locations!$A:$B,2,0)</f>
        <v>Richmond</v>
      </c>
      <c r="N4556" s="4" t="str">
        <f>VLOOKUP(Table_1[[#This Row],[Sales Person ID]],'[1]Sales People'!$A:$B,2,0)</f>
        <v>John Reyes</v>
      </c>
      <c r="O4556" s="4" t="str">
        <f>VLOOKUP(Table_1[[#This Row],[Customer ID]],[1]Customers!$A:$B,2,0)</f>
        <v>Larry Ross</v>
      </c>
      <c r="P4556" s="5">
        <f>WEEKDAY([2]Data!$F4556)</f>
        <v>1</v>
      </c>
      <c r="Q4556" s="4">
        <f>MONTH([2]Data!$F4556)</f>
        <v>1</v>
      </c>
      <c r="R4556" s="4">
        <f>YEAR([2]Data!$F4556)</f>
        <v>2020</v>
      </c>
    </row>
    <row r="4557" spans="1:18" ht="15.75" customHeight="1">
      <c r="A4557" s="6" t="s">
        <v>5588</v>
      </c>
      <c r="B4557" s="6" t="s">
        <v>155</v>
      </c>
      <c r="C4557" s="6" t="s">
        <v>50</v>
      </c>
      <c r="D4557" s="6" t="s">
        <v>275</v>
      </c>
      <c r="E4557" s="6" t="s">
        <v>2767</v>
      </c>
      <c r="F4557" s="8">
        <v>44041</v>
      </c>
      <c r="G4557" s="6">
        <v>2</v>
      </c>
      <c r="H4557" s="6">
        <v>2410</v>
      </c>
      <c r="I4557" s="4">
        <f>VLOOKUP(Table_1[[#This Row],[Product ID]],[1]Products!$A:$D,3,0)</f>
        <v>1518</v>
      </c>
      <c r="J4557">
        <f>PRODUCT([2]Data!$G4557,[2]Data!$I4557)</f>
        <v>3036</v>
      </c>
      <c r="K4557">
        <f>PRODUCT([2]Data!$G4557,[2]Data!$H4557)</f>
        <v>4820</v>
      </c>
      <c r="L4557">
        <f>[2]Data!$K4557-[2]Data!$J4557</f>
        <v>1784</v>
      </c>
      <c r="M4557" s="4" t="str">
        <f>VLOOKUP(Table_1[[#This Row],[Location ID]],[1]Locations!$A:$B,2,0)</f>
        <v>Oceanside</v>
      </c>
      <c r="N4557" s="4" t="str">
        <f>VLOOKUP(Table_1[[#This Row],[Sales Person ID]],'[1]Sales People'!$A:$B,2,0)</f>
        <v>Ernest Wheeler</v>
      </c>
      <c r="O4557" s="4" t="str">
        <f>VLOOKUP(Table_1[[#This Row],[Customer ID]],[1]Customers!$A:$B,2,0)</f>
        <v>Earl Ortiz</v>
      </c>
      <c r="P4557" s="5">
        <f>WEEKDAY([2]Data!$F4557)</f>
        <v>4</v>
      </c>
      <c r="Q4557" s="4">
        <f>MONTH([2]Data!$F4557)</f>
        <v>7</v>
      </c>
      <c r="R4557" s="4">
        <f>YEAR([2]Data!$F4557)</f>
        <v>2020</v>
      </c>
    </row>
    <row r="4558" spans="1:18" ht="15.75" customHeight="1">
      <c r="A4558" s="2" t="s">
        <v>5589</v>
      </c>
      <c r="B4558" s="2" t="s">
        <v>256</v>
      </c>
      <c r="C4558" s="2" t="s">
        <v>480</v>
      </c>
      <c r="D4558" s="2" t="s">
        <v>51</v>
      </c>
      <c r="E4558" s="2" t="s">
        <v>1590</v>
      </c>
      <c r="F4558" s="3">
        <v>43990</v>
      </c>
      <c r="G4558" s="2">
        <v>2</v>
      </c>
      <c r="H4558" s="2">
        <v>818</v>
      </c>
      <c r="I4558" s="4">
        <f>VLOOKUP(Table_1[[#This Row],[Product ID]],[1]Products!$A:$D,3,0)</f>
        <v>450</v>
      </c>
      <c r="J4558" s="4">
        <f>PRODUCT([2]Data!$G4558,[2]Data!$I4558)</f>
        <v>900</v>
      </c>
      <c r="K4558" s="4">
        <f>PRODUCT([2]Data!$G4558,[2]Data!$H4558)</f>
        <v>1636</v>
      </c>
      <c r="L4558" s="4">
        <f>[2]Data!$K4558-[2]Data!$J4558</f>
        <v>736</v>
      </c>
      <c r="M4558" s="4" t="str">
        <f>VLOOKUP(Table_1[[#This Row],[Location ID]],[1]Locations!$A:$B,2,0)</f>
        <v>Escondido</v>
      </c>
      <c r="N4558" s="4" t="str">
        <f>VLOOKUP(Table_1[[#This Row],[Sales Person ID]],'[1]Sales People'!$A:$B,2,0)</f>
        <v>Brian Hansen</v>
      </c>
      <c r="O4558" s="4" t="str">
        <f>VLOOKUP(Table_1[[#This Row],[Customer ID]],[1]Customers!$A:$B,2,0)</f>
        <v>Charles Montgomery</v>
      </c>
      <c r="P4558" s="5">
        <f>WEEKDAY([2]Data!$F4558)</f>
        <v>2</v>
      </c>
      <c r="Q4558" s="4">
        <f>MONTH([2]Data!$F4558)</f>
        <v>6</v>
      </c>
      <c r="R4558" s="4">
        <f>YEAR([2]Data!$F4558)</f>
        <v>2020</v>
      </c>
    </row>
    <row r="4559" spans="1:18" ht="15.75" customHeight="1">
      <c r="A4559" s="6" t="s">
        <v>5590</v>
      </c>
      <c r="B4559" s="6" t="s">
        <v>378</v>
      </c>
      <c r="C4559" s="6" t="s">
        <v>373</v>
      </c>
      <c r="D4559" s="6" t="s">
        <v>170</v>
      </c>
      <c r="E4559" s="6" t="s">
        <v>1499</v>
      </c>
      <c r="F4559" s="8">
        <v>43978</v>
      </c>
      <c r="G4559" s="6">
        <v>3</v>
      </c>
      <c r="H4559" s="6">
        <v>530</v>
      </c>
      <c r="I4559" s="4">
        <f>VLOOKUP(Table_1[[#This Row],[Product ID]],[1]Products!$A:$D,3,0)</f>
        <v>424</v>
      </c>
      <c r="J4559">
        <f>PRODUCT([2]Data!$G4559,[2]Data!$I4559)</f>
        <v>1272</v>
      </c>
      <c r="K4559">
        <f>PRODUCT([2]Data!$G4559,[2]Data!$H4559)</f>
        <v>1590</v>
      </c>
      <c r="L4559">
        <f>[2]Data!$K4559-[2]Data!$J4559</f>
        <v>318</v>
      </c>
      <c r="M4559" s="4" t="str">
        <f>VLOOKUP(Table_1[[#This Row],[Location ID]],[1]Locations!$A:$B,2,0)</f>
        <v>San Bernardino</v>
      </c>
      <c r="N4559" s="4" t="str">
        <f>VLOOKUP(Table_1[[#This Row],[Sales Person ID]],'[1]Sales People'!$A:$B,2,0)</f>
        <v>Bobby Russell</v>
      </c>
      <c r="O4559" s="4" t="str">
        <f>VLOOKUP(Table_1[[#This Row],[Customer ID]],[1]Customers!$A:$B,2,0)</f>
        <v>Johnny Ward</v>
      </c>
      <c r="P4559" s="5">
        <f>WEEKDAY([2]Data!$F4559)</f>
        <v>4</v>
      </c>
      <c r="Q4559" s="4">
        <f>MONTH([2]Data!$F4559)</f>
        <v>5</v>
      </c>
      <c r="R4559" s="4">
        <f>YEAR([2]Data!$F4559)</f>
        <v>2020</v>
      </c>
    </row>
    <row r="4560" spans="1:18" ht="15.75" customHeight="1">
      <c r="A4560" s="2" t="s">
        <v>5591</v>
      </c>
      <c r="B4560" s="2" t="s">
        <v>136</v>
      </c>
      <c r="C4560" s="2" t="s">
        <v>146</v>
      </c>
      <c r="D4560" s="2" t="s">
        <v>41</v>
      </c>
      <c r="E4560" s="2" t="s">
        <v>1247</v>
      </c>
      <c r="F4560" s="3">
        <v>44078</v>
      </c>
      <c r="G4560" s="2">
        <v>1</v>
      </c>
      <c r="H4560" s="2">
        <v>1826</v>
      </c>
      <c r="I4560" s="4">
        <f>VLOOKUP(Table_1[[#This Row],[Product ID]],[1]Products!$A:$D,3,0)</f>
        <v>1443</v>
      </c>
      <c r="J4560" s="4">
        <f>PRODUCT([2]Data!$G4560,[2]Data!$I4560)</f>
        <v>1443</v>
      </c>
      <c r="K4560" s="4">
        <f>PRODUCT([2]Data!$G4560,[2]Data!$H4560)</f>
        <v>1826</v>
      </c>
      <c r="L4560" s="4">
        <f>[2]Data!$K4560-[2]Data!$J4560</f>
        <v>383</v>
      </c>
      <c r="M4560" s="4" t="str">
        <f>VLOOKUP(Table_1[[#This Row],[Location ID]],[1]Locations!$A:$B,2,0)</f>
        <v>Oxnard</v>
      </c>
      <c r="N4560" s="4" t="str">
        <f>VLOOKUP(Table_1[[#This Row],[Sales Person ID]],'[1]Sales People'!$A:$B,2,0)</f>
        <v>Carl Hall</v>
      </c>
      <c r="O4560" s="4" t="str">
        <f>VLOOKUP(Table_1[[#This Row],[Customer ID]],[1]Customers!$A:$B,2,0)</f>
        <v>Roger Mills</v>
      </c>
      <c r="P4560" s="5">
        <f>WEEKDAY([2]Data!$F4560)</f>
        <v>6</v>
      </c>
      <c r="Q4560" s="4">
        <f>MONTH([2]Data!$F4560)</f>
        <v>9</v>
      </c>
      <c r="R4560" s="4">
        <f>YEAR([2]Data!$F4560)</f>
        <v>2020</v>
      </c>
    </row>
    <row r="4561" spans="1:18" ht="15.75" customHeight="1">
      <c r="A4561" s="6" t="s">
        <v>5592</v>
      </c>
      <c r="B4561" s="6" t="s">
        <v>1160</v>
      </c>
      <c r="C4561" s="6" t="s">
        <v>397</v>
      </c>
      <c r="D4561" s="6" t="s">
        <v>227</v>
      </c>
      <c r="E4561" s="6" t="s">
        <v>1144</v>
      </c>
      <c r="F4561" s="8">
        <v>44133</v>
      </c>
      <c r="G4561" s="6">
        <v>1</v>
      </c>
      <c r="H4561" s="6">
        <v>847</v>
      </c>
      <c r="I4561" s="4">
        <f>VLOOKUP(Table_1[[#This Row],[Product ID]],[1]Products!$A:$D,3,0)</f>
        <v>534</v>
      </c>
      <c r="J4561">
        <f>PRODUCT([2]Data!$G4561,[2]Data!$I4561)</f>
        <v>534</v>
      </c>
      <c r="K4561">
        <f>PRODUCT([2]Data!$G4561,[2]Data!$H4561)</f>
        <v>847</v>
      </c>
      <c r="L4561">
        <f>[2]Data!$K4561-[2]Data!$J4561</f>
        <v>313</v>
      </c>
      <c r="M4561" s="4" t="str">
        <f>VLOOKUP(Table_1[[#This Row],[Location ID]],[1]Locations!$A:$B,2,0)</f>
        <v>Carlsbad</v>
      </c>
      <c r="N4561" s="4" t="str">
        <f>VLOOKUP(Table_1[[#This Row],[Sales Person ID]],'[1]Sales People'!$A:$B,2,0)</f>
        <v>Ernest Wagner</v>
      </c>
      <c r="O4561" s="4" t="str">
        <f>VLOOKUP(Table_1[[#This Row],[Customer ID]],[1]Customers!$A:$B,2,0)</f>
        <v>Daniel West</v>
      </c>
      <c r="P4561" s="5">
        <f>WEEKDAY([2]Data!$F4561)</f>
        <v>5</v>
      </c>
      <c r="Q4561" s="4">
        <f>MONTH([2]Data!$F4561)</f>
        <v>10</v>
      </c>
      <c r="R4561" s="4">
        <f>YEAR([2]Data!$F4561)</f>
        <v>2020</v>
      </c>
    </row>
    <row r="4562" spans="1:18" ht="15.75" customHeight="1">
      <c r="A4562" s="2" t="s">
        <v>5593</v>
      </c>
      <c r="B4562" s="2" t="s">
        <v>58</v>
      </c>
      <c r="C4562" s="2" t="s">
        <v>313</v>
      </c>
      <c r="D4562" s="2" t="s">
        <v>424</v>
      </c>
      <c r="E4562" s="2" t="s">
        <v>1825</v>
      </c>
      <c r="F4562" s="3">
        <v>44103</v>
      </c>
      <c r="G4562" s="2">
        <v>1</v>
      </c>
      <c r="H4562" s="2">
        <v>1812</v>
      </c>
      <c r="I4562" s="4">
        <f>VLOOKUP(Table_1[[#This Row],[Product ID]],[1]Products!$A:$D,3,0)</f>
        <v>1305</v>
      </c>
      <c r="J4562" s="4">
        <f>PRODUCT([2]Data!$G4562,[2]Data!$I4562)</f>
        <v>1305</v>
      </c>
      <c r="K4562" s="4">
        <f>PRODUCT([2]Data!$G4562,[2]Data!$H4562)</f>
        <v>1812</v>
      </c>
      <c r="L4562" s="4">
        <f>[2]Data!$K4562-[2]Data!$J4562</f>
        <v>507</v>
      </c>
      <c r="M4562" s="4" t="str">
        <f>VLOOKUP(Table_1[[#This Row],[Location ID]],[1]Locations!$A:$B,2,0)</f>
        <v>Santa Rosa</v>
      </c>
      <c r="N4562" s="4" t="str">
        <f>VLOOKUP(Table_1[[#This Row],[Sales Person ID]],'[1]Sales People'!$A:$B,2,0)</f>
        <v>Kenneth Bradley</v>
      </c>
      <c r="O4562" s="4" t="str">
        <f>VLOOKUP(Table_1[[#This Row],[Customer ID]],[1]Customers!$A:$B,2,0)</f>
        <v>Patrick Graham</v>
      </c>
      <c r="P4562" s="5">
        <f>WEEKDAY([2]Data!$F4562)</f>
        <v>3</v>
      </c>
      <c r="Q4562" s="4">
        <f>MONTH([2]Data!$F4562)</f>
        <v>9</v>
      </c>
      <c r="R4562" s="4">
        <f>YEAR([2]Data!$F4562)</f>
        <v>2020</v>
      </c>
    </row>
    <row r="4563" spans="1:18" ht="15.75" customHeight="1">
      <c r="A4563" s="6" t="s">
        <v>5594</v>
      </c>
      <c r="B4563" s="6" t="s">
        <v>341</v>
      </c>
      <c r="C4563" s="6" t="s">
        <v>215</v>
      </c>
      <c r="D4563" s="6" t="s">
        <v>202</v>
      </c>
      <c r="E4563" s="6" t="s">
        <v>1972</v>
      </c>
      <c r="F4563" s="8">
        <v>44043</v>
      </c>
      <c r="G4563" s="6">
        <v>2</v>
      </c>
      <c r="H4563" s="6">
        <v>1635</v>
      </c>
      <c r="I4563" s="4">
        <f>VLOOKUP(Table_1[[#This Row],[Product ID]],[1]Products!$A:$D,3,0)</f>
        <v>1046</v>
      </c>
      <c r="J4563">
        <f>PRODUCT([2]Data!$G4563,[2]Data!$I4563)</f>
        <v>2092</v>
      </c>
      <c r="K4563">
        <f>PRODUCT([2]Data!$G4563,[2]Data!$H4563)</f>
        <v>3270</v>
      </c>
      <c r="L4563">
        <f>[2]Data!$K4563-[2]Data!$J4563</f>
        <v>1178</v>
      </c>
      <c r="M4563" s="4" t="str">
        <f>VLOOKUP(Table_1[[#This Row],[Location ID]],[1]Locations!$A:$B,2,0)</f>
        <v>Corona</v>
      </c>
      <c r="N4563" s="4" t="str">
        <f>VLOOKUP(Table_1[[#This Row],[Sales Person ID]],'[1]Sales People'!$A:$B,2,0)</f>
        <v>Robert Reed</v>
      </c>
      <c r="O4563" s="4" t="str">
        <f>VLOOKUP(Table_1[[#This Row],[Customer ID]],[1]Customers!$A:$B,2,0)</f>
        <v>Eric Shaw</v>
      </c>
      <c r="P4563" s="5">
        <f>WEEKDAY([2]Data!$F4563)</f>
        <v>6</v>
      </c>
      <c r="Q4563" s="4">
        <f>MONTH([2]Data!$F4563)</f>
        <v>7</v>
      </c>
      <c r="R4563" s="4">
        <f>YEAR([2]Data!$F4563)</f>
        <v>2020</v>
      </c>
    </row>
    <row r="4564" spans="1:18" ht="15.75" customHeight="1">
      <c r="A4564" s="2" t="s">
        <v>5595</v>
      </c>
      <c r="B4564" s="2" t="s">
        <v>341</v>
      </c>
      <c r="C4564" s="2" t="s">
        <v>279</v>
      </c>
      <c r="D4564" s="2" t="s">
        <v>51</v>
      </c>
      <c r="E4564" s="2" t="s">
        <v>2627</v>
      </c>
      <c r="F4564" s="3">
        <v>44058</v>
      </c>
      <c r="G4564" s="2">
        <v>2</v>
      </c>
      <c r="H4564" s="2">
        <v>1635</v>
      </c>
      <c r="I4564" s="4">
        <f>VLOOKUP(Table_1[[#This Row],[Product ID]],[1]Products!$A:$D,3,0)</f>
        <v>1046</v>
      </c>
      <c r="J4564" s="4">
        <f>PRODUCT([2]Data!$G4564,[2]Data!$I4564)</f>
        <v>2092</v>
      </c>
      <c r="K4564" s="4">
        <f>PRODUCT([2]Data!$G4564,[2]Data!$H4564)</f>
        <v>3270</v>
      </c>
      <c r="L4564" s="4">
        <f>[2]Data!$K4564-[2]Data!$J4564</f>
        <v>1178</v>
      </c>
      <c r="M4564" s="4" t="str">
        <f>VLOOKUP(Table_1[[#This Row],[Location ID]],[1]Locations!$A:$B,2,0)</f>
        <v>Murrieta</v>
      </c>
      <c r="N4564" s="4" t="str">
        <f>VLOOKUP(Table_1[[#This Row],[Sales Person ID]],'[1]Sales People'!$A:$B,2,0)</f>
        <v>Brian Hansen</v>
      </c>
      <c r="O4564" s="4" t="str">
        <f>VLOOKUP(Table_1[[#This Row],[Customer ID]],[1]Customers!$A:$B,2,0)</f>
        <v>James Armstrong</v>
      </c>
      <c r="P4564" s="5">
        <f>WEEKDAY([2]Data!$F4564)</f>
        <v>7</v>
      </c>
      <c r="Q4564" s="4">
        <f>MONTH([2]Data!$F4564)</f>
        <v>8</v>
      </c>
      <c r="R4564" s="4">
        <f>YEAR([2]Data!$F4564)</f>
        <v>2020</v>
      </c>
    </row>
    <row r="4565" spans="1:18" ht="15.75" customHeight="1">
      <c r="A4565" s="6" t="s">
        <v>5596</v>
      </c>
      <c r="B4565" s="6" t="s">
        <v>936</v>
      </c>
      <c r="C4565" s="6" t="s">
        <v>397</v>
      </c>
      <c r="D4565" s="6" t="s">
        <v>227</v>
      </c>
      <c r="E4565" s="6" t="s">
        <v>1258</v>
      </c>
      <c r="F4565" s="8">
        <v>43957</v>
      </c>
      <c r="G4565" s="6">
        <v>1</v>
      </c>
      <c r="H4565" s="6">
        <v>136</v>
      </c>
      <c r="I4565" s="4">
        <f>VLOOKUP(Table_1[[#This Row],[Product ID]],[1]Products!$A:$D,3,0)</f>
        <v>72</v>
      </c>
      <c r="J4565">
        <f>PRODUCT([2]Data!$G4565,[2]Data!$I4565)</f>
        <v>72</v>
      </c>
      <c r="K4565">
        <f>PRODUCT([2]Data!$G4565,[2]Data!$H4565)</f>
        <v>136</v>
      </c>
      <c r="L4565">
        <f>[2]Data!$K4565-[2]Data!$J4565</f>
        <v>64</v>
      </c>
      <c r="M4565" s="4" t="str">
        <f>VLOOKUP(Table_1[[#This Row],[Location ID]],[1]Locations!$A:$B,2,0)</f>
        <v>Carlsbad</v>
      </c>
      <c r="N4565" s="4" t="str">
        <f>VLOOKUP(Table_1[[#This Row],[Sales Person ID]],'[1]Sales People'!$A:$B,2,0)</f>
        <v>Ernest Wagner</v>
      </c>
      <c r="O4565" s="4" t="str">
        <f>VLOOKUP(Table_1[[#This Row],[Customer ID]],[1]Customers!$A:$B,2,0)</f>
        <v>Louis Perry</v>
      </c>
      <c r="P4565" s="5">
        <f>WEEKDAY([2]Data!$F4565)</f>
        <v>4</v>
      </c>
      <c r="Q4565" s="4">
        <f>MONTH([2]Data!$F4565)</f>
        <v>5</v>
      </c>
      <c r="R4565" s="4">
        <f>YEAR([2]Data!$F4565)</f>
        <v>2020</v>
      </c>
    </row>
    <row r="4566" spans="1:18" ht="15.75" customHeight="1">
      <c r="A4566" s="2" t="s">
        <v>5597</v>
      </c>
      <c r="B4566" s="2" t="s">
        <v>490</v>
      </c>
      <c r="C4566" s="2" t="s">
        <v>231</v>
      </c>
      <c r="D4566" s="2" t="s">
        <v>356</v>
      </c>
      <c r="E4566" s="2" t="s">
        <v>216</v>
      </c>
      <c r="F4566" s="3">
        <v>44145</v>
      </c>
      <c r="G4566" s="2">
        <v>4</v>
      </c>
      <c r="H4566" s="2">
        <v>123</v>
      </c>
      <c r="I4566" s="4">
        <f>VLOOKUP(Table_1[[#This Row],[Product ID]],[1]Products!$A:$D,3,0)</f>
        <v>84</v>
      </c>
      <c r="J4566" s="4">
        <f>PRODUCT([2]Data!$G4566,[2]Data!$I4566)</f>
        <v>336</v>
      </c>
      <c r="K4566" s="4">
        <f>PRODUCT([2]Data!$G4566,[2]Data!$H4566)</f>
        <v>492</v>
      </c>
      <c r="L4566" s="4">
        <f>[2]Data!$K4566-[2]Data!$J4566</f>
        <v>156</v>
      </c>
      <c r="M4566" s="4" t="str">
        <f>VLOOKUP(Table_1[[#This Row],[Location ID]],[1]Locations!$A:$B,2,0)</f>
        <v>Modesto</v>
      </c>
      <c r="N4566" s="4" t="str">
        <f>VLOOKUP(Table_1[[#This Row],[Sales Person ID]],'[1]Sales People'!$A:$B,2,0)</f>
        <v>Larry Marshall</v>
      </c>
      <c r="O4566" s="4" t="str">
        <f>VLOOKUP(Table_1[[#This Row],[Customer ID]],[1]Customers!$A:$B,2,0)</f>
        <v>David Ford</v>
      </c>
      <c r="P4566" s="5">
        <f>WEEKDAY([2]Data!$F4566)</f>
        <v>3</v>
      </c>
      <c r="Q4566" s="4">
        <f>MONTH([2]Data!$F4566)</f>
        <v>11</v>
      </c>
      <c r="R4566" s="4">
        <f>YEAR([2]Data!$F4566)</f>
        <v>2020</v>
      </c>
    </row>
    <row r="4567" spans="1:18" ht="15.75" customHeight="1">
      <c r="A4567" s="6" t="s">
        <v>5598</v>
      </c>
      <c r="B4567" s="6" t="s">
        <v>239</v>
      </c>
      <c r="C4567" s="6" t="s">
        <v>366</v>
      </c>
      <c r="D4567" s="6" t="s">
        <v>64</v>
      </c>
      <c r="E4567" s="6" t="s">
        <v>1469</v>
      </c>
      <c r="F4567" s="8">
        <v>44117</v>
      </c>
      <c r="G4567" s="6">
        <v>3</v>
      </c>
      <c r="H4567" s="6">
        <v>1862</v>
      </c>
      <c r="I4567" s="4">
        <f>VLOOKUP(Table_1[[#This Row],[Product ID]],[1]Products!$A:$D,3,0)</f>
        <v>1173</v>
      </c>
      <c r="J4567">
        <f>PRODUCT([2]Data!$G4567,[2]Data!$I4567)</f>
        <v>3519</v>
      </c>
      <c r="K4567">
        <f>PRODUCT([2]Data!$G4567,[2]Data!$H4567)</f>
        <v>5586</v>
      </c>
      <c r="L4567">
        <f>[2]Data!$K4567-[2]Data!$J4567</f>
        <v>2067</v>
      </c>
      <c r="M4567" s="4" t="str">
        <f>VLOOKUP(Table_1[[#This Row],[Location ID]],[1]Locations!$A:$B,2,0)</f>
        <v>Burbank</v>
      </c>
      <c r="N4567" s="4" t="str">
        <f>VLOOKUP(Table_1[[#This Row],[Sales Person ID]],'[1]Sales People'!$A:$B,2,0)</f>
        <v>Scott Mason</v>
      </c>
      <c r="O4567" s="4" t="str">
        <f>VLOOKUP(Table_1[[#This Row],[Customer ID]],[1]Customers!$A:$B,2,0)</f>
        <v>Steve Miller</v>
      </c>
      <c r="P4567" s="5">
        <f>WEEKDAY([2]Data!$F4567)</f>
        <v>3</v>
      </c>
      <c r="Q4567" s="4">
        <f>MONTH([2]Data!$F4567)</f>
        <v>10</v>
      </c>
      <c r="R4567" s="4">
        <f>YEAR([2]Data!$F4567)</f>
        <v>2020</v>
      </c>
    </row>
    <row r="4568" spans="1:18" ht="15.75" customHeight="1">
      <c r="A4568" s="2" t="s">
        <v>5599</v>
      </c>
      <c r="B4568" s="2" t="s">
        <v>120</v>
      </c>
      <c r="C4568" s="2" t="s">
        <v>287</v>
      </c>
      <c r="D4568" s="2" t="s">
        <v>356</v>
      </c>
      <c r="E4568" s="2" t="s">
        <v>2202</v>
      </c>
      <c r="F4568" s="3">
        <v>44118</v>
      </c>
      <c r="G4568" s="2">
        <v>1</v>
      </c>
      <c r="H4568" s="2">
        <v>1783</v>
      </c>
      <c r="I4568" s="4">
        <f>VLOOKUP(Table_1[[#This Row],[Product ID]],[1]Products!$A:$D,3,0)</f>
        <v>1230</v>
      </c>
      <c r="J4568" s="4">
        <f>PRODUCT([2]Data!$G4568,[2]Data!$I4568)</f>
        <v>1230</v>
      </c>
      <c r="K4568" s="4">
        <f>PRODUCT([2]Data!$G4568,[2]Data!$H4568)</f>
        <v>1783</v>
      </c>
      <c r="L4568" s="4">
        <f>[2]Data!$K4568-[2]Data!$J4568</f>
        <v>553</v>
      </c>
      <c r="M4568" s="4" t="str">
        <f>VLOOKUP(Table_1[[#This Row],[Location ID]],[1]Locations!$A:$B,2,0)</f>
        <v>Orange</v>
      </c>
      <c r="N4568" s="4" t="str">
        <f>VLOOKUP(Table_1[[#This Row],[Sales Person ID]],'[1]Sales People'!$A:$B,2,0)</f>
        <v>Larry Marshall</v>
      </c>
      <c r="O4568" s="4" t="str">
        <f>VLOOKUP(Table_1[[#This Row],[Customer ID]],[1]Customers!$A:$B,2,0)</f>
        <v>Victor Gray</v>
      </c>
      <c r="P4568" s="5">
        <f>WEEKDAY([2]Data!$F4568)</f>
        <v>4</v>
      </c>
      <c r="Q4568" s="4">
        <f>MONTH([2]Data!$F4568)</f>
        <v>10</v>
      </c>
      <c r="R4568" s="4">
        <f>YEAR([2]Data!$F4568)</f>
        <v>2020</v>
      </c>
    </row>
    <row r="4569" spans="1:18" ht="15.75" customHeight="1">
      <c r="A4569" s="6" t="s">
        <v>5600</v>
      </c>
      <c r="B4569" s="6" t="s">
        <v>89</v>
      </c>
      <c r="C4569" s="6" t="s">
        <v>50</v>
      </c>
      <c r="D4569" s="6" t="s">
        <v>202</v>
      </c>
      <c r="E4569" s="6" t="s">
        <v>216</v>
      </c>
      <c r="F4569" s="8">
        <v>43834</v>
      </c>
      <c r="G4569" s="6">
        <v>4</v>
      </c>
      <c r="H4569" s="6">
        <v>1380</v>
      </c>
      <c r="I4569" s="4">
        <f>VLOOKUP(Table_1[[#This Row],[Product ID]],[1]Products!$A:$D,3,0)</f>
        <v>1090</v>
      </c>
      <c r="J4569">
        <f>PRODUCT([2]Data!$G4569,[2]Data!$I4569)</f>
        <v>4360</v>
      </c>
      <c r="K4569">
        <f>PRODUCT([2]Data!$G4569,[2]Data!$H4569)</f>
        <v>5520</v>
      </c>
      <c r="L4569">
        <f>[2]Data!$K4569-[2]Data!$J4569</f>
        <v>1160</v>
      </c>
      <c r="M4569" s="4" t="str">
        <f>VLOOKUP(Table_1[[#This Row],[Location ID]],[1]Locations!$A:$B,2,0)</f>
        <v>Oceanside</v>
      </c>
      <c r="N4569" s="4" t="str">
        <f>VLOOKUP(Table_1[[#This Row],[Sales Person ID]],'[1]Sales People'!$A:$B,2,0)</f>
        <v>Robert Reed</v>
      </c>
      <c r="O4569" s="4" t="str">
        <f>VLOOKUP(Table_1[[#This Row],[Customer ID]],[1]Customers!$A:$B,2,0)</f>
        <v>David Ford</v>
      </c>
      <c r="P4569" s="5">
        <f>WEEKDAY([2]Data!$F4569)</f>
        <v>7</v>
      </c>
      <c r="Q4569" s="4">
        <f>MONTH([2]Data!$F4569)</f>
        <v>1</v>
      </c>
      <c r="R4569" s="4">
        <f>YEAR([2]Data!$F4569)</f>
        <v>2020</v>
      </c>
    </row>
    <row r="4570" spans="1:18" ht="15.75" customHeight="1">
      <c r="A4570" s="2" t="s">
        <v>5601</v>
      </c>
      <c r="B4570" s="2" t="s">
        <v>94</v>
      </c>
      <c r="C4570" s="2" t="s">
        <v>180</v>
      </c>
      <c r="D4570" s="2" t="s">
        <v>60</v>
      </c>
      <c r="E4570" s="2" t="s">
        <v>1069</v>
      </c>
      <c r="F4570" s="3">
        <v>44152</v>
      </c>
      <c r="G4570" s="2">
        <v>1</v>
      </c>
      <c r="H4570" s="2">
        <v>1972</v>
      </c>
      <c r="I4570" s="4">
        <f>VLOOKUP(Table_1[[#This Row],[Product ID]],[1]Products!$A:$D,3,0)</f>
        <v>1321</v>
      </c>
      <c r="J4570" s="4">
        <f>PRODUCT([2]Data!$G4570,[2]Data!$I4570)</f>
        <v>1321</v>
      </c>
      <c r="K4570" s="4">
        <f>PRODUCT([2]Data!$G4570,[2]Data!$H4570)</f>
        <v>1972</v>
      </c>
      <c r="L4570" s="4">
        <f>[2]Data!$K4570-[2]Data!$J4570</f>
        <v>651</v>
      </c>
      <c r="M4570" s="4" t="str">
        <f>VLOOKUP(Table_1[[#This Row],[Location ID]],[1]Locations!$A:$B,2,0)</f>
        <v>Vista</v>
      </c>
      <c r="N4570" s="4" t="str">
        <f>VLOOKUP(Table_1[[#This Row],[Sales Person ID]],'[1]Sales People'!$A:$B,2,0)</f>
        <v>Walter Cook</v>
      </c>
      <c r="O4570" s="4" t="str">
        <f>VLOOKUP(Table_1[[#This Row],[Customer ID]],[1]Customers!$A:$B,2,0)</f>
        <v>Craig Mills</v>
      </c>
      <c r="P4570" s="5">
        <f>WEEKDAY([2]Data!$F4570)</f>
        <v>3</v>
      </c>
      <c r="Q4570" s="4">
        <f>MONTH([2]Data!$F4570)</f>
        <v>11</v>
      </c>
      <c r="R4570" s="4">
        <f>YEAR([2]Data!$F4570)</f>
        <v>2020</v>
      </c>
    </row>
    <row r="4571" spans="1:18" ht="15.75" customHeight="1">
      <c r="A4571" s="6" t="s">
        <v>5602</v>
      </c>
      <c r="B4571" s="6" t="s">
        <v>130</v>
      </c>
      <c r="C4571" s="6" t="s">
        <v>397</v>
      </c>
      <c r="D4571" s="6" t="s">
        <v>51</v>
      </c>
      <c r="E4571" s="6" t="s">
        <v>1185</v>
      </c>
      <c r="F4571" s="8">
        <v>43928</v>
      </c>
      <c r="G4571" s="6">
        <v>1</v>
      </c>
      <c r="H4571" s="6">
        <v>1077</v>
      </c>
      <c r="I4571" s="4">
        <f>VLOOKUP(Table_1[[#This Row],[Product ID]],[1]Products!$A:$D,3,0)</f>
        <v>732</v>
      </c>
      <c r="J4571">
        <f>PRODUCT([2]Data!$G4571,[2]Data!$I4571)</f>
        <v>732</v>
      </c>
      <c r="K4571">
        <f>PRODUCT([2]Data!$G4571,[2]Data!$H4571)</f>
        <v>1077</v>
      </c>
      <c r="L4571">
        <f>[2]Data!$K4571-[2]Data!$J4571</f>
        <v>345</v>
      </c>
      <c r="M4571" s="4" t="str">
        <f>VLOOKUP(Table_1[[#This Row],[Location ID]],[1]Locations!$A:$B,2,0)</f>
        <v>Carlsbad</v>
      </c>
      <c r="N4571" s="4" t="str">
        <f>VLOOKUP(Table_1[[#This Row],[Sales Person ID]],'[1]Sales People'!$A:$B,2,0)</f>
        <v>Brian Hansen</v>
      </c>
      <c r="O4571" s="4" t="str">
        <f>VLOOKUP(Table_1[[#This Row],[Customer ID]],[1]Customers!$A:$B,2,0)</f>
        <v>Gary Jones</v>
      </c>
      <c r="P4571" s="5">
        <f>WEEKDAY([2]Data!$F4571)</f>
        <v>3</v>
      </c>
      <c r="Q4571" s="4">
        <f>MONTH([2]Data!$F4571)</f>
        <v>4</v>
      </c>
      <c r="R4571" s="4">
        <f>YEAR([2]Data!$F4571)</f>
        <v>2020</v>
      </c>
    </row>
    <row r="4572" spans="1:18" ht="15.75" customHeight="1">
      <c r="A4572" s="2" t="s">
        <v>5603</v>
      </c>
      <c r="B4572" s="2" t="s">
        <v>214</v>
      </c>
      <c r="C4572" s="2" t="s">
        <v>283</v>
      </c>
      <c r="D4572" s="2" t="s">
        <v>74</v>
      </c>
      <c r="E4572" s="2" t="s">
        <v>2724</v>
      </c>
      <c r="F4572" s="3">
        <v>43978</v>
      </c>
      <c r="G4572" s="2">
        <v>2</v>
      </c>
      <c r="H4572" s="2">
        <v>1414</v>
      </c>
      <c r="I4572" s="4">
        <f>VLOOKUP(Table_1[[#This Row],[Product ID]],[1]Products!$A:$D,3,0)</f>
        <v>962</v>
      </c>
      <c r="J4572" s="4">
        <f>PRODUCT([2]Data!$G4572,[2]Data!$I4572)</f>
        <v>1924</v>
      </c>
      <c r="K4572" s="4">
        <f>PRODUCT([2]Data!$G4572,[2]Data!$H4572)</f>
        <v>2828</v>
      </c>
      <c r="L4572" s="4">
        <f>[2]Data!$K4572-[2]Data!$J4572</f>
        <v>904</v>
      </c>
      <c r="M4572" s="4" t="str">
        <f>VLOOKUP(Table_1[[#This Row],[Location ID]],[1]Locations!$A:$B,2,0)</f>
        <v>Torrance</v>
      </c>
      <c r="N4572" s="4" t="str">
        <f>VLOOKUP(Table_1[[#This Row],[Sales Person ID]],'[1]Sales People'!$A:$B,2,0)</f>
        <v>Jeremy Mendoza</v>
      </c>
      <c r="O4572" s="4" t="str">
        <f>VLOOKUP(Table_1[[#This Row],[Customer ID]],[1]Customers!$A:$B,2,0)</f>
        <v>Antonio Frazier</v>
      </c>
      <c r="P4572" s="5">
        <f>WEEKDAY([2]Data!$F4572)</f>
        <v>4</v>
      </c>
      <c r="Q4572" s="4">
        <f>MONTH([2]Data!$F4572)</f>
        <v>5</v>
      </c>
      <c r="R4572" s="4">
        <f>YEAR([2]Data!$F4572)</f>
        <v>2020</v>
      </c>
    </row>
    <row r="4573" spans="1:18" ht="15.75" customHeight="1">
      <c r="A4573" s="6" t="s">
        <v>5604</v>
      </c>
      <c r="B4573" s="6" t="s">
        <v>384</v>
      </c>
      <c r="C4573" s="6" t="s">
        <v>55</v>
      </c>
      <c r="D4573" s="6" t="s">
        <v>370</v>
      </c>
      <c r="E4573" s="6" t="s">
        <v>1581</v>
      </c>
      <c r="F4573" s="8">
        <v>44085</v>
      </c>
      <c r="G4573" s="6">
        <v>1</v>
      </c>
      <c r="H4573" s="6">
        <v>2182</v>
      </c>
      <c r="I4573" s="4">
        <f>VLOOKUP(Table_1[[#This Row],[Product ID]],[1]Products!$A:$D,3,0)</f>
        <v>1200</v>
      </c>
      <c r="J4573">
        <f>PRODUCT([2]Data!$G4573,[2]Data!$I4573)</f>
        <v>1200</v>
      </c>
      <c r="K4573">
        <f>PRODUCT([2]Data!$G4573,[2]Data!$H4573)</f>
        <v>2182</v>
      </c>
      <c r="L4573">
        <f>[2]Data!$K4573-[2]Data!$J4573</f>
        <v>982</v>
      </c>
      <c r="M4573" s="4" t="str">
        <f>VLOOKUP(Table_1[[#This Row],[Location ID]],[1]Locations!$A:$B,2,0)</f>
        <v>Moreno Valley</v>
      </c>
      <c r="N4573" s="4" t="str">
        <f>VLOOKUP(Table_1[[#This Row],[Sales Person ID]],'[1]Sales People'!$A:$B,2,0)</f>
        <v>Eugene Holmes</v>
      </c>
      <c r="O4573" s="4" t="str">
        <f>VLOOKUP(Table_1[[#This Row],[Customer ID]],[1]Customers!$A:$B,2,0)</f>
        <v>Jonathan Harris</v>
      </c>
      <c r="P4573" s="5">
        <f>WEEKDAY([2]Data!$F4573)</f>
        <v>6</v>
      </c>
      <c r="Q4573" s="4">
        <f>MONTH([2]Data!$F4573)</f>
        <v>9</v>
      </c>
      <c r="R4573" s="4">
        <f>YEAR([2]Data!$F4573)</f>
        <v>2020</v>
      </c>
    </row>
    <row r="4574" spans="1:18" ht="15.75" customHeight="1">
      <c r="A4574" s="2" t="s">
        <v>5605</v>
      </c>
      <c r="B4574" s="2" t="s">
        <v>351</v>
      </c>
      <c r="C4574" s="2" t="s">
        <v>297</v>
      </c>
      <c r="D4574" s="2" t="s">
        <v>181</v>
      </c>
      <c r="E4574" s="2" t="s">
        <v>164</v>
      </c>
      <c r="F4574" s="3">
        <v>44137</v>
      </c>
      <c r="G4574" s="2">
        <v>2</v>
      </c>
      <c r="H4574" s="2">
        <v>1967</v>
      </c>
      <c r="I4574" s="4">
        <f>VLOOKUP(Table_1[[#This Row],[Product ID]],[1]Products!$A:$D,3,0)</f>
        <v>1397</v>
      </c>
      <c r="J4574" s="4">
        <f>PRODUCT([2]Data!$G4574,[2]Data!$I4574)</f>
        <v>2794</v>
      </c>
      <c r="K4574" s="4">
        <f>PRODUCT([2]Data!$G4574,[2]Data!$H4574)</f>
        <v>3934</v>
      </c>
      <c r="L4574" s="4">
        <f>[2]Data!$K4574-[2]Data!$J4574</f>
        <v>1140</v>
      </c>
      <c r="M4574" s="4" t="str">
        <f>VLOOKUP(Table_1[[#This Row],[Location ID]],[1]Locations!$A:$B,2,0)</f>
        <v>El Monte</v>
      </c>
      <c r="N4574" s="4" t="str">
        <f>VLOOKUP(Table_1[[#This Row],[Sales Person ID]],'[1]Sales People'!$A:$B,2,0)</f>
        <v>Sean Miller</v>
      </c>
      <c r="O4574" s="4" t="str">
        <f>VLOOKUP(Table_1[[#This Row],[Customer ID]],[1]Customers!$A:$B,2,0)</f>
        <v>Charles Richards</v>
      </c>
      <c r="P4574" s="5">
        <f>WEEKDAY([2]Data!$F4574)</f>
        <v>2</v>
      </c>
      <c r="Q4574" s="4">
        <f>MONTH([2]Data!$F4574)</f>
        <v>11</v>
      </c>
      <c r="R4574" s="4">
        <f>YEAR([2]Data!$F4574)</f>
        <v>2020</v>
      </c>
    </row>
    <row r="4575" spans="1:18" ht="15.75" customHeight="1">
      <c r="A4575" s="6" t="s">
        <v>5606</v>
      </c>
      <c r="B4575" s="6" t="s">
        <v>256</v>
      </c>
      <c r="C4575" s="6" t="s">
        <v>156</v>
      </c>
      <c r="D4575" s="6" t="s">
        <v>21</v>
      </c>
      <c r="E4575" s="6" t="s">
        <v>1605</v>
      </c>
      <c r="F4575" s="8">
        <v>44065</v>
      </c>
      <c r="G4575" s="6">
        <v>3</v>
      </c>
      <c r="H4575" s="6">
        <v>818</v>
      </c>
      <c r="I4575" s="4">
        <f>VLOOKUP(Table_1[[#This Row],[Product ID]],[1]Products!$A:$D,3,0)</f>
        <v>450</v>
      </c>
      <c r="J4575">
        <f>PRODUCT([2]Data!$G4575,[2]Data!$I4575)</f>
        <v>1350</v>
      </c>
      <c r="K4575">
        <f>PRODUCT([2]Data!$G4575,[2]Data!$H4575)</f>
        <v>2454</v>
      </c>
      <c r="L4575">
        <f>[2]Data!$K4575-[2]Data!$J4575</f>
        <v>1104</v>
      </c>
      <c r="M4575" s="4" t="str">
        <f>VLOOKUP(Table_1[[#This Row],[Location ID]],[1]Locations!$A:$B,2,0)</f>
        <v>Santa Maria</v>
      </c>
      <c r="N4575" s="4" t="str">
        <f>VLOOKUP(Table_1[[#This Row],[Sales Person ID]],'[1]Sales People'!$A:$B,2,0)</f>
        <v>Justin Lynch</v>
      </c>
      <c r="O4575" s="4" t="str">
        <f>VLOOKUP(Table_1[[#This Row],[Customer ID]],[1]Customers!$A:$B,2,0)</f>
        <v>Patrick Rivera</v>
      </c>
      <c r="P4575" s="5">
        <f>WEEKDAY([2]Data!$F4575)</f>
        <v>7</v>
      </c>
      <c r="Q4575" s="4">
        <f>MONTH([2]Data!$F4575)</f>
        <v>8</v>
      </c>
      <c r="R4575" s="4">
        <f>YEAR([2]Data!$F4575)</f>
        <v>2020</v>
      </c>
    </row>
    <row r="4576" spans="1:18" ht="15.75" customHeight="1">
      <c r="A4576" s="2" t="s">
        <v>5607</v>
      </c>
      <c r="B4576" s="2" t="s">
        <v>278</v>
      </c>
      <c r="C4576" s="2" t="s">
        <v>538</v>
      </c>
      <c r="D4576" s="2" t="s">
        <v>69</v>
      </c>
      <c r="E4576" s="2" t="s">
        <v>1396</v>
      </c>
      <c r="F4576" s="3">
        <v>43844</v>
      </c>
      <c r="G4576" s="2">
        <v>1</v>
      </c>
      <c r="H4576" s="2">
        <v>400</v>
      </c>
      <c r="I4576" s="4">
        <f>VLOOKUP(Table_1[[#This Row],[Product ID]],[1]Products!$A:$D,3,0)</f>
        <v>208</v>
      </c>
      <c r="J4576" s="4">
        <f>PRODUCT([2]Data!$G4576,[2]Data!$I4576)</f>
        <v>208</v>
      </c>
      <c r="K4576" s="4">
        <f>PRODUCT([2]Data!$G4576,[2]Data!$H4576)</f>
        <v>400</v>
      </c>
      <c r="L4576" s="4">
        <f>[2]Data!$K4576-[2]Data!$J4576</f>
        <v>192</v>
      </c>
      <c r="M4576" s="4" t="str">
        <f>VLOOKUP(Table_1[[#This Row],[Location ID]],[1]Locations!$A:$B,2,0)</f>
        <v>Stockton</v>
      </c>
      <c r="N4576" s="4" t="str">
        <f>VLOOKUP(Table_1[[#This Row],[Sales Person ID]],'[1]Sales People'!$A:$B,2,0)</f>
        <v>Christopher Tucker</v>
      </c>
      <c r="O4576" s="4" t="str">
        <f>VLOOKUP(Table_1[[#This Row],[Customer ID]],[1]Customers!$A:$B,2,0)</f>
        <v>Douglas Diaz</v>
      </c>
      <c r="P4576" s="5">
        <f>WEEKDAY([2]Data!$F4576)</f>
        <v>3</v>
      </c>
      <c r="Q4576" s="4">
        <f>MONTH([2]Data!$F4576)</f>
        <v>1</v>
      </c>
      <c r="R4576" s="4">
        <f>YEAR([2]Data!$F4576)</f>
        <v>2020</v>
      </c>
    </row>
    <row r="4577" spans="1:18" ht="15.75" customHeight="1">
      <c r="A4577" s="6" t="s">
        <v>5608</v>
      </c>
      <c r="B4577" s="6" t="s">
        <v>120</v>
      </c>
      <c r="C4577" s="6" t="s">
        <v>77</v>
      </c>
      <c r="D4577" s="6" t="s">
        <v>82</v>
      </c>
      <c r="E4577" s="6" t="s">
        <v>141</v>
      </c>
      <c r="F4577" s="8">
        <v>44158</v>
      </c>
      <c r="G4577" s="6">
        <v>4</v>
      </c>
      <c r="H4577" s="6">
        <v>1783</v>
      </c>
      <c r="I4577" s="4">
        <f>VLOOKUP(Table_1[[#This Row],[Product ID]],[1]Products!$A:$D,3,0)</f>
        <v>1230</v>
      </c>
      <c r="J4577">
        <f>PRODUCT([2]Data!$G4577,[2]Data!$I4577)</f>
        <v>4920</v>
      </c>
      <c r="K4577">
        <f>PRODUCT([2]Data!$G4577,[2]Data!$H4577)</f>
        <v>7132</v>
      </c>
      <c r="L4577">
        <f>[2]Data!$K4577-[2]Data!$J4577</f>
        <v>2212</v>
      </c>
      <c r="M4577" s="4" t="str">
        <f>VLOOKUP(Table_1[[#This Row],[Location ID]],[1]Locations!$A:$B,2,0)</f>
        <v>Ontario</v>
      </c>
      <c r="N4577" s="4" t="str">
        <f>VLOOKUP(Table_1[[#This Row],[Sales Person ID]],'[1]Sales People'!$A:$B,2,0)</f>
        <v>Gary Rodriguez</v>
      </c>
      <c r="O4577" s="4" t="str">
        <f>VLOOKUP(Table_1[[#This Row],[Customer ID]],[1]Customers!$A:$B,2,0)</f>
        <v>David Nguyen</v>
      </c>
      <c r="P4577" s="5">
        <f>WEEKDAY([2]Data!$F4577)</f>
        <v>2</v>
      </c>
      <c r="Q4577" s="4">
        <f>MONTH([2]Data!$F4577)</f>
        <v>11</v>
      </c>
      <c r="R4577" s="4">
        <f>YEAR([2]Data!$F4577)</f>
        <v>2020</v>
      </c>
    </row>
    <row r="4578" spans="1:18" ht="15.75" customHeight="1">
      <c r="A4578" s="2" t="s">
        <v>5609</v>
      </c>
      <c r="B4578" s="2" t="s">
        <v>221</v>
      </c>
      <c r="C4578" s="2" t="s">
        <v>235</v>
      </c>
      <c r="D4578" s="2" t="s">
        <v>367</v>
      </c>
      <c r="E4578" s="2" t="s">
        <v>3368</v>
      </c>
      <c r="F4578" s="3">
        <v>44140</v>
      </c>
      <c r="G4578" s="2">
        <v>3</v>
      </c>
      <c r="H4578" s="2">
        <v>458</v>
      </c>
      <c r="I4578" s="4">
        <f>VLOOKUP(Table_1[[#This Row],[Product ID]],[1]Products!$A:$D,3,0)</f>
        <v>376</v>
      </c>
      <c r="J4578" s="4">
        <f>PRODUCT([2]Data!$G4578,[2]Data!$I4578)</f>
        <v>1128</v>
      </c>
      <c r="K4578" s="4">
        <f>PRODUCT([2]Data!$G4578,[2]Data!$H4578)</f>
        <v>1374</v>
      </c>
      <c r="L4578" s="4">
        <f>[2]Data!$K4578-[2]Data!$J4578</f>
        <v>246</v>
      </c>
      <c r="M4578" s="4" t="str">
        <f>VLOOKUP(Table_1[[#This Row],[Location ID]],[1]Locations!$A:$B,2,0)</f>
        <v>Huntington Beach</v>
      </c>
      <c r="N4578" s="4" t="str">
        <f>VLOOKUP(Table_1[[#This Row],[Sales Person ID]],'[1]Sales People'!$A:$B,2,0)</f>
        <v>Jimmy Young</v>
      </c>
      <c r="O4578" s="4" t="str">
        <f>VLOOKUP(Table_1[[#This Row],[Customer ID]],[1]Customers!$A:$B,2,0)</f>
        <v>Sean Olson</v>
      </c>
      <c r="P4578" s="5">
        <f>WEEKDAY([2]Data!$F4578)</f>
        <v>5</v>
      </c>
      <c r="Q4578" s="4">
        <f>MONTH([2]Data!$F4578)</f>
        <v>11</v>
      </c>
      <c r="R4578" s="4">
        <f>YEAR([2]Data!$F4578)</f>
        <v>2020</v>
      </c>
    </row>
    <row r="4579" spans="1:18" ht="15.75" customHeight="1">
      <c r="A4579" s="6" t="s">
        <v>5610</v>
      </c>
      <c r="B4579" s="6" t="s">
        <v>1160</v>
      </c>
      <c r="C4579" s="6" t="s">
        <v>156</v>
      </c>
      <c r="D4579" s="6" t="s">
        <v>137</v>
      </c>
      <c r="E4579" s="6" t="s">
        <v>113</v>
      </c>
      <c r="F4579" s="8">
        <v>44064</v>
      </c>
      <c r="G4579" s="6">
        <v>2</v>
      </c>
      <c r="H4579" s="6">
        <v>847</v>
      </c>
      <c r="I4579" s="4">
        <f>VLOOKUP(Table_1[[#This Row],[Product ID]],[1]Products!$A:$D,3,0)</f>
        <v>534</v>
      </c>
      <c r="J4579">
        <f>PRODUCT([2]Data!$G4579,[2]Data!$I4579)</f>
        <v>1068</v>
      </c>
      <c r="K4579">
        <f>PRODUCT([2]Data!$G4579,[2]Data!$H4579)</f>
        <v>1694</v>
      </c>
      <c r="L4579">
        <f>[2]Data!$K4579-[2]Data!$J4579</f>
        <v>626</v>
      </c>
      <c r="M4579" s="4" t="str">
        <f>VLOOKUP(Table_1[[#This Row],[Location ID]],[1]Locations!$A:$B,2,0)</f>
        <v>Santa Maria</v>
      </c>
      <c r="N4579" s="4" t="str">
        <f>VLOOKUP(Table_1[[#This Row],[Sales Person ID]],'[1]Sales People'!$A:$B,2,0)</f>
        <v>Larry Castillo</v>
      </c>
      <c r="O4579" s="4" t="str">
        <f>VLOOKUP(Table_1[[#This Row],[Customer ID]],[1]Customers!$A:$B,2,0)</f>
        <v>Scott Mills</v>
      </c>
      <c r="P4579" s="5">
        <f>WEEKDAY([2]Data!$F4579)</f>
        <v>6</v>
      </c>
      <c r="Q4579" s="4">
        <f>MONTH([2]Data!$F4579)</f>
        <v>8</v>
      </c>
      <c r="R4579" s="4">
        <f>YEAR([2]Data!$F4579)</f>
        <v>2020</v>
      </c>
    </row>
    <row r="4580" spans="1:18" ht="15.75" customHeight="1">
      <c r="A4580" s="2" t="s">
        <v>5611</v>
      </c>
      <c r="B4580" s="2" t="s">
        <v>637</v>
      </c>
      <c r="C4580" s="2" t="s">
        <v>50</v>
      </c>
      <c r="D4580" s="2" t="s">
        <v>91</v>
      </c>
      <c r="E4580" s="2" t="s">
        <v>244</v>
      </c>
      <c r="F4580" s="3">
        <v>44139</v>
      </c>
      <c r="G4580" s="2">
        <v>4</v>
      </c>
      <c r="H4580" s="2">
        <v>584</v>
      </c>
      <c r="I4580" s="4">
        <f>VLOOKUP(Table_1[[#This Row],[Product ID]],[1]Products!$A:$D,3,0)</f>
        <v>420</v>
      </c>
      <c r="J4580" s="4">
        <f>PRODUCT([2]Data!$G4580,[2]Data!$I4580)</f>
        <v>1680</v>
      </c>
      <c r="K4580" s="4">
        <f>PRODUCT([2]Data!$G4580,[2]Data!$H4580)</f>
        <v>2336</v>
      </c>
      <c r="L4580" s="4">
        <f>[2]Data!$K4580-[2]Data!$J4580</f>
        <v>656</v>
      </c>
      <c r="M4580" s="4" t="str">
        <f>VLOOKUP(Table_1[[#This Row],[Location ID]],[1]Locations!$A:$B,2,0)</f>
        <v>Oceanside</v>
      </c>
      <c r="N4580" s="4" t="str">
        <f>VLOOKUP(Table_1[[#This Row],[Sales Person ID]],'[1]Sales People'!$A:$B,2,0)</f>
        <v>Henry Nelson</v>
      </c>
      <c r="O4580" s="4" t="str">
        <f>VLOOKUP(Table_1[[#This Row],[Customer ID]],[1]Customers!$A:$B,2,0)</f>
        <v>Ralph Nichols</v>
      </c>
      <c r="P4580" s="5">
        <f>WEEKDAY([2]Data!$F4580)</f>
        <v>4</v>
      </c>
      <c r="Q4580" s="4">
        <f>MONTH([2]Data!$F4580)</f>
        <v>11</v>
      </c>
      <c r="R4580" s="4">
        <f>YEAR([2]Data!$F4580)</f>
        <v>2020</v>
      </c>
    </row>
    <row r="4581" spans="1:18" ht="15.75" customHeight="1">
      <c r="A4581" s="6" t="s">
        <v>5612</v>
      </c>
      <c r="B4581" s="6" t="s">
        <v>130</v>
      </c>
      <c r="C4581" s="6" t="s">
        <v>264</v>
      </c>
      <c r="D4581" s="6" t="s">
        <v>102</v>
      </c>
      <c r="E4581" s="6" t="s">
        <v>1043</v>
      </c>
      <c r="F4581" s="8">
        <v>43944</v>
      </c>
      <c r="G4581" s="6">
        <v>3</v>
      </c>
      <c r="H4581" s="6">
        <v>1077</v>
      </c>
      <c r="I4581" s="4">
        <f>VLOOKUP(Table_1[[#This Row],[Product ID]],[1]Products!$A:$D,3,0)</f>
        <v>732</v>
      </c>
      <c r="J4581">
        <f>PRODUCT([2]Data!$G4581,[2]Data!$I4581)</f>
        <v>2196</v>
      </c>
      <c r="K4581">
        <f>PRODUCT([2]Data!$G4581,[2]Data!$H4581)</f>
        <v>3231</v>
      </c>
      <c r="L4581">
        <f>[2]Data!$K4581-[2]Data!$J4581</f>
        <v>1035</v>
      </c>
      <c r="M4581" s="4" t="str">
        <f>VLOOKUP(Table_1[[#This Row],[Location ID]],[1]Locations!$A:$B,2,0)</f>
        <v>Bakersfield</v>
      </c>
      <c r="N4581" s="4" t="str">
        <f>VLOOKUP(Table_1[[#This Row],[Sales Person ID]],'[1]Sales People'!$A:$B,2,0)</f>
        <v>Howard Gardner</v>
      </c>
      <c r="O4581" s="4" t="str">
        <f>VLOOKUP(Table_1[[#This Row],[Customer ID]],[1]Customers!$A:$B,2,0)</f>
        <v>Sean Alexander</v>
      </c>
      <c r="P4581" s="5">
        <f>WEEKDAY([2]Data!$F4581)</f>
        <v>5</v>
      </c>
      <c r="Q4581" s="4">
        <f>MONTH([2]Data!$F4581)</f>
        <v>4</v>
      </c>
      <c r="R4581" s="4">
        <f>YEAR([2]Data!$F4581)</f>
        <v>2020</v>
      </c>
    </row>
    <row r="4582" spans="1:18" ht="15.75" customHeight="1">
      <c r="A4582" s="2" t="s">
        <v>5613</v>
      </c>
      <c r="B4582" s="2" t="s">
        <v>451</v>
      </c>
      <c r="C4582" s="2" t="s">
        <v>35</v>
      </c>
      <c r="D4582" s="2" t="s">
        <v>275</v>
      </c>
      <c r="E4582" s="2" t="s">
        <v>1019</v>
      </c>
      <c r="F4582" s="3">
        <v>44001</v>
      </c>
      <c r="G4582" s="2">
        <v>3</v>
      </c>
      <c r="H4582" s="2">
        <v>800</v>
      </c>
      <c r="I4582" s="4">
        <f>VLOOKUP(Table_1[[#This Row],[Product ID]],[1]Products!$A:$D,3,0)</f>
        <v>536</v>
      </c>
      <c r="J4582" s="4">
        <f>PRODUCT([2]Data!$G4582,[2]Data!$I4582)</f>
        <v>1608</v>
      </c>
      <c r="K4582" s="4">
        <f>PRODUCT([2]Data!$G4582,[2]Data!$H4582)</f>
        <v>2400</v>
      </c>
      <c r="L4582" s="4">
        <f>[2]Data!$K4582-[2]Data!$J4582</f>
        <v>792</v>
      </c>
      <c r="M4582" s="4" t="str">
        <f>VLOOKUP(Table_1[[#This Row],[Location ID]],[1]Locations!$A:$B,2,0)</f>
        <v>Lancaster</v>
      </c>
      <c r="N4582" s="4" t="str">
        <f>VLOOKUP(Table_1[[#This Row],[Sales Person ID]],'[1]Sales People'!$A:$B,2,0)</f>
        <v>Ernest Wheeler</v>
      </c>
      <c r="O4582" s="4" t="str">
        <f>VLOOKUP(Table_1[[#This Row],[Customer ID]],[1]Customers!$A:$B,2,0)</f>
        <v>Fred Evans</v>
      </c>
      <c r="P4582" s="5">
        <f>WEEKDAY([2]Data!$F4582)</f>
        <v>6</v>
      </c>
      <c r="Q4582" s="4">
        <f>MONTH([2]Data!$F4582)</f>
        <v>6</v>
      </c>
      <c r="R4582" s="4">
        <f>YEAR([2]Data!$F4582)</f>
        <v>2020</v>
      </c>
    </row>
    <row r="4583" spans="1:18" ht="15.75" customHeight="1">
      <c r="A4583" s="6" t="s">
        <v>5614</v>
      </c>
      <c r="B4583" s="6" t="s">
        <v>359</v>
      </c>
      <c r="C4583" s="6" t="s">
        <v>167</v>
      </c>
      <c r="D4583" s="6" t="s">
        <v>356</v>
      </c>
      <c r="E4583" s="6" t="s">
        <v>2067</v>
      </c>
      <c r="F4583" s="8">
        <v>44109</v>
      </c>
      <c r="G4583" s="6">
        <v>3</v>
      </c>
      <c r="H4583" s="6">
        <v>603</v>
      </c>
      <c r="I4583" s="4">
        <f>VLOOKUP(Table_1[[#This Row],[Product ID]],[1]Products!$A:$D,3,0)</f>
        <v>416</v>
      </c>
      <c r="J4583">
        <f>PRODUCT([2]Data!$G4583,[2]Data!$I4583)</f>
        <v>1248</v>
      </c>
      <c r="K4583">
        <f>PRODUCT([2]Data!$G4583,[2]Data!$H4583)</f>
        <v>1809</v>
      </c>
      <c r="L4583">
        <f>[2]Data!$K4583-[2]Data!$J4583</f>
        <v>561</v>
      </c>
      <c r="M4583" s="4" t="str">
        <f>VLOOKUP(Table_1[[#This Row],[Location ID]],[1]Locations!$A:$B,2,0)</f>
        <v>Sacramento</v>
      </c>
      <c r="N4583" s="4" t="str">
        <f>VLOOKUP(Table_1[[#This Row],[Sales Person ID]],'[1]Sales People'!$A:$B,2,0)</f>
        <v>Larry Marshall</v>
      </c>
      <c r="O4583" s="4" t="str">
        <f>VLOOKUP(Table_1[[#This Row],[Customer ID]],[1]Customers!$A:$B,2,0)</f>
        <v>Wayne Gardner</v>
      </c>
      <c r="P4583" s="5">
        <f>WEEKDAY([2]Data!$F4583)</f>
        <v>2</v>
      </c>
      <c r="Q4583" s="4">
        <f>MONTH([2]Data!$F4583)</f>
        <v>10</v>
      </c>
      <c r="R4583" s="4">
        <f>YEAR([2]Data!$F4583)</f>
        <v>2020</v>
      </c>
    </row>
    <row r="4584" spans="1:18" ht="15.75" customHeight="1">
      <c r="A4584" s="2" t="s">
        <v>5615</v>
      </c>
      <c r="B4584" s="2" t="s">
        <v>419</v>
      </c>
      <c r="C4584" s="2" t="s">
        <v>20</v>
      </c>
      <c r="D4584" s="2" t="s">
        <v>21</v>
      </c>
      <c r="E4584" s="2" t="s">
        <v>2484</v>
      </c>
      <c r="F4584" s="3">
        <v>44019</v>
      </c>
      <c r="G4584" s="2">
        <v>3</v>
      </c>
      <c r="H4584" s="2">
        <v>1405</v>
      </c>
      <c r="I4584" s="4">
        <f>VLOOKUP(Table_1[[#This Row],[Product ID]],[1]Products!$A:$D,3,0)</f>
        <v>1054</v>
      </c>
      <c r="J4584" s="4">
        <f>PRODUCT([2]Data!$G4584,[2]Data!$I4584)</f>
        <v>3162</v>
      </c>
      <c r="K4584" s="4">
        <f>PRODUCT([2]Data!$G4584,[2]Data!$H4584)</f>
        <v>4215</v>
      </c>
      <c r="L4584" s="4">
        <f>[2]Data!$K4584-[2]Data!$J4584</f>
        <v>1053</v>
      </c>
      <c r="M4584" s="4" t="str">
        <f>VLOOKUP(Table_1[[#This Row],[Location ID]],[1]Locations!$A:$B,2,0)</f>
        <v>San Mateo</v>
      </c>
      <c r="N4584" s="4" t="str">
        <f>VLOOKUP(Table_1[[#This Row],[Sales Person ID]],'[1]Sales People'!$A:$B,2,0)</f>
        <v>Justin Lynch</v>
      </c>
      <c r="O4584" s="4" t="str">
        <f>VLOOKUP(Table_1[[#This Row],[Customer ID]],[1]Customers!$A:$B,2,0)</f>
        <v>Thomas Duncan</v>
      </c>
      <c r="P4584" s="5">
        <f>WEEKDAY([2]Data!$F4584)</f>
        <v>3</v>
      </c>
      <c r="Q4584" s="4">
        <f>MONTH([2]Data!$F4584)</f>
        <v>7</v>
      </c>
      <c r="R4584" s="4">
        <f>YEAR([2]Data!$F4584)</f>
        <v>2020</v>
      </c>
    </row>
    <row r="4585" spans="1:18" ht="15.75" customHeight="1">
      <c r="A4585" s="6" t="s">
        <v>5616</v>
      </c>
      <c r="B4585" s="6" t="s">
        <v>490</v>
      </c>
      <c r="C4585" s="6" t="s">
        <v>35</v>
      </c>
      <c r="D4585" s="6" t="s">
        <v>117</v>
      </c>
      <c r="E4585" s="6" t="s">
        <v>576</v>
      </c>
      <c r="F4585" s="8">
        <v>44075</v>
      </c>
      <c r="G4585" s="6">
        <v>1</v>
      </c>
      <c r="H4585" s="6">
        <v>123</v>
      </c>
      <c r="I4585" s="4">
        <f>VLOOKUP(Table_1[[#This Row],[Product ID]],[1]Products!$A:$D,3,0)</f>
        <v>84</v>
      </c>
      <c r="J4585">
        <f>PRODUCT([2]Data!$G4585,[2]Data!$I4585)</f>
        <v>84</v>
      </c>
      <c r="K4585">
        <f>PRODUCT([2]Data!$G4585,[2]Data!$H4585)</f>
        <v>123</v>
      </c>
      <c r="L4585">
        <f>[2]Data!$K4585-[2]Data!$J4585</f>
        <v>39</v>
      </c>
      <c r="M4585" s="4" t="str">
        <f>VLOOKUP(Table_1[[#This Row],[Location ID]],[1]Locations!$A:$B,2,0)</f>
        <v>Lancaster</v>
      </c>
      <c r="N4585" s="4" t="str">
        <f>VLOOKUP(Table_1[[#This Row],[Sales Person ID]],'[1]Sales People'!$A:$B,2,0)</f>
        <v>Patrick Ruiz</v>
      </c>
      <c r="O4585" s="4" t="str">
        <f>VLOOKUP(Table_1[[#This Row],[Customer ID]],[1]Customers!$A:$B,2,0)</f>
        <v>Nicholas Ward</v>
      </c>
      <c r="P4585" s="5">
        <f>WEEKDAY([2]Data!$F4585)</f>
        <v>3</v>
      </c>
      <c r="Q4585" s="4">
        <f>MONTH([2]Data!$F4585)</f>
        <v>9</v>
      </c>
      <c r="R4585" s="4">
        <f>YEAR([2]Data!$F4585)</f>
        <v>2020</v>
      </c>
    </row>
    <row r="4586" spans="1:18" ht="15.75" customHeight="1">
      <c r="A4586" s="2" t="s">
        <v>5617</v>
      </c>
      <c r="B4586" s="2" t="s">
        <v>218</v>
      </c>
      <c r="C4586" s="2" t="s">
        <v>283</v>
      </c>
      <c r="D4586" s="2" t="s">
        <v>98</v>
      </c>
      <c r="E4586" s="2" t="s">
        <v>974</v>
      </c>
      <c r="F4586" s="3">
        <v>44084</v>
      </c>
      <c r="G4586" s="2">
        <v>3</v>
      </c>
      <c r="H4586" s="2">
        <v>2464</v>
      </c>
      <c r="I4586" s="4">
        <f>VLOOKUP(Table_1[[#This Row],[Product ID]],[1]Products!$A:$D,3,0)</f>
        <v>1774</v>
      </c>
      <c r="J4586" s="4">
        <f>PRODUCT([2]Data!$G4586,[2]Data!$I4586)</f>
        <v>5322</v>
      </c>
      <c r="K4586" s="4">
        <f>PRODUCT([2]Data!$G4586,[2]Data!$H4586)</f>
        <v>7392</v>
      </c>
      <c r="L4586" s="4">
        <f>[2]Data!$K4586-[2]Data!$J4586</f>
        <v>2070</v>
      </c>
      <c r="M4586" s="4" t="str">
        <f>VLOOKUP(Table_1[[#This Row],[Location ID]],[1]Locations!$A:$B,2,0)</f>
        <v>Torrance</v>
      </c>
      <c r="N4586" s="4" t="str">
        <f>VLOOKUP(Table_1[[#This Row],[Sales Person ID]],'[1]Sales People'!$A:$B,2,0)</f>
        <v>Martin Perry</v>
      </c>
      <c r="O4586" s="4" t="str">
        <f>VLOOKUP(Table_1[[#This Row],[Customer ID]],[1]Customers!$A:$B,2,0)</f>
        <v>Ralph Oliver</v>
      </c>
      <c r="P4586" s="5">
        <f>WEEKDAY([2]Data!$F4586)</f>
        <v>5</v>
      </c>
      <c r="Q4586" s="4">
        <f>MONTH([2]Data!$F4586)</f>
        <v>9</v>
      </c>
      <c r="R4586" s="4">
        <f>YEAR([2]Data!$F4586)</f>
        <v>2020</v>
      </c>
    </row>
    <row r="4587" spans="1:18" ht="15.75" customHeight="1">
      <c r="A4587" s="6" t="s">
        <v>5618</v>
      </c>
      <c r="B4587" s="6" t="s">
        <v>423</v>
      </c>
      <c r="C4587" s="6" t="s">
        <v>116</v>
      </c>
      <c r="D4587" s="6" t="s">
        <v>69</v>
      </c>
      <c r="E4587" s="6" t="s">
        <v>171</v>
      </c>
      <c r="F4587" s="8">
        <v>44049</v>
      </c>
      <c r="G4587" s="6">
        <v>1</v>
      </c>
      <c r="H4587" s="6">
        <v>2396</v>
      </c>
      <c r="I4587" s="4">
        <f>VLOOKUP(Table_1[[#This Row],[Product ID]],[1]Products!$A:$D,3,0)</f>
        <v>1965</v>
      </c>
      <c r="J4587">
        <f>PRODUCT([2]Data!$G4587,[2]Data!$I4587)</f>
        <v>1965</v>
      </c>
      <c r="K4587">
        <f>PRODUCT([2]Data!$G4587,[2]Data!$H4587)</f>
        <v>2396</v>
      </c>
      <c r="L4587">
        <f>[2]Data!$K4587-[2]Data!$J4587</f>
        <v>431</v>
      </c>
      <c r="M4587" s="4" t="str">
        <f>VLOOKUP(Table_1[[#This Row],[Location ID]],[1]Locations!$A:$B,2,0)</f>
        <v>Daly City</v>
      </c>
      <c r="N4587" s="4" t="str">
        <f>VLOOKUP(Table_1[[#This Row],[Sales Person ID]],'[1]Sales People'!$A:$B,2,0)</f>
        <v>Christopher Tucker</v>
      </c>
      <c r="O4587" s="4" t="str">
        <f>VLOOKUP(Table_1[[#This Row],[Customer ID]],[1]Customers!$A:$B,2,0)</f>
        <v>Scott Roberts</v>
      </c>
      <c r="P4587" s="5">
        <f>WEEKDAY([2]Data!$F4587)</f>
        <v>5</v>
      </c>
      <c r="Q4587" s="4">
        <f>MONTH([2]Data!$F4587)</f>
        <v>8</v>
      </c>
      <c r="R4587" s="4">
        <f>YEAR([2]Data!$F4587)</f>
        <v>2020</v>
      </c>
    </row>
    <row r="4588" spans="1:18" ht="15.75" customHeight="1">
      <c r="A4588" s="2" t="s">
        <v>5619</v>
      </c>
      <c r="B4588" s="2" t="s">
        <v>140</v>
      </c>
      <c r="C4588" s="2" t="s">
        <v>541</v>
      </c>
      <c r="D4588" s="2" t="s">
        <v>82</v>
      </c>
      <c r="E4588" s="2" t="s">
        <v>368</v>
      </c>
      <c r="F4588" s="3">
        <v>43902</v>
      </c>
      <c r="G4588" s="2">
        <v>1</v>
      </c>
      <c r="H4588" s="2">
        <v>127</v>
      </c>
      <c r="I4588" s="4">
        <f>VLOOKUP(Table_1[[#This Row],[Product ID]],[1]Products!$A:$D,3,0)</f>
        <v>79</v>
      </c>
      <c r="J4588" s="4">
        <f>PRODUCT([2]Data!$G4588,[2]Data!$I4588)</f>
        <v>79</v>
      </c>
      <c r="K4588" s="4">
        <f>PRODUCT([2]Data!$G4588,[2]Data!$H4588)</f>
        <v>127</v>
      </c>
      <c r="L4588" s="4">
        <f>[2]Data!$K4588-[2]Data!$J4588</f>
        <v>48</v>
      </c>
      <c r="M4588" s="4" t="str">
        <f>VLOOKUP(Table_1[[#This Row],[Location ID]],[1]Locations!$A:$B,2,0)</f>
        <v>San Buenaventura (Ventura)</v>
      </c>
      <c r="N4588" s="4" t="str">
        <f>VLOOKUP(Table_1[[#This Row],[Sales Person ID]],'[1]Sales People'!$A:$B,2,0)</f>
        <v>Gary Rodriguez</v>
      </c>
      <c r="O4588" s="4" t="str">
        <f>VLOOKUP(Table_1[[#This Row],[Customer ID]],[1]Customers!$A:$B,2,0)</f>
        <v>Joshua Peterson</v>
      </c>
      <c r="P4588" s="5">
        <f>WEEKDAY([2]Data!$F4588)</f>
        <v>5</v>
      </c>
      <c r="Q4588" s="4">
        <f>MONTH([2]Data!$F4588)</f>
        <v>3</v>
      </c>
      <c r="R4588" s="4">
        <f>YEAR([2]Data!$F4588)</f>
        <v>2020</v>
      </c>
    </row>
    <row r="4589" spans="1:18" ht="15.75" customHeight="1">
      <c r="A4589" s="6" t="s">
        <v>5620</v>
      </c>
      <c r="B4589" s="6" t="s">
        <v>211</v>
      </c>
      <c r="C4589" s="6" t="s">
        <v>283</v>
      </c>
      <c r="D4589" s="6" t="s">
        <v>370</v>
      </c>
      <c r="E4589" s="6" t="s">
        <v>1622</v>
      </c>
      <c r="F4589" s="8">
        <v>44188</v>
      </c>
      <c r="G4589" s="6">
        <v>3</v>
      </c>
      <c r="H4589" s="6">
        <v>315</v>
      </c>
      <c r="I4589" s="4">
        <f>VLOOKUP(Table_1[[#This Row],[Product ID]],[1]Products!$A:$D,3,0)</f>
        <v>208</v>
      </c>
      <c r="J4589">
        <f>PRODUCT([2]Data!$G4589,[2]Data!$I4589)</f>
        <v>624</v>
      </c>
      <c r="K4589">
        <f>PRODUCT([2]Data!$G4589,[2]Data!$H4589)</f>
        <v>945</v>
      </c>
      <c r="L4589">
        <f>[2]Data!$K4589-[2]Data!$J4589</f>
        <v>321</v>
      </c>
      <c r="M4589" s="4" t="str">
        <f>VLOOKUP(Table_1[[#This Row],[Location ID]],[1]Locations!$A:$B,2,0)</f>
        <v>Torrance</v>
      </c>
      <c r="N4589" s="4" t="str">
        <f>VLOOKUP(Table_1[[#This Row],[Sales Person ID]],'[1]Sales People'!$A:$B,2,0)</f>
        <v>Eugene Holmes</v>
      </c>
      <c r="O4589" s="4" t="str">
        <f>VLOOKUP(Table_1[[#This Row],[Customer ID]],[1]Customers!$A:$B,2,0)</f>
        <v>Nicholas Arnold</v>
      </c>
      <c r="P4589" s="5">
        <f>WEEKDAY([2]Data!$F4589)</f>
        <v>4</v>
      </c>
      <c r="Q4589" s="4">
        <f>MONTH([2]Data!$F4589)</f>
        <v>12</v>
      </c>
      <c r="R4589" s="4">
        <f>YEAR([2]Data!$F4589)</f>
        <v>2020</v>
      </c>
    </row>
    <row r="4590" spans="1:18" ht="15.75" customHeight="1">
      <c r="A4590" s="2" t="s">
        <v>5621</v>
      </c>
      <c r="B4590" s="2" t="s">
        <v>263</v>
      </c>
      <c r="C4590" s="2" t="s">
        <v>654</v>
      </c>
      <c r="D4590" s="2" t="s">
        <v>36</v>
      </c>
      <c r="E4590" s="2" t="s">
        <v>5558</v>
      </c>
      <c r="F4590" s="3">
        <v>43914</v>
      </c>
      <c r="G4590" s="2">
        <v>1</v>
      </c>
      <c r="H4590" s="2">
        <v>1899</v>
      </c>
      <c r="I4590" s="4">
        <f>VLOOKUP(Table_1[[#This Row],[Product ID]],[1]Products!$A:$D,3,0)</f>
        <v>1044</v>
      </c>
      <c r="J4590" s="4">
        <f>PRODUCT([2]Data!$G4590,[2]Data!$I4590)</f>
        <v>1044</v>
      </c>
      <c r="K4590" s="4">
        <f>PRODUCT([2]Data!$G4590,[2]Data!$H4590)</f>
        <v>1899</v>
      </c>
      <c r="L4590" s="4">
        <f>[2]Data!$K4590-[2]Data!$J4590</f>
        <v>855</v>
      </c>
      <c r="M4590" s="4" t="str">
        <f>VLOOKUP(Table_1[[#This Row],[Location ID]],[1]Locations!$A:$B,2,0)</f>
        <v>Hayward</v>
      </c>
      <c r="N4590" s="4" t="str">
        <f>VLOOKUP(Table_1[[#This Row],[Sales Person ID]],'[1]Sales People'!$A:$B,2,0)</f>
        <v>Brian Davis</v>
      </c>
      <c r="O4590" s="4" t="str">
        <f>VLOOKUP(Table_1[[#This Row],[Customer ID]],[1]Customers!$A:$B,2,0)</f>
        <v>Joe Griffin</v>
      </c>
      <c r="P4590" s="5">
        <f>WEEKDAY([2]Data!$F4590)</f>
        <v>3</v>
      </c>
      <c r="Q4590" s="4">
        <f>MONTH([2]Data!$F4590)</f>
        <v>3</v>
      </c>
      <c r="R4590" s="4">
        <f>YEAR([2]Data!$F4590)</f>
        <v>2020</v>
      </c>
    </row>
    <row r="4591" spans="1:18" ht="15.75" customHeight="1">
      <c r="A4591" s="6" t="s">
        <v>5622</v>
      </c>
      <c r="B4591" s="6" t="s">
        <v>58</v>
      </c>
      <c r="C4591" s="6" t="s">
        <v>388</v>
      </c>
      <c r="D4591" s="6" t="s">
        <v>275</v>
      </c>
      <c r="E4591" s="6" t="s">
        <v>198</v>
      </c>
      <c r="F4591" s="8">
        <v>43970</v>
      </c>
      <c r="G4591" s="6">
        <v>1</v>
      </c>
      <c r="H4591" s="6">
        <v>1812</v>
      </c>
      <c r="I4591" s="4">
        <f>VLOOKUP(Table_1[[#This Row],[Product ID]],[1]Products!$A:$D,3,0)</f>
        <v>1305</v>
      </c>
      <c r="J4591">
        <f>PRODUCT([2]Data!$G4591,[2]Data!$I4591)</f>
        <v>1305</v>
      </c>
      <c r="K4591">
        <f>PRODUCT([2]Data!$G4591,[2]Data!$H4591)</f>
        <v>1812</v>
      </c>
      <c r="L4591">
        <f>[2]Data!$K4591-[2]Data!$J4591</f>
        <v>507</v>
      </c>
      <c r="M4591" s="4" t="str">
        <f>VLOOKUP(Table_1[[#This Row],[Location ID]],[1]Locations!$A:$B,2,0)</f>
        <v>San Diego</v>
      </c>
      <c r="N4591" s="4" t="str">
        <f>VLOOKUP(Table_1[[#This Row],[Sales Person ID]],'[1]Sales People'!$A:$B,2,0)</f>
        <v>Ernest Wheeler</v>
      </c>
      <c r="O4591" s="4" t="str">
        <f>VLOOKUP(Table_1[[#This Row],[Customer ID]],[1]Customers!$A:$B,2,0)</f>
        <v>Harry Hudson</v>
      </c>
      <c r="P4591" s="5">
        <f>WEEKDAY([2]Data!$F4591)</f>
        <v>3</v>
      </c>
      <c r="Q4591" s="4">
        <f>MONTH([2]Data!$F4591)</f>
        <v>5</v>
      </c>
      <c r="R4591" s="4">
        <f>YEAR([2]Data!$F4591)</f>
        <v>2020</v>
      </c>
    </row>
    <row r="4592" spans="1:18" ht="15.75" customHeight="1">
      <c r="A4592" s="2" t="s">
        <v>5623</v>
      </c>
      <c r="B4592" s="2" t="s">
        <v>267</v>
      </c>
      <c r="C4592" s="2" t="s">
        <v>480</v>
      </c>
      <c r="D4592" s="2" t="s">
        <v>309</v>
      </c>
      <c r="E4592" s="2" t="s">
        <v>509</v>
      </c>
      <c r="F4592" s="3">
        <v>44155</v>
      </c>
      <c r="G4592" s="2">
        <v>2</v>
      </c>
      <c r="H4592" s="2">
        <v>596</v>
      </c>
      <c r="I4592" s="4">
        <f>VLOOKUP(Table_1[[#This Row],[Product ID]],[1]Products!$A:$D,3,0)</f>
        <v>358</v>
      </c>
      <c r="J4592" s="4">
        <f>PRODUCT([2]Data!$G4592,[2]Data!$I4592)</f>
        <v>716</v>
      </c>
      <c r="K4592" s="4">
        <f>PRODUCT([2]Data!$G4592,[2]Data!$H4592)</f>
        <v>1192</v>
      </c>
      <c r="L4592" s="4">
        <f>[2]Data!$K4592-[2]Data!$J4592</f>
        <v>476</v>
      </c>
      <c r="M4592" s="4" t="str">
        <f>VLOOKUP(Table_1[[#This Row],[Location ID]],[1]Locations!$A:$B,2,0)</f>
        <v>Escondido</v>
      </c>
      <c r="N4592" s="4" t="str">
        <f>VLOOKUP(Table_1[[#This Row],[Sales Person ID]],'[1]Sales People'!$A:$B,2,0)</f>
        <v>Kenneth Fields</v>
      </c>
      <c r="O4592" s="4" t="str">
        <f>VLOOKUP(Table_1[[#This Row],[Customer ID]],[1]Customers!$A:$B,2,0)</f>
        <v>Ernest Austin</v>
      </c>
      <c r="P4592" s="5">
        <f>WEEKDAY([2]Data!$F4592)</f>
        <v>6</v>
      </c>
      <c r="Q4592" s="4">
        <f>MONTH([2]Data!$F4592)</f>
        <v>11</v>
      </c>
      <c r="R4592" s="4">
        <f>YEAR([2]Data!$F4592)</f>
        <v>2020</v>
      </c>
    </row>
    <row r="4593" spans="1:18" ht="15.75" customHeight="1">
      <c r="A4593" s="6" t="s">
        <v>5624</v>
      </c>
      <c r="B4593" s="6" t="s">
        <v>188</v>
      </c>
      <c r="C4593" s="6" t="s">
        <v>366</v>
      </c>
      <c r="D4593" s="6" t="s">
        <v>107</v>
      </c>
      <c r="E4593" s="6" t="s">
        <v>1212</v>
      </c>
      <c r="F4593" s="8">
        <v>43892</v>
      </c>
      <c r="G4593" s="6">
        <v>3</v>
      </c>
      <c r="H4593" s="6">
        <v>2497</v>
      </c>
      <c r="I4593" s="4">
        <f>VLOOKUP(Table_1[[#This Row],[Product ID]],[1]Products!$A:$D,3,0)</f>
        <v>1473</v>
      </c>
      <c r="J4593">
        <f>PRODUCT([2]Data!$G4593,[2]Data!$I4593)</f>
        <v>4419</v>
      </c>
      <c r="K4593">
        <f>PRODUCT([2]Data!$G4593,[2]Data!$H4593)</f>
        <v>7491</v>
      </c>
      <c r="L4593">
        <f>[2]Data!$K4593-[2]Data!$J4593</f>
        <v>3072</v>
      </c>
      <c r="M4593" s="4" t="str">
        <f>VLOOKUP(Table_1[[#This Row],[Location ID]],[1]Locations!$A:$B,2,0)</f>
        <v>Burbank</v>
      </c>
      <c r="N4593" s="4" t="str">
        <f>VLOOKUP(Table_1[[#This Row],[Sales Person ID]],'[1]Sales People'!$A:$B,2,0)</f>
        <v>Brian Thomas</v>
      </c>
      <c r="O4593" s="4" t="str">
        <f>VLOOKUP(Table_1[[#This Row],[Customer ID]],[1]Customers!$A:$B,2,0)</f>
        <v>Anthony Little</v>
      </c>
      <c r="P4593" s="5">
        <f>WEEKDAY([2]Data!$F4593)</f>
        <v>2</v>
      </c>
      <c r="Q4593" s="4">
        <f>MONTH([2]Data!$F4593)</f>
        <v>3</v>
      </c>
      <c r="R4593" s="4">
        <f>YEAR([2]Data!$F4593)</f>
        <v>2020</v>
      </c>
    </row>
    <row r="4594" spans="1:18" ht="15.75" customHeight="1">
      <c r="A4594" s="2" t="s">
        <v>5625</v>
      </c>
      <c r="B4594" s="2" t="s">
        <v>44</v>
      </c>
      <c r="C4594" s="2" t="s">
        <v>287</v>
      </c>
      <c r="D4594" s="2" t="s">
        <v>176</v>
      </c>
      <c r="E4594" s="2" t="s">
        <v>1181</v>
      </c>
      <c r="F4594" s="3">
        <v>44115</v>
      </c>
      <c r="G4594" s="2">
        <v>2</v>
      </c>
      <c r="H4594" s="2">
        <v>1582</v>
      </c>
      <c r="I4594" s="4">
        <f>VLOOKUP(Table_1[[#This Row],[Product ID]],[1]Products!$A:$D,3,0)</f>
        <v>1234</v>
      </c>
      <c r="J4594" s="4">
        <f>PRODUCT([2]Data!$G4594,[2]Data!$I4594)</f>
        <v>2468</v>
      </c>
      <c r="K4594" s="4">
        <f>PRODUCT([2]Data!$G4594,[2]Data!$H4594)</f>
        <v>3164</v>
      </c>
      <c r="L4594" s="4">
        <f>[2]Data!$K4594-[2]Data!$J4594</f>
        <v>696</v>
      </c>
      <c r="M4594" s="4" t="str">
        <f>VLOOKUP(Table_1[[#This Row],[Location ID]],[1]Locations!$A:$B,2,0)</f>
        <v>Orange</v>
      </c>
      <c r="N4594" s="4" t="str">
        <f>VLOOKUP(Table_1[[#This Row],[Sales Person ID]],'[1]Sales People'!$A:$B,2,0)</f>
        <v>Joe Sims</v>
      </c>
      <c r="O4594" s="4" t="str">
        <f>VLOOKUP(Table_1[[#This Row],[Customer ID]],[1]Customers!$A:$B,2,0)</f>
        <v>George Adams</v>
      </c>
      <c r="P4594" s="5">
        <f>WEEKDAY([2]Data!$F4594)</f>
        <v>1</v>
      </c>
      <c r="Q4594" s="4">
        <f>MONTH([2]Data!$F4594)</f>
        <v>10</v>
      </c>
      <c r="R4594" s="4">
        <f>YEAR([2]Data!$F4594)</f>
        <v>2020</v>
      </c>
    </row>
    <row r="4595" spans="1:18" ht="15.75" customHeight="1">
      <c r="A4595" s="6" t="s">
        <v>5626</v>
      </c>
      <c r="B4595" s="6" t="s">
        <v>19</v>
      </c>
      <c r="C4595" s="6" t="s">
        <v>185</v>
      </c>
      <c r="D4595" s="6" t="s">
        <v>74</v>
      </c>
      <c r="E4595" s="6" t="s">
        <v>2320</v>
      </c>
      <c r="F4595" s="8">
        <v>43939</v>
      </c>
      <c r="G4595" s="6">
        <v>1</v>
      </c>
      <c r="H4595" s="6">
        <v>1522</v>
      </c>
      <c r="I4595" s="4">
        <f>VLOOKUP(Table_1[[#This Row],[Product ID]],[1]Products!$A:$D,3,0)</f>
        <v>791</v>
      </c>
      <c r="J4595">
        <f>PRODUCT([2]Data!$G4595,[2]Data!$I4595)</f>
        <v>791</v>
      </c>
      <c r="K4595">
        <f>PRODUCT([2]Data!$G4595,[2]Data!$H4595)</f>
        <v>1522</v>
      </c>
      <c r="L4595">
        <f>[2]Data!$K4595-[2]Data!$J4595</f>
        <v>731</v>
      </c>
      <c r="M4595" s="4" t="str">
        <f>VLOOKUP(Table_1[[#This Row],[Location ID]],[1]Locations!$A:$B,2,0)</f>
        <v>Norwalk</v>
      </c>
      <c r="N4595" s="4" t="str">
        <f>VLOOKUP(Table_1[[#This Row],[Sales Person ID]],'[1]Sales People'!$A:$B,2,0)</f>
        <v>Jeremy Mendoza</v>
      </c>
      <c r="O4595" s="4" t="str">
        <f>VLOOKUP(Table_1[[#This Row],[Customer ID]],[1]Customers!$A:$B,2,0)</f>
        <v>Ralph Banks</v>
      </c>
      <c r="P4595" s="5">
        <f>WEEKDAY([2]Data!$F4595)</f>
        <v>7</v>
      </c>
      <c r="Q4595" s="4">
        <f>MONTH([2]Data!$F4595)</f>
        <v>4</v>
      </c>
      <c r="R4595" s="4">
        <f>YEAR([2]Data!$F4595)</f>
        <v>2020</v>
      </c>
    </row>
    <row r="4596" spans="1:18" ht="15.75" customHeight="1">
      <c r="A4596" s="2" t="s">
        <v>5627</v>
      </c>
      <c r="B4596" s="2" t="s">
        <v>256</v>
      </c>
      <c r="C4596" s="2" t="s">
        <v>541</v>
      </c>
      <c r="D4596" s="2" t="s">
        <v>31</v>
      </c>
      <c r="E4596" s="2" t="s">
        <v>61</v>
      </c>
      <c r="F4596" s="3">
        <v>43892</v>
      </c>
      <c r="G4596" s="2">
        <v>3</v>
      </c>
      <c r="H4596" s="2">
        <v>818</v>
      </c>
      <c r="I4596" s="4">
        <f>VLOOKUP(Table_1[[#This Row],[Product ID]],[1]Products!$A:$D,3,0)</f>
        <v>450</v>
      </c>
      <c r="J4596" s="4">
        <f>PRODUCT([2]Data!$G4596,[2]Data!$I4596)</f>
        <v>1350</v>
      </c>
      <c r="K4596" s="4">
        <f>PRODUCT([2]Data!$G4596,[2]Data!$H4596)</f>
        <v>2454</v>
      </c>
      <c r="L4596" s="4">
        <f>[2]Data!$K4596-[2]Data!$J4596</f>
        <v>1104</v>
      </c>
      <c r="M4596" s="4" t="str">
        <f>VLOOKUP(Table_1[[#This Row],[Location ID]],[1]Locations!$A:$B,2,0)</f>
        <v>San Buenaventura (Ventura)</v>
      </c>
      <c r="N4596" s="4" t="str">
        <f>VLOOKUP(Table_1[[#This Row],[Sales Person ID]],'[1]Sales People'!$A:$B,2,0)</f>
        <v>Joshua Cook</v>
      </c>
      <c r="O4596" s="4" t="str">
        <f>VLOOKUP(Table_1[[#This Row],[Customer ID]],[1]Customers!$A:$B,2,0)</f>
        <v>David Perkins</v>
      </c>
      <c r="P4596" s="5">
        <f>WEEKDAY([2]Data!$F4596)</f>
        <v>2</v>
      </c>
      <c r="Q4596" s="4">
        <f>MONTH([2]Data!$F4596)</f>
        <v>3</v>
      </c>
      <c r="R4596" s="4">
        <f>YEAR([2]Data!$F4596)</f>
        <v>2020</v>
      </c>
    </row>
    <row r="4597" spans="1:18" ht="15.75" customHeight="1">
      <c r="A4597" s="6" t="s">
        <v>5628</v>
      </c>
      <c r="B4597" s="6" t="s">
        <v>679</v>
      </c>
      <c r="C4597" s="6" t="s">
        <v>523</v>
      </c>
      <c r="D4597" s="6" t="s">
        <v>117</v>
      </c>
      <c r="E4597" s="6" t="s">
        <v>2954</v>
      </c>
      <c r="F4597" s="8">
        <v>43848</v>
      </c>
      <c r="G4597" s="6">
        <v>2</v>
      </c>
      <c r="H4597" s="6">
        <v>181</v>
      </c>
      <c r="I4597" s="4">
        <f>VLOOKUP(Table_1[[#This Row],[Product ID]],[1]Products!$A:$D,3,0)</f>
        <v>130</v>
      </c>
      <c r="J4597">
        <f>PRODUCT([2]Data!$G4597,[2]Data!$I4597)</f>
        <v>260</v>
      </c>
      <c r="K4597">
        <f>PRODUCT([2]Data!$G4597,[2]Data!$H4597)</f>
        <v>362</v>
      </c>
      <c r="L4597">
        <f>[2]Data!$K4597-[2]Data!$J4597</f>
        <v>102</v>
      </c>
      <c r="M4597" s="4" t="str">
        <f>VLOOKUP(Table_1[[#This Row],[Location ID]],[1]Locations!$A:$B,2,0)</f>
        <v>Long Beach</v>
      </c>
      <c r="N4597" s="4" t="str">
        <f>VLOOKUP(Table_1[[#This Row],[Sales Person ID]],'[1]Sales People'!$A:$B,2,0)</f>
        <v>Patrick Ruiz</v>
      </c>
      <c r="O4597" s="4" t="str">
        <f>VLOOKUP(Table_1[[#This Row],[Customer ID]],[1]Customers!$A:$B,2,0)</f>
        <v>Albert Robinson</v>
      </c>
      <c r="P4597" s="5">
        <f>WEEKDAY([2]Data!$F4597)</f>
        <v>7</v>
      </c>
      <c r="Q4597" s="4">
        <f>MONTH([2]Data!$F4597)</f>
        <v>1</v>
      </c>
      <c r="R4597" s="4">
        <f>YEAR([2]Data!$F4597)</f>
        <v>2020</v>
      </c>
    </row>
    <row r="4598" spans="1:18" ht="15.75" customHeight="1">
      <c r="A4598" s="2" t="s">
        <v>5629</v>
      </c>
      <c r="B4598" s="2" t="s">
        <v>263</v>
      </c>
      <c r="C4598" s="2" t="s">
        <v>333</v>
      </c>
      <c r="D4598" s="2" t="s">
        <v>46</v>
      </c>
      <c r="E4598" s="2" t="s">
        <v>1142</v>
      </c>
      <c r="F4598" s="3">
        <v>43996</v>
      </c>
      <c r="G4598" s="2">
        <v>1</v>
      </c>
      <c r="H4598" s="2">
        <v>1899</v>
      </c>
      <c r="I4598" s="4">
        <f>VLOOKUP(Table_1[[#This Row],[Product ID]],[1]Products!$A:$D,3,0)</f>
        <v>1044</v>
      </c>
      <c r="J4598" s="4">
        <f>PRODUCT([2]Data!$G4598,[2]Data!$I4598)</f>
        <v>1044</v>
      </c>
      <c r="K4598" s="4">
        <f>PRODUCT([2]Data!$G4598,[2]Data!$H4598)</f>
        <v>1899</v>
      </c>
      <c r="L4598" s="4">
        <f>[2]Data!$K4598-[2]Data!$J4598</f>
        <v>855</v>
      </c>
      <c r="M4598" s="4" t="str">
        <f>VLOOKUP(Table_1[[#This Row],[Location ID]],[1]Locations!$A:$B,2,0)</f>
        <v>Rancho Cucamonga</v>
      </c>
      <c r="N4598" s="4" t="str">
        <f>VLOOKUP(Table_1[[#This Row],[Sales Person ID]],'[1]Sales People'!$A:$B,2,0)</f>
        <v>Charles Harper</v>
      </c>
      <c r="O4598" s="4" t="str">
        <f>VLOOKUP(Table_1[[#This Row],[Customer ID]],[1]Customers!$A:$B,2,0)</f>
        <v>Ernest Knight</v>
      </c>
      <c r="P4598" s="5">
        <f>WEEKDAY([2]Data!$F4598)</f>
        <v>1</v>
      </c>
      <c r="Q4598" s="4">
        <f>MONTH([2]Data!$F4598)</f>
        <v>6</v>
      </c>
      <c r="R4598" s="4">
        <f>YEAR([2]Data!$F4598)</f>
        <v>2020</v>
      </c>
    </row>
    <row r="4599" spans="1:18" ht="15.75" customHeight="1">
      <c r="A4599" s="6" t="s">
        <v>5630</v>
      </c>
      <c r="B4599" s="6" t="s">
        <v>230</v>
      </c>
      <c r="C4599" s="6" t="s">
        <v>116</v>
      </c>
      <c r="D4599" s="6" t="s">
        <v>82</v>
      </c>
      <c r="E4599" s="6" t="s">
        <v>1514</v>
      </c>
      <c r="F4599" s="8">
        <v>43948</v>
      </c>
      <c r="G4599" s="6">
        <v>1</v>
      </c>
      <c r="H4599" s="6">
        <v>561</v>
      </c>
      <c r="I4599" s="4">
        <f>VLOOKUP(Table_1[[#This Row],[Product ID]],[1]Products!$A:$D,3,0)</f>
        <v>421</v>
      </c>
      <c r="J4599">
        <f>PRODUCT([2]Data!$G4599,[2]Data!$I4599)</f>
        <v>421</v>
      </c>
      <c r="K4599">
        <f>PRODUCT([2]Data!$G4599,[2]Data!$H4599)</f>
        <v>561</v>
      </c>
      <c r="L4599">
        <f>[2]Data!$K4599-[2]Data!$J4599</f>
        <v>140</v>
      </c>
      <c r="M4599" s="4" t="str">
        <f>VLOOKUP(Table_1[[#This Row],[Location ID]],[1]Locations!$A:$B,2,0)</f>
        <v>Daly City</v>
      </c>
      <c r="N4599" s="4" t="str">
        <f>VLOOKUP(Table_1[[#This Row],[Sales Person ID]],'[1]Sales People'!$A:$B,2,0)</f>
        <v>Gary Rodriguez</v>
      </c>
      <c r="O4599" s="4" t="str">
        <f>VLOOKUP(Table_1[[#This Row],[Customer ID]],[1]Customers!$A:$B,2,0)</f>
        <v>Ralph Wood</v>
      </c>
      <c r="P4599" s="5">
        <f>WEEKDAY([2]Data!$F4599)</f>
        <v>2</v>
      </c>
      <c r="Q4599" s="4">
        <f>MONTH([2]Data!$F4599)</f>
        <v>4</v>
      </c>
      <c r="R4599" s="4">
        <f>YEAR([2]Data!$F4599)</f>
        <v>2020</v>
      </c>
    </row>
    <row r="4600" spans="1:18" ht="15.75" customHeight="1">
      <c r="A4600" s="2" t="s">
        <v>5631</v>
      </c>
      <c r="B4600" s="2" t="s">
        <v>869</v>
      </c>
      <c r="C4600" s="2" t="s">
        <v>313</v>
      </c>
      <c r="D4600" s="2" t="s">
        <v>107</v>
      </c>
      <c r="E4600" s="2" t="s">
        <v>1000</v>
      </c>
      <c r="F4600" s="3">
        <v>44016</v>
      </c>
      <c r="G4600" s="2">
        <v>2</v>
      </c>
      <c r="H4600" s="2">
        <v>2294</v>
      </c>
      <c r="I4600" s="4">
        <f>VLOOKUP(Table_1[[#This Row],[Product ID]],[1]Products!$A:$D,3,0)</f>
        <v>1399</v>
      </c>
      <c r="J4600" s="4">
        <f>PRODUCT([2]Data!$G4600,[2]Data!$I4600)</f>
        <v>2798</v>
      </c>
      <c r="K4600" s="4">
        <f>PRODUCT([2]Data!$G4600,[2]Data!$H4600)</f>
        <v>4588</v>
      </c>
      <c r="L4600" s="4">
        <f>[2]Data!$K4600-[2]Data!$J4600</f>
        <v>1790</v>
      </c>
      <c r="M4600" s="4" t="str">
        <f>VLOOKUP(Table_1[[#This Row],[Location ID]],[1]Locations!$A:$B,2,0)</f>
        <v>Santa Rosa</v>
      </c>
      <c r="N4600" s="4" t="str">
        <f>VLOOKUP(Table_1[[#This Row],[Sales Person ID]],'[1]Sales People'!$A:$B,2,0)</f>
        <v>Brian Thomas</v>
      </c>
      <c r="O4600" s="4" t="str">
        <f>VLOOKUP(Table_1[[#This Row],[Customer ID]],[1]Customers!$A:$B,2,0)</f>
        <v>Patrick Hall</v>
      </c>
      <c r="P4600" s="5">
        <f>WEEKDAY([2]Data!$F4600)</f>
        <v>7</v>
      </c>
      <c r="Q4600" s="4">
        <f>MONTH([2]Data!$F4600)</f>
        <v>7</v>
      </c>
      <c r="R4600" s="4">
        <f>YEAR([2]Data!$F4600)</f>
        <v>2020</v>
      </c>
    </row>
    <row r="4601" spans="1:18" ht="15.75" customHeight="1">
      <c r="A4601" s="6" t="s">
        <v>5632</v>
      </c>
      <c r="B4601" s="6" t="s">
        <v>105</v>
      </c>
      <c r="C4601" s="6" t="s">
        <v>180</v>
      </c>
      <c r="D4601" s="6" t="s">
        <v>147</v>
      </c>
      <c r="E4601" s="6" t="s">
        <v>1499</v>
      </c>
      <c r="F4601" s="8">
        <v>43881</v>
      </c>
      <c r="G4601" s="6">
        <v>2</v>
      </c>
      <c r="H4601" s="6">
        <v>1639</v>
      </c>
      <c r="I4601" s="4">
        <f>VLOOKUP(Table_1[[#This Row],[Product ID]],[1]Products!$A:$D,3,0)</f>
        <v>1295</v>
      </c>
      <c r="J4601">
        <f>PRODUCT([2]Data!$G4601,[2]Data!$I4601)</f>
        <v>2590</v>
      </c>
      <c r="K4601">
        <f>PRODUCT([2]Data!$G4601,[2]Data!$H4601)</f>
        <v>3278</v>
      </c>
      <c r="L4601">
        <f>[2]Data!$K4601-[2]Data!$J4601</f>
        <v>688</v>
      </c>
      <c r="M4601" s="4" t="str">
        <f>VLOOKUP(Table_1[[#This Row],[Location ID]],[1]Locations!$A:$B,2,0)</f>
        <v>Vista</v>
      </c>
      <c r="N4601" s="4" t="str">
        <f>VLOOKUP(Table_1[[#This Row],[Sales Person ID]],'[1]Sales People'!$A:$B,2,0)</f>
        <v>Clarence Fox</v>
      </c>
      <c r="O4601" s="4" t="str">
        <f>VLOOKUP(Table_1[[#This Row],[Customer ID]],[1]Customers!$A:$B,2,0)</f>
        <v>Johnny Ward</v>
      </c>
      <c r="P4601" s="5">
        <f>WEEKDAY([2]Data!$F4601)</f>
        <v>5</v>
      </c>
      <c r="Q4601" s="4">
        <f>MONTH([2]Data!$F4601)</f>
        <v>2</v>
      </c>
      <c r="R4601" s="4">
        <f>YEAR([2]Data!$F4601)</f>
        <v>2020</v>
      </c>
    </row>
    <row r="4602" spans="1:18" ht="15.75" customHeight="1">
      <c r="A4602" s="2" t="s">
        <v>5633</v>
      </c>
      <c r="B4602" s="2" t="s">
        <v>24</v>
      </c>
      <c r="C4602" s="2" t="s">
        <v>231</v>
      </c>
      <c r="D4602" s="2" t="s">
        <v>36</v>
      </c>
      <c r="E4602" s="2" t="s">
        <v>1064</v>
      </c>
      <c r="F4602" s="3">
        <v>43971</v>
      </c>
      <c r="G4602" s="2">
        <v>3</v>
      </c>
      <c r="H4602" s="2">
        <v>1022</v>
      </c>
      <c r="I4602" s="4">
        <f>VLOOKUP(Table_1[[#This Row],[Product ID]],[1]Products!$A:$D,3,0)</f>
        <v>818</v>
      </c>
      <c r="J4602" s="4">
        <f>PRODUCT([2]Data!$G4602,[2]Data!$I4602)</f>
        <v>2454</v>
      </c>
      <c r="K4602" s="4">
        <f>PRODUCT([2]Data!$G4602,[2]Data!$H4602)</f>
        <v>3066</v>
      </c>
      <c r="L4602" s="4">
        <f>[2]Data!$K4602-[2]Data!$J4602</f>
        <v>612</v>
      </c>
      <c r="M4602" s="4" t="str">
        <f>VLOOKUP(Table_1[[#This Row],[Location ID]],[1]Locations!$A:$B,2,0)</f>
        <v>Modesto</v>
      </c>
      <c r="N4602" s="4" t="str">
        <f>VLOOKUP(Table_1[[#This Row],[Sales Person ID]],'[1]Sales People'!$A:$B,2,0)</f>
        <v>Brian Davis</v>
      </c>
      <c r="O4602" s="4" t="str">
        <f>VLOOKUP(Table_1[[#This Row],[Customer ID]],[1]Customers!$A:$B,2,0)</f>
        <v>Carlos Wheeler</v>
      </c>
      <c r="P4602" s="5">
        <f>WEEKDAY([2]Data!$F4602)</f>
        <v>4</v>
      </c>
      <c r="Q4602" s="4">
        <f>MONTH([2]Data!$F4602)</f>
        <v>5</v>
      </c>
      <c r="R4602" s="4">
        <f>YEAR([2]Data!$F4602)</f>
        <v>2020</v>
      </c>
    </row>
    <row r="4603" spans="1:18" ht="15.75" customHeight="1">
      <c r="A4603" s="6" t="s">
        <v>5634</v>
      </c>
      <c r="B4603" s="6" t="s">
        <v>246</v>
      </c>
      <c r="C4603" s="6" t="s">
        <v>279</v>
      </c>
      <c r="D4603" s="6" t="s">
        <v>319</v>
      </c>
      <c r="E4603" s="6" t="s">
        <v>916</v>
      </c>
      <c r="F4603" s="8">
        <v>43928</v>
      </c>
      <c r="G4603" s="6">
        <v>1</v>
      </c>
      <c r="H4603" s="6">
        <v>1887</v>
      </c>
      <c r="I4603" s="4">
        <f>VLOOKUP(Table_1[[#This Row],[Product ID]],[1]Products!$A:$D,3,0)</f>
        <v>1378</v>
      </c>
      <c r="J4603">
        <f>PRODUCT([2]Data!$G4603,[2]Data!$I4603)</f>
        <v>1378</v>
      </c>
      <c r="K4603">
        <f>PRODUCT([2]Data!$G4603,[2]Data!$H4603)</f>
        <v>1887</v>
      </c>
      <c r="L4603">
        <f>[2]Data!$K4603-[2]Data!$J4603</f>
        <v>509</v>
      </c>
      <c r="M4603" s="4" t="str">
        <f>VLOOKUP(Table_1[[#This Row],[Location ID]],[1]Locations!$A:$B,2,0)</f>
        <v>Murrieta</v>
      </c>
      <c r="N4603" s="4" t="str">
        <f>VLOOKUP(Table_1[[#This Row],[Sales Person ID]],'[1]Sales People'!$A:$B,2,0)</f>
        <v>Fred Robertson</v>
      </c>
      <c r="O4603" s="4" t="str">
        <f>VLOOKUP(Table_1[[#This Row],[Customer ID]],[1]Customers!$A:$B,2,0)</f>
        <v>Clarence Warren</v>
      </c>
      <c r="P4603" s="5">
        <f>WEEKDAY([2]Data!$F4603)</f>
        <v>3</v>
      </c>
      <c r="Q4603" s="4">
        <f>MONTH([2]Data!$F4603)</f>
        <v>4</v>
      </c>
      <c r="R4603" s="4">
        <f>YEAR([2]Data!$F4603)</f>
        <v>2020</v>
      </c>
    </row>
    <row r="4604" spans="1:18" ht="15.75" customHeight="1">
      <c r="A4604" s="2" t="s">
        <v>5635</v>
      </c>
      <c r="B4604" s="2" t="s">
        <v>829</v>
      </c>
      <c r="C4604" s="2" t="s">
        <v>607</v>
      </c>
      <c r="D4604" s="2" t="s">
        <v>367</v>
      </c>
      <c r="E4604" s="2" t="s">
        <v>972</v>
      </c>
      <c r="F4604" s="3">
        <v>44093</v>
      </c>
      <c r="G4604" s="2">
        <v>3</v>
      </c>
      <c r="H4604" s="2">
        <v>1638</v>
      </c>
      <c r="I4604" s="4">
        <f>VLOOKUP(Table_1[[#This Row],[Product ID]],[1]Products!$A:$D,3,0)</f>
        <v>1261</v>
      </c>
      <c r="J4604" s="4">
        <f>PRODUCT([2]Data!$G4604,[2]Data!$I4604)</f>
        <v>3783</v>
      </c>
      <c r="K4604" s="4">
        <f>PRODUCT([2]Data!$G4604,[2]Data!$H4604)</f>
        <v>4914</v>
      </c>
      <c r="L4604" s="4">
        <f>[2]Data!$K4604-[2]Data!$J4604</f>
        <v>1131</v>
      </c>
      <c r="M4604" s="4" t="str">
        <f>VLOOKUP(Table_1[[#This Row],[Location ID]],[1]Locations!$A:$B,2,0)</f>
        <v>Fremont</v>
      </c>
      <c r="N4604" s="4" t="str">
        <f>VLOOKUP(Table_1[[#This Row],[Sales Person ID]],'[1]Sales People'!$A:$B,2,0)</f>
        <v>Jimmy Young</v>
      </c>
      <c r="O4604" s="4" t="str">
        <f>VLOOKUP(Table_1[[#This Row],[Customer ID]],[1]Customers!$A:$B,2,0)</f>
        <v>Andrew Fernandez</v>
      </c>
      <c r="P4604" s="5">
        <f>WEEKDAY([2]Data!$F4604)</f>
        <v>7</v>
      </c>
      <c r="Q4604" s="4">
        <f>MONTH([2]Data!$F4604)</f>
        <v>9</v>
      </c>
      <c r="R4604" s="4">
        <f>YEAR([2]Data!$F4604)</f>
        <v>2020</v>
      </c>
    </row>
    <row r="4605" spans="1:18" ht="15.75" customHeight="1">
      <c r="A4605" s="6" t="s">
        <v>5636</v>
      </c>
      <c r="B4605" s="6" t="s">
        <v>869</v>
      </c>
      <c r="C4605" s="6" t="s">
        <v>373</v>
      </c>
      <c r="D4605" s="6" t="s">
        <v>356</v>
      </c>
      <c r="E4605" s="6" t="s">
        <v>549</v>
      </c>
      <c r="F4605" s="8">
        <v>43975</v>
      </c>
      <c r="G4605" s="6">
        <v>1</v>
      </c>
      <c r="H4605" s="6">
        <v>2294</v>
      </c>
      <c r="I4605" s="4">
        <f>VLOOKUP(Table_1[[#This Row],[Product ID]],[1]Products!$A:$D,3,0)</f>
        <v>1399</v>
      </c>
      <c r="J4605">
        <f>PRODUCT([2]Data!$G4605,[2]Data!$I4605)</f>
        <v>1399</v>
      </c>
      <c r="K4605">
        <f>PRODUCT([2]Data!$G4605,[2]Data!$H4605)</f>
        <v>2294</v>
      </c>
      <c r="L4605">
        <f>[2]Data!$K4605-[2]Data!$J4605</f>
        <v>895</v>
      </c>
      <c r="M4605" s="4" t="str">
        <f>VLOOKUP(Table_1[[#This Row],[Location ID]],[1]Locations!$A:$B,2,0)</f>
        <v>San Bernardino</v>
      </c>
      <c r="N4605" s="4" t="str">
        <f>VLOOKUP(Table_1[[#This Row],[Sales Person ID]],'[1]Sales People'!$A:$B,2,0)</f>
        <v>Larry Marshall</v>
      </c>
      <c r="O4605" s="4" t="str">
        <f>VLOOKUP(Table_1[[#This Row],[Customer ID]],[1]Customers!$A:$B,2,0)</f>
        <v>Jonathan Lynch</v>
      </c>
      <c r="P4605" s="5">
        <f>WEEKDAY([2]Data!$F4605)</f>
        <v>1</v>
      </c>
      <c r="Q4605" s="4">
        <f>MONTH([2]Data!$F4605)</f>
        <v>5</v>
      </c>
      <c r="R4605" s="4">
        <f>YEAR([2]Data!$F4605)</f>
        <v>2020</v>
      </c>
    </row>
    <row r="4606" spans="1:18" ht="15.75" customHeight="1">
      <c r="A4606" s="2" t="s">
        <v>5637</v>
      </c>
      <c r="B4606" s="2" t="s">
        <v>44</v>
      </c>
      <c r="C4606" s="2" t="s">
        <v>501</v>
      </c>
      <c r="D4606" s="2" t="s">
        <v>261</v>
      </c>
      <c r="E4606" s="2" t="s">
        <v>3237</v>
      </c>
      <c r="F4606" s="3">
        <v>44055</v>
      </c>
      <c r="G4606" s="2">
        <v>1</v>
      </c>
      <c r="H4606" s="2">
        <v>1582</v>
      </c>
      <c r="I4606" s="4">
        <f>VLOOKUP(Table_1[[#This Row],[Product ID]],[1]Products!$A:$D,3,0)</f>
        <v>1234</v>
      </c>
      <c r="J4606" s="4">
        <f>PRODUCT([2]Data!$G4606,[2]Data!$I4606)</f>
        <v>1234</v>
      </c>
      <c r="K4606" s="4">
        <f>PRODUCT([2]Data!$G4606,[2]Data!$H4606)</f>
        <v>1582</v>
      </c>
      <c r="L4606" s="4">
        <f>[2]Data!$K4606-[2]Data!$J4606</f>
        <v>348</v>
      </c>
      <c r="M4606" s="4" t="str">
        <f>VLOOKUP(Table_1[[#This Row],[Location ID]],[1]Locations!$A:$B,2,0)</f>
        <v>Temecula</v>
      </c>
      <c r="N4606" s="4" t="str">
        <f>VLOOKUP(Table_1[[#This Row],[Sales Person ID]],'[1]Sales People'!$A:$B,2,0)</f>
        <v>Martin Carr</v>
      </c>
      <c r="O4606" s="4" t="str">
        <f>VLOOKUP(Table_1[[#This Row],[Customer ID]],[1]Customers!$A:$B,2,0)</f>
        <v>Alan Thomas</v>
      </c>
      <c r="P4606" s="5">
        <f>WEEKDAY([2]Data!$F4606)</f>
        <v>4</v>
      </c>
      <c r="Q4606" s="4">
        <f>MONTH([2]Data!$F4606)</f>
        <v>8</v>
      </c>
      <c r="R4606" s="4">
        <f>YEAR([2]Data!$F4606)</f>
        <v>2020</v>
      </c>
    </row>
    <row r="4607" spans="1:18" ht="15.75" customHeight="1">
      <c r="A4607" s="6" t="s">
        <v>5638</v>
      </c>
      <c r="B4607" s="6" t="s">
        <v>234</v>
      </c>
      <c r="C4607" s="6" t="s">
        <v>501</v>
      </c>
      <c r="D4607" s="6" t="s">
        <v>137</v>
      </c>
      <c r="E4607" s="6" t="s">
        <v>605</v>
      </c>
      <c r="F4607" s="8">
        <v>43866</v>
      </c>
      <c r="G4607" s="6">
        <v>1</v>
      </c>
      <c r="H4607" s="6">
        <v>799</v>
      </c>
      <c r="I4607" s="4">
        <f>VLOOKUP(Table_1[[#This Row],[Product ID]],[1]Products!$A:$D,3,0)</f>
        <v>455</v>
      </c>
      <c r="J4607">
        <f>PRODUCT([2]Data!$G4607,[2]Data!$I4607)</f>
        <v>455</v>
      </c>
      <c r="K4607">
        <f>PRODUCT([2]Data!$G4607,[2]Data!$H4607)</f>
        <v>799</v>
      </c>
      <c r="L4607">
        <f>[2]Data!$K4607-[2]Data!$J4607</f>
        <v>344</v>
      </c>
      <c r="M4607" s="4" t="str">
        <f>VLOOKUP(Table_1[[#This Row],[Location ID]],[1]Locations!$A:$B,2,0)</f>
        <v>Temecula</v>
      </c>
      <c r="N4607" s="4" t="str">
        <f>VLOOKUP(Table_1[[#This Row],[Sales Person ID]],'[1]Sales People'!$A:$B,2,0)</f>
        <v>Larry Castillo</v>
      </c>
      <c r="O4607" s="4" t="str">
        <f>VLOOKUP(Table_1[[#This Row],[Customer ID]],[1]Customers!$A:$B,2,0)</f>
        <v>Henry Andrews</v>
      </c>
      <c r="P4607" s="5">
        <f>WEEKDAY([2]Data!$F4607)</f>
        <v>4</v>
      </c>
      <c r="Q4607" s="4">
        <f>MONTH([2]Data!$F4607)</f>
        <v>2</v>
      </c>
      <c r="R4607" s="4">
        <f>YEAR([2]Data!$F4607)</f>
        <v>2020</v>
      </c>
    </row>
    <row r="4608" spans="1:18" ht="15.75" customHeight="1">
      <c r="A4608" s="2" t="s">
        <v>5639</v>
      </c>
      <c r="B4608" s="2" t="s">
        <v>256</v>
      </c>
      <c r="C4608" s="2" t="s">
        <v>180</v>
      </c>
      <c r="D4608" s="2" t="s">
        <v>64</v>
      </c>
      <c r="E4608" s="2" t="s">
        <v>1748</v>
      </c>
      <c r="F4608" s="3">
        <v>43929</v>
      </c>
      <c r="G4608" s="2">
        <v>1</v>
      </c>
      <c r="H4608" s="2">
        <v>818</v>
      </c>
      <c r="I4608" s="4">
        <f>VLOOKUP(Table_1[[#This Row],[Product ID]],[1]Products!$A:$D,3,0)</f>
        <v>450</v>
      </c>
      <c r="J4608" s="4">
        <f>PRODUCT([2]Data!$G4608,[2]Data!$I4608)</f>
        <v>450</v>
      </c>
      <c r="K4608" s="4">
        <f>PRODUCT([2]Data!$G4608,[2]Data!$H4608)</f>
        <v>818</v>
      </c>
      <c r="L4608" s="4">
        <f>[2]Data!$K4608-[2]Data!$J4608</f>
        <v>368</v>
      </c>
      <c r="M4608" s="4" t="str">
        <f>VLOOKUP(Table_1[[#This Row],[Location ID]],[1]Locations!$A:$B,2,0)</f>
        <v>Vista</v>
      </c>
      <c r="N4608" s="4" t="str">
        <f>VLOOKUP(Table_1[[#This Row],[Sales Person ID]],'[1]Sales People'!$A:$B,2,0)</f>
        <v>Scott Mason</v>
      </c>
      <c r="O4608" s="4" t="str">
        <f>VLOOKUP(Table_1[[#This Row],[Customer ID]],[1]Customers!$A:$B,2,0)</f>
        <v>Bobby Burton</v>
      </c>
      <c r="P4608" s="5">
        <f>WEEKDAY([2]Data!$F4608)</f>
        <v>4</v>
      </c>
      <c r="Q4608" s="4">
        <f>MONTH([2]Data!$F4608)</f>
        <v>4</v>
      </c>
      <c r="R4608" s="4">
        <f>YEAR([2]Data!$F4608)</f>
        <v>2020</v>
      </c>
    </row>
    <row r="4609" spans="1:18" ht="15.75" customHeight="1">
      <c r="A4609" s="6" t="s">
        <v>5640</v>
      </c>
      <c r="B4609" s="6" t="s">
        <v>282</v>
      </c>
      <c r="C4609" s="6" t="s">
        <v>388</v>
      </c>
      <c r="D4609" s="6" t="s">
        <v>107</v>
      </c>
      <c r="E4609" s="6" t="s">
        <v>3708</v>
      </c>
      <c r="F4609" s="8">
        <v>44040</v>
      </c>
      <c r="G4609" s="6">
        <v>1</v>
      </c>
      <c r="H4609" s="6">
        <v>1587</v>
      </c>
      <c r="I4609" s="4">
        <f>VLOOKUP(Table_1[[#This Row],[Product ID]],[1]Products!$A:$D,3,0)</f>
        <v>1301</v>
      </c>
      <c r="J4609">
        <f>PRODUCT([2]Data!$G4609,[2]Data!$I4609)</f>
        <v>1301</v>
      </c>
      <c r="K4609">
        <f>PRODUCT([2]Data!$G4609,[2]Data!$H4609)</f>
        <v>1587</v>
      </c>
      <c r="L4609">
        <f>[2]Data!$K4609-[2]Data!$J4609</f>
        <v>286</v>
      </c>
      <c r="M4609" s="4" t="str">
        <f>VLOOKUP(Table_1[[#This Row],[Location ID]],[1]Locations!$A:$B,2,0)</f>
        <v>San Diego</v>
      </c>
      <c r="N4609" s="4" t="str">
        <f>VLOOKUP(Table_1[[#This Row],[Sales Person ID]],'[1]Sales People'!$A:$B,2,0)</f>
        <v>Brian Thomas</v>
      </c>
      <c r="O4609" s="4" t="str">
        <f>VLOOKUP(Table_1[[#This Row],[Customer ID]],[1]Customers!$A:$B,2,0)</f>
        <v>Craig Rodriguez</v>
      </c>
      <c r="P4609" s="5">
        <f>WEEKDAY([2]Data!$F4609)</f>
        <v>3</v>
      </c>
      <c r="Q4609" s="4">
        <f>MONTH([2]Data!$F4609)</f>
        <v>7</v>
      </c>
      <c r="R4609" s="4">
        <f>YEAR([2]Data!$F4609)</f>
        <v>2020</v>
      </c>
    </row>
    <row r="4610" spans="1:18" ht="15.75" customHeight="1">
      <c r="A4610" s="2" t="s">
        <v>5641</v>
      </c>
      <c r="B4610" s="2" t="s">
        <v>67</v>
      </c>
      <c r="C4610" s="2" t="s">
        <v>40</v>
      </c>
      <c r="D4610" s="2" t="s">
        <v>117</v>
      </c>
      <c r="E4610" s="2" t="s">
        <v>1368</v>
      </c>
      <c r="F4610" s="3">
        <v>44026</v>
      </c>
      <c r="G4610" s="2">
        <v>1</v>
      </c>
      <c r="H4610" s="2">
        <v>1848</v>
      </c>
      <c r="I4610" s="4">
        <f>VLOOKUP(Table_1[[#This Row],[Product ID]],[1]Products!$A:$D,3,0)</f>
        <v>1294</v>
      </c>
      <c r="J4610" s="4">
        <f>PRODUCT([2]Data!$G4610,[2]Data!$I4610)</f>
        <v>1294</v>
      </c>
      <c r="K4610" s="4">
        <f>PRODUCT([2]Data!$G4610,[2]Data!$H4610)</f>
        <v>1848</v>
      </c>
      <c r="L4610" s="4">
        <f>[2]Data!$K4610-[2]Data!$J4610</f>
        <v>554</v>
      </c>
      <c r="M4610" s="4" t="str">
        <f>VLOOKUP(Table_1[[#This Row],[Location ID]],[1]Locations!$A:$B,2,0)</f>
        <v>Santa Ana</v>
      </c>
      <c r="N4610" s="4" t="str">
        <f>VLOOKUP(Table_1[[#This Row],[Sales Person ID]],'[1]Sales People'!$A:$B,2,0)</f>
        <v>Patrick Ruiz</v>
      </c>
      <c r="O4610" s="4" t="str">
        <f>VLOOKUP(Table_1[[#This Row],[Customer ID]],[1]Customers!$A:$B,2,0)</f>
        <v>Jack Phillips</v>
      </c>
      <c r="P4610" s="5">
        <f>WEEKDAY([2]Data!$F4610)</f>
        <v>3</v>
      </c>
      <c r="Q4610" s="4">
        <f>MONTH([2]Data!$F4610)</f>
        <v>7</v>
      </c>
      <c r="R4610" s="4">
        <f>YEAR([2]Data!$F4610)</f>
        <v>2020</v>
      </c>
    </row>
    <row r="4611" spans="1:18" ht="15.75" customHeight="1">
      <c r="A4611" s="6" t="s">
        <v>5642</v>
      </c>
      <c r="B4611" s="6" t="s">
        <v>616</v>
      </c>
      <c r="C4611" s="6" t="s">
        <v>121</v>
      </c>
      <c r="D4611" s="6" t="s">
        <v>91</v>
      </c>
      <c r="E4611" s="6" t="s">
        <v>862</v>
      </c>
      <c r="F4611" s="8">
        <v>44116</v>
      </c>
      <c r="G4611" s="6">
        <v>1</v>
      </c>
      <c r="H4611" s="6">
        <v>913</v>
      </c>
      <c r="I4611" s="4">
        <f>VLOOKUP(Table_1[[#This Row],[Product ID]],[1]Products!$A:$D,3,0)</f>
        <v>584</v>
      </c>
      <c r="J4611">
        <f>PRODUCT([2]Data!$G4611,[2]Data!$I4611)</f>
        <v>584</v>
      </c>
      <c r="K4611">
        <f>PRODUCT([2]Data!$G4611,[2]Data!$H4611)</f>
        <v>913</v>
      </c>
      <c r="L4611">
        <f>[2]Data!$K4611-[2]Data!$J4611</f>
        <v>329</v>
      </c>
      <c r="M4611" s="4" t="str">
        <f>VLOOKUP(Table_1[[#This Row],[Location ID]],[1]Locations!$A:$B,2,0)</f>
        <v>Richmond</v>
      </c>
      <c r="N4611" s="4" t="str">
        <f>VLOOKUP(Table_1[[#This Row],[Sales Person ID]],'[1]Sales People'!$A:$B,2,0)</f>
        <v>Henry Nelson</v>
      </c>
      <c r="O4611" s="4" t="str">
        <f>VLOOKUP(Table_1[[#This Row],[Customer ID]],[1]Customers!$A:$B,2,0)</f>
        <v>Gary Hudson</v>
      </c>
      <c r="P4611" s="5">
        <f>WEEKDAY([2]Data!$F4611)</f>
        <v>2</v>
      </c>
      <c r="Q4611" s="4">
        <f>MONTH([2]Data!$F4611)</f>
        <v>10</v>
      </c>
      <c r="R4611" s="4">
        <f>YEAR([2]Data!$F4611)</f>
        <v>2020</v>
      </c>
    </row>
    <row r="4612" spans="1:18" ht="15.75" customHeight="1">
      <c r="A4612" s="2" t="s">
        <v>5643</v>
      </c>
      <c r="B4612" s="2" t="s">
        <v>446</v>
      </c>
      <c r="C4612" s="2" t="s">
        <v>501</v>
      </c>
      <c r="D4612" s="2" t="s">
        <v>189</v>
      </c>
      <c r="E4612" s="2" t="s">
        <v>1458</v>
      </c>
      <c r="F4612" s="3">
        <v>43854</v>
      </c>
      <c r="G4612" s="2">
        <v>1</v>
      </c>
      <c r="H4612" s="2">
        <v>2141</v>
      </c>
      <c r="I4612" s="4">
        <f>VLOOKUP(Table_1[[#This Row],[Product ID]],[1]Products!$A:$D,3,0)</f>
        <v>1777</v>
      </c>
      <c r="J4612" s="4">
        <f>PRODUCT([2]Data!$G4612,[2]Data!$I4612)</f>
        <v>1777</v>
      </c>
      <c r="K4612" s="4">
        <f>PRODUCT([2]Data!$G4612,[2]Data!$H4612)</f>
        <v>2141</v>
      </c>
      <c r="L4612" s="4">
        <f>[2]Data!$K4612-[2]Data!$J4612</f>
        <v>364</v>
      </c>
      <c r="M4612" s="4" t="str">
        <f>VLOOKUP(Table_1[[#This Row],[Location ID]],[1]Locations!$A:$B,2,0)</f>
        <v>Temecula</v>
      </c>
      <c r="N4612" s="4" t="str">
        <f>VLOOKUP(Table_1[[#This Row],[Sales Person ID]],'[1]Sales People'!$A:$B,2,0)</f>
        <v>Joshua Taylor</v>
      </c>
      <c r="O4612" s="4" t="str">
        <f>VLOOKUP(Table_1[[#This Row],[Customer ID]],[1]Customers!$A:$B,2,0)</f>
        <v>Peter Wells</v>
      </c>
      <c r="P4612" s="5">
        <f>WEEKDAY([2]Data!$F4612)</f>
        <v>6</v>
      </c>
      <c r="Q4612" s="4">
        <f>MONTH([2]Data!$F4612)</f>
        <v>1</v>
      </c>
      <c r="R4612" s="4">
        <f>YEAR([2]Data!$F4612)</f>
        <v>2020</v>
      </c>
    </row>
    <row r="4613" spans="1:18" ht="15.75" customHeight="1">
      <c r="A4613" s="6" t="s">
        <v>5644</v>
      </c>
      <c r="B4613" s="6" t="s">
        <v>263</v>
      </c>
      <c r="C4613" s="6" t="s">
        <v>206</v>
      </c>
      <c r="D4613" s="6" t="s">
        <v>227</v>
      </c>
      <c r="E4613" s="6" t="s">
        <v>1029</v>
      </c>
      <c r="F4613" s="8">
        <v>43981</v>
      </c>
      <c r="G4613" s="6">
        <v>2</v>
      </c>
      <c r="H4613" s="6">
        <v>1899</v>
      </c>
      <c r="I4613" s="4">
        <f>VLOOKUP(Table_1[[#This Row],[Product ID]],[1]Products!$A:$D,3,0)</f>
        <v>1044</v>
      </c>
      <c r="J4613">
        <f>PRODUCT([2]Data!$G4613,[2]Data!$I4613)</f>
        <v>2088</v>
      </c>
      <c r="K4613">
        <f>PRODUCT([2]Data!$G4613,[2]Data!$H4613)</f>
        <v>3798</v>
      </c>
      <c r="L4613">
        <f>[2]Data!$K4613-[2]Data!$J4613</f>
        <v>1710</v>
      </c>
      <c r="M4613" s="4" t="str">
        <f>VLOOKUP(Table_1[[#This Row],[Location ID]],[1]Locations!$A:$B,2,0)</f>
        <v>Pomona</v>
      </c>
      <c r="N4613" s="4" t="str">
        <f>VLOOKUP(Table_1[[#This Row],[Sales Person ID]],'[1]Sales People'!$A:$B,2,0)</f>
        <v>Ernest Wagner</v>
      </c>
      <c r="O4613" s="4" t="str">
        <f>VLOOKUP(Table_1[[#This Row],[Customer ID]],[1]Customers!$A:$B,2,0)</f>
        <v>Victor Gutierrez</v>
      </c>
      <c r="P4613" s="5">
        <f>WEEKDAY([2]Data!$F4613)</f>
        <v>7</v>
      </c>
      <c r="Q4613" s="4">
        <f>MONTH([2]Data!$F4613)</f>
        <v>5</v>
      </c>
      <c r="R4613" s="4">
        <f>YEAR([2]Data!$F4613)</f>
        <v>2020</v>
      </c>
    </row>
    <row r="4614" spans="1:18" ht="15.75" customHeight="1">
      <c r="A4614" s="2" t="s">
        <v>5645</v>
      </c>
      <c r="B4614" s="2" t="s">
        <v>136</v>
      </c>
      <c r="C4614" s="2" t="s">
        <v>222</v>
      </c>
      <c r="D4614" s="2" t="s">
        <v>309</v>
      </c>
      <c r="E4614" s="2" t="s">
        <v>123</v>
      </c>
      <c r="F4614" s="3">
        <v>43878</v>
      </c>
      <c r="G4614" s="2">
        <v>1</v>
      </c>
      <c r="H4614" s="2">
        <v>1826</v>
      </c>
      <c r="I4614" s="4">
        <f>VLOOKUP(Table_1[[#This Row],[Product ID]],[1]Products!$A:$D,3,0)</f>
        <v>1443</v>
      </c>
      <c r="J4614" s="4">
        <f>PRODUCT([2]Data!$G4614,[2]Data!$I4614)</f>
        <v>1443</v>
      </c>
      <c r="K4614" s="4">
        <f>PRODUCT([2]Data!$G4614,[2]Data!$H4614)</f>
        <v>1826</v>
      </c>
      <c r="L4614" s="4">
        <f>[2]Data!$K4614-[2]Data!$J4614</f>
        <v>383</v>
      </c>
      <c r="M4614" s="4" t="str">
        <f>VLOOKUP(Table_1[[#This Row],[Location ID]],[1]Locations!$A:$B,2,0)</f>
        <v>Chula Vista</v>
      </c>
      <c r="N4614" s="4" t="str">
        <f>VLOOKUP(Table_1[[#This Row],[Sales Person ID]],'[1]Sales People'!$A:$B,2,0)</f>
        <v>Kenneth Fields</v>
      </c>
      <c r="O4614" s="4" t="str">
        <f>VLOOKUP(Table_1[[#This Row],[Customer ID]],[1]Customers!$A:$B,2,0)</f>
        <v>Philip Crawford</v>
      </c>
      <c r="P4614" s="5">
        <f>WEEKDAY([2]Data!$F4614)</f>
        <v>2</v>
      </c>
      <c r="Q4614" s="4">
        <f>MONTH([2]Data!$F4614)</f>
        <v>2</v>
      </c>
      <c r="R4614" s="4">
        <f>YEAR([2]Data!$F4614)</f>
        <v>2020</v>
      </c>
    </row>
    <row r="4615" spans="1:18" ht="15.75" customHeight="1">
      <c r="A4615" s="6" t="s">
        <v>5646</v>
      </c>
      <c r="B4615" s="6" t="s">
        <v>150</v>
      </c>
      <c r="C4615" s="6" t="s">
        <v>388</v>
      </c>
      <c r="D4615" s="6" t="s">
        <v>60</v>
      </c>
      <c r="E4615" s="6" t="s">
        <v>144</v>
      </c>
      <c r="F4615" s="8">
        <v>44181</v>
      </c>
      <c r="G4615" s="6">
        <v>2</v>
      </c>
      <c r="H4615" s="6">
        <v>817</v>
      </c>
      <c r="I4615" s="4">
        <f>VLOOKUP(Table_1[[#This Row],[Product ID]],[1]Products!$A:$D,3,0)</f>
        <v>409</v>
      </c>
      <c r="J4615">
        <f>PRODUCT([2]Data!$G4615,[2]Data!$I4615)</f>
        <v>818</v>
      </c>
      <c r="K4615">
        <f>PRODUCT([2]Data!$G4615,[2]Data!$H4615)</f>
        <v>1634</v>
      </c>
      <c r="L4615">
        <f>[2]Data!$K4615-[2]Data!$J4615</f>
        <v>816</v>
      </c>
      <c r="M4615" s="4" t="str">
        <f>VLOOKUP(Table_1[[#This Row],[Location ID]],[1]Locations!$A:$B,2,0)</f>
        <v>San Diego</v>
      </c>
      <c r="N4615" s="4" t="str">
        <f>VLOOKUP(Table_1[[#This Row],[Sales Person ID]],'[1]Sales People'!$A:$B,2,0)</f>
        <v>Walter Cook</v>
      </c>
      <c r="O4615" s="4" t="str">
        <f>VLOOKUP(Table_1[[#This Row],[Customer ID]],[1]Customers!$A:$B,2,0)</f>
        <v>Scott Rice</v>
      </c>
      <c r="P4615" s="5">
        <f>WEEKDAY([2]Data!$F4615)</f>
        <v>4</v>
      </c>
      <c r="Q4615" s="4">
        <f>MONTH([2]Data!$F4615)</f>
        <v>12</v>
      </c>
      <c r="R4615" s="4">
        <f>YEAR([2]Data!$F4615)</f>
        <v>2020</v>
      </c>
    </row>
    <row r="4616" spans="1:18" ht="15.75" customHeight="1">
      <c r="A4616" s="2" t="s">
        <v>5647</v>
      </c>
      <c r="B4616" s="2" t="s">
        <v>274</v>
      </c>
      <c r="C4616" s="2" t="s">
        <v>360</v>
      </c>
      <c r="D4616" s="2" t="s">
        <v>227</v>
      </c>
      <c r="E4616" s="2" t="s">
        <v>305</v>
      </c>
      <c r="F4616" s="3">
        <v>44010</v>
      </c>
      <c r="G4616" s="2">
        <v>4</v>
      </c>
      <c r="H4616" s="2">
        <v>378</v>
      </c>
      <c r="I4616" s="4">
        <f>VLOOKUP(Table_1[[#This Row],[Product ID]],[1]Products!$A:$D,3,0)</f>
        <v>291</v>
      </c>
      <c r="J4616" s="4">
        <f>PRODUCT([2]Data!$G4616,[2]Data!$I4616)</f>
        <v>1164</v>
      </c>
      <c r="K4616" s="4">
        <f>PRODUCT([2]Data!$G4616,[2]Data!$H4616)</f>
        <v>1512</v>
      </c>
      <c r="L4616" s="4">
        <f>[2]Data!$K4616-[2]Data!$J4616</f>
        <v>348</v>
      </c>
      <c r="M4616" s="4" t="str">
        <f>VLOOKUP(Table_1[[#This Row],[Location ID]],[1]Locations!$A:$B,2,0)</f>
        <v>Santa Clara</v>
      </c>
      <c r="N4616" s="4" t="str">
        <f>VLOOKUP(Table_1[[#This Row],[Sales Person ID]],'[1]Sales People'!$A:$B,2,0)</f>
        <v>Ernest Wagner</v>
      </c>
      <c r="O4616" s="4" t="str">
        <f>VLOOKUP(Table_1[[#This Row],[Customer ID]],[1]Customers!$A:$B,2,0)</f>
        <v>Eric Bowman</v>
      </c>
      <c r="P4616" s="5">
        <f>WEEKDAY([2]Data!$F4616)</f>
        <v>1</v>
      </c>
      <c r="Q4616" s="4">
        <f>MONTH([2]Data!$F4616)</f>
        <v>6</v>
      </c>
      <c r="R4616" s="4">
        <f>YEAR([2]Data!$F4616)</f>
        <v>2020</v>
      </c>
    </row>
    <row r="4617" spans="1:18" ht="15.75" customHeight="1">
      <c r="A4617" s="6" t="s">
        <v>5648</v>
      </c>
      <c r="B4617" s="6" t="s">
        <v>179</v>
      </c>
      <c r="C4617" s="6" t="s">
        <v>59</v>
      </c>
      <c r="D4617" s="6" t="s">
        <v>250</v>
      </c>
      <c r="E4617" s="6" t="s">
        <v>2591</v>
      </c>
      <c r="F4617" s="8">
        <v>44150</v>
      </c>
      <c r="G4617" s="6">
        <v>2</v>
      </c>
      <c r="H4617" s="6">
        <v>112</v>
      </c>
      <c r="I4617" s="4">
        <f>VLOOKUP(Table_1[[#This Row],[Product ID]],[1]Products!$A:$D,3,0)</f>
        <v>90</v>
      </c>
      <c r="J4617">
        <f>PRODUCT([2]Data!$G4617,[2]Data!$I4617)</f>
        <v>180</v>
      </c>
      <c r="K4617">
        <f>PRODUCT([2]Data!$G4617,[2]Data!$H4617)</f>
        <v>224</v>
      </c>
      <c r="L4617">
        <f>[2]Data!$K4617-[2]Data!$J4617</f>
        <v>44</v>
      </c>
      <c r="M4617" s="4" t="str">
        <f>VLOOKUP(Table_1[[#This Row],[Location ID]],[1]Locations!$A:$B,2,0)</f>
        <v>Rialto</v>
      </c>
      <c r="N4617" s="4" t="str">
        <f>VLOOKUP(Table_1[[#This Row],[Sales Person ID]],'[1]Sales People'!$A:$B,2,0)</f>
        <v>John Reyes</v>
      </c>
      <c r="O4617" s="4" t="str">
        <f>VLOOKUP(Table_1[[#This Row],[Customer ID]],[1]Customers!$A:$B,2,0)</f>
        <v>Jerry Barnes</v>
      </c>
      <c r="P4617" s="5">
        <f>WEEKDAY([2]Data!$F4617)</f>
        <v>1</v>
      </c>
      <c r="Q4617" s="4">
        <f>MONTH([2]Data!$F4617)</f>
        <v>11</v>
      </c>
      <c r="R4617" s="4">
        <f>YEAR([2]Data!$F4617)</f>
        <v>2020</v>
      </c>
    </row>
    <row r="4618" spans="1:18" ht="15.75" customHeight="1">
      <c r="A4618" s="2" t="s">
        <v>5649</v>
      </c>
      <c r="B4618" s="2" t="s">
        <v>163</v>
      </c>
      <c r="C4618" s="2" t="s">
        <v>480</v>
      </c>
      <c r="D4618" s="2" t="s">
        <v>236</v>
      </c>
      <c r="E4618" s="2" t="s">
        <v>983</v>
      </c>
      <c r="F4618" s="3">
        <v>44106</v>
      </c>
      <c r="G4618" s="2">
        <v>3</v>
      </c>
      <c r="H4618" s="2">
        <v>951</v>
      </c>
      <c r="I4618" s="4">
        <f>VLOOKUP(Table_1[[#This Row],[Product ID]],[1]Products!$A:$D,3,0)</f>
        <v>504</v>
      </c>
      <c r="J4618" s="4">
        <f>PRODUCT([2]Data!$G4618,[2]Data!$I4618)</f>
        <v>1512</v>
      </c>
      <c r="K4618" s="4">
        <f>PRODUCT([2]Data!$G4618,[2]Data!$H4618)</f>
        <v>2853</v>
      </c>
      <c r="L4618" s="4">
        <f>[2]Data!$K4618-[2]Data!$J4618</f>
        <v>1341</v>
      </c>
      <c r="M4618" s="4" t="str">
        <f>VLOOKUP(Table_1[[#This Row],[Location ID]],[1]Locations!$A:$B,2,0)</f>
        <v>Escondido</v>
      </c>
      <c r="N4618" s="4" t="str">
        <f>VLOOKUP(Table_1[[#This Row],[Sales Person ID]],'[1]Sales People'!$A:$B,2,0)</f>
        <v>Andrew Bowman</v>
      </c>
      <c r="O4618" s="4" t="str">
        <f>VLOOKUP(Table_1[[#This Row],[Customer ID]],[1]Customers!$A:$B,2,0)</f>
        <v>Adam Wheeler</v>
      </c>
      <c r="P4618" s="5">
        <f>WEEKDAY([2]Data!$F4618)</f>
        <v>6</v>
      </c>
      <c r="Q4618" s="4">
        <f>MONTH([2]Data!$F4618)</f>
        <v>10</v>
      </c>
      <c r="R4618" s="4">
        <f>YEAR([2]Data!$F4618)</f>
        <v>2020</v>
      </c>
    </row>
    <row r="4619" spans="1:18" ht="15.75" customHeight="1">
      <c r="A4619" s="6" t="s">
        <v>5650</v>
      </c>
      <c r="B4619" s="6" t="s">
        <v>263</v>
      </c>
      <c r="C4619" s="6" t="s">
        <v>397</v>
      </c>
      <c r="D4619" s="6" t="s">
        <v>112</v>
      </c>
      <c r="E4619" s="6" t="s">
        <v>354</v>
      </c>
      <c r="F4619" s="8">
        <v>44147</v>
      </c>
      <c r="G4619" s="6">
        <v>3</v>
      </c>
      <c r="H4619" s="6">
        <v>1899</v>
      </c>
      <c r="I4619" s="4">
        <f>VLOOKUP(Table_1[[#This Row],[Product ID]],[1]Products!$A:$D,3,0)</f>
        <v>1044</v>
      </c>
      <c r="J4619">
        <f>PRODUCT([2]Data!$G4619,[2]Data!$I4619)</f>
        <v>3132</v>
      </c>
      <c r="K4619">
        <f>PRODUCT([2]Data!$G4619,[2]Data!$H4619)</f>
        <v>5697</v>
      </c>
      <c r="L4619">
        <f>[2]Data!$K4619-[2]Data!$J4619</f>
        <v>2565</v>
      </c>
      <c r="M4619" s="4" t="str">
        <f>VLOOKUP(Table_1[[#This Row],[Location ID]],[1]Locations!$A:$B,2,0)</f>
        <v>Carlsbad</v>
      </c>
      <c r="N4619" s="4" t="str">
        <f>VLOOKUP(Table_1[[#This Row],[Sales Person ID]],'[1]Sales People'!$A:$B,2,0)</f>
        <v>Scott Clark</v>
      </c>
      <c r="O4619" s="4" t="str">
        <f>VLOOKUP(Table_1[[#This Row],[Customer ID]],[1]Customers!$A:$B,2,0)</f>
        <v>James Fisher</v>
      </c>
      <c r="P4619" s="5">
        <f>WEEKDAY([2]Data!$F4619)</f>
        <v>5</v>
      </c>
      <c r="Q4619" s="4">
        <f>MONTH([2]Data!$F4619)</f>
        <v>11</v>
      </c>
      <c r="R4619" s="4">
        <f>YEAR([2]Data!$F4619)</f>
        <v>2020</v>
      </c>
    </row>
    <row r="4620" spans="1:18" ht="15.75" customHeight="1">
      <c r="A4620" s="2" t="s">
        <v>5651</v>
      </c>
      <c r="B4620" s="2" t="s">
        <v>372</v>
      </c>
      <c r="C4620" s="2" t="s">
        <v>447</v>
      </c>
      <c r="D4620" s="2" t="s">
        <v>31</v>
      </c>
      <c r="E4620" s="2" t="s">
        <v>1176</v>
      </c>
      <c r="F4620" s="3">
        <v>44013</v>
      </c>
      <c r="G4620" s="2">
        <v>1</v>
      </c>
      <c r="H4620" s="2">
        <v>1338</v>
      </c>
      <c r="I4620" s="4">
        <f>VLOOKUP(Table_1[[#This Row],[Product ID]],[1]Products!$A:$D,3,0)</f>
        <v>682</v>
      </c>
      <c r="J4620" s="4">
        <f>PRODUCT([2]Data!$G4620,[2]Data!$I4620)</f>
        <v>682</v>
      </c>
      <c r="K4620" s="4">
        <f>PRODUCT([2]Data!$G4620,[2]Data!$H4620)</f>
        <v>1338</v>
      </c>
      <c r="L4620" s="4">
        <f>[2]Data!$K4620-[2]Data!$J4620</f>
        <v>656</v>
      </c>
      <c r="M4620" s="4" t="str">
        <f>VLOOKUP(Table_1[[#This Row],[Location ID]],[1]Locations!$A:$B,2,0)</f>
        <v>Jurupa Valley</v>
      </c>
      <c r="N4620" s="4" t="str">
        <f>VLOOKUP(Table_1[[#This Row],[Sales Person ID]],'[1]Sales People'!$A:$B,2,0)</f>
        <v>Joshua Cook</v>
      </c>
      <c r="O4620" s="4" t="str">
        <f>VLOOKUP(Table_1[[#This Row],[Customer ID]],[1]Customers!$A:$B,2,0)</f>
        <v>Aaron Miller</v>
      </c>
      <c r="P4620" s="5">
        <f>WEEKDAY([2]Data!$F4620)</f>
        <v>4</v>
      </c>
      <c r="Q4620" s="4">
        <f>MONTH([2]Data!$F4620)</f>
        <v>7</v>
      </c>
      <c r="R4620" s="4">
        <f>YEAR([2]Data!$F4620)</f>
        <v>2020</v>
      </c>
    </row>
    <row r="4621" spans="1:18" ht="15.75" customHeight="1">
      <c r="A4621" s="6" t="s">
        <v>5652</v>
      </c>
      <c r="B4621" s="6" t="s">
        <v>19</v>
      </c>
      <c r="C4621" s="6" t="s">
        <v>126</v>
      </c>
      <c r="D4621" s="6" t="s">
        <v>458</v>
      </c>
      <c r="E4621" s="6" t="s">
        <v>459</v>
      </c>
      <c r="F4621" s="8">
        <v>43839</v>
      </c>
      <c r="G4621" s="6">
        <v>2</v>
      </c>
      <c r="H4621" s="6">
        <v>1522</v>
      </c>
      <c r="I4621" s="4">
        <f>VLOOKUP(Table_1[[#This Row],[Product ID]],[1]Products!$A:$D,3,0)</f>
        <v>791</v>
      </c>
      <c r="J4621">
        <f>PRODUCT([2]Data!$G4621,[2]Data!$I4621)</f>
        <v>1582</v>
      </c>
      <c r="K4621">
        <f>PRODUCT([2]Data!$G4621,[2]Data!$H4621)</f>
        <v>3044</v>
      </c>
      <c r="L4621">
        <f>[2]Data!$K4621-[2]Data!$J4621</f>
        <v>1462</v>
      </c>
      <c r="M4621" s="4" t="str">
        <f>VLOOKUP(Table_1[[#This Row],[Location ID]],[1]Locations!$A:$B,2,0)</f>
        <v>Glendale</v>
      </c>
      <c r="N4621" s="4" t="str">
        <f>VLOOKUP(Table_1[[#This Row],[Sales Person ID]],'[1]Sales People'!$A:$B,2,0)</f>
        <v>Howard Sims</v>
      </c>
      <c r="O4621" s="4" t="str">
        <f>VLOOKUP(Table_1[[#This Row],[Customer ID]],[1]Customers!$A:$B,2,0)</f>
        <v>Juan Ramirez</v>
      </c>
      <c r="P4621" s="5">
        <f>WEEKDAY([2]Data!$F4621)</f>
        <v>5</v>
      </c>
      <c r="Q4621" s="4">
        <f>MONTH([2]Data!$F4621)</f>
        <v>1</v>
      </c>
      <c r="R4621" s="4">
        <f>YEAR([2]Data!$F4621)</f>
        <v>2020</v>
      </c>
    </row>
    <row r="4622" spans="1:18" ht="15.75" customHeight="1">
      <c r="A4622" s="2" t="s">
        <v>5653</v>
      </c>
      <c r="B4622" s="2" t="s">
        <v>359</v>
      </c>
      <c r="C4622" s="2" t="s">
        <v>523</v>
      </c>
      <c r="D4622" s="2" t="s">
        <v>82</v>
      </c>
      <c r="E4622" s="2" t="s">
        <v>158</v>
      </c>
      <c r="F4622" s="3">
        <v>43939</v>
      </c>
      <c r="G4622" s="2">
        <v>1</v>
      </c>
      <c r="H4622" s="2">
        <v>603</v>
      </c>
      <c r="I4622" s="4">
        <f>VLOOKUP(Table_1[[#This Row],[Product ID]],[1]Products!$A:$D,3,0)</f>
        <v>416</v>
      </c>
      <c r="J4622" s="4">
        <f>PRODUCT([2]Data!$G4622,[2]Data!$I4622)</f>
        <v>416</v>
      </c>
      <c r="K4622" s="4">
        <f>PRODUCT([2]Data!$G4622,[2]Data!$H4622)</f>
        <v>603</v>
      </c>
      <c r="L4622" s="4">
        <f>[2]Data!$K4622-[2]Data!$J4622</f>
        <v>187</v>
      </c>
      <c r="M4622" s="4" t="str">
        <f>VLOOKUP(Table_1[[#This Row],[Location ID]],[1]Locations!$A:$B,2,0)</f>
        <v>Long Beach</v>
      </c>
      <c r="N4622" s="4" t="str">
        <f>VLOOKUP(Table_1[[#This Row],[Sales Person ID]],'[1]Sales People'!$A:$B,2,0)</f>
        <v>Gary Rodriguez</v>
      </c>
      <c r="O4622" s="4" t="str">
        <f>VLOOKUP(Table_1[[#This Row],[Customer ID]],[1]Customers!$A:$B,2,0)</f>
        <v>Steven Owens</v>
      </c>
      <c r="P4622" s="5">
        <f>WEEKDAY([2]Data!$F4622)</f>
        <v>7</v>
      </c>
      <c r="Q4622" s="4">
        <f>MONTH([2]Data!$F4622)</f>
        <v>4</v>
      </c>
      <c r="R4622" s="4">
        <f>YEAR([2]Data!$F4622)</f>
        <v>2020</v>
      </c>
    </row>
    <row r="4623" spans="1:18" ht="15.75" customHeight="1">
      <c r="A4623" s="6" t="s">
        <v>5654</v>
      </c>
      <c r="B4623" s="6" t="s">
        <v>230</v>
      </c>
      <c r="C4623" s="6" t="s">
        <v>313</v>
      </c>
      <c r="D4623" s="6" t="s">
        <v>152</v>
      </c>
      <c r="E4623" s="6" t="s">
        <v>198</v>
      </c>
      <c r="F4623" s="8">
        <v>43914</v>
      </c>
      <c r="G4623" s="6">
        <v>1</v>
      </c>
      <c r="H4623" s="6">
        <v>561</v>
      </c>
      <c r="I4623" s="4">
        <f>VLOOKUP(Table_1[[#This Row],[Product ID]],[1]Products!$A:$D,3,0)</f>
        <v>421</v>
      </c>
      <c r="J4623">
        <f>PRODUCT([2]Data!$G4623,[2]Data!$I4623)</f>
        <v>421</v>
      </c>
      <c r="K4623">
        <f>PRODUCT([2]Data!$G4623,[2]Data!$H4623)</f>
        <v>561</v>
      </c>
      <c r="L4623">
        <f>[2]Data!$K4623-[2]Data!$J4623</f>
        <v>140</v>
      </c>
      <c r="M4623" s="4" t="str">
        <f>VLOOKUP(Table_1[[#This Row],[Location ID]],[1]Locations!$A:$B,2,0)</f>
        <v>Santa Rosa</v>
      </c>
      <c r="N4623" s="4" t="str">
        <f>VLOOKUP(Table_1[[#This Row],[Sales Person ID]],'[1]Sales People'!$A:$B,2,0)</f>
        <v>Arthur Mccoy</v>
      </c>
      <c r="O4623" s="4" t="str">
        <f>VLOOKUP(Table_1[[#This Row],[Customer ID]],[1]Customers!$A:$B,2,0)</f>
        <v>Harry Hudson</v>
      </c>
      <c r="P4623" s="5">
        <f>WEEKDAY([2]Data!$F4623)</f>
        <v>3</v>
      </c>
      <c r="Q4623" s="4">
        <f>MONTH([2]Data!$F4623)</f>
        <v>3</v>
      </c>
      <c r="R4623" s="4">
        <f>YEAR([2]Data!$F4623)</f>
        <v>2020</v>
      </c>
    </row>
    <row r="4624" spans="1:18" ht="15.75" customHeight="1">
      <c r="A4624" s="2" t="s">
        <v>5655</v>
      </c>
      <c r="B4624" s="2" t="s">
        <v>394</v>
      </c>
      <c r="C4624" s="2" t="s">
        <v>742</v>
      </c>
      <c r="D4624" s="2" t="s">
        <v>36</v>
      </c>
      <c r="E4624" s="2" t="s">
        <v>1429</v>
      </c>
      <c r="F4624" s="3">
        <v>43968</v>
      </c>
      <c r="G4624" s="2">
        <v>2</v>
      </c>
      <c r="H4624" s="2">
        <v>1494</v>
      </c>
      <c r="I4624" s="4">
        <f>VLOOKUP(Table_1[[#This Row],[Product ID]],[1]Products!$A:$D,3,0)</f>
        <v>971</v>
      </c>
      <c r="J4624" s="4">
        <f>PRODUCT([2]Data!$G4624,[2]Data!$I4624)</f>
        <v>1942</v>
      </c>
      <c r="K4624" s="4">
        <f>PRODUCT([2]Data!$G4624,[2]Data!$H4624)</f>
        <v>2988</v>
      </c>
      <c r="L4624" s="4">
        <f>[2]Data!$K4624-[2]Data!$J4624</f>
        <v>1046</v>
      </c>
      <c r="M4624" s="4" t="str">
        <f>VLOOKUP(Table_1[[#This Row],[Location ID]],[1]Locations!$A:$B,2,0)</f>
        <v>Costa Mesa</v>
      </c>
      <c r="N4624" s="4" t="str">
        <f>VLOOKUP(Table_1[[#This Row],[Sales Person ID]],'[1]Sales People'!$A:$B,2,0)</f>
        <v>Brian Davis</v>
      </c>
      <c r="O4624" s="4" t="str">
        <f>VLOOKUP(Table_1[[#This Row],[Customer ID]],[1]Customers!$A:$B,2,0)</f>
        <v>Ronald Barnes</v>
      </c>
      <c r="P4624" s="5">
        <f>WEEKDAY([2]Data!$F4624)</f>
        <v>1</v>
      </c>
      <c r="Q4624" s="4">
        <f>MONTH([2]Data!$F4624)</f>
        <v>5</v>
      </c>
      <c r="R4624" s="4">
        <f>YEAR([2]Data!$F4624)</f>
        <v>2020</v>
      </c>
    </row>
    <row r="4625" spans="1:18" ht="15.75" customHeight="1">
      <c r="A4625" s="6" t="s">
        <v>5656</v>
      </c>
      <c r="B4625" s="6" t="s">
        <v>211</v>
      </c>
      <c r="C4625" s="6" t="s">
        <v>461</v>
      </c>
      <c r="D4625" s="6" t="s">
        <v>117</v>
      </c>
      <c r="E4625" s="6" t="s">
        <v>1181</v>
      </c>
      <c r="F4625" s="8">
        <v>44007</v>
      </c>
      <c r="G4625" s="6">
        <v>1</v>
      </c>
      <c r="H4625" s="6">
        <v>315</v>
      </c>
      <c r="I4625" s="4">
        <f>VLOOKUP(Table_1[[#This Row],[Product ID]],[1]Products!$A:$D,3,0)</f>
        <v>208</v>
      </c>
      <c r="J4625">
        <f>PRODUCT([2]Data!$G4625,[2]Data!$I4625)</f>
        <v>208</v>
      </c>
      <c r="K4625">
        <f>PRODUCT([2]Data!$G4625,[2]Data!$H4625)</f>
        <v>315</v>
      </c>
      <c r="L4625">
        <f>[2]Data!$K4625-[2]Data!$J4625</f>
        <v>107</v>
      </c>
      <c r="M4625" s="4" t="str">
        <f>VLOOKUP(Table_1[[#This Row],[Location ID]],[1]Locations!$A:$B,2,0)</f>
        <v>Simi Valley</v>
      </c>
      <c r="N4625" s="4" t="str">
        <f>VLOOKUP(Table_1[[#This Row],[Sales Person ID]],'[1]Sales People'!$A:$B,2,0)</f>
        <v>Patrick Ruiz</v>
      </c>
      <c r="O4625" s="4" t="str">
        <f>VLOOKUP(Table_1[[#This Row],[Customer ID]],[1]Customers!$A:$B,2,0)</f>
        <v>George Adams</v>
      </c>
      <c r="P4625" s="5">
        <f>WEEKDAY([2]Data!$F4625)</f>
        <v>5</v>
      </c>
      <c r="Q4625" s="4">
        <f>MONTH([2]Data!$F4625)</f>
        <v>6</v>
      </c>
      <c r="R4625" s="4">
        <f>YEAR([2]Data!$F4625)</f>
        <v>2020</v>
      </c>
    </row>
    <row r="4626" spans="1:18" ht="15.75" customHeight="1">
      <c r="A4626" s="2" t="s">
        <v>5657</v>
      </c>
      <c r="B4626" s="2" t="s">
        <v>214</v>
      </c>
      <c r="C4626" s="2" t="s">
        <v>68</v>
      </c>
      <c r="D4626" s="2" t="s">
        <v>74</v>
      </c>
      <c r="E4626" s="2" t="s">
        <v>1898</v>
      </c>
      <c r="F4626" s="3">
        <v>44121</v>
      </c>
      <c r="G4626" s="2">
        <v>1</v>
      </c>
      <c r="H4626" s="2">
        <v>1414</v>
      </c>
      <c r="I4626" s="4">
        <f>VLOOKUP(Table_1[[#This Row],[Product ID]],[1]Products!$A:$D,3,0)</f>
        <v>962</v>
      </c>
      <c r="J4626" s="4">
        <f>PRODUCT([2]Data!$G4626,[2]Data!$I4626)</f>
        <v>962</v>
      </c>
      <c r="K4626" s="4">
        <f>PRODUCT([2]Data!$G4626,[2]Data!$H4626)</f>
        <v>1414</v>
      </c>
      <c r="L4626" s="4">
        <f>[2]Data!$K4626-[2]Data!$J4626</f>
        <v>452</v>
      </c>
      <c r="M4626" s="4" t="str">
        <f>VLOOKUP(Table_1[[#This Row],[Location ID]],[1]Locations!$A:$B,2,0)</f>
        <v>Thousand Oaks</v>
      </c>
      <c r="N4626" s="4" t="str">
        <f>VLOOKUP(Table_1[[#This Row],[Sales Person ID]],'[1]Sales People'!$A:$B,2,0)</f>
        <v>Jeremy Mendoza</v>
      </c>
      <c r="O4626" s="4" t="str">
        <f>VLOOKUP(Table_1[[#This Row],[Customer ID]],[1]Customers!$A:$B,2,0)</f>
        <v>Justin Graham</v>
      </c>
      <c r="P4626" s="5">
        <f>WEEKDAY([2]Data!$F4626)</f>
        <v>7</v>
      </c>
      <c r="Q4626" s="4">
        <f>MONTH([2]Data!$F4626)</f>
        <v>10</v>
      </c>
      <c r="R4626" s="4">
        <f>YEAR([2]Data!$F4626)</f>
        <v>2020</v>
      </c>
    </row>
    <row r="4627" spans="1:18" ht="15.75" customHeight="1">
      <c r="A4627" s="6" t="s">
        <v>5658</v>
      </c>
      <c r="B4627" s="6" t="s">
        <v>548</v>
      </c>
      <c r="C4627" s="6" t="s">
        <v>185</v>
      </c>
      <c r="D4627" s="6" t="s">
        <v>137</v>
      </c>
      <c r="E4627" s="6" t="s">
        <v>918</v>
      </c>
      <c r="F4627" s="8">
        <v>44164</v>
      </c>
      <c r="G4627" s="6">
        <v>1</v>
      </c>
      <c r="H4627" s="6">
        <v>556</v>
      </c>
      <c r="I4627" s="4">
        <f>VLOOKUP(Table_1[[#This Row],[Product ID]],[1]Products!$A:$D,3,0)</f>
        <v>395</v>
      </c>
      <c r="J4627">
        <f>PRODUCT([2]Data!$G4627,[2]Data!$I4627)</f>
        <v>395</v>
      </c>
      <c r="K4627">
        <f>PRODUCT([2]Data!$G4627,[2]Data!$H4627)</f>
        <v>556</v>
      </c>
      <c r="L4627">
        <f>[2]Data!$K4627-[2]Data!$J4627</f>
        <v>161</v>
      </c>
      <c r="M4627" s="4" t="str">
        <f>VLOOKUP(Table_1[[#This Row],[Location ID]],[1]Locations!$A:$B,2,0)</f>
        <v>Norwalk</v>
      </c>
      <c r="N4627" s="4" t="str">
        <f>VLOOKUP(Table_1[[#This Row],[Sales Person ID]],'[1]Sales People'!$A:$B,2,0)</f>
        <v>Larry Castillo</v>
      </c>
      <c r="O4627" s="4" t="str">
        <f>VLOOKUP(Table_1[[#This Row],[Customer ID]],[1]Customers!$A:$B,2,0)</f>
        <v>Carl Jones</v>
      </c>
      <c r="P4627" s="5">
        <f>WEEKDAY([2]Data!$F4627)</f>
        <v>1</v>
      </c>
      <c r="Q4627" s="4">
        <f>MONTH([2]Data!$F4627)</f>
        <v>11</v>
      </c>
      <c r="R4627" s="4">
        <f>YEAR([2]Data!$F4627)</f>
        <v>2020</v>
      </c>
    </row>
    <row r="4628" spans="1:18" ht="15.75" customHeight="1">
      <c r="A4628" s="2" t="s">
        <v>5659</v>
      </c>
      <c r="B4628" s="2" t="s">
        <v>394</v>
      </c>
      <c r="C4628" s="2" t="s">
        <v>77</v>
      </c>
      <c r="D4628" s="2" t="s">
        <v>309</v>
      </c>
      <c r="E4628" s="2" t="s">
        <v>2980</v>
      </c>
      <c r="F4628" s="3">
        <v>43941</v>
      </c>
      <c r="G4628" s="2">
        <v>2</v>
      </c>
      <c r="H4628" s="2">
        <v>1494</v>
      </c>
      <c r="I4628" s="4">
        <f>VLOOKUP(Table_1[[#This Row],[Product ID]],[1]Products!$A:$D,3,0)</f>
        <v>971</v>
      </c>
      <c r="J4628" s="4">
        <f>PRODUCT([2]Data!$G4628,[2]Data!$I4628)</f>
        <v>1942</v>
      </c>
      <c r="K4628" s="4">
        <f>PRODUCT([2]Data!$G4628,[2]Data!$H4628)</f>
        <v>2988</v>
      </c>
      <c r="L4628" s="4">
        <f>[2]Data!$K4628-[2]Data!$J4628</f>
        <v>1046</v>
      </c>
      <c r="M4628" s="4" t="str">
        <f>VLOOKUP(Table_1[[#This Row],[Location ID]],[1]Locations!$A:$B,2,0)</f>
        <v>Ontario</v>
      </c>
      <c r="N4628" s="4" t="str">
        <f>VLOOKUP(Table_1[[#This Row],[Sales Person ID]],'[1]Sales People'!$A:$B,2,0)</f>
        <v>Kenneth Fields</v>
      </c>
      <c r="O4628" s="4" t="str">
        <f>VLOOKUP(Table_1[[#This Row],[Customer ID]],[1]Customers!$A:$B,2,0)</f>
        <v>Daniel Barnes</v>
      </c>
      <c r="P4628" s="5">
        <f>WEEKDAY([2]Data!$F4628)</f>
        <v>2</v>
      </c>
      <c r="Q4628" s="4">
        <f>MONTH([2]Data!$F4628)</f>
        <v>4</v>
      </c>
      <c r="R4628" s="4">
        <f>YEAR([2]Data!$F4628)</f>
        <v>2020</v>
      </c>
    </row>
    <row r="4629" spans="1:18" ht="15.75" customHeight="1">
      <c r="A4629" s="6" t="s">
        <v>5660</v>
      </c>
      <c r="B4629" s="6" t="s">
        <v>274</v>
      </c>
      <c r="C4629" s="6" t="s">
        <v>235</v>
      </c>
      <c r="D4629" s="6" t="s">
        <v>458</v>
      </c>
      <c r="E4629" s="6" t="s">
        <v>1514</v>
      </c>
      <c r="F4629" s="8">
        <v>43961</v>
      </c>
      <c r="G4629" s="6">
        <v>2</v>
      </c>
      <c r="H4629" s="6">
        <v>378</v>
      </c>
      <c r="I4629" s="4">
        <f>VLOOKUP(Table_1[[#This Row],[Product ID]],[1]Products!$A:$D,3,0)</f>
        <v>291</v>
      </c>
      <c r="J4629">
        <f>PRODUCT([2]Data!$G4629,[2]Data!$I4629)</f>
        <v>582</v>
      </c>
      <c r="K4629">
        <f>PRODUCT([2]Data!$G4629,[2]Data!$H4629)</f>
        <v>756</v>
      </c>
      <c r="L4629">
        <f>[2]Data!$K4629-[2]Data!$J4629</f>
        <v>174</v>
      </c>
      <c r="M4629" s="4" t="str">
        <f>VLOOKUP(Table_1[[#This Row],[Location ID]],[1]Locations!$A:$B,2,0)</f>
        <v>Huntington Beach</v>
      </c>
      <c r="N4629" s="4" t="str">
        <f>VLOOKUP(Table_1[[#This Row],[Sales Person ID]],'[1]Sales People'!$A:$B,2,0)</f>
        <v>Howard Sims</v>
      </c>
      <c r="O4629" s="4" t="str">
        <f>VLOOKUP(Table_1[[#This Row],[Customer ID]],[1]Customers!$A:$B,2,0)</f>
        <v>Ralph Wood</v>
      </c>
      <c r="P4629" s="5">
        <f>WEEKDAY([2]Data!$F4629)</f>
        <v>1</v>
      </c>
      <c r="Q4629" s="4">
        <f>MONTH([2]Data!$F4629)</f>
        <v>5</v>
      </c>
      <c r="R4629" s="4">
        <f>YEAR([2]Data!$F4629)</f>
        <v>2020</v>
      </c>
    </row>
    <row r="4630" spans="1:18" ht="15.75" customHeight="1">
      <c r="A4630" s="2" t="s">
        <v>5661</v>
      </c>
      <c r="B4630" s="2" t="s">
        <v>29</v>
      </c>
      <c r="C4630" s="2" t="s">
        <v>257</v>
      </c>
      <c r="D4630" s="2" t="s">
        <v>91</v>
      </c>
      <c r="E4630" s="2" t="s">
        <v>1646</v>
      </c>
      <c r="F4630" s="3">
        <v>44128</v>
      </c>
      <c r="G4630" s="2">
        <v>1</v>
      </c>
      <c r="H4630" s="2">
        <v>880</v>
      </c>
      <c r="I4630" s="4">
        <f>VLOOKUP(Table_1[[#This Row],[Product ID]],[1]Products!$A:$D,3,0)</f>
        <v>634</v>
      </c>
      <c r="J4630" s="4">
        <f>PRODUCT([2]Data!$G4630,[2]Data!$I4630)</f>
        <v>634</v>
      </c>
      <c r="K4630" s="4">
        <f>PRODUCT([2]Data!$G4630,[2]Data!$H4630)</f>
        <v>880</v>
      </c>
      <c r="L4630" s="4">
        <f>[2]Data!$K4630-[2]Data!$J4630</f>
        <v>246</v>
      </c>
      <c r="M4630" s="4" t="str">
        <f>VLOOKUP(Table_1[[#This Row],[Location ID]],[1]Locations!$A:$B,2,0)</f>
        <v>San Francisco</v>
      </c>
      <c r="N4630" s="4" t="str">
        <f>VLOOKUP(Table_1[[#This Row],[Sales Person ID]],'[1]Sales People'!$A:$B,2,0)</f>
        <v>Henry Nelson</v>
      </c>
      <c r="O4630" s="4" t="str">
        <f>VLOOKUP(Table_1[[#This Row],[Customer ID]],[1]Customers!$A:$B,2,0)</f>
        <v>Sean Andrews</v>
      </c>
      <c r="P4630" s="5">
        <f>WEEKDAY([2]Data!$F4630)</f>
        <v>7</v>
      </c>
      <c r="Q4630" s="4">
        <f>MONTH([2]Data!$F4630)</f>
        <v>10</v>
      </c>
      <c r="R4630" s="4">
        <f>YEAR([2]Data!$F4630)</f>
        <v>2020</v>
      </c>
    </row>
    <row r="4631" spans="1:18" ht="15.75" customHeight="1">
      <c r="A4631" s="6" t="s">
        <v>5662</v>
      </c>
      <c r="B4631" s="6" t="s">
        <v>359</v>
      </c>
      <c r="C4631" s="6" t="s">
        <v>480</v>
      </c>
      <c r="D4631" s="6" t="s">
        <v>102</v>
      </c>
      <c r="E4631" s="6" t="s">
        <v>484</v>
      </c>
      <c r="F4631" s="8">
        <v>44135</v>
      </c>
      <c r="G4631" s="6">
        <v>2</v>
      </c>
      <c r="H4631" s="6">
        <v>603</v>
      </c>
      <c r="I4631" s="4">
        <f>VLOOKUP(Table_1[[#This Row],[Product ID]],[1]Products!$A:$D,3,0)</f>
        <v>416</v>
      </c>
      <c r="J4631">
        <f>PRODUCT([2]Data!$G4631,[2]Data!$I4631)</f>
        <v>832</v>
      </c>
      <c r="K4631">
        <f>PRODUCT([2]Data!$G4631,[2]Data!$H4631)</f>
        <v>1206</v>
      </c>
      <c r="L4631">
        <f>[2]Data!$K4631-[2]Data!$J4631</f>
        <v>374</v>
      </c>
      <c r="M4631" s="4" t="str">
        <f>VLOOKUP(Table_1[[#This Row],[Location ID]],[1]Locations!$A:$B,2,0)</f>
        <v>Escondido</v>
      </c>
      <c r="N4631" s="4" t="str">
        <f>VLOOKUP(Table_1[[#This Row],[Sales Person ID]],'[1]Sales People'!$A:$B,2,0)</f>
        <v>Howard Gardner</v>
      </c>
      <c r="O4631" s="4" t="str">
        <f>VLOOKUP(Table_1[[#This Row],[Customer ID]],[1]Customers!$A:$B,2,0)</f>
        <v>Richard Hudson</v>
      </c>
      <c r="P4631" s="5">
        <f>WEEKDAY([2]Data!$F4631)</f>
        <v>7</v>
      </c>
      <c r="Q4631" s="4">
        <f>MONTH([2]Data!$F4631)</f>
        <v>10</v>
      </c>
      <c r="R4631" s="4">
        <f>YEAR([2]Data!$F4631)</f>
        <v>2020</v>
      </c>
    </row>
    <row r="4632" spans="1:18" ht="15.75" customHeight="1">
      <c r="A4632" s="2" t="s">
        <v>5663</v>
      </c>
      <c r="B4632" s="2" t="s">
        <v>24</v>
      </c>
      <c r="C4632" s="2" t="s">
        <v>253</v>
      </c>
      <c r="D4632" s="2" t="s">
        <v>21</v>
      </c>
      <c r="E4632" s="2" t="s">
        <v>521</v>
      </c>
      <c r="F4632" s="3">
        <v>43964</v>
      </c>
      <c r="G4632" s="2">
        <v>2</v>
      </c>
      <c r="H4632" s="2">
        <v>1022</v>
      </c>
      <c r="I4632" s="4">
        <f>VLOOKUP(Table_1[[#This Row],[Product ID]],[1]Products!$A:$D,3,0)</f>
        <v>818</v>
      </c>
      <c r="J4632" s="4">
        <f>PRODUCT([2]Data!$G4632,[2]Data!$I4632)</f>
        <v>1636</v>
      </c>
      <c r="K4632" s="4">
        <f>PRODUCT([2]Data!$G4632,[2]Data!$H4632)</f>
        <v>2044</v>
      </c>
      <c r="L4632" s="4">
        <f>[2]Data!$K4632-[2]Data!$J4632</f>
        <v>408</v>
      </c>
      <c r="M4632" s="4" t="str">
        <f>VLOOKUP(Table_1[[#This Row],[Location ID]],[1]Locations!$A:$B,2,0)</f>
        <v>Downey</v>
      </c>
      <c r="N4632" s="4" t="str">
        <f>VLOOKUP(Table_1[[#This Row],[Sales Person ID]],'[1]Sales People'!$A:$B,2,0)</f>
        <v>Justin Lynch</v>
      </c>
      <c r="O4632" s="4" t="str">
        <f>VLOOKUP(Table_1[[#This Row],[Customer ID]],[1]Customers!$A:$B,2,0)</f>
        <v>George Ellis</v>
      </c>
      <c r="P4632" s="5">
        <f>WEEKDAY([2]Data!$F4632)</f>
        <v>4</v>
      </c>
      <c r="Q4632" s="4">
        <f>MONTH([2]Data!$F4632)</f>
        <v>5</v>
      </c>
      <c r="R4632" s="4">
        <f>YEAR([2]Data!$F4632)</f>
        <v>2020</v>
      </c>
    </row>
    <row r="4633" spans="1:18" ht="15.75" customHeight="1">
      <c r="A4633" s="6" t="s">
        <v>5664</v>
      </c>
      <c r="B4633" s="6" t="s">
        <v>214</v>
      </c>
      <c r="C4633" s="6" t="s">
        <v>403</v>
      </c>
      <c r="D4633" s="6" t="s">
        <v>31</v>
      </c>
      <c r="E4633" s="6" t="s">
        <v>5665</v>
      </c>
      <c r="F4633" s="8">
        <v>44017</v>
      </c>
      <c r="G4633" s="6">
        <v>1</v>
      </c>
      <c r="H4633" s="6">
        <v>1414</v>
      </c>
      <c r="I4633" s="4">
        <f>VLOOKUP(Table_1[[#This Row],[Product ID]],[1]Products!$A:$D,3,0)</f>
        <v>962</v>
      </c>
      <c r="J4633">
        <f>PRODUCT([2]Data!$G4633,[2]Data!$I4633)</f>
        <v>962</v>
      </c>
      <c r="K4633">
        <f>PRODUCT([2]Data!$G4633,[2]Data!$H4633)</f>
        <v>1414</v>
      </c>
      <c r="L4633">
        <f>[2]Data!$K4633-[2]Data!$J4633</f>
        <v>452</v>
      </c>
      <c r="M4633" s="4" t="str">
        <f>VLOOKUP(Table_1[[#This Row],[Location ID]],[1]Locations!$A:$B,2,0)</f>
        <v>Visalia</v>
      </c>
      <c r="N4633" s="4" t="str">
        <f>VLOOKUP(Table_1[[#This Row],[Sales Person ID]],'[1]Sales People'!$A:$B,2,0)</f>
        <v>Joshua Cook</v>
      </c>
      <c r="O4633" s="4" t="str">
        <f>VLOOKUP(Table_1[[#This Row],[Customer ID]],[1]Customers!$A:$B,2,0)</f>
        <v>Jose Griffin</v>
      </c>
      <c r="P4633" s="5">
        <f>WEEKDAY([2]Data!$F4633)</f>
        <v>1</v>
      </c>
      <c r="Q4633" s="4">
        <f>MONTH([2]Data!$F4633)</f>
        <v>7</v>
      </c>
      <c r="R4633" s="4">
        <f>YEAR([2]Data!$F4633)</f>
        <v>2020</v>
      </c>
    </row>
    <row r="4634" spans="1:18" ht="15.75" customHeight="1">
      <c r="A4634" s="2" t="s">
        <v>5666</v>
      </c>
      <c r="B4634" s="2" t="s">
        <v>188</v>
      </c>
      <c r="C4634" s="2" t="s">
        <v>156</v>
      </c>
      <c r="D4634" s="2" t="s">
        <v>112</v>
      </c>
      <c r="E4634" s="2" t="s">
        <v>3708</v>
      </c>
      <c r="F4634" s="3">
        <v>43893</v>
      </c>
      <c r="G4634" s="2">
        <v>2</v>
      </c>
      <c r="H4634" s="2">
        <v>2497</v>
      </c>
      <c r="I4634" s="4">
        <f>VLOOKUP(Table_1[[#This Row],[Product ID]],[1]Products!$A:$D,3,0)</f>
        <v>1473</v>
      </c>
      <c r="J4634" s="4">
        <f>PRODUCT([2]Data!$G4634,[2]Data!$I4634)</f>
        <v>2946</v>
      </c>
      <c r="K4634" s="4">
        <f>PRODUCT([2]Data!$G4634,[2]Data!$H4634)</f>
        <v>4994</v>
      </c>
      <c r="L4634" s="4">
        <f>[2]Data!$K4634-[2]Data!$J4634</f>
        <v>2048</v>
      </c>
      <c r="M4634" s="4" t="str">
        <f>VLOOKUP(Table_1[[#This Row],[Location ID]],[1]Locations!$A:$B,2,0)</f>
        <v>Santa Maria</v>
      </c>
      <c r="N4634" s="4" t="str">
        <f>VLOOKUP(Table_1[[#This Row],[Sales Person ID]],'[1]Sales People'!$A:$B,2,0)</f>
        <v>Scott Clark</v>
      </c>
      <c r="O4634" s="4" t="str">
        <f>VLOOKUP(Table_1[[#This Row],[Customer ID]],[1]Customers!$A:$B,2,0)</f>
        <v>Craig Rodriguez</v>
      </c>
      <c r="P4634" s="5">
        <f>WEEKDAY([2]Data!$F4634)</f>
        <v>3</v>
      </c>
      <c r="Q4634" s="4">
        <f>MONTH([2]Data!$F4634)</f>
        <v>3</v>
      </c>
      <c r="R4634" s="4">
        <f>YEAR([2]Data!$F4634)</f>
        <v>2020</v>
      </c>
    </row>
    <row r="4635" spans="1:18" ht="15.75" customHeight="1">
      <c r="A4635" s="6" t="s">
        <v>5667</v>
      </c>
      <c r="B4635" s="6" t="s">
        <v>451</v>
      </c>
      <c r="C4635" s="6" t="s">
        <v>45</v>
      </c>
      <c r="D4635" s="6" t="s">
        <v>181</v>
      </c>
      <c r="E4635" s="6" t="s">
        <v>462</v>
      </c>
      <c r="F4635" s="8">
        <v>44084</v>
      </c>
      <c r="G4635" s="6">
        <v>1</v>
      </c>
      <c r="H4635" s="6">
        <v>800</v>
      </c>
      <c r="I4635" s="4">
        <f>VLOOKUP(Table_1[[#This Row],[Product ID]],[1]Products!$A:$D,3,0)</f>
        <v>536</v>
      </c>
      <c r="J4635">
        <f>PRODUCT([2]Data!$G4635,[2]Data!$I4635)</f>
        <v>536</v>
      </c>
      <c r="K4635">
        <f>PRODUCT([2]Data!$G4635,[2]Data!$H4635)</f>
        <v>800</v>
      </c>
      <c r="L4635">
        <f>[2]Data!$K4635-[2]Data!$J4635</f>
        <v>264</v>
      </c>
      <c r="M4635" s="4" t="str">
        <f>VLOOKUP(Table_1[[#This Row],[Location ID]],[1]Locations!$A:$B,2,0)</f>
        <v>Inglewood</v>
      </c>
      <c r="N4635" s="4" t="str">
        <f>VLOOKUP(Table_1[[#This Row],[Sales Person ID]],'[1]Sales People'!$A:$B,2,0)</f>
        <v>Sean Miller</v>
      </c>
      <c r="O4635" s="4" t="str">
        <f>VLOOKUP(Table_1[[#This Row],[Customer ID]],[1]Customers!$A:$B,2,0)</f>
        <v>David Olson</v>
      </c>
      <c r="P4635" s="5">
        <f>WEEKDAY([2]Data!$F4635)</f>
        <v>5</v>
      </c>
      <c r="Q4635" s="4">
        <f>MONTH([2]Data!$F4635)</f>
        <v>9</v>
      </c>
      <c r="R4635" s="4">
        <f>YEAR([2]Data!$F4635)</f>
        <v>2020</v>
      </c>
    </row>
    <row r="4636" spans="1:18" ht="15.75" customHeight="1">
      <c r="A4636" s="2" t="s">
        <v>5668</v>
      </c>
      <c r="B4636" s="2" t="s">
        <v>80</v>
      </c>
      <c r="C4636" s="2" t="s">
        <v>523</v>
      </c>
      <c r="D4636" s="2" t="s">
        <v>236</v>
      </c>
      <c r="E4636" s="2" t="s">
        <v>4004</v>
      </c>
      <c r="F4636" s="3">
        <v>43914</v>
      </c>
      <c r="G4636" s="2">
        <v>1</v>
      </c>
      <c r="H4636" s="2">
        <v>1351</v>
      </c>
      <c r="I4636" s="4">
        <f>VLOOKUP(Table_1[[#This Row],[Product ID]],[1]Products!$A:$D,3,0)</f>
        <v>1108</v>
      </c>
      <c r="J4636" s="4">
        <f>PRODUCT([2]Data!$G4636,[2]Data!$I4636)</f>
        <v>1108</v>
      </c>
      <c r="K4636" s="4">
        <f>PRODUCT([2]Data!$G4636,[2]Data!$H4636)</f>
        <v>1351</v>
      </c>
      <c r="L4636" s="4">
        <f>[2]Data!$K4636-[2]Data!$J4636</f>
        <v>243</v>
      </c>
      <c r="M4636" s="4" t="str">
        <f>VLOOKUP(Table_1[[#This Row],[Location ID]],[1]Locations!$A:$B,2,0)</f>
        <v>Long Beach</v>
      </c>
      <c r="N4636" s="4" t="str">
        <f>VLOOKUP(Table_1[[#This Row],[Sales Person ID]],'[1]Sales People'!$A:$B,2,0)</f>
        <v>Andrew Bowman</v>
      </c>
      <c r="O4636" s="4" t="str">
        <f>VLOOKUP(Table_1[[#This Row],[Customer ID]],[1]Customers!$A:$B,2,0)</f>
        <v>Adam Riley</v>
      </c>
      <c r="P4636" s="5">
        <f>WEEKDAY([2]Data!$F4636)</f>
        <v>3</v>
      </c>
      <c r="Q4636" s="4">
        <f>MONTH([2]Data!$F4636)</f>
        <v>3</v>
      </c>
      <c r="R4636" s="4">
        <f>YEAR([2]Data!$F4636)</f>
        <v>2020</v>
      </c>
    </row>
    <row r="4637" spans="1:18" ht="15.75" customHeight="1">
      <c r="A4637" s="6" t="s">
        <v>5669</v>
      </c>
      <c r="B4637" s="6" t="s">
        <v>246</v>
      </c>
      <c r="C4637" s="6" t="s">
        <v>85</v>
      </c>
      <c r="D4637" s="6" t="s">
        <v>268</v>
      </c>
      <c r="E4637" s="6" t="s">
        <v>1455</v>
      </c>
      <c r="F4637" s="8">
        <v>43999</v>
      </c>
      <c r="G4637" s="6">
        <v>1</v>
      </c>
      <c r="H4637" s="6">
        <v>1887</v>
      </c>
      <c r="I4637" s="4">
        <f>VLOOKUP(Table_1[[#This Row],[Product ID]],[1]Products!$A:$D,3,0)</f>
        <v>1378</v>
      </c>
      <c r="J4637">
        <f>PRODUCT([2]Data!$G4637,[2]Data!$I4637)</f>
        <v>1378</v>
      </c>
      <c r="K4637">
        <f>PRODUCT([2]Data!$G4637,[2]Data!$H4637)</f>
        <v>1887</v>
      </c>
      <c r="L4637">
        <f>[2]Data!$K4637-[2]Data!$J4637</f>
        <v>509</v>
      </c>
      <c r="M4637" s="4" t="str">
        <f>VLOOKUP(Table_1[[#This Row],[Location ID]],[1]Locations!$A:$B,2,0)</f>
        <v>West Covina</v>
      </c>
      <c r="N4637" s="4" t="str">
        <f>VLOOKUP(Table_1[[#This Row],[Sales Person ID]],'[1]Sales People'!$A:$B,2,0)</f>
        <v>Jerry Perry</v>
      </c>
      <c r="O4637" s="4" t="str">
        <f>VLOOKUP(Table_1[[#This Row],[Customer ID]],[1]Customers!$A:$B,2,0)</f>
        <v>Steve Bennett</v>
      </c>
      <c r="P4637" s="5">
        <f>WEEKDAY([2]Data!$F4637)</f>
        <v>4</v>
      </c>
      <c r="Q4637" s="4">
        <f>MONTH([2]Data!$F4637)</f>
        <v>6</v>
      </c>
      <c r="R4637" s="4">
        <f>YEAR([2]Data!$F4637)</f>
        <v>2020</v>
      </c>
    </row>
    <row r="4638" spans="1:18" ht="15.75" customHeight="1">
      <c r="A4638" s="2" t="s">
        <v>5670</v>
      </c>
      <c r="B4638" s="2" t="s">
        <v>475</v>
      </c>
      <c r="C4638" s="2" t="s">
        <v>126</v>
      </c>
      <c r="D4638" s="2" t="s">
        <v>424</v>
      </c>
      <c r="E4638" s="2" t="s">
        <v>314</v>
      </c>
      <c r="F4638" s="3">
        <v>44191</v>
      </c>
      <c r="G4638" s="2">
        <v>2</v>
      </c>
      <c r="H4638" s="2">
        <v>1566</v>
      </c>
      <c r="I4638" s="4">
        <f>VLOOKUP(Table_1[[#This Row],[Product ID]],[1]Products!$A:$D,3,0)</f>
        <v>1190</v>
      </c>
      <c r="J4638" s="4">
        <f>PRODUCT([2]Data!$G4638,[2]Data!$I4638)</f>
        <v>2380</v>
      </c>
      <c r="K4638" s="4">
        <f>PRODUCT([2]Data!$G4638,[2]Data!$H4638)</f>
        <v>3132</v>
      </c>
      <c r="L4638" s="4">
        <f>[2]Data!$K4638-[2]Data!$J4638</f>
        <v>752</v>
      </c>
      <c r="M4638" s="4" t="str">
        <f>VLOOKUP(Table_1[[#This Row],[Location ID]],[1]Locations!$A:$B,2,0)</f>
        <v>Glendale</v>
      </c>
      <c r="N4638" s="4" t="str">
        <f>VLOOKUP(Table_1[[#This Row],[Sales Person ID]],'[1]Sales People'!$A:$B,2,0)</f>
        <v>Kenneth Bradley</v>
      </c>
      <c r="O4638" s="4" t="str">
        <f>VLOOKUP(Table_1[[#This Row],[Customer ID]],[1]Customers!$A:$B,2,0)</f>
        <v>Johnny Hawkins</v>
      </c>
      <c r="P4638" s="5">
        <f>WEEKDAY([2]Data!$F4638)</f>
        <v>7</v>
      </c>
      <c r="Q4638" s="4">
        <f>MONTH([2]Data!$F4638)</f>
        <v>12</v>
      </c>
      <c r="R4638" s="4">
        <f>YEAR([2]Data!$F4638)</f>
        <v>2020</v>
      </c>
    </row>
    <row r="4639" spans="1:18" ht="15.75" customHeight="1">
      <c r="A4639" s="6" t="s">
        <v>5671</v>
      </c>
      <c r="B4639" s="6" t="s">
        <v>300</v>
      </c>
      <c r="C4639" s="6" t="s">
        <v>77</v>
      </c>
      <c r="D4639" s="6" t="s">
        <v>202</v>
      </c>
      <c r="E4639" s="6" t="s">
        <v>929</v>
      </c>
      <c r="F4639" s="8">
        <v>44175</v>
      </c>
      <c r="G4639" s="6">
        <v>3</v>
      </c>
      <c r="H4639" s="6">
        <v>368</v>
      </c>
      <c r="I4639" s="4">
        <f>VLOOKUP(Table_1[[#This Row],[Product ID]],[1]Products!$A:$D,3,0)</f>
        <v>294</v>
      </c>
      <c r="J4639">
        <f>PRODUCT([2]Data!$G4639,[2]Data!$I4639)</f>
        <v>882</v>
      </c>
      <c r="K4639">
        <f>PRODUCT([2]Data!$G4639,[2]Data!$H4639)</f>
        <v>1104</v>
      </c>
      <c r="L4639">
        <f>[2]Data!$K4639-[2]Data!$J4639</f>
        <v>222</v>
      </c>
      <c r="M4639" s="4" t="str">
        <f>VLOOKUP(Table_1[[#This Row],[Location ID]],[1]Locations!$A:$B,2,0)</f>
        <v>Ontario</v>
      </c>
      <c r="N4639" s="4" t="str">
        <f>VLOOKUP(Table_1[[#This Row],[Sales Person ID]],'[1]Sales People'!$A:$B,2,0)</f>
        <v>Robert Reed</v>
      </c>
      <c r="O4639" s="4" t="str">
        <f>VLOOKUP(Table_1[[#This Row],[Customer ID]],[1]Customers!$A:$B,2,0)</f>
        <v>Keith Wheeler</v>
      </c>
      <c r="P4639" s="5">
        <f>WEEKDAY([2]Data!$F4639)</f>
        <v>5</v>
      </c>
      <c r="Q4639" s="4">
        <f>MONTH([2]Data!$F4639)</f>
        <v>12</v>
      </c>
      <c r="R4639" s="4">
        <f>YEAR([2]Data!$F4639)</f>
        <v>2020</v>
      </c>
    </row>
    <row r="4640" spans="1:18" ht="15.75" customHeight="1">
      <c r="A4640" s="2" t="s">
        <v>5672</v>
      </c>
      <c r="B4640" s="2" t="s">
        <v>468</v>
      </c>
      <c r="C4640" s="2" t="s">
        <v>253</v>
      </c>
      <c r="D4640" s="2" t="s">
        <v>261</v>
      </c>
      <c r="E4640" s="2" t="s">
        <v>1004</v>
      </c>
      <c r="F4640" s="3">
        <v>43848</v>
      </c>
      <c r="G4640" s="2">
        <v>1</v>
      </c>
      <c r="H4640" s="2">
        <v>947</v>
      </c>
      <c r="I4640" s="4">
        <f>VLOOKUP(Table_1[[#This Row],[Product ID]],[1]Products!$A:$D,3,0)</f>
        <v>786</v>
      </c>
      <c r="J4640" s="4">
        <f>PRODUCT([2]Data!$G4640,[2]Data!$I4640)</f>
        <v>786</v>
      </c>
      <c r="K4640" s="4">
        <f>PRODUCT([2]Data!$G4640,[2]Data!$H4640)</f>
        <v>947</v>
      </c>
      <c r="L4640" s="4">
        <f>[2]Data!$K4640-[2]Data!$J4640</f>
        <v>161</v>
      </c>
      <c r="M4640" s="4" t="str">
        <f>VLOOKUP(Table_1[[#This Row],[Location ID]],[1]Locations!$A:$B,2,0)</f>
        <v>Downey</v>
      </c>
      <c r="N4640" s="4" t="str">
        <f>VLOOKUP(Table_1[[#This Row],[Sales Person ID]],'[1]Sales People'!$A:$B,2,0)</f>
        <v>Martin Carr</v>
      </c>
      <c r="O4640" s="4" t="str">
        <f>VLOOKUP(Table_1[[#This Row],[Customer ID]],[1]Customers!$A:$B,2,0)</f>
        <v>Roy Jenkins</v>
      </c>
      <c r="P4640" s="5">
        <f>WEEKDAY([2]Data!$F4640)</f>
        <v>7</v>
      </c>
      <c r="Q4640" s="4">
        <f>MONTH([2]Data!$F4640)</f>
        <v>1</v>
      </c>
      <c r="R4640" s="4">
        <f>YEAR([2]Data!$F4640)</f>
        <v>2020</v>
      </c>
    </row>
    <row r="4641" spans="1:18" ht="15.75" customHeight="1">
      <c r="A4641" s="6" t="s">
        <v>5673</v>
      </c>
      <c r="B4641" s="6" t="s">
        <v>564</v>
      </c>
      <c r="C4641" s="6" t="s">
        <v>447</v>
      </c>
      <c r="D4641" s="6" t="s">
        <v>91</v>
      </c>
      <c r="E4641" s="6" t="s">
        <v>2288</v>
      </c>
      <c r="F4641" s="8">
        <v>44146</v>
      </c>
      <c r="G4641" s="6">
        <v>1</v>
      </c>
      <c r="H4641" s="6">
        <v>1798</v>
      </c>
      <c r="I4641" s="4">
        <f>VLOOKUP(Table_1[[#This Row],[Product ID]],[1]Products!$A:$D,3,0)</f>
        <v>971</v>
      </c>
      <c r="J4641">
        <f>PRODUCT([2]Data!$G4641,[2]Data!$I4641)</f>
        <v>971</v>
      </c>
      <c r="K4641">
        <f>PRODUCT([2]Data!$G4641,[2]Data!$H4641)</f>
        <v>1798</v>
      </c>
      <c r="L4641">
        <f>[2]Data!$K4641-[2]Data!$J4641</f>
        <v>827</v>
      </c>
      <c r="M4641" s="4" t="str">
        <f>VLOOKUP(Table_1[[#This Row],[Location ID]],[1]Locations!$A:$B,2,0)</f>
        <v>Jurupa Valley</v>
      </c>
      <c r="N4641" s="4" t="str">
        <f>VLOOKUP(Table_1[[#This Row],[Sales Person ID]],'[1]Sales People'!$A:$B,2,0)</f>
        <v>Henry Nelson</v>
      </c>
      <c r="O4641" s="4" t="str">
        <f>VLOOKUP(Table_1[[#This Row],[Customer ID]],[1]Customers!$A:$B,2,0)</f>
        <v>Justin Butler</v>
      </c>
      <c r="P4641" s="5">
        <f>WEEKDAY([2]Data!$F4641)</f>
        <v>4</v>
      </c>
      <c r="Q4641" s="4">
        <f>MONTH([2]Data!$F4641)</f>
        <v>11</v>
      </c>
      <c r="R4641" s="4">
        <f>YEAR([2]Data!$F4641)</f>
        <v>2020</v>
      </c>
    </row>
    <row r="4642" spans="1:18" ht="15.75" customHeight="1">
      <c r="A4642" s="2" t="s">
        <v>5674</v>
      </c>
      <c r="B4642" s="2" t="s">
        <v>184</v>
      </c>
      <c r="C4642" s="2" t="s">
        <v>397</v>
      </c>
      <c r="D4642" s="2" t="s">
        <v>157</v>
      </c>
      <c r="E4642" s="2" t="s">
        <v>737</v>
      </c>
      <c r="F4642" s="3">
        <v>44052</v>
      </c>
      <c r="G4642" s="2">
        <v>1</v>
      </c>
      <c r="H4642" s="2">
        <v>2005</v>
      </c>
      <c r="I4642" s="4">
        <f>VLOOKUP(Table_1[[#This Row],[Product ID]],[1]Products!$A:$D,3,0)</f>
        <v>1223</v>
      </c>
      <c r="J4642" s="4">
        <f>PRODUCT([2]Data!$G4642,[2]Data!$I4642)</f>
        <v>1223</v>
      </c>
      <c r="K4642" s="4">
        <f>PRODUCT([2]Data!$G4642,[2]Data!$H4642)</f>
        <v>2005</v>
      </c>
      <c r="L4642" s="4">
        <f>[2]Data!$K4642-[2]Data!$J4642</f>
        <v>782</v>
      </c>
      <c r="M4642" s="4" t="str">
        <f>VLOOKUP(Table_1[[#This Row],[Location ID]],[1]Locations!$A:$B,2,0)</f>
        <v>Carlsbad</v>
      </c>
      <c r="N4642" s="4" t="str">
        <f>VLOOKUP(Table_1[[#This Row],[Sales Person ID]],'[1]Sales People'!$A:$B,2,0)</f>
        <v>Carl Elliott</v>
      </c>
      <c r="O4642" s="4" t="str">
        <f>VLOOKUP(Table_1[[#This Row],[Customer ID]],[1]Customers!$A:$B,2,0)</f>
        <v>Phillip Tucker</v>
      </c>
      <c r="P4642" s="5">
        <f>WEEKDAY([2]Data!$F4642)</f>
        <v>1</v>
      </c>
      <c r="Q4642" s="4">
        <f>MONTH([2]Data!$F4642)</f>
        <v>8</v>
      </c>
      <c r="R4642" s="4">
        <f>YEAR([2]Data!$F4642)</f>
        <v>2020</v>
      </c>
    </row>
    <row r="4643" spans="1:18" ht="15.75" customHeight="1">
      <c r="A4643" s="6" t="s">
        <v>5675</v>
      </c>
      <c r="B4643" s="6" t="s">
        <v>188</v>
      </c>
      <c r="C4643" s="6" t="s">
        <v>106</v>
      </c>
      <c r="D4643" s="6" t="s">
        <v>367</v>
      </c>
      <c r="E4643" s="6" t="s">
        <v>1412</v>
      </c>
      <c r="F4643" s="8">
        <v>44000</v>
      </c>
      <c r="G4643" s="6">
        <v>1</v>
      </c>
      <c r="H4643" s="6">
        <v>2497</v>
      </c>
      <c r="I4643" s="4">
        <f>VLOOKUP(Table_1[[#This Row],[Product ID]],[1]Products!$A:$D,3,0)</f>
        <v>1473</v>
      </c>
      <c r="J4643">
        <f>PRODUCT([2]Data!$G4643,[2]Data!$I4643)</f>
        <v>1473</v>
      </c>
      <c r="K4643">
        <f>PRODUCT([2]Data!$G4643,[2]Data!$H4643)</f>
        <v>2497</v>
      </c>
      <c r="L4643">
        <f>[2]Data!$K4643-[2]Data!$J4643</f>
        <v>1024</v>
      </c>
      <c r="M4643" s="4" t="str">
        <f>VLOOKUP(Table_1[[#This Row],[Location ID]],[1]Locations!$A:$B,2,0)</f>
        <v>Fullerton</v>
      </c>
      <c r="N4643" s="4" t="str">
        <f>VLOOKUP(Table_1[[#This Row],[Sales Person ID]],'[1]Sales People'!$A:$B,2,0)</f>
        <v>Jimmy Young</v>
      </c>
      <c r="O4643" s="4" t="str">
        <f>VLOOKUP(Table_1[[#This Row],[Customer ID]],[1]Customers!$A:$B,2,0)</f>
        <v>Keith Murray</v>
      </c>
      <c r="P4643" s="5">
        <f>WEEKDAY([2]Data!$F4643)</f>
        <v>5</v>
      </c>
      <c r="Q4643" s="4">
        <f>MONTH([2]Data!$F4643)</f>
        <v>6</v>
      </c>
      <c r="R4643" s="4">
        <f>YEAR([2]Data!$F4643)</f>
        <v>2020</v>
      </c>
    </row>
    <row r="4644" spans="1:18" ht="15.75" customHeight="1">
      <c r="A4644" s="2" t="s">
        <v>5676</v>
      </c>
      <c r="B4644" s="2" t="s">
        <v>451</v>
      </c>
      <c r="C4644" s="2" t="s">
        <v>253</v>
      </c>
      <c r="D4644" s="2" t="s">
        <v>122</v>
      </c>
      <c r="E4644" s="2" t="s">
        <v>1129</v>
      </c>
      <c r="F4644" s="3">
        <v>43874</v>
      </c>
      <c r="G4644" s="2">
        <v>1</v>
      </c>
      <c r="H4644" s="2">
        <v>800</v>
      </c>
      <c r="I4644" s="4">
        <f>VLOOKUP(Table_1[[#This Row],[Product ID]],[1]Products!$A:$D,3,0)</f>
        <v>536</v>
      </c>
      <c r="J4644" s="4">
        <f>PRODUCT([2]Data!$G4644,[2]Data!$I4644)</f>
        <v>536</v>
      </c>
      <c r="K4644" s="4">
        <f>PRODUCT([2]Data!$G4644,[2]Data!$H4644)</f>
        <v>800</v>
      </c>
      <c r="L4644" s="4">
        <f>[2]Data!$K4644-[2]Data!$J4644</f>
        <v>264</v>
      </c>
      <c r="M4644" s="4" t="str">
        <f>VLOOKUP(Table_1[[#This Row],[Location ID]],[1]Locations!$A:$B,2,0)</f>
        <v>Downey</v>
      </c>
      <c r="N4644" s="4" t="str">
        <f>VLOOKUP(Table_1[[#This Row],[Sales Person ID]],'[1]Sales People'!$A:$B,2,0)</f>
        <v>Ryan Welch</v>
      </c>
      <c r="O4644" s="4" t="str">
        <f>VLOOKUP(Table_1[[#This Row],[Customer ID]],[1]Customers!$A:$B,2,0)</f>
        <v>Willie Day</v>
      </c>
      <c r="P4644" s="5">
        <f>WEEKDAY([2]Data!$F4644)</f>
        <v>5</v>
      </c>
      <c r="Q4644" s="4">
        <f>MONTH([2]Data!$F4644)</f>
        <v>2</v>
      </c>
      <c r="R4644" s="4">
        <f>YEAR([2]Data!$F4644)</f>
        <v>2020</v>
      </c>
    </row>
    <row r="4645" spans="1:18" ht="15.75" customHeight="1">
      <c r="A4645" s="6" t="s">
        <v>5677</v>
      </c>
      <c r="B4645" s="6" t="s">
        <v>490</v>
      </c>
      <c r="C4645" s="6" t="s">
        <v>197</v>
      </c>
      <c r="D4645" s="6" t="s">
        <v>122</v>
      </c>
      <c r="E4645" s="6" t="s">
        <v>1229</v>
      </c>
      <c r="F4645" s="8">
        <v>43983</v>
      </c>
      <c r="G4645" s="6">
        <v>3</v>
      </c>
      <c r="H4645" s="6">
        <v>123</v>
      </c>
      <c r="I4645" s="4">
        <f>VLOOKUP(Table_1[[#This Row],[Product ID]],[1]Products!$A:$D,3,0)</f>
        <v>84</v>
      </c>
      <c r="J4645">
        <f>PRODUCT([2]Data!$G4645,[2]Data!$I4645)</f>
        <v>252</v>
      </c>
      <c r="K4645">
        <f>PRODUCT([2]Data!$G4645,[2]Data!$H4645)</f>
        <v>369</v>
      </c>
      <c r="L4645">
        <f>[2]Data!$K4645-[2]Data!$J4645</f>
        <v>117</v>
      </c>
      <c r="M4645" s="4" t="str">
        <f>VLOOKUP(Table_1[[#This Row],[Location ID]],[1]Locations!$A:$B,2,0)</f>
        <v>Riverside</v>
      </c>
      <c r="N4645" s="4" t="str">
        <f>VLOOKUP(Table_1[[#This Row],[Sales Person ID]],'[1]Sales People'!$A:$B,2,0)</f>
        <v>Ryan Welch</v>
      </c>
      <c r="O4645" s="4" t="str">
        <f>VLOOKUP(Table_1[[#This Row],[Customer ID]],[1]Customers!$A:$B,2,0)</f>
        <v>Larry Ross</v>
      </c>
      <c r="P4645" s="5">
        <f>WEEKDAY([2]Data!$F4645)</f>
        <v>2</v>
      </c>
      <c r="Q4645" s="4">
        <f>MONTH([2]Data!$F4645)</f>
        <v>6</v>
      </c>
      <c r="R4645" s="4">
        <f>YEAR([2]Data!$F4645)</f>
        <v>2020</v>
      </c>
    </row>
    <row r="4646" spans="1:18" ht="15.75" customHeight="1">
      <c r="A4646" s="2" t="s">
        <v>5678</v>
      </c>
      <c r="B4646" s="2" t="s">
        <v>278</v>
      </c>
      <c r="C4646" s="2" t="s">
        <v>360</v>
      </c>
      <c r="D4646" s="2" t="s">
        <v>82</v>
      </c>
      <c r="E4646" s="2" t="s">
        <v>1639</v>
      </c>
      <c r="F4646" s="3">
        <v>43857</v>
      </c>
      <c r="G4646" s="2">
        <v>3</v>
      </c>
      <c r="H4646" s="2">
        <v>400</v>
      </c>
      <c r="I4646" s="4">
        <f>VLOOKUP(Table_1[[#This Row],[Product ID]],[1]Products!$A:$D,3,0)</f>
        <v>208</v>
      </c>
      <c r="J4646" s="4">
        <f>PRODUCT([2]Data!$G4646,[2]Data!$I4646)</f>
        <v>624</v>
      </c>
      <c r="K4646" s="4">
        <f>PRODUCT([2]Data!$G4646,[2]Data!$H4646)</f>
        <v>1200</v>
      </c>
      <c r="L4646" s="4">
        <f>[2]Data!$K4646-[2]Data!$J4646</f>
        <v>576</v>
      </c>
      <c r="M4646" s="4" t="str">
        <f>VLOOKUP(Table_1[[#This Row],[Location ID]],[1]Locations!$A:$B,2,0)</f>
        <v>Santa Clara</v>
      </c>
      <c r="N4646" s="4" t="str">
        <f>VLOOKUP(Table_1[[#This Row],[Sales Person ID]],'[1]Sales People'!$A:$B,2,0)</f>
        <v>Gary Rodriguez</v>
      </c>
      <c r="O4646" s="4" t="str">
        <f>VLOOKUP(Table_1[[#This Row],[Customer ID]],[1]Customers!$A:$B,2,0)</f>
        <v>Antonio Nelson</v>
      </c>
      <c r="P4646" s="5">
        <f>WEEKDAY([2]Data!$F4646)</f>
        <v>2</v>
      </c>
      <c r="Q4646" s="4">
        <f>MONTH([2]Data!$F4646)</f>
        <v>1</v>
      </c>
      <c r="R4646" s="4">
        <f>YEAR([2]Data!$F4646)</f>
        <v>2020</v>
      </c>
    </row>
    <row r="4647" spans="1:18" ht="15.75" customHeight="1">
      <c r="A4647" s="6" t="s">
        <v>5679</v>
      </c>
      <c r="B4647" s="6" t="s">
        <v>150</v>
      </c>
      <c r="C4647" s="6" t="s">
        <v>327</v>
      </c>
      <c r="D4647" s="6" t="s">
        <v>370</v>
      </c>
      <c r="E4647" s="6" t="s">
        <v>251</v>
      </c>
      <c r="F4647" s="8">
        <v>44191</v>
      </c>
      <c r="G4647" s="6">
        <v>3</v>
      </c>
      <c r="H4647" s="6">
        <v>817</v>
      </c>
      <c r="I4647" s="4">
        <f>VLOOKUP(Table_1[[#This Row],[Product ID]],[1]Products!$A:$D,3,0)</f>
        <v>409</v>
      </c>
      <c r="J4647">
        <f>PRODUCT([2]Data!$G4647,[2]Data!$I4647)</f>
        <v>1227</v>
      </c>
      <c r="K4647">
        <f>PRODUCT([2]Data!$G4647,[2]Data!$H4647)</f>
        <v>2451</v>
      </c>
      <c r="L4647">
        <f>[2]Data!$K4647-[2]Data!$J4647</f>
        <v>1224</v>
      </c>
      <c r="M4647" s="4" t="str">
        <f>VLOOKUP(Table_1[[#This Row],[Location ID]],[1]Locations!$A:$B,2,0)</f>
        <v>East Los Angeles</v>
      </c>
      <c r="N4647" s="4" t="str">
        <f>VLOOKUP(Table_1[[#This Row],[Sales Person ID]],'[1]Sales People'!$A:$B,2,0)</f>
        <v>Eugene Holmes</v>
      </c>
      <c r="O4647" s="4" t="str">
        <f>VLOOKUP(Table_1[[#This Row],[Customer ID]],[1]Customers!$A:$B,2,0)</f>
        <v>Jack Stevens</v>
      </c>
      <c r="P4647" s="5">
        <f>WEEKDAY([2]Data!$F4647)</f>
        <v>7</v>
      </c>
      <c r="Q4647" s="4">
        <f>MONTH([2]Data!$F4647)</f>
        <v>12</v>
      </c>
      <c r="R4647" s="4">
        <f>YEAR([2]Data!$F4647)</f>
        <v>2020</v>
      </c>
    </row>
    <row r="4648" spans="1:18" ht="15.75" customHeight="1">
      <c r="A4648" s="2" t="s">
        <v>5680</v>
      </c>
      <c r="B4648" s="2" t="s">
        <v>115</v>
      </c>
      <c r="C4648" s="2" t="s">
        <v>654</v>
      </c>
      <c r="D4648" s="2" t="s">
        <v>91</v>
      </c>
      <c r="E4648" s="2" t="s">
        <v>2087</v>
      </c>
      <c r="F4648" s="3">
        <v>43883</v>
      </c>
      <c r="G4648" s="2">
        <v>2</v>
      </c>
      <c r="H4648" s="2">
        <v>1671</v>
      </c>
      <c r="I4648" s="4">
        <f>VLOOKUP(Table_1[[#This Row],[Product ID]],[1]Products!$A:$D,3,0)</f>
        <v>1220</v>
      </c>
      <c r="J4648" s="4">
        <f>PRODUCT([2]Data!$G4648,[2]Data!$I4648)</f>
        <v>2440</v>
      </c>
      <c r="K4648" s="4">
        <f>PRODUCT([2]Data!$G4648,[2]Data!$H4648)</f>
        <v>3342</v>
      </c>
      <c r="L4648" s="4">
        <f>[2]Data!$K4648-[2]Data!$J4648</f>
        <v>902</v>
      </c>
      <c r="M4648" s="4" t="str">
        <f>VLOOKUP(Table_1[[#This Row],[Location ID]],[1]Locations!$A:$B,2,0)</f>
        <v>Hayward</v>
      </c>
      <c r="N4648" s="4" t="str">
        <f>VLOOKUP(Table_1[[#This Row],[Sales Person ID]],'[1]Sales People'!$A:$B,2,0)</f>
        <v>Henry Nelson</v>
      </c>
      <c r="O4648" s="4" t="str">
        <f>VLOOKUP(Table_1[[#This Row],[Customer ID]],[1]Customers!$A:$B,2,0)</f>
        <v>Keith Robinson</v>
      </c>
      <c r="P4648" s="5">
        <f>WEEKDAY([2]Data!$F4648)</f>
        <v>7</v>
      </c>
      <c r="Q4648" s="4">
        <f>MONTH([2]Data!$F4648)</f>
        <v>2</v>
      </c>
      <c r="R4648" s="4">
        <f>YEAR([2]Data!$F4648)</f>
        <v>2020</v>
      </c>
    </row>
    <row r="4649" spans="1:18" ht="15.75" customHeight="1">
      <c r="A4649" s="6" t="s">
        <v>5681</v>
      </c>
      <c r="B4649" s="6" t="s">
        <v>869</v>
      </c>
      <c r="C4649" s="6" t="s">
        <v>222</v>
      </c>
      <c r="D4649" s="6" t="s">
        <v>147</v>
      </c>
      <c r="E4649" s="6" t="s">
        <v>70</v>
      </c>
      <c r="F4649" s="8">
        <v>43868</v>
      </c>
      <c r="G4649" s="6">
        <v>2</v>
      </c>
      <c r="H4649" s="6">
        <v>2294</v>
      </c>
      <c r="I4649" s="4">
        <f>VLOOKUP(Table_1[[#This Row],[Product ID]],[1]Products!$A:$D,3,0)</f>
        <v>1399</v>
      </c>
      <c r="J4649">
        <f>PRODUCT([2]Data!$G4649,[2]Data!$I4649)</f>
        <v>2798</v>
      </c>
      <c r="K4649">
        <f>PRODUCT([2]Data!$G4649,[2]Data!$H4649)</f>
        <v>4588</v>
      </c>
      <c r="L4649">
        <f>[2]Data!$K4649-[2]Data!$J4649</f>
        <v>1790</v>
      </c>
      <c r="M4649" s="4" t="str">
        <f>VLOOKUP(Table_1[[#This Row],[Location ID]],[1]Locations!$A:$B,2,0)</f>
        <v>Chula Vista</v>
      </c>
      <c r="N4649" s="4" t="str">
        <f>VLOOKUP(Table_1[[#This Row],[Sales Person ID]],'[1]Sales People'!$A:$B,2,0)</f>
        <v>Clarence Fox</v>
      </c>
      <c r="O4649" s="4" t="str">
        <f>VLOOKUP(Table_1[[#This Row],[Customer ID]],[1]Customers!$A:$B,2,0)</f>
        <v>Paul Henderson</v>
      </c>
      <c r="P4649" s="5">
        <f>WEEKDAY([2]Data!$F4649)</f>
        <v>6</v>
      </c>
      <c r="Q4649" s="4">
        <f>MONTH([2]Data!$F4649)</f>
        <v>2</v>
      </c>
      <c r="R4649" s="4">
        <f>YEAR([2]Data!$F4649)</f>
        <v>2020</v>
      </c>
    </row>
    <row r="4650" spans="1:18" ht="15.75" customHeight="1">
      <c r="A4650" s="2" t="s">
        <v>5682</v>
      </c>
      <c r="B4650" s="2" t="s">
        <v>763</v>
      </c>
      <c r="C4650" s="2" t="s">
        <v>226</v>
      </c>
      <c r="D4650" s="2" t="s">
        <v>102</v>
      </c>
      <c r="E4650" s="2" t="s">
        <v>587</v>
      </c>
      <c r="F4650" s="3">
        <v>43939</v>
      </c>
      <c r="G4650" s="2">
        <v>2</v>
      </c>
      <c r="H4650" s="2">
        <v>95</v>
      </c>
      <c r="I4650" s="4">
        <f>VLOOKUP(Table_1[[#This Row],[Product ID]],[1]Products!$A:$D,3,0)</f>
        <v>61</v>
      </c>
      <c r="J4650" s="4">
        <f>PRODUCT([2]Data!$G4650,[2]Data!$I4650)</f>
        <v>122</v>
      </c>
      <c r="K4650" s="4">
        <f>PRODUCT([2]Data!$G4650,[2]Data!$H4650)</f>
        <v>190</v>
      </c>
      <c r="L4650" s="4">
        <f>[2]Data!$K4650-[2]Data!$J4650</f>
        <v>68</v>
      </c>
      <c r="M4650" s="4" t="str">
        <f>VLOOKUP(Table_1[[#This Row],[Location ID]],[1]Locations!$A:$B,2,0)</f>
        <v>El Cajon</v>
      </c>
      <c r="N4650" s="4" t="str">
        <f>VLOOKUP(Table_1[[#This Row],[Sales Person ID]],'[1]Sales People'!$A:$B,2,0)</f>
        <v>Howard Gardner</v>
      </c>
      <c r="O4650" s="4" t="str">
        <f>VLOOKUP(Table_1[[#This Row],[Customer ID]],[1]Customers!$A:$B,2,0)</f>
        <v>Samuel Kim</v>
      </c>
      <c r="P4650" s="5">
        <f>WEEKDAY([2]Data!$F4650)</f>
        <v>7</v>
      </c>
      <c r="Q4650" s="4">
        <f>MONTH([2]Data!$F4650)</f>
        <v>4</v>
      </c>
      <c r="R4650" s="4">
        <f>YEAR([2]Data!$F4650)</f>
        <v>2020</v>
      </c>
    </row>
    <row r="4651" spans="1:18" ht="15.75" customHeight="1">
      <c r="A4651" s="6" t="s">
        <v>5683</v>
      </c>
      <c r="B4651" s="6" t="s">
        <v>263</v>
      </c>
      <c r="C4651" s="6" t="s">
        <v>403</v>
      </c>
      <c r="D4651" s="6" t="s">
        <v>21</v>
      </c>
      <c r="E4651" s="6" t="s">
        <v>3073</v>
      </c>
      <c r="F4651" s="8">
        <v>44004</v>
      </c>
      <c r="G4651" s="6">
        <v>1</v>
      </c>
      <c r="H4651" s="6">
        <v>1899</v>
      </c>
      <c r="I4651" s="4">
        <f>VLOOKUP(Table_1[[#This Row],[Product ID]],[1]Products!$A:$D,3,0)</f>
        <v>1044</v>
      </c>
      <c r="J4651">
        <f>PRODUCT([2]Data!$G4651,[2]Data!$I4651)</f>
        <v>1044</v>
      </c>
      <c r="K4651">
        <f>PRODUCT([2]Data!$G4651,[2]Data!$H4651)</f>
        <v>1899</v>
      </c>
      <c r="L4651">
        <f>[2]Data!$K4651-[2]Data!$J4651</f>
        <v>855</v>
      </c>
      <c r="M4651" s="4" t="str">
        <f>VLOOKUP(Table_1[[#This Row],[Location ID]],[1]Locations!$A:$B,2,0)</f>
        <v>Visalia</v>
      </c>
      <c r="N4651" s="4" t="str">
        <f>VLOOKUP(Table_1[[#This Row],[Sales Person ID]],'[1]Sales People'!$A:$B,2,0)</f>
        <v>Justin Lynch</v>
      </c>
      <c r="O4651" s="4" t="str">
        <f>VLOOKUP(Table_1[[#This Row],[Customer ID]],[1]Customers!$A:$B,2,0)</f>
        <v>Jeremy Jenkins</v>
      </c>
      <c r="P4651" s="5">
        <f>WEEKDAY([2]Data!$F4651)</f>
        <v>2</v>
      </c>
      <c r="Q4651" s="4">
        <f>MONTH([2]Data!$F4651)</f>
        <v>6</v>
      </c>
      <c r="R4651" s="4">
        <f>YEAR([2]Data!$F4651)</f>
        <v>2020</v>
      </c>
    </row>
    <row r="4652" spans="1:18" ht="15.75" customHeight="1">
      <c r="A4652" s="2" t="s">
        <v>5684</v>
      </c>
      <c r="B4652" s="2" t="s">
        <v>200</v>
      </c>
      <c r="C4652" s="2" t="s">
        <v>193</v>
      </c>
      <c r="D4652" s="2" t="s">
        <v>250</v>
      </c>
      <c r="E4652" s="2" t="s">
        <v>357</v>
      </c>
      <c r="F4652" s="3">
        <v>43836</v>
      </c>
      <c r="G4652" s="2">
        <v>2</v>
      </c>
      <c r="H4652" s="2">
        <v>1783</v>
      </c>
      <c r="I4652" s="4">
        <f>VLOOKUP(Table_1[[#This Row],[Product ID]],[1]Products!$A:$D,3,0)</f>
        <v>1516</v>
      </c>
      <c r="J4652" s="4">
        <f>PRODUCT([2]Data!$G4652,[2]Data!$I4652)</f>
        <v>3032</v>
      </c>
      <c r="K4652" s="4">
        <f>PRODUCT([2]Data!$G4652,[2]Data!$H4652)</f>
        <v>3566</v>
      </c>
      <c r="L4652" s="4">
        <f>[2]Data!$K4652-[2]Data!$J4652</f>
        <v>534</v>
      </c>
      <c r="M4652" s="4" t="str">
        <f>VLOOKUP(Table_1[[#This Row],[Location ID]],[1]Locations!$A:$B,2,0)</f>
        <v>Vallejo</v>
      </c>
      <c r="N4652" s="4" t="str">
        <f>VLOOKUP(Table_1[[#This Row],[Sales Person ID]],'[1]Sales People'!$A:$B,2,0)</f>
        <v>John Reyes</v>
      </c>
      <c r="O4652" s="4" t="str">
        <f>VLOOKUP(Table_1[[#This Row],[Customer ID]],[1]Customers!$A:$B,2,0)</f>
        <v>Eugene Cunningham</v>
      </c>
      <c r="P4652" s="5">
        <f>WEEKDAY([2]Data!$F4652)</f>
        <v>2</v>
      </c>
      <c r="Q4652" s="4">
        <f>MONTH([2]Data!$F4652)</f>
        <v>1</v>
      </c>
      <c r="R4652" s="4">
        <f>YEAR([2]Data!$F4652)</f>
        <v>2020</v>
      </c>
    </row>
    <row r="4653" spans="1:18" ht="15.75" customHeight="1">
      <c r="A4653" s="6" t="s">
        <v>5685</v>
      </c>
      <c r="B4653" s="6" t="s">
        <v>49</v>
      </c>
      <c r="C4653" s="6" t="s">
        <v>264</v>
      </c>
      <c r="D4653" s="6" t="s">
        <v>107</v>
      </c>
      <c r="E4653" s="6" t="s">
        <v>404</v>
      </c>
      <c r="F4653" s="8">
        <v>44006</v>
      </c>
      <c r="G4653" s="6">
        <v>3</v>
      </c>
      <c r="H4653" s="6">
        <v>2283</v>
      </c>
      <c r="I4653" s="4">
        <f>VLOOKUP(Table_1[[#This Row],[Product ID]],[1]Products!$A:$D,3,0)</f>
        <v>1484</v>
      </c>
      <c r="J4653">
        <f>PRODUCT([2]Data!$G4653,[2]Data!$I4653)</f>
        <v>4452</v>
      </c>
      <c r="K4653">
        <f>PRODUCT([2]Data!$G4653,[2]Data!$H4653)</f>
        <v>6849</v>
      </c>
      <c r="L4653">
        <f>[2]Data!$K4653-[2]Data!$J4653</f>
        <v>2397</v>
      </c>
      <c r="M4653" s="4" t="str">
        <f>VLOOKUP(Table_1[[#This Row],[Location ID]],[1]Locations!$A:$B,2,0)</f>
        <v>Bakersfield</v>
      </c>
      <c r="N4653" s="4" t="str">
        <f>VLOOKUP(Table_1[[#This Row],[Sales Person ID]],'[1]Sales People'!$A:$B,2,0)</f>
        <v>Brian Thomas</v>
      </c>
      <c r="O4653" s="4" t="str">
        <f>VLOOKUP(Table_1[[#This Row],[Customer ID]],[1]Customers!$A:$B,2,0)</f>
        <v>Matthew Fernandez</v>
      </c>
      <c r="P4653" s="5">
        <f>WEEKDAY([2]Data!$F4653)</f>
        <v>4</v>
      </c>
      <c r="Q4653" s="4">
        <f>MONTH([2]Data!$F4653)</f>
        <v>6</v>
      </c>
      <c r="R4653" s="4">
        <f>YEAR([2]Data!$F4653)</f>
        <v>2020</v>
      </c>
    </row>
    <row r="4654" spans="1:18" ht="15.75" customHeight="1">
      <c r="A4654" s="2" t="s">
        <v>5686</v>
      </c>
      <c r="B4654" s="2" t="s">
        <v>336</v>
      </c>
      <c r="C4654" s="2" t="s">
        <v>222</v>
      </c>
      <c r="D4654" s="2" t="s">
        <v>189</v>
      </c>
      <c r="E4654" s="2" t="s">
        <v>974</v>
      </c>
      <c r="F4654" s="3">
        <v>44170</v>
      </c>
      <c r="G4654" s="2">
        <v>3</v>
      </c>
      <c r="H4654" s="2">
        <v>1526</v>
      </c>
      <c r="I4654" s="4">
        <f>VLOOKUP(Table_1[[#This Row],[Product ID]],[1]Products!$A:$D,3,0)</f>
        <v>1251</v>
      </c>
      <c r="J4654" s="4">
        <f>PRODUCT([2]Data!$G4654,[2]Data!$I4654)</f>
        <v>3753</v>
      </c>
      <c r="K4654" s="4">
        <f>PRODUCT([2]Data!$G4654,[2]Data!$H4654)</f>
        <v>4578</v>
      </c>
      <c r="L4654" s="4">
        <f>[2]Data!$K4654-[2]Data!$J4654</f>
        <v>825</v>
      </c>
      <c r="M4654" s="4" t="str">
        <f>VLOOKUP(Table_1[[#This Row],[Location ID]],[1]Locations!$A:$B,2,0)</f>
        <v>Chula Vista</v>
      </c>
      <c r="N4654" s="4" t="str">
        <f>VLOOKUP(Table_1[[#This Row],[Sales Person ID]],'[1]Sales People'!$A:$B,2,0)</f>
        <v>Joshua Taylor</v>
      </c>
      <c r="O4654" s="4" t="str">
        <f>VLOOKUP(Table_1[[#This Row],[Customer ID]],[1]Customers!$A:$B,2,0)</f>
        <v>Ralph Oliver</v>
      </c>
      <c r="P4654" s="5">
        <f>WEEKDAY([2]Data!$F4654)</f>
        <v>7</v>
      </c>
      <c r="Q4654" s="4">
        <f>MONTH([2]Data!$F4654)</f>
        <v>12</v>
      </c>
      <c r="R4654" s="4">
        <f>YEAR([2]Data!$F4654)</f>
        <v>2020</v>
      </c>
    </row>
    <row r="4655" spans="1:18" ht="15.75" customHeight="1">
      <c r="A4655" s="6" t="s">
        <v>5687</v>
      </c>
      <c r="B4655" s="6" t="s">
        <v>246</v>
      </c>
      <c r="C4655" s="6" t="s">
        <v>201</v>
      </c>
      <c r="D4655" s="6" t="s">
        <v>127</v>
      </c>
      <c r="E4655" s="6" t="s">
        <v>1027</v>
      </c>
      <c r="F4655" s="8">
        <v>44154</v>
      </c>
      <c r="G4655" s="6">
        <v>4</v>
      </c>
      <c r="H4655" s="6">
        <v>1887</v>
      </c>
      <c r="I4655" s="4">
        <f>VLOOKUP(Table_1[[#This Row],[Product ID]],[1]Products!$A:$D,3,0)</f>
        <v>1378</v>
      </c>
      <c r="J4655">
        <f>PRODUCT([2]Data!$G4655,[2]Data!$I4655)</f>
        <v>5512</v>
      </c>
      <c r="K4655">
        <f>PRODUCT([2]Data!$G4655,[2]Data!$H4655)</f>
        <v>7548</v>
      </c>
      <c r="L4655">
        <f>[2]Data!$K4655-[2]Data!$J4655</f>
        <v>2036</v>
      </c>
      <c r="M4655" s="4" t="str">
        <f>VLOOKUP(Table_1[[#This Row],[Location ID]],[1]Locations!$A:$B,2,0)</f>
        <v>Oakland</v>
      </c>
      <c r="N4655" s="4" t="str">
        <f>VLOOKUP(Table_1[[#This Row],[Sales Person ID]],'[1]Sales People'!$A:$B,2,0)</f>
        <v>Roger Ramos</v>
      </c>
      <c r="O4655" s="4" t="str">
        <f>VLOOKUP(Table_1[[#This Row],[Customer ID]],[1]Customers!$A:$B,2,0)</f>
        <v>Chris Fuller</v>
      </c>
      <c r="P4655" s="5">
        <f>WEEKDAY([2]Data!$F4655)</f>
        <v>5</v>
      </c>
      <c r="Q4655" s="4">
        <f>MONTH([2]Data!$F4655)</f>
        <v>11</v>
      </c>
      <c r="R4655" s="4">
        <f>YEAR([2]Data!$F4655)</f>
        <v>2020</v>
      </c>
    </row>
    <row r="4656" spans="1:18" ht="15.75" customHeight="1">
      <c r="A4656" s="2" t="s">
        <v>5688</v>
      </c>
      <c r="B4656" s="2" t="s">
        <v>67</v>
      </c>
      <c r="C4656" s="2" t="s">
        <v>388</v>
      </c>
      <c r="D4656" s="2" t="s">
        <v>319</v>
      </c>
      <c r="E4656" s="2" t="s">
        <v>3035</v>
      </c>
      <c r="F4656" s="3">
        <v>43875</v>
      </c>
      <c r="G4656" s="2">
        <v>2</v>
      </c>
      <c r="H4656" s="2">
        <v>1848</v>
      </c>
      <c r="I4656" s="4">
        <f>VLOOKUP(Table_1[[#This Row],[Product ID]],[1]Products!$A:$D,3,0)</f>
        <v>1294</v>
      </c>
      <c r="J4656" s="4">
        <f>PRODUCT([2]Data!$G4656,[2]Data!$I4656)</f>
        <v>2588</v>
      </c>
      <c r="K4656" s="4">
        <f>PRODUCT([2]Data!$G4656,[2]Data!$H4656)</f>
        <v>3696</v>
      </c>
      <c r="L4656" s="4">
        <f>[2]Data!$K4656-[2]Data!$J4656</f>
        <v>1108</v>
      </c>
      <c r="M4656" s="4" t="str">
        <f>VLOOKUP(Table_1[[#This Row],[Location ID]],[1]Locations!$A:$B,2,0)</f>
        <v>San Diego</v>
      </c>
      <c r="N4656" s="4" t="str">
        <f>VLOOKUP(Table_1[[#This Row],[Sales Person ID]],'[1]Sales People'!$A:$B,2,0)</f>
        <v>Fred Robertson</v>
      </c>
      <c r="O4656" s="4" t="str">
        <f>VLOOKUP(Table_1[[#This Row],[Customer ID]],[1]Customers!$A:$B,2,0)</f>
        <v>Richard Jordan</v>
      </c>
      <c r="P4656" s="5">
        <f>WEEKDAY([2]Data!$F4656)</f>
        <v>6</v>
      </c>
      <c r="Q4656" s="4">
        <f>MONTH([2]Data!$F4656)</f>
        <v>2</v>
      </c>
      <c r="R4656" s="4">
        <f>YEAR([2]Data!$F4656)</f>
        <v>2020</v>
      </c>
    </row>
    <row r="4657" spans="1:18" ht="15.75" customHeight="1">
      <c r="A4657" s="6" t="s">
        <v>5689</v>
      </c>
      <c r="B4657" s="6" t="s">
        <v>29</v>
      </c>
      <c r="C4657" s="6" t="s">
        <v>167</v>
      </c>
      <c r="D4657" s="6" t="s">
        <v>356</v>
      </c>
      <c r="E4657" s="6" t="s">
        <v>851</v>
      </c>
      <c r="F4657" s="8">
        <v>44011</v>
      </c>
      <c r="G4657" s="6">
        <v>1</v>
      </c>
      <c r="H4657" s="6">
        <v>880</v>
      </c>
      <c r="I4657" s="4">
        <f>VLOOKUP(Table_1[[#This Row],[Product ID]],[1]Products!$A:$D,3,0)</f>
        <v>634</v>
      </c>
      <c r="J4657">
        <f>PRODUCT([2]Data!$G4657,[2]Data!$I4657)</f>
        <v>634</v>
      </c>
      <c r="K4657">
        <f>PRODUCT([2]Data!$G4657,[2]Data!$H4657)</f>
        <v>880</v>
      </c>
      <c r="L4657">
        <f>[2]Data!$K4657-[2]Data!$J4657</f>
        <v>246</v>
      </c>
      <c r="M4657" s="4" t="str">
        <f>VLOOKUP(Table_1[[#This Row],[Location ID]],[1]Locations!$A:$B,2,0)</f>
        <v>Sacramento</v>
      </c>
      <c r="N4657" s="4" t="str">
        <f>VLOOKUP(Table_1[[#This Row],[Sales Person ID]],'[1]Sales People'!$A:$B,2,0)</f>
        <v>Larry Marshall</v>
      </c>
      <c r="O4657" s="4" t="str">
        <f>VLOOKUP(Table_1[[#This Row],[Customer ID]],[1]Customers!$A:$B,2,0)</f>
        <v>Joshua Williams</v>
      </c>
      <c r="P4657" s="5">
        <f>WEEKDAY([2]Data!$F4657)</f>
        <v>2</v>
      </c>
      <c r="Q4657" s="4">
        <f>MONTH([2]Data!$F4657)</f>
        <v>6</v>
      </c>
      <c r="R4657" s="4">
        <f>YEAR([2]Data!$F4657)</f>
        <v>2020</v>
      </c>
    </row>
    <row r="4658" spans="1:18" ht="15.75" customHeight="1">
      <c r="A4658" s="2" t="s">
        <v>5690</v>
      </c>
      <c r="B4658" s="2" t="s">
        <v>394</v>
      </c>
      <c r="C4658" s="2" t="s">
        <v>45</v>
      </c>
      <c r="D4658" s="2" t="s">
        <v>41</v>
      </c>
      <c r="E4658" s="2" t="s">
        <v>1431</v>
      </c>
      <c r="F4658" s="3">
        <v>43991</v>
      </c>
      <c r="G4658" s="2">
        <v>2</v>
      </c>
      <c r="H4658" s="2">
        <v>1494</v>
      </c>
      <c r="I4658" s="4">
        <f>VLOOKUP(Table_1[[#This Row],[Product ID]],[1]Products!$A:$D,3,0)</f>
        <v>971</v>
      </c>
      <c r="J4658" s="4">
        <f>PRODUCT([2]Data!$G4658,[2]Data!$I4658)</f>
        <v>1942</v>
      </c>
      <c r="K4658" s="4">
        <f>PRODUCT([2]Data!$G4658,[2]Data!$H4658)</f>
        <v>2988</v>
      </c>
      <c r="L4658" s="4">
        <f>[2]Data!$K4658-[2]Data!$J4658</f>
        <v>1046</v>
      </c>
      <c r="M4658" s="4" t="str">
        <f>VLOOKUP(Table_1[[#This Row],[Location ID]],[1]Locations!$A:$B,2,0)</f>
        <v>Inglewood</v>
      </c>
      <c r="N4658" s="4" t="str">
        <f>VLOOKUP(Table_1[[#This Row],[Sales Person ID]],'[1]Sales People'!$A:$B,2,0)</f>
        <v>Carl Hall</v>
      </c>
      <c r="O4658" s="4" t="str">
        <f>VLOOKUP(Table_1[[#This Row],[Customer ID]],[1]Customers!$A:$B,2,0)</f>
        <v>Robert Ferguson</v>
      </c>
      <c r="P4658" s="5">
        <f>WEEKDAY([2]Data!$F4658)</f>
        <v>3</v>
      </c>
      <c r="Q4658" s="4">
        <f>MONTH([2]Data!$F4658)</f>
        <v>6</v>
      </c>
      <c r="R4658" s="4">
        <f>YEAR([2]Data!$F4658)</f>
        <v>2020</v>
      </c>
    </row>
    <row r="4659" spans="1:18" ht="15.75" customHeight="1">
      <c r="A4659" s="6" t="s">
        <v>5691</v>
      </c>
      <c r="B4659" s="6" t="s">
        <v>196</v>
      </c>
      <c r="C4659" s="6" t="s">
        <v>215</v>
      </c>
      <c r="D4659" s="6" t="s">
        <v>367</v>
      </c>
      <c r="E4659" s="6" t="s">
        <v>203</v>
      </c>
      <c r="F4659" s="8">
        <v>43870</v>
      </c>
      <c r="G4659" s="6">
        <v>1</v>
      </c>
      <c r="H4659" s="6">
        <v>667</v>
      </c>
      <c r="I4659" s="4">
        <f>VLOOKUP(Table_1[[#This Row],[Product ID]],[1]Products!$A:$D,3,0)</f>
        <v>387</v>
      </c>
      <c r="J4659">
        <f>PRODUCT([2]Data!$G4659,[2]Data!$I4659)</f>
        <v>387</v>
      </c>
      <c r="K4659">
        <f>PRODUCT([2]Data!$G4659,[2]Data!$H4659)</f>
        <v>667</v>
      </c>
      <c r="L4659">
        <f>[2]Data!$K4659-[2]Data!$J4659</f>
        <v>280</v>
      </c>
      <c r="M4659" s="4" t="str">
        <f>VLOOKUP(Table_1[[#This Row],[Location ID]],[1]Locations!$A:$B,2,0)</f>
        <v>Corona</v>
      </c>
      <c r="N4659" s="4" t="str">
        <f>VLOOKUP(Table_1[[#This Row],[Sales Person ID]],'[1]Sales People'!$A:$B,2,0)</f>
        <v>Jimmy Young</v>
      </c>
      <c r="O4659" s="4" t="str">
        <f>VLOOKUP(Table_1[[#This Row],[Customer ID]],[1]Customers!$A:$B,2,0)</f>
        <v>Keith James</v>
      </c>
      <c r="P4659" s="5">
        <f>WEEKDAY([2]Data!$F4659)</f>
        <v>1</v>
      </c>
      <c r="Q4659" s="4">
        <f>MONTH([2]Data!$F4659)</f>
        <v>2</v>
      </c>
      <c r="R4659" s="4">
        <f>YEAR([2]Data!$F4659)</f>
        <v>2020</v>
      </c>
    </row>
    <row r="4660" spans="1:18" ht="15.75" customHeight="1">
      <c r="A4660" s="2" t="s">
        <v>5692</v>
      </c>
      <c r="B4660" s="2" t="s">
        <v>548</v>
      </c>
      <c r="C4660" s="2" t="s">
        <v>391</v>
      </c>
      <c r="D4660" s="2" t="s">
        <v>51</v>
      </c>
      <c r="E4660" s="2" t="s">
        <v>1538</v>
      </c>
      <c r="F4660" s="3">
        <v>44004</v>
      </c>
      <c r="G4660" s="2">
        <v>1</v>
      </c>
      <c r="H4660" s="2">
        <v>556</v>
      </c>
      <c r="I4660" s="4">
        <f>VLOOKUP(Table_1[[#This Row],[Product ID]],[1]Products!$A:$D,3,0)</f>
        <v>395</v>
      </c>
      <c r="J4660" s="4">
        <f>PRODUCT([2]Data!$G4660,[2]Data!$I4660)</f>
        <v>395</v>
      </c>
      <c r="K4660" s="4">
        <f>PRODUCT([2]Data!$G4660,[2]Data!$H4660)</f>
        <v>556</v>
      </c>
      <c r="L4660" s="4">
        <f>[2]Data!$K4660-[2]Data!$J4660</f>
        <v>161</v>
      </c>
      <c r="M4660" s="4" t="str">
        <f>VLOOKUP(Table_1[[#This Row],[Location ID]],[1]Locations!$A:$B,2,0)</f>
        <v>Los Angeles</v>
      </c>
      <c r="N4660" s="4" t="str">
        <f>VLOOKUP(Table_1[[#This Row],[Sales Person ID]],'[1]Sales People'!$A:$B,2,0)</f>
        <v>Brian Hansen</v>
      </c>
      <c r="O4660" s="4" t="str">
        <f>VLOOKUP(Table_1[[#This Row],[Customer ID]],[1]Customers!$A:$B,2,0)</f>
        <v>Joshua Garza</v>
      </c>
      <c r="P4660" s="5">
        <f>WEEKDAY([2]Data!$F4660)</f>
        <v>2</v>
      </c>
      <c r="Q4660" s="4">
        <f>MONTH([2]Data!$F4660)</f>
        <v>6</v>
      </c>
      <c r="R4660" s="4">
        <f>YEAR([2]Data!$F4660)</f>
        <v>2020</v>
      </c>
    </row>
    <row r="4661" spans="1:18" ht="15.75" customHeight="1">
      <c r="A4661" s="6" t="s">
        <v>5693</v>
      </c>
      <c r="B4661" s="6" t="s">
        <v>94</v>
      </c>
      <c r="C4661" s="6" t="s">
        <v>201</v>
      </c>
      <c r="D4661" s="6" t="s">
        <v>319</v>
      </c>
      <c r="E4661" s="6" t="s">
        <v>635</v>
      </c>
      <c r="F4661" s="8">
        <v>44162</v>
      </c>
      <c r="G4661" s="6">
        <v>2</v>
      </c>
      <c r="H4661" s="6">
        <v>1972</v>
      </c>
      <c r="I4661" s="4">
        <f>VLOOKUP(Table_1[[#This Row],[Product ID]],[1]Products!$A:$D,3,0)</f>
        <v>1321</v>
      </c>
      <c r="J4661">
        <f>PRODUCT([2]Data!$G4661,[2]Data!$I4661)</f>
        <v>2642</v>
      </c>
      <c r="K4661">
        <f>PRODUCT([2]Data!$G4661,[2]Data!$H4661)</f>
        <v>3944</v>
      </c>
      <c r="L4661">
        <f>[2]Data!$K4661-[2]Data!$J4661</f>
        <v>1302</v>
      </c>
      <c r="M4661" s="4" t="str">
        <f>VLOOKUP(Table_1[[#This Row],[Location ID]],[1]Locations!$A:$B,2,0)</f>
        <v>Oakland</v>
      </c>
      <c r="N4661" s="4" t="str">
        <f>VLOOKUP(Table_1[[#This Row],[Sales Person ID]],'[1]Sales People'!$A:$B,2,0)</f>
        <v>Fred Robertson</v>
      </c>
      <c r="O4661" s="4" t="str">
        <f>VLOOKUP(Table_1[[#This Row],[Customer ID]],[1]Customers!$A:$B,2,0)</f>
        <v>Steve Stewart</v>
      </c>
      <c r="P4661" s="5">
        <f>WEEKDAY([2]Data!$F4661)</f>
        <v>6</v>
      </c>
      <c r="Q4661" s="4">
        <f>MONTH([2]Data!$F4661)</f>
        <v>11</v>
      </c>
      <c r="R4661" s="4">
        <f>YEAR([2]Data!$F4661)</f>
        <v>2020</v>
      </c>
    </row>
    <row r="4662" spans="1:18" ht="15.75" customHeight="1">
      <c r="A4662" s="2" t="s">
        <v>5694</v>
      </c>
      <c r="B4662" s="2" t="s">
        <v>763</v>
      </c>
      <c r="C4662" s="2" t="s">
        <v>111</v>
      </c>
      <c r="D4662" s="2" t="s">
        <v>46</v>
      </c>
      <c r="E4662" s="2" t="s">
        <v>870</v>
      </c>
      <c r="F4662" s="3">
        <v>43992</v>
      </c>
      <c r="G4662" s="2">
        <v>1</v>
      </c>
      <c r="H4662" s="2">
        <v>95</v>
      </c>
      <c r="I4662" s="4">
        <f>VLOOKUP(Table_1[[#This Row],[Product ID]],[1]Products!$A:$D,3,0)</f>
        <v>61</v>
      </c>
      <c r="J4662" s="4">
        <f>PRODUCT([2]Data!$G4662,[2]Data!$I4662)</f>
        <v>61</v>
      </c>
      <c r="K4662" s="4">
        <f>PRODUCT([2]Data!$G4662,[2]Data!$H4662)</f>
        <v>95</v>
      </c>
      <c r="L4662" s="4">
        <f>[2]Data!$K4662-[2]Data!$J4662</f>
        <v>34</v>
      </c>
      <c r="M4662" s="4" t="str">
        <f>VLOOKUP(Table_1[[#This Row],[Location ID]],[1]Locations!$A:$B,2,0)</f>
        <v>Victorville</v>
      </c>
      <c r="N4662" s="4" t="str">
        <f>VLOOKUP(Table_1[[#This Row],[Sales Person ID]],'[1]Sales People'!$A:$B,2,0)</f>
        <v>Charles Harper</v>
      </c>
      <c r="O4662" s="4" t="str">
        <f>VLOOKUP(Table_1[[#This Row],[Customer ID]],[1]Customers!$A:$B,2,0)</f>
        <v>Ralph Elliott</v>
      </c>
      <c r="P4662" s="5">
        <f>WEEKDAY([2]Data!$F4662)</f>
        <v>4</v>
      </c>
      <c r="Q4662" s="4">
        <f>MONTH([2]Data!$F4662)</f>
        <v>6</v>
      </c>
      <c r="R4662" s="4">
        <f>YEAR([2]Data!$F4662)</f>
        <v>2020</v>
      </c>
    </row>
    <row r="4663" spans="1:18" ht="15.75" customHeight="1">
      <c r="A4663" s="6" t="s">
        <v>5695</v>
      </c>
      <c r="B4663" s="6" t="s">
        <v>163</v>
      </c>
      <c r="C4663" s="6" t="s">
        <v>469</v>
      </c>
      <c r="D4663" s="6" t="s">
        <v>157</v>
      </c>
      <c r="E4663" s="6" t="s">
        <v>707</v>
      </c>
      <c r="F4663" s="8">
        <v>44034</v>
      </c>
      <c r="G4663" s="6">
        <v>3</v>
      </c>
      <c r="H4663" s="6">
        <v>951</v>
      </c>
      <c r="I4663" s="4">
        <f>VLOOKUP(Table_1[[#This Row],[Product ID]],[1]Products!$A:$D,3,0)</f>
        <v>504</v>
      </c>
      <c r="J4663">
        <f>PRODUCT([2]Data!$G4663,[2]Data!$I4663)</f>
        <v>1512</v>
      </c>
      <c r="K4663">
        <f>PRODUCT([2]Data!$G4663,[2]Data!$H4663)</f>
        <v>2853</v>
      </c>
      <c r="L4663">
        <f>[2]Data!$K4663-[2]Data!$J4663</f>
        <v>1341</v>
      </c>
      <c r="M4663" s="4" t="str">
        <f>VLOOKUP(Table_1[[#This Row],[Location ID]],[1]Locations!$A:$B,2,0)</f>
        <v>Fontana</v>
      </c>
      <c r="N4663" s="4" t="str">
        <f>VLOOKUP(Table_1[[#This Row],[Sales Person ID]],'[1]Sales People'!$A:$B,2,0)</f>
        <v>Carl Elliott</v>
      </c>
      <c r="O4663" s="4" t="str">
        <f>VLOOKUP(Table_1[[#This Row],[Customer ID]],[1]Customers!$A:$B,2,0)</f>
        <v>Jeremy Rice</v>
      </c>
      <c r="P4663" s="5">
        <f>WEEKDAY([2]Data!$F4663)</f>
        <v>4</v>
      </c>
      <c r="Q4663" s="4">
        <f>MONTH([2]Data!$F4663)</f>
        <v>7</v>
      </c>
      <c r="R4663" s="4">
        <f>YEAR([2]Data!$F4663)</f>
        <v>2020</v>
      </c>
    </row>
    <row r="4664" spans="1:18" ht="15.75" customHeight="1">
      <c r="A4664" s="2" t="s">
        <v>5696</v>
      </c>
      <c r="B4664" s="2" t="s">
        <v>419</v>
      </c>
      <c r="C4664" s="2" t="s">
        <v>654</v>
      </c>
      <c r="D4664" s="2" t="s">
        <v>261</v>
      </c>
      <c r="E4664" s="2" t="s">
        <v>3035</v>
      </c>
      <c r="F4664" s="3">
        <v>43861</v>
      </c>
      <c r="G4664" s="2">
        <v>2</v>
      </c>
      <c r="H4664" s="2">
        <v>1405</v>
      </c>
      <c r="I4664" s="4">
        <f>VLOOKUP(Table_1[[#This Row],[Product ID]],[1]Products!$A:$D,3,0)</f>
        <v>1054</v>
      </c>
      <c r="J4664" s="4">
        <f>PRODUCT([2]Data!$G4664,[2]Data!$I4664)</f>
        <v>2108</v>
      </c>
      <c r="K4664" s="4">
        <f>PRODUCT([2]Data!$G4664,[2]Data!$H4664)</f>
        <v>2810</v>
      </c>
      <c r="L4664" s="4">
        <f>[2]Data!$K4664-[2]Data!$J4664</f>
        <v>702</v>
      </c>
      <c r="M4664" s="4" t="str">
        <f>VLOOKUP(Table_1[[#This Row],[Location ID]],[1]Locations!$A:$B,2,0)</f>
        <v>Hayward</v>
      </c>
      <c r="N4664" s="4" t="str">
        <f>VLOOKUP(Table_1[[#This Row],[Sales Person ID]],'[1]Sales People'!$A:$B,2,0)</f>
        <v>Martin Carr</v>
      </c>
      <c r="O4664" s="4" t="str">
        <f>VLOOKUP(Table_1[[#This Row],[Customer ID]],[1]Customers!$A:$B,2,0)</f>
        <v>Richard Jordan</v>
      </c>
      <c r="P4664" s="5">
        <f>WEEKDAY([2]Data!$F4664)</f>
        <v>6</v>
      </c>
      <c r="Q4664" s="4">
        <f>MONTH([2]Data!$F4664)</f>
        <v>1</v>
      </c>
      <c r="R4664" s="4">
        <f>YEAR([2]Data!$F4664)</f>
        <v>2020</v>
      </c>
    </row>
    <row r="4665" spans="1:18" ht="15.75" customHeight="1">
      <c r="A4665" s="6" t="s">
        <v>5697</v>
      </c>
      <c r="B4665" s="6" t="s">
        <v>140</v>
      </c>
      <c r="C4665" s="6" t="s">
        <v>90</v>
      </c>
      <c r="D4665" s="6" t="s">
        <v>26</v>
      </c>
      <c r="E4665" s="6" t="s">
        <v>2905</v>
      </c>
      <c r="F4665" s="8">
        <v>44139</v>
      </c>
      <c r="G4665" s="6">
        <v>2</v>
      </c>
      <c r="H4665" s="6">
        <v>127</v>
      </c>
      <c r="I4665" s="4">
        <f>VLOOKUP(Table_1[[#This Row],[Product ID]],[1]Products!$A:$D,3,0)</f>
        <v>79</v>
      </c>
      <c r="J4665">
        <f>PRODUCT([2]Data!$G4665,[2]Data!$I4665)</f>
        <v>158</v>
      </c>
      <c r="K4665">
        <f>PRODUCT([2]Data!$G4665,[2]Data!$H4665)</f>
        <v>254</v>
      </c>
      <c r="L4665">
        <f>[2]Data!$K4665-[2]Data!$J4665</f>
        <v>96</v>
      </c>
      <c r="M4665" s="4" t="str">
        <f>VLOOKUP(Table_1[[#This Row],[Location ID]],[1]Locations!$A:$B,2,0)</f>
        <v>Palmdale</v>
      </c>
      <c r="N4665" s="4" t="str">
        <f>VLOOKUP(Table_1[[#This Row],[Sales Person ID]],'[1]Sales People'!$A:$B,2,0)</f>
        <v>Ryan Butler</v>
      </c>
      <c r="O4665" s="4" t="str">
        <f>VLOOKUP(Table_1[[#This Row],[Customer ID]],[1]Customers!$A:$B,2,0)</f>
        <v>Michael Austin</v>
      </c>
      <c r="P4665" s="5">
        <f>WEEKDAY([2]Data!$F4665)</f>
        <v>4</v>
      </c>
      <c r="Q4665" s="4">
        <f>MONTH([2]Data!$F4665)</f>
        <v>11</v>
      </c>
      <c r="R4665" s="4">
        <f>YEAR([2]Data!$F4665)</f>
        <v>2020</v>
      </c>
    </row>
    <row r="4666" spans="1:18" ht="15.75" customHeight="1">
      <c r="A4666" s="2" t="s">
        <v>5698</v>
      </c>
      <c r="B4666" s="2" t="s">
        <v>936</v>
      </c>
      <c r="C4666" s="2" t="s">
        <v>206</v>
      </c>
      <c r="D4666" s="2" t="s">
        <v>122</v>
      </c>
      <c r="E4666" s="2" t="s">
        <v>1622</v>
      </c>
      <c r="F4666" s="3">
        <v>43873</v>
      </c>
      <c r="G4666" s="2">
        <v>3</v>
      </c>
      <c r="H4666" s="2">
        <v>136</v>
      </c>
      <c r="I4666" s="4">
        <f>VLOOKUP(Table_1[[#This Row],[Product ID]],[1]Products!$A:$D,3,0)</f>
        <v>72</v>
      </c>
      <c r="J4666" s="4">
        <f>PRODUCT([2]Data!$G4666,[2]Data!$I4666)</f>
        <v>216</v>
      </c>
      <c r="K4666" s="4">
        <f>PRODUCT([2]Data!$G4666,[2]Data!$H4666)</f>
        <v>408</v>
      </c>
      <c r="L4666" s="4">
        <f>[2]Data!$K4666-[2]Data!$J4666</f>
        <v>192</v>
      </c>
      <c r="M4666" s="4" t="str">
        <f>VLOOKUP(Table_1[[#This Row],[Location ID]],[1]Locations!$A:$B,2,0)</f>
        <v>Pomona</v>
      </c>
      <c r="N4666" s="4" t="str">
        <f>VLOOKUP(Table_1[[#This Row],[Sales Person ID]],'[1]Sales People'!$A:$B,2,0)</f>
        <v>Ryan Welch</v>
      </c>
      <c r="O4666" s="4" t="str">
        <f>VLOOKUP(Table_1[[#This Row],[Customer ID]],[1]Customers!$A:$B,2,0)</f>
        <v>Nicholas Arnold</v>
      </c>
      <c r="P4666" s="5">
        <f>WEEKDAY([2]Data!$F4666)</f>
        <v>4</v>
      </c>
      <c r="Q4666" s="4">
        <f>MONTH([2]Data!$F4666)</f>
        <v>2</v>
      </c>
      <c r="R4666" s="4">
        <f>YEAR([2]Data!$F4666)</f>
        <v>2020</v>
      </c>
    </row>
    <row r="4667" spans="1:18" ht="15.75" customHeight="1">
      <c r="A4667" s="6" t="s">
        <v>5699</v>
      </c>
      <c r="B4667" s="6" t="s">
        <v>263</v>
      </c>
      <c r="C4667" s="6" t="s">
        <v>342</v>
      </c>
      <c r="D4667" s="6" t="s">
        <v>98</v>
      </c>
      <c r="E4667" s="6" t="s">
        <v>1634</v>
      </c>
      <c r="F4667" s="8">
        <v>44186</v>
      </c>
      <c r="G4667" s="6">
        <v>1</v>
      </c>
      <c r="H4667" s="6">
        <v>1899</v>
      </c>
      <c r="I4667" s="4">
        <f>VLOOKUP(Table_1[[#This Row],[Product ID]],[1]Products!$A:$D,3,0)</f>
        <v>1044</v>
      </c>
      <c r="J4667">
        <f>PRODUCT([2]Data!$G4667,[2]Data!$I4667)</f>
        <v>1044</v>
      </c>
      <c r="K4667">
        <f>PRODUCT([2]Data!$G4667,[2]Data!$H4667)</f>
        <v>1899</v>
      </c>
      <c r="L4667">
        <f>[2]Data!$K4667-[2]Data!$J4667</f>
        <v>855</v>
      </c>
      <c r="M4667" s="4" t="str">
        <f>VLOOKUP(Table_1[[#This Row],[Location ID]],[1]Locations!$A:$B,2,0)</f>
        <v>Sunnyvale</v>
      </c>
      <c r="N4667" s="4" t="str">
        <f>VLOOKUP(Table_1[[#This Row],[Sales Person ID]],'[1]Sales People'!$A:$B,2,0)</f>
        <v>Martin Perry</v>
      </c>
      <c r="O4667" s="4" t="str">
        <f>VLOOKUP(Table_1[[#This Row],[Customer ID]],[1]Customers!$A:$B,2,0)</f>
        <v>Bobby Duncan</v>
      </c>
      <c r="P4667" s="5">
        <f>WEEKDAY([2]Data!$F4667)</f>
        <v>2</v>
      </c>
      <c r="Q4667" s="4">
        <f>MONTH([2]Data!$F4667)</f>
        <v>12</v>
      </c>
      <c r="R4667" s="4">
        <f>YEAR([2]Data!$F4667)</f>
        <v>2020</v>
      </c>
    </row>
    <row r="4668" spans="1:18" ht="15.75" customHeight="1">
      <c r="A4668" s="2" t="s">
        <v>5700</v>
      </c>
      <c r="B4668" s="2" t="s">
        <v>616</v>
      </c>
      <c r="C4668" s="2" t="s">
        <v>523</v>
      </c>
      <c r="D4668" s="2" t="s">
        <v>36</v>
      </c>
      <c r="E4668" s="2" t="s">
        <v>177</v>
      </c>
      <c r="F4668" s="3">
        <v>43940</v>
      </c>
      <c r="G4668" s="2">
        <v>1</v>
      </c>
      <c r="H4668" s="2">
        <v>913</v>
      </c>
      <c r="I4668" s="4">
        <f>VLOOKUP(Table_1[[#This Row],[Product ID]],[1]Products!$A:$D,3,0)</f>
        <v>584</v>
      </c>
      <c r="J4668" s="4">
        <f>PRODUCT([2]Data!$G4668,[2]Data!$I4668)</f>
        <v>584</v>
      </c>
      <c r="K4668" s="4">
        <f>PRODUCT([2]Data!$G4668,[2]Data!$H4668)</f>
        <v>913</v>
      </c>
      <c r="L4668" s="4">
        <f>[2]Data!$K4668-[2]Data!$J4668</f>
        <v>329</v>
      </c>
      <c r="M4668" s="4" t="str">
        <f>VLOOKUP(Table_1[[#This Row],[Location ID]],[1]Locations!$A:$B,2,0)</f>
        <v>Long Beach</v>
      </c>
      <c r="N4668" s="4" t="str">
        <f>VLOOKUP(Table_1[[#This Row],[Sales Person ID]],'[1]Sales People'!$A:$B,2,0)</f>
        <v>Brian Davis</v>
      </c>
      <c r="O4668" s="4" t="str">
        <f>VLOOKUP(Table_1[[#This Row],[Customer ID]],[1]Customers!$A:$B,2,0)</f>
        <v>Gregory Ramirez</v>
      </c>
      <c r="P4668" s="5">
        <f>WEEKDAY([2]Data!$F4668)</f>
        <v>1</v>
      </c>
      <c r="Q4668" s="4">
        <f>MONTH([2]Data!$F4668)</f>
        <v>4</v>
      </c>
      <c r="R4668" s="4">
        <f>YEAR([2]Data!$F4668)</f>
        <v>2020</v>
      </c>
    </row>
    <row r="4669" spans="1:18" ht="15.75" customHeight="1">
      <c r="A4669" s="6" t="s">
        <v>5701</v>
      </c>
      <c r="B4669" s="6" t="s">
        <v>125</v>
      </c>
      <c r="C4669" s="6" t="s">
        <v>90</v>
      </c>
      <c r="D4669" s="6" t="s">
        <v>112</v>
      </c>
      <c r="E4669" s="6" t="s">
        <v>2652</v>
      </c>
      <c r="F4669" s="8">
        <v>43958</v>
      </c>
      <c r="G4669" s="6">
        <v>3</v>
      </c>
      <c r="H4669" s="6">
        <v>545</v>
      </c>
      <c r="I4669" s="4">
        <f>VLOOKUP(Table_1[[#This Row],[Product ID]],[1]Products!$A:$D,3,0)</f>
        <v>425</v>
      </c>
      <c r="J4669">
        <f>PRODUCT([2]Data!$G4669,[2]Data!$I4669)</f>
        <v>1275</v>
      </c>
      <c r="K4669">
        <f>PRODUCT([2]Data!$G4669,[2]Data!$H4669)</f>
        <v>1635</v>
      </c>
      <c r="L4669">
        <f>[2]Data!$K4669-[2]Data!$J4669</f>
        <v>360</v>
      </c>
      <c r="M4669" s="4" t="str">
        <f>VLOOKUP(Table_1[[#This Row],[Location ID]],[1]Locations!$A:$B,2,0)</f>
        <v>Palmdale</v>
      </c>
      <c r="N4669" s="4" t="str">
        <f>VLOOKUP(Table_1[[#This Row],[Sales Person ID]],'[1]Sales People'!$A:$B,2,0)</f>
        <v>Scott Clark</v>
      </c>
      <c r="O4669" s="4" t="str">
        <f>VLOOKUP(Table_1[[#This Row],[Customer ID]],[1]Customers!$A:$B,2,0)</f>
        <v>Nicholas Hernandez</v>
      </c>
      <c r="P4669" s="5">
        <f>WEEKDAY([2]Data!$F4669)</f>
        <v>5</v>
      </c>
      <c r="Q4669" s="4">
        <f>MONTH([2]Data!$F4669)</f>
        <v>5</v>
      </c>
      <c r="R4669" s="4">
        <f>YEAR([2]Data!$F4669)</f>
        <v>2020</v>
      </c>
    </row>
    <row r="4670" spans="1:18" ht="15.75" customHeight="1">
      <c r="A4670" s="2" t="s">
        <v>5702</v>
      </c>
      <c r="B4670" s="2" t="s">
        <v>39</v>
      </c>
      <c r="C4670" s="2" t="s">
        <v>126</v>
      </c>
      <c r="D4670" s="2" t="s">
        <v>268</v>
      </c>
      <c r="E4670" s="2" t="s">
        <v>1021</v>
      </c>
      <c r="F4670" s="3">
        <v>44096</v>
      </c>
      <c r="G4670" s="2">
        <v>2</v>
      </c>
      <c r="H4670" s="2">
        <v>684</v>
      </c>
      <c r="I4670" s="4">
        <f>VLOOKUP(Table_1[[#This Row],[Product ID]],[1]Products!$A:$D,3,0)</f>
        <v>561</v>
      </c>
      <c r="J4670" s="4">
        <f>PRODUCT([2]Data!$G4670,[2]Data!$I4670)</f>
        <v>1122</v>
      </c>
      <c r="K4670" s="4">
        <f>PRODUCT([2]Data!$G4670,[2]Data!$H4670)</f>
        <v>1368</v>
      </c>
      <c r="L4670" s="4">
        <f>[2]Data!$K4670-[2]Data!$J4670</f>
        <v>246</v>
      </c>
      <c r="M4670" s="4" t="str">
        <f>VLOOKUP(Table_1[[#This Row],[Location ID]],[1]Locations!$A:$B,2,0)</f>
        <v>Glendale</v>
      </c>
      <c r="N4670" s="4" t="str">
        <f>VLOOKUP(Table_1[[#This Row],[Sales Person ID]],'[1]Sales People'!$A:$B,2,0)</f>
        <v>Jerry Perry</v>
      </c>
      <c r="O4670" s="4" t="str">
        <f>VLOOKUP(Table_1[[#This Row],[Customer ID]],[1]Customers!$A:$B,2,0)</f>
        <v>Andrew James</v>
      </c>
      <c r="P4670" s="5">
        <f>WEEKDAY([2]Data!$F4670)</f>
        <v>3</v>
      </c>
      <c r="Q4670" s="4">
        <f>MONTH([2]Data!$F4670)</f>
        <v>9</v>
      </c>
      <c r="R4670" s="4">
        <f>YEAR([2]Data!$F4670)</f>
        <v>2020</v>
      </c>
    </row>
    <row r="4671" spans="1:18" ht="15.75" customHeight="1">
      <c r="A4671" s="6" t="s">
        <v>5703</v>
      </c>
      <c r="B4671" s="6" t="s">
        <v>97</v>
      </c>
      <c r="C4671" s="6" t="s">
        <v>469</v>
      </c>
      <c r="D4671" s="6" t="s">
        <v>152</v>
      </c>
      <c r="E4671" s="6" t="s">
        <v>1677</v>
      </c>
      <c r="F4671" s="8">
        <v>43946</v>
      </c>
      <c r="G4671" s="6">
        <v>4</v>
      </c>
      <c r="H4671" s="6">
        <v>1725</v>
      </c>
      <c r="I4671" s="4">
        <f>VLOOKUP(Table_1[[#This Row],[Product ID]],[1]Products!$A:$D,3,0)</f>
        <v>1363</v>
      </c>
      <c r="J4671">
        <f>PRODUCT([2]Data!$G4671,[2]Data!$I4671)</f>
        <v>5452</v>
      </c>
      <c r="K4671">
        <f>PRODUCT([2]Data!$G4671,[2]Data!$H4671)</f>
        <v>6900</v>
      </c>
      <c r="L4671">
        <f>[2]Data!$K4671-[2]Data!$J4671</f>
        <v>1448</v>
      </c>
      <c r="M4671" s="4" t="str">
        <f>VLOOKUP(Table_1[[#This Row],[Location ID]],[1]Locations!$A:$B,2,0)</f>
        <v>Fontana</v>
      </c>
      <c r="N4671" s="4" t="str">
        <f>VLOOKUP(Table_1[[#This Row],[Sales Person ID]],'[1]Sales People'!$A:$B,2,0)</f>
        <v>Arthur Mccoy</v>
      </c>
      <c r="O4671" s="4" t="str">
        <f>VLOOKUP(Table_1[[#This Row],[Customer ID]],[1]Customers!$A:$B,2,0)</f>
        <v>Mark Montgomery</v>
      </c>
      <c r="P4671" s="5">
        <f>WEEKDAY([2]Data!$F4671)</f>
        <v>7</v>
      </c>
      <c r="Q4671" s="4">
        <f>MONTH([2]Data!$F4671)</f>
        <v>4</v>
      </c>
      <c r="R4671" s="4">
        <f>YEAR([2]Data!$F4671)</f>
        <v>2020</v>
      </c>
    </row>
    <row r="4672" spans="1:18" ht="15.75" customHeight="1">
      <c r="A4672" s="2" t="s">
        <v>5704</v>
      </c>
      <c r="B4672" s="2" t="s">
        <v>130</v>
      </c>
      <c r="C4672" s="2" t="s">
        <v>313</v>
      </c>
      <c r="D4672" s="2" t="s">
        <v>319</v>
      </c>
      <c r="E4672" s="2" t="s">
        <v>1334</v>
      </c>
      <c r="F4672" s="3">
        <v>44096</v>
      </c>
      <c r="G4672" s="2">
        <v>2</v>
      </c>
      <c r="H4672" s="2">
        <v>1077</v>
      </c>
      <c r="I4672" s="4">
        <f>VLOOKUP(Table_1[[#This Row],[Product ID]],[1]Products!$A:$D,3,0)</f>
        <v>732</v>
      </c>
      <c r="J4672" s="4">
        <f>PRODUCT([2]Data!$G4672,[2]Data!$I4672)</f>
        <v>1464</v>
      </c>
      <c r="K4672" s="4">
        <f>PRODUCT([2]Data!$G4672,[2]Data!$H4672)</f>
        <v>2154</v>
      </c>
      <c r="L4672" s="4">
        <f>[2]Data!$K4672-[2]Data!$J4672</f>
        <v>690</v>
      </c>
      <c r="M4672" s="4" t="str">
        <f>VLOOKUP(Table_1[[#This Row],[Location ID]],[1]Locations!$A:$B,2,0)</f>
        <v>Santa Rosa</v>
      </c>
      <c r="N4672" s="4" t="str">
        <f>VLOOKUP(Table_1[[#This Row],[Sales Person ID]],'[1]Sales People'!$A:$B,2,0)</f>
        <v>Fred Robertson</v>
      </c>
      <c r="O4672" s="4" t="str">
        <f>VLOOKUP(Table_1[[#This Row],[Customer ID]],[1]Customers!$A:$B,2,0)</f>
        <v>Chris Howard</v>
      </c>
      <c r="P4672" s="5">
        <f>WEEKDAY([2]Data!$F4672)</f>
        <v>3</v>
      </c>
      <c r="Q4672" s="4">
        <f>MONTH([2]Data!$F4672)</f>
        <v>9</v>
      </c>
      <c r="R4672" s="4">
        <f>YEAR([2]Data!$F4672)</f>
        <v>2020</v>
      </c>
    </row>
    <row r="4673" spans="1:18" ht="15.75" customHeight="1">
      <c r="A4673" s="6" t="s">
        <v>5705</v>
      </c>
      <c r="B4673" s="6" t="s">
        <v>580</v>
      </c>
      <c r="C4673" s="6" t="s">
        <v>73</v>
      </c>
      <c r="D4673" s="6" t="s">
        <v>21</v>
      </c>
      <c r="E4673" s="6" t="s">
        <v>1603</v>
      </c>
      <c r="F4673" s="8">
        <v>44022</v>
      </c>
      <c r="G4673" s="6">
        <v>2</v>
      </c>
      <c r="H4673" s="6">
        <v>1178</v>
      </c>
      <c r="I4673" s="4">
        <f>VLOOKUP(Table_1[[#This Row],[Product ID]],[1]Products!$A:$D,3,0)</f>
        <v>683</v>
      </c>
      <c r="J4673">
        <f>PRODUCT([2]Data!$G4673,[2]Data!$I4673)</f>
        <v>1366</v>
      </c>
      <c r="K4673">
        <f>PRODUCT([2]Data!$G4673,[2]Data!$H4673)</f>
        <v>2356</v>
      </c>
      <c r="L4673">
        <f>[2]Data!$K4673-[2]Data!$J4673</f>
        <v>990</v>
      </c>
      <c r="M4673" s="4" t="str">
        <f>VLOOKUP(Table_1[[#This Row],[Location ID]],[1]Locations!$A:$B,2,0)</f>
        <v>Fairfield</v>
      </c>
      <c r="N4673" s="4" t="str">
        <f>VLOOKUP(Table_1[[#This Row],[Sales Person ID]],'[1]Sales People'!$A:$B,2,0)</f>
        <v>Justin Lynch</v>
      </c>
      <c r="O4673" s="4" t="str">
        <f>VLOOKUP(Table_1[[#This Row],[Customer ID]],[1]Customers!$A:$B,2,0)</f>
        <v>James Castillo</v>
      </c>
      <c r="P4673" s="5">
        <f>WEEKDAY([2]Data!$F4673)</f>
        <v>6</v>
      </c>
      <c r="Q4673" s="4">
        <f>MONTH([2]Data!$F4673)</f>
        <v>7</v>
      </c>
      <c r="R4673" s="4">
        <f>YEAR([2]Data!$F4673)</f>
        <v>2020</v>
      </c>
    </row>
    <row r="4674" spans="1:18" ht="15.75" customHeight="1">
      <c r="A4674" s="2" t="s">
        <v>5706</v>
      </c>
      <c r="B4674" s="2" t="s">
        <v>188</v>
      </c>
      <c r="C4674" s="2" t="s">
        <v>126</v>
      </c>
      <c r="D4674" s="2" t="s">
        <v>250</v>
      </c>
      <c r="E4674" s="2" t="s">
        <v>1694</v>
      </c>
      <c r="F4674" s="3">
        <v>44044</v>
      </c>
      <c r="G4674" s="2">
        <v>2</v>
      </c>
      <c r="H4674" s="2">
        <v>2497</v>
      </c>
      <c r="I4674" s="4">
        <f>VLOOKUP(Table_1[[#This Row],[Product ID]],[1]Products!$A:$D,3,0)</f>
        <v>1473</v>
      </c>
      <c r="J4674" s="4">
        <f>PRODUCT([2]Data!$G4674,[2]Data!$I4674)</f>
        <v>2946</v>
      </c>
      <c r="K4674" s="4">
        <f>PRODUCT([2]Data!$G4674,[2]Data!$H4674)</f>
        <v>4994</v>
      </c>
      <c r="L4674" s="4">
        <f>[2]Data!$K4674-[2]Data!$J4674</f>
        <v>2048</v>
      </c>
      <c r="M4674" s="4" t="str">
        <f>VLOOKUP(Table_1[[#This Row],[Location ID]],[1]Locations!$A:$B,2,0)</f>
        <v>Glendale</v>
      </c>
      <c r="N4674" s="4" t="str">
        <f>VLOOKUP(Table_1[[#This Row],[Sales Person ID]],'[1]Sales People'!$A:$B,2,0)</f>
        <v>John Reyes</v>
      </c>
      <c r="O4674" s="4" t="str">
        <f>VLOOKUP(Table_1[[#This Row],[Customer ID]],[1]Customers!$A:$B,2,0)</f>
        <v>Timothy Hamilton</v>
      </c>
      <c r="P4674" s="5">
        <f>WEEKDAY([2]Data!$F4674)</f>
        <v>7</v>
      </c>
      <c r="Q4674" s="4">
        <f>MONTH([2]Data!$F4674)</f>
        <v>8</v>
      </c>
      <c r="R4674" s="4">
        <f>YEAR([2]Data!$F4674)</f>
        <v>2020</v>
      </c>
    </row>
    <row r="4675" spans="1:18" ht="15.75" customHeight="1">
      <c r="A4675" s="6" t="s">
        <v>5707</v>
      </c>
      <c r="B4675" s="6" t="s">
        <v>271</v>
      </c>
      <c r="C4675" s="6" t="s">
        <v>59</v>
      </c>
      <c r="D4675" s="6" t="s">
        <v>51</v>
      </c>
      <c r="E4675" s="6" t="s">
        <v>2271</v>
      </c>
      <c r="F4675" s="8">
        <v>43935</v>
      </c>
      <c r="G4675" s="6">
        <v>1</v>
      </c>
      <c r="H4675" s="6">
        <v>502</v>
      </c>
      <c r="I4675" s="4">
        <f>VLOOKUP(Table_1[[#This Row],[Product ID]],[1]Products!$A:$D,3,0)</f>
        <v>296</v>
      </c>
      <c r="J4675">
        <f>PRODUCT([2]Data!$G4675,[2]Data!$I4675)</f>
        <v>296</v>
      </c>
      <c r="K4675">
        <f>PRODUCT([2]Data!$G4675,[2]Data!$H4675)</f>
        <v>502</v>
      </c>
      <c r="L4675">
        <f>[2]Data!$K4675-[2]Data!$J4675</f>
        <v>206</v>
      </c>
      <c r="M4675" s="4" t="str">
        <f>VLOOKUP(Table_1[[#This Row],[Location ID]],[1]Locations!$A:$B,2,0)</f>
        <v>Rialto</v>
      </c>
      <c r="N4675" s="4" t="str">
        <f>VLOOKUP(Table_1[[#This Row],[Sales Person ID]],'[1]Sales People'!$A:$B,2,0)</f>
        <v>Brian Hansen</v>
      </c>
      <c r="O4675" s="4" t="str">
        <f>VLOOKUP(Table_1[[#This Row],[Customer ID]],[1]Customers!$A:$B,2,0)</f>
        <v>Dennis Scott</v>
      </c>
      <c r="P4675" s="5">
        <f>WEEKDAY([2]Data!$F4675)</f>
        <v>3</v>
      </c>
      <c r="Q4675" s="4">
        <f>MONTH([2]Data!$F4675)</f>
        <v>4</v>
      </c>
      <c r="R4675" s="4">
        <f>YEAR([2]Data!$F4675)</f>
        <v>2020</v>
      </c>
    </row>
    <row r="4676" spans="1:18" ht="15.75" customHeight="1">
      <c r="A4676" s="2" t="s">
        <v>5708</v>
      </c>
      <c r="B4676" s="2" t="s">
        <v>143</v>
      </c>
      <c r="C4676" s="2" t="s">
        <v>388</v>
      </c>
      <c r="D4676" s="2" t="s">
        <v>36</v>
      </c>
      <c r="E4676" s="2" t="s">
        <v>661</v>
      </c>
      <c r="F4676" s="3">
        <v>44039</v>
      </c>
      <c r="G4676" s="2">
        <v>4</v>
      </c>
      <c r="H4676" s="2">
        <v>2091</v>
      </c>
      <c r="I4676" s="4">
        <f>VLOOKUP(Table_1[[#This Row],[Product ID]],[1]Products!$A:$D,3,0)</f>
        <v>1485</v>
      </c>
      <c r="J4676" s="4">
        <f>PRODUCT([2]Data!$G4676,[2]Data!$I4676)</f>
        <v>5940</v>
      </c>
      <c r="K4676" s="4">
        <f>PRODUCT([2]Data!$G4676,[2]Data!$H4676)</f>
        <v>8364</v>
      </c>
      <c r="L4676" s="4">
        <f>[2]Data!$K4676-[2]Data!$J4676</f>
        <v>2424</v>
      </c>
      <c r="M4676" s="4" t="str">
        <f>VLOOKUP(Table_1[[#This Row],[Location ID]],[1]Locations!$A:$B,2,0)</f>
        <v>San Diego</v>
      </c>
      <c r="N4676" s="4" t="str">
        <f>VLOOKUP(Table_1[[#This Row],[Sales Person ID]],'[1]Sales People'!$A:$B,2,0)</f>
        <v>Brian Davis</v>
      </c>
      <c r="O4676" s="4" t="str">
        <f>VLOOKUP(Table_1[[#This Row],[Customer ID]],[1]Customers!$A:$B,2,0)</f>
        <v>Louis Johnston</v>
      </c>
      <c r="P4676" s="5">
        <f>WEEKDAY([2]Data!$F4676)</f>
        <v>2</v>
      </c>
      <c r="Q4676" s="4">
        <f>MONTH([2]Data!$F4676)</f>
        <v>7</v>
      </c>
      <c r="R4676" s="4">
        <f>YEAR([2]Data!$F4676)</f>
        <v>2020</v>
      </c>
    </row>
    <row r="4677" spans="1:18" ht="15.75" customHeight="1">
      <c r="A4677" s="6" t="s">
        <v>5709</v>
      </c>
      <c r="B4677" s="6" t="s">
        <v>475</v>
      </c>
      <c r="C4677" s="6" t="s">
        <v>121</v>
      </c>
      <c r="D4677" s="6" t="s">
        <v>74</v>
      </c>
      <c r="E4677" s="6" t="s">
        <v>1590</v>
      </c>
      <c r="F4677" s="8">
        <v>44059</v>
      </c>
      <c r="G4677" s="6">
        <v>1</v>
      </c>
      <c r="H4677" s="6">
        <v>1566</v>
      </c>
      <c r="I4677" s="4">
        <f>VLOOKUP(Table_1[[#This Row],[Product ID]],[1]Products!$A:$D,3,0)</f>
        <v>1190</v>
      </c>
      <c r="J4677">
        <f>PRODUCT([2]Data!$G4677,[2]Data!$I4677)</f>
        <v>1190</v>
      </c>
      <c r="K4677">
        <f>PRODUCT([2]Data!$G4677,[2]Data!$H4677)</f>
        <v>1566</v>
      </c>
      <c r="L4677">
        <f>[2]Data!$K4677-[2]Data!$J4677</f>
        <v>376</v>
      </c>
      <c r="M4677" s="4" t="str">
        <f>VLOOKUP(Table_1[[#This Row],[Location ID]],[1]Locations!$A:$B,2,0)</f>
        <v>Richmond</v>
      </c>
      <c r="N4677" s="4" t="str">
        <f>VLOOKUP(Table_1[[#This Row],[Sales Person ID]],'[1]Sales People'!$A:$B,2,0)</f>
        <v>Jeremy Mendoza</v>
      </c>
      <c r="O4677" s="4" t="str">
        <f>VLOOKUP(Table_1[[#This Row],[Customer ID]],[1]Customers!$A:$B,2,0)</f>
        <v>Charles Montgomery</v>
      </c>
      <c r="P4677" s="5">
        <f>WEEKDAY([2]Data!$F4677)</f>
        <v>1</v>
      </c>
      <c r="Q4677" s="4">
        <f>MONTH([2]Data!$F4677)</f>
        <v>8</v>
      </c>
      <c r="R4677" s="4">
        <f>YEAR([2]Data!$F4677)</f>
        <v>2020</v>
      </c>
    </row>
    <row r="4678" spans="1:18" ht="15.75" customHeight="1">
      <c r="A4678" s="2" t="s">
        <v>5710</v>
      </c>
      <c r="B4678" s="2" t="s">
        <v>571</v>
      </c>
      <c r="C4678" s="2" t="s">
        <v>607</v>
      </c>
      <c r="D4678" s="2" t="s">
        <v>152</v>
      </c>
      <c r="E4678" s="2" t="s">
        <v>301</v>
      </c>
      <c r="F4678" s="3">
        <v>43835</v>
      </c>
      <c r="G4678" s="2">
        <v>3</v>
      </c>
      <c r="H4678" s="2">
        <v>1809</v>
      </c>
      <c r="I4678" s="4">
        <f>VLOOKUP(Table_1[[#This Row],[Product ID]],[1]Products!$A:$D,3,0)</f>
        <v>1067</v>
      </c>
      <c r="J4678" s="4">
        <f>PRODUCT([2]Data!$G4678,[2]Data!$I4678)</f>
        <v>3201</v>
      </c>
      <c r="K4678" s="4">
        <f>PRODUCT([2]Data!$G4678,[2]Data!$H4678)</f>
        <v>5427</v>
      </c>
      <c r="L4678" s="4">
        <f>[2]Data!$K4678-[2]Data!$J4678</f>
        <v>2226</v>
      </c>
      <c r="M4678" s="4" t="str">
        <f>VLOOKUP(Table_1[[#This Row],[Location ID]],[1]Locations!$A:$B,2,0)</f>
        <v>Fremont</v>
      </c>
      <c r="N4678" s="4" t="str">
        <f>VLOOKUP(Table_1[[#This Row],[Sales Person ID]],'[1]Sales People'!$A:$B,2,0)</f>
        <v>Arthur Mccoy</v>
      </c>
      <c r="O4678" s="4" t="str">
        <f>VLOOKUP(Table_1[[#This Row],[Customer ID]],[1]Customers!$A:$B,2,0)</f>
        <v>Keith Moore</v>
      </c>
      <c r="P4678" s="5">
        <f>WEEKDAY([2]Data!$F4678)</f>
        <v>1</v>
      </c>
      <c r="Q4678" s="4">
        <f>MONTH([2]Data!$F4678)</f>
        <v>1</v>
      </c>
      <c r="R4678" s="4">
        <f>YEAR([2]Data!$F4678)</f>
        <v>2020</v>
      </c>
    </row>
    <row r="4679" spans="1:18" ht="15.75" customHeight="1">
      <c r="A4679" s="6" t="s">
        <v>5711</v>
      </c>
      <c r="B4679" s="6" t="s">
        <v>115</v>
      </c>
      <c r="C4679" s="6" t="s">
        <v>257</v>
      </c>
      <c r="D4679" s="6" t="s">
        <v>236</v>
      </c>
      <c r="E4679" s="6" t="s">
        <v>578</v>
      </c>
      <c r="F4679" s="8">
        <v>43832</v>
      </c>
      <c r="G4679" s="6">
        <v>1</v>
      </c>
      <c r="H4679" s="6">
        <v>1671</v>
      </c>
      <c r="I4679" s="4">
        <f>VLOOKUP(Table_1[[#This Row],[Product ID]],[1]Products!$A:$D,3,0)</f>
        <v>1220</v>
      </c>
      <c r="J4679">
        <f>PRODUCT([2]Data!$G4679,[2]Data!$I4679)</f>
        <v>1220</v>
      </c>
      <c r="K4679">
        <f>PRODUCT([2]Data!$G4679,[2]Data!$H4679)</f>
        <v>1671</v>
      </c>
      <c r="L4679">
        <f>[2]Data!$K4679-[2]Data!$J4679</f>
        <v>451</v>
      </c>
      <c r="M4679" s="4" t="str">
        <f>VLOOKUP(Table_1[[#This Row],[Location ID]],[1]Locations!$A:$B,2,0)</f>
        <v>San Francisco</v>
      </c>
      <c r="N4679" s="4" t="str">
        <f>VLOOKUP(Table_1[[#This Row],[Sales Person ID]],'[1]Sales People'!$A:$B,2,0)</f>
        <v>Andrew Bowman</v>
      </c>
      <c r="O4679" s="4" t="str">
        <f>VLOOKUP(Table_1[[#This Row],[Customer ID]],[1]Customers!$A:$B,2,0)</f>
        <v>Juan Cruz</v>
      </c>
      <c r="P4679" s="5">
        <f>WEEKDAY([2]Data!$F4679)</f>
        <v>5</v>
      </c>
      <c r="Q4679" s="4">
        <f>MONTH([2]Data!$F4679)</f>
        <v>1</v>
      </c>
      <c r="R4679" s="4">
        <f>YEAR([2]Data!$F4679)</f>
        <v>2020</v>
      </c>
    </row>
    <row r="4680" spans="1:18" ht="15.75" customHeight="1">
      <c r="A4680" s="2" t="s">
        <v>5712</v>
      </c>
      <c r="B4680" s="2" t="s">
        <v>714</v>
      </c>
      <c r="C4680" s="2" t="s">
        <v>45</v>
      </c>
      <c r="D4680" s="2" t="s">
        <v>227</v>
      </c>
      <c r="E4680" s="2" t="s">
        <v>2668</v>
      </c>
      <c r="F4680" s="3">
        <v>44090</v>
      </c>
      <c r="G4680" s="2">
        <v>3</v>
      </c>
      <c r="H4680" s="2">
        <v>530</v>
      </c>
      <c r="I4680" s="4">
        <f>VLOOKUP(Table_1[[#This Row],[Product ID]],[1]Products!$A:$D,3,0)</f>
        <v>435</v>
      </c>
      <c r="J4680" s="4">
        <f>PRODUCT([2]Data!$G4680,[2]Data!$I4680)</f>
        <v>1305</v>
      </c>
      <c r="K4680" s="4">
        <f>PRODUCT([2]Data!$G4680,[2]Data!$H4680)</f>
        <v>1590</v>
      </c>
      <c r="L4680" s="4">
        <f>[2]Data!$K4680-[2]Data!$J4680</f>
        <v>285</v>
      </c>
      <c r="M4680" s="4" t="str">
        <f>VLOOKUP(Table_1[[#This Row],[Location ID]],[1]Locations!$A:$B,2,0)</f>
        <v>Inglewood</v>
      </c>
      <c r="N4680" s="4" t="str">
        <f>VLOOKUP(Table_1[[#This Row],[Sales Person ID]],'[1]Sales People'!$A:$B,2,0)</f>
        <v>Ernest Wagner</v>
      </c>
      <c r="O4680" s="4" t="str">
        <f>VLOOKUP(Table_1[[#This Row],[Customer ID]],[1]Customers!$A:$B,2,0)</f>
        <v>Jonathan Reed</v>
      </c>
      <c r="P4680" s="5">
        <f>WEEKDAY([2]Data!$F4680)</f>
        <v>4</v>
      </c>
      <c r="Q4680" s="4">
        <f>MONTH([2]Data!$F4680)</f>
        <v>9</v>
      </c>
      <c r="R4680" s="4">
        <f>YEAR([2]Data!$F4680)</f>
        <v>2020</v>
      </c>
    </row>
    <row r="4681" spans="1:18" ht="15.75" customHeight="1">
      <c r="A4681" s="6" t="s">
        <v>5713</v>
      </c>
      <c r="B4681" s="6" t="s">
        <v>49</v>
      </c>
      <c r="C4681" s="6" t="s">
        <v>313</v>
      </c>
      <c r="D4681" s="6" t="s">
        <v>356</v>
      </c>
      <c r="E4681" s="6" t="s">
        <v>2382</v>
      </c>
      <c r="F4681" s="8">
        <v>44151</v>
      </c>
      <c r="G4681" s="6">
        <v>3</v>
      </c>
      <c r="H4681" s="6">
        <v>2283</v>
      </c>
      <c r="I4681" s="4">
        <f>VLOOKUP(Table_1[[#This Row],[Product ID]],[1]Products!$A:$D,3,0)</f>
        <v>1484</v>
      </c>
      <c r="J4681">
        <f>PRODUCT([2]Data!$G4681,[2]Data!$I4681)</f>
        <v>4452</v>
      </c>
      <c r="K4681">
        <f>PRODUCT([2]Data!$G4681,[2]Data!$H4681)</f>
        <v>6849</v>
      </c>
      <c r="L4681">
        <f>[2]Data!$K4681-[2]Data!$J4681</f>
        <v>2397</v>
      </c>
      <c r="M4681" s="4" t="str">
        <f>VLOOKUP(Table_1[[#This Row],[Location ID]],[1]Locations!$A:$B,2,0)</f>
        <v>Santa Rosa</v>
      </c>
      <c r="N4681" s="4" t="str">
        <f>VLOOKUP(Table_1[[#This Row],[Sales Person ID]],'[1]Sales People'!$A:$B,2,0)</f>
        <v>Larry Marshall</v>
      </c>
      <c r="O4681" s="4" t="str">
        <f>VLOOKUP(Table_1[[#This Row],[Customer ID]],[1]Customers!$A:$B,2,0)</f>
        <v>Todd Lynch</v>
      </c>
      <c r="P4681" s="5">
        <f>WEEKDAY([2]Data!$F4681)</f>
        <v>2</v>
      </c>
      <c r="Q4681" s="4">
        <f>MONTH([2]Data!$F4681)</f>
        <v>11</v>
      </c>
      <c r="R4681" s="4">
        <f>YEAR([2]Data!$F4681)</f>
        <v>2020</v>
      </c>
    </row>
    <row r="4682" spans="1:18" ht="15.75" customHeight="1">
      <c r="A4682" s="2" t="s">
        <v>5714</v>
      </c>
      <c r="B4682" s="2" t="s">
        <v>218</v>
      </c>
      <c r="C4682" s="2" t="s">
        <v>388</v>
      </c>
      <c r="D4682" s="2" t="s">
        <v>46</v>
      </c>
      <c r="E4682" s="2" t="s">
        <v>334</v>
      </c>
      <c r="F4682" s="3">
        <v>44096</v>
      </c>
      <c r="G4682" s="2">
        <v>2</v>
      </c>
      <c r="H4682" s="2">
        <v>2464</v>
      </c>
      <c r="I4682" s="4">
        <f>VLOOKUP(Table_1[[#This Row],[Product ID]],[1]Products!$A:$D,3,0)</f>
        <v>1774</v>
      </c>
      <c r="J4682" s="4">
        <f>PRODUCT([2]Data!$G4682,[2]Data!$I4682)</f>
        <v>3548</v>
      </c>
      <c r="K4682" s="4">
        <f>PRODUCT([2]Data!$G4682,[2]Data!$H4682)</f>
        <v>4928</v>
      </c>
      <c r="L4682" s="4">
        <f>[2]Data!$K4682-[2]Data!$J4682</f>
        <v>1380</v>
      </c>
      <c r="M4682" s="4" t="str">
        <f>VLOOKUP(Table_1[[#This Row],[Location ID]],[1]Locations!$A:$B,2,0)</f>
        <v>San Diego</v>
      </c>
      <c r="N4682" s="4" t="str">
        <f>VLOOKUP(Table_1[[#This Row],[Sales Person ID]],'[1]Sales People'!$A:$B,2,0)</f>
        <v>Charles Harper</v>
      </c>
      <c r="O4682" s="4" t="str">
        <f>VLOOKUP(Table_1[[#This Row],[Customer ID]],[1]Customers!$A:$B,2,0)</f>
        <v>Douglas Franklin</v>
      </c>
      <c r="P4682" s="5">
        <f>WEEKDAY([2]Data!$F4682)</f>
        <v>3</v>
      </c>
      <c r="Q4682" s="4">
        <f>MONTH([2]Data!$F4682)</f>
        <v>9</v>
      </c>
      <c r="R4682" s="4">
        <f>YEAR([2]Data!$F4682)</f>
        <v>2020</v>
      </c>
    </row>
    <row r="4683" spans="1:18" ht="15.75" customHeight="1">
      <c r="A4683" s="6" t="s">
        <v>5715</v>
      </c>
      <c r="B4683" s="6" t="s">
        <v>249</v>
      </c>
      <c r="C4683" s="6" t="s">
        <v>264</v>
      </c>
      <c r="D4683" s="6" t="s">
        <v>170</v>
      </c>
      <c r="E4683" s="6" t="s">
        <v>247</v>
      </c>
      <c r="F4683" s="8">
        <v>43885</v>
      </c>
      <c r="G4683" s="6">
        <v>2</v>
      </c>
      <c r="H4683" s="6">
        <v>871</v>
      </c>
      <c r="I4683" s="4">
        <f>VLOOKUP(Table_1[[#This Row],[Product ID]],[1]Products!$A:$D,3,0)</f>
        <v>540</v>
      </c>
      <c r="J4683">
        <f>PRODUCT([2]Data!$G4683,[2]Data!$I4683)</f>
        <v>1080</v>
      </c>
      <c r="K4683">
        <f>PRODUCT([2]Data!$G4683,[2]Data!$H4683)</f>
        <v>1742</v>
      </c>
      <c r="L4683">
        <f>[2]Data!$K4683-[2]Data!$J4683</f>
        <v>662</v>
      </c>
      <c r="M4683" s="4" t="str">
        <f>VLOOKUP(Table_1[[#This Row],[Location ID]],[1]Locations!$A:$B,2,0)</f>
        <v>Bakersfield</v>
      </c>
      <c r="N4683" s="4" t="str">
        <f>VLOOKUP(Table_1[[#This Row],[Sales Person ID]],'[1]Sales People'!$A:$B,2,0)</f>
        <v>Bobby Russell</v>
      </c>
      <c r="O4683" s="4" t="str">
        <f>VLOOKUP(Table_1[[#This Row],[Customer ID]],[1]Customers!$A:$B,2,0)</f>
        <v>Howard Harrison</v>
      </c>
      <c r="P4683" s="5">
        <f>WEEKDAY([2]Data!$F4683)</f>
        <v>2</v>
      </c>
      <c r="Q4683" s="4">
        <f>MONTH([2]Data!$F4683)</f>
        <v>2</v>
      </c>
      <c r="R4683" s="4">
        <f>YEAR([2]Data!$F4683)</f>
        <v>2020</v>
      </c>
    </row>
    <row r="4684" spans="1:18" ht="15.75" customHeight="1">
      <c r="A4684" s="2" t="s">
        <v>5716</v>
      </c>
      <c r="B4684" s="2" t="s">
        <v>282</v>
      </c>
      <c r="C4684" s="2" t="s">
        <v>197</v>
      </c>
      <c r="D4684" s="2" t="s">
        <v>31</v>
      </c>
      <c r="E4684" s="2" t="s">
        <v>357</v>
      </c>
      <c r="F4684" s="3">
        <v>43994</v>
      </c>
      <c r="G4684" s="2">
        <v>1</v>
      </c>
      <c r="H4684" s="2">
        <v>1587</v>
      </c>
      <c r="I4684" s="4">
        <f>VLOOKUP(Table_1[[#This Row],[Product ID]],[1]Products!$A:$D,3,0)</f>
        <v>1301</v>
      </c>
      <c r="J4684" s="4">
        <f>PRODUCT([2]Data!$G4684,[2]Data!$I4684)</f>
        <v>1301</v>
      </c>
      <c r="K4684" s="4">
        <f>PRODUCT([2]Data!$G4684,[2]Data!$H4684)</f>
        <v>1587</v>
      </c>
      <c r="L4684" s="4">
        <f>[2]Data!$K4684-[2]Data!$J4684</f>
        <v>286</v>
      </c>
      <c r="M4684" s="4" t="str">
        <f>VLOOKUP(Table_1[[#This Row],[Location ID]],[1]Locations!$A:$B,2,0)</f>
        <v>Riverside</v>
      </c>
      <c r="N4684" s="4" t="str">
        <f>VLOOKUP(Table_1[[#This Row],[Sales Person ID]],'[1]Sales People'!$A:$B,2,0)</f>
        <v>Joshua Cook</v>
      </c>
      <c r="O4684" s="4" t="str">
        <f>VLOOKUP(Table_1[[#This Row],[Customer ID]],[1]Customers!$A:$B,2,0)</f>
        <v>Eugene Cunningham</v>
      </c>
      <c r="P4684" s="5">
        <f>WEEKDAY([2]Data!$F4684)</f>
        <v>6</v>
      </c>
      <c r="Q4684" s="4">
        <f>MONTH([2]Data!$F4684)</f>
        <v>6</v>
      </c>
      <c r="R4684" s="4">
        <f>YEAR([2]Data!$F4684)</f>
        <v>2020</v>
      </c>
    </row>
    <row r="4685" spans="1:18" ht="15.75" customHeight="1">
      <c r="A4685" s="6" t="s">
        <v>5717</v>
      </c>
      <c r="B4685" s="6" t="s">
        <v>243</v>
      </c>
      <c r="C4685" s="6" t="s">
        <v>206</v>
      </c>
      <c r="D4685" s="6" t="s">
        <v>261</v>
      </c>
      <c r="E4685" s="6" t="s">
        <v>153</v>
      </c>
      <c r="F4685" s="8">
        <v>43896</v>
      </c>
      <c r="G4685" s="6">
        <v>2</v>
      </c>
      <c r="H4685" s="6">
        <v>1119</v>
      </c>
      <c r="I4685" s="4">
        <f>VLOOKUP(Table_1[[#This Row],[Product ID]],[1]Products!$A:$D,3,0)</f>
        <v>683</v>
      </c>
      <c r="J4685">
        <f>PRODUCT([2]Data!$G4685,[2]Data!$I4685)</f>
        <v>1366</v>
      </c>
      <c r="K4685">
        <f>PRODUCT([2]Data!$G4685,[2]Data!$H4685)</f>
        <v>2238</v>
      </c>
      <c r="L4685">
        <f>[2]Data!$K4685-[2]Data!$J4685</f>
        <v>872</v>
      </c>
      <c r="M4685" s="4" t="str">
        <f>VLOOKUP(Table_1[[#This Row],[Location ID]],[1]Locations!$A:$B,2,0)</f>
        <v>Pomona</v>
      </c>
      <c r="N4685" s="4" t="str">
        <f>VLOOKUP(Table_1[[#This Row],[Sales Person ID]],'[1]Sales People'!$A:$B,2,0)</f>
        <v>Martin Carr</v>
      </c>
      <c r="O4685" s="4" t="str">
        <f>VLOOKUP(Table_1[[#This Row],[Customer ID]],[1]Customers!$A:$B,2,0)</f>
        <v>Joshua Romero</v>
      </c>
      <c r="P4685" s="5">
        <f>WEEKDAY([2]Data!$F4685)</f>
        <v>6</v>
      </c>
      <c r="Q4685" s="4">
        <f>MONTH([2]Data!$F4685)</f>
        <v>3</v>
      </c>
      <c r="R4685" s="4">
        <f>YEAR([2]Data!$F4685)</f>
        <v>2020</v>
      </c>
    </row>
    <row r="4686" spans="1:18" ht="15.75" customHeight="1">
      <c r="A4686" s="2" t="s">
        <v>5718</v>
      </c>
      <c r="B4686" s="2" t="s">
        <v>807</v>
      </c>
      <c r="C4686" s="2" t="s">
        <v>391</v>
      </c>
      <c r="D4686" s="2" t="s">
        <v>356</v>
      </c>
      <c r="E4686" s="2" t="s">
        <v>717</v>
      </c>
      <c r="F4686" s="3">
        <v>43885</v>
      </c>
      <c r="G4686" s="2">
        <v>2</v>
      </c>
      <c r="H4686" s="2">
        <v>1103</v>
      </c>
      <c r="I4686" s="4">
        <f>VLOOKUP(Table_1[[#This Row],[Product ID]],[1]Products!$A:$D,3,0)</f>
        <v>838</v>
      </c>
      <c r="J4686" s="4">
        <f>PRODUCT([2]Data!$G4686,[2]Data!$I4686)</f>
        <v>1676</v>
      </c>
      <c r="K4686" s="4">
        <f>PRODUCT([2]Data!$G4686,[2]Data!$H4686)</f>
        <v>2206</v>
      </c>
      <c r="L4686" s="4">
        <f>[2]Data!$K4686-[2]Data!$J4686</f>
        <v>530</v>
      </c>
      <c r="M4686" s="4" t="str">
        <f>VLOOKUP(Table_1[[#This Row],[Location ID]],[1]Locations!$A:$B,2,0)</f>
        <v>Los Angeles</v>
      </c>
      <c r="N4686" s="4" t="str">
        <f>VLOOKUP(Table_1[[#This Row],[Sales Person ID]],'[1]Sales People'!$A:$B,2,0)</f>
        <v>Larry Marshall</v>
      </c>
      <c r="O4686" s="4" t="str">
        <f>VLOOKUP(Table_1[[#This Row],[Customer ID]],[1]Customers!$A:$B,2,0)</f>
        <v>Kenneth Foster</v>
      </c>
      <c r="P4686" s="5">
        <f>WEEKDAY([2]Data!$F4686)</f>
        <v>2</v>
      </c>
      <c r="Q4686" s="4">
        <f>MONTH([2]Data!$F4686)</f>
        <v>2</v>
      </c>
      <c r="R4686" s="4">
        <f>YEAR([2]Data!$F4686)</f>
        <v>2020</v>
      </c>
    </row>
    <row r="4687" spans="1:18" ht="15.75" customHeight="1">
      <c r="A4687" s="6" t="s">
        <v>5719</v>
      </c>
      <c r="B4687" s="6" t="s">
        <v>200</v>
      </c>
      <c r="C4687" s="6" t="s">
        <v>461</v>
      </c>
      <c r="D4687" s="6" t="s">
        <v>41</v>
      </c>
      <c r="E4687" s="6" t="s">
        <v>1643</v>
      </c>
      <c r="F4687" s="8">
        <v>44108</v>
      </c>
      <c r="G4687" s="6">
        <v>1</v>
      </c>
      <c r="H4687" s="6">
        <v>1783</v>
      </c>
      <c r="I4687" s="4">
        <f>VLOOKUP(Table_1[[#This Row],[Product ID]],[1]Products!$A:$D,3,0)</f>
        <v>1516</v>
      </c>
      <c r="J4687">
        <f>PRODUCT([2]Data!$G4687,[2]Data!$I4687)</f>
        <v>1516</v>
      </c>
      <c r="K4687">
        <f>PRODUCT([2]Data!$G4687,[2]Data!$H4687)</f>
        <v>1783</v>
      </c>
      <c r="L4687">
        <f>[2]Data!$K4687-[2]Data!$J4687</f>
        <v>267</v>
      </c>
      <c r="M4687" s="4" t="str">
        <f>VLOOKUP(Table_1[[#This Row],[Location ID]],[1]Locations!$A:$B,2,0)</f>
        <v>Simi Valley</v>
      </c>
      <c r="N4687" s="4" t="str">
        <f>VLOOKUP(Table_1[[#This Row],[Sales Person ID]],'[1]Sales People'!$A:$B,2,0)</f>
        <v>Carl Hall</v>
      </c>
      <c r="O4687" s="4" t="str">
        <f>VLOOKUP(Table_1[[#This Row],[Customer ID]],[1]Customers!$A:$B,2,0)</f>
        <v>Gregory Chapman</v>
      </c>
      <c r="P4687" s="5">
        <f>WEEKDAY([2]Data!$F4687)</f>
        <v>1</v>
      </c>
      <c r="Q4687" s="4">
        <f>MONTH([2]Data!$F4687)</f>
        <v>10</v>
      </c>
      <c r="R4687" s="4">
        <f>YEAR([2]Data!$F4687)</f>
        <v>2020</v>
      </c>
    </row>
    <row r="4688" spans="1:18" ht="15.75" customHeight="1">
      <c r="A4688" s="2" t="s">
        <v>5720</v>
      </c>
      <c r="B4688" s="2" t="s">
        <v>475</v>
      </c>
      <c r="C4688" s="2" t="s">
        <v>366</v>
      </c>
      <c r="D4688" s="2" t="s">
        <v>236</v>
      </c>
      <c r="E4688" s="2" t="s">
        <v>1267</v>
      </c>
      <c r="F4688" s="3">
        <v>44101</v>
      </c>
      <c r="G4688" s="2">
        <v>4</v>
      </c>
      <c r="H4688" s="2">
        <v>1566</v>
      </c>
      <c r="I4688" s="4">
        <f>VLOOKUP(Table_1[[#This Row],[Product ID]],[1]Products!$A:$D,3,0)</f>
        <v>1190</v>
      </c>
      <c r="J4688" s="4">
        <f>PRODUCT([2]Data!$G4688,[2]Data!$I4688)</f>
        <v>4760</v>
      </c>
      <c r="K4688" s="4">
        <f>PRODUCT([2]Data!$G4688,[2]Data!$H4688)</f>
        <v>6264</v>
      </c>
      <c r="L4688" s="4">
        <f>[2]Data!$K4688-[2]Data!$J4688</f>
        <v>1504</v>
      </c>
      <c r="M4688" s="4" t="str">
        <f>VLOOKUP(Table_1[[#This Row],[Location ID]],[1]Locations!$A:$B,2,0)</f>
        <v>Burbank</v>
      </c>
      <c r="N4688" s="4" t="str">
        <f>VLOOKUP(Table_1[[#This Row],[Sales Person ID]],'[1]Sales People'!$A:$B,2,0)</f>
        <v>Andrew Bowman</v>
      </c>
      <c r="O4688" s="4" t="str">
        <f>VLOOKUP(Table_1[[#This Row],[Customer ID]],[1]Customers!$A:$B,2,0)</f>
        <v>Nicholas Cunningham</v>
      </c>
      <c r="P4688" s="5">
        <f>WEEKDAY([2]Data!$F4688)</f>
        <v>1</v>
      </c>
      <c r="Q4688" s="4">
        <f>MONTH([2]Data!$F4688)</f>
        <v>9</v>
      </c>
      <c r="R4688" s="4">
        <f>YEAR([2]Data!$F4688)</f>
        <v>2020</v>
      </c>
    </row>
    <row r="4689" spans="1:18" ht="15.75" customHeight="1">
      <c r="A4689" s="6" t="s">
        <v>5721</v>
      </c>
      <c r="B4689" s="6" t="s">
        <v>58</v>
      </c>
      <c r="C4689" s="6" t="s">
        <v>77</v>
      </c>
      <c r="D4689" s="6" t="s">
        <v>157</v>
      </c>
      <c r="E4689" s="6" t="s">
        <v>1125</v>
      </c>
      <c r="F4689" s="8">
        <v>44176</v>
      </c>
      <c r="G4689" s="6">
        <v>1</v>
      </c>
      <c r="H4689" s="6">
        <v>1812</v>
      </c>
      <c r="I4689" s="4">
        <f>VLOOKUP(Table_1[[#This Row],[Product ID]],[1]Products!$A:$D,3,0)</f>
        <v>1305</v>
      </c>
      <c r="J4689">
        <f>PRODUCT([2]Data!$G4689,[2]Data!$I4689)</f>
        <v>1305</v>
      </c>
      <c r="K4689">
        <f>PRODUCT([2]Data!$G4689,[2]Data!$H4689)</f>
        <v>1812</v>
      </c>
      <c r="L4689">
        <f>[2]Data!$K4689-[2]Data!$J4689</f>
        <v>507</v>
      </c>
      <c r="M4689" s="4" t="str">
        <f>VLOOKUP(Table_1[[#This Row],[Location ID]],[1]Locations!$A:$B,2,0)</f>
        <v>Ontario</v>
      </c>
      <c r="N4689" s="4" t="str">
        <f>VLOOKUP(Table_1[[#This Row],[Sales Person ID]],'[1]Sales People'!$A:$B,2,0)</f>
        <v>Carl Elliott</v>
      </c>
      <c r="O4689" s="4" t="str">
        <f>VLOOKUP(Table_1[[#This Row],[Customer ID]],[1]Customers!$A:$B,2,0)</f>
        <v>Patrick Brown</v>
      </c>
      <c r="P4689" s="5">
        <f>WEEKDAY([2]Data!$F4689)</f>
        <v>6</v>
      </c>
      <c r="Q4689" s="4">
        <f>MONTH([2]Data!$F4689)</f>
        <v>12</v>
      </c>
      <c r="R4689" s="4">
        <f>YEAR([2]Data!$F4689)</f>
        <v>2020</v>
      </c>
    </row>
    <row r="4690" spans="1:18" ht="15.75" customHeight="1">
      <c r="A4690" s="2" t="s">
        <v>5722</v>
      </c>
      <c r="B4690" s="2" t="s">
        <v>829</v>
      </c>
      <c r="C4690" s="2" t="s">
        <v>478</v>
      </c>
      <c r="D4690" s="2" t="s">
        <v>202</v>
      </c>
      <c r="E4690" s="2" t="s">
        <v>1368</v>
      </c>
      <c r="F4690" s="3">
        <v>43888</v>
      </c>
      <c r="G4690" s="2">
        <v>1</v>
      </c>
      <c r="H4690" s="2">
        <v>1638</v>
      </c>
      <c r="I4690" s="4">
        <f>VLOOKUP(Table_1[[#This Row],[Product ID]],[1]Products!$A:$D,3,0)</f>
        <v>1261</v>
      </c>
      <c r="J4690" s="4">
        <f>PRODUCT([2]Data!$G4690,[2]Data!$I4690)</f>
        <v>1261</v>
      </c>
      <c r="K4690" s="4">
        <f>PRODUCT([2]Data!$G4690,[2]Data!$H4690)</f>
        <v>1638</v>
      </c>
      <c r="L4690" s="4">
        <f>[2]Data!$K4690-[2]Data!$J4690</f>
        <v>377</v>
      </c>
      <c r="M4690" s="4" t="str">
        <f>VLOOKUP(Table_1[[#This Row],[Location ID]],[1]Locations!$A:$B,2,0)</f>
        <v>Garden Grove</v>
      </c>
      <c r="N4690" s="4" t="str">
        <f>VLOOKUP(Table_1[[#This Row],[Sales Person ID]],'[1]Sales People'!$A:$B,2,0)</f>
        <v>Robert Reed</v>
      </c>
      <c r="O4690" s="4" t="str">
        <f>VLOOKUP(Table_1[[#This Row],[Customer ID]],[1]Customers!$A:$B,2,0)</f>
        <v>Jack Phillips</v>
      </c>
      <c r="P4690" s="5">
        <f>WEEKDAY([2]Data!$F4690)</f>
        <v>5</v>
      </c>
      <c r="Q4690" s="4">
        <f>MONTH([2]Data!$F4690)</f>
        <v>2</v>
      </c>
      <c r="R4690" s="4">
        <f>YEAR([2]Data!$F4690)</f>
        <v>2020</v>
      </c>
    </row>
    <row r="4691" spans="1:18" ht="15.75" customHeight="1">
      <c r="A4691" s="6" t="s">
        <v>5723</v>
      </c>
      <c r="B4691" s="6" t="s">
        <v>136</v>
      </c>
      <c r="C4691" s="6" t="s">
        <v>121</v>
      </c>
      <c r="D4691" s="6" t="s">
        <v>152</v>
      </c>
      <c r="E4691" s="6" t="s">
        <v>1629</v>
      </c>
      <c r="F4691" s="8">
        <v>44004</v>
      </c>
      <c r="G4691" s="6">
        <v>4</v>
      </c>
      <c r="H4691" s="6">
        <v>1826</v>
      </c>
      <c r="I4691" s="4">
        <f>VLOOKUP(Table_1[[#This Row],[Product ID]],[1]Products!$A:$D,3,0)</f>
        <v>1443</v>
      </c>
      <c r="J4691">
        <f>PRODUCT([2]Data!$G4691,[2]Data!$I4691)</f>
        <v>5772</v>
      </c>
      <c r="K4691">
        <f>PRODUCT([2]Data!$G4691,[2]Data!$H4691)</f>
        <v>7304</v>
      </c>
      <c r="L4691">
        <f>[2]Data!$K4691-[2]Data!$J4691</f>
        <v>1532</v>
      </c>
      <c r="M4691" s="4" t="str">
        <f>VLOOKUP(Table_1[[#This Row],[Location ID]],[1]Locations!$A:$B,2,0)</f>
        <v>Richmond</v>
      </c>
      <c r="N4691" s="4" t="str">
        <f>VLOOKUP(Table_1[[#This Row],[Sales Person ID]],'[1]Sales People'!$A:$B,2,0)</f>
        <v>Arthur Mccoy</v>
      </c>
      <c r="O4691" s="4" t="str">
        <f>VLOOKUP(Table_1[[#This Row],[Customer ID]],[1]Customers!$A:$B,2,0)</f>
        <v>Jose Watson</v>
      </c>
      <c r="P4691" s="5">
        <f>WEEKDAY([2]Data!$F4691)</f>
        <v>2</v>
      </c>
      <c r="Q4691" s="4">
        <f>MONTH([2]Data!$F4691)</f>
        <v>6</v>
      </c>
      <c r="R4691" s="4">
        <f>YEAR([2]Data!$F4691)</f>
        <v>2020</v>
      </c>
    </row>
    <row r="4692" spans="1:18" ht="15.75" customHeight="1">
      <c r="A4692" s="2" t="s">
        <v>5724</v>
      </c>
      <c r="B4692" s="2" t="s">
        <v>49</v>
      </c>
      <c r="C4692" s="2" t="s">
        <v>40</v>
      </c>
      <c r="D4692" s="2" t="s">
        <v>98</v>
      </c>
      <c r="E4692" s="2" t="s">
        <v>1944</v>
      </c>
      <c r="F4692" s="3">
        <v>44114</v>
      </c>
      <c r="G4692" s="2">
        <v>1</v>
      </c>
      <c r="H4692" s="2">
        <v>2283</v>
      </c>
      <c r="I4692" s="4">
        <f>VLOOKUP(Table_1[[#This Row],[Product ID]],[1]Products!$A:$D,3,0)</f>
        <v>1484</v>
      </c>
      <c r="J4692" s="4">
        <f>PRODUCT([2]Data!$G4692,[2]Data!$I4692)</f>
        <v>1484</v>
      </c>
      <c r="K4692" s="4">
        <f>PRODUCT([2]Data!$G4692,[2]Data!$H4692)</f>
        <v>2283</v>
      </c>
      <c r="L4692" s="4">
        <f>[2]Data!$K4692-[2]Data!$J4692</f>
        <v>799</v>
      </c>
      <c r="M4692" s="4" t="str">
        <f>VLOOKUP(Table_1[[#This Row],[Location ID]],[1]Locations!$A:$B,2,0)</f>
        <v>Santa Ana</v>
      </c>
      <c r="N4692" s="4" t="str">
        <f>VLOOKUP(Table_1[[#This Row],[Sales Person ID]],'[1]Sales People'!$A:$B,2,0)</f>
        <v>Martin Perry</v>
      </c>
      <c r="O4692" s="4" t="str">
        <f>VLOOKUP(Table_1[[#This Row],[Customer ID]],[1]Customers!$A:$B,2,0)</f>
        <v>Juan Collins</v>
      </c>
      <c r="P4692" s="5">
        <f>WEEKDAY([2]Data!$F4692)</f>
        <v>7</v>
      </c>
      <c r="Q4692" s="4">
        <f>MONTH([2]Data!$F4692)</f>
        <v>10</v>
      </c>
      <c r="R4692" s="4">
        <f>YEAR([2]Data!$F4692)</f>
        <v>2020</v>
      </c>
    </row>
    <row r="4693" spans="1:18" ht="15.75" customHeight="1">
      <c r="A4693" s="6" t="s">
        <v>5725</v>
      </c>
      <c r="B4693" s="6" t="s">
        <v>163</v>
      </c>
      <c r="C4693" s="6" t="s">
        <v>388</v>
      </c>
      <c r="D4693" s="6" t="s">
        <v>223</v>
      </c>
      <c r="E4693" s="6" t="s">
        <v>1883</v>
      </c>
      <c r="F4693" s="8">
        <v>43893</v>
      </c>
      <c r="G4693" s="6">
        <v>3</v>
      </c>
      <c r="H4693" s="6">
        <v>951</v>
      </c>
      <c r="I4693" s="4">
        <f>VLOOKUP(Table_1[[#This Row],[Product ID]],[1]Products!$A:$D,3,0)</f>
        <v>504</v>
      </c>
      <c r="J4693">
        <f>PRODUCT([2]Data!$G4693,[2]Data!$I4693)</f>
        <v>1512</v>
      </c>
      <c r="K4693">
        <f>PRODUCT([2]Data!$G4693,[2]Data!$H4693)</f>
        <v>2853</v>
      </c>
      <c r="L4693">
        <f>[2]Data!$K4693-[2]Data!$J4693</f>
        <v>1341</v>
      </c>
      <c r="M4693" s="4" t="str">
        <f>VLOOKUP(Table_1[[#This Row],[Location ID]],[1]Locations!$A:$B,2,0)</f>
        <v>San Diego</v>
      </c>
      <c r="N4693" s="4" t="str">
        <f>VLOOKUP(Table_1[[#This Row],[Sales Person ID]],'[1]Sales People'!$A:$B,2,0)</f>
        <v>Ronald Reed</v>
      </c>
      <c r="O4693" s="4" t="str">
        <f>VLOOKUP(Table_1[[#This Row],[Customer ID]],[1]Customers!$A:$B,2,0)</f>
        <v>Henry Bishop</v>
      </c>
      <c r="P4693" s="5">
        <f>WEEKDAY([2]Data!$F4693)</f>
        <v>3</v>
      </c>
      <c r="Q4693" s="4">
        <f>MONTH([2]Data!$F4693)</f>
        <v>3</v>
      </c>
      <c r="R4693" s="4">
        <f>YEAR([2]Data!$F4693)</f>
        <v>2020</v>
      </c>
    </row>
    <row r="4694" spans="1:18" ht="15.75" customHeight="1">
      <c r="A4694" s="2" t="s">
        <v>5726</v>
      </c>
      <c r="B4694" s="2" t="s">
        <v>130</v>
      </c>
      <c r="C4694" s="2" t="s">
        <v>185</v>
      </c>
      <c r="D4694" s="2" t="s">
        <v>189</v>
      </c>
      <c r="E4694" s="2" t="s">
        <v>409</v>
      </c>
      <c r="F4694" s="3">
        <v>44020</v>
      </c>
      <c r="G4694" s="2">
        <v>1</v>
      </c>
      <c r="H4694" s="2">
        <v>1077</v>
      </c>
      <c r="I4694" s="4">
        <f>VLOOKUP(Table_1[[#This Row],[Product ID]],[1]Products!$A:$D,3,0)</f>
        <v>732</v>
      </c>
      <c r="J4694" s="4">
        <f>PRODUCT([2]Data!$G4694,[2]Data!$I4694)</f>
        <v>732</v>
      </c>
      <c r="K4694" s="4">
        <f>PRODUCT([2]Data!$G4694,[2]Data!$H4694)</f>
        <v>1077</v>
      </c>
      <c r="L4694" s="4">
        <f>[2]Data!$K4694-[2]Data!$J4694</f>
        <v>345</v>
      </c>
      <c r="M4694" s="4" t="str">
        <f>VLOOKUP(Table_1[[#This Row],[Location ID]],[1]Locations!$A:$B,2,0)</f>
        <v>Norwalk</v>
      </c>
      <c r="N4694" s="4" t="str">
        <f>VLOOKUP(Table_1[[#This Row],[Sales Person ID]],'[1]Sales People'!$A:$B,2,0)</f>
        <v>Joshua Taylor</v>
      </c>
      <c r="O4694" s="4" t="str">
        <f>VLOOKUP(Table_1[[#This Row],[Customer ID]],[1]Customers!$A:$B,2,0)</f>
        <v>Steven Hayes</v>
      </c>
      <c r="P4694" s="5">
        <f>WEEKDAY([2]Data!$F4694)</f>
        <v>4</v>
      </c>
      <c r="Q4694" s="4">
        <f>MONTH([2]Data!$F4694)</f>
        <v>7</v>
      </c>
      <c r="R4694" s="4">
        <f>YEAR([2]Data!$F4694)</f>
        <v>2020</v>
      </c>
    </row>
    <row r="4695" spans="1:18" ht="15.75" customHeight="1">
      <c r="A4695" s="6" t="s">
        <v>5727</v>
      </c>
      <c r="B4695" s="6" t="s">
        <v>29</v>
      </c>
      <c r="C4695" s="6" t="s">
        <v>333</v>
      </c>
      <c r="D4695" s="6" t="s">
        <v>275</v>
      </c>
      <c r="E4695" s="6" t="s">
        <v>421</v>
      </c>
      <c r="F4695" s="8">
        <v>43910</v>
      </c>
      <c r="G4695" s="6">
        <v>4</v>
      </c>
      <c r="H4695" s="6">
        <v>880</v>
      </c>
      <c r="I4695" s="4">
        <f>VLOOKUP(Table_1[[#This Row],[Product ID]],[1]Products!$A:$D,3,0)</f>
        <v>634</v>
      </c>
      <c r="J4695">
        <f>PRODUCT([2]Data!$G4695,[2]Data!$I4695)</f>
        <v>2536</v>
      </c>
      <c r="K4695">
        <f>PRODUCT([2]Data!$G4695,[2]Data!$H4695)</f>
        <v>3520</v>
      </c>
      <c r="L4695">
        <f>[2]Data!$K4695-[2]Data!$J4695</f>
        <v>984</v>
      </c>
      <c r="M4695" s="4" t="str">
        <f>VLOOKUP(Table_1[[#This Row],[Location ID]],[1]Locations!$A:$B,2,0)</f>
        <v>Rancho Cucamonga</v>
      </c>
      <c r="N4695" s="4" t="str">
        <f>VLOOKUP(Table_1[[#This Row],[Sales Person ID]],'[1]Sales People'!$A:$B,2,0)</f>
        <v>Ernest Wheeler</v>
      </c>
      <c r="O4695" s="4" t="str">
        <f>VLOOKUP(Table_1[[#This Row],[Customer ID]],[1]Customers!$A:$B,2,0)</f>
        <v>Earl Phillips</v>
      </c>
      <c r="P4695" s="5">
        <f>WEEKDAY([2]Data!$F4695)</f>
        <v>6</v>
      </c>
      <c r="Q4695" s="4">
        <f>MONTH([2]Data!$F4695)</f>
        <v>3</v>
      </c>
      <c r="R4695" s="4">
        <f>YEAR([2]Data!$F4695)</f>
        <v>2020</v>
      </c>
    </row>
    <row r="4696" spans="1:18" ht="15.75" customHeight="1">
      <c r="A4696" s="2" t="s">
        <v>5728</v>
      </c>
      <c r="B4696" s="2" t="s">
        <v>155</v>
      </c>
      <c r="C4696" s="2" t="s">
        <v>279</v>
      </c>
      <c r="D4696" s="2" t="s">
        <v>170</v>
      </c>
      <c r="E4696" s="2" t="s">
        <v>3801</v>
      </c>
      <c r="F4696" s="3">
        <v>43918</v>
      </c>
      <c r="G4696" s="2">
        <v>1</v>
      </c>
      <c r="H4696" s="2">
        <v>2410</v>
      </c>
      <c r="I4696" s="4">
        <f>VLOOKUP(Table_1[[#This Row],[Product ID]],[1]Products!$A:$D,3,0)</f>
        <v>1518</v>
      </c>
      <c r="J4696" s="4">
        <f>PRODUCT([2]Data!$G4696,[2]Data!$I4696)</f>
        <v>1518</v>
      </c>
      <c r="K4696" s="4">
        <f>PRODUCT([2]Data!$G4696,[2]Data!$H4696)</f>
        <v>2410</v>
      </c>
      <c r="L4696" s="4">
        <f>[2]Data!$K4696-[2]Data!$J4696</f>
        <v>892</v>
      </c>
      <c r="M4696" s="4" t="str">
        <f>VLOOKUP(Table_1[[#This Row],[Location ID]],[1]Locations!$A:$B,2,0)</f>
        <v>Murrieta</v>
      </c>
      <c r="N4696" s="4" t="str">
        <f>VLOOKUP(Table_1[[#This Row],[Sales Person ID]],'[1]Sales People'!$A:$B,2,0)</f>
        <v>Bobby Russell</v>
      </c>
      <c r="O4696" s="4" t="str">
        <f>VLOOKUP(Table_1[[#This Row],[Customer ID]],[1]Customers!$A:$B,2,0)</f>
        <v>Joe Carroll</v>
      </c>
      <c r="P4696" s="5">
        <f>WEEKDAY([2]Data!$F4696)</f>
        <v>7</v>
      </c>
      <c r="Q4696" s="4">
        <f>MONTH([2]Data!$F4696)</f>
        <v>3</v>
      </c>
      <c r="R4696" s="4">
        <f>YEAR([2]Data!$F4696)</f>
        <v>2020</v>
      </c>
    </row>
    <row r="4697" spans="1:18" ht="15.75" customHeight="1">
      <c r="A4697" s="6" t="s">
        <v>5729</v>
      </c>
      <c r="B4697" s="6" t="s">
        <v>175</v>
      </c>
      <c r="C4697" s="6" t="s">
        <v>297</v>
      </c>
      <c r="D4697" s="6" t="s">
        <v>157</v>
      </c>
      <c r="E4697" s="6" t="s">
        <v>1545</v>
      </c>
      <c r="F4697" s="8">
        <v>43992</v>
      </c>
      <c r="G4697" s="6">
        <v>1</v>
      </c>
      <c r="H4697" s="6">
        <v>637</v>
      </c>
      <c r="I4697" s="4">
        <f>VLOOKUP(Table_1[[#This Row],[Product ID]],[1]Products!$A:$D,3,0)</f>
        <v>389</v>
      </c>
      <c r="J4697">
        <f>PRODUCT([2]Data!$G4697,[2]Data!$I4697)</f>
        <v>389</v>
      </c>
      <c r="K4697">
        <f>PRODUCT([2]Data!$G4697,[2]Data!$H4697)</f>
        <v>637</v>
      </c>
      <c r="L4697">
        <f>[2]Data!$K4697-[2]Data!$J4697</f>
        <v>248</v>
      </c>
      <c r="M4697" s="4" t="str">
        <f>VLOOKUP(Table_1[[#This Row],[Location ID]],[1]Locations!$A:$B,2,0)</f>
        <v>El Monte</v>
      </c>
      <c r="N4697" s="4" t="str">
        <f>VLOOKUP(Table_1[[#This Row],[Sales Person ID]],'[1]Sales People'!$A:$B,2,0)</f>
        <v>Carl Elliott</v>
      </c>
      <c r="O4697" s="4" t="str">
        <f>VLOOKUP(Table_1[[#This Row],[Customer ID]],[1]Customers!$A:$B,2,0)</f>
        <v>Russell Bailey</v>
      </c>
      <c r="P4697" s="5">
        <f>WEEKDAY([2]Data!$F4697)</f>
        <v>4</v>
      </c>
      <c r="Q4697" s="4">
        <f>MONTH([2]Data!$F4697)</f>
        <v>6</v>
      </c>
      <c r="R4697" s="4">
        <f>YEAR([2]Data!$F4697)</f>
        <v>2020</v>
      </c>
    </row>
    <row r="4698" spans="1:18" ht="15.75" customHeight="1">
      <c r="A4698" s="2" t="s">
        <v>5730</v>
      </c>
      <c r="B4698" s="2" t="s">
        <v>188</v>
      </c>
      <c r="C4698" s="2" t="s">
        <v>226</v>
      </c>
      <c r="D4698" s="2" t="s">
        <v>367</v>
      </c>
      <c r="E4698" s="2" t="s">
        <v>1099</v>
      </c>
      <c r="F4698" s="3">
        <v>43891</v>
      </c>
      <c r="G4698" s="2">
        <v>4</v>
      </c>
      <c r="H4698" s="2">
        <v>2497</v>
      </c>
      <c r="I4698" s="4">
        <f>VLOOKUP(Table_1[[#This Row],[Product ID]],[1]Products!$A:$D,3,0)</f>
        <v>1473</v>
      </c>
      <c r="J4698" s="4">
        <f>PRODUCT([2]Data!$G4698,[2]Data!$I4698)</f>
        <v>5892</v>
      </c>
      <c r="K4698" s="4">
        <f>PRODUCT([2]Data!$G4698,[2]Data!$H4698)</f>
        <v>9988</v>
      </c>
      <c r="L4698" s="4">
        <f>[2]Data!$K4698-[2]Data!$J4698</f>
        <v>4096</v>
      </c>
      <c r="M4698" s="4" t="str">
        <f>VLOOKUP(Table_1[[#This Row],[Location ID]],[1]Locations!$A:$B,2,0)</f>
        <v>El Cajon</v>
      </c>
      <c r="N4698" s="4" t="str">
        <f>VLOOKUP(Table_1[[#This Row],[Sales Person ID]],'[1]Sales People'!$A:$B,2,0)</f>
        <v>Jimmy Young</v>
      </c>
      <c r="O4698" s="4" t="str">
        <f>VLOOKUP(Table_1[[#This Row],[Customer ID]],[1]Customers!$A:$B,2,0)</f>
        <v>Anthony Parker</v>
      </c>
      <c r="P4698" s="5">
        <f>WEEKDAY([2]Data!$F4698)</f>
        <v>1</v>
      </c>
      <c r="Q4698" s="4">
        <f>MONTH([2]Data!$F4698)</f>
        <v>3</v>
      </c>
      <c r="R4698" s="4">
        <f>YEAR([2]Data!$F4698)</f>
        <v>2020</v>
      </c>
    </row>
    <row r="4699" spans="1:18" ht="15.75" customHeight="1">
      <c r="A4699" s="6" t="s">
        <v>5731</v>
      </c>
      <c r="B4699" s="6" t="s">
        <v>163</v>
      </c>
      <c r="C4699" s="6" t="s">
        <v>342</v>
      </c>
      <c r="D4699" s="6" t="s">
        <v>261</v>
      </c>
      <c r="E4699" s="6" t="s">
        <v>4219</v>
      </c>
      <c r="F4699" s="8">
        <v>44141</v>
      </c>
      <c r="G4699" s="6">
        <v>1</v>
      </c>
      <c r="H4699" s="6">
        <v>951</v>
      </c>
      <c r="I4699" s="4">
        <f>VLOOKUP(Table_1[[#This Row],[Product ID]],[1]Products!$A:$D,3,0)</f>
        <v>504</v>
      </c>
      <c r="J4699">
        <f>PRODUCT([2]Data!$G4699,[2]Data!$I4699)</f>
        <v>504</v>
      </c>
      <c r="K4699">
        <f>PRODUCT([2]Data!$G4699,[2]Data!$H4699)</f>
        <v>951</v>
      </c>
      <c r="L4699">
        <f>[2]Data!$K4699-[2]Data!$J4699</f>
        <v>447</v>
      </c>
      <c r="M4699" s="4" t="str">
        <f>VLOOKUP(Table_1[[#This Row],[Location ID]],[1]Locations!$A:$B,2,0)</f>
        <v>Sunnyvale</v>
      </c>
      <c r="N4699" s="4" t="str">
        <f>VLOOKUP(Table_1[[#This Row],[Sales Person ID]],'[1]Sales People'!$A:$B,2,0)</f>
        <v>Martin Carr</v>
      </c>
      <c r="O4699" s="4" t="str">
        <f>VLOOKUP(Table_1[[#This Row],[Customer ID]],[1]Customers!$A:$B,2,0)</f>
        <v>Mark Kim</v>
      </c>
      <c r="P4699" s="5">
        <f>WEEKDAY([2]Data!$F4699)</f>
        <v>6</v>
      </c>
      <c r="Q4699" s="4">
        <f>MONTH([2]Data!$F4699)</f>
        <v>11</v>
      </c>
      <c r="R4699" s="4">
        <f>YEAR([2]Data!$F4699)</f>
        <v>2020</v>
      </c>
    </row>
    <row r="4700" spans="1:18" ht="15.75" customHeight="1">
      <c r="A4700" s="2" t="s">
        <v>5732</v>
      </c>
      <c r="B4700" s="2" t="s">
        <v>282</v>
      </c>
      <c r="C4700" s="2" t="s">
        <v>742</v>
      </c>
      <c r="D4700" s="2" t="s">
        <v>69</v>
      </c>
      <c r="E4700" s="2" t="s">
        <v>2363</v>
      </c>
      <c r="F4700" s="3">
        <v>44030</v>
      </c>
      <c r="G4700" s="2">
        <v>2</v>
      </c>
      <c r="H4700" s="2">
        <v>1587</v>
      </c>
      <c r="I4700" s="4">
        <f>VLOOKUP(Table_1[[#This Row],[Product ID]],[1]Products!$A:$D,3,0)</f>
        <v>1301</v>
      </c>
      <c r="J4700" s="4">
        <f>PRODUCT([2]Data!$G4700,[2]Data!$I4700)</f>
        <v>2602</v>
      </c>
      <c r="K4700" s="4">
        <f>PRODUCT([2]Data!$G4700,[2]Data!$H4700)</f>
        <v>3174</v>
      </c>
      <c r="L4700" s="4">
        <f>[2]Data!$K4700-[2]Data!$J4700</f>
        <v>572</v>
      </c>
      <c r="M4700" s="4" t="str">
        <f>VLOOKUP(Table_1[[#This Row],[Location ID]],[1]Locations!$A:$B,2,0)</f>
        <v>Costa Mesa</v>
      </c>
      <c r="N4700" s="4" t="str">
        <f>VLOOKUP(Table_1[[#This Row],[Sales Person ID]],'[1]Sales People'!$A:$B,2,0)</f>
        <v>Christopher Tucker</v>
      </c>
      <c r="O4700" s="4" t="str">
        <f>VLOOKUP(Table_1[[#This Row],[Customer ID]],[1]Customers!$A:$B,2,0)</f>
        <v>Carl Reid</v>
      </c>
      <c r="P4700" s="5">
        <f>WEEKDAY([2]Data!$F4700)</f>
        <v>7</v>
      </c>
      <c r="Q4700" s="4">
        <f>MONTH([2]Data!$F4700)</f>
        <v>7</v>
      </c>
      <c r="R4700" s="4">
        <f>YEAR([2]Data!$F4700)</f>
        <v>2020</v>
      </c>
    </row>
    <row r="4701" spans="1:18" ht="15.75" customHeight="1">
      <c r="A4701" s="6" t="s">
        <v>5733</v>
      </c>
      <c r="B4701" s="6" t="s">
        <v>39</v>
      </c>
      <c r="C4701" s="6" t="s">
        <v>116</v>
      </c>
      <c r="D4701" s="6" t="s">
        <v>122</v>
      </c>
      <c r="E4701" s="6" t="s">
        <v>1431</v>
      </c>
      <c r="F4701" s="8">
        <v>43832</v>
      </c>
      <c r="G4701" s="6">
        <v>1</v>
      </c>
      <c r="H4701" s="6">
        <v>684</v>
      </c>
      <c r="I4701" s="4">
        <f>VLOOKUP(Table_1[[#This Row],[Product ID]],[1]Products!$A:$D,3,0)</f>
        <v>561</v>
      </c>
      <c r="J4701">
        <f>PRODUCT([2]Data!$G4701,[2]Data!$I4701)</f>
        <v>561</v>
      </c>
      <c r="K4701">
        <f>PRODUCT([2]Data!$G4701,[2]Data!$H4701)</f>
        <v>684</v>
      </c>
      <c r="L4701">
        <f>[2]Data!$K4701-[2]Data!$J4701</f>
        <v>123</v>
      </c>
      <c r="M4701" s="4" t="str">
        <f>VLOOKUP(Table_1[[#This Row],[Location ID]],[1]Locations!$A:$B,2,0)</f>
        <v>Daly City</v>
      </c>
      <c r="N4701" s="4" t="str">
        <f>VLOOKUP(Table_1[[#This Row],[Sales Person ID]],'[1]Sales People'!$A:$B,2,0)</f>
        <v>Ryan Welch</v>
      </c>
      <c r="O4701" s="4" t="str">
        <f>VLOOKUP(Table_1[[#This Row],[Customer ID]],[1]Customers!$A:$B,2,0)</f>
        <v>Robert Ferguson</v>
      </c>
      <c r="P4701" s="5">
        <f>WEEKDAY([2]Data!$F4701)</f>
        <v>5</v>
      </c>
      <c r="Q4701" s="4">
        <f>MONTH([2]Data!$F4701)</f>
        <v>1</v>
      </c>
      <c r="R4701" s="4">
        <f>YEAR([2]Data!$F4701)</f>
        <v>2020</v>
      </c>
    </row>
    <row r="4702" spans="1:18" ht="15.75" customHeight="1">
      <c r="A4702" s="2" t="s">
        <v>5734</v>
      </c>
      <c r="B4702" s="2" t="s">
        <v>110</v>
      </c>
      <c r="C4702" s="2" t="s">
        <v>240</v>
      </c>
      <c r="D4702" s="2" t="s">
        <v>112</v>
      </c>
      <c r="E4702" s="2" t="s">
        <v>1117</v>
      </c>
      <c r="F4702" s="3">
        <v>43889</v>
      </c>
      <c r="G4702" s="2">
        <v>4</v>
      </c>
      <c r="H4702" s="2">
        <v>1708</v>
      </c>
      <c r="I4702" s="4">
        <f>VLOOKUP(Table_1[[#This Row],[Product ID]],[1]Products!$A:$D,3,0)</f>
        <v>871</v>
      </c>
      <c r="J4702" s="4">
        <f>PRODUCT([2]Data!$G4702,[2]Data!$I4702)</f>
        <v>3484</v>
      </c>
      <c r="K4702" s="4">
        <f>PRODUCT([2]Data!$G4702,[2]Data!$H4702)</f>
        <v>6832</v>
      </c>
      <c r="L4702" s="4">
        <f>[2]Data!$K4702-[2]Data!$J4702</f>
        <v>3348</v>
      </c>
      <c r="M4702" s="4" t="str">
        <f>VLOOKUP(Table_1[[#This Row],[Location ID]],[1]Locations!$A:$B,2,0)</f>
        <v>San Jose</v>
      </c>
      <c r="N4702" s="4" t="str">
        <f>VLOOKUP(Table_1[[#This Row],[Sales Person ID]],'[1]Sales People'!$A:$B,2,0)</f>
        <v>Scott Clark</v>
      </c>
      <c r="O4702" s="4" t="str">
        <f>VLOOKUP(Table_1[[#This Row],[Customer ID]],[1]Customers!$A:$B,2,0)</f>
        <v>Arthur Reid</v>
      </c>
      <c r="P4702" s="5">
        <f>WEEKDAY([2]Data!$F4702)</f>
        <v>6</v>
      </c>
      <c r="Q4702" s="4">
        <f>MONTH([2]Data!$F4702)</f>
        <v>2</v>
      </c>
      <c r="R4702" s="4">
        <f>YEAR([2]Data!$F4702)</f>
        <v>2020</v>
      </c>
    </row>
    <row r="4703" spans="1:18" ht="15.75" customHeight="1">
      <c r="A4703" s="6" t="s">
        <v>5735</v>
      </c>
      <c r="B4703" s="6" t="s">
        <v>263</v>
      </c>
      <c r="C4703" s="6" t="s">
        <v>131</v>
      </c>
      <c r="D4703" s="6" t="s">
        <v>69</v>
      </c>
      <c r="E4703" s="6" t="s">
        <v>849</v>
      </c>
      <c r="F4703" s="8">
        <v>44187</v>
      </c>
      <c r="G4703" s="6">
        <v>1</v>
      </c>
      <c r="H4703" s="6">
        <v>1899</v>
      </c>
      <c r="I4703" s="4">
        <f>VLOOKUP(Table_1[[#This Row],[Product ID]],[1]Products!$A:$D,3,0)</f>
        <v>1044</v>
      </c>
      <c r="J4703">
        <f>PRODUCT([2]Data!$G4703,[2]Data!$I4703)</f>
        <v>1044</v>
      </c>
      <c r="K4703">
        <f>PRODUCT([2]Data!$G4703,[2]Data!$H4703)</f>
        <v>1899</v>
      </c>
      <c r="L4703">
        <f>[2]Data!$K4703-[2]Data!$J4703</f>
        <v>855</v>
      </c>
      <c r="M4703" s="4" t="str">
        <f>VLOOKUP(Table_1[[#This Row],[Location ID]],[1]Locations!$A:$B,2,0)</f>
        <v>Elk Grove</v>
      </c>
      <c r="N4703" s="4" t="str">
        <f>VLOOKUP(Table_1[[#This Row],[Sales Person ID]],'[1]Sales People'!$A:$B,2,0)</f>
        <v>Christopher Tucker</v>
      </c>
      <c r="O4703" s="4" t="str">
        <f>VLOOKUP(Table_1[[#This Row],[Customer ID]],[1]Customers!$A:$B,2,0)</f>
        <v>Matthew Duncan</v>
      </c>
      <c r="P4703" s="5">
        <f>WEEKDAY([2]Data!$F4703)</f>
        <v>3</v>
      </c>
      <c r="Q4703" s="4">
        <f>MONTH([2]Data!$F4703)</f>
        <v>12</v>
      </c>
      <c r="R4703" s="4">
        <f>YEAR([2]Data!$F4703)</f>
        <v>2020</v>
      </c>
    </row>
    <row r="4704" spans="1:18" ht="15.75" customHeight="1">
      <c r="A4704" s="2" t="s">
        <v>5736</v>
      </c>
      <c r="B4704" s="2" t="s">
        <v>72</v>
      </c>
      <c r="C4704" s="2" t="s">
        <v>360</v>
      </c>
      <c r="D4704" s="2" t="s">
        <v>223</v>
      </c>
      <c r="E4704" s="2" t="s">
        <v>138</v>
      </c>
      <c r="F4704" s="3">
        <v>44113</v>
      </c>
      <c r="G4704" s="2">
        <v>1</v>
      </c>
      <c r="H4704" s="2">
        <v>1889</v>
      </c>
      <c r="I4704" s="4">
        <f>VLOOKUP(Table_1[[#This Row],[Product ID]],[1]Products!$A:$D,3,0)</f>
        <v>945</v>
      </c>
      <c r="J4704" s="4">
        <f>PRODUCT([2]Data!$G4704,[2]Data!$I4704)</f>
        <v>945</v>
      </c>
      <c r="K4704" s="4">
        <f>PRODUCT([2]Data!$G4704,[2]Data!$H4704)</f>
        <v>1889</v>
      </c>
      <c r="L4704" s="4">
        <f>[2]Data!$K4704-[2]Data!$J4704</f>
        <v>944</v>
      </c>
      <c r="M4704" s="4" t="str">
        <f>VLOOKUP(Table_1[[#This Row],[Location ID]],[1]Locations!$A:$B,2,0)</f>
        <v>Santa Clara</v>
      </c>
      <c r="N4704" s="4" t="str">
        <f>VLOOKUP(Table_1[[#This Row],[Sales Person ID]],'[1]Sales People'!$A:$B,2,0)</f>
        <v>Ronald Reed</v>
      </c>
      <c r="O4704" s="4" t="str">
        <f>VLOOKUP(Table_1[[#This Row],[Customer ID]],[1]Customers!$A:$B,2,0)</f>
        <v>Carlos Smith</v>
      </c>
      <c r="P4704" s="5">
        <f>WEEKDAY([2]Data!$F4704)</f>
        <v>6</v>
      </c>
      <c r="Q4704" s="4">
        <f>MONTH([2]Data!$F4704)</f>
        <v>10</v>
      </c>
      <c r="R4704" s="4">
        <f>YEAR([2]Data!$F4704)</f>
        <v>2020</v>
      </c>
    </row>
    <row r="4705" spans="1:18" ht="15.75" customHeight="1">
      <c r="A4705" s="6" t="s">
        <v>5737</v>
      </c>
      <c r="B4705" s="6" t="s">
        <v>419</v>
      </c>
      <c r="C4705" s="6" t="s">
        <v>206</v>
      </c>
      <c r="D4705" s="6" t="s">
        <v>102</v>
      </c>
      <c r="E4705" s="6" t="s">
        <v>2236</v>
      </c>
      <c r="F4705" s="8">
        <v>43870</v>
      </c>
      <c r="G4705" s="6">
        <v>1</v>
      </c>
      <c r="H4705" s="6">
        <v>1405</v>
      </c>
      <c r="I4705" s="4">
        <f>VLOOKUP(Table_1[[#This Row],[Product ID]],[1]Products!$A:$D,3,0)</f>
        <v>1054</v>
      </c>
      <c r="J4705">
        <f>PRODUCT([2]Data!$G4705,[2]Data!$I4705)</f>
        <v>1054</v>
      </c>
      <c r="K4705">
        <f>PRODUCT([2]Data!$G4705,[2]Data!$H4705)</f>
        <v>1405</v>
      </c>
      <c r="L4705">
        <f>[2]Data!$K4705-[2]Data!$J4705</f>
        <v>351</v>
      </c>
      <c r="M4705" s="4" t="str">
        <f>VLOOKUP(Table_1[[#This Row],[Location ID]],[1]Locations!$A:$B,2,0)</f>
        <v>Pomona</v>
      </c>
      <c r="N4705" s="4" t="str">
        <f>VLOOKUP(Table_1[[#This Row],[Sales Person ID]],'[1]Sales People'!$A:$B,2,0)</f>
        <v>Howard Gardner</v>
      </c>
      <c r="O4705" s="4" t="str">
        <f>VLOOKUP(Table_1[[#This Row],[Customer ID]],[1]Customers!$A:$B,2,0)</f>
        <v>Ronald George</v>
      </c>
      <c r="P4705" s="5">
        <f>WEEKDAY([2]Data!$F4705)</f>
        <v>1</v>
      </c>
      <c r="Q4705" s="4">
        <f>MONTH([2]Data!$F4705)</f>
        <v>2</v>
      </c>
      <c r="R4705" s="4">
        <f>YEAR([2]Data!$F4705)</f>
        <v>2020</v>
      </c>
    </row>
    <row r="4706" spans="1:18" ht="15.75" customHeight="1">
      <c r="A4706" s="2" t="s">
        <v>5738</v>
      </c>
      <c r="B4706" s="2" t="s">
        <v>869</v>
      </c>
      <c r="C4706" s="2" t="s">
        <v>85</v>
      </c>
      <c r="D4706" s="2" t="s">
        <v>31</v>
      </c>
      <c r="E4706" s="2" t="s">
        <v>113</v>
      </c>
      <c r="F4706" s="3">
        <v>44145</v>
      </c>
      <c r="G4706" s="2">
        <v>2</v>
      </c>
      <c r="H4706" s="2">
        <v>2294</v>
      </c>
      <c r="I4706" s="4">
        <f>VLOOKUP(Table_1[[#This Row],[Product ID]],[1]Products!$A:$D,3,0)</f>
        <v>1399</v>
      </c>
      <c r="J4706" s="4">
        <f>PRODUCT([2]Data!$G4706,[2]Data!$I4706)</f>
        <v>2798</v>
      </c>
      <c r="K4706" s="4">
        <f>PRODUCT([2]Data!$G4706,[2]Data!$H4706)</f>
        <v>4588</v>
      </c>
      <c r="L4706" s="4">
        <f>[2]Data!$K4706-[2]Data!$J4706</f>
        <v>1790</v>
      </c>
      <c r="M4706" s="4" t="str">
        <f>VLOOKUP(Table_1[[#This Row],[Location ID]],[1]Locations!$A:$B,2,0)</f>
        <v>West Covina</v>
      </c>
      <c r="N4706" s="4" t="str">
        <f>VLOOKUP(Table_1[[#This Row],[Sales Person ID]],'[1]Sales People'!$A:$B,2,0)</f>
        <v>Joshua Cook</v>
      </c>
      <c r="O4706" s="4" t="str">
        <f>VLOOKUP(Table_1[[#This Row],[Customer ID]],[1]Customers!$A:$B,2,0)</f>
        <v>Scott Mills</v>
      </c>
      <c r="P4706" s="5">
        <f>WEEKDAY([2]Data!$F4706)</f>
        <v>3</v>
      </c>
      <c r="Q4706" s="4">
        <f>MONTH([2]Data!$F4706)</f>
        <v>11</v>
      </c>
      <c r="R4706" s="4">
        <f>YEAR([2]Data!$F4706)</f>
        <v>2020</v>
      </c>
    </row>
    <row r="4707" spans="1:18" ht="15.75" customHeight="1">
      <c r="A4707" s="6" t="s">
        <v>5739</v>
      </c>
      <c r="B4707" s="6" t="s">
        <v>67</v>
      </c>
      <c r="C4707" s="6" t="s">
        <v>279</v>
      </c>
      <c r="D4707" s="6" t="s">
        <v>112</v>
      </c>
      <c r="E4707" s="6" t="s">
        <v>1072</v>
      </c>
      <c r="F4707" s="8">
        <v>43882</v>
      </c>
      <c r="G4707" s="6">
        <v>1</v>
      </c>
      <c r="H4707" s="6">
        <v>1848</v>
      </c>
      <c r="I4707" s="4">
        <f>VLOOKUP(Table_1[[#This Row],[Product ID]],[1]Products!$A:$D,3,0)</f>
        <v>1294</v>
      </c>
      <c r="J4707">
        <f>PRODUCT([2]Data!$G4707,[2]Data!$I4707)</f>
        <v>1294</v>
      </c>
      <c r="K4707">
        <f>PRODUCT([2]Data!$G4707,[2]Data!$H4707)</f>
        <v>1848</v>
      </c>
      <c r="L4707">
        <f>[2]Data!$K4707-[2]Data!$J4707</f>
        <v>554</v>
      </c>
      <c r="M4707" s="4" t="str">
        <f>VLOOKUP(Table_1[[#This Row],[Location ID]],[1]Locations!$A:$B,2,0)</f>
        <v>Murrieta</v>
      </c>
      <c r="N4707" s="4" t="str">
        <f>VLOOKUP(Table_1[[#This Row],[Sales Person ID]],'[1]Sales People'!$A:$B,2,0)</f>
        <v>Scott Clark</v>
      </c>
      <c r="O4707" s="4" t="str">
        <f>VLOOKUP(Table_1[[#This Row],[Customer ID]],[1]Customers!$A:$B,2,0)</f>
        <v>Paul Johnson</v>
      </c>
      <c r="P4707" s="5">
        <f>WEEKDAY([2]Data!$F4707)</f>
        <v>6</v>
      </c>
      <c r="Q4707" s="4">
        <f>MONTH([2]Data!$F4707)</f>
        <v>2</v>
      </c>
      <c r="R4707" s="4">
        <f>YEAR([2]Data!$F4707)</f>
        <v>2020</v>
      </c>
    </row>
    <row r="4708" spans="1:18" ht="15.75" customHeight="1">
      <c r="A4708" s="2" t="s">
        <v>5740</v>
      </c>
      <c r="B4708" s="2" t="s">
        <v>316</v>
      </c>
      <c r="C4708" s="2" t="s">
        <v>151</v>
      </c>
      <c r="D4708" s="2" t="s">
        <v>82</v>
      </c>
      <c r="E4708" s="2" t="s">
        <v>561</v>
      </c>
      <c r="F4708" s="3">
        <v>43850</v>
      </c>
      <c r="G4708" s="2">
        <v>1</v>
      </c>
      <c r="H4708" s="2">
        <v>504</v>
      </c>
      <c r="I4708" s="4">
        <f>VLOOKUP(Table_1[[#This Row],[Product ID]],[1]Products!$A:$D,3,0)</f>
        <v>408</v>
      </c>
      <c r="J4708" s="4">
        <f>PRODUCT([2]Data!$G4708,[2]Data!$I4708)</f>
        <v>408</v>
      </c>
      <c r="K4708" s="4">
        <f>PRODUCT([2]Data!$G4708,[2]Data!$H4708)</f>
        <v>504</v>
      </c>
      <c r="L4708" s="4">
        <f>[2]Data!$K4708-[2]Data!$J4708</f>
        <v>96</v>
      </c>
      <c r="M4708" s="4" t="str">
        <f>VLOOKUP(Table_1[[#This Row],[Location ID]],[1]Locations!$A:$B,2,0)</f>
        <v>Salinas</v>
      </c>
      <c r="N4708" s="4" t="str">
        <f>VLOOKUP(Table_1[[#This Row],[Sales Person ID]],'[1]Sales People'!$A:$B,2,0)</f>
        <v>Gary Rodriguez</v>
      </c>
      <c r="O4708" s="4" t="str">
        <f>VLOOKUP(Table_1[[#This Row],[Customer ID]],[1]Customers!$A:$B,2,0)</f>
        <v>Clarence Freeman</v>
      </c>
      <c r="P4708" s="5">
        <f>WEEKDAY([2]Data!$F4708)</f>
        <v>2</v>
      </c>
      <c r="Q4708" s="4">
        <f>MONTH([2]Data!$F4708)</f>
        <v>1</v>
      </c>
      <c r="R4708" s="4">
        <f>YEAR([2]Data!$F4708)</f>
        <v>2020</v>
      </c>
    </row>
    <row r="4709" spans="1:18" ht="15.75" customHeight="1">
      <c r="A4709" s="6" t="s">
        <v>5741</v>
      </c>
      <c r="B4709" s="6" t="s">
        <v>94</v>
      </c>
      <c r="C4709" s="6" t="s">
        <v>50</v>
      </c>
      <c r="D4709" s="6" t="s">
        <v>82</v>
      </c>
      <c r="E4709" s="6" t="s">
        <v>1691</v>
      </c>
      <c r="F4709" s="8">
        <v>44190</v>
      </c>
      <c r="G4709" s="6">
        <v>3</v>
      </c>
      <c r="H4709" s="6">
        <v>1972</v>
      </c>
      <c r="I4709" s="4">
        <f>VLOOKUP(Table_1[[#This Row],[Product ID]],[1]Products!$A:$D,3,0)</f>
        <v>1321</v>
      </c>
      <c r="J4709">
        <f>PRODUCT([2]Data!$G4709,[2]Data!$I4709)</f>
        <v>3963</v>
      </c>
      <c r="K4709">
        <f>PRODUCT([2]Data!$G4709,[2]Data!$H4709)</f>
        <v>5916</v>
      </c>
      <c r="L4709">
        <f>[2]Data!$K4709-[2]Data!$J4709</f>
        <v>1953</v>
      </c>
      <c r="M4709" s="4" t="str">
        <f>VLOOKUP(Table_1[[#This Row],[Location ID]],[1]Locations!$A:$B,2,0)</f>
        <v>Oceanside</v>
      </c>
      <c r="N4709" s="4" t="str">
        <f>VLOOKUP(Table_1[[#This Row],[Sales Person ID]],'[1]Sales People'!$A:$B,2,0)</f>
        <v>Gary Rodriguez</v>
      </c>
      <c r="O4709" s="4" t="str">
        <f>VLOOKUP(Table_1[[#This Row],[Customer ID]],[1]Customers!$A:$B,2,0)</f>
        <v>William Schmidt</v>
      </c>
      <c r="P4709" s="5">
        <f>WEEKDAY([2]Data!$F4709)</f>
        <v>6</v>
      </c>
      <c r="Q4709" s="4">
        <f>MONTH([2]Data!$F4709)</f>
        <v>12</v>
      </c>
      <c r="R4709" s="4">
        <f>YEAR([2]Data!$F4709)</f>
        <v>2020</v>
      </c>
    </row>
    <row r="4710" spans="1:18" ht="15.75" customHeight="1">
      <c r="A4710" s="2" t="s">
        <v>5742</v>
      </c>
      <c r="B4710" s="2" t="s">
        <v>763</v>
      </c>
      <c r="C4710" s="2" t="s">
        <v>160</v>
      </c>
      <c r="D4710" s="2" t="s">
        <v>60</v>
      </c>
      <c r="E4710" s="2" t="s">
        <v>1898</v>
      </c>
      <c r="F4710" s="3">
        <v>44151</v>
      </c>
      <c r="G4710" s="2">
        <v>2</v>
      </c>
      <c r="H4710" s="2">
        <v>95</v>
      </c>
      <c r="I4710" s="4">
        <f>VLOOKUP(Table_1[[#This Row],[Product ID]],[1]Products!$A:$D,3,0)</f>
        <v>61</v>
      </c>
      <c r="J4710" s="4">
        <f>PRODUCT([2]Data!$G4710,[2]Data!$I4710)</f>
        <v>122</v>
      </c>
      <c r="K4710" s="4">
        <f>PRODUCT([2]Data!$G4710,[2]Data!$H4710)</f>
        <v>190</v>
      </c>
      <c r="L4710" s="4">
        <f>[2]Data!$K4710-[2]Data!$J4710</f>
        <v>68</v>
      </c>
      <c r="M4710" s="4" t="str">
        <f>VLOOKUP(Table_1[[#This Row],[Location ID]],[1]Locations!$A:$B,2,0)</f>
        <v>Antioch</v>
      </c>
      <c r="N4710" s="4" t="str">
        <f>VLOOKUP(Table_1[[#This Row],[Sales Person ID]],'[1]Sales People'!$A:$B,2,0)</f>
        <v>Walter Cook</v>
      </c>
      <c r="O4710" s="4" t="str">
        <f>VLOOKUP(Table_1[[#This Row],[Customer ID]],[1]Customers!$A:$B,2,0)</f>
        <v>Justin Graham</v>
      </c>
      <c r="P4710" s="5">
        <f>WEEKDAY([2]Data!$F4710)</f>
        <v>2</v>
      </c>
      <c r="Q4710" s="4">
        <f>MONTH([2]Data!$F4710)</f>
        <v>11</v>
      </c>
      <c r="R4710" s="4">
        <f>YEAR([2]Data!$F4710)</f>
        <v>2020</v>
      </c>
    </row>
    <row r="4711" spans="1:18" ht="15.75" customHeight="1">
      <c r="A4711" s="6" t="s">
        <v>5743</v>
      </c>
      <c r="B4711" s="6" t="s">
        <v>384</v>
      </c>
      <c r="C4711" s="6" t="s">
        <v>287</v>
      </c>
      <c r="D4711" s="6" t="s">
        <v>275</v>
      </c>
      <c r="E4711" s="6" t="s">
        <v>864</v>
      </c>
      <c r="F4711" s="8">
        <v>43942</v>
      </c>
      <c r="G4711" s="6">
        <v>1</v>
      </c>
      <c r="H4711" s="6">
        <v>2182</v>
      </c>
      <c r="I4711" s="4">
        <f>VLOOKUP(Table_1[[#This Row],[Product ID]],[1]Products!$A:$D,3,0)</f>
        <v>1200</v>
      </c>
      <c r="J4711">
        <f>PRODUCT([2]Data!$G4711,[2]Data!$I4711)</f>
        <v>1200</v>
      </c>
      <c r="K4711">
        <f>PRODUCT([2]Data!$G4711,[2]Data!$H4711)</f>
        <v>2182</v>
      </c>
      <c r="L4711">
        <f>[2]Data!$K4711-[2]Data!$J4711</f>
        <v>982</v>
      </c>
      <c r="M4711" s="4" t="str">
        <f>VLOOKUP(Table_1[[#This Row],[Location ID]],[1]Locations!$A:$B,2,0)</f>
        <v>Orange</v>
      </c>
      <c r="N4711" s="4" t="str">
        <f>VLOOKUP(Table_1[[#This Row],[Sales Person ID]],'[1]Sales People'!$A:$B,2,0)</f>
        <v>Ernest Wheeler</v>
      </c>
      <c r="O4711" s="4" t="str">
        <f>VLOOKUP(Table_1[[#This Row],[Customer ID]],[1]Customers!$A:$B,2,0)</f>
        <v>Daniel Berry</v>
      </c>
      <c r="P4711" s="5">
        <f>WEEKDAY([2]Data!$F4711)</f>
        <v>3</v>
      </c>
      <c r="Q4711" s="4">
        <f>MONTH([2]Data!$F4711)</f>
        <v>4</v>
      </c>
      <c r="R4711" s="4">
        <f>YEAR([2]Data!$F4711)</f>
        <v>2020</v>
      </c>
    </row>
    <row r="4712" spans="1:18" ht="15.75" customHeight="1">
      <c r="A4712" s="2" t="s">
        <v>5744</v>
      </c>
      <c r="B4712" s="2" t="s">
        <v>125</v>
      </c>
      <c r="C4712" s="2" t="s">
        <v>297</v>
      </c>
      <c r="D4712" s="2" t="s">
        <v>91</v>
      </c>
      <c r="E4712" s="2" t="s">
        <v>1499</v>
      </c>
      <c r="F4712" s="3">
        <v>44106</v>
      </c>
      <c r="G4712" s="2">
        <v>3</v>
      </c>
      <c r="H4712" s="2">
        <v>545</v>
      </c>
      <c r="I4712" s="4">
        <f>VLOOKUP(Table_1[[#This Row],[Product ID]],[1]Products!$A:$D,3,0)</f>
        <v>425</v>
      </c>
      <c r="J4712" s="4">
        <f>PRODUCT([2]Data!$G4712,[2]Data!$I4712)</f>
        <v>1275</v>
      </c>
      <c r="K4712" s="4">
        <f>PRODUCT([2]Data!$G4712,[2]Data!$H4712)</f>
        <v>1635</v>
      </c>
      <c r="L4712" s="4">
        <f>[2]Data!$K4712-[2]Data!$J4712</f>
        <v>360</v>
      </c>
      <c r="M4712" s="4" t="str">
        <f>VLOOKUP(Table_1[[#This Row],[Location ID]],[1]Locations!$A:$B,2,0)</f>
        <v>El Monte</v>
      </c>
      <c r="N4712" s="4" t="str">
        <f>VLOOKUP(Table_1[[#This Row],[Sales Person ID]],'[1]Sales People'!$A:$B,2,0)</f>
        <v>Henry Nelson</v>
      </c>
      <c r="O4712" s="4" t="str">
        <f>VLOOKUP(Table_1[[#This Row],[Customer ID]],[1]Customers!$A:$B,2,0)</f>
        <v>Johnny Ward</v>
      </c>
      <c r="P4712" s="5">
        <f>WEEKDAY([2]Data!$F4712)</f>
        <v>6</v>
      </c>
      <c r="Q4712" s="4">
        <f>MONTH([2]Data!$F4712)</f>
        <v>10</v>
      </c>
      <c r="R4712" s="4">
        <f>YEAR([2]Data!$F4712)</f>
        <v>2020</v>
      </c>
    </row>
    <row r="4713" spans="1:18" ht="15.75" customHeight="1">
      <c r="A4713" s="6" t="s">
        <v>5745</v>
      </c>
      <c r="B4713" s="6" t="s">
        <v>105</v>
      </c>
      <c r="C4713" s="6" t="s">
        <v>206</v>
      </c>
      <c r="D4713" s="6" t="s">
        <v>261</v>
      </c>
      <c r="E4713" s="6" t="s">
        <v>1140</v>
      </c>
      <c r="F4713" s="8">
        <v>44008</v>
      </c>
      <c r="G4713" s="6">
        <v>1</v>
      </c>
      <c r="H4713" s="6">
        <v>1639</v>
      </c>
      <c r="I4713" s="4">
        <f>VLOOKUP(Table_1[[#This Row],[Product ID]],[1]Products!$A:$D,3,0)</f>
        <v>1295</v>
      </c>
      <c r="J4713">
        <f>PRODUCT([2]Data!$G4713,[2]Data!$I4713)</f>
        <v>1295</v>
      </c>
      <c r="K4713">
        <f>PRODUCT([2]Data!$G4713,[2]Data!$H4713)</f>
        <v>1639</v>
      </c>
      <c r="L4713">
        <f>[2]Data!$K4713-[2]Data!$J4713</f>
        <v>344</v>
      </c>
      <c r="M4713" s="4" t="str">
        <f>VLOOKUP(Table_1[[#This Row],[Location ID]],[1]Locations!$A:$B,2,0)</f>
        <v>Pomona</v>
      </c>
      <c r="N4713" s="4" t="str">
        <f>VLOOKUP(Table_1[[#This Row],[Sales Person ID]],'[1]Sales People'!$A:$B,2,0)</f>
        <v>Martin Carr</v>
      </c>
      <c r="O4713" s="4" t="str">
        <f>VLOOKUP(Table_1[[#This Row],[Customer ID]],[1]Customers!$A:$B,2,0)</f>
        <v>Paul Richardson</v>
      </c>
      <c r="P4713" s="5">
        <f>WEEKDAY([2]Data!$F4713)</f>
        <v>6</v>
      </c>
      <c r="Q4713" s="4">
        <f>MONTH([2]Data!$F4713)</f>
        <v>6</v>
      </c>
      <c r="R4713" s="4">
        <f>YEAR([2]Data!$F4713)</f>
        <v>2020</v>
      </c>
    </row>
    <row r="4714" spans="1:18" ht="15.75" customHeight="1">
      <c r="A4714" s="2" t="s">
        <v>5746</v>
      </c>
      <c r="B4714" s="2" t="s">
        <v>679</v>
      </c>
      <c r="C4714" s="2" t="s">
        <v>121</v>
      </c>
      <c r="D4714" s="2" t="s">
        <v>127</v>
      </c>
      <c r="E4714" s="2" t="s">
        <v>158</v>
      </c>
      <c r="F4714" s="3">
        <v>44007</v>
      </c>
      <c r="G4714" s="2">
        <v>3</v>
      </c>
      <c r="H4714" s="2">
        <v>181</v>
      </c>
      <c r="I4714" s="4">
        <f>VLOOKUP(Table_1[[#This Row],[Product ID]],[1]Products!$A:$D,3,0)</f>
        <v>130</v>
      </c>
      <c r="J4714" s="4">
        <f>PRODUCT([2]Data!$G4714,[2]Data!$I4714)</f>
        <v>390</v>
      </c>
      <c r="K4714" s="4">
        <f>PRODUCT([2]Data!$G4714,[2]Data!$H4714)</f>
        <v>543</v>
      </c>
      <c r="L4714" s="4">
        <f>[2]Data!$K4714-[2]Data!$J4714</f>
        <v>153</v>
      </c>
      <c r="M4714" s="4" t="str">
        <f>VLOOKUP(Table_1[[#This Row],[Location ID]],[1]Locations!$A:$B,2,0)</f>
        <v>Richmond</v>
      </c>
      <c r="N4714" s="4" t="str">
        <f>VLOOKUP(Table_1[[#This Row],[Sales Person ID]],'[1]Sales People'!$A:$B,2,0)</f>
        <v>Roger Ramos</v>
      </c>
      <c r="O4714" s="4" t="str">
        <f>VLOOKUP(Table_1[[#This Row],[Customer ID]],[1]Customers!$A:$B,2,0)</f>
        <v>Steven Owens</v>
      </c>
      <c r="P4714" s="5">
        <f>WEEKDAY([2]Data!$F4714)</f>
        <v>5</v>
      </c>
      <c r="Q4714" s="4">
        <f>MONTH([2]Data!$F4714)</f>
        <v>6</v>
      </c>
      <c r="R4714" s="4">
        <f>YEAR([2]Data!$F4714)</f>
        <v>2020</v>
      </c>
    </row>
    <row r="4715" spans="1:18" ht="15.75" customHeight="1">
      <c r="A4715" s="6" t="s">
        <v>5747</v>
      </c>
      <c r="B4715" s="6" t="s">
        <v>24</v>
      </c>
      <c r="C4715" s="6" t="s">
        <v>201</v>
      </c>
      <c r="D4715" s="6" t="s">
        <v>122</v>
      </c>
      <c r="E4715" s="6" t="s">
        <v>2454</v>
      </c>
      <c r="F4715" s="8">
        <v>43831</v>
      </c>
      <c r="G4715" s="6">
        <v>4</v>
      </c>
      <c r="H4715" s="6">
        <v>1022</v>
      </c>
      <c r="I4715" s="4">
        <f>VLOOKUP(Table_1[[#This Row],[Product ID]],[1]Products!$A:$D,3,0)</f>
        <v>818</v>
      </c>
      <c r="J4715">
        <f>PRODUCT([2]Data!$G4715,[2]Data!$I4715)</f>
        <v>3272</v>
      </c>
      <c r="K4715">
        <f>PRODUCT([2]Data!$G4715,[2]Data!$H4715)</f>
        <v>4088</v>
      </c>
      <c r="L4715">
        <f>[2]Data!$K4715-[2]Data!$J4715</f>
        <v>816</v>
      </c>
      <c r="M4715" s="4" t="str">
        <f>VLOOKUP(Table_1[[#This Row],[Location ID]],[1]Locations!$A:$B,2,0)</f>
        <v>Oakland</v>
      </c>
      <c r="N4715" s="4" t="str">
        <f>VLOOKUP(Table_1[[#This Row],[Sales Person ID]],'[1]Sales People'!$A:$B,2,0)</f>
        <v>Ryan Welch</v>
      </c>
      <c r="O4715" s="4" t="str">
        <f>VLOOKUP(Table_1[[#This Row],[Customer ID]],[1]Customers!$A:$B,2,0)</f>
        <v>Peter Warren</v>
      </c>
      <c r="P4715" s="5">
        <f>WEEKDAY([2]Data!$F4715)</f>
        <v>4</v>
      </c>
      <c r="Q4715" s="4">
        <f>MONTH([2]Data!$F4715)</f>
        <v>1</v>
      </c>
      <c r="R4715" s="4">
        <f>YEAR([2]Data!$F4715)</f>
        <v>2020</v>
      </c>
    </row>
    <row r="4716" spans="1:18" ht="15.75" customHeight="1">
      <c r="A4716" s="2" t="s">
        <v>5748</v>
      </c>
      <c r="B4716" s="2" t="s">
        <v>140</v>
      </c>
      <c r="C4716" s="2" t="s">
        <v>101</v>
      </c>
      <c r="D4716" s="2" t="s">
        <v>122</v>
      </c>
      <c r="E4716" s="2" t="s">
        <v>870</v>
      </c>
      <c r="F4716" s="3">
        <v>44083</v>
      </c>
      <c r="G4716" s="2">
        <v>1</v>
      </c>
      <c r="H4716" s="2">
        <v>127</v>
      </c>
      <c r="I4716" s="4">
        <f>VLOOKUP(Table_1[[#This Row],[Product ID]],[1]Products!$A:$D,3,0)</f>
        <v>79</v>
      </c>
      <c r="J4716" s="4">
        <f>PRODUCT([2]Data!$G4716,[2]Data!$I4716)</f>
        <v>79</v>
      </c>
      <c r="K4716" s="4">
        <f>PRODUCT([2]Data!$G4716,[2]Data!$H4716)</f>
        <v>127</v>
      </c>
      <c r="L4716" s="4">
        <f>[2]Data!$K4716-[2]Data!$J4716</f>
        <v>48</v>
      </c>
      <c r="M4716" s="4" t="str">
        <f>VLOOKUP(Table_1[[#This Row],[Location ID]],[1]Locations!$A:$B,2,0)</f>
        <v>Irvine</v>
      </c>
      <c r="N4716" s="4" t="str">
        <f>VLOOKUP(Table_1[[#This Row],[Sales Person ID]],'[1]Sales People'!$A:$B,2,0)</f>
        <v>Ryan Welch</v>
      </c>
      <c r="O4716" s="4" t="str">
        <f>VLOOKUP(Table_1[[#This Row],[Customer ID]],[1]Customers!$A:$B,2,0)</f>
        <v>Ralph Elliott</v>
      </c>
      <c r="P4716" s="5">
        <f>WEEKDAY([2]Data!$F4716)</f>
        <v>4</v>
      </c>
      <c r="Q4716" s="4">
        <f>MONTH([2]Data!$F4716)</f>
        <v>9</v>
      </c>
      <c r="R4716" s="4">
        <f>YEAR([2]Data!$F4716)</f>
        <v>2020</v>
      </c>
    </row>
    <row r="4717" spans="1:18" ht="15.75" customHeight="1">
      <c r="A4717" s="6" t="s">
        <v>5749</v>
      </c>
      <c r="B4717" s="6" t="s">
        <v>218</v>
      </c>
      <c r="C4717" s="6" t="s">
        <v>469</v>
      </c>
      <c r="D4717" s="6" t="s">
        <v>60</v>
      </c>
      <c r="E4717" s="6" t="s">
        <v>1086</v>
      </c>
      <c r="F4717" s="8">
        <v>43898</v>
      </c>
      <c r="G4717" s="6">
        <v>3</v>
      </c>
      <c r="H4717" s="6">
        <v>2464</v>
      </c>
      <c r="I4717" s="4">
        <f>VLOOKUP(Table_1[[#This Row],[Product ID]],[1]Products!$A:$D,3,0)</f>
        <v>1774</v>
      </c>
      <c r="J4717">
        <f>PRODUCT([2]Data!$G4717,[2]Data!$I4717)</f>
        <v>5322</v>
      </c>
      <c r="K4717">
        <f>PRODUCT([2]Data!$G4717,[2]Data!$H4717)</f>
        <v>7392</v>
      </c>
      <c r="L4717">
        <f>[2]Data!$K4717-[2]Data!$J4717</f>
        <v>2070</v>
      </c>
      <c r="M4717" s="4" t="str">
        <f>VLOOKUP(Table_1[[#This Row],[Location ID]],[1]Locations!$A:$B,2,0)</f>
        <v>Fontana</v>
      </c>
      <c r="N4717" s="4" t="str">
        <f>VLOOKUP(Table_1[[#This Row],[Sales Person ID]],'[1]Sales People'!$A:$B,2,0)</f>
        <v>Walter Cook</v>
      </c>
      <c r="O4717" s="4" t="str">
        <f>VLOOKUP(Table_1[[#This Row],[Customer ID]],[1]Customers!$A:$B,2,0)</f>
        <v>Christopher Wright</v>
      </c>
      <c r="P4717" s="5">
        <f>WEEKDAY([2]Data!$F4717)</f>
        <v>1</v>
      </c>
      <c r="Q4717" s="4">
        <f>MONTH([2]Data!$F4717)</f>
        <v>3</v>
      </c>
      <c r="R4717" s="4">
        <f>YEAR([2]Data!$F4717)</f>
        <v>2020</v>
      </c>
    </row>
    <row r="4718" spans="1:18" ht="15.75" customHeight="1">
      <c r="A4718" s="2" t="s">
        <v>5750</v>
      </c>
      <c r="B4718" s="2" t="s">
        <v>184</v>
      </c>
      <c r="C4718" s="2" t="s">
        <v>20</v>
      </c>
      <c r="D4718" s="2" t="s">
        <v>122</v>
      </c>
      <c r="E4718" s="2" t="s">
        <v>1258</v>
      </c>
      <c r="F4718" s="3">
        <v>44081</v>
      </c>
      <c r="G4718" s="2">
        <v>2</v>
      </c>
      <c r="H4718" s="2">
        <v>2005</v>
      </c>
      <c r="I4718" s="4">
        <f>VLOOKUP(Table_1[[#This Row],[Product ID]],[1]Products!$A:$D,3,0)</f>
        <v>1223</v>
      </c>
      <c r="J4718" s="4">
        <f>PRODUCT([2]Data!$G4718,[2]Data!$I4718)</f>
        <v>2446</v>
      </c>
      <c r="K4718" s="4">
        <f>PRODUCT([2]Data!$G4718,[2]Data!$H4718)</f>
        <v>4010</v>
      </c>
      <c r="L4718" s="4">
        <f>[2]Data!$K4718-[2]Data!$J4718</f>
        <v>1564</v>
      </c>
      <c r="M4718" s="4" t="str">
        <f>VLOOKUP(Table_1[[#This Row],[Location ID]],[1]Locations!$A:$B,2,0)</f>
        <v>San Mateo</v>
      </c>
      <c r="N4718" s="4" t="str">
        <f>VLOOKUP(Table_1[[#This Row],[Sales Person ID]],'[1]Sales People'!$A:$B,2,0)</f>
        <v>Ryan Welch</v>
      </c>
      <c r="O4718" s="4" t="str">
        <f>VLOOKUP(Table_1[[#This Row],[Customer ID]],[1]Customers!$A:$B,2,0)</f>
        <v>Louis Perry</v>
      </c>
      <c r="P4718" s="5">
        <f>WEEKDAY([2]Data!$F4718)</f>
        <v>2</v>
      </c>
      <c r="Q4718" s="4">
        <f>MONTH([2]Data!$F4718)</f>
        <v>9</v>
      </c>
      <c r="R4718" s="4">
        <f>YEAR([2]Data!$F4718)</f>
        <v>2020</v>
      </c>
    </row>
    <row r="4719" spans="1:18" ht="15.75" customHeight="1">
      <c r="A4719" s="6" t="s">
        <v>5751</v>
      </c>
      <c r="B4719" s="6" t="s">
        <v>571</v>
      </c>
      <c r="C4719" s="6" t="s">
        <v>333</v>
      </c>
      <c r="D4719" s="6" t="s">
        <v>280</v>
      </c>
      <c r="E4719" s="6" t="s">
        <v>1391</v>
      </c>
      <c r="F4719" s="8">
        <v>43841</v>
      </c>
      <c r="G4719" s="6">
        <v>1</v>
      </c>
      <c r="H4719" s="6">
        <v>1809</v>
      </c>
      <c r="I4719" s="4">
        <f>VLOOKUP(Table_1[[#This Row],[Product ID]],[1]Products!$A:$D,3,0)</f>
        <v>1067</v>
      </c>
      <c r="J4719">
        <f>PRODUCT([2]Data!$G4719,[2]Data!$I4719)</f>
        <v>1067</v>
      </c>
      <c r="K4719">
        <f>PRODUCT([2]Data!$G4719,[2]Data!$H4719)</f>
        <v>1809</v>
      </c>
      <c r="L4719">
        <f>[2]Data!$K4719-[2]Data!$J4719</f>
        <v>742</v>
      </c>
      <c r="M4719" s="4" t="str">
        <f>VLOOKUP(Table_1[[#This Row],[Location ID]],[1]Locations!$A:$B,2,0)</f>
        <v>Rancho Cucamonga</v>
      </c>
      <c r="N4719" s="4" t="str">
        <f>VLOOKUP(Table_1[[#This Row],[Sales Person ID]],'[1]Sales People'!$A:$B,2,0)</f>
        <v>Kevin Butler</v>
      </c>
      <c r="O4719" s="4" t="str">
        <f>VLOOKUP(Table_1[[#This Row],[Customer ID]],[1]Customers!$A:$B,2,0)</f>
        <v>Jose Riley</v>
      </c>
      <c r="P4719" s="5">
        <f>WEEKDAY([2]Data!$F4719)</f>
        <v>7</v>
      </c>
      <c r="Q4719" s="4">
        <f>MONTH([2]Data!$F4719)</f>
        <v>1</v>
      </c>
      <c r="R4719" s="4">
        <f>YEAR([2]Data!$F4719)</f>
        <v>2020</v>
      </c>
    </row>
    <row r="4720" spans="1:18" ht="15.75" customHeight="1">
      <c r="A4720" s="2" t="s">
        <v>5752</v>
      </c>
      <c r="B4720" s="2" t="s">
        <v>249</v>
      </c>
      <c r="C4720" s="2" t="s">
        <v>85</v>
      </c>
      <c r="D4720" s="2" t="s">
        <v>227</v>
      </c>
      <c r="E4720" s="2" t="s">
        <v>680</v>
      </c>
      <c r="F4720" s="3">
        <v>44152</v>
      </c>
      <c r="G4720" s="2">
        <v>4</v>
      </c>
      <c r="H4720" s="2">
        <v>871</v>
      </c>
      <c r="I4720" s="4">
        <f>VLOOKUP(Table_1[[#This Row],[Product ID]],[1]Products!$A:$D,3,0)</f>
        <v>540</v>
      </c>
      <c r="J4720" s="4">
        <f>PRODUCT([2]Data!$G4720,[2]Data!$I4720)</f>
        <v>2160</v>
      </c>
      <c r="K4720" s="4">
        <f>PRODUCT([2]Data!$G4720,[2]Data!$H4720)</f>
        <v>3484</v>
      </c>
      <c r="L4720" s="4">
        <f>[2]Data!$K4720-[2]Data!$J4720</f>
        <v>1324</v>
      </c>
      <c r="M4720" s="4" t="str">
        <f>VLOOKUP(Table_1[[#This Row],[Location ID]],[1]Locations!$A:$B,2,0)</f>
        <v>West Covina</v>
      </c>
      <c r="N4720" s="4" t="str">
        <f>VLOOKUP(Table_1[[#This Row],[Sales Person ID]],'[1]Sales People'!$A:$B,2,0)</f>
        <v>Ernest Wagner</v>
      </c>
      <c r="O4720" s="4" t="str">
        <f>VLOOKUP(Table_1[[#This Row],[Customer ID]],[1]Customers!$A:$B,2,0)</f>
        <v>Anthony Torres</v>
      </c>
      <c r="P4720" s="5">
        <f>WEEKDAY([2]Data!$F4720)</f>
        <v>3</v>
      </c>
      <c r="Q4720" s="4">
        <f>MONTH([2]Data!$F4720)</f>
        <v>11</v>
      </c>
      <c r="R4720" s="4">
        <f>YEAR([2]Data!$F4720)</f>
        <v>2020</v>
      </c>
    </row>
    <row r="4721" spans="1:18" ht="15.75" customHeight="1">
      <c r="A4721" s="6" t="s">
        <v>5753</v>
      </c>
      <c r="B4721" s="6" t="s">
        <v>807</v>
      </c>
      <c r="C4721" s="6" t="s">
        <v>193</v>
      </c>
      <c r="D4721" s="6" t="s">
        <v>69</v>
      </c>
      <c r="E4721" s="6" t="s">
        <v>1713</v>
      </c>
      <c r="F4721" s="8">
        <v>43875</v>
      </c>
      <c r="G4721" s="6">
        <v>1</v>
      </c>
      <c r="H4721" s="6">
        <v>1103</v>
      </c>
      <c r="I4721" s="4">
        <f>VLOOKUP(Table_1[[#This Row],[Product ID]],[1]Products!$A:$D,3,0)</f>
        <v>838</v>
      </c>
      <c r="J4721">
        <f>PRODUCT([2]Data!$G4721,[2]Data!$I4721)</f>
        <v>838</v>
      </c>
      <c r="K4721">
        <f>PRODUCT([2]Data!$G4721,[2]Data!$H4721)</f>
        <v>1103</v>
      </c>
      <c r="L4721">
        <f>[2]Data!$K4721-[2]Data!$J4721</f>
        <v>265</v>
      </c>
      <c r="M4721" s="4" t="str">
        <f>VLOOKUP(Table_1[[#This Row],[Location ID]],[1]Locations!$A:$B,2,0)</f>
        <v>Vallejo</v>
      </c>
      <c r="N4721" s="4" t="str">
        <f>VLOOKUP(Table_1[[#This Row],[Sales Person ID]],'[1]Sales People'!$A:$B,2,0)</f>
        <v>Christopher Tucker</v>
      </c>
      <c r="O4721" s="4" t="str">
        <f>VLOOKUP(Table_1[[#This Row],[Customer ID]],[1]Customers!$A:$B,2,0)</f>
        <v>Bruce Chapman</v>
      </c>
      <c r="P4721" s="5">
        <f>WEEKDAY([2]Data!$F4721)</f>
        <v>6</v>
      </c>
      <c r="Q4721" s="4">
        <f>MONTH([2]Data!$F4721)</f>
        <v>2</v>
      </c>
      <c r="R4721" s="4">
        <f>YEAR([2]Data!$F4721)</f>
        <v>2020</v>
      </c>
    </row>
    <row r="4722" spans="1:18" ht="15.75" customHeight="1">
      <c r="A4722" s="2" t="s">
        <v>5754</v>
      </c>
      <c r="B4722" s="2" t="s">
        <v>140</v>
      </c>
      <c r="C4722" s="2" t="s">
        <v>81</v>
      </c>
      <c r="D4722" s="2" t="s">
        <v>367</v>
      </c>
      <c r="E4722" s="2" t="s">
        <v>3784</v>
      </c>
      <c r="F4722" s="3">
        <v>43904</v>
      </c>
      <c r="G4722" s="2">
        <v>4</v>
      </c>
      <c r="H4722" s="2">
        <v>127</v>
      </c>
      <c r="I4722" s="4">
        <f>VLOOKUP(Table_1[[#This Row],[Product ID]],[1]Products!$A:$D,3,0)</f>
        <v>79</v>
      </c>
      <c r="J4722" s="4">
        <f>PRODUCT([2]Data!$G4722,[2]Data!$I4722)</f>
        <v>316</v>
      </c>
      <c r="K4722" s="4">
        <f>PRODUCT([2]Data!$G4722,[2]Data!$H4722)</f>
        <v>508</v>
      </c>
      <c r="L4722" s="4">
        <f>[2]Data!$K4722-[2]Data!$J4722</f>
        <v>192</v>
      </c>
      <c r="M4722" s="4" t="str">
        <f>VLOOKUP(Table_1[[#This Row],[Location ID]],[1]Locations!$A:$B,2,0)</f>
        <v>Clovis</v>
      </c>
      <c r="N4722" s="4" t="str">
        <f>VLOOKUP(Table_1[[#This Row],[Sales Person ID]],'[1]Sales People'!$A:$B,2,0)</f>
        <v>Jimmy Young</v>
      </c>
      <c r="O4722" s="4" t="str">
        <f>VLOOKUP(Table_1[[#This Row],[Customer ID]],[1]Customers!$A:$B,2,0)</f>
        <v>Earl Robinson</v>
      </c>
      <c r="P4722" s="5">
        <f>WEEKDAY([2]Data!$F4722)</f>
        <v>7</v>
      </c>
      <c r="Q4722" s="4">
        <f>MONTH([2]Data!$F4722)</f>
        <v>3</v>
      </c>
      <c r="R4722" s="4">
        <f>YEAR([2]Data!$F4722)</f>
        <v>2020</v>
      </c>
    </row>
    <row r="4723" spans="1:18" ht="15.75" customHeight="1">
      <c r="A4723" s="6" t="s">
        <v>5755</v>
      </c>
      <c r="B4723" s="6" t="s">
        <v>451</v>
      </c>
      <c r="C4723" s="6" t="s">
        <v>313</v>
      </c>
      <c r="D4723" s="6" t="s">
        <v>102</v>
      </c>
      <c r="E4723" s="6" t="s">
        <v>430</v>
      </c>
      <c r="F4723" s="8">
        <v>44039</v>
      </c>
      <c r="G4723" s="6">
        <v>1</v>
      </c>
      <c r="H4723" s="6">
        <v>800</v>
      </c>
      <c r="I4723" s="4">
        <f>VLOOKUP(Table_1[[#This Row],[Product ID]],[1]Products!$A:$D,3,0)</f>
        <v>536</v>
      </c>
      <c r="J4723">
        <f>PRODUCT([2]Data!$G4723,[2]Data!$I4723)</f>
        <v>536</v>
      </c>
      <c r="K4723">
        <f>PRODUCT([2]Data!$G4723,[2]Data!$H4723)</f>
        <v>800</v>
      </c>
      <c r="L4723">
        <f>[2]Data!$K4723-[2]Data!$J4723</f>
        <v>264</v>
      </c>
      <c r="M4723" s="4" t="str">
        <f>VLOOKUP(Table_1[[#This Row],[Location ID]],[1]Locations!$A:$B,2,0)</f>
        <v>Santa Rosa</v>
      </c>
      <c r="N4723" s="4" t="str">
        <f>VLOOKUP(Table_1[[#This Row],[Sales Person ID]],'[1]Sales People'!$A:$B,2,0)</f>
        <v>Howard Gardner</v>
      </c>
      <c r="O4723" s="4" t="str">
        <f>VLOOKUP(Table_1[[#This Row],[Customer ID]],[1]Customers!$A:$B,2,0)</f>
        <v>Bruce Armstrong</v>
      </c>
      <c r="P4723" s="5">
        <f>WEEKDAY([2]Data!$F4723)</f>
        <v>2</v>
      </c>
      <c r="Q4723" s="4">
        <f>MONTH([2]Data!$F4723)</f>
        <v>7</v>
      </c>
      <c r="R4723" s="4">
        <f>YEAR([2]Data!$F4723)</f>
        <v>2020</v>
      </c>
    </row>
    <row r="4724" spans="1:18" ht="15.75" customHeight="1">
      <c r="A4724" s="2" t="s">
        <v>5756</v>
      </c>
      <c r="B4724" s="2" t="s">
        <v>869</v>
      </c>
      <c r="C4724" s="2" t="s">
        <v>116</v>
      </c>
      <c r="D4724" s="2" t="s">
        <v>102</v>
      </c>
      <c r="E4724" s="2" t="s">
        <v>2316</v>
      </c>
      <c r="F4724" s="3">
        <v>44046</v>
      </c>
      <c r="G4724" s="2">
        <v>4</v>
      </c>
      <c r="H4724" s="2">
        <v>2294</v>
      </c>
      <c r="I4724" s="4">
        <f>VLOOKUP(Table_1[[#This Row],[Product ID]],[1]Products!$A:$D,3,0)</f>
        <v>1399</v>
      </c>
      <c r="J4724" s="4">
        <f>PRODUCT([2]Data!$G4724,[2]Data!$I4724)</f>
        <v>5596</v>
      </c>
      <c r="K4724" s="4">
        <f>PRODUCT([2]Data!$G4724,[2]Data!$H4724)</f>
        <v>9176</v>
      </c>
      <c r="L4724" s="4">
        <f>[2]Data!$K4724-[2]Data!$J4724</f>
        <v>3580</v>
      </c>
      <c r="M4724" s="4" t="str">
        <f>VLOOKUP(Table_1[[#This Row],[Location ID]],[1]Locations!$A:$B,2,0)</f>
        <v>Daly City</v>
      </c>
      <c r="N4724" s="4" t="str">
        <f>VLOOKUP(Table_1[[#This Row],[Sales Person ID]],'[1]Sales People'!$A:$B,2,0)</f>
        <v>Howard Gardner</v>
      </c>
      <c r="O4724" s="4" t="str">
        <f>VLOOKUP(Table_1[[#This Row],[Customer ID]],[1]Customers!$A:$B,2,0)</f>
        <v>Nicholas Hamilton</v>
      </c>
      <c r="P4724" s="5">
        <f>WEEKDAY([2]Data!$F4724)</f>
        <v>2</v>
      </c>
      <c r="Q4724" s="4">
        <f>MONTH([2]Data!$F4724)</f>
        <v>8</v>
      </c>
      <c r="R4724" s="4">
        <f>YEAR([2]Data!$F4724)</f>
        <v>2020</v>
      </c>
    </row>
    <row r="4725" spans="1:18" ht="15.75" customHeight="1">
      <c r="A4725" s="6" t="s">
        <v>5757</v>
      </c>
      <c r="B4725" s="6" t="s">
        <v>263</v>
      </c>
      <c r="C4725" s="6" t="s">
        <v>260</v>
      </c>
      <c r="D4725" s="6" t="s">
        <v>98</v>
      </c>
      <c r="E4725" s="6" t="s">
        <v>515</v>
      </c>
      <c r="F4725" s="8">
        <v>43950</v>
      </c>
      <c r="G4725" s="6">
        <v>3</v>
      </c>
      <c r="H4725" s="6">
        <v>1899</v>
      </c>
      <c r="I4725" s="4">
        <f>VLOOKUP(Table_1[[#This Row],[Product ID]],[1]Products!$A:$D,3,0)</f>
        <v>1044</v>
      </c>
      <c r="J4725">
        <f>PRODUCT([2]Data!$G4725,[2]Data!$I4725)</f>
        <v>3132</v>
      </c>
      <c r="K4725">
        <f>PRODUCT([2]Data!$G4725,[2]Data!$H4725)</f>
        <v>5697</v>
      </c>
      <c r="L4725">
        <f>[2]Data!$K4725-[2]Data!$J4725</f>
        <v>2565</v>
      </c>
      <c r="M4725" s="4" t="str">
        <f>VLOOKUP(Table_1[[#This Row],[Location ID]],[1]Locations!$A:$B,2,0)</f>
        <v>Roseville</v>
      </c>
      <c r="N4725" s="4" t="str">
        <f>VLOOKUP(Table_1[[#This Row],[Sales Person ID]],'[1]Sales People'!$A:$B,2,0)</f>
        <v>Martin Perry</v>
      </c>
      <c r="O4725" s="4" t="str">
        <f>VLOOKUP(Table_1[[#This Row],[Customer ID]],[1]Customers!$A:$B,2,0)</f>
        <v>Jerry Smith</v>
      </c>
      <c r="P4725" s="5">
        <f>WEEKDAY([2]Data!$F4725)</f>
        <v>4</v>
      </c>
      <c r="Q4725" s="4">
        <f>MONTH([2]Data!$F4725)</f>
        <v>4</v>
      </c>
      <c r="R4725" s="4">
        <f>YEAR([2]Data!$F4725)</f>
        <v>2020</v>
      </c>
    </row>
    <row r="4726" spans="1:18" ht="15.75" customHeight="1">
      <c r="A4726" s="2" t="s">
        <v>5758</v>
      </c>
      <c r="B4726" s="2" t="s">
        <v>663</v>
      </c>
      <c r="C4726" s="2" t="s">
        <v>287</v>
      </c>
      <c r="D4726" s="2" t="s">
        <v>370</v>
      </c>
      <c r="E4726" s="2" t="s">
        <v>354</v>
      </c>
      <c r="F4726" s="3">
        <v>43983</v>
      </c>
      <c r="G4726" s="2">
        <v>3</v>
      </c>
      <c r="H4726" s="2">
        <v>217</v>
      </c>
      <c r="I4726" s="4">
        <f>VLOOKUP(Table_1[[#This Row],[Product ID]],[1]Products!$A:$D,3,0)</f>
        <v>171</v>
      </c>
      <c r="J4726" s="4">
        <f>PRODUCT([2]Data!$G4726,[2]Data!$I4726)</f>
        <v>513</v>
      </c>
      <c r="K4726" s="4">
        <f>PRODUCT([2]Data!$G4726,[2]Data!$H4726)</f>
        <v>651</v>
      </c>
      <c r="L4726" s="4">
        <f>[2]Data!$K4726-[2]Data!$J4726</f>
        <v>138</v>
      </c>
      <c r="M4726" s="4" t="str">
        <f>VLOOKUP(Table_1[[#This Row],[Location ID]],[1]Locations!$A:$B,2,0)</f>
        <v>Orange</v>
      </c>
      <c r="N4726" s="4" t="str">
        <f>VLOOKUP(Table_1[[#This Row],[Sales Person ID]],'[1]Sales People'!$A:$B,2,0)</f>
        <v>Eugene Holmes</v>
      </c>
      <c r="O4726" s="4" t="str">
        <f>VLOOKUP(Table_1[[#This Row],[Customer ID]],[1]Customers!$A:$B,2,0)</f>
        <v>James Fisher</v>
      </c>
      <c r="P4726" s="5">
        <f>WEEKDAY([2]Data!$F4726)</f>
        <v>2</v>
      </c>
      <c r="Q4726" s="4">
        <f>MONTH([2]Data!$F4726)</f>
        <v>6</v>
      </c>
      <c r="R4726" s="4">
        <f>YEAR([2]Data!$F4726)</f>
        <v>2020</v>
      </c>
    </row>
    <row r="4727" spans="1:18" ht="15.75" customHeight="1">
      <c r="A4727" s="6" t="s">
        <v>5759</v>
      </c>
      <c r="B4727" s="6" t="s">
        <v>548</v>
      </c>
      <c r="C4727" s="6" t="s">
        <v>25</v>
      </c>
      <c r="D4727" s="6" t="s">
        <v>236</v>
      </c>
      <c r="E4727" s="6" t="s">
        <v>558</v>
      </c>
      <c r="F4727" s="8">
        <v>43899</v>
      </c>
      <c r="G4727" s="6">
        <v>2</v>
      </c>
      <c r="H4727" s="6">
        <v>556</v>
      </c>
      <c r="I4727" s="4">
        <f>VLOOKUP(Table_1[[#This Row],[Product ID]],[1]Products!$A:$D,3,0)</f>
        <v>395</v>
      </c>
      <c r="J4727">
        <f>PRODUCT([2]Data!$G4727,[2]Data!$I4727)</f>
        <v>790</v>
      </c>
      <c r="K4727">
        <f>PRODUCT([2]Data!$G4727,[2]Data!$H4727)</f>
        <v>1112</v>
      </c>
      <c r="L4727">
        <f>[2]Data!$K4727-[2]Data!$J4727</f>
        <v>322</v>
      </c>
      <c r="M4727" s="4" t="str">
        <f>VLOOKUP(Table_1[[#This Row],[Location ID]],[1]Locations!$A:$B,2,0)</f>
        <v>Santa Clarita</v>
      </c>
      <c r="N4727" s="4" t="str">
        <f>VLOOKUP(Table_1[[#This Row],[Sales Person ID]],'[1]Sales People'!$A:$B,2,0)</f>
        <v>Andrew Bowman</v>
      </c>
      <c r="O4727" s="4" t="str">
        <f>VLOOKUP(Table_1[[#This Row],[Customer ID]],[1]Customers!$A:$B,2,0)</f>
        <v>Joseph Lawson</v>
      </c>
      <c r="P4727" s="5">
        <f>WEEKDAY([2]Data!$F4727)</f>
        <v>2</v>
      </c>
      <c r="Q4727" s="4">
        <f>MONTH([2]Data!$F4727)</f>
        <v>3</v>
      </c>
      <c r="R4727" s="4">
        <f>YEAR([2]Data!$F4727)</f>
        <v>2020</v>
      </c>
    </row>
    <row r="4728" spans="1:18" ht="15.75" customHeight="1">
      <c r="A4728" s="2" t="s">
        <v>5760</v>
      </c>
      <c r="B4728" s="2" t="s">
        <v>869</v>
      </c>
      <c r="C4728" s="2" t="s">
        <v>501</v>
      </c>
      <c r="D4728" s="2" t="s">
        <v>91</v>
      </c>
      <c r="E4728" s="2" t="s">
        <v>511</v>
      </c>
      <c r="F4728" s="3">
        <v>44171</v>
      </c>
      <c r="G4728" s="2">
        <v>1</v>
      </c>
      <c r="H4728" s="2">
        <v>2294</v>
      </c>
      <c r="I4728" s="4">
        <f>VLOOKUP(Table_1[[#This Row],[Product ID]],[1]Products!$A:$D,3,0)</f>
        <v>1399</v>
      </c>
      <c r="J4728" s="4">
        <f>PRODUCT([2]Data!$G4728,[2]Data!$I4728)</f>
        <v>1399</v>
      </c>
      <c r="K4728" s="4">
        <f>PRODUCT([2]Data!$G4728,[2]Data!$H4728)</f>
        <v>2294</v>
      </c>
      <c r="L4728" s="4">
        <f>[2]Data!$K4728-[2]Data!$J4728</f>
        <v>895</v>
      </c>
      <c r="M4728" s="4" t="str">
        <f>VLOOKUP(Table_1[[#This Row],[Location ID]],[1]Locations!$A:$B,2,0)</f>
        <v>Temecula</v>
      </c>
      <c r="N4728" s="4" t="str">
        <f>VLOOKUP(Table_1[[#This Row],[Sales Person ID]],'[1]Sales People'!$A:$B,2,0)</f>
        <v>Henry Nelson</v>
      </c>
      <c r="O4728" s="4" t="str">
        <f>VLOOKUP(Table_1[[#This Row],[Customer ID]],[1]Customers!$A:$B,2,0)</f>
        <v>William Medina</v>
      </c>
      <c r="P4728" s="5">
        <f>WEEKDAY([2]Data!$F4728)</f>
        <v>1</v>
      </c>
      <c r="Q4728" s="4">
        <f>MONTH([2]Data!$F4728)</f>
        <v>12</v>
      </c>
      <c r="R4728" s="4">
        <f>YEAR([2]Data!$F4728)</f>
        <v>2020</v>
      </c>
    </row>
    <row r="4729" spans="1:18" ht="15.75" customHeight="1">
      <c r="A4729" s="6" t="s">
        <v>5761</v>
      </c>
      <c r="B4729" s="6" t="s">
        <v>163</v>
      </c>
      <c r="C4729" s="6" t="s">
        <v>131</v>
      </c>
      <c r="D4729" s="6" t="s">
        <v>26</v>
      </c>
      <c r="E4729" s="6" t="s">
        <v>923</v>
      </c>
      <c r="F4729" s="8">
        <v>43972</v>
      </c>
      <c r="G4729" s="6">
        <v>1</v>
      </c>
      <c r="H4729" s="6">
        <v>951</v>
      </c>
      <c r="I4729" s="4">
        <f>VLOOKUP(Table_1[[#This Row],[Product ID]],[1]Products!$A:$D,3,0)</f>
        <v>504</v>
      </c>
      <c r="J4729">
        <f>PRODUCT([2]Data!$G4729,[2]Data!$I4729)</f>
        <v>504</v>
      </c>
      <c r="K4729">
        <f>PRODUCT([2]Data!$G4729,[2]Data!$H4729)</f>
        <v>951</v>
      </c>
      <c r="L4729">
        <f>[2]Data!$K4729-[2]Data!$J4729</f>
        <v>447</v>
      </c>
      <c r="M4729" s="4" t="str">
        <f>VLOOKUP(Table_1[[#This Row],[Location ID]],[1]Locations!$A:$B,2,0)</f>
        <v>Elk Grove</v>
      </c>
      <c r="N4729" s="4" t="str">
        <f>VLOOKUP(Table_1[[#This Row],[Sales Person ID]],'[1]Sales People'!$A:$B,2,0)</f>
        <v>Ryan Butler</v>
      </c>
      <c r="O4729" s="4" t="str">
        <f>VLOOKUP(Table_1[[#This Row],[Customer ID]],[1]Customers!$A:$B,2,0)</f>
        <v>Ralph Wheeler</v>
      </c>
      <c r="P4729" s="5">
        <f>WEEKDAY([2]Data!$F4729)</f>
        <v>5</v>
      </c>
      <c r="Q4729" s="4">
        <f>MONTH([2]Data!$F4729)</f>
        <v>5</v>
      </c>
      <c r="R4729" s="4">
        <f>YEAR([2]Data!$F4729)</f>
        <v>2020</v>
      </c>
    </row>
    <row r="4730" spans="1:18" ht="15.75" customHeight="1">
      <c r="A4730" s="2" t="s">
        <v>5762</v>
      </c>
      <c r="B4730" s="2" t="s">
        <v>359</v>
      </c>
      <c r="C4730" s="2" t="s">
        <v>240</v>
      </c>
      <c r="D4730" s="2" t="s">
        <v>69</v>
      </c>
      <c r="E4730" s="2" t="s">
        <v>144</v>
      </c>
      <c r="F4730" s="3">
        <v>43996</v>
      </c>
      <c r="G4730" s="2">
        <v>1</v>
      </c>
      <c r="H4730" s="2">
        <v>603</v>
      </c>
      <c r="I4730" s="4">
        <f>VLOOKUP(Table_1[[#This Row],[Product ID]],[1]Products!$A:$D,3,0)</f>
        <v>416</v>
      </c>
      <c r="J4730" s="4">
        <f>PRODUCT([2]Data!$G4730,[2]Data!$I4730)</f>
        <v>416</v>
      </c>
      <c r="K4730" s="4">
        <f>PRODUCT([2]Data!$G4730,[2]Data!$H4730)</f>
        <v>603</v>
      </c>
      <c r="L4730" s="4">
        <f>[2]Data!$K4730-[2]Data!$J4730</f>
        <v>187</v>
      </c>
      <c r="M4730" s="4" t="str">
        <f>VLOOKUP(Table_1[[#This Row],[Location ID]],[1]Locations!$A:$B,2,0)</f>
        <v>San Jose</v>
      </c>
      <c r="N4730" s="4" t="str">
        <f>VLOOKUP(Table_1[[#This Row],[Sales Person ID]],'[1]Sales People'!$A:$B,2,0)</f>
        <v>Christopher Tucker</v>
      </c>
      <c r="O4730" s="4" t="str">
        <f>VLOOKUP(Table_1[[#This Row],[Customer ID]],[1]Customers!$A:$B,2,0)</f>
        <v>Scott Rice</v>
      </c>
      <c r="P4730" s="5">
        <f>WEEKDAY([2]Data!$F4730)</f>
        <v>1</v>
      </c>
      <c r="Q4730" s="4">
        <f>MONTH([2]Data!$F4730)</f>
        <v>6</v>
      </c>
      <c r="R4730" s="4">
        <f>YEAR([2]Data!$F4730)</f>
        <v>2020</v>
      </c>
    </row>
    <row r="4731" spans="1:18" ht="15.75" customHeight="1">
      <c r="A4731" s="6" t="s">
        <v>5763</v>
      </c>
      <c r="B4731" s="6" t="s">
        <v>140</v>
      </c>
      <c r="C4731" s="6" t="s">
        <v>50</v>
      </c>
      <c r="D4731" s="6" t="s">
        <v>181</v>
      </c>
      <c r="E4731" s="6" t="s">
        <v>2185</v>
      </c>
      <c r="F4731" s="8">
        <v>44030</v>
      </c>
      <c r="G4731" s="6">
        <v>1</v>
      </c>
      <c r="H4731" s="6">
        <v>127</v>
      </c>
      <c r="I4731" s="4">
        <f>VLOOKUP(Table_1[[#This Row],[Product ID]],[1]Products!$A:$D,3,0)</f>
        <v>79</v>
      </c>
      <c r="J4731">
        <f>PRODUCT([2]Data!$G4731,[2]Data!$I4731)</f>
        <v>79</v>
      </c>
      <c r="K4731">
        <f>PRODUCT([2]Data!$G4731,[2]Data!$H4731)</f>
        <v>127</v>
      </c>
      <c r="L4731">
        <f>[2]Data!$K4731-[2]Data!$J4731</f>
        <v>48</v>
      </c>
      <c r="M4731" s="4" t="str">
        <f>VLOOKUP(Table_1[[#This Row],[Location ID]],[1]Locations!$A:$B,2,0)</f>
        <v>Oceanside</v>
      </c>
      <c r="N4731" s="4" t="str">
        <f>VLOOKUP(Table_1[[#This Row],[Sales Person ID]],'[1]Sales People'!$A:$B,2,0)</f>
        <v>Sean Miller</v>
      </c>
      <c r="O4731" s="4" t="str">
        <f>VLOOKUP(Table_1[[#This Row],[Customer ID]],[1]Customers!$A:$B,2,0)</f>
        <v>Steven Carr</v>
      </c>
      <c r="P4731" s="5">
        <f>WEEKDAY([2]Data!$F4731)</f>
        <v>7</v>
      </c>
      <c r="Q4731" s="4">
        <f>MONTH([2]Data!$F4731)</f>
        <v>7</v>
      </c>
      <c r="R4731" s="4">
        <f>YEAR([2]Data!$F4731)</f>
        <v>2020</v>
      </c>
    </row>
    <row r="4732" spans="1:18" ht="15.75" customHeight="1">
      <c r="A4732" s="2" t="s">
        <v>5764</v>
      </c>
      <c r="B4732" s="2" t="s">
        <v>214</v>
      </c>
      <c r="C4732" s="2" t="s">
        <v>373</v>
      </c>
      <c r="D4732" s="2" t="s">
        <v>112</v>
      </c>
      <c r="E4732" s="2" t="s">
        <v>334</v>
      </c>
      <c r="F4732" s="3">
        <v>43978</v>
      </c>
      <c r="G4732" s="2">
        <v>3</v>
      </c>
      <c r="H4732" s="2">
        <v>1414</v>
      </c>
      <c r="I4732" s="4">
        <f>VLOOKUP(Table_1[[#This Row],[Product ID]],[1]Products!$A:$D,3,0)</f>
        <v>962</v>
      </c>
      <c r="J4732" s="4">
        <f>PRODUCT([2]Data!$G4732,[2]Data!$I4732)</f>
        <v>2886</v>
      </c>
      <c r="K4732" s="4">
        <f>PRODUCT([2]Data!$G4732,[2]Data!$H4732)</f>
        <v>4242</v>
      </c>
      <c r="L4732" s="4">
        <f>[2]Data!$K4732-[2]Data!$J4732</f>
        <v>1356</v>
      </c>
      <c r="M4732" s="4" t="str">
        <f>VLOOKUP(Table_1[[#This Row],[Location ID]],[1]Locations!$A:$B,2,0)</f>
        <v>San Bernardino</v>
      </c>
      <c r="N4732" s="4" t="str">
        <f>VLOOKUP(Table_1[[#This Row],[Sales Person ID]],'[1]Sales People'!$A:$B,2,0)</f>
        <v>Scott Clark</v>
      </c>
      <c r="O4732" s="4" t="str">
        <f>VLOOKUP(Table_1[[#This Row],[Customer ID]],[1]Customers!$A:$B,2,0)</f>
        <v>Douglas Franklin</v>
      </c>
      <c r="P4732" s="5">
        <f>WEEKDAY([2]Data!$F4732)</f>
        <v>4</v>
      </c>
      <c r="Q4732" s="4">
        <f>MONTH([2]Data!$F4732)</f>
        <v>5</v>
      </c>
      <c r="R4732" s="4">
        <f>YEAR([2]Data!$F4732)</f>
        <v>2020</v>
      </c>
    </row>
    <row r="4733" spans="1:18" ht="15.75" customHeight="1">
      <c r="A4733" s="6" t="s">
        <v>5765</v>
      </c>
      <c r="B4733" s="6" t="s">
        <v>432</v>
      </c>
      <c r="C4733" s="6" t="s">
        <v>523</v>
      </c>
      <c r="D4733" s="6" t="s">
        <v>122</v>
      </c>
      <c r="E4733" s="6" t="s">
        <v>1269</v>
      </c>
      <c r="F4733" s="8">
        <v>43956</v>
      </c>
      <c r="G4733" s="6">
        <v>3</v>
      </c>
      <c r="H4733" s="6">
        <v>826</v>
      </c>
      <c r="I4733" s="4">
        <f>VLOOKUP(Table_1[[#This Row],[Product ID]],[1]Products!$A:$D,3,0)</f>
        <v>562</v>
      </c>
      <c r="J4733">
        <f>PRODUCT([2]Data!$G4733,[2]Data!$I4733)</f>
        <v>1686</v>
      </c>
      <c r="K4733">
        <f>PRODUCT([2]Data!$G4733,[2]Data!$H4733)</f>
        <v>2478</v>
      </c>
      <c r="L4733">
        <f>[2]Data!$K4733-[2]Data!$J4733</f>
        <v>792</v>
      </c>
      <c r="M4733" s="4" t="str">
        <f>VLOOKUP(Table_1[[#This Row],[Location ID]],[1]Locations!$A:$B,2,0)</f>
        <v>Long Beach</v>
      </c>
      <c r="N4733" s="4" t="str">
        <f>VLOOKUP(Table_1[[#This Row],[Sales Person ID]],'[1]Sales People'!$A:$B,2,0)</f>
        <v>Ryan Welch</v>
      </c>
      <c r="O4733" s="4" t="str">
        <f>VLOOKUP(Table_1[[#This Row],[Customer ID]],[1]Customers!$A:$B,2,0)</f>
        <v>Andrew Robinson</v>
      </c>
      <c r="P4733" s="5">
        <f>WEEKDAY([2]Data!$F4733)</f>
        <v>3</v>
      </c>
      <c r="Q4733" s="4">
        <f>MONTH([2]Data!$F4733)</f>
        <v>5</v>
      </c>
      <c r="R4733" s="4">
        <f>YEAR([2]Data!$F4733)</f>
        <v>2020</v>
      </c>
    </row>
    <row r="4734" spans="1:18" ht="15.75" customHeight="1">
      <c r="A4734" s="2" t="s">
        <v>5766</v>
      </c>
      <c r="B4734" s="2" t="s">
        <v>300</v>
      </c>
      <c r="C4734" s="2" t="s">
        <v>240</v>
      </c>
      <c r="D4734" s="2" t="s">
        <v>356</v>
      </c>
      <c r="E4734" s="2" t="s">
        <v>2849</v>
      </c>
      <c r="F4734" s="3">
        <v>43952</v>
      </c>
      <c r="G4734" s="2">
        <v>2</v>
      </c>
      <c r="H4734" s="2">
        <v>368</v>
      </c>
      <c r="I4734" s="4">
        <f>VLOOKUP(Table_1[[#This Row],[Product ID]],[1]Products!$A:$D,3,0)</f>
        <v>294</v>
      </c>
      <c r="J4734" s="4">
        <f>PRODUCT([2]Data!$G4734,[2]Data!$I4734)</f>
        <v>588</v>
      </c>
      <c r="K4734" s="4">
        <f>PRODUCT([2]Data!$G4734,[2]Data!$H4734)</f>
        <v>736</v>
      </c>
      <c r="L4734" s="4">
        <f>[2]Data!$K4734-[2]Data!$J4734</f>
        <v>148</v>
      </c>
      <c r="M4734" s="4" t="str">
        <f>VLOOKUP(Table_1[[#This Row],[Location ID]],[1]Locations!$A:$B,2,0)</f>
        <v>San Jose</v>
      </c>
      <c r="N4734" s="4" t="str">
        <f>VLOOKUP(Table_1[[#This Row],[Sales Person ID]],'[1]Sales People'!$A:$B,2,0)</f>
        <v>Larry Marshall</v>
      </c>
      <c r="O4734" s="4" t="str">
        <f>VLOOKUP(Table_1[[#This Row],[Customer ID]],[1]Customers!$A:$B,2,0)</f>
        <v>Michael Mills</v>
      </c>
      <c r="P4734" s="5">
        <f>WEEKDAY([2]Data!$F4734)</f>
        <v>6</v>
      </c>
      <c r="Q4734" s="4">
        <f>MONTH([2]Data!$F4734)</f>
        <v>5</v>
      </c>
      <c r="R4734" s="4">
        <f>YEAR([2]Data!$F4734)</f>
        <v>2020</v>
      </c>
    </row>
    <row r="4735" spans="1:18" ht="15.75" customHeight="1">
      <c r="A4735" s="6" t="s">
        <v>5767</v>
      </c>
      <c r="B4735" s="6" t="s">
        <v>196</v>
      </c>
      <c r="C4735" s="6" t="s">
        <v>40</v>
      </c>
      <c r="D4735" s="6" t="s">
        <v>31</v>
      </c>
      <c r="E4735" s="6" t="s">
        <v>1352</v>
      </c>
      <c r="F4735" s="8">
        <v>44070</v>
      </c>
      <c r="G4735" s="6">
        <v>1</v>
      </c>
      <c r="H4735" s="6">
        <v>667</v>
      </c>
      <c r="I4735" s="4">
        <f>VLOOKUP(Table_1[[#This Row],[Product ID]],[1]Products!$A:$D,3,0)</f>
        <v>387</v>
      </c>
      <c r="J4735">
        <f>PRODUCT([2]Data!$G4735,[2]Data!$I4735)</f>
        <v>387</v>
      </c>
      <c r="K4735">
        <f>PRODUCT([2]Data!$G4735,[2]Data!$H4735)</f>
        <v>667</v>
      </c>
      <c r="L4735">
        <f>[2]Data!$K4735-[2]Data!$J4735</f>
        <v>280</v>
      </c>
      <c r="M4735" s="4" t="str">
        <f>VLOOKUP(Table_1[[#This Row],[Location ID]],[1]Locations!$A:$B,2,0)</f>
        <v>Santa Ana</v>
      </c>
      <c r="N4735" s="4" t="str">
        <f>VLOOKUP(Table_1[[#This Row],[Sales Person ID]],'[1]Sales People'!$A:$B,2,0)</f>
        <v>Joshua Cook</v>
      </c>
      <c r="O4735" s="4" t="str">
        <f>VLOOKUP(Table_1[[#This Row],[Customer ID]],[1]Customers!$A:$B,2,0)</f>
        <v>Frank Mason</v>
      </c>
      <c r="P4735" s="5">
        <f>WEEKDAY([2]Data!$F4735)</f>
        <v>5</v>
      </c>
      <c r="Q4735" s="4">
        <f>MONTH([2]Data!$F4735)</f>
        <v>8</v>
      </c>
      <c r="R4735" s="4">
        <f>YEAR([2]Data!$F4735)</f>
        <v>2020</v>
      </c>
    </row>
    <row r="4736" spans="1:18" ht="15.75" customHeight="1">
      <c r="A4736" s="2" t="s">
        <v>5768</v>
      </c>
      <c r="B4736" s="2" t="s">
        <v>130</v>
      </c>
      <c r="C4736" s="2" t="s">
        <v>45</v>
      </c>
      <c r="D4736" s="2" t="s">
        <v>46</v>
      </c>
      <c r="E4736" s="2" t="s">
        <v>659</v>
      </c>
      <c r="F4736" s="3">
        <v>43932</v>
      </c>
      <c r="G4736" s="2">
        <v>1</v>
      </c>
      <c r="H4736" s="2">
        <v>1077</v>
      </c>
      <c r="I4736" s="4">
        <f>VLOOKUP(Table_1[[#This Row],[Product ID]],[1]Products!$A:$D,3,0)</f>
        <v>732</v>
      </c>
      <c r="J4736" s="4">
        <f>PRODUCT([2]Data!$G4736,[2]Data!$I4736)</f>
        <v>732</v>
      </c>
      <c r="K4736" s="4">
        <f>PRODUCT([2]Data!$G4736,[2]Data!$H4736)</f>
        <v>1077</v>
      </c>
      <c r="L4736" s="4">
        <f>[2]Data!$K4736-[2]Data!$J4736</f>
        <v>345</v>
      </c>
      <c r="M4736" s="4" t="str">
        <f>VLOOKUP(Table_1[[#This Row],[Location ID]],[1]Locations!$A:$B,2,0)</f>
        <v>Inglewood</v>
      </c>
      <c r="N4736" s="4" t="str">
        <f>VLOOKUP(Table_1[[#This Row],[Sales Person ID]],'[1]Sales People'!$A:$B,2,0)</f>
        <v>Charles Harper</v>
      </c>
      <c r="O4736" s="4" t="str">
        <f>VLOOKUP(Table_1[[#This Row],[Customer ID]],[1]Customers!$A:$B,2,0)</f>
        <v>Russell Alexander</v>
      </c>
      <c r="P4736" s="5">
        <f>WEEKDAY([2]Data!$F4736)</f>
        <v>7</v>
      </c>
      <c r="Q4736" s="4">
        <f>MONTH([2]Data!$F4736)</f>
        <v>4</v>
      </c>
      <c r="R4736" s="4">
        <f>YEAR([2]Data!$F4736)</f>
        <v>2020</v>
      </c>
    </row>
    <row r="4737" spans="1:18" ht="15.75" customHeight="1">
      <c r="A4737" s="6" t="s">
        <v>5769</v>
      </c>
      <c r="B4737" s="6" t="s">
        <v>378</v>
      </c>
      <c r="C4737" s="6" t="s">
        <v>121</v>
      </c>
      <c r="D4737" s="6" t="s">
        <v>250</v>
      </c>
      <c r="E4737" s="6" t="s">
        <v>1057</v>
      </c>
      <c r="F4737" s="8">
        <v>44189</v>
      </c>
      <c r="G4737" s="6">
        <v>3</v>
      </c>
      <c r="H4737" s="6">
        <v>530</v>
      </c>
      <c r="I4737" s="4">
        <f>VLOOKUP(Table_1[[#This Row],[Product ID]],[1]Products!$A:$D,3,0)</f>
        <v>424</v>
      </c>
      <c r="J4737">
        <f>PRODUCT([2]Data!$G4737,[2]Data!$I4737)</f>
        <v>1272</v>
      </c>
      <c r="K4737">
        <f>PRODUCT([2]Data!$G4737,[2]Data!$H4737)</f>
        <v>1590</v>
      </c>
      <c r="L4737">
        <f>[2]Data!$K4737-[2]Data!$J4737</f>
        <v>318</v>
      </c>
      <c r="M4737" s="4" t="str">
        <f>VLOOKUP(Table_1[[#This Row],[Location ID]],[1]Locations!$A:$B,2,0)</f>
        <v>Richmond</v>
      </c>
      <c r="N4737" s="4" t="str">
        <f>VLOOKUP(Table_1[[#This Row],[Sales Person ID]],'[1]Sales People'!$A:$B,2,0)</f>
        <v>John Reyes</v>
      </c>
      <c r="O4737" s="4" t="str">
        <f>VLOOKUP(Table_1[[#This Row],[Customer ID]],[1]Customers!$A:$B,2,0)</f>
        <v>Keith Stephens</v>
      </c>
      <c r="P4737" s="5">
        <f>WEEKDAY([2]Data!$F4737)</f>
        <v>5</v>
      </c>
      <c r="Q4737" s="4">
        <f>MONTH([2]Data!$F4737)</f>
        <v>12</v>
      </c>
      <c r="R4737" s="4">
        <f>YEAR([2]Data!$F4737)</f>
        <v>2020</v>
      </c>
    </row>
    <row r="4738" spans="1:18" ht="15.75" customHeight="1">
      <c r="A4738" s="2" t="s">
        <v>5770</v>
      </c>
      <c r="B4738" s="2" t="s">
        <v>263</v>
      </c>
      <c r="C4738" s="2" t="s">
        <v>193</v>
      </c>
      <c r="D4738" s="2" t="s">
        <v>319</v>
      </c>
      <c r="E4738" s="2" t="s">
        <v>2359</v>
      </c>
      <c r="F4738" s="3">
        <v>43933</v>
      </c>
      <c r="G4738" s="2">
        <v>1</v>
      </c>
      <c r="H4738" s="2">
        <v>1899</v>
      </c>
      <c r="I4738" s="4">
        <f>VLOOKUP(Table_1[[#This Row],[Product ID]],[1]Products!$A:$D,3,0)</f>
        <v>1044</v>
      </c>
      <c r="J4738" s="4">
        <f>PRODUCT([2]Data!$G4738,[2]Data!$I4738)</f>
        <v>1044</v>
      </c>
      <c r="K4738" s="4">
        <f>PRODUCT([2]Data!$G4738,[2]Data!$H4738)</f>
        <v>1899</v>
      </c>
      <c r="L4738" s="4">
        <f>[2]Data!$K4738-[2]Data!$J4738</f>
        <v>855</v>
      </c>
      <c r="M4738" s="4" t="str">
        <f>VLOOKUP(Table_1[[#This Row],[Location ID]],[1]Locations!$A:$B,2,0)</f>
        <v>Vallejo</v>
      </c>
      <c r="N4738" s="4" t="str">
        <f>VLOOKUP(Table_1[[#This Row],[Sales Person ID]],'[1]Sales People'!$A:$B,2,0)</f>
        <v>Fred Robertson</v>
      </c>
      <c r="O4738" s="4" t="str">
        <f>VLOOKUP(Table_1[[#This Row],[Customer ID]],[1]Customers!$A:$B,2,0)</f>
        <v>John Long</v>
      </c>
      <c r="P4738" s="5">
        <f>WEEKDAY([2]Data!$F4738)</f>
        <v>1</v>
      </c>
      <c r="Q4738" s="4">
        <f>MONTH([2]Data!$F4738)</f>
        <v>4</v>
      </c>
      <c r="R4738" s="4">
        <f>YEAR([2]Data!$F4738)</f>
        <v>2020</v>
      </c>
    </row>
    <row r="4739" spans="1:18" ht="15.75" customHeight="1">
      <c r="A4739" s="6" t="s">
        <v>5771</v>
      </c>
      <c r="B4739" s="6" t="s">
        <v>679</v>
      </c>
      <c r="C4739" s="6" t="s">
        <v>327</v>
      </c>
      <c r="D4739" s="6" t="s">
        <v>152</v>
      </c>
      <c r="E4739" s="6" t="s">
        <v>2084</v>
      </c>
      <c r="F4739" s="8">
        <v>44073</v>
      </c>
      <c r="G4739" s="6">
        <v>4</v>
      </c>
      <c r="H4739" s="6">
        <v>181</v>
      </c>
      <c r="I4739" s="4">
        <f>VLOOKUP(Table_1[[#This Row],[Product ID]],[1]Products!$A:$D,3,0)</f>
        <v>130</v>
      </c>
      <c r="J4739">
        <f>PRODUCT([2]Data!$G4739,[2]Data!$I4739)</f>
        <v>520</v>
      </c>
      <c r="K4739">
        <f>PRODUCT([2]Data!$G4739,[2]Data!$H4739)</f>
        <v>724</v>
      </c>
      <c r="L4739">
        <f>[2]Data!$K4739-[2]Data!$J4739</f>
        <v>204</v>
      </c>
      <c r="M4739" s="4" t="str">
        <f>VLOOKUP(Table_1[[#This Row],[Location ID]],[1]Locations!$A:$B,2,0)</f>
        <v>East Los Angeles</v>
      </c>
      <c r="N4739" s="4" t="str">
        <f>VLOOKUP(Table_1[[#This Row],[Sales Person ID]],'[1]Sales People'!$A:$B,2,0)</f>
        <v>Arthur Mccoy</v>
      </c>
      <c r="O4739" s="4" t="str">
        <f>VLOOKUP(Table_1[[#This Row],[Customer ID]],[1]Customers!$A:$B,2,0)</f>
        <v>John Brooks</v>
      </c>
      <c r="P4739" s="5">
        <f>WEEKDAY([2]Data!$F4739)</f>
        <v>1</v>
      </c>
      <c r="Q4739" s="4">
        <f>MONTH([2]Data!$F4739)</f>
        <v>8</v>
      </c>
      <c r="R4739" s="4">
        <f>YEAR([2]Data!$F4739)</f>
        <v>2020</v>
      </c>
    </row>
    <row r="4740" spans="1:18" ht="15.75" customHeight="1">
      <c r="A4740" s="2" t="s">
        <v>5772</v>
      </c>
      <c r="B4740" s="2" t="s">
        <v>423</v>
      </c>
      <c r="C4740" s="2" t="s">
        <v>226</v>
      </c>
      <c r="D4740" s="2" t="s">
        <v>86</v>
      </c>
      <c r="E4740" s="2" t="s">
        <v>1599</v>
      </c>
      <c r="F4740" s="3">
        <v>43845</v>
      </c>
      <c r="G4740" s="2">
        <v>2</v>
      </c>
      <c r="H4740" s="2">
        <v>2396</v>
      </c>
      <c r="I4740" s="4">
        <f>VLOOKUP(Table_1[[#This Row],[Product ID]],[1]Products!$A:$D,3,0)</f>
        <v>1965</v>
      </c>
      <c r="J4740" s="4">
        <f>PRODUCT([2]Data!$G4740,[2]Data!$I4740)</f>
        <v>3930</v>
      </c>
      <c r="K4740" s="4">
        <f>PRODUCT([2]Data!$G4740,[2]Data!$H4740)</f>
        <v>4792</v>
      </c>
      <c r="L4740" s="4">
        <f>[2]Data!$K4740-[2]Data!$J4740</f>
        <v>862</v>
      </c>
      <c r="M4740" s="4" t="str">
        <f>VLOOKUP(Table_1[[#This Row],[Location ID]],[1]Locations!$A:$B,2,0)</f>
        <v>El Cajon</v>
      </c>
      <c r="N4740" s="4" t="str">
        <f>VLOOKUP(Table_1[[#This Row],[Sales Person ID]],'[1]Sales People'!$A:$B,2,0)</f>
        <v>Roger Robertson</v>
      </c>
      <c r="O4740" s="4" t="str">
        <f>VLOOKUP(Table_1[[#This Row],[Customer ID]],[1]Customers!$A:$B,2,0)</f>
        <v>Keith Jordan</v>
      </c>
      <c r="P4740" s="5">
        <f>WEEKDAY([2]Data!$F4740)</f>
        <v>4</v>
      </c>
      <c r="Q4740" s="4">
        <f>MONTH([2]Data!$F4740)</f>
        <v>1</v>
      </c>
      <c r="R4740" s="4">
        <f>YEAR([2]Data!$F4740)</f>
        <v>2020</v>
      </c>
    </row>
    <row r="4741" spans="1:18" ht="15.75" customHeight="1">
      <c r="A4741" s="6" t="s">
        <v>5773</v>
      </c>
      <c r="B4741" s="6" t="s">
        <v>363</v>
      </c>
      <c r="C4741" s="6" t="s">
        <v>146</v>
      </c>
      <c r="D4741" s="6" t="s">
        <v>370</v>
      </c>
      <c r="E4741" s="6" t="s">
        <v>2351</v>
      </c>
      <c r="F4741" s="8">
        <v>43919</v>
      </c>
      <c r="G4741" s="6">
        <v>4</v>
      </c>
      <c r="H4741" s="6">
        <v>203</v>
      </c>
      <c r="I4741" s="4">
        <f>VLOOKUP(Table_1[[#This Row],[Product ID]],[1]Products!$A:$D,3,0)</f>
        <v>154</v>
      </c>
      <c r="J4741">
        <f>PRODUCT([2]Data!$G4741,[2]Data!$I4741)</f>
        <v>616</v>
      </c>
      <c r="K4741">
        <f>PRODUCT([2]Data!$G4741,[2]Data!$H4741)</f>
        <v>812</v>
      </c>
      <c r="L4741">
        <f>[2]Data!$K4741-[2]Data!$J4741</f>
        <v>196</v>
      </c>
      <c r="M4741" s="4" t="str">
        <f>VLOOKUP(Table_1[[#This Row],[Location ID]],[1]Locations!$A:$B,2,0)</f>
        <v>Oxnard</v>
      </c>
      <c r="N4741" s="4" t="str">
        <f>VLOOKUP(Table_1[[#This Row],[Sales Person ID]],'[1]Sales People'!$A:$B,2,0)</f>
        <v>Eugene Holmes</v>
      </c>
      <c r="O4741" s="4" t="str">
        <f>VLOOKUP(Table_1[[#This Row],[Customer ID]],[1]Customers!$A:$B,2,0)</f>
        <v>Ryan Price</v>
      </c>
      <c r="P4741" s="5">
        <f>WEEKDAY([2]Data!$F4741)</f>
        <v>1</v>
      </c>
      <c r="Q4741" s="4">
        <f>MONTH([2]Data!$F4741)</f>
        <v>3</v>
      </c>
      <c r="R4741" s="4">
        <f>YEAR([2]Data!$F4741)</f>
        <v>2020</v>
      </c>
    </row>
    <row r="4742" spans="1:18" ht="15.75" customHeight="1">
      <c r="A4742" s="2" t="s">
        <v>5774</v>
      </c>
      <c r="B4742" s="2" t="s">
        <v>1160</v>
      </c>
      <c r="C4742" s="2" t="s">
        <v>45</v>
      </c>
      <c r="D4742" s="2" t="s">
        <v>82</v>
      </c>
      <c r="E4742" s="2" t="s">
        <v>1545</v>
      </c>
      <c r="F4742" s="3">
        <v>44149</v>
      </c>
      <c r="G4742" s="2">
        <v>4</v>
      </c>
      <c r="H4742" s="2">
        <v>847</v>
      </c>
      <c r="I4742" s="4">
        <f>VLOOKUP(Table_1[[#This Row],[Product ID]],[1]Products!$A:$D,3,0)</f>
        <v>534</v>
      </c>
      <c r="J4742" s="4">
        <f>PRODUCT([2]Data!$G4742,[2]Data!$I4742)</f>
        <v>2136</v>
      </c>
      <c r="K4742" s="4">
        <f>PRODUCT([2]Data!$G4742,[2]Data!$H4742)</f>
        <v>3388</v>
      </c>
      <c r="L4742" s="4">
        <f>[2]Data!$K4742-[2]Data!$J4742</f>
        <v>1252</v>
      </c>
      <c r="M4742" s="4" t="str">
        <f>VLOOKUP(Table_1[[#This Row],[Location ID]],[1]Locations!$A:$B,2,0)</f>
        <v>Inglewood</v>
      </c>
      <c r="N4742" s="4" t="str">
        <f>VLOOKUP(Table_1[[#This Row],[Sales Person ID]],'[1]Sales People'!$A:$B,2,0)</f>
        <v>Gary Rodriguez</v>
      </c>
      <c r="O4742" s="4" t="str">
        <f>VLOOKUP(Table_1[[#This Row],[Customer ID]],[1]Customers!$A:$B,2,0)</f>
        <v>Russell Bailey</v>
      </c>
      <c r="P4742" s="5">
        <f>WEEKDAY([2]Data!$F4742)</f>
        <v>7</v>
      </c>
      <c r="Q4742" s="4">
        <f>MONTH([2]Data!$F4742)</f>
        <v>11</v>
      </c>
      <c r="R4742" s="4">
        <f>YEAR([2]Data!$F4742)</f>
        <v>2020</v>
      </c>
    </row>
    <row r="4743" spans="1:18" ht="15.75" customHeight="1">
      <c r="A4743" s="6" t="s">
        <v>5775</v>
      </c>
      <c r="B4743" s="6" t="s">
        <v>679</v>
      </c>
      <c r="C4743" s="6" t="s">
        <v>25</v>
      </c>
      <c r="D4743" s="6" t="s">
        <v>356</v>
      </c>
      <c r="E4743" s="6" t="s">
        <v>2236</v>
      </c>
      <c r="F4743" s="8">
        <v>44107</v>
      </c>
      <c r="G4743" s="6">
        <v>1</v>
      </c>
      <c r="H4743" s="6">
        <v>181</v>
      </c>
      <c r="I4743" s="4">
        <f>VLOOKUP(Table_1[[#This Row],[Product ID]],[1]Products!$A:$D,3,0)</f>
        <v>130</v>
      </c>
      <c r="J4743">
        <f>PRODUCT([2]Data!$G4743,[2]Data!$I4743)</f>
        <v>130</v>
      </c>
      <c r="K4743">
        <f>PRODUCT([2]Data!$G4743,[2]Data!$H4743)</f>
        <v>181</v>
      </c>
      <c r="L4743">
        <f>[2]Data!$K4743-[2]Data!$J4743</f>
        <v>51</v>
      </c>
      <c r="M4743" s="4" t="str">
        <f>VLOOKUP(Table_1[[#This Row],[Location ID]],[1]Locations!$A:$B,2,0)</f>
        <v>Santa Clarita</v>
      </c>
      <c r="N4743" s="4" t="str">
        <f>VLOOKUP(Table_1[[#This Row],[Sales Person ID]],'[1]Sales People'!$A:$B,2,0)</f>
        <v>Larry Marshall</v>
      </c>
      <c r="O4743" s="4" t="str">
        <f>VLOOKUP(Table_1[[#This Row],[Customer ID]],[1]Customers!$A:$B,2,0)</f>
        <v>Ronald George</v>
      </c>
      <c r="P4743" s="5">
        <f>WEEKDAY([2]Data!$F4743)</f>
        <v>7</v>
      </c>
      <c r="Q4743" s="4">
        <f>MONTH([2]Data!$F4743)</f>
        <v>10</v>
      </c>
      <c r="R4743" s="4">
        <f>YEAR([2]Data!$F4743)</f>
        <v>2020</v>
      </c>
    </row>
    <row r="4744" spans="1:18" ht="15.75" customHeight="1">
      <c r="A4744" s="2" t="s">
        <v>5776</v>
      </c>
      <c r="B4744" s="2" t="s">
        <v>274</v>
      </c>
      <c r="C4744" s="2" t="s">
        <v>541</v>
      </c>
      <c r="D4744" s="2" t="s">
        <v>137</v>
      </c>
      <c r="E4744" s="2" t="s">
        <v>207</v>
      </c>
      <c r="F4744" s="3">
        <v>44179</v>
      </c>
      <c r="G4744" s="2">
        <v>1</v>
      </c>
      <c r="H4744" s="2">
        <v>378</v>
      </c>
      <c r="I4744" s="4">
        <f>VLOOKUP(Table_1[[#This Row],[Product ID]],[1]Products!$A:$D,3,0)</f>
        <v>291</v>
      </c>
      <c r="J4744" s="4">
        <f>PRODUCT([2]Data!$G4744,[2]Data!$I4744)</f>
        <v>291</v>
      </c>
      <c r="K4744" s="4">
        <f>PRODUCT([2]Data!$G4744,[2]Data!$H4744)</f>
        <v>378</v>
      </c>
      <c r="L4744" s="4">
        <f>[2]Data!$K4744-[2]Data!$J4744</f>
        <v>87</v>
      </c>
      <c r="M4744" s="4" t="str">
        <f>VLOOKUP(Table_1[[#This Row],[Location ID]],[1]Locations!$A:$B,2,0)</f>
        <v>San Buenaventura (Ventura)</v>
      </c>
      <c r="N4744" s="4" t="str">
        <f>VLOOKUP(Table_1[[#This Row],[Sales Person ID]],'[1]Sales People'!$A:$B,2,0)</f>
        <v>Larry Castillo</v>
      </c>
      <c r="O4744" s="4" t="str">
        <f>VLOOKUP(Table_1[[#This Row],[Customer ID]],[1]Customers!$A:$B,2,0)</f>
        <v>Alan Sims</v>
      </c>
      <c r="P4744" s="5">
        <f>WEEKDAY([2]Data!$F4744)</f>
        <v>2</v>
      </c>
      <c r="Q4744" s="4">
        <f>MONTH([2]Data!$F4744)</f>
        <v>12</v>
      </c>
      <c r="R4744" s="4">
        <f>YEAR([2]Data!$F4744)</f>
        <v>2020</v>
      </c>
    </row>
    <row r="4745" spans="1:18" ht="15.75" customHeight="1">
      <c r="A4745" s="6" t="s">
        <v>5777</v>
      </c>
      <c r="B4745" s="6" t="s">
        <v>472</v>
      </c>
      <c r="C4745" s="6" t="s">
        <v>342</v>
      </c>
      <c r="D4745" s="6" t="s">
        <v>60</v>
      </c>
      <c r="E4745" s="6" t="s">
        <v>3751</v>
      </c>
      <c r="F4745" s="8">
        <v>44049</v>
      </c>
      <c r="G4745" s="6">
        <v>1</v>
      </c>
      <c r="H4745" s="6">
        <v>35</v>
      </c>
      <c r="I4745" s="4">
        <f>VLOOKUP(Table_1[[#This Row],[Product ID]],[1]Products!$A:$D,3,0)</f>
        <v>22</v>
      </c>
      <c r="J4745">
        <f>PRODUCT([2]Data!$G4745,[2]Data!$I4745)</f>
        <v>22</v>
      </c>
      <c r="K4745">
        <f>PRODUCT([2]Data!$G4745,[2]Data!$H4745)</f>
        <v>35</v>
      </c>
      <c r="L4745">
        <f>[2]Data!$K4745-[2]Data!$J4745</f>
        <v>13</v>
      </c>
      <c r="M4745" s="4" t="str">
        <f>VLOOKUP(Table_1[[#This Row],[Location ID]],[1]Locations!$A:$B,2,0)</f>
        <v>Sunnyvale</v>
      </c>
      <c r="N4745" s="4" t="str">
        <f>VLOOKUP(Table_1[[#This Row],[Sales Person ID]],'[1]Sales People'!$A:$B,2,0)</f>
        <v>Walter Cook</v>
      </c>
      <c r="O4745" s="4" t="str">
        <f>VLOOKUP(Table_1[[#This Row],[Customer ID]],[1]Customers!$A:$B,2,0)</f>
        <v>Donald Carroll</v>
      </c>
      <c r="P4745" s="5">
        <f>WEEKDAY([2]Data!$F4745)</f>
        <v>5</v>
      </c>
      <c r="Q4745" s="4">
        <f>MONTH([2]Data!$F4745)</f>
        <v>8</v>
      </c>
      <c r="R4745" s="4">
        <f>YEAR([2]Data!$F4745)</f>
        <v>2020</v>
      </c>
    </row>
    <row r="4746" spans="1:18" ht="15.75" customHeight="1">
      <c r="A4746" s="2" t="s">
        <v>5778</v>
      </c>
      <c r="B4746" s="2" t="s">
        <v>548</v>
      </c>
      <c r="C4746" s="2" t="s">
        <v>77</v>
      </c>
      <c r="D4746" s="2" t="s">
        <v>227</v>
      </c>
      <c r="E4746" s="2" t="s">
        <v>1983</v>
      </c>
      <c r="F4746" s="3">
        <v>43852</v>
      </c>
      <c r="G4746" s="2">
        <v>3</v>
      </c>
      <c r="H4746" s="2">
        <v>556</v>
      </c>
      <c r="I4746" s="4">
        <f>VLOOKUP(Table_1[[#This Row],[Product ID]],[1]Products!$A:$D,3,0)</f>
        <v>395</v>
      </c>
      <c r="J4746" s="4">
        <f>PRODUCT([2]Data!$G4746,[2]Data!$I4746)</f>
        <v>1185</v>
      </c>
      <c r="K4746" s="4">
        <f>PRODUCT([2]Data!$G4746,[2]Data!$H4746)</f>
        <v>1668</v>
      </c>
      <c r="L4746" s="4">
        <f>[2]Data!$K4746-[2]Data!$J4746</f>
        <v>483</v>
      </c>
      <c r="M4746" s="4" t="str">
        <f>VLOOKUP(Table_1[[#This Row],[Location ID]],[1]Locations!$A:$B,2,0)</f>
        <v>Ontario</v>
      </c>
      <c r="N4746" s="4" t="str">
        <f>VLOOKUP(Table_1[[#This Row],[Sales Person ID]],'[1]Sales People'!$A:$B,2,0)</f>
        <v>Ernest Wagner</v>
      </c>
      <c r="O4746" s="4" t="str">
        <f>VLOOKUP(Table_1[[#This Row],[Customer ID]],[1]Customers!$A:$B,2,0)</f>
        <v>Frank Ortiz</v>
      </c>
      <c r="P4746" s="5">
        <f>WEEKDAY([2]Data!$F4746)</f>
        <v>4</v>
      </c>
      <c r="Q4746" s="4">
        <f>MONTH([2]Data!$F4746)</f>
        <v>1</v>
      </c>
      <c r="R4746" s="4">
        <f>YEAR([2]Data!$F4746)</f>
        <v>2020</v>
      </c>
    </row>
    <row r="4747" spans="1:18" ht="15.75" customHeight="1">
      <c r="A4747" s="6" t="s">
        <v>5779</v>
      </c>
      <c r="B4747" s="6" t="s">
        <v>105</v>
      </c>
      <c r="C4747" s="6" t="s">
        <v>742</v>
      </c>
      <c r="D4747" s="6" t="s">
        <v>356</v>
      </c>
      <c r="E4747" s="6" t="s">
        <v>710</v>
      </c>
      <c r="F4747" s="8">
        <v>44142</v>
      </c>
      <c r="G4747" s="6">
        <v>3</v>
      </c>
      <c r="H4747" s="6">
        <v>1639</v>
      </c>
      <c r="I4747" s="4">
        <f>VLOOKUP(Table_1[[#This Row],[Product ID]],[1]Products!$A:$D,3,0)</f>
        <v>1295</v>
      </c>
      <c r="J4747">
        <f>PRODUCT([2]Data!$G4747,[2]Data!$I4747)</f>
        <v>3885</v>
      </c>
      <c r="K4747">
        <f>PRODUCT([2]Data!$G4747,[2]Data!$H4747)</f>
        <v>4917</v>
      </c>
      <c r="L4747">
        <f>[2]Data!$K4747-[2]Data!$J4747</f>
        <v>1032</v>
      </c>
      <c r="M4747" s="4" t="str">
        <f>VLOOKUP(Table_1[[#This Row],[Location ID]],[1]Locations!$A:$B,2,0)</f>
        <v>Costa Mesa</v>
      </c>
      <c r="N4747" s="4" t="str">
        <f>VLOOKUP(Table_1[[#This Row],[Sales Person ID]],'[1]Sales People'!$A:$B,2,0)</f>
        <v>Larry Marshall</v>
      </c>
      <c r="O4747" s="4" t="str">
        <f>VLOOKUP(Table_1[[#This Row],[Customer ID]],[1]Customers!$A:$B,2,0)</f>
        <v>Juan Harvey</v>
      </c>
      <c r="P4747" s="5">
        <f>WEEKDAY([2]Data!$F4747)</f>
        <v>7</v>
      </c>
      <c r="Q4747" s="4">
        <f>MONTH([2]Data!$F4747)</f>
        <v>11</v>
      </c>
      <c r="R4747" s="4">
        <f>YEAR([2]Data!$F4747)</f>
        <v>2020</v>
      </c>
    </row>
    <row r="4748" spans="1:18" ht="15.75" customHeight="1">
      <c r="A4748" s="2" t="s">
        <v>5780</v>
      </c>
      <c r="B4748" s="2" t="s">
        <v>663</v>
      </c>
      <c r="C4748" s="2" t="s">
        <v>403</v>
      </c>
      <c r="D4748" s="2" t="s">
        <v>176</v>
      </c>
      <c r="E4748" s="2" t="s">
        <v>933</v>
      </c>
      <c r="F4748" s="3">
        <v>43919</v>
      </c>
      <c r="G4748" s="2">
        <v>2</v>
      </c>
      <c r="H4748" s="2">
        <v>217</v>
      </c>
      <c r="I4748" s="4">
        <f>VLOOKUP(Table_1[[#This Row],[Product ID]],[1]Products!$A:$D,3,0)</f>
        <v>171</v>
      </c>
      <c r="J4748" s="4">
        <f>PRODUCT([2]Data!$G4748,[2]Data!$I4748)</f>
        <v>342</v>
      </c>
      <c r="K4748" s="4">
        <f>PRODUCT([2]Data!$G4748,[2]Data!$H4748)</f>
        <v>434</v>
      </c>
      <c r="L4748" s="4">
        <f>[2]Data!$K4748-[2]Data!$J4748</f>
        <v>92</v>
      </c>
      <c r="M4748" s="4" t="str">
        <f>VLOOKUP(Table_1[[#This Row],[Location ID]],[1]Locations!$A:$B,2,0)</f>
        <v>Visalia</v>
      </c>
      <c r="N4748" s="4" t="str">
        <f>VLOOKUP(Table_1[[#This Row],[Sales Person ID]],'[1]Sales People'!$A:$B,2,0)</f>
        <v>Joe Sims</v>
      </c>
      <c r="O4748" s="4" t="str">
        <f>VLOOKUP(Table_1[[#This Row],[Customer ID]],[1]Customers!$A:$B,2,0)</f>
        <v>David Mendoza</v>
      </c>
      <c r="P4748" s="5">
        <f>WEEKDAY([2]Data!$F4748)</f>
        <v>1</v>
      </c>
      <c r="Q4748" s="4">
        <f>MONTH([2]Data!$F4748)</f>
        <v>3</v>
      </c>
      <c r="R4748" s="4">
        <f>YEAR([2]Data!$F4748)</f>
        <v>2020</v>
      </c>
    </row>
    <row r="4749" spans="1:18" ht="15.75" customHeight="1">
      <c r="A4749" s="6" t="s">
        <v>5781</v>
      </c>
      <c r="B4749" s="6" t="s">
        <v>714</v>
      </c>
      <c r="C4749" s="6" t="s">
        <v>235</v>
      </c>
      <c r="D4749" s="6" t="s">
        <v>370</v>
      </c>
      <c r="E4749" s="6" t="s">
        <v>775</v>
      </c>
      <c r="F4749" s="8">
        <v>43911</v>
      </c>
      <c r="G4749" s="6">
        <v>4</v>
      </c>
      <c r="H4749" s="6">
        <v>530</v>
      </c>
      <c r="I4749" s="4">
        <f>VLOOKUP(Table_1[[#This Row],[Product ID]],[1]Products!$A:$D,3,0)</f>
        <v>435</v>
      </c>
      <c r="J4749">
        <f>PRODUCT([2]Data!$G4749,[2]Data!$I4749)</f>
        <v>1740</v>
      </c>
      <c r="K4749">
        <f>PRODUCT([2]Data!$G4749,[2]Data!$H4749)</f>
        <v>2120</v>
      </c>
      <c r="L4749">
        <f>[2]Data!$K4749-[2]Data!$J4749</f>
        <v>380</v>
      </c>
      <c r="M4749" s="4" t="str">
        <f>VLOOKUP(Table_1[[#This Row],[Location ID]],[1]Locations!$A:$B,2,0)</f>
        <v>Huntington Beach</v>
      </c>
      <c r="N4749" s="4" t="str">
        <f>VLOOKUP(Table_1[[#This Row],[Sales Person ID]],'[1]Sales People'!$A:$B,2,0)</f>
        <v>Eugene Holmes</v>
      </c>
      <c r="O4749" s="4" t="str">
        <f>VLOOKUP(Table_1[[#This Row],[Customer ID]],[1]Customers!$A:$B,2,0)</f>
        <v>Ronald Bradley</v>
      </c>
      <c r="P4749" s="5">
        <f>WEEKDAY([2]Data!$F4749)</f>
        <v>7</v>
      </c>
      <c r="Q4749" s="4">
        <f>MONTH([2]Data!$F4749)</f>
        <v>3</v>
      </c>
      <c r="R4749" s="4">
        <f>YEAR([2]Data!$F4749)</f>
        <v>2020</v>
      </c>
    </row>
    <row r="4750" spans="1:18" ht="15.75" customHeight="1">
      <c r="A4750" s="2" t="s">
        <v>5782</v>
      </c>
      <c r="B4750" s="2" t="s">
        <v>611</v>
      </c>
      <c r="C4750" s="2" t="s">
        <v>327</v>
      </c>
      <c r="D4750" s="2" t="s">
        <v>250</v>
      </c>
      <c r="E4750" s="2" t="s">
        <v>2165</v>
      </c>
      <c r="F4750" s="3">
        <v>44006</v>
      </c>
      <c r="G4750" s="2">
        <v>2</v>
      </c>
      <c r="H4750" s="2">
        <v>368</v>
      </c>
      <c r="I4750" s="4">
        <f>VLOOKUP(Table_1[[#This Row],[Product ID]],[1]Products!$A:$D,3,0)</f>
        <v>269</v>
      </c>
      <c r="J4750" s="4">
        <f>PRODUCT([2]Data!$G4750,[2]Data!$I4750)</f>
        <v>538</v>
      </c>
      <c r="K4750" s="4">
        <f>PRODUCT([2]Data!$G4750,[2]Data!$H4750)</f>
        <v>736</v>
      </c>
      <c r="L4750" s="4">
        <f>[2]Data!$K4750-[2]Data!$J4750</f>
        <v>198</v>
      </c>
      <c r="M4750" s="4" t="str">
        <f>VLOOKUP(Table_1[[#This Row],[Location ID]],[1]Locations!$A:$B,2,0)</f>
        <v>East Los Angeles</v>
      </c>
      <c r="N4750" s="4" t="str">
        <f>VLOOKUP(Table_1[[#This Row],[Sales Person ID]],'[1]Sales People'!$A:$B,2,0)</f>
        <v>John Reyes</v>
      </c>
      <c r="O4750" s="4" t="str">
        <f>VLOOKUP(Table_1[[#This Row],[Customer ID]],[1]Customers!$A:$B,2,0)</f>
        <v>Adam Mccoy</v>
      </c>
      <c r="P4750" s="5">
        <f>WEEKDAY([2]Data!$F4750)</f>
        <v>4</v>
      </c>
      <c r="Q4750" s="4">
        <f>MONTH([2]Data!$F4750)</f>
        <v>6</v>
      </c>
      <c r="R4750" s="4">
        <f>YEAR([2]Data!$F4750)</f>
        <v>2020</v>
      </c>
    </row>
    <row r="4751" spans="1:18" ht="15.75" customHeight="1">
      <c r="A4751" s="6" t="s">
        <v>5783</v>
      </c>
      <c r="B4751" s="6" t="s">
        <v>249</v>
      </c>
      <c r="C4751" s="6" t="s">
        <v>50</v>
      </c>
      <c r="D4751" s="6" t="s">
        <v>202</v>
      </c>
      <c r="E4751" s="6" t="s">
        <v>323</v>
      </c>
      <c r="F4751" s="8">
        <v>44097</v>
      </c>
      <c r="G4751" s="6">
        <v>1</v>
      </c>
      <c r="H4751" s="6">
        <v>871</v>
      </c>
      <c r="I4751" s="4">
        <f>VLOOKUP(Table_1[[#This Row],[Product ID]],[1]Products!$A:$D,3,0)</f>
        <v>540</v>
      </c>
      <c r="J4751">
        <f>PRODUCT([2]Data!$G4751,[2]Data!$I4751)</f>
        <v>540</v>
      </c>
      <c r="K4751">
        <f>PRODUCT([2]Data!$G4751,[2]Data!$H4751)</f>
        <v>871</v>
      </c>
      <c r="L4751">
        <f>[2]Data!$K4751-[2]Data!$J4751</f>
        <v>331</v>
      </c>
      <c r="M4751" s="4" t="str">
        <f>VLOOKUP(Table_1[[#This Row],[Location ID]],[1]Locations!$A:$B,2,0)</f>
        <v>Oceanside</v>
      </c>
      <c r="N4751" s="4" t="str">
        <f>VLOOKUP(Table_1[[#This Row],[Sales Person ID]],'[1]Sales People'!$A:$B,2,0)</f>
        <v>Robert Reed</v>
      </c>
      <c r="O4751" s="4" t="str">
        <f>VLOOKUP(Table_1[[#This Row],[Customer ID]],[1]Customers!$A:$B,2,0)</f>
        <v>Adam Jenkins</v>
      </c>
      <c r="P4751" s="5">
        <f>WEEKDAY([2]Data!$F4751)</f>
        <v>4</v>
      </c>
      <c r="Q4751" s="4">
        <f>MONTH([2]Data!$F4751)</f>
        <v>9</v>
      </c>
      <c r="R4751" s="4">
        <f>YEAR([2]Data!$F4751)</f>
        <v>2020</v>
      </c>
    </row>
    <row r="4752" spans="1:18" ht="15.75" customHeight="1">
      <c r="A4752" s="2" t="s">
        <v>5784</v>
      </c>
      <c r="B4752" s="2" t="s">
        <v>384</v>
      </c>
      <c r="C4752" s="2" t="s">
        <v>480</v>
      </c>
      <c r="D4752" s="2" t="s">
        <v>424</v>
      </c>
      <c r="E4752" s="2" t="s">
        <v>395</v>
      </c>
      <c r="F4752" s="3">
        <v>43849</v>
      </c>
      <c r="G4752" s="2">
        <v>1</v>
      </c>
      <c r="H4752" s="2">
        <v>2182</v>
      </c>
      <c r="I4752" s="4">
        <f>VLOOKUP(Table_1[[#This Row],[Product ID]],[1]Products!$A:$D,3,0)</f>
        <v>1200</v>
      </c>
      <c r="J4752" s="4">
        <f>PRODUCT([2]Data!$G4752,[2]Data!$I4752)</f>
        <v>1200</v>
      </c>
      <c r="K4752" s="4">
        <f>PRODUCT([2]Data!$G4752,[2]Data!$H4752)</f>
        <v>2182</v>
      </c>
      <c r="L4752" s="4">
        <f>[2]Data!$K4752-[2]Data!$J4752</f>
        <v>982</v>
      </c>
      <c r="M4752" s="4" t="str">
        <f>VLOOKUP(Table_1[[#This Row],[Location ID]],[1]Locations!$A:$B,2,0)</f>
        <v>Escondido</v>
      </c>
      <c r="N4752" s="4" t="str">
        <f>VLOOKUP(Table_1[[#This Row],[Sales Person ID]],'[1]Sales People'!$A:$B,2,0)</f>
        <v>Kenneth Bradley</v>
      </c>
      <c r="O4752" s="4" t="str">
        <f>VLOOKUP(Table_1[[#This Row],[Customer ID]],[1]Customers!$A:$B,2,0)</f>
        <v>Gerald Henry</v>
      </c>
      <c r="P4752" s="5">
        <f>WEEKDAY([2]Data!$F4752)</f>
        <v>1</v>
      </c>
      <c r="Q4752" s="4">
        <f>MONTH([2]Data!$F4752)</f>
        <v>1</v>
      </c>
      <c r="R4752" s="4">
        <f>YEAR([2]Data!$F4752)</f>
        <v>2020</v>
      </c>
    </row>
    <row r="4753" spans="1:18" ht="15.75" customHeight="1">
      <c r="A4753" s="6" t="s">
        <v>5785</v>
      </c>
      <c r="B4753" s="6" t="s">
        <v>869</v>
      </c>
      <c r="C4753" s="6" t="s">
        <v>501</v>
      </c>
      <c r="D4753" s="6" t="s">
        <v>152</v>
      </c>
      <c r="E4753" s="6" t="s">
        <v>961</v>
      </c>
      <c r="F4753" s="8">
        <v>43891</v>
      </c>
      <c r="G4753" s="6">
        <v>1</v>
      </c>
      <c r="H4753" s="6">
        <v>2294</v>
      </c>
      <c r="I4753" s="4">
        <f>VLOOKUP(Table_1[[#This Row],[Product ID]],[1]Products!$A:$D,3,0)</f>
        <v>1399</v>
      </c>
      <c r="J4753">
        <f>PRODUCT([2]Data!$G4753,[2]Data!$I4753)</f>
        <v>1399</v>
      </c>
      <c r="K4753">
        <f>PRODUCT([2]Data!$G4753,[2]Data!$H4753)</f>
        <v>2294</v>
      </c>
      <c r="L4753">
        <f>[2]Data!$K4753-[2]Data!$J4753</f>
        <v>895</v>
      </c>
      <c r="M4753" s="4" t="str">
        <f>VLOOKUP(Table_1[[#This Row],[Location ID]],[1]Locations!$A:$B,2,0)</f>
        <v>Temecula</v>
      </c>
      <c r="N4753" s="4" t="str">
        <f>VLOOKUP(Table_1[[#This Row],[Sales Person ID]],'[1]Sales People'!$A:$B,2,0)</f>
        <v>Arthur Mccoy</v>
      </c>
      <c r="O4753" s="4" t="str">
        <f>VLOOKUP(Table_1[[#This Row],[Customer ID]],[1]Customers!$A:$B,2,0)</f>
        <v>Arthur Roberts</v>
      </c>
      <c r="P4753" s="5">
        <f>WEEKDAY([2]Data!$F4753)</f>
        <v>1</v>
      </c>
      <c r="Q4753" s="4">
        <f>MONTH([2]Data!$F4753)</f>
        <v>3</v>
      </c>
      <c r="R4753" s="4">
        <f>YEAR([2]Data!$F4753)</f>
        <v>2020</v>
      </c>
    </row>
    <row r="4754" spans="1:18" ht="15.75" customHeight="1">
      <c r="A4754" s="2" t="s">
        <v>5786</v>
      </c>
      <c r="B4754" s="2" t="s">
        <v>188</v>
      </c>
      <c r="C4754" s="2" t="s">
        <v>654</v>
      </c>
      <c r="D4754" s="2" t="s">
        <v>41</v>
      </c>
      <c r="E4754" s="2" t="s">
        <v>882</v>
      </c>
      <c r="F4754" s="3">
        <v>44112</v>
      </c>
      <c r="G4754" s="2">
        <v>2</v>
      </c>
      <c r="H4754" s="2">
        <v>2497</v>
      </c>
      <c r="I4754" s="4">
        <f>VLOOKUP(Table_1[[#This Row],[Product ID]],[1]Products!$A:$D,3,0)</f>
        <v>1473</v>
      </c>
      <c r="J4754" s="4">
        <f>PRODUCT([2]Data!$G4754,[2]Data!$I4754)</f>
        <v>2946</v>
      </c>
      <c r="K4754" s="4">
        <f>PRODUCT([2]Data!$G4754,[2]Data!$H4754)</f>
        <v>4994</v>
      </c>
      <c r="L4754" s="4">
        <f>[2]Data!$K4754-[2]Data!$J4754</f>
        <v>2048</v>
      </c>
      <c r="M4754" s="4" t="str">
        <f>VLOOKUP(Table_1[[#This Row],[Location ID]],[1]Locations!$A:$B,2,0)</f>
        <v>Hayward</v>
      </c>
      <c r="N4754" s="4" t="str">
        <f>VLOOKUP(Table_1[[#This Row],[Sales Person ID]],'[1]Sales People'!$A:$B,2,0)</f>
        <v>Carl Hall</v>
      </c>
      <c r="O4754" s="4" t="str">
        <f>VLOOKUP(Table_1[[#This Row],[Customer ID]],[1]Customers!$A:$B,2,0)</f>
        <v>Dennis Ruiz</v>
      </c>
      <c r="P4754" s="5">
        <f>WEEKDAY([2]Data!$F4754)</f>
        <v>5</v>
      </c>
      <c r="Q4754" s="4">
        <f>MONTH([2]Data!$F4754)</f>
        <v>10</v>
      </c>
      <c r="R4754" s="4">
        <f>YEAR([2]Data!$F4754)</f>
        <v>2020</v>
      </c>
    </row>
    <row r="4755" spans="1:18" ht="15.75" customHeight="1">
      <c r="A4755" s="6" t="s">
        <v>5787</v>
      </c>
      <c r="B4755" s="6" t="s">
        <v>548</v>
      </c>
      <c r="C4755" s="6" t="s">
        <v>146</v>
      </c>
      <c r="D4755" s="6" t="s">
        <v>280</v>
      </c>
      <c r="E4755" s="6" t="s">
        <v>481</v>
      </c>
      <c r="F4755" s="8">
        <v>44048</v>
      </c>
      <c r="G4755" s="6">
        <v>1</v>
      </c>
      <c r="H4755" s="6">
        <v>556</v>
      </c>
      <c r="I4755" s="4">
        <f>VLOOKUP(Table_1[[#This Row],[Product ID]],[1]Products!$A:$D,3,0)</f>
        <v>395</v>
      </c>
      <c r="J4755">
        <f>PRODUCT([2]Data!$G4755,[2]Data!$I4755)</f>
        <v>395</v>
      </c>
      <c r="K4755">
        <f>PRODUCT([2]Data!$G4755,[2]Data!$H4755)</f>
        <v>556</v>
      </c>
      <c r="L4755">
        <f>[2]Data!$K4755-[2]Data!$J4755</f>
        <v>161</v>
      </c>
      <c r="M4755" s="4" t="str">
        <f>VLOOKUP(Table_1[[#This Row],[Location ID]],[1]Locations!$A:$B,2,0)</f>
        <v>Oxnard</v>
      </c>
      <c r="N4755" s="4" t="str">
        <f>VLOOKUP(Table_1[[#This Row],[Sales Person ID]],'[1]Sales People'!$A:$B,2,0)</f>
        <v>Kevin Butler</v>
      </c>
      <c r="O4755" s="4" t="str">
        <f>VLOOKUP(Table_1[[#This Row],[Customer ID]],[1]Customers!$A:$B,2,0)</f>
        <v>Fred Jenkins</v>
      </c>
      <c r="P4755" s="5">
        <f>WEEKDAY([2]Data!$F4755)</f>
        <v>4</v>
      </c>
      <c r="Q4755" s="4">
        <f>MONTH([2]Data!$F4755)</f>
        <v>8</v>
      </c>
      <c r="R4755" s="4">
        <f>YEAR([2]Data!$F4755)</f>
        <v>2020</v>
      </c>
    </row>
    <row r="4756" spans="1:18" ht="15.75" customHeight="1">
      <c r="A4756" s="2" t="s">
        <v>5788</v>
      </c>
      <c r="B4756" s="2" t="s">
        <v>286</v>
      </c>
      <c r="C4756" s="2" t="s">
        <v>483</v>
      </c>
      <c r="D4756" s="2" t="s">
        <v>356</v>
      </c>
      <c r="E4756" s="2" t="s">
        <v>276</v>
      </c>
      <c r="F4756" s="3">
        <v>44075</v>
      </c>
      <c r="G4756" s="2">
        <v>4</v>
      </c>
      <c r="H4756" s="2">
        <v>2353</v>
      </c>
      <c r="I4756" s="4">
        <f>VLOOKUP(Table_1[[#This Row],[Product ID]],[1]Products!$A:$D,3,0)</f>
        <v>1788</v>
      </c>
      <c r="J4756" s="4">
        <f>PRODUCT([2]Data!$G4756,[2]Data!$I4756)</f>
        <v>7152</v>
      </c>
      <c r="K4756" s="4">
        <f>PRODUCT([2]Data!$G4756,[2]Data!$H4756)</f>
        <v>9412</v>
      </c>
      <c r="L4756" s="4">
        <f>[2]Data!$K4756-[2]Data!$J4756</f>
        <v>2260</v>
      </c>
      <c r="M4756" s="4" t="str">
        <f>VLOOKUP(Table_1[[#This Row],[Location ID]],[1]Locations!$A:$B,2,0)</f>
        <v>Concord</v>
      </c>
      <c r="N4756" s="4" t="str">
        <f>VLOOKUP(Table_1[[#This Row],[Sales Person ID]],'[1]Sales People'!$A:$B,2,0)</f>
        <v>Larry Marshall</v>
      </c>
      <c r="O4756" s="4" t="str">
        <f>VLOOKUP(Table_1[[#This Row],[Customer ID]],[1]Customers!$A:$B,2,0)</f>
        <v>Stephen Greene</v>
      </c>
      <c r="P4756" s="5">
        <f>WEEKDAY([2]Data!$F4756)</f>
        <v>3</v>
      </c>
      <c r="Q4756" s="4">
        <f>MONTH([2]Data!$F4756)</f>
        <v>9</v>
      </c>
      <c r="R4756" s="4">
        <f>YEAR([2]Data!$F4756)</f>
        <v>2020</v>
      </c>
    </row>
    <row r="4757" spans="1:18" ht="15.75" customHeight="1">
      <c r="A4757" s="6" t="s">
        <v>5789</v>
      </c>
      <c r="B4757" s="6" t="s">
        <v>807</v>
      </c>
      <c r="C4757" s="6" t="s">
        <v>30</v>
      </c>
      <c r="D4757" s="6" t="s">
        <v>26</v>
      </c>
      <c r="E4757" s="6" t="s">
        <v>857</v>
      </c>
      <c r="F4757" s="8">
        <v>43964</v>
      </c>
      <c r="G4757" s="6">
        <v>1</v>
      </c>
      <c r="H4757" s="6">
        <v>1103</v>
      </c>
      <c r="I4757" s="4">
        <f>VLOOKUP(Table_1[[#This Row],[Product ID]],[1]Products!$A:$D,3,0)</f>
        <v>838</v>
      </c>
      <c r="J4757">
        <f>PRODUCT([2]Data!$G4757,[2]Data!$I4757)</f>
        <v>838</v>
      </c>
      <c r="K4757">
        <f>PRODUCT([2]Data!$G4757,[2]Data!$H4757)</f>
        <v>1103</v>
      </c>
      <c r="L4757">
        <f>[2]Data!$K4757-[2]Data!$J4757</f>
        <v>265</v>
      </c>
      <c r="M4757" s="4" t="str">
        <f>VLOOKUP(Table_1[[#This Row],[Location ID]],[1]Locations!$A:$B,2,0)</f>
        <v>Berkeley</v>
      </c>
      <c r="N4757" s="4" t="str">
        <f>VLOOKUP(Table_1[[#This Row],[Sales Person ID]],'[1]Sales People'!$A:$B,2,0)</f>
        <v>Ryan Butler</v>
      </c>
      <c r="O4757" s="4" t="str">
        <f>VLOOKUP(Table_1[[#This Row],[Customer ID]],[1]Customers!$A:$B,2,0)</f>
        <v>Steven Young</v>
      </c>
      <c r="P4757" s="5">
        <f>WEEKDAY([2]Data!$F4757)</f>
        <v>4</v>
      </c>
      <c r="Q4757" s="4">
        <f>MONTH([2]Data!$F4757)</f>
        <v>5</v>
      </c>
      <c r="R4757" s="4">
        <f>YEAR([2]Data!$F4757)</f>
        <v>2020</v>
      </c>
    </row>
    <row r="4758" spans="1:18" ht="15.75" customHeight="1">
      <c r="A4758" s="2" t="s">
        <v>5790</v>
      </c>
      <c r="B4758" s="2" t="s">
        <v>80</v>
      </c>
      <c r="C4758" s="2" t="s">
        <v>480</v>
      </c>
      <c r="D4758" s="2" t="s">
        <v>261</v>
      </c>
      <c r="E4758" s="2" t="s">
        <v>428</v>
      </c>
      <c r="F4758" s="3">
        <v>44001</v>
      </c>
      <c r="G4758" s="2">
        <v>1</v>
      </c>
      <c r="H4758" s="2">
        <v>1351</v>
      </c>
      <c r="I4758" s="4">
        <f>VLOOKUP(Table_1[[#This Row],[Product ID]],[1]Products!$A:$D,3,0)</f>
        <v>1108</v>
      </c>
      <c r="J4758" s="4">
        <f>PRODUCT([2]Data!$G4758,[2]Data!$I4758)</f>
        <v>1108</v>
      </c>
      <c r="K4758" s="4">
        <f>PRODUCT([2]Data!$G4758,[2]Data!$H4758)</f>
        <v>1351</v>
      </c>
      <c r="L4758" s="4">
        <f>[2]Data!$K4758-[2]Data!$J4758</f>
        <v>243</v>
      </c>
      <c r="M4758" s="4" t="str">
        <f>VLOOKUP(Table_1[[#This Row],[Location ID]],[1]Locations!$A:$B,2,0)</f>
        <v>Escondido</v>
      </c>
      <c r="N4758" s="4" t="str">
        <f>VLOOKUP(Table_1[[#This Row],[Sales Person ID]],'[1]Sales People'!$A:$B,2,0)</f>
        <v>Martin Carr</v>
      </c>
      <c r="O4758" s="4" t="str">
        <f>VLOOKUP(Table_1[[#This Row],[Customer ID]],[1]Customers!$A:$B,2,0)</f>
        <v>Brian Kim</v>
      </c>
      <c r="P4758" s="5">
        <f>WEEKDAY([2]Data!$F4758)</f>
        <v>6</v>
      </c>
      <c r="Q4758" s="4">
        <f>MONTH([2]Data!$F4758)</f>
        <v>6</v>
      </c>
      <c r="R4758" s="4">
        <f>YEAR([2]Data!$F4758)</f>
        <v>2020</v>
      </c>
    </row>
    <row r="4759" spans="1:18" ht="15.75" customHeight="1">
      <c r="A4759" s="6" t="s">
        <v>5791</v>
      </c>
      <c r="B4759" s="6" t="s">
        <v>663</v>
      </c>
      <c r="C4759" s="6" t="s">
        <v>68</v>
      </c>
      <c r="D4759" s="6" t="s">
        <v>250</v>
      </c>
      <c r="E4759" s="6" t="s">
        <v>810</v>
      </c>
      <c r="F4759" s="8">
        <v>44092</v>
      </c>
      <c r="G4759" s="6">
        <v>1</v>
      </c>
      <c r="H4759" s="6">
        <v>217</v>
      </c>
      <c r="I4759" s="4">
        <f>VLOOKUP(Table_1[[#This Row],[Product ID]],[1]Products!$A:$D,3,0)</f>
        <v>171</v>
      </c>
      <c r="J4759">
        <f>PRODUCT([2]Data!$G4759,[2]Data!$I4759)</f>
        <v>171</v>
      </c>
      <c r="K4759">
        <f>PRODUCT([2]Data!$G4759,[2]Data!$H4759)</f>
        <v>217</v>
      </c>
      <c r="L4759">
        <f>[2]Data!$K4759-[2]Data!$J4759</f>
        <v>46</v>
      </c>
      <c r="M4759" s="4" t="str">
        <f>VLOOKUP(Table_1[[#This Row],[Location ID]],[1]Locations!$A:$B,2,0)</f>
        <v>Thousand Oaks</v>
      </c>
      <c r="N4759" s="4" t="str">
        <f>VLOOKUP(Table_1[[#This Row],[Sales Person ID]],'[1]Sales People'!$A:$B,2,0)</f>
        <v>John Reyes</v>
      </c>
      <c r="O4759" s="4" t="str">
        <f>VLOOKUP(Table_1[[#This Row],[Customer ID]],[1]Customers!$A:$B,2,0)</f>
        <v>Steven Howard</v>
      </c>
      <c r="P4759" s="5">
        <f>WEEKDAY([2]Data!$F4759)</f>
        <v>6</v>
      </c>
      <c r="Q4759" s="4">
        <f>MONTH([2]Data!$F4759)</f>
        <v>9</v>
      </c>
      <c r="R4759" s="4">
        <f>YEAR([2]Data!$F4759)</f>
        <v>2020</v>
      </c>
    </row>
    <row r="4760" spans="1:18" ht="15.75" customHeight="1">
      <c r="A4760" s="2" t="s">
        <v>5792</v>
      </c>
      <c r="B4760" s="2" t="s">
        <v>243</v>
      </c>
      <c r="C4760" s="2" t="s">
        <v>50</v>
      </c>
      <c r="D4760" s="2" t="s">
        <v>137</v>
      </c>
      <c r="E4760" s="2" t="s">
        <v>1133</v>
      </c>
      <c r="F4760" s="3">
        <v>43831</v>
      </c>
      <c r="G4760" s="2">
        <v>1</v>
      </c>
      <c r="H4760" s="2">
        <v>1119</v>
      </c>
      <c r="I4760" s="4">
        <f>VLOOKUP(Table_1[[#This Row],[Product ID]],[1]Products!$A:$D,3,0)</f>
        <v>683</v>
      </c>
      <c r="J4760" s="4">
        <f>PRODUCT([2]Data!$G4760,[2]Data!$I4760)</f>
        <v>683</v>
      </c>
      <c r="K4760" s="4">
        <f>PRODUCT([2]Data!$G4760,[2]Data!$H4760)</f>
        <v>1119</v>
      </c>
      <c r="L4760" s="4">
        <f>[2]Data!$K4760-[2]Data!$J4760</f>
        <v>436</v>
      </c>
      <c r="M4760" s="4" t="str">
        <f>VLOOKUP(Table_1[[#This Row],[Location ID]],[1]Locations!$A:$B,2,0)</f>
        <v>Oceanside</v>
      </c>
      <c r="N4760" s="4" t="str">
        <f>VLOOKUP(Table_1[[#This Row],[Sales Person ID]],'[1]Sales People'!$A:$B,2,0)</f>
        <v>Larry Castillo</v>
      </c>
      <c r="O4760" s="4" t="str">
        <f>VLOOKUP(Table_1[[#This Row],[Customer ID]],[1]Customers!$A:$B,2,0)</f>
        <v>Douglas Robinson</v>
      </c>
      <c r="P4760" s="5">
        <f>WEEKDAY([2]Data!$F4760)</f>
        <v>4</v>
      </c>
      <c r="Q4760" s="4">
        <f>MONTH([2]Data!$F4760)</f>
        <v>1</v>
      </c>
      <c r="R4760" s="4">
        <f>YEAR([2]Data!$F4760)</f>
        <v>2020</v>
      </c>
    </row>
    <row r="4761" spans="1:18" ht="15.75" customHeight="1">
      <c r="A4761" s="6" t="s">
        <v>5793</v>
      </c>
      <c r="B4761" s="6" t="s">
        <v>400</v>
      </c>
      <c r="C4761" s="6" t="s">
        <v>391</v>
      </c>
      <c r="D4761" s="6" t="s">
        <v>117</v>
      </c>
      <c r="E4761" s="6" t="s">
        <v>1929</v>
      </c>
      <c r="F4761" s="8">
        <v>43909</v>
      </c>
      <c r="G4761" s="6">
        <v>1</v>
      </c>
      <c r="H4761" s="6">
        <v>1367</v>
      </c>
      <c r="I4761" s="4">
        <f>VLOOKUP(Table_1[[#This Row],[Product ID]],[1]Products!$A:$D,3,0)</f>
        <v>984</v>
      </c>
      <c r="J4761">
        <f>PRODUCT([2]Data!$G4761,[2]Data!$I4761)</f>
        <v>984</v>
      </c>
      <c r="K4761">
        <f>PRODUCT([2]Data!$G4761,[2]Data!$H4761)</f>
        <v>1367</v>
      </c>
      <c r="L4761">
        <f>[2]Data!$K4761-[2]Data!$J4761</f>
        <v>383</v>
      </c>
      <c r="M4761" s="4" t="str">
        <f>VLOOKUP(Table_1[[#This Row],[Location ID]],[1]Locations!$A:$B,2,0)</f>
        <v>Los Angeles</v>
      </c>
      <c r="N4761" s="4" t="str">
        <f>VLOOKUP(Table_1[[#This Row],[Sales Person ID]],'[1]Sales People'!$A:$B,2,0)</f>
        <v>Patrick Ruiz</v>
      </c>
      <c r="O4761" s="4" t="str">
        <f>VLOOKUP(Table_1[[#This Row],[Customer ID]],[1]Customers!$A:$B,2,0)</f>
        <v>Jack Howell</v>
      </c>
      <c r="P4761" s="5">
        <f>WEEKDAY([2]Data!$F4761)</f>
        <v>5</v>
      </c>
      <c r="Q4761" s="4">
        <f>MONTH([2]Data!$F4761)</f>
        <v>3</v>
      </c>
      <c r="R4761" s="4">
        <f>YEAR([2]Data!$F4761)</f>
        <v>2020</v>
      </c>
    </row>
    <row r="4762" spans="1:18" ht="15.75" customHeight="1">
      <c r="A4762" s="2" t="s">
        <v>5794</v>
      </c>
      <c r="B4762" s="2" t="s">
        <v>322</v>
      </c>
      <c r="C4762" s="2" t="s">
        <v>73</v>
      </c>
      <c r="D4762" s="2" t="s">
        <v>223</v>
      </c>
      <c r="E4762" s="2" t="s">
        <v>1618</v>
      </c>
      <c r="F4762" s="3">
        <v>43922</v>
      </c>
      <c r="G4762" s="2">
        <v>1</v>
      </c>
      <c r="H4762" s="2">
        <v>1743</v>
      </c>
      <c r="I4762" s="4">
        <f>VLOOKUP(Table_1[[#This Row],[Product ID]],[1]Products!$A:$D,3,0)</f>
        <v>872</v>
      </c>
      <c r="J4762" s="4">
        <f>PRODUCT([2]Data!$G4762,[2]Data!$I4762)</f>
        <v>872</v>
      </c>
      <c r="K4762" s="4">
        <f>PRODUCT([2]Data!$G4762,[2]Data!$H4762)</f>
        <v>1743</v>
      </c>
      <c r="L4762" s="4">
        <f>[2]Data!$K4762-[2]Data!$J4762</f>
        <v>871</v>
      </c>
      <c r="M4762" s="4" t="str">
        <f>VLOOKUP(Table_1[[#This Row],[Location ID]],[1]Locations!$A:$B,2,0)</f>
        <v>Fairfield</v>
      </c>
      <c r="N4762" s="4" t="str">
        <f>VLOOKUP(Table_1[[#This Row],[Sales Person ID]],'[1]Sales People'!$A:$B,2,0)</f>
        <v>Ronald Reed</v>
      </c>
      <c r="O4762" s="4" t="str">
        <f>VLOOKUP(Table_1[[#This Row],[Customer ID]],[1]Customers!$A:$B,2,0)</f>
        <v>Ralph Olson</v>
      </c>
      <c r="P4762" s="5">
        <f>WEEKDAY([2]Data!$F4762)</f>
        <v>4</v>
      </c>
      <c r="Q4762" s="4">
        <f>MONTH([2]Data!$F4762)</f>
        <v>4</v>
      </c>
      <c r="R4762" s="4">
        <f>YEAR([2]Data!$F4762)</f>
        <v>2020</v>
      </c>
    </row>
    <row r="4763" spans="1:18" ht="15.75" customHeight="1">
      <c r="A4763" s="6" t="s">
        <v>5795</v>
      </c>
      <c r="B4763" s="6" t="s">
        <v>239</v>
      </c>
      <c r="C4763" s="6" t="s">
        <v>85</v>
      </c>
      <c r="D4763" s="6" t="s">
        <v>26</v>
      </c>
      <c r="E4763" s="6" t="s">
        <v>1069</v>
      </c>
      <c r="F4763" s="8">
        <v>43838</v>
      </c>
      <c r="G4763" s="6">
        <v>2</v>
      </c>
      <c r="H4763" s="6">
        <v>1862</v>
      </c>
      <c r="I4763" s="4">
        <f>VLOOKUP(Table_1[[#This Row],[Product ID]],[1]Products!$A:$D,3,0)</f>
        <v>1173</v>
      </c>
      <c r="J4763">
        <f>PRODUCT([2]Data!$G4763,[2]Data!$I4763)</f>
        <v>2346</v>
      </c>
      <c r="K4763">
        <f>PRODUCT([2]Data!$G4763,[2]Data!$H4763)</f>
        <v>3724</v>
      </c>
      <c r="L4763">
        <f>[2]Data!$K4763-[2]Data!$J4763</f>
        <v>1378</v>
      </c>
      <c r="M4763" s="4" t="str">
        <f>VLOOKUP(Table_1[[#This Row],[Location ID]],[1]Locations!$A:$B,2,0)</f>
        <v>West Covina</v>
      </c>
      <c r="N4763" s="4" t="str">
        <f>VLOOKUP(Table_1[[#This Row],[Sales Person ID]],'[1]Sales People'!$A:$B,2,0)</f>
        <v>Ryan Butler</v>
      </c>
      <c r="O4763" s="4" t="str">
        <f>VLOOKUP(Table_1[[#This Row],[Customer ID]],[1]Customers!$A:$B,2,0)</f>
        <v>Craig Mills</v>
      </c>
      <c r="P4763" s="5">
        <f>WEEKDAY([2]Data!$F4763)</f>
        <v>4</v>
      </c>
      <c r="Q4763" s="4">
        <f>MONTH([2]Data!$F4763)</f>
        <v>1</v>
      </c>
      <c r="R4763" s="4">
        <f>YEAR([2]Data!$F4763)</f>
        <v>2020</v>
      </c>
    </row>
    <row r="4764" spans="1:18" ht="15.75" customHeight="1">
      <c r="A4764" s="2" t="s">
        <v>5796</v>
      </c>
      <c r="B4764" s="2" t="s">
        <v>234</v>
      </c>
      <c r="C4764" s="2" t="s">
        <v>197</v>
      </c>
      <c r="D4764" s="2" t="s">
        <v>170</v>
      </c>
      <c r="E4764" s="2" t="s">
        <v>940</v>
      </c>
      <c r="F4764" s="3">
        <v>44031</v>
      </c>
      <c r="G4764" s="2">
        <v>4</v>
      </c>
      <c r="H4764" s="2">
        <v>799</v>
      </c>
      <c r="I4764" s="4">
        <f>VLOOKUP(Table_1[[#This Row],[Product ID]],[1]Products!$A:$D,3,0)</f>
        <v>455</v>
      </c>
      <c r="J4764" s="4">
        <f>PRODUCT([2]Data!$G4764,[2]Data!$I4764)</f>
        <v>1820</v>
      </c>
      <c r="K4764" s="4">
        <f>PRODUCT([2]Data!$G4764,[2]Data!$H4764)</f>
        <v>3196</v>
      </c>
      <c r="L4764" s="4">
        <f>[2]Data!$K4764-[2]Data!$J4764</f>
        <v>1376</v>
      </c>
      <c r="M4764" s="4" t="str">
        <f>VLOOKUP(Table_1[[#This Row],[Location ID]],[1]Locations!$A:$B,2,0)</f>
        <v>Riverside</v>
      </c>
      <c r="N4764" s="4" t="str">
        <f>VLOOKUP(Table_1[[#This Row],[Sales Person ID]],'[1]Sales People'!$A:$B,2,0)</f>
        <v>Bobby Russell</v>
      </c>
      <c r="O4764" s="4" t="str">
        <f>VLOOKUP(Table_1[[#This Row],[Customer ID]],[1]Customers!$A:$B,2,0)</f>
        <v>Victor Ramos</v>
      </c>
      <c r="P4764" s="5">
        <f>WEEKDAY([2]Data!$F4764)</f>
        <v>1</v>
      </c>
      <c r="Q4764" s="4">
        <f>MONTH([2]Data!$F4764)</f>
        <v>7</v>
      </c>
      <c r="R4764" s="4">
        <f>YEAR([2]Data!$F4764)</f>
        <v>2020</v>
      </c>
    </row>
    <row r="4765" spans="1:18" ht="15.75" customHeight="1">
      <c r="A4765" s="6" t="s">
        <v>5797</v>
      </c>
      <c r="B4765" s="6" t="s">
        <v>230</v>
      </c>
      <c r="C4765" s="6" t="s">
        <v>333</v>
      </c>
      <c r="D4765" s="6" t="s">
        <v>60</v>
      </c>
      <c r="E4765" s="6" t="s">
        <v>1785</v>
      </c>
      <c r="F4765" s="8">
        <v>43840</v>
      </c>
      <c r="G4765" s="6">
        <v>4</v>
      </c>
      <c r="H4765" s="6">
        <v>561</v>
      </c>
      <c r="I4765" s="4">
        <f>VLOOKUP(Table_1[[#This Row],[Product ID]],[1]Products!$A:$D,3,0)</f>
        <v>421</v>
      </c>
      <c r="J4765">
        <f>PRODUCT([2]Data!$G4765,[2]Data!$I4765)</f>
        <v>1684</v>
      </c>
      <c r="K4765">
        <f>PRODUCT([2]Data!$G4765,[2]Data!$H4765)</f>
        <v>2244</v>
      </c>
      <c r="L4765">
        <f>[2]Data!$K4765-[2]Data!$J4765</f>
        <v>560</v>
      </c>
      <c r="M4765" s="4" t="str">
        <f>VLOOKUP(Table_1[[#This Row],[Location ID]],[1]Locations!$A:$B,2,0)</f>
        <v>Rancho Cucamonga</v>
      </c>
      <c r="N4765" s="4" t="str">
        <f>VLOOKUP(Table_1[[#This Row],[Sales Person ID]],'[1]Sales People'!$A:$B,2,0)</f>
        <v>Walter Cook</v>
      </c>
      <c r="O4765" s="4" t="str">
        <f>VLOOKUP(Table_1[[#This Row],[Customer ID]],[1]Customers!$A:$B,2,0)</f>
        <v>Samuel Stewart</v>
      </c>
      <c r="P4765" s="5">
        <f>WEEKDAY([2]Data!$F4765)</f>
        <v>6</v>
      </c>
      <c r="Q4765" s="4">
        <f>MONTH([2]Data!$F4765)</f>
        <v>1</v>
      </c>
      <c r="R4765" s="4">
        <f>YEAR([2]Data!$F4765)</f>
        <v>2020</v>
      </c>
    </row>
    <row r="4766" spans="1:18" ht="15.75" customHeight="1">
      <c r="A4766" s="2" t="s">
        <v>5798</v>
      </c>
      <c r="B4766" s="2" t="s">
        <v>214</v>
      </c>
      <c r="C4766" s="2" t="s">
        <v>397</v>
      </c>
      <c r="D4766" s="2" t="s">
        <v>227</v>
      </c>
      <c r="E4766" s="2" t="s">
        <v>664</v>
      </c>
      <c r="F4766" s="3">
        <v>44001</v>
      </c>
      <c r="G4766" s="2">
        <v>3</v>
      </c>
      <c r="H4766" s="2">
        <v>1414</v>
      </c>
      <c r="I4766" s="4">
        <f>VLOOKUP(Table_1[[#This Row],[Product ID]],[1]Products!$A:$D,3,0)</f>
        <v>962</v>
      </c>
      <c r="J4766" s="4">
        <f>PRODUCT([2]Data!$G4766,[2]Data!$I4766)</f>
        <v>2886</v>
      </c>
      <c r="K4766" s="4">
        <f>PRODUCT([2]Data!$G4766,[2]Data!$H4766)</f>
        <v>4242</v>
      </c>
      <c r="L4766" s="4">
        <f>[2]Data!$K4766-[2]Data!$J4766</f>
        <v>1356</v>
      </c>
      <c r="M4766" s="4" t="str">
        <f>VLOOKUP(Table_1[[#This Row],[Location ID]],[1]Locations!$A:$B,2,0)</f>
        <v>Carlsbad</v>
      </c>
      <c r="N4766" s="4" t="str">
        <f>VLOOKUP(Table_1[[#This Row],[Sales Person ID]],'[1]Sales People'!$A:$B,2,0)</f>
        <v>Ernest Wagner</v>
      </c>
      <c r="O4766" s="4" t="str">
        <f>VLOOKUP(Table_1[[#This Row],[Customer ID]],[1]Customers!$A:$B,2,0)</f>
        <v>Todd Price</v>
      </c>
      <c r="P4766" s="5">
        <f>WEEKDAY([2]Data!$F4766)</f>
        <v>6</v>
      </c>
      <c r="Q4766" s="4">
        <f>MONTH([2]Data!$F4766)</f>
        <v>6</v>
      </c>
      <c r="R4766" s="4">
        <f>YEAR([2]Data!$F4766)</f>
        <v>2020</v>
      </c>
    </row>
    <row r="4767" spans="1:18" ht="15.75" customHeight="1">
      <c r="A4767" s="6" t="s">
        <v>5799</v>
      </c>
      <c r="B4767" s="6" t="s">
        <v>205</v>
      </c>
      <c r="C4767" s="6" t="s">
        <v>388</v>
      </c>
      <c r="D4767" s="6" t="s">
        <v>86</v>
      </c>
      <c r="E4767" s="6" t="s">
        <v>727</v>
      </c>
      <c r="F4767" s="8">
        <v>44099</v>
      </c>
      <c r="G4767" s="6">
        <v>1</v>
      </c>
      <c r="H4767" s="6">
        <v>1278</v>
      </c>
      <c r="I4767" s="4">
        <f>VLOOKUP(Table_1[[#This Row],[Product ID]],[1]Products!$A:$D,3,0)</f>
        <v>665</v>
      </c>
      <c r="J4767">
        <f>PRODUCT([2]Data!$G4767,[2]Data!$I4767)</f>
        <v>665</v>
      </c>
      <c r="K4767">
        <f>PRODUCT([2]Data!$G4767,[2]Data!$H4767)</f>
        <v>1278</v>
      </c>
      <c r="L4767">
        <f>[2]Data!$K4767-[2]Data!$J4767</f>
        <v>613</v>
      </c>
      <c r="M4767" s="4" t="str">
        <f>VLOOKUP(Table_1[[#This Row],[Location ID]],[1]Locations!$A:$B,2,0)</f>
        <v>San Diego</v>
      </c>
      <c r="N4767" s="4" t="str">
        <f>VLOOKUP(Table_1[[#This Row],[Sales Person ID]],'[1]Sales People'!$A:$B,2,0)</f>
        <v>Roger Robertson</v>
      </c>
      <c r="O4767" s="4" t="str">
        <f>VLOOKUP(Table_1[[#This Row],[Customer ID]],[1]Customers!$A:$B,2,0)</f>
        <v>Keith Murphy</v>
      </c>
      <c r="P4767" s="5">
        <f>WEEKDAY([2]Data!$F4767)</f>
        <v>6</v>
      </c>
      <c r="Q4767" s="4">
        <f>MONTH([2]Data!$F4767)</f>
        <v>9</v>
      </c>
      <c r="R4767" s="4">
        <f>YEAR([2]Data!$F4767)</f>
        <v>2020</v>
      </c>
    </row>
    <row r="4768" spans="1:18" ht="15.75" customHeight="1">
      <c r="A4768" s="2" t="s">
        <v>5800</v>
      </c>
      <c r="B4768" s="2" t="s">
        <v>29</v>
      </c>
      <c r="C4768" s="2" t="s">
        <v>222</v>
      </c>
      <c r="D4768" s="2" t="s">
        <v>107</v>
      </c>
      <c r="E4768" s="2" t="s">
        <v>464</v>
      </c>
      <c r="F4768" s="3">
        <v>43915</v>
      </c>
      <c r="G4768" s="2">
        <v>4</v>
      </c>
      <c r="H4768" s="2">
        <v>880</v>
      </c>
      <c r="I4768" s="4">
        <f>VLOOKUP(Table_1[[#This Row],[Product ID]],[1]Products!$A:$D,3,0)</f>
        <v>634</v>
      </c>
      <c r="J4768" s="4">
        <f>PRODUCT([2]Data!$G4768,[2]Data!$I4768)</f>
        <v>2536</v>
      </c>
      <c r="K4768" s="4">
        <f>PRODUCT([2]Data!$G4768,[2]Data!$H4768)</f>
        <v>3520</v>
      </c>
      <c r="L4768" s="4">
        <f>[2]Data!$K4768-[2]Data!$J4768</f>
        <v>984</v>
      </c>
      <c r="M4768" s="4" t="str">
        <f>VLOOKUP(Table_1[[#This Row],[Location ID]],[1]Locations!$A:$B,2,0)</f>
        <v>Chula Vista</v>
      </c>
      <c r="N4768" s="4" t="str">
        <f>VLOOKUP(Table_1[[#This Row],[Sales Person ID]],'[1]Sales People'!$A:$B,2,0)</f>
        <v>Brian Thomas</v>
      </c>
      <c r="O4768" s="4" t="str">
        <f>VLOOKUP(Table_1[[#This Row],[Customer ID]],[1]Customers!$A:$B,2,0)</f>
        <v>Jimmy Ray</v>
      </c>
      <c r="P4768" s="5">
        <f>WEEKDAY([2]Data!$F4768)</f>
        <v>4</v>
      </c>
      <c r="Q4768" s="4">
        <f>MONTH([2]Data!$F4768)</f>
        <v>3</v>
      </c>
      <c r="R4768" s="4">
        <f>YEAR([2]Data!$F4768)</f>
        <v>2020</v>
      </c>
    </row>
    <row r="4769" spans="1:18" ht="15.75" customHeight="1">
      <c r="A4769" s="6" t="s">
        <v>5801</v>
      </c>
      <c r="B4769" s="6" t="s">
        <v>1160</v>
      </c>
      <c r="C4769" s="6" t="s">
        <v>469</v>
      </c>
      <c r="D4769" s="6" t="s">
        <v>64</v>
      </c>
      <c r="E4769" s="6" t="s">
        <v>495</v>
      </c>
      <c r="F4769" s="8">
        <v>43853</v>
      </c>
      <c r="G4769" s="6">
        <v>1</v>
      </c>
      <c r="H4769" s="6">
        <v>847</v>
      </c>
      <c r="I4769" s="4">
        <f>VLOOKUP(Table_1[[#This Row],[Product ID]],[1]Products!$A:$D,3,0)</f>
        <v>534</v>
      </c>
      <c r="J4769">
        <f>PRODUCT([2]Data!$G4769,[2]Data!$I4769)</f>
        <v>534</v>
      </c>
      <c r="K4769">
        <f>PRODUCT([2]Data!$G4769,[2]Data!$H4769)</f>
        <v>847</v>
      </c>
      <c r="L4769">
        <f>[2]Data!$K4769-[2]Data!$J4769</f>
        <v>313</v>
      </c>
      <c r="M4769" s="4" t="str">
        <f>VLOOKUP(Table_1[[#This Row],[Location ID]],[1]Locations!$A:$B,2,0)</f>
        <v>Fontana</v>
      </c>
      <c r="N4769" s="4" t="str">
        <f>VLOOKUP(Table_1[[#This Row],[Sales Person ID]],'[1]Sales People'!$A:$B,2,0)</f>
        <v>Scott Mason</v>
      </c>
      <c r="O4769" s="4" t="str">
        <f>VLOOKUP(Table_1[[#This Row],[Customer ID]],[1]Customers!$A:$B,2,0)</f>
        <v>Todd George</v>
      </c>
      <c r="P4769" s="5">
        <f>WEEKDAY([2]Data!$F4769)</f>
        <v>5</v>
      </c>
      <c r="Q4769" s="4">
        <f>MONTH([2]Data!$F4769)</f>
        <v>1</v>
      </c>
      <c r="R4769" s="4">
        <f>YEAR([2]Data!$F4769)</f>
        <v>2020</v>
      </c>
    </row>
    <row r="4770" spans="1:18" ht="15.75" customHeight="1">
      <c r="A4770" s="2" t="s">
        <v>5802</v>
      </c>
      <c r="B4770" s="2" t="s">
        <v>67</v>
      </c>
      <c r="C4770" s="2" t="s">
        <v>185</v>
      </c>
      <c r="D4770" s="2" t="s">
        <v>82</v>
      </c>
      <c r="E4770" s="2" t="s">
        <v>3374</v>
      </c>
      <c r="F4770" s="3">
        <v>44072</v>
      </c>
      <c r="G4770" s="2">
        <v>3</v>
      </c>
      <c r="H4770" s="2">
        <v>1848</v>
      </c>
      <c r="I4770" s="4">
        <f>VLOOKUP(Table_1[[#This Row],[Product ID]],[1]Products!$A:$D,3,0)</f>
        <v>1294</v>
      </c>
      <c r="J4770" s="4">
        <f>PRODUCT([2]Data!$G4770,[2]Data!$I4770)</f>
        <v>3882</v>
      </c>
      <c r="K4770" s="4">
        <f>PRODUCT([2]Data!$G4770,[2]Data!$H4770)</f>
        <v>5544</v>
      </c>
      <c r="L4770" s="4">
        <f>[2]Data!$K4770-[2]Data!$J4770</f>
        <v>1662</v>
      </c>
      <c r="M4770" s="4" t="str">
        <f>VLOOKUP(Table_1[[#This Row],[Location ID]],[1]Locations!$A:$B,2,0)</f>
        <v>Norwalk</v>
      </c>
      <c r="N4770" s="4" t="str">
        <f>VLOOKUP(Table_1[[#This Row],[Sales Person ID]],'[1]Sales People'!$A:$B,2,0)</f>
        <v>Gary Rodriguez</v>
      </c>
      <c r="O4770" s="4" t="str">
        <f>VLOOKUP(Table_1[[#This Row],[Customer ID]],[1]Customers!$A:$B,2,0)</f>
        <v>Andrew Butler</v>
      </c>
      <c r="P4770" s="5">
        <f>WEEKDAY([2]Data!$F4770)</f>
        <v>7</v>
      </c>
      <c r="Q4770" s="4">
        <f>MONTH([2]Data!$F4770)</f>
        <v>8</v>
      </c>
      <c r="R4770" s="4">
        <f>YEAR([2]Data!$F4770)</f>
        <v>2020</v>
      </c>
    </row>
    <row r="4771" spans="1:18" ht="15.75" customHeight="1">
      <c r="A4771" s="6" t="s">
        <v>5803</v>
      </c>
      <c r="B4771" s="6" t="s">
        <v>637</v>
      </c>
      <c r="C4771" s="6" t="s">
        <v>111</v>
      </c>
      <c r="D4771" s="6" t="s">
        <v>157</v>
      </c>
      <c r="E4771" s="6" t="s">
        <v>1265</v>
      </c>
      <c r="F4771" s="8">
        <v>44142</v>
      </c>
      <c r="G4771" s="6">
        <v>3</v>
      </c>
      <c r="H4771" s="6">
        <v>584</v>
      </c>
      <c r="I4771" s="4">
        <f>VLOOKUP(Table_1[[#This Row],[Product ID]],[1]Products!$A:$D,3,0)</f>
        <v>420</v>
      </c>
      <c r="J4771">
        <f>PRODUCT([2]Data!$G4771,[2]Data!$I4771)</f>
        <v>1260</v>
      </c>
      <c r="K4771">
        <f>PRODUCT([2]Data!$G4771,[2]Data!$H4771)</f>
        <v>1752</v>
      </c>
      <c r="L4771">
        <f>[2]Data!$K4771-[2]Data!$J4771</f>
        <v>492</v>
      </c>
      <c r="M4771" s="4" t="str">
        <f>VLOOKUP(Table_1[[#This Row],[Location ID]],[1]Locations!$A:$B,2,0)</f>
        <v>Victorville</v>
      </c>
      <c r="N4771" s="4" t="str">
        <f>VLOOKUP(Table_1[[#This Row],[Sales Person ID]],'[1]Sales People'!$A:$B,2,0)</f>
        <v>Carl Elliott</v>
      </c>
      <c r="O4771" s="4" t="str">
        <f>VLOOKUP(Table_1[[#This Row],[Customer ID]],[1]Customers!$A:$B,2,0)</f>
        <v>Daniel Moreno</v>
      </c>
      <c r="P4771" s="5">
        <f>WEEKDAY([2]Data!$F4771)</f>
        <v>7</v>
      </c>
      <c r="Q4771" s="4">
        <f>MONTH([2]Data!$F4771)</f>
        <v>11</v>
      </c>
      <c r="R4771" s="4">
        <f>YEAR([2]Data!$F4771)</f>
        <v>2020</v>
      </c>
    </row>
    <row r="4772" spans="1:18" ht="15.75" customHeight="1">
      <c r="A4772" s="2" t="s">
        <v>5804</v>
      </c>
      <c r="B4772" s="2" t="s">
        <v>211</v>
      </c>
      <c r="C4772" s="2" t="s">
        <v>151</v>
      </c>
      <c r="D4772" s="2" t="s">
        <v>189</v>
      </c>
      <c r="E4772" s="2" t="s">
        <v>940</v>
      </c>
      <c r="F4772" s="3">
        <v>43895</v>
      </c>
      <c r="G4772" s="2">
        <v>1</v>
      </c>
      <c r="H4772" s="2">
        <v>315</v>
      </c>
      <c r="I4772" s="4">
        <f>VLOOKUP(Table_1[[#This Row],[Product ID]],[1]Products!$A:$D,3,0)</f>
        <v>208</v>
      </c>
      <c r="J4772" s="4">
        <f>PRODUCT([2]Data!$G4772,[2]Data!$I4772)</f>
        <v>208</v>
      </c>
      <c r="K4772" s="4">
        <f>PRODUCT([2]Data!$G4772,[2]Data!$H4772)</f>
        <v>315</v>
      </c>
      <c r="L4772" s="4">
        <f>[2]Data!$K4772-[2]Data!$J4772</f>
        <v>107</v>
      </c>
      <c r="M4772" s="4" t="str">
        <f>VLOOKUP(Table_1[[#This Row],[Location ID]],[1]Locations!$A:$B,2,0)</f>
        <v>Salinas</v>
      </c>
      <c r="N4772" s="4" t="str">
        <f>VLOOKUP(Table_1[[#This Row],[Sales Person ID]],'[1]Sales People'!$A:$B,2,0)</f>
        <v>Joshua Taylor</v>
      </c>
      <c r="O4772" s="4" t="str">
        <f>VLOOKUP(Table_1[[#This Row],[Customer ID]],[1]Customers!$A:$B,2,0)</f>
        <v>Victor Ramos</v>
      </c>
      <c r="P4772" s="5">
        <f>WEEKDAY([2]Data!$F4772)</f>
        <v>5</v>
      </c>
      <c r="Q4772" s="4">
        <f>MONTH([2]Data!$F4772)</f>
        <v>3</v>
      </c>
      <c r="R4772" s="4">
        <f>YEAR([2]Data!$F4772)</f>
        <v>2020</v>
      </c>
    </row>
    <row r="4773" spans="1:18" ht="15.75" customHeight="1">
      <c r="A4773" s="6" t="s">
        <v>5805</v>
      </c>
      <c r="B4773" s="6" t="s">
        <v>140</v>
      </c>
      <c r="C4773" s="6" t="s">
        <v>342</v>
      </c>
      <c r="D4773" s="6" t="s">
        <v>117</v>
      </c>
      <c r="E4773" s="6" t="s">
        <v>1955</v>
      </c>
      <c r="F4773" s="8">
        <v>43913</v>
      </c>
      <c r="G4773" s="6">
        <v>2</v>
      </c>
      <c r="H4773" s="6">
        <v>127</v>
      </c>
      <c r="I4773" s="4">
        <f>VLOOKUP(Table_1[[#This Row],[Product ID]],[1]Products!$A:$D,3,0)</f>
        <v>79</v>
      </c>
      <c r="J4773">
        <f>PRODUCT([2]Data!$G4773,[2]Data!$I4773)</f>
        <v>158</v>
      </c>
      <c r="K4773">
        <f>PRODUCT([2]Data!$G4773,[2]Data!$H4773)</f>
        <v>254</v>
      </c>
      <c r="L4773">
        <f>[2]Data!$K4773-[2]Data!$J4773</f>
        <v>96</v>
      </c>
      <c r="M4773" s="4" t="str">
        <f>VLOOKUP(Table_1[[#This Row],[Location ID]],[1]Locations!$A:$B,2,0)</f>
        <v>Sunnyvale</v>
      </c>
      <c r="N4773" s="4" t="str">
        <f>VLOOKUP(Table_1[[#This Row],[Sales Person ID]],'[1]Sales People'!$A:$B,2,0)</f>
        <v>Patrick Ruiz</v>
      </c>
      <c r="O4773" s="4" t="str">
        <f>VLOOKUP(Table_1[[#This Row],[Customer ID]],[1]Customers!$A:$B,2,0)</f>
        <v>Justin Romero</v>
      </c>
      <c r="P4773" s="5">
        <f>WEEKDAY([2]Data!$F4773)</f>
        <v>2</v>
      </c>
      <c r="Q4773" s="4">
        <f>MONTH([2]Data!$F4773)</f>
        <v>3</v>
      </c>
      <c r="R4773" s="4">
        <f>YEAR([2]Data!$F4773)</f>
        <v>2020</v>
      </c>
    </row>
    <row r="4774" spans="1:18" ht="15.75" customHeight="1">
      <c r="A4774" s="2" t="s">
        <v>5806</v>
      </c>
      <c r="B4774" s="2" t="s">
        <v>89</v>
      </c>
      <c r="C4774" s="2" t="s">
        <v>447</v>
      </c>
      <c r="D4774" s="2" t="s">
        <v>261</v>
      </c>
      <c r="E4774" s="2" t="s">
        <v>1421</v>
      </c>
      <c r="F4774" s="3">
        <v>44131</v>
      </c>
      <c r="G4774" s="2">
        <v>4</v>
      </c>
      <c r="H4774" s="2">
        <v>1380</v>
      </c>
      <c r="I4774" s="4">
        <f>VLOOKUP(Table_1[[#This Row],[Product ID]],[1]Products!$A:$D,3,0)</f>
        <v>1090</v>
      </c>
      <c r="J4774" s="4">
        <f>PRODUCT([2]Data!$G4774,[2]Data!$I4774)</f>
        <v>4360</v>
      </c>
      <c r="K4774" s="4">
        <f>PRODUCT([2]Data!$G4774,[2]Data!$H4774)</f>
        <v>5520</v>
      </c>
      <c r="L4774" s="4">
        <f>[2]Data!$K4774-[2]Data!$J4774</f>
        <v>1160</v>
      </c>
      <c r="M4774" s="4" t="str">
        <f>VLOOKUP(Table_1[[#This Row],[Location ID]],[1]Locations!$A:$B,2,0)</f>
        <v>Jurupa Valley</v>
      </c>
      <c r="N4774" s="4" t="str">
        <f>VLOOKUP(Table_1[[#This Row],[Sales Person ID]],'[1]Sales People'!$A:$B,2,0)</f>
        <v>Martin Carr</v>
      </c>
      <c r="O4774" s="4" t="str">
        <f>VLOOKUP(Table_1[[#This Row],[Customer ID]],[1]Customers!$A:$B,2,0)</f>
        <v>Wayne Williams</v>
      </c>
      <c r="P4774" s="5">
        <f>WEEKDAY([2]Data!$F4774)</f>
        <v>3</v>
      </c>
      <c r="Q4774" s="4">
        <f>MONTH([2]Data!$F4774)</f>
        <v>10</v>
      </c>
      <c r="R4774" s="4">
        <f>YEAR([2]Data!$F4774)</f>
        <v>2020</v>
      </c>
    </row>
    <row r="4775" spans="1:18" ht="15.75" customHeight="1">
      <c r="A4775" s="6" t="s">
        <v>5807</v>
      </c>
      <c r="B4775" s="6" t="s">
        <v>614</v>
      </c>
      <c r="C4775" s="6" t="s">
        <v>388</v>
      </c>
      <c r="D4775" s="6" t="s">
        <v>370</v>
      </c>
      <c r="E4775" s="6" t="s">
        <v>1963</v>
      </c>
      <c r="F4775" s="8">
        <v>44151</v>
      </c>
      <c r="G4775" s="6">
        <v>3</v>
      </c>
      <c r="H4775" s="6">
        <v>2495</v>
      </c>
      <c r="I4775" s="4">
        <f>VLOOKUP(Table_1[[#This Row],[Product ID]],[1]Products!$A:$D,3,0)</f>
        <v>1896</v>
      </c>
      <c r="J4775">
        <f>PRODUCT([2]Data!$G4775,[2]Data!$I4775)</f>
        <v>5688</v>
      </c>
      <c r="K4775">
        <f>PRODUCT([2]Data!$G4775,[2]Data!$H4775)</f>
        <v>7485</v>
      </c>
      <c r="L4775">
        <f>[2]Data!$K4775-[2]Data!$J4775</f>
        <v>1797</v>
      </c>
      <c r="M4775" s="4" t="str">
        <f>VLOOKUP(Table_1[[#This Row],[Location ID]],[1]Locations!$A:$B,2,0)</f>
        <v>San Diego</v>
      </c>
      <c r="N4775" s="4" t="str">
        <f>VLOOKUP(Table_1[[#This Row],[Sales Person ID]],'[1]Sales People'!$A:$B,2,0)</f>
        <v>Eugene Holmes</v>
      </c>
      <c r="O4775" s="4" t="str">
        <f>VLOOKUP(Table_1[[#This Row],[Customer ID]],[1]Customers!$A:$B,2,0)</f>
        <v>Howard Moore</v>
      </c>
      <c r="P4775" s="5">
        <f>WEEKDAY([2]Data!$F4775)</f>
        <v>2</v>
      </c>
      <c r="Q4775" s="4">
        <f>MONTH([2]Data!$F4775)</f>
        <v>11</v>
      </c>
      <c r="R4775" s="4">
        <f>YEAR([2]Data!$F4775)</f>
        <v>2020</v>
      </c>
    </row>
    <row r="4776" spans="1:18" ht="15.75" customHeight="1">
      <c r="A4776" s="2" t="s">
        <v>5808</v>
      </c>
      <c r="B4776" s="2" t="s">
        <v>256</v>
      </c>
      <c r="C4776" s="2" t="s">
        <v>283</v>
      </c>
      <c r="D4776" s="2" t="s">
        <v>152</v>
      </c>
      <c r="E4776" s="2" t="s">
        <v>1801</v>
      </c>
      <c r="F4776" s="3">
        <v>44153</v>
      </c>
      <c r="G4776" s="2">
        <v>3</v>
      </c>
      <c r="H4776" s="2">
        <v>818</v>
      </c>
      <c r="I4776" s="4">
        <f>VLOOKUP(Table_1[[#This Row],[Product ID]],[1]Products!$A:$D,3,0)</f>
        <v>450</v>
      </c>
      <c r="J4776" s="4">
        <f>PRODUCT([2]Data!$G4776,[2]Data!$I4776)</f>
        <v>1350</v>
      </c>
      <c r="K4776" s="4">
        <f>PRODUCT([2]Data!$G4776,[2]Data!$H4776)</f>
        <v>2454</v>
      </c>
      <c r="L4776" s="4">
        <f>[2]Data!$K4776-[2]Data!$J4776</f>
        <v>1104</v>
      </c>
      <c r="M4776" s="4" t="str">
        <f>VLOOKUP(Table_1[[#This Row],[Location ID]],[1]Locations!$A:$B,2,0)</f>
        <v>Torrance</v>
      </c>
      <c r="N4776" s="4" t="str">
        <f>VLOOKUP(Table_1[[#This Row],[Sales Person ID]],'[1]Sales People'!$A:$B,2,0)</f>
        <v>Arthur Mccoy</v>
      </c>
      <c r="O4776" s="4" t="str">
        <f>VLOOKUP(Table_1[[#This Row],[Customer ID]],[1]Customers!$A:$B,2,0)</f>
        <v>Alan Parker</v>
      </c>
      <c r="P4776" s="5">
        <f>WEEKDAY([2]Data!$F4776)</f>
        <v>4</v>
      </c>
      <c r="Q4776" s="4">
        <f>MONTH([2]Data!$F4776)</f>
        <v>11</v>
      </c>
      <c r="R4776" s="4">
        <f>YEAR([2]Data!$F4776)</f>
        <v>2020</v>
      </c>
    </row>
    <row r="4777" spans="1:18" ht="15.75" customHeight="1">
      <c r="A4777" s="6" t="s">
        <v>5809</v>
      </c>
      <c r="B4777" s="6" t="s">
        <v>44</v>
      </c>
      <c r="C4777" s="6" t="s">
        <v>106</v>
      </c>
      <c r="D4777" s="6" t="s">
        <v>98</v>
      </c>
      <c r="E4777" s="6" t="s">
        <v>759</v>
      </c>
      <c r="F4777" s="8">
        <v>43895</v>
      </c>
      <c r="G4777" s="6">
        <v>4</v>
      </c>
      <c r="H4777" s="6">
        <v>1582</v>
      </c>
      <c r="I4777" s="4">
        <f>VLOOKUP(Table_1[[#This Row],[Product ID]],[1]Products!$A:$D,3,0)</f>
        <v>1234</v>
      </c>
      <c r="J4777">
        <f>PRODUCT([2]Data!$G4777,[2]Data!$I4777)</f>
        <v>4936</v>
      </c>
      <c r="K4777">
        <f>PRODUCT([2]Data!$G4777,[2]Data!$H4777)</f>
        <v>6328</v>
      </c>
      <c r="L4777">
        <f>[2]Data!$K4777-[2]Data!$J4777</f>
        <v>1392</v>
      </c>
      <c r="M4777" s="4" t="str">
        <f>VLOOKUP(Table_1[[#This Row],[Location ID]],[1]Locations!$A:$B,2,0)</f>
        <v>Fullerton</v>
      </c>
      <c r="N4777" s="4" t="str">
        <f>VLOOKUP(Table_1[[#This Row],[Sales Person ID]],'[1]Sales People'!$A:$B,2,0)</f>
        <v>Martin Perry</v>
      </c>
      <c r="O4777" s="4" t="str">
        <f>VLOOKUP(Table_1[[#This Row],[Customer ID]],[1]Customers!$A:$B,2,0)</f>
        <v>Eric Moore</v>
      </c>
      <c r="P4777" s="5">
        <f>WEEKDAY([2]Data!$F4777)</f>
        <v>5</v>
      </c>
      <c r="Q4777" s="4">
        <f>MONTH([2]Data!$F4777)</f>
        <v>3</v>
      </c>
      <c r="R4777" s="4">
        <f>YEAR([2]Data!$F4777)</f>
        <v>2020</v>
      </c>
    </row>
    <row r="4778" spans="1:18" ht="15.75" customHeight="1">
      <c r="A4778" s="2" t="s">
        <v>5810</v>
      </c>
      <c r="B4778" s="2" t="s">
        <v>140</v>
      </c>
      <c r="C4778" s="2" t="s">
        <v>501</v>
      </c>
      <c r="D4778" s="2" t="s">
        <v>36</v>
      </c>
      <c r="E4778" s="2" t="s">
        <v>945</v>
      </c>
      <c r="F4778" s="3">
        <v>43946</v>
      </c>
      <c r="G4778" s="2">
        <v>2</v>
      </c>
      <c r="H4778" s="2">
        <v>127</v>
      </c>
      <c r="I4778" s="4">
        <f>VLOOKUP(Table_1[[#This Row],[Product ID]],[1]Products!$A:$D,3,0)</f>
        <v>79</v>
      </c>
      <c r="J4778" s="4">
        <f>PRODUCT([2]Data!$G4778,[2]Data!$I4778)</f>
        <v>158</v>
      </c>
      <c r="K4778" s="4">
        <f>PRODUCT([2]Data!$G4778,[2]Data!$H4778)</f>
        <v>254</v>
      </c>
      <c r="L4778" s="4">
        <f>[2]Data!$K4778-[2]Data!$J4778</f>
        <v>96</v>
      </c>
      <c r="M4778" s="4" t="str">
        <f>VLOOKUP(Table_1[[#This Row],[Location ID]],[1]Locations!$A:$B,2,0)</f>
        <v>Temecula</v>
      </c>
      <c r="N4778" s="4" t="str">
        <f>VLOOKUP(Table_1[[#This Row],[Sales Person ID]],'[1]Sales People'!$A:$B,2,0)</f>
        <v>Brian Davis</v>
      </c>
      <c r="O4778" s="4" t="str">
        <f>VLOOKUP(Table_1[[#This Row],[Customer ID]],[1]Customers!$A:$B,2,0)</f>
        <v>Christopher Nguyen</v>
      </c>
      <c r="P4778" s="5">
        <f>WEEKDAY([2]Data!$F4778)</f>
        <v>7</v>
      </c>
      <c r="Q4778" s="4">
        <f>MONTH([2]Data!$F4778)</f>
        <v>4</v>
      </c>
      <c r="R4778" s="4">
        <f>YEAR([2]Data!$F4778)</f>
        <v>2020</v>
      </c>
    </row>
    <row r="4779" spans="1:18" ht="15.75" customHeight="1">
      <c r="A4779" s="6" t="s">
        <v>5811</v>
      </c>
      <c r="B4779" s="6" t="s">
        <v>256</v>
      </c>
      <c r="C4779" s="6" t="s">
        <v>55</v>
      </c>
      <c r="D4779" s="6" t="s">
        <v>122</v>
      </c>
      <c r="E4779" s="6" t="s">
        <v>572</v>
      </c>
      <c r="F4779" s="8">
        <v>43963</v>
      </c>
      <c r="G4779" s="6">
        <v>1</v>
      </c>
      <c r="H4779" s="6">
        <v>818</v>
      </c>
      <c r="I4779" s="4">
        <f>VLOOKUP(Table_1[[#This Row],[Product ID]],[1]Products!$A:$D,3,0)</f>
        <v>450</v>
      </c>
      <c r="J4779">
        <f>PRODUCT([2]Data!$G4779,[2]Data!$I4779)</f>
        <v>450</v>
      </c>
      <c r="K4779">
        <f>PRODUCT([2]Data!$G4779,[2]Data!$H4779)</f>
        <v>818</v>
      </c>
      <c r="L4779">
        <f>[2]Data!$K4779-[2]Data!$J4779</f>
        <v>368</v>
      </c>
      <c r="M4779" s="4" t="str">
        <f>VLOOKUP(Table_1[[#This Row],[Location ID]],[1]Locations!$A:$B,2,0)</f>
        <v>Moreno Valley</v>
      </c>
      <c r="N4779" s="4" t="str">
        <f>VLOOKUP(Table_1[[#This Row],[Sales Person ID]],'[1]Sales People'!$A:$B,2,0)</f>
        <v>Ryan Welch</v>
      </c>
      <c r="O4779" s="4" t="str">
        <f>VLOOKUP(Table_1[[#This Row],[Customer ID]],[1]Customers!$A:$B,2,0)</f>
        <v>Thomas Holmes</v>
      </c>
      <c r="P4779" s="5">
        <f>WEEKDAY([2]Data!$F4779)</f>
        <v>3</v>
      </c>
      <c r="Q4779" s="4">
        <f>MONTH([2]Data!$F4779)</f>
        <v>5</v>
      </c>
      <c r="R4779" s="4">
        <f>YEAR([2]Data!$F4779)</f>
        <v>2020</v>
      </c>
    </row>
    <row r="4780" spans="1:18" ht="15.75" customHeight="1">
      <c r="A4780" s="2" t="s">
        <v>5812</v>
      </c>
      <c r="B4780" s="2" t="s">
        <v>472</v>
      </c>
      <c r="C4780" s="2" t="s">
        <v>478</v>
      </c>
      <c r="D4780" s="2" t="s">
        <v>261</v>
      </c>
      <c r="E4780" s="2" t="s">
        <v>844</v>
      </c>
      <c r="F4780" s="3">
        <v>43980</v>
      </c>
      <c r="G4780" s="2">
        <v>4</v>
      </c>
      <c r="H4780" s="2">
        <v>35</v>
      </c>
      <c r="I4780" s="4">
        <f>VLOOKUP(Table_1[[#This Row],[Product ID]],[1]Products!$A:$D,3,0)</f>
        <v>22</v>
      </c>
      <c r="J4780" s="4">
        <f>PRODUCT([2]Data!$G4780,[2]Data!$I4780)</f>
        <v>88</v>
      </c>
      <c r="K4780" s="4">
        <f>PRODUCT([2]Data!$G4780,[2]Data!$H4780)</f>
        <v>140</v>
      </c>
      <c r="L4780" s="4">
        <f>[2]Data!$K4780-[2]Data!$J4780</f>
        <v>52</v>
      </c>
      <c r="M4780" s="4" t="str">
        <f>VLOOKUP(Table_1[[#This Row],[Location ID]],[1]Locations!$A:$B,2,0)</f>
        <v>Garden Grove</v>
      </c>
      <c r="N4780" s="4" t="str">
        <f>VLOOKUP(Table_1[[#This Row],[Sales Person ID]],'[1]Sales People'!$A:$B,2,0)</f>
        <v>Martin Carr</v>
      </c>
      <c r="O4780" s="4" t="str">
        <f>VLOOKUP(Table_1[[#This Row],[Customer ID]],[1]Customers!$A:$B,2,0)</f>
        <v>Jose Barnes</v>
      </c>
      <c r="P4780" s="5">
        <f>WEEKDAY([2]Data!$F4780)</f>
        <v>6</v>
      </c>
      <c r="Q4780" s="4">
        <f>MONTH([2]Data!$F4780)</f>
        <v>5</v>
      </c>
      <c r="R4780" s="4">
        <f>YEAR([2]Data!$F4780)</f>
        <v>2020</v>
      </c>
    </row>
    <row r="4781" spans="1:18" ht="15.75" customHeight="1">
      <c r="A4781" s="6" t="s">
        <v>5813</v>
      </c>
      <c r="B4781" s="6" t="s">
        <v>548</v>
      </c>
      <c r="C4781" s="6" t="s">
        <v>297</v>
      </c>
      <c r="D4781" s="6" t="s">
        <v>82</v>
      </c>
      <c r="E4781" s="6" t="s">
        <v>2037</v>
      </c>
      <c r="F4781" s="8">
        <v>43860</v>
      </c>
      <c r="G4781" s="6">
        <v>1</v>
      </c>
      <c r="H4781" s="6">
        <v>556</v>
      </c>
      <c r="I4781" s="4">
        <f>VLOOKUP(Table_1[[#This Row],[Product ID]],[1]Products!$A:$D,3,0)</f>
        <v>395</v>
      </c>
      <c r="J4781">
        <f>PRODUCT([2]Data!$G4781,[2]Data!$I4781)</f>
        <v>395</v>
      </c>
      <c r="K4781">
        <f>PRODUCT([2]Data!$G4781,[2]Data!$H4781)</f>
        <v>556</v>
      </c>
      <c r="L4781">
        <f>[2]Data!$K4781-[2]Data!$J4781</f>
        <v>161</v>
      </c>
      <c r="M4781" s="4" t="str">
        <f>VLOOKUP(Table_1[[#This Row],[Location ID]],[1]Locations!$A:$B,2,0)</f>
        <v>El Monte</v>
      </c>
      <c r="N4781" s="4" t="str">
        <f>VLOOKUP(Table_1[[#This Row],[Sales Person ID]],'[1]Sales People'!$A:$B,2,0)</f>
        <v>Gary Rodriguez</v>
      </c>
      <c r="O4781" s="4" t="str">
        <f>VLOOKUP(Table_1[[#This Row],[Customer ID]],[1]Customers!$A:$B,2,0)</f>
        <v>Roy Shaw</v>
      </c>
      <c r="P4781" s="5">
        <f>WEEKDAY([2]Data!$F4781)</f>
        <v>5</v>
      </c>
      <c r="Q4781" s="4">
        <f>MONTH([2]Data!$F4781)</f>
        <v>1</v>
      </c>
      <c r="R4781" s="4">
        <f>YEAR([2]Data!$F4781)</f>
        <v>2020</v>
      </c>
    </row>
    <row r="4782" spans="1:18" ht="15.75" customHeight="1">
      <c r="A4782" s="2" t="s">
        <v>5814</v>
      </c>
      <c r="B4782" s="2" t="s">
        <v>372</v>
      </c>
      <c r="C4782" s="2" t="s">
        <v>59</v>
      </c>
      <c r="D4782" s="2" t="s">
        <v>268</v>
      </c>
      <c r="E4782" s="2" t="s">
        <v>2711</v>
      </c>
      <c r="F4782" s="3">
        <v>44097</v>
      </c>
      <c r="G4782" s="2">
        <v>3</v>
      </c>
      <c r="H4782" s="2">
        <v>1338</v>
      </c>
      <c r="I4782" s="4">
        <f>VLOOKUP(Table_1[[#This Row],[Product ID]],[1]Products!$A:$D,3,0)</f>
        <v>682</v>
      </c>
      <c r="J4782" s="4">
        <f>PRODUCT([2]Data!$G4782,[2]Data!$I4782)</f>
        <v>2046</v>
      </c>
      <c r="K4782" s="4">
        <f>PRODUCT([2]Data!$G4782,[2]Data!$H4782)</f>
        <v>4014</v>
      </c>
      <c r="L4782" s="4">
        <f>[2]Data!$K4782-[2]Data!$J4782</f>
        <v>1968</v>
      </c>
      <c r="M4782" s="4" t="str">
        <f>VLOOKUP(Table_1[[#This Row],[Location ID]],[1]Locations!$A:$B,2,0)</f>
        <v>Rialto</v>
      </c>
      <c r="N4782" s="4" t="str">
        <f>VLOOKUP(Table_1[[#This Row],[Sales Person ID]],'[1]Sales People'!$A:$B,2,0)</f>
        <v>Jerry Perry</v>
      </c>
      <c r="O4782" s="4" t="str">
        <f>VLOOKUP(Table_1[[#This Row],[Customer ID]],[1]Customers!$A:$B,2,0)</f>
        <v>Joshua Flores</v>
      </c>
      <c r="P4782" s="5">
        <f>WEEKDAY([2]Data!$F4782)</f>
        <v>4</v>
      </c>
      <c r="Q4782" s="4">
        <f>MONTH([2]Data!$F4782)</f>
        <v>9</v>
      </c>
      <c r="R4782" s="4">
        <f>YEAR([2]Data!$F4782)</f>
        <v>2020</v>
      </c>
    </row>
    <row r="4783" spans="1:18" ht="15.75" customHeight="1">
      <c r="A4783" s="6" t="s">
        <v>5815</v>
      </c>
      <c r="B4783" s="6" t="s">
        <v>234</v>
      </c>
      <c r="C4783" s="6" t="s">
        <v>607</v>
      </c>
      <c r="D4783" s="6" t="s">
        <v>74</v>
      </c>
      <c r="E4783" s="6" t="s">
        <v>209</v>
      </c>
      <c r="F4783" s="8">
        <v>44018</v>
      </c>
      <c r="G4783" s="6">
        <v>1</v>
      </c>
      <c r="H4783" s="6">
        <v>799</v>
      </c>
      <c r="I4783" s="4">
        <f>VLOOKUP(Table_1[[#This Row],[Product ID]],[1]Products!$A:$D,3,0)</f>
        <v>455</v>
      </c>
      <c r="J4783">
        <f>PRODUCT([2]Data!$G4783,[2]Data!$I4783)</f>
        <v>455</v>
      </c>
      <c r="K4783">
        <f>PRODUCT([2]Data!$G4783,[2]Data!$H4783)</f>
        <v>799</v>
      </c>
      <c r="L4783">
        <f>[2]Data!$K4783-[2]Data!$J4783</f>
        <v>344</v>
      </c>
      <c r="M4783" s="4" t="str">
        <f>VLOOKUP(Table_1[[#This Row],[Location ID]],[1]Locations!$A:$B,2,0)</f>
        <v>Fremont</v>
      </c>
      <c r="N4783" s="4" t="str">
        <f>VLOOKUP(Table_1[[#This Row],[Sales Person ID]],'[1]Sales People'!$A:$B,2,0)</f>
        <v>Jeremy Mendoza</v>
      </c>
      <c r="O4783" s="4" t="str">
        <f>VLOOKUP(Table_1[[#This Row],[Customer ID]],[1]Customers!$A:$B,2,0)</f>
        <v>Donald Stanley</v>
      </c>
      <c r="P4783" s="5">
        <f>WEEKDAY([2]Data!$F4783)</f>
        <v>2</v>
      </c>
      <c r="Q4783" s="4">
        <f>MONTH([2]Data!$F4783)</f>
        <v>7</v>
      </c>
      <c r="R4783" s="4">
        <f>YEAR([2]Data!$F4783)</f>
        <v>2020</v>
      </c>
    </row>
    <row r="4784" spans="1:18" ht="15.75" customHeight="1">
      <c r="A4784" s="2" t="s">
        <v>5816</v>
      </c>
      <c r="B4784" s="2" t="s">
        <v>372</v>
      </c>
      <c r="C4784" s="2" t="s">
        <v>146</v>
      </c>
      <c r="D4784" s="2" t="s">
        <v>51</v>
      </c>
      <c r="E4784" s="2" t="s">
        <v>1438</v>
      </c>
      <c r="F4784" s="3">
        <v>43869</v>
      </c>
      <c r="G4784" s="2">
        <v>1</v>
      </c>
      <c r="H4784" s="2">
        <v>1338</v>
      </c>
      <c r="I4784" s="4">
        <f>VLOOKUP(Table_1[[#This Row],[Product ID]],[1]Products!$A:$D,3,0)</f>
        <v>682</v>
      </c>
      <c r="J4784" s="4">
        <f>PRODUCT([2]Data!$G4784,[2]Data!$I4784)</f>
        <v>682</v>
      </c>
      <c r="K4784" s="4">
        <f>PRODUCT([2]Data!$G4784,[2]Data!$H4784)</f>
        <v>1338</v>
      </c>
      <c r="L4784" s="4">
        <f>[2]Data!$K4784-[2]Data!$J4784</f>
        <v>656</v>
      </c>
      <c r="M4784" s="4" t="str">
        <f>VLOOKUP(Table_1[[#This Row],[Location ID]],[1]Locations!$A:$B,2,0)</f>
        <v>Oxnard</v>
      </c>
      <c r="N4784" s="4" t="str">
        <f>VLOOKUP(Table_1[[#This Row],[Sales Person ID]],'[1]Sales People'!$A:$B,2,0)</f>
        <v>Brian Hansen</v>
      </c>
      <c r="O4784" s="4" t="str">
        <f>VLOOKUP(Table_1[[#This Row],[Customer ID]],[1]Customers!$A:$B,2,0)</f>
        <v>Roy Rice</v>
      </c>
      <c r="P4784" s="5">
        <f>WEEKDAY([2]Data!$F4784)</f>
        <v>7</v>
      </c>
      <c r="Q4784" s="4">
        <f>MONTH([2]Data!$F4784)</f>
        <v>2</v>
      </c>
      <c r="R4784" s="4">
        <f>YEAR([2]Data!$F4784)</f>
        <v>2020</v>
      </c>
    </row>
    <row r="4785" spans="1:18" ht="15.75" customHeight="1">
      <c r="A4785" s="6" t="s">
        <v>5817</v>
      </c>
      <c r="B4785" s="6" t="s">
        <v>432</v>
      </c>
      <c r="C4785" s="6" t="s">
        <v>538</v>
      </c>
      <c r="D4785" s="6" t="s">
        <v>424</v>
      </c>
      <c r="E4785" s="6" t="s">
        <v>1646</v>
      </c>
      <c r="F4785" s="8">
        <v>44022</v>
      </c>
      <c r="G4785" s="6">
        <v>2</v>
      </c>
      <c r="H4785" s="6">
        <v>826</v>
      </c>
      <c r="I4785" s="4">
        <f>VLOOKUP(Table_1[[#This Row],[Product ID]],[1]Products!$A:$D,3,0)</f>
        <v>562</v>
      </c>
      <c r="J4785">
        <f>PRODUCT([2]Data!$G4785,[2]Data!$I4785)</f>
        <v>1124</v>
      </c>
      <c r="K4785">
        <f>PRODUCT([2]Data!$G4785,[2]Data!$H4785)</f>
        <v>1652</v>
      </c>
      <c r="L4785">
        <f>[2]Data!$K4785-[2]Data!$J4785</f>
        <v>528</v>
      </c>
      <c r="M4785" s="4" t="str">
        <f>VLOOKUP(Table_1[[#This Row],[Location ID]],[1]Locations!$A:$B,2,0)</f>
        <v>Stockton</v>
      </c>
      <c r="N4785" s="4" t="str">
        <f>VLOOKUP(Table_1[[#This Row],[Sales Person ID]],'[1]Sales People'!$A:$B,2,0)</f>
        <v>Kenneth Bradley</v>
      </c>
      <c r="O4785" s="4" t="str">
        <f>VLOOKUP(Table_1[[#This Row],[Customer ID]],[1]Customers!$A:$B,2,0)</f>
        <v>Sean Andrews</v>
      </c>
      <c r="P4785" s="5">
        <f>WEEKDAY([2]Data!$F4785)</f>
        <v>6</v>
      </c>
      <c r="Q4785" s="4">
        <f>MONTH([2]Data!$F4785)</f>
        <v>7</v>
      </c>
      <c r="R4785" s="4">
        <f>YEAR([2]Data!$F4785)</f>
        <v>2020</v>
      </c>
    </row>
    <row r="4786" spans="1:18" ht="15.75" customHeight="1">
      <c r="A4786" s="2" t="s">
        <v>5818</v>
      </c>
      <c r="B4786" s="2" t="s">
        <v>637</v>
      </c>
      <c r="C4786" s="2" t="s">
        <v>151</v>
      </c>
      <c r="D4786" s="2" t="s">
        <v>69</v>
      </c>
      <c r="E4786" s="2" t="s">
        <v>2133</v>
      </c>
      <c r="F4786" s="3">
        <v>43875</v>
      </c>
      <c r="G4786" s="2">
        <v>1</v>
      </c>
      <c r="H4786" s="2">
        <v>584</v>
      </c>
      <c r="I4786" s="4">
        <f>VLOOKUP(Table_1[[#This Row],[Product ID]],[1]Products!$A:$D,3,0)</f>
        <v>420</v>
      </c>
      <c r="J4786" s="4">
        <f>PRODUCT([2]Data!$G4786,[2]Data!$I4786)</f>
        <v>420</v>
      </c>
      <c r="K4786" s="4">
        <f>PRODUCT([2]Data!$G4786,[2]Data!$H4786)</f>
        <v>584</v>
      </c>
      <c r="L4786" s="4">
        <f>[2]Data!$K4786-[2]Data!$J4786</f>
        <v>164</v>
      </c>
      <c r="M4786" s="4" t="str">
        <f>VLOOKUP(Table_1[[#This Row],[Location ID]],[1]Locations!$A:$B,2,0)</f>
        <v>Salinas</v>
      </c>
      <c r="N4786" s="4" t="str">
        <f>VLOOKUP(Table_1[[#This Row],[Sales Person ID]],'[1]Sales People'!$A:$B,2,0)</f>
        <v>Christopher Tucker</v>
      </c>
      <c r="O4786" s="4" t="str">
        <f>VLOOKUP(Table_1[[#This Row],[Customer ID]],[1]Customers!$A:$B,2,0)</f>
        <v>Frank Hawkins</v>
      </c>
      <c r="P4786" s="5">
        <f>WEEKDAY([2]Data!$F4786)</f>
        <v>6</v>
      </c>
      <c r="Q4786" s="4">
        <f>MONTH([2]Data!$F4786)</f>
        <v>2</v>
      </c>
      <c r="R4786" s="4">
        <f>YEAR([2]Data!$F4786)</f>
        <v>2020</v>
      </c>
    </row>
    <row r="4787" spans="1:18" ht="15.75" customHeight="1">
      <c r="A4787" s="6" t="s">
        <v>5819</v>
      </c>
      <c r="B4787" s="6" t="s">
        <v>616</v>
      </c>
      <c r="C4787" s="6" t="s">
        <v>483</v>
      </c>
      <c r="D4787" s="6" t="s">
        <v>261</v>
      </c>
      <c r="E4787" s="6" t="s">
        <v>2142</v>
      </c>
      <c r="F4787" s="8">
        <v>43936</v>
      </c>
      <c r="G4787" s="6">
        <v>2</v>
      </c>
      <c r="H4787" s="6">
        <v>913</v>
      </c>
      <c r="I4787" s="4">
        <f>VLOOKUP(Table_1[[#This Row],[Product ID]],[1]Products!$A:$D,3,0)</f>
        <v>584</v>
      </c>
      <c r="J4787">
        <f>PRODUCT([2]Data!$G4787,[2]Data!$I4787)</f>
        <v>1168</v>
      </c>
      <c r="K4787">
        <f>PRODUCT([2]Data!$G4787,[2]Data!$H4787)</f>
        <v>1826</v>
      </c>
      <c r="L4787">
        <f>[2]Data!$K4787-[2]Data!$J4787</f>
        <v>658</v>
      </c>
      <c r="M4787" s="4" t="str">
        <f>VLOOKUP(Table_1[[#This Row],[Location ID]],[1]Locations!$A:$B,2,0)</f>
        <v>Concord</v>
      </c>
      <c r="N4787" s="4" t="str">
        <f>VLOOKUP(Table_1[[#This Row],[Sales Person ID]],'[1]Sales People'!$A:$B,2,0)</f>
        <v>Martin Carr</v>
      </c>
      <c r="O4787" s="4" t="str">
        <f>VLOOKUP(Table_1[[#This Row],[Customer ID]],[1]Customers!$A:$B,2,0)</f>
        <v>Raymond Allen</v>
      </c>
      <c r="P4787" s="5">
        <f>WEEKDAY([2]Data!$F4787)</f>
        <v>4</v>
      </c>
      <c r="Q4787" s="4">
        <f>MONTH([2]Data!$F4787)</f>
        <v>4</v>
      </c>
      <c r="R4787" s="4">
        <f>YEAR([2]Data!$F4787)</f>
        <v>2020</v>
      </c>
    </row>
    <row r="4788" spans="1:18" ht="15.75" customHeight="1">
      <c r="A4788" s="2" t="s">
        <v>5820</v>
      </c>
      <c r="B4788" s="2" t="s">
        <v>34</v>
      </c>
      <c r="C4788" s="2" t="s">
        <v>264</v>
      </c>
      <c r="D4788" s="2" t="s">
        <v>31</v>
      </c>
      <c r="E4788" s="2" t="s">
        <v>1593</v>
      </c>
      <c r="F4788" s="3">
        <v>43900</v>
      </c>
      <c r="G4788" s="2">
        <v>1</v>
      </c>
      <c r="H4788" s="2">
        <v>1052</v>
      </c>
      <c r="I4788" s="4">
        <f>VLOOKUP(Table_1[[#This Row],[Product ID]],[1]Products!$A:$D,3,0)</f>
        <v>589</v>
      </c>
      <c r="J4788" s="4">
        <f>PRODUCT([2]Data!$G4788,[2]Data!$I4788)</f>
        <v>589</v>
      </c>
      <c r="K4788" s="4">
        <f>PRODUCT([2]Data!$G4788,[2]Data!$H4788)</f>
        <v>1052</v>
      </c>
      <c r="L4788" s="4">
        <f>[2]Data!$K4788-[2]Data!$J4788</f>
        <v>463</v>
      </c>
      <c r="M4788" s="4" t="str">
        <f>VLOOKUP(Table_1[[#This Row],[Location ID]],[1]Locations!$A:$B,2,0)</f>
        <v>Bakersfield</v>
      </c>
      <c r="N4788" s="4" t="str">
        <f>VLOOKUP(Table_1[[#This Row],[Sales Person ID]],'[1]Sales People'!$A:$B,2,0)</f>
        <v>Joshua Cook</v>
      </c>
      <c r="O4788" s="4" t="str">
        <f>VLOOKUP(Table_1[[#This Row],[Customer ID]],[1]Customers!$A:$B,2,0)</f>
        <v>Carlos Martinez</v>
      </c>
      <c r="P4788" s="5">
        <f>WEEKDAY([2]Data!$F4788)</f>
        <v>3</v>
      </c>
      <c r="Q4788" s="4">
        <f>MONTH([2]Data!$F4788)</f>
        <v>3</v>
      </c>
      <c r="R4788" s="4">
        <f>YEAR([2]Data!$F4788)</f>
        <v>2020</v>
      </c>
    </row>
    <row r="4789" spans="1:18" ht="15.75" customHeight="1">
      <c r="A4789" s="6" t="s">
        <v>5821</v>
      </c>
      <c r="B4789" s="6" t="s">
        <v>218</v>
      </c>
      <c r="C4789" s="6" t="s">
        <v>538</v>
      </c>
      <c r="D4789" s="6" t="s">
        <v>319</v>
      </c>
      <c r="E4789" s="6" t="s">
        <v>1436</v>
      </c>
      <c r="F4789" s="8">
        <v>44024</v>
      </c>
      <c r="G4789" s="6">
        <v>3</v>
      </c>
      <c r="H4789" s="6">
        <v>2464</v>
      </c>
      <c r="I4789" s="4">
        <f>VLOOKUP(Table_1[[#This Row],[Product ID]],[1]Products!$A:$D,3,0)</f>
        <v>1774</v>
      </c>
      <c r="J4789">
        <f>PRODUCT([2]Data!$G4789,[2]Data!$I4789)</f>
        <v>5322</v>
      </c>
      <c r="K4789">
        <f>PRODUCT([2]Data!$G4789,[2]Data!$H4789)</f>
        <v>7392</v>
      </c>
      <c r="L4789">
        <f>[2]Data!$K4789-[2]Data!$J4789</f>
        <v>2070</v>
      </c>
      <c r="M4789" s="4" t="str">
        <f>VLOOKUP(Table_1[[#This Row],[Location ID]],[1]Locations!$A:$B,2,0)</f>
        <v>Stockton</v>
      </c>
      <c r="N4789" s="4" t="str">
        <f>VLOOKUP(Table_1[[#This Row],[Sales Person ID]],'[1]Sales People'!$A:$B,2,0)</f>
        <v>Fred Robertson</v>
      </c>
      <c r="O4789" s="4" t="str">
        <f>VLOOKUP(Table_1[[#This Row],[Customer ID]],[1]Customers!$A:$B,2,0)</f>
        <v>Johnny Andrews</v>
      </c>
      <c r="P4789" s="5">
        <f>WEEKDAY([2]Data!$F4789)</f>
        <v>1</v>
      </c>
      <c r="Q4789" s="4">
        <f>MONTH([2]Data!$F4789)</f>
        <v>7</v>
      </c>
      <c r="R4789" s="4">
        <f>YEAR([2]Data!$F4789)</f>
        <v>2020</v>
      </c>
    </row>
    <row r="4790" spans="1:18" ht="15.75" customHeight="1">
      <c r="A4790" s="2" t="s">
        <v>5822</v>
      </c>
      <c r="B4790" s="2" t="s">
        <v>611</v>
      </c>
      <c r="C4790" s="2" t="s">
        <v>342</v>
      </c>
      <c r="D4790" s="2" t="s">
        <v>261</v>
      </c>
      <c r="E4790" s="2" t="s">
        <v>1064</v>
      </c>
      <c r="F4790" s="3">
        <v>44010</v>
      </c>
      <c r="G4790" s="2">
        <v>1</v>
      </c>
      <c r="H4790" s="2">
        <v>368</v>
      </c>
      <c r="I4790" s="4">
        <f>VLOOKUP(Table_1[[#This Row],[Product ID]],[1]Products!$A:$D,3,0)</f>
        <v>269</v>
      </c>
      <c r="J4790" s="4">
        <f>PRODUCT([2]Data!$G4790,[2]Data!$I4790)</f>
        <v>269</v>
      </c>
      <c r="K4790" s="4">
        <f>PRODUCT([2]Data!$G4790,[2]Data!$H4790)</f>
        <v>368</v>
      </c>
      <c r="L4790" s="4">
        <f>[2]Data!$K4790-[2]Data!$J4790</f>
        <v>99</v>
      </c>
      <c r="M4790" s="4" t="str">
        <f>VLOOKUP(Table_1[[#This Row],[Location ID]],[1]Locations!$A:$B,2,0)</f>
        <v>Sunnyvale</v>
      </c>
      <c r="N4790" s="4" t="str">
        <f>VLOOKUP(Table_1[[#This Row],[Sales Person ID]],'[1]Sales People'!$A:$B,2,0)</f>
        <v>Martin Carr</v>
      </c>
      <c r="O4790" s="4" t="str">
        <f>VLOOKUP(Table_1[[#This Row],[Customer ID]],[1]Customers!$A:$B,2,0)</f>
        <v>Carlos Wheeler</v>
      </c>
      <c r="P4790" s="5">
        <f>WEEKDAY([2]Data!$F4790)</f>
        <v>1</v>
      </c>
      <c r="Q4790" s="4">
        <f>MONTH([2]Data!$F4790)</f>
        <v>6</v>
      </c>
      <c r="R4790" s="4">
        <f>YEAR([2]Data!$F4790)</f>
        <v>2020</v>
      </c>
    </row>
    <row r="4791" spans="1:18" ht="15.75" customHeight="1">
      <c r="A4791" s="6" t="s">
        <v>5823</v>
      </c>
      <c r="B4791" s="6" t="s">
        <v>548</v>
      </c>
      <c r="C4791" s="6" t="s">
        <v>360</v>
      </c>
      <c r="D4791" s="6" t="s">
        <v>170</v>
      </c>
      <c r="E4791" s="6" t="s">
        <v>2640</v>
      </c>
      <c r="F4791" s="8">
        <v>44035</v>
      </c>
      <c r="G4791" s="6">
        <v>1</v>
      </c>
      <c r="H4791" s="6">
        <v>556</v>
      </c>
      <c r="I4791" s="4">
        <f>VLOOKUP(Table_1[[#This Row],[Product ID]],[1]Products!$A:$D,3,0)</f>
        <v>395</v>
      </c>
      <c r="J4791">
        <f>PRODUCT([2]Data!$G4791,[2]Data!$I4791)</f>
        <v>395</v>
      </c>
      <c r="K4791">
        <f>PRODUCT([2]Data!$G4791,[2]Data!$H4791)</f>
        <v>556</v>
      </c>
      <c r="L4791">
        <f>[2]Data!$K4791-[2]Data!$J4791</f>
        <v>161</v>
      </c>
      <c r="M4791" s="4" t="str">
        <f>VLOOKUP(Table_1[[#This Row],[Location ID]],[1]Locations!$A:$B,2,0)</f>
        <v>Santa Clara</v>
      </c>
      <c r="N4791" s="4" t="str">
        <f>VLOOKUP(Table_1[[#This Row],[Sales Person ID]],'[1]Sales People'!$A:$B,2,0)</f>
        <v>Bobby Russell</v>
      </c>
      <c r="O4791" s="4" t="str">
        <f>VLOOKUP(Table_1[[#This Row],[Customer ID]],[1]Customers!$A:$B,2,0)</f>
        <v>Roy Carpenter</v>
      </c>
      <c r="P4791" s="5">
        <f>WEEKDAY([2]Data!$F4791)</f>
        <v>5</v>
      </c>
      <c r="Q4791" s="4">
        <f>MONTH([2]Data!$F4791)</f>
        <v>7</v>
      </c>
      <c r="R4791" s="4">
        <f>YEAR([2]Data!$F4791)</f>
        <v>2020</v>
      </c>
    </row>
    <row r="4792" spans="1:18" ht="15.75" customHeight="1">
      <c r="A4792" s="2" t="s">
        <v>5824</v>
      </c>
      <c r="B4792" s="2" t="s">
        <v>548</v>
      </c>
      <c r="C4792" s="2" t="s">
        <v>483</v>
      </c>
      <c r="D4792" s="2" t="s">
        <v>60</v>
      </c>
      <c r="E4792" s="2" t="s">
        <v>840</v>
      </c>
      <c r="F4792" s="3">
        <v>43862</v>
      </c>
      <c r="G4792" s="2">
        <v>2</v>
      </c>
      <c r="H4792" s="2">
        <v>556</v>
      </c>
      <c r="I4792" s="4">
        <f>VLOOKUP(Table_1[[#This Row],[Product ID]],[1]Products!$A:$D,3,0)</f>
        <v>395</v>
      </c>
      <c r="J4792" s="4">
        <f>PRODUCT([2]Data!$G4792,[2]Data!$I4792)</f>
        <v>790</v>
      </c>
      <c r="K4792" s="4">
        <f>PRODUCT([2]Data!$G4792,[2]Data!$H4792)</f>
        <v>1112</v>
      </c>
      <c r="L4792" s="4">
        <f>[2]Data!$K4792-[2]Data!$J4792</f>
        <v>322</v>
      </c>
      <c r="M4792" s="4" t="str">
        <f>VLOOKUP(Table_1[[#This Row],[Location ID]],[1]Locations!$A:$B,2,0)</f>
        <v>Concord</v>
      </c>
      <c r="N4792" s="4" t="str">
        <f>VLOOKUP(Table_1[[#This Row],[Sales Person ID]],'[1]Sales People'!$A:$B,2,0)</f>
        <v>Walter Cook</v>
      </c>
      <c r="O4792" s="4" t="str">
        <f>VLOOKUP(Table_1[[#This Row],[Customer ID]],[1]Customers!$A:$B,2,0)</f>
        <v>Shawn Ray</v>
      </c>
      <c r="P4792" s="5">
        <f>WEEKDAY([2]Data!$F4792)</f>
        <v>7</v>
      </c>
      <c r="Q4792" s="4">
        <f>MONTH([2]Data!$F4792)</f>
        <v>2</v>
      </c>
      <c r="R4792" s="4">
        <f>YEAR([2]Data!$F4792)</f>
        <v>2020</v>
      </c>
    </row>
    <row r="4793" spans="1:18" ht="15.75" customHeight="1">
      <c r="A4793" s="6" t="s">
        <v>5825</v>
      </c>
      <c r="B4793" s="6" t="s">
        <v>140</v>
      </c>
      <c r="C4793" s="6" t="s">
        <v>480</v>
      </c>
      <c r="D4793" s="6" t="s">
        <v>356</v>
      </c>
      <c r="E4793" s="6" t="s">
        <v>870</v>
      </c>
      <c r="F4793" s="8">
        <v>44021</v>
      </c>
      <c r="G4793" s="6">
        <v>3</v>
      </c>
      <c r="H4793" s="6">
        <v>127</v>
      </c>
      <c r="I4793" s="4">
        <f>VLOOKUP(Table_1[[#This Row],[Product ID]],[1]Products!$A:$D,3,0)</f>
        <v>79</v>
      </c>
      <c r="J4793">
        <f>PRODUCT([2]Data!$G4793,[2]Data!$I4793)</f>
        <v>237</v>
      </c>
      <c r="K4793">
        <f>PRODUCT([2]Data!$G4793,[2]Data!$H4793)</f>
        <v>381</v>
      </c>
      <c r="L4793">
        <f>[2]Data!$K4793-[2]Data!$J4793</f>
        <v>144</v>
      </c>
      <c r="M4793" s="4" t="str">
        <f>VLOOKUP(Table_1[[#This Row],[Location ID]],[1]Locations!$A:$B,2,0)</f>
        <v>Escondido</v>
      </c>
      <c r="N4793" s="4" t="str">
        <f>VLOOKUP(Table_1[[#This Row],[Sales Person ID]],'[1]Sales People'!$A:$B,2,0)</f>
        <v>Larry Marshall</v>
      </c>
      <c r="O4793" s="4" t="str">
        <f>VLOOKUP(Table_1[[#This Row],[Customer ID]],[1]Customers!$A:$B,2,0)</f>
        <v>Ralph Elliott</v>
      </c>
      <c r="P4793" s="5">
        <f>WEEKDAY([2]Data!$F4793)</f>
        <v>5</v>
      </c>
      <c r="Q4793" s="4">
        <f>MONTH([2]Data!$F4793)</f>
        <v>7</v>
      </c>
      <c r="R4793" s="4">
        <f>YEAR([2]Data!$F4793)</f>
        <v>2020</v>
      </c>
    </row>
    <row r="4794" spans="1:18" ht="15.75" customHeight="1">
      <c r="A4794" s="2" t="s">
        <v>5826</v>
      </c>
      <c r="B4794" s="2" t="s">
        <v>869</v>
      </c>
      <c r="C4794" s="2" t="s">
        <v>215</v>
      </c>
      <c r="D4794" s="2" t="s">
        <v>261</v>
      </c>
      <c r="E4794" s="2" t="s">
        <v>1972</v>
      </c>
      <c r="F4794" s="3">
        <v>44191</v>
      </c>
      <c r="G4794" s="2">
        <v>4</v>
      </c>
      <c r="H4794" s="2">
        <v>2294</v>
      </c>
      <c r="I4794" s="4">
        <f>VLOOKUP(Table_1[[#This Row],[Product ID]],[1]Products!$A:$D,3,0)</f>
        <v>1399</v>
      </c>
      <c r="J4794" s="4">
        <f>PRODUCT([2]Data!$G4794,[2]Data!$I4794)</f>
        <v>5596</v>
      </c>
      <c r="K4794" s="4">
        <f>PRODUCT([2]Data!$G4794,[2]Data!$H4794)</f>
        <v>9176</v>
      </c>
      <c r="L4794" s="4">
        <f>[2]Data!$K4794-[2]Data!$J4794</f>
        <v>3580</v>
      </c>
      <c r="M4794" s="4" t="str">
        <f>VLOOKUP(Table_1[[#This Row],[Location ID]],[1]Locations!$A:$B,2,0)</f>
        <v>Corona</v>
      </c>
      <c r="N4794" s="4" t="str">
        <f>VLOOKUP(Table_1[[#This Row],[Sales Person ID]],'[1]Sales People'!$A:$B,2,0)</f>
        <v>Martin Carr</v>
      </c>
      <c r="O4794" s="4" t="str">
        <f>VLOOKUP(Table_1[[#This Row],[Customer ID]],[1]Customers!$A:$B,2,0)</f>
        <v>Eric Shaw</v>
      </c>
      <c r="P4794" s="5">
        <f>WEEKDAY([2]Data!$F4794)</f>
        <v>7</v>
      </c>
      <c r="Q4794" s="4">
        <f>MONTH([2]Data!$F4794)</f>
        <v>12</v>
      </c>
      <c r="R4794" s="4">
        <f>YEAR([2]Data!$F4794)</f>
        <v>2020</v>
      </c>
    </row>
    <row r="4795" spans="1:18" ht="15.75" customHeight="1">
      <c r="A4795" s="6" t="s">
        <v>5827</v>
      </c>
      <c r="B4795" s="6" t="s">
        <v>400</v>
      </c>
      <c r="C4795" s="6" t="s">
        <v>235</v>
      </c>
      <c r="D4795" s="6" t="s">
        <v>69</v>
      </c>
      <c r="E4795" s="6" t="s">
        <v>2692</v>
      </c>
      <c r="F4795" s="8">
        <v>43902</v>
      </c>
      <c r="G4795" s="6">
        <v>3</v>
      </c>
      <c r="H4795" s="6">
        <v>1367</v>
      </c>
      <c r="I4795" s="4">
        <f>VLOOKUP(Table_1[[#This Row],[Product ID]],[1]Products!$A:$D,3,0)</f>
        <v>984</v>
      </c>
      <c r="J4795">
        <f>PRODUCT([2]Data!$G4795,[2]Data!$I4795)</f>
        <v>2952</v>
      </c>
      <c r="K4795">
        <f>PRODUCT([2]Data!$G4795,[2]Data!$H4795)</f>
        <v>4101</v>
      </c>
      <c r="L4795">
        <f>[2]Data!$K4795-[2]Data!$J4795</f>
        <v>1149</v>
      </c>
      <c r="M4795" s="4" t="str">
        <f>VLOOKUP(Table_1[[#This Row],[Location ID]],[1]Locations!$A:$B,2,0)</f>
        <v>Huntington Beach</v>
      </c>
      <c r="N4795" s="4" t="str">
        <f>VLOOKUP(Table_1[[#This Row],[Sales Person ID]],'[1]Sales People'!$A:$B,2,0)</f>
        <v>Christopher Tucker</v>
      </c>
      <c r="O4795" s="4" t="str">
        <f>VLOOKUP(Table_1[[#This Row],[Customer ID]],[1]Customers!$A:$B,2,0)</f>
        <v>Billy Adams</v>
      </c>
      <c r="P4795" s="5">
        <f>WEEKDAY([2]Data!$F4795)</f>
        <v>5</v>
      </c>
      <c r="Q4795" s="4">
        <f>MONTH([2]Data!$F4795)</f>
        <v>3</v>
      </c>
      <c r="R4795" s="4">
        <f>YEAR([2]Data!$F4795)</f>
        <v>2020</v>
      </c>
    </row>
    <row r="4796" spans="1:18" ht="15.75" customHeight="1">
      <c r="A4796" s="2" t="s">
        <v>5828</v>
      </c>
      <c r="B4796" s="2" t="s">
        <v>359</v>
      </c>
      <c r="C4796" s="2" t="s">
        <v>313</v>
      </c>
      <c r="D4796" s="2" t="s">
        <v>275</v>
      </c>
      <c r="E4796" s="2" t="s">
        <v>1207</v>
      </c>
      <c r="F4796" s="3">
        <v>43901</v>
      </c>
      <c r="G4796" s="2">
        <v>1</v>
      </c>
      <c r="H4796" s="2">
        <v>603</v>
      </c>
      <c r="I4796" s="4">
        <f>VLOOKUP(Table_1[[#This Row],[Product ID]],[1]Products!$A:$D,3,0)</f>
        <v>416</v>
      </c>
      <c r="J4796" s="4">
        <f>PRODUCT([2]Data!$G4796,[2]Data!$I4796)</f>
        <v>416</v>
      </c>
      <c r="K4796" s="4">
        <f>PRODUCT([2]Data!$G4796,[2]Data!$H4796)</f>
        <v>603</v>
      </c>
      <c r="L4796" s="4">
        <f>[2]Data!$K4796-[2]Data!$J4796</f>
        <v>187</v>
      </c>
      <c r="M4796" s="4" t="str">
        <f>VLOOKUP(Table_1[[#This Row],[Location ID]],[1]Locations!$A:$B,2,0)</f>
        <v>Santa Rosa</v>
      </c>
      <c r="N4796" s="4" t="str">
        <f>VLOOKUP(Table_1[[#This Row],[Sales Person ID]],'[1]Sales People'!$A:$B,2,0)</f>
        <v>Ernest Wheeler</v>
      </c>
      <c r="O4796" s="4" t="str">
        <f>VLOOKUP(Table_1[[#This Row],[Customer ID]],[1]Customers!$A:$B,2,0)</f>
        <v>Walter Baker</v>
      </c>
      <c r="P4796" s="5">
        <f>WEEKDAY([2]Data!$F4796)</f>
        <v>4</v>
      </c>
      <c r="Q4796" s="4">
        <f>MONTH([2]Data!$F4796)</f>
        <v>3</v>
      </c>
      <c r="R4796" s="4">
        <f>YEAR([2]Data!$F4796)</f>
        <v>2020</v>
      </c>
    </row>
    <row r="4797" spans="1:18" ht="15.75" customHeight="1">
      <c r="A4797" s="6" t="s">
        <v>5829</v>
      </c>
      <c r="B4797" s="6" t="s">
        <v>829</v>
      </c>
      <c r="C4797" s="6" t="s">
        <v>366</v>
      </c>
      <c r="D4797" s="6" t="s">
        <v>356</v>
      </c>
      <c r="E4797" s="6" t="s">
        <v>1189</v>
      </c>
      <c r="F4797" s="8">
        <v>44192</v>
      </c>
      <c r="G4797" s="6">
        <v>2</v>
      </c>
      <c r="H4797" s="6">
        <v>1638</v>
      </c>
      <c r="I4797" s="4">
        <f>VLOOKUP(Table_1[[#This Row],[Product ID]],[1]Products!$A:$D,3,0)</f>
        <v>1261</v>
      </c>
      <c r="J4797">
        <f>PRODUCT([2]Data!$G4797,[2]Data!$I4797)</f>
        <v>2522</v>
      </c>
      <c r="K4797">
        <f>PRODUCT([2]Data!$G4797,[2]Data!$H4797)</f>
        <v>3276</v>
      </c>
      <c r="L4797">
        <f>[2]Data!$K4797-[2]Data!$J4797</f>
        <v>754</v>
      </c>
      <c r="M4797" s="4" t="str">
        <f>VLOOKUP(Table_1[[#This Row],[Location ID]],[1]Locations!$A:$B,2,0)</f>
        <v>Burbank</v>
      </c>
      <c r="N4797" s="4" t="str">
        <f>VLOOKUP(Table_1[[#This Row],[Sales Person ID]],'[1]Sales People'!$A:$B,2,0)</f>
        <v>Larry Marshall</v>
      </c>
      <c r="O4797" s="4" t="str">
        <f>VLOOKUP(Table_1[[#This Row],[Customer ID]],[1]Customers!$A:$B,2,0)</f>
        <v>Joseph Warren</v>
      </c>
      <c r="P4797" s="5">
        <f>WEEKDAY([2]Data!$F4797)</f>
        <v>1</v>
      </c>
      <c r="Q4797" s="4">
        <f>MONTH([2]Data!$F4797)</f>
        <v>12</v>
      </c>
      <c r="R4797" s="4">
        <f>YEAR([2]Data!$F4797)</f>
        <v>2020</v>
      </c>
    </row>
    <row r="4798" spans="1:18" ht="15.75" customHeight="1">
      <c r="A4798" s="2" t="s">
        <v>5830</v>
      </c>
      <c r="B4798" s="2" t="s">
        <v>211</v>
      </c>
      <c r="C4798" s="2" t="s">
        <v>360</v>
      </c>
      <c r="D4798" s="2" t="s">
        <v>370</v>
      </c>
      <c r="E4798" s="2" t="s">
        <v>872</v>
      </c>
      <c r="F4798" s="3">
        <v>44078</v>
      </c>
      <c r="G4798" s="2">
        <v>1</v>
      </c>
      <c r="H4798" s="2">
        <v>315</v>
      </c>
      <c r="I4798" s="4">
        <f>VLOOKUP(Table_1[[#This Row],[Product ID]],[1]Products!$A:$D,3,0)</f>
        <v>208</v>
      </c>
      <c r="J4798" s="4">
        <f>PRODUCT([2]Data!$G4798,[2]Data!$I4798)</f>
        <v>208</v>
      </c>
      <c r="K4798" s="4">
        <f>PRODUCT([2]Data!$G4798,[2]Data!$H4798)</f>
        <v>315</v>
      </c>
      <c r="L4798" s="4">
        <f>[2]Data!$K4798-[2]Data!$J4798</f>
        <v>107</v>
      </c>
      <c r="M4798" s="4" t="str">
        <f>VLOOKUP(Table_1[[#This Row],[Location ID]],[1]Locations!$A:$B,2,0)</f>
        <v>Santa Clara</v>
      </c>
      <c r="N4798" s="4" t="str">
        <f>VLOOKUP(Table_1[[#This Row],[Sales Person ID]],'[1]Sales People'!$A:$B,2,0)</f>
        <v>Eugene Holmes</v>
      </c>
      <c r="O4798" s="4" t="str">
        <f>VLOOKUP(Table_1[[#This Row],[Customer ID]],[1]Customers!$A:$B,2,0)</f>
        <v>Arthur Webb</v>
      </c>
      <c r="P4798" s="5">
        <f>WEEKDAY([2]Data!$F4798)</f>
        <v>6</v>
      </c>
      <c r="Q4798" s="4">
        <f>MONTH([2]Data!$F4798)</f>
        <v>9</v>
      </c>
      <c r="R4798" s="4">
        <f>YEAR([2]Data!$F4798)</f>
        <v>2020</v>
      </c>
    </row>
    <row r="4799" spans="1:18" ht="15.75" customHeight="1">
      <c r="A4799" s="6" t="s">
        <v>5831</v>
      </c>
      <c r="B4799" s="6" t="s">
        <v>351</v>
      </c>
      <c r="C4799" s="6" t="s">
        <v>116</v>
      </c>
      <c r="D4799" s="6" t="s">
        <v>69</v>
      </c>
      <c r="E4799" s="6" t="s">
        <v>878</v>
      </c>
      <c r="F4799" s="8">
        <v>43862</v>
      </c>
      <c r="G4799" s="6">
        <v>1</v>
      </c>
      <c r="H4799" s="6">
        <v>1967</v>
      </c>
      <c r="I4799" s="4">
        <f>VLOOKUP(Table_1[[#This Row],[Product ID]],[1]Products!$A:$D,3,0)</f>
        <v>1397</v>
      </c>
      <c r="J4799">
        <f>PRODUCT([2]Data!$G4799,[2]Data!$I4799)</f>
        <v>1397</v>
      </c>
      <c r="K4799">
        <f>PRODUCT([2]Data!$G4799,[2]Data!$H4799)</f>
        <v>1967</v>
      </c>
      <c r="L4799">
        <f>[2]Data!$K4799-[2]Data!$J4799</f>
        <v>570</v>
      </c>
      <c r="M4799" s="4" t="str">
        <f>VLOOKUP(Table_1[[#This Row],[Location ID]],[1]Locations!$A:$B,2,0)</f>
        <v>Daly City</v>
      </c>
      <c r="N4799" s="4" t="str">
        <f>VLOOKUP(Table_1[[#This Row],[Sales Person ID]],'[1]Sales People'!$A:$B,2,0)</f>
        <v>Christopher Tucker</v>
      </c>
      <c r="O4799" s="4" t="str">
        <f>VLOOKUP(Table_1[[#This Row],[Customer ID]],[1]Customers!$A:$B,2,0)</f>
        <v>Carl Anderson</v>
      </c>
      <c r="P4799" s="5">
        <f>WEEKDAY([2]Data!$F4799)</f>
        <v>7</v>
      </c>
      <c r="Q4799" s="4">
        <f>MONTH([2]Data!$F4799)</f>
        <v>2</v>
      </c>
      <c r="R4799" s="4">
        <f>YEAR([2]Data!$F4799)</f>
        <v>2020</v>
      </c>
    </row>
    <row r="4800" spans="1:18" ht="15.75" customHeight="1">
      <c r="A4800" s="2" t="s">
        <v>5832</v>
      </c>
      <c r="B4800" s="2" t="s">
        <v>58</v>
      </c>
      <c r="C4800" s="2" t="s">
        <v>68</v>
      </c>
      <c r="D4800" s="2" t="s">
        <v>236</v>
      </c>
      <c r="E4800" s="2" t="s">
        <v>1094</v>
      </c>
      <c r="F4800" s="3">
        <v>43838</v>
      </c>
      <c r="G4800" s="2">
        <v>2</v>
      </c>
      <c r="H4800" s="2">
        <v>1812</v>
      </c>
      <c r="I4800" s="4">
        <f>VLOOKUP(Table_1[[#This Row],[Product ID]],[1]Products!$A:$D,3,0)</f>
        <v>1305</v>
      </c>
      <c r="J4800" s="4">
        <f>PRODUCT([2]Data!$G4800,[2]Data!$I4800)</f>
        <v>2610</v>
      </c>
      <c r="K4800" s="4">
        <f>PRODUCT([2]Data!$G4800,[2]Data!$H4800)</f>
        <v>3624</v>
      </c>
      <c r="L4800" s="4">
        <f>[2]Data!$K4800-[2]Data!$J4800</f>
        <v>1014</v>
      </c>
      <c r="M4800" s="4" t="str">
        <f>VLOOKUP(Table_1[[#This Row],[Location ID]],[1]Locations!$A:$B,2,0)</f>
        <v>Thousand Oaks</v>
      </c>
      <c r="N4800" s="4" t="str">
        <f>VLOOKUP(Table_1[[#This Row],[Sales Person ID]],'[1]Sales People'!$A:$B,2,0)</f>
        <v>Andrew Bowman</v>
      </c>
      <c r="O4800" s="4" t="str">
        <f>VLOOKUP(Table_1[[#This Row],[Customer ID]],[1]Customers!$A:$B,2,0)</f>
        <v>Carl Nguyen</v>
      </c>
      <c r="P4800" s="5">
        <f>WEEKDAY([2]Data!$F4800)</f>
        <v>4</v>
      </c>
      <c r="Q4800" s="4">
        <f>MONTH([2]Data!$F4800)</f>
        <v>1</v>
      </c>
      <c r="R4800" s="4">
        <f>YEAR([2]Data!$F4800)</f>
        <v>2020</v>
      </c>
    </row>
    <row r="4801" spans="1:18" ht="15.75" customHeight="1">
      <c r="A4801" s="6" t="s">
        <v>5833</v>
      </c>
      <c r="B4801" s="6" t="s">
        <v>614</v>
      </c>
      <c r="C4801" s="6" t="s">
        <v>461</v>
      </c>
      <c r="D4801" s="6" t="s">
        <v>98</v>
      </c>
      <c r="E4801" s="6" t="s">
        <v>269</v>
      </c>
      <c r="F4801" s="8">
        <v>44131</v>
      </c>
      <c r="G4801" s="6">
        <v>1</v>
      </c>
      <c r="H4801" s="6">
        <v>2495</v>
      </c>
      <c r="I4801" s="4">
        <f>VLOOKUP(Table_1[[#This Row],[Product ID]],[1]Products!$A:$D,3,0)</f>
        <v>1896</v>
      </c>
      <c r="J4801">
        <f>PRODUCT([2]Data!$G4801,[2]Data!$I4801)</f>
        <v>1896</v>
      </c>
      <c r="K4801">
        <f>PRODUCT([2]Data!$G4801,[2]Data!$H4801)</f>
        <v>2495</v>
      </c>
      <c r="L4801">
        <f>[2]Data!$K4801-[2]Data!$J4801</f>
        <v>599</v>
      </c>
      <c r="M4801" s="4" t="str">
        <f>VLOOKUP(Table_1[[#This Row],[Location ID]],[1]Locations!$A:$B,2,0)</f>
        <v>Simi Valley</v>
      </c>
      <c r="N4801" s="4" t="str">
        <f>VLOOKUP(Table_1[[#This Row],[Sales Person ID]],'[1]Sales People'!$A:$B,2,0)</f>
        <v>Martin Perry</v>
      </c>
      <c r="O4801" s="4" t="str">
        <f>VLOOKUP(Table_1[[#This Row],[Customer ID]],[1]Customers!$A:$B,2,0)</f>
        <v>Antonio Morris</v>
      </c>
      <c r="P4801" s="5">
        <f>WEEKDAY([2]Data!$F4801)</f>
        <v>3</v>
      </c>
      <c r="Q4801" s="4">
        <f>MONTH([2]Data!$F4801)</f>
        <v>10</v>
      </c>
      <c r="R4801" s="4">
        <f>YEAR([2]Data!$F4801)</f>
        <v>2020</v>
      </c>
    </row>
    <row r="4802" spans="1:18" ht="15.75" customHeight="1">
      <c r="A4802" s="2" t="s">
        <v>5834</v>
      </c>
      <c r="B4802" s="2" t="s">
        <v>29</v>
      </c>
      <c r="C4802" s="2" t="s">
        <v>121</v>
      </c>
      <c r="D4802" s="2" t="s">
        <v>189</v>
      </c>
      <c r="E4802" s="2" t="s">
        <v>3374</v>
      </c>
      <c r="F4802" s="3">
        <v>43959</v>
      </c>
      <c r="G4802" s="2">
        <v>1</v>
      </c>
      <c r="H4802" s="2">
        <v>880</v>
      </c>
      <c r="I4802" s="4">
        <f>VLOOKUP(Table_1[[#This Row],[Product ID]],[1]Products!$A:$D,3,0)</f>
        <v>634</v>
      </c>
      <c r="J4802" s="4">
        <f>PRODUCT([2]Data!$G4802,[2]Data!$I4802)</f>
        <v>634</v>
      </c>
      <c r="K4802" s="4">
        <f>PRODUCT([2]Data!$G4802,[2]Data!$H4802)</f>
        <v>880</v>
      </c>
      <c r="L4802" s="4">
        <f>[2]Data!$K4802-[2]Data!$J4802</f>
        <v>246</v>
      </c>
      <c r="M4802" s="4" t="str">
        <f>VLOOKUP(Table_1[[#This Row],[Location ID]],[1]Locations!$A:$B,2,0)</f>
        <v>Richmond</v>
      </c>
      <c r="N4802" s="4" t="str">
        <f>VLOOKUP(Table_1[[#This Row],[Sales Person ID]],'[1]Sales People'!$A:$B,2,0)</f>
        <v>Joshua Taylor</v>
      </c>
      <c r="O4802" s="4" t="str">
        <f>VLOOKUP(Table_1[[#This Row],[Customer ID]],[1]Customers!$A:$B,2,0)</f>
        <v>Andrew Butler</v>
      </c>
      <c r="P4802" s="5">
        <f>WEEKDAY([2]Data!$F4802)</f>
        <v>6</v>
      </c>
      <c r="Q4802" s="4">
        <f>MONTH([2]Data!$F4802)</f>
        <v>5</v>
      </c>
      <c r="R4802" s="4">
        <f>YEAR([2]Data!$F4802)</f>
        <v>2020</v>
      </c>
    </row>
    <row r="4803" spans="1:18" ht="15.75" customHeight="1">
      <c r="A4803" s="6" t="s">
        <v>5835</v>
      </c>
      <c r="B4803" s="6" t="s">
        <v>394</v>
      </c>
      <c r="C4803" s="6" t="s">
        <v>483</v>
      </c>
      <c r="D4803" s="6" t="s">
        <v>98</v>
      </c>
      <c r="E4803" s="6" t="s">
        <v>173</v>
      </c>
      <c r="F4803" s="8">
        <v>43938</v>
      </c>
      <c r="G4803" s="6">
        <v>1</v>
      </c>
      <c r="H4803" s="6">
        <v>1494</v>
      </c>
      <c r="I4803" s="4">
        <f>VLOOKUP(Table_1[[#This Row],[Product ID]],[1]Products!$A:$D,3,0)</f>
        <v>971</v>
      </c>
      <c r="J4803">
        <f>PRODUCT([2]Data!$G4803,[2]Data!$I4803)</f>
        <v>971</v>
      </c>
      <c r="K4803">
        <f>PRODUCT([2]Data!$G4803,[2]Data!$H4803)</f>
        <v>1494</v>
      </c>
      <c r="L4803">
        <f>[2]Data!$K4803-[2]Data!$J4803</f>
        <v>523</v>
      </c>
      <c r="M4803" s="4" t="str">
        <f>VLOOKUP(Table_1[[#This Row],[Location ID]],[1]Locations!$A:$B,2,0)</f>
        <v>Concord</v>
      </c>
      <c r="N4803" s="4" t="str">
        <f>VLOOKUP(Table_1[[#This Row],[Sales Person ID]],'[1]Sales People'!$A:$B,2,0)</f>
        <v>Martin Perry</v>
      </c>
      <c r="O4803" s="4" t="str">
        <f>VLOOKUP(Table_1[[#This Row],[Customer ID]],[1]Customers!$A:$B,2,0)</f>
        <v>William Andrews</v>
      </c>
      <c r="P4803" s="5">
        <f>WEEKDAY([2]Data!$F4803)</f>
        <v>6</v>
      </c>
      <c r="Q4803" s="4">
        <f>MONTH([2]Data!$F4803)</f>
        <v>4</v>
      </c>
      <c r="R4803" s="4">
        <f>YEAR([2]Data!$F4803)</f>
        <v>2020</v>
      </c>
    </row>
    <row r="4804" spans="1:18" ht="15.75" customHeight="1">
      <c r="A4804" s="2" t="s">
        <v>5836</v>
      </c>
      <c r="B4804" s="2" t="s">
        <v>677</v>
      </c>
      <c r="C4804" s="2" t="s">
        <v>541</v>
      </c>
      <c r="D4804" s="2" t="s">
        <v>86</v>
      </c>
      <c r="E4804" s="2" t="s">
        <v>2142</v>
      </c>
      <c r="F4804" s="3">
        <v>43838</v>
      </c>
      <c r="G4804" s="2">
        <v>1</v>
      </c>
      <c r="H4804" s="2">
        <v>2241</v>
      </c>
      <c r="I4804" s="4">
        <f>VLOOKUP(Table_1[[#This Row],[Product ID]],[1]Products!$A:$D,3,0)</f>
        <v>1367</v>
      </c>
      <c r="J4804" s="4">
        <f>PRODUCT([2]Data!$G4804,[2]Data!$I4804)</f>
        <v>1367</v>
      </c>
      <c r="K4804" s="4">
        <f>PRODUCT([2]Data!$G4804,[2]Data!$H4804)</f>
        <v>2241</v>
      </c>
      <c r="L4804" s="4">
        <f>[2]Data!$K4804-[2]Data!$J4804</f>
        <v>874</v>
      </c>
      <c r="M4804" s="4" t="str">
        <f>VLOOKUP(Table_1[[#This Row],[Location ID]],[1]Locations!$A:$B,2,0)</f>
        <v>San Buenaventura (Ventura)</v>
      </c>
      <c r="N4804" s="4" t="str">
        <f>VLOOKUP(Table_1[[#This Row],[Sales Person ID]],'[1]Sales People'!$A:$B,2,0)</f>
        <v>Roger Robertson</v>
      </c>
      <c r="O4804" s="4" t="str">
        <f>VLOOKUP(Table_1[[#This Row],[Customer ID]],[1]Customers!$A:$B,2,0)</f>
        <v>Raymond Allen</v>
      </c>
      <c r="P4804" s="5">
        <f>WEEKDAY([2]Data!$F4804)</f>
        <v>4</v>
      </c>
      <c r="Q4804" s="4">
        <f>MONTH([2]Data!$F4804)</f>
        <v>1</v>
      </c>
      <c r="R4804" s="4">
        <f>YEAR([2]Data!$F4804)</f>
        <v>2020</v>
      </c>
    </row>
    <row r="4805" spans="1:18" ht="15.75" customHeight="1">
      <c r="A4805" s="6" t="s">
        <v>5837</v>
      </c>
      <c r="B4805" s="6" t="s">
        <v>564</v>
      </c>
      <c r="C4805" s="6" t="s">
        <v>403</v>
      </c>
      <c r="D4805" s="6" t="s">
        <v>122</v>
      </c>
      <c r="E4805" s="6" t="s">
        <v>918</v>
      </c>
      <c r="F4805" s="8">
        <v>43960</v>
      </c>
      <c r="G4805" s="6">
        <v>2</v>
      </c>
      <c r="H4805" s="6">
        <v>1798</v>
      </c>
      <c r="I4805" s="4">
        <f>VLOOKUP(Table_1[[#This Row],[Product ID]],[1]Products!$A:$D,3,0)</f>
        <v>971</v>
      </c>
      <c r="J4805">
        <f>PRODUCT([2]Data!$G4805,[2]Data!$I4805)</f>
        <v>1942</v>
      </c>
      <c r="K4805">
        <f>PRODUCT([2]Data!$G4805,[2]Data!$H4805)</f>
        <v>3596</v>
      </c>
      <c r="L4805">
        <f>[2]Data!$K4805-[2]Data!$J4805</f>
        <v>1654</v>
      </c>
      <c r="M4805" s="4" t="str">
        <f>VLOOKUP(Table_1[[#This Row],[Location ID]],[1]Locations!$A:$B,2,0)</f>
        <v>Visalia</v>
      </c>
      <c r="N4805" s="4" t="str">
        <f>VLOOKUP(Table_1[[#This Row],[Sales Person ID]],'[1]Sales People'!$A:$B,2,0)</f>
        <v>Ryan Welch</v>
      </c>
      <c r="O4805" s="4" t="str">
        <f>VLOOKUP(Table_1[[#This Row],[Customer ID]],[1]Customers!$A:$B,2,0)</f>
        <v>Carl Jones</v>
      </c>
      <c r="P4805" s="5">
        <f>WEEKDAY([2]Data!$F4805)</f>
        <v>7</v>
      </c>
      <c r="Q4805" s="4">
        <f>MONTH([2]Data!$F4805)</f>
        <v>5</v>
      </c>
      <c r="R4805" s="4">
        <f>YEAR([2]Data!$F4805)</f>
        <v>2020</v>
      </c>
    </row>
    <row r="4806" spans="1:18" ht="15.75" customHeight="1">
      <c r="A4806" s="2" t="s">
        <v>5838</v>
      </c>
      <c r="B4806" s="2" t="s">
        <v>936</v>
      </c>
      <c r="C4806" s="2" t="s">
        <v>63</v>
      </c>
      <c r="D4806" s="2" t="s">
        <v>60</v>
      </c>
      <c r="E4806" s="2" t="s">
        <v>1048</v>
      </c>
      <c r="F4806" s="3">
        <v>43936</v>
      </c>
      <c r="G4806" s="2">
        <v>2</v>
      </c>
      <c r="H4806" s="2">
        <v>136</v>
      </c>
      <c r="I4806" s="4">
        <f>VLOOKUP(Table_1[[#This Row],[Product ID]],[1]Products!$A:$D,3,0)</f>
        <v>72</v>
      </c>
      <c r="J4806" s="4">
        <f>PRODUCT([2]Data!$G4806,[2]Data!$I4806)</f>
        <v>144</v>
      </c>
      <c r="K4806" s="4">
        <f>PRODUCT([2]Data!$G4806,[2]Data!$H4806)</f>
        <v>272</v>
      </c>
      <c r="L4806" s="4">
        <f>[2]Data!$K4806-[2]Data!$J4806</f>
        <v>128</v>
      </c>
      <c r="M4806" s="4" t="str">
        <f>VLOOKUP(Table_1[[#This Row],[Location ID]],[1]Locations!$A:$B,2,0)</f>
        <v>Pasadena</v>
      </c>
      <c r="N4806" s="4" t="str">
        <f>VLOOKUP(Table_1[[#This Row],[Sales Person ID]],'[1]Sales People'!$A:$B,2,0)</f>
        <v>Walter Cook</v>
      </c>
      <c r="O4806" s="4" t="str">
        <f>VLOOKUP(Table_1[[#This Row],[Customer ID]],[1]Customers!$A:$B,2,0)</f>
        <v>Jason Hudson</v>
      </c>
      <c r="P4806" s="5">
        <f>WEEKDAY([2]Data!$F4806)</f>
        <v>4</v>
      </c>
      <c r="Q4806" s="4">
        <f>MONTH([2]Data!$F4806)</f>
        <v>4</v>
      </c>
      <c r="R4806" s="4">
        <f>YEAR([2]Data!$F4806)</f>
        <v>2020</v>
      </c>
    </row>
    <row r="4807" spans="1:18" ht="15.75" customHeight="1">
      <c r="A4807" s="6" t="s">
        <v>5839</v>
      </c>
      <c r="B4807" s="6" t="s">
        <v>19</v>
      </c>
      <c r="C4807" s="6" t="s">
        <v>30</v>
      </c>
      <c r="D4807" s="6" t="s">
        <v>64</v>
      </c>
      <c r="E4807" s="6" t="s">
        <v>99</v>
      </c>
      <c r="F4807" s="8">
        <v>44164</v>
      </c>
      <c r="G4807" s="6">
        <v>3</v>
      </c>
      <c r="H4807" s="6">
        <v>1522</v>
      </c>
      <c r="I4807" s="4">
        <f>VLOOKUP(Table_1[[#This Row],[Product ID]],[1]Products!$A:$D,3,0)</f>
        <v>791</v>
      </c>
      <c r="J4807">
        <f>PRODUCT([2]Data!$G4807,[2]Data!$I4807)</f>
        <v>2373</v>
      </c>
      <c r="K4807">
        <f>PRODUCT([2]Data!$G4807,[2]Data!$H4807)</f>
        <v>4566</v>
      </c>
      <c r="L4807">
        <f>[2]Data!$K4807-[2]Data!$J4807</f>
        <v>2193</v>
      </c>
      <c r="M4807" s="4" t="str">
        <f>VLOOKUP(Table_1[[#This Row],[Location ID]],[1]Locations!$A:$B,2,0)</f>
        <v>Berkeley</v>
      </c>
      <c r="N4807" s="4" t="str">
        <f>VLOOKUP(Table_1[[#This Row],[Sales Person ID]],'[1]Sales People'!$A:$B,2,0)</f>
        <v>Scott Mason</v>
      </c>
      <c r="O4807" s="4" t="str">
        <f>VLOOKUP(Table_1[[#This Row],[Customer ID]],[1]Customers!$A:$B,2,0)</f>
        <v>Aaron Tucker</v>
      </c>
      <c r="P4807" s="5">
        <f>WEEKDAY([2]Data!$F4807)</f>
        <v>1</v>
      </c>
      <c r="Q4807" s="4">
        <f>MONTH([2]Data!$F4807)</f>
        <v>11</v>
      </c>
      <c r="R4807" s="4">
        <f>YEAR([2]Data!$F4807)</f>
        <v>2020</v>
      </c>
    </row>
    <row r="4808" spans="1:18" ht="15.75" customHeight="1">
      <c r="A4808" s="2" t="s">
        <v>5840</v>
      </c>
      <c r="B4808" s="2" t="s">
        <v>381</v>
      </c>
      <c r="C4808" s="2" t="s">
        <v>30</v>
      </c>
      <c r="D4808" s="2" t="s">
        <v>189</v>
      </c>
      <c r="E4808" s="2" t="s">
        <v>1700</v>
      </c>
      <c r="F4808" s="3">
        <v>44089</v>
      </c>
      <c r="G4808" s="2">
        <v>1</v>
      </c>
      <c r="H4808" s="2">
        <v>771</v>
      </c>
      <c r="I4808" s="4">
        <f>VLOOKUP(Table_1[[#This Row],[Product ID]],[1]Products!$A:$D,3,0)</f>
        <v>648</v>
      </c>
      <c r="J4808" s="4">
        <f>PRODUCT([2]Data!$G4808,[2]Data!$I4808)</f>
        <v>648</v>
      </c>
      <c r="K4808" s="4">
        <f>PRODUCT([2]Data!$G4808,[2]Data!$H4808)</f>
        <v>771</v>
      </c>
      <c r="L4808" s="4">
        <f>[2]Data!$K4808-[2]Data!$J4808</f>
        <v>123</v>
      </c>
      <c r="M4808" s="4" t="str">
        <f>VLOOKUP(Table_1[[#This Row],[Location ID]],[1]Locations!$A:$B,2,0)</f>
        <v>Berkeley</v>
      </c>
      <c r="N4808" s="4" t="str">
        <f>VLOOKUP(Table_1[[#This Row],[Sales Person ID]],'[1]Sales People'!$A:$B,2,0)</f>
        <v>Joshua Taylor</v>
      </c>
      <c r="O4808" s="4" t="str">
        <f>VLOOKUP(Table_1[[#This Row],[Customer ID]],[1]Customers!$A:$B,2,0)</f>
        <v>Billy Gonzales</v>
      </c>
      <c r="P4808" s="5">
        <f>WEEKDAY([2]Data!$F4808)</f>
        <v>3</v>
      </c>
      <c r="Q4808" s="4">
        <f>MONTH([2]Data!$F4808)</f>
        <v>9</v>
      </c>
      <c r="R4808" s="4">
        <f>YEAR([2]Data!$F4808)</f>
        <v>2020</v>
      </c>
    </row>
    <row r="4809" spans="1:18" ht="15.75" customHeight="1">
      <c r="A4809" s="6" t="s">
        <v>5841</v>
      </c>
      <c r="B4809" s="6" t="s">
        <v>58</v>
      </c>
      <c r="C4809" s="6" t="s">
        <v>391</v>
      </c>
      <c r="D4809" s="6" t="s">
        <v>41</v>
      </c>
      <c r="E4809" s="6" t="s">
        <v>783</v>
      </c>
      <c r="F4809" s="8">
        <v>44134</v>
      </c>
      <c r="G4809" s="6">
        <v>1</v>
      </c>
      <c r="H4809" s="6">
        <v>1812</v>
      </c>
      <c r="I4809" s="4">
        <f>VLOOKUP(Table_1[[#This Row],[Product ID]],[1]Products!$A:$D,3,0)</f>
        <v>1305</v>
      </c>
      <c r="J4809">
        <f>PRODUCT([2]Data!$G4809,[2]Data!$I4809)</f>
        <v>1305</v>
      </c>
      <c r="K4809">
        <f>PRODUCT([2]Data!$G4809,[2]Data!$H4809)</f>
        <v>1812</v>
      </c>
      <c r="L4809">
        <f>[2]Data!$K4809-[2]Data!$J4809</f>
        <v>507</v>
      </c>
      <c r="M4809" s="4" t="str">
        <f>VLOOKUP(Table_1[[#This Row],[Location ID]],[1]Locations!$A:$B,2,0)</f>
        <v>Los Angeles</v>
      </c>
      <c r="N4809" s="4" t="str">
        <f>VLOOKUP(Table_1[[#This Row],[Sales Person ID]],'[1]Sales People'!$A:$B,2,0)</f>
        <v>Carl Hall</v>
      </c>
      <c r="O4809" s="4" t="str">
        <f>VLOOKUP(Table_1[[#This Row],[Customer ID]],[1]Customers!$A:$B,2,0)</f>
        <v>Antonio Green</v>
      </c>
      <c r="P4809" s="5">
        <f>WEEKDAY([2]Data!$F4809)</f>
        <v>6</v>
      </c>
      <c r="Q4809" s="4">
        <f>MONTH([2]Data!$F4809)</f>
        <v>10</v>
      </c>
      <c r="R4809" s="4">
        <f>YEAR([2]Data!$F4809)</f>
        <v>2020</v>
      </c>
    </row>
    <row r="4810" spans="1:18" ht="15.75" customHeight="1">
      <c r="A4810" s="2" t="s">
        <v>5842</v>
      </c>
      <c r="B4810" s="2" t="s">
        <v>419</v>
      </c>
      <c r="C4810" s="2" t="s">
        <v>523</v>
      </c>
      <c r="D4810" s="2" t="s">
        <v>46</v>
      </c>
      <c r="E4810" s="2" t="s">
        <v>352</v>
      </c>
      <c r="F4810" s="3">
        <v>44048</v>
      </c>
      <c r="G4810" s="2">
        <v>3</v>
      </c>
      <c r="H4810" s="2">
        <v>1405</v>
      </c>
      <c r="I4810" s="4">
        <f>VLOOKUP(Table_1[[#This Row],[Product ID]],[1]Products!$A:$D,3,0)</f>
        <v>1054</v>
      </c>
      <c r="J4810" s="4">
        <f>PRODUCT([2]Data!$G4810,[2]Data!$I4810)</f>
        <v>3162</v>
      </c>
      <c r="K4810" s="4">
        <f>PRODUCT([2]Data!$G4810,[2]Data!$H4810)</f>
        <v>4215</v>
      </c>
      <c r="L4810" s="4">
        <f>[2]Data!$K4810-[2]Data!$J4810</f>
        <v>1053</v>
      </c>
      <c r="M4810" s="4" t="str">
        <f>VLOOKUP(Table_1[[#This Row],[Location ID]],[1]Locations!$A:$B,2,0)</f>
        <v>Long Beach</v>
      </c>
      <c r="N4810" s="4" t="str">
        <f>VLOOKUP(Table_1[[#This Row],[Sales Person ID]],'[1]Sales People'!$A:$B,2,0)</f>
        <v>Charles Harper</v>
      </c>
      <c r="O4810" s="4" t="str">
        <f>VLOOKUP(Table_1[[#This Row],[Customer ID]],[1]Customers!$A:$B,2,0)</f>
        <v>Kenneth Arnold</v>
      </c>
      <c r="P4810" s="5">
        <f>WEEKDAY([2]Data!$F4810)</f>
        <v>4</v>
      </c>
      <c r="Q4810" s="4">
        <f>MONTH([2]Data!$F4810)</f>
        <v>8</v>
      </c>
      <c r="R4810" s="4">
        <f>YEAR([2]Data!$F4810)</f>
        <v>2020</v>
      </c>
    </row>
    <row r="4811" spans="1:18" ht="15.75" customHeight="1">
      <c r="A4811" s="6" t="s">
        <v>5843</v>
      </c>
      <c r="B4811" s="6" t="s">
        <v>230</v>
      </c>
      <c r="C4811" s="6" t="s">
        <v>68</v>
      </c>
      <c r="D4811" s="6" t="s">
        <v>36</v>
      </c>
      <c r="E4811" s="6" t="s">
        <v>153</v>
      </c>
      <c r="F4811" s="8">
        <v>44004</v>
      </c>
      <c r="G4811" s="6">
        <v>1</v>
      </c>
      <c r="H4811" s="6">
        <v>561</v>
      </c>
      <c r="I4811" s="4">
        <f>VLOOKUP(Table_1[[#This Row],[Product ID]],[1]Products!$A:$D,3,0)</f>
        <v>421</v>
      </c>
      <c r="J4811">
        <f>PRODUCT([2]Data!$G4811,[2]Data!$I4811)</f>
        <v>421</v>
      </c>
      <c r="K4811">
        <f>PRODUCT([2]Data!$G4811,[2]Data!$H4811)</f>
        <v>561</v>
      </c>
      <c r="L4811">
        <f>[2]Data!$K4811-[2]Data!$J4811</f>
        <v>140</v>
      </c>
      <c r="M4811" s="4" t="str">
        <f>VLOOKUP(Table_1[[#This Row],[Location ID]],[1]Locations!$A:$B,2,0)</f>
        <v>Thousand Oaks</v>
      </c>
      <c r="N4811" s="4" t="str">
        <f>VLOOKUP(Table_1[[#This Row],[Sales Person ID]],'[1]Sales People'!$A:$B,2,0)</f>
        <v>Brian Davis</v>
      </c>
      <c r="O4811" s="4" t="str">
        <f>VLOOKUP(Table_1[[#This Row],[Customer ID]],[1]Customers!$A:$B,2,0)</f>
        <v>Joshua Romero</v>
      </c>
      <c r="P4811" s="5">
        <f>WEEKDAY([2]Data!$F4811)</f>
        <v>2</v>
      </c>
      <c r="Q4811" s="4">
        <f>MONTH([2]Data!$F4811)</f>
        <v>6</v>
      </c>
      <c r="R4811" s="4">
        <f>YEAR([2]Data!$F4811)</f>
        <v>2020</v>
      </c>
    </row>
    <row r="4812" spans="1:18" ht="15.75" customHeight="1">
      <c r="A4812" s="2" t="s">
        <v>5844</v>
      </c>
      <c r="B4812" s="2" t="s">
        <v>442</v>
      </c>
      <c r="C4812" s="2" t="s">
        <v>30</v>
      </c>
      <c r="D4812" s="2" t="s">
        <v>98</v>
      </c>
      <c r="E4812" s="2" t="s">
        <v>945</v>
      </c>
      <c r="F4812" s="3">
        <v>44033</v>
      </c>
      <c r="G4812" s="2">
        <v>1</v>
      </c>
      <c r="H4812" s="2">
        <v>290</v>
      </c>
      <c r="I4812" s="4">
        <f>VLOOKUP(Table_1[[#This Row],[Product ID]],[1]Products!$A:$D,3,0)</f>
        <v>200</v>
      </c>
      <c r="J4812" s="4">
        <f>PRODUCT([2]Data!$G4812,[2]Data!$I4812)</f>
        <v>200</v>
      </c>
      <c r="K4812" s="4">
        <f>PRODUCT([2]Data!$G4812,[2]Data!$H4812)</f>
        <v>290</v>
      </c>
      <c r="L4812" s="4">
        <f>[2]Data!$K4812-[2]Data!$J4812</f>
        <v>90</v>
      </c>
      <c r="M4812" s="4" t="str">
        <f>VLOOKUP(Table_1[[#This Row],[Location ID]],[1]Locations!$A:$B,2,0)</f>
        <v>Berkeley</v>
      </c>
      <c r="N4812" s="4" t="str">
        <f>VLOOKUP(Table_1[[#This Row],[Sales Person ID]],'[1]Sales People'!$A:$B,2,0)</f>
        <v>Martin Perry</v>
      </c>
      <c r="O4812" s="4" t="str">
        <f>VLOOKUP(Table_1[[#This Row],[Customer ID]],[1]Customers!$A:$B,2,0)</f>
        <v>Christopher Nguyen</v>
      </c>
      <c r="P4812" s="5">
        <f>WEEKDAY([2]Data!$F4812)</f>
        <v>3</v>
      </c>
      <c r="Q4812" s="4">
        <f>MONTH([2]Data!$F4812)</f>
        <v>7</v>
      </c>
      <c r="R4812" s="4">
        <f>YEAR([2]Data!$F4812)</f>
        <v>2020</v>
      </c>
    </row>
    <row r="4813" spans="1:18" ht="15.75" customHeight="1">
      <c r="A4813" s="6" t="s">
        <v>5845</v>
      </c>
      <c r="B4813" s="6" t="s">
        <v>423</v>
      </c>
      <c r="C4813" s="6" t="s">
        <v>333</v>
      </c>
      <c r="D4813" s="6" t="s">
        <v>170</v>
      </c>
      <c r="E4813" s="6" t="s">
        <v>3381</v>
      </c>
      <c r="F4813" s="8">
        <v>44154</v>
      </c>
      <c r="G4813" s="6">
        <v>3</v>
      </c>
      <c r="H4813" s="6">
        <v>2396</v>
      </c>
      <c r="I4813" s="4">
        <f>VLOOKUP(Table_1[[#This Row],[Product ID]],[1]Products!$A:$D,3,0)</f>
        <v>1965</v>
      </c>
      <c r="J4813">
        <f>PRODUCT([2]Data!$G4813,[2]Data!$I4813)</f>
        <v>5895</v>
      </c>
      <c r="K4813">
        <f>PRODUCT([2]Data!$G4813,[2]Data!$H4813)</f>
        <v>7188</v>
      </c>
      <c r="L4813">
        <f>[2]Data!$K4813-[2]Data!$J4813</f>
        <v>1293</v>
      </c>
      <c r="M4813" s="4" t="str">
        <f>VLOOKUP(Table_1[[#This Row],[Location ID]],[1]Locations!$A:$B,2,0)</f>
        <v>Rancho Cucamonga</v>
      </c>
      <c r="N4813" s="4" t="str">
        <f>VLOOKUP(Table_1[[#This Row],[Sales Person ID]],'[1]Sales People'!$A:$B,2,0)</f>
        <v>Bobby Russell</v>
      </c>
      <c r="O4813" s="4" t="str">
        <f>VLOOKUP(Table_1[[#This Row],[Customer ID]],[1]Customers!$A:$B,2,0)</f>
        <v>Mark Spencer</v>
      </c>
      <c r="P4813" s="5">
        <f>WEEKDAY([2]Data!$F4813)</f>
        <v>5</v>
      </c>
      <c r="Q4813" s="4">
        <f>MONTH([2]Data!$F4813)</f>
        <v>11</v>
      </c>
      <c r="R4813" s="4">
        <f>YEAR([2]Data!$F4813)</f>
        <v>2020</v>
      </c>
    </row>
    <row r="4814" spans="1:18" ht="15.75" customHeight="1">
      <c r="A4814" s="2" t="s">
        <v>5846</v>
      </c>
      <c r="B4814" s="2" t="s">
        <v>332</v>
      </c>
      <c r="C4814" s="2" t="s">
        <v>20</v>
      </c>
      <c r="D4814" s="2" t="s">
        <v>319</v>
      </c>
      <c r="E4814" s="2" t="s">
        <v>1983</v>
      </c>
      <c r="F4814" s="3">
        <v>44029</v>
      </c>
      <c r="G4814" s="2">
        <v>1</v>
      </c>
      <c r="H4814" s="2">
        <v>2391</v>
      </c>
      <c r="I4814" s="4">
        <f>VLOOKUP(Table_1[[#This Row],[Product ID]],[1]Products!$A:$D,3,0)</f>
        <v>1291</v>
      </c>
      <c r="J4814" s="4">
        <f>PRODUCT([2]Data!$G4814,[2]Data!$I4814)</f>
        <v>1291</v>
      </c>
      <c r="K4814" s="4">
        <f>PRODUCT([2]Data!$G4814,[2]Data!$H4814)</f>
        <v>2391</v>
      </c>
      <c r="L4814" s="4">
        <f>[2]Data!$K4814-[2]Data!$J4814</f>
        <v>1100</v>
      </c>
      <c r="M4814" s="4" t="str">
        <f>VLOOKUP(Table_1[[#This Row],[Location ID]],[1]Locations!$A:$B,2,0)</f>
        <v>San Mateo</v>
      </c>
      <c r="N4814" s="4" t="str">
        <f>VLOOKUP(Table_1[[#This Row],[Sales Person ID]],'[1]Sales People'!$A:$B,2,0)</f>
        <v>Fred Robertson</v>
      </c>
      <c r="O4814" s="4" t="str">
        <f>VLOOKUP(Table_1[[#This Row],[Customer ID]],[1]Customers!$A:$B,2,0)</f>
        <v>Frank Ortiz</v>
      </c>
      <c r="P4814" s="5">
        <f>WEEKDAY([2]Data!$F4814)</f>
        <v>6</v>
      </c>
      <c r="Q4814" s="4">
        <f>MONTH([2]Data!$F4814)</f>
        <v>7</v>
      </c>
      <c r="R4814" s="4">
        <f>YEAR([2]Data!$F4814)</f>
        <v>2020</v>
      </c>
    </row>
    <row r="4815" spans="1:18" ht="15.75" customHeight="1">
      <c r="A4815" s="6" t="s">
        <v>5847</v>
      </c>
      <c r="B4815" s="6" t="s">
        <v>125</v>
      </c>
      <c r="C4815" s="6" t="s">
        <v>342</v>
      </c>
      <c r="D4815" s="6" t="s">
        <v>147</v>
      </c>
      <c r="E4815" s="6" t="s">
        <v>1271</v>
      </c>
      <c r="F4815" s="8">
        <v>43963</v>
      </c>
      <c r="G4815" s="6">
        <v>1</v>
      </c>
      <c r="H4815" s="6">
        <v>545</v>
      </c>
      <c r="I4815" s="4">
        <f>VLOOKUP(Table_1[[#This Row],[Product ID]],[1]Products!$A:$D,3,0)</f>
        <v>425</v>
      </c>
      <c r="J4815">
        <f>PRODUCT([2]Data!$G4815,[2]Data!$I4815)</f>
        <v>425</v>
      </c>
      <c r="K4815">
        <f>PRODUCT([2]Data!$G4815,[2]Data!$H4815)</f>
        <v>545</v>
      </c>
      <c r="L4815">
        <f>[2]Data!$K4815-[2]Data!$J4815</f>
        <v>120</v>
      </c>
      <c r="M4815" s="4" t="str">
        <f>VLOOKUP(Table_1[[#This Row],[Location ID]],[1]Locations!$A:$B,2,0)</f>
        <v>Sunnyvale</v>
      </c>
      <c r="N4815" s="4" t="str">
        <f>VLOOKUP(Table_1[[#This Row],[Sales Person ID]],'[1]Sales People'!$A:$B,2,0)</f>
        <v>Clarence Fox</v>
      </c>
      <c r="O4815" s="4" t="str">
        <f>VLOOKUP(Table_1[[#This Row],[Customer ID]],[1]Customers!$A:$B,2,0)</f>
        <v>Chris Burke</v>
      </c>
      <c r="P4815" s="5">
        <f>WEEKDAY([2]Data!$F4815)</f>
        <v>3</v>
      </c>
      <c r="Q4815" s="4">
        <f>MONTH([2]Data!$F4815)</f>
        <v>5</v>
      </c>
      <c r="R4815" s="4">
        <f>YEAR([2]Data!$F4815)</f>
        <v>2020</v>
      </c>
    </row>
    <row r="4816" spans="1:18" ht="15.75" customHeight="1">
      <c r="A4816" s="2" t="s">
        <v>5848</v>
      </c>
      <c r="B4816" s="2" t="s">
        <v>58</v>
      </c>
      <c r="C4816" s="2" t="s">
        <v>257</v>
      </c>
      <c r="D4816" s="2" t="s">
        <v>74</v>
      </c>
      <c r="E4816" s="2" t="s">
        <v>753</v>
      </c>
      <c r="F4816" s="3">
        <v>44116</v>
      </c>
      <c r="G4816" s="2">
        <v>1</v>
      </c>
      <c r="H4816" s="2">
        <v>1812</v>
      </c>
      <c r="I4816" s="4">
        <f>VLOOKUP(Table_1[[#This Row],[Product ID]],[1]Products!$A:$D,3,0)</f>
        <v>1305</v>
      </c>
      <c r="J4816" s="4">
        <f>PRODUCT([2]Data!$G4816,[2]Data!$I4816)</f>
        <v>1305</v>
      </c>
      <c r="K4816" s="4">
        <f>PRODUCT([2]Data!$G4816,[2]Data!$H4816)</f>
        <v>1812</v>
      </c>
      <c r="L4816" s="4">
        <f>[2]Data!$K4816-[2]Data!$J4816</f>
        <v>507</v>
      </c>
      <c r="M4816" s="4" t="str">
        <f>VLOOKUP(Table_1[[#This Row],[Location ID]],[1]Locations!$A:$B,2,0)</f>
        <v>San Francisco</v>
      </c>
      <c r="N4816" s="4" t="str">
        <f>VLOOKUP(Table_1[[#This Row],[Sales Person ID]],'[1]Sales People'!$A:$B,2,0)</f>
        <v>Jeremy Mendoza</v>
      </c>
      <c r="O4816" s="4" t="str">
        <f>VLOOKUP(Table_1[[#This Row],[Customer ID]],[1]Customers!$A:$B,2,0)</f>
        <v>Joe Rose</v>
      </c>
      <c r="P4816" s="5">
        <f>WEEKDAY([2]Data!$F4816)</f>
        <v>2</v>
      </c>
      <c r="Q4816" s="4">
        <f>MONTH([2]Data!$F4816)</f>
        <v>10</v>
      </c>
      <c r="R4816" s="4">
        <f>YEAR([2]Data!$F4816)</f>
        <v>2020</v>
      </c>
    </row>
    <row r="4817" spans="1:18" ht="15.75" customHeight="1">
      <c r="A4817" s="6" t="s">
        <v>5849</v>
      </c>
      <c r="B4817" s="6" t="s">
        <v>115</v>
      </c>
      <c r="C4817" s="6" t="s">
        <v>146</v>
      </c>
      <c r="D4817" s="6" t="s">
        <v>21</v>
      </c>
      <c r="E4817" s="6" t="s">
        <v>1801</v>
      </c>
      <c r="F4817" s="8">
        <v>44078</v>
      </c>
      <c r="G4817" s="6">
        <v>2</v>
      </c>
      <c r="H4817" s="6">
        <v>1671</v>
      </c>
      <c r="I4817" s="4">
        <f>VLOOKUP(Table_1[[#This Row],[Product ID]],[1]Products!$A:$D,3,0)</f>
        <v>1220</v>
      </c>
      <c r="J4817">
        <f>PRODUCT([2]Data!$G4817,[2]Data!$I4817)</f>
        <v>2440</v>
      </c>
      <c r="K4817">
        <f>PRODUCT([2]Data!$G4817,[2]Data!$H4817)</f>
        <v>3342</v>
      </c>
      <c r="L4817">
        <f>[2]Data!$K4817-[2]Data!$J4817</f>
        <v>902</v>
      </c>
      <c r="M4817" s="4" t="str">
        <f>VLOOKUP(Table_1[[#This Row],[Location ID]],[1]Locations!$A:$B,2,0)</f>
        <v>Oxnard</v>
      </c>
      <c r="N4817" s="4" t="str">
        <f>VLOOKUP(Table_1[[#This Row],[Sales Person ID]],'[1]Sales People'!$A:$B,2,0)</f>
        <v>Justin Lynch</v>
      </c>
      <c r="O4817" s="4" t="str">
        <f>VLOOKUP(Table_1[[#This Row],[Customer ID]],[1]Customers!$A:$B,2,0)</f>
        <v>Alan Parker</v>
      </c>
      <c r="P4817" s="5">
        <f>WEEKDAY([2]Data!$F4817)</f>
        <v>6</v>
      </c>
      <c r="Q4817" s="4">
        <f>MONTH([2]Data!$F4817)</f>
        <v>9</v>
      </c>
      <c r="R4817" s="4">
        <f>YEAR([2]Data!$F4817)</f>
        <v>2020</v>
      </c>
    </row>
    <row r="4818" spans="1:18" ht="15.75" customHeight="1">
      <c r="A4818" s="2" t="s">
        <v>5850</v>
      </c>
      <c r="B4818" s="2" t="s">
        <v>80</v>
      </c>
      <c r="C4818" s="2" t="s">
        <v>206</v>
      </c>
      <c r="D4818" s="2" t="s">
        <v>112</v>
      </c>
      <c r="E4818" s="2" t="s">
        <v>1581</v>
      </c>
      <c r="F4818" s="3">
        <v>44136</v>
      </c>
      <c r="G4818" s="2">
        <v>1</v>
      </c>
      <c r="H4818" s="2">
        <v>1351</v>
      </c>
      <c r="I4818" s="4">
        <f>VLOOKUP(Table_1[[#This Row],[Product ID]],[1]Products!$A:$D,3,0)</f>
        <v>1108</v>
      </c>
      <c r="J4818" s="4">
        <f>PRODUCT([2]Data!$G4818,[2]Data!$I4818)</f>
        <v>1108</v>
      </c>
      <c r="K4818" s="4">
        <f>PRODUCT([2]Data!$G4818,[2]Data!$H4818)</f>
        <v>1351</v>
      </c>
      <c r="L4818" s="4">
        <f>[2]Data!$K4818-[2]Data!$J4818</f>
        <v>243</v>
      </c>
      <c r="M4818" s="4" t="str">
        <f>VLOOKUP(Table_1[[#This Row],[Location ID]],[1]Locations!$A:$B,2,0)</f>
        <v>Pomona</v>
      </c>
      <c r="N4818" s="4" t="str">
        <f>VLOOKUP(Table_1[[#This Row],[Sales Person ID]],'[1]Sales People'!$A:$B,2,0)</f>
        <v>Scott Clark</v>
      </c>
      <c r="O4818" s="4" t="str">
        <f>VLOOKUP(Table_1[[#This Row],[Customer ID]],[1]Customers!$A:$B,2,0)</f>
        <v>Jonathan Harris</v>
      </c>
      <c r="P4818" s="5">
        <f>WEEKDAY([2]Data!$F4818)</f>
        <v>1</v>
      </c>
      <c r="Q4818" s="4">
        <f>MONTH([2]Data!$F4818)</f>
        <v>11</v>
      </c>
      <c r="R4818" s="4">
        <f>YEAR([2]Data!$F4818)</f>
        <v>2020</v>
      </c>
    </row>
    <row r="4819" spans="1:18" ht="15.75" customHeight="1">
      <c r="A4819" s="6" t="s">
        <v>5851</v>
      </c>
      <c r="B4819" s="6" t="s">
        <v>869</v>
      </c>
      <c r="C4819" s="6" t="s">
        <v>59</v>
      </c>
      <c r="D4819" s="6" t="s">
        <v>69</v>
      </c>
      <c r="E4819" s="6" t="s">
        <v>401</v>
      </c>
      <c r="F4819" s="8">
        <v>44136</v>
      </c>
      <c r="G4819" s="6">
        <v>1</v>
      </c>
      <c r="H4819" s="6">
        <v>2294</v>
      </c>
      <c r="I4819" s="4">
        <f>VLOOKUP(Table_1[[#This Row],[Product ID]],[1]Products!$A:$D,3,0)</f>
        <v>1399</v>
      </c>
      <c r="J4819">
        <f>PRODUCT([2]Data!$G4819,[2]Data!$I4819)</f>
        <v>1399</v>
      </c>
      <c r="K4819">
        <f>PRODUCT([2]Data!$G4819,[2]Data!$H4819)</f>
        <v>2294</v>
      </c>
      <c r="L4819">
        <f>[2]Data!$K4819-[2]Data!$J4819</f>
        <v>895</v>
      </c>
      <c r="M4819" s="4" t="str">
        <f>VLOOKUP(Table_1[[#This Row],[Location ID]],[1]Locations!$A:$B,2,0)</f>
        <v>Rialto</v>
      </c>
      <c r="N4819" s="4" t="str">
        <f>VLOOKUP(Table_1[[#This Row],[Sales Person ID]],'[1]Sales People'!$A:$B,2,0)</f>
        <v>Christopher Tucker</v>
      </c>
      <c r="O4819" s="4" t="str">
        <f>VLOOKUP(Table_1[[#This Row],[Customer ID]],[1]Customers!$A:$B,2,0)</f>
        <v>Chris Chapman</v>
      </c>
      <c r="P4819" s="5">
        <f>WEEKDAY([2]Data!$F4819)</f>
        <v>1</v>
      </c>
      <c r="Q4819" s="4">
        <f>MONTH([2]Data!$F4819)</f>
        <v>11</v>
      </c>
      <c r="R4819" s="4">
        <f>YEAR([2]Data!$F4819)</f>
        <v>2020</v>
      </c>
    </row>
    <row r="4820" spans="1:18" ht="15.75" customHeight="1">
      <c r="A4820" s="2" t="s">
        <v>5852</v>
      </c>
      <c r="B4820" s="2" t="s">
        <v>1160</v>
      </c>
      <c r="C4820" s="2" t="s">
        <v>50</v>
      </c>
      <c r="D4820" s="2" t="s">
        <v>147</v>
      </c>
      <c r="E4820" s="2" t="s">
        <v>288</v>
      </c>
      <c r="F4820" s="3">
        <v>43889</v>
      </c>
      <c r="G4820" s="2">
        <v>3</v>
      </c>
      <c r="H4820" s="2">
        <v>847</v>
      </c>
      <c r="I4820" s="4">
        <f>VLOOKUP(Table_1[[#This Row],[Product ID]],[1]Products!$A:$D,3,0)</f>
        <v>534</v>
      </c>
      <c r="J4820" s="4">
        <f>PRODUCT([2]Data!$G4820,[2]Data!$I4820)</f>
        <v>1602</v>
      </c>
      <c r="K4820" s="4">
        <f>PRODUCT([2]Data!$G4820,[2]Data!$H4820)</f>
        <v>2541</v>
      </c>
      <c r="L4820" s="4">
        <f>[2]Data!$K4820-[2]Data!$J4820</f>
        <v>939</v>
      </c>
      <c r="M4820" s="4" t="str">
        <f>VLOOKUP(Table_1[[#This Row],[Location ID]],[1]Locations!$A:$B,2,0)</f>
        <v>Oceanside</v>
      </c>
      <c r="N4820" s="4" t="str">
        <f>VLOOKUP(Table_1[[#This Row],[Sales Person ID]],'[1]Sales People'!$A:$B,2,0)</f>
        <v>Clarence Fox</v>
      </c>
      <c r="O4820" s="4" t="str">
        <f>VLOOKUP(Table_1[[#This Row],[Customer ID]],[1]Customers!$A:$B,2,0)</f>
        <v>Howard Lewis</v>
      </c>
      <c r="P4820" s="5">
        <f>WEEKDAY([2]Data!$F4820)</f>
        <v>6</v>
      </c>
      <c r="Q4820" s="4">
        <f>MONTH([2]Data!$F4820)</f>
        <v>2</v>
      </c>
      <c r="R4820" s="4">
        <f>YEAR([2]Data!$F4820)</f>
        <v>2020</v>
      </c>
    </row>
    <row r="4821" spans="1:18" ht="15.75" customHeight="1">
      <c r="A4821" s="6" t="s">
        <v>5853</v>
      </c>
      <c r="B4821" s="6" t="s">
        <v>286</v>
      </c>
      <c r="C4821" s="6" t="s">
        <v>111</v>
      </c>
      <c r="D4821" s="6" t="s">
        <v>41</v>
      </c>
      <c r="E4821" s="6" t="s">
        <v>4366</v>
      </c>
      <c r="F4821" s="8">
        <v>44169</v>
      </c>
      <c r="G4821" s="6">
        <v>1</v>
      </c>
      <c r="H4821" s="6">
        <v>2353</v>
      </c>
      <c r="I4821" s="4">
        <f>VLOOKUP(Table_1[[#This Row],[Product ID]],[1]Products!$A:$D,3,0)</f>
        <v>1788</v>
      </c>
      <c r="J4821">
        <f>PRODUCT([2]Data!$G4821,[2]Data!$I4821)</f>
        <v>1788</v>
      </c>
      <c r="K4821">
        <f>PRODUCT([2]Data!$G4821,[2]Data!$H4821)</f>
        <v>2353</v>
      </c>
      <c r="L4821">
        <f>[2]Data!$K4821-[2]Data!$J4821</f>
        <v>565</v>
      </c>
      <c r="M4821" s="4" t="str">
        <f>VLOOKUP(Table_1[[#This Row],[Location ID]],[1]Locations!$A:$B,2,0)</f>
        <v>Victorville</v>
      </c>
      <c r="N4821" s="4" t="str">
        <f>VLOOKUP(Table_1[[#This Row],[Sales Person ID]],'[1]Sales People'!$A:$B,2,0)</f>
        <v>Carl Hall</v>
      </c>
      <c r="O4821" s="4" t="str">
        <f>VLOOKUP(Table_1[[#This Row],[Customer ID]],[1]Customers!$A:$B,2,0)</f>
        <v>Richard Cunningham</v>
      </c>
      <c r="P4821" s="5">
        <f>WEEKDAY([2]Data!$F4821)</f>
        <v>6</v>
      </c>
      <c r="Q4821" s="4">
        <f>MONTH([2]Data!$F4821)</f>
        <v>12</v>
      </c>
      <c r="R4821" s="4">
        <f>YEAR([2]Data!$F4821)</f>
        <v>2020</v>
      </c>
    </row>
    <row r="4822" spans="1:18" ht="15.75" customHeight="1">
      <c r="A4822" s="2" t="s">
        <v>5854</v>
      </c>
      <c r="B4822" s="2" t="s">
        <v>274</v>
      </c>
      <c r="C4822" s="2" t="s">
        <v>226</v>
      </c>
      <c r="D4822" s="2" t="s">
        <v>367</v>
      </c>
      <c r="E4822" s="2" t="s">
        <v>710</v>
      </c>
      <c r="F4822" s="3">
        <v>44028</v>
      </c>
      <c r="G4822" s="2">
        <v>1</v>
      </c>
      <c r="H4822" s="2">
        <v>378</v>
      </c>
      <c r="I4822" s="4">
        <f>VLOOKUP(Table_1[[#This Row],[Product ID]],[1]Products!$A:$D,3,0)</f>
        <v>291</v>
      </c>
      <c r="J4822" s="4">
        <f>PRODUCT([2]Data!$G4822,[2]Data!$I4822)</f>
        <v>291</v>
      </c>
      <c r="K4822" s="4">
        <f>PRODUCT([2]Data!$G4822,[2]Data!$H4822)</f>
        <v>378</v>
      </c>
      <c r="L4822" s="4">
        <f>[2]Data!$K4822-[2]Data!$J4822</f>
        <v>87</v>
      </c>
      <c r="M4822" s="4" t="str">
        <f>VLOOKUP(Table_1[[#This Row],[Location ID]],[1]Locations!$A:$B,2,0)</f>
        <v>El Cajon</v>
      </c>
      <c r="N4822" s="4" t="str">
        <f>VLOOKUP(Table_1[[#This Row],[Sales Person ID]],'[1]Sales People'!$A:$B,2,0)</f>
        <v>Jimmy Young</v>
      </c>
      <c r="O4822" s="4" t="str">
        <f>VLOOKUP(Table_1[[#This Row],[Customer ID]],[1]Customers!$A:$B,2,0)</f>
        <v>Juan Harvey</v>
      </c>
      <c r="P4822" s="5">
        <f>WEEKDAY([2]Data!$F4822)</f>
        <v>5</v>
      </c>
      <c r="Q4822" s="4">
        <f>MONTH([2]Data!$F4822)</f>
        <v>7</v>
      </c>
      <c r="R4822" s="4">
        <f>YEAR([2]Data!$F4822)</f>
        <v>2020</v>
      </c>
    </row>
    <row r="4823" spans="1:18" ht="15.75" customHeight="1">
      <c r="A4823" s="6" t="s">
        <v>5855</v>
      </c>
      <c r="B4823" s="6" t="s">
        <v>359</v>
      </c>
      <c r="C4823" s="6" t="s">
        <v>20</v>
      </c>
      <c r="D4823" s="6" t="s">
        <v>181</v>
      </c>
      <c r="E4823" s="6" t="s">
        <v>799</v>
      </c>
      <c r="F4823" s="8">
        <v>44047</v>
      </c>
      <c r="G4823" s="6">
        <v>1</v>
      </c>
      <c r="H4823" s="6">
        <v>603</v>
      </c>
      <c r="I4823" s="4">
        <f>VLOOKUP(Table_1[[#This Row],[Product ID]],[1]Products!$A:$D,3,0)</f>
        <v>416</v>
      </c>
      <c r="J4823">
        <f>PRODUCT([2]Data!$G4823,[2]Data!$I4823)</f>
        <v>416</v>
      </c>
      <c r="K4823">
        <f>PRODUCT([2]Data!$G4823,[2]Data!$H4823)</f>
        <v>603</v>
      </c>
      <c r="L4823">
        <f>[2]Data!$K4823-[2]Data!$J4823</f>
        <v>187</v>
      </c>
      <c r="M4823" s="4" t="str">
        <f>VLOOKUP(Table_1[[#This Row],[Location ID]],[1]Locations!$A:$B,2,0)</f>
        <v>San Mateo</v>
      </c>
      <c r="N4823" s="4" t="str">
        <f>VLOOKUP(Table_1[[#This Row],[Sales Person ID]],'[1]Sales People'!$A:$B,2,0)</f>
        <v>Sean Miller</v>
      </c>
      <c r="O4823" s="4" t="str">
        <f>VLOOKUP(Table_1[[#This Row],[Customer ID]],[1]Customers!$A:$B,2,0)</f>
        <v>Albert Young</v>
      </c>
      <c r="P4823" s="5">
        <f>WEEKDAY([2]Data!$F4823)</f>
        <v>3</v>
      </c>
      <c r="Q4823" s="4">
        <f>MONTH([2]Data!$F4823)</f>
        <v>8</v>
      </c>
      <c r="R4823" s="4">
        <f>YEAR([2]Data!$F4823)</f>
        <v>2020</v>
      </c>
    </row>
    <row r="4824" spans="1:18" ht="15.75" customHeight="1">
      <c r="A4824" s="2" t="s">
        <v>5856</v>
      </c>
      <c r="B4824" s="2" t="s">
        <v>214</v>
      </c>
      <c r="C4824" s="2" t="s">
        <v>483</v>
      </c>
      <c r="D4824" s="2" t="s">
        <v>280</v>
      </c>
      <c r="E4824" s="2" t="s">
        <v>2043</v>
      </c>
      <c r="F4824" s="3">
        <v>44062</v>
      </c>
      <c r="G4824" s="2">
        <v>1</v>
      </c>
      <c r="H4824" s="2">
        <v>1414</v>
      </c>
      <c r="I4824" s="4">
        <f>VLOOKUP(Table_1[[#This Row],[Product ID]],[1]Products!$A:$D,3,0)</f>
        <v>962</v>
      </c>
      <c r="J4824" s="4">
        <f>PRODUCT([2]Data!$G4824,[2]Data!$I4824)</f>
        <v>962</v>
      </c>
      <c r="K4824" s="4">
        <f>PRODUCT([2]Data!$G4824,[2]Data!$H4824)</f>
        <v>1414</v>
      </c>
      <c r="L4824" s="4">
        <f>[2]Data!$K4824-[2]Data!$J4824</f>
        <v>452</v>
      </c>
      <c r="M4824" s="4" t="str">
        <f>VLOOKUP(Table_1[[#This Row],[Location ID]],[1]Locations!$A:$B,2,0)</f>
        <v>Concord</v>
      </c>
      <c r="N4824" s="4" t="str">
        <f>VLOOKUP(Table_1[[#This Row],[Sales Person ID]],'[1]Sales People'!$A:$B,2,0)</f>
        <v>Kevin Butler</v>
      </c>
      <c r="O4824" s="4" t="str">
        <f>VLOOKUP(Table_1[[#This Row],[Customer ID]],[1]Customers!$A:$B,2,0)</f>
        <v>Eugene Cooper</v>
      </c>
      <c r="P4824" s="5">
        <f>WEEKDAY([2]Data!$F4824)</f>
        <v>4</v>
      </c>
      <c r="Q4824" s="4">
        <f>MONTH([2]Data!$F4824)</f>
        <v>8</v>
      </c>
      <c r="R4824" s="4">
        <f>YEAR([2]Data!$F4824)</f>
        <v>2020</v>
      </c>
    </row>
    <row r="4825" spans="1:18" ht="15.75" customHeight="1">
      <c r="A4825" s="6" t="s">
        <v>5857</v>
      </c>
      <c r="B4825" s="6" t="s">
        <v>614</v>
      </c>
      <c r="C4825" s="6" t="s">
        <v>297</v>
      </c>
      <c r="D4825" s="6" t="s">
        <v>147</v>
      </c>
      <c r="E4825" s="6" t="s">
        <v>509</v>
      </c>
      <c r="F4825" s="8">
        <v>44177</v>
      </c>
      <c r="G4825" s="6">
        <v>2</v>
      </c>
      <c r="H4825" s="6">
        <v>2495</v>
      </c>
      <c r="I4825" s="4">
        <f>VLOOKUP(Table_1[[#This Row],[Product ID]],[1]Products!$A:$D,3,0)</f>
        <v>1896</v>
      </c>
      <c r="J4825">
        <f>PRODUCT([2]Data!$G4825,[2]Data!$I4825)</f>
        <v>3792</v>
      </c>
      <c r="K4825">
        <f>PRODUCT([2]Data!$G4825,[2]Data!$H4825)</f>
        <v>4990</v>
      </c>
      <c r="L4825">
        <f>[2]Data!$K4825-[2]Data!$J4825</f>
        <v>1198</v>
      </c>
      <c r="M4825" s="4" t="str">
        <f>VLOOKUP(Table_1[[#This Row],[Location ID]],[1]Locations!$A:$B,2,0)</f>
        <v>El Monte</v>
      </c>
      <c r="N4825" s="4" t="str">
        <f>VLOOKUP(Table_1[[#This Row],[Sales Person ID]],'[1]Sales People'!$A:$B,2,0)</f>
        <v>Clarence Fox</v>
      </c>
      <c r="O4825" s="4" t="str">
        <f>VLOOKUP(Table_1[[#This Row],[Customer ID]],[1]Customers!$A:$B,2,0)</f>
        <v>Ernest Austin</v>
      </c>
      <c r="P4825" s="5">
        <f>WEEKDAY([2]Data!$F4825)</f>
        <v>7</v>
      </c>
      <c r="Q4825" s="4">
        <f>MONTH([2]Data!$F4825)</f>
        <v>12</v>
      </c>
      <c r="R4825" s="4">
        <f>YEAR([2]Data!$F4825)</f>
        <v>2020</v>
      </c>
    </row>
    <row r="4826" spans="1:18" ht="15.75" customHeight="1">
      <c r="A4826" s="2" t="s">
        <v>5858</v>
      </c>
      <c r="B4826" s="2" t="s">
        <v>230</v>
      </c>
      <c r="C4826" s="2" t="s">
        <v>185</v>
      </c>
      <c r="D4826" s="2" t="s">
        <v>280</v>
      </c>
      <c r="E4826" s="2" t="s">
        <v>1322</v>
      </c>
      <c r="F4826" s="3">
        <v>44080</v>
      </c>
      <c r="G4826" s="2">
        <v>3</v>
      </c>
      <c r="H4826" s="2">
        <v>561</v>
      </c>
      <c r="I4826" s="4">
        <f>VLOOKUP(Table_1[[#This Row],[Product ID]],[1]Products!$A:$D,3,0)</f>
        <v>421</v>
      </c>
      <c r="J4826" s="4">
        <f>PRODUCT([2]Data!$G4826,[2]Data!$I4826)</f>
        <v>1263</v>
      </c>
      <c r="K4826" s="4">
        <f>PRODUCT([2]Data!$G4826,[2]Data!$H4826)</f>
        <v>1683</v>
      </c>
      <c r="L4826" s="4">
        <f>[2]Data!$K4826-[2]Data!$J4826</f>
        <v>420</v>
      </c>
      <c r="M4826" s="4" t="str">
        <f>VLOOKUP(Table_1[[#This Row],[Location ID]],[1]Locations!$A:$B,2,0)</f>
        <v>Norwalk</v>
      </c>
      <c r="N4826" s="4" t="str">
        <f>VLOOKUP(Table_1[[#This Row],[Sales Person ID]],'[1]Sales People'!$A:$B,2,0)</f>
        <v>Kevin Butler</v>
      </c>
      <c r="O4826" s="4" t="str">
        <f>VLOOKUP(Table_1[[#This Row],[Customer ID]],[1]Customers!$A:$B,2,0)</f>
        <v>Alan Scott</v>
      </c>
      <c r="P4826" s="5">
        <f>WEEKDAY([2]Data!$F4826)</f>
        <v>1</v>
      </c>
      <c r="Q4826" s="4">
        <f>MONTH([2]Data!$F4826)</f>
        <v>9</v>
      </c>
      <c r="R4826" s="4">
        <f>YEAR([2]Data!$F4826)</f>
        <v>2020</v>
      </c>
    </row>
    <row r="4827" spans="1:18" ht="15.75" customHeight="1">
      <c r="A4827" s="6" t="s">
        <v>5859</v>
      </c>
      <c r="B4827" s="6" t="s">
        <v>341</v>
      </c>
      <c r="C4827" s="6" t="s">
        <v>90</v>
      </c>
      <c r="D4827" s="6" t="s">
        <v>26</v>
      </c>
      <c r="E4827" s="6" t="s">
        <v>1467</v>
      </c>
      <c r="F4827" s="8">
        <v>44191</v>
      </c>
      <c r="G4827" s="6">
        <v>1</v>
      </c>
      <c r="H4827" s="6">
        <v>1635</v>
      </c>
      <c r="I4827" s="4">
        <f>VLOOKUP(Table_1[[#This Row],[Product ID]],[1]Products!$A:$D,3,0)</f>
        <v>1046</v>
      </c>
      <c r="J4827">
        <f>PRODUCT([2]Data!$G4827,[2]Data!$I4827)</f>
        <v>1046</v>
      </c>
      <c r="K4827">
        <f>PRODUCT([2]Data!$G4827,[2]Data!$H4827)</f>
        <v>1635</v>
      </c>
      <c r="L4827">
        <f>[2]Data!$K4827-[2]Data!$J4827</f>
        <v>589</v>
      </c>
      <c r="M4827" s="4" t="str">
        <f>VLOOKUP(Table_1[[#This Row],[Location ID]],[1]Locations!$A:$B,2,0)</f>
        <v>Palmdale</v>
      </c>
      <c r="N4827" s="4" t="str">
        <f>VLOOKUP(Table_1[[#This Row],[Sales Person ID]],'[1]Sales People'!$A:$B,2,0)</f>
        <v>Ryan Butler</v>
      </c>
      <c r="O4827" s="4" t="str">
        <f>VLOOKUP(Table_1[[#This Row],[Customer ID]],[1]Customers!$A:$B,2,0)</f>
        <v>Jerry Harvey</v>
      </c>
      <c r="P4827" s="5">
        <f>WEEKDAY([2]Data!$F4827)</f>
        <v>7</v>
      </c>
      <c r="Q4827" s="4">
        <f>MONTH([2]Data!$F4827)</f>
        <v>12</v>
      </c>
      <c r="R4827" s="4">
        <f>YEAR([2]Data!$F4827)</f>
        <v>2020</v>
      </c>
    </row>
    <row r="4828" spans="1:18" ht="15.75" customHeight="1">
      <c r="A4828" s="2" t="s">
        <v>5860</v>
      </c>
      <c r="B4828" s="2" t="s">
        <v>166</v>
      </c>
      <c r="C4828" s="2" t="s">
        <v>121</v>
      </c>
      <c r="D4828" s="2" t="s">
        <v>60</v>
      </c>
      <c r="E4828" s="2" t="s">
        <v>481</v>
      </c>
      <c r="F4828" s="3">
        <v>44058</v>
      </c>
      <c r="G4828" s="2">
        <v>1</v>
      </c>
      <c r="H4828" s="2">
        <v>1353</v>
      </c>
      <c r="I4828" s="4">
        <f>VLOOKUP(Table_1[[#This Row],[Product ID]],[1]Products!$A:$D,3,0)</f>
        <v>947</v>
      </c>
      <c r="J4828" s="4">
        <f>PRODUCT([2]Data!$G4828,[2]Data!$I4828)</f>
        <v>947</v>
      </c>
      <c r="K4828" s="4">
        <f>PRODUCT([2]Data!$G4828,[2]Data!$H4828)</f>
        <v>1353</v>
      </c>
      <c r="L4828" s="4">
        <f>[2]Data!$K4828-[2]Data!$J4828</f>
        <v>406</v>
      </c>
      <c r="M4828" s="4" t="str">
        <f>VLOOKUP(Table_1[[#This Row],[Location ID]],[1]Locations!$A:$B,2,0)</f>
        <v>Richmond</v>
      </c>
      <c r="N4828" s="4" t="str">
        <f>VLOOKUP(Table_1[[#This Row],[Sales Person ID]],'[1]Sales People'!$A:$B,2,0)</f>
        <v>Walter Cook</v>
      </c>
      <c r="O4828" s="4" t="str">
        <f>VLOOKUP(Table_1[[#This Row],[Customer ID]],[1]Customers!$A:$B,2,0)</f>
        <v>Fred Jenkins</v>
      </c>
      <c r="P4828" s="5">
        <f>WEEKDAY([2]Data!$F4828)</f>
        <v>7</v>
      </c>
      <c r="Q4828" s="4">
        <f>MONTH([2]Data!$F4828)</f>
        <v>8</v>
      </c>
      <c r="R4828" s="4">
        <f>YEAR([2]Data!$F4828)</f>
        <v>2020</v>
      </c>
    </row>
    <row r="4829" spans="1:18" ht="15.75" customHeight="1">
      <c r="A4829" s="6" t="s">
        <v>5861</v>
      </c>
      <c r="B4829" s="6" t="s">
        <v>125</v>
      </c>
      <c r="C4829" s="6" t="s">
        <v>131</v>
      </c>
      <c r="D4829" s="6" t="s">
        <v>64</v>
      </c>
      <c r="E4829" s="6" t="s">
        <v>1046</v>
      </c>
      <c r="F4829" s="8">
        <v>43990</v>
      </c>
      <c r="G4829" s="6">
        <v>3</v>
      </c>
      <c r="H4829" s="6">
        <v>545</v>
      </c>
      <c r="I4829" s="4">
        <f>VLOOKUP(Table_1[[#This Row],[Product ID]],[1]Products!$A:$D,3,0)</f>
        <v>425</v>
      </c>
      <c r="J4829">
        <f>PRODUCT([2]Data!$G4829,[2]Data!$I4829)</f>
        <v>1275</v>
      </c>
      <c r="K4829">
        <f>PRODUCT([2]Data!$G4829,[2]Data!$H4829)</f>
        <v>1635</v>
      </c>
      <c r="L4829">
        <f>[2]Data!$K4829-[2]Data!$J4829</f>
        <v>360</v>
      </c>
      <c r="M4829" s="4" t="str">
        <f>VLOOKUP(Table_1[[#This Row],[Location ID]],[1]Locations!$A:$B,2,0)</f>
        <v>Elk Grove</v>
      </c>
      <c r="N4829" s="4" t="str">
        <f>VLOOKUP(Table_1[[#This Row],[Sales Person ID]],'[1]Sales People'!$A:$B,2,0)</f>
        <v>Scott Mason</v>
      </c>
      <c r="O4829" s="4" t="str">
        <f>VLOOKUP(Table_1[[#This Row],[Customer ID]],[1]Customers!$A:$B,2,0)</f>
        <v>Sean Kelly</v>
      </c>
      <c r="P4829" s="5">
        <f>WEEKDAY([2]Data!$F4829)</f>
        <v>2</v>
      </c>
      <c r="Q4829" s="4">
        <f>MONTH([2]Data!$F4829)</f>
        <v>6</v>
      </c>
      <c r="R4829" s="4">
        <f>YEAR([2]Data!$F4829)</f>
        <v>2020</v>
      </c>
    </row>
    <row r="4830" spans="1:18" ht="15.75" customHeight="1">
      <c r="A4830" s="2" t="s">
        <v>5862</v>
      </c>
      <c r="B4830" s="2" t="s">
        <v>34</v>
      </c>
      <c r="C4830" s="2" t="s">
        <v>483</v>
      </c>
      <c r="D4830" s="2" t="s">
        <v>31</v>
      </c>
      <c r="E4830" s="2" t="s">
        <v>1283</v>
      </c>
      <c r="F4830" s="3">
        <v>43831</v>
      </c>
      <c r="G4830" s="2">
        <v>2</v>
      </c>
      <c r="H4830" s="2">
        <v>1052</v>
      </c>
      <c r="I4830" s="4">
        <f>VLOOKUP(Table_1[[#This Row],[Product ID]],[1]Products!$A:$D,3,0)</f>
        <v>589</v>
      </c>
      <c r="J4830" s="4">
        <f>PRODUCT([2]Data!$G4830,[2]Data!$I4830)</f>
        <v>1178</v>
      </c>
      <c r="K4830" s="4">
        <f>PRODUCT([2]Data!$G4830,[2]Data!$H4830)</f>
        <v>2104</v>
      </c>
      <c r="L4830" s="4">
        <f>[2]Data!$K4830-[2]Data!$J4830</f>
        <v>926</v>
      </c>
      <c r="M4830" s="4" t="str">
        <f>VLOOKUP(Table_1[[#This Row],[Location ID]],[1]Locations!$A:$B,2,0)</f>
        <v>Concord</v>
      </c>
      <c r="N4830" s="4" t="str">
        <f>VLOOKUP(Table_1[[#This Row],[Sales Person ID]],'[1]Sales People'!$A:$B,2,0)</f>
        <v>Joshua Cook</v>
      </c>
      <c r="O4830" s="4" t="str">
        <f>VLOOKUP(Table_1[[#This Row],[Customer ID]],[1]Customers!$A:$B,2,0)</f>
        <v>Michael Lewis</v>
      </c>
      <c r="P4830" s="5">
        <f>WEEKDAY([2]Data!$F4830)</f>
        <v>4</v>
      </c>
      <c r="Q4830" s="4">
        <f>MONTH([2]Data!$F4830)</f>
        <v>1</v>
      </c>
      <c r="R4830" s="4">
        <f>YEAR([2]Data!$F4830)</f>
        <v>2020</v>
      </c>
    </row>
    <row r="4831" spans="1:18" ht="15.75" customHeight="1">
      <c r="A4831" s="6" t="s">
        <v>5863</v>
      </c>
      <c r="B4831" s="6" t="s">
        <v>351</v>
      </c>
      <c r="C4831" s="6" t="s">
        <v>131</v>
      </c>
      <c r="D4831" s="6" t="s">
        <v>236</v>
      </c>
      <c r="E4831" s="6" t="s">
        <v>2484</v>
      </c>
      <c r="F4831" s="8">
        <v>44033</v>
      </c>
      <c r="G4831" s="6">
        <v>1</v>
      </c>
      <c r="H4831" s="6">
        <v>1967</v>
      </c>
      <c r="I4831" s="4">
        <f>VLOOKUP(Table_1[[#This Row],[Product ID]],[1]Products!$A:$D,3,0)</f>
        <v>1397</v>
      </c>
      <c r="J4831">
        <f>PRODUCT([2]Data!$G4831,[2]Data!$I4831)</f>
        <v>1397</v>
      </c>
      <c r="K4831">
        <f>PRODUCT([2]Data!$G4831,[2]Data!$H4831)</f>
        <v>1967</v>
      </c>
      <c r="L4831">
        <f>[2]Data!$K4831-[2]Data!$J4831</f>
        <v>570</v>
      </c>
      <c r="M4831" s="4" t="str">
        <f>VLOOKUP(Table_1[[#This Row],[Location ID]],[1]Locations!$A:$B,2,0)</f>
        <v>Elk Grove</v>
      </c>
      <c r="N4831" s="4" t="str">
        <f>VLOOKUP(Table_1[[#This Row],[Sales Person ID]],'[1]Sales People'!$A:$B,2,0)</f>
        <v>Andrew Bowman</v>
      </c>
      <c r="O4831" s="4" t="str">
        <f>VLOOKUP(Table_1[[#This Row],[Customer ID]],[1]Customers!$A:$B,2,0)</f>
        <v>Thomas Duncan</v>
      </c>
      <c r="P4831" s="5">
        <f>WEEKDAY([2]Data!$F4831)</f>
        <v>3</v>
      </c>
      <c r="Q4831" s="4">
        <f>MONTH([2]Data!$F4831)</f>
        <v>7</v>
      </c>
      <c r="R4831" s="4">
        <f>YEAR([2]Data!$F4831)</f>
        <v>2020</v>
      </c>
    </row>
    <row r="4832" spans="1:18" ht="15.75" customHeight="1">
      <c r="A4832" s="2" t="s">
        <v>5864</v>
      </c>
      <c r="B4832" s="2" t="s">
        <v>29</v>
      </c>
      <c r="C4832" s="2" t="s">
        <v>403</v>
      </c>
      <c r="D4832" s="2" t="s">
        <v>157</v>
      </c>
      <c r="E4832" s="2" t="s">
        <v>993</v>
      </c>
      <c r="F4832" s="3">
        <v>43987</v>
      </c>
      <c r="G4832" s="2">
        <v>1</v>
      </c>
      <c r="H4832" s="2">
        <v>880</v>
      </c>
      <c r="I4832" s="4">
        <f>VLOOKUP(Table_1[[#This Row],[Product ID]],[1]Products!$A:$D,3,0)</f>
        <v>634</v>
      </c>
      <c r="J4832" s="4">
        <f>PRODUCT([2]Data!$G4832,[2]Data!$I4832)</f>
        <v>634</v>
      </c>
      <c r="K4832" s="4">
        <f>PRODUCT([2]Data!$G4832,[2]Data!$H4832)</f>
        <v>880</v>
      </c>
      <c r="L4832" s="4">
        <f>[2]Data!$K4832-[2]Data!$J4832</f>
        <v>246</v>
      </c>
      <c r="M4832" s="4" t="str">
        <f>VLOOKUP(Table_1[[#This Row],[Location ID]],[1]Locations!$A:$B,2,0)</f>
        <v>Visalia</v>
      </c>
      <c r="N4832" s="4" t="str">
        <f>VLOOKUP(Table_1[[#This Row],[Sales Person ID]],'[1]Sales People'!$A:$B,2,0)</f>
        <v>Carl Elliott</v>
      </c>
      <c r="O4832" s="4" t="str">
        <f>VLOOKUP(Table_1[[#This Row],[Customer ID]],[1]Customers!$A:$B,2,0)</f>
        <v>Arthur Gilbert</v>
      </c>
      <c r="P4832" s="5">
        <f>WEEKDAY([2]Data!$F4832)</f>
        <v>6</v>
      </c>
      <c r="Q4832" s="4">
        <f>MONTH([2]Data!$F4832)</f>
        <v>6</v>
      </c>
      <c r="R4832" s="4">
        <f>YEAR([2]Data!$F4832)</f>
        <v>2020</v>
      </c>
    </row>
    <row r="4833" spans="1:18" ht="15.75" customHeight="1">
      <c r="A4833" s="6" t="s">
        <v>5865</v>
      </c>
      <c r="B4833" s="6" t="s">
        <v>446</v>
      </c>
      <c r="C4833" s="6" t="s">
        <v>180</v>
      </c>
      <c r="D4833" s="6" t="s">
        <v>117</v>
      </c>
      <c r="E4833" s="6" t="s">
        <v>1660</v>
      </c>
      <c r="F4833" s="8">
        <v>44116</v>
      </c>
      <c r="G4833" s="6">
        <v>3</v>
      </c>
      <c r="H4833" s="6">
        <v>2141</v>
      </c>
      <c r="I4833" s="4">
        <f>VLOOKUP(Table_1[[#This Row],[Product ID]],[1]Products!$A:$D,3,0)</f>
        <v>1777</v>
      </c>
      <c r="J4833">
        <f>PRODUCT([2]Data!$G4833,[2]Data!$I4833)</f>
        <v>5331</v>
      </c>
      <c r="K4833">
        <f>PRODUCT([2]Data!$G4833,[2]Data!$H4833)</f>
        <v>6423</v>
      </c>
      <c r="L4833">
        <f>[2]Data!$K4833-[2]Data!$J4833</f>
        <v>1092</v>
      </c>
      <c r="M4833" s="4" t="str">
        <f>VLOOKUP(Table_1[[#This Row],[Location ID]],[1]Locations!$A:$B,2,0)</f>
        <v>Vista</v>
      </c>
      <c r="N4833" s="4" t="str">
        <f>VLOOKUP(Table_1[[#This Row],[Sales Person ID]],'[1]Sales People'!$A:$B,2,0)</f>
        <v>Patrick Ruiz</v>
      </c>
      <c r="O4833" s="4" t="str">
        <f>VLOOKUP(Table_1[[#This Row],[Customer ID]],[1]Customers!$A:$B,2,0)</f>
        <v>James Simmons</v>
      </c>
      <c r="P4833" s="5">
        <f>WEEKDAY([2]Data!$F4833)</f>
        <v>2</v>
      </c>
      <c r="Q4833" s="4">
        <f>MONTH([2]Data!$F4833)</f>
        <v>10</v>
      </c>
      <c r="R4833" s="4">
        <f>YEAR([2]Data!$F4833)</f>
        <v>2020</v>
      </c>
    </row>
    <row r="4834" spans="1:18" ht="15.75" customHeight="1">
      <c r="A4834" s="2" t="s">
        <v>5866</v>
      </c>
      <c r="B4834" s="2" t="s">
        <v>120</v>
      </c>
      <c r="C4834" s="2" t="s">
        <v>193</v>
      </c>
      <c r="D4834" s="2" t="s">
        <v>147</v>
      </c>
      <c r="E4834" s="2" t="s">
        <v>1605</v>
      </c>
      <c r="F4834" s="3">
        <v>43932</v>
      </c>
      <c r="G4834" s="2">
        <v>3</v>
      </c>
      <c r="H4834" s="2">
        <v>1783</v>
      </c>
      <c r="I4834" s="4">
        <f>VLOOKUP(Table_1[[#This Row],[Product ID]],[1]Products!$A:$D,3,0)</f>
        <v>1230</v>
      </c>
      <c r="J4834" s="4">
        <f>PRODUCT([2]Data!$G4834,[2]Data!$I4834)</f>
        <v>3690</v>
      </c>
      <c r="K4834" s="4">
        <f>PRODUCT([2]Data!$G4834,[2]Data!$H4834)</f>
        <v>5349</v>
      </c>
      <c r="L4834" s="4">
        <f>[2]Data!$K4834-[2]Data!$J4834</f>
        <v>1659</v>
      </c>
      <c r="M4834" s="4" t="str">
        <f>VLOOKUP(Table_1[[#This Row],[Location ID]],[1]Locations!$A:$B,2,0)</f>
        <v>Vallejo</v>
      </c>
      <c r="N4834" s="4" t="str">
        <f>VLOOKUP(Table_1[[#This Row],[Sales Person ID]],'[1]Sales People'!$A:$B,2,0)</f>
        <v>Clarence Fox</v>
      </c>
      <c r="O4834" s="4" t="str">
        <f>VLOOKUP(Table_1[[#This Row],[Customer ID]],[1]Customers!$A:$B,2,0)</f>
        <v>Patrick Rivera</v>
      </c>
      <c r="P4834" s="5">
        <f>WEEKDAY([2]Data!$F4834)</f>
        <v>7</v>
      </c>
      <c r="Q4834" s="4">
        <f>MONTH([2]Data!$F4834)</f>
        <v>4</v>
      </c>
      <c r="R4834" s="4">
        <f>YEAR([2]Data!$F4834)</f>
        <v>2020</v>
      </c>
    </row>
    <row r="4835" spans="1:18" ht="15.75" customHeight="1">
      <c r="A4835" s="6" t="s">
        <v>5867</v>
      </c>
      <c r="B4835" s="6" t="s">
        <v>249</v>
      </c>
      <c r="C4835" s="6" t="s">
        <v>226</v>
      </c>
      <c r="D4835" s="6" t="s">
        <v>46</v>
      </c>
      <c r="E4835" s="6" t="s">
        <v>1265</v>
      </c>
      <c r="F4835" s="8">
        <v>43860</v>
      </c>
      <c r="G4835" s="6">
        <v>1</v>
      </c>
      <c r="H4835" s="6">
        <v>871</v>
      </c>
      <c r="I4835" s="4">
        <f>VLOOKUP(Table_1[[#This Row],[Product ID]],[1]Products!$A:$D,3,0)</f>
        <v>540</v>
      </c>
      <c r="J4835">
        <f>PRODUCT([2]Data!$G4835,[2]Data!$I4835)</f>
        <v>540</v>
      </c>
      <c r="K4835">
        <f>PRODUCT([2]Data!$G4835,[2]Data!$H4835)</f>
        <v>871</v>
      </c>
      <c r="L4835">
        <f>[2]Data!$K4835-[2]Data!$J4835</f>
        <v>331</v>
      </c>
      <c r="M4835" s="4" t="str">
        <f>VLOOKUP(Table_1[[#This Row],[Location ID]],[1]Locations!$A:$B,2,0)</f>
        <v>El Cajon</v>
      </c>
      <c r="N4835" s="4" t="str">
        <f>VLOOKUP(Table_1[[#This Row],[Sales Person ID]],'[1]Sales People'!$A:$B,2,0)</f>
        <v>Charles Harper</v>
      </c>
      <c r="O4835" s="4" t="str">
        <f>VLOOKUP(Table_1[[#This Row],[Customer ID]],[1]Customers!$A:$B,2,0)</f>
        <v>Daniel Moreno</v>
      </c>
      <c r="P4835" s="5">
        <f>WEEKDAY([2]Data!$F4835)</f>
        <v>5</v>
      </c>
      <c r="Q4835" s="4">
        <f>MONTH([2]Data!$F4835)</f>
        <v>1</v>
      </c>
      <c r="R4835" s="4">
        <f>YEAR([2]Data!$F4835)</f>
        <v>2020</v>
      </c>
    </row>
    <row r="4836" spans="1:18" ht="15.75" customHeight="1">
      <c r="A4836" s="2" t="s">
        <v>5868</v>
      </c>
      <c r="B4836" s="2" t="s">
        <v>400</v>
      </c>
      <c r="C4836" s="2" t="s">
        <v>391</v>
      </c>
      <c r="D4836" s="2" t="s">
        <v>356</v>
      </c>
      <c r="E4836" s="2" t="s">
        <v>1271</v>
      </c>
      <c r="F4836" s="3">
        <v>44041</v>
      </c>
      <c r="G4836" s="2">
        <v>2</v>
      </c>
      <c r="H4836" s="2">
        <v>1367</v>
      </c>
      <c r="I4836" s="4">
        <f>VLOOKUP(Table_1[[#This Row],[Product ID]],[1]Products!$A:$D,3,0)</f>
        <v>984</v>
      </c>
      <c r="J4836" s="4">
        <f>PRODUCT([2]Data!$G4836,[2]Data!$I4836)</f>
        <v>1968</v>
      </c>
      <c r="K4836" s="4">
        <f>PRODUCT([2]Data!$G4836,[2]Data!$H4836)</f>
        <v>2734</v>
      </c>
      <c r="L4836" s="4">
        <f>[2]Data!$K4836-[2]Data!$J4836</f>
        <v>766</v>
      </c>
      <c r="M4836" s="4" t="str">
        <f>VLOOKUP(Table_1[[#This Row],[Location ID]],[1]Locations!$A:$B,2,0)</f>
        <v>Los Angeles</v>
      </c>
      <c r="N4836" s="4" t="str">
        <f>VLOOKUP(Table_1[[#This Row],[Sales Person ID]],'[1]Sales People'!$A:$B,2,0)</f>
        <v>Larry Marshall</v>
      </c>
      <c r="O4836" s="4" t="str">
        <f>VLOOKUP(Table_1[[#This Row],[Customer ID]],[1]Customers!$A:$B,2,0)</f>
        <v>Chris Burke</v>
      </c>
      <c r="P4836" s="5">
        <f>WEEKDAY([2]Data!$F4836)</f>
        <v>4</v>
      </c>
      <c r="Q4836" s="4">
        <f>MONTH([2]Data!$F4836)</f>
        <v>7</v>
      </c>
      <c r="R4836" s="4">
        <f>YEAR([2]Data!$F4836)</f>
        <v>2020</v>
      </c>
    </row>
    <row r="4837" spans="1:18" ht="15.75" customHeight="1">
      <c r="A4837" s="6" t="s">
        <v>5869</v>
      </c>
      <c r="B4837" s="6" t="s">
        <v>125</v>
      </c>
      <c r="C4837" s="6" t="s">
        <v>116</v>
      </c>
      <c r="D4837" s="6" t="s">
        <v>356</v>
      </c>
      <c r="E4837" s="6" t="s">
        <v>1735</v>
      </c>
      <c r="F4837" s="8">
        <v>44139</v>
      </c>
      <c r="G4837" s="6">
        <v>1</v>
      </c>
      <c r="H4837" s="6">
        <v>545</v>
      </c>
      <c r="I4837" s="4">
        <f>VLOOKUP(Table_1[[#This Row],[Product ID]],[1]Products!$A:$D,3,0)</f>
        <v>425</v>
      </c>
      <c r="J4837">
        <f>PRODUCT([2]Data!$G4837,[2]Data!$I4837)</f>
        <v>425</v>
      </c>
      <c r="K4837">
        <f>PRODUCT([2]Data!$G4837,[2]Data!$H4837)</f>
        <v>545</v>
      </c>
      <c r="L4837">
        <f>[2]Data!$K4837-[2]Data!$J4837</f>
        <v>120</v>
      </c>
      <c r="M4837" s="4" t="str">
        <f>VLOOKUP(Table_1[[#This Row],[Location ID]],[1]Locations!$A:$B,2,0)</f>
        <v>Daly City</v>
      </c>
      <c r="N4837" s="4" t="str">
        <f>VLOOKUP(Table_1[[#This Row],[Sales Person ID]],'[1]Sales People'!$A:$B,2,0)</f>
        <v>Larry Marshall</v>
      </c>
      <c r="O4837" s="4" t="str">
        <f>VLOOKUP(Table_1[[#This Row],[Customer ID]],[1]Customers!$A:$B,2,0)</f>
        <v>Keith Schmidt</v>
      </c>
      <c r="P4837" s="5">
        <f>WEEKDAY([2]Data!$F4837)</f>
        <v>4</v>
      </c>
      <c r="Q4837" s="4">
        <f>MONTH([2]Data!$F4837)</f>
        <v>11</v>
      </c>
      <c r="R4837" s="4">
        <f>YEAR([2]Data!$F4837)</f>
        <v>2020</v>
      </c>
    </row>
    <row r="4838" spans="1:18" ht="15.75" customHeight="1">
      <c r="A4838" s="2" t="s">
        <v>5870</v>
      </c>
      <c r="B4838" s="2" t="s">
        <v>256</v>
      </c>
      <c r="C4838" s="2" t="s">
        <v>81</v>
      </c>
      <c r="D4838" s="2" t="s">
        <v>147</v>
      </c>
      <c r="E4838" s="2" t="s">
        <v>1271</v>
      </c>
      <c r="F4838" s="3">
        <v>44006</v>
      </c>
      <c r="G4838" s="2">
        <v>4</v>
      </c>
      <c r="H4838" s="2">
        <v>818</v>
      </c>
      <c r="I4838" s="4">
        <f>VLOOKUP(Table_1[[#This Row],[Product ID]],[1]Products!$A:$D,3,0)</f>
        <v>450</v>
      </c>
      <c r="J4838" s="4">
        <f>PRODUCT([2]Data!$G4838,[2]Data!$I4838)</f>
        <v>1800</v>
      </c>
      <c r="K4838" s="4">
        <f>PRODUCT([2]Data!$G4838,[2]Data!$H4838)</f>
        <v>3272</v>
      </c>
      <c r="L4838" s="4">
        <f>[2]Data!$K4838-[2]Data!$J4838</f>
        <v>1472</v>
      </c>
      <c r="M4838" s="4" t="str">
        <f>VLOOKUP(Table_1[[#This Row],[Location ID]],[1]Locations!$A:$B,2,0)</f>
        <v>Clovis</v>
      </c>
      <c r="N4838" s="4" t="str">
        <f>VLOOKUP(Table_1[[#This Row],[Sales Person ID]],'[1]Sales People'!$A:$B,2,0)</f>
        <v>Clarence Fox</v>
      </c>
      <c r="O4838" s="4" t="str">
        <f>VLOOKUP(Table_1[[#This Row],[Customer ID]],[1]Customers!$A:$B,2,0)</f>
        <v>Chris Burke</v>
      </c>
      <c r="P4838" s="5">
        <f>WEEKDAY([2]Data!$F4838)</f>
        <v>4</v>
      </c>
      <c r="Q4838" s="4">
        <f>MONTH([2]Data!$F4838)</f>
        <v>6</v>
      </c>
      <c r="R4838" s="4">
        <f>YEAR([2]Data!$F4838)</f>
        <v>2020</v>
      </c>
    </row>
    <row r="4839" spans="1:18" ht="15.75" customHeight="1">
      <c r="A4839" s="6" t="s">
        <v>5871</v>
      </c>
      <c r="B4839" s="6" t="s">
        <v>400</v>
      </c>
      <c r="C4839" s="6" t="s">
        <v>193</v>
      </c>
      <c r="D4839" s="6" t="s">
        <v>309</v>
      </c>
      <c r="E4839" s="6" t="s">
        <v>347</v>
      </c>
      <c r="F4839" s="8">
        <v>43918</v>
      </c>
      <c r="G4839" s="6">
        <v>2</v>
      </c>
      <c r="H4839" s="6">
        <v>1367</v>
      </c>
      <c r="I4839" s="4">
        <f>VLOOKUP(Table_1[[#This Row],[Product ID]],[1]Products!$A:$D,3,0)</f>
        <v>984</v>
      </c>
      <c r="J4839">
        <f>PRODUCT([2]Data!$G4839,[2]Data!$I4839)</f>
        <v>1968</v>
      </c>
      <c r="K4839">
        <f>PRODUCT([2]Data!$G4839,[2]Data!$H4839)</f>
        <v>2734</v>
      </c>
      <c r="L4839">
        <f>[2]Data!$K4839-[2]Data!$J4839</f>
        <v>766</v>
      </c>
      <c r="M4839" s="4" t="str">
        <f>VLOOKUP(Table_1[[#This Row],[Location ID]],[1]Locations!$A:$B,2,0)</f>
        <v>Vallejo</v>
      </c>
      <c r="N4839" s="4" t="str">
        <f>VLOOKUP(Table_1[[#This Row],[Sales Person ID]],'[1]Sales People'!$A:$B,2,0)</f>
        <v>Kenneth Fields</v>
      </c>
      <c r="O4839" s="4" t="str">
        <f>VLOOKUP(Table_1[[#This Row],[Customer ID]],[1]Customers!$A:$B,2,0)</f>
        <v>Mark Lee</v>
      </c>
      <c r="P4839" s="5">
        <f>WEEKDAY([2]Data!$F4839)</f>
        <v>7</v>
      </c>
      <c r="Q4839" s="4">
        <f>MONTH([2]Data!$F4839)</f>
        <v>3</v>
      </c>
      <c r="R4839" s="4">
        <f>YEAR([2]Data!$F4839)</f>
        <v>2020</v>
      </c>
    </row>
    <row r="4840" spans="1:18" ht="15.75" customHeight="1">
      <c r="A4840" s="2" t="s">
        <v>5872</v>
      </c>
      <c r="B4840" s="2" t="s">
        <v>54</v>
      </c>
      <c r="C4840" s="2" t="s">
        <v>85</v>
      </c>
      <c r="D4840" s="2" t="s">
        <v>82</v>
      </c>
      <c r="E4840" s="2" t="s">
        <v>2437</v>
      </c>
      <c r="F4840" s="3">
        <v>44164</v>
      </c>
      <c r="G4840" s="2">
        <v>2</v>
      </c>
      <c r="H4840" s="2">
        <v>356</v>
      </c>
      <c r="I4840" s="4">
        <f>VLOOKUP(Table_1[[#This Row],[Product ID]],[1]Products!$A:$D,3,0)</f>
        <v>292</v>
      </c>
      <c r="J4840" s="4">
        <f>PRODUCT([2]Data!$G4840,[2]Data!$I4840)</f>
        <v>584</v>
      </c>
      <c r="K4840" s="4">
        <f>PRODUCT([2]Data!$G4840,[2]Data!$H4840)</f>
        <v>712</v>
      </c>
      <c r="L4840" s="4">
        <f>[2]Data!$K4840-[2]Data!$J4840</f>
        <v>128</v>
      </c>
      <c r="M4840" s="4" t="str">
        <f>VLOOKUP(Table_1[[#This Row],[Location ID]],[1]Locations!$A:$B,2,0)</f>
        <v>West Covina</v>
      </c>
      <c r="N4840" s="4" t="str">
        <f>VLOOKUP(Table_1[[#This Row],[Sales Person ID]],'[1]Sales People'!$A:$B,2,0)</f>
        <v>Gary Rodriguez</v>
      </c>
      <c r="O4840" s="4" t="str">
        <f>VLOOKUP(Table_1[[#This Row],[Customer ID]],[1]Customers!$A:$B,2,0)</f>
        <v>Lawrence Watson</v>
      </c>
      <c r="P4840" s="5">
        <f>WEEKDAY([2]Data!$F4840)</f>
        <v>1</v>
      </c>
      <c r="Q4840" s="4">
        <f>MONTH([2]Data!$F4840)</f>
        <v>11</v>
      </c>
      <c r="R4840" s="4">
        <f>YEAR([2]Data!$F4840)</f>
        <v>2020</v>
      </c>
    </row>
    <row r="4841" spans="1:18" ht="15.75" customHeight="1">
      <c r="A4841" s="6" t="s">
        <v>5873</v>
      </c>
      <c r="B4841" s="6" t="s">
        <v>44</v>
      </c>
      <c r="C4841" s="6" t="s">
        <v>397</v>
      </c>
      <c r="D4841" s="6" t="s">
        <v>74</v>
      </c>
      <c r="E4841" s="6" t="s">
        <v>2178</v>
      </c>
      <c r="F4841" s="8">
        <v>44035</v>
      </c>
      <c r="G4841" s="6">
        <v>3</v>
      </c>
      <c r="H4841" s="6">
        <v>1582</v>
      </c>
      <c r="I4841" s="4">
        <f>VLOOKUP(Table_1[[#This Row],[Product ID]],[1]Products!$A:$D,3,0)</f>
        <v>1234</v>
      </c>
      <c r="J4841">
        <f>PRODUCT([2]Data!$G4841,[2]Data!$I4841)</f>
        <v>3702</v>
      </c>
      <c r="K4841">
        <f>PRODUCT([2]Data!$G4841,[2]Data!$H4841)</f>
        <v>4746</v>
      </c>
      <c r="L4841">
        <f>[2]Data!$K4841-[2]Data!$J4841</f>
        <v>1044</v>
      </c>
      <c r="M4841" s="4" t="str">
        <f>VLOOKUP(Table_1[[#This Row],[Location ID]],[1]Locations!$A:$B,2,0)</f>
        <v>Carlsbad</v>
      </c>
      <c r="N4841" s="4" t="str">
        <f>VLOOKUP(Table_1[[#This Row],[Sales Person ID]],'[1]Sales People'!$A:$B,2,0)</f>
        <v>Jeremy Mendoza</v>
      </c>
      <c r="O4841" s="4" t="str">
        <f>VLOOKUP(Table_1[[#This Row],[Customer ID]],[1]Customers!$A:$B,2,0)</f>
        <v>Jonathan Pierce</v>
      </c>
      <c r="P4841" s="5">
        <f>WEEKDAY([2]Data!$F4841)</f>
        <v>5</v>
      </c>
      <c r="Q4841" s="4">
        <f>MONTH([2]Data!$F4841)</f>
        <v>7</v>
      </c>
      <c r="R4841" s="4">
        <f>YEAR([2]Data!$F4841)</f>
        <v>2020</v>
      </c>
    </row>
    <row r="4842" spans="1:18" ht="15.75" customHeight="1">
      <c r="A4842" s="2" t="s">
        <v>5874</v>
      </c>
      <c r="B4842" s="2" t="s">
        <v>351</v>
      </c>
      <c r="C4842" s="2" t="s">
        <v>40</v>
      </c>
      <c r="D4842" s="2" t="s">
        <v>236</v>
      </c>
      <c r="E4842" s="2" t="s">
        <v>1090</v>
      </c>
      <c r="F4842" s="3">
        <v>43832</v>
      </c>
      <c r="G4842" s="2">
        <v>2</v>
      </c>
      <c r="H4842" s="2">
        <v>1967</v>
      </c>
      <c r="I4842" s="4">
        <f>VLOOKUP(Table_1[[#This Row],[Product ID]],[1]Products!$A:$D,3,0)</f>
        <v>1397</v>
      </c>
      <c r="J4842" s="4">
        <f>PRODUCT([2]Data!$G4842,[2]Data!$I4842)</f>
        <v>2794</v>
      </c>
      <c r="K4842" s="4">
        <f>PRODUCT([2]Data!$G4842,[2]Data!$H4842)</f>
        <v>3934</v>
      </c>
      <c r="L4842" s="4">
        <f>[2]Data!$K4842-[2]Data!$J4842</f>
        <v>1140</v>
      </c>
      <c r="M4842" s="4" t="str">
        <f>VLOOKUP(Table_1[[#This Row],[Location ID]],[1]Locations!$A:$B,2,0)</f>
        <v>Santa Ana</v>
      </c>
      <c r="N4842" s="4" t="str">
        <f>VLOOKUP(Table_1[[#This Row],[Sales Person ID]],'[1]Sales People'!$A:$B,2,0)</f>
        <v>Andrew Bowman</v>
      </c>
      <c r="O4842" s="4" t="str">
        <f>VLOOKUP(Table_1[[#This Row],[Customer ID]],[1]Customers!$A:$B,2,0)</f>
        <v>Donald Reynolds</v>
      </c>
      <c r="P4842" s="5">
        <f>WEEKDAY([2]Data!$F4842)</f>
        <v>5</v>
      </c>
      <c r="Q4842" s="4">
        <f>MONTH([2]Data!$F4842)</f>
        <v>1</v>
      </c>
      <c r="R4842" s="4">
        <f>YEAR([2]Data!$F4842)</f>
        <v>2020</v>
      </c>
    </row>
    <row r="4843" spans="1:18" ht="15.75" customHeight="1">
      <c r="A4843" s="6" t="s">
        <v>5875</v>
      </c>
      <c r="B4843" s="6" t="s">
        <v>580</v>
      </c>
      <c r="C4843" s="6" t="s">
        <v>151</v>
      </c>
      <c r="D4843" s="6" t="s">
        <v>309</v>
      </c>
      <c r="E4843" s="6" t="s">
        <v>132</v>
      </c>
      <c r="F4843" s="8">
        <v>43864</v>
      </c>
      <c r="G4843" s="6">
        <v>4</v>
      </c>
      <c r="H4843" s="6">
        <v>1178</v>
      </c>
      <c r="I4843" s="4">
        <f>VLOOKUP(Table_1[[#This Row],[Product ID]],[1]Products!$A:$D,3,0)</f>
        <v>683</v>
      </c>
      <c r="J4843">
        <f>PRODUCT([2]Data!$G4843,[2]Data!$I4843)</f>
        <v>2732</v>
      </c>
      <c r="K4843">
        <f>PRODUCT([2]Data!$G4843,[2]Data!$H4843)</f>
        <v>4712</v>
      </c>
      <c r="L4843">
        <f>[2]Data!$K4843-[2]Data!$J4843</f>
        <v>1980</v>
      </c>
      <c r="M4843" s="4" t="str">
        <f>VLOOKUP(Table_1[[#This Row],[Location ID]],[1]Locations!$A:$B,2,0)</f>
        <v>Salinas</v>
      </c>
      <c r="N4843" s="4" t="str">
        <f>VLOOKUP(Table_1[[#This Row],[Sales Person ID]],'[1]Sales People'!$A:$B,2,0)</f>
        <v>Kenneth Fields</v>
      </c>
      <c r="O4843" s="4" t="str">
        <f>VLOOKUP(Table_1[[#This Row],[Customer ID]],[1]Customers!$A:$B,2,0)</f>
        <v>Steven Walker</v>
      </c>
      <c r="P4843" s="5">
        <f>WEEKDAY([2]Data!$F4843)</f>
        <v>2</v>
      </c>
      <c r="Q4843" s="4">
        <f>MONTH([2]Data!$F4843)</f>
        <v>2</v>
      </c>
      <c r="R4843" s="4">
        <f>YEAR([2]Data!$F4843)</f>
        <v>2020</v>
      </c>
    </row>
    <row r="4844" spans="1:18" ht="15.75" customHeight="1">
      <c r="A4844" s="2" t="s">
        <v>5876</v>
      </c>
      <c r="B4844" s="2" t="s">
        <v>54</v>
      </c>
      <c r="C4844" s="2" t="s">
        <v>260</v>
      </c>
      <c r="D4844" s="2" t="s">
        <v>424</v>
      </c>
      <c r="E4844" s="2" t="s">
        <v>3864</v>
      </c>
      <c r="F4844" s="3">
        <v>43870</v>
      </c>
      <c r="G4844" s="2">
        <v>3</v>
      </c>
      <c r="H4844" s="2">
        <v>356</v>
      </c>
      <c r="I4844" s="4">
        <f>VLOOKUP(Table_1[[#This Row],[Product ID]],[1]Products!$A:$D,3,0)</f>
        <v>292</v>
      </c>
      <c r="J4844" s="4">
        <f>PRODUCT([2]Data!$G4844,[2]Data!$I4844)</f>
        <v>876</v>
      </c>
      <c r="K4844" s="4">
        <f>PRODUCT([2]Data!$G4844,[2]Data!$H4844)</f>
        <v>1068</v>
      </c>
      <c r="L4844" s="4">
        <f>[2]Data!$K4844-[2]Data!$J4844</f>
        <v>192</v>
      </c>
      <c r="M4844" s="4" t="str">
        <f>VLOOKUP(Table_1[[#This Row],[Location ID]],[1]Locations!$A:$B,2,0)</f>
        <v>Roseville</v>
      </c>
      <c r="N4844" s="4" t="str">
        <f>VLOOKUP(Table_1[[#This Row],[Sales Person ID]],'[1]Sales People'!$A:$B,2,0)</f>
        <v>Kenneth Bradley</v>
      </c>
      <c r="O4844" s="4" t="str">
        <f>VLOOKUP(Table_1[[#This Row],[Customer ID]],[1]Customers!$A:$B,2,0)</f>
        <v>Phillip Webb</v>
      </c>
      <c r="P4844" s="5">
        <f>WEEKDAY([2]Data!$F4844)</f>
        <v>1</v>
      </c>
      <c r="Q4844" s="4">
        <f>MONTH([2]Data!$F4844)</f>
        <v>2</v>
      </c>
      <c r="R4844" s="4">
        <f>YEAR([2]Data!$F4844)</f>
        <v>2020</v>
      </c>
    </row>
    <row r="4845" spans="1:18" ht="15.75" customHeight="1">
      <c r="A4845" s="6" t="s">
        <v>5877</v>
      </c>
      <c r="B4845" s="6" t="s">
        <v>381</v>
      </c>
      <c r="C4845" s="6" t="s">
        <v>483</v>
      </c>
      <c r="D4845" s="6" t="s">
        <v>91</v>
      </c>
      <c r="E4845" s="6" t="s">
        <v>1094</v>
      </c>
      <c r="F4845" s="8">
        <v>44126</v>
      </c>
      <c r="G4845" s="6">
        <v>4</v>
      </c>
      <c r="H4845" s="6">
        <v>771</v>
      </c>
      <c r="I4845" s="4">
        <f>VLOOKUP(Table_1[[#This Row],[Product ID]],[1]Products!$A:$D,3,0)</f>
        <v>648</v>
      </c>
      <c r="J4845">
        <f>PRODUCT([2]Data!$G4845,[2]Data!$I4845)</f>
        <v>2592</v>
      </c>
      <c r="K4845">
        <f>PRODUCT([2]Data!$G4845,[2]Data!$H4845)</f>
        <v>3084</v>
      </c>
      <c r="L4845">
        <f>[2]Data!$K4845-[2]Data!$J4845</f>
        <v>492</v>
      </c>
      <c r="M4845" s="4" t="str">
        <f>VLOOKUP(Table_1[[#This Row],[Location ID]],[1]Locations!$A:$B,2,0)</f>
        <v>Concord</v>
      </c>
      <c r="N4845" s="4" t="str">
        <f>VLOOKUP(Table_1[[#This Row],[Sales Person ID]],'[1]Sales People'!$A:$B,2,0)</f>
        <v>Henry Nelson</v>
      </c>
      <c r="O4845" s="4" t="str">
        <f>VLOOKUP(Table_1[[#This Row],[Customer ID]],[1]Customers!$A:$B,2,0)</f>
        <v>Carl Nguyen</v>
      </c>
      <c r="P4845" s="5">
        <f>WEEKDAY([2]Data!$F4845)</f>
        <v>5</v>
      </c>
      <c r="Q4845" s="4">
        <f>MONTH([2]Data!$F4845)</f>
        <v>10</v>
      </c>
      <c r="R4845" s="4">
        <f>YEAR([2]Data!$F4845)</f>
        <v>2020</v>
      </c>
    </row>
    <row r="4846" spans="1:18" ht="15.75" customHeight="1">
      <c r="A4846" s="2" t="s">
        <v>5878</v>
      </c>
      <c r="B4846" s="2" t="s">
        <v>271</v>
      </c>
      <c r="C4846" s="2" t="s">
        <v>530</v>
      </c>
      <c r="D4846" s="2" t="s">
        <v>91</v>
      </c>
      <c r="E4846" s="2" t="s">
        <v>3368</v>
      </c>
      <c r="F4846" s="3">
        <v>43838</v>
      </c>
      <c r="G4846" s="2">
        <v>3</v>
      </c>
      <c r="H4846" s="2">
        <v>502</v>
      </c>
      <c r="I4846" s="4">
        <f>VLOOKUP(Table_1[[#This Row],[Product ID]],[1]Products!$A:$D,3,0)</f>
        <v>296</v>
      </c>
      <c r="J4846" s="4">
        <f>PRODUCT([2]Data!$G4846,[2]Data!$I4846)</f>
        <v>888</v>
      </c>
      <c r="K4846" s="4">
        <f>PRODUCT([2]Data!$G4846,[2]Data!$H4846)</f>
        <v>1506</v>
      </c>
      <c r="L4846" s="4">
        <f>[2]Data!$K4846-[2]Data!$J4846</f>
        <v>618</v>
      </c>
      <c r="M4846" s="4" t="str">
        <f>VLOOKUP(Table_1[[#This Row],[Location ID]],[1]Locations!$A:$B,2,0)</f>
        <v>Anaheim</v>
      </c>
      <c r="N4846" s="4" t="str">
        <f>VLOOKUP(Table_1[[#This Row],[Sales Person ID]],'[1]Sales People'!$A:$B,2,0)</f>
        <v>Henry Nelson</v>
      </c>
      <c r="O4846" s="4" t="str">
        <f>VLOOKUP(Table_1[[#This Row],[Customer ID]],[1]Customers!$A:$B,2,0)</f>
        <v>Sean Olson</v>
      </c>
      <c r="P4846" s="5">
        <f>WEEKDAY([2]Data!$F4846)</f>
        <v>4</v>
      </c>
      <c r="Q4846" s="4">
        <f>MONTH([2]Data!$F4846)</f>
        <v>1</v>
      </c>
      <c r="R4846" s="4">
        <f>YEAR([2]Data!$F4846)</f>
        <v>2020</v>
      </c>
    </row>
    <row r="4847" spans="1:18" ht="15.75" customHeight="1">
      <c r="A4847" s="6" t="s">
        <v>5879</v>
      </c>
      <c r="B4847" s="6" t="s">
        <v>677</v>
      </c>
      <c r="C4847" s="6" t="s">
        <v>391</v>
      </c>
      <c r="D4847" s="6" t="s">
        <v>319</v>
      </c>
      <c r="E4847" s="6" t="s">
        <v>1269</v>
      </c>
      <c r="F4847" s="8">
        <v>44129</v>
      </c>
      <c r="G4847" s="6">
        <v>4</v>
      </c>
      <c r="H4847" s="6">
        <v>2241</v>
      </c>
      <c r="I4847" s="4">
        <f>VLOOKUP(Table_1[[#This Row],[Product ID]],[1]Products!$A:$D,3,0)</f>
        <v>1367</v>
      </c>
      <c r="J4847">
        <f>PRODUCT([2]Data!$G4847,[2]Data!$I4847)</f>
        <v>5468</v>
      </c>
      <c r="K4847">
        <f>PRODUCT([2]Data!$G4847,[2]Data!$H4847)</f>
        <v>8964</v>
      </c>
      <c r="L4847">
        <f>[2]Data!$K4847-[2]Data!$J4847</f>
        <v>3496</v>
      </c>
      <c r="M4847" s="4" t="str">
        <f>VLOOKUP(Table_1[[#This Row],[Location ID]],[1]Locations!$A:$B,2,0)</f>
        <v>Los Angeles</v>
      </c>
      <c r="N4847" s="4" t="str">
        <f>VLOOKUP(Table_1[[#This Row],[Sales Person ID]],'[1]Sales People'!$A:$B,2,0)</f>
        <v>Fred Robertson</v>
      </c>
      <c r="O4847" s="4" t="str">
        <f>VLOOKUP(Table_1[[#This Row],[Customer ID]],[1]Customers!$A:$B,2,0)</f>
        <v>Andrew Robinson</v>
      </c>
      <c r="P4847" s="5">
        <f>WEEKDAY([2]Data!$F4847)</f>
        <v>1</v>
      </c>
      <c r="Q4847" s="4">
        <f>MONTH([2]Data!$F4847)</f>
        <v>10</v>
      </c>
      <c r="R4847" s="4">
        <f>YEAR([2]Data!$F4847)</f>
        <v>2020</v>
      </c>
    </row>
    <row r="4848" spans="1:18" ht="15.75" customHeight="1">
      <c r="A4848" s="2" t="s">
        <v>5880</v>
      </c>
      <c r="B4848" s="2" t="s">
        <v>677</v>
      </c>
      <c r="C4848" s="2" t="s">
        <v>607</v>
      </c>
      <c r="D4848" s="2" t="s">
        <v>319</v>
      </c>
      <c r="E4848" s="2" t="s">
        <v>2299</v>
      </c>
      <c r="F4848" s="3">
        <v>43962</v>
      </c>
      <c r="G4848" s="2">
        <v>3</v>
      </c>
      <c r="H4848" s="2">
        <v>2241</v>
      </c>
      <c r="I4848" s="4">
        <f>VLOOKUP(Table_1[[#This Row],[Product ID]],[1]Products!$A:$D,3,0)</f>
        <v>1367</v>
      </c>
      <c r="J4848" s="4">
        <f>PRODUCT([2]Data!$G4848,[2]Data!$I4848)</f>
        <v>4101</v>
      </c>
      <c r="K4848" s="4">
        <f>PRODUCT([2]Data!$G4848,[2]Data!$H4848)</f>
        <v>6723</v>
      </c>
      <c r="L4848" s="4">
        <f>[2]Data!$K4848-[2]Data!$J4848</f>
        <v>2622</v>
      </c>
      <c r="M4848" s="4" t="str">
        <f>VLOOKUP(Table_1[[#This Row],[Location ID]],[1]Locations!$A:$B,2,0)</f>
        <v>Fremont</v>
      </c>
      <c r="N4848" s="4" t="str">
        <f>VLOOKUP(Table_1[[#This Row],[Sales Person ID]],'[1]Sales People'!$A:$B,2,0)</f>
        <v>Fred Robertson</v>
      </c>
      <c r="O4848" s="4" t="str">
        <f>VLOOKUP(Table_1[[#This Row],[Customer ID]],[1]Customers!$A:$B,2,0)</f>
        <v>Antonio Owens</v>
      </c>
      <c r="P4848" s="5">
        <f>WEEKDAY([2]Data!$F4848)</f>
        <v>2</v>
      </c>
      <c r="Q4848" s="4">
        <f>MONTH([2]Data!$F4848)</f>
        <v>5</v>
      </c>
      <c r="R4848" s="4">
        <f>YEAR([2]Data!$F4848)</f>
        <v>2020</v>
      </c>
    </row>
    <row r="4849" spans="1:18" ht="15.75" customHeight="1">
      <c r="A4849" s="6" t="s">
        <v>5881</v>
      </c>
      <c r="B4849" s="6" t="s">
        <v>196</v>
      </c>
      <c r="C4849" s="6" t="s">
        <v>63</v>
      </c>
      <c r="D4849" s="6" t="s">
        <v>261</v>
      </c>
      <c r="E4849" s="6" t="s">
        <v>1216</v>
      </c>
      <c r="F4849" s="8">
        <v>44157</v>
      </c>
      <c r="G4849" s="6">
        <v>1</v>
      </c>
      <c r="H4849" s="6">
        <v>667</v>
      </c>
      <c r="I4849" s="4">
        <f>VLOOKUP(Table_1[[#This Row],[Product ID]],[1]Products!$A:$D,3,0)</f>
        <v>387</v>
      </c>
      <c r="J4849">
        <f>PRODUCT([2]Data!$G4849,[2]Data!$I4849)</f>
        <v>387</v>
      </c>
      <c r="K4849">
        <f>PRODUCT([2]Data!$G4849,[2]Data!$H4849)</f>
        <v>667</v>
      </c>
      <c r="L4849">
        <f>[2]Data!$K4849-[2]Data!$J4849</f>
        <v>280</v>
      </c>
      <c r="M4849" s="4" t="str">
        <f>VLOOKUP(Table_1[[#This Row],[Location ID]],[1]Locations!$A:$B,2,0)</f>
        <v>Pasadena</v>
      </c>
      <c r="N4849" s="4" t="str">
        <f>VLOOKUP(Table_1[[#This Row],[Sales Person ID]],'[1]Sales People'!$A:$B,2,0)</f>
        <v>Martin Carr</v>
      </c>
      <c r="O4849" s="4" t="str">
        <f>VLOOKUP(Table_1[[#This Row],[Customer ID]],[1]Customers!$A:$B,2,0)</f>
        <v>Jesse Hill</v>
      </c>
      <c r="P4849" s="5">
        <f>WEEKDAY([2]Data!$F4849)</f>
        <v>1</v>
      </c>
      <c r="Q4849" s="4">
        <f>MONTH([2]Data!$F4849)</f>
        <v>11</v>
      </c>
      <c r="R4849" s="4">
        <f>YEAR([2]Data!$F4849)</f>
        <v>2020</v>
      </c>
    </row>
    <row r="4850" spans="1:18" ht="15.75" customHeight="1">
      <c r="A4850" s="2" t="s">
        <v>5882</v>
      </c>
      <c r="B4850" s="2" t="s">
        <v>230</v>
      </c>
      <c r="C4850" s="2" t="s">
        <v>391</v>
      </c>
      <c r="D4850" s="2" t="s">
        <v>261</v>
      </c>
      <c r="E4850" s="2" t="s">
        <v>1419</v>
      </c>
      <c r="F4850" s="3">
        <v>43880</v>
      </c>
      <c r="G4850" s="2">
        <v>4</v>
      </c>
      <c r="H4850" s="2">
        <v>561</v>
      </c>
      <c r="I4850" s="4">
        <f>VLOOKUP(Table_1[[#This Row],[Product ID]],[1]Products!$A:$D,3,0)</f>
        <v>421</v>
      </c>
      <c r="J4850" s="4">
        <f>PRODUCT([2]Data!$G4850,[2]Data!$I4850)</f>
        <v>1684</v>
      </c>
      <c r="K4850" s="4">
        <f>PRODUCT([2]Data!$G4850,[2]Data!$H4850)</f>
        <v>2244</v>
      </c>
      <c r="L4850" s="4">
        <f>[2]Data!$K4850-[2]Data!$J4850</f>
        <v>560</v>
      </c>
      <c r="M4850" s="4" t="str">
        <f>VLOOKUP(Table_1[[#This Row],[Location ID]],[1]Locations!$A:$B,2,0)</f>
        <v>Los Angeles</v>
      </c>
      <c r="N4850" s="4" t="str">
        <f>VLOOKUP(Table_1[[#This Row],[Sales Person ID]],'[1]Sales People'!$A:$B,2,0)</f>
        <v>Martin Carr</v>
      </c>
      <c r="O4850" s="4" t="str">
        <f>VLOOKUP(Table_1[[#This Row],[Customer ID]],[1]Customers!$A:$B,2,0)</f>
        <v>Steve Barnes</v>
      </c>
      <c r="P4850" s="5">
        <f>WEEKDAY([2]Data!$F4850)</f>
        <v>4</v>
      </c>
      <c r="Q4850" s="4">
        <f>MONTH([2]Data!$F4850)</f>
        <v>2</v>
      </c>
      <c r="R4850" s="4">
        <f>YEAR([2]Data!$F4850)</f>
        <v>2020</v>
      </c>
    </row>
    <row r="4851" spans="1:18" ht="15.75" customHeight="1">
      <c r="A4851" s="6" t="s">
        <v>5883</v>
      </c>
      <c r="B4851" s="6" t="s">
        <v>120</v>
      </c>
      <c r="C4851" s="6" t="s">
        <v>231</v>
      </c>
      <c r="D4851" s="6" t="s">
        <v>117</v>
      </c>
      <c r="E4851" s="6" t="s">
        <v>768</v>
      </c>
      <c r="F4851" s="8">
        <v>44095</v>
      </c>
      <c r="G4851" s="6">
        <v>1</v>
      </c>
      <c r="H4851" s="6">
        <v>1783</v>
      </c>
      <c r="I4851" s="4">
        <f>VLOOKUP(Table_1[[#This Row],[Product ID]],[1]Products!$A:$D,3,0)</f>
        <v>1230</v>
      </c>
      <c r="J4851">
        <f>PRODUCT([2]Data!$G4851,[2]Data!$I4851)</f>
        <v>1230</v>
      </c>
      <c r="K4851">
        <f>PRODUCT([2]Data!$G4851,[2]Data!$H4851)</f>
        <v>1783</v>
      </c>
      <c r="L4851">
        <f>[2]Data!$K4851-[2]Data!$J4851</f>
        <v>553</v>
      </c>
      <c r="M4851" s="4" t="str">
        <f>VLOOKUP(Table_1[[#This Row],[Location ID]],[1]Locations!$A:$B,2,0)</f>
        <v>Modesto</v>
      </c>
      <c r="N4851" s="4" t="str">
        <f>VLOOKUP(Table_1[[#This Row],[Sales Person ID]],'[1]Sales People'!$A:$B,2,0)</f>
        <v>Patrick Ruiz</v>
      </c>
      <c r="O4851" s="4" t="str">
        <f>VLOOKUP(Table_1[[#This Row],[Customer ID]],[1]Customers!$A:$B,2,0)</f>
        <v>Paul Carpenter</v>
      </c>
      <c r="P4851" s="5">
        <f>WEEKDAY([2]Data!$F4851)</f>
        <v>2</v>
      </c>
      <c r="Q4851" s="4">
        <f>MONTH([2]Data!$F4851)</f>
        <v>9</v>
      </c>
      <c r="R4851" s="4">
        <f>YEAR([2]Data!$F4851)</f>
        <v>2020</v>
      </c>
    </row>
    <row r="4852" spans="1:18" ht="15.75" customHeight="1">
      <c r="A4852" s="2" t="s">
        <v>5884</v>
      </c>
      <c r="B4852" s="2" t="s">
        <v>363</v>
      </c>
      <c r="C4852" s="2" t="s">
        <v>373</v>
      </c>
      <c r="D4852" s="2" t="s">
        <v>26</v>
      </c>
      <c r="E4852" s="2" t="s">
        <v>1831</v>
      </c>
      <c r="F4852" s="3">
        <v>44046</v>
      </c>
      <c r="G4852" s="2">
        <v>3</v>
      </c>
      <c r="H4852" s="2">
        <v>203</v>
      </c>
      <c r="I4852" s="4">
        <f>VLOOKUP(Table_1[[#This Row],[Product ID]],[1]Products!$A:$D,3,0)</f>
        <v>154</v>
      </c>
      <c r="J4852" s="4">
        <f>PRODUCT([2]Data!$G4852,[2]Data!$I4852)</f>
        <v>462</v>
      </c>
      <c r="K4852" s="4">
        <f>PRODUCT([2]Data!$G4852,[2]Data!$H4852)</f>
        <v>609</v>
      </c>
      <c r="L4852" s="4">
        <f>[2]Data!$K4852-[2]Data!$J4852</f>
        <v>147</v>
      </c>
      <c r="M4852" s="4" t="str">
        <f>VLOOKUP(Table_1[[#This Row],[Location ID]],[1]Locations!$A:$B,2,0)</f>
        <v>San Bernardino</v>
      </c>
      <c r="N4852" s="4" t="str">
        <f>VLOOKUP(Table_1[[#This Row],[Sales Person ID]],'[1]Sales People'!$A:$B,2,0)</f>
        <v>Ryan Butler</v>
      </c>
      <c r="O4852" s="4" t="str">
        <f>VLOOKUP(Table_1[[#This Row],[Customer ID]],[1]Customers!$A:$B,2,0)</f>
        <v>Victor Scott</v>
      </c>
      <c r="P4852" s="5">
        <f>WEEKDAY([2]Data!$F4852)</f>
        <v>2</v>
      </c>
      <c r="Q4852" s="4">
        <f>MONTH([2]Data!$F4852)</f>
        <v>8</v>
      </c>
      <c r="R4852" s="4">
        <f>YEAR([2]Data!$F4852)</f>
        <v>2020</v>
      </c>
    </row>
    <row r="4853" spans="1:18" ht="15.75" customHeight="1">
      <c r="A4853" s="6" t="s">
        <v>5885</v>
      </c>
      <c r="B4853" s="6" t="s">
        <v>44</v>
      </c>
      <c r="C4853" s="6" t="s">
        <v>222</v>
      </c>
      <c r="D4853" s="6" t="s">
        <v>36</v>
      </c>
      <c r="E4853" s="6" t="s">
        <v>990</v>
      </c>
      <c r="F4853" s="8">
        <v>43867</v>
      </c>
      <c r="G4853" s="6">
        <v>1</v>
      </c>
      <c r="H4853" s="6">
        <v>1582</v>
      </c>
      <c r="I4853" s="4">
        <f>VLOOKUP(Table_1[[#This Row],[Product ID]],[1]Products!$A:$D,3,0)</f>
        <v>1234</v>
      </c>
      <c r="J4853">
        <f>PRODUCT([2]Data!$G4853,[2]Data!$I4853)</f>
        <v>1234</v>
      </c>
      <c r="K4853">
        <f>PRODUCT([2]Data!$G4853,[2]Data!$H4853)</f>
        <v>1582</v>
      </c>
      <c r="L4853">
        <f>[2]Data!$K4853-[2]Data!$J4853</f>
        <v>348</v>
      </c>
      <c r="M4853" s="4" t="str">
        <f>VLOOKUP(Table_1[[#This Row],[Location ID]],[1]Locations!$A:$B,2,0)</f>
        <v>Chula Vista</v>
      </c>
      <c r="N4853" s="4" t="str">
        <f>VLOOKUP(Table_1[[#This Row],[Sales Person ID]],'[1]Sales People'!$A:$B,2,0)</f>
        <v>Brian Davis</v>
      </c>
      <c r="O4853" s="4" t="str">
        <f>VLOOKUP(Table_1[[#This Row],[Customer ID]],[1]Customers!$A:$B,2,0)</f>
        <v>Joshua Jones</v>
      </c>
      <c r="P4853" s="5">
        <f>WEEKDAY([2]Data!$F4853)</f>
        <v>5</v>
      </c>
      <c r="Q4853" s="4">
        <f>MONTH([2]Data!$F4853)</f>
        <v>2</v>
      </c>
      <c r="R4853" s="4">
        <f>YEAR([2]Data!$F4853)</f>
        <v>2020</v>
      </c>
    </row>
    <row r="4854" spans="1:18" ht="15.75" customHeight="1">
      <c r="A4854" s="2" t="s">
        <v>5886</v>
      </c>
      <c r="B4854" s="2" t="s">
        <v>677</v>
      </c>
      <c r="C4854" s="2" t="s">
        <v>480</v>
      </c>
      <c r="D4854" s="2" t="s">
        <v>236</v>
      </c>
      <c r="E4854" s="2" t="s">
        <v>1917</v>
      </c>
      <c r="F4854" s="3">
        <v>43945</v>
      </c>
      <c r="G4854" s="2">
        <v>1</v>
      </c>
      <c r="H4854" s="2">
        <v>2241</v>
      </c>
      <c r="I4854" s="4">
        <f>VLOOKUP(Table_1[[#This Row],[Product ID]],[1]Products!$A:$D,3,0)</f>
        <v>1367</v>
      </c>
      <c r="J4854" s="4">
        <f>PRODUCT([2]Data!$G4854,[2]Data!$I4854)</f>
        <v>1367</v>
      </c>
      <c r="K4854" s="4">
        <f>PRODUCT([2]Data!$G4854,[2]Data!$H4854)</f>
        <v>2241</v>
      </c>
      <c r="L4854" s="4">
        <f>[2]Data!$K4854-[2]Data!$J4854</f>
        <v>874</v>
      </c>
      <c r="M4854" s="4" t="str">
        <f>VLOOKUP(Table_1[[#This Row],[Location ID]],[1]Locations!$A:$B,2,0)</f>
        <v>Escondido</v>
      </c>
      <c r="N4854" s="4" t="str">
        <f>VLOOKUP(Table_1[[#This Row],[Sales Person ID]],'[1]Sales People'!$A:$B,2,0)</f>
        <v>Andrew Bowman</v>
      </c>
      <c r="O4854" s="4" t="str">
        <f>VLOOKUP(Table_1[[#This Row],[Customer ID]],[1]Customers!$A:$B,2,0)</f>
        <v>Philip Cunningham</v>
      </c>
      <c r="P4854" s="5">
        <f>WEEKDAY([2]Data!$F4854)</f>
        <v>6</v>
      </c>
      <c r="Q4854" s="4">
        <f>MONTH([2]Data!$F4854)</f>
        <v>4</v>
      </c>
      <c r="R4854" s="4">
        <f>YEAR([2]Data!$F4854)</f>
        <v>2020</v>
      </c>
    </row>
    <row r="4855" spans="1:18" ht="15.75" customHeight="1">
      <c r="A4855" s="6" t="s">
        <v>5887</v>
      </c>
      <c r="B4855" s="6" t="s">
        <v>286</v>
      </c>
      <c r="C4855" s="6" t="s">
        <v>333</v>
      </c>
      <c r="D4855" s="6" t="s">
        <v>86</v>
      </c>
      <c r="E4855" s="6" t="s">
        <v>1329</v>
      </c>
      <c r="F4855" s="8">
        <v>44097</v>
      </c>
      <c r="G4855" s="6">
        <v>2</v>
      </c>
      <c r="H4855" s="6">
        <v>2353</v>
      </c>
      <c r="I4855" s="4">
        <f>VLOOKUP(Table_1[[#This Row],[Product ID]],[1]Products!$A:$D,3,0)</f>
        <v>1788</v>
      </c>
      <c r="J4855">
        <f>PRODUCT([2]Data!$G4855,[2]Data!$I4855)</f>
        <v>3576</v>
      </c>
      <c r="K4855">
        <f>PRODUCT([2]Data!$G4855,[2]Data!$H4855)</f>
        <v>4706</v>
      </c>
      <c r="L4855">
        <f>[2]Data!$K4855-[2]Data!$J4855</f>
        <v>1130</v>
      </c>
      <c r="M4855" s="4" t="str">
        <f>VLOOKUP(Table_1[[#This Row],[Location ID]],[1]Locations!$A:$B,2,0)</f>
        <v>Rancho Cucamonga</v>
      </c>
      <c r="N4855" s="4" t="str">
        <f>VLOOKUP(Table_1[[#This Row],[Sales Person ID]],'[1]Sales People'!$A:$B,2,0)</f>
        <v>Roger Robertson</v>
      </c>
      <c r="O4855" s="4" t="str">
        <f>VLOOKUP(Table_1[[#This Row],[Customer ID]],[1]Customers!$A:$B,2,0)</f>
        <v>Roy Scott</v>
      </c>
      <c r="P4855" s="5">
        <f>WEEKDAY([2]Data!$F4855)</f>
        <v>4</v>
      </c>
      <c r="Q4855" s="4">
        <f>MONTH([2]Data!$F4855)</f>
        <v>9</v>
      </c>
      <c r="R4855" s="4">
        <f>YEAR([2]Data!$F4855)</f>
        <v>2020</v>
      </c>
    </row>
    <row r="4856" spans="1:18" ht="15.75" customHeight="1">
      <c r="A4856" s="2" t="s">
        <v>5888</v>
      </c>
      <c r="B4856" s="2" t="s">
        <v>230</v>
      </c>
      <c r="C4856" s="2" t="s">
        <v>193</v>
      </c>
      <c r="D4856" s="2" t="s">
        <v>112</v>
      </c>
      <c r="E4856" s="2" t="s">
        <v>565</v>
      </c>
      <c r="F4856" s="3">
        <v>43921</v>
      </c>
      <c r="G4856" s="2">
        <v>3</v>
      </c>
      <c r="H4856" s="2">
        <v>561</v>
      </c>
      <c r="I4856" s="4">
        <f>VLOOKUP(Table_1[[#This Row],[Product ID]],[1]Products!$A:$D,3,0)</f>
        <v>421</v>
      </c>
      <c r="J4856" s="4">
        <f>PRODUCT([2]Data!$G4856,[2]Data!$I4856)</f>
        <v>1263</v>
      </c>
      <c r="K4856" s="4">
        <f>PRODUCT([2]Data!$G4856,[2]Data!$H4856)</f>
        <v>1683</v>
      </c>
      <c r="L4856" s="4">
        <f>[2]Data!$K4856-[2]Data!$J4856</f>
        <v>420</v>
      </c>
      <c r="M4856" s="4" t="str">
        <f>VLOOKUP(Table_1[[#This Row],[Location ID]],[1]Locations!$A:$B,2,0)</f>
        <v>Vallejo</v>
      </c>
      <c r="N4856" s="4" t="str">
        <f>VLOOKUP(Table_1[[#This Row],[Sales Person ID]],'[1]Sales People'!$A:$B,2,0)</f>
        <v>Scott Clark</v>
      </c>
      <c r="O4856" s="4" t="str">
        <f>VLOOKUP(Table_1[[#This Row],[Customer ID]],[1]Customers!$A:$B,2,0)</f>
        <v>David Smith</v>
      </c>
      <c r="P4856" s="5">
        <f>WEEKDAY([2]Data!$F4856)</f>
        <v>3</v>
      </c>
      <c r="Q4856" s="4">
        <f>MONTH([2]Data!$F4856)</f>
        <v>3</v>
      </c>
      <c r="R4856" s="4">
        <f>YEAR([2]Data!$F4856)</f>
        <v>2020</v>
      </c>
    </row>
    <row r="4857" spans="1:18" ht="15.75" customHeight="1">
      <c r="A4857" s="6" t="s">
        <v>5889</v>
      </c>
      <c r="B4857" s="6" t="s">
        <v>89</v>
      </c>
      <c r="C4857" s="6" t="s">
        <v>257</v>
      </c>
      <c r="D4857" s="6" t="s">
        <v>309</v>
      </c>
      <c r="E4857" s="6" t="s">
        <v>1310</v>
      </c>
      <c r="F4857" s="8">
        <v>43834</v>
      </c>
      <c r="G4857" s="6">
        <v>1</v>
      </c>
      <c r="H4857" s="6">
        <v>1380</v>
      </c>
      <c r="I4857" s="4">
        <f>VLOOKUP(Table_1[[#This Row],[Product ID]],[1]Products!$A:$D,3,0)</f>
        <v>1090</v>
      </c>
      <c r="J4857">
        <f>PRODUCT([2]Data!$G4857,[2]Data!$I4857)</f>
        <v>1090</v>
      </c>
      <c r="K4857">
        <f>PRODUCT([2]Data!$G4857,[2]Data!$H4857)</f>
        <v>1380</v>
      </c>
      <c r="L4857">
        <f>[2]Data!$K4857-[2]Data!$J4857</f>
        <v>290</v>
      </c>
      <c r="M4857" s="4" t="str">
        <f>VLOOKUP(Table_1[[#This Row],[Location ID]],[1]Locations!$A:$B,2,0)</f>
        <v>San Francisco</v>
      </c>
      <c r="N4857" s="4" t="str">
        <f>VLOOKUP(Table_1[[#This Row],[Sales Person ID]],'[1]Sales People'!$A:$B,2,0)</f>
        <v>Kenneth Fields</v>
      </c>
      <c r="O4857" s="4" t="str">
        <f>VLOOKUP(Table_1[[#This Row],[Customer ID]],[1]Customers!$A:$B,2,0)</f>
        <v>Christopher Matthews</v>
      </c>
      <c r="P4857" s="5">
        <f>WEEKDAY([2]Data!$F4857)</f>
        <v>7</v>
      </c>
      <c r="Q4857" s="4">
        <f>MONTH([2]Data!$F4857)</f>
        <v>1</v>
      </c>
      <c r="R4857" s="4">
        <f>YEAR([2]Data!$F4857)</f>
        <v>2020</v>
      </c>
    </row>
    <row r="4858" spans="1:18" ht="15.75" customHeight="1">
      <c r="A4858" s="2" t="s">
        <v>5890</v>
      </c>
      <c r="B4858" s="2" t="s">
        <v>179</v>
      </c>
      <c r="C4858" s="2" t="s">
        <v>20</v>
      </c>
      <c r="D4858" s="2" t="s">
        <v>137</v>
      </c>
      <c r="E4858" s="2" t="s">
        <v>853</v>
      </c>
      <c r="F4858" s="3">
        <v>44186</v>
      </c>
      <c r="G4858" s="2">
        <v>1</v>
      </c>
      <c r="H4858" s="2">
        <v>112</v>
      </c>
      <c r="I4858" s="4">
        <f>VLOOKUP(Table_1[[#This Row],[Product ID]],[1]Products!$A:$D,3,0)</f>
        <v>90</v>
      </c>
      <c r="J4858" s="4">
        <f>PRODUCT([2]Data!$G4858,[2]Data!$I4858)</f>
        <v>90</v>
      </c>
      <c r="K4858" s="4">
        <f>PRODUCT([2]Data!$G4858,[2]Data!$H4858)</f>
        <v>112</v>
      </c>
      <c r="L4858" s="4">
        <f>[2]Data!$K4858-[2]Data!$J4858</f>
        <v>22</v>
      </c>
      <c r="M4858" s="4" t="str">
        <f>VLOOKUP(Table_1[[#This Row],[Location ID]],[1]Locations!$A:$B,2,0)</f>
        <v>San Mateo</v>
      </c>
      <c r="N4858" s="4" t="str">
        <f>VLOOKUP(Table_1[[#This Row],[Sales Person ID]],'[1]Sales People'!$A:$B,2,0)</f>
        <v>Larry Castillo</v>
      </c>
      <c r="O4858" s="4" t="str">
        <f>VLOOKUP(Table_1[[#This Row],[Customer ID]],[1]Customers!$A:$B,2,0)</f>
        <v>Nicholas Garcia</v>
      </c>
      <c r="P4858" s="5">
        <f>WEEKDAY([2]Data!$F4858)</f>
        <v>2</v>
      </c>
      <c r="Q4858" s="4">
        <f>MONTH([2]Data!$F4858)</f>
        <v>12</v>
      </c>
      <c r="R4858" s="4">
        <f>YEAR([2]Data!$F4858)</f>
        <v>2020</v>
      </c>
    </row>
    <row r="4859" spans="1:18" ht="15.75" customHeight="1">
      <c r="A4859" s="6" t="s">
        <v>5891</v>
      </c>
      <c r="B4859" s="6" t="s">
        <v>249</v>
      </c>
      <c r="C4859" s="6" t="s">
        <v>501</v>
      </c>
      <c r="D4859" s="6" t="s">
        <v>36</v>
      </c>
      <c r="E4859" s="6" t="s">
        <v>2137</v>
      </c>
      <c r="F4859" s="8">
        <v>44091</v>
      </c>
      <c r="G4859" s="6">
        <v>2</v>
      </c>
      <c r="H4859" s="6">
        <v>871</v>
      </c>
      <c r="I4859" s="4">
        <f>VLOOKUP(Table_1[[#This Row],[Product ID]],[1]Products!$A:$D,3,0)</f>
        <v>540</v>
      </c>
      <c r="J4859">
        <f>PRODUCT([2]Data!$G4859,[2]Data!$I4859)</f>
        <v>1080</v>
      </c>
      <c r="K4859">
        <f>PRODUCT([2]Data!$G4859,[2]Data!$H4859)</f>
        <v>1742</v>
      </c>
      <c r="L4859">
        <f>[2]Data!$K4859-[2]Data!$J4859</f>
        <v>662</v>
      </c>
      <c r="M4859" s="4" t="str">
        <f>VLOOKUP(Table_1[[#This Row],[Location ID]],[1]Locations!$A:$B,2,0)</f>
        <v>Temecula</v>
      </c>
      <c r="N4859" s="4" t="str">
        <f>VLOOKUP(Table_1[[#This Row],[Sales Person ID]],'[1]Sales People'!$A:$B,2,0)</f>
        <v>Brian Davis</v>
      </c>
      <c r="O4859" s="4" t="str">
        <f>VLOOKUP(Table_1[[#This Row],[Customer ID]],[1]Customers!$A:$B,2,0)</f>
        <v>Charles Fields</v>
      </c>
      <c r="P4859" s="5">
        <f>WEEKDAY([2]Data!$F4859)</f>
        <v>5</v>
      </c>
      <c r="Q4859" s="4">
        <f>MONTH([2]Data!$F4859)</f>
        <v>9</v>
      </c>
      <c r="R4859" s="4">
        <f>YEAR([2]Data!$F4859)</f>
        <v>2020</v>
      </c>
    </row>
    <row r="4860" spans="1:18" ht="15.75" customHeight="1">
      <c r="A4860" s="2" t="s">
        <v>5892</v>
      </c>
      <c r="B4860" s="2" t="s">
        <v>97</v>
      </c>
      <c r="C4860" s="2" t="s">
        <v>193</v>
      </c>
      <c r="D4860" s="2" t="s">
        <v>107</v>
      </c>
      <c r="E4860" s="2" t="s">
        <v>2185</v>
      </c>
      <c r="F4860" s="3">
        <v>43836</v>
      </c>
      <c r="G4860" s="2">
        <v>2</v>
      </c>
      <c r="H4860" s="2">
        <v>1725</v>
      </c>
      <c r="I4860" s="4">
        <f>VLOOKUP(Table_1[[#This Row],[Product ID]],[1]Products!$A:$D,3,0)</f>
        <v>1363</v>
      </c>
      <c r="J4860" s="4">
        <f>PRODUCT([2]Data!$G4860,[2]Data!$I4860)</f>
        <v>2726</v>
      </c>
      <c r="K4860" s="4">
        <f>PRODUCT([2]Data!$G4860,[2]Data!$H4860)</f>
        <v>3450</v>
      </c>
      <c r="L4860" s="4">
        <f>[2]Data!$K4860-[2]Data!$J4860</f>
        <v>724</v>
      </c>
      <c r="M4860" s="4" t="str">
        <f>VLOOKUP(Table_1[[#This Row],[Location ID]],[1]Locations!$A:$B,2,0)</f>
        <v>Vallejo</v>
      </c>
      <c r="N4860" s="4" t="str">
        <f>VLOOKUP(Table_1[[#This Row],[Sales Person ID]],'[1]Sales People'!$A:$B,2,0)</f>
        <v>Brian Thomas</v>
      </c>
      <c r="O4860" s="4" t="str">
        <f>VLOOKUP(Table_1[[#This Row],[Customer ID]],[1]Customers!$A:$B,2,0)</f>
        <v>Steven Carr</v>
      </c>
      <c r="P4860" s="5">
        <f>WEEKDAY([2]Data!$F4860)</f>
        <v>2</v>
      </c>
      <c r="Q4860" s="4">
        <f>MONTH([2]Data!$F4860)</f>
        <v>1</v>
      </c>
      <c r="R4860" s="4">
        <f>YEAR([2]Data!$F4860)</f>
        <v>2020</v>
      </c>
    </row>
    <row r="4861" spans="1:18" ht="15.75" customHeight="1">
      <c r="A4861" s="6" t="s">
        <v>5893</v>
      </c>
      <c r="B4861" s="6" t="s">
        <v>679</v>
      </c>
      <c r="C4861" s="6" t="s">
        <v>45</v>
      </c>
      <c r="D4861" s="6" t="s">
        <v>181</v>
      </c>
      <c r="E4861" s="6" t="s">
        <v>651</v>
      </c>
      <c r="F4861" s="8">
        <v>44107</v>
      </c>
      <c r="G4861" s="6">
        <v>2</v>
      </c>
      <c r="H4861" s="6">
        <v>181</v>
      </c>
      <c r="I4861" s="4">
        <f>VLOOKUP(Table_1[[#This Row],[Product ID]],[1]Products!$A:$D,3,0)</f>
        <v>130</v>
      </c>
      <c r="J4861">
        <f>PRODUCT([2]Data!$G4861,[2]Data!$I4861)</f>
        <v>260</v>
      </c>
      <c r="K4861">
        <f>PRODUCT([2]Data!$G4861,[2]Data!$H4861)</f>
        <v>362</v>
      </c>
      <c r="L4861">
        <f>[2]Data!$K4861-[2]Data!$J4861</f>
        <v>102</v>
      </c>
      <c r="M4861" s="4" t="str">
        <f>VLOOKUP(Table_1[[#This Row],[Location ID]],[1]Locations!$A:$B,2,0)</f>
        <v>Inglewood</v>
      </c>
      <c r="N4861" s="4" t="str">
        <f>VLOOKUP(Table_1[[#This Row],[Sales Person ID]],'[1]Sales People'!$A:$B,2,0)</f>
        <v>Sean Miller</v>
      </c>
      <c r="O4861" s="4" t="str">
        <f>VLOOKUP(Table_1[[#This Row],[Customer ID]],[1]Customers!$A:$B,2,0)</f>
        <v>Johnny Ramos</v>
      </c>
      <c r="P4861" s="5">
        <f>WEEKDAY([2]Data!$F4861)</f>
        <v>7</v>
      </c>
      <c r="Q4861" s="4">
        <f>MONTH([2]Data!$F4861)</f>
        <v>10</v>
      </c>
      <c r="R4861" s="4">
        <f>YEAR([2]Data!$F4861)</f>
        <v>2020</v>
      </c>
    </row>
    <row r="4862" spans="1:18" ht="15.75" customHeight="1">
      <c r="A4862" s="2" t="s">
        <v>5894</v>
      </c>
      <c r="B4862" s="2" t="s">
        <v>1160</v>
      </c>
      <c r="C4862" s="2" t="s">
        <v>541</v>
      </c>
      <c r="D4862" s="2" t="s">
        <v>152</v>
      </c>
      <c r="E4862" s="2" t="s">
        <v>1842</v>
      </c>
      <c r="F4862" s="3">
        <v>44182</v>
      </c>
      <c r="G4862" s="2">
        <v>1</v>
      </c>
      <c r="H4862" s="2">
        <v>847</v>
      </c>
      <c r="I4862" s="4">
        <f>VLOOKUP(Table_1[[#This Row],[Product ID]],[1]Products!$A:$D,3,0)</f>
        <v>534</v>
      </c>
      <c r="J4862" s="4">
        <f>PRODUCT([2]Data!$G4862,[2]Data!$I4862)</f>
        <v>534</v>
      </c>
      <c r="K4862" s="4">
        <f>PRODUCT([2]Data!$G4862,[2]Data!$H4862)</f>
        <v>847</v>
      </c>
      <c r="L4862" s="4">
        <f>[2]Data!$K4862-[2]Data!$J4862</f>
        <v>313</v>
      </c>
      <c r="M4862" s="4" t="str">
        <f>VLOOKUP(Table_1[[#This Row],[Location ID]],[1]Locations!$A:$B,2,0)</f>
        <v>San Buenaventura (Ventura)</v>
      </c>
      <c r="N4862" s="4" t="str">
        <f>VLOOKUP(Table_1[[#This Row],[Sales Person ID]],'[1]Sales People'!$A:$B,2,0)</f>
        <v>Arthur Mccoy</v>
      </c>
      <c r="O4862" s="4" t="str">
        <f>VLOOKUP(Table_1[[#This Row],[Customer ID]],[1]Customers!$A:$B,2,0)</f>
        <v>Benjamin Lynch</v>
      </c>
      <c r="P4862" s="5">
        <f>WEEKDAY([2]Data!$F4862)</f>
        <v>5</v>
      </c>
      <c r="Q4862" s="4">
        <f>MONTH([2]Data!$F4862)</f>
        <v>12</v>
      </c>
      <c r="R4862" s="4">
        <f>YEAR([2]Data!$F4862)</f>
        <v>2020</v>
      </c>
    </row>
    <row r="4863" spans="1:18" ht="15.75" customHeight="1">
      <c r="A4863" s="6" t="s">
        <v>5895</v>
      </c>
      <c r="B4863" s="6" t="s">
        <v>218</v>
      </c>
      <c r="C4863" s="6" t="s">
        <v>231</v>
      </c>
      <c r="D4863" s="6" t="s">
        <v>176</v>
      </c>
      <c r="E4863" s="6" t="s">
        <v>2627</v>
      </c>
      <c r="F4863" s="8">
        <v>44163</v>
      </c>
      <c r="G4863" s="6">
        <v>1</v>
      </c>
      <c r="H4863" s="6">
        <v>2464</v>
      </c>
      <c r="I4863" s="4">
        <f>VLOOKUP(Table_1[[#This Row],[Product ID]],[1]Products!$A:$D,3,0)</f>
        <v>1774</v>
      </c>
      <c r="J4863">
        <f>PRODUCT([2]Data!$G4863,[2]Data!$I4863)</f>
        <v>1774</v>
      </c>
      <c r="K4863">
        <f>PRODUCT([2]Data!$G4863,[2]Data!$H4863)</f>
        <v>2464</v>
      </c>
      <c r="L4863">
        <f>[2]Data!$K4863-[2]Data!$J4863</f>
        <v>690</v>
      </c>
      <c r="M4863" s="4" t="str">
        <f>VLOOKUP(Table_1[[#This Row],[Location ID]],[1]Locations!$A:$B,2,0)</f>
        <v>Modesto</v>
      </c>
      <c r="N4863" s="4" t="str">
        <f>VLOOKUP(Table_1[[#This Row],[Sales Person ID]],'[1]Sales People'!$A:$B,2,0)</f>
        <v>Joe Sims</v>
      </c>
      <c r="O4863" s="4" t="str">
        <f>VLOOKUP(Table_1[[#This Row],[Customer ID]],[1]Customers!$A:$B,2,0)</f>
        <v>James Armstrong</v>
      </c>
      <c r="P4863" s="5">
        <f>WEEKDAY([2]Data!$F4863)</f>
        <v>7</v>
      </c>
      <c r="Q4863" s="4">
        <f>MONTH([2]Data!$F4863)</f>
        <v>11</v>
      </c>
      <c r="R4863" s="4">
        <f>YEAR([2]Data!$F4863)</f>
        <v>2020</v>
      </c>
    </row>
    <row r="4864" spans="1:18" ht="15.75" customHeight="1">
      <c r="A4864" s="2" t="s">
        <v>5896</v>
      </c>
      <c r="B4864" s="2" t="s">
        <v>351</v>
      </c>
      <c r="C4864" s="2" t="s">
        <v>742</v>
      </c>
      <c r="D4864" s="2" t="s">
        <v>137</v>
      </c>
      <c r="E4864" s="2" t="s">
        <v>1209</v>
      </c>
      <c r="F4864" s="3">
        <v>44136</v>
      </c>
      <c r="G4864" s="2">
        <v>3</v>
      </c>
      <c r="H4864" s="2">
        <v>1967</v>
      </c>
      <c r="I4864" s="4">
        <f>VLOOKUP(Table_1[[#This Row],[Product ID]],[1]Products!$A:$D,3,0)</f>
        <v>1397</v>
      </c>
      <c r="J4864" s="4">
        <f>PRODUCT([2]Data!$G4864,[2]Data!$I4864)</f>
        <v>4191</v>
      </c>
      <c r="K4864" s="4">
        <f>PRODUCT([2]Data!$G4864,[2]Data!$H4864)</f>
        <v>5901</v>
      </c>
      <c r="L4864" s="4">
        <f>[2]Data!$K4864-[2]Data!$J4864</f>
        <v>1710</v>
      </c>
      <c r="M4864" s="4" t="str">
        <f>VLOOKUP(Table_1[[#This Row],[Location ID]],[1]Locations!$A:$B,2,0)</f>
        <v>Costa Mesa</v>
      </c>
      <c r="N4864" s="4" t="str">
        <f>VLOOKUP(Table_1[[#This Row],[Sales Person ID]],'[1]Sales People'!$A:$B,2,0)</f>
        <v>Larry Castillo</v>
      </c>
      <c r="O4864" s="4" t="str">
        <f>VLOOKUP(Table_1[[#This Row],[Customer ID]],[1]Customers!$A:$B,2,0)</f>
        <v>Victor Watkins</v>
      </c>
      <c r="P4864" s="5">
        <f>WEEKDAY([2]Data!$F4864)</f>
        <v>1</v>
      </c>
      <c r="Q4864" s="4">
        <f>MONTH([2]Data!$F4864)</f>
        <v>11</v>
      </c>
      <c r="R4864" s="4">
        <f>YEAR([2]Data!$F4864)</f>
        <v>2020</v>
      </c>
    </row>
    <row r="4865" spans="1:18" ht="15.75" customHeight="1">
      <c r="A4865" s="6" t="s">
        <v>5897</v>
      </c>
      <c r="B4865" s="6" t="s">
        <v>807</v>
      </c>
      <c r="C4865" s="6" t="s">
        <v>215</v>
      </c>
      <c r="D4865" s="6" t="s">
        <v>122</v>
      </c>
      <c r="E4865" s="6" t="s">
        <v>476</v>
      </c>
      <c r="F4865" s="8">
        <v>43979</v>
      </c>
      <c r="G4865" s="6">
        <v>3</v>
      </c>
      <c r="H4865" s="6">
        <v>1103</v>
      </c>
      <c r="I4865" s="4">
        <f>VLOOKUP(Table_1[[#This Row],[Product ID]],[1]Products!$A:$D,3,0)</f>
        <v>838</v>
      </c>
      <c r="J4865">
        <f>PRODUCT([2]Data!$G4865,[2]Data!$I4865)</f>
        <v>2514</v>
      </c>
      <c r="K4865">
        <f>PRODUCT([2]Data!$G4865,[2]Data!$H4865)</f>
        <v>3309</v>
      </c>
      <c r="L4865">
        <f>[2]Data!$K4865-[2]Data!$J4865</f>
        <v>795</v>
      </c>
      <c r="M4865" s="4" t="str">
        <f>VLOOKUP(Table_1[[#This Row],[Location ID]],[1]Locations!$A:$B,2,0)</f>
        <v>Corona</v>
      </c>
      <c r="N4865" s="4" t="str">
        <f>VLOOKUP(Table_1[[#This Row],[Sales Person ID]],'[1]Sales People'!$A:$B,2,0)</f>
        <v>Ryan Welch</v>
      </c>
      <c r="O4865" s="4" t="str">
        <f>VLOOKUP(Table_1[[#This Row],[Customer ID]],[1]Customers!$A:$B,2,0)</f>
        <v>Keith Griffin</v>
      </c>
      <c r="P4865" s="5">
        <f>WEEKDAY([2]Data!$F4865)</f>
        <v>5</v>
      </c>
      <c r="Q4865" s="4">
        <f>MONTH([2]Data!$F4865)</f>
        <v>5</v>
      </c>
      <c r="R4865" s="4">
        <f>YEAR([2]Data!$F4865)</f>
        <v>2020</v>
      </c>
    </row>
    <row r="4866" spans="1:18" ht="15.75" customHeight="1">
      <c r="A4866" s="2" t="s">
        <v>5898</v>
      </c>
      <c r="B4866" s="2" t="s">
        <v>29</v>
      </c>
      <c r="C4866" s="2" t="s">
        <v>20</v>
      </c>
      <c r="D4866" s="2" t="s">
        <v>275</v>
      </c>
      <c r="E4866" s="2" t="s">
        <v>1807</v>
      </c>
      <c r="F4866" s="3">
        <v>43907</v>
      </c>
      <c r="G4866" s="2">
        <v>1</v>
      </c>
      <c r="H4866" s="2">
        <v>880</v>
      </c>
      <c r="I4866" s="4">
        <f>VLOOKUP(Table_1[[#This Row],[Product ID]],[1]Products!$A:$D,3,0)</f>
        <v>634</v>
      </c>
      <c r="J4866" s="4">
        <f>PRODUCT([2]Data!$G4866,[2]Data!$I4866)</f>
        <v>634</v>
      </c>
      <c r="K4866" s="4">
        <f>PRODUCT([2]Data!$G4866,[2]Data!$H4866)</f>
        <v>880</v>
      </c>
      <c r="L4866" s="4">
        <f>[2]Data!$K4866-[2]Data!$J4866</f>
        <v>246</v>
      </c>
      <c r="M4866" s="4" t="str">
        <f>VLOOKUP(Table_1[[#This Row],[Location ID]],[1]Locations!$A:$B,2,0)</f>
        <v>San Mateo</v>
      </c>
      <c r="N4866" s="4" t="str">
        <f>VLOOKUP(Table_1[[#This Row],[Sales Person ID]],'[1]Sales People'!$A:$B,2,0)</f>
        <v>Ernest Wheeler</v>
      </c>
      <c r="O4866" s="4" t="str">
        <f>VLOOKUP(Table_1[[#This Row],[Customer ID]],[1]Customers!$A:$B,2,0)</f>
        <v>Fred Perez</v>
      </c>
      <c r="P4866" s="5">
        <f>WEEKDAY([2]Data!$F4866)</f>
        <v>3</v>
      </c>
      <c r="Q4866" s="4">
        <f>MONTH([2]Data!$F4866)</f>
        <v>3</v>
      </c>
      <c r="R4866" s="4">
        <f>YEAR([2]Data!$F4866)</f>
        <v>2020</v>
      </c>
    </row>
    <row r="4867" spans="1:18" ht="15.75" customHeight="1">
      <c r="A4867" s="6" t="s">
        <v>5899</v>
      </c>
      <c r="B4867" s="6" t="s">
        <v>400</v>
      </c>
      <c r="C4867" s="6" t="s">
        <v>201</v>
      </c>
      <c r="D4867" s="6" t="s">
        <v>280</v>
      </c>
      <c r="E4867" s="6" t="s">
        <v>727</v>
      </c>
      <c r="F4867" s="8">
        <v>44088</v>
      </c>
      <c r="G4867" s="6">
        <v>2</v>
      </c>
      <c r="H4867" s="6">
        <v>1367</v>
      </c>
      <c r="I4867" s="4">
        <f>VLOOKUP(Table_1[[#This Row],[Product ID]],[1]Products!$A:$D,3,0)</f>
        <v>984</v>
      </c>
      <c r="J4867">
        <f>PRODUCT([2]Data!$G4867,[2]Data!$I4867)</f>
        <v>1968</v>
      </c>
      <c r="K4867">
        <f>PRODUCT([2]Data!$G4867,[2]Data!$H4867)</f>
        <v>2734</v>
      </c>
      <c r="L4867">
        <f>[2]Data!$K4867-[2]Data!$J4867</f>
        <v>766</v>
      </c>
      <c r="M4867" s="4" t="str">
        <f>VLOOKUP(Table_1[[#This Row],[Location ID]],[1]Locations!$A:$B,2,0)</f>
        <v>Oakland</v>
      </c>
      <c r="N4867" s="4" t="str">
        <f>VLOOKUP(Table_1[[#This Row],[Sales Person ID]],'[1]Sales People'!$A:$B,2,0)</f>
        <v>Kevin Butler</v>
      </c>
      <c r="O4867" s="4" t="str">
        <f>VLOOKUP(Table_1[[#This Row],[Customer ID]],[1]Customers!$A:$B,2,0)</f>
        <v>Keith Murphy</v>
      </c>
      <c r="P4867" s="5">
        <f>WEEKDAY([2]Data!$F4867)</f>
        <v>2</v>
      </c>
      <c r="Q4867" s="4">
        <f>MONTH([2]Data!$F4867)</f>
        <v>9</v>
      </c>
      <c r="R4867" s="4">
        <f>YEAR([2]Data!$F4867)</f>
        <v>2020</v>
      </c>
    </row>
    <row r="4868" spans="1:18" ht="15.75" customHeight="1">
      <c r="A4868" s="2" t="s">
        <v>5900</v>
      </c>
      <c r="B4868" s="2" t="s">
        <v>221</v>
      </c>
      <c r="C4868" s="2" t="s">
        <v>403</v>
      </c>
      <c r="D4868" s="2" t="s">
        <v>147</v>
      </c>
      <c r="E4868" s="2" t="s">
        <v>1013</v>
      </c>
      <c r="F4868" s="3">
        <v>44098</v>
      </c>
      <c r="G4868" s="2">
        <v>1</v>
      </c>
      <c r="H4868" s="2">
        <v>458</v>
      </c>
      <c r="I4868" s="4">
        <f>VLOOKUP(Table_1[[#This Row],[Product ID]],[1]Products!$A:$D,3,0)</f>
        <v>376</v>
      </c>
      <c r="J4868" s="4">
        <f>PRODUCT([2]Data!$G4868,[2]Data!$I4868)</f>
        <v>376</v>
      </c>
      <c r="K4868" s="4">
        <f>PRODUCT([2]Data!$G4868,[2]Data!$H4868)</f>
        <v>458</v>
      </c>
      <c r="L4868" s="4">
        <f>[2]Data!$K4868-[2]Data!$J4868</f>
        <v>82</v>
      </c>
      <c r="M4868" s="4" t="str">
        <f>VLOOKUP(Table_1[[#This Row],[Location ID]],[1]Locations!$A:$B,2,0)</f>
        <v>Visalia</v>
      </c>
      <c r="N4868" s="4" t="str">
        <f>VLOOKUP(Table_1[[#This Row],[Sales Person ID]],'[1]Sales People'!$A:$B,2,0)</f>
        <v>Clarence Fox</v>
      </c>
      <c r="O4868" s="4" t="str">
        <f>VLOOKUP(Table_1[[#This Row],[Customer ID]],[1]Customers!$A:$B,2,0)</f>
        <v>Albert Cunningham</v>
      </c>
      <c r="P4868" s="5">
        <f>WEEKDAY([2]Data!$F4868)</f>
        <v>5</v>
      </c>
      <c r="Q4868" s="4">
        <f>MONTH([2]Data!$F4868)</f>
        <v>9</v>
      </c>
      <c r="R4868" s="4">
        <f>YEAR([2]Data!$F4868)</f>
        <v>2020</v>
      </c>
    </row>
    <row r="4869" spans="1:18" ht="15.75" customHeight="1">
      <c r="A4869" s="6" t="s">
        <v>5901</v>
      </c>
      <c r="B4869" s="6" t="s">
        <v>72</v>
      </c>
      <c r="C4869" s="6" t="s">
        <v>121</v>
      </c>
      <c r="D4869" s="6" t="s">
        <v>74</v>
      </c>
      <c r="E4869" s="6" t="s">
        <v>680</v>
      </c>
      <c r="F4869" s="8">
        <v>44172</v>
      </c>
      <c r="G4869" s="6">
        <v>1</v>
      </c>
      <c r="H4869" s="6">
        <v>1889</v>
      </c>
      <c r="I4869" s="4">
        <f>VLOOKUP(Table_1[[#This Row],[Product ID]],[1]Products!$A:$D,3,0)</f>
        <v>945</v>
      </c>
      <c r="J4869">
        <f>PRODUCT([2]Data!$G4869,[2]Data!$I4869)</f>
        <v>945</v>
      </c>
      <c r="K4869">
        <f>PRODUCT([2]Data!$G4869,[2]Data!$H4869)</f>
        <v>1889</v>
      </c>
      <c r="L4869">
        <f>[2]Data!$K4869-[2]Data!$J4869</f>
        <v>944</v>
      </c>
      <c r="M4869" s="4" t="str">
        <f>VLOOKUP(Table_1[[#This Row],[Location ID]],[1]Locations!$A:$B,2,0)</f>
        <v>Richmond</v>
      </c>
      <c r="N4869" s="4" t="str">
        <f>VLOOKUP(Table_1[[#This Row],[Sales Person ID]],'[1]Sales People'!$A:$B,2,0)</f>
        <v>Jeremy Mendoza</v>
      </c>
      <c r="O4869" s="4" t="str">
        <f>VLOOKUP(Table_1[[#This Row],[Customer ID]],[1]Customers!$A:$B,2,0)</f>
        <v>Anthony Torres</v>
      </c>
      <c r="P4869" s="5">
        <f>WEEKDAY([2]Data!$F4869)</f>
        <v>2</v>
      </c>
      <c r="Q4869" s="4">
        <f>MONTH([2]Data!$F4869)</f>
        <v>12</v>
      </c>
      <c r="R4869" s="4">
        <f>YEAR([2]Data!$F4869)</f>
        <v>2020</v>
      </c>
    </row>
    <row r="4870" spans="1:18" ht="15.75" customHeight="1">
      <c r="A4870" s="2" t="s">
        <v>5902</v>
      </c>
      <c r="B4870" s="2" t="s">
        <v>179</v>
      </c>
      <c r="C4870" s="2" t="s">
        <v>146</v>
      </c>
      <c r="D4870" s="2" t="s">
        <v>181</v>
      </c>
      <c r="E4870" s="2" t="s">
        <v>1347</v>
      </c>
      <c r="F4870" s="3">
        <v>44055</v>
      </c>
      <c r="G4870" s="2">
        <v>4</v>
      </c>
      <c r="H4870" s="2">
        <v>112</v>
      </c>
      <c r="I4870" s="4">
        <f>VLOOKUP(Table_1[[#This Row],[Product ID]],[1]Products!$A:$D,3,0)</f>
        <v>90</v>
      </c>
      <c r="J4870" s="4">
        <f>PRODUCT([2]Data!$G4870,[2]Data!$I4870)</f>
        <v>360</v>
      </c>
      <c r="K4870" s="4">
        <f>PRODUCT([2]Data!$G4870,[2]Data!$H4870)</f>
        <v>448</v>
      </c>
      <c r="L4870" s="4">
        <f>[2]Data!$K4870-[2]Data!$J4870</f>
        <v>88</v>
      </c>
      <c r="M4870" s="4" t="str">
        <f>VLOOKUP(Table_1[[#This Row],[Location ID]],[1]Locations!$A:$B,2,0)</f>
        <v>Oxnard</v>
      </c>
      <c r="N4870" s="4" t="str">
        <f>VLOOKUP(Table_1[[#This Row],[Sales Person ID]],'[1]Sales People'!$A:$B,2,0)</f>
        <v>Sean Miller</v>
      </c>
      <c r="O4870" s="4" t="str">
        <f>VLOOKUP(Table_1[[#This Row],[Customer ID]],[1]Customers!$A:$B,2,0)</f>
        <v>Bobby Willis</v>
      </c>
      <c r="P4870" s="5">
        <f>WEEKDAY([2]Data!$F4870)</f>
        <v>4</v>
      </c>
      <c r="Q4870" s="4">
        <f>MONTH([2]Data!$F4870)</f>
        <v>8</v>
      </c>
      <c r="R4870" s="4">
        <f>YEAR([2]Data!$F4870)</f>
        <v>2020</v>
      </c>
    </row>
    <row r="4871" spans="1:18" ht="15.75" customHeight="1">
      <c r="A4871" s="6" t="s">
        <v>5903</v>
      </c>
      <c r="B4871" s="6" t="s">
        <v>381</v>
      </c>
      <c r="C4871" s="6" t="s">
        <v>126</v>
      </c>
      <c r="D4871" s="6" t="s">
        <v>236</v>
      </c>
      <c r="E4871" s="6" t="s">
        <v>1293</v>
      </c>
      <c r="F4871" s="8">
        <v>43894</v>
      </c>
      <c r="G4871" s="6">
        <v>3</v>
      </c>
      <c r="H4871" s="6">
        <v>771</v>
      </c>
      <c r="I4871" s="4">
        <f>VLOOKUP(Table_1[[#This Row],[Product ID]],[1]Products!$A:$D,3,0)</f>
        <v>648</v>
      </c>
      <c r="J4871">
        <f>PRODUCT([2]Data!$G4871,[2]Data!$I4871)</f>
        <v>1944</v>
      </c>
      <c r="K4871">
        <f>PRODUCT([2]Data!$G4871,[2]Data!$H4871)</f>
        <v>2313</v>
      </c>
      <c r="L4871">
        <f>[2]Data!$K4871-[2]Data!$J4871</f>
        <v>369</v>
      </c>
      <c r="M4871" s="4" t="str">
        <f>VLOOKUP(Table_1[[#This Row],[Location ID]],[1]Locations!$A:$B,2,0)</f>
        <v>Glendale</v>
      </c>
      <c r="N4871" s="4" t="str">
        <f>VLOOKUP(Table_1[[#This Row],[Sales Person ID]],'[1]Sales People'!$A:$B,2,0)</f>
        <v>Andrew Bowman</v>
      </c>
      <c r="O4871" s="4" t="str">
        <f>VLOOKUP(Table_1[[#This Row],[Customer ID]],[1]Customers!$A:$B,2,0)</f>
        <v>Bruce Harris</v>
      </c>
      <c r="P4871" s="5">
        <f>WEEKDAY([2]Data!$F4871)</f>
        <v>4</v>
      </c>
      <c r="Q4871" s="4">
        <f>MONTH([2]Data!$F4871)</f>
        <v>3</v>
      </c>
      <c r="R4871" s="4">
        <f>YEAR([2]Data!$F4871)</f>
        <v>2020</v>
      </c>
    </row>
    <row r="4872" spans="1:18" ht="15.75" customHeight="1">
      <c r="A4872" s="2" t="s">
        <v>5904</v>
      </c>
      <c r="B4872" s="2" t="s">
        <v>442</v>
      </c>
      <c r="C4872" s="2" t="s">
        <v>360</v>
      </c>
      <c r="D4872" s="2" t="s">
        <v>202</v>
      </c>
      <c r="E4872" s="2" t="s">
        <v>251</v>
      </c>
      <c r="F4872" s="3">
        <v>44156</v>
      </c>
      <c r="G4872" s="2">
        <v>3</v>
      </c>
      <c r="H4872" s="2">
        <v>290</v>
      </c>
      <c r="I4872" s="4">
        <f>VLOOKUP(Table_1[[#This Row],[Product ID]],[1]Products!$A:$D,3,0)</f>
        <v>200</v>
      </c>
      <c r="J4872" s="4">
        <f>PRODUCT([2]Data!$G4872,[2]Data!$I4872)</f>
        <v>600</v>
      </c>
      <c r="K4872" s="4">
        <f>PRODUCT([2]Data!$G4872,[2]Data!$H4872)</f>
        <v>870</v>
      </c>
      <c r="L4872" s="4">
        <f>[2]Data!$K4872-[2]Data!$J4872</f>
        <v>270</v>
      </c>
      <c r="M4872" s="4" t="str">
        <f>VLOOKUP(Table_1[[#This Row],[Location ID]],[1]Locations!$A:$B,2,0)</f>
        <v>Santa Clara</v>
      </c>
      <c r="N4872" s="4" t="str">
        <f>VLOOKUP(Table_1[[#This Row],[Sales Person ID]],'[1]Sales People'!$A:$B,2,0)</f>
        <v>Robert Reed</v>
      </c>
      <c r="O4872" s="4" t="str">
        <f>VLOOKUP(Table_1[[#This Row],[Customer ID]],[1]Customers!$A:$B,2,0)</f>
        <v>Jack Stevens</v>
      </c>
      <c r="P4872" s="5">
        <f>WEEKDAY([2]Data!$F4872)</f>
        <v>7</v>
      </c>
      <c r="Q4872" s="4">
        <f>MONTH([2]Data!$F4872)</f>
        <v>11</v>
      </c>
      <c r="R4872" s="4">
        <f>YEAR([2]Data!$F4872)</f>
        <v>2020</v>
      </c>
    </row>
    <row r="4873" spans="1:18" ht="15.75" customHeight="1">
      <c r="A4873" s="6" t="s">
        <v>5905</v>
      </c>
      <c r="B4873" s="6" t="s">
        <v>130</v>
      </c>
      <c r="C4873" s="6" t="s">
        <v>541</v>
      </c>
      <c r="D4873" s="6" t="s">
        <v>91</v>
      </c>
      <c r="E4873" s="6" t="s">
        <v>448</v>
      </c>
      <c r="F4873" s="8">
        <v>43942</v>
      </c>
      <c r="G4873" s="6">
        <v>1</v>
      </c>
      <c r="H4873" s="6">
        <v>1077</v>
      </c>
      <c r="I4873" s="4">
        <f>VLOOKUP(Table_1[[#This Row],[Product ID]],[1]Products!$A:$D,3,0)</f>
        <v>732</v>
      </c>
      <c r="J4873">
        <f>PRODUCT([2]Data!$G4873,[2]Data!$I4873)</f>
        <v>732</v>
      </c>
      <c r="K4873">
        <f>PRODUCT([2]Data!$G4873,[2]Data!$H4873)</f>
        <v>1077</v>
      </c>
      <c r="L4873">
        <f>[2]Data!$K4873-[2]Data!$J4873</f>
        <v>345</v>
      </c>
      <c r="M4873" s="4" t="str">
        <f>VLOOKUP(Table_1[[#This Row],[Location ID]],[1]Locations!$A:$B,2,0)</f>
        <v>San Buenaventura (Ventura)</v>
      </c>
      <c r="N4873" s="4" t="str">
        <f>VLOOKUP(Table_1[[#This Row],[Sales Person ID]],'[1]Sales People'!$A:$B,2,0)</f>
        <v>Henry Nelson</v>
      </c>
      <c r="O4873" s="4" t="str">
        <f>VLOOKUP(Table_1[[#This Row],[Customer ID]],[1]Customers!$A:$B,2,0)</f>
        <v>Carl Murphy</v>
      </c>
      <c r="P4873" s="5">
        <f>WEEKDAY([2]Data!$F4873)</f>
        <v>3</v>
      </c>
      <c r="Q4873" s="4">
        <f>MONTH([2]Data!$F4873)</f>
        <v>4</v>
      </c>
      <c r="R4873" s="4">
        <f>YEAR([2]Data!$F4873)</f>
        <v>2020</v>
      </c>
    </row>
    <row r="4874" spans="1:18" ht="15.75" customHeight="1">
      <c r="A4874" s="2" t="s">
        <v>5906</v>
      </c>
      <c r="B4874" s="2" t="s">
        <v>110</v>
      </c>
      <c r="C4874" s="2" t="s">
        <v>193</v>
      </c>
      <c r="D4874" s="2" t="s">
        <v>91</v>
      </c>
      <c r="E4874" s="2" t="s">
        <v>1247</v>
      </c>
      <c r="F4874" s="3">
        <v>44176</v>
      </c>
      <c r="G4874" s="2">
        <v>2</v>
      </c>
      <c r="H4874" s="2">
        <v>1708</v>
      </c>
      <c r="I4874" s="4">
        <f>VLOOKUP(Table_1[[#This Row],[Product ID]],[1]Products!$A:$D,3,0)</f>
        <v>871</v>
      </c>
      <c r="J4874" s="4">
        <f>PRODUCT([2]Data!$G4874,[2]Data!$I4874)</f>
        <v>1742</v>
      </c>
      <c r="K4874" s="4">
        <f>PRODUCT([2]Data!$G4874,[2]Data!$H4874)</f>
        <v>3416</v>
      </c>
      <c r="L4874" s="4">
        <f>[2]Data!$K4874-[2]Data!$J4874</f>
        <v>1674</v>
      </c>
      <c r="M4874" s="4" t="str">
        <f>VLOOKUP(Table_1[[#This Row],[Location ID]],[1]Locations!$A:$B,2,0)</f>
        <v>Vallejo</v>
      </c>
      <c r="N4874" s="4" t="str">
        <f>VLOOKUP(Table_1[[#This Row],[Sales Person ID]],'[1]Sales People'!$A:$B,2,0)</f>
        <v>Henry Nelson</v>
      </c>
      <c r="O4874" s="4" t="str">
        <f>VLOOKUP(Table_1[[#This Row],[Customer ID]],[1]Customers!$A:$B,2,0)</f>
        <v>Roger Mills</v>
      </c>
      <c r="P4874" s="5">
        <f>WEEKDAY([2]Data!$F4874)</f>
        <v>6</v>
      </c>
      <c r="Q4874" s="4">
        <f>MONTH([2]Data!$F4874)</f>
        <v>12</v>
      </c>
      <c r="R4874" s="4">
        <f>YEAR([2]Data!$F4874)</f>
        <v>2020</v>
      </c>
    </row>
    <row r="4875" spans="1:18" ht="15.75" customHeight="1">
      <c r="A4875" s="6" t="s">
        <v>5907</v>
      </c>
      <c r="B4875" s="6" t="s">
        <v>400</v>
      </c>
      <c r="C4875" s="6" t="s">
        <v>201</v>
      </c>
      <c r="D4875" s="6" t="s">
        <v>112</v>
      </c>
      <c r="E4875" s="6" t="s">
        <v>425</v>
      </c>
      <c r="F4875" s="8">
        <v>44081</v>
      </c>
      <c r="G4875" s="6">
        <v>4</v>
      </c>
      <c r="H4875" s="6">
        <v>1367</v>
      </c>
      <c r="I4875" s="4">
        <f>VLOOKUP(Table_1[[#This Row],[Product ID]],[1]Products!$A:$D,3,0)</f>
        <v>984</v>
      </c>
      <c r="J4875">
        <f>PRODUCT([2]Data!$G4875,[2]Data!$I4875)</f>
        <v>3936</v>
      </c>
      <c r="K4875">
        <f>PRODUCT([2]Data!$G4875,[2]Data!$H4875)</f>
        <v>5468</v>
      </c>
      <c r="L4875">
        <f>[2]Data!$K4875-[2]Data!$J4875</f>
        <v>1532</v>
      </c>
      <c r="M4875" s="4" t="str">
        <f>VLOOKUP(Table_1[[#This Row],[Location ID]],[1]Locations!$A:$B,2,0)</f>
        <v>Oakland</v>
      </c>
      <c r="N4875" s="4" t="str">
        <f>VLOOKUP(Table_1[[#This Row],[Sales Person ID]],'[1]Sales People'!$A:$B,2,0)</f>
        <v>Scott Clark</v>
      </c>
      <c r="O4875" s="4" t="str">
        <f>VLOOKUP(Table_1[[#This Row],[Customer ID]],[1]Customers!$A:$B,2,0)</f>
        <v>Samuel Fields</v>
      </c>
      <c r="P4875" s="5">
        <f>WEEKDAY([2]Data!$F4875)</f>
        <v>2</v>
      </c>
      <c r="Q4875" s="4">
        <f>MONTH([2]Data!$F4875)</f>
        <v>9</v>
      </c>
      <c r="R4875" s="4">
        <f>YEAR([2]Data!$F4875)</f>
        <v>2020</v>
      </c>
    </row>
    <row r="4876" spans="1:18" ht="15.75" customHeight="1">
      <c r="A4876" s="2" t="s">
        <v>5908</v>
      </c>
      <c r="B4876" s="2" t="s">
        <v>211</v>
      </c>
      <c r="C4876" s="2" t="s">
        <v>90</v>
      </c>
      <c r="D4876" s="2" t="s">
        <v>147</v>
      </c>
      <c r="E4876" s="2" t="s">
        <v>1074</v>
      </c>
      <c r="F4876" s="3">
        <v>44060</v>
      </c>
      <c r="G4876" s="2">
        <v>3</v>
      </c>
      <c r="H4876" s="2">
        <v>315</v>
      </c>
      <c r="I4876" s="4">
        <f>VLOOKUP(Table_1[[#This Row],[Product ID]],[1]Products!$A:$D,3,0)</f>
        <v>208</v>
      </c>
      <c r="J4876" s="4">
        <f>PRODUCT([2]Data!$G4876,[2]Data!$I4876)</f>
        <v>624</v>
      </c>
      <c r="K4876" s="4">
        <f>PRODUCT([2]Data!$G4876,[2]Data!$H4876)</f>
        <v>945</v>
      </c>
      <c r="L4876" s="4">
        <f>[2]Data!$K4876-[2]Data!$J4876</f>
        <v>321</v>
      </c>
      <c r="M4876" s="4" t="str">
        <f>VLOOKUP(Table_1[[#This Row],[Location ID]],[1]Locations!$A:$B,2,0)</f>
        <v>Palmdale</v>
      </c>
      <c r="N4876" s="4" t="str">
        <f>VLOOKUP(Table_1[[#This Row],[Sales Person ID]],'[1]Sales People'!$A:$B,2,0)</f>
        <v>Clarence Fox</v>
      </c>
      <c r="O4876" s="4" t="str">
        <f>VLOOKUP(Table_1[[#This Row],[Customer ID]],[1]Customers!$A:$B,2,0)</f>
        <v>Michael Reed</v>
      </c>
      <c r="P4876" s="5">
        <f>WEEKDAY([2]Data!$F4876)</f>
        <v>2</v>
      </c>
      <c r="Q4876" s="4">
        <f>MONTH([2]Data!$F4876)</f>
        <v>8</v>
      </c>
      <c r="R4876" s="4">
        <f>YEAR([2]Data!$F4876)</f>
        <v>2020</v>
      </c>
    </row>
    <row r="4877" spans="1:18" ht="15.75" customHeight="1">
      <c r="A4877" s="6" t="s">
        <v>5909</v>
      </c>
      <c r="B4877" s="6" t="s">
        <v>475</v>
      </c>
      <c r="C4877" s="6" t="s">
        <v>333</v>
      </c>
      <c r="D4877" s="6" t="s">
        <v>41</v>
      </c>
      <c r="E4877" s="6" t="s">
        <v>626</v>
      </c>
      <c r="F4877" s="8">
        <v>44075</v>
      </c>
      <c r="G4877" s="6">
        <v>3</v>
      </c>
      <c r="H4877" s="6">
        <v>1566</v>
      </c>
      <c r="I4877" s="4">
        <f>VLOOKUP(Table_1[[#This Row],[Product ID]],[1]Products!$A:$D,3,0)</f>
        <v>1190</v>
      </c>
      <c r="J4877">
        <f>PRODUCT([2]Data!$G4877,[2]Data!$I4877)</f>
        <v>3570</v>
      </c>
      <c r="K4877">
        <f>PRODUCT([2]Data!$G4877,[2]Data!$H4877)</f>
        <v>4698</v>
      </c>
      <c r="L4877">
        <f>[2]Data!$K4877-[2]Data!$J4877</f>
        <v>1128</v>
      </c>
      <c r="M4877" s="4" t="str">
        <f>VLOOKUP(Table_1[[#This Row],[Location ID]],[1]Locations!$A:$B,2,0)</f>
        <v>Rancho Cucamonga</v>
      </c>
      <c r="N4877" s="4" t="str">
        <f>VLOOKUP(Table_1[[#This Row],[Sales Person ID]],'[1]Sales People'!$A:$B,2,0)</f>
        <v>Carl Hall</v>
      </c>
      <c r="O4877" s="4" t="str">
        <f>VLOOKUP(Table_1[[#This Row],[Customer ID]],[1]Customers!$A:$B,2,0)</f>
        <v>Timothy Lawrence</v>
      </c>
      <c r="P4877" s="5">
        <f>WEEKDAY([2]Data!$F4877)</f>
        <v>3</v>
      </c>
      <c r="Q4877" s="4">
        <f>MONTH([2]Data!$F4877)</f>
        <v>9</v>
      </c>
      <c r="R4877" s="4">
        <f>YEAR([2]Data!$F4877)</f>
        <v>2020</v>
      </c>
    </row>
    <row r="4878" spans="1:18" ht="15.75" customHeight="1">
      <c r="A4878" s="2" t="s">
        <v>5910</v>
      </c>
      <c r="B4878" s="2" t="s">
        <v>400</v>
      </c>
      <c r="C4878" s="2" t="s">
        <v>260</v>
      </c>
      <c r="D4878" s="2" t="s">
        <v>122</v>
      </c>
      <c r="E4878" s="2" t="s">
        <v>1950</v>
      </c>
      <c r="F4878" s="3">
        <v>43924</v>
      </c>
      <c r="G4878" s="2">
        <v>3</v>
      </c>
      <c r="H4878" s="2">
        <v>1367</v>
      </c>
      <c r="I4878" s="4">
        <f>VLOOKUP(Table_1[[#This Row],[Product ID]],[1]Products!$A:$D,3,0)</f>
        <v>984</v>
      </c>
      <c r="J4878" s="4">
        <f>PRODUCT([2]Data!$G4878,[2]Data!$I4878)</f>
        <v>2952</v>
      </c>
      <c r="K4878" s="4">
        <f>PRODUCT([2]Data!$G4878,[2]Data!$H4878)</f>
        <v>4101</v>
      </c>
      <c r="L4878" s="4">
        <f>[2]Data!$K4878-[2]Data!$J4878</f>
        <v>1149</v>
      </c>
      <c r="M4878" s="4" t="str">
        <f>VLOOKUP(Table_1[[#This Row],[Location ID]],[1]Locations!$A:$B,2,0)</f>
        <v>Roseville</v>
      </c>
      <c r="N4878" s="4" t="str">
        <f>VLOOKUP(Table_1[[#This Row],[Sales Person ID]],'[1]Sales People'!$A:$B,2,0)</f>
        <v>Ryan Welch</v>
      </c>
      <c r="O4878" s="4" t="str">
        <f>VLOOKUP(Table_1[[#This Row],[Customer ID]],[1]Customers!$A:$B,2,0)</f>
        <v>Gary Baker</v>
      </c>
      <c r="P4878" s="5">
        <f>WEEKDAY([2]Data!$F4878)</f>
        <v>6</v>
      </c>
      <c r="Q4878" s="4">
        <f>MONTH([2]Data!$F4878)</f>
        <v>4</v>
      </c>
      <c r="R4878" s="4">
        <f>YEAR([2]Data!$F4878)</f>
        <v>2020</v>
      </c>
    </row>
    <row r="4879" spans="1:18" ht="15.75" customHeight="1">
      <c r="A4879" s="6" t="s">
        <v>5911</v>
      </c>
      <c r="B4879" s="6" t="s">
        <v>372</v>
      </c>
      <c r="C4879" s="6" t="s">
        <v>327</v>
      </c>
      <c r="D4879" s="6" t="s">
        <v>86</v>
      </c>
      <c r="E4879" s="6" t="s">
        <v>1891</v>
      </c>
      <c r="F4879" s="8">
        <v>43913</v>
      </c>
      <c r="G4879" s="6">
        <v>3</v>
      </c>
      <c r="H4879" s="6">
        <v>1338</v>
      </c>
      <c r="I4879" s="4">
        <f>VLOOKUP(Table_1[[#This Row],[Product ID]],[1]Products!$A:$D,3,0)</f>
        <v>682</v>
      </c>
      <c r="J4879">
        <f>PRODUCT([2]Data!$G4879,[2]Data!$I4879)</f>
        <v>2046</v>
      </c>
      <c r="K4879">
        <f>PRODUCT([2]Data!$G4879,[2]Data!$H4879)</f>
        <v>4014</v>
      </c>
      <c r="L4879">
        <f>[2]Data!$K4879-[2]Data!$J4879</f>
        <v>1968</v>
      </c>
      <c r="M4879" s="4" t="str">
        <f>VLOOKUP(Table_1[[#This Row],[Location ID]],[1]Locations!$A:$B,2,0)</f>
        <v>East Los Angeles</v>
      </c>
      <c r="N4879" s="4" t="str">
        <f>VLOOKUP(Table_1[[#This Row],[Sales Person ID]],'[1]Sales People'!$A:$B,2,0)</f>
        <v>Roger Robertson</v>
      </c>
      <c r="O4879" s="4" t="str">
        <f>VLOOKUP(Table_1[[#This Row],[Customer ID]],[1]Customers!$A:$B,2,0)</f>
        <v>Eugene Brooks</v>
      </c>
      <c r="P4879" s="5">
        <f>WEEKDAY([2]Data!$F4879)</f>
        <v>2</v>
      </c>
      <c r="Q4879" s="4">
        <f>MONTH([2]Data!$F4879)</f>
        <v>3</v>
      </c>
      <c r="R4879" s="4">
        <f>YEAR([2]Data!$F4879)</f>
        <v>2020</v>
      </c>
    </row>
    <row r="4880" spans="1:18" ht="15.75" customHeight="1">
      <c r="A4880" s="2" t="s">
        <v>5912</v>
      </c>
      <c r="B4880" s="2" t="s">
        <v>372</v>
      </c>
      <c r="C4880" s="2" t="s">
        <v>403</v>
      </c>
      <c r="D4880" s="2" t="s">
        <v>46</v>
      </c>
      <c r="E4880" s="2" t="s">
        <v>884</v>
      </c>
      <c r="F4880" s="3">
        <v>43966</v>
      </c>
      <c r="G4880" s="2">
        <v>2</v>
      </c>
      <c r="H4880" s="2">
        <v>1338</v>
      </c>
      <c r="I4880" s="4">
        <f>VLOOKUP(Table_1[[#This Row],[Product ID]],[1]Products!$A:$D,3,0)</f>
        <v>682</v>
      </c>
      <c r="J4880" s="4">
        <f>PRODUCT([2]Data!$G4880,[2]Data!$I4880)</f>
        <v>1364</v>
      </c>
      <c r="K4880" s="4">
        <f>PRODUCT([2]Data!$G4880,[2]Data!$H4880)</f>
        <v>2676</v>
      </c>
      <c r="L4880" s="4">
        <f>[2]Data!$K4880-[2]Data!$J4880</f>
        <v>1312</v>
      </c>
      <c r="M4880" s="4" t="str">
        <f>VLOOKUP(Table_1[[#This Row],[Location ID]],[1]Locations!$A:$B,2,0)</f>
        <v>Visalia</v>
      </c>
      <c r="N4880" s="4" t="str">
        <f>VLOOKUP(Table_1[[#This Row],[Sales Person ID]],'[1]Sales People'!$A:$B,2,0)</f>
        <v>Charles Harper</v>
      </c>
      <c r="O4880" s="4" t="str">
        <f>VLOOKUP(Table_1[[#This Row],[Customer ID]],[1]Customers!$A:$B,2,0)</f>
        <v>Jimmy Grant</v>
      </c>
      <c r="P4880" s="5">
        <f>WEEKDAY([2]Data!$F4880)</f>
        <v>6</v>
      </c>
      <c r="Q4880" s="4">
        <f>MONTH([2]Data!$F4880)</f>
        <v>5</v>
      </c>
      <c r="R4880" s="4">
        <f>YEAR([2]Data!$F4880)</f>
        <v>2020</v>
      </c>
    </row>
    <row r="4881" spans="1:18" ht="15.75" customHeight="1">
      <c r="A4881" s="6" t="s">
        <v>5913</v>
      </c>
      <c r="B4881" s="6" t="s">
        <v>829</v>
      </c>
      <c r="C4881" s="6" t="s">
        <v>342</v>
      </c>
      <c r="D4881" s="6" t="s">
        <v>261</v>
      </c>
      <c r="E4881" s="6" t="s">
        <v>1613</v>
      </c>
      <c r="F4881" s="8">
        <v>44100</v>
      </c>
      <c r="G4881" s="6">
        <v>1</v>
      </c>
      <c r="H4881" s="6">
        <v>1638</v>
      </c>
      <c r="I4881" s="4">
        <f>VLOOKUP(Table_1[[#This Row],[Product ID]],[1]Products!$A:$D,3,0)</f>
        <v>1261</v>
      </c>
      <c r="J4881">
        <f>PRODUCT([2]Data!$G4881,[2]Data!$I4881)</f>
        <v>1261</v>
      </c>
      <c r="K4881">
        <f>PRODUCT([2]Data!$G4881,[2]Data!$H4881)</f>
        <v>1638</v>
      </c>
      <c r="L4881">
        <f>[2]Data!$K4881-[2]Data!$J4881</f>
        <v>377</v>
      </c>
      <c r="M4881" s="4" t="str">
        <f>VLOOKUP(Table_1[[#This Row],[Location ID]],[1]Locations!$A:$B,2,0)</f>
        <v>Sunnyvale</v>
      </c>
      <c r="N4881" s="4" t="str">
        <f>VLOOKUP(Table_1[[#This Row],[Sales Person ID]],'[1]Sales People'!$A:$B,2,0)</f>
        <v>Martin Carr</v>
      </c>
      <c r="O4881" s="4" t="str">
        <f>VLOOKUP(Table_1[[#This Row],[Customer ID]],[1]Customers!$A:$B,2,0)</f>
        <v>Anthony Banks</v>
      </c>
      <c r="P4881" s="5">
        <f>WEEKDAY([2]Data!$F4881)</f>
        <v>7</v>
      </c>
      <c r="Q4881" s="4">
        <f>MONTH([2]Data!$F4881)</f>
        <v>9</v>
      </c>
      <c r="R4881" s="4">
        <f>YEAR([2]Data!$F4881)</f>
        <v>2020</v>
      </c>
    </row>
    <row r="4882" spans="1:18" ht="15.75" customHeight="1">
      <c r="A4882" s="2" t="s">
        <v>5914</v>
      </c>
      <c r="B4882" s="2" t="s">
        <v>163</v>
      </c>
      <c r="C4882" s="2" t="s">
        <v>447</v>
      </c>
      <c r="D4882" s="2" t="s">
        <v>86</v>
      </c>
      <c r="E4882" s="2" t="s">
        <v>1303</v>
      </c>
      <c r="F4882" s="3">
        <v>43841</v>
      </c>
      <c r="G4882" s="2">
        <v>4</v>
      </c>
      <c r="H4882" s="2">
        <v>951</v>
      </c>
      <c r="I4882" s="4">
        <f>VLOOKUP(Table_1[[#This Row],[Product ID]],[1]Products!$A:$D,3,0)</f>
        <v>504</v>
      </c>
      <c r="J4882" s="4">
        <f>PRODUCT([2]Data!$G4882,[2]Data!$I4882)</f>
        <v>2016</v>
      </c>
      <c r="K4882" s="4">
        <f>PRODUCT([2]Data!$G4882,[2]Data!$H4882)</f>
        <v>3804</v>
      </c>
      <c r="L4882" s="4">
        <f>[2]Data!$K4882-[2]Data!$J4882</f>
        <v>1788</v>
      </c>
      <c r="M4882" s="4" t="str">
        <f>VLOOKUP(Table_1[[#This Row],[Location ID]],[1]Locations!$A:$B,2,0)</f>
        <v>Jurupa Valley</v>
      </c>
      <c r="N4882" s="4" t="str">
        <f>VLOOKUP(Table_1[[#This Row],[Sales Person ID]],'[1]Sales People'!$A:$B,2,0)</f>
        <v>Roger Robertson</v>
      </c>
      <c r="O4882" s="4" t="str">
        <f>VLOOKUP(Table_1[[#This Row],[Customer ID]],[1]Customers!$A:$B,2,0)</f>
        <v>Lawrence Sanchez</v>
      </c>
      <c r="P4882" s="5">
        <f>WEEKDAY([2]Data!$F4882)</f>
        <v>7</v>
      </c>
      <c r="Q4882" s="4">
        <f>MONTH([2]Data!$F4882)</f>
        <v>1</v>
      </c>
      <c r="R4882" s="4">
        <f>YEAR([2]Data!$F4882)</f>
        <v>2020</v>
      </c>
    </row>
    <row r="4883" spans="1:18" ht="15.75" customHeight="1">
      <c r="A4883" s="6" t="s">
        <v>5915</v>
      </c>
      <c r="B4883" s="6" t="s">
        <v>1160</v>
      </c>
      <c r="C4883" s="6" t="s">
        <v>581</v>
      </c>
      <c r="D4883" s="6" t="s">
        <v>31</v>
      </c>
      <c r="E4883" s="6" t="s">
        <v>2274</v>
      </c>
      <c r="F4883" s="8">
        <v>44094</v>
      </c>
      <c r="G4883" s="6">
        <v>3</v>
      </c>
      <c r="H4883" s="6">
        <v>847</v>
      </c>
      <c r="I4883" s="4">
        <f>VLOOKUP(Table_1[[#This Row],[Product ID]],[1]Products!$A:$D,3,0)</f>
        <v>534</v>
      </c>
      <c r="J4883">
        <f>PRODUCT([2]Data!$G4883,[2]Data!$I4883)</f>
        <v>1602</v>
      </c>
      <c r="K4883">
        <f>PRODUCT([2]Data!$G4883,[2]Data!$H4883)</f>
        <v>2541</v>
      </c>
      <c r="L4883">
        <f>[2]Data!$K4883-[2]Data!$J4883</f>
        <v>939</v>
      </c>
      <c r="M4883" s="4" t="str">
        <f>VLOOKUP(Table_1[[#This Row],[Location ID]],[1]Locations!$A:$B,2,0)</f>
        <v>Fresno</v>
      </c>
      <c r="N4883" s="4" t="str">
        <f>VLOOKUP(Table_1[[#This Row],[Sales Person ID]],'[1]Sales People'!$A:$B,2,0)</f>
        <v>Joshua Cook</v>
      </c>
      <c r="O4883" s="4" t="str">
        <f>VLOOKUP(Table_1[[#This Row],[Customer ID]],[1]Customers!$A:$B,2,0)</f>
        <v>Jeffrey Carpenter</v>
      </c>
      <c r="P4883" s="5">
        <f>WEEKDAY([2]Data!$F4883)</f>
        <v>1</v>
      </c>
      <c r="Q4883" s="4">
        <f>MONTH([2]Data!$F4883)</f>
        <v>9</v>
      </c>
      <c r="R4883" s="4">
        <f>YEAR([2]Data!$F4883)</f>
        <v>2020</v>
      </c>
    </row>
    <row r="4884" spans="1:18" ht="15.75" customHeight="1">
      <c r="A4884" s="2" t="s">
        <v>5916</v>
      </c>
      <c r="B4884" s="2" t="s">
        <v>105</v>
      </c>
      <c r="C4884" s="2" t="s">
        <v>160</v>
      </c>
      <c r="D4884" s="2" t="s">
        <v>46</v>
      </c>
      <c r="E4884" s="2" t="s">
        <v>876</v>
      </c>
      <c r="F4884" s="3">
        <v>43976</v>
      </c>
      <c r="G4884" s="2">
        <v>1</v>
      </c>
      <c r="H4884" s="2">
        <v>1639</v>
      </c>
      <c r="I4884" s="4">
        <f>VLOOKUP(Table_1[[#This Row],[Product ID]],[1]Products!$A:$D,3,0)</f>
        <v>1295</v>
      </c>
      <c r="J4884" s="4">
        <f>PRODUCT([2]Data!$G4884,[2]Data!$I4884)</f>
        <v>1295</v>
      </c>
      <c r="K4884" s="4">
        <f>PRODUCT([2]Data!$G4884,[2]Data!$H4884)</f>
        <v>1639</v>
      </c>
      <c r="L4884" s="4">
        <f>[2]Data!$K4884-[2]Data!$J4884</f>
        <v>344</v>
      </c>
      <c r="M4884" s="4" t="str">
        <f>VLOOKUP(Table_1[[#This Row],[Location ID]],[1]Locations!$A:$B,2,0)</f>
        <v>Antioch</v>
      </c>
      <c r="N4884" s="4" t="str">
        <f>VLOOKUP(Table_1[[#This Row],[Sales Person ID]],'[1]Sales People'!$A:$B,2,0)</f>
        <v>Charles Harper</v>
      </c>
      <c r="O4884" s="4" t="str">
        <f>VLOOKUP(Table_1[[#This Row],[Customer ID]],[1]Customers!$A:$B,2,0)</f>
        <v>Aaron Cruz</v>
      </c>
      <c r="P4884" s="5">
        <f>WEEKDAY([2]Data!$F4884)</f>
        <v>2</v>
      </c>
      <c r="Q4884" s="4">
        <f>MONTH([2]Data!$F4884)</f>
        <v>5</v>
      </c>
      <c r="R4884" s="4">
        <f>YEAR([2]Data!$F4884)</f>
        <v>2020</v>
      </c>
    </row>
    <row r="4885" spans="1:18" ht="15.75" customHeight="1">
      <c r="A4885" s="6" t="s">
        <v>5917</v>
      </c>
      <c r="B4885" s="6" t="s">
        <v>196</v>
      </c>
      <c r="C4885" s="6" t="s">
        <v>226</v>
      </c>
      <c r="D4885" s="6" t="s">
        <v>36</v>
      </c>
      <c r="E4885" s="6" t="s">
        <v>1187</v>
      </c>
      <c r="F4885" s="8">
        <v>43900</v>
      </c>
      <c r="G4885" s="6">
        <v>3</v>
      </c>
      <c r="H4885" s="6">
        <v>667</v>
      </c>
      <c r="I4885" s="4">
        <f>VLOOKUP(Table_1[[#This Row],[Product ID]],[1]Products!$A:$D,3,0)</f>
        <v>387</v>
      </c>
      <c r="J4885">
        <f>PRODUCT([2]Data!$G4885,[2]Data!$I4885)</f>
        <v>1161</v>
      </c>
      <c r="K4885">
        <f>PRODUCT([2]Data!$G4885,[2]Data!$H4885)</f>
        <v>2001</v>
      </c>
      <c r="L4885">
        <f>[2]Data!$K4885-[2]Data!$J4885</f>
        <v>840</v>
      </c>
      <c r="M4885" s="4" t="str">
        <f>VLOOKUP(Table_1[[#This Row],[Location ID]],[1]Locations!$A:$B,2,0)</f>
        <v>El Cajon</v>
      </c>
      <c r="N4885" s="4" t="str">
        <f>VLOOKUP(Table_1[[#This Row],[Sales Person ID]],'[1]Sales People'!$A:$B,2,0)</f>
        <v>Brian Davis</v>
      </c>
      <c r="O4885" s="4" t="str">
        <f>VLOOKUP(Table_1[[#This Row],[Customer ID]],[1]Customers!$A:$B,2,0)</f>
        <v>John Robertson</v>
      </c>
      <c r="P4885" s="5">
        <f>WEEKDAY([2]Data!$F4885)</f>
        <v>3</v>
      </c>
      <c r="Q4885" s="4">
        <f>MONTH([2]Data!$F4885)</f>
        <v>3</v>
      </c>
      <c r="R4885" s="4">
        <f>YEAR([2]Data!$F4885)</f>
        <v>2020</v>
      </c>
    </row>
    <row r="4886" spans="1:18" ht="15.75" customHeight="1">
      <c r="A4886" s="2" t="s">
        <v>5918</v>
      </c>
      <c r="B4886" s="2" t="s">
        <v>143</v>
      </c>
      <c r="C4886" s="2" t="s">
        <v>373</v>
      </c>
      <c r="D4886" s="2" t="s">
        <v>41</v>
      </c>
      <c r="E4886" s="2" t="s">
        <v>593</v>
      </c>
      <c r="F4886" s="3">
        <v>43960</v>
      </c>
      <c r="G4886" s="2">
        <v>2</v>
      </c>
      <c r="H4886" s="2">
        <v>2091</v>
      </c>
      <c r="I4886" s="4">
        <f>VLOOKUP(Table_1[[#This Row],[Product ID]],[1]Products!$A:$D,3,0)</f>
        <v>1485</v>
      </c>
      <c r="J4886" s="4">
        <f>PRODUCT([2]Data!$G4886,[2]Data!$I4886)</f>
        <v>2970</v>
      </c>
      <c r="K4886" s="4">
        <f>PRODUCT([2]Data!$G4886,[2]Data!$H4886)</f>
        <v>4182</v>
      </c>
      <c r="L4886" s="4">
        <f>[2]Data!$K4886-[2]Data!$J4886</f>
        <v>1212</v>
      </c>
      <c r="M4886" s="4" t="str">
        <f>VLOOKUP(Table_1[[#This Row],[Location ID]],[1]Locations!$A:$B,2,0)</f>
        <v>San Bernardino</v>
      </c>
      <c r="N4886" s="4" t="str">
        <f>VLOOKUP(Table_1[[#This Row],[Sales Person ID]],'[1]Sales People'!$A:$B,2,0)</f>
        <v>Carl Hall</v>
      </c>
      <c r="O4886" s="4" t="str">
        <f>VLOOKUP(Table_1[[#This Row],[Customer ID]],[1]Customers!$A:$B,2,0)</f>
        <v>Russell Nelson</v>
      </c>
      <c r="P4886" s="5">
        <f>WEEKDAY([2]Data!$F4886)</f>
        <v>7</v>
      </c>
      <c r="Q4886" s="4">
        <f>MONTH([2]Data!$F4886)</f>
        <v>5</v>
      </c>
      <c r="R4886" s="4">
        <f>YEAR([2]Data!$F4886)</f>
        <v>2020</v>
      </c>
    </row>
    <row r="4887" spans="1:18" ht="15.75" customHeight="1">
      <c r="A4887" s="6" t="s">
        <v>5919</v>
      </c>
      <c r="B4887" s="6" t="s">
        <v>67</v>
      </c>
      <c r="C4887" s="6" t="s">
        <v>121</v>
      </c>
      <c r="D4887" s="6" t="s">
        <v>64</v>
      </c>
      <c r="E4887" s="6" t="s">
        <v>1831</v>
      </c>
      <c r="F4887" s="8">
        <v>43985</v>
      </c>
      <c r="G4887" s="6">
        <v>1</v>
      </c>
      <c r="H4887" s="6">
        <v>1848</v>
      </c>
      <c r="I4887" s="4">
        <f>VLOOKUP(Table_1[[#This Row],[Product ID]],[1]Products!$A:$D,3,0)</f>
        <v>1294</v>
      </c>
      <c r="J4887">
        <f>PRODUCT([2]Data!$G4887,[2]Data!$I4887)</f>
        <v>1294</v>
      </c>
      <c r="K4887">
        <f>PRODUCT([2]Data!$G4887,[2]Data!$H4887)</f>
        <v>1848</v>
      </c>
      <c r="L4887">
        <f>[2]Data!$K4887-[2]Data!$J4887</f>
        <v>554</v>
      </c>
      <c r="M4887" s="4" t="str">
        <f>VLOOKUP(Table_1[[#This Row],[Location ID]],[1]Locations!$A:$B,2,0)</f>
        <v>Richmond</v>
      </c>
      <c r="N4887" s="4" t="str">
        <f>VLOOKUP(Table_1[[#This Row],[Sales Person ID]],'[1]Sales People'!$A:$B,2,0)</f>
        <v>Scott Mason</v>
      </c>
      <c r="O4887" s="4" t="str">
        <f>VLOOKUP(Table_1[[#This Row],[Customer ID]],[1]Customers!$A:$B,2,0)</f>
        <v>Victor Scott</v>
      </c>
      <c r="P4887" s="5">
        <f>WEEKDAY([2]Data!$F4887)</f>
        <v>4</v>
      </c>
      <c r="Q4887" s="4">
        <f>MONTH([2]Data!$F4887)</f>
        <v>6</v>
      </c>
      <c r="R4887" s="4">
        <f>YEAR([2]Data!$F4887)</f>
        <v>2020</v>
      </c>
    </row>
    <row r="4888" spans="1:18" ht="15.75" customHeight="1">
      <c r="A4888" s="2" t="s">
        <v>5920</v>
      </c>
      <c r="B4888" s="2" t="s">
        <v>663</v>
      </c>
      <c r="C4888" s="2" t="s">
        <v>85</v>
      </c>
      <c r="D4888" s="2" t="s">
        <v>227</v>
      </c>
      <c r="E4888" s="2" t="s">
        <v>241</v>
      </c>
      <c r="F4888" s="3">
        <v>43939</v>
      </c>
      <c r="G4888" s="2">
        <v>1</v>
      </c>
      <c r="H4888" s="2">
        <v>217</v>
      </c>
      <c r="I4888" s="4">
        <f>VLOOKUP(Table_1[[#This Row],[Product ID]],[1]Products!$A:$D,3,0)</f>
        <v>171</v>
      </c>
      <c r="J4888" s="4">
        <f>PRODUCT([2]Data!$G4888,[2]Data!$I4888)</f>
        <v>171</v>
      </c>
      <c r="K4888" s="4">
        <f>PRODUCT([2]Data!$G4888,[2]Data!$H4888)</f>
        <v>217</v>
      </c>
      <c r="L4888" s="4">
        <f>[2]Data!$K4888-[2]Data!$J4888</f>
        <v>46</v>
      </c>
      <c r="M4888" s="4" t="str">
        <f>VLOOKUP(Table_1[[#This Row],[Location ID]],[1]Locations!$A:$B,2,0)</f>
        <v>West Covina</v>
      </c>
      <c r="N4888" s="4" t="str">
        <f>VLOOKUP(Table_1[[#This Row],[Sales Person ID]],'[1]Sales People'!$A:$B,2,0)</f>
        <v>Ernest Wagner</v>
      </c>
      <c r="O4888" s="4" t="str">
        <f>VLOOKUP(Table_1[[#This Row],[Customer ID]],[1]Customers!$A:$B,2,0)</f>
        <v>Roy Bennett</v>
      </c>
      <c r="P4888" s="5">
        <f>WEEKDAY([2]Data!$F4888)</f>
        <v>7</v>
      </c>
      <c r="Q4888" s="4">
        <f>MONTH([2]Data!$F4888)</f>
        <v>4</v>
      </c>
      <c r="R4888" s="4">
        <f>YEAR([2]Data!$F4888)</f>
        <v>2020</v>
      </c>
    </row>
    <row r="4889" spans="1:18" ht="15.75" customHeight="1">
      <c r="A4889" s="6" t="s">
        <v>5921</v>
      </c>
      <c r="B4889" s="6" t="s">
        <v>1160</v>
      </c>
      <c r="C4889" s="6" t="s">
        <v>388</v>
      </c>
      <c r="D4889" s="6" t="s">
        <v>236</v>
      </c>
      <c r="E4889" s="6" t="s">
        <v>113</v>
      </c>
      <c r="F4889" s="8">
        <v>43853</v>
      </c>
      <c r="G4889" s="6">
        <v>1</v>
      </c>
      <c r="H4889" s="6">
        <v>847</v>
      </c>
      <c r="I4889" s="4">
        <f>VLOOKUP(Table_1[[#This Row],[Product ID]],[1]Products!$A:$D,3,0)</f>
        <v>534</v>
      </c>
      <c r="J4889">
        <f>PRODUCT([2]Data!$G4889,[2]Data!$I4889)</f>
        <v>534</v>
      </c>
      <c r="K4889">
        <f>PRODUCT([2]Data!$G4889,[2]Data!$H4889)</f>
        <v>847</v>
      </c>
      <c r="L4889">
        <f>[2]Data!$K4889-[2]Data!$J4889</f>
        <v>313</v>
      </c>
      <c r="M4889" s="4" t="str">
        <f>VLOOKUP(Table_1[[#This Row],[Location ID]],[1]Locations!$A:$B,2,0)</f>
        <v>San Diego</v>
      </c>
      <c r="N4889" s="4" t="str">
        <f>VLOOKUP(Table_1[[#This Row],[Sales Person ID]],'[1]Sales People'!$A:$B,2,0)</f>
        <v>Andrew Bowman</v>
      </c>
      <c r="O4889" s="4" t="str">
        <f>VLOOKUP(Table_1[[#This Row],[Customer ID]],[1]Customers!$A:$B,2,0)</f>
        <v>Scott Mills</v>
      </c>
      <c r="P4889" s="5">
        <f>WEEKDAY([2]Data!$F4889)</f>
        <v>5</v>
      </c>
      <c r="Q4889" s="4">
        <f>MONTH([2]Data!$F4889)</f>
        <v>1</v>
      </c>
      <c r="R4889" s="4">
        <f>YEAR([2]Data!$F4889)</f>
        <v>2020</v>
      </c>
    </row>
    <row r="4890" spans="1:18" ht="15.75" customHeight="1">
      <c r="A4890" s="2" t="s">
        <v>5922</v>
      </c>
      <c r="B4890" s="2" t="s">
        <v>419</v>
      </c>
      <c r="C4890" s="2" t="s">
        <v>185</v>
      </c>
      <c r="D4890" s="2" t="s">
        <v>309</v>
      </c>
      <c r="E4890" s="2" t="s">
        <v>628</v>
      </c>
      <c r="F4890" s="3">
        <v>44040</v>
      </c>
      <c r="G4890" s="2">
        <v>1</v>
      </c>
      <c r="H4890" s="2">
        <v>1405</v>
      </c>
      <c r="I4890" s="4">
        <f>VLOOKUP(Table_1[[#This Row],[Product ID]],[1]Products!$A:$D,3,0)</f>
        <v>1054</v>
      </c>
      <c r="J4890" s="4">
        <f>PRODUCT([2]Data!$G4890,[2]Data!$I4890)</f>
        <v>1054</v>
      </c>
      <c r="K4890" s="4">
        <f>PRODUCT([2]Data!$G4890,[2]Data!$H4890)</f>
        <v>1405</v>
      </c>
      <c r="L4890" s="4">
        <f>[2]Data!$K4890-[2]Data!$J4890</f>
        <v>351</v>
      </c>
      <c r="M4890" s="4" t="str">
        <f>VLOOKUP(Table_1[[#This Row],[Location ID]],[1]Locations!$A:$B,2,0)</f>
        <v>Norwalk</v>
      </c>
      <c r="N4890" s="4" t="str">
        <f>VLOOKUP(Table_1[[#This Row],[Sales Person ID]],'[1]Sales People'!$A:$B,2,0)</f>
        <v>Kenneth Fields</v>
      </c>
      <c r="O4890" s="4" t="str">
        <f>VLOOKUP(Table_1[[#This Row],[Customer ID]],[1]Customers!$A:$B,2,0)</f>
        <v>Henry Harper</v>
      </c>
      <c r="P4890" s="5">
        <f>WEEKDAY([2]Data!$F4890)</f>
        <v>3</v>
      </c>
      <c r="Q4890" s="4">
        <f>MONTH([2]Data!$F4890)</f>
        <v>7</v>
      </c>
      <c r="R4890" s="4">
        <f>YEAR([2]Data!$F4890)</f>
        <v>2020</v>
      </c>
    </row>
    <row r="4891" spans="1:18" ht="15.75" customHeight="1">
      <c r="A4891" s="6" t="s">
        <v>5923</v>
      </c>
      <c r="B4891" s="6" t="s">
        <v>564</v>
      </c>
      <c r="C4891" s="6" t="s">
        <v>260</v>
      </c>
      <c r="D4891" s="6" t="s">
        <v>26</v>
      </c>
      <c r="E4891" s="6" t="s">
        <v>882</v>
      </c>
      <c r="F4891" s="8">
        <v>44145</v>
      </c>
      <c r="G4891" s="6">
        <v>3</v>
      </c>
      <c r="H4891" s="6">
        <v>1798</v>
      </c>
      <c r="I4891" s="4">
        <f>VLOOKUP(Table_1[[#This Row],[Product ID]],[1]Products!$A:$D,3,0)</f>
        <v>971</v>
      </c>
      <c r="J4891">
        <f>PRODUCT([2]Data!$G4891,[2]Data!$I4891)</f>
        <v>2913</v>
      </c>
      <c r="K4891">
        <f>PRODUCT([2]Data!$G4891,[2]Data!$H4891)</f>
        <v>5394</v>
      </c>
      <c r="L4891">
        <f>[2]Data!$K4891-[2]Data!$J4891</f>
        <v>2481</v>
      </c>
      <c r="M4891" s="4" t="str">
        <f>VLOOKUP(Table_1[[#This Row],[Location ID]],[1]Locations!$A:$B,2,0)</f>
        <v>Roseville</v>
      </c>
      <c r="N4891" s="4" t="str">
        <f>VLOOKUP(Table_1[[#This Row],[Sales Person ID]],'[1]Sales People'!$A:$B,2,0)</f>
        <v>Ryan Butler</v>
      </c>
      <c r="O4891" s="4" t="str">
        <f>VLOOKUP(Table_1[[#This Row],[Customer ID]],[1]Customers!$A:$B,2,0)</f>
        <v>Dennis Ruiz</v>
      </c>
      <c r="P4891" s="5">
        <f>WEEKDAY([2]Data!$F4891)</f>
        <v>3</v>
      </c>
      <c r="Q4891" s="4">
        <f>MONTH([2]Data!$F4891)</f>
        <v>11</v>
      </c>
      <c r="R4891" s="4">
        <f>YEAR([2]Data!$F4891)</f>
        <v>2020</v>
      </c>
    </row>
    <row r="4892" spans="1:18" ht="15.75" customHeight="1">
      <c r="A4892" s="2" t="s">
        <v>5924</v>
      </c>
      <c r="B4892" s="2" t="s">
        <v>423</v>
      </c>
      <c r="C4892" s="2" t="s">
        <v>264</v>
      </c>
      <c r="D4892" s="2" t="s">
        <v>236</v>
      </c>
      <c r="E4892" s="2" t="s">
        <v>1149</v>
      </c>
      <c r="F4892" s="3">
        <v>44171</v>
      </c>
      <c r="G4892" s="2">
        <v>3</v>
      </c>
      <c r="H4892" s="2">
        <v>2396</v>
      </c>
      <c r="I4892" s="4">
        <f>VLOOKUP(Table_1[[#This Row],[Product ID]],[1]Products!$A:$D,3,0)</f>
        <v>1965</v>
      </c>
      <c r="J4892" s="4">
        <f>PRODUCT([2]Data!$G4892,[2]Data!$I4892)</f>
        <v>5895</v>
      </c>
      <c r="K4892" s="4">
        <f>PRODUCT([2]Data!$G4892,[2]Data!$H4892)</f>
        <v>7188</v>
      </c>
      <c r="L4892" s="4">
        <f>[2]Data!$K4892-[2]Data!$J4892</f>
        <v>1293</v>
      </c>
      <c r="M4892" s="4" t="str">
        <f>VLOOKUP(Table_1[[#This Row],[Location ID]],[1]Locations!$A:$B,2,0)</f>
        <v>Bakersfield</v>
      </c>
      <c r="N4892" s="4" t="str">
        <f>VLOOKUP(Table_1[[#This Row],[Sales Person ID]],'[1]Sales People'!$A:$B,2,0)</f>
        <v>Andrew Bowman</v>
      </c>
      <c r="O4892" s="4" t="str">
        <f>VLOOKUP(Table_1[[#This Row],[Customer ID]],[1]Customers!$A:$B,2,0)</f>
        <v>Joshua Brooks</v>
      </c>
      <c r="P4892" s="5">
        <f>WEEKDAY([2]Data!$F4892)</f>
        <v>1</v>
      </c>
      <c r="Q4892" s="4">
        <f>MONTH([2]Data!$F4892)</f>
        <v>12</v>
      </c>
      <c r="R4892" s="4">
        <f>YEAR([2]Data!$F4892)</f>
        <v>2020</v>
      </c>
    </row>
    <row r="4893" spans="1:18" ht="15.75" customHeight="1">
      <c r="A4893" s="6" t="s">
        <v>5925</v>
      </c>
      <c r="B4893" s="6" t="s">
        <v>580</v>
      </c>
      <c r="C4893" s="6" t="s">
        <v>77</v>
      </c>
      <c r="D4893" s="6" t="s">
        <v>356</v>
      </c>
      <c r="E4893" s="6" t="s">
        <v>1247</v>
      </c>
      <c r="F4893" s="8">
        <v>43912</v>
      </c>
      <c r="G4893" s="6">
        <v>1</v>
      </c>
      <c r="H4893" s="6">
        <v>1178</v>
      </c>
      <c r="I4893" s="4">
        <f>VLOOKUP(Table_1[[#This Row],[Product ID]],[1]Products!$A:$D,3,0)</f>
        <v>683</v>
      </c>
      <c r="J4893">
        <f>PRODUCT([2]Data!$G4893,[2]Data!$I4893)</f>
        <v>683</v>
      </c>
      <c r="K4893">
        <f>PRODUCT([2]Data!$G4893,[2]Data!$H4893)</f>
        <v>1178</v>
      </c>
      <c r="L4893">
        <f>[2]Data!$K4893-[2]Data!$J4893</f>
        <v>495</v>
      </c>
      <c r="M4893" s="4" t="str">
        <f>VLOOKUP(Table_1[[#This Row],[Location ID]],[1]Locations!$A:$B,2,0)</f>
        <v>Ontario</v>
      </c>
      <c r="N4893" s="4" t="str">
        <f>VLOOKUP(Table_1[[#This Row],[Sales Person ID]],'[1]Sales People'!$A:$B,2,0)</f>
        <v>Larry Marshall</v>
      </c>
      <c r="O4893" s="4" t="str">
        <f>VLOOKUP(Table_1[[#This Row],[Customer ID]],[1]Customers!$A:$B,2,0)</f>
        <v>Roger Mills</v>
      </c>
      <c r="P4893" s="5">
        <f>WEEKDAY([2]Data!$F4893)</f>
        <v>1</v>
      </c>
      <c r="Q4893" s="4">
        <f>MONTH([2]Data!$F4893)</f>
        <v>3</v>
      </c>
      <c r="R4893" s="4">
        <f>YEAR([2]Data!$F4893)</f>
        <v>2020</v>
      </c>
    </row>
    <row r="4894" spans="1:18" ht="15.75" customHeight="1">
      <c r="A4894" s="2" t="s">
        <v>5926</v>
      </c>
      <c r="B4894" s="2" t="s">
        <v>394</v>
      </c>
      <c r="C4894" s="2" t="s">
        <v>742</v>
      </c>
      <c r="D4894" s="2" t="s">
        <v>458</v>
      </c>
      <c r="E4894" s="2" t="s">
        <v>1402</v>
      </c>
      <c r="F4894" s="3">
        <v>44098</v>
      </c>
      <c r="G4894" s="2">
        <v>1</v>
      </c>
      <c r="H4894" s="2">
        <v>1494</v>
      </c>
      <c r="I4894" s="4">
        <f>VLOOKUP(Table_1[[#This Row],[Product ID]],[1]Products!$A:$D,3,0)</f>
        <v>971</v>
      </c>
      <c r="J4894" s="4">
        <f>PRODUCT([2]Data!$G4894,[2]Data!$I4894)</f>
        <v>971</v>
      </c>
      <c r="K4894" s="4">
        <f>PRODUCT([2]Data!$G4894,[2]Data!$H4894)</f>
        <v>1494</v>
      </c>
      <c r="L4894" s="4">
        <f>[2]Data!$K4894-[2]Data!$J4894</f>
        <v>523</v>
      </c>
      <c r="M4894" s="4" t="str">
        <f>VLOOKUP(Table_1[[#This Row],[Location ID]],[1]Locations!$A:$B,2,0)</f>
        <v>Costa Mesa</v>
      </c>
      <c r="N4894" s="4" t="str">
        <f>VLOOKUP(Table_1[[#This Row],[Sales Person ID]],'[1]Sales People'!$A:$B,2,0)</f>
        <v>Howard Sims</v>
      </c>
      <c r="O4894" s="4" t="str">
        <f>VLOOKUP(Table_1[[#This Row],[Customer ID]],[1]Customers!$A:$B,2,0)</f>
        <v>Adam Duncan</v>
      </c>
      <c r="P4894" s="5">
        <f>WEEKDAY([2]Data!$F4894)</f>
        <v>5</v>
      </c>
      <c r="Q4894" s="4">
        <f>MONTH([2]Data!$F4894)</f>
        <v>9</v>
      </c>
      <c r="R4894" s="4">
        <f>YEAR([2]Data!$F4894)</f>
        <v>2020</v>
      </c>
    </row>
    <row r="4895" spans="1:18" ht="15.75" customHeight="1">
      <c r="A4895" s="6" t="s">
        <v>5927</v>
      </c>
      <c r="B4895" s="6" t="s">
        <v>611</v>
      </c>
      <c r="C4895" s="6" t="s">
        <v>226</v>
      </c>
      <c r="D4895" s="6" t="s">
        <v>147</v>
      </c>
      <c r="E4895" s="6" t="s">
        <v>968</v>
      </c>
      <c r="F4895" s="8">
        <v>44039</v>
      </c>
      <c r="G4895" s="6">
        <v>1</v>
      </c>
      <c r="H4895" s="6">
        <v>368</v>
      </c>
      <c r="I4895" s="4">
        <f>VLOOKUP(Table_1[[#This Row],[Product ID]],[1]Products!$A:$D,3,0)</f>
        <v>269</v>
      </c>
      <c r="J4895">
        <f>PRODUCT([2]Data!$G4895,[2]Data!$I4895)</f>
        <v>269</v>
      </c>
      <c r="K4895">
        <f>PRODUCT([2]Data!$G4895,[2]Data!$H4895)</f>
        <v>368</v>
      </c>
      <c r="L4895">
        <f>[2]Data!$K4895-[2]Data!$J4895</f>
        <v>99</v>
      </c>
      <c r="M4895" s="4" t="str">
        <f>VLOOKUP(Table_1[[#This Row],[Location ID]],[1]Locations!$A:$B,2,0)</f>
        <v>El Cajon</v>
      </c>
      <c r="N4895" s="4" t="str">
        <f>VLOOKUP(Table_1[[#This Row],[Sales Person ID]],'[1]Sales People'!$A:$B,2,0)</f>
        <v>Clarence Fox</v>
      </c>
      <c r="O4895" s="4" t="str">
        <f>VLOOKUP(Table_1[[#This Row],[Customer ID]],[1]Customers!$A:$B,2,0)</f>
        <v>Robert Jackson</v>
      </c>
      <c r="P4895" s="5">
        <f>WEEKDAY([2]Data!$F4895)</f>
        <v>2</v>
      </c>
      <c r="Q4895" s="4">
        <f>MONTH([2]Data!$F4895)</f>
        <v>7</v>
      </c>
      <c r="R4895" s="4">
        <f>YEAR([2]Data!$F4895)</f>
        <v>2020</v>
      </c>
    </row>
    <row r="4896" spans="1:18" ht="15.75" customHeight="1">
      <c r="A4896" s="2" t="s">
        <v>5928</v>
      </c>
      <c r="B4896" s="2" t="s">
        <v>246</v>
      </c>
      <c r="C4896" s="2" t="s">
        <v>156</v>
      </c>
      <c r="D4896" s="2" t="s">
        <v>91</v>
      </c>
      <c r="E4896" s="2" t="s">
        <v>779</v>
      </c>
      <c r="F4896" s="3">
        <v>44163</v>
      </c>
      <c r="G4896" s="2">
        <v>1</v>
      </c>
      <c r="H4896" s="2">
        <v>1887</v>
      </c>
      <c r="I4896" s="4">
        <f>VLOOKUP(Table_1[[#This Row],[Product ID]],[1]Products!$A:$D,3,0)</f>
        <v>1378</v>
      </c>
      <c r="J4896" s="4">
        <f>PRODUCT([2]Data!$G4896,[2]Data!$I4896)</f>
        <v>1378</v>
      </c>
      <c r="K4896" s="4">
        <f>PRODUCT([2]Data!$G4896,[2]Data!$H4896)</f>
        <v>1887</v>
      </c>
      <c r="L4896" s="4">
        <f>[2]Data!$K4896-[2]Data!$J4896</f>
        <v>509</v>
      </c>
      <c r="M4896" s="4" t="str">
        <f>VLOOKUP(Table_1[[#This Row],[Location ID]],[1]Locations!$A:$B,2,0)</f>
        <v>Santa Maria</v>
      </c>
      <c r="N4896" s="4" t="str">
        <f>VLOOKUP(Table_1[[#This Row],[Sales Person ID]],'[1]Sales People'!$A:$B,2,0)</f>
        <v>Henry Nelson</v>
      </c>
      <c r="O4896" s="4" t="str">
        <f>VLOOKUP(Table_1[[#This Row],[Customer ID]],[1]Customers!$A:$B,2,0)</f>
        <v>Victor Hughes</v>
      </c>
      <c r="P4896" s="5">
        <f>WEEKDAY([2]Data!$F4896)</f>
        <v>7</v>
      </c>
      <c r="Q4896" s="4">
        <f>MONTH([2]Data!$F4896)</f>
        <v>11</v>
      </c>
      <c r="R4896" s="4">
        <f>YEAR([2]Data!$F4896)</f>
        <v>2020</v>
      </c>
    </row>
    <row r="4897" spans="1:18" ht="15.75" customHeight="1">
      <c r="A4897" s="6" t="s">
        <v>5929</v>
      </c>
      <c r="B4897" s="6" t="s">
        <v>611</v>
      </c>
      <c r="C4897" s="6" t="s">
        <v>68</v>
      </c>
      <c r="D4897" s="6" t="s">
        <v>112</v>
      </c>
      <c r="E4897" s="6" t="s">
        <v>743</v>
      </c>
      <c r="F4897" s="8">
        <v>44031</v>
      </c>
      <c r="G4897" s="6">
        <v>1</v>
      </c>
      <c r="H4897" s="6">
        <v>368</v>
      </c>
      <c r="I4897" s="4">
        <f>VLOOKUP(Table_1[[#This Row],[Product ID]],[1]Products!$A:$D,3,0)</f>
        <v>269</v>
      </c>
      <c r="J4897">
        <f>PRODUCT([2]Data!$G4897,[2]Data!$I4897)</f>
        <v>269</v>
      </c>
      <c r="K4897">
        <f>PRODUCT([2]Data!$G4897,[2]Data!$H4897)</f>
        <v>368</v>
      </c>
      <c r="L4897">
        <f>[2]Data!$K4897-[2]Data!$J4897</f>
        <v>99</v>
      </c>
      <c r="M4897" s="4" t="str">
        <f>VLOOKUP(Table_1[[#This Row],[Location ID]],[1]Locations!$A:$B,2,0)</f>
        <v>Thousand Oaks</v>
      </c>
      <c r="N4897" s="4" t="str">
        <f>VLOOKUP(Table_1[[#This Row],[Sales Person ID]],'[1]Sales People'!$A:$B,2,0)</f>
        <v>Scott Clark</v>
      </c>
      <c r="O4897" s="4" t="str">
        <f>VLOOKUP(Table_1[[#This Row],[Customer ID]],[1]Customers!$A:$B,2,0)</f>
        <v>Victor Rogers</v>
      </c>
      <c r="P4897" s="5">
        <f>WEEKDAY([2]Data!$F4897)</f>
        <v>1</v>
      </c>
      <c r="Q4897" s="4">
        <f>MONTH([2]Data!$F4897)</f>
        <v>7</v>
      </c>
      <c r="R4897" s="4">
        <f>YEAR([2]Data!$F4897)</f>
        <v>2020</v>
      </c>
    </row>
    <row r="4898" spans="1:18" ht="15.75" customHeight="1">
      <c r="A4898" s="2" t="s">
        <v>5930</v>
      </c>
      <c r="B4898" s="2" t="s">
        <v>936</v>
      </c>
      <c r="C4898" s="2" t="s">
        <v>654</v>
      </c>
      <c r="D4898" s="2" t="s">
        <v>107</v>
      </c>
      <c r="E4898" s="2" t="s">
        <v>444</v>
      </c>
      <c r="F4898" s="3">
        <v>44143</v>
      </c>
      <c r="G4898" s="2">
        <v>1</v>
      </c>
      <c r="H4898" s="2">
        <v>136</v>
      </c>
      <c r="I4898" s="4">
        <f>VLOOKUP(Table_1[[#This Row],[Product ID]],[1]Products!$A:$D,3,0)</f>
        <v>72</v>
      </c>
      <c r="J4898" s="4">
        <f>PRODUCT([2]Data!$G4898,[2]Data!$I4898)</f>
        <v>72</v>
      </c>
      <c r="K4898" s="4">
        <f>PRODUCT([2]Data!$G4898,[2]Data!$H4898)</f>
        <v>136</v>
      </c>
      <c r="L4898" s="4">
        <f>[2]Data!$K4898-[2]Data!$J4898</f>
        <v>64</v>
      </c>
      <c r="M4898" s="4" t="str">
        <f>VLOOKUP(Table_1[[#This Row],[Location ID]],[1]Locations!$A:$B,2,0)</f>
        <v>Hayward</v>
      </c>
      <c r="N4898" s="4" t="str">
        <f>VLOOKUP(Table_1[[#This Row],[Sales Person ID]],'[1]Sales People'!$A:$B,2,0)</f>
        <v>Brian Thomas</v>
      </c>
      <c r="O4898" s="4" t="str">
        <f>VLOOKUP(Table_1[[#This Row],[Customer ID]],[1]Customers!$A:$B,2,0)</f>
        <v>Thomas Campbell</v>
      </c>
      <c r="P4898" s="5">
        <f>WEEKDAY([2]Data!$F4898)</f>
        <v>1</v>
      </c>
      <c r="Q4898" s="4">
        <f>MONTH([2]Data!$F4898)</f>
        <v>11</v>
      </c>
      <c r="R4898" s="4">
        <f>YEAR([2]Data!$F4898)</f>
        <v>2020</v>
      </c>
    </row>
    <row r="4899" spans="1:18" ht="15.75" customHeight="1">
      <c r="A4899" s="6" t="s">
        <v>5931</v>
      </c>
      <c r="B4899" s="6" t="s">
        <v>214</v>
      </c>
      <c r="C4899" s="6" t="s">
        <v>373</v>
      </c>
      <c r="D4899" s="6" t="s">
        <v>458</v>
      </c>
      <c r="E4899" s="6" t="s">
        <v>148</v>
      </c>
      <c r="F4899" s="8">
        <v>44105</v>
      </c>
      <c r="G4899" s="6">
        <v>3</v>
      </c>
      <c r="H4899" s="6">
        <v>1414</v>
      </c>
      <c r="I4899" s="4">
        <f>VLOOKUP(Table_1[[#This Row],[Product ID]],[1]Products!$A:$D,3,0)</f>
        <v>962</v>
      </c>
      <c r="J4899">
        <f>PRODUCT([2]Data!$G4899,[2]Data!$I4899)</f>
        <v>2886</v>
      </c>
      <c r="K4899">
        <f>PRODUCT([2]Data!$G4899,[2]Data!$H4899)</f>
        <v>4242</v>
      </c>
      <c r="L4899">
        <f>[2]Data!$K4899-[2]Data!$J4899</f>
        <v>1356</v>
      </c>
      <c r="M4899" s="4" t="str">
        <f>VLOOKUP(Table_1[[#This Row],[Location ID]],[1]Locations!$A:$B,2,0)</f>
        <v>San Bernardino</v>
      </c>
      <c r="N4899" s="4" t="str">
        <f>VLOOKUP(Table_1[[#This Row],[Sales Person ID]],'[1]Sales People'!$A:$B,2,0)</f>
        <v>Howard Sims</v>
      </c>
      <c r="O4899" s="4" t="str">
        <f>VLOOKUP(Table_1[[#This Row],[Customer ID]],[1]Customers!$A:$B,2,0)</f>
        <v>Louis Harris</v>
      </c>
      <c r="P4899" s="5">
        <f>WEEKDAY([2]Data!$F4899)</f>
        <v>5</v>
      </c>
      <c r="Q4899" s="4">
        <f>MONTH([2]Data!$F4899)</f>
        <v>10</v>
      </c>
      <c r="R4899" s="4">
        <f>YEAR([2]Data!$F4899)</f>
        <v>2020</v>
      </c>
    </row>
    <row r="4900" spans="1:18" ht="15.75" customHeight="1">
      <c r="A4900" s="2" t="s">
        <v>5932</v>
      </c>
      <c r="B4900" s="2" t="s">
        <v>372</v>
      </c>
      <c r="C4900" s="2" t="s">
        <v>403</v>
      </c>
      <c r="D4900" s="2" t="s">
        <v>424</v>
      </c>
      <c r="E4900" s="2" t="s">
        <v>4850</v>
      </c>
      <c r="F4900" s="3">
        <v>43970</v>
      </c>
      <c r="G4900" s="2">
        <v>4</v>
      </c>
      <c r="H4900" s="2">
        <v>1338</v>
      </c>
      <c r="I4900" s="4">
        <f>VLOOKUP(Table_1[[#This Row],[Product ID]],[1]Products!$A:$D,3,0)</f>
        <v>682</v>
      </c>
      <c r="J4900" s="4">
        <f>PRODUCT([2]Data!$G4900,[2]Data!$I4900)</f>
        <v>2728</v>
      </c>
      <c r="K4900" s="4">
        <f>PRODUCT([2]Data!$G4900,[2]Data!$H4900)</f>
        <v>5352</v>
      </c>
      <c r="L4900" s="4">
        <f>[2]Data!$K4900-[2]Data!$J4900</f>
        <v>2624</v>
      </c>
      <c r="M4900" s="4" t="str">
        <f>VLOOKUP(Table_1[[#This Row],[Location ID]],[1]Locations!$A:$B,2,0)</f>
        <v>Visalia</v>
      </c>
      <c r="N4900" s="4" t="str">
        <f>VLOOKUP(Table_1[[#This Row],[Sales Person ID]],'[1]Sales People'!$A:$B,2,0)</f>
        <v>Kenneth Bradley</v>
      </c>
      <c r="O4900" s="4" t="str">
        <f>VLOOKUP(Table_1[[#This Row],[Customer ID]],[1]Customers!$A:$B,2,0)</f>
        <v>Joshua Rose</v>
      </c>
      <c r="P4900" s="5">
        <f>WEEKDAY([2]Data!$F4900)</f>
        <v>3</v>
      </c>
      <c r="Q4900" s="4">
        <f>MONTH([2]Data!$F4900)</f>
        <v>5</v>
      </c>
      <c r="R4900" s="4">
        <f>YEAR([2]Data!$F4900)</f>
        <v>2020</v>
      </c>
    </row>
    <row r="4901" spans="1:18" ht="15.75" customHeight="1">
      <c r="A4901" s="6" t="s">
        <v>5933</v>
      </c>
      <c r="B4901" s="6" t="s">
        <v>29</v>
      </c>
      <c r="C4901" s="6" t="s">
        <v>20</v>
      </c>
      <c r="D4901" s="6" t="s">
        <v>86</v>
      </c>
      <c r="E4901" s="6" t="s">
        <v>1260</v>
      </c>
      <c r="F4901" s="8">
        <v>43984</v>
      </c>
      <c r="G4901" s="6">
        <v>3</v>
      </c>
      <c r="H4901" s="6">
        <v>880</v>
      </c>
      <c r="I4901" s="4">
        <f>VLOOKUP(Table_1[[#This Row],[Product ID]],[1]Products!$A:$D,3,0)</f>
        <v>634</v>
      </c>
      <c r="J4901">
        <f>PRODUCT([2]Data!$G4901,[2]Data!$I4901)</f>
        <v>1902</v>
      </c>
      <c r="K4901">
        <f>PRODUCT([2]Data!$G4901,[2]Data!$H4901)</f>
        <v>2640</v>
      </c>
      <c r="L4901">
        <f>[2]Data!$K4901-[2]Data!$J4901</f>
        <v>738</v>
      </c>
      <c r="M4901" s="4" t="str">
        <f>VLOOKUP(Table_1[[#This Row],[Location ID]],[1]Locations!$A:$B,2,0)</f>
        <v>San Mateo</v>
      </c>
      <c r="N4901" s="4" t="str">
        <f>VLOOKUP(Table_1[[#This Row],[Sales Person ID]],'[1]Sales People'!$A:$B,2,0)</f>
        <v>Roger Robertson</v>
      </c>
      <c r="O4901" s="4" t="str">
        <f>VLOOKUP(Table_1[[#This Row],[Customer ID]],[1]Customers!$A:$B,2,0)</f>
        <v>Alan Green</v>
      </c>
      <c r="P4901" s="5">
        <f>WEEKDAY([2]Data!$F4901)</f>
        <v>3</v>
      </c>
      <c r="Q4901" s="4">
        <f>MONTH([2]Data!$F4901)</f>
        <v>6</v>
      </c>
      <c r="R4901" s="4">
        <f>YEAR([2]Data!$F4901)</f>
        <v>2020</v>
      </c>
    </row>
    <row r="4902" spans="1:18" ht="15.75" customHeight="1">
      <c r="A4902" s="2" t="s">
        <v>5934</v>
      </c>
      <c r="B4902" s="2" t="s">
        <v>179</v>
      </c>
      <c r="C4902" s="2" t="s">
        <v>131</v>
      </c>
      <c r="D4902" s="2" t="s">
        <v>91</v>
      </c>
      <c r="E4902" s="2" t="s">
        <v>673</v>
      </c>
      <c r="F4902" s="3">
        <v>43945</v>
      </c>
      <c r="G4902" s="2">
        <v>4</v>
      </c>
      <c r="H4902" s="2">
        <v>112</v>
      </c>
      <c r="I4902" s="4">
        <f>VLOOKUP(Table_1[[#This Row],[Product ID]],[1]Products!$A:$D,3,0)</f>
        <v>90</v>
      </c>
      <c r="J4902" s="4">
        <f>PRODUCT([2]Data!$G4902,[2]Data!$I4902)</f>
        <v>360</v>
      </c>
      <c r="K4902" s="4">
        <f>PRODUCT([2]Data!$G4902,[2]Data!$H4902)</f>
        <v>448</v>
      </c>
      <c r="L4902" s="4">
        <f>[2]Data!$K4902-[2]Data!$J4902</f>
        <v>88</v>
      </c>
      <c r="M4902" s="4" t="str">
        <f>VLOOKUP(Table_1[[#This Row],[Location ID]],[1]Locations!$A:$B,2,0)</f>
        <v>Elk Grove</v>
      </c>
      <c r="N4902" s="4" t="str">
        <f>VLOOKUP(Table_1[[#This Row],[Sales Person ID]],'[1]Sales People'!$A:$B,2,0)</f>
        <v>Henry Nelson</v>
      </c>
      <c r="O4902" s="4" t="str">
        <f>VLOOKUP(Table_1[[#This Row],[Customer ID]],[1]Customers!$A:$B,2,0)</f>
        <v>George Thompson</v>
      </c>
      <c r="P4902" s="5">
        <f>WEEKDAY([2]Data!$F4902)</f>
        <v>6</v>
      </c>
      <c r="Q4902" s="4">
        <f>MONTH([2]Data!$F4902)</f>
        <v>4</v>
      </c>
      <c r="R4902" s="4">
        <f>YEAR([2]Data!$F4902)</f>
        <v>2020</v>
      </c>
    </row>
    <row r="4903" spans="1:18" ht="15.75" customHeight="1">
      <c r="A4903" s="6" t="s">
        <v>5935</v>
      </c>
      <c r="B4903" s="6" t="s">
        <v>419</v>
      </c>
      <c r="C4903" s="6" t="s">
        <v>77</v>
      </c>
      <c r="D4903" s="6" t="s">
        <v>26</v>
      </c>
      <c r="E4903" s="6" t="s">
        <v>1510</v>
      </c>
      <c r="F4903" s="8">
        <v>43937</v>
      </c>
      <c r="G4903" s="6">
        <v>1</v>
      </c>
      <c r="H4903" s="6">
        <v>1405</v>
      </c>
      <c r="I4903" s="4">
        <f>VLOOKUP(Table_1[[#This Row],[Product ID]],[1]Products!$A:$D,3,0)</f>
        <v>1054</v>
      </c>
      <c r="J4903">
        <f>PRODUCT([2]Data!$G4903,[2]Data!$I4903)</f>
        <v>1054</v>
      </c>
      <c r="K4903">
        <f>PRODUCT([2]Data!$G4903,[2]Data!$H4903)</f>
        <v>1405</v>
      </c>
      <c r="L4903">
        <f>[2]Data!$K4903-[2]Data!$J4903</f>
        <v>351</v>
      </c>
      <c r="M4903" s="4" t="str">
        <f>VLOOKUP(Table_1[[#This Row],[Location ID]],[1]Locations!$A:$B,2,0)</f>
        <v>Ontario</v>
      </c>
      <c r="N4903" s="4" t="str">
        <f>VLOOKUP(Table_1[[#This Row],[Sales Person ID]],'[1]Sales People'!$A:$B,2,0)</f>
        <v>Ryan Butler</v>
      </c>
      <c r="O4903" s="4" t="str">
        <f>VLOOKUP(Table_1[[#This Row],[Customer ID]],[1]Customers!$A:$B,2,0)</f>
        <v>Daniel Perry</v>
      </c>
      <c r="P4903" s="5">
        <f>WEEKDAY([2]Data!$F4903)</f>
        <v>5</v>
      </c>
      <c r="Q4903" s="4">
        <f>MONTH([2]Data!$F4903)</f>
        <v>4</v>
      </c>
      <c r="R4903" s="4">
        <f>YEAR([2]Data!$F4903)</f>
        <v>2020</v>
      </c>
    </row>
    <row r="4904" spans="1:18" ht="15.75" customHeight="1">
      <c r="A4904" s="2" t="s">
        <v>5936</v>
      </c>
      <c r="B4904" s="2" t="s">
        <v>155</v>
      </c>
      <c r="C4904" s="2" t="s">
        <v>215</v>
      </c>
      <c r="D4904" s="2" t="s">
        <v>46</v>
      </c>
      <c r="E4904" s="2" t="s">
        <v>2288</v>
      </c>
      <c r="F4904" s="3">
        <v>44093</v>
      </c>
      <c r="G4904" s="2">
        <v>1</v>
      </c>
      <c r="H4904" s="2">
        <v>2410</v>
      </c>
      <c r="I4904" s="4">
        <f>VLOOKUP(Table_1[[#This Row],[Product ID]],[1]Products!$A:$D,3,0)</f>
        <v>1518</v>
      </c>
      <c r="J4904" s="4">
        <f>PRODUCT([2]Data!$G4904,[2]Data!$I4904)</f>
        <v>1518</v>
      </c>
      <c r="K4904" s="4">
        <f>PRODUCT([2]Data!$G4904,[2]Data!$H4904)</f>
        <v>2410</v>
      </c>
      <c r="L4904" s="4">
        <f>[2]Data!$K4904-[2]Data!$J4904</f>
        <v>892</v>
      </c>
      <c r="M4904" s="4" t="str">
        <f>VLOOKUP(Table_1[[#This Row],[Location ID]],[1]Locations!$A:$B,2,0)</f>
        <v>Corona</v>
      </c>
      <c r="N4904" s="4" t="str">
        <f>VLOOKUP(Table_1[[#This Row],[Sales Person ID]],'[1]Sales People'!$A:$B,2,0)</f>
        <v>Charles Harper</v>
      </c>
      <c r="O4904" s="4" t="str">
        <f>VLOOKUP(Table_1[[#This Row],[Customer ID]],[1]Customers!$A:$B,2,0)</f>
        <v>Justin Butler</v>
      </c>
      <c r="P4904" s="5">
        <f>WEEKDAY([2]Data!$F4904)</f>
        <v>7</v>
      </c>
      <c r="Q4904" s="4">
        <f>MONTH([2]Data!$F4904)</f>
        <v>9</v>
      </c>
      <c r="R4904" s="4">
        <f>YEAR([2]Data!$F4904)</f>
        <v>2020</v>
      </c>
    </row>
    <row r="4905" spans="1:18" ht="15.75" customHeight="1">
      <c r="A4905" s="6" t="s">
        <v>5937</v>
      </c>
      <c r="B4905" s="6" t="s">
        <v>807</v>
      </c>
      <c r="C4905" s="6" t="s">
        <v>193</v>
      </c>
      <c r="D4905" s="6" t="s">
        <v>107</v>
      </c>
      <c r="E4905" s="6" t="s">
        <v>1497</v>
      </c>
      <c r="F4905" s="8">
        <v>43901</v>
      </c>
      <c r="G4905" s="6">
        <v>4</v>
      </c>
      <c r="H4905" s="6">
        <v>1103</v>
      </c>
      <c r="I4905" s="4">
        <f>VLOOKUP(Table_1[[#This Row],[Product ID]],[1]Products!$A:$D,3,0)</f>
        <v>838</v>
      </c>
      <c r="J4905">
        <f>PRODUCT([2]Data!$G4905,[2]Data!$I4905)</f>
        <v>3352</v>
      </c>
      <c r="K4905">
        <f>PRODUCT([2]Data!$G4905,[2]Data!$H4905)</f>
        <v>4412</v>
      </c>
      <c r="L4905">
        <f>[2]Data!$K4905-[2]Data!$J4905</f>
        <v>1060</v>
      </c>
      <c r="M4905" s="4" t="str">
        <f>VLOOKUP(Table_1[[#This Row],[Location ID]],[1]Locations!$A:$B,2,0)</f>
        <v>Vallejo</v>
      </c>
      <c r="N4905" s="4" t="str">
        <f>VLOOKUP(Table_1[[#This Row],[Sales Person ID]],'[1]Sales People'!$A:$B,2,0)</f>
        <v>Brian Thomas</v>
      </c>
      <c r="O4905" s="4" t="str">
        <f>VLOOKUP(Table_1[[#This Row],[Customer ID]],[1]Customers!$A:$B,2,0)</f>
        <v>Shawn Long</v>
      </c>
      <c r="P4905" s="5">
        <f>WEEKDAY([2]Data!$F4905)</f>
        <v>4</v>
      </c>
      <c r="Q4905" s="4">
        <f>MONTH([2]Data!$F4905)</f>
        <v>3</v>
      </c>
      <c r="R4905" s="4">
        <f>YEAR([2]Data!$F4905)</f>
        <v>2020</v>
      </c>
    </row>
    <row r="4906" spans="1:18" ht="15.75" customHeight="1">
      <c r="A4906" s="2" t="s">
        <v>5938</v>
      </c>
      <c r="B4906" s="2" t="s">
        <v>446</v>
      </c>
      <c r="C4906" s="2" t="s">
        <v>469</v>
      </c>
      <c r="D4906" s="2" t="s">
        <v>261</v>
      </c>
      <c r="E4906" s="2" t="s">
        <v>168</v>
      </c>
      <c r="F4906" s="3">
        <v>43894</v>
      </c>
      <c r="G4906" s="2">
        <v>3</v>
      </c>
      <c r="H4906" s="2">
        <v>2141</v>
      </c>
      <c r="I4906" s="4">
        <f>VLOOKUP(Table_1[[#This Row],[Product ID]],[1]Products!$A:$D,3,0)</f>
        <v>1777</v>
      </c>
      <c r="J4906" s="4">
        <f>PRODUCT([2]Data!$G4906,[2]Data!$I4906)</f>
        <v>5331</v>
      </c>
      <c r="K4906" s="4">
        <f>PRODUCT([2]Data!$G4906,[2]Data!$H4906)</f>
        <v>6423</v>
      </c>
      <c r="L4906" s="4">
        <f>[2]Data!$K4906-[2]Data!$J4906</f>
        <v>1092</v>
      </c>
      <c r="M4906" s="4" t="str">
        <f>VLOOKUP(Table_1[[#This Row],[Location ID]],[1]Locations!$A:$B,2,0)</f>
        <v>Fontana</v>
      </c>
      <c r="N4906" s="4" t="str">
        <f>VLOOKUP(Table_1[[#This Row],[Sales Person ID]],'[1]Sales People'!$A:$B,2,0)</f>
        <v>Martin Carr</v>
      </c>
      <c r="O4906" s="4" t="str">
        <f>VLOOKUP(Table_1[[#This Row],[Customer ID]],[1]Customers!$A:$B,2,0)</f>
        <v>Eugene Castillo</v>
      </c>
      <c r="P4906" s="5">
        <f>WEEKDAY([2]Data!$F4906)</f>
        <v>4</v>
      </c>
      <c r="Q4906" s="4">
        <f>MONTH([2]Data!$F4906)</f>
        <v>3</v>
      </c>
      <c r="R4906" s="4">
        <f>YEAR([2]Data!$F4906)</f>
        <v>2020</v>
      </c>
    </row>
    <row r="4907" spans="1:18" ht="15.75" customHeight="1">
      <c r="A4907" s="6" t="s">
        <v>5939</v>
      </c>
      <c r="B4907" s="6" t="s">
        <v>234</v>
      </c>
      <c r="C4907" s="6" t="s">
        <v>279</v>
      </c>
      <c r="D4907" s="6" t="s">
        <v>122</v>
      </c>
      <c r="E4907" s="6" t="s">
        <v>891</v>
      </c>
      <c r="F4907" s="8">
        <v>43937</v>
      </c>
      <c r="G4907" s="6">
        <v>4</v>
      </c>
      <c r="H4907" s="6">
        <v>799</v>
      </c>
      <c r="I4907" s="4">
        <f>VLOOKUP(Table_1[[#This Row],[Product ID]],[1]Products!$A:$D,3,0)</f>
        <v>455</v>
      </c>
      <c r="J4907">
        <f>PRODUCT([2]Data!$G4907,[2]Data!$I4907)</f>
        <v>1820</v>
      </c>
      <c r="K4907">
        <f>PRODUCT([2]Data!$G4907,[2]Data!$H4907)</f>
        <v>3196</v>
      </c>
      <c r="L4907">
        <f>[2]Data!$K4907-[2]Data!$J4907</f>
        <v>1376</v>
      </c>
      <c r="M4907" s="4" t="str">
        <f>VLOOKUP(Table_1[[#This Row],[Location ID]],[1]Locations!$A:$B,2,0)</f>
        <v>Murrieta</v>
      </c>
      <c r="N4907" s="4" t="str">
        <f>VLOOKUP(Table_1[[#This Row],[Sales Person ID]],'[1]Sales People'!$A:$B,2,0)</f>
        <v>Ryan Welch</v>
      </c>
      <c r="O4907" s="4" t="str">
        <f>VLOOKUP(Table_1[[#This Row],[Customer ID]],[1]Customers!$A:$B,2,0)</f>
        <v>Terry Watson</v>
      </c>
      <c r="P4907" s="5">
        <f>WEEKDAY([2]Data!$F4907)</f>
        <v>5</v>
      </c>
      <c r="Q4907" s="4">
        <f>MONTH([2]Data!$F4907)</f>
        <v>4</v>
      </c>
      <c r="R4907" s="4">
        <f>YEAR([2]Data!$F4907)</f>
        <v>2020</v>
      </c>
    </row>
    <row r="4908" spans="1:18" ht="15.75" customHeight="1">
      <c r="A4908" s="2" t="s">
        <v>5940</v>
      </c>
      <c r="B4908" s="2" t="s">
        <v>54</v>
      </c>
      <c r="C4908" s="2" t="s">
        <v>193</v>
      </c>
      <c r="D4908" s="2" t="s">
        <v>261</v>
      </c>
      <c r="E4908" s="2" t="s">
        <v>2728</v>
      </c>
      <c r="F4908" s="3">
        <v>43991</v>
      </c>
      <c r="G4908" s="2">
        <v>1</v>
      </c>
      <c r="H4908" s="2">
        <v>356</v>
      </c>
      <c r="I4908" s="4">
        <f>VLOOKUP(Table_1[[#This Row],[Product ID]],[1]Products!$A:$D,3,0)</f>
        <v>292</v>
      </c>
      <c r="J4908" s="4">
        <f>PRODUCT([2]Data!$G4908,[2]Data!$I4908)</f>
        <v>292</v>
      </c>
      <c r="K4908" s="4">
        <f>PRODUCT([2]Data!$G4908,[2]Data!$H4908)</f>
        <v>356</v>
      </c>
      <c r="L4908" s="4">
        <f>[2]Data!$K4908-[2]Data!$J4908</f>
        <v>64</v>
      </c>
      <c r="M4908" s="4" t="str">
        <f>VLOOKUP(Table_1[[#This Row],[Location ID]],[1]Locations!$A:$B,2,0)</f>
        <v>Vallejo</v>
      </c>
      <c r="N4908" s="4" t="str">
        <f>VLOOKUP(Table_1[[#This Row],[Sales Person ID]],'[1]Sales People'!$A:$B,2,0)</f>
        <v>Martin Carr</v>
      </c>
      <c r="O4908" s="4" t="str">
        <f>VLOOKUP(Table_1[[#This Row],[Customer ID]],[1]Customers!$A:$B,2,0)</f>
        <v>Nicholas Sanders</v>
      </c>
      <c r="P4908" s="5">
        <f>WEEKDAY([2]Data!$F4908)</f>
        <v>3</v>
      </c>
      <c r="Q4908" s="4">
        <f>MONTH([2]Data!$F4908)</f>
        <v>6</v>
      </c>
      <c r="R4908" s="4">
        <f>YEAR([2]Data!$F4908)</f>
        <v>2020</v>
      </c>
    </row>
    <row r="4909" spans="1:18" ht="15.75" customHeight="1">
      <c r="A4909" s="6" t="s">
        <v>5941</v>
      </c>
      <c r="B4909" s="6" t="s">
        <v>72</v>
      </c>
      <c r="C4909" s="6" t="s">
        <v>156</v>
      </c>
      <c r="D4909" s="6" t="s">
        <v>69</v>
      </c>
      <c r="E4909" s="6" t="s">
        <v>669</v>
      </c>
      <c r="F4909" s="8">
        <v>43910</v>
      </c>
      <c r="G4909" s="6">
        <v>1</v>
      </c>
      <c r="H4909" s="6">
        <v>1889</v>
      </c>
      <c r="I4909" s="4">
        <f>VLOOKUP(Table_1[[#This Row],[Product ID]],[1]Products!$A:$D,3,0)</f>
        <v>945</v>
      </c>
      <c r="J4909">
        <f>PRODUCT([2]Data!$G4909,[2]Data!$I4909)</f>
        <v>945</v>
      </c>
      <c r="K4909">
        <f>PRODUCT([2]Data!$G4909,[2]Data!$H4909)</f>
        <v>1889</v>
      </c>
      <c r="L4909">
        <f>[2]Data!$K4909-[2]Data!$J4909</f>
        <v>944</v>
      </c>
      <c r="M4909" s="4" t="str">
        <f>VLOOKUP(Table_1[[#This Row],[Location ID]],[1]Locations!$A:$B,2,0)</f>
        <v>Santa Maria</v>
      </c>
      <c r="N4909" s="4" t="str">
        <f>VLOOKUP(Table_1[[#This Row],[Sales Person ID]],'[1]Sales People'!$A:$B,2,0)</f>
        <v>Christopher Tucker</v>
      </c>
      <c r="O4909" s="4" t="str">
        <f>VLOOKUP(Table_1[[#This Row],[Customer ID]],[1]Customers!$A:$B,2,0)</f>
        <v>Martin Olson</v>
      </c>
      <c r="P4909" s="5">
        <f>WEEKDAY([2]Data!$F4909)</f>
        <v>6</v>
      </c>
      <c r="Q4909" s="4">
        <f>MONTH([2]Data!$F4909)</f>
        <v>3</v>
      </c>
      <c r="R4909" s="4">
        <f>YEAR([2]Data!$F4909)</f>
        <v>2020</v>
      </c>
    </row>
    <row r="4910" spans="1:18" ht="15.75" customHeight="1">
      <c r="A4910" s="2" t="s">
        <v>5942</v>
      </c>
      <c r="B4910" s="2" t="s">
        <v>614</v>
      </c>
      <c r="C4910" s="2" t="s">
        <v>226</v>
      </c>
      <c r="D4910" s="2" t="s">
        <v>107</v>
      </c>
      <c r="E4910" s="2" t="s">
        <v>2728</v>
      </c>
      <c r="F4910" s="3">
        <v>43943</v>
      </c>
      <c r="G4910" s="2">
        <v>2</v>
      </c>
      <c r="H4910" s="2">
        <v>2495</v>
      </c>
      <c r="I4910" s="4">
        <f>VLOOKUP(Table_1[[#This Row],[Product ID]],[1]Products!$A:$D,3,0)</f>
        <v>1896</v>
      </c>
      <c r="J4910" s="4">
        <f>PRODUCT([2]Data!$G4910,[2]Data!$I4910)</f>
        <v>3792</v>
      </c>
      <c r="K4910" s="4">
        <f>PRODUCT([2]Data!$G4910,[2]Data!$H4910)</f>
        <v>4990</v>
      </c>
      <c r="L4910" s="4">
        <f>[2]Data!$K4910-[2]Data!$J4910</f>
        <v>1198</v>
      </c>
      <c r="M4910" s="4" t="str">
        <f>VLOOKUP(Table_1[[#This Row],[Location ID]],[1]Locations!$A:$B,2,0)</f>
        <v>El Cajon</v>
      </c>
      <c r="N4910" s="4" t="str">
        <f>VLOOKUP(Table_1[[#This Row],[Sales Person ID]],'[1]Sales People'!$A:$B,2,0)</f>
        <v>Brian Thomas</v>
      </c>
      <c r="O4910" s="4" t="str">
        <f>VLOOKUP(Table_1[[#This Row],[Customer ID]],[1]Customers!$A:$B,2,0)</f>
        <v>Nicholas Sanders</v>
      </c>
      <c r="P4910" s="5">
        <f>WEEKDAY([2]Data!$F4910)</f>
        <v>4</v>
      </c>
      <c r="Q4910" s="4">
        <f>MONTH([2]Data!$F4910)</f>
        <v>4</v>
      </c>
      <c r="R4910" s="4">
        <f>YEAR([2]Data!$F4910)</f>
        <v>2020</v>
      </c>
    </row>
    <row r="4911" spans="1:18" ht="15.75" customHeight="1">
      <c r="A4911" s="2" t="s">
        <v>5943</v>
      </c>
      <c r="B4911" s="2" t="s">
        <v>67</v>
      </c>
      <c r="C4911" s="2" t="s">
        <v>90</v>
      </c>
      <c r="D4911" s="2" t="s">
        <v>86</v>
      </c>
      <c r="E4911" s="2" t="s">
        <v>1283</v>
      </c>
      <c r="F4911" s="9">
        <v>44250</v>
      </c>
      <c r="G4911" s="2">
        <v>4</v>
      </c>
      <c r="H4911" s="2">
        <v>1848</v>
      </c>
      <c r="I4911" s="4">
        <f>VLOOKUP(Table_1[[#This Row],[Product ID]],[1]Products!$A:$D,3,0)</f>
        <v>1294</v>
      </c>
      <c r="J4911" s="2">
        <f>PRODUCT([2]Data!$G4911,[2]Data!$I4911)</f>
        <v>5176</v>
      </c>
      <c r="K4911" s="2">
        <f>PRODUCT([2]Data!$G4911,[2]Data!$H4911)</f>
        <v>7392</v>
      </c>
      <c r="L4911" s="2">
        <f>[2]Data!$K4911-[2]Data!$J4911</f>
        <v>2216</v>
      </c>
      <c r="M4911" s="4" t="str">
        <f>VLOOKUP(Table_1[[#This Row],[Location ID]],[1]Locations!$A:$B,2,0)</f>
        <v>Palmdale</v>
      </c>
      <c r="N4911" s="4" t="str">
        <f>VLOOKUP(Table_1[[#This Row],[Sales Person ID]],'[1]Sales People'!$A:$B,2,0)</f>
        <v>Roger Robertson</v>
      </c>
      <c r="O4911" s="4" t="str">
        <f>VLOOKUP(Table_1[[#This Row],[Customer ID]],[1]Customers!$A:$B,2,0)</f>
        <v>Michael Lewis</v>
      </c>
      <c r="P4911" s="10">
        <f>WEEKDAY([2]Data!$F4911)</f>
        <v>3</v>
      </c>
      <c r="Q4911" s="2">
        <f>MONTH([2]Data!$F4911)</f>
        <v>2</v>
      </c>
      <c r="R4911" s="4">
        <f>YEAR([2]Data!$F4911)</f>
        <v>2021</v>
      </c>
    </row>
    <row r="4912" spans="1:18" ht="15.75" customHeight="1">
      <c r="A4912" s="4" t="s">
        <v>5944</v>
      </c>
      <c r="B4912" s="4" t="s">
        <v>97</v>
      </c>
      <c r="C4912" s="4" t="s">
        <v>373</v>
      </c>
      <c r="D4912" s="4" t="s">
        <v>176</v>
      </c>
      <c r="E4912" s="4" t="s">
        <v>1312</v>
      </c>
      <c r="F4912" s="11">
        <v>44251</v>
      </c>
      <c r="G4912" s="4">
        <v>1</v>
      </c>
      <c r="H4912" s="4">
        <v>1725</v>
      </c>
      <c r="I4912" s="4">
        <f>VLOOKUP(Table_1[[#This Row],[Product ID]],[1]Products!$A:$D,3,0)</f>
        <v>1363</v>
      </c>
      <c r="J4912" s="4">
        <f>PRODUCT([2]Data!$G4912,[2]Data!$I4912)</f>
        <v>1363</v>
      </c>
      <c r="K4912" s="4">
        <f>PRODUCT([2]Data!$G4912,[2]Data!$H4912)</f>
        <v>1725</v>
      </c>
      <c r="L4912" s="4">
        <f>[2]Data!$K4912-[2]Data!$J4912</f>
        <v>362</v>
      </c>
      <c r="M4912" s="4" t="str">
        <f>VLOOKUP(Table_1[[#This Row],[Location ID]],[1]Locations!$A:$B,2,0)</f>
        <v>San Bernardino</v>
      </c>
      <c r="N4912" s="4" t="str">
        <f>VLOOKUP(Table_1[[#This Row],[Sales Person ID]],'[1]Sales People'!$A:$B,2,0)</f>
        <v>Joe Sims</v>
      </c>
      <c r="O4912" s="4" t="str">
        <f>VLOOKUP(Table_1[[#This Row],[Customer ID]],[1]Customers!$A:$B,2,0)</f>
        <v>Eugene Sims</v>
      </c>
      <c r="P4912" s="5">
        <f>WEEKDAY([2]Data!$F4912)</f>
        <v>4</v>
      </c>
      <c r="Q4912" s="4">
        <f>MONTH([2]Data!$F4912)</f>
        <v>2</v>
      </c>
      <c r="R4912" s="4">
        <f>YEAR([2]Data!$F4912)</f>
        <v>2021</v>
      </c>
    </row>
    <row r="4913" spans="1:18" ht="15.75" customHeight="1">
      <c r="A4913" s="4" t="s">
        <v>5945</v>
      </c>
      <c r="B4913" s="4" t="s">
        <v>218</v>
      </c>
      <c r="C4913" s="4" t="s">
        <v>235</v>
      </c>
      <c r="D4913" s="4" t="s">
        <v>280</v>
      </c>
      <c r="E4913" s="4" t="s">
        <v>1590</v>
      </c>
      <c r="F4913" s="11">
        <v>44268</v>
      </c>
      <c r="G4913" s="4">
        <v>1</v>
      </c>
      <c r="H4913" s="4">
        <v>2464</v>
      </c>
      <c r="I4913" s="4">
        <f>VLOOKUP(Table_1[[#This Row],[Product ID]],[1]Products!$A:$D,3,0)</f>
        <v>1774</v>
      </c>
      <c r="J4913" s="4">
        <f>PRODUCT([2]Data!$G4913,[2]Data!$I4913)</f>
        <v>1774</v>
      </c>
      <c r="K4913" s="4">
        <f>PRODUCT([2]Data!$G4913,[2]Data!$H4913)</f>
        <v>2464</v>
      </c>
      <c r="L4913" s="4">
        <f>[2]Data!$K4913-[2]Data!$J4913</f>
        <v>690</v>
      </c>
      <c r="M4913" s="4" t="str">
        <f>VLOOKUP(Table_1[[#This Row],[Location ID]],[1]Locations!$A:$B,2,0)</f>
        <v>Huntington Beach</v>
      </c>
      <c r="N4913" s="4" t="str">
        <f>VLOOKUP(Table_1[[#This Row],[Sales Person ID]],'[1]Sales People'!$A:$B,2,0)</f>
        <v>Kevin Butler</v>
      </c>
      <c r="O4913" s="4" t="str">
        <f>VLOOKUP(Table_1[[#This Row],[Customer ID]],[1]Customers!$A:$B,2,0)</f>
        <v>Charles Montgomery</v>
      </c>
      <c r="P4913" s="5">
        <f>WEEKDAY([2]Data!$F4913)</f>
        <v>7</v>
      </c>
      <c r="Q4913" s="4">
        <f>MONTH([2]Data!$F4913)</f>
        <v>3</v>
      </c>
      <c r="R4913" s="4">
        <f>YEAR([2]Data!$F4913)</f>
        <v>2021</v>
      </c>
    </row>
    <row r="4914" spans="1:18" ht="15.75" customHeight="1">
      <c r="A4914" s="4" t="s">
        <v>5946</v>
      </c>
      <c r="B4914" s="4" t="s">
        <v>446</v>
      </c>
      <c r="C4914" s="4" t="s">
        <v>240</v>
      </c>
      <c r="D4914" s="4" t="s">
        <v>227</v>
      </c>
      <c r="E4914" s="4" t="s">
        <v>144</v>
      </c>
      <c r="F4914" s="11">
        <v>44213</v>
      </c>
      <c r="G4914" s="4">
        <v>1</v>
      </c>
      <c r="H4914" s="4">
        <v>2141</v>
      </c>
      <c r="I4914" s="4">
        <f>VLOOKUP(Table_1[[#This Row],[Product ID]],[1]Products!$A:$D,3,0)</f>
        <v>1777</v>
      </c>
      <c r="J4914" s="4">
        <f>PRODUCT([2]Data!$G4914,[2]Data!$I4914)</f>
        <v>1777</v>
      </c>
      <c r="K4914" s="4">
        <f>PRODUCT([2]Data!$G4914,[2]Data!$H4914)</f>
        <v>2141</v>
      </c>
      <c r="L4914" s="4">
        <f>[2]Data!$K4914-[2]Data!$J4914</f>
        <v>364</v>
      </c>
      <c r="M4914" s="4" t="str">
        <f>VLOOKUP(Table_1[[#This Row],[Location ID]],[1]Locations!$A:$B,2,0)</f>
        <v>San Jose</v>
      </c>
      <c r="N4914" s="4" t="str">
        <f>VLOOKUP(Table_1[[#This Row],[Sales Person ID]],'[1]Sales People'!$A:$B,2,0)</f>
        <v>Ernest Wagner</v>
      </c>
      <c r="O4914" s="4" t="str">
        <f>VLOOKUP(Table_1[[#This Row],[Customer ID]],[1]Customers!$A:$B,2,0)</f>
        <v>Scott Rice</v>
      </c>
      <c r="P4914" s="5">
        <f>WEEKDAY([2]Data!$F4914)</f>
        <v>1</v>
      </c>
      <c r="Q4914" s="4">
        <f>MONTH([2]Data!$F4914)</f>
        <v>1</v>
      </c>
      <c r="R4914" s="4">
        <f>YEAR([2]Data!$F4914)</f>
        <v>2021</v>
      </c>
    </row>
    <row r="4915" spans="1:18" ht="15.75" customHeight="1">
      <c r="A4915" s="4" t="s">
        <v>5947</v>
      </c>
      <c r="B4915" s="4" t="s">
        <v>234</v>
      </c>
      <c r="C4915" s="4" t="s">
        <v>121</v>
      </c>
      <c r="D4915" s="4" t="s">
        <v>86</v>
      </c>
      <c r="E4915" s="4" t="s">
        <v>2160</v>
      </c>
      <c r="F4915" s="11">
        <v>44199</v>
      </c>
      <c r="G4915" s="4">
        <v>1</v>
      </c>
      <c r="H4915" s="4">
        <v>799</v>
      </c>
      <c r="I4915" s="4">
        <f>VLOOKUP(Table_1[[#This Row],[Product ID]],[1]Products!$A:$D,3,0)</f>
        <v>455</v>
      </c>
      <c r="J4915" s="4">
        <f>PRODUCT([2]Data!$G4915,[2]Data!$I4915)</f>
        <v>455</v>
      </c>
      <c r="K4915" s="4">
        <f>PRODUCT([2]Data!$G4915,[2]Data!$H4915)</f>
        <v>799</v>
      </c>
      <c r="L4915" s="4">
        <f>[2]Data!$K4915-[2]Data!$J4915</f>
        <v>344</v>
      </c>
      <c r="M4915" s="4" t="str">
        <f>VLOOKUP(Table_1[[#This Row],[Location ID]],[1]Locations!$A:$B,2,0)</f>
        <v>Richmond</v>
      </c>
      <c r="N4915" s="4" t="str">
        <f>VLOOKUP(Table_1[[#This Row],[Sales Person ID]],'[1]Sales People'!$A:$B,2,0)</f>
        <v>Roger Robertson</v>
      </c>
      <c r="O4915" s="4" t="str">
        <f>VLOOKUP(Table_1[[#This Row],[Customer ID]],[1]Customers!$A:$B,2,0)</f>
        <v>Victor Medina</v>
      </c>
      <c r="P4915" s="5">
        <f>WEEKDAY([2]Data!$F4915)</f>
        <v>1</v>
      </c>
      <c r="Q4915" s="4">
        <f>MONTH([2]Data!$F4915)</f>
        <v>1</v>
      </c>
      <c r="R4915" s="4">
        <f>YEAR([2]Data!$F4915)</f>
        <v>2021</v>
      </c>
    </row>
    <row r="4916" spans="1:18" ht="15.75" customHeight="1">
      <c r="A4916" s="4" t="s">
        <v>5948</v>
      </c>
      <c r="B4916" s="4" t="s">
        <v>89</v>
      </c>
      <c r="C4916" s="4" t="s">
        <v>160</v>
      </c>
      <c r="D4916" s="4" t="s">
        <v>176</v>
      </c>
      <c r="E4916" s="4" t="s">
        <v>1165</v>
      </c>
      <c r="F4916" s="11">
        <v>44245</v>
      </c>
      <c r="G4916" s="4">
        <v>1</v>
      </c>
      <c r="H4916" s="4">
        <v>1380</v>
      </c>
      <c r="I4916" s="4">
        <f>VLOOKUP(Table_1[[#This Row],[Product ID]],[1]Products!$A:$D,3,0)</f>
        <v>1090</v>
      </c>
      <c r="J4916" s="4">
        <f>PRODUCT([2]Data!$G4916,[2]Data!$I4916)</f>
        <v>1090</v>
      </c>
      <c r="K4916" s="4">
        <f>PRODUCT([2]Data!$G4916,[2]Data!$H4916)</f>
        <v>1380</v>
      </c>
      <c r="L4916" s="4">
        <f>[2]Data!$K4916-[2]Data!$J4916</f>
        <v>290</v>
      </c>
      <c r="M4916" s="4" t="str">
        <f>VLOOKUP(Table_1[[#This Row],[Location ID]],[1]Locations!$A:$B,2,0)</f>
        <v>Antioch</v>
      </c>
      <c r="N4916" s="4" t="str">
        <f>VLOOKUP(Table_1[[#This Row],[Sales Person ID]],'[1]Sales People'!$A:$B,2,0)</f>
        <v>Joe Sims</v>
      </c>
      <c r="O4916" s="4" t="str">
        <f>VLOOKUP(Table_1[[#This Row],[Customer ID]],[1]Customers!$A:$B,2,0)</f>
        <v>Johnny Butler</v>
      </c>
      <c r="P4916" s="5">
        <f>WEEKDAY([2]Data!$F4916)</f>
        <v>5</v>
      </c>
      <c r="Q4916" s="4">
        <f>MONTH([2]Data!$F4916)</f>
        <v>2</v>
      </c>
      <c r="R4916" s="4">
        <f>YEAR([2]Data!$F4916)</f>
        <v>2021</v>
      </c>
    </row>
    <row r="4917" spans="1:18" ht="15.75" customHeight="1">
      <c r="A4917" s="4" t="s">
        <v>5949</v>
      </c>
      <c r="B4917" s="4" t="s">
        <v>155</v>
      </c>
      <c r="C4917" s="4" t="s">
        <v>360</v>
      </c>
      <c r="D4917" s="4" t="s">
        <v>117</v>
      </c>
      <c r="E4917" s="4" t="s">
        <v>2229</v>
      </c>
      <c r="F4917" s="11">
        <v>44199</v>
      </c>
      <c r="G4917" s="4">
        <v>1</v>
      </c>
      <c r="H4917" s="4">
        <v>2410</v>
      </c>
      <c r="I4917" s="4">
        <f>VLOOKUP(Table_1[[#This Row],[Product ID]],[1]Products!$A:$D,3,0)</f>
        <v>1518</v>
      </c>
      <c r="J4917" s="4">
        <f>PRODUCT([2]Data!$G4917,[2]Data!$I4917)</f>
        <v>1518</v>
      </c>
      <c r="K4917" s="4">
        <f>PRODUCT([2]Data!$G4917,[2]Data!$H4917)</f>
        <v>2410</v>
      </c>
      <c r="L4917" s="4">
        <f>[2]Data!$K4917-[2]Data!$J4917</f>
        <v>892</v>
      </c>
      <c r="M4917" s="4" t="str">
        <f>VLOOKUP(Table_1[[#This Row],[Location ID]],[1]Locations!$A:$B,2,0)</f>
        <v>Santa Clara</v>
      </c>
      <c r="N4917" s="4" t="str">
        <f>VLOOKUP(Table_1[[#This Row],[Sales Person ID]],'[1]Sales People'!$A:$B,2,0)</f>
        <v>Patrick Ruiz</v>
      </c>
      <c r="O4917" s="4" t="str">
        <f>VLOOKUP(Table_1[[#This Row],[Customer ID]],[1]Customers!$A:$B,2,0)</f>
        <v>Jerry Andrews</v>
      </c>
      <c r="P4917" s="5">
        <f>WEEKDAY([2]Data!$F4917)</f>
        <v>1</v>
      </c>
      <c r="Q4917" s="4">
        <f>MONTH([2]Data!$F4917)</f>
        <v>1</v>
      </c>
      <c r="R4917" s="4">
        <f>YEAR([2]Data!$F4917)</f>
        <v>2021</v>
      </c>
    </row>
    <row r="4918" spans="1:18" ht="15.75" customHeight="1">
      <c r="A4918" s="4" t="s">
        <v>5950</v>
      </c>
      <c r="B4918" s="4" t="s">
        <v>300</v>
      </c>
      <c r="C4918" s="4" t="s">
        <v>581</v>
      </c>
      <c r="D4918" s="4" t="s">
        <v>91</v>
      </c>
      <c r="E4918" s="4" t="s">
        <v>354</v>
      </c>
      <c r="F4918" s="11">
        <v>44202</v>
      </c>
      <c r="G4918" s="4">
        <v>3</v>
      </c>
      <c r="H4918" s="4">
        <v>368</v>
      </c>
      <c r="I4918" s="4">
        <f>VLOOKUP(Table_1[[#This Row],[Product ID]],[1]Products!$A:$D,3,0)</f>
        <v>294</v>
      </c>
      <c r="J4918" s="4">
        <f>PRODUCT([2]Data!$G4918,[2]Data!$I4918)</f>
        <v>882</v>
      </c>
      <c r="K4918" s="4">
        <f>PRODUCT([2]Data!$G4918,[2]Data!$H4918)</f>
        <v>1104</v>
      </c>
      <c r="L4918" s="4">
        <f>[2]Data!$K4918-[2]Data!$J4918</f>
        <v>222</v>
      </c>
      <c r="M4918" s="4" t="str">
        <f>VLOOKUP(Table_1[[#This Row],[Location ID]],[1]Locations!$A:$B,2,0)</f>
        <v>Fresno</v>
      </c>
      <c r="N4918" s="4" t="str">
        <f>VLOOKUP(Table_1[[#This Row],[Sales Person ID]],'[1]Sales People'!$A:$B,2,0)</f>
        <v>Henry Nelson</v>
      </c>
      <c r="O4918" s="4" t="str">
        <f>VLOOKUP(Table_1[[#This Row],[Customer ID]],[1]Customers!$A:$B,2,0)</f>
        <v>James Fisher</v>
      </c>
      <c r="P4918" s="5">
        <f>WEEKDAY([2]Data!$F4918)</f>
        <v>4</v>
      </c>
      <c r="Q4918" s="4">
        <f>MONTH([2]Data!$F4918)</f>
        <v>1</v>
      </c>
      <c r="R4918" s="4">
        <f>YEAR([2]Data!$F4918)</f>
        <v>2021</v>
      </c>
    </row>
    <row r="4919" spans="1:18" ht="15.75" customHeight="1">
      <c r="A4919" s="4" t="s">
        <v>5951</v>
      </c>
      <c r="B4919" s="4" t="s">
        <v>414</v>
      </c>
      <c r="C4919" s="4" t="s">
        <v>581</v>
      </c>
      <c r="D4919" s="4" t="s">
        <v>112</v>
      </c>
      <c r="E4919" s="4" t="s">
        <v>78</v>
      </c>
      <c r="F4919" s="11">
        <v>44252</v>
      </c>
      <c r="G4919" s="4">
        <v>1</v>
      </c>
      <c r="H4919" s="4">
        <v>392</v>
      </c>
      <c r="I4919" s="4">
        <f>VLOOKUP(Table_1[[#This Row],[Product ID]],[1]Products!$A:$D,3,0)</f>
        <v>255</v>
      </c>
      <c r="J4919" s="4">
        <f>PRODUCT([2]Data!$G4919,[2]Data!$I4919)</f>
        <v>255</v>
      </c>
      <c r="K4919" s="4">
        <f>PRODUCT([2]Data!$G4919,[2]Data!$H4919)</f>
        <v>392</v>
      </c>
      <c r="L4919" s="4">
        <f>[2]Data!$K4919-[2]Data!$J4919</f>
        <v>137</v>
      </c>
      <c r="M4919" s="4" t="str">
        <f>VLOOKUP(Table_1[[#This Row],[Location ID]],[1]Locations!$A:$B,2,0)</f>
        <v>Fresno</v>
      </c>
      <c r="N4919" s="4" t="str">
        <f>VLOOKUP(Table_1[[#This Row],[Sales Person ID]],'[1]Sales People'!$A:$B,2,0)</f>
        <v>Scott Clark</v>
      </c>
      <c r="O4919" s="4" t="str">
        <f>VLOOKUP(Table_1[[#This Row],[Customer ID]],[1]Customers!$A:$B,2,0)</f>
        <v>William James</v>
      </c>
      <c r="P4919" s="5">
        <f>WEEKDAY([2]Data!$F4919)</f>
        <v>5</v>
      </c>
      <c r="Q4919" s="4">
        <f>MONTH([2]Data!$F4919)</f>
        <v>2</v>
      </c>
      <c r="R4919" s="4">
        <f>YEAR([2]Data!$F4919)</f>
        <v>2021</v>
      </c>
    </row>
    <row r="4920" spans="1:18" ht="15.75" customHeight="1">
      <c r="A4920" s="4" t="s">
        <v>5952</v>
      </c>
      <c r="B4920" s="4" t="s">
        <v>140</v>
      </c>
      <c r="C4920" s="4" t="s">
        <v>35</v>
      </c>
      <c r="D4920" s="4" t="s">
        <v>36</v>
      </c>
      <c r="E4920" s="4" t="s">
        <v>83</v>
      </c>
      <c r="F4920" s="11">
        <v>44210</v>
      </c>
      <c r="G4920" s="4">
        <v>1</v>
      </c>
      <c r="H4920" s="4">
        <v>127</v>
      </c>
      <c r="I4920" s="4">
        <f>VLOOKUP(Table_1[[#This Row],[Product ID]],[1]Products!$A:$D,3,0)</f>
        <v>79</v>
      </c>
      <c r="J4920" s="4">
        <f>PRODUCT([2]Data!$G4920,[2]Data!$I4920)</f>
        <v>79</v>
      </c>
      <c r="K4920" s="4">
        <f>PRODUCT([2]Data!$G4920,[2]Data!$H4920)</f>
        <v>127</v>
      </c>
      <c r="L4920" s="4">
        <f>[2]Data!$K4920-[2]Data!$J4920</f>
        <v>48</v>
      </c>
      <c r="M4920" s="4" t="str">
        <f>VLOOKUP(Table_1[[#This Row],[Location ID]],[1]Locations!$A:$B,2,0)</f>
        <v>Lancaster</v>
      </c>
      <c r="N4920" s="4" t="str">
        <f>VLOOKUP(Table_1[[#This Row],[Sales Person ID]],'[1]Sales People'!$A:$B,2,0)</f>
        <v>Brian Davis</v>
      </c>
      <c r="O4920" s="4" t="str">
        <f>VLOOKUP(Table_1[[#This Row],[Customer ID]],[1]Customers!$A:$B,2,0)</f>
        <v>Keith Campbell</v>
      </c>
      <c r="P4920" s="5">
        <f>WEEKDAY([2]Data!$F4920)</f>
        <v>5</v>
      </c>
      <c r="Q4920" s="4">
        <f>MONTH([2]Data!$F4920)</f>
        <v>1</v>
      </c>
      <c r="R4920" s="4">
        <f>YEAR([2]Data!$F4920)</f>
        <v>2021</v>
      </c>
    </row>
    <row r="4921" spans="1:18" ht="15.75" customHeight="1">
      <c r="A4921" s="4" t="s">
        <v>5953</v>
      </c>
      <c r="B4921" s="4" t="s">
        <v>39</v>
      </c>
      <c r="C4921" s="4" t="s">
        <v>231</v>
      </c>
      <c r="D4921" s="4" t="s">
        <v>41</v>
      </c>
      <c r="E4921" s="4" t="s">
        <v>900</v>
      </c>
      <c r="F4921" s="11">
        <v>44235</v>
      </c>
      <c r="G4921" s="4">
        <v>1</v>
      </c>
      <c r="H4921" s="4">
        <v>684</v>
      </c>
      <c r="I4921" s="4">
        <f>VLOOKUP(Table_1[[#This Row],[Product ID]],[1]Products!$A:$D,3,0)</f>
        <v>561</v>
      </c>
      <c r="J4921" s="4">
        <f>PRODUCT([2]Data!$G4921,[2]Data!$I4921)</f>
        <v>561</v>
      </c>
      <c r="K4921" s="4">
        <f>PRODUCT([2]Data!$G4921,[2]Data!$H4921)</f>
        <v>684</v>
      </c>
      <c r="L4921" s="4">
        <f>[2]Data!$K4921-[2]Data!$J4921</f>
        <v>123</v>
      </c>
      <c r="M4921" s="4" t="str">
        <f>VLOOKUP(Table_1[[#This Row],[Location ID]],[1]Locations!$A:$B,2,0)</f>
        <v>Modesto</v>
      </c>
      <c r="N4921" s="4" t="str">
        <f>VLOOKUP(Table_1[[#This Row],[Sales Person ID]],'[1]Sales People'!$A:$B,2,0)</f>
        <v>Carl Hall</v>
      </c>
      <c r="O4921" s="4" t="str">
        <f>VLOOKUP(Table_1[[#This Row],[Customer ID]],[1]Customers!$A:$B,2,0)</f>
        <v>Joe Bryant</v>
      </c>
      <c r="P4921" s="5">
        <f>WEEKDAY([2]Data!$F4921)</f>
        <v>2</v>
      </c>
      <c r="Q4921" s="4">
        <f>MONTH([2]Data!$F4921)</f>
        <v>2</v>
      </c>
      <c r="R4921" s="4">
        <f>YEAR([2]Data!$F4921)</f>
        <v>2021</v>
      </c>
    </row>
    <row r="4922" spans="1:18" ht="15.75" customHeight="1">
      <c r="A4922" s="4" t="s">
        <v>5954</v>
      </c>
      <c r="B4922" s="4" t="s">
        <v>580</v>
      </c>
      <c r="C4922" s="4" t="s">
        <v>469</v>
      </c>
      <c r="D4922" s="4" t="s">
        <v>60</v>
      </c>
      <c r="E4922" s="4" t="s">
        <v>957</v>
      </c>
      <c r="F4922" s="11">
        <v>44263</v>
      </c>
      <c r="G4922" s="4">
        <v>1</v>
      </c>
      <c r="H4922" s="4">
        <v>1178</v>
      </c>
      <c r="I4922" s="4">
        <f>VLOOKUP(Table_1[[#This Row],[Product ID]],[1]Products!$A:$D,3,0)</f>
        <v>683</v>
      </c>
      <c r="J4922" s="4">
        <f>PRODUCT([2]Data!$G4922,[2]Data!$I4922)</f>
        <v>683</v>
      </c>
      <c r="K4922" s="4">
        <f>PRODUCT([2]Data!$G4922,[2]Data!$H4922)</f>
        <v>1178</v>
      </c>
      <c r="L4922" s="4">
        <f>[2]Data!$K4922-[2]Data!$J4922</f>
        <v>495</v>
      </c>
      <c r="M4922" s="4" t="str">
        <f>VLOOKUP(Table_1[[#This Row],[Location ID]],[1]Locations!$A:$B,2,0)</f>
        <v>Fontana</v>
      </c>
      <c r="N4922" s="4" t="str">
        <f>VLOOKUP(Table_1[[#This Row],[Sales Person ID]],'[1]Sales People'!$A:$B,2,0)</f>
        <v>Walter Cook</v>
      </c>
      <c r="O4922" s="4" t="str">
        <f>VLOOKUP(Table_1[[#This Row],[Customer ID]],[1]Customers!$A:$B,2,0)</f>
        <v>Phillip Edwards</v>
      </c>
      <c r="P4922" s="5">
        <f>WEEKDAY([2]Data!$F4922)</f>
        <v>2</v>
      </c>
      <c r="Q4922" s="4">
        <f>MONTH([2]Data!$F4922)</f>
        <v>3</v>
      </c>
      <c r="R4922" s="4">
        <f>YEAR([2]Data!$F4922)</f>
        <v>2021</v>
      </c>
    </row>
    <row r="4923" spans="1:18" ht="15.75" customHeight="1">
      <c r="A4923" s="4" t="s">
        <v>5955</v>
      </c>
      <c r="B4923" s="4" t="s">
        <v>548</v>
      </c>
      <c r="C4923" s="4" t="s">
        <v>366</v>
      </c>
      <c r="D4923" s="4" t="s">
        <v>64</v>
      </c>
      <c r="E4923" s="4" t="s">
        <v>2814</v>
      </c>
      <c r="F4923" s="11">
        <v>44220</v>
      </c>
      <c r="G4923" s="4">
        <v>1</v>
      </c>
      <c r="H4923" s="4">
        <v>556</v>
      </c>
      <c r="I4923" s="4">
        <f>VLOOKUP(Table_1[[#This Row],[Product ID]],[1]Products!$A:$D,3,0)</f>
        <v>395</v>
      </c>
      <c r="J4923" s="4">
        <f>PRODUCT([2]Data!$G4923,[2]Data!$I4923)</f>
        <v>395</v>
      </c>
      <c r="K4923" s="4">
        <f>PRODUCT([2]Data!$G4923,[2]Data!$H4923)</f>
        <v>556</v>
      </c>
      <c r="L4923" s="4">
        <f>[2]Data!$K4923-[2]Data!$J4923</f>
        <v>161</v>
      </c>
      <c r="M4923" s="4" t="str">
        <f>VLOOKUP(Table_1[[#This Row],[Location ID]],[1]Locations!$A:$B,2,0)</f>
        <v>Burbank</v>
      </c>
      <c r="N4923" s="4" t="str">
        <f>VLOOKUP(Table_1[[#This Row],[Sales Person ID]],'[1]Sales People'!$A:$B,2,0)</f>
        <v>Scott Mason</v>
      </c>
      <c r="O4923" s="4" t="str">
        <f>VLOOKUP(Table_1[[#This Row],[Customer ID]],[1]Customers!$A:$B,2,0)</f>
        <v>Gerald Andrews</v>
      </c>
      <c r="P4923" s="5">
        <f>WEEKDAY([2]Data!$F4923)</f>
        <v>1</v>
      </c>
      <c r="Q4923" s="4">
        <f>MONTH([2]Data!$F4923)</f>
        <v>1</v>
      </c>
      <c r="R4923" s="4">
        <f>YEAR([2]Data!$F4923)</f>
        <v>2021</v>
      </c>
    </row>
    <row r="4924" spans="1:18" ht="15.75" customHeight="1">
      <c r="A4924" s="4" t="s">
        <v>5956</v>
      </c>
      <c r="B4924" s="4" t="s">
        <v>384</v>
      </c>
      <c r="C4924" s="4" t="s">
        <v>116</v>
      </c>
      <c r="D4924" s="4" t="s">
        <v>74</v>
      </c>
      <c r="E4924" s="4" t="s">
        <v>328</v>
      </c>
      <c r="F4924" s="11">
        <v>44230</v>
      </c>
      <c r="G4924" s="4">
        <v>2</v>
      </c>
      <c r="H4924" s="4">
        <v>2182</v>
      </c>
      <c r="I4924" s="4">
        <f>VLOOKUP(Table_1[[#This Row],[Product ID]],[1]Products!$A:$D,3,0)</f>
        <v>1200</v>
      </c>
      <c r="J4924" s="4">
        <f>PRODUCT([2]Data!$G4924,[2]Data!$I4924)</f>
        <v>2400</v>
      </c>
      <c r="K4924" s="4">
        <f>PRODUCT([2]Data!$G4924,[2]Data!$H4924)</f>
        <v>4364</v>
      </c>
      <c r="L4924" s="4">
        <f>[2]Data!$K4924-[2]Data!$J4924</f>
        <v>1964</v>
      </c>
      <c r="M4924" s="4" t="str">
        <f>VLOOKUP(Table_1[[#This Row],[Location ID]],[1]Locations!$A:$B,2,0)</f>
        <v>Daly City</v>
      </c>
      <c r="N4924" s="4" t="str">
        <f>VLOOKUP(Table_1[[#This Row],[Sales Person ID]],'[1]Sales People'!$A:$B,2,0)</f>
        <v>Jeremy Mendoza</v>
      </c>
      <c r="O4924" s="4" t="str">
        <f>VLOOKUP(Table_1[[#This Row],[Customer ID]],[1]Customers!$A:$B,2,0)</f>
        <v>Jimmy Morrison</v>
      </c>
      <c r="P4924" s="5">
        <f>WEEKDAY([2]Data!$F4924)</f>
        <v>4</v>
      </c>
      <c r="Q4924" s="4">
        <f>MONTH([2]Data!$F4924)</f>
        <v>2</v>
      </c>
      <c r="R4924" s="4">
        <f>YEAR([2]Data!$F4924)</f>
        <v>2021</v>
      </c>
    </row>
    <row r="4925" spans="1:18" ht="15.75" customHeight="1">
      <c r="A4925" s="4" t="s">
        <v>5957</v>
      </c>
      <c r="B4925" s="4" t="s">
        <v>188</v>
      </c>
      <c r="C4925" s="4" t="s">
        <v>116</v>
      </c>
      <c r="D4925" s="4" t="s">
        <v>275</v>
      </c>
      <c r="E4925" s="4" t="s">
        <v>2008</v>
      </c>
      <c r="F4925" s="11">
        <v>44201</v>
      </c>
      <c r="G4925" s="4">
        <v>1</v>
      </c>
      <c r="H4925" s="4">
        <v>2497</v>
      </c>
      <c r="I4925" s="4">
        <f>VLOOKUP(Table_1[[#This Row],[Product ID]],[1]Products!$A:$D,3,0)</f>
        <v>1473</v>
      </c>
      <c r="J4925" s="4">
        <f>PRODUCT([2]Data!$G4925,[2]Data!$I4925)</f>
        <v>1473</v>
      </c>
      <c r="K4925" s="4">
        <f>PRODUCT([2]Data!$G4925,[2]Data!$H4925)</f>
        <v>2497</v>
      </c>
      <c r="L4925" s="4">
        <f>[2]Data!$K4925-[2]Data!$J4925</f>
        <v>1024</v>
      </c>
      <c r="M4925" s="4" t="str">
        <f>VLOOKUP(Table_1[[#This Row],[Location ID]],[1]Locations!$A:$B,2,0)</f>
        <v>Daly City</v>
      </c>
      <c r="N4925" s="4" t="str">
        <f>VLOOKUP(Table_1[[#This Row],[Sales Person ID]],'[1]Sales People'!$A:$B,2,0)</f>
        <v>Ernest Wheeler</v>
      </c>
      <c r="O4925" s="4" t="str">
        <f>VLOOKUP(Table_1[[#This Row],[Customer ID]],[1]Customers!$A:$B,2,0)</f>
        <v>Todd Watson</v>
      </c>
      <c r="P4925" s="5">
        <f>WEEKDAY([2]Data!$F4925)</f>
        <v>3</v>
      </c>
      <c r="Q4925" s="4">
        <f>MONTH([2]Data!$F4925)</f>
        <v>1</v>
      </c>
      <c r="R4925" s="4">
        <f>YEAR([2]Data!$F4925)</f>
        <v>2021</v>
      </c>
    </row>
    <row r="4926" spans="1:18" ht="15.75" customHeight="1">
      <c r="A4926" s="4" t="s">
        <v>5958</v>
      </c>
      <c r="B4926" s="4" t="s">
        <v>263</v>
      </c>
      <c r="C4926" s="4" t="s">
        <v>40</v>
      </c>
      <c r="D4926" s="4" t="s">
        <v>21</v>
      </c>
      <c r="E4926" s="4" t="s">
        <v>1129</v>
      </c>
      <c r="F4926" s="11">
        <v>44236</v>
      </c>
      <c r="G4926" s="4">
        <v>2</v>
      </c>
      <c r="H4926" s="4">
        <v>1899</v>
      </c>
      <c r="I4926" s="4">
        <f>VLOOKUP(Table_1[[#This Row],[Product ID]],[1]Products!$A:$D,3,0)</f>
        <v>1044</v>
      </c>
      <c r="J4926" s="4">
        <f>PRODUCT([2]Data!$G4926,[2]Data!$I4926)</f>
        <v>2088</v>
      </c>
      <c r="K4926" s="4">
        <f>PRODUCT([2]Data!$G4926,[2]Data!$H4926)</f>
        <v>3798</v>
      </c>
      <c r="L4926" s="4">
        <f>[2]Data!$K4926-[2]Data!$J4926</f>
        <v>1710</v>
      </c>
      <c r="M4926" s="4" t="str">
        <f>VLOOKUP(Table_1[[#This Row],[Location ID]],[1]Locations!$A:$B,2,0)</f>
        <v>Santa Ana</v>
      </c>
      <c r="N4926" s="4" t="str">
        <f>VLOOKUP(Table_1[[#This Row],[Sales Person ID]],'[1]Sales People'!$A:$B,2,0)</f>
        <v>Justin Lynch</v>
      </c>
      <c r="O4926" s="4" t="str">
        <f>VLOOKUP(Table_1[[#This Row],[Customer ID]],[1]Customers!$A:$B,2,0)</f>
        <v>Willie Day</v>
      </c>
      <c r="P4926" s="5">
        <f>WEEKDAY([2]Data!$F4926)</f>
        <v>3</v>
      </c>
      <c r="Q4926" s="4">
        <f>MONTH([2]Data!$F4926)</f>
        <v>2</v>
      </c>
      <c r="R4926" s="4">
        <f>YEAR([2]Data!$F4926)</f>
        <v>2021</v>
      </c>
    </row>
    <row r="4927" spans="1:18" ht="15.75" customHeight="1">
      <c r="A4927" s="4" t="s">
        <v>5959</v>
      </c>
      <c r="B4927" s="4" t="s">
        <v>179</v>
      </c>
      <c r="C4927" s="4" t="s">
        <v>131</v>
      </c>
      <c r="D4927" s="4" t="s">
        <v>117</v>
      </c>
      <c r="E4927" s="4" t="s">
        <v>1618</v>
      </c>
      <c r="F4927" s="11">
        <v>44214</v>
      </c>
      <c r="G4927" s="4">
        <v>3</v>
      </c>
      <c r="H4927" s="4">
        <v>112</v>
      </c>
      <c r="I4927" s="4">
        <f>VLOOKUP(Table_1[[#This Row],[Product ID]],[1]Products!$A:$D,3,0)</f>
        <v>90</v>
      </c>
      <c r="J4927" s="4">
        <f>PRODUCT([2]Data!$G4927,[2]Data!$I4927)</f>
        <v>270</v>
      </c>
      <c r="K4927" s="4">
        <f>PRODUCT([2]Data!$G4927,[2]Data!$H4927)</f>
        <v>336</v>
      </c>
      <c r="L4927" s="4">
        <f>[2]Data!$K4927-[2]Data!$J4927</f>
        <v>66</v>
      </c>
      <c r="M4927" s="4" t="str">
        <f>VLOOKUP(Table_1[[#This Row],[Location ID]],[1]Locations!$A:$B,2,0)</f>
        <v>Elk Grove</v>
      </c>
      <c r="N4927" s="4" t="str">
        <f>VLOOKUP(Table_1[[#This Row],[Sales Person ID]],'[1]Sales People'!$A:$B,2,0)</f>
        <v>Patrick Ruiz</v>
      </c>
      <c r="O4927" s="4" t="str">
        <f>VLOOKUP(Table_1[[#This Row],[Customer ID]],[1]Customers!$A:$B,2,0)</f>
        <v>Ralph Olson</v>
      </c>
      <c r="P4927" s="5">
        <f>WEEKDAY([2]Data!$F4927)</f>
        <v>2</v>
      </c>
      <c r="Q4927" s="4">
        <f>MONTH([2]Data!$F4927)</f>
        <v>1</v>
      </c>
      <c r="R4927" s="4">
        <f>YEAR([2]Data!$F4927)</f>
        <v>2021</v>
      </c>
    </row>
    <row r="4928" spans="1:18" ht="15.75" customHeight="1">
      <c r="A4928" s="4" t="s">
        <v>5960</v>
      </c>
      <c r="B4928" s="4" t="s">
        <v>714</v>
      </c>
      <c r="C4928" s="4" t="s">
        <v>197</v>
      </c>
      <c r="D4928" s="4" t="s">
        <v>181</v>
      </c>
      <c r="E4928" s="4" t="s">
        <v>2814</v>
      </c>
      <c r="F4928" s="11">
        <v>44222</v>
      </c>
      <c r="G4928" s="4">
        <v>4</v>
      </c>
      <c r="H4928" s="4">
        <v>530</v>
      </c>
      <c r="I4928" s="4">
        <f>VLOOKUP(Table_1[[#This Row],[Product ID]],[1]Products!$A:$D,3,0)</f>
        <v>435</v>
      </c>
      <c r="J4928" s="4">
        <f>PRODUCT([2]Data!$G4928,[2]Data!$I4928)</f>
        <v>1740</v>
      </c>
      <c r="K4928" s="4">
        <f>PRODUCT([2]Data!$G4928,[2]Data!$H4928)</f>
        <v>2120</v>
      </c>
      <c r="L4928" s="4">
        <f>[2]Data!$K4928-[2]Data!$J4928</f>
        <v>380</v>
      </c>
      <c r="M4928" s="4" t="str">
        <f>VLOOKUP(Table_1[[#This Row],[Location ID]],[1]Locations!$A:$B,2,0)</f>
        <v>Riverside</v>
      </c>
      <c r="N4928" s="4" t="str">
        <f>VLOOKUP(Table_1[[#This Row],[Sales Person ID]],'[1]Sales People'!$A:$B,2,0)</f>
        <v>Sean Miller</v>
      </c>
      <c r="O4928" s="4" t="str">
        <f>VLOOKUP(Table_1[[#This Row],[Customer ID]],[1]Customers!$A:$B,2,0)</f>
        <v>Gerald Andrews</v>
      </c>
      <c r="P4928" s="5">
        <f>WEEKDAY([2]Data!$F4928)</f>
        <v>3</v>
      </c>
      <c r="Q4928" s="4">
        <f>MONTH([2]Data!$F4928)</f>
        <v>1</v>
      </c>
      <c r="R4928" s="4">
        <f>YEAR([2]Data!$F4928)</f>
        <v>2021</v>
      </c>
    </row>
    <row r="4929" spans="1:18" ht="15.75" customHeight="1">
      <c r="A4929" s="4" t="s">
        <v>5961</v>
      </c>
      <c r="B4929" s="4" t="s">
        <v>234</v>
      </c>
      <c r="C4929" s="4" t="s">
        <v>131</v>
      </c>
      <c r="D4929" s="4" t="s">
        <v>280</v>
      </c>
      <c r="E4929" s="4" t="s">
        <v>2814</v>
      </c>
      <c r="F4929" s="11">
        <v>44268</v>
      </c>
      <c r="G4929" s="4">
        <v>2</v>
      </c>
      <c r="H4929" s="4">
        <v>799</v>
      </c>
      <c r="I4929" s="4">
        <f>VLOOKUP(Table_1[[#This Row],[Product ID]],[1]Products!$A:$D,3,0)</f>
        <v>455</v>
      </c>
      <c r="J4929" s="4">
        <f>PRODUCT([2]Data!$G4929,[2]Data!$I4929)</f>
        <v>910</v>
      </c>
      <c r="K4929" s="4">
        <f>PRODUCT([2]Data!$G4929,[2]Data!$H4929)</f>
        <v>1598</v>
      </c>
      <c r="L4929" s="4">
        <f>[2]Data!$K4929-[2]Data!$J4929</f>
        <v>688</v>
      </c>
      <c r="M4929" s="4" t="str">
        <f>VLOOKUP(Table_1[[#This Row],[Location ID]],[1]Locations!$A:$B,2,0)</f>
        <v>Elk Grove</v>
      </c>
      <c r="N4929" s="4" t="str">
        <f>VLOOKUP(Table_1[[#This Row],[Sales Person ID]],'[1]Sales People'!$A:$B,2,0)</f>
        <v>Kevin Butler</v>
      </c>
      <c r="O4929" s="4" t="str">
        <f>VLOOKUP(Table_1[[#This Row],[Customer ID]],[1]Customers!$A:$B,2,0)</f>
        <v>Gerald Andrews</v>
      </c>
      <c r="P4929" s="5">
        <f>WEEKDAY([2]Data!$F4929)</f>
        <v>7</v>
      </c>
      <c r="Q4929" s="4">
        <f>MONTH([2]Data!$F4929)</f>
        <v>3</v>
      </c>
      <c r="R4929" s="4">
        <f>YEAR([2]Data!$F4929)</f>
        <v>2021</v>
      </c>
    </row>
    <row r="4930" spans="1:18" ht="15.75" customHeight="1">
      <c r="A4930" s="4" t="s">
        <v>5962</v>
      </c>
      <c r="B4930" s="4" t="s">
        <v>140</v>
      </c>
      <c r="C4930" s="4" t="s">
        <v>391</v>
      </c>
      <c r="D4930" s="4" t="s">
        <v>102</v>
      </c>
      <c r="E4930" s="4" t="s">
        <v>1142</v>
      </c>
      <c r="F4930" s="11">
        <v>44269</v>
      </c>
      <c r="G4930" s="4">
        <v>1</v>
      </c>
      <c r="H4930" s="4">
        <v>127</v>
      </c>
      <c r="I4930" s="4">
        <f>VLOOKUP(Table_1[[#This Row],[Product ID]],[1]Products!$A:$D,3,0)</f>
        <v>79</v>
      </c>
      <c r="J4930" s="4">
        <f>PRODUCT([2]Data!$G4930,[2]Data!$I4930)</f>
        <v>79</v>
      </c>
      <c r="K4930" s="4">
        <f>PRODUCT([2]Data!$G4930,[2]Data!$H4930)</f>
        <v>127</v>
      </c>
      <c r="L4930" s="4">
        <f>[2]Data!$K4930-[2]Data!$J4930</f>
        <v>48</v>
      </c>
      <c r="M4930" s="4" t="str">
        <f>VLOOKUP(Table_1[[#This Row],[Location ID]],[1]Locations!$A:$B,2,0)</f>
        <v>Los Angeles</v>
      </c>
      <c r="N4930" s="4" t="str">
        <f>VLOOKUP(Table_1[[#This Row],[Sales Person ID]],'[1]Sales People'!$A:$B,2,0)</f>
        <v>Howard Gardner</v>
      </c>
      <c r="O4930" s="4" t="str">
        <f>VLOOKUP(Table_1[[#This Row],[Customer ID]],[1]Customers!$A:$B,2,0)</f>
        <v>Ernest Knight</v>
      </c>
      <c r="P4930" s="5">
        <f>WEEKDAY([2]Data!$F4930)</f>
        <v>1</v>
      </c>
      <c r="Q4930" s="4">
        <f>MONTH([2]Data!$F4930)</f>
        <v>3</v>
      </c>
      <c r="R4930" s="4">
        <f>YEAR([2]Data!$F4930)</f>
        <v>2021</v>
      </c>
    </row>
    <row r="4931" spans="1:18" ht="15.75" customHeight="1">
      <c r="A4931" s="4" t="s">
        <v>5963</v>
      </c>
      <c r="B4931" s="4" t="s">
        <v>125</v>
      </c>
      <c r="C4931" s="4" t="s">
        <v>607</v>
      </c>
      <c r="D4931" s="4" t="s">
        <v>117</v>
      </c>
      <c r="E4931" s="4" t="s">
        <v>473</v>
      </c>
      <c r="F4931" s="11">
        <v>44263</v>
      </c>
      <c r="G4931" s="4">
        <v>3</v>
      </c>
      <c r="H4931" s="4">
        <v>545</v>
      </c>
      <c r="I4931" s="4">
        <f>VLOOKUP(Table_1[[#This Row],[Product ID]],[1]Products!$A:$D,3,0)</f>
        <v>425</v>
      </c>
      <c r="J4931" s="4">
        <f>PRODUCT([2]Data!$G4931,[2]Data!$I4931)</f>
        <v>1275</v>
      </c>
      <c r="K4931" s="4">
        <f>PRODUCT([2]Data!$G4931,[2]Data!$H4931)</f>
        <v>1635</v>
      </c>
      <c r="L4931" s="4">
        <f>[2]Data!$K4931-[2]Data!$J4931</f>
        <v>360</v>
      </c>
      <c r="M4931" s="4" t="str">
        <f>VLOOKUP(Table_1[[#This Row],[Location ID]],[1]Locations!$A:$B,2,0)</f>
        <v>Fremont</v>
      </c>
      <c r="N4931" s="4" t="str">
        <f>VLOOKUP(Table_1[[#This Row],[Sales Person ID]],'[1]Sales People'!$A:$B,2,0)</f>
        <v>Patrick Ruiz</v>
      </c>
      <c r="O4931" s="4" t="str">
        <f>VLOOKUP(Table_1[[#This Row],[Customer ID]],[1]Customers!$A:$B,2,0)</f>
        <v>Thomas Chapman</v>
      </c>
      <c r="P4931" s="5">
        <f>WEEKDAY([2]Data!$F4931)</f>
        <v>2</v>
      </c>
      <c r="Q4931" s="4">
        <f>MONTH([2]Data!$F4931)</f>
        <v>3</v>
      </c>
      <c r="R4931" s="4">
        <f>YEAR([2]Data!$F4931)</f>
        <v>2021</v>
      </c>
    </row>
    <row r="4932" spans="1:18" ht="15.75" customHeight="1">
      <c r="A4932" s="4" t="s">
        <v>5964</v>
      </c>
      <c r="B4932" s="4" t="s">
        <v>67</v>
      </c>
      <c r="C4932" s="4" t="s">
        <v>478</v>
      </c>
      <c r="D4932" s="4" t="s">
        <v>367</v>
      </c>
      <c r="E4932" s="4" t="s">
        <v>173</v>
      </c>
      <c r="F4932" s="11">
        <v>44207</v>
      </c>
      <c r="G4932" s="4">
        <v>3</v>
      </c>
      <c r="H4932" s="4">
        <v>1848</v>
      </c>
      <c r="I4932" s="4">
        <f>VLOOKUP(Table_1[[#This Row],[Product ID]],[1]Products!$A:$D,3,0)</f>
        <v>1294</v>
      </c>
      <c r="J4932" s="4">
        <f>PRODUCT([2]Data!$G4932,[2]Data!$I4932)</f>
        <v>3882</v>
      </c>
      <c r="K4932" s="4">
        <f>PRODUCT([2]Data!$G4932,[2]Data!$H4932)</f>
        <v>5544</v>
      </c>
      <c r="L4932" s="4">
        <f>[2]Data!$K4932-[2]Data!$J4932</f>
        <v>1662</v>
      </c>
      <c r="M4932" s="4" t="str">
        <f>VLOOKUP(Table_1[[#This Row],[Location ID]],[1]Locations!$A:$B,2,0)</f>
        <v>Garden Grove</v>
      </c>
      <c r="N4932" s="4" t="str">
        <f>VLOOKUP(Table_1[[#This Row],[Sales Person ID]],'[1]Sales People'!$A:$B,2,0)</f>
        <v>Jimmy Young</v>
      </c>
      <c r="O4932" s="4" t="str">
        <f>VLOOKUP(Table_1[[#This Row],[Customer ID]],[1]Customers!$A:$B,2,0)</f>
        <v>William Andrews</v>
      </c>
      <c r="P4932" s="5">
        <f>WEEKDAY([2]Data!$F4932)</f>
        <v>2</v>
      </c>
      <c r="Q4932" s="4">
        <f>MONTH([2]Data!$F4932)</f>
        <v>1</v>
      </c>
      <c r="R4932" s="4">
        <f>YEAR([2]Data!$F4932)</f>
        <v>2021</v>
      </c>
    </row>
    <row r="4933" spans="1:18" ht="15.75" customHeight="1">
      <c r="A4933" s="4" t="s">
        <v>5965</v>
      </c>
      <c r="B4933" s="4" t="s">
        <v>564</v>
      </c>
      <c r="C4933" s="4" t="s">
        <v>131</v>
      </c>
      <c r="D4933" s="4" t="s">
        <v>122</v>
      </c>
      <c r="E4933" s="4" t="s">
        <v>495</v>
      </c>
      <c r="F4933" s="11">
        <v>44200</v>
      </c>
      <c r="G4933" s="4">
        <v>1</v>
      </c>
      <c r="H4933" s="4">
        <v>1798</v>
      </c>
      <c r="I4933" s="4">
        <f>VLOOKUP(Table_1[[#This Row],[Product ID]],[1]Products!$A:$D,3,0)</f>
        <v>971</v>
      </c>
      <c r="J4933" s="4">
        <f>PRODUCT([2]Data!$G4933,[2]Data!$I4933)</f>
        <v>971</v>
      </c>
      <c r="K4933" s="4">
        <f>PRODUCT([2]Data!$G4933,[2]Data!$H4933)</f>
        <v>1798</v>
      </c>
      <c r="L4933" s="4">
        <f>[2]Data!$K4933-[2]Data!$J4933</f>
        <v>827</v>
      </c>
      <c r="M4933" s="4" t="str">
        <f>VLOOKUP(Table_1[[#This Row],[Location ID]],[1]Locations!$A:$B,2,0)</f>
        <v>Elk Grove</v>
      </c>
      <c r="N4933" s="4" t="str">
        <f>VLOOKUP(Table_1[[#This Row],[Sales Person ID]],'[1]Sales People'!$A:$B,2,0)</f>
        <v>Ryan Welch</v>
      </c>
      <c r="O4933" s="4" t="str">
        <f>VLOOKUP(Table_1[[#This Row],[Customer ID]],[1]Customers!$A:$B,2,0)</f>
        <v>Todd George</v>
      </c>
      <c r="P4933" s="5">
        <f>WEEKDAY([2]Data!$F4933)</f>
        <v>2</v>
      </c>
      <c r="Q4933" s="4">
        <f>MONTH([2]Data!$F4933)</f>
        <v>1</v>
      </c>
      <c r="R4933" s="4">
        <f>YEAR([2]Data!$F4933)</f>
        <v>2021</v>
      </c>
    </row>
    <row r="4934" spans="1:18" ht="15.75" customHeight="1">
      <c r="A4934" s="4" t="s">
        <v>5966</v>
      </c>
      <c r="B4934" s="4" t="s">
        <v>475</v>
      </c>
      <c r="C4934" s="4" t="s">
        <v>63</v>
      </c>
      <c r="D4934" s="4" t="s">
        <v>127</v>
      </c>
      <c r="E4934" s="4" t="s">
        <v>1875</v>
      </c>
      <c r="F4934" s="11">
        <v>44250</v>
      </c>
      <c r="G4934" s="4">
        <v>1</v>
      </c>
      <c r="H4934" s="4">
        <v>1566</v>
      </c>
      <c r="I4934" s="4">
        <f>VLOOKUP(Table_1[[#This Row],[Product ID]],[1]Products!$A:$D,3,0)</f>
        <v>1190</v>
      </c>
      <c r="J4934" s="4">
        <f>PRODUCT([2]Data!$G4934,[2]Data!$I4934)</f>
        <v>1190</v>
      </c>
      <c r="K4934" s="4">
        <f>PRODUCT([2]Data!$G4934,[2]Data!$H4934)</f>
        <v>1566</v>
      </c>
      <c r="L4934" s="4">
        <f>[2]Data!$K4934-[2]Data!$J4934</f>
        <v>376</v>
      </c>
      <c r="M4934" s="4" t="str">
        <f>VLOOKUP(Table_1[[#This Row],[Location ID]],[1]Locations!$A:$B,2,0)</f>
        <v>Pasadena</v>
      </c>
      <c r="N4934" s="4" t="str">
        <f>VLOOKUP(Table_1[[#This Row],[Sales Person ID]],'[1]Sales People'!$A:$B,2,0)</f>
        <v>Roger Ramos</v>
      </c>
      <c r="O4934" s="4" t="str">
        <f>VLOOKUP(Table_1[[#This Row],[Customer ID]],[1]Customers!$A:$B,2,0)</f>
        <v>Juan Griffin</v>
      </c>
      <c r="P4934" s="5">
        <f>WEEKDAY([2]Data!$F4934)</f>
        <v>3</v>
      </c>
      <c r="Q4934" s="4">
        <f>MONTH([2]Data!$F4934)</f>
        <v>2</v>
      </c>
      <c r="R4934" s="4">
        <f>YEAR([2]Data!$F4934)</f>
        <v>2021</v>
      </c>
    </row>
    <row r="4935" spans="1:18" ht="15.75" customHeight="1">
      <c r="A4935" s="4" t="s">
        <v>5967</v>
      </c>
      <c r="B4935" s="4" t="s">
        <v>205</v>
      </c>
      <c r="C4935" s="4" t="s">
        <v>483</v>
      </c>
      <c r="D4935" s="4" t="s">
        <v>26</v>
      </c>
      <c r="E4935" s="4" t="s">
        <v>194</v>
      </c>
      <c r="F4935" s="11">
        <v>44236</v>
      </c>
      <c r="G4935" s="4">
        <v>4</v>
      </c>
      <c r="H4935" s="4">
        <v>1278</v>
      </c>
      <c r="I4935" s="4">
        <f>VLOOKUP(Table_1[[#This Row],[Product ID]],[1]Products!$A:$D,3,0)</f>
        <v>665</v>
      </c>
      <c r="J4935" s="4">
        <f>PRODUCT([2]Data!$G4935,[2]Data!$I4935)</f>
        <v>2660</v>
      </c>
      <c r="K4935" s="4">
        <f>PRODUCT([2]Data!$G4935,[2]Data!$H4935)</f>
        <v>5112</v>
      </c>
      <c r="L4935" s="4">
        <f>[2]Data!$K4935-[2]Data!$J4935</f>
        <v>2452</v>
      </c>
      <c r="M4935" s="4" t="str">
        <f>VLOOKUP(Table_1[[#This Row],[Location ID]],[1]Locations!$A:$B,2,0)</f>
        <v>Concord</v>
      </c>
      <c r="N4935" s="4" t="str">
        <f>VLOOKUP(Table_1[[#This Row],[Sales Person ID]],'[1]Sales People'!$A:$B,2,0)</f>
        <v>Ryan Butler</v>
      </c>
      <c r="O4935" s="4" t="str">
        <f>VLOOKUP(Table_1[[#This Row],[Customer ID]],[1]Customers!$A:$B,2,0)</f>
        <v>Jerry Reed</v>
      </c>
      <c r="P4935" s="5">
        <f>WEEKDAY([2]Data!$F4935)</f>
        <v>3</v>
      </c>
      <c r="Q4935" s="4">
        <f>MONTH([2]Data!$F4935)</f>
        <v>2</v>
      </c>
      <c r="R4935" s="4">
        <f>YEAR([2]Data!$F4935)</f>
        <v>2021</v>
      </c>
    </row>
    <row r="4936" spans="1:18" ht="15.75" customHeight="1">
      <c r="A4936" s="4" t="s">
        <v>5968</v>
      </c>
      <c r="B4936" s="4" t="s">
        <v>72</v>
      </c>
      <c r="C4936" s="4" t="s">
        <v>77</v>
      </c>
      <c r="D4936" s="4" t="s">
        <v>102</v>
      </c>
      <c r="E4936" s="4" t="s">
        <v>617</v>
      </c>
      <c r="F4936" s="11">
        <v>44227</v>
      </c>
      <c r="G4936" s="4">
        <v>1</v>
      </c>
      <c r="H4936" s="4">
        <v>1889</v>
      </c>
      <c r="I4936" s="4">
        <f>VLOOKUP(Table_1[[#This Row],[Product ID]],[1]Products!$A:$D,3,0)</f>
        <v>945</v>
      </c>
      <c r="J4936" s="4">
        <f>PRODUCT([2]Data!$G4936,[2]Data!$I4936)</f>
        <v>945</v>
      </c>
      <c r="K4936" s="4">
        <f>PRODUCT([2]Data!$G4936,[2]Data!$H4936)</f>
        <v>1889</v>
      </c>
      <c r="L4936" s="4">
        <f>[2]Data!$K4936-[2]Data!$J4936</f>
        <v>944</v>
      </c>
      <c r="M4936" s="4" t="str">
        <f>VLOOKUP(Table_1[[#This Row],[Location ID]],[1]Locations!$A:$B,2,0)</f>
        <v>Ontario</v>
      </c>
      <c r="N4936" s="4" t="str">
        <f>VLOOKUP(Table_1[[#This Row],[Sales Person ID]],'[1]Sales People'!$A:$B,2,0)</f>
        <v>Howard Gardner</v>
      </c>
      <c r="O4936" s="4" t="str">
        <f>VLOOKUP(Table_1[[#This Row],[Customer ID]],[1]Customers!$A:$B,2,0)</f>
        <v>Walter Russell</v>
      </c>
      <c r="P4936" s="5">
        <f>WEEKDAY([2]Data!$F4936)</f>
        <v>1</v>
      </c>
      <c r="Q4936" s="4">
        <f>MONTH([2]Data!$F4936)</f>
        <v>1</v>
      </c>
      <c r="R4936" s="4">
        <f>YEAR([2]Data!$F4936)</f>
        <v>2021</v>
      </c>
    </row>
    <row r="4937" spans="1:18" ht="15.75" customHeight="1">
      <c r="A4937" s="4" t="s">
        <v>5969</v>
      </c>
      <c r="B4937" s="4" t="s">
        <v>125</v>
      </c>
      <c r="C4937" s="4" t="s">
        <v>654</v>
      </c>
      <c r="D4937" s="4" t="s">
        <v>227</v>
      </c>
      <c r="E4937" s="4" t="s">
        <v>549</v>
      </c>
      <c r="F4937" s="11">
        <v>44270</v>
      </c>
      <c r="G4937" s="4">
        <v>2</v>
      </c>
      <c r="H4937" s="4">
        <v>545</v>
      </c>
      <c r="I4937" s="4">
        <f>VLOOKUP(Table_1[[#This Row],[Product ID]],[1]Products!$A:$D,3,0)</f>
        <v>425</v>
      </c>
      <c r="J4937" s="4">
        <f>PRODUCT([2]Data!$G4937,[2]Data!$I4937)</f>
        <v>850</v>
      </c>
      <c r="K4937" s="4">
        <f>PRODUCT([2]Data!$G4937,[2]Data!$H4937)</f>
        <v>1090</v>
      </c>
      <c r="L4937" s="4">
        <f>[2]Data!$K4937-[2]Data!$J4937</f>
        <v>240</v>
      </c>
      <c r="M4937" s="4" t="str">
        <f>VLOOKUP(Table_1[[#This Row],[Location ID]],[1]Locations!$A:$B,2,0)</f>
        <v>Hayward</v>
      </c>
      <c r="N4937" s="4" t="str">
        <f>VLOOKUP(Table_1[[#This Row],[Sales Person ID]],'[1]Sales People'!$A:$B,2,0)</f>
        <v>Ernest Wagner</v>
      </c>
      <c r="O4937" s="4" t="str">
        <f>VLOOKUP(Table_1[[#This Row],[Customer ID]],[1]Customers!$A:$B,2,0)</f>
        <v>Jonathan Lynch</v>
      </c>
      <c r="P4937" s="5">
        <f>WEEKDAY([2]Data!$F4937)</f>
        <v>2</v>
      </c>
      <c r="Q4937" s="4">
        <f>MONTH([2]Data!$F4937)</f>
        <v>3</v>
      </c>
      <c r="R4937" s="4">
        <f>YEAR([2]Data!$F4937)</f>
        <v>2021</v>
      </c>
    </row>
    <row r="4938" spans="1:18" ht="15.75" customHeight="1">
      <c r="A4938" s="4" t="s">
        <v>5970</v>
      </c>
      <c r="B4938" s="4" t="s">
        <v>19</v>
      </c>
      <c r="C4938" s="4" t="s">
        <v>116</v>
      </c>
      <c r="D4938" s="4" t="s">
        <v>69</v>
      </c>
      <c r="E4938" s="4" t="s">
        <v>1260</v>
      </c>
      <c r="F4938" s="11">
        <v>44261</v>
      </c>
      <c r="G4938" s="4">
        <v>3</v>
      </c>
      <c r="H4938" s="4">
        <v>1522</v>
      </c>
      <c r="I4938" s="4">
        <f>VLOOKUP(Table_1[[#This Row],[Product ID]],[1]Products!$A:$D,3,0)</f>
        <v>791</v>
      </c>
      <c r="J4938" s="4">
        <f>PRODUCT([2]Data!$G4938,[2]Data!$I4938)</f>
        <v>2373</v>
      </c>
      <c r="K4938" s="4">
        <f>PRODUCT([2]Data!$G4938,[2]Data!$H4938)</f>
        <v>4566</v>
      </c>
      <c r="L4938" s="4">
        <f>[2]Data!$K4938-[2]Data!$J4938</f>
        <v>2193</v>
      </c>
      <c r="M4938" s="4" t="str">
        <f>VLOOKUP(Table_1[[#This Row],[Location ID]],[1]Locations!$A:$B,2,0)</f>
        <v>Daly City</v>
      </c>
      <c r="N4938" s="4" t="str">
        <f>VLOOKUP(Table_1[[#This Row],[Sales Person ID]],'[1]Sales People'!$A:$B,2,0)</f>
        <v>Christopher Tucker</v>
      </c>
      <c r="O4938" s="4" t="str">
        <f>VLOOKUP(Table_1[[#This Row],[Customer ID]],[1]Customers!$A:$B,2,0)</f>
        <v>Alan Green</v>
      </c>
      <c r="P4938" s="5">
        <f>WEEKDAY([2]Data!$F4938)</f>
        <v>7</v>
      </c>
      <c r="Q4938" s="4">
        <f>MONTH([2]Data!$F4938)</f>
        <v>3</v>
      </c>
      <c r="R4938" s="4">
        <f>YEAR([2]Data!$F4938)</f>
        <v>2021</v>
      </c>
    </row>
    <row r="4939" spans="1:18" ht="15.75" customHeight="1">
      <c r="A4939" s="4" t="s">
        <v>5971</v>
      </c>
      <c r="B4939" s="4" t="s">
        <v>336</v>
      </c>
      <c r="C4939" s="4" t="s">
        <v>279</v>
      </c>
      <c r="D4939" s="4" t="s">
        <v>152</v>
      </c>
      <c r="E4939" s="4" t="s">
        <v>1312</v>
      </c>
      <c r="F4939" s="11">
        <v>44258</v>
      </c>
      <c r="G4939" s="4">
        <v>3</v>
      </c>
      <c r="H4939" s="4">
        <v>1526</v>
      </c>
      <c r="I4939" s="4">
        <f>VLOOKUP(Table_1[[#This Row],[Product ID]],[1]Products!$A:$D,3,0)</f>
        <v>1251</v>
      </c>
      <c r="J4939" s="4">
        <f>PRODUCT([2]Data!$G4939,[2]Data!$I4939)</f>
        <v>3753</v>
      </c>
      <c r="K4939" s="4">
        <f>PRODUCT([2]Data!$G4939,[2]Data!$H4939)</f>
        <v>4578</v>
      </c>
      <c r="L4939" s="4">
        <f>[2]Data!$K4939-[2]Data!$J4939</f>
        <v>825</v>
      </c>
      <c r="M4939" s="4" t="str">
        <f>VLOOKUP(Table_1[[#This Row],[Location ID]],[1]Locations!$A:$B,2,0)</f>
        <v>Murrieta</v>
      </c>
      <c r="N4939" s="4" t="str">
        <f>VLOOKUP(Table_1[[#This Row],[Sales Person ID]],'[1]Sales People'!$A:$B,2,0)</f>
        <v>Arthur Mccoy</v>
      </c>
      <c r="O4939" s="4" t="str">
        <f>VLOOKUP(Table_1[[#This Row],[Customer ID]],[1]Customers!$A:$B,2,0)</f>
        <v>Eugene Sims</v>
      </c>
      <c r="P4939" s="5">
        <f>WEEKDAY([2]Data!$F4939)</f>
        <v>4</v>
      </c>
      <c r="Q4939" s="4">
        <f>MONTH([2]Data!$F4939)</f>
        <v>3</v>
      </c>
      <c r="R4939" s="4">
        <f>YEAR([2]Data!$F4939)</f>
        <v>2021</v>
      </c>
    </row>
    <row r="4940" spans="1:18" ht="15.75" customHeight="1">
      <c r="A4940" s="4" t="s">
        <v>5972</v>
      </c>
      <c r="B4940" s="4" t="s">
        <v>580</v>
      </c>
      <c r="C4940" s="4" t="s">
        <v>257</v>
      </c>
      <c r="D4940" s="4" t="s">
        <v>122</v>
      </c>
      <c r="E4940" s="4" t="s">
        <v>5088</v>
      </c>
      <c r="F4940" s="11">
        <v>44269</v>
      </c>
      <c r="G4940" s="4">
        <v>2</v>
      </c>
      <c r="H4940" s="4">
        <v>1178</v>
      </c>
      <c r="I4940" s="4">
        <f>VLOOKUP(Table_1[[#This Row],[Product ID]],[1]Products!$A:$D,3,0)</f>
        <v>683</v>
      </c>
      <c r="J4940" s="4">
        <f>PRODUCT([2]Data!$G4940,[2]Data!$I4940)</f>
        <v>1366</v>
      </c>
      <c r="K4940" s="4">
        <f>PRODUCT([2]Data!$G4940,[2]Data!$H4940)</f>
        <v>2356</v>
      </c>
      <c r="L4940" s="4">
        <f>[2]Data!$K4940-[2]Data!$J4940</f>
        <v>990</v>
      </c>
      <c r="M4940" s="4" t="str">
        <f>VLOOKUP(Table_1[[#This Row],[Location ID]],[1]Locations!$A:$B,2,0)</f>
        <v>San Francisco</v>
      </c>
      <c r="N4940" s="4" t="str">
        <f>VLOOKUP(Table_1[[#This Row],[Sales Person ID]],'[1]Sales People'!$A:$B,2,0)</f>
        <v>Ryan Welch</v>
      </c>
      <c r="O4940" s="4" t="str">
        <f>VLOOKUP(Table_1[[#This Row],[Customer ID]],[1]Customers!$A:$B,2,0)</f>
        <v>Fred Bryant</v>
      </c>
      <c r="P4940" s="5">
        <f>WEEKDAY([2]Data!$F4940)</f>
        <v>1</v>
      </c>
      <c r="Q4940" s="4">
        <f>MONTH([2]Data!$F4940)</f>
        <v>3</v>
      </c>
      <c r="R4940" s="4">
        <f>YEAR([2]Data!$F4940)</f>
        <v>2021</v>
      </c>
    </row>
    <row r="4941" spans="1:18" ht="15.75" customHeight="1">
      <c r="A4941" s="4" t="s">
        <v>5973</v>
      </c>
      <c r="B4941" s="4" t="s">
        <v>475</v>
      </c>
      <c r="C4941" s="4" t="s">
        <v>333</v>
      </c>
      <c r="D4941" s="4" t="s">
        <v>102</v>
      </c>
      <c r="E4941" s="4" t="s">
        <v>3906</v>
      </c>
      <c r="F4941" s="11">
        <v>44214</v>
      </c>
      <c r="G4941" s="4">
        <v>3</v>
      </c>
      <c r="H4941" s="4">
        <v>1566</v>
      </c>
      <c r="I4941" s="4">
        <f>VLOOKUP(Table_1[[#This Row],[Product ID]],[1]Products!$A:$D,3,0)</f>
        <v>1190</v>
      </c>
      <c r="J4941" s="4">
        <f>PRODUCT([2]Data!$G4941,[2]Data!$I4941)</f>
        <v>3570</v>
      </c>
      <c r="K4941" s="4">
        <f>PRODUCT([2]Data!$G4941,[2]Data!$H4941)</f>
        <v>4698</v>
      </c>
      <c r="L4941" s="4">
        <f>[2]Data!$K4941-[2]Data!$J4941</f>
        <v>1128</v>
      </c>
      <c r="M4941" s="4" t="str">
        <f>VLOOKUP(Table_1[[#This Row],[Location ID]],[1]Locations!$A:$B,2,0)</f>
        <v>Rancho Cucamonga</v>
      </c>
      <c r="N4941" s="4" t="str">
        <f>VLOOKUP(Table_1[[#This Row],[Sales Person ID]],'[1]Sales People'!$A:$B,2,0)</f>
        <v>Howard Gardner</v>
      </c>
      <c r="O4941" s="4" t="str">
        <f>VLOOKUP(Table_1[[#This Row],[Customer ID]],[1]Customers!$A:$B,2,0)</f>
        <v>James Foster</v>
      </c>
      <c r="P4941" s="5">
        <f>WEEKDAY([2]Data!$F4941)</f>
        <v>2</v>
      </c>
      <c r="Q4941" s="4">
        <f>MONTH([2]Data!$F4941)</f>
        <v>1</v>
      </c>
      <c r="R4941" s="4">
        <f>YEAR([2]Data!$F4941)</f>
        <v>2021</v>
      </c>
    </row>
    <row r="4942" spans="1:18" ht="15.75" customHeight="1">
      <c r="A4942" s="4" t="s">
        <v>5974</v>
      </c>
      <c r="B4942" s="4" t="s">
        <v>166</v>
      </c>
      <c r="C4942" s="4" t="s">
        <v>111</v>
      </c>
      <c r="D4942" s="4" t="s">
        <v>236</v>
      </c>
      <c r="E4942" s="4" t="s">
        <v>593</v>
      </c>
      <c r="F4942" s="11">
        <v>44247</v>
      </c>
      <c r="G4942" s="4">
        <v>3</v>
      </c>
      <c r="H4942" s="4">
        <v>1353</v>
      </c>
      <c r="I4942" s="4">
        <f>VLOOKUP(Table_1[[#This Row],[Product ID]],[1]Products!$A:$D,3,0)</f>
        <v>947</v>
      </c>
      <c r="J4942" s="4">
        <f>PRODUCT([2]Data!$G4942,[2]Data!$I4942)</f>
        <v>2841</v>
      </c>
      <c r="K4942" s="4">
        <f>PRODUCT([2]Data!$G4942,[2]Data!$H4942)</f>
        <v>4059</v>
      </c>
      <c r="L4942" s="4">
        <f>[2]Data!$K4942-[2]Data!$J4942</f>
        <v>1218</v>
      </c>
      <c r="M4942" s="4" t="str">
        <f>VLOOKUP(Table_1[[#This Row],[Location ID]],[1]Locations!$A:$B,2,0)</f>
        <v>Victorville</v>
      </c>
      <c r="N4942" s="4" t="str">
        <f>VLOOKUP(Table_1[[#This Row],[Sales Person ID]],'[1]Sales People'!$A:$B,2,0)</f>
        <v>Andrew Bowman</v>
      </c>
      <c r="O4942" s="4" t="str">
        <f>VLOOKUP(Table_1[[#This Row],[Customer ID]],[1]Customers!$A:$B,2,0)</f>
        <v>Russell Nelson</v>
      </c>
      <c r="P4942" s="5">
        <f>WEEKDAY([2]Data!$F4942)</f>
        <v>7</v>
      </c>
      <c r="Q4942" s="4">
        <f>MONTH([2]Data!$F4942)</f>
        <v>2</v>
      </c>
      <c r="R4942" s="4">
        <f>YEAR([2]Data!$F4942)</f>
        <v>2021</v>
      </c>
    </row>
    <row r="4943" spans="1:18" ht="15.75" customHeight="1">
      <c r="A4943" s="4" t="s">
        <v>5975</v>
      </c>
      <c r="B4943" s="4" t="s">
        <v>58</v>
      </c>
      <c r="C4943" s="4" t="s">
        <v>55</v>
      </c>
      <c r="D4943" s="4" t="s">
        <v>64</v>
      </c>
      <c r="E4943" s="4" t="s">
        <v>1436</v>
      </c>
      <c r="F4943" s="11">
        <v>44241</v>
      </c>
      <c r="G4943" s="4">
        <v>3</v>
      </c>
      <c r="H4943" s="4">
        <v>1812</v>
      </c>
      <c r="I4943" s="4">
        <f>VLOOKUP(Table_1[[#This Row],[Product ID]],[1]Products!$A:$D,3,0)</f>
        <v>1305</v>
      </c>
      <c r="J4943" s="4">
        <f>PRODUCT([2]Data!$G4943,[2]Data!$I4943)</f>
        <v>3915</v>
      </c>
      <c r="K4943" s="4">
        <f>PRODUCT([2]Data!$G4943,[2]Data!$H4943)</f>
        <v>5436</v>
      </c>
      <c r="L4943" s="4">
        <f>[2]Data!$K4943-[2]Data!$J4943</f>
        <v>1521</v>
      </c>
      <c r="M4943" s="4" t="str">
        <f>VLOOKUP(Table_1[[#This Row],[Location ID]],[1]Locations!$A:$B,2,0)</f>
        <v>Moreno Valley</v>
      </c>
      <c r="N4943" s="4" t="str">
        <f>VLOOKUP(Table_1[[#This Row],[Sales Person ID]],'[1]Sales People'!$A:$B,2,0)</f>
        <v>Scott Mason</v>
      </c>
      <c r="O4943" s="4" t="str">
        <f>VLOOKUP(Table_1[[#This Row],[Customer ID]],[1]Customers!$A:$B,2,0)</f>
        <v>Johnny Andrews</v>
      </c>
      <c r="P4943" s="5">
        <f>WEEKDAY([2]Data!$F4943)</f>
        <v>1</v>
      </c>
      <c r="Q4943" s="4">
        <f>MONTH([2]Data!$F4943)</f>
        <v>2</v>
      </c>
      <c r="R4943" s="4">
        <f>YEAR([2]Data!$F4943)</f>
        <v>2021</v>
      </c>
    </row>
    <row r="4944" spans="1:18" ht="15.75" customHeight="1">
      <c r="A4944" s="4" t="s">
        <v>5976</v>
      </c>
      <c r="B4944" s="4" t="s">
        <v>188</v>
      </c>
      <c r="C4944" s="4" t="s">
        <v>483</v>
      </c>
      <c r="D4944" s="4" t="s">
        <v>236</v>
      </c>
      <c r="E4944" s="4" t="s">
        <v>1992</v>
      </c>
      <c r="F4944" s="11">
        <v>44227</v>
      </c>
      <c r="G4944" s="4">
        <v>1</v>
      </c>
      <c r="H4944" s="4">
        <v>2497</v>
      </c>
      <c r="I4944" s="4">
        <f>VLOOKUP(Table_1[[#This Row],[Product ID]],[1]Products!$A:$D,3,0)</f>
        <v>1473</v>
      </c>
      <c r="J4944" s="4">
        <f>PRODUCT([2]Data!$G4944,[2]Data!$I4944)</f>
        <v>1473</v>
      </c>
      <c r="K4944" s="4">
        <f>PRODUCT([2]Data!$G4944,[2]Data!$H4944)</f>
        <v>2497</v>
      </c>
      <c r="L4944" s="4">
        <f>[2]Data!$K4944-[2]Data!$J4944</f>
        <v>1024</v>
      </c>
      <c r="M4944" s="4" t="str">
        <f>VLOOKUP(Table_1[[#This Row],[Location ID]],[1]Locations!$A:$B,2,0)</f>
        <v>Concord</v>
      </c>
      <c r="N4944" s="4" t="str">
        <f>VLOOKUP(Table_1[[#This Row],[Sales Person ID]],'[1]Sales People'!$A:$B,2,0)</f>
        <v>Andrew Bowman</v>
      </c>
      <c r="O4944" s="4" t="str">
        <f>VLOOKUP(Table_1[[#This Row],[Customer ID]],[1]Customers!$A:$B,2,0)</f>
        <v>Walter Harris</v>
      </c>
      <c r="P4944" s="5">
        <f>WEEKDAY([2]Data!$F4944)</f>
        <v>1</v>
      </c>
      <c r="Q4944" s="4">
        <f>MONTH([2]Data!$F4944)</f>
        <v>1</v>
      </c>
      <c r="R4944" s="4">
        <f>YEAR([2]Data!$F4944)</f>
        <v>2021</v>
      </c>
    </row>
    <row r="4945" spans="1:18" ht="15.75" customHeight="1">
      <c r="A4945" s="4" t="s">
        <v>5977</v>
      </c>
      <c r="B4945" s="4" t="s">
        <v>351</v>
      </c>
      <c r="C4945" s="4" t="s">
        <v>146</v>
      </c>
      <c r="D4945" s="4" t="s">
        <v>189</v>
      </c>
      <c r="E4945" s="4" t="s">
        <v>1677</v>
      </c>
      <c r="F4945" s="11">
        <v>44207</v>
      </c>
      <c r="G4945" s="4">
        <v>1</v>
      </c>
      <c r="H4945" s="4">
        <v>1967</v>
      </c>
      <c r="I4945" s="4">
        <f>VLOOKUP(Table_1[[#This Row],[Product ID]],[1]Products!$A:$D,3,0)</f>
        <v>1397</v>
      </c>
      <c r="J4945" s="4">
        <f>PRODUCT([2]Data!$G4945,[2]Data!$I4945)</f>
        <v>1397</v>
      </c>
      <c r="K4945" s="4">
        <f>PRODUCT([2]Data!$G4945,[2]Data!$H4945)</f>
        <v>1967</v>
      </c>
      <c r="L4945" s="4">
        <f>[2]Data!$K4945-[2]Data!$J4945</f>
        <v>570</v>
      </c>
      <c r="M4945" s="4" t="str">
        <f>VLOOKUP(Table_1[[#This Row],[Location ID]],[1]Locations!$A:$B,2,0)</f>
        <v>Oxnard</v>
      </c>
      <c r="N4945" s="4" t="str">
        <f>VLOOKUP(Table_1[[#This Row],[Sales Person ID]],'[1]Sales People'!$A:$B,2,0)</f>
        <v>Joshua Taylor</v>
      </c>
      <c r="O4945" s="4" t="str">
        <f>VLOOKUP(Table_1[[#This Row],[Customer ID]],[1]Customers!$A:$B,2,0)</f>
        <v>Mark Montgomery</v>
      </c>
      <c r="P4945" s="5">
        <f>WEEKDAY([2]Data!$F4945)</f>
        <v>2</v>
      </c>
      <c r="Q4945" s="4">
        <f>MONTH([2]Data!$F4945)</f>
        <v>1</v>
      </c>
      <c r="R4945" s="4">
        <f>YEAR([2]Data!$F4945)</f>
        <v>2021</v>
      </c>
    </row>
    <row r="4946" spans="1:18" ht="15.75" customHeight="1">
      <c r="A4946" s="4" t="s">
        <v>5978</v>
      </c>
      <c r="B4946" s="4" t="s">
        <v>256</v>
      </c>
      <c r="C4946" s="4" t="s">
        <v>55</v>
      </c>
      <c r="D4946" s="4" t="s">
        <v>268</v>
      </c>
      <c r="E4946" s="4" t="s">
        <v>1035</v>
      </c>
      <c r="F4946" s="11">
        <v>44262</v>
      </c>
      <c r="G4946" s="4">
        <v>1</v>
      </c>
      <c r="H4946" s="4">
        <v>818</v>
      </c>
      <c r="I4946" s="4">
        <f>VLOOKUP(Table_1[[#This Row],[Product ID]],[1]Products!$A:$D,3,0)</f>
        <v>450</v>
      </c>
      <c r="J4946" s="4">
        <f>PRODUCT([2]Data!$G4946,[2]Data!$I4946)</f>
        <v>450</v>
      </c>
      <c r="K4946" s="4">
        <f>PRODUCT([2]Data!$G4946,[2]Data!$H4946)</f>
        <v>818</v>
      </c>
      <c r="L4946" s="4">
        <f>[2]Data!$K4946-[2]Data!$J4946</f>
        <v>368</v>
      </c>
      <c r="M4946" s="4" t="str">
        <f>VLOOKUP(Table_1[[#This Row],[Location ID]],[1]Locations!$A:$B,2,0)</f>
        <v>Moreno Valley</v>
      </c>
      <c r="N4946" s="4" t="str">
        <f>VLOOKUP(Table_1[[#This Row],[Sales Person ID]],'[1]Sales People'!$A:$B,2,0)</f>
        <v>Jerry Perry</v>
      </c>
      <c r="O4946" s="4" t="str">
        <f>VLOOKUP(Table_1[[#This Row],[Customer ID]],[1]Customers!$A:$B,2,0)</f>
        <v>Justin Johnston</v>
      </c>
      <c r="P4946" s="5">
        <f>WEEKDAY([2]Data!$F4946)</f>
        <v>1</v>
      </c>
      <c r="Q4946" s="4">
        <f>MONTH([2]Data!$F4946)</f>
        <v>3</v>
      </c>
      <c r="R4946" s="4">
        <f>YEAR([2]Data!$F4946)</f>
        <v>2021</v>
      </c>
    </row>
    <row r="4947" spans="1:18" ht="15.75" customHeight="1">
      <c r="A4947" s="4" t="s">
        <v>5979</v>
      </c>
      <c r="B4947" s="4" t="s">
        <v>616</v>
      </c>
      <c r="C4947" s="4" t="s">
        <v>257</v>
      </c>
      <c r="D4947" s="4" t="s">
        <v>107</v>
      </c>
      <c r="E4947" s="4" t="s">
        <v>1812</v>
      </c>
      <c r="F4947" s="11">
        <v>44246</v>
      </c>
      <c r="G4947" s="4">
        <v>4</v>
      </c>
      <c r="H4947" s="4">
        <v>913</v>
      </c>
      <c r="I4947" s="4">
        <f>VLOOKUP(Table_1[[#This Row],[Product ID]],[1]Products!$A:$D,3,0)</f>
        <v>584</v>
      </c>
      <c r="J4947" s="4">
        <f>PRODUCT([2]Data!$G4947,[2]Data!$I4947)</f>
        <v>2336</v>
      </c>
      <c r="K4947" s="4">
        <f>PRODUCT([2]Data!$G4947,[2]Data!$H4947)</f>
        <v>3652</v>
      </c>
      <c r="L4947" s="4">
        <f>[2]Data!$K4947-[2]Data!$J4947</f>
        <v>1316</v>
      </c>
      <c r="M4947" s="4" t="str">
        <f>VLOOKUP(Table_1[[#This Row],[Location ID]],[1]Locations!$A:$B,2,0)</f>
        <v>San Francisco</v>
      </c>
      <c r="N4947" s="4" t="str">
        <f>VLOOKUP(Table_1[[#This Row],[Sales Person ID]],'[1]Sales People'!$A:$B,2,0)</f>
        <v>Brian Thomas</v>
      </c>
      <c r="O4947" s="4" t="str">
        <f>VLOOKUP(Table_1[[#This Row],[Customer ID]],[1]Customers!$A:$B,2,0)</f>
        <v>Larry Stone</v>
      </c>
      <c r="P4947" s="5">
        <f>WEEKDAY([2]Data!$F4947)</f>
        <v>6</v>
      </c>
      <c r="Q4947" s="4">
        <f>MONTH([2]Data!$F4947)</f>
        <v>2</v>
      </c>
      <c r="R4947" s="4">
        <f>YEAR([2]Data!$F4947)</f>
        <v>2021</v>
      </c>
    </row>
    <row r="4948" spans="1:18" ht="15.75" customHeight="1">
      <c r="A4948" s="4" t="s">
        <v>5980</v>
      </c>
      <c r="B4948" s="4" t="s">
        <v>677</v>
      </c>
      <c r="C4948" s="4" t="s">
        <v>447</v>
      </c>
      <c r="D4948" s="4" t="s">
        <v>157</v>
      </c>
      <c r="E4948" s="4" t="s">
        <v>470</v>
      </c>
      <c r="F4948" s="11">
        <v>44269</v>
      </c>
      <c r="G4948" s="4">
        <v>1</v>
      </c>
      <c r="H4948" s="4">
        <v>2241</v>
      </c>
      <c r="I4948" s="4">
        <f>VLOOKUP(Table_1[[#This Row],[Product ID]],[1]Products!$A:$D,3,0)</f>
        <v>1367</v>
      </c>
      <c r="J4948" s="4">
        <f>PRODUCT([2]Data!$G4948,[2]Data!$I4948)</f>
        <v>1367</v>
      </c>
      <c r="K4948" s="4">
        <f>PRODUCT([2]Data!$G4948,[2]Data!$H4948)</f>
        <v>2241</v>
      </c>
      <c r="L4948" s="4">
        <f>[2]Data!$K4948-[2]Data!$J4948</f>
        <v>874</v>
      </c>
      <c r="M4948" s="4" t="str">
        <f>VLOOKUP(Table_1[[#This Row],[Location ID]],[1]Locations!$A:$B,2,0)</f>
        <v>Jurupa Valley</v>
      </c>
      <c r="N4948" s="4" t="str">
        <f>VLOOKUP(Table_1[[#This Row],[Sales Person ID]],'[1]Sales People'!$A:$B,2,0)</f>
        <v>Carl Elliott</v>
      </c>
      <c r="O4948" s="4" t="str">
        <f>VLOOKUP(Table_1[[#This Row],[Customer ID]],[1]Customers!$A:$B,2,0)</f>
        <v>Johnny Martinez</v>
      </c>
      <c r="P4948" s="5">
        <f>WEEKDAY([2]Data!$F4948)</f>
        <v>1</v>
      </c>
      <c r="Q4948" s="4">
        <f>MONTH([2]Data!$F4948)</f>
        <v>3</v>
      </c>
      <c r="R4948" s="4">
        <f>YEAR([2]Data!$F4948)</f>
        <v>2021</v>
      </c>
    </row>
    <row r="4949" spans="1:18" ht="15.75" customHeight="1">
      <c r="A4949" s="4" t="s">
        <v>5981</v>
      </c>
      <c r="B4949" s="4" t="s">
        <v>72</v>
      </c>
      <c r="C4949" s="4" t="s">
        <v>151</v>
      </c>
      <c r="D4949" s="4" t="s">
        <v>31</v>
      </c>
      <c r="E4949" s="4" t="s">
        <v>272</v>
      </c>
      <c r="F4949" s="11">
        <v>44250</v>
      </c>
      <c r="G4949" s="4">
        <v>2</v>
      </c>
      <c r="H4949" s="4">
        <v>1889</v>
      </c>
      <c r="I4949" s="4">
        <f>VLOOKUP(Table_1[[#This Row],[Product ID]],[1]Products!$A:$D,3,0)</f>
        <v>945</v>
      </c>
      <c r="J4949" s="4">
        <f>PRODUCT([2]Data!$G4949,[2]Data!$I4949)</f>
        <v>1890</v>
      </c>
      <c r="K4949" s="4">
        <f>PRODUCT([2]Data!$G4949,[2]Data!$H4949)</f>
        <v>3778</v>
      </c>
      <c r="L4949" s="4">
        <f>[2]Data!$K4949-[2]Data!$J4949</f>
        <v>1888</v>
      </c>
      <c r="M4949" s="4" t="str">
        <f>VLOOKUP(Table_1[[#This Row],[Location ID]],[1]Locations!$A:$B,2,0)</f>
        <v>Salinas</v>
      </c>
      <c r="N4949" s="4" t="str">
        <f>VLOOKUP(Table_1[[#This Row],[Sales Person ID]],'[1]Sales People'!$A:$B,2,0)</f>
        <v>Joshua Cook</v>
      </c>
      <c r="O4949" s="4" t="str">
        <f>VLOOKUP(Table_1[[#This Row],[Customer ID]],[1]Customers!$A:$B,2,0)</f>
        <v>Keith Hamilton</v>
      </c>
      <c r="P4949" s="5">
        <f>WEEKDAY([2]Data!$F4949)</f>
        <v>3</v>
      </c>
      <c r="Q4949" s="4">
        <f>MONTH([2]Data!$F4949)</f>
        <v>2</v>
      </c>
      <c r="R4949" s="4">
        <f>YEAR([2]Data!$F4949)</f>
        <v>2021</v>
      </c>
    </row>
    <row r="4950" spans="1:18" ht="15.75" customHeight="1">
      <c r="A4950" s="4" t="s">
        <v>5982</v>
      </c>
      <c r="B4950" s="4" t="s">
        <v>89</v>
      </c>
      <c r="C4950" s="4" t="s">
        <v>235</v>
      </c>
      <c r="D4950" s="4" t="s">
        <v>69</v>
      </c>
      <c r="E4950" s="4" t="s">
        <v>712</v>
      </c>
      <c r="F4950" s="11">
        <v>44258</v>
      </c>
      <c r="G4950" s="4">
        <v>1</v>
      </c>
      <c r="H4950" s="4">
        <v>1380</v>
      </c>
      <c r="I4950" s="4">
        <f>VLOOKUP(Table_1[[#This Row],[Product ID]],[1]Products!$A:$D,3,0)</f>
        <v>1090</v>
      </c>
      <c r="J4950" s="4">
        <f>PRODUCT([2]Data!$G4950,[2]Data!$I4950)</f>
        <v>1090</v>
      </c>
      <c r="K4950" s="4">
        <f>PRODUCT([2]Data!$G4950,[2]Data!$H4950)</f>
        <v>1380</v>
      </c>
      <c r="L4950" s="4">
        <f>[2]Data!$K4950-[2]Data!$J4950</f>
        <v>290</v>
      </c>
      <c r="M4950" s="4" t="str">
        <f>VLOOKUP(Table_1[[#This Row],[Location ID]],[1]Locations!$A:$B,2,0)</f>
        <v>Huntington Beach</v>
      </c>
      <c r="N4950" s="4" t="str">
        <f>VLOOKUP(Table_1[[#This Row],[Sales Person ID]],'[1]Sales People'!$A:$B,2,0)</f>
        <v>Christopher Tucker</v>
      </c>
      <c r="O4950" s="4" t="str">
        <f>VLOOKUP(Table_1[[#This Row],[Customer ID]],[1]Customers!$A:$B,2,0)</f>
        <v>Martin Berry</v>
      </c>
      <c r="P4950" s="5">
        <f>WEEKDAY([2]Data!$F4950)</f>
        <v>4</v>
      </c>
      <c r="Q4950" s="4">
        <f>MONTH([2]Data!$F4950)</f>
        <v>3</v>
      </c>
      <c r="R4950" s="4">
        <f>YEAR([2]Data!$F4950)</f>
        <v>2021</v>
      </c>
    </row>
    <row r="4951" spans="1:18" ht="15.75" customHeight="1">
      <c r="A4951" s="4" t="s">
        <v>5983</v>
      </c>
      <c r="B4951" s="4" t="s">
        <v>54</v>
      </c>
      <c r="C4951" s="4" t="s">
        <v>50</v>
      </c>
      <c r="D4951" s="4" t="s">
        <v>367</v>
      </c>
      <c r="E4951" s="4" t="s">
        <v>900</v>
      </c>
      <c r="F4951" s="11">
        <v>44218</v>
      </c>
      <c r="G4951" s="4">
        <v>3</v>
      </c>
      <c r="H4951" s="4">
        <v>356</v>
      </c>
      <c r="I4951" s="4">
        <f>VLOOKUP(Table_1[[#This Row],[Product ID]],[1]Products!$A:$D,3,0)</f>
        <v>292</v>
      </c>
      <c r="J4951" s="4">
        <f>PRODUCT([2]Data!$G4951,[2]Data!$I4951)</f>
        <v>876</v>
      </c>
      <c r="K4951" s="4">
        <f>PRODUCT([2]Data!$G4951,[2]Data!$H4951)</f>
        <v>1068</v>
      </c>
      <c r="L4951" s="4">
        <f>[2]Data!$K4951-[2]Data!$J4951</f>
        <v>192</v>
      </c>
      <c r="M4951" s="4" t="str">
        <f>VLOOKUP(Table_1[[#This Row],[Location ID]],[1]Locations!$A:$B,2,0)</f>
        <v>Oceanside</v>
      </c>
      <c r="N4951" s="4" t="str">
        <f>VLOOKUP(Table_1[[#This Row],[Sales Person ID]],'[1]Sales People'!$A:$B,2,0)</f>
        <v>Jimmy Young</v>
      </c>
      <c r="O4951" s="4" t="str">
        <f>VLOOKUP(Table_1[[#This Row],[Customer ID]],[1]Customers!$A:$B,2,0)</f>
        <v>Joe Bryant</v>
      </c>
      <c r="P4951" s="5">
        <f>WEEKDAY([2]Data!$F4951)</f>
        <v>6</v>
      </c>
      <c r="Q4951" s="4">
        <f>MONTH([2]Data!$F4951)</f>
        <v>1</v>
      </c>
      <c r="R4951" s="4">
        <f>YEAR([2]Data!$F4951)</f>
        <v>2021</v>
      </c>
    </row>
    <row r="4952" spans="1:18" ht="15.75" customHeight="1">
      <c r="A4952" s="4" t="s">
        <v>5984</v>
      </c>
      <c r="B4952" s="4" t="s">
        <v>218</v>
      </c>
      <c r="C4952" s="4" t="s">
        <v>360</v>
      </c>
      <c r="D4952" s="4" t="s">
        <v>202</v>
      </c>
      <c r="E4952" s="4" t="s">
        <v>1883</v>
      </c>
      <c r="F4952" s="11">
        <v>44233</v>
      </c>
      <c r="G4952" s="4">
        <v>3</v>
      </c>
      <c r="H4952" s="4">
        <v>2464</v>
      </c>
      <c r="I4952" s="4">
        <f>VLOOKUP(Table_1[[#This Row],[Product ID]],[1]Products!$A:$D,3,0)</f>
        <v>1774</v>
      </c>
      <c r="J4952" s="4">
        <f>PRODUCT([2]Data!$G4952,[2]Data!$I4952)</f>
        <v>5322</v>
      </c>
      <c r="K4952" s="4">
        <f>PRODUCT([2]Data!$G4952,[2]Data!$H4952)</f>
        <v>7392</v>
      </c>
      <c r="L4952" s="4">
        <f>[2]Data!$K4952-[2]Data!$J4952</f>
        <v>2070</v>
      </c>
      <c r="M4952" s="4" t="str">
        <f>VLOOKUP(Table_1[[#This Row],[Location ID]],[1]Locations!$A:$B,2,0)</f>
        <v>Santa Clara</v>
      </c>
      <c r="N4952" s="4" t="str">
        <f>VLOOKUP(Table_1[[#This Row],[Sales Person ID]],'[1]Sales People'!$A:$B,2,0)</f>
        <v>Robert Reed</v>
      </c>
      <c r="O4952" s="4" t="str">
        <f>VLOOKUP(Table_1[[#This Row],[Customer ID]],[1]Customers!$A:$B,2,0)</f>
        <v>Henry Bishop</v>
      </c>
      <c r="P4952" s="5">
        <f>WEEKDAY([2]Data!$F4952)</f>
        <v>7</v>
      </c>
      <c r="Q4952" s="4">
        <f>MONTH([2]Data!$F4952)</f>
        <v>2</v>
      </c>
      <c r="R4952" s="4">
        <f>YEAR([2]Data!$F4952)</f>
        <v>2021</v>
      </c>
    </row>
    <row r="4953" spans="1:18" ht="15.75" customHeight="1">
      <c r="A4953" s="4" t="s">
        <v>5985</v>
      </c>
      <c r="B4953" s="4" t="s">
        <v>234</v>
      </c>
      <c r="C4953" s="4" t="s">
        <v>538</v>
      </c>
      <c r="D4953" s="4" t="s">
        <v>31</v>
      </c>
      <c r="E4953" s="4" t="s">
        <v>1263</v>
      </c>
      <c r="F4953" s="11">
        <v>44254</v>
      </c>
      <c r="G4953" s="4">
        <v>1</v>
      </c>
      <c r="H4953" s="4">
        <v>799</v>
      </c>
      <c r="I4953" s="4">
        <f>VLOOKUP(Table_1[[#This Row],[Product ID]],[1]Products!$A:$D,3,0)</f>
        <v>455</v>
      </c>
      <c r="J4953" s="4">
        <f>PRODUCT([2]Data!$G4953,[2]Data!$I4953)</f>
        <v>455</v>
      </c>
      <c r="K4953" s="4">
        <f>PRODUCT([2]Data!$G4953,[2]Data!$H4953)</f>
        <v>799</v>
      </c>
      <c r="L4953" s="4">
        <f>[2]Data!$K4953-[2]Data!$J4953</f>
        <v>344</v>
      </c>
      <c r="M4953" s="4" t="str">
        <f>VLOOKUP(Table_1[[#This Row],[Location ID]],[1]Locations!$A:$B,2,0)</f>
        <v>Stockton</v>
      </c>
      <c r="N4953" s="4" t="str">
        <f>VLOOKUP(Table_1[[#This Row],[Sales Person ID]],'[1]Sales People'!$A:$B,2,0)</f>
        <v>Joshua Cook</v>
      </c>
      <c r="O4953" s="4" t="str">
        <f>VLOOKUP(Table_1[[#This Row],[Customer ID]],[1]Customers!$A:$B,2,0)</f>
        <v>Clarence Austin</v>
      </c>
      <c r="P4953" s="5">
        <f>WEEKDAY([2]Data!$F4953)</f>
        <v>7</v>
      </c>
      <c r="Q4953" s="4">
        <f>MONTH([2]Data!$F4953)</f>
        <v>2</v>
      </c>
      <c r="R4953" s="4">
        <f>YEAR([2]Data!$F4953)</f>
        <v>2021</v>
      </c>
    </row>
    <row r="4954" spans="1:18" ht="15.75" customHeight="1">
      <c r="A4954" s="4" t="s">
        <v>5986</v>
      </c>
      <c r="B4954" s="4" t="s">
        <v>341</v>
      </c>
      <c r="C4954" s="4" t="s">
        <v>20</v>
      </c>
      <c r="D4954" s="4" t="s">
        <v>280</v>
      </c>
      <c r="E4954" s="4" t="s">
        <v>2180</v>
      </c>
      <c r="F4954" s="11">
        <v>44255</v>
      </c>
      <c r="G4954" s="4">
        <v>1</v>
      </c>
      <c r="H4954" s="4">
        <v>1635</v>
      </c>
      <c r="I4954" s="4">
        <f>VLOOKUP(Table_1[[#This Row],[Product ID]],[1]Products!$A:$D,3,0)</f>
        <v>1046</v>
      </c>
      <c r="J4954" s="4">
        <f>PRODUCT([2]Data!$G4954,[2]Data!$I4954)</f>
        <v>1046</v>
      </c>
      <c r="K4954" s="4">
        <f>PRODUCT([2]Data!$G4954,[2]Data!$H4954)</f>
        <v>1635</v>
      </c>
      <c r="L4954" s="4">
        <f>[2]Data!$K4954-[2]Data!$J4954</f>
        <v>589</v>
      </c>
      <c r="M4954" s="4" t="str">
        <f>VLOOKUP(Table_1[[#This Row],[Location ID]],[1]Locations!$A:$B,2,0)</f>
        <v>San Mateo</v>
      </c>
      <c r="N4954" s="4" t="str">
        <f>VLOOKUP(Table_1[[#This Row],[Sales Person ID]],'[1]Sales People'!$A:$B,2,0)</f>
        <v>Kevin Butler</v>
      </c>
      <c r="O4954" s="4" t="str">
        <f>VLOOKUP(Table_1[[#This Row],[Customer ID]],[1]Customers!$A:$B,2,0)</f>
        <v>Paul Holmes</v>
      </c>
      <c r="P4954" s="5">
        <f>WEEKDAY([2]Data!$F4954)</f>
        <v>1</v>
      </c>
      <c r="Q4954" s="4">
        <f>MONTH([2]Data!$F4954)</f>
        <v>2</v>
      </c>
      <c r="R4954" s="4">
        <f>YEAR([2]Data!$F4954)</f>
        <v>2021</v>
      </c>
    </row>
    <row r="4955" spans="1:18" ht="15.75" customHeight="1">
      <c r="A4955" s="4" t="s">
        <v>5987</v>
      </c>
      <c r="B4955" s="4" t="s">
        <v>381</v>
      </c>
      <c r="C4955" s="4" t="s">
        <v>283</v>
      </c>
      <c r="D4955" s="4" t="s">
        <v>370</v>
      </c>
      <c r="E4955" s="4" t="s">
        <v>2692</v>
      </c>
      <c r="F4955" s="11">
        <v>44217</v>
      </c>
      <c r="G4955" s="4">
        <v>1</v>
      </c>
      <c r="H4955" s="4">
        <v>771</v>
      </c>
      <c r="I4955" s="4">
        <f>VLOOKUP(Table_1[[#This Row],[Product ID]],[1]Products!$A:$D,3,0)</f>
        <v>648</v>
      </c>
      <c r="J4955" s="4">
        <f>PRODUCT([2]Data!$G4955,[2]Data!$I4955)</f>
        <v>648</v>
      </c>
      <c r="K4955" s="4">
        <f>PRODUCT([2]Data!$G4955,[2]Data!$H4955)</f>
        <v>771</v>
      </c>
      <c r="L4955" s="4">
        <f>[2]Data!$K4955-[2]Data!$J4955</f>
        <v>123</v>
      </c>
      <c r="M4955" s="4" t="str">
        <f>VLOOKUP(Table_1[[#This Row],[Location ID]],[1]Locations!$A:$B,2,0)</f>
        <v>Torrance</v>
      </c>
      <c r="N4955" s="4" t="str">
        <f>VLOOKUP(Table_1[[#This Row],[Sales Person ID]],'[1]Sales People'!$A:$B,2,0)</f>
        <v>Eugene Holmes</v>
      </c>
      <c r="O4955" s="4" t="str">
        <f>VLOOKUP(Table_1[[#This Row],[Customer ID]],[1]Customers!$A:$B,2,0)</f>
        <v>Billy Adams</v>
      </c>
      <c r="P4955" s="5">
        <f>WEEKDAY([2]Data!$F4955)</f>
        <v>5</v>
      </c>
      <c r="Q4955" s="4">
        <f>MONTH([2]Data!$F4955)</f>
        <v>1</v>
      </c>
      <c r="R4955" s="4">
        <f>YEAR([2]Data!$F4955)</f>
        <v>2021</v>
      </c>
    </row>
    <row r="4956" spans="1:18" ht="15.75" customHeight="1">
      <c r="A4956" s="4" t="s">
        <v>5988</v>
      </c>
      <c r="B4956" s="4" t="s">
        <v>400</v>
      </c>
      <c r="C4956" s="4" t="s">
        <v>538</v>
      </c>
      <c r="D4956" s="4" t="s">
        <v>202</v>
      </c>
      <c r="E4956" s="4" t="s">
        <v>2524</v>
      </c>
      <c r="F4956" s="11">
        <v>44211</v>
      </c>
      <c r="G4956" s="4">
        <v>2</v>
      </c>
      <c r="H4956" s="4">
        <v>1367</v>
      </c>
      <c r="I4956" s="4">
        <f>VLOOKUP(Table_1[[#This Row],[Product ID]],[1]Products!$A:$D,3,0)</f>
        <v>984</v>
      </c>
      <c r="J4956" s="4">
        <f>PRODUCT([2]Data!$G4956,[2]Data!$I4956)</f>
        <v>1968</v>
      </c>
      <c r="K4956" s="4">
        <f>PRODUCT([2]Data!$G4956,[2]Data!$H4956)</f>
        <v>2734</v>
      </c>
      <c r="L4956" s="4">
        <f>[2]Data!$K4956-[2]Data!$J4956</f>
        <v>766</v>
      </c>
      <c r="M4956" s="4" t="str">
        <f>VLOOKUP(Table_1[[#This Row],[Location ID]],[1]Locations!$A:$B,2,0)</f>
        <v>Stockton</v>
      </c>
      <c r="N4956" s="4" t="str">
        <f>VLOOKUP(Table_1[[#This Row],[Sales Person ID]],'[1]Sales People'!$A:$B,2,0)</f>
        <v>Robert Reed</v>
      </c>
      <c r="O4956" s="4" t="str">
        <f>VLOOKUP(Table_1[[#This Row],[Customer ID]],[1]Customers!$A:$B,2,0)</f>
        <v>Andrew Hansen</v>
      </c>
      <c r="P4956" s="5">
        <f>WEEKDAY([2]Data!$F4956)</f>
        <v>6</v>
      </c>
      <c r="Q4956" s="4">
        <f>MONTH([2]Data!$F4956)</f>
        <v>1</v>
      </c>
      <c r="R4956" s="4">
        <f>YEAR([2]Data!$F4956)</f>
        <v>2021</v>
      </c>
    </row>
    <row r="4957" spans="1:18" ht="15.75" customHeight="1">
      <c r="A4957" s="4" t="s">
        <v>5989</v>
      </c>
      <c r="B4957" s="4" t="s">
        <v>829</v>
      </c>
      <c r="C4957" s="4" t="s">
        <v>447</v>
      </c>
      <c r="D4957" s="4" t="s">
        <v>26</v>
      </c>
      <c r="E4957" s="4" t="s">
        <v>3145</v>
      </c>
      <c r="F4957" s="11">
        <v>44230</v>
      </c>
      <c r="G4957" s="4">
        <v>1</v>
      </c>
      <c r="H4957" s="4">
        <v>1638</v>
      </c>
      <c r="I4957" s="4">
        <f>VLOOKUP(Table_1[[#This Row],[Product ID]],[1]Products!$A:$D,3,0)</f>
        <v>1261</v>
      </c>
      <c r="J4957" s="4">
        <f>PRODUCT([2]Data!$G4957,[2]Data!$I4957)</f>
        <v>1261</v>
      </c>
      <c r="K4957" s="4">
        <f>PRODUCT([2]Data!$G4957,[2]Data!$H4957)</f>
        <v>1638</v>
      </c>
      <c r="L4957" s="4">
        <f>[2]Data!$K4957-[2]Data!$J4957</f>
        <v>377</v>
      </c>
      <c r="M4957" s="4" t="str">
        <f>VLOOKUP(Table_1[[#This Row],[Location ID]],[1]Locations!$A:$B,2,0)</f>
        <v>Jurupa Valley</v>
      </c>
      <c r="N4957" s="4" t="str">
        <f>VLOOKUP(Table_1[[#This Row],[Sales Person ID]],'[1]Sales People'!$A:$B,2,0)</f>
        <v>Ryan Butler</v>
      </c>
      <c r="O4957" s="4" t="str">
        <f>VLOOKUP(Table_1[[#This Row],[Customer ID]],[1]Customers!$A:$B,2,0)</f>
        <v>Juan Hunt</v>
      </c>
      <c r="P4957" s="5">
        <f>WEEKDAY([2]Data!$F4957)</f>
        <v>4</v>
      </c>
      <c r="Q4957" s="4">
        <f>MONTH([2]Data!$F4957)</f>
        <v>2</v>
      </c>
      <c r="R4957" s="4">
        <f>YEAR([2]Data!$F4957)</f>
        <v>2021</v>
      </c>
    </row>
    <row r="4958" spans="1:18" ht="15.75" customHeight="1">
      <c r="A4958" s="4" t="s">
        <v>5990</v>
      </c>
      <c r="B4958" s="4" t="s">
        <v>89</v>
      </c>
      <c r="C4958" s="4" t="s">
        <v>391</v>
      </c>
      <c r="D4958" s="4" t="s">
        <v>60</v>
      </c>
      <c r="E4958" s="4" t="s">
        <v>1452</v>
      </c>
      <c r="F4958" s="11">
        <v>44235</v>
      </c>
      <c r="G4958" s="4">
        <v>1</v>
      </c>
      <c r="H4958" s="4">
        <v>1380</v>
      </c>
      <c r="I4958" s="4">
        <f>VLOOKUP(Table_1[[#This Row],[Product ID]],[1]Products!$A:$D,3,0)</f>
        <v>1090</v>
      </c>
      <c r="J4958" s="4">
        <f>PRODUCT([2]Data!$G4958,[2]Data!$I4958)</f>
        <v>1090</v>
      </c>
      <c r="K4958" s="4">
        <f>PRODUCT([2]Data!$G4958,[2]Data!$H4958)</f>
        <v>1380</v>
      </c>
      <c r="L4958" s="4">
        <f>[2]Data!$K4958-[2]Data!$J4958</f>
        <v>290</v>
      </c>
      <c r="M4958" s="4" t="str">
        <f>VLOOKUP(Table_1[[#This Row],[Location ID]],[1]Locations!$A:$B,2,0)</f>
        <v>Los Angeles</v>
      </c>
      <c r="N4958" s="4" t="str">
        <f>VLOOKUP(Table_1[[#This Row],[Sales Person ID]],'[1]Sales People'!$A:$B,2,0)</f>
        <v>Walter Cook</v>
      </c>
      <c r="O4958" s="4" t="str">
        <f>VLOOKUP(Table_1[[#This Row],[Customer ID]],[1]Customers!$A:$B,2,0)</f>
        <v>Sean Knight</v>
      </c>
      <c r="P4958" s="5">
        <f>WEEKDAY([2]Data!$F4958)</f>
        <v>2</v>
      </c>
      <c r="Q4958" s="4">
        <f>MONTH([2]Data!$F4958)</f>
        <v>2</v>
      </c>
      <c r="R4958" s="4">
        <f>YEAR([2]Data!$F4958)</f>
        <v>2021</v>
      </c>
    </row>
    <row r="4959" spans="1:18" ht="15.75" customHeight="1">
      <c r="A4959" s="4" t="s">
        <v>5991</v>
      </c>
      <c r="B4959" s="4" t="s">
        <v>143</v>
      </c>
      <c r="C4959" s="4" t="s">
        <v>397</v>
      </c>
      <c r="D4959" s="4" t="s">
        <v>69</v>
      </c>
      <c r="E4959" s="4" t="s">
        <v>1494</v>
      </c>
      <c r="F4959" s="11">
        <v>44228</v>
      </c>
      <c r="G4959" s="4">
        <v>2</v>
      </c>
      <c r="H4959" s="4">
        <v>2091</v>
      </c>
      <c r="I4959" s="4">
        <f>VLOOKUP(Table_1[[#This Row],[Product ID]],[1]Products!$A:$D,3,0)</f>
        <v>1485</v>
      </c>
      <c r="J4959" s="4">
        <f>PRODUCT([2]Data!$G4959,[2]Data!$I4959)</f>
        <v>2970</v>
      </c>
      <c r="K4959" s="4">
        <f>PRODUCT([2]Data!$G4959,[2]Data!$H4959)</f>
        <v>4182</v>
      </c>
      <c r="L4959" s="4">
        <f>[2]Data!$K4959-[2]Data!$J4959</f>
        <v>1212</v>
      </c>
      <c r="M4959" s="4" t="str">
        <f>VLOOKUP(Table_1[[#This Row],[Location ID]],[1]Locations!$A:$B,2,0)</f>
        <v>Carlsbad</v>
      </c>
      <c r="N4959" s="4" t="str">
        <f>VLOOKUP(Table_1[[#This Row],[Sales Person ID]],'[1]Sales People'!$A:$B,2,0)</f>
        <v>Christopher Tucker</v>
      </c>
      <c r="O4959" s="4" t="str">
        <f>VLOOKUP(Table_1[[#This Row],[Customer ID]],[1]Customers!$A:$B,2,0)</f>
        <v>Albert Rice</v>
      </c>
      <c r="P4959" s="5">
        <f>WEEKDAY([2]Data!$F4959)</f>
        <v>2</v>
      </c>
      <c r="Q4959" s="4">
        <f>MONTH([2]Data!$F4959)</f>
        <v>2</v>
      </c>
      <c r="R4959" s="4">
        <f>YEAR([2]Data!$F4959)</f>
        <v>2021</v>
      </c>
    </row>
    <row r="4960" spans="1:18" ht="15.75" customHeight="1">
      <c r="A4960" s="4" t="s">
        <v>5992</v>
      </c>
      <c r="B4960" s="4" t="s">
        <v>400</v>
      </c>
      <c r="C4960" s="4" t="s">
        <v>59</v>
      </c>
      <c r="D4960" s="4" t="s">
        <v>189</v>
      </c>
      <c r="E4960" s="4" t="s">
        <v>1350</v>
      </c>
      <c r="F4960" s="11">
        <v>44230</v>
      </c>
      <c r="G4960" s="4">
        <v>3</v>
      </c>
      <c r="H4960" s="4">
        <v>1367</v>
      </c>
      <c r="I4960" s="4">
        <f>VLOOKUP(Table_1[[#This Row],[Product ID]],[1]Products!$A:$D,3,0)</f>
        <v>984</v>
      </c>
      <c r="J4960" s="4">
        <f>PRODUCT([2]Data!$G4960,[2]Data!$I4960)</f>
        <v>2952</v>
      </c>
      <c r="K4960" s="4">
        <f>PRODUCT([2]Data!$G4960,[2]Data!$H4960)</f>
        <v>4101</v>
      </c>
      <c r="L4960" s="4">
        <f>[2]Data!$K4960-[2]Data!$J4960</f>
        <v>1149</v>
      </c>
      <c r="M4960" s="4" t="str">
        <f>VLOOKUP(Table_1[[#This Row],[Location ID]],[1]Locations!$A:$B,2,0)</f>
        <v>Rialto</v>
      </c>
      <c r="N4960" s="4" t="str">
        <f>VLOOKUP(Table_1[[#This Row],[Sales Person ID]],'[1]Sales People'!$A:$B,2,0)</f>
        <v>Joshua Taylor</v>
      </c>
      <c r="O4960" s="4" t="str">
        <f>VLOOKUP(Table_1[[#This Row],[Customer ID]],[1]Customers!$A:$B,2,0)</f>
        <v>Jesse Evans</v>
      </c>
      <c r="P4960" s="5">
        <f>WEEKDAY([2]Data!$F4960)</f>
        <v>4</v>
      </c>
      <c r="Q4960" s="4">
        <f>MONTH([2]Data!$F4960)</f>
        <v>2</v>
      </c>
      <c r="R4960" s="4">
        <f>YEAR([2]Data!$F4960)</f>
        <v>2021</v>
      </c>
    </row>
    <row r="4961" spans="1:18" ht="15.75" customHeight="1">
      <c r="A4961" s="4" t="s">
        <v>5993</v>
      </c>
      <c r="B4961" s="4" t="s">
        <v>400</v>
      </c>
      <c r="C4961" s="4" t="s">
        <v>447</v>
      </c>
      <c r="D4961" s="4" t="s">
        <v>41</v>
      </c>
      <c r="E4961" s="4" t="s">
        <v>838</v>
      </c>
      <c r="F4961" s="11">
        <v>44250</v>
      </c>
      <c r="G4961" s="4">
        <v>3</v>
      </c>
      <c r="H4961" s="4">
        <v>1367</v>
      </c>
      <c r="I4961" s="4">
        <f>VLOOKUP(Table_1[[#This Row],[Product ID]],[1]Products!$A:$D,3,0)</f>
        <v>984</v>
      </c>
      <c r="J4961" s="4">
        <f>PRODUCT([2]Data!$G4961,[2]Data!$I4961)</f>
        <v>2952</v>
      </c>
      <c r="K4961" s="4">
        <f>PRODUCT([2]Data!$G4961,[2]Data!$H4961)</f>
        <v>4101</v>
      </c>
      <c r="L4961" s="4">
        <f>[2]Data!$K4961-[2]Data!$J4961</f>
        <v>1149</v>
      </c>
      <c r="M4961" s="4" t="str">
        <f>VLOOKUP(Table_1[[#This Row],[Location ID]],[1]Locations!$A:$B,2,0)</f>
        <v>Jurupa Valley</v>
      </c>
      <c r="N4961" s="4" t="str">
        <f>VLOOKUP(Table_1[[#This Row],[Sales Person ID]],'[1]Sales People'!$A:$B,2,0)</f>
        <v>Carl Hall</v>
      </c>
      <c r="O4961" s="4" t="str">
        <f>VLOOKUP(Table_1[[#This Row],[Customer ID]],[1]Customers!$A:$B,2,0)</f>
        <v>Philip Foster</v>
      </c>
      <c r="P4961" s="5">
        <f>WEEKDAY([2]Data!$F4961)</f>
        <v>3</v>
      </c>
      <c r="Q4961" s="4">
        <f>MONTH([2]Data!$F4961)</f>
        <v>2</v>
      </c>
      <c r="R4961" s="4">
        <f>YEAR([2]Data!$F4961)</f>
        <v>2021</v>
      </c>
    </row>
    <row r="4962" spans="1:18" ht="15.75" customHeight="1">
      <c r="A4962" s="4" t="s">
        <v>5994</v>
      </c>
      <c r="B4962" s="4" t="s">
        <v>394</v>
      </c>
      <c r="C4962" s="4" t="s">
        <v>50</v>
      </c>
      <c r="D4962" s="4" t="s">
        <v>102</v>
      </c>
      <c r="E4962" s="4" t="s">
        <v>258</v>
      </c>
      <c r="F4962" s="11">
        <v>44244</v>
      </c>
      <c r="G4962" s="4">
        <v>1</v>
      </c>
      <c r="H4962" s="4">
        <v>1494</v>
      </c>
      <c r="I4962" s="4">
        <f>VLOOKUP(Table_1[[#This Row],[Product ID]],[1]Products!$A:$D,3,0)</f>
        <v>971</v>
      </c>
      <c r="J4962" s="4">
        <f>PRODUCT([2]Data!$G4962,[2]Data!$I4962)</f>
        <v>971</v>
      </c>
      <c r="K4962" s="4">
        <f>PRODUCT([2]Data!$G4962,[2]Data!$H4962)</f>
        <v>1494</v>
      </c>
      <c r="L4962" s="4">
        <f>[2]Data!$K4962-[2]Data!$J4962</f>
        <v>523</v>
      </c>
      <c r="M4962" s="4" t="str">
        <f>VLOOKUP(Table_1[[#This Row],[Location ID]],[1]Locations!$A:$B,2,0)</f>
        <v>Oceanside</v>
      </c>
      <c r="N4962" s="4" t="str">
        <f>VLOOKUP(Table_1[[#This Row],[Sales Person ID]],'[1]Sales People'!$A:$B,2,0)</f>
        <v>Howard Gardner</v>
      </c>
      <c r="O4962" s="4" t="str">
        <f>VLOOKUP(Table_1[[#This Row],[Customer ID]],[1]Customers!$A:$B,2,0)</f>
        <v>Jack Reid</v>
      </c>
      <c r="P4962" s="5">
        <f>WEEKDAY([2]Data!$F4962)</f>
        <v>4</v>
      </c>
      <c r="Q4962" s="4">
        <f>MONTH([2]Data!$F4962)</f>
        <v>2</v>
      </c>
      <c r="R4962" s="4">
        <f>YEAR([2]Data!$F4962)</f>
        <v>2021</v>
      </c>
    </row>
    <row r="4963" spans="1:18" ht="15.75" customHeight="1">
      <c r="A4963" s="4" t="s">
        <v>5995</v>
      </c>
      <c r="B4963" s="4" t="s">
        <v>363</v>
      </c>
      <c r="C4963" s="4" t="s">
        <v>483</v>
      </c>
      <c r="D4963" s="4" t="s">
        <v>356</v>
      </c>
      <c r="E4963" s="4" t="s">
        <v>2437</v>
      </c>
      <c r="F4963" s="11">
        <v>44223</v>
      </c>
      <c r="G4963" s="4">
        <v>1</v>
      </c>
      <c r="H4963" s="4">
        <v>203</v>
      </c>
      <c r="I4963" s="4">
        <f>VLOOKUP(Table_1[[#This Row],[Product ID]],[1]Products!$A:$D,3,0)</f>
        <v>154</v>
      </c>
      <c r="J4963" s="4">
        <f>PRODUCT([2]Data!$G4963,[2]Data!$I4963)</f>
        <v>154</v>
      </c>
      <c r="K4963" s="4">
        <f>PRODUCT([2]Data!$G4963,[2]Data!$H4963)</f>
        <v>203</v>
      </c>
      <c r="L4963" s="4">
        <f>[2]Data!$K4963-[2]Data!$J4963</f>
        <v>49</v>
      </c>
      <c r="M4963" s="4" t="str">
        <f>VLOOKUP(Table_1[[#This Row],[Location ID]],[1]Locations!$A:$B,2,0)</f>
        <v>Concord</v>
      </c>
      <c r="N4963" s="4" t="str">
        <f>VLOOKUP(Table_1[[#This Row],[Sales Person ID]],'[1]Sales People'!$A:$B,2,0)</f>
        <v>Larry Marshall</v>
      </c>
      <c r="O4963" s="4" t="str">
        <f>VLOOKUP(Table_1[[#This Row],[Customer ID]],[1]Customers!$A:$B,2,0)</f>
        <v>Lawrence Watson</v>
      </c>
      <c r="P4963" s="5">
        <f>WEEKDAY([2]Data!$F4963)</f>
        <v>4</v>
      </c>
      <c r="Q4963" s="4">
        <f>MONTH([2]Data!$F4963)</f>
        <v>1</v>
      </c>
      <c r="R4963" s="4">
        <f>YEAR([2]Data!$F4963)</f>
        <v>2021</v>
      </c>
    </row>
    <row r="4964" spans="1:18" ht="15.75" customHeight="1">
      <c r="A4964" s="4" t="s">
        <v>5996</v>
      </c>
      <c r="B4964" s="4" t="s">
        <v>200</v>
      </c>
      <c r="C4964" s="4" t="s">
        <v>201</v>
      </c>
      <c r="D4964" s="4" t="s">
        <v>268</v>
      </c>
      <c r="E4964" s="4" t="s">
        <v>2021</v>
      </c>
      <c r="F4964" s="11">
        <v>44231</v>
      </c>
      <c r="G4964" s="4">
        <v>2</v>
      </c>
      <c r="H4964" s="4">
        <v>1783</v>
      </c>
      <c r="I4964" s="4">
        <f>VLOOKUP(Table_1[[#This Row],[Product ID]],[1]Products!$A:$D,3,0)</f>
        <v>1516</v>
      </c>
      <c r="J4964" s="4">
        <f>PRODUCT([2]Data!$G4964,[2]Data!$I4964)</f>
        <v>3032</v>
      </c>
      <c r="K4964" s="4">
        <f>PRODUCT([2]Data!$G4964,[2]Data!$H4964)</f>
        <v>3566</v>
      </c>
      <c r="L4964" s="4">
        <f>[2]Data!$K4964-[2]Data!$J4964</f>
        <v>534</v>
      </c>
      <c r="M4964" s="4" t="str">
        <f>VLOOKUP(Table_1[[#This Row],[Location ID]],[1]Locations!$A:$B,2,0)</f>
        <v>Oakland</v>
      </c>
      <c r="N4964" s="4" t="str">
        <f>VLOOKUP(Table_1[[#This Row],[Sales Person ID]],'[1]Sales People'!$A:$B,2,0)</f>
        <v>Jerry Perry</v>
      </c>
      <c r="O4964" s="4" t="str">
        <f>VLOOKUP(Table_1[[#This Row],[Customer ID]],[1]Customers!$A:$B,2,0)</f>
        <v>Shawn Cook</v>
      </c>
      <c r="P4964" s="5">
        <f>WEEKDAY([2]Data!$F4964)</f>
        <v>5</v>
      </c>
      <c r="Q4964" s="4">
        <f>MONTH([2]Data!$F4964)</f>
        <v>2</v>
      </c>
      <c r="R4964" s="4">
        <f>YEAR([2]Data!$F4964)</f>
        <v>2021</v>
      </c>
    </row>
    <row r="4965" spans="1:18" ht="15.75" customHeight="1">
      <c r="A4965" s="4" t="s">
        <v>5997</v>
      </c>
      <c r="B4965" s="4" t="s">
        <v>316</v>
      </c>
      <c r="C4965" s="4" t="s">
        <v>156</v>
      </c>
      <c r="D4965" s="4" t="s">
        <v>147</v>
      </c>
      <c r="E4965" s="4" t="s">
        <v>42</v>
      </c>
      <c r="F4965" s="11">
        <v>44241</v>
      </c>
      <c r="G4965" s="4">
        <v>4</v>
      </c>
      <c r="H4965" s="4">
        <v>504</v>
      </c>
      <c r="I4965" s="4">
        <f>VLOOKUP(Table_1[[#This Row],[Product ID]],[1]Products!$A:$D,3,0)</f>
        <v>408</v>
      </c>
      <c r="J4965" s="4">
        <f>PRODUCT([2]Data!$G4965,[2]Data!$I4965)</f>
        <v>1632</v>
      </c>
      <c r="K4965" s="4">
        <f>PRODUCT([2]Data!$G4965,[2]Data!$H4965)</f>
        <v>2016</v>
      </c>
      <c r="L4965" s="4">
        <f>[2]Data!$K4965-[2]Data!$J4965</f>
        <v>384</v>
      </c>
      <c r="M4965" s="4" t="str">
        <f>VLOOKUP(Table_1[[#This Row],[Location ID]],[1]Locations!$A:$B,2,0)</f>
        <v>Santa Maria</v>
      </c>
      <c r="N4965" s="4" t="str">
        <f>VLOOKUP(Table_1[[#This Row],[Sales Person ID]],'[1]Sales People'!$A:$B,2,0)</f>
        <v>Clarence Fox</v>
      </c>
      <c r="O4965" s="4" t="str">
        <f>VLOOKUP(Table_1[[#This Row],[Customer ID]],[1]Customers!$A:$B,2,0)</f>
        <v>Michael Allen</v>
      </c>
      <c r="P4965" s="5">
        <f>WEEKDAY([2]Data!$F4965)</f>
        <v>1</v>
      </c>
      <c r="Q4965" s="4">
        <f>MONTH([2]Data!$F4965)</f>
        <v>2</v>
      </c>
      <c r="R4965" s="4">
        <f>YEAR([2]Data!$F4965)</f>
        <v>2021</v>
      </c>
    </row>
    <row r="4966" spans="1:18" ht="15.75" customHeight="1">
      <c r="A4966" s="4" t="s">
        <v>5998</v>
      </c>
      <c r="B4966" s="4" t="s">
        <v>263</v>
      </c>
      <c r="C4966" s="4" t="s">
        <v>607</v>
      </c>
      <c r="D4966" s="4" t="s">
        <v>36</v>
      </c>
      <c r="E4966" s="4" t="s">
        <v>425</v>
      </c>
      <c r="F4966" s="11">
        <v>44199</v>
      </c>
      <c r="G4966" s="4">
        <v>1</v>
      </c>
      <c r="H4966" s="4">
        <v>1899</v>
      </c>
      <c r="I4966" s="4">
        <f>VLOOKUP(Table_1[[#This Row],[Product ID]],[1]Products!$A:$D,3,0)</f>
        <v>1044</v>
      </c>
      <c r="J4966" s="4">
        <f>PRODUCT([2]Data!$G4966,[2]Data!$I4966)</f>
        <v>1044</v>
      </c>
      <c r="K4966" s="4">
        <f>PRODUCT([2]Data!$G4966,[2]Data!$H4966)</f>
        <v>1899</v>
      </c>
      <c r="L4966" s="4">
        <f>[2]Data!$K4966-[2]Data!$J4966</f>
        <v>855</v>
      </c>
      <c r="M4966" s="4" t="str">
        <f>VLOOKUP(Table_1[[#This Row],[Location ID]],[1]Locations!$A:$B,2,0)</f>
        <v>Fremont</v>
      </c>
      <c r="N4966" s="4" t="str">
        <f>VLOOKUP(Table_1[[#This Row],[Sales Person ID]],'[1]Sales People'!$A:$B,2,0)</f>
        <v>Brian Davis</v>
      </c>
      <c r="O4966" s="4" t="str">
        <f>VLOOKUP(Table_1[[#This Row],[Customer ID]],[1]Customers!$A:$B,2,0)</f>
        <v>Samuel Fields</v>
      </c>
      <c r="P4966" s="5">
        <f>WEEKDAY([2]Data!$F4966)</f>
        <v>1</v>
      </c>
      <c r="Q4966" s="4">
        <f>MONTH([2]Data!$F4966)</f>
        <v>1</v>
      </c>
      <c r="R4966" s="4">
        <f>YEAR([2]Data!$F4966)</f>
        <v>2021</v>
      </c>
    </row>
    <row r="4967" spans="1:18" ht="15.75" customHeight="1">
      <c r="A4967" s="4" t="s">
        <v>5999</v>
      </c>
      <c r="B4967" s="4" t="s">
        <v>200</v>
      </c>
      <c r="C4967" s="4" t="s">
        <v>45</v>
      </c>
      <c r="D4967" s="4" t="s">
        <v>152</v>
      </c>
      <c r="E4967" s="4" t="s">
        <v>2348</v>
      </c>
      <c r="F4967" s="11">
        <v>44244</v>
      </c>
      <c r="G4967" s="4">
        <v>1</v>
      </c>
      <c r="H4967" s="4">
        <v>1783</v>
      </c>
      <c r="I4967" s="4">
        <f>VLOOKUP(Table_1[[#This Row],[Product ID]],[1]Products!$A:$D,3,0)</f>
        <v>1516</v>
      </c>
      <c r="J4967" s="4">
        <f>PRODUCT([2]Data!$G4967,[2]Data!$I4967)</f>
        <v>1516</v>
      </c>
      <c r="K4967" s="4">
        <f>PRODUCT([2]Data!$G4967,[2]Data!$H4967)</f>
        <v>1783</v>
      </c>
      <c r="L4967" s="4">
        <f>[2]Data!$K4967-[2]Data!$J4967</f>
        <v>267</v>
      </c>
      <c r="M4967" s="4" t="str">
        <f>VLOOKUP(Table_1[[#This Row],[Location ID]],[1]Locations!$A:$B,2,0)</f>
        <v>Inglewood</v>
      </c>
      <c r="N4967" s="4" t="str">
        <f>VLOOKUP(Table_1[[#This Row],[Sales Person ID]],'[1]Sales People'!$A:$B,2,0)</f>
        <v>Arthur Mccoy</v>
      </c>
      <c r="O4967" s="4" t="str">
        <f>VLOOKUP(Table_1[[#This Row],[Customer ID]],[1]Customers!$A:$B,2,0)</f>
        <v>Jack Lewis</v>
      </c>
      <c r="P4967" s="5">
        <f>WEEKDAY([2]Data!$F4967)</f>
        <v>4</v>
      </c>
      <c r="Q4967" s="4">
        <f>MONTH([2]Data!$F4967)</f>
        <v>2</v>
      </c>
      <c r="R4967" s="4">
        <f>YEAR([2]Data!$F4967)</f>
        <v>2021</v>
      </c>
    </row>
    <row r="4968" spans="1:18" ht="15.75" customHeight="1">
      <c r="A4968" s="4" t="s">
        <v>6000</v>
      </c>
      <c r="B4968" s="4" t="s">
        <v>446</v>
      </c>
      <c r="C4968" s="4" t="s">
        <v>90</v>
      </c>
      <c r="D4968" s="4" t="s">
        <v>189</v>
      </c>
      <c r="E4968" s="4" t="s">
        <v>2160</v>
      </c>
      <c r="F4968" s="11">
        <v>44248</v>
      </c>
      <c r="G4968" s="4">
        <v>2</v>
      </c>
      <c r="H4968" s="4">
        <v>2141</v>
      </c>
      <c r="I4968" s="4">
        <f>VLOOKUP(Table_1[[#This Row],[Product ID]],[1]Products!$A:$D,3,0)</f>
        <v>1777</v>
      </c>
      <c r="J4968" s="4">
        <f>PRODUCT([2]Data!$G4968,[2]Data!$I4968)</f>
        <v>3554</v>
      </c>
      <c r="K4968" s="4">
        <f>PRODUCT([2]Data!$G4968,[2]Data!$H4968)</f>
        <v>4282</v>
      </c>
      <c r="L4968" s="4">
        <f>[2]Data!$K4968-[2]Data!$J4968</f>
        <v>728</v>
      </c>
      <c r="M4968" s="4" t="str">
        <f>VLOOKUP(Table_1[[#This Row],[Location ID]],[1]Locations!$A:$B,2,0)</f>
        <v>Palmdale</v>
      </c>
      <c r="N4968" s="4" t="str">
        <f>VLOOKUP(Table_1[[#This Row],[Sales Person ID]],'[1]Sales People'!$A:$B,2,0)</f>
        <v>Joshua Taylor</v>
      </c>
      <c r="O4968" s="4" t="str">
        <f>VLOOKUP(Table_1[[#This Row],[Customer ID]],[1]Customers!$A:$B,2,0)</f>
        <v>Victor Medina</v>
      </c>
      <c r="P4968" s="5">
        <f>WEEKDAY([2]Data!$F4968)</f>
        <v>1</v>
      </c>
      <c r="Q4968" s="4">
        <f>MONTH([2]Data!$F4968)</f>
        <v>2</v>
      </c>
      <c r="R4968" s="4">
        <f>YEAR([2]Data!$F4968)</f>
        <v>2021</v>
      </c>
    </row>
    <row r="4969" spans="1:18" ht="15.75" customHeight="1">
      <c r="A4969" s="4" t="s">
        <v>6001</v>
      </c>
      <c r="B4969" s="4" t="s">
        <v>246</v>
      </c>
      <c r="C4969" s="4" t="s">
        <v>287</v>
      </c>
      <c r="D4969" s="4" t="s">
        <v>181</v>
      </c>
      <c r="E4969" s="4" t="s">
        <v>1043</v>
      </c>
      <c r="F4969" s="11">
        <v>44212</v>
      </c>
      <c r="G4969" s="4">
        <v>1</v>
      </c>
      <c r="H4969" s="4">
        <v>1887</v>
      </c>
      <c r="I4969" s="4">
        <f>VLOOKUP(Table_1[[#This Row],[Product ID]],[1]Products!$A:$D,3,0)</f>
        <v>1378</v>
      </c>
      <c r="J4969" s="4">
        <f>PRODUCT([2]Data!$G4969,[2]Data!$I4969)</f>
        <v>1378</v>
      </c>
      <c r="K4969" s="4">
        <f>PRODUCT([2]Data!$G4969,[2]Data!$H4969)</f>
        <v>1887</v>
      </c>
      <c r="L4969" s="4">
        <f>[2]Data!$K4969-[2]Data!$J4969</f>
        <v>509</v>
      </c>
      <c r="M4969" s="4" t="str">
        <f>VLOOKUP(Table_1[[#This Row],[Location ID]],[1]Locations!$A:$B,2,0)</f>
        <v>Orange</v>
      </c>
      <c r="N4969" s="4" t="str">
        <f>VLOOKUP(Table_1[[#This Row],[Sales Person ID]],'[1]Sales People'!$A:$B,2,0)</f>
        <v>Sean Miller</v>
      </c>
      <c r="O4969" s="4" t="str">
        <f>VLOOKUP(Table_1[[#This Row],[Customer ID]],[1]Customers!$A:$B,2,0)</f>
        <v>Sean Alexander</v>
      </c>
      <c r="P4969" s="5">
        <f>WEEKDAY([2]Data!$F4969)</f>
        <v>7</v>
      </c>
      <c r="Q4969" s="4">
        <f>MONTH([2]Data!$F4969)</f>
        <v>1</v>
      </c>
      <c r="R4969" s="4">
        <f>YEAR([2]Data!$F4969)</f>
        <v>2021</v>
      </c>
    </row>
    <row r="4970" spans="1:18" ht="15.75" customHeight="1">
      <c r="A4970" s="4" t="s">
        <v>6002</v>
      </c>
      <c r="B4970" s="4" t="s">
        <v>414</v>
      </c>
      <c r="C4970" s="4" t="s">
        <v>333</v>
      </c>
      <c r="D4970" s="4" t="s">
        <v>98</v>
      </c>
      <c r="E4970" s="4" t="s">
        <v>3893</v>
      </c>
      <c r="F4970" s="11">
        <v>44212</v>
      </c>
      <c r="G4970" s="4">
        <v>3</v>
      </c>
      <c r="H4970" s="4">
        <v>392</v>
      </c>
      <c r="I4970" s="4">
        <f>VLOOKUP(Table_1[[#This Row],[Product ID]],[1]Products!$A:$D,3,0)</f>
        <v>255</v>
      </c>
      <c r="J4970" s="4">
        <f>PRODUCT([2]Data!$G4970,[2]Data!$I4970)</f>
        <v>765</v>
      </c>
      <c r="K4970" s="4">
        <f>PRODUCT([2]Data!$G4970,[2]Data!$H4970)</f>
        <v>1176</v>
      </c>
      <c r="L4970" s="4">
        <f>[2]Data!$K4970-[2]Data!$J4970</f>
        <v>411</v>
      </c>
      <c r="M4970" s="4" t="str">
        <f>VLOOKUP(Table_1[[#This Row],[Location ID]],[1]Locations!$A:$B,2,0)</f>
        <v>Rancho Cucamonga</v>
      </c>
      <c r="N4970" s="4" t="str">
        <f>VLOOKUP(Table_1[[#This Row],[Sales Person ID]],'[1]Sales People'!$A:$B,2,0)</f>
        <v>Martin Perry</v>
      </c>
      <c r="O4970" s="4" t="str">
        <f>VLOOKUP(Table_1[[#This Row],[Customer ID]],[1]Customers!$A:$B,2,0)</f>
        <v>Gary Porter</v>
      </c>
      <c r="P4970" s="5">
        <f>WEEKDAY([2]Data!$F4970)</f>
        <v>7</v>
      </c>
      <c r="Q4970" s="4">
        <f>MONTH([2]Data!$F4970)</f>
        <v>1</v>
      </c>
      <c r="R4970" s="4">
        <f>YEAR([2]Data!$F4970)</f>
        <v>2021</v>
      </c>
    </row>
    <row r="4971" spans="1:18" ht="15.75" customHeight="1">
      <c r="A4971" s="4" t="s">
        <v>6003</v>
      </c>
      <c r="B4971" s="4" t="s">
        <v>316</v>
      </c>
      <c r="C4971" s="4" t="s">
        <v>366</v>
      </c>
      <c r="D4971" s="4" t="s">
        <v>137</v>
      </c>
      <c r="E4971" s="4" t="s">
        <v>310</v>
      </c>
      <c r="F4971" s="11">
        <v>44236</v>
      </c>
      <c r="G4971" s="4">
        <v>1</v>
      </c>
      <c r="H4971" s="4">
        <v>504</v>
      </c>
      <c r="I4971" s="4">
        <f>VLOOKUP(Table_1[[#This Row],[Product ID]],[1]Products!$A:$D,3,0)</f>
        <v>408</v>
      </c>
      <c r="J4971" s="4">
        <f>PRODUCT([2]Data!$G4971,[2]Data!$I4971)</f>
        <v>408</v>
      </c>
      <c r="K4971" s="4">
        <f>PRODUCT([2]Data!$G4971,[2]Data!$H4971)</f>
        <v>504</v>
      </c>
      <c r="L4971" s="4">
        <f>[2]Data!$K4971-[2]Data!$J4971</f>
        <v>96</v>
      </c>
      <c r="M4971" s="4" t="str">
        <f>VLOOKUP(Table_1[[#This Row],[Location ID]],[1]Locations!$A:$B,2,0)</f>
        <v>Burbank</v>
      </c>
      <c r="N4971" s="4" t="str">
        <f>VLOOKUP(Table_1[[#This Row],[Sales Person ID]],'[1]Sales People'!$A:$B,2,0)</f>
        <v>Larry Castillo</v>
      </c>
      <c r="O4971" s="4" t="str">
        <f>VLOOKUP(Table_1[[#This Row],[Customer ID]],[1]Customers!$A:$B,2,0)</f>
        <v>Kenneth Ryan</v>
      </c>
      <c r="P4971" s="5">
        <f>WEEKDAY([2]Data!$F4971)</f>
        <v>3</v>
      </c>
      <c r="Q4971" s="4">
        <f>MONTH([2]Data!$F4971)</f>
        <v>2</v>
      </c>
      <c r="R4971" s="4">
        <f>YEAR([2]Data!$F4971)</f>
        <v>2021</v>
      </c>
    </row>
    <row r="4972" spans="1:18" ht="15.75" customHeight="1">
      <c r="A4972" s="4" t="s">
        <v>6004</v>
      </c>
      <c r="B4972" s="4" t="s">
        <v>89</v>
      </c>
      <c r="C4972" s="4" t="s">
        <v>126</v>
      </c>
      <c r="D4972" s="4" t="s">
        <v>31</v>
      </c>
      <c r="E4972" s="4" t="s">
        <v>4812</v>
      </c>
      <c r="F4972" s="11">
        <v>44203</v>
      </c>
      <c r="G4972" s="4">
        <v>2</v>
      </c>
      <c r="H4972" s="4">
        <v>1380</v>
      </c>
      <c r="I4972" s="4">
        <f>VLOOKUP(Table_1[[#This Row],[Product ID]],[1]Products!$A:$D,3,0)</f>
        <v>1090</v>
      </c>
      <c r="J4972" s="4">
        <f>PRODUCT([2]Data!$G4972,[2]Data!$I4972)</f>
        <v>2180</v>
      </c>
      <c r="K4972" s="4">
        <f>PRODUCT([2]Data!$G4972,[2]Data!$H4972)</f>
        <v>2760</v>
      </c>
      <c r="L4972" s="4">
        <f>[2]Data!$K4972-[2]Data!$J4972</f>
        <v>580</v>
      </c>
      <c r="M4972" s="4" t="str">
        <f>VLOOKUP(Table_1[[#This Row],[Location ID]],[1]Locations!$A:$B,2,0)</f>
        <v>Glendale</v>
      </c>
      <c r="N4972" s="4" t="str">
        <f>VLOOKUP(Table_1[[#This Row],[Sales Person ID]],'[1]Sales People'!$A:$B,2,0)</f>
        <v>Joshua Cook</v>
      </c>
      <c r="O4972" s="4" t="str">
        <f>VLOOKUP(Table_1[[#This Row],[Customer ID]],[1]Customers!$A:$B,2,0)</f>
        <v>Eugene Murphy</v>
      </c>
      <c r="P4972" s="5">
        <f>WEEKDAY([2]Data!$F4972)</f>
        <v>5</v>
      </c>
      <c r="Q4972" s="4">
        <f>MONTH([2]Data!$F4972)</f>
        <v>1</v>
      </c>
      <c r="R4972" s="4">
        <f>YEAR([2]Data!$F4972)</f>
        <v>2021</v>
      </c>
    </row>
    <row r="4973" spans="1:18" ht="15.75" customHeight="1">
      <c r="A4973" s="4" t="s">
        <v>6005</v>
      </c>
      <c r="B4973" s="4" t="s">
        <v>140</v>
      </c>
      <c r="C4973" s="4" t="s">
        <v>388</v>
      </c>
      <c r="D4973" s="4" t="s">
        <v>137</v>
      </c>
      <c r="E4973" s="4" t="s">
        <v>1646</v>
      </c>
      <c r="F4973" s="11">
        <v>44203</v>
      </c>
      <c r="G4973" s="4">
        <v>1</v>
      </c>
      <c r="H4973" s="4">
        <v>127</v>
      </c>
      <c r="I4973" s="4">
        <f>VLOOKUP(Table_1[[#This Row],[Product ID]],[1]Products!$A:$D,3,0)</f>
        <v>79</v>
      </c>
      <c r="J4973" s="4">
        <f>PRODUCT([2]Data!$G4973,[2]Data!$I4973)</f>
        <v>79</v>
      </c>
      <c r="K4973" s="4">
        <f>PRODUCT([2]Data!$G4973,[2]Data!$H4973)</f>
        <v>127</v>
      </c>
      <c r="L4973" s="4">
        <f>[2]Data!$K4973-[2]Data!$J4973</f>
        <v>48</v>
      </c>
      <c r="M4973" s="4" t="str">
        <f>VLOOKUP(Table_1[[#This Row],[Location ID]],[1]Locations!$A:$B,2,0)</f>
        <v>San Diego</v>
      </c>
      <c r="N4973" s="4" t="str">
        <f>VLOOKUP(Table_1[[#This Row],[Sales Person ID]],'[1]Sales People'!$A:$B,2,0)</f>
        <v>Larry Castillo</v>
      </c>
      <c r="O4973" s="4" t="str">
        <f>VLOOKUP(Table_1[[#This Row],[Customer ID]],[1]Customers!$A:$B,2,0)</f>
        <v>Sean Andrews</v>
      </c>
      <c r="P4973" s="5">
        <f>WEEKDAY([2]Data!$F4973)</f>
        <v>5</v>
      </c>
      <c r="Q4973" s="4">
        <f>MONTH([2]Data!$F4973)</f>
        <v>1</v>
      </c>
      <c r="R4973" s="4">
        <f>YEAR([2]Data!$F4973)</f>
        <v>2021</v>
      </c>
    </row>
    <row r="4974" spans="1:18" ht="15.75" customHeight="1">
      <c r="A4974" s="4" t="s">
        <v>6006</v>
      </c>
      <c r="B4974" s="4" t="s">
        <v>188</v>
      </c>
      <c r="C4974" s="4" t="s">
        <v>111</v>
      </c>
      <c r="D4974" s="4" t="s">
        <v>227</v>
      </c>
      <c r="E4974" s="4" t="s">
        <v>2221</v>
      </c>
      <c r="F4974" s="11">
        <v>44226</v>
      </c>
      <c r="G4974" s="4">
        <v>3</v>
      </c>
      <c r="H4974" s="4">
        <v>2497</v>
      </c>
      <c r="I4974" s="4">
        <f>VLOOKUP(Table_1[[#This Row],[Product ID]],[1]Products!$A:$D,3,0)</f>
        <v>1473</v>
      </c>
      <c r="J4974" s="4">
        <f>PRODUCT([2]Data!$G4974,[2]Data!$I4974)</f>
        <v>4419</v>
      </c>
      <c r="K4974" s="4">
        <f>PRODUCT([2]Data!$G4974,[2]Data!$H4974)</f>
        <v>7491</v>
      </c>
      <c r="L4974" s="4">
        <f>[2]Data!$K4974-[2]Data!$J4974</f>
        <v>3072</v>
      </c>
      <c r="M4974" s="4" t="str">
        <f>VLOOKUP(Table_1[[#This Row],[Location ID]],[1]Locations!$A:$B,2,0)</f>
        <v>Victorville</v>
      </c>
      <c r="N4974" s="4" t="str">
        <f>VLOOKUP(Table_1[[#This Row],[Sales Person ID]],'[1]Sales People'!$A:$B,2,0)</f>
        <v>Ernest Wagner</v>
      </c>
      <c r="O4974" s="4" t="str">
        <f>VLOOKUP(Table_1[[#This Row],[Customer ID]],[1]Customers!$A:$B,2,0)</f>
        <v>Todd Roberts</v>
      </c>
      <c r="P4974" s="5">
        <f>WEEKDAY([2]Data!$F4974)</f>
        <v>7</v>
      </c>
      <c r="Q4974" s="4">
        <f>MONTH([2]Data!$F4974)</f>
        <v>1</v>
      </c>
      <c r="R4974" s="4">
        <f>YEAR([2]Data!$F4974)</f>
        <v>2021</v>
      </c>
    </row>
    <row r="4975" spans="1:18" ht="15.75" customHeight="1">
      <c r="A4975" s="4" t="s">
        <v>6007</v>
      </c>
      <c r="B4975" s="4" t="s">
        <v>44</v>
      </c>
      <c r="C4975" s="4" t="s">
        <v>264</v>
      </c>
      <c r="D4975" s="4" t="s">
        <v>86</v>
      </c>
      <c r="E4975" s="4" t="s">
        <v>1107</v>
      </c>
      <c r="F4975" s="11">
        <v>44241</v>
      </c>
      <c r="G4975" s="4">
        <v>2</v>
      </c>
      <c r="H4975" s="4">
        <v>1582</v>
      </c>
      <c r="I4975" s="4">
        <f>VLOOKUP(Table_1[[#This Row],[Product ID]],[1]Products!$A:$D,3,0)</f>
        <v>1234</v>
      </c>
      <c r="J4975" s="4">
        <f>PRODUCT([2]Data!$G4975,[2]Data!$I4975)</f>
        <v>2468</v>
      </c>
      <c r="K4975" s="4">
        <f>PRODUCT([2]Data!$G4975,[2]Data!$H4975)</f>
        <v>3164</v>
      </c>
      <c r="L4975" s="4">
        <f>[2]Data!$K4975-[2]Data!$J4975</f>
        <v>696</v>
      </c>
      <c r="M4975" s="4" t="str">
        <f>VLOOKUP(Table_1[[#This Row],[Location ID]],[1]Locations!$A:$B,2,0)</f>
        <v>Bakersfield</v>
      </c>
      <c r="N4975" s="4" t="str">
        <f>VLOOKUP(Table_1[[#This Row],[Sales Person ID]],'[1]Sales People'!$A:$B,2,0)</f>
        <v>Roger Robertson</v>
      </c>
      <c r="O4975" s="4" t="str">
        <f>VLOOKUP(Table_1[[#This Row],[Customer ID]],[1]Customers!$A:$B,2,0)</f>
        <v>Craig Wright</v>
      </c>
      <c r="P4975" s="5">
        <f>WEEKDAY([2]Data!$F4975)</f>
        <v>1</v>
      </c>
      <c r="Q4975" s="4">
        <f>MONTH([2]Data!$F4975)</f>
        <v>2</v>
      </c>
      <c r="R4975" s="4">
        <f>YEAR([2]Data!$F4975)</f>
        <v>2021</v>
      </c>
    </row>
    <row r="4976" spans="1:18" ht="15.75" customHeight="1">
      <c r="A4976" s="4" t="s">
        <v>6008</v>
      </c>
      <c r="B4976" s="4" t="s">
        <v>54</v>
      </c>
      <c r="C4976" s="4" t="s">
        <v>197</v>
      </c>
      <c r="D4976" s="4" t="s">
        <v>46</v>
      </c>
      <c r="E4976" s="4" t="s">
        <v>1431</v>
      </c>
      <c r="F4976" s="11">
        <v>44216</v>
      </c>
      <c r="G4976" s="4">
        <v>4</v>
      </c>
      <c r="H4976" s="4">
        <v>356</v>
      </c>
      <c r="I4976" s="4">
        <f>VLOOKUP(Table_1[[#This Row],[Product ID]],[1]Products!$A:$D,3,0)</f>
        <v>292</v>
      </c>
      <c r="J4976" s="4">
        <f>PRODUCT([2]Data!$G4976,[2]Data!$I4976)</f>
        <v>1168</v>
      </c>
      <c r="K4976" s="4">
        <f>PRODUCT([2]Data!$G4976,[2]Data!$H4976)</f>
        <v>1424</v>
      </c>
      <c r="L4976" s="4">
        <f>[2]Data!$K4976-[2]Data!$J4976</f>
        <v>256</v>
      </c>
      <c r="M4976" s="4" t="str">
        <f>VLOOKUP(Table_1[[#This Row],[Location ID]],[1]Locations!$A:$B,2,0)</f>
        <v>Riverside</v>
      </c>
      <c r="N4976" s="4" t="str">
        <f>VLOOKUP(Table_1[[#This Row],[Sales Person ID]],'[1]Sales People'!$A:$B,2,0)</f>
        <v>Charles Harper</v>
      </c>
      <c r="O4976" s="4" t="str">
        <f>VLOOKUP(Table_1[[#This Row],[Customer ID]],[1]Customers!$A:$B,2,0)</f>
        <v>Robert Ferguson</v>
      </c>
      <c r="P4976" s="5">
        <f>WEEKDAY([2]Data!$F4976)</f>
        <v>4</v>
      </c>
      <c r="Q4976" s="4">
        <f>MONTH([2]Data!$F4976)</f>
        <v>1</v>
      </c>
      <c r="R4976" s="4">
        <f>YEAR([2]Data!$F4976)</f>
        <v>2021</v>
      </c>
    </row>
    <row r="4977" spans="1:18" ht="15.75" customHeight="1">
      <c r="A4977" s="4" t="s">
        <v>6009</v>
      </c>
      <c r="B4977" s="4" t="s">
        <v>230</v>
      </c>
      <c r="C4977" s="4" t="s">
        <v>20</v>
      </c>
      <c r="D4977" s="4" t="s">
        <v>98</v>
      </c>
      <c r="E4977" s="4" t="s">
        <v>1915</v>
      </c>
      <c r="F4977" s="11">
        <v>44268</v>
      </c>
      <c r="G4977" s="4">
        <v>1</v>
      </c>
      <c r="H4977" s="4">
        <v>561</v>
      </c>
      <c r="I4977" s="4">
        <f>VLOOKUP(Table_1[[#This Row],[Product ID]],[1]Products!$A:$D,3,0)</f>
        <v>421</v>
      </c>
      <c r="J4977" s="4">
        <f>PRODUCT([2]Data!$G4977,[2]Data!$I4977)</f>
        <v>421</v>
      </c>
      <c r="K4977" s="4">
        <f>PRODUCT([2]Data!$G4977,[2]Data!$H4977)</f>
        <v>561</v>
      </c>
      <c r="L4977" s="4">
        <f>[2]Data!$K4977-[2]Data!$J4977</f>
        <v>140</v>
      </c>
      <c r="M4977" s="4" t="str">
        <f>VLOOKUP(Table_1[[#This Row],[Location ID]],[1]Locations!$A:$B,2,0)</f>
        <v>San Mateo</v>
      </c>
      <c r="N4977" s="4" t="str">
        <f>VLOOKUP(Table_1[[#This Row],[Sales Person ID]],'[1]Sales People'!$A:$B,2,0)</f>
        <v>Martin Perry</v>
      </c>
      <c r="O4977" s="4" t="str">
        <f>VLOOKUP(Table_1[[#This Row],[Customer ID]],[1]Customers!$A:$B,2,0)</f>
        <v>Ernest Rivera</v>
      </c>
      <c r="P4977" s="5">
        <f>WEEKDAY([2]Data!$F4977)</f>
        <v>7</v>
      </c>
      <c r="Q4977" s="4">
        <f>MONTH([2]Data!$F4977)</f>
        <v>3</v>
      </c>
      <c r="R4977" s="4">
        <f>YEAR([2]Data!$F4977)</f>
        <v>2021</v>
      </c>
    </row>
    <row r="4978" spans="1:18" ht="15.75" customHeight="1">
      <c r="A4978" s="4" t="s">
        <v>6010</v>
      </c>
      <c r="B4978" s="4" t="s">
        <v>616</v>
      </c>
      <c r="C4978" s="4" t="s">
        <v>283</v>
      </c>
      <c r="D4978" s="4" t="s">
        <v>51</v>
      </c>
      <c r="E4978" s="4" t="s">
        <v>996</v>
      </c>
      <c r="F4978" s="11">
        <v>44205</v>
      </c>
      <c r="G4978" s="4">
        <v>1</v>
      </c>
      <c r="H4978" s="4">
        <v>913</v>
      </c>
      <c r="I4978" s="4">
        <f>VLOOKUP(Table_1[[#This Row],[Product ID]],[1]Products!$A:$D,3,0)</f>
        <v>584</v>
      </c>
      <c r="J4978" s="4">
        <f>PRODUCT([2]Data!$G4978,[2]Data!$I4978)</f>
        <v>584</v>
      </c>
      <c r="K4978" s="4">
        <f>PRODUCT([2]Data!$G4978,[2]Data!$H4978)</f>
        <v>913</v>
      </c>
      <c r="L4978" s="4">
        <f>[2]Data!$K4978-[2]Data!$J4978</f>
        <v>329</v>
      </c>
      <c r="M4978" s="4" t="str">
        <f>VLOOKUP(Table_1[[#This Row],[Location ID]],[1]Locations!$A:$B,2,0)</f>
        <v>Torrance</v>
      </c>
      <c r="N4978" s="4" t="str">
        <f>VLOOKUP(Table_1[[#This Row],[Sales Person ID]],'[1]Sales People'!$A:$B,2,0)</f>
        <v>Brian Hansen</v>
      </c>
      <c r="O4978" s="4" t="str">
        <f>VLOOKUP(Table_1[[#This Row],[Customer ID]],[1]Customers!$A:$B,2,0)</f>
        <v>Matthew Campbell</v>
      </c>
      <c r="P4978" s="5">
        <f>WEEKDAY([2]Data!$F4978)</f>
        <v>7</v>
      </c>
      <c r="Q4978" s="4">
        <f>MONTH([2]Data!$F4978)</f>
        <v>1</v>
      </c>
      <c r="R4978" s="4">
        <f>YEAR([2]Data!$F4978)</f>
        <v>2021</v>
      </c>
    </row>
    <row r="4979" spans="1:18" ht="15.75" customHeight="1">
      <c r="A4979" s="4" t="s">
        <v>6011</v>
      </c>
      <c r="B4979" s="4" t="s">
        <v>188</v>
      </c>
      <c r="C4979" s="4" t="s">
        <v>59</v>
      </c>
      <c r="D4979" s="4" t="s">
        <v>356</v>
      </c>
      <c r="E4979" s="4" t="s">
        <v>2437</v>
      </c>
      <c r="F4979" s="11">
        <v>44251</v>
      </c>
      <c r="G4979" s="4">
        <v>1</v>
      </c>
      <c r="H4979" s="4">
        <v>2497</v>
      </c>
      <c r="I4979" s="4">
        <f>VLOOKUP(Table_1[[#This Row],[Product ID]],[1]Products!$A:$D,3,0)</f>
        <v>1473</v>
      </c>
      <c r="J4979" s="4">
        <f>PRODUCT([2]Data!$G4979,[2]Data!$I4979)</f>
        <v>1473</v>
      </c>
      <c r="K4979" s="4">
        <f>PRODUCT([2]Data!$G4979,[2]Data!$H4979)</f>
        <v>2497</v>
      </c>
      <c r="L4979" s="4">
        <f>[2]Data!$K4979-[2]Data!$J4979</f>
        <v>1024</v>
      </c>
      <c r="M4979" s="4" t="str">
        <f>VLOOKUP(Table_1[[#This Row],[Location ID]],[1]Locations!$A:$B,2,0)</f>
        <v>Rialto</v>
      </c>
      <c r="N4979" s="4" t="str">
        <f>VLOOKUP(Table_1[[#This Row],[Sales Person ID]],'[1]Sales People'!$A:$B,2,0)</f>
        <v>Larry Marshall</v>
      </c>
      <c r="O4979" s="4" t="str">
        <f>VLOOKUP(Table_1[[#This Row],[Customer ID]],[1]Customers!$A:$B,2,0)</f>
        <v>Lawrence Watson</v>
      </c>
      <c r="P4979" s="5">
        <f>WEEKDAY([2]Data!$F4979)</f>
        <v>4</v>
      </c>
      <c r="Q4979" s="4">
        <f>MONTH([2]Data!$F4979)</f>
        <v>2</v>
      </c>
      <c r="R4979" s="4">
        <f>YEAR([2]Data!$F4979)</f>
        <v>2021</v>
      </c>
    </row>
    <row r="4980" spans="1:18" ht="15.75" customHeight="1">
      <c r="A4980" s="4" t="s">
        <v>6012</v>
      </c>
      <c r="B4980" s="4" t="s">
        <v>611</v>
      </c>
      <c r="C4980" s="4" t="s">
        <v>279</v>
      </c>
      <c r="D4980" s="4" t="s">
        <v>152</v>
      </c>
      <c r="E4980" s="4" t="s">
        <v>1140</v>
      </c>
      <c r="F4980" s="11">
        <v>44260</v>
      </c>
      <c r="G4980" s="4">
        <v>1</v>
      </c>
      <c r="H4980" s="4">
        <v>368</v>
      </c>
      <c r="I4980" s="4">
        <f>VLOOKUP(Table_1[[#This Row],[Product ID]],[1]Products!$A:$D,3,0)</f>
        <v>269</v>
      </c>
      <c r="J4980" s="4">
        <f>PRODUCT([2]Data!$G4980,[2]Data!$I4980)</f>
        <v>269</v>
      </c>
      <c r="K4980" s="4">
        <f>PRODUCT([2]Data!$G4980,[2]Data!$H4980)</f>
        <v>368</v>
      </c>
      <c r="L4980" s="4">
        <f>[2]Data!$K4980-[2]Data!$J4980</f>
        <v>99</v>
      </c>
      <c r="M4980" s="4" t="str">
        <f>VLOOKUP(Table_1[[#This Row],[Location ID]],[1]Locations!$A:$B,2,0)</f>
        <v>Murrieta</v>
      </c>
      <c r="N4980" s="4" t="str">
        <f>VLOOKUP(Table_1[[#This Row],[Sales Person ID]],'[1]Sales People'!$A:$B,2,0)</f>
        <v>Arthur Mccoy</v>
      </c>
      <c r="O4980" s="4" t="str">
        <f>VLOOKUP(Table_1[[#This Row],[Customer ID]],[1]Customers!$A:$B,2,0)</f>
        <v>Paul Richardson</v>
      </c>
      <c r="P4980" s="5">
        <f>WEEKDAY([2]Data!$F4980)</f>
        <v>6</v>
      </c>
      <c r="Q4980" s="4">
        <f>MONTH([2]Data!$F4980)</f>
        <v>3</v>
      </c>
      <c r="R4980" s="4">
        <f>YEAR([2]Data!$F4980)</f>
        <v>2021</v>
      </c>
    </row>
    <row r="4981" spans="1:18" ht="15.75" customHeight="1">
      <c r="A4981" s="4" t="s">
        <v>6013</v>
      </c>
      <c r="B4981" s="4" t="s">
        <v>423</v>
      </c>
      <c r="C4981" s="4" t="s">
        <v>121</v>
      </c>
      <c r="D4981" s="4" t="s">
        <v>152</v>
      </c>
      <c r="E4981" s="4" t="s">
        <v>1165</v>
      </c>
      <c r="F4981" s="11">
        <v>44197</v>
      </c>
      <c r="G4981" s="4">
        <v>1</v>
      </c>
      <c r="H4981" s="4">
        <v>2396</v>
      </c>
      <c r="I4981" s="4">
        <f>VLOOKUP(Table_1[[#This Row],[Product ID]],[1]Products!$A:$D,3,0)</f>
        <v>1965</v>
      </c>
      <c r="J4981" s="4">
        <f>PRODUCT([2]Data!$G4981,[2]Data!$I4981)</f>
        <v>1965</v>
      </c>
      <c r="K4981" s="4">
        <f>PRODUCT([2]Data!$G4981,[2]Data!$H4981)</f>
        <v>2396</v>
      </c>
      <c r="L4981" s="4">
        <f>[2]Data!$K4981-[2]Data!$J4981</f>
        <v>431</v>
      </c>
      <c r="M4981" s="4" t="str">
        <f>VLOOKUP(Table_1[[#This Row],[Location ID]],[1]Locations!$A:$B,2,0)</f>
        <v>Richmond</v>
      </c>
      <c r="N4981" s="4" t="str">
        <f>VLOOKUP(Table_1[[#This Row],[Sales Person ID]],'[1]Sales People'!$A:$B,2,0)</f>
        <v>Arthur Mccoy</v>
      </c>
      <c r="O4981" s="4" t="str">
        <f>VLOOKUP(Table_1[[#This Row],[Customer ID]],[1]Customers!$A:$B,2,0)</f>
        <v>Johnny Butler</v>
      </c>
      <c r="P4981" s="5">
        <f>WEEKDAY([2]Data!$F4981)</f>
        <v>6</v>
      </c>
      <c r="Q4981" s="4">
        <f>MONTH([2]Data!$F4981)</f>
        <v>1</v>
      </c>
      <c r="R4981" s="4">
        <f>YEAR([2]Data!$F4981)</f>
        <v>2021</v>
      </c>
    </row>
    <row r="4982" spans="1:18" ht="15.75" customHeight="1">
      <c r="A4982" s="4" t="s">
        <v>6014</v>
      </c>
      <c r="B4982" s="4" t="s">
        <v>192</v>
      </c>
      <c r="C4982" s="4" t="s">
        <v>478</v>
      </c>
      <c r="D4982" s="4" t="s">
        <v>137</v>
      </c>
      <c r="E4982" s="4" t="s">
        <v>907</v>
      </c>
      <c r="F4982" s="11">
        <v>44232</v>
      </c>
      <c r="G4982" s="4">
        <v>1</v>
      </c>
      <c r="H4982" s="4">
        <v>1500</v>
      </c>
      <c r="I4982" s="4">
        <f>VLOOKUP(Table_1[[#This Row],[Product ID]],[1]Products!$A:$D,3,0)</f>
        <v>900</v>
      </c>
      <c r="J4982" s="4">
        <f>PRODUCT([2]Data!$G4982,[2]Data!$I4982)</f>
        <v>900</v>
      </c>
      <c r="K4982" s="4">
        <f>PRODUCT([2]Data!$G4982,[2]Data!$H4982)</f>
        <v>1500</v>
      </c>
      <c r="L4982" s="4">
        <f>[2]Data!$K4982-[2]Data!$J4982</f>
        <v>600</v>
      </c>
      <c r="M4982" s="4" t="str">
        <f>VLOOKUP(Table_1[[#This Row],[Location ID]],[1]Locations!$A:$B,2,0)</f>
        <v>Garden Grove</v>
      </c>
      <c r="N4982" s="4" t="str">
        <f>VLOOKUP(Table_1[[#This Row],[Sales Person ID]],'[1]Sales People'!$A:$B,2,0)</f>
        <v>Larry Castillo</v>
      </c>
      <c r="O4982" s="4" t="str">
        <f>VLOOKUP(Table_1[[#This Row],[Customer ID]],[1]Customers!$A:$B,2,0)</f>
        <v>Eric Bradley</v>
      </c>
      <c r="P4982" s="5">
        <f>WEEKDAY([2]Data!$F4982)</f>
        <v>6</v>
      </c>
      <c r="Q4982" s="4">
        <f>MONTH([2]Data!$F4982)</f>
        <v>2</v>
      </c>
      <c r="R4982" s="4">
        <f>YEAR([2]Data!$F4982)</f>
        <v>2021</v>
      </c>
    </row>
    <row r="4983" spans="1:18" ht="15.75" customHeight="1">
      <c r="A4983" s="4" t="s">
        <v>6015</v>
      </c>
      <c r="B4983" s="4" t="s">
        <v>378</v>
      </c>
      <c r="C4983" s="4" t="s">
        <v>391</v>
      </c>
      <c r="D4983" s="4" t="s">
        <v>319</v>
      </c>
      <c r="E4983" s="4" t="s">
        <v>2124</v>
      </c>
      <c r="F4983" s="11">
        <v>44210</v>
      </c>
      <c r="G4983" s="4">
        <v>1</v>
      </c>
      <c r="H4983" s="4">
        <v>530</v>
      </c>
      <c r="I4983" s="4">
        <f>VLOOKUP(Table_1[[#This Row],[Product ID]],[1]Products!$A:$D,3,0)</f>
        <v>424</v>
      </c>
      <c r="J4983" s="4">
        <f>PRODUCT([2]Data!$G4983,[2]Data!$I4983)</f>
        <v>424</v>
      </c>
      <c r="K4983" s="4">
        <f>PRODUCT([2]Data!$G4983,[2]Data!$H4983)</f>
        <v>530</v>
      </c>
      <c r="L4983" s="4">
        <f>[2]Data!$K4983-[2]Data!$J4983</f>
        <v>106</v>
      </c>
      <c r="M4983" s="4" t="str">
        <f>VLOOKUP(Table_1[[#This Row],[Location ID]],[1]Locations!$A:$B,2,0)</f>
        <v>Los Angeles</v>
      </c>
      <c r="N4983" s="4" t="str">
        <f>VLOOKUP(Table_1[[#This Row],[Sales Person ID]],'[1]Sales People'!$A:$B,2,0)</f>
        <v>Fred Robertson</v>
      </c>
      <c r="O4983" s="4" t="str">
        <f>VLOOKUP(Table_1[[#This Row],[Customer ID]],[1]Customers!$A:$B,2,0)</f>
        <v>Bruce Oliver</v>
      </c>
      <c r="P4983" s="5">
        <f>WEEKDAY([2]Data!$F4983)</f>
        <v>5</v>
      </c>
      <c r="Q4983" s="4">
        <f>MONTH([2]Data!$F4983)</f>
        <v>1</v>
      </c>
      <c r="R4983" s="4">
        <f>YEAR([2]Data!$F4983)</f>
        <v>2021</v>
      </c>
    </row>
    <row r="4984" spans="1:18" ht="15.75" customHeight="1">
      <c r="A4984" s="4" t="s">
        <v>6016</v>
      </c>
      <c r="B4984" s="4" t="s">
        <v>614</v>
      </c>
      <c r="C4984" s="4" t="s">
        <v>151</v>
      </c>
      <c r="D4984" s="4" t="s">
        <v>250</v>
      </c>
      <c r="E4984" s="4" t="s">
        <v>1464</v>
      </c>
      <c r="F4984" s="11">
        <v>44210</v>
      </c>
      <c r="G4984" s="4">
        <v>1</v>
      </c>
      <c r="H4984" s="4">
        <v>2495</v>
      </c>
      <c r="I4984" s="4">
        <f>VLOOKUP(Table_1[[#This Row],[Product ID]],[1]Products!$A:$D,3,0)</f>
        <v>1896</v>
      </c>
      <c r="J4984" s="4">
        <f>PRODUCT([2]Data!$G4984,[2]Data!$I4984)</f>
        <v>1896</v>
      </c>
      <c r="K4984" s="4">
        <f>PRODUCT([2]Data!$G4984,[2]Data!$H4984)</f>
        <v>2495</v>
      </c>
      <c r="L4984" s="4">
        <f>[2]Data!$K4984-[2]Data!$J4984</f>
        <v>599</v>
      </c>
      <c r="M4984" s="4" t="str">
        <f>VLOOKUP(Table_1[[#This Row],[Location ID]],[1]Locations!$A:$B,2,0)</f>
        <v>Salinas</v>
      </c>
      <c r="N4984" s="4" t="str">
        <f>VLOOKUP(Table_1[[#This Row],[Sales Person ID]],'[1]Sales People'!$A:$B,2,0)</f>
        <v>John Reyes</v>
      </c>
      <c r="O4984" s="4" t="str">
        <f>VLOOKUP(Table_1[[#This Row],[Customer ID]],[1]Customers!$A:$B,2,0)</f>
        <v>Henry Stanley</v>
      </c>
      <c r="P4984" s="5">
        <f>WEEKDAY([2]Data!$F4984)</f>
        <v>5</v>
      </c>
      <c r="Q4984" s="4">
        <f>MONTH([2]Data!$F4984)</f>
        <v>1</v>
      </c>
      <c r="R4984" s="4">
        <f>YEAR([2]Data!$F4984)</f>
        <v>2021</v>
      </c>
    </row>
    <row r="4985" spans="1:18" ht="15.75" customHeight="1">
      <c r="A4985" s="4" t="s">
        <v>6017</v>
      </c>
      <c r="B4985" s="4" t="s">
        <v>34</v>
      </c>
      <c r="C4985" s="4" t="s">
        <v>55</v>
      </c>
      <c r="D4985" s="4" t="s">
        <v>60</v>
      </c>
      <c r="E4985" s="4" t="s">
        <v>1069</v>
      </c>
      <c r="F4985" s="11">
        <v>44252</v>
      </c>
      <c r="G4985" s="4">
        <v>1</v>
      </c>
      <c r="H4985" s="4">
        <v>1052</v>
      </c>
      <c r="I4985" s="4">
        <f>VLOOKUP(Table_1[[#This Row],[Product ID]],[1]Products!$A:$D,3,0)</f>
        <v>589</v>
      </c>
      <c r="J4985" s="4">
        <f>PRODUCT([2]Data!$G4985,[2]Data!$I4985)</f>
        <v>589</v>
      </c>
      <c r="K4985" s="4">
        <f>PRODUCT([2]Data!$G4985,[2]Data!$H4985)</f>
        <v>1052</v>
      </c>
      <c r="L4985" s="4">
        <f>[2]Data!$K4985-[2]Data!$J4985</f>
        <v>463</v>
      </c>
      <c r="M4985" s="4" t="str">
        <f>VLOOKUP(Table_1[[#This Row],[Location ID]],[1]Locations!$A:$B,2,0)</f>
        <v>Moreno Valley</v>
      </c>
      <c r="N4985" s="4" t="str">
        <f>VLOOKUP(Table_1[[#This Row],[Sales Person ID]],'[1]Sales People'!$A:$B,2,0)</f>
        <v>Walter Cook</v>
      </c>
      <c r="O4985" s="4" t="str">
        <f>VLOOKUP(Table_1[[#This Row],[Customer ID]],[1]Customers!$A:$B,2,0)</f>
        <v>Craig Mills</v>
      </c>
      <c r="P4985" s="5">
        <f>WEEKDAY([2]Data!$F4985)</f>
        <v>5</v>
      </c>
      <c r="Q4985" s="4">
        <f>MONTH([2]Data!$F4985)</f>
        <v>2</v>
      </c>
      <c r="R4985" s="4">
        <f>YEAR([2]Data!$F4985)</f>
        <v>2021</v>
      </c>
    </row>
    <row r="4986" spans="1:18" ht="15.75" customHeight="1">
      <c r="A4986" s="4" t="s">
        <v>6018</v>
      </c>
      <c r="B4986" s="4" t="s">
        <v>475</v>
      </c>
      <c r="C4986" s="4" t="s">
        <v>523</v>
      </c>
      <c r="D4986" s="4" t="s">
        <v>268</v>
      </c>
      <c r="E4986" s="4" t="s">
        <v>2798</v>
      </c>
      <c r="F4986" s="11">
        <v>44232</v>
      </c>
      <c r="G4986" s="4">
        <v>1</v>
      </c>
      <c r="H4986" s="4">
        <v>1566</v>
      </c>
      <c r="I4986" s="4">
        <f>VLOOKUP(Table_1[[#This Row],[Product ID]],[1]Products!$A:$D,3,0)</f>
        <v>1190</v>
      </c>
      <c r="J4986" s="4">
        <f>PRODUCT([2]Data!$G4986,[2]Data!$I4986)</f>
        <v>1190</v>
      </c>
      <c r="K4986" s="4">
        <f>PRODUCT([2]Data!$G4986,[2]Data!$H4986)</f>
        <v>1566</v>
      </c>
      <c r="L4986" s="4">
        <f>[2]Data!$K4986-[2]Data!$J4986</f>
        <v>376</v>
      </c>
      <c r="M4986" s="4" t="str">
        <f>VLOOKUP(Table_1[[#This Row],[Location ID]],[1]Locations!$A:$B,2,0)</f>
        <v>Long Beach</v>
      </c>
      <c r="N4986" s="4" t="str">
        <f>VLOOKUP(Table_1[[#This Row],[Sales Person ID]],'[1]Sales People'!$A:$B,2,0)</f>
        <v>Jerry Perry</v>
      </c>
      <c r="O4986" s="4" t="str">
        <f>VLOOKUP(Table_1[[#This Row],[Customer ID]],[1]Customers!$A:$B,2,0)</f>
        <v>Chris Armstrong</v>
      </c>
      <c r="P4986" s="5">
        <f>WEEKDAY([2]Data!$F4986)</f>
        <v>6</v>
      </c>
      <c r="Q4986" s="4">
        <f>MONTH([2]Data!$F4986)</f>
        <v>2</v>
      </c>
      <c r="R4986" s="4">
        <f>YEAR([2]Data!$F4986)</f>
        <v>2021</v>
      </c>
    </row>
    <row r="4987" spans="1:18" ht="15.75" customHeight="1">
      <c r="A4987" s="4" t="s">
        <v>6019</v>
      </c>
      <c r="B4987" s="4" t="s">
        <v>419</v>
      </c>
      <c r="C4987" s="4" t="s">
        <v>313</v>
      </c>
      <c r="D4987" s="4" t="s">
        <v>91</v>
      </c>
      <c r="E4987" s="4" t="s">
        <v>844</v>
      </c>
      <c r="F4987" s="11">
        <v>44222</v>
      </c>
      <c r="G4987" s="4">
        <v>2</v>
      </c>
      <c r="H4987" s="4">
        <v>1405</v>
      </c>
      <c r="I4987" s="4">
        <f>VLOOKUP(Table_1[[#This Row],[Product ID]],[1]Products!$A:$D,3,0)</f>
        <v>1054</v>
      </c>
      <c r="J4987" s="4">
        <f>PRODUCT([2]Data!$G4987,[2]Data!$I4987)</f>
        <v>2108</v>
      </c>
      <c r="K4987" s="4">
        <f>PRODUCT([2]Data!$G4987,[2]Data!$H4987)</f>
        <v>2810</v>
      </c>
      <c r="L4987" s="4">
        <f>[2]Data!$K4987-[2]Data!$J4987</f>
        <v>702</v>
      </c>
      <c r="M4987" s="4" t="str">
        <f>VLOOKUP(Table_1[[#This Row],[Location ID]],[1]Locations!$A:$B,2,0)</f>
        <v>Santa Rosa</v>
      </c>
      <c r="N4987" s="4" t="str">
        <f>VLOOKUP(Table_1[[#This Row],[Sales Person ID]],'[1]Sales People'!$A:$B,2,0)</f>
        <v>Henry Nelson</v>
      </c>
      <c r="O4987" s="4" t="str">
        <f>VLOOKUP(Table_1[[#This Row],[Customer ID]],[1]Customers!$A:$B,2,0)</f>
        <v>Jose Barnes</v>
      </c>
      <c r="P4987" s="5">
        <f>WEEKDAY([2]Data!$F4987)</f>
        <v>3</v>
      </c>
      <c r="Q4987" s="4">
        <f>MONTH([2]Data!$F4987)</f>
        <v>1</v>
      </c>
      <c r="R4987" s="4">
        <f>YEAR([2]Data!$F4987)</f>
        <v>2021</v>
      </c>
    </row>
    <row r="4988" spans="1:18" ht="15.75" customHeight="1">
      <c r="A4988" s="4" t="s">
        <v>6020</v>
      </c>
      <c r="B4988" s="4" t="s">
        <v>829</v>
      </c>
      <c r="C4988" s="4" t="s">
        <v>333</v>
      </c>
      <c r="D4988" s="4" t="s">
        <v>107</v>
      </c>
      <c r="E4988" s="4" t="s">
        <v>2424</v>
      </c>
      <c r="F4988" s="11">
        <v>44248</v>
      </c>
      <c r="G4988" s="4">
        <v>2</v>
      </c>
      <c r="H4988" s="4">
        <v>1638</v>
      </c>
      <c r="I4988" s="4">
        <f>VLOOKUP(Table_1[[#This Row],[Product ID]],[1]Products!$A:$D,3,0)</f>
        <v>1261</v>
      </c>
      <c r="J4988" s="4">
        <f>PRODUCT([2]Data!$G4988,[2]Data!$I4988)</f>
        <v>2522</v>
      </c>
      <c r="K4988" s="4">
        <f>PRODUCT([2]Data!$G4988,[2]Data!$H4988)</f>
        <v>3276</v>
      </c>
      <c r="L4988" s="4">
        <f>[2]Data!$K4988-[2]Data!$J4988</f>
        <v>754</v>
      </c>
      <c r="M4988" s="4" t="str">
        <f>VLOOKUP(Table_1[[#This Row],[Location ID]],[1]Locations!$A:$B,2,0)</f>
        <v>Rancho Cucamonga</v>
      </c>
      <c r="N4988" s="4" t="str">
        <f>VLOOKUP(Table_1[[#This Row],[Sales Person ID]],'[1]Sales People'!$A:$B,2,0)</f>
        <v>Brian Thomas</v>
      </c>
      <c r="O4988" s="4" t="str">
        <f>VLOOKUP(Table_1[[#This Row],[Customer ID]],[1]Customers!$A:$B,2,0)</f>
        <v>Willie Hicks</v>
      </c>
      <c r="P4988" s="5">
        <f>WEEKDAY([2]Data!$F4988)</f>
        <v>1</v>
      </c>
      <c r="Q4988" s="4">
        <f>MONTH([2]Data!$F4988)</f>
        <v>2</v>
      </c>
      <c r="R4988" s="4">
        <f>YEAR([2]Data!$F4988)</f>
        <v>2021</v>
      </c>
    </row>
    <row r="4989" spans="1:18" ht="15.75" customHeight="1">
      <c r="A4989" s="4" t="s">
        <v>6021</v>
      </c>
      <c r="B4989" s="4" t="s">
        <v>616</v>
      </c>
      <c r="C4989" s="4" t="s">
        <v>180</v>
      </c>
      <c r="D4989" s="4" t="s">
        <v>51</v>
      </c>
      <c r="E4989" s="4" t="s">
        <v>715</v>
      </c>
      <c r="F4989" s="11">
        <v>44256</v>
      </c>
      <c r="G4989" s="4">
        <v>1</v>
      </c>
      <c r="H4989" s="4">
        <v>913</v>
      </c>
      <c r="I4989" s="4">
        <f>VLOOKUP(Table_1[[#This Row],[Product ID]],[1]Products!$A:$D,3,0)</f>
        <v>584</v>
      </c>
      <c r="J4989" s="4">
        <f>PRODUCT([2]Data!$G4989,[2]Data!$I4989)</f>
        <v>584</v>
      </c>
      <c r="K4989" s="4">
        <f>PRODUCT([2]Data!$G4989,[2]Data!$H4989)</f>
        <v>913</v>
      </c>
      <c r="L4989" s="4">
        <f>[2]Data!$K4989-[2]Data!$J4989</f>
        <v>329</v>
      </c>
      <c r="M4989" s="4" t="str">
        <f>VLOOKUP(Table_1[[#This Row],[Location ID]],[1]Locations!$A:$B,2,0)</f>
        <v>Vista</v>
      </c>
      <c r="N4989" s="4" t="str">
        <f>VLOOKUP(Table_1[[#This Row],[Sales Person ID]],'[1]Sales People'!$A:$B,2,0)</f>
        <v>Brian Hansen</v>
      </c>
      <c r="O4989" s="4" t="str">
        <f>VLOOKUP(Table_1[[#This Row],[Customer ID]],[1]Customers!$A:$B,2,0)</f>
        <v>Benjamin Garza</v>
      </c>
      <c r="P4989" s="5">
        <f>WEEKDAY([2]Data!$F4989)</f>
        <v>2</v>
      </c>
      <c r="Q4989" s="4">
        <f>MONTH([2]Data!$F4989)</f>
        <v>3</v>
      </c>
      <c r="R4989" s="4">
        <f>YEAR([2]Data!$F4989)</f>
        <v>2021</v>
      </c>
    </row>
    <row r="4990" spans="1:18" ht="15.75" customHeight="1">
      <c r="A4990" s="4" t="s">
        <v>6022</v>
      </c>
      <c r="B4990" s="4" t="s">
        <v>614</v>
      </c>
      <c r="C4990" s="4" t="s">
        <v>90</v>
      </c>
      <c r="D4990" s="4" t="s">
        <v>117</v>
      </c>
      <c r="E4990" s="4" t="s">
        <v>1853</v>
      </c>
      <c r="F4990" s="11">
        <v>44239</v>
      </c>
      <c r="G4990" s="4">
        <v>4</v>
      </c>
      <c r="H4990" s="4">
        <v>2495</v>
      </c>
      <c r="I4990" s="4">
        <f>VLOOKUP(Table_1[[#This Row],[Product ID]],[1]Products!$A:$D,3,0)</f>
        <v>1896</v>
      </c>
      <c r="J4990" s="4">
        <f>PRODUCT([2]Data!$G4990,[2]Data!$I4990)</f>
        <v>7584</v>
      </c>
      <c r="K4990" s="4">
        <f>PRODUCT([2]Data!$G4990,[2]Data!$H4990)</f>
        <v>9980</v>
      </c>
      <c r="L4990" s="4">
        <f>[2]Data!$K4990-[2]Data!$J4990</f>
        <v>2396</v>
      </c>
      <c r="M4990" s="4" t="str">
        <f>VLOOKUP(Table_1[[#This Row],[Location ID]],[1]Locations!$A:$B,2,0)</f>
        <v>Palmdale</v>
      </c>
      <c r="N4990" s="4" t="str">
        <f>VLOOKUP(Table_1[[#This Row],[Sales Person ID]],'[1]Sales People'!$A:$B,2,0)</f>
        <v>Patrick Ruiz</v>
      </c>
      <c r="O4990" s="4" t="str">
        <f>VLOOKUP(Table_1[[#This Row],[Customer ID]],[1]Customers!$A:$B,2,0)</f>
        <v>Wayne Johnson</v>
      </c>
      <c r="P4990" s="5">
        <f>WEEKDAY([2]Data!$F4990)</f>
        <v>6</v>
      </c>
      <c r="Q4990" s="4">
        <f>MONTH([2]Data!$F4990)</f>
        <v>2</v>
      </c>
      <c r="R4990" s="4">
        <f>YEAR([2]Data!$F4990)</f>
        <v>2021</v>
      </c>
    </row>
    <row r="4991" spans="1:18" ht="15.75" customHeight="1">
      <c r="A4991" s="4" t="s">
        <v>6023</v>
      </c>
      <c r="B4991" s="4" t="s">
        <v>29</v>
      </c>
      <c r="C4991" s="4" t="s">
        <v>388</v>
      </c>
      <c r="D4991" s="4" t="s">
        <v>250</v>
      </c>
      <c r="E4991" s="4" t="s">
        <v>851</v>
      </c>
      <c r="F4991" s="11">
        <v>44229</v>
      </c>
      <c r="G4991" s="4">
        <v>1</v>
      </c>
      <c r="H4991" s="4">
        <v>880</v>
      </c>
      <c r="I4991" s="4">
        <f>VLOOKUP(Table_1[[#This Row],[Product ID]],[1]Products!$A:$D,3,0)</f>
        <v>634</v>
      </c>
      <c r="J4991" s="4">
        <f>PRODUCT([2]Data!$G4991,[2]Data!$I4991)</f>
        <v>634</v>
      </c>
      <c r="K4991" s="4">
        <f>PRODUCT([2]Data!$G4991,[2]Data!$H4991)</f>
        <v>880</v>
      </c>
      <c r="L4991" s="4">
        <f>[2]Data!$K4991-[2]Data!$J4991</f>
        <v>246</v>
      </c>
      <c r="M4991" s="4" t="str">
        <f>VLOOKUP(Table_1[[#This Row],[Location ID]],[1]Locations!$A:$B,2,0)</f>
        <v>San Diego</v>
      </c>
      <c r="N4991" s="4" t="str">
        <f>VLOOKUP(Table_1[[#This Row],[Sales Person ID]],'[1]Sales People'!$A:$B,2,0)</f>
        <v>John Reyes</v>
      </c>
      <c r="O4991" s="4" t="str">
        <f>VLOOKUP(Table_1[[#This Row],[Customer ID]],[1]Customers!$A:$B,2,0)</f>
        <v>Joshua Williams</v>
      </c>
      <c r="P4991" s="5">
        <f>WEEKDAY([2]Data!$F4991)</f>
        <v>3</v>
      </c>
      <c r="Q4991" s="4">
        <f>MONTH([2]Data!$F4991)</f>
        <v>2</v>
      </c>
      <c r="R4991" s="4">
        <f>YEAR([2]Data!$F4991)</f>
        <v>2021</v>
      </c>
    </row>
    <row r="4992" spans="1:18" ht="15.75" customHeight="1">
      <c r="A4992" s="4" t="s">
        <v>6024</v>
      </c>
      <c r="B4992" s="4" t="s">
        <v>274</v>
      </c>
      <c r="C4992" s="4" t="s">
        <v>55</v>
      </c>
      <c r="D4992" s="4" t="s">
        <v>31</v>
      </c>
      <c r="E4992" s="4" t="s">
        <v>797</v>
      </c>
      <c r="F4992" s="11">
        <v>44210</v>
      </c>
      <c r="G4992" s="4">
        <v>1</v>
      </c>
      <c r="H4992" s="4">
        <v>378</v>
      </c>
      <c r="I4992" s="4">
        <f>VLOOKUP(Table_1[[#This Row],[Product ID]],[1]Products!$A:$D,3,0)</f>
        <v>291</v>
      </c>
      <c r="J4992" s="4">
        <f>PRODUCT([2]Data!$G4992,[2]Data!$I4992)</f>
        <v>291</v>
      </c>
      <c r="K4992" s="4">
        <f>PRODUCT([2]Data!$G4992,[2]Data!$H4992)</f>
        <v>378</v>
      </c>
      <c r="L4992" s="4">
        <f>[2]Data!$K4992-[2]Data!$J4992</f>
        <v>87</v>
      </c>
      <c r="M4992" s="4" t="str">
        <f>VLOOKUP(Table_1[[#This Row],[Location ID]],[1]Locations!$A:$B,2,0)</f>
        <v>Moreno Valley</v>
      </c>
      <c r="N4992" s="4" t="str">
        <f>VLOOKUP(Table_1[[#This Row],[Sales Person ID]],'[1]Sales People'!$A:$B,2,0)</f>
        <v>Joshua Cook</v>
      </c>
      <c r="O4992" s="4" t="str">
        <f>VLOOKUP(Table_1[[#This Row],[Customer ID]],[1]Customers!$A:$B,2,0)</f>
        <v>Christopher Arnold</v>
      </c>
      <c r="P4992" s="5">
        <f>WEEKDAY([2]Data!$F4992)</f>
        <v>5</v>
      </c>
      <c r="Q4992" s="4">
        <f>MONTH([2]Data!$F4992)</f>
        <v>1</v>
      </c>
      <c r="R4992" s="4">
        <f>YEAR([2]Data!$F4992)</f>
        <v>2021</v>
      </c>
    </row>
    <row r="4993" spans="1:18" ht="15.75" customHeight="1">
      <c r="A4993" s="4" t="s">
        <v>6025</v>
      </c>
      <c r="B4993" s="4" t="s">
        <v>166</v>
      </c>
      <c r="C4993" s="4" t="s">
        <v>607</v>
      </c>
      <c r="D4993" s="4" t="s">
        <v>86</v>
      </c>
      <c r="E4993" s="4" t="s">
        <v>1775</v>
      </c>
      <c r="F4993" s="11">
        <v>44260</v>
      </c>
      <c r="G4993" s="4">
        <v>3</v>
      </c>
      <c r="H4993" s="4">
        <v>1353</v>
      </c>
      <c r="I4993" s="4">
        <f>VLOOKUP(Table_1[[#This Row],[Product ID]],[1]Products!$A:$D,3,0)</f>
        <v>947</v>
      </c>
      <c r="J4993" s="4">
        <f>PRODUCT([2]Data!$G4993,[2]Data!$I4993)</f>
        <v>2841</v>
      </c>
      <c r="K4993" s="4">
        <f>PRODUCT([2]Data!$G4993,[2]Data!$H4993)</f>
        <v>4059</v>
      </c>
      <c r="L4993" s="4">
        <f>[2]Data!$K4993-[2]Data!$J4993</f>
        <v>1218</v>
      </c>
      <c r="M4993" s="4" t="str">
        <f>VLOOKUP(Table_1[[#This Row],[Location ID]],[1]Locations!$A:$B,2,0)</f>
        <v>Fremont</v>
      </c>
      <c r="N4993" s="4" t="str">
        <f>VLOOKUP(Table_1[[#This Row],[Sales Person ID]],'[1]Sales People'!$A:$B,2,0)</f>
        <v>Roger Robertson</v>
      </c>
      <c r="O4993" s="4" t="str">
        <f>VLOOKUP(Table_1[[#This Row],[Customer ID]],[1]Customers!$A:$B,2,0)</f>
        <v>Ralph Cooper</v>
      </c>
      <c r="P4993" s="5">
        <f>WEEKDAY([2]Data!$F4993)</f>
        <v>6</v>
      </c>
      <c r="Q4993" s="4">
        <f>MONTH([2]Data!$F4993)</f>
        <v>3</v>
      </c>
      <c r="R4993" s="4">
        <f>YEAR([2]Data!$F4993)</f>
        <v>2021</v>
      </c>
    </row>
    <row r="4994" spans="1:18" ht="15.75" customHeight="1">
      <c r="A4994" s="4" t="s">
        <v>6026</v>
      </c>
      <c r="B4994" s="4" t="s">
        <v>419</v>
      </c>
      <c r="C4994" s="4" t="s">
        <v>126</v>
      </c>
      <c r="D4994" s="4" t="s">
        <v>112</v>
      </c>
      <c r="E4994" s="4" t="s">
        <v>1149</v>
      </c>
      <c r="F4994" s="11">
        <v>44257</v>
      </c>
      <c r="G4994" s="4">
        <v>1</v>
      </c>
      <c r="H4994" s="4">
        <v>1405</v>
      </c>
      <c r="I4994" s="4">
        <f>VLOOKUP(Table_1[[#This Row],[Product ID]],[1]Products!$A:$D,3,0)</f>
        <v>1054</v>
      </c>
      <c r="J4994" s="4">
        <f>PRODUCT([2]Data!$G4994,[2]Data!$I4994)</f>
        <v>1054</v>
      </c>
      <c r="K4994" s="4">
        <f>PRODUCT([2]Data!$G4994,[2]Data!$H4994)</f>
        <v>1405</v>
      </c>
      <c r="L4994" s="4">
        <f>[2]Data!$K4994-[2]Data!$J4994</f>
        <v>351</v>
      </c>
      <c r="M4994" s="4" t="str">
        <f>VLOOKUP(Table_1[[#This Row],[Location ID]],[1]Locations!$A:$B,2,0)</f>
        <v>Glendale</v>
      </c>
      <c r="N4994" s="4" t="str">
        <f>VLOOKUP(Table_1[[#This Row],[Sales Person ID]],'[1]Sales People'!$A:$B,2,0)</f>
        <v>Scott Clark</v>
      </c>
      <c r="O4994" s="4" t="str">
        <f>VLOOKUP(Table_1[[#This Row],[Customer ID]],[1]Customers!$A:$B,2,0)</f>
        <v>Joshua Brooks</v>
      </c>
      <c r="P4994" s="5">
        <f>WEEKDAY([2]Data!$F4994)</f>
        <v>3</v>
      </c>
      <c r="Q4994" s="4">
        <f>MONTH([2]Data!$F4994)</f>
        <v>3</v>
      </c>
      <c r="R4994" s="4">
        <f>YEAR([2]Data!$F4994)</f>
        <v>2021</v>
      </c>
    </row>
    <row r="4995" spans="1:18" ht="15.75" customHeight="1">
      <c r="A4995" s="4" t="s">
        <v>6027</v>
      </c>
      <c r="B4995" s="4" t="s">
        <v>384</v>
      </c>
      <c r="C4995" s="4" t="s">
        <v>447</v>
      </c>
      <c r="D4995" s="4" t="s">
        <v>64</v>
      </c>
      <c r="E4995" s="4" t="s">
        <v>2127</v>
      </c>
      <c r="F4995" s="11">
        <v>44201</v>
      </c>
      <c r="G4995" s="4">
        <v>1</v>
      </c>
      <c r="H4995" s="4">
        <v>2182</v>
      </c>
      <c r="I4995" s="4">
        <f>VLOOKUP(Table_1[[#This Row],[Product ID]],[1]Products!$A:$D,3,0)</f>
        <v>1200</v>
      </c>
      <c r="J4995" s="4">
        <f>PRODUCT([2]Data!$G4995,[2]Data!$I4995)</f>
        <v>1200</v>
      </c>
      <c r="K4995" s="4">
        <f>PRODUCT([2]Data!$G4995,[2]Data!$H4995)</f>
        <v>2182</v>
      </c>
      <c r="L4995" s="4">
        <f>[2]Data!$K4995-[2]Data!$J4995</f>
        <v>982</v>
      </c>
      <c r="M4995" s="4" t="str">
        <f>VLOOKUP(Table_1[[#This Row],[Location ID]],[1]Locations!$A:$B,2,0)</f>
        <v>Jurupa Valley</v>
      </c>
      <c r="N4995" s="4" t="str">
        <f>VLOOKUP(Table_1[[#This Row],[Sales Person ID]],'[1]Sales People'!$A:$B,2,0)</f>
        <v>Scott Mason</v>
      </c>
      <c r="O4995" s="4" t="str">
        <f>VLOOKUP(Table_1[[#This Row],[Customer ID]],[1]Customers!$A:$B,2,0)</f>
        <v>Louis Ellis</v>
      </c>
      <c r="P4995" s="5">
        <f>WEEKDAY([2]Data!$F4995)</f>
        <v>3</v>
      </c>
      <c r="Q4995" s="4">
        <f>MONTH([2]Data!$F4995)</f>
        <v>1</v>
      </c>
      <c r="R4995" s="4">
        <f>YEAR([2]Data!$F4995)</f>
        <v>2021</v>
      </c>
    </row>
    <row r="4996" spans="1:18" ht="15.75" customHeight="1">
      <c r="A4996" s="4" t="s">
        <v>6028</v>
      </c>
      <c r="B4996" s="4" t="s">
        <v>419</v>
      </c>
      <c r="C4996" s="4" t="s">
        <v>90</v>
      </c>
      <c r="D4996" s="4" t="s">
        <v>236</v>
      </c>
      <c r="E4996" s="4" t="s">
        <v>486</v>
      </c>
      <c r="F4996" s="11">
        <v>44202</v>
      </c>
      <c r="G4996" s="4">
        <v>4</v>
      </c>
      <c r="H4996" s="4">
        <v>1405</v>
      </c>
      <c r="I4996" s="4">
        <f>VLOOKUP(Table_1[[#This Row],[Product ID]],[1]Products!$A:$D,3,0)</f>
        <v>1054</v>
      </c>
      <c r="J4996" s="4">
        <f>PRODUCT([2]Data!$G4996,[2]Data!$I4996)</f>
        <v>4216</v>
      </c>
      <c r="K4996" s="4">
        <f>PRODUCT([2]Data!$G4996,[2]Data!$H4996)</f>
        <v>5620</v>
      </c>
      <c r="L4996" s="4">
        <f>[2]Data!$K4996-[2]Data!$J4996</f>
        <v>1404</v>
      </c>
      <c r="M4996" s="4" t="str">
        <f>VLOOKUP(Table_1[[#This Row],[Location ID]],[1]Locations!$A:$B,2,0)</f>
        <v>Palmdale</v>
      </c>
      <c r="N4996" s="4" t="str">
        <f>VLOOKUP(Table_1[[#This Row],[Sales Person ID]],'[1]Sales People'!$A:$B,2,0)</f>
        <v>Andrew Bowman</v>
      </c>
      <c r="O4996" s="4" t="str">
        <f>VLOOKUP(Table_1[[#This Row],[Customer ID]],[1]Customers!$A:$B,2,0)</f>
        <v>Peter Bradley</v>
      </c>
      <c r="P4996" s="5">
        <f>WEEKDAY([2]Data!$F4996)</f>
        <v>4</v>
      </c>
      <c r="Q4996" s="4">
        <f>MONTH([2]Data!$F4996)</f>
        <v>1</v>
      </c>
      <c r="R4996" s="4">
        <f>YEAR([2]Data!$F4996)</f>
        <v>2021</v>
      </c>
    </row>
    <row r="4997" spans="1:18" ht="15.75" customHeight="1">
      <c r="A4997" s="4" t="s">
        <v>6029</v>
      </c>
      <c r="B4997" s="4" t="s">
        <v>163</v>
      </c>
      <c r="C4997" s="4" t="s">
        <v>215</v>
      </c>
      <c r="D4997" s="4" t="s">
        <v>98</v>
      </c>
      <c r="E4997" s="4" t="s">
        <v>436</v>
      </c>
      <c r="F4997" s="11">
        <v>44215</v>
      </c>
      <c r="G4997" s="4">
        <v>1</v>
      </c>
      <c r="H4997" s="4">
        <v>951</v>
      </c>
      <c r="I4997" s="4">
        <f>VLOOKUP(Table_1[[#This Row],[Product ID]],[1]Products!$A:$D,3,0)</f>
        <v>504</v>
      </c>
      <c r="J4997" s="4">
        <f>PRODUCT([2]Data!$G4997,[2]Data!$I4997)</f>
        <v>504</v>
      </c>
      <c r="K4997" s="4">
        <f>PRODUCT([2]Data!$G4997,[2]Data!$H4997)</f>
        <v>951</v>
      </c>
      <c r="L4997" s="4">
        <f>[2]Data!$K4997-[2]Data!$J4997</f>
        <v>447</v>
      </c>
      <c r="M4997" s="4" t="str">
        <f>VLOOKUP(Table_1[[#This Row],[Location ID]],[1]Locations!$A:$B,2,0)</f>
        <v>Corona</v>
      </c>
      <c r="N4997" s="4" t="str">
        <f>VLOOKUP(Table_1[[#This Row],[Sales Person ID]],'[1]Sales People'!$A:$B,2,0)</f>
        <v>Martin Perry</v>
      </c>
      <c r="O4997" s="4" t="str">
        <f>VLOOKUP(Table_1[[#This Row],[Customer ID]],[1]Customers!$A:$B,2,0)</f>
        <v>Terry Payne</v>
      </c>
      <c r="P4997" s="5">
        <f>WEEKDAY([2]Data!$F4997)</f>
        <v>3</v>
      </c>
      <c r="Q4997" s="4">
        <f>MONTH([2]Data!$F4997)</f>
        <v>1</v>
      </c>
      <c r="R4997" s="4">
        <f>YEAR([2]Data!$F4997)</f>
        <v>2021</v>
      </c>
    </row>
    <row r="4998" spans="1:18" ht="15.75" customHeight="1">
      <c r="A4998" s="4" t="s">
        <v>6030</v>
      </c>
      <c r="B4998" s="4" t="s">
        <v>166</v>
      </c>
      <c r="C4998" s="4" t="s">
        <v>264</v>
      </c>
      <c r="D4998" s="4" t="s">
        <v>189</v>
      </c>
      <c r="E4998" s="4" t="s">
        <v>1927</v>
      </c>
      <c r="F4998" s="11">
        <v>44219</v>
      </c>
      <c r="G4998" s="4">
        <v>2</v>
      </c>
      <c r="H4998" s="4">
        <v>1353</v>
      </c>
      <c r="I4998" s="4">
        <f>VLOOKUP(Table_1[[#This Row],[Product ID]],[1]Products!$A:$D,3,0)</f>
        <v>947</v>
      </c>
      <c r="J4998" s="4">
        <f>PRODUCT([2]Data!$G4998,[2]Data!$I4998)</f>
        <v>1894</v>
      </c>
      <c r="K4998" s="4">
        <f>PRODUCT([2]Data!$G4998,[2]Data!$H4998)</f>
        <v>2706</v>
      </c>
      <c r="L4998" s="4">
        <f>[2]Data!$K4998-[2]Data!$J4998</f>
        <v>812</v>
      </c>
      <c r="M4998" s="4" t="str">
        <f>VLOOKUP(Table_1[[#This Row],[Location ID]],[1]Locations!$A:$B,2,0)</f>
        <v>Bakersfield</v>
      </c>
      <c r="N4998" s="4" t="str">
        <f>VLOOKUP(Table_1[[#This Row],[Sales Person ID]],'[1]Sales People'!$A:$B,2,0)</f>
        <v>Joshua Taylor</v>
      </c>
      <c r="O4998" s="4" t="str">
        <f>VLOOKUP(Table_1[[#This Row],[Customer ID]],[1]Customers!$A:$B,2,0)</f>
        <v>Kevin Gomez</v>
      </c>
      <c r="P4998" s="5">
        <f>WEEKDAY([2]Data!$F4998)</f>
        <v>7</v>
      </c>
      <c r="Q4998" s="4">
        <f>MONTH([2]Data!$F4998)</f>
        <v>1</v>
      </c>
      <c r="R4998" s="4">
        <f>YEAR([2]Data!$F4998)</f>
        <v>2021</v>
      </c>
    </row>
    <row r="4999" spans="1:18" ht="15.75" customHeight="1">
      <c r="A4999" s="4" t="s">
        <v>6031</v>
      </c>
      <c r="B4999" s="4" t="s">
        <v>105</v>
      </c>
      <c r="C4999" s="4" t="s">
        <v>541</v>
      </c>
      <c r="D4999" s="4" t="s">
        <v>122</v>
      </c>
      <c r="E4999" s="4" t="s">
        <v>6032</v>
      </c>
      <c r="F4999" s="11">
        <v>44249</v>
      </c>
      <c r="G4999" s="4">
        <v>3</v>
      </c>
      <c r="H4999" s="4">
        <v>1639</v>
      </c>
      <c r="I4999" s="4">
        <f>VLOOKUP(Table_1[[#This Row],[Product ID]],[1]Products!$A:$D,3,0)</f>
        <v>1295</v>
      </c>
      <c r="J4999" s="4">
        <f>PRODUCT([2]Data!$G4999,[2]Data!$I4999)</f>
        <v>3885</v>
      </c>
      <c r="K4999" s="4">
        <f>PRODUCT([2]Data!$G4999,[2]Data!$H4999)</f>
        <v>4917</v>
      </c>
      <c r="L4999" s="4">
        <f>[2]Data!$K4999-[2]Data!$J4999</f>
        <v>1032</v>
      </c>
      <c r="M4999" s="4" t="str">
        <f>VLOOKUP(Table_1[[#This Row],[Location ID]],[1]Locations!$A:$B,2,0)</f>
        <v>San Buenaventura (Ventura)</v>
      </c>
      <c r="N4999" s="4" t="str">
        <f>VLOOKUP(Table_1[[#This Row],[Sales Person ID]],'[1]Sales People'!$A:$B,2,0)</f>
        <v>Ryan Welch</v>
      </c>
      <c r="O4999" s="4" t="str">
        <f>VLOOKUP(Table_1[[#This Row],[Customer ID]],[1]Customers!$A:$B,2,0)</f>
        <v>Jonathan Jones</v>
      </c>
      <c r="P4999" s="5">
        <f>WEEKDAY([2]Data!$F4999)</f>
        <v>2</v>
      </c>
      <c r="Q4999" s="4">
        <f>MONTH([2]Data!$F4999)</f>
        <v>2</v>
      </c>
      <c r="R4999" s="4">
        <f>YEAR([2]Data!$F4999)</f>
        <v>2021</v>
      </c>
    </row>
    <row r="5000" spans="1:18" ht="15.75" customHeight="1">
      <c r="A5000" s="4" t="s">
        <v>6033</v>
      </c>
      <c r="B5000" s="4" t="s">
        <v>506</v>
      </c>
      <c r="C5000" s="4" t="s">
        <v>215</v>
      </c>
      <c r="D5000" s="4" t="s">
        <v>157</v>
      </c>
      <c r="E5000" s="4" t="s">
        <v>1545</v>
      </c>
      <c r="F5000" s="11">
        <v>44266</v>
      </c>
      <c r="G5000" s="4">
        <v>1</v>
      </c>
      <c r="H5000" s="4">
        <v>1467</v>
      </c>
      <c r="I5000" s="4">
        <f>VLOOKUP(Table_1[[#This Row],[Product ID]],[1]Products!$A:$D,3,0)</f>
        <v>807</v>
      </c>
      <c r="J5000" s="4">
        <f>PRODUCT([2]Data!$G5000,[2]Data!$I5000)</f>
        <v>807</v>
      </c>
      <c r="K5000" s="4">
        <f>PRODUCT([2]Data!$G5000,[2]Data!$H5000)</f>
        <v>1467</v>
      </c>
      <c r="L5000" s="4">
        <f>[2]Data!$K5000-[2]Data!$J5000</f>
        <v>660</v>
      </c>
      <c r="M5000" s="4" t="str">
        <f>VLOOKUP(Table_1[[#This Row],[Location ID]],[1]Locations!$A:$B,2,0)</f>
        <v>Corona</v>
      </c>
      <c r="N5000" s="4" t="str">
        <f>VLOOKUP(Table_1[[#This Row],[Sales Person ID]],'[1]Sales People'!$A:$B,2,0)</f>
        <v>Carl Elliott</v>
      </c>
      <c r="O5000" s="4" t="str">
        <f>VLOOKUP(Table_1[[#This Row],[Customer ID]],[1]Customers!$A:$B,2,0)</f>
        <v>Russell Bailey</v>
      </c>
      <c r="P5000" s="5">
        <f>WEEKDAY([2]Data!$F5000)</f>
        <v>5</v>
      </c>
      <c r="Q5000" s="4">
        <f>MONTH([2]Data!$F5000)</f>
        <v>3</v>
      </c>
      <c r="R5000" s="4">
        <f>YEAR([2]Data!$F5000)</f>
        <v>2021</v>
      </c>
    </row>
    <row r="5001" spans="1:18" ht="15.75" customHeight="1">
      <c r="A5001" s="4" t="s">
        <v>6034</v>
      </c>
      <c r="B5001" s="4" t="s">
        <v>184</v>
      </c>
      <c r="C5001" s="4" t="s">
        <v>25</v>
      </c>
      <c r="D5001" s="4" t="s">
        <v>41</v>
      </c>
      <c r="E5001" s="4" t="s">
        <v>1000</v>
      </c>
      <c r="F5001" s="11">
        <v>44198</v>
      </c>
      <c r="G5001" s="4">
        <v>1</v>
      </c>
      <c r="H5001" s="4">
        <v>2005</v>
      </c>
      <c r="I5001" s="4">
        <f>VLOOKUP(Table_1[[#This Row],[Product ID]],[1]Products!$A:$D,3,0)</f>
        <v>1223</v>
      </c>
      <c r="J5001" s="4">
        <f>PRODUCT([2]Data!$G5001,[2]Data!$I5001)</f>
        <v>1223</v>
      </c>
      <c r="K5001" s="4">
        <f>PRODUCT([2]Data!$G5001,[2]Data!$H5001)</f>
        <v>2005</v>
      </c>
      <c r="L5001" s="4">
        <f>[2]Data!$K5001-[2]Data!$J5001</f>
        <v>782</v>
      </c>
      <c r="M5001" s="4" t="str">
        <f>VLOOKUP(Table_1[[#This Row],[Location ID]],[1]Locations!$A:$B,2,0)</f>
        <v>Santa Clarita</v>
      </c>
      <c r="N5001" s="4" t="str">
        <f>VLOOKUP(Table_1[[#This Row],[Sales Person ID]],'[1]Sales People'!$A:$B,2,0)</f>
        <v>Carl Hall</v>
      </c>
      <c r="O5001" s="4" t="str">
        <f>VLOOKUP(Table_1[[#This Row],[Customer ID]],[1]Customers!$A:$B,2,0)</f>
        <v>Patrick Hall</v>
      </c>
      <c r="P5001" s="5">
        <f>WEEKDAY([2]Data!$F5001)</f>
        <v>7</v>
      </c>
      <c r="Q5001" s="4">
        <f>MONTH([2]Data!$F5001)</f>
        <v>1</v>
      </c>
      <c r="R5001" s="4">
        <f>YEAR([2]Data!$F5001)</f>
        <v>2021</v>
      </c>
    </row>
    <row r="5002" spans="1:18" ht="15.75" customHeight="1">
      <c r="A5002" s="4" t="s">
        <v>6035</v>
      </c>
      <c r="B5002" s="4" t="s">
        <v>300</v>
      </c>
      <c r="C5002" s="4" t="s">
        <v>260</v>
      </c>
      <c r="D5002" s="4" t="s">
        <v>176</v>
      </c>
      <c r="E5002" s="4" t="s">
        <v>817</v>
      </c>
      <c r="F5002" s="11">
        <v>44254</v>
      </c>
      <c r="G5002" s="4">
        <v>1</v>
      </c>
      <c r="H5002" s="4">
        <v>368</v>
      </c>
      <c r="I5002" s="4">
        <f>VLOOKUP(Table_1[[#This Row],[Product ID]],[1]Products!$A:$D,3,0)</f>
        <v>294</v>
      </c>
      <c r="J5002" s="4">
        <f>PRODUCT([2]Data!$G5002,[2]Data!$I5002)</f>
        <v>294</v>
      </c>
      <c r="K5002" s="4">
        <f>PRODUCT([2]Data!$G5002,[2]Data!$H5002)</f>
        <v>368</v>
      </c>
      <c r="L5002" s="4">
        <f>[2]Data!$K5002-[2]Data!$J5002</f>
        <v>74</v>
      </c>
      <c r="M5002" s="4" t="str">
        <f>VLOOKUP(Table_1[[#This Row],[Location ID]],[1]Locations!$A:$B,2,0)</f>
        <v>Roseville</v>
      </c>
      <c r="N5002" s="4" t="str">
        <f>VLOOKUP(Table_1[[#This Row],[Sales Person ID]],'[1]Sales People'!$A:$B,2,0)</f>
        <v>Joe Sims</v>
      </c>
      <c r="O5002" s="4" t="str">
        <f>VLOOKUP(Table_1[[#This Row],[Customer ID]],[1]Customers!$A:$B,2,0)</f>
        <v>Michael Thomas</v>
      </c>
      <c r="P5002" s="5">
        <f>WEEKDAY([2]Data!$F5002)</f>
        <v>7</v>
      </c>
      <c r="Q5002" s="4">
        <f>MONTH([2]Data!$F5002)</f>
        <v>2</v>
      </c>
      <c r="R5002" s="4">
        <f>YEAR([2]Data!$F5002)</f>
        <v>2021</v>
      </c>
    </row>
    <row r="5003" spans="1:18" ht="15.75" customHeight="1">
      <c r="A5003" s="4" t="s">
        <v>6036</v>
      </c>
      <c r="B5003" s="4" t="s">
        <v>378</v>
      </c>
      <c r="C5003" s="4" t="s">
        <v>523</v>
      </c>
      <c r="D5003" s="4" t="s">
        <v>202</v>
      </c>
      <c r="E5003" s="4" t="s">
        <v>70</v>
      </c>
      <c r="F5003" s="11">
        <v>44259</v>
      </c>
      <c r="G5003" s="4">
        <v>2</v>
      </c>
      <c r="H5003" s="4">
        <v>530</v>
      </c>
      <c r="I5003" s="4">
        <f>VLOOKUP(Table_1[[#This Row],[Product ID]],[1]Products!$A:$D,3,0)</f>
        <v>424</v>
      </c>
      <c r="J5003" s="4">
        <f>PRODUCT([2]Data!$G5003,[2]Data!$I5003)</f>
        <v>848</v>
      </c>
      <c r="K5003" s="4">
        <f>PRODUCT([2]Data!$G5003,[2]Data!$H5003)</f>
        <v>1060</v>
      </c>
      <c r="L5003" s="4">
        <f>[2]Data!$K5003-[2]Data!$J5003</f>
        <v>212</v>
      </c>
      <c r="M5003" s="4" t="str">
        <f>VLOOKUP(Table_1[[#This Row],[Location ID]],[1]Locations!$A:$B,2,0)</f>
        <v>Long Beach</v>
      </c>
      <c r="N5003" s="4" t="str">
        <f>VLOOKUP(Table_1[[#This Row],[Sales Person ID]],'[1]Sales People'!$A:$B,2,0)</f>
        <v>Robert Reed</v>
      </c>
      <c r="O5003" s="4" t="str">
        <f>VLOOKUP(Table_1[[#This Row],[Customer ID]],[1]Customers!$A:$B,2,0)</f>
        <v>Paul Henderson</v>
      </c>
      <c r="P5003" s="5">
        <f>WEEKDAY([2]Data!$F5003)</f>
        <v>5</v>
      </c>
      <c r="Q5003" s="4">
        <f>MONTH([2]Data!$F5003)</f>
        <v>3</v>
      </c>
      <c r="R5003" s="4">
        <f>YEAR([2]Data!$F5003)</f>
        <v>2021</v>
      </c>
    </row>
    <row r="5004" spans="1:18" ht="15.75" customHeight="1">
      <c r="A5004" s="4" t="s">
        <v>6037</v>
      </c>
      <c r="B5004" s="4" t="s">
        <v>39</v>
      </c>
      <c r="C5004" s="4" t="s">
        <v>264</v>
      </c>
      <c r="D5004" s="4" t="s">
        <v>367</v>
      </c>
      <c r="E5004" s="4" t="s">
        <v>2734</v>
      </c>
      <c r="F5004" s="11">
        <v>44241</v>
      </c>
      <c r="G5004" s="4">
        <v>3</v>
      </c>
      <c r="H5004" s="4">
        <v>684</v>
      </c>
      <c r="I5004" s="4">
        <f>VLOOKUP(Table_1[[#This Row],[Product ID]],[1]Products!$A:$D,3,0)</f>
        <v>561</v>
      </c>
      <c r="J5004" s="4">
        <f>PRODUCT([2]Data!$G5004,[2]Data!$I5004)</f>
        <v>1683</v>
      </c>
      <c r="K5004" s="4">
        <f>PRODUCT([2]Data!$G5004,[2]Data!$H5004)</f>
        <v>2052</v>
      </c>
      <c r="L5004" s="4">
        <f>[2]Data!$K5004-[2]Data!$J5004</f>
        <v>369</v>
      </c>
      <c r="M5004" s="4" t="str">
        <f>VLOOKUP(Table_1[[#This Row],[Location ID]],[1]Locations!$A:$B,2,0)</f>
        <v>Bakersfield</v>
      </c>
      <c r="N5004" s="4" t="str">
        <f>VLOOKUP(Table_1[[#This Row],[Sales Person ID]],'[1]Sales People'!$A:$B,2,0)</f>
        <v>Jimmy Young</v>
      </c>
      <c r="O5004" s="4" t="str">
        <f>VLOOKUP(Table_1[[#This Row],[Customer ID]],[1]Customers!$A:$B,2,0)</f>
        <v>Billy Olson</v>
      </c>
      <c r="P5004" s="5">
        <f>WEEKDAY([2]Data!$F5004)</f>
        <v>1</v>
      </c>
      <c r="Q5004" s="4">
        <f>MONTH([2]Data!$F5004)</f>
        <v>2</v>
      </c>
      <c r="R5004" s="4">
        <f>YEAR([2]Data!$F5004)</f>
        <v>2021</v>
      </c>
    </row>
    <row r="5005" spans="1:18" ht="15.75" customHeight="1">
      <c r="A5005" s="4" t="s">
        <v>6038</v>
      </c>
      <c r="B5005" s="4" t="s">
        <v>359</v>
      </c>
      <c r="C5005" s="4" t="s">
        <v>45</v>
      </c>
      <c r="D5005" s="4" t="s">
        <v>268</v>
      </c>
      <c r="E5005" s="4" t="s">
        <v>772</v>
      </c>
      <c r="F5005" s="11">
        <v>44237</v>
      </c>
      <c r="G5005" s="4">
        <v>3</v>
      </c>
      <c r="H5005" s="4">
        <v>603</v>
      </c>
      <c r="I5005" s="4">
        <f>VLOOKUP(Table_1[[#This Row],[Product ID]],[1]Products!$A:$D,3,0)</f>
        <v>416</v>
      </c>
      <c r="J5005" s="4">
        <f>PRODUCT([2]Data!$G5005,[2]Data!$I5005)</f>
        <v>1248</v>
      </c>
      <c r="K5005" s="4">
        <f>PRODUCT([2]Data!$G5005,[2]Data!$H5005)</f>
        <v>1809</v>
      </c>
      <c r="L5005" s="4">
        <f>[2]Data!$K5005-[2]Data!$J5005</f>
        <v>561</v>
      </c>
      <c r="M5005" s="4" t="str">
        <f>VLOOKUP(Table_1[[#This Row],[Location ID]],[1]Locations!$A:$B,2,0)</f>
        <v>Inglewood</v>
      </c>
      <c r="N5005" s="4" t="str">
        <f>VLOOKUP(Table_1[[#This Row],[Sales Person ID]],'[1]Sales People'!$A:$B,2,0)</f>
        <v>Jerry Perry</v>
      </c>
      <c r="O5005" s="4" t="str">
        <f>VLOOKUP(Table_1[[#This Row],[Customer ID]],[1]Customers!$A:$B,2,0)</f>
        <v>Thomas Sims</v>
      </c>
      <c r="P5005" s="5">
        <f>WEEKDAY([2]Data!$F5005)</f>
        <v>4</v>
      </c>
      <c r="Q5005" s="4">
        <f>MONTH([2]Data!$F5005)</f>
        <v>2</v>
      </c>
      <c r="R5005" s="4">
        <f>YEAR([2]Data!$F5005)</f>
        <v>2021</v>
      </c>
    </row>
    <row r="5006" spans="1:18" ht="15.75" customHeight="1">
      <c r="A5006" s="4" t="s">
        <v>6039</v>
      </c>
      <c r="B5006" s="4" t="s">
        <v>419</v>
      </c>
      <c r="C5006" s="4" t="s">
        <v>116</v>
      </c>
      <c r="D5006" s="4" t="s">
        <v>86</v>
      </c>
      <c r="E5006" s="4" t="s">
        <v>5256</v>
      </c>
      <c r="F5006" s="11">
        <v>44212</v>
      </c>
      <c r="G5006" s="4">
        <v>1</v>
      </c>
      <c r="H5006" s="4">
        <v>1405</v>
      </c>
      <c r="I5006" s="4">
        <f>VLOOKUP(Table_1[[#This Row],[Product ID]],[1]Products!$A:$D,3,0)</f>
        <v>1054</v>
      </c>
      <c r="J5006" s="4">
        <f>PRODUCT([2]Data!$G5006,[2]Data!$I5006)</f>
        <v>1054</v>
      </c>
      <c r="K5006" s="4">
        <f>PRODUCT([2]Data!$G5006,[2]Data!$H5006)</f>
        <v>1405</v>
      </c>
      <c r="L5006" s="4">
        <f>[2]Data!$K5006-[2]Data!$J5006</f>
        <v>351</v>
      </c>
      <c r="M5006" s="4" t="str">
        <f>VLOOKUP(Table_1[[#This Row],[Location ID]],[1]Locations!$A:$B,2,0)</f>
        <v>Daly City</v>
      </c>
      <c r="N5006" s="4" t="str">
        <f>VLOOKUP(Table_1[[#This Row],[Sales Person ID]],'[1]Sales People'!$A:$B,2,0)</f>
        <v>Roger Robertson</v>
      </c>
      <c r="O5006" s="4" t="str">
        <f>VLOOKUP(Table_1[[#This Row],[Customer ID]],[1]Customers!$A:$B,2,0)</f>
        <v>Victor Lopez</v>
      </c>
      <c r="P5006" s="5">
        <f>WEEKDAY([2]Data!$F5006)</f>
        <v>7</v>
      </c>
      <c r="Q5006" s="4">
        <f>MONTH([2]Data!$F5006)</f>
        <v>1</v>
      </c>
      <c r="R5006" s="4">
        <f>YEAR([2]Data!$F5006)</f>
        <v>2021</v>
      </c>
    </row>
    <row r="5007" spans="1:18" ht="15.75" customHeight="1">
      <c r="A5007" s="4" t="s">
        <v>6040</v>
      </c>
      <c r="B5007" s="4" t="s">
        <v>125</v>
      </c>
      <c r="C5007" s="4" t="s">
        <v>366</v>
      </c>
      <c r="D5007" s="4" t="s">
        <v>107</v>
      </c>
      <c r="E5007" s="4" t="s">
        <v>1308</v>
      </c>
      <c r="F5007" s="11">
        <v>44205</v>
      </c>
      <c r="G5007" s="4">
        <v>1</v>
      </c>
      <c r="H5007" s="4">
        <v>545</v>
      </c>
      <c r="I5007" s="4">
        <f>VLOOKUP(Table_1[[#This Row],[Product ID]],[1]Products!$A:$D,3,0)</f>
        <v>425</v>
      </c>
      <c r="J5007" s="4">
        <f>PRODUCT([2]Data!$G5007,[2]Data!$I5007)</f>
        <v>425</v>
      </c>
      <c r="K5007" s="4">
        <f>PRODUCT([2]Data!$G5007,[2]Data!$H5007)</f>
        <v>545</v>
      </c>
      <c r="L5007" s="4">
        <f>[2]Data!$K5007-[2]Data!$J5007</f>
        <v>120</v>
      </c>
      <c r="M5007" s="4" t="str">
        <f>VLOOKUP(Table_1[[#This Row],[Location ID]],[1]Locations!$A:$B,2,0)</f>
        <v>Burbank</v>
      </c>
      <c r="N5007" s="4" t="str">
        <f>VLOOKUP(Table_1[[#This Row],[Sales Person ID]],'[1]Sales People'!$A:$B,2,0)</f>
        <v>Brian Thomas</v>
      </c>
      <c r="O5007" s="4" t="str">
        <f>VLOOKUP(Table_1[[#This Row],[Customer ID]],[1]Customers!$A:$B,2,0)</f>
        <v>Victor Martinez</v>
      </c>
      <c r="P5007" s="5">
        <f>WEEKDAY([2]Data!$F5007)</f>
        <v>7</v>
      </c>
      <c r="Q5007" s="4">
        <f>MONTH([2]Data!$F5007)</f>
        <v>1</v>
      </c>
      <c r="R5007" s="4">
        <f>YEAR([2]Data!$F5007)</f>
        <v>2021</v>
      </c>
    </row>
    <row r="5008" spans="1:18" ht="15.75" customHeight="1">
      <c r="A5008" s="4" t="s">
        <v>6041</v>
      </c>
      <c r="B5008" s="4" t="s">
        <v>394</v>
      </c>
      <c r="C5008" s="4" t="s">
        <v>253</v>
      </c>
      <c r="D5008" s="4" t="s">
        <v>370</v>
      </c>
      <c r="E5008" s="4" t="s">
        <v>1963</v>
      </c>
      <c r="F5008" s="11">
        <v>44197</v>
      </c>
      <c r="G5008" s="4">
        <v>1</v>
      </c>
      <c r="H5008" s="4">
        <v>1494</v>
      </c>
      <c r="I5008" s="4">
        <f>VLOOKUP(Table_1[[#This Row],[Product ID]],[1]Products!$A:$D,3,0)</f>
        <v>971</v>
      </c>
      <c r="J5008" s="4">
        <f>PRODUCT([2]Data!$G5008,[2]Data!$I5008)</f>
        <v>971</v>
      </c>
      <c r="K5008" s="4">
        <f>PRODUCT([2]Data!$G5008,[2]Data!$H5008)</f>
        <v>1494</v>
      </c>
      <c r="L5008" s="4">
        <f>[2]Data!$K5008-[2]Data!$J5008</f>
        <v>523</v>
      </c>
      <c r="M5008" s="4" t="str">
        <f>VLOOKUP(Table_1[[#This Row],[Location ID]],[1]Locations!$A:$B,2,0)</f>
        <v>Downey</v>
      </c>
      <c r="N5008" s="4" t="str">
        <f>VLOOKUP(Table_1[[#This Row],[Sales Person ID]],'[1]Sales People'!$A:$B,2,0)</f>
        <v>Eugene Holmes</v>
      </c>
      <c r="O5008" s="4" t="str">
        <f>VLOOKUP(Table_1[[#This Row],[Customer ID]],[1]Customers!$A:$B,2,0)</f>
        <v>Howard Moore</v>
      </c>
      <c r="P5008" s="5">
        <f>WEEKDAY([2]Data!$F5008)</f>
        <v>6</v>
      </c>
      <c r="Q5008" s="4">
        <f>MONTH([2]Data!$F5008)</f>
        <v>1</v>
      </c>
      <c r="R5008" s="4">
        <f>YEAR([2]Data!$F5008)</f>
        <v>2021</v>
      </c>
    </row>
    <row r="5009" spans="1:18" ht="15.75" customHeight="1">
      <c r="A5009" s="4" t="s">
        <v>6042</v>
      </c>
      <c r="B5009" s="4" t="s">
        <v>336</v>
      </c>
      <c r="C5009" s="4" t="s">
        <v>478</v>
      </c>
      <c r="D5009" s="4" t="s">
        <v>236</v>
      </c>
      <c r="E5009" s="4" t="s">
        <v>974</v>
      </c>
      <c r="F5009" s="11">
        <v>44250</v>
      </c>
      <c r="G5009" s="4">
        <v>3</v>
      </c>
      <c r="H5009" s="4">
        <v>1526</v>
      </c>
      <c r="I5009" s="4">
        <f>VLOOKUP(Table_1[[#This Row],[Product ID]],[1]Products!$A:$D,3,0)</f>
        <v>1251</v>
      </c>
      <c r="J5009" s="4">
        <f>PRODUCT([2]Data!$G5009,[2]Data!$I5009)</f>
        <v>3753</v>
      </c>
      <c r="K5009" s="4">
        <f>PRODUCT([2]Data!$G5009,[2]Data!$H5009)</f>
        <v>4578</v>
      </c>
      <c r="L5009" s="4">
        <f>[2]Data!$K5009-[2]Data!$J5009</f>
        <v>825</v>
      </c>
      <c r="M5009" s="4" t="str">
        <f>VLOOKUP(Table_1[[#This Row],[Location ID]],[1]Locations!$A:$B,2,0)</f>
        <v>Garden Grove</v>
      </c>
      <c r="N5009" s="4" t="str">
        <f>VLOOKUP(Table_1[[#This Row],[Sales Person ID]],'[1]Sales People'!$A:$B,2,0)</f>
        <v>Andrew Bowman</v>
      </c>
      <c r="O5009" s="4" t="str">
        <f>VLOOKUP(Table_1[[#This Row],[Customer ID]],[1]Customers!$A:$B,2,0)</f>
        <v>Ralph Oliver</v>
      </c>
      <c r="P5009" s="5">
        <f>WEEKDAY([2]Data!$F5009)</f>
        <v>3</v>
      </c>
      <c r="Q5009" s="4">
        <f>MONTH([2]Data!$F5009)</f>
        <v>2</v>
      </c>
      <c r="R5009" s="4">
        <f>YEAR([2]Data!$F5009)</f>
        <v>2021</v>
      </c>
    </row>
    <row r="5010" spans="1:18" ht="15.75" customHeight="1">
      <c r="A5010" s="4" t="s">
        <v>6043</v>
      </c>
      <c r="B5010" s="4" t="s">
        <v>442</v>
      </c>
      <c r="C5010" s="4" t="s">
        <v>55</v>
      </c>
      <c r="D5010" s="4" t="s">
        <v>227</v>
      </c>
      <c r="E5010" s="4" t="s">
        <v>502</v>
      </c>
      <c r="F5010" s="11">
        <v>44235</v>
      </c>
      <c r="G5010" s="4">
        <v>1</v>
      </c>
      <c r="H5010" s="4">
        <v>290</v>
      </c>
      <c r="I5010" s="4">
        <f>VLOOKUP(Table_1[[#This Row],[Product ID]],[1]Products!$A:$D,3,0)</f>
        <v>200</v>
      </c>
      <c r="J5010" s="4">
        <f>PRODUCT([2]Data!$G5010,[2]Data!$I5010)</f>
        <v>200</v>
      </c>
      <c r="K5010" s="4">
        <f>PRODUCT([2]Data!$G5010,[2]Data!$H5010)</f>
        <v>290</v>
      </c>
      <c r="L5010" s="4">
        <f>[2]Data!$K5010-[2]Data!$J5010</f>
        <v>90</v>
      </c>
      <c r="M5010" s="4" t="str">
        <f>VLOOKUP(Table_1[[#This Row],[Location ID]],[1]Locations!$A:$B,2,0)</f>
        <v>Moreno Valley</v>
      </c>
      <c r="N5010" s="4" t="str">
        <f>VLOOKUP(Table_1[[#This Row],[Sales Person ID]],'[1]Sales People'!$A:$B,2,0)</f>
        <v>Ernest Wagner</v>
      </c>
      <c r="O5010" s="4" t="str">
        <f>VLOOKUP(Table_1[[#This Row],[Customer ID]],[1]Customers!$A:$B,2,0)</f>
        <v>Jack Jackson</v>
      </c>
      <c r="P5010" s="5">
        <f>WEEKDAY([2]Data!$F5010)</f>
        <v>2</v>
      </c>
      <c r="Q5010" s="4">
        <f>MONTH([2]Data!$F5010)</f>
        <v>2</v>
      </c>
      <c r="R5010" s="4">
        <f>YEAR([2]Data!$F5010)</f>
        <v>2021</v>
      </c>
    </row>
    <row r="5011" spans="1:18" ht="15.75" customHeight="1">
      <c r="A5011" s="4" t="s">
        <v>6044</v>
      </c>
      <c r="B5011" s="4" t="s">
        <v>936</v>
      </c>
      <c r="C5011" s="4" t="s">
        <v>30</v>
      </c>
      <c r="D5011" s="4" t="s">
        <v>356</v>
      </c>
      <c r="E5011" s="4" t="s">
        <v>276</v>
      </c>
      <c r="F5011" s="11">
        <v>44248</v>
      </c>
      <c r="G5011" s="4">
        <v>1</v>
      </c>
      <c r="H5011" s="4">
        <v>136</v>
      </c>
      <c r="I5011" s="4">
        <f>VLOOKUP(Table_1[[#This Row],[Product ID]],[1]Products!$A:$D,3,0)</f>
        <v>72</v>
      </c>
      <c r="J5011" s="4">
        <f>PRODUCT([2]Data!$G5011,[2]Data!$I5011)</f>
        <v>72</v>
      </c>
      <c r="K5011" s="4">
        <f>PRODUCT([2]Data!$G5011,[2]Data!$H5011)</f>
        <v>136</v>
      </c>
      <c r="L5011" s="4">
        <f>[2]Data!$K5011-[2]Data!$J5011</f>
        <v>64</v>
      </c>
      <c r="M5011" s="4" t="str">
        <f>VLOOKUP(Table_1[[#This Row],[Location ID]],[1]Locations!$A:$B,2,0)</f>
        <v>Berkeley</v>
      </c>
      <c r="N5011" s="4" t="str">
        <f>VLOOKUP(Table_1[[#This Row],[Sales Person ID]],'[1]Sales People'!$A:$B,2,0)</f>
        <v>Larry Marshall</v>
      </c>
      <c r="O5011" s="4" t="str">
        <f>VLOOKUP(Table_1[[#This Row],[Customer ID]],[1]Customers!$A:$B,2,0)</f>
        <v>Stephen Greene</v>
      </c>
      <c r="P5011" s="5">
        <f>WEEKDAY([2]Data!$F5011)</f>
        <v>1</v>
      </c>
      <c r="Q5011" s="4">
        <f>MONTH([2]Data!$F5011)</f>
        <v>2</v>
      </c>
      <c r="R5011" s="4">
        <f>YEAR([2]Data!$F5011)</f>
        <v>2021</v>
      </c>
    </row>
    <row r="5012" spans="1:18" ht="15.75" customHeight="1">
      <c r="A5012" s="4" t="s">
        <v>6045</v>
      </c>
      <c r="B5012" s="4" t="s">
        <v>829</v>
      </c>
      <c r="C5012" s="4" t="s">
        <v>85</v>
      </c>
      <c r="D5012" s="4" t="s">
        <v>60</v>
      </c>
      <c r="E5012" s="4" t="s">
        <v>2618</v>
      </c>
      <c r="F5012" s="11">
        <v>44241</v>
      </c>
      <c r="G5012" s="4">
        <v>3</v>
      </c>
      <c r="H5012" s="4">
        <v>1638</v>
      </c>
      <c r="I5012" s="4">
        <f>VLOOKUP(Table_1[[#This Row],[Product ID]],[1]Products!$A:$D,3,0)</f>
        <v>1261</v>
      </c>
      <c r="J5012" s="4">
        <f>PRODUCT([2]Data!$G5012,[2]Data!$I5012)</f>
        <v>3783</v>
      </c>
      <c r="K5012" s="4">
        <f>PRODUCT([2]Data!$G5012,[2]Data!$H5012)</f>
        <v>4914</v>
      </c>
      <c r="L5012" s="4">
        <f>[2]Data!$K5012-[2]Data!$J5012</f>
        <v>1131</v>
      </c>
      <c r="M5012" s="4" t="str">
        <f>VLOOKUP(Table_1[[#This Row],[Location ID]],[1]Locations!$A:$B,2,0)</f>
        <v>West Covina</v>
      </c>
      <c r="N5012" s="4" t="str">
        <f>VLOOKUP(Table_1[[#This Row],[Sales Person ID]],'[1]Sales People'!$A:$B,2,0)</f>
        <v>Walter Cook</v>
      </c>
      <c r="O5012" s="4" t="str">
        <f>VLOOKUP(Table_1[[#This Row],[Customer ID]],[1]Customers!$A:$B,2,0)</f>
        <v>Carlos Young</v>
      </c>
      <c r="P5012" s="5">
        <f>WEEKDAY([2]Data!$F5012)</f>
        <v>1</v>
      </c>
      <c r="Q5012" s="4">
        <f>MONTH([2]Data!$F5012)</f>
        <v>2</v>
      </c>
      <c r="R5012" s="4">
        <f>YEAR([2]Data!$F5012)</f>
        <v>2021</v>
      </c>
    </row>
    <row r="5013" spans="1:18" ht="15.75" customHeight="1">
      <c r="A5013" s="4" t="s">
        <v>6046</v>
      </c>
      <c r="B5013" s="4" t="s">
        <v>184</v>
      </c>
      <c r="C5013" s="4" t="s">
        <v>206</v>
      </c>
      <c r="D5013" s="4" t="s">
        <v>236</v>
      </c>
      <c r="E5013" s="4" t="s">
        <v>1046</v>
      </c>
      <c r="F5013" s="11">
        <v>44208</v>
      </c>
      <c r="G5013" s="4">
        <v>1</v>
      </c>
      <c r="H5013" s="4">
        <v>2005</v>
      </c>
      <c r="I5013" s="4">
        <f>VLOOKUP(Table_1[[#This Row],[Product ID]],[1]Products!$A:$D,3,0)</f>
        <v>1223</v>
      </c>
      <c r="J5013" s="4">
        <f>PRODUCT([2]Data!$G5013,[2]Data!$I5013)</f>
        <v>1223</v>
      </c>
      <c r="K5013" s="4">
        <f>PRODUCT([2]Data!$G5013,[2]Data!$H5013)</f>
        <v>2005</v>
      </c>
      <c r="L5013" s="4">
        <f>[2]Data!$K5013-[2]Data!$J5013</f>
        <v>782</v>
      </c>
      <c r="M5013" s="4" t="str">
        <f>VLOOKUP(Table_1[[#This Row],[Location ID]],[1]Locations!$A:$B,2,0)</f>
        <v>Pomona</v>
      </c>
      <c r="N5013" s="4" t="str">
        <f>VLOOKUP(Table_1[[#This Row],[Sales Person ID]],'[1]Sales People'!$A:$B,2,0)</f>
        <v>Andrew Bowman</v>
      </c>
      <c r="O5013" s="4" t="str">
        <f>VLOOKUP(Table_1[[#This Row],[Customer ID]],[1]Customers!$A:$B,2,0)</f>
        <v>Sean Kelly</v>
      </c>
      <c r="P5013" s="5">
        <f>WEEKDAY([2]Data!$F5013)</f>
        <v>3</v>
      </c>
      <c r="Q5013" s="4">
        <f>MONTH([2]Data!$F5013)</f>
        <v>1</v>
      </c>
      <c r="R5013" s="4">
        <f>YEAR([2]Data!$F5013)</f>
        <v>2021</v>
      </c>
    </row>
    <row r="5014" spans="1:18" ht="15.75" customHeight="1">
      <c r="A5014" s="4" t="s">
        <v>6047</v>
      </c>
      <c r="B5014" s="4" t="s">
        <v>143</v>
      </c>
      <c r="C5014" s="4" t="s">
        <v>391</v>
      </c>
      <c r="D5014" s="4" t="s">
        <v>147</v>
      </c>
      <c r="E5014" s="4" t="s">
        <v>1596</v>
      </c>
      <c r="F5014" s="11">
        <v>44230</v>
      </c>
      <c r="G5014" s="4">
        <v>1</v>
      </c>
      <c r="H5014" s="4">
        <v>2091</v>
      </c>
      <c r="I5014" s="4">
        <f>VLOOKUP(Table_1[[#This Row],[Product ID]],[1]Products!$A:$D,3,0)</f>
        <v>1485</v>
      </c>
      <c r="J5014" s="4">
        <f>PRODUCT([2]Data!$G5014,[2]Data!$I5014)</f>
        <v>1485</v>
      </c>
      <c r="K5014" s="4">
        <f>PRODUCT([2]Data!$G5014,[2]Data!$H5014)</f>
        <v>2091</v>
      </c>
      <c r="L5014" s="4">
        <f>[2]Data!$K5014-[2]Data!$J5014</f>
        <v>606</v>
      </c>
      <c r="M5014" s="4" t="str">
        <f>VLOOKUP(Table_1[[#This Row],[Location ID]],[1]Locations!$A:$B,2,0)</f>
        <v>Los Angeles</v>
      </c>
      <c r="N5014" s="4" t="str">
        <f>VLOOKUP(Table_1[[#This Row],[Sales Person ID]],'[1]Sales People'!$A:$B,2,0)</f>
        <v>Clarence Fox</v>
      </c>
      <c r="O5014" s="4" t="str">
        <f>VLOOKUP(Table_1[[#This Row],[Customer ID]],[1]Customers!$A:$B,2,0)</f>
        <v>Ronald Arnold</v>
      </c>
      <c r="P5014" s="5">
        <f>WEEKDAY([2]Data!$F5014)</f>
        <v>4</v>
      </c>
      <c r="Q5014" s="4">
        <f>MONTH([2]Data!$F5014)</f>
        <v>2</v>
      </c>
      <c r="R5014" s="4">
        <f>YEAR([2]Data!$F5014)</f>
        <v>2021</v>
      </c>
    </row>
    <row r="5015" spans="1:18" ht="15.75" customHeight="1">
      <c r="A5015" s="4" t="s">
        <v>6048</v>
      </c>
      <c r="B5015" s="4" t="s">
        <v>677</v>
      </c>
      <c r="C5015" s="4" t="s">
        <v>501</v>
      </c>
      <c r="D5015" s="4" t="s">
        <v>250</v>
      </c>
      <c r="E5015" s="4" t="s">
        <v>4025</v>
      </c>
      <c r="F5015" s="11">
        <v>44236</v>
      </c>
      <c r="G5015" s="4">
        <v>3</v>
      </c>
      <c r="H5015" s="4">
        <v>2241</v>
      </c>
      <c r="I5015" s="4">
        <f>VLOOKUP(Table_1[[#This Row],[Product ID]],[1]Products!$A:$D,3,0)</f>
        <v>1367</v>
      </c>
      <c r="J5015" s="4">
        <f>PRODUCT([2]Data!$G5015,[2]Data!$I5015)</f>
        <v>4101</v>
      </c>
      <c r="K5015" s="4">
        <f>PRODUCT([2]Data!$G5015,[2]Data!$H5015)</f>
        <v>6723</v>
      </c>
      <c r="L5015" s="4">
        <f>[2]Data!$K5015-[2]Data!$J5015</f>
        <v>2622</v>
      </c>
      <c r="M5015" s="4" t="str">
        <f>VLOOKUP(Table_1[[#This Row],[Location ID]],[1]Locations!$A:$B,2,0)</f>
        <v>Temecula</v>
      </c>
      <c r="N5015" s="4" t="str">
        <f>VLOOKUP(Table_1[[#This Row],[Sales Person ID]],'[1]Sales People'!$A:$B,2,0)</f>
        <v>John Reyes</v>
      </c>
      <c r="O5015" s="4" t="str">
        <f>VLOOKUP(Table_1[[#This Row],[Customer ID]],[1]Customers!$A:$B,2,0)</f>
        <v>Stephen Kelly</v>
      </c>
      <c r="P5015" s="5">
        <f>WEEKDAY([2]Data!$F5015)</f>
        <v>3</v>
      </c>
      <c r="Q5015" s="4">
        <f>MONTH([2]Data!$F5015)</f>
        <v>2</v>
      </c>
      <c r="R5015" s="4">
        <f>YEAR([2]Data!$F5015)</f>
        <v>2021</v>
      </c>
    </row>
    <row r="5016" spans="1:18" ht="15.75" customHeight="1">
      <c r="A5016" s="4" t="s">
        <v>6049</v>
      </c>
      <c r="B5016" s="4" t="s">
        <v>829</v>
      </c>
      <c r="C5016" s="4" t="s">
        <v>264</v>
      </c>
      <c r="D5016" s="4" t="s">
        <v>356</v>
      </c>
      <c r="E5016" s="4" t="s">
        <v>347</v>
      </c>
      <c r="F5016" s="11">
        <v>44228</v>
      </c>
      <c r="G5016" s="4">
        <v>1</v>
      </c>
      <c r="H5016" s="4">
        <v>1638</v>
      </c>
      <c r="I5016" s="4">
        <f>VLOOKUP(Table_1[[#This Row],[Product ID]],[1]Products!$A:$D,3,0)</f>
        <v>1261</v>
      </c>
      <c r="J5016" s="4">
        <f>PRODUCT([2]Data!$G5016,[2]Data!$I5016)</f>
        <v>1261</v>
      </c>
      <c r="K5016" s="4">
        <f>PRODUCT([2]Data!$G5016,[2]Data!$H5016)</f>
        <v>1638</v>
      </c>
      <c r="L5016" s="4">
        <f>[2]Data!$K5016-[2]Data!$J5016</f>
        <v>377</v>
      </c>
      <c r="M5016" s="4" t="str">
        <f>VLOOKUP(Table_1[[#This Row],[Location ID]],[1]Locations!$A:$B,2,0)</f>
        <v>Bakersfield</v>
      </c>
      <c r="N5016" s="4" t="str">
        <f>VLOOKUP(Table_1[[#This Row],[Sales Person ID]],'[1]Sales People'!$A:$B,2,0)</f>
        <v>Larry Marshall</v>
      </c>
      <c r="O5016" s="4" t="str">
        <f>VLOOKUP(Table_1[[#This Row],[Customer ID]],[1]Customers!$A:$B,2,0)</f>
        <v>Mark Lee</v>
      </c>
      <c r="P5016" s="5">
        <f>WEEKDAY([2]Data!$F5016)</f>
        <v>2</v>
      </c>
      <c r="Q5016" s="4">
        <f>MONTH([2]Data!$F5016)</f>
        <v>2</v>
      </c>
      <c r="R5016" s="4">
        <f>YEAR([2]Data!$F5016)</f>
        <v>2021</v>
      </c>
    </row>
    <row r="5017" spans="1:18" ht="15.75" customHeight="1">
      <c r="A5017" s="4" t="s">
        <v>6050</v>
      </c>
      <c r="B5017" s="4" t="s">
        <v>451</v>
      </c>
      <c r="C5017" s="4" t="s">
        <v>654</v>
      </c>
      <c r="D5017" s="4" t="s">
        <v>60</v>
      </c>
      <c r="E5017" s="4" t="s">
        <v>1090</v>
      </c>
      <c r="F5017" s="11">
        <v>44208</v>
      </c>
      <c r="G5017" s="4">
        <v>1</v>
      </c>
      <c r="H5017" s="4">
        <v>800</v>
      </c>
      <c r="I5017" s="4">
        <f>VLOOKUP(Table_1[[#This Row],[Product ID]],[1]Products!$A:$D,3,0)</f>
        <v>536</v>
      </c>
      <c r="J5017" s="4">
        <f>PRODUCT([2]Data!$G5017,[2]Data!$I5017)</f>
        <v>536</v>
      </c>
      <c r="K5017" s="4">
        <f>PRODUCT([2]Data!$G5017,[2]Data!$H5017)</f>
        <v>800</v>
      </c>
      <c r="L5017" s="4">
        <f>[2]Data!$K5017-[2]Data!$J5017</f>
        <v>264</v>
      </c>
      <c r="M5017" s="4" t="str">
        <f>VLOOKUP(Table_1[[#This Row],[Location ID]],[1]Locations!$A:$B,2,0)</f>
        <v>Hayward</v>
      </c>
      <c r="N5017" s="4" t="str">
        <f>VLOOKUP(Table_1[[#This Row],[Sales Person ID]],'[1]Sales People'!$A:$B,2,0)</f>
        <v>Walter Cook</v>
      </c>
      <c r="O5017" s="4" t="str">
        <f>VLOOKUP(Table_1[[#This Row],[Customer ID]],[1]Customers!$A:$B,2,0)</f>
        <v>Donald Reynolds</v>
      </c>
      <c r="P5017" s="5">
        <f>WEEKDAY([2]Data!$F5017)</f>
        <v>3</v>
      </c>
      <c r="Q5017" s="4">
        <f>MONTH([2]Data!$F5017)</f>
        <v>1</v>
      </c>
      <c r="R5017" s="4">
        <f>YEAR([2]Data!$F5017)</f>
        <v>2021</v>
      </c>
    </row>
    <row r="5018" spans="1:18" ht="15.75" customHeight="1">
      <c r="A5018" s="4" t="s">
        <v>6051</v>
      </c>
      <c r="B5018" s="4" t="s">
        <v>179</v>
      </c>
      <c r="C5018" s="4" t="s">
        <v>264</v>
      </c>
      <c r="D5018" s="4" t="s">
        <v>157</v>
      </c>
      <c r="E5018" s="4" t="s">
        <v>334</v>
      </c>
      <c r="F5018" s="11">
        <v>44260</v>
      </c>
      <c r="G5018" s="4">
        <v>1</v>
      </c>
      <c r="H5018" s="4">
        <v>112</v>
      </c>
      <c r="I5018" s="4">
        <f>VLOOKUP(Table_1[[#This Row],[Product ID]],[1]Products!$A:$D,3,0)</f>
        <v>90</v>
      </c>
      <c r="J5018" s="4">
        <f>PRODUCT([2]Data!$G5018,[2]Data!$I5018)</f>
        <v>90</v>
      </c>
      <c r="K5018" s="4">
        <f>PRODUCT([2]Data!$G5018,[2]Data!$H5018)</f>
        <v>112</v>
      </c>
      <c r="L5018" s="4">
        <f>[2]Data!$K5018-[2]Data!$J5018</f>
        <v>22</v>
      </c>
      <c r="M5018" s="4" t="str">
        <f>VLOOKUP(Table_1[[#This Row],[Location ID]],[1]Locations!$A:$B,2,0)</f>
        <v>Bakersfield</v>
      </c>
      <c r="N5018" s="4" t="str">
        <f>VLOOKUP(Table_1[[#This Row],[Sales Person ID]],'[1]Sales People'!$A:$B,2,0)</f>
        <v>Carl Elliott</v>
      </c>
      <c r="O5018" s="4" t="str">
        <f>VLOOKUP(Table_1[[#This Row],[Customer ID]],[1]Customers!$A:$B,2,0)</f>
        <v>Douglas Franklin</v>
      </c>
      <c r="P5018" s="5">
        <f>WEEKDAY([2]Data!$F5018)</f>
        <v>6</v>
      </c>
      <c r="Q5018" s="4">
        <f>MONTH([2]Data!$F5018)</f>
        <v>3</v>
      </c>
      <c r="R5018" s="4">
        <f>YEAR([2]Data!$F5018)</f>
        <v>2021</v>
      </c>
    </row>
    <row r="5019" spans="1:18" ht="15.75" customHeight="1">
      <c r="A5019" s="4" t="s">
        <v>6052</v>
      </c>
      <c r="B5019" s="4" t="s">
        <v>184</v>
      </c>
      <c r="C5019" s="4" t="s">
        <v>260</v>
      </c>
      <c r="D5019" s="4" t="s">
        <v>31</v>
      </c>
      <c r="E5019" s="4" t="s">
        <v>436</v>
      </c>
      <c r="F5019" s="11">
        <v>44227</v>
      </c>
      <c r="G5019" s="4">
        <v>1</v>
      </c>
      <c r="H5019" s="4">
        <v>2005</v>
      </c>
      <c r="I5019" s="4">
        <f>VLOOKUP(Table_1[[#This Row],[Product ID]],[1]Products!$A:$D,3,0)</f>
        <v>1223</v>
      </c>
      <c r="J5019" s="4">
        <f>PRODUCT([2]Data!$G5019,[2]Data!$I5019)</f>
        <v>1223</v>
      </c>
      <c r="K5019" s="4">
        <f>PRODUCT([2]Data!$G5019,[2]Data!$H5019)</f>
        <v>2005</v>
      </c>
      <c r="L5019" s="4">
        <f>[2]Data!$K5019-[2]Data!$J5019</f>
        <v>782</v>
      </c>
      <c r="M5019" s="4" t="str">
        <f>VLOOKUP(Table_1[[#This Row],[Location ID]],[1]Locations!$A:$B,2,0)</f>
        <v>Roseville</v>
      </c>
      <c r="N5019" s="4" t="str">
        <f>VLOOKUP(Table_1[[#This Row],[Sales Person ID]],'[1]Sales People'!$A:$B,2,0)</f>
        <v>Joshua Cook</v>
      </c>
      <c r="O5019" s="4" t="str">
        <f>VLOOKUP(Table_1[[#This Row],[Customer ID]],[1]Customers!$A:$B,2,0)</f>
        <v>Terry Payne</v>
      </c>
      <c r="P5019" s="5">
        <f>WEEKDAY([2]Data!$F5019)</f>
        <v>1</v>
      </c>
      <c r="Q5019" s="4">
        <f>MONTH([2]Data!$F5019)</f>
        <v>1</v>
      </c>
      <c r="R5019" s="4">
        <f>YEAR([2]Data!$F5019)</f>
        <v>2021</v>
      </c>
    </row>
    <row r="5020" spans="1:18" ht="15.75" customHeight="1">
      <c r="A5020" s="4" t="s">
        <v>6053</v>
      </c>
      <c r="B5020" s="4" t="s">
        <v>49</v>
      </c>
      <c r="C5020" s="4" t="s">
        <v>20</v>
      </c>
      <c r="D5020" s="4" t="s">
        <v>117</v>
      </c>
      <c r="E5020" s="4" t="s">
        <v>2640</v>
      </c>
      <c r="F5020" s="11">
        <v>44242</v>
      </c>
      <c r="G5020" s="4">
        <v>1</v>
      </c>
      <c r="H5020" s="4">
        <v>2283</v>
      </c>
      <c r="I5020" s="4">
        <f>VLOOKUP(Table_1[[#This Row],[Product ID]],[1]Products!$A:$D,3,0)</f>
        <v>1484</v>
      </c>
      <c r="J5020" s="4">
        <f>PRODUCT([2]Data!$G5020,[2]Data!$I5020)</f>
        <v>1484</v>
      </c>
      <c r="K5020" s="4">
        <f>PRODUCT([2]Data!$G5020,[2]Data!$H5020)</f>
        <v>2283</v>
      </c>
      <c r="L5020" s="4">
        <f>[2]Data!$K5020-[2]Data!$J5020</f>
        <v>799</v>
      </c>
      <c r="M5020" s="4" t="str">
        <f>VLOOKUP(Table_1[[#This Row],[Location ID]],[1]Locations!$A:$B,2,0)</f>
        <v>San Mateo</v>
      </c>
      <c r="N5020" s="4" t="str">
        <f>VLOOKUP(Table_1[[#This Row],[Sales Person ID]],'[1]Sales People'!$A:$B,2,0)</f>
        <v>Patrick Ruiz</v>
      </c>
      <c r="O5020" s="4" t="str">
        <f>VLOOKUP(Table_1[[#This Row],[Customer ID]],[1]Customers!$A:$B,2,0)</f>
        <v>Roy Carpenter</v>
      </c>
      <c r="P5020" s="5">
        <f>WEEKDAY([2]Data!$F5020)</f>
        <v>2</v>
      </c>
      <c r="Q5020" s="4">
        <f>MONTH([2]Data!$F5020)</f>
        <v>2</v>
      </c>
      <c r="R5020" s="4">
        <f>YEAR([2]Data!$F5020)</f>
        <v>2021</v>
      </c>
    </row>
    <row r="5021" spans="1:18" ht="15.75" customHeight="1">
      <c r="A5021" s="4" t="s">
        <v>6054</v>
      </c>
      <c r="B5021" s="4" t="s">
        <v>359</v>
      </c>
      <c r="C5021" s="4" t="s">
        <v>167</v>
      </c>
      <c r="D5021" s="4" t="s">
        <v>36</v>
      </c>
      <c r="E5021" s="4" t="s">
        <v>1191</v>
      </c>
      <c r="F5021" s="11">
        <v>44222</v>
      </c>
      <c r="G5021" s="4">
        <v>3</v>
      </c>
      <c r="H5021" s="4">
        <v>603</v>
      </c>
      <c r="I5021" s="4">
        <f>VLOOKUP(Table_1[[#This Row],[Product ID]],[1]Products!$A:$D,3,0)</f>
        <v>416</v>
      </c>
      <c r="J5021" s="4">
        <f>PRODUCT([2]Data!$G5021,[2]Data!$I5021)</f>
        <v>1248</v>
      </c>
      <c r="K5021" s="4">
        <f>PRODUCT([2]Data!$G5021,[2]Data!$H5021)</f>
        <v>1809</v>
      </c>
      <c r="L5021" s="4">
        <f>[2]Data!$K5021-[2]Data!$J5021</f>
        <v>561</v>
      </c>
      <c r="M5021" s="4" t="str">
        <f>VLOOKUP(Table_1[[#This Row],[Location ID]],[1]Locations!$A:$B,2,0)</f>
        <v>Sacramento</v>
      </c>
      <c r="N5021" s="4" t="str">
        <f>VLOOKUP(Table_1[[#This Row],[Sales Person ID]],'[1]Sales People'!$A:$B,2,0)</f>
        <v>Brian Davis</v>
      </c>
      <c r="O5021" s="4" t="str">
        <f>VLOOKUP(Table_1[[#This Row],[Customer ID]],[1]Customers!$A:$B,2,0)</f>
        <v>Brandon Martin</v>
      </c>
      <c r="P5021" s="5">
        <f>WEEKDAY([2]Data!$F5021)</f>
        <v>3</v>
      </c>
      <c r="Q5021" s="4">
        <f>MONTH([2]Data!$F5021)</f>
        <v>1</v>
      </c>
      <c r="R5021" s="4">
        <f>YEAR([2]Data!$F5021)</f>
        <v>2021</v>
      </c>
    </row>
    <row r="5022" spans="1:18" ht="15.75" customHeight="1">
      <c r="A5022" s="4" t="s">
        <v>6055</v>
      </c>
      <c r="B5022" s="4" t="s">
        <v>218</v>
      </c>
      <c r="C5022" s="4" t="s">
        <v>222</v>
      </c>
      <c r="D5022" s="4" t="s">
        <v>202</v>
      </c>
      <c r="E5022" s="4" t="s">
        <v>2018</v>
      </c>
      <c r="F5022" s="11">
        <v>44238</v>
      </c>
      <c r="G5022" s="4">
        <v>3</v>
      </c>
      <c r="H5022" s="4">
        <v>2464</v>
      </c>
      <c r="I5022" s="4">
        <f>VLOOKUP(Table_1[[#This Row],[Product ID]],[1]Products!$A:$D,3,0)</f>
        <v>1774</v>
      </c>
      <c r="J5022" s="4">
        <f>PRODUCT([2]Data!$G5022,[2]Data!$I5022)</f>
        <v>5322</v>
      </c>
      <c r="K5022" s="4">
        <f>PRODUCT([2]Data!$G5022,[2]Data!$H5022)</f>
        <v>7392</v>
      </c>
      <c r="L5022" s="4">
        <f>[2]Data!$K5022-[2]Data!$J5022</f>
        <v>2070</v>
      </c>
      <c r="M5022" s="4" t="str">
        <f>VLOOKUP(Table_1[[#This Row],[Location ID]],[1]Locations!$A:$B,2,0)</f>
        <v>Chula Vista</v>
      </c>
      <c r="N5022" s="4" t="str">
        <f>VLOOKUP(Table_1[[#This Row],[Sales Person ID]],'[1]Sales People'!$A:$B,2,0)</f>
        <v>Robert Reed</v>
      </c>
      <c r="O5022" s="4" t="str">
        <f>VLOOKUP(Table_1[[#This Row],[Customer ID]],[1]Customers!$A:$B,2,0)</f>
        <v>Samuel Burke</v>
      </c>
      <c r="P5022" s="5">
        <f>WEEKDAY([2]Data!$F5022)</f>
        <v>5</v>
      </c>
      <c r="Q5022" s="4">
        <f>MONTH([2]Data!$F5022)</f>
        <v>2</v>
      </c>
      <c r="R5022" s="4">
        <f>YEAR([2]Data!$F5022)</f>
        <v>2021</v>
      </c>
    </row>
    <row r="5023" spans="1:18" ht="15.75" customHeight="1">
      <c r="A5023" s="4" t="s">
        <v>6056</v>
      </c>
      <c r="B5023" s="4" t="s">
        <v>29</v>
      </c>
      <c r="C5023" s="4" t="s">
        <v>530</v>
      </c>
      <c r="D5023" s="4" t="s">
        <v>227</v>
      </c>
      <c r="E5023" s="4" t="s">
        <v>860</v>
      </c>
      <c r="F5023" s="11">
        <v>44219</v>
      </c>
      <c r="G5023" s="4">
        <v>2</v>
      </c>
      <c r="H5023" s="4">
        <v>880</v>
      </c>
      <c r="I5023" s="4">
        <f>VLOOKUP(Table_1[[#This Row],[Product ID]],[1]Products!$A:$D,3,0)</f>
        <v>634</v>
      </c>
      <c r="J5023" s="4">
        <f>PRODUCT([2]Data!$G5023,[2]Data!$I5023)</f>
        <v>1268</v>
      </c>
      <c r="K5023" s="4">
        <f>PRODUCT([2]Data!$G5023,[2]Data!$H5023)</f>
        <v>1760</v>
      </c>
      <c r="L5023" s="4">
        <f>[2]Data!$K5023-[2]Data!$J5023</f>
        <v>492</v>
      </c>
      <c r="M5023" s="4" t="str">
        <f>VLOOKUP(Table_1[[#This Row],[Location ID]],[1]Locations!$A:$B,2,0)</f>
        <v>Anaheim</v>
      </c>
      <c r="N5023" s="4" t="str">
        <f>VLOOKUP(Table_1[[#This Row],[Sales Person ID]],'[1]Sales People'!$A:$B,2,0)</f>
        <v>Ernest Wagner</v>
      </c>
      <c r="O5023" s="4" t="str">
        <f>VLOOKUP(Table_1[[#This Row],[Customer ID]],[1]Customers!$A:$B,2,0)</f>
        <v>Eric Ward</v>
      </c>
      <c r="P5023" s="5">
        <f>WEEKDAY([2]Data!$F5023)</f>
        <v>7</v>
      </c>
      <c r="Q5023" s="4">
        <f>MONTH([2]Data!$F5023)</f>
        <v>1</v>
      </c>
      <c r="R5023" s="4">
        <f>YEAR([2]Data!$F5023)</f>
        <v>2021</v>
      </c>
    </row>
    <row r="5024" spans="1:18" ht="15.75" customHeight="1">
      <c r="A5024" s="4" t="s">
        <v>6057</v>
      </c>
      <c r="B5024" s="4" t="s">
        <v>179</v>
      </c>
      <c r="C5024" s="4" t="s">
        <v>101</v>
      </c>
      <c r="D5024" s="4" t="s">
        <v>26</v>
      </c>
      <c r="E5024" s="4" t="s">
        <v>4892</v>
      </c>
      <c r="F5024" s="11">
        <v>44248</v>
      </c>
      <c r="G5024" s="4">
        <v>1</v>
      </c>
      <c r="H5024" s="4">
        <v>112</v>
      </c>
      <c r="I5024" s="4">
        <f>VLOOKUP(Table_1[[#This Row],[Product ID]],[1]Products!$A:$D,3,0)</f>
        <v>90</v>
      </c>
      <c r="J5024" s="4">
        <f>PRODUCT([2]Data!$G5024,[2]Data!$I5024)</f>
        <v>90</v>
      </c>
      <c r="K5024" s="4">
        <f>PRODUCT([2]Data!$G5024,[2]Data!$H5024)</f>
        <v>112</v>
      </c>
      <c r="L5024" s="4">
        <f>[2]Data!$K5024-[2]Data!$J5024</f>
        <v>22</v>
      </c>
      <c r="M5024" s="4" t="str">
        <f>VLOOKUP(Table_1[[#This Row],[Location ID]],[1]Locations!$A:$B,2,0)</f>
        <v>Irvine</v>
      </c>
      <c r="N5024" s="4" t="str">
        <f>VLOOKUP(Table_1[[#This Row],[Sales Person ID]],'[1]Sales People'!$A:$B,2,0)</f>
        <v>Ryan Butler</v>
      </c>
      <c r="O5024" s="4" t="str">
        <f>VLOOKUP(Table_1[[#This Row],[Customer ID]],[1]Customers!$A:$B,2,0)</f>
        <v>Douglas Foster</v>
      </c>
      <c r="P5024" s="5">
        <f>WEEKDAY([2]Data!$F5024)</f>
        <v>1</v>
      </c>
      <c r="Q5024" s="4">
        <f>MONTH([2]Data!$F5024)</f>
        <v>2</v>
      </c>
      <c r="R5024" s="4">
        <f>YEAR([2]Data!$F5024)</f>
        <v>2021</v>
      </c>
    </row>
    <row r="5025" spans="1:18" ht="15.75" customHeight="1">
      <c r="A5025" s="4" t="s">
        <v>6058</v>
      </c>
      <c r="B5025" s="4" t="s">
        <v>663</v>
      </c>
      <c r="C5025" s="4" t="s">
        <v>85</v>
      </c>
      <c r="D5025" s="4" t="s">
        <v>31</v>
      </c>
      <c r="E5025" s="4" t="s">
        <v>1545</v>
      </c>
      <c r="F5025" s="11">
        <v>44251</v>
      </c>
      <c r="G5025" s="4">
        <v>2</v>
      </c>
      <c r="H5025" s="4">
        <v>217</v>
      </c>
      <c r="I5025" s="4">
        <f>VLOOKUP(Table_1[[#This Row],[Product ID]],[1]Products!$A:$D,3,0)</f>
        <v>171</v>
      </c>
      <c r="J5025" s="4">
        <f>PRODUCT([2]Data!$G5025,[2]Data!$I5025)</f>
        <v>342</v>
      </c>
      <c r="K5025" s="4">
        <f>PRODUCT([2]Data!$G5025,[2]Data!$H5025)</f>
        <v>434</v>
      </c>
      <c r="L5025" s="4">
        <f>[2]Data!$K5025-[2]Data!$J5025</f>
        <v>92</v>
      </c>
      <c r="M5025" s="4" t="str">
        <f>VLOOKUP(Table_1[[#This Row],[Location ID]],[1]Locations!$A:$B,2,0)</f>
        <v>West Covina</v>
      </c>
      <c r="N5025" s="4" t="str">
        <f>VLOOKUP(Table_1[[#This Row],[Sales Person ID]],'[1]Sales People'!$A:$B,2,0)</f>
        <v>Joshua Cook</v>
      </c>
      <c r="O5025" s="4" t="str">
        <f>VLOOKUP(Table_1[[#This Row],[Customer ID]],[1]Customers!$A:$B,2,0)</f>
        <v>Russell Bailey</v>
      </c>
      <c r="P5025" s="5">
        <f>WEEKDAY([2]Data!$F5025)</f>
        <v>4</v>
      </c>
      <c r="Q5025" s="4">
        <f>MONTH([2]Data!$F5025)</f>
        <v>2</v>
      </c>
      <c r="R5025" s="4">
        <f>YEAR([2]Data!$F5025)</f>
        <v>2021</v>
      </c>
    </row>
    <row r="5026" spans="1:18" ht="15.75" customHeight="1">
      <c r="A5026" s="4" t="s">
        <v>6059</v>
      </c>
      <c r="B5026" s="4" t="s">
        <v>869</v>
      </c>
      <c r="C5026" s="4" t="s">
        <v>483</v>
      </c>
      <c r="D5026" s="4" t="s">
        <v>117</v>
      </c>
      <c r="E5026" s="4" t="s">
        <v>743</v>
      </c>
      <c r="F5026" s="11">
        <v>44227</v>
      </c>
      <c r="G5026" s="4">
        <v>4</v>
      </c>
      <c r="H5026" s="4">
        <v>2294</v>
      </c>
      <c r="I5026" s="4">
        <f>VLOOKUP(Table_1[[#This Row],[Product ID]],[1]Products!$A:$D,3,0)</f>
        <v>1399</v>
      </c>
      <c r="J5026" s="4">
        <f>PRODUCT([2]Data!$G5026,[2]Data!$I5026)</f>
        <v>5596</v>
      </c>
      <c r="K5026" s="4">
        <f>PRODUCT([2]Data!$G5026,[2]Data!$H5026)</f>
        <v>9176</v>
      </c>
      <c r="L5026" s="4">
        <f>[2]Data!$K5026-[2]Data!$J5026</f>
        <v>3580</v>
      </c>
      <c r="M5026" s="4" t="str">
        <f>VLOOKUP(Table_1[[#This Row],[Location ID]],[1]Locations!$A:$B,2,0)</f>
        <v>Concord</v>
      </c>
      <c r="N5026" s="4" t="str">
        <f>VLOOKUP(Table_1[[#This Row],[Sales Person ID]],'[1]Sales People'!$A:$B,2,0)</f>
        <v>Patrick Ruiz</v>
      </c>
      <c r="O5026" s="4" t="str">
        <f>VLOOKUP(Table_1[[#This Row],[Customer ID]],[1]Customers!$A:$B,2,0)</f>
        <v>Victor Rogers</v>
      </c>
      <c r="P5026" s="5">
        <f>WEEKDAY([2]Data!$F5026)</f>
        <v>1</v>
      </c>
      <c r="Q5026" s="4">
        <f>MONTH([2]Data!$F5026)</f>
        <v>1</v>
      </c>
      <c r="R5026" s="4">
        <f>YEAR([2]Data!$F5026)</f>
        <v>2021</v>
      </c>
    </row>
    <row r="5027" spans="1:18" ht="15.75" customHeight="1">
      <c r="A5027" s="4" t="s">
        <v>6060</v>
      </c>
      <c r="B5027" s="4" t="s">
        <v>239</v>
      </c>
      <c r="C5027" s="4" t="s">
        <v>126</v>
      </c>
      <c r="D5027" s="4" t="s">
        <v>46</v>
      </c>
      <c r="E5027" s="4" t="s">
        <v>1643</v>
      </c>
      <c r="F5027" s="11">
        <v>44239</v>
      </c>
      <c r="G5027" s="4">
        <v>4</v>
      </c>
      <c r="H5027" s="4">
        <v>1862</v>
      </c>
      <c r="I5027" s="4">
        <f>VLOOKUP(Table_1[[#This Row],[Product ID]],[1]Products!$A:$D,3,0)</f>
        <v>1173</v>
      </c>
      <c r="J5027" s="4">
        <f>PRODUCT([2]Data!$G5027,[2]Data!$I5027)</f>
        <v>4692</v>
      </c>
      <c r="K5027" s="4">
        <f>PRODUCT([2]Data!$G5027,[2]Data!$H5027)</f>
        <v>7448</v>
      </c>
      <c r="L5027" s="4">
        <f>[2]Data!$K5027-[2]Data!$J5027</f>
        <v>2756</v>
      </c>
      <c r="M5027" s="4" t="str">
        <f>VLOOKUP(Table_1[[#This Row],[Location ID]],[1]Locations!$A:$B,2,0)</f>
        <v>Glendale</v>
      </c>
      <c r="N5027" s="4" t="str">
        <f>VLOOKUP(Table_1[[#This Row],[Sales Person ID]],'[1]Sales People'!$A:$B,2,0)</f>
        <v>Charles Harper</v>
      </c>
      <c r="O5027" s="4" t="str">
        <f>VLOOKUP(Table_1[[#This Row],[Customer ID]],[1]Customers!$A:$B,2,0)</f>
        <v>Gregory Chapman</v>
      </c>
      <c r="P5027" s="5">
        <f>WEEKDAY([2]Data!$F5027)</f>
        <v>6</v>
      </c>
      <c r="Q5027" s="4">
        <f>MONTH([2]Data!$F5027)</f>
        <v>2</v>
      </c>
      <c r="R5027" s="4">
        <f>YEAR([2]Data!$F5027)</f>
        <v>2021</v>
      </c>
    </row>
    <row r="5028" spans="1:18" ht="15.75" customHeight="1">
      <c r="A5028" s="4" t="s">
        <v>6061</v>
      </c>
      <c r="B5028" s="4" t="s">
        <v>221</v>
      </c>
      <c r="C5028" s="4" t="s">
        <v>523</v>
      </c>
      <c r="D5028" s="4" t="s">
        <v>60</v>
      </c>
      <c r="E5028" s="4" t="s">
        <v>2348</v>
      </c>
      <c r="F5028" s="11">
        <v>44200</v>
      </c>
      <c r="G5028" s="4">
        <v>1</v>
      </c>
      <c r="H5028" s="4">
        <v>458</v>
      </c>
      <c r="I5028" s="4">
        <f>VLOOKUP(Table_1[[#This Row],[Product ID]],[1]Products!$A:$D,3,0)</f>
        <v>376</v>
      </c>
      <c r="J5028" s="4">
        <f>PRODUCT([2]Data!$G5028,[2]Data!$I5028)</f>
        <v>376</v>
      </c>
      <c r="K5028" s="4">
        <f>PRODUCT([2]Data!$G5028,[2]Data!$H5028)</f>
        <v>458</v>
      </c>
      <c r="L5028" s="4">
        <f>[2]Data!$K5028-[2]Data!$J5028</f>
        <v>82</v>
      </c>
      <c r="M5028" s="4" t="str">
        <f>VLOOKUP(Table_1[[#This Row],[Location ID]],[1]Locations!$A:$B,2,0)</f>
        <v>Long Beach</v>
      </c>
      <c r="N5028" s="4" t="str">
        <f>VLOOKUP(Table_1[[#This Row],[Sales Person ID]],'[1]Sales People'!$A:$B,2,0)</f>
        <v>Walter Cook</v>
      </c>
      <c r="O5028" s="4" t="str">
        <f>VLOOKUP(Table_1[[#This Row],[Customer ID]],[1]Customers!$A:$B,2,0)</f>
        <v>Jack Lewis</v>
      </c>
      <c r="P5028" s="5">
        <f>WEEKDAY([2]Data!$F5028)</f>
        <v>2</v>
      </c>
      <c r="Q5028" s="4">
        <f>MONTH([2]Data!$F5028)</f>
        <v>1</v>
      </c>
      <c r="R5028" s="4">
        <f>YEAR([2]Data!$F5028)</f>
        <v>2021</v>
      </c>
    </row>
    <row r="5029" spans="1:18" ht="15.75" customHeight="1">
      <c r="A5029" s="4" t="s">
        <v>6062</v>
      </c>
      <c r="B5029" s="4" t="s">
        <v>411</v>
      </c>
      <c r="C5029" s="4" t="s">
        <v>180</v>
      </c>
      <c r="D5029" s="4" t="s">
        <v>202</v>
      </c>
      <c r="E5029" s="4" t="s">
        <v>587</v>
      </c>
      <c r="F5029" s="11">
        <v>44207</v>
      </c>
      <c r="G5029" s="4">
        <v>2</v>
      </c>
      <c r="H5029" s="4">
        <v>886</v>
      </c>
      <c r="I5029" s="4">
        <f>VLOOKUP(Table_1[[#This Row],[Product ID]],[1]Products!$A:$D,3,0)</f>
        <v>478</v>
      </c>
      <c r="J5029" s="4">
        <f>PRODUCT([2]Data!$G5029,[2]Data!$I5029)</f>
        <v>956</v>
      </c>
      <c r="K5029" s="4">
        <f>PRODUCT([2]Data!$G5029,[2]Data!$H5029)</f>
        <v>1772</v>
      </c>
      <c r="L5029" s="4">
        <f>[2]Data!$K5029-[2]Data!$J5029</f>
        <v>816</v>
      </c>
      <c r="M5029" s="4" t="str">
        <f>VLOOKUP(Table_1[[#This Row],[Location ID]],[1]Locations!$A:$B,2,0)</f>
        <v>Vista</v>
      </c>
      <c r="N5029" s="4" t="str">
        <f>VLOOKUP(Table_1[[#This Row],[Sales Person ID]],'[1]Sales People'!$A:$B,2,0)</f>
        <v>Robert Reed</v>
      </c>
      <c r="O5029" s="4" t="str">
        <f>VLOOKUP(Table_1[[#This Row],[Customer ID]],[1]Customers!$A:$B,2,0)</f>
        <v>Samuel Kim</v>
      </c>
      <c r="P5029" s="5">
        <f>WEEKDAY([2]Data!$F5029)</f>
        <v>2</v>
      </c>
      <c r="Q5029" s="4">
        <f>MONTH([2]Data!$F5029)</f>
        <v>1</v>
      </c>
      <c r="R5029" s="4">
        <f>YEAR([2]Data!$F5029)</f>
        <v>2021</v>
      </c>
    </row>
    <row r="5030" spans="1:18" ht="15.75" customHeight="1">
      <c r="A5030" s="4" t="s">
        <v>6063</v>
      </c>
      <c r="B5030" s="4" t="s">
        <v>564</v>
      </c>
      <c r="C5030" s="4" t="s">
        <v>35</v>
      </c>
      <c r="D5030" s="4" t="s">
        <v>21</v>
      </c>
      <c r="E5030" s="4" t="s">
        <v>1616</v>
      </c>
      <c r="F5030" s="11">
        <v>44213</v>
      </c>
      <c r="G5030" s="4">
        <v>3</v>
      </c>
      <c r="H5030" s="4">
        <v>1798</v>
      </c>
      <c r="I5030" s="4">
        <f>VLOOKUP(Table_1[[#This Row],[Product ID]],[1]Products!$A:$D,3,0)</f>
        <v>971</v>
      </c>
      <c r="J5030" s="4">
        <f>PRODUCT([2]Data!$G5030,[2]Data!$I5030)</f>
        <v>2913</v>
      </c>
      <c r="K5030" s="4">
        <f>PRODUCT([2]Data!$G5030,[2]Data!$H5030)</f>
        <v>5394</v>
      </c>
      <c r="L5030" s="4">
        <f>[2]Data!$K5030-[2]Data!$J5030</f>
        <v>2481</v>
      </c>
      <c r="M5030" s="4" t="str">
        <f>VLOOKUP(Table_1[[#This Row],[Location ID]],[1]Locations!$A:$B,2,0)</f>
        <v>Lancaster</v>
      </c>
      <c r="N5030" s="4" t="str">
        <f>VLOOKUP(Table_1[[#This Row],[Sales Person ID]],'[1]Sales People'!$A:$B,2,0)</f>
        <v>Justin Lynch</v>
      </c>
      <c r="O5030" s="4" t="str">
        <f>VLOOKUP(Table_1[[#This Row],[Customer ID]],[1]Customers!$A:$B,2,0)</f>
        <v>Phillip Morrison</v>
      </c>
      <c r="P5030" s="5">
        <f>WEEKDAY([2]Data!$F5030)</f>
        <v>1</v>
      </c>
      <c r="Q5030" s="4">
        <f>MONTH([2]Data!$F5030)</f>
        <v>1</v>
      </c>
      <c r="R5030" s="4">
        <f>YEAR([2]Data!$F5030)</f>
        <v>2021</v>
      </c>
    </row>
    <row r="5031" spans="1:18" ht="15.75" customHeight="1">
      <c r="A5031" s="4" t="s">
        <v>6064</v>
      </c>
      <c r="B5031" s="4" t="s">
        <v>571</v>
      </c>
      <c r="C5031" s="4" t="s">
        <v>373</v>
      </c>
      <c r="D5031" s="4" t="s">
        <v>152</v>
      </c>
      <c r="E5031" s="4" t="s">
        <v>1646</v>
      </c>
      <c r="F5031" s="11">
        <v>44250</v>
      </c>
      <c r="G5031" s="4">
        <v>1</v>
      </c>
      <c r="H5031" s="4">
        <v>1809</v>
      </c>
      <c r="I5031" s="4">
        <f>VLOOKUP(Table_1[[#This Row],[Product ID]],[1]Products!$A:$D,3,0)</f>
        <v>1067</v>
      </c>
      <c r="J5031" s="4">
        <f>PRODUCT([2]Data!$G5031,[2]Data!$I5031)</f>
        <v>1067</v>
      </c>
      <c r="K5031" s="4">
        <f>PRODUCT([2]Data!$G5031,[2]Data!$H5031)</f>
        <v>1809</v>
      </c>
      <c r="L5031" s="4">
        <f>[2]Data!$K5031-[2]Data!$J5031</f>
        <v>742</v>
      </c>
      <c r="M5031" s="4" t="str">
        <f>VLOOKUP(Table_1[[#This Row],[Location ID]],[1]Locations!$A:$B,2,0)</f>
        <v>San Bernardino</v>
      </c>
      <c r="N5031" s="4" t="str">
        <f>VLOOKUP(Table_1[[#This Row],[Sales Person ID]],'[1]Sales People'!$A:$B,2,0)</f>
        <v>Arthur Mccoy</v>
      </c>
      <c r="O5031" s="4" t="str">
        <f>VLOOKUP(Table_1[[#This Row],[Customer ID]],[1]Customers!$A:$B,2,0)</f>
        <v>Sean Andrews</v>
      </c>
      <c r="P5031" s="5">
        <f>WEEKDAY([2]Data!$F5031)</f>
        <v>3</v>
      </c>
      <c r="Q5031" s="4">
        <f>MONTH([2]Data!$F5031)</f>
        <v>2</v>
      </c>
      <c r="R5031" s="4">
        <f>YEAR([2]Data!$F5031)</f>
        <v>2021</v>
      </c>
    </row>
    <row r="5032" spans="1:18" ht="15.75" customHeight="1">
      <c r="A5032" s="4" t="s">
        <v>6065</v>
      </c>
      <c r="B5032" s="4" t="s">
        <v>130</v>
      </c>
      <c r="C5032" s="4" t="s">
        <v>607</v>
      </c>
      <c r="D5032" s="4" t="s">
        <v>69</v>
      </c>
      <c r="E5032" s="4" t="s">
        <v>2382</v>
      </c>
      <c r="F5032" s="11">
        <v>44203</v>
      </c>
      <c r="G5032" s="4">
        <v>2</v>
      </c>
      <c r="H5032" s="4">
        <v>1077</v>
      </c>
      <c r="I5032" s="4">
        <f>VLOOKUP(Table_1[[#This Row],[Product ID]],[1]Products!$A:$D,3,0)</f>
        <v>732</v>
      </c>
      <c r="J5032" s="4">
        <f>PRODUCT([2]Data!$G5032,[2]Data!$I5032)</f>
        <v>1464</v>
      </c>
      <c r="K5032" s="4">
        <f>PRODUCT([2]Data!$G5032,[2]Data!$H5032)</f>
        <v>2154</v>
      </c>
      <c r="L5032" s="4">
        <f>[2]Data!$K5032-[2]Data!$J5032</f>
        <v>690</v>
      </c>
      <c r="M5032" s="4" t="str">
        <f>VLOOKUP(Table_1[[#This Row],[Location ID]],[1]Locations!$A:$B,2,0)</f>
        <v>Fremont</v>
      </c>
      <c r="N5032" s="4" t="str">
        <f>VLOOKUP(Table_1[[#This Row],[Sales Person ID]],'[1]Sales People'!$A:$B,2,0)</f>
        <v>Christopher Tucker</v>
      </c>
      <c r="O5032" s="4" t="str">
        <f>VLOOKUP(Table_1[[#This Row],[Customer ID]],[1]Customers!$A:$B,2,0)</f>
        <v>Todd Lynch</v>
      </c>
      <c r="P5032" s="5">
        <f>WEEKDAY([2]Data!$F5032)</f>
        <v>5</v>
      </c>
      <c r="Q5032" s="4">
        <f>MONTH([2]Data!$F5032)</f>
        <v>1</v>
      </c>
      <c r="R5032" s="4">
        <f>YEAR([2]Data!$F5032)</f>
        <v>2021</v>
      </c>
    </row>
    <row r="5033" spans="1:18" ht="15.75" customHeight="1">
      <c r="A5033" s="4" t="s">
        <v>6066</v>
      </c>
      <c r="B5033" s="4" t="s">
        <v>39</v>
      </c>
      <c r="C5033" s="4" t="s">
        <v>260</v>
      </c>
      <c r="D5033" s="4" t="s">
        <v>370</v>
      </c>
      <c r="E5033" s="4" t="s">
        <v>696</v>
      </c>
      <c r="F5033" s="11">
        <v>44235</v>
      </c>
      <c r="G5033" s="4">
        <v>1</v>
      </c>
      <c r="H5033" s="4">
        <v>684</v>
      </c>
      <c r="I5033" s="4">
        <f>VLOOKUP(Table_1[[#This Row],[Product ID]],[1]Products!$A:$D,3,0)</f>
        <v>561</v>
      </c>
      <c r="J5033" s="4">
        <f>PRODUCT([2]Data!$G5033,[2]Data!$I5033)</f>
        <v>561</v>
      </c>
      <c r="K5033" s="4">
        <f>PRODUCT([2]Data!$G5033,[2]Data!$H5033)</f>
        <v>684</v>
      </c>
      <c r="L5033" s="4">
        <f>[2]Data!$K5033-[2]Data!$J5033</f>
        <v>123</v>
      </c>
      <c r="M5033" s="4" t="str">
        <f>VLOOKUP(Table_1[[#This Row],[Location ID]],[1]Locations!$A:$B,2,0)</f>
        <v>Roseville</v>
      </c>
      <c r="N5033" s="4" t="str">
        <f>VLOOKUP(Table_1[[#This Row],[Sales Person ID]],'[1]Sales People'!$A:$B,2,0)</f>
        <v>Eugene Holmes</v>
      </c>
      <c r="O5033" s="4" t="str">
        <f>VLOOKUP(Table_1[[#This Row],[Customer ID]],[1]Customers!$A:$B,2,0)</f>
        <v>Roger Tucker</v>
      </c>
      <c r="P5033" s="5">
        <f>WEEKDAY([2]Data!$F5033)</f>
        <v>2</v>
      </c>
      <c r="Q5033" s="4">
        <f>MONTH([2]Data!$F5033)</f>
        <v>2</v>
      </c>
      <c r="R5033" s="4">
        <f>YEAR([2]Data!$F5033)</f>
        <v>2021</v>
      </c>
    </row>
    <row r="5034" spans="1:18" ht="15.75" customHeight="1">
      <c r="A5034" s="4" t="s">
        <v>6067</v>
      </c>
      <c r="B5034" s="4" t="s">
        <v>384</v>
      </c>
      <c r="C5034" s="4" t="s">
        <v>68</v>
      </c>
      <c r="D5034" s="4" t="s">
        <v>223</v>
      </c>
      <c r="E5034" s="4" t="s">
        <v>1120</v>
      </c>
      <c r="F5034" s="11">
        <v>44206</v>
      </c>
      <c r="G5034" s="4">
        <v>1</v>
      </c>
      <c r="H5034" s="4">
        <v>2182</v>
      </c>
      <c r="I5034" s="4">
        <f>VLOOKUP(Table_1[[#This Row],[Product ID]],[1]Products!$A:$D,3,0)</f>
        <v>1200</v>
      </c>
      <c r="J5034" s="4">
        <f>PRODUCT([2]Data!$G5034,[2]Data!$I5034)</f>
        <v>1200</v>
      </c>
      <c r="K5034" s="4">
        <f>PRODUCT([2]Data!$G5034,[2]Data!$H5034)</f>
        <v>2182</v>
      </c>
      <c r="L5034" s="4">
        <f>[2]Data!$K5034-[2]Data!$J5034</f>
        <v>982</v>
      </c>
      <c r="M5034" s="4" t="str">
        <f>VLOOKUP(Table_1[[#This Row],[Location ID]],[1]Locations!$A:$B,2,0)</f>
        <v>Thousand Oaks</v>
      </c>
      <c r="N5034" s="4" t="str">
        <f>VLOOKUP(Table_1[[#This Row],[Sales Person ID]],'[1]Sales People'!$A:$B,2,0)</f>
        <v>Ronald Reed</v>
      </c>
      <c r="O5034" s="4" t="str">
        <f>VLOOKUP(Table_1[[#This Row],[Customer ID]],[1]Customers!$A:$B,2,0)</f>
        <v>Daniel Fernandez</v>
      </c>
      <c r="P5034" s="5">
        <f>WEEKDAY([2]Data!$F5034)</f>
        <v>1</v>
      </c>
      <c r="Q5034" s="4">
        <f>MONTH([2]Data!$F5034)</f>
        <v>1</v>
      </c>
      <c r="R5034" s="4">
        <f>YEAR([2]Data!$F5034)</f>
        <v>2021</v>
      </c>
    </row>
    <row r="5035" spans="1:18" ht="15.75" customHeight="1">
      <c r="A5035" s="4" t="s">
        <v>6068</v>
      </c>
      <c r="B5035" s="4" t="s">
        <v>432</v>
      </c>
      <c r="C5035" s="4" t="s">
        <v>742</v>
      </c>
      <c r="D5035" s="4" t="s">
        <v>157</v>
      </c>
      <c r="E5035" s="4" t="s">
        <v>554</v>
      </c>
      <c r="F5035" s="11">
        <v>44249</v>
      </c>
      <c r="G5035" s="4">
        <v>1</v>
      </c>
      <c r="H5035" s="4">
        <v>826</v>
      </c>
      <c r="I5035" s="4">
        <f>VLOOKUP(Table_1[[#This Row],[Product ID]],[1]Products!$A:$D,3,0)</f>
        <v>562</v>
      </c>
      <c r="J5035" s="4">
        <f>PRODUCT([2]Data!$G5035,[2]Data!$I5035)</f>
        <v>562</v>
      </c>
      <c r="K5035" s="4">
        <f>PRODUCT([2]Data!$G5035,[2]Data!$H5035)</f>
        <v>826</v>
      </c>
      <c r="L5035" s="4">
        <f>[2]Data!$K5035-[2]Data!$J5035</f>
        <v>264</v>
      </c>
      <c r="M5035" s="4" t="str">
        <f>VLOOKUP(Table_1[[#This Row],[Location ID]],[1]Locations!$A:$B,2,0)</f>
        <v>Costa Mesa</v>
      </c>
      <c r="N5035" s="4" t="str">
        <f>VLOOKUP(Table_1[[#This Row],[Sales Person ID]],'[1]Sales People'!$A:$B,2,0)</f>
        <v>Carl Elliott</v>
      </c>
      <c r="O5035" s="4" t="str">
        <f>VLOOKUP(Table_1[[#This Row],[Customer ID]],[1]Customers!$A:$B,2,0)</f>
        <v>James Perkins</v>
      </c>
      <c r="P5035" s="5">
        <f>WEEKDAY([2]Data!$F5035)</f>
        <v>2</v>
      </c>
      <c r="Q5035" s="4">
        <f>MONTH([2]Data!$F5035)</f>
        <v>2</v>
      </c>
      <c r="R5035" s="4">
        <f>YEAR([2]Data!$F5035)</f>
        <v>2021</v>
      </c>
    </row>
    <row r="5036" spans="1:18" ht="15.75" customHeight="1">
      <c r="A5036" s="4" t="s">
        <v>6069</v>
      </c>
      <c r="B5036" s="4" t="s">
        <v>230</v>
      </c>
      <c r="C5036" s="4" t="s">
        <v>287</v>
      </c>
      <c r="D5036" s="4" t="s">
        <v>91</v>
      </c>
      <c r="E5036" s="4" t="s">
        <v>2133</v>
      </c>
      <c r="F5036" s="11">
        <v>44199</v>
      </c>
      <c r="G5036" s="4">
        <v>1</v>
      </c>
      <c r="H5036" s="4">
        <v>561</v>
      </c>
      <c r="I5036" s="4">
        <f>VLOOKUP(Table_1[[#This Row],[Product ID]],[1]Products!$A:$D,3,0)</f>
        <v>421</v>
      </c>
      <c r="J5036" s="4">
        <f>PRODUCT([2]Data!$G5036,[2]Data!$I5036)</f>
        <v>421</v>
      </c>
      <c r="K5036" s="4">
        <f>PRODUCT([2]Data!$G5036,[2]Data!$H5036)</f>
        <v>561</v>
      </c>
      <c r="L5036" s="4">
        <f>[2]Data!$K5036-[2]Data!$J5036</f>
        <v>140</v>
      </c>
      <c r="M5036" s="4" t="str">
        <f>VLOOKUP(Table_1[[#This Row],[Location ID]],[1]Locations!$A:$B,2,0)</f>
        <v>Orange</v>
      </c>
      <c r="N5036" s="4" t="str">
        <f>VLOOKUP(Table_1[[#This Row],[Sales Person ID]],'[1]Sales People'!$A:$B,2,0)</f>
        <v>Henry Nelson</v>
      </c>
      <c r="O5036" s="4" t="str">
        <f>VLOOKUP(Table_1[[#This Row],[Customer ID]],[1]Customers!$A:$B,2,0)</f>
        <v>Frank Hawkins</v>
      </c>
      <c r="P5036" s="5">
        <f>WEEKDAY([2]Data!$F5036)</f>
        <v>1</v>
      </c>
      <c r="Q5036" s="4">
        <f>MONTH([2]Data!$F5036)</f>
        <v>1</v>
      </c>
      <c r="R5036" s="4">
        <f>YEAR([2]Data!$F5036)</f>
        <v>2021</v>
      </c>
    </row>
    <row r="5037" spans="1:18" ht="15.75" customHeight="1">
      <c r="A5037" s="4" t="s">
        <v>6070</v>
      </c>
      <c r="B5037" s="4" t="s">
        <v>406</v>
      </c>
      <c r="C5037" s="4" t="s">
        <v>50</v>
      </c>
      <c r="D5037" s="4" t="s">
        <v>280</v>
      </c>
      <c r="E5037" s="4" t="s">
        <v>651</v>
      </c>
      <c r="F5037" s="11">
        <v>44221</v>
      </c>
      <c r="G5037" s="4">
        <v>3</v>
      </c>
      <c r="H5037" s="4">
        <v>2257</v>
      </c>
      <c r="I5037" s="4">
        <f>VLOOKUP(Table_1[[#This Row],[Product ID]],[1]Products!$A:$D,3,0)</f>
        <v>1535</v>
      </c>
      <c r="J5037" s="4">
        <f>PRODUCT([2]Data!$G5037,[2]Data!$I5037)</f>
        <v>4605</v>
      </c>
      <c r="K5037" s="4">
        <f>PRODUCT([2]Data!$G5037,[2]Data!$H5037)</f>
        <v>6771</v>
      </c>
      <c r="L5037" s="4">
        <f>[2]Data!$K5037-[2]Data!$J5037</f>
        <v>2166</v>
      </c>
      <c r="M5037" s="4" t="str">
        <f>VLOOKUP(Table_1[[#This Row],[Location ID]],[1]Locations!$A:$B,2,0)</f>
        <v>Oceanside</v>
      </c>
      <c r="N5037" s="4" t="str">
        <f>VLOOKUP(Table_1[[#This Row],[Sales Person ID]],'[1]Sales People'!$A:$B,2,0)</f>
        <v>Kevin Butler</v>
      </c>
      <c r="O5037" s="4" t="str">
        <f>VLOOKUP(Table_1[[#This Row],[Customer ID]],[1]Customers!$A:$B,2,0)</f>
        <v>Johnny Ramos</v>
      </c>
      <c r="P5037" s="5">
        <f>WEEKDAY([2]Data!$F5037)</f>
        <v>2</v>
      </c>
      <c r="Q5037" s="4">
        <f>MONTH([2]Data!$F5037)</f>
        <v>1</v>
      </c>
      <c r="R5037" s="4">
        <f>YEAR([2]Data!$F5037)</f>
        <v>2021</v>
      </c>
    </row>
    <row r="5038" spans="1:18" ht="15.75" customHeight="1">
      <c r="A5038" s="4" t="s">
        <v>6071</v>
      </c>
      <c r="B5038" s="4" t="s">
        <v>105</v>
      </c>
      <c r="C5038" s="4" t="s">
        <v>279</v>
      </c>
      <c r="D5038" s="4" t="s">
        <v>202</v>
      </c>
      <c r="E5038" s="4" t="s">
        <v>768</v>
      </c>
      <c r="F5038" s="11">
        <v>44264</v>
      </c>
      <c r="G5038" s="4">
        <v>1</v>
      </c>
      <c r="H5038" s="4">
        <v>1639</v>
      </c>
      <c r="I5038" s="4">
        <f>VLOOKUP(Table_1[[#This Row],[Product ID]],[1]Products!$A:$D,3,0)</f>
        <v>1295</v>
      </c>
      <c r="J5038" s="4">
        <f>PRODUCT([2]Data!$G5038,[2]Data!$I5038)</f>
        <v>1295</v>
      </c>
      <c r="K5038" s="4">
        <f>PRODUCT([2]Data!$G5038,[2]Data!$H5038)</f>
        <v>1639</v>
      </c>
      <c r="L5038" s="4">
        <f>[2]Data!$K5038-[2]Data!$J5038</f>
        <v>344</v>
      </c>
      <c r="M5038" s="4" t="str">
        <f>VLOOKUP(Table_1[[#This Row],[Location ID]],[1]Locations!$A:$B,2,0)</f>
        <v>Murrieta</v>
      </c>
      <c r="N5038" s="4" t="str">
        <f>VLOOKUP(Table_1[[#This Row],[Sales Person ID]],'[1]Sales People'!$A:$B,2,0)</f>
        <v>Robert Reed</v>
      </c>
      <c r="O5038" s="4" t="str">
        <f>VLOOKUP(Table_1[[#This Row],[Customer ID]],[1]Customers!$A:$B,2,0)</f>
        <v>Paul Carpenter</v>
      </c>
      <c r="P5038" s="5">
        <f>WEEKDAY([2]Data!$F5038)</f>
        <v>3</v>
      </c>
      <c r="Q5038" s="4">
        <f>MONTH([2]Data!$F5038)</f>
        <v>3</v>
      </c>
      <c r="R5038" s="4">
        <f>YEAR([2]Data!$F5038)</f>
        <v>2021</v>
      </c>
    </row>
    <row r="5039" spans="1:18" ht="15.75" customHeight="1">
      <c r="A5039" s="4" t="s">
        <v>6072</v>
      </c>
      <c r="B5039" s="4" t="s">
        <v>432</v>
      </c>
      <c r="C5039" s="4" t="s">
        <v>63</v>
      </c>
      <c r="D5039" s="4" t="s">
        <v>424</v>
      </c>
      <c r="E5039" s="4" t="s">
        <v>1510</v>
      </c>
      <c r="F5039" s="11">
        <v>44209</v>
      </c>
      <c r="G5039" s="4">
        <v>2</v>
      </c>
      <c r="H5039" s="4">
        <v>826</v>
      </c>
      <c r="I5039" s="4">
        <f>VLOOKUP(Table_1[[#This Row],[Product ID]],[1]Products!$A:$D,3,0)</f>
        <v>562</v>
      </c>
      <c r="J5039" s="4">
        <f>PRODUCT([2]Data!$G5039,[2]Data!$I5039)</f>
        <v>1124</v>
      </c>
      <c r="K5039" s="4">
        <f>PRODUCT([2]Data!$G5039,[2]Data!$H5039)</f>
        <v>1652</v>
      </c>
      <c r="L5039" s="4">
        <f>[2]Data!$K5039-[2]Data!$J5039</f>
        <v>528</v>
      </c>
      <c r="M5039" s="4" t="str">
        <f>VLOOKUP(Table_1[[#This Row],[Location ID]],[1]Locations!$A:$B,2,0)</f>
        <v>Pasadena</v>
      </c>
      <c r="N5039" s="4" t="str">
        <f>VLOOKUP(Table_1[[#This Row],[Sales Person ID]],'[1]Sales People'!$A:$B,2,0)</f>
        <v>Kenneth Bradley</v>
      </c>
      <c r="O5039" s="4" t="str">
        <f>VLOOKUP(Table_1[[#This Row],[Customer ID]],[1]Customers!$A:$B,2,0)</f>
        <v>Daniel Perry</v>
      </c>
      <c r="P5039" s="5">
        <f>WEEKDAY([2]Data!$F5039)</f>
        <v>4</v>
      </c>
      <c r="Q5039" s="4">
        <f>MONTH([2]Data!$F5039)</f>
        <v>1</v>
      </c>
      <c r="R5039" s="4">
        <f>YEAR([2]Data!$F5039)</f>
        <v>2021</v>
      </c>
    </row>
    <row r="5040" spans="1:18" ht="15.75" customHeight="1">
      <c r="A5040" s="4" t="s">
        <v>6073</v>
      </c>
      <c r="B5040" s="4" t="s">
        <v>256</v>
      </c>
      <c r="C5040" s="4" t="s">
        <v>469</v>
      </c>
      <c r="D5040" s="4" t="s">
        <v>275</v>
      </c>
      <c r="E5040" s="4" t="s">
        <v>1099</v>
      </c>
      <c r="F5040" s="11">
        <v>44205</v>
      </c>
      <c r="G5040" s="4">
        <v>3</v>
      </c>
      <c r="H5040" s="4">
        <v>818</v>
      </c>
      <c r="I5040" s="4">
        <f>VLOOKUP(Table_1[[#This Row],[Product ID]],[1]Products!$A:$D,3,0)</f>
        <v>450</v>
      </c>
      <c r="J5040" s="4">
        <f>PRODUCT([2]Data!$G5040,[2]Data!$I5040)</f>
        <v>1350</v>
      </c>
      <c r="K5040" s="4">
        <f>PRODUCT([2]Data!$G5040,[2]Data!$H5040)</f>
        <v>2454</v>
      </c>
      <c r="L5040" s="4">
        <f>[2]Data!$K5040-[2]Data!$J5040</f>
        <v>1104</v>
      </c>
      <c r="M5040" s="4" t="str">
        <f>VLOOKUP(Table_1[[#This Row],[Location ID]],[1]Locations!$A:$B,2,0)</f>
        <v>Fontana</v>
      </c>
      <c r="N5040" s="4" t="str">
        <f>VLOOKUP(Table_1[[#This Row],[Sales Person ID]],'[1]Sales People'!$A:$B,2,0)</f>
        <v>Ernest Wheeler</v>
      </c>
      <c r="O5040" s="4" t="str">
        <f>VLOOKUP(Table_1[[#This Row],[Customer ID]],[1]Customers!$A:$B,2,0)</f>
        <v>Anthony Parker</v>
      </c>
      <c r="P5040" s="5">
        <f>WEEKDAY([2]Data!$F5040)</f>
        <v>7</v>
      </c>
      <c r="Q5040" s="4">
        <f>MONTH([2]Data!$F5040)</f>
        <v>1</v>
      </c>
      <c r="R5040" s="4">
        <f>YEAR([2]Data!$F5040)</f>
        <v>2021</v>
      </c>
    </row>
    <row r="5041" spans="1:18" ht="15.75" customHeight="1">
      <c r="A5041" s="4" t="s">
        <v>6074</v>
      </c>
      <c r="B5041" s="4" t="s">
        <v>105</v>
      </c>
      <c r="C5041" s="4" t="s">
        <v>541</v>
      </c>
      <c r="D5041" s="4" t="s">
        <v>189</v>
      </c>
      <c r="E5041" s="4" t="s">
        <v>1414</v>
      </c>
      <c r="F5041" s="11">
        <v>44238</v>
      </c>
      <c r="G5041" s="4">
        <v>1</v>
      </c>
      <c r="H5041" s="4">
        <v>1639</v>
      </c>
      <c r="I5041" s="4">
        <f>VLOOKUP(Table_1[[#This Row],[Product ID]],[1]Products!$A:$D,3,0)</f>
        <v>1295</v>
      </c>
      <c r="J5041" s="4">
        <f>PRODUCT([2]Data!$G5041,[2]Data!$I5041)</f>
        <v>1295</v>
      </c>
      <c r="K5041" s="4">
        <f>PRODUCT([2]Data!$G5041,[2]Data!$H5041)</f>
        <v>1639</v>
      </c>
      <c r="L5041" s="4">
        <f>[2]Data!$K5041-[2]Data!$J5041</f>
        <v>344</v>
      </c>
      <c r="M5041" s="4" t="str">
        <f>VLOOKUP(Table_1[[#This Row],[Location ID]],[1]Locations!$A:$B,2,0)</f>
        <v>San Buenaventura (Ventura)</v>
      </c>
      <c r="N5041" s="4" t="str">
        <f>VLOOKUP(Table_1[[#This Row],[Sales Person ID]],'[1]Sales People'!$A:$B,2,0)</f>
        <v>Joshua Taylor</v>
      </c>
      <c r="O5041" s="4" t="str">
        <f>VLOOKUP(Table_1[[#This Row],[Customer ID]],[1]Customers!$A:$B,2,0)</f>
        <v>Thomas James</v>
      </c>
      <c r="P5041" s="5">
        <f>WEEKDAY([2]Data!$F5041)</f>
        <v>5</v>
      </c>
      <c r="Q5041" s="4">
        <f>MONTH([2]Data!$F5041)</f>
        <v>2</v>
      </c>
      <c r="R5041" s="4">
        <f>YEAR([2]Data!$F5041)</f>
        <v>2021</v>
      </c>
    </row>
    <row r="5042" spans="1:18" ht="15.75" customHeight="1">
      <c r="A5042" s="4" t="s">
        <v>6075</v>
      </c>
      <c r="B5042" s="4" t="s">
        <v>414</v>
      </c>
      <c r="C5042" s="4" t="s">
        <v>240</v>
      </c>
      <c r="D5042" s="4" t="s">
        <v>26</v>
      </c>
      <c r="E5042" s="4" t="s">
        <v>1107</v>
      </c>
      <c r="F5042" s="11">
        <v>44245</v>
      </c>
      <c r="G5042" s="4">
        <v>1</v>
      </c>
      <c r="H5042" s="4">
        <v>392</v>
      </c>
      <c r="I5042" s="4">
        <f>VLOOKUP(Table_1[[#This Row],[Product ID]],[1]Products!$A:$D,3,0)</f>
        <v>255</v>
      </c>
      <c r="J5042" s="4">
        <f>PRODUCT([2]Data!$G5042,[2]Data!$I5042)</f>
        <v>255</v>
      </c>
      <c r="K5042" s="4">
        <f>PRODUCT([2]Data!$G5042,[2]Data!$H5042)</f>
        <v>392</v>
      </c>
      <c r="L5042" s="4">
        <f>[2]Data!$K5042-[2]Data!$J5042</f>
        <v>137</v>
      </c>
      <c r="M5042" s="4" t="str">
        <f>VLOOKUP(Table_1[[#This Row],[Location ID]],[1]Locations!$A:$B,2,0)</f>
        <v>San Jose</v>
      </c>
      <c r="N5042" s="4" t="str">
        <f>VLOOKUP(Table_1[[#This Row],[Sales Person ID]],'[1]Sales People'!$A:$B,2,0)</f>
        <v>Ryan Butler</v>
      </c>
      <c r="O5042" s="4" t="str">
        <f>VLOOKUP(Table_1[[#This Row],[Customer ID]],[1]Customers!$A:$B,2,0)</f>
        <v>Craig Wright</v>
      </c>
      <c r="P5042" s="5">
        <f>WEEKDAY([2]Data!$F5042)</f>
        <v>5</v>
      </c>
      <c r="Q5042" s="4">
        <f>MONTH([2]Data!$F5042)</f>
        <v>2</v>
      </c>
      <c r="R5042" s="4">
        <f>YEAR([2]Data!$F5042)</f>
        <v>2021</v>
      </c>
    </row>
    <row r="5043" spans="1:18" ht="15.75" customHeight="1">
      <c r="A5043" s="4" t="s">
        <v>6076</v>
      </c>
      <c r="B5043" s="4" t="s">
        <v>271</v>
      </c>
      <c r="C5043" s="4" t="s">
        <v>478</v>
      </c>
      <c r="D5043" s="4" t="s">
        <v>367</v>
      </c>
      <c r="E5043" s="4" t="s">
        <v>1140</v>
      </c>
      <c r="F5043" s="11">
        <v>44234</v>
      </c>
      <c r="G5043" s="4">
        <v>1</v>
      </c>
      <c r="H5043" s="4">
        <v>502</v>
      </c>
      <c r="I5043" s="4">
        <f>VLOOKUP(Table_1[[#This Row],[Product ID]],[1]Products!$A:$D,3,0)</f>
        <v>296</v>
      </c>
      <c r="J5043" s="4">
        <f>PRODUCT([2]Data!$G5043,[2]Data!$I5043)</f>
        <v>296</v>
      </c>
      <c r="K5043" s="4">
        <f>PRODUCT([2]Data!$G5043,[2]Data!$H5043)</f>
        <v>502</v>
      </c>
      <c r="L5043" s="4">
        <f>[2]Data!$K5043-[2]Data!$J5043</f>
        <v>206</v>
      </c>
      <c r="M5043" s="4" t="str">
        <f>VLOOKUP(Table_1[[#This Row],[Location ID]],[1]Locations!$A:$B,2,0)</f>
        <v>Garden Grove</v>
      </c>
      <c r="N5043" s="4" t="str">
        <f>VLOOKUP(Table_1[[#This Row],[Sales Person ID]],'[1]Sales People'!$A:$B,2,0)</f>
        <v>Jimmy Young</v>
      </c>
      <c r="O5043" s="4" t="str">
        <f>VLOOKUP(Table_1[[#This Row],[Customer ID]],[1]Customers!$A:$B,2,0)</f>
        <v>Paul Richardson</v>
      </c>
      <c r="P5043" s="5">
        <f>WEEKDAY([2]Data!$F5043)</f>
        <v>1</v>
      </c>
      <c r="Q5043" s="4">
        <f>MONTH([2]Data!$F5043)</f>
        <v>2</v>
      </c>
      <c r="R5043" s="4">
        <f>YEAR([2]Data!$F5043)</f>
        <v>2021</v>
      </c>
    </row>
    <row r="5044" spans="1:18" ht="15.75" customHeight="1">
      <c r="A5044" s="4" t="s">
        <v>6077</v>
      </c>
      <c r="B5044" s="4" t="s">
        <v>214</v>
      </c>
      <c r="C5044" s="4" t="s">
        <v>523</v>
      </c>
      <c r="D5044" s="4" t="s">
        <v>202</v>
      </c>
      <c r="E5044" s="4" t="s">
        <v>3237</v>
      </c>
      <c r="F5044" s="11">
        <v>44259</v>
      </c>
      <c r="G5044" s="4">
        <v>4</v>
      </c>
      <c r="H5044" s="4">
        <v>1414</v>
      </c>
      <c r="I5044" s="4">
        <f>VLOOKUP(Table_1[[#This Row],[Product ID]],[1]Products!$A:$D,3,0)</f>
        <v>962</v>
      </c>
      <c r="J5044" s="4">
        <f>PRODUCT([2]Data!$G5044,[2]Data!$I5044)</f>
        <v>3848</v>
      </c>
      <c r="K5044" s="4">
        <f>PRODUCT([2]Data!$G5044,[2]Data!$H5044)</f>
        <v>5656</v>
      </c>
      <c r="L5044" s="4">
        <f>[2]Data!$K5044-[2]Data!$J5044</f>
        <v>1808</v>
      </c>
      <c r="M5044" s="4" t="str">
        <f>VLOOKUP(Table_1[[#This Row],[Location ID]],[1]Locations!$A:$B,2,0)</f>
        <v>Long Beach</v>
      </c>
      <c r="N5044" s="4" t="str">
        <f>VLOOKUP(Table_1[[#This Row],[Sales Person ID]],'[1]Sales People'!$A:$B,2,0)</f>
        <v>Robert Reed</v>
      </c>
      <c r="O5044" s="4" t="str">
        <f>VLOOKUP(Table_1[[#This Row],[Customer ID]],[1]Customers!$A:$B,2,0)</f>
        <v>Alan Thomas</v>
      </c>
      <c r="P5044" s="5">
        <f>WEEKDAY([2]Data!$F5044)</f>
        <v>5</v>
      </c>
      <c r="Q5044" s="4">
        <f>MONTH([2]Data!$F5044)</f>
        <v>3</v>
      </c>
      <c r="R5044" s="4">
        <f>YEAR([2]Data!$F5044)</f>
        <v>2021</v>
      </c>
    </row>
    <row r="5045" spans="1:18" ht="15.75" customHeight="1">
      <c r="A5045" s="4" t="s">
        <v>6078</v>
      </c>
      <c r="B5045" s="4" t="s">
        <v>677</v>
      </c>
      <c r="C5045" s="4" t="s">
        <v>116</v>
      </c>
      <c r="D5045" s="4" t="s">
        <v>280</v>
      </c>
      <c r="E5045" s="4" t="s">
        <v>1225</v>
      </c>
      <c r="F5045" s="11">
        <v>44241</v>
      </c>
      <c r="G5045" s="4">
        <v>1</v>
      </c>
      <c r="H5045" s="4">
        <v>2241</v>
      </c>
      <c r="I5045" s="4">
        <f>VLOOKUP(Table_1[[#This Row],[Product ID]],[1]Products!$A:$D,3,0)</f>
        <v>1367</v>
      </c>
      <c r="J5045" s="4">
        <f>PRODUCT([2]Data!$G5045,[2]Data!$I5045)</f>
        <v>1367</v>
      </c>
      <c r="K5045" s="4">
        <f>PRODUCT([2]Data!$G5045,[2]Data!$H5045)</f>
        <v>2241</v>
      </c>
      <c r="L5045" s="4">
        <f>[2]Data!$K5045-[2]Data!$J5045</f>
        <v>874</v>
      </c>
      <c r="M5045" s="4" t="str">
        <f>VLOOKUP(Table_1[[#This Row],[Location ID]],[1]Locations!$A:$B,2,0)</f>
        <v>Daly City</v>
      </c>
      <c r="N5045" s="4" t="str">
        <f>VLOOKUP(Table_1[[#This Row],[Sales Person ID]],'[1]Sales People'!$A:$B,2,0)</f>
        <v>Kevin Butler</v>
      </c>
      <c r="O5045" s="4" t="str">
        <f>VLOOKUP(Table_1[[#This Row],[Customer ID]],[1]Customers!$A:$B,2,0)</f>
        <v>Matthew Lewis</v>
      </c>
      <c r="P5045" s="5">
        <f>WEEKDAY([2]Data!$F5045)</f>
        <v>1</v>
      </c>
      <c r="Q5045" s="4">
        <f>MONTH([2]Data!$F5045)</f>
        <v>2</v>
      </c>
      <c r="R5045" s="4">
        <f>YEAR([2]Data!$F5045)</f>
        <v>2021</v>
      </c>
    </row>
    <row r="5046" spans="1:18" ht="15.75" customHeight="1">
      <c r="A5046" s="4" t="s">
        <v>6079</v>
      </c>
      <c r="B5046" s="4" t="s">
        <v>442</v>
      </c>
      <c r="C5046" s="4" t="s">
        <v>193</v>
      </c>
      <c r="D5046" s="4" t="s">
        <v>112</v>
      </c>
      <c r="E5046" s="4" t="s">
        <v>470</v>
      </c>
      <c r="F5046" s="11">
        <v>44197</v>
      </c>
      <c r="G5046" s="4">
        <v>3</v>
      </c>
      <c r="H5046" s="4">
        <v>290</v>
      </c>
      <c r="I5046" s="4">
        <f>VLOOKUP(Table_1[[#This Row],[Product ID]],[1]Products!$A:$D,3,0)</f>
        <v>200</v>
      </c>
      <c r="J5046" s="4">
        <f>PRODUCT([2]Data!$G5046,[2]Data!$I5046)</f>
        <v>600</v>
      </c>
      <c r="K5046" s="4">
        <f>PRODUCT([2]Data!$G5046,[2]Data!$H5046)</f>
        <v>870</v>
      </c>
      <c r="L5046" s="4">
        <f>[2]Data!$K5046-[2]Data!$J5046</f>
        <v>270</v>
      </c>
      <c r="M5046" s="4" t="str">
        <f>VLOOKUP(Table_1[[#This Row],[Location ID]],[1]Locations!$A:$B,2,0)</f>
        <v>Vallejo</v>
      </c>
      <c r="N5046" s="4" t="str">
        <f>VLOOKUP(Table_1[[#This Row],[Sales Person ID]],'[1]Sales People'!$A:$B,2,0)</f>
        <v>Scott Clark</v>
      </c>
      <c r="O5046" s="4" t="str">
        <f>VLOOKUP(Table_1[[#This Row],[Customer ID]],[1]Customers!$A:$B,2,0)</f>
        <v>Johnny Martinez</v>
      </c>
      <c r="P5046" s="5">
        <f>WEEKDAY([2]Data!$F5046)</f>
        <v>6</v>
      </c>
      <c r="Q5046" s="4">
        <f>MONTH([2]Data!$F5046)</f>
        <v>1</v>
      </c>
      <c r="R5046" s="4">
        <f>YEAR([2]Data!$F5046)</f>
        <v>2021</v>
      </c>
    </row>
    <row r="5047" spans="1:18" ht="15.75" customHeight="1">
      <c r="A5047" s="4" t="s">
        <v>6080</v>
      </c>
      <c r="B5047" s="4" t="s">
        <v>829</v>
      </c>
      <c r="C5047" s="4" t="s">
        <v>253</v>
      </c>
      <c r="D5047" s="4" t="s">
        <v>102</v>
      </c>
      <c r="E5047" s="4" t="s">
        <v>2471</v>
      </c>
      <c r="F5047" s="11">
        <v>44262</v>
      </c>
      <c r="G5047" s="4">
        <v>2</v>
      </c>
      <c r="H5047" s="4">
        <v>1638</v>
      </c>
      <c r="I5047" s="4">
        <f>VLOOKUP(Table_1[[#This Row],[Product ID]],[1]Products!$A:$D,3,0)</f>
        <v>1261</v>
      </c>
      <c r="J5047" s="4">
        <f>PRODUCT([2]Data!$G5047,[2]Data!$I5047)</f>
        <v>2522</v>
      </c>
      <c r="K5047" s="4">
        <f>PRODUCT([2]Data!$G5047,[2]Data!$H5047)</f>
        <v>3276</v>
      </c>
      <c r="L5047" s="4">
        <f>[2]Data!$K5047-[2]Data!$J5047</f>
        <v>754</v>
      </c>
      <c r="M5047" s="4" t="str">
        <f>VLOOKUP(Table_1[[#This Row],[Location ID]],[1]Locations!$A:$B,2,0)</f>
        <v>Downey</v>
      </c>
      <c r="N5047" s="4" t="str">
        <f>VLOOKUP(Table_1[[#This Row],[Sales Person ID]],'[1]Sales People'!$A:$B,2,0)</f>
        <v>Howard Gardner</v>
      </c>
      <c r="O5047" s="4" t="str">
        <f>VLOOKUP(Table_1[[#This Row],[Customer ID]],[1]Customers!$A:$B,2,0)</f>
        <v>Joe Gordon</v>
      </c>
      <c r="P5047" s="5">
        <f>WEEKDAY([2]Data!$F5047)</f>
        <v>1</v>
      </c>
      <c r="Q5047" s="4">
        <f>MONTH([2]Data!$F5047)</f>
        <v>3</v>
      </c>
      <c r="R5047" s="4">
        <f>YEAR([2]Data!$F5047)</f>
        <v>2021</v>
      </c>
    </row>
    <row r="5048" spans="1:18" ht="15.75" customHeight="1">
      <c r="A5048" s="4" t="s">
        <v>6081</v>
      </c>
      <c r="B5048" s="4" t="s">
        <v>677</v>
      </c>
      <c r="C5048" s="4" t="s">
        <v>206</v>
      </c>
      <c r="D5048" s="4" t="s">
        <v>137</v>
      </c>
      <c r="E5048" s="4" t="s">
        <v>1312</v>
      </c>
      <c r="F5048" s="11">
        <v>44247</v>
      </c>
      <c r="G5048" s="4">
        <v>1</v>
      </c>
      <c r="H5048" s="4">
        <v>2241</v>
      </c>
      <c r="I5048" s="4">
        <f>VLOOKUP(Table_1[[#This Row],[Product ID]],[1]Products!$A:$D,3,0)</f>
        <v>1367</v>
      </c>
      <c r="J5048" s="4">
        <f>PRODUCT([2]Data!$G5048,[2]Data!$I5048)</f>
        <v>1367</v>
      </c>
      <c r="K5048" s="4">
        <f>PRODUCT([2]Data!$G5048,[2]Data!$H5048)</f>
        <v>2241</v>
      </c>
      <c r="L5048" s="4">
        <f>[2]Data!$K5048-[2]Data!$J5048</f>
        <v>874</v>
      </c>
      <c r="M5048" s="4" t="str">
        <f>VLOOKUP(Table_1[[#This Row],[Location ID]],[1]Locations!$A:$B,2,0)</f>
        <v>Pomona</v>
      </c>
      <c r="N5048" s="4" t="str">
        <f>VLOOKUP(Table_1[[#This Row],[Sales Person ID]],'[1]Sales People'!$A:$B,2,0)</f>
        <v>Larry Castillo</v>
      </c>
      <c r="O5048" s="4" t="str">
        <f>VLOOKUP(Table_1[[#This Row],[Customer ID]],[1]Customers!$A:$B,2,0)</f>
        <v>Eugene Sims</v>
      </c>
      <c r="P5048" s="5">
        <f>WEEKDAY([2]Data!$F5048)</f>
        <v>7</v>
      </c>
      <c r="Q5048" s="4">
        <f>MONTH([2]Data!$F5048)</f>
        <v>2</v>
      </c>
      <c r="R5048" s="4">
        <f>YEAR([2]Data!$F5048)</f>
        <v>2021</v>
      </c>
    </row>
    <row r="5049" spans="1:18" ht="15.75" customHeight="1">
      <c r="A5049" s="4" t="s">
        <v>6082</v>
      </c>
      <c r="B5049" s="4" t="s">
        <v>490</v>
      </c>
      <c r="C5049" s="4" t="s">
        <v>156</v>
      </c>
      <c r="D5049" s="4" t="s">
        <v>31</v>
      </c>
      <c r="E5049" s="4" t="s">
        <v>589</v>
      </c>
      <c r="F5049" s="11">
        <v>44208</v>
      </c>
      <c r="G5049" s="4">
        <v>1</v>
      </c>
      <c r="H5049" s="4">
        <v>123</v>
      </c>
      <c r="I5049" s="4">
        <f>VLOOKUP(Table_1[[#This Row],[Product ID]],[1]Products!$A:$D,3,0)</f>
        <v>84</v>
      </c>
      <c r="J5049" s="4">
        <f>PRODUCT([2]Data!$G5049,[2]Data!$I5049)</f>
        <v>84</v>
      </c>
      <c r="K5049" s="4">
        <f>PRODUCT([2]Data!$G5049,[2]Data!$H5049)</f>
        <v>123</v>
      </c>
      <c r="L5049" s="4">
        <f>[2]Data!$K5049-[2]Data!$J5049</f>
        <v>39</v>
      </c>
      <c r="M5049" s="4" t="str">
        <f>VLOOKUP(Table_1[[#This Row],[Location ID]],[1]Locations!$A:$B,2,0)</f>
        <v>Santa Maria</v>
      </c>
      <c r="N5049" s="4" t="str">
        <f>VLOOKUP(Table_1[[#This Row],[Sales Person ID]],'[1]Sales People'!$A:$B,2,0)</f>
        <v>Joshua Cook</v>
      </c>
      <c r="O5049" s="4" t="str">
        <f>VLOOKUP(Table_1[[#This Row],[Customer ID]],[1]Customers!$A:$B,2,0)</f>
        <v>Gerald Rogers</v>
      </c>
      <c r="P5049" s="5">
        <f>WEEKDAY([2]Data!$F5049)</f>
        <v>3</v>
      </c>
      <c r="Q5049" s="4">
        <f>MONTH([2]Data!$F5049)</f>
        <v>1</v>
      </c>
      <c r="R5049" s="4">
        <f>YEAR([2]Data!$F5049)</f>
        <v>2021</v>
      </c>
    </row>
    <row r="5050" spans="1:18" ht="15.75" customHeight="1">
      <c r="A5050" s="4" t="s">
        <v>6083</v>
      </c>
      <c r="B5050" s="4" t="s">
        <v>19</v>
      </c>
      <c r="C5050" s="4" t="s">
        <v>360</v>
      </c>
      <c r="D5050" s="4" t="s">
        <v>202</v>
      </c>
      <c r="E5050" s="4" t="s">
        <v>207</v>
      </c>
      <c r="F5050" s="11">
        <v>44248</v>
      </c>
      <c r="G5050" s="4">
        <v>1</v>
      </c>
      <c r="H5050" s="4">
        <v>1522</v>
      </c>
      <c r="I5050" s="4">
        <f>VLOOKUP(Table_1[[#This Row],[Product ID]],[1]Products!$A:$D,3,0)</f>
        <v>791</v>
      </c>
      <c r="J5050" s="4">
        <f>PRODUCT([2]Data!$G5050,[2]Data!$I5050)</f>
        <v>791</v>
      </c>
      <c r="K5050" s="4">
        <f>PRODUCT([2]Data!$G5050,[2]Data!$H5050)</f>
        <v>1522</v>
      </c>
      <c r="L5050" s="4">
        <f>[2]Data!$K5050-[2]Data!$J5050</f>
        <v>731</v>
      </c>
      <c r="M5050" s="4" t="str">
        <f>VLOOKUP(Table_1[[#This Row],[Location ID]],[1]Locations!$A:$B,2,0)</f>
        <v>Santa Clara</v>
      </c>
      <c r="N5050" s="4" t="str">
        <f>VLOOKUP(Table_1[[#This Row],[Sales Person ID]],'[1]Sales People'!$A:$B,2,0)</f>
        <v>Robert Reed</v>
      </c>
      <c r="O5050" s="4" t="str">
        <f>VLOOKUP(Table_1[[#This Row],[Customer ID]],[1]Customers!$A:$B,2,0)</f>
        <v>Alan Sims</v>
      </c>
      <c r="P5050" s="5">
        <f>WEEKDAY([2]Data!$F5050)</f>
        <v>1</v>
      </c>
      <c r="Q5050" s="4">
        <f>MONTH([2]Data!$F5050)</f>
        <v>2</v>
      </c>
      <c r="R5050" s="4">
        <f>YEAR([2]Data!$F5050)</f>
        <v>2021</v>
      </c>
    </row>
    <row r="5051" spans="1:18" ht="15.75" customHeight="1">
      <c r="A5051" s="4" t="s">
        <v>6084</v>
      </c>
      <c r="B5051" s="4" t="s">
        <v>196</v>
      </c>
      <c r="C5051" s="4" t="s">
        <v>231</v>
      </c>
      <c r="D5051" s="4" t="s">
        <v>82</v>
      </c>
      <c r="E5051" s="4" t="s">
        <v>2299</v>
      </c>
      <c r="F5051" s="11">
        <v>44205</v>
      </c>
      <c r="G5051" s="4">
        <v>1</v>
      </c>
      <c r="H5051" s="4">
        <v>667</v>
      </c>
      <c r="I5051" s="4">
        <f>VLOOKUP(Table_1[[#This Row],[Product ID]],[1]Products!$A:$D,3,0)</f>
        <v>387</v>
      </c>
      <c r="J5051" s="4">
        <f>PRODUCT([2]Data!$G5051,[2]Data!$I5051)</f>
        <v>387</v>
      </c>
      <c r="K5051" s="4">
        <f>PRODUCT([2]Data!$G5051,[2]Data!$H5051)</f>
        <v>667</v>
      </c>
      <c r="L5051" s="4">
        <f>[2]Data!$K5051-[2]Data!$J5051</f>
        <v>280</v>
      </c>
      <c r="M5051" s="4" t="str">
        <f>VLOOKUP(Table_1[[#This Row],[Location ID]],[1]Locations!$A:$B,2,0)</f>
        <v>Modesto</v>
      </c>
      <c r="N5051" s="4" t="str">
        <f>VLOOKUP(Table_1[[#This Row],[Sales Person ID]],'[1]Sales People'!$A:$B,2,0)</f>
        <v>Gary Rodriguez</v>
      </c>
      <c r="O5051" s="4" t="str">
        <f>VLOOKUP(Table_1[[#This Row],[Customer ID]],[1]Customers!$A:$B,2,0)</f>
        <v>Antonio Owens</v>
      </c>
      <c r="P5051" s="5">
        <f>WEEKDAY([2]Data!$F5051)</f>
        <v>7</v>
      </c>
      <c r="Q5051" s="4">
        <f>MONTH([2]Data!$F5051)</f>
        <v>1</v>
      </c>
      <c r="R5051" s="4">
        <f>YEAR([2]Data!$F5051)</f>
        <v>2021</v>
      </c>
    </row>
    <row r="5052" spans="1:18" ht="15.75" customHeight="1">
      <c r="A5052" s="4" t="s">
        <v>6085</v>
      </c>
      <c r="B5052" s="4" t="s">
        <v>475</v>
      </c>
      <c r="C5052" s="4" t="s">
        <v>180</v>
      </c>
      <c r="D5052" s="4" t="s">
        <v>424</v>
      </c>
      <c r="E5052" s="4" t="s">
        <v>1233</v>
      </c>
      <c r="F5052" s="11">
        <v>44251</v>
      </c>
      <c r="G5052" s="4">
        <v>1</v>
      </c>
      <c r="H5052" s="4">
        <v>1566</v>
      </c>
      <c r="I5052" s="4">
        <f>VLOOKUP(Table_1[[#This Row],[Product ID]],[1]Products!$A:$D,3,0)</f>
        <v>1190</v>
      </c>
      <c r="J5052" s="4">
        <f>PRODUCT([2]Data!$G5052,[2]Data!$I5052)</f>
        <v>1190</v>
      </c>
      <c r="K5052" s="4">
        <f>PRODUCT([2]Data!$G5052,[2]Data!$H5052)</f>
        <v>1566</v>
      </c>
      <c r="L5052" s="4">
        <f>[2]Data!$K5052-[2]Data!$J5052</f>
        <v>376</v>
      </c>
      <c r="M5052" s="4" t="str">
        <f>VLOOKUP(Table_1[[#This Row],[Location ID]],[1]Locations!$A:$B,2,0)</f>
        <v>Vista</v>
      </c>
      <c r="N5052" s="4" t="str">
        <f>VLOOKUP(Table_1[[#This Row],[Sales Person ID]],'[1]Sales People'!$A:$B,2,0)</f>
        <v>Kenneth Bradley</v>
      </c>
      <c r="O5052" s="4" t="str">
        <f>VLOOKUP(Table_1[[#This Row],[Customer ID]],[1]Customers!$A:$B,2,0)</f>
        <v>Nicholas Simmons</v>
      </c>
      <c r="P5052" s="5">
        <f>WEEKDAY([2]Data!$F5052)</f>
        <v>4</v>
      </c>
      <c r="Q5052" s="4">
        <f>MONTH([2]Data!$F5052)</f>
        <v>2</v>
      </c>
      <c r="R5052" s="4">
        <f>YEAR([2]Data!$F5052)</f>
        <v>2021</v>
      </c>
    </row>
    <row r="5053" spans="1:18" ht="15.75" customHeight="1">
      <c r="A5053" s="4" t="s">
        <v>6086</v>
      </c>
      <c r="B5053" s="4" t="s">
        <v>378</v>
      </c>
      <c r="C5053" s="4" t="s">
        <v>313</v>
      </c>
      <c r="D5053" s="4" t="s">
        <v>137</v>
      </c>
      <c r="E5053" s="4" t="s">
        <v>3522</v>
      </c>
      <c r="F5053" s="11">
        <v>44254</v>
      </c>
      <c r="G5053" s="4">
        <v>3</v>
      </c>
      <c r="H5053" s="4">
        <v>530</v>
      </c>
      <c r="I5053" s="4">
        <f>VLOOKUP(Table_1[[#This Row],[Product ID]],[1]Products!$A:$D,3,0)</f>
        <v>424</v>
      </c>
      <c r="J5053" s="4">
        <f>PRODUCT([2]Data!$G5053,[2]Data!$I5053)</f>
        <v>1272</v>
      </c>
      <c r="K5053" s="4">
        <f>PRODUCT([2]Data!$G5053,[2]Data!$H5053)</f>
        <v>1590</v>
      </c>
      <c r="L5053" s="4">
        <f>[2]Data!$K5053-[2]Data!$J5053</f>
        <v>318</v>
      </c>
      <c r="M5053" s="4" t="str">
        <f>VLOOKUP(Table_1[[#This Row],[Location ID]],[1]Locations!$A:$B,2,0)</f>
        <v>Santa Rosa</v>
      </c>
      <c r="N5053" s="4" t="str">
        <f>VLOOKUP(Table_1[[#This Row],[Sales Person ID]],'[1]Sales People'!$A:$B,2,0)</f>
        <v>Larry Castillo</v>
      </c>
      <c r="O5053" s="4" t="str">
        <f>VLOOKUP(Table_1[[#This Row],[Customer ID]],[1]Customers!$A:$B,2,0)</f>
        <v>Raymond Roberts</v>
      </c>
      <c r="P5053" s="5">
        <f>WEEKDAY([2]Data!$F5053)</f>
        <v>7</v>
      </c>
      <c r="Q5053" s="4">
        <f>MONTH([2]Data!$F5053)</f>
        <v>2</v>
      </c>
      <c r="R5053" s="4">
        <f>YEAR([2]Data!$F5053)</f>
        <v>2021</v>
      </c>
    </row>
    <row r="5054" spans="1:18" ht="15.75" customHeight="1">
      <c r="A5054" s="4" t="s">
        <v>6087</v>
      </c>
      <c r="B5054" s="4" t="s">
        <v>384</v>
      </c>
      <c r="C5054" s="4" t="s">
        <v>131</v>
      </c>
      <c r="D5054" s="4" t="s">
        <v>98</v>
      </c>
      <c r="E5054" s="4" t="s">
        <v>1129</v>
      </c>
      <c r="F5054" s="11">
        <v>44201</v>
      </c>
      <c r="G5054" s="4">
        <v>1</v>
      </c>
      <c r="H5054" s="4">
        <v>2182</v>
      </c>
      <c r="I5054" s="4">
        <f>VLOOKUP(Table_1[[#This Row],[Product ID]],[1]Products!$A:$D,3,0)</f>
        <v>1200</v>
      </c>
      <c r="J5054" s="4">
        <f>PRODUCT([2]Data!$G5054,[2]Data!$I5054)</f>
        <v>1200</v>
      </c>
      <c r="K5054" s="4">
        <f>PRODUCT([2]Data!$G5054,[2]Data!$H5054)</f>
        <v>2182</v>
      </c>
      <c r="L5054" s="4">
        <f>[2]Data!$K5054-[2]Data!$J5054</f>
        <v>982</v>
      </c>
      <c r="M5054" s="4" t="str">
        <f>VLOOKUP(Table_1[[#This Row],[Location ID]],[1]Locations!$A:$B,2,0)</f>
        <v>Elk Grove</v>
      </c>
      <c r="N5054" s="4" t="str">
        <f>VLOOKUP(Table_1[[#This Row],[Sales Person ID]],'[1]Sales People'!$A:$B,2,0)</f>
        <v>Martin Perry</v>
      </c>
      <c r="O5054" s="4" t="str">
        <f>VLOOKUP(Table_1[[#This Row],[Customer ID]],[1]Customers!$A:$B,2,0)</f>
        <v>Willie Day</v>
      </c>
      <c r="P5054" s="5">
        <f>WEEKDAY([2]Data!$F5054)</f>
        <v>3</v>
      </c>
      <c r="Q5054" s="4">
        <f>MONTH([2]Data!$F5054)</f>
        <v>1</v>
      </c>
      <c r="R5054" s="4">
        <f>YEAR([2]Data!$F5054)</f>
        <v>2021</v>
      </c>
    </row>
    <row r="5055" spans="1:18" ht="15.75" customHeight="1">
      <c r="A5055" s="4" t="s">
        <v>6088</v>
      </c>
      <c r="B5055" s="4" t="s">
        <v>19</v>
      </c>
      <c r="C5055" s="4" t="s">
        <v>279</v>
      </c>
      <c r="D5055" s="4" t="s">
        <v>41</v>
      </c>
      <c r="E5055" s="4" t="s">
        <v>918</v>
      </c>
      <c r="F5055" s="11">
        <v>44242</v>
      </c>
      <c r="G5055" s="4">
        <v>1</v>
      </c>
      <c r="H5055" s="4">
        <v>1522</v>
      </c>
      <c r="I5055" s="4">
        <f>VLOOKUP(Table_1[[#This Row],[Product ID]],[1]Products!$A:$D,3,0)</f>
        <v>791</v>
      </c>
      <c r="J5055" s="4">
        <f>PRODUCT([2]Data!$G5055,[2]Data!$I5055)</f>
        <v>791</v>
      </c>
      <c r="K5055" s="4">
        <f>PRODUCT([2]Data!$G5055,[2]Data!$H5055)</f>
        <v>1522</v>
      </c>
      <c r="L5055" s="4">
        <f>[2]Data!$K5055-[2]Data!$J5055</f>
        <v>731</v>
      </c>
      <c r="M5055" s="4" t="str">
        <f>VLOOKUP(Table_1[[#This Row],[Location ID]],[1]Locations!$A:$B,2,0)</f>
        <v>Murrieta</v>
      </c>
      <c r="N5055" s="4" t="str">
        <f>VLOOKUP(Table_1[[#This Row],[Sales Person ID]],'[1]Sales People'!$A:$B,2,0)</f>
        <v>Carl Hall</v>
      </c>
      <c r="O5055" s="4" t="str">
        <f>VLOOKUP(Table_1[[#This Row],[Customer ID]],[1]Customers!$A:$B,2,0)</f>
        <v>Carl Jones</v>
      </c>
      <c r="P5055" s="5">
        <f>WEEKDAY([2]Data!$F5055)</f>
        <v>2</v>
      </c>
      <c r="Q5055" s="4">
        <f>MONTH([2]Data!$F5055)</f>
        <v>2</v>
      </c>
      <c r="R5055" s="4">
        <f>YEAR([2]Data!$F5055)</f>
        <v>2021</v>
      </c>
    </row>
    <row r="5056" spans="1:18" ht="15.75" customHeight="1">
      <c r="A5056" s="4" t="s">
        <v>6089</v>
      </c>
      <c r="B5056" s="4" t="s">
        <v>564</v>
      </c>
      <c r="C5056" s="4" t="s">
        <v>403</v>
      </c>
      <c r="D5056" s="4" t="s">
        <v>31</v>
      </c>
      <c r="E5056" s="4" t="s">
        <v>2144</v>
      </c>
      <c r="F5056" s="11">
        <v>44205</v>
      </c>
      <c r="G5056" s="4">
        <v>1</v>
      </c>
      <c r="H5056" s="4">
        <v>1798</v>
      </c>
      <c r="I5056" s="4">
        <f>VLOOKUP(Table_1[[#This Row],[Product ID]],[1]Products!$A:$D,3,0)</f>
        <v>971</v>
      </c>
      <c r="J5056" s="4">
        <f>PRODUCT([2]Data!$G5056,[2]Data!$I5056)</f>
        <v>971</v>
      </c>
      <c r="K5056" s="4">
        <f>PRODUCT([2]Data!$G5056,[2]Data!$H5056)</f>
        <v>1798</v>
      </c>
      <c r="L5056" s="4">
        <f>[2]Data!$K5056-[2]Data!$J5056</f>
        <v>827</v>
      </c>
      <c r="M5056" s="4" t="str">
        <f>VLOOKUP(Table_1[[#This Row],[Location ID]],[1]Locations!$A:$B,2,0)</f>
        <v>Visalia</v>
      </c>
      <c r="N5056" s="4" t="str">
        <f>VLOOKUP(Table_1[[#This Row],[Sales Person ID]],'[1]Sales People'!$A:$B,2,0)</f>
        <v>Joshua Cook</v>
      </c>
      <c r="O5056" s="4" t="str">
        <f>VLOOKUP(Table_1[[#This Row],[Customer ID]],[1]Customers!$A:$B,2,0)</f>
        <v>Willie Mason</v>
      </c>
      <c r="P5056" s="5">
        <f>WEEKDAY([2]Data!$F5056)</f>
        <v>7</v>
      </c>
      <c r="Q5056" s="4">
        <f>MONTH([2]Data!$F5056)</f>
        <v>1</v>
      </c>
      <c r="R5056" s="4">
        <f>YEAR([2]Data!$F5056)</f>
        <v>2021</v>
      </c>
    </row>
    <row r="5057" spans="1:18" ht="15.75" customHeight="1">
      <c r="A5057" s="4" t="s">
        <v>6090</v>
      </c>
      <c r="B5057" s="4" t="s">
        <v>372</v>
      </c>
      <c r="C5057" s="4" t="s">
        <v>101</v>
      </c>
      <c r="D5057" s="4" t="s">
        <v>46</v>
      </c>
      <c r="E5057" s="4" t="s">
        <v>2236</v>
      </c>
      <c r="F5057" s="11">
        <v>44265</v>
      </c>
      <c r="G5057" s="4">
        <v>1</v>
      </c>
      <c r="H5057" s="4">
        <v>1338</v>
      </c>
      <c r="I5057" s="4">
        <f>VLOOKUP(Table_1[[#This Row],[Product ID]],[1]Products!$A:$D,3,0)</f>
        <v>682</v>
      </c>
      <c r="J5057" s="4">
        <f>PRODUCT([2]Data!$G5057,[2]Data!$I5057)</f>
        <v>682</v>
      </c>
      <c r="K5057" s="4">
        <f>PRODUCT([2]Data!$G5057,[2]Data!$H5057)</f>
        <v>1338</v>
      </c>
      <c r="L5057" s="4">
        <f>[2]Data!$K5057-[2]Data!$J5057</f>
        <v>656</v>
      </c>
      <c r="M5057" s="4" t="str">
        <f>VLOOKUP(Table_1[[#This Row],[Location ID]],[1]Locations!$A:$B,2,0)</f>
        <v>Irvine</v>
      </c>
      <c r="N5057" s="4" t="str">
        <f>VLOOKUP(Table_1[[#This Row],[Sales Person ID]],'[1]Sales People'!$A:$B,2,0)</f>
        <v>Charles Harper</v>
      </c>
      <c r="O5057" s="4" t="str">
        <f>VLOOKUP(Table_1[[#This Row],[Customer ID]],[1]Customers!$A:$B,2,0)</f>
        <v>Ronald George</v>
      </c>
      <c r="P5057" s="5">
        <f>WEEKDAY([2]Data!$F5057)</f>
        <v>4</v>
      </c>
      <c r="Q5057" s="4">
        <f>MONTH([2]Data!$F5057)</f>
        <v>3</v>
      </c>
      <c r="R5057" s="4">
        <f>YEAR([2]Data!$F5057)</f>
        <v>2021</v>
      </c>
    </row>
    <row r="5058" spans="1:18" ht="15.75" customHeight="1">
      <c r="A5058" s="4" t="s">
        <v>6091</v>
      </c>
      <c r="B5058" s="4" t="s">
        <v>67</v>
      </c>
      <c r="C5058" s="4" t="s">
        <v>106</v>
      </c>
      <c r="D5058" s="4" t="s">
        <v>82</v>
      </c>
      <c r="E5058" s="4" t="s">
        <v>847</v>
      </c>
      <c r="F5058" s="11">
        <v>44213</v>
      </c>
      <c r="G5058" s="4">
        <v>1</v>
      </c>
      <c r="H5058" s="4">
        <v>1848</v>
      </c>
      <c r="I5058" s="4">
        <f>VLOOKUP(Table_1[[#This Row],[Product ID]],[1]Products!$A:$D,3,0)</f>
        <v>1294</v>
      </c>
      <c r="J5058" s="4">
        <f>PRODUCT([2]Data!$G5058,[2]Data!$I5058)</f>
        <v>1294</v>
      </c>
      <c r="K5058" s="4">
        <f>PRODUCT([2]Data!$G5058,[2]Data!$H5058)</f>
        <v>1848</v>
      </c>
      <c r="L5058" s="4">
        <f>[2]Data!$K5058-[2]Data!$J5058</f>
        <v>554</v>
      </c>
      <c r="M5058" s="4" t="str">
        <f>VLOOKUP(Table_1[[#This Row],[Location ID]],[1]Locations!$A:$B,2,0)</f>
        <v>Fullerton</v>
      </c>
      <c r="N5058" s="4" t="str">
        <f>VLOOKUP(Table_1[[#This Row],[Sales Person ID]],'[1]Sales People'!$A:$B,2,0)</f>
        <v>Gary Rodriguez</v>
      </c>
      <c r="O5058" s="4" t="str">
        <f>VLOOKUP(Table_1[[#This Row],[Customer ID]],[1]Customers!$A:$B,2,0)</f>
        <v>Philip Wheeler</v>
      </c>
      <c r="P5058" s="5">
        <f>WEEKDAY([2]Data!$F5058)</f>
        <v>1</v>
      </c>
      <c r="Q5058" s="4">
        <f>MONTH([2]Data!$F5058)</f>
        <v>1</v>
      </c>
      <c r="R5058" s="4">
        <f>YEAR([2]Data!$F5058)</f>
        <v>2021</v>
      </c>
    </row>
    <row r="5059" spans="1:18" ht="15.75" customHeight="1">
      <c r="A5059" s="4" t="s">
        <v>6092</v>
      </c>
      <c r="B5059" s="4" t="s">
        <v>211</v>
      </c>
      <c r="C5059" s="4" t="s">
        <v>30</v>
      </c>
      <c r="D5059" s="4" t="s">
        <v>152</v>
      </c>
      <c r="E5059" s="4" t="s">
        <v>2241</v>
      </c>
      <c r="F5059" s="11">
        <v>44201</v>
      </c>
      <c r="G5059" s="4">
        <v>1</v>
      </c>
      <c r="H5059" s="4">
        <v>315</v>
      </c>
      <c r="I5059" s="4">
        <f>VLOOKUP(Table_1[[#This Row],[Product ID]],[1]Products!$A:$D,3,0)</f>
        <v>208</v>
      </c>
      <c r="J5059" s="4">
        <f>PRODUCT([2]Data!$G5059,[2]Data!$I5059)</f>
        <v>208</v>
      </c>
      <c r="K5059" s="4">
        <f>PRODUCT([2]Data!$G5059,[2]Data!$H5059)</f>
        <v>315</v>
      </c>
      <c r="L5059" s="4">
        <f>[2]Data!$K5059-[2]Data!$J5059</f>
        <v>107</v>
      </c>
      <c r="M5059" s="4" t="str">
        <f>VLOOKUP(Table_1[[#This Row],[Location ID]],[1]Locations!$A:$B,2,0)</f>
        <v>Berkeley</v>
      </c>
      <c r="N5059" s="4" t="str">
        <f>VLOOKUP(Table_1[[#This Row],[Sales Person ID]],'[1]Sales People'!$A:$B,2,0)</f>
        <v>Arthur Mccoy</v>
      </c>
      <c r="O5059" s="4" t="str">
        <f>VLOOKUP(Table_1[[#This Row],[Customer ID]],[1]Customers!$A:$B,2,0)</f>
        <v>Nicholas Williamson</v>
      </c>
      <c r="P5059" s="5">
        <f>WEEKDAY([2]Data!$F5059)</f>
        <v>3</v>
      </c>
      <c r="Q5059" s="4">
        <f>MONTH([2]Data!$F5059)</f>
        <v>1</v>
      </c>
      <c r="R5059" s="4">
        <f>YEAR([2]Data!$F5059)</f>
        <v>2021</v>
      </c>
    </row>
    <row r="5060" spans="1:18" ht="15.75" customHeight="1">
      <c r="A5060" s="4" t="s">
        <v>6093</v>
      </c>
      <c r="B5060" s="4" t="s">
        <v>332</v>
      </c>
      <c r="C5060" s="4" t="s">
        <v>366</v>
      </c>
      <c r="D5060" s="4" t="s">
        <v>69</v>
      </c>
      <c r="E5060" s="4" t="s">
        <v>3906</v>
      </c>
      <c r="F5060" s="11">
        <v>44253</v>
      </c>
      <c r="G5060" s="4">
        <v>4</v>
      </c>
      <c r="H5060" s="4">
        <v>2391</v>
      </c>
      <c r="I5060" s="4">
        <f>VLOOKUP(Table_1[[#This Row],[Product ID]],[1]Products!$A:$D,3,0)</f>
        <v>1291</v>
      </c>
      <c r="J5060" s="4">
        <f>PRODUCT([2]Data!$G5060,[2]Data!$I5060)</f>
        <v>5164</v>
      </c>
      <c r="K5060" s="4">
        <f>PRODUCT([2]Data!$G5060,[2]Data!$H5060)</f>
        <v>9564</v>
      </c>
      <c r="L5060" s="4">
        <f>[2]Data!$K5060-[2]Data!$J5060</f>
        <v>4400</v>
      </c>
      <c r="M5060" s="4" t="str">
        <f>VLOOKUP(Table_1[[#This Row],[Location ID]],[1]Locations!$A:$B,2,0)</f>
        <v>Burbank</v>
      </c>
      <c r="N5060" s="4" t="str">
        <f>VLOOKUP(Table_1[[#This Row],[Sales Person ID]],'[1]Sales People'!$A:$B,2,0)</f>
        <v>Christopher Tucker</v>
      </c>
      <c r="O5060" s="4" t="str">
        <f>VLOOKUP(Table_1[[#This Row],[Customer ID]],[1]Customers!$A:$B,2,0)</f>
        <v>James Foster</v>
      </c>
      <c r="P5060" s="5">
        <f>WEEKDAY([2]Data!$F5060)</f>
        <v>6</v>
      </c>
      <c r="Q5060" s="4">
        <f>MONTH([2]Data!$F5060)</f>
        <v>2</v>
      </c>
      <c r="R5060" s="4">
        <f>YEAR([2]Data!$F5060)</f>
        <v>2021</v>
      </c>
    </row>
    <row r="5061" spans="1:18" ht="15.75" customHeight="1">
      <c r="A5061" s="4" t="s">
        <v>6094</v>
      </c>
      <c r="B5061" s="4" t="s">
        <v>322</v>
      </c>
      <c r="C5061" s="4" t="s">
        <v>297</v>
      </c>
      <c r="D5061" s="4" t="s">
        <v>261</v>
      </c>
      <c r="E5061" s="4" t="s">
        <v>4892</v>
      </c>
      <c r="F5061" s="11">
        <v>44202</v>
      </c>
      <c r="G5061" s="4">
        <v>2</v>
      </c>
      <c r="H5061" s="4">
        <v>1743</v>
      </c>
      <c r="I5061" s="4">
        <f>VLOOKUP(Table_1[[#This Row],[Product ID]],[1]Products!$A:$D,3,0)</f>
        <v>872</v>
      </c>
      <c r="J5061" s="4">
        <f>PRODUCT([2]Data!$G5061,[2]Data!$I5061)</f>
        <v>1744</v>
      </c>
      <c r="K5061" s="4">
        <f>PRODUCT([2]Data!$G5061,[2]Data!$H5061)</f>
        <v>3486</v>
      </c>
      <c r="L5061" s="4">
        <f>[2]Data!$K5061-[2]Data!$J5061</f>
        <v>1742</v>
      </c>
      <c r="M5061" s="4" t="str">
        <f>VLOOKUP(Table_1[[#This Row],[Location ID]],[1]Locations!$A:$B,2,0)</f>
        <v>El Monte</v>
      </c>
      <c r="N5061" s="4" t="str">
        <f>VLOOKUP(Table_1[[#This Row],[Sales Person ID]],'[1]Sales People'!$A:$B,2,0)</f>
        <v>Martin Carr</v>
      </c>
      <c r="O5061" s="4" t="str">
        <f>VLOOKUP(Table_1[[#This Row],[Customer ID]],[1]Customers!$A:$B,2,0)</f>
        <v>Douglas Foster</v>
      </c>
      <c r="P5061" s="5">
        <f>WEEKDAY([2]Data!$F5061)</f>
        <v>4</v>
      </c>
      <c r="Q5061" s="4">
        <f>MONTH([2]Data!$F5061)</f>
        <v>1</v>
      </c>
      <c r="R5061" s="4">
        <f>YEAR([2]Data!$F5061)</f>
        <v>2021</v>
      </c>
    </row>
    <row r="5062" spans="1:18" ht="15.75" customHeight="1">
      <c r="A5062" s="4" t="s">
        <v>6095</v>
      </c>
      <c r="B5062" s="4" t="s">
        <v>214</v>
      </c>
      <c r="C5062" s="4" t="s">
        <v>279</v>
      </c>
      <c r="D5062" s="4" t="s">
        <v>86</v>
      </c>
      <c r="E5062" s="4" t="s">
        <v>533</v>
      </c>
      <c r="F5062" s="11">
        <v>44214</v>
      </c>
      <c r="G5062" s="4">
        <v>4</v>
      </c>
      <c r="H5062" s="4">
        <v>1414</v>
      </c>
      <c r="I5062" s="4">
        <f>VLOOKUP(Table_1[[#This Row],[Product ID]],[1]Products!$A:$D,3,0)</f>
        <v>962</v>
      </c>
      <c r="J5062" s="4">
        <f>PRODUCT([2]Data!$G5062,[2]Data!$I5062)</f>
        <v>3848</v>
      </c>
      <c r="K5062" s="4">
        <f>PRODUCT([2]Data!$G5062,[2]Data!$H5062)</f>
        <v>5656</v>
      </c>
      <c r="L5062" s="4">
        <f>[2]Data!$K5062-[2]Data!$J5062</f>
        <v>1808</v>
      </c>
      <c r="M5062" s="4" t="str">
        <f>VLOOKUP(Table_1[[#This Row],[Location ID]],[1]Locations!$A:$B,2,0)</f>
        <v>Murrieta</v>
      </c>
      <c r="N5062" s="4" t="str">
        <f>VLOOKUP(Table_1[[#This Row],[Sales Person ID]],'[1]Sales People'!$A:$B,2,0)</f>
        <v>Roger Robertson</v>
      </c>
      <c r="O5062" s="4" t="str">
        <f>VLOOKUP(Table_1[[#This Row],[Customer ID]],[1]Customers!$A:$B,2,0)</f>
        <v>Ralph Davis</v>
      </c>
      <c r="P5062" s="5">
        <f>WEEKDAY([2]Data!$F5062)</f>
        <v>2</v>
      </c>
      <c r="Q5062" s="4">
        <f>MONTH([2]Data!$F5062)</f>
        <v>1</v>
      </c>
      <c r="R5062" s="4">
        <f>YEAR([2]Data!$F5062)</f>
        <v>2021</v>
      </c>
    </row>
    <row r="5063" spans="1:18" ht="15.75" customHeight="1">
      <c r="A5063" s="4" t="s">
        <v>6096</v>
      </c>
      <c r="B5063" s="4" t="s">
        <v>192</v>
      </c>
      <c r="C5063" s="4" t="s">
        <v>287</v>
      </c>
      <c r="D5063" s="4" t="s">
        <v>74</v>
      </c>
      <c r="E5063" s="4" t="s">
        <v>976</v>
      </c>
      <c r="F5063" s="11">
        <v>44208</v>
      </c>
      <c r="G5063" s="4">
        <v>1</v>
      </c>
      <c r="H5063" s="4">
        <v>1500</v>
      </c>
      <c r="I5063" s="4">
        <f>VLOOKUP(Table_1[[#This Row],[Product ID]],[1]Products!$A:$D,3,0)</f>
        <v>900</v>
      </c>
      <c r="J5063" s="4">
        <f>PRODUCT([2]Data!$G5063,[2]Data!$I5063)</f>
        <v>900</v>
      </c>
      <c r="K5063" s="4">
        <f>PRODUCT([2]Data!$G5063,[2]Data!$H5063)</f>
        <v>1500</v>
      </c>
      <c r="L5063" s="4">
        <f>[2]Data!$K5063-[2]Data!$J5063</f>
        <v>600</v>
      </c>
      <c r="M5063" s="4" t="str">
        <f>VLOOKUP(Table_1[[#This Row],[Location ID]],[1]Locations!$A:$B,2,0)</f>
        <v>Orange</v>
      </c>
      <c r="N5063" s="4" t="str">
        <f>VLOOKUP(Table_1[[#This Row],[Sales Person ID]],'[1]Sales People'!$A:$B,2,0)</f>
        <v>Jeremy Mendoza</v>
      </c>
      <c r="O5063" s="4" t="str">
        <f>VLOOKUP(Table_1[[#This Row],[Customer ID]],[1]Customers!$A:$B,2,0)</f>
        <v>Benjamin Stanley</v>
      </c>
      <c r="P5063" s="5">
        <f>WEEKDAY([2]Data!$F5063)</f>
        <v>3</v>
      </c>
      <c r="Q5063" s="4">
        <f>MONTH([2]Data!$F5063)</f>
        <v>1</v>
      </c>
      <c r="R5063" s="4">
        <f>YEAR([2]Data!$F5063)</f>
        <v>2021</v>
      </c>
    </row>
    <row r="5064" spans="1:18" ht="15.75" customHeight="1">
      <c r="A5064" s="4" t="s">
        <v>6097</v>
      </c>
      <c r="B5064" s="4" t="s">
        <v>286</v>
      </c>
      <c r="C5064" s="4" t="s">
        <v>160</v>
      </c>
      <c r="D5064" s="4" t="s">
        <v>60</v>
      </c>
      <c r="E5064" s="4" t="s">
        <v>398</v>
      </c>
      <c r="F5064" s="11">
        <v>44238</v>
      </c>
      <c r="G5064" s="4">
        <v>1</v>
      </c>
      <c r="H5064" s="4">
        <v>2353</v>
      </c>
      <c r="I5064" s="4">
        <f>VLOOKUP(Table_1[[#This Row],[Product ID]],[1]Products!$A:$D,3,0)</f>
        <v>1788</v>
      </c>
      <c r="J5064" s="4">
        <f>PRODUCT([2]Data!$G5064,[2]Data!$I5064)</f>
        <v>1788</v>
      </c>
      <c r="K5064" s="4">
        <f>PRODUCT([2]Data!$G5064,[2]Data!$H5064)</f>
        <v>2353</v>
      </c>
      <c r="L5064" s="4">
        <f>[2]Data!$K5064-[2]Data!$J5064</f>
        <v>565</v>
      </c>
      <c r="M5064" s="4" t="str">
        <f>VLOOKUP(Table_1[[#This Row],[Location ID]],[1]Locations!$A:$B,2,0)</f>
        <v>Antioch</v>
      </c>
      <c r="N5064" s="4" t="str">
        <f>VLOOKUP(Table_1[[#This Row],[Sales Person ID]],'[1]Sales People'!$A:$B,2,0)</f>
        <v>Walter Cook</v>
      </c>
      <c r="O5064" s="4" t="str">
        <f>VLOOKUP(Table_1[[#This Row],[Customer ID]],[1]Customers!$A:$B,2,0)</f>
        <v>Ralph Jacobs</v>
      </c>
      <c r="P5064" s="5">
        <f>WEEKDAY([2]Data!$F5064)</f>
        <v>5</v>
      </c>
      <c r="Q5064" s="4">
        <f>MONTH([2]Data!$F5064)</f>
        <v>2</v>
      </c>
      <c r="R5064" s="4">
        <f>YEAR([2]Data!$F5064)</f>
        <v>2021</v>
      </c>
    </row>
    <row r="5065" spans="1:18" ht="15.75" customHeight="1">
      <c r="A5065" s="4" t="s">
        <v>6098</v>
      </c>
      <c r="B5065" s="4" t="s">
        <v>211</v>
      </c>
      <c r="C5065" s="4" t="s">
        <v>461</v>
      </c>
      <c r="D5065" s="4" t="s">
        <v>31</v>
      </c>
      <c r="E5065" s="4" t="s">
        <v>75</v>
      </c>
      <c r="F5065" s="11">
        <v>44209</v>
      </c>
      <c r="G5065" s="4">
        <v>1</v>
      </c>
      <c r="H5065" s="4">
        <v>315</v>
      </c>
      <c r="I5065" s="4">
        <f>VLOOKUP(Table_1[[#This Row],[Product ID]],[1]Products!$A:$D,3,0)</f>
        <v>208</v>
      </c>
      <c r="J5065" s="4">
        <f>PRODUCT([2]Data!$G5065,[2]Data!$I5065)</f>
        <v>208</v>
      </c>
      <c r="K5065" s="4">
        <f>PRODUCT([2]Data!$G5065,[2]Data!$H5065)</f>
        <v>315</v>
      </c>
      <c r="L5065" s="4">
        <f>[2]Data!$K5065-[2]Data!$J5065</f>
        <v>107</v>
      </c>
      <c r="M5065" s="4" t="str">
        <f>VLOOKUP(Table_1[[#This Row],[Location ID]],[1]Locations!$A:$B,2,0)</f>
        <v>Simi Valley</v>
      </c>
      <c r="N5065" s="4" t="str">
        <f>VLOOKUP(Table_1[[#This Row],[Sales Person ID]],'[1]Sales People'!$A:$B,2,0)</f>
        <v>Joshua Cook</v>
      </c>
      <c r="O5065" s="4" t="str">
        <f>VLOOKUP(Table_1[[#This Row],[Customer ID]],[1]Customers!$A:$B,2,0)</f>
        <v>Fred Romero</v>
      </c>
      <c r="P5065" s="5">
        <f>WEEKDAY([2]Data!$F5065)</f>
        <v>4</v>
      </c>
      <c r="Q5065" s="4">
        <f>MONTH([2]Data!$F5065)</f>
        <v>1</v>
      </c>
      <c r="R5065" s="4">
        <f>YEAR([2]Data!$F5065)</f>
        <v>2021</v>
      </c>
    </row>
    <row r="5066" spans="1:18" ht="15.75" customHeight="1">
      <c r="A5066" s="4" t="s">
        <v>6099</v>
      </c>
      <c r="B5066" s="4" t="s">
        <v>200</v>
      </c>
      <c r="C5066" s="4" t="s">
        <v>654</v>
      </c>
      <c r="D5066" s="4" t="s">
        <v>51</v>
      </c>
      <c r="E5066" s="4" t="s">
        <v>3269</v>
      </c>
      <c r="F5066" s="11">
        <v>44224</v>
      </c>
      <c r="G5066" s="4">
        <v>3</v>
      </c>
      <c r="H5066" s="4">
        <v>1783</v>
      </c>
      <c r="I5066" s="4">
        <f>VLOOKUP(Table_1[[#This Row],[Product ID]],[1]Products!$A:$D,3,0)</f>
        <v>1516</v>
      </c>
      <c r="J5066" s="4">
        <f>PRODUCT([2]Data!$G5066,[2]Data!$I5066)</f>
        <v>4548</v>
      </c>
      <c r="K5066" s="4">
        <f>PRODUCT([2]Data!$G5066,[2]Data!$H5066)</f>
        <v>5349</v>
      </c>
      <c r="L5066" s="4">
        <f>[2]Data!$K5066-[2]Data!$J5066</f>
        <v>801</v>
      </c>
      <c r="M5066" s="4" t="str">
        <f>VLOOKUP(Table_1[[#This Row],[Location ID]],[1]Locations!$A:$B,2,0)</f>
        <v>Hayward</v>
      </c>
      <c r="N5066" s="4" t="str">
        <f>VLOOKUP(Table_1[[#This Row],[Sales Person ID]],'[1]Sales People'!$A:$B,2,0)</f>
        <v>Brian Hansen</v>
      </c>
      <c r="O5066" s="4" t="str">
        <f>VLOOKUP(Table_1[[#This Row],[Customer ID]],[1]Customers!$A:$B,2,0)</f>
        <v>Roger Thompson</v>
      </c>
      <c r="P5066" s="5">
        <f>WEEKDAY([2]Data!$F5066)</f>
        <v>5</v>
      </c>
      <c r="Q5066" s="4">
        <f>MONTH([2]Data!$F5066)</f>
        <v>1</v>
      </c>
      <c r="R5066" s="4">
        <f>YEAR([2]Data!$F5066)</f>
        <v>2021</v>
      </c>
    </row>
    <row r="5067" spans="1:18" ht="15.75" customHeight="1">
      <c r="A5067" s="4" t="s">
        <v>6100</v>
      </c>
      <c r="B5067" s="4" t="s">
        <v>214</v>
      </c>
      <c r="C5067" s="4" t="s">
        <v>391</v>
      </c>
      <c r="D5067" s="4" t="s">
        <v>117</v>
      </c>
      <c r="E5067" s="4" t="s">
        <v>244</v>
      </c>
      <c r="F5067" s="11">
        <v>44247</v>
      </c>
      <c r="G5067" s="4">
        <v>2</v>
      </c>
      <c r="H5067" s="4">
        <v>1414</v>
      </c>
      <c r="I5067" s="4">
        <f>VLOOKUP(Table_1[[#This Row],[Product ID]],[1]Products!$A:$D,3,0)</f>
        <v>962</v>
      </c>
      <c r="J5067" s="4">
        <f>PRODUCT([2]Data!$G5067,[2]Data!$I5067)</f>
        <v>1924</v>
      </c>
      <c r="K5067" s="4">
        <f>PRODUCT([2]Data!$G5067,[2]Data!$H5067)</f>
        <v>2828</v>
      </c>
      <c r="L5067" s="4">
        <f>[2]Data!$K5067-[2]Data!$J5067</f>
        <v>904</v>
      </c>
      <c r="M5067" s="4" t="str">
        <f>VLOOKUP(Table_1[[#This Row],[Location ID]],[1]Locations!$A:$B,2,0)</f>
        <v>Los Angeles</v>
      </c>
      <c r="N5067" s="4" t="str">
        <f>VLOOKUP(Table_1[[#This Row],[Sales Person ID]],'[1]Sales People'!$A:$B,2,0)</f>
        <v>Patrick Ruiz</v>
      </c>
      <c r="O5067" s="4" t="str">
        <f>VLOOKUP(Table_1[[#This Row],[Customer ID]],[1]Customers!$A:$B,2,0)</f>
        <v>Ralph Nichols</v>
      </c>
      <c r="P5067" s="5">
        <f>WEEKDAY([2]Data!$F5067)</f>
        <v>7</v>
      </c>
      <c r="Q5067" s="4">
        <f>MONTH([2]Data!$F5067)</f>
        <v>2</v>
      </c>
      <c r="R5067" s="4">
        <f>YEAR([2]Data!$F5067)</f>
        <v>2021</v>
      </c>
    </row>
    <row r="5068" spans="1:18" ht="15.75" customHeight="1">
      <c r="A5068" s="4" t="s">
        <v>6101</v>
      </c>
      <c r="B5068" s="4" t="s">
        <v>44</v>
      </c>
      <c r="C5068" s="4" t="s">
        <v>180</v>
      </c>
      <c r="D5068" s="4" t="s">
        <v>227</v>
      </c>
      <c r="E5068" s="4" t="s">
        <v>942</v>
      </c>
      <c r="F5068" s="11">
        <v>44250</v>
      </c>
      <c r="G5068" s="4">
        <v>1</v>
      </c>
      <c r="H5068" s="4">
        <v>1582</v>
      </c>
      <c r="I5068" s="4">
        <f>VLOOKUP(Table_1[[#This Row],[Product ID]],[1]Products!$A:$D,3,0)</f>
        <v>1234</v>
      </c>
      <c r="J5068" s="4">
        <f>PRODUCT([2]Data!$G5068,[2]Data!$I5068)</f>
        <v>1234</v>
      </c>
      <c r="K5068" s="4">
        <f>PRODUCT([2]Data!$G5068,[2]Data!$H5068)</f>
        <v>1582</v>
      </c>
      <c r="L5068" s="4">
        <f>[2]Data!$K5068-[2]Data!$J5068</f>
        <v>348</v>
      </c>
      <c r="M5068" s="4" t="str">
        <f>VLOOKUP(Table_1[[#This Row],[Location ID]],[1]Locations!$A:$B,2,0)</f>
        <v>Vista</v>
      </c>
      <c r="N5068" s="4" t="str">
        <f>VLOOKUP(Table_1[[#This Row],[Sales Person ID]],'[1]Sales People'!$A:$B,2,0)</f>
        <v>Ernest Wagner</v>
      </c>
      <c r="O5068" s="4" t="str">
        <f>VLOOKUP(Table_1[[#This Row],[Customer ID]],[1]Customers!$A:$B,2,0)</f>
        <v>Joshua Collins</v>
      </c>
      <c r="P5068" s="5">
        <f>WEEKDAY([2]Data!$F5068)</f>
        <v>3</v>
      </c>
      <c r="Q5068" s="4">
        <f>MONTH([2]Data!$F5068)</f>
        <v>2</v>
      </c>
      <c r="R5068" s="4">
        <f>YEAR([2]Data!$F5068)</f>
        <v>2021</v>
      </c>
    </row>
    <row r="5069" spans="1:18" ht="15.75" customHeight="1">
      <c r="A5069" s="4" t="s">
        <v>6102</v>
      </c>
      <c r="B5069" s="4" t="s">
        <v>679</v>
      </c>
      <c r="C5069" s="4" t="s">
        <v>222</v>
      </c>
      <c r="D5069" s="4" t="s">
        <v>21</v>
      </c>
      <c r="E5069" s="4" t="s">
        <v>392</v>
      </c>
      <c r="F5069" s="11">
        <v>44212</v>
      </c>
      <c r="G5069" s="4">
        <v>1</v>
      </c>
      <c r="H5069" s="4">
        <v>181</v>
      </c>
      <c r="I5069" s="4">
        <f>VLOOKUP(Table_1[[#This Row],[Product ID]],[1]Products!$A:$D,3,0)</f>
        <v>130</v>
      </c>
      <c r="J5069" s="4">
        <f>PRODUCT([2]Data!$G5069,[2]Data!$I5069)</f>
        <v>130</v>
      </c>
      <c r="K5069" s="4">
        <f>PRODUCT([2]Data!$G5069,[2]Data!$H5069)</f>
        <v>181</v>
      </c>
      <c r="L5069" s="4">
        <f>[2]Data!$K5069-[2]Data!$J5069</f>
        <v>51</v>
      </c>
      <c r="M5069" s="4" t="str">
        <f>VLOOKUP(Table_1[[#This Row],[Location ID]],[1]Locations!$A:$B,2,0)</f>
        <v>Chula Vista</v>
      </c>
      <c r="N5069" s="4" t="str">
        <f>VLOOKUP(Table_1[[#This Row],[Sales Person ID]],'[1]Sales People'!$A:$B,2,0)</f>
        <v>Justin Lynch</v>
      </c>
      <c r="O5069" s="4" t="str">
        <f>VLOOKUP(Table_1[[#This Row],[Customer ID]],[1]Customers!$A:$B,2,0)</f>
        <v>Paul Larson</v>
      </c>
      <c r="P5069" s="5">
        <f>WEEKDAY([2]Data!$F5069)</f>
        <v>7</v>
      </c>
      <c r="Q5069" s="4">
        <f>MONTH([2]Data!$F5069)</f>
        <v>1</v>
      </c>
      <c r="R5069" s="4">
        <f>YEAR([2]Data!$F5069)</f>
        <v>2021</v>
      </c>
    </row>
    <row r="5070" spans="1:18" ht="15.75" customHeight="1">
      <c r="A5070" s="4" t="s">
        <v>6103</v>
      </c>
      <c r="B5070" s="4" t="s">
        <v>616</v>
      </c>
      <c r="C5070" s="4" t="s">
        <v>131</v>
      </c>
      <c r="D5070" s="4" t="s">
        <v>261</v>
      </c>
      <c r="E5070" s="4" t="s">
        <v>207</v>
      </c>
      <c r="F5070" s="11">
        <v>44232</v>
      </c>
      <c r="G5070" s="4">
        <v>3</v>
      </c>
      <c r="H5070" s="4">
        <v>913</v>
      </c>
      <c r="I5070" s="4">
        <f>VLOOKUP(Table_1[[#This Row],[Product ID]],[1]Products!$A:$D,3,0)</f>
        <v>584</v>
      </c>
      <c r="J5070" s="4">
        <f>PRODUCT([2]Data!$G5070,[2]Data!$I5070)</f>
        <v>1752</v>
      </c>
      <c r="K5070" s="4">
        <f>PRODUCT([2]Data!$G5070,[2]Data!$H5070)</f>
        <v>2739</v>
      </c>
      <c r="L5070" s="4">
        <f>[2]Data!$K5070-[2]Data!$J5070</f>
        <v>987</v>
      </c>
      <c r="M5070" s="4" t="str">
        <f>VLOOKUP(Table_1[[#This Row],[Location ID]],[1]Locations!$A:$B,2,0)</f>
        <v>Elk Grove</v>
      </c>
      <c r="N5070" s="4" t="str">
        <f>VLOOKUP(Table_1[[#This Row],[Sales Person ID]],'[1]Sales People'!$A:$B,2,0)</f>
        <v>Martin Carr</v>
      </c>
      <c r="O5070" s="4" t="str">
        <f>VLOOKUP(Table_1[[#This Row],[Customer ID]],[1]Customers!$A:$B,2,0)</f>
        <v>Alan Sims</v>
      </c>
      <c r="P5070" s="5">
        <f>WEEKDAY([2]Data!$F5070)</f>
        <v>6</v>
      </c>
      <c r="Q5070" s="4">
        <f>MONTH([2]Data!$F5070)</f>
        <v>2</v>
      </c>
      <c r="R5070" s="4">
        <f>YEAR([2]Data!$F5070)</f>
        <v>2021</v>
      </c>
    </row>
    <row r="5071" spans="1:18" ht="15.75" customHeight="1">
      <c r="A5071" s="4" t="s">
        <v>6104</v>
      </c>
      <c r="B5071" s="4" t="s">
        <v>332</v>
      </c>
      <c r="C5071" s="4" t="s">
        <v>20</v>
      </c>
      <c r="D5071" s="4" t="s">
        <v>189</v>
      </c>
      <c r="E5071" s="4" t="s">
        <v>401</v>
      </c>
      <c r="F5071" s="11">
        <v>44232</v>
      </c>
      <c r="G5071" s="4">
        <v>1</v>
      </c>
      <c r="H5071" s="4">
        <v>2391</v>
      </c>
      <c r="I5071" s="4">
        <f>VLOOKUP(Table_1[[#This Row],[Product ID]],[1]Products!$A:$D,3,0)</f>
        <v>1291</v>
      </c>
      <c r="J5071" s="4">
        <f>PRODUCT([2]Data!$G5071,[2]Data!$I5071)</f>
        <v>1291</v>
      </c>
      <c r="K5071" s="4">
        <f>PRODUCT([2]Data!$G5071,[2]Data!$H5071)</f>
        <v>2391</v>
      </c>
      <c r="L5071" s="4">
        <f>[2]Data!$K5071-[2]Data!$J5071</f>
        <v>1100</v>
      </c>
      <c r="M5071" s="4" t="str">
        <f>VLOOKUP(Table_1[[#This Row],[Location ID]],[1]Locations!$A:$B,2,0)</f>
        <v>San Mateo</v>
      </c>
      <c r="N5071" s="4" t="str">
        <f>VLOOKUP(Table_1[[#This Row],[Sales Person ID]],'[1]Sales People'!$A:$B,2,0)</f>
        <v>Joshua Taylor</v>
      </c>
      <c r="O5071" s="4" t="str">
        <f>VLOOKUP(Table_1[[#This Row],[Customer ID]],[1]Customers!$A:$B,2,0)</f>
        <v>Chris Chapman</v>
      </c>
      <c r="P5071" s="5">
        <f>WEEKDAY([2]Data!$F5071)</f>
        <v>6</v>
      </c>
      <c r="Q5071" s="4">
        <f>MONTH([2]Data!$F5071)</f>
        <v>2</v>
      </c>
      <c r="R5071" s="4">
        <f>YEAR([2]Data!$F5071)</f>
        <v>2021</v>
      </c>
    </row>
    <row r="5072" spans="1:18" ht="15.75" customHeight="1">
      <c r="A5072" s="4" t="s">
        <v>6105</v>
      </c>
      <c r="B5072" s="4" t="s">
        <v>411</v>
      </c>
      <c r="C5072" s="4" t="s">
        <v>501</v>
      </c>
      <c r="D5072" s="4" t="s">
        <v>46</v>
      </c>
      <c r="E5072" s="4" t="s">
        <v>554</v>
      </c>
      <c r="F5072" s="11">
        <v>44240</v>
      </c>
      <c r="G5072" s="4">
        <v>2</v>
      </c>
      <c r="H5072" s="4">
        <v>886</v>
      </c>
      <c r="I5072" s="4">
        <f>VLOOKUP(Table_1[[#This Row],[Product ID]],[1]Products!$A:$D,3,0)</f>
        <v>478</v>
      </c>
      <c r="J5072" s="4">
        <f>PRODUCT([2]Data!$G5072,[2]Data!$I5072)</f>
        <v>956</v>
      </c>
      <c r="K5072" s="4">
        <f>PRODUCT([2]Data!$G5072,[2]Data!$H5072)</f>
        <v>1772</v>
      </c>
      <c r="L5072" s="4">
        <f>[2]Data!$K5072-[2]Data!$J5072</f>
        <v>816</v>
      </c>
      <c r="M5072" s="4" t="str">
        <f>VLOOKUP(Table_1[[#This Row],[Location ID]],[1]Locations!$A:$B,2,0)</f>
        <v>Temecula</v>
      </c>
      <c r="N5072" s="4" t="str">
        <f>VLOOKUP(Table_1[[#This Row],[Sales Person ID]],'[1]Sales People'!$A:$B,2,0)</f>
        <v>Charles Harper</v>
      </c>
      <c r="O5072" s="4" t="str">
        <f>VLOOKUP(Table_1[[#This Row],[Customer ID]],[1]Customers!$A:$B,2,0)</f>
        <v>James Perkins</v>
      </c>
      <c r="P5072" s="5">
        <f>WEEKDAY([2]Data!$F5072)</f>
        <v>7</v>
      </c>
      <c r="Q5072" s="4">
        <f>MONTH([2]Data!$F5072)</f>
        <v>2</v>
      </c>
      <c r="R5072" s="4">
        <f>YEAR([2]Data!$F5072)</f>
        <v>2021</v>
      </c>
    </row>
    <row r="5073" spans="1:18" ht="15.75" customHeight="1">
      <c r="A5073" s="4" t="s">
        <v>6106</v>
      </c>
      <c r="B5073" s="4" t="s">
        <v>54</v>
      </c>
      <c r="C5073" s="4" t="s">
        <v>180</v>
      </c>
      <c r="D5073" s="4" t="s">
        <v>152</v>
      </c>
      <c r="E5073" s="4" t="s">
        <v>3096</v>
      </c>
      <c r="F5073" s="11">
        <v>44214</v>
      </c>
      <c r="G5073" s="4">
        <v>3</v>
      </c>
      <c r="H5073" s="4">
        <v>356</v>
      </c>
      <c r="I5073" s="4">
        <f>VLOOKUP(Table_1[[#This Row],[Product ID]],[1]Products!$A:$D,3,0)</f>
        <v>292</v>
      </c>
      <c r="J5073" s="4">
        <f>PRODUCT([2]Data!$G5073,[2]Data!$I5073)</f>
        <v>876</v>
      </c>
      <c r="K5073" s="4">
        <f>PRODUCT([2]Data!$G5073,[2]Data!$H5073)</f>
        <v>1068</v>
      </c>
      <c r="L5073" s="4">
        <f>[2]Data!$K5073-[2]Data!$J5073</f>
        <v>192</v>
      </c>
      <c r="M5073" s="4" t="str">
        <f>VLOOKUP(Table_1[[#This Row],[Location ID]],[1]Locations!$A:$B,2,0)</f>
        <v>Vista</v>
      </c>
      <c r="N5073" s="4" t="str">
        <f>VLOOKUP(Table_1[[#This Row],[Sales Person ID]],'[1]Sales People'!$A:$B,2,0)</f>
        <v>Arthur Mccoy</v>
      </c>
      <c r="O5073" s="4" t="str">
        <f>VLOOKUP(Table_1[[#This Row],[Customer ID]],[1]Customers!$A:$B,2,0)</f>
        <v>Eugene Ryan</v>
      </c>
      <c r="P5073" s="5">
        <f>WEEKDAY([2]Data!$F5073)</f>
        <v>2</v>
      </c>
      <c r="Q5073" s="4">
        <f>MONTH([2]Data!$F5073)</f>
        <v>1</v>
      </c>
      <c r="R5073" s="4">
        <f>YEAR([2]Data!$F5073)</f>
        <v>2021</v>
      </c>
    </row>
    <row r="5074" spans="1:18" ht="15.75" customHeight="1">
      <c r="A5074" s="4" t="s">
        <v>6107</v>
      </c>
      <c r="B5074" s="4" t="s">
        <v>39</v>
      </c>
      <c r="C5074" s="4" t="s">
        <v>530</v>
      </c>
      <c r="D5074" s="4" t="s">
        <v>122</v>
      </c>
      <c r="E5074" s="4" t="s">
        <v>551</v>
      </c>
      <c r="F5074" s="11">
        <v>44242</v>
      </c>
      <c r="G5074" s="4">
        <v>1</v>
      </c>
      <c r="H5074" s="4">
        <v>684</v>
      </c>
      <c r="I5074" s="4">
        <f>VLOOKUP(Table_1[[#This Row],[Product ID]],[1]Products!$A:$D,3,0)</f>
        <v>561</v>
      </c>
      <c r="J5074" s="4">
        <f>PRODUCT([2]Data!$G5074,[2]Data!$I5074)</f>
        <v>561</v>
      </c>
      <c r="K5074" s="4">
        <f>PRODUCT([2]Data!$G5074,[2]Data!$H5074)</f>
        <v>684</v>
      </c>
      <c r="L5074" s="4">
        <f>[2]Data!$K5074-[2]Data!$J5074</f>
        <v>123</v>
      </c>
      <c r="M5074" s="4" t="str">
        <f>VLOOKUP(Table_1[[#This Row],[Location ID]],[1]Locations!$A:$B,2,0)</f>
        <v>Anaheim</v>
      </c>
      <c r="N5074" s="4" t="str">
        <f>VLOOKUP(Table_1[[#This Row],[Sales Person ID]],'[1]Sales People'!$A:$B,2,0)</f>
        <v>Ryan Welch</v>
      </c>
      <c r="O5074" s="4" t="str">
        <f>VLOOKUP(Table_1[[#This Row],[Customer ID]],[1]Customers!$A:$B,2,0)</f>
        <v>Billy Reid</v>
      </c>
      <c r="P5074" s="5">
        <f>WEEKDAY([2]Data!$F5074)</f>
        <v>2</v>
      </c>
      <c r="Q5074" s="4">
        <f>MONTH([2]Data!$F5074)</f>
        <v>2</v>
      </c>
      <c r="R5074" s="4">
        <f>YEAR([2]Data!$F5074)</f>
        <v>2021</v>
      </c>
    </row>
    <row r="5075" spans="1:18" ht="15.75" customHeight="1">
      <c r="A5075" s="4" t="s">
        <v>6108</v>
      </c>
      <c r="B5075" s="4" t="s">
        <v>234</v>
      </c>
      <c r="C5075" s="4" t="s">
        <v>297</v>
      </c>
      <c r="D5075" s="4" t="s">
        <v>189</v>
      </c>
      <c r="E5075" s="4" t="s">
        <v>1514</v>
      </c>
      <c r="F5075" s="11">
        <v>44260</v>
      </c>
      <c r="G5075" s="4">
        <v>2</v>
      </c>
      <c r="H5075" s="4">
        <v>799</v>
      </c>
      <c r="I5075" s="4">
        <f>VLOOKUP(Table_1[[#This Row],[Product ID]],[1]Products!$A:$D,3,0)</f>
        <v>455</v>
      </c>
      <c r="J5075" s="4">
        <f>PRODUCT([2]Data!$G5075,[2]Data!$I5075)</f>
        <v>910</v>
      </c>
      <c r="K5075" s="4">
        <f>PRODUCT([2]Data!$G5075,[2]Data!$H5075)</f>
        <v>1598</v>
      </c>
      <c r="L5075" s="4">
        <f>[2]Data!$K5075-[2]Data!$J5075</f>
        <v>688</v>
      </c>
      <c r="M5075" s="4" t="str">
        <f>VLOOKUP(Table_1[[#This Row],[Location ID]],[1]Locations!$A:$B,2,0)</f>
        <v>El Monte</v>
      </c>
      <c r="N5075" s="4" t="str">
        <f>VLOOKUP(Table_1[[#This Row],[Sales Person ID]],'[1]Sales People'!$A:$B,2,0)</f>
        <v>Joshua Taylor</v>
      </c>
      <c r="O5075" s="4" t="str">
        <f>VLOOKUP(Table_1[[#This Row],[Customer ID]],[1]Customers!$A:$B,2,0)</f>
        <v>Ralph Wood</v>
      </c>
      <c r="P5075" s="5">
        <f>WEEKDAY([2]Data!$F5075)</f>
        <v>6</v>
      </c>
      <c r="Q5075" s="4">
        <f>MONTH([2]Data!$F5075)</f>
        <v>3</v>
      </c>
      <c r="R5075" s="4">
        <f>YEAR([2]Data!$F5075)</f>
        <v>2021</v>
      </c>
    </row>
    <row r="5076" spans="1:18" ht="15.75" customHeight="1">
      <c r="A5076" s="4" t="s">
        <v>6109</v>
      </c>
      <c r="B5076" s="4" t="s">
        <v>58</v>
      </c>
      <c r="C5076" s="4" t="s">
        <v>59</v>
      </c>
      <c r="D5076" s="4" t="s">
        <v>46</v>
      </c>
      <c r="E5076" s="4" t="s">
        <v>1359</v>
      </c>
      <c r="F5076" s="11">
        <v>44240</v>
      </c>
      <c r="G5076" s="4">
        <v>4</v>
      </c>
      <c r="H5076" s="4">
        <v>1812</v>
      </c>
      <c r="I5076" s="4">
        <f>VLOOKUP(Table_1[[#This Row],[Product ID]],[1]Products!$A:$D,3,0)</f>
        <v>1305</v>
      </c>
      <c r="J5076" s="4">
        <f>PRODUCT([2]Data!$G5076,[2]Data!$I5076)</f>
        <v>5220</v>
      </c>
      <c r="K5076" s="4">
        <f>PRODUCT([2]Data!$G5076,[2]Data!$H5076)</f>
        <v>7248</v>
      </c>
      <c r="L5076" s="4">
        <f>[2]Data!$K5076-[2]Data!$J5076</f>
        <v>2028</v>
      </c>
      <c r="M5076" s="4" t="str">
        <f>VLOOKUP(Table_1[[#This Row],[Location ID]],[1]Locations!$A:$B,2,0)</f>
        <v>Rialto</v>
      </c>
      <c r="N5076" s="4" t="str">
        <f>VLOOKUP(Table_1[[#This Row],[Sales Person ID]],'[1]Sales People'!$A:$B,2,0)</f>
        <v>Charles Harper</v>
      </c>
      <c r="O5076" s="4" t="str">
        <f>VLOOKUP(Table_1[[#This Row],[Customer ID]],[1]Customers!$A:$B,2,0)</f>
        <v>Timothy Howard</v>
      </c>
      <c r="P5076" s="5">
        <f>WEEKDAY([2]Data!$F5076)</f>
        <v>7</v>
      </c>
      <c r="Q5076" s="4">
        <f>MONTH([2]Data!$F5076)</f>
        <v>2</v>
      </c>
      <c r="R5076" s="4">
        <f>YEAR([2]Data!$F5076)</f>
        <v>2021</v>
      </c>
    </row>
    <row r="5077" spans="1:18" ht="15.75" customHeight="1">
      <c r="A5077" s="4" t="s">
        <v>6110</v>
      </c>
      <c r="B5077" s="4" t="s">
        <v>218</v>
      </c>
      <c r="C5077" s="4" t="s">
        <v>483</v>
      </c>
      <c r="D5077" s="4" t="s">
        <v>236</v>
      </c>
      <c r="E5077" s="4" t="s">
        <v>517</v>
      </c>
      <c r="F5077" s="11">
        <v>44260</v>
      </c>
      <c r="G5077" s="4">
        <v>1</v>
      </c>
      <c r="H5077" s="4">
        <v>2464</v>
      </c>
      <c r="I5077" s="4">
        <f>VLOOKUP(Table_1[[#This Row],[Product ID]],[1]Products!$A:$D,3,0)</f>
        <v>1774</v>
      </c>
      <c r="J5077" s="4">
        <f>PRODUCT([2]Data!$G5077,[2]Data!$I5077)</f>
        <v>1774</v>
      </c>
      <c r="K5077" s="4">
        <f>PRODUCT([2]Data!$G5077,[2]Data!$H5077)</f>
        <v>2464</v>
      </c>
      <c r="L5077" s="4">
        <f>[2]Data!$K5077-[2]Data!$J5077</f>
        <v>690</v>
      </c>
      <c r="M5077" s="4" t="str">
        <f>VLOOKUP(Table_1[[#This Row],[Location ID]],[1]Locations!$A:$B,2,0)</f>
        <v>Concord</v>
      </c>
      <c r="N5077" s="4" t="str">
        <f>VLOOKUP(Table_1[[#This Row],[Sales Person ID]],'[1]Sales People'!$A:$B,2,0)</f>
        <v>Andrew Bowman</v>
      </c>
      <c r="O5077" s="4" t="str">
        <f>VLOOKUP(Table_1[[#This Row],[Customer ID]],[1]Customers!$A:$B,2,0)</f>
        <v>Ernest Fox</v>
      </c>
      <c r="P5077" s="5">
        <f>WEEKDAY([2]Data!$F5077)</f>
        <v>6</v>
      </c>
      <c r="Q5077" s="4">
        <f>MONTH([2]Data!$F5077)</f>
        <v>3</v>
      </c>
      <c r="R5077" s="4">
        <f>YEAR([2]Data!$F5077)</f>
        <v>2021</v>
      </c>
    </row>
    <row r="5078" spans="1:18" ht="15.75" customHeight="1">
      <c r="A5078" s="4" t="s">
        <v>6111</v>
      </c>
      <c r="B5078" s="4" t="s">
        <v>211</v>
      </c>
      <c r="C5078" s="4" t="s">
        <v>327</v>
      </c>
      <c r="D5078" s="4" t="s">
        <v>202</v>
      </c>
      <c r="E5078" s="4" t="s">
        <v>2473</v>
      </c>
      <c r="F5078" s="11">
        <v>44247</v>
      </c>
      <c r="G5078" s="4">
        <v>1</v>
      </c>
      <c r="H5078" s="4">
        <v>315</v>
      </c>
      <c r="I5078" s="4">
        <f>VLOOKUP(Table_1[[#This Row],[Product ID]],[1]Products!$A:$D,3,0)</f>
        <v>208</v>
      </c>
      <c r="J5078" s="4">
        <f>PRODUCT([2]Data!$G5078,[2]Data!$I5078)</f>
        <v>208</v>
      </c>
      <c r="K5078" s="4">
        <f>PRODUCT([2]Data!$G5078,[2]Data!$H5078)</f>
        <v>315</v>
      </c>
      <c r="L5078" s="4">
        <f>[2]Data!$K5078-[2]Data!$J5078</f>
        <v>107</v>
      </c>
      <c r="M5078" s="4" t="str">
        <f>VLOOKUP(Table_1[[#This Row],[Location ID]],[1]Locations!$A:$B,2,0)</f>
        <v>East Los Angeles</v>
      </c>
      <c r="N5078" s="4" t="str">
        <f>VLOOKUP(Table_1[[#This Row],[Sales Person ID]],'[1]Sales People'!$A:$B,2,0)</f>
        <v>Robert Reed</v>
      </c>
      <c r="O5078" s="4" t="str">
        <f>VLOOKUP(Table_1[[#This Row],[Customer ID]],[1]Customers!$A:$B,2,0)</f>
        <v>Benjamin Ryan</v>
      </c>
      <c r="P5078" s="5">
        <f>WEEKDAY([2]Data!$F5078)</f>
        <v>7</v>
      </c>
      <c r="Q5078" s="4">
        <f>MONTH([2]Data!$F5078)</f>
        <v>2</v>
      </c>
      <c r="R5078" s="4">
        <f>YEAR([2]Data!$F5078)</f>
        <v>2021</v>
      </c>
    </row>
    <row r="5079" spans="1:18" ht="15.75" customHeight="1">
      <c r="A5079" s="4" t="s">
        <v>6112</v>
      </c>
      <c r="B5079" s="4" t="s">
        <v>150</v>
      </c>
      <c r="C5079" s="4" t="s">
        <v>126</v>
      </c>
      <c r="D5079" s="4" t="s">
        <v>107</v>
      </c>
      <c r="E5079" s="4" t="s">
        <v>1097</v>
      </c>
      <c r="F5079" s="11">
        <v>44222</v>
      </c>
      <c r="G5079" s="4">
        <v>4</v>
      </c>
      <c r="H5079" s="4">
        <v>817</v>
      </c>
      <c r="I5079" s="4">
        <f>VLOOKUP(Table_1[[#This Row],[Product ID]],[1]Products!$A:$D,3,0)</f>
        <v>409</v>
      </c>
      <c r="J5079" s="4">
        <f>PRODUCT([2]Data!$G5079,[2]Data!$I5079)</f>
        <v>1636</v>
      </c>
      <c r="K5079" s="4">
        <f>PRODUCT([2]Data!$G5079,[2]Data!$H5079)</f>
        <v>3268</v>
      </c>
      <c r="L5079" s="4">
        <f>[2]Data!$K5079-[2]Data!$J5079</f>
        <v>1632</v>
      </c>
      <c r="M5079" s="4" t="str">
        <f>VLOOKUP(Table_1[[#This Row],[Location ID]],[1]Locations!$A:$B,2,0)</f>
        <v>Glendale</v>
      </c>
      <c r="N5079" s="4" t="str">
        <f>VLOOKUP(Table_1[[#This Row],[Sales Person ID]],'[1]Sales People'!$A:$B,2,0)</f>
        <v>Brian Thomas</v>
      </c>
      <c r="O5079" s="4" t="str">
        <f>VLOOKUP(Table_1[[#This Row],[Customer ID]],[1]Customers!$A:$B,2,0)</f>
        <v>Shawn Day</v>
      </c>
      <c r="P5079" s="5">
        <f>WEEKDAY([2]Data!$F5079)</f>
        <v>3</v>
      </c>
      <c r="Q5079" s="4">
        <f>MONTH([2]Data!$F5079)</f>
        <v>1</v>
      </c>
      <c r="R5079" s="4">
        <f>YEAR([2]Data!$F5079)</f>
        <v>2021</v>
      </c>
    </row>
    <row r="5080" spans="1:18" ht="15.75" customHeight="1">
      <c r="A5080" s="4" t="s">
        <v>6113</v>
      </c>
      <c r="B5080" s="4" t="s">
        <v>150</v>
      </c>
      <c r="C5080" s="4" t="s">
        <v>297</v>
      </c>
      <c r="D5080" s="4" t="s">
        <v>91</v>
      </c>
      <c r="E5080" s="4" t="s">
        <v>542</v>
      </c>
      <c r="F5080" s="11">
        <v>44233</v>
      </c>
      <c r="G5080" s="4">
        <v>1</v>
      </c>
      <c r="H5080" s="4">
        <v>817</v>
      </c>
      <c r="I5080" s="4">
        <f>VLOOKUP(Table_1[[#This Row],[Product ID]],[1]Products!$A:$D,3,0)</f>
        <v>409</v>
      </c>
      <c r="J5080" s="4">
        <f>PRODUCT([2]Data!$G5080,[2]Data!$I5080)</f>
        <v>409</v>
      </c>
      <c r="K5080" s="4">
        <f>PRODUCT([2]Data!$G5080,[2]Data!$H5080)</f>
        <v>817</v>
      </c>
      <c r="L5080" s="4">
        <f>[2]Data!$K5080-[2]Data!$J5080</f>
        <v>408</v>
      </c>
      <c r="M5080" s="4" t="str">
        <f>VLOOKUP(Table_1[[#This Row],[Location ID]],[1]Locations!$A:$B,2,0)</f>
        <v>El Monte</v>
      </c>
      <c r="N5080" s="4" t="str">
        <f>VLOOKUP(Table_1[[#This Row],[Sales Person ID]],'[1]Sales People'!$A:$B,2,0)</f>
        <v>Henry Nelson</v>
      </c>
      <c r="O5080" s="4" t="str">
        <f>VLOOKUP(Table_1[[#This Row],[Customer ID]],[1]Customers!$A:$B,2,0)</f>
        <v>Randy Hayes</v>
      </c>
      <c r="P5080" s="5">
        <f>WEEKDAY([2]Data!$F5080)</f>
        <v>7</v>
      </c>
      <c r="Q5080" s="4">
        <f>MONTH([2]Data!$F5080)</f>
        <v>2</v>
      </c>
      <c r="R5080" s="4">
        <f>YEAR([2]Data!$F5080)</f>
        <v>2021</v>
      </c>
    </row>
    <row r="5081" spans="1:18" ht="15.75" customHeight="1">
      <c r="A5081" s="4" t="s">
        <v>6114</v>
      </c>
      <c r="B5081" s="4" t="s">
        <v>419</v>
      </c>
      <c r="C5081" s="4" t="s">
        <v>73</v>
      </c>
      <c r="D5081" s="4" t="s">
        <v>319</v>
      </c>
      <c r="E5081" s="4" t="s">
        <v>664</v>
      </c>
      <c r="F5081" s="11">
        <v>44207</v>
      </c>
      <c r="G5081" s="4">
        <v>1</v>
      </c>
      <c r="H5081" s="4">
        <v>1405</v>
      </c>
      <c r="I5081" s="4">
        <f>VLOOKUP(Table_1[[#This Row],[Product ID]],[1]Products!$A:$D,3,0)</f>
        <v>1054</v>
      </c>
      <c r="J5081" s="4">
        <f>PRODUCT([2]Data!$G5081,[2]Data!$I5081)</f>
        <v>1054</v>
      </c>
      <c r="K5081" s="4">
        <f>PRODUCT([2]Data!$G5081,[2]Data!$H5081)</f>
        <v>1405</v>
      </c>
      <c r="L5081" s="4">
        <f>[2]Data!$K5081-[2]Data!$J5081</f>
        <v>351</v>
      </c>
      <c r="M5081" s="4" t="str">
        <f>VLOOKUP(Table_1[[#This Row],[Location ID]],[1]Locations!$A:$B,2,0)</f>
        <v>Fairfield</v>
      </c>
      <c r="N5081" s="4" t="str">
        <f>VLOOKUP(Table_1[[#This Row],[Sales Person ID]],'[1]Sales People'!$A:$B,2,0)</f>
        <v>Fred Robertson</v>
      </c>
      <c r="O5081" s="4" t="str">
        <f>VLOOKUP(Table_1[[#This Row],[Customer ID]],[1]Customers!$A:$B,2,0)</f>
        <v>Todd Price</v>
      </c>
      <c r="P5081" s="5">
        <f>WEEKDAY([2]Data!$F5081)</f>
        <v>2</v>
      </c>
      <c r="Q5081" s="4">
        <f>MONTH([2]Data!$F5081)</f>
        <v>1</v>
      </c>
      <c r="R5081" s="4">
        <f>YEAR([2]Data!$F5081)</f>
        <v>2021</v>
      </c>
    </row>
    <row r="5082" spans="1:18" ht="15.75" customHeight="1">
      <c r="A5082" s="4" t="s">
        <v>6115</v>
      </c>
      <c r="B5082" s="4" t="s">
        <v>271</v>
      </c>
      <c r="C5082" s="4" t="s">
        <v>397</v>
      </c>
      <c r="D5082" s="4" t="s">
        <v>122</v>
      </c>
      <c r="E5082" s="4" t="s">
        <v>2609</v>
      </c>
      <c r="F5082" s="11">
        <v>44239</v>
      </c>
      <c r="G5082" s="4">
        <v>1</v>
      </c>
      <c r="H5082" s="4">
        <v>502</v>
      </c>
      <c r="I5082" s="4">
        <f>VLOOKUP(Table_1[[#This Row],[Product ID]],[1]Products!$A:$D,3,0)</f>
        <v>296</v>
      </c>
      <c r="J5082" s="4">
        <f>PRODUCT([2]Data!$G5082,[2]Data!$I5082)</f>
        <v>296</v>
      </c>
      <c r="K5082" s="4">
        <f>PRODUCT([2]Data!$G5082,[2]Data!$H5082)</f>
        <v>502</v>
      </c>
      <c r="L5082" s="4">
        <f>[2]Data!$K5082-[2]Data!$J5082</f>
        <v>206</v>
      </c>
      <c r="M5082" s="4" t="str">
        <f>VLOOKUP(Table_1[[#This Row],[Location ID]],[1]Locations!$A:$B,2,0)</f>
        <v>Carlsbad</v>
      </c>
      <c r="N5082" s="4" t="str">
        <f>VLOOKUP(Table_1[[#This Row],[Sales Person ID]],'[1]Sales People'!$A:$B,2,0)</f>
        <v>Ryan Welch</v>
      </c>
      <c r="O5082" s="4" t="str">
        <f>VLOOKUP(Table_1[[#This Row],[Customer ID]],[1]Customers!$A:$B,2,0)</f>
        <v>Jeffrey Phillips</v>
      </c>
      <c r="P5082" s="5">
        <f>WEEKDAY([2]Data!$F5082)</f>
        <v>6</v>
      </c>
      <c r="Q5082" s="4">
        <f>MONTH([2]Data!$F5082)</f>
        <v>2</v>
      </c>
      <c r="R5082" s="4">
        <f>YEAR([2]Data!$F5082)</f>
        <v>2021</v>
      </c>
    </row>
    <row r="5083" spans="1:18" ht="15.75" customHeight="1">
      <c r="A5083" s="4" t="s">
        <v>6116</v>
      </c>
      <c r="B5083" s="4" t="s">
        <v>89</v>
      </c>
      <c r="C5083" s="4" t="s">
        <v>180</v>
      </c>
      <c r="D5083" s="4" t="s">
        <v>64</v>
      </c>
      <c r="E5083" s="4" t="s">
        <v>4488</v>
      </c>
      <c r="F5083" s="11">
        <v>44268</v>
      </c>
      <c r="G5083" s="4">
        <v>1</v>
      </c>
      <c r="H5083" s="4">
        <v>1380</v>
      </c>
      <c r="I5083" s="4">
        <f>VLOOKUP(Table_1[[#This Row],[Product ID]],[1]Products!$A:$D,3,0)</f>
        <v>1090</v>
      </c>
      <c r="J5083" s="4">
        <f>PRODUCT([2]Data!$G5083,[2]Data!$I5083)</f>
        <v>1090</v>
      </c>
      <c r="K5083" s="4">
        <f>PRODUCT([2]Data!$G5083,[2]Data!$H5083)</f>
        <v>1380</v>
      </c>
      <c r="L5083" s="4">
        <f>[2]Data!$K5083-[2]Data!$J5083</f>
        <v>290</v>
      </c>
      <c r="M5083" s="4" t="str">
        <f>VLOOKUP(Table_1[[#This Row],[Location ID]],[1]Locations!$A:$B,2,0)</f>
        <v>Vista</v>
      </c>
      <c r="N5083" s="4" t="str">
        <f>VLOOKUP(Table_1[[#This Row],[Sales Person ID]],'[1]Sales People'!$A:$B,2,0)</f>
        <v>Scott Mason</v>
      </c>
      <c r="O5083" s="4" t="str">
        <f>VLOOKUP(Table_1[[#This Row],[Customer ID]],[1]Customers!$A:$B,2,0)</f>
        <v>Wayne Stone</v>
      </c>
      <c r="P5083" s="5">
        <f>WEEKDAY([2]Data!$F5083)</f>
        <v>7</v>
      </c>
      <c r="Q5083" s="4">
        <f>MONTH([2]Data!$F5083)</f>
        <v>3</v>
      </c>
      <c r="R5083" s="4">
        <f>YEAR([2]Data!$F5083)</f>
        <v>2021</v>
      </c>
    </row>
    <row r="5084" spans="1:18" ht="15.75" customHeight="1">
      <c r="A5084" s="4" t="s">
        <v>6117</v>
      </c>
      <c r="B5084" s="4" t="s">
        <v>411</v>
      </c>
      <c r="C5084" s="4" t="s">
        <v>654</v>
      </c>
      <c r="D5084" s="4" t="s">
        <v>86</v>
      </c>
      <c r="E5084" s="4" t="s">
        <v>2221</v>
      </c>
      <c r="F5084" s="11">
        <v>44199</v>
      </c>
      <c r="G5084" s="4">
        <v>1</v>
      </c>
      <c r="H5084" s="4">
        <v>886</v>
      </c>
      <c r="I5084" s="4">
        <f>VLOOKUP(Table_1[[#This Row],[Product ID]],[1]Products!$A:$D,3,0)</f>
        <v>478</v>
      </c>
      <c r="J5084" s="4">
        <f>PRODUCT([2]Data!$G5084,[2]Data!$I5084)</f>
        <v>478</v>
      </c>
      <c r="K5084" s="4">
        <f>PRODUCT([2]Data!$G5084,[2]Data!$H5084)</f>
        <v>886</v>
      </c>
      <c r="L5084" s="4">
        <f>[2]Data!$K5084-[2]Data!$J5084</f>
        <v>408</v>
      </c>
      <c r="M5084" s="4" t="str">
        <f>VLOOKUP(Table_1[[#This Row],[Location ID]],[1]Locations!$A:$B,2,0)</f>
        <v>Hayward</v>
      </c>
      <c r="N5084" s="4" t="str">
        <f>VLOOKUP(Table_1[[#This Row],[Sales Person ID]],'[1]Sales People'!$A:$B,2,0)</f>
        <v>Roger Robertson</v>
      </c>
      <c r="O5084" s="4" t="str">
        <f>VLOOKUP(Table_1[[#This Row],[Customer ID]],[1]Customers!$A:$B,2,0)</f>
        <v>Todd Roberts</v>
      </c>
      <c r="P5084" s="5">
        <f>WEEKDAY([2]Data!$F5084)</f>
        <v>1</v>
      </c>
      <c r="Q5084" s="4">
        <f>MONTH([2]Data!$F5084)</f>
        <v>1</v>
      </c>
      <c r="R5084" s="4">
        <f>YEAR([2]Data!$F5084)</f>
        <v>2021</v>
      </c>
    </row>
    <row r="5085" spans="1:18" ht="15.75" customHeight="1">
      <c r="A5085" s="4" t="s">
        <v>6118</v>
      </c>
      <c r="B5085" s="4" t="s">
        <v>406</v>
      </c>
      <c r="C5085" s="4" t="s">
        <v>403</v>
      </c>
      <c r="D5085" s="4" t="s">
        <v>424</v>
      </c>
      <c r="E5085" s="4" t="s">
        <v>554</v>
      </c>
      <c r="F5085" s="11">
        <v>44257</v>
      </c>
      <c r="G5085" s="4">
        <v>3</v>
      </c>
      <c r="H5085" s="4">
        <v>2257</v>
      </c>
      <c r="I5085" s="4">
        <f>VLOOKUP(Table_1[[#This Row],[Product ID]],[1]Products!$A:$D,3,0)</f>
        <v>1535</v>
      </c>
      <c r="J5085" s="4">
        <f>PRODUCT([2]Data!$G5085,[2]Data!$I5085)</f>
        <v>4605</v>
      </c>
      <c r="K5085" s="4">
        <f>PRODUCT([2]Data!$G5085,[2]Data!$H5085)</f>
        <v>6771</v>
      </c>
      <c r="L5085" s="4">
        <f>[2]Data!$K5085-[2]Data!$J5085</f>
        <v>2166</v>
      </c>
      <c r="M5085" s="4" t="str">
        <f>VLOOKUP(Table_1[[#This Row],[Location ID]],[1]Locations!$A:$B,2,0)</f>
        <v>Visalia</v>
      </c>
      <c r="N5085" s="4" t="str">
        <f>VLOOKUP(Table_1[[#This Row],[Sales Person ID]],'[1]Sales People'!$A:$B,2,0)</f>
        <v>Kenneth Bradley</v>
      </c>
      <c r="O5085" s="4" t="str">
        <f>VLOOKUP(Table_1[[#This Row],[Customer ID]],[1]Customers!$A:$B,2,0)</f>
        <v>James Perkins</v>
      </c>
      <c r="P5085" s="5">
        <f>WEEKDAY([2]Data!$F5085)</f>
        <v>3</v>
      </c>
      <c r="Q5085" s="4">
        <f>MONTH([2]Data!$F5085)</f>
        <v>3</v>
      </c>
      <c r="R5085" s="4">
        <f>YEAR([2]Data!$F5085)</f>
        <v>2021</v>
      </c>
    </row>
    <row r="5086" spans="1:18" ht="15.75" customHeight="1">
      <c r="A5086" s="4" t="s">
        <v>6119</v>
      </c>
      <c r="B5086" s="4" t="s">
        <v>94</v>
      </c>
      <c r="C5086" s="4" t="s">
        <v>116</v>
      </c>
      <c r="D5086" s="4" t="s">
        <v>275</v>
      </c>
      <c r="E5086" s="4" t="s">
        <v>896</v>
      </c>
      <c r="F5086" s="11">
        <v>44242</v>
      </c>
      <c r="G5086" s="4">
        <v>2</v>
      </c>
      <c r="H5086" s="4">
        <v>1972</v>
      </c>
      <c r="I5086" s="4">
        <f>VLOOKUP(Table_1[[#This Row],[Product ID]],[1]Products!$A:$D,3,0)</f>
        <v>1321</v>
      </c>
      <c r="J5086" s="4">
        <f>PRODUCT([2]Data!$G5086,[2]Data!$I5086)</f>
        <v>2642</v>
      </c>
      <c r="K5086" s="4">
        <f>PRODUCT([2]Data!$G5086,[2]Data!$H5086)</f>
        <v>3944</v>
      </c>
      <c r="L5086" s="4">
        <f>[2]Data!$K5086-[2]Data!$J5086</f>
        <v>1302</v>
      </c>
      <c r="M5086" s="4" t="str">
        <f>VLOOKUP(Table_1[[#This Row],[Location ID]],[1]Locations!$A:$B,2,0)</f>
        <v>Daly City</v>
      </c>
      <c r="N5086" s="4" t="str">
        <f>VLOOKUP(Table_1[[#This Row],[Sales Person ID]],'[1]Sales People'!$A:$B,2,0)</f>
        <v>Ernest Wheeler</v>
      </c>
      <c r="O5086" s="4" t="str">
        <f>VLOOKUP(Table_1[[#This Row],[Customer ID]],[1]Customers!$A:$B,2,0)</f>
        <v>Andrew Peters</v>
      </c>
      <c r="P5086" s="5">
        <f>WEEKDAY([2]Data!$F5086)</f>
        <v>2</v>
      </c>
      <c r="Q5086" s="4">
        <f>MONTH([2]Data!$F5086)</f>
        <v>2</v>
      </c>
      <c r="R5086" s="4">
        <f>YEAR([2]Data!$F5086)</f>
        <v>2021</v>
      </c>
    </row>
    <row r="5087" spans="1:18" ht="15.75" customHeight="1">
      <c r="A5087" s="4" t="s">
        <v>6120</v>
      </c>
      <c r="B5087" s="4" t="s">
        <v>506</v>
      </c>
      <c r="C5087" s="4" t="s">
        <v>106</v>
      </c>
      <c r="D5087" s="4" t="s">
        <v>74</v>
      </c>
      <c r="E5087" s="4" t="s">
        <v>700</v>
      </c>
      <c r="F5087" s="11">
        <v>44238</v>
      </c>
      <c r="G5087" s="4">
        <v>3</v>
      </c>
      <c r="H5087" s="4">
        <v>1467</v>
      </c>
      <c r="I5087" s="4">
        <f>VLOOKUP(Table_1[[#This Row],[Product ID]],[1]Products!$A:$D,3,0)</f>
        <v>807</v>
      </c>
      <c r="J5087" s="4">
        <f>PRODUCT([2]Data!$G5087,[2]Data!$I5087)</f>
        <v>2421</v>
      </c>
      <c r="K5087" s="4">
        <f>PRODUCT([2]Data!$G5087,[2]Data!$H5087)</f>
        <v>4401</v>
      </c>
      <c r="L5087" s="4">
        <f>[2]Data!$K5087-[2]Data!$J5087</f>
        <v>1980</v>
      </c>
      <c r="M5087" s="4" t="str">
        <f>VLOOKUP(Table_1[[#This Row],[Location ID]],[1]Locations!$A:$B,2,0)</f>
        <v>Fullerton</v>
      </c>
      <c r="N5087" s="4" t="str">
        <f>VLOOKUP(Table_1[[#This Row],[Sales Person ID]],'[1]Sales People'!$A:$B,2,0)</f>
        <v>Jeremy Mendoza</v>
      </c>
      <c r="O5087" s="4" t="str">
        <f>VLOOKUP(Table_1[[#This Row],[Customer ID]],[1]Customers!$A:$B,2,0)</f>
        <v>Phillip Carpenter</v>
      </c>
      <c r="P5087" s="5">
        <f>WEEKDAY([2]Data!$F5087)</f>
        <v>5</v>
      </c>
      <c r="Q5087" s="4">
        <f>MONTH([2]Data!$F5087)</f>
        <v>2</v>
      </c>
      <c r="R5087" s="4">
        <f>YEAR([2]Data!$F5087)</f>
        <v>2021</v>
      </c>
    </row>
    <row r="5088" spans="1:18" ht="15.75" customHeight="1">
      <c r="A5088" s="4" t="s">
        <v>6121</v>
      </c>
      <c r="B5088" s="4" t="s">
        <v>714</v>
      </c>
      <c r="C5088" s="4" t="s">
        <v>342</v>
      </c>
      <c r="D5088" s="4" t="s">
        <v>176</v>
      </c>
      <c r="E5088" s="4" t="s">
        <v>438</v>
      </c>
      <c r="F5088" s="11">
        <v>44225</v>
      </c>
      <c r="G5088" s="4">
        <v>3</v>
      </c>
      <c r="H5088" s="4">
        <v>530</v>
      </c>
      <c r="I5088" s="4">
        <f>VLOOKUP(Table_1[[#This Row],[Product ID]],[1]Products!$A:$D,3,0)</f>
        <v>435</v>
      </c>
      <c r="J5088" s="4">
        <f>PRODUCT([2]Data!$G5088,[2]Data!$I5088)</f>
        <v>1305</v>
      </c>
      <c r="K5088" s="4">
        <f>PRODUCT([2]Data!$G5088,[2]Data!$H5088)</f>
        <v>1590</v>
      </c>
      <c r="L5088" s="4">
        <f>[2]Data!$K5088-[2]Data!$J5088</f>
        <v>285</v>
      </c>
      <c r="M5088" s="4" t="str">
        <f>VLOOKUP(Table_1[[#This Row],[Location ID]],[1]Locations!$A:$B,2,0)</f>
        <v>Sunnyvale</v>
      </c>
      <c r="N5088" s="4" t="str">
        <f>VLOOKUP(Table_1[[#This Row],[Sales Person ID]],'[1]Sales People'!$A:$B,2,0)</f>
        <v>Joe Sims</v>
      </c>
      <c r="O5088" s="4" t="str">
        <f>VLOOKUP(Table_1[[#This Row],[Customer ID]],[1]Customers!$A:$B,2,0)</f>
        <v>Phillip Peters</v>
      </c>
      <c r="P5088" s="5">
        <f>WEEKDAY([2]Data!$F5088)</f>
        <v>6</v>
      </c>
      <c r="Q5088" s="4">
        <f>MONTH([2]Data!$F5088)</f>
        <v>1</v>
      </c>
      <c r="R5088" s="4">
        <f>YEAR([2]Data!$F5088)</f>
        <v>2021</v>
      </c>
    </row>
    <row r="5089" spans="1:18" ht="15.75" customHeight="1">
      <c r="A5089" s="4" t="s">
        <v>6122</v>
      </c>
      <c r="B5089" s="4" t="s">
        <v>378</v>
      </c>
      <c r="C5089" s="4" t="s">
        <v>167</v>
      </c>
      <c r="D5089" s="4" t="s">
        <v>227</v>
      </c>
      <c r="E5089" s="4" t="s">
        <v>2160</v>
      </c>
      <c r="F5089" s="11">
        <v>44237</v>
      </c>
      <c r="G5089" s="4">
        <v>1</v>
      </c>
      <c r="H5089" s="4">
        <v>530</v>
      </c>
      <c r="I5089" s="4">
        <f>VLOOKUP(Table_1[[#This Row],[Product ID]],[1]Products!$A:$D,3,0)</f>
        <v>424</v>
      </c>
      <c r="J5089" s="4">
        <f>PRODUCT([2]Data!$G5089,[2]Data!$I5089)</f>
        <v>424</v>
      </c>
      <c r="K5089" s="4">
        <f>PRODUCT([2]Data!$G5089,[2]Data!$H5089)</f>
        <v>530</v>
      </c>
      <c r="L5089" s="4">
        <f>[2]Data!$K5089-[2]Data!$J5089</f>
        <v>106</v>
      </c>
      <c r="M5089" s="4" t="str">
        <f>VLOOKUP(Table_1[[#This Row],[Location ID]],[1]Locations!$A:$B,2,0)</f>
        <v>Sacramento</v>
      </c>
      <c r="N5089" s="4" t="str">
        <f>VLOOKUP(Table_1[[#This Row],[Sales Person ID]],'[1]Sales People'!$A:$B,2,0)</f>
        <v>Ernest Wagner</v>
      </c>
      <c r="O5089" s="4" t="str">
        <f>VLOOKUP(Table_1[[#This Row],[Customer ID]],[1]Customers!$A:$B,2,0)</f>
        <v>Victor Medina</v>
      </c>
      <c r="P5089" s="5">
        <f>WEEKDAY([2]Data!$F5089)</f>
        <v>4</v>
      </c>
      <c r="Q5089" s="4">
        <f>MONTH([2]Data!$F5089)</f>
        <v>2</v>
      </c>
      <c r="R5089" s="4">
        <f>YEAR([2]Data!$F5089)</f>
        <v>2021</v>
      </c>
    </row>
    <row r="5090" spans="1:18" ht="15.75" customHeight="1">
      <c r="A5090" s="4" t="s">
        <v>6123</v>
      </c>
      <c r="B5090" s="4" t="s">
        <v>384</v>
      </c>
      <c r="C5090" s="4" t="s">
        <v>197</v>
      </c>
      <c r="D5090" s="4" t="s">
        <v>223</v>
      </c>
      <c r="E5090" s="4" t="s">
        <v>544</v>
      </c>
      <c r="F5090" s="11">
        <v>44237</v>
      </c>
      <c r="G5090" s="4">
        <v>4</v>
      </c>
      <c r="H5090" s="4">
        <v>2182</v>
      </c>
      <c r="I5090" s="4">
        <f>VLOOKUP(Table_1[[#This Row],[Product ID]],[1]Products!$A:$D,3,0)</f>
        <v>1200</v>
      </c>
      <c r="J5090" s="4">
        <f>PRODUCT([2]Data!$G5090,[2]Data!$I5090)</f>
        <v>4800</v>
      </c>
      <c r="K5090" s="4">
        <f>PRODUCT([2]Data!$G5090,[2]Data!$H5090)</f>
        <v>8728</v>
      </c>
      <c r="L5090" s="4">
        <f>[2]Data!$K5090-[2]Data!$J5090</f>
        <v>3928</v>
      </c>
      <c r="M5090" s="4" t="str">
        <f>VLOOKUP(Table_1[[#This Row],[Location ID]],[1]Locations!$A:$B,2,0)</f>
        <v>Riverside</v>
      </c>
      <c r="N5090" s="4" t="str">
        <f>VLOOKUP(Table_1[[#This Row],[Sales Person ID]],'[1]Sales People'!$A:$B,2,0)</f>
        <v>Ronald Reed</v>
      </c>
      <c r="O5090" s="4" t="str">
        <f>VLOOKUP(Table_1[[#This Row],[Customer ID]],[1]Customers!$A:$B,2,0)</f>
        <v>Kenneth Marshall</v>
      </c>
      <c r="P5090" s="5">
        <f>WEEKDAY([2]Data!$F5090)</f>
        <v>4</v>
      </c>
      <c r="Q5090" s="4">
        <f>MONTH([2]Data!$F5090)</f>
        <v>2</v>
      </c>
      <c r="R5090" s="4">
        <f>YEAR([2]Data!$F5090)</f>
        <v>2021</v>
      </c>
    </row>
    <row r="5091" spans="1:18" ht="15.75" customHeight="1">
      <c r="A5091" s="4" t="s">
        <v>6124</v>
      </c>
      <c r="B5091" s="4" t="s">
        <v>564</v>
      </c>
      <c r="C5091" s="4" t="s">
        <v>156</v>
      </c>
      <c r="D5091" s="4" t="s">
        <v>157</v>
      </c>
      <c r="E5091" s="4" t="s">
        <v>1588</v>
      </c>
      <c r="F5091" s="11">
        <v>44231</v>
      </c>
      <c r="G5091" s="4">
        <v>2</v>
      </c>
      <c r="H5091" s="4">
        <v>1798</v>
      </c>
      <c r="I5091" s="4">
        <f>VLOOKUP(Table_1[[#This Row],[Product ID]],[1]Products!$A:$D,3,0)</f>
        <v>971</v>
      </c>
      <c r="J5091" s="4">
        <f>PRODUCT([2]Data!$G5091,[2]Data!$I5091)</f>
        <v>1942</v>
      </c>
      <c r="K5091" s="4">
        <f>PRODUCT([2]Data!$G5091,[2]Data!$H5091)</f>
        <v>3596</v>
      </c>
      <c r="L5091" s="4">
        <f>[2]Data!$K5091-[2]Data!$J5091</f>
        <v>1654</v>
      </c>
      <c r="M5091" s="4" t="str">
        <f>VLOOKUP(Table_1[[#This Row],[Location ID]],[1]Locations!$A:$B,2,0)</f>
        <v>Santa Maria</v>
      </c>
      <c r="N5091" s="4" t="str">
        <f>VLOOKUP(Table_1[[#This Row],[Sales Person ID]],'[1]Sales People'!$A:$B,2,0)</f>
        <v>Carl Elliott</v>
      </c>
      <c r="O5091" s="4" t="str">
        <f>VLOOKUP(Table_1[[#This Row],[Customer ID]],[1]Customers!$A:$B,2,0)</f>
        <v>Kevin Wood</v>
      </c>
      <c r="P5091" s="5">
        <f>WEEKDAY([2]Data!$F5091)</f>
        <v>5</v>
      </c>
      <c r="Q5091" s="4">
        <f>MONTH([2]Data!$F5091)</f>
        <v>2</v>
      </c>
      <c r="R5091" s="4">
        <f>YEAR([2]Data!$F5091)</f>
        <v>2021</v>
      </c>
    </row>
    <row r="5092" spans="1:18" ht="15.75" customHeight="1">
      <c r="A5092" s="4" t="s">
        <v>6125</v>
      </c>
      <c r="B5092" s="4" t="s">
        <v>411</v>
      </c>
      <c r="C5092" s="4" t="s">
        <v>121</v>
      </c>
      <c r="D5092" s="4" t="s">
        <v>82</v>
      </c>
      <c r="E5092" s="4" t="s">
        <v>212</v>
      </c>
      <c r="F5092" s="11">
        <v>44234</v>
      </c>
      <c r="G5092" s="4">
        <v>2</v>
      </c>
      <c r="H5092" s="4">
        <v>886</v>
      </c>
      <c r="I5092" s="4">
        <f>VLOOKUP(Table_1[[#This Row],[Product ID]],[1]Products!$A:$D,3,0)</f>
        <v>478</v>
      </c>
      <c r="J5092" s="4">
        <f>PRODUCT([2]Data!$G5092,[2]Data!$I5092)</f>
        <v>956</v>
      </c>
      <c r="K5092" s="4">
        <f>PRODUCT([2]Data!$G5092,[2]Data!$H5092)</f>
        <v>1772</v>
      </c>
      <c r="L5092" s="4">
        <f>[2]Data!$K5092-[2]Data!$J5092</f>
        <v>816</v>
      </c>
      <c r="M5092" s="4" t="str">
        <f>VLOOKUP(Table_1[[#This Row],[Location ID]],[1]Locations!$A:$B,2,0)</f>
        <v>Richmond</v>
      </c>
      <c r="N5092" s="4" t="str">
        <f>VLOOKUP(Table_1[[#This Row],[Sales Person ID]],'[1]Sales People'!$A:$B,2,0)</f>
        <v>Gary Rodriguez</v>
      </c>
      <c r="O5092" s="4" t="str">
        <f>VLOOKUP(Table_1[[#This Row],[Customer ID]],[1]Customers!$A:$B,2,0)</f>
        <v>Antonio Diaz</v>
      </c>
      <c r="P5092" s="5">
        <f>WEEKDAY([2]Data!$F5092)</f>
        <v>1</v>
      </c>
      <c r="Q5092" s="4">
        <f>MONTH([2]Data!$F5092)</f>
        <v>2</v>
      </c>
      <c r="R5092" s="4">
        <f>YEAR([2]Data!$F5092)</f>
        <v>2021</v>
      </c>
    </row>
    <row r="5093" spans="1:18" ht="15.75" customHeight="1">
      <c r="A5093" s="4" t="s">
        <v>6126</v>
      </c>
      <c r="B5093" s="4" t="s">
        <v>267</v>
      </c>
      <c r="C5093" s="4" t="s">
        <v>81</v>
      </c>
      <c r="D5093" s="4" t="s">
        <v>152</v>
      </c>
      <c r="E5093" s="4" t="s">
        <v>931</v>
      </c>
      <c r="F5093" s="11">
        <v>44234</v>
      </c>
      <c r="G5093" s="4">
        <v>2</v>
      </c>
      <c r="H5093" s="4">
        <v>596</v>
      </c>
      <c r="I5093" s="4">
        <f>VLOOKUP(Table_1[[#This Row],[Product ID]],[1]Products!$A:$D,3,0)</f>
        <v>358</v>
      </c>
      <c r="J5093" s="4">
        <f>PRODUCT([2]Data!$G5093,[2]Data!$I5093)</f>
        <v>716</v>
      </c>
      <c r="K5093" s="4">
        <f>PRODUCT([2]Data!$G5093,[2]Data!$H5093)</f>
        <v>1192</v>
      </c>
      <c r="L5093" s="4">
        <f>[2]Data!$K5093-[2]Data!$J5093</f>
        <v>476</v>
      </c>
      <c r="M5093" s="4" t="str">
        <f>VLOOKUP(Table_1[[#This Row],[Location ID]],[1]Locations!$A:$B,2,0)</f>
        <v>Clovis</v>
      </c>
      <c r="N5093" s="4" t="str">
        <f>VLOOKUP(Table_1[[#This Row],[Sales Person ID]],'[1]Sales People'!$A:$B,2,0)</f>
        <v>Arthur Mccoy</v>
      </c>
      <c r="O5093" s="4" t="str">
        <f>VLOOKUP(Table_1[[#This Row],[Customer ID]],[1]Customers!$A:$B,2,0)</f>
        <v>Joshua Watkins</v>
      </c>
      <c r="P5093" s="5">
        <f>WEEKDAY([2]Data!$F5093)</f>
        <v>1</v>
      </c>
      <c r="Q5093" s="4">
        <f>MONTH([2]Data!$F5093)</f>
        <v>2</v>
      </c>
      <c r="R5093" s="4">
        <f>YEAR([2]Data!$F5093)</f>
        <v>2021</v>
      </c>
    </row>
    <row r="5094" spans="1:18" ht="15.75" customHeight="1">
      <c r="A5094" s="4" t="s">
        <v>6127</v>
      </c>
      <c r="B5094" s="4" t="s">
        <v>663</v>
      </c>
      <c r="C5094" s="4" t="s">
        <v>222</v>
      </c>
      <c r="D5094" s="4" t="s">
        <v>250</v>
      </c>
      <c r="E5094" s="4" t="s">
        <v>376</v>
      </c>
      <c r="F5094" s="11">
        <v>44212</v>
      </c>
      <c r="G5094" s="4">
        <v>3</v>
      </c>
      <c r="H5094" s="4">
        <v>217</v>
      </c>
      <c r="I5094" s="4">
        <f>VLOOKUP(Table_1[[#This Row],[Product ID]],[1]Products!$A:$D,3,0)</f>
        <v>171</v>
      </c>
      <c r="J5094" s="4">
        <f>PRODUCT([2]Data!$G5094,[2]Data!$I5094)</f>
        <v>513</v>
      </c>
      <c r="K5094" s="4">
        <f>PRODUCT([2]Data!$G5094,[2]Data!$H5094)</f>
        <v>651</v>
      </c>
      <c r="L5094" s="4">
        <f>[2]Data!$K5094-[2]Data!$J5094</f>
        <v>138</v>
      </c>
      <c r="M5094" s="4" t="str">
        <f>VLOOKUP(Table_1[[#This Row],[Location ID]],[1]Locations!$A:$B,2,0)</f>
        <v>Chula Vista</v>
      </c>
      <c r="N5094" s="4" t="str">
        <f>VLOOKUP(Table_1[[#This Row],[Sales Person ID]],'[1]Sales People'!$A:$B,2,0)</f>
        <v>John Reyes</v>
      </c>
      <c r="O5094" s="4" t="str">
        <f>VLOOKUP(Table_1[[#This Row],[Customer ID]],[1]Customers!$A:$B,2,0)</f>
        <v>Kevin Moreno</v>
      </c>
      <c r="P5094" s="5">
        <f>WEEKDAY([2]Data!$F5094)</f>
        <v>7</v>
      </c>
      <c r="Q5094" s="4">
        <f>MONTH([2]Data!$F5094)</f>
        <v>1</v>
      </c>
      <c r="R5094" s="4">
        <f>YEAR([2]Data!$F5094)</f>
        <v>2021</v>
      </c>
    </row>
    <row r="5095" spans="1:18" ht="15.75" customHeight="1">
      <c r="A5095" s="4" t="s">
        <v>6128</v>
      </c>
      <c r="B5095" s="4" t="s">
        <v>414</v>
      </c>
      <c r="C5095" s="4" t="s">
        <v>403</v>
      </c>
      <c r="D5095" s="4" t="s">
        <v>102</v>
      </c>
      <c r="E5095" s="4" t="s">
        <v>1455</v>
      </c>
      <c r="F5095" s="11">
        <v>44198</v>
      </c>
      <c r="G5095" s="4">
        <v>3</v>
      </c>
      <c r="H5095" s="4">
        <v>392</v>
      </c>
      <c r="I5095" s="4">
        <f>VLOOKUP(Table_1[[#This Row],[Product ID]],[1]Products!$A:$D,3,0)</f>
        <v>255</v>
      </c>
      <c r="J5095" s="4">
        <f>PRODUCT([2]Data!$G5095,[2]Data!$I5095)</f>
        <v>765</v>
      </c>
      <c r="K5095" s="4">
        <f>PRODUCT([2]Data!$G5095,[2]Data!$H5095)</f>
        <v>1176</v>
      </c>
      <c r="L5095" s="4">
        <f>[2]Data!$K5095-[2]Data!$J5095</f>
        <v>411</v>
      </c>
      <c r="M5095" s="4" t="str">
        <f>VLOOKUP(Table_1[[#This Row],[Location ID]],[1]Locations!$A:$B,2,0)</f>
        <v>Visalia</v>
      </c>
      <c r="N5095" s="4" t="str">
        <f>VLOOKUP(Table_1[[#This Row],[Sales Person ID]],'[1]Sales People'!$A:$B,2,0)</f>
        <v>Howard Gardner</v>
      </c>
      <c r="O5095" s="4" t="str">
        <f>VLOOKUP(Table_1[[#This Row],[Customer ID]],[1]Customers!$A:$B,2,0)</f>
        <v>Steve Bennett</v>
      </c>
      <c r="P5095" s="5">
        <f>WEEKDAY([2]Data!$F5095)</f>
        <v>7</v>
      </c>
      <c r="Q5095" s="4">
        <f>MONTH([2]Data!$F5095)</f>
        <v>1</v>
      </c>
      <c r="R5095" s="4">
        <f>YEAR([2]Data!$F5095)</f>
        <v>2021</v>
      </c>
    </row>
    <row r="5096" spans="1:18" ht="15.75" customHeight="1">
      <c r="A5096" s="4" t="s">
        <v>6129</v>
      </c>
      <c r="B5096" s="4" t="s">
        <v>411</v>
      </c>
      <c r="C5096" s="4" t="s">
        <v>240</v>
      </c>
      <c r="D5096" s="4" t="s">
        <v>370</v>
      </c>
      <c r="E5096" s="4" t="s">
        <v>593</v>
      </c>
      <c r="F5096" s="11">
        <v>44231</v>
      </c>
      <c r="G5096" s="4">
        <v>2</v>
      </c>
      <c r="H5096" s="4">
        <v>886</v>
      </c>
      <c r="I5096" s="4">
        <f>VLOOKUP(Table_1[[#This Row],[Product ID]],[1]Products!$A:$D,3,0)</f>
        <v>478</v>
      </c>
      <c r="J5096" s="4">
        <f>PRODUCT([2]Data!$G5096,[2]Data!$I5096)</f>
        <v>956</v>
      </c>
      <c r="K5096" s="4">
        <f>PRODUCT([2]Data!$G5096,[2]Data!$H5096)</f>
        <v>1772</v>
      </c>
      <c r="L5096" s="4">
        <f>[2]Data!$K5096-[2]Data!$J5096</f>
        <v>816</v>
      </c>
      <c r="M5096" s="4" t="str">
        <f>VLOOKUP(Table_1[[#This Row],[Location ID]],[1]Locations!$A:$B,2,0)</f>
        <v>San Jose</v>
      </c>
      <c r="N5096" s="4" t="str">
        <f>VLOOKUP(Table_1[[#This Row],[Sales Person ID]],'[1]Sales People'!$A:$B,2,0)</f>
        <v>Eugene Holmes</v>
      </c>
      <c r="O5096" s="4" t="str">
        <f>VLOOKUP(Table_1[[#This Row],[Customer ID]],[1]Customers!$A:$B,2,0)</f>
        <v>Russell Nelson</v>
      </c>
      <c r="P5096" s="5">
        <f>WEEKDAY([2]Data!$F5096)</f>
        <v>5</v>
      </c>
      <c r="Q5096" s="4">
        <f>MONTH([2]Data!$F5096)</f>
        <v>2</v>
      </c>
      <c r="R5096" s="4">
        <f>YEAR([2]Data!$F5096)</f>
        <v>2021</v>
      </c>
    </row>
    <row r="5097" spans="1:18" ht="15.75" customHeight="1">
      <c r="A5097" s="4" t="s">
        <v>6130</v>
      </c>
      <c r="B5097" s="4" t="s">
        <v>278</v>
      </c>
      <c r="C5097" s="4" t="s">
        <v>197</v>
      </c>
      <c r="D5097" s="4" t="s">
        <v>46</v>
      </c>
      <c r="E5097" s="4" t="s">
        <v>108</v>
      </c>
      <c r="F5097" s="11">
        <v>44198</v>
      </c>
      <c r="G5097" s="4">
        <v>2</v>
      </c>
      <c r="H5097" s="4">
        <v>400</v>
      </c>
      <c r="I5097" s="4">
        <f>VLOOKUP(Table_1[[#This Row],[Product ID]],[1]Products!$A:$D,3,0)</f>
        <v>208</v>
      </c>
      <c r="J5097" s="4">
        <f>PRODUCT([2]Data!$G5097,[2]Data!$I5097)</f>
        <v>416</v>
      </c>
      <c r="K5097" s="4">
        <f>PRODUCT([2]Data!$G5097,[2]Data!$H5097)</f>
        <v>800</v>
      </c>
      <c r="L5097" s="4">
        <f>[2]Data!$K5097-[2]Data!$J5097</f>
        <v>384</v>
      </c>
      <c r="M5097" s="4" t="str">
        <f>VLOOKUP(Table_1[[#This Row],[Location ID]],[1]Locations!$A:$B,2,0)</f>
        <v>Riverside</v>
      </c>
      <c r="N5097" s="4" t="str">
        <f>VLOOKUP(Table_1[[#This Row],[Sales Person ID]],'[1]Sales People'!$A:$B,2,0)</f>
        <v>Charles Harper</v>
      </c>
      <c r="O5097" s="4" t="str">
        <f>VLOOKUP(Table_1[[#This Row],[Customer ID]],[1]Customers!$A:$B,2,0)</f>
        <v>Mark Elliott</v>
      </c>
      <c r="P5097" s="5">
        <f>WEEKDAY([2]Data!$F5097)</f>
        <v>7</v>
      </c>
      <c r="Q5097" s="4">
        <f>MONTH([2]Data!$F5097)</f>
        <v>1</v>
      </c>
      <c r="R5097" s="4">
        <f>YEAR([2]Data!$F5097)</f>
        <v>2021</v>
      </c>
    </row>
    <row r="5098" spans="1:18" ht="15.75" customHeight="1">
      <c r="A5098" s="4" t="s">
        <v>6131</v>
      </c>
      <c r="B5098" s="4" t="s">
        <v>184</v>
      </c>
      <c r="C5098" s="4" t="s">
        <v>45</v>
      </c>
      <c r="D5098" s="4" t="s">
        <v>46</v>
      </c>
      <c r="E5098" s="4" t="s">
        <v>1127</v>
      </c>
      <c r="F5098" s="11">
        <v>44267</v>
      </c>
      <c r="G5098" s="4">
        <v>1</v>
      </c>
      <c r="H5098" s="4">
        <v>2005</v>
      </c>
      <c r="I5098" s="4">
        <f>VLOOKUP(Table_1[[#This Row],[Product ID]],[1]Products!$A:$D,3,0)</f>
        <v>1223</v>
      </c>
      <c r="J5098" s="4">
        <f>PRODUCT([2]Data!$G5098,[2]Data!$I5098)</f>
        <v>1223</v>
      </c>
      <c r="K5098" s="4">
        <f>PRODUCT([2]Data!$G5098,[2]Data!$H5098)</f>
        <v>2005</v>
      </c>
      <c r="L5098" s="4">
        <f>[2]Data!$K5098-[2]Data!$J5098</f>
        <v>782</v>
      </c>
      <c r="M5098" s="4" t="str">
        <f>VLOOKUP(Table_1[[#This Row],[Location ID]],[1]Locations!$A:$B,2,0)</f>
        <v>Inglewood</v>
      </c>
      <c r="N5098" s="4" t="str">
        <f>VLOOKUP(Table_1[[#This Row],[Sales Person ID]],'[1]Sales People'!$A:$B,2,0)</f>
        <v>Charles Harper</v>
      </c>
      <c r="O5098" s="4" t="str">
        <f>VLOOKUP(Table_1[[#This Row],[Customer ID]],[1]Customers!$A:$B,2,0)</f>
        <v>Christopher Kim</v>
      </c>
      <c r="P5098" s="5">
        <f>WEEKDAY([2]Data!$F5098)</f>
        <v>6</v>
      </c>
      <c r="Q5098" s="4">
        <f>MONTH([2]Data!$F5098)</f>
        <v>3</v>
      </c>
      <c r="R5098" s="4">
        <f>YEAR([2]Data!$F5098)</f>
        <v>2021</v>
      </c>
    </row>
    <row r="5099" spans="1:18" ht="15.75" customHeight="1">
      <c r="A5099" s="4" t="s">
        <v>6132</v>
      </c>
      <c r="B5099" s="4" t="s">
        <v>316</v>
      </c>
      <c r="C5099" s="4" t="s">
        <v>403</v>
      </c>
      <c r="D5099" s="4" t="s">
        <v>137</v>
      </c>
      <c r="E5099" s="4" t="s">
        <v>1067</v>
      </c>
      <c r="F5099" s="11">
        <v>44228</v>
      </c>
      <c r="G5099" s="4">
        <v>4</v>
      </c>
      <c r="H5099" s="4">
        <v>504</v>
      </c>
      <c r="I5099" s="4">
        <f>VLOOKUP(Table_1[[#This Row],[Product ID]],[1]Products!$A:$D,3,0)</f>
        <v>408</v>
      </c>
      <c r="J5099" s="4">
        <f>PRODUCT([2]Data!$G5099,[2]Data!$I5099)</f>
        <v>1632</v>
      </c>
      <c r="K5099" s="4">
        <f>PRODUCT([2]Data!$G5099,[2]Data!$H5099)</f>
        <v>2016</v>
      </c>
      <c r="L5099" s="4">
        <f>[2]Data!$K5099-[2]Data!$J5099</f>
        <v>384</v>
      </c>
      <c r="M5099" s="4" t="str">
        <f>VLOOKUP(Table_1[[#This Row],[Location ID]],[1]Locations!$A:$B,2,0)</f>
        <v>Visalia</v>
      </c>
      <c r="N5099" s="4" t="str">
        <f>VLOOKUP(Table_1[[#This Row],[Sales Person ID]],'[1]Sales People'!$A:$B,2,0)</f>
        <v>Larry Castillo</v>
      </c>
      <c r="O5099" s="4" t="str">
        <f>VLOOKUP(Table_1[[#This Row],[Customer ID]],[1]Customers!$A:$B,2,0)</f>
        <v>Ryan Ford</v>
      </c>
      <c r="P5099" s="5">
        <f>WEEKDAY([2]Data!$F5099)</f>
        <v>2</v>
      </c>
      <c r="Q5099" s="4">
        <f>MONTH([2]Data!$F5099)</f>
        <v>2</v>
      </c>
      <c r="R5099" s="4">
        <f>YEAR([2]Data!$F5099)</f>
        <v>2021</v>
      </c>
    </row>
    <row r="5100" spans="1:18" ht="15.75" customHeight="1">
      <c r="A5100" s="4" t="s">
        <v>6133</v>
      </c>
      <c r="B5100" s="4" t="s">
        <v>246</v>
      </c>
      <c r="C5100" s="4" t="s">
        <v>206</v>
      </c>
      <c r="D5100" s="4" t="s">
        <v>356</v>
      </c>
      <c r="E5100" s="4" t="s">
        <v>232</v>
      </c>
      <c r="F5100" s="11">
        <v>44218</v>
      </c>
      <c r="G5100" s="4">
        <v>4</v>
      </c>
      <c r="H5100" s="4">
        <v>1887</v>
      </c>
      <c r="I5100" s="4">
        <f>VLOOKUP(Table_1[[#This Row],[Product ID]],[1]Products!$A:$D,3,0)</f>
        <v>1378</v>
      </c>
      <c r="J5100" s="4">
        <f>PRODUCT([2]Data!$G5100,[2]Data!$I5100)</f>
        <v>5512</v>
      </c>
      <c r="K5100" s="4">
        <f>PRODUCT([2]Data!$G5100,[2]Data!$H5100)</f>
        <v>7548</v>
      </c>
      <c r="L5100" s="4">
        <f>[2]Data!$K5100-[2]Data!$J5100</f>
        <v>2036</v>
      </c>
      <c r="M5100" s="4" t="str">
        <f>VLOOKUP(Table_1[[#This Row],[Location ID]],[1]Locations!$A:$B,2,0)</f>
        <v>Pomona</v>
      </c>
      <c r="N5100" s="4" t="str">
        <f>VLOOKUP(Table_1[[#This Row],[Sales Person ID]],'[1]Sales People'!$A:$B,2,0)</f>
        <v>Larry Marshall</v>
      </c>
      <c r="O5100" s="4" t="str">
        <f>VLOOKUP(Table_1[[#This Row],[Customer ID]],[1]Customers!$A:$B,2,0)</f>
        <v>Adam Myers</v>
      </c>
      <c r="P5100" s="5">
        <f>WEEKDAY([2]Data!$F5100)</f>
        <v>6</v>
      </c>
      <c r="Q5100" s="4">
        <f>MONTH([2]Data!$F5100)</f>
        <v>1</v>
      </c>
      <c r="R5100" s="4">
        <f>YEAR([2]Data!$F5100)</f>
        <v>2021</v>
      </c>
    </row>
    <row r="5101" spans="1:18" ht="15.75" customHeight="1">
      <c r="A5101" s="4" t="s">
        <v>6134</v>
      </c>
      <c r="B5101" s="4" t="s">
        <v>384</v>
      </c>
      <c r="C5101" s="4" t="s">
        <v>297</v>
      </c>
      <c r="D5101" s="4" t="s">
        <v>112</v>
      </c>
      <c r="E5101" s="4" t="s">
        <v>1417</v>
      </c>
      <c r="F5101" s="11">
        <v>44233</v>
      </c>
      <c r="G5101" s="4">
        <v>4</v>
      </c>
      <c r="H5101" s="4">
        <v>2182</v>
      </c>
      <c r="I5101" s="4">
        <f>VLOOKUP(Table_1[[#This Row],[Product ID]],[1]Products!$A:$D,3,0)</f>
        <v>1200</v>
      </c>
      <c r="J5101" s="4">
        <f>PRODUCT([2]Data!$G5101,[2]Data!$I5101)</f>
        <v>4800</v>
      </c>
      <c r="K5101" s="4">
        <f>PRODUCT([2]Data!$G5101,[2]Data!$H5101)</f>
        <v>8728</v>
      </c>
      <c r="L5101" s="4">
        <f>[2]Data!$K5101-[2]Data!$J5101</f>
        <v>3928</v>
      </c>
      <c r="M5101" s="4" t="str">
        <f>VLOOKUP(Table_1[[#This Row],[Location ID]],[1]Locations!$A:$B,2,0)</f>
        <v>El Monte</v>
      </c>
      <c r="N5101" s="4" t="str">
        <f>VLOOKUP(Table_1[[#This Row],[Sales Person ID]],'[1]Sales People'!$A:$B,2,0)</f>
        <v>Scott Clark</v>
      </c>
      <c r="O5101" s="4" t="str">
        <f>VLOOKUP(Table_1[[#This Row],[Customer ID]],[1]Customers!$A:$B,2,0)</f>
        <v>Raymond Hall</v>
      </c>
      <c r="P5101" s="5">
        <f>WEEKDAY([2]Data!$F5101)</f>
        <v>7</v>
      </c>
      <c r="Q5101" s="4">
        <f>MONTH([2]Data!$F5101)</f>
        <v>2</v>
      </c>
      <c r="R5101" s="4">
        <f>YEAR([2]Data!$F5101)</f>
        <v>2021</v>
      </c>
    </row>
    <row r="5102" spans="1:18" ht="15.75" customHeight="1">
      <c r="A5102" s="4" t="s">
        <v>6135</v>
      </c>
      <c r="B5102" s="4" t="s">
        <v>19</v>
      </c>
      <c r="C5102" s="4" t="s">
        <v>287</v>
      </c>
      <c r="D5102" s="4" t="s">
        <v>181</v>
      </c>
      <c r="E5102" s="4" t="s">
        <v>836</v>
      </c>
      <c r="F5102" s="11">
        <v>44206</v>
      </c>
      <c r="G5102" s="4">
        <v>1</v>
      </c>
      <c r="H5102" s="4">
        <v>1522</v>
      </c>
      <c r="I5102" s="4">
        <f>VLOOKUP(Table_1[[#This Row],[Product ID]],[1]Products!$A:$D,3,0)</f>
        <v>791</v>
      </c>
      <c r="J5102" s="4">
        <f>PRODUCT([2]Data!$G5102,[2]Data!$I5102)</f>
        <v>791</v>
      </c>
      <c r="K5102" s="4">
        <f>PRODUCT([2]Data!$G5102,[2]Data!$H5102)</f>
        <v>1522</v>
      </c>
      <c r="L5102" s="4">
        <f>[2]Data!$K5102-[2]Data!$J5102</f>
        <v>731</v>
      </c>
      <c r="M5102" s="4" t="str">
        <f>VLOOKUP(Table_1[[#This Row],[Location ID]],[1]Locations!$A:$B,2,0)</f>
        <v>Orange</v>
      </c>
      <c r="N5102" s="4" t="str">
        <f>VLOOKUP(Table_1[[#This Row],[Sales Person ID]],'[1]Sales People'!$A:$B,2,0)</f>
        <v>Sean Miller</v>
      </c>
      <c r="O5102" s="4" t="str">
        <f>VLOOKUP(Table_1[[#This Row],[Customer ID]],[1]Customers!$A:$B,2,0)</f>
        <v>Arthur Welch</v>
      </c>
      <c r="P5102" s="5">
        <f>WEEKDAY([2]Data!$F5102)</f>
        <v>1</v>
      </c>
      <c r="Q5102" s="4">
        <f>MONTH([2]Data!$F5102)</f>
        <v>1</v>
      </c>
      <c r="R5102" s="4">
        <f>YEAR([2]Data!$F5102)</f>
        <v>2021</v>
      </c>
    </row>
    <row r="5103" spans="1:18" ht="15.75" customHeight="1">
      <c r="A5103" s="4" t="s">
        <v>6136</v>
      </c>
      <c r="B5103" s="4" t="s">
        <v>184</v>
      </c>
      <c r="C5103" s="4" t="s">
        <v>40</v>
      </c>
      <c r="D5103" s="4" t="s">
        <v>170</v>
      </c>
      <c r="E5103" s="4" t="s">
        <v>893</v>
      </c>
      <c r="F5103" s="11">
        <v>44227</v>
      </c>
      <c r="G5103" s="4">
        <v>3</v>
      </c>
      <c r="H5103" s="4">
        <v>2005</v>
      </c>
      <c r="I5103" s="4">
        <f>VLOOKUP(Table_1[[#This Row],[Product ID]],[1]Products!$A:$D,3,0)</f>
        <v>1223</v>
      </c>
      <c r="J5103" s="4">
        <f>PRODUCT([2]Data!$G5103,[2]Data!$I5103)</f>
        <v>3669</v>
      </c>
      <c r="K5103" s="4">
        <f>PRODUCT([2]Data!$G5103,[2]Data!$H5103)</f>
        <v>6015</v>
      </c>
      <c r="L5103" s="4">
        <f>[2]Data!$K5103-[2]Data!$J5103</f>
        <v>2346</v>
      </c>
      <c r="M5103" s="4" t="str">
        <f>VLOOKUP(Table_1[[#This Row],[Location ID]],[1]Locations!$A:$B,2,0)</f>
        <v>Santa Ana</v>
      </c>
      <c r="N5103" s="4" t="str">
        <f>VLOOKUP(Table_1[[#This Row],[Sales Person ID]],'[1]Sales People'!$A:$B,2,0)</f>
        <v>Bobby Russell</v>
      </c>
      <c r="O5103" s="4" t="str">
        <f>VLOOKUP(Table_1[[#This Row],[Customer ID]],[1]Customers!$A:$B,2,0)</f>
        <v>Jonathan Hawkins</v>
      </c>
      <c r="P5103" s="5">
        <f>WEEKDAY([2]Data!$F5103)</f>
        <v>1</v>
      </c>
      <c r="Q5103" s="4">
        <f>MONTH([2]Data!$F5103)</f>
        <v>1</v>
      </c>
      <c r="R5103" s="4">
        <f>YEAR([2]Data!$F5103)</f>
        <v>2021</v>
      </c>
    </row>
    <row r="5104" spans="1:18" ht="15.75" customHeight="1">
      <c r="A5104" s="4" t="s">
        <v>6137</v>
      </c>
      <c r="B5104" s="4" t="s">
        <v>120</v>
      </c>
      <c r="C5104" s="4" t="s">
        <v>480</v>
      </c>
      <c r="D5104" s="4" t="s">
        <v>202</v>
      </c>
      <c r="E5104" s="4" t="s">
        <v>1915</v>
      </c>
      <c r="F5104" s="11">
        <v>44205</v>
      </c>
      <c r="G5104" s="4">
        <v>1</v>
      </c>
      <c r="H5104" s="4">
        <v>1783</v>
      </c>
      <c r="I5104" s="4">
        <f>VLOOKUP(Table_1[[#This Row],[Product ID]],[1]Products!$A:$D,3,0)</f>
        <v>1230</v>
      </c>
      <c r="J5104" s="4">
        <f>PRODUCT([2]Data!$G5104,[2]Data!$I5104)</f>
        <v>1230</v>
      </c>
      <c r="K5104" s="4">
        <f>PRODUCT([2]Data!$G5104,[2]Data!$H5104)</f>
        <v>1783</v>
      </c>
      <c r="L5104" s="4">
        <f>[2]Data!$K5104-[2]Data!$J5104</f>
        <v>553</v>
      </c>
      <c r="M5104" s="4" t="str">
        <f>VLOOKUP(Table_1[[#This Row],[Location ID]],[1]Locations!$A:$B,2,0)</f>
        <v>Escondido</v>
      </c>
      <c r="N5104" s="4" t="str">
        <f>VLOOKUP(Table_1[[#This Row],[Sales Person ID]],'[1]Sales People'!$A:$B,2,0)</f>
        <v>Robert Reed</v>
      </c>
      <c r="O5104" s="4" t="str">
        <f>VLOOKUP(Table_1[[#This Row],[Customer ID]],[1]Customers!$A:$B,2,0)</f>
        <v>Ernest Rivera</v>
      </c>
      <c r="P5104" s="5">
        <f>WEEKDAY([2]Data!$F5104)</f>
        <v>7</v>
      </c>
      <c r="Q5104" s="4">
        <f>MONTH([2]Data!$F5104)</f>
        <v>1</v>
      </c>
      <c r="R5104" s="4">
        <f>YEAR([2]Data!$F5104)</f>
        <v>2021</v>
      </c>
    </row>
    <row r="5105" spans="1:18" ht="15.75" customHeight="1">
      <c r="A5105" s="4" t="s">
        <v>6138</v>
      </c>
      <c r="B5105" s="4" t="s">
        <v>39</v>
      </c>
      <c r="C5105" s="4" t="s">
        <v>167</v>
      </c>
      <c r="D5105" s="4" t="s">
        <v>236</v>
      </c>
      <c r="E5105" s="4" t="s">
        <v>164</v>
      </c>
      <c r="F5105" s="11">
        <v>44220</v>
      </c>
      <c r="G5105" s="4">
        <v>3</v>
      </c>
      <c r="H5105" s="4">
        <v>684</v>
      </c>
      <c r="I5105" s="4">
        <f>VLOOKUP(Table_1[[#This Row],[Product ID]],[1]Products!$A:$D,3,0)</f>
        <v>561</v>
      </c>
      <c r="J5105" s="4">
        <f>PRODUCT([2]Data!$G5105,[2]Data!$I5105)</f>
        <v>1683</v>
      </c>
      <c r="K5105" s="4">
        <f>PRODUCT([2]Data!$G5105,[2]Data!$H5105)</f>
        <v>2052</v>
      </c>
      <c r="L5105" s="4">
        <f>[2]Data!$K5105-[2]Data!$J5105</f>
        <v>369</v>
      </c>
      <c r="M5105" s="4" t="str">
        <f>VLOOKUP(Table_1[[#This Row],[Location ID]],[1]Locations!$A:$B,2,0)</f>
        <v>Sacramento</v>
      </c>
      <c r="N5105" s="4" t="str">
        <f>VLOOKUP(Table_1[[#This Row],[Sales Person ID]],'[1]Sales People'!$A:$B,2,0)</f>
        <v>Andrew Bowman</v>
      </c>
      <c r="O5105" s="4" t="str">
        <f>VLOOKUP(Table_1[[#This Row],[Customer ID]],[1]Customers!$A:$B,2,0)</f>
        <v>Charles Richards</v>
      </c>
      <c r="P5105" s="5">
        <f>WEEKDAY([2]Data!$F5105)</f>
        <v>1</v>
      </c>
      <c r="Q5105" s="4">
        <f>MONTH([2]Data!$F5105)</f>
        <v>1</v>
      </c>
      <c r="R5105" s="4">
        <f>YEAR([2]Data!$F5105)</f>
        <v>2021</v>
      </c>
    </row>
    <row r="5106" spans="1:18" ht="15.75" customHeight="1">
      <c r="A5106" s="4" t="s">
        <v>6139</v>
      </c>
      <c r="B5106" s="4" t="s">
        <v>24</v>
      </c>
      <c r="C5106" s="4" t="s">
        <v>73</v>
      </c>
      <c r="D5106" s="4" t="s">
        <v>202</v>
      </c>
      <c r="E5106" s="4" t="s">
        <v>2484</v>
      </c>
      <c r="F5106" s="11">
        <v>44211</v>
      </c>
      <c r="G5106" s="4">
        <v>2</v>
      </c>
      <c r="H5106" s="4">
        <v>1022</v>
      </c>
      <c r="I5106" s="4">
        <f>VLOOKUP(Table_1[[#This Row],[Product ID]],[1]Products!$A:$D,3,0)</f>
        <v>818</v>
      </c>
      <c r="J5106" s="4">
        <f>PRODUCT([2]Data!$G5106,[2]Data!$I5106)</f>
        <v>1636</v>
      </c>
      <c r="K5106" s="4">
        <f>PRODUCT([2]Data!$G5106,[2]Data!$H5106)</f>
        <v>2044</v>
      </c>
      <c r="L5106" s="4">
        <f>[2]Data!$K5106-[2]Data!$J5106</f>
        <v>408</v>
      </c>
      <c r="M5106" s="4" t="str">
        <f>VLOOKUP(Table_1[[#This Row],[Location ID]],[1]Locations!$A:$B,2,0)</f>
        <v>Fairfield</v>
      </c>
      <c r="N5106" s="4" t="str">
        <f>VLOOKUP(Table_1[[#This Row],[Sales Person ID]],'[1]Sales People'!$A:$B,2,0)</f>
        <v>Robert Reed</v>
      </c>
      <c r="O5106" s="4" t="str">
        <f>VLOOKUP(Table_1[[#This Row],[Customer ID]],[1]Customers!$A:$B,2,0)</f>
        <v>Thomas Duncan</v>
      </c>
      <c r="P5106" s="5">
        <f>WEEKDAY([2]Data!$F5106)</f>
        <v>6</v>
      </c>
      <c r="Q5106" s="4">
        <f>MONTH([2]Data!$F5106)</f>
        <v>1</v>
      </c>
      <c r="R5106" s="4">
        <f>YEAR([2]Data!$F5106)</f>
        <v>2021</v>
      </c>
    </row>
    <row r="5107" spans="1:18" ht="15.75" customHeight="1">
      <c r="A5107" s="4" t="s">
        <v>6140</v>
      </c>
      <c r="B5107" s="4" t="s">
        <v>221</v>
      </c>
      <c r="C5107" s="4" t="s">
        <v>461</v>
      </c>
      <c r="D5107" s="4" t="s">
        <v>458</v>
      </c>
      <c r="E5107" s="4" t="s">
        <v>1314</v>
      </c>
      <c r="F5107" s="11">
        <v>44233</v>
      </c>
      <c r="G5107" s="4">
        <v>4</v>
      </c>
      <c r="H5107" s="4">
        <v>458</v>
      </c>
      <c r="I5107" s="4">
        <f>VLOOKUP(Table_1[[#This Row],[Product ID]],[1]Products!$A:$D,3,0)</f>
        <v>376</v>
      </c>
      <c r="J5107" s="4">
        <f>PRODUCT([2]Data!$G5107,[2]Data!$I5107)</f>
        <v>1504</v>
      </c>
      <c r="K5107" s="4">
        <f>PRODUCT([2]Data!$G5107,[2]Data!$H5107)</f>
        <v>1832</v>
      </c>
      <c r="L5107" s="4">
        <f>[2]Data!$K5107-[2]Data!$J5107</f>
        <v>328</v>
      </c>
      <c r="M5107" s="4" t="str">
        <f>VLOOKUP(Table_1[[#This Row],[Location ID]],[1]Locations!$A:$B,2,0)</f>
        <v>Simi Valley</v>
      </c>
      <c r="N5107" s="4" t="str">
        <f>VLOOKUP(Table_1[[#This Row],[Sales Person ID]],'[1]Sales People'!$A:$B,2,0)</f>
        <v>Howard Sims</v>
      </c>
      <c r="O5107" s="4" t="str">
        <f>VLOOKUP(Table_1[[#This Row],[Customer ID]],[1]Customers!$A:$B,2,0)</f>
        <v>Terry Harris</v>
      </c>
      <c r="P5107" s="5">
        <f>WEEKDAY([2]Data!$F5107)</f>
        <v>7</v>
      </c>
      <c r="Q5107" s="4">
        <f>MONTH([2]Data!$F5107)</f>
        <v>2</v>
      </c>
      <c r="R5107" s="4">
        <f>YEAR([2]Data!$F5107)</f>
        <v>2021</v>
      </c>
    </row>
    <row r="5108" spans="1:18" ht="15.75" customHeight="1">
      <c r="A5108" s="4" t="s">
        <v>6141</v>
      </c>
      <c r="B5108" s="4" t="s">
        <v>211</v>
      </c>
      <c r="C5108" s="4" t="s">
        <v>35</v>
      </c>
      <c r="D5108" s="4" t="s">
        <v>91</v>
      </c>
      <c r="E5108" s="4" t="s">
        <v>2127</v>
      </c>
      <c r="F5108" s="11">
        <v>44256</v>
      </c>
      <c r="G5108" s="4">
        <v>4</v>
      </c>
      <c r="H5108" s="4">
        <v>315</v>
      </c>
      <c r="I5108" s="4">
        <f>VLOOKUP(Table_1[[#This Row],[Product ID]],[1]Products!$A:$D,3,0)</f>
        <v>208</v>
      </c>
      <c r="J5108" s="4">
        <f>PRODUCT([2]Data!$G5108,[2]Data!$I5108)</f>
        <v>832</v>
      </c>
      <c r="K5108" s="4">
        <f>PRODUCT([2]Data!$G5108,[2]Data!$H5108)</f>
        <v>1260</v>
      </c>
      <c r="L5108" s="4">
        <f>[2]Data!$K5108-[2]Data!$J5108</f>
        <v>428</v>
      </c>
      <c r="M5108" s="4" t="str">
        <f>VLOOKUP(Table_1[[#This Row],[Location ID]],[1]Locations!$A:$B,2,0)</f>
        <v>Lancaster</v>
      </c>
      <c r="N5108" s="4" t="str">
        <f>VLOOKUP(Table_1[[#This Row],[Sales Person ID]],'[1]Sales People'!$A:$B,2,0)</f>
        <v>Henry Nelson</v>
      </c>
      <c r="O5108" s="4" t="str">
        <f>VLOOKUP(Table_1[[#This Row],[Customer ID]],[1]Customers!$A:$B,2,0)</f>
        <v>Louis Ellis</v>
      </c>
      <c r="P5108" s="5">
        <f>WEEKDAY([2]Data!$F5108)</f>
        <v>2</v>
      </c>
      <c r="Q5108" s="4">
        <f>MONTH([2]Data!$F5108)</f>
        <v>3</v>
      </c>
      <c r="R5108" s="4">
        <f>YEAR([2]Data!$F5108)</f>
        <v>2021</v>
      </c>
    </row>
    <row r="5109" spans="1:18" ht="15.75" customHeight="1">
      <c r="A5109" s="4" t="s">
        <v>6142</v>
      </c>
      <c r="B5109" s="4" t="s">
        <v>677</v>
      </c>
      <c r="C5109" s="4" t="s">
        <v>167</v>
      </c>
      <c r="D5109" s="4" t="s">
        <v>26</v>
      </c>
      <c r="E5109" s="4" t="s">
        <v>2168</v>
      </c>
      <c r="F5109" s="11">
        <v>44267</v>
      </c>
      <c r="G5109" s="4">
        <v>4</v>
      </c>
      <c r="H5109" s="4">
        <v>2241</v>
      </c>
      <c r="I5109" s="4">
        <f>VLOOKUP(Table_1[[#This Row],[Product ID]],[1]Products!$A:$D,3,0)</f>
        <v>1367</v>
      </c>
      <c r="J5109" s="4">
        <f>PRODUCT([2]Data!$G5109,[2]Data!$I5109)</f>
        <v>5468</v>
      </c>
      <c r="K5109" s="4">
        <f>PRODUCT([2]Data!$G5109,[2]Data!$H5109)</f>
        <v>8964</v>
      </c>
      <c r="L5109" s="4">
        <f>[2]Data!$K5109-[2]Data!$J5109</f>
        <v>3496</v>
      </c>
      <c r="M5109" s="4" t="str">
        <f>VLOOKUP(Table_1[[#This Row],[Location ID]],[1]Locations!$A:$B,2,0)</f>
        <v>Sacramento</v>
      </c>
      <c r="N5109" s="4" t="str">
        <f>VLOOKUP(Table_1[[#This Row],[Sales Person ID]],'[1]Sales People'!$A:$B,2,0)</f>
        <v>Ryan Butler</v>
      </c>
      <c r="O5109" s="4" t="str">
        <f>VLOOKUP(Table_1[[#This Row],[Customer ID]],[1]Customers!$A:$B,2,0)</f>
        <v>Henry Elliott</v>
      </c>
      <c r="P5109" s="5">
        <f>WEEKDAY([2]Data!$F5109)</f>
        <v>6</v>
      </c>
      <c r="Q5109" s="4">
        <f>MONTH([2]Data!$F5109)</f>
        <v>3</v>
      </c>
      <c r="R5109" s="4">
        <f>YEAR([2]Data!$F5109)</f>
        <v>2021</v>
      </c>
    </row>
    <row r="5110" spans="1:18" ht="15.75" customHeight="1">
      <c r="A5110" s="4" t="s">
        <v>6143</v>
      </c>
      <c r="B5110" s="4" t="s">
        <v>869</v>
      </c>
      <c r="C5110" s="4" t="s">
        <v>501</v>
      </c>
      <c r="D5110" s="4" t="s">
        <v>280</v>
      </c>
      <c r="E5110" s="4" t="s">
        <v>407</v>
      </c>
      <c r="F5110" s="11">
        <v>44264</v>
      </c>
      <c r="G5110" s="4">
        <v>3</v>
      </c>
      <c r="H5110" s="4">
        <v>2294</v>
      </c>
      <c r="I5110" s="4">
        <f>VLOOKUP(Table_1[[#This Row],[Product ID]],[1]Products!$A:$D,3,0)</f>
        <v>1399</v>
      </c>
      <c r="J5110" s="4">
        <f>PRODUCT([2]Data!$G5110,[2]Data!$I5110)</f>
        <v>4197</v>
      </c>
      <c r="K5110" s="4">
        <f>PRODUCT([2]Data!$G5110,[2]Data!$H5110)</f>
        <v>6882</v>
      </c>
      <c r="L5110" s="4">
        <f>[2]Data!$K5110-[2]Data!$J5110</f>
        <v>2685</v>
      </c>
      <c r="M5110" s="4" t="str">
        <f>VLOOKUP(Table_1[[#This Row],[Location ID]],[1]Locations!$A:$B,2,0)</f>
        <v>Temecula</v>
      </c>
      <c r="N5110" s="4" t="str">
        <f>VLOOKUP(Table_1[[#This Row],[Sales Person ID]],'[1]Sales People'!$A:$B,2,0)</f>
        <v>Kevin Butler</v>
      </c>
      <c r="O5110" s="4" t="str">
        <f>VLOOKUP(Table_1[[#This Row],[Customer ID]],[1]Customers!$A:$B,2,0)</f>
        <v>Benjamin Moreno</v>
      </c>
      <c r="P5110" s="5">
        <f>WEEKDAY([2]Data!$F5110)</f>
        <v>3</v>
      </c>
      <c r="Q5110" s="4">
        <f>MONTH([2]Data!$F5110)</f>
        <v>3</v>
      </c>
      <c r="R5110" s="4">
        <f>YEAR([2]Data!$F5110)</f>
        <v>2021</v>
      </c>
    </row>
    <row r="5111" spans="1:18" ht="15.75" customHeight="1">
      <c r="A5111" s="4" t="s">
        <v>6144</v>
      </c>
      <c r="B5111" s="4" t="s">
        <v>39</v>
      </c>
      <c r="C5111" s="4" t="s">
        <v>160</v>
      </c>
      <c r="D5111" s="4" t="s">
        <v>137</v>
      </c>
      <c r="E5111" s="4" t="s">
        <v>407</v>
      </c>
      <c r="F5111" s="11">
        <v>44233</v>
      </c>
      <c r="G5111" s="4">
        <v>4</v>
      </c>
      <c r="H5111" s="4">
        <v>684</v>
      </c>
      <c r="I5111" s="4">
        <f>VLOOKUP(Table_1[[#This Row],[Product ID]],[1]Products!$A:$D,3,0)</f>
        <v>561</v>
      </c>
      <c r="J5111" s="4">
        <f>PRODUCT([2]Data!$G5111,[2]Data!$I5111)</f>
        <v>2244</v>
      </c>
      <c r="K5111" s="4">
        <f>PRODUCT([2]Data!$G5111,[2]Data!$H5111)</f>
        <v>2736</v>
      </c>
      <c r="L5111" s="4">
        <f>[2]Data!$K5111-[2]Data!$J5111</f>
        <v>492</v>
      </c>
      <c r="M5111" s="4" t="str">
        <f>VLOOKUP(Table_1[[#This Row],[Location ID]],[1]Locations!$A:$B,2,0)</f>
        <v>Antioch</v>
      </c>
      <c r="N5111" s="4" t="str">
        <f>VLOOKUP(Table_1[[#This Row],[Sales Person ID]],'[1]Sales People'!$A:$B,2,0)</f>
        <v>Larry Castillo</v>
      </c>
      <c r="O5111" s="4" t="str">
        <f>VLOOKUP(Table_1[[#This Row],[Customer ID]],[1]Customers!$A:$B,2,0)</f>
        <v>Benjamin Moreno</v>
      </c>
      <c r="P5111" s="5">
        <f>WEEKDAY([2]Data!$F5111)</f>
        <v>7</v>
      </c>
      <c r="Q5111" s="4">
        <f>MONTH([2]Data!$F5111)</f>
        <v>2</v>
      </c>
      <c r="R5111" s="4">
        <f>YEAR([2]Data!$F5111)</f>
        <v>2021</v>
      </c>
    </row>
    <row r="5112" spans="1:18" ht="15.75" customHeight="1">
      <c r="A5112" s="4" t="s">
        <v>6145</v>
      </c>
      <c r="B5112" s="4" t="s">
        <v>239</v>
      </c>
      <c r="C5112" s="4" t="s">
        <v>111</v>
      </c>
      <c r="D5112" s="4" t="s">
        <v>370</v>
      </c>
      <c r="E5112" s="4" t="s">
        <v>2210</v>
      </c>
      <c r="F5112" s="11">
        <v>44223</v>
      </c>
      <c r="G5112" s="4">
        <v>1</v>
      </c>
      <c r="H5112" s="4">
        <v>1862</v>
      </c>
      <c r="I5112" s="4">
        <f>VLOOKUP(Table_1[[#This Row],[Product ID]],[1]Products!$A:$D,3,0)</f>
        <v>1173</v>
      </c>
      <c r="J5112" s="4">
        <f>PRODUCT([2]Data!$G5112,[2]Data!$I5112)</f>
        <v>1173</v>
      </c>
      <c r="K5112" s="4">
        <f>PRODUCT([2]Data!$G5112,[2]Data!$H5112)</f>
        <v>1862</v>
      </c>
      <c r="L5112" s="4">
        <f>[2]Data!$K5112-[2]Data!$J5112</f>
        <v>689</v>
      </c>
      <c r="M5112" s="4" t="str">
        <f>VLOOKUP(Table_1[[#This Row],[Location ID]],[1]Locations!$A:$B,2,0)</f>
        <v>Victorville</v>
      </c>
      <c r="N5112" s="4" t="str">
        <f>VLOOKUP(Table_1[[#This Row],[Sales Person ID]],'[1]Sales People'!$A:$B,2,0)</f>
        <v>Eugene Holmes</v>
      </c>
      <c r="O5112" s="4" t="str">
        <f>VLOOKUP(Table_1[[#This Row],[Customer ID]],[1]Customers!$A:$B,2,0)</f>
        <v>Harry Diaz</v>
      </c>
      <c r="P5112" s="5">
        <f>WEEKDAY([2]Data!$F5112)</f>
        <v>4</v>
      </c>
      <c r="Q5112" s="4">
        <f>MONTH([2]Data!$F5112)</f>
        <v>1</v>
      </c>
      <c r="R5112" s="4">
        <f>YEAR([2]Data!$F5112)</f>
        <v>2021</v>
      </c>
    </row>
    <row r="5113" spans="1:18" ht="15.75" customHeight="1">
      <c r="A5113" s="4" t="s">
        <v>6146</v>
      </c>
      <c r="B5113" s="4" t="s">
        <v>80</v>
      </c>
      <c r="C5113" s="4" t="s">
        <v>240</v>
      </c>
      <c r="D5113" s="4" t="s">
        <v>46</v>
      </c>
      <c r="E5113" s="4" t="s">
        <v>3145</v>
      </c>
      <c r="F5113" s="11">
        <v>44215</v>
      </c>
      <c r="G5113" s="4">
        <v>2</v>
      </c>
      <c r="H5113" s="4">
        <v>1351</v>
      </c>
      <c r="I5113" s="4">
        <f>VLOOKUP(Table_1[[#This Row],[Product ID]],[1]Products!$A:$D,3,0)</f>
        <v>1108</v>
      </c>
      <c r="J5113" s="4">
        <f>PRODUCT([2]Data!$G5113,[2]Data!$I5113)</f>
        <v>2216</v>
      </c>
      <c r="K5113" s="4">
        <f>PRODUCT([2]Data!$G5113,[2]Data!$H5113)</f>
        <v>2702</v>
      </c>
      <c r="L5113" s="4">
        <f>[2]Data!$K5113-[2]Data!$J5113</f>
        <v>486</v>
      </c>
      <c r="M5113" s="4" t="str">
        <f>VLOOKUP(Table_1[[#This Row],[Location ID]],[1]Locations!$A:$B,2,0)</f>
        <v>San Jose</v>
      </c>
      <c r="N5113" s="4" t="str">
        <f>VLOOKUP(Table_1[[#This Row],[Sales Person ID]],'[1]Sales People'!$A:$B,2,0)</f>
        <v>Charles Harper</v>
      </c>
      <c r="O5113" s="4" t="str">
        <f>VLOOKUP(Table_1[[#This Row],[Customer ID]],[1]Customers!$A:$B,2,0)</f>
        <v>Juan Hunt</v>
      </c>
      <c r="P5113" s="5">
        <f>WEEKDAY([2]Data!$F5113)</f>
        <v>3</v>
      </c>
      <c r="Q5113" s="4">
        <f>MONTH([2]Data!$F5113)</f>
        <v>1</v>
      </c>
      <c r="R5113" s="4">
        <f>YEAR([2]Data!$F5113)</f>
        <v>2021</v>
      </c>
    </row>
    <row r="5114" spans="1:18" ht="15.75" customHeight="1">
      <c r="A5114" s="4" t="s">
        <v>6147</v>
      </c>
      <c r="B5114" s="4" t="s">
        <v>67</v>
      </c>
      <c r="C5114" s="4" t="s">
        <v>235</v>
      </c>
      <c r="D5114" s="4" t="s">
        <v>102</v>
      </c>
      <c r="E5114" s="4" t="s">
        <v>2980</v>
      </c>
      <c r="F5114" s="11">
        <v>44250</v>
      </c>
      <c r="G5114" s="4">
        <v>1</v>
      </c>
      <c r="H5114" s="4">
        <v>1848</v>
      </c>
      <c r="I5114" s="4">
        <f>VLOOKUP(Table_1[[#This Row],[Product ID]],[1]Products!$A:$D,3,0)</f>
        <v>1294</v>
      </c>
      <c r="J5114" s="4">
        <f>PRODUCT([2]Data!$G5114,[2]Data!$I5114)</f>
        <v>1294</v>
      </c>
      <c r="K5114" s="4">
        <f>PRODUCT([2]Data!$G5114,[2]Data!$H5114)</f>
        <v>1848</v>
      </c>
      <c r="L5114" s="4">
        <f>[2]Data!$K5114-[2]Data!$J5114</f>
        <v>554</v>
      </c>
      <c r="M5114" s="4" t="str">
        <f>VLOOKUP(Table_1[[#This Row],[Location ID]],[1]Locations!$A:$B,2,0)</f>
        <v>Huntington Beach</v>
      </c>
      <c r="N5114" s="4" t="str">
        <f>VLOOKUP(Table_1[[#This Row],[Sales Person ID]],'[1]Sales People'!$A:$B,2,0)</f>
        <v>Howard Gardner</v>
      </c>
      <c r="O5114" s="4" t="str">
        <f>VLOOKUP(Table_1[[#This Row],[Customer ID]],[1]Customers!$A:$B,2,0)</f>
        <v>Daniel Barnes</v>
      </c>
      <c r="P5114" s="5">
        <f>WEEKDAY([2]Data!$F5114)</f>
        <v>3</v>
      </c>
      <c r="Q5114" s="4">
        <f>MONTH([2]Data!$F5114)</f>
        <v>2</v>
      </c>
      <c r="R5114" s="4">
        <f>YEAR([2]Data!$F5114)</f>
        <v>2021</v>
      </c>
    </row>
    <row r="5115" spans="1:18" ht="15.75" customHeight="1">
      <c r="A5115" s="4" t="s">
        <v>6148</v>
      </c>
      <c r="B5115" s="4" t="s">
        <v>432</v>
      </c>
      <c r="C5115" s="4" t="s">
        <v>55</v>
      </c>
      <c r="D5115" s="4" t="s">
        <v>227</v>
      </c>
      <c r="E5115" s="4" t="s">
        <v>1629</v>
      </c>
      <c r="F5115" s="11">
        <v>44219</v>
      </c>
      <c r="G5115" s="4">
        <v>1</v>
      </c>
      <c r="H5115" s="4">
        <v>826</v>
      </c>
      <c r="I5115" s="4">
        <f>VLOOKUP(Table_1[[#This Row],[Product ID]],[1]Products!$A:$D,3,0)</f>
        <v>562</v>
      </c>
      <c r="J5115" s="4">
        <f>PRODUCT([2]Data!$G5115,[2]Data!$I5115)</f>
        <v>562</v>
      </c>
      <c r="K5115" s="4">
        <f>PRODUCT([2]Data!$G5115,[2]Data!$H5115)</f>
        <v>826</v>
      </c>
      <c r="L5115" s="4">
        <f>[2]Data!$K5115-[2]Data!$J5115</f>
        <v>264</v>
      </c>
      <c r="M5115" s="4" t="str">
        <f>VLOOKUP(Table_1[[#This Row],[Location ID]],[1]Locations!$A:$B,2,0)</f>
        <v>Moreno Valley</v>
      </c>
      <c r="N5115" s="4" t="str">
        <f>VLOOKUP(Table_1[[#This Row],[Sales Person ID]],'[1]Sales People'!$A:$B,2,0)</f>
        <v>Ernest Wagner</v>
      </c>
      <c r="O5115" s="4" t="str">
        <f>VLOOKUP(Table_1[[#This Row],[Customer ID]],[1]Customers!$A:$B,2,0)</f>
        <v>Jose Watson</v>
      </c>
      <c r="P5115" s="5">
        <f>WEEKDAY([2]Data!$F5115)</f>
        <v>7</v>
      </c>
      <c r="Q5115" s="4">
        <f>MONTH([2]Data!$F5115)</f>
        <v>1</v>
      </c>
      <c r="R5115" s="4">
        <f>YEAR([2]Data!$F5115)</f>
        <v>2021</v>
      </c>
    </row>
    <row r="5116" spans="1:18" ht="15.75" customHeight="1">
      <c r="A5116" s="4" t="s">
        <v>6149</v>
      </c>
      <c r="B5116" s="4" t="s">
        <v>571</v>
      </c>
      <c r="C5116" s="4" t="s">
        <v>111</v>
      </c>
      <c r="D5116" s="4" t="s">
        <v>370</v>
      </c>
      <c r="E5116" s="4" t="s">
        <v>330</v>
      </c>
      <c r="F5116" s="11">
        <v>44225</v>
      </c>
      <c r="G5116" s="4">
        <v>4</v>
      </c>
      <c r="H5116" s="4">
        <v>1809</v>
      </c>
      <c r="I5116" s="4">
        <f>VLOOKUP(Table_1[[#This Row],[Product ID]],[1]Products!$A:$D,3,0)</f>
        <v>1067</v>
      </c>
      <c r="J5116" s="4">
        <f>PRODUCT([2]Data!$G5116,[2]Data!$I5116)</f>
        <v>4268</v>
      </c>
      <c r="K5116" s="4">
        <f>PRODUCT([2]Data!$G5116,[2]Data!$H5116)</f>
        <v>7236</v>
      </c>
      <c r="L5116" s="4">
        <f>[2]Data!$K5116-[2]Data!$J5116</f>
        <v>2968</v>
      </c>
      <c r="M5116" s="4" t="str">
        <f>VLOOKUP(Table_1[[#This Row],[Location ID]],[1]Locations!$A:$B,2,0)</f>
        <v>Victorville</v>
      </c>
      <c r="N5116" s="4" t="str">
        <f>VLOOKUP(Table_1[[#This Row],[Sales Person ID]],'[1]Sales People'!$A:$B,2,0)</f>
        <v>Eugene Holmes</v>
      </c>
      <c r="O5116" s="4" t="str">
        <f>VLOOKUP(Table_1[[#This Row],[Customer ID]],[1]Customers!$A:$B,2,0)</f>
        <v>Walter Watson</v>
      </c>
      <c r="P5116" s="5">
        <f>WEEKDAY([2]Data!$F5116)</f>
        <v>6</v>
      </c>
      <c r="Q5116" s="4">
        <f>MONTH([2]Data!$F5116)</f>
        <v>1</v>
      </c>
      <c r="R5116" s="4">
        <f>YEAR([2]Data!$F5116)</f>
        <v>2021</v>
      </c>
    </row>
    <row r="5117" spans="1:18" ht="15.75" customHeight="1">
      <c r="A5117" s="4" t="s">
        <v>6150</v>
      </c>
      <c r="B5117" s="4" t="s">
        <v>58</v>
      </c>
      <c r="C5117" s="4" t="s">
        <v>20</v>
      </c>
      <c r="D5117" s="4" t="s">
        <v>107</v>
      </c>
      <c r="E5117" s="4" t="s">
        <v>83</v>
      </c>
      <c r="F5117" s="11">
        <v>44248</v>
      </c>
      <c r="G5117" s="4">
        <v>1</v>
      </c>
      <c r="H5117" s="4">
        <v>1812</v>
      </c>
      <c r="I5117" s="4">
        <f>VLOOKUP(Table_1[[#This Row],[Product ID]],[1]Products!$A:$D,3,0)</f>
        <v>1305</v>
      </c>
      <c r="J5117" s="4">
        <f>PRODUCT([2]Data!$G5117,[2]Data!$I5117)</f>
        <v>1305</v>
      </c>
      <c r="K5117" s="4">
        <f>PRODUCT([2]Data!$G5117,[2]Data!$H5117)</f>
        <v>1812</v>
      </c>
      <c r="L5117" s="4">
        <f>[2]Data!$K5117-[2]Data!$J5117</f>
        <v>507</v>
      </c>
      <c r="M5117" s="4" t="str">
        <f>VLOOKUP(Table_1[[#This Row],[Location ID]],[1]Locations!$A:$B,2,0)</f>
        <v>San Mateo</v>
      </c>
      <c r="N5117" s="4" t="str">
        <f>VLOOKUP(Table_1[[#This Row],[Sales Person ID]],'[1]Sales People'!$A:$B,2,0)</f>
        <v>Brian Thomas</v>
      </c>
      <c r="O5117" s="4" t="str">
        <f>VLOOKUP(Table_1[[#This Row],[Customer ID]],[1]Customers!$A:$B,2,0)</f>
        <v>Keith Campbell</v>
      </c>
      <c r="P5117" s="5">
        <f>WEEKDAY([2]Data!$F5117)</f>
        <v>1</v>
      </c>
      <c r="Q5117" s="4">
        <f>MONTH([2]Data!$F5117)</f>
        <v>2</v>
      </c>
      <c r="R5117" s="4">
        <f>YEAR([2]Data!$F5117)</f>
        <v>2021</v>
      </c>
    </row>
    <row r="5118" spans="1:18" ht="15.75" customHeight="1">
      <c r="A5118" s="4" t="s">
        <v>6151</v>
      </c>
      <c r="B5118" s="4" t="s">
        <v>548</v>
      </c>
      <c r="C5118" s="4" t="s">
        <v>197</v>
      </c>
      <c r="D5118" s="4" t="s">
        <v>91</v>
      </c>
      <c r="E5118" s="4" t="s">
        <v>3041</v>
      </c>
      <c r="F5118" s="11">
        <v>44219</v>
      </c>
      <c r="G5118" s="4">
        <v>1</v>
      </c>
      <c r="H5118" s="4">
        <v>556</v>
      </c>
      <c r="I5118" s="4">
        <f>VLOOKUP(Table_1[[#This Row],[Product ID]],[1]Products!$A:$D,3,0)</f>
        <v>395</v>
      </c>
      <c r="J5118" s="4">
        <f>PRODUCT([2]Data!$G5118,[2]Data!$I5118)</f>
        <v>395</v>
      </c>
      <c r="K5118" s="4">
        <f>PRODUCT([2]Data!$G5118,[2]Data!$H5118)</f>
        <v>556</v>
      </c>
      <c r="L5118" s="4">
        <f>[2]Data!$K5118-[2]Data!$J5118</f>
        <v>161</v>
      </c>
      <c r="M5118" s="4" t="str">
        <f>VLOOKUP(Table_1[[#This Row],[Location ID]],[1]Locations!$A:$B,2,0)</f>
        <v>Riverside</v>
      </c>
      <c r="N5118" s="4" t="str">
        <f>VLOOKUP(Table_1[[#This Row],[Sales Person ID]],'[1]Sales People'!$A:$B,2,0)</f>
        <v>Henry Nelson</v>
      </c>
      <c r="O5118" s="4" t="str">
        <f>VLOOKUP(Table_1[[#This Row],[Customer ID]],[1]Customers!$A:$B,2,0)</f>
        <v>Adam Hunter</v>
      </c>
      <c r="P5118" s="5">
        <f>WEEKDAY([2]Data!$F5118)</f>
        <v>7</v>
      </c>
      <c r="Q5118" s="4">
        <f>MONTH([2]Data!$F5118)</f>
        <v>1</v>
      </c>
      <c r="R5118" s="4">
        <f>YEAR([2]Data!$F5118)</f>
        <v>2021</v>
      </c>
    </row>
    <row r="5119" spans="1:18" ht="15.75" customHeight="1">
      <c r="A5119" s="4" t="s">
        <v>6152</v>
      </c>
      <c r="B5119" s="4" t="s">
        <v>419</v>
      </c>
      <c r="C5119" s="4" t="s">
        <v>279</v>
      </c>
      <c r="D5119" s="4" t="s">
        <v>41</v>
      </c>
      <c r="E5119" s="4" t="s">
        <v>258</v>
      </c>
      <c r="F5119" s="11">
        <v>44251</v>
      </c>
      <c r="G5119" s="4">
        <v>1</v>
      </c>
      <c r="H5119" s="4">
        <v>1405</v>
      </c>
      <c r="I5119" s="4">
        <f>VLOOKUP(Table_1[[#This Row],[Product ID]],[1]Products!$A:$D,3,0)</f>
        <v>1054</v>
      </c>
      <c r="J5119" s="4">
        <f>PRODUCT([2]Data!$G5119,[2]Data!$I5119)</f>
        <v>1054</v>
      </c>
      <c r="K5119" s="4">
        <f>PRODUCT([2]Data!$G5119,[2]Data!$H5119)</f>
        <v>1405</v>
      </c>
      <c r="L5119" s="4">
        <f>[2]Data!$K5119-[2]Data!$J5119</f>
        <v>351</v>
      </c>
      <c r="M5119" s="4" t="str">
        <f>VLOOKUP(Table_1[[#This Row],[Location ID]],[1]Locations!$A:$B,2,0)</f>
        <v>Murrieta</v>
      </c>
      <c r="N5119" s="4" t="str">
        <f>VLOOKUP(Table_1[[#This Row],[Sales Person ID]],'[1]Sales People'!$A:$B,2,0)</f>
        <v>Carl Hall</v>
      </c>
      <c r="O5119" s="4" t="str">
        <f>VLOOKUP(Table_1[[#This Row],[Customer ID]],[1]Customers!$A:$B,2,0)</f>
        <v>Jack Reid</v>
      </c>
      <c r="P5119" s="5">
        <f>WEEKDAY([2]Data!$F5119)</f>
        <v>4</v>
      </c>
      <c r="Q5119" s="4">
        <f>MONTH([2]Data!$F5119)</f>
        <v>2</v>
      </c>
      <c r="R5119" s="4">
        <f>YEAR([2]Data!$F5119)</f>
        <v>2021</v>
      </c>
    </row>
    <row r="5120" spans="1:18" ht="15.75" customHeight="1">
      <c r="A5120" s="4" t="s">
        <v>6153</v>
      </c>
      <c r="B5120" s="4" t="s">
        <v>714</v>
      </c>
      <c r="C5120" s="4" t="s">
        <v>279</v>
      </c>
      <c r="D5120" s="4" t="s">
        <v>64</v>
      </c>
      <c r="E5120" s="4" t="s">
        <v>288</v>
      </c>
      <c r="F5120" s="11">
        <v>44251</v>
      </c>
      <c r="G5120" s="4">
        <v>1</v>
      </c>
      <c r="H5120" s="4">
        <v>530</v>
      </c>
      <c r="I5120" s="4">
        <f>VLOOKUP(Table_1[[#This Row],[Product ID]],[1]Products!$A:$D,3,0)</f>
        <v>435</v>
      </c>
      <c r="J5120" s="4">
        <f>PRODUCT([2]Data!$G5120,[2]Data!$I5120)</f>
        <v>435</v>
      </c>
      <c r="K5120" s="4">
        <f>PRODUCT([2]Data!$G5120,[2]Data!$H5120)</f>
        <v>530</v>
      </c>
      <c r="L5120" s="4">
        <f>[2]Data!$K5120-[2]Data!$J5120</f>
        <v>95</v>
      </c>
      <c r="M5120" s="4" t="str">
        <f>VLOOKUP(Table_1[[#This Row],[Location ID]],[1]Locations!$A:$B,2,0)</f>
        <v>Murrieta</v>
      </c>
      <c r="N5120" s="4" t="str">
        <f>VLOOKUP(Table_1[[#This Row],[Sales Person ID]],'[1]Sales People'!$A:$B,2,0)</f>
        <v>Scott Mason</v>
      </c>
      <c r="O5120" s="4" t="str">
        <f>VLOOKUP(Table_1[[#This Row],[Customer ID]],[1]Customers!$A:$B,2,0)</f>
        <v>Howard Lewis</v>
      </c>
      <c r="P5120" s="5">
        <f>WEEKDAY([2]Data!$F5120)</f>
        <v>4</v>
      </c>
      <c r="Q5120" s="4">
        <f>MONTH([2]Data!$F5120)</f>
        <v>2</v>
      </c>
      <c r="R5120" s="4">
        <f>YEAR([2]Data!$F5120)</f>
        <v>2021</v>
      </c>
    </row>
    <row r="5121" spans="1:18" ht="15.75" customHeight="1">
      <c r="A5121" s="4" t="s">
        <v>6154</v>
      </c>
      <c r="B5121" s="4" t="s">
        <v>150</v>
      </c>
      <c r="C5121" s="4" t="s">
        <v>160</v>
      </c>
      <c r="D5121" s="4" t="s">
        <v>21</v>
      </c>
      <c r="E5121" s="4" t="s">
        <v>2137</v>
      </c>
      <c r="F5121" s="11">
        <v>44238</v>
      </c>
      <c r="G5121" s="4">
        <v>1</v>
      </c>
      <c r="H5121" s="4">
        <v>817</v>
      </c>
      <c r="I5121" s="4">
        <f>VLOOKUP(Table_1[[#This Row],[Product ID]],[1]Products!$A:$D,3,0)</f>
        <v>409</v>
      </c>
      <c r="J5121" s="4">
        <f>PRODUCT([2]Data!$G5121,[2]Data!$I5121)</f>
        <v>409</v>
      </c>
      <c r="K5121" s="4">
        <f>PRODUCT([2]Data!$G5121,[2]Data!$H5121)</f>
        <v>817</v>
      </c>
      <c r="L5121" s="4">
        <f>[2]Data!$K5121-[2]Data!$J5121</f>
        <v>408</v>
      </c>
      <c r="M5121" s="4" t="str">
        <f>VLOOKUP(Table_1[[#This Row],[Location ID]],[1]Locations!$A:$B,2,0)</f>
        <v>Antioch</v>
      </c>
      <c r="N5121" s="4" t="str">
        <f>VLOOKUP(Table_1[[#This Row],[Sales Person ID]],'[1]Sales People'!$A:$B,2,0)</f>
        <v>Justin Lynch</v>
      </c>
      <c r="O5121" s="4" t="str">
        <f>VLOOKUP(Table_1[[#This Row],[Customer ID]],[1]Customers!$A:$B,2,0)</f>
        <v>Charles Fields</v>
      </c>
      <c r="P5121" s="5">
        <f>WEEKDAY([2]Data!$F5121)</f>
        <v>5</v>
      </c>
      <c r="Q5121" s="4">
        <f>MONTH([2]Data!$F5121)</f>
        <v>2</v>
      </c>
      <c r="R5121" s="4">
        <f>YEAR([2]Data!$F5121)</f>
        <v>2021</v>
      </c>
    </row>
    <row r="5122" spans="1:18" ht="15.75" customHeight="1">
      <c r="A5122" s="4" t="s">
        <v>6155</v>
      </c>
      <c r="B5122" s="4" t="s">
        <v>110</v>
      </c>
      <c r="C5122" s="4" t="s">
        <v>240</v>
      </c>
      <c r="D5122" s="4" t="s">
        <v>147</v>
      </c>
      <c r="E5122" s="4" t="s">
        <v>1090</v>
      </c>
      <c r="F5122" s="11">
        <v>44264</v>
      </c>
      <c r="G5122" s="4">
        <v>2</v>
      </c>
      <c r="H5122" s="4">
        <v>1708</v>
      </c>
      <c r="I5122" s="4">
        <f>VLOOKUP(Table_1[[#This Row],[Product ID]],[1]Products!$A:$D,3,0)</f>
        <v>871</v>
      </c>
      <c r="J5122" s="4">
        <f>PRODUCT([2]Data!$G5122,[2]Data!$I5122)</f>
        <v>1742</v>
      </c>
      <c r="K5122" s="4">
        <f>PRODUCT([2]Data!$G5122,[2]Data!$H5122)</f>
        <v>3416</v>
      </c>
      <c r="L5122" s="4">
        <f>[2]Data!$K5122-[2]Data!$J5122</f>
        <v>1674</v>
      </c>
      <c r="M5122" s="4" t="str">
        <f>VLOOKUP(Table_1[[#This Row],[Location ID]],[1]Locations!$A:$B,2,0)</f>
        <v>San Jose</v>
      </c>
      <c r="N5122" s="4" t="str">
        <f>VLOOKUP(Table_1[[#This Row],[Sales Person ID]],'[1]Sales People'!$A:$B,2,0)</f>
        <v>Clarence Fox</v>
      </c>
      <c r="O5122" s="4" t="str">
        <f>VLOOKUP(Table_1[[#This Row],[Customer ID]],[1]Customers!$A:$B,2,0)</f>
        <v>Donald Reynolds</v>
      </c>
      <c r="P5122" s="5">
        <f>WEEKDAY([2]Data!$F5122)</f>
        <v>3</v>
      </c>
      <c r="Q5122" s="4">
        <f>MONTH([2]Data!$F5122)</f>
        <v>3</v>
      </c>
      <c r="R5122" s="4">
        <f>YEAR([2]Data!$F5122)</f>
        <v>2021</v>
      </c>
    </row>
    <row r="5123" spans="1:18" ht="15.75" customHeight="1">
      <c r="A5123" s="4" t="s">
        <v>6156</v>
      </c>
      <c r="B5123" s="4" t="s">
        <v>332</v>
      </c>
      <c r="C5123" s="4" t="s">
        <v>279</v>
      </c>
      <c r="D5123" s="4" t="s">
        <v>356</v>
      </c>
      <c r="E5123" s="4" t="s">
        <v>2555</v>
      </c>
      <c r="F5123" s="11">
        <v>44265</v>
      </c>
      <c r="G5123" s="4">
        <v>2</v>
      </c>
      <c r="H5123" s="4">
        <v>2391</v>
      </c>
      <c r="I5123" s="4">
        <f>VLOOKUP(Table_1[[#This Row],[Product ID]],[1]Products!$A:$D,3,0)</f>
        <v>1291</v>
      </c>
      <c r="J5123" s="4">
        <f>PRODUCT([2]Data!$G5123,[2]Data!$I5123)</f>
        <v>2582</v>
      </c>
      <c r="K5123" s="4">
        <f>PRODUCT([2]Data!$G5123,[2]Data!$H5123)</f>
        <v>4782</v>
      </c>
      <c r="L5123" s="4">
        <f>[2]Data!$K5123-[2]Data!$J5123</f>
        <v>2200</v>
      </c>
      <c r="M5123" s="4" t="str">
        <f>VLOOKUP(Table_1[[#This Row],[Location ID]],[1]Locations!$A:$B,2,0)</f>
        <v>Murrieta</v>
      </c>
      <c r="N5123" s="4" t="str">
        <f>VLOOKUP(Table_1[[#This Row],[Sales Person ID]],'[1]Sales People'!$A:$B,2,0)</f>
        <v>Larry Marshall</v>
      </c>
      <c r="O5123" s="4" t="str">
        <f>VLOOKUP(Table_1[[#This Row],[Customer ID]],[1]Customers!$A:$B,2,0)</f>
        <v>Thomas Gonzales</v>
      </c>
      <c r="P5123" s="5">
        <f>WEEKDAY([2]Data!$F5123)</f>
        <v>4</v>
      </c>
      <c r="Q5123" s="4">
        <f>MONTH([2]Data!$F5123)</f>
        <v>3</v>
      </c>
      <c r="R5123" s="4">
        <f>YEAR([2]Data!$F5123)</f>
        <v>2021</v>
      </c>
    </row>
    <row r="5124" spans="1:18" ht="15.75" customHeight="1">
      <c r="A5124" s="4" t="s">
        <v>6157</v>
      </c>
      <c r="B5124" s="4" t="s">
        <v>432</v>
      </c>
      <c r="C5124" s="4" t="s">
        <v>447</v>
      </c>
      <c r="D5124" s="4" t="s">
        <v>82</v>
      </c>
      <c r="E5124" s="4" t="s">
        <v>1526</v>
      </c>
      <c r="F5124" s="11">
        <v>44231</v>
      </c>
      <c r="G5124" s="4">
        <v>1</v>
      </c>
      <c r="H5124" s="4">
        <v>826</v>
      </c>
      <c r="I5124" s="4">
        <f>VLOOKUP(Table_1[[#This Row],[Product ID]],[1]Products!$A:$D,3,0)</f>
        <v>562</v>
      </c>
      <c r="J5124" s="4">
        <f>PRODUCT([2]Data!$G5124,[2]Data!$I5124)</f>
        <v>562</v>
      </c>
      <c r="K5124" s="4">
        <f>PRODUCT([2]Data!$G5124,[2]Data!$H5124)</f>
        <v>826</v>
      </c>
      <c r="L5124" s="4">
        <f>[2]Data!$K5124-[2]Data!$J5124</f>
        <v>264</v>
      </c>
      <c r="M5124" s="4" t="str">
        <f>VLOOKUP(Table_1[[#This Row],[Location ID]],[1]Locations!$A:$B,2,0)</f>
        <v>Jurupa Valley</v>
      </c>
      <c r="N5124" s="4" t="str">
        <f>VLOOKUP(Table_1[[#This Row],[Sales Person ID]],'[1]Sales People'!$A:$B,2,0)</f>
        <v>Gary Rodriguez</v>
      </c>
      <c r="O5124" s="4" t="str">
        <f>VLOOKUP(Table_1[[#This Row],[Customer ID]],[1]Customers!$A:$B,2,0)</f>
        <v>Peter Gray</v>
      </c>
      <c r="P5124" s="5">
        <f>WEEKDAY([2]Data!$F5124)</f>
        <v>5</v>
      </c>
      <c r="Q5124" s="4">
        <f>MONTH([2]Data!$F5124)</f>
        <v>2</v>
      </c>
      <c r="R5124" s="4">
        <f>YEAR([2]Data!$F5124)</f>
        <v>2021</v>
      </c>
    </row>
    <row r="5125" spans="1:18" ht="15.75" customHeight="1">
      <c r="A5125" s="4" t="s">
        <v>6158</v>
      </c>
      <c r="B5125" s="4" t="s">
        <v>234</v>
      </c>
      <c r="C5125" s="4" t="s">
        <v>447</v>
      </c>
      <c r="D5125" s="4" t="s">
        <v>31</v>
      </c>
      <c r="E5125" s="4" t="s">
        <v>3343</v>
      </c>
      <c r="F5125" s="11">
        <v>44250</v>
      </c>
      <c r="G5125" s="4">
        <v>1</v>
      </c>
      <c r="H5125" s="4">
        <v>799</v>
      </c>
      <c r="I5125" s="4">
        <f>VLOOKUP(Table_1[[#This Row],[Product ID]],[1]Products!$A:$D,3,0)</f>
        <v>455</v>
      </c>
      <c r="J5125" s="4">
        <f>PRODUCT([2]Data!$G5125,[2]Data!$I5125)</f>
        <v>455</v>
      </c>
      <c r="K5125" s="4">
        <f>PRODUCT([2]Data!$G5125,[2]Data!$H5125)</f>
        <v>799</v>
      </c>
      <c r="L5125" s="4">
        <f>[2]Data!$K5125-[2]Data!$J5125</f>
        <v>344</v>
      </c>
      <c r="M5125" s="4" t="str">
        <f>VLOOKUP(Table_1[[#This Row],[Location ID]],[1]Locations!$A:$B,2,0)</f>
        <v>Jurupa Valley</v>
      </c>
      <c r="N5125" s="4" t="str">
        <f>VLOOKUP(Table_1[[#This Row],[Sales Person ID]],'[1]Sales People'!$A:$B,2,0)</f>
        <v>Joshua Cook</v>
      </c>
      <c r="O5125" s="4" t="str">
        <f>VLOOKUP(Table_1[[#This Row],[Customer ID]],[1]Customers!$A:$B,2,0)</f>
        <v>Victor Dean</v>
      </c>
      <c r="P5125" s="5">
        <f>WEEKDAY([2]Data!$F5125)</f>
        <v>3</v>
      </c>
      <c r="Q5125" s="4">
        <f>MONTH([2]Data!$F5125)</f>
        <v>2</v>
      </c>
      <c r="R5125" s="4">
        <f>YEAR([2]Data!$F5125)</f>
        <v>2021</v>
      </c>
    </row>
    <row r="5126" spans="1:18" ht="15.75" customHeight="1">
      <c r="A5126" s="4" t="s">
        <v>6159</v>
      </c>
      <c r="B5126" s="4" t="s">
        <v>359</v>
      </c>
      <c r="C5126" s="4" t="s">
        <v>90</v>
      </c>
      <c r="D5126" s="4" t="s">
        <v>82</v>
      </c>
      <c r="E5126" s="4" t="s">
        <v>1855</v>
      </c>
      <c r="F5126" s="11">
        <v>44231</v>
      </c>
      <c r="G5126" s="4">
        <v>3</v>
      </c>
      <c r="H5126" s="4">
        <v>603</v>
      </c>
      <c r="I5126" s="4">
        <f>VLOOKUP(Table_1[[#This Row],[Product ID]],[1]Products!$A:$D,3,0)</f>
        <v>416</v>
      </c>
      <c r="J5126" s="4">
        <f>PRODUCT([2]Data!$G5126,[2]Data!$I5126)</f>
        <v>1248</v>
      </c>
      <c r="K5126" s="4">
        <f>PRODUCT([2]Data!$G5126,[2]Data!$H5126)</f>
        <v>1809</v>
      </c>
      <c r="L5126" s="4">
        <f>[2]Data!$K5126-[2]Data!$J5126</f>
        <v>561</v>
      </c>
      <c r="M5126" s="4" t="str">
        <f>VLOOKUP(Table_1[[#This Row],[Location ID]],[1]Locations!$A:$B,2,0)</f>
        <v>Palmdale</v>
      </c>
      <c r="N5126" s="4" t="str">
        <f>VLOOKUP(Table_1[[#This Row],[Sales Person ID]],'[1]Sales People'!$A:$B,2,0)</f>
        <v>Gary Rodriguez</v>
      </c>
      <c r="O5126" s="4" t="str">
        <f>VLOOKUP(Table_1[[#This Row],[Customer ID]],[1]Customers!$A:$B,2,0)</f>
        <v>Phillip Ellis</v>
      </c>
      <c r="P5126" s="5">
        <f>WEEKDAY([2]Data!$F5126)</f>
        <v>5</v>
      </c>
      <c r="Q5126" s="4">
        <f>MONTH([2]Data!$F5126)</f>
        <v>2</v>
      </c>
      <c r="R5126" s="4">
        <f>YEAR([2]Data!$F5126)</f>
        <v>2021</v>
      </c>
    </row>
    <row r="5127" spans="1:18" ht="15.75" customHeight="1">
      <c r="A5127" s="4" t="s">
        <v>6160</v>
      </c>
      <c r="B5127" s="4" t="s">
        <v>218</v>
      </c>
      <c r="C5127" s="4" t="s">
        <v>121</v>
      </c>
      <c r="D5127" s="4" t="s">
        <v>181</v>
      </c>
      <c r="E5127" s="4" t="s">
        <v>484</v>
      </c>
      <c r="F5127" s="11">
        <v>44238</v>
      </c>
      <c r="G5127" s="4">
        <v>3</v>
      </c>
      <c r="H5127" s="4">
        <v>2464</v>
      </c>
      <c r="I5127" s="4">
        <f>VLOOKUP(Table_1[[#This Row],[Product ID]],[1]Products!$A:$D,3,0)</f>
        <v>1774</v>
      </c>
      <c r="J5127" s="4">
        <f>PRODUCT([2]Data!$G5127,[2]Data!$I5127)</f>
        <v>5322</v>
      </c>
      <c r="K5127" s="4">
        <f>PRODUCT([2]Data!$G5127,[2]Data!$H5127)</f>
        <v>7392</v>
      </c>
      <c r="L5127" s="4">
        <f>[2]Data!$K5127-[2]Data!$J5127</f>
        <v>2070</v>
      </c>
      <c r="M5127" s="4" t="str">
        <f>VLOOKUP(Table_1[[#This Row],[Location ID]],[1]Locations!$A:$B,2,0)</f>
        <v>Richmond</v>
      </c>
      <c r="N5127" s="4" t="str">
        <f>VLOOKUP(Table_1[[#This Row],[Sales Person ID]],'[1]Sales People'!$A:$B,2,0)</f>
        <v>Sean Miller</v>
      </c>
      <c r="O5127" s="4" t="str">
        <f>VLOOKUP(Table_1[[#This Row],[Customer ID]],[1]Customers!$A:$B,2,0)</f>
        <v>Richard Hudson</v>
      </c>
      <c r="P5127" s="5">
        <f>WEEKDAY([2]Data!$F5127)</f>
        <v>5</v>
      </c>
      <c r="Q5127" s="4">
        <f>MONTH([2]Data!$F5127)</f>
        <v>2</v>
      </c>
      <c r="R5127" s="4">
        <f>YEAR([2]Data!$F5127)</f>
        <v>2021</v>
      </c>
    </row>
    <row r="5128" spans="1:18" ht="15.75" customHeight="1">
      <c r="A5128" s="4" t="s">
        <v>6161</v>
      </c>
      <c r="B5128" s="4" t="s">
        <v>322</v>
      </c>
      <c r="C5128" s="4" t="s">
        <v>333</v>
      </c>
      <c r="D5128" s="4" t="s">
        <v>69</v>
      </c>
      <c r="E5128" s="4" t="s">
        <v>452</v>
      </c>
      <c r="F5128" s="11">
        <v>44200</v>
      </c>
      <c r="G5128" s="4">
        <v>1</v>
      </c>
      <c r="H5128" s="4">
        <v>1743</v>
      </c>
      <c r="I5128" s="4">
        <f>VLOOKUP(Table_1[[#This Row],[Product ID]],[1]Products!$A:$D,3,0)</f>
        <v>872</v>
      </c>
      <c r="J5128" s="4">
        <f>PRODUCT([2]Data!$G5128,[2]Data!$I5128)</f>
        <v>872</v>
      </c>
      <c r="K5128" s="4">
        <f>PRODUCT([2]Data!$G5128,[2]Data!$H5128)</f>
        <v>1743</v>
      </c>
      <c r="L5128" s="4">
        <f>[2]Data!$K5128-[2]Data!$J5128</f>
        <v>871</v>
      </c>
      <c r="M5128" s="4" t="str">
        <f>VLOOKUP(Table_1[[#This Row],[Location ID]],[1]Locations!$A:$B,2,0)</f>
        <v>Rancho Cucamonga</v>
      </c>
      <c r="N5128" s="4" t="str">
        <f>VLOOKUP(Table_1[[#This Row],[Sales Person ID]],'[1]Sales People'!$A:$B,2,0)</f>
        <v>Christopher Tucker</v>
      </c>
      <c r="O5128" s="4" t="str">
        <f>VLOOKUP(Table_1[[#This Row],[Customer ID]],[1]Customers!$A:$B,2,0)</f>
        <v>Michael Lane</v>
      </c>
      <c r="P5128" s="5">
        <f>WEEKDAY([2]Data!$F5128)</f>
        <v>2</v>
      </c>
      <c r="Q5128" s="4">
        <f>MONTH([2]Data!$F5128)</f>
        <v>1</v>
      </c>
      <c r="R5128" s="4">
        <f>YEAR([2]Data!$F5128)</f>
        <v>2021</v>
      </c>
    </row>
    <row r="5129" spans="1:18" ht="15.75" customHeight="1">
      <c r="A5129" s="4" t="s">
        <v>6162</v>
      </c>
      <c r="B5129" s="4" t="s">
        <v>205</v>
      </c>
      <c r="C5129" s="4" t="s">
        <v>215</v>
      </c>
      <c r="D5129" s="4" t="s">
        <v>51</v>
      </c>
      <c r="E5129" s="4" t="s">
        <v>1004</v>
      </c>
      <c r="F5129" s="11">
        <v>44227</v>
      </c>
      <c r="G5129" s="4">
        <v>4</v>
      </c>
      <c r="H5129" s="4">
        <v>1278</v>
      </c>
      <c r="I5129" s="4">
        <f>VLOOKUP(Table_1[[#This Row],[Product ID]],[1]Products!$A:$D,3,0)</f>
        <v>665</v>
      </c>
      <c r="J5129" s="4">
        <f>PRODUCT([2]Data!$G5129,[2]Data!$I5129)</f>
        <v>2660</v>
      </c>
      <c r="K5129" s="4">
        <f>PRODUCT([2]Data!$G5129,[2]Data!$H5129)</f>
        <v>5112</v>
      </c>
      <c r="L5129" s="4">
        <f>[2]Data!$K5129-[2]Data!$J5129</f>
        <v>2452</v>
      </c>
      <c r="M5129" s="4" t="str">
        <f>VLOOKUP(Table_1[[#This Row],[Location ID]],[1]Locations!$A:$B,2,0)</f>
        <v>Corona</v>
      </c>
      <c r="N5129" s="4" t="str">
        <f>VLOOKUP(Table_1[[#This Row],[Sales Person ID]],'[1]Sales People'!$A:$B,2,0)</f>
        <v>Brian Hansen</v>
      </c>
      <c r="O5129" s="4" t="str">
        <f>VLOOKUP(Table_1[[#This Row],[Customer ID]],[1]Customers!$A:$B,2,0)</f>
        <v>Roy Jenkins</v>
      </c>
      <c r="P5129" s="5">
        <f>WEEKDAY([2]Data!$F5129)</f>
        <v>1</v>
      </c>
      <c r="Q5129" s="4">
        <f>MONTH([2]Data!$F5129)</f>
        <v>1</v>
      </c>
      <c r="R5129" s="4">
        <f>YEAR([2]Data!$F5129)</f>
        <v>2021</v>
      </c>
    </row>
    <row r="5130" spans="1:18" ht="15.75" customHeight="1">
      <c r="A5130" s="4" t="s">
        <v>6163</v>
      </c>
      <c r="B5130" s="4" t="s">
        <v>506</v>
      </c>
      <c r="C5130" s="4" t="s">
        <v>654</v>
      </c>
      <c r="D5130" s="4" t="s">
        <v>147</v>
      </c>
      <c r="E5130" s="4" t="s">
        <v>1322</v>
      </c>
      <c r="F5130" s="11">
        <v>44197</v>
      </c>
      <c r="G5130" s="4">
        <v>2</v>
      </c>
      <c r="H5130" s="4">
        <v>1467</v>
      </c>
      <c r="I5130" s="4">
        <f>VLOOKUP(Table_1[[#This Row],[Product ID]],[1]Products!$A:$D,3,0)</f>
        <v>807</v>
      </c>
      <c r="J5130" s="4">
        <f>PRODUCT([2]Data!$G5130,[2]Data!$I5130)</f>
        <v>1614</v>
      </c>
      <c r="K5130" s="4">
        <f>PRODUCT([2]Data!$G5130,[2]Data!$H5130)</f>
        <v>2934</v>
      </c>
      <c r="L5130" s="4">
        <f>[2]Data!$K5130-[2]Data!$J5130</f>
        <v>1320</v>
      </c>
      <c r="M5130" s="4" t="str">
        <f>VLOOKUP(Table_1[[#This Row],[Location ID]],[1]Locations!$A:$B,2,0)</f>
        <v>Hayward</v>
      </c>
      <c r="N5130" s="4" t="str">
        <f>VLOOKUP(Table_1[[#This Row],[Sales Person ID]],'[1]Sales People'!$A:$B,2,0)</f>
        <v>Clarence Fox</v>
      </c>
      <c r="O5130" s="4" t="str">
        <f>VLOOKUP(Table_1[[#This Row],[Customer ID]],[1]Customers!$A:$B,2,0)</f>
        <v>Alan Scott</v>
      </c>
      <c r="P5130" s="5">
        <f>WEEKDAY([2]Data!$F5130)</f>
        <v>6</v>
      </c>
      <c r="Q5130" s="4">
        <f>MONTH([2]Data!$F5130)</f>
        <v>1</v>
      </c>
      <c r="R5130" s="4">
        <f>YEAR([2]Data!$F5130)</f>
        <v>2021</v>
      </c>
    </row>
    <row r="5131" spans="1:18" ht="15.75" customHeight="1">
      <c r="A5131" s="4" t="s">
        <v>6164</v>
      </c>
      <c r="B5131" s="4" t="s">
        <v>49</v>
      </c>
      <c r="C5131" s="4" t="s">
        <v>73</v>
      </c>
      <c r="D5131" s="4" t="s">
        <v>21</v>
      </c>
      <c r="E5131" s="4" t="s">
        <v>343</v>
      </c>
      <c r="F5131" s="11">
        <v>44208</v>
      </c>
      <c r="G5131" s="4">
        <v>1</v>
      </c>
      <c r="H5131" s="4">
        <v>2283</v>
      </c>
      <c r="I5131" s="4">
        <f>VLOOKUP(Table_1[[#This Row],[Product ID]],[1]Products!$A:$D,3,0)</f>
        <v>1484</v>
      </c>
      <c r="J5131" s="4">
        <f>PRODUCT([2]Data!$G5131,[2]Data!$I5131)</f>
        <v>1484</v>
      </c>
      <c r="K5131" s="4">
        <f>PRODUCT([2]Data!$G5131,[2]Data!$H5131)</f>
        <v>2283</v>
      </c>
      <c r="L5131" s="4">
        <f>[2]Data!$K5131-[2]Data!$J5131</f>
        <v>799</v>
      </c>
      <c r="M5131" s="4" t="str">
        <f>VLOOKUP(Table_1[[#This Row],[Location ID]],[1]Locations!$A:$B,2,0)</f>
        <v>Fairfield</v>
      </c>
      <c r="N5131" s="4" t="str">
        <f>VLOOKUP(Table_1[[#This Row],[Sales Person ID]],'[1]Sales People'!$A:$B,2,0)</f>
        <v>Justin Lynch</v>
      </c>
      <c r="O5131" s="4" t="str">
        <f>VLOOKUP(Table_1[[#This Row],[Customer ID]],[1]Customers!$A:$B,2,0)</f>
        <v>Russell Grant</v>
      </c>
      <c r="P5131" s="5">
        <f>WEEKDAY([2]Data!$F5131)</f>
        <v>3</v>
      </c>
      <c r="Q5131" s="4">
        <f>MONTH([2]Data!$F5131)</f>
        <v>1</v>
      </c>
      <c r="R5131" s="4">
        <f>YEAR([2]Data!$F5131)</f>
        <v>2021</v>
      </c>
    </row>
    <row r="5132" spans="1:18" ht="15.75" customHeight="1">
      <c r="A5132" s="4" t="s">
        <v>6165</v>
      </c>
      <c r="B5132" s="4" t="s">
        <v>179</v>
      </c>
      <c r="C5132" s="4" t="s">
        <v>231</v>
      </c>
      <c r="D5132" s="4" t="s">
        <v>176</v>
      </c>
      <c r="E5132" s="4" t="s">
        <v>292</v>
      </c>
      <c r="F5132" s="11">
        <v>44236</v>
      </c>
      <c r="G5132" s="4">
        <v>1</v>
      </c>
      <c r="H5132" s="4">
        <v>112</v>
      </c>
      <c r="I5132" s="4">
        <f>VLOOKUP(Table_1[[#This Row],[Product ID]],[1]Products!$A:$D,3,0)</f>
        <v>90</v>
      </c>
      <c r="J5132" s="4">
        <f>PRODUCT([2]Data!$G5132,[2]Data!$I5132)</f>
        <v>90</v>
      </c>
      <c r="K5132" s="4">
        <f>PRODUCT([2]Data!$G5132,[2]Data!$H5132)</f>
        <v>112</v>
      </c>
      <c r="L5132" s="4">
        <f>[2]Data!$K5132-[2]Data!$J5132</f>
        <v>22</v>
      </c>
      <c r="M5132" s="4" t="str">
        <f>VLOOKUP(Table_1[[#This Row],[Location ID]],[1]Locations!$A:$B,2,0)</f>
        <v>Modesto</v>
      </c>
      <c r="N5132" s="4" t="str">
        <f>VLOOKUP(Table_1[[#This Row],[Sales Person ID]],'[1]Sales People'!$A:$B,2,0)</f>
        <v>Joe Sims</v>
      </c>
      <c r="O5132" s="4" t="str">
        <f>VLOOKUP(Table_1[[#This Row],[Customer ID]],[1]Customers!$A:$B,2,0)</f>
        <v>Joshua Hunt</v>
      </c>
      <c r="P5132" s="5">
        <f>WEEKDAY([2]Data!$F5132)</f>
        <v>3</v>
      </c>
      <c r="Q5132" s="4">
        <f>MONTH([2]Data!$F5132)</f>
        <v>2</v>
      </c>
      <c r="R5132" s="4">
        <f>YEAR([2]Data!$F5132)</f>
        <v>2021</v>
      </c>
    </row>
    <row r="5133" spans="1:18" ht="15.75" customHeight="1">
      <c r="A5133" s="4" t="s">
        <v>6166</v>
      </c>
      <c r="B5133" s="4" t="s">
        <v>548</v>
      </c>
      <c r="C5133" s="4" t="s">
        <v>581</v>
      </c>
      <c r="D5133" s="4" t="s">
        <v>227</v>
      </c>
      <c r="E5133" s="4" t="s">
        <v>1127</v>
      </c>
      <c r="F5133" s="11">
        <v>44246</v>
      </c>
      <c r="G5133" s="4">
        <v>2</v>
      </c>
      <c r="H5133" s="4">
        <v>556</v>
      </c>
      <c r="I5133" s="4">
        <f>VLOOKUP(Table_1[[#This Row],[Product ID]],[1]Products!$A:$D,3,0)</f>
        <v>395</v>
      </c>
      <c r="J5133" s="4">
        <f>PRODUCT([2]Data!$G5133,[2]Data!$I5133)</f>
        <v>790</v>
      </c>
      <c r="K5133" s="4">
        <f>PRODUCT([2]Data!$G5133,[2]Data!$H5133)</f>
        <v>1112</v>
      </c>
      <c r="L5133" s="4">
        <f>[2]Data!$K5133-[2]Data!$J5133</f>
        <v>322</v>
      </c>
      <c r="M5133" s="4" t="str">
        <f>VLOOKUP(Table_1[[#This Row],[Location ID]],[1]Locations!$A:$B,2,0)</f>
        <v>Fresno</v>
      </c>
      <c r="N5133" s="4" t="str">
        <f>VLOOKUP(Table_1[[#This Row],[Sales Person ID]],'[1]Sales People'!$A:$B,2,0)</f>
        <v>Ernest Wagner</v>
      </c>
      <c r="O5133" s="4" t="str">
        <f>VLOOKUP(Table_1[[#This Row],[Customer ID]],[1]Customers!$A:$B,2,0)</f>
        <v>Christopher Kim</v>
      </c>
      <c r="P5133" s="5">
        <f>WEEKDAY([2]Data!$F5133)</f>
        <v>6</v>
      </c>
      <c r="Q5133" s="4">
        <f>MONTH([2]Data!$F5133)</f>
        <v>2</v>
      </c>
      <c r="R5133" s="4">
        <f>YEAR([2]Data!$F5133)</f>
        <v>2021</v>
      </c>
    </row>
    <row r="5134" spans="1:18" ht="15.75" customHeight="1">
      <c r="A5134" s="4" t="s">
        <v>6167</v>
      </c>
      <c r="B5134" s="4" t="s">
        <v>211</v>
      </c>
      <c r="C5134" s="4" t="s">
        <v>313</v>
      </c>
      <c r="D5134" s="4" t="s">
        <v>74</v>
      </c>
      <c r="E5134" s="4" t="s">
        <v>759</v>
      </c>
      <c r="F5134" s="11">
        <v>44241</v>
      </c>
      <c r="G5134" s="4">
        <v>1</v>
      </c>
      <c r="H5134" s="4">
        <v>315</v>
      </c>
      <c r="I5134" s="4">
        <f>VLOOKUP(Table_1[[#This Row],[Product ID]],[1]Products!$A:$D,3,0)</f>
        <v>208</v>
      </c>
      <c r="J5134" s="4">
        <f>PRODUCT([2]Data!$G5134,[2]Data!$I5134)</f>
        <v>208</v>
      </c>
      <c r="K5134" s="4">
        <f>PRODUCT([2]Data!$G5134,[2]Data!$H5134)</f>
        <v>315</v>
      </c>
      <c r="L5134" s="4">
        <f>[2]Data!$K5134-[2]Data!$J5134</f>
        <v>107</v>
      </c>
      <c r="M5134" s="4" t="str">
        <f>VLOOKUP(Table_1[[#This Row],[Location ID]],[1]Locations!$A:$B,2,0)</f>
        <v>Santa Rosa</v>
      </c>
      <c r="N5134" s="4" t="str">
        <f>VLOOKUP(Table_1[[#This Row],[Sales Person ID]],'[1]Sales People'!$A:$B,2,0)</f>
        <v>Jeremy Mendoza</v>
      </c>
      <c r="O5134" s="4" t="str">
        <f>VLOOKUP(Table_1[[#This Row],[Customer ID]],[1]Customers!$A:$B,2,0)</f>
        <v>Eric Moore</v>
      </c>
      <c r="P5134" s="5">
        <f>WEEKDAY([2]Data!$F5134)</f>
        <v>1</v>
      </c>
      <c r="Q5134" s="4">
        <f>MONTH([2]Data!$F5134)</f>
        <v>2</v>
      </c>
      <c r="R5134" s="4">
        <f>YEAR([2]Data!$F5134)</f>
        <v>2021</v>
      </c>
    </row>
    <row r="5135" spans="1:18" ht="15.75" customHeight="1">
      <c r="A5135" s="4" t="s">
        <v>6168</v>
      </c>
      <c r="B5135" s="4" t="s">
        <v>663</v>
      </c>
      <c r="C5135" s="4" t="s">
        <v>121</v>
      </c>
      <c r="D5135" s="4" t="s">
        <v>60</v>
      </c>
      <c r="E5135" s="4" t="s">
        <v>1908</v>
      </c>
      <c r="F5135" s="11">
        <v>44246</v>
      </c>
      <c r="G5135" s="4">
        <v>4</v>
      </c>
      <c r="H5135" s="4">
        <v>217</v>
      </c>
      <c r="I5135" s="4">
        <f>VLOOKUP(Table_1[[#This Row],[Product ID]],[1]Products!$A:$D,3,0)</f>
        <v>171</v>
      </c>
      <c r="J5135" s="4">
        <f>PRODUCT([2]Data!$G5135,[2]Data!$I5135)</f>
        <v>684</v>
      </c>
      <c r="K5135" s="4">
        <f>PRODUCT([2]Data!$G5135,[2]Data!$H5135)</f>
        <v>868</v>
      </c>
      <c r="L5135" s="4">
        <f>[2]Data!$K5135-[2]Data!$J5135</f>
        <v>184</v>
      </c>
      <c r="M5135" s="4" t="str">
        <f>VLOOKUP(Table_1[[#This Row],[Location ID]],[1]Locations!$A:$B,2,0)</f>
        <v>Richmond</v>
      </c>
      <c r="N5135" s="4" t="str">
        <f>VLOOKUP(Table_1[[#This Row],[Sales Person ID]],'[1]Sales People'!$A:$B,2,0)</f>
        <v>Walter Cook</v>
      </c>
      <c r="O5135" s="4" t="str">
        <f>VLOOKUP(Table_1[[#This Row],[Customer ID]],[1]Customers!$A:$B,2,0)</f>
        <v>Charles Perry</v>
      </c>
      <c r="P5135" s="5">
        <f>WEEKDAY([2]Data!$F5135)</f>
        <v>6</v>
      </c>
      <c r="Q5135" s="4">
        <f>MONTH([2]Data!$F5135)</f>
        <v>2</v>
      </c>
      <c r="R5135" s="4">
        <f>YEAR([2]Data!$F5135)</f>
        <v>2021</v>
      </c>
    </row>
    <row r="5136" spans="1:18" ht="15.75" customHeight="1">
      <c r="A5136" s="4" t="s">
        <v>6169</v>
      </c>
      <c r="B5136" s="4" t="s">
        <v>163</v>
      </c>
      <c r="C5136" s="4" t="s">
        <v>391</v>
      </c>
      <c r="D5136" s="4" t="s">
        <v>202</v>
      </c>
      <c r="E5136" s="4" t="s">
        <v>808</v>
      </c>
      <c r="F5136" s="11">
        <v>44210</v>
      </c>
      <c r="G5136" s="4">
        <v>1</v>
      </c>
      <c r="H5136" s="4">
        <v>951</v>
      </c>
      <c r="I5136" s="4">
        <f>VLOOKUP(Table_1[[#This Row],[Product ID]],[1]Products!$A:$D,3,0)</f>
        <v>504</v>
      </c>
      <c r="J5136" s="4">
        <f>PRODUCT([2]Data!$G5136,[2]Data!$I5136)</f>
        <v>504</v>
      </c>
      <c r="K5136" s="4">
        <f>PRODUCT([2]Data!$G5136,[2]Data!$H5136)</f>
        <v>951</v>
      </c>
      <c r="L5136" s="4">
        <f>[2]Data!$K5136-[2]Data!$J5136</f>
        <v>447</v>
      </c>
      <c r="M5136" s="4" t="str">
        <f>VLOOKUP(Table_1[[#This Row],[Location ID]],[1]Locations!$A:$B,2,0)</f>
        <v>Los Angeles</v>
      </c>
      <c r="N5136" s="4" t="str">
        <f>VLOOKUP(Table_1[[#This Row],[Sales Person ID]],'[1]Sales People'!$A:$B,2,0)</f>
        <v>Robert Reed</v>
      </c>
      <c r="O5136" s="4" t="str">
        <f>VLOOKUP(Table_1[[#This Row],[Customer ID]],[1]Customers!$A:$B,2,0)</f>
        <v>Peter Meyer</v>
      </c>
      <c r="P5136" s="5">
        <f>WEEKDAY([2]Data!$F5136)</f>
        <v>5</v>
      </c>
      <c r="Q5136" s="4">
        <f>MONTH([2]Data!$F5136)</f>
        <v>1</v>
      </c>
      <c r="R5136" s="4">
        <f>YEAR([2]Data!$F5136)</f>
        <v>2021</v>
      </c>
    </row>
    <row r="5137" spans="1:18" ht="15.75" customHeight="1">
      <c r="A5137" s="4" t="s">
        <v>6170</v>
      </c>
      <c r="B5137" s="4" t="s">
        <v>378</v>
      </c>
      <c r="C5137" s="4" t="s">
        <v>478</v>
      </c>
      <c r="D5137" s="4" t="s">
        <v>82</v>
      </c>
      <c r="E5137" s="4" t="s">
        <v>633</v>
      </c>
      <c r="F5137" s="11">
        <v>44215</v>
      </c>
      <c r="G5137" s="4">
        <v>3</v>
      </c>
      <c r="H5137" s="4">
        <v>530</v>
      </c>
      <c r="I5137" s="4">
        <f>VLOOKUP(Table_1[[#This Row],[Product ID]],[1]Products!$A:$D,3,0)</f>
        <v>424</v>
      </c>
      <c r="J5137" s="4">
        <f>PRODUCT([2]Data!$G5137,[2]Data!$I5137)</f>
        <v>1272</v>
      </c>
      <c r="K5137" s="4">
        <f>PRODUCT([2]Data!$G5137,[2]Data!$H5137)</f>
        <v>1590</v>
      </c>
      <c r="L5137" s="4">
        <f>[2]Data!$K5137-[2]Data!$J5137</f>
        <v>318</v>
      </c>
      <c r="M5137" s="4" t="str">
        <f>VLOOKUP(Table_1[[#This Row],[Location ID]],[1]Locations!$A:$B,2,0)</f>
        <v>Garden Grove</v>
      </c>
      <c r="N5137" s="4" t="str">
        <f>VLOOKUP(Table_1[[#This Row],[Sales Person ID]],'[1]Sales People'!$A:$B,2,0)</f>
        <v>Gary Rodriguez</v>
      </c>
      <c r="O5137" s="4" t="str">
        <f>VLOOKUP(Table_1[[#This Row],[Customer ID]],[1]Customers!$A:$B,2,0)</f>
        <v>Patrick Williamson</v>
      </c>
      <c r="P5137" s="5">
        <f>WEEKDAY([2]Data!$F5137)</f>
        <v>3</v>
      </c>
      <c r="Q5137" s="4">
        <f>MONTH([2]Data!$F5137)</f>
        <v>1</v>
      </c>
      <c r="R5137" s="4">
        <f>YEAR([2]Data!$F5137)</f>
        <v>2021</v>
      </c>
    </row>
    <row r="5138" spans="1:18" ht="15.75" customHeight="1">
      <c r="A5138" s="4" t="s">
        <v>6171</v>
      </c>
      <c r="B5138" s="4" t="s">
        <v>110</v>
      </c>
      <c r="C5138" s="4" t="s">
        <v>73</v>
      </c>
      <c r="D5138" s="4" t="s">
        <v>46</v>
      </c>
      <c r="E5138" s="4" t="s">
        <v>2133</v>
      </c>
      <c r="F5138" s="11">
        <v>44256</v>
      </c>
      <c r="G5138" s="4">
        <v>2</v>
      </c>
      <c r="H5138" s="4">
        <v>1708</v>
      </c>
      <c r="I5138" s="4">
        <f>VLOOKUP(Table_1[[#This Row],[Product ID]],[1]Products!$A:$D,3,0)</f>
        <v>871</v>
      </c>
      <c r="J5138" s="4">
        <f>PRODUCT([2]Data!$G5138,[2]Data!$I5138)</f>
        <v>1742</v>
      </c>
      <c r="K5138" s="4">
        <f>PRODUCT([2]Data!$G5138,[2]Data!$H5138)</f>
        <v>3416</v>
      </c>
      <c r="L5138" s="4">
        <f>[2]Data!$K5138-[2]Data!$J5138</f>
        <v>1674</v>
      </c>
      <c r="M5138" s="4" t="str">
        <f>VLOOKUP(Table_1[[#This Row],[Location ID]],[1]Locations!$A:$B,2,0)</f>
        <v>Fairfield</v>
      </c>
      <c r="N5138" s="4" t="str">
        <f>VLOOKUP(Table_1[[#This Row],[Sales Person ID]],'[1]Sales People'!$A:$B,2,0)</f>
        <v>Charles Harper</v>
      </c>
      <c r="O5138" s="4" t="str">
        <f>VLOOKUP(Table_1[[#This Row],[Customer ID]],[1]Customers!$A:$B,2,0)</f>
        <v>Frank Hawkins</v>
      </c>
      <c r="P5138" s="5">
        <f>WEEKDAY([2]Data!$F5138)</f>
        <v>2</v>
      </c>
      <c r="Q5138" s="4">
        <f>MONTH([2]Data!$F5138)</f>
        <v>3</v>
      </c>
      <c r="R5138" s="4">
        <f>YEAR([2]Data!$F5138)</f>
        <v>2021</v>
      </c>
    </row>
    <row r="5139" spans="1:18" ht="15.75" customHeight="1">
      <c r="A5139" s="4" t="s">
        <v>6172</v>
      </c>
      <c r="B5139" s="4" t="s">
        <v>829</v>
      </c>
      <c r="C5139" s="4" t="s">
        <v>366</v>
      </c>
      <c r="D5139" s="4" t="s">
        <v>152</v>
      </c>
      <c r="E5139" s="4" t="s">
        <v>2473</v>
      </c>
      <c r="F5139" s="11">
        <v>44237</v>
      </c>
      <c r="G5139" s="4">
        <v>1</v>
      </c>
      <c r="H5139" s="4">
        <v>1638</v>
      </c>
      <c r="I5139" s="4">
        <f>VLOOKUP(Table_1[[#This Row],[Product ID]],[1]Products!$A:$D,3,0)</f>
        <v>1261</v>
      </c>
      <c r="J5139" s="4">
        <f>PRODUCT([2]Data!$G5139,[2]Data!$I5139)</f>
        <v>1261</v>
      </c>
      <c r="K5139" s="4">
        <f>PRODUCT([2]Data!$G5139,[2]Data!$H5139)</f>
        <v>1638</v>
      </c>
      <c r="L5139" s="4">
        <f>[2]Data!$K5139-[2]Data!$J5139</f>
        <v>377</v>
      </c>
      <c r="M5139" s="4" t="str">
        <f>VLOOKUP(Table_1[[#This Row],[Location ID]],[1]Locations!$A:$B,2,0)</f>
        <v>Burbank</v>
      </c>
      <c r="N5139" s="4" t="str">
        <f>VLOOKUP(Table_1[[#This Row],[Sales Person ID]],'[1]Sales People'!$A:$B,2,0)</f>
        <v>Arthur Mccoy</v>
      </c>
      <c r="O5139" s="4" t="str">
        <f>VLOOKUP(Table_1[[#This Row],[Customer ID]],[1]Customers!$A:$B,2,0)</f>
        <v>Benjamin Ryan</v>
      </c>
      <c r="P5139" s="5">
        <f>WEEKDAY([2]Data!$F5139)</f>
        <v>4</v>
      </c>
      <c r="Q5139" s="4">
        <f>MONTH([2]Data!$F5139)</f>
        <v>2</v>
      </c>
      <c r="R5139" s="4">
        <f>YEAR([2]Data!$F5139)</f>
        <v>2021</v>
      </c>
    </row>
    <row r="5140" spans="1:18" ht="15.75" customHeight="1">
      <c r="A5140" s="4" t="s">
        <v>6173</v>
      </c>
      <c r="B5140" s="4" t="s">
        <v>442</v>
      </c>
      <c r="C5140" s="4" t="s">
        <v>257</v>
      </c>
      <c r="D5140" s="4" t="s">
        <v>367</v>
      </c>
      <c r="E5140" s="4" t="s">
        <v>1343</v>
      </c>
      <c r="F5140" s="11">
        <v>44213</v>
      </c>
      <c r="G5140" s="4">
        <v>1</v>
      </c>
      <c r="H5140" s="4">
        <v>290</v>
      </c>
      <c r="I5140" s="4">
        <f>VLOOKUP(Table_1[[#This Row],[Product ID]],[1]Products!$A:$D,3,0)</f>
        <v>200</v>
      </c>
      <c r="J5140" s="4">
        <f>PRODUCT([2]Data!$G5140,[2]Data!$I5140)</f>
        <v>200</v>
      </c>
      <c r="K5140" s="4">
        <f>PRODUCT([2]Data!$G5140,[2]Data!$H5140)</f>
        <v>290</v>
      </c>
      <c r="L5140" s="4">
        <f>[2]Data!$K5140-[2]Data!$J5140</f>
        <v>90</v>
      </c>
      <c r="M5140" s="4" t="str">
        <f>VLOOKUP(Table_1[[#This Row],[Location ID]],[1]Locations!$A:$B,2,0)</f>
        <v>San Francisco</v>
      </c>
      <c r="N5140" s="4" t="str">
        <f>VLOOKUP(Table_1[[#This Row],[Sales Person ID]],'[1]Sales People'!$A:$B,2,0)</f>
        <v>Jimmy Young</v>
      </c>
      <c r="O5140" s="4" t="str">
        <f>VLOOKUP(Table_1[[#This Row],[Customer ID]],[1]Customers!$A:$B,2,0)</f>
        <v>Martin Mason</v>
      </c>
      <c r="P5140" s="5">
        <f>WEEKDAY([2]Data!$F5140)</f>
        <v>1</v>
      </c>
      <c r="Q5140" s="4">
        <f>MONTH([2]Data!$F5140)</f>
        <v>1</v>
      </c>
      <c r="R5140" s="4">
        <f>YEAR([2]Data!$F5140)</f>
        <v>2021</v>
      </c>
    </row>
    <row r="5141" spans="1:18" ht="15.75" customHeight="1">
      <c r="A5141" s="4" t="s">
        <v>6174</v>
      </c>
      <c r="B5141" s="4" t="s">
        <v>249</v>
      </c>
      <c r="C5141" s="4" t="s">
        <v>68</v>
      </c>
      <c r="D5141" s="4" t="s">
        <v>86</v>
      </c>
      <c r="E5141" s="4" t="s">
        <v>874</v>
      </c>
      <c r="F5141" s="11">
        <v>44215</v>
      </c>
      <c r="G5141" s="4">
        <v>3</v>
      </c>
      <c r="H5141" s="4">
        <v>871</v>
      </c>
      <c r="I5141" s="4">
        <f>VLOOKUP(Table_1[[#This Row],[Product ID]],[1]Products!$A:$D,3,0)</f>
        <v>540</v>
      </c>
      <c r="J5141" s="4">
        <f>PRODUCT([2]Data!$G5141,[2]Data!$I5141)</f>
        <v>1620</v>
      </c>
      <c r="K5141" s="4">
        <f>PRODUCT([2]Data!$G5141,[2]Data!$H5141)</f>
        <v>2613</v>
      </c>
      <c r="L5141" s="4">
        <f>[2]Data!$K5141-[2]Data!$J5141</f>
        <v>993</v>
      </c>
      <c r="M5141" s="4" t="str">
        <f>VLOOKUP(Table_1[[#This Row],[Location ID]],[1]Locations!$A:$B,2,0)</f>
        <v>Thousand Oaks</v>
      </c>
      <c r="N5141" s="4" t="str">
        <f>VLOOKUP(Table_1[[#This Row],[Sales Person ID]],'[1]Sales People'!$A:$B,2,0)</f>
        <v>Roger Robertson</v>
      </c>
      <c r="O5141" s="4" t="str">
        <f>VLOOKUP(Table_1[[#This Row],[Customer ID]],[1]Customers!$A:$B,2,0)</f>
        <v>Henry Cox</v>
      </c>
      <c r="P5141" s="5">
        <f>WEEKDAY([2]Data!$F5141)</f>
        <v>3</v>
      </c>
      <c r="Q5141" s="4">
        <f>MONTH([2]Data!$F5141)</f>
        <v>1</v>
      </c>
      <c r="R5141" s="4">
        <f>YEAR([2]Data!$F5141)</f>
        <v>2021</v>
      </c>
    </row>
    <row r="5142" spans="1:18" ht="15.75" customHeight="1">
      <c r="A5142" s="4" t="s">
        <v>6175</v>
      </c>
      <c r="B5142" s="4" t="s">
        <v>490</v>
      </c>
      <c r="C5142" s="4" t="s">
        <v>77</v>
      </c>
      <c r="D5142" s="4" t="s">
        <v>112</v>
      </c>
      <c r="E5142" s="4" t="s">
        <v>1350</v>
      </c>
      <c r="F5142" s="11">
        <v>44200</v>
      </c>
      <c r="G5142" s="4">
        <v>4</v>
      </c>
      <c r="H5142" s="4">
        <v>123</v>
      </c>
      <c r="I5142" s="4">
        <f>VLOOKUP(Table_1[[#This Row],[Product ID]],[1]Products!$A:$D,3,0)</f>
        <v>84</v>
      </c>
      <c r="J5142" s="4">
        <f>PRODUCT([2]Data!$G5142,[2]Data!$I5142)</f>
        <v>336</v>
      </c>
      <c r="K5142" s="4">
        <f>PRODUCT([2]Data!$G5142,[2]Data!$H5142)</f>
        <v>492</v>
      </c>
      <c r="L5142" s="4">
        <f>[2]Data!$K5142-[2]Data!$J5142</f>
        <v>156</v>
      </c>
      <c r="M5142" s="4" t="str">
        <f>VLOOKUP(Table_1[[#This Row],[Location ID]],[1]Locations!$A:$B,2,0)</f>
        <v>Ontario</v>
      </c>
      <c r="N5142" s="4" t="str">
        <f>VLOOKUP(Table_1[[#This Row],[Sales Person ID]],'[1]Sales People'!$A:$B,2,0)</f>
        <v>Scott Clark</v>
      </c>
      <c r="O5142" s="4" t="str">
        <f>VLOOKUP(Table_1[[#This Row],[Customer ID]],[1]Customers!$A:$B,2,0)</f>
        <v>Jesse Evans</v>
      </c>
      <c r="P5142" s="5">
        <f>WEEKDAY([2]Data!$F5142)</f>
        <v>2</v>
      </c>
      <c r="Q5142" s="4">
        <f>MONTH([2]Data!$F5142)</f>
        <v>1</v>
      </c>
      <c r="R5142" s="4">
        <f>YEAR([2]Data!$F5142)</f>
        <v>2021</v>
      </c>
    </row>
    <row r="5143" spans="1:18" ht="15.75" customHeight="1">
      <c r="A5143" s="4" t="s">
        <v>6176</v>
      </c>
      <c r="B5143" s="4" t="s">
        <v>286</v>
      </c>
      <c r="C5143" s="4" t="s">
        <v>85</v>
      </c>
      <c r="D5143" s="4" t="s">
        <v>82</v>
      </c>
      <c r="E5143" s="4" t="s">
        <v>440</v>
      </c>
      <c r="F5143" s="11">
        <v>44221</v>
      </c>
      <c r="G5143" s="4">
        <v>4</v>
      </c>
      <c r="H5143" s="4">
        <v>2353</v>
      </c>
      <c r="I5143" s="4">
        <f>VLOOKUP(Table_1[[#This Row],[Product ID]],[1]Products!$A:$D,3,0)</f>
        <v>1788</v>
      </c>
      <c r="J5143" s="4">
        <f>PRODUCT([2]Data!$G5143,[2]Data!$I5143)</f>
        <v>7152</v>
      </c>
      <c r="K5143" s="4">
        <f>PRODUCT([2]Data!$G5143,[2]Data!$H5143)</f>
        <v>9412</v>
      </c>
      <c r="L5143" s="4">
        <f>[2]Data!$K5143-[2]Data!$J5143</f>
        <v>2260</v>
      </c>
      <c r="M5143" s="4" t="str">
        <f>VLOOKUP(Table_1[[#This Row],[Location ID]],[1]Locations!$A:$B,2,0)</f>
        <v>West Covina</v>
      </c>
      <c r="N5143" s="4" t="str">
        <f>VLOOKUP(Table_1[[#This Row],[Sales Person ID]],'[1]Sales People'!$A:$B,2,0)</f>
        <v>Gary Rodriguez</v>
      </c>
      <c r="O5143" s="4" t="str">
        <f>VLOOKUP(Table_1[[#This Row],[Customer ID]],[1]Customers!$A:$B,2,0)</f>
        <v>Jose Williams</v>
      </c>
      <c r="P5143" s="5">
        <f>WEEKDAY([2]Data!$F5143)</f>
        <v>2</v>
      </c>
      <c r="Q5143" s="4">
        <f>MONTH([2]Data!$F5143)</f>
        <v>1</v>
      </c>
      <c r="R5143" s="4">
        <f>YEAR([2]Data!$F5143)</f>
        <v>2021</v>
      </c>
    </row>
    <row r="5144" spans="1:18" ht="15.75" customHeight="1">
      <c r="A5144" s="4" t="s">
        <v>6177</v>
      </c>
      <c r="B5144" s="4" t="s">
        <v>44</v>
      </c>
      <c r="C5144" s="4" t="s">
        <v>30</v>
      </c>
      <c r="D5144" s="4" t="s">
        <v>122</v>
      </c>
      <c r="E5144" s="4" t="s">
        <v>598</v>
      </c>
      <c r="F5144" s="11">
        <v>44241</v>
      </c>
      <c r="G5144" s="4">
        <v>3</v>
      </c>
      <c r="H5144" s="4">
        <v>1582</v>
      </c>
      <c r="I5144" s="4">
        <f>VLOOKUP(Table_1[[#This Row],[Product ID]],[1]Products!$A:$D,3,0)</f>
        <v>1234</v>
      </c>
      <c r="J5144" s="4">
        <f>PRODUCT([2]Data!$G5144,[2]Data!$I5144)</f>
        <v>3702</v>
      </c>
      <c r="K5144" s="4">
        <f>PRODUCT([2]Data!$G5144,[2]Data!$H5144)</f>
        <v>4746</v>
      </c>
      <c r="L5144" s="4">
        <f>[2]Data!$K5144-[2]Data!$J5144</f>
        <v>1044</v>
      </c>
      <c r="M5144" s="4" t="str">
        <f>VLOOKUP(Table_1[[#This Row],[Location ID]],[1]Locations!$A:$B,2,0)</f>
        <v>Berkeley</v>
      </c>
      <c r="N5144" s="4" t="str">
        <f>VLOOKUP(Table_1[[#This Row],[Sales Person ID]],'[1]Sales People'!$A:$B,2,0)</f>
        <v>Ryan Welch</v>
      </c>
      <c r="O5144" s="4" t="str">
        <f>VLOOKUP(Table_1[[#This Row],[Customer ID]],[1]Customers!$A:$B,2,0)</f>
        <v>Albert Jacobs</v>
      </c>
      <c r="P5144" s="5">
        <f>WEEKDAY([2]Data!$F5144)</f>
        <v>1</v>
      </c>
      <c r="Q5144" s="4">
        <f>MONTH([2]Data!$F5144)</f>
        <v>2</v>
      </c>
      <c r="R5144" s="4">
        <f>YEAR([2]Data!$F5144)</f>
        <v>2021</v>
      </c>
    </row>
    <row r="5145" spans="1:18" ht="15.75" customHeight="1">
      <c r="A5145" s="4" t="s">
        <v>6178</v>
      </c>
      <c r="B5145" s="4" t="s">
        <v>72</v>
      </c>
      <c r="C5145" s="4" t="s">
        <v>121</v>
      </c>
      <c r="D5145" s="4" t="s">
        <v>147</v>
      </c>
      <c r="E5145" s="4" t="s">
        <v>1069</v>
      </c>
      <c r="F5145" s="11">
        <v>44204</v>
      </c>
      <c r="G5145" s="4">
        <v>2</v>
      </c>
      <c r="H5145" s="4">
        <v>1889</v>
      </c>
      <c r="I5145" s="4">
        <f>VLOOKUP(Table_1[[#This Row],[Product ID]],[1]Products!$A:$D,3,0)</f>
        <v>945</v>
      </c>
      <c r="J5145" s="4">
        <f>PRODUCT([2]Data!$G5145,[2]Data!$I5145)</f>
        <v>1890</v>
      </c>
      <c r="K5145" s="4">
        <f>PRODUCT([2]Data!$G5145,[2]Data!$H5145)</f>
        <v>3778</v>
      </c>
      <c r="L5145" s="4">
        <f>[2]Data!$K5145-[2]Data!$J5145</f>
        <v>1888</v>
      </c>
      <c r="M5145" s="4" t="str">
        <f>VLOOKUP(Table_1[[#This Row],[Location ID]],[1]Locations!$A:$B,2,0)</f>
        <v>Richmond</v>
      </c>
      <c r="N5145" s="4" t="str">
        <f>VLOOKUP(Table_1[[#This Row],[Sales Person ID]],'[1]Sales People'!$A:$B,2,0)</f>
        <v>Clarence Fox</v>
      </c>
      <c r="O5145" s="4" t="str">
        <f>VLOOKUP(Table_1[[#This Row],[Customer ID]],[1]Customers!$A:$B,2,0)</f>
        <v>Craig Mills</v>
      </c>
      <c r="P5145" s="5">
        <f>WEEKDAY([2]Data!$F5145)</f>
        <v>6</v>
      </c>
      <c r="Q5145" s="4">
        <f>MONTH([2]Data!$F5145)</f>
        <v>1</v>
      </c>
      <c r="R5145" s="4">
        <f>YEAR([2]Data!$F5145)</f>
        <v>2021</v>
      </c>
    </row>
    <row r="5146" spans="1:18" ht="15.75" customHeight="1">
      <c r="A5146" s="4" t="s">
        <v>6179</v>
      </c>
      <c r="B5146" s="4" t="s">
        <v>89</v>
      </c>
      <c r="C5146" s="4" t="s">
        <v>397</v>
      </c>
      <c r="D5146" s="4" t="s">
        <v>189</v>
      </c>
      <c r="E5146" s="4" t="s">
        <v>792</v>
      </c>
      <c r="F5146" s="11">
        <v>44260</v>
      </c>
      <c r="G5146" s="4">
        <v>4</v>
      </c>
      <c r="H5146" s="4">
        <v>1380</v>
      </c>
      <c r="I5146" s="4">
        <f>VLOOKUP(Table_1[[#This Row],[Product ID]],[1]Products!$A:$D,3,0)</f>
        <v>1090</v>
      </c>
      <c r="J5146" s="4">
        <f>PRODUCT([2]Data!$G5146,[2]Data!$I5146)</f>
        <v>4360</v>
      </c>
      <c r="K5146" s="4">
        <f>PRODUCT([2]Data!$G5146,[2]Data!$H5146)</f>
        <v>5520</v>
      </c>
      <c r="L5146" s="4">
        <f>[2]Data!$K5146-[2]Data!$J5146</f>
        <v>1160</v>
      </c>
      <c r="M5146" s="4" t="str">
        <f>VLOOKUP(Table_1[[#This Row],[Location ID]],[1]Locations!$A:$B,2,0)</f>
        <v>Carlsbad</v>
      </c>
      <c r="N5146" s="4" t="str">
        <f>VLOOKUP(Table_1[[#This Row],[Sales Person ID]],'[1]Sales People'!$A:$B,2,0)</f>
        <v>Joshua Taylor</v>
      </c>
      <c r="O5146" s="4" t="str">
        <f>VLOOKUP(Table_1[[#This Row],[Customer ID]],[1]Customers!$A:$B,2,0)</f>
        <v>Kenneth Simpson</v>
      </c>
      <c r="P5146" s="5">
        <f>WEEKDAY([2]Data!$F5146)</f>
        <v>6</v>
      </c>
      <c r="Q5146" s="4">
        <f>MONTH([2]Data!$F5146)</f>
        <v>3</v>
      </c>
      <c r="R5146" s="4">
        <f>YEAR([2]Data!$F5146)</f>
        <v>2021</v>
      </c>
    </row>
    <row r="5147" spans="1:18" ht="15.75" customHeight="1">
      <c r="A5147" s="4" t="s">
        <v>6180</v>
      </c>
      <c r="B5147" s="4" t="s">
        <v>271</v>
      </c>
      <c r="C5147" s="4" t="s">
        <v>480</v>
      </c>
      <c r="D5147" s="4" t="s">
        <v>181</v>
      </c>
      <c r="E5147" s="4" t="s">
        <v>830</v>
      </c>
      <c r="F5147" s="11">
        <v>44255</v>
      </c>
      <c r="G5147" s="4">
        <v>1</v>
      </c>
      <c r="H5147" s="4">
        <v>502</v>
      </c>
      <c r="I5147" s="4">
        <f>VLOOKUP(Table_1[[#This Row],[Product ID]],[1]Products!$A:$D,3,0)</f>
        <v>296</v>
      </c>
      <c r="J5147" s="4">
        <f>PRODUCT([2]Data!$G5147,[2]Data!$I5147)</f>
        <v>296</v>
      </c>
      <c r="K5147" s="4">
        <f>PRODUCT([2]Data!$G5147,[2]Data!$H5147)</f>
        <v>502</v>
      </c>
      <c r="L5147" s="4">
        <f>[2]Data!$K5147-[2]Data!$J5147</f>
        <v>206</v>
      </c>
      <c r="M5147" s="4" t="str">
        <f>VLOOKUP(Table_1[[#This Row],[Location ID]],[1]Locations!$A:$B,2,0)</f>
        <v>Escondido</v>
      </c>
      <c r="N5147" s="4" t="str">
        <f>VLOOKUP(Table_1[[#This Row],[Sales Person ID]],'[1]Sales People'!$A:$B,2,0)</f>
        <v>Sean Miller</v>
      </c>
      <c r="O5147" s="4" t="str">
        <f>VLOOKUP(Table_1[[#This Row],[Customer ID]],[1]Customers!$A:$B,2,0)</f>
        <v>Bobby Greene</v>
      </c>
      <c r="P5147" s="5">
        <f>WEEKDAY([2]Data!$F5147)</f>
        <v>1</v>
      </c>
      <c r="Q5147" s="4">
        <f>MONTH([2]Data!$F5147)</f>
        <v>2</v>
      </c>
      <c r="R5147" s="4">
        <f>YEAR([2]Data!$F5147)</f>
        <v>2021</v>
      </c>
    </row>
    <row r="5148" spans="1:18" ht="15.75" customHeight="1">
      <c r="A5148" s="4" t="s">
        <v>6181</v>
      </c>
      <c r="B5148" s="4" t="s">
        <v>163</v>
      </c>
      <c r="C5148" s="4" t="s">
        <v>160</v>
      </c>
      <c r="D5148" s="4" t="s">
        <v>36</v>
      </c>
      <c r="E5148" s="4" t="s">
        <v>857</v>
      </c>
      <c r="F5148" s="11">
        <v>44258</v>
      </c>
      <c r="G5148" s="4">
        <v>1</v>
      </c>
      <c r="H5148" s="4">
        <v>951</v>
      </c>
      <c r="I5148" s="4">
        <f>VLOOKUP(Table_1[[#This Row],[Product ID]],[1]Products!$A:$D,3,0)</f>
        <v>504</v>
      </c>
      <c r="J5148" s="4">
        <f>PRODUCT([2]Data!$G5148,[2]Data!$I5148)</f>
        <v>504</v>
      </c>
      <c r="K5148" s="4">
        <f>PRODUCT([2]Data!$G5148,[2]Data!$H5148)</f>
        <v>951</v>
      </c>
      <c r="L5148" s="4">
        <f>[2]Data!$K5148-[2]Data!$J5148</f>
        <v>447</v>
      </c>
      <c r="M5148" s="4" t="str">
        <f>VLOOKUP(Table_1[[#This Row],[Location ID]],[1]Locations!$A:$B,2,0)</f>
        <v>Antioch</v>
      </c>
      <c r="N5148" s="4" t="str">
        <f>VLOOKUP(Table_1[[#This Row],[Sales Person ID]],'[1]Sales People'!$A:$B,2,0)</f>
        <v>Brian Davis</v>
      </c>
      <c r="O5148" s="4" t="str">
        <f>VLOOKUP(Table_1[[#This Row],[Customer ID]],[1]Customers!$A:$B,2,0)</f>
        <v>Steven Young</v>
      </c>
      <c r="P5148" s="5">
        <f>WEEKDAY([2]Data!$F5148)</f>
        <v>4</v>
      </c>
      <c r="Q5148" s="4">
        <f>MONTH([2]Data!$F5148)</f>
        <v>3</v>
      </c>
      <c r="R5148" s="4">
        <f>YEAR([2]Data!$F5148)</f>
        <v>2021</v>
      </c>
    </row>
    <row r="5149" spans="1:18" ht="15.75" customHeight="1">
      <c r="A5149" s="4" t="s">
        <v>6182</v>
      </c>
      <c r="B5149" s="4" t="s">
        <v>271</v>
      </c>
      <c r="C5149" s="4" t="s">
        <v>501</v>
      </c>
      <c r="D5149" s="4" t="s">
        <v>227</v>
      </c>
      <c r="E5149" s="4" t="s">
        <v>3276</v>
      </c>
      <c r="F5149" s="11">
        <v>44269</v>
      </c>
      <c r="G5149" s="4">
        <v>1</v>
      </c>
      <c r="H5149" s="4">
        <v>502</v>
      </c>
      <c r="I5149" s="4">
        <f>VLOOKUP(Table_1[[#This Row],[Product ID]],[1]Products!$A:$D,3,0)</f>
        <v>296</v>
      </c>
      <c r="J5149" s="4">
        <f>PRODUCT([2]Data!$G5149,[2]Data!$I5149)</f>
        <v>296</v>
      </c>
      <c r="K5149" s="4">
        <f>PRODUCT([2]Data!$G5149,[2]Data!$H5149)</f>
        <v>502</v>
      </c>
      <c r="L5149" s="4">
        <f>[2]Data!$K5149-[2]Data!$J5149</f>
        <v>206</v>
      </c>
      <c r="M5149" s="4" t="str">
        <f>VLOOKUP(Table_1[[#This Row],[Location ID]],[1]Locations!$A:$B,2,0)</f>
        <v>Temecula</v>
      </c>
      <c r="N5149" s="4" t="str">
        <f>VLOOKUP(Table_1[[#This Row],[Sales Person ID]],'[1]Sales People'!$A:$B,2,0)</f>
        <v>Ernest Wagner</v>
      </c>
      <c r="O5149" s="4" t="str">
        <f>VLOOKUP(Table_1[[#This Row],[Customer ID]],[1]Customers!$A:$B,2,0)</f>
        <v>Larry Freeman</v>
      </c>
      <c r="P5149" s="5">
        <f>WEEKDAY([2]Data!$F5149)</f>
        <v>1</v>
      </c>
      <c r="Q5149" s="4">
        <f>MONTH([2]Data!$F5149)</f>
        <v>3</v>
      </c>
      <c r="R5149" s="4">
        <f>YEAR([2]Data!$F5149)</f>
        <v>2021</v>
      </c>
    </row>
    <row r="5150" spans="1:18" ht="15.75" customHeight="1">
      <c r="A5150" s="4" t="s">
        <v>6183</v>
      </c>
      <c r="B5150" s="4" t="s">
        <v>72</v>
      </c>
      <c r="C5150" s="4" t="s">
        <v>469</v>
      </c>
      <c r="D5150" s="4" t="s">
        <v>236</v>
      </c>
      <c r="E5150" s="4" t="s">
        <v>1394</v>
      </c>
      <c r="F5150" s="11">
        <v>44228</v>
      </c>
      <c r="G5150" s="4">
        <v>1</v>
      </c>
      <c r="H5150" s="4">
        <v>1889</v>
      </c>
      <c r="I5150" s="4">
        <f>VLOOKUP(Table_1[[#This Row],[Product ID]],[1]Products!$A:$D,3,0)</f>
        <v>945</v>
      </c>
      <c r="J5150" s="4">
        <f>PRODUCT([2]Data!$G5150,[2]Data!$I5150)</f>
        <v>945</v>
      </c>
      <c r="K5150" s="4">
        <f>PRODUCT([2]Data!$G5150,[2]Data!$H5150)</f>
        <v>1889</v>
      </c>
      <c r="L5150" s="4">
        <f>[2]Data!$K5150-[2]Data!$J5150</f>
        <v>944</v>
      </c>
      <c r="M5150" s="4" t="str">
        <f>VLOOKUP(Table_1[[#This Row],[Location ID]],[1]Locations!$A:$B,2,0)</f>
        <v>Fontana</v>
      </c>
      <c r="N5150" s="4" t="str">
        <f>VLOOKUP(Table_1[[#This Row],[Sales Person ID]],'[1]Sales People'!$A:$B,2,0)</f>
        <v>Andrew Bowman</v>
      </c>
      <c r="O5150" s="4" t="str">
        <f>VLOOKUP(Table_1[[#This Row],[Customer ID]],[1]Customers!$A:$B,2,0)</f>
        <v>Bobby Coleman</v>
      </c>
      <c r="P5150" s="5">
        <f>WEEKDAY([2]Data!$F5150)</f>
        <v>2</v>
      </c>
      <c r="Q5150" s="4">
        <f>MONTH([2]Data!$F5150)</f>
        <v>2</v>
      </c>
      <c r="R5150" s="4">
        <f>YEAR([2]Data!$F5150)</f>
        <v>2021</v>
      </c>
    </row>
    <row r="5151" spans="1:18" ht="15.75" customHeight="1">
      <c r="A5151" s="4" t="s">
        <v>6184</v>
      </c>
      <c r="B5151" s="4" t="s">
        <v>221</v>
      </c>
      <c r="C5151" s="4" t="s">
        <v>197</v>
      </c>
      <c r="D5151" s="4" t="s">
        <v>367</v>
      </c>
      <c r="E5151" s="4" t="s">
        <v>428</v>
      </c>
      <c r="F5151" s="11">
        <v>44199</v>
      </c>
      <c r="G5151" s="4">
        <v>1</v>
      </c>
      <c r="H5151" s="4">
        <v>458</v>
      </c>
      <c r="I5151" s="4">
        <f>VLOOKUP(Table_1[[#This Row],[Product ID]],[1]Products!$A:$D,3,0)</f>
        <v>376</v>
      </c>
      <c r="J5151" s="4">
        <f>PRODUCT([2]Data!$G5151,[2]Data!$I5151)</f>
        <v>376</v>
      </c>
      <c r="K5151" s="4">
        <f>PRODUCT([2]Data!$G5151,[2]Data!$H5151)</f>
        <v>458</v>
      </c>
      <c r="L5151" s="4">
        <f>[2]Data!$K5151-[2]Data!$J5151</f>
        <v>82</v>
      </c>
      <c r="M5151" s="4" t="str">
        <f>VLOOKUP(Table_1[[#This Row],[Location ID]],[1]Locations!$A:$B,2,0)</f>
        <v>Riverside</v>
      </c>
      <c r="N5151" s="4" t="str">
        <f>VLOOKUP(Table_1[[#This Row],[Sales Person ID]],'[1]Sales People'!$A:$B,2,0)</f>
        <v>Jimmy Young</v>
      </c>
      <c r="O5151" s="4" t="str">
        <f>VLOOKUP(Table_1[[#This Row],[Customer ID]],[1]Customers!$A:$B,2,0)</f>
        <v>Brian Kim</v>
      </c>
      <c r="P5151" s="5">
        <f>WEEKDAY([2]Data!$F5151)</f>
        <v>1</v>
      </c>
      <c r="Q5151" s="4">
        <f>MONTH([2]Data!$F5151)</f>
        <v>1</v>
      </c>
      <c r="R5151" s="4">
        <f>YEAR([2]Data!$F5151)</f>
        <v>2021</v>
      </c>
    </row>
    <row r="5152" spans="1:18" ht="15.75" customHeight="1">
      <c r="A5152" s="4" t="s">
        <v>6185</v>
      </c>
      <c r="B5152" s="4" t="s">
        <v>44</v>
      </c>
      <c r="C5152" s="4" t="s">
        <v>59</v>
      </c>
      <c r="D5152" s="4" t="s">
        <v>356</v>
      </c>
      <c r="E5152" s="4" t="s">
        <v>591</v>
      </c>
      <c r="F5152" s="11">
        <v>44269</v>
      </c>
      <c r="G5152" s="4">
        <v>1</v>
      </c>
      <c r="H5152" s="4">
        <v>1582</v>
      </c>
      <c r="I5152" s="4">
        <f>VLOOKUP(Table_1[[#This Row],[Product ID]],[1]Products!$A:$D,3,0)</f>
        <v>1234</v>
      </c>
      <c r="J5152" s="4">
        <f>PRODUCT([2]Data!$G5152,[2]Data!$I5152)</f>
        <v>1234</v>
      </c>
      <c r="K5152" s="4">
        <f>PRODUCT([2]Data!$G5152,[2]Data!$H5152)</f>
        <v>1582</v>
      </c>
      <c r="L5152" s="4">
        <f>[2]Data!$K5152-[2]Data!$J5152</f>
        <v>348</v>
      </c>
      <c r="M5152" s="4" t="str">
        <f>VLOOKUP(Table_1[[#This Row],[Location ID]],[1]Locations!$A:$B,2,0)</f>
        <v>Rialto</v>
      </c>
      <c r="N5152" s="4" t="str">
        <f>VLOOKUP(Table_1[[#This Row],[Sales Person ID]],'[1]Sales People'!$A:$B,2,0)</f>
        <v>Larry Marshall</v>
      </c>
      <c r="O5152" s="4" t="str">
        <f>VLOOKUP(Table_1[[#This Row],[Customer ID]],[1]Customers!$A:$B,2,0)</f>
        <v>Bobby Murray</v>
      </c>
      <c r="P5152" s="5">
        <f>WEEKDAY([2]Data!$F5152)</f>
        <v>1</v>
      </c>
      <c r="Q5152" s="4">
        <f>MONTH([2]Data!$F5152)</f>
        <v>3</v>
      </c>
      <c r="R5152" s="4">
        <f>YEAR([2]Data!$F5152)</f>
        <v>2021</v>
      </c>
    </row>
    <row r="5153" spans="1:18" ht="15.75" customHeight="1">
      <c r="A5153" s="4" t="s">
        <v>6186</v>
      </c>
      <c r="B5153" s="4" t="s">
        <v>571</v>
      </c>
      <c r="C5153" s="4" t="s">
        <v>20</v>
      </c>
      <c r="D5153" s="4" t="s">
        <v>250</v>
      </c>
      <c r="E5153" s="4" t="s">
        <v>565</v>
      </c>
      <c r="F5153" s="11">
        <v>44206</v>
      </c>
      <c r="G5153" s="4">
        <v>1</v>
      </c>
      <c r="H5153" s="4">
        <v>1809</v>
      </c>
      <c r="I5153" s="4">
        <f>VLOOKUP(Table_1[[#This Row],[Product ID]],[1]Products!$A:$D,3,0)</f>
        <v>1067</v>
      </c>
      <c r="J5153" s="4">
        <f>PRODUCT([2]Data!$G5153,[2]Data!$I5153)</f>
        <v>1067</v>
      </c>
      <c r="K5153" s="4">
        <f>PRODUCT([2]Data!$G5153,[2]Data!$H5153)</f>
        <v>1809</v>
      </c>
      <c r="L5153" s="4">
        <f>[2]Data!$K5153-[2]Data!$J5153</f>
        <v>742</v>
      </c>
      <c r="M5153" s="4" t="str">
        <f>VLOOKUP(Table_1[[#This Row],[Location ID]],[1]Locations!$A:$B,2,0)</f>
        <v>San Mateo</v>
      </c>
      <c r="N5153" s="4" t="str">
        <f>VLOOKUP(Table_1[[#This Row],[Sales Person ID]],'[1]Sales People'!$A:$B,2,0)</f>
        <v>John Reyes</v>
      </c>
      <c r="O5153" s="4" t="str">
        <f>VLOOKUP(Table_1[[#This Row],[Customer ID]],[1]Customers!$A:$B,2,0)</f>
        <v>David Smith</v>
      </c>
      <c r="P5153" s="5">
        <f>WEEKDAY([2]Data!$F5153)</f>
        <v>1</v>
      </c>
      <c r="Q5153" s="4">
        <f>MONTH([2]Data!$F5153)</f>
        <v>1</v>
      </c>
      <c r="R5153" s="4">
        <f>YEAR([2]Data!$F5153)</f>
        <v>2021</v>
      </c>
    </row>
    <row r="5154" spans="1:18" ht="15.75" customHeight="1">
      <c r="A5154" s="4" t="s">
        <v>6187</v>
      </c>
      <c r="B5154" s="4" t="s">
        <v>332</v>
      </c>
      <c r="C5154" s="4" t="s">
        <v>226</v>
      </c>
      <c r="D5154" s="4" t="s">
        <v>236</v>
      </c>
      <c r="E5154" s="4" t="s">
        <v>1913</v>
      </c>
      <c r="F5154" s="11">
        <v>44218</v>
      </c>
      <c r="G5154" s="4">
        <v>1</v>
      </c>
      <c r="H5154" s="4">
        <v>2391</v>
      </c>
      <c r="I5154" s="4">
        <f>VLOOKUP(Table_1[[#This Row],[Product ID]],[1]Products!$A:$D,3,0)</f>
        <v>1291</v>
      </c>
      <c r="J5154" s="4">
        <f>PRODUCT([2]Data!$G5154,[2]Data!$I5154)</f>
        <v>1291</v>
      </c>
      <c r="K5154" s="4">
        <f>PRODUCT([2]Data!$G5154,[2]Data!$H5154)</f>
        <v>2391</v>
      </c>
      <c r="L5154" s="4">
        <f>[2]Data!$K5154-[2]Data!$J5154</f>
        <v>1100</v>
      </c>
      <c r="M5154" s="4" t="str">
        <f>VLOOKUP(Table_1[[#This Row],[Location ID]],[1]Locations!$A:$B,2,0)</f>
        <v>El Cajon</v>
      </c>
      <c r="N5154" s="4" t="str">
        <f>VLOOKUP(Table_1[[#This Row],[Sales Person ID]],'[1]Sales People'!$A:$B,2,0)</f>
        <v>Andrew Bowman</v>
      </c>
      <c r="O5154" s="4" t="str">
        <f>VLOOKUP(Table_1[[#This Row],[Customer ID]],[1]Customers!$A:$B,2,0)</f>
        <v>Jeffrey Gibson</v>
      </c>
      <c r="P5154" s="5">
        <f>WEEKDAY([2]Data!$F5154)</f>
        <v>6</v>
      </c>
      <c r="Q5154" s="4">
        <f>MONTH([2]Data!$F5154)</f>
        <v>1</v>
      </c>
      <c r="R5154" s="4">
        <f>YEAR([2]Data!$F5154)</f>
        <v>2021</v>
      </c>
    </row>
    <row r="5155" spans="1:18" ht="15.75" customHeight="1">
      <c r="A5155" s="4" t="s">
        <v>6188</v>
      </c>
      <c r="B5155" s="4" t="s">
        <v>125</v>
      </c>
      <c r="C5155" s="4" t="s">
        <v>342</v>
      </c>
      <c r="D5155" s="4" t="s">
        <v>122</v>
      </c>
      <c r="E5155" s="4" t="s">
        <v>2351</v>
      </c>
      <c r="F5155" s="11">
        <v>44260</v>
      </c>
      <c r="G5155" s="4">
        <v>3</v>
      </c>
      <c r="H5155" s="4">
        <v>545</v>
      </c>
      <c r="I5155" s="4">
        <f>VLOOKUP(Table_1[[#This Row],[Product ID]],[1]Products!$A:$D,3,0)</f>
        <v>425</v>
      </c>
      <c r="J5155" s="4">
        <f>PRODUCT([2]Data!$G5155,[2]Data!$I5155)</f>
        <v>1275</v>
      </c>
      <c r="K5155" s="4">
        <f>PRODUCT([2]Data!$G5155,[2]Data!$H5155)</f>
        <v>1635</v>
      </c>
      <c r="L5155" s="4">
        <f>[2]Data!$K5155-[2]Data!$J5155</f>
        <v>360</v>
      </c>
      <c r="M5155" s="4" t="str">
        <f>VLOOKUP(Table_1[[#This Row],[Location ID]],[1]Locations!$A:$B,2,0)</f>
        <v>Sunnyvale</v>
      </c>
      <c r="N5155" s="4" t="str">
        <f>VLOOKUP(Table_1[[#This Row],[Sales Person ID]],'[1]Sales People'!$A:$B,2,0)</f>
        <v>Ryan Welch</v>
      </c>
      <c r="O5155" s="4" t="str">
        <f>VLOOKUP(Table_1[[#This Row],[Customer ID]],[1]Customers!$A:$B,2,0)</f>
        <v>Ryan Price</v>
      </c>
      <c r="P5155" s="5">
        <f>WEEKDAY([2]Data!$F5155)</f>
        <v>6</v>
      </c>
      <c r="Q5155" s="4">
        <f>MONTH([2]Data!$F5155)</f>
        <v>3</v>
      </c>
      <c r="R5155" s="4">
        <f>YEAR([2]Data!$F5155)</f>
        <v>2021</v>
      </c>
    </row>
    <row r="5156" spans="1:18" ht="15.75" customHeight="1">
      <c r="A5156" s="4" t="s">
        <v>6189</v>
      </c>
      <c r="B5156" s="4" t="s">
        <v>442</v>
      </c>
      <c r="C5156" s="4" t="s">
        <v>20</v>
      </c>
      <c r="D5156" s="4" t="s">
        <v>223</v>
      </c>
      <c r="E5156" s="4" t="s">
        <v>3213</v>
      </c>
      <c r="F5156" s="11">
        <v>44230</v>
      </c>
      <c r="G5156" s="4">
        <v>2</v>
      </c>
      <c r="H5156" s="4">
        <v>290</v>
      </c>
      <c r="I5156" s="4">
        <f>VLOOKUP(Table_1[[#This Row],[Product ID]],[1]Products!$A:$D,3,0)</f>
        <v>200</v>
      </c>
      <c r="J5156" s="4">
        <f>PRODUCT([2]Data!$G5156,[2]Data!$I5156)</f>
        <v>400</v>
      </c>
      <c r="K5156" s="4">
        <f>PRODUCT([2]Data!$G5156,[2]Data!$H5156)</f>
        <v>580</v>
      </c>
      <c r="L5156" s="4">
        <f>[2]Data!$K5156-[2]Data!$J5156</f>
        <v>180</v>
      </c>
      <c r="M5156" s="4" t="str">
        <f>VLOOKUP(Table_1[[#This Row],[Location ID]],[1]Locations!$A:$B,2,0)</f>
        <v>San Mateo</v>
      </c>
      <c r="N5156" s="4" t="str">
        <f>VLOOKUP(Table_1[[#This Row],[Sales Person ID]],'[1]Sales People'!$A:$B,2,0)</f>
        <v>Ronald Reed</v>
      </c>
      <c r="O5156" s="4" t="str">
        <f>VLOOKUP(Table_1[[#This Row],[Customer ID]],[1]Customers!$A:$B,2,0)</f>
        <v>Thomas Daniels</v>
      </c>
      <c r="P5156" s="5">
        <f>WEEKDAY([2]Data!$F5156)</f>
        <v>4</v>
      </c>
      <c r="Q5156" s="4">
        <f>MONTH([2]Data!$F5156)</f>
        <v>2</v>
      </c>
      <c r="R5156" s="4">
        <f>YEAR([2]Data!$F5156)</f>
        <v>2021</v>
      </c>
    </row>
    <row r="5157" spans="1:18" ht="15.75" customHeight="1">
      <c r="A5157" s="4" t="s">
        <v>6190</v>
      </c>
      <c r="B5157" s="4" t="s">
        <v>432</v>
      </c>
      <c r="C5157" s="4" t="s">
        <v>287</v>
      </c>
      <c r="D5157" s="4" t="s">
        <v>370</v>
      </c>
      <c r="E5157" s="4" t="s">
        <v>737</v>
      </c>
      <c r="F5157" s="11">
        <v>44204</v>
      </c>
      <c r="G5157" s="4">
        <v>1</v>
      </c>
      <c r="H5157" s="4">
        <v>826</v>
      </c>
      <c r="I5157" s="4">
        <f>VLOOKUP(Table_1[[#This Row],[Product ID]],[1]Products!$A:$D,3,0)</f>
        <v>562</v>
      </c>
      <c r="J5157" s="4">
        <f>PRODUCT([2]Data!$G5157,[2]Data!$I5157)</f>
        <v>562</v>
      </c>
      <c r="K5157" s="4">
        <f>PRODUCT([2]Data!$G5157,[2]Data!$H5157)</f>
        <v>826</v>
      </c>
      <c r="L5157" s="4">
        <f>[2]Data!$K5157-[2]Data!$J5157</f>
        <v>264</v>
      </c>
      <c r="M5157" s="4" t="str">
        <f>VLOOKUP(Table_1[[#This Row],[Location ID]],[1]Locations!$A:$B,2,0)</f>
        <v>Orange</v>
      </c>
      <c r="N5157" s="4" t="str">
        <f>VLOOKUP(Table_1[[#This Row],[Sales Person ID]],'[1]Sales People'!$A:$B,2,0)</f>
        <v>Eugene Holmes</v>
      </c>
      <c r="O5157" s="4" t="str">
        <f>VLOOKUP(Table_1[[#This Row],[Customer ID]],[1]Customers!$A:$B,2,0)</f>
        <v>Phillip Tucker</v>
      </c>
      <c r="P5157" s="5">
        <f>WEEKDAY([2]Data!$F5157)</f>
        <v>6</v>
      </c>
      <c r="Q5157" s="4">
        <f>MONTH([2]Data!$F5157)</f>
        <v>1</v>
      </c>
      <c r="R5157" s="4">
        <f>YEAR([2]Data!$F5157)</f>
        <v>2021</v>
      </c>
    </row>
    <row r="5158" spans="1:18" ht="15.75" customHeight="1">
      <c r="A5158" s="4" t="s">
        <v>6191</v>
      </c>
      <c r="B5158" s="4" t="s">
        <v>94</v>
      </c>
      <c r="C5158" s="4" t="s">
        <v>111</v>
      </c>
      <c r="D5158" s="4" t="s">
        <v>152</v>
      </c>
      <c r="E5158" s="4" t="s">
        <v>2018</v>
      </c>
      <c r="F5158" s="11">
        <v>44258</v>
      </c>
      <c r="G5158" s="4">
        <v>4</v>
      </c>
      <c r="H5158" s="4">
        <v>1972</v>
      </c>
      <c r="I5158" s="4">
        <f>VLOOKUP(Table_1[[#This Row],[Product ID]],[1]Products!$A:$D,3,0)</f>
        <v>1321</v>
      </c>
      <c r="J5158" s="4">
        <f>PRODUCT([2]Data!$G5158,[2]Data!$I5158)</f>
        <v>5284</v>
      </c>
      <c r="K5158" s="4">
        <f>PRODUCT([2]Data!$G5158,[2]Data!$H5158)</f>
        <v>7888</v>
      </c>
      <c r="L5158" s="4">
        <f>[2]Data!$K5158-[2]Data!$J5158</f>
        <v>2604</v>
      </c>
      <c r="M5158" s="4" t="str">
        <f>VLOOKUP(Table_1[[#This Row],[Location ID]],[1]Locations!$A:$B,2,0)</f>
        <v>Victorville</v>
      </c>
      <c r="N5158" s="4" t="str">
        <f>VLOOKUP(Table_1[[#This Row],[Sales Person ID]],'[1]Sales People'!$A:$B,2,0)</f>
        <v>Arthur Mccoy</v>
      </c>
      <c r="O5158" s="4" t="str">
        <f>VLOOKUP(Table_1[[#This Row],[Customer ID]],[1]Customers!$A:$B,2,0)</f>
        <v>Samuel Burke</v>
      </c>
      <c r="P5158" s="5">
        <f>WEEKDAY([2]Data!$F5158)</f>
        <v>4</v>
      </c>
      <c r="Q5158" s="4">
        <f>MONTH([2]Data!$F5158)</f>
        <v>3</v>
      </c>
      <c r="R5158" s="4">
        <f>YEAR([2]Data!$F5158)</f>
        <v>2021</v>
      </c>
    </row>
    <row r="5159" spans="1:18" ht="15.75" customHeight="1">
      <c r="A5159" s="4" t="s">
        <v>6192</v>
      </c>
      <c r="B5159" s="4" t="s">
        <v>316</v>
      </c>
      <c r="C5159" s="4" t="s">
        <v>391</v>
      </c>
      <c r="D5159" s="4" t="s">
        <v>275</v>
      </c>
      <c r="E5159" s="4" t="s">
        <v>1629</v>
      </c>
      <c r="F5159" s="11">
        <v>44265</v>
      </c>
      <c r="G5159" s="4">
        <v>1</v>
      </c>
      <c r="H5159" s="4">
        <v>504</v>
      </c>
      <c r="I5159" s="4">
        <f>VLOOKUP(Table_1[[#This Row],[Product ID]],[1]Products!$A:$D,3,0)</f>
        <v>408</v>
      </c>
      <c r="J5159" s="4">
        <f>PRODUCT([2]Data!$G5159,[2]Data!$I5159)</f>
        <v>408</v>
      </c>
      <c r="K5159" s="4">
        <f>PRODUCT([2]Data!$G5159,[2]Data!$H5159)</f>
        <v>504</v>
      </c>
      <c r="L5159" s="4">
        <f>[2]Data!$K5159-[2]Data!$J5159</f>
        <v>96</v>
      </c>
      <c r="M5159" s="4" t="str">
        <f>VLOOKUP(Table_1[[#This Row],[Location ID]],[1]Locations!$A:$B,2,0)</f>
        <v>Los Angeles</v>
      </c>
      <c r="N5159" s="4" t="str">
        <f>VLOOKUP(Table_1[[#This Row],[Sales Person ID]],'[1]Sales People'!$A:$B,2,0)</f>
        <v>Ernest Wheeler</v>
      </c>
      <c r="O5159" s="4" t="str">
        <f>VLOOKUP(Table_1[[#This Row],[Customer ID]],[1]Customers!$A:$B,2,0)</f>
        <v>Jose Watson</v>
      </c>
      <c r="P5159" s="5">
        <f>WEEKDAY([2]Data!$F5159)</f>
        <v>4</v>
      </c>
      <c r="Q5159" s="4">
        <f>MONTH([2]Data!$F5159)</f>
        <v>3</v>
      </c>
      <c r="R5159" s="4">
        <f>YEAR([2]Data!$F5159)</f>
        <v>2021</v>
      </c>
    </row>
    <row r="5160" spans="1:18" ht="15.75" customHeight="1">
      <c r="A5160" s="4" t="s">
        <v>6193</v>
      </c>
      <c r="B5160" s="4" t="s">
        <v>246</v>
      </c>
      <c r="C5160" s="4" t="s">
        <v>538</v>
      </c>
      <c r="D5160" s="4" t="s">
        <v>280</v>
      </c>
      <c r="E5160" s="4" t="s">
        <v>428</v>
      </c>
      <c r="F5160" s="11">
        <v>44264</v>
      </c>
      <c r="G5160" s="4">
        <v>2</v>
      </c>
      <c r="H5160" s="4">
        <v>1887</v>
      </c>
      <c r="I5160" s="4">
        <f>VLOOKUP(Table_1[[#This Row],[Product ID]],[1]Products!$A:$D,3,0)</f>
        <v>1378</v>
      </c>
      <c r="J5160" s="4">
        <f>PRODUCT([2]Data!$G5160,[2]Data!$I5160)</f>
        <v>2756</v>
      </c>
      <c r="K5160" s="4">
        <f>PRODUCT([2]Data!$G5160,[2]Data!$H5160)</f>
        <v>3774</v>
      </c>
      <c r="L5160" s="4">
        <f>[2]Data!$K5160-[2]Data!$J5160</f>
        <v>1018</v>
      </c>
      <c r="M5160" s="4" t="str">
        <f>VLOOKUP(Table_1[[#This Row],[Location ID]],[1]Locations!$A:$B,2,0)</f>
        <v>Stockton</v>
      </c>
      <c r="N5160" s="4" t="str">
        <f>VLOOKUP(Table_1[[#This Row],[Sales Person ID]],'[1]Sales People'!$A:$B,2,0)</f>
        <v>Kevin Butler</v>
      </c>
      <c r="O5160" s="4" t="str">
        <f>VLOOKUP(Table_1[[#This Row],[Customer ID]],[1]Customers!$A:$B,2,0)</f>
        <v>Brian Kim</v>
      </c>
      <c r="P5160" s="5">
        <f>WEEKDAY([2]Data!$F5160)</f>
        <v>3</v>
      </c>
      <c r="Q5160" s="4">
        <f>MONTH([2]Data!$F5160)</f>
        <v>3</v>
      </c>
      <c r="R5160" s="4">
        <f>YEAR([2]Data!$F5160)</f>
        <v>2021</v>
      </c>
    </row>
    <row r="5161" spans="1:18" ht="15.75" customHeight="1">
      <c r="A5161" s="4" t="s">
        <v>6194</v>
      </c>
      <c r="B5161" s="4" t="s">
        <v>763</v>
      </c>
      <c r="C5161" s="4" t="s">
        <v>342</v>
      </c>
      <c r="D5161" s="4" t="s">
        <v>181</v>
      </c>
      <c r="E5161" s="4" t="s">
        <v>593</v>
      </c>
      <c r="F5161" s="11">
        <v>44256</v>
      </c>
      <c r="G5161" s="4">
        <v>1</v>
      </c>
      <c r="H5161" s="4">
        <v>95</v>
      </c>
      <c r="I5161" s="4">
        <f>VLOOKUP(Table_1[[#This Row],[Product ID]],[1]Products!$A:$D,3,0)</f>
        <v>61</v>
      </c>
      <c r="J5161" s="4">
        <f>PRODUCT([2]Data!$G5161,[2]Data!$I5161)</f>
        <v>61</v>
      </c>
      <c r="K5161" s="4">
        <f>PRODUCT([2]Data!$G5161,[2]Data!$H5161)</f>
        <v>95</v>
      </c>
      <c r="L5161" s="4">
        <f>[2]Data!$K5161-[2]Data!$J5161</f>
        <v>34</v>
      </c>
      <c r="M5161" s="4" t="str">
        <f>VLOOKUP(Table_1[[#This Row],[Location ID]],[1]Locations!$A:$B,2,0)</f>
        <v>Sunnyvale</v>
      </c>
      <c r="N5161" s="4" t="str">
        <f>VLOOKUP(Table_1[[#This Row],[Sales Person ID]],'[1]Sales People'!$A:$B,2,0)</f>
        <v>Sean Miller</v>
      </c>
      <c r="O5161" s="4" t="str">
        <f>VLOOKUP(Table_1[[#This Row],[Customer ID]],[1]Customers!$A:$B,2,0)</f>
        <v>Russell Nelson</v>
      </c>
      <c r="P5161" s="5">
        <f>WEEKDAY([2]Data!$F5161)</f>
        <v>2</v>
      </c>
      <c r="Q5161" s="4">
        <f>MONTH([2]Data!$F5161)</f>
        <v>3</v>
      </c>
      <c r="R5161" s="4">
        <f>YEAR([2]Data!$F5161)</f>
        <v>2021</v>
      </c>
    </row>
    <row r="5162" spans="1:18" ht="15.75" customHeight="1">
      <c r="A5162" s="4" t="s">
        <v>6195</v>
      </c>
      <c r="B5162" s="4" t="s">
        <v>506</v>
      </c>
      <c r="C5162" s="4" t="s">
        <v>327</v>
      </c>
      <c r="D5162" s="4" t="s">
        <v>107</v>
      </c>
      <c r="E5162" s="4" t="s">
        <v>78</v>
      </c>
      <c r="F5162" s="11">
        <v>44233</v>
      </c>
      <c r="G5162" s="4">
        <v>1</v>
      </c>
      <c r="H5162" s="4">
        <v>1467</v>
      </c>
      <c r="I5162" s="4">
        <f>VLOOKUP(Table_1[[#This Row],[Product ID]],[1]Products!$A:$D,3,0)</f>
        <v>807</v>
      </c>
      <c r="J5162" s="4">
        <f>PRODUCT([2]Data!$G5162,[2]Data!$I5162)</f>
        <v>807</v>
      </c>
      <c r="K5162" s="4">
        <f>PRODUCT([2]Data!$G5162,[2]Data!$H5162)</f>
        <v>1467</v>
      </c>
      <c r="L5162" s="4">
        <f>[2]Data!$K5162-[2]Data!$J5162</f>
        <v>660</v>
      </c>
      <c r="M5162" s="4" t="str">
        <f>VLOOKUP(Table_1[[#This Row],[Location ID]],[1]Locations!$A:$B,2,0)</f>
        <v>East Los Angeles</v>
      </c>
      <c r="N5162" s="4" t="str">
        <f>VLOOKUP(Table_1[[#This Row],[Sales Person ID]],'[1]Sales People'!$A:$B,2,0)</f>
        <v>Brian Thomas</v>
      </c>
      <c r="O5162" s="4" t="str">
        <f>VLOOKUP(Table_1[[#This Row],[Customer ID]],[1]Customers!$A:$B,2,0)</f>
        <v>William James</v>
      </c>
      <c r="P5162" s="5">
        <f>WEEKDAY([2]Data!$F5162)</f>
        <v>7</v>
      </c>
      <c r="Q5162" s="4">
        <f>MONTH([2]Data!$F5162)</f>
        <v>2</v>
      </c>
      <c r="R5162" s="4">
        <f>YEAR([2]Data!$F5162)</f>
        <v>2021</v>
      </c>
    </row>
    <row r="5163" spans="1:18" ht="15.75" customHeight="1">
      <c r="A5163" s="4" t="s">
        <v>6196</v>
      </c>
      <c r="B5163" s="4" t="s">
        <v>406</v>
      </c>
      <c r="C5163" s="4" t="s">
        <v>20</v>
      </c>
      <c r="D5163" s="4" t="s">
        <v>98</v>
      </c>
      <c r="E5163" s="4" t="s">
        <v>2359</v>
      </c>
      <c r="F5163" s="11">
        <v>44209</v>
      </c>
      <c r="G5163" s="4">
        <v>1</v>
      </c>
      <c r="H5163" s="4">
        <v>2257</v>
      </c>
      <c r="I5163" s="4">
        <f>VLOOKUP(Table_1[[#This Row],[Product ID]],[1]Products!$A:$D,3,0)</f>
        <v>1535</v>
      </c>
      <c r="J5163" s="4">
        <f>PRODUCT([2]Data!$G5163,[2]Data!$I5163)</f>
        <v>1535</v>
      </c>
      <c r="K5163" s="4">
        <f>PRODUCT([2]Data!$G5163,[2]Data!$H5163)</f>
        <v>2257</v>
      </c>
      <c r="L5163" s="4">
        <f>[2]Data!$K5163-[2]Data!$J5163</f>
        <v>722</v>
      </c>
      <c r="M5163" s="4" t="str">
        <f>VLOOKUP(Table_1[[#This Row],[Location ID]],[1]Locations!$A:$B,2,0)</f>
        <v>San Mateo</v>
      </c>
      <c r="N5163" s="4" t="str">
        <f>VLOOKUP(Table_1[[#This Row],[Sales Person ID]],'[1]Sales People'!$A:$B,2,0)</f>
        <v>Martin Perry</v>
      </c>
      <c r="O5163" s="4" t="str">
        <f>VLOOKUP(Table_1[[#This Row],[Customer ID]],[1]Customers!$A:$B,2,0)</f>
        <v>John Long</v>
      </c>
      <c r="P5163" s="5">
        <f>WEEKDAY([2]Data!$F5163)</f>
        <v>4</v>
      </c>
      <c r="Q5163" s="4">
        <f>MONTH([2]Data!$F5163)</f>
        <v>1</v>
      </c>
      <c r="R5163" s="4">
        <f>YEAR([2]Data!$F5163)</f>
        <v>2021</v>
      </c>
    </row>
    <row r="5164" spans="1:18" ht="15.75" customHeight="1">
      <c r="A5164" s="4" t="s">
        <v>6197</v>
      </c>
      <c r="B5164" s="4" t="s">
        <v>378</v>
      </c>
      <c r="C5164" s="4" t="s">
        <v>391</v>
      </c>
      <c r="D5164" s="4" t="s">
        <v>147</v>
      </c>
      <c r="E5164" s="4" t="s">
        <v>2178</v>
      </c>
      <c r="F5164" s="11">
        <v>44257</v>
      </c>
      <c r="G5164" s="4">
        <v>1</v>
      </c>
      <c r="H5164" s="4">
        <v>530</v>
      </c>
      <c r="I5164" s="4">
        <f>VLOOKUP(Table_1[[#This Row],[Product ID]],[1]Products!$A:$D,3,0)</f>
        <v>424</v>
      </c>
      <c r="J5164" s="4">
        <f>PRODUCT([2]Data!$G5164,[2]Data!$I5164)</f>
        <v>424</v>
      </c>
      <c r="K5164" s="4">
        <f>PRODUCT([2]Data!$G5164,[2]Data!$H5164)</f>
        <v>530</v>
      </c>
      <c r="L5164" s="4">
        <f>[2]Data!$K5164-[2]Data!$J5164</f>
        <v>106</v>
      </c>
      <c r="M5164" s="4" t="str">
        <f>VLOOKUP(Table_1[[#This Row],[Location ID]],[1]Locations!$A:$B,2,0)</f>
        <v>Los Angeles</v>
      </c>
      <c r="N5164" s="4" t="str">
        <f>VLOOKUP(Table_1[[#This Row],[Sales Person ID]],'[1]Sales People'!$A:$B,2,0)</f>
        <v>Clarence Fox</v>
      </c>
      <c r="O5164" s="4" t="str">
        <f>VLOOKUP(Table_1[[#This Row],[Customer ID]],[1]Customers!$A:$B,2,0)</f>
        <v>Jonathan Pierce</v>
      </c>
      <c r="P5164" s="5">
        <f>WEEKDAY([2]Data!$F5164)</f>
        <v>3</v>
      </c>
      <c r="Q5164" s="4">
        <f>MONTH([2]Data!$F5164)</f>
        <v>3</v>
      </c>
      <c r="R5164" s="4">
        <f>YEAR([2]Data!$F5164)</f>
        <v>2021</v>
      </c>
    </row>
    <row r="5165" spans="1:18" ht="15.75" customHeight="1">
      <c r="A5165" s="4" t="s">
        <v>6198</v>
      </c>
      <c r="B5165" s="4" t="s">
        <v>239</v>
      </c>
      <c r="C5165" s="4" t="s">
        <v>373</v>
      </c>
      <c r="D5165" s="4" t="s">
        <v>319</v>
      </c>
      <c r="E5165" s="4" t="s">
        <v>1198</v>
      </c>
      <c r="F5165" s="11">
        <v>44260</v>
      </c>
      <c r="G5165" s="4">
        <v>4</v>
      </c>
      <c r="H5165" s="4">
        <v>1862</v>
      </c>
      <c r="I5165" s="4">
        <f>VLOOKUP(Table_1[[#This Row],[Product ID]],[1]Products!$A:$D,3,0)</f>
        <v>1173</v>
      </c>
      <c r="J5165" s="4">
        <f>PRODUCT([2]Data!$G5165,[2]Data!$I5165)</f>
        <v>4692</v>
      </c>
      <c r="K5165" s="4">
        <f>PRODUCT([2]Data!$G5165,[2]Data!$H5165)</f>
        <v>7448</v>
      </c>
      <c r="L5165" s="4">
        <f>[2]Data!$K5165-[2]Data!$J5165</f>
        <v>2756</v>
      </c>
      <c r="M5165" s="4" t="str">
        <f>VLOOKUP(Table_1[[#This Row],[Location ID]],[1]Locations!$A:$B,2,0)</f>
        <v>San Bernardino</v>
      </c>
      <c r="N5165" s="4" t="str">
        <f>VLOOKUP(Table_1[[#This Row],[Sales Person ID]],'[1]Sales People'!$A:$B,2,0)</f>
        <v>Fred Robertson</v>
      </c>
      <c r="O5165" s="4" t="str">
        <f>VLOOKUP(Table_1[[#This Row],[Customer ID]],[1]Customers!$A:$B,2,0)</f>
        <v>Jeremy Wilson</v>
      </c>
      <c r="P5165" s="5">
        <f>WEEKDAY([2]Data!$F5165)</f>
        <v>6</v>
      </c>
      <c r="Q5165" s="4">
        <f>MONTH([2]Data!$F5165)</f>
        <v>3</v>
      </c>
      <c r="R5165" s="4">
        <f>YEAR([2]Data!$F5165)</f>
        <v>2021</v>
      </c>
    </row>
    <row r="5166" spans="1:18" ht="15.75" customHeight="1">
      <c r="A5166" s="4" t="s">
        <v>6199</v>
      </c>
      <c r="B5166" s="4" t="s">
        <v>663</v>
      </c>
      <c r="C5166" s="4" t="s">
        <v>45</v>
      </c>
      <c r="D5166" s="4" t="s">
        <v>117</v>
      </c>
      <c r="E5166" s="4" t="s">
        <v>1438</v>
      </c>
      <c r="F5166" s="11">
        <v>44229</v>
      </c>
      <c r="G5166" s="4">
        <v>1</v>
      </c>
      <c r="H5166" s="4">
        <v>217</v>
      </c>
      <c r="I5166" s="4">
        <f>VLOOKUP(Table_1[[#This Row],[Product ID]],[1]Products!$A:$D,3,0)</f>
        <v>171</v>
      </c>
      <c r="J5166" s="4">
        <f>PRODUCT([2]Data!$G5166,[2]Data!$I5166)</f>
        <v>171</v>
      </c>
      <c r="K5166" s="4">
        <f>PRODUCT([2]Data!$G5166,[2]Data!$H5166)</f>
        <v>217</v>
      </c>
      <c r="L5166" s="4">
        <f>[2]Data!$K5166-[2]Data!$J5166</f>
        <v>46</v>
      </c>
      <c r="M5166" s="4" t="str">
        <f>VLOOKUP(Table_1[[#This Row],[Location ID]],[1]Locations!$A:$B,2,0)</f>
        <v>Inglewood</v>
      </c>
      <c r="N5166" s="4" t="str">
        <f>VLOOKUP(Table_1[[#This Row],[Sales Person ID]],'[1]Sales People'!$A:$B,2,0)</f>
        <v>Patrick Ruiz</v>
      </c>
      <c r="O5166" s="4" t="str">
        <f>VLOOKUP(Table_1[[#This Row],[Customer ID]],[1]Customers!$A:$B,2,0)</f>
        <v>Roy Rice</v>
      </c>
      <c r="P5166" s="5">
        <f>WEEKDAY([2]Data!$F5166)</f>
        <v>3</v>
      </c>
      <c r="Q5166" s="4">
        <f>MONTH([2]Data!$F5166)</f>
        <v>2</v>
      </c>
      <c r="R5166" s="4">
        <f>YEAR([2]Data!$F5166)</f>
        <v>2021</v>
      </c>
    </row>
    <row r="5167" spans="1:18" ht="15.75" customHeight="1">
      <c r="A5167" s="4" t="s">
        <v>6200</v>
      </c>
      <c r="B5167" s="4" t="s">
        <v>614</v>
      </c>
      <c r="C5167" s="4" t="s">
        <v>391</v>
      </c>
      <c r="D5167" s="4" t="s">
        <v>275</v>
      </c>
      <c r="E5167" s="4" t="s">
        <v>874</v>
      </c>
      <c r="F5167" s="11">
        <v>44204</v>
      </c>
      <c r="G5167" s="4">
        <v>3</v>
      </c>
      <c r="H5167" s="4">
        <v>2495</v>
      </c>
      <c r="I5167" s="4">
        <f>VLOOKUP(Table_1[[#This Row],[Product ID]],[1]Products!$A:$D,3,0)</f>
        <v>1896</v>
      </c>
      <c r="J5167" s="4">
        <f>PRODUCT([2]Data!$G5167,[2]Data!$I5167)</f>
        <v>5688</v>
      </c>
      <c r="K5167" s="4">
        <f>PRODUCT([2]Data!$G5167,[2]Data!$H5167)</f>
        <v>7485</v>
      </c>
      <c r="L5167" s="4">
        <f>[2]Data!$K5167-[2]Data!$J5167</f>
        <v>1797</v>
      </c>
      <c r="M5167" s="4" t="str">
        <f>VLOOKUP(Table_1[[#This Row],[Location ID]],[1]Locations!$A:$B,2,0)</f>
        <v>Los Angeles</v>
      </c>
      <c r="N5167" s="4" t="str">
        <f>VLOOKUP(Table_1[[#This Row],[Sales Person ID]],'[1]Sales People'!$A:$B,2,0)</f>
        <v>Ernest Wheeler</v>
      </c>
      <c r="O5167" s="4" t="str">
        <f>VLOOKUP(Table_1[[#This Row],[Customer ID]],[1]Customers!$A:$B,2,0)</f>
        <v>Henry Cox</v>
      </c>
      <c r="P5167" s="5">
        <f>WEEKDAY([2]Data!$F5167)</f>
        <v>6</v>
      </c>
      <c r="Q5167" s="4">
        <f>MONTH([2]Data!$F5167)</f>
        <v>1</v>
      </c>
      <c r="R5167" s="4">
        <f>YEAR([2]Data!$F5167)</f>
        <v>2021</v>
      </c>
    </row>
    <row r="5168" spans="1:18" ht="15.75" customHeight="1">
      <c r="A5168" s="4" t="s">
        <v>6201</v>
      </c>
      <c r="B5168" s="4" t="s">
        <v>446</v>
      </c>
      <c r="C5168" s="4" t="s">
        <v>287</v>
      </c>
      <c r="D5168" s="4" t="s">
        <v>152</v>
      </c>
      <c r="E5168" s="4" t="s">
        <v>228</v>
      </c>
      <c r="F5168" s="11">
        <v>44264</v>
      </c>
      <c r="G5168" s="4">
        <v>1</v>
      </c>
      <c r="H5168" s="4">
        <v>2141</v>
      </c>
      <c r="I5168" s="4">
        <f>VLOOKUP(Table_1[[#This Row],[Product ID]],[1]Products!$A:$D,3,0)</f>
        <v>1777</v>
      </c>
      <c r="J5168" s="4">
        <f>PRODUCT([2]Data!$G5168,[2]Data!$I5168)</f>
        <v>1777</v>
      </c>
      <c r="K5168" s="4">
        <f>PRODUCT([2]Data!$G5168,[2]Data!$H5168)</f>
        <v>2141</v>
      </c>
      <c r="L5168" s="4">
        <f>[2]Data!$K5168-[2]Data!$J5168</f>
        <v>364</v>
      </c>
      <c r="M5168" s="4" t="str">
        <f>VLOOKUP(Table_1[[#This Row],[Location ID]],[1]Locations!$A:$B,2,0)</f>
        <v>Orange</v>
      </c>
      <c r="N5168" s="4" t="str">
        <f>VLOOKUP(Table_1[[#This Row],[Sales Person ID]],'[1]Sales People'!$A:$B,2,0)</f>
        <v>Arthur Mccoy</v>
      </c>
      <c r="O5168" s="4" t="str">
        <f>VLOOKUP(Table_1[[#This Row],[Customer ID]],[1]Customers!$A:$B,2,0)</f>
        <v>George Fowler</v>
      </c>
      <c r="P5168" s="5">
        <f>WEEKDAY([2]Data!$F5168)</f>
        <v>3</v>
      </c>
      <c r="Q5168" s="4">
        <f>MONTH([2]Data!$F5168)</f>
        <v>3</v>
      </c>
      <c r="R5168" s="4">
        <f>YEAR([2]Data!$F5168)</f>
        <v>2021</v>
      </c>
    </row>
    <row r="5169" spans="1:18" ht="15.75" customHeight="1">
      <c r="A5169" s="4" t="s">
        <v>6202</v>
      </c>
      <c r="B5169" s="4" t="s">
        <v>130</v>
      </c>
      <c r="C5169" s="4" t="s">
        <v>193</v>
      </c>
      <c r="D5169" s="4" t="s">
        <v>370</v>
      </c>
      <c r="E5169" s="4" t="s">
        <v>1387</v>
      </c>
      <c r="F5169" s="11">
        <v>44243</v>
      </c>
      <c r="G5169" s="4">
        <v>2</v>
      </c>
      <c r="H5169" s="4">
        <v>1077</v>
      </c>
      <c r="I5169" s="4">
        <f>VLOOKUP(Table_1[[#This Row],[Product ID]],[1]Products!$A:$D,3,0)</f>
        <v>732</v>
      </c>
      <c r="J5169" s="4">
        <f>PRODUCT([2]Data!$G5169,[2]Data!$I5169)</f>
        <v>1464</v>
      </c>
      <c r="K5169" s="4">
        <f>PRODUCT([2]Data!$G5169,[2]Data!$H5169)</f>
        <v>2154</v>
      </c>
      <c r="L5169" s="4">
        <f>[2]Data!$K5169-[2]Data!$J5169</f>
        <v>690</v>
      </c>
      <c r="M5169" s="4" t="str">
        <f>VLOOKUP(Table_1[[#This Row],[Location ID]],[1]Locations!$A:$B,2,0)</f>
        <v>Vallejo</v>
      </c>
      <c r="N5169" s="4" t="str">
        <f>VLOOKUP(Table_1[[#This Row],[Sales Person ID]],'[1]Sales People'!$A:$B,2,0)</f>
        <v>Eugene Holmes</v>
      </c>
      <c r="O5169" s="4" t="str">
        <f>VLOOKUP(Table_1[[#This Row],[Customer ID]],[1]Customers!$A:$B,2,0)</f>
        <v>Adam Thompson</v>
      </c>
      <c r="P5169" s="5">
        <f>WEEKDAY([2]Data!$F5169)</f>
        <v>3</v>
      </c>
      <c r="Q5169" s="4">
        <f>MONTH([2]Data!$F5169)</f>
        <v>2</v>
      </c>
      <c r="R5169" s="4">
        <f>YEAR([2]Data!$F5169)</f>
        <v>2021</v>
      </c>
    </row>
    <row r="5170" spans="1:18" ht="15.75" customHeight="1">
      <c r="A5170" s="4" t="s">
        <v>6203</v>
      </c>
      <c r="B5170" s="4" t="s">
        <v>423</v>
      </c>
      <c r="C5170" s="4" t="s">
        <v>538</v>
      </c>
      <c r="D5170" s="4" t="s">
        <v>424</v>
      </c>
      <c r="E5170" s="4" t="s">
        <v>1721</v>
      </c>
      <c r="F5170" s="11">
        <v>44227</v>
      </c>
      <c r="G5170" s="4">
        <v>1</v>
      </c>
      <c r="H5170" s="4">
        <v>2396</v>
      </c>
      <c r="I5170" s="4">
        <f>VLOOKUP(Table_1[[#This Row],[Product ID]],[1]Products!$A:$D,3,0)</f>
        <v>1965</v>
      </c>
      <c r="J5170" s="4">
        <f>PRODUCT([2]Data!$G5170,[2]Data!$I5170)</f>
        <v>1965</v>
      </c>
      <c r="K5170" s="4">
        <f>PRODUCT([2]Data!$G5170,[2]Data!$H5170)</f>
        <v>2396</v>
      </c>
      <c r="L5170" s="4">
        <f>[2]Data!$K5170-[2]Data!$J5170</f>
        <v>431</v>
      </c>
      <c r="M5170" s="4" t="str">
        <f>VLOOKUP(Table_1[[#This Row],[Location ID]],[1]Locations!$A:$B,2,0)</f>
        <v>Stockton</v>
      </c>
      <c r="N5170" s="4" t="str">
        <f>VLOOKUP(Table_1[[#This Row],[Sales Person ID]],'[1]Sales People'!$A:$B,2,0)</f>
        <v>Kenneth Bradley</v>
      </c>
      <c r="O5170" s="4" t="str">
        <f>VLOOKUP(Table_1[[#This Row],[Customer ID]],[1]Customers!$A:$B,2,0)</f>
        <v>Kevin Wheeler</v>
      </c>
      <c r="P5170" s="5">
        <f>WEEKDAY([2]Data!$F5170)</f>
        <v>1</v>
      </c>
      <c r="Q5170" s="4">
        <f>MONTH([2]Data!$F5170)</f>
        <v>1</v>
      </c>
      <c r="R5170" s="4">
        <f>YEAR([2]Data!$F5170)</f>
        <v>2021</v>
      </c>
    </row>
    <row r="5171" spans="1:18" ht="15.75" customHeight="1">
      <c r="A5171" s="4" t="s">
        <v>6204</v>
      </c>
      <c r="B5171" s="4" t="s">
        <v>286</v>
      </c>
      <c r="C5171" s="4" t="s">
        <v>197</v>
      </c>
      <c r="D5171" s="4" t="s">
        <v>189</v>
      </c>
      <c r="E5171" s="4" t="s">
        <v>1225</v>
      </c>
      <c r="F5171" s="11">
        <v>44213</v>
      </c>
      <c r="G5171" s="4">
        <v>1</v>
      </c>
      <c r="H5171" s="4">
        <v>2353</v>
      </c>
      <c r="I5171" s="4">
        <f>VLOOKUP(Table_1[[#This Row],[Product ID]],[1]Products!$A:$D,3,0)</f>
        <v>1788</v>
      </c>
      <c r="J5171" s="4">
        <f>PRODUCT([2]Data!$G5171,[2]Data!$I5171)</f>
        <v>1788</v>
      </c>
      <c r="K5171" s="4">
        <f>PRODUCT([2]Data!$G5171,[2]Data!$H5171)</f>
        <v>2353</v>
      </c>
      <c r="L5171" s="4">
        <f>[2]Data!$K5171-[2]Data!$J5171</f>
        <v>565</v>
      </c>
      <c r="M5171" s="4" t="str">
        <f>VLOOKUP(Table_1[[#This Row],[Location ID]],[1]Locations!$A:$B,2,0)</f>
        <v>Riverside</v>
      </c>
      <c r="N5171" s="4" t="str">
        <f>VLOOKUP(Table_1[[#This Row],[Sales Person ID]],'[1]Sales People'!$A:$B,2,0)</f>
        <v>Joshua Taylor</v>
      </c>
      <c r="O5171" s="4" t="str">
        <f>VLOOKUP(Table_1[[#This Row],[Customer ID]],[1]Customers!$A:$B,2,0)</f>
        <v>Matthew Lewis</v>
      </c>
      <c r="P5171" s="5">
        <f>WEEKDAY([2]Data!$F5171)</f>
        <v>1</v>
      </c>
      <c r="Q5171" s="4">
        <f>MONTH([2]Data!$F5171)</f>
        <v>1</v>
      </c>
      <c r="R5171" s="4">
        <f>YEAR([2]Data!$F5171)</f>
        <v>2021</v>
      </c>
    </row>
    <row r="5172" spans="1:18" ht="15.75" customHeight="1">
      <c r="A5172" s="4" t="s">
        <v>6205</v>
      </c>
      <c r="B5172" s="4" t="s">
        <v>214</v>
      </c>
      <c r="C5172" s="4" t="s">
        <v>45</v>
      </c>
      <c r="D5172" s="4" t="s">
        <v>36</v>
      </c>
      <c r="E5172" s="4" t="s">
        <v>1144</v>
      </c>
      <c r="F5172" s="11">
        <v>44204</v>
      </c>
      <c r="G5172" s="4">
        <v>2</v>
      </c>
      <c r="H5172" s="4">
        <v>1414</v>
      </c>
      <c r="I5172" s="4">
        <f>VLOOKUP(Table_1[[#This Row],[Product ID]],[1]Products!$A:$D,3,0)</f>
        <v>962</v>
      </c>
      <c r="J5172" s="4">
        <f>PRODUCT([2]Data!$G5172,[2]Data!$I5172)</f>
        <v>1924</v>
      </c>
      <c r="K5172" s="4">
        <f>PRODUCT([2]Data!$G5172,[2]Data!$H5172)</f>
        <v>2828</v>
      </c>
      <c r="L5172" s="4">
        <f>[2]Data!$K5172-[2]Data!$J5172</f>
        <v>904</v>
      </c>
      <c r="M5172" s="4" t="str">
        <f>VLOOKUP(Table_1[[#This Row],[Location ID]],[1]Locations!$A:$B,2,0)</f>
        <v>Inglewood</v>
      </c>
      <c r="N5172" s="4" t="str">
        <f>VLOOKUP(Table_1[[#This Row],[Sales Person ID]],'[1]Sales People'!$A:$B,2,0)</f>
        <v>Brian Davis</v>
      </c>
      <c r="O5172" s="4" t="str">
        <f>VLOOKUP(Table_1[[#This Row],[Customer ID]],[1]Customers!$A:$B,2,0)</f>
        <v>Daniel West</v>
      </c>
      <c r="P5172" s="5">
        <f>WEEKDAY([2]Data!$F5172)</f>
        <v>6</v>
      </c>
      <c r="Q5172" s="4">
        <f>MONTH([2]Data!$F5172)</f>
        <v>1</v>
      </c>
      <c r="R5172" s="4">
        <f>YEAR([2]Data!$F5172)</f>
        <v>2021</v>
      </c>
    </row>
    <row r="5173" spans="1:18" ht="15.75" customHeight="1">
      <c r="A5173" s="4" t="s">
        <v>6206</v>
      </c>
      <c r="B5173" s="4" t="s">
        <v>34</v>
      </c>
      <c r="C5173" s="4" t="s">
        <v>116</v>
      </c>
      <c r="D5173" s="4" t="s">
        <v>46</v>
      </c>
      <c r="E5173" s="4" t="s">
        <v>2127</v>
      </c>
      <c r="F5173" s="11">
        <v>44212</v>
      </c>
      <c r="G5173" s="4">
        <v>1</v>
      </c>
      <c r="H5173" s="4">
        <v>1052</v>
      </c>
      <c r="I5173" s="4">
        <f>VLOOKUP(Table_1[[#This Row],[Product ID]],[1]Products!$A:$D,3,0)</f>
        <v>589</v>
      </c>
      <c r="J5173" s="4">
        <f>PRODUCT([2]Data!$G5173,[2]Data!$I5173)</f>
        <v>589</v>
      </c>
      <c r="K5173" s="4">
        <f>PRODUCT([2]Data!$G5173,[2]Data!$H5173)</f>
        <v>1052</v>
      </c>
      <c r="L5173" s="4">
        <f>[2]Data!$K5173-[2]Data!$J5173</f>
        <v>463</v>
      </c>
      <c r="M5173" s="4" t="str">
        <f>VLOOKUP(Table_1[[#This Row],[Location ID]],[1]Locations!$A:$B,2,0)</f>
        <v>Daly City</v>
      </c>
      <c r="N5173" s="4" t="str">
        <f>VLOOKUP(Table_1[[#This Row],[Sales Person ID]],'[1]Sales People'!$A:$B,2,0)</f>
        <v>Charles Harper</v>
      </c>
      <c r="O5173" s="4" t="str">
        <f>VLOOKUP(Table_1[[#This Row],[Customer ID]],[1]Customers!$A:$B,2,0)</f>
        <v>Louis Ellis</v>
      </c>
      <c r="P5173" s="5">
        <f>WEEKDAY([2]Data!$F5173)</f>
        <v>7</v>
      </c>
      <c r="Q5173" s="4">
        <f>MONTH([2]Data!$F5173)</f>
        <v>1</v>
      </c>
      <c r="R5173" s="4">
        <f>YEAR([2]Data!$F5173)</f>
        <v>2021</v>
      </c>
    </row>
    <row r="5174" spans="1:18" ht="15.75" customHeight="1">
      <c r="A5174" s="4" t="s">
        <v>6207</v>
      </c>
      <c r="B5174" s="4" t="s">
        <v>263</v>
      </c>
      <c r="C5174" s="4" t="s">
        <v>360</v>
      </c>
      <c r="D5174" s="4" t="s">
        <v>268</v>
      </c>
      <c r="E5174" s="4" t="s">
        <v>812</v>
      </c>
      <c r="F5174" s="11">
        <v>44267</v>
      </c>
      <c r="G5174" s="4">
        <v>1</v>
      </c>
      <c r="H5174" s="4">
        <v>1899</v>
      </c>
      <c r="I5174" s="4">
        <f>VLOOKUP(Table_1[[#This Row],[Product ID]],[1]Products!$A:$D,3,0)</f>
        <v>1044</v>
      </c>
      <c r="J5174" s="4">
        <f>PRODUCT([2]Data!$G5174,[2]Data!$I5174)</f>
        <v>1044</v>
      </c>
      <c r="K5174" s="4">
        <f>PRODUCT([2]Data!$G5174,[2]Data!$H5174)</f>
        <v>1899</v>
      </c>
      <c r="L5174" s="4">
        <f>[2]Data!$K5174-[2]Data!$J5174</f>
        <v>855</v>
      </c>
      <c r="M5174" s="4" t="str">
        <f>VLOOKUP(Table_1[[#This Row],[Location ID]],[1]Locations!$A:$B,2,0)</f>
        <v>Santa Clara</v>
      </c>
      <c r="N5174" s="4" t="str">
        <f>VLOOKUP(Table_1[[#This Row],[Sales Person ID]],'[1]Sales People'!$A:$B,2,0)</f>
        <v>Jerry Perry</v>
      </c>
      <c r="O5174" s="4" t="str">
        <f>VLOOKUP(Table_1[[#This Row],[Customer ID]],[1]Customers!$A:$B,2,0)</f>
        <v>Kenneth Hill</v>
      </c>
      <c r="P5174" s="5">
        <f>WEEKDAY([2]Data!$F5174)</f>
        <v>6</v>
      </c>
      <c r="Q5174" s="4">
        <f>MONTH([2]Data!$F5174)</f>
        <v>3</v>
      </c>
      <c r="R5174" s="4">
        <f>YEAR([2]Data!$F5174)</f>
        <v>2021</v>
      </c>
    </row>
    <row r="5175" spans="1:18" ht="15.75" customHeight="1">
      <c r="A5175" s="4" t="s">
        <v>6208</v>
      </c>
      <c r="B5175" s="4" t="s">
        <v>384</v>
      </c>
      <c r="C5175" s="4" t="s">
        <v>397</v>
      </c>
      <c r="D5175" s="4" t="s">
        <v>46</v>
      </c>
      <c r="E5175" s="4" t="s">
        <v>334</v>
      </c>
      <c r="F5175" s="11">
        <v>44259</v>
      </c>
      <c r="G5175" s="4">
        <v>1</v>
      </c>
      <c r="H5175" s="4">
        <v>2182</v>
      </c>
      <c r="I5175" s="4">
        <f>VLOOKUP(Table_1[[#This Row],[Product ID]],[1]Products!$A:$D,3,0)</f>
        <v>1200</v>
      </c>
      <c r="J5175" s="4">
        <f>PRODUCT([2]Data!$G5175,[2]Data!$I5175)</f>
        <v>1200</v>
      </c>
      <c r="K5175" s="4">
        <f>PRODUCT([2]Data!$G5175,[2]Data!$H5175)</f>
        <v>2182</v>
      </c>
      <c r="L5175" s="4">
        <f>[2]Data!$K5175-[2]Data!$J5175</f>
        <v>982</v>
      </c>
      <c r="M5175" s="4" t="str">
        <f>VLOOKUP(Table_1[[#This Row],[Location ID]],[1]Locations!$A:$B,2,0)</f>
        <v>Carlsbad</v>
      </c>
      <c r="N5175" s="4" t="str">
        <f>VLOOKUP(Table_1[[#This Row],[Sales Person ID]],'[1]Sales People'!$A:$B,2,0)</f>
        <v>Charles Harper</v>
      </c>
      <c r="O5175" s="4" t="str">
        <f>VLOOKUP(Table_1[[#This Row],[Customer ID]],[1]Customers!$A:$B,2,0)</f>
        <v>Douglas Franklin</v>
      </c>
      <c r="P5175" s="5">
        <f>WEEKDAY([2]Data!$F5175)</f>
        <v>5</v>
      </c>
      <c r="Q5175" s="4">
        <f>MONTH([2]Data!$F5175)</f>
        <v>3</v>
      </c>
      <c r="R5175" s="4">
        <f>YEAR([2]Data!$F5175)</f>
        <v>2021</v>
      </c>
    </row>
    <row r="5176" spans="1:18" ht="15.75" customHeight="1">
      <c r="A5176" s="4" t="s">
        <v>6209</v>
      </c>
      <c r="B5176" s="4" t="s">
        <v>214</v>
      </c>
      <c r="C5176" s="4" t="s">
        <v>226</v>
      </c>
      <c r="D5176" s="4" t="s">
        <v>147</v>
      </c>
      <c r="E5176" s="4" t="s">
        <v>1825</v>
      </c>
      <c r="F5176" s="11">
        <v>44216</v>
      </c>
      <c r="G5176" s="4">
        <v>3</v>
      </c>
      <c r="H5176" s="4">
        <v>1414</v>
      </c>
      <c r="I5176" s="4">
        <f>VLOOKUP(Table_1[[#This Row],[Product ID]],[1]Products!$A:$D,3,0)</f>
        <v>962</v>
      </c>
      <c r="J5176" s="4">
        <f>PRODUCT([2]Data!$G5176,[2]Data!$I5176)</f>
        <v>2886</v>
      </c>
      <c r="K5176" s="4">
        <f>PRODUCT([2]Data!$G5176,[2]Data!$H5176)</f>
        <v>4242</v>
      </c>
      <c r="L5176" s="4">
        <f>[2]Data!$K5176-[2]Data!$J5176</f>
        <v>1356</v>
      </c>
      <c r="M5176" s="4" t="str">
        <f>VLOOKUP(Table_1[[#This Row],[Location ID]],[1]Locations!$A:$B,2,0)</f>
        <v>El Cajon</v>
      </c>
      <c r="N5176" s="4" t="str">
        <f>VLOOKUP(Table_1[[#This Row],[Sales Person ID]],'[1]Sales People'!$A:$B,2,0)</f>
        <v>Clarence Fox</v>
      </c>
      <c r="O5176" s="4" t="str">
        <f>VLOOKUP(Table_1[[#This Row],[Customer ID]],[1]Customers!$A:$B,2,0)</f>
        <v>Patrick Graham</v>
      </c>
      <c r="P5176" s="5">
        <f>WEEKDAY([2]Data!$F5176)</f>
        <v>4</v>
      </c>
      <c r="Q5176" s="4">
        <f>MONTH([2]Data!$F5176)</f>
        <v>1</v>
      </c>
      <c r="R5176" s="4">
        <f>YEAR([2]Data!$F5176)</f>
        <v>2021</v>
      </c>
    </row>
    <row r="5177" spans="1:18" ht="15.75" customHeight="1">
      <c r="A5177" s="4" t="s">
        <v>6210</v>
      </c>
      <c r="B5177" s="4" t="s">
        <v>580</v>
      </c>
      <c r="C5177" s="4" t="s">
        <v>480</v>
      </c>
      <c r="D5177" s="4" t="s">
        <v>458</v>
      </c>
      <c r="E5177" s="4" t="s">
        <v>940</v>
      </c>
      <c r="F5177" s="11">
        <v>44232</v>
      </c>
      <c r="G5177" s="4">
        <v>1</v>
      </c>
      <c r="H5177" s="4">
        <v>1178</v>
      </c>
      <c r="I5177" s="4">
        <f>VLOOKUP(Table_1[[#This Row],[Product ID]],[1]Products!$A:$D,3,0)</f>
        <v>683</v>
      </c>
      <c r="J5177" s="4">
        <f>PRODUCT([2]Data!$G5177,[2]Data!$I5177)</f>
        <v>683</v>
      </c>
      <c r="K5177" s="4">
        <f>PRODUCT([2]Data!$G5177,[2]Data!$H5177)</f>
        <v>1178</v>
      </c>
      <c r="L5177" s="4">
        <f>[2]Data!$K5177-[2]Data!$J5177</f>
        <v>495</v>
      </c>
      <c r="M5177" s="4" t="str">
        <f>VLOOKUP(Table_1[[#This Row],[Location ID]],[1]Locations!$A:$B,2,0)</f>
        <v>Escondido</v>
      </c>
      <c r="N5177" s="4" t="str">
        <f>VLOOKUP(Table_1[[#This Row],[Sales Person ID]],'[1]Sales People'!$A:$B,2,0)</f>
        <v>Howard Sims</v>
      </c>
      <c r="O5177" s="4" t="str">
        <f>VLOOKUP(Table_1[[#This Row],[Customer ID]],[1]Customers!$A:$B,2,0)</f>
        <v>Victor Ramos</v>
      </c>
      <c r="P5177" s="5">
        <f>WEEKDAY([2]Data!$F5177)</f>
        <v>6</v>
      </c>
      <c r="Q5177" s="4">
        <f>MONTH([2]Data!$F5177)</f>
        <v>2</v>
      </c>
      <c r="R5177" s="4">
        <f>YEAR([2]Data!$F5177)</f>
        <v>2021</v>
      </c>
    </row>
    <row r="5178" spans="1:18" ht="15.75" customHeight="1">
      <c r="A5178" s="4" t="s">
        <v>6211</v>
      </c>
      <c r="B5178" s="4" t="s">
        <v>282</v>
      </c>
      <c r="C5178" s="4" t="s">
        <v>397</v>
      </c>
      <c r="D5178" s="4" t="s">
        <v>107</v>
      </c>
      <c r="E5178" s="4" t="s">
        <v>867</v>
      </c>
      <c r="F5178" s="11">
        <v>44269</v>
      </c>
      <c r="G5178" s="4">
        <v>1</v>
      </c>
      <c r="H5178" s="4">
        <v>1587</v>
      </c>
      <c r="I5178" s="4">
        <f>VLOOKUP(Table_1[[#This Row],[Product ID]],[1]Products!$A:$D,3,0)</f>
        <v>1301</v>
      </c>
      <c r="J5178" s="4">
        <f>PRODUCT([2]Data!$G5178,[2]Data!$I5178)</f>
        <v>1301</v>
      </c>
      <c r="K5178" s="4">
        <f>PRODUCT([2]Data!$G5178,[2]Data!$H5178)</f>
        <v>1587</v>
      </c>
      <c r="L5178" s="4">
        <f>[2]Data!$K5178-[2]Data!$J5178</f>
        <v>286</v>
      </c>
      <c r="M5178" s="4" t="str">
        <f>VLOOKUP(Table_1[[#This Row],[Location ID]],[1]Locations!$A:$B,2,0)</f>
        <v>Carlsbad</v>
      </c>
      <c r="N5178" s="4" t="str">
        <f>VLOOKUP(Table_1[[#This Row],[Sales Person ID]],'[1]Sales People'!$A:$B,2,0)</f>
        <v>Brian Thomas</v>
      </c>
      <c r="O5178" s="4" t="str">
        <f>VLOOKUP(Table_1[[#This Row],[Customer ID]],[1]Customers!$A:$B,2,0)</f>
        <v>Jesse Wells</v>
      </c>
      <c r="P5178" s="5">
        <f>WEEKDAY([2]Data!$F5178)</f>
        <v>1</v>
      </c>
      <c r="Q5178" s="4">
        <f>MONTH([2]Data!$F5178)</f>
        <v>3</v>
      </c>
      <c r="R5178" s="4">
        <f>YEAR([2]Data!$F5178)</f>
        <v>2021</v>
      </c>
    </row>
    <row r="5179" spans="1:18" ht="15.75" customHeight="1">
      <c r="A5179" s="4" t="s">
        <v>6212</v>
      </c>
      <c r="B5179" s="4" t="s">
        <v>97</v>
      </c>
      <c r="C5179" s="4" t="s">
        <v>235</v>
      </c>
      <c r="D5179" s="4" t="s">
        <v>137</v>
      </c>
      <c r="E5179" s="4" t="s">
        <v>2692</v>
      </c>
      <c r="F5179" s="11">
        <v>44255</v>
      </c>
      <c r="G5179" s="4">
        <v>2</v>
      </c>
      <c r="H5179" s="4">
        <v>1725</v>
      </c>
      <c r="I5179" s="4">
        <f>VLOOKUP(Table_1[[#This Row],[Product ID]],[1]Products!$A:$D,3,0)</f>
        <v>1363</v>
      </c>
      <c r="J5179" s="4">
        <f>PRODUCT([2]Data!$G5179,[2]Data!$I5179)</f>
        <v>2726</v>
      </c>
      <c r="K5179" s="4">
        <f>PRODUCT([2]Data!$G5179,[2]Data!$H5179)</f>
        <v>3450</v>
      </c>
      <c r="L5179" s="4">
        <f>[2]Data!$K5179-[2]Data!$J5179</f>
        <v>724</v>
      </c>
      <c r="M5179" s="4" t="str">
        <f>VLOOKUP(Table_1[[#This Row],[Location ID]],[1]Locations!$A:$B,2,0)</f>
        <v>Huntington Beach</v>
      </c>
      <c r="N5179" s="4" t="str">
        <f>VLOOKUP(Table_1[[#This Row],[Sales Person ID]],'[1]Sales People'!$A:$B,2,0)</f>
        <v>Larry Castillo</v>
      </c>
      <c r="O5179" s="4" t="str">
        <f>VLOOKUP(Table_1[[#This Row],[Customer ID]],[1]Customers!$A:$B,2,0)</f>
        <v>Billy Adams</v>
      </c>
      <c r="P5179" s="5">
        <f>WEEKDAY([2]Data!$F5179)</f>
        <v>1</v>
      </c>
      <c r="Q5179" s="4">
        <f>MONTH([2]Data!$F5179)</f>
        <v>2</v>
      </c>
      <c r="R5179" s="4">
        <f>YEAR([2]Data!$F5179)</f>
        <v>2021</v>
      </c>
    </row>
    <row r="5180" spans="1:18" ht="15.75" customHeight="1">
      <c r="A5180" s="4" t="s">
        <v>6213</v>
      </c>
      <c r="B5180" s="4" t="s">
        <v>548</v>
      </c>
      <c r="C5180" s="4" t="s">
        <v>25</v>
      </c>
      <c r="D5180" s="4" t="s">
        <v>112</v>
      </c>
      <c r="E5180" s="4" t="s">
        <v>1431</v>
      </c>
      <c r="F5180" s="11">
        <v>44270</v>
      </c>
      <c r="G5180" s="4">
        <v>1</v>
      </c>
      <c r="H5180" s="4">
        <v>556</v>
      </c>
      <c r="I5180" s="4">
        <f>VLOOKUP(Table_1[[#This Row],[Product ID]],[1]Products!$A:$D,3,0)</f>
        <v>395</v>
      </c>
      <c r="J5180" s="4">
        <f>PRODUCT([2]Data!$G5180,[2]Data!$I5180)</f>
        <v>395</v>
      </c>
      <c r="K5180" s="4">
        <f>PRODUCT([2]Data!$G5180,[2]Data!$H5180)</f>
        <v>556</v>
      </c>
      <c r="L5180" s="4">
        <f>[2]Data!$K5180-[2]Data!$J5180</f>
        <v>161</v>
      </c>
      <c r="M5180" s="4" t="str">
        <f>VLOOKUP(Table_1[[#This Row],[Location ID]],[1]Locations!$A:$B,2,0)</f>
        <v>Santa Clarita</v>
      </c>
      <c r="N5180" s="4" t="str">
        <f>VLOOKUP(Table_1[[#This Row],[Sales Person ID]],'[1]Sales People'!$A:$B,2,0)</f>
        <v>Scott Clark</v>
      </c>
      <c r="O5180" s="4" t="str">
        <f>VLOOKUP(Table_1[[#This Row],[Customer ID]],[1]Customers!$A:$B,2,0)</f>
        <v>Robert Ferguson</v>
      </c>
      <c r="P5180" s="5">
        <f>WEEKDAY([2]Data!$F5180)</f>
        <v>2</v>
      </c>
      <c r="Q5180" s="4">
        <f>MONTH([2]Data!$F5180)</f>
        <v>3</v>
      </c>
      <c r="R5180" s="4">
        <f>YEAR([2]Data!$F5180)</f>
        <v>2021</v>
      </c>
    </row>
    <row r="5181" spans="1:18" ht="15.75" customHeight="1">
      <c r="A5181" s="4" t="s">
        <v>6214</v>
      </c>
      <c r="B5181" s="4" t="s">
        <v>205</v>
      </c>
      <c r="C5181" s="4" t="s">
        <v>126</v>
      </c>
      <c r="D5181" s="4" t="s">
        <v>202</v>
      </c>
      <c r="E5181" s="4" t="s">
        <v>3035</v>
      </c>
      <c r="F5181" s="11">
        <v>44234</v>
      </c>
      <c r="G5181" s="4">
        <v>3</v>
      </c>
      <c r="H5181" s="4">
        <v>1278</v>
      </c>
      <c r="I5181" s="4">
        <f>VLOOKUP(Table_1[[#This Row],[Product ID]],[1]Products!$A:$D,3,0)</f>
        <v>665</v>
      </c>
      <c r="J5181" s="4">
        <f>PRODUCT([2]Data!$G5181,[2]Data!$I5181)</f>
        <v>1995</v>
      </c>
      <c r="K5181" s="4">
        <f>PRODUCT([2]Data!$G5181,[2]Data!$H5181)</f>
        <v>3834</v>
      </c>
      <c r="L5181" s="4">
        <f>[2]Data!$K5181-[2]Data!$J5181</f>
        <v>1839</v>
      </c>
      <c r="M5181" s="4" t="str">
        <f>VLOOKUP(Table_1[[#This Row],[Location ID]],[1]Locations!$A:$B,2,0)</f>
        <v>Glendale</v>
      </c>
      <c r="N5181" s="4" t="str">
        <f>VLOOKUP(Table_1[[#This Row],[Sales Person ID]],'[1]Sales People'!$A:$B,2,0)</f>
        <v>Robert Reed</v>
      </c>
      <c r="O5181" s="4" t="str">
        <f>VLOOKUP(Table_1[[#This Row],[Customer ID]],[1]Customers!$A:$B,2,0)</f>
        <v>Richard Jordan</v>
      </c>
      <c r="P5181" s="5">
        <f>WEEKDAY([2]Data!$F5181)</f>
        <v>1</v>
      </c>
      <c r="Q5181" s="4">
        <f>MONTH([2]Data!$F5181)</f>
        <v>2</v>
      </c>
      <c r="R5181" s="4">
        <f>YEAR([2]Data!$F5181)</f>
        <v>2021</v>
      </c>
    </row>
    <row r="5182" spans="1:18" ht="15.75" customHeight="1">
      <c r="A5182" s="4" t="s">
        <v>6215</v>
      </c>
      <c r="B5182" s="4" t="s">
        <v>611</v>
      </c>
      <c r="C5182" s="4" t="s">
        <v>297</v>
      </c>
      <c r="D5182" s="4" t="s">
        <v>227</v>
      </c>
      <c r="E5182" s="4" t="s">
        <v>517</v>
      </c>
      <c r="F5182" s="11">
        <v>44207</v>
      </c>
      <c r="G5182" s="4">
        <v>2</v>
      </c>
      <c r="H5182" s="4">
        <v>368</v>
      </c>
      <c r="I5182" s="4">
        <f>VLOOKUP(Table_1[[#This Row],[Product ID]],[1]Products!$A:$D,3,0)</f>
        <v>269</v>
      </c>
      <c r="J5182" s="4">
        <f>PRODUCT([2]Data!$G5182,[2]Data!$I5182)</f>
        <v>538</v>
      </c>
      <c r="K5182" s="4">
        <f>PRODUCT([2]Data!$G5182,[2]Data!$H5182)</f>
        <v>736</v>
      </c>
      <c r="L5182" s="4">
        <f>[2]Data!$K5182-[2]Data!$J5182</f>
        <v>198</v>
      </c>
      <c r="M5182" s="4" t="str">
        <f>VLOOKUP(Table_1[[#This Row],[Location ID]],[1]Locations!$A:$B,2,0)</f>
        <v>El Monte</v>
      </c>
      <c r="N5182" s="4" t="str">
        <f>VLOOKUP(Table_1[[#This Row],[Sales Person ID]],'[1]Sales People'!$A:$B,2,0)</f>
        <v>Ernest Wagner</v>
      </c>
      <c r="O5182" s="4" t="str">
        <f>VLOOKUP(Table_1[[#This Row],[Customer ID]],[1]Customers!$A:$B,2,0)</f>
        <v>Ernest Fox</v>
      </c>
      <c r="P5182" s="5">
        <f>WEEKDAY([2]Data!$F5182)</f>
        <v>2</v>
      </c>
      <c r="Q5182" s="4">
        <f>MONTH([2]Data!$F5182)</f>
        <v>1</v>
      </c>
      <c r="R5182" s="4">
        <f>YEAR([2]Data!$F5182)</f>
        <v>2021</v>
      </c>
    </row>
    <row r="5183" spans="1:18" ht="15.75" customHeight="1">
      <c r="A5183" s="4" t="s">
        <v>6216</v>
      </c>
      <c r="B5183" s="4" t="s">
        <v>184</v>
      </c>
      <c r="C5183" s="4" t="s">
        <v>313</v>
      </c>
      <c r="D5183" s="4" t="s">
        <v>46</v>
      </c>
      <c r="E5183" s="4" t="s">
        <v>1528</v>
      </c>
      <c r="F5183" s="11">
        <v>44223</v>
      </c>
      <c r="G5183" s="4">
        <v>4</v>
      </c>
      <c r="H5183" s="4">
        <v>2005</v>
      </c>
      <c r="I5183" s="4">
        <f>VLOOKUP(Table_1[[#This Row],[Product ID]],[1]Products!$A:$D,3,0)</f>
        <v>1223</v>
      </c>
      <c r="J5183" s="4">
        <f>PRODUCT([2]Data!$G5183,[2]Data!$I5183)</f>
        <v>4892</v>
      </c>
      <c r="K5183" s="4">
        <f>PRODUCT([2]Data!$G5183,[2]Data!$H5183)</f>
        <v>8020</v>
      </c>
      <c r="L5183" s="4">
        <f>[2]Data!$K5183-[2]Data!$J5183</f>
        <v>3128</v>
      </c>
      <c r="M5183" s="4" t="str">
        <f>VLOOKUP(Table_1[[#This Row],[Location ID]],[1]Locations!$A:$B,2,0)</f>
        <v>Santa Rosa</v>
      </c>
      <c r="N5183" s="4" t="str">
        <f>VLOOKUP(Table_1[[#This Row],[Sales Person ID]],'[1]Sales People'!$A:$B,2,0)</f>
        <v>Charles Harper</v>
      </c>
      <c r="O5183" s="4" t="str">
        <f>VLOOKUP(Table_1[[#This Row],[Customer ID]],[1]Customers!$A:$B,2,0)</f>
        <v>Jason Murphy</v>
      </c>
      <c r="P5183" s="5">
        <f>WEEKDAY([2]Data!$F5183)</f>
        <v>4</v>
      </c>
      <c r="Q5183" s="4">
        <f>MONTH([2]Data!$F5183)</f>
        <v>1</v>
      </c>
      <c r="R5183" s="4">
        <f>YEAR([2]Data!$F5183)</f>
        <v>2021</v>
      </c>
    </row>
    <row r="5184" spans="1:18" ht="15.75" customHeight="1">
      <c r="A5184" s="4" t="s">
        <v>6217</v>
      </c>
      <c r="B5184" s="4" t="s">
        <v>446</v>
      </c>
      <c r="C5184" s="4" t="s">
        <v>235</v>
      </c>
      <c r="D5184" s="4" t="s">
        <v>202</v>
      </c>
      <c r="E5184" s="4" t="s">
        <v>1147</v>
      </c>
      <c r="F5184" s="11">
        <v>44249</v>
      </c>
      <c r="G5184" s="4">
        <v>1</v>
      </c>
      <c r="H5184" s="4">
        <v>2141</v>
      </c>
      <c r="I5184" s="4">
        <f>VLOOKUP(Table_1[[#This Row],[Product ID]],[1]Products!$A:$D,3,0)</f>
        <v>1777</v>
      </c>
      <c r="J5184" s="4">
        <f>PRODUCT([2]Data!$G5184,[2]Data!$I5184)</f>
        <v>1777</v>
      </c>
      <c r="K5184" s="4">
        <f>PRODUCT([2]Data!$G5184,[2]Data!$H5184)</f>
        <v>2141</v>
      </c>
      <c r="L5184" s="4">
        <f>[2]Data!$K5184-[2]Data!$J5184</f>
        <v>364</v>
      </c>
      <c r="M5184" s="4" t="str">
        <f>VLOOKUP(Table_1[[#This Row],[Location ID]],[1]Locations!$A:$B,2,0)</f>
        <v>Huntington Beach</v>
      </c>
      <c r="N5184" s="4" t="str">
        <f>VLOOKUP(Table_1[[#This Row],[Sales Person ID]],'[1]Sales People'!$A:$B,2,0)</f>
        <v>Robert Reed</v>
      </c>
      <c r="O5184" s="4" t="str">
        <f>VLOOKUP(Table_1[[#This Row],[Customer ID]],[1]Customers!$A:$B,2,0)</f>
        <v>Juan Wood</v>
      </c>
      <c r="P5184" s="5">
        <f>WEEKDAY([2]Data!$F5184)</f>
        <v>2</v>
      </c>
      <c r="Q5184" s="4">
        <f>MONTH([2]Data!$F5184)</f>
        <v>2</v>
      </c>
      <c r="R5184" s="4">
        <f>YEAR([2]Data!$F5184)</f>
        <v>2021</v>
      </c>
    </row>
    <row r="5185" spans="1:18" ht="15.75" customHeight="1">
      <c r="A5185" s="4" t="s">
        <v>6218</v>
      </c>
      <c r="B5185" s="4" t="s">
        <v>163</v>
      </c>
      <c r="C5185" s="4" t="s">
        <v>654</v>
      </c>
      <c r="D5185" s="4" t="s">
        <v>74</v>
      </c>
      <c r="E5185" s="4" t="s">
        <v>692</v>
      </c>
      <c r="F5185" s="11">
        <v>44249</v>
      </c>
      <c r="G5185" s="4">
        <v>3</v>
      </c>
      <c r="H5185" s="4">
        <v>951</v>
      </c>
      <c r="I5185" s="4">
        <f>VLOOKUP(Table_1[[#This Row],[Product ID]],[1]Products!$A:$D,3,0)</f>
        <v>504</v>
      </c>
      <c r="J5185" s="4">
        <f>PRODUCT([2]Data!$G5185,[2]Data!$I5185)</f>
        <v>1512</v>
      </c>
      <c r="K5185" s="4">
        <f>PRODUCT([2]Data!$G5185,[2]Data!$H5185)</f>
        <v>2853</v>
      </c>
      <c r="L5185" s="4">
        <f>[2]Data!$K5185-[2]Data!$J5185</f>
        <v>1341</v>
      </c>
      <c r="M5185" s="4" t="str">
        <f>VLOOKUP(Table_1[[#This Row],[Location ID]],[1]Locations!$A:$B,2,0)</f>
        <v>Hayward</v>
      </c>
      <c r="N5185" s="4" t="str">
        <f>VLOOKUP(Table_1[[#This Row],[Sales Person ID]],'[1]Sales People'!$A:$B,2,0)</f>
        <v>Jeremy Mendoza</v>
      </c>
      <c r="O5185" s="4" t="str">
        <f>VLOOKUP(Table_1[[#This Row],[Customer ID]],[1]Customers!$A:$B,2,0)</f>
        <v>Benjamin Jacobs</v>
      </c>
      <c r="P5185" s="5">
        <f>WEEKDAY([2]Data!$F5185)</f>
        <v>2</v>
      </c>
      <c r="Q5185" s="4">
        <f>MONTH([2]Data!$F5185)</f>
        <v>2</v>
      </c>
      <c r="R5185" s="4">
        <f>YEAR([2]Data!$F5185)</f>
        <v>2021</v>
      </c>
    </row>
    <row r="5186" spans="1:18" ht="15.75" customHeight="1">
      <c r="A5186" s="4" t="s">
        <v>6219</v>
      </c>
      <c r="B5186" s="4" t="s">
        <v>616</v>
      </c>
      <c r="C5186" s="4" t="s">
        <v>257</v>
      </c>
      <c r="D5186" s="4" t="s">
        <v>309</v>
      </c>
      <c r="E5186" s="4" t="s">
        <v>323</v>
      </c>
      <c r="F5186" s="11">
        <v>44222</v>
      </c>
      <c r="G5186" s="4">
        <v>3</v>
      </c>
      <c r="H5186" s="4">
        <v>913</v>
      </c>
      <c r="I5186" s="4">
        <f>VLOOKUP(Table_1[[#This Row],[Product ID]],[1]Products!$A:$D,3,0)</f>
        <v>584</v>
      </c>
      <c r="J5186" s="4">
        <f>PRODUCT([2]Data!$G5186,[2]Data!$I5186)</f>
        <v>1752</v>
      </c>
      <c r="K5186" s="4">
        <f>PRODUCT([2]Data!$G5186,[2]Data!$H5186)</f>
        <v>2739</v>
      </c>
      <c r="L5186" s="4">
        <f>[2]Data!$K5186-[2]Data!$J5186</f>
        <v>987</v>
      </c>
      <c r="M5186" s="4" t="str">
        <f>VLOOKUP(Table_1[[#This Row],[Location ID]],[1]Locations!$A:$B,2,0)</f>
        <v>San Francisco</v>
      </c>
      <c r="N5186" s="4" t="str">
        <f>VLOOKUP(Table_1[[#This Row],[Sales Person ID]],'[1]Sales People'!$A:$B,2,0)</f>
        <v>Kenneth Fields</v>
      </c>
      <c r="O5186" s="4" t="str">
        <f>VLOOKUP(Table_1[[#This Row],[Customer ID]],[1]Customers!$A:$B,2,0)</f>
        <v>Adam Jenkins</v>
      </c>
      <c r="P5186" s="5">
        <f>WEEKDAY([2]Data!$F5186)</f>
        <v>3</v>
      </c>
      <c r="Q5186" s="4">
        <f>MONTH([2]Data!$F5186)</f>
        <v>1</v>
      </c>
      <c r="R5186" s="4">
        <f>YEAR([2]Data!$F5186)</f>
        <v>2021</v>
      </c>
    </row>
    <row r="5187" spans="1:18" ht="15.75" customHeight="1">
      <c r="A5187" s="4" t="s">
        <v>6220</v>
      </c>
      <c r="B5187" s="4" t="s">
        <v>381</v>
      </c>
      <c r="C5187" s="4" t="s">
        <v>167</v>
      </c>
      <c r="D5187" s="4" t="s">
        <v>91</v>
      </c>
      <c r="E5187" s="4" t="s">
        <v>1731</v>
      </c>
      <c r="F5187" s="11">
        <v>44235</v>
      </c>
      <c r="G5187" s="4">
        <v>1</v>
      </c>
      <c r="H5187" s="4">
        <v>771</v>
      </c>
      <c r="I5187" s="4">
        <f>VLOOKUP(Table_1[[#This Row],[Product ID]],[1]Products!$A:$D,3,0)</f>
        <v>648</v>
      </c>
      <c r="J5187" s="4">
        <f>PRODUCT([2]Data!$G5187,[2]Data!$I5187)</f>
        <v>648</v>
      </c>
      <c r="K5187" s="4">
        <f>PRODUCT([2]Data!$G5187,[2]Data!$H5187)</f>
        <v>771</v>
      </c>
      <c r="L5187" s="4">
        <f>[2]Data!$K5187-[2]Data!$J5187</f>
        <v>123</v>
      </c>
      <c r="M5187" s="4" t="str">
        <f>VLOOKUP(Table_1[[#This Row],[Location ID]],[1]Locations!$A:$B,2,0)</f>
        <v>Sacramento</v>
      </c>
      <c r="N5187" s="4" t="str">
        <f>VLOOKUP(Table_1[[#This Row],[Sales Person ID]],'[1]Sales People'!$A:$B,2,0)</f>
        <v>Henry Nelson</v>
      </c>
      <c r="O5187" s="4" t="str">
        <f>VLOOKUP(Table_1[[#This Row],[Customer ID]],[1]Customers!$A:$B,2,0)</f>
        <v>George Lewis</v>
      </c>
      <c r="P5187" s="5">
        <f>WEEKDAY([2]Data!$F5187)</f>
        <v>2</v>
      </c>
      <c r="Q5187" s="4">
        <f>MONTH([2]Data!$F5187)</f>
        <v>2</v>
      </c>
      <c r="R5187" s="4">
        <f>YEAR([2]Data!$F5187)</f>
        <v>2021</v>
      </c>
    </row>
    <row r="5188" spans="1:18" ht="15.75" customHeight="1">
      <c r="A5188" s="4" t="s">
        <v>6221</v>
      </c>
      <c r="B5188" s="4" t="s">
        <v>363</v>
      </c>
      <c r="C5188" s="4" t="s">
        <v>160</v>
      </c>
      <c r="D5188" s="4" t="s">
        <v>250</v>
      </c>
      <c r="E5188" s="4" t="s">
        <v>339</v>
      </c>
      <c r="F5188" s="11">
        <v>44212</v>
      </c>
      <c r="G5188" s="4">
        <v>3</v>
      </c>
      <c r="H5188" s="4">
        <v>203</v>
      </c>
      <c r="I5188" s="4">
        <f>VLOOKUP(Table_1[[#This Row],[Product ID]],[1]Products!$A:$D,3,0)</f>
        <v>154</v>
      </c>
      <c r="J5188" s="4">
        <f>PRODUCT([2]Data!$G5188,[2]Data!$I5188)</f>
        <v>462</v>
      </c>
      <c r="K5188" s="4">
        <f>PRODUCT([2]Data!$G5188,[2]Data!$H5188)</f>
        <v>609</v>
      </c>
      <c r="L5188" s="4">
        <f>[2]Data!$K5188-[2]Data!$J5188</f>
        <v>147</v>
      </c>
      <c r="M5188" s="4" t="str">
        <f>VLOOKUP(Table_1[[#This Row],[Location ID]],[1]Locations!$A:$B,2,0)</f>
        <v>Antioch</v>
      </c>
      <c r="N5188" s="4" t="str">
        <f>VLOOKUP(Table_1[[#This Row],[Sales Person ID]],'[1]Sales People'!$A:$B,2,0)</f>
        <v>John Reyes</v>
      </c>
      <c r="O5188" s="4" t="str">
        <f>VLOOKUP(Table_1[[#This Row],[Customer ID]],[1]Customers!$A:$B,2,0)</f>
        <v>Charles Sims</v>
      </c>
      <c r="P5188" s="5">
        <f>WEEKDAY([2]Data!$F5188)</f>
        <v>7</v>
      </c>
      <c r="Q5188" s="4">
        <f>MONTH([2]Data!$F5188)</f>
        <v>1</v>
      </c>
      <c r="R5188" s="4">
        <f>YEAR([2]Data!$F5188)</f>
        <v>2021</v>
      </c>
    </row>
    <row r="5189" spans="1:18" ht="15.75" customHeight="1">
      <c r="A5189" s="4" t="s">
        <v>6222</v>
      </c>
      <c r="B5189" s="4" t="s">
        <v>490</v>
      </c>
      <c r="C5189" s="4" t="s">
        <v>360</v>
      </c>
      <c r="D5189" s="4" t="s">
        <v>367</v>
      </c>
      <c r="E5189" s="4" t="s">
        <v>1562</v>
      </c>
      <c r="F5189" s="11">
        <v>44210</v>
      </c>
      <c r="G5189" s="4">
        <v>3</v>
      </c>
      <c r="H5189" s="4">
        <v>123</v>
      </c>
      <c r="I5189" s="4">
        <f>VLOOKUP(Table_1[[#This Row],[Product ID]],[1]Products!$A:$D,3,0)</f>
        <v>84</v>
      </c>
      <c r="J5189" s="4">
        <f>PRODUCT([2]Data!$G5189,[2]Data!$I5189)</f>
        <v>252</v>
      </c>
      <c r="K5189" s="4">
        <f>PRODUCT([2]Data!$G5189,[2]Data!$H5189)</f>
        <v>369</v>
      </c>
      <c r="L5189" s="4">
        <f>[2]Data!$K5189-[2]Data!$J5189</f>
        <v>117</v>
      </c>
      <c r="M5189" s="4" t="str">
        <f>VLOOKUP(Table_1[[#This Row],[Location ID]],[1]Locations!$A:$B,2,0)</f>
        <v>Santa Clara</v>
      </c>
      <c r="N5189" s="4" t="str">
        <f>VLOOKUP(Table_1[[#This Row],[Sales Person ID]],'[1]Sales People'!$A:$B,2,0)</f>
        <v>Jimmy Young</v>
      </c>
      <c r="O5189" s="4" t="str">
        <f>VLOOKUP(Table_1[[#This Row],[Customer ID]],[1]Customers!$A:$B,2,0)</f>
        <v>Charles Shaw</v>
      </c>
      <c r="P5189" s="5">
        <f>WEEKDAY([2]Data!$F5189)</f>
        <v>5</v>
      </c>
      <c r="Q5189" s="4">
        <f>MONTH([2]Data!$F5189)</f>
        <v>1</v>
      </c>
      <c r="R5189" s="4">
        <f>YEAR([2]Data!$F5189)</f>
        <v>2021</v>
      </c>
    </row>
    <row r="5190" spans="1:18" ht="15.75" customHeight="1">
      <c r="A5190" s="4" t="s">
        <v>6223</v>
      </c>
      <c r="B5190" s="4" t="s">
        <v>614</v>
      </c>
      <c r="C5190" s="4" t="s">
        <v>257</v>
      </c>
      <c r="D5190" s="4" t="s">
        <v>309</v>
      </c>
      <c r="E5190" s="4" t="s">
        <v>808</v>
      </c>
      <c r="F5190" s="11">
        <v>44224</v>
      </c>
      <c r="G5190" s="4">
        <v>1</v>
      </c>
      <c r="H5190" s="4">
        <v>2495</v>
      </c>
      <c r="I5190" s="4">
        <f>VLOOKUP(Table_1[[#This Row],[Product ID]],[1]Products!$A:$D,3,0)</f>
        <v>1896</v>
      </c>
      <c r="J5190" s="4">
        <f>PRODUCT([2]Data!$G5190,[2]Data!$I5190)</f>
        <v>1896</v>
      </c>
      <c r="K5190" s="4">
        <f>PRODUCT([2]Data!$G5190,[2]Data!$H5190)</f>
        <v>2495</v>
      </c>
      <c r="L5190" s="4">
        <f>[2]Data!$K5190-[2]Data!$J5190</f>
        <v>599</v>
      </c>
      <c r="M5190" s="4" t="str">
        <f>VLOOKUP(Table_1[[#This Row],[Location ID]],[1]Locations!$A:$B,2,0)</f>
        <v>San Francisco</v>
      </c>
      <c r="N5190" s="4" t="str">
        <f>VLOOKUP(Table_1[[#This Row],[Sales Person ID]],'[1]Sales People'!$A:$B,2,0)</f>
        <v>Kenneth Fields</v>
      </c>
      <c r="O5190" s="4" t="str">
        <f>VLOOKUP(Table_1[[#This Row],[Customer ID]],[1]Customers!$A:$B,2,0)</f>
        <v>Peter Meyer</v>
      </c>
      <c r="P5190" s="5">
        <f>WEEKDAY([2]Data!$F5190)</f>
        <v>5</v>
      </c>
      <c r="Q5190" s="4">
        <f>MONTH([2]Data!$F5190)</f>
        <v>1</v>
      </c>
      <c r="R5190" s="4">
        <f>YEAR([2]Data!$F5190)</f>
        <v>2021</v>
      </c>
    </row>
    <row r="5191" spans="1:18" ht="15.75" customHeight="1">
      <c r="A5191" s="4" t="s">
        <v>6224</v>
      </c>
      <c r="B5191" s="4" t="s">
        <v>94</v>
      </c>
      <c r="C5191" s="4" t="s">
        <v>131</v>
      </c>
      <c r="D5191" s="4" t="s">
        <v>122</v>
      </c>
      <c r="E5191" s="4" t="s">
        <v>671</v>
      </c>
      <c r="F5191" s="11">
        <v>44220</v>
      </c>
      <c r="G5191" s="4">
        <v>2</v>
      </c>
      <c r="H5191" s="4">
        <v>1972</v>
      </c>
      <c r="I5191" s="4">
        <f>VLOOKUP(Table_1[[#This Row],[Product ID]],[1]Products!$A:$D,3,0)</f>
        <v>1321</v>
      </c>
      <c r="J5191" s="4">
        <f>PRODUCT([2]Data!$G5191,[2]Data!$I5191)</f>
        <v>2642</v>
      </c>
      <c r="K5191" s="4">
        <f>PRODUCT([2]Data!$G5191,[2]Data!$H5191)</f>
        <v>3944</v>
      </c>
      <c r="L5191" s="4">
        <f>[2]Data!$K5191-[2]Data!$J5191</f>
        <v>1302</v>
      </c>
      <c r="M5191" s="4" t="str">
        <f>VLOOKUP(Table_1[[#This Row],[Location ID]],[1]Locations!$A:$B,2,0)</f>
        <v>Elk Grove</v>
      </c>
      <c r="N5191" s="4" t="str">
        <f>VLOOKUP(Table_1[[#This Row],[Sales Person ID]],'[1]Sales People'!$A:$B,2,0)</f>
        <v>Ryan Welch</v>
      </c>
      <c r="O5191" s="4" t="str">
        <f>VLOOKUP(Table_1[[#This Row],[Customer ID]],[1]Customers!$A:$B,2,0)</f>
        <v>James Sullivan</v>
      </c>
      <c r="P5191" s="5">
        <f>WEEKDAY([2]Data!$F5191)</f>
        <v>1</v>
      </c>
      <c r="Q5191" s="4">
        <f>MONTH([2]Data!$F5191)</f>
        <v>1</v>
      </c>
      <c r="R5191" s="4">
        <f>YEAR([2]Data!$F5191)</f>
        <v>2021</v>
      </c>
    </row>
    <row r="5192" spans="1:18" ht="15.75" customHeight="1">
      <c r="A5192" s="4" t="s">
        <v>6225</v>
      </c>
      <c r="B5192" s="4" t="s">
        <v>140</v>
      </c>
      <c r="C5192" s="4" t="s">
        <v>283</v>
      </c>
      <c r="D5192" s="4" t="s">
        <v>91</v>
      </c>
      <c r="E5192" s="4" t="s">
        <v>2127</v>
      </c>
      <c r="F5192" s="11">
        <v>44212</v>
      </c>
      <c r="G5192" s="4">
        <v>1</v>
      </c>
      <c r="H5192" s="4">
        <v>127</v>
      </c>
      <c r="I5192" s="4">
        <f>VLOOKUP(Table_1[[#This Row],[Product ID]],[1]Products!$A:$D,3,0)</f>
        <v>79</v>
      </c>
      <c r="J5192" s="4">
        <f>PRODUCT([2]Data!$G5192,[2]Data!$I5192)</f>
        <v>79</v>
      </c>
      <c r="K5192" s="4">
        <f>PRODUCT([2]Data!$G5192,[2]Data!$H5192)</f>
        <v>127</v>
      </c>
      <c r="L5192" s="4">
        <f>[2]Data!$K5192-[2]Data!$J5192</f>
        <v>48</v>
      </c>
      <c r="M5192" s="4" t="str">
        <f>VLOOKUP(Table_1[[#This Row],[Location ID]],[1]Locations!$A:$B,2,0)</f>
        <v>Torrance</v>
      </c>
      <c r="N5192" s="4" t="str">
        <f>VLOOKUP(Table_1[[#This Row],[Sales Person ID]],'[1]Sales People'!$A:$B,2,0)</f>
        <v>Henry Nelson</v>
      </c>
      <c r="O5192" s="4" t="str">
        <f>VLOOKUP(Table_1[[#This Row],[Customer ID]],[1]Customers!$A:$B,2,0)</f>
        <v>Louis Ellis</v>
      </c>
      <c r="P5192" s="5">
        <f>WEEKDAY([2]Data!$F5192)</f>
        <v>7</v>
      </c>
      <c r="Q5192" s="4">
        <f>MONTH([2]Data!$F5192)</f>
        <v>1</v>
      </c>
      <c r="R5192" s="4">
        <f>YEAR([2]Data!$F5192)</f>
        <v>2021</v>
      </c>
    </row>
    <row r="5193" spans="1:18" ht="15.75" customHeight="1">
      <c r="A5193" s="4" t="s">
        <v>6226</v>
      </c>
      <c r="B5193" s="4" t="s">
        <v>163</v>
      </c>
      <c r="C5193" s="4" t="s">
        <v>297</v>
      </c>
      <c r="D5193" s="4" t="s">
        <v>46</v>
      </c>
      <c r="E5193" s="4" t="s">
        <v>2454</v>
      </c>
      <c r="F5193" s="11">
        <v>44221</v>
      </c>
      <c r="G5193" s="4">
        <v>1</v>
      </c>
      <c r="H5193" s="4">
        <v>951</v>
      </c>
      <c r="I5193" s="4">
        <f>VLOOKUP(Table_1[[#This Row],[Product ID]],[1]Products!$A:$D,3,0)</f>
        <v>504</v>
      </c>
      <c r="J5193" s="4">
        <f>PRODUCT([2]Data!$G5193,[2]Data!$I5193)</f>
        <v>504</v>
      </c>
      <c r="K5193" s="4">
        <f>PRODUCT([2]Data!$G5193,[2]Data!$H5193)</f>
        <v>951</v>
      </c>
      <c r="L5193" s="4">
        <f>[2]Data!$K5193-[2]Data!$J5193</f>
        <v>447</v>
      </c>
      <c r="M5193" s="4" t="str">
        <f>VLOOKUP(Table_1[[#This Row],[Location ID]],[1]Locations!$A:$B,2,0)</f>
        <v>El Monte</v>
      </c>
      <c r="N5193" s="4" t="str">
        <f>VLOOKUP(Table_1[[#This Row],[Sales Person ID]],'[1]Sales People'!$A:$B,2,0)</f>
        <v>Charles Harper</v>
      </c>
      <c r="O5193" s="4" t="str">
        <f>VLOOKUP(Table_1[[#This Row],[Customer ID]],[1]Customers!$A:$B,2,0)</f>
        <v>Peter Warren</v>
      </c>
      <c r="P5193" s="5">
        <f>WEEKDAY([2]Data!$F5193)</f>
        <v>2</v>
      </c>
      <c r="Q5193" s="4">
        <f>MONTH([2]Data!$F5193)</f>
        <v>1</v>
      </c>
      <c r="R5193" s="4">
        <f>YEAR([2]Data!$F5193)</f>
        <v>2021</v>
      </c>
    </row>
    <row r="5194" spans="1:18" ht="15.75" customHeight="1">
      <c r="A5194" s="4" t="s">
        <v>6227</v>
      </c>
      <c r="B5194" s="4" t="s">
        <v>97</v>
      </c>
      <c r="C5194" s="4" t="s">
        <v>607</v>
      </c>
      <c r="D5194" s="4" t="s">
        <v>250</v>
      </c>
      <c r="E5194" s="4" t="s">
        <v>284</v>
      </c>
      <c r="F5194" s="11">
        <v>44214</v>
      </c>
      <c r="G5194" s="4">
        <v>4</v>
      </c>
      <c r="H5194" s="4">
        <v>1725</v>
      </c>
      <c r="I5194" s="4">
        <f>VLOOKUP(Table_1[[#This Row],[Product ID]],[1]Products!$A:$D,3,0)</f>
        <v>1363</v>
      </c>
      <c r="J5194" s="4">
        <f>PRODUCT([2]Data!$G5194,[2]Data!$I5194)</f>
        <v>5452</v>
      </c>
      <c r="K5194" s="4">
        <f>PRODUCT([2]Data!$G5194,[2]Data!$H5194)</f>
        <v>6900</v>
      </c>
      <c r="L5194" s="4">
        <f>[2]Data!$K5194-[2]Data!$J5194</f>
        <v>1448</v>
      </c>
      <c r="M5194" s="4" t="str">
        <f>VLOOKUP(Table_1[[#This Row],[Location ID]],[1]Locations!$A:$B,2,0)</f>
        <v>Fremont</v>
      </c>
      <c r="N5194" s="4" t="str">
        <f>VLOOKUP(Table_1[[#This Row],[Sales Person ID]],'[1]Sales People'!$A:$B,2,0)</f>
        <v>John Reyes</v>
      </c>
      <c r="O5194" s="4" t="str">
        <f>VLOOKUP(Table_1[[#This Row],[Customer ID]],[1]Customers!$A:$B,2,0)</f>
        <v>James Williams</v>
      </c>
      <c r="P5194" s="5">
        <f>WEEKDAY([2]Data!$F5194)</f>
        <v>2</v>
      </c>
      <c r="Q5194" s="4">
        <f>MONTH([2]Data!$F5194)</f>
        <v>1</v>
      </c>
      <c r="R5194" s="4">
        <f>YEAR([2]Data!$F5194)</f>
        <v>2021</v>
      </c>
    </row>
    <row r="5195" spans="1:18" ht="15.75" customHeight="1">
      <c r="A5195" s="4" t="s">
        <v>6228</v>
      </c>
      <c r="B5195" s="4" t="s">
        <v>34</v>
      </c>
      <c r="C5195" s="4" t="s">
        <v>478</v>
      </c>
      <c r="D5195" s="4" t="s">
        <v>202</v>
      </c>
      <c r="E5195" s="4" t="s">
        <v>596</v>
      </c>
      <c r="F5195" s="11">
        <v>44203</v>
      </c>
      <c r="G5195" s="4">
        <v>1</v>
      </c>
      <c r="H5195" s="4">
        <v>1052</v>
      </c>
      <c r="I5195" s="4">
        <f>VLOOKUP(Table_1[[#This Row],[Product ID]],[1]Products!$A:$D,3,0)</f>
        <v>589</v>
      </c>
      <c r="J5195" s="4">
        <f>PRODUCT([2]Data!$G5195,[2]Data!$I5195)</f>
        <v>589</v>
      </c>
      <c r="K5195" s="4">
        <f>PRODUCT([2]Data!$G5195,[2]Data!$H5195)</f>
        <v>1052</v>
      </c>
      <c r="L5195" s="4">
        <f>[2]Data!$K5195-[2]Data!$J5195</f>
        <v>463</v>
      </c>
      <c r="M5195" s="4" t="str">
        <f>VLOOKUP(Table_1[[#This Row],[Location ID]],[1]Locations!$A:$B,2,0)</f>
        <v>Garden Grove</v>
      </c>
      <c r="N5195" s="4" t="str">
        <f>VLOOKUP(Table_1[[#This Row],[Sales Person ID]],'[1]Sales People'!$A:$B,2,0)</f>
        <v>Robert Reed</v>
      </c>
      <c r="O5195" s="4" t="str">
        <f>VLOOKUP(Table_1[[#This Row],[Customer ID]],[1]Customers!$A:$B,2,0)</f>
        <v>Anthony Berry</v>
      </c>
      <c r="P5195" s="5">
        <f>WEEKDAY([2]Data!$F5195)</f>
        <v>5</v>
      </c>
      <c r="Q5195" s="4">
        <f>MONTH([2]Data!$F5195)</f>
        <v>1</v>
      </c>
      <c r="R5195" s="4">
        <f>YEAR([2]Data!$F5195)</f>
        <v>2021</v>
      </c>
    </row>
    <row r="5196" spans="1:18" ht="15.75" customHeight="1">
      <c r="A5196" s="4" t="s">
        <v>6229</v>
      </c>
      <c r="B5196" s="4" t="s">
        <v>44</v>
      </c>
      <c r="C5196" s="4" t="s">
        <v>297</v>
      </c>
      <c r="D5196" s="4" t="s">
        <v>367</v>
      </c>
      <c r="E5196" s="4" t="s">
        <v>401</v>
      </c>
      <c r="F5196" s="11">
        <v>44247</v>
      </c>
      <c r="G5196" s="4">
        <v>1</v>
      </c>
      <c r="H5196" s="4">
        <v>1582</v>
      </c>
      <c r="I5196" s="4">
        <f>VLOOKUP(Table_1[[#This Row],[Product ID]],[1]Products!$A:$D,3,0)</f>
        <v>1234</v>
      </c>
      <c r="J5196" s="4">
        <f>PRODUCT([2]Data!$G5196,[2]Data!$I5196)</f>
        <v>1234</v>
      </c>
      <c r="K5196" s="4">
        <f>PRODUCT([2]Data!$G5196,[2]Data!$H5196)</f>
        <v>1582</v>
      </c>
      <c r="L5196" s="4">
        <f>[2]Data!$K5196-[2]Data!$J5196</f>
        <v>348</v>
      </c>
      <c r="M5196" s="4" t="str">
        <f>VLOOKUP(Table_1[[#This Row],[Location ID]],[1]Locations!$A:$B,2,0)</f>
        <v>El Monte</v>
      </c>
      <c r="N5196" s="4" t="str">
        <f>VLOOKUP(Table_1[[#This Row],[Sales Person ID]],'[1]Sales People'!$A:$B,2,0)</f>
        <v>Jimmy Young</v>
      </c>
      <c r="O5196" s="4" t="str">
        <f>VLOOKUP(Table_1[[#This Row],[Customer ID]],[1]Customers!$A:$B,2,0)</f>
        <v>Chris Chapman</v>
      </c>
      <c r="P5196" s="5">
        <f>WEEKDAY([2]Data!$F5196)</f>
        <v>7</v>
      </c>
      <c r="Q5196" s="4">
        <f>MONTH([2]Data!$F5196)</f>
        <v>2</v>
      </c>
      <c r="R5196" s="4">
        <f>YEAR([2]Data!$F5196)</f>
        <v>2021</v>
      </c>
    </row>
    <row r="5197" spans="1:18" ht="15.75" customHeight="1">
      <c r="A5197" s="4" t="s">
        <v>6230</v>
      </c>
      <c r="B5197" s="4" t="s">
        <v>143</v>
      </c>
      <c r="C5197" s="4" t="s">
        <v>185</v>
      </c>
      <c r="D5197" s="4" t="s">
        <v>370</v>
      </c>
      <c r="E5197" s="4" t="s">
        <v>2852</v>
      </c>
      <c r="F5197" s="11">
        <v>44226</v>
      </c>
      <c r="G5197" s="4">
        <v>1</v>
      </c>
      <c r="H5197" s="4">
        <v>2091</v>
      </c>
      <c r="I5197" s="4">
        <f>VLOOKUP(Table_1[[#This Row],[Product ID]],[1]Products!$A:$D,3,0)</f>
        <v>1485</v>
      </c>
      <c r="J5197" s="4">
        <f>PRODUCT([2]Data!$G5197,[2]Data!$I5197)</f>
        <v>1485</v>
      </c>
      <c r="K5197" s="4">
        <f>PRODUCT([2]Data!$G5197,[2]Data!$H5197)</f>
        <v>2091</v>
      </c>
      <c r="L5197" s="4">
        <f>[2]Data!$K5197-[2]Data!$J5197</f>
        <v>606</v>
      </c>
      <c r="M5197" s="4" t="str">
        <f>VLOOKUP(Table_1[[#This Row],[Location ID]],[1]Locations!$A:$B,2,0)</f>
        <v>Norwalk</v>
      </c>
      <c r="N5197" s="4" t="str">
        <f>VLOOKUP(Table_1[[#This Row],[Sales Person ID]],'[1]Sales People'!$A:$B,2,0)</f>
        <v>Eugene Holmes</v>
      </c>
      <c r="O5197" s="4" t="str">
        <f>VLOOKUP(Table_1[[#This Row],[Customer ID]],[1]Customers!$A:$B,2,0)</f>
        <v>Howard Morgan</v>
      </c>
      <c r="P5197" s="5">
        <f>WEEKDAY([2]Data!$F5197)</f>
        <v>7</v>
      </c>
      <c r="Q5197" s="4">
        <f>MONTH([2]Data!$F5197)</f>
        <v>1</v>
      </c>
      <c r="R5197" s="4">
        <f>YEAR([2]Data!$F5197)</f>
        <v>2021</v>
      </c>
    </row>
    <row r="5198" spans="1:18" ht="15.75" customHeight="1">
      <c r="A5198" s="4" t="s">
        <v>6231</v>
      </c>
      <c r="B5198" s="4" t="s">
        <v>332</v>
      </c>
      <c r="C5198" s="4" t="s">
        <v>447</v>
      </c>
      <c r="D5198" s="4" t="s">
        <v>370</v>
      </c>
      <c r="E5198" s="4" t="s">
        <v>1535</v>
      </c>
      <c r="F5198" s="11">
        <v>44260</v>
      </c>
      <c r="G5198" s="4">
        <v>1</v>
      </c>
      <c r="H5198" s="4">
        <v>2391</v>
      </c>
      <c r="I5198" s="4">
        <f>VLOOKUP(Table_1[[#This Row],[Product ID]],[1]Products!$A:$D,3,0)</f>
        <v>1291</v>
      </c>
      <c r="J5198" s="4">
        <f>PRODUCT([2]Data!$G5198,[2]Data!$I5198)</f>
        <v>1291</v>
      </c>
      <c r="K5198" s="4">
        <f>PRODUCT([2]Data!$G5198,[2]Data!$H5198)</f>
        <v>2391</v>
      </c>
      <c r="L5198" s="4">
        <f>[2]Data!$K5198-[2]Data!$J5198</f>
        <v>1100</v>
      </c>
      <c r="M5198" s="4" t="str">
        <f>VLOOKUP(Table_1[[#This Row],[Location ID]],[1]Locations!$A:$B,2,0)</f>
        <v>Jurupa Valley</v>
      </c>
      <c r="N5198" s="4" t="str">
        <f>VLOOKUP(Table_1[[#This Row],[Sales Person ID]],'[1]Sales People'!$A:$B,2,0)</f>
        <v>Eugene Holmes</v>
      </c>
      <c r="O5198" s="4" t="str">
        <f>VLOOKUP(Table_1[[#This Row],[Customer ID]],[1]Customers!$A:$B,2,0)</f>
        <v>Raymond Arnold</v>
      </c>
      <c r="P5198" s="5">
        <f>WEEKDAY([2]Data!$F5198)</f>
        <v>6</v>
      </c>
      <c r="Q5198" s="4">
        <f>MONTH([2]Data!$F5198)</f>
        <v>3</v>
      </c>
      <c r="R5198" s="4">
        <f>YEAR([2]Data!$F5198)</f>
        <v>2021</v>
      </c>
    </row>
    <row r="5199" spans="1:18" ht="15.75" customHeight="1">
      <c r="A5199" s="4" t="s">
        <v>6232</v>
      </c>
      <c r="B5199" s="4" t="s">
        <v>446</v>
      </c>
      <c r="C5199" s="4" t="s">
        <v>77</v>
      </c>
      <c r="D5199" s="4" t="s">
        <v>147</v>
      </c>
      <c r="E5199" s="4" t="s">
        <v>802</v>
      </c>
      <c r="F5199" s="11">
        <v>44229</v>
      </c>
      <c r="G5199" s="4">
        <v>1</v>
      </c>
      <c r="H5199" s="4">
        <v>2141</v>
      </c>
      <c r="I5199" s="4">
        <f>VLOOKUP(Table_1[[#This Row],[Product ID]],[1]Products!$A:$D,3,0)</f>
        <v>1777</v>
      </c>
      <c r="J5199" s="4">
        <f>PRODUCT([2]Data!$G5199,[2]Data!$I5199)</f>
        <v>1777</v>
      </c>
      <c r="K5199" s="4">
        <f>PRODUCT([2]Data!$G5199,[2]Data!$H5199)</f>
        <v>2141</v>
      </c>
      <c r="L5199" s="4">
        <f>[2]Data!$K5199-[2]Data!$J5199</f>
        <v>364</v>
      </c>
      <c r="M5199" s="4" t="str">
        <f>VLOOKUP(Table_1[[#This Row],[Location ID]],[1]Locations!$A:$B,2,0)</f>
        <v>Ontario</v>
      </c>
      <c r="N5199" s="4" t="str">
        <f>VLOOKUP(Table_1[[#This Row],[Sales Person ID]],'[1]Sales People'!$A:$B,2,0)</f>
        <v>Clarence Fox</v>
      </c>
      <c r="O5199" s="4" t="str">
        <f>VLOOKUP(Table_1[[#This Row],[Customer ID]],[1]Customers!$A:$B,2,0)</f>
        <v>Jason Gray</v>
      </c>
      <c r="P5199" s="5">
        <f>WEEKDAY([2]Data!$F5199)</f>
        <v>3</v>
      </c>
      <c r="Q5199" s="4">
        <f>MONTH([2]Data!$F5199)</f>
        <v>2</v>
      </c>
      <c r="R5199" s="4">
        <f>YEAR([2]Data!$F5199)</f>
        <v>2021</v>
      </c>
    </row>
    <row r="5200" spans="1:18" ht="15.75" customHeight="1">
      <c r="A5200" s="4" t="s">
        <v>6233</v>
      </c>
      <c r="B5200" s="4" t="s">
        <v>230</v>
      </c>
      <c r="C5200" s="4" t="s">
        <v>131</v>
      </c>
      <c r="D5200" s="4" t="s">
        <v>51</v>
      </c>
      <c r="E5200" s="4" t="s">
        <v>2484</v>
      </c>
      <c r="F5200" s="11">
        <v>44262</v>
      </c>
      <c r="G5200" s="4">
        <v>1</v>
      </c>
      <c r="H5200" s="4">
        <v>561</v>
      </c>
      <c r="I5200" s="4">
        <f>VLOOKUP(Table_1[[#This Row],[Product ID]],[1]Products!$A:$D,3,0)</f>
        <v>421</v>
      </c>
      <c r="J5200" s="4">
        <f>PRODUCT([2]Data!$G5200,[2]Data!$I5200)</f>
        <v>421</v>
      </c>
      <c r="K5200" s="4">
        <f>PRODUCT([2]Data!$G5200,[2]Data!$H5200)</f>
        <v>561</v>
      </c>
      <c r="L5200" s="4">
        <f>[2]Data!$K5200-[2]Data!$J5200</f>
        <v>140</v>
      </c>
      <c r="M5200" s="4" t="str">
        <f>VLOOKUP(Table_1[[#This Row],[Location ID]],[1]Locations!$A:$B,2,0)</f>
        <v>Elk Grove</v>
      </c>
      <c r="N5200" s="4" t="str">
        <f>VLOOKUP(Table_1[[#This Row],[Sales Person ID]],'[1]Sales People'!$A:$B,2,0)</f>
        <v>Brian Hansen</v>
      </c>
      <c r="O5200" s="4" t="str">
        <f>VLOOKUP(Table_1[[#This Row],[Customer ID]],[1]Customers!$A:$B,2,0)</f>
        <v>Thomas Duncan</v>
      </c>
      <c r="P5200" s="5">
        <f>WEEKDAY([2]Data!$F5200)</f>
        <v>1</v>
      </c>
      <c r="Q5200" s="4">
        <f>MONTH([2]Data!$F5200)</f>
        <v>3</v>
      </c>
      <c r="R5200" s="4">
        <f>YEAR([2]Data!$F5200)</f>
        <v>2021</v>
      </c>
    </row>
    <row r="5201" spans="1:18" ht="15.75" customHeight="1">
      <c r="A5201" s="4" t="s">
        <v>6234</v>
      </c>
      <c r="B5201" s="4" t="s">
        <v>267</v>
      </c>
      <c r="C5201" s="4" t="s">
        <v>25</v>
      </c>
      <c r="D5201" s="4" t="s">
        <v>170</v>
      </c>
      <c r="E5201" s="4" t="s">
        <v>633</v>
      </c>
      <c r="F5201" s="11">
        <v>44235</v>
      </c>
      <c r="G5201" s="4">
        <v>4</v>
      </c>
      <c r="H5201" s="4">
        <v>596</v>
      </c>
      <c r="I5201" s="4">
        <f>VLOOKUP(Table_1[[#This Row],[Product ID]],[1]Products!$A:$D,3,0)</f>
        <v>358</v>
      </c>
      <c r="J5201" s="4">
        <f>PRODUCT([2]Data!$G5201,[2]Data!$I5201)</f>
        <v>1432</v>
      </c>
      <c r="K5201" s="4">
        <f>PRODUCT([2]Data!$G5201,[2]Data!$H5201)</f>
        <v>2384</v>
      </c>
      <c r="L5201" s="4">
        <f>[2]Data!$K5201-[2]Data!$J5201</f>
        <v>952</v>
      </c>
      <c r="M5201" s="4" t="str">
        <f>VLOOKUP(Table_1[[#This Row],[Location ID]],[1]Locations!$A:$B,2,0)</f>
        <v>Santa Clarita</v>
      </c>
      <c r="N5201" s="4" t="str">
        <f>VLOOKUP(Table_1[[#This Row],[Sales Person ID]],'[1]Sales People'!$A:$B,2,0)</f>
        <v>Bobby Russell</v>
      </c>
      <c r="O5201" s="4" t="str">
        <f>VLOOKUP(Table_1[[#This Row],[Customer ID]],[1]Customers!$A:$B,2,0)</f>
        <v>Patrick Williamson</v>
      </c>
      <c r="P5201" s="5">
        <f>WEEKDAY([2]Data!$F5201)</f>
        <v>2</v>
      </c>
      <c r="Q5201" s="4">
        <f>MONTH([2]Data!$F5201)</f>
        <v>2</v>
      </c>
      <c r="R5201" s="4">
        <f>YEAR([2]Data!$F5201)</f>
        <v>2021</v>
      </c>
    </row>
    <row r="5202" spans="1:18" ht="15.75" customHeight="1">
      <c r="A5202" s="4" t="s">
        <v>6235</v>
      </c>
      <c r="B5202" s="4" t="s">
        <v>97</v>
      </c>
      <c r="C5202" s="4" t="s">
        <v>333</v>
      </c>
      <c r="D5202" s="4" t="s">
        <v>280</v>
      </c>
      <c r="E5202" s="4" t="s">
        <v>1076</v>
      </c>
      <c r="F5202" s="11">
        <v>44250</v>
      </c>
      <c r="G5202" s="4">
        <v>4</v>
      </c>
      <c r="H5202" s="4">
        <v>1725</v>
      </c>
      <c r="I5202" s="4">
        <f>VLOOKUP(Table_1[[#This Row],[Product ID]],[1]Products!$A:$D,3,0)</f>
        <v>1363</v>
      </c>
      <c r="J5202" s="4">
        <f>PRODUCT([2]Data!$G5202,[2]Data!$I5202)</f>
        <v>5452</v>
      </c>
      <c r="K5202" s="4">
        <f>PRODUCT([2]Data!$G5202,[2]Data!$H5202)</f>
        <v>6900</v>
      </c>
      <c r="L5202" s="4">
        <f>[2]Data!$K5202-[2]Data!$J5202</f>
        <v>1448</v>
      </c>
      <c r="M5202" s="4" t="str">
        <f>VLOOKUP(Table_1[[#This Row],[Location ID]],[1]Locations!$A:$B,2,0)</f>
        <v>Rancho Cucamonga</v>
      </c>
      <c r="N5202" s="4" t="str">
        <f>VLOOKUP(Table_1[[#This Row],[Sales Person ID]],'[1]Sales People'!$A:$B,2,0)</f>
        <v>Kevin Butler</v>
      </c>
      <c r="O5202" s="4" t="str">
        <f>VLOOKUP(Table_1[[#This Row],[Customer ID]],[1]Customers!$A:$B,2,0)</f>
        <v>Wayne Stewart</v>
      </c>
      <c r="P5202" s="5">
        <f>WEEKDAY([2]Data!$F5202)</f>
        <v>3</v>
      </c>
      <c r="Q5202" s="4">
        <f>MONTH([2]Data!$F5202)</f>
        <v>2</v>
      </c>
      <c r="R5202" s="4">
        <f>YEAR([2]Data!$F5202)</f>
        <v>2021</v>
      </c>
    </row>
    <row r="5203" spans="1:18" ht="15.75" customHeight="1">
      <c r="A5203" s="4" t="s">
        <v>6236</v>
      </c>
      <c r="B5203" s="4" t="s">
        <v>341</v>
      </c>
      <c r="C5203" s="4" t="s">
        <v>342</v>
      </c>
      <c r="D5203" s="4" t="s">
        <v>189</v>
      </c>
      <c r="E5203" s="4" t="s">
        <v>2770</v>
      </c>
      <c r="F5203" s="11">
        <v>44265</v>
      </c>
      <c r="G5203" s="4">
        <v>3</v>
      </c>
      <c r="H5203" s="4">
        <v>1635</v>
      </c>
      <c r="I5203" s="4">
        <f>VLOOKUP(Table_1[[#This Row],[Product ID]],[1]Products!$A:$D,3,0)</f>
        <v>1046</v>
      </c>
      <c r="J5203" s="4">
        <f>PRODUCT([2]Data!$G5203,[2]Data!$I5203)</f>
        <v>3138</v>
      </c>
      <c r="K5203" s="4">
        <f>PRODUCT([2]Data!$G5203,[2]Data!$H5203)</f>
        <v>4905</v>
      </c>
      <c r="L5203" s="4">
        <f>[2]Data!$K5203-[2]Data!$J5203</f>
        <v>1767</v>
      </c>
      <c r="M5203" s="4" t="str">
        <f>VLOOKUP(Table_1[[#This Row],[Location ID]],[1]Locations!$A:$B,2,0)</f>
        <v>Sunnyvale</v>
      </c>
      <c r="N5203" s="4" t="str">
        <f>VLOOKUP(Table_1[[#This Row],[Sales Person ID]],'[1]Sales People'!$A:$B,2,0)</f>
        <v>Joshua Taylor</v>
      </c>
      <c r="O5203" s="4" t="str">
        <f>VLOOKUP(Table_1[[#This Row],[Customer ID]],[1]Customers!$A:$B,2,0)</f>
        <v>Donald Morris</v>
      </c>
      <c r="P5203" s="5">
        <f>WEEKDAY([2]Data!$F5203)</f>
        <v>4</v>
      </c>
      <c r="Q5203" s="4">
        <f>MONTH([2]Data!$F5203)</f>
        <v>3</v>
      </c>
      <c r="R5203" s="4">
        <f>YEAR([2]Data!$F5203)</f>
        <v>2021</v>
      </c>
    </row>
    <row r="5204" spans="1:18" ht="15.75" customHeight="1">
      <c r="A5204" s="4" t="s">
        <v>6237</v>
      </c>
      <c r="B5204" s="4" t="s">
        <v>243</v>
      </c>
      <c r="C5204" s="4" t="s">
        <v>77</v>
      </c>
      <c r="D5204" s="4" t="s">
        <v>170</v>
      </c>
      <c r="E5204" s="4" t="s">
        <v>2069</v>
      </c>
      <c r="F5204" s="11">
        <v>44240</v>
      </c>
      <c r="G5204" s="4">
        <v>1</v>
      </c>
      <c r="H5204" s="4">
        <v>1119</v>
      </c>
      <c r="I5204" s="4">
        <f>VLOOKUP(Table_1[[#This Row],[Product ID]],[1]Products!$A:$D,3,0)</f>
        <v>683</v>
      </c>
      <c r="J5204" s="4">
        <f>PRODUCT([2]Data!$G5204,[2]Data!$I5204)</f>
        <v>683</v>
      </c>
      <c r="K5204" s="4">
        <f>PRODUCT([2]Data!$G5204,[2]Data!$H5204)</f>
        <v>1119</v>
      </c>
      <c r="L5204" s="4">
        <f>[2]Data!$K5204-[2]Data!$J5204</f>
        <v>436</v>
      </c>
      <c r="M5204" s="4" t="str">
        <f>VLOOKUP(Table_1[[#This Row],[Location ID]],[1]Locations!$A:$B,2,0)</f>
        <v>Ontario</v>
      </c>
      <c r="N5204" s="4" t="str">
        <f>VLOOKUP(Table_1[[#This Row],[Sales Person ID]],'[1]Sales People'!$A:$B,2,0)</f>
        <v>Bobby Russell</v>
      </c>
      <c r="O5204" s="4" t="str">
        <f>VLOOKUP(Table_1[[#This Row],[Customer ID]],[1]Customers!$A:$B,2,0)</f>
        <v>Justin Miller</v>
      </c>
      <c r="P5204" s="5">
        <f>WEEKDAY([2]Data!$F5204)</f>
        <v>7</v>
      </c>
      <c r="Q5204" s="4">
        <f>MONTH([2]Data!$F5204)</f>
        <v>2</v>
      </c>
      <c r="R5204" s="4">
        <f>YEAR([2]Data!$F5204)</f>
        <v>2021</v>
      </c>
    </row>
    <row r="5205" spans="1:18" ht="15.75" customHeight="1">
      <c r="A5205" s="4" t="s">
        <v>6238</v>
      </c>
      <c r="B5205" s="4" t="s">
        <v>140</v>
      </c>
      <c r="C5205" s="4" t="s">
        <v>201</v>
      </c>
      <c r="D5205" s="4" t="s">
        <v>98</v>
      </c>
      <c r="E5205" s="4" t="s">
        <v>2241</v>
      </c>
      <c r="F5205" s="11">
        <v>44257</v>
      </c>
      <c r="G5205" s="4">
        <v>3</v>
      </c>
      <c r="H5205" s="4">
        <v>127</v>
      </c>
      <c r="I5205" s="4">
        <f>VLOOKUP(Table_1[[#This Row],[Product ID]],[1]Products!$A:$D,3,0)</f>
        <v>79</v>
      </c>
      <c r="J5205" s="4">
        <f>PRODUCT([2]Data!$G5205,[2]Data!$I5205)</f>
        <v>237</v>
      </c>
      <c r="K5205" s="4">
        <f>PRODUCT([2]Data!$G5205,[2]Data!$H5205)</f>
        <v>381</v>
      </c>
      <c r="L5205" s="4">
        <f>[2]Data!$K5205-[2]Data!$J5205</f>
        <v>144</v>
      </c>
      <c r="M5205" s="4" t="str">
        <f>VLOOKUP(Table_1[[#This Row],[Location ID]],[1]Locations!$A:$B,2,0)</f>
        <v>Oakland</v>
      </c>
      <c r="N5205" s="4" t="str">
        <f>VLOOKUP(Table_1[[#This Row],[Sales Person ID]],'[1]Sales People'!$A:$B,2,0)</f>
        <v>Martin Perry</v>
      </c>
      <c r="O5205" s="4" t="str">
        <f>VLOOKUP(Table_1[[#This Row],[Customer ID]],[1]Customers!$A:$B,2,0)</f>
        <v>Nicholas Williamson</v>
      </c>
      <c r="P5205" s="5">
        <f>WEEKDAY([2]Data!$F5205)</f>
        <v>3</v>
      </c>
      <c r="Q5205" s="4">
        <f>MONTH([2]Data!$F5205)</f>
        <v>3</v>
      </c>
      <c r="R5205" s="4">
        <f>YEAR([2]Data!$F5205)</f>
        <v>2021</v>
      </c>
    </row>
    <row r="5206" spans="1:18" ht="15.75" customHeight="1">
      <c r="A5206" s="4" t="s">
        <v>6239</v>
      </c>
      <c r="B5206" s="4" t="s">
        <v>286</v>
      </c>
      <c r="C5206" s="4" t="s">
        <v>85</v>
      </c>
      <c r="D5206" s="4" t="s">
        <v>458</v>
      </c>
      <c r="E5206" s="4" t="s">
        <v>345</v>
      </c>
      <c r="F5206" s="11">
        <v>44213</v>
      </c>
      <c r="G5206" s="4">
        <v>4</v>
      </c>
      <c r="H5206" s="4">
        <v>2353</v>
      </c>
      <c r="I5206" s="4">
        <f>VLOOKUP(Table_1[[#This Row],[Product ID]],[1]Products!$A:$D,3,0)</f>
        <v>1788</v>
      </c>
      <c r="J5206" s="4">
        <f>PRODUCT([2]Data!$G5206,[2]Data!$I5206)</f>
        <v>7152</v>
      </c>
      <c r="K5206" s="4">
        <f>PRODUCT([2]Data!$G5206,[2]Data!$H5206)</f>
        <v>9412</v>
      </c>
      <c r="L5206" s="4">
        <f>[2]Data!$K5206-[2]Data!$J5206</f>
        <v>2260</v>
      </c>
      <c r="M5206" s="4" t="str">
        <f>VLOOKUP(Table_1[[#This Row],[Location ID]],[1]Locations!$A:$B,2,0)</f>
        <v>West Covina</v>
      </c>
      <c r="N5206" s="4" t="str">
        <f>VLOOKUP(Table_1[[#This Row],[Sales Person ID]],'[1]Sales People'!$A:$B,2,0)</f>
        <v>Howard Sims</v>
      </c>
      <c r="O5206" s="4" t="str">
        <f>VLOOKUP(Table_1[[#This Row],[Customer ID]],[1]Customers!$A:$B,2,0)</f>
        <v>Gregory Porter</v>
      </c>
      <c r="P5206" s="5">
        <f>WEEKDAY([2]Data!$F5206)</f>
        <v>1</v>
      </c>
      <c r="Q5206" s="4">
        <f>MONTH([2]Data!$F5206)</f>
        <v>1</v>
      </c>
      <c r="R5206" s="4">
        <f>YEAR([2]Data!$F5206)</f>
        <v>2021</v>
      </c>
    </row>
    <row r="5207" spans="1:18" ht="15.75" customHeight="1">
      <c r="A5207" s="4" t="s">
        <v>6240</v>
      </c>
      <c r="B5207" s="4" t="s">
        <v>322</v>
      </c>
      <c r="C5207" s="4" t="s">
        <v>226</v>
      </c>
      <c r="D5207" s="4" t="s">
        <v>36</v>
      </c>
      <c r="E5207" s="4" t="s">
        <v>1791</v>
      </c>
      <c r="F5207" s="11">
        <v>44249</v>
      </c>
      <c r="G5207" s="4">
        <v>2</v>
      </c>
      <c r="H5207" s="4">
        <v>1743</v>
      </c>
      <c r="I5207" s="4">
        <f>VLOOKUP(Table_1[[#This Row],[Product ID]],[1]Products!$A:$D,3,0)</f>
        <v>872</v>
      </c>
      <c r="J5207" s="4">
        <f>PRODUCT([2]Data!$G5207,[2]Data!$I5207)</f>
        <v>1744</v>
      </c>
      <c r="K5207" s="4">
        <f>PRODUCT([2]Data!$G5207,[2]Data!$H5207)</f>
        <v>3486</v>
      </c>
      <c r="L5207" s="4">
        <f>[2]Data!$K5207-[2]Data!$J5207</f>
        <v>1742</v>
      </c>
      <c r="M5207" s="4" t="str">
        <f>VLOOKUP(Table_1[[#This Row],[Location ID]],[1]Locations!$A:$B,2,0)</f>
        <v>El Cajon</v>
      </c>
      <c r="N5207" s="4" t="str">
        <f>VLOOKUP(Table_1[[#This Row],[Sales Person ID]],'[1]Sales People'!$A:$B,2,0)</f>
        <v>Brian Davis</v>
      </c>
      <c r="O5207" s="4" t="str">
        <f>VLOOKUP(Table_1[[#This Row],[Customer ID]],[1]Customers!$A:$B,2,0)</f>
        <v>Christopher Miller</v>
      </c>
      <c r="P5207" s="5">
        <f>WEEKDAY([2]Data!$F5207)</f>
        <v>2</v>
      </c>
      <c r="Q5207" s="4">
        <f>MONTH([2]Data!$F5207)</f>
        <v>2</v>
      </c>
      <c r="R5207" s="4">
        <f>YEAR([2]Data!$F5207)</f>
        <v>2021</v>
      </c>
    </row>
    <row r="5208" spans="1:18" ht="15.75" customHeight="1">
      <c r="A5208" s="4" t="s">
        <v>6241</v>
      </c>
      <c r="B5208" s="4" t="s">
        <v>89</v>
      </c>
      <c r="C5208" s="4" t="s">
        <v>240</v>
      </c>
      <c r="D5208" s="4" t="s">
        <v>91</v>
      </c>
      <c r="E5208" s="4" t="s">
        <v>1510</v>
      </c>
      <c r="F5208" s="11">
        <v>44262</v>
      </c>
      <c r="G5208" s="4">
        <v>1</v>
      </c>
      <c r="H5208" s="4">
        <v>1380</v>
      </c>
      <c r="I5208" s="4">
        <f>VLOOKUP(Table_1[[#This Row],[Product ID]],[1]Products!$A:$D,3,0)</f>
        <v>1090</v>
      </c>
      <c r="J5208" s="4">
        <f>PRODUCT([2]Data!$G5208,[2]Data!$I5208)</f>
        <v>1090</v>
      </c>
      <c r="K5208" s="4">
        <f>PRODUCT([2]Data!$G5208,[2]Data!$H5208)</f>
        <v>1380</v>
      </c>
      <c r="L5208" s="4">
        <f>[2]Data!$K5208-[2]Data!$J5208</f>
        <v>290</v>
      </c>
      <c r="M5208" s="4" t="str">
        <f>VLOOKUP(Table_1[[#This Row],[Location ID]],[1]Locations!$A:$B,2,0)</f>
        <v>San Jose</v>
      </c>
      <c r="N5208" s="4" t="str">
        <f>VLOOKUP(Table_1[[#This Row],[Sales Person ID]],'[1]Sales People'!$A:$B,2,0)</f>
        <v>Henry Nelson</v>
      </c>
      <c r="O5208" s="4" t="str">
        <f>VLOOKUP(Table_1[[#This Row],[Customer ID]],[1]Customers!$A:$B,2,0)</f>
        <v>Daniel Perry</v>
      </c>
      <c r="P5208" s="5">
        <f>WEEKDAY([2]Data!$F5208)</f>
        <v>1</v>
      </c>
      <c r="Q5208" s="4">
        <f>MONTH([2]Data!$F5208)</f>
        <v>3</v>
      </c>
      <c r="R5208" s="4">
        <f>YEAR([2]Data!$F5208)</f>
        <v>2021</v>
      </c>
    </row>
    <row r="5209" spans="1:18" ht="15.75" customHeight="1">
      <c r="A5209" s="4" t="s">
        <v>6242</v>
      </c>
      <c r="B5209" s="4" t="s">
        <v>1160</v>
      </c>
      <c r="C5209" s="4" t="s">
        <v>260</v>
      </c>
      <c r="D5209" s="4" t="s">
        <v>41</v>
      </c>
      <c r="E5209" s="4" t="s">
        <v>893</v>
      </c>
      <c r="F5209" s="11">
        <v>44202</v>
      </c>
      <c r="G5209" s="4">
        <v>1</v>
      </c>
      <c r="H5209" s="4">
        <v>847</v>
      </c>
      <c r="I5209" s="4">
        <f>VLOOKUP(Table_1[[#This Row],[Product ID]],[1]Products!$A:$D,3,0)</f>
        <v>534</v>
      </c>
      <c r="J5209" s="4">
        <f>PRODUCT([2]Data!$G5209,[2]Data!$I5209)</f>
        <v>534</v>
      </c>
      <c r="K5209" s="4">
        <f>PRODUCT([2]Data!$G5209,[2]Data!$H5209)</f>
        <v>847</v>
      </c>
      <c r="L5209" s="4">
        <f>[2]Data!$K5209-[2]Data!$J5209</f>
        <v>313</v>
      </c>
      <c r="M5209" s="4" t="str">
        <f>VLOOKUP(Table_1[[#This Row],[Location ID]],[1]Locations!$A:$B,2,0)</f>
        <v>Roseville</v>
      </c>
      <c r="N5209" s="4" t="str">
        <f>VLOOKUP(Table_1[[#This Row],[Sales Person ID]],'[1]Sales People'!$A:$B,2,0)</f>
        <v>Carl Hall</v>
      </c>
      <c r="O5209" s="4" t="str">
        <f>VLOOKUP(Table_1[[#This Row],[Customer ID]],[1]Customers!$A:$B,2,0)</f>
        <v>Jonathan Hawkins</v>
      </c>
      <c r="P5209" s="5">
        <f>WEEKDAY([2]Data!$F5209)</f>
        <v>4</v>
      </c>
      <c r="Q5209" s="4">
        <f>MONTH([2]Data!$F5209)</f>
        <v>1</v>
      </c>
      <c r="R5209" s="4">
        <f>YEAR([2]Data!$F5209)</f>
        <v>2021</v>
      </c>
    </row>
    <row r="5210" spans="1:18" ht="15.75" customHeight="1">
      <c r="A5210" s="4" t="s">
        <v>6243</v>
      </c>
      <c r="B5210" s="4" t="s">
        <v>451</v>
      </c>
      <c r="C5210" s="4" t="s">
        <v>126</v>
      </c>
      <c r="D5210" s="4" t="s">
        <v>223</v>
      </c>
      <c r="E5210" s="4" t="s">
        <v>1209</v>
      </c>
      <c r="F5210" s="11">
        <v>44198</v>
      </c>
      <c r="G5210" s="4">
        <v>1</v>
      </c>
      <c r="H5210" s="4">
        <v>800</v>
      </c>
      <c r="I5210" s="4">
        <f>VLOOKUP(Table_1[[#This Row],[Product ID]],[1]Products!$A:$D,3,0)</f>
        <v>536</v>
      </c>
      <c r="J5210" s="4">
        <f>PRODUCT([2]Data!$G5210,[2]Data!$I5210)</f>
        <v>536</v>
      </c>
      <c r="K5210" s="4">
        <f>PRODUCT([2]Data!$G5210,[2]Data!$H5210)</f>
        <v>800</v>
      </c>
      <c r="L5210" s="4">
        <f>[2]Data!$K5210-[2]Data!$J5210</f>
        <v>264</v>
      </c>
      <c r="M5210" s="4" t="str">
        <f>VLOOKUP(Table_1[[#This Row],[Location ID]],[1]Locations!$A:$B,2,0)</f>
        <v>Glendale</v>
      </c>
      <c r="N5210" s="4" t="str">
        <f>VLOOKUP(Table_1[[#This Row],[Sales Person ID]],'[1]Sales People'!$A:$B,2,0)</f>
        <v>Ronald Reed</v>
      </c>
      <c r="O5210" s="4" t="str">
        <f>VLOOKUP(Table_1[[#This Row],[Customer ID]],[1]Customers!$A:$B,2,0)</f>
        <v>Victor Watkins</v>
      </c>
      <c r="P5210" s="5">
        <f>WEEKDAY([2]Data!$F5210)</f>
        <v>7</v>
      </c>
      <c r="Q5210" s="4">
        <f>MONTH([2]Data!$F5210)</f>
        <v>1</v>
      </c>
      <c r="R5210" s="4">
        <f>YEAR([2]Data!$F5210)</f>
        <v>2021</v>
      </c>
    </row>
    <row r="5211" spans="1:18" ht="15.75" customHeight="1">
      <c r="A5211" s="4" t="s">
        <v>6244</v>
      </c>
      <c r="B5211" s="4" t="s">
        <v>179</v>
      </c>
      <c r="C5211" s="4" t="s">
        <v>235</v>
      </c>
      <c r="D5211" s="4" t="s">
        <v>275</v>
      </c>
      <c r="E5211" s="4" t="s">
        <v>2341</v>
      </c>
      <c r="F5211" s="11">
        <v>44242</v>
      </c>
      <c r="G5211" s="4">
        <v>2</v>
      </c>
      <c r="H5211" s="4">
        <v>112</v>
      </c>
      <c r="I5211" s="4">
        <f>VLOOKUP(Table_1[[#This Row],[Product ID]],[1]Products!$A:$D,3,0)</f>
        <v>90</v>
      </c>
      <c r="J5211" s="4">
        <f>PRODUCT([2]Data!$G5211,[2]Data!$I5211)</f>
        <v>180</v>
      </c>
      <c r="K5211" s="4">
        <f>PRODUCT([2]Data!$G5211,[2]Data!$H5211)</f>
        <v>224</v>
      </c>
      <c r="L5211" s="4">
        <f>[2]Data!$K5211-[2]Data!$J5211</f>
        <v>44</v>
      </c>
      <c r="M5211" s="4" t="str">
        <f>VLOOKUP(Table_1[[#This Row],[Location ID]],[1]Locations!$A:$B,2,0)</f>
        <v>Huntington Beach</v>
      </c>
      <c r="N5211" s="4" t="str">
        <f>VLOOKUP(Table_1[[#This Row],[Sales Person ID]],'[1]Sales People'!$A:$B,2,0)</f>
        <v>Ernest Wheeler</v>
      </c>
      <c r="O5211" s="4" t="str">
        <f>VLOOKUP(Table_1[[#This Row],[Customer ID]],[1]Customers!$A:$B,2,0)</f>
        <v>Bobby Hughes</v>
      </c>
      <c r="P5211" s="5">
        <f>WEEKDAY([2]Data!$F5211)</f>
        <v>2</v>
      </c>
      <c r="Q5211" s="4">
        <f>MONTH([2]Data!$F5211)</f>
        <v>2</v>
      </c>
      <c r="R5211" s="4">
        <f>YEAR([2]Data!$F5211)</f>
        <v>2021</v>
      </c>
    </row>
    <row r="5212" spans="1:18" ht="15.75" customHeight="1">
      <c r="A5212" s="4" t="s">
        <v>6245</v>
      </c>
      <c r="B5212" s="4" t="s">
        <v>218</v>
      </c>
      <c r="C5212" s="4" t="s">
        <v>501</v>
      </c>
      <c r="D5212" s="4" t="s">
        <v>227</v>
      </c>
      <c r="E5212" s="4" t="s">
        <v>907</v>
      </c>
      <c r="F5212" s="11">
        <v>44201</v>
      </c>
      <c r="G5212" s="4">
        <v>2</v>
      </c>
      <c r="H5212" s="4">
        <v>2464</v>
      </c>
      <c r="I5212" s="4">
        <f>VLOOKUP(Table_1[[#This Row],[Product ID]],[1]Products!$A:$D,3,0)</f>
        <v>1774</v>
      </c>
      <c r="J5212" s="4">
        <f>PRODUCT([2]Data!$G5212,[2]Data!$I5212)</f>
        <v>3548</v>
      </c>
      <c r="K5212" s="4">
        <f>PRODUCT([2]Data!$G5212,[2]Data!$H5212)</f>
        <v>4928</v>
      </c>
      <c r="L5212" s="4">
        <f>[2]Data!$K5212-[2]Data!$J5212</f>
        <v>1380</v>
      </c>
      <c r="M5212" s="4" t="str">
        <f>VLOOKUP(Table_1[[#This Row],[Location ID]],[1]Locations!$A:$B,2,0)</f>
        <v>Temecula</v>
      </c>
      <c r="N5212" s="4" t="str">
        <f>VLOOKUP(Table_1[[#This Row],[Sales Person ID]],'[1]Sales People'!$A:$B,2,0)</f>
        <v>Ernest Wagner</v>
      </c>
      <c r="O5212" s="4" t="str">
        <f>VLOOKUP(Table_1[[#This Row],[Customer ID]],[1]Customers!$A:$B,2,0)</f>
        <v>Eric Bradley</v>
      </c>
      <c r="P5212" s="5">
        <f>WEEKDAY([2]Data!$F5212)</f>
        <v>3</v>
      </c>
      <c r="Q5212" s="4">
        <f>MONTH([2]Data!$F5212)</f>
        <v>1</v>
      </c>
      <c r="R5212" s="4">
        <f>YEAR([2]Data!$F5212)</f>
        <v>2021</v>
      </c>
    </row>
    <row r="5213" spans="1:18" ht="15.75" customHeight="1">
      <c r="A5213" s="4" t="s">
        <v>6246</v>
      </c>
      <c r="B5213" s="4" t="s">
        <v>214</v>
      </c>
      <c r="C5213" s="4" t="s">
        <v>287</v>
      </c>
      <c r="D5213" s="4" t="s">
        <v>424</v>
      </c>
      <c r="E5213" s="4" t="s">
        <v>3084</v>
      </c>
      <c r="F5213" s="11">
        <v>44205</v>
      </c>
      <c r="G5213" s="4">
        <v>3</v>
      </c>
      <c r="H5213" s="4">
        <v>1414</v>
      </c>
      <c r="I5213" s="4">
        <f>VLOOKUP(Table_1[[#This Row],[Product ID]],[1]Products!$A:$D,3,0)</f>
        <v>962</v>
      </c>
      <c r="J5213" s="4">
        <f>PRODUCT([2]Data!$G5213,[2]Data!$I5213)</f>
        <v>2886</v>
      </c>
      <c r="K5213" s="4">
        <f>PRODUCT([2]Data!$G5213,[2]Data!$H5213)</f>
        <v>4242</v>
      </c>
      <c r="L5213" s="4">
        <f>[2]Data!$K5213-[2]Data!$J5213</f>
        <v>1356</v>
      </c>
      <c r="M5213" s="4" t="str">
        <f>VLOOKUP(Table_1[[#This Row],[Location ID]],[1]Locations!$A:$B,2,0)</f>
        <v>Orange</v>
      </c>
      <c r="N5213" s="4" t="str">
        <f>VLOOKUP(Table_1[[#This Row],[Sales Person ID]],'[1]Sales People'!$A:$B,2,0)</f>
        <v>Kenneth Bradley</v>
      </c>
      <c r="O5213" s="4" t="str">
        <f>VLOOKUP(Table_1[[#This Row],[Customer ID]],[1]Customers!$A:$B,2,0)</f>
        <v>Daniel Nguyen</v>
      </c>
      <c r="P5213" s="5">
        <f>WEEKDAY([2]Data!$F5213)</f>
        <v>7</v>
      </c>
      <c r="Q5213" s="4">
        <f>MONTH([2]Data!$F5213)</f>
        <v>1</v>
      </c>
      <c r="R5213" s="4">
        <f>YEAR([2]Data!$F5213)</f>
        <v>2021</v>
      </c>
    </row>
    <row r="5214" spans="1:18" ht="15.75" customHeight="1">
      <c r="A5214" s="4" t="s">
        <v>6247</v>
      </c>
      <c r="B5214" s="4" t="s">
        <v>188</v>
      </c>
      <c r="C5214" s="4" t="s">
        <v>461</v>
      </c>
      <c r="D5214" s="4" t="s">
        <v>223</v>
      </c>
      <c r="E5214" s="4" t="s">
        <v>1069</v>
      </c>
      <c r="F5214" s="11">
        <v>44232</v>
      </c>
      <c r="G5214" s="4">
        <v>3</v>
      </c>
      <c r="H5214" s="4">
        <v>2497</v>
      </c>
      <c r="I5214" s="4">
        <f>VLOOKUP(Table_1[[#This Row],[Product ID]],[1]Products!$A:$D,3,0)</f>
        <v>1473</v>
      </c>
      <c r="J5214" s="4">
        <f>PRODUCT([2]Data!$G5214,[2]Data!$I5214)</f>
        <v>4419</v>
      </c>
      <c r="K5214" s="4">
        <f>PRODUCT([2]Data!$G5214,[2]Data!$H5214)</f>
        <v>7491</v>
      </c>
      <c r="L5214" s="4">
        <f>[2]Data!$K5214-[2]Data!$J5214</f>
        <v>3072</v>
      </c>
      <c r="M5214" s="4" t="str">
        <f>VLOOKUP(Table_1[[#This Row],[Location ID]],[1]Locations!$A:$B,2,0)</f>
        <v>Simi Valley</v>
      </c>
      <c r="N5214" s="4" t="str">
        <f>VLOOKUP(Table_1[[#This Row],[Sales Person ID]],'[1]Sales People'!$A:$B,2,0)</f>
        <v>Ronald Reed</v>
      </c>
      <c r="O5214" s="4" t="str">
        <f>VLOOKUP(Table_1[[#This Row],[Customer ID]],[1]Customers!$A:$B,2,0)</f>
        <v>Craig Mills</v>
      </c>
      <c r="P5214" s="5">
        <f>WEEKDAY([2]Data!$F5214)</f>
        <v>6</v>
      </c>
      <c r="Q5214" s="4">
        <f>MONTH([2]Data!$F5214)</f>
        <v>2</v>
      </c>
      <c r="R5214" s="4">
        <f>YEAR([2]Data!$F5214)</f>
        <v>2021</v>
      </c>
    </row>
    <row r="5215" spans="1:18" ht="15.75" customHeight="1">
      <c r="A5215" s="4" t="s">
        <v>6248</v>
      </c>
      <c r="B5215" s="4" t="s">
        <v>332</v>
      </c>
      <c r="C5215" s="4" t="s">
        <v>581</v>
      </c>
      <c r="D5215" s="4" t="s">
        <v>117</v>
      </c>
      <c r="E5215" s="4" t="s">
        <v>83</v>
      </c>
      <c r="F5215" s="11">
        <v>44233</v>
      </c>
      <c r="G5215" s="4">
        <v>1</v>
      </c>
      <c r="H5215" s="4">
        <v>2391</v>
      </c>
      <c r="I5215" s="4">
        <f>VLOOKUP(Table_1[[#This Row],[Product ID]],[1]Products!$A:$D,3,0)</f>
        <v>1291</v>
      </c>
      <c r="J5215" s="4">
        <f>PRODUCT([2]Data!$G5215,[2]Data!$I5215)</f>
        <v>1291</v>
      </c>
      <c r="K5215" s="4">
        <f>PRODUCT([2]Data!$G5215,[2]Data!$H5215)</f>
        <v>2391</v>
      </c>
      <c r="L5215" s="4">
        <f>[2]Data!$K5215-[2]Data!$J5215</f>
        <v>1100</v>
      </c>
      <c r="M5215" s="4" t="str">
        <f>VLOOKUP(Table_1[[#This Row],[Location ID]],[1]Locations!$A:$B,2,0)</f>
        <v>Fresno</v>
      </c>
      <c r="N5215" s="4" t="str">
        <f>VLOOKUP(Table_1[[#This Row],[Sales Person ID]],'[1]Sales People'!$A:$B,2,0)</f>
        <v>Patrick Ruiz</v>
      </c>
      <c r="O5215" s="4" t="str">
        <f>VLOOKUP(Table_1[[#This Row],[Customer ID]],[1]Customers!$A:$B,2,0)</f>
        <v>Keith Campbell</v>
      </c>
      <c r="P5215" s="5">
        <f>WEEKDAY([2]Data!$F5215)</f>
        <v>7</v>
      </c>
      <c r="Q5215" s="4">
        <f>MONTH([2]Data!$F5215)</f>
        <v>2</v>
      </c>
      <c r="R5215" s="4">
        <f>YEAR([2]Data!$F5215)</f>
        <v>2021</v>
      </c>
    </row>
    <row r="5216" spans="1:18" ht="15.75" customHeight="1">
      <c r="A5216" s="4" t="s">
        <v>6249</v>
      </c>
      <c r="B5216" s="4" t="s">
        <v>637</v>
      </c>
      <c r="C5216" s="4" t="s">
        <v>40</v>
      </c>
      <c r="D5216" s="4" t="s">
        <v>98</v>
      </c>
      <c r="E5216" s="4" t="s">
        <v>3084</v>
      </c>
      <c r="F5216" s="11">
        <v>44264</v>
      </c>
      <c r="G5216" s="4">
        <v>1</v>
      </c>
      <c r="H5216" s="4">
        <v>584</v>
      </c>
      <c r="I5216" s="4">
        <f>VLOOKUP(Table_1[[#This Row],[Product ID]],[1]Products!$A:$D,3,0)</f>
        <v>420</v>
      </c>
      <c r="J5216" s="4">
        <f>PRODUCT([2]Data!$G5216,[2]Data!$I5216)</f>
        <v>420</v>
      </c>
      <c r="K5216" s="4">
        <f>PRODUCT([2]Data!$G5216,[2]Data!$H5216)</f>
        <v>584</v>
      </c>
      <c r="L5216" s="4">
        <f>[2]Data!$K5216-[2]Data!$J5216</f>
        <v>164</v>
      </c>
      <c r="M5216" s="4" t="str">
        <f>VLOOKUP(Table_1[[#This Row],[Location ID]],[1]Locations!$A:$B,2,0)</f>
        <v>Santa Ana</v>
      </c>
      <c r="N5216" s="4" t="str">
        <f>VLOOKUP(Table_1[[#This Row],[Sales Person ID]],'[1]Sales People'!$A:$B,2,0)</f>
        <v>Martin Perry</v>
      </c>
      <c r="O5216" s="4" t="str">
        <f>VLOOKUP(Table_1[[#This Row],[Customer ID]],[1]Customers!$A:$B,2,0)</f>
        <v>Daniel Nguyen</v>
      </c>
      <c r="P5216" s="5">
        <f>WEEKDAY([2]Data!$F5216)</f>
        <v>3</v>
      </c>
      <c r="Q5216" s="4">
        <f>MONTH([2]Data!$F5216)</f>
        <v>3</v>
      </c>
      <c r="R5216" s="4">
        <f>YEAR([2]Data!$F5216)</f>
        <v>2021</v>
      </c>
    </row>
    <row r="5217" spans="1:18" ht="15.75" customHeight="1">
      <c r="A5217" s="4" t="s">
        <v>6250</v>
      </c>
      <c r="B5217" s="4" t="s">
        <v>1160</v>
      </c>
      <c r="C5217" s="4" t="s">
        <v>50</v>
      </c>
      <c r="D5217" s="4" t="s">
        <v>82</v>
      </c>
      <c r="E5217" s="4" t="s">
        <v>1147</v>
      </c>
      <c r="F5217" s="11">
        <v>44202</v>
      </c>
      <c r="G5217" s="4">
        <v>1</v>
      </c>
      <c r="H5217" s="4">
        <v>847</v>
      </c>
      <c r="I5217" s="4">
        <f>VLOOKUP(Table_1[[#This Row],[Product ID]],[1]Products!$A:$D,3,0)</f>
        <v>534</v>
      </c>
      <c r="J5217" s="4">
        <f>PRODUCT([2]Data!$G5217,[2]Data!$I5217)</f>
        <v>534</v>
      </c>
      <c r="K5217" s="4">
        <f>PRODUCT([2]Data!$G5217,[2]Data!$H5217)</f>
        <v>847</v>
      </c>
      <c r="L5217" s="4">
        <f>[2]Data!$K5217-[2]Data!$J5217</f>
        <v>313</v>
      </c>
      <c r="M5217" s="4" t="str">
        <f>VLOOKUP(Table_1[[#This Row],[Location ID]],[1]Locations!$A:$B,2,0)</f>
        <v>Oceanside</v>
      </c>
      <c r="N5217" s="4" t="str">
        <f>VLOOKUP(Table_1[[#This Row],[Sales Person ID]],'[1]Sales People'!$A:$B,2,0)</f>
        <v>Gary Rodriguez</v>
      </c>
      <c r="O5217" s="4" t="str">
        <f>VLOOKUP(Table_1[[#This Row],[Customer ID]],[1]Customers!$A:$B,2,0)</f>
        <v>Juan Wood</v>
      </c>
      <c r="P5217" s="5">
        <f>WEEKDAY([2]Data!$F5217)</f>
        <v>4</v>
      </c>
      <c r="Q5217" s="4">
        <f>MONTH([2]Data!$F5217)</f>
        <v>1</v>
      </c>
      <c r="R5217" s="4">
        <f>YEAR([2]Data!$F5217)</f>
        <v>2021</v>
      </c>
    </row>
    <row r="5218" spans="1:18" ht="15.75" customHeight="1">
      <c r="A5218" s="4" t="s">
        <v>6251</v>
      </c>
      <c r="B5218" s="4" t="s">
        <v>332</v>
      </c>
      <c r="C5218" s="4" t="s">
        <v>20</v>
      </c>
      <c r="D5218" s="4" t="s">
        <v>280</v>
      </c>
      <c r="E5218" s="4" t="s">
        <v>1377</v>
      </c>
      <c r="F5218" s="11">
        <v>44230</v>
      </c>
      <c r="G5218" s="4">
        <v>4</v>
      </c>
      <c r="H5218" s="4">
        <v>2391</v>
      </c>
      <c r="I5218" s="4">
        <f>VLOOKUP(Table_1[[#This Row],[Product ID]],[1]Products!$A:$D,3,0)</f>
        <v>1291</v>
      </c>
      <c r="J5218" s="4">
        <f>PRODUCT([2]Data!$G5218,[2]Data!$I5218)</f>
        <v>5164</v>
      </c>
      <c r="K5218" s="4">
        <f>PRODUCT([2]Data!$G5218,[2]Data!$H5218)</f>
        <v>9564</v>
      </c>
      <c r="L5218" s="4">
        <f>[2]Data!$K5218-[2]Data!$J5218</f>
        <v>4400</v>
      </c>
      <c r="M5218" s="4" t="str">
        <f>VLOOKUP(Table_1[[#This Row],[Location ID]],[1]Locations!$A:$B,2,0)</f>
        <v>San Mateo</v>
      </c>
      <c r="N5218" s="4" t="str">
        <f>VLOOKUP(Table_1[[#This Row],[Sales Person ID]],'[1]Sales People'!$A:$B,2,0)</f>
        <v>Kevin Butler</v>
      </c>
      <c r="O5218" s="4" t="str">
        <f>VLOOKUP(Table_1[[#This Row],[Customer ID]],[1]Customers!$A:$B,2,0)</f>
        <v>Benjamin Kim</v>
      </c>
      <c r="P5218" s="5">
        <f>WEEKDAY([2]Data!$F5218)</f>
        <v>4</v>
      </c>
      <c r="Q5218" s="4">
        <f>MONTH([2]Data!$F5218)</f>
        <v>2</v>
      </c>
      <c r="R5218" s="4">
        <f>YEAR([2]Data!$F5218)</f>
        <v>2021</v>
      </c>
    </row>
    <row r="5219" spans="1:18" ht="15.75" customHeight="1">
      <c r="A5219" s="4" t="s">
        <v>6252</v>
      </c>
      <c r="B5219" s="4" t="s">
        <v>243</v>
      </c>
      <c r="C5219" s="4" t="s">
        <v>403</v>
      </c>
      <c r="D5219" s="4" t="s">
        <v>64</v>
      </c>
      <c r="E5219" s="4" t="s">
        <v>840</v>
      </c>
      <c r="F5219" s="11">
        <v>44245</v>
      </c>
      <c r="G5219" s="4">
        <v>1</v>
      </c>
      <c r="H5219" s="4">
        <v>1119</v>
      </c>
      <c r="I5219" s="4">
        <f>VLOOKUP(Table_1[[#This Row],[Product ID]],[1]Products!$A:$D,3,0)</f>
        <v>683</v>
      </c>
      <c r="J5219" s="4">
        <f>PRODUCT([2]Data!$G5219,[2]Data!$I5219)</f>
        <v>683</v>
      </c>
      <c r="K5219" s="4">
        <f>PRODUCT([2]Data!$G5219,[2]Data!$H5219)</f>
        <v>1119</v>
      </c>
      <c r="L5219" s="4">
        <f>[2]Data!$K5219-[2]Data!$J5219</f>
        <v>436</v>
      </c>
      <c r="M5219" s="4" t="str">
        <f>VLOOKUP(Table_1[[#This Row],[Location ID]],[1]Locations!$A:$B,2,0)</f>
        <v>Visalia</v>
      </c>
      <c r="N5219" s="4" t="str">
        <f>VLOOKUP(Table_1[[#This Row],[Sales Person ID]],'[1]Sales People'!$A:$B,2,0)</f>
        <v>Scott Mason</v>
      </c>
      <c r="O5219" s="4" t="str">
        <f>VLOOKUP(Table_1[[#This Row],[Customer ID]],[1]Customers!$A:$B,2,0)</f>
        <v>Shawn Ray</v>
      </c>
      <c r="P5219" s="5">
        <f>WEEKDAY([2]Data!$F5219)</f>
        <v>5</v>
      </c>
      <c r="Q5219" s="4">
        <f>MONTH([2]Data!$F5219)</f>
        <v>2</v>
      </c>
      <c r="R5219" s="4">
        <f>YEAR([2]Data!$F5219)</f>
        <v>2021</v>
      </c>
    </row>
    <row r="5220" spans="1:18" ht="15.75" customHeight="1">
      <c r="A5220" s="4" t="s">
        <v>6253</v>
      </c>
      <c r="B5220" s="4" t="s">
        <v>316</v>
      </c>
      <c r="C5220" s="4" t="s">
        <v>73</v>
      </c>
      <c r="D5220" s="4" t="s">
        <v>102</v>
      </c>
      <c r="E5220" s="4" t="s">
        <v>3073</v>
      </c>
      <c r="F5220" s="11">
        <v>44220</v>
      </c>
      <c r="G5220" s="4">
        <v>1</v>
      </c>
      <c r="H5220" s="4">
        <v>504</v>
      </c>
      <c r="I5220" s="4">
        <f>VLOOKUP(Table_1[[#This Row],[Product ID]],[1]Products!$A:$D,3,0)</f>
        <v>408</v>
      </c>
      <c r="J5220" s="4">
        <f>PRODUCT([2]Data!$G5220,[2]Data!$I5220)</f>
        <v>408</v>
      </c>
      <c r="K5220" s="4">
        <f>PRODUCT([2]Data!$G5220,[2]Data!$H5220)</f>
        <v>504</v>
      </c>
      <c r="L5220" s="4">
        <f>[2]Data!$K5220-[2]Data!$J5220</f>
        <v>96</v>
      </c>
      <c r="M5220" s="4" t="str">
        <f>VLOOKUP(Table_1[[#This Row],[Location ID]],[1]Locations!$A:$B,2,0)</f>
        <v>Fairfield</v>
      </c>
      <c r="N5220" s="4" t="str">
        <f>VLOOKUP(Table_1[[#This Row],[Sales Person ID]],'[1]Sales People'!$A:$B,2,0)</f>
        <v>Howard Gardner</v>
      </c>
      <c r="O5220" s="4" t="str">
        <f>VLOOKUP(Table_1[[#This Row],[Customer ID]],[1]Customers!$A:$B,2,0)</f>
        <v>Jeremy Jenkins</v>
      </c>
      <c r="P5220" s="5">
        <f>WEEKDAY([2]Data!$F5220)</f>
        <v>1</v>
      </c>
      <c r="Q5220" s="4">
        <f>MONTH([2]Data!$F5220)</f>
        <v>1</v>
      </c>
      <c r="R5220" s="4">
        <f>YEAR([2]Data!$F5220)</f>
        <v>2021</v>
      </c>
    </row>
    <row r="5221" spans="1:18" ht="15.75" customHeight="1">
      <c r="A5221" s="4" t="s">
        <v>6254</v>
      </c>
      <c r="B5221" s="4" t="s">
        <v>239</v>
      </c>
      <c r="C5221" s="4" t="s">
        <v>478</v>
      </c>
      <c r="D5221" s="4" t="s">
        <v>21</v>
      </c>
      <c r="E5221" s="4" t="s">
        <v>2437</v>
      </c>
      <c r="F5221" s="11">
        <v>44213</v>
      </c>
      <c r="G5221" s="4">
        <v>1</v>
      </c>
      <c r="H5221" s="4">
        <v>1862</v>
      </c>
      <c r="I5221" s="4">
        <f>VLOOKUP(Table_1[[#This Row],[Product ID]],[1]Products!$A:$D,3,0)</f>
        <v>1173</v>
      </c>
      <c r="J5221" s="4">
        <f>PRODUCT([2]Data!$G5221,[2]Data!$I5221)</f>
        <v>1173</v>
      </c>
      <c r="K5221" s="4">
        <f>PRODUCT([2]Data!$G5221,[2]Data!$H5221)</f>
        <v>1862</v>
      </c>
      <c r="L5221" s="4">
        <f>[2]Data!$K5221-[2]Data!$J5221</f>
        <v>689</v>
      </c>
      <c r="M5221" s="4" t="str">
        <f>VLOOKUP(Table_1[[#This Row],[Location ID]],[1]Locations!$A:$B,2,0)</f>
        <v>Garden Grove</v>
      </c>
      <c r="N5221" s="4" t="str">
        <f>VLOOKUP(Table_1[[#This Row],[Sales Person ID]],'[1]Sales People'!$A:$B,2,0)</f>
        <v>Justin Lynch</v>
      </c>
      <c r="O5221" s="4" t="str">
        <f>VLOOKUP(Table_1[[#This Row],[Customer ID]],[1]Customers!$A:$B,2,0)</f>
        <v>Lawrence Watson</v>
      </c>
      <c r="P5221" s="5">
        <f>WEEKDAY([2]Data!$F5221)</f>
        <v>1</v>
      </c>
      <c r="Q5221" s="4">
        <f>MONTH([2]Data!$F5221)</f>
        <v>1</v>
      </c>
      <c r="R5221" s="4">
        <f>YEAR([2]Data!$F5221)</f>
        <v>2021</v>
      </c>
    </row>
    <row r="5222" spans="1:18" ht="15.75" customHeight="1">
      <c r="A5222" s="4" t="s">
        <v>6255</v>
      </c>
      <c r="B5222" s="4" t="s">
        <v>184</v>
      </c>
      <c r="C5222" s="4" t="s">
        <v>215</v>
      </c>
      <c r="D5222" s="4" t="s">
        <v>424</v>
      </c>
      <c r="E5222" s="4" t="s">
        <v>797</v>
      </c>
      <c r="F5222" s="11">
        <v>44269</v>
      </c>
      <c r="G5222" s="4">
        <v>1</v>
      </c>
      <c r="H5222" s="4">
        <v>2005</v>
      </c>
      <c r="I5222" s="4">
        <f>VLOOKUP(Table_1[[#This Row],[Product ID]],[1]Products!$A:$D,3,0)</f>
        <v>1223</v>
      </c>
      <c r="J5222" s="4">
        <f>PRODUCT([2]Data!$G5222,[2]Data!$I5222)</f>
        <v>1223</v>
      </c>
      <c r="K5222" s="4">
        <f>PRODUCT([2]Data!$G5222,[2]Data!$H5222)</f>
        <v>2005</v>
      </c>
      <c r="L5222" s="4">
        <f>[2]Data!$K5222-[2]Data!$J5222</f>
        <v>782</v>
      </c>
      <c r="M5222" s="4" t="str">
        <f>VLOOKUP(Table_1[[#This Row],[Location ID]],[1]Locations!$A:$B,2,0)</f>
        <v>Corona</v>
      </c>
      <c r="N5222" s="4" t="str">
        <f>VLOOKUP(Table_1[[#This Row],[Sales Person ID]],'[1]Sales People'!$A:$B,2,0)</f>
        <v>Kenneth Bradley</v>
      </c>
      <c r="O5222" s="4" t="str">
        <f>VLOOKUP(Table_1[[#This Row],[Customer ID]],[1]Customers!$A:$B,2,0)</f>
        <v>Christopher Arnold</v>
      </c>
      <c r="P5222" s="5">
        <f>WEEKDAY([2]Data!$F5222)</f>
        <v>1</v>
      </c>
      <c r="Q5222" s="4">
        <f>MONTH([2]Data!$F5222)</f>
        <v>3</v>
      </c>
      <c r="R5222" s="4">
        <f>YEAR([2]Data!$F5222)</f>
        <v>2021</v>
      </c>
    </row>
    <row r="5223" spans="1:18" ht="15.75" customHeight="1">
      <c r="A5223" s="4" t="s">
        <v>6256</v>
      </c>
      <c r="B5223" s="4" t="s">
        <v>372</v>
      </c>
      <c r="C5223" s="4" t="s">
        <v>264</v>
      </c>
      <c r="D5223" s="4" t="s">
        <v>227</v>
      </c>
      <c r="E5223" s="4" t="s">
        <v>374</v>
      </c>
      <c r="F5223" s="11">
        <v>44264</v>
      </c>
      <c r="G5223" s="4">
        <v>1</v>
      </c>
      <c r="H5223" s="4">
        <v>1338</v>
      </c>
      <c r="I5223" s="4">
        <f>VLOOKUP(Table_1[[#This Row],[Product ID]],[1]Products!$A:$D,3,0)</f>
        <v>682</v>
      </c>
      <c r="J5223" s="4">
        <f>PRODUCT([2]Data!$G5223,[2]Data!$I5223)</f>
        <v>682</v>
      </c>
      <c r="K5223" s="4">
        <f>PRODUCT([2]Data!$G5223,[2]Data!$H5223)</f>
        <v>1338</v>
      </c>
      <c r="L5223" s="4">
        <f>[2]Data!$K5223-[2]Data!$J5223</f>
        <v>656</v>
      </c>
      <c r="M5223" s="4" t="str">
        <f>VLOOKUP(Table_1[[#This Row],[Location ID]],[1]Locations!$A:$B,2,0)</f>
        <v>Bakersfield</v>
      </c>
      <c r="N5223" s="4" t="str">
        <f>VLOOKUP(Table_1[[#This Row],[Sales Person ID]],'[1]Sales People'!$A:$B,2,0)</f>
        <v>Ernest Wagner</v>
      </c>
      <c r="O5223" s="4" t="str">
        <f>VLOOKUP(Table_1[[#This Row],[Customer ID]],[1]Customers!$A:$B,2,0)</f>
        <v>Robert Carr</v>
      </c>
      <c r="P5223" s="5">
        <f>WEEKDAY([2]Data!$F5223)</f>
        <v>3</v>
      </c>
      <c r="Q5223" s="4">
        <f>MONTH([2]Data!$F5223)</f>
        <v>3</v>
      </c>
      <c r="R5223" s="4">
        <f>YEAR([2]Data!$F5223)</f>
        <v>2021</v>
      </c>
    </row>
    <row r="5224" spans="1:18" ht="15.75" customHeight="1">
      <c r="A5224" s="4" t="s">
        <v>6257</v>
      </c>
      <c r="B5224" s="4" t="s">
        <v>663</v>
      </c>
      <c r="C5224" s="4" t="s">
        <v>391</v>
      </c>
      <c r="D5224" s="4" t="s">
        <v>86</v>
      </c>
      <c r="E5224" s="4" t="s">
        <v>1850</v>
      </c>
      <c r="F5224" s="11">
        <v>44264</v>
      </c>
      <c r="G5224" s="4">
        <v>3</v>
      </c>
      <c r="H5224" s="4">
        <v>217</v>
      </c>
      <c r="I5224" s="4">
        <f>VLOOKUP(Table_1[[#This Row],[Product ID]],[1]Products!$A:$D,3,0)</f>
        <v>171</v>
      </c>
      <c r="J5224" s="4">
        <f>PRODUCT([2]Data!$G5224,[2]Data!$I5224)</f>
        <v>513</v>
      </c>
      <c r="K5224" s="4">
        <f>PRODUCT([2]Data!$G5224,[2]Data!$H5224)</f>
        <v>651</v>
      </c>
      <c r="L5224" s="4">
        <f>[2]Data!$K5224-[2]Data!$J5224</f>
        <v>138</v>
      </c>
      <c r="M5224" s="4" t="str">
        <f>VLOOKUP(Table_1[[#This Row],[Location ID]],[1]Locations!$A:$B,2,0)</f>
        <v>Los Angeles</v>
      </c>
      <c r="N5224" s="4" t="str">
        <f>VLOOKUP(Table_1[[#This Row],[Sales Person ID]],'[1]Sales People'!$A:$B,2,0)</f>
        <v>Roger Robertson</v>
      </c>
      <c r="O5224" s="4" t="str">
        <f>VLOOKUP(Table_1[[#This Row],[Customer ID]],[1]Customers!$A:$B,2,0)</f>
        <v>Jason Duncan</v>
      </c>
      <c r="P5224" s="5">
        <f>WEEKDAY([2]Data!$F5224)</f>
        <v>3</v>
      </c>
      <c r="Q5224" s="4">
        <f>MONTH([2]Data!$F5224)</f>
        <v>3</v>
      </c>
      <c r="R5224" s="4">
        <f>YEAR([2]Data!$F5224)</f>
        <v>2021</v>
      </c>
    </row>
    <row r="5225" spans="1:18" ht="15.75" customHeight="1">
      <c r="A5225" s="4" t="s">
        <v>6258</v>
      </c>
      <c r="B5225" s="4" t="s">
        <v>359</v>
      </c>
      <c r="C5225" s="4" t="s">
        <v>469</v>
      </c>
      <c r="D5225" s="4" t="s">
        <v>370</v>
      </c>
      <c r="E5225" s="4" t="s">
        <v>578</v>
      </c>
      <c r="F5225" s="11">
        <v>44266</v>
      </c>
      <c r="G5225" s="4">
        <v>1</v>
      </c>
      <c r="H5225" s="4">
        <v>603</v>
      </c>
      <c r="I5225" s="4">
        <f>VLOOKUP(Table_1[[#This Row],[Product ID]],[1]Products!$A:$D,3,0)</f>
        <v>416</v>
      </c>
      <c r="J5225" s="4">
        <f>PRODUCT([2]Data!$G5225,[2]Data!$I5225)</f>
        <v>416</v>
      </c>
      <c r="K5225" s="4">
        <f>PRODUCT([2]Data!$G5225,[2]Data!$H5225)</f>
        <v>603</v>
      </c>
      <c r="L5225" s="4">
        <f>[2]Data!$K5225-[2]Data!$J5225</f>
        <v>187</v>
      </c>
      <c r="M5225" s="4" t="str">
        <f>VLOOKUP(Table_1[[#This Row],[Location ID]],[1]Locations!$A:$B,2,0)</f>
        <v>Fontana</v>
      </c>
      <c r="N5225" s="4" t="str">
        <f>VLOOKUP(Table_1[[#This Row],[Sales Person ID]],'[1]Sales People'!$A:$B,2,0)</f>
        <v>Eugene Holmes</v>
      </c>
      <c r="O5225" s="4" t="str">
        <f>VLOOKUP(Table_1[[#This Row],[Customer ID]],[1]Customers!$A:$B,2,0)</f>
        <v>Juan Cruz</v>
      </c>
      <c r="P5225" s="5">
        <f>WEEKDAY([2]Data!$F5225)</f>
        <v>5</v>
      </c>
      <c r="Q5225" s="4">
        <f>MONTH([2]Data!$F5225)</f>
        <v>3</v>
      </c>
      <c r="R5225" s="4">
        <f>YEAR([2]Data!$F5225)</f>
        <v>2021</v>
      </c>
    </row>
    <row r="5226" spans="1:18" ht="15.75" customHeight="1">
      <c r="A5226" s="4" t="s">
        <v>6259</v>
      </c>
      <c r="B5226" s="4" t="s">
        <v>271</v>
      </c>
      <c r="C5226" s="4" t="s">
        <v>85</v>
      </c>
      <c r="D5226" s="4" t="s">
        <v>98</v>
      </c>
      <c r="E5226" s="4" t="s">
        <v>2087</v>
      </c>
      <c r="F5226" s="11">
        <v>44257</v>
      </c>
      <c r="G5226" s="4">
        <v>3</v>
      </c>
      <c r="H5226" s="4">
        <v>502</v>
      </c>
      <c r="I5226" s="4">
        <f>VLOOKUP(Table_1[[#This Row],[Product ID]],[1]Products!$A:$D,3,0)</f>
        <v>296</v>
      </c>
      <c r="J5226" s="4">
        <f>PRODUCT([2]Data!$G5226,[2]Data!$I5226)</f>
        <v>888</v>
      </c>
      <c r="K5226" s="4">
        <f>PRODUCT([2]Data!$G5226,[2]Data!$H5226)</f>
        <v>1506</v>
      </c>
      <c r="L5226" s="4">
        <f>[2]Data!$K5226-[2]Data!$J5226</f>
        <v>618</v>
      </c>
      <c r="M5226" s="4" t="str">
        <f>VLOOKUP(Table_1[[#This Row],[Location ID]],[1]Locations!$A:$B,2,0)</f>
        <v>West Covina</v>
      </c>
      <c r="N5226" s="4" t="str">
        <f>VLOOKUP(Table_1[[#This Row],[Sales Person ID]],'[1]Sales People'!$A:$B,2,0)</f>
        <v>Martin Perry</v>
      </c>
      <c r="O5226" s="4" t="str">
        <f>VLOOKUP(Table_1[[#This Row],[Customer ID]],[1]Customers!$A:$B,2,0)</f>
        <v>Keith Robinson</v>
      </c>
      <c r="P5226" s="5">
        <f>WEEKDAY([2]Data!$F5226)</f>
        <v>3</v>
      </c>
      <c r="Q5226" s="4">
        <f>MONTH([2]Data!$F5226)</f>
        <v>3</v>
      </c>
      <c r="R5226" s="4">
        <f>YEAR([2]Data!$F5226)</f>
        <v>2021</v>
      </c>
    </row>
    <row r="5227" spans="1:18" ht="15.75" customHeight="1">
      <c r="A5227" s="4" t="s">
        <v>6260</v>
      </c>
      <c r="B5227" s="4" t="s">
        <v>211</v>
      </c>
      <c r="C5227" s="4" t="s">
        <v>55</v>
      </c>
      <c r="D5227" s="4" t="s">
        <v>46</v>
      </c>
      <c r="E5227" s="4" t="s">
        <v>3374</v>
      </c>
      <c r="F5227" s="11">
        <v>44231</v>
      </c>
      <c r="G5227" s="4">
        <v>3</v>
      </c>
      <c r="H5227" s="4">
        <v>315</v>
      </c>
      <c r="I5227" s="4">
        <f>VLOOKUP(Table_1[[#This Row],[Product ID]],[1]Products!$A:$D,3,0)</f>
        <v>208</v>
      </c>
      <c r="J5227" s="4">
        <f>PRODUCT([2]Data!$G5227,[2]Data!$I5227)</f>
        <v>624</v>
      </c>
      <c r="K5227" s="4">
        <f>PRODUCT([2]Data!$G5227,[2]Data!$H5227)</f>
        <v>945</v>
      </c>
      <c r="L5227" s="4">
        <f>[2]Data!$K5227-[2]Data!$J5227</f>
        <v>321</v>
      </c>
      <c r="M5227" s="4" t="str">
        <f>VLOOKUP(Table_1[[#This Row],[Location ID]],[1]Locations!$A:$B,2,0)</f>
        <v>Moreno Valley</v>
      </c>
      <c r="N5227" s="4" t="str">
        <f>VLOOKUP(Table_1[[#This Row],[Sales Person ID]],'[1]Sales People'!$A:$B,2,0)</f>
        <v>Charles Harper</v>
      </c>
      <c r="O5227" s="4" t="str">
        <f>VLOOKUP(Table_1[[#This Row],[Customer ID]],[1]Customers!$A:$B,2,0)</f>
        <v>Andrew Butler</v>
      </c>
      <c r="P5227" s="5">
        <f>WEEKDAY([2]Data!$F5227)</f>
        <v>5</v>
      </c>
      <c r="Q5227" s="4">
        <f>MONTH([2]Data!$F5227)</f>
        <v>2</v>
      </c>
      <c r="R5227" s="4">
        <f>YEAR([2]Data!$F5227)</f>
        <v>2021</v>
      </c>
    </row>
    <row r="5228" spans="1:18" ht="15.75" customHeight="1">
      <c r="A5228" s="4" t="s">
        <v>6261</v>
      </c>
      <c r="B5228" s="4" t="s">
        <v>211</v>
      </c>
      <c r="C5228" s="4" t="s">
        <v>30</v>
      </c>
      <c r="D5228" s="4" t="s">
        <v>356</v>
      </c>
      <c r="E5228" s="4" t="s">
        <v>2842</v>
      </c>
      <c r="F5228" s="11">
        <v>44219</v>
      </c>
      <c r="G5228" s="4">
        <v>4</v>
      </c>
      <c r="H5228" s="4">
        <v>315</v>
      </c>
      <c r="I5228" s="4">
        <f>VLOOKUP(Table_1[[#This Row],[Product ID]],[1]Products!$A:$D,3,0)</f>
        <v>208</v>
      </c>
      <c r="J5228" s="4">
        <f>PRODUCT([2]Data!$G5228,[2]Data!$I5228)</f>
        <v>832</v>
      </c>
      <c r="K5228" s="4">
        <f>PRODUCT([2]Data!$G5228,[2]Data!$H5228)</f>
        <v>1260</v>
      </c>
      <c r="L5228" s="4">
        <f>[2]Data!$K5228-[2]Data!$J5228</f>
        <v>428</v>
      </c>
      <c r="M5228" s="4" t="str">
        <f>VLOOKUP(Table_1[[#This Row],[Location ID]],[1]Locations!$A:$B,2,0)</f>
        <v>Berkeley</v>
      </c>
      <c r="N5228" s="4" t="str">
        <f>VLOOKUP(Table_1[[#This Row],[Sales Person ID]],'[1]Sales People'!$A:$B,2,0)</f>
        <v>Larry Marshall</v>
      </c>
      <c r="O5228" s="4" t="str">
        <f>VLOOKUP(Table_1[[#This Row],[Customer ID]],[1]Customers!$A:$B,2,0)</f>
        <v>Donald Diaz</v>
      </c>
      <c r="P5228" s="5">
        <f>WEEKDAY([2]Data!$F5228)</f>
        <v>7</v>
      </c>
      <c r="Q5228" s="4">
        <f>MONTH([2]Data!$F5228)</f>
        <v>1</v>
      </c>
      <c r="R5228" s="4">
        <f>YEAR([2]Data!$F5228)</f>
        <v>2021</v>
      </c>
    </row>
    <row r="5229" spans="1:18" ht="15.75" customHeight="1">
      <c r="A5229" s="4" t="s">
        <v>6262</v>
      </c>
      <c r="B5229" s="4" t="s">
        <v>196</v>
      </c>
      <c r="C5229" s="4" t="s">
        <v>447</v>
      </c>
      <c r="D5229" s="4" t="s">
        <v>36</v>
      </c>
      <c r="E5229" s="4" t="s">
        <v>630</v>
      </c>
      <c r="F5229" s="11">
        <v>44269</v>
      </c>
      <c r="G5229" s="4">
        <v>2</v>
      </c>
      <c r="H5229" s="4">
        <v>667</v>
      </c>
      <c r="I5229" s="4">
        <f>VLOOKUP(Table_1[[#This Row],[Product ID]],[1]Products!$A:$D,3,0)</f>
        <v>387</v>
      </c>
      <c r="J5229" s="4">
        <f>PRODUCT([2]Data!$G5229,[2]Data!$I5229)</f>
        <v>774</v>
      </c>
      <c r="K5229" s="4">
        <f>PRODUCT([2]Data!$G5229,[2]Data!$H5229)</f>
        <v>1334</v>
      </c>
      <c r="L5229" s="4">
        <f>[2]Data!$K5229-[2]Data!$J5229</f>
        <v>560</v>
      </c>
      <c r="M5229" s="4" t="str">
        <f>VLOOKUP(Table_1[[#This Row],[Location ID]],[1]Locations!$A:$B,2,0)</f>
        <v>Jurupa Valley</v>
      </c>
      <c r="N5229" s="4" t="str">
        <f>VLOOKUP(Table_1[[#This Row],[Sales Person ID]],'[1]Sales People'!$A:$B,2,0)</f>
        <v>Brian Davis</v>
      </c>
      <c r="O5229" s="4" t="str">
        <f>VLOOKUP(Table_1[[#This Row],[Customer ID]],[1]Customers!$A:$B,2,0)</f>
        <v>Billy Cook</v>
      </c>
      <c r="P5229" s="5">
        <f>WEEKDAY([2]Data!$F5229)</f>
        <v>1</v>
      </c>
      <c r="Q5229" s="4">
        <f>MONTH([2]Data!$F5229)</f>
        <v>3</v>
      </c>
      <c r="R5229" s="4">
        <f>YEAR([2]Data!$F5229)</f>
        <v>2021</v>
      </c>
    </row>
    <row r="5230" spans="1:18" ht="15.75" customHeight="1">
      <c r="A5230" s="4" t="s">
        <v>6263</v>
      </c>
      <c r="B5230" s="4" t="s">
        <v>580</v>
      </c>
      <c r="C5230" s="4" t="s">
        <v>226</v>
      </c>
      <c r="D5230" s="4" t="s">
        <v>46</v>
      </c>
      <c r="E5230" s="4" t="s">
        <v>251</v>
      </c>
      <c r="F5230" s="11">
        <v>44204</v>
      </c>
      <c r="G5230" s="4">
        <v>2</v>
      </c>
      <c r="H5230" s="4">
        <v>1178</v>
      </c>
      <c r="I5230" s="4">
        <f>VLOOKUP(Table_1[[#This Row],[Product ID]],[1]Products!$A:$D,3,0)</f>
        <v>683</v>
      </c>
      <c r="J5230" s="4">
        <f>PRODUCT([2]Data!$G5230,[2]Data!$I5230)</f>
        <v>1366</v>
      </c>
      <c r="K5230" s="4">
        <f>PRODUCT([2]Data!$G5230,[2]Data!$H5230)</f>
        <v>2356</v>
      </c>
      <c r="L5230" s="4">
        <f>[2]Data!$K5230-[2]Data!$J5230</f>
        <v>990</v>
      </c>
      <c r="M5230" s="4" t="str">
        <f>VLOOKUP(Table_1[[#This Row],[Location ID]],[1]Locations!$A:$B,2,0)</f>
        <v>El Cajon</v>
      </c>
      <c r="N5230" s="4" t="str">
        <f>VLOOKUP(Table_1[[#This Row],[Sales Person ID]],'[1]Sales People'!$A:$B,2,0)</f>
        <v>Charles Harper</v>
      </c>
      <c r="O5230" s="4" t="str">
        <f>VLOOKUP(Table_1[[#This Row],[Customer ID]],[1]Customers!$A:$B,2,0)</f>
        <v>Jack Stevens</v>
      </c>
      <c r="P5230" s="5">
        <f>WEEKDAY([2]Data!$F5230)</f>
        <v>6</v>
      </c>
      <c r="Q5230" s="4">
        <f>MONTH([2]Data!$F5230)</f>
        <v>1</v>
      </c>
      <c r="R5230" s="4">
        <f>YEAR([2]Data!$F5230)</f>
        <v>2021</v>
      </c>
    </row>
    <row r="5231" spans="1:18" ht="15.75" customHeight="1">
      <c r="A5231" s="4" t="s">
        <v>6264</v>
      </c>
      <c r="B5231" s="4" t="s">
        <v>468</v>
      </c>
      <c r="C5231" s="4" t="s">
        <v>501</v>
      </c>
      <c r="D5231" s="4" t="s">
        <v>26</v>
      </c>
      <c r="E5231" s="4" t="s">
        <v>2256</v>
      </c>
      <c r="F5231" s="11">
        <v>44259</v>
      </c>
      <c r="G5231" s="4">
        <v>1</v>
      </c>
      <c r="H5231" s="4">
        <v>947</v>
      </c>
      <c r="I5231" s="4">
        <f>VLOOKUP(Table_1[[#This Row],[Product ID]],[1]Products!$A:$D,3,0)</f>
        <v>786</v>
      </c>
      <c r="J5231" s="4">
        <f>PRODUCT([2]Data!$G5231,[2]Data!$I5231)</f>
        <v>786</v>
      </c>
      <c r="K5231" s="4">
        <f>PRODUCT([2]Data!$G5231,[2]Data!$H5231)</f>
        <v>947</v>
      </c>
      <c r="L5231" s="4">
        <f>[2]Data!$K5231-[2]Data!$J5231</f>
        <v>161</v>
      </c>
      <c r="M5231" s="4" t="str">
        <f>VLOOKUP(Table_1[[#This Row],[Location ID]],[1]Locations!$A:$B,2,0)</f>
        <v>Temecula</v>
      </c>
      <c r="N5231" s="4" t="str">
        <f>VLOOKUP(Table_1[[#This Row],[Sales Person ID]],'[1]Sales People'!$A:$B,2,0)</f>
        <v>Ryan Butler</v>
      </c>
      <c r="O5231" s="4" t="str">
        <f>VLOOKUP(Table_1[[#This Row],[Customer ID]],[1]Customers!$A:$B,2,0)</f>
        <v>Charles Bell</v>
      </c>
      <c r="P5231" s="5">
        <f>WEEKDAY([2]Data!$F5231)</f>
        <v>5</v>
      </c>
      <c r="Q5231" s="4">
        <f>MONTH([2]Data!$F5231)</f>
        <v>3</v>
      </c>
      <c r="R5231" s="4">
        <f>YEAR([2]Data!$F5231)</f>
        <v>2021</v>
      </c>
    </row>
    <row r="5232" spans="1:18" ht="15.75" customHeight="1">
      <c r="A5232" s="4" t="s">
        <v>6265</v>
      </c>
      <c r="B5232" s="4" t="s">
        <v>571</v>
      </c>
      <c r="C5232" s="4" t="s">
        <v>333</v>
      </c>
      <c r="D5232" s="4" t="s">
        <v>370</v>
      </c>
      <c r="E5232" s="4" t="s">
        <v>2715</v>
      </c>
      <c r="F5232" s="11">
        <v>44228</v>
      </c>
      <c r="G5232" s="4">
        <v>1</v>
      </c>
      <c r="H5232" s="4">
        <v>1809</v>
      </c>
      <c r="I5232" s="4">
        <f>VLOOKUP(Table_1[[#This Row],[Product ID]],[1]Products!$A:$D,3,0)</f>
        <v>1067</v>
      </c>
      <c r="J5232" s="4">
        <f>PRODUCT([2]Data!$G5232,[2]Data!$I5232)</f>
        <v>1067</v>
      </c>
      <c r="K5232" s="4">
        <f>PRODUCT([2]Data!$G5232,[2]Data!$H5232)</f>
        <v>1809</v>
      </c>
      <c r="L5232" s="4">
        <f>[2]Data!$K5232-[2]Data!$J5232</f>
        <v>742</v>
      </c>
      <c r="M5232" s="4" t="str">
        <f>VLOOKUP(Table_1[[#This Row],[Location ID]],[1]Locations!$A:$B,2,0)</f>
        <v>Rancho Cucamonga</v>
      </c>
      <c r="N5232" s="4" t="str">
        <f>VLOOKUP(Table_1[[#This Row],[Sales Person ID]],'[1]Sales People'!$A:$B,2,0)</f>
        <v>Eugene Holmes</v>
      </c>
      <c r="O5232" s="4" t="str">
        <f>VLOOKUP(Table_1[[#This Row],[Customer ID]],[1]Customers!$A:$B,2,0)</f>
        <v>Benjamin Vasquez</v>
      </c>
      <c r="P5232" s="5">
        <f>WEEKDAY([2]Data!$F5232)</f>
        <v>2</v>
      </c>
      <c r="Q5232" s="4">
        <f>MONTH([2]Data!$F5232)</f>
        <v>2</v>
      </c>
      <c r="R5232" s="4">
        <f>YEAR([2]Data!$F5232)</f>
        <v>2021</v>
      </c>
    </row>
    <row r="5233" spans="1:18" ht="15.75" customHeight="1">
      <c r="A5233" s="4" t="s">
        <v>6266</v>
      </c>
      <c r="B5233" s="4" t="s">
        <v>179</v>
      </c>
      <c r="C5233" s="4" t="s">
        <v>45</v>
      </c>
      <c r="D5233" s="4" t="s">
        <v>275</v>
      </c>
      <c r="E5233" s="4" t="s">
        <v>3237</v>
      </c>
      <c r="F5233" s="11">
        <v>44220</v>
      </c>
      <c r="G5233" s="4">
        <v>2</v>
      </c>
      <c r="H5233" s="4">
        <v>112</v>
      </c>
      <c r="I5233" s="4">
        <f>VLOOKUP(Table_1[[#This Row],[Product ID]],[1]Products!$A:$D,3,0)</f>
        <v>90</v>
      </c>
      <c r="J5233" s="4">
        <f>PRODUCT([2]Data!$G5233,[2]Data!$I5233)</f>
        <v>180</v>
      </c>
      <c r="K5233" s="4">
        <f>PRODUCT([2]Data!$G5233,[2]Data!$H5233)</f>
        <v>224</v>
      </c>
      <c r="L5233" s="4">
        <f>[2]Data!$K5233-[2]Data!$J5233</f>
        <v>44</v>
      </c>
      <c r="M5233" s="4" t="str">
        <f>VLOOKUP(Table_1[[#This Row],[Location ID]],[1]Locations!$A:$B,2,0)</f>
        <v>Inglewood</v>
      </c>
      <c r="N5233" s="4" t="str">
        <f>VLOOKUP(Table_1[[#This Row],[Sales Person ID]],'[1]Sales People'!$A:$B,2,0)</f>
        <v>Ernest Wheeler</v>
      </c>
      <c r="O5233" s="4" t="str">
        <f>VLOOKUP(Table_1[[#This Row],[Customer ID]],[1]Customers!$A:$B,2,0)</f>
        <v>Alan Thomas</v>
      </c>
      <c r="P5233" s="5">
        <f>WEEKDAY([2]Data!$F5233)</f>
        <v>1</v>
      </c>
      <c r="Q5233" s="4">
        <f>MONTH([2]Data!$F5233)</f>
        <v>1</v>
      </c>
      <c r="R5233" s="4">
        <f>YEAR([2]Data!$F5233)</f>
        <v>2021</v>
      </c>
    </row>
    <row r="5234" spans="1:18" ht="15.75" customHeight="1">
      <c r="A5234" s="4" t="s">
        <v>6267</v>
      </c>
      <c r="B5234" s="4" t="s">
        <v>130</v>
      </c>
      <c r="C5234" s="4" t="s">
        <v>327</v>
      </c>
      <c r="D5234" s="4" t="s">
        <v>69</v>
      </c>
      <c r="E5234" s="4" t="s">
        <v>488</v>
      </c>
      <c r="F5234" s="11">
        <v>44212</v>
      </c>
      <c r="G5234" s="4">
        <v>3</v>
      </c>
      <c r="H5234" s="4">
        <v>1077</v>
      </c>
      <c r="I5234" s="4">
        <f>VLOOKUP(Table_1[[#This Row],[Product ID]],[1]Products!$A:$D,3,0)</f>
        <v>732</v>
      </c>
      <c r="J5234" s="4">
        <f>PRODUCT([2]Data!$G5234,[2]Data!$I5234)</f>
        <v>2196</v>
      </c>
      <c r="K5234" s="4">
        <f>PRODUCT([2]Data!$G5234,[2]Data!$H5234)</f>
        <v>3231</v>
      </c>
      <c r="L5234" s="4">
        <f>[2]Data!$K5234-[2]Data!$J5234</f>
        <v>1035</v>
      </c>
      <c r="M5234" s="4" t="str">
        <f>VLOOKUP(Table_1[[#This Row],[Location ID]],[1]Locations!$A:$B,2,0)</f>
        <v>East Los Angeles</v>
      </c>
      <c r="N5234" s="4" t="str">
        <f>VLOOKUP(Table_1[[#This Row],[Sales Person ID]],'[1]Sales People'!$A:$B,2,0)</f>
        <v>Christopher Tucker</v>
      </c>
      <c r="O5234" s="4" t="str">
        <f>VLOOKUP(Table_1[[#This Row],[Customer ID]],[1]Customers!$A:$B,2,0)</f>
        <v>Joe Coleman</v>
      </c>
      <c r="P5234" s="5">
        <f>WEEKDAY([2]Data!$F5234)</f>
        <v>7</v>
      </c>
      <c r="Q5234" s="4">
        <f>MONTH([2]Data!$F5234)</f>
        <v>1</v>
      </c>
      <c r="R5234" s="4">
        <f>YEAR([2]Data!$F5234)</f>
        <v>2021</v>
      </c>
    </row>
    <row r="5235" spans="1:18" ht="15.75" customHeight="1">
      <c r="A5235" s="4" t="s">
        <v>6268</v>
      </c>
      <c r="B5235" s="4" t="s">
        <v>263</v>
      </c>
      <c r="C5235" s="4" t="s">
        <v>480</v>
      </c>
      <c r="D5235" s="4" t="s">
        <v>60</v>
      </c>
      <c r="E5235" s="4" t="s">
        <v>1550</v>
      </c>
      <c r="F5235" s="11">
        <v>44239</v>
      </c>
      <c r="G5235" s="4">
        <v>1</v>
      </c>
      <c r="H5235" s="4">
        <v>1899</v>
      </c>
      <c r="I5235" s="4">
        <f>VLOOKUP(Table_1[[#This Row],[Product ID]],[1]Products!$A:$D,3,0)</f>
        <v>1044</v>
      </c>
      <c r="J5235" s="4">
        <f>PRODUCT([2]Data!$G5235,[2]Data!$I5235)</f>
        <v>1044</v>
      </c>
      <c r="K5235" s="4">
        <f>PRODUCT([2]Data!$G5235,[2]Data!$H5235)</f>
        <v>1899</v>
      </c>
      <c r="L5235" s="4">
        <f>[2]Data!$K5235-[2]Data!$J5235</f>
        <v>855</v>
      </c>
      <c r="M5235" s="4" t="str">
        <f>VLOOKUP(Table_1[[#This Row],[Location ID]],[1]Locations!$A:$B,2,0)</f>
        <v>Escondido</v>
      </c>
      <c r="N5235" s="4" t="str">
        <f>VLOOKUP(Table_1[[#This Row],[Sales Person ID]],'[1]Sales People'!$A:$B,2,0)</f>
        <v>Walter Cook</v>
      </c>
      <c r="O5235" s="4" t="str">
        <f>VLOOKUP(Table_1[[#This Row],[Customer ID]],[1]Customers!$A:$B,2,0)</f>
        <v>Jose Ellis</v>
      </c>
      <c r="P5235" s="5">
        <f>WEEKDAY([2]Data!$F5235)</f>
        <v>6</v>
      </c>
      <c r="Q5235" s="4">
        <f>MONTH([2]Data!$F5235)</f>
        <v>2</v>
      </c>
      <c r="R5235" s="4">
        <f>YEAR([2]Data!$F5235)</f>
        <v>2021</v>
      </c>
    </row>
    <row r="5236" spans="1:18" ht="15.75" customHeight="1">
      <c r="A5236" s="4" t="s">
        <v>6269</v>
      </c>
      <c r="B5236" s="4" t="s">
        <v>196</v>
      </c>
      <c r="C5236" s="4" t="s">
        <v>483</v>
      </c>
      <c r="D5236" s="4" t="s">
        <v>152</v>
      </c>
      <c r="E5236" s="4" t="s">
        <v>862</v>
      </c>
      <c r="F5236" s="11">
        <v>44260</v>
      </c>
      <c r="G5236" s="4">
        <v>1</v>
      </c>
      <c r="H5236" s="4">
        <v>667</v>
      </c>
      <c r="I5236" s="4">
        <f>VLOOKUP(Table_1[[#This Row],[Product ID]],[1]Products!$A:$D,3,0)</f>
        <v>387</v>
      </c>
      <c r="J5236" s="4">
        <f>PRODUCT([2]Data!$G5236,[2]Data!$I5236)</f>
        <v>387</v>
      </c>
      <c r="K5236" s="4">
        <f>PRODUCT([2]Data!$G5236,[2]Data!$H5236)</f>
        <v>667</v>
      </c>
      <c r="L5236" s="4">
        <f>[2]Data!$K5236-[2]Data!$J5236</f>
        <v>280</v>
      </c>
      <c r="M5236" s="4" t="str">
        <f>VLOOKUP(Table_1[[#This Row],[Location ID]],[1]Locations!$A:$B,2,0)</f>
        <v>Concord</v>
      </c>
      <c r="N5236" s="4" t="str">
        <f>VLOOKUP(Table_1[[#This Row],[Sales Person ID]],'[1]Sales People'!$A:$B,2,0)</f>
        <v>Arthur Mccoy</v>
      </c>
      <c r="O5236" s="4" t="str">
        <f>VLOOKUP(Table_1[[#This Row],[Customer ID]],[1]Customers!$A:$B,2,0)</f>
        <v>Gary Hudson</v>
      </c>
      <c r="P5236" s="5">
        <f>WEEKDAY([2]Data!$F5236)</f>
        <v>6</v>
      </c>
      <c r="Q5236" s="4">
        <f>MONTH([2]Data!$F5236)</f>
        <v>3</v>
      </c>
      <c r="R5236" s="4">
        <f>YEAR([2]Data!$F5236)</f>
        <v>2021</v>
      </c>
    </row>
    <row r="5237" spans="1:18" ht="15.75" customHeight="1">
      <c r="A5237" s="4" t="s">
        <v>6270</v>
      </c>
      <c r="B5237" s="4" t="s">
        <v>406</v>
      </c>
      <c r="C5237" s="4" t="s">
        <v>388</v>
      </c>
      <c r="D5237" s="4" t="s">
        <v>356</v>
      </c>
      <c r="E5237" s="4" t="s">
        <v>144</v>
      </c>
      <c r="F5237" s="11">
        <v>44221</v>
      </c>
      <c r="G5237" s="4">
        <v>2</v>
      </c>
      <c r="H5237" s="4">
        <v>2257</v>
      </c>
      <c r="I5237" s="4">
        <f>VLOOKUP(Table_1[[#This Row],[Product ID]],[1]Products!$A:$D,3,0)</f>
        <v>1535</v>
      </c>
      <c r="J5237" s="4">
        <f>PRODUCT([2]Data!$G5237,[2]Data!$I5237)</f>
        <v>3070</v>
      </c>
      <c r="K5237" s="4">
        <f>PRODUCT([2]Data!$G5237,[2]Data!$H5237)</f>
        <v>4514</v>
      </c>
      <c r="L5237" s="4">
        <f>[2]Data!$K5237-[2]Data!$J5237</f>
        <v>1444</v>
      </c>
      <c r="M5237" s="4" t="str">
        <f>VLOOKUP(Table_1[[#This Row],[Location ID]],[1]Locations!$A:$B,2,0)</f>
        <v>San Diego</v>
      </c>
      <c r="N5237" s="4" t="str">
        <f>VLOOKUP(Table_1[[#This Row],[Sales Person ID]],'[1]Sales People'!$A:$B,2,0)</f>
        <v>Larry Marshall</v>
      </c>
      <c r="O5237" s="4" t="str">
        <f>VLOOKUP(Table_1[[#This Row],[Customer ID]],[1]Customers!$A:$B,2,0)</f>
        <v>Scott Rice</v>
      </c>
      <c r="P5237" s="5">
        <f>WEEKDAY([2]Data!$F5237)</f>
        <v>2</v>
      </c>
      <c r="Q5237" s="4">
        <f>MONTH([2]Data!$F5237)</f>
        <v>1</v>
      </c>
      <c r="R5237" s="4">
        <f>YEAR([2]Data!$F5237)</f>
        <v>2021</v>
      </c>
    </row>
    <row r="5238" spans="1:18" ht="15.75" customHeight="1">
      <c r="A5238" s="4" t="s">
        <v>6271</v>
      </c>
      <c r="B5238" s="4" t="s">
        <v>179</v>
      </c>
      <c r="C5238" s="4" t="s">
        <v>287</v>
      </c>
      <c r="D5238" s="4" t="s">
        <v>236</v>
      </c>
      <c r="E5238" s="4" t="s">
        <v>2544</v>
      </c>
      <c r="F5238" s="11">
        <v>44216</v>
      </c>
      <c r="G5238" s="4">
        <v>1</v>
      </c>
      <c r="H5238" s="4">
        <v>112</v>
      </c>
      <c r="I5238" s="4">
        <f>VLOOKUP(Table_1[[#This Row],[Product ID]],[1]Products!$A:$D,3,0)</f>
        <v>90</v>
      </c>
      <c r="J5238" s="4">
        <f>PRODUCT([2]Data!$G5238,[2]Data!$I5238)</f>
        <v>90</v>
      </c>
      <c r="K5238" s="4">
        <f>PRODUCT([2]Data!$G5238,[2]Data!$H5238)</f>
        <v>112</v>
      </c>
      <c r="L5238" s="4">
        <f>[2]Data!$K5238-[2]Data!$J5238</f>
        <v>22</v>
      </c>
      <c r="M5238" s="4" t="str">
        <f>VLOOKUP(Table_1[[#This Row],[Location ID]],[1]Locations!$A:$B,2,0)</f>
        <v>Orange</v>
      </c>
      <c r="N5238" s="4" t="str">
        <f>VLOOKUP(Table_1[[#This Row],[Sales Person ID]],'[1]Sales People'!$A:$B,2,0)</f>
        <v>Andrew Bowman</v>
      </c>
      <c r="O5238" s="4" t="str">
        <f>VLOOKUP(Table_1[[#This Row],[Customer ID]],[1]Customers!$A:$B,2,0)</f>
        <v>Andrew Reynolds</v>
      </c>
      <c r="P5238" s="5">
        <f>WEEKDAY([2]Data!$F5238)</f>
        <v>4</v>
      </c>
      <c r="Q5238" s="4">
        <f>MONTH([2]Data!$F5238)</f>
        <v>1</v>
      </c>
      <c r="R5238" s="4">
        <f>YEAR([2]Data!$F5238)</f>
        <v>2021</v>
      </c>
    </row>
    <row r="5239" spans="1:18" ht="15.75" customHeight="1">
      <c r="A5239" s="4" t="s">
        <v>6272</v>
      </c>
      <c r="B5239" s="4" t="s">
        <v>506</v>
      </c>
      <c r="C5239" s="4" t="s">
        <v>68</v>
      </c>
      <c r="D5239" s="4" t="s">
        <v>223</v>
      </c>
      <c r="E5239" s="4" t="s">
        <v>1076</v>
      </c>
      <c r="F5239" s="11">
        <v>44224</v>
      </c>
      <c r="G5239" s="4">
        <v>1</v>
      </c>
      <c r="H5239" s="4">
        <v>1467</v>
      </c>
      <c r="I5239" s="4">
        <f>VLOOKUP(Table_1[[#This Row],[Product ID]],[1]Products!$A:$D,3,0)</f>
        <v>807</v>
      </c>
      <c r="J5239" s="4">
        <f>PRODUCT([2]Data!$G5239,[2]Data!$I5239)</f>
        <v>807</v>
      </c>
      <c r="K5239" s="4">
        <f>PRODUCT([2]Data!$G5239,[2]Data!$H5239)</f>
        <v>1467</v>
      </c>
      <c r="L5239" s="4">
        <f>[2]Data!$K5239-[2]Data!$J5239</f>
        <v>660</v>
      </c>
      <c r="M5239" s="4" t="str">
        <f>VLOOKUP(Table_1[[#This Row],[Location ID]],[1]Locations!$A:$B,2,0)</f>
        <v>Thousand Oaks</v>
      </c>
      <c r="N5239" s="4" t="str">
        <f>VLOOKUP(Table_1[[#This Row],[Sales Person ID]],'[1]Sales People'!$A:$B,2,0)</f>
        <v>Ronald Reed</v>
      </c>
      <c r="O5239" s="4" t="str">
        <f>VLOOKUP(Table_1[[#This Row],[Customer ID]],[1]Customers!$A:$B,2,0)</f>
        <v>Wayne Stewart</v>
      </c>
      <c r="P5239" s="5">
        <f>WEEKDAY([2]Data!$F5239)</f>
        <v>5</v>
      </c>
      <c r="Q5239" s="4">
        <f>MONTH([2]Data!$F5239)</f>
        <v>1</v>
      </c>
      <c r="R5239" s="4">
        <f>YEAR([2]Data!$F5239)</f>
        <v>2021</v>
      </c>
    </row>
    <row r="5240" spans="1:18" ht="15.75" customHeight="1">
      <c r="A5240" s="4" t="s">
        <v>6273</v>
      </c>
      <c r="B5240" s="4" t="s">
        <v>130</v>
      </c>
      <c r="C5240" s="4" t="s">
        <v>360</v>
      </c>
      <c r="D5240" s="4" t="s">
        <v>127</v>
      </c>
      <c r="E5240" s="4" t="s">
        <v>968</v>
      </c>
      <c r="F5240" s="11">
        <v>44266</v>
      </c>
      <c r="G5240" s="4">
        <v>3</v>
      </c>
      <c r="H5240" s="4">
        <v>1077</v>
      </c>
      <c r="I5240" s="4">
        <f>VLOOKUP(Table_1[[#This Row],[Product ID]],[1]Products!$A:$D,3,0)</f>
        <v>732</v>
      </c>
      <c r="J5240" s="4">
        <f>PRODUCT([2]Data!$G5240,[2]Data!$I5240)</f>
        <v>2196</v>
      </c>
      <c r="K5240" s="4">
        <f>PRODUCT([2]Data!$G5240,[2]Data!$H5240)</f>
        <v>3231</v>
      </c>
      <c r="L5240" s="4">
        <f>[2]Data!$K5240-[2]Data!$J5240</f>
        <v>1035</v>
      </c>
      <c r="M5240" s="4" t="str">
        <f>VLOOKUP(Table_1[[#This Row],[Location ID]],[1]Locations!$A:$B,2,0)</f>
        <v>Santa Clara</v>
      </c>
      <c r="N5240" s="4" t="str">
        <f>VLOOKUP(Table_1[[#This Row],[Sales Person ID]],'[1]Sales People'!$A:$B,2,0)</f>
        <v>Roger Ramos</v>
      </c>
      <c r="O5240" s="4" t="str">
        <f>VLOOKUP(Table_1[[#This Row],[Customer ID]],[1]Customers!$A:$B,2,0)</f>
        <v>Robert Jackson</v>
      </c>
      <c r="P5240" s="5">
        <f>WEEKDAY([2]Data!$F5240)</f>
        <v>5</v>
      </c>
      <c r="Q5240" s="4">
        <f>MONTH([2]Data!$F5240)</f>
        <v>3</v>
      </c>
      <c r="R5240" s="4">
        <f>YEAR([2]Data!$F5240)</f>
        <v>2021</v>
      </c>
    </row>
    <row r="5241" spans="1:18" ht="15.75" customHeight="1">
      <c r="A5241" s="4" t="s">
        <v>6274</v>
      </c>
      <c r="B5241" s="4" t="s">
        <v>267</v>
      </c>
      <c r="C5241" s="4" t="s">
        <v>581</v>
      </c>
      <c r="D5241" s="4" t="s">
        <v>223</v>
      </c>
      <c r="E5241" s="4" t="s">
        <v>1115</v>
      </c>
      <c r="F5241" s="11">
        <v>44256</v>
      </c>
      <c r="G5241" s="4">
        <v>3</v>
      </c>
      <c r="H5241" s="4">
        <v>596</v>
      </c>
      <c r="I5241" s="4">
        <f>VLOOKUP(Table_1[[#This Row],[Product ID]],[1]Products!$A:$D,3,0)</f>
        <v>358</v>
      </c>
      <c r="J5241" s="4">
        <f>PRODUCT([2]Data!$G5241,[2]Data!$I5241)</f>
        <v>1074</v>
      </c>
      <c r="K5241" s="4">
        <f>PRODUCT([2]Data!$G5241,[2]Data!$H5241)</f>
        <v>1788</v>
      </c>
      <c r="L5241" s="4">
        <f>[2]Data!$K5241-[2]Data!$J5241</f>
        <v>714</v>
      </c>
      <c r="M5241" s="4" t="str">
        <f>VLOOKUP(Table_1[[#This Row],[Location ID]],[1]Locations!$A:$B,2,0)</f>
        <v>Fresno</v>
      </c>
      <c r="N5241" s="4" t="str">
        <f>VLOOKUP(Table_1[[#This Row],[Sales Person ID]],'[1]Sales People'!$A:$B,2,0)</f>
        <v>Ronald Reed</v>
      </c>
      <c r="O5241" s="4" t="str">
        <f>VLOOKUP(Table_1[[#This Row],[Customer ID]],[1]Customers!$A:$B,2,0)</f>
        <v>Roger Price</v>
      </c>
      <c r="P5241" s="5">
        <f>WEEKDAY([2]Data!$F5241)</f>
        <v>2</v>
      </c>
      <c r="Q5241" s="4">
        <f>MONTH([2]Data!$F5241)</f>
        <v>3</v>
      </c>
      <c r="R5241" s="4">
        <f>YEAR([2]Data!$F5241)</f>
        <v>2021</v>
      </c>
    </row>
    <row r="5242" spans="1:18" ht="15.75" customHeight="1">
      <c r="A5242" s="4" t="s">
        <v>6275</v>
      </c>
      <c r="B5242" s="4" t="s">
        <v>406</v>
      </c>
      <c r="C5242" s="4" t="s">
        <v>201</v>
      </c>
      <c r="D5242" s="4" t="s">
        <v>102</v>
      </c>
      <c r="E5242" s="4" t="s">
        <v>1616</v>
      </c>
      <c r="F5242" s="11">
        <v>44197</v>
      </c>
      <c r="G5242" s="4">
        <v>1</v>
      </c>
      <c r="H5242" s="4">
        <v>2257</v>
      </c>
      <c r="I5242" s="4">
        <f>VLOOKUP(Table_1[[#This Row],[Product ID]],[1]Products!$A:$D,3,0)</f>
        <v>1535</v>
      </c>
      <c r="J5242" s="4">
        <f>PRODUCT([2]Data!$G5242,[2]Data!$I5242)</f>
        <v>1535</v>
      </c>
      <c r="K5242" s="4">
        <f>PRODUCT([2]Data!$G5242,[2]Data!$H5242)</f>
        <v>2257</v>
      </c>
      <c r="L5242" s="4">
        <f>[2]Data!$K5242-[2]Data!$J5242</f>
        <v>722</v>
      </c>
      <c r="M5242" s="4" t="str">
        <f>VLOOKUP(Table_1[[#This Row],[Location ID]],[1]Locations!$A:$B,2,0)</f>
        <v>Oakland</v>
      </c>
      <c r="N5242" s="4" t="str">
        <f>VLOOKUP(Table_1[[#This Row],[Sales Person ID]],'[1]Sales People'!$A:$B,2,0)</f>
        <v>Howard Gardner</v>
      </c>
      <c r="O5242" s="4" t="str">
        <f>VLOOKUP(Table_1[[#This Row],[Customer ID]],[1]Customers!$A:$B,2,0)</f>
        <v>Phillip Morrison</v>
      </c>
      <c r="P5242" s="5">
        <f>WEEKDAY([2]Data!$F5242)</f>
        <v>6</v>
      </c>
      <c r="Q5242" s="4">
        <f>MONTH([2]Data!$F5242)</f>
        <v>1</v>
      </c>
      <c r="R5242" s="4">
        <f>YEAR([2]Data!$F5242)</f>
        <v>2021</v>
      </c>
    </row>
    <row r="5243" spans="1:18" ht="15.75" customHeight="1">
      <c r="A5243" s="4" t="s">
        <v>6276</v>
      </c>
      <c r="B5243" s="4" t="s">
        <v>221</v>
      </c>
      <c r="C5243" s="4" t="s">
        <v>342</v>
      </c>
      <c r="D5243" s="4" t="s">
        <v>36</v>
      </c>
      <c r="E5243" s="4" t="s">
        <v>2471</v>
      </c>
      <c r="F5243" s="11">
        <v>44267</v>
      </c>
      <c r="G5243" s="4">
        <v>1</v>
      </c>
      <c r="H5243" s="4">
        <v>458</v>
      </c>
      <c r="I5243" s="4">
        <f>VLOOKUP(Table_1[[#This Row],[Product ID]],[1]Products!$A:$D,3,0)</f>
        <v>376</v>
      </c>
      <c r="J5243" s="4">
        <f>PRODUCT([2]Data!$G5243,[2]Data!$I5243)</f>
        <v>376</v>
      </c>
      <c r="K5243" s="4">
        <f>PRODUCT([2]Data!$G5243,[2]Data!$H5243)</f>
        <v>458</v>
      </c>
      <c r="L5243" s="4">
        <f>[2]Data!$K5243-[2]Data!$J5243</f>
        <v>82</v>
      </c>
      <c r="M5243" s="4" t="str">
        <f>VLOOKUP(Table_1[[#This Row],[Location ID]],[1]Locations!$A:$B,2,0)</f>
        <v>Sunnyvale</v>
      </c>
      <c r="N5243" s="4" t="str">
        <f>VLOOKUP(Table_1[[#This Row],[Sales Person ID]],'[1]Sales People'!$A:$B,2,0)</f>
        <v>Brian Davis</v>
      </c>
      <c r="O5243" s="4" t="str">
        <f>VLOOKUP(Table_1[[#This Row],[Customer ID]],[1]Customers!$A:$B,2,0)</f>
        <v>Joe Gordon</v>
      </c>
      <c r="P5243" s="5">
        <f>WEEKDAY([2]Data!$F5243)</f>
        <v>6</v>
      </c>
      <c r="Q5243" s="4">
        <f>MONTH([2]Data!$F5243)</f>
        <v>3</v>
      </c>
      <c r="R5243" s="4">
        <f>YEAR([2]Data!$F5243)</f>
        <v>2021</v>
      </c>
    </row>
    <row r="5244" spans="1:18" ht="15.75" customHeight="1">
      <c r="A5244" s="4" t="s">
        <v>6277</v>
      </c>
      <c r="B5244" s="4" t="s">
        <v>143</v>
      </c>
      <c r="C5244" s="4" t="s">
        <v>40</v>
      </c>
      <c r="D5244" s="4" t="s">
        <v>31</v>
      </c>
      <c r="E5244" s="4" t="s">
        <v>727</v>
      </c>
      <c r="F5244" s="11">
        <v>44270</v>
      </c>
      <c r="G5244" s="4">
        <v>2</v>
      </c>
      <c r="H5244" s="4">
        <v>2091</v>
      </c>
      <c r="I5244" s="4">
        <f>VLOOKUP(Table_1[[#This Row],[Product ID]],[1]Products!$A:$D,3,0)</f>
        <v>1485</v>
      </c>
      <c r="J5244" s="4">
        <f>PRODUCT([2]Data!$G5244,[2]Data!$I5244)</f>
        <v>2970</v>
      </c>
      <c r="K5244" s="4">
        <f>PRODUCT([2]Data!$G5244,[2]Data!$H5244)</f>
        <v>4182</v>
      </c>
      <c r="L5244" s="4">
        <f>[2]Data!$K5244-[2]Data!$J5244</f>
        <v>1212</v>
      </c>
      <c r="M5244" s="4" t="str">
        <f>VLOOKUP(Table_1[[#This Row],[Location ID]],[1]Locations!$A:$B,2,0)</f>
        <v>Santa Ana</v>
      </c>
      <c r="N5244" s="4" t="str">
        <f>VLOOKUP(Table_1[[#This Row],[Sales Person ID]],'[1]Sales People'!$A:$B,2,0)</f>
        <v>Joshua Cook</v>
      </c>
      <c r="O5244" s="4" t="str">
        <f>VLOOKUP(Table_1[[#This Row],[Customer ID]],[1]Customers!$A:$B,2,0)</f>
        <v>Keith Murphy</v>
      </c>
      <c r="P5244" s="5">
        <f>WEEKDAY([2]Data!$F5244)</f>
        <v>2</v>
      </c>
      <c r="Q5244" s="4">
        <f>MONTH([2]Data!$F5244)</f>
        <v>3</v>
      </c>
      <c r="R5244" s="4">
        <f>YEAR([2]Data!$F5244)</f>
        <v>2021</v>
      </c>
    </row>
    <row r="5245" spans="1:18" ht="15.75" customHeight="1">
      <c r="A5245" s="4" t="s">
        <v>6278</v>
      </c>
      <c r="B5245" s="4" t="s">
        <v>432</v>
      </c>
      <c r="C5245" s="4" t="s">
        <v>333</v>
      </c>
      <c r="D5245" s="4" t="s">
        <v>137</v>
      </c>
      <c r="E5245" s="4" t="s">
        <v>428</v>
      </c>
      <c r="F5245" s="11">
        <v>44213</v>
      </c>
      <c r="G5245" s="4">
        <v>2</v>
      </c>
      <c r="H5245" s="4">
        <v>826</v>
      </c>
      <c r="I5245" s="4">
        <f>VLOOKUP(Table_1[[#This Row],[Product ID]],[1]Products!$A:$D,3,0)</f>
        <v>562</v>
      </c>
      <c r="J5245" s="4">
        <f>PRODUCT([2]Data!$G5245,[2]Data!$I5245)</f>
        <v>1124</v>
      </c>
      <c r="K5245" s="4">
        <f>PRODUCT([2]Data!$G5245,[2]Data!$H5245)</f>
        <v>1652</v>
      </c>
      <c r="L5245" s="4">
        <f>[2]Data!$K5245-[2]Data!$J5245</f>
        <v>528</v>
      </c>
      <c r="M5245" s="4" t="str">
        <f>VLOOKUP(Table_1[[#This Row],[Location ID]],[1]Locations!$A:$B,2,0)</f>
        <v>Rancho Cucamonga</v>
      </c>
      <c r="N5245" s="4" t="str">
        <f>VLOOKUP(Table_1[[#This Row],[Sales Person ID]],'[1]Sales People'!$A:$B,2,0)</f>
        <v>Larry Castillo</v>
      </c>
      <c r="O5245" s="4" t="str">
        <f>VLOOKUP(Table_1[[#This Row],[Customer ID]],[1]Customers!$A:$B,2,0)</f>
        <v>Brian Kim</v>
      </c>
      <c r="P5245" s="5">
        <f>WEEKDAY([2]Data!$F5245)</f>
        <v>1</v>
      </c>
      <c r="Q5245" s="4">
        <f>MONTH([2]Data!$F5245)</f>
        <v>1</v>
      </c>
      <c r="R5245" s="4">
        <f>YEAR([2]Data!$F5245)</f>
        <v>2021</v>
      </c>
    </row>
    <row r="5246" spans="1:18" ht="15.75" customHeight="1">
      <c r="A5246" s="4" t="s">
        <v>6279</v>
      </c>
      <c r="B5246" s="4" t="s">
        <v>807</v>
      </c>
      <c r="C5246" s="4" t="s">
        <v>342</v>
      </c>
      <c r="D5246" s="4" t="s">
        <v>102</v>
      </c>
      <c r="E5246" s="4" t="s">
        <v>795</v>
      </c>
      <c r="F5246" s="11">
        <v>44263</v>
      </c>
      <c r="G5246" s="4">
        <v>3</v>
      </c>
      <c r="H5246" s="4">
        <v>1103</v>
      </c>
      <c r="I5246" s="4">
        <f>VLOOKUP(Table_1[[#This Row],[Product ID]],[1]Products!$A:$D,3,0)</f>
        <v>838</v>
      </c>
      <c r="J5246" s="4">
        <f>PRODUCT([2]Data!$G5246,[2]Data!$I5246)</f>
        <v>2514</v>
      </c>
      <c r="K5246" s="4">
        <f>PRODUCT([2]Data!$G5246,[2]Data!$H5246)</f>
        <v>3309</v>
      </c>
      <c r="L5246" s="4">
        <f>[2]Data!$K5246-[2]Data!$J5246</f>
        <v>795</v>
      </c>
      <c r="M5246" s="4" t="str">
        <f>VLOOKUP(Table_1[[#This Row],[Location ID]],[1]Locations!$A:$B,2,0)</f>
        <v>Sunnyvale</v>
      </c>
      <c r="N5246" s="4" t="str">
        <f>VLOOKUP(Table_1[[#This Row],[Sales Person ID]],'[1]Sales People'!$A:$B,2,0)</f>
        <v>Howard Gardner</v>
      </c>
      <c r="O5246" s="4" t="str">
        <f>VLOOKUP(Table_1[[#This Row],[Customer ID]],[1]Customers!$A:$B,2,0)</f>
        <v>Terry Morris</v>
      </c>
      <c r="P5246" s="5">
        <f>WEEKDAY([2]Data!$F5246)</f>
        <v>2</v>
      </c>
      <c r="Q5246" s="4">
        <f>MONTH([2]Data!$F5246)</f>
        <v>3</v>
      </c>
      <c r="R5246" s="4">
        <f>YEAR([2]Data!$F5246)</f>
        <v>2021</v>
      </c>
    </row>
    <row r="5247" spans="1:18" ht="15.75" customHeight="1">
      <c r="A5247" s="4" t="s">
        <v>6280</v>
      </c>
      <c r="B5247" s="4" t="s">
        <v>506</v>
      </c>
      <c r="C5247" s="4" t="s">
        <v>50</v>
      </c>
      <c r="D5247" s="4" t="s">
        <v>102</v>
      </c>
      <c r="E5247" s="4" t="s">
        <v>1891</v>
      </c>
      <c r="F5247" s="11">
        <v>44256</v>
      </c>
      <c r="G5247" s="4">
        <v>1</v>
      </c>
      <c r="H5247" s="4">
        <v>1467</v>
      </c>
      <c r="I5247" s="4">
        <f>VLOOKUP(Table_1[[#This Row],[Product ID]],[1]Products!$A:$D,3,0)</f>
        <v>807</v>
      </c>
      <c r="J5247" s="4">
        <f>PRODUCT([2]Data!$G5247,[2]Data!$I5247)</f>
        <v>807</v>
      </c>
      <c r="K5247" s="4">
        <f>PRODUCT([2]Data!$G5247,[2]Data!$H5247)</f>
        <v>1467</v>
      </c>
      <c r="L5247" s="4">
        <f>[2]Data!$K5247-[2]Data!$J5247</f>
        <v>660</v>
      </c>
      <c r="M5247" s="4" t="str">
        <f>VLOOKUP(Table_1[[#This Row],[Location ID]],[1]Locations!$A:$B,2,0)</f>
        <v>Oceanside</v>
      </c>
      <c r="N5247" s="4" t="str">
        <f>VLOOKUP(Table_1[[#This Row],[Sales Person ID]],'[1]Sales People'!$A:$B,2,0)</f>
        <v>Howard Gardner</v>
      </c>
      <c r="O5247" s="4" t="str">
        <f>VLOOKUP(Table_1[[#This Row],[Customer ID]],[1]Customers!$A:$B,2,0)</f>
        <v>Eugene Brooks</v>
      </c>
      <c r="P5247" s="5">
        <f>WEEKDAY([2]Data!$F5247)</f>
        <v>2</v>
      </c>
      <c r="Q5247" s="4">
        <f>MONTH([2]Data!$F5247)</f>
        <v>3</v>
      </c>
      <c r="R5247" s="4">
        <f>YEAR([2]Data!$F5247)</f>
        <v>2021</v>
      </c>
    </row>
    <row r="5248" spans="1:18" ht="15.75" customHeight="1">
      <c r="A5248" s="4" t="s">
        <v>6281</v>
      </c>
      <c r="B5248" s="4" t="s">
        <v>869</v>
      </c>
      <c r="C5248" s="4" t="s">
        <v>253</v>
      </c>
      <c r="D5248" s="4" t="s">
        <v>227</v>
      </c>
      <c r="E5248" s="4" t="s">
        <v>694</v>
      </c>
      <c r="F5248" s="11">
        <v>44254</v>
      </c>
      <c r="G5248" s="4">
        <v>2</v>
      </c>
      <c r="H5248" s="4">
        <v>2294</v>
      </c>
      <c r="I5248" s="4">
        <f>VLOOKUP(Table_1[[#This Row],[Product ID]],[1]Products!$A:$D,3,0)</f>
        <v>1399</v>
      </c>
      <c r="J5248" s="4">
        <f>PRODUCT([2]Data!$G5248,[2]Data!$I5248)</f>
        <v>2798</v>
      </c>
      <c r="K5248" s="4">
        <f>PRODUCT([2]Data!$G5248,[2]Data!$H5248)</f>
        <v>4588</v>
      </c>
      <c r="L5248" s="4">
        <f>[2]Data!$K5248-[2]Data!$J5248</f>
        <v>1790</v>
      </c>
      <c r="M5248" s="4" t="str">
        <f>VLOOKUP(Table_1[[#This Row],[Location ID]],[1]Locations!$A:$B,2,0)</f>
        <v>Downey</v>
      </c>
      <c r="N5248" s="4" t="str">
        <f>VLOOKUP(Table_1[[#This Row],[Sales Person ID]],'[1]Sales People'!$A:$B,2,0)</f>
        <v>Ernest Wagner</v>
      </c>
      <c r="O5248" s="4" t="str">
        <f>VLOOKUP(Table_1[[#This Row],[Customer ID]],[1]Customers!$A:$B,2,0)</f>
        <v>Jonathan Freeman</v>
      </c>
      <c r="P5248" s="5">
        <f>WEEKDAY([2]Data!$F5248)</f>
        <v>7</v>
      </c>
      <c r="Q5248" s="4">
        <f>MONTH([2]Data!$F5248)</f>
        <v>2</v>
      </c>
      <c r="R5248" s="4">
        <f>YEAR([2]Data!$F5248)</f>
        <v>2021</v>
      </c>
    </row>
    <row r="5249" spans="1:18" ht="15.75" customHeight="1">
      <c r="A5249" s="4" t="s">
        <v>6282</v>
      </c>
      <c r="B5249" s="4" t="s">
        <v>1160</v>
      </c>
      <c r="C5249" s="4" t="s">
        <v>25</v>
      </c>
      <c r="D5249" s="4" t="s">
        <v>261</v>
      </c>
      <c r="E5249" s="4" t="s">
        <v>1364</v>
      </c>
      <c r="F5249" s="11">
        <v>44209</v>
      </c>
      <c r="G5249" s="4">
        <v>3</v>
      </c>
      <c r="H5249" s="4">
        <v>847</v>
      </c>
      <c r="I5249" s="4">
        <f>VLOOKUP(Table_1[[#This Row],[Product ID]],[1]Products!$A:$D,3,0)</f>
        <v>534</v>
      </c>
      <c r="J5249" s="4">
        <f>PRODUCT([2]Data!$G5249,[2]Data!$I5249)</f>
        <v>1602</v>
      </c>
      <c r="K5249" s="4">
        <f>PRODUCT([2]Data!$G5249,[2]Data!$H5249)</f>
        <v>2541</v>
      </c>
      <c r="L5249" s="4">
        <f>[2]Data!$K5249-[2]Data!$J5249</f>
        <v>939</v>
      </c>
      <c r="M5249" s="4" t="str">
        <f>VLOOKUP(Table_1[[#This Row],[Location ID]],[1]Locations!$A:$B,2,0)</f>
        <v>Santa Clarita</v>
      </c>
      <c r="N5249" s="4" t="str">
        <f>VLOOKUP(Table_1[[#This Row],[Sales Person ID]],'[1]Sales People'!$A:$B,2,0)</f>
        <v>Martin Carr</v>
      </c>
      <c r="O5249" s="4" t="str">
        <f>VLOOKUP(Table_1[[#This Row],[Customer ID]],[1]Customers!$A:$B,2,0)</f>
        <v>Anthony Chapman</v>
      </c>
      <c r="P5249" s="5">
        <f>WEEKDAY([2]Data!$F5249)</f>
        <v>4</v>
      </c>
      <c r="Q5249" s="4">
        <f>MONTH([2]Data!$F5249)</f>
        <v>1</v>
      </c>
      <c r="R5249" s="4">
        <f>YEAR([2]Data!$F5249)</f>
        <v>2021</v>
      </c>
    </row>
    <row r="5250" spans="1:18" ht="15.75" customHeight="1">
      <c r="A5250" s="4" t="s">
        <v>6283</v>
      </c>
      <c r="B5250" s="4" t="s">
        <v>200</v>
      </c>
      <c r="C5250" s="4" t="s">
        <v>478</v>
      </c>
      <c r="D5250" s="4" t="s">
        <v>147</v>
      </c>
      <c r="E5250" s="4" t="s">
        <v>481</v>
      </c>
      <c r="F5250" s="11">
        <v>44227</v>
      </c>
      <c r="G5250" s="4">
        <v>4</v>
      </c>
      <c r="H5250" s="4">
        <v>1783</v>
      </c>
      <c r="I5250" s="4">
        <f>VLOOKUP(Table_1[[#This Row],[Product ID]],[1]Products!$A:$D,3,0)</f>
        <v>1516</v>
      </c>
      <c r="J5250" s="4">
        <f>PRODUCT([2]Data!$G5250,[2]Data!$I5250)</f>
        <v>6064</v>
      </c>
      <c r="K5250" s="4">
        <f>PRODUCT([2]Data!$G5250,[2]Data!$H5250)</f>
        <v>7132</v>
      </c>
      <c r="L5250" s="4">
        <f>[2]Data!$K5250-[2]Data!$J5250</f>
        <v>1068</v>
      </c>
      <c r="M5250" s="4" t="str">
        <f>VLOOKUP(Table_1[[#This Row],[Location ID]],[1]Locations!$A:$B,2,0)</f>
        <v>Garden Grove</v>
      </c>
      <c r="N5250" s="4" t="str">
        <f>VLOOKUP(Table_1[[#This Row],[Sales Person ID]],'[1]Sales People'!$A:$B,2,0)</f>
        <v>Clarence Fox</v>
      </c>
      <c r="O5250" s="4" t="str">
        <f>VLOOKUP(Table_1[[#This Row],[Customer ID]],[1]Customers!$A:$B,2,0)</f>
        <v>Fred Jenkins</v>
      </c>
      <c r="P5250" s="5">
        <f>WEEKDAY([2]Data!$F5250)</f>
        <v>1</v>
      </c>
      <c r="Q5250" s="4">
        <f>MONTH([2]Data!$F5250)</f>
        <v>1</v>
      </c>
      <c r="R5250" s="4">
        <f>YEAR([2]Data!$F5250)</f>
        <v>2021</v>
      </c>
    </row>
    <row r="5251" spans="1:18" ht="15.75" customHeight="1">
      <c r="A5251" s="4" t="s">
        <v>6284</v>
      </c>
      <c r="B5251" s="4" t="s">
        <v>29</v>
      </c>
      <c r="C5251" s="4" t="s">
        <v>260</v>
      </c>
      <c r="D5251" s="4" t="s">
        <v>319</v>
      </c>
      <c r="E5251" s="4" t="s">
        <v>844</v>
      </c>
      <c r="F5251" s="11">
        <v>44260</v>
      </c>
      <c r="G5251" s="4">
        <v>3</v>
      </c>
      <c r="H5251" s="4">
        <v>880</v>
      </c>
      <c r="I5251" s="4">
        <f>VLOOKUP(Table_1[[#This Row],[Product ID]],[1]Products!$A:$D,3,0)</f>
        <v>634</v>
      </c>
      <c r="J5251" s="4">
        <f>PRODUCT([2]Data!$G5251,[2]Data!$I5251)</f>
        <v>1902</v>
      </c>
      <c r="K5251" s="4">
        <f>PRODUCT([2]Data!$G5251,[2]Data!$H5251)</f>
        <v>2640</v>
      </c>
      <c r="L5251" s="4">
        <f>[2]Data!$K5251-[2]Data!$J5251</f>
        <v>738</v>
      </c>
      <c r="M5251" s="4" t="str">
        <f>VLOOKUP(Table_1[[#This Row],[Location ID]],[1]Locations!$A:$B,2,0)</f>
        <v>Roseville</v>
      </c>
      <c r="N5251" s="4" t="str">
        <f>VLOOKUP(Table_1[[#This Row],[Sales Person ID]],'[1]Sales People'!$A:$B,2,0)</f>
        <v>Fred Robertson</v>
      </c>
      <c r="O5251" s="4" t="str">
        <f>VLOOKUP(Table_1[[#This Row],[Customer ID]],[1]Customers!$A:$B,2,0)</f>
        <v>Jose Barnes</v>
      </c>
      <c r="P5251" s="5">
        <f>WEEKDAY([2]Data!$F5251)</f>
        <v>6</v>
      </c>
      <c r="Q5251" s="4">
        <f>MONTH([2]Data!$F5251)</f>
        <v>3</v>
      </c>
      <c r="R5251" s="4">
        <f>YEAR([2]Data!$F5251)</f>
        <v>2021</v>
      </c>
    </row>
    <row r="5252" spans="1:18" ht="15.75" customHeight="1">
      <c r="A5252" s="4" t="s">
        <v>6285</v>
      </c>
      <c r="B5252" s="4" t="s">
        <v>316</v>
      </c>
      <c r="C5252" s="4" t="s">
        <v>397</v>
      </c>
      <c r="D5252" s="4" t="s">
        <v>356</v>
      </c>
      <c r="E5252" s="4" t="s">
        <v>576</v>
      </c>
      <c r="F5252" s="11">
        <v>44209</v>
      </c>
      <c r="G5252" s="4">
        <v>3</v>
      </c>
      <c r="H5252" s="4">
        <v>504</v>
      </c>
      <c r="I5252" s="4">
        <f>VLOOKUP(Table_1[[#This Row],[Product ID]],[1]Products!$A:$D,3,0)</f>
        <v>408</v>
      </c>
      <c r="J5252" s="4">
        <f>PRODUCT([2]Data!$G5252,[2]Data!$I5252)</f>
        <v>1224</v>
      </c>
      <c r="K5252" s="4">
        <f>PRODUCT([2]Data!$G5252,[2]Data!$H5252)</f>
        <v>1512</v>
      </c>
      <c r="L5252" s="4">
        <f>[2]Data!$K5252-[2]Data!$J5252</f>
        <v>288</v>
      </c>
      <c r="M5252" s="4" t="str">
        <f>VLOOKUP(Table_1[[#This Row],[Location ID]],[1]Locations!$A:$B,2,0)</f>
        <v>Carlsbad</v>
      </c>
      <c r="N5252" s="4" t="str">
        <f>VLOOKUP(Table_1[[#This Row],[Sales Person ID]],'[1]Sales People'!$A:$B,2,0)</f>
        <v>Larry Marshall</v>
      </c>
      <c r="O5252" s="4" t="str">
        <f>VLOOKUP(Table_1[[#This Row],[Customer ID]],[1]Customers!$A:$B,2,0)</f>
        <v>Nicholas Ward</v>
      </c>
      <c r="P5252" s="5">
        <f>WEEKDAY([2]Data!$F5252)</f>
        <v>4</v>
      </c>
      <c r="Q5252" s="4">
        <f>MONTH([2]Data!$F5252)</f>
        <v>1</v>
      </c>
      <c r="R5252" s="4">
        <f>YEAR([2]Data!$F5252)</f>
        <v>2021</v>
      </c>
    </row>
    <row r="5253" spans="1:18" ht="15.75" customHeight="1">
      <c r="A5253" s="4" t="s">
        <v>6286</v>
      </c>
      <c r="B5253" s="4" t="s">
        <v>39</v>
      </c>
      <c r="C5253" s="4" t="s">
        <v>146</v>
      </c>
      <c r="D5253" s="4" t="s">
        <v>176</v>
      </c>
      <c r="E5253" s="4" t="s">
        <v>535</v>
      </c>
      <c r="F5253" s="11">
        <v>44206</v>
      </c>
      <c r="G5253" s="4">
        <v>1</v>
      </c>
      <c r="H5253" s="4">
        <v>684</v>
      </c>
      <c r="I5253" s="4">
        <f>VLOOKUP(Table_1[[#This Row],[Product ID]],[1]Products!$A:$D,3,0)</f>
        <v>561</v>
      </c>
      <c r="J5253" s="4">
        <f>PRODUCT([2]Data!$G5253,[2]Data!$I5253)</f>
        <v>561</v>
      </c>
      <c r="K5253" s="4">
        <f>PRODUCT([2]Data!$G5253,[2]Data!$H5253)</f>
        <v>684</v>
      </c>
      <c r="L5253" s="4">
        <f>[2]Data!$K5253-[2]Data!$J5253</f>
        <v>123</v>
      </c>
      <c r="M5253" s="4" t="str">
        <f>VLOOKUP(Table_1[[#This Row],[Location ID]],[1]Locations!$A:$B,2,0)</f>
        <v>Oxnard</v>
      </c>
      <c r="N5253" s="4" t="str">
        <f>VLOOKUP(Table_1[[#This Row],[Sales Person ID]],'[1]Sales People'!$A:$B,2,0)</f>
        <v>Joe Sims</v>
      </c>
      <c r="O5253" s="4" t="str">
        <f>VLOOKUP(Table_1[[#This Row],[Customer ID]],[1]Customers!$A:$B,2,0)</f>
        <v>Stephen Webb</v>
      </c>
      <c r="P5253" s="5">
        <f>WEEKDAY([2]Data!$F5253)</f>
        <v>1</v>
      </c>
      <c r="Q5253" s="4">
        <f>MONTH([2]Data!$F5253)</f>
        <v>1</v>
      </c>
      <c r="R5253" s="4">
        <f>YEAR([2]Data!$F5253)</f>
        <v>2021</v>
      </c>
    </row>
    <row r="5254" spans="1:18" ht="15.75" customHeight="1">
      <c r="A5254" s="4" t="s">
        <v>6287</v>
      </c>
      <c r="B5254" s="4" t="s">
        <v>286</v>
      </c>
      <c r="C5254" s="4" t="s">
        <v>461</v>
      </c>
      <c r="D5254" s="4" t="s">
        <v>181</v>
      </c>
      <c r="E5254" s="4" t="s">
        <v>1263</v>
      </c>
      <c r="F5254" s="11">
        <v>44268</v>
      </c>
      <c r="G5254" s="4">
        <v>2</v>
      </c>
      <c r="H5254" s="4">
        <v>2353</v>
      </c>
      <c r="I5254" s="4">
        <f>VLOOKUP(Table_1[[#This Row],[Product ID]],[1]Products!$A:$D,3,0)</f>
        <v>1788</v>
      </c>
      <c r="J5254" s="4">
        <f>PRODUCT([2]Data!$G5254,[2]Data!$I5254)</f>
        <v>3576</v>
      </c>
      <c r="K5254" s="4">
        <f>PRODUCT([2]Data!$G5254,[2]Data!$H5254)</f>
        <v>4706</v>
      </c>
      <c r="L5254" s="4">
        <f>[2]Data!$K5254-[2]Data!$J5254</f>
        <v>1130</v>
      </c>
      <c r="M5254" s="4" t="str">
        <f>VLOOKUP(Table_1[[#This Row],[Location ID]],[1]Locations!$A:$B,2,0)</f>
        <v>Simi Valley</v>
      </c>
      <c r="N5254" s="4" t="str">
        <f>VLOOKUP(Table_1[[#This Row],[Sales Person ID]],'[1]Sales People'!$A:$B,2,0)</f>
        <v>Sean Miller</v>
      </c>
      <c r="O5254" s="4" t="str">
        <f>VLOOKUP(Table_1[[#This Row],[Customer ID]],[1]Customers!$A:$B,2,0)</f>
        <v>Clarence Austin</v>
      </c>
      <c r="P5254" s="5">
        <f>WEEKDAY([2]Data!$F5254)</f>
        <v>7</v>
      </c>
      <c r="Q5254" s="4">
        <f>MONTH([2]Data!$F5254)</f>
        <v>3</v>
      </c>
      <c r="R5254" s="4">
        <f>YEAR([2]Data!$F5254)</f>
        <v>2021</v>
      </c>
    </row>
    <row r="5255" spans="1:18" ht="15.75" customHeight="1">
      <c r="A5255" s="4" t="s">
        <v>6288</v>
      </c>
      <c r="B5255" s="4" t="s">
        <v>300</v>
      </c>
      <c r="C5255" s="4" t="s">
        <v>121</v>
      </c>
      <c r="D5255" s="4" t="s">
        <v>122</v>
      </c>
      <c r="E5255" s="4" t="s">
        <v>1491</v>
      </c>
      <c r="F5255" s="11">
        <v>44209</v>
      </c>
      <c r="G5255" s="4">
        <v>2</v>
      </c>
      <c r="H5255" s="4">
        <v>368</v>
      </c>
      <c r="I5255" s="4">
        <f>VLOOKUP(Table_1[[#This Row],[Product ID]],[1]Products!$A:$D,3,0)</f>
        <v>294</v>
      </c>
      <c r="J5255" s="4">
        <f>PRODUCT([2]Data!$G5255,[2]Data!$I5255)</f>
        <v>588</v>
      </c>
      <c r="K5255" s="4">
        <f>PRODUCT([2]Data!$G5255,[2]Data!$H5255)</f>
        <v>736</v>
      </c>
      <c r="L5255" s="4">
        <f>[2]Data!$K5255-[2]Data!$J5255</f>
        <v>148</v>
      </c>
      <c r="M5255" s="4" t="str">
        <f>VLOOKUP(Table_1[[#This Row],[Location ID]],[1]Locations!$A:$B,2,0)</f>
        <v>Richmond</v>
      </c>
      <c r="N5255" s="4" t="str">
        <f>VLOOKUP(Table_1[[#This Row],[Sales Person ID]],'[1]Sales People'!$A:$B,2,0)</f>
        <v>Ryan Welch</v>
      </c>
      <c r="O5255" s="4" t="str">
        <f>VLOOKUP(Table_1[[#This Row],[Customer ID]],[1]Customers!$A:$B,2,0)</f>
        <v>Shawn Snyder</v>
      </c>
      <c r="P5255" s="5">
        <f>WEEKDAY([2]Data!$F5255)</f>
        <v>4</v>
      </c>
      <c r="Q5255" s="4">
        <f>MONTH([2]Data!$F5255)</f>
        <v>1</v>
      </c>
      <c r="R5255" s="4">
        <f>YEAR([2]Data!$F5255)</f>
        <v>2021</v>
      </c>
    </row>
    <row r="5256" spans="1:18" ht="15.75" customHeight="1">
      <c r="A5256" s="4" t="s">
        <v>6289</v>
      </c>
      <c r="B5256" s="4" t="s">
        <v>763</v>
      </c>
      <c r="C5256" s="4" t="s">
        <v>313</v>
      </c>
      <c r="D5256" s="4" t="s">
        <v>41</v>
      </c>
      <c r="E5256" s="4" t="s">
        <v>1002</v>
      </c>
      <c r="F5256" s="11">
        <v>44226</v>
      </c>
      <c r="G5256" s="4">
        <v>1</v>
      </c>
      <c r="H5256" s="4">
        <v>95</v>
      </c>
      <c r="I5256" s="4">
        <f>VLOOKUP(Table_1[[#This Row],[Product ID]],[1]Products!$A:$D,3,0)</f>
        <v>61</v>
      </c>
      <c r="J5256" s="4">
        <f>PRODUCT([2]Data!$G5256,[2]Data!$I5256)</f>
        <v>61</v>
      </c>
      <c r="K5256" s="4">
        <f>PRODUCT([2]Data!$G5256,[2]Data!$H5256)</f>
        <v>95</v>
      </c>
      <c r="L5256" s="4">
        <f>[2]Data!$K5256-[2]Data!$J5256</f>
        <v>34</v>
      </c>
      <c r="M5256" s="4" t="str">
        <f>VLOOKUP(Table_1[[#This Row],[Location ID]],[1]Locations!$A:$B,2,0)</f>
        <v>Santa Rosa</v>
      </c>
      <c r="N5256" s="4" t="str">
        <f>VLOOKUP(Table_1[[#This Row],[Sales Person ID]],'[1]Sales People'!$A:$B,2,0)</f>
        <v>Carl Hall</v>
      </c>
      <c r="O5256" s="4" t="str">
        <f>VLOOKUP(Table_1[[#This Row],[Customer ID]],[1]Customers!$A:$B,2,0)</f>
        <v>Russell Boyd</v>
      </c>
      <c r="P5256" s="5">
        <f>WEEKDAY([2]Data!$F5256)</f>
        <v>7</v>
      </c>
      <c r="Q5256" s="4">
        <f>MONTH([2]Data!$F5256)</f>
        <v>1</v>
      </c>
      <c r="R5256" s="4">
        <f>YEAR([2]Data!$F5256)</f>
        <v>2021</v>
      </c>
    </row>
    <row r="5257" spans="1:18" ht="15.75" customHeight="1">
      <c r="A5257" s="4" t="s">
        <v>6290</v>
      </c>
      <c r="B5257" s="4" t="s">
        <v>263</v>
      </c>
      <c r="C5257" s="4" t="s">
        <v>360</v>
      </c>
      <c r="D5257" s="4" t="s">
        <v>112</v>
      </c>
      <c r="E5257" s="4" t="s">
        <v>2544</v>
      </c>
      <c r="F5257" s="11">
        <v>44203</v>
      </c>
      <c r="G5257" s="4">
        <v>4</v>
      </c>
      <c r="H5257" s="4">
        <v>1899</v>
      </c>
      <c r="I5257" s="4">
        <f>VLOOKUP(Table_1[[#This Row],[Product ID]],[1]Products!$A:$D,3,0)</f>
        <v>1044</v>
      </c>
      <c r="J5257" s="4">
        <f>PRODUCT([2]Data!$G5257,[2]Data!$I5257)</f>
        <v>4176</v>
      </c>
      <c r="K5257" s="4">
        <f>PRODUCT([2]Data!$G5257,[2]Data!$H5257)</f>
        <v>7596</v>
      </c>
      <c r="L5257" s="4">
        <f>[2]Data!$K5257-[2]Data!$J5257</f>
        <v>3420</v>
      </c>
      <c r="M5257" s="4" t="str">
        <f>VLOOKUP(Table_1[[#This Row],[Location ID]],[1]Locations!$A:$B,2,0)</f>
        <v>Santa Clara</v>
      </c>
      <c r="N5257" s="4" t="str">
        <f>VLOOKUP(Table_1[[#This Row],[Sales Person ID]],'[1]Sales People'!$A:$B,2,0)</f>
        <v>Scott Clark</v>
      </c>
      <c r="O5257" s="4" t="str">
        <f>VLOOKUP(Table_1[[#This Row],[Customer ID]],[1]Customers!$A:$B,2,0)</f>
        <v>Andrew Reynolds</v>
      </c>
      <c r="P5257" s="5">
        <f>WEEKDAY([2]Data!$F5257)</f>
        <v>5</v>
      </c>
      <c r="Q5257" s="4">
        <f>MONTH([2]Data!$F5257)</f>
        <v>1</v>
      </c>
      <c r="R5257" s="4">
        <f>YEAR([2]Data!$F5257)</f>
        <v>2021</v>
      </c>
    </row>
    <row r="5258" spans="1:18" ht="15.75" customHeight="1">
      <c r="A5258" s="4" t="s">
        <v>6291</v>
      </c>
      <c r="B5258" s="4" t="s">
        <v>472</v>
      </c>
      <c r="C5258" s="4" t="s">
        <v>480</v>
      </c>
      <c r="D5258" s="4" t="s">
        <v>176</v>
      </c>
      <c r="E5258" s="4" t="s">
        <v>1185</v>
      </c>
      <c r="F5258" s="11">
        <v>44218</v>
      </c>
      <c r="G5258" s="4">
        <v>1</v>
      </c>
      <c r="H5258" s="4">
        <v>35</v>
      </c>
      <c r="I5258" s="4">
        <f>VLOOKUP(Table_1[[#This Row],[Product ID]],[1]Products!$A:$D,3,0)</f>
        <v>22</v>
      </c>
      <c r="J5258" s="4">
        <f>PRODUCT([2]Data!$G5258,[2]Data!$I5258)</f>
        <v>22</v>
      </c>
      <c r="K5258" s="4">
        <f>PRODUCT([2]Data!$G5258,[2]Data!$H5258)</f>
        <v>35</v>
      </c>
      <c r="L5258" s="4">
        <f>[2]Data!$K5258-[2]Data!$J5258</f>
        <v>13</v>
      </c>
      <c r="M5258" s="4" t="str">
        <f>VLOOKUP(Table_1[[#This Row],[Location ID]],[1]Locations!$A:$B,2,0)</f>
        <v>Escondido</v>
      </c>
      <c r="N5258" s="4" t="str">
        <f>VLOOKUP(Table_1[[#This Row],[Sales Person ID]],'[1]Sales People'!$A:$B,2,0)</f>
        <v>Joe Sims</v>
      </c>
      <c r="O5258" s="4" t="str">
        <f>VLOOKUP(Table_1[[#This Row],[Customer ID]],[1]Customers!$A:$B,2,0)</f>
        <v>Gary Jones</v>
      </c>
      <c r="P5258" s="5">
        <f>WEEKDAY([2]Data!$F5258)</f>
        <v>6</v>
      </c>
      <c r="Q5258" s="4">
        <f>MONTH([2]Data!$F5258)</f>
        <v>1</v>
      </c>
      <c r="R5258" s="4">
        <f>YEAR([2]Data!$F5258)</f>
        <v>2021</v>
      </c>
    </row>
    <row r="5259" spans="1:18" ht="15.75" customHeight="1">
      <c r="A5259" s="4" t="s">
        <v>6292</v>
      </c>
      <c r="B5259" s="4" t="s">
        <v>316</v>
      </c>
      <c r="C5259" s="4" t="s">
        <v>206</v>
      </c>
      <c r="D5259" s="4" t="s">
        <v>370</v>
      </c>
      <c r="E5259" s="4" t="s">
        <v>488</v>
      </c>
      <c r="F5259" s="11">
        <v>44259</v>
      </c>
      <c r="G5259" s="4">
        <v>1</v>
      </c>
      <c r="H5259" s="4">
        <v>504</v>
      </c>
      <c r="I5259" s="4">
        <f>VLOOKUP(Table_1[[#This Row],[Product ID]],[1]Products!$A:$D,3,0)</f>
        <v>408</v>
      </c>
      <c r="J5259" s="4">
        <f>PRODUCT([2]Data!$G5259,[2]Data!$I5259)</f>
        <v>408</v>
      </c>
      <c r="K5259" s="4">
        <f>PRODUCT([2]Data!$G5259,[2]Data!$H5259)</f>
        <v>504</v>
      </c>
      <c r="L5259" s="4">
        <f>[2]Data!$K5259-[2]Data!$J5259</f>
        <v>96</v>
      </c>
      <c r="M5259" s="4" t="str">
        <f>VLOOKUP(Table_1[[#This Row],[Location ID]],[1]Locations!$A:$B,2,0)</f>
        <v>Pomona</v>
      </c>
      <c r="N5259" s="4" t="str">
        <f>VLOOKUP(Table_1[[#This Row],[Sales Person ID]],'[1]Sales People'!$A:$B,2,0)</f>
        <v>Eugene Holmes</v>
      </c>
      <c r="O5259" s="4" t="str">
        <f>VLOOKUP(Table_1[[#This Row],[Customer ID]],[1]Customers!$A:$B,2,0)</f>
        <v>Joe Coleman</v>
      </c>
      <c r="P5259" s="5">
        <f>WEEKDAY([2]Data!$F5259)</f>
        <v>5</v>
      </c>
      <c r="Q5259" s="4">
        <f>MONTH([2]Data!$F5259)</f>
        <v>3</v>
      </c>
      <c r="R5259" s="4">
        <f>YEAR([2]Data!$F5259)</f>
        <v>2021</v>
      </c>
    </row>
    <row r="5260" spans="1:18" ht="15.75" customHeight="1">
      <c r="A5260" s="4" t="s">
        <v>6293</v>
      </c>
      <c r="B5260" s="4" t="s">
        <v>414</v>
      </c>
      <c r="C5260" s="4" t="s">
        <v>397</v>
      </c>
      <c r="D5260" s="4" t="s">
        <v>227</v>
      </c>
      <c r="E5260" s="4" t="s">
        <v>546</v>
      </c>
      <c r="F5260" s="11">
        <v>44251</v>
      </c>
      <c r="G5260" s="4">
        <v>2</v>
      </c>
      <c r="H5260" s="4">
        <v>392</v>
      </c>
      <c r="I5260" s="4">
        <f>VLOOKUP(Table_1[[#This Row],[Product ID]],[1]Products!$A:$D,3,0)</f>
        <v>255</v>
      </c>
      <c r="J5260" s="4">
        <f>PRODUCT([2]Data!$G5260,[2]Data!$I5260)</f>
        <v>510</v>
      </c>
      <c r="K5260" s="4">
        <f>PRODUCT([2]Data!$G5260,[2]Data!$H5260)</f>
        <v>784</v>
      </c>
      <c r="L5260" s="4">
        <f>[2]Data!$K5260-[2]Data!$J5260</f>
        <v>274</v>
      </c>
      <c r="M5260" s="4" t="str">
        <f>VLOOKUP(Table_1[[#This Row],[Location ID]],[1]Locations!$A:$B,2,0)</f>
        <v>Carlsbad</v>
      </c>
      <c r="N5260" s="4" t="str">
        <f>VLOOKUP(Table_1[[#This Row],[Sales Person ID]],'[1]Sales People'!$A:$B,2,0)</f>
        <v>Ernest Wagner</v>
      </c>
      <c r="O5260" s="4" t="str">
        <f>VLOOKUP(Table_1[[#This Row],[Customer ID]],[1]Customers!$A:$B,2,0)</f>
        <v>Andrew Martin</v>
      </c>
      <c r="P5260" s="5">
        <f>WEEKDAY([2]Data!$F5260)</f>
        <v>4</v>
      </c>
      <c r="Q5260" s="4">
        <f>MONTH([2]Data!$F5260)</f>
        <v>2</v>
      </c>
      <c r="R5260" s="4">
        <f>YEAR([2]Data!$F5260)</f>
        <v>2021</v>
      </c>
    </row>
    <row r="5261" spans="1:18" ht="15.75" customHeight="1">
      <c r="A5261" s="4" t="s">
        <v>6294</v>
      </c>
      <c r="B5261" s="4" t="s">
        <v>394</v>
      </c>
      <c r="C5261" s="4" t="s">
        <v>59</v>
      </c>
      <c r="D5261" s="4" t="s">
        <v>424</v>
      </c>
      <c r="E5261" s="4" t="s">
        <v>1314</v>
      </c>
      <c r="F5261" s="11">
        <v>44225</v>
      </c>
      <c r="G5261" s="4">
        <v>4</v>
      </c>
      <c r="H5261" s="4">
        <v>1494</v>
      </c>
      <c r="I5261" s="4">
        <f>VLOOKUP(Table_1[[#This Row],[Product ID]],[1]Products!$A:$D,3,0)</f>
        <v>971</v>
      </c>
      <c r="J5261" s="4">
        <f>PRODUCT([2]Data!$G5261,[2]Data!$I5261)</f>
        <v>3884</v>
      </c>
      <c r="K5261" s="4">
        <f>PRODUCT([2]Data!$G5261,[2]Data!$H5261)</f>
        <v>5976</v>
      </c>
      <c r="L5261" s="4">
        <f>[2]Data!$K5261-[2]Data!$J5261</f>
        <v>2092</v>
      </c>
      <c r="M5261" s="4" t="str">
        <f>VLOOKUP(Table_1[[#This Row],[Location ID]],[1]Locations!$A:$B,2,0)</f>
        <v>Rialto</v>
      </c>
      <c r="N5261" s="4" t="str">
        <f>VLOOKUP(Table_1[[#This Row],[Sales Person ID]],'[1]Sales People'!$A:$B,2,0)</f>
        <v>Kenneth Bradley</v>
      </c>
      <c r="O5261" s="4" t="str">
        <f>VLOOKUP(Table_1[[#This Row],[Customer ID]],[1]Customers!$A:$B,2,0)</f>
        <v>Terry Harris</v>
      </c>
      <c r="P5261" s="5">
        <f>WEEKDAY([2]Data!$F5261)</f>
        <v>6</v>
      </c>
      <c r="Q5261" s="4">
        <f>MONTH([2]Data!$F5261)</f>
        <v>1</v>
      </c>
      <c r="R5261" s="4">
        <f>YEAR([2]Data!$F5261)</f>
        <v>2021</v>
      </c>
    </row>
    <row r="5262" spans="1:18" ht="15.75" customHeight="1">
      <c r="A5262" s="4" t="s">
        <v>6295</v>
      </c>
      <c r="B5262" s="4" t="s">
        <v>763</v>
      </c>
      <c r="C5262" s="4" t="s">
        <v>461</v>
      </c>
      <c r="D5262" s="4" t="s">
        <v>280</v>
      </c>
      <c r="E5262" s="4" t="s">
        <v>1402</v>
      </c>
      <c r="F5262" s="11">
        <v>44245</v>
      </c>
      <c r="G5262" s="4">
        <v>4</v>
      </c>
      <c r="H5262" s="4">
        <v>95</v>
      </c>
      <c r="I5262" s="4">
        <f>VLOOKUP(Table_1[[#This Row],[Product ID]],[1]Products!$A:$D,3,0)</f>
        <v>61</v>
      </c>
      <c r="J5262" s="4">
        <f>PRODUCT([2]Data!$G5262,[2]Data!$I5262)</f>
        <v>244</v>
      </c>
      <c r="K5262" s="4">
        <f>PRODUCT([2]Data!$G5262,[2]Data!$H5262)</f>
        <v>380</v>
      </c>
      <c r="L5262" s="4">
        <f>[2]Data!$K5262-[2]Data!$J5262</f>
        <v>136</v>
      </c>
      <c r="M5262" s="4" t="str">
        <f>VLOOKUP(Table_1[[#This Row],[Location ID]],[1]Locations!$A:$B,2,0)</f>
        <v>Simi Valley</v>
      </c>
      <c r="N5262" s="4" t="str">
        <f>VLOOKUP(Table_1[[#This Row],[Sales Person ID]],'[1]Sales People'!$A:$B,2,0)</f>
        <v>Kevin Butler</v>
      </c>
      <c r="O5262" s="4" t="str">
        <f>VLOOKUP(Table_1[[#This Row],[Customer ID]],[1]Customers!$A:$B,2,0)</f>
        <v>Adam Duncan</v>
      </c>
      <c r="P5262" s="5">
        <f>WEEKDAY([2]Data!$F5262)</f>
        <v>5</v>
      </c>
      <c r="Q5262" s="4">
        <f>MONTH([2]Data!$F5262)</f>
        <v>2</v>
      </c>
      <c r="R5262" s="4">
        <f>YEAR([2]Data!$F5262)</f>
        <v>2021</v>
      </c>
    </row>
    <row r="5263" spans="1:18" ht="15.75" customHeight="1">
      <c r="A5263" s="4" t="s">
        <v>6296</v>
      </c>
      <c r="B5263" s="4" t="s">
        <v>475</v>
      </c>
      <c r="C5263" s="4" t="s">
        <v>90</v>
      </c>
      <c r="D5263" s="4" t="s">
        <v>26</v>
      </c>
      <c r="E5263" s="4" t="s">
        <v>1472</v>
      </c>
      <c r="F5263" s="11">
        <v>44218</v>
      </c>
      <c r="G5263" s="4">
        <v>1</v>
      </c>
      <c r="H5263" s="4">
        <v>1566</v>
      </c>
      <c r="I5263" s="4">
        <f>VLOOKUP(Table_1[[#This Row],[Product ID]],[1]Products!$A:$D,3,0)</f>
        <v>1190</v>
      </c>
      <c r="J5263" s="4">
        <f>PRODUCT([2]Data!$G5263,[2]Data!$I5263)</f>
        <v>1190</v>
      </c>
      <c r="K5263" s="4">
        <f>PRODUCT([2]Data!$G5263,[2]Data!$H5263)</f>
        <v>1566</v>
      </c>
      <c r="L5263" s="4">
        <f>[2]Data!$K5263-[2]Data!$J5263</f>
        <v>376</v>
      </c>
      <c r="M5263" s="4" t="str">
        <f>VLOOKUP(Table_1[[#This Row],[Location ID]],[1]Locations!$A:$B,2,0)</f>
        <v>Palmdale</v>
      </c>
      <c r="N5263" s="4" t="str">
        <f>VLOOKUP(Table_1[[#This Row],[Sales Person ID]],'[1]Sales People'!$A:$B,2,0)</f>
        <v>Ryan Butler</v>
      </c>
      <c r="O5263" s="4" t="str">
        <f>VLOOKUP(Table_1[[#This Row],[Customer ID]],[1]Customers!$A:$B,2,0)</f>
        <v>Raymond Young</v>
      </c>
      <c r="P5263" s="5">
        <f>WEEKDAY([2]Data!$F5263)</f>
        <v>6</v>
      </c>
      <c r="Q5263" s="4">
        <f>MONTH([2]Data!$F5263)</f>
        <v>1</v>
      </c>
      <c r="R5263" s="4">
        <f>YEAR([2]Data!$F5263)</f>
        <v>2021</v>
      </c>
    </row>
    <row r="5264" spans="1:18" ht="15.75" customHeight="1">
      <c r="A5264" s="4" t="s">
        <v>6297</v>
      </c>
      <c r="B5264" s="4" t="s">
        <v>256</v>
      </c>
      <c r="C5264" s="4" t="s">
        <v>530</v>
      </c>
      <c r="D5264" s="4" t="s">
        <v>26</v>
      </c>
      <c r="E5264" s="4" t="s">
        <v>544</v>
      </c>
      <c r="F5264" s="11">
        <v>44253</v>
      </c>
      <c r="G5264" s="4">
        <v>2</v>
      </c>
      <c r="H5264" s="4">
        <v>818</v>
      </c>
      <c r="I5264" s="4">
        <f>VLOOKUP(Table_1[[#This Row],[Product ID]],[1]Products!$A:$D,3,0)</f>
        <v>450</v>
      </c>
      <c r="J5264" s="4">
        <f>PRODUCT([2]Data!$G5264,[2]Data!$I5264)</f>
        <v>900</v>
      </c>
      <c r="K5264" s="4">
        <f>PRODUCT([2]Data!$G5264,[2]Data!$H5264)</f>
        <v>1636</v>
      </c>
      <c r="L5264" s="4">
        <f>[2]Data!$K5264-[2]Data!$J5264</f>
        <v>736</v>
      </c>
      <c r="M5264" s="4" t="str">
        <f>VLOOKUP(Table_1[[#This Row],[Location ID]],[1]Locations!$A:$B,2,0)</f>
        <v>Anaheim</v>
      </c>
      <c r="N5264" s="4" t="str">
        <f>VLOOKUP(Table_1[[#This Row],[Sales Person ID]],'[1]Sales People'!$A:$B,2,0)</f>
        <v>Ryan Butler</v>
      </c>
      <c r="O5264" s="4" t="str">
        <f>VLOOKUP(Table_1[[#This Row],[Customer ID]],[1]Customers!$A:$B,2,0)</f>
        <v>Kenneth Marshall</v>
      </c>
      <c r="P5264" s="5">
        <f>WEEKDAY([2]Data!$F5264)</f>
        <v>6</v>
      </c>
      <c r="Q5264" s="4">
        <f>MONTH([2]Data!$F5264)</f>
        <v>2</v>
      </c>
      <c r="R5264" s="4">
        <f>YEAR([2]Data!$F5264)</f>
        <v>2021</v>
      </c>
    </row>
    <row r="5265" spans="1:18" ht="15.75" customHeight="1">
      <c r="A5265" s="4" t="s">
        <v>6298</v>
      </c>
      <c r="B5265" s="4" t="s">
        <v>110</v>
      </c>
      <c r="C5265" s="4" t="s">
        <v>333</v>
      </c>
      <c r="D5265" s="4" t="s">
        <v>268</v>
      </c>
      <c r="E5265" s="4" t="s">
        <v>2959</v>
      </c>
      <c r="F5265" s="11">
        <v>44234</v>
      </c>
      <c r="G5265" s="4">
        <v>4</v>
      </c>
      <c r="H5265" s="4">
        <v>1708</v>
      </c>
      <c r="I5265" s="4">
        <f>VLOOKUP(Table_1[[#This Row],[Product ID]],[1]Products!$A:$D,3,0)</f>
        <v>871</v>
      </c>
      <c r="J5265" s="4">
        <f>PRODUCT([2]Data!$G5265,[2]Data!$I5265)</f>
        <v>3484</v>
      </c>
      <c r="K5265" s="4">
        <f>PRODUCT([2]Data!$G5265,[2]Data!$H5265)</f>
        <v>6832</v>
      </c>
      <c r="L5265" s="4">
        <f>[2]Data!$K5265-[2]Data!$J5265</f>
        <v>3348</v>
      </c>
      <c r="M5265" s="4" t="str">
        <f>VLOOKUP(Table_1[[#This Row],[Location ID]],[1]Locations!$A:$B,2,0)</f>
        <v>Rancho Cucamonga</v>
      </c>
      <c r="N5265" s="4" t="str">
        <f>VLOOKUP(Table_1[[#This Row],[Sales Person ID]],'[1]Sales People'!$A:$B,2,0)</f>
        <v>Jerry Perry</v>
      </c>
      <c r="O5265" s="4" t="str">
        <f>VLOOKUP(Table_1[[#This Row],[Customer ID]],[1]Customers!$A:$B,2,0)</f>
        <v>Douglas Greene</v>
      </c>
      <c r="P5265" s="5">
        <f>WEEKDAY([2]Data!$F5265)</f>
        <v>1</v>
      </c>
      <c r="Q5265" s="4">
        <f>MONTH([2]Data!$F5265)</f>
        <v>2</v>
      </c>
      <c r="R5265" s="4">
        <f>YEAR([2]Data!$F5265)</f>
        <v>2021</v>
      </c>
    </row>
    <row r="5266" spans="1:18" ht="15.75" customHeight="1">
      <c r="A5266" s="4" t="s">
        <v>6299</v>
      </c>
      <c r="B5266" s="4" t="s">
        <v>351</v>
      </c>
      <c r="C5266" s="4" t="s">
        <v>342</v>
      </c>
      <c r="D5266" s="4" t="s">
        <v>127</v>
      </c>
      <c r="E5266" s="4" t="s">
        <v>2087</v>
      </c>
      <c r="F5266" s="11">
        <v>44198</v>
      </c>
      <c r="G5266" s="4">
        <v>1</v>
      </c>
      <c r="H5266" s="4">
        <v>1967</v>
      </c>
      <c r="I5266" s="4">
        <f>VLOOKUP(Table_1[[#This Row],[Product ID]],[1]Products!$A:$D,3,0)</f>
        <v>1397</v>
      </c>
      <c r="J5266" s="4">
        <f>PRODUCT([2]Data!$G5266,[2]Data!$I5266)</f>
        <v>1397</v>
      </c>
      <c r="K5266" s="4">
        <f>PRODUCT([2]Data!$G5266,[2]Data!$H5266)</f>
        <v>1967</v>
      </c>
      <c r="L5266" s="4">
        <f>[2]Data!$K5266-[2]Data!$J5266</f>
        <v>570</v>
      </c>
      <c r="M5266" s="4" t="str">
        <f>VLOOKUP(Table_1[[#This Row],[Location ID]],[1]Locations!$A:$B,2,0)</f>
        <v>Sunnyvale</v>
      </c>
      <c r="N5266" s="4" t="str">
        <f>VLOOKUP(Table_1[[#This Row],[Sales Person ID]],'[1]Sales People'!$A:$B,2,0)</f>
        <v>Roger Ramos</v>
      </c>
      <c r="O5266" s="4" t="str">
        <f>VLOOKUP(Table_1[[#This Row],[Customer ID]],[1]Customers!$A:$B,2,0)</f>
        <v>Keith Robinson</v>
      </c>
      <c r="P5266" s="5">
        <f>WEEKDAY([2]Data!$F5266)</f>
        <v>7</v>
      </c>
      <c r="Q5266" s="4">
        <f>MONTH([2]Data!$F5266)</f>
        <v>1</v>
      </c>
      <c r="R5266" s="4">
        <f>YEAR([2]Data!$F5266)</f>
        <v>2021</v>
      </c>
    </row>
    <row r="5267" spans="1:18" ht="15.75" customHeight="1">
      <c r="A5267" s="4" t="s">
        <v>6300</v>
      </c>
      <c r="B5267" s="4" t="s">
        <v>490</v>
      </c>
      <c r="C5267" s="4" t="s">
        <v>185</v>
      </c>
      <c r="D5267" s="4" t="s">
        <v>102</v>
      </c>
      <c r="E5267" s="4" t="s">
        <v>1142</v>
      </c>
      <c r="F5267" s="11">
        <v>44256</v>
      </c>
      <c r="G5267" s="4">
        <v>1</v>
      </c>
      <c r="H5267" s="4">
        <v>123</v>
      </c>
      <c r="I5267" s="4">
        <f>VLOOKUP(Table_1[[#This Row],[Product ID]],[1]Products!$A:$D,3,0)</f>
        <v>84</v>
      </c>
      <c r="J5267" s="4">
        <f>PRODUCT([2]Data!$G5267,[2]Data!$I5267)</f>
        <v>84</v>
      </c>
      <c r="K5267" s="4">
        <f>PRODUCT([2]Data!$G5267,[2]Data!$H5267)</f>
        <v>123</v>
      </c>
      <c r="L5267" s="4">
        <f>[2]Data!$K5267-[2]Data!$J5267</f>
        <v>39</v>
      </c>
      <c r="M5267" s="4" t="str">
        <f>VLOOKUP(Table_1[[#This Row],[Location ID]],[1]Locations!$A:$B,2,0)</f>
        <v>Norwalk</v>
      </c>
      <c r="N5267" s="4" t="str">
        <f>VLOOKUP(Table_1[[#This Row],[Sales Person ID]],'[1]Sales People'!$A:$B,2,0)</f>
        <v>Howard Gardner</v>
      </c>
      <c r="O5267" s="4" t="str">
        <f>VLOOKUP(Table_1[[#This Row],[Customer ID]],[1]Customers!$A:$B,2,0)</f>
        <v>Ernest Knight</v>
      </c>
      <c r="P5267" s="5">
        <f>WEEKDAY([2]Data!$F5267)</f>
        <v>2</v>
      </c>
      <c r="Q5267" s="4">
        <f>MONTH([2]Data!$F5267)</f>
        <v>3</v>
      </c>
      <c r="R5267" s="4">
        <f>YEAR([2]Data!$F5267)</f>
        <v>2021</v>
      </c>
    </row>
    <row r="5268" spans="1:18" ht="15.75" customHeight="1">
      <c r="A5268" s="4" t="s">
        <v>6301</v>
      </c>
      <c r="B5268" s="4" t="s">
        <v>359</v>
      </c>
      <c r="C5268" s="4" t="s">
        <v>530</v>
      </c>
      <c r="D5268" s="4" t="s">
        <v>31</v>
      </c>
      <c r="E5268" s="4" t="s">
        <v>715</v>
      </c>
      <c r="F5268" s="11">
        <v>44255</v>
      </c>
      <c r="G5268" s="4">
        <v>3</v>
      </c>
      <c r="H5268" s="4">
        <v>603</v>
      </c>
      <c r="I5268" s="4">
        <f>VLOOKUP(Table_1[[#This Row],[Product ID]],[1]Products!$A:$D,3,0)</f>
        <v>416</v>
      </c>
      <c r="J5268" s="4">
        <f>PRODUCT([2]Data!$G5268,[2]Data!$I5268)</f>
        <v>1248</v>
      </c>
      <c r="K5268" s="4">
        <f>PRODUCT([2]Data!$G5268,[2]Data!$H5268)</f>
        <v>1809</v>
      </c>
      <c r="L5268" s="4">
        <f>[2]Data!$K5268-[2]Data!$J5268</f>
        <v>561</v>
      </c>
      <c r="M5268" s="4" t="str">
        <f>VLOOKUP(Table_1[[#This Row],[Location ID]],[1]Locations!$A:$B,2,0)</f>
        <v>Anaheim</v>
      </c>
      <c r="N5268" s="4" t="str">
        <f>VLOOKUP(Table_1[[#This Row],[Sales Person ID]],'[1]Sales People'!$A:$B,2,0)</f>
        <v>Joshua Cook</v>
      </c>
      <c r="O5268" s="4" t="str">
        <f>VLOOKUP(Table_1[[#This Row],[Customer ID]],[1]Customers!$A:$B,2,0)</f>
        <v>Benjamin Garza</v>
      </c>
      <c r="P5268" s="5">
        <f>WEEKDAY([2]Data!$F5268)</f>
        <v>1</v>
      </c>
      <c r="Q5268" s="4">
        <f>MONTH([2]Data!$F5268)</f>
        <v>2</v>
      </c>
      <c r="R5268" s="4">
        <f>YEAR([2]Data!$F5268)</f>
        <v>2021</v>
      </c>
    </row>
    <row r="5269" spans="1:18" ht="15.75" customHeight="1">
      <c r="A5269" s="4" t="s">
        <v>6302</v>
      </c>
      <c r="B5269" s="4" t="s">
        <v>94</v>
      </c>
      <c r="C5269" s="4" t="s">
        <v>483</v>
      </c>
      <c r="D5269" s="4" t="s">
        <v>424</v>
      </c>
      <c r="E5269" s="4" t="s">
        <v>1359</v>
      </c>
      <c r="F5269" s="11">
        <v>44216</v>
      </c>
      <c r="G5269" s="4">
        <v>1</v>
      </c>
      <c r="H5269" s="4">
        <v>1972</v>
      </c>
      <c r="I5269" s="4">
        <f>VLOOKUP(Table_1[[#This Row],[Product ID]],[1]Products!$A:$D,3,0)</f>
        <v>1321</v>
      </c>
      <c r="J5269" s="4">
        <f>PRODUCT([2]Data!$G5269,[2]Data!$I5269)</f>
        <v>1321</v>
      </c>
      <c r="K5269" s="4">
        <f>PRODUCT([2]Data!$G5269,[2]Data!$H5269)</f>
        <v>1972</v>
      </c>
      <c r="L5269" s="4">
        <f>[2]Data!$K5269-[2]Data!$J5269</f>
        <v>651</v>
      </c>
      <c r="M5269" s="4" t="str">
        <f>VLOOKUP(Table_1[[#This Row],[Location ID]],[1]Locations!$A:$B,2,0)</f>
        <v>Concord</v>
      </c>
      <c r="N5269" s="4" t="str">
        <f>VLOOKUP(Table_1[[#This Row],[Sales Person ID]],'[1]Sales People'!$A:$B,2,0)</f>
        <v>Kenneth Bradley</v>
      </c>
      <c r="O5269" s="4" t="str">
        <f>VLOOKUP(Table_1[[#This Row],[Customer ID]],[1]Customers!$A:$B,2,0)</f>
        <v>Timothy Howard</v>
      </c>
      <c r="P5269" s="5">
        <f>WEEKDAY([2]Data!$F5269)</f>
        <v>4</v>
      </c>
      <c r="Q5269" s="4">
        <f>MONTH([2]Data!$F5269)</f>
        <v>1</v>
      </c>
      <c r="R5269" s="4">
        <f>YEAR([2]Data!$F5269)</f>
        <v>2021</v>
      </c>
    </row>
    <row r="5270" spans="1:18" ht="15.75" customHeight="1">
      <c r="A5270" s="4" t="s">
        <v>6303</v>
      </c>
      <c r="B5270" s="4" t="s">
        <v>411</v>
      </c>
      <c r="C5270" s="4" t="s">
        <v>235</v>
      </c>
      <c r="D5270" s="4" t="s">
        <v>147</v>
      </c>
      <c r="E5270" s="4" t="s">
        <v>1308</v>
      </c>
      <c r="F5270" s="11">
        <v>44239</v>
      </c>
      <c r="G5270" s="4">
        <v>1</v>
      </c>
      <c r="H5270" s="4">
        <v>886</v>
      </c>
      <c r="I5270" s="4">
        <f>VLOOKUP(Table_1[[#This Row],[Product ID]],[1]Products!$A:$D,3,0)</f>
        <v>478</v>
      </c>
      <c r="J5270" s="4">
        <f>PRODUCT([2]Data!$G5270,[2]Data!$I5270)</f>
        <v>478</v>
      </c>
      <c r="K5270" s="4">
        <f>PRODUCT([2]Data!$G5270,[2]Data!$H5270)</f>
        <v>886</v>
      </c>
      <c r="L5270" s="4">
        <f>[2]Data!$K5270-[2]Data!$J5270</f>
        <v>408</v>
      </c>
      <c r="M5270" s="4" t="str">
        <f>VLOOKUP(Table_1[[#This Row],[Location ID]],[1]Locations!$A:$B,2,0)</f>
        <v>Huntington Beach</v>
      </c>
      <c r="N5270" s="4" t="str">
        <f>VLOOKUP(Table_1[[#This Row],[Sales Person ID]],'[1]Sales People'!$A:$B,2,0)</f>
        <v>Clarence Fox</v>
      </c>
      <c r="O5270" s="4" t="str">
        <f>VLOOKUP(Table_1[[#This Row],[Customer ID]],[1]Customers!$A:$B,2,0)</f>
        <v>Victor Martinez</v>
      </c>
      <c r="P5270" s="5">
        <f>WEEKDAY([2]Data!$F5270)</f>
        <v>6</v>
      </c>
      <c r="Q5270" s="4">
        <f>MONTH([2]Data!$F5270)</f>
        <v>2</v>
      </c>
      <c r="R5270" s="4">
        <f>YEAR([2]Data!$F5270)</f>
        <v>2021</v>
      </c>
    </row>
    <row r="5271" spans="1:18" ht="15.75" customHeight="1">
      <c r="A5271" s="4" t="s">
        <v>6304</v>
      </c>
      <c r="B5271" s="4" t="s">
        <v>394</v>
      </c>
      <c r="C5271" s="4" t="s">
        <v>366</v>
      </c>
      <c r="D5271" s="4" t="s">
        <v>370</v>
      </c>
      <c r="E5271" s="4" t="s">
        <v>415</v>
      </c>
      <c r="F5271" s="11">
        <v>44268</v>
      </c>
      <c r="G5271" s="4">
        <v>3</v>
      </c>
      <c r="H5271" s="4">
        <v>1494</v>
      </c>
      <c r="I5271" s="4">
        <f>VLOOKUP(Table_1[[#This Row],[Product ID]],[1]Products!$A:$D,3,0)</f>
        <v>971</v>
      </c>
      <c r="J5271" s="4">
        <f>PRODUCT([2]Data!$G5271,[2]Data!$I5271)</f>
        <v>2913</v>
      </c>
      <c r="K5271" s="4">
        <f>PRODUCT([2]Data!$G5271,[2]Data!$H5271)</f>
        <v>4482</v>
      </c>
      <c r="L5271" s="4">
        <f>[2]Data!$K5271-[2]Data!$J5271</f>
        <v>1569</v>
      </c>
      <c r="M5271" s="4" t="str">
        <f>VLOOKUP(Table_1[[#This Row],[Location ID]],[1]Locations!$A:$B,2,0)</f>
        <v>Burbank</v>
      </c>
      <c r="N5271" s="4" t="str">
        <f>VLOOKUP(Table_1[[#This Row],[Sales Person ID]],'[1]Sales People'!$A:$B,2,0)</f>
        <v>Eugene Holmes</v>
      </c>
      <c r="O5271" s="4" t="str">
        <f>VLOOKUP(Table_1[[#This Row],[Customer ID]],[1]Customers!$A:$B,2,0)</f>
        <v>Bruce Morrison</v>
      </c>
      <c r="P5271" s="5">
        <f>WEEKDAY([2]Data!$F5271)</f>
        <v>7</v>
      </c>
      <c r="Q5271" s="4">
        <f>MONTH([2]Data!$F5271)</f>
        <v>3</v>
      </c>
      <c r="R5271" s="4">
        <f>YEAR([2]Data!$F5271)</f>
        <v>2021</v>
      </c>
    </row>
    <row r="5272" spans="1:18" ht="15.75" customHeight="1">
      <c r="A5272" s="4" t="s">
        <v>6305</v>
      </c>
      <c r="B5272" s="4" t="s">
        <v>19</v>
      </c>
      <c r="C5272" s="4" t="s">
        <v>253</v>
      </c>
      <c r="D5272" s="4" t="s">
        <v>98</v>
      </c>
      <c r="E5272" s="4" t="s">
        <v>870</v>
      </c>
      <c r="F5272" s="11">
        <v>44237</v>
      </c>
      <c r="G5272" s="4">
        <v>3</v>
      </c>
      <c r="H5272" s="4">
        <v>1522</v>
      </c>
      <c r="I5272" s="4">
        <f>VLOOKUP(Table_1[[#This Row],[Product ID]],[1]Products!$A:$D,3,0)</f>
        <v>791</v>
      </c>
      <c r="J5272" s="4">
        <f>PRODUCT([2]Data!$G5272,[2]Data!$I5272)</f>
        <v>2373</v>
      </c>
      <c r="K5272" s="4">
        <f>PRODUCT([2]Data!$G5272,[2]Data!$H5272)</f>
        <v>4566</v>
      </c>
      <c r="L5272" s="4">
        <f>[2]Data!$K5272-[2]Data!$J5272</f>
        <v>2193</v>
      </c>
      <c r="M5272" s="4" t="str">
        <f>VLOOKUP(Table_1[[#This Row],[Location ID]],[1]Locations!$A:$B,2,0)</f>
        <v>Downey</v>
      </c>
      <c r="N5272" s="4" t="str">
        <f>VLOOKUP(Table_1[[#This Row],[Sales Person ID]],'[1]Sales People'!$A:$B,2,0)</f>
        <v>Martin Perry</v>
      </c>
      <c r="O5272" s="4" t="str">
        <f>VLOOKUP(Table_1[[#This Row],[Customer ID]],[1]Customers!$A:$B,2,0)</f>
        <v>Ralph Elliott</v>
      </c>
      <c r="P5272" s="5">
        <f>WEEKDAY([2]Data!$F5272)</f>
        <v>4</v>
      </c>
      <c r="Q5272" s="4">
        <f>MONTH([2]Data!$F5272)</f>
        <v>2</v>
      </c>
      <c r="R5272" s="4">
        <f>YEAR([2]Data!$F5272)</f>
        <v>2021</v>
      </c>
    </row>
    <row r="5273" spans="1:18" ht="15.75" customHeight="1">
      <c r="A5273" s="4" t="s">
        <v>6306</v>
      </c>
      <c r="B5273" s="4" t="s">
        <v>184</v>
      </c>
      <c r="C5273" s="4" t="s">
        <v>342</v>
      </c>
      <c r="D5273" s="4" t="s">
        <v>31</v>
      </c>
      <c r="E5273" s="4" t="s">
        <v>1235</v>
      </c>
      <c r="F5273" s="11">
        <v>44215</v>
      </c>
      <c r="G5273" s="4">
        <v>1</v>
      </c>
      <c r="H5273" s="4">
        <v>2005</v>
      </c>
      <c r="I5273" s="4">
        <f>VLOOKUP(Table_1[[#This Row],[Product ID]],[1]Products!$A:$D,3,0)</f>
        <v>1223</v>
      </c>
      <c r="J5273" s="4">
        <f>PRODUCT([2]Data!$G5273,[2]Data!$I5273)</f>
        <v>1223</v>
      </c>
      <c r="K5273" s="4">
        <f>PRODUCT([2]Data!$G5273,[2]Data!$H5273)</f>
        <v>2005</v>
      </c>
      <c r="L5273" s="4">
        <f>[2]Data!$K5273-[2]Data!$J5273</f>
        <v>782</v>
      </c>
      <c r="M5273" s="4" t="str">
        <f>VLOOKUP(Table_1[[#This Row],[Location ID]],[1]Locations!$A:$B,2,0)</f>
        <v>Sunnyvale</v>
      </c>
      <c r="N5273" s="4" t="str">
        <f>VLOOKUP(Table_1[[#This Row],[Sales Person ID]],'[1]Sales People'!$A:$B,2,0)</f>
        <v>Joshua Cook</v>
      </c>
      <c r="O5273" s="4" t="str">
        <f>VLOOKUP(Table_1[[#This Row],[Customer ID]],[1]Customers!$A:$B,2,0)</f>
        <v>Steven Mccoy</v>
      </c>
      <c r="P5273" s="5">
        <f>WEEKDAY([2]Data!$F5273)</f>
        <v>3</v>
      </c>
      <c r="Q5273" s="4">
        <f>MONTH([2]Data!$F5273)</f>
        <v>1</v>
      </c>
      <c r="R5273" s="4">
        <f>YEAR([2]Data!$F5273)</f>
        <v>2021</v>
      </c>
    </row>
    <row r="5274" spans="1:18" ht="15.75" customHeight="1">
      <c r="A5274" s="4" t="s">
        <v>6307</v>
      </c>
      <c r="B5274" s="4" t="s">
        <v>140</v>
      </c>
      <c r="C5274" s="4" t="s">
        <v>654</v>
      </c>
      <c r="D5274" s="4" t="s">
        <v>64</v>
      </c>
      <c r="E5274" s="4" t="s">
        <v>99</v>
      </c>
      <c r="F5274" s="11">
        <v>44265</v>
      </c>
      <c r="G5274" s="4">
        <v>1</v>
      </c>
      <c r="H5274" s="4">
        <v>127</v>
      </c>
      <c r="I5274" s="4">
        <f>VLOOKUP(Table_1[[#This Row],[Product ID]],[1]Products!$A:$D,3,0)</f>
        <v>79</v>
      </c>
      <c r="J5274" s="4">
        <f>PRODUCT([2]Data!$G5274,[2]Data!$I5274)</f>
        <v>79</v>
      </c>
      <c r="K5274" s="4">
        <f>PRODUCT([2]Data!$G5274,[2]Data!$H5274)</f>
        <v>127</v>
      </c>
      <c r="L5274" s="4">
        <f>[2]Data!$K5274-[2]Data!$J5274</f>
        <v>48</v>
      </c>
      <c r="M5274" s="4" t="str">
        <f>VLOOKUP(Table_1[[#This Row],[Location ID]],[1]Locations!$A:$B,2,0)</f>
        <v>Hayward</v>
      </c>
      <c r="N5274" s="4" t="str">
        <f>VLOOKUP(Table_1[[#This Row],[Sales Person ID]],'[1]Sales People'!$A:$B,2,0)</f>
        <v>Scott Mason</v>
      </c>
      <c r="O5274" s="4" t="str">
        <f>VLOOKUP(Table_1[[#This Row],[Customer ID]],[1]Customers!$A:$B,2,0)</f>
        <v>Aaron Tucker</v>
      </c>
      <c r="P5274" s="5">
        <f>WEEKDAY([2]Data!$F5274)</f>
        <v>4</v>
      </c>
      <c r="Q5274" s="4">
        <f>MONTH([2]Data!$F5274)</f>
        <v>3</v>
      </c>
      <c r="R5274" s="4">
        <f>YEAR([2]Data!$F5274)</f>
        <v>2021</v>
      </c>
    </row>
    <row r="5275" spans="1:18" ht="15.75" customHeight="1">
      <c r="A5275" s="4" t="s">
        <v>6308</v>
      </c>
      <c r="B5275" s="4" t="s">
        <v>97</v>
      </c>
      <c r="C5275" s="4" t="s">
        <v>366</v>
      </c>
      <c r="D5275" s="4" t="s">
        <v>236</v>
      </c>
      <c r="E5275" s="4" t="s">
        <v>92</v>
      </c>
      <c r="F5275" s="11">
        <v>44223</v>
      </c>
      <c r="G5275" s="4">
        <v>1</v>
      </c>
      <c r="H5275" s="4">
        <v>1725</v>
      </c>
      <c r="I5275" s="4">
        <f>VLOOKUP(Table_1[[#This Row],[Product ID]],[1]Products!$A:$D,3,0)</f>
        <v>1363</v>
      </c>
      <c r="J5275" s="4">
        <f>PRODUCT([2]Data!$G5275,[2]Data!$I5275)</f>
        <v>1363</v>
      </c>
      <c r="K5275" s="4">
        <f>PRODUCT([2]Data!$G5275,[2]Data!$H5275)</f>
        <v>1725</v>
      </c>
      <c r="L5275" s="4">
        <f>[2]Data!$K5275-[2]Data!$J5275</f>
        <v>362</v>
      </c>
      <c r="M5275" s="4" t="str">
        <f>VLOOKUP(Table_1[[#This Row],[Location ID]],[1]Locations!$A:$B,2,0)</f>
        <v>Burbank</v>
      </c>
      <c r="N5275" s="4" t="str">
        <f>VLOOKUP(Table_1[[#This Row],[Sales Person ID]],'[1]Sales People'!$A:$B,2,0)</f>
        <v>Andrew Bowman</v>
      </c>
      <c r="O5275" s="4" t="str">
        <f>VLOOKUP(Table_1[[#This Row],[Customer ID]],[1]Customers!$A:$B,2,0)</f>
        <v>Henry Boyd</v>
      </c>
      <c r="P5275" s="5">
        <f>WEEKDAY([2]Data!$F5275)</f>
        <v>4</v>
      </c>
      <c r="Q5275" s="4">
        <f>MONTH([2]Data!$F5275)</f>
        <v>1</v>
      </c>
      <c r="R5275" s="4">
        <f>YEAR([2]Data!$F5275)</f>
        <v>2021</v>
      </c>
    </row>
    <row r="5276" spans="1:18" ht="15.75" customHeight="1">
      <c r="A5276" s="4" t="s">
        <v>6309</v>
      </c>
      <c r="B5276" s="4" t="s">
        <v>239</v>
      </c>
      <c r="C5276" s="4" t="s">
        <v>538</v>
      </c>
      <c r="D5276" s="4" t="s">
        <v>26</v>
      </c>
      <c r="E5276" s="4" t="s">
        <v>317</v>
      </c>
      <c r="F5276" s="11">
        <v>44230</v>
      </c>
      <c r="G5276" s="4">
        <v>3</v>
      </c>
      <c r="H5276" s="4">
        <v>1862</v>
      </c>
      <c r="I5276" s="4">
        <f>VLOOKUP(Table_1[[#This Row],[Product ID]],[1]Products!$A:$D,3,0)</f>
        <v>1173</v>
      </c>
      <c r="J5276" s="4">
        <f>PRODUCT([2]Data!$G5276,[2]Data!$I5276)</f>
        <v>3519</v>
      </c>
      <c r="K5276" s="4">
        <f>PRODUCT([2]Data!$G5276,[2]Data!$H5276)</f>
        <v>5586</v>
      </c>
      <c r="L5276" s="4">
        <f>[2]Data!$K5276-[2]Data!$J5276</f>
        <v>2067</v>
      </c>
      <c r="M5276" s="4" t="str">
        <f>VLOOKUP(Table_1[[#This Row],[Location ID]],[1]Locations!$A:$B,2,0)</f>
        <v>Stockton</v>
      </c>
      <c r="N5276" s="4" t="str">
        <f>VLOOKUP(Table_1[[#This Row],[Sales Person ID]],'[1]Sales People'!$A:$B,2,0)</f>
        <v>Ryan Butler</v>
      </c>
      <c r="O5276" s="4" t="str">
        <f>VLOOKUP(Table_1[[#This Row],[Customer ID]],[1]Customers!$A:$B,2,0)</f>
        <v>Sean Black</v>
      </c>
      <c r="P5276" s="5">
        <f>WEEKDAY([2]Data!$F5276)</f>
        <v>4</v>
      </c>
      <c r="Q5276" s="4">
        <f>MONTH([2]Data!$F5276)</f>
        <v>2</v>
      </c>
      <c r="R5276" s="4">
        <f>YEAR([2]Data!$F5276)</f>
        <v>2021</v>
      </c>
    </row>
    <row r="5277" spans="1:18" ht="15.75" customHeight="1">
      <c r="A5277" s="4" t="s">
        <v>6310</v>
      </c>
      <c r="B5277" s="4" t="s">
        <v>400</v>
      </c>
      <c r="C5277" s="4" t="s">
        <v>151</v>
      </c>
      <c r="D5277" s="4" t="s">
        <v>82</v>
      </c>
      <c r="E5277" s="4" t="s">
        <v>819</v>
      </c>
      <c r="F5277" s="11">
        <v>44206</v>
      </c>
      <c r="G5277" s="4">
        <v>2</v>
      </c>
      <c r="H5277" s="4">
        <v>1367</v>
      </c>
      <c r="I5277" s="4">
        <f>VLOOKUP(Table_1[[#This Row],[Product ID]],[1]Products!$A:$D,3,0)</f>
        <v>984</v>
      </c>
      <c r="J5277" s="4">
        <f>PRODUCT([2]Data!$G5277,[2]Data!$I5277)</f>
        <v>1968</v>
      </c>
      <c r="K5277" s="4">
        <f>PRODUCT([2]Data!$G5277,[2]Data!$H5277)</f>
        <v>2734</v>
      </c>
      <c r="L5277" s="4">
        <f>[2]Data!$K5277-[2]Data!$J5277</f>
        <v>766</v>
      </c>
      <c r="M5277" s="4" t="str">
        <f>VLOOKUP(Table_1[[#This Row],[Location ID]],[1]Locations!$A:$B,2,0)</f>
        <v>Salinas</v>
      </c>
      <c r="N5277" s="4" t="str">
        <f>VLOOKUP(Table_1[[#This Row],[Sales Person ID]],'[1]Sales People'!$A:$B,2,0)</f>
        <v>Gary Rodriguez</v>
      </c>
      <c r="O5277" s="4" t="str">
        <f>VLOOKUP(Table_1[[#This Row],[Customer ID]],[1]Customers!$A:$B,2,0)</f>
        <v>Benjamin Murray</v>
      </c>
      <c r="P5277" s="5">
        <f>WEEKDAY([2]Data!$F5277)</f>
        <v>1</v>
      </c>
      <c r="Q5277" s="4">
        <f>MONTH([2]Data!$F5277)</f>
        <v>1</v>
      </c>
      <c r="R5277" s="4">
        <f>YEAR([2]Data!$F5277)</f>
        <v>2021</v>
      </c>
    </row>
    <row r="5278" spans="1:18" ht="15.75" customHeight="1">
      <c r="A5278" s="4" t="s">
        <v>6311</v>
      </c>
      <c r="B5278" s="4" t="s">
        <v>446</v>
      </c>
      <c r="C5278" s="4" t="s">
        <v>146</v>
      </c>
      <c r="D5278" s="4" t="s">
        <v>64</v>
      </c>
      <c r="E5278" s="4" t="s">
        <v>1094</v>
      </c>
      <c r="F5278" s="11">
        <v>44254</v>
      </c>
      <c r="G5278" s="4">
        <v>1</v>
      </c>
      <c r="H5278" s="4">
        <v>2141</v>
      </c>
      <c r="I5278" s="4">
        <f>VLOOKUP(Table_1[[#This Row],[Product ID]],[1]Products!$A:$D,3,0)</f>
        <v>1777</v>
      </c>
      <c r="J5278" s="4">
        <f>PRODUCT([2]Data!$G5278,[2]Data!$I5278)</f>
        <v>1777</v>
      </c>
      <c r="K5278" s="4">
        <f>PRODUCT([2]Data!$G5278,[2]Data!$H5278)</f>
        <v>2141</v>
      </c>
      <c r="L5278" s="4">
        <f>[2]Data!$K5278-[2]Data!$J5278</f>
        <v>364</v>
      </c>
      <c r="M5278" s="4" t="str">
        <f>VLOOKUP(Table_1[[#This Row],[Location ID]],[1]Locations!$A:$B,2,0)</f>
        <v>Oxnard</v>
      </c>
      <c r="N5278" s="4" t="str">
        <f>VLOOKUP(Table_1[[#This Row],[Sales Person ID]],'[1]Sales People'!$A:$B,2,0)</f>
        <v>Scott Mason</v>
      </c>
      <c r="O5278" s="4" t="str">
        <f>VLOOKUP(Table_1[[#This Row],[Customer ID]],[1]Customers!$A:$B,2,0)</f>
        <v>Carl Nguyen</v>
      </c>
      <c r="P5278" s="5">
        <f>WEEKDAY([2]Data!$F5278)</f>
        <v>7</v>
      </c>
      <c r="Q5278" s="4">
        <f>MONTH([2]Data!$F5278)</f>
        <v>2</v>
      </c>
      <c r="R5278" s="4">
        <f>YEAR([2]Data!$F5278)</f>
        <v>2021</v>
      </c>
    </row>
    <row r="5279" spans="1:18" ht="15.75" customHeight="1">
      <c r="A5279" s="4" t="s">
        <v>6312</v>
      </c>
      <c r="B5279" s="4" t="s">
        <v>200</v>
      </c>
      <c r="C5279" s="4" t="s">
        <v>461</v>
      </c>
      <c r="D5279" s="4" t="s">
        <v>157</v>
      </c>
      <c r="E5279" s="4" t="s">
        <v>2110</v>
      </c>
      <c r="F5279" s="11">
        <v>44253</v>
      </c>
      <c r="G5279" s="4">
        <v>3</v>
      </c>
      <c r="H5279" s="4">
        <v>1783</v>
      </c>
      <c r="I5279" s="4">
        <f>VLOOKUP(Table_1[[#This Row],[Product ID]],[1]Products!$A:$D,3,0)</f>
        <v>1516</v>
      </c>
      <c r="J5279" s="4">
        <f>PRODUCT([2]Data!$G5279,[2]Data!$I5279)</f>
        <v>4548</v>
      </c>
      <c r="K5279" s="4">
        <f>PRODUCT([2]Data!$G5279,[2]Data!$H5279)</f>
        <v>5349</v>
      </c>
      <c r="L5279" s="4">
        <f>[2]Data!$K5279-[2]Data!$J5279</f>
        <v>801</v>
      </c>
      <c r="M5279" s="4" t="str">
        <f>VLOOKUP(Table_1[[#This Row],[Location ID]],[1]Locations!$A:$B,2,0)</f>
        <v>Simi Valley</v>
      </c>
      <c r="N5279" s="4" t="str">
        <f>VLOOKUP(Table_1[[#This Row],[Sales Person ID]],'[1]Sales People'!$A:$B,2,0)</f>
        <v>Carl Elliott</v>
      </c>
      <c r="O5279" s="4" t="str">
        <f>VLOOKUP(Table_1[[#This Row],[Customer ID]],[1]Customers!$A:$B,2,0)</f>
        <v>Eugene Hunter</v>
      </c>
      <c r="P5279" s="5">
        <f>WEEKDAY([2]Data!$F5279)</f>
        <v>6</v>
      </c>
      <c r="Q5279" s="4">
        <f>MONTH([2]Data!$F5279)</f>
        <v>2</v>
      </c>
      <c r="R5279" s="4">
        <f>YEAR([2]Data!$F5279)</f>
        <v>2021</v>
      </c>
    </row>
    <row r="5280" spans="1:18" ht="15.75" customHeight="1">
      <c r="A5280" s="4" t="s">
        <v>6313</v>
      </c>
      <c r="B5280" s="4" t="s">
        <v>316</v>
      </c>
      <c r="C5280" s="4" t="s">
        <v>77</v>
      </c>
      <c r="D5280" s="4" t="s">
        <v>356</v>
      </c>
      <c r="E5280" s="4" t="s">
        <v>976</v>
      </c>
      <c r="F5280" s="11">
        <v>44225</v>
      </c>
      <c r="G5280" s="4">
        <v>4</v>
      </c>
      <c r="H5280" s="4">
        <v>504</v>
      </c>
      <c r="I5280" s="4">
        <f>VLOOKUP(Table_1[[#This Row],[Product ID]],[1]Products!$A:$D,3,0)</f>
        <v>408</v>
      </c>
      <c r="J5280" s="4">
        <f>PRODUCT([2]Data!$G5280,[2]Data!$I5280)</f>
        <v>1632</v>
      </c>
      <c r="K5280" s="4">
        <f>PRODUCT([2]Data!$G5280,[2]Data!$H5280)</f>
        <v>2016</v>
      </c>
      <c r="L5280" s="4">
        <f>[2]Data!$K5280-[2]Data!$J5280</f>
        <v>384</v>
      </c>
      <c r="M5280" s="4" t="str">
        <f>VLOOKUP(Table_1[[#This Row],[Location ID]],[1]Locations!$A:$B,2,0)</f>
        <v>Ontario</v>
      </c>
      <c r="N5280" s="4" t="str">
        <f>VLOOKUP(Table_1[[#This Row],[Sales Person ID]],'[1]Sales People'!$A:$B,2,0)</f>
        <v>Larry Marshall</v>
      </c>
      <c r="O5280" s="4" t="str">
        <f>VLOOKUP(Table_1[[#This Row],[Customer ID]],[1]Customers!$A:$B,2,0)</f>
        <v>Benjamin Stanley</v>
      </c>
      <c r="P5280" s="5">
        <f>WEEKDAY([2]Data!$F5280)</f>
        <v>6</v>
      </c>
      <c r="Q5280" s="4">
        <f>MONTH([2]Data!$F5280)</f>
        <v>1</v>
      </c>
      <c r="R5280" s="4">
        <f>YEAR([2]Data!$F5280)</f>
        <v>2021</v>
      </c>
    </row>
    <row r="5281" spans="1:18" ht="15.75" customHeight="1">
      <c r="A5281" s="4" t="s">
        <v>6314</v>
      </c>
      <c r="B5281" s="4" t="s">
        <v>184</v>
      </c>
      <c r="C5281" s="4" t="s">
        <v>388</v>
      </c>
      <c r="D5281" s="4" t="s">
        <v>227</v>
      </c>
      <c r="E5281" s="4" t="s">
        <v>1596</v>
      </c>
      <c r="F5281" s="11">
        <v>44250</v>
      </c>
      <c r="G5281" s="4">
        <v>1</v>
      </c>
      <c r="H5281" s="4">
        <v>2005</v>
      </c>
      <c r="I5281" s="4">
        <f>VLOOKUP(Table_1[[#This Row],[Product ID]],[1]Products!$A:$D,3,0)</f>
        <v>1223</v>
      </c>
      <c r="J5281" s="4">
        <f>PRODUCT([2]Data!$G5281,[2]Data!$I5281)</f>
        <v>1223</v>
      </c>
      <c r="K5281" s="4">
        <f>PRODUCT([2]Data!$G5281,[2]Data!$H5281)</f>
        <v>2005</v>
      </c>
      <c r="L5281" s="4">
        <f>[2]Data!$K5281-[2]Data!$J5281</f>
        <v>782</v>
      </c>
      <c r="M5281" s="4" t="str">
        <f>VLOOKUP(Table_1[[#This Row],[Location ID]],[1]Locations!$A:$B,2,0)</f>
        <v>San Diego</v>
      </c>
      <c r="N5281" s="4" t="str">
        <f>VLOOKUP(Table_1[[#This Row],[Sales Person ID]],'[1]Sales People'!$A:$B,2,0)</f>
        <v>Ernest Wagner</v>
      </c>
      <c r="O5281" s="4" t="str">
        <f>VLOOKUP(Table_1[[#This Row],[Customer ID]],[1]Customers!$A:$B,2,0)</f>
        <v>Ronald Arnold</v>
      </c>
      <c r="P5281" s="5">
        <f>WEEKDAY([2]Data!$F5281)</f>
        <v>3</v>
      </c>
      <c r="Q5281" s="4">
        <f>MONTH([2]Data!$F5281)</f>
        <v>2</v>
      </c>
      <c r="R5281" s="4">
        <f>YEAR([2]Data!$F5281)</f>
        <v>2021</v>
      </c>
    </row>
    <row r="5282" spans="1:18" ht="15.75" customHeight="1">
      <c r="A5282" s="4" t="s">
        <v>6315</v>
      </c>
      <c r="B5282" s="4" t="s">
        <v>72</v>
      </c>
      <c r="C5282" s="4" t="s">
        <v>63</v>
      </c>
      <c r="D5282" s="4" t="s">
        <v>64</v>
      </c>
      <c r="E5282" s="4" t="s">
        <v>983</v>
      </c>
      <c r="F5282" s="11">
        <v>44221</v>
      </c>
      <c r="G5282" s="4">
        <v>1</v>
      </c>
      <c r="H5282" s="4">
        <v>1889</v>
      </c>
      <c r="I5282" s="4">
        <f>VLOOKUP(Table_1[[#This Row],[Product ID]],[1]Products!$A:$D,3,0)</f>
        <v>945</v>
      </c>
      <c r="J5282" s="4">
        <f>PRODUCT([2]Data!$G5282,[2]Data!$I5282)</f>
        <v>945</v>
      </c>
      <c r="K5282" s="4">
        <f>PRODUCT([2]Data!$G5282,[2]Data!$H5282)</f>
        <v>1889</v>
      </c>
      <c r="L5282" s="4">
        <f>[2]Data!$K5282-[2]Data!$J5282</f>
        <v>944</v>
      </c>
      <c r="M5282" s="4" t="str">
        <f>VLOOKUP(Table_1[[#This Row],[Location ID]],[1]Locations!$A:$B,2,0)</f>
        <v>Pasadena</v>
      </c>
      <c r="N5282" s="4" t="str">
        <f>VLOOKUP(Table_1[[#This Row],[Sales Person ID]],'[1]Sales People'!$A:$B,2,0)</f>
        <v>Scott Mason</v>
      </c>
      <c r="O5282" s="4" t="str">
        <f>VLOOKUP(Table_1[[#This Row],[Customer ID]],[1]Customers!$A:$B,2,0)</f>
        <v>Adam Wheeler</v>
      </c>
      <c r="P5282" s="5">
        <f>WEEKDAY([2]Data!$F5282)</f>
        <v>2</v>
      </c>
      <c r="Q5282" s="4">
        <f>MONTH([2]Data!$F5282)</f>
        <v>1</v>
      </c>
      <c r="R5282" s="4">
        <f>YEAR([2]Data!$F5282)</f>
        <v>2021</v>
      </c>
    </row>
    <row r="5283" spans="1:18" ht="15.75" customHeight="1">
      <c r="A5283" s="4" t="s">
        <v>6316</v>
      </c>
      <c r="B5283" s="4" t="s">
        <v>120</v>
      </c>
      <c r="C5283" s="4" t="s">
        <v>231</v>
      </c>
      <c r="D5283" s="4" t="s">
        <v>69</v>
      </c>
      <c r="E5283" s="4" t="s">
        <v>382</v>
      </c>
      <c r="F5283" s="11">
        <v>44220</v>
      </c>
      <c r="G5283" s="4">
        <v>1</v>
      </c>
      <c r="H5283" s="4">
        <v>1783</v>
      </c>
      <c r="I5283" s="4">
        <f>VLOOKUP(Table_1[[#This Row],[Product ID]],[1]Products!$A:$D,3,0)</f>
        <v>1230</v>
      </c>
      <c r="J5283" s="4">
        <f>PRODUCT([2]Data!$G5283,[2]Data!$I5283)</f>
        <v>1230</v>
      </c>
      <c r="K5283" s="4">
        <f>PRODUCT([2]Data!$G5283,[2]Data!$H5283)</f>
        <v>1783</v>
      </c>
      <c r="L5283" s="4">
        <f>[2]Data!$K5283-[2]Data!$J5283</f>
        <v>553</v>
      </c>
      <c r="M5283" s="4" t="str">
        <f>VLOOKUP(Table_1[[#This Row],[Location ID]],[1]Locations!$A:$B,2,0)</f>
        <v>Modesto</v>
      </c>
      <c r="N5283" s="4" t="str">
        <f>VLOOKUP(Table_1[[#This Row],[Sales Person ID]],'[1]Sales People'!$A:$B,2,0)</f>
        <v>Christopher Tucker</v>
      </c>
      <c r="O5283" s="4" t="str">
        <f>VLOOKUP(Table_1[[#This Row],[Customer ID]],[1]Customers!$A:$B,2,0)</f>
        <v>Wayne Gordon</v>
      </c>
      <c r="P5283" s="5">
        <f>WEEKDAY([2]Data!$F5283)</f>
        <v>1</v>
      </c>
      <c r="Q5283" s="4">
        <f>MONTH([2]Data!$F5283)</f>
        <v>1</v>
      </c>
      <c r="R5283" s="4">
        <f>YEAR([2]Data!$F5283)</f>
        <v>2021</v>
      </c>
    </row>
    <row r="5284" spans="1:18" ht="15.75" customHeight="1">
      <c r="A5284" s="4" t="s">
        <v>6317</v>
      </c>
      <c r="B5284" s="4" t="s">
        <v>341</v>
      </c>
      <c r="C5284" s="4" t="s">
        <v>283</v>
      </c>
      <c r="D5284" s="4" t="s">
        <v>102</v>
      </c>
      <c r="E5284" s="4" t="s">
        <v>2454</v>
      </c>
      <c r="F5284" s="11">
        <v>44221</v>
      </c>
      <c r="G5284" s="4">
        <v>1</v>
      </c>
      <c r="H5284" s="4">
        <v>1635</v>
      </c>
      <c r="I5284" s="4">
        <f>VLOOKUP(Table_1[[#This Row],[Product ID]],[1]Products!$A:$D,3,0)</f>
        <v>1046</v>
      </c>
      <c r="J5284" s="4">
        <f>PRODUCT([2]Data!$G5284,[2]Data!$I5284)</f>
        <v>1046</v>
      </c>
      <c r="K5284" s="4">
        <f>PRODUCT([2]Data!$G5284,[2]Data!$H5284)</f>
        <v>1635</v>
      </c>
      <c r="L5284" s="4">
        <f>[2]Data!$K5284-[2]Data!$J5284</f>
        <v>589</v>
      </c>
      <c r="M5284" s="4" t="str">
        <f>VLOOKUP(Table_1[[#This Row],[Location ID]],[1]Locations!$A:$B,2,0)</f>
        <v>Torrance</v>
      </c>
      <c r="N5284" s="4" t="str">
        <f>VLOOKUP(Table_1[[#This Row],[Sales Person ID]],'[1]Sales People'!$A:$B,2,0)</f>
        <v>Howard Gardner</v>
      </c>
      <c r="O5284" s="4" t="str">
        <f>VLOOKUP(Table_1[[#This Row],[Customer ID]],[1]Customers!$A:$B,2,0)</f>
        <v>Peter Warren</v>
      </c>
      <c r="P5284" s="5">
        <f>WEEKDAY([2]Data!$F5284)</f>
        <v>2</v>
      </c>
      <c r="Q5284" s="4">
        <f>MONTH([2]Data!$F5284)</f>
        <v>1</v>
      </c>
      <c r="R5284" s="4">
        <f>YEAR([2]Data!$F5284)</f>
        <v>2021</v>
      </c>
    </row>
    <row r="5285" spans="1:18" ht="15.75" customHeight="1">
      <c r="A5285" s="4" t="s">
        <v>6318</v>
      </c>
      <c r="B5285" s="4" t="s">
        <v>256</v>
      </c>
      <c r="C5285" s="4" t="s">
        <v>197</v>
      </c>
      <c r="D5285" s="4" t="s">
        <v>268</v>
      </c>
      <c r="E5285" s="4" t="s">
        <v>459</v>
      </c>
      <c r="F5285" s="11">
        <v>44250</v>
      </c>
      <c r="G5285" s="4">
        <v>1</v>
      </c>
      <c r="H5285" s="4">
        <v>818</v>
      </c>
      <c r="I5285" s="4">
        <f>VLOOKUP(Table_1[[#This Row],[Product ID]],[1]Products!$A:$D,3,0)</f>
        <v>450</v>
      </c>
      <c r="J5285" s="4">
        <f>PRODUCT([2]Data!$G5285,[2]Data!$I5285)</f>
        <v>450</v>
      </c>
      <c r="K5285" s="4">
        <f>PRODUCT([2]Data!$G5285,[2]Data!$H5285)</f>
        <v>818</v>
      </c>
      <c r="L5285" s="4">
        <f>[2]Data!$K5285-[2]Data!$J5285</f>
        <v>368</v>
      </c>
      <c r="M5285" s="4" t="str">
        <f>VLOOKUP(Table_1[[#This Row],[Location ID]],[1]Locations!$A:$B,2,0)</f>
        <v>Riverside</v>
      </c>
      <c r="N5285" s="4" t="str">
        <f>VLOOKUP(Table_1[[#This Row],[Sales Person ID]],'[1]Sales People'!$A:$B,2,0)</f>
        <v>Jerry Perry</v>
      </c>
      <c r="O5285" s="4" t="str">
        <f>VLOOKUP(Table_1[[#This Row],[Customer ID]],[1]Customers!$A:$B,2,0)</f>
        <v>Juan Ramirez</v>
      </c>
      <c r="P5285" s="5">
        <f>WEEKDAY([2]Data!$F5285)</f>
        <v>3</v>
      </c>
      <c r="Q5285" s="4">
        <f>MONTH([2]Data!$F5285)</f>
        <v>2</v>
      </c>
      <c r="R5285" s="4">
        <f>YEAR([2]Data!$F5285)</f>
        <v>2021</v>
      </c>
    </row>
    <row r="5286" spans="1:18" ht="15.75" customHeight="1">
      <c r="A5286" s="4" t="s">
        <v>6319</v>
      </c>
      <c r="B5286" s="4" t="s">
        <v>221</v>
      </c>
      <c r="C5286" s="4" t="s">
        <v>20</v>
      </c>
      <c r="D5286" s="4" t="s">
        <v>250</v>
      </c>
      <c r="E5286" s="4" t="s">
        <v>753</v>
      </c>
      <c r="F5286" s="11">
        <v>44256</v>
      </c>
      <c r="G5286" s="4">
        <v>1</v>
      </c>
      <c r="H5286" s="4">
        <v>458</v>
      </c>
      <c r="I5286" s="4">
        <f>VLOOKUP(Table_1[[#This Row],[Product ID]],[1]Products!$A:$D,3,0)</f>
        <v>376</v>
      </c>
      <c r="J5286" s="4">
        <f>PRODUCT([2]Data!$G5286,[2]Data!$I5286)</f>
        <v>376</v>
      </c>
      <c r="K5286" s="4">
        <f>PRODUCT([2]Data!$G5286,[2]Data!$H5286)</f>
        <v>458</v>
      </c>
      <c r="L5286" s="4">
        <f>[2]Data!$K5286-[2]Data!$J5286</f>
        <v>82</v>
      </c>
      <c r="M5286" s="4" t="str">
        <f>VLOOKUP(Table_1[[#This Row],[Location ID]],[1]Locations!$A:$B,2,0)</f>
        <v>San Mateo</v>
      </c>
      <c r="N5286" s="4" t="str">
        <f>VLOOKUP(Table_1[[#This Row],[Sales Person ID]],'[1]Sales People'!$A:$B,2,0)</f>
        <v>John Reyes</v>
      </c>
      <c r="O5286" s="4" t="str">
        <f>VLOOKUP(Table_1[[#This Row],[Customer ID]],[1]Customers!$A:$B,2,0)</f>
        <v>Joe Rose</v>
      </c>
      <c r="P5286" s="5">
        <f>WEEKDAY([2]Data!$F5286)</f>
        <v>2</v>
      </c>
      <c r="Q5286" s="4">
        <f>MONTH([2]Data!$F5286)</f>
        <v>3</v>
      </c>
      <c r="R5286" s="4">
        <f>YEAR([2]Data!$F5286)</f>
        <v>2021</v>
      </c>
    </row>
    <row r="5287" spans="1:18" ht="15.75" customHeight="1">
      <c r="A5287" s="4" t="s">
        <v>6320</v>
      </c>
      <c r="B5287" s="4" t="s">
        <v>230</v>
      </c>
      <c r="C5287" s="4" t="s">
        <v>279</v>
      </c>
      <c r="D5287" s="4" t="s">
        <v>74</v>
      </c>
      <c r="E5287" s="4" t="s">
        <v>317</v>
      </c>
      <c r="F5287" s="11">
        <v>44213</v>
      </c>
      <c r="G5287" s="4">
        <v>1</v>
      </c>
      <c r="H5287" s="4">
        <v>561</v>
      </c>
      <c r="I5287" s="4">
        <f>VLOOKUP(Table_1[[#This Row],[Product ID]],[1]Products!$A:$D,3,0)</f>
        <v>421</v>
      </c>
      <c r="J5287" s="4">
        <f>PRODUCT([2]Data!$G5287,[2]Data!$I5287)</f>
        <v>421</v>
      </c>
      <c r="K5287" s="4">
        <f>PRODUCT([2]Data!$G5287,[2]Data!$H5287)</f>
        <v>561</v>
      </c>
      <c r="L5287" s="4">
        <f>[2]Data!$K5287-[2]Data!$J5287</f>
        <v>140</v>
      </c>
      <c r="M5287" s="4" t="str">
        <f>VLOOKUP(Table_1[[#This Row],[Location ID]],[1]Locations!$A:$B,2,0)</f>
        <v>Murrieta</v>
      </c>
      <c r="N5287" s="4" t="str">
        <f>VLOOKUP(Table_1[[#This Row],[Sales Person ID]],'[1]Sales People'!$A:$B,2,0)</f>
        <v>Jeremy Mendoza</v>
      </c>
      <c r="O5287" s="4" t="str">
        <f>VLOOKUP(Table_1[[#This Row],[Customer ID]],[1]Customers!$A:$B,2,0)</f>
        <v>Sean Black</v>
      </c>
      <c r="P5287" s="5">
        <f>WEEKDAY([2]Data!$F5287)</f>
        <v>1</v>
      </c>
      <c r="Q5287" s="4">
        <f>MONTH([2]Data!$F5287)</f>
        <v>1</v>
      </c>
      <c r="R5287" s="4">
        <f>YEAR([2]Data!$F5287)</f>
        <v>2021</v>
      </c>
    </row>
    <row r="5288" spans="1:18" ht="15.75" customHeight="1">
      <c r="A5288" s="4" t="s">
        <v>6321</v>
      </c>
      <c r="B5288" s="4" t="s">
        <v>163</v>
      </c>
      <c r="C5288" s="4" t="s">
        <v>742</v>
      </c>
      <c r="D5288" s="4" t="s">
        <v>51</v>
      </c>
      <c r="E5288" s="4" t="s">
        <v>2316</v>
      </c>
      <c r="F5288" s="11">
        <v>44201</v>
      </c>
      <c r="G5288" s="4">
        <v>1</v>
      </c>
      <c r="H5288" s="4">
        <v>951</v>
      </c>
      <c r="I5288" s="4">
        <f>VLOOKUP(Table_1[[#This Row],[Product ID]],[1]Products!$A:$D,3,0)</f>
        <v>504</v>
      </c>
      <c r="J5288" s="4">
        <f>PRODUCT([2]Data!$G5288,[2]Data!$I5288)</f>
        <v>504</v>
      </c>
      <c r="K5288" s="4">
        <f>PRODUCT([2]Data!$G5288,[2]Data!$H5288)</f>
        <v>951</v>
      </c>
      <c r="L5288" s="4">
        <f>[2]Data!$K5288-[2]Data!$J5288</f>
        <v>447</v>
      </c>
      <c r="M5288" s="4" t="str">
        <f>VLOOKUP(Table_1[[#This Row],[Location ID]],[1]Locations!$A:$B,2,0)</f>
        <v>Costa Mesa</v>
      </c>
      <c r="N5288" s="4" t="str">
        <f>VLOOKUP(Table_1[[#This Row],[Sales Person ID]],'[1]Sales People'!$A:$B,2,0)</f>
        <v>Brian Hansen</v>
      </c>
      <c r="O5288" s="4" t="str">
        <f>VLOOKUP(Table_1[[#This Row],[Customer ID]],[1]Customers!$A:$B,2,0)</f>
        <v>Nicholas Hamilton</v>
      </c>
      <c r="P5288" s="5">
        <f>WEEKDAY([2]Data!$F5288)</f>
        <v>3</v>
      </c>
      <c r="Q5288" s="4">
        <f>MONTH([2]Data!$F5288)</f>
        <v>1</v>
      </c>
      <c r="R5288" s="4">
        <f>YEAR([2]Data!$F5288)</f>
        <v>2021</v>
      </c>
    </row>
    <row r="5289" spans="1:18" ht="15.75" customHeight="1">
      <c r="A5289" s="4" t="s">
        <v>6322</v>
      </c>
      <c r="B5289" s="4" t="s">
        <v>506</v>
      </c>
      <c r="C5289" s="4" t="s">
        <v>257</v>
      </c>
      <c r="D5289" s="4" t="s">
        <v>189</v>
      </c>
      <c r="E5289" s="4" t="s">
        <v>1032</v>
      </c>
      <c r="F5289" s="11">
        <v>44251</v>
      </c>
      <c r="G5289" s="4">
        <v>4</v>
      </c>
      <c r="H5289" s="4">
        <v>1467</v>
      </c>
      <c r="I5289" s="4">
        <f>VLOOKUP(Table_1[[#This Row],[Product ID]],[1]Products!$A:$D,3,0)</f>
        <v>807</v>
      </c>
      <c r="J5289" s="4">
        <f>PRODUCT([2]Data!$G5289,[2]Data!$I5289)</f>
        <v>3228</v>
      </c>
      <c r="K5289" s="4">
        <f>PRODUCT([2]Data!$G5289,[2]Data!$H5289)</f>
        <v>5868</v>
      </c>
      <c r="L5289" s="4">
        <f>[2]Data!$K5289-[2]Data!$J5289</f>
        <v>2640</v>
      </c>
      <c r="M5289" s="4" t="str">
        <f>VLOOKUP(Table_1[[#This Row],[Location ID]],[1]Locations!$A:$B,2,0)</f>
        <v>San Francisco</v>
      </c>
      <c r="N5289" s="4" t="str">
        <f>VLOOKUP(Table_1[[#This Row],[Sales Person ID]],'[1]Sales People'!$A:$B,2,0)</f>
        <v>Joshua Taylor</v>
      </c>
      <c r="O5289" s="4" t="str">
        <f>VLOOKUP(Table_1[[#This Row],[Customer ID]],[1]Customers!$A:$B,2,0)</f>
        <v>Nicholas Stanley</v>
      </c>
      <c r="P5289" s="5">
        <f>WEEKDAY([2]Data!$F5289)</f>
        <v>4</v>
      </c>
      <c r="Q5289" s="4">
        <f>MONTH([2]Data!$F5289)</f>
        <v>2</v>
      </c>
      <c r="R5289" s="4">
        <f>YEAR([2]Data!$F5289)</f>
        <v>2021</v>
      </c>
    </row>
    <row r="5290" spans="1:18" ht="15.75" customHeight="1">
      <c r="A5290" s="4" t="s">
        <v>6323</v>
      </c>
      <c r="B5290" s="4" t="s">
        <v>150</v>
      </c>
      <c r="C5290" s="4" t="s">
        <v>235</v>
      </c>
      <c r="D5290" s="4" t="s">
        <v>117</v>
      </c>
      <c r="E5290" s="4" t="s">
        <v>1406</v>
      </c>
      <c r="F5290" s="11">
        <v>44235</v>
      </c>
      <c r="G5290" s="4">
        <v>3</v>
      </c>
      <c r="H5290" s="4">
        <v>817</v>
      </c>
      <c r="I5290" s="4">
        <f>VLOOKUP(Table_1[[#This Row],[Product ID]],[1]Products!$A:$D,3,0)</f>
        <v>409</v>
      </c>
      <c r="J5290" s="4">
        <f>PRODUCT([2]Data!$G5290,[2]Data!$I5290)</f>
        <v>1227</v>
      </c>
      <c r="K5290" s="4">
        <f>PRODUCT([2]Data!$G5290,[2]Data!$H5290)</f>
        <v>2451</v>
      </c>
      <c r="L5290" s="4">
        <f>[2]Data!$K5290-[2]Data!$J5290</f>
        <v>1224</v>
      </c>
      <c r="M5290" s="4" t="str">
        <f>VLOOKUP(Table_1[[#This Row],[Location ID]],[1]Locations!$A:$B,2,0)</f>
        <v>Huntington Beach</v>
      </c>
      <c r="N5290" s="4" t="str">
        <f>VLOOKUP(Table_1[[#This Row],[Sales Person ID]],'[1]Sales People'!$A:$B,2,0)</f>
        <v>Patrick Ruiz</v>
      </c>
      <c r="O5290" s="4" t="str">
        <f>VLOOKUP(Table_1[[#This Row],[Customer ID]],[1]Customers!$A:$B,2,0)</f>
        <v>Howard Lynch</v>
      </c>
      <c r="P5290" s="5">
        <f>WEEKDAY([2]Data!$F5290)</f>
        <v>2</v>
      </c>
      <c r="Q5290" s="4">
        <f>MONTH([2]Data!$F5290)</f>
        <v>2</v>
      </c>
      <c r="R5290" s="4">
        <f>YEAR([2]Data!$F5290)</f>
        <v>2021</v>
      </c>
    </row>
    <row r="5291" spans="1:18" ht="15.75" customHeight="1">
      <c r="A5291" s="4" t="s">
        <v>6324</v>
      </c>
      <c r="B5291" s="4" t="s">
        <v>256</v>
      </c>
      <c r="C5291" s="4" t="s">
        <v>63</v>
      </c>
      <c r="D5291" s="4" t="s">
        <v>424</v>
      </c>
      <c r="E5291" s="4" t="s">
        <v>357</v>
      </c>
      <c r="F5291" s="11">
        <v>44212</v>
      </c>
      <c r="G5291" s="4">
        <v>1</v>
      </c>
      <c r="H5291" s="4">
        <v>818</v>
      </c>
      <c r="I5291" s="4">
        <f>VLOOKUP(Table_1[[#This Row],[Product ID]],[1]Products!$A:$D,3,0)</f>
        <v>450</v>
      </c>
      <c r="J5291" s="4">
        <f>PRODUCT([2]Data!$G5291,[2]Data!$I5291)</f>
        <v>450</v>
      </c>
      <c r="K5291" s="4">
        <f>PRODUCT([2]Data!$G5291,[2]Data!$H5291)</f>
        <v>818</v>
      </c>
      <c r="L5291" s="4">
        <f>[2]Data!$K5291-[2]Data!$J5291</f>
        <v>368</v>
      </c>
      <c r="M5291" s="4" t="str">
        <f>VLOOKUP(Table_1[[#This Row],[Location ID]],[1]Locations!$A:$B,2,0)</f>
        <v>Pasadena</v>
      </c>
      <c r="N5291" s="4" t="str">
        <f>VLOOKUP(Table_1[[#This Row],[Sales Person ID]],'[1]Sales People'!$A:$B,2,0)</f>
        <v>Kenneth Bradley</v>
      </c>
      <c r="O5291" s="4" t="str">
        <f>VLOOKUP(Table_1[[#This Row],[Customer ID]],[1]Customers!$A:$B,2,0)</f>
        <v>Eugene Cunningham</v>
      </c>
      <c r="P5291" s="5">
        <f>WEEKDAY([2]Data!$F5291)</f>
        <v>7</v>
      </c>
      <c r="Q5291" s="4">
        <f>MONTH([2]Data!$F5291)</f>
        <v>1</v>
      </c>
      <c r="R5291" s="4">
        <f>YEAR([2]Data!$F5291)</f>
        <v>2021</v>
      </c>
    </row>
    <row r="5292" spans="1:18" ht="15.75" customHeight="1">
      <c r="A5292" s="4" t="s">
        <v>6325</v>
      </c>
      <c r="B5292" s="4" t="s">
        <v>580</v>
      </c>
      <c r="C5292" s="4" t="s">
        <v>447</v>
      </c>
      <c r="D5292" s="4" t="s">
        <v>60</v>
      </c>
      <c r="E5292" s="4" t="s">
        <v>1067</v>
      </c>
      <c r="F5292" s="11">
        <v>44266</v>
      </c>
      <c r="G5292" s="4">
        <v>4</v>
      </c>
      <c r="H5292" s="4">
        <v>1178</v>
      </c>
      <c r="I5292" s="4">
        <f>VLOOKUP(Table_1[[#This Row],[Product ID]],[1]Products!$A:$D,3,0)</f>
        <v>683</v>
      </c>
      <c r="J5292" s="4">
        <f>PRODUCT([2]Data!$G5292,[2]Data!$I5292)</f>
        <v>2732</v>
      </c>
      <c r="K5292" s="4">
        <f>PRODUCT([2]Data!$G5292,[2]Data!$H5292)</f>
        <v>4712</v>
      </c>
      <c r="L5292" s="4">
        <f>[2]Data!$K5292-[2]Data!$J5292</f>
        <v>1980</v>
      </c>
      <c r="M5292" s="4" t="str">
        <f>VLOOKUP(Table_1[[#This Row],[Location ID]],[1]Locations!$A:$B,2,0)</f>
        <v>Jurupa Valley</v>
      </c>
      <c r="N5292" s="4" t="str">
        <f>VLOOKUP(Table_1[[#This Row],[Sales Person ID]],'[1]Sales People'!$A:$B,2,0)</f>
        <v>Walter Cook</v>
      </c>
      <c r="O5292" s="4" t="str">
        <f>VLOOKUP(Table_1[[#This Row],[Customer ID]],[1]Customers!$A:$B,2,0)</f>
        <v>Ryan Ford</v>
      </c>
      <c r="P5292" s="5">
        <f>WEEKDAY([2]Data!$F5292)</f>
        <v>5</v>
      </c>
      <c r="Q5292" s="4">
        <f>MONTH([2]Data!$F5292)</f>
        <v>3</v>
      </c>
      <c r="R5292" s="4">
        <f>YEAR([2]Data!$F5292)</f>
        <v>2021</v>
      </c>
    </row>
    <row r="5293" spans="1:18" ht="15.75" customHeight="1">
      <c r="A5293" s="4" t="s">
        <v>6326</v>
      </c>
      <c r="B5293" s="4" t="s">
        <v>468</v>
      </c>
      <c r="C5293" s="4" t="s">
        <v>391</v>
      </c>
      <c r="D5293" s="4" t="s">
        <v>82</v>
      </c>
      <c r="E5293" s="4" t="s">
        <v>513</v>
      </c>
      <c r="F5293" s="11">
        <v>44260</v>
      </c>
      <c r="G5293" s="4">
        <v>2</v>
      </c>
      <c r="H5293" s="4">
        <v>947</v>
      </c>
      <c r="I5293" s="4">
        <f>VLOOKUP(Table_1[[#This Row],[Product ID]],[1]Products!$A:$D,3,0)</f>
        <v>786</v>
      </c>
      <c r="J5293" s="4">
        <f>PRODUCT([2]Data!$G5293,[2]Data!$I5293)</f>
        <v>1572</v>
      </c>
      <c r="K5293" s="4">
        <f>PRODUCT([2]Data!$G5293,[2]Data!$H5293)</f>
        <v>1894</v>
      </c>
      <c r="L5293" s="4">
        <f>[2]Data!$K5293-[2]Data!$J5293</f>
        <v>322</v>
      </c>
      <c r="M5293" s="4" t="str">
        <f>VLOOKUP(Table_1[[#This Row],[Location ID]],[1]Locations!$A:$B,2,0)</f>
        <v>Los Angeles</v>
      </c>
      <c r="N5293" s="4" t="str">
        <f>VLOOKUP(Table_1[[#This Row],[Sales Person ID]],'[1]Sales People'!$A:$B,2,0)</f>
        <v>Gary Rodriguez</v>
      </c>
      <c r="O5293" s="4" t="str">
        <f>VLOOKUP(Table_1[[#This Row],[Customer ID]],[1]Customers!$A:$B,2,0)</f>
        <v>Ralph Richardson</v>
      </c>
      <c r="P5293" s="5">
        <f>WEEKDAY([2]Data!$F5293)</f>
        <v>6</v>
      </c>
      <c r="Q5293" s="4">
        <f>MONTH([2]Data!$F5293)</f>
        <v>3</v>
      </c>
      <c r="R5293" s="4">
        <f>YEAR([2]Data!$F5293)</f>
        <v>2021</v>
      </c>
    </row>
    <row r="5294" spans="1:18" ht="15.75" customHeight="1">
      <c r="A5294" s="4" t="s">
        <v>6327</v>
      </c>
      <c r="B5294" s="4" t="s">
        <v>184</v>
      </c>
      <c r="C5294" s="4" t="s">
        <v>366</v>
      </c>
      <c r="D5294" s="4" t="s">
        <v>370</v>
      </c>
      <c r="E5294" s="4" t="s">
        <v>860</v>
      </c>
      <c r="F5294" s="11">
        <v>44250</v>
      </c>
      <c r="G5294" s="4">
        <v>1</v>
      </c>
      <c r="H5294" s="4">
        <v>2005</v>
      </c>
      <c r="I5294" s="4">
        <f>VLOOKUP(Table_1[[#This Row],[Product ID]],[1]Products!$A:$D,3,0)</f>
        <v>1223</v>
      </c>
      <c r="J5294" s="4">
        <f>PRODUCT([2]Data!$G5294,[2]Data!$I5294)</f>
        <v>1223</v>
      </c>
      <c r="K5294" s="4">
        <f>PRODUCT([2]Data!$G5294,[2]Data!$H5294)</f>
        <v>2005</v>
      </c>
      <c r="L5294" s="4">
        <f>[2]Data!$K5294-[2]Data!$J5294</f>
        <v>782</v>
      </c>
      <c r="M5294" s="4" t="str">
        <f>VLOOKUP(Table_1[[#This Row],[Location ID]],[1]Locations!$A:$B,2,0)</f>
        <v>Burbank</v>
      </c>
      <c r="N5294" s="4" t="str">
        <f>VLOOKUP(Table_1[[#This Row],[Sales Person ID]],'[1]Sales People'!$A:$B,2,0)</f>
        <v>Eugene Holmes</v>
      </c>
      <c r="O5294" s="4" t="str">
        <f>VLOOKUP(Table_1[[#This Row],[Customer ID]],[1]Customers!$A:$B,2,0)</f>
        <v>Eric Ward</v>
      </c>
      <c r="P5294" s="5">
        <f>WEEKDAY([2]Data!$F5294)</f>
        <v>3</v>
      </c>
      <c r="Q5294" s="4">
        <f>MONTH([2]Data!$F5294)</f>
        <v>2</v>
      </c>
      <c r="R5294" s="4">
        <f>YEAR([2]Data!$F5294)</f>
        <v>2021</v>
      </c>
    </row>
    <row r="5295" spans="1:18" ht="15.75" customHeight="1">
      <c r="A5295" s="4" t="s">
        <v>6328</v>
      </c>
      <c r="B5295" s="4" t="s">
        <v>24</v>
      </c>
      <c r="C5295" s="4" t="s">
        <v>538</v>
      </c>
      <c r="D5295" s="4" t="s">
        <v>176</v>
      </c>
      <c r="E5295" s="4" t="s">
        <v>3864</v>
      </c>
      <c r="F5295" s="11">
        <v>44260</v>
      </c>
      <c r="G5295" s="4">
        <v>1</v>
      </c>
      <c r="H5295" s="4">
        <v>1022</v>
      </c>
      <c r="I5295" s="4">
        <f>VLOOKUP(Table_1[[#This Row],[Product ID]],[1]Products!$A:$D,3,0)</f>
        <v>818</v>
      </c>
      <c r="J5295" s="4">
        <f>PRODUCT([2]Data!$G5295,[2]Data!$I5295)</f>
        <v>818</v>
      </c>
      <c r="K5295" s="4">
        <f>PRODUCT([2]Data!$G5295,[2]Data!$H5295)</f>
        <v>1022</v>
      </c>
      <c r="L5295" s="4">
        <f>[2]Data!$K5295-[2]Data!$J5295</f>
        <v>204</v>
      </c>
      <c r="M5295" s="4" t="str">
        <f>VLOOKUP(Table_1[[#This Row],[Location ID]],[1]Locations!$A:$B,2,0)</f>
        <v>Stockton</v>
      </c>
      <c r="N5295" s="4" t="str">
        <f>VLOOKUP(Table_1[[#This Row],[Sales Person ID]],'[1]Sales People'!$A:$B,2,0)</f>
        <v>Joe Sims</v>
      </c>
      <c r="O5295" s="4" t="str">
        <f>VLOOKUP(Table_1[[#This Row],[Customer ID]],[1]Customers!$A:$B,2,0)</f>
        <v>Phillip Webb</v>
      </c>
      <c r="P5295" s="5">
        <f>WEEKDAY([2]Data!$F5295)</f>
        <v>6</v>
      </c>
      <c r="Q5295" s="4">
        <f>MONTH([2]Data!$F5295)</f>
        <v>3</v>
      </c>
      <c r="R5295" s="4">
        <f>YEAR([2]Data!$F5295)</f>
        <v>2021</v>
      </c>
    </row>
    <row r="5296" spans="1:18" ht="15.75" customHeight="1">
      <c r="A5296" s="4" t="s">
        <v>6329</v>
      </c>
      <c r="B5296" s="4" t="s">
        <v>286</v>
      </c>
      <c r="C5296" s="4" t="s">
        <v>538</v>
      </c>
      <c r="D5296" s="4" t="s">
        <v>189</v>
      </c>
      <c r="E5296" s="4" t="s">
        <v>4892</v>
      </c>
      <c r="F5296" s="11">
        <v>44229</v>
      </c>
      <c r="G5296" s="4">
        <v>1</v>
      </c>
      <c r="H5296" s="4">
        <v>2353</v>
      </c>
      <c r="I5296" s="4">
        <f>VLOOKUP(Table_1[[#This Row],[Product ID]],[1]Products!$A:$D,3,0)</f>
        <v>1788</v>
      </c>
      <c r="J5296" s="4">
        <f>PRODUCT([2]Data!$G5296,[2]Data!$I5296)</f>
        <v>1788</v>
      </c>
      <c r="K5296" s="4">
        <f>PRODUCT([2]Data!$G5296,[2]Data!$H5296)</f>
        <v>2353</v>
      </c>
      <c r="L5296" s="4">
        <f>[2]Data!$K5296-[2]Data!$J5296</f>
        <v>565</v>
      </c>
      <c r="M5296" s="4" t="str">
        <f>VLOOKUP(Table_1[[#This Row],[Location ID]],[1]Locations!$A:$B,2,0)</f>
        <v>Stockton</v>
      </c>
      <c r="N5296" s="4" t="str">
        <f>VLOOKUP(Table_1[[#This Row],[Sales Person ID]],'[1]Sales People'!$A:$B,2,0)</f>
        <v>Joshua Taylor</v>
      </c>
      <c r="O5296" s="4" t="str">
        <f>VLOOKUP(Table_1[[#This Row],[Customer ID]],[1]Customers!$A:$B,2,0)</f>
        <v>Douglas Foster</v>
      </c>
      <c r="P5296" s="5">
        <f>WEEKDAY([2]Data!$F5296)</f>
        <v>3</v>
      </c>
      <c r="Q5296" s="4">
        <f>MONTH([2]Data!$F5296)</f>
        <v>2</v>
      </c>
      <c r="R5296" s="4">
        <f>YEAR([2]Data!$F5296)</f>
        <v>2021</v>
      </c>
    </row>
    <row r="5297" spans="1:18" ht="15.75" customHeight="1">
      <c r="A5297" s="4" t="s">
        <v>6330</v>
      </c>
      <c r="B5297" s="4" t="s">
        <v>67</v>
      </c>
      <c r="C5297" s="4" t="s">
        <v>201</v>
      </c>
      <c r="D5297" s="4" t="s">
        <v>227</v>
      </c>
      <c r="E5297" s="4" t="s">
        <v>1281</v>
      </c>
      <c r="F5297" s="11">
        <v>44267</v>
      </c>
      <c r="G5297" s="4">
        <v>2</v>
      </c>
      <c r="H5297" s="4">
        <v>1848</v>
      </c>
      <c r="I5297" s="4">
        <f>VLOOKUP(Table_1[[#This Row],[Product ID]],[1]Products!$A:$D,3,0)</f>
        <v>1294</v>
      </c>
      <c r="J5297" s="4">
        <f>PRODUCT([2]Data!$G5297,[2]Data!$I5297)</f>
        <v>2588</v>
      </c>
      <c r="K5297" s="4">
        <f>PRODUCT([2]Data!$G5297,[2]Data!$H5297)</f>
        <v>3696</v>
      </c>
      <c r="L5297" s="4">
        <f>[2]Data!$K5297-[2]Data!$J5297</f>
        <v>1108</v>
      </c>
      <c r="M5297" s="4" t="str">
        <f>VLOOKUP(Table_1[[#This Row],[Location ID]],[1]Locations!$A:$B,2,0)</f>
        <v>Oakland</v>
      </c>
      <c r="N5297" s="4" t="str">
        <f>VLOOKUP(Table_1[[#This Row],[Sales Person ID]],'[1]Sales People'!$A:$B,2,0)</f>
        <v>Ernest Wagner</v>
      </c>
      <c r="O5297" s="4" t="str">
        <f>VLOOKUP(Table_1[[#This Row],[Customer ID]],[1]Customers!$A:$B,2,0)</f>
        <v>Samuel Fowler</v>
      </c>
      <c r="P5297" s="5">
        <f>WEEKDAY([2]Data!$F5297)</f>
        <v>6</v>
      </c>
      <c r="Q5297" s="4">
        <f>MONTH([2]Data!$F5297)</f>
        <v>3</v>
      </c>
      <c r="R5297" s="4">
        <f>YEAR([2]Data!$F5297)</f>
        <v>2021</v>
      </c>
    </row>
    <row r="5298" spans="1:18" ht="15.75" customHeight="1">
      <c r="A5298" s="4" t="s">
        <v>6331</v>
      </c>
      <c r="B5298" s="4" t="s">
        <v>372</v>
      </c>
      <c r="C5298" s="4" t="s">
        <v>480</v>
      </c>
      <c r="D5298" s="4" t="s">
        <v>147</v>
      </c>
      <c r="E5298" s="4" t="s">
        <v>1251</v>
      </c>
      <c r="F5298" s="11">
        <v>44260</v>
      </c>
      <c r="G5298" s="4">
        <v>1</v>
      </c>
      <c r="H5298" s="4">
        <v>1338</v>
      </c>
      <c r="I5298" s="4">
        <f>VLOOKUP(Table_1[[#This Row],[Product ID]],[1]Products!$A:$D,3,0)</f>
        <v>682</v>
      </c>
      <c r="J5298" s="4">
        <f>PRODUCT([2]Data!$G5298,[2]Data!$I5298)</f>
        <v>682</v>
      </c>
      <c r="K5298" s="4">
        <f>PRODUCT([2]Data!$G5298,[2]Data!$H5298)</f>
        <v>1338</v>
      </c>
      <c r="L5298" s="4">
        <f>[2]Data!$K5298-[2]Data!$J5298</f>
        <v>656</v>
      </c>
      <c r="M5298" s="4" t="str">
        <f>VLOOKUP(Table_1[[#This Row],[Location ID]],[1]Locations!$A:$B,2,0)</f>
        <v>Escondido</v>
      </c>
      <c r="N5298" s="4" t="str">
        <f>VLOOKUP(Table_1[[#This Row],[Sales Person ID]],'[1]Sales People'!$A:$B,2,0)</f>
        <v>Clarence Fox</v>
      </c>
      <c r="O5298" s="4" t="str">
        <f>VLOOKUP(Table_1[[#This Row],[Customer ID]],[1]Customers!$A:$B,2,0)</f>
        <v>Richard Carr</v>
      </c>
      <c r="P5298" s="5">
        <f>WEEKDAY([2]Data!$F5298)</f>
        <v>6</v>
      </c>
      <c r="Q5298" s="4">
        <f>MONTH([2]Data!$F5298)</f>
        <v>3</v>
      </c>
      <c r="R5298" s="4">
        <f>YEAR([2]Data!$F5298)</f>
        <v>2021</v>
      </c>
    </row>
    <row r="5299" spans="1:18" ht="15.75" customHeight="1">
      <c r="A5299" s="4" t="s">
        <v>6332</v>
      </c>
      <c r="B5299" s="4" t="s">
        <v>44</v>
      </c>
      <c r="C5299" s="4" t="s">
        <v>478</v>
      </c>
      <c r="D5299" s="4" t="s">
        <v>261</v>
      </c>
      <c r="E5299" s="4" t="s">
        <v>2142</v>
      </c>
      <c r="F5299" s="11">
        <v>44250</v>
      </c>
      <c r="G5299" s="4">
        <v>1</v>
      </c>
      <c r="H5299" s="4">
        <v>1582</v>
      </c>
      <c r="I5299" s="4">
        <f>VLOOKUP(Table_1[[#This Row],[Product ID]],[1]Products!$A:$D,3,0)</f>
        <v>1234</v>
      </c>
      <c r="J5299" s="4">
        <f>PRODUCT([2]Data!$G5299,[2]Data!$I5299)</f>
        <v>1234</v>
      </c>
      <c r="K5299" s="4">
        <f>PRODUCT([2]Data!$G5299,[2]Data!$H5299)</f>
        <v>1582</v>
      </c>
      <c r="L5299" s="4">
        <f>[2]Data!$K5299-[2]Data!$J5299</f>
        <v>348</v>
      </c>
      <c r="M5299" s="4" t="str">
        <f>VLOOKUP(Table_1[[#This Row],[Location ID]],[1]Locations!$A:$B,2,0)</f>
        <v>Garden Grove</v>
      </c>
      <c r="N5299" s="4" t="str">
        <f>VLOOKUP(Table_1[[#This Row],[Sales Person ID]],'[1]Sales People'!$A:$B,2,0)</f>
        <v>Martin Carr</v>
      </c>
      <c r="O5299" s="4" t="str">
        <f>VLOOKUP(Table_1[[#This Row],[Customer ID]],[1]Customers!$A:$B,2,0)</f>
        <v>Raymond Allen</v>
      </c>
      <c r="P5299" s="5">
        <f>WEEKDAY([2]Data!$F5299)</f>
        <v>3</v>
      </c>
      <c r="Q5299" s="4">
        <f>MONTH([2]Data!$F5299)</f>
        <v>2</v>
      </c>
      <c r="R5299" s="4">
        <f>YEAR([2]Data!$F5299)</f>
        <v>2021</v>
      </c>
    </row>
    <row r="5300" spans="1:18" ht="15.75" customHeight="1">
      <c r="A5300" s="4" t="s">
        <v>6333</v>
      </c>
      <c r="B5300" s="4" t="s">
        <v>363</v>
      </c>
      <c r="C5300" s="4" t="s">
        <v>478</v>
      </c>
      <c r="D5300" s="4" t="s">
        <v>21</v>
      </c>
      <c r="E5300" s="4" t="s">
        <v>1299</v>
      </c>
      <c r="F5300" s="11">
        <v>44220</v>
      </c>
      <c r="G5300" s="4">
        <v>1</v>
      </c>
      <c r="H5300" s="4">
        <v>203</v>
      </c>
      <c r="I5300" s="4">
        <f>VLOOKUP(Table_1[[#This Row],[Product ID]],[1]Products!$A:$D,3,0)</f>
        <v>154</v>
      </c>
      <c r="J5300" s="4">
        <f>PRODUCT([2]Data!$G5300,[2]Data!$I5300)</f>
        <v>154</v>
      </c>
      <c r="K5300" s="4">
        <f>PRODUCT([2]Data!$G5300,[2]Data!$H5300)</f>
        <v>203</v>
      </c>
      <c r="L5300" s="4">
        <f>[2]Data!$K5300-[2]Data!$J5300</f>
        <v>49</v>
      </c>
      <c r="M5300" s="4" t="str">
        <f>VLOOKUP(Table_1[[#This Row],[Location ID]],[1]Locations!$A:$B,2,0)</f>
        <v>Garden Grove</v>
      </c>
      <c r="N5300" s="4" t="str">
        <f>VLOOKUP(Table_1[[#This Row],[Sales Person ID]],'[1]Sales People'!$A:$B,2,0)</f>
        <v>Justin Lynch</v>
      </c>
      <c r="O5300" s="4" t="str">
        <f>VLOOKUP(Table_1[[#This Row],[Customer ID]],[1]Customers!$A:$B,2,0)</f>
        <v>Samuel Price</v>
      </c>
      <c r="P5300" s="5">
        <f>WEEKDAY([2]Data!$F5300)</f>
        <v>1</v>
      </c>
      <c r="Q5300" s="4">
        <f>MONTH([2]Data!$F5300)</f>
        <v>1</v>
      </c>
      <c r="R5300" s="4">
        <f>YEAR([2]Data!$F5300)</f>
        <v>2021</v>
      </c>
    </row>
    <row r="5301" spans="1:18" ht="15.75" customHeight="1">
      <c r="A5301" s="4" t="s">
        <v>6334</v>
      </c>
      <c r="B5301" s="4" t="s">
        <v>378</v>
      </c>
      <c r="C5301" s="4" t="s">
        <v>333</v>
      </c>
      <c r="D5301" s="4" t="s">
        <v>309</v>
      </c>
      <c r="E5301" s="4" t="s">
        <v>428</v>
      </c>
      <c r="F5301" s="11">
        <v>44257</v>
      </c>
      <c r="G5301" s="4">
        <v>3</v>
      </c>
      <c r="H5301" s="4">
        <v>530</v>
      </c>
      <c r="I5301" s="4">
        <f>VLOOKUP(Table_1[[#This Row],[Product ID]],[1]Products!$A:$D,3,0)</f>
        <v>424</v>
      </c>
      <c r="J5301" s="4">
        <f>PRODUCT([2]Data!$G5301,[2]Data!$I5301)</f>
        <v>1272</v>
      </c>
      <c r="K5301" s="4">
        <f>PRODUCT([2]Data!$G5301,[2]Data!$H5301)</f>
        <v>1590</v>
      </c>
      <c r="L5301" s="4">
        <f>[2]Data!$K5301-[2]Data!$J5301</f>
        <v>318</v>
      </c>
      <c r="M5301" s="4" t="str">
        <f>VLOOKUP(Table_1[[#This Row],[Location ID]],[1]Locations!$A:$B,2,0)</f>
        <v>Rancho Cucamonga</v>
      </c>
      <c r="N5301" s="4" t="str">
        <f>VLOOKUP(Table_1[[#This Row],[Sales Person ID]],'[1]Sales People'!$A:$B,2,0)</f>
        <v>Kenneth Fields</v>
      </c>
      <c r="O5301" s="4" t="str">
        <f>VLOOKUP(Table_1[[#This Row],[Customer ID]],[1]Customers!$A:$B,2,0)</f>
        <v>Brian Kim</v>
      </c>
      <c r="P5301" s="5">
        <f>WEEKDAY([2]Data!$F5301)</f>
        <v>3</v>
      </c>
      <c r="Q5301" s="4">
        <f>MONTH([2]Data!$F5301)</f>
        <v>3</v>
      </c>
      <c r="R5301" s="4">
        <f>YEAR([2]Data!$F5301)</f>
        <v>2021</v>
      </c>
    </row>
    <row r="5302" spans="1:18" ht="15.75" customHeight="1">
      <c r="A5302" s="4" t="s">
        <v>6335</v>
      </c>
      <c r="B5302" s="4" t="s">
        <v>446</v>
      </c>
      <c r="C5302" s="4" t="s">
        <v>240</v>
      </c>
      <c r="D5302" s="4" t="s">
        <v>21</v>
      </c>
      <c r="E5302" s="4" t="s">
        <v>2767</v>
      </c>
      <c r="F5302" s="11">
        <v>44213</v>
      </c>
      <c r="G5302" s="4">
        <v>4</v>
      </c>
      <c r="H5302" s="4">
        <v>2141</v>
      </c>
      <c r="I5302" s="4">
        <f>VLOOKUP(Table_1[[#This Row],[Product ID]],[1]Products!$A:$D,3,0)</f>
        <v>1777</v>
      </c>
      <c r="J5302" s="4">
        <f>PRODUCT([2]Data!$G5302,[2]Data!$I5302)</f>
        <v>7108</v>
      </c>
      <c r="K5302" s="4">
        <f>PRODUCT([2]Data!$G5302,[2]Data!$H5302)</f>
        <v>8564</v>
      </c>
      <c r="L5302" s="4">
        <f>[2]Data!$K5302-[2]Data!$J5302</f>
        <v>1456</v>
      </c>
      <c r="M5302" s="4" t="str">
        <f>VLOOKUP(Table_1[[#This Row],[Location ID]],[1]Locations!$A:$B,2,0)</f>
        <v>San Jose</v>
      </c>
      <c r="N5302" s="4" t="str">
        <f>VLOOKUP(Table_1[[#This Row],[Sales Person ID]],'[1]Sales People'!$A:$B,2,0)</f>
        <v>Justin Lynch</v>
      </c>
      <c r="O5302" s="4" t="str">
        <f>VLOOKUP(Table_1[[#This Row],[Customer ID]],[1]Customers!$A:$B,2,0)</f>
        <v>Earl Ortiz</v>
      </c>
      <c r="P5302" s="5">
        <f>WEEKDAY([2]Data!$F5302)</f>
        <v>1</v>
      </c>
      <c r="Q5302" s="4">
        <f>MONTH([2]Data!$F5302)</f>
        <v>1</v>
      </c>
      <c r="R5302" s="4">
        <f>YEAR([2]Data!$F5302)</f>
        <v>2021</v>
      </c>
    </row>
    <row r="5303" spans="1:18" ht="15.75" customHeight="1">
      <c r="A5303" s="4" t="s">
        <v>6336</v>
      </c>
      <c r="B5303" s="4" t="s">
        <v>256</v>
      </c>
      <c r="C5303" s="4" t="s">
        <v>185</v>
      </c>
      <c r="D5303" s="4" t="s">
        <v>82</v>
      </c>
      <c r="E5303" s="4" t="s">
        <v>118</v>
      </c>
      <c r="F5303" s="11">
        <v>44199</v>
      </c>
      <c r="G5303" s="4">
        <v>1</v>
      </c>
      <c r="H5303" s="4">
        <v>818</v>
      </c>
      <c r="I5303" s="4">
        <f>VLOOKUP(Table_1[[#This Row],[Product ID]],[1]Products!$A:$D,3,0)</f>
        <v>450</v>
      </c>
      <c r="J5303" s="4">
        <f>PRODUCT([2]Data!$G5303,[2]Data!$I5303)</f>
        <v>450</v>
      </c>
      <c r="K5303" s="4">
        <f>PRODUCT([2]Data!$G5303,[2]Data!$H5303)</f>
        <v>818</v>
      </c>
      <c r="L5303" s="4">
        <f>[2]Data!$K5303-[2]Data!$J5303</f>
        <v>368</v>
      </c>
      <c r="M5303" s="4" t="str">
        <f>VLOOKUP(Table_1[[#This Row],[Location ID]],[1]Locations!$A:$B,2,0)</f>
        <v>Norwalk</v>
      </c>
      <c r="N5303" s="4" t="str">
        <f>VLOOKUP(Table_1[[#This Row],[Sales Person ID]],'[1]Sales People'!$A:$B,2,0)</f>
        <v>Gary Rodriguez</v>
      </c>
      <c r="O5303" s="4" t="str">
        <f>VLOOKUP(Table_1[[#This Row],[Customer ID]],[1]Customers!$A:$B,2,0)</f>
        <v>Jonathan Moreno</v>
      </c>
      <c r="P5303" s="5">
        <f>WEEKDAY([2]Data!$F5303)</f>
        <v>1</v>
      </c>
      <c r="Q5303" s="4">
        <f>MONTH([2]Data!$F5303)</f>
        <v>1</v>
      </c>
      <c r="R5303" s="4">
        <f>YEAR([2]Data!$F5303)</f>
        <v>2021</v>
      </c>
    </row>
    <row r="5304" spans="1:18" ht="15.75" customHeight="1">
      <c r="A5304" s="4" t="s">
        <v>6337</v>
      </c>
      <c r="B5304" s="4" t="s">
        <v>1160</v>
      </c>
      <c r="C5304" s="4" t="s">
        <v>25</v>
      </c>
      <c r="D5304" s="4" t="s">
        <v>370</v>
      </c>
      <c r="E5304" s="4" t="s">
        <v>144</v>
      </c>
      <c r="F5304" s="11">
        <v>44269</v>
      </c>
      <c r="G5304" s="4">
        <v>1</v>
      </c>
      <c r="H5304" s="4">
        <v>847</v>
      </c>
      <c r="I5304" s="4">
        <f>VLOOKUP(Table_1[[#This Row],[Product ID]],[1]Products!$A:$D,3,0)</f>
        <v>534</v>
      </c>
      <c r="J5304" s="4">
        <f>PRODUCT([2]Data!$G5304,[2]Data!$I5304)</f>
        <v>534</v>
      </c>
      <c r="K5304" s="4">
        <f>PRODUCT([2]Data!$G5304,[2]Data!$H5304)</f>
        <v>847</v>
      </c>
      <c r="L5304" s="4">
        <f>[2]Data!$K5304-[2]Data!$J5304</f>
        <v>313</v>
      </c>
      <c r="M5304" s="4" t="str">
        <f>VLOOKUP(Table_1[[#This Row],[Location ID]],[1]Locations!$A:$B,2,0)</f>
        <v>Santa Clarita</v>
      </c>
      <c r="N5304" s="4" t="str">
        <f>VLOOKUP(Table_1[[#This Row],[Sales Person ID]],'[1]Sales People'!$A:$B,2,0)</f>
        <v>Eugene Holmes</v>
      </c>
      <c r="O5304" s="4" t="str">
        <f>VLOOKUP(Table_1[[#This Row],[Customer ID]],[1]Customers!$A:$B,2,0)</f>
        <v>Scott Rice</v>
      </c>
      <c r="P5304" s="5">
        <f>WEEKDAY([2]Data!$F5304)</f>
        <v>1</v>
      </c>
      <c r="Q5304" s="4">
        <f>MONTH([2]Data!$F5304)</f>
        <v>3</v>
      </c>
      <c r="R5304" s="4">
        <f>YEAR([2]Data!$F5304)</f>
        <v>2021</v>
      </c>
    </row>
    <row r="5305" spans="1:18" ht="15.75" customHeight="1">
      <c r="A5305" s="4" t="s">
        <v>6338</v>
      </c>
      <c r="B5305" s="4" t="s">
        <v>446</v>
      </c>
      <c r="C5305" s="4" t="s">
        <v>264</v>
      </c>
      <c r="D5305" s="4" t="s">
        <v>356</v>
      </c>
      <c r="E5305" s="4" t="s">
        <v>138</v>
      </c>
      <c r="F5305" s="11">
        <v>44265</v>
      </c>
      <c r="G5305" s="4">
        <v>1</v>
      </c>
      <c r="H5305" s="4">
        <v>2141</v>
      </c>
      <c r="I5305" s="4">
        <f>VLOOKUP(Table_1[[#This Row],[Product ID]],[1]Products!$A:$D,3,0)</f>
        <v>1777</v>
      </c>
      <c r="J5305" s="4">
        <f>PRODUCT([2]Data!$G5305,[2]Data!$I5305)</f>
        <v>1777</v>
      </c>
      <c r="K5305" s="4">
        <f>PRODUCT([2]Data!$G5305,[2]Data!$H5305)</f>
        <v>2141</v>
      </c>
      <c r="L5305" s="4">
        <f>[2]Data!$K5305-[2]Data!$J5305</f>
        <v>364</v>
      </c>
      <c r="M5305" s="4" t="str">
        <f>VLOOKUP(Table_1[[#This Row],[Location ID]],[1]Locations!$A:$B,2,0)</f>
        <v>Bakersfield</v>
      </c>
      <c r="N5305" s="4" t="str">
        <f>VLOOKUP(Table_1[[#This Row],[Sales Person ID]],'[1]Sales People'!$A:$B,2,0)</f>
        <v>Larry Marshall</v>
      </c>
      <c r="O5305" s="4" t="str">
        <f>VLOOKUP(Table_1[[#This Row],[Customer ID]],[1]Customers!$A:$B,2,0)</f>
        <v>Carlos Smith</v>
      </c>
      <c r="P5305" s="5">
        <f>WEEKDAY([2]Data!$F5305)</f>
        <v>4</v>
      </c>
      <c r="Q5305" s="4">
        <f>MONTH([2]Data!$F5305)</f>
        <v>3</v>
      </c>
      <c r="R5305" s="4">
        <f>YEAR([2]Data!$F5305)</f>
        <v>2021</v>
      </c>
    </row>
    <row r="5306" spans="1:18" ht="15.75" customHeight="1">
      <c r="A5306" s="4" t="s">
        <v>6339</v>
      </c>
      <c r="B5306" s="4" t="s">
        <v>394</v>
      </c>
      <c r="C5306" s="4" t="s">
        <v>541</v>
      </c>
      <c r="D5306" s="4" t="s">
        <v>117</v>
      </c>
      <c r="E5306" s="4" t="s">
        <v>823</v>
      </c>
      <c r="F5306" s="11">
        <v>44228</v>
      </c>
      <c r="G5306" s="4">
        <v>2</v>
      </c>
      <c r="H5306" s="4">
        <v>1494</v>
      </c>
      <c r="I5306" s="4">
        <f>VLOOKUP(Table_1[[#This Row],[Product ID]],[1]Products!$A:$D,3,0)</f>
        <v>971</v>
      </c>
      <c r="J5306" s="4">
        <f>PRODUCT([2]Data!$G5306,[2]Data!$I5306)</f>
        <v>1942</v>
      </c>
      <c r="K5306" s="4">
        <f>PRODUCT([2]Data!$G5306,[2]Data!$H5306)</f>
        <v>2988</v>
      </c>
      <c r="L5306" s="4">
        <f>[2]Data!$K5306-[2]Data!$J5306</f>
        <v>1046</v>
      </c>
      <c r="M5306" s="4" t="str">
        <f>VLOOKUP(Table_1[[#This Row],[Location ID]],[1]Locations!$A:$B,2,0)</f>
        <v>San Buenaventura (Ventura)</v>
      </c>
      <c r="N5306" s="4" t="str">
        <f>VLOOKUP(Table_1[[#This Row],[Sales Person ID]],'[1]Sales People'!$A:$B,2,0)</f>
        <v>Patrick Ruiz</v>
      </c>
      <c r="O5306" s="4" t="str">
        <f>VLOOKUP(Table_1[[#This Row],[Customer ID]],[1]Customers!$A:$B,2,0)</f>
        <v>Shawn Reynolds</v>
      </c>
      <c r="P5306" s="5">
        <f>WEEKDAY([2]Data!$F5306)</f>
        <v>2</v>
      </c>
      <c r="Q5306" s="4">
        <f>MONTH([2]Data!$F5306)</f>
        <v>2</v>
      </c>
      <c r="R5306" s="4">
        <f>YEAR([2]Data!$F5306)</f>
        <v>2021</v>
      </c>
    </row>
    <row r="5307" spans="1:18" ht="15.75" customHeight="1">
      <c r="A5307" s="4" t="s">
        <v>6340</v>
      </c>
      <c r="B5307" s="4" t="s">
        <v>234</v>
      </c>
      <c r="C5307" s="4" t="s">
        <v>607</v>
      </c>
      <c r="D5307" s="4" t="s">
        <v>46</v>
      </c>
      <c r="E5307" s="4" t="s">
        <v>1648</v>
      </c>
      <c r="F5307" s="11">
        <v>44265</v>
      </c>
      <c r="G5307" s="4">
        <v>1</v>
      </c>
      <c r="H5307" s="4">
        <v>799</v>
      </c>
      <c r="I5307" s="4">
        <f>VLOOKUP(Table_1[[#This Row],[Product ID]],[1]Products!$A:$D,3,0)</f>
        <v>455</v>
      </c>
      <c r="J5307" s="4">
        <f>PRODUCT([2]Data!$G5307,[2]Data!$I5307)</f>
        <v>455</v>
      </c>
      <c r="K5307" s="4">
        <f>PRODUCT([2]Data!$G5307,[2]Data!$H5307)</f>
        <v>799</v>
      </c>
      <c r="L5307" s="4">
        <f>[2]Data!$K5307-[2]Data!$J5307</f>
        <v>344</v>
      </c>
      <c r="M5307" s="4" t="str">
        <f>VLOOKUP(Table_1[[#This Row],[Location ID]],[1]Locations!$A:$B,2,0)</f>
        <v>Fremont</v>
      </c>
      <c r="N5307" s="4" t="str">
        <f>VLOOKUP(Table_1[[#This Row],[Sales Person ID]],'[1]Sales People'!$A:$B,2,0)</f>
        <v>Charles Harper</v>
      </c>
      <c r="O5307" s="4" t="str">
        <f>VLOOKUP(Table_1[[#This Row],[Customer ID]],[1]Customers!$A:$B,2,0)</f>
        <v>Peter Freeman</v>
      </c>
      <c r="P5307" s="5">
        <f>WEEKDAY([2]Data!$F5307)</f>
        <v>4</v>
      </c>
      <c r="Q5307" s="4">
        <f>MONTH([2]Data!$F5307)</f>
        <v>3</v>
      </c>
      <c r="R5307" s="4">
        <f>YEAR([2]Data!$F5307)</f>
        <v>2021</v>
      </c>
    </row>
    <row r="5308" spans="1:18" ht="15.75" customHeight="1">
      <c r="A5308" s="4" t="s">
        <v>6341</v>
      </c>
      <c r="B5308" s="4" t="s">
        <v>336</v>
      </c>
      <c r="C5308" s="4" t="s">
        <v>327</v>
      </c>
      <c r="D5308" s="4" t="s">
        <v>202</v>
      </c>
      <c r="E5308" s="4" t="s">
        <v>1218</v>
      </c>
      <c r="F5308" s="11">
        <v>44206</v>
      </c>
      <c r="G5308" s="4">
        <v>1</v>
      </c>
      <c r="H5308" s="4">
        <v>1526</v>
      </c>
      <c r="I5308" s="4">
        <f>VLOOKUP(Table_1[[#This Row],[Product ID]],[1]Products!$A:$D,3,0)</f>
        <v>1251</v>
      </c>
      <c r="J5308" s="4">
        <f>PRODUCT([2]Data!$G5308,[2]Data!$I5308)</f>
        <v>1251</v>
      </c>
      <c r="K5308" s="4">
        <f>PRODUCT([2]Data!$G5308,[2]Data!$H5308)</f>
        <v>1526</v>
      </c>
      <c r="L5308" s="4">
        <f>[2]Data!$K5308-[2]Data!$J5308</f>
        <v>275</v>
      </c>
      <c r="M5308" s="4" t="str">
        <f>VLOOKUP(Table_1[[#This Row],[Location ID]],[1]Locations!$A:$B,2,0)</f>
        <v>East Los Angeles</v>
      </c>
      <c r="N5308" s="4" t="str">
        <f>VLOOKUP(Table_1[[#This Row],[Sales Person ID]],'[1]Sales People'!$A:$B,2,0)</f>
        <v>Robert Reed</v>
      </c>
      <c r="O5308" s="4" t="str">
        <f>VLOOKUP(Table_1[[#This Row],[Customer ID]],[1]Customers!$A:$B,2,0)</f>
        <v>Adam Hernandez</v>
      </c>
      <c r="P5308" s="5">
        <f>WEEKDAY([2]Data!$F5308)</f>
        <v>1</v>
      </c>
      <c r="Q5308" s="4">
        <f>MONTH([2]Data!$F5308)</f>
        <v>1</v>
      </c>
      <c r="R5308" s="4">
        <f>YEAR([2]Data!$F5308)</f>
        <v>2021</v>
      </c>
    </row>
    <row r="5309" spans="1:18" ht="15.75" customHeight="1">
      <c r="A5309" s="4" t="s">
        <v>6342</v>
      </c>
      <c r="B5309" s="4" t="s">
        <v>829</v>
      </c>
      <c r="C5309" s="4" t="s">
        <v>283</v>
      </c>
      <c r="D5309" s="4" t="s">
        <v>64</v>
      </c>
      <c r="E5309" s="4" t="s">
        <v>1735</v>
      </c>
      <c r="F5309" s="11">
        <v>44253</v>
      </c>
      <c r="G5309" s="4">
        <v>2</v>
      </c>
      <c r="H5309" s="4">
        <v>1638</v>
      </c>
      <c r="I5309" s="4">
        <f>VLOOKUP(Table_1[[#This Row],[Product ID]],[1]Products!$A:$D,3,0)</f>
        <v>1261</v>
      </c>
      <c r="J5309" s="4">
        <f>PRODUCT([2]Data!$G5309,[2]Data!$I5309)</f>
        <v>2522</v>
      </c>
      <c r="K5309" s="4">
        <f>PRODUCT([2]Data!$G5309,[2]Data!$H5309)</f>
        <v>3276</v>
      </c>
      <c r="L5309" s="4">
        <f>[2]Data!$K5309-[2]Data!$J5309</f>
        <v>754</v>
      </c>
      <c r="M5309" s="4" t="str">
        <f>VLOOKUP(Table_1[[#This Row],[Location ID]],[1]Locations!$A:$B,2,0)</f>
        <v>Torrance</v>
      </c>
      <c r="N5309" s="4" t="str">
        <f>VLOOKUP(Table_1[[#This Row],[Sales Person ID]],'[1]Sales People'!$A:$B,2,0)</f>
        <v>Scott Mason</v>
      </c>
      <c r="O5309" s="4" t="str">
        <f>VLOOKUP(Table_1[[#This Row],[Customer ID]],[1]Customers!$A:$B,2,0)</f>
        <v>Keith Schmidt</v>
      </c>
      <c r="P5309" s="5">
        <f>WEEKDAY([2]Data!$F5309)</f>
        <v>6</v>
      </c>
      <c r="Q5309" s="4">
        <f>MONTH([2]Data!$F5309)</f>
        <v>2</v>
      </c>
      <c r="R5309" s="4">
        <f>YEAR([2]Data!$F5309)</f>
        <v>2021</v>
      </c>
    </row>
    <row r="5310" spans="1:18" ht="15.75" customHeight="1">
      <c r="A5310" s="4" t="s">
        <v>6343</v>
      </c>
      <c r="B5310" s="4" t="s">
        <v>548</v>
      </c>
      <c r="C5310" s="4" t="s">
        <v>90</v>
      </c>
      <c r="D5310" s="4" t="s">
        <v>319</v>
      </c>
      <c r="E5310" s="4" t="s">
        <v>2170</v>
      </c>
      <c r="F5310" s="11">
        <v>44217</v>
      </c>
      <c r="G5310" s="4">
        <v>1</v>
      </c>
      <c r="H5310" s="4">
        <v>556</v>
      </c>
      <c r="I5310" s="4">
        <f>VLOOKUP(Table_1[[#This Row],[Product ID]],[1]Products!$A:$D,3,0)</f>
        <v>395</v>
      </c>
      <c r="J5310" s="4">
        <f>PRODUCT([2]Data!$G5310,[2]Data!$I5310)</f>
        <v>395</v>
      </c>
      <c r="K5310" s="4">
        <f>PRODUCT([2]Data!$G5310,[2]Data!$H5310)</f>
        <v>556</v>
      </c>
      <c r="L5310" s="4">
        <f>[2]Data!$K5310-[2]Data!$J5310</f>
        <v>161</v>
      </c>
      <c r="M5310" s="4" t="str">
        <f>VLOOKUP(Table_1[[#This Row],[Location ID]],[1]Locations!$A:$B,2,0)</f>
        <v>Palmdale</v>
      </c>
      <c r="N5310" s="4" t="str">
        <f>VLOOKUP(Table_1[[#This Row],[Sales Person ID]],'[1]Sales People'!$A:$B,2,0)</f>
        <v>Fred Robertson</v>
      </c>
      <c r="O5310" s="4" t="str">
        <f>VLOOKUP(Table_1[[#This Row],[Customer ID]],[1]Customers!$A:$B,2,0)</f>
        <v>Ernest Bradley</v>
      </c>
      <c r="P5310" s="5">
        <f>WEEKDAY([2]Data!$F5310)</f>
        <v>5</v>
      </c>
      <c r="Q5310" s="4">
        <f>MONTH([2]Data!$F5310)</f>
        <v>1</v>
      </c>
      <c r="R5310" s="4">
        <f>YEAR([2]Data!$F5310)</f>
        <v>2021</v>
      </c>
    </row>
    <row r="5311" spans="1:18" ht="15.75" customHeight="1">
      <c r="A5311" s="4" t="s">
        <v>6344</v>
      </c>
      <c r="B5311" s="4" t="s">
        <v>363</v>
      </c>
      <c r="C5311" s="4" t="s">
        <v>111</v>
      </c>
      <c r="D5311" s="4" t="s">
        <v>367</v>
      </c>
      <c r="E5311" s="4" t="s">
        <v>1117</v>
      </c>
      <c r="F5311" s="11">
        <v>44234</v>
      </c>
      <c r="G5311" s="4">
        <v>3</v>
      </c>
      <c r="H5311" s="4">
        <v>203</v>
      </c>
      <c r="I5311" s="4">
        <f>VLOOKUP(Table_1[[#This Row],[Product ID]],[1]Products!$A:$D,3,0)</f>
        <v>154</v>
      </c>
      <c r="J5311" s="4">
        <f>PRODUCT([2]Data!$G5311,[2]Data!$I5311)</f>
        <v>462</v>
      </c>
      <c r="K5311" s="4">
        <f>PRODUCT([2]Data!$G5311,[2]Data!$H5311)</f>
        <v>609</v>
      </c>
      <c r="L5311" s="4">
        <f>[2]Data!$K5311-[2]Data!$J5311</f>
        <v>147</v>
      </c>
      <c r="M5311" s="4" t="str">
        <f>VLOOKUP(Table_1[[#This Row],[Location ID]],[1]Locations!$A:$B,2,0)</f>
        <v>Victorville</v>
      </c>
      <c r="N5311" s="4" t="str">
        <f>VLOOKUP(Table_1[[#This Row],[Sales Person ID]],'[1]Sales People'!$A:$B,2,0)</f>
        <v>Jimmy Young</v>
      </c>
      <c r="O5311" s="4" t="str">
        <f>VLOOKUP(Table_1[[#This Row],[Customer ID]],[1]Customers!$A:$B,2,0)</f>
        <v>Arthur Reid</v>
      </c>
      <c r="P5311" s="5">
        <f>WEEKDAY([2]Data!$F5311)</f>
        <v>1</v>
      </c>
      <c r="Q5311" s="4">
        <f>MONTH([2]Data!$F5311)</f>
        <v>2</v>
      </c>
      <c r="R5311" s="4">
        <f>YEAR([2]Data!$F5311)</f>
        <v>2021</v>
      </c>
    </row>
    <row r="5312" spans="1:18" ht="15.75" customHeight="1">
      <c r="A5312" s="4" t="s">
        <v>6345</v>
      </c>
      <c r="B5312" s="4" t="s">
        <v>714</v>
      </c>
      <c r="C5312" s="4" t="s">
        <v>146</v>
      </c>
      <c r="D5312" s="4" t="s">
        <v>122</v>
      </c>
      <c r="E5312" s="4" t="s">
        <v>1494</v>
      </c>
      <c r="F5312" s="11">
        <v>44251</v>
      </c>
      <c r="G5312" s="4">
        <v>1</v>
      </c>
      <c r="H5312" s="4">
        <v>530</v>
      </c>
      <c r="I5312" s="4">
        <f>VLOOKUP(Table_1[[#This Row],[Product ID]],[1]Products!$A:$D,3,0)</f>
        <v>435</v>
      </c>
      <c r="J5312" s="4">
        <f>PRODUCT([2]Data!$G5312,[2]Data!$I5312)</f>
        <v>435</v>
      </c>
      <c r="K5312" s="4">
        <f>PRODUCT([2]Data!$G5312,[2]Data!$H5312)</f>
        <v>530</v>
      </c>
      <c r="L5312" s="4">
        <f>[2]Data!$K5312-[2]Data!$J5312</f>
        <v>95</v>
      </c>
      <c r="M5312" s="4" t="str">
        <f>VLOOKUP(Table_1[[#This Row],[Location ID]],[1]Locations!$A:$B,2,0)</f>
        <v>Oxnard</v>
      </c>
      <c r="N5312" s="4" t="str">
        <f>VLOOKUP(Table_1[[#This Row],[Sales Person ID]],'[1]Sales People'!$A:$B,2,0)</f>
        <v>Ryan Welch</v>
      </c>
      <c r="O5312" s="4" t="str">
        <f>VLOOKUP(Table_1[[#This Row],[Customer ID]],[1]Customers!$A:$B,2,0)</f>
        <v>Albert Rice</v>
      </c>
      <c r="P5312" s="5">
        <f>WEEKDAY([2]Data!$F5312)</f>
        <v>4</v>
      </c>
      <c r="Q5312" s="4">
        <f>MONTH([2]Data!$F5312)</f>
        <v>2</v>
      </c>
      <c r="R5312" s="4">
        <f>YEAR([2]Data!$F5312)</f>
        <v>2021</v>
      </c>
    </row>
    <row r="5313" spans="1:18" ht="15.75" customHeight="1">
      <c r="A5313" s="4" t="s">
        <v>6346</v>
      </c>
      <c r="B5313" s="4" t="s">
        <v>300</v>
      </c>
      <c r="C5313" s="4" t="s">
        <v>55</v>
      </c>
      <c r="D5313" s="4" t="s">
        <v>46</v>
      </c>
      <c r="E5313" s="4" t="s">
        <v>228</v>
      </c>
      <c r="F5313" s="11">
        <v>44207</v>
      </c>
      <c r="G5313" s="4">
        <v>1</v>
      </c>
      <c r="H5313" s="4">
        <v>368</v>
      </c>
      <c r="I5313" s="4">
        <f>VLOOKUP(Table_1[[#This Row],[Product ID]],[1]Products!$A:$D,3,0)</f>
        <v>294</v>
      </c>
      <c r="J5313" s="4">
        <f>PRODUCT([2]Data!$G5313,[2]Data!$I5313)</f>
        <v>294</v>
      </c>
      <c r="K5313" s="4">
        <f>PRODUCT([2]Data!$G5313,[2]Data!$H5313)</f>
        <v>368</v>
      </c>
      <c r="L5313" s="4">
        <f>[2]Data!$K5313-[2]Data!$J5313</f>
        <v>74</v>
      </c>
      <c r="M5313" s="4" t="str">
        <f>VLOOKUP(Table_1[[#This Row],[Location ID]],[1]Locations!$A:$B,2,0)</f>
        <v>Moreno Valley</v>
      </c>
      <c r="N5313" s="4" t="str">
        <f>VLOOKUP(Table_1[[#This Row],[Sales Person ID]],'[1]Sales People'!$A:$B,2,0)</f>
        <v>Charles Harper</v>
      </c>
      <c r="O5313" s="4" t="str">
        <f>VLOOKUP(Table_1[[#This Row],[Customer ID]],[1]Customers!$A:$B,2,0)</f>
        <v>George Fowler</v>
      </c>
      <c r="P5313" s="5">
        <f>WEEKDAY([2]Data!$F5313)</f>
        <v>2</v>
      </c>
      <c r="Q5313" s="4">
        <f>MONTH([2]Data!$F5313)</f>
        <v>1</v>
      </c>
      <c r="R5313" s="4">
        <f>YEAR([2]Data!$F5313)</f>
        <v>2021</v>
      </c>
    </row>
    <row r="5314" spans="1:18" ht="15.75" customHeight="1">
      <c r="A5314" s="4" t="s">
        <v>6347</v>
      </c>
      <c r="B5314" s="4" t="s">
        <v>286</v>
      </c>
      <c r="C5314" s="4" t="s">
        <v>106</v>
      </c>
      <c r="D5314" s="4" t="s">
        <v>370</v>
      </c>
      <c r="E5314" s="4" t="s">
        <v>4195</v>
      </c>
      <c r="F5314" s="11">
        <v>44256</v>
      </c>
      <c r="G5314" s="4">
        <v>1</v>
      </c>
      <c r="H5314" s="4">
        <v>2353</v>
      </c>
      <c r="I5314" s="4">
        <f>VLOOKUP(Table_1[[#This Row],[Product ID]],[1]Products!$A:$D,3,0)</f>
        <v>1788</v>
      </c>
      <c r="J5314" s="4">
        <f>PRODUCT([2]Data!$G5314,[2]Data!$I5314)</f>
        <v>1788</v>
      </c>
      <c r="K5314" s="4">
        <f>PRODUCT([2]Data!$G5314,[2]Data!$H5314)</f>
        <v>2353</v>
      </c>
      <c r="L5314" s="4">
        <f>[2]Data!$K5314-[2]Data!$J5314</f>
        <v>565</v>
      </c>
      <c r="M5314" s="4" t="str">
        <f>VLOOKUP(Table_1[[#This Row],[Location ID]],[1]Locations!$A:$B,2,0)</f>
        <v>Fullerton</v>
      </c>
      <c r="N5314" s="4" t="str">
        <f>VLOOKUP(Table_1[[#This Row],[Sales Person ID]],'[1]Sales People'!$A:$B,2,0)</f>
        <v>Eugene Holmes</v>
      </c>
      <c r="O5314" s="4" t="str">
        <f>VLOOKUP(Table_1[[#This Row],[Customer ID]],[1]Customers!$A:$B,2,0)</f>
        <v>Antonio Shaw</v>
      </c>
      <c r="P5314" s="5">
        <f>WEEKDAY([2]Data!$F5314)</f>
        <v>2</v>
      </c>
      <c r="Q5314" s="4">
        <f>MONTH([2]Data!$F5314)</f>
        <v>3</v>
      </c>
      <c r="R5314" s="4">
        <f>YEAR([2]Data!$F5314)</f>
        <v>2021</v>
      </c>
    </row>
    <row r="5315" spans="1:18" ht="15.75" customHeight="1">
      <c r="A5315" s="4" t="s">
        <v>6348</v>
      </c>
      <c r="B5315" s="4" t="s">
        <v>637</v>
      </c>
      <c r="C5315" s="4" t="s">
        <v>30</v>
      </c>
      <c r="D5315" s="4" t="s">
        <v>261</v>
      </c>
      <c r="E5315" s="4" t="s">
        <v>1157</v>
      </c>
      <c r="F5315" s="11">
        <v>44261</v>
      </c>
      <c r="G5315" s="4">
        <v>2</v>
      </c>
      <c r="H5315" s="4">
        <v>584</v>
      </c>
      <c r="I5315" s="4">
        <f>VLOOKUP(Table_1[[#This Row],[Product ID]],[1]Products!$A:$D,3,0)</f>
        <v>420</v>
      </c>
      <c r="J5315" s="4">
        <f>PRODUCT([2]Data!$G5315,[2]Data!$I5315)</f>
        <v>840</v>
      </c>
      <c r="K5315" s="4">
        <f>PRODUCT([2]Data!$G5315,[2]Data!$H5315)</f>
        <v>1168</v>
      </c>
      <c r="L5315" s="4">
        <f>[2]Data!$K5315-[2]Data!$J5315</f>
        <v>328</v>
      </c>
      <c r="M5315" s="4" t="str">
        <f>VLOOKUP(Table_1[[#This Row],[Location ID]],[1]Locations!$A:$B,2,0)</f>
        <v>Berkeley</v>
      </c>
      <c r="N5315" s="4" t="str">
        <f>VLOOKUP(Table_1[[#This Row],[Sales Person ID]],'[1]Sales People'!$A:$B,2,0)</f>
        <v>Martin Carr</v>
      </c>
      <c r="O5315" s="4" t="str">
        <f>VLOOKUP(Table_1[[#This Row],[Customer ID]],[1]Customers!$A:$B,2,0)</f>
        <v>Jose Wright</v>
      </c>
      <c r="P5315" s="5">
        <f>WEEKDAY([2]Data!$F5315)</f>
        <v>7</v>
      </c>
      <c r="Q5315" s="4">
        <f>MONTH([2]Data!$F5315)</f>
        <v>3</v>
      </c>
      <c r="R5315" s="4">
        <f>YEAR([2]Data!$F5315)</f>
        <v>2021</v>
      </c>
    </row>
    <row r="5316" spans="1:18" ht="15.75" customHeight="1">
      <c r="A5316" s="4" t="s">
        <v>6349</v>
      </c>
      <c r="B5316" s="4" t="s">
        <v>336</v>
      </c>
      <c r="C5316" s="4" t="s">
        <v>469</v>
      </c>
      <c r="D5316" s="4" t="s">
        <v>107</v>
      </c>
      <c r="E5316" s="4" t="s">
        <v>720</v>
      </c>
      <c r="F5316" s="11">
        <v>44261</v>
      </c>
      <c r="G5316" s="4">
        <v>4</v>
      </c>
      <c r="H5316" s="4">
        <v>1526</v>
      </c>
      <c r="I5316" s="4">
        <f>VLOOKUP(Table_1[[#This Row],[Product ID]],[1]Products!$A:$D,3,0)</f>
        <v>1251</v>
      </c>
      <c r="J5316" s="4">
        <f>PRODUCT([2]Data!$G5316,[2]Data!$I5316)</f>
        <v>5004</v>
      </c>
      <c r="K5316" s="4">
        <f>PRODUCT([2]Data!$G5316,[2]Data!$H5316)</f>
        <v>6104</v>
      </c>
      <c r="L5316" s="4">
        <f>[2]Data!$K5316-[2]Data!$J5316</f>
        <v>1100</v>
      </c>
      <c r="M5316" s="4" t="str">
        <f>VLOOKUP(Table_1[[#This Row],[Location ID]],[1]Locations!$A:$B,2,0)</f>
        <v>Fontana</v>
      </c>
      <c r="N5316" s="4" t="str">
        <f>VLOOKUP(Table_1[[#This Row],[Sales Person ID]],'[1]Sales People'!$A:$B,2,0)</f>
        <v>Brian Thomas</v>
      </c>
      <c r="O5316" s="4" t="str">
        <f>VLOOKUP(Table_1[[#This Row],[Customer ID]],[1]Customers!$A:$B,2,0)</f>
        <v>Stephen Cook</v>
      </c>
      <c r="P5316" s="5">
        <f>WEEKDAY([2]Data!$F5316)</f>
        <v>7</v>
      </c>
      <c r="Q5316" s="4">
        <f>MONTH([2]Data!$F5316)</f>
        <v>3</v>
      </c>
      <c r="R5316" s="4">
        <f>YEAR([2]Data!$F5316)</f>
        <v>2021</v>
      </c>
    </row>
    <row r="5317" spans="1:18" ht="15.75" customHeight="1">
      <c r="A5317" s="4" t="s">
        <v>6350</v>
      </c>
      <c r="B5317" s="4" t="s">
        <v>472</v>
      </c>
      <c r="C5317" s="4" t="s">
        <v>20</v>
      </c>
      <c r="D5317" s="4" t="s">
        <v>170</v>
      </c>
      <c r="E5317" s="4" t="s">
        <v>2229</v>
      </c>
      <c r="F5317" s="11">
        <v>44240</v>
      </c>
      <c r="G5317" s="4">
        <v>1</v>
      </c>
      <c r="H5317" s="4">
        <v>35</v>
      </c>
      <c r="I5317" s="4">
        <f>VLOOKUP(Table_1[[#This Row],[Product ID]],[1]Products!$A:$D,3,0)</f>
        <v>22</v>
      </c>
      <c r="J5317" s="4">
        <f>PRODUCT([2]Data!$G5317,[2]Data!$I5317)</f>
        <v>22</v>
      </c>
      <c r="K5317" s="4">
        <f>PRODUCT([2]Data!$G5317,[2]Data!$H5317)</f>
        <v>35</v>
      </c>
      <c r="L5317" s="4">
        <f>[2]Data!$K5317-[2]Data!$J5317</f>
        <v>13</v>
      </c>
      <c r="M5317" s="4" t="str">
        <f>VLOOKUP(Table_1[[#This Row],[Location ID]],[1]Locations!$A:$B,2,0)</f>
        <v>San Mateo</v>
      </c>
      <c r="N5317" s="4" t="str">
        <f>VLOOKUP(Table_1[[#This Row],[Sales Person ID]],'[1]Sales People'!$A:$B,2,0)</f>
        <v>Bobby Russell</v>
      </c>
      <c r="O5317" s="4" t="str">
        <f>VLOOKUP(Table_1[[#This Row],[Customer ID]],[1]Customers!$A:$B,2,0)</f>
        <v>Jerry Andrews</v>
      </c>
      <c r="P5317" s="5">
        <f>WEEKDAY([2]Data!$F5317)</f>
        <v>7</v>
      </c>
      <c r="Q5317" s="4">
        <f>MONTH([2]Data!$F5317)</f>
        <v>2</v>
      </c>
      <c r="R5317" s="4">
        <f>YEAR([2]Data!$F5317)</f>
        <v>2021</v>
      </c>
    </row>
    <row r="5318" spans="1:18" ht="15.75" customHeight="1">
      <c r="A5318" s="4" t="s">
        <v>6351</v>
      </c>
      <c r="B5318" s="4" t="s">
        <v>200</v>
      </c>
      <c r="C5318" s="4" t="s">
        <v>156</v>
      </c>
      <c r="D5318" s="4" t="s">
        <v>60</v>
      </c>
      <c r="E5318" s="4" t="s">
        <v>756</v>
      </c>
      <c r="F5318" s="11">
        <v>44197</v>
      </c>
      <c r="G5318" s="4">
        <v>1</v>
      </c>
      <c r="H5318" s="4">
        <v>1783</v>
      </c>
      <c r="I5318" s="4">
        <f>VLOOKUP(Table_1[[#This Row],[Product ID]],[1]Products!$A:$D,3,0)</f>
        <v>1516</v>
      </c>
      <c r="J5318" s="4">
        <f>PRODUCT([2]Data!$G5318,[2]Data!$I5318)</f>
        <v>1516</v>
      </c>
      <c r="K5318" s="4">
        <f>PRODUCT([2]Data!$G5318,[2]Data!$H5318)</f>
        <v>1783</v>
      </c>
      <c r="L5318" s="4">
        <f>[2]Data!$K5318-[2]Data!$J5318</f>
        <v>267</v>
      </c>
      <c r="M5318" s="4" t="str">
        <f>VLOOKUP(Table_1[[#This Row],[Location ID]],[1]Locations!$A:$B,2,0)</f>
        <v>Santa Maria</v>
      </c>
      <c r="N5318" s="4" t="str">
        <f>VLOOKUP(Table_1[[#This Row],[Sales Person ID]],'[1]Sales People'!$A:$B,2,0)</f>
        <v>Walter Cook</v>
      </c>
      <c r="O5318" s="4" t="str">
        <f>VLOOKUP(Table_1[[#This Row],[Customer ID]],[1]Customers!$A:$B,2,0)</f>
        <v>Andrew Graham</v>
      </c>
      <c r="P5318" s="5">
        <f>WEEKDAY([2]Data!$F5318)</f>
        <v>6</v>
      </c>
      <c r="Q5318" s="4">
        <f>MONTH([2]Data!$F5318)</f>
        <v>1</v>
      </c>
      <c r="R5318" s="4">
        <f>YEAR([2]Data!$F5318)</f>
        <v>2021</v>
      </c>
    </row>
    <row r="5319" spans="1:18" ht="15.75" customHeight="1">
      <c r="A5319" s="4" t="s">
        <v>6352</v>
      </c>
      <c r="B5319" s="4" t="s">
        <v>616</v>
      </c>
      <c r="C5319" s="4" t="s">
        <v>581</v>
      </c>
      <c r="D5319" s="4" t="s">
        <v>181</v>
      </c>
      <c r="E5319" s="4" t="s">
        <v>2021</v>
      </c>
      <c r="F5319" s="11">
        <v>44240</v>
      </c>
      <c r="G5319" s="4">
        <v>3</v>
      </c>
      <c r="H5319" s="4">
        <v>913</v>
      </c>
      <c r="I5319" s="4">
        <f>VLOOKUP(Table_1[[#This Row],[Product ID]],[1]Products!$A:$D,3,0)</f>
        <v>584</v>
      </c>
      <c r="J5319" s="4">
        <f>PRODUCT([2]Data!$G5319,[2]Data!$I5319)</f>
        <v>1752</v>
      </c>
      <c r="K5319" s="4">
        <f>PRODUCT([2]Data!$G5319,[2]Data!$H5319)</f>
        <v>2739</v>
      </c>
      <c r="L5319" s="4">
        <f>[2]Data!$K5319-[2]Data!$J5319</f>
        <v>987</v>
      </c>
      <c r="M5319" s="4" t="str">
        <f>VLOOKUP(Table_1[[#This Row],[Location ID]],[1]Locations!$A:$B,2,0)</f>
        <v>Fresno</v>
      </c>
      <c r="N5319" s="4" t="str">
        <f>VLOOKUP(Table_1[[#This Row],[Sales Person ID]],'[1]Sales People'!$A:$B,2,0)</f>
        <v>Sean Miller</v>
      </c>
      <c r="O5319" s="4" t="str">
        <f>VLOOKUP(Table_1[[#This Row],[Customer ID]],[1]Customers!$A:$B,2,0)</f>
        <v>Shawn Cook</v>
      </c>
      <c r="P5319" s="5">
        <f>WEEKDAY([2]Data!$F5319)</f>
        <v>7</v>
      </c>
      <c r="Q5319" s="4">
        <f>MONTH([2]Data!$F5319)</f>
        <v>2</v>
      </c>
      <c r="R5319" s="4">
        <f>YEAR([2]Data!$F5319)</f>
        <v>2021</v>
      </c>
    </row>
    <row r="5320" spans="1:18" ht="15.75" customHeight="1">
      <c r="A5320" s="4" t="s">
        <v>6353</v>
      </c>
      <c r="B5320" s="4" t="s">
        <v>322</v>
      </c>
      <c r="C5320" s="4" t="s">
        <v>226</v>
      </c>
      <c r="D5320" s="4" t="s">
        <v>46</v>
      </c>
      <c r="E5320" s="4" t="s">
        <v>3470</v>
      </c>
      <c r="F5320" s="11">
        <v>44251</v>
      </c>
      <c r="G5320" s="4">
        <v>2</v>
      </c>
      <c r="H5320" s="4">
        <v>1743</v>
      </c>
      <c r="I5320" s="4">
        <f>VLOOKUP(Table_1[[#This Row],[Product ID]],[1]Products!$A:$D,3,0)</f>
        <v>872</v>
      </c>
      <c r="J5320" s="4">
        <f>PRODUCT([2]Data!$G5320,[2]Data!$I5320)</f>
        <v>1744</v>
      </c>
      <c r="K5320" s="4">
        <f>PRODUCT([2]Data!$G5320,[2]Data!$H5320)</f>
        <v>3486</v>
      </c>
      <c r="L5320" s="4">
        <f>[2]Data!$K5320-[2]Data!$J5320</f>
        <v>1742</v>
      </c>
      <c r="M5320" s="4" t="str">
        <f>VLOOKUP(Table_1[[#This Row],[Location ID]],[1]Locations!$A:$B,2,0)</f>
        <v>El Cajon</v>
      </c>
      <c r="N5320" s="4" t="str">
        <f>VLOOKUP(Table_1[[#This Row],[Sales Person ID]],'[1]Sales People'!$A:$B,2,0)</f>
        <v>Charles Harper</v>
      </c>
      <c r="O5320" s="4" t="str">
        <f>VLOOKUP(Table_1[[#This Row],[Customer ID]],[1]Customers!$A:$B,2,0)</f>
        <v>Juan Perez</v>
      </c>
      <c r="P5320" s="5">
        <f>WEEKDAY([2]Data!$F5320)</f>
        <v>4</v>
      </c>
      <c r="Q5320" s="4">
        <f>MONTH([2]Data!$F5320)</f>
        <v>2</v>
      </c>
      <c r="R5320" s="4">
        <f>YEAR([2]Data!$F5320)</f>
        <v>2021</v>
      </c>
    </row>
    <row r="5321" spans="1:18" ht="15.75" customHeight="1">
      <c r="A5321" s="4" t="s">
        <v>6354</v>
      </c>
      <c r="B5321" s="4" t="s">
        <v>286</v>
      </c>
      <c r="C5321" s="4" t="s">
        <v>180</v>
      </c>
      <c r="D5321" s="4" t="s">
        <v>107</v>
      </c>
      <c r="E5321" s="4" t="s">
        <v>2703</v>
      </c>
      <c r="F5321" s="11">
        <v>44245</v>
      </c>
      <c r="G5321" s="4">
        <v>1</v>
      </c>
      <c r="H5321" s="4">
        <v>2353</v>
      </c>
      <c r="I5321" s="4">
        <f>VLOOKUP(Table_1[[#This Row],[Product ID]],[1]Products!$A:$D,3,0)</f>
        <v>1788</v>
      </c>
      <c r="J5321" s="4">
        <f>PRODUCT([2]Data!$G5321,[2]Data!$I5321)</f>
        <v>1788</v>
      </c>
      <c r="K5321" s="4">
        <f>PRODUCT([2]Data!$G5321,[2]Data!$H5321)</f>
        <v>2353</v>
      </c>
      <c r="L5321" s="4">
        <f>[2]Data!$K5321-[2]Data!$J5321</f>
        <v>565</v>
      </c>
      <c r="M5321" s="4" t="str">
        <f>VLOOKUP(Table_1[[#This Row],[Location ID]],[1]Locations!$A:$B,2,0)</f>
        <v>Vista</v>
      </c>
      <c r="N5321" s="4" t="str">
        <f>VLOOKUP(Table_1[[#This Row],[Sales Person ID]],'[1]Sales People'!$A:$B,2,0)</f>
        <v>Brian Thomas</v>
      </c>
      <c r="O5321" s="4" t="str">
        <f>VLOOKUP(Table_1[[#This Row],[Customer ID]],[1]Customers!$A:$B,2,0)</f>
        <v>Fred Howell</v>
      </c>
      <c r="P5321" s="5">
        <f>WEEKDAY([2]Data!$F5321)</f>
        <v>5</v>
      </c>
      <c r="Q5321" s="4">
        <f>MONTH([2]Data!$F5321)</f>
        <v>2</v>
      </c>
      <c r="R5321" s="4">
        <f>YEAR([2]Data!$F5321)</f>
        <v>2021</v>
      </c>
    </row>
    <row r="5322" spans="1:18" ht="15.75" customHeight="1">
      <c r="A5322" s="4" t="s">
        <v>6355</v>
      </c>
      <c r="B5322" s="4" t="s">
        <v>89</v>
      </c>
      <c r="C5322" s="4" t="s">
        <v>45</v>
      </c>
      <c r="D5322" s="4" t="s">
        <v>64</v>
      </c>
      <c r="E5322" s="4" t="s">
        <v>1117</v>
      </c>
      <c r="F5322" s="11">
        <v>44218</v>
      </c>
      <c r="G5322" s="4">
        <v>4</v>
      </c>
      <c r="H5322" s="4">
        <v>1380</v>
      </c>
      <c r="I5322" s="4">
        <f>VLOOKUP(Table_1[[#This Row],[Product ID]],[1]Products!$A:$D,3,0)</f>
        <v>1090</v>
      </c>
      <c r="J5322" s="4">
        <f>PRODUCT([2]Data!$G5322,[2]Data!$I5322)</f>
        <v>4360</v>
      </c>
      <c r="K5322" s="4">
        <f>PRODUCT([2]Data!$G5322,[2]Data!$H5322)</f>
        <v>5520</v>
      </c>
      <c r="L5322" s="4">
        <f>[2]Data!$K5322-[2]Data!$J5322</f>
        <v>1160</v>
      </c>
      <c r="M5322" s="4" t="str">
        <f>VLOOKUP(Table_1[[#This Row],[Location ID]],[1]Locations!$A:$B,2,0)</f>
        <v>Inglewood</v>
      </c>
      <c r="N5322" s="4" t="str">
        <f>VLOOKUP(Table_1[[#This Row],[Sales Person ID]],'[1]Sales People'!$A:$B,2,0)</f>
        <v>Scott Mason</v>
      </c>
      <c r="O5322" s="4" t="str">
        <f>VLOOKUP(Table_1[[#This Row],[Customer ID]],[1]Customers!$A:$B,2,0)</f>
        <v>Arthur Reid</v>
      </c>
      <c r="P5322" s="5">
        <f>WEEKDAY([2]Data!$F5322)</f>
        <v>6</v>
      </c>
      <c r="Q5322" s="4">
        <f>MONTH([2]Data!$F5322)</f>
        <v>1</v>
      </c>
      <c r="R5322" s="4">
        <f>YEAR([2]Data!$F5322)</f>
        <v>2021</v>
      </c>
    </row>
    <row r="5323" spans="1:18" ht="15.75" customHeight="1">
      <c r="A5323" s="4" t="s">
        <v>6356</v>
      </c>
      <c r="B5323" s="4" t="s">
        <v>548</v>
      </c>
      <c r="C5323" s="4" t="s">
        <v>20</v>
      </c>
      <c r="D5323" s="4" t="s">
        <v>51</v>
      </c>
      <c r="E5323" s="4" t="s">
        <v>37</v>
      </c>
      <c r="F5323" s="11">
        <v>44203</v>
      </c>
      <c r="G5323" s="4">
        <v>4</v>
      </c>
      <c r="H5323" s="4">
        <v>556</v>
      </c>
      <c r="I5323" s="4">
        <f>VLOOKUP(Table_1[[#This Row],[Product ID]],[1]Products!$A:$D,3,0)</f>
        <v>395</v>
      </c>
      <c r="J5323" s="4">
        <f>PRODUCT([2]Data!$G5323,[2]Data!$I5323)</f>
        <v>1580</v>
      </c>
      <c r="K5323" s="4">
        <f>PRODUCT([2]Data!$G5323,[2]Data!$H5323)</f>
        <v>2224</v>
      </c>
      <c r="L5323" s="4">
        <f>[2]Data!$K5323-[2]Data!$J5323</f>
        <v>644</v>
      </c>
      <c r="M5323" s="4" t="str">
        <f>VLOOKUP(Table_1[[#This Row],[Location ID]],[1]Locations!$A:$B,2,0)</f>
        <v>San Mateo</v>
      </c>
      <c r="N5323" s="4" t="str">
        <f>VLOOKUP(Table_1[[#This Row],[Sales Person ID]],'[1]Sales People'!$A:$B,2,0)</f>
        <v>Brian Hansen</v>
      </c>
      <c r="O5323" s="4" t="str">
        <f>VLOOKUP(Table_1[[#This Row],[Customer ID]],[1]Customers!$A:$B,2,0)</f>
        <v>Roy Murphy</v>
      </c>
      <c r="P5323" s="5">
        <f>WEEKDAY([2]Data!$F5323)</f>
        <v>5</v>
      </c>
      <c r="Q5323" s="4">
        <f>MONTH([2]Data!$F5323)</f>
        <v>1</v>
      </c>
      <c r="R5323" s="4">
        <f>YEAR([2]Data!$F5323)</f>
        <v>2021</v>
      </c>
    </row>
    <row r="5324" spans="1:18" ht="15.75" customHeight="1">
      <c r="A5324" s="4" t="s">
        <v>6357</v>
      </c>
      <c r="B5324" s="4" t="s">
        <v>211</v>
      </c>
      <c r="C5324" s="4" t="s">
        <v>523</v>
      </c>
      <c r="D5324" s="4" t="s">
        <v>147</v>
      </c>
      <c r="E5324" s="4" t="s">
        <v>6358</v>
      </c>
      <c r="F5324" s="11">
        <v>44237</v>
      </c>
      <c r="G5324" s="4">
        <v>1</v>
      </c>
      <c r="H5324" s="4">
        <v>315</v>
      </c>
      <c r="I5324" s="4">
        <f>VLOOKUP(Table_1[[#This Row],[Product ID]],[1]Products!$A:$D,3,0)</f>
        <v>208</v>
      </c>
      <c r="J5324" s="4">
        <f>PRODUCT([2]Data!$G5324,[2]Data!$I5324)</f>
        <v>208</v>
      </c>
      <c r="K5324" s="4">
        <f>PRODUCT([2]Data!$G5324,[2]Data!$H5324)</f>
        <v>315</v>
      </c>
      <c r="L5324" s="4">
        <f>[2]Data!$K5324-[2]Data!$J5324</f>
        <v>107</v>
      </c>
      <c r="M5324" s="4" t="str">
        <f>VLOOKUP(Table_1[[#This Row],[Location ID]],[1]Locations!$A:$B,2,0)</f>
        <v>Long Beach</v>
      </c>
      <c r="N5324" s="4" t="str">
        <f>VLOOKUP(Table_1[[#This Row],[Sales Person ID]],'[1]Sales People'!$A:$B,2,0)</f>
        <v>Clarence Fox</v>
      </c>
      <c r="O5324" s="4" t="str">
        <f>VLOOKUP(Table_1[[#This Row],[Customer ID]],[1]Customers!$A:$B,2,0)</f>
        <v>Aaron Johnson</v>
      </c>
      <c r="P5324" s="5">
        <f>WEEKDAY([2]Data!$F5324)</f>
        <v>4</v>
      </c>
      <c r="Q5324" s="4">
        <f>MONTH([2]Data!$F5324)</f>
        <v>2</v>
      </c>
      <c r="R5324" s="4">
        <f>YEAR([2]Data!$F5324)</f>
        <v>2021</v>
      </c>
    </row>
    <row r="5325" spans="1:18" ht="15.75" customHeight="1">
      <c r="A5325" s="4" t="s">
        <v>6359</v>
      </c>
      <c r="B5325" s="4" t="s">
        <v>49</v>
      </c>
      <c r="C5325" s="4" t="s">
        <v>538</v>
      </c>
      <c r="D5325" s="4" t="s">
        <v>102</v>
      </c>
      <c r="E5325" s="4" t="s">
        <v>32</v>
      </c>
      <c r="F5325" s="11">
        <v>44213</v>
      </c>
      <c r="G5325" s="4">
        <v>1</v>
      </c>
      <c r="H5325" s="4">
        <v>2283</v>
      </c>
      <c r="I5325" s="4">
        <f>VLOOKUP(Table_1[[#This Row],[Product ID]],[1]Products!$A:$D,3,0)</f>
        <v>1484</v>
      </c>
      <c r="J5325" s="4">
        <f>PRODUCT([2]Data!$G5325,[2]Data!$I5325)</f>
        <v>1484</v>
      </c>
      <c r="K5325" s="4">
        <f>PRODUCT([2]Data!$G5325,[2]Data!$H5325)</f>
        <v>2283</v>
      </c>
      <c r="L5325" s="4">
        <f>[2]Data!$K5325-[2]Data!$J5325</f>
        <v>799</v>
      </c>
      <c r="M5325" s="4" t="str">
        <f>VLOOKUP(Table_1[[#This Row],[Location ID]],[1]Locations!$A:$B,2,0)</f>
        <v>Stockton</v>
      </c>
      <c r="N5325" s="4" t="str">
        <f>VLOOKUP(Table_1[[#This Row],[Sales Person ID]],'[1]Sales People'!$A:$B,2,0)</f>
        <v>Howard Gardner</v>
      </c>
      <c r="O5325" s="4" t="str">
        <f>VLOOKUP(Table_1[[#This Row],[Customer ID]],[1]Customers!$A:$B,2,0)</f>
        <v>Jesse Graham</v>
      </c>
      <c r="P5325" s="5">
        <f>WEEKDAY([2]Data!$F5325)</f>
        <v>1</v>
      </c>
      <c r="Q5325" s="4">
        <f>MONTH([2]Data!$F5325)</f>
        <v>1</v>
      </c>
      <c r="R5325" s="4">
        <f>YEAR([2]Data!$F5325)</f>
        <v>2021</v>
      </c>
    </row>
    <row r="5326" spans="1:18" ht="15.75" customHeight="1">
      <c r="A5326" s="4" t="s">
        <v>6360</v>
      </c>
      <c r="B5326" s="4" t="s">
        <v>381</v>
      </c>
      <c r="C5326" s="4" t="s">
        <v>35</v>
      </c>
      <c r="D5326" s="4" t="s">
        <v>122</v>
      </c>
      <c r="E5326" s="4" t="s">
        <v>1046</v>
      </c>
      <c r="F5326" s="11">
        <v>44233</v>
      </c>
      <c r="G5326" s="4">
        <v>1</v>
      </c>
      <c r="H5326" s="4">
        <v>771</v>
      </c>
      <c r="I5326" s="4">
        <f>VLOOKUP(Table_1[[#This Row],[Product ID]],[1]Products!$A:$D,3,0)</f>
        <v>648</v>
      </c>
      <c r="J5326" s="4">
        <f>PRODUCT([2]Data!$G5326,[2]Data!$I5326)</f>
        <v>648</v>
      </c>
      <c r="K5326" s="4">
        <f>PRODUCT([2]Data!$G5326,[2]Data!$H5326)</f>
        <v>771</v>
      </c>
      <c r="L5326" s="4">
        <f>[2]Data!$K5326-[2]Data!$J5326</f>
        <v>123</v>
      </c>
      <c r="M5326" s="4" t="str">
        <f>VLOOKUP(Table_1[[#This Row],[Location ID]],[1]Locations!$A:$B,2,0)</f>
        <v>Lancaster</v>
      </c>
      <c r="N5326" s="4" t="str">
        <f>VLOOKUP(Table_1[[#This Row],[Sales Person ID]],'[1]Sales People'!$A:$B,2,0)</f>
        <v>Ryan Welch</v>
      </c>
      <c r="O5326" s="4" t="str">
        <f>VLOOKUP(Table_1[[#This Row],[Customer ID]],[1]Customers!$A:$B,2,0)</f>
        <v>Sean Kelly</v>
      </c>
      <c r="P5326" s="5">
        <f>WEEKDAY([2]Data!$F5326)</f>
        <v>7</v>
      </c>
      <c r="Q5326" s="4">
        <f>MONTH([2]Data!$F5326)</f>
        <v>2</v>
      </c>
      <c r="R5326" s="4">
        <f>YEAR([2]Data!$F5326)</f>
        <v>2021</v>
      </c>
    </row>
    <row r="5327" spans="1:18" ht="15.75" customHeight="1">
      <c r="A5327" s="4" t="s">
        <v>6361</v>
      </c>
      <c r="B5327" s="4" t="s">
        <v>614</v>
      </c>
      <c r="C5327" s="4" t="s">
        <v>50</v>
      </c>
      <c r="D5327" s="4" t="s">
        <v>86</v>
      </c>
      <c r="E5327" s="4" t="s">
        <v>572</v>
      </c>
      <c r="F5327" s="11">
        <v>44253</v>
      </c>
      <c r="G5327" s="4">
        <v>3</v>
      </c>
      <c r="H5327" s="4">
        <v>2495</v>
      </c>
      <c r="I5327" s="4">
        <f>VLOOKUP(Table_1[[#This Row],[Product ID]],[1]Products!$A:$D,3,0)</f>
        <v>1896</v>
      </c>
      <c r="J5327" s="4">
        <f>PRODUCT([2]Data!$G5327,[2]Data!$I5327)</f>
        <v>5688</v>
      </c>
      <c r="K5327" s="4">
        <f>PRODUCT([2]Data!$G5327,[2]Data!$H5327)</f>
        <v>7485</v>
      </c>
      <c r="L5327" s="4">
        <f>[2]Data!$K5327-[2]Data!$J5327</f>
        <v>1797</v>
      </c>
      <c r="M5327" s="4" t="str">
        <f>VLOOKUP(Table_1[[#This Row],[Location ID]],[1]Locations!$A:$B,2,0)</f>
        <v>Oceanside</v>
      </c>
      <c r="N5327" s="4" t="str">
        <f>VLOOKUP(Table_1[[#This Row],[Sales Person ID]],'[1]Sales People'!$A:$B,2,0)</f>
        <v>Roger Robertson</v>
      </c>
      <c r="O5327" s="4" t="str">
        <f>VLOOKUP(Table_1[[#This Row],[Customer ID]],[1]Customers!$A:$B,2,0)</f>
        <v>Thomas Holmes</v>
      </c>
      <c r="P5327" s="5">
        <f>WEEKDAY([2]Data!$F5327)</f>
        <v>6</v>
      </c>
      <c r="Q5327" s="4">
        <f>MONTH([2]Data!$F5327)</f>
        <v>2</v>
      </c>
      <c r="R5327" s="4">
        <f>YEAR([2]Data!$F5327)</f>
        <v>2021</v>
      </c>
    </row>
    <row r="5328" spans="1:18" ht="15.75" customHeight="1">
      <c r="A5328" s="4" t="s">
        <v>6362</v>
      </c>
      <c r="B5328" s="4" t="s">
        <v>163</v>
      </c>
      <c r="C5328" s="4" t="s">
        <v>231</v>
      </c>
      <c r="D5328" s="4" t="s">
        <v>31</v>
      </c>
      <c r="E5328" s="4" t="s">
        <v>1807</v>
      </c>
      <c r="F5328" s="11">
        <v>44249</v>
      </c>
      <c r="G5328" s="4">
        <v>2</v>
      </c>
      <c r="H5328" s="4">
        <v>951</v>
      </c>
      <c r="I5328" s="4">
        <f>VLOOKUP(Table_1[[#This Row],[Product ID]],[1]Products!$A:$D,3,0)</f>
        <v>504</v>
      </c>
      <c r="J5328" s="4">
        <f>PRODUCT([2]Data!$G5328,[2]Data!$I5328)</f>
        <v>1008</v>
      </c>
      <c r="K5328" s="4">
        <f>PRODUCT([2]Data!$G5328,[2]Data!$H5328)</f>
        <v>1902</v>
      </c>
      <c r="L5328" s="4">
        <f>[2]Data!$K5328-[2]Data!$J5328</f>
        <v>894</v>
      </c>
      <c r="M5328" s="4" t="str">
        <f>VLOOKUP(Table_1[[#This Row],[Location ID]],[1]Locations!$A:$B,2,0)</f>
        <v>Modesto</v>
      </c>
      <c r="N5328" s="4" t="str">
        <f>VLOOKUP(Table_1[[#This Row],[Sales Person ID]],'[1]Sales People'!$A:$B,2,0)</f>
        <v>Joshua Cook</v>
      </c>
      <c r="O5328" s="4" t="str">
        <f>VLOOKUP(Table_1[[#This Row],[Customer ID]],[1]Customers!$A:$B,2,0)</f>
        <v>Fred Perez</v>
      </c>
      <c r="P5328" s="5">
        <f>WEEKDAY([2]Data!$F5328)</f>
        <v>2</v>
      </c>
      <c r="Q5328" s="4">
        <f>MONTH([2]Data!$F5328)</f>
        <v>2</v>
      </c>
      <c r="R5328" s="4">
        <f>YEAR([2]Data!$F5328)</f>
        <v>2021</v>
      </c>
    </row>
    <row r="5329" spans="1:18" ht="15.75" customHeight="1">
      <c r="A5329" s="4" t="s">
        <v>6363</v>
      </c>
      <c r="B5329" s="4" t="s">
        <v>451</v>
      </c>
      <c r="C5329" s="4" t="s">
        <v>235</v>
      </c>
      <c r="D5329" s="4" t="s">
        <v>250</v>
      </c>
      <c r="E5329" s="4" t="s">
        <v>1057</v>
      </c>
      <c r="F5329" s="11">
        <v>44255</v>
      </c>
      <c r="G5329" s="4">
        <v>1</v>
      </c>
      <c r="H5329" s="4">
        <v>800</v>
      </c>
      <c r="I5329" s="4">
        <f>VLOOKUP(Table_1[[#This Row],[Product ID]],[1]Products!$A:$D,3,0)</f>
        <v>536</v>
      </c>
      <c r="J5329" s="4">
        <f>PRODUCT([2]Data!$G5329,[2]Data!$I5329)</f>
        <v>536</v>
      </c>
      <c r="K5329" s="4">
        <f>PRODUCT([2]Data!$G5329,[2]Data!$H5329)</f>
        <v>800</v>
      </c>
      <c r="L5329" s="4">
        <f>[2]Data!$K5329-[2]Data!$J5329</f>
        <v>264</v>
      </c>
      <c r="M5329" s="4" t="str">
        <f>VLOOKUP(Table_1[[#This Row],[Location ID]],[1]Locations!$A:$B,2,0)</f>
        <v>Huntington Beach</v>
      </c>
      <c r="N5329" s="4" t="str">
        <f>VLOOKUP(Table_1[[#This Row],[Sales Person ID]],'[1]Sales People'!$A:$B,2,0)</f>
        <v>John Reyes</v>
      </c>
      <c r="O5329" s="4" t="str">
        <f>VLOOKUP(Table_1[[#This Row],[Customer ID]],[1]Customers!$A:$B,2,0)</f>
        <v>Keith Stephens</v>
      </c>
      <c r="P5329" s="5">
        <f>WEEKDAY([2]Data!$F5329)</f>
        <v>1</v>
      </c>
      <c r="Q5329" s="4">
        <f>MONTH([2]Data!$F5329)</f>
        <v>2</v>
      </c>
      <c r="R5329" s="4">
        <f>YEAR([2]Data!$F5329)</f>
        <v>2021</v>
      </c>
    </row>
    <row r="5330" spans="1:18" ht="15.75" customHeight="1">
      <c r="A5330" s="4" t="s">
        <v>6364</v>
      </c>
      <c r="B5330" s="4" t="s">
        <v>564</v>
      </c>
      <c r="C5330" s="4" t="s">
        <v>126</v>
      </c>
      <c r="D5330" s="4" t="s">
        <v>112</v>
      </c>
      <c r="E5330" s="4" t="s">
        <v>1807</v>
      </c>
      <c r="F5330" s="11">
        <v>44209</v>
      </c>
      <c r="G5330" s="4">
        <v>3</v>
      </c>
      <c r="H5330" s="4">
        <v>1798</v>
      </c>
      <c r="I5330" s="4">
        <f>VLOOKUP(Table_1[[#This Row],[Product ID]],[1]Products!$A:$D,3,0)</f>
        <v>971</v>
      </c>
      <c r="J5330" s="4">
        <f>PRODUCT([2]Data!$G5330,[2]Data!$I5330)</f>
        <v>2913</v>
      </c>
      <c r="K5330" s="4">
        <f>PRODUCT([2]Data!$G5330,[2]Data!$H5330)</f>
        <v>5394</v>
      </c>
      <c r="L5330" s="4">
        <f>[2]Data!$K5330-[2]Data!$J5330</f>
        <v>2481</v>
      </c>
      <c r="M5330" s="4" t="str">
        <f>VLOOKUP(Table_1[[#This Row],[Location ID]],[1]Locations!$A:$B,2,0)</f>
        <v>Glendale</v>
      </c>
      <c r="N5330" s="4" t="str">
        <f>VLOOKUP(Table_1[[#This Row],[Sales Person ID]],'[1]Sales People'!$A:$B,2,0)</f>
        <v>Scott Clark</v>
      </c>
      <c r="O5330" s="4" t="str">
        <f>VLOOKUP(Table_1[[#This Row],[Customer ID]],[1]Customers!$A:$B,2,0)</f>
        <v>Fred Perez</v>
      </c>
      <c r="P5330" s="5">
        <f>WEEKDAY([2]Data!$F5330)</f>
        <v>4</v>
      </c>
      <c r="Q5330" s="4">
        <f>MONTH([2]Data!$F5330)</f>
        <v>1</v>
      </c>
      <c r="R5330" s="4">
        <f>YEAR([2]Data!$F5330)</f>
        <v>2021</v>
      </c>
    </row>
    <row r="5331" spans="1:18" ht="15.75" customHeight="1">
      <c r="A5331" s="4" t="s">
        <v>6365</v>
      </c>
      <c r="B5331" s="4" t="s">
        <v>19</v>
      </c>
      <c r="C5331" s="4" t="s">
        <v>193</v>
      </c>
      <c r="D5331" s="4" t="s">
        <v>309</v>
      </c>
      <c r="E5331" s="4" t="s">
        <v>531</v>
      </c>
      <c r="F5331" s="11">
        <v>44266</v>
      </c>
      <c r="G5331" s="4">
        <v>1</v>
      </c>
      <c r="H5331" s="4">
        <v>1522</v>
      </c>
      <c r="I5331" s="4">
        <f>VLOOKUP(Table_1[[#This Row],[Product ID]],[1]Products!$A:$D,3,0)</f>
        <v>791</v>
      </c>
      <c r="J5331" s="4">
        <f>PRODUCT([2]Data!$G5331,[2]Data!$I5331)</f>
        <v>791</v>
      </c>
      <c r="K5331" s="4">
        <f>PRODUCT([2]Data!$G5331,[2]Data!$H5331)</f>
        <v>1522</v>
      </c>
      <c r="L5331" s="4">
        <f>[2]Data!$K5331-[2]Data!$J5331</f>
        <v>731</v>
      </c>
      <c r="M5331" s="4" t="str">
        <f>VLOOKUP(Table_1[[#This Row],[Location ID]],[1]Locations!$A:$B,2,0)</f>
        <v>Vallejo</v>
      </c>
      <c r="N5331" s="4" t="str">
        <f>VLOOKUP(Table_1[[#This Row],[Sales Person ID]],'[1]Sales People'!$A:$B,2,0)</f>
        <v>Kenneth Fields</v>
      </c>
      <c r="O5331" s="4" t="str">
        <f>VLOOKUP(Table_1[[#This Row],[Customer ID]],[1]Customers!$A:$B,2,0)</f>
        <v>Roy West</v>
      </c>
      <c r="P5331" s="5">
        <f>WEEKDAY([2]Data!$F5331)</f>
        <v>5</v>
      </c>
      <c r="Q5331" s="4">
        <f>MONTH([2]Data!$F5331)</f>
        <v>3</v>
      </c>
      <c r="R5331" s="4">
        <f>YEAR([2]Data!$F5331)</f>
        <v>2021</v>
      </c>
    </row>
    <row r="5332" spans="1:18" ht="15.75" customHeight="1">
      <c r="A5332" s="4" t="s">
        <v>6366</v>
      </c>
      <c r="B5332" s="4" t="s">
        <v>419</v>
      </c>
      <c r="C5332" s="4" t="s">
        <v>90</v>
      </c>
      <c r="D5332" s="4" t="s">
        <v>458</v>
      </c>
      <c r="E5332" s="4" t="s">
        <v>1051</v>
      </c>
      <c r="F5332" s="11">
        <v>44216</v>
      </c>
      <c r="G5332" s="4">
        <v>3</v>
      </c>
      <c r="H5332" s="4">
        <v>1405</v>
      </c>
      <c r="I5332" s="4">
        <f>VLOOKUP(Table_1[[#This Row],[Product ID]],[1]Products!$A:$D,3,0)</f>
        <v>1054</v>
      </c>
      <c r="J5332" s="4">
        <f>PRODUCT([2]Data!$G5332,[2]Data!$I5332)</f>
        <v>3162</v>
      </c>
      <c r="K5332" s="4">
        <f>PRODUCT([2]Data!$G5332,[2]Data!$H5332)</f>
        <v>4215</v>
      </c>
      <c r="L5332" s="4">
        <f>[2]Data!$K5332-[2]Data!$J5332</f>
        <v>1053</v>
      </c>
      <c r="M5332" s="4" t="str">
        <f>VLOOKUP(Table_1[[#This Row],[Location ID]],[1]Locations!$A:$B,2,0)</f>
        <v>Palmdale</v>
      </c>
      <c r="N5332" s="4" t="str">
        <f>VLOOKUP(Table_1[[#This Row],[Sales Person ID]],'[1]Sales People'!$A:$B,2,0)</f>
        <v>Howard Sims</v>
      </c>
      <c r="O5332" s="4" t="str">
        <f>VLOOKUP(Table_1[[#This Row],[Customer ID]],[1]Customers!$A:$B,2,0)</f>
        <v>Carlos Stewart</v>
      </c>
      <c r="P5332" s="5">
        <f>WEEKDAY([2]Data!$F5332)</f>
        <v>4</v>
      </c>
      <c r="Q5332" s="4">
        <f>MONTH([2]Data!$F5332)</f>
        <v>1</v>
      </c>
      <c r="R5332" s="4">
        <f>YEAR([2]Data!$F5332)</f>
        <v>2021</v>
      </c>
    </row>
    <row r="5333" spans="1:18" ht="15.75" customHeight="1">
      <c r="A5333" s="4" t="s">
        <v>6367</v>
      </c>
      <c r="B5333" s="4" t="s">
        <v>221</v>
      </c>
      <c r="C5333" s="4" t="s">
        <v>240</v>
      </c>
      <c r="D5333" s="4" t="s">
        <v>280</v>
      </c>
      <c r="E5333" s="4" t="s">
        <v>1731</v>
      </c>
      <c r="F5333" s="11">
        <v>44251</v>
      </c>
      <c r="G5333" s="4">
        <v>1</v>
      </c>
      <c r="H5333" s="4">
        <v>458</v>
      </c>
      <c r="I5333" s="4">
        <f>VLOOKUP(Table_1[[#This Row],[Product ID]],[1]Products!$A:$D,3,0)</f>
        <v>376</v>
      </c>
      <c r="J5333" s="4">
        <f>PRODUCT([2]Data!$G5333,[2]Data!$I5333)</f>
        <v>376</v>
      </c>
      <c r="K5333" s="4">
        <f>PRODUCT([2]Data!$G5333,[2]Data!$H5333)</f>
        <v>458</v>
      </c>
      <c r="L5333" s="4">
        <f>[2]Data!$K5333-[2]Data!$J5333</f>
        <v>82</v>
      </c>
      <c r="M5333" s="4" t="str">
        <f>VLOOKUP(Table_1[[#This Row],[Location ID]],[1]Locations!$A:$B,2,0)</f>
        <v>San Jose</v>
      </c>
      <c r="N5333" s="4" t="str">
        <f>VLOOKUP(Table_1[[#This Row],[Sales Person ID]],'[1]Sales People'!$A:$B,2,0)</f>
        <v>Kevin Butler</v>
      </c>
      <c r="O5333" s="4" t="str">
        <f>VLOOKUP(Table_1[[#This Row],[Customer ID]],[1]Customers!$A:$B,2,0)</f>
        <v>George Lewis</v>
      </c>
      <c r="P5333" s="5">
        <f>WEEKDAY([2]Data!$F5333)</f>
        <v>4</v>
      </c>
      <c r="Q5333" s="4">
        <f>MONTH([2]Data!$F5333)</f>
        <v>2</v>
      </c>
      <c r="R5333" s="4">
        <f>YEAR([2]Data!$F5333)</f>
        <v>2021</v>
      </c>
    </row>
    <row r="5334" spans="1:18" ht="15.75" customHeight="1">
      <c r="A5334" s="4" t="s">
        <v>6368</v>
      </c>
      <c r="B5334" s="4" t="s">
        <v>200</v>
      </c>
      <c r="C5334" s="4" t="s">
        <v>654</v>
      </c>
      <c r="D5334" s="4" t="s">
        <v>309</v>
      </c>
      <c r="E5334" s="4" t="s">
        <v>2325</v>
      </c>
      <c r="F5334" s="11">
        <v>44254</v>
      </c>
      <c r="G5334" s="4">
        <v>1</v>
      </c>
      <c r="H5334" s="4">
        <v>1783</v>
      </c>
      <c r="I5334" s="4">
        <f>VLOOKUP(Table_1[[#This Row],[Product ID]],[1]Products!$A:$D,3,0)</f>
        <v>1516</v>
      </c>
      <c r="J5334" s="4">
        <f>PRODUCT([2]Data!$G5334,[2]Data!$I5334)</f>
        <v>1516</v>
      </c>
      <c r="K5334" s="4">
        <f>PRODUCT([2]Data!$G5334,[2]Data!$H5334)</f>
        <v>1783</v>
      </c>
      <c r="L5334" s="4">
        <f>[2]Data!$K5334-[2]Data!$J5334</f>
        <v>267</v>
      </c>
      <c r="M5334" s="4" t="str">
        <f>VLOOKUP(Table_1[[#This Row],[Location ID]],[1]Locations!$A:$B,2,0)</f>
        <v>Hayward</v>
      </c>
      <c r="N5334" s="4" t="str">
        <f>VLOOKUP(Table_1[[#This Row],[Sales Person ID]],'[1]Sales People'!$A:$B,2,0)</f>
        <v>Kenneth Fields</v>
      </c>
      <c r="O5334" s="4" t="str">
        <f>VLOOKUP(Table_1[[#This Row],[Customer ID]],[1]Customers!$A:$B,2,0)</f>
        <v>Roger Miller</v>
      </c>
      <c r="P5334" s="5">
        <f>WEEKDAY([2]Data!$F5334)</f>
        <v>7</v>
      </c>
      <c r="Q5334" s="4">
        <f>MONTH([2]Data!$F5334)</f>
        <v>2</v>
      </c>
      <c r="R5334" s="4">
        <f>YEAR([2]Data!$F5334)</f>
        <v>2021</v>
      </c>
    </row>
    <row r="5335" spans="1:18" ht="15.75" customHeight="1">
      <c r="A5335" s="4" t="s">
        <v>6369</v>
      </c>
      <c r="B5335" s="4" t="s">
        <v>58</v>
      </c>
      <c r="C5335" s="4" t="s">
        <v>264</v>
      </c>
      <c r="D5335" s="4" t="s">
        <v>268</v>
      </c>
      <c r="E5335" s="4" t="s">
        <v>535</v>
      </c>
      <c r="F5335" s="11">
        <v>44239</v>
      </c>
      <c r="G5335" s="4">
        <v>2</v>
      </c>
      <c r="H5335" s="4">
        <v>1812</v>
      </c>
      <c r="I5335" s="4">
        <f>VLOOKUP(Table_1[[#This Row],[Product ID]],[1]Products!$A:$D,3,0)</f>
        <v>1305</v>
      </c>
      <c r="J5335" s="4">
        <f>PRODUCT([2]Data!$G5335,[2]Data!$I5335)</f>
        <v>2610</v>
      </c>
      <c r="K5335" s="4">
        <f>PRODUCT([2]Data!$G5335,[2]Data!$H5335)</f>
        <v>3624</v>
      </c>
      <c r="L5335" s="4">
        <f>[2]Data!$K5335-[2]Data!$J5335</f>
        <v>1014</v>
      </c>
      <c r="M5335" s="4" t="str">
        <f>VLOOKUP(Table_1[[#This Row],[Location ID]],[1]Locations!$A:$B,2,0)</f>
        <v>Bakersfield</v>
      </c>
      <c r="N5335" s="4" t="str">
        <f>VLOOKUP(Table_1[[#This Row],[Sales Person ID]],'[1]Sales People'!$A:$B,2,0)</f>
        <v>Jerry Perry</v>
      </c>
      <c r="O5335" s="4" t="str">
        <f>VLOOKUP(Table_1[[#This Row],[Customer ID]],[1]Customers!$A:$B,2,0)</f>
        <v>Stephen Webb</v>
      </c>
      <c r="P5335" s="5">
        <f>WEEKDAY([2]Data!$F5335)</f>
        <v>6</v>
      </c>
      <c r="Q5335" s="4">
        <f>MONTH([2]Data!$F5335)</f>
        <v>2</v>
      </c>
      <c r="R5335" s="4">
        <f>YEAR([2]Data!$F5335)</f>
        <v>2021</v>
      </c>
    </row>
    <row r="5336" spans="1:18" ht="15.75" customHeight="1">
      <c r="A5336" s="4" t="s">
        <v>6370</v>
      </c>
      <c r="B5336" s="4" t="s">
        <v>130</v>
      </c>
      <c r="C5336" s="4" t="s">
        <v>111</v>
      </c>
      <c r="D5336" s="4" t="s">
        <v>36</v>
      </c>
      <c r="E5336" s="4" t="s">
        <v>589</v>
      </c>
      <c r="F5336" s="11">
        <v>44219</v>
      </c>
      <c r="G5336" s="4">
        <v>1</v>
      </c>
      <c r="H5336" s="4">
        <v>1077</v>
      </c>
      <c r="I5336" s="4">
        <f>VLOOKUP(Table_1[[#This Row],[Product ID]],[1]Products!$A:$D,3,0)</f>
        <v>732</v>
      </c>
      <c r="J5336" s="4">
        <f>PRODUCT([2]Data!$G5336,[2]Data!$I5336)</f>
        <v>732</v>
      </c>
      <c r="K5336" s="4">
        <f>PRODUCT([2]Data!$G5336,[2]Data!$H5336)</f>
        <v>1077</v>
      </c>
      <c r="L5336" s="4">
        <f>[2]Data!$K5336-[2]Data!$J5336</f>
        <v>345</v>
      </c>
      <c r="M5336" s="4" t="str">
        <f>VLOOKUP(Table_1[[#This Row],[Location ID]],[1]Locations!$A:$B,2,0)</f>
        <v>Victorville</v>
      </c>
      <c r="N5336" s="4" t="str">
        <f>VLOOKUP(Table_1[[#This Row],[Sales Person ID]],'[1]Sales People'!$A:$B,2,0)</f>
        <v>Brian Davis</v>
      </c>
      <c r="O5336" s="4" t="str">
        <f>VLOOKUP(Table_1[[#This Row],[Customer ID]],[1]Customers!$A:$B,2,0)</f>
        <v>Gerald Rogers</v>
      </c>
      <c r="P5336" s="5">
        <f>WEEKDAY([2]Data!$F5336)</f>
        <v>7</v>
      </c>
      <c r="Q5336" s="4">
        <f>MONTH([2]Data!$F5336)</f>
        <v>1</v>
      </c>
      <c r="R5336" s="4">
        <f>YEAR([2]Data!$F5336)</f>
        <v>2021</v>
      </c>
    </row>
    <row r="5337" spans="1:18" ht="15.75" customHeight="1">
      <c r="A5337" s="4" t="s">
        <v>6371</v>
      </c>
      <c r="B5337" s="4" t="s">
        <v>130</v>
      </c>
      <c r="C5337" s="4" t="s">
        <v>530</v>
      </c>
      <c r="D5337" s="4" t="s">
        <v>127</v>
      </c>
      <c r="E5337" s="4" t="s">
        <v>1917</v>
      </c>
      <c r="F5337" s="11">
        <v>44229</v>
      </c>
      <c r="G5337" s="4">
        <v>3</v>
      </c>
      <c r="H5337" s="4">
        <v>1077</v>
      </c>
      <c r="I5337" s="4">
        <f>VLOOKUP(Table_1[[#This Row],[Product ID]],[1]Products!$A:$D,3,0)</f>
        <v>732</v>
      </c>
      <c r="J5337" s="4">
        <f>PRODUCT([2]Data!$G5337,[2]Data!$I5337)</f>
        <v>2196</v>
      </c>
      <c r="K5337" s="4">
        <f>PRODUCT([2]Data!$G5337,[2]Data!$H5337)</f>
        <v>3231</v>
      </c>
      <c r="L5337" s="4">
        <f>[2]Data!$K5337-[2]Data!$J5337</f>
        <v>1035</v>
      </c>
      <c r="M5337" s="4" t="str">
        <f>VLOOKUP(Table_1[[#This Row],[Location ID]],[1]Locations!$A:$B,2,0)</f>
        <v>Anaheim</v>
      </c>
      <c r="N5337" s="4" t="str">
        <f>VLOOKUP(Table_1[[#This Row],[Sales Person ID]],'[1]Sales People'!$A:$B,2,0)</f>
        <v>Roger Ramos</v>
      </c>
      <c r="O5337" s="4" t="str">
        <f>VLOOKUP(Table_1[[#This Row],[Customer ID]],[1]Customers!$A:$B,2,0)</f>
        <v>Philip Cunningham</v>
      </c>
      <c r="P5337" s="5">
        <f>WEEKDAY([2]Data!$F5337)</f>
        <v>3</v>
      </c>
      <c r="Q5337" s="4">
        <f>MONTH([2]Data!$F5337)</f>
        <v>2</v>
      </c>
      <c r="R5337" s="4">
        <f>YEAR([2]Data!$F5337)</f>
        <v>2021</v>
      </c>
    </row>
    <row r="5338" spans="1:18" ht="15.75" customHeight="1">
      <c r="A5338" s="4" t="s">
        <v>6372</v>
      </c>
      <c r="B5338" s="4" t="s">
        <v>763</v>
      </c>
      <c r="C5338" s="4" t="s">
        <v>126</v>
      </c>
      <c r="D5338" s="4" t="s">
        <v>64</v>
      </c>
      <c r="E5338" s="4" t="s">
        <v>1646</v>
      </c>
      <c r="F5338" s="11">
        <v>44264</v>
      </c>
      <c r="G5338" s="4">
        <v>2</v>
      </c>
      <c r="H5338" s="4">
        <v>95</v>
      </c>
      <c r="I5338" s="4">
        <f>VLOOKUP(Table_1[[#This Row],[Product ID]],[1]Products!$A:$D,3,0)</f>
        <v>61</v>
      </c>
      <c r="J5338" s="4">
        <f>PRODUCT([2]Data!$G5338,[2]Data!$I5338)</f>
        <v>122</v>
      </c>
      <c r="K5338" s="4">
        <f>PRODUCT([2]Data!$G5338,[2]Data!$H5338)</f>
        <v>190</v>
      </c>
      <c r="L5338" s="4">
        <f>[2]Data!$K5338-[2]Data!$J5338</f>
        <v>68</v>
      </c>
      <c r="M5338" s="4" t="str">
        <f>VLOOKUP(Table_1[[#This Row],[Location ID]],[1]Locations!$A:$B,2,0)</f>
        <v>Glendale</v>
      </c>
      <c r="N5338" s="4" t="str">
        <f>VLOOKUP(Table_1[[#This Row],[Sales Person ID]],'[1]Sales People'!$A:$B,2,0)</f>
        <v>Scott Mason</v>
      </c>
      <c r="O5338" s="4" t="str">
        <f>VLOOKUP(Table_1[[#This Row],[Customer ID]],[1]Customers!$A:$B,2,0)</f>
        <v>Sean Andrews</v>
      </c>
      <c r="P5338" s="5">
        <f>WEEKDAY([2]Data!$F5338)</f>
        <v>3</v>
      </c>
      <c r="Q5338" s="4">
        <f>MONTH([2]Data!$F5338)</f>
        <v>3</v>
      </c>
      <c r="R5338" s="4">
        <f>YEAR([2]Data!$F5338)</f>
        <v>2021</v>
      </c>
    </row>
    <row r="5339" spans="1:18" ht="15.75" customHeight="1">
      <c r="A5339" s="4" t="s">
        <v>6373</v>
      </c>
      <c r="B5339" s="4" t="s">
        <v>300</v>
      </c>
      <c r="C5339" s="4" t="s">
        <v>360</v>
      </c>
      <c r="D5339" s="4" t="s">
        <v>261</v>
      </c>
      <c r="E5339" s="4" t="s">
        <v>1251</v>
      </c>
      <c r="F5339" s="11">
        <v>44262</v>
      </c>
      <c r="G5339" s="4">
        <v>1</v>
      </c>
      <c r="H5339" s="4">
        <v>368</v>
      </c>
      <c r="I5339" s="4">
        <f>VLOOKUP(Table_1[[#This Row],[Product ID]],[1]Products!$A:$D,3,0)</f>
        <v>294</v>
      </c>
      <c r="J5339" s="4">
        <f>PRODUCT([2]Data!$G5339,[2]Data!$I5339)</f>
        <v>294</v>
      </c>
      <c r="K5339" s="4">
        <f>PRODUCT([2]Data!$G5339,[2]Data!$H5339)</f>
        <v>368</v>
      </c>
      <c r="L5339" s="4">
        <f>[2]Data!$K5339-[2]Data!$J5339</f>
        <v>74</v>
      </c>
      <c r="M5339" s="4" t="str">
        <f>VLOOKUP(Table_1[[#This Row],[Location ID]],[1]Locations!$A:$B,2,0)</f>
        <v>Santa Clara</v>
      </c>
      <c r="N5339" s="4" t="str">
        <f>VLOOKUP(Table_1[[#This Row],[Sales Person ID]],'[1]Sales People'!$A:$B,2,0)</f>
        <v>Martin Carr</v>
      </c>
      <c r="O5339" s="4" t="str">
        <f>VLOOKUP(Table_1[[#This Row],[Customer ID]],[1]Customers!$A:$B,2,0)</f>
        <v>Richard Carr</v>
      </c>
      <c r="P5339" s="5">
        <f>WEEKDAY([2]Data!$F5339)</f>
        <v>1</v>
      </c>
      <c r="Q5339" s="4">
        <f>MONTH([2]Data!$F5339)</f>
        <v>3</v>
      </c>
      <c r="R5339" s="4">
        <f>YEAR([2]Data!$F5339)</f>
        <v>2021</v>
      </c>
    </row>
    <row r="5340" spans="1:18" ht="15.75" customHeight="1">
      <c r="A5340" s="4" t="s">
        <v>6374</v>
      </c>
      <c r="B5340" s="4" t="s">
        <v>663</v>
      </c>
      <c r="C5340" s="4" t="s">
        <v>185</v>
      </c>
      <c r="D5340" s="4" t="s">
        <v>424</v>
      </c>
      <c r="E5340" s="4" t="s">
        <v>1464</v>
      </c>
      <c r="F5340" s="11">
        <v>44228</v>
      </c>
      <c r="G5340" s="4">
        <v>4</v>
      </c>
      <c r="H5340" s="4">
        <v>217</v>
      </c>
      <c r="I5340" s="4">
        <f>VLOOKUP(Table_1[[#This Row],[Product ID]],[1]Products!$A:$D,3,0)</f>
        <v>171</v>
      </c>
      <c r="J5340" s="4">
        <f>PRODUCT([2]Data!$G5340,[2]Data!$I5340)</f>
        <v>684</v>
      </c>
      <c r="K5340" s="4">
        <f>PRODUCT([2]Data!$G5340,[2]Data!$H5340)</f>
        <v>868</v>
      </c>
      <c r="L5340" s="4">
        <f>[2]Data!$K5340-[2]Data!$J5340</f>
        <v>184</v>
      </c>
      <c r="M5340" s="4" t="str">
        <f>VLOOKUP(Table_1[[#This Row],[Location ID]],[1]Locations!$A:$B,2,0)</f>
        <v>Norwalk</v>
      </c>
      <c r="N5340" s="4" t="str">
        <f>VLOOKUP(Table_1[[#This Row],[Sales Person ID]],'[1]Sales People'!$A:$B,2,0)</f>
        <v>Kenneth Bradley</v>
      </c>
      <c r="O5340" s="4" t="str">
        <f>VLOOKUP(Table_1[[#This Row],[Customer ID]],[1]Customers!$A:$B,2,0)</f>
        <v>Henry Stanley</v>
      </c>
      <c r="P5340" s="5">
        <f>WEEKDAY([2]Data!$F5340)</f>
        <v>2</v>
      </c>
      <c r="Q5340" s="4">
        <f>MONTH([2]Data!$F5340)</f>
        <v>2</v>
      </c>
      <c r="R5340" s="4">
        <f>YEAR([2]Data!$F5340)</f>
        <v>2021</v>
      </c>
    </row>
    <row r="5341" spans="1:18" ht="15.75" customHeight="1">
      <c r="A5341" s="4" t="s">
        <v>6375</v>
      </c>
      <c r="B5341" s="4" t="s">
        <v>419</v>
      </c>
      <c r="C5341" s="4" t="s">
        <v>257</v>
      </c>
      <c r="D5341" s="4" t="s">
        <v>26</v>
      </c>
      <c r="E5341" s="4" t="s">
        <v>931</v>
      </c>
      <c r="F5341" s="11">
        <v>44232</v>
      </c>
      <c r="G5341" s="4">
        <v>3</v>
      </c>
      <c r="H5341" s="4">
        <v>1405</v>
      </c>
      <c r="I5341" s="4">
        <f>VLOOKUP(Table_1[[#This Row],[Product ID]],[1]Products!$A:$D,3,0)</f>
        <v>1054</v>
      </c>
      <c r="J5341" s="4">
        <f>PRODUCT([2]Data!$G5341,[2]Data!$I5341)</f>
        <v>3162</v>
      </c>
      <c r="K5341" s="4">
        <f>PRODUCT([2]Data!$G5341,[2]Data!$H5341)</f>
        <v>4215</v>
      </c>
      <c r="L5341" s="4">
        <f>[2]Data!$K5341-[2]Data!$J5341</f>
        <v>1053</v>
      </c>
      <c r="M5341" s="4" t="str">
        <f>VLOOKUP(Table_1[[#This Row],[Location ID]],[1]Locations!$A:$B,2,0)</f>
        <v>San Francisco</v>
      </c>
      <c r="N5341" s="4" t="str">
        <f>VLOOKUP(Table_1[[#This Row],[Sales Person ID]],'[1]Sales People'!$A:$B,2,0)</f>
        <v>Ryan Butler</v>
      </c>
      <c r="O5341" s="4" t="str">
        <f>VLOOKUP(Table_1[[#This Row],[Customer ID]],[1]Customers!$A:$B,2,0)</f>
        <v>Joshua Watkins</v>
      </c>
      <c r="P5341" s="5">
        <f>WEEKDAY([2]Data!$F5341)</f>
        <v>6</v>
      </c>
      <c r="Q5341" s="4">
        <f>MONTH([2]Data!$F5341)</f>
        <v>2</v>
      </c>
      <c r="R5341" s="4">
        <f>YEAR([2]Data!$F5341)</f>
        <v>2021</v>
      </c>
    </row>
    <row r="5342" spans="1:18" ht="15.75" customHeight="1">
      <c r="A5342" s="4" t="s">
        <v>6376</v>
      </c>
      <c r="B5342" s="4" t="s">
        <v>243</v>
      </c>
      <c r="C5342" s="4" t="s">
        <v>121</v>
      </c>
      <c r="D5342" s="4" t="s">
        <v>176</v>
      </c>
      <c r="E5342" s="4" t="s">
        <v>630</v>
      </c>
      <c r="F5342" s="11">
        <v>44201</v>
      </c>
      <c r="G5342" s="4">
        <v>1</v>
      </c>
      <c r="H5342" s="4">
        <v>1119</v>
      </c>
      <c r="I5342" s="4">
        <f>VLOOKUP(Table_1[[#This Row],[Product ID]],[1]Products!$A:$D,3,0)</f>
        <v>683</v>
      </c>
      <c r="J5342" s="4">
        <f>PRODUCT([2]Data!$G5342,[2]Data!$I5342)</f>
        <v>683</v>
      </c>
      <c r="K5342" s="4">
        <f>PRODUCT([2]Data!$G5342,[2]Data!$H5342)</f>
        <v>1119</v>
      </c>
      <c r="L5342" s="4">
        <f>[2]Data!$K5342-[2]Data!$J5342</f>
        <v>436</v>
      </c>
      <c r="M5342" s="4" t="str">
        <f>VLOOKUP(Table_1[[#This Row],[Location ID]],[1]Locations!$A:$B,2,0)</f>
        <v>Richmond</v>
      </c>
      <c r="N5342" s="4" t="str">
        <f>VLOOKUP(Table_1[[#This Row],[Sales Person ID]],'[1]Sales People'!$A:$B,2,0)</f>
        <v>Joe Sims</v>
      </c>
      <c r="O5342" s="4" t="str">
        <f>VLOOKUP(Table_1[[#This Row],[Customer ID]],[1]Customers!$A:$B,2,0)</f>
        <v>Billy Cook</v>
      </c>
      <c r="P5342" s="5">
        <f>WEEKDAY([2]Data!$F5342)</f>
        <v>3</v>
      </c>
      <c r="Q5342" s="4">
        <f>MONTH([2]Data!$F5342)</f>
        <v>1</v>
      </c>
      <c r="R5342" s="4">
        <f>YEAR([2]Data!$F5342)</f>
        <v>2021</v>
      </c>
    </row>
    <row r="5343" spans="1:18" ht="15.75" customHeight="1">
      <c r="A5343" s="4" t="s">
        <v>6377</v>
      </c>
      <c r="B5343" s="4" t="s">
        <v>29</v>
      </c>
      <c r="C5343" s="4" t="s">
        <v>131</v>
      </c>
      <c r="D5343" s="4" t="s">
        <v>122</v>
      </c>
      <c r="E5343" s="4" t="s">
        <v>87</v>
      </c>
      <c r="F5343" s="11">
        <v>44228</v>
      </c>
      <c r="G5343" s="4">
        <v>1</v>
      </c>
      <c r="H5343" s="4">
        <v>880</v>
      </c>
      <c r="I5343" s="4">
        <f>VLOOKUP(Table_1[[#This Row],[Product ID]],[1]Products!$A:$D,3,0)</f>
        <v>634</v>
      </c>
      <c r="J5343" s="4">
        <f>PRODUCT([2]Data!$G5343,[2]Data!$I5343)</f>
        <v>634</v>
      </c>
      <c r="K5343" s="4">
        <f>PRODUCT([2]Data!$G5343,[2]Data!$H5343)</f>
        <v>880</v>
      </c>
      <c r="L5343" s="4">
        <f>[2]Data!$K5343-[2]Data!$J5343</f>
        <v>246</v>
      </c>
      <c r="M5343" s="4" t="str">
        <f>VLOOKUP(Table_1[[#This Row],[Location ID]],[1]Locations!$A:$B,2,0)</f>
        <v>Elk Grove</v>
      </c>
      <c r="N5343" s="4" t="str">
        <f>VLOOKUP(Table_1[[#This Row],[Sales Person ID]],'[1]Sales People'!$A:$B,2,0)</f>
        <v>Ryan Welch</v>
      </c>
      <c r="O5343" s="4" t="str">
        <f>VLOOKUP(Table_1[[#This Row],[Customer ID]],[1]Customers!$A:$B,2,0)</f>
        <v>Donald Andrews</v>
      </c>
      <c r="P5343" s="5">
        <f>WEEKDAY([2]Data!$F5343)</f>
        <v>2</v>
      </c>
      <c r="Q5343" s="4">
        <f>MONTH([2]Data!$F5343)</f>
        <v>2</v>
      </c>
      <c r="R5343" s="4">
        <f>YEAR([2]Data!$F5343)</f>
        <v>2021</v>
      </c>
    </row>
    <row r="5344" spans="1:18" ht="15.75" customHeight="1">
      <c r="A5344" s="4" t="s">
        <v>6378</v>
      </c>
      <c r="B5344" s="4" t="s">
        <v>282</v>
      </c>
      <c r="C5344" s="4" t="s">
        <v>279</v>
      </c>
      <c r="D5344" s="4" t="s">
        <v>91</v>
      </c>
      <c r="E5344" s="4" t="s">
        <v>591</v>
      </c>
      <c r="F5344" s="11">
        <v>44236</v>
      </c>
      <c r="G5344" s="4">
        <v>1</v>
      </c>
      <c r="H5344" s="4">
        <v>1587</v>
      </c>
      <c r="I5344" s="4">
        <f>VLOOKUP(Table_1[[#This Row],[Product ID]],[1]Products!$A:$D,3,0)</f>
        <v>1301</v>
      </c>
      <c r="J5344" s="4">
        <f>PRODUCT([2]Data!$G5344,[2]Data!$I5344)</f>
        <v>1301</v>
      </c>
      <c r="K5344" s="4">
        <f>PRODUCT([2]Data!$G5344,[2]Data!$H5344)</f>
        <v>1587</v>
      </c>
      <c r="L5344" s="4">
        <f>[2]Data!$K5344-[2]Data!$J5344</f>
        <v>286</v>
      </c>
      <c r="M5344" s="4" t="str">
        <f>VLOOKUP(Table_1[[#This Row],[Location ID]],[1]Locations!$A:$B,2,0)</f>
        <v>Murrieta</v>
      </c>
      <c r="N5344" s="4" t="str">
        <f>VLOOKUP(Table_1[[#This Row],[Sales Person ID]],'[1]Sales People'!$A:$B,2,0)</f>
        <v>Henry Nelson</v>
      </c>
      <c r="O5344" s="4" t="str">
        <f>VLOOKUP(Table_1[[#This Row],[Customer ID]],[1]Customers!$A:$B,2,0)</f>
        <v>Bobby Murray</v>
      </c>
      <c r="P5344" s="5">
        <f>WEEKDAY([2]Data!$F5344)</f>
        <v>3</v>
      </c>
      <c r="Q5344" s="4">
        <f>MONTH([2]Data!$F5344)</f>
        <v>2</v>
      </c>
      <c r="R5344" s="4">
        <f>YEAR([2]Data!$F5344)</f>
        <v>2021</v>
      </c>
    </row>
    <row r="5345" spans="1:18" ht="15.75" customHeight="1">
      <c r="A5345" s="4" t="s">
        <v>6379</v>
      </c>
      <c r="B5345" s="4" t="s">
        <v>679</v>
      </c>
      <c r="C5345" s="4" t="s">
        <v>530</v>
      </c>
      <c r="D5345" s="4" t="s">
        <v>261</v>
      </c>
      <c r="E5345" s="4" t="s">
        <v>1147</v>
      </c>
      <c r="F5345" s="11">
        <v>44202</v>
      </c>
      <c r="G5345" s="4">
        <v>1</v>
      </c>
      <c r="H5345" s="4">
        <v>181</v>
      </c>
      <c r="I5345" s="4">
        <f>VLOOKUP(Table_1[[#This Row],[Product ID]],[1]Products!$A:$D,3,0)</f>
        <v>130</v>
      </c>
      <c r="J5345" s="4">
        <f>PRODUCT([2]Data!$G5345,[2]Data!$I5345)</f>
        <v>130</v>
      </c>
      <c r="K5345" s="4">
        <f>PRODUCT([2]Data!$G5345,[2]Data!$H5345)</f>
        <v>181</v>
      </c>
      <c r="L5345" s="4">
        <f>[2]Data!$K5345-[2]Data!$J5345</f>
        <v>51</v>
      </c>
      <c r="M5345" s="4" t="str">
        <f>VLOOKUP(Table_1[[#This Row],[Location ID]],[1]Locations!$A:$B,2,0)</f>
        <v>Anaheim</v>
      </c>
      <c r="N5345" s="4" t="str">
        <f>VLOOKUP(Table_1[[#This Row],[Sales Person ID]],'[1]Sales People'!$A:$B,2,0)</f>
        <v>Martin Carr</v>
      </c>
      <c r="O5345" s="4" t="str">
        <f>VLOOKUP(Table_1[[#This Row],[Customer ID]],[1]Customers!$A:$B,2,0)</f>
        <v>Juan Wood</v>
      </c>
      <c r="P5345" s="5">
        <f>WEEKDAY([2]Data!$F5345)</f>
        <v>4</v>
      </c>
      <c r="Q5345" s="4">
        <f>MONTH([2]Data!$F5345)</f>
        <v>1</v>
      </c>
      <c r="R5345" s="4">
        <f>YEAR([2]Data!$F5345)</f>
        <v>2021</v>
      </c>
    </row>
    <row r="5346" spans="1:18" ht="15.75" customHeight="1">
      <c r="A5346" s="4" t="s">
        <v>6380</v>
      </c>
      <c r="B5346" s="4" t="s">
        <v>475</v>
      </c>
      <c r="C5346" s="4" t="s">
        <v>73</v>
      </c>
      <c r="D5346" s="4" t="s">
        <v>122</v>
      </c>
      <c r="E5346" s="4" t="s">
        <v>3710</v>
      </c>
      <c r="F5346" s="11">
        <v>44265</v>
      </c>
      <c r="G5346" s="4">
        <v>1</v>
      </c>
      <c r="H5346" s="4">
        <v>1566</v>
      </c>
      <c r="I5346" s="4">
        <f>VLOOKUP(Table_1[[#This Row],[Product ID]],[1]Products!$A:$D,3,0)</f>
        <v>1190</v>
      </c>
      <c r="J5346" s="4">
        <f>PRODUCT([2]Data!$G5346,[2]Data!$I5346)</f>
        <v>1190</v>
      </c>
      <c r="K5346" s="4">
        <f>PRODUCT([2]Data!$G5346,[2]Data!$H5346)</f>
        <v>1566</v>
      </c>
      <c r="L5346" s="4">
        <f>[2]Data!$K5346-[2]Data!$J5346</f>
        <v>376</v>
      </c>
      <c r="M5346" s="4" t="str">
        <f>VLOOKUP(Table_1[[#This Row],[Location ID]],[1]Locations!$A:$B,2,0)</f>
        <v>Fairfield</v>
      </c>
      <c r="N5346" s="4" t="str">
        <f>VLOOKUP(Table_1[[#This Row],[Sales Person ID]],'[1]Sales People'!$A:$B,2,0)</f>
        <v>Ryan Welch</v>
      </c>
      <c r="O5346" s="4" t="str">
        <f>VLOOKUP(Table_1[[#This Row],[Customer ID]],[1]Customers!$A:$B,2,0)</f>
        <v>Bruce King</v>
      </c>
      <c r="P5346" s="5">
        <f>WEEKDAY([2]Data!$F5346)</f>
        <v>4</v>
      </c>
      <c r="Q5346" s="4">
        <f>MONTH([2]Data!$F5346)</f>
        <v>3</v>
      </c>
      <c r="R5346" s="4">
        <f>YEAR([2]Data!$F5346)</f>
        <v>2021</v>
      </c>
    </row>
    <row r="5347" spans="1:18" ht="15.75" customHeight="1">
      <c r="A5347" s="4" t="s">
        <v>6381</v>
      </c>
      <c r="B5347" s="4" t="s">
        <v>39</v>
      </c>
      <c r="C5347" s="4" t="s">
        <v>131</v>
      </c>
      <c r="D5347" s="4" t="s">
        <v>26</v>
      </c>
      <c r="E5347" s="4" t="s">
        <v>558</v>
      </c>
      <c r="F5347" s="11">
        <v>44210</v>
      </c>
      <c r="G5347" s="4">
        <v>3</v>
      </c>
      <c r="H5347" s="4">
        <v>684</v>
      </c>
      <c r="I5347" s="4">
        <f>VLOOKUP(Table_1[[#This Row],[Product ID]],[1]Products!$A:$D,3,0)</f>
        <v>561</v>
      </c>
      <c r="J5347" s="4">
        <f>PRODUCT([2]Data!$G5347,[2]Data!$I5347)</f>
        <v>1683</v>
      </c>
      <c r="K5347" s="4">
        <f>PRODUCT([2]Data!$G5347,[2]Data!$H5347)</f>
        <v>2052</v>
      </c>
      <c r="L5347" s="4">
        <f>[2]Data!$K5347-[2]Data!$J5347</f>
        <v>369</v>
      </c>
      <c r="M5347" s="4" t="str">
        <f>VLOOKUP(Table_1[[#This Row],[Location ID]],[1]Locations!$A:$B,2,0)</f>
        <v>Elk Grove</v>
      </c>
      <c r="N5347" s="4" t="str">
        <f>VLOOKUP(Table_1[[#This Row],[Sales Person ID]],'[1]Sales People'!$A:$B,2,0)</f>
        <v>Ryan Butler</v>
      </c>
      <c r="O5347" s="4" t="str">
        <f>VLOOKUP(Table_1[[#This Row],[Customer ID]],[1]Customers!$A:$B,2,0)</f>
        <v>Joseph Lawson</v>
      </c>
      <c r="P5347" s="5">
        <f>WEEKDAY([2]Data!$F5347)</f>
        <v>5</v>
      </c>
      <c r="Q5347" s="4">
        <f>MONTH([2]Data!$F5347)</f>
        <v>1</v>
      </c>
      <c r="R5347" s="4">
        <f>YEAR([2]Data!$F5347)</f>
        <v>2021</v>
      </c>
    </row>
    <row r="5348" spans="1:18" ht="15.75" customHeight="1">
      <c r="A5348" s="4" t="s">
        <v>6382</v>
      </c>
      <c r="B5348" s="4" t="s">
        <v>196</v>
      </c>
      <c r="C5348" s="4" t="s">
        <v>253</v>
      </c>
      <c r="D5348" s="4" t="s">
        <v>60</v>
      </c>
      <c r="E5348" s="4" t="s">
        <v>565</v>
      </c>
      <c r="F5348" s="11">
        <v>44250</v>
      </c>
      <c r="G5348" s="4">
        <v>4</v>
      </c>
      <c r="H5348" s="4">
        <v>667</v>
      </c>
      <c r="I5348" s="4">
        <f>VLOOKUP(Table_1[[#This Row],[Product ID]],[1]Products!$A:$D,3,0)</f>
        <v>387</v>
      </c>
      <c r="J5348" s="4">
        <f>PRODUCT([2]Data!$G5348,[2]Data!$I5348)</f>
        <v>1548</v>
      </c>
      <c r="K5348" s="4">
        <f>PRODUCT([2]Data!$G5348,[2]Data!$H5348)</f>
        <v>2668</v>
      </c>
      <c r="L5348" s="4">
        <f>[2]Data!$K5348-[2]Data!$J5348</f>
        <v>1120</v>
      </c>
      <c r="M5348" s="4" t="str">
        <f>VLOOKUP(Table_1[[#This Row],[Location ID]],[1]Locations!$A:$B,2,0)</f>
        <v>Downey</v>
      </c>
      <c r="N5348" s="4" t="str">
        <f>VLOOKUP(Table_1[[#This Row],[Sales Person ID]],'[1]Sales People'!$A:$B,2,0)</f>
        <v>Walter Cook</v>
      </c>
      <c r="O5348" s="4" t="str">
        <f>VLOOKUP(Table_1[[#This Row],[Customer ID]],[1]Customers!$A:$B,2,0)</f>
        <v>David Smith</v>
      </c>
      <c r="P5348" s="5">
        <f>WEEKDAY([2]Data!$F5348)</f>
        <v>3</v>
      </c>
      <c r="Q5348" s="4">
        <f>MONTH([2]Data!$F5348)</f>
        <v>2</v>
      </c>
      <c r="R5348" s="4">
        <f>YEAR([2]Data!$F5348)</f>
        <v>2021</v>
      </c>
    </row>
    <row r="5349" spans="1:18" ht="15.75" customHeight="1">
      <c r="A5349" s="4" t="s">
        <v>6383</v>
      </c>
      <c r="B5349" s="4" t="s">
        <v>677</v>
      </c>
      <c r="C5349" s="4" t="s">
        <v>360</v>
      </c>
      <c r="D5349" s="4" t="s">
        <v>64</v>
      </c>
      <c r="E5349" s="4" t="s">
        <v>219</v>
      </c>
      <c r="F5349" s="11">
        <v>44260</v>
      </c>
      <c r="G5349" s="4">
        <v>3</v>
      </c>
      <c r="H5349" s="4">
        <v>2241</v>
      </c>
      <c r="I5349" s="4">
        <f>VLOOKUP(Table_1[[#This Row],[Product ID]],[1]Products!$A:$D,3,0)</f>
        <v>1367</v>
      </c>
      <c r="J5349" s="4">
        <f>PRODUCT([2]Data!$G5349,[2]Data!$I5349)</f>
        <v>4101</v>
      </c>
      <c r="K5349" s="4">
        <f>PRODUCT([2]Data!$G5349,[2]Data!$H5349)</f>
        <v>6723</v>
      </c>
      <c r="L5349" s="4">
        <f>[2]Data!$K5349-[2]Data!$J5349</f>
        <v>2622</v>
      </c>
      <c r="M5349" s="4" t="str">
        <f>VLOOKUP(Table_1[[#This Row],[Location ID]],[1]Locations!$A:$B,2,0)</f>
        <v>Santa Clara</v>
      </c>
      <c r="N5349" s="4" t="str">
        <f>VLOOKUP(Table_1[[#This Row],[Sales Person ID]],'[1]Sales People'!$A:$B,2,0)</f>
        <v>Scott Mason</v>
      </c>
      <c r="O5349" s="4" t="str">
        <f>VLOOKUP(Table_1[[#This Row],[Customer ID]],[1]Customers!$A:$B,2,0)</f>
        <v>Douglas Perkins</v>
      </c>
      <c r="P5349" s="5">
        <f>WEEKDAY([2]Data!$F5349)</f>
        <v>6</v>
      </c>
      <c r="Q5349" s="4">
        <f>MONTH([2]Data!$F5349)</f>
        <v>3</v>
      </c>
      <c r="R5349" s="4">
        <f>YEAR([2]Data!$F5349)</f>
        <v>2021</v>
      </c>
    </row>
    <row r="5350" spans="1:18" ht="15.75" customHeight="1">
      <c r="A5350" s="4" t="s">
        <v>6384</v>
      </c>
      <c r="B5350" s="4" t="s">
        <v>256</v>
      </c>
      <c r="C5350" s="4" t="s">
        <v>742</v>
      </c>
      <c r="D5350" s="4" t="s">
        <v>227</v>
      </c>
      <c r="E5350" s="4" t="s">
        <v>1074</v>
      </c>
      <c r="F5350" s="11">
        <v>44265</v>
      </c>
      <c r="G5350" s="4">
        <v>1</v>
      </c>
      <c r="H5350" s="4">
        <v>818</v>
      </c>
      <c r="I5350" s="4">
        <f>VLOOKUP(Table_1[[#This Row],[Product ID]],[1]Products!$A:$D,3,0)</f>
        <v>450</v>
      </c>
      <c r="J5350" s="4">
        <f>PRODUCT([2]Data!$G5350,[2]Data!$I5350)</f>
        <v>450</v>
      </c>
      <c r="K5350" s="4">
        <f>PRODUCT([2]Data!$G5350,[2]Data!$H5350)</f>
        <v>818</v>
      </c>
      <c r="L5350" s="4">
        <f>[2]Data!$K5350-[2]Data!$J5350</f>
        <v>368</v>
      </c>
      <c r="M5350" s="4" t="str">
        <f>VLOOKUP(Table_1[[#This Row],[Location ID]],[1]Locations!$A:$B,2,0)</f>
        <v>Costa Mesa</v>
      </c>
      <c r="N5350" s="4" t="str">
        <f>VLOOKUP(Table_1[[#This Row],[Sales Person ID]],'[1]Sales People'!$A:$B,2,0)</f>
        <v>Ernest Wagner</v>
      </c>
      <c r="O5350" s="4" t="str">
        <f>VLOOKUP(Table_1[[#This Row],[Customer ID]],[1]Customers!$A:$B,2,0)</f>
        <v>Michael Reed</v>
      </c>
      <c r="P5350" s="5">
        <f>WEEKDAY([2]Data!$F5350)</f>
        <v>4</v>
      </c>
      <c r="Q5350" s="4">
        <f>MONTH([2]Data!$F5350)</f>
        <v>3</v>
      </c>
      <c r="R5350" s="4">
        <f>YEAR([2]Data!$F5350)</f>
        <v>2021</v>
      </c>
    </row>
    <row r="5351" spans="1:18" ht="15.75" customHeight="1">
      <c r="A5351" s="4" t="s">
        <v>6385</v>
      </c>
      <c r="B5351" s="4" t="s">
        <v>58</v>
      </c>
      <c r="C5351" s="4" t="s">
        <v>116</v>
      </c>
      <c r="D5351" s="4" t="s">
        <v>74</v>
      </c>
      <c r="E5351" s="4" t="s">
        <v>671</v>
      </c>
      <c r="F5351" s="11">
        <v>44203</v>
      </c>
      <c r="G5351" s="4">
        <v>3</v>
      </c>
      <c r="H5351" s="4">
        <v>1812</v>
      </c>
      <c r="I5351" s="4">
        <f>VLOOKUP(Table_1[[#This Row],[Product ID]],[1]Products!$A:$D,3,0)</f>
        <v>1305</v>
      </c>
      <c r="J5351" s="4">
        <f>PRODUCT([2]Data!$G5351,[2]Data!$I5351)</f>
        <v>3915</v>
      </c>
      <c r="K5351" s="4">
        <f>PRODUCT([2]Data!$G5351,[2]Data!$H5351)</f>
        <v>5436</v>
      </c>
      <c r="L5351" s="4">
        <f>[2]Data!$K5351-[2]Data!$J5351</f>
        <v>1521</v>
      </c>
      <c r="M5351" s="4" t="str">
        <f>VLOOKUP(Table_1[[#This Row],[Location ID]],[1]Locations!$A:$B,2,0)</f>
        <v>Daly City</v>
      </c>
      <c r="N5351" s="4" t="str">
        <f>VLOOKUP(Table_1[[#This Row],[Sales Person ID]],'[1]Sales People'!$A:$B,2,0)</f>
        <v>Jeremy Mendoza</v>
      </c>
      <c r="O5351" s="4" t="str">
        <f>VLOOKUP(Table_1[[#This Row],[Customer ID]],[1]Customers!$A:$B,2,0)</f>
        <v>James Sullivan</v>
      </c>
      <c r="P5351" s="5">
        <f>WEEKDAY([2]Data!$F5351)</f>
        <v>5</v>
      </c>
      <c r="Q5351" s="4">
        <f>MONTH([2]Data!$F5351)</f>
        <v>1</v>
      </c>
      <c r="R5351" s="4">
        <f>YEAR([2]Data!$F5351)</f>
        <v>2021</v>
      </c>
    </row>
    <row r="5352" spans="1:18" ht="15.75" customHeight="1">
      <c r="A5352" s="4" t="s">
        <v>6386</v>
      </c>
      <c r="B5352" s="4" t="s">
        <v>286</v>
      </c>
      <c r="C5352" s="4" t="s">
        <v>180</v>
      </c>
      <c r="D5352" s="4" t="s">
        <v>26</v>
      </c>
      <c r="E5352" s="4" t="s">
        <v>633</v>
      </c>
      <c r="F5352" s="11">
        <v>44205</v>
      </c>
      <c r="G5352" s="4">
        <v>3</v>
      </c>
      <c r="H5352" s="4">
        <v>2353</v>
      </c>
      <c r="I5352" s="4">
        <f>VLOOKUP(Table_1[[#This Row],[Product ID]],[1]Products!$A:$D,3,0)</f>
        <v>1788</v>
      </c>
      <c r="J5352" s="4">
        <f>PRODUCT([2]Data!$G5352,[2]Data!$I5352)</f>
        <v>5364</v>
      </c>
      <c r="K5352" s="4">
        <f>PRODUCT([2]Data!$G5352,[2]Data!$H5352)</f>
        <v>7059</v>
      </c>
      <c r="L5352" s="4">
        <f>[2]Data!$K5352-[2]Data!$J5352</f>
        <v>1695</v>
      </c>
      <c r="M5352" s="4" t="str">
        <f>VLOOKUP(Table_1[[#This Row],[Location ID]],[1]Locations!$A:$B,2,0)</f>
        <v>Vista</v>
      </c>
      <c r="N5352" s="4" t="str">
        <f>VLOOKUP(Table_1[[#This Row],[Sales Person ID]],'[1]Sales People'!$A:$B,2,0)</f>
        <v>Ryan Butler</v>
      </c>
      <c r="O5352" s="4" t="str">
        <f>VLOOKUP(Table_1[[#This Row],[Customer ID]],[1]Customers!$A:$B,2,0)</f>
        <v>Patrick Williamson</v>
      </c>
      <c r="P5352" s="5">
        <f>WEEKDAY([2]Data!$F5352)</f>
        <v>7</v>
      </c>
      <c r="Q5352" s="4">
        <f>MONTH([2]Data!$F5352)</f>
        <v>1</v>
      </c>
      <c r="R5352" s="4">
        <f>YEAR([2]Data!$F5352)</f>
        <v>2021</v>
      </c>
    </row>
    <row r="5353" spans="1:18" ht="15.75" customHeight="1">
      <c r="A5353" s="4" t="s">
        <v>6387</v>
      </c>
      <c r="B5353" s="4" t="s">
        <v>286</v>
      </c>
      <c r="C5353" s="4" t="s">
        <v>480</v>
      </c>
      <c r="D5353" s="4" t="s">
        <v>60</v>
      </c>
      <c r="E5353" s="4" t="s">
        <v>190</v>
      </c>
      <c r="F5353" s="11">
        <v>44222</v>
      </c>
      <c r="G5353" s="4">
        <v>4</v>
      </c>
      <c r="H5353" s="4">
        <v>2353</v>
      </c>
      <c r="I5353" s="4">
        <f>VLOOKUP(Table_1[[#This Row],[Product ID]],[1]Products!$A:$D,3,0)</f>
        <v>1788</v>
      </c>
      <c r="J5353" s="4">
        <f>PRODUCT([2]Data!$G5353,[2]Data!$I5353)</f>
        <v>7152</v>
      </c>
      <c r="K5353" s="4">
        <f>PRODUCT([2]Data!$G5353,[2]Data!$H5353)</f>
        <v>9412</v>
      </c>
      <c r="L5353" s="4">
        <f>[2]Data!$K5353-[2]Data!$J5353</f>
        <v>2260</v>
      </c>
      <c r="M5353" s="4" t="str">
        <f>VLOOKUP(Table_1[[#This Row],[Location ID]],[1]Locations!$A:$B,2,0)</f>
        <v>Escondido</v>
      </c>
      <c r="N5353" s="4" t="str">
        <f>VLOOKUP(Table_1[[#This Row],[Sales Person ID]],'[1]Sales People'!$A:$B,2,0)</f>
        <v>Walter Cook</v>
      </c>
      <c r="O5353" s="4" t="str">
        <f>VLOOKUP(Table_1[[#This Row],[Customer ID]],[1]Customers!$A:$B,2,0)</f>
        <v>Alan Miller</v>
      </c>
      <c r="P5353" s="5">
        <f>WEEKDAY([2]Data!$F5353)</f>
        <v>3</v>
      </c>
      <c r="Q5353" s="4">
        <f>MONTH([2]Data!$F5353)</f>
        <v>1</v>
      </c>
      <c r="R5353" s="4">
        <f>YEAR([2]Data!$F5353)</f>
        <v>2021</v>
      </c>
    </row>
    <row r="5354" spans="1:18" ht="15.75" customHeight="1">
      <c r="A5354" s="4" t="s">
        <v>6388</v>
      </c>
      <c r="B5354" s="4" t="s">
        <v>120</v>
      </c>
      <c r="C5354" s="4" t="s">
        <v>185</v>
      </c>
      <c r="D5354" s="4" t="s">
        <v>319</v>
      </c>
      <c r="E5354" s="4" t="s">
        <v>1013</v>
      </c>
      <c r="F5354" s="11">
        <v>44217</v>
      </c>
      <c r="G5354" s="4">
        <v>3</v>
      </c>
      <c r="H5354" s="4">
        <v>1783</v>
      </c>
      <c r="I5354" s="4">
        <f>VLOOKUP(Table_1[[#This Row],[Product ID]],[1]Products!$A:$D,3,0)</f>
        <v>1230</v>
      </c>
      <c r="J5354" s="4">
        <f>PRODUCT([2]Data!$G5354,[2]Data!$I5354)</f>
        <v>3690</v>
      </c>
      <c r="K5354" s="4">
        <f>PRODUCT([2]Data!$G5354,[2]Data!$H5354)</f>
        <v>5349</v>
      </c>
      <c r="L5354" s="4">
        <f>[2]Data!$K5354-[2]Data!$J5354</f>
        <v>1659</v>
      </c>
      <c r="M5354" s="4" t="str">
        <f>VLOOKUP(Table_1[[#This Row],[Location ID]],[1]Locations!$A:$B,2,0)</f>
        <v>Norwalk</v>
      </c>
      <c r="N5354" s="4" t="str">
        <f>VLOOKUP(Table_1[[#This Row],[Sales Person ID]],'[1]Sales People'!$A:$B,2,0)</f>
        <v>Fred Robertson</v>
      </c>
      <c r="O5354" s="4" t="str">
        <f>VLOOKUP(Table_1[[#This Row],[Customer ID]],[1]Customers!$A:$B,2,0)</f>
        <v>Albert Cunningham</v>
      </c>
      <c r="P5354" s="5">
        <f>WEEKDAY([2]Data!$F5354)</f>
        <v>5</v>
      </c>
      <c r="Q5354" s="4">
        <f>MONTH([2]Data!$F5354)</f>
        <v>1</v>
      </c>
      <c r="R5354" s="4">
        <f>YEAR([2]Data!$F5354)</f>
        <v>2021</v>
      </c>
    </row>
    <row r="5355" spans="1:18" ht="15.75" customHeight="1">
      <c r="A5355" s="4" t="s">
        <v>6389</v>
      </c>
      <c r="B5355" s="4" t="s">
        <v>140</v>
      </c>
      <c r="C5355" s="4" t="s">
        <v>73</v>
      </c>
      <c r="D5355" s="4" t="s">
        <v>319</v>
      </c>
      <c r="E5355" s="4" t="s">
        <v>1707</v>
      </c>
      <c r="F5355" s="11">
        <v>44227</v>
      </c>
      <c r="G5355" s="4">
        <v>4</v>
      </c>
      <c r="H5355" s="4">
        <v>127</v>
      </c>
      <c r="I5355" s="4">
        <f>VLOOKUP(Table_1[[#This Row],[Product ID]],[1]Products!$A:$D,3,0)</f>
        <v>79</v>
      </c>
      <c r="J5355" s="4">
        <f>PRODUCT([2]Data!$G5355,[2]Data!$I5355)</f>
        <v>316</v>
      </c>
      <c r="K5355" s="4">
        <f>PRODUCT([2]Data!$G5355,[2]Data!$H5355)</f>
        <v>508</v>
      </c>
      <c r="L5355" s="4">
        <f>[2]Data!$K5355-[2]Data!$J5355</f>
        <v>192</v>
      </c>
      <c r="M5355" s="4" t="str">
        <f>VLOOKUP(Table_1[[#This Row],[Location ID]],[1]Locations!$A:$B,2,0)</f>
        <v>Fairfield</v>
      </c>
      <c r="N5355" s="4" t="str">
        <f>VLOOKUP(Table_1[[#This Row],[Sales Person ID]],'[1]Sales People'!$A:$B,2,0)</f>
        <v>Fred Robertson</v>
      </c>
      <c r="O5355" s="4" t="str">
        <f>VLOOKUP(Table_1[[#This Row],[Customer ID]],[1]Customers!$A:$B,2,0)</f>
        <v>Ernest Ortiz</v>
      </c>
      <c r="P5355" s="5">
        <f>WEEKDAY([2]Data!$F5355)</f>
        <v>1</v>
      </c>
      <c r="Q5355" s="4">
        <f>MONTH([2]Data!$F5355)</f>
        <v>1</v>
      </c>
      <c r="R5355" s="4">
        <f>YEAR([2]Data!$F5355)</f>
        <v>2021</v>
      </c>
    </row>
    <row r="5356" spans="1:18" ht="15.75" customHeight="1">
      <c r="A5356" s="4" t="s">
        <v>6390</v>
      </c>
      <c r="B5356" s="4" t="s">
        <v>359</v>
      </c>
      <c r="C5356" s="4" t="s">
        <v>215</v>
      </c>
      <c r="D5356" s="4" t="s">
        <v>117</v>
      </c>
      <c r="E5356" s="4" t="s">
        <v>795</v>
      </c>
      <c r="F5356" s="11">
        <v>44270</v>
      </c>
      <c r="G5356" s="4">
        <v>3</v>
      </c>
      <c r="H5356" s="4">
        <v>603</v>
      </c>
      <c r="I5356" s="4">
        <f>VLOOKUP(Table_1[[#This Row],[Product ID]],[1]Products!$A:$D,3,0)</f>
        <v>416</v>
      </c>
      <c r="J5356" s="4">
        <f>PRODUCT([2]Data!$G5356,[2]Data!$I5356)</f>
        <v>1248</v>
      </c>
      <c r="K5356" s="4">
        <f>PRODUCT([2]Data!$G5356,[2]Data!$H5356)</f>
        <v>1809</v>
      </c>
      <c r="L5356" s="4">
        <f>[2]Data!$K5356-[2]Data!$J5356</f>
        <v>561</v>
      </c>
      <c r="M5356" s="4" t="str">
        <f>VLOOKUP(Table_1[[#This Row],[Location ID]],[1]Locations!$A:$B,2,0)</f>
        <v>Corona</v>
      </c>
      <c r="N5356" s="4" t="str">
        <f>VLOOKUP(Table_1[[#This Row],[Sales Person ID]],'[1]Sales People'!$A:$B,2,0)</f>
        <v>Patrick Ruiz</v>
      </c>
      <c r="O5356" s="4" t="str">
        <f>VLOOKUP(Table_1[[#This Row],[Customer ID]],[1]Customers!$A:$B,2,0)</f>
        <v>Terry Morris</v>
      </c>
      <c r="P5356" s="5">
        <f>WEEKDAY([2]Data!$F5356)</f>
        <v>2</v>
      </c>
      <c r="Q5356" s="4">
        <f>MONTH([2]Data!$F5356)</f>
        <v>3</v>
      </c>
      <c r="R5356" s="4">
        <f>YEAR([2]Data!$F5356)</f>
        <v>2021</v>
      </c>
    </row>
    <row r="5357" spans="1:18" ht="15.75" customHeight="1">
      <c r="A5357" s="4" t="s">
        <v>6391</v>
      </c>
      <c r="B5357" s="4" t="s">
        <v>322</v>
      </c>
      <c r="C5357" s="4" t="s">
        <v>297</v>
      </c>
      <c r="D5357" s="4" t="s">
        <v>367</v>
      </c>
      <c r="E5357" s="4" t="s">
        <v>864</v>
      </c>
      <c r="F5357" s="11">
        <v>44242</v>
      </c>
      <c r="G5357" s="4">
        <v>1</v>
      </c>
      <c r="H5357" s="4">
        <v>1743</v>
      </c>
      <c r="I5357" s="4">
        <f>VLOOKUP(Table_1[[#This Row],[Product ID]],[1]Products!$A:$D,3,0)</f>
        <v>872</v>
      </c>
      <c r="J5357" s="4">
        <f>PRODUCT([2]Data!$G5357,[2]Data!$I5357)</f>
        <v>872</v>
      </c>
      <c r="K5357" s="4">
        <f>PRODUCT([2]Data!$G5357,[2]Data!$H5357)</f>
        <v>1743</v>
      </c>
      <c r="L5357" s="4">
        <f>[2]Data!$K5357-[2]Data!$J5357</f>
        <v>871</v>
      </c>
      <c r="M5357" s="4" t="str">
        <f>VLOOKUP(Table_1[[#This Row],[Location ID]],[1]Locations!$A:$B,2,0)</f>
        <v>El Monte</v>
      </c>
      <c r="N5357" s="4" t="str">
        <f>VLOOKUP(Table_1[[#This Row],[Sales Person ID]],'[1]Sales People'!$A:$B,2,0)</f>
        <v>Jimmy Young</v>
      </c>
      <c r="O5357" s="4" t="str">
        <f>VLOOKUP(Table_1[[#This Row],[Customer ID]],[1]Customers!$A:$B,2,0)</f>
        <v>Daniel Berry</v>
      </c>
      <c r="P5357" s="5">
        <f>WEEKDAY([2]Data!$F5357)</f>
        <v>2</v>
      </c>
      <c r="Q5357" s="4">
        <f>MONTH([2]Data!$F5357)</f>
        <v>2</v>
      </c>
      <c r="R5357" s="4">
        <f>YEAR([2]Data!$F5357)</f>
        <v>2021</v>
      </c>
    </row>
    <row r="5358" spans="1:18" ht="15.75" customHeight="1">
      <c r="A5358" s="4" t="s">
        <v>6392</v>
      </c>
      <c r="B5358" s="4" t="s">
        <v>249</v>
      </c>
      <c r="C5358" s="4" t="s">
        <v>121</v>
      </c>
      <c r="D5358" s="4" t="s">
        <v>261</v>
      </c>
      <c r="E5358" s="4" t="s">
        <v>1588</v>
      </c>
      <c r="F5358" s="11">
        <v>44261</v>
      </c>
      <c r="G5358" s="4">
        <v>1</v>
      </c>
      <c r="H5358" s="4">
        <v>871</v>
      </c>
      <c r="I5358" s="4">
        <f>VLOOKUP(Table_1[[#This Row],[Product ID]],[1]Products!$A:$D,3,0)</f>
        <v>540</v>
      </c>
      <c r="J5358" s="4">
        <f>PRODUCT([2]Data!$G5358,[2]Data!$I5358)</f>
        <v>540</v>
      </c>
      <c r="K5358" s="4">
        <f>PRODUCT([2]Data!$G5358,[2]Data!$H5358)</f>
        <v>871</v>
      </c>
      <c r="L5358" s="4">
        <f>[2]Data!$K5358-[2]Data!$J5358</f>
        <v>331</v>
      </c>
      <c r="M5358" s="4" t="str">
        <f>VLOOKUP(Table_1[[#This Row],[Location ID]],[1]Locations!$A:$B,2,0)</f>
        <v>Richmond</v>
      </c>
      <c r="N5358" s="4" t="str">
        <f>VLOOKUP(Table_1[[#This Row],[Sales Person ID]],'[1]Sales People'!$A:$B,2,0)</f>
        <v>Martin Carr</v>
      </c>
      <c r="O5358" s="4" t="str">
        <f>VLOOKUP(Table_1[[#This Row],[Customer ID]],[1]Customers!$A:$B,2,0)</f>
        <v>Kevin Wood</v>
      </c>
      <c r="P5358" s="5">
        <f>WEEKDAY([2]Data!$F5358)</f>
        <v>7</v>
      </c>
      <c r="Q5358" s="4">
        <f>MONTH([2]Data!$F5358)</f>
        <v>3</v>
      </c>
      <c r="R5358" s="4">
        <f>YEAR([2]Data!$F5358)</f>
        <v>2021</v>
      </c>
    </row>
    <row r="5359" spans="1:18" ht="15.75" customHeight="1">
      <c r="A5359" s="4" t="s">
        <v>6393</v>
      </c>
      <c r="B5359" s="4" t="s">
        <v>274</v>
      </c>
      <c r="C5359" s="4" t="s">
        <v>388</v>
      </c>
      <c r="D5359" s="4" t="s">
        <v>309</v>
      </c>
      <c r="E5359" s="4" t="s">
        <v>970</v>
      </c>
      <c r="F5359" s="11">
        <v>44200</v>
      </c>
      <c r="G5359" s="4">
        <v>3</v>
      </c>
      <c r="H5359" s="4">
        <v>378</v>
      </c>
      <c r="I5359" s="4">
        <f>VLOOKUP(Table_1[[#This Row],[Product ID]],[1]Products!$A:$D,3,0)</f>
        <v>291</v>
      </c>
      <c r="J5359" s="4">
        <f>PRODUCT([2]Data!$G5359,[2]Data!$I5359)</f>
        <v>873</v>
      </c>
      <c r="K5359" s="4">
        <f>PRODUCT([2]Data!$G5359,[2]Data!$H5359)</f>
        <v>1134</v>
      </c>
      <c r="L5359" s="4">
        <f>[2]Data!$K5359-[2]Data!$J5359</f>
        <v>261</v>
      </c>
      <c r="M5359" s="4" t="str">
        <f>VLOOKUP(Table_1[[#This Row],[Location ID]],[1]Locations!$A:$B,2,0)</f>
        <v>San Diego</v>
      </c>
      <c r="N5359" s="4" t="str">
        <f>VLOOKUP(Table_1[[#This Row],[Sales Person ID]],'[1]Sales People'!$A:$B,2,0)</f>
        <v>Kenneth Fields</v>
      </c>
      <c r="O5359" s="4" t="str">
        <f>VLOOKUP(Table_1[[#This Row],[Customer ID]],[1]Customers!$A:$B,2,0)</f>
        <v>Peter Castillo</v>
      </c>
      <c r="P5359" s="5">
        <f>WEEKDAY([2]Data!$F5359)</f>
        <v>2</v>
      </c>
      <c r="Q5359" s="4">
        <f>MONTH([2]Data!$F5359)</f>
        <v>1</v>
      </c>
      <c r="R5359" s="4">
        <f>YEAR([2]Data!$F5359)</f>
        <v>2021</v>
      </c>
    </row>
    <row r="5360" spans="1:18" ht="15.75" customHeight="1">
      <c r="A5360" s="4" t="s">
        <v>6394</v>
      </c>
      <c r="B5360" s="4" t="s">
        <v>359</v>
      </c>
      <c r="C5360" s="4" t="s">
        <v>447</v>
      </c>
      <c r="D5360" s="4" t="s">
        <v>112</v>
      </c>
      <c r="E5360" s="4" t="s">
        <v>395</v>
      </c>
      <c r="F5360" s="11">
        <v>44259</v>
      </c>
      <c r="G5360" s="4">
        <v>1</v>
      </c>
      <c r="H5360" s="4">
        <v>603</v>
      </c>
      <c r="I5360" s="4">
        <f>VLOOKUP(Table_1[[#This Row],[Product ID]],[1]Products!$A:$D,3,0)</f>
        <v>416</v>
      </c>
      <c r="J5360" s="4">
        <f>PRODUCT([2]Data!$G5360,[2]Data!$I5360)</f>
        <v>416</v>
      </c>
      <c r="K5360" s="4">
        <f>PRODUCT([2]Data!$G5360,[2]Data!$H5360)</f>
        <v>603</v>
      </c>
      <c r="L5360" s="4">
        <f>[2]Data!$K5360-[2]Data!$J5360</f>
        <v>187</v>
      </c>
      <c r="M5360" s="4" t="str">
        <f>VLOOKUP(Table_1[[#This Row],[Location ID]],[1]Locations!$A:$B,2,0)</f>
        <v>Jurupa Valley</v>
      </c>
      <c r="N5360" s="4" t="str">
        <f>VLOOKUP(Table_1[[#This Row],[Sales Person ID]],'[1]Sales People'!$A:$B,2,0)</f>
        <v>Scott Clark</v>
      </c>
      <c r="O5360" s="4" t="str">
        <f>VLOOKUP(Table_1[[#This Row],[Customer ID]],[1]Customers!$A:$B,2,0)</f>
        <v>Gerald Henry</v>
      </c>
      <c r="P5360" s="5">
        <f>WEEKDAY([2]Data!$F5360)</f>
        <v>5</v>
      </c>
      <c r="Q5360" s="4">
        <f>MONTH([2]Data!$F5360)</f>
        <v>3</v>
      </c>
      <c r="R5360" s="4">
        <f>YEAR([2]Data!$F5360)</f>
        <v>2021</v>
      </c>
    </row>
    <row r="5361" spans="1:18" ht="15.75" customHeight="1">
      <c r="A5361" s="4" t="s">
        <v>6395</v>
      </c>
      <c r="B5361" s="4" t="s">
        <v>679</v>
      </c>
      <c r="C5361" s="4" t="s">
        <v>131</v>
      </c>
      <c r="D5361" s="4" t="s">
        <v>36</v>
      </c>
      <c r="E5361" s="4" t="s">
        <v>4812</v>
      </c>
      <c r="F5361" s="11">
        <v>44212</v>
      </c>
      <c r="G5361" s="4">
        <v>1</v>
      </c>
      <c r="H5361" s="4">
        <v>181</v>
      </c>
      <c r="I5361" s="4">
        <f>VLOOKUP(Table_1[[#This Row],[Product ID]],[1]Products!$A:$D,3,0)</f>
        <v>130</v>
      </c>
      <c r="J5361" s="4">
        <f>PRODUCT([2]Data!$G5361,[2]Data!$I5361)</f>
        <v>130</v>
      </c>
      <c r="K5361" s="4">
        <f>PRODUCT([2]Data!$G5361,[2]Data!$H5361)</f>
        <v>181</v>
      </c>
      <c r="L5361" s="4">
        <f>[2]Data!$K5361-[2]Data!$J5361</f>
        <v>51</v>
      </c>
      <c r="M5361" s="4" t="str">
        <f>VLOOKUP(Table_1[[#This Row],[Location ID]],[1]Locations!$A:$B,2,0)</f>
        <v>Elk Grove</v>
      </c>
      <c r="N5361" s="4" t="str">
        <f>VLOOKUP(Table_1[[#This Row],[Sales Person ID]],'[1]Sales People'!$A:$B,2,0)</f>
        <v>Brian Davis</v>
      </c>
      <c r="O5361" s="4" t="str">
        <f>VLOOKUP(Table_1[[#This Row],[Customer ID]],[1]Customers!$A:$B,2,0)</f>
        <v>Eugene Murphy</v>
      </c>
      <c r="P5361" s="5">
        <f>WEEKDAY([2]Data!$F5361)</f>
        <v>7</v>
      </c>
      <c r="Q5361" s="4">
        <f>MONTH([2]Data!$F5361)</f>
        <v>1</v>
      </c>
      <c r="R5361" s="4">
        <f>YEAR([2]Data!$F5361)</f>
        <v>2021</v>
      </c>
    </row>
    <row r="5362" spans="1:18" ht="15.75" customHeight="1">
      <c r="A5362" s="4" t="s">
        <v>6396</v>
      </c>
      <c r="B5362" s="4" t="s">
        <v>637</v>
      </c>
      <c r="C5362" s="4" t="s">
        <v>327</v>
      </c>
      <c r="D5362" s="4" t="s">
        <v>236</v>
      </c>
      <c r="E5362" s="4" t="s">
        <v>1562</v>
      </c>
      <c r="F5362" s="11">
        <v>44258</v>
      </c>
      <c r="G5362" s="4">
        <v>1</v>
      </c>
      <c r="H5362" s="4">
        <v>584</v>
      </c>
      <c r="I5362" s="4">
        <f>VLOOKUP(Table_1[[#This Row],[Product ID]],[1]Products!$A:$D,3,0)</f>
        <v>420</v>
      </c>
      <c r="J5362" s="4">
        <f>PRODUCT([2]Data!$G5362,[2]Data!$I5362)</f>
        <v>420</v>
      </c>
      <c r="K5362" s="4">
        <f>PRODUCT([2]Data!$G5362,[2]Data!$H5362)</f>
        <v>584</v>
      </c>
      <c r="L5362" s="4">
        <f>[2]Data!$K5362-[2]Data!$J5362</f>
        <v>164</v>
      </c>
      <c r="M5362" s="4" t="str">
        <f>VLOOKUP(Table_1[[#This Row],[Location ID]],[1]Locations!$A:$B,2,0)</f>
        <v>East Los Angeles</v>
      </c>
      <c r="N5362" s="4" t="str">
        <f>VLOOKUP(Table_1[[#This Row],[Sales Person ID]],'[1]Sales People'!$A:$B,2,0)</f>
        <v>Andrew Bowman</v>
      </c>
      <c r="O5362" s="4" t="str">
        <f>VLOOKUP(Table_1[[#This Row],[Customer ID]],[1]Customers!$A:$B,2,0)</f>
        <v>Charles Shaw</v>
      </c>
      <c r="P5362" s="5">
        <f>WEEKDAY([2]Data!$F5362)</f>
        <v>4</v>
      </c>
      <c r="Q5362" s="4">
        <f>MONTH([2]Data!$F5362)</f>
        <v>3</v>
      </c>
      <c r="R5362" s="4">
        <f>YEAR([2]Data!$F5362)</f>
        <v>2021</v>
      </c>
    </row>
    <row r="5363" spans="1:18" ht="15.75" customHeight="1">
      <c r="A5363" s="4" t="s">
        <v>6397</v>
      </c>
      <c r="B5363" s="4" t="s">
        <v>384</v>
      </c>
      <c r="C5363" s="4" t="s">
        <v>257</v>
      </c>
      <c r="D5363" s="4" t="s">
        <v>41</v>
      </c>
      <c r="E5363" s="4" t="s">
        <v>1283</v>
      </c>
      <c r="F5363" s="11">
        <v>44257</v>
      </c>
      <c r="G5363" s="4">
        <v>3</v>
      </c>
      <c r="H5363" s="4">
        <v>2182</v>
      </c>
      <c r="I5363" s="4">
        <f>VLOOKUP(Table_1[[#This Row],[Product ID]],[1]Products!$A:$D,3,0)</f>
        <v>1200</v>
      </c>
      <c r="J5363" s="4">
        <f>PRODUCT([2]Data!$G5363,[2]Data!$I5363)</f>
        <v>3600</v>
      </c>
      <c r="K5363" s="4">
        <f>PRODUCT([2]Data!$G5363,[2]Data!$H5363)</f>
        <v>6546</v>
      </c>
      <c r="L5363" s="4">
        <f>[2]Data!$K5363-[2]Data!$J5363</f>
        <v>2946</v>
      </c>
      <c r="M5363" s="4" t="str">
        <f>VLOOKUP(Table_1[[#This Row],[Location ID]],[1]Locations!$A:$B,2,0)</f>
        <v>San Francisco</v>
      </c>
      <c r="N5363" s="4" t="str">
        <f>VLOOKUP(Table_1[[#This Row],[Sales Person ID]],'[1]Sales People'!$A:$B,2,0)</f>
        <v>Carl Hall</v>
      </c>
      <c r="O5363" s="4" t="str">
        <f>VLOOKUP(Table_1[[#This Row],[Customer ID]],[1]Customers!$A:$B,2,0)</f>
        <v>Michael Lewis</v>
      </c>
      <c r="P5363" s="5">
        <f>WEEKDAY([2]Data!$F5363)</f>
        <v>3</v>
      </c>
      <c r="Q5363" s="4">
        <f>MONTH([2]Data!$F5363)</f>
        <v>3</v>
      </c>
      <c r="R5363" s="4">
        <f>YEAR([2]Data!$F5363)</f>
        <v>2021</v>
      </c>
    </row>
    <row r="5364" spans="1:18" ht="15.75" customHeight="1">
      <c r="A5364" s="4" t="s">
        <v>6398</v>
      </c>
      <c r="B5364" s="4" t="s">
        <v>406</v>
      </c>
      <c r="C5364" s="4" t="s">
        <v>483</v>
      </c>
      <c r="D5364" s="4" t="s">
        <v>147</v>
      </c>
      <c r="E5364" s="4" t="s">
        <v>1545</v>
      </c>
      <c r="F5364" s="11">
        <v>44256</v>
      </c>
      <c r="G5364" s="4">
        <v>1</v>
      </c>
      <c r="H5364" s="4">
        <v>2257</v>
      </c>
      <c r="I5364" s="4">
        <f>VLOOKUP(Table_1[[#This Row],[Product ID]],[1]Products!$A:$D,3,0)</f>
        <v>1535</v>
      </c>
      <c r="J5364" s="4">
        <f>PRODUCT([2]Data!$G5364,[2]Data!$I5364)</f>
        <v>1535</v>
      </c>
      <c r="K5364" s="4">
        <f>PRODUCT([2]Data!$G5364,[2]Data!$H5364)</f>
        <v>2257</v>
      </c>
      <c r="L5364" s="4">
        <f>[2]Data!$K5364-[2]Data!$J5364</f>
        <v>722</v>
      </c>
      <c r="M5364" s="4" t="str">
        <f>VLOOKUP(Table_1[[#This Row],[Location ID]],[1]Locations!$A:$B,2,0)</f>
        <v>Concord</v>
      </c>
      <c r="N5364" s="4" t="str">
        <f>VLOOKUP(Table_1[[#This Row],[Sales Person ID]],'[1]Sales People'!$A:$B,2,0)</f>
        <v>Clarence Fox</v>
      </c>
      <c r="O5364" s="4" t="str">
        <f>VLOOKUP(Table_1[[#This Row],[Customer ID]],[1]Customers!$A:$B,2,0)</f>
        <v>Russell Bailey</v>
      </c>
      <c r="P5364" s="5">
        <f>WEEKDAY([2]Data!$F5364)</f>
        <v>2</v>
      </c>
      <c r="Q5364" s="4">
        <f>MONTH([2]Data!$F5364)</f>
        <v>3</v>
      </c>
      <c r="R5364" s="4">
        <f>YEAR([2]Data!$F5364)</f>
        <v>2021</v>
      </c>
    </row>
    <row r="5365" spans="1:18" ht="15.75" customHeight="1">
      <c r="A5365" s="4" t="s">
        <v>6399</v>
      </c>
      <c r="B5365" s="4" t="s">
        <v>54</v>
      </c>
      <c r="C5365" s="4" t="s">
        <v>253</v>
      </c>
      <c r="D5365" s="4" t="s">
        <v>458</v>
      </c>
      <c r="E5365" s="4" t="s">
        <v>251</v>
      </c>
      <c r="F5365" s="11">
        <v>44253</v>
      </c>
      <c r="G5365" s="4">
        <v>3</v>
      </c>
      <c r="H5365" s="4">
        <v>356</v>
      </c>
      <c r="I5365" s="4">
        <f>VLOOKUP(Table_1[[#This Row],[Product ID]],[1]Products!$A:$D,3,0)</f>
        <v>292</v>
      </c>
      <c r="J5365" s="4">
        <f>PRODUCT([2]Data!$G5365,[2]Data!$I5365)</f>
        <v>876</v>
      </c>
      <c r="K5365" s="4">
        <f>PRODUCT([2]Data!$G5365,[2]Data!$H5365)</f>
        <v>1068</v>
      </c>
      <c r="L5365" s="4">
        <f>[2]Data!$K5365-[2]Data!$J5365</f>
        <v>192</v>
      </c>
      <c r="M5365" s="4" t="str">
        <f>VLOOKUP(Table_1[[#This Row],[Location ID]],[1]Locations!$A:$B,2,0)</f>
        <v>Downey</v>
      </c>
      <c r="N5365" s="4" t="str">
        <f>VLOOKUP(Table_1[[#This Row],[Sales Person ID]],'[1]Sales People'!$A:$B,2,0)</f>
        <v>Howard Sims</v>
      </c>
      <c r="O5365" s="4" t="str">
        <f>VLOOKUP(Table_1[[#This Row],[Customer ID]],[1]Customers!$A:$B,2,0)</f>
        <v>Jack Stevens</v>
      </c>
      <c r="P5365" s="5">
        <f>WEEKDAY([2]Data!$F5365)</f>
        <v>6</v>
      </c>
      <c r="Q5365" s="4">
        <f>MONTH([2]Data!$F5365)</f>
        <v>2</v>
      </c>
      <c r="R5365" s="4">
        <f>YEAR([2]Data!$F5365)</f>
        <v>2021</v>
      </c>
    </row>
    <row r="5366" spans="1:18" ht="15.75" customHeight="1">
      <c r="A5366" s="4" t="s">
        <v>6400</v>
      </c>
      <c r="B5366" s="4" t="s">
        <v>136</v>
      </c>
      <c r="C5366" s="4" t="s">
        <v>581</v>
      </c>
      <c r="D5366" s="4" t="s">
        <v>60</v>
      </c>
      <c r="E5366" s="4" t="s">
        <v>1133</v>
      </c>
      <c r="F5366" s="11">
        <v>44202</v>
      </c>
      <c r="G5366" s="4">
        <v>1</v>
      </c>
      <c r="H5366" s="4">
        <v>1826</v>
      </c>
      <c r="I5366" s="4">
        <f>VLOOKUP(Table_1[[#This Row],[Product ID]],[1]Products!$A:$D,3,0)</f>
        <v>1443</v>
      </c>
      <c r="J5366" s="4">
        <f>PRODUCT([2]Data!$G5366,[2]Data!$I5366)</f>
        <v>1443</v>
      </c>
      <c r="K5366" s="4">
        <f>PRODUCT([2]Data!$G5366,[2]Data!$H5366)</f>
        <v>1826</v>
      </c>
      <c r="L5366" s="4">
        <f>[2]Data!$K5366-[2]Data!$J5366</f>
        <v>383</v>
      </c>
      <c r="M5366" s="4" t="str">
        <f>VLOOKUP(Table_1[[#This Row],[Location ID]],[1]Locations!$A:$B,2,0)</f>
        <v>Fresno</v>
      </c>
      <c r="N5366" s="4" t="str">
        <f>VLOOKUP(Table_1[[#This Row],[Sales Person ID]],'[1]Sales People'!$A:$B,2,0)</f>
        <v>Walter Cook</v>
      </c>
      <c r="O5366" s="4" t="str">
        <f>VLOOKUP(Table_1[[#This Row],[Customer ID]],[1]Customers!$A:$B,2,0)</f>
        <v>Douglas Robinson</v>
      </c>
      <c r="P5366" s="5">
        <f>WEEKDAY([2]Data!$F5366)</f>
        <v>4</v>
      </c>
      <c r="Q5366" s="4">
        <f>MONTH([2]Data!$F5366)</f>
        <v>1</v>
      </c>
      <c r="R5366" s="4">
        <f>YEAR([2]Data!$F5366)</f>
        <v>2021</v>
      </c>
    </row>
    <row r="5367" spans="1:18" ht="15.75" customHeight="1">
      <c r="A5367" s="4" t="s">
        <v>6401</v>
      </c>
      <c r="B5367" s="4" t="s">
        <v>300</v>
      </c>
      <c r="C5367" s="4" t="s">
        <v>55</v>
      </c>
      <c r="D5367" s="4" t="s">
        <v>202</v>
      </c>
      <c r="E5367" s="4" t="s">
        <v>382</v>
      </c>
      <c r="F5367" s="11">
        <v>44229</v>
      </c>
      <c r="G5367" s="4">
        <v>1</v>
      </c>
      <c r="H5367" s="4">
        <v>368</v>
      </c>
      <c r="I5367" s="4">
        <f>VLOOKUP(Table_1[[#This Row],[Product ID]],[1]Products!$A:$D,3,0)</f>
        <v>294</v>
      </c>
      <c r="J5367" s="4">
        <f>PRODUCT([2]Data!$G5367,[2]Data!$I5367)</f>
        <v>294</v>
      </c>
      <c r="K5367" s="4">
        <f>PRODUCT([2]Data!$G5367,[2]Data!$H5367)</f>
        <v>368</v>
      </c>
      <c r="L5367" s="4">
        <f>[2]Data!$K5367-[2]Data!$J5367</f>
        <v>74</v>
      </c>
      <c r="M5367" s="4" t="str">
        <f>VLOOKUP(Table_1[[#This Row],[Location ID]],[1]Locations!$A:$B,2,0)</f>
        <v>Moreno Valley</v>
      </c>
      <c r="N5367" s="4" t="str">
        <f>VLOOKUP(Table_1[[#This Row],[Sales Person ID]],'[1]Sales People'!$A:$B,2,0)</f>
        <v>Robert Reed</v>
      </c>
      <c r="O5367" s="4" t="str">
        <f>VLOOKUP(Table_1[[#This Row],[Customer ID]],[1]Customers!$A:$B,2,0)</f>
        <v>Wayne Gordon</v>
      </c>
      <c r="P5367" s="5">
        <f>WEEKDAY([2]Data!$F5367)</f>
        <v>3</v>
      </c>
      <c r="Q5367" s="4">
        <f>MONTH([2]Data!$F5367)</f>
        <v>2</v>
      </c>
      <c r="R5367" s="4">
        <f>YEAR([2]Data!$F5367)</f>
        <v>2021</v>
      </c>
    </row>
    <row r="5368" spans="1:18" ht="15.75" customHeight="1">
      <c r="A5368" s="4" t="s">
        <v>6402</v>
      </c>
      <c r="B5368" s="4" t="s">
        <v>807</v>
      </c>
      <c r="C5368" s="4" t="s">
        <v>480</v>
      </c>
      <c r="D5368" s="4" t="s">
        <v>367</v>
      </c>
      <c r="E5368" s="4" t="s">
        <v>630</v>
      </c>
      <c r="F5368" s="11">
        <v>44223</v>
      </c>
      <c r="G5368" s="4">
        <v>3</v>
      </c>
      <c r="H5368" s="4">
        <v>1103</v>
      </c>
      <c r="I5368" s="4">
        <f>VLOOKUP(Table_1[[#This Row],[Product ID]],[1]Products!$A:$D,3,0)</f>
        <v>838</v>
      </c>
      <c r="J5368" s="4">
        <f>PRODUCT([2]Data!$G5368,[2]Data!$I5368)</f>
        <v>2514</v>
      </c>
      <c r="K5368" s="4">
        <f>PRODUCT([2]Data!$G5368,[2]Data!$H5368)</f>
        <v>3309</v>
      </c>
      <c r="L5368" s="4">
        <f>[2]Data!$K5368-[2]Data!$J5368</f>
        <v>795</v>
      </c>
      <c r="M5368" s="4" t="str">
        <f>VLOOKUP(Table_1[[#This Row],[Location ID]],[1]Locations!$A:$B,2,0)</f>
        <v>Escondido</v>
      </c>
      <c r="N5368" s="4" t="str">
        <f>VLOOKUP(Table_1[[#This Row],[Sales Person ID]],'[1]Sales People'!$A:$B,2,0)</f>
        <v>Jimmy Young</v>
      </c>
      <c r="O5368" s="4" t="str">
        <f>VLOOKUP(Table_1[[#This Row],[Customer ID]],[1]Customers!$A:$B,2,0)</f>
        <v>Billy Cook</v>
      </c>
      <c r="P5368" s="5">
        <f>WEEKDAY([2]Data!$F5368)</f>
        <v>4</v>
      </c>
      <c r="Q5368" s="4">
        <f>MONTH([2]Data!$F5368)</f>
        <v>1</v>
      </c>
      <c r="R5368" s="4">
        <f>YEAR([2]Data!$F5368)</f>
        <v>2021</v>
      </c>
    </row>
    <row r="5369" spans="1:18" ht="15.75" customHeight="1">
      <c r="A5369" s="4" t="s">
        <v>6403</v>
      </c>
      <c r="B5369" s="4" t="s">
        <v>39</v>
      </c>
      <c r="C5369" s="4" t="s">
        <v>530</v>
      </c>
      <c r="D5369" s="4" t="s">
        <v>117</v>
      </c>
      <c r="E5369" s="4" t="s">
        <v>942</v>
      </c>
      <c r="F5369" s="11">
        <v>44208</v>
      </c>
      <c r="G5369" s="4">
        <v>1</v>
      </c>
      <c r="H5369" s="4">
        <v>684</v>
      </c>
      <c r="I5369" s="4">
        <f>VLOOKUP(Table_1[[#This Row],[Product ID]],[1]Products!$A:$D,3,0)</f>
        <v>561</v>
      </c>
      <c r="J5369" s="4">
        <f>PRODUCT([2]Data!$G5369,[2]Data!$I5369)</f>
        <v>561</v>
      </c>
      <c r="K5369" s="4">
        <f>PRODUCT([2]Data!$G5369,[2]Data!$H5369)</f>
        <v>684</v>
      </c>
      <c r="L5369" s="4">
        <f>[2]Data!$K5369-[2]Data!$J5369</f>
        <v>123</v>
      </c>
      <c r="M5369" s="4" t="str">
        <f>VLOOKUP(Table_1[[#This Row],[Location ID]],[1]Locations!$A:$B,2,0)</f>
        <v>Anaheim</v>
      </c>
      <c r="N5369" s="4" t="str">
        <f>VLOOKUP(Table_1[[#This Row],[Sales Person ID]],'[1]Sales People'!$A:$B,2,0)</f>
        <v>Patrick Ruiz</v>
      </c>
      <c r="O5369" s="4" t="str">
        <f>VLOOKUP(Table_1[[#This Row],[Customer ID]],[1]Customers!$A:$B,2,0)</f>
        <v>Joshua Collins</v>
      </c>
      <c r="P5369" s="5">
        <f>WEEKDAY([2]Data!$F5369)</f>
        <v>3</v>
      </c>
      <c r="Q5369" s="4">
        <f>MONTH([2]Data!$F5369)</f>
        <v>1</v>
      </c>
      <c r="R5369" s="4">
        <f>YEAR([2]Data!$F5369)</f>
        <v>2021</v>
      </c>
    </row>
    <row r="5370" spans="1:18" ht="15.75" customHeight="1">
      <c r="A5370" s="4" t="s">
        <v>6404</v>
      </c>
      <c r="B5370" s="4" t="s">
        <v>130</v>
      </c>
      <c r="C5370" s="4" t="s">
        <v>206</v>
      </c>
      <c r="D5370" s="4" t="s">
        <v>82</v>
      </c>
      <c r="E5370" s="4" t="s">
        <v>251</v>
      </c>
      <c r="F5370" s="11">
        <v>44237</v>
      </c>
      <c r="G5370" s="4">
        <v>1</v>
      </c>
      <c r="H5370" s="4">
        <v>1077</v>
      </c>
      <c r="I5370" s="4">
        <f>VLOOKUP(Table_1[[#This Row],[Product ID]],[1]Products!$A:$D,3,0)</f>
        <v>732</v>
      </c>
      <c r="J5370" s="4">
        <f>PRODUCT([2]Data!$G5370,[2]Data!$I5370)</f>
        <v>732</v>
      </c>
      <c r="K5370" s="4">
        <f>PRODUCT([2]Data!$G5370,[2]Data!$H5370)</f>
        <v>1077</v>
      </c>
      <c r="L5370" s="4">
        <f>[2]Data!$K5370-[2]Data!$J5370</f>
        <v>345</v>
      </c>
      <c r="M5370" s="4" t="str">
        <f>VLOOKUP(Table_1[[#This Row],[Location ID]],[1]Locations!$A:$B,2,0)</f>
        <v>Pomona</v>
      </c>
      <c r="N5370" s="4" t="str">
        <f>VLOOKUP(Table_1[[#This Row],[Sales Person ID]],'[1]Sales People'!$A:$B,2,0)</f>
        <v>Gary Rodriguez</v>
      </c>
      <c r="O5370" s="4" t="str">
        <f>VLOOKUP(Table_1[[#This Row],[Customer ID]],[1]Customers!$A:$B,2,0)</f>
        <v>Jack Stevens</v>
      </c>
      <c r="P5370" s="5">
        <f>WEEKDAY([2]Data!$F5370)</f>
        <v>4</v>
      </c>
      <c r="Q5370" s="4">
        <f>MONTH([2]Data!$F5370)</f>
        <v>2</v>
      </c>
      <c r="R5370" s="4">
        <f>YEAR([2]Data!$F5370)</f>
        <v>2021</v>
      </c>
    </row>
    <row r="5371" spans="1:18" ht="15.75" customHeight="1">
      <c r="A5371" s="4" t="s">
        <v>6405</v>
      </c>
      <c r="B5371" s="4" t="s">
        <v>110</v>
      </c>
      <c r="C5371" s="4" t="s">
        <v>231</v>
      </c>
      <c r="D5371" s="4" t="s">
        <v>176</v>
      </c>
      <c r="E5371" s="4" t="s">
        <v>1700</v>
      </c>
      <c r="F5371" s="11">
        <v>44244</v>
      </c>
      <c r="G5371" s="4">
        <v>3</v>
      </c>
      <c r="H5371" s="4">
        <v>1708</v>
      </c>
      <c r="I5371" s="4">
        <f>VLOOKUP(Table_1[[#This Row],[Product ID]],[1]Products!$A:$D,3,0)</f>
        <v>871</v>
      </c>
      <c r="J5371" s="4">
        <f>PRODUCT([2]Data!$G5371,[2]Data!$I5371)</f>
        <v>2613</v>
      </c>
      <c r="K5371" s="4">
        <f>PRODUCT([2]Data!$G5371,[2]Data!$H5371)</f>
        <v>5124</v>
      </c>
      <c r="L5371" s="4">
        <f>[2]Data!$K5371-[2]Data!$J5371</f>
        <v>2511</v>
      </c>
      <c r="M5371" s="4" t="str">
        <f>VLOOKUP(Table_1[[#This Row],[Location ID]],[1]Locations!$A:$B,2,0)</f>
        <v>Modesto</v>
      </c>
      <c r="N5371" s="4" t="str">
        <f>VLOOKUP(Table_1[[#This Row],[Sales Person ID]],'[1]Sales People'!$A:$B,2,0)</f>
        <v>Joe Sims</v>
      </c>
      <c r="O5371" s="4" t="str">
        <f>VLOOKUP(Table_1[[#This Row],[Customer ID]],[1]Customers!$A:$B,2,0)</f>
        <v>Billy Gonzales</v>
      </c>
      <c r="P5371" s="5">
        <f>WEEKDAY([2]Data!$F5371)</f>
        <v>4</v>
      </c>
      <c r="Q5371" s="4">
        <f>MONTH([2]Data!$F5371)</f>
        <v>2</v>
      </c>
      <c r="R5371" s="4">
        <f>YEAR([2]Data!$F5371)</f>
        <v>2021</v>
      </c>
    </row>
    <row r="5372" spans="1:18" ht="15.75" customHeight="1">
      <c r="A5372" s="4" t="s">
        <v>6406</v>
      </c>
      <c r="B5372" s="4" t="s">
        <v>332</v>
      </c>
      <c r="C5372" s="4" t="s">
        <v>283</v>
      </c>
      <c r="D5372" s="4" t="s">
        <v>98</v>
      </c>
      <c r="E5372" s="4" t="s">
        <v>1029</v>
      </c>
      <c r="F5372" s="11">
        <v>44261</v>
      </c>
      <c r="G5372" s="4">
        <v>1</v>
      </c>
      <c r="H5372" s="4">
        <v>2391</v>
      </c>
      <c r="I5372" s="4">
        <f>VLOOKUP(Table_1[[#This Row],[Product ID]],[1]Products!$A:$D,3,0)</f>
        <v>1291</v>
      </c>
      <c r="J5372" s="4">
        <f>PRODUCT([2]Data!$G5372,[2]Data!$I5372)</f>
        <v>1291</v>
      </c>
      <c r="K5372" s="4">
        <f>PRODUCT([2]Data!$G5372,[2]Data!$H5372)</f>
        <v>2391</v>
      </c>
      <c r="L5372" s="4">
        <f>[2]Data!$K5372-[2]Data!$J5372</f>
        <v>1100</v>
      </c>
      <c r="M5372" s="4" t="str">
        <f>VLOOKUP(Table_1[[#This Row],[Location ID]],[1]Locations!$A:$B,2,0)</f>
        <v>Torrance</v>
      </c>
      <c r="N5372" s="4" t="str">
        <f>VLOOKUP(Table_1[[#This Row],[Sales Person ID]],'[1]Sales People'!$A:$B,2,0)</f>
        <v>Martin Perry</v>
      </c>
      <c r="O5372" s="4" t="str">
        <f>VLOOKUP(Table_1[[#This Row],[Customer ID]],[1]Customers!$A:$B,2,0)</f>
        <v>Victor Gutierrez</v>
      </c>
      <c r="P5372" s="5">
        <f>WEEKDAY([2]Data!$F5372)</f>
        <v>7</v>
      </c>
      <c r="Q5372" s="4">
        <f>MONTH([2]Data!$F5372)</f>
        <v>3</v>
      </c>
      <c r="R5372" s="4">
        <f>YEAR([2]Data!$F5372)</f>
        <v>2021</v>
      </c>
    </row>
    <row r="5373" spans="1:18" ht="15.75" customHeight="1">
      <c r="A5373" s="4" t="s">
        <v>6407</v>
      </c>
      <c r="B5373" s="4" t="s">
        <v>571</v>
      </c>
      <c r="C5373" s="4" t="s">
        <v>342</v>
      </c>
      <c r="D5373" s="4" t="s">
        <v>74</v>
      </c>
      <c r="E5373" s="4" t="s">
        <v>907</v>
      </c>
      <c r="F5373" s="11">
        <v>44228</v>
      </c>
      <c r="G5373" s="4">
        <v>1</v>
      </c>
      <c r="H5373" s="4">
        <v>1809</v>
      </c>
      <c r="I5373" s="4">
        <f>VLOOKUP(Table_1[[#This Row],[Product ID]],[1]Products!$A:$D,3,0)</f>
        <v>1067</v>
      </c>
      <c r="J5373" s="4">
        <f>PRODUCT([2]Data!$G5373,[2]Data!$I5373)</f>
        <v>1067</v>
      </c>
      <c r="K5373" s="4">
        <f>PRODUCT([2]Data!$G5373,[2]Data!$H5373)</f>
        <v>1809</v>
      </c>
      <c r="L5373" s="4">
        <f>[2]Data!$K5373-[2]Data!$J5373</f>
        <v>742</v>
      </c>
      <c r="M5373" s="4" t="str">
        <f>VLOOKUP(Table_1[[#This Row],[Location ID]],[1]Locations!$A:$B,2,0)</f>
        <v>Sunnyvale</v>
      </c>
      <c r="N5373" s="4" t="str">
        <f>VLOOKUP(Table_1[[#This Row],[Sales Person ID]],'[1]Sales People'!$A:$B,2,0)</f>
        <v>Jeremy Mendoza</v>
      </c>
      <c r="O5373" s="4" t="str">
        <f>VLOOKUP(Table_1[[#This Row],[Customer ID]],[1]Customers!$A:$B,2,0)</f>
        <v>Eric Bradley</v>
      </c>
      <c r="P5373" s="5">
        <f>WEEKDAY([2]Data!$F5373)</f>
        <v>2</v>
      </c>
      <c r="Q5373" s="4">
        <f>MONTH([2]Data!$F5373)</f>
        <v>2</v>
      </c>
      <c r="R5373" s="4">
        <f>YEAR([2]Data!$F5373)</f>
        <v>2021</v>
      </c>
    </row>
    <row r="5374" spans="1:18" ht="15.75" customHeight="1">
      <c r="A5374" s="4" t="s">
        <v>6408</v>
      </c>
      <c r="B5374" s="4" t="s">
        <v>490</v>
      </c>
      <c r="C5374" s="4" t="s">
        <v>101</v>
      </c>
      <c r="D5374" s="4" t="s">
        <v>60</v>
      </c>
      <c r="E5374" s="4" t="s">
        <v>2363</v>
      </c>
      <c r="F5374" s="11">
        <v>44234</v>
      </c>
      <c r="G5374" s="4">
        <v>3</v>
      </c>
      <c r="H5374" s="4">
        <v>123</v>
      </c>
      <c r="I5374" s="4">
        <f>VLOOKUP(Table_1[[#This Row],[Product ID]],[1]Products!$A:$D,3,0)</f>
        <v>84</v>
      </c>
      <c r="J5374" s="4">
        <f>PRODUCT([2]Data!$G5374,[2]Data!$I5374)</f>
        <v>252</v>
      </c>
      <c r="K5374" s="4">
        <f>PRODUCT([2]Data!$G5374,[2]Data!$H5374)</f>
        <v>369</v>
      </c>
      <c r="L5374" s="4">
        <f>[2]Data!$K5374-[2]Data!$J5374</f>
        <v>117</v>
      </c>
      <c r="M5374" s="4" t="str">
        <f>VLOOKUP(Table_1[[#This Row],[Location ID]],[1]Locations!$A:$B,2,0)</f>
        <v>Irvine</v>
      </c>
      <c r="N5374" s="4" t="str">
        <f>VLOOKUP(Table_1[[#This Row],[Sales Person ID]],'[1]Sales People'!$A:$B,2,0)</f>
        <v>Walter Cook</v>
      </c>
      <c r="O5374" s="4" t="str">
        <f>VLOOKUP(Table_1[[#This Row],[Customer ID]],[1]Customers!$A:$B,2,0)</f>
        <v>Carl Reid</v>
      </c>
      <c r="P5374" s="5">
        <f>WEEKDAY([2]Data!$F5374)</f>
        <v>1</v>
      </c>
      <c r="Q5374" s="4">
        <f>MONTH([2]Data!$F5374)</f>
        <v>2</v>
      </c>
      <c r="R5374" s="4">
        <f>YEAR([2]Data!$F5374)</f>
        <v>2021</v>
      </c>
    </row>
    <row r="5375" spans="1:18" ht="15.75" customHeight="1">
      <c r="A5375" s="4" t="s">
        <v>6409</v>
      </c>
      <c r="B5375" s="4" t="s">
        <v>24</v>
      </c>
      <c r="C5375" s="4" t="s">
        <v>63</v>
      </c>
      <c r="D5375" s="4" t="s">
        <v>250</v>
      </c>
      <c r="E5375" s="4" t="s">
        <v>2668</v>
      </c>
      <c r="F5375" s="11">
        <v>44202</v>
      </c>
      <c r="G5375" s="4">
        <v>1</v>
      </c>
      <c r="H5375" s="4">
        <v>1022</v>
      </c>
      <c r="I5375" s="4">
        <f>VLOOKUP(Table_1[[#This Row],[Product ID]],[1]Products!$A:$D,3,0)</f>
        <v>818</v>
      </c>
      <c r="J5375" s="4">
        <f>PRODUCT([2]Data!$G5375,[2]Data!$I5375)</f>
        <v>818</v>
      </c>
      <c r="K5375" s="4">
        <f>PRODUCT([2]Data!$G5375,[2]Data!$H5375)</f>
        <v>1022</v>
      </c>
      <c r="L5375" s="4">
        <f>[2]Data!$K5375-[2]Data!$J5375</f>
        <v>204</v>
      </c>
      <c r="M5375" s="4" t="str">
        <f>VLOOKUP(Table_1[[#This Row],[Location ID]],[1]Locations!$A:$B,2,0)</f>
        <v>Pasadena</v>
      </c>
      <c r="N5375" s="4" t="str">
        <f>VLOOKUP(Table_1[[#This Row],[Sales Person ID]],'[1]Sales People'!$A:$B,2,0)</f>
        <v>John Reyes</v>
      </c>
      <c r="O5375" s="4" t="str">
        <f>VLOOKUP(Table_1[[#This Row],[Customer ID]],[1]Customers!$A:$B,2,0)</f>
        <v>Jonathan Reed</v>
      </c>
      <c r="P5375" s="5">
        <f>WEEKDAY([2]Data!$F5375)</f>
        <v>4</v>
      </c>
      <c r="Q5375" s="4">
        <f>MONTH([2]Data!$F5375)</f>
        <v>1</v>
      </c>
      <c r="R5375" s="4">
        <f>YEAR([2]Data!$F5375)</f>
        <v>2021</v>
      </c>
    </row>
    <row r="5376" spans="1:18" ht="15.75" customHeight="1">
      <c r="A5376" s="4" t="s">
        <v>6410</v>
      </c>
      <c r="B5376" s="4" t="s">
        <v>243</v>
      </c>
      <c r="C5376" s="4" t="s">
        <v>193</v>
      </c>
      <c r="D5376" s="4" t="s">
        <v>367</v>
      </c>
      <c r="E5376" s="4" t="s">
        <v>1721</v>
      </c>
      <c r="F5376" s="11">
        <v>44215</v>
      </c>
      <c r="G5376" s="4">
        <v>1</v>
      </c>
      <c r="H5376" s="4">
        <v>1119</v>
      </c>
      <c r="I5376" s="4">
        <f>VLOOKUP(Table_1[[#This Row],[Product ID]],[1]Products!$A:$D,3,0)</f>
        <v>683</v>
      </c>
      <c r="J5376" s="4">
        <f>PRODUCT([2]Data!$G5376,[2]Data!$I5376)</f>
        <v>683</v>
      </c>
      <c r="K5376" s="4">
        <f>PRODUCT([2]Data!$G5376,[2]Data!$H5376)</f>
        <v>1119</v>
      </c>
      <c r="L5376" s="4">
        <f>[2]Data!$K5376-[2]Data!$J5376</f>
        <v>436</v>
      </c>
      <c r="M5376" s="4" t="str">
        <f>VLOOKUP(Table_1[[#This Row],[Location ID]],[1]Locations!$A:$B,2,0)</f>
        <v>Vallejo</v>
      </c>
      <c r="N5376" s="4" t="str">
        <f>VLOOKUP(Table_1[[#This Row],[Sales Person ID]],'[1]Sales People'!$A:$B,2,0)</f>
        <v>Jimmy Young</v>
      </c>
      <c r="O5376" s="4" t="str">
        <f>VLOOKUP(Table_1[[#This Row],[Customer ID]],[1]Customers!$A:$B,2,0)</f>
        <v>Kevin Wheeler</v>
      </c>
      <c r="P5376" s="5">
        <f>WEEKDAY([2]Data!$F5376)</f>
        <v>3</v>
      </c>
      <c r="Q5376" s="4">
        <f>MONTH([2]Data!$F5376)</f>
        <v>1</v>
      </c>
      <c r="R5376" s="4">
        <f>YEAR([2]Data!$F5376)</f>
        <v>2021</v>
      </c>
    </row>
    <row r="5377" spans="1:18" ht="15.75" customHeight="1">
      <c r="A5377" s="4" t="s">
        <v>6411</v>
      </c>
      <c r="B5377" s="4" t="s">
        <v>125</v>
      </c>
      <c r="C5377" s="4" t="s">
        <v>151</v>
      </c>
      <c r="D5377" s="4" t="s">
        <v>107</v>
      </c>
      <c r="E5377" s="4" t="s">
        <v>1189</v>
      </c>
      <c r="F5377" s="11">
        <v>44206</v>
      </c>
      <c r="G5377" s="4">
        <v>3</v>
      </c>
      <c r="H5377" s="4">
        <v>545</v>
      </c>
      <c r="I5377" s="4">
        <f>VLOOKUP(Table_1[[#This Row],[Product ID]],[1]Products!$A:$D,3,0)</f>
        <v>425</v>
      </c>
      <c r="J5377" s="4">
        <f>PRODUCT([2]Data!$G5377,[2]Data!$I5377)</f>
        <v>1275</v>
      </c>
      <c r="K5377" s="4">
        <f>PRODUCT([2]Data!$G5377,[2]Data!$H5377)</f>
        <v>1635</v>
      </c>
      <c r="L5377" s="4">
        <f>[2]Data!$K5377-[2]Data!$J5377</f>
        <v>360</v>
      </c>
      <c r="M5377" s="4" t="str">
        <f>VLOOKUP(Table_1[[#This Row],[Location ID]],[1]Locations!$A:$B,2,0)</f>
        <v>Salinas</v>
      </c>
      <c r="N5377" s="4" t="str">
        <f>VLOOKUP(Table_1[[#This Row],[Sales Person ID]],'[1]Sales People'!$A:$B,2,0)</f>
        <v>Brian Thomas</v>
      </c>
      <c r="O5377" s="4" t="str">
        <f>VLOOKUP(Table_1[[#This Row],[Customer ID]],[1]Customers!$A:$B,2,0)</f>
        <v>Joseph Warren</v>
      </c>
      <c r="P5377" s="5">
        <f>WEEKDAY([2]Data!$F5377)</f>
        <v>1</v>
      </c>
      <c r="Q5377" s="4">
        <f>MONTH([2]Data!$F5377)</f>
        <v>1</v>
      </c>
      <c r="R5377" s="4">
        <f>YEAR([2]Data!$F5377)</f>
        <v>2021</v>
      </c>
    </row>
    <row r="5378" spans="1:18" ht="15.75" customHeight="1">
      <c r="A5378" s="4" t="s">
        <v>6412</v>
      </c>
      <c r="B5378" s="4" t="s">
        <v>200</v>
      </c>
      <c r="C5378" s="4" t="s">
        <v>388</v>
      </c>
      <c r="D5378" s="4" t="s">
        <v>261</v>
      </c>
      <c r="E5378" s="4" t="s">
        <v>722</v>
      </c>
      <c r="F5378" s="11">
        <v>44200</v>
      </c>
      <c r="G5378" s="4">
        <v>3</v>
      </c>
      <c r="H5378" s="4">
        <v>1783</v>
      </c>
      <c r="I5378" s="4">
        <f>VLOOKUP(Table_1[[#This Row],[Product ID]],[1]Products!$A:$D,3,0)</f>
        <v>1516</v>
      </c>
      <c r="J5378" s="4">
        <f>PRODUCT([2]Data!$G5378,[2]Data!$I5378)</f>
        <v>4548</v>
      </c>
      <c r="K5378" s="4">
        <f>PRODUCT([2]Data!$G5378,[2]Data!$H5378)</f>
        <v>5349</v>
      </c>
      <c r="L5378" s="4">
        <f>[2]Data!$K5378-[2]Data!$J5378</f>
        <v>801</v>
      </c>
      <c r="M5378" s="4" t="str">
        <f>VLOOKUP(Table_1[[#This Row],[Location ID]],[1]Locations!$A:$B,2,0)</f>
        <v>San Diego</v>
      </c>
      <c r="N5378" s="4" t="str">
        <f>VLOOKUP(Table_1[[#This Row],[Sales Person ID]],'[1]Sales People'!$A:$B,2,0)</f>
        <v>Martin Carr</v>
      </c>
      <c r="O5378" s="4" t="str">
        <f>VLOOKUP(Table_1[[#This Row],[Customer ID]],[1]Customers!$A:$B,2,0)</f>
        <v>Jerry Rogers</v>
      </c>
      <c r="P5378" s="5">
        <f>WEEKDAY([2]Data!$F5378)</f>
        <v>2</v>
      </c>
      <c r="Q5378" s="4">
        <f>MONTH([2]Data!$F5378)</f>
        <v>1</v>
      </c>
      <c r="R5378" s="4">
        <f>YEAR([2]Data!$F5378)</f>
        <v>2021</v>
      </c>
    </row>
    <row r="5379" spans="1:18" ht="15.75" customHeight="1">
      <c r="A5379" s="4" t="s">
        <v>6413</v>
      </c>
      <c r="B5379" s="4" t="s">
        <v>614</v>
      </c>
      <c r="C5379" s="4" t="s">
        <v>45</v>
      </c>
      <c r="D5379" s="4" t="s">
        <v>64</v>
      </c>
      <c r="E5379" s="4" t="s">
        <v>219</v>
      </c>
      <c r="F5379" s="11">
        <v>44199</v>
      </c>
      <c r="G5379" s="4">
        <v>3</v>
      </c>
      <c r="H5379" s="4">
        <v>2495</v>
      </c>
      <c r="I5379" s="4">
        <f>VLOOKUP(Table_1[[#This Row],[Product ID]],[1]Products!$A:$D,3,0)</f>
        <v>1896</v>
      </c>
      <c r="J5379" s="4">
        <f>PRODUCT([2]Data!$G5379,[2]Data!$I5379)</f>
        <v>5688</v>
      </c>
      <c r="K5379" s="4">
        <f>PRODUCT([2]Data!$G5379,[2]Data!$H5379)</f>
        <v>7485</v>
      </c>
      <c r="L5379" s="4">
        <f>[2]Data!$K5379-[2]Data!$J5379</f>
        <v>1797</v>
      </c>
      <c r="M5379" s="4" t="str">
        <f>VLOOKUP(Table_1[[#This Row],[Location ID]],[1]Locations!$A:$B,2,0)</f>
        <v>Inglewood</v>
      </c>
      <c r="N5379" s="4" t="str">
        <f>VLOOKUP(Table_1[[#This Row],[Sales Person ID]],'[1]Sales People'!$A:$B,2,0)</f>
        <v>Scott Mason</v>
      </c>
      <c r="O5379" s="4" t="str">
        <f>VLOOKUP(Table_1[[#This Row],[Customer ID]],[1]Customers!$A:$B,2,0)</f>
        <v>Douglas Perkins</v>
      </c>
      <c r="P5379" s="5">
        <f>WEEKDAY([2]Data!$F5379)</f>
        <v>1</v>
      </c>
      <c r="Q5379" s="4">
        <f>MONTH([2]Data!$F5379)</f>
        <v>1</v>
      </c>
      <c r="R5379" s="4">
        <f>YEAR([2]Data!$F5379)</f>
        <v>2021</v>
      </c>
    </row>
    <row r="5380" spans="1:18" ht="15.75" customHeight="1">
      <c r="A5380" s="4" t="s">
        <v>6414</v>
      </c>
      <c r="B5380" s="4" t="s">
        <v>192</v>
      </c>
      <c r="C5380" s="4" t="s">
        <v>287</v>
      </c>
      <c r="D5380" s="4" t="s">
        <v>26</v>
      </c>
      <c r="E5380" s="4" t="s">
        <v>2018</v>
      </c>
      <c r="F5380" s="11">
        <v>44219</v>
      </c>
      <c r="G5380" s="4">
        <v>3</v>
      </c>
      <c r="H5380" s="4">
        <v>1500</v>
      </c>
      <c r="I5380" s="4">
        <f>VLOOKUP(Table_1[[#This Row],[Product ID]],[1]Products!$A:$D,3,0)</f>
        <v>900</v>
      </c>
      <c r="J5380" s="4">
        <f>PRODUCT([2]Data!$G5380,[2]Data!$I5380)</f>
        <v>2700</v>
      </c>
      <c r="K5380" s="4">
        <f>PRODUCT([2]Data!$G5380,[2]Data!$H5380)</f>
        <v>4500</v>
      </c>
      <c r="L5380" s="4">
        <f>[2]Data!$K5380-[2]Data!$J5380</f>
        <v>1800</v>
      </c>
      <c r="M5380" s="4" t="str">
        <f>VLOOKUP(Table_1[[#This Row],[Location ID]],[1]Locations!$A:$B,2,0)</f>
        <v>Orange</v>
      </c>
      <c r="N5380" s="4" t="str">
        <f>VLOOKUP(Table_1[[#This Row],[Sales Person ID]],'[1]Sales People'!$A:$B,2,0)</f>
        <v>Ryan Butler</v>
      </c>
      <c r="O5380" s="4" t="str">
        <f>VLOOKUP(Table_1[[#This Row],[Customer ID]],[1]Customers!$A:$B,2,0)</f>
        <v>Samuel Burke</v>
      </c>
      <c r="P5380" s="5">
        <f>WEEKDAY([2]Data!$F5380)</f>
        <v>7</v>
      </c>
      <c r="Q5380" s="4">
        <f>MONTH([2]Data!$F5380)</f>
        <v>1</v>
      </c>
      <c r="R5380" s="4">
        <f>YEAR([2]Data!$F5380)</f>
        <v>2021</v>
      </c>
    </row>
    <row r="5381" spans="1:18" ht="15.75" customHeight="1">
      <c r="A5381" s="4" t="s">
        <v>6415</v>
      </c>
      <c r="B5381" s="4" t="s">
        <v>446</v>
      </c>
      <c r="C5381" s="4" t="s">
        <v>480</v>
      </c>
      <c r="D5381" s="4" t="s">
        <v>21</v>
      </c>
      <c r="E5381" s="4" t="s">
        <v>1533</v>
      </c>
      <c r="F5381" s="11">
        <v>44264</v>
      </c>
      <c r="G5381" s="4">
        <v>4</v>
      </c>
      <c r="H5381" s="4">
        <v>2141</v>
      </c>
      <c r="I5381" s="4">
        <f>VLOOKUP(Table_1[[#This Row],[Product ID]],[1]Products!$A:$D,3,0)</f>
        <v>1777</v>
      </c>
      <c r="J5381" s="4">
        <f>PRODUCT([2]Data!$G5381,[2]Data!$I5381)</f>
        <v>7108</v>
      </c>
      <c r="K5381" s="4">
        <f>PRODUCT([2]Data!$G5381,[2]Data!$H5381)</f>
        <v>8564</v>
      </c>
      <c r="L5381" s="4">
        <f>[2]Data!$K5381-[2]Data!$J5381</f>
        <v>1456</v>
      </c>
      <c r="M5381" s="4" t="str">
        <f>VLOOKUP(Table_1[[#This Row],[Location ID]],[1]Locations!$A:$B,2,0)</f>
        <v>Escondido</v>
      </c>
      <c r="N5381" s="4" t="str">
        <f>VLOOKUP(Table_1[[#This Row],[Sales Person ID]],'[1]Sales People'!$A:$B,2,0)</f>
        <v>Justin Lynch</v>
      </c>
      <c r="O5381" s="4" t="str">
        <f>VLOOKUP(Table_1[[#This Row],[Customer ID]],[1]Customers!$A:$B,2,0)</f>
        <v>Ryan Ruiz</v>
      </c>
      <c r="P5381" s="5">
        <f>WEEKDAY([2]Data!$F5381)</f>
        <v>3</v>
      </c>
      <c r="Q5381" s="4">
        <f>MONTH([2]Data!$F5381)</f>
        <v>3</v>
      </c>
      <c r="R5381" s="4">
        <f>YEAR([2]Data!$F5381)</f>
        <v>2021</v>
      </c>
    </row>
    <row r="5382" spans="1:18" ht="15.75" customHeight="1">
      <c r="A5382" s="4" t="s">
        <v>6416</v>
      </c>
      <c r="B5382" s="4" t="s">
        <v>196</v>
      </c>
      <c r="C5382" s="4" t="s">
        <v>260</v>
      </c>
      <c r="D5382" s="4" t="s">
        <v>370</v>
      </c>
      <c r="E5382" s="4" t="s">
        <v>2471</v>
      </c>
      <c r="F5382" s="11">
        <v>44239</v>
      </c>
      <c r="G5382" s="4">
        <v>2</v>
      </c>
      <c r="H5382" s="4">
        <v>667</v>
      </c>
      <c r="I5382" s="4">
        <f>VLOOKUP(Table_1[[#This Row],[Product ID]],[1]Products!$A:$D,3,0)</f>
        <v>387</v>
      </c>
      <c r="J5382" s="4">
        <f>PRODUCT([2]Data!$G5382,[2]Data!$I5382)</f>
        <v>774</v>
      </c>
      <c r="K5382" s="4">
        <f>PRODUCT([2]Data!$G5382,[2]Data!$H5382)</f>
        <v>1334</v>
      </c>
      <c r="L5382" s="4">
        <f>[2]Data!$K5382-[2]Data!$J5382</f>
        <v>560</v>
      </c>
      <c r="M5382" s="4" t="str">
        <f>VLOOKUP(Table_1[[#This Row],[Location ID]],[1]Locations!$A:$B,2,0)</f>
        <v>Roseville</v>
      </c>
      <c r="N5382" s="4" t="str">
        <f>VLOOKUP(Table_1[[#This Row],[Sales Person ID]],'[1]Sales People'!$A:$B,2,0)</f>
        <v>Eugene Holmes</v>
      </c>
      <c r="O5382" s="4" t="str">
        <f>VLOOKUP(Table_1[[#This Row],[Customer ID]],[1]Customers!$A:$B,2,0)</f>
        <v>Joe Gordon</v>
      </c>
      <c r="P5382" s="5">
        <f>WEEKDAY([2]Data!$F5382)</f>
        <v>6</v>
      </c>
      <c r="Q5382" s="4">
        <f>MONTH([2]Data!$F5382)</f>
        <v>2</v>
      </c>
      <c r="R5382" s="4">
        <f>YEAR([2]Data!$F5382)</f>
        <v>2021</v>
      </c>
    </row>
    <row r="5383" spans="1:18" ht="15.75" customHeight="1">
      <c r="A5383" s="4" t="s">
        <v>6417</v>
      </c>
      <c r="B5383" s="4" t="s">
        <v>24</v>
      </c>
      <c r="C5383" s="4" t="s">
        <v>131</v>
      </c>
      <c r="D5383" s="4" t="s">
        <v>458</v>
      </c>
      <c r="E5383" s="4" t="s">
        <v>1893</v>
      </c>
      <c r="F5383" s="11">
        <v>44268</v>
      </c>
      <c r="G5383" s="4">
        <v>1</v>
      </c>
      <c r="H5383" s="4">
        <v>1022</v>
      </c>
      <c r="I5383" s="4">
        <f>VLOOKUP(Table_1[[#This Row],[Product ID]],[1]Products!$A:$D,3,0)</f>
        <v>818</v>
      </c>
      <c r="J5383" s="4">
        <f>PRODUCT([2]Data!$G5383,[2]Data!$I5383)</f>
        <v>818</v>
      </c>
      <c r="K5383" s="4">
        <f>PRODUCT([2]Data!$G5383,[2]Data!$H5383)</f>
        <v>1022</v>
      </c>
      <c r="L5383" s="4">
        <f>[2]Data!$K5383-[2]Data!$J5383</f>
        <v>204</v>
      </c>
      <c r="M5383" s="4" t="str">
        <f>VLOOKUP(Table_1[[#This Row],[Location ID]],[1]Locations!$A:$B,2,0)</f>
        <v>Elk Grove</v>
      </c>
      <c r="N5383" s="4" t="str">
        <f>VLOOKUP(Table_1[[#This Row],[Sales Person ID]],'[1]Sales People'!$A:$B,2,0)</f>
        <v>Howard Sims</v>
      </c>
      <c r="O5383" s="4" t="str">
        <f>VLOOKUP(Table_1[[#This Row],[Customer ID]],[1]Customers!$A:$B,2,0)</f>
        <v>Joe Price</v>
      </c>
      <c r="P5383" s="5">
        <f>WEEKDAY([2]Data!$F5383)</f>
        <v>7</v>
      </c>
      <c r="Q5383" s="4">
        <f>MONTH([2]Data!$F5383)</f>
        <v>3</v>
      </c>
      <c r="R5383" s="4">
        <f>YEAR([2]Data!$F5383)</f>
        <v>2021</v>
      </c>
    </row>
    <row r="5384" spans="1:18" ht="15.75" customHeight="1">
      <c r="A5384" s="4" t="s">
        <v>6418</v>
      </c>
      <c r="B5384" s="4" t="s">
        <v>143</v>
      </c>
      <c r="C5384" s="4" t="s">
        <v>215</v>
      </c>
      <c r="D5384" s="4" t="s">
        <v>356</v>
      </c>
      <c r="E5384" s="4" t="s">
        <v>1754</v>
      </c>
      <c r="F5384" s="11">
        <v>44202</v>
      </c>
      <c r="G5384" s="4">
        <v>3</v>
      </c>
      <c r="H5384" s="4">
        <v>2091</v>
      </c>
      <c r="I5384" s="4">
        <f>VLOOKUP(Table_1[[#This Row],[Product ID]],[1]Products!$A:$D,3,0)</f>
        <v>1485</v>
      </c>
      <c r="J5384" s="4">
        <f>PRODUCT([2]Data!$G5384,[2]Data!$I5384)</f>
        <v>4455</v>
      </c>
      <c r="K5384" s="4">
        <f>PRODUCT([2]Data!$G5384,[2]Data!$H5384)</f>
        <v>6273</v>
      </c>
      <c r="L5384" s="4">
        <f>[2]Data!$K5384-[2]Data!$J5384</f>
        <v>1818</v>
      </c>
      <c r="M5384" s="4" t="str">
        <f>VLOOKUP(Table_1[[#This Row],[Location ID]],[1]Locations!$A:$B,2,0)</f>
        <v>Corona</v>
      </c>
      <c r="N5384" s="4" t="str">
        <f>VLOOKUP(Table_1[[#This Row],[Sales Person ID]],'[1]Sales People'!$A:$B,2,0)</f>
        <v>Larry Marshall</v>
      </c>
      <c r="O5384" s="4" t="str">
        <f>VLOOKUP(Table_1[[#This Row],[Customer ID]],[1]Customers!$A:$B,2,0)</f>
        <v>Steve Wells</v>
      </c>
      <c r="P5384" s="5">
        <f>WEEKDAY([2]Data!$F5384)</f>
        <v>4</v>
      </c>
      <c r="Q5384" s="4">
        <f>MONTH([2]Data!$F5384)</f>
        <v>1</v>
      </c>
      <c r="R5384" s="4">
        <f>YEAR([2]Data!$F5384)</f>
        <v>2021</v>
      </c>
    </row>
    <row r="5385" spans="1:18" ht="15.75" customHeight="1">
      <c r="A5385" s="4" t="s">
        <v>6419</v>
      </c>
      <c r="B5385" s="4" t="s">
        <v>807</v>
      </c>
      <c r="C5385" s="4" t="s">
        <v>30</v>
      </c>
      <c r="D5385" s="4" t="s">
        <v>107</v>
      </c>
      <c r="E5385" s="4" t="s">
        <v>1867</v>
      </c>
      <c r="F5385" s="11">
        <v>44234</v>
      </c>
      <c r="G5385" s="4">
        <v>3</v>
      </c>
      <c r="H5385" s="4">
        <v>1103</v>
      </c>
      <c r="I5385" s="4">
        <f>VLOOKUP(Table_1[[#This Row],[Product ID]],[1]Products!$A:$D,3,0)</f>
        <v>838</v>
      </c>
      <c r="J5385" s="4">
        <f>PRODUCT([2]Data!$G5385,[2]Data!$I5385)</f>
        <v>2514</v>
      </c>
      <c r="K5385" s="4">
        <f>PRODUCT([2]Data!$G5385,[2]Data!$H5385)</f>
        <v>3309</v>
      </c>
      <c r="L5385" s="4">
        <f>[2]Data!$K5385-[2]Data!$J5385</f>
        <v>795</v>
      </c>
      <c r="M5385" s="4" t="str">
        <f>VLOOKUP(Table_1[[#This Row],[Location ID]],[1]Locations!$A:$B,2,0)</f>
        <v>Berkeley</v>
      </c>
      <c r="N5385" s="4" t="str">
        <f>VLOOKUP(Table_1[[#This Row],[Sales Person ID]],'[1]Sales People'!$A:$B,2,0)</f>
        <v>Brian Thomas</v>
      </c>
      <c r="O5385" s="4" t="str">
        <f>VLOOKUP(Table_1[[#This Row],[Customer ID]],[1]Customers!$A:$B,2,0)</f>
        <v>Christopher Johnston</v>
      </c>
      <c r="P5385" s="5">
        <f>WEEKDAY([2]Data!$F5385)</f>
        <v>1</v>
      </c>
      <c r="Q5385" s="4">
        <f>MONTH([2]Data!$F5385)</f>
        <v>2</v>
      </c>
      <c r="R5385" s="4">
        <f>YEAR([2]Data!$F5385)</f>
        <v>2021</v>
      </c>
    </row>
    <row r="5386" spans="1:18" ht="15.75" customHeight="1">
      <c r="A5386" s="4" t="s">
        <v>6420</v>
      </c>
      <c r="B5386" s="4" t="s">
        <v>663</v>
      </c>
      <c r="C5386" s="4" t="s">
        <v>333</v>
      </c>
      <c r="D5386" s="4" t="s">
        <v>268</v>
      </c>
      <c r="E5386" s="4" t="s">
        <v>1174</v>
      </c>
      <c r="F5386" s="11">
        <v>44253</v>
      </c>
      <c r="G5386" s="4">
        <v>3</v>
      </c>
      <c r="H5386" s="4">
        <v>217</v>
      </c>
      <c r="I5386" s="4">
        <f>VLOOKUP(Table_1[[#This Row],[Product ID]],[1]Products!$A:$D,3,0)</f>
        <v>171</v>
      </c>
      <c r="J5386" s="4">
        <f>PRODUCT([2]Data!$G5386,[2]Data!$I5386)</f>
        <v>513</v>
      </c>
      <c r="K5386" s="4">
        <f>PRODUCT([2]Data!$G5386,[2]Data!$H5386)</f>
        <v>651</v>
      </c>
      <c r="L5386" s="4">
        <f>[2]Data!$K5386-[2]Data!$J5386</f>
        <v>138</v>
      </c>
      <c r="M5386" s="4" t="str">
        <f>VLOOKUP(Table_1[[#This Row],[Location ID]],[1]Locations!$A:$B,2,0)</f>
        <v>Rancho Cucamonga</v>
      </c>
      <c r="N5386" s="4" t="str">
        <f>VLOOKUP(Table_1[[#This Row],[Sales Person ID]],'[1]Sales People'!$A:$B,2,0)</f>
        <v>Jerry Perry</v>
      </c>
      <c r="O5386" s="4" t="str">
        <f>VLOOKUP(Table_1[[#This Row],[Customer ID]],[1]Customers!$A:$B,2,0)</f>
        <v>Randy Simpson</v>
      </c>
      <c r="P5386" s="5">
        <f>WEEKDAY([2]Data!$F5386)</f>
        <v>6</v>
      </c>
      <c r="Q5386" s="4">
        <f>MONTH([2]Data!$F5386)</f>
        <v>2</v>
      </c>
      <c r="R5386" s="4">
        <f>YEAR([2]Data!$F5386)</f>
        <v>2021</v>
      </c>
    </row>
    <row r="5387" spans="1:18" ht="15.75" customHeight="1">
      <c r="A5387" s="4" t="s">
        <v>6421</v>
      </c>
      <c r="B5387" s="4" t="s">
        <v>44</v>
      </c>
      <c r="C5387" s="4" t="s">
        <v>360</v>
      </c>
      <c r="D5387" s="4" t="s">
        <v>26</v>
      </c>
      <c r="E5387" s="4" t="s">
        <v>1653</v>
      </c>
      <c r="F5387" s="11">
        <v>44234</v>
      </c>
      <c r="G5387" s="4">
        <v>1</v>
      </c>
      <c r="H5387" s="4">
        <v>1582</v>
      </c>
      <c r="I5387" s="4">
        <f>VLOOKUP(Table_1[[#This Row],[Product ID]],[1]Products!$A:$D,3,0)</f>
        <v>1234</v>
      </c>
      <c r="J5387" s="4">
        <f>PRODUCT([2]Data!$G5387,[2]Data!$I5387)</f>
        <v>1234</v>
      </c>
      <c r="K5387" s="4">
        <f>PRODUCT([2]Data!$G5387,[2]Data!$H5387)</f>
        <v>1582</v>
      </c>
      <c r="L5387" s="4">
        <f>[2]Data!$K5387-[2]Data!$J5387</f>
        <v>348</v>
      </c>
      <c r="M5387" s="4" t="str">
        <f>VLOOKUP(Table_1[[#This Row],[Location ID]],[1]Locations!$A:$B,2,0)</f>
        <v>Santa Clara</v>
      </c>
      <c r="N5387" s="4" t="str">
        <f>VLOOKUP(Table_1[[#This Row],[Sales Person ID]],'[1]Sales People'!$A:$B,2,0)</f>
        <v>Ryan Butler</v>
      </c>
      <c r="O5387" s="4" t="str">
        <f>VLOOKUP(Table_1[[#This Row],[Customer ID]],[1]Customers!$A:$B,2,0)</f>
        <v>Samuel Palmer</v>
      </c>
      <c r="P5387" s="5">
        <f>WEEKDAY([2]Data!$F5387)</f>
        <v>1</v>
      </c>
      <c r="Q5387" s="4">
        <f>MONTH([2]Data!$F5387)</f>
        <v>2</v>
      </c>
      <c r="R5387" s="4">
        <f>YEAR([2]Data!$F5387)</f>
        <v>2021</v>
      </c>
    </row>
    <row r="5388" spans="1:18" ht="15.75" customHeight="1">
      <c r="A5388" s="4" t="s">
        <v>6422</v>
      </c>
      <c r="B5388" s="4" t="s">
        <v>677</v>
      </c>
      <c r="C5388" s="4" t="s">
        <v>45</v>
      </c>
      <c r="D5388" s="4" t="s">
        <v>46</v>
      </c>
      <c r="E5388" s="4" t="s">
        <v>600</v>
      </c>
      <c r="F5388" s="11">
        <v>44268</v>
      </c>
      <c r="G5388" s="4">
        <v>1</v>
      </c>
      <c r="H5388" s="4">
        <v>2241</v>
      </c>
      <c r="I5388" s="4">
        <f>VLOOKUP(Table_1[[#This Row],[Product ID]],[1]Products!$A:$D,3,0)</f>
        <v>1367</v>
      </c>
      <c r="J5388" s="4">
        <f>PRODUCT([2]Data!$G5388,[2]Data!$I5388)</f>
        <v>1367</v>
      </c>
      <c r="K5388" s="4">
        <f>PRODUCT([2]Data!$G5388,[2]Data!$H5388)</f>
        <v>2241</v>
      </c>
      <c r="L5388" s="4">
        <f>[2]Data!$K5388-[2]Data!$J5388</f>
        <v>874</v>
      </c>
      <c r="M5388" s="4" t="str">
        <f>VLOOKUP(Table_1[[#This Row],[Location ID]],[1]Locations!$A:$B,2,0)</f>
        <v>Inglewood</v>
      </c>
      <c r="N5388" s="4" t="str">
        <f>VLOOKUP(Table_1[[#This Row],[Sales Person ID]],'[1]Sales People'!$A:$B,2,0)</f>
        <v>Charles Harper</v>
      </c>
      <c r="O5388" s="4" t="str">
        <f>VLOOKUP(Table_1[[#This Row],[Customer ID]],[1]Customers!$A:$B,2,0)</f>
        <v>Christopher Hudson</v>
      </c>
      <c r="P5388" s="5">
        <f>WEEKDAY([2]Data!$F5388)</f>
        <v>7</v>
      </c>
      <c r="Q5388" s="4">
        <f>MONTH([2]Data!$F5388)</f>
        <v>3</v>
      </c>
      <c r="R5388" s="4">
        <f>YEAR([2]Data!$F5388)</f>
        <v>2021</v>
      </c>
    </row>
    <row r="5389" spans="1:18" ht="15.75" customHeight="1">
      <c r="A5389" s="4" t="s">
        <v>6423</v>
      </c>
      <c r="B5389" s="4" t="s">
        <v>243</v>
      </c>
      <c r="C5389" s="4" t="s">
        <v>121</v>
      </c>
      <c r="D5389" s="4" t="s">
        <v>275</v>
      </c>
      <c r="E5389" s="4" t="s">
        <v>379</v>
      </c>
      <c r="F5389" s="11">
        <v>44200</v>
      </c>
      <c r="G5389" s="4">
        <v>2</v>
      </c>
      <c r="H5389" s="4">
        <v>1119</v>
      </c>
      <c r="I5389" s="4">
        <f>VLOOKUP(Table_1[[#This Row],[Product ID]],[1]Products!$A:$D,3,0)</f>
        <v>683</v>
      </c>
      <c r="J5389" s="4">
        <f>PRODUCT([2]Data!$G5389,[2]Data!$I5389)</f>
        <v>1366</v>
      </c>
      <c r="K5389" s="4">
        <f>PRODUCT([2]Data!$G5389,[2]Data!$H5389)</f>
        <v>2238</v>
      </c>
      <c r="L5389" s="4">
        <f>[2]Data!$K5389-[2]Data!$J5389</f>
        <v>872</v>
      </c>
      <c r="M5389" s="4" t="str">
        <f>VLOOKUP(Table_1[[#This Row],[Location ID]],[1]Locations!$A:$B,2,0)</f>
        <v>Richmond</v>
      </c>
      <c r="N5389" s="4" t="str">
        <f>VLOOKUP(Table_1[[#This Row],[Sales Person ID]],'[1]Sales People'!$A:$B,2,0)</f>
        <v>Ernest Wheeler</v>
      </c>
      <c r="O5389" s="4" t="str">
        <f>VLOOKUP(Table_1[[#This Row],[Customer ID]],[1]Customers!$A:$B,2,0)</f>
        <v>Wayne Owens</v>
      </c>
      <c r="P5389" s="5">
        <f>WEEKDAY([2]Data!$F5389)</f>
        <v>2</v>
      </c>
      <c r="Q5389" s="4">
        <f>MONTH([2]Data!$F5389)</f>
        <v>1</v>
      </c>
      <c r="R5389" s="4">
        <f>YEAR([2]Data!$F5389)</f>
        <v>2021</v>
      </c>
    </row>
    <row r="5390" spans="1:18" ht="15.75" customHeight="1">
      <c r="A5390" s="4" t="s">
        <v>6424</v>
      </c>
      <c r="B5390" s="4" t="s">
        <v>230</v>
      </c>
      <c r="C5390" s="4" t="s">
        <v>151</v>
      </c>
      <c r="D5390" s="4" t="s">
        <v>275</v>
      </c>
      <c r="E5390" s="4" t="s">
        <v>4050</v>
      </c>
      <c r="F5390" s="11">
        <v>44213</v>
      </c>
      <c r="G5390" s="4">
        <v>4</v>
      </c>
      <c r="H5390" s="4">
        <v>561</v>
      </c>
      <c r="I5390" s="4">
        <f>VLOOKUP(Table_1[[#This Row],[Product ID]],[1]Products!$A:$D,3,0)</f>
        <v>421</v>
      </c>
      <c r="J5390" s="4">
        <f>PRODUCT([2]Data!$G5390,[2]Data!$I5390)</f>
        <v>1684</v>
      </c>
      <c r="K5390" s="4">
        <f>PRODUCT([2]Data!$G5390,[2]Data!$H5390)</f>
        <v>2244</v>
      </c>
      <c r="L5390" s="4">
        <f>[2]Data!$K5390-[2]Data!$J5390</f>
        <v>560</v>
      </c>
      <c r="M5390" s="4" t="str">
        <f>VLOOKUP(Table_1[[#This Row],[Location ID]],[1]Locations!$A:$B,2,0)</f>
        <v>Salinas</v>
      </c>
      <c r="N5390" s="4" t="str">
        <f>VLOOKUP(Table_1[[#This Row],[Sales Person ID]],'[1]Sales People'!$A:$B,2,0)</f>
        <v>Ernest Wheeler</v>
      </c>
      <c r="O5390" s="4" t="str">
        <f>VLOOKUP(Table_1[[#This Row],[Customer ID]],[1]Customers!$A:$B,2,0)</f>
        <v>Carl Martin</v>
      </c>
      <c r="P5390" s="5">
        <f>WEEKDAY([2]Data!$F5390)</f>
        <v>1</v>
      </c>
      <c r="Q5390" s="4">
        <f>MONTH([2]Data!$F5390)</f>
        <v>1</v>
      </c>
      <c r="R5390" s="4">
        <f>YEAR([2]Data!$F5390)</f>
        <v>2021</v>
      </c>
    </row>
    <row r="5391" spans="1:18" ht="15.75" customHeight="1">
      <c r="A5391" s="4" t="s">
        <v>6425</v>
      </c>
      <c r="B5391" s="4" t="s">
        <v>378</v>
      </c>
      <c r="C5391" s="4" t="s">
        <v>483</v>
      </c>
      <c r="D5391" s="4" t="s">
        <v>268</v>
      </c>
      <c r="E5391" s="4" t="s">
        <v>1069</v>
      </c>
      <c r="F5391" s="11">
        <v>44261</v>
      </c>
      <c r="G5391" s="4">
        <v>1</v>
      </c>
      <c r="H5391" s="4">
        <v>530</v>
      </c>
      <c r="I5391" s="4">
        <f>VLOOKUP(Table_1[[#This Row],[Product ID]],[1]Products!$A:$D,3,0)</f>
        <v>424</v>
      </c>
      <c r="J5391" s="4">
        <f>PRODUCT([2]Data!$G5391,[2]Data!$I5391)</f>
        <v>424</v>
      </c>
      <c r="K5391" s="4">
        <f>PRODUCT([2]Data!$G5391,[2]Data!$H5391)</f>
        <v>530</v>
      </c>
      <c r="L5391" s="4">
        <f>[2]Data!$K5391-[2]Data!$J5391</f>
        <v>106</v>
      </c>
      <c r="M5391" s="4" t="str">
        <f>VLOOKUP(Table_1[[#This Row],[Location ID]],[1]Locations!$A:$B,2,0)</f>
        <v>Concord</v>
      </c>
      <c r="N5391" s="4" t="str">
        <f>VLOOKUP(Table_1[[#This Row],[Sales Person ID]],'[1]Sales People'!$A:$B,2,0)</f>
        <v>Jerry Perry</v>
      </c>
      <c r="O5391" s="4" t="str">
        <f>VLOOKUP(Table_1[[#This Row],[Customer ID]],[1]Customers!$A:$B,2,0)</f>
        <v>Craig Mills</v>
      </c>
      <c r="P5391" s="5">
        <f>WEEKDAY([2]Data!$F5391)</f>
        <v>7</v>
      </c>
      <c r="Q5391" s="4">
        <f>MONTH([2]Data!$F5391)</f>
        <v>3</v>
      </c>
      <c r="R5391" s="4">
        <f>YEAR([2]Data!$F5391)</f>
        <v>2021</v>
      </c>
    </row>
    <row r="5392" spans="1:18" ht="15.75" customHeight="1">
      <c r="A5392" s="4" t="s">
        <v>6426</v>
      </c>
      <c r="B5392" s="4" t="s">
        <v>214</v>
      </c>
      <c r="C5392" s="4" t="s">
        <v>226</v>
      </c>
      <c r="D5392" s="4" t="s">
        <v>82</v>
      </c>
      <c r="E5392" s="4" t="s">
        <v>1115</v>
      </c>
      <c r="F5392" s="11">
        <v>44266</v>
      </c>
      <c r="G5392" s="4">
        <v>2</v>
      </c>
      <c r="H5392" s="4">
        <v>1414</v>
      </c>
      <c r="I5392" s="4">
        <f>VLOOKUP(Table_1[[#This Row],[Product ID]],[1]Products!$A:$D,3,0)</f>
        <v>962</v>
      </c>
      <c r="J5392" s="4">
        <f>PRODUCT([2]Data!$G5392,[2]Data!$I5392)</f>
        <v>1924</v>
      </c>
      <c r="K5392" s="4">
        <f>PRODUCT([2]Data!$G5392,[2]Data!$H5392)</f>
        <v>2828</v>
      </c>
      <c r="L5392" s="4">
        <f>[2]Data!$K5392-[2]Data!$J5392</f>
        <v>904</v>
      </c>
      <c r="M5392" s="4" t="str">
        <f>VLOOKUP(Table_1[[#This Row],[Location ID]],[1]Locations!$A:$B,2,0)</f>
        <v>El Cajon</v>
      </c>
      <c r="N5392" s="4" t="str">
        <f>VLOOKUP(Table_1[[#This Row],[Sales Person ID]],'[1]Sales People'!$A:$B,2,0)</f>
        <v>Gary Rodriguez</v>
      </c>
      <c r="O5392" s="4" t="str">
        <f>VLOOKUP(Table_1[[#This Row],[Customer ID]],[1]Customers!$A:$B,2,0)</f>
        <v>Roger Price</v>
      </c>
      <c r="P5392" s="5">
        <f>WEEKDAY([2]Data!$F5392)</f>
        <v>5</v>
      </c>
      <c r="Q5392" s="4">
        <f>MONTH([2]Data!$F5392)</f>
        <v>3</v>
      </c>
      <c r="R5392" s="4">
        <f>YEAR([2]Data!$F5392)</f>
        <v>2021</v>
      </c>
    </row>
    <row r="5393" spans="1:18" ht="15.75" customHeight="1">
      <c r="A5393" s="4" t="s">
        <v>6427</v>
      </c>
      <c r="B5393" s="4" t="s">
        <v>384</v>
      </c>
      <c r="C5393" s="4" t="s">
        <v>222</v>
      </c>
      <c r="D5393" s="4" t="s">
        <v>147</v>
      </c>
      <c r="E5393" s="4" t="s">
        <v>1850</v>
      </c>
      <c r="F5393" s="11">
        <v>44256</v>
      </c>
      <c r="G5393" s="4">
        <v>1</v>
      </c>
      <c r="H5393" s="4">
        <v>2182</v>
      </c>
      <c r="I5393" s="4">
        <f>VLOOKUP(Table_1[[#This Row],[Product ID]],[1]Products!$A:$D,3,0)</f>
        <v>1200</v>
      </c>
      <c r="J5393" s="4">
        <f>PRODUCT([2]Data!$G5393,[2]Data!$I5393)</f>
        <v>1200</v>
      </c>
      <c r="K5393" s="4">
        <f>PRODUCT([2]Data!$G5393,[2]Data!$H5393)</f>
        <v>2182</v>
      </c>
      <c r="L5393" s="4">
        <f>[2]Data!$K5393-[2]Data!$J5393</f>
        <v>982</v>
      </c>
      <c r="M5393" s="4" t="str">
        <f>VLOOKUP(Table_1[[#This Row],[Location ID]],[1]Locations!$A:$B,2,0)</f>
        <v>Chula Vista</v>
      </c>
      <c r="N5393" s="4" t="str">
        <f>VLOOKUP(Table_1[[#This Row],[Sales Person ID]],'[1]Sales People'!$A:$B,2,0)</f>
        <v>Clarence Fox</v>
      </c>
      <c r="O5393" s="4" t="str">
        <f>VLOOKUP(Table_1[[#This Row],[Customer ID]],[1]Customers!$A:$B,2,0)</f>
        <v>Jason Duncan</v>
      </c>
      <c r="P5393" s="5">
        <f>WEEKDAY([2]Data!$F5393)</f>
        <v>2</v>
      </c>
      <c r="Q5393" s="4">
        <f>MONTH([2]Data!$F5393)</f>
        <v>3</v>
      </c>
      <c r="R5393" s="4">
        <f>YEAR([2]Data!$F5393)</f>
        <v>2021</v>
      </c>
    </row>
    <row r="5394" spans="1:18" ht="15.75" customHeight="1">
      <c r="A5394" s="4" t="s">
        <v>6428</v>
      </c>
      <c r="B5394" s="4" t="s">
        <v>105</v>
      </c>
      <c r="C5394" s="4" t="s">
        <v>253</v>
      </c>
      <c r="D5394" s="4" t="s">
        <v>122</v>
      </c>
      <c r="E5394" s="4" t="s">
        <v>2299</v>
      </c>
      <c r="F5394" s="11">
        <v>44225</v>
      </c>
      <c r="G5394" s="4">
        <v>1</v>
      </c>
      <c r="H5394" s="4">
        <v>1639</v>
      </c>
      <c r="I5394" s="4">
        <f>VLOOKUP(Table_1[[#This Row],[Product ID]],[1]Products!$A:$D,3,0)</f>
        <v>1295</v>
      </c>
      <c r="J5394" s="4">
        <f>PRODUCT([2]Data!$G5394,[2]Data!$I5394)</f>
        <v>1295</v>
      </c>
      <c r="K5394" s="4">
        <f>PRODUCT([2]Data!$G5394,[2]Data!$H5394)</f>
        <v>1639</v>
      </c>
      <c r="L5394" s="4">
        <f>[2]Data!$K5394-[2]Data!$J5394</f>
        <v>344</v>
      </c>
      <c r="M5394" s="4" t="str">
        <f>VLOOKUP(Table_1[[#This Row],[Location ID]],[1]Locations!$A:$B,2,0)</f>
        <v>Downey</v>
      </c>
      <c r="N5394" s="4" t="str">
        <f>VLOOKUP(Table_1[[#This Row],[Sales Person ID]],'[1]Sales People'!$A:$B,2,0)</f>
        <v>Ryan Welch</v>
      </c>
      <c r="O5394" s="4" t="str">
        <f>VLOOKUP(Table_1[[#This Row],[Customer ID]],[1]Customers!$A:$B,2,0)</f>
        <v>Antonio Owens</v>
      </c>
      <c r="P5394" s="5">
        <f>WEEKDAY([2]Data!$F5394)</f>
        <v>6</v>
      </c>
      <c r="Q5394" s="4">
        <f>MONTH([2]Data!$F5394)</f>
        <v>1</v>
      </c>
      <c r="R5394" s="4">
        <f>YEAR([2]Data!$F5394)</f>
        <v>2021</v>
      </c>
    </row>
    <row r="5395" spans="1:18" ht="15.75" customHeight="1">
      <c r="A5395" s="4" t="s">
        <v>6429</v>
      </c>
      <c r="B5395" s="4" t="s">
        <v>341</v>
      </c>
      <c r="C5395" s="4" t="s">
        <v>35</v>
      </c>
      <c r="D5395" s="4" t="s">
        <v>102</v>
      </c>
      <c r="E5395" s="4" t="s">
        <v>1010</v>
      </c>
      <c r="F5395" s="11">
        <v>44260</v>
      </c>
      <c r="G5395" s="4">
        <v>1</v>
      </c>
      <c r="H5395" s="4">
        <v>1635</v>
      </c>
      <c r="I5395" s="4">
        <f>VLOOKUP(Table_1[[#This Row],[Product ID]],[1]Products!$A:$D,3,0)</f>
        <v>1046</v>
      </c>
      <c r="J5395" s="4">
        <f>PRODUCT([2]Data!$G5395,[2]Data!$I5395)</f>
        <v>1046</v>
      </c>
      <c r="K5395" s="4">
        <f>PRODUCT([2]Data!$G5395,[2]Data!$H5395)</f>
        <v>1635</v>
      </c>
      <c r="L5395" s="4">
        <f>[2]Data!$K5395-[2]Data!$J5395</f>
        <v>589</v>
      </c>
      <c r="M5395" s="4" t="str">
        <f>VLOOKUP(Table_1[[#This Row],[Location ID]],[1]Locations!$A:$B,2,0)</f>
        <v>Lancaster</v>
      </c>
      <c r="N5395" s="4" t="str">
        <f>VLOOKUP(Table_1[[#This Row],[Sales Person ID]],'[1]Sales People'!$A:$B,2,0)</f>
        <v>Howard Gardner</v>
      </c>
      <c r="O5395" s="4" t="str">
        <f>VLOOKUP(Table_1[[#This Row],[Customer ID]],[1]Customers!$A:$B,2,0)</f>
        <v>Michael Cole</v>
      </c>
      <c r="P5395" s="5">
        <f>WEEKDAY([2]Data!$F5395)</f>
        <v>6</v>
      </c>
      <c r="Q5395" s="4">
        <f>MONTH([2]Data!$F5395)</f>
        <v>3</v>
      </c>
      <c r="R5395" s="4">
        <f>YEAR([2]Data!$F5395)</f>
        <v>2021</v>
      </c>
    </row>
    <row r="5396" spans="1:18" ht="15.75" customHeight="1">
      <c r="A5396" s="4" t="s">
        <v>6430</v>
      </c>
      <c r="B5396" s="4" t="s">
        <v>249</v>
      </c>
      <c r="C5396" s="4" t="s">
        <v>327</v>
      </c>
      <c r="D5396" s="4" t="s">
        <v>275</v>
      </c>
      <c r="E5396" s="4" t="s">
        <v>531</v>
      </c>
      <c r="F5396" s="11">
        <v>44251</v>
      </c>
      <c r="G5396" s="4">
        <v>1</v>
      </c>
      <c r="H5396" s="4">
        <v>871</v>
      </c>
      <c r="I5396" s="4">
        <f>VLOOKUP(Table_1[[#This Row],[Product ID]],[1]Products!$A:$D,3,0)</f>
        <v>540</v>
      </c>
      <c r="J5396" s="4">
        <f>PRODUCT([2]Data!$G5396,[2]Data!$I5396)</f>
        <v>540</v>
      </c>
      <c r="K5396" s="4">
        <f>PRODUCT([2]Data!$G5396,[2]Data!$H5396)</f>
        <v>871</v>
      </c>
      <c r="L5396" s="4">
        <f>[2]Data!$K5396-[2]Data!$J5396</f>
        <v>331</v>
      </c>
      <c r="M5396" s="4" t="str">
        <f>VLOOKUP(Table_1[[#This Row],[Location ID]],[1]Locations!$A:$B,2,0)</f>
        <v>East Los Angeles</v>
      </c>
      <c r="N5396" s="4" t="str">
        <f>VLOOKUP(Table_1[[#This Row],[Sales Person ID]],'[1]Sales People'!$A:$B,2,0)</f>
        <v>Ernest Wheeler</v>
      </c>
      <c r="O5396" s="4" t="str">
        <f>VLOOKUP(Table_1[[#This Row],[Customer ID]],[1]Customers!$A:$B,2,0)</f>
        <v>Roy West</v>
      </c>
      <c r="P5396" s="5">
        <f>WEEKDAY([2]Data!$F5396)</f>
        <v>4</v>
      </c>
      <c r="Q5396" s="4">
        <f>MONTH([2]Data!$F5396)</f>
        <v>2</v>
      </c>
      <c r="R5396" s="4">
        <f>YEAR([2]Data!$F5396)</f>
        <v>2021</v>
      </c>
    </row>
    <row r="5397" spans="1:18" ht="15.75" customHeight="1">
      <c r="A5397" s="4" t="s">
        <v>6431</v>
      </c>
      <c r="B5397" s="4" t="s">
        <v>143</v>
      </c>
      <c r="C5397" s="4" t="s">
        <v>313</v>
      </c>
      <c r="D5397" s="4" t="s">
        <v>227</v>
      </c>
      <c r="E5397" s="4" t="s">
        <v>569</v>
      </c>
      <c r="F5397" s="11">
        <v>44212</v>
      </c>
      <c r="G5397" s="4">
        <v>1</v>
      </c>
      <c r="H5397" s="4">
        <v>2091</v>
      </c>
      <c r="I5397" s="4">
        <f>VLOOKUP(Table_1[[#This Row],[Product ID]],[1]Products!$A:$D,3,0)</f>
        <v>1485</v>
      </c>
      <c r="J5397" s="4">
        <f>PRODUCT([2]Data!$G5397,[2]Data!$I5397)</f>
        <v>1485</v>
      </c>
      <c r="K5397" s="4">
        <f>PRODUCT([2]Data!$G5397,[2]Data!$H5397)</f>
        <v>2091</v>
      </c>
      <c r="L5397" s="4">
        <f>[2]Data!$K5397-[2]Data!$J5397</f>
        <v>606</v>
      </c>
      <c r="M5397" s="4" t="str">
        <f>VLOOKUP(Table_1[[#This Row],[Location ID]],[1]Locations!$A:$B,2,0)</f>
        <v>Santa Rosa</v>
      </c>
      <c r="N5397" s="4" t="str">
        <f>VLOOKUP(Table_1[[#This Row],[Sales Person ID]],'[1]Sales People'!$A:$B,2,0)</f>
        <v>Ernest Wagner</v>
      </c>
      <c r="O5397" s="4" t="str">
        <f>VLOOKUP(Table_1[[#This Row],[Customer ID]],[1]Customers!$A:$B,2,0)</f>
        <v>Clarence Greene</v>
      </c>
      <c r="P5397" s="5">
        <f>WEEKDAY([2]Data!$F5397)</f>
        <v>7</v>
      </c>
      <c r="Q5397" s="4">
        <f>MONTH([2]Data!$F5397)</f>
        <v>1</v>
      </c>
      <c r="R5397" s="4">
        <f>YEAR([2]Data!$F5397)</f>
        <v>2021</v>
      </c>
    </row>
    <row r="5398" spans="1:18" ht="15.75" customHeight="1">
      <c r="A5398" s="4" t="s">
        <v>6432</v>
      </c>
      <c r="B5398" s="4" t="s">
        <v>394</v>
      </c>
      <c r="C5398" s="4" t="s">
        <v>146</v>
      </c>
      <c r="D5398" s="4" t="s">
        <v>21</v>
      </c>
      <c r="E5398" s="4" t="s">
        <v>364</v>
      </c>
      <c r="F5398" s="11">
        <v>44206</v>
      </c>
      <c r="G5398" s="4">
        <v>3</v>
      </c>
      <c r="H5398" s="4">
        <v>1494</v>
      </c>
      <c r="I5398" s="4">
        <f>VLOOKUP(Table_1[[#This Row],[Product ID]],[1]Products!$A:$D,3,0)</f>
        <v>971</v>
      </c>
      <c r="J5398" s="4">
        <f>PRODUCT([2]Data!$G5398,[2]Data!$I5398)</f>
        <v>2913</v>
      </c>
      <c r="K5398" s="4">
        <f>PRODUCT([2]Data!$G5398,[2]Data!$H5398)</f>
        <v>4482</v>
      </c>
      <c r="L5398" s="4">
        <f>[2]Data!$K5398-[2]Data!$J5398</f>
        <v>1569</v>
      </c>
      <c r="M5398" s="4" t="str">
        <f>VLOOKUP(Table_1[[#This Row],[Location ID]],[1]Locations!$A:$B,2,0)</f>
        <v>Oxnard</v>
      </c>
      <c r="N5398" s="4" t="str">
        <f>VLOOKUP(Table_1[[#This Row],[Sales Person ID]],'[1]Sales People'!$A:$B,2,0)</f>
        <v>Justin Lynch</v>
      </c>
      <c r="O5398" s="4" t="str">
        <f>VLOOKUP(Table_1[[#This Row],[Customer ID]],[1]Customers!$A:$B,2,0)</f>
        <v>Jimmy Wood</v>
      </c>
      <c r="P5398" s="5">
        <f>WEEKDAY([2]Data!$F5398)</f>
        <v>1</v>
      </c>
      <c r="Q5398" s="4">
        <f>MONTH([2]Data!$F5398)</f>
        <v>1</v>
      </c>
      <c r="R5398" s="4">
        <f>YEAR([2]Data!$F5398)</f>
        <v>2021</v>
      </c>
    </row>
    <row r="5399" spans="1:18" ht="15.75" customHeight="1">
      <c r="A5399" s="4" t="s">
        <v>6433</v>
      </c>
      <c r="B5399" s="4" t="s">
        <v>423</v>
      </c>
      <c r="C5399" s="4" t="s">
        <v>397</v>
      </c>
      <c r="D5399" s="4" t="s">
        <v>127</v>
      </c>
      <c r="E5399" s="4" t="s">
        <v>1992</v>
      </c>
      <c r="F5399" s="11">
        <v>44219</v>
      </c>
      <c r="G5399" s="4">
        <v>4</v>
      </c>
      <c r="H5399" s="4">
        <v>2396</v>
      </c>
      <c r="I5399" s="4">
        <f>VLOOKUP(Table_1[[#This Row],[Product ID]],[1]Products!$A:$D,3,0)</f>
        <v>1965</v>
      </c>
      <c r="J5399" s="4">
        <f>PRODUCT([2]Data!$G5399,[2]Data!$I5399)</f>
        <v>7860</v>
      </c>
      <c r="K5399" s="4">
        <f>PRODUCT([2]Data!$G5399,[2]Data!$H5399)</f>
        <v>9584</v>
      </c>
      <c r="L5399" s="4">
        <f>[2]Data!$K5399-[2]Data!$J5399</f>
        <v>1724</v>
      </c>
      <c r="M5399" s="4" t="str">
        <f>VLOOKUP(Table_1[[#This Row],[Location ID]],[1]Locations!$A:$B,2,0)</f>
        <v>Carlsbad</v>
      </c>
      <c r="N5399" s="4" t="str">
        <f>VLOOKUP(Table_1[[#This Row],[Sales Person ID]],'[1]Sales People'!$A:$B,2,0)</f>
        <v>Roger Ramos</v>
      </c>
      <c r="O5399" s="4" t="str">
        <f>VLOOKUP(Table_1[[#This Row],[Customer ID]],[1]Customers!$A:$B,2,0)</f>
        <v>Walter Harris</v>
      </c>
      <c r="P5399" s="5">
        <f>WEEKDAY([2]Data!$F5399)</f>
        <v>7</v>
      </c>
      <c r="Q5399" s="4">
        <f>MONTH([2]Data!$F5399)</f>
        <v>1</v>
      </c>
      <c r="R5399" s="4">
        <f>YEAR([2]Data!$F5399)</f>
        <v>2021</v>
      </c>
    </row>
    <row r="5400" spans="1:18" ht="15.75" customHeight="1">
      <c r="A5400" s="4" t="s">
        <v>6434</v>
      </c>
      <c r="B5400" s="4" t="s">
        <v>271</v>
      </c>
      <c r="C5400" s="4" t="s">
        <v>55</v>
      </c>
      <c r="D5400" s="4" t="s">
        <v>458</v>
      </c>
      <c r="E5400" s="4" t="s">
        <v>645</v>
      </c>
      <c r="F5400" s="11">
        <v>44269</v>
      </c>
      <c r="G5400" s="4">
        <v>1</v>
      </c>
      <c r="H5400" s="4">
        <v>502</v>
      </c>
      <c r="I5400" s="4">
        <f>VLOOKUP(Table_1[[#This Row],[Product ID]],[1]Products!$A:$D,3,0)</f>
        <v>296</v>
      </c>
      <c r="J5400" s="4">
        <f>PRODUCT([2]Data!$G5400,[2]Data!$I5400)</f>
        <v>296</v>
      </c>
      <c r="K5400" s="4">
        <f>PRODUCT([2]Data!$G5400,[2]Data!$H5400)</f>
        <v>502</v>
      </c>
      <c r="L5400" s="4">
        <f>[2]Data!$K5400-[2]Data!$J5400</f>
        <v>206</v>
      </c>
      <c r="M5400" s="4" t="str">
        <f>VLOOKUP(Table_1[[#This Row],[Location ID]],[1]Locations!$A:$B,2,0)</f>
        <v>Moreno Valley</v>
      </c>
      <c r="N5400" s="4" t="str">
        <f>VLOOKUP(Table_1[[#This Row],[Sales Person ID]],'[1]Sales People'!$A:$B,2,0)</f>
        <v>Howard Sims</v>
      </c>
      <c r="O5400" s="4" t="str">
        <f>VLOOKUP(Table_1[[#This Row],[Customer ID]],[1]Customers!$A:$B,2,0)</f>
        <v>Jesse Castillo</v>
      </c>
      <c r="P5400" s="5">
        <f>WEEKDAY([2]Data!$F5400)</f>
        <v>1</v>
      </c>
      <c r="Q5400" s="4">
        <f>MONTH([2]Data!$F5400)</f>
        <v>3</v>
      </c>
      <c r="R5400" s="4">
        <f>YEAR([2]Data!$F5400)</f>
        <v>2021</v>
      </c>
    </row>
    <row r="5401" spans="1:18" ht="15.75" customHeight="1">
      <c r="A5401" s="4" t="s">
        <v>6435</v>
      </c>
      <c r="B5401" s="4" t="s">
        <v>829</v>
      </c>
      <c r="C5401" s="4" t="s">
        <v>297</v>
      </c>
      <c r="D5401" s="4" t="s">
        <v>112</v>
      </c>
      <c r="E5401" s="4" t="s">
        <v>2341</v>
      </c>
      <c r="F5401" s="11">
        <v>44231</v>
      </c>
      <c r="G5401" s="4">
        <v>1</v>
      </c>
      <c r="H5401" s="4">
        <v>1638</v>
      </c>
      <c r="I5401" s="4">
        <f>VLOOKUP(Table_1[[#This Row],[Product ID]],[1]Products!$A:$D,3,0)</f>
        <v>1261</v>
      </c>
      <c r="J5401" s="4">
        <f>PRODUCT([2]Data!$G5401,[2]Data!$I5401)</f>
        <v>1261</v>
      </c>
      <c r="K5401" s="4">
        <f>PRODUCT([2]Data!$G5401,[2]Data!$H5401)</f>
        <v>1638</v>
      </c>
      <c r="L5401" s="4">
        <f>[2]Data!$K5401-[2]Data!$J5401</f>
        <v>377</v>
      </c>
      <c r="M5401" s="4" t="str">
        <f>VLOOKUP(Table_1[[#This Row],[Location ID]],[1]Locations!$A:$B,2,0)</f>
        <v>El Monte</v>
      </c>
      <c r="N5401" s="4" t="str">
        <f>VLOOKUP(Table_1[[#This Row],[Sales Person ID]],'[1]Sales People'!$A:$B,2,0)</f>
        <v>Scott Clark</v>
      </c>
      <c r="O5401" s="4" t="str">
        <f>VLOOKUP(Table_1[[#This Row],[Customer ID]],[1]Customers!$A:$B,2,0)</f>
        <v>Bobby Hughes</v>
      </c>
      <c r="P5401" s="5">
        <f>WEEKDAY([2]Data!$F5401)</f>
        <v>5</v>
      </c>
      <c r="Q5401" s="4">
        <f>MONTH([2]Data!$F5401)</f>
        <v>2</v>
      </c>
      <c r="R5401" s="4">
        <f>YEAR([2]Data!$F5401)</f>
        <v>2021</v>
      </c>
    </row>
    <row r="5402" spans="1:18" ht="15.75" customHeight="1">
      <c r="A5402" s="4" t="s">
        <v>6436</v>
      </c>
      <c r="B5402" s="4" t="s">
        <v>807</v>
      </c>
      <c r="C5402" s="4" t="s">
        <v>260</v>
      </c>
      <c r="D5402" s="4" t="s">
        <v>261</v>
      </c>
      <c r="E5402" s="4" t="s">
        <v>1295</v>
      </c>
      <c r="F5402" s="11">
        <v>44235</v>
      </c>
      <c r="G5402" s="4">
        <v>1</v>
      </c>
      <c r="H5402" s="4">
        <v>1103</v>
      </c>
      <c r="I5402" s="4">
        <f>VLOOKUP(Table_1[[#This Row],[Product ID]],[1]Products!$A:$D,3,0)</f>
        <v>838</v>
      </c>
      <c r="J5402" s="4">
        <f>PRODUCT([2]Data!$G5402,[2]Data!$I5402)</f>
        <v>838</v>
      </c>
      <c r="K5402" s="4">
        <f>PRODUCT([2]Data!$G5402,[2]Data!$H5402)</f>
        <v>1103</v>
      </c>
      <c r="L5402" s="4">
        <f>[2]Data!$K5402-[2]Data!$J5402</f>
        <v>265</v>
      </c>
      <c r="M5402" s="4" t="str">
        <f>VLOOKUP(Table_1[[#This Row],[Location ID]],[1]Locations!$A:$B,2,0)</f>
        <v>Roseville</v>
      </c>
      <c r="N5402" s="4" t="str">
        <f>VLOOKUP(Table_1[[#This Row],[Sales Person ID]],'[1]Sales People'!$A:$B,2,0)</f>
        <v>Martin Carr</v>
      </c>
      <c r="O5402" s="4" t="str">
        <f>VLOOKUP(Table_1[[#This Row],[Customer ID]],[1]Customers!$A:$B,2,0)</f>
        <v>Shawn Fields</v>
      </c>
      <c r="P5402" s="5">
        <f>WEEKDAY([2]Data!$F5402)</f>
        <v>2</v>
      </c>
      <c r="Q5402" s="4">
        <f>MONTH([2]Data!$F5402)</f>
        <v>2</v>
      </c>
      <c r="R5402" s="4">
        <f>YEAR([2]Data!$F5402)</f>
        <v>2021</v>
      </c>
    </row>
    <row r="5403" spans="1:18" ht="15.75" customHeight="1">
      <c r="A5403" s="4" t="s">
        <v>6437</v>
      </c>
      <c r="B5403" s="4" t="s">
        <v>179</v>
      </c>
      <c r="C5403" s="4" t="s">
        <v>50</v>
      </c>
      <c r="D5403" s="4" t="s">
        <v>268</v>
      </c>
      <c r="E5403" s="4" t="s">
        <v>1368</v>
      </c>
      <c r="F5403" s="11">
        <v>44268</v>
      </c>
      <c r="G5403" s="4">
        <v>1</v>
      </c>
      <c r="H5403" s="4">
        <v>112</v>
      </c>
      <c r="I5403" s="4">
        <f>VLOOKUP(Table_1[[#This Row],[Product ID]],[1]Products!$A:$D,3,0)</f>
        <v>90</v>
      </c>
      <c r="J5403" s="4">
        <f>PRODUCT([2]Data!$G5403,[2]Data!$I5403)</f>
        <v>90</v>
      </c>
      <c r="K5403" s="4">
        <f>PRODUCT([2]Data!$G5403,[2]Data!$H5403)</f>
        <v>112</v>
      </c>
      <c r="L5403" s="4">
        <f>[2]Data!$K5403-[2]Data!$J5403</f>
        <v>22</v>
      </c>
      <c r="M5403" s="4" t="str">
        <f>VLOOKUP(Table_1[[#This Row],[Location ID]],[1]Locations!$A:$B,2,0)</f>
        <v>Oceanside</v>
      </c>
      <c r="N5403" s="4" t="str">
        <f>VLOOKUP(Table_1[[#This Row],[Sales Person ID]],'[1]Sales People'!$A:$B,2,0)</f>
        <v>Jerry Perry</v>
      </c>
      <c r="O5403" s="4" t="str">
        <f>VLOOKUP(Table_1[[#This Row],[Customer ID]],[1]Customers!$A:$B,2,0)</f>
        <v>Jack Phillips</v>
      </c>
      <c r="P5403" s="5">
        <f>WEEKDAY([2]Data!$F5403)</f>
        <v>7</v>
      </c>
      <c r="Q5403" s="4">
        <f>MONTH([2]Data!$F5403)</f>
        <v>3</v>
      </c>
      <c r="R5403" s="4">
        <f>YEAR([2]Data!$F5403)</f>
        <v>2021</v>
      </c>
    </row>
    <row r="5404" spans="1:18" ht="15.75" customHeight="1">
      <c r="A5404" s="4" t="s">
        <v>6438</v>
      </c>
      <c r="B5404" s="4" t="s">
        <v>564</v>
      </c>
      <c r="C5404" s="4" t="s">
        <v>226</v>
      </c>
      <c r="D5404" s="4" t="s">
        <v>227</v>
      </c>
      <c r="E5404" s="4" t="s">
        <v>1303</v>
      </c>
      <c r="F5404" s="11">
        <v>44249</v>
      </c>
      <c r="G5404" s="4">
        <v>3</v>
      </c>
      <c r="H5404" s="4">
        <v>1798</v>
      </c>
      <c r="I5404" s="4">
        <f>VLOOKUP(Table_1[[#This Row],[Product ID]],[1]Products!$A:$D,3,0)</f>
        <v>971</v>
      </c>
      <c r="J5404" s="4">
        <f>PRODUCT([2]Data!$G5404,[2]Data!$I5404)</f>
        <v>2913</v>
      </c>
      <c r="K5404" s="4">
        <f>PRODUCT([2]Data!$G5404,[2]Data!$H5404)</f>
        <v>5394</v>
      </c>
      <c r="L5404" s="4">
        <f>[2]Data!$K5404-[2]Data!$J5404</f>
        <v>2481</v>
      </c>
      <c r="M5404" s="4" t="str">
        <f>VLOOKUP(Table_1[[#This Row],[Location ID]],[1]Locations!$A:$B,2,0)</f>
        <v>El Cajon</v>
      </c>
      <c r="N5404" s="4" t="str">
        <f>VLOOKUP(Table_1[[#This Row],[Sales Person ID]],'[1]Sales People'!$A:$B,2,0)</f>
        <v>Ernest Wagner</v>
      </c>
      <c r="O5404" s="4" t="str">
        <f>VLOOKUP(Table_1[[#This Row],[Customer ID]],[1]Customers!$A:$B,2,0)</f>
        <v>Lawrence Sanchez</v>
      </c>
      <c r="P5404" s="5">
        <f>WEEKDAY([2]Data!$F5404)</f>
        <v>2</v>
      </c>
      <c r="Q5404" s="4">
        <f>MONTH([2]Data!$F5404)</f>
        <v>2</v>
      </c>
      <c r="R5404" s="4">
        <f>YEAR([2]Data!$F5404)</f>
        <v>2021</v>
      </c>
    </row>
    <row r="5405" spans="1:18" ht="15.75" customHeight="1">
      <c r="A5405" s="4" t="s">
        <v>6439</v>
      </c>
      <c r="B5405" s="4" t="s">
        <v>869</v>
      </c>
      <c r="C5405" s="4" t="s">
        <v>85</v>
      </c>
      <c r="D5405" s="4" t="s">
        <v>268</v>
      </c>
      <c r="E5405" s="4" t="s">
        <v>1605</v>
      </c>
      <c r="F5405" s="11">
        <v>44210</v>
      </c>
      <c r="G5405" s="4">
        <v>1</v>
      </c>
      <c r="H5405" s="4">
        <v>2294</v>
      </c>
      <c r="I5405" s="4">
        <f>VLOOKUP(Table_1[[#This Row],[Product ID]],[1]Products!$A:$D,3,0)</f>
        <v>1399</v>
      </c>
      <c r="J5405" s="4">
        <f>PRODUCT([2]Data!$G5405,[2]Data!$I5405)</f>
        <v>1399</v>
      </c>
      <c r="K5405" s="4">
        <f>PRODUCT([2]Data!$G5405,[2]Data!$H5405)</f>
        <v>2294</v>
      </c>
      <c r="L5405" s="4">
        <f>[2]Data!$K5405-[2]Data!$J5405</f>
        <v>895</v>
      </c>
      <c r="M5405" s="4" t="str">
        <f>VLOOKUP(Table_1[[#This Row],[Location ID]],[1]Locations!$A:$B,2,0)</f>
        <v>West Covina</v>
      </c>
      <c r="N5405" s="4" t="str">
        <f>VLOOKUP(Table_1[[#This Row],[Sales Person ID]],'[1]Sales People'!$A:$B,2,0)</f>
        <v>Jerry Perry</v>
      </c>
      <c r="O5405" s="4" t="str">
        <f>VLOOKUP(Table_1[[#This Row],[Customer ID]],[1]Customers!$A:$B,2,0)</f>
        <v>Patrick Rivera</v>
      </c>
      <c r="P5405" s="5">
        <f>WEEKDAY([2]Data!$F5405)</f>
        <v>5</v>
      </c>
      <c r="Q5405" s="4">
        <f>MONTH([2]Data!$F5405)</f>
        <v>1</v>
      </c>
      <c r="R5405" s="4">
        <f>YEAR([2]Data!$F5405)</f>
        <v>2021</v>
      </c>
    </row>
    <row r="5406" spans="1:18" ht="15.75" customHeight="1">
      <c r="A5406" s="4" t="s">
        <v>6440</v>
      </c>
      <c r="B5406" s="4" t="s">
        <v>24</v>
      </c>
      <c r="C5406" s="4" t="s">
        <v>59</v>
      </c>
      <c r="D5406" s="4" t="s">
        <v>319</v>
      </c>
      <c r="E5406" s="4" t="s">
        <v>1339</v>
      </c>
      <c r="F5406" s="11">
        <v>44203</v>
      </c>
      <c r="G5406" s="4">
        <v>3</v>
      </c>
      <c r="H5406" s="4">
        <v>1022</v>
      </c>
      <c r="I5406" s="4">
        <f>VLOOKUP(Table_1[[#This Row],[Product ID]],[1]Products!$A:$D,3,0)</f>
        <v>818</v>
      </c>
      <c r="J5406" s="4">
        <f>PRODUCT([2]Data!$G5406,[2]Data!$I5406)</f>
        <v>2454</v>
      </c>
      <c r="K5406" s="4">
        <f>PRODUCT([2]Data!$G5406,[2]Data!$H5406)</f>
        <v>3066</v>
      </c>
      <c r="L5406" s="4">
        <f>[2]Data!$K5406-[2]Data!$J5406</f>
        <v>612</v>
      </c>
      <c r="M5406" s="4" t="str">
        <f>VLOOKUP(Table_1[[#This Row],[Location ID]],[1]Locations!$A:$B,2,0)</f>
        <v>Rialto</v>
      </c>
      <c r="N5406" s="4" t="str">
        <f>VLOOKUP(Table_1[[#This Row],[Sales Person ID]],'[1]Sales People'!$A:$B,2,0)</f>
        <v>Fred Robertson</v>
      </c>
      <c r="O5406" s="4" t="str">
        <f>VLOOKUP(Table_1[[#This Row],[Customer ID]],[1]Customers!$A:$B,2,0)</f>
        <v>Willie Harrison</v>
      </c>
      <c r="P5406" s="5">
        <f>WEEKDAY([2]Data!$F5406)</f>
        <v>5</v>
      </c>
      <c r="Q5406" s="4">
        <f>MONTH([2]Data!$F5406)</f>
        <v>1</v>
      </c>
      <c r="R5406" s="4">
        <f>YEAR([2]Data!$F5406)</f>
        <v>2021</v>
      </c>
    </row>
    <row r="5407" spans="1:18" ht="15.75" customHeight="1">
      <c r="A5407" s="4" t="s">
        <v>6441</v>
      </c>
      <c r="B5407" s="4" t="s">
        <v>89</v>
      </c>
      <c r="C5407" s="4" t="s">
        <v>73</v>
      </c>
      <c r="D5407" s="4" t="s">
        <v>236</v>
      </c>
      <c r="E5407" s="4" t="s">
        <v>2690</v>
      </c>
      <c r="F5407" s="11">
        <v>44250</v>
      </c>
      <c r="G5407" s="4">
        <v>1</v>
      </c>
      <c r="H5407" s="4">
        <v>1380</v>
      </c>
      <c r="I5407" s="4">
        <f>VLOOKUP(Table_1[[#This Row],[Product ID]],[1]Products!$A:$D,3,0)</f>
        <v>1090</v>
      </c>
      <c r="J5407" s="4">
        <f>PRODUCT([2]Data!$G5407,[2]Data!$I5407)</f>
        <v>1090</v>
      </c>
      <c r="K5407" s="4">
        <f>PRODUCT([2]Data!$G5407,[2]Data!$H5407)</f>
        <v>1380</v>
      </c>
      <c r="L5407" s="4">
        <f>[2]Data!$K5407-[2]Data!$J5407</f>
        <v>290</v>
      </c>
      <c r="M5407" s="4" t="str">
        <f>VLOOKUP(Table_1[[#This Row],[Location ID]],[1]Locations!$A:$B,2,0)</f>
        <v>Fairfield</v>
      </c>
      <c r="N5407" s="4" t="str">
        <f>VLOOKUP(Table_1[[#This Row],[Sales Person ID]],'[1]Sales People'!$A:$B,2,0)</f>
        <v>Andrew Bowman</v>
      </c>
      <c r="O5407" s="4" t="str">
        <f>VLOOKUP(Table_1[[#This Row],[Customer ID]],[1]Customers!$A:$B,2,0)</f>
        <v>George Lee</v>
      </c>
      <c r="P5407" s="5">
        <f>WEEKDAY([2]Data!$F5407)</f>
        <v>3</v>
      </c>
      <c r="Q5407" s="4">
        <f>MONTH([2]Data!$F5407)</f>
        <v>2</v>
      </c>
      <c r="R5407" s="4">
        <f>YEAR([2]Data!$F5407)</f>
        <v>2021</v>
      </c>
    </row>
    <row r="5408" spans="1:18" ht="15.75" customHeight="1">
      <c r="A5408" s="4" t="s">
        <v>6442</v>
      </c>
      <c r="B5408" s="4" t="s">
        <v>936</v>
      </c>
      <c r="C5408" s="4" t="s">
        <v>287</v>
      </c>
      <c r="D5408" s="4" t="s">
        <v>86</v>
      </c>
      <c r="E5408" s="4" t="s">
        <v>347</v>
      </c>
      <c r="F5408" s="11">
        <v>44251</v>
      </c>
      <c r="G5408" s="4">
        <v>2</v>
      </c>
      <c r="H5408" s="4">
        <v>136</v>
      </c>
      <c r="I5408" s="4">
        <f>VLOOKUP(Table_1[[#This Row],[Product ID]],[1]Products!$A:$D,3,0)</f>
        <v>72</v>
      </c>
      <c r="J5408" s="4">
        <f>PRODUCT([2]Data!$G5408,[2]Data!$I5408)</f>
        <v>144</v>
      </c>
      <c r="K5408" s="4">
        <f>PRODUCT([2]Data!$G5408,[2]Data!$H5408)</f>
        <v>272</v>
      </c>
      <c r="L5408" s="4">
        <f>[2]Data!$K5408-[2]Data!$J5408</f>
        <v>128</v>
      </c>
      <c r="M5408" s="4" t="str">
        <f>VLOOKUP(Table_1[[#This Row],[Location ID]],[1]Locations!$A:$B,2,0)</f>
        <v>Orange</v>
      </c>
      <c r="N5408" s="4" t="str">
        <f>VLOOKUP(Table_1[[#This Row],[Sales Person ID]],'[1]Sales People'!$A:$B,2,0)</f>
        <v>Roger Robertson</v>
      </c>
      <c r="O5408" s="4" t="str">
        <f>VLOOKUP(Table_1[[#This Row],[Customer ID]],[1]Customers!$A:$B,2,0)</f>
        <v>Mark Lee</v>
      </c>
      <c r="P5408" s="5">
        <f>WEEKDAY([2]Data!$F5408)</f>
        <v>4</v>
      </c>
      <c r="Q5408" s="4">
        <f>MONTH([2]Data!$F5408)</f>
        <v>2</v>
      </c>
      <c r="R5408" s="4">
        <f>YEAR([2]Data!$F5408)</f>
        <v>2021</v>
      </c>
    </row>
    <row r="5409" spans="1:18" ht="15.75" customHeight="1">
      <c r="A5409" s="4" t="s">
        <v>6443</v>
      </c>
      <c r="B5409" s="4" t="s">
        <v>316</v>
      </c>
      <c r="C5409" s="4" t="s">
        <v>391</v>
      </c>
      <c r="D5409" s="4" t="s">
        <v>370</v>
      </c>
      <c r="E5409" s="4" t="s">
        <v>1295</v>
      </c>
      <c r="F5409" s="11">
        <v>44266</v>
      </c>
      <c r="G5409" s="4">
        <v>1</v>
      </c>
      <c r="H5409" s="4">
        <v>504</v>
      </c>
      <c r="I5409" s="4">
        <f>VLOOKUP(Table_1[[#This Row],[Product ID]],[1]Products!$A:$D,3,0)</f>
        <v>408</v>
      </c>
      <c r="J5409" s="4">
        <f>PRODUCT([2]Data!$G5409,[2]Data!$I5409)</f>
        <v>408</v>
      </c>
      <c r="K5409" s="4">
        <f>PRODUCT([2]Data!$G5409,[2]Data!$H5409)</f>
        <v>504</v>
      </c>
      <c r="L5409" s="4">
        <f>[2]Data!$K5409-[2]Data!$J5409</f>
        <v>96</v>
      </c>
      <c r="M5409" s="4" t="str">
        <f>VLOOKUP(Table_1[[#This Row],[Location ID]],[1]Locations!$A:$B,2,0)</f>
        <v>Los Angeles</v>
      </c>
      <c r="N5409" s="4" t="str">
        <f>VLOOKUP(Table_1[[#This Row],[Sales Person ID]],'[1]Sales People'!$A:$B,2,0)</f>
        <v>Eugene Holmes</v>
      </c>
      <c r="O5409" s="4" t="str">
        <f>VLOOKUP(Table_1[[#This Row],[Customer ID]],[1]Customers!$A:$B,2,0)</f>
        <v>Shawn Fields</v>
      </c>
      <c r="P5409" s="5">
        <f>WEEKDAY([2]Data!$F5409)</f>
        <v>5</v>
      </c>
      <c r="Q5409" s="4">
        <f>MONTH([2]Data!$F5409)</f>
        <v>3</v>
      </c>
      <c r="R5409" s="4">
        <f>YEAR([2]Data!$F5409)</f>
        <v>2021</v>
      </c>
    </row>
    <row r="5410" spans="1:18" ht="15.75" customHeight="1">
      <c r="A5410" s="4" t="s">
        <v>6444</v>
      </c>
      <c r="B5410" s="4" t="s">
        <v>423</v>
      </c>
      <c r="C5410" s="4" t="s">
        <v>126</v>
      </c>
      <c r="D5410" s="4" t="s">
        <v>176</v>
      </c>
      <c r="E5410" s="4" t="s">
        <v>619</v>
      </c>
      <c r="F5410" s="11">
        <v>44254</v>
      </c>
      <c r="G5410" s="4">
        <v>1</v>
      </c>
      <c r="H5410" s="4">
        <v>2396</v>
      </c>
      <c r="I5410" s="4">
        <f>VLOOKUP(Table_1[[#This Row],[Product ID]],[1]Products!$A:$D,3,0)</f>
        <v>1965</v>
      </c>
      <c r="J5410" s="4">
        <f>PRODUCT([2]Data!$G5410,[2]Data!$I5410)</f>
        <v>1965</v>
      </c>
      <c r="K5410" s="4">
        <f>PRODUCT([2]Data!$G5410,[2]Data!$H5410)</f>
        <v>2396</v>
      </c>
      <c r="L5410" s="4">
        <f>[2]Data!$K5410-[2]Data!$J5410</f>
        <v>431</v>
      </c>
      <c r="M5410" s="4" t="str">
        <f>VLOOKUP(Table_1[[#This Row],[Location ID]],[1]Locations!$A:$B,2,0)</f>
        <v>Glendale</v>
      </c>
      <c r="N5410" s="4" t="str">
        <f>VLOOKUP(Table_1[[#This Row],[Sales Person ID]],'[1]Sales People'!$A:$B,2,0)</f>
        <v>Joe Sims</v>
      </c>
      <c r="O5410" s="4" t="str">
        <f>VLOOKUP(Table_1[[#This Row],[Customer ID]],[1]Customers!$A:$B,2,0)</f>
        <v>Aaron Mills</v>
      </c>
      <c r="P5410" s="5">
        <f>WEEKDAY([2]Data!$F5410)</f>
        <v>7</v>
      </c>
      <c r="Q5410" s="4">
        <f>MONTH([2]Data!$F5410)</f>
        <v>2</v>
      </c>
      <c r="R5410" s="4">
        <f>YEAR([2]Data!$F5410)</f>
        <v>2021</v>
      </c>
    </row>
    <row r="5411" spans="1:18" ht="15.75" customHeight="1">
      <c r="A5411" s="4" t="s">
        <v>6445</v>
      </c>
      <c r="B5411" s="4" t="s">
        <v>192</v>
      </c>
      <c r="C5411" s="4" t="s">
        <v>480</v>
      </c>
      <c r="D5411" s="4" t="s">
        <v>86</v>
      </c>
      <c r="E5411" s="4" t="s">
        <v>317</v>
      </c>
      <c r="F5411" s="11">
        <v>44201</v>
      </c>
      <c r="G5411" s="4">
        <v>3</v>
      </c>
      <c r="H5411" s="4">
        <v>1500</v>
      </c>
      <c r="I5411" s="4">
        <f>VLOOKUP(Table_1[[#This Row],[Product ID]],[1]Products!$A:$D,3,0)</f>
        <v>900</v>
      </c>
      <c r="J5411" s="4">
        <f>PRODUCT([2]Data!$G5411,[2]Data!$I5411)</f>
        <v>2700</v>
      </c>
      <c r="K5411" s="4">
        <f>PRODUCT([2]Data!$G5411,[2]Data!$H5411)</f>
        <v>4500</v>
      </c>
      <c r="L5411" s="4">
        <f>[2]Data!$K5411-[2]Data!$J5411</f>
        <v>1800</v>
      </c>
      <c r="M5411" s="4" t="str">
        <f>VLOOKUP(Table_1[[#This Row],[Location ID]],[1]Locations!$A:$B,2,0)</f>
        <v>Escondido</v>
      </c>
      <c r="N5411" s="4" t="str">
        <f>VLOOKUP(Table_1[[#This Row],[Sales Person ID]],'[1]Sales People'!$A:$B,2,0)</f>
        <v>Roger Robertson</v>
      </c>
      <c r="O5411" s="4" t="str">
        <f>VLOOKUP(Table_1[[#This Row],[Customer ID]],[1]Customers!$A:$B,2,0)</f>
        <v>Sean Black</v>
      </c>
      <c r="P5411" s="5">
        <f>WEEKDAY([2]Data!$F5411)</f>
        <v>3</v>
      </c>
      <c r="Q5411" s="4">
        <f>MONTH([2]Data!$F5411)</f>
        <v>1</v>
      </c>
      <c r="R5411" s="4">
        <f>YEAR([2]Data!$F5411)</f>
        <v>2021</v>
      </c>
    </row>
    <row r="5412" spans="1:18" ht="15.75" customHeight="1">
      <c r="A5412" s="4" t="s">
        <v>6446</v>
      </c>
      <c r="B5412" s="4" t="s">
        <v>150</v>
      </c>
      <c r="C5412" s="4" t="s">
        <v>360</v>
      </c>
      <c r="D5412" s="4" t="s">
        <v>189</v>
      </c>
      <c r="E5412" s="4" t="s">
        <v>2420</v>
      </c>
      <c r="F5412" s="11">
        <v>44237</v>
      </c>
      <c r="G5412" s="4">
        <v>1</v>
      </c>
      <c r="H5412" s="4">
        <v>817</v>
      </c>
      <c r="I5412" s="4">
        <f>VLOOKUP(Table_1[[#This Row],[Product ID]],[1]Products!$A:$D,3,0)</f>
        <v>409</v>
      </c>
      <c r="J5412" s="4">
        <f>PRODUCT([2]Data!$G5412,[2]Data!$I5412)</f>
        <v>409</v>
      </c>
      <c r="K5412" s="4">
        <f>PRODUCT([2]Data!$G5412,[2]Data!$H5412)</f>
        <v>817</v>
      </c>
      <c r="L5412" s="4">
        <f>[2]Data!$K5412-[2]Data!$J5412</f>
        <v>408</v>
      </c>
      <c r="M5412" s="4" t="str">
        <f>VLOOKUP(Table_1[[#This Row],[Location ID]],[1]Locations!$A:$B,2,0)</f>
        <v>Santa Clara</v>
      </c>
      <c r="N5412" s="4" t="str">
        <f>VLOOKUP(Table_1[[#This Row],[Sales Person ID]],'[1]Sales People'!$A:$B,2,0)</f>
        <v>Joshua Taylor</v>
      </c>
      <c r="O5412" s="4" t="str">
        <f>VLOOKUP(Table_1[[#This Row],[Customer ID]],[1]Customers!$A:$B,2,0)</f>
        <v>Daniel Carroll</v>
      </c>
      <c r="P5412" s="5">
        <f>WEEKDAY([2]Data!$F5412)</f>
        <v>4</v>
      </c>
      <c r="Q5412" s="4">
        <f>MONTH([2]Data!$F5412)</f>
        <v>2</v>
      </c>
      <c r="R5412" s="4">
        <f>YEAR([2]Data!$F5412)</f>
        <v>2021</v>
      </c>
    </row>
    <row r="5413" spans="1:18" ht="15.75" customHeight="1">
      <c r="A5413" s="4" t="s">
        <v>6447</v>
      </c>
      <c r="B5413" s="4" t="s">
        <v>411</v>
      </c>
      <c r="C5413" s="4" t="s">
        <v>68</v>
      </c>
      <c r="D5413" s="4" t="s">
        <v>367</v>
      </c>
      <c r="E5413" s="4" t="s">
        <v>638</v>
      </c>
      <c r="F5413" s="11">
        <v>44257</v>
      </c>
      <c r="G5413" s="4">
        <v>1</v>
      </c>
      <c r="H5413" s="4">
        <v>886</v>
      </c>
      <c r="I5413" s="4">
        <f>VLOOKUP(Table_1[[#This Row],[Product ID]],[1]Products!$A:$D,3,0)</f>
        <v>478</v>
      </c>
      <c r="J5413" s="4">
        <f>PRODUCT([2]Data!$G5413,[2]Data!$I5413)</f>
        <v>478</v>
      </c>
      <c r="K5413" s="4">
        <f>PRODUCT([2]Data!$G5413,[2]Data!$H5413)</f>
        <v>886</v>
      </c>
      <c r="L5413" s="4">
        <f>[2]Data!$K5413-[2]Data!$J5413</f>
        <v>408</v>
      </c>
      <c r="M5413" s="4" t="str">
        <f>VLOOKUP(Table_1[[#This Row],[Location ID]],[1]Locations!$A:$B,2,0)</f>
        <v>Thousand Oaks</v>
      </c>
      <c r="N5413" s="4" t="str">
        <f>VLOOKUP(Table_1[[#This Row],[Sales Person ID]],'[1]Sales People'!$A:$B,2,0)</f>
        <v>Jimmy Young</v>
      </c>
      <c r="O5413" s="4" t="str">
        <f>VLOOKUP(Table_1[[#This Row],[Customer ID]],[1]Customers!$A:$B,2,0)</f>
        <v>Chris Hall</v>
      </c>
      <c r="P5413" s="5">
        <f>WEEKDAY([2]Data!$F5413)</f>
        <v>3</v>
      </c>
      <c r="Q5413" s="4">
        <f>MONTH([2]Data!$F5413)</f>
        <v>3</v>
      </c>
      <c r="R5413" s="4">
        <f>YEAR([2]Data!$F5413)</f>
        <v>2021</v>
      </c>
    </row>
    <row r="5414" spans="1:18" ht="15.75" customHeight="1">
      <c r="A5414" s="4" t="s">
        <v>6448</v>
      </c>
      <c r="B5414" s="4" t="s">
        <v>218</v>
      </c>
      <c r="C5414" s="4" t="s">
        <v>59</v>
      </c>
      <c r="D5414" s="4" t="s">
        <v>41</v>
      </c>
      <c r="E5414" s="4" t="s">
        <v>700</v>
      </c>
      <c r="F5414" s="11">
        <v>44234</v>
      </c>
      <c r="G5414" s="4">
        <v>2</v>
      </c>
      <c r="H5414" s="4">
        <v>2464</v>
      </c>
      <c r="I5414" s="4">
        <f>VLOOKUP(Table_1[[#This Row],[Product ID]],[1]Products!$A:$D,3,0)</f>
        <v>1774</v>
      </c>
      <c r="J5414" s="4">
        <f>PRODUCT([2]Data!$G5414,[2]Data!$I5414)</f>
        <v>3548</v>
      </c>
      <c r="K5414" s="4">
        <f>PRODUCT([2]Data!$G5414,[2]Data!$H5414)</f>
        <v>4928</v>
      </c>
      <c r="L5414" s="4">
        <f>[2]Data!$K5414-[2]Data!$J5414</f>
        <v>1380</v>
      </c>
      <c r="M5414" s="4" t="str">
        <f>VLOOKUP(Table_1[[#This Row],[Location ID]],[1]Locations!$A:$B,2,0)</f>
        <v>Rialto</v>
      </c>
      <c r="N5414" s="4" t="str">
        <f>VLOOKUP(Table_1[[#This Row],[Sales Person ID]],'[1]Sales People'!$A:$B,2,0)</f>
        <v>Carl Hall</v>
      </c>
      <c r="O5414" s="4" t="str">
        <f>VLOOKUP(Table_1[[#This Row],[Customer ID]],[1]Customers!$A:$B,2,0)</f>
        <v>Phillip Carpenter</v>
      </c>
      <c r="P5414" s="5">
        <f>WEEKDAY([2]Data!$F5414)</f>
        <v>1</v>
      </c>
      <c r="Q5414" s="4">
        <f>MONTH([2]Data!$F5414)</f>
        <v>2</v>
      </c>
      <c r="R5414" s="4">
        <f>YEAR([2]Data!$F5414)</f>
        <v>2021</v>
      </c>
    </row>
    <row r="5415" spans="1:18" ht="15.75" customHeight="1">
      <c r="A5415" s="4" t="s">
        <v>6449</v>
      </c>
      <c r="B5415" s="4" t="s">
        <v>188</v>
      </c>
      <c r="C5415" s="4" t="s">
        <v>77</v>
      </c>
      <c r="D5415" s="4" t="s">
        <v>250</v>
      </c>
      <c r="E5415" s="4" t="s">
        <v>712</v>
      </c>
      <c r="F5415" s="11">
        <v>44242</v>
      </c>
      <c r="G5415" s="4">
        <v>3</v>
      </c>
      <c r="H5415" s="4">
        <v>2497</v>
      </c>
      <c r="I5415" s="4">
        <f>VLOOKUP(Table_1[[#This Row],[Product ID]],[1]Products!$A:$D,3,0)</f>
        <v>1473</v>
      </c>
      <c r="J5415" s="4">
        <f>PRODUCT([2]Data!$G5415,[2]Data!$I5415)</f>
        <v>4419</v>
      </c>
      <c r="K5415" s="4">
        <f>PRODUCT([2]Data!$G5415,[2]Data!$H5415)</f>
        <v>7491</v>
      </c>
      <c r="L5415" s="4">
        <f>[2]Data!$K5415-[2]Data!$J5415</f>
        <v>3072</v>
      </c>
      <c r="M5415" s="4" t="str">
        <f>VLOOKUP(Table_1[[#This Row],[Location ID]],[1]Locations!$A:$B,2,0)</f>
        <v>Ontario</v>
      </c>
      <c r="N5415" s="4" t="str">
        <f>VLOOKUP(Table_1[[#This Row],[Sales Person ID]],'[1]Sales People'!$A:$B,2,0)</f>
        <v>John Reyes</v>
      </c>
      <c r="O5415" s="4" t="str">
        <f>VLOOKUP(Table_1[[#This Row],[Customer ID]],[1]Customers!$A:$B,2,0)</f>
        <v>Martin Berry</v>
      </c>
      <c r="P5415" s="5">
        <f>WEEKDAY([2]Data!$F5415)</f>
        <v>2</v>
      </c>
      <c r="Q5415" s="4">
        <f>MONTH([2]Data!$F5415)</f>
        <v>2</v>
      </c>
      <c r="R5415" s="4">
        <f>YEAR([2]Data!$F5415)</f>
        <v>2021</v>
      </c>
    </row>
    <row r="5416" spans="1:18" ht="15.75" customHeight="1">
      <c r="A5416" s="4" t="s">
        <v>6450</v>
      </c>
      <c r="B5416" s="4" t="s">
        <v>239</v>
      </c>
      <c r="C5416" s="4" t="s">
        <v>45</v>
      </c>
      <c r="D5416" s="4" t="s">
        <v>82</v>
      </c>
      <c r="E5416" s="4" t="s">
        <v>1506</v>
      </c>
      <c r="F5416" s="11">
        <v>44239</v>
      </c>
      <c r="G5416" s="4">
        <v>4</v>
      </c>
      <c r="H5416" s="4">
        <v>1862</v>
      </c>
      <c r="I5416" s="4">
        <f>VLOOKUP(Table_1[[#This Row],[Product ID]],[1]Products!$A:$D,3,0)</f>
        <v>1173</v>
      </c>
      <c r="J5416" s="4">
        <f>PRODUCT([2]Data!$G5416,[2]Data!$I5416)</f>
        <v>4692</v>
      </c>
      <c r="K5416" s="4">
        <f>PRODUCT([2]Data!$G5416,[2]Data!$H5416)</f>
        <v>7448</v>
      </c>
      <c r="L5416" s="4">
        <f>[2]Data!$K5416-[2]Data!$J5416</f>
        <v>2756</v>
      </c>
      <c r="M5416" s="4" t="str">
        <f>VLOOKUP(Table_1[[#This Row],[Location ID]],[1]Locations!$A:$B,2,0)</f>
        <v>Inglewood</v>
      </c>
      <c r="N5416" s="4" t="str">
        <f>VLOOKUP(Table_1[[#This Row],[Sales Person ID]],'[1]Sales People'!$A:$B,2,0)</f>
        <v>Gary Rodriguez</v>
      </c>
      <c r="O5416" s="4" t="str">
        <f>VLOOKUP(Table_1[[#This Row],[Customer ID]],[1]Customers!$A:$B,2,0)</f>
        <v>Kevin Jones</v>
      </c>
      <c r="P5416" s="5">
        <f>WEEKDAY([2]Data!$F5416)</f>
        <v>6</v>
      </c>
      <c r="Q5416" s="4">
        <f>MONTH([2]Data!$F5416)</f>
        <v>2</v>
      </c>
      <c r="R5416" s="4">
        <f>YEAR([2]Data!$F5416)</f>
        <v>2021</v>
      </c>
    </row>
    <row r="5417" spans="1:18" ht="15.75" customHeight="1">
      <c r="A5417" s="4" t="s">
        <v>6451</v>
      </c>
      <c r="B5417" s="4" t="s">
        <v>423</v>
      </c>
      <c r="C5417" s="4" t="s">
        <v>68</v>
      </c>
      <c r="D5417" s="4" t="s">
        <v>181</v>
      </c>
      <c r="E5417" s="4" t="s">
        <v>635</v>
      </c>
      <c r="F5417" s="11">
        <v>44264</v>
      </c>
      <c r="G5417" s="4">
        <v>1</v>
      </c>
      <c r="H5417" s="4">
        <v>2396</v>
      </c>
      <c r="I5417" s="4">
        <f>VLOOKUP(Table_1[[#This Row],[Product ID]],[1]Products!$A:$D,3,0)</f>
        <v>1965</v>
      </c>
      <c r="J5417" s="4">
        <f>PRODUCT([2]Data!$G5417,[2]Data!$I5417)</f>
        <v>1965</v>
      </c>
      <c r="K5417" s="4">
        <f>PRODUCT([2]Data!$G5417,[2]Data!$H5417)</f>
        <v>2396</v>
      </c>
      <c r="L5417" s="4">
        <f>[2]Data!$K5417-[2]Data!$J5417</f>
        <v>431</v>
      </c>
      <c r="M5417" s="4" t="str">
        <f>VLOOKUP(Table_1[[#This Row],[Location ID]],[1]Locations!$A:$B,2,0)</f>
        <v>Thousand Oaks</v>
      </c>
      <c r="N5417" s="4" t="str">
        <f>VLOOKUP(Table_1[[#This Row],[Sales Person ID]],'[1]Sales People'!$A:$B,2,0)</f>
        <v>Sean Miller</v>
      </c>
      <c r="O5417" s="4" t="str">
        <f>VLOOKUP(Table_1[[#This Row],[Customer ID]],[1]Customers!$A:$B,2,0)</f>
        <v>Steve Stewart</v>
      </c>
      <c r="P5417" s="5">
        <f>WEEKDAY([2]Data!$F5417)</f>
        <v>3</v>
      </c>
      <c r="Q5417" s="4">
        <f>MONTH([2]Data!$F5417)</f>
        <v>3</v>
      </c>
      <c r="R5417" s="4">
        <f>YEAR([2]Data!$F5417)</f>
        <v>2021</v>
      </c>
    </row>
    <row r="5418" spans="1:18" ht="15.75" customHeight="1">
      <c r="A5418" s="4" t="s">
        <v>6452</v>
      </c>
      <c r="B5418" s="4" t="s">
        <v>175</v>
      </c>
      <c r="C5418" s="4" t="s">
        <v>297</v>
      </c>
      <c r="D5418" s="4" t="s">
        <v>356</v>
      </c>
      <c r="E5418" s="4" t="s">
        <v>1478</v>
      </c>
      <c r="F5418" s="11">
        <v>44235</v>
      </c>
      <c r="G5418" s="4">
        <v>1</v>
      </c>
      <c r="H5418" s="4">
        <v>637</v>
      </c>
      <c r="I5418" s="4">
        <f>VLOOKUP(Table_1[[#This Row],[Product ID]],[1]Products!$A:$D,3,0)</f>
        <v>389</v>
      </c>
      <c r="J5418" s="4">
        <f>PRODUCT([2]Data!$G5418,[2]Data!$I5418)</f>
        <v>389</v>
      </c>
      <c r="K5418" s="4">
        <f>PRODUCT([2]Data!$G5418,[2]Data!$H5418)</f>
        <v>637</v>
      </c>
      <c r="L5418" s="4">
        <f>[2]Data!$K5418-[2]Data!$J5418</f>
        <v>248</v>
      </c>
      <c r="M5418" s="4" t="str">
        <f>VLOOKUP(Table_1[[#This Row],[Location ID]],[1]Locations!$A:$B,2,0)</f>
        <v>El Monte</v>
      </c>
      <c r="N5418" s="4" t="str">
        <f>VLOOKUP(Table_1[[#This Row],[Sales Person ID]],'[1]Sales People'!$A:$B,2,0)</f>
        <v>Larry Marshall</v>
      </c>
      <c r="O5418" s="4" t="str">
        <f>VLOOKUP(Table_1[[#This Row],[Customer ID]],[1]Customers!$A:$B,2,0)</f>
        <v>Jeremy Peterson</v>
      </c>
      <c r="P5418" s="5">
        <f>WEEKDAY([2]Data!$F5418)</f>
        <v>2</v>
      </c>
      <c r="Q5418" s="4">
        <f>MONTH([2]Data!$F5418)</f>
        <v>2</v>
      </c>
      <c r="R5418" s="4">
        <f>YEAR([2]Data!$F5418)</f>
        <v>2021</v>
      </c>
    </row>
    <row r="5419" spans="1:18" ht="15.75" customHeight="1">
      <c r="A5419" s="4" t="s">
        <v>6453</v>
      </c>
      <c r="B5419" s="4" t="s">
        <v>221</v>
      </c>
      <c r="C5419" s="4" t="s">
        <v>235</v>
      </c>
      <c r="D5419" s="4" t="s">
        <v>21</v>
      </c>
      <c r="E5419" s="4" t="s">
        <v>1233</v>
      </c>
      <c r="F5419" s="11">
        <v>44261</v>
      </c>
      <c r="G5419" s="4">
        <v>1</v>
      </c>
      <c r="H5419" s="4">
        <v>458</v>
      </c>
      <c r="I5419" s="4">
        <f>VLOOKUP(Table_1[[#This Row],[Product ID]],[1]Products!$A:$D,3,0)</f>
        <v>376</v>
      </c>
      <c r="J5419" s="4">
        <f>PRODUCT([2]Data!$G5419,[2]Data!$I5419)</f>
        <v>376</v>
      </c>
      <c r="K5419" s="4">
        <f>PRODUCT([2]Data!$G5419,[2]Data!$H5419)</f>
        <v>458</v>
      </c>
      <c r="L5419" s="4">
        <f>[2]Data!$K5419-[2]Data!$J5419</f>
        <v>82</v>
      </c>
      <c r="M5419" s="4" t="str">
        <f>VLOOKUP(Table_1[[#This Row],[Location ID]],[1]Locations!$A:$B,2,0)</f>
        <v>Huntington Beach</v>
      </c>
      <c r="N5419" s="4" t="str">
        <f>VLOOKUP(Table_1[[#This Row],[Sales Person ID]],'[1]Sales People'!$A:$B,2,0)</f>
        <v>Justin Lynch</v>
      </c>
      <c r="O5419" s="4" t="str">
        <f>VLOOKUP(Table_1[[#This Row],[Customer ID]],[1]Customers!$A:$B,2,0)</f>
        <v>Nicholas Simmons</v>
      </c>
      <c r="P5419" s="5">
        <f>WEEKDAY([2]Data!$F5419)</f>
        <v>7</v>
      </c>
      <c r="Q5419" s="4">
        <f>MONTH([2]Data!$F5419)</f>
        <v>3</v>
      </c>
      <c r="R5419" s="4">
        <f>YEAR([2]Data!$F5419)</f>
        <v>2021</v>
      </c>
    </row>
    <row r="5420" spans="1:18" ht="15.75" customHeight="1">
      <c r="A5420" s="4" t="s">
        <v>6454</v>
      </c>
      <c r="B5420" s="4" t="s">
        <v>763</v>
      </c>
      <c r="C5420" s="4" t="s">
        <v>530</v>
      </c>
      <c r="D5420" s="4" t="s">
        <v>117</v>
      </c>
      <c r="E5420" s="4" t="s">
        <v>1499</v>
      </c>
      <c r="F5420" s="11">
        <v>44206</v>
      </c>
      <c r="G5420" s="4">
        <v>3</v>
      </c>
      <c r="H5420" s="4">
        <v>95</v>
      </c>
      <c r="I5420" s="4">
        <f>VLOOKUP(Table_1[[#This Row],[Product ID]],[1]Products!$A:$D,3,0)</f>
        <v>61</v>
      </c>
      <c r="J5420" s="4">
        <f>PRODUCT([2]Data!$G5420,[2]Data!$I5420)</f>
        <v>183</v>
      </c>
      <c r="K5420" s="4">
        <f>PRODUCT([2]Data!$G5420,[2]Data!$H5420)</f>
        <v>285</v>
      </c>
      <c r="L5420" s="4">
        <f>[2]Data!$K5420-[2]Data!$J5420</f>
        <v>102</v>
      </c>
      <c r="M5420" s="4" t="str">
        <f>VLOOKUP(Table_1[[#This Row],[Location ID]],[1]Locations!$A:$B,2,0)</f>
        <v>Anaheim</v>
      </c>
      <c r="N5420" s="4" t="str">
        <f>VLOOKUP(Table_1[[#This Row],[Sales Person ID]],'[1]Sales People'!$A:$B,2,0)</f>
        <v>Patrick Ruiz</v>
      </c>
      <c r="O5420" s="4" t="str">
        <f>VLOOKUP(Table_1[[#This Row],[Customer ID]],[1]Customers!$A:$B,2,0)</f>
        <v>Johnny Ward</v>
      </c>
      <c r="P5420" s="5">
        <f>WEEKDAY([2]Data!$F5420)</f>
        <v>1</v>
      </c>
      <c r="Q5420" s="4">
        <f>MONTH([2]Data!$F5420)</f>
        <v>1</v>
      </c>
      <c r="R5420" s="4">
        <f>YEAR([2]Data!$F5420)</f>
        <v>2021</v>
      </c>
    </row>
    <row r="5421" spans="1:18" ht="15.75" customHeight="1">
      <c r="A5421" s="4" t="s">
        <v>6455</v>
      </c>
      <c r="B5421" s="4" t="s">
        <v>24</v>
      </c>
      <c r="C5421" s="4" t="s">
        <v>297</v>
      </c>
      <c r="D5421" s="4" t="s">
        <v>31</v>
      </c>
      <c r="E5421" s="4" t="s">
        <v>2229</v>
      </c>
      <c r="F5421" s="11">
        <v>44216</v>
      </c>
      <c r="G5421" s="4">
        <v>3</v>
      </c>
      <c r="H5421" s="4">
        <v>1022</v>
      </c>
      <c r="I5421" s="4">
        <f>VLOOKUP(Table_1[[#This Row],[Product ID]],[1]Products!$A:$D,3,0)</f>
        <v>818</v>
      </c>
      <c r="J5421" s="4">
        <f>PRODUCT([2]Data!$G5421,[2]Data!$I5421)</f>
        <v>2454</v>
      </c>
      <c r="K5421" s="4">
        <f>PRODUCT([2]Data!$G5421,[2]Data!$H5421)</f>
        <v>3066</v>
      </c>
      <c r="L5421" s="4">
        <f>[2]Data!$K5421-[2]Data!$J5421</f>
        <v>612</v>
      </c>
      <c r="M5421" s="4" t="str">
        <f>VLOOKUP(Table_1[[#This Row],[Location ID]],[1]Locations!$A:$B,2,0)</f>
        <v>El Monte</v>
      </c>
      <c r="N5421" s="4" t="str">
        <f>VLOOKUP(Table_1[[#This Row],[Sales Person ID]],'[1]Sales People'!$A:$B,2,0)</f>
        <v>Joshua Cook</v>
      </c>
      <c r="O5421" s="4" t="str">
        <f>VLOOKUP(Table_1[[#This Row],[Customer ID]],[1]Customers!$A:$B,2,0)</f>
        <v>Jerry Andrews</v>
      </c>
      <c r="P5421" s="5">
        <f>WEEKDAY([2]Data!$F5421)</f>
        <v>4</v>
      </c>
      <c r="Q5421" s="4">
        <f>MONTH([2]Data!$F5421)</f>
        <v>1</v>
      </c>
      <c r="R5421" s="4">
        <f>YEAR([2]Data!$F5421)</f>
        <v>2021</v>
      </c>
    </row>
    <row r="5422" spans="1:18" ht="15.75" customHeight="1">
      <c r="A5422" s="4" t="s">
        <v>6456</v>
      </c>
      <c r="B5422" s="4" t="s">
        <v>105</v>
      </c>
      <c r="C5422" s="4" t="s">
        <v>185</v>
      </c>
      <c r="D5422" s="4" t="s">
        <v>51</v>
      </c>
      <c r="E5422" s="4" t="s">
        <v>808</v>
      </c>
      <c r="F5422" s="11">
        <v>44200</v>
      </c>
      <c r="G5422" s="4">
        <v>4</v>
      </c>
      <c r="H5422" s="4">
        <v>1639</v>
      </c>
      <c r="I5422" s="4">
        <f>VLOOKUP(Table_1[[#This Row],[Product ID]],[1]Products!$A:$D,3,0)</f>
        <v>1295</v>
      </c>
      <c r="J5422" s="4">
        <f>PRODUCT([2]Data!$G5422,[2]Data!$I5422)</f>
        <v>5180</v>
      </c>
      <c r="K5422" s="4">
        <f>PRODUCT([2]Data!$G5422,[2]Data!$H5422)</f>
        <v>6556</v>
      </c>
      <c r="L5422" s="4">
        <f>[2]Data!$K5422-[2]Data!$J5422</f>
        <v>1376</v>
      </c>
      <c r="M5422" s="4" t="str">
        <f>VLOOKUP(Table_1[[#This Row],[Location ID]],[1]Locations!$A:$B,2,0)</f>
        <v>Norwalk</v>
      </c>
      <c r="N5422" s="4" t="str">
        <f>VLOOKUP(Table_1[[#This Row],[Sales Person ID]],'[1]Sales People'!$A:$B,2,0)</f>
        <v>Brian Hansen</v>
      </c>
      <c r="O5422" s="4" t="str">
        <f>VLOOKUP(Table_1[[#This Row],[Customer ID]],[1]Customers!$A:$B,2,0)</f>
        <v>Peter Meyer</v>
      </c>
      <c r="P5422" s="5">
        <f>WEEKDAY([2]Data!$F5422)</f>
        <v>2</v>
      </c>
      <c r="Q5422" s="4">
        <f>MONTH([2]Data!$F5422)</f>
        <v>1</v>
      </c>
      <c r="R5422" s="4">
        <f>YEAR([2]Data!$F5422)</f>
        <v>2021</v>
      </c>
    </row>
    <row r="5423" spans="1:18" ht="15.75" customHeight="1">
      <c r="A5423" s="4" t="s">
        <v>6457</v>
      </c>
      <c r="B5423" s="4" t="s">
        <v>214</v>
      </c>
      <c r="C5423" s="4" t="s">
        <v>180</v>
      </c>
      <c r="D5423" s="4" t="s">
        <v>370</v>
      </c>
      <c r="E5423" s="4" t="s">
        <v>1187</v>
      </c>
      <c r="F5423" s="11">
        <v>44245</v>
      </c>
      <c r="G5423" s="4">
        <v>1</v>
      </c>
      <c r="H5423" s="4">
        <v>1414</v>
      </c>
      <c r="I5423" s="4">
        <f>VLOOKUP(Table_1[[#This Row],[Product ID]],[1]Products!$A:$D,3,0)</f>
        <v>962</v>
      </c>
      <c r="J5423" s="4">
        <f>PRODUCT([2]Data!$G5423,[2]Data!$I5423)</f>
        <v>962</v>
      </c>
      <c r="K5423" s="4">
        <f>PRODUCT([2]Data!$G5423,[2]Data!$H5423)</f>
        <v>1414</v>
      </c>
      <c r="L5423" s="4">
        <f>[2]Data!$K5423-[2]Data!$J5423</f>
        <v>452</v>
      </c>
      <c r="M5423" s="4" t="str">
        <f>VLOOKUP(Table_1[[#This Row],[Location ID]],[1]Locations!$A:$B,2,0)</f>
        <v>Vista</v>
      </c>
      <c r="N5423" s="4" t="str">
        <f>VLOOKUP(Table_1[[#This Row],[Sales Person ID]],'[1]Sales People'!$A:$B,2,0)</f>
        <v>Eugene Holmes</v>
      </c>
      <c r="O5423" s="4" t="str">
        <f>VLOOKUP(Table_1[[#This Row],[Customer ID]],[1]Customers!$A:$B,2,0)</f>
        <v>John Robertson</v>
      </c>
      <c r="P5423" s="5">
        <f>WEEKDAY([2]Data!$F5423)</f>
        <v>5</v>
      </c>
      <c r="Q5423" s="4">
        <f>MONTH([2]Data!$F5423)</f>
        <v>2</v>
      </c>
      <c r="R5423" s="4">
        <f>YEAR([2]Data!$F5423)</f>
        <v>2021</v>
      </c>
    </row>
    <row r="5424" spans="1:18" ht="15.75" customHeight="1">
      <c r="A5424" s="4" t="s">
        <v>6458</v>
      </c>
      <c r="B5424" s="4" t="s">
        <v>322</v>
      </c>
      <c r="C5424" s="4" t="s">
        <v>257</v>
      </c>
      <c r="D5424" s="4" t="s">
        <v>458</v>
      </c>
      <c r="E5424" s="4" t="s">
        <v>2170</v>
      </c>
      <c r="F5424" s="11">
        <v>44264</v>
      </c>
      <c r="G5424" s="4">
        <v>4</v>
      </c>
      <c r="H5424" s="4">
        <v>1743</v>
      </c>
      <c r="I5424" s="4">
        <f>VLOOKUP(Table_1[[#This Row],[Product ID]],[1]Products!$A:$D,3,0)</f>
        <v>872</v>
      </c>
      <c r="J5424" s="4">
        <f>PRODUCT([2]Data!$G5424,[2]Data!$I5424)</f>
        <v>3488</v>
      </c>
      <c r="K5424" s="4">
        <f>PRODUCT([2]Data!$G5424,[2]Data!$H5424)</f>
        <v>6972</v>
      </c>
      <c r="L5424" s="4">
        <f>[2]Data!$K5424-[2]Data!$J5424</f>
        <v>3484</v>
      </c>
      <c r="M5424" s="4" t="str">
        <f>VLOOKUP(Table_1[[#This Row],[Location ID]],[1]Locations!$A:$B,2,0)</f>
        <v>San Francisco</v>
      </c>
      <c r="N5424" s="4" t="str">
        <f>VLOOKUP(Table_1[[#This Row],[Sales Person ID]],'[1]Sales People'!$A:$B,2,0)</f>
        <v>Howard Sims</v>
      </c>
      <c r="O5424" s="4" t="str">
        <f>VLOOKUP(Table_1[[#This Row],[Customer ID]],[1]Customers!$A:$B,2,0)</f>
        <v>Ernest Bradley</v>
      </c>
      <c r="P5424" s="5">
        <f>WEEKDAY([2]Data!$F5424)</f>
        <v>3</v>
      </c>
      <c r="Q5424" s="4">
        <f>MONTH([2]Data!$F5424)</f>
        <v>3</v>
      </c>
      <c r="R5424" s="4">
        <f>YEAR([2]Data!$F5424)</f>
        <v>2021</v>
      </c>
    </row>
    <row r="5425" spans="1:18" ht="15.75" customHeight="1">
      <c r="A5425" s="4" t="s">
        <v>6459</v>
      </c>
      <c r="B5425" s="4" t="s">
        <v>120</v>
      </c>
      <c r="C5425" s="4" t="s">
        <v>480</v>
      </c>
      <c r="D5425" s="4" t="s">
        <v>36</v>
      </c>
      <c r="E5425" s="4" t="s">
        <v>1508</v>
      </c>
      <c r="F5425" s="11">
        <v>44248</v>
      </c>
      <c r="G5425" s="4">
        <v>1</v>
      </c>
      <c r="H5425" s="4">
        <v>1783</v>
      </c>
      <c r="I5425" s="4">
        <f>VLOOKUP(Table_1[[#This Row],[Product ID]],[1]Products!$A:$D,3,0)</f>
        <v>1230</v>
      </c>
      <c r="J5425" s="4">
        <f>PRODUCT([2]Data!$G5425,[2]Data!$I5425)</f>
        <v>1230</v>
      </c>
      <c r="K5425" s="4">
        <f>PRODUCT([2]Data!$G5425,[2]Data!$H5425)</f>
        <v>1783</v>
      </c>
      <c r="L5425" s="4">
        <f>[2]Data!$K5425-[2]Data!$J5425</f>
        <v>553</v>
      </c>
      <c r="M5425" s="4" t="str">
        <f>VLOOKUP(Table_1[[#This Row],[Location ID]],[1]Locations!$A:$B,2,0)</f>
        <v>Escondido</v>
      </c>
      <c r="N5425" s="4" t="str">
        <f>VLOOKUP(Table_1[[#This Row],[Sales Person ID]],'[1]Sales People'!$A:$B,2,0)</f>
        <v>Brian Davis</v>
      </c>
      <c r="O5425" s="4" t="str">
        <f>VLOOKUP(Table_1[[#This Row],[Customer ID]],[1]Customers!$A:$B,2,0)</f>
        <v>Philip Bailey</v>
      </c>
      <c r="P5425" s="5">
        <f>WEEKDAY([2]Data!$F5425)</f>
        <v>1</v>
      </c>
      <c r="Q5425" s="4">
        <f>MONTH([2]Data!$F5425)</f>
        <v>2</v>
      </c>
      <c r="R5425" s="4">
        <f>YEAR([2]Data!$F5425)</f>
        <v>2021</v>
      </c>
    </row>
    <row r="5426" spans="1:18" ht="15.75" customHeight="1">
      <c r="A5426" s="4" t="s">
        <v>6460</v>
      </c>
      <c r="B5426" s="4" t="s">
        <v>184</v>
      </c>
      <c r="C5426" s="4" t="s">
        <v>151</v>
      </c>
      <c r="D5426" s="4" t="s">
        <v>170</v>
      </c>
      <c r="E5426" s="4" t="s">
        <v>2728</v>
      </c>
      <c r="F5426" s="11">
        <v>44269</v>
      </c>
      <c r="G5426" s="4">
        <v>2</v>
      </c>
      <c r="H5426" s="4">
        <v>2005</v>
      </c>
      <c r="I5426" s="4">
        <f>VLOOKUP(Table_1[[#This Row],[Product ID]],[1]Products!$A:$D,3,0)</f>
        <v>1223</v>
      </c>
      <c r="J5426" s="4">
        <f>PRODUCT([2]Data!$G5426,[2]Data!$I5426)</f>
        <v>2446</v>
      </c>
      <c r="K5426" s="4">
        <f>PRODUCT([2]Data!$G5426,[2]Data!$H5426)</f>
        <v>4010</v>
      </c>
      <c r="L5426" s="4">
        <f>[2]Data!$K5426-[2]Data!$J5426</f>
        <v>1564</v>
      </c>
      <c r="M5426" s="4" t="str">
        <f>VLOOKUP(Table_1[[#This Row],[Location ID]],[1]Locations!$A:$B,2,0)</f>
        <v>Salinas</v>
      </c>
      <c r="N5426" s="4" t="str">
        <f>VLOOKUP(Table_1[[#This Row],[Sales Person ID]],'[1]Sales People'!$A:$B,2,0)</f>
        <v>Bobby Russell</v>
      </c>
      <c r="O5426" s="4" t="str">
        <f>VLOOKUP(Table_1[[#This Row],[Customer ID]],[1]Customers!$A:$B,2,0)</f>
        <v>Nicholas Sanders</v>
      </c>
      <c r="P5426" s="5">
        <f>WEEKDAY([2]Data!$F5426)</f>
        <v>1</v>
      </c>
      <c r="Q5426" s="4">
        <f>MONTH([2]Data!$F5426)</f>
        <v>3</v>
      </c>
      <c r="R5426" s="4">
        <f>YEAR([2]Data!$F5426)</f>
        <v>2021</v>
      </c>
    </row>
    <row r="5427" spans="1:18" ht="15.75" customHeight="1">
      <c r="A5427" s="4" t="s">
        <v>6461</v>
      </c>
      <c r="B5427" s="4" t="s">
        <v>243</v>
      </c>
      <c r="C5427" s="4" t="s">
        <v>77</v>
      </c>
      <c r="D5427" s="4" t="s">
        <v>86</v>
      </c>
      <c r="E5427" s="4" t="s">
        <v>3185</v>
      </c>
      <c r="F5427" s="11">
        <v>44225</v>
      </c>
      <c r="G5427" s="4">
        <v>1</v>
      </c>
      <c r="H5427" s="4">
        <v>1119</v>
      </c>
      <c r="I5427" s="4">
        <f>VLOOKUP(Table_1[[#This Row],[Product ID]],[1]Products!$A:$D,3,0)</f>
        <v>683</v>
      </c>
      <c r="J5427" s="4">
        <f>PRODUCT([2]Data!$G5427,[2]Data!$I5427)</f>
        <v>683</v>
      </c>
      <c r="K5427" s="4">
        <f>PRODUCT([2]Data!$G5427,[2]Data!$H5427)</f>
        <v>1119</v>
      </c>
      <c r="L5427" s="4">
        <f>[2]Data!$K5427-[2]Data!$J5427</f>
        <v>436</v>
      </c>
      <c r="M5427" s="4" t="str">
        <f>VLOOKUP(Table_1[[#This Row],[Location ID]],[1]Locations!$A:$B,2,0)</f>
        <v>Ontario</v>
      </c>
      <c r="N5427" s="4" t="str">
        <f>VLOOKUP(Table_1[[#This Row],[Sales Person ID]],'[1]Sales People'!$A:$B,2,0)</f>
        <v>Roger Robertson</v>
      </c>
      <c r="O5427" s="4" t="str">
        <f>VLOOKUP(Table_1[[#This Row],[Customer ID]],[1]Customers!$A:$B,2,0)</f>
        <v>Louis Austin</v>
      </c>
      <c r="P5427" s="5">
        <f>WEEKDAY([2]Data!$F5427)</f>
        <v>6</v>
      </c>
      <c r="Q5427" s="4">
        <f>MONTH([2]Data!$F5427)</f>
        <v>1</v>
      </c>
      <c r="R5427" s="4">
        <f>YEAR([2]Data!$F5427)</f>
        <v>2021</v>
      </c>
    </row>
    <row r="5428" spans="1:18" ht="15.75" customHeight="1">
      <c r="A5428" s="4" t="s">
        <v>6462</v>
      </c>
      <c r="B5428" s="4" t="s">
        <v>411</v>
      </c>
      <c r="C5428" s="4" t="s">
        <v>106</v>
      </c>
      <c r="D5428" s="4" t="s">
        <v>181</v>
      </c>
      <c r="E5428" s="4" t="s">
        <v>415</v>
      </c>
      <c r="F5428" s="11">
        <v>44227</v>
      </c>
      <c r="G5428" s="4">
        <v>1</v>
      </c>
      <c r="H5428" s="4">
        <v>886</v>
      </c>
      <c r="I5428" s="4">
        <f>VLOOKUP(Table_1[[#This Row],[Product ID]],[1]Products!$A:$D,3,0)</f>
        <v>478</v>
      </c>
      <c r="J5428" s="4">
        <f>PRODUCT([2]Data!$G5428,[2]Data!$I5428)</f>
        <v>478</v>
      </c>
      <c r="K5428" s="4">
        <f>PRODUCT([2]Data!$G5428,[2]Data!$H5428)</f>
        <v>886</v>
      </c>
      <c r="L5428" s="4">
        <f>[2]Data!$K5428-[2]Data!$J5428</f>
        <v>408</v>
      </c>
      <c r="M5428" s="4" t="str">
        <f>VLOOKUP(Table_1[[#This Row],[Location ID]],[1]Locations!$A:$B,2,0)</f>
        <v>Fullerton</v>
      </c>
      <c r="N5428" s="4" t="str">
        <f>VLOOKUP(Table_1[[#This Row],[Sales Person ID]],'[1]Sales People'!$A:$B,2,0)</f>
        <v>Sean Miller</v>
      </c>
      <c r="O5428" s="4" t="str">
        <f>VLOOKUP(Table_1[[#This Row],[Customer ID]],[1]Customers!$A:$B,2,0)</f>
        <v>Bruce Morrison</v>
      </c>
      <c r="P5428" s="5">
        <f>WEEKDAY([2]Data!$F5428)</f>
        <v>1</v>
      </c>
      <c r="Q5428" s="4">
        <f>MONTH([2]Data!$F5428)</f>
        <v>1</v>
      </c>
      <c r="R5428" s="4">
        <f>YEAR([2]Data!$F5428)</f>
        <v>2021</v>
      </c>
    </row>
    <row r="5429" spans="1:18" ht="15.75" customHeight="1">
      <c r="A5429" s="4" t="s">
        <v>6463</v>
      </c>
      <c r="B5429" s="4" t="s">
        <v>564</v>
      </c>
      <c r="C5429" s="4" t="s">
        <v>131</v>
      </c>
      <c r="D5429" s="4" t="s">
        <v>41</v>
      </c>
      <c r="E5429" s="4" t="s">
        <v>1522</v>
      </c>
      <c r="F5429" s="11">
        <v>44260</v>
      </c>
      <c r="G5429" s="4">
        <v>4</v>
      </c>
      <c r="H5429" s="4">
        <v>1798</v>
      </c>
      <c r="I5429" s="4">
        <f>VLOOKUP(Table_1[[#This Row],[Product ID]],[1]Products!$A:$D,3,0)</f>
        <v>971</v>
      </c>
      <c r="J5429" s="4">
        <f>PRODUCT([2]Data!$G5429,[2]Data!$I5429)</f>
        <v>3884</v>
      </c>
      <c r="K5429" s="4">
        <f>PRODUCT([2]Data!$G5429,[2]Data!$H5429)</f>
        <v>7192</v>
      </c>
      <c r="L5429" s="4">
        <f>[2]Data!$K5429-[2]Data!$J5429</f>
        <v>3308</v>
      </c>
      <c r="M5429" s="4" t="str">
        <f>VLOOKUP(Table_1[[#This Row],[Location ID]],[1]Locations!$A:$B,2,0)</f>
        <v>Elk Grove</v>
      </c>
      <c r="N5429" s="4" t="str">
        <f>VLOOKUP(Table_1[[#This Row],[Sales Person ID]],'[1]Sales People'!$A:$B,2,0)</f>
        <v>Carl Hall</v>
      </c>
      <c r="O5429" s="4" t="str">
        <f>VLOOKUP(Table_1[[#This Row],[Customer ID]],[1]Customers!$A:$B,2,0)</f>
        <v>Stephen Larson</v>
      </c>
      <c r="P5429" s="5">
        <f>WEEKDAY([2]Data!$F5429)</f>
        <v>6</v>
      </c>
      <c r="Q5429" s="4">
        <f>MONTH([2]Data!$F5429)</f>
        <v>3</v>
      </c>
      <c r="R5429" s="4">
        <f>YEAR([2]Data!$F5429)</f>
        <v>2021</v>
      </c>
    </row>
    <row r="5430" spans="1:18" ht="15.75" customHeight="1">
      <c r="A5430" s="4" t="s">
        <v>6464</v>
      </c>
      <c r="B5430" s="4" t="s">
        <v>278</v>
      </c>
      <c r="C5430" s="4" t="s">
        <v>193</v>
      </c>
      <c r="D5430" s="4" t="s">
        <v>275</v>
      </c>
      <c r="E5430" s="4" t="s">
        <v>1249</v>
      </c>
      <c r="F5430" s="11">
        <v>44269</v>
      </c>
      <c r="G5430" s="4">
        <v>1</v>
      </c>
      <c r="H5430" s="4">
        <v>400</v>
      </c>
      <c r="I5430" s="4">
        <f>VLOOKUP(Table_1[[#This Row],[Product ID]],[1]Products!$A:$D,3,0)</f>
        <v>208</v>
      </c>
      <c r="J5430" s="4">
        <f>PRODUCT([2]Data!$G5430,[2]Data!$I5430)</f>
        <v>208</v>
      </c>
      <c r="K5430" s="4">
        <f>PRODUCT([2]Data!$G5430,[2]Data!$H5430)</f>
        <v>400</v>
      </c>
      <c r="L5430" s="4">
        <f>[2]Data!$K5430-[2]Data!$J5430</f>
        <v>192</v>
      </c>
      <c r="M5430" s="4" t="str">
        <f>VLOOKUP(Table_1[[#This Row],[Location ID]],[1]Locations!$A:$B,2,0)</f>
        <v>Vallejo</v>
      </c>
      <c r="N5430" s="4" t="str">
        <f>VLOOKUP(Table_1[[#This Row],[Sales Person ID]],'[1]Sales People'!$A:$B,2,0)</f>
        <v>Ernest Wheeler</v>
      </c>
      <c r="O5430" s="4" t="str">
        <f>VLOOKUP(Table_1[[#This Row],[Customer ID]],[1]Customers!$A:$B,2,0)</f>
        <v>Louis Chavez</v>
      </c>
      <c r="P5430" s="5">
        <f>WEEKDAY([2]Data!$F5430)</f>
        <v>1</v>
      </c>
      <c r="Q5430" s="4">
        <f>MONTH([2]Data!$F5430)</f>
        <v>3</v>
      </c>
      <c r="R5430" s="4">
        <f>YEAR([2]Data!$F5430)</f>
        <v>2021</v>
      </c>
    </row>
    <row r="5431" spans="1:18" ht="15.75" customHeight="1">
      <c r="A5431" s="4" t="s">
        <v>6465</v>
      </c>
      <c r="B5431" s="4" t="s">
        <v>105</v>
      </c>
      <c r="C5431" s="4" t="s">
        <v>116</v>
      </c>
      <c r="D5431" s="4" t="s">
        <v>98</v>
      </c>
      <c r="E5431" s="4" t="s">
        <v>1891</v>
      </c>
      <c r="F5431" s="11">
        <v>44216</v>
      </c>
      <c r="G5431" s="4">
        <v>2</v>
      </c>
      <c r="H5431" s="4">
        <v>1639</v>
      </c>
      <c r="I5431" s="4">
        <f>VLOOKUP(Table_1[[#This Row],[Product ID]],[1]Products!$A:$D,3,0)</f>
        <v>1295</v>
      </c>
      <c r="J5431" s="4">
        <f>PRODUCT([2]Data!$G5431,[2]Data!$I5431)</f>
        <v>2590</v>
      </c>
      <c r="K5431" s="4">
        <f>PRODUCT([2]Data!$G5431,[2]Data!$H5431)</f>
        <v>3278</v>
      </c>
      <c r="L5431" s="4">
        <f>[2]Data!$K5431-[2]Data!$J5431</f>
        <v>688</v>
      </c>
      <c r="M5431" s="4" t="str">
        <f>VLOOKUP(Table_1[[#This Row],[Location ID]],[1]Locations!$A:$B,2,0)</f>
        <v>Daly City</v>
      </c>
      <c r="N5431" s="4" t="str">
        <f>VLOOKUP(Table_1[[#This Row],[Sales Person ID]],'[1]Sales People'!$A:$B,2,0)</f>
        <v>Martin Perry</v>
      </c>
      <c r="O5431" s="4" t="str">
        <f>VLOOKUP(Table_1[[#This Row],[Customer ID]],[1]Customers!$A:$B,2,0)</f>
        <v>Eugene Brooks</v>
      </c>
      <c r="P5431" s="5">
        <f>WEEKDAY([2]Data!$F5431)</f>
        <v>4</v>
      </c>
      <c r="Q5431" s="4">
        <f>MONTH([2]Data!$F5431)</f>
        <v>1</v>
      </c>
      <c r="R5431" s="4">
        <f>YEAR([2]Data!$F5431)</f>
        <v>2021</v>
      </c>
    </row>
    <row r="5432" spans="1:18" ht="15.75" customHeight="1">
      <c r="A5432" s="4" t="s">
        <v>6466</v>
      </c>
      <c r="B5432" s="4" t="s">
        <v>432</v>
      </c>
      <c r="C5432" s="4" t="s">
        <v>116</v>
      </c>
      <c r="D5432" s="4" t="s">
        <v>367</v>
      </c>
      <c r="E5432" s="4" t="s">
        <v>132</v>
      </c>
      <c r="F5432" s="11">
        <v>44240</v>
      </c>
      <c r="G5432" s="4">
        <v>3</v>
      </c>
      <c r="H5432" s="4">
        <v>826</v>
      </c>
      <c r="I5432" s="4">
        <f>VLOOKUP(Table_1[[#This Row],[Product ID]],[1]Products!$A:$D,3,0)</f>
        <v>562</v>
      </c>
      <c r="J5432" s="4">
        <f>PRODUCT([2]Data!$G5432,[2]Data!$I5432)</f>
        <v>1686</v>
      </c>
      <c r="K5432" s="4">
        <f>PRODUCT([2]Data!$G5432,[2]Data!$H5432)</f>
        <v>2478</v>
      </c>
      <c r="L5432" s="4">
        <f>[2]Data!$K5432-[2]Data!$J5432</f>
        <v>792</v>
      </c>
      <c r="M5432" s="4" t="str">
        <f>VLOOKUP(Table_1[[#This Row],[Location ID]],[1]Locations!$A:$B,2,0)</f>
        <v>Daly City</v>
      </c>
      <c r="N5432" s="4" t="str">
        <f>VLOOKUP(Table_1[[#This Row],[Sales Person ID]],'[1]Sales People'!$A:$B,2,0)</f>
        <v>Jimmy Young</v>
      </c>
      <c r="O5432" s="4" t="str">
        <f>VLOOKUP(Table_1[[#This Row],[Customer ID]],[1]Customers!$A:$B,2,0)</f>
        <v>Steven Walker</v>
      </c>
      <c r="P5432" s="5">
        <f>WEEKDAY([2]Data!$F5432)</f>
        <v>7</v>
      </c>
      <c r="Q5432" s="4">
        <f>MONTH([2]Data!$F5432)</f>
        <v>2</v>
      </c>
      <c r="R5432" s="4">
        <f>YEAR([2]Data!$F5432)</f>
        <v>2021</v>
      </c>
    </row>
    <row r="5433" spans="1:18" ht="15.75" customHeight="1">
      <c r="A5433" s="4" t="s">
        <v>6467</v>
      </c>
      <c r="B5433" s="4" t="s">
        <v>130</v>
      </c>
      <c r="C5433" s="4" t="s">
        <v>366</v>
      </c>
      <c r="D5433" s="4" t="s">
        <v>26</v>
      </c>
      <c r="E5433" s="4" t="s">
        <v>3590</v>
      </c>
      <c r="F5433" s="11">
        <v>44212</v>
      </c>
      <c r="G5433" s="4">
        <v>3</v>
      </c>
      <c r="H5433" s="4">
        <v>1077</v>
      </c>
      <c r="I5433" s="4">
        <f>VLOOKUP(Table_1[[#This Row],[Product ID]],[1]Products!$A:$D,3,0)</f>
        <v>732</v>
      </c>
      <c r="J5433" s="4">
        <f>PRODUCT([2]Data!$G5433,[2]Data!$I5433)</f>
        <v>2196</v>
      </c>
      <c r="K5433" s="4">
        <f>PRODUCT([2]Data!$G5433,[2]Data!$H5433)</f>
        <v>3231</v>
      </c>
      <c r="L5433" s="4">
        <f>[2]Data!$K5433-[2]Data!$J5433</f>
        <v>1035</v>
      </c>
      <c r="M5433" s="4" t="str">
        <f>VLOOKUP(Table_1[[#This Row],[Location ID]],[1]Locations!$A:$B,2,0)</f>
        <v>Burbank</v>
      </c>
      <c r="N5433" s="4" t="str">
        <f>VLOOKUP(Table_1[[#This Row],[Sales Person ID]],'[1]Sales People'!$A:$B,2,0)</f>
        <v>Ryan Butler</v>
      </c>
      <c r="O5433" s="4" t="str">
        <f>VLOOKUP(Table_1[[#This Row],[Customer ID]],[1]Customers!$A:$B,2,0)</f>
        <v>Samuel Jenkins</v>
      </c>
      <c r="P5433" s="5">
        <f>WEEKDAY([2]Data!$F5433)</f>
        <v>7</v>
      </c>
      <c r="Q5433" s="4">
        <f>MONTH([2]Data!$F5433)</f>
        <v>1</v>
      </c>
      <c r="R5433" s="4">
        <f>YEAR([2]Data!$F5433)</f>
        <v>2021</v>
      </c>
    </row>
    <row r="5434" spans="1:18" ht="15.75" customHeight="1">
      <c r="A5434" s="4" t="s">
        <v>6468</v>
      </c>
      <c r="B5434" s="4" t="s">
        <v>472</v>
      </c>
      <c r="C5434" s="4" t="s">
        <v>59</v>
      </c>
      <c r="D5434" s="4" t="s">
        <v>82</v>
      </c>
      <c r="E5434" s="4" t="s">
        <v>770</v>
      </c>
      <c r="F5434" s="11">
        <v>44198</v>
      </c>
      <c r="G5434" s="4">
        <v>1</v>
      </c>
      <c r="H5434" s="4">
        <v>35</v>
      </c>
      <c r="I5434" s="4">
        <f>VLOOKUP(Table_1[[#This Row],[Product ID]],[1]Products!$A:$D,3,0)</f>
        <v>22</v>
      </c>
      <c r="J5434" s="4">
        <f>PRODUCT([2]Data!$G5434,[2]Data!$I5434)</f>
        <v>22</v>
      </c>
      <c r="K5434" s="4">
        <f>PRODUCT([2]Data!$G5434,[2]Data!$H5434)</f>
        <v>35</v>
      </c>
      <c r="L5434" s="4">
        <f>[2]Data!$K5434-[2]Data!$J5434</f>
        <v>13</v>
      </c>
      <c r="M5434" s="4" t="str">
        <f>VLOOKUP(Table_1[[#This Row],[Location ID]],[1]Locations!$A:$B,2,0)</f>
        <v>Rialto</v>
      </c>
      <c r="N5434" s="4" t="str">
        <f>VLOOKUP(Table_1[[#This Row],[Sales Person ID]],'[1]Sales People'!$A:$B,2,0)</f>
        <v>Gary Rodriguez</v>
      </c>
      <c r="O5434" s="4" t="str">
        <f>VLOOKUP(Table_1[[#This Row],[Customer ID]],[1]Customers!$A:$B,2,0)</f>
        <v>William Franklin</v>
      </c>
      <c r="P5434" s="5">
        <f>WEEKDAY([2]Data!$F5434)</f>
        <v>7</v>
      </c>
      <c r="Q5434" s="4">
        <f>MONTH([2]Data!$F5434)</f>
        <v>1</v>
      </c>
      <c r="R5434" s="4">
        <f>YEAR([2]Data!$F5434)</f>
        <v>2021</v>
      </c>
    </row>
    <row r="5435" spans="1:18" ht="15.75" customHeight="1">
      <c r="A5435" s="4" t="s">
        <v>6469</v>
      </c>
      <c r="B5435" s="4" t="s">
        <v>616</v>
      </c>
      <c r="C5435" s="4" t="s">
        <v>235</v>
      </c>
      <c r="D5435" s="4" t="s">
        <v>69</v>
      </c>
      <c r="E5435" s="4" t="s">
        <v>2293</v>
      </c>
      <c r="F5435" s="11">
        <v>44247</v>
      </c>
      <c r="G5435" s="4">
        <v>3</v>
      </c>
      <c r="H5435" s="4">
        <v>913</v>
      </c>
      <c r="I5435" s="4">
        <f>VLOOKUP(Table_1[[#This Row],[Product ID]],[1]Products!$A:$D,3,0)</f>
        <v>584</v>
      </c>
      <c r="J5435" s="4">
        <f>PRODUCT([2]Data!$G5435,[2]Data!$I5435)</f>
        <v>1752</v>
      </c>
      <c r="K5435" s="4">
        <f>PRODUCT([2]Data!$G5435,[2]Data!$H5435)</f>
        <v>2739</v>
      </c>
      <c r="L5435" s="4">
        <f>[2]Data!$K5435-[2]Data!$J5435</f>
        <v>987</v>
      </c>
      <c r="M5435" s="4" t="str">
        <f>VLOOKUP(Table_1[[#This Row],[Location ID]],[1]Locations!$A:$B,2,0)</f>
        <v>Huntington Beach</v>
      </c>
      <c r="N5435" s="4" t="str">
        <f>VLOOKUP(Table_1[[#This Row],[Sales Person ID]],'[1]Sales People'!$A:$B,2,0)</f>
        <v>Christopher Tucker</v>
      </c>
      <c r="O5435" s="4" t="str">
        <f>VLOOKUP(Table_1[[#This Row],[Customer ID]],[1]Customers!$A:$B,2,0)</f>
        <v>Shawn Torres</v>
      </c>
      <c r="P5435" s="5">
        <f>WEEKDAY([2]Data!$F5435)</f>
        <v>7</v>
      </c>
      <c r="Q5435" s="4">
        <f>MONTH([2]Data!$F5435)</f>
        <v>2</v>
      </c>
      <c r="R5435" s="4">
        <f>YEAR([2]Data!$F5435)</f>
        <v>2021</v>
      </c>
    </row>
    <row r="5436" spans="1:18" ht="15.75" customHeight="1">
      <c r="A5436" s="4" t="s">
        <v>6470</v>
      </c>
      <c r="B5436" s="4" t="s">
        <v>179</v>
      </c>
      <c r="C5436" s="4" t="s">
        <v>480</v>
      </c>
      <c r="D5436" s="4" t="s">
        <v>319</v>
      </c>
      <c r="E5436" s="4" t="s">
        <v>1913</v>
      </c>
      <c r="F5436" s="11">
        <v>44218</v>
      </c>
      <c r="G5436" s="4">
        <v>2</v>
      </c>
      <c r="H5436" s="4">
        <v>112</v>
      </c>
      <c r="I5436" s="4">
        <f>VLOOKUP(Table_1[[#This Row],[Product ID]],[1]Products!$A:$D,3,0)</f>
        <v>90</v>
      </c>
      <c r="J5436" s="4">
        <f>PRODUCT([2]Data!$G5436,[2]Data!$I5436)</f>
        <v>180</v>
      </c>
      <c r="K5436" s="4">
        <f>PRODUCT([2]Data!$G5436,[2]Data!$H5436)</f>
        <v>224</v>
      </c>
      <c r="L5436" s="4">
        <f>[2]Data!$K5436-[2]Data!$J5436</f>
        <v>44</v>
      </c>
      <c r="M5436" s="4" t="str">
        <f>VLOOKUP(Table_1[[#This Row],[Location ID]],[1]Locations!$A:$B,2,0)</f>
        <v>Escondido</v>
      </c>
      <c r="N5436" s="4" t="str">
        <f>VLOOKUP(Table_1[[#This Row],[Sales Person ID]],'[1]Sales People'!$A:$B,2,0)</f>
        <v>Fred Robertson</v>
      </c>
      <c r="O5436" s="4" t="str">
        <f>VLOOKUP(Table_1[[#This Row],[Customer ID]],[1]Customers!$A:$B,2,0)</f>
        <v>Jeffrey Gibson</v>
      </c>
      <c r="P5436" s="5">
        <f>WEEKDAY([2]Data!$F5436)</f>
        <v>6</v>
      </c>
      <c r="Q5436" s="4">
        <f>MONTH([2]Data!$F5436)</f>
        <v>1</v>
      </c>
      <c r="R5436" s="4">
        <f>YEAR([2]Data!$F5436)</f>
        <v>2021</v>
      </c>
    </row>
    <row r="5437" spans="1:18" ht="15.75" customHeight="1">
      <c r="A5437" s="4" t="s">
        <v>6471</v>
      </c>
      <c r="B5437" s="4" t="s">
        <v>351</v>
      </c>
      <c r="C5437" s="4" t="s">
        <v>327</v>
      </c>
      <c r="D5437" s="4" t="s">
        <v>152</v>
      </c>
      <c r="E5437" s="4" t="s">
        <v>4012</v>
      </c>
      <c r="F5437" s="11">
        <v>44232</v>
      </c>
      <c r="G5437" s="4">
        <v>2</v>
      </c>
      <c r="H5437" s="4">
        <v>1967</v>
      </c>
      <c r="I5437" s="4">
        <f>VLOOKUP(Table_1[[#This Row],[Product ID]],[1]Products!$A:$D,3,0)</f>
        <v>1397</v>
      </c>
      <c r="J5437" s="4">
        <f>PRODUCT([2]Data!$G5437,[2]Data!$I5437)</f>
        <v>2794</v>
      </c>
      <c r="K5437" s="4">
        <f>PRODUCT([2]Data!$G5437,[2]Data!$H5437)</f>
        <v>3934</v>
      </c>
      <c r="L5437" s="4">
        <f>[2]Data!$K5437-[2]Data!$J5437</f>
        <v>1140</v>
      </c>
      <c r="M5437" s="4" t="str">
        <f>VLOOKUP(Table_1[[#This Row],[Location ID]],[1]Locations!$A:$B,2,0)</f>
        <v>East Los Angeles</v>
      </c>
      <c r="N5437" s="4" t="str">
        <f>VLOOKUP(Table_1[[#This Row],[Sales Person ID]],'[1]Sales People'!$A:$B,2,0)</f>
        <v>Arthur Mccoy</v>
      </c>
      <c r="O5437" s="4" t="str">
        <f>VLOOKUP(Table_1[[#This Row],[Customer ID]],[1]Customers!$A:$B,2,0)</f>
        <v>Wayne Ortiz</v>
      </c>
      <c r="P5437" s="5">
        <f>WEEKDAY([2]Data!$F5437)</f>
        <v>6</v>
      </c>
      <c r="Q5437" s="4">
        <f>MONTH([2]Data!$F5437)</f>
        <v>2</v>
      </c>
      <c r="R5437" s="4">
        <f>YEAR([2]Data!$F5437)</f>
        <v>2021</v>
      </c>
    </row>
    <row r="5438" spans="1:18" ht="15.75" customHeight="1">
      <c r="A5438" s="4" t="s">
        <v>6472</v>
      </c>
      <c r="B5438" s="4" t="s">
        <v>506</v>
      </c>
      <c r="C5438" s="4" t="s">
        <v>461</v>
      </c>
      <c r="D5438" s="4" t="s">
        <v>82</v>
      </c>
      <c r="E5438" s="4" t="s">
        <v>421</v>
      </c>
      <c r="F5438" s="11">
        <v>44198</v>
      </c>
      <c r="G5438" s="4">
        <v>1</v>
      </c>
      <c r="H5438" s="4">
        <v>1467</v>
      </c>
      <c r="I5438" s="4">
        <f>VLOOKUP(Table_1[[#This Row],[Product ID]],[1]Products!$A:$D,3,0)</f>
        <v>807</v>
      </c>
      <c r="J5438" s="4">
        <f>PRODUCT([2]Data!$G5438,[2]Data!$I5438)</f>
        <v>807</v>
      </c>
      <c r="K5438" s="4">
        <f>PRODUCT([2]Data!$G5438,[2]Data!$H5438)</f>
        <v>1467</v>
      </c>
      <c r="L5438" s="4">
        <f>[2]Data!$K5438-[2]Data!$J5438</f>
        <v>660</v>
      </c>
      <c r="M5438" s="4" t="str">
        <f>VLOOKUP(Table_1[[#This Row],[Location ID]],[1]Locations!$A:$B,2,0)</f>
        <v>Simi Valley</v>
      </c>
      <c r="N5438" s="4" t="str">
        <f>VLOOKUP(Table_1[[#This Row],[Sales Person ID]],'[1]Sales People'!$A:$B,2,0)</f>
        <v>Gary Rodriguez</v>
      </c>
      <c r="O5438" s="4" t="str">
        <f>VLOOKUP(Table_1[[#This Row],[Customer ID]],[1]Customers!$A:$B,2,0)</f>
        <v>Earl Phillips</v>
      </c>
      <c r="P5438" s="5">
        <f>WEEKDAY([2]Data!$F5438)</f>
        <v>7</v>
      </c>
      <c r="Q5438" s="4">
        <f>MONTH([2]Data!$F5438)</f>
        <v>1</v>
      </c>
      <c r="R5438" s="4">
        <f>YEAR([2]Data!$F5438)</f>
        <v>2021</v>
      </c>
    </row>
    <row r="5439" spans="1:18" ht="15.75" customHeight="1">
      <c r="A5439" s="4" t="s">
        <v>6473</v>
      </c>
      <c r="B5439" s="4" t="s">
        <v>39</v>
      </c>
      <c r="C5439" s="4" t="s">
        <v>131</v>
      </c>
      <c r="D5439" s="4" t="s">
        <v>64</v>
      </c>
      <c r="E5439" s="4" t="s">
        <v>118</v>
      </c>
      <c r="F5439" s="11">
        <v>44264</v>
      </c>
      <c r="G5439" s="4">
        <v>4</v>
      </c>
      <c r="H5439" s="4">
        <v>684</v>
      </c>
      <c r="I5439" s="4">
        <f>VLOOKUP(Table_1[[#This Row],[Product ID]],[1]Products!$A:$D,3,0)</f>
        <v>561</v>
      </c>
      <c r="J5439" s="4">
        <f>PRODUCT([2]Data!$G5439,[2]Data!$I5439)</f>
        <v>2244</v>
      </c>
      <c r="K5439" s="4">
        <f>PRODUCT([2]Data!$G5439,[2]Data!$H5439)</f>
        <v>2736</v>
      </c>
      <c r="L5439" s="4">
        <f>[2]Data!$K5439-[2]Data!$J5439</f>
        <v>492</v>
      </c>
      <c r="M5439" s="4" t="str">
        <f>VLOOKUP(Table_1[[#This Row],[Location ID]],[1]Locations!$A:$B,2,0)</f>
        <v>Elk Grove</v>
      </c>
      <c r="N5439" s="4" t="str">
        <f>VLOOKUP(Table_1[[#This Row],[Sales Person ID]],'[1]Sales People'!$A:$B,2,0)</f>
        <v>Scott Mason</v>
      </c>
      <c r="O5439" s="4" t="str">
        <f>VLOOKUP(Table_1[[#This Row],[Customer ID]],[1]Customers!$A:$B,2,0)</f>
        <v>Jonathan Moreno</v>
      </c>
      <c r="P5439" s="5">
        <f>WEEKDAY([2]Data!$F5439)</f>
        <v>3</v>
      </c>
      <c r="Q5439" s="4">
        <f>MONTH([2]Data!$F5439)</f>
        <v>3</v>
      </c>
      <c r="R5439" s="4">
        <f>YEAR([2]Data!$F5439)</f>
        <v>2021</v>
      </c>
    </row>
    <row r="5440" spans="1:18" ht="15.75" customHeight="1">
      <c r="A5440" s="4" t="s">
        <v>6474</v>
      </c>
      <c r="B5440" s="4" t="s">
        <v>451</v>
      </c>
      <c r="C5440" s="4" t="s">
        <v>106</v>
      </c>
      <c r="D5440" s="4" t="s">
        <v>424</v>
      </c>
      <c r="E5440" s="4" t="s">
        <v>707</v>
      </c>
      <c r="F5440" s="11">
        <v>44229</v>
      </c>
      <c r="G5440" s="4">
        <v>4</v>
      </c>
      <c r="H5440" s="4">
        <v>800</v>
      </c>
      <c r="I5440" s="4">
        <f>VLOOKUP(Table_1[[#This Row],[Product ID]],[1]Products!$A:$D,3,0)</f>
        <v>536</v>
      </c>
      <c r="J5440" s="4">
        <f>PRODUCT([2]Data!$G5440,[2]Data!$I5440)</f>
        <v>2144</v>
      </c>
      <c r="K5440" s="4">
        <f>PRODUCT([2]Data!$G5440,[2]Data!$H5440)</f>
        <v>3200</v>
      </c>
      <c r="L5440" s="4">
        <f>[2]Data!$K5440-[2]Data!$J5440</f>
        <v>1056</v>
      </c>
      <c r="M5440" s="4" t="str">
        <f>VLOOKUP(Table_1[[#This Row],[Location ID]],[1]Locations!$A:$B,2,0)</f>
        <v>Fullerton</v>
      </c>
      <c r="N5440" s="4" t="str">
        <f>VLOOKUP(Table_1[[#This Row],[Sales Person ID]],'[1]Sales People'!$A:$B,2,0)</f>
        <v>Kenneth Bradley</v>
      </c>
      <c r="O5440" s="4" t="str">
        <f>VLOOKUP(Table_1[[#This Row],[Customer ID]],[1]Customers!$A:$B,2,0)</f>
        <v>Jeremy Rice</v>
      </c>
      <c r="P5440" s="5">
        <f>WEEKDAY([2]Data!$F5440)</f>
        <v>3</v>
      </c>
      <c r="Q5440" s="4">
        <f>MONTH([2]Data!$F5440)</f>
        <v>2</v>
      </c>
      <c r="R5440" s="4">
        <f>YEAR([2]Data!$F5440)</f>
        <v>2021</v>
      </c>
    </row>
    <row r="5441" spans="1:18" ht="15.75" customHeight="1">
      <c r="A5441" s="4" t="s">
        <v>6475</v>
      </c>
      <c r="B5441" s="4" t="s">
        <v>234</v>
      </c>
      <c r="C5441" s="4" t="s">
        <v>483</v>
      </c>
      <c r="D5441" s="4" t="s">
        <v>41</v>
      </c>
      <c r="E5441" s="4" t="s">
        <v>1789</v>
      </c>
      <c r="F5441" s="11">
        <v>44209</v>
      </c>
      <c r="G5441" s="4">
        <v>3</v>
      </c>
      <c r="H5441" s="4">
        <v>799</v>
      </c>
      <c r="I5441" s="4">
        <f>VLOOKUP(Table_1[[#This Row],[Product ID]],[1]Products!$A:$D,3,0)</f>
        <v>455</v>
      </c>
      <c r="J5441" s="4">
        <f>PRODUCT([2]Data!$G5441,[2]Data!$I5441)</f>
        <v>1365</v>
      </c>
      <c r="K5441" s="4">
        <f>PRODUCT([2]Data!$G5441,[2]Data!$H5441)</f>
        <v>2397</v>
      </c>
      <c r="L5441" s="4">
        <f>[2]Data!$K5441-[2]Data!$J5441</f>
        <v>1032</v>
      </c>
      <c r="M5441" s="4" t="str">
        <f>VLOOKUP(Table_1[[#This Row],[Location ID]],[1]Locations!$A:$B,2,0)</f>
        <v>Concord</v>
      </c>
      <c r="N5441" s="4" t="str">
        <f>VLOOKUP(Table_1[[#This Row],[Sales Person ID]],'[1]Sales People'!$A:$B,2,0)</f>
        <v>Carl Hall</v>
      </c>
      <c r="O5441" s="4" t="str">
        <f>VLOOKUP(Table_1[[#This Row],[Customer ID]],[1]Customers!$A:$B,2,0)</f>
        <v>Peter Boyd</v>
      </c>
      <c r="P5441" s="5">
        <f>WEEKDAY([2]Data!$F5441)</f>
        <v>4</v>
      </c>
      <c r="Q5441" s="4">
        <f>MONTH([2]Data!$F5441)</f>
        <v>1</v>
      </c>
      <c r="R5441" s="4">
        <f>YEAR([2]Data!$F5441)</f>
        <v>2021</v>
      </c>
    </row>
    <row r="5442" spans="1:18" ht="15.75" customHeight="1">
      <c r="A5442" s="4" t="s">
        <v>6476</v>
      </c>
      <c r="B5442" s="4" t="s">
        <v>419</v>
      </c>
      <c r="C5442" s="4" t="s">
        <v>333</v>
      </c>
      <c r="D5442" s="4" t="s">
        <v>157</v>
      </c>
      <c r="E5442" s="4" t="s">
        <v>2299</v>
      </c>
      <c r="F5442" s="11">
        <v>44263</v>
      </c>
      <c r="G5442" s="4">
        <v>1</v>
      </c>
      <c r="H5442" s="4">
        <v>1405</v>
      </c>
      <c r="I5442" s="4">
        <f>VLOOKUP(Table_1[[#This Row],[Product ID]],[1]Products!$A:$D,3,0)</f>
        <v>1054</v>
      </c>
      <c r="J5442" s="4">
        <f>PRODUCT([2]Data!$G5442,[2]Data!$I5442)</f>
        <v>1054</v>
      </c>
      <c r="K5442" s="4">
        <f>PRODUCT([2]Data!$G5442,[2]Data!$H5442)</f>
        <v>1405</v>
      </c>
      <c r="L5442" s="4">
        <f>[2]Data!$K5442-[2]Data!$J5442</f>
        <v>351</v>
      </c>
      <c r="M5442" s="4" t="str">
        <f>VLOOKUP(Table_1[[#This Row],[Location ID]],[1]Locations!$A:$B,2,0)</f>
        <v>Rancho Cucamonga</v>
      </c>
      <c r="N5442" s="4" t="str">
        <f>VLOOKUP(Table_1[[#This Row],[Sales Person ID]],'[1]Sales People'!$A:$B,2,0)</f>
        <v>Carl Elliott</v>
      </c>
      <c r="O5442" s="4" t="str">
        <f>VLOOKUP(Table_1[[#This Row],[Customer ID]],[1]Customers!$A:$B,2,0)</f>
        <v>Antonio Owens</v>
      </c>
      <c r="P5442" s="5">
        <f>WEEKDAY([2]Data!$F5442)</f>
        <v>2</v>
      </c>
      <c r="Q5442" s="4">
        <f>MONTH([2]Data!$F5442)</f>
        <v>3</v>
      </c>
      <c r="R5442" s="4">
        <f>YEAR([2]Data!$F5442)</f>
        <v>2021</v>
      </c>
    </row>
    <row r="5443" spans="1:18" ht="15.75" customHeight="1">
      <c r="A5443" s="4" t="s">
        <v>6477</v>
      </c>
      <c r="B5443" s="4" t="s">
        <v>548</v>
      </c>
      <c r="C5443" s="4" t="s">
        <v>257</v>
      </c>
      <c r="D5443" s="4" t="s">
        <v>91</v>
      </c>
      <c r="E5443" s="4" t="s">
        <v>2241</v>
      </c>
      <c r="F5443" s="11">
        <v>44203</v>
      </c>
      <c r="G5443" s="4">
        <v>1</v>
      </c>
      <c r="H5443" s="4">
        <v>556</v>
      </c>
      <c r="I5443" s="4">
        <f>VLOOKUP(Table_1[[#This Row],[Product ID]],[1]Products!$A:$D,3,0)</f>
        <v>395</v>
      </c>
      <c r="J5443" s="4">
        <f>PRODUCT([2]Data!$G5443,[2]Data!$I5443)</f>
        <v>395</v>
      </c>
      <c r="K5443" s="4">
        <f>PRODUCT([2]Data!$G5443,[2]Data!$H5443)</f>
        <v>556</v>
      </c>
      <c r="L5443" s="4">
        <f>[2]Data!$K5443-[2]Data!$J5443</f>
        <v>161</v>
      </c>
      <c r="M5443" s="4" t="str">
        <f>VLOOKUP(Table_1[[#This Row],[Location ID]],[1]Locations!$A:$B,2,0)</f>
        <v>San Francisco</v>
      </c>
      <c r="N5443" s="4" t="str">
        <f>VLOOKUP(Table_1[[#This Row],[Sales Person ID]],'[1]Sales People'!$A:$B,2,0)</f>
        <v>Henry Nelson</v>
      </c>
      <c r="O5443" s="4" t="str">
        <f>VLOOKUP(Table_1[[#This Row],[Customer ID]],[1]Customers!$A:$B,2,0)</f>
        <v>Nicholas Williamson</v>
      </c>
      <c r="P5443" s="5">
        <f>WEEKDAY([2]Data!$F5443)</f>
        <v>5</v>
      </c>
      <c r="Q5443" s="4">
        <f>MONTH([2]Data!$F5443)</f>
        <v>1</v>
      </c>
      <c r="R5443" s="4">
        <f>YEAR([2]Data!$F5443)</f>
        <v>2021</v>
      </c>
    </row>
    <row r="5444" spans="1:18" ht="15.75" customHeight="1">
      <c r="A5444" s="4" t="s">
        <v>6478</v>
      </c>
      <c r="B5444" s="4" t="s">
        <v>143</v>
      </c>
      <c r="C5444" s="4" t="s">
        <v>116</v>
      </c>
      <c r="D5444" s="4" t="s">
        <v>189</v>
      </c>
      <c r="E5444" s="4" t="s">
        <v>486</v>
      </c>
      <c r="F5444" s="11">
        <v>44203</v>
      </c>
      <c r="G5444" s="4">
        <v>2</v>
      </c>
      <c r="H5444" s="4">
        <v>2091</v>
      </c>
      <c r="I5444" s="4">
        <f>VLOOKUP(Table_1[[#This Row],[Product ID]],[1]Products!$A:$D,3,0)</f>
        <v>1485</v>
      </c>
      <c r="J5444" s="4">
        <f>PRODUCT([2]Data!$G5444,[2]Data!$I5444)</f>
        <v>2970</v>
      </c>
      <c r="K5444" s="4">
        <f>PRODUCT([2]Data!$G5444,[2]Data!$H5444)</f>
        <v>4182</v>
      </c>
      <c r="L5444" s="4">
        <f>[2]Data!$K5444-[2]Data!$J5444</f>
        <v>1212</v>
      </c>
      <c r="M5444" s="4" t="str">
        <f>VLOOKUP(Table_1[[#This Row],[Location ID]],[1]Locations!$A:$B,2,0)</f>
        <v>Daly City</v>
      </c>
      <c r="N5444" s="4" t="str">
        <f>VLOOKUP(Table_1[[#This Row],[Sales Person ID]],'[1]Sales People'!$A:$B,2,0)</f>
        <v>Joshua Taylor</v>
      </c>
      <c r="O5444" s="4" t="str">
        <f>VLOOKUP(Table_1[[#This Row],[Customer ID]],[1]Customers!$A:$B,2,0)</f>
        <v>Peter Bradley</v>
      </c>
      <c r="P5444" s="5">
        <f>WEEKDAY([2]Data!$F5444)</f>
        <v>5</v>
      </c>
      <c r="Q5444" s="4">
        <f>MONTH([2]Data!$F5444)</f>
        <v>1</v>
      </c>
      <c r="R5444" s="4">
        <f>YEAR([2]Data!$F5444)</f>
        <v>2021</v>
      </c>
    </row>
    <row r="5445" spans="1:18" ht="15.75" customHeight="1">
      <c r="A5445" s="4" t="s">
        <v>6479</v>
      </c>
      <c r="B5445" s="4" t="s">
        <v>234</v>
      </c>
      <c r="C5445" s="4" t="s">
        <v>283</v>
      </c>
      <c r="D5445" s="4" t="s">
        <v>102</v>
      </c>
      <c r="E5445" s="4" t="s">
        <v>1677</v>
      </c>
      <c r="F5445" s="11">
        <v>44236</v>
      </c>
      <c r="G5445" s="4">
        <v>1</v>
      </c>
      <c r="H5445" s="4">
        <v>799</v>
      </c>
      <c r="I5445" s="4">
        <f>VLOOKUP(Table_1[[#This Row],[Product ID]],[1]Products!$A:$D,3,0)</f>
        <v>455</v>
      </c>
      <c r="J5445" s="4">
        <f>PRODUCT([2]Data!$G5445,[2]Data!$I5445)</f>
        <v>455</v>
      </c>
      <c r="K5445" s="4">
        <f>PRODUCT([2]Data!$G5445,[2]Data!$H5445)</f>
        <v>799</v>
      </c>
      <c r="L5445" s="4">
        <f>[2]Data!$K5445-[2]Data!$J5445</f>
        <v>344</v>
      </c>
      <c r="M5445" s="4" t="str">
        <f>VLOOKUP(Table_1[[#This Row],[Location ID]],[1]Locations!$A:$B,2,0)</f>
        <v>Torrance</v>
      </c>
      <c r="N5445" s="4" t="str">
        <f>VLOOKUP(Table_1[[#This Row],[Sales Person ID]],'[1]Sales People'!$A:$B,2,0)</f>
        <v>Howard Gardner</v>
      </c>
      <c r="O5445" s="4" t="str">
        <f>VLOOKUP(Table_1[[#This Row],[Customer ID]],[1]Customers!$A:$B,2,0)</f>
        <v>Mark Montgomery</v>
      </c>
      <c r="P5445" s="5">
        <f>WEEKDAY([2]Data!$F5445)</f>
        <v>3</v>
      </c>
      <c r="Q5445" s="4">
        <f>MONTH([2]Data!$F5445)</f>
        <v>2</v>
      </c>
      <c r="R5445" s="4">
        <f>YEAR([2]Data!$F5445)</f>
        <v>2021</v>
      </c>
    </row>
    <row r="5446" spans="1:18" ht="15.75" customHeight="1">
      <c r="A5446" s="4" t="s">
        <v>6480</v>
      </c>
      <c r="B5446" s="4" t="s">
        <v>406</v>
      </c>
      <c r="C5446" s="4" t="s">
        <v>447</v>
      </c>
      <c r="D5446" s="4" t="s">
        <v>176</v>
      </c>
      <c r="E5446" s="4" t="s">
        <v>1032</v>
      </c>
      <c r="F5446" s="11">
        <v>44247</v>
      </c>
      <c r="G5446" s="4">
        <v>1</v>
      </c>
      <c r="H5446" s="4">
        <v>2257</v>
      </c>
      <c r="I5446" s="4">
        <f>VLOOKUP(Table_1[[#This Row],[Product ID]],[1]Products!$A:$D,3,0)</f>
        <v>1535</v>
      </c>
      <c r="J5446" s="4">
        <f>PRODUCT([2]Data!$G5446,[2]Data!$I5446)</f>
        <v>1535</v>
      </c>
      <c r="K5446" s="4">
        <f>PRODUCT([2]Data!$G5446,[2]Data!$H5446)</f>
        <v>2257</v>
      </c>
      <c r="L5446" s="4">
        <f>[2]Data!$K5446-[2]Data!$J5446</f>
        <v>722</v>
      </c>
      <c r="M5446" s="4" t="str">
        <f>VLOOKUP(Table_1[[#This Row],[Location ID]],[1]Locations!$A:$B,2,0)</f>
        <v>Jurupa Valley</v>
      </c>
      <c r="N5446" s="4" t="str">
        <f>VLOOKUP(Table_1[[#This Row],[Sales Person ID]],'[1]Sales People'!$A:$B,2,0)</f>
        <v>Joe Sims</v>
      </c>
      <c r="O5446" s="4" t="str">
        <f>VLOOKUP(Table_1[[#This Row],[Customer ID]],[1]Customers!$A:$B,2,0)</f>
        <v>Nicholas Stanley</v>
      </c>
      <c r="P5446" s="5">
        <f>WEEKDAY([2]Data!$F5446)</f>
        <v>7</v>
      </c>
      <c r="Q5446" s="4">
        <f>MONTH([2]Data!$F5446)</f>
        <v>2</v>
      </c>
      <c r="R5446" s="4">
        <f>YEAR([2]Data!$F5446)</f>
        <v>2021</v>
      </c>
    </row>
    <row r="5447" spans="1:18" ht="15.75" customHeight="1">
      <c r="A5447" s="4" t="s">
        <v>6481</v>
      </c>
      <c r="B5447" s="4" t="s">
        <v>564</v>
      </c>
      <c r="C5447" s="4" t="s">
        <v>523</v>
      </c>
      <c r="D5447" s="4" t="s">
        <v>275</v>
      </c>
      <c r="E5447" s="4" t="s">
        <v>265</v>
      </c>
      <c r="F5447" s="11">
        <v>44251</v>
      </c>
      <c r="G5447" s="4">
        <v>2</v>
      </c>
      <c r="H5447" s="4">
        <v>1798</v>
      </c>
      <c r="I5447" s="4">
        <f>VLOOKUP(Table_1[[#This Row],[Product ID]],[1]Products!$A:$D,3,0)</f>
        <v>971</v>
      </c>
      <c r="J5447" s="4">
        <f>PRODUCT([2]Data!$G5447,[2]Data!$I5447)</f>
        <v>1942</v>
      </c>
      <c r="K5447" s="4">
        <f>PRODUCT([2]Data!$G5447,[2]Data!$H5447)</f>
        <v>3596</v>
      </c>
      <c r="L5447" s="4">
        <f>[2]Data!$K5447-[2]Data!$J5447</f>
        <v>1654</v>
      </c>
      <c r="M5447" s="4" t="str">
        <f>VLOOKUP(Table_1[[#This Row],[Location ID]],[1]Locations!$A:$B,2,0)</f>
        <v>Long Beach</v>
      </c>
      <c r="N5447" s="4" t="str">
        <f>VLOOKUP(Table_1[[#This Row],[Sales Person ID]],'[1]Sales People'!$A:$B,2,0)</f>
        <v>Ernest Wheeler</v>
      </c>
      <c r="O5447" s="4" t="str">
        <f>VLOOKUP(Table_1[[#This Row],[Customer ID]],[1]Customers!$A:$B,2,0)</f>
        <v>Wayne Rodriguez</v>
      </c>
      <c r="P5447" s="5">
        <f>WEEKDAY([2]Data!$F5447)</f>
        <v>4</v>
      </c>
      <c r="Q5447" s="4">
        <f>MONTH([2]Data!$F5447)</f>
        <v>2</v>
      </c>
      <c r="R5447" s="4">
        <f>YEAR([2]Data!$F5447)</f>
        <v>2021</v>
      </c>
    </row>
    <row r="5448" spans="1:18" ht="15.75" customHeight="1">
      <c r="A5448" s="4" t="s">
        <v>6482</v>
      </c>
      <c r="B5448" s="4" t="s">
        <v>411</v>
      </c>
      <c r="C5448" s="4" t="s">
        <v>327</v>
      </c>
      <c r="D5448" s="4" t="s">
        <v>181</v>
      </c>
      <c r="E5448" s="4" t="s">
        <v>2544</v>
      </c>
      <c r="F5448" s="11">
        <v>44241</v>
      </c>
      <c r="G5448" s="4">
        <v>4</v>
      </c>
      <c r="H5448" s="4">
        <v>886</v>
      </c>
      <c r="I5448" s="4">
        <f>VLOOKUP(Table_1[[#This Row],[Product ID]],[1]Products!$A:$D,3,0)</f>
        <v>478</v>
      </c>
      <c r="J5448" s="4">
        <f>PRODUCT([2]Data!$G5448,[2]Data!$I5448)</f>
        <v>1912</v>
      </c>
      <c r="K5448" s="4">
        <f>PRODUCT([2]Data!$G5448,[2]Data!$H5448)</f>
        <v>3544</v>
      </c>
      <c r="L5448" s="4">
        <f>[2]Data!$K5448-[2]Data!$J5448</f>
        <v>1632</v>
      </c>
      <c r="M5448" s="4" t="str">
        <f>VLOOKUP(Table_1[[#This Row],[Location ID]],[1]Locations!$A:$B,2,0)</f>
        <v>East Los Angeles</v>
      </c>
      <c r="N5448" s="4" t="str">
        <f>VLOOKUP(Table_1[[#This Row],[Sales Person ID]],'[1]Sales People'!$A:$B,2,0)</f>
        <v>Sean Miller</v>
      </c>
      <c r="O5448" s="4" t="str">
        <f>VLOOKUP(Table_1[[#This Row],[Customer ID]],[1]Customers!$A:$B,2,0)</f>
        <v>Andrew Reynolds</v>
      </c>
      <c r="P5448" s="5">
        <f>WEEKDAY([2]Data!$F5448)</f>
        <v>1</v>
      </c>
      <c r="Q5448" s="4">
        <f>MONTH([2]Data!$F5448)</f>
        <v>2</v>
      </c>
      <c r="R5448" s="4">
        <f>YEAR([2]Data!$F5448)</f>
        <v>2021</v>
      </c>
    </row>
    <row r="5449" spans="1:18" ht="15.75" customHeight="1">
      <c r="A5449" s="4" t="s">
        <v>6483</v>
      </c>
      <c r="B5449" s="4" t="s">
        <v>451</v>
      </c>
      <c r="C5449" s="4" t="s">
        <v>478</v>
      </c>
      <c r="D5449" s="4" t="s">
        <v>202</v>
      </c>
      <c r="E5449" s="4" t="s">
        <v>1350</v>
      </c>
      <c r="F5449" s="11">
        <v>44240</v>
      </c>
      <c r="G5449" s="4">
        <v>2</v>
      </c>
      <c r="H5449" s="4">
        <v>800</v>
      </c>
      <c r="I5449" s="4">
        <f>VLOOKUP(Table_1[[#This Row],[Product ID]],[1]Products!$A:$D,3,0)</f>
        <v>536</v>
      </c>
      <c r="J5449" s="4">
        <f>PRODUCT([2]Data!$G5449,[2]Data!$I5449)</f>
        <v>1072</v>
      </c>
      <c r="K5449" s="4">
        <f>PRODUCT([2]Data!$G5449,[2]Data!$H5449)</f>
        <v>1600</v>
      </c>
      <c r="L5449" s="4">
        <f>[2]Data!$K5449-[2]Data!$J5449</f>
        <v>528</v>
      </c>
      <c r="M5449" s="4" t="str">
        <f>VLOOKUP(Table_1[[#This Row],[Location ID]],[1]Locations!$A:$B,2,0)</f>
        <v>Garden Grove</v>
      </c>
      <c r="N5449" s="4" t="str">
        <f>VLOOKUP(Table_1[[#This Row],[Sales Person ID]],'[1]Sales People'!$A:$B,2,0)</f>
        <v>Robert Reed</v>
      </c>
      <c r="O5449" s="4" t="str">
        <f>VLOOKUP(Table_1[[#This Row],[Customer ID]],[1]Customers!$A:$B,2,0)</f>
        <v>Jesse Evans</v>
      </c>
      <c r="P5449" s="5">
        <f>WEEKDAY([2]Data!$F5449)</f>
        <v>7</v>
      </c>
      <c r="Q5449" s="4">
        <f>MONTH([2]Data!$F5449)</f>
        <v>2</v>
      </c>
      <c r="R5449" s="4">
        <f>YEAR([2]Data!$F5449)</f>
        <v>2021</v>
      </c>
    </row>
    <row r="5450" spans="1:18" ht="15.75" customHeight="1">
      <c r="A5450" s="4" t="s">
        <v>6484</v>
      </c>
      <c r="B5450" s="4" t="s">
        <v>256</v>
      </c>
      <c r="C5450" s="4" t="s">
        <v>81</v>
      </c>
      <c r="D5450" s="4" t="s">
        <v>21</v>
      </c>
      <c r="E5450" s="4" t="s">
        <v>194</v>
      </c>
      <c r="F5450" s="11">
        <v>44265</v>
      </c>
      <c r="G5450" s="4">
        <v>1</v>
      </c>
      <c r="H5450" s="4">
        <v>818</v>
      </c>
      <c r="I5450" s="4">
        <f>VLOOKUP(Table_1[[#This Row],[Product ID]],[1]Products!$A:$D,3,0)</f>
        <v>450</v>
      </c>
      <c r="J5450" s="4">
        <f>PRODUCT([2]Data!$G5450,[2]Data!$I5450)</f>
        <v>450</v>
      </c>
      <c r="K5450" s="4">
        <f>PRODUCT([2]Data!$G5450,[2]Data!$H5450)</f>
        <v>818</v>
      </c>
      <c r="L5450" s="4">
        <f>[2]Data!$K5450-[2]Data!$J5450</f>
        <v>368</v>
      </c>
      <c r="M5450" s="4" t="str">
        <f>VLOOKUP(Table_1[[#This Row],[Location ID]],[1]Locations!$A:$B,2,0)</f>
        <v>Clovis</v>
      </c>
      <c r="N5450" s="4" t="str">
        <f>VLOOKUP(Table_1[[#This Row],[Sales Person ID]],'[1]Sales People'!$A:$B,2,0)</f>
        <v>Justin Lynch</v>
      </c>
      <c r="O5450" s="4" t="str">
        <f>VLOOKUP(Table_1[[#This Row],[Customer ID]],[1]Customers!$A:$B,2,0)</f>
        <v>Jerry Reed</v>
      </c>
      <c r="P5450" s="5">
        <f>WEEKDAY([2]Data!$F5450)</f>
        <v>4</v>
      </c>
      <c r="Q5450" s="4">
        <f>MONTH([2]Data!$F5450)</f>
        <v>3</v>
      </c>
      <c r="R5450" s="4">
        <f>YEAR([2]Data!$F5450)</f>
        <v>2021</v>
      </c>
    </row>
    <row r="5451" spans="1:18" ht="15.75" customHeight="1">
      <c r="A5451" s="4" t="s">
        <v>6485</v>
      </c>
      <c r="B5451" s="4" t="s">
        <v>49</v>
      </c>
      <c r="C5451" s="4" t="s">
        <v>50</v>
      </c>
      <c r="D5451" s="4" t="s">
        <v>189</v>
      </c>
      <c r="E5451" s="4" t="s">
        <v>1555</v>
      </c>
      <c r="F5451" s="11">
        <v>44242</v>
      </c>
      <c r="G5451" s="4">
        <v>4</v>
      </c>
      <c r="H5451" s="4">
        <v>2283</v>
      </c>
      <c r="I5451" s="4">
        <f>VLOOKUP(Table_1[[#This Row],[Product ID]],[1]Products!$A:$D,3,0)</f>
        <v>1484</v>
      </c>
      <c r="J5451" s="4">
        <f>PRODUCT([2]Data!$G5451,[2]Data!$I5451)</f>
        <v>5936</v>
      </c>
      <c r="K5451" s="4">
        <f>PRODUCT([2]Data!$G5451,[2]Data!$H5451)</f>
        <v>9132</v>
      </c>
      <c r="L5451" s="4">
        <f>[2]Data!$K5451-[2]Data!$J5451</f>
        <v>3196</v>
      </c>
      <c r="M5451" s="4" t="str">
        <f>VLOOKUP(Table_1[[#This Row],[Location ID]],[1]Locations!$A:$B,2,0)</f>
        <v>Oceanside</v>
      </c>
      <c r="N5451" s="4" t="str">
        <f>VLOOKUP(Table_1[[#This Row],[Sales Person ID]],'[1]Sales People'!$A:$B,2,0)</f>
        <v>Joshua Taylor</v>
      </c>
      <c r="O5451" s="4" t="str">
        <f>VLOOKUP(Table_1[[#This Row],[Customer ID]],[1]Customers!$A:$B,2,0)</f>
        <v>Shawn Wallace</v>
      </c>
      <c r="P5451" s="5">
        <f>WEEKDAY([2]Data!$F5451)</f>
        <v>2</v>
      </c>
      <c r="Q5451" s="4">
        <f>MONTH([2]Data!$F5451)</f>
        <v>2</v>
      </c>
      <c r="R5451" s="4">
        <f>YEAR([2]Data!$F5451)</f>
        <v>2021</v>
      </c>
    </row>
    <row r="5452" spans="1:18" ht="15.75" customHeight="1">
      <c r="A5452" s="4" t="s">
        <v>6486</v>
      </c>
      <c r="B5452" s="4" t="s">
        <v>571</v>
      </c>
      <c r="C5452" s="4" t="s">
        <v>523</v>
      </c>
      <c r="D5452" s="4" t="s">
        <v>157</v>
      </c>
      <c r="E5452" s="4" t="s">
        <v>2284</v>
      </c>
      <c r="F5452" s="11">
        <v>44262</v>
      </c>
      <c r="G5452" s="4">
        <v>2</v>
      </c>
      <c r="H5452" s="4">
        <v>1809</v>
      </c>
      <c r="I5452" s="4">
        <f>VLOOKUP(Table_1[[#This Row],[Product ID]],[1]Products!$A:$D,3,0)</f>
        <v>1067</v>
      </c>
      <c r="J5452" s="4">
        <f>PRODUCT([2]Data!$G5452,[2]Data!$I5452)</f>
        <v>2134</v>
      </c>
      <c r="K5452" s="4">
        <f>PRODUCT([2]Data!$G5452,[2]Data!$H5452)</f>
        <v>3618</v>
      </c>
      <c r="L5452" s="4">
        <f>[2]Data!$K5452-[2]Data!$J5452</f>
        <v>1484</v>
      </c>
      <c r="M5452" s="4" t="str">
        <f>VLOOKUP(Table_1[[#This Row],[Location ID]],[1]Locations!$A:$B,2,0)</f>
        <v>Long Beach</v>
      </c>
      <c r="N5452" s="4" t="str">
        <f>VLOOKUP(Table_1[[#This Row],[Sales Person ID]],'[1]Sales People'!$A:$B,2,0)</f>
        <v>Carl Elliott</v>
      </c>
      <c r="O5452" s="4" t="str">
        <f>VLOOKUP(Table_1[[#This Row],[Customer ID]],[1]Customers!$A:$B,2,0)</f>
        <v>Bobby Black</v>
      </c>
      <c r="P5452" s="5">
        <f>WEEKDAY([2]Data!$F5452)</f>
        <v>1</v>
      </c>
      <c r="Q5452" s="4">
        <f>MONTH([2]Data!$F5452)</f>
        <v>3</v>
      </c>
      <c r="R5452" s="4">
        <f>YEAR([2]Data!$F5452)</f>
        <v>2021</v>
      </c>
    </row>
    <row r="5453" spans="1:18" ht="15.75" customHeight="1">
      <c r="A5453" s="4" t="s">
        <v>6487</v>
      </c>
      <c r="B5453" s="4" t="s">
        <v>829</v>
      </c>
      <c r="C5453" s="4" t="s">
        <v>206</v>
      </c>
      <c r="D5453" s="4" t="s">
        <v>112</v>
      </c>
      <c r="E5453" s="4" t="s">
        <v>1571</v>
      </c>
      <c r="F5453" s="11">
        <v>44239</v>
      </c>
      <c r="G5453" s="4">
        <v>1</v>
      </c>
      <c r="H5453" s="4">
        <v>1638</v>
      </c>
      <c r="I5453" s="4">
        <f>VLOOKUP(Table_1[[#This Row],[Product ID]],[1]Products!$A:$D,3,0)</f>
        <v>1261</v>
      </c>
      <c r="J5453" s="4">
        <f>PRODUCT([2]Data!$G5453,[2]Data!$I5453)</f>
        <v>1261</v>
      </c>
      <c r="K5453" s="4">
        <f>PRODUCT([2]Data!$G5453,[2]Data!$H5453)</f>
        <v>1638</v>
      </c>
      <c r="L5453" s="4">
        <f>[2]Data!$K5453-[2]Data!$J5453</f>
        <v>377</v>
      </c>
      <c r="M5453" s="4" t="str">
        <f>VLOOKUP(Table_1[[#This Row],[Location ID]],[1]Locations!$A:$B,2,0)</f>
        <v>Pomona</v>
      </c>
      <c r="N5453" s="4" t="str">
        <f>VLOOKUP(Table_1[[#This Row],[Sales Person ID]],'[1]Sales People'!$A:$B,2,0)</f>
        <v>Scott Clark</v>
      </c>
      <c r="O5453" s="4" t="str">
        <f>VLOOKUP(Table_1[[#This Row],[Customer ID]],[1]Customers!$A:$B,2,0)</f>
        <v>Joe Hanson</v>
      </c>
      <c r="P5453" s="5">
        <f>WEEKDAY([2]Data!$F5453)</f>
        <v>6</v>
      </c>
      <c r="Q5453" s="4">
        <f>MONTH([2]Data!$F5453)</f>
        <v>2</v>
      </c>
      <c r="R5453" s="4">
        <f>YEAR([2]Data!$F5453)</f>
        <v>2021</v>
      </c>
    </row>
    <row r="5454" spans="1:18" ht="15.75" customHeight="1">
      <c r="A5454" s="4" t="s">
        <v>6488</v>
      </c>
      <c r="B5454" s="4" t="s">
        <v>120</v>
      </c>
      <c r="C5454" s="4" t="s">
        <v>483</v>
      </c>
      <c r="D5454" s="4" t="s">
        <v>112</v>
      </c>
      <c r="E5454" s="4" t="s">
        <v>645</v>
      </c>
      <c r="F5454" s="11">
        <v>44235</v>
      </c>
      <c r="G5454" s="4">
        <v>1</v>
      </c>
      <c r="H5454" s="4">
        <v>1783</v>
      </c>
      <c r="I5454" s="4">
        <f>VLOOKUP(Table_1[[#This Row],[Product ID]],[1]Products!$A:$D,3,0)</f>
        <v>1230</v>
      </c>
      <c r="J5454" s="4">
        <f>PRODUCT([2]Data!$G5454,[2]Data!$I5454)</f>
        <v>1230</v>
      </c>
      <c r="K5454" s="4">
        <f>PRODUCT([2]Data!$G5454,[2]Data!$H5454)</f>
        <v>1783</v>
      </c>
      <c r="L5454" s="4">
        <f>[2]Data!$K5454-[2]Data!$J5454</f>
        <v>553</v>
      </c>
      <c r="M5454" s="4" t="str">
        <f>VLOOKUP(Table_1[[#This Row],[Location ID]],[1]Locations!$A:$B,2,0)</f>
        <v>Concord</v>
      </c>
      <c r="N5454" s="4" t="str">
        <f>VLOOKUP(Table_1[[#This Row],[Sales Person ID]],'[1]Sales People'!$A:$B,2,0)</f>
        <v>Scott Clark</v>
      </c>
      <c r="O5454" s="4" t="str">
        <f>VLOOKUP(Table_1[[#This Row],[Customer ID]],[1]Customers!$A:$B,2,0)</f>
        <v>Jesse Castillo</v>
      </c>
      <c r="P5454" s="5">
        <f>WEEKDAY([2]Data!$F5454)</f>
        <v>2</v>
      </c>
      <c r="Q5454" s="4">
        <f>MONTH([2]Data!$F5454)</f>
        <v>2</v>
      </c>
      <c r="R5454" s="4">
        <f>YEAR([2]Data!$F5454)</f>
        <v>2021</v>
      </c>
    </row>
    <row r="5455" spans="1:18" ht="15.75" customHeight="1">
      <c r="A5455" s="4" t="s">
        <v>6489</v>
      </c>
      <c r="B5455" s="4" t="s">
        <v>239</v>
      </c>
      <c r="C5455" s="4" t="s">
        <v>283</v>
      </c>
      <c r="D5455" s="4" t="s">
        <v>117</v>
      </c>
      <c r="E5455" s="4" t="s">
        <v>1491</v>
      </c>
      <c r="F5455" s="11">
        <v>44201</v>
      </c>
      <c r="G5455" s="4">
        <v>2</v>
      </c>
      <c r="H5455" s="4">
        <v>1862</v>
      </c>
      <c r="I5455" s="4">
        <f>VLOOKUP(Table_1[[#This Row],[Product ID]],[1]Products!$A:$D,3,0)</f>
        <v>1173</v>
      </c>
      <c r="J5455" s="4">
        <f>PRODUCT([2]Data!$G5455,[2]Data!$I5455)</f>
        <v>2346</v>
      </c>
      <c r="K5455" s="4">
        <f>PRODUCT([2]Data!$G5455,[2]Data!$H5455)</f>
        <v>3724</v>
      </c>
      <c r="L5455" s="4">
        <f>[2]Data!$K5455-[2]Data!$J5455</f>
        <v>1378</v>
      </c>
      <c r="M5455" s="4" t="str">
        <f>VLOOKUP(Table_1[[#This Row],[Location ID]],[1]Locations!$A:$B,2,0)</f>
        <v>Torrance</v>
      </c>
      <c r="N5455" s="4" t="str">
        <f>VLOOKUP(Table_1[[#This Row],[Sales Person ID]],'[1]Sales People'!$A:$B,2,0)</f>
        <v>Patrick Ruiz</v>
      </c>
      <c r="O5455" s="4" t="str">
        <f>VLOOKUP(Table_1[[#This Row],[Customer ID]],[1]Customers!$A:$B,2,0)</f>
        <v>Shawn Snyder</v>
      </c>
      <c r="P5455" s="5">
        <f>WEEKDAY([2]Data!$F5455)</f>
        <v>3</v>
      </c>
      <c r="Q5455" s="4">
        <f>MONTH([2]Data!$F5455)</f>
        <v>1</v>
      </c>
      <c r="R5455" s="4">
        <f>YEAR([2]Data!$F5455)</f>
        <v>2021</v>
      </c>
    </row>
    <row r="5456" spans="1:18" ht="15.75" customHeight="1">
      <c r="A5456" s="4" t="s">
        <v>6490</v>
      </c>
      <c r="B5456" s="4" t="s">
        <v>163</v>
      </c>
      <c r="C5456" s="4" t="s">
        <v>260</v>
      </c>
      <c r="D5456" s="4" t="s">
        <v>367</v>
      </c>
      <c r="E5456" s="4" t="s">
        <v>542</v>
      </c>
      <c r="F5456" s="11">
        <v>44270</v>
      </c>
      <c r="G5456" s="4">
        <v>1</v>
      </c>
      <c r="H5456" s="4">
        <v>951</v>
      </c>
      <c r="I5456" s="4">
        <f>VLOOKUP(Table_1[[#This Row],[Product ID]],[1]Products!$A:$D,3,0)</f>
        <v>504</v>
      </c>
      <c r="J5456" s="4">
        <f>PRODUCT([2]Data!$G5456,[2]Data!$I5456)</f>
        <v>504</v>
      </c>
      <c r="K5456" s="4">
        <f>PRODUCT([2]Data!$G5456,[2]Data!$H5456)</f>
        <v>951</v>
      </c>
      <c r="L5456" s="4">
        <f>[2]Data!$K5456-[2]Data!$J5456</f>
        <v>447</v>
      </c>
      <c r="M5456" s="4" t="str">
        <f>VLOOKUP(Table_1[[#This Row],[Location ID]],[1]Locations!$A:$B,2,0)</f>
        <v>Roseville</v>
      </c>
      <c r="N5456" s="4" t="str">
        <f>VLOOKUP(Table_1[[#This Row],[Sales Person ID]],'[1]Sales People'!$A:$B,2,0)</f>
        <v>Jimmy Young</v>
      </c>
      <c r="O5456" s="4" t="str">
        <f>VLOOKUP(Table_1[[#This Row],[Customer ID]],[1]Customers!$A:$B,2,0)</f>
        <v>Randy Hayes</v>
      </c>
      <c r="P5456" s="5">
        <f>WEEKDAY([2]Data!$F5456)</f>
        <v>2</v>
      </c>
      <c r="Q5456" s="4">
        <f>MONTH([2]Data!$F5456)</f>
        <v>3</v>
      </c>
      <c r="R5456" s="4">
        <f>YEAR([2]Data!$F5456)</f>
        <v>2021</v>
      </c>
    </row>
    <row r="5457" spans="1:18" ht="15.75" customHeight="1">
      <c r="A5457" s="4" t="s">
        <v>6491</v>
      </c>
      <c r="B5457" s="4" t="s">
        <v>336</v>
      </c>
      <c r="C5457" s="4" t="s">
        <v>541</v>
      </c>
      <c r="D5457" s="4" t="s">
        <v>424</v>
      </c>
      <c r="E5457" s="4" t="s">
        <v>2274</v>
      </c>
      <c r="F5457" s="11">
        <v>44211</v>
      </c>
      <c r="G5457" s="4">
        <v>1</v>
      </c>
      <c r="H5457" s="4">
        <v>1526</v>
      </c>
      <c r="I5457" s="4">
        <f>VLOOKUP(Table_1[[#This Row],[Product ID]],[1]Products!$A:$D,3,0)</f>
        <v>1251</v>
      </c>
      <c r="J5457" s="4">
        <f>PRODUCT([2]Data!$G5457,[2]Data!$I5457)</f>
        <v>1251</v>
      </c>
      <c r="K5457" s="4">
        <f>PRODUCT([2]Data!$G5457,[2]Data!$H5457)</f>
        <v>1526</v>
      </c>
      <c r="L5457" s="4">
        <f>[2]Data!$K5457-[2]Data!$J5457</f>
        <v>275</v>
      </c>
      <c r="M5457" s="4" t="str">
        <f>VLOOKUP(Table_1[[#This Row],[Location ID]],[1]Locations!$A:$B,2,0)</f>
        <v>San Buenaventura (Ventura)</v>
      </c>
      <c r="N5457" s="4" t="str">
        <f>VLOOKUP(Table_1[[#This Row],[Sales Person ID]],'[1]Sales People'!$A:$B,2,0)</f>
        <v>Kenneth Bradley</v>
      </c>
      <c r="O5457" s="4" t="str">
        <f>VLOOKUP(Table_1[[#This Row],[Customer ID]],[1]Customers!$A:$B,2,0)</f>
        <v>Jeffrey Carpenter</v>
      </c>
      <c r="P5457" s="5">
        <f>WEEKDAY([2]Data!$F5457)</f>
        <v>6</v>
      </c>
      <c r="Q5457" s="4">
        <f>MONTH([2]Data!$F5457)</f>
        <v>1</v>
      </c>
      <c r="R5457" s="4">
        <f>YEAR([2]Data!$F5457)</f>
        <v>2021</v>
      </c>
    </row>
    <row r="5458" spans="1:18" ht="15.75" customHeight="1">
      <c r="A5458" s="4" t="s">
        <v>6492</v>
      </c>
      <c r="B5458" s="4" t="s">
        <v>274</v>
      </c>
      <c r="C5458" s="4" t="s">
        <v>483</v>
      </c>
      <c r="D5458" s="4" t="s">
        <v>51</v>
      </c>
      <c r="E5458" s="4" t="s">
        <v>1677</v>
      </c>
      <c r="F5458" s="11">
        <v>44268</v>
      </c>
      <c r="G5458" s="4">
        <v>1</v>
      </c>
      <c r="H5458" s="4">
        <v>378</v>
      </c>
      <c r="I5458" s="4">
        <f>VLOOKUP(Table_1[[#This Row],[Product ID]],[1]Products!$A:$D,3,0)</f>
        <v>291</v>
      </c>
      <c r="J5458" s="4">
        <f>PRODUCT([2]Data!$G5458,[2]Data!$I5458)</f>
        <v>291</v>
      </c>
      <c r="K5458" s="4">
        <f>PRODUCT([2]Data!$G5458,[2]Data!$H5458)</f>
        <v>378</v>
      </c>
      <c r="L5458" s="4">
        <f>[2]Data!$K5458-[2]Data!$J5458</f>
        <v>87</v>
      </c>
      <c r="M5458" s="4" t="str">
        <f>VLOOKUP(Table_1[[#This Row],[Location ID]],[1]Locations!$A:$B,2,0)</f>
        <v>Concord</v>
      </c>
      <c r="N5458" s="4" t="str">
        <f>VLOOKUP(Table_1[[#This Row],[Sales Person ID]],'[1]Sales People'!$A:$B,2,0)</f>
        <v>Brian Hansen</v>
      </c>
      <c r="O5458" s="4" t="str">
        <f>VLOOKUP(Table_1[[#This Row],[Customer ID]],[1]Customers!$A:$B,2,0)</f>
        <v>Mark Montgomery</v>
      </c>
      <c r="P5458" s="5">
        <f>WEEKDAY([2]Data!$F5458)</f>
        <v>7</v>
      </c>
      <c r="Q5458" s="4">
        <f>MONTH([2]Data!$F5458)</f>
        <v>3</v>
      </c>
      <c r="R5458" s="4">
        <f>YEAR([2]Data!$F5458)</f>
        <v>2021</v>
      </c>
    </row>
    <row r="5459" spans="1:18" ht="15.75" customHeight="1">
      <c r="A5459" s="4" t="s">
        <v>6493</v>
      </c>
      <c r="B5459" s="4" t="s">
        <v>677</v>
      </c>
      <c r="C5459" s="4" t="s">
        <v>81</v>
      </c>
      <c r="D5459" s="4" t="s">
        <v>170</v>
      </c>
      <c r="E5459" s="4" t="s">
        <v>1251</v>
      </c>
      <c r="F5459" s="11">
        <v>44252</v>
      </c>
      <c r="G5459" s="4">
        <v>2</v>
      </c>
      <c r="H5459" s="4">
        <v>2241</v>
      </c>
      <c r="I5459" s="4">
        <f>VLOOKUP(Table_1[[#This Row],[Product ID]],[1]Products!$A:$D,3,0)</f>
        <v>1367</v>
      </c>
      <c r="J5459" s="4">
        <f>PRODUCT([2]Data!$G5459,[2]Data!$I5459)</f>
        <v>2734</v>
      </c>
      <c r="K5459" s="4">
        <f>PRODUCT([2]Data!$G5459,[2]Data!$H5459)</f>
        <v>4482</v>
      </c>
      <c r="L5459" s="4">
        <f>[2]Data!$K5459-[2]Data!$J5459</f>
        <v>1748</v>
      </c>
      <c r="M5459" s="4" t="str">
        <f>VLOOKUP(Table_1[[#This Row],[Location ID]],[1]Locations!$A:$B,2,0)</f>
        <v>Clovis</v>
      </c>
      <c r="N5459" s="4" t="str">
        <f>VLOOKUP(Table_1[[#This Row],[Sales Person ID]],'[1]Sales People'!$A:$B,2,0)</f>
        <v>Bobby Russell</v>
      </c>
      <c r="O5459" s="4" t="str">
        <f>VLOOKUP(Table_1[[#This Row],[Customer ID]],[1]Customers!$A:$B,2,0)</f>
        <v>Richard Carr</v>
      </c>
      <c r="P5459" s="5">
        <f>WEEKDAY([2]Data!$F5459)</f>
        <v>5</v>
      </c>
      <c r="Q5459" s="4">
        <f>MONTH([2]Data!$F5459)</f>
        <v>2</v>
      </c>
      <c r="R5459" s="4">
        <f>YEAR([2]Data!$F5459)</f>
        <v>2021</v>
      </c>
    </row>
    <row r="5460" spans="1:18" ht="15.75" customHeight="1">
      <c r="A5460" s="4" t="s">
        <v>6494</v>
      </c>
      <c r="B5460" s="4" t="s">
        <v>419</v>
      </c>
      <c r="C5460" s="4" t="s">
        <v>253</v>
      </c>
      <c r="D5460" s="4" t="s">
        <v>36</v>
      </c>
      <c r="E5460" s="4" t="s">
        <v>648</v>
      </c>
      <c r="F5460" s="11">
        <v>44211</v>
      </c>
      <c r="G5460" s="4">
        <v>1</v>
      </c>
      <c r="H5460" s="4">
        <v>1405</v>
      </c>
      <c r="I5460" s="4">
        <f>VLOOKUP(Table_1[[#This Row],[Product ID]],[1]Products!$A:$D,3,0)</f>
        <v>1054</v>
      </c>
      <c r="J5460" s="4">
        <f>PRODUCT([2]Data!$G5460,[2]Data!$I5460)</f>
        <v>1054</v>
      </c>
      <c r="K5460" s="4">
        <f>PRODUCT([2]Data!$G5460,[2]Data!$H5460)</f>
        <v>1405</v>
      </c>
      <c r="L5460" s="4">
        <f>[2]Data!$K5460-[2]Data!$J5460</f>
        <v>351</v>
      </c>
      <c r="M5460" s="4" t="str">
        <f>VLOOKUP(Table_1[[#This Row],[Location ID]],[1]Locations!$A:$B,2,0)</f>
        <v>Downey</v>
      </c>
      <c r="N5460" s="4" t="str">
        <f>VLOOKUP(Table_1[[#This Row],[Sales Person ID]],'[1]Sales People'!$A:$B,2,0)</f>
        <v>Brian Davis</v>
      </c>
      <c r="O5460" s="4" t="str">
        <f>VLOOKUP(Table_1[[#This Row],[Customer ID]],[1]Customers!$A:$B,2,0)</f>
        <v>Stephen Reynolds</v>
      </c>
      <c r="P5460" s="5">
        <f>WEEKDAY([2]Data!$F5460)</f>
        <v>6</v>
      </c>
      <c r="Q5460" s="4">
        <f>MONTH([2]Data!$F5460)</f>
        <v>1</v>
      </c>
      <c r="R5460" s="4">
        <f>YEAR([2]Data!$F5460)</f>
        <v>2021</v>
      </c>
    </row>
    <row r="5461" spans="1:18" ht="15.75" customHeight="1">
      <c r="A5461" s="4" t="s">
        <v>6495</v>
      </c>
      <c r="B5461" s="4" t="s">
        <v>332</v>
      </c>
      <c r="C5461" s="4" t="s">
        <v>360</v>
      </c>
      <c r="D5461" s="4" t="s">
        <v>424</v>
      </c>
      <c r="E5461" s="4" t="s">
        <v>600</v>
      </c>
      <c r="F5461" s="11">
        <v>44205</v>
      </c>
      <c r="G5461" s="4">
        <v>2</v>
      </c>
      <c r="H5461" s="4">
        <v>2391</v>
      </c>
      <c r="I5461" s="4">
        <f>VLOOKUP(Table_1[[#This Row],[Product ID]],[1]Products!$A:$D,3,0)</f>
        <v>1291</v>
      </c>
      <c r="J5461" s="4">
        <f>PRODUCT([2]Data!$G5461,[2]Data!$I5461)</f>
        <v>2582</v>
      </c>
      <c r="K5461" s="4">
        <f>PRODUCT([2]Data!$G5461,[2]Data!$H5461)</f>
        <v>4782</v>
      </c>
      <c r="L5461" s="4">
        <f>[2]Data!$K5461-[2]Data!$J5461</f>
        <v>2200</v>
      </c>
      <c r="M5461" s="4" t="str">
        <f>VLOOKUP(Table_1[[#This Row],[Location ID]],[1]Locations!$A:$B,2,0)</f>
        <v>Santa Clara</v>
      </c>
      <c r="N5461" s="4" t="str">
        <f>VLOOKUP(Table_1[[#This Row],[Sales Person ID]],'[1]Sales People'!$A:$B,2,0)</f>
        <v>Kenneth Bradley</v>
      </c>
      <c r="O5461" s="4" t="str">
        <f>VLOOKUP(Table_1[[#This Row],[Customer ID]],[1]Customers!$A:$B,2,0)</f>
        <v>Christopher Hudson</v>
      </c>
      <c r="P5461" s="5">
        <f>WEEKDAY([2]Data!$F5461)</f>
        <v>7</v>
      </c>
      <c r="Q5461" s="4">
        <f>MONTH([2]Data!$F5461)</f>
        <v>1</v>
      </c>
      <c r="R5461" s="4">
        <f>YEAR([2]Data!$F5461)</f>
        <v>2021</v>
      </c>
    </row>
    <row r="5462" spans="1:18" ht="15.75" customHeight="1">
      <c r="A5462" s="4" t="s">
        <v>6496</v>
      </c>
      <c r="B5462" s="4" t="s">
        <v>163</v>
      </c>
      <c r="C5462" s="4" t="s">
        <v>283</v>
      </c>
      <c r="D5462" s="4" t="s">
        <v>91</v>
      </c>
      <c r="E5462" s="4" t="s">
        <v>3041</v>
      </c>
      <c r="F5462" s="11">
        <v>44201</v>
      </c>
      <c r="G5462" s="4">
        <v>1</v>
      </c>
      <c r="H5462" s="4">
        <v>951</v>
      </c>
      <c r="I5462" s="4">
        <f>VLOOKUP(Table_1[[#This Row],[Product ID]],[1]Products!$A:$D,3,0)</f>
        <v>504</v>
      </c>
      <c r="J5462" s="4">
        <f>PRODUCT([2]Data!$G5462,[2]Data!$I5462)</f>
        <v>504</v>
      </c>
      <c r="K5462" s="4">
        <f>PRODUCT([2]Data!$G5462,[2]Data!$H5462)</f>
        <v>951</v>
      </c>
      <c r="L5462" s="4">
        <f>[2]Data!$K5462-[2]Data!$J5462</f>
        <v>447</v>
      </c>
      <c r="M5462" s="4" t="str">
        <f>VLOOKUP(Table_1[[#This Row],[Location ID]],[1]Locations!$A:$B,2,0)</f>
        <v>Torrance</v>
      </c>
      <c r="N5462" s="4" t="str">
        <f>VLOOKUP(Table_1[[#This Row],[Sales Person ID]],'[1]Sales People'!$A:$B,2,0)</f>
        <v>Henry Nelson</v>
      </c>
      <c r="O5462" s="4" t="str">
        <f>VLOOKUP(Table_1[[#This Row],[Customer ID]],[1]Customers!$A:$B,2,0)</f>
        <v>Adam Hunter</v>
      </c>
      <c r="P5462" s="5">
        <f>WEEKDAY([2]Data!$F5462)</f>
        <v>3</v>
      </c>
      <c r="Q5462" s="4">
        <f>MONTH([2]Data!$F5462)</f>
        <v>1</v>
      </c>
      <c r="R5462" s="4">
        <f>YEAR([2]Data!$F5462)</f>
        <v>2021</v>
      </c>
    </row>
    <row r="5463" spans="1:18" ht="15.75" customHeight="1">
      <c r="A5463" s="4" t="s">
        <v>6497</v>
      </c>
      <c r="B5463" s="4" t="s">
        <v>611</v>
      </c>
      <c r="C5463" s="4" t="s">
        <v>20</v>
      </c>
      <c r="D5463" s="4" t="s">
        <v>60</v>
      </c>
      <c r="E5463" s="4" t="s">
        <v>1233</v>
      </c>
      <c r="F5463" s="11">
        <v>44251</v>
      </c>
      <c r="G5463" s="4">
        <v>3</v>
      </c>
      <c r="H5463" s="4">
        <v>368</v>
      </c>
      <c r="I5463" s="4">
        <f>VLOOKUP(Table_1[[#This Row],[Product ID]],[1]Products!$A:$D,3,0)</f>
        <v>269</v>
      </c>
      <c r="J5463" s="4">
        <f>PRODUCT([2]Data!$G5463,[2]Data!$I5463)</f>
        <v>807</v>
      </c>
      <c r="K5463" s="4">
        <f>PRODUCT([2]Data!$G5463,[2]Data!$H5463)</f>
        <v>1104</v>
      </c>
      <c r="L5463" s="4">
        <f>[2]Data!$K5463-[2]Data!$J5463</f>
        <v>297</v>
      </c>
      <c r="M5463" s="4" t="str">
        <f>VLOOKUP(Table_1[[#This Row],[Location ID]],[1]Locations!$A:$B,2,0)</f>
        <v>San Mateo</v>
      </c>
      <c r="N5463" s="4" t="str">
        <f>VLOOKUP(Table_1[[#This Row],[Sales Person ID]],'[1]Sales People'!$A:$B,2,0)</f>
        <v>Walter Cook</v>
      </c>
      <c r="O5463" s="4" t="str">
        <f>VLOOKUP(Table_1[[#This Row],[Customer ID]],[1]Customers!$A:$B,2,0)</f>
        <v>Nicholas Simmons</v>
      </c>
      <c r="P5463" s="5">
        <f>WEEKDAY([2]Data!$F5463)</f>
        <v>4</v>
      </c>
      <c r="Q5463" s="4">
        <f>MONTH([2]Data!$F5463)</f>
        <v>2</v>
      </c>
      <c r="R5463" s="4">
        <f>YEAR([2]Data!$F5463)</f>
        <v>2021</v>
      </c>
    </row>
    <row r="5464" spans="1:18" ht="15.75" customHeight="1">
      <c r="A5464" s="4" t="s">
        <v>6498</v>
      </c>
      <c r="B5464" s="4" t="s">
        <v>214</v>
      </c>
      <c r="C5464" s="4" t="s">
        <v>167</v>
      </c>
      <c r="D5464" s="4" t="s">
        <v>91</v>
      </c>
      <c r="E5464" s="4" t="s">
        <v>3470</v>
      </c>
      <c r="F5464" s="11">
        <v>44229</v>
      </c>
      <c r="G5464" s="4">
        <v>3</v>
      </c>
      <c r="H5464" s="4">
        <v>1414</v>
      </c>
      <c r="I5464" s="4">
        <f>VLOOKUP(Table_1[[#This Row],[Product ID]],[1]Products!$A:$D,3,0)</f>
        <v>962</v>
      </c>
      <c r="J5464" s="4">
        <f>PRODUCT([2]Data!$G5464,[2]Data!$I5464)</f>
        <v>2886</v>
      </c>
      <c r="K5464" s="4">
        <f>PRODUCT([2]Data!$G5464,[2]Data!$H5464)</f>
        <v>4242</v>
      </c>
      <c r="L5464" s="4">
        <f>[2]Data!$K5464-[2]Data!$J5464</f>
        <v>1356</v>
      </c>
      <c r="M5464" s="4" t="str">
        <f>VLOOKUP(Table_1[[#This Row],[Location ID]],[1]Locations!$A:$B,2,0)</f>
        <v>Sacramento</v>
      </c>
      <c r="N5464" s="4" t="str">
        <f>VLOOKUP(Table_1[[#This Row],[Sales Person ID]],'[1]Sales People'!$A:$B,2,0)</f>
        <v>Henry Nelson</v>
      </c>
      <c r="O5464" s="4" t="str">
        <f>VLOOKUP(Table_1[[#This Row],[Customer ID]],[1]Customers!$A:$B,2,0)</f>
        <v>Juan Perez</v>
      </c>
      <c r="P5464" s="5">
        <f>WEEKDAY([2]Data!$F5464)</f>
        <v>3</v>
      </c>
      <c r="Q5464" s="4">
        <f>MONTH([2]Data!$F5464)</f>
        <v>2</v>
      </c>
      <c r="R5464" s="4">
        <f>YEAR([2]Data!$F5464)</f>
        <v>2021</v>
      </c>
    </row>
    <row r="5465" spans="1:18" ht="15.75" customHeight="1">
      <c r="A5465" s="4" t="s">
        <v>6499</v>
      </c>
      <c r="B5465" s="4" t="s">
        <v>286</v>
      </c>
      <c r="C5465" s="4" t="s">
        <v>478</v>
      </c>
      <c r="D5465" s="4" t="s">
        <v>147</v>
      </c>
      <c r="E5465" s="4" t="s">
        <v>1807</v>
      </c>
      <c r="F5465" s="11">
        <v>44215</v>
      </c>
      <c r="G5465" s="4">
        <v>1</v>
      </c>
      <c r="H5465" s="4">
        <v>2353</v>
      </c>
      <c r="I5465" s="4">
        <f>VLOOKUP(Table_1[[#This Row],[Product ID]],[1]Products!$A:$D,3,0)</f>
        <v>1788</v>
      </c>
      <c r="J5465" s="4">
        <f>PRODUCT([2]Data!$G5465,[2]Data!$I5465)</f>
        <v>1788</v>
      </c>
      <c r="K5465" s="4">
        <f>PRODUCT([2]Data!$G5465,[2]Data!$H5465)</f>
        <v>2353</v>
      </c>
      <c r="L5465" s="4">
        <f>[2]Data!$K5465-[2]Data!$J5465</f>
        <v>565</v>
      </c>
      <c r="M5465" s="4" t="str">
        <f>VLOOKUP(Table_1[[#This Row],[Location ID]],[1]Locations!$A:$B,2,0)</f>
        <v>Garden Grove</v>
      </c>
      <c r="N5465" s="4" t="str">
        <f>VLOOKUP(Table_1[[#This Row],[Sales Person ID]],'[1]Sales People'!$A:$B,2,0)</f>
        <v>Clarence Fox</v>
      </c>
      <c r="O5465" s="4" t="str">
        <f>VLOOKUP(Table_1[[#This Row],[Customer ID]],[1]Customers!$A:$B,2,0)</f>
        <v>Fred Perez</v>
      </c>
      <c r="P5465" s="5">
        <f>WEEKDAY([2]Data!$F5465)</f>
        <v>3</v>
      </c>
      <c r="Q5465" s="4">
        <f>MONTH([2]Data!$F5465)</f>
        <v>1</v>
      </c>
      <c r="R5465" s="4">
        <f>YEAR([2]Data!$F5465)</f>
        <v>2021</v>
      </c>
    </row>
    <row r="5466" spans="1:18" ht="15.75" customHeight="1">
      <c r="A5466" s="4" t="s">
        <v>6500</v>
      </c>
      <c r="B5466" s="4" t="s">
        <v>807</v>
      </c>
      <c r="C5466" s="4" t="s">
        <v>283</v>
      </c>
      <c r="D5466" s="4" t="s">
        <v>223</v>
      </c>
      <c r="E5466" s="4" t="s">
        <v>745</v>
      </c>
      <c r="F5466" s="11">
        <v>44204</v>
      </c>
      <c r="G5466" s="4">
        <v>2</v>
      </c>
      <c r="H5466" s="4">
        <v>1103</v>
      </c>
      <c r="I5466" s="4">
        <f>VLOOKUP(Table_1[[#This Row],[Product ID]],[1]Products!$A:$D,3,0)</f>
        <v>838</v>
      </c>
      <c r="J5466" s="4">
        <f>PRODUCT([2]Data!$G5466,[2]Data!$I5466)</f>
        <v>1676</v>
      </c>
      <c r="K5466" s="4">
        <f>PRODUCT([2]Data!$G5466,[2]Data!$H5466)</f>
        <v>2206</v>
      </c>
      <c r="L5466" s="4">
        <f>[2]Data!$K5466-[2]Data!$J5466</f>
        <v>530</v>
      </c>
      <c r="M5466" s="4" t="str">
        <f>VLOOKUP(Table_1[[#This Row],[Location ID]],[1]Locations!$A:$B,2,0)</f>
        <v>Torrance</v>
      </c>
      <c r="N5466" s="4" t="str">
        <f>VLOOKUP(Table_1[[#This Row],[Sales Person ID]],'[1]Sales People'!$A:$B,2,0)</f>
        <v>Ronald Reed</v>
      </c>
      <c r="O5466" s="4" t="str">
        <f>VLOOKUP(Table_1[[#This Row],[Customer ID]],[1]Customers!$A:$B,2,0)</f>
        <v>Henry Kelley</v>
      </c>
      <c r="P5466" s="5">
        <f>WEEKDAY([2]Data!$F5466)</f>
        <v>6</v>
      </c>
      <c r="Q5466" s="4">
        <f>MONTH([2]Data!$F5466)</f>
        <v>1</v>
      </c>
      <c r="R5466" s="4">
        <f>YEAR([2]Data!$F5466)</f>
        <v>2021</v>
      </c>
    </row>
    <row r="5467" spans="1:18" ht="15.75" customHeight="1">
      <c r="A5467" s="4" t="s">
        <v>6501</v>
      </c>
      <c r="B5467" s="4" t="s">
        <v>143</v>
      </c>
      <c r="C5467" s="4" t="s">
        <v>146</v>
      </c>
      <c r="D5467" s="4" t="s">
        <v>189</v>
      </c>
      <c r="E5467" s="4" t="s">
        <v>1372</v>
      </c>
      <c r="F5467" s="11">
        <v>44234</v>
      </c>
      <c r="G5467" s="4">
        <v>3</v>
      </c>
      <c r="H5467" s="4">
        <v>2091</v>
      </c>
      <c r="I5467" s="4">
        <f>VLOOKUP(Table_1[[#This Row],[Product ID]],[1]Products!$A:$D,3,0)</f>
        <v>1485</v>
      </c>
      <c r="J5467" s="4">
        <f>PRODUCT([2]Data!$G5467,[2]Data!$I5467)</f>
        <v>4455</v>
      </c>
      <c r="K5467" s="4">
        <f>PRODUCT([2]Data!$G5467,[2]Data!$H5467)</f>
        <v>6273</v>
      </c>
      <c r="L5467" s="4">
        <f>[2]Data!$K5467-[2]Data!$J5467</f>
        <v>1818</v>
      </c>
      <c r="M5467" s="4" t="str">
        <f>VLOOKUP(Table_1[[#This Row],[Location ID]],[1]Locations!$A:$B,2,0)</f>
        <v>Oxnard</v>
      </c>
      <c r="N5467" s="4" t="str">
        <f>VLOOKUP(Table_1[[#This Row],[Sales Person ID]],'[1]Sales People'!$A:$B,2,0)</f>
        <v>Joshua Taylor</v>
      </c>
      <c r="O5467" s="4" t="str">
        <f>VLOOKUP(Table_1[[#This Row],[Customer ID]],[1]Customers!$A:$B,2,0)</f>
        <v>Ryan Schmidt</v>
      </c>
      <c r="P5467" s="5">
        <f>WEEKDAY([2]Data!$F5467)</f>
        <v>1</v>
      </c>
      <c r="Q5467" s="4">
        <f>MONTH([2]Data!$F5467)</f>
        <v>2</v>
      </c>
      <c r="R5467" s="4">
        <f>YEAR([2]Data!$F5467)</f>
        <v>2021</v>
      </c>
    </row>
    <row r="5468" spans="1:18" ht="15.75" customHeight="1">
      <c r="A5468" s="4" t="s">
        <v>6502</v>
      </c>
      <c r="B5468" s="4" t="s">
        <v>763</v>
      </c>
      <c r="C5468" s="4" t="s">
        <v>226</v>
      </c>
      <c r="D5468" s="4" t="s">
        <v>102</v>
      </c>
      <c r="E5468" s="4" t="s">
        <v>556</v>
      </c>
      <c r="F5468" s="11">
        <v>44245</v>
      </c>
      <c r="G5468" s="4">
        <v>4</v>
      </c>
      <c r="H5468" s="4">
        <v>95</v>
      </c>
      <c r="I5468" s="4">
        <f>VLOOKUP(Table_1[[#This Row],[Product ID]],[1]Products!$A:$D,3,0)</f>
        <v>61</v>
      </c>
      <c r="J5468" s="4">
        <f>PRODUCT([2]Data!$G5468,[2]Data!$I5468)</f>
        <v>244</v>
      </c>
      <c r="K5468" s="4">
        <f>PRODUCT([2]Data!$G5468,[2]Data!$H5468)</f>
        <v>380</v>
      </c>
      <c r="L5468" s="4">
        <f>[2]Data!$K5468-[2]Data!$J5468</f>
        <v>136</v>
      </c>
      <c r="M5468" s="4" t="str">
        <f>VLOOKUP(Table_1[[#This Row],[Location ID]],[1]Locations!$A:$B,2,0)</f>
        <v>El Cajon</v>
      </c>
      <c r="N5468" s="4" t="str">
        <f>VLOOKUP(Table_1[[#This Row],[Sales Person ID]],'[1]Sales People'!$A:$B,2,0)</f>
        <v>Howard Gardner</v>
      </c>
      <c r="O5468" s="4" t="str">
        <f>VLOOKUP(Table_1[[#This Row],[Customer ID]],[1]Customers!$A:$B,2,0)</f>
        <v>Carlos Hunt</v>
      </c>
      <c r="P5468" s="5">
        <f>WEEKDAY([2]Data!$F5468)</f>
        <v>5</v>
      </c>
      <c r="Q5468" s="4">
        <f>MONTH([2]Data!$F5468)</f>
        <v>2</v>
      </c>
      <c r="R5468" s="4">
        <f>YEAR([2]Data!$F5468)</f>
        <v>2021</v>
      </c>
    </row>
    <row r="5469" spans="1:18" ht="15.75" customHeight="1">
      <c r="A5469" s="4" t="s">
        <v>6503</v>
      </c>
      <c r="B5469" s="4" t="s">
        <v>446</v>
      </c>
      <c r="C5469" s="4" t="s">
        <v>478</v>
      </c>
      <c r="D5469" s="4" t="s">
        <v>127</v>
      </c>
      <c r="E5469" s="4" t="s">
        <v>1396</v>
      </c>
      <c r="F5469" s="11">
        <v>44266</v>
      </c>
      <c r="G5469" s="4">
        <v>1</v>
      </c>
      <c r="H5469" s="4">
        <v>2141</v>
      </c>
      <c r="I5469" s="4">
        <f>VLOOKUP(Table_1[[#This Row],[Product ID]],[1]Products!$A:$D,3,0)</f>
        <v>1777</v>
      </c>
      <c r="J5469" s="4">
        <f>PRODUCT([2]Data!$G5469,[2]Data!$I5469)</f>
        <v>1777</v>
      </c>
      <c r="K5469" s="4">
        <f>PRODUCT([2]Data!$G5469,[2]Data!$H5469)</f>
        <v>2141</v>
      </c>
      <c r="L5469" s="4">
        <f>[2]Data!$K5469-[2]Data!$J5469</f>
        <v>364</v>
      </c>
      <c r="M5469" s="4" t="str">
        <f>VLOOKUP(Table_1[[#This Row],[Location ID]],[1]Locations!$A:$B,2,0)</f>
        <v>Garden Grove</v>
      </c>
      <c r="N5469" s="4" t="str">
        <f>VLOOKUP(Table_1[[#This Row],[Sales Person ID]],'[1]Sales People'!$A:$B,2,0)</f>
        <v>Roger Ramos</v>
      </c>
      <c r="O5469" s="4" t="str">
        <f>VLOOKUP(Table_1[[#This Row],[Customer ID]],[1]Customers!$A:$B,2,0)</f>
        <v>Douglas Diaz</v>
      </c>
      <c r="P5469" s="5">
        <f>WEEKDAY([2]Data!$F5469)</f>
        <v>5</v>
      </c>
      <c r="Q5469" s="4">
        <f>MONTH([2]Data!$F5469)</f>
        <v>3</v>
      </c>
      <c r="R5469" s="4">
        <f>YEAR([2]Data!$F5469)</f>
        <v>2021</v>
      </c>
    </row>
    <row r="5470" spans="1:18" ht="15.75" customHeight="1">
      <c r="A5470" s="4" t="s">
        <v>6504</v>
      </c>
      <c r="B5470" s="4" t="s">
        <v>936</v>
      </c>
      <c r="C5470" s="4" t="s">
        <v>151</v>
      </c>
      <c r="D5470" s="4" t="s">
        <v>319</v>
      </c>
      <c r="E5470" s="4" t="s">
        <v>2591</v>
      </c>
      <c r="F5470" s="11">
        <v>44218</v>
      </c>
      <c r="G5470" s="4">
        <v>1</v>
      </c>
      <c r="H5470" s="4">
        <v>136</v>
      </c>
      <c r="I5470" s="4">
        <f>VLOOKUP(Table_1[[#This Row],[Product ID]],[1]Products!$A:$D,3,0)</f>
        <v>72</v>
      </c>
      <c r="J5470" s="4">
        <f>PRODUCT([2]Data!$G5470,[2]Data!$I5470)</f>
        <v>72</v>
      </c>
      <c r="K5470" s="4">
        <f>PRODUCT([2]Data!$G5470,[2]Data!$H5470)</f>
        <v>136</v>
      </c>
      <c r="L5470" s="4">
        <f>[2]Data!$K5470-[2]Data!$J5470</f>
        <v>64</v>
      </c>
      <c r="M5470" s="4" t="str">
        <f>VLOOKUP(Table_1[[#This Row],[Location ID]],[1]Locations!$A:$B,2,0)</f>
        <v>Salinas</v>
      </c>
      <c r="N5470" s="4" t="str">
        <f>VLOOKUP(Table_1[[#This Row],[Sales Person ID]],'[1]Sales People'!$A:$B,2,0)</f>
        <v>Fred Robertson</v>
      </c>
      <c r="O5470" s="4" t="str">
        <f>VLOOKUP(Table_1[[#This Row],[Customer ID]],[1]Customers!$A:$B,2,0)</f>
        <v>Jerry Barnes</v>
      </c>
      <c r="P5470" s="5">
        <f>WEEKDAY([2]Data!$F5470)</f>
        <v>6</v>
      </c>
      <c r="Q5470" s="4">
        <f>MONTH([2]Data!$F5470)</f>
        <v>1</v>
      </c>
      <c r="R5470" s="4">
        <f>YEAR([2]Data!$F5470)</f>
        <v>2021</v>
      </c>
    </row>
    <row r="5471" spans="1:18" ht="15.75" customHeight="1">
      <c r="A5471" s="4" t="s">
        <v>6505</v>
      </c>
      <c r="B5471" s="4" t="s">
        <v>322</v>
      </c>
      <c r="C5471" s="4" t="s">
        <v>530</v>
      </c>
      <c r="D5471" s="4" t="s">
        <v>21</v>
      </c>
      <c r="E5471" s="4" t="s">
        <v>2555</v>
      </c>
      <c r="F5471" s="11">
        <v>44249</v>
      </c>
      <c r="G5471" s="4">
        <v>4</v>
      </c>
      <c r="H5471" s="4">
        <v>1743</v>
      </c>
      <c r="I5471" s="4">
        <f>VLOOKUP(Table_1[[#This Row],[Product ID]],[1]Products!$A:$D,3,0)</f>
        <v>872</v>
      </c>
      <c r="J5471" s="4">
        <f>PRODUCT([2]Data!$G5471,[2]Data!$I5471)</f>
        <v>3488</v>
      </c>
      <c r="K5471" s="4">
        <f>PRODUCT([2]Data!$G5471,[2]Data!$H5471)</f>
        <v>6972</v>
      </c>
      <c r="L5471" s="4">
        <f>[2]Data!$K5471-[2]Data!$J5471</f>
        <v>3484</v>
      </c>
      <c r="M5471" s="4" t="str">
        <f>VLOOKUP(Table_1[[#This Row],[Location ID]],[1]Locations!$A:$B,2,0)</f>
        <v>Anaheim</v>
      </c>
      <c r="N5471" s="4" t="str">
        <f>VLOOKUP(Table_1[[#This Row],[Sales Person ID]],'[1]Sales People'!$A:$B,2,0)</f>
        <v>Justin Lynch</v>
      </c>
      <c r="O5471" s="4" t="str">
        <f>VLOOKUP(Table_1[[#This Row],[Customer ID]],[1]Customers!$A:$B,2,0)</f>
        <v>Thomas Gonzales</v>
      </c>
      <c r="P5471" s="5">
        <f>WEEKDAY([2]Data!$F5471)</f>
        <v>2</v>
      </c>
      <c r="Q5471" s="4">
        <f>MONTH([2]Data!$F5471)</f>
        <v>2</v>
      </c>
      <c r="R5471" s="4">
        <f>YEAR([2]Data!$F5471)</f>
        <v>2021</v>
      </c>
    </row>
    <row r="5472" spans="1:18" ht="15.75" customHeight="1">
      <c r="A5472" s="4" t="s">
        <v>6506</v>
      </c>
      <c r="B5472" s="4" t="s">
        <v>218</v>
      </c>
      <c r="C5472" s="4" t="s">
        <v>201</v>
      </c>
      <c r="D5472" s="4" t="s">
        <v>60</v>
      </c>
      <c r="E5472" s="4" t="s">
        <v>745</v>
      </c>
      <c r="F5472" s="11">
        <v>44250</v>
      </c>
      <c r="G5472" s="4">
        <v>3</v>
      </c>
      <c r="H5472" s="4">
        <v>2464</v>
      </c>
      <c r="I5472" s="4">
        <f>VLOOKUP(Table_1[[#This Row],[Product ID]],[1]Products!$A:$D,3,0)</f>
        <v>1774</v>
      </c>
      <c r="J5472" s="4">
        <f>PRODUCT([2]Data!$G5472,[2]Data!$I5472)</f>
        <v>5322</v>
      </c>
      <c r="K5472" s="4">
        <f>PRODUCT([2]Data!$G5472,[2]Data!$H5472)</f>
        <v>7392</v>
      </c>
      <c r="L5472" s="4">
        <f>[2]Data!$K5472-[2]Data!$J5472</f>
        <v>2070</v>
      </c>
      <c r="M5472" s="4" t="str">
        <f>VLOOKUP(Table_1[[#This Row],[Location ID]],[1]Locations!$A:$B,2,0)</f>
        <v>Oakland</v>
      </c>
      <c r="N5472" s="4" t="str">
        <f>VLOOKUP(Table_1[[#This Row],[Sales Person ID]],'[1]Sales People'!$A:$B,2,0)</f>
        <v>Walter Cook</v>
      </c>
      <c r="O5472" s="4" t="str">
        <f>VLOOKUP(Table_1[[#This Row],[Customer ID]],[1]Customers!$A:$B,2,0)</f>
        <v>Henry Kelley</v>
      </c>
      <c r="P5472" s="5">
        <f>WEEKDAY([2]Data!$F5472)</f>
        <v>3</v>
      </c>
      <c r="Q5472" s="4">
        <f>MONTH([2]Data!$F5472)</f>
        <v>2</v>
      </c>
      <c r="R5472" s="4">
        <f>YEAR([2]Data!$F5472)</f>
        <v>2021</v>
      </c>
    </row>
    <row r="5473" spans="1:18" ht="15.75" customHeight="1">
      <c r="A5473" s="4" t="s">
        <v>6507</v>
      </c>
      <c r="B5473" s="4" t="s">
        <v>564</v>
      </c>
      <c r="C5473" s="4" t="s">
        <v>116</v>
      </c>
      <c r="D5473" s="4" t="s">
        <v>41</v>
      </c>
      <c r="E5473" s="4" t="s">
        <v>1547</v>
      </c>
      <c r="F5473" s="11">
        <v>44228</v>
      </c>
      <c r="G5473" s="4">
        <v>1</v>
      </c>
      <c r="H5473" s="4">
        <v>1798</v>
      </c>
      <c r="I5473" s="4">
        <f>VLOOKUP(Table_1[[#This Row],[Product ID]],[1]Products!$A:$D,3,0)</f>
        <v>971</v>
      </c>
      <c r="J5473" s="4">
        <f>PRODUCT([2]Data!$G5473,[2]Data!$I5473)</f>
        <v>971</v>
      </c>
      <c r="K5473" s="4">
        <f>PRODUCT([2]Data!$G5473,[2]Data!$H5473)</f>
        <v>1798</v>
      </c>
      <c r="L5473" s="4">
        <f>[2]Data!$K5473-[2]Data!$J5473</f>
        <v>827</v>
      </c>
      <c r="M5473" s="4" t="str">
        <f>VLOOKUP(Table_1[[#This Row],[Location ID]],[1]Locations!$A:$B,2,0)</f>
        <v>Daly City</v>
      </c>
      <c r="N5473" s="4" t="str">
        <f>VLOOKUP(Table_1[[#This Row],[Sales Person ID]],'[1]Sales People'!$A:$B,2,0)</f>
        <v>Carl Hall</v>
      </c>
      <c r="O5473" s="4" t="str">
        <f>VLOOKUP(Table_1[[#This Row],[Customer ID]],[1]Customers!$A:$B,2,0)</f>
        <v>Sean Snyder</v>
      </c>
      <c r="P5473" s="5">
        <f>WEEKDAY([2]Data!$F5473)</f>
        <v>2</v>
      </c>
      <c r="Q5473" s="4">
        <f>MONTH([2]Data!$F5473)</f>
        <v>2</v>
      </c>
      <c r="R5473" s="4">
        <f>YEAR([2]Data!$F5473)</f>
        <v>2021</v>
      </c>
    </row>
    <row r="5474" spans="1:18" ht="15.75" customHeight="1">
      <c r="A5474" s="4" t="s">
        <v>6508</v>
      </c>
      <c r="B5474" s="4" t="s">
        <v>89</v>
      </c>
      <c r="C5474" s="4" t="s">
        <v>90</v>
      </c>
      <c r="D5474" s="4" t="s">
        <v>117</v>
      </c>
      <c r="E5474" s="4" t="s">
        <v>3368</v>
      </c>
      <c r="F5474" s="11">
        <v>44231</v>
      </c>
      <c r="G5474" s="4">
        <v>1</v>
      </c>
      <c r="H5474" s="4">
        <v>1380</v>
      </c>
      <c r="I5474" s="4">
        <f>VLOOKUP(Table_1[[#This Row],[Product ID]],[1]Products!$A:$D,3,0)</f>
        <v>1090</v>
      </c>
      <c r="J5474" s="4">
        <f>PRODUCT([2]Data!$G5474,[2]Data!$I5474)</f>
        <v>1090</v>
      </c>
      <c r="K5474" s="4">
        <f>PRODUCT([2]Data!$G5474,[2]Data!$H5474)</f>
        <v>1380</v>
      </c>
      <c r="L5474" s="4">
        <f>[2]Data!$K5474-[2]Data!$J5474</f>
        <v>290</v>
      </c>
      <c r="M5474" s="4" t="str">
        <f>VLOOKUP(Table_1[[#This Row],[Location ID]],[1]Locations!$A:$B,2,0)</f>
        <v>Palmdale</v>
      </c>
      <c r="N5474" s="4" t="str">
        <f>VLOOKUP(Table_1[[#This Row],[Sales Person ID]],'[1]Sales People'!$A:$B,2,0)</f>
        <v>Patrick Ruiz</v>
      </c>
      <c r="O5474" s="4" t="str">
        <f>VLOOKUP(Table_1[[#This Row],[Customer ID]],[1]Customers!$A:$B,2,0)</f>
        <v>Sean Olson</v>
      </c>
      <c r="P5474" s="5">
        <f>WEEKDAY([2]Data!$F5474)</f>
        <v>5</v>
      </c>
      <c r="Q5474" s="4">
        <f>MONTH([2]Data!$F5474)</f>
        <v>2</v>
      </c>
      <c r="R5474" s="4">
        <f>YEAR([2]Data!$F5474)</f>
        <v>2021</v>
      </c>
    </row>
    <row r="5475" spans="1:18" ht="15.75" customHeight="1">
      <c r="A5475" s="4" t="s">
        <v>6509</v>
      </c>
      <c r="B5475" s="4" t="s">
        <v>322</v>
      </c>
      <c r="C5475" s="4" t="s">
        <v>523</v>
      </c>
      <c r="D5475" s="4" t="s">
        <v>424</v>
      </c>
      <c r="E5475" s="4" t="s">
        <v>544</v>
      </c>
      <c r="F5475" s="11">
        <v>44200</v>
      </c>
      <c r="G5475" s="4">
        <v>3</v>
      </c>
      <c r="H5475" s="4">
        <v>1743</v>
      </c>
      <c r="I5475" s="4">
        <f>VLOOKUP(Table_1[[#This Row],[Product ID]],[1]Products!$A:$D,3,0)</f>
        <v>872</v>
      </c>
      <c r="J5475" s="4">
        <f>PRODUCT([2]Data!$G5475,[2]Data!$I5475)</f>
        <v>2616</v>
      </c>
      <c r="K5475" s="4">
        <f>PRODUCT([2]Data!$G5475,[2]Data!$H5475)</f>
        <v>5229</v>
      </c>
      <c r="L5475" s="4">
        <f>[2]Data!$K5475-[2]Data!$J5475</f>
        <v>2613</v>
      </c>
      <c r="M5475" s="4" t="str">
        <f>VLOOKUP(Table_1[[#This Row],[Location ID]],[1]Locations!$A:$B,2,0)</f>
        <v>Long Beach</v>
      </c>
      <c r="N5475" s="4" t="str">
        <f>VLOOKUP(Table_1[[#This Row],[Sales Person ID]],'[1]Sales People'!$A:$B,2,0)</f>
        <v>Kenneth Bradley</v>
      </c>
      <c r="O5475" s="4" t="str">
        <f>VLOOKUP(Table_1[[#This Row],[Customer ID]],[1]Customers!$A:$B,2,0)</f>
        <v>Kenneth Marshall</v>
      </c>
      <c r="P5475" s="5">
        <f>WEEKDAY([2]Data!$F5475)</f>
        <v>2</v>
      </c>
      <c r="Q5475" s="4">
        <f>MONTH([2]Data!$F5475)</f>
        <v>1</v>
      </c>
      <c r="R5475" s="4">
        <f>YEAR([2]Data!$F5475)</f>
        <v>2021</v>
      </c>
    </row>
    <row r="5476" spans="1:18" ht="15.75" customHeight="1">
      <c r="A5476" s="4" t="s">
        <v>6510</v>
      </c>
      <c r="B5476" s="4" t="s">
        <v>490</v>
      </c>
      <c r="C5476" s="4" t="s">
        <v>742</v>
      </c>
      <c r="D5476" s="4" t="s">
        <v>137</v>
      </c>
      <c r="E5476" s="4" t="s">
        <v>720</v>
      </c>
      <c r="F5476" s="11">
        <v>44253</v>
      </c>
      <c r="G5476" s="4">
        <v>4</v>
      </c>
      <c r="H5476" s="4">
        <v>123</v>
      </c>
      <c r="I5476" s="4">
        <f>VLOOKUP(Table_1[[#This Row],[Product ID]],[1]Products!$A:$D,3,0)</f>
        <v>84</v>
      </c>
      <c r="J5476" s="4">
        <f>PRODUCT([2]Data!$G5476,[2]Data!$I5476)</f>
        <v>336</v>
      </c>
      <c r="K5476" s="4">
        <f>PRODUCT([2]Data!$G5476,[2]Data!$H5476)</f>
        <v>492</v>
      </c>
      <c r="L5476" s="4">
        <f>[2]Data!$K5476-[2]Data!$J5476</f>
        <v>156</v>
      </c>
      <c r="M5476" s="4" t="str">
        <f>VLOOKUP(Table_1[[#This Row],[Location ID]],[1]Locations!$A:$B,2,0)</f>
        <v>Costa Mesa</v>
      </c>
      <c r="N5476" s="4" t="str">
        <f>VLOOKUP(Table_1[[#This Row],[Sales Person ID]],'[1]Sales People'!$A:$B,2,0)</f>
        <v>Larry Castillo</v>
      </c>
      <c r="O5476" s="4" t="str">
        <f>VLOOKUP(Table_1[[#This Row],[Customer ID]],[1]Customers!$A:$B,2,0)</f>
        <v>Stephen Cook</v>
      </c>
      <c r="P5476" s="5">
        <f>WEEKDAY([2]Data!$F5476)</f>
        <v>6</v>
      </c>
      <c r="Q5476" s="4">
        <f>MONTH([2]Data!$F5476)</f>
        <v>2</v>
      </c>
      <c r="R5476" s="4">
        <f>YEAR([2]Data!$F5476)</f>
        <v>2021</v>
      </c>
    </row>
    <row r="5477" spans="1:18" ht="15.75" customHeight="1">
      <c r="A5477" s="4" t="s">
        <v>6511</v>
      </c>
      <c r="B5477" s="4" t="s">
        <v>243</v>
      </c>
      <c r="C5477" s="4" t="s">
        <v>235</v>
      </c>
      <c r="D5477" s="4" t="s">
        <v>51</v>
      </c>
      <c r="E5477" s="4" t="s">
        <v>1618</v>
      </c>
      <c r="F5477" s="11">
        <v>44265</v>
      </c>
      <c r="G5477" s="4">
        <v>3</v>
      </c>
      <c r="H5477" s="4">
        <v>1119</v>
      </c>
      <c r="I5477" s="4">
        <f>VLOOKUP(Table_1[[#This Row],[Product ID]],[1]Products!$A:$D,3,0)</f>
        <v>683</v>
      </c>
      <c r="J5477" s="4">
        <f>PRODUCT([2]Data!$G5477,[2]Data!$I5477)</f>
        <v>2049</v>
      </c>
      <c r="K5477" s="4">
        <f>PRODUCT([2]Data!$G5477,[2]Data!$H5477)</f>
        <v>3357</v>
      </c>
      <c r="L5477" s="4">
        <f>[2]Data!$K5477-[2]Data!$J5477</f>
        <v>1308</v>
      </c>
      <c r="M5477" s="4" t="str">
        <f>VLOOKUP(Table_1[[#This Row],[Location ID]],[1]Locations!$A:$B,2,0)</f>
        <v>Huntington Beach</v>
      </c>
      <c r="N5477" s="4" t="str">
        <f>VLOOKUP(Table_1[[#This Row],[Sales Person ID]],'[1]Sales People'!$A:$B,2,0)</f>
        <v>Brian Hansen</v>
      </c>
      <c r="O5477" s="4" t="str">
        <f>VLOOKUP(Table_1[[#This Row],[Customer ID]],[1]Customers!$A:$B,2,0)</f>
        <v>Ralph Olson</v>
      </c>
      <c r="P5477" s="5">
        <f>WEEKDAY([2]Data!$F5477)</f>
        <v>4</v>
      </c>
      <c r="Q5477" s="4">
        <f>MONTH([2]Data!$F5477)</f>
        <v>3</v>
      </c>
      <c r="R5477" s="4">
        <f>YEAR([2]Data!$F5477)</f>
        <v>2021</v>
      </c>
    </row>
    <row r="5478" spans="1:18" ht="15.75" customHeight="1">
      <c r="A5478" s="4" t="s">
        <v>6512</v>
      </c>
      <c r="B5478" s="4" t="s">
        <v>221</v>
      </c>
      <c r="C5478" s="4" t="s">
        <v>538</v>
      </c>
      <c r="D5478" s="4" t="s">
        <v>202</v>
      </c>
      <c r="E5478" s="4" t="s">
        <v>569</v>
      </c>
      <c r="F5478" s="11">
        <v>44247</v>
      </c>
      <c r="G5478" s="4">
        <v>3</v>
      </c>
      <c r="H5478" s="4">
        <v>458</v>
      </c>
      <c r="I5478" s="4">
        <f>VLOOKUP(Table_1[[#This Row],[Product ID]],[1]Products!$A:$D,3,0)</f>
        <v>376</v>
      </c>
      <c r="J5478" s="4">
        <f>PRODUCT([2]Data!$G5478,[2]Data!$I5478)</f>
        <v>1128</v>
      </c>
      <c r="K5478" s="4">
        <f>PRODUCT([2]Data!$G5478,[2]Data!$H5478)</f>
        <v>1374</v>
      </c>
      <c r="L5478" s="4">
        <f>[2]Data!$K5478-[2]Data!$J5478</f>
        <v>246</v>
      </c>
      <c r="M5478" s="4" t="str">
        <f>VLOOKUP(Table_1[[#This Row],[Location ID]],[1]Locations!$A:$B,2,0)</f>
        <v>Stockton</v>
      </c>
      <c r="N5478" s="4" t="str">
        <f>VLOOKUP(Table_1[[#This Row],[Sales Person ID]],'[1]Sales People'!$A:$B,2,0)</f>
        <v>Robert Reed</v>
      </c>
      <c r="O5478" s="4" t="str">
        <f>VLOOKUP(Table_1[[#This Row],[Customer ID]],[1]Customers!$A:$B,2,0)</f>
        <v>Clarence Greene</v>
      </c>
      <c r="P5478" s="5">
        <f>WEEKDAY([2]Data!$F5478)</f>
        <v>7</v>
      </c>
      <c r="Q5478" s="4">
        <f>MONTH([2]Data!$F5478)</f>
        <v>2</v>
      </c>
      <c r="R5478" s="4">
        <f>YEAR([2]Data!$F5478)</f>
        <v>2021</v>
      </c>
    </row>
    <row r="5479" spans="1:18" ht="15.75" customHeight="1">
      <c r="A5479" s="4" t="s">
        <v>6513</v>
      </c>
      <c r="B5479" s="4" t="s">
        <v>115</v>
      </c>
      <c r="C5479" s="4" t="s">
        <v>180</v>
      </c>
      <c r="D5479" s="4" t="s">
        <v>367</v>
      </c>
      <c r="E5479" s="4" t="s">
        <v>959</v>
      </c>
      <c r="F5479" s="11">
        <v>44217</v>
      </c>
      <c r="G5479" s="4">
        <v>2</v>
      </c>
      <c r="H5479" s="4">
        <v>1671</v>
      </c>
      <c r="I5479" s="4">
        <f>VLOOKUP(Table_1[[#This Row],[Product ID]],[1]Products!$A:$D,3,0)</f>
        <v>1220</v>
      </c>
      <c r="J5479" s="4">
        <f>PRODUCT([2]Data!$G5479,[2]Data!$I5479)</f>
        <v>2440</v>
      </c>
      <c r="K5479" s="4">
        <f>PRODUCT([2]Data!$G5479,[2]Data!$H5479)</f>
        <v>3342</v>
      </c>
      <c r="L5479" s="4">
        <f>[2]Data!$K5479-[2]Data!$J5479</f>
        <v>902</v>
      </c>
      <c r="M5479" s="4" t="str">
        <f>VLOOKUP(Table_1[[#This Row],[Location ID]],[1]Locations!$A:$B,2,0)</f>
        <v>Vista</v>
      </c>
      <c r="N5479" s="4" t="str">
        <f>VLOOKUP(Table_1[[#This Row],[Sales Person ID]],'[1]Sales People'!$A:$B,2,0)</f>
        <v>Jimmy Young</v>
      </c>
      <c r="O5479" s="4" t="str">
        <f>VLOOKUP(Table_1[[#This Row],[Customer ID]],[1]Customers!$A:$B,2,0)</f>
        <v>Andrew Adams</v>
      </c>
      <c r="P5479" s="5">
        <f>WEEKDAY([2]Data!$F5479)</f>
        <v>5</v>
      </c>
      <c r="Q5479" s="4">
        <f>MONTH([2]Data!$F5479)</f>
        <v>1</v>
      </c>
      <c r="R5479" s="4">
        <f>YEAR([2]Data!$F5479)</f>
        <v>2021</v>
      </c>
    </row>
    <row r="5480" spans="1:18" ht="15.75" customHeight="1">
      <c r="A5480" s="4" t="s">
        <v>6514</v>
      </c>
      <c r="B5480" s="4" t="s">
        <v>256</v>
      </c>
      <c r="C5480" s="4" t="s">
        <v>342</v>
      </c>
      <c r="D5480" s="4" t="s">
        <v>86</v>
      </c>
      <c r="E5480" s="4" t="s">
        <v>2471</v>
      </c>
      <c r="F5480" s="11">
        <v>44260</v>
      </c>
      <c r="G5480" s="4">
        <v>1</v>
      </c>
      <c r="H5480" s="4">
        <v>818</v>
      </c>
      <c r="I5480" s="4">
        <f>VLOOKUP(Table_1[[#This Row],[Product ID]],[1]Products!$A:$D,3,0)</f>
        <v>450</v>
      </c>
      <c r="J5480" s="4">
        <f>PRODUCT([2]Data!$G5480,[2]Data!$I5480)</f>
        <v>450</v>
      </c>
      <c r="K5480" s="4">
        <f>PRODUCT([2]Data!$G5480,[2]Data!$H5480)</f>
        <v>818</v>
      </c>
      <c r="L5480" s="4">
        <f>[2]Data!$K5480-[2]Data!$J5480</f>
        <v>368</v>
      </c>
      <c r="M5480" s="4" t="str">
        <f>VLOOKUP(Table_1[[#This Row],[Location ID]],[1]Locations!$A:$B,2,0)</f>
        <v>Sunnyvale</v>
      </c>
      <c r="N5480" s="4" t="str">
        <f>VLOOKUP(Table_1[[#This Row],[Sales Person ID]],'[1]Sales People'!$A:$B,2,0)</f>
        <v>Roger Robertson</v>
      </c>
      <c r="O5480" s="4" t="str">
        <f>VLOOKUP(Table_1[[#This Row],[Customer ID]],[1]Customers!$A:$B,2,0)</f>
        <v>Joe Gordon</v>
      </c>
      <c r="P5480" s="5">
        <f>WEEKDAY([2]Data!$F5480)</f>
        <v>6</v>
      </c>
      <c r="Q5480" s="4">
        <f>MONTH([2]Data!$F5480)</f>
        <v>3</v>
      </c>
      <c r="R5480" s="4">
        <f>YEAR([2]Data!$F5480)</f>
        <v>2021</v>
      </c>
    </row>
    <row r="5481" spans="1:18" ht="15.75" customHeight="1">
      <c r="A5481" s="4" t="s">
        <v>6515</v>
      </c>
      <c r="B5481" s="4" t="s">
        <v>506</v>
      </c>
      <c r="C5481" s="4" t="s">
        <v>68</v>
      </c>
      <c r="D5481" s="4" t="s">
        <v>157</v>
      </c>
      <c r="E5481" s="4" t="s">
        <v>1445</v>
      </c>
      <c r="F5481" s="11">
        <v>44265</v>
      </c>
      <c r="G5481" s="4">
        <v>1</v>
      </c>
      <c r="H5481" s="4">
        <v>1467</v>
      </c>
      <c r="I5481" s="4">
        <f>VLOOKUP(Table_1[[#This Row],[Product ID]],[1]Products!$A:$D,3,0)</f>
        <v>807</v>
      </c>
      <c r="J5481" s="4">
        <f>PRODUCT([2]Data!$G5481,[2]Data!$I5481)</f>
        <v>807</v>
      </c>
      <c r="K5481" s="4">
        <f>PRODUCT([2]Data!$G5481,[2]Data!$H5481)</f>
        <v>1467</v>
      </c>
      <c r="L5481" s="4">
        <f>[2]Data!$K5481-[2]Data!$J5481</f>
        <v>660</v>
      </c>
      <c r="M5481" s="4" t="str">
        <f>VLOOKUP(Table_1[[#This Row],[Location ID]],[1]Locations!$A:$B,2,0)</f>
        <v>Thousand Oaks</v>
      </c>
      <c r="N5481" s="4" t="str">
        <f>VLOOKUP(Table_1[[#This Row],[Sales Person ID]],'[1]Sales People'!$A:$B,2,0)</f>
        <v>Carl Elliott</v>
      </c>
      <c r="O5481" s="4" t="str">
        <f>VLOOKUP(Table_1[[#This Row],[Customer ID]],[1]Customers!$A:$B,2,0)</f>
        <v>Raymond Alexander</v>
      </c>
      <c r="P5481" s="5">
        <f>WEEKDAY([2]Data!$F5481)</f>
        <v>4</v>
      </c>
      <c r="Q5481" s="4">
        <f>MONTH([2]Data!$F5481)</f>
        <v>3</v>
      </c>
      <c r="R5481" s="4">
        <f>YEAR([2]Data!$F5481)</f>
        <v>2021</v>
      </c>
    </row>
    <row r="5482" spans="1:18" ht="15.75" customHeight="1">
      <c r="A5482" s="4" t="s">
        <v>6516</v>
      </c>
      <c r="B5482" s="4" t="s">
        <v>150</v>
      </c>
      <c r="C5482" s="4" t="s">
        <v>59</v>
      </c>
      <c r="D5482" s="4" t="s">
        <v>275</v>
      </c>
      <c r="E5482" s="4" t="s">
        <v>294</v>
      </c>
      <c r="F5482" s="11">
        <v>44200</v>
      </c>
      <c r="G5482" s="4">
        <v>1</v>
      </c>
      <c r="H5482" s="4">
        <v>817</v>
      </c>
      <c r="I5482" s="4">
        <f>VLOOKUP(Table_1[[#This Row],[Product ID]],[1]Products!$A:$D,3,0)</f>
        <v>409</v>
      </c>
      <c r="J5482" s="4">
        <f>PRODUCT([2]Data!$G5482,[2]Data!$I5482)</f>
        <v>409</v>
      </c>
      <c r="K5482" s="4">
        <f>PRODUCT([2]Data!$G5482,[2]Data!$H5482)</f>
        <v>817</v>
      </c>
      <c r="L5482" s="4">
        <f>[2]Data!$K5482-[2]Data!$J5482</f>
        <v>408</v>
      </c>
      <c r="M5482" s="4" t="str">
        <f>VLOOKUP(Table_1[[#This Row],[Location ID]],[1]Locations!$A:$B,2,0)</f>
        <v>Rialto</v>
      </c>
      <c r="N5482" s="4" t="str">
        <f>VLOOKUP(Table_1[[#This Row],[Sales Person ID]],'[1]Sales People'!$A:$B,2,0)</f>
        <v>Ernest Wheeler</v>
      </c>
      <c r="O5482" s="4" t="str">
        <f>VLOOKUP(Table_1[[#This Row],[Customer ID]],[1]Customers!$A:$B,2,0)</f>
        <v>Jose Lewis</v>
      </c>
      <c r="P5482" s="5">
        <f>WEEKDAY([2]Data!$F5482)</f>
        <v>2</v>
      </c>
      <c r="Q5482" s="4">
        <f>MONTH([2]Data!$F5482)</f>
        <v>1</v>
      </c>
      <c r="R5482" s="4">
        <f>YEAR([2]Data!$F5482)</f>
        <v>2021</v>
      </c>
    </row>
    <row r="5483" spans="1:18" ht="15.75" customHeight="1">
      <c r="A5483" s="4" t="s">
        <v>6517</v>
      </c>
      <c r="B5483" s="4" t="s">
        <v>490</v>
      </c>
      <c r="C5483" s="4" t="s">
        <v>333</v>
      </c>
      <c r="D5483" s="4" t="s">
        <v>181</v>
      </c>
      <c r="E5483" s="4" t="s">
        <v>1120</v>
      </c>
      <c r="F5483" s="11">
        <v>44251</v>
      </c>
      <c r="G5483" s="4">
        <v>1</v>
      </c>
      <c r="H5483" s="4">
        <v>123</v>
      </c>
      <c r="I5483" s="4">
        <f>VLOOKUP(Table_1[[#This Row],[Product ID]],[1]Products!$A:$D,3,0)</f>
        <v>84</v>
      </c>
      <c r="J5483" s="4">
        <f>PRODUCT([2]Data!$G5483,[2]Data!$I5483)</f>
        <v>84</v>
      </c>
      <c r="K5483" s="4">
        <f>PRODUCT([2]Data!$G5483,[2]Data!$H5483)</f>
        <v>123</v>
      </c>
      <c r="L5483" s="4">
        <f>[2]Data!$K5483-[2]Data!$J5483</f>
        <v>39</v>
      </c>
      <c r="M5483" s="4" t="str">
        <f>VLOOKUP(Table_1[[#This Row],[Location ID]],[1]Locations!$A:$B,2,0)</f>
        <v>Rancho Cucamonga</v>
      </c>
      <c r="N5483" s="4" t="str">
        <f>VLOOKUP(Table_1[[#This Row],[Sales Person ID]],'[1]Sales People'!$A:$B,2,0)</f>
        <v>Sean Miller</v>
      </c>
      <c r="O5483" s="4" t="str">
        <f>VLOOKUP(Table_1[[#This Row],[Customer ID]],[1]Customers!$A:$B,2,0)</f>
        <v>Daniel Fernandez</v>
      </c>
      <c r="P5483" s="5">
        <f>WEEKDAY([2]Data!$F5483)</f>
        <v>4</v>
      </c>
      <c r="Q5483" s="4">
        <f>MONTH([2]Data!$F5483)</f>
        <v>2</v>
      </c>
      <c r="R5483" s="4">
        <f>YEAR([2]Data!$F5483)</f>
        <v>2021</v>
      </c>
    </row>
    <row r="5484" spans="1:18" ht="15.75" customHeight="1">
      <c r="A5484" s="4" t="s">
        <v>6518</v>
      </c>
      <c r="B5484" s="4" t="s">
        <v>29</v>
      </c>
      <c r="C5484" s="4" t="s">
        <v>373</v>
      </c>
      <c r="D5484" s="4" t="s">
        <v>309</v>
      </c>
      <c r="E5484" s="4" t="s">
        <v>1019</v>
      </c>
      <c r="F5484" s="11">
        <v>44227</v>
      </c>
      <c r="G5484" s="4">
        <v>1</v>
      </c>
      <c r="H5484" s="4">
        <v>880</v>
      </c>
      <c r="I5484" s="4">
        <f>VLOOKUP(Table_1[[#This Row],[Product ID]],[1]Products!$A:$D,3,0)</f>
        <v>634</v>
      </c>
      <c r="J5484" s="4">
        <f>PRODUCT([2]Data!$G5484,[2]Data!$I5484)</f>
        <v>634</v>
      </c>
      <c r="K5484" s="4">
        <f>PRODUCT([2]Data!$G5484,[2]Data!$H5484)</f>
        <v>880</v>
      </c>
      <c r="L5484" s="4">
        <f>[2]Data!$K5484-[2]Data!$J5484</f>
        <v>246</v>
      </c>
      <c r="M5484" s="4" t="str">
        <f>VLOOKUP(Table_1[[#This Row],[Location ID]],[1]Locations!$A:$B,2,0)</f>
        <v>San Bernardino</v>
      </c>
      <c r="N5484" s="4" t="str">
        <f>VLOOKUP(Table_1[[#This Row],[Sales Person ID]],'[1]Sales People'!$A:$B,2,0)</f>
        <v>Kenneth Fields</v>
      </c>
      <c r="O5484" s="4" t="str">
        <f>VLOOKUP(Table_1[[#This Row],[Customer ID]],[1]Customers!$A:$B,2,0)</f>
        <v>Fred Evans</v>
      </c>
      <c r="P5484" s="5">
        <f>WEEKDAY([2]Data!$F5484)</f>
        <v>1</v>
      </c>
      <c r="Q5484" s="4">
        <f>MONTH([2]Data!$F5484)</f>
        <v>1</v>
      </c>
      <c r="R5484" s="4">
        <f>YEAR([2]Data!$F5484)</f>
        <v>2021</v>
      </c>
    </row>
    <row r="5485" spans="1:18" ht="15.75" customHeight="1">
      <c r="A5485" s="4" t="s">
        <v>6519</v>
      </c>
      <c r="B5485" s="4" t="s">
        <v>19</v>
      </c>
      <c r="C5485" s="4" t="s">
        <v>20</v>
      </c>
      <c r="D5485" s="4" t="s">
        <v>60</v>
      </c>
      <c r="E5485" s="4" t="s">
        <v>855</v>
      </c>
      <c r="F5485" s="11">
        <v>44220</v>
      </c>
      <c r="G5485" s="4">
        <v>1</v>
      </c>
      <c r="H5485" s="4">
        <v>1522</v>
      </c>
      <c r="I5485" s="4">
        <f>VLOOKUP(Table_1[[#This Row],[Product ID]],[1]Products!$A:$D,3,0)</f>
        <v>791</v>
      </c>
      <c r="J5485" s="4">
        <f>PRODUCT([2]Data!$G5485,[2]Data!$I5485)</f>
        <v>791</v>
      </c>
      <c r="K5485" s="4">
        <f>PRODUCT([2]Data!$G5485,[2]Data!$H5485)</f>
        <v>1522</v>
      </c>
      <c r="L5485" s="4">
        <f>[2]Data!$K5485-[2]Data!$J5485</f>
        <v>731</v>
      </c>
      <c r="M5485" s="4" t="str">
        <f>VLOOKUP(Table_1[[#This Row],[Location ID]],[1]Locations!$A:$B,2,0)</f>
        <v>San Mateo</v>
      </c>
      <c r="N5485" s="4" t="str">
        <f>VLOOKUP(Table_1[[#This Row],[Sales Person ID]],'[1]Sales People'!$A:$B,2,0)</f>
        <v>Walter Cook</v>
      </c>
      <c r="O5485" s="4" t="str">
        <f>VLOOKUP(Table_1[[#This Row],[Customer ID]],[1]Customers!$A:$B,2,0)</f>
        <v>Kevin Kim</v>
      </c>
      <c r="P5485" s="5">
        <f>WEEKDAY([2]Data!$F5485)</f>
        <v>1</v>
      </c>
      <c r="Q5485" s="4">
        <f>MONTH([2]Data!$F5485)</f>
        <v>1</v>
      </c>
      <c r="R5485" s="4">
        <f>YEAR([2]Data!$F5485)</f>
        <v>2021</v>
      </c>
    </row>
    <row r="5486" spans="1:18" ht="15.75" customHeight="1">
      <c r="A5486" s="4" t="s">
        <v>6520</v>
      </c>
      <c r="B5486" s="4" t="s">
        <v>24</v>
      </c>
      <c r="C5486" s="4" t="s">
        <v>523</v>
      </c>
      <c r="D5486" s="4" t="s">
        <v>102</v>
      </c>
      <c r="E5486" s="4" t="s">
        <v>5558</v>
      </c>
      <c r="F5486" s="11">
        <v>44209</v>
      </c>
      <c r="G5486" s="4">
        <v>1</v>
      </c>
      <c r="H5486" s="4">
        <v>1022</v>
      </c>
      <c r="I5486" s="4">
        <f>VLOOKUP(Table_1[[#This Row],[Product ID]],[1]Products!$A:$D,3,0)</f>
        <v>818</v>
      </c>
      <c r="J5486" s="4">
        <f>PRODUCT([2]Data!$G5486,[2]Data!$I5486)</f>
        <v>818</v>
      </c>
      <c r="K5486" s="4">
        <f>PRODUCT([2]Data!$G5486,[2]Data!$H5486)</f>
        <v>1022</v>
      </c>
      <c r="L5486" s="4">
        <f>[2]Data!$K5486-[2]Data!$J5486</f>
        <v>204</v>
      </c>
      <c r="M5486" s="4" t="str">
        <f>VLOOKUP(Table_1[[#This Row],[Location ID]],[1]Locations!$A:$B,2,0)</f>
        <v>Long Beach</v>
      </c>
      <c r="N5486" s="4" t="str">
        <f>VLOOKUP(Table_1[[#This Row],[Sales Person ID]],'[1]Sales People'!$A:$B,2,0)</f>
        <v>Howard Gardner</v>
      </c>
      <c r="O5486" s="4" t="str">
        <f>VLOOKUP(Table_1[[#This Row],[Customer ID]],[1]Customers!$A:$B,2,0)</f>
        <v>Joe Griffin</v>
      </c>
      <c r="P5486" s="5">
        <f>WEEKDAY([2]Data!$F5486)</f>
        <v>4</v>
      </c>
      <c r="Q5486" s="4">
        <f>MONTH([2]Data!$F5486)</f>
        <v>1</v>
      </c>
      <c r="R5486" s="4">
        <f>YEAR([2]Data!$F5486)</f>
        <v>2021</v>
      </c>
    </row>
    <row r="5487" spans="1:18" ht="15.75" customHeight="1">
      <c r="A5487" s="4" t="s">
        <v>6521</v>
      </c>
      <c r="B5487" s="4" t="s">
        <v>316</v>
      </c>
      <c r="C5487" s="4" t="s">
        <v>403</v>
      </c>
      <c r="D5487" s="4" t="s">
        <v>127</v>
      </c>
      <c r="E5487" s="4" t="s">
        <v>882</v>
      </c>
      <c r="F5487" s="11">
        <v>44210</v>
      </c>
      <c r="G5487" s="4">
        <v>1</v>
      </c>
      <c r="H5487" s="4">
        <v>504</v>
      </c>
      <c r="I5487" s="4">
        <f>VLOOKUP(Table_1[[#This Row],[Product ID]],[1]Products!$A:$D,3,0)</f>
        <v>408</v>
      </c>
      <c r="J5487" s="4">
        <f>PRODUCT([2]Data!$G5487,[2]Data!$I5487)</f>
        <v>408</v>
      </c>
      <c r="K5487" s="4">
        <f>PRODUCT([2]Data!$G5487,[2]Data!$H5487)</f>
        <v>504</v>
      </c>
      <c r="L5487" s="4">
        <f>[2]Data!$K5487-[2]Data!$J5487</f>
        <v>96</v>
      </c>
      <c r="M5487" s="4" t="str">
        <f>VLOOKUP(Table_1[[#This Row],[Location ID]],[1]Locations!$A:$B,2,0)</f>
        <v>Visalia</v>
      </c>
      <c r="N5487" s="4" t="str">
        <f>VLOOKUP(Table_1[[#This Row],[Sales Person ID]],'[1]Sales People'!$A:$B,2,0)</f>
        <v>Roger Ramos</v>
      </c>
      <c r="O5487" s="4" t="str">
        <f>VLOOKUP(Table_1[[#This Row],[Customer ID]],[1]Customers!$A:$B,2,0)</f>
        <v>Dennis Ruiz</v>
      </c>
      <c r="P5487" s="5">
        <f>WEEKDAY([2]Data!$F5487)</f>
        <v>5</v>
      </c>
      <c r="Q5487" s="4">
        <f>MONTH([2]Data!$F5487)</f>
        <v>1</v>
      </c>
      <c r="R5487" s="4">
        <f>YEAR([2]Data!$F5487)</f>
        <v>2021</v>
      </c>
    </row>
    <row r="5488" spans="1:18" ht="15.75" customHeight="1">
      <c r="A5488" s="4" t="s">
        <v>6522</v>
      </c>
      <c r="B5488" s="4" t="s">
        <v>125</v>
      </c>
      <c r="C5488" s="4" t="s">
        <v>253</v>
      </c>
      <c r="D5488" s="4" t="s">
        <v>41</v>
      </c>
      <c r="E5488" s="4" t="s">
        <v>978</v>
      </c>
      <c r="F5488" s="11">
        <v>44270</v>
      </c>
      <c r="G5488" s="4">
        <v>3</v>
      </c>
      <c r="H5488" s="4">
        <v>545</v>
      </c>
      <c r="I5488" s="4">
        <f>VLOOKUP(Table_1[[#This Row],[Product ID]],[1]Products!$A:$D,3,0)</f>
        <v>425</v>
      </c>
      <c r="J5488" s="4">
        <f>PRODUCT([2]Data!$G5488,[2]Data!$I5488)</f>
        <v>1275</v>
      </c>
      <c r="K5488" s="4">
        <f>PRODUCT([2]Data!$G5488,[2]Data!$H5488)</f>
        <v>1635</v>
      </c>
      <c r="L5488" s="4">
        <f>[2]Data!$K5488-[2]Data!$J5488</f>
        <v>360</v>
      </c>
      <c r="M5488" s="4" t="str">
        <f>VLOOKUP(Table_1[[#This Row],[Location ID]],[1]Locations!$A:$B,2,0)</f>
        <v>Downey</v>
      </c>
      <c r="N5488" s="4" t="str">
        <f>VLOOKUP(Table_1[[#This Row],[Sales Person ID]],'[1]Sales People'!$A:$B,2,0)</f>
        <v>Carl Hall</v>
      </c>
      <c r="O5488" s="4" t="str">
        <f>VLOOKUP(Table_1[[#This Row],[Customer ID]],[1]Customers!$A:$B,2,0)</f>
        <v>Ronald Anderson</v>
      </c>
      <c r="P5488" s="5">
        <f>WEEKDAY([2]Data!$F5488)</f>
        <v>2</v>
      </c>
      <c r="Q5488" s="4">
        <f>MONTH([2]Data!$F5488)</f>
        <v>3</v>
      </c>
      <c r="R5488" s="4">
        <f>YEAR([2]Data!$F5488)</f>
        <v>2021</v>
      </c>
    </row>
    <row r="5489" spans="1:18" ht="15.75" customHeight="1">
      <c r="A5489" s="4" t="s">
        <v>6523</v>
      </c>
      <c r="B5489" s="4" t="s">
        <v>614</v>
      </c>
      <c r="C5489" s="4" t="s">
        <v>121</v>
      </c>
      <c r="D5489" s="4" t="s">
        <v>147</v>
      </c>
      <c r="E5489" s="4" t="s">
        <v>970</v>
      </c>
      <c r="F5489" s="11">
        <v>44212</v>
      </c>
      <c r="G5489" s="4">
        <v>1</v>
      </c>
      <c r="H5489" s="4">
        <v>2495</v>
      </c>
      <c r="I5489" s="4">
        <f>VLOOKUP(Table_1[[#This Row],[Product ID]],[1]Products!$A:$D,3,0)</f>
        <v>1896</v>
      </c>
      <c r="J5489" s="4">
        <f>PRODUCT([2]Data!$G5489,[2]Data!$I5489)</f>
        <v>1896</v>
      </c>
      <c r="K5489" s="4">
        <f>PRODUCT([2]Data!$G5489,[2]Data!$H5489)</f>
        <v>2495</v>
      </c>
      <c r="L5489" s="4">
        <f>[2]Data!$K5489-[2]Data!$J5489</f>
        <v>599</v>
      </c>
      <c r="M5489" s="4" t="str">
        <f>VLOOKUP(Table_1[[#This Row],[Location ID]],[1]Locations!$A:$B,2,0)</f>
        <v>Richmond</v>
      </c>
      <c r="N5489" s="4" t="str">
        <f>VLOOKUP(Table_1[[#This Row],[Sales Person ID]],'[1]Sales People'!$A:$B,2,0)</f>
        <v>Clarence Fox</v>
      </c>
      <c r="O5489" s="4" t="str">
        <f>VLOOKUP(Table_1[[#This Row],[Customer ID]],[1]Customers!$A:$B,2,0)</f>
        <v>Peter Castillo</v>
      </c>
      <c r="P5489" s="5">
        <f>WEEKDAY([2]Data!$F5489)</f>
        <v>7</v>
      </c>
      <c r="Q5489" s="4">
        <f>MONTH([2]Data!$F5489)</f>
        <v>1</v>
      </c>
      <c r="R5489" s="4">
        <f>YEAR([2]Data!$F5489)</f>
        <v>2021</v>
      </c>
    </row>
    <row r="5490" spans="1:18" ht="15.75" customHeight="1">
      <c r="A5490" s="4" t="s">
        <v>6524</v>
      </c>
      <c r="B5490" s="4" t="s">
        <v>406</v>
      </c>
      <c r="C5490" s="4" t="s">
        <v>231</v>
      </c>
      <c r="D5490" s="4" t="s">
        <v>60</v>
      </c>
      <c r="E5490" s="4" t="s">
        <v>569</v>
      </c>
      <c r="F5490" s="11">
        <v>44205</v>
      </c>
      <c r="G5490" s="4">
        <v>3</v>
      </c>
      <c r="H5490" s="4">
        <v>2257</v>
      </c>
      <c r="I5490" s="4">
        <f>VLOOKUP(Table_1[[#This Row],[Product ID]],[1]Products!$A:$D,3,0)</f>
        <v>1535</v>
      </c>
      <c r="J5490" s="4">
        <f>PRODUCT([2]Data!$G5490,[2]Data!$I5490)</f>
        <v>4605</v>
      </c>
      <c r="K5490" s="4">
        <f>PRODUCT([2]Data!$G5490,[2]Data!$H5490)</f>
        <v>6771</v>
      </c>
      <c r="L5490" s="4">
        <f>[2]Data!$K5490-[2]Data!$J5490</f>
        <v>2166</v>
      </c>
      <c r="M5490" s="4" t="str">
        <f>VLOOKUP(Table_1[[#This Row],[Location ID]],[1]Locations!$A:$B,2,0)</f>
        <v>Modesto</v>
      </c>
      <c r="N5490" s="4" t="str">
        <f>VLOOKUP(Table_1[[#This Row],[Sales Person ID]],'[1]Sales People'!$A:$B,2,0)</f>
        <v>Walter Cook</v>
      </c>
      <c r="O5490" s="4" t="str">
        <f>VLOOKUP(Table_1[[#This Row],[Customer ID]],[1]Customers!$A:$B,2,0)</f>
        <v>Clarence Greene</v>
      </c>
      <c r="P5490" s="5">
        <f>WEEKDAY([2]Data!$F5490)</f>
        <v>7</v>
      </c>
      <c r="Q5490" s="4">
        <f>MONTH([2]Data!$F5490)</f>
        <v>1</v>
      </c>
      <c r="R5490" s="4">
        <f>YEAR([2]Data!$F5490)</f>
        <v>2021</v>
      </c>
    </row>
    <row r="5491" spans="1:18" ht="15.75" customHeight="1">
      <c r="A5491" s="4" t="s">
        <v>6525</v>
      </c>
      <c r="B5491" s="4" t="s">
        <v>49</v>
      </c>
      <c r="C5491" s="4" t="s">
        <v>333</v>
      </c>
      <c r="D5491" s="4" t="s">
        <v>367</v>
      </c>
      <c r="E5491" s="4" t="s">
        <v>22</v>
      </c>
      <c r="F5491" s="11">
        <v>44260</v>
      </c>
      <c r="G5491" s="4">
        <v>3</v>
      </c>
      <c r="H5491" s="4">
        <v>2283</v>
      </c>
      <c r="I5491" s="4">
        <f>VLOOKUP(Table_1[[#This Row],[Product ID]],[1]Products!$A:$D,3,0)</f>
        <v>1484</v>
      </c>
      <c r="J5491" s="4">
        <f>PRODUCT([2]Data!$G5491,[2]Data!$I5491)</f>
        <v>4452</v>
      </c>
      <c r="K5491" s="4">
        <f>PRODUCT([2]Data!$G5491,[2]Data!$H5491)</f>
        <v>6849</v>
      </c>
      <c r="L5491" s="4">
        <f>[2]Data!$K5491-[2]Data!$J5491</f>
        <v>2397</v>
      </c>
      <c r="M5491" s="4" t="str">
        <f>VLOOKUP(Table_1[[#This Row],[Location ID]],[1]Locations!$A:$B,2,0)</f>
        <v>Rancho Cucamonga</v>
      </c>
      <c r="N5491" s="4" t="str">
        <f>VLOOKUP(Table_1[[#This Row],[Sales Person ID]],'[1]Sales People'!$A:$B,2,0)</f>
        <v>Jimmy Young</v>
      </c>
      <c r="O5491" s="4" t="str">
        <f>VLOOKUP(Table_1[[#This Row],[Customer ID]],[1]Customers!$A:$B,2,0)</f>
        <v>Benjamin Morgan</v>
      </c>
      <c r="P5491" s="5">
        <f>WEEKDAY([2]Data!$F5491)</f>
        <v>6</v>
      </c>
      <c r="Q5491" s="4">
        <f>MONTH([2]Data!$F5491)</f>
        <v>3</v>
      </c>
      <c r="R5491" s="4">
        <f>YEAR([2]Data!$F5491)</f>
        <v>2021</v>
      </c>
    </row>
    <row r="5492" spans="1:18" ht="15.75" customHeight="1">
      <c r="A5492" s="4" t="s">
        <v>6526</v>
      </c>
      <c r="B5492" s="4" t="s">
        <v>179</v>
      </c>
      <c r="C5492" s="4" t="s">
        <v>483</v>
      </c>
      <c r="D5492" s="4" t="s">
        <v>280</v>
      </c>
      <c r="E5492" s="4" t="s">
        <v>1233</v>
      </c>
      <c r="F5492" s="11">
        <v>44201</v>
      </c>
      <c r="G5492" s="4">
        <v>1</v>
      </c>
      <c r="H5492" s="4">
        <v>112</v>
      </c>
      <c r="I5492" s="4">
        <f>VLOOKUP(Table_1[[#This Row],[Product ID]],[1]Products!$A:$D,3,0)</f>
        <v>90</v>
      </c>
      <c r="J5492" s="4">
        <f>PRODUCT([2]Data!$G5492,[2]Data!$I5492)</f>
        <v>90</v>
      </c>
      <c r="K5492" s="4">
        <f>PRODUCT([2]Data!$G5492,[2]Data!$H5492)</f>
        <v>112</v>
      </c>
      <c r="L5492" s="4">
        <f>[2]Data!$K5492-[2]Data!$J5492</f>
        <v>22</v>
      </c>
      <c r="M5492" s="4" t="str">
        <f>VLOOKUP(Table_1[[#This Row],[Location ID]],[1]Locations!$A:$B,2,0)</f>
        <v>Concord</v>
      </c>
      <c r="N5492" s="4" t="str">
        <f>VLOOKUP(Table_1[[#This Row],[Sales Person ID]],'[1]Sales People'!$A:$B,2,0)</f>
        <v>Kevin Butler</v>
      </c>
      <c r="O5492" s="4" t="str">
        <f>VLOOKUP(Table_1[[#This Row],[Customer ID]],[1]Customers!$A:$B,2,0)</f>
        <v>Nicholas Simmons</v>
      </c>
      <c r="P5492" s="5">
        <f>WEEKDAY([2]Data!$F5492)</f>
        <v>3</v>
      </c>
      <c r="Q5492" s="4">
        <f>MONTH([2]Data!$F5492)</f>
        <v>1</v>
      </c>
      <c r="R5492" s="4">
        <f>YEAR([2]Data!$F5492)</f>
        <v>2021</v>
      </c>
    </row>
    <row r="5493" spans="1:18" ht="15.75" customHeight="1">
      <c r="A5493" s="4" t="s">
        <v>6527</v>
      </c>
      <c r="B5493" s="4" t="s">
        <v>125</v>
      </c>
      <c r="C5493" s="4" t="s">
        <v>160</v>
      </c>
      <c r="D5493" s="4" t="s">
        <v>236</v>
      </c>
      <c r="E5493" s="4" t="s">
        <v>1054</v>
      </c>
      <c r="F5493" s="11">
        <v>44210</v>
      </c>
      <c r="G5493" s="4">
        <v>1</v>
      </c>
      <c r="H5493" s="4">
        <v>545</v>
      </c>
      <c r="I5493" s="4">
        <f>VLOOKUP(Table_1[[#This Row],[Product ID]],[1]Products!$A:$D,3,0)</f>
        <v>425</v>
      </c>
      <c r="J5493" s="4">
        <f>PRODUCT([2]Data!$G5493,[2]Data!$I5493)</f>
        <v>425</v>
      </c>
      <c r="K5493" s="4">
        <f>PRODUCT([2]Data!$G5493,[2]Data!$H5493)</f>
        <v>545</v>
      </c>
      <c r="L5493" s="4">
        <f>[2]Data!$K5493-[2]Data!$J5493</f>
        <v>120</v>
      </c>
      <c r="M5493" s="4" t="str">
        <f>VLOOKUP(Table_1[[#This Row],[Location ID]],[1]Locations!$A:$B,2,0)</f>
        <v>Antioch</v>
      </c>
      <c r="N5493" s="4" t="str">
        <f>VLOOKUP(Table_1[[#This Row],[Sales Person ID]],'[1]Sales People'!$A:$B,2,0)</f>
        <v>Andrew Bowman</v>
      </c>
      <c r="O5493" s="4" t="str">
        <f>VLOOKUP(Table_1[[#This Row],[Customer ID]],[1]Customers!$A:$B,2,0)</f>
        <v>Willie Daniels</v>
      </c>
      <c r="P5493" s="5">
        <f>WEEKDAY([2]Data!$F5493)</f>
        <v>5</v>
      </c>
      <c r="Q5493" s="4">
        <f>MONTH([2]Data!$F5493)</f>
        <v>1</v>
      </c>
      <c r="R5493" s="4">
        <f>YEAR([2]Data!$F5493)</f>
        <v>2021</v>
      </c>
    </row>
    <row r="5494" spans="1:18" ht="15.75" customHeight="1">
      <c r="A5494" s="4" t="s">
        <v>6528</v>
      </c>
      <c r="B5494" s="4" t="s">
        <v>372</v>
      </c>
      <c r="C5494" s="4" t="s">
        <v>45</v>
      </c>
      <c r="D5494" s="4" t="s">
        <v>152</v>
      </c>
      <c r="E5494" s="4" t="s">
        <v>1131</v>
      </c>
      <c r="F5494" s="11">
        <v>44258</v>
      </c>
      <c r="G5494" s="4">
        <v>1</v>
      </c>
      <c r="H5494" s="4">
        <v>1338</v>
      </c>
      <c r="I5494" s="4">
        <f>VLOOKUP(Table_1[[#This Row],[Product ID]],[1]Products!$A:$D,3,0)</f>
        <v>682</v>
      </c>
      <c r="J5494" s="4">
        <f>PRODUCT([2]Data!$G5494,[2]Data!$I5494)</f>
        <v>682</v>
      </c>
      <c r="K5494" s="4">
        <f>PRODUCT([2]Data!$G5494,[2]Data!$H5494)</f>
        <v>1338</v>
      </c>
      <c r="L5494" s="4">
        <f>[2]Data!$K5494-[2]Data!$J5494</f>
        <v>656</v>
      </c>
      <c r="M5494" s="4" t="str">
        <f>VLOOKUP(Table_1[[#This Row],[Location ID]],[1]Locations!$A:$B,2,0)</f>
        <v>Inglewood</v>
      </c>
      <c r="N5494" s="4" t="str">
        <f>VLOOKUP(Table_1[[#This Row],[Sales Person ID]],'[1]Sales People'!$A:$B,2,0)</f>
        <v>Arthur Mccoy</v>
      </c>
      <c r="O5494" s="4" t="str">
        <f>VLOOKUP(Table_1[[#This Row],[Customer ID]],[1]Customers!$A:$B,2,0)</f>
        <v>Fred Russell</v>
      </c>
      <c r="P5494" s="5">
        <f>WEEKDAY([2]Data!$F5494)</f>
        <v>4</v>
      </c>
      <c r="Q5494" s="4">
        <f>MONTH([2]Data!$F5494)</f>
        <v>3</v>
      </c>
      <c r="R5494" s="4">
        <f>YEAR([2]Data!$F5494)</f>
        <v>2021</v>
      </c>
    </row>
    <row r="5495" spans="1:18" ht="15.75" customHeight="1">
      <c r="A5495" s="4" t="s">
        <v>6529</v>
      </c>
      <c r="B5495" s="4" t="s">
        <v>105</v>
      </c>
      <c r="C5495" s="4" t="s">
        <v>101</v>
      </c>
      <c r="D5495" s="4" t="s">
        <v>189</v>
      </c>
      <c r="E5495" s="4" t="s">
        <v>1900</v>
      </c>
      <c r="F5495" s="11">
        <v>44210</v>
      </c>
      <c r="G5495" s="4">
        <v>1</v>
      </c>
      <c r="H5495" s="4">
        <v>1639</v>
      </c>
      <c r="I5495" s="4">
        <f>VLOOKUP(Table_1[[#This Row],[Product ID]],[1]Products!$A:$D,3,0)</f>
        <v>1295</v>
      </c>
      <c r="J5495" s="4">
        <f>PRODUCT([2]Data!$G5495,[2]Data!$I5495)</f>
        <v>1295</v>
      </c>
      <c r="K5495" s="4">
        <f>PRODUCT([2]Data!$G5495,[2]Data!$H5495)</f>
        <v>1639</v>
      </c>
      <c r="L5495" s="4">
        <f>[2]Data!$K5495-[2]Data!$J5495</f>
        <v>344</v>
      </c>
      <c r="M5495" s="4" t="str">
        <f>VLOOKUP(Table_1[[#This Row],[Location ID]],[1]Locations!$A:$B,2,0)</f>
        <v>Irvine</v>
      </c>
      <c r="N5495" s="4" t="str">
        <f>VLOOKUP(Table_1[[#This Row],[Sales Person ID]],'[1]Sales People'!$A:$B,2,0)</f>
        <v>Joshua Taylor</v>
      </c>
      <c r="O5495" s="4" t="str">
        <f>VLOOKUP(Table_1[[#This Row],[Customer ID]],[1]Customers!$A:$B,2,0)</f>
        <v>Terry Mills</v>
      </c>
      <c r="P5495" s="5">
        <f>WEEKDAY([2]Data!$F5495)</f>
        <v>5</v>
      </c>
      <c r="Q5495" s="4">
        <f>MONTH([2]Data!$F5495)</f>
        <v>1</v>
      </c>
      <c r="R5495" s="4">
        <f>YEAR([2]Data!$F5495)</f>
        <v>2021</v>
      </c>
    </row>
    <row r="5496" spans="1:18" ht="15.75" customHeight="1">
      <c r="A5496" s="4" t="s">
        <v>6530</v>
      </c>
      <c r="B5496" s="4" t="s">
        <v>125</v>
      </c>
      <c r="C5496" s="4" t="s">
        <v>73</v>
      </c>
      <c r="D5496" s="4" t="s">
        <v>250</v>
      </c>
      <c r="E5496" s="4" t="s">
        <v>1675</v>
      </c>
      <c r="F5496" s="11">
        <v>44218</v>
      </c>
      <c r="G5496" s="4">
        <v>2</v>
      </c>
      <c r="H5496" s="4">
        <v>545</v>
      </c>
      <c r="I5496" s="4">
        <f>VLOOKUP(Table_1[[#This Row],[Product ID]],[1]Products!$A:$D,3,0)</f>
        <v>425</v>
      </c>
      <c r="J5496" s="4">
        <f>PRODUCT([2]Data!$G5496,[2]Data!$I5496)</f>
        <v>850</v>
      </c>
      <c r="K5496" s="4">
        <f>PRODUCT([2]Data!$G5496,[2]Data!$H5496)</f>
        <v>1090</v>
      </c>
      <c r="L5496" s="4">
        <f>[2]Data!$K5496-[2]Data!$J5496</f>
        <v>240</v>
      </c>
      <c r="M5496" s="4" t="str">
        <f>VLOOKUP(Table_1[[#This Row],[Location ID]],[1]Locations!$A:$B,2,0)</f>
        <v>Fairfield</v>
      </c>
      <c r="N5496" s="4" t="str">
        <f>VLOOKUP(Table_1[[#This Row],[Sales Person ID]],'[1]Sales People'!$A:$B,2,0)</f>
        <v>John Reyes</v>
      </c>
      <c r="O5496" s="4" t="str">
        <f>VLOOKUP(Table_1[[#This Row],[Customer ID]],[1]Customers!$A:$B,2,0)</f>
        <v>Jesse Alvarez</v>
      </c>
      <c r="P5496" s="5">
        <f>WEEKDAY([2]Data!$F5496)</f>
        <v>6</v>
      </c>
      <c r="Q5496" s="4">
        <f>MONTH([2]Data!$F5496)</f>
        <v>1</v>
      </c>
      <c r="R5496" s="4">
        <f>YEAR([2]Data!$F5496)</f>
        <v>2021</v>
      </c>
    </row>
    <row r="5497" spans="1:18" ht="15.75" customHeight="1">
      <c r="A5497" s="4" t="s">
        <v>6531</v>
      </c>
      <c r="B5497" s="4" t="s">
        <v>351</v>
      </c>
      <c r="C5497" s="4" t="s">
        <v>20</v>
      </c>
      <c r="D5497" s="4" t="s">
        <v>107</v>
      </c>
      <c r="E5497" s="4" t="s">
        <v>717</v>
      </c>
      <c r="F5497" s="11">
        <v>44236</v>
      </c>
      <c r="G5497" s="4">
        <v>3</v>
      </c>
      <c r="H5497" s="4">
        <v>1967</v>
      </c>
      <c r="I5497" s="4">
        <f>VLOOKUP(Table_1[[#This Row],[Product ID]],[1]Products!$A:$D,3,0)</f>
        <v>1397</v>
      </c>
      <c r="J5497" s="4">
        <f>PRODUCT([2]Data!$G5497,[2]Data!$I5497)</f>
        <v>4191</v>
      </c>
      <c r="K5497" s="4">
        <f>PRODUCT([2]Data!$G5497,[2]Data!$H5497)</f>
        <v>5901</v>
      </c>
      <c r="L5497" s="4">
        <f>[2]Data!$K5497-[2]Data!$J5497</f>
        <v>1710</v>
      </c>
      <c r="M5497" s="4" t="str">
        <f>VLOOKUP(Table_1[[#This Row],[Location ID]],[1]Locations!$A:$B,2,0)</f>
        <v>San Mateo</v>
      </c>
      <c r="N5497" s="4" t="str">
        <f>VLOOKUP(Table_1[[#This Row],[Sales Person ID]],'[1]Sales People'!$A:$B,2,0)</f>
        <v>Brian Thomas</v>
      </c>
      <c r="O5497" s="4" t="str">
        <f>VLOOKUP(Table_1[[#This Row],[Customer ID]],[1]Customers!$A:$B,2,0)</f>
        <v>Kenneth Foster</v>
      </c>
      <c r="P5497" s="5">
        <f>WEEKDAY([2]Data!$F5497)</f>
        <v>3</v>
      </c>
      <c r="Q5497" s="4">
        <f>MONTH([2]Data!$F5497)</f>
        <v>2</v>
      </c>
      <c r="R5497" s="4">
        <f>YEAR([2]Data!$F5497)</f>
        <v>2021</v>
      </c>
    </row>
    <row r="5498" spans="1:18" ht="15.75" customHeight="1">
      <c r="A5498" s="4" t="s">
        <v>6532</v>
      </c>
      <c r="B5498" s="4" t="s">
        <v>336</v>
      </c>
      <c r="C5498" s="4" t="s">
        <v>279</v>
      </c>
      <c r="D5498" s="4" t="s">
        <v>117</v>
      </c>
      <c r="E5498" s="4" t="s">
        <v>1807</v>
      </c>
      <c r="F5498" s="11">
        <v>44249</v>
      </c>
      <c r="G5498" s="4">
        <v>3</v>
      </c>
      <c r="H5498" s="4">
        <v>1526</v>
      </c>
      <c r="I5498" s="4">
        <f>VLOOKUP(Table_1[[#This Row],[Product ID]],[1]Products!$A:$D,3,0)</f>
        <v>1251</v>
      </c>
      <c r="J5498" s="4">
        <f>PRODUCT([2]Data!$G5498,[2]Data!$I5498)</f>
        <v>3753</v>
      </c>
      <c r="K5498" s="4">
        <f>PRODUCT([2]Data!$G5498,[2]Data!$H5498)</f>
        <v>4578</v>
      </c>
      <c r="L5498" s="4">
        <f>[2]Data!$K5498-[2]Data!$J5498</f>
        <v>825</v>
      </c>
      <c r="M5498" s="4" t="str">
        <f>VLOOKUP(Table_1[[#This Row],[Location ID]],[1]Locations!$A:$B,2,0)</f>
        <v>Murrieta</v>
      </c>
      <c r="N5498" s="4" t="str">
        <f>VLOOKUP(Table_1[[#This Row],[Sales Person ID]],'[1]Sales People'!$A:$B,2,0)</f>
        <v>Patrick Ruiz</v>
      </c>
      <c r="O5498" s="4" t="str">
        <f>VLOOKUP(Table_1[[#This Row],[Customer ID]],[1]Customers!$A:$B,2,0)</f>
        <v>Fred Perez</v>
      </c>
      <c r="P5498" s="5">
        <f>WEEKDAY([2]Data!$F5498)</f>
        <v>2</v>
      </c>
      <c r="Q5498" s="4">
        <f>MONTH([2]Data!$F5498)</f>
        <v>2</v>
      </c>
      <c r="R5498" s="4">
        <f>YEAR([2]Data!$F5498)</f>
        <v>2021</v>
      </c>
    </row>
    <row r="5499" spans="1:18" ht="15.75" customHeight="1">
      <c r="A5499" s="4" t="s">
        <v>6533</v>
      </c>
      <c r="B5499" s="4" t="s">
        <v>714</v>
      </c>
      <c r="C5499" s="4" t="s">
        <v>160</v>
      </c>
      <c r="D5499" s="4" t="s">
        <v>102</v>
      </c>
      <c r="E5499" s="4" t="s">
        <v>1801</v>
      </c>
      <c r="F5499" s="11">
        <v>44199</v>
      </c>
      <c r="G5499" s="4">
        <v>1</v>
      </c>
      <c r="H5499" s="4">
        <v>530</v>
      </c>
      <c r="I5499" s="4">
        <f>VLOOKUP(Table_1[[#This Row],[Product ID]],[1]Products!$A:$D,3,0)</f>
        <v>435</v>
      </c>
      <c r="J5499" s="4">
        <f>PRODUCT([2]Data!$G5499,[2]Data!$I5499)</f>
        <v>435</v>
      </c>
      <c r="K5499" s="4">
        <f>PRODUCT([2]Data!$G5499,[2]Data!$H5499)</f>
        <v>530</v>
      </c>
      <c r="L5499" s="4">
        <f>[2]Data!$K5499-[2]Data!$J5499</f>
        <v>95</v>
      </c>
      <c r="M5499" s="4" t="str">
        <f>VLOOKUP(Table_1[[#This Row],[Location ID]],[1]Locations!$A:$B,2,0)</f>
        <v>Antioch</v>
      </c>
      <c r="N5499" s="4" t="str">
        <f>VLOOKUP(Table_1[[#This Row],[Sales Person ID]],'[1]Sales People'!$A:$B,2,0)</f>
        <v>Howard Gardner</v>
      </c>
      <c r="O5499" s="4" t="str">
        <f>VLOOKUP(Table_1[[#This Row],[Customer ID]],[1]Customers!$A:$B,2,0)</f>
        <v>Alan Parker</v>
      </c>
      <c r="P5499" s="5">
        <f>WEEKDAY([2]Data!$F5499)</f>
        <v>1</v>
      </c>
      <c r="Q5499" s="4">
        <f>MONTH([2]Data!$F5499)</f>
        <v>1</v>
      </c>
      <c r="R5499" s="4">
        <f>YEAR([2]Data!$F5499)</f>
        <v>2021</v>
      </c>
    </row>
    <row r="5500" spans="1:18" ht="15.75" customHeight="1">
      <c r="A5500" s="4" t="s">
        <v>6534</v>
      </c>
      <c r="B5500" s="4" t="s">
        <v>246</v>
      </c>
      <c r="C5500" s="4" t="s">
        <v>264</v>
      </c>
      <c r="D5500" s="4" t="s">
        <v>367</v>
      </c>
      <c r="E5500" s="4" t="s">
        <v>1648</v>
      </c>
      <c r="F5500" s="11">
        <v>44200</v>
      </c>
      <c r="G5500" s="4">
        <v>2</v>
      </c>
      <c r="H5500" s="4">
        <v>1887</v>
      </c>
      <c r="I5500" s="4">
        <f>VLOOKUP(Table_1[[#This Row],[Product ID]],[1]Products!$A:$D,3,0)</f>
        <v>1378</v>
      </c>
      <c r="J5500" s="4">
        <f>PRODUCT([2]Data!$G5500,[2]Data!$I5500)</f>
        <v>2756</v>
      </c>
      <c r="K5500" s="4">
        <f>PRODUCT([2]Data!$G5500,[2]Data!$H5500)</f>
        <v>3774</v>
      </c>
      <c r="L5500" s="4">
        <f>[2]Data!$K5500-[2]Data!$J5500</f>
        <v>1018</v>
      </c>
      <c r="M5500" s="4" t="str">
        <f>VLOOKUP(Table_1[[#This Row],[Location ID]],[1]Locations!$A:$B,2,0)</f>
        <v>Bakersfield</v>
      </c>
      <c r="N5500" s="4" t="str">
        <f>VLOOKUP(Table_1[[#This Row],[Sales Person ID]],'[1]Sales People'!$A:$B,2,0)</f>
        <v>Jimmy Young</v>
      </c>
      <c r="O5500" s="4" t="str">
        <f>VLOOKUP(Table_1[[#This Row],[Customer ID]],[1]Customers!$A:$B,2,0)</f>
        <v>Peter Freeman</v>
      </c>
      <c r="P5500" s="5">
        <f>WEEKDAY([2]Data!$F5500)</f>
        <v>2</v>
      </c>
      <c r="Q5500" s="4">
        <f>MONTH([2]Data!$F5500)</f>
        <v>1</v>
      </c>
      <c r="R5500" s="4">
        <f>YEAR([2]Data!$F5500)</f>
        <v>2021</v>
      </c>
    </row>
    <row r="5501" spans="1:18" ht="15.75" customHeight="1">
      <c r="A5501" s="4" t="s">
        <v>6535</v>
      </c>
      <c r="B5501" s="4" t="s">
        <v>239</v>
      </c>
      <c r="C5501" s="4" t="s">
        <v>156</v>
      </c>
      <c r="D5501" s="4" t="s">
        <v>367</v>
      </c>
      <c r="E5501" s="4" t="s">
        <v>144</v>
      </c>
      <c r="F5501" s="11">
        <v>44266</v>
      </c>
      <c r="G5501" s="4">
        <v>1</v>
      </c>
      <c r="H5501" s="4">
        <v>1862</v>
      </c>
      <c r="I5501" s="4">
        <f>VLOOKUP(Table_1[[#This Row],[Product ID]],[1]Products!$A:$D,3,0)</f>
        <v>1173</v>
      </c>
      <c r="J5501" s="4">
        <f>PRODUCT([2]Data!$G5501,[2]Data!$I5501)</f>
        <v>1173</v>
      </c>
      <c r="K5501" s="4">
        <f>PRODUCT([2]Data!$G5501,[2]Data!$H5501)</f>
        <v>1862</v>
      </c>
      <c r="L5501" s="4">
        <f>[2]Data!$K5501-[2]Data!$J5501</f>
        <v>689</v>
      </c>
      <c r="M5501" s="4" t="str">
        <f>VLOOKUP(Table_1[[#This Row],[Location ID]],[1]Locations!$A:$B,2,0)</f>
        <v>Santa Maria</v>
      </c>
      <c r="N5501" s="4" t="str">
        <f>VLOOKUP(Table_1[[#This Row],[Sales Person ID]],'[1]Sales People'!$A:$B,2,0)</f>
        <v>Jimmy Young</v>
      </c>
      <c r="O5501" s="4" t="str">
        <f>VLOOKUP(Table_1[[#This Row],[Customer ID]],[1]Customers!$A:$B,2,0)</f>
        <v>Scott Rice</v>
      </c>
      <c r="P5501" s="5">
        <f>WEEKDAY([2]Data!$F5501)</f>
        <v>5</v>
      </c>
      <c r="Q5501" s="4">
        <f>MONTH([2]Data!$F5501)</f>
        <v>3</v>
      </c>
      <c r="R5501" s="4">
        <f>YEAR([2]Data!$F5501)</f>
        <v>2021</v>
      </c>
    </row>
    <row r="5502" spans="1:18" ht="15.75" customHeight="1">
      <c r="A5502" s="4" t="s">
        <v>6536</v>
      </c>
      <c r="B5502" s="4" t="s">
        <v>246</v>
      </c>
      <c r="C5502" s="4" t="s">
        <v>287</v>
      </c>
      <c r="D5502" s="4" t="s">
        <v>152</v>
      </c>
      <c r="E5502" s="4" t="s">
        <v>1968</v>
      </c>
      <c r="F5502" s="11">
        <v>44259</v>
      </c>
      <c r="G5502" s="4">
        <v>4</v>
      </c>
      <c r="H5502" s="4">
        <v>1887</v>
      </c>
      <c r="I5502" s="4">
        <f>VLOOKUP(Table_1[[#This Row],[Product ID]],[1]Products!$A:$D,3,0)</f>
        <v>1378</v>
      </c>
      <c r="J5502" s="4">
        <f>PRODUCT([2]Data!$G5502,[2]Data!$I5502)</f>
        <v>5512</v>
      </c>
      <c r="K5502" s="4">
        <f>PRODUCT([2]Data!$G5502,[2]Data!$H5502)</f>
        <v>7548</v>
      </c>
      <c r="L5502" s="4">
        <f>[2]Data!$K5502-[2]Data!$J5502</f>
        <v>2036</v>
      </c>
      <c r="M5502" s="4" t="str">
        <f>VLOOKUP(Table_1[[#This Row],[Location ID]],[1]Locations!$A:$B,2,0)</f>
        <v>Orange</v>
      </c>
      <c r="N5502" s="4" t="str">
        <f>VLOOKUP(Table_1[[#This Row],[Sales Person ID]],'[1]Sales People'!$A:$B,2,0)</f>
        <v>Arthur Mccoy</v>
      </c>
      <c r="O5502" s="4" t="str">
        <f>VLOOKUP(Table_1[[#This Row],[Customer ID]],[1]Customers!$A:$B,2,0)</f>
        <v>Terry Richards</v>
      </c>
      <c r="P5502" s="5">
        <f>WEEKDAY([2]Data!$F5502)</f>
        <v>5</v>
      </c>
      <c r="Q5502" s="4">
        <f>MONTH([2]Data!$F5502)</f>
        <v>3</v>
      </c>
      <c r="R5502" s="4">
        <f>YEAR([2]Data!$F5502)</f>
        <v>2021</v>
      </c>
    </row>
    <row r="5503" spans="1:18" ht="15.75" customHeight="1">
      <c r="A5503" s="4" t="s">
        <v>6537</v>
      </c>
      <c r="B5503" s="4" t="s">
        <v>359</v>
      </c>
      <c r="C5503" s="4" t="s">
        <v>297</v>
      </c>
      <c r="D5503" s="4" t="s">
        <v>41</v>
      </c>
      <c r="E5503" s="4" t="s">
        <v>2668</v>
      </c>
      <c r="F5503" s="11">
        <v>44218</v>
      </c>
      <c r="G5503" s="4">
        <v>3</v>
      </c>
      <c r="H5503" s="4">
        <v>603</v>
      </c>
      <c r="I5503" s="4">
        <f>VLOOKUP(Table_1[[#This Row],[Product ID]],[1]Products!$A:$D,3,0)</f>
        <v>416</v>
      </c>
      <c r="J5503" s="4">
        <f>PRODUCT([2]Data!$G5503,[2]Data!$I5503)</f>
        <v>1248</v>
      </c>
      <c r="K5503" s="4">
        <f>PRODUCT([2]Data!$G5503,[2]Data!$H5503)</f>
        <v>1809</v>
      </c>
      <c r="L5503" s="4">
        <f>[2]Data!$K5503-[2]Data!$J5503</f>
        <v>561</v>
      </c>
      <c r="M5503" s="4" t="str">
        <f>VLOOKUP(Table_1[[#This Row],[Location ID]],[1]Locations!$A:$B,2,0)</f>
        <v>El Monte</v>
      </c>
      <c r="N5503" s="4" t="str">
        <f>VLOOKUP(Table_1[[#This Row],[Sales Person ID]],'[1]Sales People'!$A:$B,2,0)</f>
        <v>Carl Hall</v>
      </c>
      <c r="O5503" s="4" t="str">
        <f>VLOOKUP(Table_1[[#This Row],[Customer ID]],[1]Customers!$A:$B,2,0)</f>
        <v>Jonathan Reed</v>
      </c>
      <c r="P5503" s="5">
        <f>WEEKDAY([2]Data!$F5503)</f>
        <v>6</v>
      </c>
      <c r="Q5503" s="4">
        <f>MONTH([2]Data!$F5503)</f>
        <v>1</v>
      </c>
      <c r="R5503" s="4">
        <f>YEAR([2]Data!$F5503)</f>
        <v>2021</v>
      </c>
    </row>
    <row r="5504" spans="1:18" ht="15.75" customHeight="1">
      <c r="A5504" s="4" t="s">
        <v>6538</v>
      </c>
      <c r="B5504" s="4" t="s">
        <v>829</v>
      </c>
      <c r="C5504" s="4" t="s">
        <v>654</v>
      </c>
      <c r="D5504" s="4" t="s">
        <v>189</v>
      </c>
      <c r="E5504" s="4" t="s">
        <v>1545</v>
      </c>
      <c r="F5504" s="11">
        <v>44255</v>
      </c>
      <c r="G5504" s="4">
        <v>3</v>
      </c>
      <c r="H5504" s="4">
        <v>1638</v>
      </c>
      <c r="I5504" s="4">
        <f>VLOOKUP(Table_1[[#This Row],[Product ID]],[1]Products!$A:$D,3,0)</f>
        <v>1261</v>
      </c>
      <c r="J5504" s="4">
        <f>PRODUCT([2]Data!$G5504,[2]Data!$I5504)</f>
        <v>3783</v>
      </c>
      <c r="K5504" s="4">
        <f>PRODUCT([2]Data!$G5504,[2]Data!$H5504)</f>
        <v>4914</v>
      </c>
      <c r="L5504" s="4">
        <f>[2]Data!$K5504-[2]Data!$J5504</f>
        <v>1131</v>
      </c>
      <c r="M5504" s="4" t="str">
        <f>VLOOKUP(Table_1[[#This Row],[Location ID]],[1]Locations!$A:$B,2,0)</f>
        <v>Hayward</v>
      </c>
      <c r="N5504" s="4" t="str">
        <f>VLOOKUP(Table_1[[#This Row],[Sales Person ID]],'[1]Sales People'!$A:$B,2,0)</f>
        <v>Joshua Taylor</v>
      </c>
      <c r="O5504" s="4" t="str">
        <f>VLOOKUP(Table_1[[#This Row],[Customer ID]],[1]Customers!$A:$B,2,0)</f>
        <v>Russell Bailey</v>
      </c>
      <c r="P5504" s="5">
        <f>WEEKDAY([2]Data!$F5504)</f>
        <v>1</v>
      </c>
      <c r="Q5504" s="4">
        <f>MONTH([2]Data!$F5504)</f>
        <v>2</v>
      </c>
      <c r="R5504" s="4">
        <f>YEAR([2]Data!$F5504)</f>
        <v>2021</v>
      </c>
    </row>
    <row r="5505" spans="1:18" ht="15.75" customHeight="1">
      <c r="A5505" s="4" t="s">
        <v>6539</v>
      </c>
      <c r="B5505" s="4" t="s">
        <v>286</v>
      </c>
      <c r="C5505" s="4" t="s">
        <v>55</v>
      </c>
      <c r="D5505" s="4" t="s">
        <v>261</v>
      </c>
      <c r="E5505" s="4" t="s">
        <v>314</v>
      </c>
      <c r="F5505" s="11">
        <v>44263</v>
      </c>
      <c r="G5505" s="4">
        <v>2</v>
      </c>
      <c r="H5505" s="4">
        <v>2353</v>
      </c>
      <c r="I5505" s="4">
        <f>VLOOKUP(Table_1[[#This Row],[Product ID]],[1]Products!$A:$D,3,0)</f>
        <v>1788</v>
      </c>
      <c r="J5505" s="4">
        <f>PRODUCT([2]Data!$G5505,[2]Data!$I5505)</f>
        <v>3576</v>
      </c>
      <c r="K5505" s="4">
        <f>PRODUCT([2]Data!$G5505,[2]Data!$H5505)</f>
        <v>4706</v>
      </c>
      <c r="L5505" s="4">
        <f>[2]Data!$K5505-[2]Data!$J5505</f>
        <v>1130</v>
      </c>
      <c r="M5505" s="4" t="str">
        <f>VLOOKUP(Table_1[[#This Row],[Location ID]],[1]Locations!$A:$B,2,0)</f>
        <v>Moreno Valley</v>
      </c>
      <c r="N5505" s="4" t="str">
        <f>VLOOKUP(Table_1[[#This Row],[Sales Person ID]],'[1]Sales People'!$A:$B,2,0)</f>
        <v>Martin Carr</v>
      </c>
      <c r="O5505" s="4" t="str">
        <f>VLOOKUP(Table_1[[#This Row],[Customer ID]],[1]Customers!$A:$B,2,0)</f>
        <v>Johnny Hawkins</v>
      </c>
      <c r="P5505" s="5">
        <f>WEEKDAY([2]Data!$F5505)</f>
        <v>2</v>
      </c>
      <c r="Q5505" s="4">
        <f>MONTH([2]Data!$F5505)</f>
        <v>3</v>
      </c>
      <c r="R5505" s="4">
        <f>YEAR([2]Data!$F5505)</f>
        <v>2021</v>
      </c>
    </row>
    <row r="5506" spans="1:18" ht="15.75" customHeight="1">
      <c r="A5506" s="4" t="s">
        <v>6540</v>
      </c>
      <c r="B5506" s="4" t="s">
        <v>72</v>
      </c>
      <c r="C5506" s="4" t="s">
        <v>180</v>
      </c>
      <c r="D5506" s="4" t="s">
        <v>117</v>
      </c>
      <c r="E5506" s="4" t="s">
        <v>896</v>
      </c>
      <c r="F5506" s="11">
        <v>44254</v>
      </c>
      <c r="G5506" s="4">
        <v>1</v>
      </c>
      <c r="H5506" s="4">
        <v>1889</v>
      </c>
      <c r="I5506" s="4">
        <f>VLOOKUP(Table_1[[#This Row],[Product ID]],[1]Products!$A:$D,3,0)</f>
        <v>945</v>
      </c>
      <c r="J5506" s="4">
        <f>PRODUCT([2]Data!$G5506,[2]Data!$I5506)</f>
        <v>945</v>
      </c>
      <c r="K5506" s="4">
        <f>PRODUCT([2]Data!$G5506,[2]Data!$H5506)</f>
        <v>1889</v>
      </c>
      <c r="L5506" s="4">
        <f>[2]Data!$K5506-[2]Data!$J5506</f>
        <v>944</v>
      </c>
      <c r="M5506" s="4" t="str">
        <f>VLOOKUP(Table_1[[#This Row],[Location ID]],[1]Locations!$A:$B,2,0)</f>
        <v>Vista</v>
      </c>
      <c r="N5506" s="4" t="str">
        <f>VLOOKUP(Table_1[[#This Row],[Sales Person ID]],'[1]Sales People'!$A:$B,2,0)</f>
        <v>Patrick Ruiz</v>
      </c>
      <c r="O5506" s="4" t="str">
        <f>VLOOKUP(Table_1[[#This Row],[Customer ID]],[1]Customers!$A:$B,2,0)</f>
        <v>Andrew Peters</v>
      </c>
      <c r="P5506" s="5">
        <f>WEEKDAY([2]Data!$F5506)</f>
        <v>7</v>
      </c>
      <c r="Q5506" s="4">
        <f>MONTH([2]Data!$F5506)</f>
        <v>2</v>
      </c>
      <c r="R5506" s="4">
        <f>YEAR([2]Data!$F5506)</f>
        <v>2021</v>
      </c>
    </row>
    <row r="5507" spans="1:18" ht="15.75" customHeight="1">
      <c r="A5507" s="4" t="s">
        <v>6541</v>
      </c>
      <c r="B5507" s="4" t="s">
        <v>432</v>
      </c>
      <c r="C5507" s="4" t="s">
        <v>201</v>
      </c>
      <c r="D5507" s="4" t="s">
        <v>309</v>
      </c>
      <c r="E5507" s="4" t="s">
        <v>1581</v>
      </c>
      <c r="F5507" s="11">
        <v>44260</v>
      </c>
      <c r="G5507" s="4">
        <v>3</v>
      </c>
      <c r="H5507" s="4">
        <v>826</v>
      </c>
      <c r="I5507" s="4">
        <f>VLOOKUP(Table_1[[#This Row],[Product ID]],[1]Products!$A:$D,3,0)</f>
        <v>562</v>
      </c>
      <c r="J5507" s="4">
        <f>PRODUCT([2]Data!$G5507,[2]Data!$I5507)</f>
        <v>1686</v>
      </c>
      <c r="K5507" s="4">
        <f>PRODUCT([2]Data!$G5507,[2]Data!$H5507)</f>
        <v>2478</v>
      </c>
      <c r="L5507" s="4">
        <f>[2]Data!$K5507-[2]Data!$J5507</f>
        <v>792</v>
      </c>
      <c r="M5507" s="4" t="str">
        <f>VLOOKUP(Table_1[[#This Row],[Location ID]],[1]Locations!$A:$B,2,0)</f>
        <v>Oakland</v>
      </c>
      <c r="N5507" s="4" t="str">
        <f>VLOOKUP(Table_1[[#This Row],[Sales Person ID]],'[1]Sales People'!$A:$B,2,0)</f>
        <v>Kenneth Fields</v>
      </c>
      <c r="O5507" s="4" t="str">
        <f>VLOOKUP(Table_1[[#This Row],[Customer ID]],[1]Customers!$A:$B,2,0)</f>
        <v>Jonathan Harris</v>
      </c>
      <c r="P5507" s="5">
        <f>WEEKDAY([2]Data!$F5507)</f>
        <v>6</v>
      </c>
      <c r="Q5507" s="4">
        <f>MONTH([2]Data!$F5507)</f>
        <v>3</v>
      </c>
      <c r="R5507" s="4">
        <f>YEAR([2]Data!$F5507)</f>
        <v>2021</v>
      </c>
    </row>
    <row r="5508" spans="1:18" ht="15.75" customHeight="1">
      <c r="A5508" s="4" t="s">
        <v>6542</v>
      </c>
      <c r="B5508" s="4" t="s">
        <v>406</v>
      </c>
      <c r="C5508" s="4" t="s">
        <v>25</v>
      </c>
      <c r="D5508" s="4" t="s">
        <v>107</v>
      </c>
      <c r="E5508" s="4" t="s">
        <v>132</v>
      </c>
      <c r="F5508" s="11">
        <v>44203</v>
      </c>
      <c r="G5508" s="4">
        <v>1</v>
      </c>
      <c r="H5508" s="4">
        <v>2257</v>
      </c>
      <c r="I5508" s="4">
        <f>VLOOKUP(Table_1[[#This Row],[Product ID]],[1]Products!$A:$D,3,0)</f>
        <v>1535</v>
      </c>
      <c r="J5508" s="4">
        <f>PRODUCT([2]Data!$G5508,[2]Data!$I5508)</f>
        <v>1535</v>
      </c>
      <c r="K5508" s="4">
        <f>PRODUCT([2]Data!$G5508,[2]Data!$H5508)</f>
        <v>2257</v>
      </c>
      <c r="L5508" s="4">
        <f>[2]Data!$K5508-[2]Data!$J5508</f>
        <v>722</v>
      </c>
      <c r="M5508" s="4" t="str">
        <f>VLOOKUP(Table_1[[#This Row],[Location ID]],[1]Locations!$A:$B,2,0)</f>
        <v>Santa Clarita</v>
      </c>
      <c r="N5508" s="4" t="str">
        <f>VLOOKUP(Table_1[[#This Row],[Sales Person ID]],'[1]Sales People'!$A:$B,2,0)</f>
        <v>Brian Thomas</v>
      </c>
      <c r="O5508" s="4" t="str">
        <f>VLOOKUP(Table_1[[#This Row],[Customer ID]],[1]Customers!$A:$B,2,0)</f>
        <v>Steven Walker</v>
      </c>
      <c r="P5508" s="5">
        <f>WEEKDAY([2]Data!$F5508)</f>
        <v>5</v>
      </c>
      <c r="Q5508" s="4">
        <f>MONTH([2]Data!$F5508)</f>
        <v>1</v>
      </c>
      <c r="R5508" s="4">
        <f>YEAR([2]Data!$F5508)</f>
        <v>2021</v>
      </c>
    </row>
    <row r="5509" spans="1:18" ht="15.75" customHeight="1">
      <c r="A5509" s="4" t="s">
        <v>6543</v>
      </c>
      <c r="B5509" s="4" t="s">
        <v>616</v>
      </c>
      <c r="C5509" s="4" t="s">
        <v>226</v>
      </c>
      <c r="D5509" s="4" t="s">
        <v>356</v>
      </c>
      <c r="E5509" s="4" t="s">
        <v>47</v>
      </c>
      <c r="F5509" s="11">
        <v>44268</v>
      </c>
      <c r="G5509" s="4">
        <v>1</v>
      </c>
      <c r="H5509" s="4">
        <v>913</v>
      </c>
      <c r="I5509" s="4">
        <f>VLOOKUP(Table_1[[#This Row],[Product ID]],[1]Products!$A:$D,3,0)</f>
        <v>584</v>
      </c>
      <c r="J5509" s="4">
        <f>PRODUCT([2]Data!$G5509,[2]Data!$I5509)</f>
        <v>584</v>
      </c>
      <c r="K5509" s="4">
        <f>PRODUCT([2]Data!$G5509,[2]Data!$H5509)</f>
        <v>913</v>
      </c>
      <c r="L5509" s="4">
        <f>[2]Data!$K5509-[2]Data!$J5509</f>
        <v>329</v>
      </c>
      <c r="M5509" s="4" t="str">
        <f>VLOOKUP(Table_1[[#This Row],[Location ID]],[1]Locations!$A:$B,2,0)</f>
        <v>El Cajon</v>
      </c>
      <c r="N5509" s="4" t="str">
        <f>VLOOKUP(Table_1[[#This Row],[Sales Person ID]],'[1]Sales People'!$A:$B,2,0)</f>
        <v>Larry Marshall</v>
      </c>
      <c r="O5509" s="4" t="str">
        <f>VLOOKUP(Table_1[[#This Row],[Customer ID]],[1]Customers!$A:$B,2,0)</f>
        <v>Joshua Anderson</v>
      </c>
      <c r="P5509" s="5">
        <f>WEEKDAY([2]Data!$F5509)</f>
        <v>7</v>
      </c>
      <c r="Q5509" s="4">
        <f>MONTH([2]Data!$F5509)</f>
        <v>3</v>
      </c>
      <c r="R5509" s="4">
        <f>YEAR([2]Data!$F5509)</f>
        <v>2021</v>
      </c>
    </row>
    <row r="5510" spans="1:18" ht="15.75" customHeight="1">
      <c r="A5510" s="4" t="s">
        <v>6544</v>
      </c>
      <c r="B5510" s="4" t="s">
        <v>175</v>
      </c>
      <c r="C5510" s="4" t="s">
        <v>260</v>
      </c>
      <c r="D5510" s="4" t="s">
        <v>424</v>
      </c>
      <c r="E5510" s="4" t="s">
        <v>1324</v>
      </c>
      <c r="F5510" s="11">
        <v>44264</v>
      </c>
      <c r="G5510" s="4">
        <v>1</v>
      </c>
      <c r="H5510" s="4">
        <v>637</v>
      </c>
      <c r="I5510" s="4">
        <f>VLOOKUP(Table_1[[#This Row],[Product ID]],[1]Products!$A:$D,3,0)</f>
        <v>389</v>
      </c>
      <c r="J5510" s="4">
        <f>PRODUCT([2]Data!$G5510,[2]Data!$I5510)</f>
        <v>389</v>
      </c>
      <c r="K5510" s="4">
        <f>PRODUCT([2]Data!$G5510,[2]Data!$H5510)</f>
        <v>637</v>
      </c>
      <c r="L5510" s="4">
        <f>[2]Data!$K5510-[2]Data!$J5510</f>
        <v>248</v>
      </c>
      <c r="M5510" s="4" t="str">
        <f>VLOOKUP(Table_1[[#This Row],[Location ID]],[1]Locations!$A:$B,2,0)</f>
        <v>Roseville</v>
      </c>
      <c r="N5510" s="4" t="str">
        <f>VLOOKUP(Table_1[[#This Row],[Sales Person ID]],'[1]Sales People'!$A:$B,2,0)</f>
        <v>Kenneth Bradley</v>
      </c>
      <c r="O5510" s="4" t="str">
        <f>VLOOKUP(Table_1[[#This Row],[Customer ID]],[1]Customers!$A:$B,2,0)</f>
        <v>Joshua Little</v>
      </c>
      <c r="P5510" s="5">
        <f>WEEKDAY([2]Data!$F5510)</f>
        <v>3</v>
      </c>
      <c r="Q5510" s="4">
        <f>MONTH([2]Data!$F5510)</f>
        <v>3</v>
      </c>
      <c r="R5510" s="4">
        <f>YEAR([2]Data!$F5510)</f>
        <v>2021</v>
      </c>
    </row>
    <row r="5511" spans="1:18" ht="15.75" customHeight="1">
      <c r="A5511" s="4" t="s">
        <v>6545</v>
      </c>
      <c r="B5511" s="4" t="s">
        <v>378</v>
      </c>
      <c r="C5511" s="4" t="s">
        <v>226</v>
      </c>
      <c r="D5511" s="4" t="s">
        <v>170</v>
      </c>
      <c r="E5511" s="4" t="s">
        <v>1688</v>
      </c>
      <c r="F5511" s="11">
        <v>44218</v>
      </c>
      <c r="G5511" s="4">
        <v>1</v>
      </c>
      <c r="H5511" s="4">
        <v>530</v>
      </c>
      <c r="I5511" s="4">
        <f>VLOOKUP(Table_1[[#This Row],[Product ID]],[1]Products!$A:$D,3,0)</f>
        <v>424</v>
      </c>
      <c r="J5511" s="4">
        <f>PRODUCT([2]Data!$G5511,[2]Data!$I5511)</f>
        <v>424</v>
      </c>
      <c r="K5511" s="4">
        <f>PRODUCT([2]Data!$G5511,[2]Data!$H5511)</f>
        <v>530</v>
      </c>
      <c r="L5511" s="4">
        <f>[2]Data!$K5511-[2]Data!$J5511</f>
        <v>106</v>
      </c>
      <c r="M5511" s="4" t="str">
        <f>VLOOKUP(Table_1[[#This Row],[Location ID]],[1]Locations!$A:$B,2,0)</f>
        <v>El Cajon</v>
      </c>
      <c r="N5511" s="4" t="str">
        <f>VLOOKUP(Table_1[[#This Row],[Sales Person ID]],'[1]Sales People'!$A:$B,2,0)</f>
        <v>Bobby Russell</v>
      </c>
      <c r="O5511" s="4" t="str">
        <f>VLOOKUP(Table_1[[#This Row],[Customer ID]],[1]Customers!$A:$B,2,0)</f>
        <v>Brandon Wood</v>
      </c>
      <c r="P5511" s="5">
        <f>WEEKDAY([2]Data!$F5511)</f>
        <v>6</v>
      </c>
      <c r="Q5511" s="4">
        <f>MONTH([2]Data!$F5511)</f>
        <v>1</v>
      </c>
      <c r="R5511" s="4">
        <f>YEAR([2]Data!$F5511)</f>
        <v>2021</v>
      </c>
    </row>
    <row r="5512" spans="1:18" ht="15.75" customHeight="1">
      <c r="A5512" s="4" t="s">
        <v>6546</v>
      </c>
      <c r="B5512" s="4" t="s">
        <v>423</v>
      </c>
      <c r="C5512" s="4" t="s">
        <v>59</v>
      </c>
      <c r="D5512" s="4" t="s">
        <v>91</v>
      </c>
      <c r="E5512" s="4" t="s">
        <v>168</v>
      </c>
      <c r="F5512" s="11">
        <v>44258</v>
      </c>
      <c r="G5512" s="4">
        <v>1</v>
      </c>
      <c r="H5512" s="4">
        <v>2396</v>
      </c>
      <c r="I5512" s="4">
        <f>VLOOKUP(Table_1[[#This Row],[Product ID]],[1]Products!$A:$D,3,0)</f>
        <v>1965</v>
      </c>
      <c r="J5512" s="4">
        <f>PRODUCT([2]Data!$G5512,[2]Data!$I5512)</f>
        <v>1965</v>
      </c>
      <c r="K5512" s="4">
        <f>PRODUCT([2]Data!$G5512,[2]Data!$H5512)</f>
        <v>2396</v>
      </c>
      <c r="L5512" s="4">
        <f>[2]Data!$K5512-[2]Data!$J5512</f>
        <v>431</v>
      </c>
      <c r="M5512" s="4" t="str">
        <f>VLOOKUP(Table_1[[#This Row],[Location ID]],[1]Locations!$A:$B,2,0)</f>
        <v>Rialto</v>
      </c>
      <c r="N5512" s="4" t="str">
        <f>VLOOKUP(Table_1[[#This Row],[Sales Person ID]],'[1]Sales People'!$A:$B,2,0)</f>
        <v>Henry Nelson</v>
      </c>
      <c r="O5512" s="4" t="str">
        <f>VLOOKUP(Table_1[[#This Row],[Customer ID]],[1]Customers!$A:$B,2,0)</f>
        <v>Eugene Castillo</v>
      </c>
      <c r="P5512" s="5">
        <f>WEEKDAY([2]Data!$F5512)</f>
        <v>4</v>
      </c>
      <c r="Q5512" s="4">
        <f>MONTH([2]Data!$F5512)</f>
        <v>3</v>
      </c>
      <c r="R5512" s="4">
        <f>YEAR([2]Data!$F5512)</f>
        <v>2021</v>
      </c>
    </row>
    <row r="5513" spans="1:18" ht="15.75" customHeight="1">
      <c r="A5513" s="4" t="s">
        <v>6547</v>
      </c>
      <c r="B5513" s="4" t="s">
        <v>278</v>
      </c>
      <c r="C5513" s="4" t="s">
        <v>40</v>
      </c>
      <c r="D5513" s="4" t="s">
        <v>309</v>
      </c>
      <c r="E5513" s="4" t="s">
        <v>1343</v>
      </c>
      <c r="F5513" s="11">
        <v>44250</v>
      </c>
      <c r="G5513" s="4">
        <v>1</v>
      </c>
      <c r="H5513" s="4">
        <v>400</v>
      </c>
      <c r="I5513" s="4">
        <f>VLOOKUP(Table_1[[#This Row],[Product ID]],[1]Products!$A:$D,3,0)</f>
        <v>208</v>
      </c>
      <c r="J5513" s="4">
        <f>PRODUCT([2]Data!$G5513,[2]Data!$I5513)</f>
        <v>208</v>
      </c>
      <c r="K5513" s="4">
        <f>PRODUCT([2]Data!$G5513,[2]Data!$H5513)</f>
        <v>400</v>
      </c>
      <c r="L5513" s="4">
        <f>[2]Data!$K5513-[2]Data!$J5513</f>
        <v>192</v>
      </c>
      <c r="M5513" s="4" t="str">
        <f>VLOOKUP(Table_1[[#This Row],[Location ID]],[1]Locations!$A:$B,2,0)</f>
        <v>Santa Ana</v>
      </c>
      <c r="N5513" s="4" t="str">
        <f>VLOOKUP(Table_1[[#This Row],[Sales Person ID]],'[1]Sales People'!$A:$B,2,0)</f>
        <v>Kenneth Fields</v>
      </c>
      <c r="O5513" s="4" t="str">
        <f>VLOOKUP(Table_1[[#This Row],[Customer ID]],[1]Customers!$A:$B,2,0)</f>
        <v>Martin Mason</v>
      </c>
      <c r="P5513" s="5">
        <f>WEEKDAY([2]Data!$F5513)</f>
        <v>3</v>
      </c>
      <c r="Q5513" s="4">
        <f>MONTH([2]Data!$F5513)</f>
        <v>2</v>
      </c>
      <c r="R5513" s="4">
        <f>YEAR([2]Data!$F5513)</f>
        <v>2021</v>
      </c>
    </row>
    <row r="5514" spans="1:18" ht="15.75" customHeight="1">
      <c r="A5514" s="4" t="s">
        <v>6548</v>
      </c>
      <c r="B5514" s="4" t="s">
        <v>72</v>
      </c>
      <c r="C5514" s="4" t="s">
        <v>151</v>
      </c>
      <c r="D5514" s="4" t="s">
        <v>69</v>
      </c>
      <c r="E5514" s="4" t="s">
        <v>2142</v>
      </c>
      <c r="F5514" s="11">
        <v>44220</v>
      </c>
      <c r="G5514" s="4">
        <v>1</v>
      </c>
      <c r="H5514" s="4">
        <v>1889</v>
      </c>
      <c r="I5514" s="4">
        <f>VLOOKUP(Table_1[[#This Row],[Product ID]],[1]Products!$A:$D,3,0)</f>
        <v>945</v>
      </c>
      <c r="J5514" s="4">
        <f>PRODUCT([2]Data!$G5514,[2]Data!$I5514)</f>
        <v>945</v>
      </c>
      <c r="K5514" s="4">
        <f>PRODUCT([2]Data!$G5514,[2]Data!$H5514)</f>
        <v>1889</v>
      </c>
      <c r="L5514" s="4">
        <f>[2]Data!$K5514-[2]Data!$J5514</f>
        <v>944</v>
      </c>
      <c r="M5514" s="4" t="str">
        <f>VLOOKUP(Table_1[[#This Row],[Location ID]],[1]Locations!$A:$B,2,0)</f>
        <v>Salinas</v>
      </c>
      <c r="N5514" s="4" t="str">
        <f>VLOOKUP(Table_1[[#This Row],[Sales Person ID]],'[1]Sales People'!$A:$B,2,0)</f>
        <v>Christopher Tucker</v>
      </c>
      <c r="O5514" s="4" t="str">
        <f>VLOOKUP(Table_1[[#This Row],[Customer ID]],[1]Customers!$A:$B,2,0)</f>
        <v>Raymond Allen</v>
      </c>
      <c r="P5514" s="5">
        <f>WEEKDAY([2]Data!$F5514)</f>
        <v>1</v>
      </c>
      <c r="Q5514" s="4">
        <f>MONTH([2]Data!$F5514)</f>
        <v>1</v>
      </c>
      <c r="R5514" s="4">
        <f>YEAR([2]Data!$F5514)</f>
        <v>2021</v>
      </c>
    </row>
    <row r="5515" spans="1:18" ht="15.75" customHeight="1">
      <c r="A5515" s="4" t="s">
        <v>6549</v>
      </c>
      <c r="B5515" s="4" t="s">
        <v>256</v>
      </c>
      <c r="C5515" s="4" t="s">
        <v>581</v>
      </c>
      <c r="D5515" s="4" t="s">
        <v>91</v>
      </c>
      <c r="E5515" s="4" t="s">
        <v>576</v>
      </c>
      <c r="F5515" s="11">
        <v>44245</v>
      </c>
      <c r="G5515" s="4">
        <v>1</v>
      </c>
      <c r="H5515" s="4">
        <v>818</v>
      </c>
      <c r="I5515" s="4">
        <f>VLOOKUP(Table_1[[#This Row],[Product ID]],[1]Products!$A:$D,3,0)</f>
        <v>450</v>
      </c>
      <c r="J5515" s="4">
        <f>PRODUCT([2]Data!$G5515,[2]Data!$I5515)</f>
        <v>450</v>
      </c>
      <c r="K5515" s="4">
        <f>PRODUCT([2]Data!$G5515,[2]Data!$H5515)</f>
        <v>818</v>
      </c>
      <c r="L5515" s="4">
        <f>[2]Data!$K5515-[2]Data!$J5515</f>
        <v>368</v>
      </c>
      <c r="M5515" s="4" t="str">
        <f>VLOOKUP(Table_1[[#This Row],[Location ID]],[1]Locations!$A:$B,2,0)</f>
        <v>Fresno</v>
      </c>
      <c r="N5515" s="4" t="str">
        <f>VLOOKUP(Table_1[[#This Row],[Sales Person ID]],'[1]Sales People'!$A:$B,2,0)</f>
        <v>Henry Nelson</v>
      </c>
      <c r="O5515" s="4" t="str">
        <f>VLOOKUP(Table_1[[#This Row],[Customer ID]],[1]Customers!$A:$B,2,0)</f>
        <v>Nicholas Ward</v>
      </c>
      <c r="P5515" s="5">
        <f>WEEKDAY([2]Data!$F5515)</f>
        <v>5</v>
      </c>
      <c r="Q5515" s="4">
        <f>MONTH([2]Data!$F5515)</f>
        <v>2</v>
      </c>
      <c r="R5515" s="4">
        <f>YEAR([2]Data!$F5515)</f>
        <v>2021</v>
      </c>
    </row>
    <row r="5516" spans="1:18" ht="15.75" customHeight="1">
      <c r="A5516" s="4" t="s">
        <v>6550</v>
      </c>
      <c r="B5516" s="4" t="s">
        <v>419</v>
      </c>
      <c r="C5516" s="4" t="s">
        <v>45</v>
      </c>
      <c r="D5516" s="4" t="s">
        <v>51</v>
      </c>
      <c r="E5516" s="4" t="s">
        <v>942</v>
      </c>
      <c r="F5516" s="11">
        <v>44201</v>
      </c>
      <c r="G5516" s="4">
        <v>1</v>
      </c>
      <c r="H5516" s="4">
        <v>1405</v>
      </c>
      <c r="I5516" s="4">
        <f>VLOOKUP(Table_1[[#This Row],[Product ID]],[1]Products!$A:$D,3,0)</f>
        <v>1054</v>
      </c>
      <c r="J5516" s="4">
        <f>PRODUCT([2]Data!$G5516,[2]Data!$I5516)</f>
        <v>1054</v>
      </c>
      <c r="K5516" s="4">
        <f>PRODUCT([2]Data!$G5516,[2]Data!$H5516)</f>
        <v>1405</v>
      </c>
      <c r="L5516" s="4">
        <f>[2]Data!$K5516-[2]Data!$J5516</f>
        <v>351</v>
      </c>
      <c r="M5516" s="4" t="str">
        <f>VLOOKUP(Table_1[[#This Row],[Location ID]],[1]Locations!$A:$B,2,0)</f>
        <v>Inglewood</v>
      </c>
      <c r="N5516" s="4" t="str">
        <f>VLOOKUP(Table_1[[#This Row],[Sales Person ID]],'[1]Sales People'!$A:$B,2,0)</f>
        <v>Brian Hansen</v>
      </c>
      <c r="O5516" s="4" t="str">
        <f>VLOOKUP(Table_1[[#This Row],[Customer ID]],[1]Customers!$A:$B,2,0)</f>
        <v>Joshua Collins</v>
      </c>
      <c r="P5516" s="5">
        <f>WEEKDAY([2]Data!$F5516)</f>
        <v>3</v>
      </c>
      <c r="Q5516" s="4">
        <f>MONTH([2]Data!$F5516)</f>
        <v>1</v>
      </c>
      <c r="R5516" s="4">
        <f>YEAR([2]Data!$F5516)</f>
        <v>2021</v>
      </c>
    </row>
    <row r="5517" spans="1:18" ht="15.75" customHeight="1">
      <c r="A5517" s="4" t="s">
        <v>6551</v>
      </c>
      <c r="B5517" s="4" t="s">
        <v>406</v>
      </c>
      <c r="C5517" s="4" t="s">
        <v>59</v>
      </c>
      <c r="D5517" s="4" t="s">
        <v>91</v>
      </c>
      <c r="E5517" s="4" t="s">
        <v>1922</v>
      </c>
      <c r="F5517" s="11">
        <v>44223</v>
      </c>
      <c r="G5517" s="4">
        <v>3</v>
      </c>
      <c r="H5517" s="4">
        <v>2257</v>
      </c>
      <c r="I5517" s="4">
        <f>VLOOKUP(Table_1[[#This Row],[Product ID]],[1]Products!$A:$D,3,0)</f>
        <v>1535</v>
      </c>
      <c r="J5517" s="4">
        <f>PRODUCT([2]Data!$G5517,[2]Data!$I5517)</f>
        <v>4605</v>
      </c>
      <c r="K5517" s="4">
        <f>PRODUCT([2]Data!$G5517,[2]Data!$H5517)</f>
        <v>6771</v>
      </c>
      <c r="L5517" s="4">
        <f>[2]Data!$K5517-[2]Data!$J5517</f>
        <v>2166</v>
      </c>
      <c r="M5517" s="4" t="str">
        <f>VLOOKUP(Table_1[[#This Row],[Location ID]],[1]Locations!$A:$B,2,0)</f>
        <v>Rialto</v>
      </c>
      <c r="N5517" s="4" t="str">
        <f>VLOOKUP(Table_1[[#This Row],[Sales Person ID]],'[1]Sales People'!$A:$B,2,0)</f>
        <v>Henry Nelson</v>
      </c>
      <c r="O5517" s="4" t="str">
        <f>VLOOKUP(Table_1[[#This Row],[Customer ID]],[1]Customers!$A:$B,2,0)</f>
        <v>Bruce Bowman</v>
      </c>
      <c r="P5517" s="5">
        <f>WEEKDAY([2]Data!$F5517)</f>
        <v>4</v>
      </c>
      <c r="Q5517" s="4">
        <f>MONTH([2]Data!$F5517)</f>
        <v>1</v>
      </c>
      <c r="R5517" s="4">
        <f>YEAR([2]Data!$F5517)</f>
        <v>2021</v>
      </c>
    </row>
    <row r="5518" spans="1:18" ht="15.75" customHeight="1">
      <c r="A5518" s="4" t="s">
        <v>6552</v>
      </c>
      <c r="B5518" s="4" t="s">
        <v>249</v>
      </c>
      <c r="C5518" s="4" t="s">
        <v>469</v>
      </c>
      <c r="D5518" s="4" t="s">
        <v>98</v>
      </c>
      <c r="E5518" s="4" t="s">
        <v>2814</v>
      </c>
      <c r="F5518" s="11">
        <v>44262</v>
      </c>
      <c r="G5518" s="4">
        <v>1</v>
      </c>
      <c r="H5518" s="4">
        <v>871</v>
      </c>
      <c r="I5518" s="4">
        <f>VLOOKUP(Table_1[[#This Row],[Product ID]],[1]Products!$A:$D,3,0)</f>
        <v>540</v>
      </c>
      <c r="J5518" s="4">
        <f>PRODUCT([2]Data!$G5518,[2]Data!$I5518)</f>
        <v>540</v>
      </c>
      <c r="K5518" s="4">
        <f>PRODUCT([2]Data!$G5518,[2]Data!$H5518)</f>
        <v>871</v>
      </c>
      <c r="L5518" s="4">
        <f>[2]Data!$K5518-[2]Data!$J5518</f>
        <v>331</v>
      </c>
      <c r="M5518" s="4" t="str">
        <f>VLOOKUP(Table_1[[#This Row],[Location ID]],[1]Locations!$A:$B,2,0)</f>
        <v>Fontana</v>
      </c>
      <c r="N5518" s="4" t="str">
        <f>VLOOKUP(Table_1[[#This Row],[Sales Person ID]],'[1]Sales People'!$A:$B,2,0)</f>
        <v>Martin Perry</v>
      </c>
      <c r="O5518" s="4" t="str">
        <f>VLOOKUP(Table_1[[#This Row],[Customer ID]],[1]Customers!$A:$B,2,0)</f>
        <v>Gerald Andrews</v>
      </c>
      <c r="P5518" s="5">
        <f>WEEKDAY([2]Data!$F5518)</f>
        <v>1</v>
      </c>
      <c r="Q5518" s="4">
        <f>MONTH([2]Data!$F5518)</f>
        <v>3</v>
      </c>
      <c r="R5518" s="4">
        <f>YEAR([2]Data!$F5518)</f>
        <v>2021</v>
      </c>
    </row>
    <row r="5519" spans="1:18" ht="15.75" customHeight="1">
      <c r="A5519" s="4" t="s">
        <v>6553</v>
      </c>
      <c r="B5519" s="4" t="s">
        <v>282</v>
      </c>
      <c r="C5519" s="4" t="s">
        <v>206</v>
      </c>
      <c r="D5519" s="4" t="s">
        <v>98</v>
      </c>
      <c r="E5519" s="4" t="s">
        <v>1553</v>
      </c>
      <c r="F5519" s="11">
        <v>44227</v>
      </c>
      <c r="G5519" s="4">
        <v>1</v>
      </c>
      <c r="H5519" s="4">
        <v>1587</v>
      </c>
      <c r="I5519" s="4">
        <f>VLOOKUP(Table_1[[#This Row],[Product ID]],[1]Products!$A:$D,3,0)</f>
        <v>1301</v>
      </c>
      <c r="J5519" s="4">
        <f>PRODUCT([2]Data!$G5519,[2]Data!$I5519)</f>
        <v>1301</v>
      </c>
      <c r="K5519" s="4">
        <f>PRODUCT([2]Data!$G5519,[2]Data!$H5519)</f>
        <v>1587</v>
      </c>
      <c r="L5519" s="4">
        <f>[2]Data!$K5519-[2]Data!$J5519</f>
        <v>286</v>
      </c>
      <c r="M5519" s="4" t="str">
        <f>VLOOKUP(Table_1[[#This Row],[Location ID]],[1]Locations!$A:$B,2,0)</f>
        <v>Pomona</v>
      </c>
      <c r="N5519" s="4" t="str">
        <f>VLOOKUP(Table_1[[#This Row],[Sales Person ID]],'[1]Sales People'!$A:$B,2,0)</f>
        <v>Martin Perry</v>
      </c>
      <c r="O5519" s="4" t="str">
        <f>VLOOKUP(Table_1[[#This Row],[Customer ID]],[1]Customers!$A:$B,2,0)</f>
        <v>Dennis Myers</v>
      </c>
      <c r="P5519" s="5">
        <f>WEEKDAY([2]Data!$F5519)</f>
        <v>1</v>
      </c>
      <c r="Q5519" s="4">
        <f>MONTH([2]Data!$F5519)</f>
        <v>1</v>
      </c>
      <c r="R5519" s="4">
        <f>YEAR([2]Data!$F5519)</f>
        <v>2021</v>
      </c>
    </row>
    <row r="5520" spans="1:18" ht="15.75" customHeight="1">
      <c r="A5520" s="4" t="s">
        <v>6554</v>
      </c>
      <c r="B5520" s="4" t="s">
        <v>249</v>
      </c>
      <c r="C5520" s="4" t="s">
        <v>447</v>
      </c>
      <c r="D5520" s="4" t="s">
        <v>268</v>
      </c>
      <c r="E5520" s="4" t="s">
        <v>1176</v>
      </c>
      <c r="F5520" s="11">
        <v>44238</v>
      </c>
      <c r="G5520" s="4">
        <v>1</v>
      </c>
      <c r="H5520" s="4">
        <v>871</v>
      </c>
      <c r="I5520" s="4">
        <f>VLOOKUP(Table_1[[#This Row],[Product ID]],[1]Products!$A:$D,3,0)</f>
        <v>540</v>
      </c>
      <c r="J5520" s="4">
        <f>PRODUCT([2]Data!$G5520,[2]Data!$I5520)</f>
        <v>540</v>
      </c>
      <c r="K5520" s="4">
        <f>PRODUCT([2]Data!$G5520,[2]Data!$H5520)</f>
        <v>871</v>
      </c>
      <c r="L5520" s="4">
        <f>[2]Data!$K5520-[2]Data!$J5520</f>
        <v>331</v>
      </c>
      <c r="M5520" s="4" t="str">
        <f>VLOOKUP(Table_1[[#This Row],[Location ID]],[1]Locations!$A:$B,2,0)</f>
        <v>Jurupa Valley</v>
      </c>
      <c r="N5520" s="4" t="str">
        <f>VLOOKUP(Table_1[[#This Row],[Sales Person ID]],'[1]Sales People'!$A:$B,2,0)</f>
        <v>Jerry Perry</v>
      </c>
      <c r="O5520" s="4" t="str">
        <f>VLOOKUP(Table_1[[#This Row],[Customer ID]],[1]Customers!$A:$B,2,0)</f>
        <v>Aaron Miller</v>
      </c>
      <c r="P5520" s="5">
        <f>WEEKDAY([2]Data!$F5520)</f>
        <v>5</v>
      </c>
      <c r="Q5520" s="4">
        <f>MONTH([2]Data!$F5520)</f>
        <v>2</v>
      </c>
      <c r="R5520" s="4">
        <f>YEAR([2]Data!$F5520)</f>
        <v>2021</v>
      </c>
    </row>
    <row r="5521" spans="1:18" ht="15.75" customHeight="1">
      <c r="A5521" s="4" t="s">
        <v>6555</v>
      </c>
      <c r="B5521" s="4" t="s">
        <v>155</v>
      </c>
      <c r="C5521" s="4" t="s">
        <v>68</v>
      </c>
      <c r="D5521" s="4" t="s">
        <v>227</v>
      </c>
      <c r="E5521" s="4" t="s">
        <v>2591</v>
      </c>
      <c r="F5521" s="11">
        <v>44235</v>
      </c>
      <c r="G5521" s="4">
        <v>1</v>
      </c>
      <c r="H5521" s="4">
        <v>2410</v>
      </c>
      <c r="I5521" s="4">
        <f>VLOOKUP(Table_1[[#This Row],[Product ID]],[1]Products!$A:$D,3,0)</f>
        <v>1518</v>
      </c>
      <c r="J5521" s="4">
        <f>PRODUCT([2]Data!$G5521,[2]Data!$I5521)</f>
        <v>1518</v>
      </c>
      <c r="K5521" s="4">
        <f>PRODUCT([2]Data!$G5521,[2]Data!$H5521)</f>
        <v>2410</v>
      </c>
      <c r="L5521" s="4">
        <f>[2]Data!$K5521-[2]Data!$J5521</f>
        <v>892</v>
      </c>
      <c r="M5521" s="4" t="str">
        <f>VLOOKUP(Table_1[[#This Row],[Location ID]],[1]Locations!$A:$B,2,0)</f>
        <v>Thousand Oaks</v>
      </c>
      <c r="N5521" s="4" t="str">
        <f>VLOOKUP(Table_1[[#This Row],[Sales Person ID]],'[1]Sales People'!$A:$B,2,0)</f>
        <v>Ernest Wagner</v>
      </c>
      <c r="O5521" s="4" t="str">
        <f>VLOOKUP(Table_1[[#This Row],[Customer ID]],[1]Customers!$A:$B,2,0)</f>
        <v>Jerry Barnes</v>
      </c>
      <c r="P5521" s="5">
        <f>WEEKDAY([2]Data!$F5521)</f>
        <v>2</v>
      </c>
      <c r="Q5521" s="4">
        <f>MONTH([2]Data!$F5521)</f>
        <v>2</v>
      </c>
      <c r="R5521" s="4">
        <f>YEAR([2]Data!$F5521)</f>
        <v>2021</v>
      </c>
    </row>
    <row r="5522" spans="1:18" ht="15.75" customHeight="1">
      <c r="A5522" s="4" t="s">
        <v>6556</v>
      </c>
      <c r="B5522" s="4" t="s">
        <v>1160</v>
      </c>
      <c r="C5522" s="4" t="s">
        <v>90</v>
      </c>
      <c r="D5522" s="4" t="s">
        <v>275</v>
      </c>
      <c r="E5522" s="4" t="s">
        <v>1785</v>
      </c>
      <c r="F5522" s="11">
        <v>44268</v>
      </c>
      <c r="G5522" s="4">
        <v>2</v>
      </c>
      <c r="H5522" s="4">
        <v>847</v>
      </c>
      <c r="I5522" s="4">
        <f>VLOOKUP(Table_1[[#This Row],[Product ID]],[1]Products!$A:$D,3,0)</f>
        <v>534</v>
      </c>
      <c r="J5522" s="4">
        <f>PRODUCT([2]Data!$G5522,[2]Data!$I5522)</f>
        <v>1068</v>
      </c>
      <c r="K5522" s="4">
        <f>PRODUCT([2]Data!$G5522,[2]Data!$H5522)</f>
        <v>1694</v>
      </c>
      <c r="L5522" s="4">
        <f>[2]Data!$K5522-[2]Data!$J5522</f>
        <v>626</v>
      </c>
      <c r="M5522" s="4" t="str">
        <f>VLOOKUP(Table_1[[#This Row],[Location ID]],[1]Locations!$A:$B,2,0)</f>
        <v>Palmdale</v>
      </c>
      <c r="N5522" s="4" t="str">
        <f>VLOOKUP(Table_1[[#This Row],[Sales Person ID]],'[1]Sales People'!$A:$B,2,0)</f>
        <v>Ernest Wheeler</v>
      </c>
      <c r="O5522" s="4" t="str">
        <f>VLOOKUP(Table_1[[#This Row],[Customer ID]],[1]Customers!$A:$B,2,0)</f>
        <v>Samuel Stewart</v>
      </c>
      <c r="P5522" s="5">
        <f>WEEKDAY([2]Data!$F5522)</f>
        <v>7</v>
      </c>
      <c r="Q5522" s="4">
        <f>MONTH([2]Data!$F5522)</f>
        <v>3</v>
      </c>
      <c r="R5522" s="4">
        <f>YEAR([2]Data!$F5522)</f>
        <v>2021</v>
      </c>
    </row>
    <row r="5523" spans="1:18" ht="15.75" customHeight="1">
      <c r="A5523" s="4" t="s">
        <v>6557</v>
      </c>
      <c r="B5523" s="4" t="s">
        <v>67</v>
      </c>
      <c r="C5523" s="4" t="s">
        <v>297</v>
      </c>
      <c r="D5523" s="4" t="s">
        <v>51</v>
      </c>
      <c r="E5523" s="4" t="s">
        <v>1535</v>
      </c>
      <c r="F5523" s="11">
        <v>44248</v>
      </c>
      <c r="G5523" s="4">
        <v>1</v>
      </c>
      <c r="H5523" s="4">
        <v>1848</v>
      </c>
      <c r="I5523" s="4">
        <f>VLOOKUP(Table_1[[#This Row],[Product ID]],[1]Products!$A:$D,3,0)</f>
        <v>1294</v>
      </c>
      <c r="J5523" s="4">
        <f>PRODUCT([2]Data!$G5523,[2]Data!$I5523)</f>
        <v>1294</v>
      </c>
      <c r="K5523" s="4">
        <f>PRODUCT([2]Data!$G5523,[2]Data!$H5523)</f>
        <v>1848</v>
      </c>
      <c r="L5523" s="4">
        <f>[2]Data!$K5523-[2]Data!$J5523</f>
        <v>554</v>
      </c>
      <c r="M5523" s="4" t="str">
        <f>VLOOKUP(Table_1[[#This Row],[Location ID]],[1]Locations!$A:$B,2,0)</f>
        <v>El Monte</v>
      </c>
      <c r="N5523" s="4" t="str">
        <f>VLOOKUP(Table_1[[#This Row],[Sales Person ID]],'[1]Sales People'!$A:$B,2,0)</f>
        <v>Brian Hansen</v>
      </c>
      <c r="O5523" s="4" t="str">
        <f>VLOOKUP(Table_1[[#This Row],[Customer ID]],[1]Customers!$A:$B,2,0)</f>
        <v>Raymond Arnold</v>
      </c>
      <c r="P5523" s="5">
        <f>WEEKDAY([2]Data!$F5523)</f>
        <v>1</v>
      </c>
      <c r="Q5523" s="4">
        <f>MONTH([2]Data!$F5523)</f>
        <v>2</v>
      </c>
      <c r="R5523" s="4">
        <f>YEAR([2]Data!$F5523)</f>
        <v>2021</v>
      </c>
    </row>
    <row r="5524" spans="1:18" ht="15.75" customHeight="1">
      <c r="A5524" s="4" t="s">
        <v>6558</v>
      </c>
      <c r="B5524" s="4" t="s">
        <v>140</v>
      </c>
      <c r="C5524" s="4" t="s">
        <v>397</v>
      </c>
      <c r="D5524" s="4" t="s">
        <v>41</v>
      </c>
      <c r="E5524" s="4" t="s">
        <v>247</v>
      </c>
      <c r="F5524" s="11">
        <v>44207</v>
      </c>
      <c r="G5524" s="4">
        <v>4</v>
      </c>
      <c r="H5524" s="4">
        <v>127</v>
      </c>
      <c r="I5524" s="4">
        <f>VLOOKUP(Table_1[[#This Row],[Product ID]],[1]Products!$A:$D,3,0)</f>
        <v>79</v>
      </c>
      <c r="J5524" s="4">
        <f>PRODUCT([2]Data!$G5524,[2]Data!$I5524)</f>
        <v>316</v>
      </c>
      <c r="K5524" s="4">
        <f>PRODUCT([2]Data!$G5524,[2]Data!$H5524)</f>
        <v>508</v>
      </c>
      <c r="L5524" s="4">
        <f>[2]Data!$K5524-[2]Data!$J5524</f>
        <v>192</v>
      </c>
      <c r="M5524" s="4" t="str">
        <f>VLOOKUP(Table_1[[#This Row],[Location ID]],[1]Locations!$A:$B,2,0)</f>
        <v>Carlsbad</v>
      </c>
      <c r="N5524" s="4" t="str">
        <f>VLOOKUP(Table_1[[#This Row],[Sales Person ID]],'[1]Sales People'!$A:$B,2,0)</f>
        <v>Carl Hall</v>
      </c>
      <c r="O5524" s="4" t="str">
        <f>VLOOKUP(Table_1[[#This Row],[Customer ID]],[1]Customers!$A:$B,2,0)</f>
        <v>Howard Harrison</v>
      </c>
      <c r="P5524" s="5">
        <f>WEEKDAY([2]Data!$F5524)</f>
        <v>2</v>
      </c>
      <c r="Q5524" s="4">
        <f>MONTH([2]Data!$F5524)</f>
        <v>1</v>
      </c>
      <c r="R5524" s="4">
        <f>YEAR([2]Data!$F5524)</f>
        <v>2021</v>
      </c>
    </row>
    <row r="5525" spans="1:18" ht="15.75" customHeight="1">
      <c r="A5525" s="4" t="s">
        <v>6559</v>
      </c>
      <c r="B5525" s="4" t="s">
        <v>49</v>
      </c>
      <c r="C5525" s="4" t="s">
        <v>201</v>
      </c>
      <c r="D5525" s="4" t="s">
        <v>309</v>
      </c>
      <c r="E5525" s="4" t="s">
        <v>499</v>
      </c>
      <c r="F5525" s="11">
        <v>44258</v>
      </c>
      <c r="G5525" s="4">
        <v>3</v>
      </c>
      <c r="H5525" s="4">
        <v>2283</v>
      </c>
      <c r="I5525" s="4">
        <f>VLOOKUP(Table_1[[#This Row],[Product ID]],[1]Products!$A:$D,3,0)</f>
        <v>1484</v>
      </c>
      <c r="J5525" s="4">
        <f>PRODUCT([2]Data!$G5525,[2]Data!$I5525)</f>
        <v>4452</v>
      </c>
      <c r="K5525" s="4">
        <f>PRODUCT([2]Data!$G5525,[2]Data!$H5525)</f>
        <v>6849</v>
      </c>
      <c r="L5525" s="4">
        <f>[2]Data!$K5525-[2]Data!$J5525</f>
        <v>2397</v>
      </c>
      <c r="M5525" s="4" t="str">
        <f>VLOOKUP(Table_1[[#This Row],[Location ID]],[1]Locations!$A:$B,2,0)</f>
        <v>Oakland</v>
      </c>
      <c r="N5525" s="4" t="str">
        <f>VLOOKUP(Table_1[[#This Row],[Sales Person ID]],'[1]Sales People'!$A:$B,2,0)</f>
        <v>Kenneth Fields</v>
      </c>
      <c r="O5525" s="4" t="str">
        <f>VLOOKUP(Table_1[[#This Row],[Customer ID]],[1]Customers!$A:$B,2,0)</f>
        <v>Richard Peterson</v>
      </c>
      <c r="P5525" s="5">
        <f>WEEKDAY([2]Data!$F5525)</f>
        <v>4</v>
      </c>
      <c r="Q5525" s="4">
        <f>MONTH([2]Data!$F5525)</f>
        <v>3</v>
      </c>
      <c r="R5525" s="4">
        <f>YEAR([2]Data!$F5525)</f>
        <v>2021</v>
      </c>
    </row>
    <row r="5526" spans="1:18" ht="15.75" customHeight="1">
      <c r="A5526" s="4" t="s">
        <v>6560</v>
      </c>
      <c r="B5526" s="4" t="s">
        <v>19</v>
      </c>
      <c r="C5526" s="4" t="s">
        <v>373</v>
      </c>
      <c r="D5526" s="4" t="s">
        <v>370</v>
      </c>
      <c r="E5526" s="4" t="s">
        <v>1653</v>
      </c>
      <c r="F5526" s="11">
        <v>44228</v>
      </c>
      <c r="G5526" s="4">
        <v>1</v>
      </c>
      <c r="H5526" s="4">
        <v>1522</v>
      </c>
      <c r="I5526" s="4">
        <f>VLOOKUP(Table_1[[#This Row],[Product ID]],[1]Products!$A:$D,3,0)</f>
        <v>791</v>
      </c>
      <c r="J5526" s="4">
        <f>PRODUCT([2]Data!$G5526,[2]Data!$I5526)</f>
        <v>791</v>
      </c>
      <c r="K5526" s="4">
        <f>PRODUCT([2]Data!$G5526,[2]Data!$H5526)</f>
        <v>1522</v>
      </c>
      <c r="L5526" s="4">
        <f>[2]Data!$K5526-[2]Data!$J5526</f>
        <v>731</v>
      </c>
      <c r="M5526" s="4" t="str">
        <f>VLOOKUP(Table_1[[#This Row],[Location ID]],[1]Locations!$A:$B,2,0)</f>
        <v>San Bernardino</v>
      </c>
      <c r="N5526" s="4" t="str">
        <f>VLOOKUP(Table_1[[#This Row],[Sales Person ID]],'[1]Sales People'!$A:$B,2,0)</f>
        <v>Eugene Holmes</v>
      </c>
      <c r="O5526" s="4" t="str">
        <f>VLOOKUP(Table_1[[#This Row],[Customer ID]],[1]Customers!$A:$B,2,0)</f>
        <v>Samuel Palmer</v>
      </c>
      <c r="P5526" s="5">
        <f>WEEKDAY([2]Data!$F5526)</f>
        <v>2</v>
      </c>
      <c r="Q5526" s="4">
        <f>MONTH([2]Data!$F5526)</f>
        <v>2</v>
      </c>
      <c r="R5526" s="4">
        <f>YEAR([2]Data!$F5526)</f>
        <v>2021</v>
      </c>
    </row>
    <row r="5527" spans="1:18" ht="15.75" customHeight="1">
      <c r="A5527" s="4" t="s">
        <v>6561</v>
      </c>
      <c r="B5527" s="4" t="s">
        <v>472</v>
      </c>
      <c r="C5527" s="4" t="s">
        <v>279</v>
      </c>
      <c r="D5527" s="4" t="s">
        <v>181</v>
      </c>
      <c r="E5527" s="4" t="s">
        <v>1149</v>
      </c>
      <c r="F5527" s="11">
        <v>44249</v>
      </c>
      <c r="G5527" s="4">
        <v>2</v>
      </c>
      <c r="H5527" s="4">
        <v>35</v>
      </c>
      <c r="I5527" s="4">
        <f>VLOOKUP(Table_1[[#This Row],[Product ID]],[1]Products!$A:$D,3,0)</f>
        <v>22</v>
      </c>
      <c r="J5527" s="4">
        <f>PRODUCT([2]Data!$G5527,[2]Data!$I5527)</f>
        <v>44</v>
      </c>
      <c r="K5527" s="4">
        <f>PRODUCT([2]Data!$G5527,[2]Data!$H5527)</f>
        <v>70</v>
      </c>
      <c r="L5527" s="4">
        <f>[2]Data!$K5527-[2]Data!$J5527</f>
        <v>26</v>
      </c>
      <c r="M5527" s="4" t="str">
        <f>VLOOKUP(Table_1[[#This Row],[Location ID]],[1]Locations!$A:$B,2,0)</f>
        <v>Murrieta</v>
      </c>
      <c r="N5527" s="4" t="str">
        <f>VLOOKUP(Table_1[[#This Row],[Sales Person ID]],'[1]Sales People'!$A:$B,2,0)</f>
        <v>Sean Miller</v>
      </c>
      <c r="O5527" s="4" t="str">
        <f>VLOOKUP(Table_1[[#This Row],[Customer ID]],[1]Customers!$A:$B,2,0)</f>
        <v>Joshua Brooks</v>
      </c>
      <c r="P5527" s="5">
        <f>WEEKDAY([2]Data!$F5527)</f>
        <v>2</v>
      </c>
      <c r="Q5527" s="4">
        <f>MONTH([2]Data!$F5527)</f>
        <v>2</v>
      </c>
      <c r="R5527" s="4">
        <f>YEAR([2]Data!$F5527)</f>
        <v>2021</v>
      </c>
    </row>
    <row r="5528" spans="1:18" ht="15.75" customHeight="1">
      <c r="A5528" s="4" t="s">
        <v>6562</v>
      </c>
      <c r="B5528" s="4" t="s">
        <v>936</v>
      </c>
      <c r="C5528" s="4" t="s">
        <v>111</v>
      </c>
      <c r="D5528" s="4" t="s">
        <v>69</v>
      </c>
      <c r="E5528" s="4" t="s">
        <v>745</v>
      </c>
      <c r="F5528" s="11">
        <v>44260</v>
      </c>
      <c r="G5528" s="4">
        <v>4</v>
      </c>
      <c r="H5528" s="4">
        <v>136</v>
      </c>
      <c r="I5528" s="4">
        <f>VLOOKUP(Table_1[[#This Row],[Product ID]],[1]Products!$A:$D,3,0)</f>
        <v>72</v>
      </c>
      <c r="J5528" s="4">
        <f>PRODUCT([2]Data!$G5528,[2]Data!$I5528)</f>
        <v>288</v>
      </c>
      <c r="K5528" s="4">
        <f>PRODUCT([2]Data!$G5528,[2]Data!$H5528)</f>
        <v>544</v>
      </c>
      <c r="L5528" s="4">
        <f>[2]Data!$K5528-[2]Data!$J5528</f>
        <v>256</v>
      </c>
      <c r="M5528" s="4" t="str">
        <f>VLOOKUP(Table_1[[#This Row],[Location ID]],[1]Locations!$A:$B,2,0)</f>
        <v>Victorville</v>
      </c>
      <c r="N5528" s="4" t="str">
        <f>VLOOKUP(Table_1[[#This Row],[Sales Person ID]],'[1]Sales People'!$A:$B,2,0)</f>
        <v>Christopher Tucker</v>
      </c>
      <c r="O5528" s="4" t="str">
        <f>VLOOKUP(Table_1[[#This Row],[Customer ID]],[1]Customers!$A:$B,2,0)</f>
        <v>Henry Kelley</v>
      </c>
      <c r="P5528" s="5">
        <f>WEEKDAY([2]Data!$F5528)</f>
        <v>6</v>
      </c>
      <c r="Q5528" s="4">
        <f>MONTH([2]Data!$F5528)</f>
        <v>3</v>
      </c>
      <c r="R5528" s="4">
        <f>YEAR([2]Data!$F5528)</f>
        <v>2021</v>
      </c>
    </row>
    <row r="5529" spans="1:18" ht="15.75" customHeight="1">
      <c r="A5529" s="4" t="s">
        <v>6563</v>
      </c>
      <c r="B5529" s="4" t="s">
        <v>175</v>
      </c>
      <c r="C5529" s="4" t="s">
        <v>279</v>
      </c>
      <c r="D5529" s="4" t="s">
        <v>117</v>
      </c>
      <c r="E5529" s="4" t="s">
        <v>1161</v>
      </c>
      <c r="F5529" s="11">
        <v>44203</v>
      </c>
      <c r="G5529" s="4">
        <v>1</v>
      </c>
      <c r="H5529" s="4">
        <v>637</v>
      </c>
      <c r="I5529" s="4">
        <f>VLOOKUP(Table_1[[#This Row],[Product ID]],[1]Products!$A:$D,3,0)</f>
        <v>389</v>
      </c>
      <c r="J5529" s="4">
        <f>PRODUCT([2]Data!$G5529,[2]Data!$I5529)</f>
        <v>389</v>
      </c>
      <c r="K5529" s="4">
        <f>PRODUCT([2]Data!$G5529,[2]Data!$H5529)</f>
        <v>637</v>
      </c>
      <c r="L5529" s="4">
        <f>[2]Data!$K5529-[2]Data!$J5529</f>
        <v>248</v>
      </c>
      <c r="M5529" s="4" t="str">
        <f>VLOOKUP(Table_1[[#This Row],[Location ID]],[1]Locations!$A:$B,2,0)</f>
        <v>Murrieta</v>
      </c>
      <c r="N5529" s="4" t="str">
        <f>VLOOKUP(Table_1[[#This Row],[Sales Person ID]],'[1]Sales People'!$A:$B,2,0)</f>
        <v>Patrick Ruiz</v>
      </c>
      <c r="O5529" s="4" t="str">
        <f>VLOOKUP(Table_1[[#This Row],[Customer ID]],[1]Customers!$A:$B,2,0)</f>
        <v>Peter Gilbert</v>
      </c>
      <c r="P5529" s="5">
        <f>WEEKDAY([2]Data!$F5529)</f>
        <v>5</v>
      </c>
      <c r="Q5529" s="4">
        <f>MONTH([2]Data!$F5529)</f>
        <v>1</v>
      </c>
      <c r="R5529" s="4">
        <f>YEAR([2]Data!$F5529)</f>
        <v>2021</v>
      </c>
    </row>
    <row r="5530" spans="1:18" ht="15.75" customHeight="1">
      <c r="A5530" s="4" t="s">
        <v>6564</v>
      </c>
      <c r="B5530" s="4" t="s">
        <v>322</v>
      </c>
      <c r="C5530" s="4" t="s">
        <v>226</v>
      </c>
      <c r="D5530" s="4" t="s">
        <v>152</v>
      </c>
      <c r="E5530" s="4" t="s">
        <v>1059</v>
      </c>
      <c r="F5530" s="11">
        <v>44209</v>
      </c>
      <c r="G5530" s="4">
        <v>4</v>
      </c>
      <c r="H5530" s="4">
        <v>1743</v>
      </c>
      <c r="I5530" s="4">
        <f>VLOOKUP(Table_1[[#This Row],[Product ID]],[1]Products!$A:$D,3,0)</f>
        <v>872</v>
      </c>
      <c r="J5530" s="4">
        <f>PRODUCT([2]Data!$G5530,[2]Data!$I5530)</f>
        <v>3488</v>
      </c>
      <c r="K5530" s="4">
        <f>PRODUCT([2]Data!$G5530,[2]Data!$H5530)</f>
        <v>6972</v>
      </c>
      <c r="L5530" s="4">
        <f>[2]Data!$K5530-[2]Data!$J5530</f>
        <v>3484</v>
      </c>
      <c r="M5530" s="4" t="str">
        <f>VLOOKUP(Table_1[[#This Row],[Location ID]],[1]Locations!$A:$B,2,0)</f>
        <v>El Cajon</v>
      </c>
      <c r="N5530" s="4" t="str">
        <f>VLOOKUP(Table_1[[#This Row],[Sales Person ID]],'[1]Sales People'!$A:$B,2,0)</f>
        <v>Arthur Mccoy</v>
      </c>
      <c r="O5530" s="4" t="str">
        <f>VLOOKUP(Table_1[[#This Row],[Customer ID]],[1]Customers!$A:$B,2,0)</f>
        <v>George Nichols</v>
      </c>
      <c r="P5530" s="5">
        <f>WEEKDAY([2]Data!$F5530)</f>
        <v>4</v>
      </c>
      <c r="Q5530" s="4">
        <f>MONTH([2]Data!$F5530)</f>
        <v>1</v>
      </c>
      <c r="R5530" s="4">
        <f>YEAR([2]Data!$F5530)</f>
        <v>2021</v>
      </c>
    </row>
    <row r="5531" spans="1:18" ht="15.75" customHeight="1">
      <c r="A5531" s="4" t="s">
        <v>6565</v>
      </c>
      <c r="B5531" s="4" t="s">
        <v>166</v>
      </c>
      <c r="C5531" s="4" t="s">
        <v>121</v>
      </c>
      <c r="D5531" s="4" t="s">
        <v>236</v>
      </c>
      <c r="E5531" s="4" t="s">
        <v>1571</v>
      </c>
      <c r="F5531" s="11">
        <v>44262</v>
      </c>
      <c r="G5531" s="4">
        <v>4</v>
      </c>
      <c r="H5531" s="4">
        <v>1353</v>
      </c>
      <c r="I5531" s="4">
        <f>VLOOKUP(Table_1[[#This Row],[Product ID]],[1]Products!$A:$D,3,0)</f>
        <v>947</v>
      </c>
      <c r="J5531" s="4">
        <f>PRODUCT([2]Data!$G5531,[2]Data!$I5531)</f>
        <v>3788</v>
      </c>
      <c r="K5531" s="4">
        <f>PRODUCT([2]Data!$G5531,[2]Data!$H5531)</f>
        <v>5412</v>
      </c>
      <c r="L5531" s="4">
        <f>[2]Data!$K5531-[2]Data!$J5531</f>
        <v>1624</v>
      </c>
      <c r="M5531" s="4" t="str">
        <f>VLOOKUP(Table_1[[#This Row],[Location ID]],[1]Locations!$A:$B,2,0)</f>
        <v>Richmond</v>
      </c>
      <c r="N5531" s="4" t="str">
        <f>VLOOKUP(Table_1[[#This Row],[Sales Person ID]],'[1]Sales People'!$A:$B,2,0)</f>
        <v>Andrew Bowman</v>
      </c>
      <c r="O5531" s="4" t="str">
        <f>VLOOKUP(Table_1[[#This Row],[Customer ID]],[1]Customers!$A:$B,2,0)</f>
        <v>Joe Hanson</v>
      </c>
      <c r="P5531" s="5">
        <f>WEEKDAY([2]Data!$F5531)</f>
        <v>1</v>
      </c>
      <c r="Q5531" s="4">
        <f>MONTH([2]Data!$F5531)</f>
        <v>3</v>
      </c>
      <c r="R5531" s="4">
        <f>YEAR([2]Data!$F5531)</f>
        <v>2021</v>
      </c>
    </row>
    <row r="5532" spans="1:18" ht="15.75" customHeight="1">
      <c r="A5532" s="4" t="s">
        <v>6566</v>
      </c>
      <c r="B5532" s="4" t="s">
        <v>580</v>
      </c>
      <c r="C5532" s="4" t="s">
        <v>63</v>
      </c>
      <c r="D5532" s="4" t="s">
        <v>117</v>
      </c>
      <c r="E5532" s="4" t="s">
        <v>722</v>
      </c>
      <c r="F5532" s="11">
        <v>44235</v>
      </c>
      <c r="G5532" s="4">
        <v>2</v>
      </c>
      <c r="H5532" s="4">
        <v>1178</v>
      </c>
      <c r="I5532" s="4">
        <f>VLOOKUP(Table_1[[#This Row],[Product ID]],[1]Products!$A:$D,3,0)</f>
        <v>683</v>
      </c>
      <c r="J5532" s="4">
        <f>PRODUCT([2]Data!$G5532,[2]Data!$I5532)</f>
        <v>1366</v>
      </c>
      <c r="K5532" s="4">
        <f>PRODUCT([2]Data!$G5532,[2]Data!$H5532)</f>
        <v>2356</v>
      </c>
      <c r="L5532" s="4">
        <f>[2]Data!$K5532-[2]Data!$J5532</f>
        <v>990</v>
      </c>
      <c r="M5532" s="4" t="str">
        <f>VLOOKUP(Table_1[[#This Row],[Location ID]],[1]Locations!$A:$B,2,0)</f>
        <v>Pasadena</v>
      </c>
      <c r="N5532" s="4" t="str">
        <f>VLOOKUP(Table_1[[#This Row],[Sales Person ID]],'[1]Sales People'!$A:$B,2,0)</f>
        <v>Patrick Ruiz</v>
      </c>
      <c r="O5532" s="4" t="str">
        <f>VLOOKUP(Table_1[[#This Row],[Customer ID]],[1]Customers!$A:$B,2,0)</f>
        <v>Jerry Rogers</v>
      </c>
      <c r="P5532" s="5">
        <f>WEEKDAY([2]Data!$F5532)</f>
        <v>2</v>
      </c>
      <c r="Q5532" s="4">
        <f>MONTH([2]Data!$F5532)</f>
        <v>2</v>
      </c>
      <c r="R5532" s="4">
        <f>YEAR([2]Data!$F5532)</f>
        <v>2021</v>
      </c>
    </row>
    <row r="5533" spans="1:18" ht="15.75" customHeight="1">
      <c r="A5533" s="4" t="s">
        <v>6567</v>
      </c>
      <c r="B5533" s="4" t="s">
        <v>472</v>
      </c>
      <c r="C5533" s="4" t="s">
        <v>391</v>
      </c>
      <c r="D5533" s="4" t="s">
        <v>60</v>
      </c>
      <c r="E5533" s="4" t="s">
        <v>1350</v>
      </c>
      <c r="F5533" s="11">
        <v>44251</v>
      </c>
      <c r="G5533" s="4">
        <v>1</v>
      </c>
      <c r="H5533" s="4">
        <v>35</v>
      </c>
      <c r="I5533" s="4">
        <f>VLOOKUP(Table_1[[#This Row],[Product ID]],[1]Products!$A:$D,3,0)</f>
        <v>22</v>
      </c>
      <c r="J5533" s="4">
        <f>PRODUCT([2]Data!$G5533,[2]Data!$I5533)</f>
        <v>22</v>
      </c>
      <c r="K5533" s="4">
        <f>PRODUCT([2]Data!$G5533,[2]Data!$H5533)</f>
        <v>35</v>
      </c>
      <c r="L5533" s="4">
        <f>[2]Data!$K5533-[2]Data!$J5533</f>
        <v>13</v>
      </c>
      <c r="M5533" s="4" t="str">
        <f>VLOOKUP(Table_1[[#This Row],[Location ID]],[1]Locations!$A:$B,2,0)</f>
        <v>Los Angeles</v>
      </c>
      <c r="N5533" s="4" t="str">
        <f>VLOOKUP(Table_1[[#This Row],[Sales Person ID]],'[1]Sales People'!$A:$B,2,0)</f>
        <v>Walter Cook</v>
      </c>
      <c r="O5533" s="4" t="str">
        <f>VLOOKUP(Table_1[[#This Row],[Customer ID]],[1]Customers!$A:$B,2,0)</f>
        <v>Jesse Evans</v>
      </c>
      <c r="P5533" s="5">
        <f>WEEKDAY([2]Data!$F5533)</f>
        <v>4</v>
      </c>
      <c r="Q5533" s="4">
        <f>MONTH([2]Data!$F5533)</f>
        <v>2</v>
      </c>
      <c r="R5533" s="4">
        <f>YEAR([2]Data!$F5533)</f>
        <v>2021</v>
      </c>
    </row>
    <row r="5534" spans="1:18" ht="15.75" customHeight="1">
      <c r="A5534" s="4" t="s">
        <v>6568</v>
      </c>
      <c r="B5534" s="4" t="s">
        <v>125</v>
      </c>
      <c r="C5534" s="4" t="s">
        <v>85</v>
      </c>
      <c r="D5534" s="4" t="s">
        <v>69</v>
      </c>
      <c r="E5534" s="4" t="s">
        <v>491</v>
      </c>
      <c r="F5534" s="11">
        <v>44218</v>
      </c>
      <c r="G5534" s="4">
        <v>1</v>
      </c>
      <c r="H5534" s="4">
        <v>545</v>
      </c>
      <c r="I5534" s="4">
        <f>VLOOKUP(Table_1[[#This Row],[Product ID]],[1]Products!$A:$D,3,0)</f>
        <v>425</v>
      </c>
      <c r="J5534" s="4">
        <f>PRODUCT([2]Data!$G5534,[2]Data!$I5534)</f>
        <v>425</v>
      </c>
      <c r="K5534" s="4">
        <f>PRODUCT([2]Data!$G5534,[2]Data!$H5534)</f>
        <v>545</v>
      </c>
      <c r="L5534" s="4">
        <f>[2]Data!$K5534-[2]Data!$J5534</f>
        <v>120</v>
      </c>
      <c r="M5534" s="4" t="str">
        <f>VLOOKUP(Table_1[[#This Row],[Location ID]],[1]Locations!$A:$B,2,0)</f>
        <v>West Covina</v>
      </c>
      <c r="N5534" s="4" t="str">
        <f>VLOOKUP(Table_1[[#This Row],[Sales Person ID]],'[1]Sales People'!$A:$B,2,0)</f>
        <v>Christopher Tucker</v>
      </c>
      <c r="O5534" s="4" t="str">
        <f>VLOOKUP(Table_1[[#This Row],[Customer ID]],[1]Customers!$A:$B,2,0)</f>
        <v>Mark Morales</v>
      </c>
      <c r="P5534" s="5">
        <f>WEEKDAY([2]Data!$F5534)</f>
        <v>6</v>
      </c>
      <c r="Q5534" s="4">
        <f>MONTH([2]Data!$F5534)</f>
        <v>1</v>
      </c>
      <c r="R5534" s="4">
        <f>YEAR([2]Data!$F5534)</f>
        <v>2021</v>
      </c>
    </row>
    <row r="5535" spans="1:18" ht="15.75" customHeight="1">
      <c r="A5535" s="4" t="s">
        <v>6569</v>
      </c>
      <c r="B5535" s="4" t="s">
        <v>205</v>
      </c>
      <c r="C5535" s="4" t="s">
        <v>283</v>
      </c>
      <c r="D5535" s="4" t="s">
        <v>69</v>
      </c>
      <c r="E5535" s="4" t="s">
        <v>1641</v>
      </c>
      <c r="F5535" s="11">
        <v>44215</v>
      </c>
      <c r="G5535" s="4">
        <v>4</v>
      </c>
      <c r="H5535" s="4">
        <v>1278</v>
      </c>
      <c r="I5535" s="4">
        <f>VLOOKUP(Table_1[[#This Row],[Product ID]],[1]Products!$A:$D,3,0)</f>
        <v>665</v>
      </c>
      <c r="J5535" s="4">
        <f>PRODUCT([2]Data!$G5535,[2]Data!$I5535)</f>
        <v>2660</v>
      </c>
      <c r="K5535" s="4">
        <f>PRODUCT([2]Data!$G5535,[2]Data!$H5535)</f>
        <v>5112</v>
      </c>
      <c r="L5535" s="4">
        <f>[2]Data!$K5535-[2]Data!$J5535</f>
        <v>2452</v>
      </c>
      <c r="M5535" s="4" t="str">
        <f>VLOOKUP(Table_1[[#This Row],[Location ID]],[1]Locations!$A:$B,2,0)</f>
        <v>Torrance</v>
      </c>
      <c r="N5535" s="4" t="str">
        <f>VLOOKUP(Table_1[[#This Row],[Sales Person ID]],'[1]Sales People'!$A:$B,2,0)</f>
        <v>Christopher Tucker</v>
      </c>
      <c r="O5535" s="4" t="str">
        <f>VLOOKUP(Table_1[[#This Row],[Customer ID]],[1]Customers!$A:$B,2,0)</f>
        <v>Steven Nichols</v>
      </c>
      <c r="P5535" s="5">
        <f>WEEKDAY([2]Data!$F5535)</f>
        <v>3</v>
      </c>
      <c r="Q5535" s="4">
        <f>MONTH([2]Data!$F5535)</f>
        <v>1</v>
      </c>
      <c r="R5535" s="4">
        <f>YEAR([2]Data!$F5535)</f>
        <v>2021</v>
      </c>
    </row>
    <row r="5536" spans="1:18" ht="15.75" customHeight="1">
      <c r="A5536" s="4" t="s">
        <v>6570</v>
      </c>
      <c r="B5536" s="4" t="s">
        <v>49</v>
      </c>
      <c r="C5536" s="4" t="s">
        <v>226</v>
      </c>
      <c r="D5536" s="4" t="s">
        <v>223</v>
      </c>
      <c r="E5536" s="4" t="s">
        <v>1735</v>
      </c>
      <c r="F5536" s="11">
        <v>44247</v>
      </c>
      <c r="G5536" s="4">
        <v>1</v>
      </c>
      <c r="H5536" s="4">
        <v>2283</v>
      </c>
      <c r="I5536" s="4">
        <f>VLOOKUP(Table_1[[#This Row],[Product ID]],[1]Products!$A:$D,3,0)</f>
        <v>1484</v>
      </c>
      <c r="J5536" s="4">
        <f>PRODUCT([2]Data!$G5536,[2]Data!$I5536)</f>
        <v>1484</v>
      </c>
      <c r="K5536" s="4">
        <f>PRODUCT([2]Data!$G5536,[2]Data!$H5536)</f>
        <v>2283</v>
      </c>
      <c r="L5536" s="4">
        <f>[2]Data!$K5536-[2]Data!$J5536</f>
        <v>799</v>
      </c>
      <c r="M5536" s="4" t="str">
        <f>VLOOKUP(Table_1[[#This Row],[Location ID]],[1]Locations!$A:$B,2,0)</f>
        <v>El Cajon</v>
      </c>
      <c r="N5536" s="4" t="str">
        <f>VLOOKUP(Table_1[[#This Row],[Sales Person ID]],'[1]Sales People'!$A:$B,2,0)</f>
        <v>Ronald Reed</v>
      </c>
      <c r="O5536" s="4" t="str">
        <f>VLOOKUP(Table_1[[#This Row],[Customer ID]],[1]Customers!$A:$B,2,0)</f>
        <v>Keith Schmidt</v>
      </c>
      <c r="P5536" s="5">
        <f>WEEKDAY([2]Data!$F5536)</f>
        <v>7</v>
      </c>
      <c r="Q5536" s="4">
        <f>MONTH([2]Data!$F5536)</f>
        <v>2</v>
      </c>
      <c r="R5536" s="4">
        <f>YEAR([2]Data!$F5536)</f>
        <v>2021</v>
      </c>
    </row>
    <row r="5537" spans="1:18" ht="15.75" customHeight="1">
      <c r="A5537" s="4" t="s">
        <v>6571</v>
      </c>
      <c r="B5537" s="4" t="s">
        <v>166</v>
      </c>
      <c r="C5537" s="4" t="s">
        <v>283</v>
      </c>
      <c r="D5537" s="4" t="s">
        <v>86</v>
      </c>
      <c r="E5537" s="4" t="s">
        <v>339</v>
      </c>
      <c r="F5537" s="11">
        <v>44270</v>
      </c>
      <c r="G5537" s="4">
        <v>1</v>
      </c>
      <c r="H5537" s="4">
        <v>1353</v>
      </c>
      <c r="I5537" s="4">
        <f>VLOOKUP(Table_1[[#This Row],[Product ID]],[1]Products!$A:$D,3,0)</f>
        <v>947</v>
      </c>
      <c r="J5537" s="4">
        <f>PRODUCT([2]Data!$G5537,[2]Data!$I5537)</f>
        <v>947</v>
      </c>
      <c r="K5537" s="4">
        <f>PRODUCT([2]Data!$G5537,[2]Data!$H5537)</f>
        <v>1353</v>
      </c>
      <c r="L5537" s="4">
        <f>[2]Data!$K5537-[2]Data!$J5537</f>
        <v>406</v>
      </c>
      <c r="M5537" s="4" t="str">
        <f>VLOOKUP(Table_1[[#This Row],[Location ID]],[1]Locations!$A:$B,2,0)</f>
        <v>Torrance</v>
      </c>
      <c r="N5537" s="4" t="str">
        <f>VLOOKUP(Table_1[[#This Row],[Sales Person ID]],'[1]Sales People'!$A:$B,2,0)</f>
        <v>Roger Robertson</v>
      </c>
      <c r="O5537" s="4" t="str">
        <f>VLOOKUP(Table_1[[#This Row],[Customer ID]],[1]Customers!$A:$B,2,0)</f>
        <v>Charles Sims</v>
      </c>
      <c r="P5537" s="5">
        <f>WEEKDAY([2]Data!$F5537)</f>
        <v>2</v>
      </c>
      <c r="Q5537" s="4">
        <f>MONTH([2]Data!$F5537)</f>
        <v>3</v>
      </c>
      <c r="R5537" s="4">
        <f>YEAR([2]Data!$F5537)</f>
        <v>2021</v>
      </c>
    </row>
    <row r="5538" spans="1:18" ht="15.75" customHeight="1">
      <c r="A5538" s="4" t="s">
        <v>6572</v>
      </c>
      <c r="B5538" s="4" t="s">
        <v>378</v>
      </c>
      <c r="C5538" s="4" t="s">
        <v>333</v>
      </c>
      <c r="D5538" s="4" t="s">
        <v>250</v>
      </c>
      <c r="E5538" s="4" t="s">
        <v>2522</v>
      </c>
      <c r="F5538" s="11">
        <v>44234</v>
      </c>
      <c r="G5538" s="4">
        <v>4</v>
      </c>
      <c r="H5538" s="4">
        <v>530</v>
      </c>
      <c r="I5538" s="4">
        <f>VLOOKUP(Table_1[[#This Row],[Product ID]],[1]Products!$A:$D,3,0)</f>
        <v>424</v>
      </c>
      <c r="J5538" s="4">
        <f>PRODUCT([2]Data!$G5538,[2]Data!$I5538)</f>
        <v>1696</v>
      </c>
      <c r="K5538" s="4">
        <f>PRODUCT([2]Data!$G5538,[2]Data!$H5538)</f>
        <v>2120</v>
      </c>
      <c r="L5538" s="4">
        <f>[2]Data!$K5538-[2]Data!$J5538</f>
        <v>424</v>
      </c>
      <c r="M5538" s="4" t="str">
        <f>VLOOKUP(Table_1[[#This Row],[Location ID]],[1]Locations!$A:$B,2,0)</f>
        <v>Rancho Cucamonga</v>
      </c>
      <c r="N5538" s="4" t="str">
        <f>VLOOKUP(Table_1[[#This Row],[Sales Person ID]],'[1]Sales People'!$A:$B,2,0)</f>
        <v>John Reyes</v>
      </c>
      <c r="O5538" s="4" t="str">
        <f>VLOOKUP(Table_1[[#This Row],[Customer ID]],[1]Customers!$A:$B,2,0)</f>
        <v>Charles Henderson</v>
      </c>
      <c r="P5538" s="5">
        <f>WEEKDAY([2]Data!$F5538)</f>
        <v>1</v>
      </c>
      <c r="Q5538" s="4">
        <f>MONTH([2]Data!$F5538)</f>
        <v>2</v>
      </c>
      <c r="R5538" s="4">
        <f>YEAR([2]Data!$F5538)</f>
        <v>2021</v>
      </c>
    </row>
    <row r="5539" spans="1:18" ht="15.75" customHeight="1">
      <c r="A5539" s="4" t="s">
        <v>6573</v>
      </c>
      <c r="B5539" s="4" t="s">
        <v>49</v>
      </c>
      <c r="C5539" s="4" t="s">
        <v>151</v>
      </c>
      <c r="D5539" s="4" t="s">
        <v>102</v>
      </c>
      <c r="E5539" s="4" t="s">
        <v>1181</v>
      </c>
      <c r="F5539" s="11">
        <v>44255</v>
      </c>
      <c r="G5539" s="4">
        <v>3</v>
      </c>
      <c r="H5539" s="4">
        <v>2283</v>
      </c>
      <c r="I5539" s="4">
        <f>VLOOKUP(Table_1[[#This Row],[Product ID]],[1]Products!$A:$D,3,0)</f>
        <v>1484</v>
      </c>
      <c r="J5539" s="4">
        <f>PRODUCT([2]Data!$G5539,[2]Data!$I5539)</f>
        <v>4452</v>
      </c>
      <c r="K5539" s="4">
        <f>PRODUCT([2]Data!$G5539,[2]Data!$H5539)</f>
        <v>6849</v>
      </c>
      <c r="L5539" s="4">
        <f>[2]Data!$K5539-[2]Data!$J5539</f>
        <v>2397</v>
      </c>
      <c r="M5539" s="4" t="str">
        <f>VLOOKUP(Table_1[[#This Row],[Location ID]],[1]Locations!$A:$B,2,0)</f>
        <v>Salinas</v>
      </c>
      <c r="N5539" s="4" t="str">
        <f>VLOOKUP(Table_1[[#This Row],[Sales Person ID]],'[1]Sales People'!$A:$B,2,0)</f>
        <v>Howard Gardner</v>
      </c>
      <c r="O5539" s="4" t="str">
        <f>VLOOKUP(Table_1[[#This Row],[Customer ID]],[1]Customers!$A:$B,2,0)</f>
        <v>George Adams</v>
      </c>
      <c r="P5539" s="5">
        <f>WEEKDAY([2]Data!$F5539)</f>
        <v>1</v>
      </c>
      <c r="Q5539" s="4">
        <f>MONTH([2]Data!$F5539)</f>
        <v>2</v>
      </c>
      <c r="R5539" s="4">
        <f>YEAR([2]Data!$F5539)</f>
        <v>2021</v>
      </c>
    </row>
    <row r="5540" spans="1:18" ht="15.75" customHeight="1">
      <c r="A5540" s="4" t="s">
        <v>6574</v>
      </c>
      <c r="B5540" s="4" t="s">
        <v>286</v>
      </c>
      <c r="C5540" s="4" t="s">
        <v>151</v>
      </c>
      <c r="D5540" s="4" t="s">
        <v>367</v>
      </c>
      <c r="E5540" s="4" t="s">
        <v>1643</v>
      </c>
      <c r="F5540" s="11">
        <v>44230</v>
      </c>
      <c r="G5540" s="4">
        <v>1</v>
      </c>
      <c r="H5540" s="4">
        <v>2353</v>
      </c>
      <c r="I5540" s="4">
        <f>VLOOKUP(Table_1[[#This Row],[Product ID]],[1]Products!$A:$D,3,0)</f>
        <v>1788</v>
      </c>
      <c r="J5540" s="4">
        <f>PRODUCT([2]Data!$G5540,[2]Data!$I5540)</f>
        <v>1788</v>
      </c>
      <c r="K5540" s="4">
        <f>PRODUCT([2]Data!$G5540,[2]Data!$H5540)</f>
        <v>2353</v>
      </c>
      <c r="L5540" s="4">
        <f>[2]Data!$K5540-[2]Data!$J5540</f>
        <v>565</v>
      </c>
      <c r="M5540" s="4" t="str">
        <f>VLOOKUP(Table_1[[#This Row],[Location ID]],[1]Locations!$A:$B,2,0)</f>
        <v>Salinas</v>
      </c>
      <c r="N5540" s="4" t="str">
        <f>VLOOKUP(Table_1[[#This Row],[Sales Person ID]],'[1]Sales People'!$A:$B,2,0)</f>
        <v>Jimmy Young</v>
      </c>
      <c r="O5540" s="4" t="str">
        <f>VLOOKUP(Table_1[[#This Row],[Customer ID]],[1]Customers!$A:$B,2,0)</f>
        <v>Gregory Chapman</v>
      </c>
      <c r="P5540" s="5">
        <f>WEEKDAY([2]Data!$F5540)</f>
        <v>4</v>
      </c>
      <c r="Q5540" s="4">
        <f>MONTH([2]Data!$F5540)</f>
        <v>2</v>
      </c>
      <c r="R5540" s="4">
        <f>YEAR([2]Data!$F5540)</f>
        <v>2021</v>
      </c>
    </row>
    <row r="5541" spans="1:18" ht="15.75" customHeight="1">
      <c r="A5541" s="4" t="s">
        <v>6575</v>
      </c>
      <c r="B5541" s="4" t="s">
        <v>179</v>
      </c>
      <c r="C5541" s="4" t="s">
        <v>388</v>
      </c>
      <c r="D5541" s="4" t="s">
        <v>60</v>
      </c>
      <c r="E5541" s="4" t="s">
        <v>619</v>
      </c>
      <c r="F5541" s="11">
        <v>44221</v>
      </c>
      <c r="G5541" s="4">
        <v>3</v>
      </c>
      <c r="H5541" s="4">
        <v>112</v>
      </c>
      <c r="I5541" s="4">
        <f>VLOOKUP(Table_1[[#This Row],[Product ID]],[1]Products!$A:$D,3,0)</f>
        <v>90</v>
      </c>
      <c r="J5541" s="4">
        <f>PRODUCT([2]Data!$G5541,[2]Data!$I5541)</f>
        <v>270</v>
      </c>
      <c r="K5541" s="4">
        <f>PRODUCT([2]Data!$G5541,[2]Data!$H5541)</f>
        <v>336</v>
      </c>
      <c r="L5541" s="4">
        <f>[2]Data!$K5541-[2]Data!$J5541</f>
        <v>66</v>
      </c>
      <c r="M5541" s="4" t="str">
        <f>VLOOKUP(Table_1[[#This Row],[Location ID]],[1]Locations!$A:$B,2,0)</f>
        <v>San Diego</v>
      </c>
      <c r="N5541" s="4" t="str">
        <f>VLOOKUP(Table_1[[#This Row],[Sales Person ID]],'[1]Sales People'!$A:$B,2,0)</f>
        <v>Walter Cook</v>
      </c>
      <c r="O5541" s="4" t="str">
        <f>VLOOKUP(Table_1[[#This Row],[Customer ID]],[1]Customers!$A:$B,2,0)</f>
        <v>Aaron Mills</v>
      </c>
      <c r="P5541" s="5">
        <f>WEEKDAY([2]Data!$F5541)</f>
        <v>2</v>
      </c>
      <c r="Q5541" s="4">
        <f>MONTH([2]Data!$F5541)</f>
        <v>1</v>
      </c>
      <c r="R5541" s="4">
        <f>YEAR([2]Data!$F5541)</f>
        <v>2021</v>
      </c>
    </row>
    <row r="5542" spans="1:18" ht="15.75" customHeight="1">
      <c r="A5542" s="4" t="s">
        <v>6576</v>
      </c>
      <c r="B5542" s="4" t="s">
        <v>763</v>
      </c>
      <c r="C5542" s="4" t="s">
        <v>90</v>
      </c>
      <c r="D5542" s="4" t="s">
        <v>86</v>
      </c>
      <c r="E5542" s="4" t="s">
        <v>4025</v>
      </c>
      <c r="F5542" s="11">
        <v>44238</v>
      </c>
      <c r="G5542" s="4">
        <v>1</v>
      </c>
      <c r="H5542" s="4">
        <v>95</v>
      </c>
      <c r="I5542" s="4">
        <f>VLOOKUP(Table_1[[#This Row],[Product ID]],[1]Products!$A:$D,3,0)</f>
        <v>61</v>
      </c>
      <c r="J5542" s="4">
        <f>PRODUCT([2]Data!$G5542,[2]Data!$I5542)</f>
        <v>61</v>
      </c>
      <c r="K5542" s="4">
        <f>PRODUCT([2]Data!$G5542,[2]Data!$H5542)</f>
        <v>95</v>
      </c>
      <c r="L5542" s="4">
        <f>[2]Data!$K5542-[2]Data!$J5542</f>
        <v>34</v>
      </c>
      <c r="M5542" s="4" t="str">
        <f>VLOOKUP(Table_1[[#This Row],[Location ID]],[1]Locations!$A:$B,2,0)</f>
        <v>Palmdale</v>
      </c>
      <c r="N5542" s="4" t="str">
        <f>VLOOKUP(Table_1[[#This Row],[Sales Person ID]],'[1]Sales People'!$A:$B,2,0)</f>
        <v>Roger Robertson</v>
      </c>
      <c r="O5542" s="4" t="str">
        <f>VLOOKUP(Table_1[[#This Row],[Customer ID]],[1]Customers!$A:$B,2,0)</f>
        <v>Stephen Kelly</v>
      </c>
      <c r="P5542" s="5">
        <f>WEEKDAY([2]Data!$F5542)</f>
        <v>5</v>
      </c>
      <c r="Q5542" s="4">
        <f>MONTH([2]Data!$F5542)</f>
        <v>2</v>
      </c>
      <c r="R5542" s="4">
        <f>YEAR([2]Data!$F5542)</f>
        <v>2021</v>
      </c>
    </row>
    <row r="5543" spans="1:18" ht="15.75" customHeight="1">
      <c r="A5543" s="4" t="s">
        <v>6577</v>
      </c>
      <c r="B5543" s="4" t="s">
        <v>49</v>
      </c>
      <c r="C5543" s="4" t="s">
        <v>50</v>
      </c>
      <c r="D5543" s="4" t="s">
        <v>370</v>
      </c>
      <c r="E5543" s="4" t="s">
        <v>1807</v>
      </c>
      <c r="F5543" s="11">
        <v>44240</v>
      </c>
      <c r="G5543" s="4">
        <v>1</v>
      </c>
      <c r="H5543" s="4">
        <v>2283</v>
      </c>
      <c r="I5543" s="4">
        <f>VLOOKUP(Table_1[[#This Row],[Product ID]],[1]Products!$A:$D,3,0)</f>
        <v>1484</v>
      </c>
      <c r="J5543" s="4">
        <f>PRODUCT([2]Data!$G5543,[2]Data!$I5543)</f>
        <v>1484</v>
      </c>
      <c r="K5543" s="4">
        <f>PRODUCT([2]Data!$G5543,[2]Data!$H5543)</f>
        <v>2283</v>
      </c>
      <c r="L5543" s="4">
        <f>[2]Data!$K5543-[2]Data!$J5543</f>
        <v>799</v>
      </c>
      <c r="M5543" s="4" t="str">
        <f>VLOOKUP(Table_1[[#This Row],[Location ID]],[1]Locations!$A:$B,2,0)</f>
        <v>Oceanside</v>
      </c>
      <c r="N5543" s="4" t="str">
        <f>VLOOKUP(Table_1[[#This Row],[Sales Person ID]],'[1]Sales People'!$A:$B,2,0)</f>
        <v>Eugene Holmes</v>
      </c>
      <c r="O5543" s="4" t="str">
        <f>VLOOKUP(Table_1[[#This Row],[Customer ID]],[1]Customers!$A:$B,2,0)</f>
        <v>Fred Perez</v>
      </c>
      <c r="P5543" s="5">
        <f>WEEKDAY([2]Data!$F5543)</f>
        <v>7</v>
      </c>
      <c r="Q5543" s="4">
        <f>MONTH([2]Data!$F5543)</f>
        <v>2</v>
      </c>
      <c r="R5543" s="4">
        <f>YEAR([2]Data!$F5543)</f>
        <v>2021</v>
      </c>
    </row>
    <row r="5544" spans="1:18" ht="15.75" customHeight="1">
      <c r="A5544" s="4" t="s">
        <v>6578</v>
      </c>
      <c r="B5544" s="4" t="s">
        <v>475</v>
      </c>
      <c r="C5544" s="4" t="s">
        <v>581</v>
      </c>
      <c r="D5544" s="4" t="s">
        <v>268</v>
      </c>
      <c r="E5544" s="4" t="s">
        <v>942</v>
      </c>
      <c r="F5544" s="11">
        <v>44210</v>
      </c>
      <c r="G5544" s="4">
        <v>1</v>
      </c>
      <c r="H5544" s="4">
        <v>1566</v>
      </c>
      <c r="I5544" s="4">
        <f>VLOOKUP(Table_1[[#This Row],[Product ID]],[1]Products!$A:$D,3,0)</f>
        <v>1190</v>
      </c>
      <c r="J5544" s="4">
        <f>PRODUCT([2]Data!$G5544,[2]Data!$I5544)</f>
        <v>1190</v>
      </c>
      <c r="K5544" s="4">
        <f>PRODUCT([2]Data!$G5544,[2]Data!$H5544)</f>
        <v>1566</v>
      </c>
      <c r="L5544" s="4">
        <f>[2]Data!$K5544-[2]Data!$J5544</f>
        <v>376</v>
      </c>
      <c r="M5544" s="4" t="str">
        <f>VLOOKUP(Table_1[[#This Row],[Location ID]],[1]Locations!$A:$B,2,0)</f>
        <v>Fresno</v>
      </c>
      <c r="N5544" s="4" t="str">
        <f>VLOOKUP(Table_1[[#This Row],[Sales Person ID]],'[1]Sales People'!$A:$B,2,0)</f>
        <v>Jerry Perry</v>
      </c>
      <c r="O5544" s="4" t="str">
        <f>VLOOKUP(Table_1[[#This Row],[Customer ID]],[1]Customers!$A:$B,2,0)</f>
        <v>Joshua Collins</v>
      </c>
      <c r="P5544" s="5">
        <f>WEEKDAY([2]Data!$F5544)</f>
        <v>5</v>
      </c>
      <c r="Q5544" s="4">
        <f>MONTH([2]Data!$F5544)</f>
        <v>1</v>
      </c>
      <c r="R5544" s="4">
        <f>YEAR([2]Data!$F5544)</f>
        <v>2021</v>
      </c>
    </row>
    <row r="5545" spans="1:18" ht="15.75" customHeight="1">
      <c r="A5545" s="4" t="s">
        <v>6579</v>
      </c>
      <c r="B5545" s="4" t="s">
        <v>580</v>
      </c>
      <c r="C5545" s="4" t="s">
        <v>297</v>
      </c>
      <c r="D5545" s="4" t="s">
        <v>102</v>
      </c>
      <c r="E5545" s="4" t="s">
        <v>1893</v>
      </c>
      <c r="F5545" s="11">
        <v>44256</v>
      </c>
      <c r="G5545" s="4">
        <v>1</v>
      </c>
      <c r="H5545" s="4">
        <v>1178</v>
      </c>
      <c r="I5545" s="4">
        <f>VLOOKUP(Table_1[[#This Row],[Product ID]],[1]Products!$A:$D,3,0)</f>
        <v>683</v>
      </c>
      <c r="J5545" s="4">
        <f>PRODUCT([2]Data!$G5545,[2]Data!$I5545)</f>
        <v>683</v>
      </c>
      <c r="K5545" s="4">
        <f>PRODUCT([2]Data!$G5545,[2]Data!$H5545)</f>
        <v>1178</v>
      </c>
      <c r="L5545" s="4">
        <f>[2]Data!$K5545-[2]Data!$J5545</f>
        <v>495</v>
      </c>
      <c r="M5545" s="4" t="str">
        <f>VLOOKUP(Table_1[[#This Row],[Location ID]],[1]Locations!$A:$B,2,0)</f>
        <v>El Monte</v>
      </c>
      <c r="N5545" s="4" t="str">
        <f>VLOOKUP(Table_1[[#This Row],[Sales Person ID]],'[1]Sales People'!$A:$B,2,0)</f>
        <v>Howard Gardner</v>
      </c>
      <c r="O5545" s="4" t="str">
        <f>VLOOKUP(Table_1[[#This Row],[Customer ID]],[1]Customers!$A:$B,2,0)</f>
        <v>Joe Price</v>
      </c>
      <c r="P5545" s="5">
        <f>WEEKDAY([2]Data!$F5545)</f>
        <v>2</v>
      </c>
      <c r="Q5545" s="4">
        <f>MONTH([2]Data!$F5545)</f>
        <v>3</v>
      </c>
      <c r="R5545" s="4">
        <f>YEAR([2]Data!$F5545)</f>
        <v>2021</v>
      </c>
    </row>
    <row r="5546" spans="1:18" ht="15.75" customHeight="1">
      <c r="A5546" s="4" t="s">
        <v>6580</v>
      </c>
      <c r="B5546" s="4" t="s">
        <v>611</v>
      </c>
      <c r="C5546" s="4" t="s">
        <v>231</v>
      </c>
      <c r="D5546" s="4" t="s">
        <v>261</v>
      </c>
      <c r="E5546" s="4" t="s">
        <v>756</v>
      </c>
      <c r="F5546" s="11">
        <v>44221</v>
      </c>
      <c r="G5546" s="4">
        <v>2</v>
      </c>
      <c r="H5546" s="4">
        <v>368</v>
      </c>
      <c r="I5546" s="4">
        <f>VLOOKUP(Table_1[[#This Row],[Product ID]],[1]Products!$A:$D,3,0)</f>
        <v>269</v>
      </c>
      <c r="J5546" s="4">
        <f>PRODUCT([2]Data!$G5546,[2]Data!$I5546)</f>
        <v>538</v>
      </c>
      <c r="K5546" s="4">
        <f>PRODUCT([2]Data!$G5546,[2]Data!$H5546)</f>
        <v>736</v>
      </c>
      <c r="L5546" s="4">
        <f>[2]Data!$K5546-[2]Data!$J5546</f>
        <v>198</v>
      </c>
      <c r="M5546" s="4" t="str">
        <f>VLOOKUP(Table_1[[#This Row],[Location ID]],[1]Locations!$A:$B,2,0)</f>
        <v>Modesto</v>
      </c>
      <c r="N5546" s="4" t="str">
        <f>VLOOKUP(Table_1[[#This Row],[Sales Person ID]],'[1]Sales People'!$A:$B,2,0)</f>
        <v>Martin Carr</v>
      </c>
      <c r="O5546" s="4" t="str">
        <f>VLOOKUP(Table_1[[#This Row],[Customer ID]],[1]Customers!$A:$B,2,0)</f>
        <v>Andrew Graham</v>
      </c>
      <c r="P5546" s="5">
        <f>WEEKDAY([2]Data!$F5546)</f>
        <v>2</v>
      </c>
      <c r="Q5546" s="4">
        <f>MONTH([2]Data!$F5546)</f>
        <v>1</v>
      </c>
      <c r="R5546" s="4">
        <f>YEAR([2]Data!$F5546)</f>
        <v>2021</v>
      </c>
    </row>
    <row r="5547" spans="1:18" ht="15.75" customHeight="1">
      <c r="A5547" s="4" t="s">
        <v>6581</v>
      </c>
      <c r="B5547" s="4" t="s">
        <v>378</v>
      </c>
      <c r="C5547" s="4" t="s">
        <v>90</v>
      </c>
      <c r="D5547" s="4" t="s">
        <v>250</v>
      </c>
      <c r="E5547" s="4" t="s">
        <v>473</v>
      </c>
      <c r="F5547" s="11">
        <v>44201</v>
      </c>
      <c r="G5547" s="4">
        <v>3</v>
      </c>
      <c r="H5547" s="4">
        <v>530</v>
      </c>
      <c r="I5547" s="4">
        <f>VLOOKUP(Table_1[[#This Row],[Product ID]],[1]Products!$A:$D,3,0)</f>
        <v>424</v>
      </c>
      <c r="J5547" s="4">
        <f>PRODUCT([2]Data!$G5547,[2]Data!$I5547)</f>
        <v>1272</v>
      </c>
      <c r="K5547" s="4">
        <f>PRODUCT([2]Data!$G5547,[2]Data!$H5547)</f>
        <v>1590</v>
      </c>
      <c r="L5547" s="4">
        <f>[2]Data!$K5547-[2]Data!$J5547</f>
        <v>318</v>
      </c>
      <c r="M5547" s="4" t="str">
        <f>VLOOKUP(Table_1[[#This Row],[Location ID]],[1]Locations!$A:$B,2,0)</f>
        <v>Palmdale</v>
      </c>
      <c r="N5547" s="4" t="str">
        <f>VLOOKUP(Table_1[[#This Row],[Sales Person ID]],'[1]Sales People'!$A:$B,2,0)</f>
        <v>John Reyes</v>
      </c>
      <c r="O5547" s="4" t="str">
        <f>VLOOKUP(Table_1[[#This Row],[Customer ID]],[1]Customers!$A:$B,2,0)</f>
        <v>Thomas Chapman</v>
      </c>
      <c r="P5547" s="5">
        <f>WEEKDAY([2]Data!$F5547)</f>
        <v>3</v>
      </c>
      <c r="Q5547" s="4">
        <f>MONTH([2]Data!$F5547)</f>
        <v>1</v>
      </c>
      <c r="R5547" s="4">
        <f>YEAR([2]Data!$F5547)</f>
        <v>2021</v>
      </c>
    </row>
    <row r="5548" spans="1:18" ht="15.75" customHeight="1">
      <c r="A5548" s="4" t="s">
        <v>6582</v>
      </c>
      <c r="B5548" s="4" t="s">
        <v>322</v>
      </c>
      <c r="C5548" s="4" t="s">
        <v>101</v>
      </c>
      <c r="D5548" s="4" t="s">
        <v>21</v>
      </c>
      <c r="E5548" s="4" t="s">
        <v>737</v>
      </c>
      <c r="F5548" s="11">
        <v>44262</v>
      </c>
      <c r="G5548" s="4">
        <v>2</v>
      </c>
      <c r="H5548" s="4">
        <v>1743</v>
      </c>
      <c r="I5548" s="4">
        <f>VLOOKUP(Table_1[[#This Row],[Product ID]],[1]Products!$A:$D,3,0)</f>
        <v>872</v>
      </c>
      <c r="J5548" s="4">
        <f>PRODUCT([2]Data!$G5548,[2]Data!$I5548)</f>
        <v>1744</v>
      </c>
      <c r="K5548" s="4">
        <f>PRODUCT([2]Data!$G5548,[2]Data!$H5548)</f>
        <v>3486</v>
      </c>
      <c r="L5548" s="4">
        <f>[2]Data!$K5548-[2]Data!$J5548</f>
        <v>1742</v>
      </c>
      <c r="M5548" s="4" t="str">
        <f>VLOOKUP(Table_1[[#This Row],[Location ID]],[1]Locations!$A:$B,2,0)</f>
        <v>Irvine</v>
      </c>
      <c r="N5548" s="4" t="str">
        <f>VLOOKUP(Table_1[[#This Row],[Sales Person ID]],'[1]Sales People'!$A:$B,2,0)</f>
        <v>Justin Lynch</v>
      </c>
      <c r="O5548" s="4" t="str">
        <f>VLOOKUP(Table_1[[#This Row],[Customer ID]],[1]Customers!$A:$B,2,0)</f>
        <v>Phillip Tucker</v>
      </c>
      <c r="P5548" s="5">
        <f>WEEKDAY([2]Data!$F5548)</f>
        <v>1</v>
      </c>
      <c r="Q5548" s="4">
        <f>MONTH([2]Data!$F5548)</f>
        <v>3</v>
      </c>
      <c r="R5548" s="4">
        <f>YEAR([2]Data!$F5548)</f>
        <v>2021</v>
      </c>
    </row>
    <row r="5549" spans="1:18" ht="15.75" customHeight="1">
      <c r="A5549" s="4" t="s">
        <v>6583</v>
      </c>
      <c r="B5549" s="4" t="s">
        <v>936</v>
      </c>
      <c r="C5549" s="4" t="s">
        <v>264</v>
      </c>
      <c r="D5549" s="4" t="s">
        <v>424</v>
      </c>
      <c r="E5549" s="4" t="s">
        <v>2767</v>
      </c>
      <c r="F5549" s="11">
        <v>44270</v>
      </c>
      <c r="G5549" s="4">
        <v>1</v>
      </c>
      <c r="H5549" s="4">
        <v>136</v>
      </c>
      <c r="I5549" s="4">
        <f>VLOOKUP(Table_1[[#This Row],[Product ID]],[1]Products!$A:$D,3,0)</f>
        <v>72</v>
      </c>
      <c r="J5549" s="4">
        <f>PRODUCT([2]Data!$G5549,[2]Data!$I5549)</f>
        <v>72</v>
      </c>
      <c r="K5549" s="4">
        <f>PRODUCT([2]Data!$G5549,[2]Data!$H5549)</f>
        <v>136</v>
      </c>
      <c r="L5549" s="4">
        <f>[2]Data!$K5549-[2]Data!$J5549</f>
        <v>64</v>
      </c>
      <c r="M5549" s="4" t="str">
        <f>VLOOKUP(Table_1[[#This Row],[Location ID]],[1]Locations!$A:$B,2,0)</f>
        <v>Bakersfield</v>
      </c>
      <c r="N5549" s="4" t="str">
        <f>VLOOKUP(Table_1[[#This Row],[Sales Person ID]],'[1]Sales People'!$A:$B,2,0)</f>
        <v>Kenneth Bradley</v>
      </c>
      <c r="O5549" s="4" t="str">
        <f>VLOOKUP(Table_1[[#This Row],[Customer ID]],[1]Customers!$A:$B,2,0)</f>
        <v>Earl Ortiz</v>
      </c>
      <c r="P5549" s="5">
        <f>WEEKDAY([2]Data!$F5549)</f>
        <v>2</v>
      </c>
      <c r="Q5549" s="4">
        <f>MONTH([2]Data!$F5549)</f>
        <v>3</v>
      </c>
      <c r="R5549" s="4">
        <f>YEAR([2]Data!$F5549)</f>
        <v>2021</v>
      </c>
    </row>
    <row r="5550" spans="1:18" ht="15.75" customHeight="1">
      <c r="A5550" s="4" t="s">
        <v>6584</v>
      </c>
      <c r="B5550" s="4" t="s">
        <v>677</v>
      </c>
      <c r="C5550" s="4" t="s">
        <v>581</v>
      </c>
      <c r="D5550" s="4" t="s">
        <v>31</v>
      </c>
      <c r="E5550" s="4" t="s">
        <v>1997</v>
      </c>
      <c r="F5550" s="11">
        <v>44234</v>
      </c>
      <c r="G5550" s="4">
        <v>3</v>
      </c>
      <c r="H5550" s="4">
        <v>2241</v>
      </c>
      <c r="I5550" s="4">
        <f>VLOOKUP(Table_1[[#This Row],[Product ID]],[1]Products!$A:$D,3,0)</f>
        <v>1367</v>
      </c>
      <c r="J5550" s="4">
        <f>PRODUCT([2]Data!$G5550,[2]Data!$I5550)</f>
        <v>4101</v>
      </c>
      <c r="K5550" s="4">
        <f>PRODUCT([2]Data!$G5550,[2]Data!$H5550)</f>
        <v>6723</v>
      </c>
      <c r="L5550" s="4">
        <f>[2]Data!$K5550-[2]Data!$J5550</f>
        <v>2622</v>
      </c>
      <c r="M5550" s="4" t="str">
        <f>VLOOKUP(Table_1[[#This Row],[Location ID]],[1]Locations!$A:$B,2,0)</f>
        <v>Fresno</v>
      </c>
      <c r="N5550" s="4" t="str">
        <f>VLOOKUP(Table_1[[#This Row],[Sales Person ID]],'[1]Sales People'!$A:$B,2,0)</f>
        <v>Joshua Cook</v>
      </c>
      <c r="O5550" s="4" t="str">
        <f>VLOOKUP(Table_1[[#This Row],[Customer ID]],[1]Customers!$A:$B,2,0)</f>
        <v>Joshua Ryan</v>
      </c>
      <c r="P5550" s="5">
        <f>WEEKDAY([2]Data!$F5550)</f>
        <v>1</v>
      </c>
      <c r="Q5550" s="4">
        <f>MONTH([2]Data!$F5550)</f>
        <v>2</v>
      </c>
      <c r="R5550" s="4">
        <f>YEAR([2]Data!$F5550)</f>
        <v>2021</v>
      </c>
    </row>
    <row r="5551" spans="1:18" ht="15.75" customHeight="1">
      <c r="A5551" s="4" t="s">
        <v>6585</v>
      </c>
      <c r="B5551" s="4" t="s">
        <v>94</v>
      </c>
      <c r="C5551" s="4" t="s">
        <v>222</v>
      </c>
      <c r="D5551" s="4" t="s">
        <v>127</v>
      </c>
      <c r="E5551" s="4" t="s">
        <v>1815</v>
      </c>
      <c r="F5551" s="11">
        <v>44197</v>
      </c>
      <c r="G5551" s="4">
        <v>1</v>
      </c>
      <c r="H5551" s="4">
        <v>1972</v>
      </c>
      <c r="I5551" s="4">
        <f>VLOOKUP(Table_1[[#This Row],[Product ID]],[1]Products!$A:$D,3,0)</f>
        <v>1321</v>
      </c>
      <c r="J5551" s="4">
        <f>PRODUCT([2]Data!$G5551,[2]Data!$I5551)</f>
        <v>1321</v>
      </c>
      <c r="K5551" s="4">
        <f>PRODUCT([2]Data!$G5551,[2]Data!$H5551)</f>
        <v>1972</v>
      </c>
      <c r="L5551" s="4">
        <f>[2]Data!$K5551-[2]Data!$J5551</f>
        <v>651</v>
      </c>
      <c r="M5551" s="4" t="str">
        <f>VLOOKUP(Table_1[[#This Row],[Location ID]],[1]Locations!$A:$B,2,0)</f>
        <v>Chula Vista</v>
      </c>
      <c r="N5551" s="4" t="str">
        <f>VLOOKUP(Table_1[[#This Row],[Sales Person ID]],'[1]Sales People'!$A:$B,2,0)</f>
        <v>Roger Ramos</v>
      </c>
      <c r="O5551" s="4" t="str">
        <f>VLOOKUP(Table_1[[#This Row],[Customer ID]],[1]Customers!$A:$B,2,0)</f>
        <v>Larry Ray</v>
      </c>
      <c r="P5551" s="5">
        <f>WEEKDAY([2]Data!$F5551)</f>
        <v>6</v>
      </c>
      <c r="Q5551" s="4">
        <f>MONTH([2]Data!$F5551)</f>
        <v>1</v>
      </c>
      <c r="R5551" s="4">
        <f>YEAR([2]Data!$F5551)</f>
        <v>2021</v>
      </c>
    </row>
    <row r="5552" spans="1:18" ht="15.75" customHeight="1">
      <c r="A5552" s="4" t="s">
        <v>6586</v>
      </c>
      <c r="B5552" s="4" t="s">
        <v>200</v>
      </c>
      <c r="C5552" s="4" t="s">
        <v>222</v>
      </c>
      <c r="D5552" s="4" t="s">
        <v>122</v>
      </c>
      <c r="E5552" s="4" t="s">
        <v>1557</v>
      </c>
      <c r="F5552" s="11">
        <v>44262</v>
      </c>
      <c r="G5552" s="4">
        <v>3</v>
      </c>
      <c r="H5552" s="4">
        <v>1783</v>
      </c>
      <c r="I5552" s="4">
        <f>VLOOKUP(Table_1[[#This Row],[Product ID]],[1]Products!$A:$D,3,0)</f>
        <v>1516</v>
      </c>
      <c r="J5552" s="4">
        <f>PRODUCT([2]Data!$G5552,[2]Data!$I5552)</f>
        <v>4548</v>
      </c>
      <c r="K5552" s="4">
        <f>PRODUCT([2]Data!$G5552,[2]Data!$H5552)</f>
        <v>5349</v>
      </c>
      <c r="L5552" s="4">
        <f>[2]Data!$K5552-[2]Data!$J5552</f>
        <v>801</v>
      </c>
      <c r="M5552" s="4" t="str">
        <f>VLOOKUP(Table_1[[#This Row],[Location ID]],[1]Locations!$A:$B,2,0)</f>
        <v>Chula Vista</v>
      </c>
      <c r="N5552" s="4" t="str">
        <f>VLOOKUP(Table_1[[#This Row],[Sales Person ID]],'[1]Sales People'!$A:$B,2,0)</f>
        <v>Ryan Welch</v>
      </c>
      <c r="O5552" s="4" t="str">
        <f>VLOOKUP(Table_1[[#This Row],[Customer ID]],[1]Customers!$A:$B,2,0)</f>
        <v>Edward Walker</v>
      </c>
      <c r="P5552" s="5">
        <f>WEEKDAY([2]Data!$F5552)</f>
        <v>1</v>
      </c>
      <c r="Q5552" s="4">
        <f>MONTH([2]Data!$F5552)</f>
        <v>3</v>
      </c>
      <c r="R5552" s="4">
        <f>YEAR([2]Data!$F5552)</f>
        <v>2021</v>
      </c>
    </row>
    <row r="5553" spans="1:18" ht="15.75" customHeight="1">
      <c r="A5553" s="4" t="s">
        <v>6587</v>
      </c>
      <c r="B5553" s="4" t="s">
        <v>72</v>
      </c>
      <c r="C5553" s="4" t="s">
        <v>59</v>
      </c>
      <c r="D5553" s="4" t="s">
        <v>127</v>
      </c>
      <c r="E5553" s="4" t="s">
        <v>4219</v>
      </c>
      <c r="F5553" s="11">
        <v>44256</v>
      </c>
      <c r="G5553" s="4">
        <v>1</v>
      </c>
      <c r="H5553" s="4">
        <v>1889</v>
      </c>
      <c r="I5553" s="4">
        <f>VLOOKUP(Table_1[[#This Row],[Product ID]],[1]Products!$A:$D,3,0)</f>
        <v>945</v>
      </c>
      <c r="J5553" s="4">
        <f>PRODUCT([2]Data!$G5553,[2]Data!$I5553)</f>
        <v>945</v>
      </c>
      <c r="K5553" s="4">
        <f>PRODUCT([2]Data!$G5553,[2]Data!$H5553)</f>
        <v>1889</v>
      </c>
      <c r="L5553" s="4">
        <f>[2]Data!$K5553-[2]Data!$J5553</f>
        <v>944</v>
      </c>
      <c r="M5553" s="4" t="str">
        <f>VLOOKUP(Table_1[[#This Row],[Location ID]],[1]Locations!$A:$B,2,0)</f>
        <v>Rialto</v>
      </c>
      <c r="N5553" s="4" t="str">
        <f>VLOOKUP(Table_1[[#This Row],[Sales Person ID]],'[1]Sales People'!$A:$B,2,0)</f>
        <v>Roger Ramos</v>
      </c>
      <c r="O5553" s="4" t="str">
        <f>VLOOKUP(Table_1[[#This Row],[Customer ID]],[1]Customers!$A:$B,2,0)</f>
        <v>Mark Kim</v>
      </c>
      <c r="P5553" s="5">
        <f>WEEKDAY([2]Data!$F5553)</f>
        <v>2</v>
      </c>
      <c r="Q5553" s="4">
        <f>MONTH([2]Data!$F5553)</f>
        <v>3</v>
      </c>
      <c r="R5553" s="4">
        <f>YEAR([2]Data!$F5553)</f>
        <v>2021</v>
      </c>
    </row>
    <row r="5554" spans="1:18" ht="15.75" customHeight="1">
      <c r="A5554" s="4" t="s">
        <v>6588</v>
      </c>
      <c r="B5554" s="4" t="s">
        <v>677</v>
      </c>
      <c r="C5554" s="4" t="s">
        <v>85</v>
      </c>
      <c r="D5554" s="4" t="s">
        <v>137</v>
      </c>
      <c r="E5554" s="4" t="s">
        <v>2341</v>
      </c>
      <c r="F5554" s="11">
        <v>44229</v>
      </c>
      <c r="G5554" s="4">
        <v>1</v>
      </c>
      <c r="H5554" s="4">
        <v>2241</v>
      </c>
      <c r="I5554" s="4">
        <f>VLOOKUP(Table_1[[#This Row],[Product ID]],[1]Products!$A:$D,3,0)</f>
        <v>1367</v>
      </c>
      <c r="J5554" s="4">
        <f>PRODUCT([2]Data!$G5554,[2]Data!$I5554)</f>
        <v>1367</v>
      </c>
      <c r="K5554" s="4">
        <f>PRODUCT([2]Data!$G5554,[2]Data!$H5554)</f>
        <v>2241</v>
      </c>
      <c r="L5554" s="4">
        <f>[2]Data!$K5554-[2]Data!$J5554</f>
        <v>874</v>
      </c>
      <c r="M5554" s="4" t="str">
        <f>VLOOKUP(Table_1[[#This Row],[Location ID]],[1]Locations!$A:$B,2,0)</f>
        <v>West Covina</v>
      </c>
      <c r="N5554" s="4" t="str">
        <f>VLOOKUP(Table_1[[#This Row],[Sales Person ID]],'[1]Sales People'!$A:$B,2,0)</f>
        <v>Larry Castillo</v>
      </c>
      <c r="O5554" s="4" t="str">
        <f>VLOOKUP(Table_1[[#This Row],[Customer ID]],[1]Customers!$A:$B,2,0)</f>
        <v>Bobby Hughes</v>
      </c>
      <c r="P5554" s="5">
        <f>WEEKDAY([2]Data!$F5554)</f>
        <v>3</v>
      </c>
      <c r="Q5554" s="4">
        <f>MONTH([2]Data!$F5554)</f>
        <v>2</v>
      </c>
      <c r="R5554" s="4">
        <f>YEAR([2]Data!$F5554)</f>
        <v>2021</v>
      </c>
    </row>
    <row r="5555" spans="1:18" ht="15.75" customHeight="1">
      <c r="A5555" s="4" t="s">
        <v>6589</v>
      </c>
      <c r="B5555" s="4" t="s">
        <v>663</v>
      </c>
      <c r="C5555" s="4" t="s">
        <v>313</v>
      </c>
      <c r="D5555" s="4" t="s">
        <v>181</v>
      </c>
      <c r="E5555" s="4" t="s">
        <v>198</v>
      </c>
      <c r="F5555" s="11">
        <v>44241</v>
      </c>
      <c r="G5555" s="4">
        <v>3</v>
      </c>
      <c r="H5555" s="4">
        <v>217</v>
      </c>
      <c r="I5555" s="4">
        <f>VLOOKUP(Table_1[[#This Row],[Product ID]],[1]Products!$A:$D,3,0)</f>
        <v>171</v>
      </c>
      <c r="J5555" s="4">
        <f>PRODUCT([2]Data!$G5555,[2]Data!$I5555)</f>
        <v>513</v>
      </c>
      <c r="K5555" s="4">
        <f>PRODUCT([2]Data!$G5555,[2]Data!$H5555)</f>
        <v>651</v>
      </c>
      <c r="L5555" s="4">
        <f>[2]Data!$K5555-[2]Data!$J5555</f>
        <v>138</v>
      </c>
      <c r="M5555" s="4" t="str">
        <f>VLOOKUP(Table_1[[#This Row],[Location ID]],[1]Locations!$A:$B,2,0)</f>
        <v>Santa Rosa</v>
      </c>
      <c r="N5555" s="4" t="str">
        <f>VLOOKUP(Table_1[[#This Row],[Sales Person ID]],'[1]Sales People'!$A:$B,2,0)</f>
        <v>Sean Miller</v>
      </c>
      <c r="O5555" s="4" t="str">
        <f>VLOOKUP(Table_1[[#This Row],[Customer ID]],[1]Customers!$A:$B,2,0)</f>
        <v>Harry Hudson</v>
      </c>
      <c r="P5555" s="5">
        <f>WEEKDAY([2]Data!$F5555)</f>
        <v>1</v>
      </c>
      <c r="Q5555" s="4">
        <f>MONTH([2]Data!$F5555)</f>
        <v>2</v>
      </c>
      <c r="R5555" s="4">
        <f>YEAR([2]Data!$F5555)</f>
        <v>2021</v>
      </c>
    </row>
    <row r="5556" spans="1:18" ht="15.75" customHeight="1">
      <c r="A5556" s="4" t="s">
        <v>6590</v>
      </c>
      <c r="B5556" s="4" t="s">
        <v>256</v>
      </c>
      <c r="C5556" s="4" t="s">
        <v>240</v>
      </c>
      <c r="D5556" s="4" t="s">
        <v>127</v>
      </c>
      <c r="E5556" s="4" t="s">
        <v>531</v>
      </c>
      <c r="F5556" s="11">
        <v>44243</v>
      </c>
      <c r="G5556" s="4">
        <v>1</v>
      </c>
      <c r="H5556" s="4">
        <v>818</v>
      </c>
      <c r="I5556" s="4">
        <f>VLOOKUP(Table_1[[#This Row],[Product ID]],[1]Products!$A:$D,3,0)</f>
        <v>450</v>
      </c>
      <c r="J5556" s="4">
        <f>PRODUCT([2]Data!$G5556,[2]Data!$I5556)</f>
        <v>450</v>
      </c>
      <c r="K5556" s="4">
        <f>PRODUCT([2]Data!$G5556,[2]Data!$H5556)</f>
        <v>818</v>
      </c>
      <c r="L5556" s="4">
        <f>[2]Data!$K5556-[2]Data!$J5556</f>
        <v>368</v>
      </c>
      <c r="M5556" s="4" t="str">
        <f>VLOOKUP(Table_1[[#This Row],[Location ID]],[1]Locations!$A:$B,2,0)</f>
        <v>San Jose</v>
      </c>
      <c r="N5556" s="4" t="str">
        <f>VLOOKUP(Table_1[[#This Row],[Sales Person ID]],'[1]Sales People'!$A:$B,2,0)</f>
        <v>Roger Ramos</v>
      </c>
      <c r="O5556" s="4" t="str">
        <f>VLOOKUP(Table_1[[#This Row],[Customer ID]],[1]Customers!$A:$B,2,0)</f>
        <v>Roy West</v>
      </c>
      <c r="P5556" s="5">
        <f>WEEKDAY([2]Data!$F5556)</f>
        <v>3</v>
      </c>
      <c r="Q5556" s="4">
        <f>MONTH([2]Data!$F5556)</f>
        <v>2</v>
      </c>
      <c r="R5556" s="4">
        <f>YEAR([2]Data!$F5556)</f>
        <v>2021</v>
      </c>
    </row>
    <row r="5557" spans="1:18" ht="15.75" customHeight="1">
      <c r="A5557" s="4" t="s">
        <v>6591</v>
      </c>
      <c r="B5557" s="4" t="s">
        <v>394</v>
      </c>
      <c r="C5557" s="4" t="s">
        <v>85</v>
      </c>
      <c r="D5557" s="4" t="s">
        <v>82</v>
      </c>
      <c r="E5557" s="4" t="s">
        <v>1293</v>
      </c>
      <c r="F5557" s="11">
        <v>44246</v>
      </c>
      <c r="G5557" s="4">
        <v>3</v>
      </c>
      <c r="H5557" s="4">
        <v>1494</v>
      </c>
      <c r="I5557" s="4">
        <f>VLOOKUP(Table_1[[#This Row],[Product ID]],[1]Products!$A:$D,3,0)</f>
        <v>971</v>
      </c>
      <c r="J5557" s="4">
        <f>PRODUCT([2]Data!$G5557,[2]Data!$I5557)</f>
        <v>2913</v>
      </c>
      <c r="K5557" s="4">
        <f>PRODUCT([2]Data!$G5557,[2]Data!$H5557)</f>
        <v>4482</v>
      </c>
      <c r="L5557" s="4">
        <f>[2]Data!$K5557-[2]Data!$J5557</f>
        <v>1569</v>
      </c>
      <c r="M5557" s="4" t="str">
        <f>VLOOKUP(Table_1[[#This Row],[Location ID]],[1]Locations!$A:$B,2,0)</f>
        <v>West Covina</v>
      </c>
      <c r="N5557" s="4" t="str">
        <f>VLOOKUP(Table_1[[#This Row],[Sales Person ID]],'[1]Sales People'!$A:$B,2,0)</f>
        <v>Gary Rodriguez</v>
      </c>
      <c r="O5557" s="4" t="str">
        <f>VLOOKUP(Table_1[[#This Row],[Customer ID]],[1]Customers!$A:$B,2,0)</f>
        <v>Bruce Harris</v>
      </c>
      <c r="P5557" s="5">
        <f>WEEKDAY([2]Data!$F5557)</f>
        <v>6</v>
      </c>
      <c r="Q5557" s="4">
        <f>MONTH([2]Data!$F5557)</f>
        <v>2</v>
      </c>
      <c r="R5557" s="4">
        <f>YEAR([2]Data!$F5557)</f>
        <v>2021</v>
      </c>
    </row>
    <row r="5558" spans="1:18" ht="15.75" customHeight="1">
      <c r="A5558" s="4" t="s">
        <v>6592</v>
      </c>
      <c r="B5558" s="4" t="s">
        <v>714</v>
      </c>
      <c r="C5558" s="4" t="s">
        <v>461</v>
      </c>
      <c r="D5558" s="4" t="s">
        <v>181</v>
      </c>
      <c r="E5558" s="4" t="s">
        <v>3544</v>
      </c>
      <c r="F5558" s="11">
        <v>44262</v>
      </c>
      <c r="G5558" s="4">
        <v>4</v>
      </c>
      <c r="H5558" s="4">
        <v>530</v>
      </c>
      <c r="I5558" s="4">
        <f>VLOOKUP(Table_1[[#This Row],[Product ID]],[1]Products!$A:$D,3,0)</f>
        <v>435</v>
      </c>
      <c r="J5558" s="4">
        <f>PRODUCT([2]Data!$G5558,[2]Data!$I5558)</f>
        <v>1740</v>
      </c>
      <c r="K5558" s="4">
        <f>PRODUCT([2]Data!$G5558,[2]Data!$H5558)</f>
        <v>2120</v>
      </c>
      <c r="L5558" s="4">
        <f>[2]Data!$K5558-[2]Data!$J5558</f>
        <v>380</v>
      </c>
      <c r="M5558" s="4" t="str">
        <f>VLOOKUP(Table_1[[#This Row],[Location ID]],[1]Locations!$A:$B,2,0)</f>
        <v>Simi Valley</v>
      </c>
      <c r="N5558" s="4" t="str">
        <f>VLOOKUP(Table_1[[#This Row],[Sales Person ID]],'[1]Sales People'!$A:$B,2,0)</f>
        <v>Sean Miller</v>
      </c>
      <c r="O5558" s="4" t="str">
        <f>VLOOKUP(Table_1[[#This Row],[Customer ID]],[1]Customers!$A:$B,2,0)</f>
        <v>Frank Weaver</v>
      </c>
      <c r="P5558" s="5">
        <f>WEEKDAY([2]Data!$F5558)</f>
        <v>1</v>
      </c>
      <c r="Q5558" s="4">
        <f>MONTH([2]Data!$F5558)</f>
        <v>3</v>
      </c>
      <c r="R5558" s="4">
        <f>YEAR([2]Data!$F5558)</f>
        <v>2021</v>
      </c>
    </row>
    <row r="5559" spans="1:18" ht="15.75" customHeight="1">
      <c r="A5559" s="4" t="s">
        <v>6593</v>
      </c>
      <c r="B5559" s="4" t="s">
        <v>490</v>
      </c>
      <c r="C5559" s="4" t="s">
        <v>63</v>
      </c>
      <c r="D5559" s="4" t="s">
        <v>51</v>
      </c>
      <c r="E5559" s="4" t="s">
        <v>430</v>
      </c>
      <c r="F5559" s="11">
        <v>44233</v>
      </c>
      <c r="G5559" s="4">
        <v>1</v>
      </c>
      <c r="H5559" s="4">
        <v>123</v>
      </c>
      <c r="I5559" s="4">
        <f>VLOOKUP(Table_1[[#This Row],[Product ID]],[1]Products!$A:$D,3,0)</f>
        <v>84</v>
      </c>
      <c r="J5559" s="4">
        <f>PRODUCT([2]Data!$G5559,[2]Data!$I5559)</f>
        <v>84</v>
      </c>
      <c r="K5559" s="4">
        <f>PRODUCT([2]Data!$G5559,[2]Data!$H5559)</f>
        <v>123</v>
      </c>
      <c r="L5559" s="4">
        <f>[2]Data!$K5559-[2]Data!$J5559</f>
        <v>39</v>
      </c>
      <c r="M5559" s="4" t="str">
        <f>VLOOKUP(Table_1[[#This Row],[Location ID]],[1]Locations!$A:$B,2,0)</f>
        <v>Pasadena</v>
      </c>
      <c r="N5559" s="4" t="str">
        <f>VLOOKUP(Table_1[[#This Row],[Sales Person ID]],'[1]Sales People'!$A:$B,2,0)</f>
        <v>Brian Hansen</v>
      </c>
      <c r="O5559" s="4" t="str">
        <f>VLOOKUP(Table_1[[#This Row],[Customer ID]],[1]Customers!$A:$B,2,0)</f>
        <v>Bruce Armstrong</v>
      </c>
      <c r="P5559" s="5">
        <f>WEEKDAY([2]Data!$F5559)</f>
        <v>7</v>
      </c>
      <c r="Q5559" s="4">
        <f>MONTH([2]Data!$F5559)</f>
        <v>2</v>
      </c>
      <c r="R5559" s="4">
        <f>YEAR([2]Data!$F5559)</f>
        <v>2021</v>
      </c>
    </row>
    <row r="5560" spans="1:18" ht="15.75" customHeight="1">
      <c r="A5560" s="4" t="s">
        <v>6594</v>
      </c>
      <c r="B5560" s="4" t="s">
        <v>359</v>
      </c>
      <c r="C5560" s="4" t="s">
        <v>607</v>
      </c>
      <c r="D5560" s="4" t="s">
        <v>152</v>
      </c>
      <c r="E5560" s="4" t="s">
        <v>2831</v>
      </c>
      <c r="F5560" s="11">
        <v>44214</v>
      </c>
      <c r="G5560" s="4">
        <v>4</v>
      </c>
      <c r="H5560" s="4">
        <v>603</v>
      </c>
      <c r="I5560" s="4">
        <f>VLOOKUP(Table_1[[#This Row],[Product ID]],[1]Products!$A:$D,3,0)</f>
        <v>416</v>
      </c>
      <c r="J5560" s="4">
        <f>PRODUCT([2]Data!$G5560,[2]Data!$I5560)</f>
        <v>1664</v>
      </c>
      <c r="K5560" s="4">
        <f>PRODUCT([2]Data!$G5560,[2]Data!$H5560)</f>
        <v>2412</v>
      </c>
      <c r="L5560" s="4">
        <f>[2]Data!$K5560-[2]Data!$J5560</f>
        <v>748</v>
      </c>
      <c r="M5560" s="4" t="str">
        <f>VLOOKUP(Table_1[[#This Row],[Location ID]],[1]Locations!$A:$B,2,0)</f>
        <v>Fremont</v>
      </c>
      <c r="N5560" s="4" t="str">
        <f>VLOOKUP(Table_1[[#This Row],[Sales Person ID]],'[1]Sales People'!$A:$B,2,0)</f>
        <v>Arthur Mccoy</v>
      </c>
      <c r="O5560" s="4" t="str">
        <f>VLOOKUP(Table_1[[#This Row],[Customer ID]],[1]Customers!$A:$B,2,0)</f>
        <v>Edward Gonzalez</v>
      </c>
      <c r="P5560" s="5">
        <f>WEEKDAY([2]Data!$F5560)</f>
        <v>2</v>
      </c>
      <c r="Q5560" s="4">
        <f>MONTH([2]Data!$F5560)</f>
        <v>1</v>
      </c>
      <c r="R5560" s="4">
        <f>YEAR([2]Data!$F5560)</f>
        <v>2021</v>
      </c>
    </row>
    <row r="5561" spans="1:18" ht="15.75" customHeight="1">
      <c r="A5561" s="4" t="s">
        <v>6595</v>
      </c>
      <c r="B5561" s="4" t="s">
        <v>419</v>
      </c>
      <c r="C5561" s="4" t="s">
        <v>111</v>
      </c>
      <c r="D5561" s="4" t="s">
        <v>147</v>
      </c>
      <c r="E5561" s="4" t="s">
        <v>2640</v>
      </c>
      <c r="F5561" s="11">
        <v>44207</v>
      </c>
      <c r="G5561" s="4">
        <v>2</v>
      </c>
      <c r="H5561" s="4">
        <v>1405</v>
      </c>
      <c r="I5561" s="4">
        <f>VLOOKUP(Table_1[[#This Row],[Product ID]],[1]Products!$A:$D,3,0)</f>
        <v>1054</v>
      </c>
      <c r="J5561" s="4">
        <f>PRODUCT([2]Data!$G5561,[2]Data!$I5561)</f>
        <v>2108</v>
      </c>
      <c r="K5561" s="4">
        <f>PRODUCT([2]Data!$G5561,[2]Data!$H5561)</f>
        <v>2810</v>
      </c>
      <c r="L5561" s="4">
        <f>[2]Data!$K5561-[2]Data!$J5561</f>
        <v>702</v>
      </c>
      <c r="M5561" s="4" t="str">
        <f>VLOOKUP(Table_1[[#This Row],[Location ID]],[1]Locations!$A:$B,2,0)</f>
        <v>Victorville</v>
      </c>
      <c r="N5561" s="4" t="str">
        <f>VLOOKUP(Table_1[[#This Row],[Sales Person ID]],'[1]Sales People'!$A:$B,2,0)</f>
        <v>Clarence Fox</v>
      </c>
      <c r="O5561" s="4" t="str">
        <f>VLOOKUP(Table_1[[#This Row],[Customer ID]],[1]Customers!$A:$B,2,0)</f>
        <v>Roy Carpenter</v>
      </c>
      <c r="P5561" s="5">
        <f>WEEKDAY([2]Data!$F5561)</f>
        <v>2</v>
      </c>
      <c r="Q5561" s="4">
        <f>MONTH([2]Data!$F5561)</f>
        <v>1</v>
      </c>
      <c r="R5561" s="4">
        <f>YEAR([2]Data!$F5561)</f>
        <v>2021</v>
      </c>
    </row>
    <row r="5562" spans="1:18" ht="15.75" customHeight="1">
      <c r="A5562" s="4" t="s">
        <v>6596</v>
      </c>
      <c r="B5562" s="4" t="s">
        <v>150</v>
      </c>
      <c r="C5562" s="4" t="s">
        <v>260</v>
      </c>
      <c r="D5562" s="4" t="s">
        <v>170</v>
      </c>
      <c r="E5562" s="4" t="s">
        <v>1726</v>
      </c>
      <c r="F5562" s="11">
        <v>44220</v>
      </c>
      <c r="G5562" s="4">
        <v>2</v>
      </c>
      <c r="H5562" s="4">
        <v>817</v>
      </c>
      <c r="I5562" s="4">
        <f>VLOOKUP(Table_1[[#This Row],[Product ID]],[1]Products!$A:$D,3,0)</f>
        <v>409</v>
      </c>
      <c r="J5562" s="4">
        <f>PRODUCT([2]Data!$G5562,[2]Data!$I5562)</f>
        <v>818</v>
      </c>
      <c r="K5562" s="4">
        <f>PRODUCT([2]Data!$G5562,[2]Data!$H5562)</f>
        <v>1634</v>
      </c>
      <c r="L5562" s="4">
        <f>[2]Data!$K5562-[2]Data!$J5562</f>
        <v>816</v>
      </c>
      <c r="M5562" s="4" t="str">
        <f>VLOOKUP(Table_1[[#This Row],[Location ID]],[1]Locations!$A:$B,2,0)</f>
        <v>Roseville</v>
      </c>
      <c r="N5562" s="4" t="str">
        <f>VLOOKUP(Table_1[[#This Row],[Sales Person ID]],'[1]Sales People'!$A:$B,2,0)</f>
        <v>Bobby Russell</v>
      </c>
      <c r="O5562" s="4" t="str">
        <f>VLOOKUP(Table_1[[#This Row],[Customer ID]],[1]Customers!$A:$B,2,0)</f>
        <v>Frank Gibson</v>
      </c>
      <c r="P5562" s="5">
        <f>WEEKDAY([2]Data!$F5562)</f>
        <v>1</v>
      </c>
      <c r="Q5562" s="4">
        <f>MONTH([2]Data!$F5562)</f>
        <v>1</v>
      </c>
      <c r="R5562" s="4">
        <f>YEAR([2]Data!$F5562)</f>
        <v>2021</v>
      </c>
    </row>
    <row r="5563" spans="1:18" ht="15.75" customHeight="1">
      <c r="A5563" s="4" t="s">
        <v>6597</v>
      </c>
      <c r="B5563" s="4" t="s">
        <v>24</v>
      </c>
      <c r="C5563" s="4" t="s">
        <v>121</v>
      </c>
      <c r="D5563" s="4" t="s">
        <v>458</v>
      </c>
      <c r="E5563" s="4" t="s">
        <v>1499</v>
      </c>
      <c r="F5563" s="11">
        <v>44256</v>
      </c>
      <c r="G5563" s="4">
        <v>3</v>
      </c>
      <c r="H5563" s="4">
        <v>1022</v>
      </c>
      <c r="I5563" s="4">
        <f>VLOOKUP(Table_1[[#This Row],[Product ID]],[1]Products!$A:$D,3,0)</f>
        <v>818</v>
      </c>
      <c r="J5563" s="4">
        <f>PRODUCT([2]Data!$G5563,[2]Data!$I5563)</f>
        <v>2454</v>
      </c>
      <c r="K5563" s="4">
        <f>PRODUCT([2]Data!$G5563,[2]Data!$H5563)</f>
        <v>3066</v>
      </c>
      <c r="L5563" s="4">
        <f>[2]Data!$K5563-[2]Data!$J5563</f>
        <v>612</v>
      </c>
      <c r="M5563" s="4" t="str">
        <f>VLOOKUP(Table_1[[#This Row],[Location ID]],[1]Locations!$A:$B,2,0)</f>
        <v>Richmond</v>
      </c>
      <c r="N5563" s="4" t="str">
        <f>VLOOKUP(Table_1[[#This Row],[Sales Person ID]],'[1]Sales People'!$A:$B,2,0)</f>
        <v>Howard Sims</v>
      </c>
      <c r="O5563" s="4" t="str">
        <f>VLOOKUP(Table_1[[#This Row],[Customer ID]],[1]Customers!$A:$B,2,0)</f>
        <v>Johnny Ward</v>
      </c>
      <c r="P5563" s="5">
        <f>WEEKDAY([2]Data!$F5563)</f>
        <v>2</v>
      </c>
      <c r="Q5563" s="4">
        <f>MONTH([2]Data!$F5563)</f>
        <v>3</v>
      </c>
      <c r="R5563" s="4">
        <f>YEAR([2]Data!$F5563)</f>
        <v>2021</v>
      </c>
    </row>
    <row r="5564" spans="1:18" ht="15.75" customHeight="1">
      <c r="A5564" s="4" t="s">
        <v>6598</v>
      </c>
      <c r="B5564" s="4" t="s">
        <v>19</v>
      </c>
      <c r="C5564" s="4" t="s">
        <v>742</v>
      </c>
      <c r="D5564" s="4" t="s">
        <v>370</v>
      </c>
      <c r="E5564" s="4" t="s">
        <v>132</v>
      </c>
      <c r="F5564" s="11">
        <v>44227</v>
      </c>
      <c r="G5564" s="4">
        <v>1</v>
      </c>
      <c r="H5564" s="4">
        <v>1522</v>
      </c>
      <c r="I5564" s="4">
        <f>VLOOKUP(Table_1[[#This Row],[Product ID]],[1]Products!$A:$D,3,0)</f>
        <v>791</v>
      </c>
      <c r="J5564" s="4">
        <f>PRODUCT([2]Data!$G5564,[2]Data!$I5564)</f>
        <v>791</v>
      </c>
      <c r="K5564" s="4">
        <f>PRODUCT([2]Data!$G5564,[2]Data!$H5564)</f>
        <v>1522</v>
      </c>
      <c r="L5564" s="4">
        <f>[2]Data!$K5564-[2]Data!$J5564</f>
        <v>731</v>
      </c>
      <c r="M5564" s="4" t="str">
        <f>VLOOKUP(Table_1[[#This Row],[Location ID]],[1]Locations!$A:$B,2,0)</f>
        <v>Costa Mesa</v>
      </c>
      <c r="N5564" s="4" t="str">
        <f>VLOOKUP(Table_1[[#This Row],[Sales Person ID]],'[1]Sales People'!$A:$B,2,0)</f>
        <v>Eugene Holmes</v>
      </c>
      <c r="O5564" s="4" t="str">
        <f>VLOOKUP(Table_1[[#This Row],[Customer ID]],[1]Customers!$A:$B,2,0)</f>
        <v>Steven Walker</v>
      </c>
      <c r="P5564" s="5">
        <f>WEEKDAY([2]Data!$F5564)</f>
        <v>1</v>
      </c>
      <c r="Q5564" s="4">
        <f>MONTH([2]Data!$F5564)</f>
        <v>1</v>
      </c>
      <c r="R5564" s="4">
        <f>YEAR([2]Data!$F5564)</f>
        <v>2021</v>
      </c>
    </row>
    <row r="5565" spans="1:18" ht="15.75" customHeight="1">
      <c r="A5565" s="4" t="s">
        <v>6599</v>
      </c>
      <c r="B5565" s="4" t="s">
        <v>378</v>
      </c>
      <c r="C5565" s="4" t="s">
        <v>231</v>
      </c>
      <c r="D5565" s="4" t="s">
        <v>69</v>
      </c>
      <c r="E5565" s="4" t="s">
        <v>1314</v>
      </c>
      <c r="F5565" s="11">
        <v>44231</v>
      </c>
      <c r="G5565" s="4">
        <v>2</v>
      </c>
      <c r="H5565" s="4">
        <v>530</v>
      </c>
      <c r="I5565" s="4">
        <f>VLOOKUP(Table_1[[#This Row],[Product ID]],[1]Products!$A:$D,3,0)</f>
        <v>424</v>
      </c>
      <c r="J5565" s="4">
        <f>PRODUCT([2]Data!$G5565,[2]Data!$I5565)</f>
        <v>848</v>
      </c>
      <c r="K5565" s="4">
        <f>PRODUCT([2]Data!$G5565,[2]Data!$H5565)</f>
        <v>1060</v>
      </c>
      <c r="L5565" s="4">
        <f>[2]Data!$K5565-[2]Data!$J5565</f>
        <v>212</v>
      </c>
      <c r="M5565" s="4" t="str">
        <f>VLOOKUP(Table_1[[#This Row],[Location ID]],[1]Locations!$A:$B,2,0)</f>
        <v>Modesto</v>
      </c>
      <c r="N5565" s="4" t="str">
        <f>VLOOKUP(Table_1[[#This Row],[Sales Person ID]],'[1]Sales People'!$A:$B,2,0)</f>
        <v>Christopher Tucker</v>
      </c>
      <c r="O5565" s="4" t="str">
        <f>VLOOKUP(Table_1[[#This Row],[Customer ID]],[1]Customers!$A:$B,2,0)</f>
        <v>Terry Harris</v>
      </c>
      <c r="P5565" s="5">
        <f>WEEKDAY([2]Data!$F5565)</f>
        <v>5</v>
      </c>
      <c r="Q5565" s="4">
        <f>MONTH([2]Data!$F5565)</f>
        <v>2</v>
      </c>
      <c r="R5565" s="4">
        <f>YEAR([2]Data!$F5565)</f>
        <v>2021</v>
      </c>
    </row>
    <row r="5566" spans="1:18" ht="15.75" customHeight="1">
      <c r="A5566" s="4" t="s">
        <v>6600</v>
      </c>
      <c r="B5566" s="4" t="s">
        <v>175</v>
      </c>
      <c r="C5566" s="4" t="s">
        <v>111</v>
      </c>
      <c r="D5566" s="4" t="s">
        <v>98</v>
      </c>
      <c r="E5566" s="4" t="s">
        <v>138</v>
      </c>
      <c r="F5566" s="11">
        <v>44251</v>
      </c>
      <c r="G5566" s="4">
        <v>3</v>
      </c>
      <c r="H5566" s="4">
        <v>637</v>
      </c>
      <c r="I5566" s="4">
        <f>VLOOKUP(Table_1[[#This Row],[Product ID]],[1]Products!$A:$D,3,0)</f>
        <v>389</v>
      </c>
      <c r="J5566" s="4">
        <f>PRODUCT([2]Data!$G5566,[2]Data!$I5566)</f>
        <v>1167</v>
      </c>
      <c r="K5566" s="4">
        <f>PRODUCT([2]Data!$G5566,[2]Data!$H5566)</f>
        <v>1911</v>
      </c>
      <c r="L5566" s="4">
        <f>[2]Data!$K5566-[2]Data!$J5566</f>
        <v>744</v>
      </c>
      <c r="M5566" s="4" t="str">
        <f>VLOOKUP(Table_1[[#This Row],[Location ID]],[1]Locations!$A:$B,2,0)</f>
        <v>Victorville</v>
      </c>
      <c r="N5566" s="4" t="str">
        <f>VLOOKUP(Table_1[[#This Row],[Sales Person ID]],'[1]Sales People'!$A:$B,2,0)</f>
        <v>Martin Perry</v>
      </c>
      <c r="O5566" s="4" t="str">
        <f>VLOOKUP(Table_1[[#This Row],[Customer ID]],[1]Customers!$A:$B,2,0)</f>
        <v>Carlos Smith</v>
      </c>
      <c r="P5566" s="5">
        <f>WEEKDAY([2]Data!$F5566)</f>
        <v>4</v>
      </c>
      <c r="Q5566" s="4">
        <f>MONTH([2]Data!$F5566)</f>
        <v>2</v>
      </c>
      <c r="R5566" s="4">
        <f>YEAR([2]Data!$F5566)</f>
        <v>2021</v>
      </c>
    </row>
    <row r="5567" spans="1:18" ht="15.75" customHeight="1">
      <c r="A5567" s="4" t="s">
        <v>6601</v>
      </c>
      <c r="B5567" s="4" t="s">
        <v>200</v>
      </c>
      <c r="C5567" s="4" t="s">
        <v>333</v>
      </c>
      <c r="D5567" s="4" t="s">
        <v>227</v>
      </c>
      <c r="E5567" s="4" t="s">
        <v>493</v>
      </c>
      <c r="F5567" s="11">
        <v>44210</v>
      </c>
      <c r="G5567" s="4">
        <v>4</v>
      </c>
      <c r="H5567" s="4">
        <v>1783</v>
      </c>
      <c r="I5567" s="4">
        <f>VLOOKUP(Table_1[[#This Row],[Product ID]],[1]Products!$A:$D,3,0)</f>
        <v>1516</v>
      </c>
      <c r="J5567" s="4">
        <f>PRODUCT([2]Data!$G5567,[2]Data!$I5567)</f>
        <v>6064</v>
      </c>
      <c r="K5567" s="4">
        <f>PRODUCT([2]Data!$G5567,[2]Data!$H5567)</f>
        <v>7132</v>
      </c>
      <c r="L5567" s="4">
        <f>[2]Data!$K5567-[2]Data!$J5567</f>
        <v>1068</v>
      </c>
      <c r="M5567" s="4" t="str">
        <f>VLOOKUP(Table_1[[#This Row],[Location ID]],[1]Locations!$A:$B,2,0)</f>
        <v>Rancho Cucamonga</v>
      </c>
      <c r="N5567" s="4" t="str">
        <f>VLOOKUP(Table_1[[#This Row],[Sales Person ID]],'[1]Sales People'!$A:$B,2,0)</f>
        <v>Ernest Wagner</v>
      </c>
      <c r="O5567" s="4" t="str">
        <f>VLOOKUP(Table_1[[#This Row],[Customer ID]],[1]Customers!$A:$B,2,0)</f>
        <v>Mark Simmons</v>
      </c>
      <c r="P5567" s="5">
        <f>WEEKDAY([2]Data!$F5567)</f>
        <v>5</v>
      </c>
      <c r="Q5567" s="4">
        <f>MONTH([2]Data!$F5567)</f>
        <v>1</v>
      </c>
      <c r="R5567" s="4">
        <f>YEAR([2]Data!$F5567)</f>
        <v>2021</v>
      </c>
    </row>
    <row r="5568" spans="1:18" ht="15.75" customHeight="1">
      <c r="A5568" s="4" t="s">
        <v>6602</v>
      </c>
      <c r="B5568" s="4" t="s">
        <v>105</v>
      </c>
      <c r="C5568" s="4" t="s">
        <v>388</v>
      </c>
      <c r="D5568" s="4" t="s">
        <v>31</v>
      </c>
      <c r="E5568" s="4" t="s">
        <v>961</v>
      </c>
      <c r="F5568" s="11">
        <v>44244</v>
      </c>
      <c r="G5568" s="4">
        <v>4</v>
      </c>
      <c r="H5568" s="4">
        <v>1639</v>
      </c>
      <c r="I5568" s="4">
        <f>VLOOKUP(Table_1[[#This Row],[Product ID]],[1]Products!$A:$D,3,0)</f>
        <v>1295</v>
      </c>
      <c r="J5568" s="4">
        <f>PRODUCT([2]Data!$G5568,[2]Data!$I5568)</f>
        <v>5180</v>
      </c>
      <c r="K5568" s="4">
        <f>PRODUCT([2]Data!$G5568,[2]Data!$H5568)</f>
        <v>6556</v>
      </c>
      <c r="L5568" s="4">
        <f>[2]Data!$K5568-[2]Data!$J5568</f>
        <v>1376</v>
      </c>
      <c r="M5568" s="4" t="str">
        <f>VLOOKUP(Table_1[[#This Row],[Location ID]],[1]Locations!$A:$B,2,0)</f>
        <v>San Diego</v>
      </c>
      <c r="N5568" s="4" t="str">
        <f>VLOOKUP(Table_1[[#This Row],[Sales Person ID]],'[1]Sales People'!$A:$B,2,0)</f>
        <v>Joshua Cook</v>
      </c>
      <c r="O5568" s="4" t="str">
        <f>VLOOKUP(Table_1[[#This Row],[Customer ID]],[1]Customers!$A:$B,2,0)</f>
        <v>Arthur Roberts</v>
      </c>
      <c r="P5568" s="5">
        <f>WEEKDAY([2]Data!$F5568)</f>
        <v>4</v>
      </c>
      <c r="Q5568" s="4">
        <f>MONTH([2]Data!$F5568)</f>
        <v>2</v>
      </c>
      <c r="R5568" s="4">
        <f>YEAR([2]Data!$F5568)</f>
        <v>2021</v>
      </c>
    </row>
    <row r="5569" spans="1:18" ht="15.75" customHeight="1">
      <c r="A5569" s="4" t="s">
        <v>6603</v>
      </c>
      <c r="B5569" s="4" t="s">
        <v>611</v>
      </c>
      <c r="C5569" s="4" t="s">
        <v>523</v>
      </c>
      <c r="D5569" s="4" t="s">
        <v>176</v>
      </c>
      <c r="E5569" s="4" t="s">
        <v>2767</v>
      </c>
      <c r="F5569" s="11">
        <v>44227</v>
      </c>
      <c r="G5569" s="4">
        <v>4</v>
      </c>
      <c r="H5569" s="4">
        <v>368</v>
      </c>
      <c r="I5569" s="4">
        <f>VLOOKUP(Table_1[[#This Row],[Product ID]],[1]Products!$A:$D,3,0)</f>
        <v>269</v>
      </c>
      <c r="J5569" s="4">
        <f>PRODUCT([2]Data!$G5569,[2]Data!$I5569)</f>
        <v>1076</v>
      </c>
      <c r="K5569" s="4">
        <f>PRODUCT([2]Data!$G5569,[2]Data!$H5569)</f>
        <v>1472</v>
      </c>
      <c r="L5569" s="4">
        <f>[2]Data!$K5569-[2]Data!$J5569</f>
        <v>396</v>
      </c>
      <c r="M5569" s="4" t="str">
        <f>VLOOKUP(Table_1[[#This Row],[Location ID]],[1]Locations!$A:$B,2,0)</f>
        <v>Long Beach</v>
      </c>
      <c r="N5569" s="4" t="str">
        <f>VLOOKUP(Table_1[[#This Row],[Sales Person ID]],'[1]Sales People'!$A:$B,2,0)</f>
        <v>Joe Sims</v>
      </c>
      <c r="O5569" s="4" t="str">
        <f>VLOOKUP(Table_1[[#This Row],[Customer ID]],[1]Customers!$A:$B,2,0)</f>
        <v>Earl Ortiz</v>
      </c>
      <c r="P5569" s="5">
        <f>WEEKDAY([2]Data!$F5569)</f>
        <v>1</v>
      </c>
      <c r="Q5569" s="4">
        <f>MONTH([2]Data!$F5569)</f>
        <v>1</v>
      </c>
      <c r="R5569" s="4">
        <f>YEAR([2]Data!$F5569)</f>
        <v>2021</v>
      </c>
    </row>
    <row r="5570" spans="1:18" ht="15.75" customHeight="1">
      <c r="A5570" s="4" t="s">
        <v>6604</v>
      </c>
      <c r="B5570" s="4" t="s">
        <v>423</v>
      </c>
      <c r="C5570" s="4" t="s">
        <v>654</v>
      </c>
      <c r="D5570" s="4" t="s">
        <v>122</v>
      </c>
      <c r="E5570" s="4" t="s">
        <v>434</v>
      </c>
      <c r="F5570" s="11">
        <v>44264</v>
      </c>
      <c r="G5570" s="4">
        <v>1</v>
      </c>
      <c r="H5570" s="4">
        <v>2396</v>
      </c>
      <c r="I5570" s="4">
        <f>VLOOKUP(Table_1[[#This Row],[Product ID]],[1]Products!$A:$D,3,0)</f>
        <v>1965</v>
      </c>
      <c r="J5570" s="4">
        <f>PRODUCT([2]Data!$G5570,[2]Data!$I5570)</f>
        <v>1965</v>
      </c>
      <c r="K5570" s="4">
        <f>PRODUCT([2]Data!$G5570,[2]Data!$H5570)</f>
        <v>2396</v>
      </c>
      <c r="L5570" s="4">
        <f>[2]Data!$K5570-[2]Data!$J5570</f>
        <v>431</v>
      </c>
      <c r="M5570" s="4" t="str">
        <f>VLOOKUP(Table_1[[#This Row],[Location ID]],[1]Locations!$A:$B,2,0)</f>
        <v>Hayward</v>
      </c>
      <c r="N5570" s="4" t="str">
        <f>VLOOKUP(Table_1[[#This Row],[Sales Person ID]],'[1]Sales People'!$A:$B,2,0)</f>
        <v>Ryan Welch</v>
      </c>
      <c r="O5570" s="4" t="str">
        <f>VLOOKUP(Table_1[[#This Row],[Customer ID]],[1]Customers!$A:$B,2,0)</f>
        <v>Raymond Burke</v>
      </c>
      <c r="P5570" s="5">
        <f>WEEKDAY([2]Data!$F5570)</f>
        <v>3</v>
      </c>
      <c r="Q5570" s="4">
        <f>MONTH([2]Data!$F5570)</f>
        <v>3</v>
      </c>
      <c r="R5570" s="4">
        <f>YEAR([2]Data!$F5570)</f>
        <v>2021</v>
      </c>
    </row>
    <row r="5571" spans="1:18" ht="15.75" customHeight="1">
      <c r="A5571" s="4" t="s">
        <v>6605</v>
      </c>
      <c r="B5571" s="4" t="s">
        <v>150</v>
      </c>
      <c r="C5571" s="4" t="s">
        <v>469</v>
      </c>
      <c r="D5571" s="4" t="s">
        <v>189</v>
      </c>
      <c r="E5571" s="4" t="s">
        <v>1641</v>
      </c>
      <c r="F5571" s="11">
        <v>44260</v>
      </c>
      <c r="G5571" s="4">
        <v>1</v>
      </c>
      <c r="H5571" s="4">
        <v>817</v>
      </c>
      <c r="I5571" s="4">
        <f>VLOOKUP(Table_1[[#This Row],[Product ID]],[1]Products!$A:$D,3,0)</f>
        <v>409</v>
      </c>
      <c r="J5571" s="4">
        <f>PRODUCT([2]Data!$G5571,[2]Data!$I5571)</f>
        <v>409</v>
      </c>
      <c r="K5571" s="4">
        <f>PRODUCT([2]Data!$G5571,[2]Data!$H5571)</f>
        <v>817</v>
      </c>
      <c r="L5571" s="4">
        <f>[2]Data!$K5571-[2]Data!$J5571</f>
        <v>408</v>
      </c>
      <c r="M5571" s="4" t="str">
        <f>VLOOKUP(Table_1[[#This Row],[Location ID]],[1]Locations!$A:$B,2,0)</f>
        <v>Fontana</v>
      </c>
      <c r="N5571" s="4" t="str">
        <f>VLOOKUP(Table_1[[#This Row],[Sales Person ID]],'[1]Sales People'!$A:$B,2,0)</f>
        <v>Joshua Taylor</v>
      </c>
      <c r="O5571" s="4" t="str">
        <f>VLOOKUP(Table_1[[#This Row],[Customer ID]],[1]Customers!$A:$B,2,0)</f>
        <v>Steven Nichols</v>
      </c>
      <c r="P5571" s="5">
        <f>WEEKDAY([2]Data!$F5571)</f>
        <v>6</v>
      </c>
      <c r="Q5571" s="4">
        <f>MONTH([2]Data!$F5571)</f>
        <v>3</v>
      </c>
      <c r="R5571" s="4">
        <f>YEAR([2]Data!$F5571)</f>
        <v>2021</v>
      </c>
    </row>
    <row r="5572" spans="1:18" ht="15.75" customHeight="1">
      <c r="A5572" s="4" t="s">
        <v>6606</v>
      </c>
      <c r="B5572" s="4" t="s">
        <v>936</v>
      </c>
      <c r="C5572" s="4" t="s">
        <v>447</v>
      </c>
      <c r="D5572" s="4" t="s">
        <v>202</v>
      </c>
      <c r="E5572" s="4" t="s">
        <v>75</v>
      </c>
      <c r="F5572" s="11">
        <v>44211</v>
      </c>
      <c r="G5572" s="4">
        <v>3</v>
      </c>
      <c r="H5572" s="4">
        <v>136</v>
      </c>
      <c r="I5572" s="4">
        <f>VLOOKUP(Table_1[[#This Row],[Product ID]],[1]Products!$A:$D,3,0)</f>
        <v>72</v>
      </c>
      <c r="J5572" s="4">
        <f>PRODUCT([2]Data!$G5572,[2]Data!$I5572)</f>
        <v>216</v>
      </c>
      <c r="K5572" s="4">
        <f>PRODUCT([2]Data!$G5572,[2]Data!$H5572)</f>
        <v>408</v>
      </c>
      <c r="L5572" s="4">
        <f>[2]Data!$K5572-[2]Data!$J5572</f>
        <v>192</v>
      </c>
      <c r="M5572" s="4" t="str">
        <f>VLOOKUP(Table_1[[#This Row],[Location ID]],[1]Locations!$A:$B,2,0)</f>
        <v>Jurupa Valley</v>
      </c>
      <c r="N5572" s="4" t="str">
        <f>VLOOKUP(Table_1[[#This Row],[Sales Person ID]],'[1]Sales People'!$A:$B,2,0)</f>
        <v>Robert Reed</v>
      </c>
      <c r="O5572" s="4" t="str">
        <f>VLOOKUP(Table_1[[#This Row],[Customer ID]],[1]Customers!$A:$B,2,0)</f>
        <v>Fred Romero</v>
      </c>
      <c r="P5572" s="5">
        <f>WEEKDAY([2]Data!$F5572)</f>
        <v>6</v>
      </c>
      <c r="Q5572" s="4">
        <f>MONTH([2]Data!$F5572)</f>
        <v>1</v>
      </c>
      <c r="R5572" s="4">
        <f>YEAR([2]Data!$F5572)</f>
        <v>2021</v>
      </c>
    </row>
    <row r="5573" spans="1:18" ht="15.75" customHeight="1">
      <c r="A5573" s="4" t="s">
        <v>6607</v>
      </c>
      <c r="B5573" s="4" t="s">
        <v>72</v>
      </c>
      <c r="C5573" s="4" t="s">
        <v>106</v>
      </c>
      <c r="D5573" s="4" t="s">
        <v>86</v>
      </c>
      <c r="E5573" s="4" t="s">
        <v>3368</v>
      </c>
      <c r="F5573" s="11">
        <v>44243</v>
      </c>
      <c r="G5573" s="4">
        <v>1</v>
      </c>
      <c r="H5573" s="4">
        <v>1889</v>
      </c>
      <c r="I5573" s="4">
        <f>VLOOKUP(Table_1[[#This Row],[Product ID]],[1]Products!$A:$D,3,0)</f>
        <v>945</v>
      </c>
      <c r="J5573" s="4">
        <f>PRODUCT([2]Data!$G5573,[2]Data!$I5573)</f>
        <v>945</v>
      </c>
      <c r="K5573" s="4">
        <f>PRODUCT([2]Data!$G5573,[2]Data!$H5573)</f>
        <v>1889</v>
      </c>
      <c r="L5573" s="4">
        <f>[2]Data!$K5573-[2]Data!$J5573</f>
        <v>944</v>
      </c>
      <c r="M5573" s="4" t="str">
        <f>VLOOKUP(Table_1[[#This Row],[Location ID]],[1]Locations!$A:$B,2,0)</f>
        <v>Fullerton</v>
      </c>
      <c r="N5573" s="4" t="str">
        <f>VLOOKUP(Table_1[[#This Row],[Sales Person ID]],'[1]Sales People'!$A:$B,2,0)</f>
        <v>Roger Robertson</v>
      </c>
      <c r="O5573" s="4" t="str">
        <f>VLOOKUP(Table_1[[#This Row],[Customer ID]],[1]Customers!$A:$B,2,0)</f>
        <v>Sean Olson</v>
      </c>
      <c r="P5573" s="5">
        <f>WEEKDAY([2]Data!$F5573)</f>
        <v>3</v>
      </c>
      <c r="Q5573" s="4">
        <f>MONTH([2]Data!$F5573)</f>
        <v>2</v>
      </c>
      <c r="R5573" s="4">
        <f>YEAR([2]Data!$F5573)</f>
        <v>2021</v>
      </c>
    </row>
    <row r="5574" spans="1:18" ht="15.75" customHeight="1">
      <c r="A5574" s="4" t="s">
        <v>6608</v>
      </c>
      <c r="B5574" s="4" t="s">
        <v>115</v>
      </c>
      <c r="C5574" s="4" t="s">
        <v>146</v>
      </c>
      <c r="D5574" s="4" t="s">
        <v>319</v>
      </c>
      <c r="E5574" s="4" t="s">
        <v>923</v>
      </c>
      <c r="F5574" s="11">
        <v>44267</v>
      </c>
      <c r="G5574" s="4">
        <v>3</v>
      </c>
      <c r="H5574" s="4">
        <v>1671</v>
      </c>
      <c r="I5574" s="4">
        <f>VLOOKUP(Table_1[[#This Row],[Product ID]],[1]Products!$A:$D,3,0)</f>
        <v>1220</v>
      </c>
      <c r="J5574" s="4">
        <f>PRODUCT([2]Data!$G5574,[2]Data!$I5574)</f>
        <v>3660</v>
      </c>
      <c r="K5574" s="4">
        <f>PRODUCT([2]Data!$G5574,[2]Data!$H5574)</f>
        <v>5013</v>
      </c>
      <c r="L5574" s="4">
        <f>[2]Data!$K5574-[2]Data!$J5574</f>
        <v>1353</v>
      </c>
      <c r="M5574" s="4" t="str">
        <f>VLOOKUP(Table_1[[#This Row],[Location ID]],[1]Locations!$A:$B,2,0)</f>
        <v>Oxnard</v>
      </c>
      <c r="N5574" s="4" t="str">
        <f>VLOOKUP(Table_1[[#This Row],[Sales Person ID]],'[1]Sales People'!$A:$B,2,0)</f>
        <v>Fred Robertson</v>
      </c>
      <c r="O5574" s="4" t="str">
        <f>VLOOKUP(Table_1[[#This Row],[Customer ID]],[1]Customers!$A:$B,2,0)</f>
        <v>Ralph Wheeler</v>
      </c>
      <c r="P5574" s="5">
        <f>WEEKDAY([2]Data!$F5574)</f>
        <v>6</v>
      </c>
      <c r="Q5574" s="4">
        <f>MONTH([2]Data!$F5574)</f>
        <v>3</v>
      </c>
      <c r="R5574" s="4">
        <f>YEAR([2]Data!$F5574)</f>
        <v>2021</v>
      </c>
    </row>
    <row r="5575" spans="1:18" ht="15.75" customHeight="1">
      <c r="A5575" s="4" t="s">
        <v>6609</v>
      </c>
      <c r="B5575" s="4" t="s">
        <v>611</v>
      </c>
      <c r="C5575" s="4" t="s">
        <v>313</v>
      </c>
      <c r="D5575" s="4" t="s">
        <v>117</v>
      </c>
      <c r="E5575" s="4" t="s">
        <v>549</v>
      </c>
      <c r="F5575" s="11">
        <v>44232</v>
      </c>
      <c r="G5575" s="4">
        <v>1</v>
      </c>
      <c r="H5575" s="4">
        <v>368</v>
      </c>
      <c r="I5575" s="4">
        <f>VLOOKUP(Table_1[[#This Row],[Product ID]],[1]Products!$A:$D,3,0)</f>
        <v>269</v>
      </c>
      <c r="J5575" s="4">
        <f>PRODUCT([2]Data!$G5575,[2]Data!$I5575)</f>
        <v>269</v>
      </c>
      <c r="K5575" s="4">
        <f>PRODUCT([2]Data!$G5575,[2]Data!$H5575)</f>
        <v>368</v>
      </c>
      <c r="L5575" s="4">
        <f>[2]Data!$K5575-[2]Data!$J5575</f>
        <v>99</v>
      </c>
      <c r="M5575" s="4" t="str">
        <f>VLOOKUP(Table_1[[#This Row],[Location ID]],[1]Locations!$A:$B,2,0)</f>
        <v>Santa Rosa</v>
      </c>
      <c r="N5575" s="4" t="str">
        <f>VLOOKUP(Table_1[[#This Row],[Sales Person ID]],'[1]Sales People'!$A:$B,2,0)</f>
        <v>Patrick Ruiz</v>
      </c>
      <c r="O5575" s="4" t="str">
        <f>VLOOKUP(Table_1[[#This Row],[Customer ID]],[1]Customers!$A:$B,2,0)</f>
        <v>Jonathan Lynch</v>
      </c>
      <c r="P5575" s="5">
        <f>WEEKDAY([2]Data!$F5575)</f>
        <v>6</v>
      </c>
      <c r="Q5575" s="4">
        <f>MONTH([2]Data!$F5575)</f>
        <v>2</v>
      </c>
      <c r="R5575" s="4">
        <f>YEAR([2]Data!$F5575)</f>
        <v>2021</v>
      </c>
    </row>
    <row r="5576" spans="1:18" ht="15.75" customHeight="1">
      <c r="A5576" s="4" t="s">
        <v>6610</v>
      </c>
      <c r="B5576" s="4" t="s">
        <v>274</v>
      </c>
      <c r="C5576" s="4" t="s">
        <v>388</v>
      </c>
      <c r="D5576" s="4" t="s">
        <v>176</v>
      </c>
      <c r="E5576" s="4" t="s">
        <v>870</v>
      </c>
      <c r="F5576" s="11">
        <v>44204</v>
      </c>
      <c r="G5576" s="4">
        <v>1</v>
      </c>
      <c r="H5576" s="4">
        <v>378</v>
      </c>
      <c r="I5576" s="4">
        <f>VLOOKUP(Table_1[[#This Row],[Product ID]],[1]Products!$A:$D,3,0)</f>
        <v>291</v>
      </c>
      <c r="J5576" s="4">
        <f>PRODUCT([2]Data!$G5576,[2]Data!$I5576)</f>
        <v>291</v>
      </c>
      <c r="K5576" s="4">
        <f>PRODUCT([2]Data!$G5576,[2]Data!$H5576)</f>
        <v>378</v>
      </c>
      <c r="L5576" s="4">
        <f>[2]Data!$K5576-[2]Data!$J5576</f>
        <v>87</v>
      </c>
      <c r="M5576" s="4" t="str">
        <f>VLOOKUP(Table_1[[#This Row],[Location ID]],[1]Locations!$A:$B,2,0)</f>
        <v>San Diego</v>
      </c>
      <c r="N5576" s="4" t="str">
        <f>VLOOKUP(Table_1[[#This Row],[Sales Person ID]],'[1]Sales People'!$A:$B,2,0)</f>
        <v>Joe Sims</v>
      </c>
      <c r="O5576" s="4" t="str">
        <f>VLOOKUP(Table_1[[#This Row],[Customer ID]],[1]Customers!$A:$B,2,0)</f>
        <v>Ralph Elliott</v>
      </c>
      <c r="P5576" s="5">
        <f>WEEKDAY([2]Data!$F5576)</f>
        <v>6</v>
      </c>
      <c r="Q5576" s="4">
        <f>MONTH([2]Data!$F5576)</f>
        <v>1</v>
      </c>
      <c r="R5576" s="4">
        <f>YEAR([2]Data!$F5576)</f>
        <v>2021</v>
      </c>
    </row>
    <row r="5577" spans="1:18" ht="15.75" customHeight="1">
      <c r="A5577" s="4" t="s">
        <v>6611</v>
      </c>
      <c r="B5577" s="4" t="s">
        <v>44</v>
      </c>
      <c r="C5577" s="4" t="s">
        <v>116</v>
      </c>
      <c r="D5577" s="4" t="s">
        <v>261</v>
      </c>
      <c r="E5577" s="4" t="s">
        <v>513</v>
      </c>
      <c r="F5577" s="11">
        <v>44256</v>
      </c>
      <c r="G5577" s="4">
        <v>1</v>
      </c>
      <c r="H5577" s="4">
        <v>1582</v>
      </c>
      <c r="I5577" s="4">
        <f>VLOOKUP(Table_1[[#This Row],[Product ID]],[1]Products!$A:$D,3,0)</f>
        <v>1234</v>
      </c>
      <c r="J5577" s="4">
        <f>PRODUCT([2]Data!$G5577,[2]Data!$I5577)</f>
        <v>1234</v>
      </c>
      <c r="K5577" s="4">
        <f>PRODUCT([2]Data!$G5577,[2]Data!$H5577)</f>
        <v>1582</v>
      </c>
      <c r="L5577" s="4">
        <f>[2]Data!$K5577-[2]Data!$J5577</f>
        <v>348</v>
      </c>
      <c r="M5577" s="4" t="str">
        <f>VLOOKUP(Table_1[[#This Row],[Location ID]],[1]Locations!$A:$B,2,0)</f>
        <v>Daly City</v>
      </c>
      <c r="N5577" s="4" t="str">
        <f>VLOOKUP(Table_1[[#This Row],[Sales Person ID]],'[1]Sales People'!$A:$B,2,0)</f>
        <v>Martin Carr</v>
      </c>
      <c r="O5577" s="4" t="str">
        <f>VLOOKUP(Table_1[[#This Row],[Customer ID]],[1]Customers!$A:$B,2,0)</f>
        <v>Ralph Richardson</v>
      </c>
      <c r="P5577" s="5">
        <f>WEEKDAY([2]Data!$F5577)</f>
        <v>2</v>
      </c>
      <c r="Q5577" s="4">
        <f>MONTH([2]Data!$F5577)</f>
        <v>3</v>
      </c>
      <c r="R5577" s="4">
        <f>YEAR([2]Data!$F5577)</f>
        <v>2021</v>
      </c>
    </row>
    <row r="5578" spans="1:18" ht="15.75" customHeight="1">
      <c r="A5578" s="4" t="s">
        <v>6612</v>
      </c>
      <c r="B5578" s="4" t="s">
        <v>200</v>
      </c>
      <c r="C5578" s="4" t="s">
        <v>63</v>
      </c>
      <c r="D5578" s="4" t="s">
        <v>122</v>
      </c>
      <c r="E5578" s="4" t="s">
        <v>1913</v>
      </c>
      <c r="F5578" s="11">
        <v>44234</v>
      </c>
      <c r="G5578" s="4">
        <v>1</v>
      </c>
      <c r="H5578" s="4">
        <v>1783</v>
      </c>
      <c r="I5578" s="4">
        <f>VLOOKUP(Table_1[[#This Row],[Product ID]],[1]Products!$A:$D,3,0)</f>
        <v>1516</v>
      </c>
      <c r="J5578" s="4">
        <f>PRODUCT([2]Data!$G5578,[2]Data!$I5578)</f>
        <v>1516</v>
      </c>
      <c r="K5578" s="4">
        <f>PRODUCT([2]Data!$G5578,[2]Data!$H5578)</f>
        <v>1783</v>
      </c>
      <c r="L5578" s="4">
        <f>[2]Data!$K5578-[2]Data!$J5578</f>
        <v>267</v>
      </c>
      <c r="M5578" s="4" t="str">
        <f>VLOOKUP(Table_1[[#This Row],[Location ID]],[1]Locations!$A:$B,2,0)</f>
        <v>Pasadena</v>
      </c>
      <c r="N5578" s="4" t="str">
        <f>VLOOKUP(Table_1[[#This Row],[Sales Person ID]],'[1]Sales People'!$A:$B,2,0)</f>
        <v>Ryan Welch</v>
      </c>
      <c r="O5578" s="4" t="str">
        <f>VLOOKUP(Table_1[[#This Row],[Customer ID]],[1]Customers!$A:$B,2,0)</f>
        <v>Jeffrey Gibson</v>
      </c>
      <c r="P5578" s="5">
        <f>WEEKDAY([2]Data!$F5578)</f>
        <v>1</v>
      </c>
      <c r="Q5578" s="4">
        <f>MONTH([2]Data!$F5578)</f>
        <v>2</v>
      </c>
      <c r="R5578" s="4">
        <f>YEAR([2]Data!$F5578)</f>
        <v>2021</v>
      </c>
    </row>
    <row r="5579" spans="1:18" ht="15.75" customHeight="1">
      <c r="A5579" s="4" t="s">
        <v>6613</v>
      </c>
      <c r="B5579" s="4" t="s">
        <v>359</v>
      </c>
      <c r="C5579" s="4" t="s">
        <v>253</v>
      </c>
      <c r="D5579" s="4" t="s">
        <v>46</v>
      </c>
      <c r="E5579" s="4" t="s">
        <v>2431</v>
      </c>
      <c r="F5579" s="11">
        <v>44230</v>
      </c>
      <c r="G5579" s="4">
        <v>4</v>
      </c>
      <c r="H5579" s="4">
        <v>603</v>
      </c>
      <c r="I5579" s="4">
        <f>VLOOKUP(Table_1[[#This Row],[Product ID]],[1]Products!$A:$D,3,0)</f>
        <v>416</v>
      </c>
      <c r="J5579" s="4">
        <f>PRODUCT([2]Data!$G5579,[2]Data!$I5579)</f>
        <v>1664</v>
      </c>
      <c r="K5579" s="4">
        <f>PRODUCT([2]Data!$G5579,[2]Data!$H5579)</f>
        <v>2412</v>
      </c>
      <c r="L5579" s="4">
        <f>[2]Data!$K5579-[2]Data!$J5579</f>
        <v>748</v>
      </c>
      <c r="M5579" s="4" t="str">
        <f>VLOOKUP(Table_1[[#This Row],[Location ID]],[1]Locations!$A:$B,2,0)</f>
        <v>Downey</v>
      </c>
      <c r="N5579" s="4" t="str">
        <f>VLOOKUP(Table_1[[#This Row],[Sales Person ID]],'[1]Sales People'!$A:$B,2,0)</f>
        <v>Charles Harper</v>
      </c>
      <c r="O5579" s="4" t="str">
        <f>VLOOKUP(Table_1[[#This Row],[Customer ID]],[1]Customers!$A:$B,2,0)</f>
        <v>Shawn Ramos</v>
      </c>
      <c r="P5579" s="5">
        <f>WEEKDAY([2]Data!$F5579)</f>
        <v>4</v>
      </c>
      <c r="Q5579" s="4">
        <f>MONTH([2]Data!$F5579)</f>
        <v>2</v>
      </c>
      <c r="R5579" s="4">
        <f>YEAR([2]Data!$F5579)</f>
        <v>2021</v>
      </c>
    </row>
    <row r="5580" spans="1:18" ht="15.75" customHeight="1">
      <c r="A5580" s="4" t="s">
        <v>6614</v>
      </c>
      <c r="B5580" s="4" t="s">
        <v>829</v>
      </c>
      <c r="C5580" s="4" t="s">
        <v>297</v>
      </c>
      <c r="D5580" s="4" t="s">
        <v>86</v>
      </c>
      <c r="E5580" s="4" t="s">
        <v>1538</v>
      </c>
      <c r="F5580" s="11">
        <v>44255</v>
      </c>
      <c r="G5580" s="4">
        <v>1</v>
      </c>
      <c r="H5580" s="4">
        <v>1638</v>
      </c>
      <c r="I5580" s="4">
        <f>VLOOKUP(Table_1[[#This Row],[Product ID]],[1]Products!$A:$D,3,0)</f>
        <v>1261</v>
      </c>
      <c r="J5580" s="4">
        <f>PRODUCT([2]Data!$G5580,[2]Data!$I5580)</f>
        <v>1261</v>
      </c>
      <c r="K5580" s="4">
        <f>PRODUCT([2]Data!$G5580,[2]Data!$H5580)</f>
        <v>1638</v>
      </c>
      <c r="L5580" s="4">
        <f>[2]Data!$K5580-[2]Data!$J5580</f>
        <v>377</v>
      </c>
      <c r="M5580" s="4" t="str">
        <f>VLOOKUP(Table_1[[#This Row],[Location ID]],[1]Locations!$A:$B,2,0)</f>
        <v>El Monte</v>
      </c>
      <c r="N5580" s="4" t="str">
        <f>VLOOKUP(Table_1[[#This Row],[Sales Person ID]],'[1]Sales People'!$A:$B,2,0)</f>
        <v>Roger Robertson</v>
      </c>
      <c r="O5580" s="4" t="str">
        <f>VLOOKUP(Table_1[[#This Row],[Customer ID]],[1]Customers!$A:$B,2,0)</f>
        <v>Joshua Garza</v>
      </c>
      <c r="P5580" s="5">
        <f>WEEKDAY([2]Data!$F5580)</f>
        <v>1</v>
      </c>
      <c r="Q5580" s="4">
        <f>MONTH([2]Data!$F5580)</f>
        <v>2</v>
      </c>
      <c r="R5580" s="4">
        <f>YEAR([2]Data!$F5580)</f>
        <v>2021</v>
      </c>
    </row>
    <row r="5581" spans="1:18" ht="15.75" customHeight="1">
      <c r="A5581" s="4" t="s">
        <v>6615</v>
      </c>
      <c r="B5581" s="4" t="s">
        <v>184</v>
      </c>
      <c r="C5581" s="4" t="s">
        <v>106</v>
      </c>
      <c r="D5581" s="4" t="s">
        <v>64</v>
      </c>
      <c r="E5581" s="4" t="s">
        <v>2384</v>
      </c>
      <c r="F5581" s="11">
        <v>44203</v>
      </c>
      <c r="G5581" s="4">
        <v>3</v>
      </c>
      <c r="H5581" s="4">
        <v>2005</v>
      </c>
      <c r="I5581" s="4">
        <f>VLOOKUP(Table_1[[#This Row],[Product ID]],[1]Products!$A:$D,3,0)</f>
        <v>1223</v>
      </c>
      <c r="J5581" s="4">
        <f>PRODUCT([2]Data!$G5581,[2]Data!$I5581)</f>
        <v>3669</v>
      </c>
      <c r="K5581" s="4">
        <f>PRODUCT([2]Data!$G5581,[2]Data!$H5581)</f>
        <v>6015</v>
      </c>
      <c r="L5581" s="4">
        <f>[2]Data!$K5581-[2]Data!$J5581</f>
        <v>2346</v>
      </c>
      <c r="M5581" s="4" t="str">
        <f>VLOOKUP(Table_1[[#This Row],[Location ID]],[1]Locations!$A:$B,2,0)</f>
        <v>Fullerton</v>
      </c>
      <c r="N5581" s="4" t="str">
        <f>VLOOKUP(Table_1[[#This Row],[Sales Person ID]],'[1]Sales People'!$A:$B,2,0)</f>
        <v>Scott Mason</v>
      </c>
      <c r="O5581" s="4" t="str">
        <f>VLOOKUP(Table_1[[#This Row],[Customer ID]],[1]Customers!$A:$B,2,0)</f>
        <v>Shawn Scott</v>
      </c>
      <c r="P5581" s="5">
        <f>WEEKDAY([2]Data!$F5581)</f>
        <v>5</v>
      </c>
      <c r="Q5581" s="4">
        <f>MONTH([2]Data!$F5581)</f>
        <v>1</v>
      </c>
      <c r="R5581" s="4">
        <f>YEAR([2]Data!$F5581)</f>
        <v>2021</v>
      </c>
    </row>
    <row r="5582" spans="1:18" ht="15.75" customHeight="1">
      <c r="A5582" s="4" t="s">
        <v>6616</v>
      </c>
      <c r="B5582" s="4" t="s">
        <v>614</v>
      </c>
      <c r="C5582" s="4" t="s">
        <v>151</v>
      </c>
      <c r="D5582" s="4" t="s">
        <v>107</v>
      </c>
      <c r="E5582" s="4" t="s">
        <v>2692</v>
      </c>
      <c r="F5582" s="11">
        <v>44246</v>
      </c>
      <c r="G5582" s="4">
        <v>1</v>
      </c>
      <c r="H5582" s="4">
        <v>2495</v>
      </c>
      <c r="I5582" s="4">
        <f>VLOOKUP(Table_1[[#This Row],[Product ID]],[1]Products!$A:$D,3,0)</f>
        <v>1896</v>
      </c>
      <c r="J5582" s="4">
        <f>PRODUCT([2]Data!$G5582,[2]Data!$I5582)</f>
        <v>1896</v>
      </c>
      <c r="K5582" s="4">
        <f>PRODUCT([2]Data!$G5582,[2]Data!$H5582)</f>
        <v>2495</v>
      </c>
      <c r="L5582" s="4">
        <f>[2]Data!$K5582-[2]Data!$J5582</f>
        <v>599</v>
      </c>
      <c r="M5582" s="4" t="str">
        <f>VLOOKUP(Table_1[[#This Row],[Location ID]],[1]Locations!$A:$B,2,0)</f>
        <v>Salinas</v>
      </c>
      <c r="N5582" s="4" t="str">
        <f>VLOOKUP(Table_1[[#This Row],[Sales Person ID]],'[1]Sales People'!$A:$B,2,0)</f>
        <v>Brian Thomas</v>
      </c>
      <c r="O5582" s="4" t="str">
        <f>VLOOKUP(Table_1[[#This Row],[Customer ID]],[1]Customers!$A:$B,2,0)</f>
        <v>Billy Adams</v>
      </c>
      <c r="P5582" s="5">
        <f>WEEKDAY([2]Data!$F5582)</f>
        <v>6</v>
      </c>
      <c r="Q5582" s="4">
        <f>MONTH([2]Data!$F5582)</f>
        <v>2</v>
      </c>
      <c r="R5582" s="4">
        <f>YEAR([2]Data!$F5582)</f>
        <v>2021</v>
      </c>
    </row>
    <row r="5583" spans="1:18" ht="15.75" customHeight="1">
      <c r="A5583" s="4" t="s">
        <v>6617</v>
      </c>
      <c r="B5583" s="4" t="s">
        <v>94</v>
      </c>
      <c r="C5583" s="4" t="s">
        <v>25</v>
      </c>
      <c r="D5583" s="4" t="s">
        <v>170</v>
      </c>
      <c r="E5583" s="4" t="s">
        <v>1281</v>
      </c>
      <c r="F5583" s="11">
        <v>44269</v>
      </c>
      <c r="G5583" s="4">
        <v>1</v>
      </c>
      <c r="H5583" s="4">
        <v>1972</v>
      </c>
      <c r="I5583" s="4">
        <f>VLOOKUP(Table_1[[#This Row],[Product ID]],[1]Products!$A:$D,3,0)</f>
        <v>1321</v>
      </c>
      <c r="J5583" s="4">
        <f>PRODUCT([2]Data!$G5583,[2]Data!$I5583)</f>
        <v>1321</v>
      </c>
      <c r="K5583" s="4">
        <f>PRODUCT([2]Data!$G5583,[2]Data!$H5583)</f>
        <v>1972</v>
      </c>
      <c r="L5583" s="4">
        <f>[2]Data!$K5583-[2]Data!$J5583</f>
        <v>651</v>
      </c>
      <c r="M5583" s="4" t="str">
        <f>VLOOKUP(Table_1[[#This Row],[Location ID]],[1]Locations!$A:$B,2,0)</f>
        <v>Santa Clarita</v>
      </c>
      <c r="N5583" s="4" t="str">
        <f>VLOOKUP(Table_1[[#This Row],[Sales Person ID]],'[1]Sales People'!$A:$B,2,0)</f>
        <v>Bobby Russell</v>
      </c>
      <c r="O5583" s="4" t="str">
        <f>VLOOKUP(Table_1[[#This Row],[Customer ID]],[1]Customers!$A:$B,2,0)</f>
        <v>Samuel Fowler</v>
      </c>
      <c r="P5583" s="5">
        <f>WEEKDAY([2]Data!$F5583)</f>
        <v>1</v>
      </c>
      <c r="Q5583" s="4">
        <f>MONTH([2]Data!$F5583)</f>
        <v>3</v>
      </c>
      <c r="R5583" s="4">
        <f>YEAR([2]Data!$F5583)</f>
        <v>2021</v>
      </c>
    </row>
    <row r="5584" spans="1:18" ht="15.75" customHeight="1">
      <c r="A5584" s="4" t="s">
        <v>6618</v>
      </c>
      <c r="B5584" s="4" t="s">
        <v>230</v>
      </c>
      <c r="C5584" s="4" t="s">
        <v>90</v>
      </c>
      <c r="D5584" s="4" t="s">
        <v>370</v>
      </c>
      <c r="E5584" s="4" t="s">
        <v>640</v>
      </c>
      <c r="F5584" s="11">
        <v>44238</v>
      </c>
      <c r="G5584" s="4">
        <v>3</v>
      </c>
      <c r="H5584" s="4">
        <v>561</v>
      </c>
      <c r="I5584" s="4">
        <f>VLOOKUP(Table_1[[#This Row],[Product ID]],[1]Products!$A:$D,3,0)</f>
        <v>421</v>
      </c>
      <c r="J5584" s="4">
        <f>PRODUCT([2]Data!$G5584,[2]Data!$I5584)</f>
        <v>1263</v>
      </c>
      <c r="K5584" s="4">
        <f>PRODUCT([2]Data!$G5584,[2]Data!$H5584)</f>
        <v>1683</v>
      </c>
      <c r="L5584" s="4">
        <f>[2]Data!$K5584-[2]Data!$J5584</f>
        <v>420</v>
      </c>
      <c r="M5584" s="4" t="str">
        <f>VLOOKUP(Table_1[[#This Row],[Location ID]],[1]Locations!$A:$B,2,0)</f>
        <v>Palmdale</v>
      </c>
      <c r="N5584" s="4" t="str">
        <f>VLOOKUP(Table_1[[#This Row],[Sales Person ID]],'[1]Sales People'!$A:$B,2,0)</f>
        <v>Eugene Holmes</v>
      </c>
      <c r="O5584" s="4" t="str">
        <f>VLOOKUP(Table_1[[#This Row],[Customer ID]],[1]Customers!$A:$B,2,0)</f>
        <v>Clarence Kelley</v>
      </c>
      <c r="P5584" s="5">
        <f>WEEKDAY([2]Data!$F5584)</f>
        <v>5</v>
      </c>
      <c r="Q5584" s="4">
        <f>MONTH([2]Data!$F5584)</f>
        <v>2</v>
      </c>
      <c r="R5584" s="4">
        <f>YEAR([2]Data!$F5584)</f>
        <v>2021</v>
      </c>
    </row>
    <row r="5585" spans="1:18" ht="15.75" customHeight="1">
      <c r="A5585" s="4" t="s">
        <v>6619</v>
      </c>
      <c r="B5585" s="4" t="s">
        <v>175</v>
      </c>
      <c r="C5585" s="4" t="s">
        <v>121</v>
      </c>
      <c r="D5585" s="4" t="s">
        <v>91</v>
      </c>
      <c r="E5585" s="4" t="s">
        <v>827</v>
      </c>
      <c r="F5585" s="11">
        <v>44265</v>
      </c>
      <c r="G5585" s="4">
        <v>4</v>
      </c>
      <c r="H5585" s="4">
        <v>637</v>
      </c>
      <c r="I5585" s="4">
        <f>VLOOKUP(Table_1[[#This Row],[Product ID]],[1]Products!$A:$D,3,0)</f>
        <v>389</v>
      </c>
      <c r="J5585" s="4">
        <f>PRODUCT([2]Data!$G5585,[2]Data!$I5585)</f>
        <v>1556</v>
      </c>
      <c r="K5585" s="4">
        <f>PRODUCT([2]Data!$G5585,[2]Data!$H5585)</f>
        <v>2548</v>
      </c>
      <c r="L5585" s="4">
        <f>[2]Data!$K5585-[2]Data!$J5585</f>
        <v>992</v>
      </c>
      <c r="M5585" s="4" t="str">
        <f>VLOOKUP(Table_1[[#This Row],[Location ID]],[1]Locations!$A:$B,2,0)</f>
        <v>Richmond</v>
      </c>
      <c r="N5585" s="4" t="str">
        <f>VLOOKUP(Table_1[[#This Row],[Sales Person ID]],'[1]Sales People'!$A:$B,2,0)</f>
        <v>Henry Nelson</v>
      </c>
      <c r="O5585" s="4" t="str">
        <f>VLOOKUP(Table_1[[#This Row],[Customer ID]],[1]Customers!$A:$B,2,0)</f>
        <v>Steven Martinez</v>
      </c>
      <c r="P5585" s="5">
        <f>WEEKDAY([2]Data!$F5585)</f>
        <v>4</v>
      </c>
      <c r="Q5585" s="4">
        <f>MONTH([2]Data!$F5585)</f>
        <v>3</v>
      </c>
      <c r="R5585" s="4">
        <f>YEAR([2]Data!$F5585)</f>
        <v>2021</v>
      </c>
    </row>
    <row r="5586" spans="1:18" ht="15.75" customHeight="1">
      <c r="A5586" s="4" t="s">
        <v>6620</v>
      </c>
      <c r="B5586" s="4" t="s">
        <v>614</v>
      </c>
      <c r="C5586" s="4" t="s">
        <v>240</v>
      </c>
      <c r="D5586" s="4" t="s">
        <v>147</v>
      </c>
      <c r="E5586" s="4" t="s">
        <v>3906</v>
      </c>
      <c r="F5586" s="11">
        <v>44264</v>
      </c>
      <c r="G5586" s="4">
        <v>1</v>
      </c>
      <c r="H5586" s="4">
        <v>2495</v>
      </c>
      <c r="I5586" s="4">
        <f>VLOOKUP(Table_1[[#This Row],[Product ID]],[1]Products!$A:$D,3,0)</f>
        <v>1896</v>
      </c>
      <c r="J5586" s="4">
        <f>PRODUCT([2]Data!$G5586,[2]Data!$I5586)</f>
        <v>1896</v>
      </c>
      <c r="K5586" s="4">
        <f>PRODUCT([2]Data!$G5586,[2]Data!$H5586)</f>
        <v>2495</v>
      </c>
      <c r="L5586" s="4">
        <f>[2]Data!$K5586-[2]Data!$J5586</f>
        <v>599</v>
      </c>
      <c r="M5586" s="4" t="str">
        <f>VLOOKUP(Table_1[[#This Row],[Location ID]],[1]Locations!$A:$B,2,0)</f>
        <v>San Jose</v>
      </c>
      <c r="N5586" s="4" t="str">
        <f>VLOOKUP(Table_1[[#This Row],[Sales Person ID]],'[1]Sales People'!$A:$B,2,0)</f>
        <v>Clarence Fox</v>
      </c>
      <c r="O5586" s="4" t="str">
        <f>VLOOKUP(Table_1[[#This Row],[Customer ID]],[1]Customers!$A:$B,2,0)</f>
        <v>James Foster</v>
      </c>
      <c r="P5586" s="5">
        <f>WEEKDAY([2]Data!$F5586)</f>
        <v>3</v>
      </c>
      <c r="Q5586" s="4">
        <f>MONTH([2]Data!$F5586)</f>
        <v>3</v>
      </c>
      <c r="R5586" s="4">
        <f>YEAR([2]Data!$F5586)</f>
        <v>2021</v>
      </c>
    </row>
    <row r="5587" spans="1:18" ht="15.75" customHeight="1">
      <c r="A5587" s="4" t="s">
        <v>6621</v>
      </c>
      <c r="B5587" s="4" t="s">
        <v>611</v>
      </c>
      <c r="C5587" s="4" t="s">
        <v>45</v>
      </c>
      <c r="D5587" s="4" t="s">
        <v>74</v>
      </c>
      <c r="E5587" s="4" t="s">
        <v>1812</v>
      </c>
      <c r="F5587" s="11">
        <v>44231</v>
      </c>
      <c r="G5587" s="4">
        <v>2</v>
      </c>
      <c r="H5587" s="4">
        <v>368</v>
      </c>
      <c r="I5587" s="4">
        <f>VLOOKUP(Table_1[[#This Row],[Product ID]],[1]Products!$A:$D,3,0)</f>
        <v>269</v>
      </c>
      <c r="J5587" s="4">
        <f>PRODUCT([2]Data!$G5587,[2]Data!$I5587)</f>
        <v>538</v>
      </c>
      <c r="K5587" s="4">
        <f>PRODUCT([2]Data!$G5587,[2]Data!$H5587)</f>
        <v>736</v>
      </c>
      <c r="L5587" s="4">
        <f>[2]Data!$K5587-[2]Data!$J5587</f>
        <v>198</v>
      </c>
      <c r="M5587" s="4" t="str">
        <f>VLOOKUP(Table_1[[#This Row],[Location ID]],[1]Locations!$A:$B,2,0)</f>
        <v>Inglewood</v>
      </c>
      <c r="N5587" s="4" t="str">
        <f>VLOOKUP(Table_1[[#This Row],[Sales Person ID]],'[1]Sales People'!$A:$B,2,0)</f>
        <v>Jeremy Mendoza</v>
      </c>
      <c r="O5587" s="4" t="str">
        <f>VLOOKUP(Table_1[[#This Row],[Customer ID]],[1]Customers!$A:$B,2,0)</f>
        <v>Larry Stone</v>
      </c>
      <c r="P5587" s="5">
        <f>WEEKDAY([2]Data!$F5587)</f>
        <v>5</v>
      </c>
      <c r="Q5587" s="4">
        <f>MONTH([2]Data!$F5587)</f>
        <v>2</v>
      </c>
      <c r="R5587" s="4">
        <f>YEAR([2]Data!$F5587)</f>
        <v>2021</v>
      </c>
    </row>
    <row r="5588" spans="1:18" ht="15.75" customHeight="1">
      <c r="A5588" s="4" t="s">
        <v>6622</v>
      </c>
      <c r="B5588" s="4" t="s">
        <v>179</v>
      </c>
      <c r="C5588" s="4" t="s">
        <v>126</v>
      </c>
      <c r="D5588" s="4" t="s">
        <v>107</v>
      </c>
      <c r="E5588" s="4" t="s">
        <v>305</v>
      </c>
      <c r="F5588" s="11">
        <v>44213</v>
      </c>
      <c r="G5588" s="4">
        <v>1</v>
      </c>
      <c r="H5588" s="4">
        <v>112</v>
      </c>
      <c r="I5588" s="4">
        <f>VLOOKUP(Table_1[[#This Row],[Product ID]],[1]Products!$A:$D,3,0)</f>
        <v>90</v>
      </c>
      <c r="J5588" s="4">
        <f>PRODUCT([2]Data!$G5588,[2]Data!$I5588)</f>
        <v>90</v>
      </c>
      <c r="K5588" s="4">
        <f>PRODUCT([2]Data!$G5588,[2]Data!$H5588)</f>
        <v>112</v>
      </c>
      <c r="L5588" s="4">
        <f>[2]Data!$K5588-[2]Data!$J5588</f>
        <v>22</v>
      </c>
      <c r="M5588" s="4" t="str">
        <f>VLOOKUP(Table_1[[#This Row],[Location ID]],[1]Locations!$A:$B,2,0)</f>
        <v>Glendale</v>
      </c>
      <c r="N5588" s="4" t="str">
        <f>VLOOKUP(Table_1[[#This Row],[Sales Person ID]],'[1]Sales People'!$A:$B,2,0)</f>
        <v>Brian Thomas</v>
      </c>
      <c r="O5588" s="4" t="str">
        <f>VLOOKUP(Table_1[[#This Row],[Customer ID]],[1]Customers!$A:$B,2,0)</f>
        <v>Eric Bowman</v>
      </c>
      <c r="P5588" s="5">
        <f>WEEKDAY([2]Data!$F5588)</f>
        <v>1</v>
      </c>
      <c r="Q5588" s="4">
        <f>MONTH([2]Data!$F5588)</f>
        <v>1</v>
      </c>
      <c r="R5588" s="4">
        <f>YEAR([2]Data!$F5588)</f>
        <v>2021</v>
      </c>
    </row>
    <row r="5589" spans="1:18" ht="15.75" customHeight="1">
      <c r="A5589" s="4" t="s">
        <v>6623</v>
      </c>
      <c r="B5589" s="4" t="s">
        <v>105</v>
      </c>
      <c r="C5589" s="4" t="s">
        <v>388</v>
      </c>
      <c r="D5589" s="4" t="s">
        <v>102</v>
      </c>
      <c r="E5589" s="4" t="s">
        <v>2382</v>
      </c>
      <c r="F5589" s="11">
        <v>44200</v>
      </c>
      <c r="G5589" s="4">
        <v>1</v>
      </c>
      <c r="H5589" s="4">
        <v>1639</v>
      </c>
      <c r="I5589" s="4">
        <f>VLOOKUP(Table_1[[#This Row],[Product ID]],[1]Products!$A:$D,3,0)</f>
        <v>1295</v>
      </c>
      <c r="J5589" s="4">
        <f>PRODUCT([2]Data!$G5589,[2]Data!$I5589)</f>
        <v>1295</v>
      </c>
      <c r="K5589" s="4">
        <f>PRODUCT([2]Data!$G5589,[2]Data!$H5589)</f>
        <v>1639</v>
      </c>
      <c r="L5589" s="4">
        <f>[2]Data!$K5589-[2]Data!$J5589</f>
        <v>344</v>
      </c>
      <c r="M5589" s="4" t="str">
        <f>VLOOKUP(Table_1[[#This Row],[Location ID]],[1]Locations!$A:$B,2,0)</f>
        <v>San Diego</v>
      </c>
      <c r="N5589" s="4" t="str">
        <f>VLOOKUP(Table_1[[#This Row],[Sales Person ID]],'[1]Sales People'!$A:$B,2,0)</f>
        <v>Howard Gardner</v>
      </c>
      <c r="O5589" s="4" t="str">
        <f>VLOOKUP(Table_1[[#This Row],[Customer ID]],[1]Customers!$A:$B,2,0)</f>
        <v>Todd Lynch</v>
      </c>
      <c r="P5589" s="5">
        <f>WEEKDAY([2]Data!$F5589)</f>
        <v>2</v>
      </c>
      <c r="Q5589" s="4">
        <f>MONTH([2]Data!$F5589)</f>
        <v>1</v>
      </c>
      <c r="R5589" s="4">
        <f>YEAR([2]Data!$F5589)</f>
        <v>2021</v>
      </c>
    </row>
    <row r="5590" spans="1:18" ht="15.75" customHeight="1">
      <c r="A5590" s="4" t="s">
        <v>6624</v>
      </c>
      <c r="B5590" s="4" t="s">
        <v>677</v>
      </c>
      <c r="C5590" s="4" t="s">
        <v>121</v>
      </c>
      <c r="D5590" s="4" t="s">
        <v>36</v>
      </c>
      <c r="E5590" s="4" t="s">
        <v>379</v>
      </c>
      <c r="F5590" s="11">
        <v>44230</v>
      </c>
      <c r="G5590" s="4">
        <v>3</v>
      </c>
      <c r="H5590" s="4">
        <v>2241</v>
      </c>
      <c r="I5590" s="4">
        <f>VLOOKUP(Table_1[[#This Row],[Product ID]],[1]Products!$A:$D,3,0)</f>
        <v>1367</v>
      </c>
      <c r="J5590" s="4">
        <f>PRODUCT([2]Data!$G5590,[2]Data!$I5590)</f>
        <v>4101</v>
      </c>
      <c r="K5590" s="4">
        <f>PRODUCT([2]Data!$G5590,[2]Data!$H5590)</f>
        <v>6723</v>
      </c>
      <c r="L5590" s="4">
        <f>[2]Data!$K5590-[2]Data!$J5590</f>
        <v>2622</v>
      </c>
      <c r="M5590" s="4" t="str">
        <f>VLOOKUP(Table_1[[#This Row],[Location ID]],[1]Locations!$A:$B,2,0)</f>
        <v>Richmond</v>
      </c>
      <c r="N5590" s="4" t="str">
        <f>VLOOKUP(Table_1[[#This Row],[Sales Person ID]],'[1]Sales People'!$A:$B,2,0)</f>
        <v>Brian Davis</v>
      </c>
      <c r="O5590" s="4" t="str">
        <f>VLOOKUP(Table_1[[#This Row],[Customer ID]],[1]Customers!$A:$B,2,0)</f>
        <v>Wayne Owens</v>
      </c>
      <c r="P5590" s="5">
        <f>WEEKDAY([2]Data!$F5590)</f>
        <v>4</v>
      </c>
      <c r="Q5590" s="4">
        <f>MONTH([2]Data!$F5590)</f>
        <v>2</v>
      </c>
      <c r="R5590" s="4">
        <f>YEAR([2]Data!$F5590)</f>
        <v>2021</v>
      </c>
    </row>
    <row r="5591" spans="1:18" ht="15.75" customHeight="1">
      <c r="A5591" s="4" t="s">
        <v>6625</v>
      </c>
      <c r="B5591" s="4" t="s">
        <v>341</v>
      </c>
      <c r="C5591" s="4" t="s">
        <v>403</v>
      </c>
      <c r="D5591" s="4" t="s">
        <v>356</v>
      </c>
      <c r="E5591" s="4" t="s">
        <v>404</v>
      </c>
      <c r="F5591" s="11">
        <v>44229</v>
      </c>
      <c r="G5591" s="4">
        <v>4</v>
      </c>
      <c r="H5591" s="4">
        <v>1635</v>
      </c>
      <c r="I5591" s="4">
        <f>VLOOKUP(Table_1[[#This Row],[Product ID]],[1]Products!$A:$D,3,0)</f>
        <v>1046</v>
      </c>
      <c r="J5591" s="4">
        <f>PRODUCT([2]Data!$G5591,[2]Data!$I5591)</f>
        <v>4184</v>
      </c>
      <c r="K5591" s="4">
        <f>PRODUCT([2]Data!$G5591,[2]Data!$H5591)</f>
        <v>6540</v>
      </c>
      <c r="L5591" s="4">
        <f>[2]Data!$K5591-[2]Data!$J5591</f>
        <v>2356</v>
      </c>
      <c r="M5591" s="4" t="str">
        <f>VLOOKUP(Table_1[[#This Row],[Location ID]],[1]Locations!$A:$B,2,0)</f>
        <v>Visalia</v>
      </c>
      <c r="N5591" s="4" t="str">
        <f>VLOOKUP(Table_1[[#This Row],[Sales Person ID]],'[1]Sales People'!$A:$B,2,0)</f>
        <v>Larry Marshall</v>
      </c>
      <c r="O5591" s="4" t="str">
        <f>VLOOKUP(Table_1[[#This Row],[Customer ID]],[1]Customers!$A:$B,2,0)</f>
        <v>Matthew Fernandez</v>
      </c>
      <c r="P5591" s="5">
        <f>WEEKDAY([2]Data!$F5591)</f>
        <v>3</v>
      </c>
      <c r="Q5591" s="4">
        <f>MONTH([2]Data!$F5591)</f>
        <v>2</v>
      </c>
      <c r="R5591" s="4">
        <f>YEAR([2]Data!$F5591)</f>
        <v>2021</v>
      </c>
    </row>
    <row r="5592" spans="1:18" ht="15.75" customHeight="1">
      <c r="A5592" s="4" t="s">
        <v>6626</v>
      </c>
      <c r="B5592" s="4" t="s">
        <v>115</v>
      </c>
      <c r="C5592" s="4" t="s">
        <v>81</v>
      </c>
      <c r="D5592" s="4" t="s">
        <v>181</v>
      </c>
      <c r="E5592" s="4" t="s">
        <v>619</v>
      </c>
      <c r="F5592" s="11">
        <v>44209</v>
      </c>
      <c r="G5592" s="4">
        <v>1</v>
      </c>
      <c r="H5592" s="4">
        <v>1671</v>
      </c>
      <c r="I5592" s="4">
        <f>VLOOKUP(Table_1[[#This Row],[Product ID]],[1]Products!$A:$D,3,0)</f>
        <v>1220</v>
      </c>
      <c r="J5592" s="4">
        <f>PRODUCT([2]Data!$G5592,[2]Data!$I5592)</f>
        <v>1220</v>
      </c>
      <c r="K5592" s="4">
        <f>PRODUCT([2]Data!$G5592,[2]Data!$H5592)</f>
        <v>1671</v>
      </c>
      <c r="L5592" s="4">
        <f>[2]Data!$K5592-[2]Data!$J5592</f>
        <v>451</v>
      </c>
      <c r="M5592" s="4" t="str">
        <f>VLOOKUP(Table_1[[#This Row],[Location ID]],[1]Locations!$A:$B,2,0)</f>
        <v>Clovis</v>
      </c>
      <c r="N5592" s="4" t="str">
        <f>VLOOKUP(Table_1[[#This Row],[Sales Person ID]],'[1]Sales People'!$A:$B,2,0)</f>
        <v>Sean Miller</v>
      </c>
      <c r="O5592" s="4" t="str">
        <f>VLOOKUP(Table_1[[#This Row],[Customer ID]],[1]Customers!$A:$B,2,0)</f>
        <v>Aaron Mills</v>
      </c>
      <c r="P5592" s="5">
        <f>WEEKDAY([2]Data!$F5592)</f>
        <v>4</v>
      </c>
      <c r="Q5592" s="4">
        <f>MONTH([2]Data!$F5592)</f>
        <v>1</v>
      </c>
      <c r="R5592" s="4">
        <f>YEAR([2]Data!$F5592)</f>
        <v>2021</v>
      </c>
    </row>
    <row r="5593" spans="1:18" ht="15.75" customHeight="1">
      <c r="A5593" s="4" t="s">
        <v>6627</v>
      </c>
      <c r="B5593" s="4" t="s">
        <v>616</v>
      </c>
      <c r="C5593" s="4" t="s">
        <v>581</v>
      </c>
      <c r="D5593" s="4" t="s">
        <v>176</v>
      </c>
      <c r="E5593" s="4" t="s">
        <v>996</v>
      </c>
      <c r="F5593" s="11">
        <v>44269</v>
      </c>
      <c r="G5593" s="4">
        <v>1</v>
      </c>
      <c r="H5593" s="4">
        <v>913</v>
      </c>
      <c r="I5593" s="4">
        <f>VLOOKUP(Table_1[[#This Row],[Product ID]],[1]Products!$A:$D,3,0)</f>
        <v>584</v>
      </c>
      <c r="J5593" s="4">
        <f>PRODUCT([2]Data!$G5593,[2]Data!$I5593)</f>
        <v>584</v>
      </c>
      <c r="K5593" s="4">
        <f>PRODUCT([2]Data!$G5593,[2]Data!$H5593)</f>
        <v>913</v>
      </c>
      <c r="L5593" s="4">
        <f>[2]Data!$K5593-[2]Data!$J5593</f>
        <v>329</v>
      </c>
      <c r="M5593" s="4" t="str">
        <f>VLOOKUP(Table_1[[#This Row],[Location ID]],[1]Locations!$A:$B,2,0)</f>
        <v>Fresno</v>
      </c>
      <c r="N5593" s="4" t="str">
        <f>VLOOKUP(Table_1[[#This Row],[Sales Person ID]],'[1]Sales People'!$A:$B,2,0)</f>
        <v>Joe Sims</v>
      </c>
      <c r="O5593" s="4" t="str">
        <f>VLOOKUP(Table_1[[#This Row],[Customer ID]],[1]Customers!$A:$B,2,0)</f>
        <v>Matthew Campbell</v>
      </c>
      <c r="P5593" s="5">
        <f>WEEKDAY([2]Data!$F5593)</f>
        <v>1</v>
      </c>
      <c r="Q5593" s="4">
        <f>MONTH([2]Data!$F5593)</f>
        <v>3</v>
      </c>
      <c r="R5593" s="4">
        <f>YEAR([2]Data!$F5593)</f>
        <v>2021</v>
      </c>
    </row>
    <row r="5594" spans="1:18" ht="15.75" customHeight="1">
      <c r="A5594" s="4" t="s">
        <v>6628</v>
      </c>
      <c r="B5594" s="4" t="s">
        <v>384</v>
      </c>
      <c r="C5594" s="4" t="s">
        <v>226</v>
      </c>
      <c r="D5594" s="4" t="s">
        <v>74</v>
      </c>
      <c r="E5594" s="4" t="s">
        <v>1898</v>
      </c>
      <c r="F5594" s="11">
        <v>44238</v>
      </c>
      <c r="G5594" s="4">
        <v>1</v>
      </c>
      <c r="H5594" s="4">
        <v>2182</v>
      </c>
      <c r="I5594" s="4">
        <f>VLOOKUP(Table_1[[#This Row],[Product ID]],[1]Products!$A:$D,3,0)</f>
        <v>1200</v>
      </c>
      <c r="J5594" s="4">
        <f>PRODUCT([2]Data!$G5594,[2]Data!$I5594)</f>
        <v>1200</v>
      </c>
      <c r="K5594" s="4">
        <f>PRODUCT([2]Data!$G5594,[2]Data!$H5594)</f>
        <v>2182</v>
      </c>
      <c r="L5594" s="4">
        <f>[2]Data!$K5594-[2]Data!$J5594</f>
        <v>982</v>
      </c>
      <c r="M5594" s="4" t="str">
        <f>VLOOKUP(Table_1[[#This Row],[Location ID]],[1]Locations!$A:$B,2,0)</f>
        <v>El Cajon</v>
      </c>
      <c r="N5594" s="4" t="str">
        <f>VLOOKUP(Table_1[[#This Row],[Sales Person ID]],'[1]Sales People'!$A:$B,2,0)</f>
        <v>Jeremy Mendoza</v>
      </c>
      <c r="O5594" s="4" t="str">
        <f>VLOOKUP(Table_1[[#This Row],[Customer ID]],[1]Customers!$A:$B,2,0)</f>
        <v>Justin Graham</v>
      </c>
      <c r="P5594" s="5">
        <f>WEEKDAY([2]Data!$F5594)</f>
        <v>5</v>
      </c>
      <c r="Q5594" s="4">
        <f>MONTH([2]Data!$F5594)</f>
        <v>2</v>
      </c>
      <c r="R5594" s="4">
        <f>YEAR([2]Data!$F5594)</f>
        <v>2021</v>
      </c>
    </row>
    <row r="5595" spans="1:18" ht="15.75" customHeight="1">
      <c r="A5595" s="4" t="s">
        <v>6629</v>
      </c>
      <c r="B5595" s="4" t="s">
        <v>143</v>
      </c>
      <c r="C5595" s="4" t="s">
        <v>50</v>
      </c>
      <c r="D5595" s="4" t="s">
        <v>41</v>
      </c>
      <c r="E5595" s="4" t="s">
        <v>2471</v>
      </c>
      <c r="F5595" s="11">
        <v>44248</v>
      </c>
      <c r="G5595" s="4">
        <v>2</v>
      </c>
      <c r="H5595" s="4">
        <v>2091</v>
      </c>
      <c r="I5595" s="4">
        <f>VLOOKUP(Table_1[[#This Row],[Product ID]],[1]Products!$A:$D,3,0)</f>
        <v>1485</v>
      </c>
      <c r="J5595" s="4">
        <f>PRODUCT([2]Data!$G5595,[2]Data!$I5595)</f>
        <v>2970</v>
      </c>
      <c r="K5595" s="4">
        <f>PRODUCT([2]Data!$G5595,[2]Data!$H5595)</f>
        <v>4182</v>
      </c>
      <c r="L5595" s="4">
        <f>[2]Data!$K5595-[2]Data!$J5595</f>
        <v>1212</v>
      </c>
      <c r="M5595" s="4" t="str">
        <f>VLOOKUP(Table_1[[#This Row],[Location ID]],[1]Locations!$A:$B,2,0)</f>
        <v>Oceanside</v>
      </c>
      <c r="N5595" s="4" t="str">
        <f>VLOOKUP(Table_1[[#This Row],[Sales Person ID]],'[1]Sales People'!$A:$B,2,0)</f>
        <v>Carl Hall</v>
      </c>
      <c r="O5595" s="4" t="str">
        <f>VLOOKUP(Table_1[[#This Row],[Customer ID]],[1]Customers!$A:$B,2,0)</f>
        <v>Joe Gordon</v>
      </c>
      <c r="P5595" s="5">
        <f>WEEKDAY([2]Data!$F5595)</f>
        <v>1</v>
      </c>
      <c r="Q5595" s="4">
        <f>MONTH([2]Data!$F5595)</f>
        <v>2</v>
      </c>
      <c r="R5595" s="4">
        <f>YEAR([2]Data!$F5595)</f>
        <v>2021</v>
      </c>
    </row>
    <row r="5596" spans="1:18" ht="15.75" customHeight="1">
      <c r="A5596" s="4" t="s">
        <v>6630</v>
      </c>
      <c r="B5596" s="4" t="s">
        <v>218</v>
      </c>
      <c r="C5596" s="4" t="s">
        <v>226</v>
      </c>
      <c r="D5596" s="4" t="s">
        <v>122</v>
      </c>
      <c r="E5596" s="4" t="s">
        <v>764</v>
      </c>
      <c r="F5596" s="11">
        <v>44268</v>
      </c>
      <c r="G5596" s="4">
        <v>3</v>
      </c>
      <c r="H5596" s="4">
        <v>2464</v>
      </c>
      <c r="I5596" s="4">
        <f>VLOOKUP(Table_1[[#This Row],[Product ID]],[1]Products!$A:$D,3,0)</f>
        <v>1774</v>
      </c>
      <c r="J5596" s="4">
        <f>PRODUCT([2]Data!$G5596,[2]Data!$I5596)</f>
        <v>5322</v>
      </c>
      <c r="K5596" s="4">
        <f>PRODUCT([2]Data!$G5596,[2]Data!$H5596)</f>
        <v>7392</v>
      </c>
      <c r="L5596" s="4">
        <f>[2]Data!$K5596-[2]Data!$J5596</f>
        <v>2070</v>
      </c>
      <c r="M5596" s="4" t="str">
        <f>VLOOKUP(Table_1[[#This Row],[Location ID]],[1]Locations!$A:$B,2,0)</f>
        <v>El Cajon</v>
      </c>
      <c r="N5596" s="4" t="str">
        <f>VLOOKUP(Table_1[[#This Row],[Sales Person ID]],'[1]Sales People'!$A:$B,2,0)</f>
        <v>Ryan Welch</v>
      </c>
      <c r="O5596" s="4" t="str">
        <f>VLOOKUP(Table_1[[#This Row],[Customer ID]],[1]Customers!$A:$B,2,0)</f>
        <v>Benjamin Carter</v>
      </c>
      <c r="P5596" s="5">
        <f>WEEKDAY([2]Data!$F5596)</f>
        <v>7</v>
      </c>
      <c r="Q5596" s="4">
        <f>MONTH([2]Data!$F5596)</f>
        <v>3</v>
      </c>
      <c r="R5596" s="4">
        <f>YEAR([2]Data!$F5596)</f>
        <v>2021</v>
      </c>
    </row>
    <row r="5597" spans="1:18" ht="15.75" customHeight="1">
      <c r="A5597" s="4" t="s">
        <v>6631</v>
      </c>
      <c r="B5597" s="4" t="s">
        <v>381</v>
      </c>
      <c r="C5597" s="4" t="s">
        <v>85</v>
      </c>
      <c r="D5597" s="4" t="s">
        <v>202</v>
      </c>
      <c r="E5597" s="4" t="s">
        <v>978</v>
      </c>
      <c r="F5597" s="11">
        <v>44210</v>
      </c>
      <c r="G5597" s="4">
        <v>2</v>
      </c>
      <c r="H5597" s="4">
        <v>771</v>
      </c>
      <c r="I5597" s="4">
        <f>VLOOKUP(Table_1[[#This Row],[Product ID]],[1]Products!$A:$D,3,0)</f>
        <v>648</v>
      </c>
      <c r="J5597" s="4">
        <f>PRODUCT([2]Data!$G5597,[2]Data!$I5597)</f>
        <v>1296</v>
      </c>
      <c r="K5597" s="4">
        <f>PRODUCT([2]Data!$G5597,[2]Data!$H5597)</f>
        <v>1542</v>
      </c>
      <c r="L5597" s="4">
        <f>[2]Data!$K5597-[2]Data!$J5597</f>
        <v>246</v>
      </c>
      <c r="M5597" s="4" t="str">
        <f>VLOOKUP(Table_1[[#This Row],[Location ID]],[1]Locations!$A:$B,2,0)</f>
        <v>West Covina</v>
      </c>
      <c r="N5597" s="4" t="str">
        <f>VLOOKUP(Table_1[[#This Row],[Sales Person ID]],'[1]Sales People'!$A:$B,2,0)</f>
        <v>Robert Reed</v>
      </c>
      <c r="O5597" s="4" t="str">
        <f>VLOOKUP(Table_1[[#This Row],[Customer ID]],[1]Customers!$A:$B,2,0)</f>
        <v>Ronald Anderson</v>
      </c>
      <c r="P5597" s="5">
        <f>WEEKDAY([2]Data!$F5597)</f>
        <v>5</v>
      </c>
      <c r="Q5597" s="4">
        <f>MONTH([2]Data!$F5597)</f>
        <v>1</v>
      </c>
      <c r="R5597" s="4">
        <f>YEAR([2]Data!$F5597)</f>
        <v>2021</v>
      </c>
    </row>
    <row r="5598" spans="1:18" ht="15.75" customHeight="1">
      <c r="A5598" s="4" t="s">
        <v>6632</v>
      </c>
      <c r="B5598" s="4" t="s">
        <v>637</v>
      </c>
      <c r="C5598" s="4" t="s">
        <v>480</v>
      </c>
      <c r="D5598" s="4" t="s">
        <v>31</v>
      </c>
      <c r="E5598" s="4" t="s">
        <v>942</v>
      </c>
      <c r="F5598" s="11">
        <v>44253</v>
      </c>
      <c r="G5598" s="4">
        <v>1</v>
      </c>
      <c r="H5598" s="4">
        <v>584</v>
      </c>
      <c r="I5598" s="4">
        <f>VLOOKUP(Table_1[[#This Row],[Product ID]],[1]Products!$A:$D,3,0)</f>
        <v>420</v>
      </c>
      <c r="J5598" s="4">
        <f>PRODUCT([2]Data!$G5598,[2]Data!$I5598)</f>
        <v>420</v>
      </c>
      <c r="K5598" s="4">
        <f>PRODUCT([2]Data!$G5598,[2]Data!$H5598)</f>
        <v>584</v>
      </c>
      <c r="L5598" s="4">
        <f>[2]Data!$K5598-[2]Data!$J5598</f>
        <v>164</v>
      </c>
      <c r="M5598" s="4" t="str">
        <f>VLOOKUP(Table_1[[#This Row],[Location ID]],[1]Locations!$A:$B,2,0)</f>
        <v>Escondido</v>
      </c>
      <c r="N5598" s="4" t="str">
        <f>VLOOKUP(Table_1[[#This Row],[Sales Person ID]],'[1]Sales People'!$A:$B,2,0)</f>
        <v>Joshua Cook</v>
      </c>
      <c r="O5598" s="4" t="str">
        <f>VLOOKUP(Table_1[[#This Row],[Customer ID]],[1]Customers!$A:$B,2,0)</f>
        <v>Joshua Collins</v>
      </c>
      <c r="P5598" s="5">
        <f>WEEKDAY([2]Data!$F5598)</f>
        <v>6</v>
      </c>
      <c r="Q5598" s="4">
        <f>MONTH([2]Data!$F5598)</f>
        <v>2</v>
      </c>
      <c r="R5598" s="4">
        <f>YEAR([2]Data!$F5598)</f>
        <v>2021</v>
      </c>
    </row>
    <row r="5599" spans="1:18" ht="15.75" customHeight="1">
      <c r="A5599" s="4" t="s">
        <v>6633</v>
      </c>
      <c r="B5599" s="4" t="s">
        <v>221</v>
      </c>
      <c r="C5599" s="4" t="s">
        <v>106</v>
      </c>
      <c r="D5599" s="4" t="s">
        <v>176</v>
      </c>
      <c r="E5599" s="4" t="s">
        <v>1603</v>
      </c>
      <c r="F5599" s="11">
        <v>44229</v>
      </c>
      <c r="G5599" s="4">
        <v>3</v>
      </c>
      <c r="H5599" s="4">
        <v>458</v>
      </c>
      <c r="I5599" s="4">
        <f>VLOOKUP(Table_1[[#This Row],[Product ID]],[1]Products!$A:$D,3,0)</f>
        <v>376</v>
      </c>
      <c r="J5599" s="4">
        <f>PRODUCT([2]Data!$G5599,[2]Data!$I5599)</f>
        <v>1128</v>
      </c>
      <c r="K5599" s="4">
        <f>PRODUCT([2]Data!$G5599,[2]Data!$H5599)</f>
        <v>1374</v>
      </c>
      <c r="L5599" s="4">
        <f>[2]Data!$K5599-[2]Data!$J5599</f>
        <v>246</v>
      </c>
      <c r="M5599" s="4" t="str">
        <f>VLOOKUP(Table_1[[#This Row],[Location ID]],[1]Locations!$A:$B,2,0)</f>
        <v>Fullerton</v>
      </c>
      <c r="N5599" s="4" t="str">
        <f>VLOOKUP(Table_1[[#This Row],[Sales Person ID]],'[1]Sales People'!$A:$B,2,0)</f>
        <v>Joe Sims</v>
      </c>
      <c r="O5599" s="4" t="str">
        <f>VLOOKUP(Table_1[[#This Row],[Customer ID]],[1]Customers!$A:$B,2,0)</f>
        <v>James Castillo</v>
      </c>
      <c r="P5599" s="5">
        <f>WEEKDAY([2]Data!$F5599)</f>
        <v>3</v>
      </c>
      <c r="Q5599" s="4">
        <f>MONTH([2]Data!$F5599)</f>
        <v>2</v>
      </c>
      <c r="R5599" s="4">
        <f>YEAR([2]Data!$F5599)</f>
        <v>2021</v>
      </c>
    </row>
    <row r="5600" spans="1:18" ht="15.75" customHeight="1">
      <c r="A5600" s="4" t="s">
        <v>6634</v>
      </c>
      <c r="B5600" s="4" t="s">
        <v>548</v>
      </c>
      <c r="C5600" s="4" t="s">
        <v>81</v>
      </c>
      <c r="D5600" s="4" t="s">
        <v>309</v>
      </c>
      <c r="E5600" s="4" t="s">
        <v>1086</v>
      </c>
      <c r="F5600" s="11">
        <v>44260</v>
      </c>
      <c r="G5600" s="4">
        <v>4</v>
      </c>
      <c r="H5600" s="4">
        <v>556</v>
      </c>
      <c r="I5600" s="4">
        <f>VLOOKUP(Table_1[[#This Row],[Product ID]],[1]Products!$A:$D,3,0)</f>
        <v>395</v>
      </c>
      <c r="J5600" s="4">
        <f>PRODUCT([2]Data!$G5600,[2]Data!$I5600)</f>
        <v>1580</v>
      </c>
      <c r="K5600" s="4">
        <f>PRODUCT([2]Data!$G5600,[2]Data!$H5600)</f>
        <v>2224</v>
      </c>
      <c r="L5600" s="4">
        <f>[2]Data!$K5600-[2]Data!$J5600</f>
        <v>644</v>
      </c>
      <c r="M5600" s="4" t="str">
        <f>VLOOKUP(Table_1[[#This Row],[Location ID]],[1]Locations!$A:$B,2,0)</f>
        <v>Clovis</v>
      </c>
      <c r="N5600" s="4" t="str">
        <f>VLOOKUP(Table_1[[#This Row],[Sales Person ID]],'[1]Sales People'!$A:$B,2,0)</f>
        <v>Kenneth Fields</v>
      </c>
      <c r="O5600" s="4" t="str">
        <f>VLOOKUP(Table_1[[#This Row],[Customer ID]],[1]Customers!$A:$B,2,0)</f>
        <v>Christopher Wright</v>
      </c>
      <c r="P5600" s="5">
        <f>WEEKDAY([2]Data!$F5600)</f>
        <v>6</v>
      </c>
      <c r="Q5600" s="4">
        <f>MONTH([2]Data!$F5600)</f>
        <v>3</v>
      </c>
      <c r="R5600" s="4">
        <f>YEAR([2]Data!$F5600)</f>
        <v>2021</v>
      </c>
    </row>
    <row r="5601" spans="1:18" ht="15.75" customHeight="1">
      <c r="A5601" s="4" t="s">
        <v>6635</v>
      </c>
      <c r="B5601" s="4" t="s">
        <v>614</v>
      </c>
      <c r="C5601" s="4" t="s">
        <v>333</v>
      </c>
      <c r="D5601" s="4" t="s">
        <v>309</v>
      </c>
      <c r="E5601" s="4" t="s">
        <v>144</v>
      </c>
      <c r="F5601" s="11">
        <v>44212</v>
      </c>
      <c r="G5601" s="4">
        <v>1</v>
      </c>
      <c r="H5601" s="4">
        <v>2495</v>
      </c>
      <c r="I5601" s="4">
        <f>VLOOKUP(Table_1[[#This Row],[Product ID]],[1]Products!$A:$D,3,0)</f>
        <v>1896</v>
      </c>
      <c r="J5601" s="4">
        <f>PRODUCT([2]Data!$G5601,[2]Data!$I5601)</f>
        <v>1896</v>
      </c>
      <c r="K5601" s="4">
        <f>PRODUCT([2]Data!$G5601,[2]Data!$H5601)</f>
        <v>2495</v>
      </c>
      <c r="L5601" s="4">
        <f>[2]Data!$K5601-[2]Data!$J5601</f>
        <v>599</v>
      </c>
      <c r="M5601" s="4" t="str">
        <f>VLOOKUP(Table_1[[#This Row],[Location ID]],[1]Locations!$A:$B,2,0)</f>
        <v>Rancho Cucamonga</v>
      </c>
      <c r="N5601" s="4" t="str">
        <f>VLOOKUP(Table_1[[#This Row],[Sales Person ID]],'[1]Sales People'!$A:$B,2,0)</f>
        <v>Kenneth Fields</v>
      </c>
      <c r="O5601" s="4" t="str">
        <f>VLOOKUP(Table_1[[#This Row],[Customer ID]],[1]Customers!$A:$B,2,0)</f>
        <v>Scott Rice</v>
      </c>
      <c r="P5601" s="5">
        <f>WEEKDAY([2]Data!$F5601)</f>
        <v>7</v>
      </c>
      <c r="Q5601" s="4">
        <f>MONTH([2]Data!$F5601)</f>
        <v>1</v>
      </c>
      <c r="R5601" s="4">
        <f>YEAR([2]Data!$F5601)</f>
        <v>2021</v>
      </c>
    </row>
    <row r="5602" spans="1:18" ht="15.75" customHeight="1">
      <c r="A5602" s="4" t="s">
        <v>6636</v>
      </c>
      <c r="B5602" s="4" t="s">
        <v>411</v>
      </c>
      <c r="C5602" s="4" t="s">
        <v>201</v>
      </c>
      <c r="D5602" s="4" t="s">
        <v>64</v>
      </c>
      <c r="E5602" s="4" t="s">
        <v>2484</v>
      </c>
      <c r="F5602" s="11">
        <v>44212</v>
      </c>
      <c r="G5602" s="4">
        <v>4</v>
      </c>
      <c r="H5602" s="4">
        <v>886</v>
      </c>
      <c r="I5602" s="4">
        <f>VLOOKUP(Table_1[[#This Row],[Product ID]],[1]Products!$A:$D,3,0)</f>
        <v>478</v>
      </c>
      <c r="J5602" s="4">
        <f>PRODUCT([2]Data!$G5602,[2]Data!$I5602)</f>
        <v>1912</v>
      </c>
      <c r="K5602" s="4">
        <f>PRODUCT([2]Data!$G5602,[2]Data!$H5602)</f>
        <v>3544</v>
      </c>
      <c r="L5602" s="4">
        <f>[2]Data!$K5602-[2]Data!$J5602</f>
        <v>1632</v>
      </c>
      <c r="M5602" s="4" t="str">
        <f>VLOOKUP(Table_1[[#This Row],[Location ID]],[1]Locations!$A:$B,2,0)</f>
        <v>Oakland</v>
      </c>
      <c r="N5602" s="4" t="str">
        <f>VLOOKUP(Table_1[[#This Row],[Sales Person ID]],'[1]Sales People'!$A:$B,2,0)</f>
        <v>Scott Mason</v>
      </c>
      <c r="O5602" s="4" t="str">
        <f>VLOOKUP(Table_1[[#This Row],[Customer ID]],[1]Customers!$A:$B,2,0)</f>
        <v>Thomas Duncan</v>
      </c>
      <c r="P5602" s="5">
        <f>WEEKDAY([2]Data!$F5602)</f>
        <v>7</v>
      </c>
      <c r="Q5602" s="4">
        <f>MONTH([2]Data!$F5602)</f>
        <v>1</v>
      </c>
      <c r="R5602" s="4">
        <f>YEAR([2]Data!$F5602)</f>
        <v>2021</v>
      </c>
    </row>
    <row r="5603" spans="1:18" ht="15.75" customHeight="1">
      <c r="A5603" s="4" t="s">
        <v>6637</v>
      </c>
      <c r="B5603" s="4" t="s">
        <v>384</v>
      </c>
      <c r="C5603" s="4" t="s">
        <v>106</v>
      </c>
      <c r="D5603" s="4" t="s">
        <v>112</v>
      </c>
      <c r="E5603" s="4" t="s">
        <v>1061</v>
      </c>
      <c r="F5603" s="11">
        <v>44247</v>
      </c>
      <c r="G5603" s="4">
        <v>2</v>
      </c>
      <c r="H5603" s="4">
        <v>2182</v>
      </c>
      <c r="I5603" s="4">
        <f>VLOOKUP(Table_1[[#This Row],[Product ID]],[1]Products!$A:$D,3,0)</f>
        <v>1200</v>
      </c>
      <c r="J5603" s="4">
        <f>PRODUCT([2]Data!$G5603,[2]Data!$I5603)</f>
        <v>2400</v>
      </c>
      <c r="K5603" s="4">
        <f>PRODUCT([2]Data!$G5603,[2]Data!$H5603)</f>
        <v>4364</v>
      </c>
      <c r="L5603" s="4">
        <f>[2]Data!$K5603-[2]Data!$J5603</f>
        <v>1964</v>
      </c>
      <c r="M5603" s="4" t="str">
        <f>VLOOKUP(Table_1[[#This Row],[Location ID]],[1]Locations!$A:$B,2,0)</f>
        <v>Fullerton</v>
      </c>
      <c r="N5603" s="4" t="str">
        <f>VLOOKUP(Table_1[[#This Row],[Sales Person ID]],'[1]Sales People'!$A:$B,2,0)</f>
        <v>Scott Clark</v>
      </c>
      <c r="O5603" s="4" t="str">
        <f>VLOOKUP(Table_1[[#This Row],[Customer ID]],[1]Customers!$A:$B,2,0)</f>
        <v>Aaron Moreno</v>
      </c>
      <c r="P5603" s="5">
        <f>WEEKDAY([2]Data!$F5603)</f>
        <v>7</v>
      </c>
      <c r="Q5603" s="4">
        <f>MONTH([2]Data!$F5603)</f>
        <v>2</v>
      </c>
      <c r="R5603" s="4">
        <f>YEAR([2]Data!$F5603)</f>
        <v>2021</v>
      </c>
    </row>
    <row r="5604" spans="1:18" ht="15.75" customHeight="1">
      <c r="A5604" s="4" t="s">
        <v>6638</v>
      </c>
      <c r="B5604" s="4" t="s">
        <v>184</v>
      </c>
      <c r="C5604" s="4" t="s">
        <v>391</v>
      </c>
      <c r="D5604" s="4" t="s">
        <v>117</v>
      </c>
      <c r="E5604" s="4" t="s">
        <v>825</v>
      </c>
      <c r="F5604" s="11">
        <v>44202</v>
      </c>
      <c r="G5604" s="4">
        <v>1</v>
      </c>
      <c r="H5604" s="4">
        <v>2005</v>
      </c>
      <c r="I5604" s="4">
        <f>VLOOKUP(Table_1[[#This Row],[Product ID]],[1]Products!$A:$D,3,0)</f>
        <v>1223</v>
      </c>
      <c r="J5604" s="4">
        <f>PRODUCT([2]Data!$G5604,[2]Data!$I5604)</f>
        <v>1223</v>
      </c>
      <c r="K5604" s="4">
        <f>PRODUCT([2]Data!$G5604,[2]Data!$H5604)</f>
        <v>2005</v>
      </c>
      <c r="L5604" s="4">
        <f>[2]Data!$K5604-[2]Data!$J5604</f>
        <v>782</v>
      </c>
      <c r="M5604" s="4" t="str">
        <f>VLOOKUP(Table_1[[#This Row],[Location ID]],[1]Locations!$A:$B,2,0)</f>
        <v>Los Angeles</v>
      </c>
      <c r="N5604" s="4" t="str">
        <f>VLOOKUP(Table_1[[#This Row],[Sales Person ID]],'[1]Sales People'!$A:$B,2,0)</f>
        <v>Patrick Ruiz</v>
      </c>
      <c r="O5604" s="4" t="str">
        <f>VLOOKUP(Table_1[[#This Row],[Customer ID]],[1]Customers!$A:$B,2,0)</f>
        <v>Juan Rivera</v>
      </c>
      <c r="P5604" s="5">
        <f>WEEKDAY([2]Data!$F5604)</f>
        <v>4</v>
      </c>
      <c r="Q5604" s="4">
        <f>MONTH([2]Data!$F5604)</f>
        <v>1</v>
      </c>
      <c r="R5604" s="4">
        <f>YEAR([2]Data!$F5604)</f>
        <v>2021</v>
      </c>
    </row>
    <row r="5605" spans="1:18" ht="15.75" customHeight="1">
      <c r="A5605" s="4" t="s">
        <v>6639</v>
      </c>
      <c r="B5605" s="4" t="s">
        <v>807</v>
      </c>
      <c r="C5605" s="4" t="s">
        <v>391</v>
      </c>
      <c r="D5605" s="4" t="s">
        <v>424</v>
      </c>
      <c r="E5605" s="4" t="s">
        <v>2635</v>
      </c>
      <c r="F5605" s="11">
        <v>44202</v>
      </c>
      <c r="G5605" s="4">
        <v>1</v>
      </c>
      <c r="H5605" s="4">
        <v>1103</v>
      </c>
      <c r="I5605" s="4">
        <f>VLOOKUP(Table_1[[#This Row],[Product ID]],[1]Products!$A:$D,3,0)</f>
        <v>838</v>
      </c>
      <c r="J5605" s="4">
        <f>PRODUCT([2]Data!$G5605,[2]Data!$I5605)</f>
        <v>838</v>
      </c>
      <c r="K5605" s="4">
        <f>PRODUCT([2]Data!$G5605,[2]Data!$H5605)</f>
        <v>1103</v>
      </c>
      <c r="L5605" s="4">
        <f>[2]Data!$K5605-[2]Data!$J5605</f>
        <v>265</v>
      </c>
      <c r="M5605" s="4" t="str">
        <f>VLOOKUP(Table_1[[#This Row],[Location ID]],[1]Locations!$A:$B,2,0)</f>
        <v>Los Angeles</v>
      </c>
      <c r="N5605" s="4" t="str">
        <f>VLOOKUP(Table_1[[#This Row],[Sales Person ID]],'[1]Sales People'!$A:$B,2,0)</f>
        <v>Kenneth Bradley</v>
      </c>
      <c r="O5605" s="4" t="str">
        <f>VLOOKUP(Table_1[[#This Row],[Customer ID]],[1]Customers!$A:$B,2,0)</f>
        <v>Daniel Dixon</v>
      </c>
      <c r="P5605" s="5">
        <f>WEEKDAY([2]Data!$F5605)</f>
        <v>4</v>
      </c>
      <c r="Q5605" s="4">
        <f>MONTH([2]Data!$F5605)</f>
        <v>1</v>
      </c>
      <c r="R5605" s="4">
        <f>YEAR([2]Data!$F5605)</f>
        <v>2021</v>
      </c>
    </row>
    <row r="5606" spans="1:18" ht="15.75" customHeight="1">
      <c r="A5606" s="4" t="s">
        <v>6640</v>
      </c>
      <c r="B5606" s="4" t="s">
        <v>506</v>
      </c>
      <c r="C5606" s="4" t="s">
        <v>654</v>
      </c>
      <c r="D5606" s="4" t="s">
        <v>36</v>
      </c>
      <c r="E5606" s="4" t="s">
        <v>495</v>
      </c>
      <c r="F5606" s="11">
        <v>44254</v>
      </c>
      <c r="G5606" s="4">
        <v>1</v>
      </c>
      <c r="H5606" s="4">
        <v>1467</v>
      </c>
      <c r="I5606" s="4">
        <f>VLOOKUP(Table_1[[#This Row],[Product ID]],[1]Products!$A:$D,3,0)</f>
        <v>807</v>
      </c>
      <c r="J5606" s="4">
        <f>PRODUCT([2]Data!$G5606,[2]Data!$I5606)</f>
        <v>807</v>
      </c>
      <c r="K5606" s="4">
        <f>PRODUCT([2]Data!$G5606,[2]Data!$H5606)</f>
        <v>1467</v>
      </c>
      <c r="L5606" s="4">
        <f>[2]Data!$K5606-[2]Data!$J5606</f>
        <v>660</v>
      </c>
      <c r="M5606" s="4" t="str">
        <f>VLOOKUP(Table_1[[#This Row],[Location ID]],[1]Locations!$A:$B,2,0)</f>
        <v>Hayward</v>
      </c>
      <c r="N5606" s="4" t="str">
        <f>VLOOKUP(Table_1[[#This Row],[Sales Person ID]],'[1]Sales People'!$A:$B,2,0)</f>
        <v>Brian Davis</v>
      </c>
      <c r="O5606" s="4" t="str">
        <f>VLOOKUP(Table_1[[#This Row],[Customer ID]],[1]Customers!$A:$B,2,0)</f>
        <v>Todd George</v>
      </c>
      <c r="P5606" s="5">
        <f>WEEKDAY([2]Data!$F5606)</f>
        <v>7</v>
      </c>
      <c r="Q5606" s="4">
        <f>MONTH([2]Data!$F5606)</f>
        <v>2</v>
      </c>
      <c r="R5606" s="4">
        <f>YEAR([2]Data!$F5606)</f>
        <v>2021</v>
      </c>
    </row>
    <row r="5607" spans="1:18" ht="15.75" customHeight="1">
      <c r="A5607" s="4" t="s">
        <v>6641</v>
      </c>
      <c r="B5607" s="4" t="s">
        <v>19</v>
      </c>
      <c r="C5607" s="4" t="s">
        <v>264</v>
      </c>
      <c r="D5607" s="4" t="s">
        <v>60</v>
      </c>
      <c r="E5607" s="4" t="s">
        <v>103</v>
      </c>
      <c r="F5607" s="11">
        <v>44203</v>
      </c>
      <c r="G5607" s="4">
        <v>2</v>
      </c>
      <c r="H5607" s="4">
        <v>1522</v>
      </c>
      <c r="I5607" s="4">
        <f>VLOOKUP(Table_1[[#This Row],[Product ID]],[1]Products!$A:$D,3,0)</f>
        <v>791</v>
      </c>
      <c r="J5607" s="4">
        <f>PRODUCT([2]Data!$G5607,[2]Data!$I5607)</f>
        <v>1582</v>
      </c>
      <c r="K5607" s="4">
        <f>PRODUCT([2]Data!$G5607,[2]Data!$H5607)</f>
        <v>3044</v>
      </c>
      <c r="L5607" s="4">
        <f>[2]Data!$K5607-[2]Data!$J5607</f>
        <v>1462</v>
      </c>
      <c r="M5607" s="4" t="str">
        <f>VLOOKUP(Table_1[[#This Row],[Location ID]],[1]Locations!$A:$B,2,0)</f>
        <v>Bakersfield</v>
      </c>
      <c r="N5607" s="4" t="str">
        <f>VLOOKUP(Table_1[[#This Row],[Sales Person ID]],'[1]Sales People'!$A:$B,2,0)</f>
        <v>Walter Cook</v>
      </c>
      <c r="O5607" s="4" t="str">
        <f>VLOOKUP(Table_1[[#This Row],[Customer ID]],[1]Customers!$A:$B,2,0)</f>
        <v>Charles Hughes</v>
      </c>
      <c r="P5607" s="5">
        <f>WEEKDAY([2]Data!$F5607)</f>
        <v>5</v>
      </c>
      <c r="Q5607" s="4">
        <f>MONTH([2]Data!$F5607)</f>
        <v>1</v>
      </c>
      <c r="R5607" s="4">
        <f>YEAR([2]Data!$F5607)</f>
        <v>2021</v>
      </c>
    </row>
    <row r="5608" spans="1:18" ht="15.75" customHeight="1">
      <c r="A5608" s="4" t="s">
        <v>6642</v>
      </c>
      <c r="B5608" s="4" t="s">
        <v>384</v>
      </c>
      <c r="C5608" s="4" t="s">
        <v>25</v>
      </c>
      <c r="D5608" s="4" t="s">
        <v>176</v>
      </c>
      <c r="E5608" s="4" t="s">
        <v>1801</v>
      </c>
      <c r="F5608" s="11">
        <v>44236</v>
      </c>
      <c r="G5608" s="4">
        <v>2</v>
      </c>
      <c r="H5608" s="4">
        <v>2182</v>
      </c>
      <c r="I5608" s="4">
        <f>VLOOKUP(Table_1[[#This Row],[Product ID]],[1]Products!$A:$D,3,0)</f>
        <v>1200</v>
      </c>
      <c r="J5608" s="4">
        <f>PRODUCT([2]Data!$G5608,[2]Data!$I5608)</f>
        <v>2400</v>
      </c>
      <c r="K5608" s="4">
        <f>PRODUCT([2]Data!$G5608,[2]Data!$H5608)</f>
        <v>4364</v>
      </c>
      <c r="L5608" s="4">
        <f>[2]Data!$K5608-[2]Data!$J5608</f>
        <v>1964</v>
      </c>
      <c r="M5608" s="4" t="str">
        <f>VLOOKUP(Table_1[[#This Row],[Location ID]],[1]Locations!$A:$B,2,0)</f>
        <v>Santa Clarita</v>
      </c>
      <c r="N5608" s="4" t="str">
        <f>VLOOKUP(Table_1[[#This Row],[Sales Person ID]],'[1]Sales People'!$A:$B,2,0)</f>
        <v>Joe Sims</v>
      </c>
      <c r="O5608" s="4" t="str">
        <f>VLOOKUP(Table_1[[#This Row],[Customer ID]],[1]Customers!$A:$B,2,0)</f>
        <v>Alan Parker</v>
      </c>
      <c r="P5608" s="5">
        <f>WEEKDAY([2]Data!$F5608)</f>
        <v>3</v>
      </c>
      <c r="Q5608" s="4">
        <f>MONTH([2]Data!$F5608)</f>
        <v>2</v>
      </c>
      <c r="R5608" s="4">
        <f>YEAR([2]Data!$F5608)</f>
        <v>2021</v>
      </c>
    </row>
    <row r="5609" spans="1:18" ht="15.75" customHeight="1">
      <c r="A5609" s="4" t="s">
        <v>6643</v>
      </c>
      <c r="B5609" s="4" t="s">
        <v>1160</v>
      </c>
      <c r="C5609" s="4" t="s">
        <v>59</v>
      </c>
      <c r="D5609" s="4" t="s">
        <v>268</v>
      </c>
      <c r="E5609" s="4" t="s">
        <v>1209</v>
      </c>
      <c r="F5609" s="11">
        <v>44257</v>
      </c>
      <c r="G5609" s="4">
        <v>3</v>
      </c>
      <c r="H5609" s="4">
        <v>847</v>
      </c>
      <c r="I5609" s="4">
        <f>VLOOKUP(Table_1[[#This Row],[Product ID]],[1]Products!$A:$D,3,0)</f>
        <v>534</v>
      </c>
      <c r="J5609" s="4">
        <f>PRODUCT([2]Data!$G5609,[2]Data!$I5609)</f>
        <v>1602</v>
      </c>
      <c r="K5609" s="4">
        <f>PRODUCT([2]Data!$G5609,[2]Data!$H5609)</f>
        <v>2541</v>
      </c>
      <c r="L5609" s="4">
        <f>[2]Data!$K5609-[2]Data!$J5609</f>
        <v>939</v>
      </c>
      <c r="M5609" s="4" t="str">
        <f>VLOOKUP(Table_1[[#This Row],[Location ID]],[1]Locations!$A:$B,2,0)</f>
        <v>Rialto</v>
      </c>
      <c r="N5609" s="4" t="str">
        <f>VLOOKUP(Table_1[[#This Row],[Sales Person ID]],'[1]Sales People'!$A:$B,2,0)</f>
        <v>Jerry Perry</v>
      </c>
      <c r="O5609" s="4" t="str">
        <f>VLOOKUP(Table_1[[#This Row],[Customer ID]],[1]Customers!$A:$B,2,0)</f>
        <v>Victor Watkins</v>
      </c>
      <c r="P5609" s="5">
        <f>WEEKDAY([2]Data!$F5609)</f>
        <v>3</v>
      </c>
      <c r="Q5609" s="4">
        <f>MONTH([2]Data!$F5609)</f>
        <v>3</v>
      </c>
      <c r="R5609" s="4">
        <f>YEAR([2]Data!$F5609)</f>
        <v>2021</v>
      </c>
    </row>
    <row r="5610" spans="1:18" ht="15.75" customHeight="1">
      <c r="A5610" s="4" t="s">
        <v>6644</v>
      </c>
      <c r="B5610" s="4" t="s">
        <v>120</v>
      </c>
      <c r="C5610" s="4" t="s">
        <v>333</v>
      </c>
      <c r="D5610" s="4" t="s">
        <v>309</v>
      </c>
      <c r="E5610" s="4" t="s">
        <v>3590</v>
      </c>
      <c r="F5610" s="11">
        <v>44220</v>
      </c>
      <c r="G5610" s="4">
        <v>1</v>
      </c>
      <c r="H5610" s="4">
        <v>1783</v>
      </c>
      <c r="I5610" s="4">
        <f>VLOOKUP(Table_1[[#This Row],[Product ID]],[1]Products!$A:$D,3,0)</f>
        <v>1230</v>
      </c>
      <c r="J5610" s="4">
        <f>PRODUCT([2]Data!$G5610,[2]Data!$I5610)</f>
        <v>1230</v>
      </c>
      <c r="K5610" s="4">
        <f>PRODUCT([2]Data!$G5610,[2]Data!$H5610)</f>
        <v>1783</v>
      </c>
      <c r="L5610" s="4">
        <f>[2]Data!$K5610-[2]Data!$J5610</f>
        <v>553</v>
      </c>
      <c r="M5610" s="4" t="str">
        <f>VLOOKUP(Table_1[[#This Row],[Location ID]],[1]Locations!$A:$B,2,0)</f>
        <v>Rancho Cucamonga</v>
      </c>
      <c r="N5610" s="4" t="str">
        <f>VLOOKUP(Table_1[[#This Row],[Sales Person ID]],'[1]Sales People'!$A:$B,2,0)</f>
        <v>Kenneth Fields</v>
      </c>
      <c r="O5610" s="4" t="str">
        <f>VLOOKUP(Table_1[[#This Row],[Customer ID]],[1]Customers!$A:$B,2,0)</f>
        <v>Samuel Jenkins</v>
      </c>
      <c r="P5610" s="5">
        <f>WEEKDAY([2]Data!$F5610)</f>
        <v>1</v>
      </c>
      <c r="Q5610" s="4">
        <f>MONTH([2]Data!$F5610)</f>
        <v>1</v>
      </c>
      <c r="R5610" s="4">
        <f>YEAR([2]Data!$F5610)</f>
        <v>2021</v>
      </c>
    </row>
    <row r="5611" spans="1:18" ht="15.75" customHeight="1">
      <c r="A5611" s="4" t="s">
        <v>6645</v>
      </c>
      <c r="B5611" s="4" t="s">
        <v>564</v>
      </c>
      <c r="C5611" s="4" t="s">
        <v>240</v>
      </c>
      <c r="D5611" s="4" t="s">
        <v>458</v>
      </c>
      <c r="E5611" s="4" t="s">
        <v>1618</v>
      </c>
      <c r="F5611" s="11">
        <v>44209</v>
      </c>
      <c r="G5611" s="4">
        <v>2</v>
      </c>
      <c r="H5611" s="4">
        <v>1798</v>
      </c>
      <c r="I5611" s="4">
        <f>VLOOKUP(Table_1[[#This Row],[Product ID]],[1]Products!$A:$D,3,0)</f>
        <v>971</v>
      </c>
      <c r="J5611" s="4">
        <f>PRODUCT([2]Data!$G5611,[2]Data!$I5611)</f>
        <v>1942</v>
      </c>
      <c r="K5611" s="4">
        <f>PRODUCT([2]Data!$G5611,[2]Data!$H5611)</f>
        <v>3596</v>
      </c>
      <c r="L5611" s="4">
        <f>[2]Data!$K5611-[2]Data!$J5611</f>
        <v>1654</v>
      </c>
      <c r="M5611" s="4" t="str">
        <f>VLOOKUP(Table_1[[#This Row],[Location ID]],[1]Locations!$A:$B,2,0)</f>
        <v>San Jose</v>
      </c>
      <c r="N5611" s="4" t="str">
        <f>VLOOKUP(Table_1[[#This Row],[Sales Person ID]],'[1]Sales People'!$A:$B,2,0)</f>
        <v>Howard Sims</v>
      </c>
      <c r="O5611" s="4" t="str">
        <f>VLOOKUP(Table_1[[#This Row],[Customer ID]],[1]Customers!$A:$B,2,0)</f>
        <v>Ralph Olson</v>
      </c>
      <c r="P5611" s="5">
        <f>WEEKDAY([2]Data!$F5611)</f>
        <v>4</v>
      </c>
      <c r="Q5611" s="4">
        <f>MONTH([2]Data!$F5611)</f>
        <v>1</v>
      </c>
      <c r="R5611" s="4">
        <f>YEAR([2]Data!$F5611)</f>
        <v>2021</v>
      </c>
    </row>
    <row r="5612" spans="1:18" ht="15.75" customHeight="1">
      <c r="A5612" s="4" t="s">
        <v>6646</v>
      </c>
      <c r="B5612" s="4" t="s">
        <v>637</v>
      </c>
      <c r="C5612" s="4" t="s">
        <v>151</v>
      </c>
      <c r="D5612" s="4" t="s">
        <v>152</v>
      </c>
      <c r="E5612" s="4" t="s">
        <v>847</v>
      </c>
      <c r="F5612" s="11">
        <v>44245</v>
      </c>
      <c r="G5612" s="4">
        <v>1</v>
      </c>
      <c r="H5612" s="4">
        <v>584</v>
      </c>
      <c r="I5612" s="4">
        <f>VLOOKUP(Table_1[[#This Row],[Product ID]],[1]Products!$A:$D,3,0)</f>
        <v>420</v>
      </c>
      <c r="J5612" s="4">
        <f>PRODUCT([2]Data!$G5612,[2]Data!$I5612)</f>
        <v>420</v>
      </c>
      <c r="K5612" s="4">
        <f>PRODUCT([2]Data!$G5612,[2]Data!$H5612)</f>
        <v>584</v>
      </c>
      <c r="L5612" s="4">
        <f>[2]Data!$K5612-[2]Data!$J5612</f>
        <v>164</v>
      </c>
      <c r="M5612" s="4" t="str">
        <f>VLOOKUP(Table_1[[#This Row],[Location ID]],[1]Locations!$A:$B,2,0)</f>
        <v>Salinas</v>
      </c>
      <c r="N5612" s="4" t="str">
        <f>VLOOKUP(Table_1[[#This Row],[Sales Person ID]],'[1]Sales People'!$A:$B,2,0)</f>
        <v>Arthur Mccoy</v>
      </c>
      <c r="O5612" s="4" t="str">
        <f>VLOOKUP(Table_1[[#This Row],[Customer ID]],[1]Customers!$A:$B,2,0)</f>
        <v>Philip Wheeler</v>
      </c>
      <c r="P5612" s="5">
        <f>WEEKDAY([2]Data!$F5612)</f>
        <v>5</v>
      </c>
      <c r="Q5612" s="4">
        <f>MONTH([2]Data!$F5612)</f>
        <v>2</v>
      </c>
      <c r="R5612" s="4">
        <f>YEAR([2]Data!$F5612)</f>
        <v>2021</v>
      </c>
    </row>
    <row r="5613" spans="1:18" ht="15.75" customHeight="1">
      <c r="A5613" s="4" t="s">
        <v>6647</v>
      </c>
      <c r="B5613" s="4" t="s">
        <v>442</v>
      </c>
      <c r="C5613" s="4" t="s">
        <v>201</v>
      </c>
      <c r="D5613" s="4" t="s">
        <v>189</v>
      </c>
      <c r="E5613" s="4" t="s">
        <v>337</v>
      </c>
      <c r="F5613" s="11">
        <v>44215</v>
      </c>
      <c r="G5613" s="4">
        <v>1</v>
      </c>
      <c r="H5613" s="4">
        <v>290</v>
      </c>
      <c r="I5613" s="4">
        <f>VLOOKUP(Table_1[[#This Row],[Product ID]],[1]Products!$A:$D,3,0)</f>
        <v>200</v>
      </c>
      <c r="J5613" s="4">
        <f>PRODUCT([2]Data!$G5613,[2]Data!$I5613)</f>
        <v>200</v>
      </c>
      <c r="K5613" s="4">
        <f>PRODUCT([2]Data!$G5613,[2]Data!$H5613)</f>
        <v>290</v>
      </c>
      <c r="L5613" s="4">
        <f>[2]Data!$K5613-[2]Data!$J5613</f>
        <v>90</v>
      </c>
      <c r="M5613" s="4" t="str">
        <f>VLOOKUP(Table_1[[#This Row],[Location ID]],[1]Locations!$A:$B,2,0)</f>
        <v>Oakland</v>
      </c>
      <c r="N5613" s="4" t="str">
        <f>VLOOKUP(Table_1[[#This Row],[Sales Person ID]],'[1]Sales People'!$A:$B,2,0)</f>
        <v>Joshua Taylor</v>
      </c>
      <c r="O5613" s="4" t="str">
        <f>VLOOKUP(Table_1[[#This Row],[Customer ID]],[1]Customers!$A:$B,2,0)</f>
        <v>Kevin Willis</v>
      </c>
      <c r="P5613" s="5">
        <f>WEEKDAY([2]Data!$F5613)</f>
        <v>3</v>
      </c>
      <c r="Q5613" s="4">
        <f>MONTH([2]Data!$F5613)</f>
        <v>1</v>
      </c>
      <c r="R5613" s="4">
        <f>YEAR([2]Data!$F5613)</f>
        <v>2021</v>
      </c>
    </row>
    <row r="5614" spans="1:18" ht="15.75" customHeight="1">
      <c r="A5614" s="4" t="s">
        <v>6648</v>
      </c>
      <c r="B5614" s="4" t="s">
        <v>175</v>
      </c>
      <c r="C5614" s="4" t="s">
        <v>283</v>
      </c>
      <c r="D5614" s="4" t="s">
        <v>250</v>
      </c>
      <c r="E5614" s="4" t="s">
        <v>1567</v>
      </c>
      <c r="F5614" s="11">
        <v>44258</v>
      </c>
      <c r="G5614" s="4">
        <v>3</v>
      </c>
      <c r="H5614" s="4">
        <v>637</v>
      </c>
      <c r="I5614" s="4">
        <f>VLOOKUP(Table_1[[#This Row],[Product ID]],[1]Products!$A:$D,3,0)</f>
        <v>389</v>
      </c>
      <c r="J5614" s="4">
        <f>PRODUCT([2]Data!$G5614,[2]Data!$I5614)</f>
        <v>1167</v>
      </c>
      <c r="K5614" s="4">
        <f>PRODUCT([2]Data!$G5614,[2]Data!$H5614)</f>
        <v>1911</v>
      </c>
      <c r="L5614" s="4">
        <f>[2]Data!$K5614-[2]Data!$J5614</f>
        <v>744</v>
      </c>
      <c r="M5614" s="4" t="str">
        <f>VLOOKUP(Table_1[[#This Row],[Location ID]],[1]Locations!$A:$B,2,0)</f>
        <v>Torrance</v>
      </c>
      <c r="N5614" s="4" t="str">
        <f>VLOOKUP(Table_1[[#This Row],[Sales Person ID]],'[1]Sales People'!$A:$B,2,0)</f>
        <v>John Reyes</v>
      </c>
      <c r="O5614" s="4" t="str">
        <f>VLOOKUP(Table_1[[#This Row],[Customer ID]],[1]Customers!$A:$B,2,0)</f>
        <v>Frank Brown</v>
      </c>
      <c r="P5614" s="5">
        <f>WEEKDAY([2]Data!$F5614)</f>
        <v>4</v>
      </c>
      <c r="Q5614" s="4">
        <f>MONTH([2]Data!$F5614)</f>
        <v>3</v>
      </c>
      <c r="R5614" s="4">
        <f>YEAR([2]Data!$F5614)</f>
        <v>2021</v>
      </c>
    </row>
    <row r="5615" spans="1:18" ht="15.75" customHeight="1">
      <c r="A5615" s="4" t="s">
        <v>6649</v>
      </c>
      <c r="B5615" s="4" t="s">
        <v>936</v>
      </c>
      <c r="C5615" s="4" t="s">
        <v>222</v>
      </c>
      <c r="D5615" s="4" t="s">
        <v>250</v>
      </c>
      <c r="E5615" s="4" t="s">
        <v>265</v>
      </c>
      <c r="F5615" s="11">
        <v>44240</v>
      </c>
      <c r="G5615" s="4">
        <v>3</v>
      </c>
      <c r="H5615" s="4">
        <v>136</v>
      </c>
      <c r="I5615" s="4">
        <f>VLOOKUP(Table_1[[#This Row],[Product ID]],[1]Products!$A:$D,3,0)</f>
        <v>72</v>
      </c>
      <c r="J5615" s="4">
        <f>PRODUCT([2]Data!$G5615,[2]Data!$I5615)</f>
        <v>216</v>
      </c>
      <c r="K5615" s="4">
        <f>PRODUCT([2]Data!$G5615,[2]Data!$H5615)</f>
        <v>408</v>
      </c>
      <c r="L5615" s="4">
        <f>[2]Data!$K5615-[2]Data!$J5615</f>
        <v>192</v>
      </c>
      <c r="M5615" s="4" t="str">
        <f>VLOOKUP(Table_1[[#This Row],[Location ID]],[1]Locations!$A:$B,2,0)</f>
        <v>Chula Vista</v>
      </c>
      <c r="N5615" s="4" t="str">
        <f>VLOOKUP(Table_1[[#This Row],[Sales Person ID]],'[1]Sales People'!$A:$B,2,0)</f>
        <v>John Reyes</v>
      </c>
      <c r="O5615" s="4" t="str">
        <f>VLOOKUP(Table_1[[#This Row],[Customer ID]],[1]Customers!$A:$B,2,0)</f>
        <v>Wayne Rodriguez</v>
      </c>
      <c r="P5615" s="5">
        <f>WEEKDAY([2]Data!$F5615)</f>
        <v>7</v>
      </c>
      <c r="Q5615" s="4">
        <f>MONTH([2]Data!$F5615)</f>
        <v>2</v>
      </c>
      <c r="R5615" s="4">
        <f>YEAR([2]Data!$F5615)</f>
        <v>2021</v>
      </c>
    </row>
    <row r="5616" spans="1:18" ht="15.75" customHeight="1">
      <c r="A5616" s="4" t="s">
        <v>6650</v>
      </c>
      <c r="B5616" s="4" t="s">
        <v>400</v>
      </c>
      <c r="C5616" s="4" t="s">
        <v>45</v>
      </c>
      <c r="D5616" s="4" t="s">
        <v>370</v>
      </c>
      <c r="E5616" s="4" t="s">
        <v>1853</v>
      </c>
      <c r="F5616" s="11">
        <v>44243</v>
      </c>
      <c r="G5616" s="4">
        <v>1</v>
      </c>
      <c r="H5616" s="4">
        <v>1367</v>
      </c>
      <c r="I5616" s="4">
        <f>VLOOKUP(Table_1[[#This Row],[Product ID]],[1]Products!$A:$D,3,0)</f>
        <v>984</v>
      </c>
      <c r="J5616" s="4">
        <f>PRODUCT([2]Data!$G5616,[2]Data!$I5616)</f>
        <v>984</v>
      </c>
      <c r="K5616" s="4">
        <f>PRODUCT([2]Data!$G5616,[2]Data!$H5616)</f>
        <v>1367</v>
      </c>
      <c r="L5616" s="4">
        <f>[2]Data!$K5616-[2]Data!$J5616</f>
        <v>383</v>
      </c>
      <c r="M5616" s="4" t="str">
        <f>VLOOKUP(Table_1[[#This Row],[Location ID]],[1]Locations!$A:$B,2,0)</f>
        <v>Inglewood</v>
      </c>
      <c r="N5616" s="4" t="str">
        <f>VLOOKUP(Table_1[[#This Row],[Sales Person ID]],'[1]Sales People'!$A:$B,2,0)</f>
        <v>Eugene Holmes</v>
      </c>
      <c r="O5616" s="4" t="str">
        <f>VLOOKUP(Table_1[[#This Row],[Customer ID]],[1]Customers!$A:$B,2,0)</f>
        <v>Wayne Johnson</v>
      </c>
      <c r="P5616" s="5">
        <f>WEEKDAY([2]Data!$F5616)</f>
        <v>3</v>
      </c>
      <c r="Q5616" s="4">
        <f>MONTH([2]Data!$F5616)</f>
        <v>2</v>
      </c>
      <c r="R5616" s="4">
        <f>YEAR([2]Data!$F5616)</f>
        <v>2021</v>
      </c>
    </row>
    <row r="5617" spans="1:18" ht="15.75" customHeight="1">
      <c r="A5617" s="4" t="s">
        <v>6651</v>
      </c>
      <c r="B5617" s="4" t="s">
        <v>44</v>
      </c>
      <c r="C5617" s="4" t="s">
        <v>366</v>
      </c>
      <c r="D5617" s="4" t="s">
        <v>64</v>
      </c>
      <c r="E5617" s="4" t="s">
        <v>2814</v>
      </c>
      <c r="F5617" s="11">
        <v>44236</v>
      </c>
      <c r="G5617" s="4">
        <v>2</v>
      </c>
      <c r="H5617" s="4">
        <v>1582</v>
      </c>
      <c r="I5617" s="4">
        <f>VLOOKUP(Table_1[[#This Row],[Product ID]],[1]Products!$A:$D,3,0)</f>
        <v>1234</v>
      </c>
      <c r="J5617" s="4">
        <f>PRODUCT([2]Data!$G5617,[2]Data!$I5617)</f>
        <v>2468</v>
      </c>
      <c r="K5617" s="4">
        <f>PRODUCT([2]Data!$G5617,[2]Data!$H5617)</f>
        <v>3164</v>
      </c>
      <c r="L5617" s="4">
        <f>[2]Data!$K5617-[2]Data!$J5617</f>
        <v>696</v>
      </c>
      <c r="M5617" s="4" t="str">
        <f>VLOOKUP(Table_1[[#This Row],[Location ID]],[1]Locations!$A:$B,2,0)</f>
        <v>Burbank</v>
      </c>
      <c r="N5617" s="4" t="str">
        <f>VLOOKUP(Table_1[[#This Row],[Sales Person ID]],'[1]Sales People'!$A:$B,2,0)</f>
        <v>Scott Mason</v>
      </c>
      <c r="O5617" s="4" t="str">
        <f>VLOOKUP(Table_1[[#This Row],[Customer ID]],[1]Customers!$A:$B,2,0)</f>
        <v>Gerald Andrews</v>
      </c>
      <c r="P5617" s="5">
        <f>WEEKDAY([2]Data!$F5617)</f>
        <v>3</v>
      </c>
      <c r="Q5617" s="4">
        <f>MONTH([2]Data!$F5617)</f>
        <v>2</v>
      </c>
      <c r="R5617" s="4">
        <f>YEAR([2]Data!$F5617)</f>
        <v>2021</v>
      </c>
    </row>
    <row r="5618" spans="1:18" ht="15.75" customHeight="1">
      <c r="A5618" s="4" t="s">
        <v>6652</v>
      </c>
      <c r="B5618" s="4" t="s">
        <v>611</v>
      </c>
      <c r="C5618" s="4" t="s">
        <v>45</v>
      </c>
      <c r="D5618" s="4" t="s">
        <v>170</v>
      </c>
      <c r="E5618" s="4" t="s">
        <v>224</v>
      </c>
      <c r="F5618" s="11">
        <v>44252</v>
      </c>
      <c r="G5618" s="4">
        <v>2</v>
      </c>
      <c r="H5618" s="4">
        <v>368</v>
      </c>
      <c r="I5618" s="4">
        <f>VLOOKUP(Table_1[[#This Row],[Product ID]],[1]Products!$A:$D,3,0)</f>
        <v>269</v>
      </c>
      <c r="J5618" s="4">
        <f>PRODUCT([2]Data!$G5618,[2]Data!$I5618)</f>
        <v>538</v>
      </c>
      <c r="K5618" s="4">
        <f>PRODUCT([2]Data!$G5618,[2]Data!$H5618)</f>
        <v>736</v>
      </c>
      <c r="L5618" s="4">
        <f>[2]Data!$K5618-[2]Data!$J5618</f>
        <v>198</v>
      </c>
      <c r="M5618" s="4" t="str">
        <f>VLOOKUP(Table_1[[#This Row],[Location ID]],[1]Locations!$A:$B,2,0)</f>
        <v>Inglewood</v>
      </c>
      <c r="N5618" s="4" t="str">
        <f>VLOOKUP(Table_1[[#This Row],[Sales Person ID]],'[1]Sales People'!$A:$B,2,0)</f>
        <v>Bobby Russell</v>
      </c>
      <c r="O5618" s="4" t="str">
        <f>VLOOKUP(Table_1[[#This Row],[Customer ID]],[1]Customers!$A:$B,2,0)</f>
        <v>Sean Price</v>
      </c>
      <c r="P5618" s="5">
        <f>WEEKDAY([2]Data!$F5618)</f>
        <v>5</v>
      </c>
      <c r="Q5618" s="4">
        <f>MONTH([2]Data!$F5618)</f>
        <v>2</v>
      </c>
      <c r="R5618" s="4">
        <f>YEAR([2]Data!$F5618)</f>
        <v>2021</v>
      </c>
    </row>
    <row r="5619" spans="1:18" ht="15.75" customHeight="1">
      <c r="A5619" s="4" t="s">
        <v>6653</v>
      </c>
      <c r="B5619" s="4" t="s">
        <v>39</v>
      </c>
      <c r="C5619" s="4" t="s">
        <v>20</v>
      </c>
      <c r="D5619" s="4" t="s">
        <v>370</v>
      </c>
      <c r="E5619" s="4" t="s">
        <v>546</v>
      </c>
      <c r="F5619" s="11">
        <v>44205</v>
      </c>
      <c r="G5619" s="4">
        <v>4</v>
      </c>
      <c r="H5619" s="4">
        <v>684</v>
      </c>
      <c r="I5619" s="4">
        <f>VLOOKUP(Table_1[[#This Row],[Product ID]],[1]Products!$A:$D,3,0)</f>
        <v>561</v>
      </c>
      <c r="J5619" s="4">
        <f>PRODUCT([2]Data!$G5619,[2]Data!$I5619)</f>
        <v>2244</v>
      </c>
      <c r="K5619" s="4">
        <f>PRODUCT([2]Data!$G5619,[2]Data!$H5619)</f>
        <v>2736</v>
      </c>
      <c r="L5619" s="4">
        <f>[2]Data!$K5619-[2]Data!$J5619</f>
        <v>492</v>
      </c>
      <c r="M5619" s="4" t="str">
        <f>VLOOKUP(Table_1[[#This Row],[Location ID]],[1]Locations!$A:$B,2,0)</f>
        <v>San Mateo</v>
      </c>
      <c r="N5619" s="4" t="str">
        <f>VLOOKUP(Table_1[[#This Row],[Sales Person ID]],'[1]Sales People'!$A:$B,2,0)</f>
        <v>Eugene Holmes</v>
      </c>
      <c r="O5619" s="4" t="str">
        <f>VLOOKUP(Table_1[[#This Row],[Customer ID]],[1]Customers!$A:$B,2,0)</f>
        <v>Andrew Martin</v>
      </c>
      <c r="P5619" s="5">
        <f>WEEKDAY([2]Data!$F5619)</f>
        <v>7</v>
      </c>
      <c r="Q5619" s="4">
        <f>MONTH([2]Data!$F5619)</f>
        <v>1</v>
      </c>
      <c r="R5619" s="4">
        <f>YEAR([2]Data!$F5619)</f>
        <v>2021</v>
      </c>
    </row>
    <row r="5620" spans="1:18" ht="15.75" customHeight="1">
      <c r="A5620" s="4" t="s">
        <v>6654</v>
      </c>
      <c r="B5620" s="4" t="s">
        <v>384</v>
      </c>
      <c r="C5620" s="4" t="s">
        <v>373</v>
      </c>
      <c r="D5620" s="4" t="s">
        <v>157</v>
      </c>
      <c r="E5620" s="4" t="s">
        <v>2178</v>
      </c>
      <c r="F5620" s="11">
        <v>44259</v>
      </c>
      <c r="G5620" s="4">
        <v>1</v>
      </c>
      <c r="H5620" s="4">
        <v>2182</v>
      </c>
      <c r="I5620" s="4">
        <f>VLOOKUP(Table_1[[#This Row],[Product ID]],[1]Products!$A:$D,3,0)</f>
        <v>1200</v>
      </c>
      <c r="J5620" s="4">
        <f>PRODUCT([2]Data!$G5620,[2]Data!$I5620)</f>
        <v>1200</v>
      </c>
      <c r="K5620" s="4">
        <f>PRODUCT([2]Data!$G5620,[2]Data!$H5620)</f>
        <v>2182</v>
      </c>
      <c r="L5620" s="4">
        <f>[2]Data!$K5620-[2]Data!$J5620</f>
        <v>982</v>
      </c>
      <c r="M5620" s="4" t="str">
        <f>VLOOKUP(Table_1[[#This Row],[Location ID]],[1]Locations!$A:$B,2,0)</f>
        <v>San Bernardino</v>
      </c>
      <c r="N5620" s="4" t="str">
        <f>VLOOKUP(Table_1[[#This Row],[Sales Person ID]],'[1]Sales People'!$A:$B,2,0)</f>
        <v>Carl Elliott</v>
      </c>
      <c r="O5620" s="4" t="str">
        <f>VLOOKUP(Table_1[[#This Row],[Customer ID]],[1]Customers!$A:$B,2,0)</f>
        <v>Jonathan Pierce</v>
      </c>
      <c r="P5620" s="5">
        <f>WEEKDAY([2]Data!$F5620)</f>
        <v>5</v>
      </c>
      <c r="Q5620" s="4">
        <f>MONTH([2]Data!$F5620)</f>
        <v>3</v>
      </c>
      <c r="R5620" s="4">
        <f>YEAR([2]Data!$F5620)</f>
        <v>2021</v>
      </c>
    </row>
    <row r="5621" spans="1:18" ht="15.75" customHeight="1">
      <c r="A5621" s="4" t="s">
        <v>6655</v>
      </c>
      <c r="B5621" s="4" t="s">
        <v>419</v>
      </c>
      <c r="C5621" s="4" t="s">
        <v>287</v>
      </c>
      <c r="D5621" s="4" t="s">
        <v>137</v>
      </c>
      <c r="E5621" s="4" t="s">
        <v>1347</v>
      </c>
      <c r="F5621" s="11">
        <v>44258</v>
      </c>
      <c r="G5621" s="4">
        <v>1</v>
      </c>
      <c r="H5621" s="4">
        <v>1405</v>
      </c>
      <c r="I5621" s="4">
        <f>VLOOKUP(Table_1[[#This Row],[Product ID]],[1]Products!$A:$D,3,0)</f>
        <v>1054</v>
      </c>
      <c r="J5621" s="4">
        <f>PRODUCT([2]Data!$G5621,[2]Data!$I5621)</f>
        <v>1054</v>
      </c>
      <c r="K5621" s="4">
        <f>PRODUCT([2]Data!$G5621,[2]Data!$H5621)</f>
        <v>1405</v>
      </c>
      <c r="L5621" s="4">
        <f>[2]Data!$K5621-[2]Data!$J5621</f>
        <v>351</v>
      </c>
      <c r="M5621" s="4" t="str">
        <f>VLOOKUP(Table_1[[#This Row],[Location ID]],[1]Locations!$A:$B,2,0)</f>
        <v>Orange</v>
      </c>
      <c r="N5621" s="4" t="str">
        <f>VLOOKUP(Table_1[[#This Row],[Sales Person ID]],'[1]Sales People'!$A:$B,2,0)</f>
        <v>Larry Castillo</v>
      </c>
      <c r="O5621" s="4" t="str">
        <f>VLOOKUP(Table_1[[#This Row],[Customer ID]],[1]Customers!$A:$B,2,0)</f>
        <v>Bobby Willis</v>
      </c>
      <c r="P5621" s="5">
        <f>WEEKDAY([2]Data!$F5621)</f>
        <v>4</v>
      </c>
      <c r="Q5621" s="4">
        <f>MONTH([2]Data!$F5621)</f>
        <v>3</v>
      </c>
      <c r="R5621" s="4">
        <f>YEAR([2]Data!$F5621)</f>
        <v>2021</v>
      </c>
    </row>
    <row r="5622" spans="1:18" ht="15.75" customHeight="1">
      <c r="A5622" s="4" t="s">
        <v>6656</v>
      </c>
      <c r="B5622" s="4" t="s">
        <v>763</v>
      </c>
      <c r="C5622" s="4" t="s">
        <v>253</v>
      </c>
      <c r="D5622" s="4" t="s">
        <v>250</v>
      </c>
      <c r="E5622" s="4" t="s">
        <v>519</v>
      </c>
      <c r="F5622" s="11">
        <v>44199</v>
      </c>
      <c r="G5622" s="4">
        <v>1</v>
      </c>
      <c r="H5622" s="4">
        <v>95</v>
      </c>
      <c r="I5622" s="4">
        <f>VLOOKUP(Table_1[[#This Row],[Product ID]],[1]Products!$A:$D,3,0)</f>
        <v>61</v>
      </c>
      <c r="J5622" s="4">
        <f>PRODUCT([2]Data!$G5622,[2]Data!$I5622)</f>
        <v>61</v>
      </c>
      <c r="K5622" s="4">
        <f>PRODUCT([2]Data!$G5622,[2]Data!$H5622)</f>
        <v>95</v>
      </c>
      <c r="L5622" s="4">
        <f>[2]Data!$K5622-[2]Data!$J5622</f>
        <v>34</v>
      </c>
      <c r="M5622" s="4" t="str">
        <f>VLOOKUP(Table_1[[#This Row],[Location ID]],[1]Locations!$A:$B,2,0)</f>
        <v>Downey</v>
      </c>
      <c r="N5622" s="4" t="str">
        <f>VLOOKUP(Table_1[[#This Row],[Sales Person ID]],'[1]Sales People'!$A:$B,2,0)</f>
        <v>John Reyes</v>
      </c>
      <c r="O5622" s="4" t="str">
        <f>VLOOKUP(Table_1[[#This Row],[Customer ID]],[1]Customers!$A:$B,2,0)</f>
        <v>Gregory Welch</v>
      </c>
      <c r="P5622" s="5">
        <f>WEEKDAY([2]Data!$F5622)</f>
        <v>1</v>
      </c>
      <c r="Q5622" s="4">
        <f>MONTH([2]Data!$F5622)</f>
        <v>1</v>
      </c>
      <c r="R5622" s="4">
        <f>YEAR([2]Data!$F5622)</f>
        <v>2021</v>
      </c>
    </row>
    <row r="5623" spans="1:18" ht="15.75" customHeight="1">
      <c r="A5623" s="4" t="s">
        <v>6657</v>
      </c>
      <c r="B5623" s="4" t="s">
        <v>263</v>
      </c>
      <c r="C5623" s="4" t="s">
        <v>226</v>
      </c>
      <c r="D5623" s="4" t="s">
        <v>107</v>
      </c>
      <c r="E5623" s="4" t="s">
        <v>168</v>
      </c>
      <c r="F5623" s="11">
        <v>44222</v>
      </c>
      <c r="G5623" s="4">
        <v>1</v>
      </c>
      <c r="H5623" s="4">
        <v>1899</v>
      </c>
      <c r="I5623" s="4">
        <f>VLOOKUP(Table_1[[#This Row],[Product ID]],[1]Products!$A:$D,3,0)</f>
        <v>1044</v>
      </c>
      <c r="J5623" s="4">
        <f>PRODUCT([2]Data!$G5623,[2]Data!$I5623)</f>
        <v>1044</v>
      </c>
      <c r="K5623" s="4">
        <f>PRODUCT([2]Data!$G5623,[2]Data!$H5623)</f>
        <v>1899</v>
      </c>
      <c r="L5623" s="4">
        <f>[2]Data!$K5623-[2]Data!$J5623</f>
        <v>855</v>
      </c>
      <c r="M5623" s="4" t="str">
        <f>VLOOKUP(Table_1[[#This Row],[Location ID]],[1]Locations!$A:$B,2,0)</f>
        <v>El Cajon</v>
      </c>
      <c r="N5623" s="4" t="str">
        <f>VLOOKUP(Table_1[[#This Row],[Sales Person ID]],'[1]Sales People'!$A:$B,2,0)</f>
        <v>Brian Thomas</v>
      </c>
      <c r="O5623" s="4" t="str">
        <f>VLOOKUP(Table_1[[#This Row],[Customer ID]],[1]Customers!$A:$B,2,0)</f>
        <v>Eugene Castillo</v>
      </c>
      <c r="P5623" s="5">
        <f>WEEKDAY([2]Data!$F5623)</f>
        <v>3</v>
      </c>
      <c r="Q5623" s="4">
        <f>MONTH([2]Data!$F5623)</f>
        <v>1</v>
      </c>
      <c r="R5623" s="4">
        <f>YEAR([2]Data!$F5623)</f>
        <v>2021</v>
      </c>
    </row>
    <row r="5624" spans="1:18" ht="15.75" customHeight="1">
      <c r="A5624" s="4" t="s">
        <v>6658</v>
      </c>
      <c r="B5624" s="4" t="s">
        <v>49</v>
      </c>
      <c r="C5624" s="4" t="s">
        <v>373</v>
      </c>
      <c r="D5624" s="4" t="s">
        <v>51</v>
      </c>
      <c r="E5624" s="4" t="s">
        <v>1258</v>
      </c>
      <c r="F5624" s="11">
        <v>44248</v>
      </c>
      <c r="G5624" s="4">
        <v>4</v>
      </c>
      <c r="H5624" s="4">
        <v>2283</v>
      </c>
      <c r="I5624" s="4">
        <f>VLOOKUP(Table_1[[#This Row],[Product ID]],[1]Products!$A:$D,3,0)</f>
        <v>1484</v>
      </c>
      <c r="J5624" s="4">
        <f>PRODUCT([2]Data!$G5624,[2]Data!$I5624)</f>
        <v>5936</v>
      </c>
      <c r="K5624" s="4">
        <f>PRODUCT([2]Data!$G5624,[2]Data!$H5624)</f>
        <v>9132</v>
      </c>
      <c r="L5624" s="4">
        <f>[2]Data!$K5624-[2]Data!$J5624</f>
        <v>3196</v>
      </c>
      <c r="M5624" s="4" t="str">
        <f>VLOOKUP(Table_1[[#This Row],[Location ID]],[1]Locations!$A:$B,2,0)</f>
        <v>San Bernardino</v>
      </c>
      <c r="N5624" s="4" t="str">
        <f>VLOOKUP(Table_1[[#This Row],[Sales Person ID]],'[1]Sales People'!$A:$B,2,0)</f>
        <v>Brian Hansen</v>
      </c>
      <c r="O5624" s="4" t="str">
        <f>VLOOKUP(Table_1[[#This Row],[Customer ID]],[1]Customers!$A:$B,2,0)</f>
        <v>Louis Perry</v>
      </c>
      <c r="P5624" s="5">
        <f>WEEKDAY([2]Data!$F5624)</f>
        <v>1</v>
      </c>
      <c r="Q5624" s="4">
        <f>MONTH([2]Data!$F5624)</f>
        <v>2</v>
      </c>
      <c r="R5624" s="4">
        <f>YEAR([2]Data!$F5624)</f>
        <v>2021</v>
      </c>
    </row>
    <row r="5625" spans="1:18" ht="15.75" customHeight="1">
      <c r="A5625" s="4" t="s">
        <v>6659</v>
      </c>
      <c r="B5625" s="4" t="s">
        <v>115</v>
      </c>
      <c r="C5625" s="4" t="s">
        <v>264</v>
      </c>
      <c r="D5625" s="4" t="s">
        <v>189</v>
      </c>
      <c r="E5625" s="4" t="s">
        <v>589</v>
      </c>
      <c r="F5625" s="11">
        <v>44265</v>
      </c>
      <c r="G5625" s="4">
        <v>1</v>
      </c>
      <c r="H5625" s="4">
        <v>1671</v>
      </c>
      <c r="I5625" s="4">
        <f>VLOOKUP(Table_1[[#This Row],[Product ID]],[1]Products!$A:$D,3,0)</f>
        <v>1220</v>
      </c>
      <c r="J5625" s="4">
        <f>PRODUCT([2]Data!$G5625,[2]Data!$I5625)</f>
        <v>1220</v>
      </c>
      <c r="K5625" s="4">
        <f>PRODUCT([2]Data!$G5625,[2]Data!$H5625)</f>
        <v>1671</v>
      </c>
      <c r="L5625" s="4">
        <f>[2]Data!$K5625-[2]Data!$J5625</f>
        <v>451</v>
      </c>
      <c r="M5625" s="4" t="str">
        <f>VLOOKUP(Table_1[[#This Row],[Location ID]],[1]Locations!$A:$B,2,0)</f>
        <v>Bakersfield</v>
      </c>
      <c r="N5625" s="4" t="str">
        <f>VLOOKUP(Table_1[[#This Row],[Sales Person ID]],'[1]Sales People'!$A:$B,2,0)</f>
        <v>Joshua Taylor</v>
      </c>
      <c r="O5625" s="4" t="str">
        <f>VLOOKUP(Table_1[[#This Row],[Customer ID]],[1]Customers!$A:$B,2,0)</f>
        <v>Gerald Rogers</v>
      </c>
      <c r="P5625" s="5">
        <f>WEEKDAY([2]Data!$F5625)</f>
        <v>4</v>
      </c>
      <c r="Q5625" s="4">
        <f>MONTH([2]Data!$F5625)</f>
        <v>3</v>
      </c>
      <c r="R5625" s="4">
        <f>YEAR([2]Data!$F5625)</f>
        <v>2021</v>
      </c>
    </row>
    <row r="5626" spans="1:18" ht="15.75" customHeight="1">
      <c r="A5626" s="4" t="s">
        <v>6660</v>
      </c>
      <c r="B5626" s="4" t="s">
        <v>214</v>
      </c>
      <c r="C5626" s="4" t="s">
        <v>50</v>
      </c>
      <c r="D5626" s="4" t="s">
        <v>227</v>
      </c>
      <c r="E5626" s="4" t="s">
        <v>764</v>
      </c>
      <c r="F5626" s="11">
        <v>44246</v>
      </c>
      <c r="G5626" s="4">
        <v>1</v>
      </c>
      <c r="H5626" s="4">
        <v>1414</v>
      </c>
      <c r="I5626" s="4">
        <f>VLOOKUP(Table_1[[#This Row],[Product ID]],[1]Products!$A:$D,3,0)</f>
        <v>962</v>
      </c>
      <c r="J5626" s="4">
        <f>PRODUCT([2]Data!$G5626,[2]Data!$I5626)</f>
        <v>962</v>
      </c>
      <c r="K5626" s="4">
        <f>PRODUCT([2]Data!$G5626,[2]Data!$H5626)</f>
        <v>1414</v>
      </c>
      <c r="L5626" s="4">
        <f>[2]Data!$K5626-[2]Data!$J5626</f>
        <v>452</v>
      </c>
      <c r="M5626" s="4" t="str">
        <f>VLOOKUP(Table_1[[#This Row],[Location ID]],[1]Locations!$A:$B,2,0)</f>
        <v>Oceanside</v>
      </c>
      <c r="N5626" s="4" t="str">
        <f>VLOOKUP(Table_1[[#This Row],[Sales Person ID]],'[1]Sales People'!$A:$B,2,0)</f>
        <v>Ernest Wagner</v>
      </c>
      <c r="O5626" s="4" t="str">
        <f>VLOOKUP(Table_1[[#This Row],[Customer ID]],[1]Customers!$A:$B,2,0)</f>
        <v>Benjamin Carter</v>
      </c>
      <c r="P5626" s="5">
        <f>WEEKDAY([2]Data!$F5626)</f>
        <v>6</v>
      </c>
      <c r="Q5626" s="4">
        <f>MONTH([2]Data!$F5626)</f>
        <v>2</v>
      </c>
      <c r="R5626" s="4">
        <f>YEAR([2]Data!$F5626)</f>
        <v>2021</v>
      </c>
    </row>
    <row r="5627" spans="1:18" ht="15.75" customHeight="1">
      <c r="A5627" s="4" t="s">
        <v>6661</v>
      </c>
      <c r="B5627" s="4" t="s">
        <v>278</v>
      </c>
      <c r="C5627" s="4" t="s">
        <v>77</v>
      </c>
      <c r="D5627" s="4" t="s">
        <v>152</v>
      </c>
      <c r="E5627" s="4" t="s">
        <v>1653</v>
      </c>
      <c r="F5627" s="11">
        <v>44247</v>
      </c>
      <c r="G5627" s="4">
        <v>1</v>
      </c>
      <c r="H5627" s="4">
        <v>400</v>
      </c>
      <c r="I5627" s="4">
        <f>VLOOKUP(Table_1[[#This Row],[Product ID]],[1]Products!$A:$D,3,0)</f>
        <v>208</v>
      </c>
      <c r="J5627" s="4">
        <f>PRODUCT([2]Data!$G5627,[2]Data!$I5627)</f>
        <v>208</v>
      </c>
      <c r="K5627" s="4">
        <f>PRODUCT([2]Data!$G5627,[2]Data!$H5627)</f>
        <v>400</v>
      </c>
      <c r="L5627" s="4">
        <f>[2]Data!$K5627-[2]Data!$J5627</f>
        <v>192</v>
      </c>
      <c r="M5627" s="4" t="str">
        <f>VLOOKUP(Table_1[[#This Row],[Location ID]],[1]Locations!$A:$B,2,0)</f>
        <v>Ontario</v>
      </c>
      <c r="N5627" s="4" t="str">
        <f>VLOOKUP(Table_1[[#This Row],[Sales Person ID]],'[1]Sales People'!$A:$B,2,0)</f>
        <v>Arthur Mccoy</v>
      </c>
      <c r="O5627" s="4" t="str">
        <f>VLOOKUP(Table_1[[#This Row],[Customer ID]],[1]Customers!$A:$B,2,0)</f>
        <v>Samuel Palmer</v>
      </c>
      <c r="P5627" s="5">
        <f>WEEKDAY([2]Data!$F5627)</f>
        <v>7</v>
      </c>
      <c r="Q5627" s="4">
        <f>MONTH([2]Data!$F5627)</f>
        <v>2</v>
      </c>
      <c r="R5627" s="4">
        <f>YEAR([2]Data!$F5627)</f>
        <v>2021</v>
      </c>
    </row>
    <row r="5628" spans="1:18" ht="15.75" customHeight="1">
      <c r="A5628" s="4" t="s">
        <v>6662</v>
      </c>
      <c r="B5628" s="4" t="s">
        <v>341</v>
      </c>
      <c r="C5628" s="4" t="s">
        <v>541</v>
      </c>
      <c r="D5628" s="4" t="s">
        <v>60</v>
      </c>
      <c r="E5628" s="4" t="s">
        <v>3073</v>
      </c>
      <c r="F5628" s="11">
        <v>44211</v>
      </c>
      <c r="G5628" s="4">
        <v>1</v>
      </c>
      <c r="H5628" s="4">
        <v>1635</v>
      </c>
      <c r="I5628" s="4">
        <f>VLOOKUP(Table_1[[#This Row],[Product ID]],[1]Products!$A:$D,3,0)</f>
        <v>1046</v>
      </c>
      <c r="J5628" s="4">
        <f>PRODUCT([2]Data!$G5628,[2]Data!$I5628)</f>
        <v>1046</v>
      </c>
      <c r="K5628" s="4">
        <f>PRODUCT([2]Data!$G5628,[2]Data!$H5628)</f>
        <v>1635</v>
      </c>
      <c r="L5628" s="4">
        <f>[2]Data!$K5628-[2]Data!$J5628</f>
        <v>589</v>
      </c>
      <c r="M5628" s="4" t="str">
        <f>VLOOKUP(Table_1[[#This Row],[Location ID]],[1]Locations!$A:$B,2,0)</f>
        <v>San Buenaventura (Ventura)</v>
      </c>
      <c r="N5628" s="4" t="str">
        <f>VLOOKUP(Table_1[[#This Row],[Sales Person ID]],'[1]Sales People'!$A:$B,2,0)</f>
        <v>Walter Cook</v>
      </c>
      <c r="O5628" s="4" t="str">
        <f>VLOOKUP(Table_1[[#This Row],[Customer ID]],[1]Customers!$A:$B,2,0)</f>
        <v>Jeremy Jenkins</v>
      </c>
      <c r="P5628" s="5">
        <f>WEEKDAY([2]Data!$F5628)</f>
        <v>6</v>
      </c>
      <c r="Q5628" s="4">
        <f>MONTH([2]Data!$F5628)</f>
        <v>1</v>
      </c>
      <c r="R5628" s="4">
        <f>YEAR([2]Data!$F5628)</f>
        <v>2021</v>
      </c>
    </row>
    <row r="5629" spans="1:18" ht="15.75" customHeight="1">
      <c r="A5629" s="4" t="s">
        <v>6663</v>
      </c>
      <c r="B5629" s="4" t="s">
        <v>267</v>
      </c>
      <c r="C5629" s="4" t="s">
        <v>85</v>
      </c>
      <c r="D5629" s="4" t="s">
        <v>74</v>
      </c>
      <c r="E5629" s="4" t="s">
        <v>320</v>
      </c>
      <c r="F5629" s="11">
        <v>44257</v>
      </c>
      <c r="G5629" s="4">
        <v>2</v>
      </c>
      <c r="H5629" s="4">
        <v>596</v>
      </c>
      <c r="I5629" s="4">
        <f>VLOOKUP(Table_1[[#This Row],[Product ID]],[1]Products!$A:$D,3,0)</f>
        <v>358</v>
      </c>
      <c r="J5629" s="4">
        <f>PRODUCT([2]Data!$G5629,[2]Data!$I5629)</f>
        <v>716</v>
      </c>
      <c r="K5629" s="4">
        <f>PRODUCT([2]Data!$G5629,[2]Data!$H5629)</f>
        <v>1192</v>
      </c>
      <c r="L5629" s="4">
        <f>[2]Data!$K5629-[2]Data!$J5629</f>
        <v>476</v>
      </c>
      <c r="M5629" s="4" t="str">
        <f>VLOOKUP(Table_1[[#This Row],[Location ID]],[1]Locations!$A:$B,2,0)</f>
        <v>West Covina</v>
      </c>
      <c r="N5629" s="4" t="str">
        <f>VLOOKUP(Table_1[[#This Row],[Sales Person ID]],'[1]Sales People'!$A:$B,2,0)</f>
        <v>Jeremy Mendoza</v>
      </c>
      <c r="O5629" s="4" t="str">
        <f>VLOOKUP(Table_1[[#This Row],[Customer ID]],[1]Customers!$A:$B,2,0)</f>
        <v>Sean Woods</v>
      </c>
      <c r="P5629" s="5">
        <f>WEEKDAY([2]Data!$F5629)</f>
        <v>3</v>
      </c>
      <c r="Q5629" s="4">
        <f>MONTH([2]Data!$F5629)</f>
        <v>3</v>
      </c>
      <c r="R5629" s="4">
        <f>YEAR([2]Data!$F5629)</f>
        <v>2021</v>
      </c>
    </row>
    <row r="5630" spans="1:18" ht="15.75" customHeight="1">
      <c r="A5630" s="4" t="s">
        <v>6664</v>
      </c>
      <c r="B5630" s="4" t="s">
        <v>419</v>
      </c>
      <c r="C5630" s="4" t="s">
        <v>313</v>
      </c>
      <c r="D5630" s="4" t="s">
        <v>275</v>
      </c>
      <c r="E5630" s="4" t="s">
        <v>2170</v>
      </c>
      <c r="F5630" s="11">
        <v>44205</v>
      </c>
      <c r="G5630" s="4">
        <v>2</v>
      </c>
      <c r="H5630" s="4">
        <v>1405</v>
      </c>
      <c r="I5630" s="4">
        <f>VLOOKUP(Table_1[[#This Row],[Product ID]],[1]Products!$A:$D,3,0)</f>
        <v>1054</v>
      </c>
      <c r="J5630" s="4">
        <f>PRODUCT([2]Data!$G5630,[2]Data!$I5630)</f>
        <v>2108</v>
      </c>
      <c r="K5630" s="4">
        <f>PRODUCT([2]Data!$G5630,[2]Data!$H5630)</f>
        <v>2810</v>
      </c>
      <c r="L5630" s="4">
        <f>[2]Data!$K5630-[2]Data!$J5630</f>
        <v>702</v>
      </c>
      <c r="M5630" s="4" t="str">
        <f>VLOOKUP(Table_1[[#This Row],[Location ID]],[1]Locations!$A:$B,2,0)</f>
        <v>Santa Rosa</v>
      </c>
      <c r="N5630" s="4" t="str">
        <f>VLOOKUP(Table_1[[#This Row],[Sales Person ID]],'[1]Sales People'!$A:$B,2,0)</f>
        <v>Ernest Wheeler</v>
      </c>
      <c r="O5630" s="4" t="str">
        <f>VLOOKUP(Table_1[[#This Row],[Customer ID]],[1]Customers!$A:$B,2,0)</f>
        <v>Ernest Bradley</v>
      </c>
      <c r="P5630" s="5">
        <f>WEEKDAY([2]Data!$F5630)</f>
        <v>7</v>
      </c>
      <c r="Q5630" s="4">
        <f>MONTH([2]Data!$F5630)</f>
        <v>1</v>
      </c>
      <c r="R5630" s="4">
        <f>YEAR([2]Data!$F5630)</f>
        <v>2021</v>
      </c>
    </row>
    <row r="5631" spans="1:18" ht="15.75" customHeight="1">
      <c r="A5631" s="4" t="s">
        <v>6665</v>
      </c>
      <c r="B5631" s="4" t="s">
        <v>143</v>
      </c>
      <c r="C5631" s="4" t="s">
        <v>193</v>
      </c>
      <c r="D5631" s="4" t="s">
        <v>424</v>
      </c>
      <c r="E5631" s="4" t="s">
        <v>2757</v>
      </c>
      <c r="F5631" s="11">
        <v>44212</v>
      </c>
      <c r="G5631" s="4">
        <v>4</v>
      </c>
      <c r="H5631" s="4">
        <v>2091</v>
      </c>
      <c r="I5631" s="4">
        <f>VLOOKUP(Table_1[[#This Row],[Product ID]],[1]Products!$A:$D,3,0)</f>
        <v>1485</v>
      </c>
      <c r="J5631" s="4">
        <f>PRODUCT([2]Data!$G5631,[2]Data!$I5631)</f>
        <v>5940</v>
      </c>
      <c r="K5631" s="4">
        <f>PRODUCT([2]Data!$G5631,[2]Data!$H5631)</f>
        <v>8364</v>
      </c>
      <c r="L5631" s="4">
        <f>[2]Data!$K5631-[2]Data!$J5631</f>
        <v>2424</v>
      </c>
      <c r="M5631" s="4" t="str">
        <f>VLOOKUP(Table_1[[#This Row],[Location ID]],[1]Locations!$A:$B,2,0)</f>
        <v>Vallejo</v>
      </c>
      <c r="N5631" s="4" t="str">
        <f>VLOOKUP(Table_1[[#This Row],[Sales Person ID]],'[1]Sales People'!$A:$B,2,0)</f>
        <v>Kenneth Bradley</v>
      </c>
      <c r="O5631" s="4" t="str">
        <f>VLOOKUP(Table_1[[#This Row],[Customer ID]],[1]Customers!$A:$B,2,0)</f>
        <v>Albert Kennedy</v>
      </c>
      <c r="P5631" s="5">
        <f>WEEKDAY([2]Data!$F5631)</f>
        <v>7</v>
      </c>
      <c r="Q5631" s="4">
        <f>MONTH([2]Data!$F5631)</f>
        <v>1</v>
      </c>
      <c r="R5631" s="4">
        <f>YEAR([2]Data!$F5631)</f>
        <v>2021</v>
      </c>
    </row>
    <row r="5632" spans="1:18" ht="15.75" customHeight="1">
      <c r="A5632" s="4" t="s">
        <v>6666</v>
      </c>
      <c r="B5632" s="4" t="s">
        <v>580</v>
      </c>
      <c r="C5632" s="4" t="s">
        <v>287</v>
      </c>
      <c r="D5632" s="4" t="s">
        <v>91</v>
      </c>
      <c r="E5632" s="4" t="s">
        <v>343</v>
      </c>
      <c r="F5632" s="11">
        <v>44225</v>
      </c>
      <c r="G5632" s="4">
        <v>2</v>
      </c>
      <c r="H5632" s="4">
        <v>1178</v>
      </c>
      <c r="I5632" s="4">
        <f>VLOOKUP(Table_1[[#This Row],[Product ID]],[1]Products!$A:$D,3,0)</f>
        <v>683</v>
      </c>
      <c r="J5632" s="4">
        <f>PRODUCT([2]Data!$G5632,[2]Data!$I5632)</f>
        <v>1366</v>
      </c>
      <c r="K5632" s="4">
        <f>PRODUCT([2]Data!$G5632,[2]Data!$H5632)</f>
        <v>2356</v>
      </c>
      <c r="L5632" s="4">
        <f>[2]Data!$K5632-[2]Data!$J5632</f>
        <v>990</v>
      </c>
      <c r="M5632" s="4" t="str">
        <f>VLOOKUP(Table_1[[#This Row],[Location ID]],[1]Locations!$A:$B,2,0)</f>
        <v>Orange</v>
      </c>
      <c r="N5632" s="4" t="str">
        <f>VLOOKUP(Table_1[[#This Row],[Sales Person ID]],'[1]Sales People'!$A:$B,2,0)</f>
        <v>Henry Nelson</v>
      </c>
      <c r="O5632" s="4" t="str">
        <f>VLOOKUP(Table_1[[#This Row],[Customer ID]],[1]Customers!$A:$B,2,0)</f>
        <v>Russell Grant</v>
      </c>
      <c r="P5632" s="5">
        <f>WEEKDAY([2]Data!$F5632)</f>
        <v>6</v>
      </c>
      <c r="Q5632" s="4">
        <f>MONTH([2]Data!$F5632)</f>
        <v>1</v>
      </c>
      <c r="R5632" s="4">
        <f>YEAR([2]Data!$F5632)</f>
        <v>2021</v>
      </c>
    </row>
    <row r="5633" spans="1:18" ht="15.75" customHeight="1">
      <c r="A5633" s="4" t="s">
        <v>6667</v>
      </c>
      <c r="B5633" s="4" t="s">
        <v>58</v>
      </c>
      <c r="C5633" s="4" t="s">
        <v>59</v>
      </c>
      <c r="D5633" s="4" t="s">
        <v>189</v>
      </c>
      <c r="E5633" s="4" t="s">
        <v>247</v>
      </c>
      <c r="F5633" s="11">
        <v>44231</v>
      </c>
      <c r="G5633" s="4">
        <v>2</v>
      </c>
      <c r="H5633" s="4">
        <v>1812</v>
      </c>
      <c r="I5633" s="4">
        <f>VLOOKUP(Table_1[[#This Row],[Product ID]],[1]Products!$A:$D,3,0)</f>
        <v>1305</v>
      </c>
      <c r="J5633" s="4">
        <f>PRODUCT([2]Data!$G5633,[2]Data!$I5633)</f>
        <v>2610</v>
      </c>
      <c r="K5633" s="4">
        <f>PRODUCT([2]Data!$G5633,[2]Data!$H5633)</f>
        <v>3624</v>
      </c>
      <c r="L5633" s="4">
        <f>[2]Data!$K5633-[2]Data!$J5633</f>
        <v>1014</v>
      </c>
      <c r="M5633" s="4" t="str">
        <f>VLOOKUP(Table_1[[#This Row],[Location ID]],[1]Locations!$A:$B,2,0)</f>
        <v>Rialto</v>
      </c>
      <c r="N5633" s="4" t="str">
        <f>VLOOKUP(Table_1[[#This Row],[Sales Person ID]],'[1]Sales People'!$A:$B,2,0)</f>
        <v>Joshua Taylor</v>
      </c>
      <c r="O5633" s="4" t="str">
        <f>VLOOKUP(Table_1[[#This Row],[Customer ID]],[1]Customers!$A:$B,2,0)</f>
        <v>Howard Harrison</v>
      </c>
      <c r="P5633" s="5">
        <f>WEEKDAY([2]Data!$F5633)</f>
        <v>5</v>
      </c>
      <c r="Q5633" s="4">
        <f>MONTH([2]Data!$F5633)</f>
        <v>2</v>
      </c>
      <c r="R5633" s="4">
        <f>YEAR([2]Data!$F5633)</f>
        <v>2021</v>
      </c>
    </row>
    <row r="5634" spans="1:18" ht="15.75" customHeight="1">
      <c r="A5634" s="4" t="s">
        <v>6668</v>
      </c>
      <c r="B5634" s="4" t="s">
        <v>221</v>
      </c>
      <c r="C5634" s="4" t="s">
        <v>264</v>
      </c>
      <c r="D5634" s="4" t="s">
        <v>367</v>
      </c>
      <c r="E5634" s="4" t="s">
        <v>727</v>
      </c>
      <c r="F5634" s="11">
        <v>44238</v>
      </c>
      <c r="G5634" s="4">
        <v>1</v>
      </c>
      <c r="H5634" s="4">
        <v>458</v>
      </c>
      <c r="I5634" s="4">
        <f>VLOOKUP(Table_1[[#This Row],[Product ID]],[1]Products!$A:$D,3,0)</f>
        <v>376</v>
      </c>
      <c r="J5634" s="4">
        <f>PRODUCT([2]Data!$G5634,[2]Data!$I5634)</f>
        <v>376</v>
      </c>
      <c r="K5634" s="4">
        <f>PRODUCT([2]Data!$G5634,[2]Data!$H5634)</f>
        <v>458</v>
      </c>
      <c r="L5634" s="4">
        <f>[2]Data!$K5634-[2]Data!$J5634</f>
        <v>82</v>
      </c>
      <c r="M5634" s="4" t="str">
        <f>VLOOKUP(Table_1[[#This Row],[Location ID]],[1]Locations!$A:$B,2,0)</f>
        <v>Bakersfield</v>
      </c>
      <c r="N5634" s="4" t="str">
        <f>VLOOKUP(Table_1[[#This Row],[Sales Person ID]],'[1]Sales People'!$A:$B,2,0)</f>
        <v>Jimmy Young</v>
      </c>
      <c r="O5634" s="4" t="str">
        <f>VLOOKUP(Table_1[[#This Row],[Customer ID]],[1]Customers!$A:$B,2,0)</f>
        <v>Keith Murphy</v>
      </c>
      <c r="P5634" s="5">
        <f>WEEKDAY([2]Data!$F5634)</f>
        <v>5</v>
      </c>
      <c r="Q5634" s="4">
        <f>MONTH([2]Data!$F5634)</f>
        <v>2</v>
      </c>
      <c r="R5634" s="4">
        <f>YEAR([2]Data!$F5634)</f>
        <v>2021</v>
      </c>
    </row>
    <row r="5635" spans="1:18" ht="15.75" customHeight="1">
      <c r="A5635" s="4" t="s">
        <v>6669</v>
      </c>
      <c r="B5635" s="4" t="s">
        <v>155</v>
      </c>
      <c r="C5635" s="4" t="s">
        <v>25</v>
      </c>
      <c r="D5635" s="4" t="s">
        <v>122</v>
      </c>
      <c r="E5635" s="4" t="s">
        <v>2280</v>
      </c>
      <c r="F5635" s="11">
        <v>44216</v>
      </c>
      <c r="G5635" s="4">
        <v>1</v>
      </c>
      <c r="H5635" s="4">
        <v>2410</v>
      </c>
      <c r="I5635" s="4">
        <f>VLOOKUP(Table_1[[#This Row],[Product ID]],[1]Products!$A:$D,3,0)</f>
        <v>1518</v>
      </c>
      <c r="J5635" s="4">
        <f>PRODUCT([2]Data!$G5635,[2]Data!$I5635)</f>
        <v>1518</v>
      </c>
      <c r="K5635" s="4">
        <f>PRODUCT([2]Data!$G5635,[2]Data!$H5635)</f>
        <v>2410</v>
      </c>
      <c r="L5635" s="4">
        <f>[2]Data!$K5635-[2]Data!$J5635</f>
        <v>892</v>
      </c>
      <c r="M5635" s="4" t="str">
        <f>VLOOKUP(Table_1[[#This Row],[Location ID]],[1]Locations!$A:$B,2,0)</f>
        <v>Santa Clarita</v>
      </c>
      <c r="N5635" s="4" t="str">
        <f>VLOOKUP(Table_1[[#This Row],[Sales Person ID]],'[1]Sales People'!$A:$B,2,0)</f>
        <v>Ryan Welch</v>
      </c>
      <c r="O5635" s="4" t="str">
        <f>VLOOKUP(Table_1[[#This Row],[Customer ID]],[1]Customers!$A:$B,2,0)</f>
        <v>Matthew Smith</v>
      </c>
      <c r="P5635" s="5">
        <f>WEEKDAY([2]Data!$F5635)</f>
        <v>4</v>
      </c>
      <c r="Q5635" s="4">
        <f>MONTH([2]Data!$F5635)</f>
        <v>1</v>
      </c>
      <c r="R5635" s="4">
        <f>YEAR([2]Data!$F5635)</f>
        <v>2021</v>
      </c>
    </row>
    <row r="5636" spans="1:18" ht="15.75" customHeight="1">
      <c r="A5636" s="4" t="s">
        <v>6670</v>
      </c>
      <c r="B5636" s="4" t="s">
        <v>936</v>
      </c>
      <c r="C5636" s="4" t="s">
        <v>131</v>
      </c>
      <c r="D5636" s="4" t="s">
        <v>51</v>
      </c>
      <c r="E5636" s="4" t="s">
        <v>561</v>
      </c>
      <c r="F5636" s="11">
        <v>44208</v>
      </c>
      <c r="G5636" s="4">
        <v>1</v>
      </c>
      <c r="H5636" s="4">
        <v>136</v>
      </c>
      <c r="I5636" s="4">
        <f>VLOOKUP(Table_1[[#This Row],[Product ID]],[1]Products!$A:$D,3,0)</f>
        <v>72</v>
      </c>
      <c r="J5636" s="4">
        <f>PRODUCT([2]Data!$G5636,[2]Data!$I5636)</f>
        <v>72</v>
      </c>
      <c r="K5636" s="4">
        <f>PRODUCT([2]Data!$G5636,[2]Data!$H5636)</f>
        <v>136</v>
      </c>
      <c r="L5636" s="4">
        <f>[2]Data!$K5636-[2]Data!$J5636</f>
        <v>64</v>
      </c>
      <c r="M5636" s="4" t="str">
        <f>VLOOKUP(Table_1[[#This Row],[Location ID]],[1]Locations!$A:$B,2,0)</f>
        <v>Elk Grove</v>
      </c>
      <c r="N5636" s="4" t="str">
        <f>VLOOKUP(Table_1[[#This Row],[Sales Person ID]],'[1]Sales People'!$A:$B,2,0)</f>
        <v>Brian Hansen</v>
      </c>
      <c r="O5636" s="4" t="str">
        <f>VLOOKUP(Table_1[[#This Row],[Customer ID]],[1]Customers!$A:$B,2,0)</f>
        <v>Clarence Freeman</v>
      </c>
      <c r="P5636" s="5">
        <f>WEEKDAY([2]Data!$F5636)</f>
        <v>3</v>
      </c>
      <c r="Q5636" s="4">
        <f>MONTH([2]Data!$F5636)</f>
        <v>1</v>
      </c>
      <c r="R5636" s="4">
        <f>YEAR([2]Data!$F5636)</f>
        <v>2021</v>
      </c>
    </row>
    <row r="5637" spans="1:18" ht="15.75" customHeight="1">
      <c r="A5637" s="4" t="s">
        <v>6671</v>
      </c>
      <c r="B5637" s="4" t="s">
        <v>322</v>
      </c>
      <c r="C5637" s="4" t="s">
        <v>131</v>
      </c>
      <c r="D5637" s="4" t="s">
        <v>157</v>
      </c>
      <c r="E5637" s="4" t="s">
        <v>1094</v>
      </c>
      <c r="F5637" s="11">
        <v>44226</v>
      </c>
      <c r="G5637" s="4">
        <v>1</v>
      </c>
      <c r="H5637" s="4">
        <v>1743</v>
      </c>
      <c r="I5637" s="4">
        <f>VLOOKUP(Table_1[[#This Row],[Product ID]],[1]Products!$A:$D,3,0)</f>
        <v>872</v>
      </c>
      <c r="J5637" s="4">
        <f>PRODUCT([2]Data!$G5637,[2]Data!$I5637)</f>
        <v>872</v>
      </c>
      <c r="K5637" s="4">
        <f>PRODUCT([2]Data!$G5637,[2]Data!$H5637)</f>
        <v>1743</v>
      </c>
      <c r="L5637" s="4">
        <f>[2]Data!$K5637-[2]Data!$J5637</f>
        <v>871</v>
      </c>
      <c r="M5637" s="4" t="str">
        <f>VLOOKUP(Table_1[[#This Row],[Location ID]],[1]Locations!$A:$B,2,0)</f>
        <v>Elk Grove</v>
      </c>
      <c r="N5637" s="4" t="str">
        <f>VLOOKUP(Table_1[[#This Row],[Sales Person ID]],'[1]Sales People'!$A:$B,2,0)</f>
        <v>Carl Elliott</v>
      </c>
      <c r="O5637" s="4" t="str">
        <f>VLOOKUP(Table_1[[#This Row],[Customer ID]],[1]Customers!$A:$B,2,0)</f>
        <v>Carl Nguyen</v>
      </c>
      <c r="P5637" s="5">
        <f>WEEKDAY([2]Data!$F5637)</f>
        <v>7</v>
      </c>
      <c r="Q5637" s="4">
        <f>MONTH([2]Data!$F5637)</f>
        <v>1</v>
      </c>
      <c r="R5637" s="4">
        <f>YEAR([2]Data!$F5637)</f>
        <v>2021</v>
      </c>
    </row>
    <row r="5638" spans="1:18" ht="15.75" customHeight="1">
      <c r="A5638" s="4" t="s">
        <v>6672</v>
      </c>
      <c r="B5638" s="4" t="s">
        <v>475</v>
      </c>
      <c r="C5638" s="4" t="s">
        <v>231</v>
      </c>
      <c r="D5638" s="4" t="s">
        <v>268</v>
      </c>
      <c r="E5638" s="4" t="s">
        <v>2522</v>
      </c>
      <c r="F5638" s="11">
        <v>44217</v>
      </c>
      <c r="G5638" s="4">
        <v>1</v>
      </c>
      <c r="H5638" s="4">
        <v>1566</v>
      </c>
      <c r="I5638" s="4">
        <f>VLOOKUP(Table_1[[#This Row],[Product ID]],[1]Products!$A:$D,3,0)</f>
        <v>1190</v>
      </c>
      <c r="J5638" s="4">
        <f>PRODUCT([2]Data!$G5638,[2]Data!$I5638)</f>
        <v>1190</v>
      </c>
      <c r="K5638" s="4">
        <f>PRODUCT([2]Data!$G5638,[2]Data!$H5638)</f>
        <v>1566</v>
      </c>
      <c r="L5638" s="4">
        <f>[2]Data!$K5638-[2]Data!$J5638</f>
        <v>376</v>
      </c>
      <c r="M5638" s="4" t="str">
        <f>VLOOKUP(Table_1[[#This Row],[Location ID]],[1]Locations!$A:$B,2,0)</f>
        <v>Modesto</v>
      </c>
      <c r="N5638" s="4" t="str">
        <f>VLOOKUP(Table_1[[#This Row],[Sales Person ID]],'[1]Sales People'!$A:$B,2,0)</f>
        <v>Jerry Perry</v>
      </c>
      <c r="O5638" s="4" t="str">
        <f>VLOOKUP(Table_1[[#This Row],[Customer ID]],[1]Customers!$A:$B,2,0)</f>
        <v>Charles Henderson</v>
      </c>
      <c r="P5638" s="5">
        <f>WEEKDAY([2]Data!$F5638)</f>
        <v>5</v>
      </c>
      <c r="Q5638" s="4">
        <f>MONTH([2]Data!$F5638)</f>
        <v>1</v>
      </c>
      <c r="R5638" s="4">
        <f>YEAR([2]Data!$F5638)</f>
        <v>2021</v>
      </c>
    </row>
    <row r="5639" spans="1:18" ht="15.75" customHeight="1">
      <c r="A5639" s="4" t="s">
        <v>6673</v>
      </c>
      <c r="B5639" s="4" t="s">
        <v>243</v>
      </c>
      <c r="C5639" s="4" t="s">
        <v>607</v>
      </c>
      <c r="D5639" s="4" t="s">
        <v>424</v>
      </c>
      <c r="E5639" s="4" t="s">
        <v>337</v>
      </c>
      <c r="F5639" s="11">
        <v>44214</v>
      </c>
      <c r="G5639" s="4">
        <v>2</v>
      </c>
      <c r="H5639" s="4">
        <v>1119</v>
      </c>
      <c r="I5639" s="4">
        <f>VLOOKUP(Table_1[[#This Row],[Product ID]],[1]Products!$A:$D,3,0)</f>
        <v>683</v>
      </c>
      <c r="J5639" s="4">
        <f>PRODUCT([2]Data!$G5639,[2]Data!$I5639)</f>
        <v>1366</v>
      </c>
      <c r="K5639" s="4">
        <f>PRODUCT([2]Data!$G5639,[2]Data!$H5639)</f>
        <v>2238</v>
      </c>
      <c r="L5639" s="4">
        <f>[2]Data!$K5639-[2]Data!$J5639</f>
        <v>872</v>
      </c>
      <c r="M5639" s="4" t="str">
        <f>VLOOKUP(Table_1[[#This Row],[Location ID]],[1]Locations!$A:$B,2,0)</f>
        <v>Fremont</v>
      </c>
      <c r="N5639" s="4" t="str">
        <f>VLOOKUP(Table_1[[#This Row],[Sales Person ID]],'[1]Sales People'!$A:$B,2,0)</f>
        <v>Kenneth Bradley</v>
      </c>
      <c r="O5639" s="4" t="str">
        <f>VLOOKUP(Table_1[[#This Row],[Customer ID]],[1]Customers!$A:$B,2,0)</f>
        <v>Kevin Willis</v>
      </c>
      <c r="P5639" s="5">
        <f>WEEKDAY([2]Data!$F5639)</f>
        <v>2</v>
      </c>
      <c r="Q5639" s="4">
        <f>MONTH([2]Data!$F5639)</f>
        <v>1</v>
      </c>
      <c r="R5639" s="4">
        <f>YEAR([2]Data!$F5639)</f>
        <v>2021</v>
      </c>
    </row>
    <row r="5640" spans="1:18" ht="15.75" customHeight="1">
      <c r="A5640" s="4" t="s">
        <v>6674</v>
      </c>
      <c r="B5640" s="4" t="s">
        <v>230</v>
      </c>
      <c r="C5640" s="4" t="s">
        <v>240</v>
      </c>
      <c r="D5640" s="4" t="s">
        <v>102</v>
      </c>
      <c r="E5640" s="4" t="s">
        <v>1795</v>
      </c>
      <c r="F5640" s="11">
        <v>44211</v>
      </c>
      <c r="G5640" s="4">
        <v>2</v>
      </c>
      <c r="H5640" s="4">
        <v>561</v>
      </c>
      <c r="I5640" s="4">
        <f>VLOOKUP(Table_1[[#This Row],[Product ID]],[1]Products!$A:$D,3,0)</f>
        <v>421</v>
      </c>
      <c r="J5640" s="4">
        <f>PRODUCT([2]Data!$G5640,[2]Data!$I5640)</f>
        <v>842</v>
      </c>
      <c r="K5640" s="4">
        <f>PRODUCT([2]Data!$G5640,[2]Data!$H5640)</f>
        <v>1122</v>
      </c>
      <c r="L5640" s="4">
        <f>[2]Data!$K5640-[2]Data!$J5640</f>
        <v>280</v>
      </c>
      <c r="M5640" s="4" t="str">
        <f>VLOOKUP(Table_1[[#This Row],[Location ID]],[1]Locations!$A:$B,2,0)</f>
        <v>San Jose</v>
      </c>
      <c r="N5640" s="4" t="str">
        <f>VLOOKUP(Table_1[[#This Row],[Sales Person ID]],'[1]Sales People'!$A:$B,2,0)</f>
        <v>Howard Gardner</v>
      </c>
      <c r="O5640" s="4" t="str">
        <f>VLOOKUP(Table_1[[#This Row],[Customer ID]],[1]Customers!$A:$B,2,0)</f>
        <v>Louis White</v>
      </c>
      <c r="P5640" s="5">
        <f>WEEKDAY([2]Data!$F5640)</f>
        <v>6</v>
      </c>
      <c r="Q5640" s="4">
        <f>MONTH([2]Data!$F5640)</f>
        <v>1</v>
      </c>
      <c r="R5640" s="4">
        <f>YEAR([2]Data!$F5640)</f>
        <v>2021</v>
      </c>
    </row>
    <row r="5641" spans="1:18" ht="15.75" customHeight="1">
      <c r="A5641" s="4" t="s">
        <v>6675</v>
      </c>
      <c r="B5641" s="4" t="s">
        <v>442</v>
      </c>
      <c r="C5641" s="4" t="s">
        <v>30</v>
      </c>
      <c r="D5641" s="4" t="s">
        <v>91</v>
      </c>
      <c r="E5641" s="4" t="s">
        <v>421</v>
      </c>
      <c r="F5641" s="11">
        <v>44250</v>
      </c>
      <c r="G5641" s="4">
        <v>3</v>
      </c>
      <c r="H5641" s="4">
        <v>290</v>
      </c>
      <c r="I5641" s="4">
        <f>VLOOKUP(Table_1[[#This Row],[Product ID]],[1]Products!$A:$D,3,0)</f>
        <v>200</v>
      </c>
      <c r="J5641" s="4">
        <f>PRODUCT([2]Data!$G5641,[2]Data!$I5641)</f>
        <v>600</v>
      </c>
      <c r="K5641" s="4">
        <f>PRODUCT([2]Data!$G5641,[2]Data!$H5641)</f>
        <v>870</v>
      </c>
      <c r="L5641" s="4">
        <f>[2]Data!$K5641-[2]Data!$J5641</f>
        <v>270</v>
      </c>
      <c r="M5641" s="4" t="str">
        <f>VLOOKUP(Table_1[[#This Row],[Location ID]],[1]Locations!$A:$B,2,0)</f>
        <v>Berkeley</v>
      </c>
      <c r="N5641" s="4" t="str">
        <f>VLOOKUP(Table_1[[#This Row],[Sales Person ID]],'[1]Sales People'!$A:$B,2,0)</f>
        <v>Henry Nelson</v>
      </c>
      <c r="O5641" s="4" t="str">
        <f>VLOOKUP(Table_1[[#This Row],[Customer ID]],[1]Customers!$A:$B,2,0)</f>
        <v>Earl Phillips</v>
      </c>
      <c r="P5641" s="5">
        <f>WEEKDAY([2]Data!$F5641)</f>
        <v>3</v>
      </c>
      <c r="Q5641" s="4">
        <f>MONTH([2]Data!$F5641)</f>
        <v>2</v>
      </c>
      <c r="R5641" s="4">
        <f>YEAR([2]Data!$F5641)</f>
        <v>2021</v>
      </c>
    </row>
    <row r="5642" spans="1:18" ht="15.75" customHeight="1">
      <c r="A5642" s="4" t="s">
        <v>6676</v>
      </c>
      <c r="B5642" s="4" t="s">
        <v>432</v>
      </c>
      <c r="C5642" s="4" t="s">
        <v>197</v>
      </c>
      <c r="D5642" s="4" t="s">
        <v>367</v>
      </c>
      <c r="E5642" s="4" t="s">
        <v>1350</v>
      </c>
      <c r="F5642" s="11">
        <v>44263</v>
      </c>
      <c r="G5642" s="4">
        <v>3</v>
      </c>
      <c r="H5642" s="4">
        <v>826</v>
      </c>
      <c r="I5642" s="4">
        <f>VLOOKUP(Table_1[[#This Row],[Product ID]],[1]Products!$A:$D,3,0)</f>
        <v>562</v>
      </c>
      <c r="J5642" s="4">
        <f>PRODUCT([2]Data!$G5642,[2]Data!$I5642)</f>
        <v>1686</v>
      </c>
      <c r="K5642" s="4">
        <f>PRODUCT([2]Data!$G5642,[2]Data!$H5642)</f>
        <v>2478</v>
      </c>
      <c r="L5642" s="4">
        <f>[2]Data!$K5642-[2]Data!$J5642</f>
        <v>792</v>
      </c>
      <c r="M5642" s="4" t="str">
        <f>VLOOKUP(Table_1[[#This Row],[Location ID]],[1]Locations!$A:$B,2,0)</f>
        <v>Riverside</v>
      </c>
      <c r="N5642" s="4" t="str">
        <f>VLOOKUP(Table_1[[#This Row],[Sales Person ID]],'[1]Sales People'!$A:$B,2,0)</f>
        <v>Jimmy Young</v>
      </c>
      <c r="O5642" s="4" t="str">
        <f>VLOOKUP(Table_1[[#This Row],[Customer ID]],[1]Customers!$A:$B,2,0)</f>
        <v>Jesse Evans</v>
      </c>
      <c r="P5642" s="5">
        <f>WEEKDAY([2]Data!$F5642)</f>
        <v>2</v>
      </c>
      <c r="Q5642" s="4">
        <f>MONTH([2]Data!$F5642)</f>
        <v>3</v>
      </c>
      <c r="R5642" s="4">
        <f>YEAR([2]Data!$F5642)</f>
        <v>2021</v>
      </c>
    </row>
    <row r="5643" spans="1:18" ht="15.75" customHeight="1">
      <c r="A5643" s="4" t="s">
        <v>6677</v>
      </c>
      <c r="B5643" s="4" t="s">
        <v>432</v>
      </c>
      <c r="C5643" s="4" t="s">
        <v>111</v>
      </c>
      <c r="D5643" s="4" t="s">
        <v>170</v>
      </c>
      <c r="E5643" s="4" t="s">
        <v>1646</v>
      </c>
      <c r="F5643" s="11">
        <v>44252</v>
      </c>
      <c r="G5643" s="4">
        <v>3</v>
      </c>
      <c r="H5643" s="4">
        <v>826</v>
      </c>
      <c r="I5643" s="4">
        <f>VLOOKUP(Table_1[[#This Row],[Product ID]],[1]Products!$A:$D,3,0)</f>
        <v>562</v>
      </c>
      <c r="J5643" s="4">
        <f>PRODUCT([2]Data!$G5643,[2]Data!$I5643)</f>
        <v>1686</v>
      </c>
      <c r="K5643" s="4">
        <f>PRODUCT([2]Data!$G5643,[2]Data!$H5643)</f>
        <v>2478</v>
      </c>
      <c r="L5643" s="4">
        <f>[2]Data!$K5643-[2]Data!$J5643</f>
        <v>792</v>
      </c>
      <c r="M5643" s="4" t="str">
        <f>VLOOKUP(Table_1[[#This Row],[Location ID]],[1]Locations!$A:$B,2,0)</f>
        <v>Victorville</v>
      </c>
      <c r="N5643" s="4" t="str">
        <f>VLOOKUP(Table_1[[#This Row],[Sales Person ID]],'[1]Sales People'!$A:$B,2,0)</f>
        <v>Bobby Russell</v>
      </c>
      <c r="O5643" s="4" t="str">
        <f>VLOOKUP(Table_1[[#This Row],[Customer ID]],[1]Customers!$A:$B,2,0)</f>
        <v>Sean Andrews</v>
      </c>
      <c r="P5643" s="5">
        <f>WEEKDAY([2]Data!$F5643)</f>
        <v>5</v>
      </c>
      <c r="Q5643" s="4">
        <f>MONTH([2]Data!$F5643)</f>
        <v>2</v>
      </c>
      <c r="R5643" s="4">
        <f>YEAR([2]Data!$F5643)</f>
        <v>2021</v>
      </c>
    </row>
    <row r="5644" spans="1:18" ht="15.75" customHeight="1">
      <c r="A5644" s="4" t="s">
        <v>6678</v>
      </c>
      <c r="B5644" s="4" t="s">
        <v>80</v>
      </c>
      <c r="C5644" s="4" t="s">
        <v>461</v>
      </c>
      <c r="D5644" s="4" t="s">
        <v>170</v>
      </c>
      <c r="E5644" s="4" t="s">
        <v>840</v>
      </c>
      <c r="F5644" s="11">
        <v>44244</v>
      </c>
      <c r="G5644" s="4">
        <v>1</v>
      </c>
      <c r="H5644" s="4">
        <v>1351</v>
      </c>
      <c r="I5644" s="4">
        <f>VLOOKUP(Table_1[[#This Row],[Product ID]],[1]Products!$A:$D,3,0)</f>
        <v>1108</v>
      </c>
      <c r="J5644" s="4">
        <f>PRODUCT([2]Data!$G5644,[2]Data!$I5644)</f>
        <v>1108</v>
      </c>
      <c r="K5644" s="4">
        <f>PRODUCT([2]Data!$G5644,[2]Data!$H5644)</f>
        <v>1351</v>
      </c>
      <c r="L5644" s="4">
        <f>[2]Data!$K5644-[2]Data!$J5644</f>
        <v>243</v>
      </c>
      <c r="M5644" s="4" t="str">
        <f>VLOOKUP(Table_1[[#This Row],[Location ID]],[1]Locations!$A:$B,2,0)</f>
        <v>Simi Valley</v>
      </c>
      <c r="N5644" s="4" t="str">
        <f>VLOOKUP(Table_1[[#This Row],[Sales Person ID]],'[1]Sales People'!$A:$B,2,0)</f>
        <v>Bobby Russell</v>
      </c>
      <c r="O5644" s="4" t="str">
        <f>VLOOKUP(Table_1[[#This Row],[Customer ID]],[1]Customers!$A:$B,2,0)</f>
        <v>Shawn Ray</v>
      </c>
      <c r="P5644" s="5">
        <f>WEEKDAY([2]Data!$F5644)</f>
        <v>4</v>
      </c>
      <c r="Q5644" s="4">
        <f>MONTH([2]Data!$F5644)</f>
        <v>2</v>
      </c>
      <c r="R5644" s="4">
        <f>YEAR([2]Data!$F5644)</f>
        <v>2021</v>
      </c>
    </row>
    <row r="5645" spans="1:18" ht="15.75" customHeight="1">
      <c r="A5645" s="4" t="s">
        <v>6679</v>
      </c>
      <c r="B5645" s="4" t="s">
        <v>472</v>
      </c>
      <c r="C5645" s="4" t="s">
        <v>257</v>
      </c>
      <c r="D5645" s="4" t="s">
        <v>147</v>
      </c>
      <c r="E5645" s="4" t="s">
        <v>1423</v>
      </c>
      <c r="F5645" s="11">
        <v>44259</v>
      </c>
      <c r="G5645" s="4">
        <v>1</v>
      </c>
      <c r="H5645" s="4">
        <v>35</v>
      </c>
      <c r="I5645" s="4">
        <f>VLOOKUP(Table_1[[#This Row],[Product ID]],[1]Products!$A:$D,3,0)</f>
        <v>22</v>
      </c>
      <c r="J5645" s="4">
        <f>PRODUCT([2]Data!$G5645,[2]Data!$I5645)</f>
        <v>22</v>
      </c>
      <c r="K5645" s="4">
        <f>PRODUCT([2]Data!$G5645,[2]Data!$H5645)</f>
        <v>35</v>
      </c>
      <c r="L5645" s="4">
        <f>[2]Data!$K5645-[2]Data!$J5645</f>
        <v>13</v>
      </c>
      <c r="M5645" s="4" t="str">
        <f>VLOOKUP(Table_1[[#This Row],[Location ID]],[1]Locations!$A:$B,2,0)</f>
        <v>San Francisco</v>
      </c>
      <c r="N5645" s="4" t="str">
        <f>VLOOKUP(Table_1[[#This Row],[Sales Person ID]],'[1]Sales People'!$A:$B,2,0)</f>
        <v>Clarence Fox</v>
      </c>
      <c r="O5645" s="4" t="str">
        <f>VLOOKUP(Table_1[[#This Row],[Customer ID]],[1]Customers!$A:$B,2,0)</f>
        <v>Richard Peters</v>
      </c>
      <c r="P5645" s="5">
        <f>WEEKDAY([2]Data!$F5645)</f>
        <v>5</v>
      </c>
      <c r="Q5645" s="4">
        <f>MONTH([2]Data!$F5645)</f>
        <v>3</v>
      </c>
      <c r="R5645" s="4">
        <f>YEAR([2]Data!$F5645)</f>
        <v>2021</v>
      </c>
    </row>
    <row r="5646" spans="1:18" ht="15.75" customHeight="1">
      <c r="A5646" s="4" t="s">
        <v>6680</v>
      </c>
      <c r="B5646" s="4" t="s">
        <v>614</v>
      </c>
      <c r="C5646" s="4" t="s">
        <v>253</v>
      </c>
      <c r="D5646" s="4" t="s">
        <v>261</v>
      </c>
      <c r="E5646" s="4" t="s">
        <v>1915</v>
      </c>
      <c r="F5646" s="11">
        <v>44268</v>
      </c>
      <c r="G5646" s="4">
        <v>1</v>
      </c>
      <c r="H5646" s="4">
        <v>2495</v>
      </c>
      <c r="I5646" s="4">
        <f>VLOOKUP(Table_1[[#This Row],[Product ID]],[1]Products!$A:$D,3,0)</f>
        <v>1896</v>
      </c>
      <c r="J5646" s="4">
        <f>PRODUCT([2]Data!$G5646,[2]Data!$I5646)</f>
        <v>1896</v>
      </c>
      <c r="K5646" s="4">
        <f>PRODUCT([2]Data!$G5646,[2]Data!$H5646)</f>
        <v>2495</v>
      </c>
      <c r="L5646" s="4">
        <f>[2]Data!$K5646-[2]Data!$J5646</f>
        <v>599</v>
      </c>
      <c r="M5646" s="4" t="str">
        <f>VLOOKUP(Table_1[[#This Row],[Location ID]],[1]Locations!$A:$B,2,0)</f>
        <v>Downey</v>
      </c>
      <c r="N5646" s="4" t="str">
        <f>VLOOKUP(Table_1[[#This Row],[Sales Person ID]],'[1]Sales People'!$A:$B,2,0)</f>
        <v>Martin Carr</v>
      </c>
      <c r="O5646" s="4" t="str">
        <f>VLOOKUP(Table_1[[#This Row],[Customer ID]],[1]Customers!$A:$B,2,0)</f>
        <v>Ernest Rivera</v>
      </c>
      <c r="P5646" s="5">
        <f>WEEKDAY([2]Data!$F5646)</f>
        <v>7</v>
      </c>
      <c r="Q5646" s="4">
        <f>MONTH([2]Data!$F5646)</f>
        <v>3</v>
      </c>
      <c r="R5646" s="4">
        <f>YEAR([2]Data!$F5646)</f>
        <v>2021</v>
      </c>
    </row>
    <row r="5647" spans="1:18" ht="15.75" customHeight="1">
      <c r="A5647" s="4" t="s">
        <v>6681</v>
      </c>
      <c r="B5647" s="4" t="s">
        <v>120</v>
      </c>
      <c r="C5647" s="4" t="s">
        <v>121</v>
      </c>
      <c r="D5647" s="4" t="s">
        <v>424</v>
      </c>
      <c r="E5647" s="4" t="s">
        <v>896</v>
      </c>
      <c r="F5647" s="11">
        <v>44224</v>
      </c>
      <c r="G5647" s="4">
        <v>1</v>
      </c>
      <c r="H5647" s="4">
        <v>1783</v>
      </c>
      <c r="I5647" s="4">
        <f>VLOOKUP(Table_1[[#This Row],[Product ID]],[1]Products!$A:$D,3,0)</f>
        <v>1230</v>
      </c>
      <c r="J5647" s="4">
        <f>PRODUCT([2]Data!$G5647,[2]Data!$I5647)</f>
        <v>1230</v>
      </c>
      <c r="K5647" s="4">
        <f>PRODUCT([2]Data!$G5647,[2]Data!$H5647)</f>
        <v>1783</v>
      </c>
      <c r="L5647" s="4">
        <f>[2]Data!$K5647-[2]Data!$J5647</f>
        <v>553</v>
      </c>
      <c r="M5647" s="4" t="str">
        <f>VLOOKUP(Table_1[[#This Row],[Location ID]],[1]Locations!$A:$B,2,0)</f>
        <v>Richmond</v>
      </c>
      <c r="N5647" s="4" t="str">
        <f>VLOOKUP(Table_1[[#This Row],[Sales Person ID]],'[1]Sales People'!$A:$B,2,0)</f>
        <v>Kenneth Bradley</v>
      </c>
      <c r="O5647" s="4" t="str">
        <f>VLOOKUP(Table_1[[#This Row],[Customer ID]],[1]Customers!$A:$B,2,0)</f>
        <v>Andrew Peters</v>
      </c>
      <c r="P5647" s="5">
        <f>WEEKDAY([2]Data!$F5647)</f>
        <v>5</v>
      </c>
      <c r="Q5647" s="4">
        <f>MONTH([2]Data!$F5647)</f>
        <v>1</v>
      </c>
      <c r="R5647" s="4">
        <f>YEAR([2]Data!$F5647)</f>
        <v>2021</v>
      </c>
    </row>
    <row r="5648" spans="1:18" ht="15.75" customHeight="1">
      <c r="A5648" s="4" t="s">
        <v>6682</v>
      </c>
      <c r="B5648" s="4" t="s">
        <v>205</v>
      </c>
      <c r="C5648" s="4" t="s">
        <v>240</v>
      </c>
      <c r="D5648" s="4" t="s">
        <v>91</v>
      </c>
      <c r="E5648" s="4" t="s">
        <v>1322</v>
      </c>
      <c r="F5648" s="11">
        <v>44225</v>
      </c>
      <c r="G5648" s="4">
        <v>1</v>
      </c>
      <c r="H5648" s="4">
        <v>1278</v>
      </c>
      <c r="I5648" s="4">
        <f>VLOOKUP(Table_1[[#This Row],[Product ID]],[1]Products!$A:$D,3,0)</f>
        <v>665</v>
      </c>
      <c r="J5648" s="4">
        <f>PRODUCT([2]Data!$G5648,[2]Data!$I5648)</f>
        <v>665</v>
      </c>
      <c r="K5648" s="4">
        <f>PRODUCT([2]Data!$G5648,[2]Data!$H5648)</f>
        <v>1278</v>
      </c>
      <c r="L5648" s="4">
        <f>[2]Data!$K5648-[2]Data!$J5648</f>
        <v>613</v>
      </c>
      <c r="M5648" s="4" t="str">
        <f>VLOOKUP(Table_1[[#This Row],[Location ID]],[1]Locations!$A:$B,2,0)</f>
        <v>San Jose</v>
      </c>
      <c r="N5648" s="4" t="str">
        <f>VLOOKUP(Table_1[[#This Row],[Sales Person ID]],'[1]Sales People'!$A:$B,2,0)</f>
        <v>Henry Nelson</v>
      </c>
      <c r="O5648" s="4" t="str">
        <f>VLOOKUP(Table_1[[#This Row],[Customer ID]],[1]Customers!$A:$B,2,0)</f>
        <v>Alan Scott</v>
      </c>
      <c r="P5648" s="5">
        <f>WEEKDAY([2]Data!$F5648)</f>
        <v>6</v>
      </c>
      <c r="Q5648" s="4">
        <f>MONTH([2]Data!$F5648)</f>
        <v>1</v>
      </c>
      <c r="R5648" s="4">
        <f>YEAR([2]Data!$F5648)</f>
        <v>2021</v>
      </c>
    </row>
    <row r="5649" spans="1:18" ht="15.75" customHeight="1">
      <c r="A5649" s="4" t="s">
        <v>6683</v>
      </c>
      <c r="B5649" s="4" t="s">
        <v>506</v>
      </c>
      <c r="C5649" s="4" t="s">
        <v>397</v>
      </c>
      <c r="D5649" s="4" t="s">
        <v>74</v>
      </c>
      <c r="E5649" s="4" t="s">
        <v>1641</v>
      </c>
      <c r="F5649" s="11">
        <v>44225</v>
      </c>
      <c r="G5649" s="4">
        <v>2</v>
      </c>
      <c r="H5649" s="4">
        <v>1467</v>
      </c>
      <c r="I5649" s="4">
        <f>VLOOKUP(Table_1[[#This Row],[Product ID]],[1]Products!$A:$D,3,0)</f>
        <v>807</v>
      </c>
      <c r="J5649" s="4">
        <f>PRODUCT([2]Data!$G5649,[2]Data!$I5649)</f>
        <v>1614</v>
      </c>
      <c r="K5649" s="4">
        <f>PRODUCT([2]Data!$G5649,[2]Data!$H5649)</f>
        <v>2934</v>
      </c>
      <c r="L5649" s="4">
        <f>[2]Data!$K5649-[2]Data!$J5649</f>
        <v>1320</v>
      </c>
      <c r="M5649" s="4" t="str">
        <f>VLOOKUP(Table_1[[#This Row],[Location ID]],[1]Locations!$A:$B,2,0)</f>
        <v>Carlsbad</v>
      </c>
      <c r="N5649" s="4" t="str">
        <f>VLOOKUP(Table_1[[#This Row],[Sales Person ID]],'[1]Sales People'!$A:$B,2,0)</f>
        <v>Jeremy Mendoza</v>
      </c>
      <c r="O5649" s="4" t="str">
        <f>VLOOKUP(Table_1[[#This Row],[Customer ID]],[1]Customers!$A:$B,2,0)</f>
        <v>Steven Nichols</v>
      </c>
      <c r="P5649" s="5">
        <f>WEEKDAY([2]Data!$F5649)</f>
        <v>6</v>
      </c>
      <c r="Q5649" s="4">
        <f>MONTH([2]Data!$F5649)</f>
        <v>1</v>
      </c>
      <c r="R5649" s="4">
        <f>YEAR([2]Data!$F5649)</f>
        <v>2021</v>
      </c>
    </row>
    <row r="5650" spans="1:18" ht="15.75" customHeight="1">
      <c r="A5650" s="4" t="s">
        <v>6684</v>
      </c>
      <c r="B5650" s="4" t="s">
        <v>58</v>
      </c>
      <c r="C5650" s="4" t="s">
        <v>297</v>
      </c>
      <c r="D5650" s="4" t="s">
        <v>31</v>
      </c>
      <c r="E5650" s="4" t="s">
        <v>542</v>
      </c>
      <c r="F5650" s="11">
        <v>44250</v>
      </c>
      <c r="G5650" s="4">
        <v>1</v>
      </c>
      <c r="H5650" s="4">
        <v>1812</v>
      </c>
      <c r="I5650" s="4">
        <f>VLOOKUP(Table_1[[#This Row],[Product ID]],[1]Products!$A:$D,3,0)</f>
        <v>1305</v>
      </c>
      <c r="J5650" s="4">
        <f>PRODUCT([2]Data!$G5650,[2]Data!$I5650)</f>
        <v>1305</v>
      </c>
      <c r="K5650" s="4">
        <f>PRODUCT([2]Data!$G5650,[2]Data!$H5650)</f>
        <v>1812</v>
      </c>
      <c r="L5650" s="4">
        <f>[2]Data!$K5650-[2]Data!$J5650</f>
        <v>507</v>
      </c>
      <c r="M5650" s="4" t="str">
        <f>VLOOKUP(Table_1[[#This Row],[Location ID]],[1]Locations!$A:$B,2,0)</f>
        <v>El Monte</v>
      </c>
      <c r="N5650" s="4" t="str">
        <f>VLOOKUP(Table_1[[#This Row],[Sales Person ID]],'[1]Sales People'!$A:$B,2,0)</f>
        <v>Joshua Cook</v>
      </c>
      <c r="O5650" s="4" t="str">
        <f>VLOOKUP(Table_1[[#This Row],[Customer ID]],[1]Customers!$A:$B,2,0)</f>
        <v>Randy Hayes</v>
      </c>
      <c r="P5650" s="5">
        <f>WEEKDAY([2]Data!$F5650)</f>
        <v>3</v>
      </c>
      <c r="Q5650" s="4">
        <f>MONTH([2]Data!$F5650)</f>
        <v>2</v>
      </c>
      <c r="R5650" s="4">
        <f>YEAR([2]Data!$F5650)</f>
        <v>2021</v>
      </c>
    </row>
    <row r="5651" spans="1:18" ht="15.75" customHeight="1">
      <c r="A5651" s="4" t="s">
        <v>6685</v>
      </c>
      <c r="B5651" s="4" t="s">
        <v>34</v>
      </c>
      <c r="C5651" s="4" t="s">
        <v>111</v>
      </c>
      <c r="D5651" s="4" t="s">
        <v>181</v>
      </c>
      <c r="E5651" s="4" t="s">
        <v>790</v>
      </c>
      <c r="F5651" s="11">
        <v>44204</v>
      </c>
      <c r="G5651" s="4">
        <v>1</v>
      </c>
      <c r="H5651" s="4">
        <v>1052</v>
      </c>
      <c r="I5651" s="4">
        <f>VLOOKUP(Table_1[[#This Row],[Product ID]],[1]Products!$A:$D,3,0)</f>
        <v>589</v>
      </c>
      <c r="J5651" s="4">
        <f>PRODUCT([2]Data!$G5651,[2]Data!$I5651)</f>
        <v>589</v>
      </c>
      <c r="K5651" s="4">
        <f>PRODUCT([2]Data!$G5651,[2]Data!$H5651)</f>
        <v>1052</v>
      </c>
      <c r="L5651" s="4">
        <f>[2]Data!$K5651-[2]Data!$J5651</f>
        <v>463</v>
      </c>
      <c r="M5651" s="4" t="str">
        <f>VLOOKUP(Table_1[[#This Row],[Location ID]],[1]Locations!$A:$B,2,0)</f>
        <v>Victorville</v>
      </c>
      <c r="N5651" s="4" t="str">
        <f>VLOOKUP(Table_1[[#This Row],[Sales Person ID]],'[1]Sales People'!$A:$B,2,0)</f>
        <v>Sean Miller</v>
      </c>
      <c r="O5651" s="4" t="str">
        <f>VLOOKUP(Table_1[[#This Row],[Customer ID]],[1]Customers!$A:$B,2,0)</f>
        <v>Matthew Walker</v>
      </c>
      <c r="P5651" s="5">
        <f>WEEKDAY([2]Data!$F5651)</f>
        <v>6</v>
      </c>
      <c r="Q5651" s="4">
        <f>MONTH([2]Data!$F5651)</f>
        <v>1</v>
      </c>
      <c r="R5651" s="4">
        <f>YEAR([2]Data!$F5651)</f>
        <v>2021</v>
      </c>
    </row>
    <row r="5652" spans="1:18" ht="15.75" customHeight="1">
      <c r="A5652" s="4" t="s">
        <v>6686</v>
      </c>
      <c r="B5652" s="4" t="s">
        <v>490</v>
      </c>
      <c r="C5652" s="4" t="s">
        <v>40</v>
      </c>
      <c r="D5652" s="4" t="s">
        <v>268</v>
      </c>
      <c r="E5652" s="4" t="s">
        <v>715</v>
      </c>
      <c r="F5652" s="11">
        <v>44262</v>
      </c>
      <c r="G5652" s="4">
        <v>1</v>
      </c>
      <c r="H5652" s="4">
        <v>123</v>
      </c>
      <c r="I5652" s="4">
        <f>VLOOKUP(Table_1[[#This Row],[Product ID]],[1]Products!$A:$D,3,0)</f>
        <v>84</v>
      </c>
      <c r="J5652" s="4">
        <f>PRODUCT([2]Data!$G5652,[2]Data!$I5652)</f>
        <v>84</v>
      </c>
      <c r="K5652" s="4">
        <f>PRODUCT([2]Data!$G5652,[2]Data!$H5652)</f>
        <v>123</v>
      </c>
      <c r="L5652" s="4">
        <f>[2]Data!$K5652-[2]Data!$J5652</f>
        <v>39</v>
      </c>
      <c r="M5652" s="4" t="str">
        <f>VLOOKUP(Table_1[[#This Row],[Location ID]],[1]Locations!$A:$B,2,0)</f>
        <v>Santa Ana</v>
      </c>
      <c r="N5652" s="4" t="str">
        <f>VLOOKUP(Table_1[[#This Row],[Sales Person ID]],'[1]Sales People'!$A:$B,2,0)</f>
        <v>Jerry Perry</v>
      </c>
      <c r="O5652" s="4" t="str">
        <f>VLOOKUP(Table_1[[#This Row],[Customer ID]],[1]Customers!$A:$B,2,0)</f>
        <v>Benjamin Garza</v>
      </c>
      <c r="P5652" s="5">
        <f>WEEKDAY([2]Data!$F5652)</f>
        <v>1</v>
      </c>
      <c r="Q5652" s="4">
        <f>MONTH([2]Data!$F5652)</f>
        <v>3</v>
      </c>
      <c r="R5652" s="4">
        <f>YEAR([2]Data!$F5652)</f>
        <v>2021</v>
      </c>
    </row>
    <row r="5653" spans="1:18" ht="15.75" customHeight="1">
      <c r="A5653" s="4" t="s">
        <v>6687</v>
      </c>
      <c r="B5653" s="4" t="s">
        <v>267</v>
      </c>
      <c r="C5653" s="4" t="s">
        <v>156</v>
      </c>
      <c r="D5653" s="4" t="s">
        <v>189</v>
      </c>
      <c r="E5653" s="4" t="s">
        <v>1603</v>
      </c>
      <c r="F5653" s="11">
        <v>44263</v>
      </c>
      <c r="G5653" s="4">
        <v>2</v>
      </c>
      <c r="H5653" s="4">
        <v>596</v>
      </c>
      <c r="I5653" s="4">
        <f>VLOOKUP(Table_1[[#This Row],[Product ID]],[1]Products!$A:$D,3,0)</f>
        <v>358</v>
      </c>
      <c r="J5653" s="4">
        <f>PRODUCT([2]Data!$G5653,[2]Data!$I5653)</f>
        <v>716</v>
      </c>
      <c r="K5653" s="4">
        <f>PRODUCT([2]Data!$G5653,[2]Data!$H5653)</f>
        <v>1192</v>
      </c>
      <c r="L5653" s="4">
        <f>[2]Data!$K5653-[2]Data!$J5653</f>
        <v>476</v>
      </c>
      <c r="M5653" s="4" t="str">
        <f>VLOOKUP(Table_1[[#This Row],[Location ID]],[1]Locations!$A:$B,2,0)</f>
        <v>Santa Maria</v>
      </c>
      <c r="N5653" s="4" t="str">
        <f>VLOOKUP(Table_1[[#This Row],[Sales Person ID]],'[1]Sales People'!$A:$B,2,0)</f>
        <v>Joshua Taylor</v>
      </c>
      <c r="O5653" s="4" t="str">
        <f>VLOOKUP(Table_1[[#This Row],[Customer ID]],[1]Customers!$A:$B,2,0)</f>
        <v>James Castillo</v>
      </c>
      <c r="P5653" s="5">
        <f>WEEKDAY([2]Data!$F5653)</f>
        <v>2</v>
      </c>
      <c r="Q5653" s="4">
        <f>MONTH([2]Data!$F5653)</f>
        <v>3</v>
      </c>
      <c r="R5653" s="4">
        <f>YEAR([2]Data!$F5653)</f>
        <v>2021</v>
      </c>
    </row>
    <row r="5654" spans="1:18" ht="15.75" customHeight="1">
      <c r="A5654" s="4" t="s">
        <v>6688</v>
      </c>
      <c r="B5654" s="4" t="s">
        <v>677</v>
      </c>
      <c r="C5654" s="4" t="s">
        <v>167</v>
      </c>
      <c r="D5654" s="4" t="s">
        <v>64</v>
      </c>
      <c r="E5654" s="4" t="s">
        <v>323</v>
      </c>
      <c r="F5654" s="11">
        <v>44233</v>
      </c>
      <c r="G5654" s="4">
        <v>1</v>
      </c>
      <c r="H5654" s="4">
        <v>2241</v>
      </c>
      <c r="I5654" s="4">
        <f>VLOOKUP(Table_1[[#This Row],[Product ID]],[1]Products!$A:$D,3,0)</f>
        <v>1367</v>
      </c>
      <c r="J5654" s="4">
        <f>PRODUCT([2]Data!$G5654,[2]Data!$I5654)</f>
        <v>1367</v>
      </c>
      <c r="K5654" s="4">
        <f>PRODUCT([2]Data!$G5654,[2]Data!$H5654)</f>
        <v>2241</v>
      </c>
      <c r="L5654" s="4">
        <f>[2]Data!$K5654-[2]Data!$J5654</f>
        <v>874</v>
      </c>
      <c r="M5654" s="4" t="str">
        <f>VLOOKUP(Table_1[[#This Row],[Location ID]],[1]Locations!$A:$B,2,0)</f>
        <v>Sacramento</v>
      </c>
      <c r="N5654" s="4" t="str">
        <f>VLOOKUP(Table_1[[#This Row],[Sales Person ID]],'[1]Sales People'!$A:$B,2,0)</f>
        <v>Scott Mason</v>
      </c>
      <c r="O5654" s="4" t="str">
        <f>VLOOKUP(Table_1[[#This Row],[Customer ID]],[1]Customers!$A:$B,2,0)</f>
        <v>Adam Jenkins</v>
      </c>
      <c r="P5654" s="5">
        <f>WEEKDAY([2]Data!$F5654)</f>
        <v>7</v>
      </c>
      <c r="Q5654" s="4">
        <f>MONTH([2]Data!$F5654)</f>
        <v>2</v>
      </c>
      <c r="R5654" s="4">
        <f>YEAR([2]Data!$F5654)</f>
        <v>2021</v>
      </c>
    </row>
    <row r="5655" spans="1:18" ht="15.75" customHeight="1">
      <c r="A5655" s="4" t="s">
        <v>6689</v>
      </c>
      <c r="B5655" s="4" t="s">
        <v>89</v>
      </c>
      <c r="C5655" s="4" t="s">
        <v>180</v>
      </c>
      <c r="D5655" s="4" t="s">
        <v>261</v>
      </c>
      <c r="E5655" s="4" t="s">
        <v>1171</v>
      </c>
      <c r="F5655" s="11">
        <v>44205</v>
      </c>
      <c r="G5655" s="4">
        <v>3</v>
      </c>
      <c r="H5655" s="4">
        <v>1380</v>
      </c>
      <c r="I5655" s="4">
        <f>VLOOKUP(Table_1[[#This Row],[Product ID]],[1]Products!$A:$D,3,0)</f>
        <v>1090</v>
      </c>
      <c r="J5655" s="4">
        <f>PRODUCT([2]Data!$G5655,[2]Data!$I5655)</f>
        <v>3270</v>
      </c>
      <c r="K5655" s="4">
        <f>PRODUCT([2]Data!$G5655,[2]Data!$H5655)</f>
        <v>4140</v>
      </c>
      <c r="L5655" s="4">
        <f>[2]Data!$K5655-[2]Data!$J5655</f>
        <v>870</v>
      </c>
      <c r="M5655" s="4" t="str">
        <f>VLOOKUP(Table_1[[#This Row],[Location ID]],[1]Locations!$A:$B,2,0)</f>
        <v>Vista</v>
      </c>
      <c r="N5655" s="4" t="str">
        <f>VLOOKUP(Table_1[[#This Row],[Sales Person ID]],'[1]Sales People'!$A:$B,2,0)</f>
        <v>Martin Carr</v>
      </c>
      <c r="O5655" s="4" t="str">
        <f>VLOOKUP(Table_1[[#This Row],[Customer ID]],[1]Customers!$A:$B,2,0)</f>
        <v>Juan Scott</v>
      </c>
      <c r="P5655" s="5">
        <f>WEEKDAY([2]Data!$F5655)</f>
        <v>7</v>
      </c>
      <c r="Q5655" s="4">
        <f>MONTH([2]Data!$F5655)</f>
        <v>1</v>
      </c>
      <c r="R5655" s="4">
        <f>YEAR([2]Data!$F5655)</f>
        <v>2021</v>
      </c>
    </row>
    <row r="5656" spans="1:18" ht="15.75" customHeight="1">
      <c r="A5656" s="4" t="s">
        <v>6690</v>
      </c>
      <c r="B5656" s="4" t="s">
        <v>442</v>
      </c>
      <c r="C5656" s="4" t="s">
        <v>391</v>
      </c>
      <c r="D5656" s="4" t="s">
        <v>112</v>
      </c>
      <c r="E5656" s="4" t="s">
        <v>320</v>
      </c>
      <c r="F5656" s="11">
        <v>44250</v>
      </c>
      <c r="G5656" s="4">
        <v>2</v>
      </c>
      <c r="H5656" s="4">
        <v>290</v>
      </c>
      <c r="I5656" s="4">
        <f>VLOOKUP(Table_1[[#This Row],[Product ID]],[1]Products!$A:$D,3,0)</f>
        <v>200</v>
      </c>
      <c r="J5656" s="4">
        <f>PRODUCT([2]Data!$G5656,[2]Data!$I5656)</f>
        <v>400</v>
      </c>
      <c r="K5656" s="4">
        <f>PRODUCT([2]Data!$G5656,[2]Data!$H5656)</f>
        <v>580</v>
      </c>
      <c r="L5656" s="4">
        <f>[2]Data!$K5656-[2]Data!$J5656</f>
        <v>180</v>
      </c>
      <c r="M5656" s="4" t="str">
        <f>VLOOKUP(Table_1[[#This Row],[Location ID]],[1]Locations!$A:$B,2,0)</f>
        <v>Los Angeles</v>
      </c>
      <c r="N5656" s="4" t="str">
        <f>VLOOKUP(Table_1[[#This Row],[Sales Person ID]],'[1]Sales People'!$A:$B,2,0)</f>
        <v>Scott Clark</v>
      </c>
      <c r="O5656" s="4" t="str">
        <f>VLOOKUP(Table_1[[#This Row],[Customer ID]],[1]Customers!$A:$B,2,0)</f>
        <v>Sean Woods</v>
      </c>
      <c r="P5656" s="5">
        <f>WEEKDAY([2]Data!$F5656)</f>
        <v>3</v>
      </c>
      <c r="Q5656" s="4">
        <f>MONTH([2]Data!$F5656)</f>
        <v>2</v>
      </c>
      <c r="R5656" s="4">
        <f>YEAR([2]Data!$F5656)</f>
        <v>2021</v>
      </c>
    </row>
    <row r="5657" spans="1:18" ht="15.75" customHeight="1">
      <c r="A5657" s="4" t="s">
        <v>6691</v>
      </c>
      <c r="B5657" s="4" t="s">
        <v>363</v>
      </c>
      <c r="C5657" s="4" t="s">
        <v>180</v>
      </c>
      <c r="D5657" s="4" t="s">
        <v>127</v>
      </c>
      <c r="E5657" s="4" t="s">
        <v>209</v>
      </c>
      <c r="F5657" s="11">
        <v>44228</v>
      </c>
      <c r="G5657" s="4">
        <v>1</v>
      </c>
      <c r="H5657" s="4">
        <v>203</v>
      </c>
      <c r="I5657" s="4">
        <f>VLOOKUP(Table_1[[#This Row],[Product ID]],[1]Products!$A:$D,3,0)</f>
        <v>154</v>
      </c>
      <c r="J5657" s="4">
        <f>PRODUCT([2]Data!$G5657,[2]Data!$I5657)</f>
        <v>154</v>
      </c>
      <c r="K5657" s="4">
        <f>PRODUCT([2]Data!$G5657,[2]Data!$H5657)</f>
        <v>203</v>
      </c>
      <c r="L5657" s="4">
        <f>[2]Data!$K5657-[2]Data!$J5657</f>
        <v>49</v>
      </c>
      <c r="M5657" s="4" t="str">
        <f>VLOOKUP(Table_1[[#This Row],[Location ID]],[1]Locations!$A:$B,2,0)</f>
        <v>Vista</v>
      </c>
      <c r="N5657" s="4" t="str">
        <f>VLOOKUP(Table_1[[#This Row],[Sales Person ID]],'[1]Sales People'!$A:$B,2,0)</f>
        <v>Roger Ramos</v>
      </c>
      <c r="O5657" s="4" t="str">
        <f>VLOOKUP(Table_1[[#This Row],[Customer ID]],[1]Customers!$A:$B,2,0)</f>
        <v>Donald Stanley</v>
      </c>
      <c r="P5657" s="5">
        <f>WEEKDAY([2]Data!$F5657)</f>
        <v>2</v>
      </c>
      <c r="Q5657" s="4">
        <f>MONTH([2]Data!$F5657)</f>
        <v>2</v>
      </c>
      <c r="R5657" s="4">
        <f>YEAR([2]Data!$F5657)</f>
        <v>2021</v>
      </c>
    </row>
    <row r="5658" spans="1:18" ht="15.75" customHeight="1">
      <c r="A5658" s="4" t="s">
        <v>6692</v>
      </c>
      <c r="B5658" s="4" t="s">
        <v>188</v>
      </c>
      <c r="C5658" s="4" t="s">
        <v>193</v>
      </c>
      <c r="D5658" s="4" t="s">
        <v>367</v>
      </c>
      <c r="E5658" s="4" t="s">
        <v>1913</v>
      </c>
      <c r="F5658" s="11">
        <v>44222</v>
      </c>
      <c r="G5658" s="4">
        <v>1</v>
      </c>
      <c r="H5658" s="4">
        <v>2497</v>
      </c>
      <c r="I5658" s="4">
        <f>VLOOKUP(Table_1[[#This Row],[Product ID]],[1]Products!$A:$D,3,0)</f>
        <v>1473</v>
      </c>
      <c r="J5658" s="4">
        <f>PRODUCT([2]Data!$G5658,[2]Data!$I5658)</f>
        <v>1473</v>
      </c>
      <c r="K5658" s="4">
        <f>PRODUCT([2]Data!$G5658,[2]Data!$H5658)</f>
        <v>2497</v>
      </c>
      <c r="L5658" s="4">
        <f>[2]Data!$K5658-[2]Data!$J5658</f>
        <v>1024</v>
      </c>
      <c r="M5658" s="4" t="str">
        <f>VLOOKUP(Table_1[[#This Row],[Location ID]],[1]Locations!$A:$B,2,0)</f>
        <v>Vallejo</v>
      </c>
      <c r="N5658" s="4" t="str">
        <f>VLOOKUP(Table_1[[#This Row],[Sales Person ID]],'[1]Sales People'!$A:$B,2,0)</f>
        <v>Jimmy Young</v>
      </c>
      <c r="O5658" s="4" t="str">
        <f>VLOOKUP(Table_1[[#This Row],[Customer ID]],[1]Customers!$A:$B,2,0)</f>
        <v>Jeffrey Gibson</v>
      </c>
      <c r="P5658" s="5">
        <f>WEEKDAY([2]Data!$F5658)</f>
        <v>3</v>
      </c>
      <c r="Q5658" s="4">
        <f>MONTH([2]Data!$F5658)</f>
        <v>1</v>
      </c>
      <c r="R5658" s="4">
        <f>YEAR([2]Data!$F5658)</f>
        <v>2021</v>
      </c>
    </row>
    <row r="5659" spans="1:18" ht="15.75" customHeight="1">
      <c r="A5659" s="4" t="s">
        <v>6693</v>
      </c>
      <c r="B5659" s="4" t="s">
        <v>67</v>
      </c>
      <c r="C5659" s="4" t="s">
        <v>126</v>
      </c>
      <c r="D5659" s="4" t="s">
        <v>268</v>
      </c>
      <c r="E5659" s="4" t="s">
        <v>3444</v>
      </c>
      <c r="F5659" s="11">
        <v>44259</v>
      </c>
      <c r="G5659" s="4">
        <v>1</v>
      </c>
      <c r="H5659" s="4">
        <v>1848</v>
      </c>
      <c r="I5659" s="4">
        <f>VLOOKUP(Table_1[[#This Row],[Product ID]],[1]Products!$A:$D,3,0)</f>
        <v>1294</v>
      </c>
      <c r="J5659" s="4">
        <f>PRODUCT([2]Data!$G5659,[2]Data!$I5659)</f>
        <v>1294</v>
      </c>
      <c r="K5659" s="4">
        <f>PRODUCT([2]Data!$G5659,[2]Data!$H5659)</f>
        <v>1848</v>
      </c>
      <c r="L5659" s="4">
        <f>[2]Data!$K5659-[2]Data!$J5659</f>
        <v>554</v>
      </c>
      <c r="M5659" s="4" t="str">
        <f>VLOOKUP(Table_1[[#This Row],[Location ID]],[1]Locations!$A:$B,2,0)</f>
        <v>Glendale</v>
      </c>
      <c r="N5659" s="4" t="str">
        <f>VLOOKUP(Table_1[[#This Row],[Sales Person ID]],'[1]Sales People'!$A:$B,2,0)</f>
        <v>Jerry Perry</v>
      </c>
      <c r="O5659" s="4" t="str">
        <f>VLOOKUP(Table_1[[#This Row],[Customer ID]],[1]Customers!$A:$B,2,0)</f>
        <v>Mark Gonzalez</v>
      </c>
      <c r="P5659" s="5">
        <f>WEEKDAY([2]Data!$F5659)</f>
        <v>5</v>
      </c>
      <c r="Q5659" s="4">
        <f>MONTH([2]Data!$F5659)</f>
        <v>3</v>
      </c>
      <c r="R5659" s="4">
        <f>YEAR([2]Data!$F5659)</f>
        <v>2021</v>
      </c>
    </row>
    <row r="5660" spans="1:18" ht="15.75" customHeight="1">
      <c r="A5660" s="4" t="s">
        <v>6694</v>
      </c>
      <c r="B5660" s="4" t="s">
        <v>150</v>
      </c>
      <c r="C5660" s="4" t="s">
        <v>264</v>
      </c>
      <c r="D5660" s="4" t="s">
        <v>127</v>
      </c>
      <c r="E5660" s="4" t="s">
        <v>1464</v>
      </c>
      <c r="F5660" s="11">
        <v>44249</v>
      </c>
      <c r="G5660" s="4">
        <v>1</v>
      </c>
      <c r="H5660" s="4">
        <v>817</v>
      </c>
      <c r="I5660" s="4">
        <f>VLOOKUP(Table_1[[#This Row],[Product ID]],[1]Products!$A:$D,3,0)</f>
        <v>409</v>
      </c>
      <c r="J5660" s="4">
        <f>PRODUCT([2]Data!$G5660,[2]Data!$I5660)</f>
        <v>409</v>
      </c>
      <c r="K5660" s="4">
        <f>PRODUCT([2]Data!$G5660,[2]Data!$H5660)</f>
        <v>817</v>
      </c>
      <c r="L5660" s="4">
        <f>[2]Data!$K5660-[2]Data!$J5660</f>
        <v>408</v>
      </c>
      <c r="M5660" s="4" t="str">
        <f>VLOOKUP(Table_1[[#This Row],[Location ID]],[1]Locations!$A:$B,2,0)</f>
        <v>Bakersfield</v>
      </c>
      <c r="N5660" s="4" t="str">
        <f>VLOOKUP(Table_1[[#This Row],[Sales Person ID]],'[1]Sales People'!$A:$B,2,0)</f>
        <v>Roger Ramos</v>
      </c>
      <c r="O5660" s="4" t="str">
        <f>VLOOKUP(Table_1[[#This Row],[Customer ID]],[1]Customers!$A:$B,2,0)</f>
        <v>Henry Stanley</v>
      </c>
      <c r="P5660" s="5">
        <f>WEEKDAY([2]Data!$F5660)</f>
        <v>2</v>
      </c>
      <c r="Q5660" s="4">
        <f>MONTH([2]Data!$F5660)</f>
        <v>2</v>
      </c>
      <c r="R5660" s="4">
        <f>YEAR([2]Data!$F5660)</f>
        <v>2021</v>
      </c>
    </row>
    <row r="5661" spans="1:18" ht="15.75" customHeight="1">
      <c r="A5661" s="4" t="s">
        <v>6695</v>
      </c>
      <c r="B5661" s="4" t="s">
        <v>155</v>
      </c>
      <c r="C5661" s="4" t="s">
        <v>523</v>
      </c>
      <c r="D5661" s="4" t="s">
        <v>275</v>
      </c>
      <c r="E5661" s="4" t="s">
        <v>603</v>
      </c>
      <c r="F5661" s="11">
        <v>44229</v>
      </c>
      <c r="G5661" s="4">
        <v>1</v>
      </c>
      <c r="H5661" s="4">
        <v>2410</v>
      </c>
      <c r="I5661" s="4">
        <f>VLOOKUP(Table_1[[#This Row],[Product ID]],[1]Products!$A:$D,3,0)</f>
        <v>1518</v>
      </c>
      <c r="J5661" s="4">
        <f>PRODUCT([2]Data!$G5661,[2]Data!$I5661)</f>
        <v>1518</v>
      </c>
      <c r="K5661" s="4">
        <f>PRODUCT([2]Data!$G5661,[2]Data!$H5661)</f>
        <v>2410</v>
      </c>
      <c r="L5661" s="4">
        <f>[2]Data!$K5661-[2]Data!$J5661</f>
        <v>892</v>
      </c>
      <c r="M5661" s="4" t="str">
        <f>VLOOKUP(Table_1[[#This Row],[Location ID]],[1]Locations!$A:$B,2,0)</f>
        <v>Long Beach</v>
      </c>
      <c r="N5661" s="4" t="str">
        <f>VLOOKUP(Table_1[[#This Row],[Sales Person ID]],'[1]Sales People'!$A:$B,2,0)</f>
        <v>Ernest Wheeler</v>
      </c>
      <c r="O5661" s="4" t="str">
        <f>VLOOKUP(Table_1[[#This Row],[Customer ID]],[1]Customers!$A:$B,2,0)</f>
        <v>George Stanley</v>
      </c>
      <c r="P5661" s="5">
        <f>WEEKDAY([2]Data!$F5661)</f>
        <v>3</v>
      </c>
      <c r="Q5661" s="4">
        <f>MONTH([2]Data!$F5661)</f>
        <v>2</v>
      </c>
      <c r="R5661" s="4">
        <f>YEAR([2]Data!$F5661)</f>
        <v>2021</v>
      </c>
    </row>
    <row r="5662" spans="1:18" ht="15.75" customHeight="1">
      <c r="A5662" s="4" t="s">
        <v>6696</v>
      </c>
      <c r="B5662" s="4" t="s">
        <v>286</v>
      </c>
      <c r="C5662" s="4" t="s">
        <v>327</v>
      </c>
      <c r="D5662" s="4" t="s">
        <v>223</v>
      </c>
      <c r="E5662" s="4" t="s">
        <v>1185</v>
      </c>
      <c r="F5662" s="11">
        <v>44215</v>
      </c>
      <c r="G5662" s="4">
        <v>4</v>
      </c>
      <c r="H5662" s="4">
        <v>2353</v>
      </c>
      <c r="I5662" s="4">
        <f>VLOOKUP(Table_1[[#This Row],[Product ID]],[1]Products!$A:$D,3,0)</f>
        <v>1788</v>
      </c>
      <c r="J5662" s="4">
        <f>PRODUCT([2]Data!$G5662,[2]Data!$I5662)</f>
        <v>7152</v>
      </c>
      <c r="K5662" s="4">
        <f>PRODUCT([2]Data!$G5662,[2]Data!$H5662)</f>
        <v>9412</v>
      </c>
      <c r="L5662" s="4">
        <f>[2]Data!$K5662-[2]Data!$J5662</f>
        <v>2260</v>
      </c>
      <c r="M5662" s="4" t="str">
        <f>VLOOKUP(Table_1[[#This Row],[Location ID]],[1]Locations!$A:$B,2,0)</f>
        <v>East Los Angeles</v>
      </c>
      <c r="N5662" s="4" t="str">
        <f>VLOOKUP(Table_1[[#This Row],[Sales Person ID]],'[1]Sales People'!$A:$B,2,0)</f>
        <v>Ronald Reed</v>
      </c>
      <c r="O5662" s="4" t="str">
        <f>VLOOKUP(Table_1[[#This Row],[Customer ID]],[1]Customers!$A:$B,2,0)</f>
        <v>Gary Jones</v>
      </c>
      <c r="P5662" s="5">
        <f>WEEKDAY([2]Data!$F5662)</f>
        <v>3</v>
      </c>
      <c r="Q5662" s="4">
        <f>MONTH([2]Data!$F5662)</f>
        <v>1</v>
      </c>
      <c r="R5662" s="4">
        <f>YEAR([2]Data!$F5662)</f>
        <v>2021</v>
      </c>
    </row>
    <row r="5663" spans="1:18" ht="15.75" customHeight="1">
      <c r="A5663" s="4" t="s">
        <v>6697</v>
      </c>
      <c r="B5663" s="4" t="s">
        <v>614</v>
      </c>
      <c r="C5663" s="4" t="s">
        <v>264</v>
      </c>
      <c r="D5663" s="4" t="s">
        <v>236</v>
      </c>
      <c r="E5663" s="4" t="s">
        <v>99</v>
      </c>
      <c r="F5663" s="11">
        <v>44221</v>
      </c>
      <c r="G5663" s="4">
        <v>1</v>
      </c>
      <c r="H5663" s="4">
        <v>2495</v>
      </c>
      <c r="I5663" s="4">
        <f>VLOOKUP(Table_1[[#This Row],[Product ID]],[1]Products!$A:$D,3,0)</f>
        <v>1896</v>
      </c>
      <c r="J5663" s="4">
        <f>PRODUCT([2]Data!$G5663,[2]Data!$I5663)</f>
        <v>1896</v>
      </c>
      <c r="K5663" s="4">
        <f>PRODUCT([2]Data!$G5663,[2]Data!$H5663)</f>
        <v>2495</v>
      </c>
      <c r="L5663" s="4">
        <f>[2]Data!$K5663-[2]Data!$J5663</f>
        <v>599</v>
      </c>
      <c r="M5663" s="4" t="str">
        <f>VLOOKUP(Table_1[[#This Row],[Location ID]],[1]Locations!$A:$B,2,0)</f>
        <v>Bakersfield</v>
      </c>
      <c r="N5663" s="4" t="str">
        <f>VLOOKUP(Table_1[[#This Row],[Sales Person ID]],'[1]Sales People'!$A:$B,2,0)</f>
        <v>Andrew Bowman</v>
      </c>
      <c r="O5663" s="4" t="str">
        <f>VLOOKUP(Table_1[[#This Row],[Customer ID]],[1]Customers!$A:$B,2,0)</f>
        <v>Aaron Tucker</v>
      </c>
      <c r="P5663" s="5">
        <f>WEEKDAY([2]Data!$F5663)</f>
        <v>2</v>
      </c>
      <c r="Q5663" s="4">
        <f>MONTH([2]Data!$F5663)</f>
        <v>1</v>
      </c>
      <c r="R5663" s="4">
        <f>YEAR([2]Data!$F5663)</f>
        <v>2021</v>
      </c>
    </row>
    <row r="5664" spans="1:18" ht="15.75" customHeight="1">
      <c r="A5664" s="4" t="s">
        <v>6698</v>
      </c>
      <c r="B5664" s="4" t="s">
        <v>400</v>
      </c>
      <c r="C5664" s="4" t="s">
        <v>541</v>
      </c>
      <c r="D5664" s="4" t="s">
        <v>69</v>
      </c>
      <c r="E5664" s="4" t="s">
        <v>310</v>
      </c>
      <c r="F5664" s="11">
        <v>44243</v>
      </c>
      <c r="G5664" s="4">
        <v>1</v>
      </c>
      <c r="H5664" s="4">
        <v>1367</v>
      </c>
      <c r="I5664" s="4">
        <f>VLOOKUP(Table_1[[#This Row],[Product ID]],[1]Products!$A:$D,3,0)</f>
        <v>984</v>
      </c>
      <c r="J5664" s="4">
        <f>PRODUCT([2]Data!$G5664,[2]Data!$I5664)</f>
        <v>984</v>
      </c>
      <c r="K5664" s="4">
        <f>PRODUCT([2]Data!$G5664,[2]Data!$H5664)</f>
        <v>1367</v>
      </c>
      <c r="L5664" s="4">
        <f>[2]Data!$K5664-[2]Data!$J5664</f>
        <v>383</v>
      </c>
      <c r="M5664" s="4" t="str">
        <f>VLOOKUP(Table_1[[#This Row],[Location ID]],[1]Locations!$A:$B,2,0)</f>
        <v>San Buenaventura (Ventura)</v>
      </c>
      <c r="N5664" s="4" t="str">
        <f>VLOOKUP(Table_1[[#This Row],[Sales Person ID]],'[1]Sales People'!$A:$B,2,0)</f>
        <v>Christopher Tucker</v>
      </c>
      <c r="O5664" s="4" t="str">
        <f>VLOOKUP(Table_1[[#This Row],[Customer ID]],[1]Customers!$A:$B,2,0)</f>
        <v>Kenneth Ryan</v>
      </c>
      <c r="P5664" s="5">
        <f>WEEKDAY([2]Data!$F5664)</f>
        <v>3</v>
      </c>
      <c r="Q5664" s="4">
        <f>MONTH([2]Data!$F5664)</f>
        <v>2</v>
      </c>
      <c r="R5664" s="4">
        <f>YEAR([2]Data!$F5664)</f>
        <v>2021</v>
      </c>
    </row>
    <row r="5665" spans="1:18" ht="15.75" customHeight="1">
      <c r="A5665" s="4" t="s">
        <v>6699</v>
      </c>
      <c r="B5665" s="4" t="s">
        <v>163</v>
      </c>
      <c r="C5665" s="4" t="s">
        <v>313</v>
      </c>
      <c r="D5665" s="4" t="s">
        <v>227</v>
      </c>
      <c r="E5665" s="4" t="s">
        <v>138</v>
      </c>
      <c r="F5665" s="11">
        <v>44269</v>
      </c>
      <c r="G5665" s="4">
        <v>1</v>
      </c>
      <c r="H5665" s="4">
        <v>951</v>
      </c>
      <c r="I5665" s="4">
        <f>VLOOKUP(Table_1[[#This Row],[Product ID]],[1]Products!$A:$D,3,0)</f>
        <v>504</v>
      </c>
      <c r="J5665" s="4">
        <f>PRODUCT([2]Data!$G5665,[2]Data!$I5665)</f>
        <v>504</v>
      </c>
      <c r="K5665" s="4">
        <f>PRODUCT([2]Data!$G5665,[2]Data!$H5665)</f>
        <v>951</v>
      </c>
      <c r="L5665" s="4">
        <f>[2]Data!$K5665-[2]Data!$J5665</f>
        <v>447</v>
      </c>
      <c r="M5665" s="4" t="str">
        <f>VLOOKUP(Table_1[[#This Row],[Location ID]],[1]Locations!$A:$B,2,0)</f>
        <v>Santa Rosa</v>
      </c>
      <c r="N5665" s="4" t="str">
        <f>VLOOKUP(Table_1[[#This Row],[Sales Person ID]],'[1]Sales People'!$A:$B,2,0)</f>
        <v>Ernest Wagner</v>
      </c>
      <c r="O5665" s="4" t="str">
        <f>VLOOKUP(Table_1[[#This Row],[Customer ID]],[1]Customers!$A:$B,2,0)</f>
        <v>Carlos Smith</v>
      </c>
      <c r="P5665" s="5">
        <f>WEEKDAY([2]Data!$F5665)</f>
        <v>1</v>
      </c>
      <c r="Q5665" s="4">
        <f>MONTH([2]Data!$F5665)</f>
        <v>3</v>
      </c>
      <c r="R5665" s="4">
        <f>YEAR([2]Data!$F5665)</f>
        <v>2021</v>
      </c>
    </row>
    <row r="5666" spans="1:18" ht="15.75" customHeight="1">
      <c r="A5666" s="4" t="s">
        <v>6700</v>
      </c>
      <c r="B5666" s="4" t="s">
        <v>140</v>
      </c>
      <c r="C5666" s="4" t="s">
        <v>160</v>
      </c>
      <c r="D5666" s="4" t="s">
        <v>176</v>
      </c>
      <c r="E5666" s="4" t="s">
        <v>825</v>
      </c>
      <c r="F5666" s="11">
        <v>44246</v>
      </c>
      <c r="G5666" s="4">
        <v>1</v>
      </c>
      <c r="H5666" s="4">
        <v>127</v>
      </c>
      <c r="I5666" s="4">
        <f>VLOOKUP(Table_1[[#This Row],[Product ID]],[1]Products!$A:$D,3,0)</f>
        <v>79</v>
      </c>
      <c r="J5666" s="4">
        <f>PRODUCT([2]Data!$G5666,[2]Data!$I5666)</f>
        <v>79</v>
      </c>
      <c r="K5666" s="4">
        <f>PRODUCT([2]Data!$G5666,[2]Data!$H5666)</f>
        <v>127</v>
      </c>
      <c r="L5666" s="4">
        <f>[2]Data!$K5666-[2]Data!$J5666</f>
        <v>48</v>
      </c>
      <c r="M5666" s="4" t="str">
        <f>VLOOKUP(Table_1[[#This Row],[Location ID]],[1]Locations!$A:$B,2,0)</f>
        <v>Antioch</v>
      </c>
      <c r="N5666" s="4" t="str">
        <f>VLOOKUP(Table_1[[#This Row],[Sales Person ID]],'[1]Sales People'!$A:$B,2,0)</f>
        <v>Joe Sims</v>
      </c>
      <c r="O5666" s="4" t="str">
        <f>VLOOKUP(Table_1[[#This Row],[Customer ID]],[1]Customers!$A:$B,2,0)</f>
        <v>Juan Rivera</v>
      </c>
      <c r="P5666" s="5">
        <f>WEEKDAY([2]Data!$F5666)</f>
        <v>6</v>
      </c>
      <c r="Q5666" s="4">
        <f>MONTH([2]Data!$F5666)</f>
        <v>2</v>
      </c>
      <c r="R5666" s="4">
        <f>YEAR([2]Data!$F5666)</f>
        <v>2021</v>
      </c>
    </row>
    <row r="5667" spans="1:18" ht="15.75" customHeight="1">
      <c r="A5667" s="4" t="s">
        <v>6701</v>
      </c>
      <c r="B5667" s="4" t="s">
        <v>54</v>
      </c>
      <c r="C5667" s="4" t="s">
        <v>607</v>
      </c>
      <c r="D5667" s="4" t="s">
        <v>223</v>
      </c>
      <c r="E5667" s="4" t="s">
        <v>330</v>
      </c>
      <c r="F5667" s="11">
        <v>44235</v>
      </c>
      <c r="G5667" s="4">
        <v>1</v>
      </c>
      <c r="H5667" s="4">
        <v>356</v>
      </c>
      <c r="I5667" s="4">
        <f>VLOOKUP(Table_1[[#This Row],[Product ID]],[1]Products!$A:$D,3,0)</f>
        <v>292</v>
      </c>
      <c r="J5667" s="4">
        <f>PRODUCT([2]Data!$G5667,[2]Data!$I5667)</f>
        <v>292</v>
      </c>
      <c r="K5667" s="4">
        <f>PRODUCT([2]Data!$G5667,[2]Data!$H5667)</f>
        <v>356</v>
      </c>
      <c r="L5667" s="4">
        <f>[2]Data!$K5667-[2]Data!$J5667</f>
        <v>64</v>
      </c>
      <c r="M5667" s="4" t="str">
        <f>VLOOKUP(Table_1[[#This Row],[Location ID]],[1]Locations!$A:$B,2,0)</f>
        <v>Fremont</v>
      </c>
      <c r="N5667" s="4" t="str">
        <f>VLOOKUP(Table_1[[#This Row],[Sales Person ID]],'[1]Sales People'!$A:$B,2,0)</f>
        <v>Ronald Reed</v>
      </c>
      <c r="O5667" s="4" t="str">
        <f>VLOOKUP(Table_1[[#This Row],[Customer ID]],[1]Customers!$A:$B,2,0)</f>
        <v>Walter Watson</v>
      </c>
      <c r="P5667" s="5">
        <f>WEEKDAY([2]Data!$F5667)</f>
        <v>2</v>
      </c>
      <c r="Q5667" s="4">
        <f>MONTH([2]Data!$F5667)</f>
        <v>2</v>
      </c>
      <c r="R5667" s="4">
        <f>YEAR([2]Data!$F5667)</f>
        <v>2021</v>
      </c>
    </row>
    <row r="5668" spans="1:18" ht="15.75" customHeight="1">
      <c r="A5668" s="4" t="s">
        <v>6702</v>
      </c>
      <c r="B5668" s="4" t="s">
        <v>175</v>
      </c>
      <c r="C5668" s="4" t="s">
        <v>530</v>
      </c>
      <c r="D5668" s="4" t="s">
        <v>268</v>
      </c>
      <c r="E5668" s="4" t="s">
        <v>1436</v>
      </c>
      <c r="F5668" s="11">
        <v>44250</v>
      </c>
      <c r="G5668" s="4">
        <v>1</v>
      </c>
      <c r="H5668" s="4">
        <v>637</v>
      </c>
      <c r="I5668" s="4">
        <f>VLOOKUP(Table_1[[#This Row],[Product ID]],[1]Products!$A:$D,3,0)</f>
        <v>389</v>
      </c>
      <c r="J5668" s="4">
        <f>PRODUCT([2]Data!$G5668,[2]Data!$I5668)</f>
        <v>389</v>
      </c>
      <c r="K5668" s="4">
        <f>PRODUCT([2]Data!$G5668,[2]Data!$H5668)</f>
        <v>637</v>
      </c>
      <c r="L5668" s="4">
        <f>[2]Data!$K5668-[2]Data!$J5668</f>
        <v>248</v>
      </c>
      <c r="M5668" s="4" t="str">
        <f>VLOOKUP(Table_1[[#This Row],[Location ID]],[1]Locations!$A:$B,2,0)</f>
        <v>Anaheim</v>
      </c>
      <c r="N5668" s="4" t="str">
        <f>VLOOKUP(Table_1[[#This Row],[Sales Person ID]],'[1]Sales People'!$A:$B,2,0)</f>
        <v>Jerry Perry</v>
      </c>
      <c r="O5668" s="4" t="str">
        <f>VLOOKUP(Table_1[[#This Row],[Customer ID]],[1]Customers!$A:$B,2,0)</f>
        <v>Johnny Andrews</v>
      </c>
      <c r="P5668" s="5">
        <f>WEEKDAY([2]Data!$F5668)</f>
        <v>3</v>
      </c>
      <c r="Q5668" s="4">
        <f>MONTH([2]Data!$F5668)</f>
        <v>2</v>
      </c>
      <c r="R5668" s="4">
        <f>YEAR([2]Data!$F5668)</f>
        <v>2021</v>
      </c>
    </row>
    <row r="5669" spans="1:18" ht="15.75" customHeight="1">
      <c r="A5669" s="4" t="s">
        <v>6703</v>
      </c>
      <c r="B5669" s="4" t="s">
        <v>372</v>
      </c>
      <c r="C5669" s="4" t="s">
        <v>73</v>
      </c>
      <c r="D5669" s="4" t="s">
        <v>367</v>
      </c>
      <c r="E5669" s="4" t="s">
        <v>3374</v>
      </c>
      <c r="F5669" s="11">
        <v>44254</v>
      </c>
      <c r="G5669" s="4">
        <v>2</v>
      </c>
      <c r="H5669" s="4">
        <v>1338</v>
      </c>
      <c r="I5669" s="4">
        <f>VLOOKUP(Table_1[[#This Row],[Product ID]],[1]Products!$A:$D,3,0)</f>
        <v>682</v>
      </c>
      <c r="J5669" s="4">
        <f>PRODUCT([2]Data!$G5669,[2]Data!$I5669)</f>
        <v>1364</v>
      </c>
      <c r="K5669" s="4">
        <f>PRODUCT([2]Data!$G5669,[2]Data!$H5669)</f>
        <v>2676</v>
      </c>
      <c r="L5669" s="4">
        <f>[2]Data!$K5669-[2]Data!$J5669</f>
        <v>1312</v>
      </c>
      <c r="M5669" s="4" t="str">
        <f>VLOOKUP(Table_1[[#This Row],[Location ID]],[1]Locations!$A:$B,2,0)</f>
        <v>Fairfield</v>
      </c>
      <c r="N5669" s="4" t="str">
        <f>VLOOKUP(Table_1[[#This Row],[Sales Person ID]],'[1]Sales People'!$A:$B,2,0)</f>
        <v>Jimmy Young</v>
      </c>
      <c r="O5669" s="4" t="str">
        <f>VLOOKUP(Table_1[[#This Row],[Customer ID]],[1]Customers!$A:$B,2,0)</f>
        <v>Andrew Butler</v>
      </c>
      <c r="P5669" s="5">
        <f>WEEKDAY([2]Data!$F5669)</f>
        <v>7</v>
      </c>
      <c r="Q5669" s="4">
        <f>MONTH([2]Data!$F5669)</f>
        <v>2</v>
      </c>
      <c r="R5669" s="4">
        <f>YEAR([2]Data!$F5669)</f>
        <v>2021</v>
      </c>
    </row>
    <row r="5670" spans="1:18" ht="15.75" customHeight="1">
      <c r="A5670" s="4" t="s">
        <v>6704</v>
      </c>
      <c r="B5670" s="4" t="s">
        <v>381</v>
      </c>
      <c r="C5670" s="4" t="s">
        <v>327</v>
      </c>
      <c r="D5670" s="4" t="s">
        <v>356</v>
      </c>
      <c r="E5670" s="4" t="s">
        <v>823</v>
      </c>
      <c r="F5670" s="11">
        <v>44270</v>
      </c>
      <c r="G5670" s="4">
        <v>1</v>
      </c>
      <c r="H5670" s="4">
        <v>771</v>
      </c>
      <c r="I5670" s="4">
        <f>VLOOKUP(Table_1[[#This Row],[Product ID]],[1]Products!$A:$D,3,0)</f>
        <v>648</v>
      </c>
      <c r="J5670" s="4">
        <f>PRODUCT([2]Data!$G5670,[2]Data!$I5670)</f>
        <v>648</v>
      </c>
      <c r="K5670" s="4">
        <f>PRODUCT([2]Data!$G5670,[2]Data!$H5670)</f>
        <v>771</v>
      </c>
      <c r="L5670" s="4">
        <f>[2]Data!$K5670-[2]Data!$J5670</f>
        <v>123</v>
      </c>
      <c r="M5670" s="4" t="str">
        <f>VLOOKUP(Table_1[[#This Row],[Location ID]],[1]Locations!$A:$B,2,0)</f>
        <v>East Los Angeles</v>
      </c>
      <c r="N5670" s="4" t="str">
        <f>VLOOKUP(Table_1[[#This Row],[Sales Person ID]],'[1]Sales People'!$A:$B,2,0)</f>
        <v>Larry Marshall</v>
      </c>
      <c r="O5670" s="4" t="str">
        <f>VLOOKUP(Table_1[[#This Row],[Customer ID]],[1]Customers!$A:$B,2,0)</f>
        <v>Shawn Reynolds</v>
      </c>
      <c r="P5670" s="5">
        <f>WEEKDAY([2]Data!$F5670)</f>
        <v>2</v>
      </c>
      <c r="Q5670" s="4">
        <f>MONTH([2]Data!$F5670)</f>
        <v>3</v>
      </c>
      <c r="R5670" s="4">
        <f>YEAR([2]Data!$F5670)</f>
        <v>2021</v>
      </c>
    </row>
    <row r="5671" spans="1:18" ht="15.75" customHeight="1">
      <c r="A5671" s="4" t="s">
        <v>6705</v>
      </c>
      <c r="B5671" s="4" t="s">
        <v>468</v>
      </c>
      <c r="C5671" s="4" t="s">
        <v>160</v>
      </c>
      <c r="D5671" s="4" t="s">
        <v>26</v>
      </c>
      <c r="E5671" s="4" t="s">
        <v>1362</v>
      </c>
      <c r="F5671" s="11">
        <v>44228</v>
      </c>
      <c r="G5671" s="4">
        <v>1</v>
      </c>
      <c r="H5671" s="4">
        <v>947</v>
      </c>
      <c r="I5671" s="4">
        <f>VLOOKUP(Table_1[[#This Row],[Product ID]],[1]Products!$A:$D,3,0)</f>
        <v>786</v>
      </c>
      <c r="J5671" s="4">
        <f>PRODUCT([2]Data!$G5671,[2]Data!$I5671)</f>
        <v>786</v>
      </c>
      <c r="K5671" s="4">
        <f>PRODUCT([2]Data!$G5671,[2]Data!$H5671)</f>
        <v>947</v>
      </c>
      <c r="L5671" s="4">
        <f>[2]Data!$K5671-[2]Data!$J5671</f>
        <v>161</v>
      </c>
      <c r="M5671" s="4" t="str">
        <f>VLOOKUP(Table_1[[#This Row],[Location ID]],[1]Locations!$A:$B,2,0)</f>
        <v>Antioch</v>
      </c>
      <c r="N5671" s="4" t="str">
        <f>VLOOKUP(Table_1[[#This Row],[Sales Person ID]],'[1]Sales People'!$A:$B,2,0)</f>
        <v>Ryan Butler</v>
      </c>
      <c r="O5671" s="4" t="str">
        <f>VLOOKUP(Table_1[[#This Row],[Customer ID]],[1]Customers!$A:$B,2,0)</f>
        <v>Scott Gordon</v>
      </c>
      <c r="P5671" s="5">
        <f>WEEKDAY([2]Data!$F5671)</f>
        <v>2</v>
      </c>
      <c r="Q5671" s="4">
        <f>MONTH([2]Data!$F5671)</f>
        <v>2</v>
      </c>
      <c r="R5671" s="4">
        <f>YEAR([2]Data!$F5671)</f>
        <v>2021</v>
      </c>
    </row>
    <row r="5672" spans="1:18" ht="15.75" customHeight="1">
      <c r="A5672" s="4" t="s">
        <v>6706</v>
      </c>
      <c r="B5672" s="4" t="s">
        <v>341</v>
      </c>
      <c r="C5672" s="4" t="s">
        <v>373</v>
      </c>
      <c r="D5672" s="4" t="s">
        <v>74</v>
      </c>
      <c r="E5672" s="4" t="s">
        <v>1562</v>
      </c>
      <c r="F5672" s="11">
        <v>44246</v>
      </c>
      <c r="G5672" s="4">
        <v>1</v>
      </c>
      <c r="H5672" s="4">
        <v>1635</v>
      </c>
      <c r="I5672" s="4">
        <f>VLOOKUP(Table_1[[#This Row],[Product ID]],[1]Products!$A:$D,3,0)</f>
        <v>1046</v>
      </c>
      <c r="J5672" s="4">
        <f>PRODUCT([2]Data!$G5672,[2]Data!$I5672)</f>
        <v>1046</v>
      </c>
      <c r="K5672" s="4">
        <f>PRODUCT([2]Data!$G5672,[2]Data!$H5672)</f>
        <v>1635</v>
      </c>
      <c r="L5672" s="4">
        <f>[2]Data!$K5672-[2]Data!$J5672</f>
        <v>589</v>
      </c>
      <c r="M5672" s="4" t="str">
        <f>VLOOKUP(Table_1[[#This Row],[Location ID]],[1]Locations!$A:$B,2,0)</f>
        <v>San Bernardino</v>
      </c>
      <c r="N5672" s="4" t="str">
        <f>VLOOKUP(Table_1[[#This Row],[Sales Person ID]],'[1]Sales People'!$A:$B,2,0)</f>
        <v>Jeremy Mendoza</v>
      </c>
      <c r="O5672" s="4" t="str">
        <f>VLOOKUP(Table_1[[#This Row],[Customer ID]],[1]Customers!$A:$B,2,0)</f>
        <v>Charles Shaw</v>
      </c>
      <c r="P5672" s="5">
        <f>WEEKDAY([2]Data!$F5672)</f>
        <v>6</v>
      </c>
      <c r="Q5672" s="4">
        <f>MONTH([2]Data!$F5672)</f>
        <v>2</v>
      </c>
      <c r="R5672" s="4">
        <f>YEAR([2]Data!$F5672)</f>
        <v>2021</v>
      </c>
    </row>
    <row r="5673" spans="1:18" ht="15.75" customHeight="1">
      <c r="A5673" s="4" t="s">
        <v>6707</v>
      </c>
      <c r="B5673" s="4" t="s">
        <v>322</v>
      </c>
      <c r="C5673" s="4" t="s">
        <v>50</v>
      </c>
      <c r="D5673" s="4" t="s">
        <v>261</v>
      </c>
      <c r="E5673" s="4" t="s">
        <v>3237</v>
      </c>
      <c r="F5673" s="11">
        <v>44198</v>
      </c>
      <c r="G5673" s="4">
        <v>1</v>
      </c>
      <c r="H5673" s="4">
        <v>1743</v>
      </c>
      <c r="I5673" s="4">
        <f>VLOOKUP(Table_1[[#This Row],[Product ID]],[1]Products!$A:$D,3,0)</f>
        <v>872</v>
      </c>
      <c r="J5673" s="4">
        <f>PRODUCT([2]Data!$G5673,[2]Data!$I5673)</f>
        <v>872</v>
      </c>
      <c r="K5673" s="4">
        <f>PRODUCT([2]Data!$G5673,[2]Data!$H5673)</f>
        <v>1743</v>
      </c>
      <c r="L5673" s="4">
        <f>[2]Data!$K5673-[2]Data!$J5673</f>
        <v>871</v>
      </c>
      <c r="M5673" s="4" t="str">
        <f>VLOOKUP(Table_1[[#This Row],[Location ID]],[1]Locations!$A:$B,2,0)</f>
        <v>Oceanside</v>
      </c>
      <c r="N5673" s="4" t="str">
        <f>VLOOKUP(Table_1[[#This Row],[Sales Person ID]],'[1]Sales People'!$A:$B,2,0)</f>
        <v>Martin Carr</v>
      </c>
      <c r="O5673" s="4" t="str">
        <f>VLOOKUP(Table_1[[#This Row],[Customer ID]],[1]Customers!$A:$B,2,0)</f>
        <v>Alan Thomas</v>
      </c>
      <c r="P5673" s="5">
        <f>WEEKDAY([2]Data!$F5673)</f>
        <v>7</v>
      </c>
      <c r="Q5673" s="4">
        <f>MONTH([2]Data!$F5673)</f>
        <v>1</v>
      </c>
      <c r="R5673" s="4">
        <f>YEAR([2]Data!$F5673)</f>
        <v>2021</v>
      </c>
    </row>
    <row r="5674" spans="1:18" ht="15.75" customHeight="1">
      <c r="A5674" s="4" t="s">
        <v>6708</v>
      </c>
      <c r="B5674" s="4" t="s">
        <v>506</v>
      </c>
      <c r="C5674" s="4" t="s">
        <v>607</v>
      </c>
      <c r="D5674" s="4" t="s">
        <v>370</v>
      </c>
      <c r="E5674" s="4" t="s">
        <v>75</v>
      </c>
      <c r="F5674" s="11">
        <v>44199</v>
      </c>
      <c r="G5674" s="4">
        <v>1</v>
      </c>
      <c r="H5674" s="4">
        <v>1467</v>
      </c>
      <c r="I5674" s="4">
        <f>VLOOKUP(Table_1[[#This Row],[Product ID]],[1]Products!$A:$D,3,0)</f>
        <v>807</v>
      </c>
      <c r="J5674" s="4">
        <f>PRODUCT([2]Data!$G5674,[2]Data!$I5674)</f>
        <v>807</v>
      </c>
      <c r="K5674" s="4">
        <f>PRODUCT([2]Data!$G5674,[2]Data!$H5674)</f>
        <v>1467</v>
      </c>
      <c r="L5674" s="4">
        <f>[2]Data!$K5674-[2]Data!$J5674</f>
        <v>660</v>
      </c>
      <c r="M5674" s="4" t="str">
        <f>VLOOKUP(Table_1[[#This Row],[Location ID]],[1]Locations!$A:$B,2,0)</f>
        <v>Fremont</v>
      </c>
      <c r="N5674" s="4" t="str">
        <f>VLOOKUP(Table_1[[#This Row],[Sales Person ID]],'[1]Sales People'!$A:$B,2,0)</f>
        <v>Eugene Holmes</v>
      </c>
      <c r="O5674" s="4" t="str">
        <f>VLOOKUP(Table_1[[#This Row],[Customer ID]],[1]Customers!$A:$B,2,0)</f>
        <v>Fred Romero</v>
      </c>
      <c r="P5674" s="5">
        <f>WEEKDAY([2]Data!$F5674)</f>
        <v>1</v>
      </c>
      <c r="Q5674" s="4">
        <f>MONTH([2]Data!$F5674)</f>
        <v>1</v>
      </c>
      <c r="R5674" s="4">
        <f>YEAR([2]Data!$F5674)</f>
        <v>2021</v>
      </c>
    </row>
    <row r="5675" spans="1:18" ht="15.75" customHeight="1">
      <c r="A5675" s="4" t="s">
        <v>6709</v>
      </c>
      <c r="B5675" s="4" t="s">
        <v>175</v>
      </c>
      <c r="C5675" s="4" t="s">
        <v>90</v>
      </c>
      <c r="D5675" s="4" t="s">
        <v>64</v>
      </c>
      <c r="E5675" s="4" t="s">
        <v>1528</v>
      </c>
      <c r="F5675" s="11">
        <v>44250</v>
      </c>
      <c r="G5675" s="4">
        <v>4</v>
      </c>
      <c r="H5675" s="4">
        <v>637</v>
      </c>
      <c r="I5675" s="4">
        <f>VLOOKUP(Table_1[[#This Row],[Product ID]],[1]Products!$A:$D,3,0)</f>
        <v>389</v>
      </c>
      <c r="J5675" s="4">
        <f>PRODUCT([2]Data!$G5675,[2]Data!$I5675)</f>
        <v>1556</v>
      </c>
      <c r="K5675" s="4">
        <f>PRODUCT([2]Data!$G5675,[2]Data!$H5675)</f>
        <v>2548</v>
      </c>
      <c r="L5675" s="4">
        <f>[2]Data!$K5675-[2]Data!$J5675</f>
        <v>992</v>
      </c>
      <c r="M5675" s="4" t="str">
        <f>VLOOKUP(Table_1[[#This Row],[Location ID]],[1]Locations!$A:$B,2,0)</f>
        <v>Palmdale</v>
      </c>
      <c r="N5675" s="4" t="str">
        <f>VLOOKUP(Table_1[[#This Row],[Sales Person ID]],'[1]Sales People'!$A:$B,2,0)</f>
        <v>Scott Mason</v>
      </c>
      <c r="O5675" s="4" t="str">
        <f>VLOOKUP(Table_1[[#This Row],[Customer ID]],[1]Customers!$A:$B,2,0)</f>
        <v>Jason Murphy</v>
      </c>
      <c r="P5675" s="5">
        <f>WEEKDAY([2]Data!$F5675)</f>
        <v>3</v>
      </c>
      <c r="Q5675" s="4">
        <f>MONTH([2]Data!$F5675)</f>
        <v>2</v>
      </c>
      <c r="R5675" s="4">
        <f>YEAR([2]Data!$F5675)</f>
        <v>2021</v>
      </c>
    </row>
    <row r="5676" spans="1:18" ht="15.75" customHeight="1">
      <c r="A5676" s="4" t="s">
        <v>6710</v>
      </c>
      <c r="B5676" s="4" t="s">
        <v>475</v>
      </c>
      <c r="C5676" s="4" t="s">
        <v>55</v>
      </c>
      <c r="D5676" s="4" t="s">
        <v>458</v>
      </c>
      <c r="E5676" s="4" t="s">
        <v>352</v>
      </c>
      <c r="F5676" s="11">
        <v>44262</v>
      </c>
      <c r="G5676" s="4">
        <v>1</v>
      </c>
      <c r="H5676" s="4">
        <v>1566</v>
      </c>
      <c r="I5676" s="4">
        <f>VLOOKUP(Table_1[[#This Row],[Product ID]],[1]Products!$A:$D,3,0)</f>
        <v>1190</v>
      </c>
      <c r="J5676" s="4">
        <f>PRODUCT([2]Data!$G5676,[2]Data!$I5676)</f>
        <v>1190</v>
      </c>
      <c r="K5676" s="4">
        <f>PRODUCT([2]Data!$G5676,[2]Data!$H5676)</f>
        <v>1566</v>
      </c>
      <c r="L5676" s="4">
        <f>[2]Data!$K5676-[2]Data!$J5676</f>
        <v>376</v>
      </c>
      <c r="M5676" s="4" t="str">
        <f>VLOOKUP(Table_1[[#This Row],[Location ID]],[1]Locations!$A:$B,2,0)</f>
        <v>Moreno Valley</v>
      </c>
      <c r="N5676" s="4" t="str">
        <f>VLOOKUP(Table_1[[#This Row],[Sales Person ID]],'[1]Sales People'!$A:$B,2,0)</f>
        <v>Howard Sims</v>
      </c>
      <c r="O5676" s="4" t="str">
        <f>VLOOKUP(Table_1[[#This Row],[Customer ID]],[1]Customers!$A:$B,2,0)</f>
        <v>Kenneth Arnold</v>
      </c>
      <c r="P5676" s="5">
        <f>WEEKDAY([2]Data!$F5676)</f>
        <v>1</v>
      </c>
      <c r="Q5676" s="4">
        <f>MONTH([2]Data!$F5676)</f>
        <v>3</v>
      </c>
      <c r="R5676" s="4">
        <f>YEAR([2]Data!$F5676)</f>
        <v>2021</v>
      </c>
    </row>
    <row r="5677" spans="1:18" ht="15.75" customHeight="1">
      <c r="A5677" s="4" t="s">
        <v>6711</v>
      </c>
      <c r="B5677" s="4" t="s">
        <v>807</v>
      </c>
      <c r="C5677" s="4" t="s">
        <v>197</v>
      </c>
      <c r="D5677" s="4" t="s">
        <v>250</v>
      </c>
      <c r="E5677" s="4" t="s">
        <v>2703</v>
      </c>
      <c r="F5677" s="11">
        <v>44265</v>
      </c>
      <c r="G5677" s="4">
        <v>2</v>
      </c>
      <c r="H5677" s="4">
        <v>1103</v>
      </c>
      <c r="I5677" s="4">
        <f>VLOOKUP(Table_1[[#This Row],[Product ID]],[1]Products!$A:$D,3,0)</f>
        <v>838</v>
      </c>
      <c r="J5677" s="4">
        <f>PRODUCT([2]Data!$G5677,[2]Data!$I5677)</f>
        <v>1676</v>
      </c>
      <c r="K5677" s="4">
        <f>PRODUCT([2]Data!$G5677,[2]Data!$H5677)</f>
        <v>2206</v>
      </c>
      <c r="L5677" s="4">
        <f>[2]Data!$K5677-[2]Data!$J5677</f>
        <v>530</v>
      </c>
      <c r="M5677" s="4" t="str">
        <f>VLOOKUP(Table_1[[#This Row],[Location ID]],[1]Locations!$A:$B,2,0)</f>
        <v>Riverside</v>
      </c>
      <c r="N5677" s="4" t="str">
        <f>VLOOKUP(Table_1[[#This Row],[Sales Person ID]],'[1]Sales People'!$A:$B,2,0)</f>
        <v>John Reyes</v>
      </c>
      <c r="O5677" s="4" t="str">
        <f>VLOOKUP(Table_1[[#This Row],[Customer ID]],[1]Customers!$A:$B,2,0)</f>
        <v>Fred Howell</v>
      </c>
      <c r="P5677" s="5">
        <f>WEEKDAY([2]Data!$F5677)</f>
        <v>4</v>
      </c>
      <c r="Q5677" s="4">
        <f>MONTH([2]Data!$F5677)</f>
        <v>3</v>
      </c>
      <c r="R5677" s="4">
        <f>YEAR([2]Data!$F5677)</f>
        <v>2021</v>
      </c>
    </row>
    <row r="5678" spans="1:18" ht="15.75" customHeight="1">
      <c r="A5678" s="4" t="s">
        <v>6712</v>
      </c>
      <c r="B5678" s="4" t="s">
        <v>214</v>
      </c>
      <c r="C5678" s="4" t="s">
        <v>81</v>
      </c>
      <c r="D5678" s="4" t="s">
        <v>36</v>
      </c>
      <c r="E5678" s="4" t="s">
        <v>5558</v>
      </c>
      <c r="F5678" s="11">
        <v>44215</v>
      </c>
      <c r="G5678" s="4">
        <v>3</v>
      </c>
      <c r="H5678" s="4">
        <v>1414</v>
      </c>
      <c r="I5678" s="4">
        <f>VLOOKUP(Table_1[[#This Row],[Product ID]],[1]Products!$A:$D,3,0)</f>
        <v>962</v>
      </c>
      <c r="J5678" s="4">
        <f>PRODUCT([2]Data!$G5678,[2]Data!$I5678)</f>
        <v>2886</v>
      </c>
      <c r="K5678" s="4">
        <f>PRODUCT([2]Data!$G5678,[2]Data!$H5678)</f>
        <v>4242</v>
      </c>
      <c r="L5678" s="4">
        <f>[2]Data!$K5678-[2]Data!$J5678</f>
        <v>1356</v>
      </c>
      <c r="M5678" s="4" t="str">
        <f>VLOOKUP(Table_1[[#This Row],[Location ID]],[1]Locations!$A:$B,2,0)</f>
        <v>Clovis</v>
      </c>
      <c r="N5678" s="4" t="str">
        <f>VLOOKUP(Table_1[[#This Row],[Sales Person ID]],'[1]Sales People'!$A:$B,2,0)</f>
        <v>Brian Davis</v>
      </c>
      <c r="O5678" s="4" t="str">
        <f>VLOOKUP(Table_1[[#This Row],[Customer ID]],[1]Customers!$A:$B,2,0)</f>
        <v>Joe Griffin</v>
      </c>
      <c r="P5678" s="5">
        <f>WEEKDAY([2]Data!$F5678)</f>
        <v>3</v>
      </c>
      <c r="Q5678" s="4">
        <f>MONTH([2]Data!$F5678)</f>
        <v>1</v>
      </c>
      <c r="R5678" s="4">
        <f>YEAR([2]Data!$F5678)</f>
        <v>2021</v>
      </c>
    </row>
    <row r="5679" spans="1:18" ht="15.75" customHeight="1">
      <c r="A5679" s="4" t="s">
        <v>6713</v>
      </c>
      <c r="B5679" s="4" t="s">
        <v>72</v>
      </c>
      <c r="C5679" s="4" t="s">
        <v>180</v>
      </c>
      <c r="D5679" s="4" t="s">
        <v>367</v>
      </c>
      <c r="E5679" s="4" t="s">
        <v>288</v>
      </c>
      <c r="F5679" s="11">
        <v>44261</v>
      </c>
      <c r="G5679" s="4">
        <v>1</v>
      </c>
      <c r="H5679" s="4">
        <v>1889</v>
      </c>
      <c r="I5679" s="4">
        <f>VLOOKUP(Table_1[[#This Row],[Product ID]],[1]Products!$A:$D,3,0)</f>
        <v>945</v>
      </c>
      <c r="J5679" s="4">
        <f>PRODUCT([2]Data!$G5679,[2]Data!$I5679)</f>
        <v>945</v>
      </c>
      <c r="K5679" s="4">
        <f>PRODUCT([2]Data!$G5679,[2]Data!$H5679)</f>
        <v>1889</v>
      </c>
      <c r="L5679" s="4">
        <f>[2]Data!$K5679-[2]Data!$J5679</f>
        <v>944</v>
      </c>
      <c r="M5679" s="4" t="str">
        <f>VLOOKUP(Table_1[[#This Row],[Location ID]],[1]Locations!$A:$B,2,0)</f>
        <v>Vista</v>
      </c>
      <c r="N5679" s="4" t="str">
        <f>VLOOKUP(Table_1[[#This Row],[Sales Person ID]],'[1]Sales People'!$A:$B,2,0)</f>
        <v>Jimmy Young</v>
      </c>
      <c r="O5679" s="4" t="str">
        <f>VLOOKUP(Table_1[[#This Row],[Customer ID]],[1]Customers!$A:$B,2,0)</f>
        <v>Howard Lewis</v>
      </c>
      <c r="P5679" s="5">
        <f>WEEKDAY([2]Data!$F5679)</f>
        <v>7</v>
      </c>
      <c r="Q5679" s="4">
        <f>MONTH([2]Data!$F5679)</f>
        <v>3</v>
      </c>
      <c r="R5679" s="4">
        <f>YEAR([2]Data!$F5679)</f>
        <v>2021</v>
      </c>
    </row>
    <row r="5680" spans="1:18" ht="15.75" customHeight="1">
      <c r="A5680" s="4" t="s">
        <v>6714</v>
      </c>
      <c r="B5680" s="4" t="s">
        <v>372</v>
      </c>
      <c r="C5680" s="4" t="s">
        <v>366</v>
      </c>
      <c r="D5680" s="4" t="s">
        <v>189</v>
      </c>
      <c r="E5680" s="4" t="s">
        <v>2555</v>
      </c>
      <c r="F5680" s="11">
        <v>44252</v>
      </c>
      <c r="G5680" s="4">
        <v>1</v>
      </c>
      <c r="H5680" s="4">
        <v>1338</v>
      </c>
      <c r="I5680" s="4">
        <f>VLOOKUP(Table_1[[#This Row],[Product ID]],[1]Products!$A:$D,3,0)</f>
        <v>682</v>
      </c>
      <c r="J5680" s="4">
        <f>PRODUCT([2]Data!$G5680,[2]Data!$I5680)</f>
        <v>682</v>
      </c>
      <c r="K5680" s="4">
        <f>PRODUCT([2]Data!$G5680,[2]Data!$H5680)</f>
        <v>1338</v>
      </c>
      <c r="L5680" s="4">
        <f>[2]Data!$K5680-[2]Data!$J5680</f>
        <v>656</v>
      </c>
      <c r="M5680" s="4" t="str">
        <f>VLOOKUP(Table_1[[#This Row],[Location ID]],[1]Locations!$A:$B,2,0)</f>
        <v>Burbank</v>
      </c>
      <c r="N5680" s="4" t="str">
        <f>VLOOKUP(Table_1[[#This Row],[Sales Person ID]],'[1]Sales People'!$A:$B,2,0)</f>
        <v>Joshua Taylor</v>
      </c>
      <c r="O5680" s="4" t="str">
        <f>VLOOKUP(Table_1[[#This Row],[Customer ID]],[1]Customers!$A:$B,2,0)</f>
        <v>Thomas Gonzales</v>
      </c>
      <c r="P5680" s="5">
        <f>WEEKDAY([2]Data!$F5680)</f>
        <v>5</v>
      </c>
      <c r="Q5680" s="4">
        <f>MONTH([2]Data!$F5680)</f>
        <v>2</v>
      </c>
      <c r="R5680" s="4">
        <f>YEAR([2]Data!$F5680)</f>
        <v>2021</v>
      </c>
    </row>
    <row r="5681" spans="1:18" ht="15.75" customHeight="1">
      <c r="A5681" s="4" t="s">
        <v>6715</v>
      </c>
      <c r="B5681" s="4" t="s">
        <v>381</v>
      </c>
      <c r="C5681" s="4" t="s">
        <v>231</v>
      </c>
      <c r="D5681" s="4" t="s">
        <v>107</v>
      </c>
      <c r="E5681" s="4" t="s">
        <v>630</v>
      </c>
      <c r="F5681" s="11">
        <v>44233</v>
      </c>
      <c r="G5681" s="4">
        <v>2</v>
      </c>
      <c r="H5681" s="4">
        <v>771</v>
      </c>
      <c r="I5681" s="4">
        <f>VLOOKUP(Table_1[[#This Row],[Product ID]],[1]Products!$A:$D,3,0)</f>
        <v>648</v>
      </c>
      <c r="J5681" s="4">
        <f>PRODUCT([2]Data!$G5681,[2]Data!$I5681)</f>
        <v>1296</v>
      </c>
      <c r="K5681" s="4">
        <f>PRODUCT([2]Data!$G5681,[2]Data!$H5681)</f>
        <v>1542</v>
      </c>
      <c r="L5681" s="4">
        <f>[2]Data!$K5681-[2]Data!$J5681</f>
        <v>246</v>
      </c>
      <c r="M5681" s="4" t="str">
        <f>VLOOKUP(Table_1[[#This Row],[Location ID]],[1]Locations!$A:$B,2,0)</f>
        <v>Modesto</v>
      </c>
      <c r="N5681" s="4" t="str">
        <f>VLOOKUP(Table_1[[#This Row],[Sales Person ID]],'[1]Sales People'!$A:$B,2,0)</f>
        <v>Brian Thomas</v>
      </c>
      <c r="O5681" s="4" t="str">
        <f>VLOOKUP(Table_1[[#This Row],[Customer ID]],[1]Customers!$A:$B,2,0)</f>
        <v>Billy Cook</v>
      </c>
      <c r="P5681" s="5">
        <f>WEEKDAY([2]Data!$F5681)</f>
        <v>7</v>
      </c>
      <c r="Q5681" s="4">
        <f>MONTH([2]Data!$F5681)</f>
        <v>2</v>
      </c>
      <c r="R5681" s="4">
        <f>YEAR([2]Data!$F5681)</f>
        <v>2021</v>
      </c>
    </row>
    <row r="5682" spans="1:18" ht="15.75" customHeight="1">
      <c r="A5682" s="4" t="s">
        <v>6716</v>
      </c>
      <c r="B5682" s="4" t="s">
        <v>442</v>
      </c>
      <c r="C5682" s="4" t="s">
        <v>20</v>
      </c>
      <c r="D5682" s="4" t="s">
        <v>370</v>
      </c>
      <c r="E5682" s="4" t="s">
        <v>1801</v>
      </c>
      <c r="F5682" s="11">
        <v>44242</v>
      </c>
      <c r="G5682" s="4">
        <v>1</v>
      </c>
      <c r="H5682" s="4">
        <v>290</v>
      </c>
      <c r="I5682" s="4">
        <f>VLOOKUP(Table_1[[#This Row],[Product ID]],[1]Products!$A:$D,3,0)</f>
        <v>200</v>
      </c>
      <c r="J5682" s="4">
        <f>PRODUCT([2]Data!$G5682,[2]Data!$I5682)</f>
        <v>200</v>
      </c>
      <c r="K5682" s="4">
        <f>PRODUCT([2]Data!$G5682,[2]Data!$H5682)</f>
        <v>290</v>
      </c>
      <c r="L5682" s="4">
        <f>[2]Data!$K5682-[2]Data!$J5682</f>
        <v>90</v>
      </c>
      <c r="M5682" s="4" t="str">
        <f>VLOOKUP(Table_1[[#This Row],[Location ID]],[1]Locations!$A:$B,2,0)</f>
        <v>San Mateo</v>
      </c>
      <c r="N5682" s="4" t="str">
        <f>VLOOKUP(Table_1[[#This Row],[Sales Person ID]],'[1]Sales People'!$A:$B,2,0)</f>
        <v>Eugene Holmes</v>
      </c>
      <c r="O5682" s="4" t="str">
        <f>VLOOKUP(Table_1[[#This Row],[Customer ID]],[1]Customers!$A:$B,2,0)</f>
        <v>Alan Parker</v>
      </c>
      <c r="P5682" s="5">
        <f>WEEKDAY([2]Data!$F5682)</f>
        <v>2</v>
      </c>
      <c r="Q5682" s="4">
        <f>MONTH([2]Data!$F5682)</f>
        <v>2</v>
      </c>
      <c r="R5682" s="4">
        <f>YEAR([2]Data!$F5682)</f>
        <v>2021</v>
      </c>
    </row>
    <row r="5683" spans="1:18" ht="15.75" customHeight="1">
      <c r="A5683" s="4" t="s">
        <v>6717</v>
      </c>
      <c r="B5683" s="4" t="s">
        <v>150</v>
      </c>
      <c r="C5683" s="4" t="s">
        <v>391</v>
      </c>
      <c r="D5683" s="4" t="s">
        <v>60</v>
      </c>
      <c r="E5683" s="4" t="s">
        <v>444</v>
      </c>
      <c r="F5683" s="11">
        <v>44251</v>
      </c>
      <c r="G5683" s="4">
        <v>1</v>
      </c>
      <c r="H5683" s="4">
        <v>817</v>
      </c>
      <c r="I5683" s="4">
        <f>VLOOKUP(Table_1[[#This Row],[Product ID]],[1]Products!$A:$D,3,0)</f>
        <v>409</v>
      </c>
      <c r="J5683" s="4">
        <f>PRODUCT([2]Data!$G5683,[2]Data!$I5683)</f>
        <v>409</v>
      </c>
      <c r="K5683" s="4">
        <f>PRODUCT([2]Data!$G5683,[2]Data!$H5683)</f>
        <v>817</v>
      </c>
      <c r="L5683" s="4">
        <f>[2]Data!$K5683-[2]Data!$J5683</f>
        <v>408</v>
      </c>
      <c r="M5683" s="4" t="str">
        <f>VLOOKUP(Table_1[[#This Row],[Location ID]],[1]Locations!$A:$B,2,0)</f>
        <v>Los Angeles</v>
      </c>
      <c r="N5683" s="4" t="str">
        <f>VLOOKUP(Table_1[[#This Row],[Sales Person ID]],'[1]Sales People'!$A:$B,2,0)</f>
        <v>Walter Cook</v>
      </c>
      <c r="O5683" s="4" t="str">
        <f>VLOOKUP(Table_1[[#This Row],[Customer ID]],[1]Customers!$A:$B,2,0)</f>
        <v>Thomas Campbell</v>
      </c>
      <c r="P5683" s="5">
        <f>WEEKDAY([2]Data!$F5683)</f>
        <v>4</v>
      </c>
      <c r="Q5683" s="4">
        <f>MONTH([2]Data!$F5683)</f>
        <v>2</v>
      </c>
      <c r="R5683" s="4">
        <f>YEAR([2]Data!$F5683)</f>
        <v>2021</v>
      </c>
    </row>
    <row r="5684" spans="1:18" ht="15.75" customHeight="1">
      <c r="A5684" s="4" t="s">
        <v>6718</v>
      </c>
      <c r="B5684" s="4" t="s">
        <v>155</v>
      </c>
      <c r="C5684" s="4" t="s">
        <v>25</v>
      </c>
      <c r="D5684" s="4" t="s">
        <v>117</v>
      </c>
      <c r="E5684" s="4" t="s">
        <v>491</v>
      </c>
      <c r="F5684" s="11">
        <v>44209</v>
      </c>
      <c r="G5684" s="4">
        <v>1</v>
      </c>
      <c r="H5684" s="4">
        <v>2410</v>
      </c>
      <c r="I5684" s="4">
        <f>VLOOKUP(Table_1[[#This Row],[Product ID]],[1]Products!$A:$D,3,0)</f>
        <v>1518</v>
      </c>
      <c r="J5684" s="4">
        <f>PRODUCT([2]Data!$G5684,[2]Data!$I5684)</f>
        <v>1518</v>
      </c>
      <c r="K5684" s="4">
        <f>PRODUCT([2]Data!$G5684,[2]Data!$H5684)</f>
        <v>2410</v>
      </c>
      <c r="L5684" s="4">
        <f>[2]Data!$K5684-[2]Data!$J5684</f>
        <v>892</v>
      </c>
      <c r="M5684" s="4" t="str">
        <f>VLOOKUP(Table_1[[#This Row],[Location ID]],[1]Locations!$A:$B,2,0)</f>
        <v>Santa Clarita</v>
      </c>
      <c r="N5684" s="4" t="str">
        <f>VLOOKUP(Table_1[[#This Row],[Sales Person ID]],'[1]Sales People'!$A:$B,2,0)</f>
        <v>Patrick Ruiz</v>
      </c>
      <c r="O5684" s="4" t="str">
        <f>VLOOKUP(Table_1[[#This Row],[Customer ID]],[1]Customers!$A:$B,2,0)</f>
        <v>Mark Morales</v>
      </c>
      <c r="P5684" s="5">
        <f>WEEKDAY([2]Data!$F5684)</f>
        <v>4</v>
      </c>
      <c r="Q5684" s="4">
        <f>MONTH([2]Data!$F5684)</f>
        <v>1</v>
      </c>
      <c r="R5684" s="4">
        <f>YEAR([2]Data!$F5684)</f>
        <v>2021</v>
      </c>
    </row>
    <row r="5685" spans="1:18" ht="15.75" customHeight="1">
      <c r="A5685" s="4" t="s">
        <v>6719</v>
      </c>
      <c r="B5685" s="4" t="s">
        <v>351</v>
      </c>
      <c r="C5685" s="4" t="s">
        <v>342</v>
      </c>
      <c r="D5685" s="4" t="s">
        <v>74</v>
      </c>
      <c r="E5685" s="4" t="s">
        <v>860</v>
      </c>
      <c r="F5685" s="11">
        <v>44260</v>
      </c>
      <c r="G5685" s="4">
        <v>1</v>
      </c>
      <c r="H5685" s="4">
        <v>1967</v>
      </c>
      <c r="I5685" s="4">
        <f>VLOOKUP(Table_1[[#This Row],[Product ID]],[1]Products!$A:$D,3,0)</f>
        <v>1397</v>
      </c>
      <c r="J5685" s="4">
        <f>PRODUCT([2]Data!$G5685,[2]Data!$I5685)</f>
        <v>1397</v>
      </c>
      <c r="K5685" s="4">
        <f>PRODUCT([2]Data!$G5685,[2]Data!$H5685)</f>
        <v>1967</v>
      </c>
      <c r="L5685" s="4">
        <f>[2]Data!$K5685-[2]Data!$J5685</f>
        <v>570</v>
      </c>
      <c r="M5685" s="4" t="str">
        <f>VLOOKUP(Table_1[[#This Row],[Location ID]],[1]Locations!$A:$B,2,0)</f>
        <v>Sunnyvale</v>
      </c>
      <c r="N5685" s="4" t="str">
        <f>VLOOKUP(Table_1[[#This Row],[Sales Person ID]],'[1]Sales People'!$A:$B,2,0)</f>
        <v>Jeremy Mendoza</v>
      </c>
      <c r="O5685" s="4" t="str">
        <f>VLOOKUP(Table_1[[#This Row],[Customer ID]],[1]Customers!$A:$B,2,0)</f>
        <v>Eric Ward</v>
      </c>
      <c r="P5685" s="5">
        <f>WEEKDAY([2]Data!$F5685)</f>
        <v>6</v>
      </c>
      <c r="Q5685" s="4">
        <f>MONTH([2]Data!$F5685)</f>
        <v>3</v>
      </c>
      <c r="R5685" s="4">
        <f>YEAR([2]Data!$F5685)</f>
        <v>2021</v>
      </c>
    </row>
    <row r="5686" spans="1:18" ht="15.75" customHeight="1">
      <c r="A5686" s="4" t="s">
        <v>6720</v>
      </c>
      <c r="B5686" s="4" t="s">
        <v>110</v>
      </c>
      <c r="C5686" s="4" t="s">
        <v>523</v>
      </c>
      <c r="D5686" s="4" t="s">
        <v>176</v>
      </c>
      <c r="E5686" s="4" t="s">
        <v>434</v>
      </c>
      <c r="F5686" s="11">
        <v>44256</v>
      </c>
      <c r="G5686" s="4">
        <v>1</v>
      </c>
      <c r="H5686" s="4">
        <v>1708</v>
      </c>
      <c r="I5686" s="4">
        <f>VLOOKUP(Table_1[[#This Row],[Product ID]],[1]Products!$A:$D,3,0)</f>
        <v>871</v>
      </c>
      <c r="J5686" s="4">
        <f>PRODUCT([2]Data!$G5686,[2]Data!$I5686)</f>
        <v>871</v>
      </c>
      <c r="K5686" s="4">
        <f>PRODUCT([2]Data!$G5686,[2]Data!$H5686)</f>
        <v>1708</v>
      </c>
      <c r="L5686" s="4">
        <f>[2]Data!$K5686-[2]Data!$J5686</f>
        <v>837</v>
      </c>
      <c r="M5686" s="4" t="str">
        <f>VLOOKUP(Table_1[[#This Row],[Location ID]],[1]Locations!$A:$B,2,0)</f>
        <v>Long Beach</v>
      </c>
      <c r="N5686" s="4" t="str">
        <f>VLOOKUP(Table_1[[#This Row],[Sales Person ID]],'[1]Sales People'!$A:$B,2,0)</f>
        <v>Joe Sims</v>
      </c>
      <c r="O5686" s="4" t="str">
        <f>VLOOKUP(Table_1[[#This Row],[Customer ID]],[1]Customers!$A:$B,2,0)</f>
        <v>Raymond Burke</v>
      </c>
      <c r="P5686" s="5">
        <f>WEEKDAY([2]Data!$F5686)</f>
        <v>2</v>
      </c>
      <c r="Q5686" s="4">
        <f>MONTH([2]Data!$F5686)</f>
        <v>3</v>
      </c>
      <c r="R5686" s="4">
        <f>YEAR([2]Data!$F5686)</f>
        <v>2021</v>
      </c>
    </row>
    <row r="5687" spans="1:18" ht="15.75" customHeight="1">
      <c r="A5687" s="4" t="s">
        <v>6721</v>
      </c>
      <c r="B5687" s="4" t="s">
        <v>243</v>
      </c>
      <c r="C5687" s="4" t="s">
        <v>201</v>
      </c>
      <c r="D5687" s="4" t="s">
        <v>367</v>
      </c>
      <c r="E5687" s="4" t="s">
        <v>325</v>
      </c>
      <c r="F5687" s="11">
        <v>44225</v>
      </c>
      <c r="G5687" s="4">
        <v>1</v>
      </c>
      <c r="H5687" s="4">
        <v>1119</v>
      </c>
      <c r="I5687" s="4">
        <f>VLOOKUP(Table_1[[#This Row],[Product ID]],[1]Products!$A:$D,3,0)</f>
        <v>683</v>
      </c>
      <c r="J5687" s="4">
        <f>PRODUCT([2]Data!$G5687,[2]Data!$I5687)</f>
        <v>683</v>
      </c>
      <c r="K5687" s="4">
        <f>PRODUCT([2]Data!$G5687,[2]Data!$H5687)</f>
        <v>1119</v>
      </c>
      <c r="L5687" s="4">
        <f>[2]Data!$K5687-[2]Data!$J5687</f>
        <v>436</v>
      </c>
      <c r="M5687" s="4" t="str">
        <f>VLOOKUP(Table_1[[#This Row],[Location ID]],[1]Locations!$A:$B,2,0)</f>
        <v>Oakland</v>
      </c>
      <c r="N5687" s="4" t="str">
        <f>VLOOKUP(Table_1[[#This Row],[Sales Person ID]],'[1]Sales People'!$A:$B,2,0)</f>
        <v>Jimmy Young</v>
      </c>
      <c r="O5687" s="4" t="str">
        <f>VLOOKUP(Table_1[[#This Row],[Customer ID]],[1]Customers!$A:$B,2,0)</f>
        <v>Dennis Morris</v>
      </c>
      <c r="P5687" s="5">
        <f>WEEKDAY([2]Data!$F5687)</f>
        <v>6</v>
      </c>
      <c r="Q5687" s="4">
        <f>MONTH([2]Data!$F5687)</f>
        <v>1</v>
      </c>
      <c r="R5687" s="4">
        <f>YEAR([2]Data!$F5687)</f>
        <v>2021</v>
      </c>
    </row>
    <row r="5688" spans="1:18" ht="15.75" customHeight="1">
      <c r="A5688" s="4" t="s">
        <v>6722</v>
      </c>
      <c r="B5688" s="4" t="s">
        <v>332</v>
      </c>
      <c r="C5688" s="4" t="s">
        <v>63</v>
      </c>
      <c r="D5688" s="4" t="s">
        <v>31</v>
      </c>
      <c r="E5688" s="4" t="s">
        <v>1487</v>
      </c>
      <c r="F5688" s="11">
        <v>44244</v>
      </c>
      <c r="G5688" s="4">
        <v>1</v>
      </c>
      <c r="H5688" s="4">
        <v>2391</v>
      </c>
      <c r="I5688" s="4">
        <f>VLOOKUP(Table_1[[#This Row],[Product ID]],[1]Products!$A:$D,3,0)</f>
        <v>1291</v>
      </c>
      <c r="J5688" s="4">
        <f>PRODUCT([2]Data!$G5688,[2]Data!$I5688)</f>
        <v>1291</v>
      </c>
      <c r="K5688" s="4">
        <f>PRODUCT([2]Data!$G5688,[2]Data!$H5688)</f>
        <v>2391</v>
      </c>
      <c r="L5688" s="4">
        <f>[2]Data!$K5688-[2]Data!$J5688</f>
        <v>1100</v>
      </c>
      <c r="M5688" s="4" t="str">
        <f>VLOOKUP(Table_1[[#This Row],[Location ID]],[1]Locations!$A:$B,2,0)</f>
        <v>Pasadena</v>
      </c>
      <c r="N5688" s="4" t="str">
        <f>VLOOKUP(Table_1[[#This Row],[Sales Person ID]],'[1]Sales People'!$A:$B,2,0)</f>
        <v>Joshua Cook</v>
      </c>
      <c r="O5688" s="4" t="str">
        <f>VLOOKUP(Table_1[[#This Row],[Customer ID]],[1]Customers!$A:$B,2,0)</f>
        <v>Louis Torres</v>
      </c>
      <c r="P5688" s="5">
        <f>WEEKDAY([2]Data!$F5688)</f>
        <v>4</v>
      </c>
      <c r="Q5688" s="4">
        <f>MONTH([2]Data!$F5688)</f>
        <v>2</v>
      </c>
      <c r="R5688" s="4">
        <f>YEAR([2]Data!$F5688)</f>
        <v>2021</v>
      </c>
    </row>
    <row r="5689" spans="1:18" ht="15.75" customHeight="1">
      <c r="A5689" s="4" t="s">
        <v>6723</v>
      </c>
      <c r="B5689" s="4" t="s">
        <v>490</v>
      </c>
      <c r="C5689" s="4" t="s">
        <v>160</v>
      </c>
      <c r="D5689" s="4" t="s">
        <v>46</v>
      </c>
      <c r="E5689" s="4" t="s">
        <v>1726</v>
      </c>
      <c r="F5689" s="11">
        <v>44220</v>
      </c>
      <c r="G5689" s="4">
        <v>3</v>
      </c>
      <c r="H5689" s="4">
        <v>123</v>
      </c>
      <c r="I5689" s="4">
        <f>VLOOKUP(Table_1[[#This Row],[Product ID]],[1]Products!$A:$D,3,0)</f>
        <v>84</v>
      </c>
      <c r="J5689" s="4">
        <f>PRODUCT([2]Data!$G5689,[2]Data!$I5689)</f>
        <v>252</v>
      </c>
      <c r="K5689" s="4">
        <f>PRODUCT([2]Data!$G5689,[2]Data!$H5689)</f>
        <v>369</v>
      </c>
      <c r="L5689" s="4">
        <f>[2]Data!$K5689-[2]Data!$J5689</f>
        <v>117</v>
      </c>
      <c r="M5689" s="4" t="str">
        <f>VLOOKUP(Table_1[[#This Row],[Location ID]],[1]Locations!$A:$B,2,0)</f>
        <v>Antioch</v>
      </c>
      <c r="N5689" s="4" t="str">
        <f>VLOOKUP(Table_1[[#This Row],[Sales Person ID]],'[1]Sales People'!$A:$B,2,0)</f>
        <v>Charles Harper</v>
      </c>
      <c r="O5689" s="4" t="str">
        <f>VLOOKUP(Table_1[[#This Row],[Customer ID]],[1]Customers!$A:$B,2,0)</f>
        <v>Frank Gibson</v>
      </c>
      <c r="P5689" s="5">
        <f>WEEKDAY([2]Data!$F5689)</f>
        <v>1</v>
      </c>
      <c r="Q5689" s="4">
        <f>MONTH([2]Data!$F5689)</f>
        <v>1</v>
      </c>
      <c r="R5689" s="4">
        <f>YEAR([2]Data!$F5689)</f>
        <v>2021</v>
      </c>
    </row>
    <row r="5690" spans="1:18" ht="15.75" customHeight="1">
      <c r="A5690" s="4" t="s">
        <v>6724</v>
      </c>
      <c r="B5690" s="4" t="s">
        <v>616</v>
      </c>
      <c r="C5690" s="4" t="s">
        <v>146</v>
      </c>
      <c r="D5690" s="4" t="s">
        <v>152</v>
      </c>
      <c r="E5690" s="4" t="s">
        <v>867</v>
      </c>
      <c r="F5690" s="11">
        <v>44263</v>
      </c>
      <c r="G5690" s="4">
        <v>1</v>
      </c>
      <c r="H5690" s="4">
        <v>913</v>
      </c>
      <c r="I5690" s="4">
        <f>VLOOKUP(Table_1[[#This Row],[Product ID]],[1]Products!$A:$D,3,0)</f>
        <v>584</v>
      </c>
      <c r="J5690" s="4">
        <f>PRODUCT([2]Data!$G5690,[2]Data!$I5690)</f>
        <v>584</v>
      </c>
      <c r="K5690" s="4">
        <f>PRODUCT([2]Data!$G5690,[2]Data!$H5690)</f>
        <v>913</v>
      </c>
      <c r="L5690" s="4">
        <f>[2]Data!$K5690-[2]Data!$J5690</f>
        <v>329</v>
      </c>
      <c r="M5690" s="4" t="str">
        <f>VLOOKUP(Table_1[[#This Row],[Location ID]],[1]Locations!$A:$B,2,0)</f>
        <v>Oxnard</v>
      </c>
      <c r="N5690" s="4" t="str">
        <f>VLOOKUP(Table_1[[#This Row],[Sales Person ID]],'[1]Sales People'!$A:$B,2,0)</f>
        <v>Arthur Mccoy</v>
      </c>
      <c r="O5690" s="4" t="str">
        <f>VLOOKUP(Table_1[[#This Row],[Customer ID]],[1]Customers!$A:$B,2,0)</f>
        <v>Jesse Wells</v>
      </c>
      <c r="P5690" s="5">
        <f>WEEKDAY([2]Data!$F5690)</f>
        <v>2</v>
      </c>
      <c r="Q5690" s="4">
        <f>MONTH([2]Data!$F5690)</f>
        <v>3</v>
      </c>
      <c r="R5690" s="4">
        <f>YEAR([2]Data!$F5690)</f>
        <v>2021</v>
      </c>
    </row>
    <row r="5691" spans="1:18" ht="15.75" customHeight="1">
      <c r="A5691" s="4" t="s">
        <v>6725</v>
      </c>
      <c r="B5691" s="4" t="s">
        <v>105</v>
      </c>
      <c r="C5691" s="4" t="s">
        <v>447</v>
      </c>
      <c r="D5691" s="4" t="s">
        <v>261</v>
      </c>
      <c r="E5691" s="4" t="s">
        <v>591</v>
      </c>
      <c r="F5691" s="11">
        <v>44229</v>
      </c>
      <c r="G5691" s="4">
        <v>1</v>
      </c>
      <c r="H5691" s="4">
        <v>1639</v>
      </c>
      <c r="I5691" s="4">
        <f>VLOOKUP(Table_1[[#This Row],[Product ID]],[1]Products!$A:$D,3,0)</f>
        <v>1295</v>
      </c>
      <c r="J5691" s="4">
        <f>PRODUCT([2]Data!$G5691,[2]Data!$I5691)</f>
        <v>1295</v>
      </c>
      <c r="K5691" s="4">
        <f>PRODUCT([2]Data!$G5691,[2]Data!$H5691)</f>
        <v>1639</v>
      </c>
      <c r="L5691" s="4">
        <f>[2]Data!$K5691-[2]Data!$J5691</f>
        <v>344</v>
      </c>
      <c r="M5691" s="4" t="str">
        <f>VLOOKUP(Table_1[[#This Row],[Location ID]],[1]Locations!$A:$B,2,0)</f>
        <v>Jurupa Valley</v>
      </c>
      <c r="N5691" s="4" t="str">
        <f>VLOOKUP(Table_1[[#This Row],[Sales Person ID]],'[1]Sales People'!$A:$B,2,0)</f>
        <v>Martin Carr</v>
      </c>
      <c r="O5691" s="4" t="str">
        <f>VLOOKUP(Table_1[[#This Row],[Customer ID]],[1]Customers!$A:$B,2,0)</f>
        <v>Bobby Murray</v>
      </c>
      <c r="P5691" s="5">
        <f>WEEKDAY([2]Data!$F5691)</f>
        <v>3</v>
      </c>
      <c r="Q5691" s="4">
        <f>MONTH([2]Data!$F5691)</f>
        <v>2</v>
      </c>
      <c r="R5691" s="4">
        <f>YEAR([2]Data!$F5691)</f>
        <v>2021</v>
      </c>
    </row>
    <row r="5692" spans="1:18" ht="15.75" customHeight="1">
      <c r="A5692" s="4" t="s">
        <v>6726</v>
      </c>
      <c r="B5692" s="4" t="s">
        <v>72</v>
      </c>
      <c r="C5692" s="4" t="s">
        <v>40</v>
      </c>
      <c r="D5692" s="4" t="s">
        <v>107</v>
      </c>
      <c r="E5692" s="4" t="s">
        <v>1721</v>
      </c>
      <c r="F5692" s="11">
        <v>44258</v>
      </c>
      <c r="G5692" s="4">
        <v>1</v>
      </c>
      <c r="H5692" s="4">
        <v>1889</v>
      </c>
      <c r="I5692" s="4">
        <f>VLOOKUP(Table_1[[#This Row],[Product ID]],[1]Products!$A:$D,3,0)</f>
        <v>945</v>
      </c>
      <c r="J5692" s="4">
        <f>PRODUCT([2]Data!$G5692,[2]Data!$I5692)</f>
        <v>945</v>
      </c>
      <c r="K5692" s="4">
        <f>PRODUCT([2]Data!$G5692,[2]Data!$H5692)</f>
        <v>1889</v>
      </c>
      <c r="L5692" s="4">
        <f>[2]Data!$K5692-[2]Data!$J5692</f>
        <v>944</v>
      </c>
      <c r="M5692" s="4" t="str">
        <f>VLOOKUP(Table_1[[#This Row],[Location ID]],[1]Locations!$A:$B,2,0)</f>
        <v>Santa Ana</v>
      </c>
      <c r="N5692" s="4" t="str">
        <f>VLOOKUP(Table_1[[#This Row],[Sales Person ID]],'[1]Sales People'!$A:$B,2,0)</f>
        <v>Brian Thomas</v>
      </c>
      <c r="O5692" s="4" t="str">
        <f>VLOOKUP(Table_1[[#This Row],[Customer ID]],[1]Customers!$A:$B,2,0)</f>
        <v>Kevin Wheeler</v>
      </c>
      <c r="P5692" s="5">
        <f>WEEKDAY([2]Data!$F5692)</f>
        <v>4</v>
      </c>
      <c r="Q5692" s="4">
        <f>MONTH([2]Data!$F5692)</f>
        <v>3</v>
      </c>
      <c r="R5692" s="4">
        <f>YEAR([2]Data!$F5692)</f>
        <v>2021</v>
      </c>
    </row>
    <row r="5693" spans="1:18" ht="15.75" customHeight="1">
      <c r="A5693" s="4" t="s">
        <v>6727</v>
      </c>
      <c r="B5693" s="4" t="s">
        <v>611</v>
      </c>
      <c r="C5693" s="4" t="s">
        <v>90</v>
      </c>
      <c r="D5693" s="4" t="s">
        <v>275</v>
      </c>
      <c r="E5693" s="4" t="s">
        <v>1434</v>
      </c>
      <c r="F5693" s="11">
        <v>44257</v>
      </c>
      <c r="G5693" s="4">
        <v>3</v>
      </c>
      <c r="H5693" s="4">
        <v>368</v>
      </c>
      <c r="I5693" s="4">
        <f>VLOOKUP(Table_1[[#This Row],[Product ID]],[1]Products!$A:$D,3,0)</f>
        <v>269</v>
      </c>
      <c r="J5693" s="4">
        <f>PRODUCT([2]Data!$G5693,[2]Data!$I5693)</f>
        <v>807</v>
      </c>
      <c r="K5693" s="4">
        <f>PRODUCT([2]Data!$G5693,[2]Data!$H5693)</f>
        <v>1104</v>
      </c>
      <c r="L5693" s="4">
        <f>[2]Data!$K5693-[2]Data!$J5693</f>
        <v>297</v>
      </c>
      <c r="M5693" s="4" t="str">
        <f>VLOOKUP(Table_1[[#This Row],[Location ID]],[1]Locations!$A:$B,2,0)</f>
        <v>Palmdale</v>
      </c>
      <c r="N5693" s="4" t="str">
        <f>VLOOKUP(Table_1[[#This Row],[Sales Person ID]],'[1]Sales People'!$A:$B,2,0)</f>
        <v>Ernest Wheeler</v>
      </c>
      <c r="O5693" s="4" t="str">
        <f>VLOOKUP(Table_1[[#This Row],[Customer ID]],[1]Customers!$A:$B,2,0)</f>
        <v>Carlos Scott</v>
      </c>
      <c r="P5693" s="5">
        <f>WEEKDAY([2]Data!$F5693)</f>
        <v>3</v>
      </c>
      <c r="Q5693" s="4">
        <f>MONTH([2]Data!$F5693)</f>
        <v>3</v>
      </c>
      <c r="R5693" s="4">
        <f>YEAR([2]Data!$F5693)</f>
        <v>2021</v>
      </c>
    </row>
    <row r="5694" spans="1:18" ht="15.75" customHeight="1">
      <c r="A5694" s="4" t="s">
        <v>6728</v>
      </c>
      <c r="B5694" s="4" t="s">
        <v>286</v>
      </c>
      <c r="C5694" s="4" t="s">
        <v>40</v>
      </c>
      <c r="D5694" s="4" t="s">
        <v>157</v>
      </c>
      <c r="E5694" s="4" t="s">
        <v>1271</v>
      </c>
      <c r="F5694" s="11">
        <v>44212</v>
      </c>
      <c r="G5694" s="4">
        <v>1</v>
      </c>
      <c r="H5694" s="4">
        <v>2353</v>
      </c>
      <c r="I5694" s="4">
        <f>VLOOKUP(Table_1[[#This Row],[Product ID]],[1]Products!$A:$D,3,0)</f>
        <v>1788</v>
      </c>
      <c r="J5694" s="4">
        <f>PRODUCT([2]Data!$G5694,[2]Data!$I5694)</f>
        <v>1788</v>
      </c>
      <c r="K5694" s="4">
        <f>PRODUCT([2]Data!$G5694,[2]Data!$H5694)</f>
        <v>2353</v>
      </c>
      <c r="L5694" s="4">
        <f>[2]Data!$K5694-[2]Data!$J5694</f>
        <v>565</v>
      </c>
      <c r="M5694" s="4" t="str">
        <f>VLOOKUP(Table_1[[#This Row],[Location ID]],[1]Locations!$A:$B,2,0)</f>
        <v>Santa Ana</v>
      </c>
      <c r="N5694" s="4" t="str">
        <f>VLOOKUP(Table_1[[#This Row],[Sales Person ID]],'[1]Sales People'!$A:$B,2,0)</f>
        <v>Carl Elliott</v>
      </c>
      <c r="O5694" s="4" t="str">
        <f>VLOOKUP(Table_1[[#This Row],[Customer ID]],[1]Customers!$A:$B,2,0)</f>
        <v>Chris Burke</v>
      </c>
      <c r="P5694" s="5">
        <f>WEEKDAY([2]Data!$F5694)</f>
        <v>7</v>
      </c>
      <c r="Q5694" s="4">
        <f>MONTH([2]Data!$F5694)</f>
        <v>1</v>
      </c>
      <c r="R5694" s="4">
        <f>YEAR([2]Data!$F5694)</f>
        <v>2021</v>
      </c>
    </row>
    <row r="5695" spans="1:18" ht="15.75" customHeight="1">
      <c r="A5695" s="4" t="s">
        <v>6729</v>
      </c>
      <c r="B5695" s="4" t="s">
        <v>614</v>
      </c>
      <c r="C5695" s="4" t="s">
        <v>206</v>
      </c>
      <c r="D5695" s="4" t="s">
        <v>309</v>
      </c>
      <c r="E5695" s="4" t="s">
        <v>1893</v>
      </c>
      <c r="F5695" s="11">
        <v>44258</v>
      </c>
      <c r="G5695" s="4">
        <v>1</v>
      </c>
      <c r="H5695" s="4">
        <v>2495</v>
      </c>
      <c r="I5695" s="4">
        <f>VLOOKUP(Table_1[[#This Row],[Product ID]],[1]Products!$A:$D,3,0)</f>
        <v>1896</v>
      </c>
      <c r="J5695" s="4">
        <f>PRODUCT([2]Data!$G5695,[2]Data!$I5695)</f>
        <v>1896</v>
      </c>
      <c r="K5695" s="4">
        <f>PRODUCT([2]Data!$G5695,[2]Data!$H5695)</f>
        <v>2495</v>
      </c>
      <c r="L5695" s="4">
        <f>[2]Data!$K5695-[2]Data!$J5695</f>
        <v>599</v>
      </c>
      <c r="M5695" s="4" t="str">
        <f>VLOOKUP(Table_1[[#This Row],[Location ID]],[1]Locations!$A:$B,2,0)</f>
        <v>Pomona</v>
      </c>
      <c r="N5695" s="4" t="str">
        <f>VLOOKUP(Table_1[[#This Row],[Sales Person ID]],'[1]Sales People'!$A:$B,2,0)</f>
        <v>Kenneth Fields</v>
      </c>
      <c r="O5695" s="4" t="str">
        <f>VLOOKUP(Table_1[[#This Row],[Customer ID]],[1]Customers!$A:$B,2,0)</f>
        <v>Joe Price</v>
      </c>
      <c r="P5695" s="5">
        <f>WEEKDAY([2]Data!$F5695)</f>
        <v>4</v>
      </c>
      <c r="Q5695" s="4">
        <f>MONTH([2]Data!$F5695)</f>
        <v>3</v>
      </c>
      <c r="R5695" s="4">
        <f>YEAR([2]Data!$F5695)</f>
        <v>2021</v>
      </c>
    </row>
    <row r="5696" spans="1:18" ht="15.75" customHeight="1">
      <c r="A5696" s="4" t="s">
        <v>6730</v>
      </c>
      <c r="B5696" s="4" t="s">
        <v>249</v>
      </c>
      <c r="C5696" s="4" t="s">
        <v>297</v>
      </c>
      <c r="D5696" s="4" t="s">
        <v>268</v>
      </c>
      <c r="E5696" s="4" t="s">
        <v>2597</v>
      </c>
      <c r="F5696" s="11">
        <v>44252</v>
      </c>
      <c r="G5696" s="4">
        <v>3</v>
      </c>
      <c r="H5696" s="4">
        <v>871</v>
      </c>
      <c r="I5696" s="4">
        <f>VLOOKUP(Table_1[[#This Row],[Product ID]],[1]Products!$A:$D,3,0)</f>
        <v>540</v>
      </c>
      <c r="J5696" s="4">
        <f>PRODUCT([2]Data!$G5696,[2]Data!$I5696)</f>
        <v>1620</v>
      </c>
      <c r="K5696" s="4">
        <f>PRODUCT([2]Data!$G5696,[2]Data!$H5696)</f>
        <v>2613</v>
      </c>
      <c r="L5696" s="4">
        <f>[2]Data!$K5696-[2]Data!$J5696</f>
        <v>993</v>
      </c>
      <c r="M5696" s="4" t="str">
        <f>VLOOKUP(Table_1[[#This Row],[Location ID]],[1]Locations!$A:$B,2,0)</f>
        <v>El Monte</v>
      </c>
      <c r="N5696" s="4" t="str">
        <f>VLOOKUP(Table_1[[#This Row],[Sales Person ID]],'[1]Sales People'!$A:$B,2,0)</f>
        <v>Jerry Perry</v>
      </c>
      <c r="O5696" s="4" t="str">
        <f>VLOOKUP(Table_1[[#This Row],[Customer ID]],[1]Customers!$A:$B,2,0)</f>
        <v>Steve Tucker</v>
      </c>
      <c r="P5696" s="5">
        <f>WEEKDAY([2]Data!$F5696)</f>
        <v>5</v>
      </c>
      <c r="Q5696" s="4">
        <f>MONTH([2]Data!$F5696)</f>
        <v>2</v>
      </c>
      <c r="R5696" s="4">
        <f>YEAR([2]Data!$F5696)</f>
        <v>2021</v>
      </c>
    </row>
    <row r="5697" spans="1:18" ht="15.75" customHeight="1">
      <c r="A5697" s="4" t="s">
        <v>6731</v>
      </c>
      <c r="B5697" s="4" t="s">
        <v>243</v>
      </c>
      <c r="C5697" s="4" t="s">
        <v>20</v>
      </c>
      <c r="D5697" s="4" t="s">
        <v>261</v>
      </c>
      <c r="E5697" s="4" t="s">
        <v>2008</v>
      </c>
      <c r="F5697" s="11">
        <v>44257</v>
      </c>
      <c r="G5697" s="4">
        <v>2</v>
      </c>
      <c r="H5697" s="4">
        <v>1119</v>
      </c>
      <c r="I5697" s="4">
        <f>VLOOKUP(Table_1[[#This Row],[Product ID]],[1]Products!$A:$D,3,0)</f>
        <v>683</v>
      </c>
      <c r="J5697" s="4">
        <f>PRODUCT([2]Data!$G5697,[2]Data!$I5697)</f>
        <v>1366</v>
      </c>
      <c r="K5697" s="4">
        <f>PRODUCT([2]Data!$G5697,[2]Data!$H5697)</f>
        <v>2238</v>
      </c>
      <c r="L5697" s="4">
        <f>[2]Data!$K5697-[2]Data!$J5697</f>
        <v>872</v>
      </c>
      <c r="M5697" s="4" t="str">
        <f>VLOOKUP(Table_1[[#This Row],[Location ID]],[1]Locations!$A:$B,2,0)</f>
        <v>San Mateo</v>
      </c>
      <c r="N5697" s="4" t="str">
        <f>VLOOKUP(Table_1[[#This Row],[Sales Person ID]],'[1]Sales People'!$A:$B,2,0)</f>
        <v>Martin Carr</v>
      </c>
      <c r="O5697" s="4" t="str">
        <f>VLOOKUP(Table_1[[#This Row],[Customer ID]],[1]Customers!$A:$B,2,0)</f>
        <v>Todd Watson</v>
      </c>
      <c r="P5697" s="5">
        <f>WEEKDAY([2]Data!$F5697)</f>
        <v>3</v>
      </c>
      <c r="Q5697" s="4">
        <f>MONTH([2]Data!$F5697)</f>
        <v>3</v>
      </c>
      <c r="R5697" s="4">
        <f>YEAR([2]Data!$F5697)</f>
        <v>2021</v>
      </c>
    </row>
    <row r="5698" spans="1:18" ht="15.75" customHeight="1">
      <c r="A5698" s="4" t="s">
        <v>6732</v>
      </c>
      <c r="B5698" s="4" t="s">
        <v>341</v>
      </c>
      <c r="C5698" s="4" t="s">
        <v>160</v>
      </c>
      <c r="D5698" s="4" t="s">
        <v>64</v>
      </c>
      <c r="E5698" s="4" t="s">
        <v>2555</v>
      </c>
      <c r="F5698" s="11">
        <v>44232</v>
      </c>
      <c r="G5698" s="4">
        <v>2</v>
      </c>
      <c r="H5698" s="4">
        <v>1635</v>
      </c>
      <c r="I5698" s="4">
        <f>VLOOKUP(Table_1[[#This Row],[Product ID]],[1]Products!$A:$D,3,0)</f>
        <v>1046</v>
      </c>
      <c r="J5698" s="4">
        <f>PRODUCT([2]Data!$G5698,[2]Data!$I5698)</f>
        <v>2092</v>
      </c>
      <c r="K5698" s="4">
        <f>PRODUCT([2]Data!$G5698,[2]Data!$H5698)</f>
        <v>3270</v>
      </c>
      <c r="L5698" s="4">
        <f>[2]Data!$K5698-[2]Data!$J5698</f>
        <v>1178</v>
      </c>
      <c r="M5698" s="4" t="str">
        <f>VLOOKUP(Table_1[[#This Row],[Location ID]],[1]Locations!$A:$B,2,0)</f>
        <v>Antioch</v>
      </c>
      <c r="N5698" s="4" t="str">
        <f>VLOOKUP(Table_1[[#This Row],[Sales Person ID]],'[1]Sales People'!$A:$B,2,0)</f>
        <v>Scott Mason</v>
      </c>
      <c r="O5698" s="4" t="str">
        <f>VLOOKUP(Table_1[[#This Row],[Customer ID]],[1]Customers!$A:$B,2,0)</f>
        <v>Thomas Gonzales</v>
      </c>
      <c r="P5698" s="5">
        <f>WEEKDAY([2]Data!$F5698)</f>
        <v>6</v>
      </c>
      <c r="Q5698" s="4">
        <f>MONTH([2]Data!$F5698)</f>
        <v>2</v>
      </c>
      <c r="R5698" s="4">
        <f>YEAR([2]Data!$F5698)</f>
        <v>2021</v>
      </c>
    </row>
    <row r="5699" spans="1:18" ht="15.75" customHeight="1">
      <c r="A5699" s="4" t="s">
        <v>6733</v>
      </c>
      <c r="B5699" s="4" t="s">
        <v>130</v>
      </c>
      <c r="C5699" s="4" t="s">
        <v>126</v>
      </c>
      <c r="D5699" s="4" t="s">
        <v>227</v>
      </c>
      <c r="E5699" s="4" t="s">
        <v>1078</v>
      </c>
      <c r="F5699" s="11">
        <v>44199</v>
      </c>
      <c r="G5699" s="4">
        <v>1</v>
      </c>
      <c r="H5699" s="4">
        <v>1077</v>
      </c>
      <c r="I5699" s="4">
        <f>VLOOKUP(Table_1[[#This Row],[Product ID]],[1]Products!$A:$D,3,0)</f>
        <v>732</v>
      </c>
      <c r="J5699" s="4">
        <f>PRODUCT([2]Data!$G5699,[2]Data!$I5699)</f>
        <v>732</v>
      </c>
      <c r="K5699" s="4">
        <f>PRODUCT([2]Data!$G5699,[2]Data!$H5699)</f>
        <v>1077</v>
      </c>
      <c r="L5699" s="4">
        <f>[2]Data!$K5699-[2]Data!$J5699</f>
        <v>345</v>
      </c>
      <c r="M5699" s="4" t="str">
        <f>VLOOKUP(Table_1[[#This Row],[Location ID]],[1]Locations!$A:$B,2,0)</f>
        <v>Glendale</v>
      </c>
      <c r="N5699" s="4" t="str">
        <f>VLOOKUP(Table_1[[#This Row],[Sales Person ID]],'[1]Sales People'!$A:$B,2,0)</f>
        <v>Ernest Wagner</v>
      </c>
      <c r="O5699" s="4" t="str">
        <f>VLOOKUP(Table_1[[#This Row],[Customer ID]],[1]Customers!$A:$B,2,0)</f>
        <v>Antonio Cooper</v>
      </c>
      <c r="P5699" s="5">
        <f>WEEKDAY([2]Data!$F5699)</f>
        <v>1</v>
      </c>
      <c r="Q5699" s="4">
        <f>MONTH([2]Data!$F5699)</f>
        <v>1</v>
      </c>
      <c r="R5699" s="4">
        <f>YEAR([2]Data!$F5699)</f>
        <v>2021</v>
      </c>
    </row>
    <row r="5700" spans="1:18" ht="15.75" customHeight="1">
      <c r="A5700" s="4" t="s">
        <v>6734</v>
      </c>
      <c r="B5700" s="4" t="s">
        <v>72</v>
      </c>
      <c r="C5700" s="4" t="s">
        <v>215</v>
      </c>
      <c r="D5700" s="4" t="s">
        <v>202</v>
      </c>
      <c r="E5700" s="4" t="s">
        <v>3522</v>
      </c>
      <c r="F5700" s="11">
        <v>44205</v>
      </c>
      <c r="G5700" s="4">
        <v>3</v>
      </c>
      <c r="H5700" s="4">
        <v>1889</v>
      </c>
      <c r="I5700" s="4">
        <f>VLOOKUP(Table_1[[#This Row],[Product ID]],[1]Products!$A:$D,3,0)</f>
        <v>945</v>
      </c>
      <c r="J5700" s="4">
        <f>PRODUCT([2]Data!$G5700,[2]Data!$I5700)</f>
        <v>2835</v>
      </c>
      <c r="K5700" s="4">
        <f>PRODUCT([2]Data!$G5700,[2]Data!$H5700)</f>
        <v>5667</v>
      </c>
      <c r="L5700" s="4">
        <f>[2]Data!$K5700-[2]Data!$J5700</f>
        <v>2832</v>
      </c>
      <c r="M5700" s="4" t="str">
        <f>VLOOKUP(Table_1[[#This Row],[Location ID]],[1]Locations!$A:$B,2,0)</f>
        <v>Corona</v>
      </c>
      <c r="N5700" s="4" t="str">
        <f>VLOOKUP(Table_1[[#This Row],[Sales Person ID]],'[1]Sales People'!$A:$B,2,0)</f>
        <v>Robert Reed</v>
      </c>
      <c r="O5700" s="4" t="str">
        <f>VLOOKUP(Table_1[[#This Row],[Customer ID]],[1]Customers!$A:$B,2,0)</f>
        <v>Raymond Roberts</v>
      </c>
      <c r="P5700" s="5">
        <f>WEEKDAY([2]Data!$F5700)</f>
        <v>7</v>
      </c>
      <c r="Q5700" s="4">
        <f>MONTH([2]Data!$F5700)</f>
        <v>1</v>
      </c>
      <c r="R5700" s="4">
        <f>YEAR([2]Data!$F5700)</f>
        <v>2021</v>
      </c>
    </row>
    <row r="5701" spans="1:18" ht="15.75" customHeight="1">
      <c r="A5701" s="4" t="s">
        <v>6735</v>
      </c>
      <c r="B5701" s="4" t="s">
        <v>278</v>
      </c>
      <c r="C5701" s="4" t="s">
        <v>180</v>
      </c>
      <c r="D5701" s="4" t="s">
        <v>268</v>
      </c>
      <c r="E5701" s="4" t="s">
        <v>1681</v>
      </c>
      <c r="F5701" s="11">
        <v>44258</v>
      </c>
      <c r="G5701" s="4">
        <v>4</v>
      </c>
      <c r="H5701" s="4">
        <v>400</v>
      </c>
      <c r="I5701" s="4">
        <f>VLOOKUP(Table_1[[#This Row],[Product ID]],[1]Products!$A:$D,3,0)</f>
        <v>208</v>
      </c>
      <c r="J5701" s="4">
        <f>PRODUCT([2]Data!$G5701,[2]Data!$I5701)</f>
        <v>832</v>
      </c>
      <c r="K5701" s="4">
        <f>PRODUCT([2]Data!$G5701,[2]Data!$H5701)</f>
        <v>1600</v>
      </c>
      <c r="L5701" s="4">
        <f>[2]Data!$K5701-[2]Data!$J5701</f>
        <v>768</v>
      </c>
      <c r="M5701" s="4" t="str">
        <f>VLOOKUP(Table_1[[#This Row],[Location ID]],[1]Locations!$A:$B,2,0)</f>
        <v>Vista</v>
      </c>
      <c r="N5701" s="4" t="str">
        <f>VLOOKUP(Table_1[[#This Row],[Sales Person ID]],'[1]Sales People'!$A:$B,2,0)</f>
        <v>Jerry Perry</v>
      </c>
      <c r="O5701" s="4" t="str">
        <f>VLOOKUP(Table_1[[#This Row],[Customer ID]],[1]Customers!$A:$B,2,0)</f>
        <v>Todd Davis</v>
      </c>
      <c r="P5701" s="5">
        <f>WEEKDAY([2]Data!$F5701)</f>
        <v>4</v>
      </c>
      <c r="Q5701" s="4">
        <f>MONTH([2]Data!$F5701)</f>
        <v>3</v>
      </c>
      <c r="R5701" s="4">
        <f>YEAR([2]Data!$F5701)</f>
        <v>2021</v>
      </c>
    </row>
    <row r="5702" spans="1:18" ht="15.75" customHeight="1">
      <c r="A5702" s="4" t="s">
        <v>6736</v>
      </c>
      <c r="B5702" s="4" t="s">
        <v>256</v>
      </c>
      <c r="C5702" s="4" t="s">
        <v>45</v>
      </c>
      <c r="D5702" s="4" t="s">
        <v>91</v>
      </c>
      <c r="E5702" s="4" t="s">
        <v>216</v>
      </c>
      <c r="F5702" s="11">
        <v>44254</v>
      </c>
      <c r="G5702" s="4">
        <v>1</v>
      </c>
      <c r="H5702" s="4">
        <v>818</v>
      </c>
      <c r="I5702" s="4">
        <f>VLOOKUP(Table_1[[#This Row],[Product ID]],[1]Products!$A:$D,3,0)</f>
        <v>450</v>
      </c>
      <c r="J5702" s="4">
        <f>PRODUCT([2]Data!$G5702,[2]Data!$I5702)</f>
        <v>450</v>
      </c>
      <c r="K5702" s="4">
        <f>PRODUCT([2]Data!$G5702,[2]Data!$H5702)</f>
        <v>818</v>
      </c>
      <c r="L5702" s="4">
        <f>[2]Data!$K5702-[2]Data!$J5702</f>
        <v>368</v>
      </c>
      <c r="M5702" s="4" t="str">
        <f>VLOOKUP(Table_1[[#This Row],[Location ID]],[1]Locations!$A:$B,2,0)</f>
        <v>Inglewood</v>
      </c>
      <c r="N5702" s="4" t="str">
        <f>VLOOKUP(Table_1[[#This Row],[Sales Person ID]],'[1]Sales People'!$A:$B,2,0)</f>
        <v>Henry Nelson</v>
      </c>
      <c r="O5702" s="4" t="str">
        <f>VLOOKUP(Table_1[[#This Row],[Customer ID]],[1]Customers!$A:$B,2,0)</f>
        <v>David Ford</v>
      </c>
      <c r="P5702" s="5">
        <f>WEEKDAY([2]Data!$F5702)</f>
        <v>7</v>
      </c>
      <c r="Q5702" s="4">
        <f>MONTH([2]Data!$F5702)</f>
        <v>2</v>
      </c>
      <c r="R5702" s="4">
        <f>YEAR([2]Data!$F5702)</f>
        <v>2021</v>
      </c>
    </row>
    <row r="5703" spans="1:18" ht="15.75" customHeight="1">
      <c r="A5703" s="4" t="s">
        <v>6737</v>
      </c>
      <c r="B5703" s="4" t="s">
        <v>218</v>
      </c>
      <c r="C5703" s="4" t="s">
        <v>391</v>
      </c>
      <c r="D5703" s="4" t="s">
        <v>41</v>
      </c>
      <c r="E5703" s="4" t="s">
        <v>1963</v>
      </c>
      <c r="F5703" s="11">
        <v>44230</v>
      </c>
      <c r="G5703" s="4">
        <v>1</v>
      </c>
      <c r="H5703" s="4">
        <v>2464</v>
      </c>
      <c r="I5703" s="4">
        <f>VLOOKUP(Table_1[[#This Row],[Product ID]],[1]Products!$A:$D,3,0)</f>
        <v>1774</v>
      </c>
      <c r="J5703" s="4">
        <f>PRODUCT([2]Data!$G5703,[2]Data!$I5703)</f>
        <v>1774</v>
      </c>
      <c r="K5703" s="4">
        <f>PRODUCT([2]Data!$G5703,[2]Data!$H5703)</f>
        <v>2464</v>
      </c>
      <c r="L5703" s="4">
        <f>[2]Data!$K5703-[2]Data!$J5703</f>
        <v>690</v>
      </c>
      <c r="M5703" s="4" t="str">
        <f>VLOOKUP(Table_1[[#This Row],[Location ID]],[1]Locations!$A:$B,2,0)</f>
        <v>Los Angeles</v>
      </c>
      <c r="N5703" s="4" t="str">
        <f>VLOOKUP(Table_1[[#This Row],[Sales Person ID]],'[1]Sales People'!$A:$B,2,0)</f>
        <v>Carl Hall</v>
      </c>
      <c r="O5703" s="4" t="str">
        <f>VLOOKUP(Table_1[[#This Row],[Customer ID]],[1]Customers!$A:$B,2,0)</f>
        <v>Howard Moore</v>
      </c>
      <c r="P5703" s="5">
        <f>WEEKDAY([2]Data!$F5703)</f>
        <v>4</v>
      </c>
      <c r="Q5703" s="4">
        <f>MONTH([2]Data!$F5703)</f>
        <v>2</v>
      </c>
      <c r="R5703" s="4">
        <f>YEAR([2]Data!$F5703)</f>
        <v>2021</v>
      </c>
    </row>
    <row r="5704" spans="1:18" ht="15.75" customHeight="1">
      <c r="A5704" s="4" t="s">
        <v>6738</v>
      </c>
      <c r="B5704" s="4" t="s">
        <v>19</v>
      </c>
      <c r="C5704" s="4" t="s">
        <v>85</v>
      </c>
      <c r="D5704" s="4" t="s">
        <v>69</v>
      </c>
      <c r="E5704" s="4" t="s">
        <v>1263</v>
      </c>
      <c r="F5704" s="11">
        <v>44255</v>
      </c>
      <c r="G5704" s="4">
        <v>2</v>
      </c>
      <c r="H5704" s="4">
        <v>1522</v>
      </c>
      <c r="I5704" s="4">
        <f>VLOOKUP(Table_1[[#This Row],[Product ID]],[1]Products!$A:$D,3,0)</f>
        <v>791</v>
      </c>
      <c r="J5704" s="4">
        <f>PRODUCT([2]Data!$G5704,[2]Data!$I5704)</f>
        <v>1582</v>
      </c>
      <c r="K5704" s="4">
        <f>PRODUCT([2]Data!$G5704,[2]Data!$H5704)</f>
        <v>3044</v>
      </c>
      <c r="L5704" s="4">
        <f>[2]Data!$K5704-[2]Data!$J5704</f>
        <v>1462</v>
      </c>
      <c r="M5704" s="4" t="str">
        <f>VLOOKUP(Table_1[[#This Row],[Location ID]],[1]Locations!$A:$B,2,0)</f>
        <v>West Covina</v>
      </c>
      <c r="N5704" s="4" t="str">
        <f>VLOOKUP(Table_1[[#This Row],[Sales Person ID]],'[1]Sales People'!$A:$B,2,0)</f>
        <v>Christopher Tucker</v>
      </c>
      <c r="O5704" s="4" t="str">
        <f>VLOOKUP(Table_1[[#This Row],[Customer ID]],[1]Customers!$A:$B,2,0)</f>
        <v>Clarence Austin</v>
      </c>
      <c r="P5704" s="5">
        <f>WEEKDAY([2]Data!$F5704)</f>
        <v>1</v>
      </c>
      <c r="Q5704" s="4">
        <f>MONTH([2]Data!$F5704)</f>
        <v>2</v>
      </c>
      <c r="R5704" s="4">
        <f>YEAR([2]Data!$F5704)</f>
        <v>2021</v>
      </c>
    </row>
    <row r="5705" spans="1:18" ht="15.75" customHeight="1">
      <c r="A5705" s="4" t="s">
        <v>6739</v>
      </c>
      <c r="B5705" s="4" t="s">
        <v>378</v>
      </c>
      <c r="C5705" s="4" t="s">
        <v>366</v>
      </c>
      <c r="D5705" s="4" t="s">
        <v>46</v>
      </c>
      <c r="E5705" s="4" t="s">
        <v>940</v>
      </c>
      <c r="F5705" s="11">
        <v>44224</v>
      </c>
      <c r="G5705" s="4">
        <v>2</v>
      </c>
      <c r="H5705" s="4">
        <v>530</v>
      </c>
      <c r="I5705" s="4">
        <f>VLOOKUP(Table_1[[#This Row],[Product ID]],[1]Products!$A:$D,3,0)</f>
        <v>424</v>
      </c>
      <c r="J5705" s="4">
        <f>PRODUCT([2]Data!$G5705,[2]Data!$I5705)</f>
        <v>848</v>
      </c>
      <c r="K5705" s="4">
        <f>PRODUCT([2]Data!$G5705,[2]Data!$H5705)</f>
        <v>1060</v>
      </c>
      <c r="L5705" s="4">
        <f>[2]Data!$K5705-[2]Data!$J5705</f>
        <v>212</v>
      </c>
      <c r="M5705" s="4" t="str">
        <f>VLOOKUP(Table_1[[#This Row],[Location ID]],[1]Locations!$A:$B,2,0)</f>
        <v>Burbank</v>
      </c>
      <c r="N5705" s="4" t="str">
        <f>VLOOKUP(Table_1[[#This Row],[Sales Person ID]],'[1]Sales People'!$A:$B,2,0)</f>
        <v>Charles Harper</v>
      </c>
      <c r="O5705" s="4" t="str">
        <f>VLOOKUP(Table_1[[#This Row],[Customer ID]],[1]Customers!$A:$B,2,0)</f>
        <v>Victor Ramos</v>
      </c>
      <c r="P5705" s="5">
        <f>WEEKDAY([2]Data!$F5705)</f>
        <v>5</v>
      </c>
      <c r="Q5705" s="4">
        <f>MONTH([2]Data!$F5705)</f>
        <v>1</v>
      </c>
      <c r="R5705" s="4">
        <f>YEAR([2]Data!$F5705)</f>
        <v>2021</v>
      </c>
    </row>
    <row r="5706" spans="1:18" ht="15.75" customHeight="1">
      <c r="A5706" s="4" t="s">
        <v>6740</v>
      </c>
      <c r="B5706" s="4" t="s">
        <v>475</v>
      </c>
      <c r="C5706" s="4" t="s">
        <v>483</v>
      </c>
      <c r="D5706" s="4" t="s">
        <v>309</v>
      </c>
      <c r="E5706" s="4" t="s">
        <v>2288</v>
      </c>
      <c r="F5706" s="11">
        <v>44251</v>
      </c>
      <c r="G5706" s="4">
        <v>1</v>
      </c>
      <c r="H5706" s="4">
        <v>1566</v>
      </c>
      <c r="I5706" s="4">
        <f>VLOOKUP(Table_1[[#This Row],[Product ID]],[1]Products!$A:$D,3,0)</f>
        <v>1190</v>
      </c>
      <c r="J5706" s="4">
        <f>PRODUCT([2]Data!$G5706,[2]Data!$I5706)</f>
        <v>1190</v>
      </c>
      <c r="K5706" s="4">
        <f>PRODUCT([2]Data!$G5706,[2]Data!$H5706)</f>
        <v>1566</v>
      </c>
      <c r="L5706" s="4">
        <f>[2]Data!$K5706-[2]Data!$J5706</f>
        <v>376</v>
      </c>
      <c r="M5706" s="4" t="str">
        <f>VLOOKUP(Table_1[[#This Row],[Location ID]],[1]Locations!$A:$B,2,0)</f>
        <v>Concord</v>
      </c>
      <c r="N5706" s="4" t="str">
        <f>VLOOKUP(Table_1[[#This Row],[Sales Person ID]],'[1]Sales People'!$A:$B,2,0)</f>
        <v>Kenneth Fields</v>
      </c>
      <c r="O5706" s="4" t="str">
        <f>VLOOKUP(Table_1[[#This Row],[Customer ID]],[1]Customers!$A:$B,2,0)</f>
        <v>Justin Butler</v>
      </c>
      <c r="P5706" s="5">
        <f>WEEKDAY([2]Data!$F5706)</f>
        <v>4</v>
      </c>
      <c r="Q5706" s="4">
        <f>MONTH([2]Data!$F5706)</f>
        <v>2</v>
      </c>
      <c r="R5706" s="4">
        <f>YEAR([2]Data!$F5706)</f>
        <v>2021</v>
      </c>
    </row>
    <row r="5707" spans="1:18" ht="15.75" customHeight="1">
      <c r="A5707" s="4" t="s">
        <v>6741</v>
      </c>
      <c r="B5707" s="4" t="s">
        <v>89</v>
      </c>
      <c r="C5707" s="4" t="s">
        <v>146</v>
      </c>
      <c r="D5707" s="4" t="s">
        <v>41</v>
      </c>
      <c r="E5707" s="4" t="s">
        <v>4366</v>
      </c>
      <c r="F5707" s="11">
        <v>44202</v>
      </c>
      <c r="G5707" s="4">
        <v>2</v>
      </c>
      <c r="H5707" s="4">
        <v>1380</v>
      </c>
      <c r="I5707" s="4">
        <f>VLOOKUP(Table_1[[#This Row],[Product ID]],[1]Products!$A:$D,3,0)</f>
        <v>1090</v>
      </c>
      <c r="J5707" s="4">
        <f>PRODUCT([2]Data!$G5707,[2]Data!$I5707)</f>
        <v>2180</v>
      </c>
      <c r="K5707" s="4">
        <f>PRODUCT([2]Data!$G5707,[2]Data!$H5707)</f>
        <v>2760</v>
      </c>
      <c r="L5707" s="4">
        <f>[2]Data!$K5707-[2]Data!$J5707</f>
        <v>580</v>
      </c>
      <c r="M5707" s="4" t="str">
        <f>VLOOKUP(Table_1[[#This Row],[Location ID]],[1]Locations!$A:$B,2,0)</f>
        <v>Oxnard</v>
      </c>
      <c r="N5707" s="4" t="str">
        <f>VLOOKUP(Table_1[[#This Row],[Sales Person ID]],'[1]Sales People'!$A:$B,2,0)</f>
        <v>Carl Hall</v>
      </c>
      <c r="O5707" s="4" t="str">
        <f>VLOOKUP(Table_1[[#This Row],[Customer ID]],[1]Customers!$A:$B,2,0)</f>
        <v>Richard Cunningham</v>
      </c>
      <c r="P5707" s="5">
        <f>WEEKDAY([2]Data!$F5707)</f>
        <v>4</v>
      </c>
      <c r="Q5707" s="4">
        <f>MONTH([2]Data!$F5707)</f>
        <v>1</v>
      </c>
      <c r="R5707" s="4">
        <f>YEAR([2]Data!$F5707)</f>
        <v>2021</v>
      </c>
    </row>
    <row r="5708" spans="1:18" ht="15.75" customHeight="1">
      <c r="A5708" s="4" t="s">
        <v>6742</v>
      </c>
      <c r="B5708" s="4" t="s">
        <v>472</v>
      </c>
      <c r="C5708" s="4" t="s">
        <v>742</v>
      </c>
      <c r="D5708" s="4" t="s">
        <v>424</v>
      </c>
      <c r="E5708" s="4" t="s">
        <v>2316</v>
      </c>
      <c r="F5708" s="11">
        <v>44232</v>
      </c>
      <c r="G5708" s="4">
        <v>3</v>
      </c>
      <c r="H5708" s="4">
        <v>35</v>
      </c>
      <c r="I5708" s="4">
        <f>VLOOKUP(Table_1[[#This Row],[Product ID]],[1]Products!$A:$D,3,0)</f>
        <v>22</v>
      </c>
      <c r="J5708" s="4">
        <f>PRODUCT([2]Data!$G5708,[2]Data!$I5708)</f>
        <v>66</v>
      </c>
      <c r="K5708" s="4">
        <f>PRODUCT([2]Data!$G5708,[2]Data!$H5708)</f>
        <v>105</v>
      </c>
      <c r="L5708" s="4">
        <f>[2]Data!$K5708-[2]Data!$J5708</f>
        <v>39</v>
      </c>
      <c r="M5708" s="4" t="str">
        <f>VLOOKUP(Table_1[[#This Row],[Location ID]],[1]Locations!$A:$B,2,0)</f>
        <v>Costa Mesa</v>
      </c>
      <c r="N5708" s="4" t="str">
        <f>VLOOKUP(Table_1[[#This Row],[Sales Person ID]],'[1]Sales People'!$A:$B,2,0)</f>
        <v>Kenneth Bradley</v>
      </c>
      <c r="O5708" s="4" t="str">
        <f>VLOOKUP(Table_1[[#This Row],[Customer ID]],[1]Customers!$A:$B,2,0)</f>
        <v>Nicholas Hamilton</v>
      </c>
      <c r="P5708" s="5">
        <f>WEEKDAY([2]Data!$F5708)</f>
        <v>6</v>
      </c>
      <c r="Q5708" s="4">
        <f>MONTH([2]Data!$F5708)</f>
        <v>2</v>
      </c>
      <c r="R5708" s="4">
        <f>YEAR([2]Data!$F5708)</f>
        <v>2021</v>
      </c>
    </row>
    <row r="5709" spans="1:18" ht="15.75" customHeight="1">
      <c r="A5709" s="4" t="s">
        <v>6743</v>
      </c>
      <c r="B5709" s="4" t="s">
        <v>616</v>
      </c>
      <c r="C5709" s="4" t="s">
        <v>607</v>
      </c>
      <c r="D5709" s="4" t="s">
        <v>223</v>
      </c>
      <c r="E5709" s="4" t="s">
        <v>633</v>
      </c>
      <c r="F5709" s="11">
        <v>44258</v>
      </c>
      <c r="G5709" s="4">
        <v>1</v>
      </c>
      <c r="H5709" s="4">
        <v>913</v>
      </c>
      <c r="I5709" s="4">
        <f>VLOOKUP(Table_1[[#This Row],[Product ID]],[1]Products!$A:$D,3,0)</f>
        <v>584</v>
      </c>
      <c r="J5709" s="4">
        <f>PRODUCT([2]Data!$G5709,[2]Data!$I5709)</f>
        <v>584</v>
      </c>
      <c r="K5709" s="4">
        <f>PRODUCT([2]Data!$G5709,[2]Data!$H5709)</f>
        <v>913</v>
      </c>
      <c r="L5709" s="4">
        <f>[2]Data!$K5709-[2]Data!$J5709</f>
        <v>329</v>
      </c>
      <c r="M5709" s="4" t="str">
        <f>VLOOKUP(Table_1[[#This Row],[Location ID]],[1]Locations!$A:$B,2,0)</f>
        <v>Fremont</v>
      </c>
      <c r="N5709" s="4" t="str">
        <f>VLOOKUP(Table_1[[#This Row],[Sales Person ID]],'[1]Sales People'!$A:$B,2,0)</f>
        <v>Ronald Reed</v>
      </c>
      <c r="O5709" s="4" t="str">
        <f>VLOOKUP(Table_1[[#This Row],[Customer ID]],[1]Customers!$A:$B,2,0)</f>
        <v>Patrick Williamson</v>
      </c>
      <c r="P5709" s="5">
        <f>WEEKDAY([2]Data!$F5709)</f>
        <v>4</v>
      </c>
      <c r="Q5709" s="4">
        <f>MONTH([2]Data!$F5709)</f>
        <v>3</v>
      </c>
      <c r="R5709" s="4">
        <f>YEAR([2]Data!$F5709)</f>
        <v>2021</v>
      </c>
    </row>
    <row r="5710" spans="1:18" ht="15.75" customHeight="1">
      <c r="A5710" s="4" t="s">
        <v>6744</v>
      </c>
      <c r="B5710" s="4" t="s">
        <v>679</v>
      </c>
      <c r="C5710" s="4" t="s">
        <v>197</v>
      </c>
      <c r="D5710" s="4" t="s">
        <v>268</v>
      </c>
      <c r="E5710" s="4" t="s">
        <v>1538</v>
      </c>
      <c r="F5710" s="11">
        <v>44247</v>
      </c>
      <c r="G5710" s="4">
        <v>3</v>
      </c>
      <c r="H5710" s="4">
        <v>181</v>
      </c>
      <c r="I5710" s="4">
        <f>VLOOKUP(Table_1[[#This Row],[Product ID]],[1]Products!$A:$D,3,0)</f>
        <v>130</v>
      </c>
      <c r="J5710" s="4">
        <f>PRODUCT([2]Data!$G5710,[2]Data!$I5710)</f>
        <v>390</v>
      </c>
      <c r="K5710" s="4">
        <f>PRODUCT([2]Data!$G5710,[2]Data!$H5710)</f>
        <v>543</v>
      </c>
      <c r="L5710" s="4">
        <f>[2]Data!$K5710-[2]Data!$J5710</f>
        <v>153</v>
      </c>
      <c r="M5710" s="4" t="str">
        <f>VLOOKUP(Table_1[[#This Row],[Location ID]],[1]Locations!$A:$B,2,0)</f>
        <v>Riverside</v>
      </c>
      <c r="N5710" s="4" t="str">
        <f>VLOOKUP(Table_1[[#This Row],[Sales Person ID]],'[1]Sales People'!$A:$B,2,0)</f>
        <v>Jerry Perry</v>
      </c>
      <c r="O5710" s="4" t="str">
        <f>VLOOKUP(Table_1[[#This Row],[Customer ID]],[1]Customers!$A:$B,2,0)</f>
        <v>Joshua Garza</v>
      </c>
      <c r="P5710" s="5">
        <f>WEEKDAY([2]Data!$F5710)</f>
        <v>7</v>
      </c>
      <c r="Q5710" s="4">
        <f>MONTH([2]Data!$F5710)</f>
        <v>2</v>
      </c>
      <c r="R5710" s="4">
        <f>YEAR([2]Data!$F5710)</f>
        <v>2021</v>
      </c>
    </row>
    <row r="5711" spans="1:18" ht="15.75" customHeight="1">
      <c r="A5711" s="4" t="s">
        <v>6745</v>
      </c>
      <c r="B5711" s="4" t="s">
        <v>155</v>
      </c>
      <c r="C5711" s="4" t="s">
        <v>483</v>
      </c>
      <c r="D5711" s="4" t="s">
        <v>152</v>
      </c>
      <c r="E5711" s="4" t="s">
        <v>3041</v>
      </c>
      <c r="F5711" s="11">
        <v>44231</v>
      </c>
      <c r="G5711" s="4">
        <v>3</v>
      </c>
      <c r="H5711" s="4">
        <v>2410</v>
      </c>
      <c r="I5711" s="4">
        <f>VLOOKUP(Table_1[[#This Row],[Product ID]],[1]Products!$A:$D,3,0)</f>
        <v>1518</v>
      </c>
      <c r="J5711" s="4">
        <f>PRODUCT([2]Data!$G5711,[2]Data!$I5711)</f>
        <v>4554</v>
      </c>
      <c r="K5711" s="4">
        <f>PRODUCT([2]Data!$G5711,[2]Data!$H5711)</f>
        <v>7230</v>
      </c>
      <c r="L5711" s="4">
        <f>[2]Data!$K5711-[2]Data!$J5711</f>
        <v>2676</v>
      </c>
      <c r="M5711" s="4" t="str">
        <f>VLOOKUP(Table_1[[#This Row],[Location ID]],[1]Locations!$A:$B,2,0)</f>
        <v>Concord</v>
      </c>
      <c r="N5711" s="4" t="str">
        <f>VLOOKUP(Table_1[[#This Row],[Sales Person ID]],'[1]Sales People'!$A:$B,2,0)</f>
        <v>Arthur Mccoy</v>
      </c>
      <c r="O5711" s="4" t="str">
        <f>VLOOKUP(Table_1[[#This Row],[Customer ID]],[1]Customers!$A:$B,2,0)</f>
        <v>Adam Hunter</v>
      </c>
      <c r="P5711" s="5">
        <f>WEEKDAY([2]Data!$F5711)</f>
        <v>5</v>
      </c>
      <c r="Q5711" s="4">
        <f>MONTH([2]Data!$F5711)</f>
        <v>2</v>
      </c>
      <c r="R5711" s="4">
        <f>YEAR([2]Data!$F5711)</f>
        <v>2021</v>
      </c>
    </row>
    <row r="5712" spans="1:18" ht="15.75" customHeight="1">
      <c r="A5712" s="4" t="s">
        <v>6746</v>
      </c>
      <c r="B5712" s="4" t="s">
        <v>446</v>
      </c>
      <c r="C5712" s="4" t="s">
        <v>201</v>
      </c>
      <c r="D5712" s="4" t="s">
        <v>21</v>
      </c>
      <c r="E5712" s="4" t="s">
        <v>797</v>
      </c>
      <c r="F5712" s="11">
        <v>44220</v>
      </c>
      <c r="G5712" s="4">
        <v>1</v>
      </c>
      <c r="H5712" s="4">
        <v>2141</v>
      </c>
      <c r="I5712" s="4">
        <f>VLOOKUP(Table_1[[#This Row],[Product ID]],[1]Products!$A:$D,3,0)</f>
        <v>1777</v>
      </c>
      <c r="J5712" s="4">
        <f>PRODUCT([2]Data!$G5712,[2]Data!$I5712)</f>
        <v>1777</v>
      </c>
      <c r="K5712" s="4">
        <f>PRODUCT([2]Data!$G5712,[2]Data!$H5712)</f>
        <v>2141</v>
      </c>
      <c r="L5712" s="4">
        <f>[2]Data!$K5712-[2]Data!$J5712</f>
        <v>364</v>
      </c>
      <c r="M5712" s="4" t="str">
        <f>VLOOKUP(Table_1[[#This Row],[Location ID]],[1]Locations!$A:$B,2,0)</f>
        <v>Oakland</v>
      </c>
      <c r="N5712" s="4" t="str">
        <f>VLOOKUP(Table_1[[#This Row],[Sales Person ID]],'[1]Sales People'!$A:$B,2,0)</f>
        <v>Justin Lynch</v>
      </c>
      <c r="O5712" s="4" t="str">
        <f>VLOOKUP(Table_1[[#This Row],[Customer ID]],[1]Customers!$A:$B,2,0)</f>
        <v>Christopher Arnold</v>
      </c>
      <c r="P5712" s="5">
        <f>WEEKDAY([2]Data!$F5712)</f>
        <v>1</v>
      </c>
      <c r="Q5712" s="4">
        <f>MONTH([2]Data!$F5712)</f>
        <v>1</v>
      </c>
      <c r="R5712" s="4">
        <f>YEAR([2]Data!$F5712)</f>
        <v>2021</v>
      </c>
    </row>
    <row r="5713" spans="1:18" ht="15.75" customHeight="1">
      <c r="A5713" s="4" t="s">
        <v>6747</v>
      </c>
      <c r="B5713" s="4" t="s">
        <v>394</v>
      </c>
      <c r="C5713" s="4" t="s">
        <v>478</v>
      </c>
      <c r="D5713" s="4" t="s">
        <v>60</v>
      </c>
      <c r="E5713" s="4" t="s">
        <v>2597</v>
      </c>
      <c r="F5713" s="11">
        <v>44228</v>
      </c>
      <c r="G5713" s="4">
        <v>1</v>
      </c>
      <c r="H5713" s="4">
        <v>1494</v>
      </c>
      <c r="I5713" s="4">
        <f>VLOOKUP(Table_1[[#This Row],[Product ID]],[1]Products!$A:$D,3,0)</f>
        <v>971</v>
      </c>
      <c r="J5713" s="4">
        <f>PRODUCT([2]Data!$G5713,[2]Data!$I5713)</f>
        <v>971</v>
      </c>
      <c r="K5713" s="4">
        <f>PRODUCT([2]Data!$G5713,[2]Data!$H5713)</f>
        <v>1494</v>
      </c>
      <c r="L5713" s="4">
        <f>[2]Data!$K5713-[2]Data!$J5713</f>
        <v>523</v>
      </c>
      <c r="M5713" s="4" t="str">
        <f>VLOOKUP(Table_1[[#This Row],[Location ID]],[1]Locations!$A:$B,2,0)</f>
        <v>Garden Grove</v>
      </c>
      <c r="N5713" s="4" t="str">
        <f>VLOOKUP(Table_1[[#This Row],[Sales Person ID]],'[1]Sales People'!$A:$B,2,0)</f>
        <v>Walter Cook</v>
      </c>
      <c r="O5713" s="4" t="str">
        <f>VLOOKUP(Table_1[[#This Row],[Customer ID]],[1]Customers!$A:$B,2,0)</f>
        <v>Steve Tucker</v>
      </c>
      <c r="P5713" s="5">
        <f>WEEKDAY([2]Data!$F5713)</f>
        <v>2</v>
      </c>
      <c r="Q5713" s="4">
        <f>MONTH([2]Data!$F5713)</f>
        <v>2</v>
      </c>
      <c r="R5713" s="4">
        <f>YEAR([2]Data!$F5713)</f>
        <v>2021</v>
      </c>
    </row>
    <row r="5714" spans="1:18" ht="15.75" customHeight="1">
      <c r="A5714" s="4" t="s">
        <v>6748</v>
      </c>
      <c r="B5714" s="4" t="s">
        <v>67</v>
      </c>
      <c r="C5714" s="4" t="s">
        <v>231</v>
      </c>
      <c r="D5714" s="4" t="s">
        <v>458</v>
      </c>
      <c r="E5714" s="4" t="s">
        <v>1528</v>
      </c>
      <c r="F5714" s="11">
        <v>44200</v>
      </c>
      <c r="G5714" s="4">
        <v>1</v>
      </c>
      <c r="H5714" s="4">
        <v>1848</v>
      </c>
      <c r="I5714" s="4">
        <f>VLOOKUP(Table_1[[#This Row],[Product ID]],[1]Products!$A:$D,3,0)</f>
        <v>1294</v>
      </c>
      <c r="J5714" s="4">
        <f>PRODUCT([2]Data!$G5714,[2]Data!$I5714)</f>
        <v>1294</v>
      </c>
      <c r="K5714" s="4">
        <f>PRODUCT([2]Data!$G5714,[2]Data!$H5714)</f>
        <v>1848</v>
      </c>
      <c r="L5714" s="4">
        <f>[2]Data!$K5714-[2]Data!$J5714</f>
        <v>554</v>
      </c>
      <c r="M5714" s="4" t="str">
        <f>VLOOKUP(Table_1[[#This Row],[Location ID]],[1]Locations!$A:$B,2,0)</f>
        <v>Modesto</v>
      </c>
      <c r="N5714" s="4" t="str">
        <f>VLOOKUP(Table_1[[#This Row],[Sales Person ID]],'[1]Sales People'!$A:$B,2,0)</f>
        <v>Howard Sims</v>
      </c>
      <c r="O5714" s="4" t="str">
        <f>VLOOKUP(Table_1[[#This Row],[Customer ID]],[1]Customers!$A:$B,2,0)</f>
        <v>Jason Murphy</v>
      </c>
      <c r="P5714" s="5">
        <f>WEEKDAY([2]Data!$F5714)</f>
        <v>2</v>
      </c>
      <c r="Q5714" s="4">
        <f>MONTH([2]Data!$F5714)</f>
        <v>1</v>
      </c>
      <c r="R5714" s="4">
        <f>YEAR([2]Data!$F5714)</f>
        <v>2021</v>
      </c>
    </row>
    <row r="5715" spans="1:18" ht="15.75" customHeight="1">
      <c r="A5715" s="4" t="s">
        <v>6749</v>
      </c>
      <c r="B5715" s="4" t="s">
        <v>196</v>
      </c>
      <c r="C5715" s="4" t="s">
        <v>63</v>
      </c>
      <c r="D5715" s="4" t="s">
        <v>280</v>
      </c>
      <c r="E5715" s="4" t="s">
        <v>976</v>
      </c>
      <c r="F5715" s="11">
        <v>44204</v>
      </c>
      <c r="G5715" s="4">
        <v>1</v>
      </c>
      <c r="H5715" s="4">
        <v>667</v>
      </c>
      <c r="I5715" s="4">
        <f>VLOOKUP(Table_1[[#This Row],[Product ID]],[1]Products!$A:$D,3,0)</f>
        <v>387</v>
      </c>
      <c r="J5715" s="4">
        <f>PRODUCT([2]Data!$G5715,[2]Data!$I5715)</f>
        <v>387</v>
      </c>
      <c r="K5715" s="4">
        <f>PRODUCT([2]Data!$G5715,[2]Data!$H5715)</f>
        <v>667</v>
      </c>
      <c r="L5715" s="4">
        <f>[2]Data!$K5715-[2]Data!$J5715</f>
        <v>280</v>
      </c>
      <c r="M5715" s="4" t="str">
        <f>VLOOKUP(Table_1[[#This Row],[Location ID]],[1]Locations!$A:$B,2,0)</f>
        <v>Pasadena</v>
      </c>
      <c r="N5715" s="4" t="str">
        <f>VLOOKUP(Table_1[[#This Row],[Sales Person ID]],'[1]Sales People'!$A:$B,2,0)</f>
        <v>Kevin Butler</v>
      </c>
      <c r="O5715" s="4" t="str">
        <f>VLOOKUP(Table_1[[#This Row],[Customer ID]],[1]Customers!$A:$B,2,0)</f>
        <v>Benjamin Stanley</v>
      </c>
      <c r="P5715" s="5">
        <f>WEEKDAY([2]Data!$F5715)</f>
        <v>6</v>
      </c>
      <c r="Q5715" s="4">
        <f>MONTH([2]Data!$F5715)</f>
        <v>1</v>
      </c>
      <c r="R5715" s="4">
        <f>YEAR([2]Data!$F5715)</f>
        <v>2021</v>
      </c>
    </row>
    <row r="5716" spans="1:18" ht="15.75" customHeight="1">
      <c r="A5716" s="4" t="s">
        <v>6750</v>
      </c>
      <c r="B5716" s="4" t="s">
        <v>446</v>
      </c>
      <c r="C5716" s="4" t="s">
        <v>222</v>
      </c>
      <c r="D5716" s="4" t="s">
        <v>69</v>
      </c>
      <c r="E5716" s="4" t="s">
        <v>428</v>
      </c>
      <c r="F5716" s="11">
        <v>44256</v>
      </c>
      <c r="G5716" s="4">
        <v>1</v>
      </c>
      <c r="H5716" s="4">
        <v>2141</v>
      </c>
      <c r="I5716" s="4">
        <f>VLOOKUP(Table_1[[#This Row],[Product ID]],[1]Products!$A:$D,3,0)</f>
        <v>1777</v>
      </c>
      <c r="J5716" s="4">
        <f>PRODUCT([2]Data!$G5716,[2]Data!$I5716)</f>
        <v>1777</v>
      </c>
      <c r="K5716" s="4">
        <f>PRODUCT([2]Data!$G5716,[2]Data!$H5716)</f>
        <v>2141</v>
      </c>
      <c r="L5716" s="4">
        <f>[2]Data!$K5716-[2]Data!$J5716</f>
        <v>364</v>
      </c>
      <c r="M5716" s="4" t="str">
        <f>VLOOKUP(Table_1[[#This Row],[Location ID]],[1]Locations!$A:$B,2,0)</f>
        <v>Chula Vista</v>
      </c>
      <c r="N5716" s="4" t="str">
        <f>VLOOKUP(Table_1[[#This Row],[Sales Person ID]],'[1]Sales People'!$A:$B,2,0)</f>
        <v>Christopher Tucker</v>
      </c>
      <c r="O5716" s="4" t="str">
        <f>VLOOKUP(Table_1[[#This Row],[Customer ID]],[1]Customers!$A:$B,2,0)</f>
        <v>Brian Kim</v>
      </c>
      <c r="P5716" s="5">
        <f>WEEKDAY([2]Data!$F5716)</f>
        <v>2</v>
      </c>
      <c r="Q5716" s="4">
        <f>MONTH([2]Data!$F5716)</f>
        <v>3</v>
      </c>
      <c r="R5716" s="4">
        <f>YEAR([2]Data!$F5716)</f>
        <v>2021</v>
      </c>
    </row>
    <row r="5717" spans="1:18" ht="15.75" customHeight="1">
      <c r="A5717" s="4" t="s">
        <v>6751</v>
      </c>
      <c r="B5717" s="4" t="s">
        <v>125</v>
      </c>
      <c r="C5717" s="4" t="s">
        <v>581</v>
      </c>
      <c r="D5717" s="4" t="s">
        <v>157</v>
      </c>
      <c r="E5717" s="4" t="s">
        <v>1425</v>
      </c>
      <c r="F5717" s="11">
        <v>44240</v>
      </c>
      <c r="G5717" s="4">
        <v>3</v>
      </c>
      <c r="H5717" s="4">
        <v>545</v>
      </c>
      <c r="I5717" s="4">
        <f>VLOOKUP(Table_1[[#This Row],[Product ID]],[1]Products!$A:$D,3,0)</f>
        <v>425</v>
      </c>
      <c r="J5717" s="4">
        <f>PRODUCT([2]Data!$G5717,[2]Data!$I5717)</f>
        <v>1275</v>
      </c>
      <c r="K5717" s="4">
        <f>PRODUCT([2]Data!$G5717,[2]Data!$H5717)</f>
        <v>1635</v>
      </c>
      <c r="L5717" s="4">
        <f>[2]Data!$K5717-[2]Data!$J5717</f>
        <v>360</v>
      </c>
      <c r="M5717" s="4" t="str">
        <f>VLOOKUP(Table_1[[#This Row],[Location ID]],[1]Locations!$A:$B,2,0)</f>
        <v>Fresno</v>
      </c>
      <c r="N5717" s="4" t="str">
        <f>VLOOKUP(Table_1[[#This Row],[Sales Person ID]],'[1]Sales People'!$A:$B,2,0)</f>
        <v>Carl Elliott</v>
      </c>
      <c r="O5717" s="4" t="str">
        <f>VLOOKUP(Table_1[[#This Row],[Customer ID]],[1]Customers!$A:$B,2,0)</f>
        <v>Scott Allen</v>
      </c>
      <c r="P5717" s="5">
        <f>WEEKDAY([2]Data!$F5717)</f>
        <v>7</v>
      </c>
      <c r="Q5717" s="4">
        <f>MONTH([2]Data!$F5717)</f>
        <v>2</v>
      </c>
      <c r="R5717" s="4">
        <f>YEAR([2]Data!$F5717)</f>
        <v>2021</v>
      </c>
    </row>
    <row r="5718" spans="1:18" ht="15.75" customHeight="1">
      <c r="A5718" s="4" t="s">
        <v>6752</v>
      </c>
      <c r="B5718" s="4" t="s">
        <v>679</v>
      </c>
      <c r="C5718" s="4" t="s">
        <v>388</v>
      </c>
      <c r="D5718" s="4" t="s">
        <v>31</v>
      </c>
      <c r="E5718" s="4" t="s">
        <v>389</v>
      </c>
      <c r="F5718" s="11">
        <v>44243</v>
      </c>
      <c r="G5718" s="4">
        <v>1</v>
      </c>
      <c r="H5718" s="4">
        <v>181</v>
      </c>
      <c r="I5718" s="4">
        <f>VLOOKUP(Table_1[[#This Row],[Product ID]],[1]Products!$A:$D,3,0)</f>
        <v>130</v>
      </c>
      <c r="J5718" s="4">
        <f>PRODUCT([2]Data!$G5718,[2]Data!$I5718)</f>
        <v>130</v>
      </c>
      <c r="K5718" s="4">
        <f>PRODUCT([2]Data!$G5718,[2]Data!$H5718)</f>
        <v>181</v>
      </c>
      <c r="L5718" s="4">
        <f>[2]Data!$K5718-[2]Data!$J5718</f>
        <v>51</v>
      </c>
      <c r="M5718" s="4" t="str">
        <f>VLOOKUP(Table_1[[#This Row],[Location ID]],[1]Locations!$A:$B,2,0)</f>
        <v>San Diego</v>
      </c>
      <c r="N5718" s="4" t="str">
        <f>VLOOKUP(Table_1[[#This Row],[Sales Person ID]],'[1]Sales People'!$A:$B,2,0)</f>
        <v>Joshua Cook</v>
      </c>
      <c r="O5718" s="4" t="str">
        <f>VLOOKUP(Table_1[[#This Row],[Customer ID]],[1]Customers!$A:$B,2,0)</f>
        <v>Joe Baker</v>
      </c>
      <c r="P5718" s="5">
        <f>WEEKDAY([2]Data!$F5718)</f>
        <v>3</v>
      </c>
      <c r="Q5718" s="4">
        <f>MONTH([2]Data!$F5718)</f>
        <v>2</v>
      </c>
      <c r="R5718" s="4">
        <f>YEAR([2]Data!$F5718)</f>
        <v>2021</v>
      </c>
    </row>
    <row r="5719" spans="1:18" ht="15.75" customHeight="1">
      <c r="A5719" s="4" t="s">
        <v>6753</v>
      </c>
      <c r="B5719" s="4" t="s">
        <v>19</v>
      </c>
      <c r="C5719" s="4" t="s">
        <v>333</v>
      </c>
      <c r="D5719" s="4" t="s">
        <v>64</v>
      </c>
      <c r="E5719" s="4" t="s">
        <v>1442</v>
      </c>
      <c r="F5719" s="11">
        <v>44225</v>
      </c>
      <c r="G5719" s="4">
        <v>1</v>
      </c>
      <c r="H5719" s="4">
        <v>1522</v>
      </c>
      <c r="I5719" s="4">
        <f>VLOOKUP(Table_1[[#This Row],[Product ID]],[1]Products!$A:$D,3,0)</f>
        <v>791</v>
      </c>
      <c r="J5719" s="4">
        <f>PRODUCT([2]Data!$G5719,[2]Data!$I5719)</f>
        <v>791</v>
      </c>
      <c r="K5719" s="4">
        <f>PRODUCT([2]Data!$G5719,[2]Data!$H5719)</f>
        <v>1522</v>
      </c>
      <c r="L5719" s="4">
        <f>[2]Data!$K5719-[2]Data!$J5719</f>
        <v>731</v>
      </c>
      <c r="M5719" s="4" t="str">
        <f>VLOOKUP(Table_1[[#This Row],[Location ID]],[1]Locations!$A:$B,2,0)</f>
        <v>Rancho Cucamonga</v>
      </c>
      <c r="N5719" s="4" t="str">
        <f>VLOOKUP(Table_1[[#This Row],[Sales Person ID]],'[1]Sales People'!$A:$B,2,0)</f>
        <v>Scott Mason</v>
      </c>
      <c r="O5719" s="4" t="str">
        <f>VLOOKUP(Table_1[[#This Row],[Customer ID]],[1]Customers!$A:$B,2,0)</f>
        <v>Fred Reid</v>
      </c>
      <c r="P5719" s="5">
        <f>WEEKDAY([2]Data!$F5719)</f>
        <v>6</v>
      </c>
      <c r="Q5719" s="4">
        <f>MONTH([2]Data!$F5719)</f>
        <v>1</v>
      </c>
      <c r="R5719" s="4">
        <f>YEAR([2]Data!$F5719)</f>
        <v>2021</v>
      </c>
    </row>
    <row r="5720" spans="1:18" ht="15.75" customHeight="1">
      <c r="A5720" s="4" t="s">
        <v>6754</v>
      </c>
      <c r="B5720" s="4" t="s">
        <v>97</v>
      </c>
      <c r="C5720" s="4" t="s">
        <v>59</v>
      </c>
      <c r="D5720" s="4" t="s">
        <v>367</v>
      </c>
      <c r="E5720" s="4" t="s">
        <v>1191</v>
      </c>
      <c r="F5720" s="11">
        <v>44263</v>
      </c>
      <c r="G5720" s="4">
        <v>3</v>
      </c>
      <c r="H5720" s="4">
        <v>1725</v>
      </c>
      <c r="I5720" s="4">
        <f>VLOOKUP(Table_1[[#This Row],[Product ID]],[1]Products!$A:$D,3,0)</f>
        <v>1363</v>
      </c>
      <c r="J5720" s="4">
        <f>PRODUCT([2]Data!$G5720,[2]Data!$I5720)</f>
        <v>4089</v>
      </c>
      <c r="K5720" s="4">
        <f>PRODUCT([2]Data!$G5720,[2]Data!$H5720)</f>
        <v>5175</v>
      </c>
      <c r="L5720" s="4">
        <f>[2]Data!$K5720-[2]Data!$J5720</f>
        <v>1086</v>
      </c>
      <c r="M5720" s="4" t="str">
        <f>VLOOKUP(Table_1[[#This Row],[Location ID]],[1]Locations!$A:$B,2,0)</f>
        <v>Rialto</v>
      </c>
      <c r="N5720" s="4" t="str">
        <f>VLOOKUP(Table_1[[#This Row],[Sales Person ID]],'[1]Sales People'!$A:$B,2,0)</f>
        <v>Jimmy Young</v>
      </c>
      <c r="O5720" s="4" t="str">
        <f>VLOOKUP(Table_1[[#This Row],[Customer ID]],[1]Customers!$A:$B,2,0)</f>
        <v>Brandon Martin</v>
      </c>
      <c r="P5720" s="5">
        <f>WEEKDAY([2]Data!$F5720)</f>
        <v>2</v>
      </c>
      <c r="Q5720" s="4">
        <f>MONTH([2]Data!$F5720)</f>
        <v>3</v>
      </c>
      <c r="R5720" s="4">
        <f>YEAR([2]Data!$F5720)</f>
        <v>2021</v>
      </c>
    </row>
    <row r="5721" spans="1:18" ht="15.75" customHeight="1">
      <c r="A5721" s="4" t="s">
        <v>6755</v>
      </c>
      <c r="B5721" s="4" t="s">
        <v>414</v>
      </c>
      <c r="C5721" s="4" t="s">
        <v>373</v>
      </c>
      <c r="D5721" s="4" t="s">
        <v>261</v>
      </c>
      <c r="E5721" s="4" t="s">
        <v>1057</v>
      </c>
      <c r="F5721" s="11">
        <v>44228</v>
      </c>
      <c r="G5721" s="4">
        <v>1</v>
      </c>
      <c r="H5721" s="4">
        <v>392</v>
      </c>
      <c r="I5721" s="4">
        <f>VLOOKUP(Table_1[[#This Row],[Product ID]],[1]Products!$A:$D,3,0)</f>
        <v>255</v>
      </c>
      <c r="J5721" s="4">
        <f>PRODUCT([2]Data!$G5721,[2]Data!$I5721)</f>
        <v>255</v>
      </c>
      <c r="K5721" s="4">
        <f>PRODUCT([2]Data!$G5721,[2]Data!$H5721)</f>
        <v>392</v>
      </c>
      <c r="L5721" s="4">
        <f>[2]Data!$K5721-[2]Data!$J5721</f>
        <v>137</v>
      </c>
      <c r="M5721" s="4" t="str">
        <f>VLOOKUP(Table_1[[#This Row],[Location ID]],[1]Locations!$A:$B,2,0)</f>
        <v>San Bernardino</v>
      </c>
      <c r="N5721" s="4" t="str">
        <f>VLOOKUP(Table_1[[#This Row],[Sales Person ID]],'[1]Sales People'!$A:$B,2,0)</f>
        <v>Martin Carr</v>
      </c>
      <c r="O5721" s="4" t="str">
        <f>VLOOKUP(Table_1[[#This Row],[Customer ID]],[1]Customers!$A:$B,2,0)</f>
        <v>Keith Stephens</v>
      </c>
      <c r="P5721" s="5">
        <f>WEEKDAY([2]Data!$F5721)</f>
        <v>2</v>
      </c>
      <c r="Q5721" s="4">
        <f>MONTH([2]Data!$F5721)</f>
        <v>2</v>
      </c>
      <c r="R5721" s="4">
        <f>YEAR([2]Data!$F5721)</f>
        <v>2021</v>
      </c>
    </row>
    <row r="5722" spans="1:18" ht="15.75" customHeight="1">
      <c r="A5722" s="4" t="s">
        <v>6756</v>
      </c>
      <c r="B5722" s="4" t="s">
        <v>341</v>
      </c>
      <c r="C5722" s="4" t="s">
        <v>538</v>
      </c>
      <c r="D5722" s="4" t="s">
        <v>370</v>
      </c>
      <c r="E5722" s="4" t="s">
        <v>862</v>
      </c>
      <c r="F5722" s="11">
        <v>44234</v>
      </c>
      <c r="G5722" s="4">
        <v>2</v>
      </c>
      <c r="H5722" s="4">
        <v>1635</v>
      </c>
      <c r="I5722" s="4">
        <f>VLOOKUP(Table_1[[#This Row],[Product ID]],[1]Products!$A:$D,3,0)</f>
        <v>1046</v>
      </c>
      <c r="J5722" s="4">
        <f>PRODUCT([2]Data!$G5722,[2]Data!$I5722)</f>
        <v>2092</v>
      </c>
      <c r="K5722" s="4">
        <f>PRODUCT([2]Data!$G5722,[2]Data!$H5722)</f>
        <v>3270</v>
      </c>
      <c r="L5722" s="4">
        <f>[2]Data!$K5722-[2]Data!$J5722</f>
        <v>1178</v>
      </c>
      <c r="M5722" s="4" t="str">
        <f>VLOOKUP(Table_1[[#This Row],[Location ID]],[1]Locations!$A:$B,2,0)</f>
        <v>Stockton</v>
      </c>
      <c r="N5722" s="4" t="str">
        <f>VLOOKUP(Table_1[[#This Row],[Sales Person ID]],'[1]Sales People'!$A:$B,2,0)</f>
        <v>Eugene Holmes</v>
      </c>
      <c r="O5722" s="4" t="str">
        <f>VLOOKUP(Table_1[[#This Row],[Customer ID]],[1]Customers!$A:$B,2,0)</f>
        <v>Gary Hudson</v>
      </c>
      <c r="P5722" s="5">
        <f>WEEKDAY([2]Data!$F5722)</f>
        <v>1</v>
      </c>
      <c r="Q5722" s="4">
        <f>MONTH([2]Data!$F5722)</f>
        <v>2</v>
      </c>
      <c r="R5722" s="4">
        <f>YEAR([2]Data!$F5722)</f>
        <v>2021</v>
      </c>
    </row>
    <row r="5723" spans="1:18" ht="15.75" customHeight="1">
      <c r="A5723" s="4" t="s">
        <v>6757</v>
      </c>
      <c r="B5723" s="4" t="s">
        <v>679</v>
      </c>
      <c r="C5723" s="4" t="s">
        <v>501</v>
      </c>
      <c r="D5723" s="4" t="s">
        <v>236</v>
      </c>
      <c r="E5723" s="4" t="s">
        <v>1048</v>
      </c>
      <c r="F5723" s="11">
        <v>44199</v>
      </c>
      <c r="G5723" s="4">
        <v>1</v>
      </c>
      <c r="H5723" s="4">
        <v>181</v>
      </c>
      <c r="I5723" s="4">
        <f>VLOOKUP(Table_1[[#This Row],[Product ID]],[1]Products!$A:$D,3,0)</f>
        <v>130</v>
      </c>
      <c r="J5723" s="4">
        <f>PRODUCT([2]Data!$G5723,[2]Data!$I5723)</f>
        <v>130</v>
      </c>
      <c r="K5723" s="4">
        <f>PRODUCT([2]Data!$G5723,[2]Data!$H5723)</f>
        <v>181</v>
      </c>
      <c r="L5723" s="4">
        <f>[2]Data!$K5723-[2]Data!$J5723</f>
        <v>51</v>
      </c>
      <c r="M5723" s="4" t="str">
        <f>VLOOKUP(Table_1[[#This Row],[Location ID]],[1]Locations!$A:$B,2,0)</f>
        <v>Temecula</v>
      </c>
      <c r="N5723" s="4" t="str">
        <f>VLOOKUP(Table_1[[#This Row],[Sales Person ID]],'[1]Sales People'!$A:$B,2,0)</f>
        <v>Andrew Bowman</v>
      </c>
      <c r="O5723" s="4" t="str">
        <f>VLOOKUP(Table_1[[#This Row],[Customer ID]],[1]Customers!$A:$B,2,0)</f>
        <v>Jason Hudson</v>
      </c>
      <c r="P5723" s="5">
        <f>WEEKDAY([2]Data!$F5723)</f>
        <v>1</v>
      </c>
      <c r="Q5723" s="4">
        <f>MONTH([2]Data!$F5723)</f>
        <v>1</v>
      </c>
      <c r="R5723" s="4">
        <f>YEAR([2]Data!$F5723)</f>
        <v>2021</v>
      </c>
    </row>
    <row r="5724" spans="1:18" ht="15.75" customHeight="1">
      <c r="A5724" s="4" t="s">
        <v>6758</v>
      </c>
      <c r="B5724" s="4" t="s">
        <v>475</v>
      </c>
      <c r="C5724" s="4" t="s">
        <v>167</v>
      </c>
      <c r="D5724" s="4" t="s">
        <v>51</v>
      </c>
      <c r="E5724" s="4" t="s">
        <v>761</v>
      </c>
      <c r="F5724" s="11">
        <v>44203</v>
      </c>
      <c r="G5724" s="4">
        <v>1</v>
      </c>
      <c r="H5724" s="4">
        <v>1566</v>
      </c>
      <c r="I5724" s="4">
        <f>VLOOKUP(Table_1[[#This Row],[Product ID]],[1]Products!$A:$D,3,0)</f>
        <v>1190</v>
      </c>
      <c r="J5724" s="4">
        <f>PRODUCT([2]Data!$G5724,[2]Data!$I5724)</f>
        <v>1190</v>
      </c>
      <c r="K5724" s="4">
        <f>PRODUCT([2]Data!$G5724,[2]Data!$H5724)</f>
        <v>1566</v>
      </c>
      <c r="L5724" s="4">
        <f>[2]Data!$K5724-[2]Data!$J5724</f>
        <v>376</v>
      </c>
      <c r="M5724" s="4" t="str">
        <f>VLOOKUP(Table_1[[#This Row],[Location ID]],[1]Locations!$A:$B,2,0)</f>
        <v>Sacramento</v>
      </c>
      <c r="N5724" s="4" t="str">
        <f>VLOOKUP(Table_1[[#This Row],[Sales Person ID]],'[1]Sales People'!$A:$B,2,0)</f>
        <v>Brian Hansen</v>
      </c>
      <c r="O5724" s="4" t="str">
        <f>VLOOKUP(Table_1[[#This Row],[Customer ID]],[1]Customers!$A:$B,2,0)</f>
        <v>Andrew Burns</v>
      </c>
      <c r="P5724" s="5">
        <f>WEEKDAY([2]Data!$F5724)</f>
        <v>5</v>
      </c>
      <c r="Q5724" s="4">
        <f>MONTH([2]Data!$F5724)</f>
        <v>1</v>
      </c>
      <c r="R5724" s="4">
        <f>YEAR([2]Data!$F5724)</f>
        <v>2021</v>
      </c>
    </row>
    <row r="5725" spans="1:18" ht="15.75" customHeight="1">
      <c r="A5725" s="4" t="s">
        <v>6759</v>
      </c>
      <c r="B5725" s="4" t="s">
        <v>188</v>
      </c>
      <c r="C5725" s="4" t="s">
        <v>73</v>
      </c>
      <c r="D5725" s="4" t="s">
        <v>107</v>
      </c>
      <c r="E5725" s="4" t="s">
        <v>343</v>
      </c>
      <c r="F5725" s="11">
        <v>44268</v>
      </c>
      <c r="G5725" s="4">
        <v>1</v>
      </c>
      <c r="H5725" s="4">
        <v>2497</v>
      </c>
      <c r="I5725" s="4">
        <f>VLOOKUP(Table_1[[#This Row],[Product ID]],[1]Products!$A:$D,3,0)</f>
        <v>1473</v>
      </c>
      <c r="J5725" s="4">
        <f>PRODUCT([2]Data!$G5725,[2]Data!$I5725)</f>
        <v>1473</v>
      </c>
      <c r="K5725" s="4">
        <f>PRODUCT([2]Data!$G5725,[2]Data!$H5725)</f>
        <v>2497</v>
      </c>
      <c r="L5725" s="4">
        <f>[2]Data!$K5725-[2]Data!$J5725</f>
        <v>1024</v>
      </c>
      <c r="M5725" s="4" t="str">
        <f>VLOOKUP(Table_1[[#This Row],[Location ID]],[1]Locations!$A:$B,2,0)</f>
        <v>Fairfield</v>
      </c>
      <c r="N5725" s="4" t="str">
        <f>VLOOKUP(Table_1[[#This Row],[Sales Person ID]],'[1]Sales People'!$A:$B,2,0)</f>
        <v>Brian Thomas</v>
      </c>
      <c r="O5725" s="4" t="str">
        <f>VLOOKUP(Table_1[[#This Row],[Customer ID]],[1]Customers!$A:$B,2,0)</f>
        <v>Russell Grant</v>
      </c>
      <c r="P5725" s="5">
        <f>WEEKDAY([2]Data!$F5725)</f>
        <v>7</v>
      </c>
      <c r="Q5725" s="4">
        <f>MONTH([2]Data!$F5725)</f>
        <v>3</v>
      </c>
      <c r="R5725" s="4">
        <f>YEAR([2]Data!$F5725)</f>
        <v>2021</v>
      </c>
    </row>
    <row r="5726" spans="1:18" ht="15.75" customHeight="1">
      <c r="A5726" s="4" t="s">
        <v>6760</v>
      </c>
      <c r="B5726" s="4" t="s">
        <v>94</v>
      </c>
      <c r="C5726" s="4" t="s">
        <v>106</v>
      </c>
      <c r="D5726" s="4" t="s">
        <v>98</v>
      </c>
      <c r="E5726" s="4" t="s">
        <v>4850</v>
      </c>
      <c r="F5726" s="11">
        <v>44270</v>
      </c>
      <c r="G5726" s="4">
        <v>2</v>
      </c>
      <c r="H5726" s="4">
        <v>1972</v>
      </c>
      <c r="I5726" s="4">
        <f>VLOOKUP(Table_1[[#This Row],[Product ID]],[1]Products!$A:$D,3,0)</f>
        <v>1321</v>
      </c>
      <c r="J5726" s="4">
        <f>PRODUCT([2]Data!$G5726,[2]Data!$I5726)</f>
        <v>2642</v>
      </c>
      <c r="K5726" s="4">
        <f>PRODUCT([2]Data!$G5726,[2]Data!$H5726)</f>
        <v>3944</v>
      </c>
      <c r="L5726" s="4">
        <f>[2]Data!$K5726-[2]Data!$J5726</f>
        <v>1302</v>
      </c>
      <c r="M5726" s="4" t="str">
        <f>VLOOKUP(Table_1[[#This Row],[Location ID]],[1]Locations!$A:$B,2,0)</f>
        <v>Fullerton</v>
      </c>
      <c r="N5726" s="4" t="str">
        <f>VLOOKUP(Table_1[[#This Row],[Sales Person ID]],'[1]Sales People'!$A:$B,2,0)</f>
        <v>Martin Perry</v>
      </c>
      <c r="O5726" s="4" t="str">
        <f>VLOOKUP(Table_1[[#This Row],[Customer ID]],[1]Customers!$A:$B,2,0)</f>
        <v>Joshua Rose</v>
      </c>
      <c r="P5726" s="5">
        <f>WEEKDAY([2]Data!$F5726)</f>
        <v>2</v>
      </c>
      <c r="Q5726" s="4">
        <f>MONTH([2]Data!$F5726)</f>
        <v>3</v>
      </c>
      <c r="R5726" s="4">
        <f>YEAR([2]Data!$F5726)</f>
        <v>2021</v>
      </c>
    </row>
    <row r="5727" spans="1:18" ht="15.75" customHeight="1">
      <c r="A5727" s="4" t="s">
        <v>6761</v>
      </c>
      <c r="B5727" s="4" t="s">
        <v>58</v>
      </c>
      <c r="C5727" s="4" t="s">
        <v>160</v>
      </c>
      <c r="D5727" s="4" t="s">
        <v>82</v>
      </c>
      <c r="E5727" s="4" t="s">
        <v>2678</v>
      </c>
      <c r="F5727" s="11">
        <v>44236</v>
      </c>
      <c r="G5727" s="4">
        <v>1</v>
      </c>
      <c r="H5727" s="4">
        <v>1812</v>
      </c>
      <c r="I5727" s="4">
        <f>VLOOKUP(Table_1[[#This Row],[Product ID]],[1]Products!$A:$D,3,0)</f>
        <v>1305</v>
      </c>
      <c r="J5727" s="4">
        <f>PRODUCT([2]Data!$G5727,[2]Data!$I5727)</f>
        <v>1305</v>
      </c>
      <c r="K5727" s="4">
        <f>PRODUCT([2]Data!$G5727,[2]Data!$H5727)</f>
        <v>1812</v>
      </c>
      <c r="L5727" s="4">
        <f>[2]Data!$K5727-[2]Data!$J5727</f>
        <v>507</v>
      </c>
      <c r="M5727" s="4" t="str">
        <f>VLOOKUP(Table_1[[#This Row],[Location ID]],[1]Locations!$A:$B,2,0)</f>
        <v>Antioch</v>
      </c>
      <c r="N5727" s="4" t="str">
        <f>VLOOKUP(Table_1[[#This Row],[Sales Person ID]],'[1]Sales People'!$A:$B,2,0)</f>
        <v>Gary Rodriguez</v>
      </c>
      <c r="O5727" s="4" t="str">
        <f>VLOOKUP(Table_1[[#This Row],[Customer ID]],[1]Customers!$A:$B,2,0)</f>
        <v>Roger Elliott</v>
      </c>
      <c r="P5727" s="5">
        <f>WEEKDAY([2]Data!$F5727)</f>
        <v>3</v>
      </c>
      <c r="Q5727" s="4">
        <f>MONTH([2]Data!$F5727)</f>
        <v>2</v>
      </c>
      <c r="R5727" s="4">
        <f>YEAR([2]Data!$F5727)</f>
        <v>2021</v>
      </c>
    </row>
    <row r="5728" spans="1:18" ht="15.75" customHeight="1">
      <c r="A5728" s="4" t="s">
        <v>6762</v>
      </c>
      <c r="B5728" s="4" t="s">
        <v>263</v>
      </c>
      <c r="C5728" s="4" t="s">
        <v>90</v>
      </c>
      <c r="D5728" s="4" t="s">
        <v>319</v>
      </c>
      <c r="E5728" s="4" t="s">
        <v>1721</v>
      </c>
      <c r="F5728" s="11">
        <v>44216</v>
      </c>
      <c r="G5728" s="4">
        <v>1</v>
      </c>
      <c r="H5728" s="4">
        <v>1899</v>
      </c>
      <c r="I5728" s="4">
        <f>VLOOKUP(Table_1[[#This Row],[Product ID]],[1]Products!$A:$D,3,0)</f>
        <v>1044</v>
      </c>
      <c r="J5728" s="4">
        <f>PRODUCT([2]Data!$G5728,[2]Data!$I5728)</f>
        <v>1044</v>
      </c>
      <c r="K5728" s="4">
        <f>PRODUCT([2]Data!$G5728,[2]Data!$H5728)</f>
        <v>1899</v>
      </c>
      <c r="L5728" s="4">
        <f>[2]Data!$K5728-[2]Data!$J5728</f>
        <v>855</v>
      </c>
      <c r="M5728" s="4" t="str">
        <f>VLOOKUP(Table_1[[#This Row],[Location ID]],[1]Locations!$A:$B,2,0)</f>
        <v>Palmdale</v>
      </c>
      <c r="N5728" s="4" t="str">
        <f>VLOOKUP(Table_1[[#This Row],[Sales Person ID]],'[1]Sales People'!$A:$B,2,0)</f>
        <v>Fred Robertson</v>
      </c>
      <c r="O5728" s="4" t="str">
        <f>VLOOKUP(Table_1[[#This Row],[Customer ID]],[1]Customers!$A:$B,2,0)</f>
        <v>Kevin Wheeler</v>
      </c>
      <c r="P5728" s="5">
        <f>WEEKDAY([2]Data!$F5728)</f>
        <v>4</v>
      </c>
      <c r="Q5728" s="4">
        <f>MONTH([2]Data!$F5728)</f>
        <v>1</v>
      </c>
      <c r="R5728" s="4">
        <f>YEAR([2]Data!$F5728)</f>
        <v>2021</v>
      </c>
    </row>
    <row r="5729" spans="1:18" ht="15.75" customHeight="1">
      <c r="A5729" s="4" t="s">
        <v>6763</v>
      </c>
      <c r="B5729" s="4" t="s">
        <v>1160</v>
      </c>
      <c r="C5729" s="4" t="s">
        <v>85</v>
      </c>
      <c r="D5729" s="4" t="s">
        <v>250</v>
      </c>
      <c r="E5729" s="4" t="s">
        <v>513</v>
      </c>
      <c r="F5729" s="11">
        <v>44206</v>
      </c>
      <c r="G5729" s="4">
        <v>3</v>
      </c>
      <c r="H5729" s="4">
        <v>847</v>
      </c>
      <c r="I5729" s="4">
        <f>VLOOKUP(Table_1[[#This Row],[Product ID]],[1]Products!$A:$D,3,0)</f>
        <v>534</v>
      </c>
      <c r="J5729" s="4">
        <f>PRODUCT([2]Data!$G5729,[2]Data!$I5729)</f>
        <v>1602</v>
      </c>
      <c r="K5729" s="4">
        <f>PRODUCT([2]Data!$G5729,[2]Data!$H5729)</f>
        <v>2541</v>
      </c>
      <c r="L5729" s="4">
        <f>[2]Data!$K5729-[2]Data!$J5729</f>
        <v>939</v>
      </c>
      <c r="M5729" s="4" t="str">
        <f>VLOOKUP(Table_1[[#This Row],[Location ID]],[1]Locations!$A:$B,2,0)</f>
        <v>West Covina</v>
      </c>
      <c r="N5729" s="4" t="str">
        <f>VLOOKUP(Table_1[[#This Row],[Sales Person ID]],'[1]Sales People'!$A:$B,2,0)</f>
        <v>John Reyes</v>
      </c>
      <c r="O5729" s="4" t="str">
        <f>VLOOKUP(Table_1[[#This Row],[Customer ID]],[1]Customers!$A:$B,2,0)</f>
        <v>Ralph Richardson</v>
      </c>
      <c r="P5729" s="5">
        <f>WEEKDAY([2]Data!$F5729)</f>
        <v>1</v>
      </c>
      <c r="Q5729" s="4">
        <f>MONTH([2]Data!$F5729)</f>
        <v>1</v>
      </c>
      <c r="R5729" s="4">
        <f>YEAR([2]Data!$F5729)</f>
        <v>2021</v>
      </c>
    </row>
    <row r="5730" spans="1:18" ht="15.75" customHeight="1">
      <c r="A5730" s="4" t="s">
        <v>6764</v>
      </c>
      <c r="B5730" s="4" t="s">
        <v>125</v>
      </c>
      <c r="C5730" s="4" t="s">
        <v>50</v>
      </c>
      <c r="D5730" s="4" t="s">
        <v>176</v>
      </c>
      <c r="E5730" s="4" t="s">
        <v>544</v>
      </c>
      <c r="F5730" s="11">
        <v>44251</v>
      </c>
      <c r="G5730" s="4">
        <v>3</v>
      </c>
      <c r="H5730" s="4">
        <v>545</v>
      </c>
      <c r="I5730" s="4">
        <f>VLOOKUP(Table_1[[#This Row],[Product ID]],[1]Products!$A:$D,3,0)</f>
        <v>425</v>
      </c>
      <c r="J5730" s="4">
        <f>PRODUCT([2]Data!$G5730,[2]Data!$I5730)</f>
        <v>1275</v>
      </c>
      <c r="K5730" s="4">
        <f>PRODUCT([2]Data!$G5730,[2]Data!$H5730)</f>
        <v>1635</v>
      </c>
      <c r="L5730" s="4">
        <f>[2]Data!$K5730-[2]Data!$J5730</f>
        <v>360</v>
      </c>
      <c r="M5730" s="4" t="str">
        <f>VLOOKUP(Table_1[[#This Row],[Location ID]],[1]Locations!$A:$B,2,0)</f>
        <v>Oceanside</v>
      </c>
      <c r="N5730" s="4" t="str">
        <f>VLOOKUP(Table_1[[#This Row],[Sales Person ID]],'[1]Sales People'!$A:$B,2,0)</f>
        <v>Joe Sims</v>
      </c>
      <c r="O5730" s="4" t="str">
        <f>VLOOKUP(Table_1[[#This Row],[Customer ID]],[1]Customers!$A:$B,2,0)</f>
        <v>Kenneth Marshall</v>
      </c>
      <c r="P5730" s="5">
        <f>WEEKDAY([2]Data!$F5730)</f>
        <v>4</v>
      </c>
      <c r="Q5730" s="4">
        <f>MONTH([2]Data!$F5730)</f>
        <v>2</v>
      </c>
      <c r="R5730" s="4">
        <f>YEAR([2]Data!$F5730)</f>
        <v>2021</v>
      </c>
    </row>
    <row r="5731" spans="1:18" ht="15.75" customHeight="1">
      <c r="A5731" s="4" t="s">
        <v>6765</v>
      </c>
      <c r="B5731" s="4" t="s">
        <v>663</v>
      </c>
      <c r="C5731" s="4" t="s">
        <v>742</v>
      </c>
      <c r="D5731" s="4" t="s">
        <v>91</v>
      </c>
      <c r="E5731" s="4" t="s">
        <v>4488</v>
      </c>
      <c r="F5731" s="11">
        <v>44208</v>
      </c>
      <c r="G5731" s="4">
        <v>1</v>
      </c>
      <c r="H5731" s="4">
        <v>217</v>
      </c>
      <c r="I5731" s="4">
        <f>VLOOKUP(Table_1[[#This Row],[Product ID]],[1]Products!$A:$D,3,0)</f>
        <v>171</v>
      </c>
      <c r="J5731" s="4">
        <f>PRODUCT([2]Data!$G5731,[2]Data!$I5731)</f>
        <v>171</v>
      </c>
      <c r="K5731" s="4">
        <f>PRODUCT([2]Data!$G5731,[2]Data!$H5731)</f>
        <v>217</v>
      </c>
      <c r="L5731" s="4">
        <f>[2]Data!$K5731-[2]Data!$J5731</f>
        <v>46</v>
      </c>
      <c r="M5731" s="4" t="str">
        <f>VLOOKUP(Table_1[[#This Row],[Location ID]],[1]Locations!$A:$B,2,0)</f>
        <v>Costa Mesa</v>
      </c>
      <c r="N5731" s="4" t="str">
        <f>VLOOKUP(Table_1[[#This Row],[Sales Person ID]],'[1]Sales People'!$A:$B,2,0)</f>
        <v>Henry Nelson</v>
      </c>
      <c r="O5731" s="4" t="str">
        <f>VLOOKUP(Table_1[[#This Row],[Customer ID]],[1]Customers!$A:$B,2,0)</f>
        <v>Wayne Stone</v>
      </c>
      <c r="P5731" s="5">
        <f>WEEKDAY([2]Data!$F5731)</f>
        <v>3</v>
      </c>
      <c r="Q5731" s="4">
        <f>MONTH([2]Data!$F5731)</f>
        <v>1</v>
      </c>
      <c r="R5731" s="4">
        <f>YEAR([2]Data!$F5731)</f>
        <v>2021</v>
      </c>
    </row>
    <row r="5732" spans="1:18" ht="15.75" customHeight="1">
      <c r="A5732" s="4" t="s">
        <v>6766</v>
      </c>
      <c r="B5732" s="4" t="s">
        <v>263</v>
      </c>
      <c r="C5732" s="4" t="s">
        <v>333</v>
      </c>
      <c r="D5732" s="4" t="s">
        <v>102</v>
      </c>
      <c r="E5732" s="4" t="s">
        <v>648</v>
      </c>
      <c r="F5732" s="11">
        <v>44257</v>
      </c>
      <c r="G5732" s="4">
        <v>3</v>
      </c>
      <c r="H5732" s="4">
        <v>1899</v>
      </c>
      <c r="I5732" s="4">
        <f>VLOOKUP(Table_1[[#This Row],[Product ID]],[1]Products!$A:$D,3,0)</f>
        <v>1044</v>
      </c>
      <c r="J5732" s="4">
        <f>PRODUCT([2]Data!$G5732,[2]Data!$I5732)</f>
        <v>3132</v>
      </c>
      <c r="K5732" s="4">
        <f>PRODUCT([2]Data!$G5732,[2]Data!$H5732)</f>
        <v>5697</v>
      </c>
      <c r="L5732" s="4">
        <f>[2]Data!$K5732-[2]Data!$J5732</f>
        <v>2565</v>
      </c>
      <c r="M5732" s="4" t="str">
        <f>VLOOKUP(Table_1[[#This Row],[Location ID]],[1]Locations!$A:$B,2,0)</f>
        <v>Rancho Cucamonga</v>
      </c>
      <c r="N5732" s="4" t="str">
        <f>VLOOKUP(Table_1[[#This Row],[Sales Person ID]],'[1]Sales People'!$A:$B,2,0)</f>
        <v>Howard Gardner</v>
      </c>
      <c r="O5732" s="4" t="str">
        <f>VLOOKUP(Table_1[[#This Row],[Customer ID]],[1]Customers!$A:$B,2,0)</f>
        <v>Stephen Reynolds</v>
      </c>
      <c r="P5732" s="5">
        <f>WEEKDAY([2]Data!$F5732)</f>
        <v>3</v>
      </c>
      <c r="Q5732" s="4">
        <f>MONTH([2]Data!$F5732)</f>
        <v>3</v>
      </c>
      <c r="R5732" s="4">
        <f>YEAR([2]Data!$F5732)</f>
        <v>2021</v>
      </c>
    </row>
    <row r="5733" spans="1:18" ht="15.75" customHeight="1">
      <c r="A5733" s="4" t="s">
        <v>6767</v>
      </c>
      <c r="B5733" s="4" t="s">
        <v>140</v>
      </c>
      <c r="C5733" s="4" t="s">
        <v>447</v>
      </c>
      <c r="D5733" s="4" t="s">
        <v>424</v>
      </c>
      <c r="E5733" s="4" t="s">
        <v>2849</v>
      </c>
      <c r="F5733" s="11">
        <v>44241</v>
      </c>
      <c r="G5733" s="4">
        <v>2</v>
      </c>
      <c r="H5733" s="4">
        <v>127</v>
      </c>
      <c r="I5733" s="4">
        <f>VLOOKUP(Table_1[[#This Row],[Product ID]],[1]Products!$A:$D,3,0)</f>
        <v>79</v>
      </c>
      <c r="J5733" s="4">
        <f>PRODUCT([2]Data!$G5733,[2]Data!$I5733)</f>
        <v>158</v>
      </c>
      <c r="K5733" s="4">
        <f>PRODUCT([2]Data!$G5733,[2]Data!$H5733)</f>
        <v>254</v>
      </c>
      <c r="L5733" s="4">
        <f>[2]Data!$K5733-[2]Data!$J5733</f>
        <v>96</v>
      </c>
      <c r="M5733" s="4" t="str">
        <f>VLOOKUP(Table_1[[#This Row],[Location ID]],[1]Locations!$A:$B,2,0)</f>
        <v>Jurupa Valley</v>
      </c>
      <c r="N5733" s="4" t="str">
        <f>VLOOKUP(Table_1[[#This Row],[Sales Person ID]],'[1]Sales People'!$A:$B,2,0)</f>
        <v>Kenneth Bradley</v>
      </c>
      <c r="O5733" s="4" t="str">
        <f>VLOOKUP(Table_1[[#This Row],[Customer ID]],[1]Customers!$A:$B,2,0)</f>
        <v>Michael Mills</v>
      </c>
      <c r="P5733" s="5">
        <f>WEEKDAY([2]Data!$F5733)</f>
        <v>1</v>
      </c>
      <c r="Q5733" s="4">
        <f>MONTH([2]Data!$F5733)</f>
        <v>2</v>
      </c>
      <c r="R5733" s="4">
        <f>YEAR([2]Data!$F5733)</f>
        <v>2021</v>
      </c>
    </row>
    <row r="5734" spans="1:18" ht="15.75" customHeight="1">
      <c r="A5734" s="4" t="s">
        <v>6768</v>
      </c>
      <c r="B5734" s="4" t="s">
        <v>192</v>
      </c>
      <c r="C5734" s="4" t="s">
        <v>523</v>
      </c>
      <c r="D5734" s="4" t="s">
        <v>91</v>
      </c>
      <c r="E5734" s="4" t="s">
        <v>1125</v>
      </c>
      <c r="F5734" s="11">
        <v>44219</v>
      </c>
      <c r="G5734" s="4">
        <v>1</v>
      </c>
      <c r="H5734" s="4">
        <v>1500</v>
      </c>
      <c r="I5734" s="4">
        <f>VLOOKUP(Table_1[[#This Row],[Product ID]],[1]Products!$A:$D,3,0)</f>
        <v>900</v>
      </c>
      <c r="J5734" s="4">
        <f>PRODUCT([2]Data!$G5734,[2]Data!$I5734)</f>
        <v>900</v>
      </c>
      <c r="K5734" s="4">
        <f>PRODUCT([2]Data!$G5734,[2]Data!$H5734)</f>
        <v>1500</v>
      </c>
      <c r="L5734" s="4">
        <f>[2]Data!$K5734-[2]Data!$J5734</f>
        <v>600</v>
      </c>
      <c r="M5734" s="4" t="str">
        <f>VLOOKUP(Table_1[[#This Row],[Location ID]],[1]Locations!$A:$B,2,0)</f>
        <v>Long Beach</v>
      </c>
      <c r="N5734" s="4" t="str">
        <f>VLOOKUP(Table_1[[#This Row],[Sales Person ID]],'[1]Sales People'!$A:$B,2,0)</f>
        <v>Henry Nelson</v>
      </c>
      <c r="O5734" s="4" t="str">
        <f>VLOOKUP(Table_1[[#This Row],[Customer ID]],[1]Customers!$A:$B,2,0)</f>
        <v>Patrick Brown</v>
      </c>
      <c r="P5734" s="5">
        <f>WEEKDAY([2]Data!$F5734)</f>
        <v>7</v>
      </c>
      <c r="Q5734" s="4">
        <f>MONTH([2]Data!$F5734)</f>
        <v>1</v>
      </c>
      <c r="R5734" s="4">
        <f>YEAR([2]Data!$F5734)</f>
        <v>2021</v>
      </c>
    </row>
    <row r="5735" spans="1:18" ht="15.75" customHeight="1">
      <c r="A5735" s="4" t="s">
        <v>6769</v>
      </c>
      <c r="B5735" s="4" t="s">
        <v>249</v>
      </c>
      <c r="C5735" s="4" t="s">
        <v>106</v>
      </c>
      <c r="D5735" s="4" t="s">
        <v>227</v>
      </c>
      <c r="E5735" s="4" t="s">
        <v>1041</v>
      </c>
      <c r="F5735" s="11">
        <v>44261</v>
      </c>
      <c r="G5735" s="4">
        <v>4</v>
      </c>
      <c r="H5735" s="4">
        <v>871</v>
      </c>
      <c r="I5735" s="4">
        <f>VLOOKUP(Table_1[[#This Row],[Product ID]],[1]Products!$A:$D,3,0)</f>
        <v>540</v>
      </c>
      <c r="J5735" s="4">
        <f>PRODUCT([2]Data!$G5735,[2]Data!$I5735)</f>
        <v>2160</v>
      </c>
      <c r="K5735" s="4">
        <f>PRODUCT([2]Data!$G5735,[2]Data!$H5735)</f>
        <v>3484</v>
      </c>
      <c r="L5735" s="4">
        <f>[2]Data!$K5735-[2]Data!$J5735</f>
        <v>1324</v>
      </c>
      <c r="M5735" s="4" t="str">
        <f>VLOOKUP(Table_1[[#This Row],[Location ID]],[1]Locations!$A:$B,2,0)</f>
        <v>Fullerton</v>
      </c>
      <c r="N5735" s="4" t="str">
        <f>VLOOKUP(Table_1[[#This Row],[Sales Person ID]],'[1]Sales People'!$A:$B,2,0)</f>
        <v>Ernest Wagner</v>
      </c>
      <c r="O5735" s="4" t="str">
        <f>VLOOKUP(Table_1[[#This Row],[Customer ID]],[1]Customers!$A:$B,2,0)</f>
        <v>Brandon Diaz</v>
      </c>
      <c r="P5735" s="5">
        <f>WEEKDAY([2]Data!$F5735)</f>
        <v>7</v>
      </c>
      <c r="Q5735" s="4">
        <f>MONTH([2]Data!$F5735)</f>
        <v>3</v>
      </c>
      <c r="R5735" s="4">
        <f>YEAR([2]Data!$F5735)</f>
        <v>2021</v>
      </c>
    </row>
    <row r="5736" spans="1:18" ht="15.75" customHeight="1">
      <c r="A5736" s="4" t="s">
        <v>6770</v>
      </c>
      <c r="B5736" s="4" t="s">
        <v>411</v>
      </c>
      <c r="C5736" s="4" t="s">
        <v>121</v>
      </c>
      <c r="D5736" s="4" t="s">
        <v>268</v>
      </c>
      <c r="E5736" s="4" t="s">
        <v>2959</v>
      </c>
      <c r="F5736" s="11">
        <v>44225</v>
      </c>
      <c r="G5736" s="4">
        <v>2</v>
      </c>
      <c r="H5736" s="4">
        <v>886</v>
      </c>
      <c r="I5736" s="4">
        <f>VLOOKUP(Table_1[[#This Row],[Product ID]],[1]Products!$A:$D,3,0)</f>
        <v>478</v>
      </c>
      <c r="J5736" s="4">
        <f>PRODUCT([2]Data!$G5736,[2]Data!$I5736)</f>
        <v>956</v>
      </c>
      <c r="K5736" s="4">
        <f>PRODUCT([2]Data!$G5736,[2]Data!$H5736)</f>
        <v>1772</v>
      </c>
      <c r="L5736" s="4">
        <f>[2]Data!$K5736-[2]Data!$J5736</f>
        <v>816</v>
      </c>
      <c r="M5736" s="4" t="str">
        <f>VLOOKUP(Table_1[[#This Row],[Location ID]],[1]Locations!$A:$B,2,0)</f>
        <v>Richmond</v>
      </c>
      <c r="N5736" s="4" t="str">
        <f>VLOOKUP(Table_1[[#This Row],[Sales Person ID]],'[1]Sales People'!$A:$B,2,0)</f>
        <v>Jerry Perry</v>
      </c>
      <c r="O5736" s="4" t="str">
        <f>VLOOKUP(Table_1[[#This Row],[Customer ID]],[1]Customers!$A:$B,2,0)</f>
        <v>Douglas Greene</v>
      </c>
      <c r="P5736" s="5">
        <f>WEEKDAY([2]Data!$F5736)</f>
        <v>6</v>
      </c>
      <c r="Q5736" s="4">
        <f>MONTH([2]Data!$F5736)</f>
        <v>1</v>
      </c>
      <c r="R5736" s="4">
        <f>YEAR([2]Data!$F5736)</f>
        <v>2021</v>
      </c>
    </row>
    <row r="5737" spans="1:18" ht="15.75" customHeight="1">
      <c r="A5737" s="4" t="s">
        <v>6771</v>
      </c>
      <c r="B5737" s="4" t="s">
        <v>89</v>
      </c>
      <c r="C5737" s="4" t="s">
        <v>146</v>
      </c>
      <c r="D5737" s="4" t="s">
        <v>74</v>
      </c>
      <c r="E5737" s="4" t="s">
        <v>493</v>
      </c>
      <c r="F5737" s="11">
        <v>44213</v>
      </c>
      <c r="G5737" s="4">
        <v>1</v>
      </c>
      <c r="H5737" s="4">
        <v>1380</v>
      </c>
      <c r="I5737" s="4">
        <f>VLOOKUP(Table_1[[#This Row],[Product ID]],[1]Products!$A:$D,3,0)</f>
        <v>1090</v>
      </c>
      <c r="J5737" s="4">
        <f>PRODUCT([2]Data!$G5737,[2]Data!$I5737)</f>
        <v>1090</v>
      </c>
      <c r="K5737" s="4">
        <f>PRODUCT([2]Data!$G5737,[2]Data!$H5737)</f>
        <v>1380</v>
      </c>
      <c r="L5737" s="4">
        <f>[2]Data!$K5737-[2]Data!$J5737</f>
        <v>290</v>
      </c>
      <c r="M5737" s="4" t="str">
        <f>VLOOKUP(Table_1[[#This Row],[Location ID]],[1]Locations!$A:$B,2,0)</f>
        <v>Oxnard</v>
      </c>
      <c r="N5737" s="4" t="str">
        <f>VLOOKUP(Table_1[[#This Row],[Sales Person ID]],'[1]Sales People'!$A:$B,2,0)</f>
        <v>Jeremy Mendoza</v>
      </c>
      <c r="O5737" s="4" t="str">
        <f>VLOOKUP(Table_1[[#This Row],[Customer ID]],[1]Customers!$A:$B,2,0)</f>
        <v>Mark Simmons</v>
      </c>
      <c r="P5737" s="5">
        <f>WEEKDAY([2]Data!$F5737)</f>
        <v>1</v>
      </c>
      <c r="Q5737" s="4">
        <f>MONTH([2]Data!$F5737)</f>
        <v>1</v>
      </c>
      <c r="R5737" s="4">
        <f>YEAR([2]Data!$F5737)</f>
        <v>2021</v>
      </c>
    </row>
    <row r="5738" spans="1:18" ht="15.75" customHeight="1">
      <c r="A5738" s="4" t="s">
        <v>6772</v>
      </c>
      <c r="B5738" s="4" t="s">
        <v>120</v>
      </c>
      <c r="C5738" s="4" t="s">
        <v>360</v>
      </c>
      <c r="D5738" s="4" t="s">
        <v>367</v>
      </c>
      <c r="E5738" s="4" t="s">
        <v>1571</v>
      </c>
      <c r="F5738" s="11">
        <v>44225</v>
      </c>
      <c r="G5738" s="4">
        <v>3</v>
      </c>
      <c r="H5738" s="4">
        <v>1783</v>
      </c>
      <c r="I5738" s="4">
        <f>VLOOKUP(Table_1[[#This Row],[Product ID]],[1]Products!$A:$D,3,0)</f>
        <v>1230</v>
      </c>
      <c r="J5738" s="4">
        <f>PRODUCT([2]Data!$G5738,[2]Data!$I5738)</f>
        <v>3690</v>
      </c>
      <c r="K5738" s="4">
        <f>PRODUCT([2]Data!$G5738,[2]Data!$H5738)</f>
        <v>5349</v>
      </c>
      <c r="L5738" s="4">
        <f>[2]Data!$K5738-[2]Data!$J5738</f>
        <v>1659</v>
      </c>
      <c r="M5738" s="4" t="str">
        <f>VLOOKUP(Table_1[[#This Row],[Location ID]],[1]Locations!$A:$B,2,0)</f>
        <v>Santa Clara</v>
      </c>
      <c r="N5738" s="4" t="str">
        <f>VLOOKUP(Table_1[[#This Row],[Sales Person ID]],'[1]Sales People'!$A:$B,2,0)</f>
        <v>Jimmy Young</v>
      </c>
      <c r="O5738" s="4" t="str">
        <f>VLOOKUP(Table_1[[#This Row],[Customer ID]],[1]Customers!$A:$B,2,0)</f>
        <v>Joe Hanson</v>
      </c>
      <c r="P5738" s="5">
        <f>WEEKDAY([2]Data!$F5738)</f>
        <v>6</v>
      </c>
      <c r="Q5738" s="4">
        <f>MONTH([2]Data!$F5738)</f>
        <v>1</v>
      </c>
      <c r="R5738" s="4">
        <f>YEAR([2]Data!$F5738)</f>
        <v>2021</v>
      </c>
    </row>
    <row r="5739" spans="1:18" ht="15.75" customHeight="1">
      <c r="A5739" s="4" t="s">
        <v>6773</v>
      </c>
      <c r="B5739" s="4" t="s">
        <v>679</v>
      </c>
      <c r="C5739" s="4" t="s">
        <v>235</v>
      </c>
      <c r="D5739" s="4" t="s">
        <v>51</v>
      </c>
      <c r="E5739" s="4" t="s">
        <v>3169</v>
      </c>
      <c r="F5739" s="11">
        <v>44222</v>
      </c>
      <c r="G5739" s="4">
        <v>3</v>
      </c>
      <c r="H5739" s="4">
        <v>181</v>
      </c>
      <c r="I5739" s="4">
        <f>VLOOKUP(Table_1[[#This Row],[Product ID]],[1]Products!$A:$D,3,0)</f>
        <v>130</v>
      </c>
      <c r="J5739" s="4">
        <f>PRODUCT([2]Data!$G5739,[2]Data!$I5739)</f>
        <v>390</v>
      </c>
      <c r="K5739" s="4">
        <f>PRODUCT([2]Data!$G5739,[2]Data!$H5739)</f>
        <v>543</v>
      </c>
      <c r="L5739" s="4">
        <f>[2]Data!$K5739-[2]Data!$J5739</f>
        <v>153</v>
      </c>
      <c r="M5739" s="4" t="str">
        <f>VLOOKUP(Table_1[[#This Row],[Location ID]],[1]Locations!$A:$B,2,0)</f>
        <v>Huntington Beach</v>
      </c>
      <c r="N5739" s="4" t="str">
        <f>VLOOKUP(Table_1[[#This Row],[Sales Person ID]],'[1]Sales People'!$A:$B,2,0)</f>
        <v>Brian Hansen</v>
      </c>
      <c r="O5739" s="4" t="str">
        <f>VLOOKUP(Table_1[[#This Row],[Customer ID]],[1]Customers!$A:$B,2,0)</f>
        <v>Jack Lynch</v>
      </c>
      <c r="P5739" s="5">
        <f>WEEKDAY([2]Data!$F5739)</f>
        <v>3</v>
      </c>
      <c r="Q5739" s="4">
        <f>MONTH([2]Data!$F5739)</f>
        <v>1</v>
      </c>
      <c r="R5739" s="4">
        <f>YEAR([2]Data!$F5739)</f>
        <v>2021</v>
      </c>
    </row>
    <row r="5740" spans="1:18" ht="15.75" customHeight="1">
      <c r="A5740" s="4" t="s">
        <v>6774</v>
      </c>
      <c r="B5740" s="4" t="s">
        <v>564</v>
      </c>
      <c r="C5740" s="4" t="s">
        <v>215</v>
      </c>
      <c r="D5740" s="4" t="s">
        <v>117</v>
      </c>
      <c r="E5740" s="4" t="s">
        <v>1191</v>
      </c>
      <c r="F5740" s="11">
        <v>44261</v>
      </c>
      <c r="G5740" s="4">
        <v>4</v>
      </c>
      <c r="H5740" s="4">
        <v>1798</v>
      </c>
      <c r="I5740" s="4">
        <f>VLOOKUP(Table_1[[#This Row],[Product ID]],[1]Products!$A:$D,3,0)</f>
        <v>971</v>
      </c>
      <c r="J5740" s="4">
        <f>PRODUCT([2]Data!$G5740,[2]Data!$I5740)</f>
        <v>3884</v>
      </c>
      <c r="K5740" s="4">
        <f>PRODUCT([2]Data!$G5740,[2]Data!$H5740)</f>
        <v>7192</v>
      </c>
      <c r="L5740" s="4">
        <f>[2]Data!$K5740-[2]Data!$J5740</f>
        <v>3308</v>
      </c>
      <c r="M5740" s="4" t="str">
        <f>VLOOKUP(Table_1[[#This Row],[Location ID]],[1]Locations!$A:$B,2,0)</f>
        <v>Corona</v>
      </c>
      <c r="N5740" s="4" t="str">
        <f>VLOOKUP(Table_1[[#This Row],[Sales Person ID]],'[1]Sales People'!$A:$B,2,0)</f>
        <v>Patrick Ruiz</v>
      </c>
      <c r="O5740" s="4" t="str">
        <f>VLOOKUP(Table_1[[#This Row],[Customer ID]],[1]Customers!$A:$B,2,0)</f>
        <v>Brandon Martin</v>
      </c>
      <c r="P5740" s="5">
        <f>WEEKDAY([2]Data!$F5740)</f>
        <v>7</v>
      </c>
      <c r="Q5740" s="4">
        <f>MONTH([2]Data!$F5740)</f>
        <v>3</v>
      </c>
      <c r="R5740" s="4">
        <f>YEAR([2]Data!$F5740)</f>
        <v>2021</v>
      </c>
    </row>
    <row r="5741" spans="1:18" ht="15.75" customHeight="1">
      <c r="A5741" s="4" t="s">
        <v>6775</v>
      </c>
      <c r="B5741" s="4" t="s">
        <v>175</v>
      </c>
      <c r="C5741" s="4" t="s">
        <v>50</v>
      </c>
      <c r="D5741" s="4" t="s">
        <v>51</v>
      </c>
      <c r="E5741" s="4" t="s">
        <v>3477</v>
      </c>
      <c r="F5741" s="11">
        <v>44257</v>
      </c>
      <c r="G5741" s="4">
        <v>3</v>
      </c>
      <c r="H5741" s="4">
        <v>637</v>
      </c>
      <c r="I5741" s="4">
        <f>VLOOKUP(Table_1[[#This Row],[Product ID]],[1]Products!$A:$D,3,0)</f>
        <v>389</v>
      </c>
      <c r="J5741" s="4">
        <f>PRODUCT([2]Data!$G5741,[2]Data!$I5741)</f>
        <v>1167</v>
      </c>
      <c r="K5741" s="4">
        <f>PRODUCT([2]Data!$G5741,[2]Data!$H5741)</f>
        <v>1911</v>
      </c>
      <c r="L5741" s="4">
        <f>[2]Data!$K5741-[2]Data!$J5741</f>
        <v>744</v>
      </c>
      <c r="M5741" s="4" t="str">
        <f>VLOOKUP(Table_1[[#This Row],[Location ID]],[1]Locations!$A:$B,2,0)</f>
        <v>Oceanside</v>
      </c>
      <c r="N5741" s="4" t="str">
        <f>VLOOKUP(Table_1[[#This Row],[Sales Person ID]],'[1]Sales People'!$A:$B,2,0)</f>
        <v>Brian Hansen</v>
      </c>
      <c r="O5741" s="4" t="str">
        <f>VLOOKUP(Table_1[[#This Row],[Customer ID]],[1]Customers!$A:$B,2,0)</f>
        <v>Brian Hunter</v>
      </c>
      <c r="P5741" s="5">
        <f>WEEKDAY([2]Data!$F5741)</f>
        <v>3</v>
      </c>
      <c r="Q5741" s="4">
        <f>MONTH([2]Data!$F5741)</f>
        <v>3</v>
      </c>
      <c r="R5741" s="4">
        <f>YEAR([2]Data!$F5741)</f>
        <v>2021</v>
      </c>
    </row>
    <row r="5742" spans="1:18" ht="15.75" customHeight="1">
      <c r="A5742" s="4" t="s">
        <v>6776</v>
      </c>
      <c r="B5742" s="4" t="s">
        <v>221</v>
      </c>
      <c r="C5742" s="4" t="s">
        <v>151</v>
      </c>
      <c r="D5742" s="4" t="s">
        <v>21</v>
      </c>
      <c r="E5742" s="4" t="s">
        <v>903</v>
      </c>
      <c r="F5742" s="11">
        <v>44211</v>
      </c>
      <c r="G5742" s="4">
        <v>3</v>
      </c>
      <c r="H5742" s="4">
        <v>458</v>
      </c>
      <c r="I5742" s="4">
        <f>VLOOKUP(Table_1[[#This Row],[Product ID]],[1]Products!$A:$D,3,0)</f>
        <v>376</v>
      </c>
      <c r="J5742" s="4">
        <f>PRODUCT([2]Data!$G5742,[2]Data!$I5742)</f>
        <v>1128</v>
      </c>
      <c r="K5742" s="4">
        <f>PRODUCT([2]Data!$G5742,[2]Data!$H5742)</f>
        <v>1374</v>
      </c>
      <c r="L5742" s="4">
        <f>[2]Data!$K5742-[2]Data!$J5742</f>
        <v>246</v>
      </c>
      <c r="M5742" s="4" t="str">
        <f>VLOOKUP(Table_1[[#This Row],[Location ID]],[1]Locations!$A:$B,2,0)</f>
        <v>Salinas</v>
      </c>
      <c r="N5742" s="4" t="str">
        <f>VLOOKUP(Table_1[[#This Row],[Sales Person ID]],'[1]Sales People'!$A:$B,2,0)</f>
        <v>Justin Lynch</v>
      </c>
      <c r="O5742" s="4" t="str">
        <f>VLOOKUP(Table_1[[#This Row],[Customer ID]],[1]Customers!$A:$B,2,0)</f>
        <v>Randy Webb</v>
      </c>
      <c r="P5742" s="5">
        <f>WEEKDAY([2]Data!$F5742)</f>
        <v>6</v>
      </c>
      <c r="Q5742" s="4">
        <f>MONTH([2]Data!$F5742)</f>
        <v>1</v>
      </c>
      <c r="R5742" s="4">
        <f>YEAR([2]Data!$F5742)</f>
        <v>2021</v>
      </c>
    </row>
    <row r="5743" spans="1:18" ht="15.75" customHeight="1">
      <c r="A5743" s="4" t="s">
        <v>6777</v>
      </c>
      <c r="B5743" s="4" t="s">
        <v>548</v>
      </c>
      <c r="C5743" s="4" t="s">
        <v>581</v>
      </c>
      <c r="D5743" s="4" t="s">
        <v>127</v>
      </c>
      <c r="E5743" s="4" t="s">
        <v>164</v>
      </c>
      <c r="F5743" s="11">
        <v>44260</v>
      </c>
      <c r="G5743" s="4">
        <v>3</v>
      </c>
      <c r="H5743" s="4">
        <v>556</v>
      </c>
      <c r="I5743" s="4">
        <f>VLOOKUP(Table_1[[#This Row],[Product ID]],[1]Products!$A:$D,3,0)</f>
        <v>395</v>
      </c>
      <c r="J5743" s="4">
        <f>PRODUCT([2]Data!$G5743,[2]Data!$I5743)</f>
        <v>1185</v>
      </c>
      <c r="K5743" s="4">
        <f>PRODUCT([2]Data!$G5743,[2]Data!$H5743)</f>
        <v>1668</v>
      </c>
      <c r="L5743" s="4">
        <f>[2]Data!$K5743-[2]Data!$J5743</f>
        <v>483</v>
      </c>
      <c r="M5743" s="4" t="str">
        <f>VLOOKUP(Table_1[[#This Row],[Location ID]],[1]Locations!$A:$B,2,0)</f>
        <v>Fresno</v>
      </c>
      <c r="N5743" s="4" t="str">
        <f>VLOOKUP(Table_1[[#This Row],[Sales Person ID]],'[1]Sales People'!$A:$B,2,0)</f>
        <v>Roger Ramos</v>
      </c>
      <c r="O5743" s="4" t="str">
        <f>VLOOKUP(Table_1[[#This Row],[Customer ID]],[1]Customers!$A:$B,2,0)</f>
        <v>Charles Richards</v>
      </c>
      <c r="P5743" s="5">
        <f>WEEKDAY([2]Data!$F5743)</f>
        <v>6</v>
      </c>
      <c r="Q5743" s="4">
        <f>MONTH([2]Data!$F5743)</f>
        <v>3</v>
      </c>
      <c r="R5743" s="4">
        <f>YEAR([2]Data!$F5743)</f>
        <v>2021</v>
      </c>
    </row>
    <row r="5744" spans="1:18" ht="15.75" customHeight="1">
      <c r="A5744" s="4" t="s">
        <v>6778</v>
      </c>
      <c r="B5744" s="4" t="s">
        <v>351</v>
      </c>
      <c r="C5744" s="4" t="s">
        <v>342</v>
      </c>
      <c r="D5744" s="4" t="s">
        <v>309</v>
      </c>
      <c r="E5744" s="4" t="s">
        <v>2288</v>
      </c>
      <c r="F5744" s="11">
        <v>44248</v>
      </c>
      <c r="G5744" s="4">
        <v>3</v>
      </c>
      <c r="H5744" s="4">
        <v>1967</v>
      </c>
      <c r="I5744" s="4">
        <f>VLOOKUP(Table_1[[#This Row],[Product ID]],[1]Products!$A:$D,3,0)</f>
        <v>1397</v>
      </c>
      <c r="J5744" s="4">
        <f>PRODUCT([2]Data!$G5744,[2]Data!$I5744)</f>
        <v>4191</v>
      </c>
      <c r="K5744" s="4">
        <f>PRODUCT([2]Data!$G5744,[2]Data!$H5744)</f>
        <v>5901</v>
      </c>
      <c r="L5744" s="4">
        <f>[2]Data!$K5744-[2]Data!$J5744</f>
        <v>1710</v>
      </c>
      <c r="M5744" s="4" t="str">
        <f>VLOOKUP(Table_1[[#This Row],[Location ID]],[1]Locations!$A:$B,2,0)</f>
        <v>Sunnyvale</v>
      </c>
      <c r="N5744" s="4" t="str">
        <f>VLOOKUP(Table_1[[#This Row],[Sales Person ID]],'[1]Sales People'!$A:$B,2,0)</f>
        <v>Kenneth Fields</v>
      </c>
      <c r="O5744" s="4" t="str">
        <f>VLOOKUP(Table_1[[#This Row],[Customer ID]],[1]Customers!$A:$B,2,0)</f>
        <v>Justin Butler</v>
      </c>
      <c r="P5744" s="5">
        <f>WEEKDAY([2]Data!$F5744)</f>
        <v>1</v>
      </c>
      <c r="Q5744" s="4">
        <f>MONTH([2]Data!$F5744)</f>
        <v>2</v>
      </c>
      <c r="R5744" s="4">
        <f>YEAR([2]Data!$F5744)</f>
        <v>2021</v>
      </c>
    </row>
    <row r="5745" spans="1:18" ht="15.75" customHeight="1">
      <c r="A5745" s="4" t="s">
        <v>6779</v>
      </c>
      <c r="B5745" s="4" t="s">
        <v>616</v>
      </c>
      <c r="C5745" s="4" t="s">
        <v>45</v>
      </c>
      <c r="D5745" s="4" t="s">
        <v>223</v>
      </c>
      <c r="E5745" s="4" t="s">
        <v>772</v>
      </c>
      <c r="F5745" s="11">
        <v>44264</v>
      </c>
      <c r="G5745" s="4">
        <v>1</v>
      </c>
      <c r="H5745" s="4">
        <v>913</v>
      </c>
      <c r="I5745" s="4">
        <f>VLOOKUP(Table_1[[#This Row],[Product ID]],[1]Products!$A:$D,3,0)</f>
        <v>584</v>
      </c>
      <c r="J5745" s="4">
        <f>PRODUCT([2]Data!$G5745,[2]Data!$I5745)</f>
        <v>584</v>
      </c>
      <c r="K5745" s="4">
        <f>PRODUCT([2]Data!$G5745,[2]Data!$H5745)</f>
        <v>913</v>
      </c>
      <c r="L5745" s="4">
        <f>[2]Data!$K5745-[2]Data!$J5745</f>
        <v>329</v>
      </c>
      <c r="M5745" s="4" t="str">
        <f>VLOOKUP(Table_1[[#This Row],[Location ID]],[1]Locations!$A:$B,2,0)</f>
        <v>Inglewood</v>
      </c>
      <c r="N5745" s="4" t="str">
        <f>VLOOKUP(Table_1[[#This Row],[Sales Person ID]],'[1]Sales People'!$A:$B,2,0)</f>
        <v>Ronald Reed</v>
      </c>
      <c r="O5745" s="4" t="str">
        <f>VLOOKUP(Table_1[[#This Row],[Customer ID]],[1]Customers!$A:$B,2,0)</f>
        <v>Thomas Sims</v>
      </c>
      <c r="P5745" s="5">
        <f>WEEKDAY([2]Data!$F5745)</f>
        <v>3</v>
      </c>
      <c r="Q5745" s="4">
        <f>MONTH([2]Data!$F5745)</f>
        <v>3</v>
      </c>
      <c r="R5745" s="4">
        <f>YEAR([2]Data!$F5745)</f>
        <v>2021</v>
      </c>
    </row>
    <row r="5746" spans="1:18" ht="15.75" customHeight="1">
      <c r="A5746" s="4" t="s">
        <v>6780</v>
      </c>
      <c r="B5746" s="4" t="s">
        <v>442</v>
      </c>
      <c r="C5746" s="4" t="s">
        <v>131</v>
      </c>
      <c r="D5746" s="4" t="s">
        <v>102</v>
      </c>
      <c r="E5746" s="4" t="s">
        <v>1726</v>
      </c>
      <c r="F5746" s="11">
        <v>44200</v>
      </c>
      <c r="G5746" s="4">
        <v>1</v>
      </c>
      <c r="H5746" s="4">
        <v>290</v>
      </c>
      <c r="I5746" s="4">
        <f>VLOOKUP(Table_1[[#This Row],[Product ID]],[1]Products!$A:$D,3,0)</f>
        <v>200</v>
      </c>
      <c r="J5746" s="4">
        <f>PRODUCT([2]Data!$G5746,[2]Data!$I5746)</f>
        <v>200</v>
      </c>
      <c r="K5746" s="4">
        <f>PRODUCT([2]Data!$G5746,[2]Data!$H5746)</f>
        <v>290</v>
      </c>
      <c r="L5746" s="4">
        <f>[2]Data!$K5746-[2]Data!$J5746</f>
        <v>90</v>
      </c>
      <c r="M5746" s="4" t="str">
        <f>VLOOKUP(Table_1[[#This Row],[Location ID]],[1]Locations!$A:$B,2,0)</f>
        <v>Elk Grove</v>
      </c>
      <c r="N5746" s="4" t="str">
        <f>VLOOKUP(Table_1[[#This Row],[Sales Person ID]],'[1]Sales People'!$A:$B,2,0)</f>
        <v>Howard Gardner</v>
      </c>
      <c r="O5746" s="4" t="str">
        <f>VLOOKUP(Table_1[[#This Row],[Customer ID]],[1]Customers!$A:$B,2,0)</f>
        <v>Frank Gibson</v>
      </c>
      <c r="P5746" s="5">
        <f>WEEKDAY([2]Data!$F5746)</f>
        <v>2</v>
      </c>
      <c r="Q5746" s="4">
        <f>MONTH([2]Data!$F5746)</f>
        <v>1</v>
      </c>
      <c r="R5746" s="4">
        <f>YEAR([2]Data!$F5746)</f>
        <v>2021</v>
      </c>
    </row>
    <row r="5747" spans="1:18" ht="15.75" customHeight="1">
      <c r="A5747" s="4" t="s">
        <v>6781</v>
      </c>
      <c r="B5747" s="4" t="s">
        <v>80</v>
      </c>
      <c r="C5747" s="4" t="s">
        <v>201</v>
      </c>
      <c r="D5747" s="4" t="s">
        <v>64</v>
      </c>
      <c r="E5747" s="4" t="s">
        <v>907</v>
      </c>
      <c r="F5747" s="11">
        <v>44224</v>
      </c>
      <c r="G5747" s="4">
        <v>1</v>
      </c>
      <c r="H5747" s="4">
        <v>1351</v>
      </c>
      <c r="I5747" s="4">
        <f>VLOOKUP(Table_1[[#This Row],[Product ID]],[1]Products!$A:$D,3,0)</f>
        <v>1108</v>
      </c>
      <c r="J5747" s="4">
        <f>PRODUCT([2]Data!$G5747,[2]Data!$I5747)</f>
        <v>1108</v>
      </c>
      <c r="K5747" s="4">
        <f>PRODUCT([2]Data!$G5747,[2]Data!$H5747)</f>
        <v>1351</v>
      </c>
      <c r="L5747" s="4">
        <f>[2]Data!$K5747-[2]Data!$J5747</f>
        <v>243</v>
      </c>
      <c r="M5747" s="4" t="str">
        <f>VLOOKUP(Table_1[[#This Row],[Location ID]],[1]Locations!$A:$B,2,0)</f>
        <v>Oakland</v>
      </c>
      <c r="N5747" s="4" t="str">
        <f>VLOOKUP(Table_1[[#This Row],[Sales Person ID]],'[1]Sales People'!$A:$B,2,0)</f>
        <v>Scott Mason</v>
      </c>
      <c r="O5747" s="4" t="str">
        <f>VLOOKUP(Table_1[[#This Row],[Customer ID]],[1]Customers!$A:$B,2,0)</f>
        <v>Eric Bradley</v>
      </c>
      <c r="P5747" s="5">
        <f>WEEKDAY([2]Data!$F5747)</f>
        <v>5</v>
      </c>
      <c r="Q5747" s="4">
        <f>MONTH([2]Data!$F5747)</f>
        <v>1</v>
      </c>
      <c r="R5747" s="4">
        <f>YEAR([2]Data!$F5747)</f>
        <v>2021</v>
      </c>
    </row>
    <row r="5748" spans="1:18" ht="15.75" customHeight="1">
      <c r="A5748" s="4" t="s">
        <v>6782</v>
      </c>
      <c r="B5748" s="4" t="s">
        <v>246</v>
      </c>
      <c r="C5748" s="4" t="s">
        <v>68</v>
      </c>
      <c r="D5748" s="4" t="s">
        <v>236</v>
      </c>
      <c r="E5748" s="4" t="s">
        <v>436</v>
      </c>
      <c r="F5748" s="11">
        <v>44268</v>
      </c>
      <c r="G5748" s="4">
        <v>1</v>
      </c>
      <c r="H5748" s="4">
        <v>1887</v>
      </c>
      <c r="I5748" s="4">
        <f>VLOOKUP(Table_1[[#This Row],[Product ID]],[1]Products!$A:$D,3,0)</f>
        <v>1378</v>
      </c>
      <c r="J5748" s="4">
        <f>PRODUCT([2]Data!$G5748,[2]Data!$I5748)</f>
        <v>1378</v>
      </c>
      <c r="K5748" s="4">
        <f>PRODUCT([2]Data!$G5748,[2]Data!$H5748)</f>
        <v>1887</v>
      </c>
      <c r="L5748" s="4">
        <f>[2]Data!$K5748-[2]Data!$J5748</f>
        <v>509</v>
      </c>
      <c r="M5748" s="4" t="str">
        <f>VLOOKUP(Table_1[[#This Row],[Location ID]],[1]Locations!$A:$B,2,0)</f>
        <v>Thousand Oaks</v>
      </c>
      <c r="N5748" s="4" t="str">
        <f>VLOOKUP(Table_1[[#This Row],[Sales Person ID]],'[1]Sales People'!$A:$B,2,0)</f>
        <v>Andrew Bowman</v>
      </c>
      <c r="O5748" s="4" t="str">
        <f>VLOOKUP(Table_1[[#This Row],[Customer ID]],[1]Customers!$A:$B,2,0)</f>
        <v>Terry Payne</v>
      </c>
      <c r="P5748" s="5">
        <f>WEEKDAY([2]Data!$F5748)</f>
        <v>7</v>
      </c>
      <c r="Q5748" s="4">
        <f>MONTH([2]Data!$F5748)</f>
        <v>3</v>
      </c>
      <c r="R5748" s="4">
        <f>YEAR([2]Data!$F5748)</f>
        <v>2021</v>
      </c>
    </row>
    <row r="5749" spans="1:18" ht="15.75" customHeight="1">
      <c r="A5749" s="4" t="s">
        <v>6783</v>
      </c>
      <c r="B5749" s="4" t="s">
        <v>336</v>
      </c>
      <c r="C5749" s="4" t="s">
        <v>106</v>
      </c>
      <c r="D5749" s="4" t="s">
        <v>51</v>
      </c>
      <c r="E5749" s="4" t="s">
        <v>1109</v>
      </c>
      <c r="F5749" s="11">
        <v>44243</v>
      </c>
      <c r="G5749" s="4">
        <v>1</v>
      </c>
      <c r="H5749" s="4">
        <v>1526</v>
      </c>
      <c r="I5749" s="4">
        <f>VLOOKUP(Table_1[[#This Row],[Product ID]],[1]Products!$A:$D,3,0)</f>
        <v>1251</v>
      </c>
      <c r="J5749" s="4">
        <f>PRODUCT([2]Data!$G5749,[2]Data!$I5749)</f>
        <v>1251</v>
      </c>
      <c r="K5749" s="4">
        <f>PRODUCT([2]Data!$G5749,[2]Data!$H5749)</f>
        <v>1526</v>
      </c>
      <c r="L5749" s="4">
        <f>[2]Data!$K5749-[2]Data!$J5749</f>
        <v>275</v>
      </c>
      <c r="M5749" s="4" t="str">
        <f>VLOOKUP(Table_1[[#This Row],[Location ID]],[1]Locations!$A:$B,2,0)</f>
        <v>Fullerton</v>
      </c>
      <c r="N5749" s="4" t="str">
        <f>VLOOKUP(Table_1[[#This Row],[Sales Person ID]],'[1]Sales People'!$A:$B,2,0)</f>
        <v>Brian Hansen</v>
      </c>
      <c r="O5749" s="4" t="str">
        <f>VLOOKUP(Table_1[[#This Row],[Customer ID]],[1]Customers!$A:$B,2,0)</f>
        <v>Jeremy Allen</v>
      </c>
      <c r="P5749" s="5">
        <f>WEEKDAY([2]Data!$F5749)</f>
        <v>3</v>
      </c>
      <c r="Q5749" s="4">
        <f>MONTH([2]Data!$F5749)</f>
        <v>2</v>
      </c>
      <c r="R5749" s="4">
        <f>YEAR([2]Data!$F5749)</f>
        <v>2021</v>
      </c>
    </row>
    <row r="5750" spans="1:18" ht="15.75" customHeight="1">
      <c r="A5750" s="4" t="s">
        <v>6784</v>
      </c>
      <c r="B5750" s="4" t="s">
        <v>468</v>
      </c>
      <c r="C5750" s="4" t="s">
        <v>131</v>
      </c>
      <c r="D5750" s="4" t="s">
        <v>91</v>
      </c>
      <c r="E5750" s="4" t="s">
        <v>775</v>
      </c>
      <c r="F5750" s="11">
        <v>44243</v>
      </c>
      <c r="G5750" s="4">
        <v>4</v>
      </c>
      <c r="H5750" s="4">
        <v>947</v>
      </c>
      <c r="I5750" s="4">
        <f>VLOOKUP(Table_1[[#This Row],[Product ID]],[1]Products!$A:$D,3,0)</f>
        <v>786</v>
      </c>
      <c r="J5750" s="4">
        <f>PRODUCT([2]Data!$G5750,[2]Data!$I5750)</f>
        <v>3144</v>
      </c>
      <c r="K5750" s="4">
        <f>PRODUCT([2]Data!$G5750,[2]Data!$H5750)</f>
        <v>3788</v>
      </c>
      <c r="L5750" s="4">
        <f>[2]Data!$K5750-[2]Data!$J5750</f>
        <v>644</v>
      </c>
      <c r="M5750" s="4" t="str">
        <f>VLOOKUP(Table_1[[#This Row],[Location ID]],[1]Locations!$A:$B,2,0)</f>
        <v>Elk Grove</v>
      </c>
      <c r="N5750" s="4" t="str">
        <f>VLOOKUP(Table_1[[#This Row],[Sales Person ID]],'[1]Sales People'!$A:$B,2,0)</f>
        <v>Henry Nelson</v>
      </c>
      <c r="O5750" s="4" t="str">
        <f>VLOOKUP(Table_1[[#This Row],[Customer ID]],[1]Customers!$A:$B,2,0)</f>
        <v>Ronald Bradley</v>
      </c>
      <c r="P5750" s="5">
        <f>WEEKDAY([2]Data!$F5750)</f>
        <v>3</v>
      </c>
      <c r="Q5750" s="4">
        <f>MONTH([2]Data!$F5750)</f>
        <v>2</v>
      </c>
      <c r="R5750" s="4">
        <f>YEAR([2]Data!$F5750)</f>
        <v>2021</v>
      </c>
    </row>
    <row r="5751" spans="1:18" ht="15.75" customHeight="1">
      <c r="A5751" s="4" t="s">
        <v>6785</v>
      </c>
      <c r="B5751" s="4" t="s">
        <v>548</v>
      </c>
      <c r="C5751" s="4" t="s">
        <v>101</v>
      </c>
      <c r="D5751" s="4" t="s">
        <v>60</v>
      </c>
      <c r="E5751" s="4" t="s">
        <v>731</v>
      </c>
      <c r="F5751" s="11">
        <v>44212</v>
      </c>
      <c r="G5751" s="4">
        <v>4</v>
      </c>
      <c r="H5751" s="4">
        <v>556</v>
      </c>
      <c r="I5751" s="4">
        <f>VLOOKUP(Table_1[[#This Row],[Product ID]],[1]Products!$A:$D,3,0)</f>
        <v>395</v>
      </c>
      <c r="J5751" s="4">
        <f>PRODUCT([2]Data!$G5751,[2]Data!$I5751)</f>
        <v>1580</v>
      </c>
      <c r="K5751" s="4">
        <f>PRODUCT([2]Data!$G5751,[2]Data!$H5751)</f>
        <v>2224</v>
      </c>
      <c r="L5751" s="4">
        <f>[2]Data!$K5751-[2]Data!$J5751</f>
        <v>644</v>
      </c>
      <c r="M5751" s="4" t="str">
        <f>VLOOKUP(Table_1[[#This Row],[Location ID]],[1]Locations!$A:$B,2,0)</f>
        <v>Irvine</v>
      </c>
      <c r="N5751" s="4" t="str">
        <f>VLOOKUP(Table_1[[#This Row],[Sales Person ID]],'[1]Sales People'!$A:$B,2,0)</f>
        <v>Walter Cook</v>
      </c>
      <c r="O5751" s="4" t="str">
        <f>VLOOKUP(Table_1[[#This Row],[Customer ID]],[1]Customers!$A:$B,2,0)</f>
        <v>Adam White</v>
      </c>
      <c r="P5751" s="5">
        <f>WEEKDAY([2]Data!$F5751)</f>
        <v>7</v>
      </c>
      <c r="Q5751" s="4">
        <f>MONTH([2]Data!$F5751)</f>
        <v>1</v>
      </c>
      <c r="R5751" s="4">
        <f>YEAR([2]Data!$F5751)</f>
        <v>2021</v>
      </c>
    </row>
    <row r="5752" spans="1:18" ht="15.75" customHeight="1">
      <c r="A5752" s="4" t="s">
        <v>6786</v>
      </c>
      <c r="B5752" s="4" t="s">
        <v>381</v>
      </c>
      <c r="C5752" s="4" t="s">
        <v>116</v>
      </c>
      <c r="D5752" s="4" t="s">
        <v>170</v>
      </c>
      <c r="E5752" s="4" t="s">
        <v>1061</v>
      </c>
      <c r="F5752" s="11">
        <v>44248</v>
      </c>
      <c r="G5752" s="4">
        <v>2</v>
      </c>
      <c r="H5752" s="4">
        <v>771</v>
      </c>
      <c r="I5752" s="4">
        <f>VLOOKUP(Table_1[[#This Row],[Product ID]],[1]Products!$A:$D,3,0)</f>
        <v>648</v>
      </c>
      <c r="J5752" s="4">
        <f>PRODUCT([2]Data!$G5752,[2]Data!$I5752)</f>
        <v>1296</v>
      </c>
      <c r="K5752" s="4">
        <f>PRODUCT([2]Data!$G5752,[2]Data!$H5752)</f>
        <v>1542</v>
      </c>
      <c r="L5752" s="4">
        <f>[2]Data!$K5752-[2]Data!$J5752</f>
        <v>246</v>
      </c>
      <c r="M5752" s="4" t="str">
        <f>VLOOKUP(Table_1[[#This Row],[Location ID]],[1]Locations!$A:$B,2,0)</f>
        <v>Daly City</v>
      </c>
      <c r="N5752" s="4" t="str">
        <f>VLOOKUP(Table_1[[#This Row],[Sales Person ID]],'[1]Sales People'!$A:$B,2,0)</f>
        <v>Bobby Russell</v>
      </c>
      <c r="O5752" s="4" t="str">
        <f>VLOOKUP(Table_1[[#This Row],[Customer ID]],[1]Customers!$A:$B,2,0)</f>
        <v>Aaron Moreno</v>
      </c>
      <c r="P5752" s="5">
        <f>WEEKDAY([2]Data!$F5752)</f>
        <v>1</v>
      </c>
      <c r="Q5752" s="4">
        <f>MONTH([2]Data!$F5752)</f>
        <v>2</v>
      </c>
      <c r="R5752" s="4">
        <f>YEAR([2]Data!$F5752)</f>
        <v>2021</v>
      </c>
    </row>
    <row r="5753" spans="1:18" ht="15.75" customHeight="1">
      <c r="A5753" s="4" t="s">
        <v>6787</v>
      </c>
      <c r="B5753" s="4" t="s">
        <v>218</v>
      </c>
      <c r="C5753" s="4" t="s">
        <v>20</v>
      </c>
      <c r="D5753" s="4" t="s">
        <v>261</v>
      </c>
      <c r="E5753" s="4" t="s">
        <v>357</v>
      </c>
      <c r="F5753" s="11">
        <v>44251</v>
      </c>
      <c r="G5753" s="4">
        <v>3</v>
      </c>
      <c r="H5753" s="4">
        <v>2464</v>
      </c>
      <c r="I5753" s="4">
        <f>VLOOKUP(Table_1[[#This Row],[Product ID]],[1]Products!$A:$D,3,0)</f>
        <v>1774</v>
      </c>
      <c r="J5753" s="4">
        <f>PRODUCT([2]Data!$G5753,[2]Data!$I5753)</f>
        <v>5322</v>
      </c>
      <c r="K5753" s="4">
        <f>PRODUCT([2]Data!$G5753,[2]Data!$H5753)</f>
        <v>7392</v>
      </c>
      <c r="L5753" s="4">
        <f>[2]Data!$K5753-[2]Data!$J5753</f>
        <v>2070</v>
      </c>
      <c r="M5753" s="4" t="str">
        <f>VLOOKUP(Table_1[[#This Row],[Location ID]],[1]Locations!$A:$B,2,0)</f>
        <v>San Mateo</v>
      </c>
      <c r="N5753" s="4" t="str">
        <f>VLOOKUP(Table_1[[#This Row],[Sales Person ID]],'[1]Sales People'!$A:$B,2,0)</f>
        <v>Martin Carr</v>
      </c>
      <c r="O5753" s="4" t="str">
        <f>VLOOKUP(Table_1[[#This Row],[Customer ID]],[1]Customers!$A:$B,2,0)</f>
        <v>Eugene Cunningham</v>
      </c>
      <c r="P5753" s="5">
        <f>WEEKDAY([2]Data!$F5753)</f>
        <v>4</v>
      </c>
      <c r="Q5753" s="4">
        <f>MONTH([2]Data!$F5753)</f>
        <v>2</v>
      </c>
      <c r="R5753" s="4">
        <f>YEAR([2]Data!$F5753)</f>
        <v>2021</v>
      </c>
    </row>
    <row r="5754" spans="1:18" ht="15.75" customHeight="1">
      <c r="A5754" s="4" t="s">
        <v>6788</v>
      </c>
      <c r="B5754" s="4" t="s">
        <v>196</v>
      </c>
      <c r="C5754" s="4" t="s">
        <v>538</v>
      </c>
      <c r="D5754" s="4" t="s">
        <v>86</v>
      </c>
      <c r="E5754" s="4" t="s">
        <v>1775</v>
      </c>
      <c r="F5754" s="11">
        <v>44238</v>
      </c>
      <c r="G5754" s="4">
        <v>2</v>
      </c>
      <c r="H5754" s="4">
        <v>667</v>
      </c>
      <c r="I5754" s="4">
        <f>VLOOKUP(Table_1[[#This Row],[Product ID]],[1]Products!$A:$D,3,0)</f>
        <v>387</v>
      </c>
      <c r="J5754" s="4">
        <f>PRODUCT([2]Data!$G5754,[2]Data!$I5754)</f>
        <v>774</v>
      </c>
      <c r="K5754" s="4">
        <f>PRODUCT([2]Data!$G5754,[2]Data!$H5754)</f>
        <v>1334</v>
      </c>
      <c r="L5754" s="4">
        <f>[2]Data!$K5754-[2]Data!$J5754</f>
        <v>560</v>
      </c>
      <c r="M5754" s="4" t="str">
        <f>VLOOKUP(Table_1[[#This Row],[Location ID]],[1]Locations!$A:$B,2,0)</f>
        <v>Stockton</v>
      </c>
      <c r="N5754" s="4" t="str">
        <f>VLOOKUP(Table_1[[#This Row],[Sales Person ID]],'[1]Sales People'!$A:$B,2,0)</f>
        <v>Roger Robertson</v>
      </c>
      <c r="O5754" s="4" t="str">
        <f>VLOOKUP(Table_1[[#This Row],[Customer ID]],[1]Customers!$A:$B,2,0)</f>
        <v>Ralph Cooper</v>
      </c>
      <c r="P5754" s="5">
        <f>WEEKDAY([2]Data!$F5754)</f>
        <v>5</v>
      </c>
      <c r="Q5754" s="4">
        <f>MONTH([2]Data!$F5754)</f>
        <v>2</v>
      </c>
      <c r="R5754" s="4">
        <f>YEAR([2]Data!$F5754)</f>
        <v>2021</v>
      </c>
    </row>
    <row r="5755" spans="1:18" ht="15.75" customHeight="1">
      <c r="A5755" s="4" t="s">
        <v>6789</v>
      </c>
      <c r="B5755" s="4" t="s">
        <v>1160</v>
      </c>
      <c r="C5755" s="4" t="s">
        <v>63</v>
      </c>
      <c r="D5755" s="4" t="s">
        <v>69</v>
      </c>
      <c r="E5755" s="4" t="s">
        <v>2770</v>
      </c>
      <c r="F5755" s="11">
        <v>44201</v>
      </c>
      <c r="G5755" s="4">
        <v>3</v>
      </c>
      <c r="H5755" s="4">
        <v>847</v>
      </c>
      <c r="I5755" s="4">
        <f>VLOOKUP(Table_1[[#This Row],[Product ID]],[1]Products!$A:$D,3,0)</f>
        <v>534</v>
      </c>
      <c r="J5755" s="4">
        <f>PRODUCT([2]Data!$G5755,[2]Data!$I5755)</f>
        <v>1602</v>
      </c>
      <c r="K5755" s="4">
        <f>PRODUCT([2]Data!$G5755,[2]Data!$H5755)</f>
        <v>2541</v>
      </c>
      <c r="L5755" s="4">
        <f>[2]Data!$K5755-[2]Data!$J5755</f>
        <v>939</v>
      </c>
      <c r="M5755" s="4" t="str">
        <f>VLOOKUP(Table_1[[#This Row],[Location ID]],[1]Locations!$A:$B,2,0)</f>
        <v>Pasadena</v>
      </c>
      <c r="N5755" s="4" t="str">
        <f>VLOOKUP(Table_1[[#This Row],[Sales Person ID]],'[1]Sales People'!$A:$B,2,0)</f>
        <v>Christopher Tucker</v>
      </c>
      <c r="O5755" s="4" t="str">
        <f>VLOOKUP(Table_1[[#This Row],[Customer ID]],[1]Customers!$A:$B,2,0)</f>
        <v>Donald Morris</v>
      </c>
      <c r="P5755" s="5">
        <f>WEEKDAY([2]Data!$F5755)</f>
        <v>3</v>
      </c>
      <c r="Q5755" s="4">
        <f>MONTH([2]Data!$F5755)</f>
        <v>1</v>
      </c>
      <c r="R5755" s="4">
        <f>YEAR([2]Data!$F5755)</f>
        <v>2021</v>
      </c>
    </row>
    <row r="5756" spans="1:18" ht="15.75" customHeight="1">
      <c r="A5756" s="4" t="s">
        <v>6790</v>
      </c>
      <c r="B5756" s="4" t="s">
        <v>614</v>
      </c>
      <c r="C5756" s="4" t="s">
        <v>201</v>
      </c>
      <c r="D5756" s="4" t="s">
        <v>309</v>
      </c>
      <c r="E5756" s="4" t="s">
        <v>2262</v>
      </c>
      <c r="F5756" s="11">
        <v>44244</v>
      </c>
      <c r="G5756" s="4">
        <v>4</v>
      </c>
      <c r="H5756" s="4">
        <v>2495</v>
      </c>
      <c r="I5756" s="4">
        <f>VLOOKUP(Table_1[[#This Row],[Product ID]],[1]Products!$A:$D,3,0)</f>
        <v>1896</v>
      </c>
      <c r="J5756" s="4">
        <f>PRODUCT([2]Data!$G5756,[2]Data!$I5756)</f>
        <v>7584</v>
      </c>
      <c r="K5756" s="4">
        <f>PRODUCT([2]Data!$G5756,[2]Data!$H5756)</f>
        <v>9980</v>
      </c>
      <c r="L5756" s="4">
        <f>[2]Data!$K5756-[2]Data!$J5756</f>
        <v>2396</v>
      </c>
      <c r="M5756" s="4" t="str">
        <f>VLOOKUP(Table_1[[#This Row],[Location ID]],[1]Locations!$A:$B,2,0)</f>
        <v>Oakland</v>
      </c>
      <c r="N5756" s="4" t="str">
        <f>VLOOKUP(Table_1[[#This Row],[Sales Person ID]],'[1]Sales People'!$A:$B,2,0)</f>
        <v>Kenneth Fields</v>
      </c>
      <c r="O5756" s="4" t="str">
        <f>VLOOKUP(Table_1[[#This Row],[Customer ID]],[1]Customers!$A:$B,2,0)</f>
        <v>Timothy Bowman</v>
      </c>
      <c r="P5756" s="5">
        <f>WEEKDAY([2]Data!$F5756)</f>
        <v>4</v>
      </c>
      <c r="Q5756" s="4">
        <f>MONTH([2]Data!$F5756)</f>
        <v>2</v>
      </c>
      <c r="R5756" s="4">
        <f>YEAR([2]Data!$F5756)</f>
        <v>2021</v>
      </c>
    </row>
    <row r="5757" spans="1:18" ht="15.75" customHeight="1">
      <c r="A5757" s="4" t="s">
        <v>6791</v>
      </c>
      <c r="B5757" s="4" t="s">
        <v>363</v>
      </c>
      <c r="C5757" s="4" t="s">
        <v>397</v>
      </c>
      <c r="D5757" s="4" t="s">
        <v>261</v>
      </c>
      <c r="E5757" s="4" t="s">
        <v>1174</v>
      </c>
      <c r="F5757" s="11">
        <v>44233</v>
      </c>
      <c r="G5757" s="4">
        <v>1</v>
      </c>
      <c r="H5757" s="4">
        <v>203</v>
      </c>
      <c r="I5757" s="4">
        <f>VLOOKUP(Table_1[[#This Row],[Product ID]],[1]Products!$A:$D,3,0)</f>
        <v>154</v>
      </c>
      <c r="J5757" s="4">
        <f>PRODUCT([2]Data!$G5757,[2]Data!$I5757)</f>
        <v>154</v>
      </c>
      <c r="K5757" s="4">
        <f>PRODUCT([2]Data!$G5757,[2]Data!$H5757)</f>
        <v>203</v>
      </c>
      <c r="L5757" s="4">
        <f>[2]Data!$K5757-[2]Data!$J5757</f>
        <v>49</v>
      </c>
      <c r="M5757" s="4" t="str">
        <f>VLOOKUP(Table_1[[#This Row],[Location ID]],[1]Locations!$A:$B,2,0)</f>
        <v>Carlsbad</v>
      </c>
      <c r="N5757" s="4" t="str">
        <f>VLOOKUP(Table_1[[#This Row],[Sales Person ID]],'[1]Sales People'!$A:$B,2,0)</f>
        <v>Martin Carr</v>
      </c>
      <c r="O5757" s="4" t="str">
        <f>VLOOKUP(Table_1[[#This Row],[Customer ID]],[1]Customers!$A:$B,2,0)</f>
        <v>Randy Simpson</v>
      </c>
      <c r="P5757" s="5">
        <f>WEEKDAY([2]Data!$F5757)</f>
        <v>7</v>
      </c>
      <c r="Q5757" s="4">
        <f>MONTH([2]Data!$F5757)</f>
        <v>2</v>
      </c>
      <c r="R5757" s="4">
        <f>YEAR([2]Data!$F5757)</f>
        <v>2021</v>
      </c>
    </row>
    <row r="5758" spans="1:18" ht="15.75" customHeight="1">
      <c r="A5758" s="4" t="s">
        <v>6792</v>
      </c>
      <c r="B5758" s="4" t="s">
        <v>637</v>
      </c>
      <c r="C5758" s="4" t="s">
        <v>742</v>
      </c>
      <c r="D5758" s="4" t="s">
        <v>236</v>
      </c>
      <c r="E5758" s="4" t="s">
        <v>1616</v>
      </c>
      <c r="F5758" s="11">
        <v>44268</v>
      </c>
      <c r="G5758" s="4">
        <v>2</v>
      </c>
      <c r="H5758" s="4">
        <v>584</v>
      </c>
      <c r="I5758" s="4">
        <f>VLOOKUP(Table_1[[#This Row],[Product ID]],[1]Products!$A:$D,3,0)</f>
        <v>420</v>
      </c>
      <c r="J5758" s="4">
        <f>PRODUCT([2]Data!$G5758,[2]Data!$I5758)</f>
        <v>840</v>
      </c>
      <c r="K5758" s="4">
        <f>PRODUCT([2]Data!$G5758,[2]Data!$H5758)</f>
        <v>1168</v>
      </c>
      <c r="L5758" s="4">
        <f>[2]Data!$K5758-[2]Data!$J5758</f>
        <v>328</v>
      </c>
      <c r="M5758" s="4" t="str">
        <f>VLOOKUP(Table_1[[#This Row],[Location ID]],[1]Locations!$A:$B,2,0)</f>
        <v>Costa Mesa</v>
      </c>
      <c r="N5758" s="4" t="str">
        <f>VLOOKUP(Table_1[[#This Row],[Sales Person ID]],'[1]Sales People'!$A:$B,2,0)</f>
        <v>Andrew Bowman</v>
      </c>
      <c r="O5758" s="4" t="str">
        <f>VLOOKUP(Table_1[[#This Row],[Customer ID]],[1]Customers!$A:$B,2,0)</f>
        <v>Phillip Morrison</v>
      </c>
      <c r="P5758" s="5">
        <f>WEEKDAY([2]Data!$F5758)</f>
        <v>7</v>
      </c>
      <c r="Q5758" s="4">
        <f>MONTH([2]Data!$F5758)</f>
        <v>3</v>
      </c>
      <c r="R5758" s="4">
        <f>YEAR([2]Data!$F5758)</f>
        <v>2021</v>
      </c>
    </row>
    <row r="5759" spans="1:18" ht="15.75" customHeight="1">
      <c r="A5759" s="4" t="s">
        <v>6793</v>
      </c>
      <c r="B5759" s="4" t="s">
        <v>200</v>
      </c>
      <c r="C5759" s="4" t="s">
        <v>742</v>
      </c>
      <c r="D5759" s="4" t="s">
        <v>424</v>
      </c>
      <c r="E5759" s="4" t="s">
        <v>158</v>
      </c>
      <c r="F5759" s="11">
        <v>44218</v>
      </c>
      <c r="G5759" s="4">
        <v>1</v>
      </c>
      <c r="H5759" s="4">
        <v>1783</v>
      </c>
      <c r="I5759" s="4">
        <f>VLOOKUP(Table_1[[#This Row],[Product ID]],[1]Products!$A:$D,3,0)</f>
        <v>1516</v>
      </c>
      <c r="J5759" s="4">
        <f>PRODUCT([2]Data!$G5759,[2]Data!$I5759)</f>
        <v>1516</v>
      </c>
      <c r="K5759" s="4">
        <f>PRODUCT([2]Data!$G5759,[2]Data!$H5759)</f>
        <v>1783</v>
      </c>
      <c r="L5759" s="4">
        <f>[2]Data!$K5759-[2]Data!$J5759</f>
        <v>267</v>
      </c>
      <c r="M5759" s="4" t="str">
        <f>VLOOKUP(Table_1[[#This Row],[Location ID]],[1]Locations!$A:$B,2,0)</f>
        <v>Costa Mesa</v>
      </c>
      <c r="N5759" s="4" t="str">
        <f>VLOOKUP(Table_1[[#This Row],[Sales Person ID]],'[1]Sales People'!$A:$B,2,0)</f>
        <v>Kenneth Bradley</v>
      </c>
      <c r="O5759" s="4" t="str">
        <f>VLOOKUP(Table_1[[#This Row],[Customer ID]],[1]Customers!$A:$B,2,0)</f>
        <v>Steven Owens</v>
      </c>
      <c r="P5759" s="5">
        <f>WEEKDAY([2]Data!$F5759)</f>
        <v>6</v>
      </c>
      <c r="Q5759" s="4">
        <f>MONTH([2]Data!$F5759)</f>
        <v>1</v>
      </c>
      <c r="R5759" s="4">
        <f>YEAR([2]Data!$F5759)</f>
        <v>2021</v>
      </c>
    </row>
    <row r="5760" spans="1:18" ht="15.75" customHeight="1">
      <c r="A5760" s="4" t="s">
        <v>6794</v>
      </c>
      <c r="B5760" s="4" t="s">
        <v>49</v>
      </c>
      <c r="C5760" s="4" t="s">
        <v>25</v>
      </c>
      <c r="D5760" s="4" t="s">
        <v>181</v>
      </c>
      <c r="E5760" s="4" t="s">
        <v>1445</v>
      </c>
      <c r="F5760" s="11">
        <v>44211</v>
      </c>
      <c r="G5760" s="4">
        <v>4</v>
      </c>
      <c r="H5760" s="4">
        <v>2283</v>
      </c>
      <c r="I5760" s="4">
        <f>VLOOKUP(Table_1[[#This Row],[Product ID]],[1]Products!$A:$D,3,0)</f>
        <v>1484</v>
      </c>
      <c r="J5760" s="4">
        <f>PRODUCT([2]Data!$G5760,[2]Data!$I5760)</f>
        <v>5936</v>
      </c>
      <c r="K5760" s="4">
        <f>PRODUCT([2]Data!$G5760,[2]Data!$H5760)</f>
        <v>9132</v>
      </c>
      <c r="L5760" s="4">
        <f>[2]Data!$K5760-[2]Data!$J5760</f>
        <v>3196</v>
      </c>
      <c r="M5760" s="4" t="str">
        <f>VLOOKUP(Table_1[[#This Row],[Location ID]],[1]Locations!$A:$B,2,0)</f>
        <v>Santa Clarita</v>
      </c>
      <c r="N5760" s="4" t="str">
        <f>VLOOKUP(Table_1[[#This Row],[Sales Person ID]],'[1]Sales People'!$A:$B,2,0)</f>
        <v>Sean Miller</v>
      </c>
      <c r="O5760" s="4" t="str">
        <f>VLOOKUP(Table_1[[#This Row],[Customer ID]],[1]Customers!$A:$B,2,0)</f>
        <v>Raymond Alexander</v>
      </c>
      <c r="P5760" s="5">
        <f>WEEKDAY([2]Data!$F5760)</f>
        <v>6</v>
      </c>
      <c r="Q5760" s="4">
        <f>MONTH([2]Data!$F5760)</f>
        <v>1</v>
      </c>
      <c r="R5760" s="4">
        <f>YEAR([2]Data!$F5760)</f>
        <v>2021</v>
      </c>
    </row>
    <row r="5761" spans="1:18" ht="15.75" customHeight="1">
      <c r="A5761" s="4" t="s">
        <v>6795</v>
      </c>
      <c r="B5761" s="4" t="s">
        <v>419</v>
      </c>
      <c r="C5761" s="4" t="s">
        <v>126</v>
      </c>
      <c r="D5761" s="4" t="s">
        <v>147</v>
      </c>
      <c r="E5761" s="4" t="s">
        <v>1255</v>
      </c>
      <c r="F5761" s="11">
        <v>44238</v>
      </c>
      <c r="G5761" s="4">
        <v>2</v>
      </c>
      <c r="H5761" s="4">
        <v>1405</v>
      </c>
      <c r="I5761" s="4">
        <f>VLOOKUP(Table_1[[#This Row],[Product ID]],[1]Products!$A:$D,3,0)</f>
        <v>1054</v>
      </c>
      <c r="J5761" s="4">
        <f>PRODUCT([2]Data!$G5761,[2]Data!$I5761)</f>
        <v>2108</v>
      </c>
      <c r="K5761" s="4">
        <f>PRODUCT([2]Data!$G5761,[2]Data!$H5761)</f>
        <v>2810</v>
      </c>
      <c r="L5761" s="4">
        <f>[2]Data!$K5761-[2]Data!$J5761</f>
        <v>702</v>
      </c>
      <c r="M5761" s="4" t="str">
        <f>VLOOKUP(Table_1[[#This Row],[Location ID]],[1]Locations!$A:$B,2,0)</f>
        <v>Glendale</v>
      </c>
      <c r="N5761" s="4" t="str">
        <f>VLOOKUP(Table_1[[#This Row],[Sales Person ID]],'[1]Sales People'!$A:$B,2,0)</f>
        <v>Clarence Fox</v>
      </c>
      <c r="O5761" s="4" t="str">
        <f>VLOOKUP(Table_1[[#This Row],[Customer ID]],[1]Customers!$A:$B,2,0)</f>
        <v>Jesse Garrett</v>
      </c>
      <c r="P5761" s="5">
        <f>WEEKDAY([2]Data!$F5761)</f>
        <v>5</v>
      </c>
      <c r="Q5761" s="4">
        <f>MONTH([2]Data!$F5761)</f>
        <v>2</v>
      </c>
      <c r="R5761" s="4">
        <f>YEAR([2]Data!$F5761)</f>
        <v>2021</v>
      </c>
    </row>
    <row r="5762" spans="1:18" ht="15.75" customHeight="1">
      <c r="A5762" s="4" t="s">
        <v>6796</v>
      </c>
      <c r="B5762" s="4" t="s">
        <v>446</v>
      </c>
      <c r="C5762" s="4" t="s">
        <v>206</v>
      </c>
      <c r="D5762" s="4" t="s">
        <v>309</v>
      </c>
      <c r="E5762" s="4" t="s">
        <v>867</v>
      </c>
      <c r="F5762" s="11">
        <v>44251</v>
      </c>
      <c r="G5762" s="4">
        <v>1</v>
      </c>
      <c r="H5762" s="4">
        <v>2141</v>
      </c>
      <c r="I5762" s="4">
        <f>VLOOKUP(Table_1[[#This Row],[Product ID]],[1]Products!$A:$D,3,0)</f>
        <v>1777</v>
      </c>
      <c r="J5762" s="4">
        <f>PRODUCT([2]Data!$G5762,[2]Data!$I5762)</f>
        <v>1777</v>
      </c>
      <c r="K5762" s="4">
        <f>PRODUCT([2]Data!$G5762,[2]Data!$H5762)</f>
        <v>2141</v>
      </c>
      <c r="L5762" s="4">
        <f>[2]Data!$K5762-[2]Data!$J5762</f>
        <v>364</v>
      </c>
      <c r="M5762" s="4" t="str">
        <f>VLOOKUP(Table_1[[#This Row],[Location ID]],[1]Locations!$A:$B,2,0)</f>
        <v>Pomona</v>
      </c>
      <c r="N5762" s="4" t="str">
        <f>VLOOKUP(Table_1[[#This Row],[Sales Person ID]],'[1]Sales People'!$A:$B,2,0)</f>
        <v>Kenneth Fields</v>
      </c>
      <c r="O5762" s="4" t="str">
        <f>VLOOKUP(Table_1[[#This Row],[Customer ID]],[1]Customers!$A:$B,2,0)</f>
        <v>Jesse Wells</v>
      </c>
      <c r="P5762" s="5">
        <f>WEEKDAY([2]Data!$F5762)</f>
        <v>4</v>
      </c>
      <c r="Q5762" s="4">
        <f>MONTH([2]Data!$F5762)</f>
        <v>2</v>
      </c>
      <c r="R5762" s="4">
        <f>YEAR([2]Data!$F5762)</f>
        <v>2021</v>
      </c>
    </row>
    <row r="5763" spans="1:18" ht="15.75" customHeight="1">
      <c r="A5763" s="4" t="s">
        <v>6797</v>
      </c>
      <c r="B5763" s="4" t="s">
        <v>400</v>
      </c>
      <c r="C5763" s="4" t="s">
        <v>25</v>
      </c>
      <c r="D5763" s="4" t="s">
        <v>31</v>
      </c>
      <c r="E5763" s="4" t="s">
        <v>968</v>
      </c>
      <c r="F5763" s="11">
        <v>44252</v>
      </c>
      <c r="G5763" s="4">
        <v>1</v>
      </c>
      <c r="H5763" s="4">
        <v>1367</v>
      </c>
      <c r="I5763" s="4">
        <f>VLOOKUP(Table_1[[#This Row],[Product ID]],[1]Products!$A:$D,3,0)</f>
        <v>984</v>
      </c>
      <c r="J5763" s="4">
        <f>PRODUCT([2]Data!$G5763,[2]Data!$I5763)</f>
        <v>984</v>
      </c>
      <c r="K5763" s="4">
        <f>PRODUCT([2]Data!$G5763,[2]Data!$H5763)</f>
        <v>1367</v>
      </c>
      <c r="L5763" s="4">
        <f>[2]Data!$K5763-[2]Data!$J5763</f>
        <v>383</v>
      </c>
      <c r="M5763" s="4" t="str">
        <f>VLOOKUP(Table_1[[#This Row],[Location ID]],[1]Locations!$A:$B,2,0)</f>
        <v>Santa Clarita</v>
      </c>
      <c r="N5763" s="4" t="str">
        <f>VLOOKUP(Table_1[[#This Row],[Sales Person ID]],'[1]Sales People'!$A:$B,2,0)</f>
        <v>Joshua Cook</v>
      </c>
      <c r="O5763" s="4" t="str">
        <f>VLOOKUP(Table_1[[#This Row],[Customer ID]],[1]Customers!$A:$B,2,0)</f>
        <v>Robert Jackson</v>
      </c>
      <c r="P5763" s="5">
        <f>WEEKDAY([2]Data!$F5763)</f>
        <v>5</v>
      </c>
      <c r="Q5763" s="4">
        <f>MONTH([2]Data!$F5763)</f>
        <v>2</v>
      </c>
      <c r="R5763" s="4">
        <f>YEAR([2]Data!$F5763)</f>
        <v>2021</v>
      </c>
    </row>
    <row r="5764" spans="1:18" ht="15.75" customHeight="1">
      <c r="A5764" s="4" t="s">
        <v>6798</v>
      </c>
      <c r="B5764" s="4" t="s">
        <v>300</v>
      </c>
      <c r="C5764" s="4" t="s">
        <v>654</v>
      </c>
      <c r="D5764" s="4" t="s">
        <v>181</v>
      </c>
      <c r="E5764" s="4" t="s">
        <v>2325</v>
      </c>
      <c r="F5764" s="11">
        <v>44210</v>
      </c>
      <c r="G5764" s="4">
        <v>2</v>
      </c>
      <c r="H5764" s="4">
        <v>368</v>
      </c>
      <c r="I5764" s="4">
        <f>VLOOKUP(Table_1[[#This Row],[Product ID]],[1]Products!$A:$D,3,0)</f>
        <v>294</v>
      </c>
      <c r="J5764" s="4">
        <f>PRODUCT([2]Data!$G5764,[2]Data!$I5764)</f>
        <v>588</v>
      </c>
      <c r="K5764" s="4">
        <f>PRODUCT([2]Data!$G5764,[2]Data!$H5764)</f>
        <v>736</v>
      </c>
      <c r="L5764" s="4">
        <f>[2]Data!$K5764-[2]Data!$J5764</f>
        <v>148</v>
      </c>
      <c r="M5764" s="4" t="str">
        <f>VLOOKUP(Table_1[[#This Row],[Location ID]],[1]Locations!$A:$B,2,0)</f>
        <v>Hayward</v>
      </c>
      <c r="N5764" s="4" t="str">
        <f>VLOOKUP(Table_1[[#This Row],[Sales Person ID]],'[1]Sales People'!$A:$B,2,0)</f>
        <v>Sean Miller</v>
      </c>
      <c r="O5764" s="4" t="str">
        <f>VLOOKUP(Table_1[[#This Row],[Customer ID]],[1]Customers!$A:$B,2,0)</f>
        <v>Roger Miller</v>
      </c>
      <c r="P5764" s="5">
        <f>WEEKDAY([2]Data!$F5764)</f>
        <v>5</v>
      </c>
      <c r="Q5764" s="4">
        <f>MONTH([2]Data!$F5764)</f>
        <v>1</v>
      </c>
      <c r="R5764" s="4">
        <f>YEAR([2]Data!$F5764)</f>
        <v>2021</v>
      </c>
    </row>
    <row r="5765" spans="1:18" ht="15.75" customHeight="1">
      <c r="A5765" s="4" t="s">
        <v>6799</v>
      </c>
      <c r="B5765" s="4" t="s">
        <v>184</v>
      </c>
      <c r="C5765" s="4" t="s">
        <v>201</v>
      </c>
      <c r="D5765" s="4" t="s">
        <v>91</v>
      </c>
      <c r="E5765" s="4" t="s">
        <v>2652</v>
      </c>
      <c r="F5765" s="11">
        <v>44247</v>
      </c>
      <c r="G5765" s="4">
        <v>3</v>
      </c>
      <c r="H5765" s="4">
        <v>2005</v>
      </c>
      <c r="I5765" s="4">
        <f>VLOOKUP(Table_1[[#This Row],[Product ID]],[1]Products!$A:$D,3,0)</f>
        <v>1223</v>
      </c>
      <c r="J5765" s="4">
        <f>PRODUCT([2]Data!$G5765,[2]Data!$I5765)</f>
        <v>3669</v>
      </c>
      <c r="K5765" s="4">
        <f>PRODUCT([2]Data!$G5765,[2]Data!$H5765)</f>
        <v>6015</v>
      </c>
      <c r="L5765" s="4">
        <f>[2]Data!$K5765-[2]Data!$J5765</f>
        <v>2346</v>
      </c>
      <c r="M5765" s="4" t="str">
        <f>VLOOKUP(Table_1[[#This Row],[Location ID]],[1]Locations!$A:$B,2,0)</f>
        <v>Oakland</v>
      </c>
      <c r="N5765" s="4" t="str">
        <f>VLOOKUP(Table_1[[#This Row],[Sales Person ID]],'[1]Sales People'!$A:$B,2,0)</f>
        <v>Henry Nelson</v>
      </c>
      <c r="O5765" s="4" t="str">
        <f>VLOOKUP(Table_1[[#This Row],[Customer ID]],[1]Customers!$A:$B,2,0)</f>
        <v>Nicholas Hernandez</v>
      </c>
      <c r="P5765" s="5">
        <f>WEEKDAY([2]Data!$F5765)</f>
        <v>7</v>
      </c>
      <c r="Q5765" s="4">
        <f>MONTH([2]Data!$F5765)</f>
        <v>2</v>
      </c>
      <c r="R5765" s="4">
        <f>YEAR([2]Data!$F5765)</f>
        <v>2021</v>
      </c>
    </row>
    <row r="5766" spans="1:18" ht="15.75" customHeight="1">
      <c r="A5766" s="4" t="s">
        <v>6800</v>
      </c>
      <c r="B5766" s="4" t="s">
        <v>166</v>
      </c>
      <c r="C5766" s="4" t="s">
        <v>403</v>
      </c>
      <c r="D5766" s="4" t="s">
        <v>176</v>
      </c>
      <c r="E5766" s="4" t="s">
        <v>1469</v>
      </c>
      <c r="F5766" s="11">
        <v>44238</v>
      </c>
      <c r="G5766" s="4">
        <v>1</v>
      </c>
      <c r="H5766" s="4">
        <v>1353</v>
      </c>
      <c r="I5766" s="4">
        <f>VLOOKUP(Table_1[[#This Row],[Product ID]],[1]Products!$A:$D,3,0)</f>
        <v>947</v>
      </c>
      <c r="J5766" s="4">
        <f>PRODUCT([2]Data!$G5766,[2]Data!$I5766)</f>
        <v>947</v>
      </c>
      <c r="K5766" s="4">
        <f>PRODUCT([2]Data!$G5766,[2]Data!$H5766)</f>
        <v>1353</v>
      </c>
      <c r="L5766" s="4">
        <f>[2]Data!$K5766-[2]Data!$J5766</f>
        <v>406</v>
      </c>
      <c r="M5766" s="4" t="str">
        <f>VLOOKUP(Table_1[[#This Row],[Location ID]],[1]Locations!$A:$B,2,0)</f>
        <v>Visalia</v>
      </c>
      <c r="N5766" s="4" t="str">
        <f>VLOOKUP(Table_1[[#This Row],[Sales Person ID]],'[1]Sales People'!$A:$B,2,0)</f>
        <v>Joe Sims</v>
      </c>
      <c r="O5766" s="4" t="str">
        <f>VLOOKUP(Table_1[[#This Row],[Customer ID]],[1]Customers!$A:$B,2,0)</f>
        <v>Steve Miller</v>
      </c>
      <c r="P5766" s="5">
        <f>WEEKDAY([2]Data!$F5766)</f>
        <v>5</v>
      </c>
      <c r="Q5766" s="4">
        <f>MONTH([2]Data!$F5766)</f>
        <v>2</v>
      </c>
      <c r="R5766" s="4">
        <f>YEAR([2]Data!$F5766)</f>
        <v>2021</v>
      </c>
    </row>
    <row r="5767" spans="1:18" ht="15.75" customHeight="1">
      <c r="A5767" s="4" t="s">
        <v>6801</v>
      </c>
      <c r="B5767" s="4" t="s">
        <v>381</v>
      </c>
      <c r="C5767" s="4" t="s">
        <v>297</v>
      </c>
      <c r="D5767" s="4" t="s">
        <v>152</v>
      </c>
      <c r="E5767" s="4" t="s">
        <v>1225</v>
      </c>
      <c r="F5767" s="11">
        <v>44230</v>
      </c>
      <c r="G5767" s="4">
        <v>1</v>
      </c>
      <c r="H5767" s="4">
        <v>771</v>
      </c>
      <c r="I5767" s="4">
        <f>VLOOKUP(Table_1[[#This Row],[Product ID]],[1]Products!$A:$D,3,0)</f>
        <v>648</v>
      </c>
      <c r="J5767" s="4">
        <f>PRODUCT([2]Data!$G5767,[2]Data!$I5767)</f>
        <v>648</v>
      </c>
      <c r="K5767" s="4">
        <f>PRODUCT([2]Data!$G5767,[2]Data!$H5767)</f>
        <v>771</v>
      </c>
      <c r="L5767" s="4">
        <f>[2]Data!$K5767-[2]Data!$J5767</f>
        <v>123</v>
      </c>
      <c r="M5767" s="4" t="str">
        <f>VLOOKUP(Table_1[[#This Row],[Location ID]],[1]Locations!$A:$B,2,0)</f>
        <v>El Monte</v>
      </c>
      <c r="N5767" s="4" t="str">
        <f>VLOOKUP(Table_1[[#This Row],[Sales Person ID]],'[1]Sales People'!$A:$B,2,0)</f>
        <v>Arthur Mccoy</v>
      </c>
      <c r="O5767" s="4" t="str">
        <f>VLOOKUP(Table_1[[#This Row],[Customer ID]],[1]Customers!$A:$B,2,0)</f>
        <v>Matthew Lewis</v>
      </c>
      <c r="P5767" s="5">
        <f>WEEKDAY([2]Data!$F5767)</f>
        <v>4</v>
      </c>
      <c r="Q5767" s="4">
        <f>MONTH([2]Data!$F5767)</f>
        <v>2</v>
      </c>
      <c r="R5767" s="4">
        <f>YEAR([2]Data!$F5767)</f>
        <v>2021</v>
      </c>
    </row>
    <row r="5768" spans="1:18" ht="15.75" customHeight="1">
      <c r="A5768" s="4" t="s">
        <v>6802</v>
      </c>
      <c r="B5768" s="4" t="s">
        <v>372</v>
      </c>
      <c r="C5768" s="4" t="s">
        <v>101</v>
      </c>
      <c r="D5768" s="4" t="s">
        <v>261</v>
      </c>
      <c r="E5768" s="4" t="s">
        <v>840</v>
      </c>
      <c r="F5768" s="11">
        <v>44239</v>
      </c>
      <c r="G5768" s="4">
        <v>2</v>
      </c>
      <c r="H5768" s="4">
        <v>1338</v>
      </c>
      <c r="I5768" s="4">
        <f>VLOOKUP(Table_1[[#This Row],[Product ID]],[1]Products!$A:$D,3,0)</f>
        <v>682</v>
      </c>
      <c r="J5768" s="4">
        <f>PRODUCT([2]Data!$G5768,[2]Data!$I5768)</f>
        <v>1364</v>
      </c>
      <c r="K5768" s="4">
        <f>PRODUCT([2]Data!$G5768,[2]Data!$H5768)</f>
        <v>2676</v>
      </c>
      <c r="L5768" s="4">
        <f>[2]Data!$K5768-[2]Data!$J5768</f>
        <v>1312</v>
      </c>
      <c r="M5768" s="4" t="str">
        <f>VLOOKUP(Table_1[[#This Row],[Location ID]],[1]Locations!$A:$B,2,0)</f>
        <v>Irvine</v>
      </c>
      <c r="N5768" s="4" t="str">
        <f>VLOOKUP(Table_1[[#This Row],[Sales Person ID]],'[1]Sales People'!$A:$B,2,0)</f>
        <v>Martin Carr</v>
      </c>
      <c r="O5768" s="4" t="str">
        <f>VLOOKUP(Table_1[[#This Row],[Customer ID]],[1]Customers!$A:$B,2,0)</f>
        <v>Shawn Ray</v>
      </c>
      <c r="P5768" s="5">
        <f>WEEKDAY([2]Data!$F5768)</f>
        <v>6</v>
      </c>
      <c r="Q5768" s="4">
        <f>MONTH([2]Data!$F5768)</f>
        <v>2</v>
      </c>
      <c r="R5768" s="4">
        <f>YEAR([2]Data!$F5768)</f>
        <v>2021</v>
      </c>
    </row>
    <row r="5769" spans="1:18" ht="15.75" customHeight="1">
      <c r="A5769" s="4" t="s">
        <v>6803</v>
      </c>
      <c r="B5769" s="4" t="s">
        <v>49</v>
      </c>
      <c r="C5769" s="4" t="s">
        <v>391</v>
      </c>
      <c r="D5769" s="4" t="s">
        <v>227</v>
      </c>
      <c r="E5769" s="4" t="s">
        <v>1491</v>
      </c>
      <c r="F5769" s="11">
        <v>44221</v>
      </c>
      <c r="G5769" s="4">
        <v>4</v>
      </c>
      <c r="H5769" s="4">
        <v>2283</v>
      </c>
      <c r="I5769" s="4">
        <f>VLOOKUP(Table_1[[#This Row],[Product ID]],[1]Products!$A:$D,3,0)</f>
        <v>1484</v>
      </c>
      <c r="J5769" s="4">
        <f>PRODUCT([2]Data!$G5769,[2]Data!$I5769)</f>
        <v>5936</v>
      </c>
      <c r="K5769" s="4">
        <f>PRODUCT([2]Data!$G5769,[2]Data!$H5769)</f>
        <v>9132</v>
      </c>
      <c r="L5769" s="4">
        <f>[2]Data!$K5769-[2]Data!$J5769</f>
        <v>3196</v>
      </c>
      <c r="M5769" s="4" t="str">
        <f>VLOOKUP(Table_1[[#This Row],[Location ID]],[1]Locations!$A:$B,2,0)</f>
        <v>Los Angeles</v>
      </c>
      <c r="N5769" s="4" t="str">
        <f>VLOOKUP(Table_1[[#This Row],[Sales Person ID]],'[1]Sales People'!$A:$B,2,0)</f>
        <v>Ernest Wagner</v>
      </c>
      <c r="O5769" s="4" t="str">
        <f>VLOOKUP(Table_1[[#This Row],[Customer ID]],[1]Customers!$A:$B,2,0)</f>
        <v>Shawn Snyder</v>
      </c>
      <c r="P5769" s="5">
        <f>WEEKDAY([2]Data!$F5769)</f>
        <v>2</v>
      </c>
      <c r="Q5769" s="4">
        <f>MONTH([2]Data!$F5769)</f>
        <v>1</v>
      </c>
      <c r="R5769" s="4">
        <f>YEAR([2]Data!$F5769)</f>
        <v>2021</v>
      </c>
    </row>
    <row r="5770" spans="1:18" ht="15.75" customHeight="1">
      <c r="A5770" s="4" t="s">
        <v>6804</v>
      </c>
      <c r="B5770" s="4" t="s">
        <v>423</v>
      </c>
      <c r="C5770" s="4" t="s">
        <v>483</v>
      </c>
      <c r="D5770" s="4" t="s">
        <v>170</v>
      </c>
      <c r="E5770" s="4" t="s">
        <v>1198</v>
      </c>
      <c r="F5770" s="11">
        <v>44200</v>
      </c>
      <c r="G5770" s="4">
        <v>1</v>
      </c>
      <c r="H5770" s="4">
        <v>2396</v>
      </c>
      <c r="I5770" s="4">
        <f>VLOOKUP(Table_1[[#This Row],[Product ID]],[1]Products!$A:$D,3,0)</f>
        <v>1965</v>
      </c>
      <c r="J5770" s="4">
        <f>PRODUCT([2]Data!$G5770,[2]Data!$I5770)</f>
        <v>1965</v>
      </c>
      <c r="K5770" s="4">
        <f>PRODUCT([2]Data!$G5770,[2]Data!$H5770)</f>
        <v>2396</v>
      </c>
      <c r="L5770" s="4">
        <f>[2]Data!$K5770-[2]Data!$J5770</f>
        <v>431</v>
      </c>
      <c r="M5770" s="4" t="str">
        <f>VLOOKUP(Table_1[[#This Row],[Location ID]],[1]Locations!$A:$B,2,0)</f>
        <v>Concord</v>
      </c>
      <c r="N5770" s="4" t="str">
        <f>VLOOKUP(Table_1[[#This Row],[Sales Person ID]],'[1]Sales People'!$A:$B,2,0)</f>
        <v>Bobby Russell</v>
      </c>
      <c r="O5770" s="4" t="str">
        <f>VLOOKUP(Table_1[[#This Row],[Customer ID]],[1]Customers!$A:$B,2,0)</f>
        <v>Jeremy Wilson</v>
      </c>
      <c r="P5770" s="5">
        <f>WEEKDAY([2]Data!$F5770)</f>
        <v>2</v>
      </c>
      <c r="Q5770" s="4">
        <f>MONTH([2]Data!$F5770)</f>
        <v>1</v>
      </c>
      <c r="R5770" s="4">
        <f>YEAR([2]Data!$F5770)</f>
        <v>2021</v>
      </c>
    </row>
    <row r="5771" spans="1:18" ht="15.75" customHeight="1">
      <c r="A5771" s="4" t="s">
        <v>6805</v>
      </c>
      <c r="B5771" s="4" t="s">
        <v>278</v>
      </c>
      <c r="C5771" s="4" t="s">
        <v>77</v>
      </c>
      <c r="D5771" s="4" t="s">
        <v>74</v>
      </c>
      <c r="E5771" s="4" t="s">
        <v>4892</v>
      </c>
      <c r="F5771" s="11">
        <v>44248</v>
      </c>
      <c r="G5771" s="4">
        <v>2</v>
      </c>
      <c r="H5771" s="4">
        <v>400</v>
      </c>
      <c r="I5771" s="4">
        <f>VLOOKUP(Table_1[[#This Row],[Product ID]],[1]Products!$A:$D,3,0)</f>
        <v>208</v>
      </c>
      <c r="J5771" s="4">
        <f>PRODUCT([2]Data!$G5771,[2]Data!$I5771)</f>
        <v>416</v>
      </c>
      <c r="K5771" s="4">
        <f>PRODUCT([2]Data!$G5771,[2]Data!$H5771)</f>
        <v>800</v>
      </c>
      <c r="L5771" s="4">
        <f>[2]Data!$K5771-[2]Data!$J5771</f>
        <v>384</v>
      </c>
      <c r="M5771" s="4" t="str">
        <f>VLOOKUP(Table_1[[#This Row],[Location ID]],[1]Locations!$A:$B,2,0)</f>
        <v>Ontario</v>
      </c>
      <c r="N5771" s="4" t="str">
        <f>VLOOKUP(Table_1[[#This Row],[Sales Person ID]],'[1]Sales People'!$A:$B,2,0)</f>
        <v>Jeremy Mendoza</v>
      </c>
      <c r="O5771" s="4" t="str">
        <f>VLOOKUP(Table_1[[#This Row],[Customer ID]],[1]Customers!$A:$B,2,0)</f>
        <v>Douglas Foster</v>
      </c>
      <c r="P5771" s="5">
        <f>WEEKDAY([2]Data!$F5771)</f>
        <v>1</v>
      </c>
      <c r="Q5771" s="4">
        <f>MONTH([2]Data!$F5771)</f>
        <v>2</v>
      </c>
      <c r="R5771" s="4">
        <f>YEAR([2]Data!$F5771)</f>
        <v>2021</v>
      </c>
    </row>
    <row r="5772" spans="1:18" ht="15.75" customHeight="1">
      <c r="A5772" s="4" t="s">
        <v>6806</v>
      </c>
      <c r="B5772" s="4" t="s">
        <v>611</v>
      </c>
      <c r="C5772" s="4" t="s">
        <v>215</v>
      </c>
      <c r="D5772" s="4" t="s">
        <v>250</v>
      </c>
      <c r="E5772" s="4" t="s">
        <v>2471</v>
      </c>
      <c r="F5772" s="11">
        <v>44235</v>
      </c>
      <c r="G5772" s="4">
        <v>1</v>
      </c>
      <c r="H5772" s="4">
        <v>368</v>
      </c>
      <c r="I5772" s="4">
        <f>VLOOKUP(Table_1[[#This Row],[Product ID]],[1]Products!$A:$D,3,0)</f>
        <v>269</v>
      </c>
      <c r="J5772" s="4">
        <f>PRODUCT([2]Data!$G5772,[2]Data!$I5772)</f>
        <v>269</v>
      </c>
      <c r="K5772" s="4">
        <f>PRODUCT([2]Data!$G5772,[2]Data!$H5772)</f>
        <v>368</v>
      </c>
      <c r="L5772" s="4">
        <f>[2]Data!$K5772-[2]Data!$J5772</f>
        <v>99</v>
      </c>
      <c r="M5772" s="4" t="str">
        <f>VLOOKUP(Table_1[[#This Row],[Location ID]],[1]Locations!$A:$B,2,0)</f>
        <v>Corona</v>
      </c>
      <c r="N5772" s="4" t="str">
        <f>VLOOKUP(Table_1[[#This Row],[Sales Person ID]],'[1]Sales People'!$A:$B,2,0)</f>
        <v>John Reyes</v>
      </c>
      <c r="O5772" s="4" t="str">
        <f>VLOOKUP(Table_1[[#This Row],[Customer ID]],[1]Customers!$A:$B,2,0)</f>
        <v>Joe Gordon</v>
      </c>
      <c r="P5772" s="5">
        <f>WEEKDAY([2]Data!$F5772)</f>
        <v>2</v>
      </c>
      <c r="Q5772" s="4">
        <f>MONTH([2]Data!$F5772)</f>
        <v>2</v>
      </c>
      <c r="R5772" s="4">
        <f>YEAR([2]Data!$F5772)</f>
        <v>2021</v>
      </c>
    </row>
    <row r="5773" spans="1:18" ht="15.75" customHeight="1">
      <c r="A5773" s="4" t="s">
        <v>6807</v>
      </c>
      <c r="B5773" s="4" t="s">
        <v>94</v>
      </c>
      <c r="C5773" s="4" t="s">
        <v>607</v>
      </c>
      <c r="D5773" s="4" t="s">
        <v>46</v>
      </c>
      <c r="E5773" s="4" t="s">
        <v>659</v>
      </c>
      <c r="F5773" s="11">
        <v>44263</v>
      </c>
      <c r="G5773" s="4">
        <v>3</v>
      </c>
      <c r="H5773" s="4">
        <v>1972</v>
      </c>
      <c r="I5773" s="4">
        <f>VLOOKUP(Table_1[[#This Row],[Product ID]],[1]Products!$A:$D,3,0)</f>
        <v>1321</v>
      </c>
      <c r="J5773" s="4">
        <f>PRODUCT([2]Data!$G5773,[2]Data!$I5773)</f>
        <v>3963</v>
      </c>
      <c r="K5773" s="4">
        <f>PRODUCT([2]Data!$G5773,[2]Data!$H5773)</f>
        <v>5916</v>
      </c>
      <c r="L5773" s="4">
        <f>[2]Data!$K5773-[2]Data!$J5773</f>
        <v>1953</v>
      </c>
      <c r="M5773" s="4" t="str">
        <f>VLOOKUP(Table_1[[#This Row],[Location ID]],[1]Locations!$A:$B,2,0)</f>
        <v>Fremont</v>
      </c>
      <c r="N5773" s="4" t="str">
        <f>VLOOKUP(Table_1[[#This Row],[Sales Person ID]],'[1]Sales People'!$A:$B,2,0)</f>
        <v>Charles Harper</v>
      </c>
      <c r="O5773" s="4" t="str">
        <f>VLOOKUP(Table_1[[#This Row],[Customer ID]],[1]Customers!$A:$B,2,0)</f>
        <v>Russell Alexander</v>
      </c>
      <c r="P5773" s="5">
        <f>WEEKDAY([2]Data!$F5773)</f>
        <v>2</v>
      </c>
      <c r="Q5773" s="4">
        <f>MONTH([2]Data!$F5773)</f>
        <v>3</v>
      </c>
      <c r="R5773" s="4">
        <f>YEAR([2]Data!$F5773)</f>
        <v>2021</v>
      </c>
    </row>
    <row r="5774" spans="1:18" ht="15.75" customHeight="1">
      <c r="A5774" s="4" t="s">
        <v>6808</v>
      </c>
      <c r="B5774" s="4" t="s">
        <v>490</v>
      </c>
      <c r="C5774" s="4" t="s">
        <v>530</v>
      </c>
      <c r="D5774" s="4" t="s">
        <v>157</v>
      </c>
      <c r="E5774" s="4" t="s">
        <v>3166</v>
      </c>
      <c r="F5774" s="11">
        <v>44198</v>
      </c>
      <c r="G5774" s="4">
        <v>4</v>
      </c>
      <c r="H5774" s="4">
        <v>123</v>
      </c>
      <c r="I5774" s="4">
        <f>VLOOKUP(Table_1[[#This Row],[Product ID]],[1]Products!$A:$D,3,0)</f>
        <v>84</v>
      </c>
      <c r="J5774" s="4">
        <f>PRODUCT([2]Data!$G5774,[2]Data!$I5774)</f>
        <v>336</v>
      </c>
      <c r="K5774" s="4">
        <f>PRODUCT([2]Data!$G5774,[2]Data!$H5774)</f>
        <v>492</v>
      </c>
      <c r="L5774" s="4">
        <f>[2]Data!$K5774-[2]Data!$J5774</f>
        <v>156</v>
      </c>
      <c r="M5774" s="4" t="str">
        <f>VLOOKUP(Table_1[[#This Row],[Location ID]],[1]Locations!$A:$B,2,0)</f>
        <v>Anaheim</v>
      </c>
      <c r="N5774" s="4" t="str">
        <f>VLOOKUP(Table_1[[#This Row],[Sales Person ID]],'[1]Sales People'!$A:$B,2,0)</f>
        <v>Carl Elliott</v>
      </c>
      <c r="O5774" s="4" t="str">
        <f>VLOOKUP(Table_1[[#This Row],[Customer ID]],[1]Customers!$A:$B,2,0)</f>
        <v>Gerald Reyes</v>
      </c>
      <c r="P5774" s="5">
        <f>WEEKDAY([2]Data!$F5774)</f>
        <v>7</v>
      </c>
      <c r="Q5774" s="4">
        <f>MONTH([2]Data!$F5774)</f>
        <v>1</v>
      </c>
      <c r="R5774" s="4">
        <f>YEAR([2]Data!$F5774)</f>
        <v>2021</v>
      </c>
    </row>
    <row r="5775" spans="1:18" ht="15.75" customHeight="1">
      <c r="A5775" s="4" t="s">
        <v>6809</v>
      </c>
      <c r="B5775" s="4" t="s">
        <v>278</v>
      </c>
      <c r="C5775" s="4" t="s">
        <v>478</v>
      </c>
      <c r="D5775" s="4" t="s">
        <v>319</v>
      </c>
      <c r="E5775" s="4" t="s">
        <v>4012</v>
      </c>
      <c r="F5775" s="11">
        <v>44268</v>
      </c>
      <c r="G5775" s="4">
        <v>3</v>
      </c>
      <c r="H5775" s="4">
        <v>400</v>
      </c>
      <c r="I5775" s="4">
        <f>VLOOKUP(Table_1[[#This Row],[Product ID]],[1]Products!$A:$D,3,0)</f>
        <v>208</v>
      </c>
      <c r="J5775" s="4">
        <f>PRODUCT([2]Data!$G5775,[2]Data!$I5775)</f>
        <v>624</v>
      </c>
      <c r="K5775" s="4">
        <f>PRODUCT([2]Data!$G5775,[2]Data!$H5775)</f>
        <v>1200</v>
      </c>
      <c r="L5775" s="4">
        <f>[2]Data!$K5775-[2]Data!$J5775</f>
        <v>576</v>
      </c>
      <c r="M5775" s="4" t="str">
        <f>VLOOKUP(Table_1[[#This Row],[Location ID]],[1]Locations!$A:$B,2,0)</f>
        <v>Garden Grove</v>
      </c>
      <c r="N5775" s="4" t="str">
        <f>VLOOKUP(Table_1[[#This Row],[Sales Person ID]],'[1]Sales People'!$A:$B,2,0)</f>
        <v>Fred Robertson</v>
      </c>
      <c r="O5775" s="4" t="str">
        <f>VLOOKUP(Table_1[[#This Row],[Customer ID]],[1]Customers!$A:$B,2,0)</f>
        <v>Wayne Ortiz</v>
      </c>
      <c r="P5775" s="5">
        <f>WEEKDAY([2]Data!$F5775)</f>
        <v>7</v>
      </c>
      <c r="Q5775" s="4">
        <f>MONTH([2]Data!$F5775)</f>
        <v>3</v>
      </c>
      <c r="R5775" s="4">
        <f>YEAR([2]Data!$F5775)</f>
        <v>2021</v>
      </c>
    </row>
    <row r="5776" spans="1:18" ht="15.75" customHeight="1">
      <c r="A5776" s="4" t="s">
        <v>6810</v>
      </c>
      <c r="B5776" s="4" t="s">
        <v>184</v>
      </c>
      <c r="C5776" s="4" t="s">
        <v>447</v>
      </c>
      <c r="D5776" s="4" t="s">
        <v>36</v>
      </c>
      <c r="E5776" s="4" t="s">
        <v>3368</v>
      </c>
      <c r="F5776" s="11">
        <v>44262</v>
      </c>
      <c r="G5776" s="4">
        <v>1</v>
      </c>
      <c r="H5776" s="4">
        <v>2005</v>
      </c>
      <c r="I5776" s="4">
        <f>VLOOKUP(Table_1[[#This Row],[Product ID]],[1]Products!$A:$D,3,0)</f>
        <v>1223</v>
      </c>
      <c r="J5776" s="4">
        <f>PRODUCT([2]Data!$G5776,[2]Data!$I5776)</f>
        <v>1223</v>
      </c>
      <c r="K5776" s="4">
        <f>PRODUCT([2]Data!$G5776,[2]Data!$H5776)</f>
        <v>2005</v>
      </c>
      <c r="L5776" s="4">
        <f>[2]Data!$K5776-[2]Data!$J5776</f>
        <v>782</v>
      </c>
      <c r="M5776" s="4" t="str">
        <f>VLOOKUP(Table_1[[#This Row],[Location ID]],[1]Locations!$A:$B,2,0)</f>
        <v>Jurupa Valley</v>
      </c>
      <c r="N5776" s="4" t="str">
        <f>VLOOKUP(Table_1[[#This Row],[Sales Person ID]],'[1]Sales People'!$A:$B,2,0)</f>
        <v>Brian Davis</v>
      </c>
      <c r="O5776" s="4" t="str">
        <f>VLOOKUP(Table_1[[#This Row],[Customer ID]],[1]Customers!$A:$B,2,0)</f>
        <v>Sean Olson</v>
      </c>
      <c r="P5776" s="5">
        <f>WEEKDAY([2]Data!$F5776)</f>
        <v>1</v>
      </c>
      <c r="Q5776" s="4">
        <f>MONTH([2]Data!$F5776)</f>
        <v>3</v>
      </c>
      <c r="R5776" s="4">
        <f>YEAR([2]Data!$F5776)</f>
        <v>2021</v>
      </c>
    </row>
    <row r="5777" spans="1:18" ht="15.75" customHeight="1">
      <c r="A5777" s="4" t="s">
        <v>6811</v>
      </c>
      <c r="B5777" s="4" t="s">
        <v>423</v>
      </c>
      <c r="C5777" s="4" t="s">
        <v>530</v>
      </c>
      <c r="D5777" s="4" t="s">
        <v>424</v>
      </c>
      <c r="E5777" s="4" t="s">
        <v>781</v>
      </c>
      <c r="F5777" s="11">
        <v>44262</v>
      </c>
      <c r="G5777" s="4">
        <v>1</v>
      </c>
      <c r="H5777" s="4">
        <v>2396</v>
      </c>
      <c r="I5777" s="4">
        <f>VLOOKUP(Table_1[[#This Row],[Product ID]],[1]Products!$A:$D,3,0)</f>
        <v>1965</v>
      </c>
      <c r="J5777" s="4">
        <f>PRODUCT([2]Data!$G5777,[2]Data!$I5777)</f>
        <v>1965</v>
      </c>
      <c r="K5777" s="4">
        <f>PRODUCT([2]Data!$G5777,[2]Data!$H5777)</f>
        <v>2396</v>
      </c>
      <c r="L5777" s="4">
        <f>[2]Data!$K5777-[2]Data!$J5777</f>
        <v>431</v>
      </c>
      <c r="M5777" s="4" t="str">
        <f>VLOOKUP(Table_1[[#This Row],[Location ID]],[1]Locations!$A:$B,2,0)</f>
        <v>Anaheim</v>
      </c>
      <c r="N5777" s="4" t="str">
        <f>VLOOKUP(Table_1[[#This Row],[Sales Person ID]],'[1]Sales People'!$A:$B,2,0)</f>
        <v>Kenneth Bradley</v>
      </c>
      <c r="O5777" s="4" t="str">
        <f>VLOOKUP(Table_1[[#This Row],[Customer ID]],[1]Customers!$A:$B,2,0)</f>
        <v>Roger Alexander</v>
      </c>
      <c r="P5777" s="5">
        <f>WEEKDAY([2]Data!$F5777)</f>
        <v>1</v>
      </c>
      <c r="Q5777" s="4">
        <f>MONTH([2]Data!$F5777)</f>
        <v>3</v>
      </c>
      <c r="R5777" s="4">
        <f>YEAR([2]Data!$F5777)</f>
        <v>2021</v>
      </c>
    </row>
    <row r="5778" spans="1:18" ht="15.75" customHeight="1">
      <c r="A5778" s="4" t="s">
        <v>6812</v>
      </c>
      <c r="B5778" s="4" t="s">
        <v>1160</v>
      </c>
      <c r="C5778" s="4" t="s">
        <v>342</v>
      </c>
      <c r="D5778" s="4" t="s">
        <v>82</v>
      </c>
      <c r="E5778" s="4" t="s">
        <v>2041</v>
      </c>
      <c r="F5778" s="11">
        <v>44249</v>
      </c>
      <c r="G5778" s="4">
        <v>1</v>
      </c>
      <c r="H5778" s="4">
        <v>847</v>
      </c>
      <c r="I5778" s="4">
        <f>VLOOKUP(Table_1[[#This Row],[Product ID]],[1]Products!$A:$D,3,0)</f>
        <v>534</v>
      </c>
      <c r="J5778" s="4">
        <f>PRODUCT([2]Data!$G5778,[2]Data!$I5778)</f>
        <v>534</v>
      </c>
      <c r="K5778" s="4">
        <f>PRODUCT([2]Data!$G5778,[2]Data!$H5778)</f>
        <v>847</v>
      </c>
      <c r="L5778" s="4">
        <f>[2]Data!$K5778-[2]Data!$J5778</f>
        <v>313</v>
      </c>
      <c r="M5778" s="4" t="str">
        <f>VLOOKUP(Table_1[[#This Row],[Location ID]],[1]Locations!$A:$B,2,0)</f>
        <v>Sunnyvale</v>
      </c>
      <c r="N5778" s="4" t="str">
        <f>VLOOKUP(Table_1[[#This Row],[Sales Person ID]],'[1]Sales People'!$A:$B,2,0)</f>
        <v>Gary Rodriguez</v>
      </c>
      <c r="O5778" s="4" t="str">
        <f>VLOOKUP(Table_1[[#This Row],[Customer ID]],[1]Customers!$A:$B,2,0)</f>
        <v>Adam Mcdonald</v>
      </c>
      <c r="P5778" s="5">
        <f>WEEKDAY([2]Data!$F5778)</f>
        <v>2</v>
      </c>
      <c r="Q5778" s="4">
        <f>MONTH([2]Data!$F5778)</f>
        <v>2</v>
      </c>
      <c r="R5778" s="4">
        <f>YEAR([2]Data!$F5778)</f>
        <v>2021</v>
      </c>
    </row>
    <row r="5779" spans="1:18" ht="15.75" customHeight="1">
      <c r="A5779" s="4" t="s">
        <v>6813</v>
      </c>
      <c r="B5779" s="4" t="s">
        <v>384</v>
      </c>
      <c r="C5779" s="4" t="s">
        <v>313</v>
      </c>
      <c r="D5779" s="4" t="s">
        <v>424</v>
      </c>
      <c r="E5779" s="4" t="s">
        <v>158</v>
      </c>
      <c r="F5779" s="11">
        <v>44253</v>
      </c>
      <c r="G5779" s="4">
        <v>4</v>
      </c>
      <c r="H5779" s="4">
        <v>2182</v>
      </c>
      <c r="I5779" s="4">
        <f>VLOOKUP(Table_1[[#This Row],[Product ID]],[1]Products!$A:$D,3,0)</f>
        <v>1200</v>
      </c>
      <c r="J5779" s="4">
        <f>PRODUCT([2]Data!$G5779,[2]Data!$I5779)</f>
        <v>4800</v>
      </c>
      <c r="K5779" s="4">
        <f>PRODUCT([2]Data!$G5779,[2]Data!$H5779)</f>
        <v>8728</v>
      </c>
      <c r="L5779" s="4">
        <f>[2]Data!$K5779-[2]Data!$J5779</f>
        <v>3928</v>
      </c>
      <c r="M5779" s="4" t="str">
        <f>VLOOKUP(Table_1[[#This Row],[Location ID]],[1]Locations!$A:$B,2,0)</f>
        <v>Santa Rosa</v>
      </c>
      <c r="N5779" s="4" t="str">
        <f>VLOOKUP(Table_1[[#This Row],[Sales Person ID]],'[1]Sales People'!$A:$B,2,0)</f>
        <v>Kenneth Bradley</v>
      </c>
      <c r="O5779" s="4" t="str">
        <f>VLOOKUP(Table_1[[#This Row],[Customer ID]],[1]Customers!$A:$B,2,0)</f>
        <v>Steven Owens</v>
      </c>
      <c r="P5779" s="5">
        <f>WEEKDAY([2]Data!$F5779)</f>
        <v>6</v>
      </c>
      <c r="Q5779" s="4">
        <f>MONTH([2]Data!$F5779)</f>
        <v>2</v>
      </c>
      <c r="R5779" s="4">
        <f>YEAR([2]Data!$F5779)</f>
        <v>2021</v>
      </c>
    </row>
    <row r="5780" spans="1:18" ht="15.75" customHeight="1">
      <c r="A5780" s="4" t="s">
        <v>6814</v>
      </c>
      <c r="B5780" s="4" t="s">
        <v>351</v>
      </c>
      <c r="C5780" s="4" t="s">
        <v>222</v>
      </c>
      <c r="D5780" s="4" t="s">
        <v>117</v>
      </c>
      <c r="E5780" s="4" t="s">
        <v>284</v>
      </c>
      <c r="F5780" s="11">
        <v>44246</v>
      </c>
      <c r="G5780" s="4">
        <v>1</v>
      </c>
      <c r="H5780" s="4">
        <v>1967</v>
      </c>
      <c r="I5780" s="4">
        <f>VLOOKUP(Table_1[[#This Row],[Product ID]],[1]Products!$A:$D,3,0)</f>
        <v>1397</v>
      </c>
      <c r="J5780" s="4">
        <f>PRODUCT([2]Data!$G5780,[2]Data!$I5780)</f>
        <v>1397</v>
      </c>
      <c r="K5780" s="4">
        <f>PRODUCT([2]Data!$G5780,[2]Data!$H5780)</f>
        <v>1967</v>
      </c>
      <c r="L5780" s="4">
        <f>[2]Data!$K5780-[2]Data!$J5780</f>
        <v>570</v>
      </c>
      <c r="M5780" s="4" t="str">
        <f>VLOOKUP(Table_1[[#This Row],[Location ID]],[1]Locations!$A:$B,2,0)</f>
        <v>Chula Vista</v>
      </c>
      <c r="N5780" s="4" t="str">
        <f>VLOOKUP(Table_1[[#This Row],[Sales Person ID]],'[1]Sales People'!$A:$B,2,0)</f>
        <v>Patrick Ruiz</v>
      </c>
      <c r="O5780" s="4" t="str">
        <f>VLOOKUP(Table_1[[#This Row],[Customer ID]],[1]Customers!$A:$B,2,0)</f>
        <v>James Williams</v>
      </c>
      <c r="P5780" s="5">
        <f>WEEKDAY([2]Data!$F5780)</f>
        <v>6</v>
      </c>
      <c r="Q5780" s="4">
        <f>MONTH([2]Data!$F5780)</f>
        <v>2</v>
      </c>
      <c r="R5780" s="4">
        <f>YEAR([2]Data!$F5780)</f>
        <v>2021</v>
      </c>
    </row>
    <row r="5781" spans="1:18" ht="15.75" customHeight="1">
      <c r="A5781" s="4" t="s">
        <v>6815</v>
      </c>
      <c r="B5781" s="4" t="s">
        <v>249</v>
      </c>
      <c r="C5781" s="4" t="s">
        <v>541</v>
      </c>
      <c r="D5781" s="4" t="s">
        <v>137</v>
      </c>
      <c r="E5781" s="4" t="s">
        <v>836</v>
      </c>
      <c r="F5781" s="11">
        <v>44261</v>
      </c>
      <c r="G5781" s="4">
        <v>2</v>
      </c>
      <c r="H5781" s="4">
        <v>871</v>
      </c>
      <c r="I5781" s="4">
        <f>VLOOKUP(Table_1[[#This Row],[Product ID]],[1]Products!$A:$D,3,0)</f>
        <v>540</v>
      </c>
      <c r="J5781" s="4">
        <f>PRODUCT([2]Data!$G5781,[2]Data!$I5781)</f>
        <v>1080</v>
      </c>
      <c r="K5781" s="4">
        <f>PRODUCT([2]Data!$G5781,[2]Data!$H5781)</f>
        <v>1742</v>
      </c>
      <c r="L5781" s="4">
        <f>[2]Data!$K5781-[2]Data!$J5781</f>
        <v>662</v>
      </c>
      <c r="M5781" s="4" t="str">
        <f>VLOOKUP(Table_1[[#This Row],[Location ID]],[1]Locations!$A:$B,2,0)</f>
        <v>San Buenaventura (Ventura)</v>
      </c>
      <c r="N5781" s="4" t="str">
        <f>VLOOKUP(Table_1[[#This Row],[Sales Person ID]],'[1]Sales People'!$A:$B,2,0)</f>
        <v>Larry Castillo</v>
      </c>
      <c r="O5781" s="4" t="str">
        <f>VLOOKUP(Table_1[[#This Row],[Customer ID]],[1]Customers!$A:$B,2,0)</f>
        <v>Arthur Welch</v>
      </c>
      <c r="P5781" s="5">
        <f>WEEKDAY([2]Data!$F5781)</f>
        <v>7</v>
      </c>
      <c r="Q5781" s="4">
        <f>MONTH([2]Data!$F5781)</f>
        <v>3</v>
      </c>
      <c r="R5781" s="4">
        <f>YEAR([2]Data!$F5781)</f>
        <v>2021</v>
      </c>
    </row>
    <row r="5782" spans="1:18" ht="15.75" customHeight="1">
      <c r="A5782" s="4" t="s">
        <v>6816</v>
      </c>
      <c r="B5782" s="4" t="s">
        <v>205</v>
      </c>
      <c r="C5782" s="4" t="s">
        <v>607</v>
      </c>
      <c r="D5782" s="4" t="s">
        <v>91</v>
      </c>
      <c r="E5782" s="4" t="s">
        <v>5558</v>
      </c>
      <c r="F5782" s="11">
        <v>44235</v>
      </c>
      <c r="G5782" s="4">
        <v>4</v>
      </c>
      <c r="H5782" s="4">
        <v>1278</v>
      </c>
      <c r="I5782" s="4">
        <f>VLOOKUP(Table_1[[#This Row],[Product ID]],[1]Products!$A:$D,3,0)</f>
        <v>665</v>
      </c>
      <c r="J5782" s="4">
        <f>PRODUCT([2]Data!$G5782,[2]Data!$I5782)</f>
        <v>2660</v>
      </c>
      <c r="K5782" s="4">
        <f>PRODUCT([2]Data!$G5782,[2]Data!$H5782)</f>
        <v>5112</v>
      </c>
      <c r="L5782" s="4">
        <f>[2]Data!$K5782-[2]Data!$J5782</f>
        <v>2452</v>
      </c>
      <c r="M5782" s="4" t="str">
        <f>VLOOKUP(Table_1[[#This Row],[Location ID]],[1]Locations!$A:$B,2,0)</f>
        <v>Fremont</v>
      </c>
      <c r="N5782" s="4" t="str">
        <f>VLOOKUP(Table_1[[#This Row],[Sales Person ID]],'[1]Sales People'!$A:$B,2,0)</f>
        <v>Henry Nelson</v>
      </c>
      <c r="O5782" s="4" t="str">
        <f>VLOOKUP(Table_1[[#This Row],[Customer ID]],[1]Customers!$A:$B,2,0)</f>
        <v>Joe Griffin</v>
      </c>
      <c r="P5782" s="5">
        <f>WEEKDAY([2]Data!$F5782)</f>
        <v>2</v>
      </c>
      <c r="Q5782" s="4">
        <f>MONTH([2]Data!$F5782)</f>
        <v>2</v>
      </c>
      <c r="R5782" s="4">
        <f>YEAR([2]Data!$F5782)</f>
        <v>2021</v>
      </c>
    </row>
    <row r="5783" spans="1:18" ht="15.75" customHeight="1">
      <c r="A5783" s="4" t="s">
        <v>6817</v>
      </c>
      <c r="B5783" s="4" t="s">
        <v>44</v>
      </c>
      <c r="C5783" s="4" t="s">
        <v>469</v>
      </c>
      <c r="D5783" s="4" t="s">
        <v>31</v>
      </c>
      <c r="E5783" s="4" t="s">
        <v>1281</v>
      </c>
      <c r="F5783" s="11">
        <v>44253</v>
      </c>
      <c r="G5783" s="4">
        <v>1</v>
      </c>
      <c r="H5783" s="4">
        <v>1582</v>
      </c>
      <c r="I5783" s="4">
        <f>VLOOKUP(Table_1[[#This Row],[Product ID]],[1]Products!$A:$D,3,0)</f>
        <v>1234</v>
      </c>
      <c r="J5783" s="4">
        <f>PRODUCT([2]Data!$G5783,[2]Data!$I5783)</f>
        <v>1234</v>
      </c>
      <c r="K5783" s="4">
        <f>PRODUCT([2]Data!$G5783,[2]Data!$H5783)</f>
        <v>1582</v>
      </c>
      <c r="L5783" s="4">
        <f>[2]Data!$K5783-[2]Data!$J5783</f>
        <v>348</v>
      </c>
      <c r="M5783" s="4" t="str">
        <f>VLOOKUP(Table_1[[#This Row],[Location ID]],[1]Locations!$A:$B,2,0)</f>
        <v>Fontana</v>
      </c>
      <c r="N5783" s="4" t="str">
        <f>VLOOKUP(Table_1[[#This Row],[Sales Person ID]],'[1]Sales People'!$A:$B,2,0)</f>
        <v>Joshua Cook</v>
      </c>
      <c r="O5783" s="4" t="str">
        <f>VLOOKUP(Table_1[[#This Row],[Customer ID]],[1]Customers!$A:$B,2,0)</f>
        <v>Samuel Fowler</v>
      </c>
      <c r="P5783" s="5">
        <f>WEEKDAY([2]Data!$F5783)</f>
        <v>6</v>
      </c>
      <c r="Q5783" s="4">
        <f>MONTH([2]Data!$F5783)</f>
        <v>2</v>
      </c>
      <c r="R5783" s="4">
        <f>YEAR([2]Data!$F5783)</f>
        <v>2021</v>
      </c>
    </row>
    <row r="5784" spans="1:18" ht="15.75" customHeight="1">
      <c r="A5784" s="4" t="s">
        <v>6818</v>
      </c>
      <c r="B5784" s="4" t="s">
        <v>411</v>
      </c>
      <c r="C5784" s="4" t="s">
        <v>581</v>
      </c>
      <c r="D5784" s="4" t="s">
        <v>98</v>
      </c>
      <c r="E5784" s="4" t="s">
        <v>1571</v>
      </c>
      <c r="F5784" s="11">
        <v>44261</v>
      </c>
      <c r="G5784" s="4">
        <v>1</v>
      </c>
      <c r="H5784" s="4">
        <v>886</v>
      </c>
      <c r="I5784" s="4">
        <f>VLOOKUP(Table_1[[#This Row],[Product ID]],[1]Products!$A:$D,3,0)</f>
        <v>478</v>
      </c>
      <c r="J5784" s="4">
        <f>PRODUCT([2]Data!$G5784,[2]Data!$I5784)</f>
        <v>478</v>
      </c>
      <c r="K5784" s="4">
        <f>PRODUCT([2]Data!$G5784,[2]Data!$H5784)</f>
        <v>886</v>
      </c>
      <c r="L5784" s="4">
        <f>[2]Data!$K5784-[2]Data!$J5784</f>
        <v>408</v>
      </c>
      <c r="M5784" s="4" t="str">
        <f>VLOOKUP(Table_1[[#This Row],[Location ID]],[1]Locations!$A:$B,2,0)</f>
        <v>Fresno</v>
      </c>
      <c r="N5784" s="4" t="str">
        <f>VLOOKUP(Table_1[[#This Row],[Sales Person ID]],'[1]Sales People'!$A:$B,2,0)</f>
        <v>Martin Perry</v>
      </c>
      <c r="O5784" s="4" t="str">
        <f>VLOOKUP(Table_1[[#This Row],[Customer ID]],[1]Customers!$A:$B,2,0)</f>
        <v>Joe Hanson</v>
      </c>
      <c r="P5784" s="5">
        <f>WEEKDAY([2]Data!$F5784)</f>
        <v>7</v>
      </c>
      <c r="Q5784" s="4">
        <f>MONTH([2]Data!$F5784)</f>
        <v>3</v>
      </c>
      <c r="R5784" s="4">
        <f>YEAR([2]Data!$F5784)</f>
        <v>2021</v>
      </c>
    </row>
    <row r="5785" spans="1:18" ht="15.75" customHeight="1">
      <c r="A5785" s="4" t="s">
        <v>6819</v>
      </c>
      <c r="B5785" s="4" t="s">
        <v>179</v>
      </c>
      <c r="C5785" s="4" t="s">
        <v>77</v>
      </c>
      <c r="D5785" s="4" t="s">
        <v>275</v>
      </c>
      <c r="E5785" s="4" t="s">
        <v>777</v>
      </c>
      <c r="F5785" s="11">
        <v>44210</v>
      </c>
      <c r="G5785" s="4">
        <v>1</v>
      </c>
      <c r="H5785" s="4">
        <v>112</v>
      </c>
      <c r="I5785" s="4">
        <f>VLOOKUP(Table_1[[#This Row],[Product ID]],[1]Products!$A:$D,3,0)</f>
        <v>90</v>
      </c>
      <c r="J5785" s="4">
        <f>PRODUCT([2]Data!$G5785,[2]Data!$I5785)</f>
        <v>90</v>
      </c>
      <c r="K5785" s="4">
        <f>PRODUCT([2]Data!$G5785,[2]Data!$H5785)</f>
        <v>112</v>
      </c>
      <c r="L5785" s="4">
        <f>[2]Data!$K5785-[2]Data!$J5785</f>
        <v>22</v>
      </c>
      <c r="M5785" s="4" t="str">
        <f>VLOOKUP(Table_1[[#This Row],[Location ID]],[1]Locations!$A:$B,2,0)</f>
        <v>Ontario</v>
      </c>
      <c r="N5785" s="4" t="str">
        <f>VLOOKUP(Table_1[[#This Row],[Sales Person ID]],'[1]Sales People'!$A:$B,2,0)</f>
        <v>Ernest Wheeler</v>
      </c>
      <c r="O5785" s="4" t="str">
        <f>VLOOKUP(Table_1[[#This Row],[Customer ID]],[1]Customers!$A:$B,2,0)</f>
        <v>Ryan Bailey</v>
      </c>
      <c r="P5785" s="5">
        <f>WEEKDAY([2]Data!$F5785)</f>
        <v>5</v>
      </c>
      <c r="Q5785" s="4">
        <f>MONTH([2]Data!$F5785)</f>
        <v>1</v>
      </c>
      <c r="R5785" s="4">
        <f>YEAR([2]Data!$F5785)</f>
        <v>2021</v>
      </c>
    </row>
    <row r="5786" spans="1:18" ht="15.75" customHeight="1">
      <c r="A5786" s="4" t="s">
        <v>6820</v>
      </c>
      <c r="B5786" s="4" t="s">
        <v>179</v>
      </c>
      <c r="C5786" s="4" t="s">
        <v>156</v>
      </c>
      <c r="D5786" s="4" t="s">
        <v>458</v>
      </c>
      <c r="E5786" s="4" t="s">
        <v>1423</v>
      </c>
      <c r="F5786" s="11">
        <v>44203</v>
      </c>
      <c r="G5786" s="4">
        <v>3</v>
      </c>
      <c r="H5786" s="4">
        <v>112</v>
      </c>
      <c r="I5786" s="4">
        <f>VLOOKUP(Table_1[[#This Row],[Product ID]],[1]Products!$A:$D,3,0)</f>
        <v>90</v>
      </c>
      <c r="J5786" s="4">
        <f>PRODUCT([2]Data!$G5786,[2]Data!$I5786)</f>
        <v>270</v>
      </c>
      <c r="K5786" s="4">
        <f>PRODUCT([2]Data!$G5786,[2]Data!$H5786)</f>
        <v>336</v>
      </c>
      <c r="L5786" s="4">
        <f>[2]Data!$K5786-[2]Data!$J5786</f>
        <v>66</v>
      </c>
      <c r="M5786" s="4" t="str">
        <f>VLOOKUP(Table_1[[#This Row],[Location ID]],[1]Locations!$A:$B,2,0)</f>
        <v>Santa Maria</v>
      </c>
      <c r="N5786" s="4" t="str">
        <f>VLOOKUP(Table_1[[#This Row],[Sales Person ID]],'[1]Sales People'!$A:$B,2,0)</f>
        <v>Howard Sims</v>
      </c>
      <c r="O5786" s="4" t="str">
        <f>VLOOKUP(Table_1[[#This Row],[Customer ID]],[1]Customers!$A:$B,2,0)</f>
        <v>Richard Peters</v>
      </c>
      <c r="P5786" s="5">
        <f>WEEKDAY([2]Data!$F5786)</f>
        <v>5</v>
      </c>
      <c r="Q5786" s="4">
        <f>MONTH([2]Data!$F5786)</f>
        <v>1</v>
      </c>
      <c r="R5786" s="4">
        <f>YEAR([2]Data!$F5786)</f>
        <v>2021</v>
      </c>
    </row>
    <row r="5787" spans="1:18" ht="15.75" customHeight="1">
      <c r="A5787" s="4" t="s">
        <v>6821</v>
      </c>
      <c r="B5787" s="4" t="s">
        <v>120</v>
      </c>
      <c r="C5787" s="4" t="s">
        <v>388</v>
      </c>
      <c r="D5787" s="4" t="s">
        <v>181</v>
      </c>
      <c r="E5787" s="4" t="s">
        <v>1499</v>
      </c>
      <c r="F5787" s="11">
        <v>44212</v>
      </c>
      <c r="G5787" s="4">
        <v>3</v>
      </c>
      <c r="H5787" s="4">
        <v>1783</v>
      </c>
      <c r="I5787" s="4">
        <f>VLOOKUP(Table_1[[#This Row],[Product ID]],[1]Products!$A:$D,3,0)</f>
        <v>1230</v>
      </c>
      <c r="J5787" s="4">
        <f>PRODUCT([2]Data!$G5787,[2]Data!$I5787)</f>
        <v>3690</v>
      </c>
      <c r="K5787" s="4">
        <f>PRODUCT([2]Data!$G5787,[2]Data!$H5787)</f>
        <v>5349</v>
      </c>
      <c r="L5787" s="4">
        <f>[2]Data!$K5787-[2]Data!$J5787</f>
        <v>1659</v>
      </c>
      <c r="M5787" s="4" t="str">
        <f>VLOOKUP(Table_1[[#This Row],[Location ID]],[1]Locations!$A:$B,2,0)</f>
        <v>San Diego</v>
      </c>
      <c r="N5787" s="4" t="str">
        <f>VLOOKUP(Table_1[[#This Row],[Sales Person ID]],'[1]Sales People'!$A:$B,2,0)</f>
        <v>Sean Miller</v>
      </c>
      <c r="O5787" s="4" t="str">
        <f>VLOOKUP(Table_1[[#This Row],[Customer ID]],[1]Customers!$A:$B,2,0)</f>
        <v>Johnny Ward</v>
      </c>
      <c r="P5787" s="5">
        <f>WEEKDAY([2]Data!$F5787)</f>
        <v>7</v>
      </c>
      <c r="Q5787" s="4">
        <f>MONTH([2]Data!$F5787)</f>
        <v>1</v>
      </c>
      <c r="R5787" s="4">
        <f>YEAR([2]Data!$F5787)</f>
        <v>2021</v>
      </c>
    </row>
    <row r="5788" spans="1:18" ht="15.75" customHeight="1">
      <c r="A5788" s="4" t="s">
        <v>6822</v>
      </c>
      <c r="B5788" s="4" t="s">
        <v>372</v>
      </c>
      <c r="C5788" s="4" t="s">
        <v>40</v>
      </c>
      <c r="D5788" s="4" t="s">
        <v>176</v>
      </c>
      <c r="E5788" s="4" t="s">
        <v>1334</v>
      </c>
      <c r="F5788" s="11">
        <v>44201</v>
      </c>
      <c r="G5788" s="4">
        <v>1</v>
      </c>
      <c r="H5788" s="4">
        <v>1338</v>
      </c>
      <c r="I5788" s="4">
        <f>VLOOKUP(Table_1[[#This Row],[Product ID]],[1]Products!$A:$D,3,0)</f>
        <v>682</v>
      </c>
      <c r="J5788" s="4">
        <f>PRODUCT([2]Data!$G5788,[2]Data!$I5788)</f>
        <v>682</v>
      </c>
      <c r="K5788" s="4">
        <f>PRODUCT([2]Data!$G5788,[2]Data!$H5788)</f>
        <v>1338</v>
      </c>
      <c r="L5788" s="4">
        <f>[2]Data!$K5788-[2]Data!$J5788</f>
        <v>656</v>
      </c>
      <c r="M5788" s="4" t="str">
        <f>VLOOKUP(Table_1[[#This Row],[Location ID]],[1]Locations!$A:$B,2,0)</f>
        <v>Santa Ana</v>
      </c>
      <c r="N5788" s="4" t="str">
        <f>VLOOKUP(Table_1[[#This Row],[Sales Person ID]],'[1]Sales People'!$A:$B,2,0)</f>
        <v>Joe Sims</v>
      </c>
      <c r="O5788" s="4" t="str">
        <f>VLOOKUP(Table_1[[#This Row],[Customer ID]],[1]Customers!$A:$B,2,0)</f>
        <v>Chris Howard</v>
      </c>
      <c r="P5788" s="5">
        <f>WEEKDAY([2]Data!$F5788)</f>
        <v>3</v>
      </c>
      <c r="Q5788" s="4">
        <f>MONTH([2]Data!$F5788)</f>
        <v>1</v>
      </c>
      <c r="R5788" s="4">
        <f>YEAR([2]Data!$F5788)</f>
        <v>2021</v>
      </c>
    </row>
    <row r="5789" spans="1:18" ht="15.75" customHeight="1">
      <c r="A5789" s="4" t="s">
        <v>6823</v>
      </c>
      <c r="B5789" s="4" t="s">
        <v>256</v>
      </c>
      <c r="C5789" s="4" t="s">
        <v>222</v>
      </c>
      <c r="D5789" s="4" t="s">
        <v>176</v>
      </c>
      <c r="E5789" s="4" t="s">
        <v>190</v>
      </c>
      <c r="F5789" s="11">
        <v>44210</v>
      </c>
      <c r="G5789" s="4">
        <v>1</v>
      </c>
      <c r="H5789" s="4">
        <v>818</v>
      </c>
      <c r="I5789" s="4">
        <f>VLOOKUP(Table_1[[#This Row],[Product ID]],[1]Products!$A:$D,3,0)</f>
        <v>450</v>
      </c>
      <c r="J5789" s="4">
        <f>PRODUCT([2]Data!$G5789,[2]Data!$I5789)</f>
        <v>450</v>
      </c>
      <c r="K5789" s="4">
        <f>PRODUCT([2]Data!$G5789,[2]Data!$H5789)</f>
        <v>818</v>
      </c>
      <c r="L5789" s="4">
        <f>[2]Data!$K5789-[2]Data!$J5789</f>
        <v>368</v>
      </c>
      <c r="M5789" s="4" t="str">
        <f>VLOOKUP(Table_1[[#This Row],[Location ID]],[1]Locations!$A:$B,2,0)</f>
        <v>Chula Vista</v>
      </c>
      <c r="N5789" s="4" t="str">
        <f>VLOOKUP(Table_1[[#This Row],[Sales Person ID]],'[1]Sales People'!$A:$B,2,0)</f>
        <v>Joe Sims</v>
      </c>
      <c r="O5789" s="4" t="str">
        <f>VLOOKUP(Table_1[[#This Row],[Customer ID]],[1]Customers!$A:$B,2,0)</f>
        <v>Alan Miller</v>
      </c>
      <c r="P5789" s="5">
        <f>WEEKDAY([2]Data!$F5789)</f>
        <v>5</v>
      </c>
      <c r="Q5789" s="4">
        <f>MONTH([2]Data!$F5789)</f>
        <v>1</v>
      </c>
      <c r="R5789" s="4">
        <f>YEAR([2]Data!$F5789)</f>
        <v>2021</v>
      </c>
    </row>
    <row r="5790" spans="1:18" ht="15.75" customHeight="1">
      <c r="A5790" s="4" t="s">
        <v>6824</v>
      </c>
      <c r="B5790" s="4" t="s">
        <v>663</v>
      </c>
      <c r="C5790" s="4" t="s">
        <v>742</v>
      </c>
      <c r="D5790" s="4" t="s">
        <v>280</v>
      </c>
      <c r="E5790" s="4" t="s">
        <v>1588</v>
      </c>
      <c r="F5790" s="11">
        <v>44255</v>
      </c>
      <c r="G5790" s="4">
        <v>3</v>
      </c>
      <c r="H5790" s="4">
        <v>217</v>
      </c>
      <c r="I5790" s="4">
        <f>VLOOKUP(Table_1[[#This Row],[Product ID]],[1]Products!$A:$D,3,0)</f>
        <v>171</v>
      </c>
      <c r="J5790" s="4">
        <f>PRODUCT([2]Data!$G5790,[2]Data!$I5790)</f>
        <v>513</v>
      </c>
      <c r="K5790" s="4">
        <f>PRODUCT([2]Data!$G5790,[2]Data!$H5790)</f>
        <v>651</v>
      </c>
      <c r="L5790" s="4">
        <f>[2]Data!$K5790-[2]Data!$J5790</f>
        <v>138</v>
      </c>
      <c r="M5790" s="4" t="str">
        <f>VLOOKUP(Table_1[[#This Row],[Location ID]],[1]Locations!$A:$B,2,0)</f>
        <v>Costa Mesa</v>
      </c>
      <c r="N5790" s="4" t="str">
        <f>VLOOKUP(Table_1[[#This Row],[Sales Person ID]],'[1]Sales People'!$A:$B,2,0)</f>
        <v>Kevin Butler</v>
      </c>
      <c r="O5790" s="4" t="str">
        <f>VLOOKUP(Table_1[[#This Row],[Customer ID]],[1]Customers!$A:$B,2,0)</f>
        <v>Kevin Wood</v>
      </c>
      <c r="P5790" s="5">
        <f>WEEKDAY([2]Data!$F5790)</f>
        <v>1</v>
      </c>
      <c r="Q5790" s="4">
        <f>MONTH([2]Data!$F5790)</f>
        <v>2</v>
      </c>
      <c r="R5790" s="4">
        <f>YEAR([2]Data!$F5790)</f>
        <v>2021</v>
      </c>
    </row>
    <row r="5791" spans="1:18" ht="15.75" customHeight="1">
      <c r="A5791" s="4" t="s">
        <v>6825</v>
      </c>
      <c r="B5791" s="4" t="s">
        <v>120</v>
      </c>
      <c r="C5791" s="4" t="s">
        <v>40</v>
      </c>
      <c r="D5791" s="4" t="s">
        <v>370</v>
      </c>
      <c r="E5791" s="4" t="s">
        <v>182</v>
      </c>
      <c r="F5791" s="11">
        <v>44211</v>
      </c>
      <c r="G5791" s="4">
        <v>2</v>
      </c>
      <c r="H5791" s="4">
        <v>1783</v>
      </c>
      <c r="I5791" s="4">
        <f>VLOOKUP(Table_1[[#This Row],[Product ID]],[1]Products!$A:$D,3,0)</f>
        <v>1230</v>
      </c>
      <c r="J5791" s="4">
        <f>PRODUCT([2]Data!$G5791,[2]Data!$I5791)</f>
        <v>2460</v>
      </c>
      <c r="K5791" s="4">
        <f>PRODUCT([2]Data!$G5791,[2]Data!$H5791)</f>
        <v>3566</v>
      </c>
      <c r="L5791" s="4">
        <f>[2]Data!$K5791-[2]Data!$J5791</f>
        <v>1106</v>
      </c>
      <c r="M5791" s="4" t="str">
        <f>VLOOKUP(Table_1[[#This Row],[Location ID]],[1]Locations!$A:$B,2,0)</f>
        <v>Santa Ana</v>
      </c>
      <c r="N5791" s="4" t="str">
        <f>VLOOKUP(Table_1[[#This Row],[Sales Person ID]],'[1]Sales People'!$A:$B,2,0)</f>
        <v>Eugene Holmes</v>
      </c>
      <c r="O5791" s="4" t="str">
        <f>VLOOKUP(Table_1[[#This Row],[Customer ID]],[1]Customers!$A:$B,2,0)</f>
        <v>Eugene Weaver</v>
      </c>
      <c r="P5791" s="5">
        <f>WEEKDAY([2]Data!$F5791)</f>
        <v>6</v>
      </c>
      <c r="Q5791" s="4">
        <f>MONTH([2]Data!$F5791)</f>
        <v>1</v>
      </c>
      <c r="R5791" s="4">
        <f>YEAR([2]Data!$F5791)</f>
        <v>2021</v>
      </c>
    </row>
    <row r="5792" spans="1:18" ht="15.75" customHeight="1">
      <c r="A5792" s="4" t="s">
        <v>6826</v>
      </c>
      <c r="B5792" s="4" t="s">
        <v>39</v>
      </c>
      <c r="C5792" s="4" t="s">
        <v>373</v>
      </c>
      <c r="D5792" s="4" t="s">
        <v>223</v>
      </c>
      <c r="E5792" s="4" t="s">
        <v>247</v>
      </c>
      <c r="F5792" s="11">
        <v>44202</v>
      </c>
      <c r="G5792" s="4">
        <v>3</v>
      </c>
      <c r="H5792" s="4">
        <v>684</v>
      </c>
      <c r="I5792" s="4">
        <f>VLOOKUP(Table_1[[#This Row],[Product ID]],[1]Products!$A:$D,3,0)</f>
        <v>561</v>
      </c>
      <c r="J5792" s="4">
        <f>PRODUCT([2]Data!$G5792,[2]Data!$I5792)</f>
        <v>1683</v>
      </c>
      <c r="K5792" s="4">
        <f>PRODUCT([2]Data!$G5792,[2]Data!$H5792)</f>
        <v>2052</v>
      </c>
      <c r="L5792" s="4">
        <f>[2]Data!$K5792-[2]Data!$J5792</f>
        <v>369</v>
      </c>
      <c r="M5792" s="4" t="str">
        <f>VLOOKUP(Table_1[[#This Row],[Location ID]],[1]Locations!$A:$B,2,0)</f>
        <v>San Bernardino</v>
      </c>
      <c r="N5792" s="4" t="str">
        <f>VLOOKUP(Table_1[[#This Row],[Sales Person ID]],'[1]Sales People'!$A:$B,2,0)</f>
        <v>Ronald Reed</v>
      </c>
      <c r="O5792" s="4" t="str">
        <f>VLOOKUP(Table_1[[#This Row],[Customer ID]],[1]Customers!$A:$B,2,0)</f>
        <v>Howard Harrison</v>
      </c>
      <c r="P5792" s="5">
        <f>WEEKDAY([2]Data!$F5792)</f>
        <v>4</v>
      </c>
      <c r="Q5792" s="4">
        <f>MONTH([2]Data!$F5792)</f>
        <v>1</v>
      </c>
      <c r="R5792" s="4">
        <f>YEAR([2]Data!$F5792)</f>
        <v>2021</v>
      </c>
    </row>
    <row r="5793" spans="1:18" ht="15.75" customHeight="1">
      <c r="A5793" s="4" t="s">
        <v>6827</v>
      </c>
      <c r="B5793" s="4" t="s">
        <v>130</v>
      </c>
      <c r="C5793" s="4" t="s">
        <v>131</v>
      </c>
      <c r="D5793" s="4" t="s">
        <v>236</v>
      </c>
      <c r="E5793" s="4" t="s">
        <v>499</v>
      </c>
      <c r="F5793" s="11">
        <v>44258</v>
      </c>
      <c r="G5793" s="4">
        <v>2</v>
      </c>
      <c r="H5793" s="4">
        <v>1077</v>
      </c>
      <c r="I5793" s="4">
        <f>VLOOKUP(Table_1[[#This Row],[Product ID]],[1]Products!$A:$D,3,0)</f>
        <v>732</v>
      </c>
      <c r="J5793" s="4">
        <f>PRODUCT([2]Data!$G5793,[2]Data!$I5793)</f>
        <v>1464</v>
      </c>
      <c r="K5793" s="4">
        <f>PRODUCT([2]Data!$G5793,[2]Data!$H5793)</f>
        <v>2154</v>
      </c>
      <c r="L5793" s="4">
        <f>[2]Data!$K5793-[2]Data!$J5793</f>
        <v>690</v>
      </c>
      <c r="M5793" s="4" t="str">
        <f>VLOOKUP(Table_1[[#This Row],[Location ID]],[1]Locations!$A:$B,2,0)</f>
        <v>Elk Grove</v>
      </c>
      <c r="N5793" s="4" t="str">
        <f>VLOOKUP(Table_1[[#This Row],[Sales Person ID]],'[1]Sales People'!$A:$B,2,0)</f>
        <v>Andrew Bowman</v>
      </c>
      <c r="O5793" s="4" t="str">
        <f>VLOOKUP(Table_1[[#This Row],[Customer ID]],[1]Customers!$A:$B,2,0)</f>
        <v>Richard Peterson</v>
      </c>
      <c r="P5793" s="5">
        <f>WEEKDAY([2]Data!$F5793)</f>
        <v>4</v>
      </c>
      <c r="Q5793" s="4">
        <f>MONTH([2]Data!$F5793)</f>
        <v>3</v>
      </c>
      <c r="R5793" s="4">
        <f>YEAR([2]Data!$F5793)</f>
        <v>2021</v>
      </c>
    </row>
    <row r="5794" spans="1:18" ht="15.75" customHeight="1">
      <c r="A5794" s="4" t="s">
        <v>6828</v>
      </c>
      <c r="B5794" s="4" t="s">
        <v>300</v>
      </c>
      <c r="C5794" s="4" t="s">
        <v>63</v>
      </c>
      <c r="D5794" s="4" t="s">
        <v>122</v>
      </c>
      <c r="E5794" s="4" t="s">
        <v>2180</v>
      </c>
      <c r="F5794" s="11">
        <v>44213</v>
      </c>
      <c r="G5794" s="4">
        <v>1</v>
      </c>
      <c r="H5794" s="4">
        <v>368</v>
      </c>
      <c r="I5794" s="4">
        <f>VLOOKUP(Table_1[[#This Row],[Product ID]],[1]Products!$A:$D,3,0)</f>
        <v>294</v>
      </c>
      <c r="J5794" s="4">
        <f>PRODUCT([2]Data!$G5794,[2]Data!$I5794)</f>
        <v>294</v>
      </c>
      <c r="K5794" s="4">
        <f>PRODUCT([2]Data!$G5794,[2]Data!$H5794)</f>
        <v>368</v>
      </c>
      <c r="L5794" s="4">
        <f>[2]Data!$K5794-[2]Data!$J5794</f>
        <v>74</v>
      </c>
      <c r="M5794" s="4" t="str">
        <f>VLOOKUP(Table_1[[#This Row],[Location ID]],[1]Locations!$A:$B,2,0)</f>
        <v>Pasadena</v>
      </c>
      <c r="N5794" s="4" t="str">
        <f>VLOOKUP(Table_1[[#This Row],[Sales Person ID]],'[1]Sales People'!$A:$B,2,0)</f>
        <v>Ryan Welch</v>
      </c>
      <c r="O5794" s="4" t="str">
        <f>VLOOKUP(Table_1[[#This Row],[Customer ID]],[1]Customers!$A:$B,2,0)</f>
        <v>Paul Holmes</v>
      </c>
      <c r="P5794" s="5">
        <f>WEEKDAY([2]Data!$F5794)</f>
        <v>1</v>
      </c>
      <c r="Q5794" s="4">
        <f>MONTH([2]Data!$F5794)</f>
        <v>1</v>
      </c>
      <c r="R5794" s="4">
        <f>YEAR([2]Data!$F5794)</f>
        <v>2021</v>
      </c>
    </row>
    <row r="5795" spans="1:18" ht="15.75" customHeight="1">
      <c r="A5795" s="4" t="s">
        <v>6829</v>
      </c>
      <c r="B5795" s="4" t="s">
        <v>249</v>
      </c>
      <c r="C5795" s="4" t="s">
        <v>654</v>
      </c>
      <c r="D5795" s="4" t="s">
        <v>176</v>
      </c>
      <c r="E5795" s="4" t="s">
        <v>194</v>
      </c>
      <c r="F5795" s="11">
        <v>44270</v>
      </c>
      <c r="G5795" s="4">
        <v>3</v>
      </c>
      <c r="H5795" s="4">
        <v>871</v>
      </c>
      <c r="I5795" s="4">
        <f>VLOOKUP(Table_1[[#This Row],[Product ID]],[1]Products!$A:$D,3,0)</f>
        <v>540</v>
      </c>
      <c r="J5795" s="4">
        <f>PRODUCT([2]Data!$G5795,[2]Data!$I5795)</f>
        <v>1620</v>
      </c>
      <c r="K5795" s="4">
        <f>PRODUCT([2]Data!$G5795,[2]Data!$H5795)</f>
        <v>2613</v>
      </c>
      <c r="L5795" s="4">
        <f>[2]Data!$K5795-[2]Data!$J5795</f>
        <v>993</v>
      </c>
      <c r="M5795" s="4" t="str">
        <f>VLOOKUP(Table_1[[#This Row],[Location ID]],[1]Locations!$A:$B,2,0)</f>
        <v>Hayward</v>
      </c>
      <c r="N5795" s="4" t="str">
        <f>VLOOKUP(Table_1[[#This Row],[Sales Person ID]],'[1]Sales People'!$A:$B,2,0)</f>
        <v>Joe Sims</v>
      </c>
      <c r="O5795" s="4" t="str">
        <f>VLOOKUP(Table_1[[#This Row],[Customer ID]],[1]Customers!$A:$B,2,0)</f>
        <v>Jerry Reed</v>
      </c>
      <c r="P5795" s="5">
        <f>WEEKDAY([2]Data!$F5795)</f>
        <v>2</v>
      </c>
      <c r="Q5795" s="4">
        <f>MONTH([2]Data!$F5795)</f>
        <v>3</v>
      </c>
      <c r="R5795" s="4">
        <f>YEAR([2]Data!$F5795)</f>
        <v>2021</v>
      </c>
    </row>
    <row r="5796" spans="1:18" ht="15.75" customHeight="1">
      <c r="A5796" s="4" t="s">
        <v>6830</v>
      </c>
      <c r="B5796" s="4" t="s">
        <v>869</v>
      </c>
      <c r="C5796" s="4" t="s">
        <v>101</v>
      </c>
      <c r="D5796" s="4" t="s">
        <v>236</v>
      </c>
      <c r="E5796" s="4" t="s">
        <v>720</v>
      </c>
      <c r="F5796" s="11">
        <v>44246</v>
      </c>
      <c r="G5796" s="4">
        <v>3</v>
      </c>
      <c r="H5796" s="4">
        <v>2294</v>
      </c>
      <c r="I5796" s="4">
        <f>VLOOKUP(Table_1[[#This Row],[Product ID]],[1]Products!$A:$D,3,0)</f>
        <v>1399</v>
      </c>
      <c r="J5796" s="4">
        <f>PRODUCT([2]Data!$G5796,[2]Data!$I5796)</f>
        <v>4197</v>
      </c>
      <c r="K5796" s="4">
        <f>PRODUCT([2]Data!$G5796,[2]Data!$H5796)</f>
        <v>6882</v>
      </c>
      <c r="L5796" s="4">
        <f>[2]Data!$K5796-[2]Data!$J5796</f>
        <v>2685</v>
      </c>
      <c r="M5796" s="4" t="str">
        <f>VLOOKUP(Table_1[[#This Row],[Location ID]],[1]Locations!$A:$B,2,0)</f>
        <v>Irvine</v>
      </c>
      <c r="N5796" s="4" t="str">
        <f>VLOOKUP(Table_1[[#This Row],[Sales Person ID]],'[1]Sales People'!$A:$B,2,0)</f>
        <v>Andrew Bowman</v>
      </c>
      <c r="O5796" s="4" t="str">
        <f>VLOOKUP(Table_1[[#This Row],[Customer ID]],[1]Customers!$A:$B,2,0)</f>
        <v>Stephen Cook</v>
      </c>
      <c r="P5796" s="5">
        <f>WEEKDAY([2]Data!$F5796)</f>
        <v>6</v>
      </c>
      <c r="Q5796" s="4">
        <f>MONTH([2]Data!$F5796)</f>
        <v>2</v>
      </c>
      <c r="R5796" s="4">
        <f>YEAR([2]Data!$F5796)</f>
        <v>2021</v>
      </c>
    </row>
    <row r="5797" spans="1:18" ht="15.75" customHeight="1">
      <c r="A5797" s="4" t="s">
        <v>6831</v>
      </c>
      <c r="B5797" s="4" t="s">
        <v>188</v>
      </c>
      <c r="C5797" s="4" t="s">
        <v>581</v>
      </c>
      <c r="D5797" s="4" t="s">
        <v>102</v>
      </c>
      <c r="E5797" s="4" t="s">
        <v>1889</v>
      </c>
      <c r="F5797" s="11">
        <v>44238</v>
      </c>
      <c r="G5797" s="4">
        <v>4</v>
      </c>
      <c r="H5797" s="4">
        <v>2497</v>
      </c>
      <c r="I5797" s="4">
        <f>VLOOKUP(Table_1[[#This Row],[Product ID]],[1]Products!$A:$D,3,0)</f>
        <v>1473</v>
      </c>
      <c r="J5797" s="4">
        <f>PRODUCT([2]Data!$G5797,[2]Data!$I5797)</f>
        <v>5892</v>
      </c>
      <c r="K5797" s="4">
        <f>PRODUCT([2]Data!$G5797,[2]Data!$H5797)</f>
        <v>9988</v>
      </c>
      <c r="L5797" s="4">
        <f>[2]Data!$K5797-[2]Data!$J5797</f>
        <v>4096</v>
      </c>
      <c r="M5797" s="4" t="str">
        <f>VLOOKUP(Table_1[[#This Row],[Location ID]],[1]Locations!$A:$B,2,0)</f>
        <v>Fresno</v>
      </c>
      <c r="N5797" s="4" t="str">
        <f>VLOOKUP(Table_1[[#This Row],[Sales Person ID]],'[1]Sales People'!$A:$B,2,0)</f>
        <v>Howard Gardner</v>
      </c>
      <c r="O5797" s="4" t="str">
        <f>VLOOKUP(Table_1[[#This Row],[Customer ID]],[1]Customers!$A:$B,2,0)</f>
        <v>Joseph Walker</v>
      </c>
      <c r="P5797" s="5">
        <f>WEEKDAY([2]Data!$F5797)</f>
        <v>5</v>
      </c>
      <c r="Q5797" s="4">
        <f>MONTH([2]Data!$F5797)</f>
        <v>2</v>
      </c>
      <c r="R5797" s="4">
        <f>YEAR([2]Data!$F5797)</f>
        <v>2021</v>
      </c>
    </row>
    <row r="5798" spans="1:18" ht="15.75" customHeight="1">
      <c r="A5798" s="4" t="s">
        <v>6832</v>
      </c>
      <c r="B5798" s="4" t="s">
        <v>446</v>
      </c>
      <c r="C5798" s="4" t="s">
        <v>25</v>
      </c>
      <c r="D5798" s="4" t="s">
        <v>370</v>
      </c>
      <c r="E5798" s="4" t="s">
        <v>32</v>
      </c>
      <c r="F5798" s="11">
        <v>44222</v>
      </c>
      <c r="G5798" s="4">
        <v>2</v>
      </c>
      <c r="H5798" s="4">
        <v>2141</v>
      </c>
      <c r="I5798" s="4">
        <f>VLOOKUP(Table_1[[#This Row],[Product ID]],[1]Products!$A:$D,3,0)</f>
        <v>1777</v>
      </c>
      <c r="J5798" s="4">
        <f>PRODUCT([2]Data!$G5798,[2]Data!$I5798)</f>
        <v>3554</v>
      </c>
      <c r="K5798" s="4">
        <f>PRODUCT([2]Data!$G5798,[2]Data!$H5798)</f>
        <v>4282</v>
      </c>
      <c r="L5798" s="4">
        <f>[2]Data!$K5798-[2]Data!$J5798</f>
        <v>728</v>
      </c>
      <c r="M5798" s="4" t="str">
        <f>VLOOKUP(Table_1[[#This Row],[Location ID]],[1]Locations!$A:$B,2,0)</f>
        <v>Santa Clarita</v>
      </c>
      <c r="N5798" s="4" t="str">
        <f>VLOOKUP(Table_1[[#This Row],[Sales Person ID]],'[1]Sales People'!$A:$B,2,0)</f>
        <v>Eugene Holmes</v>
      </c>
      <c r="O5798" s="4" t="str">
        <f>VLOOKUP(Table_1[[#This Row],[Customer ID]],[1]Customers!$A:$B,2,0)</f>
        <v>Jesse Graham</v>
      </c>
      <c r="P5798" s="5">
        <f>WEEKDAY([2]Data!$F5798)</f>
        <v>3</v>
      </c>
      <c r="Q5798" s="4">
        <f>MONTH([2]Data!$F5798)</f>
        <v>1</v>
      </c>
      <c r="R5798" s="4">
        <f>YEAR([2]Data!$F5798)</f>
        <v>2021</v>
      </c>
    </row>
    <row r="5799" spans="1:18" ht="15.75" customHeight="1">
      <c r="A5799" s="4" t="s">
        <v>6833</v>
      </c>
      <c r="B5799" s="4" t="s">
        <v>564</v>
      </c>
      <c r="C5799" s="4" t="s">
        <v>30</v>
      </c>
      <c r="D5799" s="4" t="s">
        <v>223</v>
      </c>
      <c r="E5799" s="4" t="s">
        <v>2553</v>
      </c>
      <c r="F5799" s="11">
        <v>44241</v>
      </c>
      <c r="G5799" s="4">
        <v>1</v>
      </c>
      <c r="H5799" s="4">
        <v>1798</v>
      </c>
      <c r="I5799" s="4">
        <f>VLOOKUP(Table_1[[#This Row],[Product ID]],[1]Products!$A:$D,3,0)</f>
        <v>971</v>
      </c>
      <c r="J5799" s="4">
        <f>PRODUCT([2]Data!$G5799,[2]Data!$I5799)</f>
        <v>971</v>
      </c>
      <c r="K5799" s="4">
        <f>PRODUCT([2]Data!$G5799,[2]Data!$H5799)</f>
        <v>1798</v>
      </c>
      <c r="L5799" s="4">
        <f>[2]Data!$K5799-[2]Data!$J5799</f>
        <v>827</v>
      </c>
      <c r="M5799" s="4" t="str">
        <f>VLOOKUP(Table_1[[#This Row],[Location ID]],[1]Locations!$A:$B,2,0)</f>
        <v>Berkeley</v>
      </c>
      <c r="N5799" s="4" t="str">
        <f>VLOOKUP(Table_1[[#This Row],[Sales Person ID]],'[1]Sales People'!$A:$B,2,0)</f>
        <v>Ronald Reed</v>
      </c>
      <c r="O5799" s="4" t="str">
        <f>VLOOKUP(Table_1[[#This Row],[Customer ID]],[1]Customers!$A:$B,2,0)</f>
        <v>Michael Ward</v>
      </c>
      <c r="P5799" s="5">
        <f>WEEKDAY([2]Data!$F5799)</f>
        <v>1</v>
      </c>
      <c r="Q5799" s="4">
        <f>MONTH([2]Data!$F5799)</f>
        <v>2</v>
      </c>
      <c r="R5799" s="4">
        <f>YEAR([2]Data!$F5799)</f>
        <v>2021</v>
      </c>
    </row>
    <row r="5800" spans="1:18" ht="15.75" customHeight="1">
      <c r="A5800" s="4" t="s">
        <v>6834</v>
      </c>
      <c r="B5800" s="4" t="s">
        <v>192</v>
      </c>
      <c r="C5800" s="4" t="s">
        <v>180</v>
      </c>
      <c r="D5800" s="4" t="s">
        <v>137</v>
      </c>
      <c r="E5800" s="4" t="s">
        <v>840</v>
      </c>
      <c r="F5800" s="11">
        <v>44255</v>
      </c>
      <c r="G5800" s="4">
        <v>4</v>
      </c>
      <c r="H5800" s="4">
        <v>1500</v>
      </c>
      <c r="I5800" s="4">
        <f>VLOOKUP(Table_1[[#This Row],[Product ID]],[1]Products!$A:$D,3,0)</f>
        <v>900</v>
      </c>
      <c r="J5800" s="4">
        <f>PRODUCT([2]Data!$G5800,[2]Data!$I5800)</f>
        <v>3600</v>
      </c>
      <c r="K5800" s="4">
        <f>PRODUCT([2]Data!$G5800,[2]Data!$H5800)</f>
        <v>6000</v>
      </c>
      <c r="L5800" s="4">
        <f>[2]Data!$K5800-[2]Data!$J5800</f>
        <v>2400</v>
      </c>
      <c r="M5800" s="4" t="str">
        <f>VLOOKUP(Table_1[[#This Row],[Location ID]],[1]Locations!$A:$B,2,0)</f>
        <v>Vista</v>
      </c>
      <c r="N5800" s="4" t="str">
        <f>VLOOKUP(Table_1[[#This Row],[Sales Person ID]],'[1]Sales People'!$A:$B,2,0)</f>
        <v>Larry Castillo</v>
      </c>
      <c r="O5800" s="4" t="str">
        <f>VLOOKUP(Table_1[[#This Row],[Customer ID]],[1]Customers!$A:$B,2,0)</f>
        <v>Shawn Ray</v>
      </c>
      <c r="P5800" s="5">
        <f>WEEKDAY([2]Data!$F5800)</f>
        <v>1</v>
      </c>
      <c r="Q5800" s="4">
        <f>MONTH([2]Data!$F5800)</f>
        <v>2</v>
      </c>
      <c r="R5800" s="4">
        <f>YEAR([2]Data!$F5800)</f>
        <v>2021</v>
      </c>
    </row>
    <row r="5801" spans="1:18" ht="15.75" customHeight="1">
      <c r="A5801" s="4" t="s">
        <v>6835</v>
      </c>
      <c r="B5801" s="4" t="s">
        <v>143</v>
      </c>
      <c r="C5801" s="4" t="s">
        <v>235</v>
      </c>
      <c r="D5801" s="4" t="s">
        <v>275</v>
      </c>
      <c r="E5801" s="4" t="s">
        <v>605</v>
      </c>
      <c r="F5801" s="11">
        <v>44255</v>
      </c>
      <c r="G5801" s="4">
        <v>1</v>
      </c>
      <c r="H5801" s="4">
        <v>2091</v>
      </c>
      <c r="I5801" s="4">
        <f>VLOOKUP(Table_1[[#This Row],[Product ID]],[1]Products!$A:$D,3,0)</f>
        <v>1485</v>
      </c>
      <c r="J5801" s="4">
        <f>PRODUCT([2]Data!$G5801,[2]Data!$I5801)</f>
        <v>1485</v>
      </c>
      <c r="K5801" s="4">
        <f>PRODUCT([2]Data!$G5801,[2]Data!$H5801)</f>
        <v>2091</v>
      </c>
      <c r="L5801" s="4">
        <f>[2]Data!$K5801-[2]Data!$J5801</f>
        <v>606</v>
      </c>
      <c r="M5801" s="4" t="str">
        <f>VLOOKUP(Table_1[[#This Row],[Location ID]],[1]Locations!$A:$B,2,0)</f>
        <v>Huntington Beach</v>
      </c>
      <c r="N5801" s="4" t="str">
        <f>VLOOKUP(Table_1[[#This Row],[Sales Person ID]],'[1]Sales People'!$A:$B,2,0)</f>
        <v>Ernest Wheeler</v>
      </c>
      <c r="O5801" s="4" t="str">
        <f>VLOOKUP(Table_1[[#This Row],[Customer ID]],[1]Customers!$A:$B,2,0)</f>
        <v>Henry Andrews</v>
      </c>
      <c r="P5801" s="5">
        <f>WEEKDAY([2]Data!$F5801)</f>
        <v>1</v>
      </c>
      <c r="Q5801" s="4">
        <f>MONTH([2]Data!$F5801)</f>
        <v>2</v>
      </c>
      <c r="R5801" s="4">
        <f>YEAR([2]Data!$F5801)</f>
        <v>2021</v>
      </c>
    </row>
    <row r="5802" spans="1:18" ht="15.75" customHeight="1">
      <c r="A5802" s="4" t="s">
        <v>6836</v>
      </c>
      <c r="B5802" s="4" t="s">
        <v>256</v>
      </c>
      <c r="C5802" s="4" t="s">
        <v>297</v>
      </c>
      <c r="D5802" s="4" t="s">
        <v>367</v>
      </c>
      <c r="E5802" s="4" t="s">
        <v>75</v>
      </c>
      <c r="F5802" s="11">
        <v>44238</v>
      </c>
      <c r="G5802" s="4">
        <v>1</v>
      </c>
      <c r="H5802" s="4">
        <v>818</v>
      </c>
      <c r="I5802" s="4">
        <f>VLOOKUP(Table_1[[#This Row],[Product ID]],[1]Products!$A:$D,3,0)</f>
        <v>450</v>
      </c>
      <c r="J5802" s="4">
        <f>PRODUCT([2]Data!$G5802,[2]Data!$I5802)</f>
        <v>450</v>
      </c>
      <c r="K5802" s="4">
        <f>PRODUCT([2]Data!$G5802,[2]Data!$H5802)</f>
        <v>818</v>
      </c>
      <c r="L5802" s="4">
        <f>[2]Data!$K5802-[2]Data!$J5802</f>
        <v>368</v>
      </c>
      <c r="M5802" s="4" t="str">
        <f>VLOOKUP(Table_1[[#This Row],[Location ID]],[1]Locations!$A:$B,2,0)</f>
        <v>El Monte</v>
      </c>
      <c r="N5802" s="4" t="str">
        <f>VLOOKUP(Table_1[[#This Row],[Sales Person ID]],'[1]Sales People'!$A:$B,2,0)</f>
        <v>Jimmy Young</v>
      </c>
      <c r="O5802" s="4" t="str">
        <f>VLOOKUP(Table_1[[#This Row],[Customer ID]],[1]Customers!$A:$B,2,0)</f>
        <v>Fred Romero</v>
      </c>
      <c r="P5802" s="5">
        <f>WEEKDAY([2]Data!$F5802)</f>
        <v>5</v>
      </c>
      <c r="Q5802" s="4">
        <f>MONTH([2]Data!$F5802)</f>
        <v>2</v>
      </c>
      <c r="R5802" s="4">
        <f>YEAR([2]Data!$F5802)</f>
        <v>2021</v>
      </c>
    </row>
    <row r="5803" spans="1:18" ht="15.75" customHeight="1">
      <c r="A5803" s="4" t="s">
        <v>6837</v>
      </c>
      <c r="B5803" s="4" t="s">
        <v>274</v>
      </c>
      <c r="C5803" s="4" t="s">
        <v>333</v>
      </c>
      <c r="D5803" s="4" t="s">
        <v>236</v>
      </c>
      <c r="E5803" s="4" t="s">
        <v>219</v>
      </c>
      <c r="F5803" s="11">
        <v>44238</v>
      </c>
      <c r="G5803" s="4">
        <v>3</v>
      </c>
      <c r="H5803" s="4">
        <v>378</v>
      </c>
      <c r="I5803" s="4">
        <f>VLOOKUP(Table_1[[#This Row],[Product ID]],[1]Products!$A:$D,3,0)</f>
        <v>291</v>
      </c>
      <c r="J5803" s="4">
        <f>PRODUCT([2]Data!$G5803,[2]Data!$I5803)</f>
        <v>873</v>
      </c>
      <c r="K5803" s="4">
        <f>PRODUCT([2]Data!$G5803,[2]Data!$H5803)</f>
        <v>1134</v>
      </c>
      <c r="L5803" s="4">
        <f>[2]Data!$K5803-[2]Data!$J5803</f>
        <v>261</v>
      </c>
      <c r="M5803" s="4" t="str">
        <f>VLOOKUP(Table_1[[#This Row],[Location ID]],[1]Locations!$A:$B,2,0)</f>
        <v>Rancho Cucamonga</v>
      </c>
      <c r="N5803" s="4" t="str">
        <f>VLOOKUP(Table_1[[#This Row],[Sales Person ID]],'[1]Sales People'!$A:$B,2,0)</f>
        <v>Andrew Bowman</v>
      </c>
      <c r="O5803" s="4" t="str">
        <f>VLOOKUP(Table_1[[#This Row],[Customer ID]],[1]Customers!$A:$B,2,0)</f>
        <v>Douglas Perkins</v>
      </c>
      <c r="P5803" s="5">
        <f>WEEKDAY([2]Data!$F5803)</f>
        <v>5</v>
      </c>
      <c r="Q5803" s="4">
        <f>MONTH([2]Data!$F5803)</f>
        <v>2</v>
      </c>
      <c r="R5803" s="4">
        <f>YEAR([2]Data!$F5803)</f>
        <v>2021</v>
      </c>
    </row>
    <row r="5804" spans="1:18" ht="15.75" customHeight="1">
      <c r="A5804" s="4" t="s">
        <v>6838</v>
      </c>
      <c r="B5804" s="4" t="s">
        <v>94</v>
      </c>
      <c r="C5804" s="4" t="s">
        <v>167</v>
      </c>
      <c r="D5804" s="4" t="s">
        <v>356</v>
      </c>
      <c r="E5804" s="4" t="s">
        <v>546</v>
      </c>
      <c r="F5804" s="11">
        <v>44248</v>
      </c>
      <c r="G5804" s="4">
        <v>1</v>
      </c>
      <c r="H5804" s="4">
        <v>1972</v>
      </c>
      <c r="I5804" s="4">
        <f>VLOOKUP(Table_1[[#This Row],[Product ID]],[1]Products!$A:$D,3,0)</f>
        <v>1321</v>
      </c>
      <c r="J5804" s="4">
        <f>PRODUCT([2]Data!$G5804,[2]Data!$I5804)</f>
        <v>1321</v>
      </c>
      <c r="K5804" s="4">
        <f>PRODUCT([2]Data!$G5804,[2]Data!$H5804)</f>
        <v>1972</v>
      </c>
      <c r="L5804" s="4">
        <f>[2]Data!$K5804-[2]Data!$J5804</f>
        <v>651</v>
      </c>
      <c r="M5804" s="4" t="str">
        <f>VLOOKUP(Table_1[[#This Row],[Location ID]],[1]Locations!$A:$B,2,0)</f>
        <v>Sacramento</v>
      </c>
      <c r="N5804" s="4" t="str">
        <f>VLOOKUP(Table_1[[#This Row],[Sales Person ID]],'[1]Sales People'!$A:$B,2,0)</f>
        <v>Larry Marshall</v>
      </c>
      <c r="O5804" s="4" t="str">
        <f>VLOOKUP(Table_1[[#This Row],[Customer ID]],[1]Customers!$A:$B,2,0)</f>
        <v>Andrew Martin</v>
      </c>
      <c r="P5804" s="5">
        <f>WEEKDAY([2]Data!$F5804)</f>
        <v>1</v>
      </c>
      <c r="Q5804" s="4">
        <f>MONTH([2]Data!$F5804)</f>
        <v>2</v>
      </c>
      <c r="R5804" s="4">
        <f>YEAR([2]Data!$F5804)</f>
        <v>2021</v>
      </c>
    </row>
    <row r="5805" spans="1:18" ht="15.75" customHeight="1">
      <c r="A5805" s="4" t="s">
        <v>6839</v>
      </c>
      <c r="B5805" s="4" t="s">
        <v>200</v>
      </c>
      <c r="C5805" s="4" t="s">
        <v>581</v>
      </c>
      <c r="D5805" s="4" t="s">
        <v>64</v>
      </c>
      <c r="E5805" s="4" t="s">
        <v>1891</v>
      </c>
      <c r="F5805" s="11">
        <v>44226</v>
      </c>
      <c r="G5805" s="4">
        <v>1</v>
      </c>
      <c r="H5805" s="4">
        <v>1783</v>
      </c>
      <c r="I5805" s="4">
        <f>VLOOKUP(Table_1[[#This Row],[Product ID]],[1]Products!$A:$D,3,0)</f>
        <v>1516</v>
      </c>
      <c r="J5805" s="4">
        <f>PRODUCT([2]Data!$G5805,[2]Data!$I5805)</f>
        <v>1516</v>
      </c>
      <c r="K5805" s="4">
        <f>PRODUCT([2]Data!$G5805,[2]Data!$H5805)</f>
        <v>1783</v>
      </c>
      <c r="L5805" s="4">
        <f>[2]Data!$K5805-[2]Data!$J5805</f>
        <v>267</v>
      </c>
      <c r="M5805" s="4" t="str">
        <f>VLOOKUP(Table_1[[#This Row],[Location ID]],[1]Locations!$A:$B,2,0)</f>
        <v>Fresno</v>
      </c>
      <c r="N5805" s="4" t="str">
        <f>VLOOKUP(Table_1[[#This Row],[Sales Person ID]],'[1]Sales People'!$A:$B,2,0)</f>
        <v>Scott Mason</v>
      </c>
      <c r="O5805" s="4" t="str">
        <f>VLOOKUP(Table_1[[#This Row],[Customer ID]],[1]Customers!$A:$B,2,0)</f>
        <v>Eugene Brooks</v>
      </c>
      <c r="P5805" s="5">
        <f>WEEKDAY([2]Data!$F5805)</f>
        <v>7</v>
      </c>
      <c r="Q5805" s="4">
        <f>MONTH([2]Data!$F5805)</f>
        <v>1</v>
      </c>
      <c r="R5805" s="4">
        <f>YEAR([2]Data!$F5805)</f>
        <v>2021</v>
      </c>
    </row>
    <row r="5806" spans="1:18" ht="15.75" customHeight="1">
      <c r="A5806" s="4" t="s">
        <v>6840</v>
      </c>
      <c r="B5806" s="4" t="s">
        <v>384</v>
      </c>
      <c r="C5806" s="4" t="s">
        <v>235</v>
      </c>
      <c r="D5806" s="4" t="s">
        <v>223</v>
      </c>
      <c r="E5806" s="4" t="s">
        <v>1332</v>
      </c>
      <c r="F5806" s="11">
        <v>44254</v>
      </c>
      <c r="G5806" s="4">
        <v>2</v>
      </c>
      <c r="H5806" s="4">
        <v>2182</v>
      </c>
      <c r="I5806" s="4">
        <f>VLOOKUP(Table_1[[#This Row],[Product ID]],[1]Products!$A:$D,3,0)</f>
        <v>1200</v>
      </c>
      <c r="J5806" s="4">
        <f>PRODUCT([2]Data!$G5806,[2]Data!$I5806)</f>
        <v>2400</v>
      </c>
      <c r="K5806" s="4">
        <f>PRODUCT([2]Data!$G5806,[2]Data!$H5806)</f>
        <v>4364</v>
      </c>
      <c r="L5806" s="4">
        <f>[2]Data!$K5806-[2]Data!$J5806</f>
        <v>1964</v>
      </c>
      <c r="M5806" s="4" t="str">
        <f>VLOOKUP(Table_1[[#This Row],[Location ID]],[1]Locations!$A:$B,2,0)</f>
        <v>Huntington Beach</v>
      </c>
      <c r="N5806" s="4" t="str">
        <f>VLOOKUP(Table_1[[#This Row],[Sales Person ID]],'[1]Sales People'!$A:$B,2,0)</f>
        <v>Ronald Reed</v>
      </c>
      <c r="O5806" s="4" t="str">
        <f>VLOOKUP(Table_1[[#This Row],[Customer ID]],[1]Customers!$A:$B,2,0)</f>
        <v>Edward Wright</v>
      </c>
      <c r="P5806" s="5">
        <f>WEEKDAY([2]Data!$F5806)</f>
        <v>7</v>
      </c>
      <c r="Q5806" s="4">
        <f>MONTH([2]Data!$F5806)</f>
        <v>2</v>
      </c>
      <c r="R5806" s="4">
        <f>YEAR([2]Data!$F5806)</f>
        <v>2021</v>
      </c>
    </row>
    <row r="5807" spans="1:18" ht="15.75" customHeight="1">
      <c r="A5807" s="4" t="s">
        <v>6841</v>
      </c>
      <c r="B5807" s="4" t="s">
        <v>384</v>
      </c>
      <c r="C5807" s="4" t="s">
        <v>279</v>
      </c>
      <c r="D5807" s="4" t="s">
        <v>223</v>
      </c>
      <c r="E5807" s="4" t="s">
        <v>421</v>
      </c>
      <c r="F5807" s="11">
        <v>44216</v>
      </c>
      <c r="G5807" s="4">
        <v>1</v>
      </c>
      <c r="H5807" s="4">
        <v>2182</v>
      </c>
      <c r="I5807" s="4">
        <f>VLOOKUP(Table_1[[#This Row],[Product ID]],[1]Products!$A:$D,3,0)</f>
        <v>1200</v>
      </c>
      <c r="J5807" s="4">
        <f>PRODUCT([2]Data!$G5807,[2]Data!$I5807)</f>
        <v>1200</v>
      </c>
      <c r="K5807" s="4">
        <f>PRODUCT([2]Data!$G5807,[2]Data!$H5807)</f>
        <v>2182</v>
      </c>
      <c r="L5807" s="4">
        <f>[2]Data!$K5807-[2]Data!$J5807</f>
        <v>982</v>
      </c>
      <c r="M5807" s="4" t="str">
        <f>VLOOKUP(Table_1[[#This Row],[Location ID]],[1]Locations!$A:$B,2,0)</f>
        <v>Murrieta</v>
      </c>
      <c r="N5807" s="4" t="str">
        <f>VLOOKUP(Table_1[[#This Row],[Sales Person ID]],'[1]Sales People'!$A:$B,2,0)</f>
        <v>Ronald Reed</v>
      </c>
      <c r="O5807" s="4" t="str">
        <f>VLOOKUP(Table_1[[#This Row],[Customer ID]],[1]Customers!$A:$B,2,0)</f>
        <v>Earl Phillips</v>
      </c>
      <c r="P5807" s="5">
        <f>WEEKDAY([2]Data!$F5807)</f>
        <v>4</v>
      </c>
      <c r="Q5807" s="4">
        <f>MONTH([2]Data!$F5807)</f>
        <v>1</v>
      </c>
      <c r="R5807" s="4">
        <f>YEAR([2]Data!$F5807)</f>
        <v>2021</v>
      </c>
    </row>
    <row r="5808" spans="1:18" ht="15.75" customHeight="1">
      <c r="A5808" s="4" t="s">
        <v>6842</v>
      </c>
      <c r="B5808" s="4" t="s">
        <v>637</v>
      </c>
      <c r="C5808" s="4" t="s">
        <v>201</v>
      </c>
      <c r="D5808" s="4" t="s">
        <v>117</v>
      </c>
      <c r="E5808" s="4" t="s">
        <v>1233</v>
      </c>
      <c r="F5808" s="11">
        <v>44227</v>
      </c>
      <c r="G5808" s="4">
        <v>2</v>
      </c>
      <c r="H5808" s="4">
        <v>584</v>
      </c>
      <c r="I5808" s="4">
        <f>VLOOKUP(Table_1[[#This Row],[Product ID]],[1]Products!$A:$D,3,0)</f>
        <v>420</v>
      </c>
      <c r="J5808" s="4">
        <f>PRODUCT([2]Data!$G5808,[2]Data!$I5808)</f>
        <v>840</v>
      </c>
      <c r="K5808" s="4">
        <f>PRODUCT([2]Data!$G5808,[2]Data!$H5808)</f>
        <v>1168</v>
      </c>
      <c r="L5808" s="4">
        <f>[2]Data!$K5808-[2]Data!$J5808</f>
        <v>328</v>
      </c>
      <c r="M5808" s="4" t="str">
        <f>VLOOKUP(Table_1[[#This Row],[Location ID]],[1]Locations!$A:$B,2,0)</f>
        <v>Oakland</v>
      </c>
      <c r="N5808" s="4" t="str">
        <f>VLOOKUP(Table_1[[#This Row],[Sales Person ID]],'[1]Sales People'!$A:$B,2,0)</f>
        <v>Patrick Ruiz</v>
      </c>
      <c r="O5808" s="4" t="str">
        <f>VLOOKUP(Table_1[[#This Row],[Customer ID]],[1]Customers!$A:$B,2,0)</f>
        <v>Nicholas Simmons</v>
      </c>
      <c r="P5808" s="5">
        <f>WEEKDAY([2]Data!$F5808)</f>
        <v>1</v>
      </c>
      <c r="Q5808" s="4">
        <f>MONTH([2]Data!$F5808)</f>
        <v>1</v>
      </c>
      <c r="R5808" s="4">
        <f>YEAR([2]Data!$F5808)</f>
        <v>2021</v>
      </c>
    </row>
    <row r="5809" spans="1:18" ht="15.75" customHeight="1">
      <c r="A5809" s="4" t="s">
        <v>6843</v>
      </c>
      <c r="B5809" s="4" t="s">
        <v>475</v>
      </c>
      <c r="C5809" s="4" t="s">
        <v>327</v>
      </c>
      <c r="D5809" s="4" t="s">
        <v>319</v>
      </c>
      <c r="E5809" s="4" t="s">
        <v>612</v>
      </c>
      <c r="F5809" s="11">
        <v>44262</v>
      </c>
      <c r="G5809" s="4">
        <v>2</v>
      </c>
      <c r="H5809" s="4">
        <v>1566</v>
      </c>
      <c r="I5809" s="4">
        <f>VLOOKUP(Table_1[[#This Row],[Product ID]],[1]Products!$A:$D,3,0)</f>
        <v>1190</v>
      </c>
      <c r="J5809" s="4">
        <f>PRODUCT([2]Data!$G5809,[2]Data!$I5809)</f>
        <v>2380</v>
      </c>
      <c r="K5809" s="4">
        <f>PRODUCT([2]Data!$G5809,[2]Data!$H5809)</f>
        <v>3132</v>
      </c>
      <c r="L5809" s="4">
        <f>[2]Data!$K5809-[2]Data!$J5809</f>
        <v>752</v>
      </c>
      <c r="M5809" s="4" t="str">
        <f>VLOOKUP(Table_1[[#This Row],[Location ID]],[1]Locations!$A:$B,2,0)</f>
        <v>East Los Angeles</v>
      </c>
      <c r="N5809" s="4" t="str">
        <f>VLOOKUP(Table_1[[#This Row],[Sales Person ID]],'[1]Sales People'!$A:$B,2,0)</f>
        <v>Fred Robertson</v>
      </c>
      <c r="O5809" s="4" t="str">
        <f>VLOOKUP(Table_1[[#This Row],[Customer ID]],[1]Customers!$A:$B,2,0)</f>
        <v>Brandon Dixon</v>
      </c>
      <c r="P5809" s="5">
        <f>WEEKDAY([2]Data!$F5809)</f>
        <v>1</v>
      </c>
      <c r="Q5809" s="4">
        <f>MONTH([2]Data!$F5809)</f>
        <v>3</v>
      </c>
      <c r="R5809" s="4">
        <f>YEAR([2]Data!$F5809)</f>
        <v>2021</v>
      </c>
    </row>
    <row r="5810" spans="1:18" ht="15.75" customHeight="1">
      <c r="A5810" s="4" t="s">
        <v>6844</v>
      </c>
      <c r="B5810" s="4" t="s">
        <v>286</v>
      </c>
      <c r="C5810" s="4" t="s">
        <v>106</v>
      </c>
      <c r="D5810" s="4" t="s">
        <v>250</v>
      </c>
      <c r="E5810" s="4" t="s">
        <v>2357</v>
      </c>
      <c r="F5810" s="11">
        <v>44218</v>
      </c>
      <c r="G5810" s="4">
        <v>1</v>
      </c>
      <c r="H5810" s="4">
        <v>2353</v>
      </c>
      <c r="I5810" s="4">
        <f>VLOOKUP(Table_1[[#This Row],[Product ID]],[1]Products!$A:$D,3,0)</f>
        <v>1788</v>
      </c>
      <c r="J5810" s="4">
        <f>PRODUCT([2]Data!$G5810,[2]Data!$I5810)</f>
        <v>1788</v>
      </c>
      <c r="K5810" s="4">
        <f>PRODUCT([2]Data!$G5810,[2]Data!$H5810)</f>
        <v>2353</v>
      </c>
      <c r="L5810" s="4">
        <f>[2]Data!$K5810-[2]Data!$J5810</f>
        <v>565</v>
      </c>
      <c r="M5810" s="4" t="str">
        <f>VLOOKUP(Table_1[[#This Row],[Location ID]],[1]Locations!$A:$B,2,0)</f>
        <v>Fullerton</v>
      </c>
      <c r="N5810" s="4" t="str">
        <f>VLOOKUP(Table_1[[#This Row],[Sales Person ID]],'[1]Sales People'!$A:$B,2,0)</f>
        <v>John Reyes</v>
      </c>
      <c r="O5810" s="4" t="str">
        <f>VLOOKUP(Table_1[[#This Row],[Customer ID]],[1]Customers!$A:$B,2,0)</f>
        <v>Matthew Nguyen</v>
      </c>
      <c r="P5810" s="5">
        <f>WEEKDAY([2]Data!$F5810)</f>
        <v>6</v>
      </c>
      <c r="Q5810" s="4">
        <f>MONTH([2]Data!$F5810)</f>
        <v>1</v>
      </c>
      <c r="R5810" s="4">
        <f>YEAR([2]Data!$F5810)</f>
        <v>2021</v>
      </c>
    </row>
    <row r="5811" spans="1:18" ht="15.75" customHeight="1">
      <c r="A5811" s="4" t="s">
        <v>6845</v>
      </c>
      <c r="B5811" s="4" t="s">
        <v>300</v>
      </c>
      <c r="C5811" s="4" t="s">
        <v>461</v>
      </c>
      <c r="D5811" s="4" t="s">
        <v>122</v>
      </c>
      <c r="E5811" s="4" t="s">
        <v>52</v>
      </c>
      <c r="F5811" s="11">
        <v>44245</v>
      </c>
      <c r="G5811" s="4">
        <v>1</v>
      </c>
      <c r="H5811" s="4">
        <v>368</v>
      </c>
      <c r="I5811" s="4">
        <f>VLOOKUP(Table_1[[#This Row],[Product ID]],[1]Products!$A:$D,3,0)</f>
        <v>294</v>
      </c>
      <c r="J5811" s="4">
        <f>PRODUCT([2]Data!$G5811,[2]Data!$I5811)</f>
        <v>294</v>
      </c>
      <c r="K5811" s="4">
        <f>PRODUCT([2]Data!$G5811,[2]Data!$H5811)</f>
        <v>368</v>
      </c>
      <c r="L5811" s="4">
        <f>[2]Data!$K5811-[2]Data!$J5811</f>
        <v>74</v>
      </c>
      <c r="M5811" s="4" t="str">
        <f>VLOOKUP(Table_1[[#This Row],[Location ID]],[1]Locations!$A:$B,2,0)</f>
        <v>Simi Valley</v>
      </c>
      <c r="N5811" s="4" t="str">
        <f>VLOOKUP(Table_1[[#This Row],[Sales Person ID]],'[1]Sales People'!$A:$B,2,0)</f>
        <v>Ryan Welch</v>
      </c>
      <c r="O5811" s="4" t="str">
        <f>VLOOKUP(Table_1[[#This Row],[Customer ID]],[1]Customers!$A:$B,2,0)</f>
        <v>Patrick Wells</v>
      </c>
      <c r="P5811" s="5">
        <f>WEEKDAY([2]Data!$F5811)</f>
        <v>5</v>
      </c>
      <c r="Q5811" s="4">
        <f>MONTH([2]Data!$F5811)</f>
        <v>2</v>
      </c>
      <c r="R5811" s="4">
        <f>YEAR([2]Data!$F5811)</f>
        <v>2021</v>
      </c>
    </row>
    <row r="5812" spans="1:18" ht="15.75" customHeight="1">
      <c r="A5812" s="4" t="s">
        <v>6846</v>
      </c>
      <c r="B5812" s="4" t="s">
        <v>97</v>
      </c>
      <c r="C5812" s="4" t="s">
        <v>279</v>
      </c>
      <c r="D5812" s="4" t="s">
        <v>176</v>
      </c>
      <c r="E5812" s="4" t="s">
        <v>2288</v>
      </c>
      <c r="F5812" s="11">
        <v>44215</v>
      </c>
      <c r="G5812" s="4">
        <v>1</v>
      </c>
      <c r="H5812" s="4">
        <v>1725</v>
      </c>
      <c r="I5812" s="4">
        <f>VLOOKUP(Table_1[[#This Row],[Product ID]],[1]Products!$A:$D,3,0)</f>
        <v>1363</v>
      </c>
      <c r="J5812" s="4">
        <f>PRODUCT([2]Data!$G5812,[2]Data!$I5812)</f>
        <v>1363</v>
      </c>
      <c r="K5812" s="4">
        <f>PRODUCT([2]Data!$G5812,[2]Data!$H5812)</f>
        <v>1725</v>
      </c>
      <c r="L5812" s="4">
        <f>[2]Data!$K5812-[2]Data!$J5812</f>
        <v>362</v>
      </c>
      <c r="M5812" s="4" t="str">
        <f>VLOOKUP(Table_1[[#This Row],[Location ID]],[1]Locations!$A:$B,2,0)</f>
        <v>Murrieta</v>
      </c>
      <c r="N5812" s="4" t="str">
        <f>VLOOKUP(Table_1[[#This Row],[Sales Person ID]],'[1]Sales People'!$A:$B,2,0)</f>
        <v>Joe Sims</v>
      </c>
      <c r="O5812" s="4" t="str">
        <f>VLOOKUP(Table_1[[#This Row],[Customer ID]],[1]Customers!$A:$B,2,0)</f>
        <v>Justin Butler</v>
      </c>
      <c r="P5812" s="5">
        <f>WEEKDAY([2]Data!$F5812)</f>
        <v>3</v>
      </c>
      <c r="Q5812" s="4">
        <f>MONTH([2]Data!$F5812)</f>
        <v>1</v>
      </c>
      <c r="R5812" s="4">
        <f>YEAR([2]Data!$F5812)</f>
        <v>2021</v>
      </c>
    </row>
    <row r="5813" spans="1:18" ht="15.75" customHeight="1">
      <c r="A5813" s="4" t="s">
        <v>6847</v>
      </c>
      <c r="B5813" s="4" t="s">
        <v>196</v>
      </c>
      <c r="C5813" s="4" t="s">
        <v>373</v>
      </c>
      <c r="D5813" s="4" t="s">
        <v>137</v>
      </c>
      <c r="E5813" s="4" t="s">
        <v>1478</v>
      </c>
      <c r="F5813" s="11">
        <v>44207</v>
      </c>
      <c r="G5813" s="4">
        <v>1</v>
      </c>
      <c r="H5813" s="4">
        <v>667</v>
      </c>
      <c r="I5813" s="4">
        <f>VLOOKUP(Table_1[[#This Row],[Product ID]],[1]Products!$A:$D,3,0)</f>
        <v>387</v>
      </c>
      <c r="J5813" s="4">
        <f>PRODUCT([2]Data!$G5813,[2]Data!$I5813)</f>
        <v>387</v>
      </c>
      <c r="K5813" s="4">
        <f>PRODUCT([2]Data!$G5813,[2]Data!$H5813)</f>
        <v>667</v>
      </c>
      <c r="L5813" s="4">
        <f>[2]Data!$K5813-[2]Data!$J5813</f>
        <v>280</v>
      </c>
      <c r="M5813" s="4" t="str">
        <f>VLOOKUP(Table_1[[#This Row],[Location ID]],[1]Locations!$A:$B,2,0)</f>
        <v>San Bernardino</v>
      </c>
      <c r="N5813" s="4" t="str">
        <f>VLOOKUP(Table_1[[#This Row],[Sales Person ID]],'[1]Sales People'!$A:$B,2,0)</f>
        <v>Larry Castillo</v>
      </c>
      <c r="O5813" s="4" t="str">
        <f>VLOOKUP(Table_1[[#This Row],[Customer ID]],[1]Customers!$A:$B,2,0)</f>
        <v>Jeremy Peterson</v>
      </c>
      <c r="P5813" s="5">
        <f>WEEKDAY([2]Data!$F5813)</f>
        <v>2</v>
      </c>
      <c r="Q5813" s="4">
        <f>MONTH([2]Data!$F5813)</f>
        <v>1</v>
      </c>
      <c r="R5813" s="4">
        <f>YEAR([2]Data!$F5813)</f>
        <v>2021</v>
      </c>
    </row>
    <row r="5814" spans="1:18" ht="15.75" customHeight="1">
      <c r="A5814" s="4" t="s">
        <v>6848</v>
      </c>
      <c r="B5814" s="4" t="s">
        <v>125</v>
      </c>
      <c r="C5814" s="4" t="s">
        <v>90</v>
      </c>
      <c r="D5814" s="4" t="s">
        <v>26</v>
      </c>
      <c r="E5814" s="4" t="s">
        <v>664</v>
      </c>
      <c r="F5814" s="11">
        <v>44268</v>
      </c>
      <c r="G5814" s="4">
        <v>1</v>
      </c>
      <c r="H5814" s="4">
        <v>545</v>
      </c>
      <c r="I5814" s="4">
        <f>VLOOKUP(Table_1[[#This Row],[Product ID]],[1]Products!$A:$D,3,0)</f>
        <v>425</v>
      </c>
      <c r="J5814" s="4">
        <f>PRODUCT([2]Data!$G5814,[2]Data!$I5814)</f>
        <v>425</v>
      </c>
      <c r="K5814" s="4">
        <f>PRODUCT([2]Data!$G5814,[2]Data!$H5814)</f>
        <v>545</v>
      </c>
      <c r="L5814" s="4">
        <f>[2]Data!$K5814-[2]Data!$J5814</f>
        <v>120</v>
      </c>
      <c r="M5814" s="4" t="str">
        <f>VLOOKUP(Table_1[[#This Row],[Location ID]],[1]Locations!$A:$B,2,0)</f>
        <v>Palmdale</v>
      </c>
      <c r="N5814" s="4" t="str">
        <f>VLOOKUP(Table_1[[#This Row],[Sales Person ID]],'[1]Sales People'!$A:$B,2,0)</f>
        <v>Ryan Butler</v>
      </c>
      <c r="O5814" s="4" t="str">
        <f>VLOOKUP(Table_1[[#This Row],[Customer ID]],[1]Customers!$A:$B,2,0)</f>
        <v>Todd Price</v>
      </c>
      <c r="P5814" s="5">
        <f>WEEKDAY([2]Data!$F5814)</f>
        <v>7</v>
      </c>
      <c r="Q5814" s="4">
        <f>MONTH([2]Data!$F5814)</f>
        <v>3</v>
      </c>
      <c r="R5814" s="4">
        <f>YEAR([2]Data!$F5814)</f>
        <v>2021</v>
      </c>
    </row>
    <row r="5815" spans="1:18" ht="15.75" customHeight="1">
      <c r="A5815" s="4" t="s">
        <v>6849</v>
      </c>
      <c r="B5815" s="4" t="s">
        <v>322</v>
      </c>
      <c r="C5815" s="4" t="s">
        <v>111</v>
      </c>
      <c r="D5815" s="4" t="s">
        <v>370</v>
      </c>
      <c r="E5815" s="4" t="s">
        <v>141</v>
      </c>
      <c r="F5815" s="11">
        <v>44216</v>
      </c>
      <c r="G5815" s="4">
        <v>2</v>
      </c>
      <c r="H5815" s="4">
        <v>1743</v>
      </c>
      <c r="I5815" s="4">
        <f>VLOOKUP(Table_1[[#This Row],[Product ID]],[1]Products!$A:$D,3,0)</f>
        <v>872</v>
      </c>
      <c r="J5815" s="4">
        <f>PRODUCT([2]Data!$G5815,[2]Data!$I5815)</f>
        <v>1744</v>
      </c>
      <c r="K5815" s="4">
        <f>PRODUCT([2]Data!$G5815,[2]Data!$H5815)</f>
        <v>3486</v>
      </c>
      <c r="L5815" s="4">
        <f>[2]Data!$K5815-[2]Data!$J5815</f>
        <v>1742</v>
      </c>
      <c r="M5815" s="4" t="str">
        <f>VLOOKUP(Table_1[[#This Row],[Location ID]],[1]Locations!$A:$B,2,0)</f>
        <v>Victorville</v>
      </c>
      <c r="N5815" s="4" t="str">
        <f>VLOOKUP(Table_1[[#This Row],[Sales Person ID]],'[1]Sales People'!$A:$B,2,0)</f>
        <v>Eugene Holmes</v>
      </c>
      <c r="O5815" s="4" t="str">
        <f>VLOOKUP(Table_1[[#This Row],[Customer ID]],[1]Customers!$A:$B,2,0)</f>
        <v>David Nguyen</v>
      </c>
      <c r="P5815" s="5">
        <f>WEEKDAY([2]Data!$F5815)</f>
        <v>4</v>
      </c>
      <c r="Q5815" s="4">
        <f>MONTH([2]Data!$F5815)</f>
        <v>1</v>
      </c>
      <c r="R5815" s="4">
        <f>YEAR([2]Data!$F5815)</f>
        <v>2021</v>
      </c>
    </row>
    <row r="5816" spans="1:18" ht="15.75" customHeight="1">
      <c r="A5816" s="4" t="s">
        <v>6850</v>
      </c>
      <c r="B5816" s="4" t="s">
        <v>24</v>
      </c>
      <c r="C5816" s="4" t="s">
        <v>167</v>
      </c>
      <c r="D5816" s="4" t="s">
        <v>170</v>
      </c>
      <c r="E5816" s="4" t="s">
        <v>1064</v>
      </c>
      <c r="F5816" s="11">
        <v>44231</v>
      </c>
      <c r="G5816" s="4">
        <v>2</v>
      </c>
      <c r="H5816" s="4">
        <v>1022</v>
      </c>
      <c r="I5816" s="4">
        <f>VLOOKUP(Table_1[[#This Row],[Product ID]],[1]Products!$A:$D,3,0)</f>
        <v>818</v>
      </c>
      <c r="J5816" s="4">
        <f>PRODUCT([2]Data!$G5816,[2]Data!$I5816)</f>
        <v>1636</v>
      </c>
      <c r="K5816" s="4">
        <f>PRODUCT([2]Data!$G5816,[2]Data!$H5816)</f>
        <v>2044</v>
      </c>
      <c r="L5816" s="4">
        <f>[2]Data!$K5816-[2]Data!$J5816</f>
        <v>408</v>
      </c>
      <c r="M5816" s="4" t="str">
        <f>VLOOKUP(Table_1[[#This Row],[Location ID]],[1]Locations!$A:$B,2,0)</f>
        <v>Sacramento</v>
      </c>
      <c r="N5816" s="4" t="str">
        <f>VLOOKUP(Table_1[[#This Row],[Sales Person ID]],'[1]Sales People'!$A:$B,2,0)</f>
        <v>Bobby Russell</v>
      </c>
      <c r="O5816" s="4" t="str">
        <f>VLOOKUP(Table_1[[#This Row],[Customer ID]],[1]Customers!$A:$B,2,0)</f>
        <v>Carlos Wheeler</v>
      </c>
      <c r="P5816" s="5">
        <f>WEEKDAY([2]Data!$F5816)</f>
        <v>5</v>
      </c>
      <c r="Q5816" s="4">
        <f>MONTH([2]Data!$F5816)</f>
        <v>2</v>
      </c>
      <c r="R5816" s="4">
        <f>YEAR([2]Data!$F5816)</f>
        <v>2021</v>
      </c>
    </row>
    <row r="5817" spans="1:18" ht="15.75" customHeight="1">
      <c r="A5817" s="4" t="s">
        <v>6851</v>
      </c>
      <c r="B5817" s="4" t="s">
        <v>155</v>
      </c>
      <c r="C5817" s="4" t="s">
        <v>373</v>
      </c>
      <c r="D5817" s="4" t="s">
        <v>64</v>
      </c>
      <c r="E5817" s="4" t="s">
        <v>698</v>
      </c>
      <c r="F5817" s="11">
        <v>44238</v>
      </c>
      <c r="G5817" s="4">
        <v>3</v>
      </c>
      <c r="H5817" s="4">
        <v>2410</v>
      </c>
      <c r="I5817" s="4">
        <f>VLOOKUP(Table_1[[#This Row],[Product ID]],[1]Products!$A:$D,3,0)</f>
        <v>1518</v>
      </c>
      <c r="J5817" s="4">
        <f>PRODUCT([2]Data!$G5817,[2]Data!$I5817)</f>
        <v>4554</v>
      </c>
      <c r="K5817" s="4">
        <f>PRODUCT([2]Data!$G5817,[2]Data!$H5817)</f>
        <v>7230</v>
      </c>
      <c r="L5817" s="4">
        <f>[2]Data!$K5817-[2]Data!$J5817</f>
        <v>2676</v>
      </c>
      <c r="M5817" s="4" t="str">
        <f>VLOOKUP(Table_1[[#This Row],[Location ID]],[1]Locations!$A:$B,2,0)</f>
        <v>San Bernardino</v>
      </c>
      <c r="N5817" s="4" t="str">
        <f>VLOOKUP(Table_1[[#This Row],[Sales Person ID]],'[1]Sales People'!$A:$B,2,0)</f>
        <v>Scott Mason</v>
      </c>
      <c r="O5817" s="4" t="str">
        <f>VLOOKUP(Table_1[[#This Row],[Customer ID]],[1]Customers!$A:$B,2,0)</f>
        <v>David Garrett</v>
      </c>
      <c r="P5817" s="5">
        <f>WEEKDAY([2]Data!$F5817)</f>
        <v>5</v>
      </c>
      <c r="Q5817" s="4">
        <f>MONTH([2]Data!$F5817)</f>
        <v>2</v>
      </c>
      <c r="R5817" s="4">
        <f>YEAR([2]Data!$F5817)</f>
        <v>2021</v>
      </c>
    </row>
    <row r="5818" spans="1:18" ht="15.75" customHeight="1">
      <c r="A5818" s="4" t="s">
        <v>6852</v>
      </c>
      <c r="B5818" s="4" t="s">
        <v>256</v>
      </c>
      <c r="C5818" s="4" t="s">
        <v>283</v>
      </c>
      <c r="D5818" s="4" t="s">
        <v>74</v>
      </c>
      <c r="E5818" s="4" t="s">
        <v>635</v>
      </c>
      <c r="F5818" s="11">
        <v>44255</v>
      </c>
      <c r="G5818" s="4">
        <v>2</v>
      </c>
      <c r="H5818" s="4">
        <v>818</v>
      </c>
      <c r="I5818" s="4">
        <f>VLOOKUP(Table_1[[#This Row],[Product ID]],[1]Products!$A:$D,3,0)</f>
        <v>450</v>
      </c>
      <c r="J5818" s="4">
        <f>PRODUCT([2]Data!$G5818,[2]Data!$I5818)</f>
        <v>900</v>
      </c>
      <c r="K5818" s="4">
        <f>PRODUCT([2]Data!$G5818,[2]Data!$H5818)</f>
        <v>1636</v>
      </c>
      <c r="L5818" s="4">
        <f>[2]Data!$K5818-[2]Data!$J5818</f>
        <v>736</v>
      </c>
      <c r="M5818" s="4" t="str">
        <f>VLOOKUP(Table_1[[#This Row],[Location ID]],[1]Locations!$A:$B,2,0)</f>
        <v>Torrance</v>
      </c>
      <c r="N5818" s="4" t="str">
        <f>VLOOKUP(Table_1[[#This Row],[Sales Person ID]],'[1]Sales People'!$A:$B,2,0)</f>
        <v>Jeremy Mendoza</v>
      </c>
      <c r="O5818" s="4" t="str">
        <f>VLOOKUP(Table_1[[#This Row],[Customer ID]],[1]Customers!$A:$B,2,0)</f>
        <v>Steve Stewart</v>
      </c>
      <c r="P5818" s="5">
        <f>WEEKDAY([2]Data!$F5818)</f>
        <v>1</v>
      </c>
      <c r="Q5818" s="4">
        <f>MONTH([2]Data!$F5818)</f>
        <v>2</v>
      </c>
      <c r="R5818" s="4">
        <f>YEAR([2]Data!$F5818)</f>
        <v>2021</v>
      </c>
    </row>
    <row r="5819" spans="1:18" ht="15.75" customHeight="1">
      <c r="A5819" s="4" t="s">
        <v>6853</v>
      </c>
      <c r="B5819" s="4" t="s">
        <v>155</v>
      </c>
      <c r="C5819" s="4" t="s">
        <v>85</v>
      </c>
      <c r="D5819" s="4" t="s">
        <v>250</v>
      </c>
      <c r="E5819" s="4" t="s">
        <v>2831</v>
      </c>
      <c r="F5819" s="11">
        <v>44203</v>
      </c>
      <c r="G5819" s="4">
        <v>1</v>
      </c>
      <c r="H5819" s="4">
        <v>2410</v>
      </c>
      <c r="I5819" s="4">
        <f>VLOOKUP(Table_1[[#This Row],[Product ID]],[1]Products!$A:$D,3,0)</f>
        <v>1518</v>
      </c>
      <c r="J5819" s="4">
        <f>PRODUCT([2]Data!$G5819,[2]Data!$I5819)</f>
        <v>1518</v>
      </c>
      <c r="K5819" s="4">
        <f>PRODUCT([2]Data!$G5819,[2]Data!$H5819)</f>
        <v>2410</v>
      </c>
      <c r="L5819" s="4">
        <f>[2]Data!$K5819-[2]Data!$J5819</f>
        <v>892</v>
      </c>
      <c r="M5819" s="4" t="str">
        <f>VLOOKUP(Table_1[[#This Row],[Location ID]],[1]Locations!$A:$B,2,0)</f>
        <v>West Covina</v>
      </c>
      <c r="N5819" s="4" t="str">
        <f>VLOOKUP(Table_1[[#This Row],[Sales Person ID]],'[1]Sales People'!$A:$B,2,0)</f>
        <v>John Reyes</v>
      </c>
      <c r="O5819" s="4" t="str">
        <f>VLOOKUP(Table_1[[#This Row],[Customer ID]],[1]Customers!$A:$B,2,0)</f>
        <v>Edward Gonzalez</v>
      </c>
      <c r="P5819" s="5">
        <f>WEEKDAY([2]Data!$F5819)</f>
        <v>5</v>
      </c>
      <c r="Q5819" s="4">
        <f>MONTH([2]Data!$F5819)</f>
        <v>1</v>
      </c>
      <c r="R5819" s="4">
        <f>YEAR([2]Data!$F5819)</f>
        <v>2021</v>
      </c>
    </row>
    <row r="5820" spans="1:18" ht="15.75" customHeight="1">
      <c r="A5820" s="4" t="s">
        <v>6854</v>
      </c>
      <c r="B5820" s="4" t="s">
        <v>614</v>
      </c>
      <c r="C5820" s="4" t="s">
        <v>180</v>
      </c>
      <c r="D5820" s="4" t="s">
        <v>458</v>
      </c>
      <c r="E5820" s="4" t="s">
        <v>4012</v>
      </c>
      <c r="F5820" s="11">
        <v>44246</v>
      </c>
      <c r="G5820" s="4">
        <v>4</v>
      </c>
      <c r="H5820" s="4">
        <v>2495</v>
      </c>
      <c r="I5820" s="4">
        <f>VLOOKUP(Table_1[[#This Row],[Product ID]],[1]Products!$A:$D,3,0)</f>
        <v>1896</v>
      </c>
      <c r="J5820" s="4">
        <f>PRODUCT([2]Data!$G5820,[2]Data!$I5820)</f>
        <v>7584</v>
      </c>
      <c r="K5820" s="4">
        <f>PRODUCT([2]Data!$G5820,[2]Data!$H5820)</f>
        <v>9980</v>
      </c>
      <c r="L5820" s="4">
        <f>[2]Data!$K5820-[2]Data!$J5820</f>
        <v>2396</v>
      </c>
      <c r="M5820" s="4" t="str">
        <f>VLOOKUP(Table_1[[#This Row],[Location ID]],[1]Locations!$A:$B,2,0)</f>
        <v>Vista</v>
      </c>
      <c r="N5820" s="4" t="str">
        <f>VLOOKUP(Table_1[[#This Row],[Sales Person ID]],'[1]Sales People'!$A:$B,2,0)</f>
        <v>Howard Sims</v>
      </c>
      <c r="O5820" s="4" t="str">
        <f>VLOOKUP(Table_1[[#This Row],[Customer ID]],[1]Customers!$A:$B,2,0)</f>
        <v>Wayne Ortiz</v>
      </c>
      <c r="P5820" s="5">
        <f>WEEKDAY([2]Data!$F5820)</f>
        <v>6</v>
      </c>
      <c r="Q5820" s="4">
        <f>MONTH([2]Data!$F5820)</f>
        <v>2</v>
      </c>
      <c r="R5820" s="4">
        <f>YEAR([2]Data!$F5820)</f>
        <v>2021</v>
      </c>
    </row>
    <row r="5821" spans="1:18" ht="15.75" customHeight="1">
      <c r="A5821" s="4" t="s">
        <v>6855</v>
      </c>
      <c r="B5821" s="4" t="s">
        <v>192</v>
      </c>
      <c r="C5821" s="4" t="s">
        <v>45</v>
      </c>
      <c r="D5821" s="4" t="s">
        <v>46</v>
      </c>
      <c r="E5821" s="4" t="s">
        <v>2229</v>
      </c>
      <c r="F5821" s="11">
        <v>44225</v>
      </c>
      <c r="G5821" s="4">
        <v>3</v>
      </c>
      <c r="H5821" s="4">
        <v>1500</v>
      </c>
      <c r="I5821" s="4">
        <f>VLOOKUP(Table_1[[#This Row],[Product ID]],[1]Products!$A:$D,3,0)</f>
        <v>900</v>
      </c>
      <c r="J5821" s="4">
        <f>PRODUCT([2]Data!$G5821,[2]Data!$I5821)</f>
        <v>2700</v>
      </c>
      <c r="K5821" s="4">
        <f>PRODUCT([2]Data!$G5821,[2]Data!$H5821)</f>
        <v>4500</v>
      </c>
      <c r="L5821" s="4">
        <f>[2]Data!$K5821-[2]Data!$J5821</f>
        <v>1800</v>
      </c>
      <c r="M5821" s="4" t="str">
        <f>VLOOKUP(Table_1[[#This Row],[Location ID]],[1]Locations!$A:$B,2,0)</f>
        <v>Inglewood</v>
      </c>
      <c r="N5821" s="4" t="str">
        <f>VLOOKUP(Table_1[[#This Row],[Sales Person ID]],'[1]Sales People'!$A:$B,2,0)</f>
        <v>Charles Harper</v>
      </c>
      <c r="O5821" s="4" t="str">
        <f>VLOOKUP(Table_1[[#This Row],[Customer ID]],[1]Customers!$A:$B,2,0)</f>
        <v>Jerry Andrews</v>
      </c>
      <c r="P5821" s="5">
        <f>WEEKDAY([2]Data!$F5821)</f>
        <v>6</v>
      </c>
      <c r="Q5821" s="4">
        <f>MONTH([2]Data!$F5821)</f>
        <v>1</v>
      </c>
      <c r="R5821" s="4">
        <f>YEAR([2]Data!$F5821)</f>
        <v>2021</v>
      </c>
    </row>
    <row r="5822" spans="1:18" ht="15.75" customHeight="1">
      <c r="A5822" s="4" t="s">
        <v>6856</v>
      </c>
      <c r="B5822" s="4" t="s">
        <v>442</v>
      </c>
      <c r="C5822" s="4" t="s">
        <v>25</v>
      </c>
      <c r="D5822" s="4" t="s">
        <v>122</v>
      </c>
      <c r="E5822" s="4" t="s">
        <v>2325</v>
      </c>
      <c r="F5822" s="11">
        <v>44244</v>
      </c>
      <c r="G5822" s="4">
        <v>3</v>
      </c>
      <c r="H5822" s="4">
        <v>290</v>
      </c>
      <c r="I5822" s="4">
        <f>VLOOKUP(Table_1[[#This Row],[Product ID]],[1]Products!$A:$D,3,0)</f>
        <v>200</v>
      </c>
      <c r="J5822" s="4">
        <f>PRODUCT([2]Data!$G5822,[2]Data!$I5822)</f>
        <v>600</v>
      </c>
      <c r="K5822" s="4">
        <f>PRODUCT([2]Data!$G5822,[2]Data!$H5822)</f>
        <v>870</v>
      </c>
      <c r="L5822" s="4">
        <f>[2]Data!$K5822-[2]Data!$J5822</f>
        <v>270</v>
      </c>
      <c r="M5822" s="4" t="str">
        <f>VLOOKUP(Table_1[[#This Row],[Location ID]],[1]Locations!$A:$B,2,0)</f>
        <v>Santa Clarita</v>
      </c>
      <c r="N5822" s="4" t="str">
        <f>VLOOKUP(Table_1[[#This Row],[Sales Person ID]],'[1]Sales People'!$A:$B,2,0)</f>
        <v>Ryan Welch</v>
      </c>
      <c r="O5822" s="4" t="str">
        <f>VLOOKUP(Table_1[[#This Row],[Customer ID]],[1]Customers!$A:$B,2,0)</f>
        <v>Roger Miller</v>
      </c>
      <c r="P5822" s="5">
        <f>WEEKDAY([2]Data!$F5822)</f>
        <v>4</v>
      </c>
      <c r="Q5822" s="4">
        <f>MONTH([2]Data!$F5822)</f>
        <v>2</v>
      </c>
      <c r="R5822" s="4">
        <f>YEAR([2]Data!$F5822)</f>
        <v>2021</v>
      </c>
    </row>
    <row r="5823" spans="1:18" ht="15.75" customHeight="1">
      <c r="A5823" s="4" t="s">
        <v>6857</v>
      </c>
      <c r="B5823" s="4" t="s">
        <v>341</v>
      </c>
      <c r="C5823" s="4" t="s">
        <v>59</v>
      </c>
      <c r="D5823" s="4" t="s">
        <v>82</v>
      </c>
      <c r="E5823" s="4" t="s">
        <v>3470</v>
      </c>
      <c r="F5823" s="11">
        <v>44215</v>
      </c>
      <c r="G5823" s="4">
        <v>1</v>
      </c>
      <c r="H5823" s="4">
        <v>1635</v>
      </c>
      <c r="I5823" s="4">
        <f>VLOOKUP(Table_1[[#This Row],[Product ID]],[1]Products!$A:$D,3,0)</f>
        <v>1046</v>
      </c>
      <c r="J5823" s="4">
        <f>PRODUCT([2]Data!$G5823,[2]Data!$I5823)</f>
        <v>1046</v>
      </c>
      <c r="K5823" s="4">
        <f>PRODUCT([2]Data!$G5823,[2]Data!$H5823)</f>
        <v>1635</v>
      </c>
      <c r="L5823" s="4">
        <f>[2]Data!$K5823-[2]Data!$J5823</f>
        <v>589</v>
      </c>
      <c r="M5823" s="4" t="str">
        <f>VLOOKUP(Table_1[[#This Row],[Location ID]],[1]Locations!$A:$B,2,0)</f>
        <v>Rialto</v>
      </c>
      <c r="N5823" s="4" t="str">
        <f>VLOOKUP(Table_1[[#This Row],[Sales Person ID]],'[1]Sales People'!$A:$B,2,0)</f>
        <v>Gary Rodriguez</v>
      </c>
      <c r="O5823" s="4" t="str">
        <f>VLOOKUP(Table_1[[#This Row],[Customer ID]],[1]Customers!$A:$B,2,0)</f>
        <v>Juan Perez</v>
      </c>
      <c r="P5823" s="5">
        <f>WEEKDAY([2]Data!$F5823)</f>
        <v>3</v>
      </c>
      <c r="Q5823" s="4">
        <f>MONTH([2]Data!$F5823)</f>
        <v>1</v>
      </c>
      <c r="R5823" s="4">
        <f>YEAR([2]Data!$F5823)</f>
        <v>2021</v>
      </c>
    </row>
    <row r="5824" spans="1:18" ht="15.75" customHeight="1">
      <c r="A5824" s="4" t="s">
        <v>6858</v>
      </c>
      <c r="B5824" s="4" t="s">
        <v>419</v>
      </c>
      <c r="C5824" s="4" t="s">
        <v>447</v>
      </c>
      <c r="D5824" s="4" t="s">
        <v>86</v>
      </c>
      <c r="E5824" s="4" t="s">
        <v>1220</v>
      </c>
      <c r="F5824" s="11">
        <v>44221</v>
      </c>
      <c r="G5824" s="4">
        <v>1</v>
      </c>
      <c r="H5824" s="4">
        <v>1405</v>
      </c>
      <c r="I5824" s="4">
        <f>VLOOKUP(Table_1[[#This Row],[Product ID]],[1]Products!$A:$D,3,0)</f>
        <v>1054</v>
      </c>
      <c r="J5824" s="4">
        <f>PRODUCT([2]Data!$G5824,[2]Data!$I5824)</f>
        <v>1054</v>
      </c>
      <c r="K5824" s="4">
        <f>PRODUCT([2]Data!$G5824,[2]Data!$H5824)</f>
        <v>1405</v>
      </c>
      <c r="L5824" s="4">
        <f>[2]Data!$K5824-[2]Data!$J5824</f>
        <v>351</v>
      </c>
      <c r="M5824" s="4" t="str">
        <f>VLOOKUP(Table_1[[#This Row],[Location ID]],[1]Locations!$A:$B,2,0)</f>
        <v>Jurupa Valley</v>
      </c>
      <c r="N5824" s="4" t="str">
        <f>VLOOKUP(Table_1[[#This Row],[Sales Person ID]],'[1]Sales People'!$A:$B,2,0)</f>
        <v>Roger Robertson</v>
      </c>
      <c r="O5824" s="4" t="str">
        <f>VLOOKUP(Table_1[[#This Row],[Customer ID]],[1]Customers!$A:$B,2,0)</f>
        <v>Fred Stone</v>
      </c>
      <c r="P5824" s="5">
        <f>WEEKDAY([2]Data!$F5824)</f>
        <v>2</v>
      </c>
      <c r="Q5824" s="4">
        <f>MONTH([2]Data!$F5824)</f>
        <v>1</v>
      </c>
      <c r="R5824" s="4">
        <f>YEAR([2]Data!$F5824)</f>
        <v>2021</v>
      </c>
    </row>
    <row r="5825" spans="1:18" ht="15.75" customHeight="1">
      <c r="A5825" s="4" t="s">
        <v>6859</v>
      </c>
      <c r="B5825" s="4" t="s">
        <v>218</v>
      </c>
      <c r="C5825" s="4" t="s">
        <v>447</v>
      </c>
      <c r="D5825" s="4" t="s">
        <v>170</v>
      </c>
      <c r="E5825" s="4" t="s">
        <v>1127</v>
      </c>
      <c r="F5825" s="11">
        <v>44199</v>
      </c>
      <c r="G5825" s="4">
        <v>4</v>
      </c>
      <c r="H5825" s="4">
        <v>2464</v>
      </c>
      <c r="I5825" s="4">
        <f>VLOOKUP(Table_1[[#This Row],[Product ID]],[1]Products!$A:$D,3,0)</f>
        <v>1774</v>
      </c>
      <c r="J5825" s="4">
        <f>PRODUCT([2]Data!$G5825,[2]Data!$I5825)</f>
        <v>7096</v>
      </c>
      <c r="K5825" s="4">
        <f>PRODUCT([2]Data!$G5825,[2]Data!$H5825)</f>
        <v>9856</v>
      </c>
      <c r="L5825" s="4">
        <f>[2]Data!$K5825-[2]Data!$J5825</f>
        <v>2760</v>
      </c>
      <c r="M5825" s="4" t="str">
        <f>VLOOKUP(Table_1[[#This Row],[Location ID]],[1]Locations!$A:$B,2,0)</f>
        <v>Jurupa Valley</v>
      </c>
      <c r="N5825" s="4" t="str">
        <f>VLOOKUP(Table_1[[#This Row],[Sales Person ID]],'[1]Sales People'!$A:$B,2,0)</f>
        <v>Bobby Russell</v>
      </c>
      <c r="O5825" s="4" t="str">
        <f>VLOOKUP(Table_1[[#This Row],[Customer ID]],[1]Customers!$A:$B,2,0)</f>
        <v>Christopher Kim</v>
      </c>
      <c r="P5825" s="5">
        <f>WEEKDAY([2]Data!$F5825)</f>
        <v>1</v>
      </c>
      <c r="Q5825" s="4">
        <f>MONTH([2]Data!$F5825)</f>
        <v>1</v>
      </c>
      <c r="R5825" s="4">
        <f>YEAR([2]Data!$F5825)</f>
        <v>2021</v>
      </c>
    </row>
    <row r="5826" spans="1:18" ht="15.75" customHeight="1">
      <c r="A5826" s="4" t="s">
        <v>6860</v>
      </c>
      <c r="B5826" s="4" t="s">
        <v>246</v>
      </c>
      <c r="C5826" s="4" t="s">
        <v>530</v>
      </c>
      <c r="D5826" s="4" t="s">
        <v>147</v>
      </c>
      <c r="E5826" s="4" t="s">
        <v>171</v>
      </c>
      <c r="F5826" s="11">
        <v>44269</v>
      </c>
      <c r="G5826" s="4">
        <v>1</v>
      </c>
      <c r="H5826" s="4">
        <v>1887</v>
      </c>
      <c r="I5826" s="4">
        <f>VLOOKUP(Table_1[[#This Row],[Product ID]],[1]Products!$A:$D,3,0)</f>
        <v>1378</v>
      </c>
      <c r="J5826" s="4">
        <f>PRODUCT([2]Data!$G5826,[2]Data!$I5826)</f>
        <v>1378</v>
      </c>
      <c r="K5826" s="4">
        <f>PRODUCT([2]Data!$G5826,[2]Data!$H5826)</f>
        <v>1887</v>
      </c>
      <c r="L5826" s="4">
        <f>[2]Data!$K5826-[2]Data!$J5826</f>
        <v>509</v>
      </c>
      <c r="M5826" s="4" t="str">
        <f>VLOOKUP(Table_1[[#This Row],[Location ID]],[1]Locations!$A:$B,2,0)</f>
        <v>Anaheim</v>
      </c>
      <c r="N5826" s="4" t="str">
        <f>VLOOKUP(Table_1[[#This Row],[Sales Person ID]],'[1]Sales People'!$A:$B,2,0)</f>
        <v>Clarence Fox</v>
      </c>
      <c r="O5826" s="4" t="str">
        <f>VLOOKUP(Table_1[[#This Row],[Customer ID]],[1]Customers!$A:$B,2,0)</f>
        <v>Scott Roberts</v>
      </c>
      <c r="P5826" s="5">
        <f>WEEKDAY([2]Data!$F5826)</f>
        <v>1</v>
      </c>
      <c r="Q5826" s="4">
        <f>MONTH([2]Data!$F5826)</f>
        <v>3</v>
      </c>
      <c r="R5826" s="4">
        <f>YEAR([2]Data!$F5826)</f>
        <v>2021</v>
      </c>
    </row>
    <row r="5827" spans="1:18" ht="15.75" customHeight="1">
      <c r="A5827" s="4" t="s">
        <v>6861</v>
      </c>
      <c r="B5827" s="4" t="s">
        <v>423</v>
      </c>
      <c r="C5827" s="4" t="s">
        <v>403</v>
      </c>
      <c r="D5827" s="4" t="s">
        <v>309</v>
      </c>
      <c r="E5827" s="4" t="s">
        <v>288</v>
      </c>
      <c r="F5827" s="11">
        <v>44251</v>
      </c>
      <c r="G5827" s="4">
        <v>4</v>
      </c>
      <c r="H5827" s="4">
        <v>2396</v>
      </c>
      <c r="I5827" s="4">
        <f>VLOOKUP(Table_1[[#This Row],[Product ID]],[1]Products!$A:$D,3,0)</f>
        <v>1965</v>
      </c>
      <c r="J5827" s="4">
        <f>PRODUCT([2]Data!$G5827,[2]Data!$I5827)</f>
        <v>7860</v>
      </c>
      <c r="K5827" s="4">
        <f>PRODUCT([2]Data!$G5827,[2]Data!$H5827)</f>
        <v>9584</v>
      </c>
      <c r="L5827" s="4">
        <f>[2]Data!$K5827-[2]Data!$J5827</f>
        <v>1724</v>
      </c>
      <c r="M5827" s="4" t="str">
        <f>VLOOKUP(Table_1[[#This Row],[Location ID]],[1]Locations!$A:$B,2,0)</f>
        <v>Visalia</v>
      </c>
      <c r="N5827" s="4" t="str">
        <f>VLOOKUP(Table_1[[#This Row],[Sales Person ID]],'[1]Sales People'!$A:$B,2,0)</f>
        <v>Kenneth Fields</v>
      </c>
      <c r="O5827" s="4" t="str">
        <f>VLOOKUP(Table_1[[#This Row],[Customer ID]],[1]Customers!$A:$B,2,0)</f>
        <v>Howard Lewis</v>
      </c>
      <c r="P5827" s="5">
        <f>WEEKDAY([2]Data!$F5827)</f>
        <v>4</v>
      </c>
      <c r="Q5827" s="4">
        <f>MONTH([2]Data!$F5827)</f>
        <v>2</v>
      </c>
      <c r="R5827" s="4">
        <f>YEAR([2]Data!$F5827)</f>
        <v>2021</v>
      </c>
    </row>
    <row r="5828" spans="1:18" ht="15.75" customHeight="1">
      <c r="A5828" s="4" t="s">
        <v>6862</v>
      </c>
      <c r="B5828" s="4" t="s">
        <v>200</v>
      </c>
      <c r="C5828" s="4" t="s">
        <v>342</v>
      </c>
      <c r="D5828" s="4" t="s">
        <v>21</v>
      </c>
      <c r="E5828" s="4" t="s">
        <v>1144</v>
      </c>
      <c r="F5828" s="11">
        <v>44219</v>
      </c>
      <c r="G5828" s="4">
        <v>1</v>
      </c>
      <c r="H5828" s="4">
        <v>1783</v>
      </c>
      <c r="I5828" s="4">
        <f>VLOOKUP(Table_1[[#This Row],[Product ID]],[1]Products!$A:$D,3,0)</f>
        <v>1516</v>
      </c>
      <c r="J5828" s="4">
        <f>PRODUCT([2]Data!$G5828,[2]Data!$I5828)</f>
        <v>1516</v>
      </c>
      <c r="K5828" s="4">
        <f>PRODUCT([2]Data!$G5828,[2]Data!$H5828)</f>
        <v>1783</v>
      </c>
      <c r="L5828" s="4">
        <f>[2]Data!$K5828-[2]Data!$J5828</f>
        <v>267</v>
      </c>
      <c r="M5828" s="4" t="str">
        <f>VLOOKUP(Table_1[[#This Row],[Location ID]],[1]Locations!$A:$B,2,0)</f>
        <v>Sunnyvale</v>
      </c>
      <c r="N5828" s="4" t="str">
        <f>VLOOKUP(Table_1[[#This Row],[Sales Person ID]],'[1]Sales People'!$A:$B,2,0)</f>
        <v>Justin Lynch</v>
      </c>
      <c r="O5828" s="4" t="str">
        <f>VLOOKUP(Table_1[[#This Row],[Customer ID]],[1]Customers!$A:$B,2,0)</f>
        <v>Daniel West</v>
      </c>
      <c r="P5828" s="5">
        <f>WEEKDAY([2]Data!$F5828)</f>
        <v>7</v>
      </c>
      <c r="Q5828" s="4">
        <f>MONTH([2]Data!$F5828)</f>
        <v>1</v>
      </c>
      <c r="R5828" s="4">
        <f>YEAR([2]Data!$F5828)</f>
        <v>2021</v>
      </c>
    </row>
    <row r="5829" spans="1:18" ht="15.75" customHeight="1">
      <c r="A5829" s="4" t="s">
        <v>6863</v>
      </c>
      <c r="B5829" s="4" t="s">
        <v>677</v>
      </c>
      <c r="C5829" s="4" t="s">
        <v>478</v>
      </c>
      <c r="D5829" s="4" t="s">
        <v>86</v>
      </c>
      <c r="E5829" s="4" t="s">
        <v>645</v>
      </c>
      <c r="F5829" s="11">
        <v>44200</v>
      </c>
      <c r="G5829" s="4">
        <v>1</v>
      </c>
      <c r="H5829" s="4">
        <v>2241</v>
      </c>
      <c r="I5829" s="4">
        <f>VLOOKUP(Table_1[[#This Row],[Product ID]],[1]Products!$A:$D,3,0)</f>
        <v>1367</v>
      </c>
      <c r="J5829" s="4">
        <f>PRODUCT([2]Data!$G5829,[2]Data!$I5829)</f>
        <v>1367</v>
      </c>
      <c r="K5829" s="4">
        <f>PRODUCT([2]Data!$G5829,[2]Data!$H5829)</f>
        <v>2241</v>
      </c>
      <c r="L5829" s="4">
        <f>[2]Data!$K5829-[2]Data!$J5829</f>
        <v>874</v>
      </c>
      <c r="M5829" s="4" t="str">
        <f>VLOOKUP(Table_1[[#This Row],[Location ID]],[1]Locations!$A:$B,2,0)</f>
        <v>Garden Grove</v>
      </c>
      <c r="N5829" s="4" t="str">
        <f>VLOOKUP(Table_1[[#This Row],[Sales Person ID]],'[1]Sales People'!$A:$B,2,0)</f>
        <v>Roger Robertson</v>
      </c>
      <c r="O5829" s="4" t="str">
        <f>VLOOKUP(Table_1[[#This Row],[Customer ID]],[1]Customers!$A:$B,2,0)</f>
        <v>Jesse Castillo</v>
      </c>
      <c r="P5829" s="5">
        <f>WEEKDAY([2]Data!$F5829)</f>
        <v>2</v>
      </c>
      <c r="Q5829" s="4">
        <f>MONTH([2]Data!$F5829)</f>
        <v>1</v>
      </c>
      <c r="R5829" s="4">
        <f>YEAR([2]Data!$F5829)</f>
        <v>2021</v>
      </c>
    </row>
    <row r="5830" spans="1:18" ht="15.75" customHeight="1">
      <c r="A5830" s="4" t="s">
        <v>6864</v>
      </c>
      <c r="B5830" s="4" t="s">
        <v>381</v>
      </c>
      <c r="C5830" s="4" t="s">
        <v>391</v>
      </c>
      <c r="D5830" s="4" t="s">
        <v>31</v>
      </c>
      <c r="E5830" s="4" t="s">
        <v>2522</v>
      </c>
      <c r="F5830" s="11">
        <v>44235</v>
      </c>
      <c r="G5830" s="4">
        <v>1</v>
      </c>
      <c r="H5830" s="4">
        <v>771</v>
      </c>
      <c r="I5830" s="4">
        <f>VLOOKUP(Table_1[[#This Row],[Product ID]],[1]Products!$A:$D,3,0)</f>
        <v>648</v>
      </c>
      <c r="J5830" s="4">
        <f>PRODUCT([2]Data!$G5830,[2]Data!$I5830)</f>
        <v>648</v>
      </c>
      <c r="K5830" s="4">
        <f>PRODUCT([2]Data!$G5830,[2]Data!$H5830)</f>
        <v>771</v>
      </c>
      <c r="L5830" s="4">
        <f>[2]Data!$K5830-[2]Data!$J5830</f>
        <v>123</v>
      </c>
      <c r="M5830" s="4" t="str">
        <f>VLOOKUP(Table_1[[#This Row],[Location ID]],[1]Locations!$A:$B,2,0)</f>
        <v>Los Angeles</v>
      </c>
      <c r="N5830" s="4" t="str">
        <f>VLOOKUP(Table_1[[#This Row],[Sales Person ID]],'[1]Sales People'!$A:$B,2,0)</f>
        <v>Joshua Cook</v>
      </c>
      <c r="O5830" s="4" t="str">
        <f>VLOOKUP(Table_1[[#This Row],[Customer ID]],[1]Customers!$A:$B,2,0)</f>
        <v>Charles Henderson</v>
      </c>
      <c r="P5830" s="5">
        <f>WEEKDAY([2]Data!$F5830)</f>
        <v>2</v>
      </c>
      <c r="Q5830" s="4">
        <f>MONTH([2]Data!$F5830)</f>
        <v>2</v>
      </c>
      <c r="R5830" s="4">
        <f>YEAR([2]Data!$F5830)</f>
        <v>2021</v>
      </c>
    </row>
    <row r="5831" spans="1:18" ht="15.75" customHeight="1">
      <c r="A5831" s="4" t="s">
        <v>6865</v>
      </c>
      <c r="B5831" s="4" t="s">
        <v>506</v>
      </c>
      <c r="C5831" s="4" t="s">
        <v>742</v>
      </c>
      <c r="D5831" s="4" t="s">
        <v>202</v>
      </c>
      <c r="E5831" s="4" t="s">
        <v>823</v>
      </c>
      <c r="F5831" s="11">
        <v>44252</v>
      </c>
      <c r="G5831" s="4">
        <v>1</v>
      </c>
      <c r="H5831" s="4">
        <v>1467</v>
      </c>
      <c r="I5831" s="4">
        <f>VLOOKUP(Table_1[[#This Row],[Product ID]],[1]Products!$A:$D,3,0)</f>
        <v>807</v>
      </c>
      <c r="J5831" s="4">
        <f>PRODUCT([2]Data!$G5831,[2]Data!$I5831)</f>
        <v>807</v>
      </c>
      <c r="K5831" s="4">
        <f>PRODUCT([2]Data!$G5831,[2]Data!$H5831)</f>
        <v>1467</v>
      </c>
      <c r="L5831" s="4">
        <f>[2]Data!$K5831-[2]Data!$J5831</f>
        <v>660</v>
      </c>
      <c r="M5831" s="4" t="str">
        <f>VLOOKUP(Table_1[[#This Row],[Location ID]],[1]Locations!$A:$B,2,0)</f>
        <v>Costa Mesa</v>
      </c>
      <c r="N5831" s="4" t="str">
        <f>VLOOKUP(Table_1[[#This Row],[Sales Person ID]],'[1]Sales People'!$A:$B,2,0)</f>
        <v>Robert Reed</v>
      </c>
      <c r="O5831" s="4" t="str">
        <f>VLOOKUP(Table_1[[#This Row],[Customer ID]],[1]Customers!$A:$B,2,0)</f>
        <v>Shawn Reynolds</v>
      </c>
      <c r="P5831" s="5">
        <f>WEEKDAY([2]Data!$F5831)</f>
        <v>5</v>
      </c>
      <c r="Q5831" s="4">
        <f>MONTH([2]Data!$F5831)</f>
        <v>2</v>
      </c>
      <c r="R5831" s="4">
        <f>YEAR([2]Data!$F5831)</f>
        <v>2021</v>
      </c>
    </row>
    <row r="5832" spans="1:18" ht="15.75" customHeight="1">
      <c r="A5832" s="4" t="s">
        <v>6866</v>
      </c>
      <c r="B5832" s="4" t="s">
        <v>506</v>
      </c>
      <c r="C5832" s="4" t="s">
        <v>478</v>
      </c>
      <c r="D5832" s="4" t="s">
        <v>107</v>
      </c>
      <c r="E5832" s="4" t="s">
        <v>1008</v>
      </c>
      <c r="F5832" s="11">
        <v>44211</v>
      </c>
      <c r="G5832" s="4">
        <v>1</v>
      </c>
      <c r="H5832" s="4">
        <v>1467</v>
      </c>
      <c r="I5832" s="4">
        <f>VLOOKUP(Table_1[[#This Row],[Product ID]],[1]Products!$A:$D,3,0)</f>
        <v>807</v>
      </c>
      <c r="J5832" s="4">
        <f>PRODUCT([2]Data!$G5832,[2]Data!$I5832)</f>
        <v>807</v>
      </c>
      <c r="K5832" s="4">
        <f>PRODUCT([2]Data!$G5832,[2]Data!$H5832)</f>
        <v>1467</v>
      </c>
      <c r="L5832" s="4">
        <f>[2]Data!$K5832-[2]Data!$J5832</f>
        <v>660</v>
      </c>
      <c r="M5832" s="4" t="str">
        <f>VLOOKUP(Table_1[[#This Row],[Location ID]],[1]Locations!$A:$B,2,0)</f>
        <v>Garden Grove</v>
      </c>
      <c r="N5832" s="4" t="str">
        <f>VLOOKUP(Table_1[[#This Row],[Sales Person ID]],'[1]Sales People'!$A:$B,2,0)</f>
        <v>Brian Thomas</v>
      </c>
      <c r="O5832" s="4" t="str">
        <f>VLOOKUP(Table_1[[#This Row],[Customer ID]],[1]Customers!$A:$B,2,0)</f>
        <v>Henry Reyes</v>
      </c>
      <c r="P5832" s="5">
        <f>WEEKDAY([2]Data!$F5832)</f>
        <v>6</v>
      </c>
      <c r="Q5832" s="4">
        <f>MONTH([2]Data!$F5832)</f>
        <v>1</v>
      </c>
      <c r="R5832" s="4">
        <f>YEAR([2]Data!$F5832)</f>
        <v>2021</v>
      </c>
    </row>
    <row r="5833" spans="1:18" ht="15.75" customHeight="1">
      <c r="A5833" s="4" t="s">
        <v>6867</v>
      </c>
      <c r="B5833" s="4" t="s">
        <v>446</v>
      </c>
      <c r="C5833" s="4" t="s">
        <v>287</v>
      </c>
      <c r="D5833" s="4" t="s">
        <v>152</v>
      </c>
      <c r="E5833" s="4" t="s">
        <v>1795</v>
      </c>
      <c r="F5833" s="11">
        <v>44219</v>
      </c>
      <c r="G5833" s="4">
        <v>1</v>
      </c>
      <c r="H5833" s="4">
        <v>2141</v>
      </c>
      <c r="I5833" s="4">
        <f>VLOOKUP(Table_1[[#This Row],[Product ID]],[1]Products!$A:$D,3,0)</f>
        <v>1777</v>
      </c>
      <c r="J5833" s="4">
        <f>PRODUCT([2]Data!$G5833,[2]Data!$I5833)</f>
        <v>1777</v>
      </c>
      <c r="K5833" s="4">
        <f>PRODUCT([2]Data!$G5833,[2]Data!$H5833)</f>
        <v>2141</v>
      </c>
      <c r="L5833" s="4">
        <f>[2]Data!$K5833-[2]Data!$J5833</f>
        <v>364</v>
      </c>
      <c r="M5833" s="4" t="str">
        <f>VLOOKUP(Table_1[[#This Row],[Location ID]],[1]Locations!$A:$B,2,0)</f>
        <v>Orange</v>
      </c>
      <c r="N5833" s="4" t="str">
        <f>VLOOKUP(Table_1[[#This Row],[Sales Person ID]],'[1]Sales People'!$A:$B,2,0)</f>
        <v>Arthur Mccoy</v>
      </c>
      <c r="O5833" s="4" t="str">
        <f>VLOOKUP(Table_1[[#This Row],[Customer ID]],[1]Customers!$A:$B,2,0)</f>
        <v>Louis White</v>
      </c>
      <c r="P5833" s="5">
        <f>WEEKDAY([2]Data!$F5833)</f>
        <v>7</v>
      </c>
      <c r="Q5833" s="4">
        <f>MONTH([2]Data!$F5833)</f>
        <v>1</v>
      </c>
      <c r="R5833" s="4">
        <f>YEAR([2]Data!$F5833)</f>
        <v>2021</v>
      </c>
    </row>
    <row r="5834" spans="1:18" ht="15.75" customHeight="1">
      <c r="A5834" s="4" t="s">
        <v>6868</v>
      </c>
      <c r="B5834" s="4" t="s">
        <v>115</v>
      </c>
      <c r="C5834" s="4" t="s">
        <v>283</v>
      </c>
      <c r="D5834" s="4" t="s">
        <v>424</v>
      </c>
      <c r="E5834" s="4" t="s">
        <v>2368</v>
      </c>
      <c r="F5834" s="11">
        <v>44234</v>
      </c>
      <c r="G5834" s="4">
        <v>4</v>
      </c>
      <c r="H5834" s="4">
        <v>1671</v>
      </c>
      <c r="I5834" s="4">
        <f>VLOOKUP(Table_1[[#This Row],[Product ID]],[1]Products!$A:$D,3,0)</f>
        <v>1220</v>
      </c>
      <c r="J5834" s="4">
        <f>PRODUCT([2]Data!$G5834,[2]Data!$I5834)</f>
        <v>4880</v>
      </c>
      <c r="K5834" s="4">
        <f>PRODUCT([2]Data!$G5834,[2]Data!$H5834)</f>
        <v>6684</v>
      </c>
      <c r="L5834" s="4">
        <f>[2]Data!$K5834-[2]Data!$J5834</f>
        <v>1804</v>
      </c>
      <c r="M5834" s="4" t="str">
        <f>VLOOKUP(Table_1[[#This Row],[Location ID]],[1]Locations!$A:$B,2,0)</f>
        <v>Torrance</v>
      </c>
      <c r="N5834" s="4" t="str">
        <f>VLOOKUP(Table_1[[#This Row],[Sales Person ID]],'[1]Sales People'!$A:$B,2,0)</f>
        <v>Kenneth Bradley</v>
      </c>
      <c r="O5834" s="4" t="str">
        <f>VLOOKUP(Table_1[[#This Row],[Customer ID]],[1]Customers!$A:$B,2,0)</f>
        <v>Brian Murphy</v>
      </c>
      <c r="P5834" s="5">
        <f>WEEKDAY([2]Data!$F5834)</f>
        <v>1</v>
      </c>
      <c r="Q5834" s="4">
        <f>MONTH([2]Data!$F5834)</f>
        <v>2</v>
      </c>
      <c r="R5834" s="4">
        <f>YEAR([2]Data!$F5834)</f>
        <v>2021</v>
      </c>
    </row>
    <row r="5835" spans="1:18" ht="15.75" customHeight="1">
      <c r="A5835" s="4" t="s">
        <v>6869</v>
      </c>
      <c r="B5835" s="4" t="s">
        <v>218</v>
      </c>
      <c r="C5835" s="4" t="s">
        <v>742</v>
      </c>
      <c r="D5835" s="4" t="s">
        <v>91</v>
      </c>
      <c r="E5835" s="4" t="s">
        <v>65</v>
      </c>
      <c r="F5835" s="11">
        <v>44204</v>
      </c>
      <c r="G5835" s="4">
        <v>1</v>
      </c>
      <c r="H5835" s="4">
        <v>2464</v>
      </c>
      <c r="I5835" s="4">
        <f>VLOOKUP(Table_1[[#This Row],[Product ID]],[1]Products!$A:$D,3,0)</f>
        <v>1774</v>
      </c>
      <c r="J5835" s="4">
        <f>PRODUCT([2]Data!$G5835,[2]Data!$I5835)</f>
        <v>1774</v>
      </c>
      <c r="K5835" s="4">
        <f>PRODUCT([2]Data!$G5835,[2]Data!$H5835)</f>
        <v>2464</v>
      </c>
      <c r="L5835" s="4">
        <f>[2]Data!$K5835-[2]Data!$J5835</f>
        <v>690</v>
      </c>
      <c r="M5835" s="4" t="str">
        <f>VLOOKUP(Table_1[[#This Row],[Location ID]],[1]Locations!$A:$B,2,0)</f>
        <v>Costa Mesa</v>
      </c>
      <c r="N5835" s="4" t="str">
        <f>VLOOKUP(Table_1[[#This Row],[Sales Person ID]],'[1]Sales People'!$A:$B,2,0)</f>
        <v>Henry Nelson</v>
      </c>
      <c r="O5835" s="4" t="str">
        <f>VLOOKUP(Table_1[[#This Row],[Customer ID]],[1]Customers!$A:$B,2,0)</f>
        <v>Ralph Kelley</v>
      </c>
      <c r="P5835" s="5">
        <f>WEEKDAY([2]Data!$F5835)</f>
        <v>6</v>
      </c>
      <c r="Q5835" s="4">
        <f>MONTH([2]Data!$F5835)</f>
        <v>1</v>
      </c>
      <c r="R5835" s="4">
        <f>YEAR([2]Data!$F5835)</f>
        <v>2021</v>
      </c>
    </row>
    <row r="5836" spans="1:18" ht="15.75" customHeight="1">
      <c r="A5836" s="4" t="s">
        <v>6870</v>
      </c>
      <c r="B5836" s="4" t="s">
        <v>663</v>
      </c>
      <c r="C5836" s="4" t="s">
        <v>327</v>
      </c>
      <c r="D5836" s="4" t="s">
        <v>261</v>
      </c>
      <c r="E5836" s="4" t="s">
        <v>1812</v>
      </c>
      <c r="F5836" s="11">
        <v>44259</v>
      </c>
      <c r="G5836" s="4">
        <v>1</v>
      </c>
      <c r="H5836" s="4">
        <v>217</v>
      </c>
      <c r="I5836" s="4">
        <f>VLOOKUP(Table_1[[#This Row],[Product ID]],[1]Products!$A:$D,3,0)</f>
        <v>171</v>
      </c>
      <c r="J5836" s="4">
        <f>PRODUCT([2]Data!$G5836,[2]Data!$I5836)</f>
        <v>171</v>
      </c>
      <c r="K5836" s="4">
        <f>PRODUCT([2]Data!$G5836,[2]Data!$H5836)</f>
        <v>217</v>
      </c>
      <c r="L5836" s="4">
        <f>[2]Data!$K5836-[2]Data!$J5836</f>
        <v>46</v>
      </c>
      <c r="M5836" s="4" t="str">
        <f>VLOOKUP(Table_1[[#This Row],[Location ID]],[1]Locations!$A:$B,2,0)</f>
        <v>East Los Angeles</v>
      </c>
      <c r="N5836" s="4" t="str">
        <f>VLOOKUP(Table_1[[#This Row],[Sales Person ID]],'[1]Sales People'!$A:$B,2,0)</f>
        <v>Martin Carr</v>
      </c>
      <c r="O5836" s="4" t="str">
        <f>VLOOKUP(Table_1[[#This Row],[Customer ID]],[1]Customers!$A:$B,2,0)</f>
        <v>Larry Stone</v>
      </c>
      <c r="P5836" s="5">
        <f>WEEKDAY([2]Data!$F5836)</f>
        <v>5</v>
      </c>
      <c r="Q5836" s="4">
        <f>MONTH([2]Data!$F5836)</f>
        <v>3</v>
      </c>
      <c r="R5836" s="4">
        <f>YEAR([2]Data!$F5836)</f>
        <v>2021</v>
      </c>
    </row>
    <row r="5837" spans="1:18" ht="15.75" customHeight="1">
      <c r="A5837" s="4" t="s">
        <v>6871</v>
      </c>
      <c r="B5837" s="4" t="s">
        <v>230</v>
      </c>
      <c r="C5837" s="4" t="s">
        <v>333</v>
      </c>
      <c r="D5837" s="4" t="s">
        <v>458</v>
      </c>
      <c r="E5837" s="4" t="s">
        <v>1061</v>
      </c>
      <c r="F5837" s="11">
        <v>44227</v>
      </c>
      <c r="G5837" s="4">
        <v>2</v>
      </c>
      <c r="H5837" s="4">
        <v>561</v>
      </c>
      <c r="I5837" s="4">
        <f>VLOOKUP(Table_1[[#This Row],[Product ID]],[1]Products!$A:$D,3,0)</f>
        <v>421</v>
      </c>
      <c r="J5837" s="4">
        <f>PRODUCT([2]Data!$G5837,[2]Data!$I5837)</f>
        <v>842</v>
      </c>
      <c r="K5837" s="4">
        <f>PRODUCT([2]Data!$G5837,[2]Data!$H5837)</f>
        <v>1122</v>
      </c>
      <c r="L5837" s="4">
        <f>[2]Data!$K5837-[2]Data!$J5837</f>
        <v>280</v>
      </c>
      <c r="M5837" s="4" t="str">
        <f>VLOOKUP(Table_1[[#This Row],[Location ID]],[1]Locations!$A:$B,2,0)</f>
        <v>Rancho Cucamonga</v>
      </c>
      <c r="N5837" s="4" t="str">
        <f>VLOOKUP(Table_1[[#This Row],[Sales Person ID]],'[1]Sales People'!$A:$B,2,0)</f>
        <v>Howard Sims</v>
      </c>
      <c r="O5837" s="4" t="str">
        <f>VLOOKUP(Table_1[[#This Row],[Customer ID]],[1]Customers!$A:$B,2,0)</f>
        <v>Aaron Moreno</v>
      </c>
      <c r="P5837" s="5">
        <f>WEEKDAY([2]Data!$F5837)</f>
        <v>1</v>
      </c>
      <c r="Q5837" s="4">
        <f>MONTH([2]Data!$F5837)</f>
        <v>1</v>
      </c>
      <c r="R5837" s="4">
        <f>YEAR([2]Data!$F5837)</f>
        <v>2021</v>
      </c>
    </row>
    <row r="5838" spans="1:18" ht="15.75" customHeight="1">
      <c r="A5838" s="4" t="s">
        <v>6872</v>
      </c>
      <c r="B5838" s="4" t="s">
        <v>614</v>
      </c>
      <c r="C5838" s="4" t="s">
        <v>77</v>
      </c>
      <c r="D5838" s="4" t="s">
        <v>370</v>
      </c>
      <c r="E5838" s="4" t="s">
        <v>3374</v>
      </c>
      <c r="F5838" s="11">
        <v>44260</v>
      </c>
      <c r="G5838" s="4">
        <v>3</v>
      </c>
      <c r="H5838" s="4">
        <v>2495</v>
      </c>
      <c r="I5838" s="4">
        <f>VLOOKUP(Table_1[[#This Row],[Product ID]],[1]Products!$A:$D,3,0)</f>
        <v>1896</v>
      </c>
      <c r="J5838" s="4">
        <f>PRODUCT([2]Data!$G5838,[2]Data!$I5838)</f>
        <v>5688</v>
      </c>
      <c r="K5838" s="4">
        <f>PRODUCT([2]Data!$G5838,[2]Data!$H5838)</f>
        <v>7485</v>
      </c>
      <c r="L5838" s="4">
        <f>[2]Data!$K5838-[2]Data!$J5838</f>
        <v>1797</v>
      </c>
      <c r="M5838" s="4" t="str">
        <f>VLOOKUP(Table_1[[#This Row],[Location ID]],[1]Locations!$A:$B,2,0)</f>
        <v>Ontario</v>
      </c>
      <c r="N5838" s="4" t="str">
        <f>VLOOKUP(Table_1[[#This Row],[Sales Person ID]],'[1]Sales People'!$A:$B,2,0)</f>
        <v>Eugene Holmes</v>
      </c>
      <c r="O5838" s="4" t="str">
        <f>VLOOKUP(Table_1[[#This Row],[Customer ID]],[1]Customers!$A:$B,2,0)</f>
        <v>Andrew Butler</v>
      </c>
      <c r="P5838" s="5">
        <f>WEEKDAY([2]Data!$F5838)</f>
        <v>6</v>
      </c>
      <c r="Q5838" s="4">
        <f>MONTH([2]Data!$F5838)</f>
        <v>3</v>
      </c>
      <c r="R5838" s="4">
        <f>YEAR([2]Data!$F5838)</f>
        <v>2021</v>
      </c>
    </row>
    <row r="5839" spans="1:18" ht="15.75" customHeight="1">
      <c r="A5839" s="4" t="s">
        <v>6873</v>
      </c>
      <c r="B5839" s="4" t="s">
        <v>316</v>
      </c>
      <c r="C5839" s="4" t="s">
        <v>469</v>
      </c>
      <c r="D5839" s="4" t="s">
        <v>176</v>
      </c>
      <c r="E5839" s="4" t="s">
        <v>3213</v>
      </c>
      <c r="F5839" s="11">
        <v>44259</v>
      </c>
      <c r="G5839" s="4">
        <v>2</v>
      </c>
      <c r="H5839" s="4">
        <v>504</v>
      </c>
      <c r="I5839" s="4">
        <f>VLOOKUP(Table_1[[#This Row],[Product ID]],[1]Products!$A:$D,3,0)</f>
        <v>408</v>
      </c>
      <c r="J5839" s="4">
        <f>PRODUCT([2]Data!$G5839,[2]Data!$I5839)</f>
        <v>816</v>
      </c>
      <c r="K5839" s="4">
        <f>PRODUCT([2]Data!$G5839,[2]Data!$H5839)</f>
        <v>1008</v>
      </c>
      <c r="L5839" s="4">
        <f>[2]Data!$K5839-[2]Data!$J5839</f>
        <v>192</v>
      </c>
      <c r="M5839" s="4" t="str">
        <f>VLOOKUP(Table_1[[#This Row],[Location ID]],[1]Locations!$A:$B,2,0)</f>
        <v>Fontana</v>
      </c>
      <c r="N5839" s="4" t="str">
        <f>VLOOKUP(Table_1[[#This Row],[Sales Person ID]],'[1]Sales People'!$A:$B,2,0)</f>
        <v>Joe Sims</v>
      </c>
      <c r="O5839" s="4" t="str">
        <f>VLOOKUP(Table_1[[#This Row],[Customer ID]],[1]Customers!$A:$B,2,0)</f>
        <v>Thomas Daniels</v>
      </c>
      <c r="P5839" s="5">
        <f>WEEKDAY([2]Data!$F5839)</f>
        <v>5</v>
      </c>
      <c r="Q5839" s="4">
        <f>MONTH([2]Data!$F5839)</f>
        <v>3</v>
      </c>
      <c r="R5839" s="4">
        <f>YEAR([2]Data!$F5839)</f>
        <v>2021</v>
      </c>
    </row>
    <row r="5840" spans="1:18" ht="15.75" customHeight="1">
      <c r="A5840" s="4" t="s">
        <v>6874</v>
      </c>
      <c r="B5840" s="4" t="s">
        <v>143</v>
      </c>
      <c r="C5840" s="4" t="s">
        <v>101</v>
      </c>
      <c r="D5840" s="4" t="s">
        <v>356</v>
      </c>
      <c r="E5840" s="4" t="s">
        <v>502</v>
      </c>
      <c r="F5840" s="11">
        <v>44260</v>
      </c>
      <c r="G5840" s="4">
        <v>1</v>
      </c>
      <c r="H5840" s="4">
        <v>2091</v>
      </c>
      <c r="I5840" s="4">
        <f>VLOOKUP(Table_1[[#This Row],[Product ID]],[1]Products!$A:$D,3,0)</f>
        <v>1485</v>
      </c>
      <c r="J5840" s="4">
        <f>PRODUCT([2]Data!$G5840,[2]Data!$I5840)</f>
        <v>1485</v>
      </c>
      <c r="K5840" s="4">
        <f>PRODUCT([2]Data!$G5840,[2]Data!$H5840)</f>
        <v>2091</v>
      </c>
      <c r="L5840" s="4">
        <f>[2]Data!$K5840-[2]Data!$J5840</f>
        <v>606</v>
      </c>
      <c r="M5840" s="4" t="str">
        <f>VLOOKUP(Table_1[[#This Row],[Location ID]],[1]Locations!$A:$B,2,0)</f>
        <v>Irvine</v>
      </c>
      <c r="N5840" s="4" t="str">
        <f>VLOOKUP(Table_1[[#This Row],[Sales Person ID]],'[1]Sales People'!$A:$B,2,0)</f>
        <v>Larry Marshall</v>
      </c>
      <c r="O5840" s="4" t="str">
        <f>VLOOKUP(Table_1[[#This Row],[Customer ID]],[1]Customers!$A:$B,2,0)</f>
        <v>Jack Jackson</v>
      </c>
      <c r="P5840" s="5">
        <f>WEEKDAY([2]Data!$F5840)</f>
        <v>6</v>
      </c>
      <c r="Q5840" s="4">
        <f>MONTH([2]Data!$F5840)</f>
        <v>3</v>
      </c>
      <c r="R5840" s="4">
        <f>YEAR([2]Data!$F5840)</f>
        <v>2021</v>
      </c>
    </row>
    <row r="5841" spans="1:18" ht="15.75" customHeight="1">
      <c r="A5841" s="4" t="s">
        <v>6875</v>
      </c>
      <c r="B5841" s="4" t="s">
        <v>49</v>
      </c>
      <c r="C5841" s="4" t="s">
        <v>201</v>
      </c>
      <c r="D5841" s="4" t="s">
        <v>26</v>
      </c>
      <c r="E5841" s="4" t="s">
        <v>1013</v>
      </c>
      <c r="F5841" s="11">
        <v>44209</v>
      </c>
      <c r="G5841" s="4">
        <v>4</v>
      </c>
      <c r="H5841" s="4">
        <v>2283</v>
      </c>
      <c r="I5841" s="4">
        <f>VLOOKUP(Table_1[[#This Row],[Product ID]],[1]Products!$A:$D,3,0)</f>
        <v>1484</v>
      </c>
      <c r="J5841" s="4">
        <f>PRODUCT([2]Data!$G5841,[2]Data!$I5841)</f>
        <v>5936</v>
      </c>
      <c r="K5841" s="4">
        <f>PRODUCT([2]Data!$G5841,[2]Data!$H5841)</f>
        <v>9132</v>
      </c>
      <c r="L5841" s="4">
        <f>[2]Data!$K5841-[2]Data!$J5841</f>
        <v>3196</v>
      </c>
      <c r="M5841" s="4" t="str">
        <f>VLOOKUP(Table_1[[#This Row],[Location ID]],[1]Locations!$A:$B,2,0)</f>
        <v>Oakland</v>
      </c>
      <c r="N5841" s="4" t="str">
        <f>VLOOKUP(Table_1[[#This Row],[Sales Person ID]],'[1]Sales People'!$A:$B,2,0)</f>
        <v>Ryan Butler</v>
      </c>
      <c r="O5841" s="4" t="str">
        <f>VLOOKUP(Table_1[[#This Row],[Customer ID]],[1]Customers!$A:$B,2,0)</f>
        <v>Albert Cunningham</v>
      </c>
      <c r="P5841" s="5">
        <f>WEEKDAY([2]Data!$F5841)</f>
        <v>4</v>
      </c>
      <c r="Q5841" s="4">
        <f>MONTH([2]Data!$F5841)</f>
        <v>1</v>
      </c>
      <c r="R5841" s="4">
        <f>YEAR([2]Data!$F5841)</f>
        <v>2021</v>
      </c>
    </row>
    <row r="5842" spans="1:18" ht="15.75" customHeight="1">
      <c r="A5842" s="4" t="s">
        <v>6876</v>
      </c>
      <c r="B5842" s="4" t="s">
        <v>29</v>
      </c>
      <c r="C5842" s="4" t="s">
        <v>366</v>
      </c>
      <c r="D5842" s="4" t="s">
        <v>223</v>
      </c>
      <c r="E5842" s="4" t="s">
        <v>314</v>
      </c>
      <c r="F5842" s="11">
        <v>44247</v>
      </c>
      <c r="G5842" s="4">
        <v>2</v>
      </c>
      <c r="H5842" s="4">
        <v>880</v>
      </c>
      <c r="I5842" s="4">
        <f>VLOOKUP(Table_1[[#This Row],[Product ID]],[1]Products!$A:$D,3,0)</f>
        <v>634</v>
      </c>
      <c r="J5842" s="4">
        <f>PRODUCT([2]Data!$G5842,[2]Data!$I5842)</f>
        <v>1268</v>
      </c>
      <c r="K5842" s="4">
        <f>PRODUCT([2]Data!$G5842,[2]Data!$H5842)</f>
        <v>1760</v>
      </c>
      <c r="L5842" s="4">
        <f>[2]Data!$K5842-[2]Data!$J5842</f>
        <v>492</v>
      </c>
      <c r="M5842" s="4" t="str">
        <f>VLOOKUP(Table_1[[#This Row],[Location ID]],[1]Locations!$A:$B,2,0)</f>
        <v>Burbank</v>
      </c>
      <c r="N5842" s="4" t="str">
        <f>VLOOKUP(Table_1[[#This Row],[Sales Person ID]],'[1]Sales People'!$A:$B,2,0)</f>
        <v>Ronald Reed</v>
      </c>
      <c r="O5842" s="4" t="str">
        <f>VLOOKUP(Table_1[[#This Row],[Customer ID]],[1]Customers!$A:$B,2,0)</f>
        <v>Johnny Hawkins</v>
      </c>
      <c r="P5842" s="5">
        <f>WEEKDAY([2]Data!$F5842)</f>
        <v>7</v>
      </c>
      <c r="Q5842" s="4">
        <f>MONTH([2]Data!$F5842)</f>
        <v>2</v>
      </c>
      <c r="R5842" s="4">
        <f>YEAR([2]Data!$F5842)</f>
        <v>2021</v>
      </c>
    </row>
    <row r="5843" spans="1:18" ht="15.75" customHeight="1">
      <c r="A5843" s="4" t="s">
        <v>6877</v>
      </c>
      <c r="B5843" s="4" t="s">
        <v>363</v>
      </c>
      <c r="C5843" s="4" t="s">
        <v>180</v>
      </c>
      <c r="D5843" s="4" t="s">
        <v>31</v>
      </c>
      <c r="E5843" s="4" t="s">
        <v>1837</v>
      </c>
      <c r="F5843" s="11">
        <v>44266</v>
      </c>
      <c r="G5843" s="4">
        <v>1</v>
      </c>
      <c r="H5843" s="4">
        <v>203</v>
      </c>
      <c r="I5843" s="4">
        <f>VLOOKUP(Table_1[[#This Row],[Product ID]],[1]Products!$A:$D,3,0)</f>
        <v>154</v>
      </c>
      <c r="J5843" s="4">
        <f>PRODUCT([2]Data!$G5843,[2]Data!$I5843)</f>
        <v>154</v>
      </c>
      <c r="K5843" s="4">
        <f>PRODUCT([2]Data!$G5843,[2]Data!$H5843)</f>
        <v>203</v>
      </c>
      <c r="L5843" s="4">
        <f>[2]Data!$K5843-[2]Data!$J5843</f>
        <v>49</v>
      </c>
      <c r="M5843" s="4" t="str">
        <f>VLOOKUP(Table_1[[#This Row],[Location ID]],[1]Locations!$A:$B,2,0)</f>
        <v>Vista</v>
      </c>
      <c r="N5843" s="4" t="str">
        <f>VLOOKUP(Table_1[[#This Row],[Sales Person ID]],'[1]Sales People'!$A:$B,2,0)</f>
        <v>Joshua Cook</v>
      </c>
      <c r="O5843" s="4" t="str">
        <f>VLOOKUP(Table_1[[#This Row],[Customer ID]],[1]Customers!$A:$B,2,0)</f>
        <v>Victor Lawson</v>
      </c>
      <c r="P5843" s="5">
        <f>WEEKDAY([2]Data!$F5843)</f>
        <v>5</v>
      </c>
      <c r="Q5843" s="4">
        <f>MONTH([2]Data!$F5843)</f>
        <v>3</v>
      </c>
      <c r="R5843" s="4">
        <f>YEAR([2]Data!$F5843)</f>
        <v>2021</v>
      </c>
    </row>
    <row r="5844" spans="1:18" ht="15.75" customHeight="1">
      <c r="A5844" s="4" t="s">
        <v>6878</v>
      </c>
      <c r="B5844" s="4" t="s">
        <v>97</v>
      </c>
      <c r="C5844" s="4" t="s">
        <v>193</v>
      </c>
      <c r="D5844" s="4" t="s">
        <v>36</v>
      </c>
      <c r="E5844" s="4" t="s">
        <v>1010</v>
      </c>
      <c r="F5844" s="11">
        <v>44222</v>
      </c>
      <c r="G5844" s="4">
        <v>1</v>
      </c>
      <c r="H5844" s="4">
        <v>1725</v>
      </c>
      <c r="I5844" s="4">
        <f>VLOOKUP(Table_1[[#This Row],[Product ID]],[1]Products!$A:$D,3,0)</f>
        <v>1363</v>
      </c>
      <c r="J5844" s="4">
        <f>PRODUCT([2]Data!$G5844,[2]Data!$I5844)</f>
        <v>1363</v>
      </c>
      <c r="K5844" s="4">
        <f>PRODUCT([2]Data!$G5844,[2]Data!$H5844)</f>
        <v>1725</v>
      </c>
      <c r="L5844" s="4">
        <f>[2]Data!$K5844-[2]Data!$J5844</f>
        <v>362</v>
      </c>
      <c r="M5844" s="4" t="str">
        <f>VLOOKUP(Table_1[[#This Row],[Location ID]],[1]Locations!$A:$B,2,0)</f>
        <v>Vallejo</v>
      </c>
      <c r="N5844" s="4" t="str">
        <f>VLOOKUP(Table_1[[#This Row],[Sales Person ID]],'[1]Sales People'!$A:$B,2,0)</f>
        <v>Brian Davis</v>
      </c>
      <c r="O5844" s="4" t="str">
        <f>VLOOKUP(Table_1[[#This Row],[Customer ID]],[1]Customers!$A:$B,2,0)</f>
        <v>Michael Cole</v>
      </c>
      <c r="P5844" s="5">
        <f>WEEKDAY([2]Data!$F5844)</f>
        <v>3</v>
      </c>
      <c r="Q5844" s="4">
        <f>MONTH([2]Data!$F5844)</f>
        <v>1</v>
      </c>
      <c r="R5844" s="4">
        <f>YEAR([2]Data!$F5844)</f>
        <v>2021</v>
      </c>
    </row>
    <row r="5845" spans="1:18" ht="15.75" customHeight="1">
      <c r="A5845" s="4" t="s">
        <v>6879</v>
      </c>
      <c r="B5845" s="4" t="s">
        <v>80</v>
      </c>
      <c r="C5845" s="4" t="s">
        <v>222</v>
      </c>
      <c r="D5845" s="4" t="s">
        <v>176</v>
      </c>
      <c r="E5845" s="4" t="s">
        <v>1131</v>
      </c>
      <c r="F5845" s="11">
        <v>44251</v>
      </c>
      <c r="G5845" s="4">
        <v>1</v>
      </c>
      <c r="H5845" s="4">
        <v>1351</v>
      </c>
      <c r="I5845" s="4">
        <f>VLOOKUP(Table_1[[#This Row],[Product ID]],[1]Products!$A:$D,3,0)</f>
        <v>1108</v>
      </c>
      <c r="J5845" s="4">
        <f>PRODUCT([2]Data!$G5845,[2]Data!$I5845)</f>
        <v>1108</v>
      </c>
      <c r="K5845" s="4">
        <f>PRODUCT([2]Data!$G5845,[2]Data!$H5845)</f>
        <v>1351</v>
      </c>
      <c r="L5845" s="4">
        <f>[2]Data!$K5845-[2]Data!$J5845</f>
        <v>243</v>
      </c>
      <c r="M5845" s="4" t="str">
        <f>VLOOKUP(Table_1[[#This Row],[Location ID]],[1]Locations!$A:$B,2,0)</f>
        <v>Chula Vista</v>
      </c>
      <c r="N5845" s="4" t="str">
        <f>VLOOKUP(Table_1[[#This Row],[Sales Person ID]],'[1]Sales People'!$A:$B,2,0)</f>
        <v>Joe Sims</v>
      </c>
      <c r="O5845" s="4" t="str">
        <f>VLOOKUP(Table_1[[#This Row],[Customer ID]],[1]Customers!$A:$B,2,0)</f>
        <v>Fred Russell</v>
      </c>
      <c r="P5845" s="5">
        <f>WEEKDAY([2]Data!$F5845)</f>
        <v>4</v>
      </c>
      <c r="Q5845" s="4">
        <f>MONTH([2]Data!$F5845)</f>
        <v>2</v>
      </c>
      <c r="R5845" s="4">
        <f>YEAR([2]Data!$F5845)</f>
        <v>2021</v>
      </c>
    </row>
    <row r="5846" spans="1:18" ht="15.75" customHeight="1">
      <c r="A5846" s="4" t="s">
        <v>6880</v>
      </c>
      <c r="B5846" s="4" t="s">
        <v>155</v>
      </c>
      <c r="C5846" s="4" t="s">
        <v>581</v>
      </c>
      <c r="D5846" s="4" t="s">
        <v>122</v>
      </c>
      <c r="E5846" s="4" t="s">
        <v>689</v>
      </c>
      <c r="F5846" s="11">
        <v>44244</v>
      </c>
      <c r="G5846" s="4">
        <v>1</v>
      </c>
      <c r="H5846" s="4">
        <v>2410</v>
      </c>
      <c r="I5846" s="4">
        <f>VLOOKUP(Table_1[[#This Row],[Product ID]],[1]Products!$A:$D,3,0)</f>
        <v>1518</v>
      </c>
      <c r="J5846" s="4">
        <f>PRODUCT([2]Data!$G5846,[2]Data!$I5846)</f>
        <v>1518</v>
      </c>
      <c r="K5846" s="4">
        <f>PRODUCT([2]Data!$G5846,[2]Data!$H5846)</f>
        <v>2410</v>
      </c>
      <c r="L5846" s="4">
        <f>[2]Data!$K5846-[2]Data!$J5846</f>
        <v>892</v>
      </c>
      <c r="M5846" s="4" t="str">
        <f>VLOOKUP(Table_1[[#This Row],[Location ID]],[1]Locations!$A:$B,2,0)</f>
        <v>Fresno</v>
      </c>
      <c r="N5846" s="4" t="str">
        <f>VLOOKUP(Table_1[[#This Row],[Sales Person ID]],'[1]Sales People'!$A:$B,2,0)</f>
        <v>Ryan Welch</v>
      </c>
      <c r="O5846" s="4" t="str">
        <f>VLOOKUP(Table_1[[#This Row],[Customer ID]],[1]Customers!$A:$B,2,0)</f>
        <v>Sean Morris</v>
      </c>
      <c r="P5846" s="5">
        <f>WEEKDAY([2]Data!$F5846)</f>
        <v>4</v>
      </c>
      <c r="Q5846" s="4">
        <f>MONTH([2]Data!$F5846)</f>
        <v>2</v>
      </c>
      <c r="R5846" s="4">
        <f>YEAR([2]Data!$F5846)</f>
        <v>2021</v>
      </c>
    </row>
    <row r="5847" spans="1:18" ht="15.75" customHeight="1">
      <c r="A5847" s="4" t="s">
        <v>6881</v>
      </c>
      <c r="B5847" s="4" t="s">
        <v>271</v>
      </c>
      <c r="C5847" s="4" t="s">
        <v>480</v>
      </c>
      <c r="D5847" s="4" t="s">
        <v>98</v>
      </c>
      <c r="E5847" s="4" t="s">
        <v>1769</v>
      </c>
      <c r="F5847" s="11">
        <v>44269</v>
      </c>
      <c r="G5847" s="4">
        <v>1</v>
      </c>
      <c r="H5847" s="4">
        <v>502</v>
      </c>
      <c r="I5847" s="4">
        <f>VLOOKUP(Table_1[[#This Row],[Product ID]],[1]Products!$A:$D,3,0)</f>
        <v>296</v>
      </c>
      <c r="J5847" s="4">
        <f>PRODUCT([2]Data!$G5847,[2]Data!$I5847)</f>
        <v>296</v>
      </c>
      <c r="K5847" s="4">
        <f>PRODUCT([2]Data!$G5847,[2]Data!$H5847)</f>
        <v>502</v>
      </c>
      <c r="L5847" s="4">
        <f>[2]Data!$K5847-[2]Data!$J5847</f>
        <v>206</v>
      </c>
      <c r="M5847" s="4" t="str">
        <f>VLOOKUP(Table_1[[#This Row],[Location ID]],[1]Locations!$A:$B,2,0)</f>
        <v>Escondido</v>
      </c>
      <c r="N5847" s="4" t="str">
        <f>VLOOKUP(Table_1[[#This Row],[Sales Person ID]],'[1]Sales People'!$A:$B,2,0)</f>
        <v>Martin Perry</v>
      </c>
      <c r="O5847" s="4" t="str">
        <f>VLOOKUP(Table_1[[#This Row],[Customer ID]],[1]Customers!$A:$B,2,0)</f>
        <v>Lawrence Kelly</v>
      </c>
      <c r="P5847" s="5">
        <f>WEEKDAY([2]Data!$F5847)</f>
        <v>1</v>
      </c>
      <c r="Q5847" s="4">
        <f>MONTH([2]Data!$F5847)</f>
        <v>3</v>
      </c>
      <c r="R5847" s="4">
        <f>YEAR([2]Data!$F5847)</f>
        <v>2021</v>
      </c>
    </row>
    <row r="5848" spans="1:18" ht="15.75" customHeight="1">
      <c r="A5848" s="4" t="s">
        <v>6882</v>
      </c>
      <c r="B5848" s="4" t="s">
        <v>614</v>
      </c>
      <c r="C5848" s="4" t="s">
        <v>111</v>
      </c>
      <c r="D5848" s="4" t="s">
        <v>250</v>
      </c>
      <c r="E5848" s="4" t="s">
        <v>1220</v>
      </c>
      <c r="F5848" s="11">
        <v>44229</v>
      </c>
      <c r="G5848" s="4">
        <v>2</v>
      </c>
      <c r="H5848" s="4">
        <v>2495</v>
      </c>
      <c r="I5848" s="4">
        <f>VLOOKUP(Table_1[[#This Row],[Product ID]],[1]Products!$A:$D,3,0)</f>
        <v>1896</v>
      </c>
      <c r="J5848" s="4">
        <f>PRODUCT([2]Data!$G5848,[2]Data!$I5848)</f>
        <v>3792</v>
      </c>
      <c r="K5848" s="4">
        <f>PRODUCT([2]Data!$G5848,[2]Data!$H5848)</f>
        <v>4990</v>
      </c>
      <c r="L5848" s="4">
        <f>[2]Data!$K5848-[2]Data!$J5848</f>
        <v>1198</v>
      </c>
      <c r="M5848" s="4" t="str">
        <f>VLOOKUP(Table_1[[#This Row],[Location ID]],[1]Locations!$A:$B,2,0)</f>
        <v>Victorville</v>
      </c>
      <c r="N5848" s="4" t="str">
        <f>VLOOKUP(Table_1[[#This Row],[Sales Person ID]],'[1]Sales People'!$A:$B,2,0)</f>
        <v>John Reyes</v>
      </c>
      <c r="O5848" s="4" t="str">
        <f>VLOOKUP(Table_1[[#This Row],[Customer ID]],[1]Customers!$A:$B,2,0)</f>
        <v>Fred Stone</v>
      </c>
      <c r="P5848" s="5">
        <f>WEEKDAY([2]Data!$F5848)</f>
        <v>3</v>
      </c>
      <c r="Q5848" s="4">
        <f>MONTH([2]Data!$F5848)</f>
        <v>2</v>
      </c>
      <c r="R5848" s="4">
        <f>YEAR([2]Data!$F5848)</f>
        <v>2021</v>
      </c>
    </row>
    <row r="5849" spans="1:18" ht="15.75" customHeight="1">
      <c r="A5849" s="4" t="s">
        <v>6883</v>
      </c>
      <c r="B5849" s="4" t="s">
        <v>300</v>
      </c>
      <c r="C5849" s="4" t="s">
        <v>156</v>
      </c>
      <c r="D5849" s="4" t="s">
        <v>112</v>
      </c>
      <c r="E5849" s="4" t="s">
        <v>1963</v>
      </c>
      <c r="F5849" s="11">
        <v>44199</v>
      </c>
      <c r="G5849" s="4">
        <v>1</v>
      </c>
      <c r="H5849" s="4">
        <v>368</v>
      </c>
      <c r="I5849" s="4">
        <f>VLOOKUP(Table_1[[#This Row],[Product ID]],[1]Products!$A:$D,3,0)</f>
        <v>294</v>
      </c>
      <c r="J5849" s="4">
        <f>PRODUCT([2]Data!$G5849,[2]Data!$I5849)</f>
        <v>294</v>
      </c>
      <c r="K5849" s="4">
        <f>PRODUCT([2]Data!$G5849,[2]Data!$H5849)</f>
        <v>368</v>
      </c>
      <c r="L5849" s="4">
        <f>[2]Data!$K5849-[2]Data!$J5849</f>
        <v>74</v>
      </c>
      <c r="M5849" s="4" t="str">
        <f>VLOOKUP(Table_1[[#This Row],[Location ID]],[1]Locations!$A:$B,2,0)</f>
        <v>Santa Maria</v>
      </c>
      <c r="N5849" s="4" t="str">
        <f>VLOOKUP(Table_1[[#This Row],[Sales Person ID]],'[1]Sales People'!$A:$B,2,0)</f>
        <v>Scott Clark</v>
      </c>
      <c r="O5849" s="4" t="str">
        <f>VLOOKUP(Table_1[[#This Row],[Customer ID]],[1]Customers!$A:$B,2,0)</f>
        <v>Howard Moore</v>
      </c>
      <c r="P5849" s="5">
        <f>WEEKDAY([2]Data!$F5849)</f>
        <v>1</v>
      </c>
      <c r="Q5849" s="4">
        <f>MONTH([2]Data!$F5849)</f>
        <v>1</v>
      </c>
      <c r="R5849" s="4">
        <f>YEAR([2]Data!$F5849)</f>
        <v>2021</v>
      </c>
    </row>
    <row r="5850" spans="1:18" ht="15.75" customHeight="1">
      <c r="A5850" s="4" t="s">
        <v>6884</v>
      </c>
      <c r="B5850" s="4" t="s">
        <v>637</v>
      </c>
      <c r="C5850" s="4" t="s">
        <v>180</v>
      </c>
      <c r="D5850" s="4" t="s">
        <v>41</v>
      </c>
      <c r="E5850" s="4" t="s">
        <v>1223</v>
      </c>
      <c r="F5850" s="11">
        <v>44261</v>
      </c>
      <c r="G5850" s="4">
        <v>1</v>
      </c>
      <c r="H5850" s="4">
        <v>584</v>
      </c>
      <c r="I5850" s="4">
        <f>VLOOKUP(Table_1[[#This Row],[Product ID]],[1]Products!$A:$D,3,0)</f>
        <v>420</v>
      </c>
      <c r="J5850" s="4">
        <f>PRODUCT([2]Data!$G5850,[2]Data!$I5850)</f>
        <v>420</v>
      </c>
      <c r="K5850" s="4">
        <f>PRODUCT([2]Data!$G5850,[2]Data!$H5850)</f>
        <v>584</v>
      </c>
      <c r="L5850" s="4">
        <f>[2]Data!$K5850-[2]Data!$J5850</f>
        <v>164</v>
      </c>
      <c r="M5850" s="4" t="str">
        <f>VLOOKUP(Table_1[[#This Row],[Location ID]],[1]Locations!$A:$B,2,0)</f>
        <v>Vista</v>
      </c>
      <c r="N5850" s="4" t="str">
        <f>VLOOKUP(Table_1[[#This Row],[Sales Person ID]],'[1]Sales People'!$A:$B,2,0)</f>
        <v>Carl Hall</v>
      </c>
      <c r="O5850" s="4" t="str">
        <f>VLOOKUP(Table_1[[#This Row],[Customer ID]],[1]Customers!$A:$B,2,0)</f>
        <v>Jeffrey Sanders</v>
      </c>
      <c r="P5850" s="5">
        <f>WEEKDAY([2]Data!$F5850)</f>
        <v>7</v>
      </c>
      <c r="Q5850" s="4">
        <f>MONTH([2]Data!$F5850)</f>
        <v>3</v>
      </c>
      <c r="R5850" s="4">
        <f>YEAR([2]Data!$F5850)</f>
        <v>2021</v>
      </c>
    </row>
    <row r="5851" spans="1:18" ht="15.75" customHeight="1">
      <c r="A5851" s="4" t="s">
        <v>6885</v>
      </c>
      <c r="B5851" s="4" t="s">
        <v>316</v>
      </c>
      <c r="C5851" s="4" t="s">
        <v>180</v>
      </c>
      <c r="D5851" s="4" t="s">
        <v>41</v>
      </c>
      <c r="E5851" s="4" t="s">
        <v>1260</v>
      </c>
      <c r="F5851" s="11">
        <v>44239</v>
      </c>
      <c r="G5851" s="4">
        <v>3</v>
      </c>
      <c r="H5851" s="4">
        <v>504</v>
      </c>
      <c r="I5851" s="4">
        <f>VLOOKUP(Table_1[[#This Row],[Product ID]],[1]Products!$A:$D,3,0)</f>
        <v>408</v>
      </c>
      <c r="J5851" s="4">
        <f>PRODUCT([2]Data!$G5851,[2]Data!$I5851)</f>
        <v>1224</v>
      </c>
      <c r="K5851" s="4">
        <f>PRODUCT([2]Data!$G5851,[2]Data!$H5851)</f>
        <v>1512</v>
      </c>
      <c r="L5851" s="4">
        <f>[2]Data!$K5851-[2]Data!$J5851</f>
        <v>288</v>
      </c>
      <c r="M5851" s="4" t="str">
        <f>VLOOKUP(Table_1[[#This Row],[Location ID]],[1]Locations!$A:$B,2,0)</f>
        <v>Vista</v>
      </c>
      <c r="N5851" s="4" t="str">
        <f>VLOOKUP(Table_1[[#This Row],[Sales Person ID]],'[1]Sales People'!$A:$B,2,0)</f>
        <v>Carl Hall</v>
      </c>
      <c r="O5851" s="4" t="str">
        <f>VLOOKUP(Table_1[[#This Row],[Customer ID]],[1]Customers!$A:$B,2,0)</f>
        <v>Alan Green</v>
      </c>
      <c r="P5851" s="5">
        <f>WEEKDAY([2]Data!$F5851)</f>
        <v>6</v>
      </c>
      <c r="Q5851" s="4">
        <f>MONTH([2]Data!$F5851)</f>
        <v>2</v>
      </c>
      <c r="R5851" s="4">
        <f>YEAR([2]Data!$F5851)</f>
        <v>2021</v>
      </c>
    </row>
    <row r="5852" spans="1:18" ht="15.75" customHeight="1">
      <c r="A5852" s="4" t="s">
        <v>6886</v>
      </c>
      <c r="B5852" s="4" t="s">
        <v>423</v>
      </c>
      <c r="C5852" s="4" t="s">
        <v>257</v>
      </c>
      <c r="D5852" s="4" t="s">
        <v>356</v>
      </c>
      <c r="E5852" s="4" t="s">
        <v>2652</v>
      </c>
      <c r="F5852" s="11">
        <v>44222</v>
      </c>
      <c r="G5852" s="4">
        <v>1</v>
      </c>
      <c r="H5852" s="4">
        <v>2396</v>
      </c>
      <c r="I5852" s="4">
        <f>VLOOKUP(Table_1[[#This Row],[Product ID]],[1]Products!$A:$D,3,0)</f>
        <v>1965</v>
      </c>
      <c r="J5852" s="4">
        <f>PRODUCT([2]Data!$G5852,[2]Data!$I5852)</f>
        <v>1965</v>
      </c>
      <c r="K5852" s="4">
        <f>PRODUCT([2]Data!$G5852,[2]Data!$H5852)</f>
        <v>2396</v>
      </c>
      <c r="L5852" s="4">
        <f>[2]Data!$K5852-[2]Data!$J5852</f>
        <v>431</v>
      </c>
      <c r="M5852" s="4" t="str">
        <f>VLOOKUP(Table_1[[#This Row],[Location ID]],[1]Locations!$A:$B,2,0)</f>
        <v>San Francisco</v>
      </c>
      <c r="N5852" s="4" t="str">
        <f>VLOOKUP(Table_1[[#This Row],[Sales Person ID]],'[1]Sales People'!$A:$B,2,0)</f>
        <v>Larry Marshall</v>
      </c>
      <c r="O5852" s="4" t="str">
        <f>VLOOKUP(Table_1[[#This Row],[Customer ID]],[1]Customers!$A:$B,2,0)</f>
        <v>Nicholas Hernandez</v>
      </c>
      <c r="P5852" s="5">
        <f>WEEKDAY([2]Data!$F5852)</f>
        <v>3</v>
      </c>
      <c r="Q5852" s="4">
        <f>MONTH([2]Data!$F5852)</f>
        <v>1</v>
      </c>
      <c r="R5852" s="4">
        <f>YEAR([2]Data!$F5852)</f>
        <v>2021</v>
      </c>
    </row>
    <row r="5853" spans="1:18" ht="15.75" customHeight="1">
      <c r="A5853" s="4" t="s">
        <v>6887</v>
      </c>
      <c r="B5853" s="4" t="s">
        <v>221</v>
      </c>
      <c r="C5853" s="4" t="s">
        <v>231</v>
      </c>
      <c r="D5853" s="4" t="s">
        <v>189</v>
      </c>
      <c r="E5853" s="4" t="s">
        <v>1013</v>
      </c>
      <c r="F5853" s="11">
        <v>44252</v>
      </c>
      <c r="G5853" s="4">
        <v>4</v>
      </c>
      <c r="H5853" s="4">
        <v>458</v>
      </c>
      <c r="I5853" s="4">
        <f>VLOOKUP(Table_1[[#This Row],[Product ID]],[1]Products!$A:$D,3,0)</f>
        <v>376</v>
      </c>
      <c r="J5853" s="4">
        <f>PRODUCT([2]Data!$G5853,[2]Data!$I5853)</f>
        <v>1504</v>
      </c>
      <c r="K5853" s="4">
        <f>PRODUCT([2]Data!$G5853,[2]Data!$H5853)</f>
        <v>1832</v>
      </c>
      <c r="L5853" s="4">
        <f>[2]Data!$K5853-[2]Data!$J5853</f>
        <v>328</v>
      </c>
      <c r="M5853" s="4" t="str">
        <f>VLOOKUP(Table_1[[#This Row],[Location ID]],[1]Locations!$A:$B,2,0)</f>
        <v>Modesto</v>
      </c>
      <c r="N5853" s="4" t="str">
        <f>VLOOKUP(Table_1[[#This Row],[Sales Person ID]],'[1]Sales People'!$A:$B,2,0)</f>
        <v>Joshua Taylor</v>
      </c>
      <c r="O5853" s="4" t="str">
        <f>VLOOKUP(Table_1[[#This Row],[Customer ID]],[1]Customers!$A:$B,2,0)</f>
        <v>Albert Cunningham</v>
      </c>
      <c r="P5853" s="5">
        <f>WEEKDAY([2]Data!$F5853)</f>
        <v>5</v>
      </c>
      <c r="Q5853" s="4">
        <f>MONTH([2]Data!$F5853)</f>
        <v>2</v>
      </c>
      <c r="R5853" s="4">
        <f>YEAR([2]Data!$F5853)</f>
        <v>2021</v>
      </c>
    </row>
    <row r="5854" spans="1:18" ht="15.75" customHeight="1">
      <c r="A5854" s="4" t="s">
        <v>6888</v>
      </c>
      <c r="B5854" s="4" t="s">
        <v>166</v>
      </c>
      <c r="C5854" s="4" t="s">
        <v>742</v>
      </c>
      <c r="D5854" s="4" t="s">
        <v>60</v>
      </c>
      <c r="E5854" s="4" t="s">
        <v>817</v>
      </c>
      <c r="F5854" s="11">
        <v>44232</v>
      </c>
      <c r="G5854" s="4">
        <v>4</v>
      </c>
      <c r="H5854" s="4">
        <v>1353</v>
      </c>
      <c r="I5854" s="4">
        <f>VLOOKUP(Table_1[[#This Row],[Product ID]],[1]Products!$A:$D,3,0)</f>
        <v>947</v>
      </c>
      <c r="J5854" s="4">
        <f>PRODUCT([2]Data!$G5854,[2]Data!$I5854)</f>
        <v>3788</v>
      </c>
      <c r="K5854" s="4">
        <f>PRODUCT([2]Data!$G5854,[2]Data!$H5854)</f>
        <v>5412</v>
      </c>
      <c r="L5854" s="4">
        <f>[2]Data!$K5854-[2]Data!$J5854</f>
        <v>1624</v>
      </c>
      <c r="M5854" s="4" t="str">
        <f>VLOOKUP(Table_1[[#This Row],[Location ID]],[1]Locations!$A:$B,2,0)</f>
        <v>Costa Mesa</v>
      </c>
      <c r="N5854" s="4" t="str">
        <f>VLOOKUP(Table_1[[#This Row],[Sales Person ID]],'[1]Sales People'!$A:$B,2,0)</f>
        <v>Walter Cook</v>
      </c>
      <c r="O5854" s="4" t="str">
        <f>VLOOKUP(Table_1[[#This Row],[Customer ID]],[1]Customers!$A:$B,2,0)</f>
        <v>Michael Thomas</v>
      </c>
      <c r="P5854" s="5">
        <f>WEEKDAY([2]Data!$F5854)</f>
        <v>6</v>
      </c>
      <c r="Q5854" s="4">
        <f>MONTH([2]Data!$F5854)</f>
        <v>2</v>
      </c>
      <c r="R5854" s="4">
        <f>YEAR([2]Data!$F5854)</f>
        <v>2021</v>
      </c>
    </row>
    <row r="5855" spans="1:18" ht="15.75" customHeight="1">
      <c r="A5855" s="4" t="s">
        <v>6889</v>
      </c>
      <c r="B5855" s="4" t="s">
        <v>679</v>
      </c>
      <c r="C5855" s="4" t="s">
        <v>260</v>
      </c>
      <c r="D5855" s="4" t="s">
        <v>189</v>
      </c>
      <c r="E5855" s="4" t="s">
        <v>966</v>
      </c>
      <c r="F5855" s="11">
        <v>44259</v>
      </c>
      <c r="G5855" s="4">
        <v>2</v>
      </c>
      <c r="H5855" s="4">
        <v>181</v>
      </c>
      <c r="I5855" s="4">
        <f>VLOOKUP(Table_1[[#This Row],[Product ID]],[1]Products!$A:$D,3,0)</f>
        <v>130</v>
      </c>
      <c r="J5855" s="4">
        <f>PRODUCT([2]Data!$G5855,[2]Data!$I5855)</f>
        <v>260</v>
      </c>
      <c r="K5855" s="4">
        <f>PRODUCT([2]Data!$G5855,[2]Data!$H5855)</f>
        <v>362</v>
      </c>
      <c r="L5855" s="4">
        <f>[2]Data!$K5855-[2]Data!$J5855</f>
        <v>102</v>
      </c>
      <c r="M5855" s="4" t="str">
        <f>VLOOKUP(Table_1[[#This Row],[Location ID]],[1]Locations!$A:$B,2,0)</f>
        <v>Roseville</v>
      </c>
      <c r="N5855" s="4" t="str">
        <f>VLOOKUP(Table_1[[#This Row],[Sales Person ID]],'[1]Sales People'!$A:$B,2,0)</f>
        <v>Joshua Taylor</v>
      </c>
      <c r="O5855" s="4" t="str">
        <f>VLOOKUP(Table_1[[#This Row],[Customer ID]],[1]Customers!$A:$B,2,0)</f>
        <v>Fred Peterson</v>
      </c>
      <c r="P5855" s="5">
        <f>WEEKDAY([2]Data!$F5855)</f>
        <v>5</v>
      </c>
      <c r="Q5855" s="4">
        <f>MONTH([2]Data!$F5855)</f>
        <v>3</v>
      </c>
      <c r="R5855" s="4">
        <f>YEAR([2]Data!$F5855)</f>
        <v>2021</v>
      </c>
    </row>
    <row r="5856" spans="1:18" ht="15.75" customHeight="1">
      <c r="A5856" s="4" t="s">
        <v>6890</v>
      </c>
      <c r="B5856" s="4" t="s">
        <v>378</v>
      </c>
      <c r="C5856" s="4" t="s">
        <v>131</v>
      </c>
      <c r="D5856" s="4" t="s">
        <v>152</v>
      </c>
      <c r="E5856" s="4" t="s">
        <v>1035</v>
      </c>
      <c r="F5856" s="11">
        <v>44263</v>
      </c>
      <c r="G5856" s="4">
        <v>3</v>
      </c>
      <c r="H5856" s="4">
        <v>530</v>
      </c>
      <c r="I5856" s="4">
        <f>VLOOKUP(Table_1[[#This Row],[Product ID]],[1]Products!$A:$D,3,0)</f>
        <v>424</v>
      </c>
      <c r="J5856" s="4">
        <f>PRODUCT([2]Data!$G5856,[2]Data!$I5856)</f>
        <v>1272</v>
      </c>
      <c r="K5856" s="4">
        <f>PRODUCT([2]Data!$G5856,[2]Data!$H5856)</f>
        <v>1590</v>
      </c>
      <c r="L5856" s="4">
        <f>[2]Data!$K5856-[2]Data!$J5856</f>
        <v>318</v>
      </c>
      <c r="M5856" s="4" t="str">
        <f>VLOOKUP(Table_1[[#This Row],[Location ID]],[1]Locations!$A:$B,2,0)</f>
        <v>Elk Grove</v>
      </c>
      <c r="N5856" s="4" t="str">
        <f>VLOOKUP(Table_1[[#This Row],[Sales Person ID]],'[1]Sales People'!$A:$B,2,0)</f>
        <v>Arthur Mccoy</v>
      </c>
      <c r="O5856" s="4" t="str">
        <f>VLOOKUP(Table_1[[#This Row],[Customer ID]],[1]Customers!$A:$B,2,0)</f>
        <v>Justin Johnston</v>
      </c>
      <c r="P5856" s="5">
        <f>WEEKDAY([2]Data!$F5856)</f>
        <v>2</v>
      </c>
      <c r="Q5856" s="4">
        <f>MONTH([2]Data!$F5856)</f>
        <v>3</v>
      </c>
      <c r="R5856" s="4">
        <f>YEAR([2]Data!$F5856)</f>
        <v>2021</v>
      </c>
    </row>
    <row r="5857" spans="1:18" ht="15.75" customHeight="1">
      <c r="A5857" s="4" t="s">
        <v>6891</v>
      </c>
      <c r="B5857" s="4" t="s">
        <v>256</v>
      </c>
      <c r="C5857" s="4" t="s">
        <v>121</v>
      </c>
      <c r="D5857" s="4" t="s">
        <v>424</v>
      </c>
      <c r="E5857" s="4" t="s">
        <v>1051</v>
      </c>
      <c r="F5857" s="11">
        <v>44229</v>
      </c>
      <c r="G5857" s="4">
        <v>1</v>
      </c>
      <c r="H5857" s="4">
        <v>818</v>
      </c>
      <c r="I5857" s="4">
        <f>VLOOKUP(Table_1[[#This Row],[Product ID]],[1]Products!$A:$D,3,0)</f>
        <v>450</v>
      </c>
      <c r="J5857" s="4">
        <f>PRODUCT([2]Data!$G5857,[2]Data!$I5857)</f>
        <v>450</v>
      </c>
      <c r="K5857" s="4">
        <f>PRODUCT([2]Data!$G5857,[2]Data!$H5857)</f>
        <v>818</v>
      </c>
      <c r="L5857" s="4">
        <f>[2]Data!$K5857-[2]Data!$J5857</f>
        <v>368</v>
      </c>
      <c r="M5857" s="4" t="str">
        <f>VLOOKUP(Table_1[[#This Row],[Location ID]],[1]Locations!$A:$B,2,0)</f>
        <v>Richmond</v>
      </c>
      <c r="N5857" s="4" t="str">
        <f>VLOOKUP(Table_1[[#This Row],[Sales Person ID]],'[1]Sales People'!$A:$B,2,0)</f>
        <v>Kenneth Bradley</v>
      </c>
      <c r="O5857" s="4" t="str">
        <f>VLOOKUP(Table_1[[#This Row],[Customer ID]],[1]Customers!$A:$B,2,0)</f>
        <v>Carlos Stewart</v>
      </c>
      <c r="P5857" s="5">
        <f>WEEKDAY([2]Data!$F5857)</f>
        <v>3</v>
      </c>
      <c r="Q5857" s="4">
        <f>MONTH([2]Data!$F5857)</f>
        <v>2</v>
      </c>
      <c r="R5857" s="4">
        <f>YEAR([2]Data!$F5857)</f>
        <v>2021</v>
      </c>
    </row>
    <row r="5858" spans="1:18" ht="15.75" customHeight="1">
      <c r="A5858" s="4" t="s">
        <v>6892</v>
      </c>
      <c r="B5858" s="4" t="s">
        <v>381</v>
      </c>
      <c r="C5858" s="4" t="s">
        <v>264</v>
      </c>
      <c r="D5858" s="4" t="s">
        <v>356</v>
      </c>
      <c r="E5858" s="4" t="s">
        <v>2609</v>
      </c>
      <c r="F5858" s="11">
        <v>44237</v>
      </c>
      <c r="G5858" s="4">
        <v>2</v>
      </c>
      <c r="H5858" s="4">
        <v>771</v>
      </c>
      <c r="I5858" s="4">
        <f>VLOOKUP(Table_1[[#This Row],[Product ID]],[1]Products!$A:$D,3,0)</f>
        <v>648</v>
      </c>
      <c r="J5858" s="4">
        <f>PRODUCT([2]Data!$G5858,[2]Data!$I5858)</f>
        <v>1296</v>
      </c>
      <c r="K5858" s="4">
        <f>PRODUCT([2]Data!$G5858,[2]Data!$H5858)</f>
        <v>1542</v>
      </c>
      <c r="L5858" s="4">
        <f>[2]Data!$K5858-[2]Data!$J5858</f>
        <v>246</v>
      </c>
      <c r="M5858" s="4" t="str">
        <f>VLOOKUP(Table_1[[#This Row],[Location ID]],[1]Locations!$A:$B,2,0)</f>
        <v>Bakersfield</v>
      </c>
      <c r="N5858" s="4" t="str">
        <f>VLOOKUP(Table_1[[#This Row],[Sales Person ID]],'[1]Sales People'!$A:$B,2,0)</f>
        <v>Larry Marshall</v>
      </c>
      <c r="O5858" s="4" t="str">
        <f>VLOOKUP(Table_1[[#This Row],[Customer ID]],[1]Customers!$A:$B,2,0)</f>
        <v>Jeffrey Phillips</v>
      </c>
      <c r="P5858" s="5">
        <f>WEEKDAY([2]Data!$F5858)</f>
        <v>4</v>
      </c>
      <c r="Q5858" s="4">
        <f>MONTH([2]Data!$F5858)</f>
        <v>2</v>
      </c>
      <c r="R5858" s="4">
        <f>YEAR([2]Data!$F5858)</f>
        <v>2021</v>
      </c>
    </row>
    <row r="5859" spans="1:18" ht="15.75" customHeight="1">
      <c r="A5859" s="4" t="s">
        <v>6893</v>
      </c>
      <c r="B5859" s="4" t="s">
        <v>230</v>
      </c>
      <c r="C5859" s="4" t="s">
        <v>461</v>
      </c>
      <c r="D5859" s="4" t="s">
        <v>51</v>
      </c>
      <c r="E5859" s="4" t="s">
        <v>772</v>
      </c>
      <c r="F5859" s="11">
        <v>44211</v>
      </c>
      <c r="G5859" s="4">
        <v>2</v>
      </c>
      <c r="H5859" s="4">
        <v>561</v>
      </c>
      <c r="I5859" s="4">
        <f>VLOOKUP(Table_1[[#This Row],[Product ID]],[1]Products!$A:$D,3,0)</f>
        <v>421</v>
      </c>
      <c r="J5859" s="4">
        <f>PRODUCT([2]Data!$G5859,[2]Data!$I5859)</f>
        <v>842</v>
      </c>
      <c r="K5859" s="4">
        <f>PRODUCT([2]Data!$G5859,[2]Data!$H5859)</f>
        <v>1122</v>
      </c>
      <c r="L5859" s="4">
        <f>[2]Data!$K5859-[2]Data!$J5859</f>
        <v>280</v>
      </c>
      <c r="M5859" s="4" t="str">
        <f>VLOOKUP(Table_1[[#This Row],[Location ID]],[1]Locations!$A:$B,2,0)</f>
        <v>Simi Valley</v>
      </c>
      <c r="N5859" s="4" t="str">
        <f>VLOOKUP(Table_1[[#This Row],[Sales Person ID]],'[1]Sales People'!$A:$B,2,0)</f>
        <v>Brian Hansen</v>
      </c>
      <c r="O5859" s="4" t="str">
        <f>VLOOKUP(Table_1[[#This Row],[Customer ID]],[1]Customers!$A:$B,2,0)</f>
        <v>Thomas Sims</v>
      </c>
      <c r="P5859" s="5">
        <f>WEEKDAY([2]Data!$F5859)</f>
        <v>6</v>
      </c>
      <c r="Q5859" s="4">
        <f>MONTH([2]Data!$F5859)</f>
        <v>1</v>
      </c>
      <c r="R5859" s="4">
        <f>YEAR([2]Data!$F5859)</f>
        <v>2021</v>
      </c>
    </row>
    <row r="5860" spans="1:18" ht="15.75" customHeight="1">
      <c r="A5860" s="4" t="s">
        <v>6894</v>
      </c>
      <c r="B5860" s="4" t="s">
        <v>341</v>
      </c>
      <c r="C5860" s="4" t="s">
        <v>461</v>
      </c>
      <c r="D5860" s="4" t="s">
        <v>107</v>
      </c>
      <c r="E5860" s="4" t="s">
        <v>993</v>
      </c>
      <c r="F5860" s="11">
        <v>44265</v>
      </c>
      <c r="G5860" s="4">
        <v>1</v>
      </c>
      <c r="H5860" s="4">
        <v>1635</v>
      </c>
      <c r="I5860" s="4">
        <f>VLOOKUP(Table_1[[#This Row],[Product ID]],[1]Products!$A:$D,3,0)</f>
        <v>1046</v>
      </c>
      <c r="J5860" s="4">
        <f>PRODUCT([2]Data!$G5860,[2]Data!$I5860)</f>
        <v>1046</v>
      </c>
      <c r="K5860" s="4">
        <f>PRODUCT([2]Data!$G5860,[2]Data!$H5860)</f>
        <v>1635</v>
      </c>
      <c r="L5860" s="4">
        <f>[2]Data!$K5860-[2]Data!$J5860</f>
        <v>589</v>
      </c>
      <c r="M5860" s="4" t="str">
        <f>VLOOKUP(Table_1[[#This Row],[Location ID]],[1]Locations!$A:$B,2,0)</f>
        <v>Simi Valley</v>
      </c>
      <c r="N5860" s="4" t="str">
        <f>VLOOKUP(Table_1[[#This Row],[Sales Person ID]],'[1]Sales People'!$A:$B,2,0)</f>
        <v>Brian Thomas</v>
      </c>
      <c r="O5860" s="4" t="str">
        <f>VLOOKUP(Table_1[[#This Row],[Customer ID]],[1]Customers!$A:$B,2,0)</f>
        <v>Arthur Gilbert</v>
      </c>
      <c r="P5860" s="5">
        <f>WEEKDAY([2]Data!$F5860)</f>
        <v>4</v>
      </c>
      <c r="Q5860" s="4">
        <f>MONTH([2]Data!$F5860)</f>
        <v>3</v>
      </c>
      <c r="R5860" s="4">
        <f>YEAR([2]Data!$F5860)</f>
        <v>2021</v>
      </c>
    </row>
    <row r="5861" spans="1:18" ht="15.75" customHeight="1">
      <c r="A5861" s="4" t="s">
        <v>6895</v>
      </c>
      <c r="B5861" s="4" t="s">
        <v>679</v>
      </c>
      <c r="C5861" s="4" t="s">
        <v>215</v>
      </c>
      <c r="D5861" s="4" t="s">
        <v>51</v>
      </c>
      <c r="E5861" s="4" t="s">
        <v>1064</v>
      </c>
      <c r="F5861" s="11">
        <v>44254</v>
      </c>
      <c r="G5861" s="4">
        <v>1</v>
      </c>
      <c r="H5861" s="4">
        <v>181</v>
      </c>
      <c r="I5861" s="4">
        <f>VLOOKUP(Table_1[[#This Row],[Product ID]],[1]Products!$A:$D,3,0)</f>
        <v>130</v>
      </c>
      <c r="J5861" s="4">
        <f>PRODUCT([2]Data!$G5861,[2]Data!$I5861)</f>
        <v>130</v>
      </c>
      <c r="K5861" s="4">
        <f>PRODUCT([2]Data!$G5861,[2]Data!$H5861)</f>
        <v>181</v>
      </c>
      <c r="L5861" s="4">
        <f>[2]Data!$K5861-[2]Data!$J5861</f>
        <v>51</v>
      </c>
      <c r="M5861" s="4" t="str">
        <f>VLOOKUP(Table_1[[#This Row],[Location ID]],[1]Locations!$A:$B,2,0)</f>
        <v>Corona</v>
      </c>
      <c r="N5861" s="4" t="str">
        <f>VLOOKUP(Table_1[[#This Row],[Sales Person ID]],'[1]Sales People'!$A:$B,2,0)</f>
        <v>Brian Hansen</v>
      </c>
      <c r="O5861" s="4" t="str">
        <f>VLOOKUP(Table_1[[#This Row],[Customer ID]],[1]Customers!$A:$B,2,0)</f>
        <v>Carlos Wheeler</v>
      </c>
      <c r="P5861" s="5">
        <f>WEEKDAY([2]Data!$F5861)</f>
        <v>7</v>
      </c>
      <c r="Q5861" s="4">
        <f>MONTH([2]Data!$F5861)</f>
        <v>2</v>
      </c>
      <c r="R5861" s="4">
        <f>YEAR([2]Data!$F5861)</f>
        <v>2021</v>
      </c>
    </row>
    <row r="5862" spans="1:18" ht="15.75" customHeight="1">
      <c r="A5862" s="4" t="s">
        <v>6896</v>
      </c>
      <c r="B5862" s="4" t="s">
        <v>143</v>
      </c>
      <c r="C5862" s="4" t="s">
        <v>373</v>
      </c>
      <c r="D5862" s="4" t="s">
        <v>51</v>
      </c>
      <c r="E5862" s="4" t="s">
        <v>47</v>
      </c>
      <c r="F5862" s="11">
        <v>44248</v>
      </c>
      <c r="G5862" s="4">
        <v>2</v>
      </c>
      <c r="H5862" s="4">
        <v>2091</v>
      </c>
      <c r="I5862" s="4">
        <f>VLOOKUP(Table_1[[#This Row],[Product ID]],[1]Products!$A:$D,3,0)</f>
        <v>1485</v>
      </c>
      <c r="J5862" s="4">
        <f>PRODUCT([2]Data!$G5862,[2]Data!$I5862)</f>
        <v>2970</v>
      </c>
      <c r="K5862" s="4">
        <f>PRODUCT([2]Data!$G5862,[2]Data!$H5862)</f>
        <v>4182</v>
      </c>
      <c r="L5862" s="4">
        <f>[2]Data!$K5862-[2]Data!$J5862</f>
        <v>1212</v>
      </c>
      <c r="M5862" s="4" t="str">
        <f>VLOOKUP(Table_1[[#This Row],[Location ID]],[1]Locations!$A:$B,2,0)</f>
        <v>San Bernardino</v>
      </c>
      <c r="N5862" s="4" t="str">
        <f>VLOOKUP(Table_1[[#This Row],[Sales Person ID]],'[1]Sales People'!$A:$B,2,0)</f>
        <v>Brian Hansen</v>
      </c>
      <c r="O5862" s="4" t="str">
        <f>VLOOKUP(Table_1[[#This Row],[Customer ID]],[1]Customers!$A:$B,2,0)</f>
        <v>Joshua Anderson</v>
      </c>
      <c r="P5862" s="5">
        <f>WEEKDAY([2]Data!$F5862)</f>
        <v>1</v>
      </c>
      <c r="Q5862" s="4">
        <f>MONTH([2]Data!$F5862)</f>
        <v>2</v>
      </c>
      <c r="R5862" s="4">
        <f>YEAR([2]Data!$F5862)</f>
        <v>2021</v>
      </c>
    </row>
    <row r="5863" spans="1:18" ht="15.75" customHeight="1">
      <c r="A5863" s="4" t="s">
        <v>6897</v>
      </c>
      <c r="B5863" s="4" t="s">
        <v>564</v>
      </c>
      <c r="C5863" s="4" t="s">
        <v>126</v>
      </c>
      <c r="D5863" s="4" t="s">
        <v>275</v>
      </c>
      <c r="E5863" s="4" t="s">
        <v>509</v>
      </c>
      <c r="F5863" s="11">
        <v>44262</v>
      </c>
      <c r="G5863" s="4">
        <v>1</v>
      </c>
      <c r="H5863" s="4">
        <v>1798</v>
      </c>
      <c r="I5863" s="4">
        <f>VLOOKUP(Table_1[[#This Row],[Product ID]],[1]Products!$A:$D,3,0)</f>
        <v>971</v>
      </c>
      <c r="J5863" s="4">
        <f>PRODUCT([2]Data!$G5863,[2]Data!$I5863)</f>
        <v>971</v>
      </c>
      <c r="K5863" s="4">
        <f>PRODUCT([2]Data!$G5863,[2]Data!$H5863)</f>
        <v>1798</v>
      </c>
      <c r="L5863" s="4">
        <f>[2]Data!$K5863-[2]Data!$J5863</f>
        <v>827</v>
      </c>
      <c r="M5863" s="4" t="str">
        <f>VLOOKUP(Table_1[[#This Row],[Location ID]],[1]Locations!$A:$B,2,0)</f>
        <v>Glendale</v>
      </c>
      <c r="N5863" s="4" t="str">
        <f>VLOOKUP(Table_1[[#This Row],[Sales Person ID]],'[1]Sales People'!$A:$B,2,0)</f>
        <v>Ernest Wheeler</v>
      </c>
      <c r="O5863" s="4" t="str">
        <f>VLOOKUP(Table_1[[#This Row],[Customer ID]],[1]Customers!$A:$B,2,0)</f>
        <v>Ernest Austin</v>
      </c>
      <c r="P5863" s="5">
        <f>WEEKDAY([2]Data!$F5863)</f>
        <v>1</v>
      </c>
      <c r="Q5863" s="4">
        <f>MONTH([2]Data!$F5863)</f>
        <v>3</v>
      </c>
      <c r="R5863" s="4">
        <f>YEAR([2]Data!$F5863)</f>
        <v>2021</v>
      </c>
    </row>
    <row r="5864" spans="1:18" ht="15.75" customHeight="1">
      <c r="A5864" s="4" t="s">
        <v>6898</v>
      </c>
      <c r="B5864" s="4" t="s">
        <v>274</v>
      </c>
      <c r="C5864" s="4" t="s">
        <v>111</v>
      </c>
      <c r="D5864" s="4" t="s">
        <v>227</v>
      </c>
      <c r="E5864" s="4" t="s">
        <v>1514</v>
      </c>
      <c r="F5864" s="11">
        <v>44203</v>
      </c>
      <c r="G5864" s="4">
        <v>1</v>
      </c>
      <c r="H5864" s="4">
        <v>378</v>
      </c>
      <c r="I5864" s="4">
        <f>VLOOKUP(Table_1[[#This Row],[Product ID]],[1]Products!$A:$D,3,0)</f>
        <v>291</v>
      </c>
      <c r="J5864" s="4">
        <f>PRODUCT([2]Data!$G5864,[2]Data!$I5864)</f>
        <v>291</v>
      </c>
      <c r="K5864" s="4">
        <f>PRODUCT([2]Data!$G5864,[2]Data!$H5864)</f>
        <v>378</v>
      </c>
      <c r="L5864" s="4">
        <f>[2]Data!$K5864-[2]Data!$J5864</f>
        <v>87</v>
      </c>
      <c r="M5864" s="4" t="str">
        <f>VLOOKUP(Table_1[[#This Row],[Location ID]],[1]Locations!$A:$B,2,0)</f>
        <v>Victorville</v>
      </c>
      <c r="N5864" s="4" t="str">
        <f>VLOOKUP(Table_1[[#This Row],[Sales Person ID]],'[1]Sales People'!$A:$B,2,0)</f>
        <v>Ernest Wagner</v>
      </c>
      <c r="O5864" s="4" t="str">
        <f>VLOOKUP(Table_1[[#This Row],[Customer ID]],[1]Customers!$A:$B,2,0)</f>
        <v>Ralph Wood</v>
      </c>
      <c r="P5864" s="5">
        <f>WEEKDAY([2]Data!$F5864)</f>
        <v>5</v>
      </c>
      <c r="Q5864" s="4">
        <f>MONTH([2]Data!$F5864)</f>
        <v>1</v>
      </c>
      <c r="R5864" s="4">
        <f>YEAR([2]Data!$F5864)</f>
        <v>2021</v>
      </c>
    </row>
    <row r="5865" spans="1:18" ht="15.75" customHeight="1">
      <c r="A5865" s="4" t="s">
        <v>6899</v>
      </c>
      <c r="B5865" s="4" t="s">
        <v>378</v>
      </c>
      <c r="C5865" s="4" t="s">
        <v>264</v>
      </c>
      <c r="D5865" s="4" t="s">
        <v>319</v>
      </c>
      <c r="E5865" s="4" t="s">
        <v>379</v>
      </c>
      <c r="F5865" s="11">
        <v>44224</v>
      </c>
      <c r="G5865" s="4">
        <v>1</v>
      </c>
      <c r="H5865" s="4">
        <v>530</v>
      </c>
      <c r="I5865" s="4">
        <f>VLOOKUP(Table_1[[#This Row],[Product ID]],[1]Products!$A:$D,3,0)</f>
        <v>424</v>
      </c>
      <c r="J5865" s="4">
        <f>PRODUCT([2]Data!$G5865,[2]Data!$I5865)</f>
        <v>424</v>
      </c>
      <c r="K5865" s="4">
        <f>PRODUCT([2]Data!$G5865,[2]Data!$H5865)</f>
        <v>530</v>
      </c>
      <c r="L5865" s="4">
        <f>[2]Data!$K5865-[2]Data!$J5865</f>
        <v>106</v>
      </c>
      <c r="M5865" s="4" t="str">
        <f>VLOOKUP(Table_1[[#This Row],[Location ID]],[1]Locations!$A:$B,2,0)</f>
        <v>Bakersfield</v>
      </c>
      <c r="N5865" s="4" t="str">
        <f>VLOOKUP(Table_1[[#This Row],[Sales Person ID]],'[1]Sales People'!$A:$B,2,0)</f>
        <v>Fred Robertson</v>
      </c>
      <c r="O5865" s="4" t="str">
        <f>VLOOKUP(Table_1[[#This Row],[Customer ID]],[1]Customers!$A:$B,2,0)</f>
        <v>Wayne Owens</v>
      </c>
      <c r="P5865" s="5">
        <f>WEEKDAY([2]Data!$F5865)</f>
        <v>5</v>
      </c>
      <c r="Q5865" s="4">
        <f>MONTH([2]Data!$F5865)</f>
        <v>1</v>
      </c>
      <c r="R5865" s="4">
        <f>YEAR([2]Data!$F5865)</f>
        <v>2021</v>
      </c>
    </row>
    <row r="5866" spans="1:18" ht="15.75" customHeight="1">
      <c r="A5866" s="4" t="s">
        <v>6900</v>
      </c>
      <c r="B5866" s="4" t="s">
        <v>234</v>
      </c>
      <c r="C5866" s="4" t="s">
        <v>654</v>
      </c>
      <c r="D5866" s="4" t="s">
        <v>98</v>
      </c>
      <c r="E5866" s="4" t="s">
        <v>1922</v>
      </c>
      <c r="F5866" s="11">
        <v>44202</v>
      </c>
      <c r="G5866" s="4">
        <v>1</v>
      </c>
      <c r="H5866" s="4">
        <v>799</v>
      </c>
      <c r="I5866" s="4">
        <f>VLOOKUP(Table_1[[#This Row],[Product ID]],[1]Products!$A:$D,3,0)</f>
        <v>455</v>
      </c>
      <c r="J5866" s="4">
        <f>PRODUCT([2]Data!$G5866,[2]Data!$I5866)</f>
        <v>455</v>
      </c>
      <c r="K5866" s="4">
        <f>PRODUCT([2]Data!$G5866,[2]Data!$H5866)</f>
        <v>799</v>
      </c>
      <c r="L5866" s="4">
        <f>[2]Data!$K5866-[2]Data!$J5866</f>
        <v>344</v>
      </c>
      <c r="M5866" s="4" t="str">
        <f>VLOOKUP(Table_1[[#This Row],[Location ID]],[1]Locations!$A:$B,2,0)</f>
        <v>Hayward</v>
      </c>
      <c r="N5866" s="4" t="str">
        <f>VLOOKUP(Table_1[[#This Row],[Sales Person ID]],'[1]Sales People'!$A:$B,2,0)</f>
        <v>Martin Perry</v>
      </c>
      <c r="O5866" s="4" t="str">
        <f>VLOOKUP(Table_1[[#This Row],[Customer ID]],[1]Customers!$A:$B,2,0)</f>
        <v>Bruce Bowman</v>
      </c>
      <c r="P5866" s="5">
        <f>WEEKDAY([2]Data!$F5866)</f>
        <v>4</v>
      </c>
      <c r="Q5866" s="4">
        <f>MONTH([2]Data!$F5866)</f>
        <v>1</v>
      </c>
      <c r="R5866" s="4">
        <f>YEAR([2]Data!$F5866)</f>
        <v>2021</v>
      </c>
    </row>
    <row r="5867" spans="1:18" ht="15.75" customHeight="1">
      <c r="A5867" s="4" t="s">
        <v>6901</v>
      </c>
      <c r="B5867" s="4" t="s">
        <v>271</v>
      </c>
      <c r="C5867" s="4" t="s">
        <v>264</v>
      </c>
      <c r="D5867" s="4" t="s">
        <v>236</v>
      </c>
      <c r="E5867" s="4" t="s">
        <v>700</v>
      </c>
      <c r="F5867" s="11">
        <v>44232</v>
      </c>
      <c r="G5867" s="4">
        <v>1</v>
      </c>
      <c r="H5867" s="4">
        <v>502</v>
      </c>
      <c r="I5867" s="4">
        <f>VLOOKUP(Table_1[[#This Row],[Product ID]],[1]Products!$A:$D,3,0)</f>
        <v>296</v>
      </c>
      <c r="J5867" s="4">
        <f>PRODUCT([2]Data!$G5867,[2]Data!$I5867)</f>
        <v>296</v>
      </c>
      <c r="K5867" s="4">
        <f>PRODUCT([2]Data!$G5867,[2]Data!$H5867)</f>
        <v>502</v>
      </c>
      <c r="L5867" s="4">
        <f>[2]Data!$K5867-[2]Data!$J5867</f>
        <v>206</v>
      </c>
      <c r="M5867" s="4" t="str">
        <f>VLOOKUP(Table_1[[#This Row],[Location ID]],[1]Locations!$A:$B,2,0)</f>
        <v>Bakersfield</v>
      </c>
      <c r="N5867" s="4" t="str">
        <f>VLOOKUP(Table_1[[#This Row],[Sales Person ID]],'[1]Sales People'!$A:$B,2,0)</f>
        <v>Andrew Bowman</v>
      </c>
      <c r="O5867" s="4" t="str">
        <f>VLOOKUP(Table_1[[#This Row],[Customer ID]],[1]Customers!$A:$B,2,0)</f>
        <v>Phillip Carpenter</v>
      </c>
      <c r="P5867" s="5">
        <f>WEEKDAY([2]Data!$F5867)</f>
        <v>6</v>
      </c>
      <c r="Q5867" s="4">
        <f>MONTH([2]Data!$F5867)</f>
        <v>2</v>
      </c>
      <c r="R5867" s="4">
        <f>YEAR([2]Data!$F5867)</f>
        <v>2021</v>
      </c>
    </row>
    <row r="5868" spans="1:18" ht="15.75" customHeight="1">
      <c r="A5868" s="4" t="s">
        <v>6902</v>
      </c>
      <c r="B5868" s="4" t="s">
        <v>381</v>
      </c>
      <c r="C5868" s="4" t="s">
        <v>85</v>
      </c>
      <c r="D5868" s="4" t="s">
        <v>36</v>
      </c>
      <c r="E5868" s="4" t="s">
        <v>1312</v>
      </c>
      <c r="F5868" s="11">
        <v>44249</v>
      </c>
      <c r="G5868" s="4">
        <v>1</v>
      </c>
      <c r="H5868" s="4">
        <v>771</v>
      </c>
      <c r="I5868" s="4">
        <f>VLOOKUP(Table_1[[#This Row],[Product ID]],[1]Products!$A:$D,3,0)</f>
        <v>648</v>
      </c>
      <c r="J5868" s="4">
        <f>PRODUCT([2]Data!$G5868,[2]Data!$I5868)</f>
        <v>648</v>
      </c>
      <c r="K5868" s="4">
        <f>PRODUCT([2]Data!$G5868,[2]Data!$H5868)</f>
        <v>771</v>
      </c>
      <c r="L5868" s="4">
        <f>[2]Data!$K5868-[2]Data!$J5868</f>
        <v>123</v>
      </c>
      <c r="M5868" s="4" t="str">
        <f>VLOOKUP(Table_1[[#This Row],[Location ID]],[1]Locations!$A:$B,2,0)</f>
        <v>West Covina</v>
      </c>
      <c r="N5868" s="4" t="str">
        <f>VLOOKUP(Table_1[[#This Row],[Sales Person ID]],'[1]Sales People'!$A:$B,2,0)</f>
        <v>Brian Davis</v>
      </c>
      <c r="O5868" s="4" t="str">
        <f>VLOOKUP(Table_1[[#This Row],[Customer ID]],[1]Customers!$A:$B,2,0)</f>
        <v>Eugene Sims</v>
      </c>
      <c r="P5868" s="5">
        <f>WEEKDAY([2]Data!$F5868)</f>
        <v>2</v>
      </c>
      <c r="Q5868" s="4">
        <f>MONTH([2]Data!$F5868)</f>
        <v>2</v>
      </c>
      <c r="R5868" s="4">
        <f>YEAR([2]Data!$F5868)</f>
        <v>2021</v>
      </c>
    </row>
    <row r="5869" spans="1:18" ht="15.75" customHeight="1">
      <c r="A5869" s="4" t="s">
        <v>6903</v>
      </c>
      <c r="B5869" s="4" t="s">
        <v>679</v>
      </c>
      <c r="C5869" s="4" t="s">
        <v>360</v>
      </c>
      <c r="D5869" s="4" t="s">
        <v>127</v>
      </c>
      <c r="E5869" s="4" t="s">
        <v>2553</v>
      </c>
      <c r="F5869" s="11">
        <v>44216</v>
      </c>
      <c r="G5869" s="4">
        <v>1</v>
      </c>
      <c r="H5869" s="4">
        <v>181</v>
      </c>
      <c r="I5869" s="4">
        <f>VLOOKUP(Table_1[[#This Row],[Product ID]],[1]Products!$A:$D,3,0)</f>
        <v>130</v>
      </c>
      <c r="J5869" s="4">
        <f>PRODUCT([2]Data!$G5869,[2]Data!$I5869)</f>
        <v>130</v>
      </c>
      <c r="K5869" s="4">
        <f>PRODUCT([2]Data!$G5869,[2]Data!$H5869)</f>
        <v>181</v>
      </c>
      <c r="L5869" s="4">
        <f>[2]Data!$K5869-[2]Data!$J5869</f>
        <v>51</v>
      </c>
      <c r="M5869" s="4" t="str">
        <f>VLOOKUP(Table_1[[#This Row],[Location ID]],[1]Locations!$A:$B,2,0)</f>
        <v>Santa Clara</v>
      </c>
      <c r="N5869" s="4" t="str">
        <f>VLOOKUP(Table_1[[#This Row],[Sales Person ID]],'[1]Sales People'!$A:$B,2,0)</f>
        <v>Roger Ramos</v>
      </c>
      <c r="O5869" s="4" t="str">
        <f>VLOOKUP(Table_1[[#This Row],[Customer ID]],[1]Customers!$A:$B,2,0)</f>
        <v>Michael Ward</v>
      </c>
      <c r="P5869" s="5">
        <f>WEEKDAY([2]Data!$F5869)</f>
        <v>4</v>
      </c>
      <c r="Q5869" s="4">
        <f>MONTH([2]Data!$F5869)</f>
        <v>1</v>
      </c>
      <c r="R5869" s="4">
        <f>YEAR([2]Data!$F5869)</f>
        <v>2021</v>
      </c>
    </row>
    <row r="5870" spans="1:18" ht="15.75" customHeight="1">
      <c r="A5870" s="4" t="s">
        <v>6904</v>
      </c>
      <c r="B5870" s="4" t="s">
        <v>278</v>
      </c>
      <c r="C5870" s="4" t="s">
        <v>20</v>
      </c>
      <c r="D5870" s="4" t="s">
        <v>236</v>
      </c>
      <c r="E5870" s="4" t="s">
        <v>65</v>
      </c>
      <c r="F5870" s="11">
        <v>44240</v>
      </c>
      <c r="G5870" s="4">
        <v>1</v>
      </c>
      <c r="H5870" s="4">
        <v>400</v>
      </c>
      <c r="I5870" s="4">
        <f>VLOOKUP(Table_1[[#This Row],[Product ID]],[1]Products!$A:$D,3,0)</f>
        <v>208</v>
      </c>
      <c r="J5870" s="4">
        <f>PRODUCT([2]Data!$G5870,[2]Data!$I5870)</f>
        <v>208</v>
      </c>
      <c r="K5870" s="4">
        <f>PRODUCT([2]Data!$G5870,[2]Data!$H5870)</f>
        <v>400</v>
      </c>
      <c r="L5870" s="4">
        <f>[2]Data!$K5870-[2]Data!$J5870</f>
        <v>192</v>
      </c>
      <c r="M5870" s="4" t="str">
        <f>VLOOKUP(Table_1[[#This Row],[Location ID]],[1]Locations!$A:$B,2,0)</f>
        <v>San Mateo</v>
      </c>
      <c r="N5870" s="4" t="str">
        <f>VLOOKUP(Table_1[[#This Row],[Sales Person ID]],'[1]Sales People'!$A:$B,2,0)</f>
        <v>Andrew Bowman</v>
      </c>
      <c r="O5870" s="4" t="str">
        <f>VLOOKUP(Table_1[[#This Row],[Customer ID]],[1]Customers!$A:$B,2,0)</f>
        <v>Ralph Kelley</v>
      </c>
      <c r="P5870" s="5">
        <f>WEEKDAY([2]Data!$F5870)</f>
        <v>7</v>
      </c>
      <c r="Q5870" s="4">
        <f>MONTH([2]Data!$F5870)</f>
        <v>2</v>
      </c>
      <c r="R5870" s="4">
        <f>YEAR([2]Data!$F5870)</f>
        <v>2021</v>
      </c>
    </row>
    <row r="5871" spans="1:18" ht="15.75" customHeight="1">
      <c r="A5871" s="4" t="s">
        <v>6905</v>
      </c>
      <c r="B5871" s="4" t="s">
        <v>80</v>
      </c>
      <c r="C5871" s="4" t="s">
        <v>167</v>
      </c>
      <c r="D5871" s="4" t="s">
        <v>117</v>
      </c>
      <c r="E5871" s="4" t="s">
        <v>5088</v>
      </c>
      <c r="F5871" s="11">
        <v>44209</v>
      </c>
      <c r="G5871" s="4">
        <v>2</v>
      </c>
      <c r="H5871" s="4">
        <v>1351</v>
      </c>
      <c r="I5871" s="4">
        <f>VLOOKUP(Table_1[[#This Row],[Product ID]],[1]Products!$A:$D,3,0)</f>
        <v>1108</v>
      </c>
      <c r="J5871" s="4">
        <f>PRODUCT([2]Data!$G5871,[2]Data!$I5871)</f>
        <v>2216</v>
      </c>
      <c r="K5871" s="4">
        <f>PRODUCT([2]Data!$G5871,[2]Data!$H5871)</f>
        <v>2702</v>
      </c>
      <c r="L5871" s="4">
        <f>[2]Data!$K5871-[2]Data!$J5871</f>
        <v>486</v>
      </c>
      <c r="M5871" s="4" t="str">
        <f>VLOOKUP(Table_1[[#This Row],[Location ID]],[1]Locations!$A:$B,2,0)</f>
        <v>Sacramento</v>
      </c>
      <c r="N5871" s="4" t="str">
        <f>VLOOKUP(Table_1[[#This Row],[Sales Person ID]],'[1]Sales People'!$A:$B,2,0)</f>
        <v>Patrick Ruiz</v>
      </c>
      <c r="O5871" s="4" t="str">
        <f>VLOOKUP(Table_1[[#This Row],[Customer ID]],[1]Customers!$A:$B,2,0)</f>
        <v>Fred Bryant</v>
      </c>
      <c r="P5871" s="5">
        <f>WEEKDAY([2]Data!$F5871)</f>
        <v>4</v>
      </c>
      <c r="Q5871" s="4">
        <f>MONTH([2]Data!$F5871)</f>
        <v>1</v>
      </c>
      <c r="R5871" s="4">
        <f>YEAR([2]Data!$F5871)</f>
        <v>2021</v>
      </c>
    </row>
    <row r="5872" spans="1:18" ht="15.75" customHeight="1">
      <c r="A5872" s="4" t="s">
        <v>6906</v>
      </c>
      <c r="B5872" s="4" t="s">
        <v>475</v>
      </c>
      <c r="C5872" s="4" t="s">
        <v>55</v>
      </c>
      <c r="D5872" s="4" t="s">
        <v>250</v>
      </c>
      <c r="E5872" s="4" t="s">
        <v>942</v>
      </c>
      <c r="F5872" s="11">
        <v>44222</v>
      </c>
      <c r="G5872" s="4">
        <v>1</v>
      </c>
      <c r="H5872" s="4">
        <v>1566</v>
      </c>
      <c r="I5872" s="4">
        <f>VLOOKUP(Table_1[[#This Row],[Product ID]],[1]Products!$A:$D,3,0)</f>
        <v>1190</v>
      </c>
      <c r="J5872" s="4">
        <f>PRODUCT([2]Data!$G5872,[2]Data!$I5872)</f>
        <v>1190</v>
      </c>
      <c r="K5872" s="4">
        <f>PRODUCT([2]Data!$G5872,[2]Data!$H5872)</f>
        <v>1566</v>
      </c>
      <c r="L5872" s="4">
        <f>[2]Data!$K5872-[2]Data!$J5872</f>
        <v>376</v>
      </c>
      <c r="M5872" s="4" t="str">
        <f>VLOOKUP(Table_1[[#This Row],[Location ID]],[1]Locations!$A:$B,2,0)</f>
        <v>Moreno Valley</v>
      </c>
      <c r="N5872" s="4" t="str">
        <f>VLOOKUP(Table_1[[#This Row],[Sales Person ID]],'[1]Sales People'!$A:$B,2,0)</f>
        <v>John Reyes</v>
      </c>
      <c r="O5872" s="4" t="str">
        <f>VLOOKUP(Table_1[[#This Row],[Customer ID]],[1]Customers!$A:$B,2,0)</f>
        <v>Joshua Collins</v>
      </c>
      <c r="P5872" s="5">
        <f>WEEKDAY([2]Data!$F5872)</f>
        <v>3</v>
      </c>
      <c r="Q5872" s="4">
        <f>MONTH([2]Data!$F5872)</f>
        <v>1</v>
      </c>
      <c r="R5872" s="4">
        <f>YEAR([2]Data!$F5872)</f>
        <v>2021</v>
      </c>
    </row>
    <row r="5873" spans="1:18" ht="15.75" customHeight="1">
      <c r="A5873" s="4" t="s">
        <v>6907</v>
      </c>
      <c r="B5873" s="4" t="s">
        <v>267</v>
      </c>
      <c r="C5873" s="4" t="s">
        <v>327</v>
      </c>
      <c r="D5873" s="4" t="s">
        <v>250</v>
      </c>
      <c r="E5873" s="4" t="s">
        <v>1207</v>
      </c>
      <c r="F5873" s="11">
        <v>44258</v>
      </c>
      <c r="G5873" s="4">
        <v>2</v>
      </c>
      <c r="H5873" s="4">
        <v>596</v>
      </c>
      <c r="I5873" s="4">
        <f>VLOOKUP(Table_1[[#This Row],[Product ID]],[1]Products!$A:$D,3,0)</f>
        <v>358</v>
      </c>
      <c r="J5873" s="4">
        <f>PRODUCT([2]Data!$G5873,[2]Data!$I5873)</f>
        <v>716</v>
      </c>
      <c r="K5873" s="4">
        <f>PRODUCT([2]Data!$G5873,[2]Data!$H5873)</f>
        <v>1192</v>
      </c>
      <c r="L5873" s="4">
        <f>[2]Data!$K5873-[2]Data!$J5873</f>
        <v>476</v>
      </c>
      <c r="M5873" s="4" t="str">
        <f>VLOOKUP(Table_1[[#This Row],[Location ID]],[1]Locations!$A:$B,2,0)</f>
        <v>East Los Angeles</v>
      </c>
      <c r="N5873" s="4" t="str">
        <f>VLOOKUP(Table_1[[#This Row],[Sales Person ID]],'[1]Sales People'!$A:$B,2,0)</f>
        <v>John Reyes</v>
      </c>
      <c r="O5873" s="4" t="str">
        <f>VLOOKUP(Table_1[[#This Row],[Customer ID]],[1]Customers!$A:$B,2,0)</f>
        <v>Walter Baker</v>
      </c>
      <c r="P5873" s="5">
        <f>WEEKDAY([2]Data!$F5873)</f>
        <v>4</v>
      </c>
      <c r="Q5873" s="4">
        <f>MONTH([2]Data!$F5873)</f>
        <v>3</v>
      </c>
      <c r="R5873" s="4">
        <f>YEAR([2]Data!$F5873)</f>
        <v>2021</v>
      </c>
    </row>
    <row r="5874" spans="1:18" ht="15.75" customHeight="1">
      <c r="A5874" s="4" t="s">
        <v>6908</v>
      </c>
      <c r="B5874" s="4" t="s">
        <v>271</v>
      </c>
      <c r="C5874" s="4" t="s">
        <v>388</v>
      </c>
      <c r="D5874" s="4" t="s">
        <v>280</v>
      </c>
      <c r="E5874" s="4" t="s">
        <v>2185</v>
      </c>
      <c r="F5874" s="11">
        <v>44269</v>
      </c>
      <c r="G5874" s="4">
        <v>1</v>
      </c>
      <c r="H5874" s="4">
        <v>502</v>
      </c>
      <c r="I5874" s="4">
        <f>VLOOKUP(Table_1[[#This Row],[Product ID]],[1]Products!$A:$D,3,0)</f>
        <v>296</v>
      </c>
      <c r="J5874" s="4">
        <f>PRODUCT([2]Data!$G5874,[2]Data!$I5874)</f>
        <v>296</v>
      </c>
      <c r="K5874" s="4">
        <f>PRODUCT([2]Data!$G5874,[2]Data!$H5874)</f>
        <v>502</v>
      </c>
      <c r="L5874" s="4">
        <f>[2]Data!$K5874-[2]Data!$J5874</f>
        <v>206</v>
      </c>
      <c r="M5874" s="4" t="str">
        <f>VLOOKUP(Table_1[[#This Row],[Location ID]],[1]Locations!$A:$B,2,0)</f>
        <v>San Diego</v>
      </c>
      <c r="N5874" s="4" t="str">
        <f>VLOOKUP(Table_1[[#This Row],[Sales Person ID]],'[1]Sales People'!$A:$B,2,0)</f>
        <v>Kevin Butler</v>
      </c>
      <c r="O5874" s="4" t="str">
        <f>VLOOKUP(Table_1[[#This Row],[Customer ID]],[1]Customers!$A:$B,2,0)</f>
        <v>Steven Carr</v>
      </c>
      <c r="P5874" s="5">
        <f>WEEKDAY([2]Data!$F5874)</f>
        <v>1</v>
      </c>
      <c r="Q5874" s="4">
        <f>MONTH([2]Data!$F5874)</f>
        <v>3</v>
      </c>
      <c r="R5874" s="4">
        <f>YEAR([2]Data!$F5874)</f>
        <v>2021</v>
      </c>
    </row>
    <row r="5875" spans="1:18" ht="15.75" customHeight="1">
      <c r="A5875" s="4" t="s">
        <v>6909</v>
      </c>
      <c r="B5875" s="4" t="s">
        <v>663</v>
      </c>
      <c r="C5875" s="4" t="s">
        <v>469</v>
      </c>
      <c r="D5875" s="4" t="s">
        <v>189</v>
      </c>
      <c r="E5875" s="4" t="s">
        <v>619</v>
      </c>
      <c r="F5875" s="11">
        <v>44202</v>
      </c>
      <c r="G5875" s="4">
        <v>2</v>
      </c>
      <c r="H5875" s="4">
        <v>217</v>
      </c>
      <c r="I5875" s="4">
        <f>VLOOKUP(Table_1[[#This Row],[Product ID]],[1]Products!$A:$D,3,0)</f>
        <v>171</v>
      </c>
      <c r="J5875" s="4">
        <f>PRODUCT([2]Data!$G5875,[2]Data!$I5875)</f>
        <v>342</v>
      </c>
      <c r="K5875" s="4">
        <f>PRODUCT([2]Data!$G5875,[2]Data!$H5875)</f>
        <v>434</v>
      </c>
      <c r="L5875" s="4">
        <f>[2]Data!$K5875-[2]Data!$J5875</f>
        <v>92</v>
      </c>
      <c r="M5875" s="4" t="str">
        <f>VLOOKUP(Table_1[[#This Row],[Location ID]],[1]Locations!$A:$B,2,0)</f>
        <v>Fontana</v>
      </c>
      <c r="N5875" s="4" t="str">
        <f>VLOOKUP(Table_1[[#This Row],[Sales Person ID]],'[1]Sales People'!$A:$B,2,0)</f>
        <v>Joshua Taylor</v>
      </c>
      <c r="O5875" s="4" t="str">
        <f>VLOOKUP(Table_1[[#This Row],[Customer ID]],[1]Customers!$A:$B,2,0)</f>
        <v>Aaron Mills</v>
      </c>
      <c r="P5875" s="5">
        <f>WEEKDAY([2]Data!$F5875)</f>
        <v>4</v>
      </c>
      <c r="Q5875" s="4">
        <f>MONTH([2]Data!$F5875)</f>
        <v>1</v>
      </c>
      <c r="R5875" s="4">
        <f>YEAR([2]Data!$F5875)</f>
        <v>2021</v>
      </c>
    </row>
    <row r="5876" spans="1:18" ht="15.75" customHeight="1">
      <c r="A5876" s="4" t="s">
        <v>6910</v>
      </c>
      <c r="B5876" s="4" t="s">
        <v>19</v>
      </c>
      <c r="C5876" s="4" t="s">
        <v>469</v>
      </c>
      <c r="D5876" s="4" t="s">
        <v>82</v>
      </c>
      <c r="E5876" s="4" t="s">
        <v>1290</v>
      </c>
      <c r="F5876" s="11">
        <v>44228</v>
      </c>
      <c r="G5876" s="4">
        <v>1</v>
      </c>
      <c r="H5876" s="4">
        <v>1522</v>
      </c>
      <c r="I5876" s="4">
        <f>VLOOKUP(Table_1[[#This Row],[Product ID]],[1]Products!$A:$D,3,0)</f>
        <v>791</v>
      </c>
      <c r="J5876" s="4">
        <f>PRODUCT([2]Data!$G5876,[2]Data!$I5876)</f>
        <v>791</v>
      </c>
      <c r="K5876" s="4">
        <f>PRODUCT([2]Data!$G5876,[2]Data!$H5876)</f>
        <v>1522</v>
      </c>
      <c r="L5876" s="4">
        <f>[2]Data!$K5876-[2]Data!$J5876</f>
        <v>731</v>
      </c>
      <c r="M5876" s="4" t="str">
        <f>VLOOKUP(Table_1[[#This Row],[Location ID]],[1]Locations!$A:$B,2,0)</f>
        <v>Fontana</v>
      </c>
      <c r="N5876" s="4" t="str">
        <f>VLOOKUP(Table_1[[#This Row],[Sales Person ID]],'[1]Sales People'!$A:$B,2,0)</f>
        <v>Gary Rodriguez</v>
      </c>
      <c r="O5876" s="4" t="str">
        <f>VLOOKUP(Table_1[[#This Row],[Customer ID]],[1]Customers!$A:$B,2,0)</f>
        <v>William Montgomery</v>
      </c>
      <c r="P5876" s="5">
        <f>WEEKDAY([2]Data!$F5876)</f>
        <v>2</v>
      </c>
      <c r="Q5876" s="4">
        <f>MONTH([2]Data!$F5876)</f>
        <v>2</v>
      </c>
      <c r="R5876" s="4">
        <f>YEAR([2]Data!$F5876)</f>
        <v>2021</v>
      </c>
    </row>
    <row r="5877" spans="1:18" ht="15.75" customHeight="1">
      <c r="A5877" s="4" t="s">
        <v>6911</v>
      </c>
      <c r="B5877" s="4" t="s">
        <v>188</v>
      </c>
      <c r="C5877" s="4" t="s">
        <v>403</v>
      </c>
      <c r="D5877" s="4" t="s">
        <v>112</v>
      </c>
      <c r="E5877" s="4" t="s">
        <v>2728</v>
      </c>
      <c r="F5877" s="11">
        <v>44228</v>
      </c>
      <c r="G5877" s="4">
        <v>1</v>
      </c>
      <c r="H5877" s="4">
        <v>2497</v>
      </c>
      <c r="I5877" s="4">
        <f>VLOOKUP(Table_1[[#This Row],[Product ID]],[1]Products!$A:$D,3,0)</f>
        <v>1473</v>
      </c>
      <c r="J5877" s="4">
        <f>PRODUCT([2]Data!$G5877,[2]Data!$I5877)</f>
        <v>1473</v>
      </c>
      <c r="K5877" s="4">
        <f>PRODUCT([2]Data!$G5877,[2]Data!$H5877)</f>
        <v>2497</v>
      </c>
      <c r="L5877" s="4">
        <f>[2]Data!$K5877-[2]Data!$J5877</f>
        <v>1024</v>
      </c>
      <c r="M5877" s="4" t="str">
        <f>VLOOKUP(Table_1[[#This Row],[Location ID]],[1]Locations!$A:$B,2,0)</f>
        <v>Visalia</v>
      </c>
      <c r="N5877" s="4" t="str">
        <f>VLOOKUP(Table_1[[#This Row],[Sales Person ID]],'[1]Sales People'!$A:$B,2,0)</f>
        <v>Scott Clark</v>
      </c>
      <c r="O5877" s="4" t="str">
        <f>VLOOKUP(Table_1[[#This Row],[Customer ID]],[1]Customers!$A:$B,2,0)</f>
        <v>Nicholas Sanders</v>
      </c>
      <c r="P5877" s="5">
        <f>WEEKDAY([2]Data!$F5877)</f>
        <v>2</v>
      </c>
      <c r="Q5877" s="4">
        <f>MONTH([2]Data!$F5877)</f>
        <v>2</v>
      </c>
      <c r="R5877" s="4">
        <f>YEAR([2]Data!$F5877)</f>
        <v>2021</v>
      </c>
    </row>
    <row r="5878" spans="1:18" ht="15.75" customHeight="1">
      <c r="A5878" s="4" t="s">
        <v>6912</v>
      </c>
      <c r="B5878" s="4" t="s">
        <v>274</v>
      </c>
      <c r="C5878" s="4" t="s">
        <v>366</v>
      </c>
      <c r="D5878" s="4" t="s">
        <v>31</v>
      </c>
      <c r="E5878" s="4" t="s">
        <v>1032</v>
      </c>
      <c r="F5878" s="11">
        <v>44267</v>
      </c>
      <c r="G5878" s="4">
        <v>1</v>
      </c>
      <c r="H5878" s="4">
        <v>378</v>
      </c>
      <c r="I5878" s="4">
        <f>VLOOKUP(Table_1[[#This Row],[Product ID]],[1]Products!$A:$D,3,0)</f>
        <v>291</v>
      </c>
      <c r="J5878" s="4">
        <f>PRODUCT([2]Data!$G5878,[2]Data!$I5878)</f>
        <v>291</v>
      </c>
      <c r="K5878" s="4">
        <f>PRODUCT([2]Data!$G5878,[2]Data!$H5878)</f>
        <v>378</v>
      </c>
      <c r="L5878" s="4">
        <f>[2]Data!$K5878-[2]Data!$J5878</f>
        <v>87</v>
      </c>
      <c r="M5878" s="4" t="str">
        <f>VLOOKUP(Table_1[[#This Row],[Location ID]],[1]Locations!$A:$B,2,0)</f>
        <v>Burbank</v>
      </c>
      <c r="N5878" s="4" t="str">
        <f>VLOOKUP(Table_1[[#This Row],[Sales Person ID]],'[1]Sales People'!$A:$B,2,0)</f>
        <v>Joshua Cook</v>
      </c>
      <c r="O5878" s="4" t="str">
        <f>VLOOKUP(Table_1[[#This Row],[Customer ID]],[1]Customers!$A:$B,2,0)</f>
        <v>Nicholas Stanley</v>
      </c>
      <c r="P5878" s="5">
        <f>WEEKDAY([2]Data!$F5878)</f>
        <v>6</v>
      </c>
      <c r="Q5878" s="4">
        <f>MONTH([2]Data!$F5878)</f>
        <v>3</v>
      </c>
      <c r="R5878" s="4">
        <f>YEAR([2]Data!$F5878)</f>
        <v>2021</v>
      </c>
    </row>
    <row r="5879" spans="1:18" ht="15.75" customHeight="1">
      <c r="A5879" s="4" t="s">
        <v>6913</v>
      </c>
      <c r="B5879" s="4" t="s">
        <v>39</v>
      </c>
      <c r="C5879" s="4" t="s">
        <v>388</v>
      </c>
      <c r="D5879" s="4" t="s">
        <v>147</v>
      </c>
      <c r="E5879" s="4" t="s">
        <v>700</v>
      </c>
      <c r="F5879" s="11">
        <v>44240</v>
      </c>
      <c r="G5879" s="4">
        <v>1</v>
      </c>
      <c r="H5879" s="4">
        <v>684</v>
      </c>
      <c r="I5879" s="4">
        <f>VLOOKUP(Table_1[[#This Row],[Product ID]],[1]Products!$A:$D,3,0)</f>
        <v>561</v>
      </c>
      <c r="J5879" s="4">
        <f>PRODUCT([2]Data!$G5879,[2]Data!$I5879)</f>
        <v>561</v>
      </c>
      <c r="K5879" s="4">
        <f>PRODUCT([2]Data!$G5879,[2]Data!$H5879)</f>
        <v>684</v>
      </c>
      <c r="L5879" s="4">
        <f>[2]Data!$K5879-[2]Data!$J5879</f>
        <v>123</v>
      </c>
      <c r="M5879" s="4" t="str">
        <f>VLOOKUP(Table_1[[#This Row],[Location ID]],[1]Locations!$A:$B,2,0)</f>
        <v>San Diego</v>
      </c>
      <c r="N5879" s="4" t="str">
        <f>VLOOKUP(Table_1[[#This Row],[Sales Person ID]],'[1]Sales People'!$A:$B,2,0)</f>
        <v>Clarence Fox</v>
      </c>
      <c r="O5879" s="4" t="str">
        <f>VLOOKUP(Table_1[[#This Row],[Customer ID]],[1]Customers!$A:$B,2,0)</f>
        <v>Phillip Carpenter</v>
      </c>
      <c r="P5879" s="5">
        <f>WEEKDAY([2]Data!$F5879)</f>
        <v>7</v>
      </c>
      <c r="Q5879" s="4">
        <f>MONTH([2]Data!$F5879)</f>
        <v>2</v>
      </c>
      <c r="R5879" s="4">
        <f>YEAR([2]Data!$F5879)</f>
        <v>2021</v>
      </c>
    </row>
    <row r="5880" spans="1:18" ht="15.75" customHeight="1">
      <c r="A5880" s="4" t="s">
        <v>6914</v>
      </c>
      <c r="B5880" s="4" t="s">
        <v>446</v>
      </c>
      <c r="C5880" s="4" t="s">
        <v>151</v>
      </c>
      <c r="D5880" s="4" t="s">
        <v>176</v>
      </c>
      <c r="E5880" s="4" t="s">
        <v>1775</v>
      </c>
      <c r="F5880" s="11">
        <v>44213</v>
      </c>
      <c r="G5880" s="4">
        <v>4</v>
      </c>
      <c r="H5880" s="4">
        <v>2141</v>
      </c>
      <c r="I5880" s="4">
        <f>VLOOKUP(Table_1[[#This Row],[Product ID]],[1]Products!$A:$D,3,0)</f>
        <v>1777</v>
      </c>
      <c r="J5880" s="4">
        <f>PRODUCT([2]Data!$G5880,[2]Data!$I5880)</f>
        <v>7108</v>
      </c>
      <c r="K5880" s="4">
        <f>PRODUCT([2]Data!$G5880,[2]Data!$H5880)</f>
        <v>8564</v>
      </c>
      <c r="L5880" s="4">
        <f>[2]Data!$K5880-[2]Data!$J5880</f>
        <v>1456</v>
      </c>
      <c r="M5880" s="4" t="str">
        <f>VLOOKUP(Table_1[[#This Row],[Location ID]],[1]Locations!$A:$B,2,0)</f>
        <v>Salinas</v>
      </c>
      <c r="N5880" s="4" t="str">
        <f>VLOOKUP(Table_1[[#This Row],[Sales Person ID]],'[1]Sales People'!$A:$B,2,0)</f>
        <v>Joe Sims</v>
      </c>
      <c r="O5880" s="4" t="str">
        <f>VLOOKUP(Table_1[[#This Row],[Customer ID]],[1]Customers!$A:$B,2,0)</f>
        <v>Ralph Cooper</v>
      </c>
      <c r="P5880" s="5">
        <f>WEEKDAY([2]Data!$F5880)</f>
        <v>1</v>
      </c>
      <c r="Q5880" s="4">
        <f>MONTH([2]Data!$F5880)</f>
        <v>1</v>
      </c>
      <c r="R5880" s="4">
        <f>YEAR([2]Data!$F5880)</f>
        <v>2021</v>
      </c>
    </row>
    <row r="5881" spans="1:18" ht="15.75" customHeight="1">
      <c r="A5881" s="4" t="s">
        <v>6915</v>
      </c>
      <c r="B5881" s="4" t="s">
        <v>564</v>
      </c>
      <c r="C5881" s="4" t="s">
        <v>25</v>
      </c>
      <c r="D5881" s="4" t="s">
        <v>152</v>
      </c>
      <c r="E5881" s="4" t="s">
        <v>823</v>
      </c>
      <c r="F5881" s="11">
        <v>44257</v>
      </c>
      <c r="G5881" s="4">
        <v>3</v>
      </c>
      <c r="H5881" s="4">
        <v>1798</v>
      </c>
      <c r="I5881" s="4">
        <f>VLOOKUP(Table_1[[#This Row],[Product ID]],[1]Products!$A:$D,3,0)</f>
        <v>971</v>
      </c>
      <c r="J5881" s="4">
        <f>PRODUCT([2]Data!$G5881,[2]Data!$I5881)</f>
        <v>2913</v>
      </c>
      <c r="K5881" s="4">
        <f>PRODUCT([2]Data!$G5881,[2]Data!$H5881)</f>
        <v>5394</v>
      </c>
      <c r="L5881" s="4">
        <f>[2]Data!$K5881-[2]Data!$J5881</f>
        <v>2481</v>
      </c>
      <c r="M5881" s="4" t="str">
        <f>VLOOKUP(Table_1[[#This Row],[Location ID]],[1]Locations!$A:$B,2,0)</f>
        <v>Santa Clarita</v>
      </c>
      <c r="N5881" s="4" t="str">
        <f>VLOOKUP(Table_1[[#This Row],[Sales Person ID]],'[1]Sales People'!$A:$B,2,0)</f>
        <v>Arthur Mccoy</v>
      </c>
      <c r="O5881" s="4" t="str">
        <f>VLOOKUP(Table_1[[#This Row],[Customer ID]],[1]Customers!$A:$B,2,0)</f>
        <v>Shawn Reynolds</v>
      </c>
      <c r="P5881" s="5">
        <f>WEEKDAY([2]Data!$F5881)</f>
        <v>3</v>
      </c>
      <c r="Q5881" s="4">
        <f>MONTH([2]Data!$F5881)</f>
        <v>3</v>
      </c>
      <c r="R5881" s="4">
        <f>YEAR([2]Data!$F5881)</f>
        <v>2021</v>
      </c>
    </row>
    <row r="5882" spans="1:18" ht="15.75" customHeight="1">
      <c r="A5882" s="4" t="s">
        <v>6916</v>
      </c>
      <c r="B5882" s="4" t="s">
        <v>205</v>
      </c>
      <c r="C5882" s="4" t="s">
        <v>240</v>
      </c>
      <c r="D5882" s="4" t="s">
        <v>319</v>
      </c>
      <c r="E5882" s="4" t="s">
        <v>1775</v>
      </c>
      <c r="F5882" s="11">
        <v>44254</v>
      </c>
      <c r="G5882" s="4">
        <v>4</v>
      </c>
      <c r="H5882" s="4">
        <v>1278</v>
      </c>
      <c r="I5882" s="4">
        <f>VLOOKUP(Table_1[[#This Row],[Product ID]],[1]Products!$A:$D,3,0)</f>
        <v>665</v>
      </c>
      <c r="J5882" s="4">
        <f>PRODUCT([2]Data!$G5882,[2]Data!$I5882)</f>
        <v>2660</v>
      </c>
      <c r="K5882" s="4">
        <f>PRODUCT([2]Data!$G5882,[2]Data!$H5882)</f>
        <v>5112</v>
      </c>
      <c r="L5882" s="4">
        <f>[2]Data!$K5882-[2]Data!$J5882</f>
        <v>2452</v>
      </c>
      <c r="M5882" s="4" t="str">
        <f>VLOOKUP(Table_1[[#This Row],[Location ID]],[1]Locations!$A:$B,2,0)</f>
        <v>San Jose</v>
      </c>
      <c r="N5882" s="4" t="str">
        <f>VLOOKUP(Table_1[[#This Row],[Sales Person ID]],'[1]Sales People'!$A:$B,2,0)</f>
        <v>Fred Robertson</v>
      </c>
      <c r="O5882" s="4" t="str">
        <f>VLOOKUP(Table_1[[#This Row],[Customer ID]],[1]Customers!$A:$B,2,0)</f>
        <v>Ralph Cooper</v>
      </c>
      <c r="P5882" s="5">
        <f>WEEKDAY([2]Data!$F5882)</f>
        <v>7</v>
      </c>
      <c r="Q5882" s="4">
        <f>MONTH([2]Data!$F5882)</f>
        <v>2</v>
      </c>
      <c r="R5882" s="4">
        <f>YEAR([2]Data!$F5882)</f>
        <v>2021</v>
      </c>
    </row>
    <row r="5883" spans="1:18" ht="15.75" customHeight="1">
      <c r="A5883" s="4" t="s">
        <v>6917</v>
      </c>
      <c r="B5883" s="4" t="s">
        <v>267</v>
      </c>
      <c r="C5883" s="4" t="s">
        <v>538</v>
      </c>
      <c r="D5883" s="4" t="s">
        <v>137</v>
      </c>
      <c r="E5883" s="4" t="s">
        <v>497</v>
      </c>
      <c r="F5883" s="11">
        <v>44270</v>
      </c>
      <c r="G5883" s="4">
        <v>3</v>
      </c>
      <c r="H5883" s="4">
        <v>596</v>
      </c>
      <c r="I5883" s="4">
        <f>VLOOKUP(Table_1[[#This Row],[Product ID]],[1]Products!$A:$D,3,0)</f>
        <v>358</v>
      </c>
      <c r="J5883" s="4">
        <f>PRODUCT([2]Data!$G5883,[2]Data!$I5883)</f>
        <v>1074</v>
      </c>
      <c r="K5883" s="4">
        <f>PRODUCT([2]Data!$G5883,[2]Data!$H5883)</f>
        <v>1788</v>
      </c>
      <c r="L5883" s="4">
        <f>[2]Data!$K5883-[2]Data!$J5883</f>
        <v>714</v>
      </c>
      <c r="M5883" s="4" t="str">
        <f>VLOOKUP(Table_1[[#This Row],[Location ID]],[1]Locations!$A:$B,2,0)</f>
        <v>Stockton</v>
      </c>
      <c r="N5883" s="4" t="str">
        <f>VLOOKUP(Table_1[[#This Row],[Sales Person ID]],'[1]Sales People'!$A:$B,2,0)</f>
        <v>Larry Castillo</v>
      </c>
      <c r="O5883" s="4" t="str">
        <f>VLOOKUP(Table_1[[#This Row],[Customer ID]],[1]Customers!$A:$B,2,0)</f>
        <v>Jason Dixon</v>
      </c>
      <c r="P5883" s="5">
        <f>WEEKDAY([2]Data!$F5883)</f>
        <v>2</v>
      </c>
      <c r="Q5883" s="4">
        <f>MONTH([2]Data!$F5883)</f>
        <v>3</v>
      </c>
      <c r="R5883" s="4">
        <f>YEAR([2]Data!$F5883)</f>
        <v>2021</v>
      </c>
    </row>
    <row r="5884" spans="1:18" ht="15.75" customHeight="1">
      <c r="A5884" s="4" t="s">
        <v>6918</v>
      </c>
      <c r="B5884" s="4" t="s">
        <v>256</v>
      </c>
      <c r="C5884" s="4" t="s">
        <v>297</v>
      </c>
      <c r="D5884" s="4" t="s">
        <v>26</v>
      </c>
      <c r="E5884" s="4" t="s">
        <v>2178</v>
      </c>
      <c r="F5884" s="11">
        <v>44256</v>
      </c>
      <c r="G5884" s="4">
        <v>1</v>
      </c>
      <c r="H5884" s="4">
        <v>818</v>
      </c>
      <c r="I5884" s="4">
        <f>VLOOKUP(Table_1[[#This Row],[Product ID]],[1]Products!$A:$D,3,0)</f>
        <v>450</v>
      </c>
      <c r="J5884" s="4">
        <f>PRODUCT([2]Data!$G5884,[2]Data!$I5884)</f>
        <v>450</v>
      </c>
      <c r="K5884" s="4">
        <f>PRODUCT([2]Data!$G5884,[2]Data!$H5884)</f>
        <v>818</v>
      </c>
      <c r="L5884" s="4">
        <f>[2]Data!$K5884-[2]Data!$J5884</f>
        <v>368</v>
      </c>
      <c r="M5884" s="4" t="str">
        <f>VLOOKUP(Table_1[[#This Row],[Location ID]],[1]Locations!$A:$B,2,0)</f>
        <v>El Monte</v>
      </c>
      <c r="N5884" s="4" t="str">
        <f>VLOOKUP(Table_1[[#This Row],[Sales Person ID]],'[1]Sales People'!$A:$B,2,0)</f>
        <v>Ryan Butler</v>
      </c>
      <c r="O5884" s="4" t="str">
        <f>VLOOKUP(Table_1[[#This Row],[Customer ID]],[1]Customers!$A:$B,2,0)</f>
        <v>Jonathan Pierce</v>
      </c>
      <c r="P5884" s="5">
        <f>WEEKDAY([2]Data!$F5884)</f>
        <v>2</v>
      </c>
      <c r="Q5884" s="4">
        <f>MONTH([2]Data!$F5884)</f>
        <v>3</v>
      </c>
      <c r="R5884" s="4">
        <f>YEAR([2]Data!$F5884)</f>
        <v>2021</v>
      </c>
    </row>
    <row r="5885" spans="1:18" ht="15.75" customHeight="1">
      <c r="A5885" s="4" t="s">
        <v>6919</v>
      </c>
      <c r="B5885" s="4" t="s">
        <v>829</v>
      </c>
      <c r="C5885" s="4" t="s">
        <v>222</v>
      </c>
      <c r="D5885" s="4" t="s">
        <v>202</v>
      </c>
      <c r="E5885" s="4" t="s">
        <v>1510</v>
      </c>
      <c r="F5885" s="11">
        <v>44262</v>
      </c>
      <c r="G5885" s="4">
        <v>1</v>
      </c>
      <c r="H5885" s="4">
        <v>1638</v>
      </c>
      <c r="I5885" s="4">
        <f>VLOOKUP(Table_1[[#This Row],[Product ID]],[1]Products!$A:$D,3,0)</f>
        <v>1261</v>
      </c>
      <c r="J5885" s="4">
        <f>PRODUCT([2]Data!$G5885,[2]Data!$I5885)</f>
        <v>1261</v>
      </c>
      <c r="K5885" s="4">
        <f>PRODUCT([2]Data!$G5885,[2]Data!$H5885)</f>
        <v>1638</v>
      </c>
      <c r="L5885" s="4">
        <f>[2]Data!$K5885-[2]Data!$J5885</f>
        <v>377</v>
      </c>
      <c r="M5885" s="4" t="str">
        <f>VLOOKUP(Table_1[[#This Row],[Location ID]],[1]Locations!$A:$B,2,0)</f>
        <v>Chula Vista</v>
      </c>
      <c r="N5885" s="4" t="str">
        <f>VLOOKUP(Table_1[[#This Row],[Sales Person ID]],'[1]Sales People'!$A:$B,2,0)</f>
        <v>Robert Reed</v>
      </c>
      <c r="O5885" s="4" t="str">
        <f>VLOOKUP(Table_1[[#This Row],[Customer ID]],[1]Customers!$A:$B,2,0)</f>
        <v>Daniel Perry</v>
      </c>
      <c r="P5885" s="5">
        <f>WEEKDAY([2]Data!$F5885)</f>
        <v>1</v>
      </c>
      <c r="Q5885" s="4">
        <f>MONTH([2]Data!$F5885)</f>
        <v>3</v>
      </c>
      <c r="R5885" s="4">
        <f>YEAR([2]Data!$F5885)</f>
        <v>2021</v>
      </c>
    </row>
    <row r="5886" spans="1:18" ht="15.75" customHeight="1">
      <c r="A5886" s="4" t="s">
        <v>6920</v>
      </c>
      <c r="B5886" s="4" t="s">
        <v>200</v>
      </c>
      <c r="C5886" s="4" t="s">
        <v>538</v>
      </c>
      <c r="D5886" s="4" t="s">
        <v>424</v>
      </c>
      <c r="E5886" s="4" t="s">
        <v>2646</v>
      </c>
      <c r="F5886" s="11">
        <v>44262</v>
      </c>
      <c r="G5886" s="4">
        <v>2</v>
      </c>
      <c r="H5886" s="4">
        <v>1783</v>
      </c>
      <c r="I5886" s="4">
        <f>VLOOKUP(Table_1[[#This Row],[Product ID]],[1]Products!$A:$D,3,0)</f>
        <v>1516</v>
      </c>
      <c r="J5886" s="4">
        <f>PRODUCT([2]Data!$G5886,[2]Data!$I5886)</f>
        <v>3032</v>
      </c>
      <c r="K5886" s="4">
        <f>PRODUCT([2]Data!$G5886,[2]Data!$H5886)</f>
        <v>3566</v>
      </c>
      <c r="L5886" s="4">
        <f>[2]Data!$K5886-[2]Data!$J5886</f>
        <v>534</v>
      </c>
      <c r="M5886" s="4" t="str">
        <f>VLOOKUP(Table_1[[#This Row],[Location ID]],[1]Locations!$A:$B,2,0)</f>
        <v>Stockton</v>
      </c>
      <c r="N5886" s="4" t="str">
        <f>VLOOKUP(Table_1[[#This Row],[Sales Person ID]],'[1]Sales People'!$A:$B,2,0)</f>
        <v>Kenneth Bradley</v>
      </c>
      <c r="O5886" s="4" t="str">
        <f>VLOOKUP(Table_1[[#This Row],[Customer ID]],[1]Customers!$A:$B,2,0)</f>
        <v>Christopher Weaver</v>
      </c>
      <c r="P5886" s="5">
        <f>WEEKDAY([2]Data!$F5886)</f>
        <v>1</v>
      </c>
      <c r="Q5886" s="4">
        <f>MONTH([2]Data!$F5886)</f>
        <v>3</v>
      </c>
      <c r="R5886" s="4">
        <f>YEAR([2]Data!$F5886)</f>
        <v>2021</v>
      </c>
    </row>
    <row r="5887" spans="1:18" ht="15.75" customHeight="1">
      <c r="A5887" s="4" t="s">
        <v>6921</v>
      </c>
      <c r="B5887" s="4" t="s">
        <v>80</v>
      </c>
      <c r="C5887" s="4" t="s">
        <v>185</v>
      </c>
      <c r="D5887" s="4" t="s">
        <v>189</v>
      </c>
      <c r="E5887" s="4" t="s">
        <v>1458</v>
      </c>
      <c r="F5887" s="11">
        <v>44255</v>
      </c>
      <c r="G5887" s="4">
        <v>2</v>
      </c>
      <c r="H5887" s="4">
        <v>1351</v>
      </c>
      <c r="I5887" s="4">
        <f>VLOOKUP(Table_1[[#This Row],[Product ID]],[1]Products!$A:$D,3,0)</f>
        <v>1108</v>
      </c>
      <c r="J5887" s="4">
        <f>PRODUCT([2]Data!$G5887,[2]Data!$I5887)</f>
        <v>2216</v>
      </c>
      <c r="K5887" s="4">
        <f>PRODUCT([2]Data!$G5887,[2]Data!$H5887)</f>
        <v>2702</v>
      </c>
      <c r="L5887" s="4">
        <f>[2]Data!$K5887-[2]Data!$J5887</f>
        <v>486</v>
      </c>
      <c r="M5887" s="4" t="str">
        <f>VLOOKUP(Table_1[[#This Row],[Location ID]],[1]Locations!$A:$B,2,0)</f>
        <v>Norwalk</v>
      </c>
      <c r="N5887" s="4" t="str">
        <f>VLOOKUP(Table_1[[#This Row],[Sales Person ID]],'[1]Sales People'!$A:$B,2,0)</f>
        <v>Joshua Taylor</v>
      </c>
      <c r="O5887" s="4" t="str">
        <f>VLOOKUP(Table_1[[#This Row],[Customer ID]],[1]Customers!$A:$B,2,0)</f>
        <v>Peter Wells</v>
      </c>
      <c r="P5887" s="5">
        <f>WEEKDAY([2]Data!$F5887)</f>
        <v>1</v>
      </c>
      <c r="Q5887" s="4">
        <f>MONTH([2]Data!$F5887)</f>
        <v>2</v>
      </c>
      <c r="R5887" s="4">
        <f>YEAR([2]Data!$F5887)</f>
        <v>2021</v>
      </c>
    </row>
    <row r="5888" spans="1:18" ht="15.75" customHeight="1">
      <c r="A5888" s="4" t="s">
        <v>6922</v>
      </c>
      <c r="B5888" s="4" t="s">
        <v>451</v>
      </c>
      <c r="C5888" s="4" t="s">
        <v>151</v>
      </c>
      <c r="D5888" s="4" t="s">
        <v>280</v>
      </c>
      <c r="E5888" s="4" t="s">
        <v>777</v>
      </c>
      <c r="F5888" s="11">
        <v>44197</v>
      </c>
      <c r="G5888" s="4">
        <v>1</v>
      </c>
      <c r="H5888" s="4">
        <v>800</v>
      </c>
      <c r="I5888" s="4">
        <f>VLOOKUP(Table_1[[#This Row],[Product ID]],[1]Products!$A:$D,3,0)</f>
        <v>536</v>
      </c>
      <c r="J5888" s="4">
        <f>PRODUCT([2]Data!$G5888,[2]Data!$I5888)</f>
        <v>536</v>
      </c>
      <c r="K5888" s="4">
        <f>PRODUCT([2]Data!$G5888,[2]Data!$H5888)</f>
        <v>800</v>
      </c>
      <c r="L5888" s="4">
        <f>[2]Data!$K5888-[2]Data!$J5888</f>
        <v>264</v>
      </c>
      <c r="M5888" s="4" t="str">
        <f>VLOOKUP(Table_1[[#This Row],[Location ID]],[1]Locations!$A:$B,2,0)</f>
        <v>Salinas</v>
      </c>
      <c r="N5888" s="4" t="str">
        <f>VLOOKUP(Table_1[[#This Row],[Sales Person ID]],'[1]Sales People'!$A:$B,2,0)</f>
        <v>Kevin Butler</v>
      </c>
      <c r="O5888" s="4" t="str">
        <f>VLOOKUP(Table_1[[#This Row],[Customer ID]],[1]Customers!$A:$B,2,0)</f>
        <v>Ryan Bailey</v>
      </c>
      <c r="P5888" s="5">
        <f>WEEKDAY([2]Data!$F5888)</f>
        <v>6</v>
      </c>
      <c r="Q5888" s="4">
        <f>MONTH([2]Data!$F5888)</f>
        <v>1</v>
      </c>
      <c r="R5888" s="4">
        <f>YEAR([2]Data!$F5888)</f>
        <v>2021</v>
      </c>
    </row>
    <row r="5889" spans="1:18" ht="15.75" customHeight="1">
      <c r="A5889" s="4" t="s">
        <v>6923</v>
      </c>
      <c r="B5889" s="4" t="s">
        <v>663</v>
      </c>
      <c r="C5889" s="4" t="s">
        <v>607</v>
      </c>
      <c r="D5889" s="4" t="s">
        <v>117</v>
      </c>
      <c r="E5889" s="4" t="s">
        <v>1283</v>
      </c>
      <c r="F5889" s="11">
        <v>44255</v>
      </c>
      <c r="G5889" s="4">
        <v>2</v>
      </c>
      <c r="H5889" s="4">
        <v>217</v>
      </c>
      <c r="I5889" s="4">
        <f>VLOOKUP(Table_1[[#This Row],[Product ID]],[1]Products!$A:$D,3,0)</f>
        <v>171</v>
      </c>
      <c r="J5889" s="4">
        <f>PRODUCT([2]Data!$G5889,[2]Data!$I5889)</f>
        <v>342</v>
      </c>
      <c r="K5889" s="4">
        <f>PRODUCT([2]Data!$G5889,[2]Data!$H5889)</f>
        <v>434</v>
      </c>
      <c r="L5889" s="4">
        <f>[2]Data!$K5889-[2]Data!$J5889</f>
        <v>92</v>
      </c>
      <c r="M5889" s="4" t="str">
        <f>VLOOKUP(Table_1[[#This Row],[Location ID]],[1]Locations!$A:$B,2,0)</f>
        <v>Fremont</v>
      </c>
      <c r="N5889" s="4" t="str">
        <f>VLOOKUP(Table_1[[#This Row],[Sales Person ID]],'[1]Sales People'!$A:$B,2,0)</f>
        <v>Patrick Ruiz</v>
      </c>
      <c r="O5889" s="4" t="str">
        <f>VLOOKUP(Table_1[[#This Row],[Customer ID]],[1]Customers!$A:$B,2,0)</f>
        <v>Michael Lewis</v>
      </c>
      <c r="P5889" s="5">
        <f>WEEKDAY([2]Data!$F5889)</f>
        <v>1</v>
      </c>
      <c r="Q5889" s="4">
        <f>MONTH([2]Data!$F5889)</f>
        <v>2</v>
      </c>
      <c r="R5889" s="4">
        <f>YEAR([2]Data!$F5889)</f>
        <v>2021</v>
      </c>
    </row>
    <row r="5890" spans="1:18" ht="15.75" customHeight="1">
      <c r="A5890" s="4" t="s">
        <v>6924</v>
      </c>
      <c r="B5890" s="4" t="s">
        <v>451</v>
      </c>
      <c r="C5890" s="4" t="s">
        <v>313</v>
      </c>
      <c r="D5890" s="4" t="s">
        <v>236</v>
      </c>
      <c r="E5890" s="4" t="s">
        <v>3166</v>
      </c>
      <c r="F5890" s="11">
        <v>44238</v>
      </c>
      <c r="G5890" s="4">
        <v>2</v>
      </c>
      <c r="H5890" s="4">
        <v>800</v>
      </c>
      <c r="I5890" s="4">
        <f>VLOOKUP(Table_1[[#This Row],[Product ID]],[1]Products!$A:$D,3,0)</f>
        <v>536</v>
      </c>
      <c r="J5890" s="4">
        <f>PRODUCT([2]Data!$G5890,[2]Data!$I5890)</f>
        <v>1072</v>
      </c>
      <c r="K5890" s="4">
        <f>PRODUCT([2]Data!$G5890,[2]Data!$H5890)</f>
        <v>1600</v>
      </c>
      <c r="L5890" s="4">
        <f>[2]Data!$K5890-[2]Data!$J5890</f>
        <v>528</v>
      </c>
      <c r="M5890" s="4" t="str">
        <f>VLOOKUP(Table_1[[#This Row],[Location ID]],[1]Locations!$A:$B,2,0)</f>
        <v>Santa Rosa</v>
      </c>
      <c r="N5890" s="4" t="str">
        <f>VLOOKUP(Table_1[[#This Row],[Sales Person ID]],'[1]Sales People'!$A:$B,2,0)</f>
        <v>Andrew Bowman</v>
      </c>
      <c r="O5890" s="4" t="str">
        <f>VLOOKUP(Table_1[[#This Row],[Customer ID]],[1]Customers!$A:$B,2,0)</f>
        <v>Gerald Reyes</v>
      </c>
      <c r="P5890" s="5">
        <f>WEEKDAY([2]Data!$F5890)</f>
        <v>5</v>
      </c>
      <c r="Q5890" s="4">
        <f>MONTH([2]Data!$F5890)</f>
        <v>2</v>
      </c>
      <c r="R5890" s="4">
        <f>YEAR([2]Data!$F5890)</f>
        <v>2021</v>
      </c>
    </row>
    <row r="5891" spans="1:18" ht="15.75" customHeight="1">
      <c r="A5891" s="4" t="s">
        <v>6925</v>
      </c>
      <c r="B5891" s="4" t="s">
        <v>423</v>
      </c>
      <c r="C5891" s="4" t="s">
        <v>121</v>
      </c>
      <c r="D5891" s="4" t="s">
        <v>309</v>
      </c>
      <c r="E5891" s="4" t="s">
        <v>1417</v>
      </c>
      <c r="F5891" s="11">
        <v>44201</v>
      </c>
      <c r="G5891" s="4">
        <v>1</v>
      </c>
      <c r="H5891" s="4">
        <v>2396</v>
      </c>
      <c r="I5891" s="4">
        <f>VLOOKUP(Table_1[[#This Row],[Product ID]],[1]Products!$A:$D,3,0)</f>
        <v>1965</v>
      </c>
      <c r="J5891" s="4">
        <f>PRODUCT([2]Data!$G5891,[2]Data!$I5891)</f>
        <v>1965</v>
      </c>
      <c r="K5891" s="4">
        <f>PRODUCT([2]Data!$G5891,[2]Data!$H5891)</f>
        <v>2396</v>
      </c>
      <c r="L5891" s="4">
        <f>[2]Data!$K5891-[2]Data!$J5891</f>
        <v>431</v>
      </c>
      <c r="M5891" s="4" t="str">
        <f>VLOOKUP(Table_1[[#This Row],[Location ID]],[1]Locations!$A:$B,2,0)</f>
        <v>Richmond</v>
      </c>
      <c r="N5891" s="4" t="str">
        <f>VLOOKUP(Table_1[[#This Row],[Sales Person ID]],'[1]Sales People'!$A:$B,2,0)</f>
        <v>Kenneth Fields</v>
      </c>
      <c r="O5891" s="4" t="str">
        <f>VLOOKUP(Table_1[[#This Row],[Customer ID]],[1]Customers!$A:$B,2,0)</f>
        <v>Raymond Hall</v>
      </c>
      <c r="P5891" s="5">
        <f>WEEKDAY([2]Data!$F5891)</f>
        <v>3</v>
      </c>
      <c r="Q5891" s="4">
        <f>MONTH([2]Data!$F5891)</f>
        <v>1</v>
      </c>
      <c r="R5891" s="4">
        <f>YEAR([2]Data!$F5891)</f>
        <v>2021</v>
      </c>
    </row>
    <row r="5892" spans="1:18" ht="15.75" customHeight="1">
      <c r="A5892" s="4" t="s">
        <v>6926</v>
      </c>
      <c r="B5892" s="4" t="s">
        <v>372</v>
      </c>
      <c r="C5892" s="4" t="s">
        <v>45</v>
      </c>
      <c r="D5892" s="4" t="s">
        <v>261</v>
      </c>
      <c r="E5892" s="4" t="s">
        <v>2828</v>
      </c>
      <c r="F5892" s="11">
        <v>44224</v>
      </c>
      <c r="G5892" s="4">
        <v>3</v>
      </c>
      <c r="H5892" s="4">
        <v>1338</v>
      </c>
      <c r="I5892" s="4">
        <f>VLOOKUP(Table_1[[#This Row],[Product ID]],[1]Products!$A:$D,3,0)</f>
        <v>682</v>
      </c>
      <c r="J5892" s="4">
        <f>PRODUCT([2]Data!$G5892,[2]Data!$I5892)</f>
        <v>2046</v>
      </c>
      <c r="K5892" s="4">
        <f>PRODUCT([2]Data!$G5892,[2]Data!$H5892)</f>
        <v>4014</v>
      </c>
      <c r="L5892" s="4">
        <f>[2]Data!$K5892-[2]Data!$J5892</f>
        <v>1968</v>
      </c>
      <c r="M5892" s="4" t="str">
        <f>VLOOKUP(Table_1[[#This Row],[Location ID]],[1]Locations!$A:$B,2,0)</f>
        <v>Inglewood</v>
      </c>
      <c r="N5892" s="4" t="str">
        <f>VLOOKUP(Table_1[[#This Row],[Sales Person ID]],'[1]Sales People'!$A:$B,2,0)</f>
        <v>Martin Carr</v>
      </c>
      <c r="O5892" s="4" t="str">
        <f>VLOOKUP(Table_1[[#This Row],[Customer ID]],[1]Customers!$A:$B,2,0)</f>
        <v>Raymond Spencer</v>
      </c>
      <c r="P5892" s="5">
        <f>WEEKDAY([2]Data!$F5892)</f>
        <v>5</v>
      </c>
      <c r="Q5892" s="4">
        <f>MONTH([2]Data!$F5892)</f>
        <v>1</v>
      </c>
      <c r="R5892" s="4">
        <f>YEAR([2]Data!$F5892)</f>
        <v>2021</v>
      </c>
    </row>
    <row r="5893" spans="1:18" ht="15.75" customHeight="1">
      <c r="A5893" s="4" t="s">
        <v>6927</v>
      </c>
      <c r="B5893" s="4" t="s">
        <v>322</v>
      </c>
      <c r="C5893" s="4" t="s">
        <v>388</v>
      </c>
      <c r="D5893" s="4" t="s">
        <v>46</v>
      </c>
      <c r="E5893" s="4" t="s">
        <v>903</v>
      </c>
      <c r="F5893" s="11">
        <v>44226</v>
      </c>
      <c r="G5893" s="4">
        <v>1</v>
      </c>
      <c r="H5893" s="4">
        <v>1743</v>
      </c>
      <c r="I5893" s="4">
        <f>VLOOKUP(Table_1[[#This Row],[Product ID]],[1]Products!$A:$D,3,0)</f>
        <v>872</v>
      </c>
      <c r="J5893" s="4">
        <f>PRODUCT([2]Data!$G5893,[2]Data!$I5893)</f>
        <v>872</v>
      </c>
      <c r="K5893" s="4">
        <f>PRODUCT([2]Data!$G5893,[2]Data!$H5893)</f>
        <v>1743</v>
      </c>
      <c r="L5893" s="4">
        <f>[2]Data!$K5893-[2]Data!$J5893</f>
        <v>871</v>
      </c>
      <c r="M5893" s="4" t="str">
        <f>VLOOKUP(Table_1[[#This Row],[Location ID]],[1]Locations!$A:$B,2,0)</f>
        <v>San Diego</v>
      </c>
      <c r="N5893" s="4" t="str">
        <f>VLOOKUP(Table_1[[#This Row],[Sales Person ID]],'[1]Sales People'!$A:$B,2,0)</f>
        <v>Charles Harper</v>
      </c>
      <c r="O5893" s="4" t="str">
        <f>VLOOKUP(Table_1[[#This Row],[Customer ID]],[1]Customers!$A:$B,2,0)</f>
        <v>Randy Webb</v>
      </c>
      <c r="P5893" s="5">
        <f>WEEKDAY([2]Data!$F5893)</f>
        <v>7</v>
      </c>
      <c r="Q5893" s="4">
        <f>MONTH([2]Data!$F5893)</f>
        <v>1</v>
      </c>
      <c r="R5893" s="4">
        <f>YEAR([2]Data!$F5893)</f>
        <v>2021</v>
      </c>
    </row>
    <row r="5894" spans="1:18" ht="15.75" customHeight="1">
      <c r="A5894" s="4" t="s">
        <v>6928</v>
      </c>
      <c r="B5894" s="4" t="s">
        <v>94</v>
      </c>
      <c r="C5894" s="4" t="s">
        <v>388</v>
      </c>
      <c r="D5894" s="4" t="s">
        <v>152</v>
      </c>
      <c r="E5894" s="4" t="s">
        <v>539</v>
      </c>
      <c r="F5894" s="11">
        <v>44245</v>
      </c>
      <c r="G5894" s="4">
        <v>1</v>
      </c>
      <c r="H5894" s="4">
        <v>1972</v>
      </c>
      <c r="I5894" s="4">
        <f>VLOOKUP(Table_1[[#This Row],[Product ID]],[1]Products!$A:$D,3,0)</f>
        <v>1321</v>
      </c>
      <c r="J5894" s="4">
        <f>PRODUCT([2]Data!$G5894,[2]Data!$I5894)</f>
        <v>1321</v>
      </c>
      <c r="K5894" s="4">
        <f>PRODUCT([2]Data!$G5894,[2]Data!$H5894)</f>
        <v>1972</v>
      </c>
      <c r="L5894" s="4">
        <f>[2]Data!$K5894-[2]Data!$J5894</f>
        <v>651</v>
      </c>
      <c r="M5894" s="4" t="str">
        <f>VLOOKUP(Table_1[[#This Row],[Location ID]],[1]Locations!$A:$B,2,0)</f>
        <v>San Diego</v>
      </c>
      <c r="N5894" s="4" t="str">
        <f>VLOOKUP(Table_1[[#This Row],[Sales Person ID]],'[1]Sales People'!$A:$B,2,0)</f>
        <v>Arthur Mccoy</v>
      </c>
      <c r="O5894" s="4" t="str">
        <f>VLOOKUP(Table_1[[#This Row],[Customer ID]],[1]Customers!$A:$B,2,0)</f>
        <v>Douglas Tucker</v>
      </c>
      <c r="P5894" s="5">
        <f>WEEKDAY([2]Data!$F5894)</f>
        <v>5</v>
      </c>
      <c r="Q5894" s="4">
        <f>MONTH([2]Data!$F5894)</f>
        <v>2</v>
      </c>
      <c r="R5894" s="4">
        <f>YEAR([2]Data!$F5894)</f>
        <v>2021</v>
      </c>
    </row>
    <row r="5895" spans="1:18" ht="15.75" customHeight="1">
      <c r="A5895" s="4" t="s">
        <v>6929</v>
      </c>
      <c r="B5895" s="4" t="s">
        <v>125</v>
      </c>
      <c r="C5895" s="4" t="s">
        <v>483</v>
      </c>
      <c r="D5895" s="4" t="s">
        <v>36</v>
      </c>
      <c r="E5895" s="4" t="s">
        <v>481</v>
      </c>
      <c r="F5895" s="11">
        <v>44208</v>
      </c>
      <c r="G5895" s="4">
        <v>2</v>
      </c>
      <c r="H5895" s="4">
        <v>545</v>
      </c>
      <c r="I5895" s="4">
        <f>VLOOKUP(Table_1[[#This Row],[Product ID]],[1]Products!$A:$D,3,0)</f>
        <v>425</v>
      </c>
      <c r="J5895" s="4">
        <f>PRODUCT([2]Data!$G5895,[2]Data!$I5895)</f>
        <v>850</v>
      </c>
      <c r="K5895" s="4">
        <f>PRODUCT([2]Data!$G5895,[2]Data!$H5895)</f>
        <v>1090</v>
      </c>
      <c r="L5895" s="4">
        <f>[2]Data!$K5895-[2]Data!$J5895</f>
        <v>240</v>
      </c>
      <c r="M5895" s="4" t="str">
        <f>VLOOKUP(Table_1[[#This Row],[Location ID]],[1]Locations!$A:$B,2,0)</f>
        <v>Concord</v>
      </c>
      <c r="N5895" s="4" t="str">
        <f>VLOOKUP(Table_1[[#This Row],[Sales Person ID]],'[1]Sales People'!$A:$B,2,0)</f>
        <v>Brian Davis</v>
      </c>
      <c r="O5895" s="4" t="str">
        <f>VLOOKUP(Table_1[[#This Row],[Customer ID]],[1]Customers!$A:$B,2,0)</f>
        <v>Fred Jenkins</v>
      </c>
      <c r="P5895" s="5">
        <f>WEEKDAY([2]Data!$F5895)</f>
        <v>3</v>
      </c>
      <c r="Q5895" s="4">
        <f>MONTH([2]Data!$F5895)</f>
        <v>1</v>
      </c>
      <c r="R5895" s="4">
        <f>YEAR([2]Data!$F5895)</f>
        <v>2021</v>
      </c>
    </row>
    <row r="5896" spans="1:18" ht="15.75" customHeight="1">
      <c r="A5896" s="4" t="s">
        <v>6930</v>
      </c>
      <c r="B5896" s="4" t="s">
        <v>271</v>
      </c>
      <c r="C5896" s="4" t="s">
        <v>366</v>
      </c>
      <c r="D5896" s="4" t="s">
        <v>64</v>
      </c>
      <c r="E5896" s="4" t="s">
        <v>2711</v>
      </c>
      <c r="F5896" s="11">
        <v>44268</v>
      </c>
      <c r="G5896" s="4">
        <v>3</v>
      </c>
      <c r="H5896" s="4">
        <v>502</v>
      </c>
      <c r="I5896" s="4">
        <f>VLOOKUP(Table_1[[#This Row],[Product ID]],[1]Products!$A:$D,3,0)</f>
        <v>296</v>
      </c>
      <c r="J5896" s="4">
        <f>PRODUCT([2]Data!$G5896,[2]Data!$I5896)</f>
        <v>888</v>
      </c>
      <c r="K5896" s="4">
        <f>PRODUCT([2]Data!$G5896,[2]Data!$H5896)</f>
        <v>1506</v>
      </c>
      <c r="L5896" s="4">
        <f>[2]Data!$K5896-[2]Data!$J5896</f>
        <v>618</v>
      </c>
      <c r="M5896" s="4" t="str">
        <f>VLOOKUP(Table_1[[#This Row],[Location ID]],[1]Locations!$A:$B,2,0)</f>
        <v>Burbank</v>
      </c>
      <c r="N5896" s="4" t="str">
        <f>VLOOKUP(Table_1[[#This Row],[Sales Person ID]],'[1]Sales People'!$A:$B,2,0)</f>
        <v>Scott Mason</v>
      </c>
      <c r="O5896" s="4" t="str">
        <f>VLOOKUP(Table_1[[#This Row],[Customer ID]],[1]Customers!$A:$B,2,0)</f>
        <v>Joshua Flores</v>
      </c>
      <c r="P5896" s="5">
        <f>WEEKDAY([2]Data!$F5896)</f>
        <v>7</v>
      </c>
      <c r="Q5896" s="4">
        <f>MONTH([2]Data!$F5896)</f>
        <v>3</v>
      </c>
      <c r="R5896" s="4">
        <f>YEAR([2]Data!$F5896)</f>
        <v>2021</v>
      </c>
    </row>
    <row r="5897" spans="1:18" ht="15.75" customHeight="1">
      <c r="A5897" s="4" t="s">
        <v>6931</v>
      </c>
      <c r="B5897" s="4" t="s">
        <v>218</v>
      </c>
      <c r="C5897" s="4" t="s">
        <v>131</v>
      </c>
      <c r="D5897" s="4" t="s">
        <v>202</v>
      </c>
      <c r="E5897" s="4" t="s">
        <v>65</v>
      </c>
      <c r="F5897" s="11">
        <v>44240</v>
      </c>
      <c r="G5897" s="4">
        <v>3</v>
      </c>
      <c r="H5897" s="4">
        <v>2464</v>
      </c>
      <c r="I5897" s="4">
        <f>VLOOKUP(Table_1[[#This Row],[Product ID]],[1]Products!$A:$D,3,0)</f>
        <v>1774</v>
      </c>
      <c r="J5897" s="4">
        <f>PRODUCT([2]Data!$G5897,[2]Data!$I5897)</f>
        <v>5322</v>
      </c>
      <c r="K5897" s="4">
        <f>PRODUCT([2]Data!$G5897,[2]Data!$H5897)</f>
        <v>7392</v>
      </c>
      <c r="L5897" s="4">
        <f>[2]Data!$K5897-[2]Data!$J5897</f>
        <v>2070</v>
      </c>
      <c r="M5897" s="4" t="str">
        <f>VLOOKUP(Table_1[[#This Row],[Location ID]],[1]Locations!$A:$B,2,0)</f>
        <v>Elk Grove</v>
      </c>
      <c r="N5897" s="4" t="str">
        <f>VLOOKUP(Table_1[[#This Row],[Sales Person ID]],'[1]Sales People'!$A:$B,2,0)</f>
        <v>Robert Reed</v>
      </c>
      <c r="O5897" s="4" t="str">
        <f>VLOOKUP(Table_1[[#This Row],[Customer ID]],[1]Customers!$A:$B,2,0)</f>
        <v>Ralph Kelley</v>
      </c>
      <c r="P5897" s="5">
        <f>WEEKDAY([2]Data!$F5897)</f>
        <v>7</v>
      </c>
      <c r="Q5897" s="4">
        <f>MONTH([2]Data!$F5897)</f>
        <v>2</v>
      </c>
      <c r="R5897" s="4">
        <f>YEAR([2]Data!$F5897)</f>
        <v>2021</v>
      </c>
    </row>
    <row r="5898" spans="1:18" ht="15.75" customHeight="1">
      <c r="A5898" s="4" t="s">
        <v>6932</v>
      </c>
      <c r="B5898" s="4" t="s">
        <v>637</v>
      </c>
      <c r="C5898" s="4" t="s">
        <v>106</v>
      </c>
      <c r="D5898" s="4" t="s">
        <v>69</v>
      </c>
      <c r="E5898" s="4" t="s">
        <v>2980</v>
      </c>
      <c r="F5898" s="11">
        <v>44215</v>
      </c>
      <c r="G5898" s="4">
        <v>2</v>
      </c>
      <c r="H5898" s="4">
        <v>584</v>
      </c>
      <c r="I5898" s="4">
        <f>VLOOKUP(Table_1[[#This Row],[Product ID]],[1]Products!$A:$D,3,0)</f>
        <v>420</v>
      </c>
      <c r="J5898" s="4">
        <f>PRODUCT([2]Data!$G5898,[2]Data!$I5898)</f>
        <v>840</v>
      </c>
      <c r="K5898" s="4">
        <f>PRODUCT([2]Data!$G5898,[2]Data!$H5898)</f>
        <v>1168</v>
      </c>
      <c r="L5898" s="4">
        <f>[2]Data!$K5898-[2]Data!$J5898</f>
        <v>328</v>
      </c>
      <c r="M5898" s="4" t="str">
        <f>VLOOKUP(Table_1[[#This Row],[Location ID]],[1]Locations!$A:$B,2,0)</f>
        <v>Fullerton</v>
      </c>
      <c r="N5898" s="4" t="str">
        <f>VLOOKUP(Table_1[[#This Row],[Sales Person ID]],'[1]Sales People'!$A:$B,2,0)</f>
        <v>Christopher Tucker</v>
      </c>
      <c r="O5898" s="4" t="str">
        <f>VLOOKUP(Table_1[[#This Row],[Customer ID]],[1]Customers!$A:$B,2,0)</f>
        <v>Daniel Barnes</v>
      </c>
      <c r="P5898" s="5">
        <f>WEEKDAY([2]Data!$F5898)</f>
        <v>3</v>
      </c>
      <c r="Q5898" s="4">
        <f>MONTH([2]Data!$F5898)</f>
        <v>1</v>
      </c>
      <c r="R5898" s="4">
        <f>YEAR([2]Data!$F5898)</f>
        <v>2021</v>
      </c>
    </row>
    <row r="5899" spans="1:18" ht="15.75" customHeight="1">
      <c r="A5899" s="4" t="s">
        <v>6933</v>
      </c>
      <c r="B5899" s="4" t="s">
        <v>490</v>
      </c>
      <c r="C5899" s="4" t="s">
        <v>264</v>
      </c>
      <c r="D5899" s="4" t="s">
        <v>181</v>
      </c>
      <c r="E5899" s="4" t="s">
        <v>1412</v>
      </c>
      <c r="F5899" s="11">
        <v>44263</v>
      </c>
      <c r="G5899" s="4">
        <v>2</v>
      </c>
      <c r="H5899" s="4">
        <v>123</v>
      </c>
      <c r="I5899" s="4">
        <f>VLOOKUP(Table_1[[#This Row],[Product ID]],[1]Products!$A:$D,3,0)</f>
        <v>84</v>
      </c>
      <c r="J5899" s="4">
        <f>PRODUCT([2]Data!$G5899,[2]Data!$I5899)</f>
        <v>168</v>
      </c>
      <c r="K5899" s="4">
        <f>PRODUCT([2]Data!$G5899,[2]Data!$H5899)</f>
        <v>246</v>
      </c>
      <c r="L5899" s="4">
        <f>[2]Data!$K5899-[2]Data!$J5899</f>
        <v>78</v>
      </c>
      <c r="M5899" s="4" t="str">
        <f>VLOOKUP(Table_1[[#This Row],[Location ID]],[1]Locations!$A:$B,2,0)</f>
        <v>Bakersfield</v>
      </c>
      <c r="N5899" s="4" t="str">
        <f>VLOOKUP(Table_1[[#This Row],[Sales Person ID]],'[1]Sales People'!$A:$B,2,0)</f>
        <v>Sean Miller</v>
      </c>
      <c r="O5899" s="4" t="str">
        <f>VLOOKUP(Table_1[[#This Row],[Customer ID]],[1]Customers!$A:$B,2,0)</f>
        <v>Keith Murray</v>
      </c>
      <c r="P5899" s="5">
        <f>WEEKDAY([2]Data!$F5899)</f>
        <v>2</v>
      </c>
      <c r="Q5899" s="4">
        <f>MONTH([2]Data!$F5899)</f>
        <v>3</v>
      </c>
      <c r="R5899" s="4">
        <f>YEAR([2]Data!$F5899)</f>
        <v>2021</v>
      </c>
    </row>
    <row r="5900" spans="1:18" ht="15.75" customHeight="1">
      <c r="A5900" s="4" t="s">
        <v>6934</v>
      </c>
      <c r="B5900" s="4" t="s">
        <v>451</v>
      </c>
      <c r="C5900" s="4" t="s">
        <v>55</v>
      </c>
      <c r="D5900" s="4" t="s">
        <v>227</v>
      </c>
      <c r="E5900" s="4" t="s">
        <v>1088</v>
      </c>
      <c r="F5900" s="11">
        <v>44270</v>
      </c>
      <c r="G5900" s="4">
        <v>2</v>
      </c>
      <c r="H5900" s="4">
        <v>800</v>
      </c>
      <c r="I5900" s="4">
        <f>VLOOKUP(Table_1[[#This Row],[Product ID]],[1]Products!$A:$D,3,0)</f>
        <v>536</v>
      </c>
      <c r="J5900" s="4">
        <f>PRODUCT([2]Data!$G5900,[2]Data!$I5900)</f>
        <v>1072</v>
      </c>
      <c r="K5900" s="4">
        <f>PRODUCT([2]Data!$G5900,[2]Data!$H5900)</f>
        <v>1600</v>
      </c>
      <c r="L5900" s="4">
        <f>[2]Data!$K5900-[2]Data!$J5900</f>
        <v>528</v>
      </c>
      <c r="M5900" s="4" t="str">
        <f>VLOOKUP(Table_1[[#This Row],[Location ID]],[1]Locations!$A:$B,2,0)</f>
        <v>Moreno Valley</v>
      </c>
      <c r="N5900" s="4" t="str">
        <f>VLOOKUP(Table_1[[#This Row],[Sales Person ID]],'[1]Sales People'!$A:$B,2,0)</f>
        <v>Ernest Wagner</v>
      </c>
      <c r="O5900" s="4" t="str">
        <f>VLOOKUP(Table_1[[#This Row],[Customer ID]],[1]Customers!$A:$B,2,0)</f>
        <v>Henry Diaz</v>
      </c>
      <c r="P5900" s="5">
        <f>WEEKDAY([2]Data!$F5900)</f>
        <v>2</v>
      </c>
      <c r="Q5900" s="4">
        <f>MONTH([2]Data!$F5900)</f>
        <v>3</v>
      </c>
      <c r="R5900" s="4">
        <f>YEAR([2]Data!$F5900)</f>
        <v>2021</v>
      </c>
    </row>
    <row r="5901" spans="1:18" ht="15.75" customHeight="1">
      <c r="A5901" s="4" t="s">
        <v>6935</v>
      </c>
      <c r="B5901" s="4" t="s">
        <v>24</v>
      </c>
      <c r="C5901" s="4" t="s">
        <v>146</v>
      </c>
      <c r="D5901" s="4" t="s">
        <v>82</v>
      </c>
      <c r="E5901" s="4" t="s">
        <v>2223</v>
      </c>
      <c r="F5901" s="11">
        <v>44234</v>
      </c>
      <c r="G5901" s="4">
        <v>2</v>
      </c>
      <c r="H5901" s="4">
        <v>1022</v>
      </c>
      <c r="I5901" s="4">
        <f>VLOOKUP(Table_1[[#This Row],[Product ID]],[1]Products!$A:$D,3,0)</f>
        <v>818</v>
      </c>
      <c r="J5901" s="4">
        <f>PRODUCT([2]Data!$G5901,[2]Data!$I5901)</f>
        <v>1636</v>
      </c>
      <c r="K5901" s="4">
        <f>PRODUCT([2]Data!$G5901,[2]Data!$H5901)</f>
        <v>2044</v>
      </c>
      <c r="L5901" s="4">
        <f>[2]Data!$K5901-[2]Data!$J5901</f>
        <v>408</v>
      </c>
      <c r="M5901" s="4" t="str">
        <f>VLOOKUP(Table_1[[#This Row],[Location ID]],[1]Locations!$A:$B,2,0)</f>
        <v>Oxnard</v>
      </c>
      <c r="N5901" s="4" t="str">
        <f>VLOOKUP(Table_1[[#This Row],[Sales Person ID]],'[1]Sales People'!$A:$B,2,0)</f>
        <v>Gary Rodriguez</v>
      </c>
      <c r="O5901" s="4" t="str">
        <f>VLOOKUP(Table_1[[#This Row],[Customer ID]],[1]Customers!$A:$B,2,0)</f>
        <v>Justin Rodriguez</v>
      </c>
      <c r="P5901" s="5">
        <f>WEEKDAY([2]Data!$F5901)</f>
        <v>1</v>
      </c>
      <c r="Q5901" s="4">
        <f>MONTH([2]Data!$F5901)</f>
        <v>2</v>
      </c>
      <c r="R5901" s="4">
        <f>YEAR([2]Data!$F5901)</f>
        <v>2021</v>
      </c>
    </row>
    <row r="5902" spans="1:18" ht="15.75" customHeight="1">
      <c r="A5902" s="4" t="s">
        <v>6936</v>
      </c>
      <c r="B5902" s="4" t="s">
        <v>274</v>
      </c>
      <c r="C5902" s="4" t="s">
        <v>373</v>
      </c>
      <c r="D5902" s="4" t="s">
        <v>21</v>
      </c>
      <c r="E5902" s="4" t="s">
        <v>692</v>
      </c>
      <c r="F5902" s="11">
        <v>44213</v>
      </c>
      <c r="G5902" s="4">
        <v>3</v>
      </c>
      <c r="H5902" s="4">
        <v>378</v>
      </c>
      <c r="I5902" s="4">
        <f>VLOOKUP(Table_1[[#This Row],[Product ID]],[1]Products!$A:$D,3,0)</f>
        <v>291</v>
      </c>
      <c r="J5902" s="4">
        <f>PRODUCT([2]Data!$G5902,[2]Data!$I5902)</f>
        <v>873</v>
      </c>
      <c r="K5902" s="4">
        <f>PRODUCT([2]Data!$G5902,[2]Data!$H5902)</f>
        <v>1134</v>
      </c>
      <c r="L5902" s="4">
        <f>[2]Data!$K5902-[2]Data!$J5902</f>
        <v>261</v>
      </c>
      <c r="M5902" s="4" t="str">
        <f>VLOOKUP(Table_1[[#This Row],[Location ID]],[1]Locations!$A:$B,2,0)</f>
        <v>San Bernardino</v>
      </c>
      <c r="N5902" s="4" t="str">
        <f>VLOOKUP(Table_1[[#This Row],[Sales Person ID]],'[1]Sales People'!$A:$B,2,0)</f>
        <v>Justin Lynch</v>
      </c>
      <c r="O5902" s="4" t="str">
        <f>VLOOKUP(Table_1[[#This Row],[Customer ID]],[1]Customers!$A:$B,2,0)</f>
        <v>Benjamin Jacobs</v>
      </c>
      <c r="P5902" s="5">
        <f>WEEKDAY([2]Data!$F5902)</f>
        <v>1</v>
      </c>
      <c r="Q5902" s="4">
        <f>MONTH([2]Data!$F5902)</f>
        <v>1</v>
      </c>
      <c r="R5902" s="4">
        <f>YEAR([2]Data!$F5902)</f>
        <v>2021</v>
      </c>
    </row>
    <row r="5903" spans="1:18" ht="15.75" customHeight="1">
      <c r="A5903" s="4" t="s">
        <v>6937</v>
      </c>
      <c r="B5903" s="4" t="s">
        <v>406</v>
      </c>
      <c r="C5903" s="4" t="s">
        <v>197</v>
      </c>
      <c r="D5903" s="4" t="s">
        <v>157</v>
      </c>
      <c r="E5903" s="4" t="s">
        <v>1837</v>
      </c>
      <c r="F5903" s="11">
        <v>44215</v>
      </c>
      <c r="G5903" s="4">
        <v>1</v>
      </c>
      <c r="H5903" s="4">
        <v>2257</v>
      </c>
      <c r="I5903" s="4">
        <f>VLOOKUP(Table_1[[#This Row],[Product ID]],[1]Products!$A:$D,3,0)</f>
        <v>1535</v>
      </c>
      <c r="J5903" s="4">
        <f>PRODUCT([2]Data!$G5903,[2]Data!$I5903)</f>
        <v>1535</v>
      </c>
      <c r="K5903" s="4">
        <f>PRODUCT([2]Data!$G5903,[2]Data!$H5903)</f>
        <v>2257</v>
      </c>
      <c r="L5903" s="4">
        <f>[2]Data!$K5903-[2]Data!$J5903</f>
        <v>722</v>
      </c>
      <c r="M5903" s="4" t="str">
        <f>VLOOKUP(Table_1[[#This Row],[Location ID]],[1]Locations!$A:$B,2,0)</f>
        <v>Riverside</v>
      </c>
      <c r="N5903" s="4" t="str">
        <f>VLOOKUP(Table_1[[#This Row],[Sales Person ID]],'[1]Sales People'!$A:$B,2,0)</f>
        <v>Carl Elliott</v>
      </c>
      <c r="O5903" s="4" t="str">
        <f>VLOOKUP(Table_1[[#This Row],[Customer ID]],[1]Customers!$A:$B,2,0)</f>
        <v>Victor Lawson</v>
      </c>
      <c r="P5903" s="5">
        <f>WEEKDAY([2]Data!$F5903)</f>
        <v>3</v>
      </c>
      <c r="Q5903" s="4">
        <f>MONTH([2]Data!$F5903)</f>
        <v>1</v>
      </c>
      <c r="R5903" s="4">
        <f>YEAR([2]Data!$F5903)</f>
        <v>2021</v>
      </c>
    </row>
    <row r="5904" spans="1:18" ht="15.75" customHeight="1">
      <c r="A5904" s="4" t="s">
        <v>6938</v>
      </c>
      <c r="B5904" s="4" t="s">
        <v>446</v>
      </c>
      <c r="C5904" s="4" t="s">
        <v>283</v>
      </c>
      <c r="D5904" s="4" t="s">
        <v>356</v>
      </c>
      <c r="E5904" s="4" t="s">
        <v>2652</v>
      </c>
      <c r="F5904" s="11">
        <v>44242</v>
      </c>
      <c r="G5904" s="4">
        <v>4</v>
      </c>
      <c r="H5904" s="4">
        <v>2141</v>
      </c>
      <c r="I5904" s="4">
        <f>VLOOKUP(Table_1[[#This Row],[Product ID]],[1]Products!$A:$D,3,0)</f>
        <v>1777</v>
      </c>
      <c r="J5904" s="4">
        <f>PRODUCT([2]Data!$G5904,[2]Data!$I5904)</f>
        <v>7108</v>
      </c>
      <c r="K5904" s="4">
        <f>PRODUCT([2]Data!$G5904,[2]Data!$H5904)</f>
        <v>8564</v>
      </c>
      <c r="L5904" s="4">
        <f>[2]Data!$K5904-[2]Data!$J5904</f>
        <v>1456</v>
      </c>
      <c r="M5904" s="4" t="str">
        <f>VLOOKUP(Table_1[[#This Row],[Location ID]],[1]Locations!$A:$B,2,0)</f>
        <v>Torrance</v>
      </c>
      <c r="N5904" s="4" t="str">
        <f>VLOOKUP(Table_1[[#This Row],[Sales Person ID]],'[1]Sales People'!$A:$B,2,0)</f>
        <v>Larry Marshall</v>
      </c>
      <c r="O5904" s="4" t="str">
        <f>VLOOKUP(Table_1[[#This Row],[Customer ID]],[1]Customers!$A:$B,2,0)</f>
        <v>Nicholas Hernandez</v>
      </c>
      <c r="P5904" s="5">
        <f>WEEKDAY([2]Data!$F5904)</f>
        <v>2</v>
      </c>
      <c r="Q5904" s="4">
        <f>MONTH([2]Data!$F5904)</f>
        <v>2</v>
      </c>
      <c r="R5904" s="4">
        <f>YEAR([2]Data!$F5904)</f>
        <v>2021</v>
      </c>
    </row>
    <row r="5905" spans="1:18" ht="15.75" customHeight="1">
      <c r="A5905" s="4" t="s">
        <v>6939</v>
      </c>
      <c r="B5905" s="4" t="s">
        <v>677</v>
      </c>
      <c r="C5905" s="4" t="s">
        <v>297</v>
      </c>
      <c r="D5905" s="4" t="s">
        <v>26</v>
      </c>
      <c r="E5905" s="4" t="s">
        <v>1922</v>
      </c>
      <c r="F5905" s="11">
        <v>44265</v>
      </c>
      <c r="G5905" s="4">
        <v>3</v>
      </c>
      <c r="H5905" s="4">
        <v>2241</v>
      </c>
      <c r="I5905" s="4">
        <f>VLOOKUP(Table_1[[#This Row],[Product ID]],[1]Products!$A:$D,3,0)</f>
        <v>1367</v>
      </c>
      <c r="J5905" s="4">
        <f>PRODUCT([2]Data!$G5905,[2]Data!$I5905)</f>
        <v>4101</v>
      </c>
      <c r="K5905" s="4">
        <f>PRODUCT([2]Data!$G5905,[2]Data!$H5905)</f>
        <v>6723</v>
      </c>
      <c r="L5905" s="4">
        <f>[2]Data!$K5905-[2]Data!$J5905</f>
        <v>2622</v>
      </c>
      <c r="M5905" s="4" t="str">
        <f>VLOOKUP(Table_1[[#This Row],[Location ID]],[1]Locations!$A:$B,2,0)</f>
        <v>El Monte</v>
      </c>
      <c r="N5905" s="4" t="str">
        <f>VLOOKUP(Table_1[[#This Row],[Sales Person ID]],'[1]Sales People'!$A:$B,2,0)</f>
        <v>Ryan Butler</v>
      </c>
      <c r="O5905" s="4" t="str">
        <f>VLOOKUP(Table_1[[#This Row],[Customer ID]],[1]Customers!$A:$B,2,0)</f>
        <v>Bruce Bowman</v>
      </c>
      <c r="P5905" s="5">
        <f>WEEKDAY([2]Data!$F5905)</f>
        <v>4</v>
      </c>
      <c r="Q5905" s="4">
        <f>MONTH([2]Data!$F5905)</f>
        <v>3</v>
      </c>
      <c r="R5905" s="4">
        <f>YEAR([2]Data!$F5905)</f>
        <v>2021</v>
      </c>
    </row>
    <row r="5906" spans="1:18" ht="15.75" customHeight="1">
      <c r="A5906" s="4" t="s">
        <v>6940</v>
      </c>
      <c r="B5906" s="4" t="s">
        <v>332</v>
      </c>
      <c r="C5906" s="4" t="s">
        <v>193</v>
      </c>
      <c r="D5906" s="4" t="s">
        <v>147</v>
      </c>
      <c r="E5906" s="4" t="s">
        <v>212</v>
      </c>
      <c r="F5906" s="11">
        <v>44233</v>
      </c>
      <c r="G5906" s="4">
        <v>4</v>
      </c>
      <c r="H5906" s="4">
        <v>2391</v>
      </c>
      <c r="I5906" s="4">
        <f>VLOOKUP(Table_1[[#This Row],[Product ID]],[1]Products!$A:$D,3,0)</f>
        <v>1291</v>
      </c>
      <c r="J5906" s="4">
        <f>PRODUCT([2]Data!$G5906,[2]Data!$I5906)</f>
        <v>5164</v>
      </c>
      <c r="K5906" s="4">
        <f>PRODUCT([2]Data!$G5906,[2]Data!$H5906)</f>
        <v>9564</v>
      </c>
      <c r="L5906" s="4">
        <f>[2]Data!$K5906-[2]Data!$J5906</f>
        <v>4400</v>
      </c>
      <c r="M5906" s="4" t="str">
        <f>VLOOKUP(Table_1[[#This Row],[Location ID]],[1]Locations!$A:$B,2,0)</f>
        <v>Vallejo</v>
      </c>
      <c r="N5906" s="4" t="str">
        <f>VLOOKUP(Table_1[[#This Row],[Sales Person ID]],'[1]Sales People'!$A:$B,2,0)</f>
        <v>Clarence Fox</v>
      </c>
      <c r="O5906" s="4" t="str">
        <f>VLOOKUP(Table_1[[#This Row],[Customer ID]],[1]Customers!$A:$B,2,0)</f>
        <v>Antonio Diaz</v>
      </c>
      <c r="P5906" s="5">
        <f>WEEKDAY([2]Data!$F5906)</f>
        <v>7</v>
      </c>
      <c r="Q5906" s="4">
        <f>MONTH([2]Data!$F5906)</f>
        <v>2</v>
      </c>
      <c r="R5906" s="4">
        <f>YEAR([2]Data!$F5906)</f>
        <v>2021</v>
      </c>
    </row>
    <row r="5907" spans="1:18" ht="15.75" customHeight="1">
      <c r="A5907" s="4" t="s">
        <v>6941</v>
      </c>
      <c r="B5907" s="4" t="s">
        <v>271</v>
      </c>
      <c r="C5907" s="4" t="s">
        <v>81</v>
      </c>
      <c r="D5907" s="4" t="s">
        <v>157</v>
      </c>
      <c r="E5907" s="4" t="s">
        <v>4282</v>
      </c>
      <c r="F5907" s="11">
        <v>44267</v>
      </c>
      <c r="G5907" s="4">
        <v>1</v>
      </c>
      <c r="H5907" s="4">
        <v>502</v>
      </c>
      <c r="I5907" s="4">
        <f>VLOOKUP(Table_1[[#This Row],[Product ID]],[1]Products!$A:$D,3,0)</f>
        <v>296</v>
      </c>
      <c r="J5907" s="4">
        <f>PRODUCT([2]Data!$G5907,[2]Data!$I5907)</f>
        <v>296</v>
      </c>
      <c r="K5907" s="4">
        <f>PRODUCT([2]Data!$G5907,[2]Data!$H5907)</f>
        <v>502</v>
      </c>
      <c r="L5907" s="4">
        <f>[2]Data!$K5907-[2]Data!$J5907</f>
        <v>206</v>
      </c>
      <c r="M5907" s="4" t="str">
        <f>VLOOKUP(Table_1[[#This Row],[Location ID]],[1]Locations!$A:$B,2,0)</f>
        <v>Clovis</v>
      </c>
      <c r="N5907" s="4" t="str">
        <f>VLOOKUP(Table_1[[#This Row],[Sales Person ID]],'[1]Sales People'!$A:$B,2,0)</f>
        <v>Carl Elliott</v>
      </c>
      <c r="O5907" s="4" t="str">
        <f>VLOOKUP(Table_1[[#This Row],[Customer ID]],[1]Customers!$A:$B,2,0)</f>
        <v>Walter Duncan</v>
      </c>
      <c r="P5907" s="5">
        <f>WEEKDAY([2]Data!$F5907)</f>
        <v>6</v>
      </c>
      <c r="Q5907" s="4">
        <f>MONTH([2]Data!$F5907)</f>
        <v>3</v>
      </c>
      <c r="R5907" s="4">
        <f>YEAR([2]Data!$F5907)</f>
        <v>2021</v>
      </c>
    </row>
    <row r="5908" spans="1:18" ht="15.75" customHeight="1">
      <c r="A5908" s="4" t="s">
        <v>6942</v>
      </c>
      <c r="B5908" s="4" t="s">
        <v>136</v>
      </c>
      <c r="C5908" s="4" t="s">
        <v>260</v>
      </c>
      <c r="D5908" s="4" t="s">
        <v>202</v>
      </c>
      <c r="E5908" s="4" t="s">
        <v>603</v>
      </c>
      <c r="F5908" s="11">
        <v>44242</v>
      </c>
      <c r="G5908" s="4">
        <v>1</v>
      </c>
      <c r="H5908" s="4">
        <v>1826</v>
      </c>
      <c r="I5908" s="4">
        <f>VLOOKUP(Table_1[[#This Row],[Product ID]],[1]Products!$A:$D,3,0)</f>
        <v>1443</v>
      </c>
      <c r="J5908" s="4">
        <f>PRODUCT([2]Data!$G5908,[2]Data!$I5908)</f>
        <v>1443</v>
      </c>
      <c r="K5908" s="4">
        <f>PRODUCT([2]Data!$G5908,[2]Data!$H5908)</f>
        <v>1826</v>
      </c>
      <c r="L5908" s="4">
        <f>[2]Data!$K5908-[2]Data!$J5908</f>
        <v>383</v>
      </c>
      <c r="M5908" s="4" t="str">
        <f>VLOOKUP(Table_1[[#This Row],[Location ID]],[1]Locations!$A:$B,2,0)</f>
        <v>Roseville</v>
      </c>
      <c r="N5908" s="4" t="str">
        <f>VLOOKUP(Table_1[[#This Row],[Sales Person ID]],'[1]Sales People'!$A:$B,2,0)</f>
        <v>Robert Reed</v>
      </c>
      <c r="O5908" s="4" t="str">
        <f>VLOOKUP(Table_1[[#This Row],[Customer ID]],[1]Customers!$A:$B,2,0)</f>
        <v>George Stanley</v>
      </c>
      <c r="P5908" s="5">
        <f>WEEKDAY([2]Data!$F5908)</f>
        <v>2</v>
      </c>
      <c r="Q5908" s="4">
        <f>MONTH([2]Data!$F5908)</f>
        <v>2</v>
      </c>
      <c r="R5908" s="4">
        <f>YEAR([2]Data!$F5908)</f>
        <v>2021</v>
      </c>
    </row>
    <row r="5909" spans="1:18" ht="15.75" customHeight="1">
      <c r="A5909" s="4" t="s">
        <v>6943</v>
      </c>
      <c r="B5909" s="4" t="s">
        <v>506</v>
      </c>
      <c r="C5909" s="4" t="s">
        <v>193</v>
      </c>
      <c r="D5909" s="4" t="s">
        <v>64</v>
      </c>
      <c r="E5909" s="4" t="s">
        <v>578</v>
      </c>
      <c r="F5909" s="11">
        <v>44263</v>
      </c>
      <c r="G5909" s="4">
        <v>1</v>
      </c>
      <c r="H5909" s="4">
        <v>1467</v>
      </c>
      <c r="I5909" s="4">
        <f>VLOOKUP(Table_1[[#This Row],[Product ID]],[1]Products!$A:$D,3,0)</f>
        <v>807</v>
      </c>
      <c r="J5909" s="4">
        <f>PRODUCT([2]Data!$G5909,[2]Data!$I5909)</f>
        <v>807</v>
      </c>
      <c r="K5909" s="4">
        <f>PRODUCT([2]Data!$G5909,[2]Data!$H5909)</f>
        <v>1467</v>
      </c>
      <c r="L5909" s="4">
        <f>[2]Data!$K5909-[2]Data!$J5909</f>
        <v>660</v>
      </c>
      <c r="M5909" s="4" t="str">
        <f>VLOOKUP(Table_1[[#This Row],[Location ID]],[1]Locations!$A:$B,2,0)</f>
        <v>Vallejo</v>
      </c>
      <c r="N5909" s="4" t="str">
        <f>VLOOKUP(Table_1[[#This Row],[Sales Person ID]],'[1]Sales People'!$A:$B,2,0)</f>
        <v>Scott Mason</v>
      </c>
      <c r="O5909" s="4" t="str">
        <f>VLOOKUP(Table_1[[#This Row],[Customer ID]],[1]Customers!$A:$B,2,0)</f>
        <v>Juan Cruz</v>
      </c>
      <c r="P5909" s="5">
        <f>WEEKDAY([2]Data!$F5909)</f>
        <v>2</v>
      </c>
      <c r="Q5909" s="4">
        <f>MONTH([2]Data!$F5909)</f>
        <v>3</v>
      </c>
      <c r="R5909" s="4">
        <f>YEAR([2]Data!$F5909)</f>
        <v>2021</v>
      </c>
    </row>
    <row r="5910" spans="1:18" ht="15.75" customHeight="1">
      <c r="A5910" s="4" t="s">
        <v>6944</v>
      </c>
      <c r="B5910" s="4" t="s">
        <v>19</v>
      </c>
      <c r="C5910" s="4" t="s">
        <v>197</v>
      </c>
      <c r="D5910" s="4" t="s">
        <v>74</v>
      </c>
      <c r="E5910" s="4" t="s">
        <v>1008</v>
      </c>
      <c r="F5910" s="11">
        <v>44224</v>
      </c>
      <c r="G5910" s="4">
        <v>2</v>
      </c>
      <c r="H5910" s="4">
        <v>1522</v>
      </c>
      <c r="I5910" s="4">
        <f>VLOOKUP(Table_1[[#This Row],[Product ID]],[1]Products!$A:$D,3,0)</f>
        <v>791</v>
      </c>
      <c r="J5910" s="4">
        <f>PRODUCT([2]Data!$G5910,[2]Data!$I5910)</f>
        <v>1582</v>
      </c>
      <c r="K5910" s="4">
        <f>PRODUCT([2]Data!$G5910,[2]Data!$H5910)</f>
        <v>3044</v>
      </c>
      <c r="L5910" s="4">
        <f>[2]Data!$K5910-[2]Data!$J5910</f>
        <v>1462</v>
      </c>
      <c r="M5910" s="4" t="str">
        <f>VLOOKUP(Table_1[[#This Row],[Location ID]],[1]Locations!$A:$B,2,0)</f>
        <v>Riverside</v>
      </c>
      <c r="N5910" s="4" t="str">
        <f>VLOOKUP(Table_1[[#This Row],[Sales Person ID]],'[1]Sales People'!$A:$B,2,0)</f>
        <v>Jeremy Mendoza</v>
      </c>
      <c r="O5910" s="4" t="str">
        <f>VLOOKUP(Table_1[[#This Row],[Customer ID]],[1]Customers!$A:$B,2,0)</f>
        <v>Henry Reyes</v>
      </c>
      <c r="P5910" s="5">
        <f>WEEKDAY([2]Data!$F5910)</f>
        <v>5</v>
      </c>
      <c r="Q5910" s="4">
        <f>MONTH([2]Data!$F5910)</f>
        <v>1</v>
      </c>
      <c r="R5910" s="4">
        <f>YEAR([2]Data!$F5910)</f>
        <v>2021</v>
      </c>
    </row>
    <row r="5911" spans="1:18" ht="15.75" customHeight="1">
      <c r="A5911" s="12" t="s">
        <v>6945</v>
      </c>
      <c r="B5911" s="12" t="s">
        <v>936</v>
      </c>
      <c r="C5911" s="12" t="s">
        <v>373</v>
      </c>
      <c r="D5911" s="12" t="s">
        <v>309</v>
      </c>
      <c r="E5911" s="12" t="s">
        <v>2544</v>
      </c>
      <c r="F5911" s="13">
        <v>43731</v>
      </c>
      <c r="G5911" s="12">
        <v>1</v>
      </c>
      <c r="H5911" s="12">
        <v>136</v>
      </c>
      <c r="I5911" s="4">
        <f>VLOOKUP(Table_1[[#This Row],[Product ID]],[1]Products!$A:$D,3,0)</f>
        <v>72</v>
      </c>
      <c r="J5911" s="2">
        <f>PRODUCT([2]Data!$G5911,[2]Data!$I5911)</f>
        <v>72</v>
      </c>
      <c r="K5911" s="2">
        <f>PRODUCT([2]Data!$G5911,[2]Data!$H5911)</f>
        <v>136</v>
      </c>
      <c r="L5911" s="2">
        <f>[2]Data!$K5911-[2]Data!$J5911</f>
        <v>64</v>
      </c>
      <c r="M5911" s="4" t="str">
        <f>VLOOKUP(Table_1[[#This Row],[Location ID]],[1]Locations!$A:$B,2,0)</f>
        <v>San Bernardino</v>
      </c>
      <c r="N5911" s="4" t="str">
        <f>VLOOKUP(Table_1[[#This Row],[Sales Person ID]],'[1]Sales People'!$A:$B,2,0)</f>
        <v>Kenneth Fields</v>
      </c>
      <c r="O5911" s="4" t="str">
        <f>VLOOKUP(Table_1[[#This Row],[Customer ID]],[1]Customers!$A:$B,2,0)</f>
        <v>Andrew Reynolds</v>
      </c>
      <c r="P5911" s="10">
        <f>WEEKDAY([2]Data!$F5911)</f>
        <v>2</v>
      </c>
      <c r="Q5911" s="2">
        <f>MONTH([2]Data!$F5911)</f>
        <v>9</v>
      </c>
      <c r="R5911" s="4">
        <f>YEAR([2]Data!$F5911)</f>
        <v>2019</v>
      </c>
    </row>
    <row r="5912" spans="1:18" ht="15.75" customHeight="1">
      <c r="A5912" s="12" t="s">
        <v>6946</v>
      </c>
      <c r="B5912" s="12" t="s">
        <v>267</v>
      </c>
      <c r="C5912" s="12" t="s">
        <v>77</v>
      </c>
      <c r="D5912" s="12" t="s">
        <v>74</v>
      </c>
      <c r="E5912" s="12" t="s">
        <v>4892</v>
      </c>
      <c r="F5912" s="13">
        <v>43503</v>
      </c>
      <c r="G5912" s="12">
        <v>1</v>
      </c>
      <c r="H5912" s="12">
        <v>596</v>
      </c>
      <c r="I5912" s="4">
        <f>VLOOKUP(Table_1[[#This Row],[Product ID]],[1]Products!$A:$D,3,0)</f>
        <v>358</v>
      </c>
      <c r="J5912" s="4">
        <f>PRODUCT([2]Data!$G5912,[2]Data!$I5912)</f>
        <v>358</v>
      </c>
      <c r="K5912" s="4">
        <f>PRODUCT([2]Data!$G5912,[2]Data!$H5912)</f>
        <v>596</v>
      </c>
      <c r="L5912" s="4">
        <f>[2]Data!$K5912-[2]Data!$J5912</f>
        <v>238</v>
      </c>
      <c r="M5912" s="4" t="str">
        <f>VLOOKUP(Table_1[[#This Row],[Location ID]],[1]Locations!$A:$B,2,0)</f>
        <v>Ontario</v>
      </c>
      <c r="N5912" s="4" t="str">
        <f>VLOOKUP(Table_1[[#This Row],[Sales Person ID]],'[1]Sales People'!$A:$B,2,0)</f>
        <v>Jeremy Mendoza</v>
      </c>
      <c r="O5912" s="4" t="str">
        <f>VLOOKUP(Table_1[[#This Row],[Customer ID]],[1]Customers!$A:$B,2,0)</f>
        <v>Douglas Foster</v>
      </c>
      <c r="P5912" s="5">
        <f>WEEKDAY([2]Data!$F5912)</f>
        <v>5</v>
      </c>
      <c r="Q5912" s="4">
        <f>MONTH([2]Data!$F5912)</f>
        <v>2</v>
      </c>
      <c r="R5912" s="4">
        <f>YEAR([2]Data!$F5912)</f>
        <v>2019</v>
      </c>
    </row>
    <row r="5913" spans="1:18" ht="15.75" customHeight="1">
      <c r="A5913" s="12" t="s">
        <v>6947</v>
      </c>
      <c r="B5913" s="12" t="s">
        <v>263</v>
      </c>
      <c r="C5913" s="12" t="s">
        <v>581</v>
      </c>
      <c r="D5913" s="12" t="s">
        <v>69</v>
      </c>
      <c r="E5913" s="12" t="s">
        <v>1067</v>
      </c>
      <c r="F5913" s="13">
        <v>43643</v>
      </c>
      <c r="G5913" s="12">
        <v>1</v>
      </c>
      <c r="H5913" s="12">
        <v>1899</v>
      </c>
      <c r="I5913" s="4">
        <f>VLOOKUP(Table_1[[#This Row],[Product ID]],[1]Products!$A:$D,3,0)</f>
        <v>1044</v>
      </c>
      <c r="J5913" s="4">
        <f>PRODUCT([2]Data!$G5913,[2]Data!$I5913)</f>
        <v>1044</v>
      </c>
      <c r="K5913" s="4">
        <f>PRODUCT([2]Data!$G5913,[2]Data!$H5913)</f>
        <v>1899</v>
      </c>
      <c r="L5913" s="4">
        <f>[2]Data!$K5913-[2]Data!$J5913</f>
        <v>855</v>
      </c>
      <c r="M5913" s="4" t="str">
        <f>VLOOKUP(Table_1[[#This Row],[Location ID]],[1]Locations!$A:$B,2,0)</f>
        <v>Fresno</v>
      </c>
      <c r="N5913" s="4" t="str">
        <f>VLOOKUP(Table_1[[#This Row],[Sales Person ID]],'[1]Sales People'!$A:$B,2,0)</f>
        <v>Christopher Tucker</v>
      </c>
      <c r="O5913" s="4" t="str">
        <f>VLOOKUP(Table_1[[#This Row],[Customer ID]],[1]Customers!$A:$B,2,0)</f>
        <v>Ryan Ford</v>
      </c>
      <c r="P5913" s="5">
        <f>WEEKDAY([2]Data!$F5913)</f>
        <v>5</v>
      </c>
      <c r="Q5913" s="4">
        <f>MONTH([2]Data!$F5913)</f>
        <v>6</v>
      </c>
      <c r="R5913" s="4">
        <f>YEAR([2]Data!$F5913)</f>
        <v>2019</v>
      </c>
    </row>
    <row r="5914" spans="1:18" ht="15.75" customHeight="1">
      <c r="A5914" s="12" t="s">
        <v>6948</v>
      </c>
      <c r="B5914" s="12" t="s">
        <v>163</v>
      </c>
      <c r="C5914" s="12" t="s">
        <v>106</v>
      </c>
      <c r="D5914" s="12" t="s">
        <v>69</v>
      </c>
      <c r="E5914" s="12" t="s">
        <v>554</v>
      </c>
      <c r="F5914" s="13">
        <v>43477</v>
      </c>
      <c r="G5914" s="12">
        <v>4</v>
      </c>
      <c r="H5914" s="12">
        <v>951</v>
      </c>
      <c r="I5914" s="4">
        <f>VLOOKUP(Table_1[[#This Row],[Product ID]],[1]Products!$A:$D,3,0)</f>
        <v>504</v>
      </c>
      <c r="J5914" s="4">
        <f>PRODUCT([2]Data!$G5914,[2]Data!$I5914)</f>
        <v>2016</v>
      </c>
      <c r="K5914" s="4">
        <f>PRODUCT([2]Data!$G5914,[2]Data!$H5914)</f>
        <v>3804</v>
      </c>
      <c r="L5914" s="4">
        <f>[2]Data!$K5914-[2]Data!$J5914</f>
        <v>1788</v>
      </c>
      <c r="M5914" s="4" t="str">
        <f>VLOOKUP(Table_1[[#This Row],[Location ID]],[1]Locations!$A:$B,2,0)</f>
        <v>Fullerton</v>
      </c>
      <c r="N5914" s="4" t="str">
        <f>VLOOKUP(Table_1[[#This Row],[Sales Person ID]],'[1]Sales People'!$A:$B,2,0)</f>
        <v>Christopher Tucker</v>
      </c>
      <c r="O5914" s="4" t="str">
        <f>VLOOKUP(Table_1[[#This Row],[Customer ID]],[1]Customers!$A:$B,2,0)</f>
        <v>James Perkins</v>
      </c>
      <c r="P5914" s="5">
        <f>WEEKDAY([2]Data!$F5914)</f>
        <v>7</v>
      </c>
      <c r="Q5914" s="4">
        <f>MONTH([2]Data!$F5914)</f>
        <v>1</v>
      </c>
      <c r="R5914" s="4">
        <f>YEAR([2]Data!$F5914)</f>
        <v>2019</v>
      </c>
    </row>
    <row r="5915" spans="1:18" ht="15.75" customHeight="1">
      <c r="A5915" s="12" t="s">
        <v>6949</v>
      </c>
      <c r="B5915" s="12" t="s">
        <v>807</v>
      </c>
      <c r="C5915" s="12" t="s">
        <v>160</v>
      </c>
      <c r="D5915" s="12" t="s">
        <v>102</v>
      </c>
      <c r="E5915" s="12" t="s">
        <v>929</v>
      </c>
      <c r="F5915" s="13">
        <v>43674</v>
      </c>
      <c r="G5915" s="12">
        <v>1</v>
      </c>
      <c r="H5915" s="12">
        <v>1103</v>
      </c>
      <c r="I5915" s="4">
        <f>VLOOKUP(Table_1[[#This Row],[Product ID]],[1]Products!$A:$D,3,0)</f>
        <v>838</v>
      </c>
      <c r="J5915" s="4">
        <f>PRODUCT([2]Data!$G5915,[2]Data!$I5915)</f>
        <v>838</v>
      </c>
      <c r="K5915" s="4">
        <f>PRODUCT([2]Data!$G5915,[2]Data!$H5915)</f>
        <v>1103</v>
      </c>
      <c r="L5915" s="4">
        <f>[2]Data!$K5915-[2]Data!$J5915</f>
        <v>265</v>
      </c>
      <c r="M5915" s="4" t="str">
        <f>VLOOKUP(Table_1[[#This Row],[Location ID]],[1]Locations!$A:$B,2,0)</f>
        <v>Antioch</v>
      </c>
      <c r="N5915" s="4" t="str">
        <f>VLOOKUP(Table_1[[#This Row],[Sales Person ID]],'[1]Sales People'!$A:$B,2,0)</f>
        <v>Howard Gardner</v>
      </c>
      <c r="O5915" s="4" t="str">
        <f>VLOOKUP(Table_1[[#This Row],[Customer ID]],[1]Customers!$A:$B,2,0)</f>
        <v>Keith Wheeler</v>
      </c>
      <c r="P5915" s="5">
        <f>WEEKDAY([2]Data!$F5915)</f>
        <v>1</v>
      </c>
      <c r="Q5915" s="4">
        <f>MONTH([2]Data!$F5915)</f>
        <v>7</v>
      </c>
      <c r="R5915" s="4">
        <f>YEAR([2]Data!$F5915)</f>
        <v>2019</v>
      </c>
    </row>
    <row r="5916" spans="1:18" ht="15.75" customHeight="1">
      <c r="A5916" s="12" t="s">
        <v>6950</v>
      </c>
      <c r="B5916" s="12" t="s">
        <v>205</v>
      </c>
      <c r="C5916" s="12" t="s">
        <v>240</v>
      </c>
      <c r="D5916" s="12" t="s">
        <v>74</v>
      </c>
      <c r="E5916" s="12" t="s">
        <v>2522</v>
      </c>
      <c r="F5916" s="13">
        <v>43568</v>
      </c>
      <c r="G5916" s="12">
        <v>3</v>
      </c>
      <c r="H5916" s="12">
        <v>1278</v>
      </c>
      <c r="I5916" s="4">
        <f>VLOOKUP(Table_1[[#This Row],[Product ID]],[1]Products!$A:$D,3,0)</f>
        <v>665</v>
      </c>
      <c r="J5916" s="4">
        <f>PRODUCT([2]Data!$G5916,[2]Data!$I5916)</f>
        <v>1995</v>
      </c>
      <c r="K5916" s="4">
        <f>PRODUCT([2]Data!$G5916,[2]Data!$H5916)</f>
        <v>3834</v>
      </c>
      <c r="L5916" s="4">
        <f>[2]Data!$K5916-[2]Data!$J5916</f>
        <v>1839</v>
      </c>
      <c r="M5916" s="4" t="str">
        <f>VLOOKUP(Table_1[[#This Row],[Location ID]],[1]Locations!$A:$B,2,0)</f>
        <v>San Jose</v>
      </c>
      <c r="N5916" s="4" t="str">
        <f>VLOOKUP(Table_1[[#This Row],[Sales Person ID]],'[1]Sales People'!$A:$B,2,0)</f>
        <v>Jeremy Mendoza</v>
      </c>
      <c r="O5916" s="4" t="str">
        <f>VLOOKUP(Table_1[[#This Row],[Customer ID]],[1]Customers!$A:$B,2,0)</f>
        <v>Charles Henderson</v>
      </c>
      <c r="P5916" s="5">
        <f>WEEKDAY([2]Data!$F5916)</f>
        <v>7</v>
      </c>
      <c r="Q5916" s="4">
        <f>MONTH([2]Data!$F5916)</f>
        <v>4</v>
      </c>
      <c r="R5916" s="4">
        <f>YEAR([2]Data!$F5916)</f>
        <v>2019</v>
      </c>
    </row>
    <row r="5917" spans="1:18" ht="15.75" customHeight="1">
      <c r="A5917" s="12" t="s">
        <v>6951</v>
      </c>
      <c r="B5917" s="12" t="s">
        <v>359</v>
      </c>
      <c r="C5917" s="12" t="s">
        <v>461</v>
      </c>
      <c r="D5917" s="12" t="s">
        <v>137</v>
      </c>
      <c r="E5917" s="12" t="s">
        <v>2382</v>
      </c>
      <c r="F5917" s="13">
        <v>43807</v>
      </c>
      <c r="G5917" s="12">
        <v>1</v>
      </c>
      <c r="H5917" s="12">
        <v>603</v>
      </c>
      <c r="I5917" s="4">
        <f>VLOOKUP(Table_1[[#This Row],[Product ID]],[1]Products!$A:$D,3,0)</f>
        <v>416</v>
      </c>
      <c r="J5917" s="4">
        <f>PRODUCT([2]Data!$G5917,[2]Data!$I5917)</f>
        <v>416</v>
      </c>
      <c r="K5917" s="4">
        <f>PRODUCT([2]Data!$G5917,[2]Data!$H5917)</f>
        <v>603</v>
      </c>
      <c r="L5917" s="4">
        <f>[2]Data!$K5917-[2]Data!$J5917</f>
        <v>187</v>
      </c>
      <c r="M5917" s="4" t="str">
        <f>VLOOKUP(Table_1[[#This Row],[Location ID]],[1]Locations!$A:$B,2,0)</f>
        <v>Simi Valley</v>
      </c>
      <c r="N5917" s="4" t="str">
        <f>VLOOKUP(Table_1[[#This Row],[Sales Person ID]],'[1]Sales People'!$A:$B,2,0)</f>
        <v>Larry Castillo</v>
      </c>
      <c r="O5917" s="4" t="str">
        <f>VLOOKUP(Table_1[[#This Row],[Customer ID]],[1]Customers!$A:$B,2,0)</f>
        <v>Todd Lynch</v>
      </c>
      <c r="P5917" s="5">
        <f>WEEKDAY([2]Data!$F5917)</f>
        <v>1</v>
      </c>
      <c r="Q5917" s="4">
        <f>MONTH([2]Data!$F5917)</f>
        <v>12</v>
      </c>
      <c r="R5917" s="4">
        <f>YEAR([2]Data!$F5917)</f>
        <v>2019</v>
      </c>
    </row>
    <row r="5918" spans="1:18" ht="15.75" customHeight="1">
      <c r="A5918" s="12" t="s">
        <v>6952</v>
      </c>
      <c r="B5918" s="12" t="s">
        <v>378</v>
      </c>
      <c r="C5918" s="12" t="s">
        <v>403</v>
      </c>
      <c r="D5918" s="12" t="s">
        <v>122</v>
      </c>
      <c r="E5918" s="12" t="s">
        <v>768</v>
      </c>
      <c r="F5918" s="13">
        <v>43711</v>
      </c>
      <c r="G5918" s="12">
        <v>2</v>
      </c>
      <c r="H5918" s="12">
        <v>530</v>
      </c>
      <c r="I5918" s="4">
        <f>VLOOKUP(Table_1[[#This Row],[Product ID]],[1]Products!$A:$D,3,0)</f>
        <v>424</v>
      </c>
      <c r="J5918" s="4">
        <f>PRODUCT([2]Data!$G5918,[2]Data!$I5918)</f>
        <v>848</v>
      </c>
      <c r="K5918" s="4">
        <f>PRODUCT([2]Data!$G5918,[2]Data!$H5918)</f>
        <v>1060</v>
      </c>
      <c r="L5918" s="4">
        <f>[2]Data!$K5918-[2]Data!$J5918</f>
        <v>212</v>
      </c>
      <c r="M5918" s="4" t="str">
        <f>VLOOKUP(Table_1[[#This Row],[Location ID]],[1]Locations!$A:$B,2,0)</f>
        <v>Visalia</v>
      </c>
      <c r="N5918" s="4" t="str">
        <f>VLOOKUP(Table_1[[#This Row],[Sales Person ID]],'[1]Sales People'!$A:$B,2,0)</f>
        <v>Ryan Welch</v>
      </c>
      <c r="O5918" s="4" t="str">
        <f>VLOOKUP(Table_1[[#This Row],[Customer ID]],[1]Customers!$A:$B,2,0)</f>
        <v>Paul Carpenter</v>
      </c>
      <c r="P5918" s="5">
        <f>WEEKDAY([2]Data!$F5918)</f>
        <v>3</v>
      </c>
      <c r="Q5918" s="4">
        <f>MONTH([2]Data!$F5918)</f>
        <v>9</v>
      </c>
      <c r="R5918" s="4">
        <f>YEAR([2]Data!$F5918)</f>
        <v>2019</v>
      </c>
    </row>
    <row r="5919" spans="1:18" ht="15.75" customHeight="1">
      <c r="A5919" s="12" t="s">
        <v>6953</v>
      </c>
      <c r="B5919" s="12" t="s">
        <v>39</v>
      </c>
      <c r="C5919" s="12" t="s">
        <v>538</v>
      </c>
      <c r="D5919" s="12" t="s">
        <v>147</v>
      </c>
      <c r="E5919" s="12" t="s">
        <v>700</v>
      </c>
      <c r="F5919" s="13">
        <v>43613</v>
      </c>
      <c r="G5919" s="12">
        <v>4</v>
      </c>
      <c r="H5919" s="12">
        <v>684</v>
      </c>
      <c r="I5919" s="4">
        <f>VLOOKUP(Table_1[[#This Row],[Product ID]],[1]Products!$A:$D,3,0)</f>
        <v>561</v>
      </c>
      <c r="J5919" s="4">
        <f>PRODUCT([2]Data!$G5919,[2]Data!$I5919)</f>
        <v>2244</v>
      </c>
      <c r="K5919" s="4">
        <f>PRODUCT([2]Data!$G5919,[2]Data!$H5919)</f>
        <v>2736</v>
      </c>
      <c r="L5919" s="4">
        <f>[2]Data!$K5919-[2]Data!$J5919</f>
        <v>492</v>
      </c>
      <c r="M5919" s="4" t="str">
        <f>VLOOKUP(Table_1[[#This Row],[Location ID]],[1]Locations!$A:$B,2,0)</f>
        <v>Stockton</v>
      </c>
      <c r="N5919" s="4" t="str">
        <f>VLOOKUP(Table_1[[#This Row],[Sales Person ID]],'[1]Sales People'!$A:$B,2,0)</f>
        <v>Clarence Fox</v>
      </c>
      <c r="O5919" s="4" t="str">
        <f>VLOOKUP(Table_1[[#This Row],[Customer ID]],[1]Customers!$A:$B,2,0)</f>
        <v>Phillip Carpenter</v>
      </c>
      <c r="P5919" s="5">
        <f>WEEKDAY([2]Data!$F5919)</f>
        <v>3</v>
      </c>
      <c r="Q5919" s="4">
        <f>MONTH([2]Data!$F5919)</f>
        <v>5</v>
      </c>
      <c r="R5919" s="4">
        <f>YEAR([2]Data!$F5919)</f>
        <v>2019</v>
      </c>
    </row>
    <row r="5920" spans="1:18" ht="15.75" customHeight="1">
      <c r="A5920" s="12" t="s">
        <v>6954</v>
      </c>
      <c r="B5920" s="12" t="s">
        <v>394</v>
      </c>
      <c r="C5920" s="12" t="s">
        <v>366</v>
      </c>
      <c r="D5920" s="12" t="s">
        <v>202</v>
      </c>
      <c r="E5920" s="12" t="s">
        <v>488</v>
      </c>
      <c r="F5920" s="13">
        <v>43479</v>
      </c>
      <c r="G5920" s="12">
        <v>3</v>
      </c>
      <c r="H5920" s="12">
        <v>1494</v>
      </c>
      <c r="I5920" s="4">
        <f>VLOOKUP(Table_1[[#This Row],[Product ID]],[1]Products!$A:$D,3,0)</f>
        <v>971</v>
      </c>
      <c r="J5920" s="4">
        <f>PRODUCT([2]Data!$G5920,[2]Data!$I5920)</f>
        <v>2913</v>
      </c>
      <c r="K5920" s="4">
        <f>PRODUCT([2]Data!$G5920,[2]Data!$H5920)</f>
        <v>4482</v>
      </c>
      <c r="L5920" s="4">
        <f>[2]Data!$K5920-[2]Data!$J5920</f>
        <v>1569</v>
      </c>
      <c r="M5920" s="4" t="str">
        <f>VLOOKUP(Table_1[[#This Row],[Location ID]],[1]Locations!$A:$B,2,0)</f>
        <v>Burbank</v>
      </c>
      <c r="N5920" s="4" t="str">
        <f>VLOOKUP(Table_1[[#This Row],[Sales Person ID]],'[1]Sales People'!$A:$B,2,0)</f>
        <v>Robert Reed</v>
      </c>
      <c r="O5920" s="4" t="str">
        <f>VLOOKUP(Table_1[[#This Row],[Customer ID]],[1]Customers!$A:$B,2,0)</f>
        <v>Joe Coleman</v>
      </c>
      <c r="P5920" s="5">
        <f>WEEKDAY([2]Data!$F5920)</f>
        <v>2</v>
      </c>
      <c r="Q5920" s="4">
        <f>MONTH([2]Data!$F5920)</f>
        <v>1</v>
      </c>
      <c r="R5920" s="4">
        <f>YEAR([2]Data!$F5920)</f>
        <v>2019</v>
      </c>
    </row>
    <row r="5921" spans="1:18" ht="15.75" customHeight="1">
      <c r="A5921" s="12" t="s">
        <v>6955</v>
      </c>
      <c r="B5921" s="12" t="s">
        <v>442</v>
      </c>
      <c r="C5921" s="12" t="s">
        <v>111</v>
      </c>
      <c r="D5921" s="12" t="s">
        <v>21</v>
      </c>
      <c r="E5921" s="12" t="s">
        <v>825</v>
      </c>
      <c r="F5921" s="13">
        <v>43713</v>
      </c>
      <c r="G5921" s="12">
        <v>1</v>
      </c>
      <c r="H5921" s="12">
        <v>290</v>
      </c>
      <c r="I5921" s="4">
        <f>VLOOKUP(Table_1[[#This Row],[Product ID]],[1]Products!$A:$D,3,0)</f>
        <v>200</v>
      </c>
      <c r="J5921" s="4">
        <f>PRODUCT([2]Data!$G5921,[2]Data!$I5921)</f>
        <v>200</v>
      </c>
      <c r="K5921" s="4">
        <f>PRODUCT([2]Data!$G5921,[2]Data!$H5921)</f>
        <v>290</v>
      </c>
      <c r="L5921" s="4">
        <f>[2]Data!$K5921-[2]Data!$J5921</f>
        <v>90</v>
      </c>
      <c r="M5921" s="4" t="str">
        <f>VLOOKUP(Table_1[[#This Row],[Location ID]],[1]Locations!$A:$B,2,0)</f>
        <v>Victorville</v>
      </c>
      <c r="N5921" s="4" t="str">
        <f>VLOOKUP(Table_1[[#This Row],[Sales Person ID]],'[1]Sales People'!$A:$B,2,0)</f>
        <v>Justin Lynch</v>
      </c>
      <c r="O5921" s="4" t="str">
        <f>VLOOKUP(Table_1[[#This Row],[Customer ID]],[1]Customers!$A:$B,2,0)</f>
        <v>Juan Rivera</v>
      </c>
      <c r="P5921" s="5">
        <f>WEEKDAY([2]Data!$F5921)</f>
        <v>5</v>
      </c>
      <c r="Q5921" s="4">
        <f>MONTH([2]Data!$F5921)</f>
        <v>9</v>
      </c>
      <c r="R5921" s="4">
        <f>YEAR([2]Data!$F5921)</f>
        <v>2019</v>
      </c>
    </row>
    <row r="5922" spans="1:18" ht="15.75" customHeight="1">
      <c r="A5922" s="12" t="s">
        <v>6956</v>
      </c>
      <c r="B5922" s="12" t="s">
        <v>400</v>
      </c>
      <c r="C5922" s="12" t="s">
        <v>30</v>
      </c>
      <c r="D5922" s="12" t="s">
        <v>102</v>
      </c>
      <c r="E5922" s="12" t="s">
        <v>464</v>
      </c>
      <c r="F5922" s="13">
        <v>43615</v>
      </c>
      <c r="G5922" s="12">
        <v>1</v>
      </c>
      <c r="H5922" s="12">
        <v>1367</v>
      </c>
      <c r="I5922" s="4">
        <f>VLOOKUP(Table_1[[#This Row],[Product ID]],[1]Products!$A:$D,3,0)</f>
        <v>984</v>
      </c>
      <c r="J5922" s="4">
        <f>PRODUCT([2]Data!$G5922,[2]Data!$I5922)</f>
        <v>984</v>
      </c>
      <c r="K5922" s="4">
        <f>PRODUCT([2]Data!$G5922,[2]Data!$H5922)</f>
        <v>1367</v>
      </c>
      <c r="L5922" s="4">
        <f>[2]Data!$K5922-[2]Data!$J5922</f>
        <v>383</v>
      </c>
      <c r="M5922" s="4" t="str">
        <f>VLOOKUP(Table_1[[#This Row],[Location ID]],[1]Locations!$A:$B,2,0)</f>
        <v>Berkeley</v>
      </c>
      <c r="N5922" s="4" t="str">
        <f>VLOOKUP(Table_1[[#This Row],[Sales Person ID]],'[1]Sales People'!$A:$B,2,0)</f>
        <v>Howard Gardner</v>
      </c>
      <c r="O5922" s="4" t="str">
        <f>VLOOKUP(Table_1[[#This Row],[Customer ID]],[1]Customers!$A:$B,2,0)</f>
        <v>Jimmy Ray</v>
      </c>
      <c r="P5922" s="5">
        <f>WEEKDAY([2]Data!$F5922)</f>
        <v>5</v>
      </c>
      <c r="Q5922" s="4">
        <f>MONTH([2]Data!$F5922)</f>
        <v>5</v>
      </c>
      <c r="R5922" s="4">
        <f>YEAR([2]Data!$F5922)</f>
        <v>2019</v>
      </c>
    </row>
    <row r="5923" spans="1:18" ht="15.75" customHeight="1">
      <c r="A5923" s="12" t="s">
        <v>6957</v>
      </c>
      <c r="B5923" s="12" t="s">
        <v>580</v>
      </c>
      <c r="C5923" s="12" t="s">
        <v>63</v>
      </c>
      <c r="D5923" s="12" t="s">
        <v>370</v>
      </c>
      <c r="E5923" s="12" t="s">
        <v>3350</v>
      </c>
      <c r="F5923" s="13">
        <v>43574</v>
      </c>
      <c r="G5923" s="12">
        <v>1</v>
      </c>
      <c r="H5923" s="12">
        <v>1178</v>
      </c>
      <c r="I5923" s="4">
        <f>VLOOKUP(Table_1[[#This Row],[Product ID]],[1]Products!$A:$D,3,0)</f>
        <v>683</v>
      </c>
      <c r="J5923" s="4">
        <f>PRODUCT([2]Data!$G5923,[2]Data!$I5923)</f>
        <v>683</v>
      </c>
      <c r="K5923" s="4">
        <f>PRODUCT([2]Data!$G5923,[2]Data!$H5923)</f>
        <v>1178</v>
      </c>
      <c r="L5923" s="4">
        <f>[2]Data!$K5923-[2]Data!$J5923</f>
        <v>495</v>
      </c>
      <c r="M5923" s="4" t="str">
        <f>VLOOKUP(Table_1[[#This Row],[Location ID]],[1]Locations!$A:$B,2,0)</f>
        <v>Pasadena</v>
      </c>
      <c r="N5923" s="4" t="str">
        <f>VLOOKUP(Table_1[[#This Row],[Sales Person ID]],'[1]Sales People'!$A:$B,2,0)</f>
        <v>Eugene Holmes</v>
      </c>
      <c r="O5923" s="4" t="str">
        <f>VLOOKUP(Table_1[[#This Row],[Customer ID]],[1]Customers!$A:$B,2,0)</f>
        <v>Adam Alexander</v>
      </c>
      <c r="P5923" s="5">
        <f>WEEKDAY([2]Data!$F5923)</f>
        <v>6</v>
      </c>
      <c r="Q5923" s="4">
        <f>MONTH([2]Data!$F5923)</f>
        <v>4</v>
      </c>
      <c r="R5923" s="4">
        <f>YEAR([2]Data!$F5923)</f>
        <v>2019</v>
      </c>
    </row>
    <row r="5924" spans="1:18" ht="15.75" customHeight="1">
      <c r="A5924" s="12" t="s">
        <v>6958</v>
      </c>
      <c r="B5924" s="12" t="s">
        <v>267</v>
      </c>
      <c r="C5924" s="12" t="s">
        <v>106</v>
      </c>
      <c r="D5924" s="12" t="s">
        <v>117</v>
      </c>
      <c r="E5924" s="12" t="s">
        <v>2597</v>
      </c>
      <c r="F5924" s="13">
        <v>43520</v>
      </c>
      <c r="G5924" s="12">
        <v>4</v>
      </c>
      <c r="H5924" s="12">
        <v>596</v>
      </c>
      <c r="I5924" s="4">
        <f>VLOOKUP(Table_1[[#This Row],[Product ID]],[1]Products!$A:$D,3,0)</f>
        <v>358</v>
      </c>
      <c r="J5924" s="4">
        <f>PRODUCT([2]Data!$G5924,[2]Data!$I5924)</f>
        <v>1432</v>
      </c>
      <c r="K5924" s="4">
        <f>PRODUCT([2]Data!$G5924,[2]Data!$H5924)</f>
        <v>2384</v>
      </c>
      <c r="L5924" s="4">
        <f>[2]Data!$K5924-[2]Data!$J5924</f>
        <v>952</v>
      </c>
      <c r="M5924" s="4" t="str">
        <f>VLOOKUP(Table_1[[#This Row],[Location ID]],[1]Locations!$A:$B,2,0)</f>
        <v>Fullerton</v>
      </c>
      <c r="N5924" s="4" t="str">
        <f>VLOOKUP(Table_1[[#This Row],[Sales Person ID]],'[1]Sales People'!$A:$B,2,0)</f>
        <v>Patrick Ruiz</v>
      </c>
      <c r="O5924" s="4" t="str">
        <f>VLOOKUP(Table_1[[#This Row],[Customer ID]],[1]Customers!$A:$B,2,0)</f>
        <v>Steve Tucker</v>
      </c>
      <c r="P5924" s="5">
        <f>WEEKDAY([2]Data!$F5924)</f>
        <v>1</v>
      </c>
      <c r="Q5924" s="4">
        <f>MONTH([2]Data!$F5924)</f>
        <v>2</v>
      </c>
      <c r="R5924" s="4">
        <f>YEAR([2]Data!$F5924)</f>
        <v>2019</v>
      </c>
    </row>
    <row r="5925" spans="1:18" ht="15.75" customHeight="1">
      <c r="A5925" s="12" t="s">
        <v>6959</v>
      </c>
      <c r="B5925" s="12" t="s">
        <v>192</v>
      </c>
      <c r="C5925" s="12" t="s">
        <v>469</v>
      </c>
      <c r="D5925" s="12" t="s">
        <v>275</v>
      </c>
      <c r="E5925" s="12" t="s">
        <v>92</v>
      </c>
      <c r="F5925" s="13">
        <v>43620</v>
      </c>
      <c r="G5925" s="12">
        <v>4</v>
      </c>
      <c r="H5925" s="12">
        <v>1500</v>
      </c>
      <c r="I5925" s="4">
        <f>VLOOKUP(Table_1[[#This Row],[Product ID]],[1]Products!$A:$D,3,0)</f>
        <v>900</v>
      </c>
      <c r="J5925" s="4">
        <f>PRODUCT([2]Data!$G5925,[2]Data!$I5925)</f>
        <v>3600</v>
      </c>
      <c r="K5925" s="4">
        <f>PRODUCT([2]Data!$G5925,[2]Data!$H5925)</f>
        <v>6000</v>
      </c>
      <c r="L5925" s="4">
        <f>[2]Data!$K5925-[2]Data!$J5925</f>
        <v>2400</v>
      </c>
      <c r="M5925" s="4" t="str">
        <f>VLOOKUP(Table_1[[#This Row],[Location ID]],[1]Locations!$A:$B,2,0)</f>
        <v>Fontana</v>
      </c>
      <c r="N5925" s="4" t="str">
        <f>VLOOKUP(Table_1[[#This Row],[Sales Person ID]],'[1]Sales People'!$A:$B,2,0)</f>
        <v>Ernest Wheeler</v>
      </c>
      <c r="O5925" s="4" t="str">
        <f>VLOOKUP(Table_1[[#This Row],[Customer ID]],[1]Customers!$A:$B,2,0)</f>
        <v>Henry Boyd</v>
      </c>
      <c r="P5925" s="5">
        <f>WEEKDAY([2]Data!$F5925)</f>
        <v>3</v>
      </c>
      <c r="Q5925" s="4">
        <f>MONTH([2]Data!$F5925)</f>
        <v>6</v>
      </c>
      <c r="R5925" s="4">
        <f>YEAR([2]Data!$F5925)</f>
        <v>2019</v>
      </c>
    </row>
    <row r="5926" spans="1:18" ht="15.75" customHeight="1">
      <c r="A5926" s="12" t="s">
        <v>6960</v>
      </c>
      <c r="B5926" s="12" t="s">
        <v>163</v>
      </c>
      <c r="C5926" s="12" t="s">
        <v>607</v>
      </c>
      <c r="D5926" s="12" t="s">
        <v>64</v>
      </c>
      <c r="E5926" s="12" t="s">
        <v>3041</v>
      </c>
      <c r="F5926" s="13">
        <v>43728</v>
      </c>
      <c r="G5926" s="12">
        <v>2</v>
      </c>
      <c r="H5926" s="12">
        <v>951</v>
      </c>
      <c r="I5926" s="4">
        <f>VLOOKUP(Table_1[[#This Row],[Product ID]],[1]Products!$A:$D,3,0)</f>
        <v>504</v>
      </c>
      <c r="J5926" s="4">
        <f>PRODUCT([2]Data!$G5926,[2]Data!$I5926)</f>
        <v>1008</v>
      </c>
      <c r="K5926" s="4">
        <f>PRODUCT([2]Data!$G5926,[2]Data!$H5926)</f>
        <v>1902</v>
      </c>
      <c r="L5926" s="4">
        <f>[2]Data!$K5926-[2]Data!$J5926</f>
        <v>894</v>
      </c>
      <c r="M5926" s="4" t="str">
        <f>VLOOKUP(Table_1[[#This Row],[Location ID]],[1]Locations!$A:$B,2,0)</f>
        <v>Fremont</v>
      </c>
      <c r="N5926" s="4" t="str">
        <f>VLOOKUP(Table_1[[#This Row],[Sales Person ID]],'[1]Sales People'!$A:$B,2,0)</f>
        <v>Scott Mason</v>
      </c>
      <c r="O5926" s="4" t="str">
        <f>VLOOKUP(Table_1[[#This Row],[Customer ID]],[1]Customers!$A:$B,2,0)</f>
        <v>Adam Hunter</v>
      </c>
      <c r="P5926" s="5">
        <f>WEEKDAY([2]Data!$F5926)</f>
        <v>6</v>
      </c>
      <c r="Q5926" s="4">
        <f>MONTH([2]Data!$F5926)</f>
        <v>9</v>
      </c>
      <c r="R5926" s="4">
        <f>YEAR([2]Data!$F5926)</f>
        <v>2019</v>
      </c>
    </row>
    <row r="5927" spans="1:18" ht="15.75" customHeight="1">
      <c r="A5927" s="12" t="s">
        <v>6961</v>
      </c>
      <c r="B5927" s="12" t="s">
        <v>406</v>
      </c>
      <c r="C5927" s="12" t="s">
        <v>156</v>
      </c>
      <c r="D5927" s="12" t="s">
        <v>458</v>
      </c>
      <c r="E5927" s="12" t="s">
        <v>933</v>
      </c>
      <c r="F5927" s="13">
        <v>43536</v>
      </c>
      <c r="G5927" s="12">
        <v>2</v>
      </c>
      <c r="H5927" s="12">
        <v>2257</v>
      </c>
      <c r="I5927" s="4">
        <f>VLOOKUP(Table_1[[#This Row],[Product ID]],[1]Products!$A:$D,3,0)</f>
        <v>1535</v>
      </c>
      <c r="J5927" s="4">
        <f>PRODUCT([2]Data!$G5927,[2]Data!$I5927)</f>
        <v>3070</v>
      </c>
      <c r="K5927" s="4">
        <f>PRODUCT([2]Data!$G5927,[2]Data!$H5927)</f>
        <v>4514</v>
      </c>
      <c r="L5927" s="4">
        <f>[2]Data!$K5927-[2]Data!$J5927</f>
        <v>1444</v>
      </c>
      <c r="M5927" s="4" t="str">
        <f>VLOOKUP(Table_1[[#This Row],[Location ID]],[1]Locations!$A:$B,2,0)</f>
        <v>Santa Maria</v>
      </c>
      <c r="N5927" s="4" t="str">
        <f>VLOOKUP(Table_1[[#This Row],[Sales Person ID]],'[1]Sales People'!$A:$B,2,0)</f>
        <v>Howard Sims</v>
      </c>
      <c r="O5927" s="4" t="str">
        <f>VLOOKUP(Table_1[[#This Row],[Customer ID]],[1]Customers!$A:$B,2,0)</f>
        <v>David Mendoza</v>
      </c>
      <c r="P5927" s="5">
        <f>WEEKDAY([2]Data!$F5927)</f>
        <v>3</v>
      </c>
      <c r="Q5927" s="4">
        <f>MONTH([2]Data!$F5927)</f>
        <v>3</v>
      </c>
      <c r="R5927" s="4">
        <f>YEAR([2]Data!$F5927)</f>
        <v>2019</v>
      </c>
    </row>
    <row r="5928" spans="1:18" ht="15.75" customHeight="1">
      <c r="A5928" s="12" t="s">
        <v>6962</v>
      </c>
      <c r="B5928" s="12" t="s">
        <v>58</v>
      </c>
      <c r="C5928" s="12" t="s">
        <v>156</v>
      </c>
      <c r="D5928" s="12" t="s">
        <v>31</v>
      </c>
      <c r="E5928" s="12" t="s">
        <v>855</v>
      </c>
      <c r="F5928" s="13">
        <v>43643</v>
      </c>
      <c r="G5928" s="12">
        <v>4</v>
      </c>
      <c r="H5928" s="12">
        <v>1812</v>
      </c>
      <c r="I5928" s="4">
        <f>VLOOKUP(Table_1[[#This Row],[Product ID]],[1]Products!$A:$D,3,0)</f>
        <v>1305</v>
      </c>
      <c r="J5928" s="4">
        <f>PRODUCT([2]Data!$G5928,[2]Data!$I5928)</f>
        <v>5220</v>
      </c>
      <c r="K5928" s="4">
        <f>PRODUCT([2]Data!$G5928,[2]Data!$H5928)</f>
        <v>7248</v>
      </c>
      <c r="L5928" s="4">
        <f>[2]Data!$K5928-[2]Data!$J5928</f>
        <v>2028</v>
      </c>
      <c r="M5928" s="4" t="str">
        <f>VLOOKUP(Table_1[[#This Row],[Location ID]],[1]Locations!$A:$B,2,0)</f>
        <v>Santa Maria</v>
      </c>
      <c r="N5928" s="4" t="str">
        <f>VLOOKUP(Table_1[[#This Row],[Sales Person ID]],'[1]Sales People'!$A:$B,2,0)</f>
        <v>Joshua Cook</v>
      </c>
      <c r="O5928" s="4" t="str">
        <f>VLOOKUP(Table_1[[#This Row],[Customer ID]],[1]Customers!$A:$B,2,0)</f>
        <v>Kevin Kim</v>
      </c>
      <c r="P5928" s="5">
        <f>WEEKDAY([2]Data!$F5928)</f>
        <v>5</v>
      </c>
      <c r="Q5928" s="4">
        <f>MONTH([2]Data!$F5928)</f>
        <v>6</v>
      </c>
      <c r="R5928" s="4">
        <f>YEAR([2]Data!$F5928)</f>
        <v>2019</v>
      </c>
    </row>
    <row r="5929" spans="1:18" ht="15.75" customHeight="1">
      <c r="A5929" s="12" t="s">
        <v>6963</v>
      </c>
      <c r="B5929" s="12" t="s">
        <v>205</v>
      </c>
      <c r="C5929" s="12" t="s">
        <v>180</v>
      </c>
      <c r="D5929" s="12" t="s">
        <v>69</v>
      </c>
      <c r="E5929" s="12" t="s">
        <v>1679</v>
      </c>
      <c r="F5929" s="13">
        <v>43666</v>
      </c>
      <c r="G5929" s="12">
        <v>1</v>
      </c>
      <c r="H5929" s="12">
        <v>1278</v>
      </c>
      <c r="I5929" s="4">
        <f>VLOOKUP(Table_1[[#This Row],[Product ID]],[1]Products!$A:$D,3,0)</f>
        <v>665</v>
      </c>
      <c r="J5929" s="4">
        <f>PRODUCT([2]Data!$G5929,[2]Data!$I5929)</f>
        <v>665</v>
      </c>
      <c r="K5929" s="4">
        <f>PRODUCT([2]Data!$G5929,[2]Data!$H5929)</f>
        <v>1278</v>
      </c>
      <c r="L5929" s="4">
        <f>[2]Data!$K5929-[2]Data!$J5929</f>
        <v>613</v>
      </c>
      <c r="M5929" s="4" t="str">
        <f>VLOOKUP(Table_1[[#This Row],[Location ID]],[1]Locations!$A:$B,2,0)</f>
        <v>Vista</v>
      </c>
      <c r="N5929" s="4" t="str">
        <f>VLOOKUP(Table_1[[#This Row],[Sales Person ID]],'[1]Sales People'!$A:$B,2,0)</f>
        <v>Christopher Tucker</v>
      </c>
      <c r="O5929" s="4" t="str">
        <f>VLOOKUP(Table_1[[#This Row],[Customer ID]],[1]Customers!$A:$B,2,0)</f>
        <v>Bruce Butler</v>
      </c>
      <c r="P5929" s="5">
        <f>WEEKDAY([2]Data!$F5929)</f>
        <v>7</v>
      </c>
      <c r="Q5929" s="4">
        <f>MONTH([2]Data!$F5929)</f>
        <v>7</v>
      </c>
      <c r="R5929" s="4">
        <f>YEAR([2]Data!$F5929)</f>
        <v>2019</v>
      </c>
    </row>
    <row r="5930" spans="1:18" ht="15.75" customHeight="1">
      <c r="A5930" s="12" t="s">
        <v>6964</v>
      </c>
      <c r="B5930" s="12" t="s">
        <v>263</v>
      </c>
      <c r="C5930" s="12" t="s">
        <v>297</v>
      </c>
      <c r="D5930" s="12" t="s">
        <v>147</v>
      </c>
      <c r="E5930" s="12" t="s">
        <v>158</v>
      </c>
      <c r="F5930" s="13">
        <v>43806</v>
      </c>
      <c r="G5930" s="12">
        <v>3</v>
      </c>
      <c r="H5930" s="12">
        <v>1899</v>
      </c>
      <c r="I5930" s="4">
        <f>VLOOKUP(Table_1[[#This Row],[Product ID]],[1]Products!$A:$D,3,0)</f>
        <v>1044</v>
      </c>
      <c r="J5930" s="4">
        <f>PRODUCT([2]Data!$G5930,[2]Data!$I5930)</f>
        <v>3132</v>
      </c>
      <c r="K5930" s="4">
        <f>PRODUCT([2]Data!$G5930,[2]Data!$H5930)</f>
        <v>5697</v>
      </c>
      <c r="L5930" s="4">
        <f>[2]Data!$K5930-[2]Data!$J5930</f>
        <v>2565</v>
      </c>
      <c r="M5930" s="4" t="str">
        <f>VLOOKUP(Table_1[[#This Row],[Location ID]],[1]Locations!$A:$B,2,0)</f>
        <v>El Monte</v>
      </c>
      <c r="N5930" s="4" t="str">
        <f>VLOOKUP(Table_1[[#This Row],[Sales Person ID]],'[1]Sales People'!$A:$B,2,0)</f>
        <v>Clarence Fox</v>
      </c>
      <c r="O5930" s="4" t="str">
        <f>VLOOKUP(Table_1[[#This Row],[Customer ID]],[1]Customers!$A:$B,2,0)</f>
        <v>Steven Owens</v>
      </c>
      <c r="P5930" s="5">
        <f>WEEKDAY([2]Data!$F5930)</f>
        <v>7</v>
      </c>
      <c r="Q5930" s="4">
        <f>MONTH([2]Data!$F5930)</f>
        <v>12</v>
      </c>
      <c r="R5930" s="4">
        <f>YEAR([2]Data!$F5930)</f>
        <v>2019</v>
      </c>
    </row>
    <row r="5931" spans="1:18" ht="15.75" customHeight="1">
      <c r="A5931" s="12" t="s">
        <v>6965</v>
      </c>
      <c r="B5931" s="12" t="s">
        <v>322</v>
      </c>
      <c r="C5931" s="12" t="s">
        <v>151</v>
      </c>
      <c r="D5931" s="12" t="s">
        <v>250</v>
      </c>
      <c r="E5931" s="12" t="s">
        <v>1898</v>
      </c>
      <c r="F5931" s="13">
        <v>43724</v>
      </c>
      <c r="G5931" s="12">
        <v>1</v>
      </c>
      <c r="H5931" s="12">
        <v>1743</v>
      </c>
      <c r="I5931" s="4">
        <f>VLOOKUP(Table_1[[#This Row],[Product ID]],[1]Products!$A:$D,3,0)</f>
        <v>872</v>
      </c>
      <c r="J5931" s="4">
        <f>PRODUCT([2]Data!$G5931,[2]Data!$I5931)</f>
        <v>872</v>
      </c>
      <c r="K5931" s="4">
        <f>PRODUCT([2]Data!$G5931,[2]Data!$H5931)</f>
        <v>1743</v>
      </c>
      <c r="L5931" s="4">
        <f>[2]Data!$K5931-[2]Data!$J5931</f>
        <v>871</v>
      </c>
      <c r="M5931" s="4" t="str">
        <f>VLOOKUP(Table_1[[#This Row],[Location ID]],[1]Locations!$A:$B,2,0)</f>
        <v>Salinas</v>
      </c>
      <c r="N5931" s="4" t="str">
        <f>VLOOKUP(Table_1[[#This Row],[Sales Person ID]],'[1]Sales People'!$A:$B,2,0)</f>
        <v>John Reyes</v>
      </c>
      <c r="O5931" s="4" t="str">
        <f>VLOOKUP(Table_1[[#This Row],[Customer ID]],[1]Customers!$A:$B,2,0)</f>
        <v>Justin Graham</v>
      </c>
      <c r="P5931" s="5">
        <f>WEEKDAY([2]Data!$F5931)</f>
        <v>2</v>
      </c>
      <c r="Q5931" s="4">
        <f>MONTH([2]Data!$F5931)</f>
        <v>9</v>
      </c>
      <c r="R5931" s="4">
        <f>YEAR([2]Data!$F5931)</f>
        <v>2019</v>
      </c>
    </row>
    <row r="5932" spans="1:18" ht="15.75" customHeight="1">
      <c r="A5932" s="12" t="s">
        <v>6966</v>
      </c>
      <c r="B5932" s="12" t="s">
        <v>580</v>
      </c>
      <c r="C5932" s="12" t="s">
        <v>180</v>
      </c>
      <c r="D5932" s="12" t="s">
        <v>21</v>
      </c>
      <c r="E5932" s="12" t="s">
        <v>900</v>
      </c>
      <c r="F5932" s="13">
        <v>43678</v>
      </c>
      <c r="G5932" s="12">
        <v>3</v>
      </c>
      <c r="H5932" s="12">
        <v>1178</v>
      </c>
      <c r="I5932" s="4">
        <f>VLOOKUP(Table_1[[#This Row],[Product ID]],[1]Products!$A:$D,3,0)</f>
        <v>683</v>
      </c>
      <c r="J5932" s="4">
        <f>PRODUCT([2]Data!$G5932,[2]Data!$I5932)</f>
        <v>2049</v>
      </c>
      <c r="K5932" s="4">
        <f>PRODUCT([2]Data!$G5932,[2]Data!$H5932)</f>
        <v>3534</v>
      </c>
      <c r="L5932" s="4">
        <f>[2]Data!$K5932-[2]Data!$J5932</f>
        <v>1485</v>
      </c>
      <c r="M5932" s="4" t="str">
        <f>VLOOKUP(Table_1[[#This Row],[Location ID]],[1]Locations!$A:$B,2,0)</f>
        <v>Vista</v>
      </c>
      <c r="N5932" s="4" t="str">
        <f>VLOOKUP(Table_1[[#This Row],[Sales Person ID]],'[1]Sales People'!$A:$B,2,0)</f>
        <v>Justin Lynch</v>
      </c>
      <c r="O5932" s="4" t="str">
        <f>VLOOKUP(Table_1[[#This Row],[Customer ID]],[1]Customers!$A:$B,2,0)</f>
        <v>Joe Bryant</v>
      </c>
      <c r="P5932" s="5">
        <f>WEEKDAY([2]Data!$F5932)</f>
        <v>5</v>
      </c>
      <c r="Q5932" s="4">
        <f>MONTH([2]Data!$F5932)</f>
        <v>8</v>
      </c>
      <c r="R5932" s="4">
        <f>YEAR([2]Data!$F5932)</f>
        <v>2019</v>
      </c>
    </row>
    <row r="5933" spans="1:18" ht="15.75" customHeight="1">
      <c r="A5933" s="12" t="s">
        <v>6967</v>
      </c>
      <c r="B5933" s="12" t="s">
        <v>423</v>
      </c>
      <c r="C5933" s="12" t="s">
        <v>167</v>
      </c>
      <c r="D5933" s="12" t="s">
        <v>261</v>
      </c>
      <c r="E5933" s="12" t="s">
        <v>768</v>
      </c>
      <c r="F5933" s="13">
        <v>43690</v>
      </c>
      <c r="G5933" s="12">
        <v>1</v>
      </c>
      <c r="H5933" s="12">
        <v>2396</v>
      </c>
      <c r="I5933" s="4">
        <f>VLOOKUP(Table_1[[#This Row],[Product ID]],[1]Products!$A:$D,3,0)</f>
        <v>1965</v>
      </c>
      <c r="J5933" s="4">
        <f>PRODUCT([2]Data!$G5933,[2]Data!$I5933)</f>
        <v>1965</v>
      </c>
      <c r="K5933" s="4">
        <f>PRODUCT([2]Data!$G5933,[2]Data!$H5933)</f>
        <v>2396</v>
      </c>
      <c r="L5933" s="4">
        <f>[2]Data!$K5933-[2]Data!$J5933</f>
        <v>431</v>
      </c>
      <c r="M5933" s="4" t="str">
        <f>VLOOKUP(Table_1[[#This Row],[Location ID]],[1]Locations!$A:$B,2,0)</f>
        <v>Sacramento</v>
      </c>
      <c r="N5933" s="4" t="str">
        <f>VLOOKUP(Table_1[[#This Row],[Sales Person ID]],'[1]Sales People'!$A:$B,2,0)</f>
        <v>Martin Carr</v>
      </c>
      <c r="O5933" s="4" t="str">
        <f>VLOOKUP(Table_1[[#This Row],[Customer ID]],[1]Customers!$A:$B,2,0)</f>
        <v>Paul Carpenter</v>
      </c>
      <c r="P5933" s="5">
        <f>WEEKDAY([2]Data!$F5933)</f>
        <v>3</v>
      </c>
      <c r="Q5933" s="4">
        <f>MONTH([2]Data!$F5933)</f>
        <v>8</v>
      </c>
      <c r="R5933" s="4">
        <f>YEAR([2]Data!$F5933)</f>
        <v>2019</v>
      </c>
    </row>
    <row r="5934" spans="1:18" ht="15.75" customHeight="1">
      <c r="A5934" s="12" t="s">
        <v>6968</v>
      </c>
      <c r="B5934" s="12" t="s">
        <v>406</v>
      </c>
      <c r="C5934" s="12" t="s">
        <v>81</v>
      </c>
      <c r="D5934" s="12" t="s">
        <v>250</v>
      </c>
      <c r="E5934" s="12" t="s">
        <v>87</v>
      </c>
      <c r="F5934" s="13">
        <v>43553</v>
      </c>
      <c r="G5934" s="12">
        <v>1</v>
      </c>
      <c r="H5934" s="12">
        <v>2257</v>
      </c>
      <c r="I5934" s="4">
        <f>VLOOKUP(Table_1[[#This Row],[Product ID]],[1]Products!$A:$D,3,0)</f>
        <v>1535</v>
      </c>
      <c r="J5934" s="4">
        <f>PRODUCT([2]Data!$G5934,[2]Data!$I5934)</f>
        <v>1535</v>
      </c>
      <c r="K5934" s="4">
        <f>PRODUCT([2]Data!$G5934,[2]Data!$H5934)</f>
        <v>2257</v>
      </c>
      <c r="L5934" s="4">
        <f>[2]Data!$K5934-[2]Data!$J5934</f>
        <v>722</v>
      </c>
      <c r="M5934" s="4" t="str">
        <f>VLOOKUP(Table_1[[#This Row],[Location ID]],[1]Locations!$A:$B,2,0)</f>
        <v>Clovis</v>
      </c>
      <c r="N5934" s="4" t="str">
        <f>VLOOKUP(Table_1[[#This Row],[Sales Person ID]],'[1]Sales People'!$A:$B,2,0)</f>
        <v>John Reyes</v>
      </c>
      <c r="O5934" s="4" t="str">
        <f>VLOOKUP(Table_1[[#This Row],[Customer ID]],[1]Customers!$A:$B,2,0)</f>
        <v>Donald Andrews</v>
      </c>
      <c r="P5934" s="5">
        <f>WEEKDAY([2]Data!$F5934)</f>
        <v>6</v>
      </c>
      <c r="Q5934" s="4">
        <f>MONTH([2]Data!$F5934)</f>
        <v>3</v>
      </c>
      <c r="R5934" s="4">
        <f>YEAR([2]Data!$F5934)</f>
        <v>2019</v>
      </c>
    </row>
    <row r="5935" spans="1:18" ht="15.75" customHeight="1">
      <c r="A5935" s="12" t="s">
        <v>6969</v>
      </c>
      <c r="B5935" s="12" t="s">
        <v>125</v>
      </c>
      <c r="C5935" s="12" t="s">
        <v>180</v>
      </c>
      <c r="D5935" s="12" t="s">
        <v>275</v>
      </c>
      <c r="E5935" s="12" t="s">
        <v>1043</v>
      </c>
      <c r="F5935" s="13">
        <v>43818</v>
      </c>
      <c r="G5935" s="12">
        <v>1</v>
      </c>
      <c r="H5935" s="12">
        <v>545</v>
      </c>
      <c r="I5935" s="4">
        <f>VLOOKUP(Table_1[[#This Row],[Product ID]],[1]Products!$A:$D,3,0)</f>
        <v>425</v>
      </c>
      <c r="J5935" s="4">
        <f>PRODUCT([2]Data!$G5935,[2]Data!$I5935)</f>
        <v>425</v>
      </c>
      <c r="K5935" s="4">
        <f>PRODUCT([2]Data!$G5935,[2]Data!$H5935)</f>
        <v>545</v>
      </c>
      <c r="L5935" s="4">
        <f>[2]Data!$K5935-[2]Data!$J5935</f>
        <v>120</v>
      </c>
      <c r="M5935" s="4" t="str">
        <f>VLOOKUP(Table_1[[#This Row],[Location ID]],[1]Locations!$A:$B,2,0)</f>
        <v>Vista</v>
      </c>
      <c r="N5935" s="4" t="str">
        <f>VLOOKUP(Table_1[[#This Row],[Sales Person ID]],'[1]Sales People'!$A:$B,2,0)</f>
        <v>Ernest Wheeler</v>
      </c>
      <c r="O5935" s="4" t="str">
        <f>VLOOKUP(Table_1[[#This Row],[Customer ID]],[1]Customers!$A:$B,2,0)</f>
        <v>Sean Alexander</v>
      </c>
      <c r="P5935" s="5">
        <f>WEEKDAY([2]Data!$F5935)</f>
        <v>5</v>
      </c>
      <c r="Q5935" s="4">
        <f>MONTH([2]Data!$F5935)</f>
        <v>12</v>
      </c>
      <c r="R5935" s="4">
        <f>YEAR([2]Data!$F5935)</f>
        <v>2019</v>
      </c>
    </row>
    <row r="5936" spans="1:18" ht="15.75" customHeight="1">
      <c r="A5936" s="12" t="s">
        <v>6970</v>
      </c>
      <c r="B5936" s="12" t="s">
        <v>637</v>
      </c>
      <c r="C5936" s="12" t="s">
        <v>447</v>
      </c>
      <c r="D5936" s="12" t="s">
        <v>102</v>
      </c>
      <c r="E5936" s="12" t="s">
        <v>1698</v>
      </c>
      <c r="F5936" s="13">
        <v>43799</v>
      </c>
      <c r="G5936" s="12">
        <v>3</v>
      </c>
      <c r="H5936" s="12">
        <v>584</v>
      </c>
      <c r="I5936" s="4">
        <f>VLOOKUP(Table_1[[#This Row],[Product ID]],[1]Products!$A:$D,3,0)</f>
        <v>420</v>
      </c>
      <c r="J5936" s="4">
        <f>PRODUCT([2]Data!$G5936,[2]Data!$I5936)</f>
        <v>1260</v>
      </c>
      <c r="K5936" s="4">
        <f>PRODUCT([2]Data!$G5936,[2]Data!$H5936)</f>
        <v>1752</v>
      </c>
      <c r="L5936" s="4">
        <f>[2]Data!$K5936-[2]Data!$J5936</f>
        <v>492</v>
      </c>
      <c r="M5936" s="4" t="str">
        <f>VLOOKUP(Table_1[[#This Row],[Location ID]],[1]Locations!$A:$B,2,0)</f>
        <v>Jurupa Valley</v>
      </c>
      <c r="N5936" s="4" t="str">
        <f>VLOOKUP(Table_1[[#This Row],[Sales Person ID]],'[1]Sales People'!$A:$B,2,0)</f>
        <v>Howard Gardner</v>
      </c>
      <c r="O5936" s="4" t="str">
        <f>VLOOKUP(Table_1[[#This Row],[Customer ID]],[1]Customers!$A:$B,2,0)</f>
        <v>Victor Chapman</v>
      </c>
      <c r="P5936" s="5">
        <f>WEEKDAY([2]Data!$F5936)</f>
        <v>7</v>
      </c>
      <c r="Q5936" s="4">
        <f>MONTH([2]Data!$F5936)</f>
        <v>11</v>
      </c>
      <c r="R5936" s="4">
        <f>YEAR([2]Data!$F5936)</f>
        <v>2019</v>
      </c>
    </row>
    <row r="5937" spans="1:18" ht="15.75" customHeight="1">
      <c r="A5937" s="12" t="s">
        <v>6971</v>
      </c>
      <c r="B5937" s="12" t="s">
        <v>341</v>
      </c>
      <c r="C5937" s="12" t="s">
        <v>607</v>
      </c>
      <c r="D5937" s="12" t="s">
        <v>157</v>
      </c>
      <c r="E5937" s="12" t="s">
        <v>1176</v>
      </c>
      <c r="F5937" s="13">
        <v>43803</v>
      </c>
      <c r="G5937" s="12">
        <v>1</v>
      </c>
      <c r="H5937" s="12">
        <v>1635</v>
      </c>
      <c r="I5937" s="4">
        <f>VLOOKUP(Table_1[[#This Row],[Product ID]],[1]Products!$A:$D,3,0)</f>
        <v>1046</v>
      </c>
      <c r="J5937" s="4">
        <f>PRODUCT([2]Data!$G5937,[2]Data!$I5937)</f>
        <v>1046</v>
      </c>
      <c r="K5937" s="4">
        <f>PRODUCT([2]Data!$G5937,[2]Data!$H5937)</f>
        <v>1635</v>
      </c>
      <c r="L5937" s="4">
        <f>[2]Data!$K5937-[2]Data!$J5937</f>
        <v>589</v>
      </c>
      <c r="M5937" s="4" t="str">
        <f>VLOOKUP(Table_1[[#This Row],[Location ID]],[1]Locations!$A:$B,2,0)</f>
        <v>Fremont</v>
      </c>
      <c r="N5937" s="4" t="str">
        <f>VLOOKUP(Table_1[[#This Row],[Sales Person ID]],'[1]Sales People'!$A:$B,2,0)</f>
        <v>Carl Elliott</v>
      </c>
      <c r="O5937" s="4" t="str">
        <f>VLOOKUP(Table_1[[#This Row],[Customer ID]],[1]Customers!$A:$B,2,0)</f>
        <v>Aaron Miller</v>
      </c>
      <c r="P5937" s="5">
        <f>WEEKDAY([2]Data!$F5937)</f>
        <v>4</v>
      </c>
      <c r="Q5937" s="4">
        <f>MONTH([2]Data!$F5937)</f>
        <v>12</v>
      </c>
      <c r="R5937" s="4">
        <f>YEAR([2]Data!$F5937)</f>
        <v>2019</v>
      </c>
    </row>
    <row r="5938" spans="1:18" ht="15.75" customHeight="1">
      <c r="A5938" s="12" t="s">
        <v>6972</v>
      </c>
      <c r="B5938" s="12" t="s">
        <v>105</v>
      </c>
      <c r="C5938" s="12" t="s">
        <v>253</v>
      </c>
      <c r="D5938" s="12" t="s">
        <v>236</v>
      </c>
      <c r="E5938" s="12" t="s">
        <v>1510</v>
      </c>
      <c r="F5938" s="13">
        <v>43581</v>
      </c>
      <c r="G5938" s="12">
        <v>3</v>
      </c>
      <c r="H5938" s="12">
        <v>1639</v>
      </c>
      <c r="I5938" s="4">
        <f>VLOOKUP(Table_1[[#This Row],[Product ID]],[1]Products!$A:$D,3,0)</f>
        <v>1295</v>
      </c>
      <c r="J5938" s="4">
        <f>PRODUCT([2]Data!$G5938,[2]Data!$I5938)</f>
        <v>3885</v>
      </c>
      <c r="K5938" s="4">
        <f>PRODUCT([2]Data!$G5938,[2]Data!$H5938)</f>
        <v>4917</v>
      </c>
      <c r="L5938" s="4">
        <f>[2]Data!$K5938-[2]Data!$J5938</f>
        <v>1032</v>
      </c>
      <c r="M5938" s="4" t="str">
        <f>VLOOKUP(Table_1[[#This Row],[Location ID]],[1]Locations!$A:$B,2,0)</f>
        <v>Downey</v>
      </c>
      <c r="N5938" s="4" t="str">
        <f>VLOOKUP(Table_1[[#This Row],[Sales Person ID]],'[1]Sales People'!$A:$B,2,0)</f>
        <v>Andrew Bowman</v>
      </c>
      <c r="O5938" s="4" t="str">
        <f>VLOOKUP(Table_1[[#This Row],[Customer ID]],[1]Customers!$A:$B,2,0)</f>
        <v>Daniel Perry</v>
      </c>
      <c r="P5938" s="5">
        <f>WEEKDAY([2]Data!$F5938)</f>
        <v>6</v>
      </c>
      <c r="Q5938" s="4">
        <f>MONTH([2]Data!$F5938)</f>
        <v>4</v>
      </c>
      <c r="R5938" s="4">
        <f>YEAR([2]Data!$F5938)</f>
        <v>2019</v>
      </c>
    </row>
    <row r="5939" spans="1:18" ht="15.75" customHeight="1">
      <c r="A5939" s="12" t="s">
        <v>6973</v>
      </c>
      <c r="B5939" s="12" t="s">
        <v>1160</v>
      </c>
      <c r="C5939" s="12" t="s">
        <v>35</v>
      </c>
      <c r="D5939" s="12" t="s">
        <v>424</v>
      </c>
      <c r="E5939" s="12" t="s">
        <v>1281</v>
      </c>
      <c r="F5939" s="13">
        <v>43601</v>
      </c>
      <c r="G5939" s="12">
        <v>3</v>
      </c>
      <c r="H5939" s="12">
        <v>847</v>
      </c>
      <c r="I5939" s="4">
        <f>VLOOKUP(Table_1[[#This Row],[Product ID]],[1]Products!$A:$D,3,0)</f>
        <v>534</v>
      </c>
      <c r="J5939" s="4">
        <f>PRODUCT([2]Data!$G5939,[2]Data!$I5939)</f>
        <v>1602</v>
      </c>
      <c r="K5939" s="4">
        <f>PRODUCT([2]Data!$G5939,[2]Data!$H5939)</f>
        <v>2541</v>
      </c>
      <c r="L5939" s="4">
        <f>[2]Data!$K5939-[2]Data!$J5939</f>
        <v>939</v>
      </c>
      <c r="M5939" s="4" t="str">
        <f>VLOOKUP(Table_1[[#This Row],[Location ID]],[1]Locations!$A:$B,2,0)</f>
        <v>Lancaster</v>
      </c>
      <c r="N5939" s="4" t="str">
        <f>VLOOKUP(Table_1[[#This Row],[Sales Person ID]],'[1]Sales People'!$A:$B,2,0)</f>
        <v>Kenneth Bradley</v>
      </c>
      <c r="O5939" s="4" t="str">
        <f>VLOOKUP(Table_1[[#This Row],[Customer ID]],[1]Customers!$A:$B,2,0)</f>
        <v>Samuel Fowler</v>
      </c>
      <c r="P5939" s="5">
        <f>WEEKDAY([2]Data!$F5939)</f>
        <v>5</v>
      </c>
      <c r="Q5939" s="4">
        <f>MONTH([2]Data!$F5939)</f>
        <v>5</v>
      </c>
      <c r="R5939" s="4">
        <f>YEAR([2]Data!$F5939)</f>
        <v>2019</v>
      </c>
    </row>
    <row r="5940" spans="1:18" ht="15.75" customHeight="1">
      <c r="A5940" s="12" t="s">
        <v>6974</v>
      </c>
      <c r="B5940" s="12" t="s">
        <v>105</v>
      </c>
      <c r="C5940" s="12" t="s">
        <v>373</v>
      </c>
      <c r="D5940" s="12" t="s">
        <v>309</v>
      </c>
      <c r="E5940" s="12" t="s">
        <v>542</v>
      </c>
      <c r="F5940" s="13">
        <v>43703</v>
      </c>
      <c r="G5940" s="12">
        <v>3</v>
      </c>
      <c r="H5940" s="12">
        <v>1639</v>
      </c>
      <c r="I5940" s="4">
        <f>VLOOKUP(Table_1[[#This Row],[Product ID]],[1]Products!$A:$D,3,0)</f>
        <v>1295</v>
      </c>
      <c r="J5940" s="4">
        <f>PRODUCT([2]Data!$G5940,[2]Data!$I5940)</f>
        <v>3885</v>
      </c>
      <c r="K5940" s="4">
        <f>PRODUCT([2]Data!$G5940,[2]Data!$H5940)</f>
        <v>4917</v>
      </c>
      <c r="L5940" s="4">
        <f>[2]Data!$K5940-[2]Data!$J5940</f>
        <v>1032</v>
      </c>
      <c r="M5940" s="4" t="str">
        <f>VLOOKUP(Table_1[[#This Row],[Location ID]],[1]Locations!$A:$B,2,0)</f>
        <v>San Bernardino</v>
      </c>
      <c r="N5940" s="4" t="str">
        <f>VLOOKUP(Table_1[[#This Row],[Sales Person ID]],'[1]Sales People'!$A:$B,2,0)</f>
        <v>Kenneth Fields</v>
      </c>
      <c r="O5940" s="4" t="str">
        <f>VLOOKUP(Table_1[[#This Row],[Customer ID]],[1]Customers!$A:$B,2,0)</f>
        <v>Randy Hayes</v>
      </c>
      <c r="P5940" s="5">
        <f>WEEKDAY([2]Data!$F5940)</f>
        <v>2</v>
      </c>
      <c r="Q5940" s="4">
        <f>MONTH([2]Data!$F5940)</f>
        <v>8</v>
      </c>
      <c r="R5940" s="4">
        <f>YEAR([2]Data!$F5940)</f>
        <v>2019</v>
      </c>
    </row>
    <row r="5941" spans="1:18" ht="15.75" customHeight="1">
      <c r="A5941" s="12" t="s">
        <v>6975</v>
      </c>
      <c r="B5941" s="12" t="s">
        <v>332</v>
      </c>
      <c r="C5941" s="12" t="s">
        <v>59</v>
      </c>
      <c r="D5941" s="12" t="s">
        <v>280</v>
      </c>
      <c r="E5941" s="12" t="s">
        <v>945</v>
      </c>
      <c r="F5941" s="13">
        <v>43489</v>
      </c>
      <c r="G5941" s="12">
        <v>3</v>
      </c>
      <c r="H5941" s="12">
        <v>2391</v>
      </c>
      <c r="I5941" s="4">
        <f>VLOOKUP(Table_1[[#This Row],[Product ID]],[1]Products!$A:$D,3,0)</f>
        <v>1291</v>
      </c>
      <c r="J5941" s="4">
        <f>PRODUCT([2]Data!$G5941,[2]Data!$I5941)</f>
        <v>3873</v>
      </c>
      <c r="K5941" s="4">
        <f>PRODUCT([2]Data!$G5941,[2]Data!$H5941)</f>
        <v>7173</v>
      </c>
      <c r="L5941" s="4">
        <f>[2]Data!$K5941-[2]Data!$J5941</f>
        <v>3300</v>
      </c>
      <c r="M5941" s="4" t="str">
        <f>VLOOKUP(Table_1[[#This Row],[Location ID]],[1]Locations!$A:$B,2,0)</f>
        <v>Rialto</v>
      </c>
      <c r="N5941" s="4" t="str">
        <f>VLOOKUP(Table_1[[#This Row],[Sales Person ID]],'[1]Sales People'!$A:$B,2,0)</f>
        <v>Kevin Butler</v>
      </c>
      <c r="O5941" s="4" t="str">
        <f>VLOOKUP(Table_1[[#This Row],[Customer ID]],[1]Customers!$A:$B,2,0)</f>
        <v>Christopher Nguyen</v>
      </c>
      <c r="P5941" s="5">
        <f>WEEKDAY([2]Data!$F5941)</f>
        <v>5</v>
      </c>
      <c r="Q5941" s="4">
        <f>MONTH([2]Data!$F5941)</f>
        <v>1</v>
      </c>
      <c r="R5941" s="4">
        <f>YEAR([2]Data!$F5941)</f>
        <v>2019</v>
      </c>
    </row>
    <row r="5942" spans="1:18" ht="15.75" customHeight="1">
      <c r="A5942" s="12" t="s">
        <v>6976</v>
      </c>
      <c r="B5942" s="12" t="s">
        <v>221</v>
      </c>
      <c r="C5942" s="12" t="s">
        <v>327</v>
      </c>
      <c r="D5942" s="12" t="s">
        <v>261</v>
      </c>
      <c r="E5942" s="12" t="s">
        <v>314</v>
      </c>
      <c r="F5942" s="13">
        <v>43618</v>
      </c>
      <c r="G5942" s="12">
        <v>4</v>
      </c>
      <c r="H5942" s="12">
        <v>458</v>
      </c>
      <c r="I5942" s="4">
        <f>VLOOKUP(Table_1[[#This Row],[Product ID]],[1]Products!$A:$D,3,0)</f>
        <v>376</v>
      </c>
      <c r="J5942" s="4">
        <f>PRODUCT([2]Data!$G5942,[2]Data!$I5942)</f>
        <v>1504</v>
      </c>
      <c r="K5942" s="4">
        <f>PRODUCT([2]Data!$G5942,[2]Data!$H5942)</f>
        <v>1832</v>
      </c>
      <c r="L5942" s="4">
        <f>[2]Data!$K5942-[2]Data!$J5942</f>
        <v>328</v>
      </c>
      <c r="M5942" s="4" t="str">
        <f>VLOOKUP(Table_1[[#This Row],[Location ID]],[1]Locations!$A:$B,2,0)</f>
        <v>East Los Angeles</v>
      </c>
      <c r="N5942" s="4" t="str">
        <f>VLOOKUP(Table_1[[#This Row],[Sales Person ID]],'[1]Sales People'!$A:$B,2,0)</f>
        <v>Martin Carr</v>
      </c>
      <c r="O5942" s="4" t="str">
        <f>VLOOKUP(Table_1[[#This Row],[Customer ID]],[1]Customers!$A:$B,2,0)</f>
        <v>Johnny Hawkins</v>
      </c>
      <c r="P5942" s="5">
        <f>WEEKDAY([2]Data!$F5942)</f>
        <v>1</v>
      </c>
      <c r="Q5942" s="4">
        <f>MONTH([2]Data!$F5942)</f>
        <v>6</v>
      </c>
      <c r="R5942" s="4">
        <f>YEAR([2]Data!$F5942)</f>
        <v>2019</v>
      </c>
    </row>
    <row r="5943" spans="1:18" ht="15.75" customHeight="1">
      <c r="A5943" s="12" t="s">
        <v>6977</v>
      </c>
      <c r="B5943" s="12" t="s">
        <v>72</v>
      </c>
      <c r="C5943" s="12" t="s">
        <v>63</v>
      </c>
      <c r="D5943" s="12" t="s">
        <v>91</v>
      </c>
      <c r="E5943" s="12" t="s">
        <v>593</v>
      </c>
      <c r="F5943" s="13">
        <v>43760</v>
      </c>
      <c r="G5943" s="12">
        <v>4</v>
      </c>
      <c r="H5943" s="12">
        <v>1889</v>
      </c>
      <c r="I5943" s="4">
        <f>VLOOKUP(Table_1[[#This Row],[Product ID]],[1]Products!$A:$D,3,0)</f>
        <v>945</v>
      </c>
      <c r="J5943" s="4">
        <f>PRODUCT([2]Data!$G5943,[2]Data!$I5943)</f>
        <v>3780</v>
      </c>
      <c r="K5943" s="4">
        <f>PRODUCT([2]Data!$G5943,[2]Data!$H5943)</f>
        <v>7556</v>
      </c>
      <c r="L5943" s="4">
        <f>[2]Data!$K5943-[2]Data!$J5943</f>
        <v>3776</v>
      </c>
      <c r="M5943" s="4" t="str">
        <f>VLOOKUP(Table_1[[#This Row],[Location ID]],[1]Locations!$A:$B,2,0)</f>
        <v>Pasadena</v>
      </c>
      <c r="N5943" s="4" t="str">
        <f>VLOOKUP(Table_1[[#This Row],[Sales Person ID]],'[1]Sales People'!$A:$B,2,0)</f>
        <v>Henry Nelson</v>
      </c>
      <c r="O5943" s="4" t="str">
        <f>VLOOKUP(Table_1[[#This Row],[Customer ID]],[1]Customers!$A:$B,2,0)</f>
        <v>Russell Nelson</v>
      </c>
      <c r="P5943" s="5">
        <f>WEEKDAY([2]Data!$F5943)</f>
        <v>3</v>
      </c>
      <c r="Q5943" s="4">
        <f>MONTH([2]Data!$F5943)</f>
        <v>10</v>
      </c>
      <c r="R5943" s="4">
        <f>YEAR([2]Data!$F5943)</f>
        <v>2019</v>
      </c>
    </row>
    <row r="5944" spans="1:18" ht="15.75" customHeight="1">
      <c r="A5944" s="12" t="s">
        <v>6978</v>
      </c>
      <c r="B5944" s="12" t="s">
        <v>188</v>
      </c>
      <c r="C5944" s="12" t="s">
        <v>397</v>
      </c>
      <c r="D5944" s="12" t="s">
        <v>370</v>
      </c>
      <c r="E5944" s="12" t="s">
        <v>1915</v>
      </c>
      <c r="F5944" s="13">
        <v>43506</v>
      </c>
      <c r="G5944" s="12">
        <v>1</v>
      </c>
      <c r="H5944" s="12">
        <v>2497</v>
      </c>
      <c r="I5944" s="4">
        <f>VLOOKUP(Table_1[[#This Row],[Product ID]],[1]Products!$A:$D,3,0)</f>
        <v>1473</v>
      </c>
      <c r="J5944" s="4">
        <f>PRODUCT([2]Data!$G5944,[2]Data!$I5944)</f>
        <v>1473</v>
      </c>
      <c r="K5944" s="4">
        <f>PRODUCT([2]Data!$G5944,[2]Data!$H5944)</f>
        <v>2497</v>
      </c>
      <c r="L5944" s="4">
        <f>[2]Data!$K5944-[2]Data!$J5944</f>
        <v>1024</v>
      </c>
      <c r="M5944" s="4" t="str">
        <f>VLOOKUP(Table_1[[#This Row],[Location ID]],[1]Locations!$A:$B,2,0)</f>
        <v>Carlsbad</v>
      </c>
      <c r="N5944" s="4" t="str">
        <f>VLOOKUP(Table_1[[#This Row],[Sales Person ID]],'[1]Sales People'!$A:$B,2,0)</f>
        <v>Eugene Holmes</v>
      </c>
      <c r="O5944" s="4" t="str">
        <f>VLOOKUP(Table_1[[#This Row],[Customer ID]],[1]Customers!$A:$B,2,0)</f>
        <v>Ernest Rivera</v>
      </c>
      <c r="P5944" s="5">
        <f>WEEKDAY([2]Data!$F5944)</f>
        <v>1</v>
      </c>
      <c r="Q5944" s="4">
        <f>MONTH([2]Data!$F5944)</f>
        <v>2</v>
      </c>
      <c r="R5944" s="4">
        <f>YEAR([2]Data!$F5944)</f>
        <v>2019</v>
      </c>
    </row>
    <row r="5945" spans="1:18" ht="15.75" customHeight="1">
      <c r="A5945" s="12" t="s">
        <v>6979</v>
      </c>
      <c r="B5945" s="12" t="s">
        <v>44</v>
      </c>
      <c r="C5945" s="12" t="s">
        <v>101</v>
      </c>
      <c r="D5945" s="12" t="s">
        <v>112</v>
      </c>
      <c r="E5945" s="12" t="s">
        <v>1731</v>
      </c>
      <c r="F5945" s="13">
        <v>43752</v>
      </c>
      <c r="G5945" s="12">
        <v>1</v>
      </c>
      <c r="H5945" s="12">
        <v>1582</v>
      </c>
      <c r="I5945" s="4">
        <f>VLOOKUP(Table_1[[#This Row],[Product ID]],[1]Products!$A:$D,3,0)</f>
        <v>1234</v>
      </c>
      <c r="J5945" s="4">
        <f>PRODUCT([2]Data!$G5945,[2]Data!$I5945)</f>
        <v>1234</v>
      </c>
      <c r="K5945" s="4">
        <f>PRODUCT([2]Data!$G5945,[2]Data!$H5945)</f>
        <v>1582</v>
      </c>
      <c r="L5945" s="4">
        <f>[2]Data!$K5945-[2]Data!$J5945</f>
        <v>348</v>
      </c>
      <c r="M5945" s="4" t="str">
        <f>VLOOKUP(Table_1[[#This Row],[Location ID]],[1]Locations!$A:$B,2,0)</f>
        <v>Irvine</v>
      </c>
      <c r="N5945" s="4" t="str">
        <f>VLOOKUP(Table_1[[#This Row],[Sales Person ID]],'[1]Sales People'!$A:$B,2,0)</f>
        <v>Scott Clark</v>
      </c>
      <c r="O5945" s="4" t="str">
        <f>VLOOKUP(Table_1[[#This Row],[Customer ID]],[1]Customers!$A:$B,2,0)</f>
        <v>George Lewis</v>
      </c>
      <c r="P5945" s="5">
        <f>WEEKDAY([2]Data!$F5945)</f>
        <v>2</v>
      </c>
      <c r="Q5945" s="4">
        <f>MONTH([2]Data!$F5945)</f>
        <v>10</v>
      </c>
      <c r="R5945" s="4">
        <f>YEAR([2]Data!$F5945)</f>
        <v>2019</v>
      </c>
    </row>
    <row r="5946" spans="1:18" ht="15.75" customHeight="1">
      <c r="A5946" s="12" t="s">
        <v>6980</v>
      </c>
      <c r="B5946" s="12" t="s">
        <v>175</v>
      </c>
      <c r="C5946" s="12" t="s">
        <v>581</v>
      </c>
      <c r="D5946" s="12" t="s">
        <v>127</v>
      </c>
      <c r="E5946" s="12" t="s">
        <v>2646</v>
      </c>
      <c r="F5946" s="13">
        <v>43719</v>
      </c>
      <c r="G5946" s="12">
        <v>3</v>
      </c>
      <c r="H5946" s="12">
        <v>637</v>
      </c>
      <c r="I5946" s="4">
        <f>VLOOKUP(Table_1[[#This Row],[Product ID]],[1]Products!$A:$D,3,0)</f>
        <v>389</v>
      </c>
      <c r="J5946" s="4">
        <f>PRODUCT([2]Data!$G5946,[2]Data!$I5946)</f>
        <v>1167</v>
      </c>
      <c r="K5946" s="4">
        <f>PRODUCT([2]Data!$G5946,[2]Data!$H5946)</f>
        <v>1911</v>
      </c>
      <c r="L5946" s="4">
        <f>[2]Data!$K5946-[2]Data!$J5946</f>
        <v>744</v>
      </c>
      <c r="M5946" s="4" t="str">
        <f>VLOOKUP(Table_1[[#This Row],[Location ID]],[1]Locations!$A:$B,2,0)</f>
        <v>Fresno</v>
      </c>
      <c r="N5946" s="4" t="str">
        <f>VLOOKUP(Table_1[[#This Row],[Sales Person ID]],'[1]Sales People'!$A:$B,2,0)</f>
        <v>Roger Ramos</v>
      </c>
      <c r="O5946" s="4" t="str">
        <f>VLOOKUP(Table_1[[#This Row],[Customer ID]],[1]Customers!$A:$B,2,0)</f>
        <v>Christopher Weaver</v>
      </c>
      <c r="P5946" s="5">
        <f>WEEKDAY([2]Data!$F5946)</f>
        <v>4</v>
      </c>
      <c r="Q5946" s="4">
        <f>MONTH([2]Data!$F5946)</f>
        <v>9</v>
      </c>
      <c r="R5946" s="4">
        <f>YEAR([2]Data!$F5946)</f>
        <v>2019</v>
      </c>
    </row>
    <row r="5947" spans="1:18" ht="15.75" customHeight="1">
      <c r="A5947" s="12" t="s">
        <v>6981</v>
      </c>
      <c r="B5947" s="12" t="s">
        <v>442</v>
      </c>
      <c r="C5947" s="12" t="s">
        <v>283</v>
      </c>
      <c r="D5947" s="12" t="s">
        <v>36</v>
      </c>
      <c r="E5947" s="12" t="s">
        <v>578</v>
      </c>
      <c r="F5947" s="13">
        <v>43712</v>
      </c>
      <c r="G5947" s="12">
        <v>3</v>
      </c>
      <c r="H5947" s="12">
        <v>290</v>
      </c>
      <c r="I5947" s="4">
        <f>VLOOKUP(Table_1[[#This Row],[Product ID]],[1]Products!$A:$D,3,0)</f>
        <v>200</v>
      </c>
      <c r="J5947" s="4">
        <f>PRODUCT([2]Data!$G5947,[2]Data!$I5947)</f>
        <v>600</v>
      </c>
      <c r="K5947" s="4">
        <f>PRODUCT([2]Data!$G5947,[2]Data!$H5947)</f>
        <v>870</v>
      </c>
      <c r="L5947" s="4">
        <f>[2]Data!$K5947-[2]Data!$J5947</f>
        <v>270</v>
      </c>
      <c r="M5947" s="4" t="str">
        <f>VLOOKUP(Table_1[[#This Row],[Location ID]],[1]Locations!$A:$B,2,0)</f>
        <v>Torrance</v>
      </c>
      <c r="N5947" s="4" t="str">
        <f>VLOOKUP(Table_1[[#This Row],[Sales Person ID]],'[1]Sales People'!$A:$B,2,0)</f>
        <v>Brian Davis</v>
      </c>
      <c r="O5947" s="4" t="str">
        <f>VLOOKUP(Table_1[[#This Row],[Customer ID]],[1]Customers!$A:$B,2,0)</f>
        <v>Juan Cruz</v>
      </c>
      <c r="P5947" s="5">
        <f>WEEKDAY([2]Data!$F5947)</f>
        <v>4</v>
      </c>
      <c r="Q5947" s="4">
        <f>MONTH([2]Data!$F5947)</f>
        <v>9</v>
      </c>
      <c r="R5947" s="4">
        <f>YEAR([2]Data!$F5947)</f>
        <v>2019</v>
      </c>
    </row>
    <row r="5948" spans="1:18" ht="15.75" customHeight="1">
      <c r="A5948" s="12" t="s">
        <v>6982</v>
      </c>
      <c r="B5948" s="12" t="s">
        <v>196</v>
      </c>
      <c r="C5948" s="12" t="s">
        <v>59</v>
      </c>
      <c r="D5948" s="12" t="s">
        <v>21</v>
      </c>
      <c r="E5948" s="12" t="s">
        <v>2715</v>
      </c>
      <c r="F5948" s="13">
        <v>43563</v>
      </c>
      <c r="G5948" s="12">
        <v>2</v>
      </c>
      <c r="H5948" s="12">
        <v>667</v>
      </c>
      <c r="I5948" s="4">
        <f>VLOOKUP(Table_1[[#This Row],[Product ID]],[1]Products!$A:$D,3,0)</f>
        <v>387</v>
      </c>
      <c r="J5948" s="4">
        <f>PRODUCT([2]Data!$G5948,[2]Data!$I5948)</f>
        <v>774</v>
      </c>
      <c r="K5948" s="4">
        <f>PRODUCT([2]Data!$G5948,[2]Data!$H5948)</f>
        <v>1334</v>
      </c>
      <c r="L5948" s="4">
        <f>[2]Data!$K5948-[2]Data!$J5948</f>
        <v>560</v>
      </c>
      <c r="M5948" s="4" t="str">
        <f>VLOOKUP(Table_1[[#This Row],[Location ID]],[1]Locations!$A:$B,2,0)</f>
        <v>Rialto</v>
      </c>
      <c r="N5948" s="4" t="str">
        <f>VLOOKUP(Table_1[[#This Row],[Sales Person ID]],'[1]Sales People'!$A:$B,2,0)</f>
        <v>Justin Lynch</v>
      </c>
      <c r="O5948" s="4" t="str">
        <f>VLOOKUP(Table_1[[#This Row],[Customer ID]],[1]Customers!$A:$B,2,0)</f>
        <v>Benjamin Vasquez</v>
      </c>
      <c r="P5948" s="5">
        <f>WEEKDAY([2]Data!$F5948)</f>
        <v>2</v>
      </c>
      <c r="Q5948" s="4">
        <f>MONTH([2]Data!$F5948)</f>
        <v>4</v>
      </c>
      <c r="R5948" s="4">
        <f>YEAR([2]Data!$F5948)</f>
        <v>2019</v>
      </c>
    </row>
    <row r="5949" spans="1:18" ht="15.75" customHeight="1">
      <c r="A5949" s="12" t="s">
        <v>6983</v>
      </c>
      <c r="B5949" s="12" t="s">
        <v>175</v>
      </c>
      <c r="C5949" s="12" t="s">
        <v>523</v>
      </c>
      <c r="D5949" s="12" t="s">
        <v>102</v>
      </c>
      <c r="E5949" s="12" t="s">
        <v>2359</v>
      </c>
      <c r="F5949" s="13">
        <v>43801</v>
      </c>
      <c r="G5949" s="12">
        <v>1</v>
      </c>
      <c r="H5949" s="12">
        <v>637</v>
      </c>
      <c r="I5949" s="4">
        <f>VLOOKUP(Table_1[[#This Row],[Product ID]],[1]Products!$A:$D,3,0)</f>
        <v>389</v>
      </c>
      <c r="J5949" s="4">
        <f>PRODUCT([2]Data!$G5949,[2]Data!$I5949)</f>
        <v>389</v>
      </c>
      <c r="K5949" s="4">
        <f>PRODUCT([2]Data!$G5949,[2]Data!$H5949)</f>
        <v>637</v>
      </c>
      <c r="L5949" s="4">
        <f>[2]Data!$K5949-[2]Data!$J5949</f>
        <v>248</v>
      </c>
      <c r="M5949" s="4" t="str">
        <f>VLOOKUP(Table_1[[#This Row],[Location ID]],[1]Locations!$A:$B,2,0)</f>
        <v>Long Beach</v>
      </c>
      <c r="N5949" s="4" t="str">
        <f>VLOOKUP(Table_1[[#This Row],[Sales Person ID]],'[1]Sales People'!$A:$B,2,0)</f>
        <v>Howard Gardner</v>
      </c>
      <c r="O5949" s="4" t="str">
        <f>VLOOKUP(Table_1[[#This Row],[Customer ID]],[1]Customers!$A:$B,2,0)</f>
        <v>John Long</v>
      </c>
      <c r="P5949" s="5">
        <f>WEEKDAY([2]Data!$F5949)</f>
        <v>2</v>
      </c>
      <c r="Q5949" s="4">
        <f>MONTH([2]Data!$F5949)</f>
        <v>12</v>
      </c>
      <c r="R5949" s="4">
        <f>YEAR([2]Data!$F5949)</f>
        <v>2019</v>
      </c>
    </row>
    <row r="5950" spans="1:18" ht="15.75" customHeight="1">
      <c r="A5950" s="12" t="s">
        <v>6984</v>
      </c>
      <c r="B5950" s="12" t="s">
        <v>58</v>
      </c>
      <c r="C5950" s="12" t="s">
        <v>68</v>
      </c>
      <c r="D5950" s="12" t="s">
        <v>74</v>
      </c>
      <c r="E5950" s="12" t="s">
        <v>2828</v>
      </c>
      <c r="F5950" s="13">
        <v>43601</v>
      </c>
      <c r="G5950" s="12">
        <v>3</v>
      </c>
      <c r="H5950" s="12">
        <v>1812</v>
      </c>
      <c r="I5950" s="4">
        <f>VLOOKUP(Table_1[[#This Row],[Product ID]],[1]Products!$A:$D,3,0)</f>
        <v>1305</v>
      </c>
      <c r="J5950" s="4">
        <f>PRODUCT([2]Data!$G5950,[2]Data!$I5950)</f>
        <v>3915</v>
      </c>
      <c r="K5950" s="4">
        <f>PRODUCT([2]Data!$G5950,[2]Data!$H5950)</f>
        <v>5436</v>
      </c>
      <c r="L5950" s="4">
        <f>[2]Data!$K5950-[2]Data!$J5950</f>
        <v>1521</v>
      </c>
      <c r="M5950" s="4" t="str">
        <f>VLOOKUP(Table_1[[#This Row],[Location ID]],[1]Locations!$A:$B,2,0)</f>
        <v>Thousand Oaks</v>
      </c>
      <c r="N5950" s="4" t="str">
        <f>VLOOKUP(Table_1[[#This Row],[Sales Person ID]],'[1]Sales People'!$A:$B,2,0)</f>
        <v>Jeremy Mendoza</v>
      </c>
      <c r="O5950" s="4" t="str">
        <f>VLOOKUP(Table_1[[#This Row],[Customer ID]],[1]Customers!$A:$B,2,0)</f>
        <v>Raymond Spencer</v>
      </c>
      <c r="P5950" s="5">
        <f>WEEKDAY([2]Data!$F5950)</f>
        <v>5</v>
      </c>
      <c r="Q5950" s="4">
        <f>MONTH([2]Data!$F5950)</f>
        <v>5</v>
      </c>
      <c r="R5950" s="4">
        <f>YEAR([2]Data!$F5950)</f>
        <v>2019</v>
      </c>
    </row>
    <row r="5951" spans="1:18" ht="15.75" customHeight="1">
      <c r="A5951" s="12" t="s">
        <v>6985</v>
      </c>
      <c r="B5951" s="12" t="s">
        <v>506</v>
      </c>
      <c r="C5951" s="12" t="s">
        <v>287</v>
      </c>
      <c r="D5951" s="12" t="s">
        <v>107</v>
      </c>
      <c r="E5951" s="12" t="s">
        <v>1157</v>
      </c>
      <c r="F5951" s="13">
        <v>43595</v>
      </c>
      <c r="G5951" s="12">
        <v>3</v>
      </c>
      <c r="H5951" s="12">
        <v>1467</v>
      </c>
      <c r="I5951" s="4">
        <f>VLOOKUP(Table_1[[#This Row],[Product ID]],[1]Products!$A:$D,3,0)</f>
        <v>807</v>
      </c>
      <c r="J5951" s="4">
        <f>PRODUCT([2]Data!$G5951,[2]Data!$I5951)</f>
        <v>2421</v>
      </c>
      <c r="K5951" s="4">
        <f>PRODUCT([2]Data!$G5951,[2]Data!$H5951)</f>
        <v>4401</v>
      </c>
      <c r="L5951" s="4">
        <f>[2]Data!$K5951-[2]Data!$J5951</f>
        <v>1980</v>
      </c>
      <c r="M5951" s="4" t="str">
        <f>VLOOKUP(Table_1[[#This Row],[Location ID]],[1]Locations!$A:$B,2,0)</f>
        <v>Orange</v>
      </c>
      <c r="N5951" s="4" t="str">
        <f>VLOOKUP(Table_1[[#This Row],[Sales Person ID]],'[1]Sales People'!$A:$B,2,0)</f>
        <v>Brian Thomas</v>
      </c>
      <c r="O5951" s="4" t="str">
        <f>VLOOKUP(Table_1[[#This Row],[Customer ID]],[1]Customers!$A:$B,2,0)</f>
        <v>Jose Wright</v>
      </c>
      <c r="P5951" s="5">
        <f>WEEKDAY([2]Data!$F5951)</f>
        <v>6</v>
      </c>
      <c r="Q5951" s="4">
        <f>MONTH([2]Data!$F5951)</f>
        <v>5</v>
      </c>
      <c r="R5951" s="4">
        <f>YEAR([2]Data!$F5951)</f>
        <v>2019</v>
      </c>
    </row>
    <row r="5952" spans="1:18" ht="15.75" customHeight="1">
      <c r="A5952" s="12" t="s">
        <v>6986</v>
      </c>
      <c r="B5952" s="12" t="s">
        <v>663</v>
      </c>
      <c r="C5952" s="12" t="s">
        <v>523</v>
      </c>
      <c r="D5952" s="12" t="s">
        <v>309</v>
      </c>
      <c r="E5952" s="12" t="s">
        <v>745</v>
      </c>
      <c r="F5952" s="13">
        <v>43720</v>
      </c>
      <c r="G5952" s="12">
        <v>1</v>
      </c>
      <c r="H5952" s="12">
        <v>217</v>
      </c>
      <c r="I5952" s="4">
        <f>VLOOKUP(Table_1[[#This Row],[Product ID]],[1]Products!$A:$D,3,0)</f>
        <v>171</v>
      </c>
      <c r="J5952" s="4">
        <f>PRODUCT([2]Data!$G5952,[2]Data!$I5952)</f>
        <v>171</v>
      </c>
      <c r="K5952" s="4">
        <f>PRODUCT([2]Data!$G5952,[2]Data!$H5952)</f>
        <v>217</v>
      </c>
      <c r="L5952" s="4">
        <f>[2]Data!$K5952-[2]Data!$J5952</f>
        <v>46</v>
      </c>
      <c r="M5952" s="4" t="str">
        <f>VLOOKUP(Table_1[[#This Row],[Location ID]],[1]Locations!$A:$B,2,0)</f>
        <v>Long Beach</v>
      </c>
      <c r="N5952" s="4" t="str">
        <f>VLOOKUP(Table_1[[#This Row],[Sales Person ID]],'[1]Sales People'!$A:$B,2,0)</f>
        <v>Kenneth Fields</v>
      </c>
      <c r="O5952" s="4" t="str">
        <f>VLOOKUP(Table_1[[#This Row],[Customer ID]],[1]Customers!$A:$B,2,0)</f>
        <v>Henry Kelley</v>
      </c>
      <c r="P5952" s="5">
        <f>WEEKDAY([2]Data!$F5952)</f>
        <v>5</v>
      </c>
      <c r="Q5952" s="4">
        <f>MONTH([2]Data!$F5952)</f>
        <v>9</v>
      </c>
      <c r="R5952" s="4">
        <f>YEAR([2]Data!$F5952)</f>
        <v>2019</v>
      </c>
    </row>
    <row r="5953" spans="1:18" ht="15.75" customHeight="1">
      <c r="A5953" s="12" t="s">
        <v>6987</v>
      </c>
      <c r="B5953" s="12" t="s">
        <v>677</v>
      </c>
      <c r="C5953" s="12" t="s">
        <v>201</v>
      </c>
      <c r="D5953" s="12" t="s">
        <v>91</v>
      </c>
      <c r="E5953" s="12" t="s">
        <v>642</v>
      </c>
      <c r="F5953" s="13">
        <v>43576</v>
      </c>
      <c r="G5953" s="12">
        <v>2</v>
      </c>
      <c r="H5953" s="12">
        <v>2241</v>
      </c>
      <c r="I5953" s="4">
        <f>VLOOKUP(Table_1[[#This Row],[Product ID]],[1]Products!$A:$D,3,0)</f>
        <v>1367</v>
      </c>
      <c r="J5953" s="4">
        <f>PRODUCT([2]Data!$G5953,[2]Data!$I5953)</f>
        <v>2734</v>
      </c>
      <c r="K5953" s="4">
        <f>PRODUCT([2]Data!$G5953,[2]Data!$H5953)</f>
        <v>4482</v>
      </c>
      <c r="L5953" s="4">
        <f>[2]Data!$K5953-[2]Data!$J5953</f>
        <v>1748</v>
      </c>
      <c r="M5953" s="4" t="str">
        <f>VLOOKUP(Table_1[[#This Row],[Location ID]],[1]Locations!$A:$B,2,0)</f>
        <v>Oakland</v>
      </c>
      <c r="N5953" s="4" t="str">
        <f>VLOOKUP(Table_1[[#This Row],[Sales Person ID]],'[1]Sales People'!$A:$B,2,0)</f>
        <v>Henry Nelson</v>
      </c>
      <c r="O5953" s="4" t="str">
        <f>VLOOKUP(Table_1[[#This Row],[Customer ID]],[1]Customers!$A:$B,2,0)</f>
        <v>Matthew Phillips</v>
      </c>
      <c r="P5953" s="5">
        <f>WEEKDAY([2]Data!$F5953)</f>
        <v>1</v>
      </c>
      <c r="Q5953" s="4">
        <f>MONTH([2]Data!$F5953)</f>
        <v>4</v>
      </c>
      <c r="R5953" s="4">
        <f>YEAR([2]Data!$F5953)</f>
        <v>2019</v>
      </c>
    </row>
    <row r="5954" spans="1:18" ht="15.75" customHeight="1">
      <c r="A5954" s="12" t="s">
        <v>6988</v>
      </c>
      <c r="B5954" s="12" t="s">
        <v>140</v>
      </c>
      <c r="C5954" s="12" t="s">
        <v>235</v>
      </c>
      <c r="D5954" s="12" t="s">
        <v>102</v>
      </c>
      <c r="E5954" s="12" t="s">
        <v>1812</v>
      </c>
      <c r="F5954" s="13">
        <v>43511</v>
      </c>
      <c r="G5954" s="12">
        <v>1</v>
      </c>
      <c r="H5954" s="12">
        <v>127</v>
      </c>
      <c r="I5954" s="4">
        <f>VLOOKUP(Table_1[[#This Row],[Product ID]],[1]Products!$A:$D,3,0)</f>
        <v>79</v>
      </c>
      <c r="J5954" s="4">
        <f>PRODUCT([2]Data!$G5954,[2]Data!$I5954)</f>
        <v>79</v>
      </c>
      <c r="K5954" s="4">
        <f>PRODUCT([2]Data!$G5954,[2]Data!$H5954)</f>
        <v>127</v>
      </c>
      <c r="L5954" s="4">
        <f>[2]Data!$K5954-[2]Data!$J5954</f>
        <v>48</v>
      </c>
      <c r="M5954" s="4" t="str">
        <f>VLOOKUP(Table_1[[#This Row],[Location ID]],[1]Locations!$A:$B,2,0)</f>
        <v>Huntington Beach</v>
      </c>
      <c r="N5954" s="4" t="str">
        <f>VLOOKUP(Table_1[[#This Row],[Sales Person ID]],'[1]Sales People'!$A:$B,2,0)</f>
        <v>Howard Gardner</v>
      </c>
      <c r="O5954" s="4" t="str">
        <f>VLOOKUP(Table_1[[#This Row],[Customer ID]],[1]Customers!$A:$B,2,0)</f>
        <v>Larry Stone</v>
      </c>
      <c r="P5954" s="5">
        <f>WEEKDAY([2]Data!$F5954)</f>
        <v>6</v>
      </c>
      <c r="Q5954" s="4">
        <f>MONTH([2]Data!$F5954)</f>
        <v>2</v>
      </c>
      <c r="R5954" s="4">
        <f>YEAR([2]Data!$F5954)</f>
        <v>2019</v>
      </c>
    </row>
    <row r="5955" spans="1:18" ht="15.75" customHeight="1">
      <c r="A5955" s="12" t="s">
        <v>6989</v>
      </c>
      <c r="B5955" s="12" t="s">
        <v>446</v>
      </c>
      <c r="C5955" s="12" t="s">
        <v>447</v>
      </c>
      <c r="D5955" s="12" t="s">
        <v>98</v>
      </c>
      <c r="E5955" s="12" t="s">
        <v>1445</v>
      </c>
      <c r="F5955" s="13">
        <v>43612</v>
      </c>
      <c r="G5955" s="12">
        <v>1</v>
      </c>
      <c r="H5955" s="12">
        <v>2141</v>
      </c>
      <c r="I5955" s="4">
        <f>VLOOKUP(Table_1[[#This Row],[Product ID]],[1]Products!$A:$D,3,0)</f>
        <v>1777</v>
      </c>
      <c r="J5955" s="4">
        <f>PRODUCT([2]Data!$G5955,[2]Data!$I5955)</f>
        <v>1777</v>
      </c>
      <c r="K5955" s="4">
        <f>PRODUCT([2]Data!$G5955,[2]Data!$H5955)</f>
        <v>2141</v>
      </c>
      <c r="L5955" s="4">
        <f>[2]Data!$K5955-[2]Data!$J5955</f>
        <v>364</v>
      </c>
      <c r="M5955" s="4" t="str">
        <f>VLOOKUP(Table_1[[#This Row],[Location ID]],[1]Locations!$A:$B,2,0)</f>
        <v>Jurupa Valley</v>
      </c>
      <c r="N5955" s="4" t="str">
        <f>VLOOKUP(Table_1[[#This Row],[Sales Person ID]],'[1]Sales People'!$A:$B,2,0)</f>
        <v>Martin Perry</v>
      </c>
      <c r="O5955" s="4" t="str">
        <f>VLOOKUP(Table_1[[#This Row],[Customer ID]],[1]Customers!$A:$B,2,0)</f>
        <v>Raymond Alexander</v>
      </c>
      <c r="P5955" s="5">
        <f>WEEKDAY([2]Data!$F5955)</f>
        <v>2</v>
      </c>
      <c r="Q5955" s="4">
        <f>MONTH([2]Data!$F5955)</f>
        <v>5</v>
      </c>
      <c r="R5955" s="4">
        <f>YEAR([2]Data!$F5955)</f>
        <v>2019</v>
      </c>
    </row>
    <row r="5956" spans="1:18" ht="15.75" customHeight="1">
      <c r="A5956" s="12" t="s">
        <v>6990</v>
      </c>
      <c r="B5956" s="12" t="s">
        <v>451</v>
      </c>
      <c r="C5956" s="12" t="s">
        <v>469</v>
      </c>
      <c r="D5956" s="12" t="s">
        <v>46</v>
      </c>
      <c r="E5956" s="12" t="s">
        <v>182</v>
      </c>
      <c r="F5956" s="13">
        <v>43797</v>
      </c>
      <c r="G5956" s="12">
        <v>1</v>
      </c>
      <c r="H5956" s="12">
        <v>800</v>
      </c>
      <c r="I5956" s="4">
        <f>VLOOKUP(Table_1[[#This Row],[Product ID]],[1]Products!$A:$D,3,0)</f>
        <v>536</v>
      </c>
      <c r="J5956" s="4">
        <f>PRODUCT([2]Data!$G5956,[2]Data!$I5956)</f>
        <v>536</v>
      </c>
      <c r="K5956" s="4">
        <f>PRODUCT([2]Data!$G5956,[2]Data!$H5956)</f>
        <v>800</v>
      </c>
      <c r="L5956" s="4">
        <f>[2]Data!$K5956-[2]Data!$J5956</f>
        <v>264</v>
      </c>
      <c r="M5956" s="4" t="str">
        <f>VLOOKUP(Table_1[[#This Row],[Location ID]],[1]Locations!$A:$B,2,0)</f>
        <v>Fontana</v>
      </c>
      <c r="N5956" s="4" t="str">
        <f>VLOOKUP(Table_1[[#This Row],[Sales Person ID]],'[1]Sales People'!$A:$B,2,0)</f>
        <v>Charles Harper</v>
      </c>
      <c r="O5956" s="4" t="str">
        <f>VLOOKUP(Table_1[[#This Row],[Customer ID]],[1]Customers!$A:$B,2,0)</f>
        <v>Eugene Weaver</v>
      </c>
      <c r="P5956" s="5">
        <f>WEEKDAY([2]Data!$F5956)</f>
        <v>5</v>
      </c>
      <c r="Q5956" s="4">
        <f>MONTH([2]Data!$F5956)</f>
        <v>11</v>
      </c>
      <c r="R5956" s="4">
        <f>YEAR([2]Data!$F5956)</f>
        <v>2019</v>
      </c>
    </row>
    <row r="5957" spans="1:18" ht="15.75" customHeight="1">
      <c r="A5957" s="12" t="s">
        <v>6991</v>
      </c>
      <c r="B5957" s="12" t="s">
        <v>637</v>
      </c>
      <c r="C5957" s="12" t="s">
        <v>366</v>
      </c>
      <c r="D5957" s="12" t="s">
        <v>82</v>
      </c>
      <c r="E5957" s="12" t="s">
        <v>3145</v>
      </c>
      <c r="F5957" s="13">
        <v>43488</v>
      </c>
      <c r="G5957" s="12">
        <v>2</v>
      </c>
      <c r="H5957" s="12">
        <v>584</v>
      </c>
      <c r="I5957" s="4">
        <f>VLOOKUP(Table_1[[#This Row],[Product ID]],[1]Products!$A:$D,3,0)</f>
        <v>420</v>
      </c>
      <c r="J5957" s="4">
        <f>PRODUCT([2]Data!$G5957,[2]Data!$I5957)</f>
        <v>840</v>
      </c>
      <c r="K5957" s="4">
        <f>PRODUCT([2]Data!$G5957,[2]Data!$H5957)</f>
        <v>1168</v>
      </c>
      <c r="L5957" s="4">
        <f>[2]Data!$K5957-[2]Data!$J5957</f>
        <v>328</v>
      </c>
      <c r="M5957" s="4" t="str">
        <f>VLOOKUP(Table_1[[#This Row],[Location ID]],[1]Locations!$A:$B,2,0)</f>
        <v>Burbank</v>
      </c>
      <c r="N5957" s="4" t="str">
        <f>VLOOKUP(Table_1[[#This Row],[Sales Person ID]],'[1]Sales People'!$A:$B,2,0)</f>
        <v>Gary Rodriguez</v>
      </c>
      <c r="O5957" s="4" t="str">
        <f>VLOOKUP(Table_1[[#This Row],[Customer ID]],[1]Customers!$A:$B,2,0)</f>
        <v>Juan Hunt</v>
      </c>
      <c r="P5957" s="5">
        <f>WEEKDAY([2]Data!$F5957)</f>
        <v>4</v>
      </c>
      <c r="Q5957" s="4">
        <f>MONTH([2]Data!$F5957)</f>
        <v>1</v>
      </c>
      <c r="R5957" s="4">
        <f>YEAR([2]Data!$F5957)</f>
        <v>2019</v>
      </c>
    </row>
    <row r="5958" spans="1:18" ht="15.75" customHeight="1">
      <c r="A5958" s="12" t="s">
        <v>6992</v>
      </c>
      <c r="B5958" s="12" t="s">
        <v>155</v>
      </c>
      <c r="C5958" s="12" t="s">
        <v>101</v>
      </c>
      <c r="D5958" s="12" t="s">
        <v>458</v>
      </c>
      <c r="E5958" s="12" t="s">
        <v>1700</v>
      </c>
      <c r="F5958" s="13">
        <v>43504</v>
      </c>
      <c r="G5958" s="12">
        <v>4</v>
      </c>
      <c r="H5958" s="12">
        <v>2410</v>
      </c>
      <c r="I5958" s="4">
        <f>VLOOKUP(Table_1[[#This Row],[Product ID]],[1]Products!$A:$D,3,0)</f>
        <v>1518</v>
      </c>
      <c r="J5958" s="4">
        <f>PRODUCT([2]Data!$G5958,[2]Data!$I5958)</f>
        <v>6072</v>
      </c>
      <c r="K5958" s="4">
        <f>PRODUCT([2]Data!$G5958,[2]Data!$H5958)</f>
        <v>9640</v>
      </c>
      <c r="L5958" s="4">
        <f>[2]Data!$K5958-[2]Data!$J5958</f>
        <v>3568</v>
      </c>
      <c r="M5958" s="4" t="str">
        <f>VLOOKUP(Table_1[[#This Row],[Location ID]],[1]Locations!$A:$B,2,0)</f>
        <v>Irvine</v>
      </c>
      <c r="N5958" s="4" t="str">
        <f>VLOOKUP(Table_1[[#This Row],[Sales Person ID]],'[1]Sales People'!$A:$B,2,0)</f>
        <v>Howard Sims</v>
      </c>
      <c r="O5958" s="4" t="str">
        <f>VLOOKUP(Table_1[[#This Row],[Customer ID]],[1]Customers!$A:$B,2,0)</f>
        <v>Billy Gonzales</v>
      </c>
      <c r="P5958" s="5">
        <f>WEEKDAY([2]Data!$F5958)</f>
        <v>6</v>
      </c>
      <c r="Q5958" s="4">
        <f>MONTH([2]Data!$F5958)</f>
        <v>2</v>
      </c>
      <c r="R5958" s="4">
        <f>YEAR([2]Data!$F5958)</f>
        <v>2019</v>
      </c>
    </row>
    <row r="5959" spans="1:18" ht="15.75" customHeight="1">
      <c r="A5959" s="12" t="s">
        <v>6993</v>
      </c>
      <c r="B5959" s="12" t="s">
        <v>432</v>
      </c>
      <c r="C5959" s="12" t="s">
        <v>45</v>
      </c>
      <c r="D5959" s="12" t="s">
        <v>127</v>
      </c>
      <c r="E5959" s="12" t="s">
        <v>832</v>
      </c>
      <c r="F5959" s="13">
        <v>43536</v>
      </c>
      <c r="G5959" s="12">
        <v>1</v>
      </c>
      <c r="H5959" s="12">
        <v>826</v>
      </c>
      <c r="I5959" s="4">
        <f>VLOOKUP(Table_1[[#This Row],[Product ID]],[1]Products!$A:$D,3,0)</f>
        <v>562</v>
      </c>
      <c r="J5959" s="4">
        <f>PRODUCT([2]Data!$G5959,[2]Data!$I5959)</f>
        <v>562</v>
      </c>
      <c r="K5959" s="4">
        <f>PRODUCT([2]Data!$G5959,[2]Data!$H5959)</f>
        <v>826</v>
      </c>
      <c r="L5959" s="4">
        <f>[2]Data!$K5959-[2]Data!$J5959</f>
        <v>264</v>
      </c>
      <c r="M5959" s="4" t="str">
        <f>VLOOKUP(Table_1[[#This Row],[Location ID]],[1]Locations!$A:$B,2,0)</f>
        <v>Inglewood</v>
      </c>
      <c r="N5959" s="4" t="str">
        <f>VLOOKUP(Table_1[[#This Row],[Sales Person ID]],'[1]Sales People'!$A:$B,2,0)</f>
        <v>Roger Ramos</v>
      </c>
      <c r="O5959" s="4" t="str">
        <f>VLOOKUP(Table_1[[#This Row],[Customer ID]],[1]Customers!$A:$B,2,0)</f>
        <v>Gregory Jackson</v>
      </c>
      <c r="P5959" s="5">
        <f>WEEKDAY([2]Data!$F5959)</f>
        <v>3</v>
      </c>
      <c r="Q5959" s="4">
        <f>MONTH([2]Data!$F5959)</f>
        <v>3</v>
      </c>
      <c r="R5959" s="4">
        <f>YEAR([2]Data!$F5959)</f>
        <v>2019</v>
      </c>
    </row>
    <row r="5960" spans="1:18" ht="15.75" customHeight="1">
      <c r="A5960" s="12" t="s">
        <v>6994</v>
      </c>
      <c r="B5960" s="12" t="s">
        <v>637</v>
      </c>
      <c r="C5960" s="12" t="s">
        <v>279</v>
      </c>
      <c r="D5960" s="12" t="s">
        <v>367</v>
      </c>
      <c r="E5960" s="12" t="s">
        <v>1533</v>
      </c>
      <c r="F5960" s="13">
        <v>43654</v>
      </c>
      <c r="G5960" s="12">
        <v>1</v>
      </c>
      <c r="H5960" s="12">
        <v>584</v>
      </c>
      <c r="I5960" s="4">
        <f>VLOOKUP(Table_1[[#This Row],[Product ID]],[1]Products!$A:$D,3,0)</f>
        <v>420</v>
      </c>
      <c r="J5960" s="4">
        <f>PRODUCT([2]Data!$G5960,[2]Data!$I5960)</f>
        <v>420</v>
      </c>
      <c r="K5960" s="4">
        <f>PRODUCT([2]Data!$G5960,[2]Data!$H5960)</f>
        <v>584</v>
      </c>
      <c r="L5960" s="4">
        <f>[2]Data!$K5960-[2]Data!$J5960</f>
        <v>164</v>
      </c>
      <c r="M5960" s="4" t="str">
        <f>VLOOKUP(Table_1[[#This Row],[Location ID]],[1]Locations!$A:$B,2,0)</f>
        <v>Murrieta</v>
      </c>
      <c r="N5960" s="4" t="str">
        <f>VLOOKUP(Table_1[[#This Row],[Sales Person ID]],'[1]Sales People'!$A:$B,2,0)</f>
        <v>Jimmy Young</v>
      </c>
      <c r="O5960" s="4" t="str">
        <f>VLOOKUP(Table_1[[#This Row],[Customer ID]],[1]Customers!$A:$B,2,0)</f>
        <v>Ryan Ruiz</v>
      </c>
      <c r="P5960" s="5">
        <f>WEEKDAY([2]Data!$F5960)</f>
        <v>2</v>
      </c>
      <c r="Q5960" s="4">
        <f>MONTH([2]Data!$F5960)</f>
        <v>7</v>
      </c>
      <c r="R5960" s="4">
        <f>YEAR([2]Data!$F5960)</f>
        <v>2019</v>
      </c>
    </row>
    <row r="5961" spans="1:18" ht="15.75" customHeight="1">
      <c r="A5961" s="12" t="s">
        <v>6995</v>
      </c>
      <c r="B5961" s="12" t="s">
        <v>179</v>
      </c>
      <c r="C5961" s="12" t="s">
        <v>469</v>
      </c>
      <c r="D5961" s="12" t="s">
        <v>74</v>
      </c>
      <c r="E5961" s="12" t="s">
        <v>328</v>
      </c>
      <c r="F5961" s="13">
        <v>43684</v>
      </c>
      <c r="G5961" s="12">
        <v>3</v>
      </c>
      <c r="H5961" s="12">
        <v>112</v>
      </c>
      <c r="I5961" s="4">
        <f>VLOOKUP(Table_1[[#This Row],[Product ID]],[1]Products!$A:$D,3,0)</f>
        <v>90</v>
      </c>
      <c r="J5961" s="4">
        <f>PRODUCT([2]Data!$G5961,[2]Data!$I5961)</f>
        <v>270</v>
      </c>
      <c r="K5961" s="4">
        <f>PRODUCT([2]Data!$G5961,[2]Data!$H5961)</f>
        <v>336</v>
      </c>
      <c r="L5961" s="4">
        <f>[2]Data!$K5961-[2]Data!$J5961</f>
        <v>66</v>
      </c>
      <c r="M5961" s="4" t="str">
        <f>VLOOKUP(Table_1[[#This Row],[Location ID]],[1]Locations!$A:$B,2,0)</f>
        <v>Fontana</v>
      </c>
      <c r="N5961" s="4" t="str">
        <f>VLOOKUP(Table_1[[#This Row],[Sales Person ID]],'[1]Sales People'!$A:$B,2,0)</f>
        <v>Jeremy Mendoza</v>
      </c>
      <c r="O5961" s="4" t="str">
        <f>VLOOKUP(Table_1[[#This Row],[Customer ID]],[1]Customers!$A:$B,2,0)</f>
        <v>Jimmy Morrison</v>
      </c>
      <c r="P5961" s="5">
        <f>WEEKDAY([2]Data!$F5961)</f>
        <v>4</v>
      </c>
      <c r="Q5961" s="4">
        <f>MONTH([2]Data!$F5961)</f>
        <v>8</v>
      </c>
      <c r="R5961" s="4">
        <f>YEAR([2]Data!$F5961)</f>
        <v>2019</v>
      </c>
    </row>
    <row r="5962" spans="1:18" ht="15.75" customHeight="1">
      <c r="A5962" s="12" t="s">
        <v>6996</v>
      </c>
      <c r="B5962" s="12" t="s">
        <v>278</v>
      </c>
      <c r="C5962" s="12" t="s">
        <v>287</v>
      </c>
      <c r="D5962" s="12" t="s">
        <v>268</v>
      </c>
      <c r="E5962" s="12" t="s">
        <v>1436</v>
      </c>
      <c r="F5962" s="13">
        <v>43652</v>
      </c>
      <c r="G5962" s="12">
        <v>1</v>
      </c>
      <c r="H5962" s="12">
        <v>400</v>
      </c>
      <c r="I5962" s="4">
        <f>VLOOKUP(Table_1[[#This Row],[Product ID]],[1]Products!$A:$D,3,0)</f>
        <v>208</v>
      </c>
      <c r="J5962" s="4">
        <f>PRODUCT([2]Data!$G5962,[2]Data!$I5962)</f>
        <v>208</v>
      </c>
      <c r="K5962" s="4">
        <f>PRODUCT([2]Data!$G5962,[2]Data!$H5962)</f>
        <v>400</v>
      </c>
      <c r="L5962" s="4">
        <f>[2]Data!$K5962-[2]Data!$J5962</f>
        <v>192</v>
      </c>
      <c r="M5962" s="4" t="str">
        <f>VLOOKUP(Table_1[[#This Row],[Location ID]],[1]Locations!$A:$B,2,0)</f>
        <v>Orange</v>
      </c>
      <c r="N5962" s="4" t="str">
        <f>VLOOKUP(Table_1[[#This Row],[Sales Person ID]],'[1]Sales People'!$A:$B,2,0)</f>
        <v>Jerry Perry</v>
      </c>
      <c r="O5962" s="4" t="str">
        <f>VLOOKUP(Table_1[[#This Row],[Customer ID]],[1]Customers!$A:$B,2,0)</f>
        <v>Johnny Andrews</v>
      </c>
      <c r="P5962" s="5">
        <f>WEEKDAY([2]Data!$F5962)</f>
        <v>7</v>
      </c>
      <c r="Q5962" s="4">
        <f>MONTH([2]Data!$F5962)</f>
        <v>7</v>
      </c>
      <c r="R5962" s="4">
        <f>YEAR([2]Data!$F5962)</f>
        <v>2019</v>
      </c>
    </row>
    <row r="5963" spans="1:18" ht="15.75" customHeight="1">
      <c r="A5963" s="12" t="s">
        <v>6997</v>
      </c>
      <c r="B5963" s="12" t="s">
        <v>351</v>
      </c>
      <c r="C5963" s="12" t="s">
        <v>101</v>
      </c>
      <c r="D5963" s="12" t="s">
        <v>223</v>
      </c>
      <c r="E5963" s="12" t="s">
        <v>2616</v>
      </c>
      <c r="F5963" s="13">
        <v>43814</v>
      </c>
      <c r="G5963" s="12">
        <v>2</v>
      </c>
      <c r="H5963" s="12">
        <v>1967</v>
      </c>
      <c r="I5963" s="4">
        <f>VLOOKUP(Table_1[[#This Row],[Product ID]],[1]Products!$A:$D,3,0)</f>
        <v>1397</v>
      </c>
      <c r="J5963" s="4">
        <f>PRODUCT([2]Data!$G5963,[2]Data!$I5963)</f>
        <v>2794</v>
      </c>
      <c r="K5963" s="4">
        <f>PRODUCT([2]Data!$G5963,[2]Data!$H5963)</f>
        <v>3934</v>
      </c>
      <c r="L5963" s="4">
        <f>[2]Data!$K5963-[2]Data!$J5963</f>
        <v>1140</v>
      </c>
      <c r="M5963" s="4" t="str">
        <f>VLOOKUP(Table_1[[#This Row],[Location ID]],[1]Locations!$A:$B,2,0)</f>
        <v>Irvine</v>
      </c>
      <c r="N5963" s="4" t="str">
        <f>VLOOKUP(Table_1[[#This Row],[Sales Person ID]],'[1]Sales People'!$A:$B,2,0)</f>
        <v>Ronald Reed</v>
      </c>
      <c r="O5963" s="4" t="str">
        <f>VLOOKUP(Table_1[[#This Row],[Customer ID]],[1]Customers!$A:$B,2,0)</f>
        <v>Robert Price</v>
      </c>
      <c r="P5963" s="5">
        <f>WEEKDAY([2]Data!$F5963)</f>
        <v>1</v>
      </c>
      <c r="Q5963" s="4">
        <f>MONTH([2]Data!$F5963)</f>
        <v>12</v>
      </c>
      <c r="R5963" s="4">
        <f>YEAR([2]Data!$F5963)</f>
        <v>2019</v>
      </c>
    </row>
    <row r="5964" spans="1:18" ht="15.75" customHeight="1">
      <c r="A5964" s="12" t="s">
        <v>6998</v>
      </c>
      <c r="B5964" s="12" t="s">
        <v>97</v>
      </c>
      <c r="C5964" s="12" t="s">
        <v>81</v>
      </c>
      <c r="D5964" s="12" t="s">
        <v>152</v>
      </c>
      <c r="E5964" s="12" t="s">
        <v>834</v>
      </c>
      <c r="F5964" s="13">
        <v>43722</v>
      </c>
      <c r="G5964" s="12">
        <v>4</v>
      </c>
      <c r="H5964" s="12">
        <v>1725</v>
      </c>
      <c r="I5964" s="4">
        <f>VLOOKUP(Table_1[[#This Row],[Product ID]],[1]Products!$A:$D,3,0)</f>
        <v>1363</v>
      </c>
      <c r="J5964" s="4">
        <f>PRODUCT([2]Data!$G5964,[2]Data!$I5964)</f>
        <v>5452</v>
      </c>
      <c r="K5964" s="4">
        <f>PRODUCT([2]Data!$G5964,[2]Data!$H5964)</f>
        <v>6900</v>
      </c>
      <c r="L5964" s="4">
        <f>[2]Data!$K5964-[2]Data!$J5964</f>
        <v>1448</v>
      </c>
      <c r="M5964" s="4" t="str">
        <f>VLOOKUP(Table_1[[#This Row],[Location ID]],[1]Locations!$A:$B,2,0)</f>
        <v>Clovis</v>
      </c>
      <c r="N5964" s="4" t="str">
        <f>VLOOKUP(Table_1[[#This Row],[Sales Person ID]],'[1]Sales People'!$A:$B,2,0)</f>
        <v>Arthur Mccoy</v>
      </c>
      <c r="O5964" s="4" t="str">
        <f>VLOOKUP(Table_1[[#This Row],[Customer ID]],[1]Customers!$A:$B,2,0)</f>
        <v>Harold Turner</v>
      </c>
      <c r="P5964" s="5">
        <f>WEEKDAY([2]Data!$F5964)</f>
        <v>7</v>
      </c>
      <c r="Q5964" s="4">
        <f>MONTH([2]Data!$F5964)</f>
        <v>9</v>
      </c>
      <c r="R5964" s="4">
        <f>YEAR([2]Data!$F5964)</f>
        <v>2019</v>
      </c>
    </row>
    <row r="5965" spans="1:18" ht="15.75" customHeight="1">
      <c r="A5965" s="12" t="s">
        <v>6999</v>
      </c>
      <c r="B5965" s="12" t="s">
        <v>271</v>
      </c>
      <c r="C5965" s="12" t="s">
        <v>55</v>
      </c>
      <c r="D5965" s="12" t="s">
        <v>31</v>
      </c>
      <c r="E5965" s="12" t="s">
        <v>667</v>
      </c>
      <c r="F5965" s="13">
        <v>43759</v>
      </c>
      <c r="G5965" s="12">
        <v>1</v>
      </c>
      <c r="H5965" s="12">
        <v>502</v>
      </c>
      <c r="I5965" s="4">
        <f>VLOOKUP(Table_1[[#This Row],[Product ID]],[1]Products!$A:$D,3,0)</f>
        <v>296</v>
      </c>
      <c r="J5965" s="4">
        <f>PRODUCT([2]Data!$G5965,[2]Data!$I5965)</f>
        <v>296</v>
      </c>
      <c r="K5965" s="4">
        <f>PRODUCT([2]Data!$G5965,[2]Data!$H5965)</f>
        <v>502</v>
      </c>
      <c r="L5965" s="4">
        <f>[2]Data!$K5965-[2]Data!$J5965</f>
        <v>206</v>
      </c>
      <c r="M5965" s="4" t="str">
        <f>VLOOKUP(Table_1[[#This Row],[Location ID]],[1]Locations!$A:$B,2,0)</f>
        <v>Moreno Valley</v>
      </c>
      <c r="N5965" s="4" t="str">
        <f>VLOOKUP(Table_1[[#This Row],[Sales Person ID]],'[1]Sales People'!$A:$B,2,0)</f>
        <v>Joshua Cook</v>
      </c>
      <c r="O5965" s="4" t="str">
        <f>VLOOKUP(Table_1[[#This Row],[Customer ID]],[1]Customers!$A:$B,2,0)</f>
        <v>Harry Castillo</v>
      </c>
      <c r="P5965" s="5">
        <f>WEEKDAY([2]Data!$F5965)</f>
        <v>2</v>
      </c>
      <c r="Q5965" s="4">
        <f>MONTH([2]Data!$F5965)</f>
        <v>10</v>
      </c>
      <c r="R5965" s="4">
        <f>YEAR([2]Data!$F5965)</f>
        <v>2019</v>
      </c>
    </row>
    <row r="5966" spans="1:18" ht="15.75" customHeight="1">
      <c r="A5966" s="12" t="s">
        <v>7000</v>
      </c>
      <c r="B5966" s="12" t="s">
        <v>196</v>
      </c>
      <c r="C5966" s="12" t="s">
        <v>257</v>
      </c>
      <c r="D5966" s="12" t="s">
        <v>98</v>
      </c>
      <c r="E5966" s="12" t="s">
        <v>2168</v>
      </c>
      <c r="F5966" s="13">
        <v>43629</v>
      </c>
      <c r="G5966" s="12">
        <v>1</v>
      </c>
      <c r="H5966" s="12">
        <v>667</v>
      </c>
      <c r="I5966" s="4">
        <f>VLOOKUP(Table_1[[#This Row],[Product ID]],[1]Products!$A:$D,3,0)</f>
        <v>387</v>
      </c>
      <c r="J5966" s="4">
        <f>PRODUCT([2]Data!$G5966,[2]Data!$I5966)</f>
        <v>387</v>
      </c>
      <c r="K5966" s="4">
        <f>PRODUCT([2]Data!$G5966,[2]Data!$H5966)</f>
        <v>667</v>
      </c>
      <c r="L5966" s="4">
        <f>[2]Data!$K5966-[2]Data!$J5966</f>
        <v>280</v>
      </c>
      <c r="M5966" s="4" t="str">
        <f>VLOOKUP(Table_1[[#This Row],[Location ID]],[1]Locations!$A:$B,2,0)</f>
        <v>San Francisco</v>
      </c>
      <c r="N5966" s="4" t="str">
        <f>VLOOKUP(Table_1[[#This Row],[Sales Person ID]],'[1]Sales People'!$A:$B,2,0)</f>
        <v>Martin Perry</v>
      </c>
      <c r="O5966" s="4" t="str">
        <f>VLOOKUP(Table_1[[#This Row],[Customer ID]],[1]Customers!$A:$B,2,0)</f>
        <v>Henry Elliott</v>
      </c>
      <c r="P5966" s="5">
        <f>WEEKDAY([2]Data!$F5966)</f>
        <v>5</v>
      </c>
      <c r="Q5966" s="4">
        <f>MONTH([2]Data!$F5966)</f>
        <v>6</v>
      </c>
      <c r="R5966" s="4">
        <f>YEAR([2]Data!$F5966)</f>
        <v>2019</v>
      </c>
    </row>
    <row r="5967" spans="1:18" ht="15.75" customHeight="1">
      <c r="A5967" s="12" t="s">
        <v>7001</v>
      </c>
      <c r="B5967" s="12" t="s">
        <v>271</v>
      </c>
      <c r="C5967" s="12" t="s">
        <v>156</v>
      </c>
      <c r="D5967" s="12" t="s">
        <v>367</v>
      </c>
      <c r="E5967" s="12" t="s">
        <v>1789</v>
      </c>
      <c r="F5967" s="13">
        <v>43496</v>
      </c>
      <c r="G5967" s="12">
        <v>4</v>
      </c>
      <c r="H5967" s="12">
        <v>502</v>
      </c>
      <c r="I5967" s="4">
        <f>VLOOKUP(Table_1[[#This Row],[Product ID]],[1]Products!$A:$D,3,0)</f>
        <v>296</v>
      </c>
      <c r="J5967" s="4">
        <f>PRODUCT([2]Data!$G5967,[2]Data!$I5967)</f>
        <v>1184</v>
      </c>
      <c r="K5967" s="4">
        <f>PRODUCT([2]Data!$G5967,[2]Data!$H5967)</f>
        <v>2008</v>
      </c>
      <c r="L5967" s="4">
        <f>[2]Data!$K5967-[2]Data!$J5967</f>
        <v>824</v>
      </c>
      <c r="M5967" s="4" t="str">
        <f>VLOOKUP(Table_1[[#This Row],[Location ID]],[1]Locations!$A:$B,2,0)</f>
        <v>Santa Maria</v>
      </c>
      <c r="N5967" s="4" t="str">
        <f>VLOOKUP(Table_1[[#This Row],[Sales Person ID]],'[1]Sales People'!$A:$B,2,0)</f>
        <v>Jimmy Young</v>
      </c>
      <c r="O5967" s="4" t="str">
        <f>VLOOKUP(Table_1[[#This Row],[Customer ID]],[1]Customers!$A:$B,2,0)</f>
        <v>Peter Boyd</v>
      </c>
      <c r="P5967" s="5">
        <f>WEEKDAY([2]Data!$F5967)</f>
        <v>5</v>
      </c>
      <c r="Q5967" s="4">
        <f>MONTH([2]Data!$F5967)</f>
        <v>1</v>
      </c>
      <c r="R5967" s="4">
        <f>YEAR([2]Data!$F5967)</f>
        <v>2019</v>
      </c>
    </row>
    <row r="5968" spans="1:18" ht="15.75" customHeight="1">
      <c r="A5968" s="12" t="s">
        <v>7002</v>
      </c>
      <c r="B5968" s="12" t="s">
        <v>384</v>
      </c>
      <c r="C5968" s="12" t="s">
        <v>397</v>
      </c>
      <c r="D5968" s="12" t="s">
        <v>74</v>
      </c>
      <c r="E5968" s="12" t="s">
        <v>1368</v>
      </c>
      <c r="F5968" s="13">
        <v>43582</v>
      </c>
      <c r="G5968" s="12">
        <v>4</v>
      </c>
      <c r="H5968" s="12">
        <v>2182</v>
      </c>
      <c r="I5968" s="4">
        <f>VLOOKUP(Table_1[[#This Row],[Product ID]],[1]Products!$A:$D,3,0)</f>
        <v>1200</v>
      </c>
      <c r="J5968" s="4">
        <f>PRODUCT([2]Data!$G5968,[2]Data!$I5968)</f>
        <v>4800</v>
      </c>
      <c r="K5968" s="4">
        <f>PRODUCT([2]Data!$G5968,[2]Data!$H5968)</f>
        <v>8728</v>
      </c>
      <c r="L5968" s="4">
        <f>[2]Data!$K5968-[2]Data!$J5968</f>
        <v>3928</v>
      </c>
      <c r="M5968" s="4" t="str">
        <f>VLOOKUP(Table_1[[#This Row],[Location ID]],[1]Locations!$A:$B,2,0)</f>
        <v>Carlsbad</v>
      </c>
      <c r="N5968" s="4" t="str">
        <f>VLOOKUP(Table_1[[#This Row],[Sales Person ID]],'[1]Sales People'!$A:$B,2,0)</f>
        <v>Jeremy Mendoza</v>
      </c>
      <c r="O5968" s="4" t="str">
        <f>VLOOKUP(Table_1[[#This Row],[Customer ID]],[1]Customers!$A:$B,2,0)</f>
        <v>Jack Phillips</v>
      </c>
      <c r="P5968" s="5">
        <f>WEEKDAY([2]Data!$F5968)</f>
        <v>7</v>
      </c>
      <c r="Q5968" s="4">
        <f>MONTH([2]Data!$F5968)</f>
        <v>4</v>
      </c>
      <c r="R5968" s="4">
        <f>YEAR([2]Data!$F5968)</f>
        <v>2019</v>
      </c>
    </row>
    <row r="5969" spans="1:18" ht="15.75" customHeight="1">
      <c r="A5969" s="12" t="s">
        <v>7003</v>
      </c>
      <c r="B5969" s="12" t="s">
        <v>140</v>
      </c>
      <c r="C5969" s="12" t="s">
        <v>81</v>
      </c>
      <c r="D5969" s="12" t="s">
        <v>170</v>
      </c>
      <c r="E5969" s="12" t="s">
        <v>161</v>
      </c>
      <c r="F5969" s="13">
        <v>43613</v>
      </c>
      <c r="G5969" s="12">
        <v>3</v>
      </c>
      <c r="H5969" s="12">
        <v>127</v>
      </c>
      <c r="I5969" s="4">
        <f>VLOOKUP(Table_1[[#This Row],[Product ID]],[1]Products!$A:$D,3,0)</f>
        <v>79</v>
      </c>
      <c r="J5969" s="4">
        <f>PRODUCT([2]Data!$G5969,[2]Data!$I5969)</f>
        <v>237</v>
      </c>
      <c r="K5969" s="4">
        <f>PRODUCT([2]Data!$G5969,[2]Data!$H5969)</f>
        <v>381</v>
      </c>
      <c r="L5969" s="4">
        <f>[2]Data!$K5969-[2]Data!$J5969</f>
        <v>144</v>
      </c>
      <c r="M5969" s="4" t="str">
        <f>VLOOKUP(Table_1[[#This Row],[Location ID]],[1]Locations!$A:$B,2,0)</f>
        <v>Clovis</v>
      </c>
      <c r="N5969" s="4" t="str">
        <f>VLOOKUP(Table_1[[#This Row],[Sales Person ID]],'[1]Sales People'!$A:$B,2,0)</f>
        <v>Bobby Russell</v>
      </c>
      <c r="O5969" s="4" t="str">
        <f>VLOOKUP(Table_1[[#This Row],[Customer ID]],[1]Customers!$A:$B,2,0)</f>
        <v>Thomas Hawkins</v>
      </c>
      <c r="P5969" s="5">
        <f>WEEKDAY([2]Data!$F5969)</f>
        <v>3</v>
      </c>
      <c r="Q5969" s="4">
        <f>MONTH([2]Data!$F5969)</f>
        <v>5</v>
      </c>
      <c r="R5969" s="4">
        <f>YEAR([2]Data!$F5969)</f>
        <v>2019</v>
      </c>
    </row>
    <row r="5970" spans="1:18" ht="15.75" customHeight="1">
      <c r="A5970" s="12" t="s">
        <v>7004</v>
      </c>
      <c r="B5970" s="12" t="s">
        <v>89</v>
      </c>
      <c r="C5970" s="12" t="s">
        <v>530</v>
      </c>
      <c r="D5970" s="12" t="s">
        <v>170</v>
      </c>
      <c r="E5970" s="12" t="s">
        <v>1713</v>
      </c>
      <c r="F5970" s="13">
        <v>43829</v>
      </c>
      <c r="G5970" s="12">
        <v>1</v>
      </c>
      <c r="H5970" s="12">
        <v>1380</v>
      </c>
      <c r="I5970" s="4">
        <f>VLOOKUP(Table_1[[#This Row],[Product ID]],[1]Products!$A:$D,3,0)</f>
        <v>1090</v>
      </c>
      <c r="J5970" s="4">
        <f>PRODUCT([2]Data!$G5970,[2]Data!$I5970)</f>
        <v>1090</v>
      </c>
      <c r="K5970" s="4">
        <f>PRODUCT([2]Data!$G5970,[2]Data!$H5970)</f>
        <v>1380</v>
      </c>
      <c r="L5970" s="4">
        <f>[2]Data!$K5970-[2]Data!$J5970</f>
        <v>290</v>
      </c>
      <c r="M5970" s="4" t="str">
        <f>VLOOKUP(Table_1[[#This Row],[Location ID]],[1]Locations!$A:$B,2,0)</f>
        <v>Anaheim</v>
      </c>
      <c r="N5970" s="4" t="str">
        <f>VLOOKUP(Table_1[[#This Row],[Sales Person ID]],'[1]Sales People'!$A:$B,2,0)</f>
        <v>Bobby Russell</v>
      </c>
      <c r="O5970" s="4" t="str">
        <f>VLOOKUP(Table_1[[#This Row],[Customer ID]],[1]Customers!$A:$B,2,0)</f>
        <v>Bruce Chapman</v>
      </c>
      <c r="P5970" s="5">
        <f>WEEKDAY([2]Data!$F5970)</f>
        <v>2</v>
      </c>
      <c r="Q5970" s="4">
        <f>MONTH([2]Data!$F5970)</f>
        <v>12</v>
      </c>
      <c r="R5970" s="4">
        <f>YEAR([2]Data!$F5970)</f>
        <v>2019</v>
      </c>
    </row>
    <row r="5971" spans="1:18" ht="15.75" customHeight="1">
      <c r="A5971" s="12" t="s">
        <v>7005</v>
      </c>
      <c r="B5971" s="12" t="s">
        <v>34</v>
      </c>
      <c r="C5971" s="12" t="s">
        <v>77</v>
      </c>
      <c r="D5971" s="12" t="s">
        <v>227</v>
      </c>
      <c r="E5971" s="12" t="s">
        <v>2433</v>
      </c>
      <c r="F5971" s="13">
        <v>43816</v>
      </c>
      <c r="G5971" s="12">
        <v>4</v>
      </c>
      <c r="H5971" s="12">
        <v>1052</v>
      </c>
      <c r="I5971" s="4">
        <f>VLOOKUP(Table_1[[#This Row],[Product ID]],[1]Products!$A:$D,3,0)</f>
        <v>589</v>
      </c>
      <c r="J5971" s="4">
        <f>PRODUCT([2]Data!$G5971,[2]Data!$I5971)</f>
        <v>2356</v>
      </c>
      <c r="K5971" s="4">
        <f>PRODUCT([2]Data!$G5971,[2]Data!$H5971)</f>
        <v>4208</v>
      </c>
      <c r="L5971" s="4">
        <f>[2]Data!$K5971-[2]Data!$J5971</f>
        <v>1852</v>
      </c>
      <c r="M5971" s="4" t="str">
        <f>VLOOKUP(Table_1[[#This Row],[Location ID]],[1]Locations!$A:$B,2,0)</f>
        <v>Ontario</v>
      </c>
      <c r="N5971" s="4" t="str">
        <f>VLOOKUP(Table_1[[#This Row],[Sales Person ID]],'[1]Sales People'!$A:$B,2,0)</f>
        <v>Ernest Wagner</v>
      </c>
      <c r="O5971" s="4" t="str">
        <f>VLOOKUP(Table_1[[#This Row],[Customer ID]],[1]Customers!$A:$B,2,0)</f>
        <v>John Hunt</v>
      </c>
      <c r="P5971" s="5">
        <f>WEEKDAY([2]Data!$F5971)</f>
        <v>3</v>
      </c>
      <c r="Q5971" s="4">
        <f>MONTH([2]Data!$F5971)</f>
        <v>12</v>
      </c>
      <c r="R5971" s="4">
        <f>YEAR([2]Data!$F5971)</f>
        <v>2019</v>
      </c>
    </row>
    <row r="5972" spans="1:18" ht="15.75" customHeight="1">
      <c r="A5972" s="12" t="s">
        <v>7006</v>
      </c>
      <c r="B5972" s="12" t="s">
        <v>179</v>
      </c>
      <c r="C5972" s="12" t="s">
        <v>287</v>
      </c>
      <c r="D5972" s="12" t="s">
        <v>51</v>
      </c>
      <c r="E5972" s="12" t="s">
        <v>1913</v>
      </c>
      <c r="F5972" s="13">
        <v>43765</v>
      </c>
      <c r="G5972" s="12">
        <v>3</v>
      </c>
      <c r="H5972" s="12">
        <v>112</v>
      </c>
      <c r="I5972" s="4">
        <f>VLOOKUP(Table_1[[#This Row],[Product ID]],[1]Products!$A:$D,3,0)</f>
        <v>90</v>
      </c>
      <c r="J5972" s="4">
        <f>PRODUCT([2]Data!$G5972,[2]Data!$I5972)</f>
        <v>270</v>
      </c>
      <c r="K5972" s="4">
        <f>PRODUCT([2]Data!$G5972,[2]Data!$H5972)</f>
        <v>336</v>
      </c>
      <c r="L5972" s="4">
        <f>[2]Data!$K5972-[2]Data!$J5972</f>
        <v>66</v>
      </c>
      <c r="M5972" s="4" t="str">
        <f>VLOOKUP(Table_1[[#This Row],[Location ID]],[1]Locations!$A:$B,2,0)</f>
        <v>Orange</v>
      </c>
      <c r="N5972" s="4" t="str">
        <f>VLOOKUP(Table_1[[#This Row],[Sales Person ID]],'[1]Sales People'!$A:$B,2,0)</f>
        <v>Brian Hansen</v>
      </c>
      <c r="O5972" s="4" t="str">
        <f>VLOOKUP(Table_1[[#This Row],[Customer ID]],[1]Customers!$A:$B,2,0)</f>
        <v>Jeffrey Gibson</v>
      </c>
      <c r="P5972" s="5">
        <f>WEEKDAY([2]Data!$F5972)</f>
        <v>1</v>
      </c>
      <c r="Q5972" s="4">
        <f>MONTH([2]Data!$F5972)</f>
        <v>10</v>
      </c>
      <c r="R5972" s="4">
        <f>YEAR([2]Data!$F5972)</f>
        <v>2019</v>
      </c>
    </row>
    <row r="5973" spans="1:18" ht="15.75" customHeight="1">
      <c r="A5973" s="12" t="s">
        <v>7007</v>
      </c>
      <c r="B5973" s="12" t="s">
        <v>271</v>
      </c>
      <c r="C5973" s="12" t="s">
        <v>167</v>
      </c>
      <c r="D5973" s="12" t="s">
        <v>122</v>
      </c>
      <c r="E5973" s="12" t="s">
        <v>740</v>
      </c>
      <c r="F5973" s="13">
        <v>43741</v>
      </c>
      <c r="G5973" s="12">
        <v>2</v>
      </c>
      <c r="H5973" s="12">
        <v>502</v>
      </c>
      <c r="I5973" s="4">
        <f>VLOOKUP(Table_1[[#This Row],[Product ID]],[1]Products!$A:$D,3,0)</f>
        <v>296</v>
      </c>
      <c r="J5973" s="4">
        <f>PRODUCT([2]Data!$G5973,[2]Data!$I5973)</f>
        <v>592</v>
      </c>
      <c r="K5973" s="4">
        <f>PRODUCT([2]Data!$G5973,[2]Data!$H5973)</f>
        <v>1004</v>
      </c>
      <c r="L5973" s="4">
        <f>[2]Data!$K5973-[2]Data!$J5973</f>
        <v>412</v>
      </c>
      <c r="M5973" s="4" t="str">
        <f>VLOOKUP(Table_1[[#This Row],[Location ID]],[1]Locations!$A:$B,2,0)</f>
        <v>Sacramento</v>
      </c>
      <c r="N5973" s="4" t="str">
        <f>VLOOKUP(Table_1[[#This Row],[Sales Person ID]],'[1]Sales People'!$A:$B,2,0)</f>
        <v>Ryan Welch</v>
      </c>
      <c r="O5973" s="4" t="str">
        <f>VLOOKUP(Table_1[[#This Row],[Customer ID]],[1]Customers!$A:$B,2,0)</f>
        <v>Gerald Gray</v>
      </c>
      <c r="P5973" s="5">
        <f>WEEKDAY([2]Data!$F5973)</f>
        <v>5</v>
      </c>
      <c r="Q5973" s="4">
        <f>MONTH([2]Data!$F5973)</f>
        <v>10</v>
      </c>
      <c r="R5973" s="4">
        <f>YEAR([2]Data!$F5973)</f>
        <v>2019</v>
      </c>
    </row>
    <row r="5974" spans="1:18" ht="15.75" customHeight="1">
      <c r="A5974" s="12" t="s">
        <v>7008</v>
      </c>
      <c r="B5974" s="12" t="s">
        <v>1160</v>
      </c>
      <c r="C5974" s="12" t="s">
        <v>116</v>
      </c>
      <c r="D5974" s="12" t="s">
        <v>170</v>
      </c>
      <c r="E5974" s="12" t="s">
        <v>2170</v>
      </c>
      <c r="F5974" s="13">
        <v>43735</v>
      </c>
      <c r="G5974" s="12">
        <v>1</v>
      </c>
      <c r="H5974" s="12">
        <v>847</v>
      </c>
      <c r="I5974" s="4">
        <f>VLOOKUP(Table_1[[#This Row],[Product ID]],[1]Products!$A:$D,3,0)</f>
        <v>534</v>
      </c>
      <c r="J5974" s="4">
        <f>PRODUCT([2]Data!$G5974,[2]Data!$I5974)</f>
        <v>534</v>
      </c>
      <c r="K5974" s="4">
        <f>PRODUCT([2]Data!$G5974,[2]Data!$H5974)</f>
        <v>847</v>
      </c>
      <c r="L5974" s="4">
        <f>[2]Data!$K5974-[2]Data!$J5974</f>
        <v>313</v>
      </c>
      <c r="M5974" s="4" t="str">
        <f>VLOOKUP(Table_1[[#This Row],[Location ID]],[1]Locations!$A:$B,2,0)</f>
        <v>Daly City</v>
      </c>
      <c r="N5974" s="4" t="str">
        <f>VLOOKUP(Table_1[[#This Row],[Sales Person ID]],'[1]Sales People'!$A:$B,2,0)</f>
        <v>Bobby Russell</v>
      </c>
      <c r="O5974" s="4" t="str">
        <f>VLOOKUP(Table_1[[#This Row],[Customer ID]],[1]Customers!$A:$B,2,0)</f>
        <v>Ernest Bradley</v>
      </c>
      <c r="P5974" s="5">
        <f>WEEKDAY([2]Data!$F5974)</f>
        <v>6</v>
      </c>
      <c r="Q5974" s="4">
        <f>MONTH([2]Data!$F5974)</f>
        <v>9</v>
      </c>
      <c r="R5974" s="4">
        <f>YEAR([2]Data!$F5974)</f>
        <v>2019</v>
      </c>
    </row>
    <row r="5975" spans="1:18" ht="15.75" customHeight="1">
      <c r="A5975" s="12" t="s">
        <v>7009</v>
      </c>
      <c r="B5975" s="12" t="s">
        <v>249</v>
      </c>
      <c r="C5975" s="12" t="s">
        <v>373</v>
      </c>
      <c r="D5975" s="12" t="s">
        <v>21</v>
      </c>
      <c r="E5975" s="12" t="s">
        <v>878</v>
      </c>
      <c r="F5975" s="13">
        <v>43784</v>
      </c>
      <c r="G5975" s="12">
        <v>2</v>
      </c>
      <c r="H5975" s="12">
        <v>871</v>
      </c>
      <c r="I5975" s="4">
        <f>VLOOKUP(Table_1[[#This Row],[Product ID]],[1]Products!$A:$D,3,0)</f>
        <v>540</v>
      </c>
      <c r="J5975" s="4">
        <f>PRODUCT([2]Data!$G5975,[2]Data!$I5975)</f>
        <v>1080</v>
      </c>
      <c r="K5975" s="4">
        <f>PRODUCT([2]Data!$G5975,[2]Data!$H5975)</f>
        <v>1742</v>
      </c>
      <c r="L5975" s="4">
        <f>[2]Data!$K5975-[2]Data!$J5975</f>
        <v>662</v>
      </c>
      <c r="M5975" s="4" t="str">
        <f>VLOOKUP(Table_1[[#This Row],[Location ID]],[1]Locations!$A:$B,2,0)</f>
        <v>San Bernardino</v>
      </c>
      <c r="N5975" s="4" t="str">
        <f>VLOOKUP(Table_1[[#This Row],[Sales Person ID]],'[1]Sales People'!$A:$B,2,0)</f>
        <v>Justin Lynch</v>
      </c>
      <c r="O5975" s="4" t="str">
        <f>VLOOKUP(Table_1[[#This Row],[Customer ID]],[1]Customers!$A:$B,2,0)</f>
        <v>Carl Anderson</v>
      </c>
      <c r="P5975" s="5">
        <f>WEEKDAY([2]Data!$F5975)</f>
        <v>6</v>
      </c>
      <c r="Q5975" s="4">
        <f>MONTH([2]Data!$F5975)</f>
        <v>11</v>
      </c>
      <c r="R5975" s="4">
        <f>YEAR([2]Data!$F5975)</f>
        <v>2019</v>
      </c>
    </row>
    <row r="5976" spans="1:18" ht="15.75" customHeight="1">
      <c r="A5976" s="12" t="s">
        <v>7010</v>
      </c>
      <c r="B5976" s="12" t="s">
        <v>179</v>
      </c>
      <c r="C5976" s="12" t="s">
        <v>283</v>
      </c>
      <c r="D5976" s="12" t="s">
        <v>91</v>
      </c>
      <c r="E5976" s="12" t="s">
        <v>696</v>
      </c>
      <c r="F5976" s="13">
        <v>43523</v>
      </c>
      <c r="G5976" s="12">
        <v>1</v>
      </c>
      <c r="H5976" s="12">
        <v>112</v>
      </c>
      <c r="I5976" s="4">
        <f>VLOOKUP(Table_1[[#This Row],[Product ID]],[1]Products!$A:$D,3,0)</f>
        <v>90</v>
      </c>
      <c r="J5976" s="4">
        <f>PRODUCT([2]Data!$G5976,[2]Data!$I5976)</f>
        <v>90</v>
      </c>
      <c r="K5976" s="4">
        <f>PRODUCT([2]Data!$G5976,[2]Data!$H5976)</f>
        <v>112</v>
      </c>
      <c r="L5976" s="4">
        <f>[2]Data!$K5976-[2]Data!$J5976</f>
        <v>22</v>
      </c>
      <c r="M5976" s="4" t="str">
        <f>VLOOKUP(Table_1[[#This Row],[Location ID]],[1]Locations!$A:$B,2,0)</f>
        <v>Torrance</v>
      </c>
      <c r="N5976" s="4" t="str">
        <f>VLOOKUP(Table_1[[#This Row],[Sales Person ID]],'[1]Sales People'!$A:$B,2,0)</f>
        <v>Henry Nelson</v>
      </c>
      <c r="O5976" s="4" t="str">
        <f>VLOOKUP(Table_1[[#This Row],[Customer ID]],[1]Customers!$A:$B,2,0)</f>
        <v>Roger Tucker</v>
      </c>
      <c r="P5976" s="5">
        <f>WEEKDAY([2]Data!$F5976)</f>
        <v>4</v>
      </c>
      <c r="Q5976" s="4">
        <f>MONTH([2]Data!$F5976)</f>
        <v>2</v>
      </c>
      <c r="R5976" s="4">
        <f>YEAR([2]Data!$F5976)</f>
        <v>2019</v>
      </c>
    </row>
    <row r="5977" spans="1:18" ht="15.75" customHeight="1">
      <c r="A5977" s="12" t="s">
        <v>7011</v>
      </c>
      <c r="B5977" s="12" t="s">
        <v>140</v>
      </c>
      <c r="C5977" s="12" t="s">
        <v>77</v>
      </c>
      <c r="D5977" s="12" t="s">
        <v>424</v>
      </c>
      <c r="E5977" s="12" t="s">
        <v>5665</v>
      </c>
      <c r="F5977" s="13">
        <v>43683</v>
      </c>
      <c r="G5977" s="12">
        <v>2</v>
      </c>
      <c r="H5977" s="12">
        <v>127</v>
      </c>
      <c r="I5977" s="4">
        <f>VLOOKUP(Table_1[[#This Row],[Product ID]],[1]Products!$A:$D,3,0)</f>
        <v>79</v>
      </c>
      <c r="J5977" s="4">
        <f>PRODUCT([2]Data!$G5977,[2]Data!$I5977)</f>
        <v>158</v>
      </c>
      <c r="K5977" s="4">
        <f>PRODUCT([2]Data!$G5977,[2]Data!$H5977)</f>
        <v>254</v>
      </c>
      <c r="L5977" s="4">
        <f>[2]Data!$K5977-[2]Data!$J5977</f>
        <v>96</v>
      </c>
      <c r="M5977" s="4" t="str">
        <f>VLOOKUP(Table_1[[#This Row],[Location ID]],[1]Locations!$A:$B,2,0)</f>
        <v>Ontario</v>
      </c>
      <c r="N5977" s="4" t="str">
        <f>VLOOKUP(Table_1[[#This Row],[Sales Person ID]],'[1]Sales People'!$A:$B,2,0)</f>
        <v>Kenneth Bradley</v>
      </c>
      <c r="O5977" s="4" t="str">
        <f>VLOOKUP(Table_1[[#This Row],[Customer ID]],[1]Customers!$A:$B,2,0)</f>
        <v>Jose Griffin</v>
      </c>
      <c r="P5977" s="5">
        <f>WEEKDAY([2]Data!$F5977)</f>
        <v>3</v>
      </c>
      <c r="Q5977" s="4">
        <f>MONTH([2]Data!$F5977)</f>
        <v>8</v>
      </c>
      <c r="R5977" s="4">
        <f>YEAR([2]Data!$F5977)</f>
        <v>2019</v>
      </c>
    </row>
    <row r="5978" spans="1:18" ht="15.75" customHeight="1">
      <c r="A5978" s="12" t="s">
        <v>7012</v>
      </c>
      <c r="B5978" s="12" t="s">
        <v>89</v>
      </c>
      <c r="C5978" s="12" t="s">
        <v>222</v>
      </c>
      <c r="D5978" s="12" t="s">
        <v>122</v>
      </c>
      <c r="E5978" s="12" t="s">
        <v>4614</v>
      </c>
      <c r="F5978" s="13">
        <v>43780</v>
      </c>
      <c r="G5978" s="12">
        <v>1</v>
      </c>
      <c r="H5978" s="12">
        <v>1380</v>
      </c>
      <c r="I5978" s="4">
        <f>VLOOKUP(Table_1[[#This Row],[Product ID]],[1]Products!$A:$D,3,0)</f>
        <v>1090</v>
      </c>
      <c r="J5978" s="4">
        <f>PRODUCT([2]Data!$G5978,[2]Data!$I5978)</f>
        <v>1090</v>
      </c>
      <c r="K5978" s="4">
        <f>PRODUCT([2]Data!$G5978,[2]Data!$H5978)</f>
        <v>1380</v>
      </c>
      <c r="L5978" s="4">
        <f>[2]Data!$K5978-[2]Data!$J5978</f>
        <v>290</v>
      </c>
      <c r="M5978" s="4" t="str">
        <f>VLOOKUP(Table_1[[#This Row],[Location ID]],[1]Locations!$A:$B,2,0)</f>
        <v>Chula Vista</v>
      </c>
      <c r="N5978" s="4" t="str">
        <f>VLOOKUP(Table_1[[#This Row],[Sales Person ID]],'[1]Sales People'!$A:$B,2,0)</f>
        <v>Ryan Welch</v>
      </c>
      <c r="O5978" s="4" t="str">
        <f>VLOOKUP(Table_1[[#This Row],[Customer ID]],[1]Customers!$A:$B,2,0)</f>
        <v>Shawn Stephens</v>
      </c>
      <c r="P5978" s="5">
        <f>WEEKDAY([2]Data!$F5978)</f>
        <v>2</v>
      </c>
      <c r="Q5978" s="4">
        <f>MONTH([2]Data!$F5978)</f>
        <v>11</v>
      </c>
      <c r="R5978" s="4">
        <f>YEAR([2]Data!$F5978)</f>
        <v>2019</v>
      </c>
    </row>
    <row r="5979" spans="1:18" ht="15.75" customHeight="1">
      <c r="A5979" s="12" t="s">
        <v>7013</v>
      </c>
      <c r="B5979" s="12" t="s">
        <v>446</v>
      </c>
      <c r="C5979" s="12" t="s">
        <v>447</v>
      </c>
      <c r="D5979" s="12" t="s">
        <v>157</v>
      </c>
      <c r="E5979" s="12" t="s">
        <v>417</v>
      </c>
      <c r="F5979" s="13">
        <v>43638</v>
      </c>
      <c r="G5979" s="12">
        <v>1</v>
      </c>
      <c r="H5979" s="12">
        <v>2141</v>
      </c>
      <c r="I5979" s="4">
        <f>VLOOKUP(Table_1[[#This Row],[Product ID]],[1]Products!$A:$D,3,0)</f>
        <v>1777</v>
      </c>
      <c r="J5979" s="4">
        <f>PRODUCT([2]Data!$G5979,[2]Data!$I5979)</f>
        <v>1777</v>
      </c>
      <c r="K5979" s="4">
        <f>PRODUCT([2]Data!$G5979,[2]Data!$H5979)</f>
        <v>2141</v>
      </c>
      <c r="L5979" s="4">
        <f>[2]Data!$K5979-[2]Data!$J5979</f>
        <v>364</v>
      </c>
      <c r="M5979" s="4" t="str">
        <f>VLOOKUP(Table_1[[#This Row],[Location ID]],[1]Locations!$A:$B,2,0)</f>
        <v>Jurupa Valley</v>
      </c>
      <c r="N5979" s="4" t="str">
        <f>VLOOKUP(Table_1[[#This Row],[Sales Person ID]],'[1]Sales People'!$A:$B,2,0)</f>
        <v>Carl Elliott</v>
      </c>
      <c r="O5979" s="4" t="str">
        <f>VLOOKUP(Table_1[[#This Row],[Customer ID]],[1]Customers!$A:$B,2,0)</f>
        <v>Phillip Harvey</v>
      </c>
      <c r="P5979" s="5">
        <f>WEEKDAY([2]Data!$F5979)</f>
        <v>7</v>
      </c>
      <c r="Q5979" s="4">
        <f>MONTH([2]Data!$F5979)</f>
        <v>6</v>
      </c>
      <c r="R5979" s="4">
        <f>YEAR([2]Data!$F5979)</f>
        <v>2019</v>
      </c>
    </row>
    <row r="5980" spans="1:18" ht="15.75" customHeight="1">
      <c r="A5980" s="12" t="s">
        <v>7014</v>
      </c>
      <c r="B5980" s="12" t="s">
        <v>89</v>
      </c>
      <c r="C5980" s="12" t="s">
        <v>81</v>
      </c>
      <c r="D5980" s="12" t="s">
        <v>137</v>
      </c>
      <c r="E5980" s="12" t="s">
        <v>565</v>
      </c>
      <c r="F5980" s="13">
        <v>43552</v>
      </c>
      <c r="G5980" s="12">
        <v>1</v>
      </c>
      <c r="H5980" s="12">
        <v>1380</v>
      </c>
      <c r="I5980" s="4">
        <f>VLOOKUP(Table_1[[#This Row],[Product ID]],[1]Products!$A:$D,3,0)</f>
        <v>1090</v>
      </c>
      <c r="J5980" s="4">
        <f>PRODUCT([2]Data!$G5980,[2]Data!$I5980)</f>
        <v>1090</v>
      </c>
      <c r="K5980" s="4">
        <f>PRODUCT([2]Data!$G5980,[2]Data!$H5980)</f>
        <v>1380</v>
      </c>
      <c r="L5980" s="4">
        <f>[2]Data!$K5980-[2]Data!$J5980</f>
        <v>290</v>
      </c>
      <c r="M5980" s="4" t="str">
        <f>VLOOKUP(Table_1[[#This Row],[Location ID]],[1]Locations!$A:$B,2,0)</f>
        <v>Clovis</v>
      </c>
      <c r="N5980" s="4" t="str">
        <f>VLOOKUP(Table_1[[#This Row],[Sales Person ID]],'[1]Sales People'!$A:$B,2,0)</f>
        <v>Larry Castillo</v>
      </c>
      <c r="O5980" s="4" t="str">
        <f>VLOOKUP(Table_1[[#This Row],[Customer ID]],[1]Customers!$A:$B,2,0)</f>
        <v>David Smith</v>
      </c>
      <c r="P5980" s="5">
        <f>WEEKDAY([2]Data!$F5980)</f>
        <v>5</v>
      </c>
      <c r="Q5980" s="4">
        <f>MONTH([2]Data!$F5980)</f>
        <v>3</v>
      </c>
      <c r="R5980" s="4">
        <f>YEAR([2]Data!$F5980)</f>
        <v>2019</v>
      </c>
    </row>
    <row r="5981" spans="1:18" ht="15.75" customHeight="1">
      <c r="A5981" s="12" t="s">
        <v>7015</v>
      </c>
      <c r="B5981" s="12" t="s">
        <v>115</v>
      </c>
      <c r="C5981" s="12" t="s">
        <v>63</v>
      </c>
      <c r="D5981" s="12" t="s">
        <v>223</v>
      </c>
      <c r="E5981" s="12" t="s">
        <v>4004</v>
      </c>
      <c r="F5981" s="13">
        <v>43781</v>
      </c>
      <c r="G5981" s="12">
        <v>1</v>
      </c>
      <c r="H5981" s="12">
        <v>1671</v>
      </c>
      <c r="I5981" s="4">
        <f>VLOOKUP(Table_1[[#This Row],[Product ID]],[1]Products!$A:$D,3,0)</f>
        <v>1220</v>
      </c>
      <c r="J5981" s="4">
        <f>PRODUCT([2]Data!$G5981,[2]Data!$I5981)</f>
        <v>1220</v>
      </c>
      <c r="K5981" s="4">
        <f>PRODUCT([2]Data!$G5981,[2]Data!$H5981)</f>
        <v>1671</v>
      </c>
      <c r="L5981" s="4">
        <f>[2]Data!$K5981-[2]Data!$J5981</f>
        <v>451</v>
      </c>
      <c r="M5981" s="4" t="str">
        <f>VLOOKUP(Table_1[[#This Row],[Location ID]],[1]Locations!$A:$B,2,0)</f>
        <v>Pasadena</v>
      </c>
      <c r="N5981" s="4" t="str">
        <f>VLOOKUP(Table_1[[#This Row],[Sales Person ID]],'[1]Sales People'!$A:$B,2,0)</f>
        <v>Ronald Reed</v>
      </c>
      <c r="O5981" s="4" t="str">
        <f>VLOOKUP(Table_1[[#This Row],[Customer ID]],[1]Customers!$A:$B,2,0)</f>
        <v>Adam Riley</v>
      </c>
      <c r="P5981" s="5">
        <f>WEEKDAY([2]Data!$F5981)</f>
        <v>3</v>
      </c>
      <c r="Q5981" s="4">
        <f>MONTH([2]Data!$F5981)</f>
        <v>11</v>
      </c>
      <c r="R5981" s="4">
        <f>YEAR([2]Data!$F5981)</f>
        <v>2019</v>
      </c>
    </row>
    <row r="5982" spans="1:18" ht="15.75" customHeight="1">
      <c r="A5982" s="12" t="s">
        <v>7016</v>
      </c>
      <c r="B5982" s="12" t="s">
        <v>363</v>
      </c>
      <c r="C5982" s="12" t="s">
        <v>283</v>
      </c>
      <c r="D5982" s="12" t="s">
        <v>117</v>
      </c>
      <c r="E5982" s="12" t="s">
        <v>481</v>
      </c>
      <c r="F5982" s="13">
        <v>43807</v>
      </c>
      <c r="G5982" s="12">
        <v>4</v>
      </c>
      <c r="H5982" s="12">
        <v>203</v>
      </c>
      <c r="I5982" s="4">
        <f>VLOOKUP(Table_1[[#This Row],[Product ID]],[1]Products!$A:$D,3,0)</f>
        <v>154</v>
      </c>
      <c r="J5982" s="4">
        <f>PRODUCT([2]Data!$G5982,[2]Data!$I5982)</f>
        <v>616</v>
      </c>
      <c r="K5982" s="4">
        <f>PRODUCT([2]Data!$G5982,[2]Data!$H5982)</f>
        <v>812</v>
      </c>
      <c r="L5982" s="4">
        <f>[2]Data!$K5982-[2]Data!$J5982</f>
        <v>196</v>
      </c>
      <c r="M5982" s="4" t="str">
        <f>VLOOKUP(Table_1[[#This Row],[Location ID]],[1]Locations!$A:$B,2,0)</f>
        <v>Torrance</v>
      </c>
      <c r="N5982" s="4" t="str">
        <f>VLOOKUP(Table_1[[#This Row],[Sales Person ID]],'[1]Sales People'!$A:$B,2,0)</f>
        <v>Patrick Ruiz</v>
      </c>
      <c r="O5982" s="4" t="str">
        <f>VLOOKUP(Table_1[[#This Row],[Customer ID]],[1]Customers!$A:$B,2,0)</f>
        <v>Fred Jenkins</v>
      </c>
      <c r="P5982" s="5">
        <f>WEEKDAY([2]Data!$F5982)</f>
        <v>1</v>
      </c>
      <c r="Q5982" s="4">
        <f>MONTH([2]Data!$F5982)</f>
        <v>12</v>
      </c>
      <c r="R5982" s="4">
        <f>YEAR([2]Data!$F5982)</f>
        <v>2019</v>
      </c>
    </row>
    <row r="5983" spans="1:18" ht="15.75" customHeight="1">
      <c r="A5983" s="12" t="s">
        <v>7017</v>
      </c>
      <c r="B5983" s="12" t="s">
        <v>140</v>
      </c>
      <c r="C5983" s="12" t="s">
        <v>81</v>
      </c>
      <c r="D5983" s="12" t="s">
        <v>356</v>
      </c>
      <c r="E5983" s="12" t="s">
        <v>1072</v>
      </c>
      <c r="F5983" s="13">
        <v>43504</v>
      </c>
      <c r="G5983" s="12">
        <v>1</v>
      </c>
      <c r="H5983" s="12">
        <v>127</v>
      </c>
      <c r="I5983" s="4">
        <f>VLOOKUP(Table_1[[#This Row],[Product ID]],[1]Products!$A:$D,3,0)</f>
        <v>79</v>
      </c>
      <c r="J5983" s="4">
        <f>PRODUCT([2]Data!$G5983,[2]Data!$I5983)</f>
        <v>79</v>
      </c>
      <c r="K5983" s="4">
        <f>PRODUCT([2]Data!$G5983,[2]Data!$H5983)</f>
        <v>127</v>
      </c>
      <c r="L5983" s="4">
        <f>[2]Data!$K5983-[2]Data!$J5983</f>
        <v>48</v>
      </c>
      <c r="M5983" s="4" t="str">
        <f>VLOOKUP(Table_1[[#This Row],[Location ID]],[1]Locations!$A:$B,2,0)</f>
        <v>Clovis</v>
      </c>
      <c r="N5983" s="4" t="str">
        <f>VLOOKUP(Table_1[[#This Row],[Sales Person ID]],'[1]Sales People'!$A:$B,2,0)</f>
        <v>Larry Marshall</v>
      </c>
      <c r="O5983" s="4" t="str">
        <f>VLOOKUP(Table_1[[#This Row],[Customer ID]],[1]Customers!$A:$B,2,0)</f>
        <v>Paul Johnson</v>
      </c>
      <c r="P5983" s="5">
        <f>WEEKDAY([2]Data!$F5983)</f>
        <v>6</v>
      </c>
      <c r="Q5983" s="4">
        <f>MONTH([2]Data!$F5983)</f>
        <v>2</v>
      </c>
      <c r="R5983" s="4">
        <f>YEAR([2]Data!$F5983)</f>
        <v>2019</v>
      </c>
    </row>
    <row r="5984" spans="1:18" ht="15.75" customHeight="1">
      <c r="A5984" s="12" t="s">
        <v>7018</v>
      </c>
      <c r="B5984" s="12" t="s">
        <v>130</v>
      </c>
      <c r="C5984" s="12" t="s">
        <v>538</v>
      </c>
      <c r="D5984" s="12" t="s">
        <v>458</v>
      </c>
      <c r="E5984" s="12" t="s">
        <v>2618</v>
      </c>
      <c r="F5984" s="13">
        <v>43509</v>
      </c>
      <c r="G5984" s="12">
        <v>4</v>
      </c>
      <c r="H5984" s="12">
        <v>1077</v>
      </c>
      <c r="I5984" s="4">
        <f>VLOOKUP(Table_1[[#This Row],[Product ID]],[1]Products!$A:$D,3,0)</f>
        <v>732</v>
      </c>
      <c r="J5984" s="4">
        <f>PRODUCT([2]Data!$G5984,[2]Data!$I5984)</f>
        <v>2928</v>
      </c>
      <c r="K5984" s="4">
        <f>PRODUCT([2]Data!$G5984,[2]Data!$H5984)</f>
        <v>4308</v>
      </c>
      <c r="L5984" s="4">
        <f>[2]Data!$K5984-[2]Data!$J5984</f>
        <v>1380</v>
      </c>
      <c r="M5984" s="4" t="str">
        <f>VLOOKUP(Table_1[[#This Row],[Location ID]],[1]Locations!$A:$B,2,0)</f>
        <v>Stockton</v>
      </c>
      <c r="N5984" s="4" t="str">
        <f>VLOOKUP(Table_1[[#This Row],[Sales Person ID]],'[1]Sales People'!$A:$B,2,0)</f>
        <v>Howard Sims</v>
      </c>
      <c r="O5984" s="4" t="str">
        <f>VLOOKUP(Table_1[[#This Row],[Customer ID]],[1]Customers!$A:$B,2,0)</f>
        <v>Carlos Young</v>
      </c>
      <c r="P5984" s="5">
        <f>WEEKDAY([2]Data!$F5984)</f>
        <v>4</v>
      </c>
      <c r="Q5984" s="4">
        <f>MONTH([2]Data!$F5984)</f>
        <v>2</v>
      </c>
      <c r="R5984" s="4">
        <f>YEAR([2]Data!$F5984)</f>
        <v>2019</v>
      </c>
    </row>
    <row r="5985" spans="1:18" ht="15.75" customHeight="1">
      <c r="A5985" s="12" t="s">
        <v>7019</v>
      </c>
      <c r="B5985" s="12" t="s">
        <v>432</v>
      </c>
      <c r="C5985" s="12" t="s">
        <v>607</v>
      </c>
      <c r="D5985" s="12" t="s">
        <v>46</v>
      </c>
      <c r="E5985" s="12" t="s">
        <v>412</v>
      </c>
      <c r="F5985" s="13">
        <v>43734</v>
      </c>
      <c r="G5985" s="12">
        <v>2</v>
      </c>
      <c r="H5985" s="12">
        <v>826</v>
      </c>
      <c r="I5985" s="4">
        <f>VLOOKUP(Table_1[[#This Row],[Product ID]],[1]Products!$A:$D,3,0)</f>
        <v>562</v>
      </c>
      <c r="J5985" s="4">
        <f>PRODUCT([2]Data!$G5985,[2]Data!$I5985)</f>
        <v>1124</v>
      </c>
      <c r="K5985" s="4">
        <f>PRODUCT([2]Data!$G5985,[2]Data!$H5985)</f>
        <v>1652</v>
      </c>
      <c r="L5985" s="4">
        <f>[2]Data!$K5985-[2]Data!$J5985</f>
        <v>528</v>
      </c>
      <c r="M5985" s="4" t="str">
        <f>VLOOKUP(Table_1[[#This Row],[Location ID]],[1]Locations!$A:$B,2,0)</f>
        <v>Fremont</v>
      </c>
      <c r="N5985" s="4" t="str">
        <f>VLOOKUP(Table_1[[#This Row],[Sales Person ID]],'[1]Sales People'!$A:$B,2,0)</f>
        <v>Charles Harper</v>
      </c>
      <c r="O5985" s="4" t="str">
        <f>VLOOKUP(Table_1[[#This Row],[Customer ID]],[1]Customers!$A:$B,2,0)</f>
        <v>Robert Murphy</v>
      </c>
      <c r="P5985" s="5">
        <f>WEEKDAY([2]Data!$F5985)</f>
        <v>5</v>
      </c>
      <c r="Q5985" s="4">
        <f>MONTH([2]Data!$F5985)</f>
        <v>9</v>
      </c>
      <c r="R5985" s="4">
        <f>YEAR([2]Data!$F5985)</f>
        <v>2019</v>
      </c>
    </row>
    <row r="5986" spans="1:18" ht="15.75" customHeight="1">
      <c r="A5986" s="12" t="s">
        <v>7020</v>
      </c>
      <c r="B5986" s="12" t="s">
        <v>869</v>
      </c>
      <c r="C5986" s="12" t="s">
        <v>73</v>
      </c>
      <c r="D5986" s="12" t="s">
        <v>268</v>
      </c>
      <c r="E5986" s="12" t="s">
        <v>1497</v>
      </c>
      <c r="F5986" s="13">
        <v>43533</v>
      </c>
      <c r="G5986" s="12">
        <v>2</v>
      </c>
      <c r="H5986" s="12">
        <v>2294</v>
      </c>
      <c r="I5986" s="4">
        <f>VLOOKUP(Table_1[[#This Row],[Product ID]],[1]Products!$A:$D,3,0)</f>
        <v>1399</v>
      </c>
      <c r="J5986" s="4">
        <f>PRODUCT([2]Data!$G5986,[2]Data!$I5986)</f>
        <v>2798</v>
      </c>
      <c r="K5986" s="4">
        <f>PRODUCT([2]Data!$G5986,[2]Data!$H5986)</f>
        <v>4588</v>
      </c>
      <c r="L5986" s="4">
        <f>[2]Data!$K5986-[2]Data!$J5986</f>
        <v>1790</v>
      </c>
      <c r="M5986" s="4" t="str">
        <f>VLOOKUP(Table_1[[#This Row],[Location ID]],[1]Locations!$A:$B,2,0)</f>
        <v>Fairfield</v>
      </c>
      <c r="N5986" s="4" t="str">
        <f>VLOOKUP(Table_1[[#This Row],[Sales Person ID]],'[1]Sales People'!$A:$B,2,0)</f>
        <v>Jerry Perry</v>
      </c>
      <c r="O5986" s="4" t="str">
        <f>VLOOKUP(Table_1[[#This Row],[Customer ID]],[1]Customers!$A:$B,2,0)</f>
        <v>Shawn Long</v>
      </c>
      <c r="P5986" s="5">
        <f>WEEKDAY([2]Data!$F5986)</f>
        <v>7</v>
      </c>
      <c r="Q5986" s="4">
        <f>MONTH([2]Data!$F5986)</f>
        <v>3</v>
      </c>
      <c r="R5986" s="4">
        <f>YEAR([2]Data!$F5986)</f>
        <v>2019</v>
      </c>
    </row>
    <row r="5987" spans="1:18" ht="15.75" customHeight="1">
      <c r="A5987" s="12" t="s">
        <v>7021</v>
      </c>
      <c r="B5987" s="12" t="s">
        <v>29</v>
      </c>
      <c r="C5987" s="12" t="s">
        <v>222</v>
      </c>
      <c r="D5987" s="12" t="s">
        <v>227</v>
      </c>
      <c r="E5987" s="12" t="s">
        <v>1891</v>
      </c>
      <c r="F5987" s="13">
        <v>43749</v>
      </c>
      <c r="G5987" s="12">
        <v>4</v>
      </c>
      <c r="H5987" s="12">
        <v>880</v>
      </c>
      <c r="I5987" s="4">
        <f>VLOOKUP(Table_1[[#This Row],[Product ID]],[1]Products!$A:$D,3,0)</f>
        <v>634</v>
      </c>
      <c r="J5987" s="4">
        <f>PRODUCT([2]Data!$G5987,[2]Data!$I5987)</f>
        <v>2536</v>
      </c>
      <c r="K5987" s="4">
        <f>PRODUCT([2]Data!$G5987,[2]Data!$H5987)</f>
        <v>3520</v>
      </c>
      <c r="L5987" s="4">
        <f>[2]Data!$K5987-[2]Data!$J5987</f>
        <v>984</v>
      </c>
      <c r="M5987" s="4" t="str">
        <f>VLOOKUP(Table_1[[#This Row],[Location ID]],[1]Locations!$A:$B,2,0)</f>
        <v>Chula Vista</v>
      </c>
      <c r="N5987" s="4" t="str">
        <f>VLOOKUP(Table_1[[#This Row],[Sales Person ID]],'[1]Sales People'!$A:$B,2,0)</f>
        <v>Ernest Wagner</v>
      </c>
      <c r="O5987" s="4" t="str">
        <f>VLOOKUP(Table_1[[#This Row],[Customer ID]],[1]Customers!$A:$B,2,0)</f>
        <v>Eugene Brooks</v>
      </c>
      <c r="P5987" s="5">
        <f>WEEKDAY([2]Data!$F5987)</f>
        <v>6</v>
      </c>
      <c r="Q5987" s="4">
        <f>MONTH([2]Data!$F5987)</f>
        <v>10</v>
      </c>
      <c r="R5987" s="4">
        <f>YEAR([2]Data!$F5987)</f>
        <v>2019</v>
      </c>
    </row>
    <row r="5988" spans="1:18" ht="15.75" customHeight="1">
      <c r="A5988" s="12" t="s">
        <v>7022</v>
      </c>
      <c r="B5988" s="12" t="s">
        <v>230</v>
      </c>
      <c r="C5988" s="12" t="s">
        <v>581</v>
      </c>
      <c r="D5988" s="12" t="s">
        <v>86</v>
      </c>
      <c r="E5988" s="12" t="s">
        <v>2905</v>
      </c>
      <c r="F5988" s="13">
        <v>43729</v>
      </c>
      <c r="G5988" s="12">
        <v>1</v>
      </c>
      <c r="H5988" s="12">
        <v>561</v>
      </c>
      <c r="I5988" s="4">
        <f>VLOOKUP(Table_1[[#This Row],[Product ID]],[1]Products!$A:$D,3,0)</f>
        <v>421</v>
      </c>
      <c r="J5988" s="4">
        <f>PRODUCT([2]Data!$G5988,[2]Data!$I5988)</f>
        <v>421</v>
      </c>
      <c r="K5988" s="4">
        <f>PRODUCT([2]Data!$G5988,[2]Data!$H5988)</f>
        <v>561</v>
      </c>
      <c r="L5988" s="4">
        <f>[2]Data!$K5988-[2]Data!$J5988</f>
        <v>140</v>
      </c>
      <c r="M5988" s="4" t="str">
        <f>VLOOKUP(Table_1[[#This Row],[Location ID]],[1]Locations!$A:$B,2,0)</f>
        <v>Fresno</v>
      </c>
      <c r="N5988" s="4" t="str">
        <f>VLOOKUP(Table_1[[#This Row],[Sales Person ID]],'[1]Sales People'!$A:$B,2,0)</f>
        <v>Roger Robertson</v>
      </c>
      <c r="O5988" s="4" t="str">
        <f>VLOOKUP(Table_1[[#This Row],[Customer ID]],[1]Customers!$A:$B,2,0)</f>
        <v>Michael Austin</v>
      </c>
      <c r="P5988" s="5">
        <f>WEEKDAY([2]Data!$F5988)</f>
        <v>7</v>
      </c>
      <c r="Q5988" s="4">
        <f>MONTH([2]Data!$F5988)</f>
        <v>9</v>
      </c>
      <c r="R5988" s="4">
        <f>YEAR([2]Data!$F5988)</f>
        <v>2019</v>
      </c>
    </row>
    <row r="5989" spans="1:18" ht="15.75" customHeight="1">
      <c r="A5989" s="12" t="s">
        <v>7023</v>
      </c>
      <c r="B5989" s="12" t="s">
        <v>394</v>
      </c>
      <c r="C5989" s="12" t="s">
        <v>480</v>
      </c>
      <c r="D5989" s="12" t="s">
        <v>250</v>
      </c>
      <c r="E5989" s="12" t="s">
        <v>1165</v>
      </c>
      <c r="F5989" s="13">
        <v>43745</v>
      </c>
      <c r="G5989" s="12">
        <v>1</v>
      </c>
      <c r="H5989" s="12">
        <v>1494</v>
      </c>
      <c r="I5989" s="4">
        <f>VLOOKUP(Table_1[[#This Row],[Product ID]],[1]Products!$A:$D,3,0)</f>
        <v>971</v>
      </c>
      <c r="J5989" s="4">
        <f>PRODUCT([2]Data!$G5989,[2]Data!$I5989)</f>
        <v>971</v>
      </c>
      <c r="K5989" s="4">
        <f>PRODUCT([2]Data!$G5989,[2]Data!$H5989)</f>
        <v>1494</v>
      </c>
      <c r="L5989" s="4">
        <f>[2]Data!$K5989-[2]Data!$J5989</f>
        <v>523</v>
      </c>
      <c r="M5989" s="4" t="str">
        <f>VLOOKUP(Table_1[[#This Row],[Location ID]],[1]Locations!$A:$B,2,0)</f>
        <v>Escondido</v>
      </c>
      <c r="N5989" s="4" t="str">
        <f>VLOOKUP(Table_1[[#This Row],[Sales Person ID]],'[1]Sales People'!$A:$B,2,0)</f>
        <v>John Reyes</v>
      </c>
      <c r="O5989" s="4" t="str">
        <f>VLOOKUP(Table_1[[#This Row],[Customer ID]],[1]Customers!$A:$B,2,0)</f>
        <v>Johnny Butler</v>
      </c>
      <c r="P5989" s="5">
        <f>WEEKDAY([2]Data!$F5989)</f>
        <v>2</v>
      </c>
      <c r="Q5989" s="4">
        <f>MONTH([2]Data!$F5989)</f>
        <v>10</v>
      </c>
      <c r="R5989" s="4">
        <f>YEAR([2]Data!$F5989)</f>
        <v>2019</v>
      </c>
    </row>
    <row r="5990" spans="1:18" ht="15.75" customHeight="1">
      <c r="A5990" s="12" t="s">
        <v>7024</v>
      </c>
      <c r="B5990" s="12" t="s">
        <v>44</v>
      </c>
      <c r="C5990" s="12" t="s">
        <v>279</v>
      </c>
      <c r="D5990" s="12" t="s">
        <v>356</v>
      </c>
      <c r="E5990" s="12" t="s">
        <v>664</v>
      </c>
      <c r="F5990" s="13">
        <v>43696</v>
      </c>
      <c r="G5990" s="12">
        <v>1</v>
      </c>
      <c r="H5990" s="12">
        <v>1582</v>
      </c>
      <c r="I5990" s="4">
        <f>VLOOKUP(Table_1[[#This Row],[Product ID]],[1]Products!$A:$D,3,0)</f>
        <v>1234</v>
      </c>
      <c r="J5990" s="4">
        <f>PRODUCT([2]Data!$G5990,[2]Data!$I5990)</f>
        <v>1234</v>
      </c>
      <c r="K5990" s="4">
        <f>PRODUCT([2]Data!$G5990,[2]Data!$H5990)</f>
        <v>1582</v>
      </c>
      <c r="L5990" s="4">
        <f>[2]Data!$K5990-[2]Data!$J5990</f>
        <v>348</v>
      </c>
      <c r="M5990" s="4" t="str">
        <f>VLOOKUP(Table_1[[#This Row],[Location ID]],[1]Locations!$A:$B,2,0)</f>
        <v>Murrieta</v>
      </c>
      <c r="N5990" s="4" t="str">
        <f>VLOOKUP(Table_1[[#This Row],[Sales Person ID]],'[1]Sales People'!$A:$B,2,0)</f>
        <v>Larry Marshall</v>
      </c>
      <c r="O5990" s="4" t="str">
        <f>VLOOKUP(Table_1[[#This Row],[Customer ID]],[1]Customers!$A:$B,2,0)</f>
        <v>Todd Price</v>
      </c>
      <c r="P5990" s="5">
        <f>WEEKDAY([2]Data!$F5990)</f>
        <v>2</v>
      </c>
      <c r="Q5990" s="4">
        <f>MONTH([2]Data!$F5990)</f>
        <v>8</v>
      </c>
      <c r="R5990" s="4">
        <f>YEAR([2]Data!$F5990)</f>
        <v>2019</v>
      </c>
    </row>
    <row r="5991" spans="1:18" ht="15.75" customHeight="1">
      <c r="A5991" s="12" t="s">
        <v>7025</v>
      </c>
      <c r="B5991" s="12" t="s">
        <v>451</v>
      </c>
      <c r="C5991" s="12" t="s">
        <v>654</v>
      </c>
      <c r="D5991" s="12" t="s">
        <v>147</v>
      </c>
      <c r="E5991" s="12" t="s">
        <v>1557</v>
      </c>
      <c r="F5991" s="13">
        <v>43810</v>
      </c>
      <c r="G5991" s="12">
        <v>1</v>
      </c>
      <c r="H5991" s="12">
        <v>800</v>
      </c>
      <c r="I5991" s="4">
        <f>VLOOKUP(Table_1[[#This Row],[Product ID]],[1]Products!$A:$D,3,0)</f>
        <v>536</v>
      </c>
      <c r="J5991" s="4">
        <f>PRODUCT([2]Data!$G5991,[2]Data!$I5991)</f>
        <v>536</v>
      </c>
      <c r="K5991" s="4">
        <f>PRODUCT([2]Data!$G5991,[2]Data!$H5991)</f>
        <v>800</v>
      </c>
      <c r="L5991" s="4">
        <f>[2]Data!$K5991-[2]Data!$J5991</f>
        <v>264</v>
      </c>
      <c r="M5991" s="4" t="str">
        <f>VLOOKUP(Table_1[[#This Row],[Location ID]],[1]Locations!$A:$B,2,0)</f>
        <v>Hayward</v>
      </c>
      <c r="N5991" s="4" t="str">
        <f>VLOOKUP(Table_1[[#This Row],[Sales Person ID]],'[1]Sales People'!$A:$B,2,0)</f>
        <v>Clarence Fox</v>
      </c>
      <c r="O5991" s="4" t="str">
        <f>VLOOKUP(Table_1[[#This Row],[Customer ID]],[1]Customers!$A:$B,2,0)</f>
        <v>Edward Walker</v>
      </c>
      <c r="P5991" s="5">
        <f>WEEKDAY([2]Data!$F5991)</f>
        <v>4</v>
      </c>
      <c r="Q5991" s="4">
        <f>MONTH([2]Data!$F5991)</f>
        <v>12</v>
      </c>
      <c r="R5991" s="4">
        <f>YEAR([2]Data!$F5991)</f>
        <v>2019</v>
      </c>
    </row>
    <row r="5992" spans="1:18" ht="15.75" customHeight="1">
      <c r="A5992" s="12" t="s">
        <v>7026</v>
      </c>
      <c r="B5992" s="12" t="s">
        <v>80</v>
      </c>
      <c r="C5992" s="12" t="s">
        <v>461</v>
      </c>
      <c r="D5992" s="12" t="s">
        <v>46</v>
      </c>
      <c r="E5992" s="12" t="s">
        <v>1255</v>
      </c>
      <c r="F5992" s="13">
        <v>43486</v>
      </c>
      <c r="G5992" s="12">
        <v>3</v>
      </c>
      <c r="H5992" s="12">
        <v>1351</v>
      </c>
      <c r="I5992" s="4">
        <f>VLOOKUP(Table_1[[#This Row],[Product ID]],[1]Products!$A:$D,3,0)</f>
        <v>1108</v>
      </c>
      <c r="J5992" s="4">
        <f>PRODUCT([2]Data!$G5992,[2]Data!$I5992)</f>
        <v>3324</v>
      </c>
      <c r="K5992" s="4">
        <f>PRODUCT([2]Data!$G5992,[2]Data!$H5992)</f>
        <v>4053</v>
      </c>
      <c r="L5992" s="4">
        <f>[2]Data!$K5992-[2]Data!$J5992</f>
        <v>729</v>
      </c>
      <c r="M5992" s="4" t="str">
        <f>VLOOKUP(Table_1[[#This Row],[Location ID]],[1]Locations!$A:$B,2,0)</f>
        <v>Simi Valley</v>
      </c>
      <c r="N5992" s="4" t="str">
        <f>VLOOKUP(Table_1[[#This Row],[Sales Person ID]],'[1]Sales People'!$A:$B,2,0)</f>
        <v>Charles Harper</v>
      </c>
      <c r="O5992" s="4" t="str">
        <f>VLOOKUP(Table_1[[#This Row],[Customer ID]],[1]Customers!$A:$B,2,0)</f>
        <v>Jesse Garrett</v>
      </c>
      <c r="P5992" s="5">
        <f>WEEKDAY([2]Data!$F5992)</f>
        <v>2</v>
      </c>
      <c r="Q5992" s="4">
        <f>MONTH([2]Data!$F5992)</f>
        <v>1</v>
      </c>
      <c r="R5992" s="4">
        <f>YEAR([2]Data!$F5992)</f>
        <v>2019</v>
      </c>
    </row>
    <row r="5993" spans="1:18" ht="15.75" customHeight="1">
      <c r="A5993" s="12" t="s">
        <v>7027</v>
      </c>
      <c r="B5993" s="12" t="s">
        <v>184</v>
      </c>
      <c r="C5993" s="12" t="s">
        <v>257</v>
      </c>
      <c r="D5993" s="12" t="s">
        <v>189</v>
      </c>
      <c r="E5993" s="12" t="s">
        <v>1072</v>
      </c>
      <c r="F5993" s="13">
        <v>43542</v>
      </c>
      <c r="G5993" s="12">
        <v>3</v>
      </c>
      <c r="H5993" s="12">
        <v>2005</v>
      </c>
      <c r="I5993" s="4">
        <f>VLOOKUP(Table_1[[#This Row],[Product ID]],[1]Products!$A:$D,3,0)</f>
        <v>1223</v>
      </c>
      <c r="J5993" s="4">
        <f>PRODUCT([2]Data!$G5993,[2]Data!$I5993)</f>
        <v>3669</v>
      </c>
      <c r="K5993" s="4">
        <f>PRODUCT([2]Data!$G5993,[2]Data!$H5993)</f>
        <v>6015</v>
      </c>
      <c r="L5993" s="4">
        <f>[2]Data!$K5993-[2]Data!$J5993</f>
        <v>2346</v>
      </c>
      <c r="M5993" s="4" t="str">
        <f>VLOOKUP(Table_1[[#This Row],[Location ID]],[1]Locations!$A:$B,2,0)</f>
        <v>San Francisco</v>
      </c>
      <c r="N5993" s="4" t="str">
        <f>VLOOKUP(Table_1[[#This Row],[Sales Person ID]],'[1]Sales People'!$A:$B,2,0)</f>
        <v>Joshua Taylor</v>
      </c>
      <c r="O5993" s="4" t="str">
        <f>VLOOKUP(Table_1[[#This Row],[Customer ID]],[1]Customers!$A:$B,2,0)</f>
        <v>Paul Johnson</v>
      </c>
      <c r="P5993" s="5">
        <f>WEEKDAY([2]Data!$F5993)</f>
        <v>2</v>
      </c>
      <c r="Q5993" s="4">
        <f>MONTH([2]Data!$F5993)</f>
        <v>3</v>
      </c>
      <c r="R5993" s="4">
        <f>YEAR([2]Data!$F5993)</f>
        <v>2019</v>
      </c>
    </row>
    <row r="5994" spans="1:18" ht="15.75" customHeight="1">
      <c r="A5994" s="12" t="s">
        <v>7028</v>
      </c>
      <c r="B5994" s="12" t="s">
        <v>136</v>
      </c>
      <c r="C5994" s="12" t="s">
        <v>126</v>
      </c>
      <c r="D5994" s="12" t="s">
        <v>41</v>
      </c>
      <c r="E5994" s="12" t="s">
        <v>484</v>
      </c>
      <c r="F5994" s="13">
        <v>43787</v>
      </c>
      <c r="G5994" s="12">
        <v>3</v>
      </c>
      <c r="H5994" s="12">
        <v>1826</v>
      </c>
      <c r="I5994" s="4">
        <f>VLOOKUP(Table_1[[#This Row],[Product ID]],[1]Products!$A:$D,3,0)</f>
        <v>1443</v>
      </c>
      <c r="J5994" s="4">
        <f>PRODUCT([2]Data!$G5994,[2]Data!$I5994)</f>
        <v>4329</v>
      </c>
      <c r="K5994" s="4">
        <f>PRODUCT([2]Data!$G5994,[2]Data!$H5994)</f>
        <v>5478</v>
      </c>
      <c r="L5994" s="4">
        <f>[2]Data!$K5994-[2]Data!$J5994</f>
        <v>1149</v>
      </c>
      <c r="M5994" s="4" t="str">
        <f>VLOOKUP(Table_1[[#This Row],[Location ID]],[1]Locations!$A:$B,2,0)</f>
        <v>Glendale</v>
      </c>
      <c r="N5994" s="4" t="str">
        <f>VLOOKUP(Table_1[[#This Row],[Sales Person ID]],'[1]Sales People'!$A:$B,2,0)</f>
        <v>Carl Hall</v>
      </c>
      <c r="O5994" s="4" t="str">
        <f>VLOOKUP(Table_1[[#This Row],[Customer ID]],[1]Customers!$A:$B,2,0)</f>
        <v>Richard Hudson</v>
      </c>
      <c r="P5994" s="5">
        <f>WEEKDAY([2]Data!$F5994)</f>
        <v>2</v>
      </c>
      <c r="Q5994" s="4">
        <f>MONTH([2]Data!$F5994)</f>
        <v>11</v>
      </c>
      <c r="R5994" s="4">
        <f>YEAR([2]Data!$F5994)</f>
        <v>2019</v>
      </c>
    </row>
    <row r="5995" spans="1:18" ht="15.75" customHeight="1">
      <c r="A5995" s="12" t="s">
        <v>7029</v>
      </c>
      <c r="B5995" s="12" t="s">
        <v>414</v>
      </c>
      <c r="C5995" s="12" t="s">
        <v>397</v>
      </c>
      <c r="D5995" s="12" t="s">
        <v>424</v>
      </c>
      <c r="E5995" s="12" t="s">
        <v>593</v>
      </c>
      <c r="F5995" s="13">
        <v>43581</v>
      </c>
      <c r="G5995" s="12">
        <v>1</v>
      </c>
      <c r="H5995" s="12">
        <v>392</v>
      </c>
      <c r="I5995" s="4">
        <f>VLOOKUP(Table_1[[#This Row],[Product ID]],[1]Products!$A:$D,3,0)</f>
        <v>255</v>
      </c>
      <c r="J5995" s="4">
        <f>PRODUCT([2]Data!$G5995,[2]Data!$I5995)</f>
        <v>255</v>
      </c>
      <c r="K5995" s="4">
        <f>PRODUCT([2]Data!$G5995,[2]Data!$H5995)</f>
        <v>392</v>
      </c>
      <c r="L5995" s="4">
        <f>[2]Data!$K5995-[2]Data!$J5995</f>
        <v>137</v>
      </c>
      <c r="M5995" s="4" t="str">
        <f>VLOOKUP(Table_1[[#This Row],[Location ID]],[1]Locations!$A:$B,2,0)</f>
        <v>Carlsbad</v>
      </c>
      <c r="N5995" s="4" t="str">
        <f>VLOOKUP(Table_1[[#This Row],[Sales Person ID]],'[1]Sales People'!$A:$B,2,0)</f>
        <v>Kenneth Bradley</v>
      </c>
      <c r="O5995" s="4" t="str">
        <f>VLOOKUP(Table_1[[#This Row],[Customer ID]],[1]Customers!$A:$B,2,0)</f>
        <v>Russell Nelson</v>
      </c>
      <c r="P5995" s="5">
        <f>WEEKDAY([2]Data!$F5995)</f>
        <v>6</v>
      </c>
      <c r="Q5995" s="4">
        <f>MONTH([2]Data!$F5995)</f>
        <v>4</v>
      </c>
      <c r="R5995" s="4">
        <f>YEAR([2]Data!$F5995)</f>
        <v>2019</v>
      </c>
    </row>
    <row r="5996" spans="1:18" ht="15.75" customHeight="1">
      <c r="A5996" s="12" t="s">
        <v>7030</v>
      </c>
      <c r="B5996" s="12" t="s">
        <v>472</v>
      </c>
      <c r="C5996" s="12" t="s">
        <v>403</v>
      </c>
      <c r="D5996" s="12" t="s">
        <v>69</v>
      </c>
      <c r="E5996" s="12" t="s">
        <v>1104</v>
      </c>
      <c r="F5996" s="13">
        <v>43553</v>
      </c>
      <c r="G5996" s="12">
        <v>1</v>
      </c>
      <c r="H5996" s="12">
        <v>35</v>
      </c>
      <c r="I5996" s="4">
        <f>VLOOKUP(Table_1[[#This Row],[Product ID]],[1]Products!$A:$D,3,0)</f>
        <v>22</v>
      </c>
      <c r="J5996" s="4">
        <f>PRODUCT([2]Data!$G5996,[2]Data!$I5996)</f>
        <v>22</v>
      </c>
      <c r="K5996" s="4">
        <f>PRODUCT([2]Data!$G5996,[2]Data!$H5996)</f>
        <v>35</v>
      </c>
      <c r="L5996" s="4">
        <f>[2]Data!$K5996-[2]Data!$J5996</f>
        <v>13</v>
      </c>
      <c r="M5996" s="4" t="str">
        <f>VLOOKUP(Table_1[[#This Row],[Location ID]],[1]Locations!$A:$B,2,0)</f>
        <v>Visalia</v>
      </c>
      <c r="N5996" s="4" t="str">
        <f>VLOOKUP(Table_1[[#This Row],[Sales Person ID]],'[1]Sales People'!$A:$B,2,0)</f>
        <v>Christopher Tucker</v>
      </c>
      <c r="O5996" s="4" t="str">
        <f>VLOOKUP(Table_1[[#This Row],[Customer ID]],[1]Customers!$A:$B,2,0)</f>
        <v>Victor Marshall</v>
      </c>
      <c r="P5996" s="5">
        <f>WEEKDAY([2]Data!$F5996)</f>
        <v>6</v>
      </c>
      <c r="Q5996" s="4">
        <f>MONTH([2]Data!$F5996)</f>
        <v>3</v>
      </c>
      <c r="R5996" s="4">
        <f>YEAR([2]Data!$F5996)</f>
        <v>2019</v>
      </c>
    </row>
    <row r="5997" spans="1:18" ht="15.75" customHeight="1">
      <c r="A5997" s="12" t="s">
        <v>7031</v>
      </c>
      <c r="B5997" s="12" t="s">
        <v>267</v>
      </c>
      <c r="C5997" s="12" t="s">
        <v>333</v>
      </c>
      <c r="D5997" s="12" t="s">
        <v>202</v>
      </c>
      <c r="E5997" s="12" t="s">
        <v>535</v>
      </c>
      <c r="F5997" s="13">
        <v>43488</v>
      </c>
      <c r="G5997" s="12">
        <v>1</v>
      </c>
      <c r="H5997" s="12">
        <v>596</v>
      </c>
      <c r="I5997" s="4">
        <f>VLOOKUP(Table_1[[#This Row],[Product ID]],[1]Products!$A:$D,3,0)</f>
        <v>358</v>
      </c>
      <c r="J5997" s="4">
        <f>PRODUCT([2]Data!$G5997,[2]Data!$I5997)</f>
        <v>358</v>
      </c>
      <c r="K5997" s="4">
        <f>PRODUCT([2]Data!$G5997,[2]Data!$H5997)</f>
        <v>596</v>
      </c>
      <c r="L5997" s="4">
        <f>[2]Data!$K5997-[2]Data!$J5997</f>
        <v>238</v>
      </c>
      <c r="M5997" s="4" t="str">
        <f>VLOOKUP(Table_1[[#This Row],[Location ID]],[1]Locations!$A:$B,2,0)</f>
        <v>Rancho Cucamonga</v>
      </c>
      <c r="N5997" s="4" t="str">
        <f>VLOOKUP(Table_1[[#This Row],[Sales Person ID]],'[1]Sales People'!$A:$B,2,0)</f>
        <v>Robert Reed</v>
      </c>
      <c r="O5997" s="4" t="str">
        <f>VLOOKUP(Table_1[[#This Row],[Customer ID]],[1]Customers!$A:$B,2,0)</f>
        <v>Stephen Webb</v>
      </c>
      <c r="P5997" s="5">
        <f>WEEKDAY([2]Data!$F5997)</f>
        <v>4</v>
      </c>
      <c r="Q5997" s="4">
        <f>MONTH([2]Data!$F5997)</f>
        <v>1</v>
      </c>
      <c r="R5997" s="4">
        <f>YEAR([2]Data!$F5997)</f>
        <v>2019</v>
      </c>
    </row>
    <row r="5998" spans="1:18" ht="15.75" customHeight="1">
      <c r="A5998" s="12" t="s">
        <v>7032</v>
      </c>
      <c r="B5998" s="12" t="s">
        <v>341</v>
      </c>
      <c r="C5998" s="12" t="s">
        <v>654</v>
      </c>
      <c r="D5998" s="12" t="s">
        <v>370</v>
      </c>
      <c r="E5998" s="12" t="s">
        <v>808</v>
      </c>
      <c r="F5998" s="13">
        <v>43641</v>
      </c>
      <c r="G5998" s="12">
        <v>1</v>
      </c>
      <c r="H5998" s="12">
        <v>1635</v>
      </c>
      <c r="I5998" s="4">
        <f>VLOOKUP(Table_1[[#This Row],[Product ID]],[1]Products!$A:$D,3,0)</f>
        <v>1046</v>
      </c>
      <c r="J5998" s="4">
        <f>PRODUCT([2]Data!$G5998,[2]Data!$I5998)</f>
        <v>1046</v>
      </c>
      <c r="K5998" s="4">
        <f>PRODUCT([2]Data!$G5998,[2]Data!$H5998)</f>
        <v>1635</v>
      </c>
      <c r="L5998" s="4">
        <f>[2]Data!$K5998-[2]Data!$J5998</f>
        <v>589</v>
      </c>
      <c r="M5998" s="4" t="str">
        <f>VLOOKUP(Table_1[[#This Row],[Location ID]],[1]Locations!$A:$B,2,0)</f>
        <v>Hayward</v>
      </c>
      <c r="N5998" s="4" t="str">
        <f>VLOOKUP(Table_1[[#This Row],[Sales Person ID]],'[1]Sales People'!$A:$B,2,0)</f>
        <v>Eugene Holmes</v>
      </c>
      <c r="O5998" s="4" t="str">
        <f>VLOOKUP(Table_1[[#This Row],[Customer ID]],[1]Customers!$A:$B,2,0)</f>
        <v>Peter Meyer</v>
      </c>
      <c r="P5998" s="5">
        <f>WEEKDAY([2]Data!$F5998)</f>
        <v>3</v>
      </c>
      <c r="Q5998" s="4">
        <f>MONTH([2]Data!$F5998)</f>
        <v>6</v>
      </c>
      <c r="R5998" s="4">
        <f>YEAR([2]Data!$F5998)</f>
        <v>2019</v>
      </c>
    </row>
    <row r="5999" spans="1:18" ht="15.75" customHeight="1">
      <c r="A5999" s="12" t="s">
        <v>7033</v>
      </c>
      <c r="B5999" s="12" t="s">
        <v>663</v>
      </c>
      <c r="C5999" s="12" t="s">
        <v>116</v>
      </c>
      <c r="D5999" s="12" t="s">
        <v>176</v>
      </c>
      <c r="E5999" s="12" t="s">
        <v>209</v>
      </c>
      <c r="F5999" s="13">
        <v>43734</v>
      </c>
      <c r="G5999" s="12">
        <v>3</v>
      </c>
      <c r="H5999" s="12">
        <v>217</v>
      </c>
      <c r="I5999" s="4">
        <f>VLOOKUP(Table_1[[#This Row],[Product ID]],[1]Products!$A:$D,3,0)</f>
        <v>171</v>
      </c>
      <c r="J5999" s="4">
        <f>PRODUCT([2]Data!$G5999,[2]Data!$I5999)</f>
        <v>513</v>
      </c>
      <c r="K5999" s="4">
        <f>PRODUCT([2]Data!$G5999,[2]Data!$H5999)</f>
        <v>651</v>
      </c>
      <c r="L5999" s="4">
        <f>[2]Data!$K5999-[2]Data!$J5999</f>
        <v>138</v>
      </c>
      <c r="M5999" s="4" t="str">
        <f>VLOOKUP(Table_1[[#This Row],[Location ID]],[1]Locations!$A:$B,2,0)</f>
        <v>Daly City</v>
      </c>
      <c r="N5999" s="4" t="str">
        <f>VLOOKUP(Table_1[[#This Row],[Sales Person ID]],'[1]Sales People'!$A:$B,2,0)</f>
        <v>Joe Sims</v>
      </c>
      <c r="O5999" s="4" t="str">
        <f>VLOOKUP(Table_1[[#This Row],[Customer ID]],[1]Customers!$A:$B,2,0)</f>
        <v>Donald Stanley</v>
      </c>
      <c r="P5999" s="5">
        <f>WEEKDAY([2]Data!$F5999)</f>
        <v>5</v>
      </c>
      <c r="Q5999" s="4">
        <f>MONTH([2]Data!$F5999)</f>
        <v>9</v>
      </c>
      <c r="R5999" s="4">
        <f>YEAR([2]Data!$F5999)</f>
        <v>2019</v>
      </c>
    </row>
    <row r="6000" spans="1:18" ht="15.75" customHeight="1">
      <c r="A6000" s="12" t="s">
        <v>7034</v>
      </c>
      <c r="B6000" s="12" t="s">
        <v>246</v>
      </c>
      <c r="C6000" s="12" t="s">
        <v>654</v>
      </c>
      <c r="D6000" s="12" t="s">
        <v>102</v>
      </c>
      <c r="E6000" s="12" t="s">
        <v>3175</v>
      </c>
      <c r="F6000" s="13">
        <v>43507</v>
      </c>
      <c r="G6000" s="12">
        <v>1</v>
      </c>
      <c r="H6000" s="12">
        <v>1887</v>
      </c>
      <c r="I6000" s="4">
        <f>VLOOKUP(Table_1[[#This Row],[Product ID]],[1]Products!$A:$D,3,0)</f>
        <v>1378</v>
      </c>
      <c r="J6000" s="4">
        <f>PRODUCT([2]Data!$G6000,[2]Data!$I6000)</f>
        <v>1378</v>
      </c>
      <c r="K6000" s="4">
        <f>PRODUCT([2]Data!$G6000,[2]Data!$H6000)</f>
        <v>1887</v>
      </c>
      <c r="L6000" s="4">
        <f>[2]Data!$K6000-[2]Data!$J6000</f>
        <v>509</v>
      </c>
      <c r="M6000" s="4" t="str">
        <f>VLOOKUP(Table_1[[#This Row],[Location ID]],[1]Locations!$A:$B,2,0)</f>
        <v>Hayward</v>
      </c>
      <c r="N6000" s="4" t="str">
        <f>VLOOKUP(Table_1[[#This Row],[Sales Person ID]],'[1]Sales People'!$A:$B,2,0)</f>
        <v>Howard Gardner</v>
      </c>
      <c r="O6000" s="4" t="str">
        <f>VLOOKUP(Table_1[[#This Row],[Customer ID]],[1]Customers!$A:$B,2,0)</f>
        <v>Harry Perkins</v>
      </c>
      <c r="P6000" s="5">
        <f>WEEKDAY([2]Data!$F6000)</f>
        <v>2</v>
      </c>
      <c r="Q6000" s="4">
        <f>MONTH([2]Data!$F6000)</f>
        <v>2</v>
      </c>
      <c r="R6000" s="4">
        <f>YEAR([2]Data!$F6000)</f>
        <v>2019</v>
      </c>
    </row>
    <row r="6001" spans="1:18" ht="15.75" customHeight="1">
      <c r="A6001" s="12" t="s">
        <v>7035</v>
      </c>
      <c r="B6001" s="12" t="s">
        <v>363</v>
      </c>
      <c r="C6001" s="12" t="s">
        <v>156</v>
      </c>
      <c r="D6001" s="12" t="s">
        <v>60</v>
      </c>
      <c r="E6001" s="12" t="s">
        <v>497</v>
      </c>
      <c r="F6001" s="13">
        <v>43699</v>
      </c>
      <c r="G6001" s="12">
        <v>2</v>
      </c>
      <c r="H6001" s="12">
        <v>203</v>
      </c>
      <c r="I6001" s="4">
        <f>VLOOKUP(Table_1[[#This Row],[Product ID]],[1]Products!$A:$D,3,0)</f>
        <v>154</v>
      </c>
      <c r="J6001" s="4">
        <f>PRODUCT([2]Data!$G6001,[2]Data!$I6001)</f>
        <v>308</v>
      </c>
      <c r="K6001" s="4">
        <f>PRODUCT([2]Data!$G6001,[2]Data!$H6001)</f>
        <v>406</v>
      </c>
      <c r="L6001" s="4">
        <f>[2]Data!$K6001-[2]Data!$J6001</f>
        <v>98</v>
      </c>
      <c r="M6001" s="4" t="str">
        <f>VLOOKUP(Table_1[[#This Row],[Location ID]],[1]Locations!$A:$B,2,0)</f>
        <v>Santa Maria</v>
      </c>
      <c r="N6001" s="4" t="str">
        <f>VLOOKUP(Table_1[[#This Row],[Sales Person ID]],'[1]Sales People'!$A:$B,2,0)</f>
        <v>Walter Cook</v>
      </c>
      <c r="O6001" s="4" t="str">
        <f>VLOOKUP(Table_1[[#This Row],[Customer ID]],[1]Customers!$A:$B,2,0)</f>
        <v>Jason Dixon</v>
      </c>
      <c r="P6001" s="5">
        <f>WEEKDAY([2]Data!$F6001)</f>
        <v>5</v>
      </c>
      <c r="Q6001" s="4">
        <f>MONTH([2]Data!$F6001)</f>
        <v>8</v>
      </c>
      <c r="R6001" s="4">
        <f>YEAR([2]Data!$F6001)</f>
        <v>2019</v>
      </c>
    </row>
    <row r="6002" spans="1:18" ht="15.75" customHeight="1">
      <c r="A6002" s="12" t="s">
        <v>7036</v>
      </c>
      <c r="B6002" s="12" t="s">
        <v>188</v>
      </c>
      <c r="C6002" s="12" t="s">
        <v>541</v>
      </c>
      <c r="D6002" s="12" t="s">
        <v>60</v>
      </c>
      <c r="E6002" s="12" t="s">
        <v>661</v>
      </c>
      <c r="F6002" s="13">
        <v>43687</v>
      </c>
      <c r="G6002" s="12">
        <v>1</v>
      </c>
      <c r="H6002" s="12">
        <v>2497</v>
      </c>
      <c r="I6002" s="4">
        <f>VLOOKUP(Table_1[[#This Row],[Product ID]],[1]Products!$A:$D,3,0)</f>
        <v>1473</v>
      </c>
      <c r="J6002" s="4">
        <f>PRODUCT([2]Data!$G6002,[2]Data!$I6002)</f>
        <v>1473</v>
      </c>
      <c r="K6002" s="4">
        <f>PRODUCT([2]Data!$G6002,[2]Data!$H6002)</f>
        <v>2497</v>
      </c>
      <c r="L6002" s="4">
        <f>[2]Data!$K6002-[2]Data!$J6002</f>
        <v>1024</v>
      </c>
      <c r="M6002" s="4" t="str">
        <f>VLOOKUP(Table_1[[#This Row],[Location ID]],[1]Locations!$A:$B,2,0)</f>
        <v>San Buenaventura (Ventura)</v>
      </c>
      <c r="N6002" s="4" t="str">
        <f>VLOOKUP(Table_1[[#This Row],[Sales Person ID]],'[1]Sales People'!$A:$B,2,0)</f>
        <v>Walter Cook</v>
      </c>
      <c r="O6002" s="4" t="str">
        <f>VLOOKUP(Table_1[[#This Row],[Customer ID]],[1]Customers!$A:$B,2,0)</f>
        <v>Louis Johnston</v>
      </c>
      <c r="P6002" s="5">
        <f>WEEKDAY([2]Data!$F6002)</f>
        <v>7</v>
      </c>
      <c r="Q6002" s="4">
        <f>MONTH([2]Data!$F6002)</f>
        <v>8</v>
      </c>
      <c r="R6002" s="4">
        <f>YEAR([2]Data!$F6002)</f>
        <v>2019</v>
      </c>
    </row>
    <row r="6003" spans="1:18" ht="15.75" customHeight="1">
      <c r="A6003" s="12" t="s">
        <v>7037</v>
      </c>
      <c r="B6003" s="12" t="s">
        <v>423</v>
      </c>
      <c r="C6003" s="12" t="s">
        <v>151</v>
      </c>
      <c r="D6003" s="12" t="s">
        <v>181</v>
      </c>
      <c r="E6003" s="12" t="s">
        <v>1212</v>
      </c>
      <c r="F6003" s="13">
        <v>43482</v>
      </c>
      <c r="G6003" s="12">
        <v>1</v>
      </c>
      <c r="H6003" s="12">
        <v>2396</v>
      </c>
      <c r="I6003" s="4">
        <f>VLOOKUP(Table_1[[#This Row],[Product ID]],[1]Products!$A:$D,3,0)</f>
        <v>1965</v>
      </c>
      <c r="J6003" s="4">
        <f>PRODUCT([2]Data!$G6003,[2]Data!$I6003)</f>
        <v>1965</v>
      </c>
      <c r="K6003" s="4">
        <f>PRODUCT([2]Data!$G6003,[2]Data!$H6003)</f>
        <v>2396</v>
      </c>
      <c r="L6003" s="4">
        <f>[2]Data!$K6003-[2]Data!$J6003</f>
        <v>431</v>
      </c>
      <c r="M6003" s="4" t="str">
        <f>VLOOKUP(Table_1[[#This Row],[Location ID]],[1]Locations!$A:$B,2,0)</f>
        <v>Salinas</v>
      </c>
      <c r="N6003" s="4" t="str">
        <f>VLOOKUP(Table_1[[#This Row],[Sales Person ID]],'[1]Sales People'!$A:$B,2,0)</f>
        <v>Sean Miller</v>
      </c>
      <c r="O6003" s="4" t="str">
        <f>VLOOKUP(Table_1[[#This Row],[Customer ID]],[1]Customers!$A:$B,2,0)</f>
        <v>Anthony Little</v>
      </c>
      <c r="P6003" s="5">
        <f>WEEKDAY([2]Data!$F6003)</f>
        <v>5</v>
      </c>
      <c r="Q6003" s="4">
        <f>MONTH([2]Data!$F6003)</f>
        <v>1</v>
      </c>
      <c r="R6003" s="4">
        <f>YEAR([2]Data!$F6003)</f>
        <v>2019</v>
      </c>
    </row>
    <row r="6004" spans="1:18" ht="15.75" customHeight="1">
      <c r="A6004" s="12" t="s">
        <v>7038</v>
      </c>
      <c r="B6004" s="12" t="s">
        <v>94</v>
      </c>
      <c r="C6004" s="12" t="s">
        <v>523</v>
      </c>
      <c r="D6004" s="12" t="s">
        <v>202</v>
      </c>
      <c r="E6004" s="12" t="s">
        <v>1535</v>
      </c>
      <c r="F6004" s="13">
        <v>43722</v>
      </c>
      <c r="G6004" s="12">
        <v>1</v>
      </c>
      <c r="H6004" s="12">
        <v>1972</v>
      </c>
      <c r="I6004" s="4">
        <f>VLOOKUP(Table_1[[#This Row],[Product ID]],[1]Products!$A:$D,3,0)</f>
        <v>1321</v>
      </c>
      <c r="J6004" s="4">
        <f>PRODUCT([2]Data!$G6004,[2]Data!$I6004)</f>
        <v>1321</v>
      </c>
      <c r="K6004" s="4">
        <f>PRODUCT([2]Data!$G6004,[2]Data!$H6004)</f>
        <v>1972</v>
      </c>
      <c r="L6004" s="4">
        <f>[2]Data!$K6004-[2]Data!$J6004</f>
        <v>651</v>
      </c>
      <c r="M6004" s="4" t="str">
        <f>VLOOKUP(Table_1[[#This Row],[Location ID]],[1]Locations!$A:$B,2,0)</f>
        <v>Long Beach</v>
      </c>
      <c r="N6004" s="4" t="str">
        <f>VLOOKUP(Table_1[[#This Row],[Sales Person ID]],'[1]Sales People'!$A:$B,2,0)</f>
        <v>Robert Reed</v>
      </c>
      <c r="O6004" s="4" t="str">
        <f>VLOOKUP(Table_1[[#This Row],[Customer ID]],[1]Customers!$A:$B,2,0)</f>
        <v>Raymond Arnold</v>
      </c>
      <c r="P6004" s="5">
        <f>WEEKDAY([2]Data!$F6004)</f>
        <v>7</v>
      </c>
      <c r="Q6004" s="4">
        <f>MONTH([2]Data!$F6004)</f>
        <v>9</v>
      </c>
      <c r="R6004" s="4">
        <f>YEAR([2]Data!$F6004)</f>
        <v>2019</v>
      </c>
    </row>
    <row r="6005" spans="1:18" ht="15.75" customHeight="1">
      <c r="A6005" s="12" t="s">
        <v>7039</v>
      </c>
      <c r="B6005" s="12" t="s">
        <v>140</v>
      </c>
      <c r="C6005" s="12" t="s">
        <v>25</v>
      </c>
      <c r="D6005" s="12" t="s">
        <v>36</v>
      </c>
      <c r="E6005" s="12" t="s">
        <v>421</v>
      </c>
      <c r="F6005" s="13">
        <v>43554</v>
      </c>
      <c r="G6005" s="12">
        <v>1</v>
      </c>
      <c r="H6005" s="12">
        <v>127</v>
      </c>
      <c r="I6005" s="4">
        <f>VLOOKUP(Table_1[[#This Row],[Product ID]],[1]Products!$A:$D,3,0)</f>
        <v>79</v>
      </c>
      <c r="J6005" s="4">
        <f>PRODUCT([2]Data!$G6005,[2]Data!$I6005)</f>
        <v>79</v>
      </c>
      <c r="K6005" s="4">
        <f>PRODUCT([2]Data!$G6005,[2]Data!$H6005)</f>
        <v>127</v>
      </c>
      <c r="L6005" s="4">
        <f>[2]Data!$K6005-[2]Data!$J6005</f>
        <v>48</v>
      </c>
      <c r="M6005" s="4" t="str">
        <f>VLOOKUP(Table_1[[#This Row],[Location ID]],[1]Locations!$A:$B,2,0)</f>
        <v>Santa Clarita</v>
      </c>
      <c r="N6005" s="4" t="str">
        <f>VLOOKUP(Table_1[[#This Row],[Sales Person ID]],'[1]Sales People'!$A:$B,2,0)</f>
        <v>Brian Davis</v>
      </c>
      <c r="O6005" s="4" t="str">
        <f>VLOOKUP(Table_1[[#This Row],[Customer ID]],[1]Customers!$A:$B,2,0)</f>
        <v>Earl Phillips</v>
      </c>
      <c r="P6005" s="5">
        <f>WEEKDAY([2]Data!$F6005)</f>
        <v>7</v>
      </c>
      <c r="Q6005" s="4">
        <f>MONTH([2]Data!$F6005)</f>
        <v>3</v>
      </c>
      <c r="R6005" s="4">
        <f>YEAR([2]Data!$F6005)</f>
        <v>2019</v>
      </c>
    </row>
    <row r="6006" spans="1:18" ht="15.75" customHeight="1">
      <c r="A6006" s="12" t="s">
        <v>7040</v>
      </c>
      <c r="B6006" s="12" t="s">
        <v>432</v>
      </c>
      <c r="C6006" s="12" t="s">
        <v>287</v>
      </c>
      <c r="D6006" s="12" t="s">
        <v>280</v>
      </c>
      <c r="E6006" s="12" t="s">
        <v>1343</v>
      </c>
      <c r="F6006" s="13">
        <v>43824</v>
      </c>
      <c r="G6006" s="12">
        <v>1</v>
      </c>
      <c r="H6006" s="12">
        <v>826</v>
      </c>
      <c r="I6006" s="4">
        <f>VLOOKUP(Table_1[[#This Row],[Product ID]],[1]Products!$A:$D,3,0)</f>
        <v>562</v>
      </c>
      <c r="J6006" s="4">
        <f>PRODUCT([2]Data!$G6006,[2]Data!$I6006)</f>
        <v>562</v>
      </c>
      <c r="K6006" s="4">
        <f>PRODUCT([2]Data!$G6006,[2]Data!$H6006)</f>
        <v>826</v>
      </c>
      <c r="L6006" s="4">
        <f>[2]Data!$K6006-[2]Data!$J6006</f>
        <v>264</v>
      </c>
      <c r="M6006" s="4" t="str">
        <f>VLOOKUP(Table_1[[#This Row],[Location ID]],[1]Locations!$A:$B,2,0)</f>
        <v>Orange</v>
      </c>
      <c r="N6006" s="4" t="str">
        <f>VLOOKUP(Table_1[[#This Row],[Sales Person ID]],'[1]Sales People'!$A:$B,2,0)</f>
        <v>Kevin Butler</v>
      </c>
      <c r="O6006" s="4" t="str">
        <f>VLOOKUP(Table_1[[#This Row],[Customer ID]],[1]Customers!$A:$B,2,0)</f>
        <v>Martin Mason</v>
      </c>
      <c r="P6006" s="5">
        <f>WEEKDAY([2]Data!$F6006)</f>
        <v>4</v>
      </c>
      <c r="Q6006" s="4">
        <f>MONTH([2]Data!$F6006)</f>
        <v>12</v>
      </c>
      <c r="R6006" s="4">
        <f>YEAR([2]Data!$F6006)</f>
        <v>2019</v>
      </c>
    </row>
    <row r="6007" spans="1:18" ht="15.75" customHeight="1">
      <c r="A6007" s="12" t="s">
        <v>7041</v>
      </c>
      <c r="B6007" s="12" t="s">
        <v>580</v>
      </c>
      <c r="C6007" s="12" t="s">
        <v>523</v>
      </c>
      <c r="D6007" s="12" t="s">
        <v>370</v>
      </c>
      <c r="E6007" s="12" t="s">
        <v>3906</v>
      </c>
      <c r="F6007" s="13">
        <v>43620</v>
      </c>
      <c r="G6007" s="12">
        <v>2</v>
      </c>
      <c r="H6007" s="12">
        <v>1178</v>
      </c>
      <c r="I6007" s="4">
        <f>VLOOKUP(Table_1[[#This Row],[Product ID]],[1]Products!$A:$D,3,0)</f>
        <v>683</v>
      </c>
      <c r="J6007" s="4">
        <f>PRODUCT([2]Data!$G6007,[2]Data!$I6007)</f>
        <v>1366</v>
      </c>
      <c r="K6007" s="4">
        <f>PRODUCT([2]Data!$G6007,[2]Data!$H6007)</f>
        <v>2356</v>
      </c>
      <c r="L6007" s="4">
        <f>[2]Data!$K6007-[2]Data!$J6007</f>
        <v>990</v>
      </c>
      <c r="M6007" s="4" t="str">
        <f>VLOOKUP(Table_1[[#This Row],[Location ID]],[1]Locations!$A:$B,2,0)</f>
        <v>Long Beach</v>
      </c>
      <c r="N6007" s="4" t="str">
        <f>VLOOKUP(Table_1[[#This Row],[Sales Person ID]],'[1]Sales People'!$A:$B,2,0)</f>
        <v>Eugene Holmes</v>
      </c>
      <c r="O6007" s="4" t="str">
        <f>VLOOKUP(Table_1[[#This Row],[Customer ID]],[1]Customers!$A:$B,2,0)</f>
        <v>James Foster</v>
      </c>
      <c r="P6007" s="5">
        <f>WEEKDAY([2]Data!$F6007)</f>
        <v>3</v>
      </c>
      <c r="Q6007" s="4">
        <f>MONTH([2]Data!$F6007)</f>
        <v>6</v>
      </c>
      <c r="R6007" s="4">
        <f>YEAR([2]Data!$F6007)</f>
        <v>2019</v>
      </c>
    </row>
    <row r="6008" spans="1:18" ht="15.75" customHeight="1">
      <c r="A6008" s="12" t="s">
        <v>7042</v>
      </c>
      <c r="B6008" s="12" t="s">
        <v>150</v>
      </c>
      <c r="C6008" s="12" t="s">
        <v>201</v>
      </c>
      <c r="D6008" s="12" t="s">
        <v>250</v>
      </c>
      <c r="E6008" s="12" t="s">
        <v>1939</v>
      </c>
      <c r="F6008" s="13">
        <v>43830</v>
      </c>
      <c r="G6008" s="12">
        <v>1</v>
      </c>
      <c r="H6008" s="12">
        <v>817</v>
      </c>
      <c r="I6008" s="4">
        <f>VLOOKUP(Table_1[[#This Row],[Product ID]],[1]Products!$A:$D,3,0)</f>
        <v>409</v>
      </c>
      <c r="J6008" s="4">
        <f>PRODUCT([2]Data!$G6008,[2]Data!$I6008)</f>
        <v>409</v>
      </c>
      <c r="K6008" s="4">
        <f>PRODUCT([2]Data!$G6008,[2]Data!$H6008)</f>
        <v>817</v>
      </c>
      <c r="L6008" s="4">
        <f>[2]Data!$K6008-[2]Data!$J6008</f>
        <v>408</v>
      </c>
      <c r="M6008" s="4" t="str">
        <f>VLOOKUP(Table_1[[#This Row],[Location ID]],[1]Locations!$A:$B,2,0)</f>
        <v>Oakland</v>
      </c>
      <c r="N6008" s="4" t="str">
        <f>VLOOKUP(Table_1[[#This Row],[Sales Person ID]],'[1]Sales People'!$A:$B,2,0)</f>
        <v>John Reyes</v>
      </c>
      <c r="O6008" s="4" t="str">
        <f>VLOOKUP(Table_1[[#This Row],[Customer ID]],[1]Customers!$A:$B,2,0)</f>
        <v>Donald Collins</v>
      </c>
      <c r="P6008" s="5">
        <f>WEEKDAY([2]Data!$F6008)</f>
        <v>3</v>
      </c>
      <c r="Q6008" s="4">
        <f>MONTH([2]Data!$F6008)</f>
        <v>12</v>
      </c>
      <c r="R6008" s="4">
        <f>YEAR([2]Data!$F6008)</f>
        <v>2019</v>
      </c>
    </row>
    <row r="6009" spans="1:18" ht="15.75" customHeight="1">
      <c r="A6009" s="12" t="s">
        <v>7043</v>
      </c>
      <c r="B6009" s="12" t="s">
        <v>49</v>
      </c>
      <c r="C6009" s="12" t="s">
        <v>297</v>
      </c>
      <c r="D6009" s="12" t="s">
        <v>86</v>
      </c>
      <c r="E6009" s="12" t="s">
        <v>497</v>
      </c>
      <c r="F6009" s="13">
        <v>43498</v>
      </c>
      <c r="G6009" s="12">
        <v>4</v>
      </c>
      <c r="H6009" s="12">
        <v>2283</v>
      </c>
      <c r="I6009" s="4">
        <f>VLOOKUP(Table_1[[#This Row],[Product ID]],[1]Products!$A:$D,3,0)</f>
        <v>1484</v>
      </c>
      <c r="J6009" s="4">
        <f>PRODUCT([2]Data!$G6009,[2]Data!$I6009)</f>
        <v>5936</v>
      </c>
      <c r="K6009" s="4">
        <f>PRODUCT([2]Data!$G6009,[2]Data!$H6009)</f>
        <v>9132</v>
      </c>
      <c r="L6009" s="4">
        <f>[2]Data!$K6009-[2]Data!$J6009</f>
        <v>3196</v>
      </c>
      <c r="M6009" s="4" t="str">
        <f>VLOOKUP(Table_1[[#This Row],[Location ID]],[1]Locations!$A:$B,2,0)</f>
        <v>El Monte</v>
      </c>
      <c r="N6009" s="4" t="str">
        <f>VLOOKUP(Table_1[[#This Row],[Sales Person ID]],'[1]Sales People'!$A:$B,2,0)</f>
        <v>Roger Robertson</v>
      </c>
      <c r="O6009" s="4" t="str">
        <f>VLOOKUP(Table_1[[#This Row],[Customer ID]],[1]Customers!$A:$B,2,0)</f>
        <v>Jason Dixon</v>
      </c>
      <c r="P6009" s="5">
        <f>WEEKDAY([2]Data!$F6009)</f>
        <v>7</v>
      </c>
      <c r="Q6009" s="4">
        <f>MONTH([2]Data!$F6009)</f>
        <v>2</v>
      </c>
      <c r="R6009" s="4">
        <f>YEAR([2]Data!$F6009)</f>
        <v>2019</v>
      </c>
    </row>
    <row r="6010" spans="1:18" ht="15.75" customHeight="1">
      <c r="A6010" s="12" t="s">
        <v>7044</v>
      </c>
      <c r="B6010" s="12" t="s">
        <v>143</v>
      </c>
      <c r="C6010" s="12" t="s">
        <v>45</v>
      </c>
      <c r="D6010" s="12" t="s">
        <v>275</v>
      </c>
      <c r="E6010" s="12" t="s">
        <v>2544</v>
      </c>
      <c r="F6010" s="13">
        <v>43740</v>
      </c>
      <c r="G6010" s="12">
        <v>3</v>
      </c>
      <c r="H6010" s="12">
        <v>2091</v>
      </c>
      <c r="I6010" s="4">
        <f>VLOOKUP(Table_1[[#This Row],[Product ID]],[1]Products!$A:$D,3,0)</f>
        <v>1485</v>
      </c>
      <c r="J6010" s="4">
        <f>PRODUCT([2]Data!$G6010,[2]Data!$I6010)</f>
        <v>4455</v>
      </c>
      <c r="K6010" s="4">
        <f>PRODUCT([2]Data!$G6010,[2]Data!$H6010)</f>
        <v>6273</v>
      </c>
      <c r="L6010" s="4">
        <f>[2]Data!$K6010-[2]Data!$J6010</f>
        <v>1818</v>
      </c>
      <c r="M6010" s="4" t="str">
        <f>VLOOKUP(Table_1[[#This Row],[Location ID]],[1]Locations!$A:$B,2,0)</f>
        <v>Inglewood</v>
      </c>
      <c r="N6010" s="4" t="str">
        <f>VLOOKUP(Table_1[[#This Row],[Sales Person ID]],'[1]Sales People'!$A:$B,2,0)</f>
        <v>Ernest Wheeler</v>
      </c>
      <c r="O6010" s="4" t="str">
        <f>VLOOKUP(Table_1[[#This Row],[Customer ID]],[1]Customers!$A:$B,2,0)</f>
        <v>Andrew Reynolds</v>
      </c>
      <c r="P6010" s="5">
        <f>WEEKDAY([2]Data!$F6010)</f>
        <v>4</v>
      </c>
      <c r="Q6010" s="4">
        <f>MONTH([2]Data!$F6010)</f>
        <v>10</v>
      </c>
      <c r="R6010" s="4">
        <f>YEAR([2]Data!$F6010)</f>
        <v>2019</v>
      </c>
    </row>
    <row r="6011" spans="1:18" ht="15.75" customHeight="1">
      <c r="A6011" s="12" t="s">
        <v>7045</v>
      </c>
      <c r="B6011" s="12" t="s">
        <v>136</v>
      </c>
      <c r="C6011" s="12" t="s">
        <v>581</v>
      </c>
      <c r="D6011" s="12" t="s">
        <v>250</v>
      </c>
      <c r="E6011" s="12" t="s">
        <v>1223</v>
      </c>
      <c r="F6011" s="13">
        <v>43828</v>
      </c>
      <c r="G6011" s="12">
        <v>4</v>
      </c>
      <c r="H6011" s="12">
        <v>1826</v>
      </c>
      <c r="I6011" s="4">
        <f>VLOOKUP(Table_1[[#This Row],[Product ID]],[1]Products!$A:$D,3,0)</f>
        <v>1443</v>
      </c>
      <c r="J6011" s="4">
        <f>PRODUCT([2]Data!$G6011,[2]Data!$I6011)</f>
        <v>5772</v>
      </c>
      <c r="K6011" s="4">
        <f>PRODUCT([2]Data!$G6011,[2]Data!$H6011)</f>
        <v>7304</v>
      </c>
      <c r="L6011" s="4">
        <f>[2]Data!$K6011-[2]Data!$J6011</f>
        <v>1532</v>
      </c>
      <c r="M6011" s="4" t="str">
        <f>VLOOKUP(Table_1[[#This Row],[Location ID]],[1]Locations!$A:$B,2,0)</f>
        <v>Fresno</v>
      </c>
      <c r="N6011" s="4" t="str">
        <f>VLOOKUP(Table_1[[#This Row],[Sales Person ID]],'[1]Sales People'!$A:$B,2,0)</f>
        <v>John Reyes</v>
      </c>
      <c r="O6011" s="4" t="str">
        <f>VLOOKUP(Table_1[[#This Row],[Customer ID]],[1]Customers!$A:$B,2,0)</f>
        <v>Jeffrey Sanders</v>
      </c>
      <c r="P6011" s="5">
        <f>WEEKDAY([2]Data!$F6011)</f>
        <v>1</v>
      </c>
      <c r="Q6011" s="4">
        <f>MONTH([2]Data!$F6011)</f>
        <v>12</v>
      </c>
      <c r="R6011" s="4">
        <f>YEAR([2]Data!$F6011)</f>
        <v>2019</v>
      </c>
    </row>
    <row r="6012" spans="1:18" ht="15.75" customHeight="1">
      <c r="A6012" s="12" t="s">
        <v>7046</v>
      </c>
      <c r="B6012" s="12" t="s">
        <v>230</v>
      </c>
      <c r="C6012" s="12" t="s">
        <v>63</v>
      </c>
      <c r="D6012" s="12" t="s">
        <v>60</v>
      </c>
      <c r="E6012" s="12" t="s">
        <v>1069</v>
      </c>
      <c r="F6012" s="13">
        <v>43828</v>
      </c>
      <c r="G6012" s="12">
        <v>2</v>
      </c>
      <c r="H6012" s="12">
        <v>561</v>
      </c>
      <c r="I6012" s="4">
        <f>VLOOKUP(Table_1[[#This Row],[Product ID]],[1]Products!$A:$D,3,0)</f>
        <v>421</v>
      </c>
      <c r="J6012" s="4">
        <f>PRODUCT([2]Data!$G6012,[2]Data!$I6012)</f>
        <v>842</v>
      </c>
      <c r="K6012" s="4">
        <f>PRODUCT([2]Data!$G6012,[2]Data!$H6012)</f>
        <v>1122</v>
      </c>
      <c r="L6012" s="4">
        <f>[2]Data!$K6012-[2]Data!$J6012</f>
        <v>280</v>
      </c>
      <c r="M6012" s="4" t="str">
        <f>VLOOKUP(Table_1[[#This Row],[Location ID]],[1]Locations!$A:$B,2,0)</f>
        <v>Pasadena</v>
      </c>
      <c r="N6012" s="4" t="str">
        <f>VLOOKUP(Table_1[[#This Row],[Sales Person ID]],'[1]Sales People'!$A:$B,2,0)</f>
        <v>Walter Cook</v>
      </c>
      <c r="O6012" s="4" t="str">
        <f>VLOOKUP(Table_1[[#This Row],[Customer ID]],[1]Customers!$A:$B,2,0)</f>
        <v>Craig Mills</v>
      </c>
      <c r="P6012" s="5">
        <f>WEEKDAY([2]Data!$F6012)</f>
        <v>1</v>
      </c>
      <c r="Q6012" s="4">
        <f>MONTH([2]Data!$F6012)</f>
        <v>12</v>
      </c>
      <c r="R6012" s="4">
        <f>YEAR([2]Data!$F6012)</f>
        <v>2019</v>
      </c>
    </row>
    <row r="6013" spans="1:18" ht="15.75" customHeight="1">
      <c r="A6013" s="12" t="s">
        <v>7047</v>
      </c>
      <c r="B6013" s="12" t="s">
        <v>97</v>
      </c>
      <c r="C6013" s="12" t="s">
        <v>538</v>
      </c>
      <c r="D6013" s="12" t="s">
        <v>86</v>
      </c>
      <c r="E6013" s="12" t="s">
        <v>438</v>
      </c>
      <c r="F6013" s="13">
        <v>43518</v>
      </c>
      <c r="G6013" s="12">
        <v>2</v>
      </c>
      <c r="H6013" s="12">
        <v>1725</v>
      </c>
      <c r="I6013" s="4">
        <f>VLOOKUP(Table_1[[#This Row],[Product ID]],[1]Products!$A:$D,3,0)</f>
        <v>1363</v>
      </c>
      <c r="J6013" s="4">
        <f>PRODUCT([2]Data!$G6013,[2]Data!$I6013)</f>
        <v>2726</v>
      </c>
      <c r="K6013" s="4">
        <f>PRODUCT([2]Data!$G6013,[2]Data!$H6013)</f>
        <v>3450</v>
      </c>
      <c r="L6013" s="4">
        <f>[2]Data!$K6013-[2]Data!$J6013</f>
        <v>724</v>
      </c>
      <c r="M6013" s="4" t="str">
        <f>VLOOKUP(Table_1[[#This Row],[Location ID]],[1]Locations!$A:$B,2,0)</f>
        <v>Stockton</v>
      </c>
      <c r="N6013" s="4" t="str">
        <f>VLOOKUP(Table_1[[#This Row],[Sales Person ID]],'[1]Sales People'!$A:$B,2,0)</f>
        <v>Roger Robertson</v>
      </c>
      <c r="O6013" s="4" t="str">
        <f>VLOOKUP(Table_1[[#This Row],[Customer ID]],[1]Customers!$A:$B,2,0)</f>
        <v>Phillip Peters</v>
      </c>
      <c r="P6013" s="5">
        <f>WEEKDAY([2]Data!$F6013)</f>
        <v>6</v>
      </c>
      <c r="Q6013" s="4">
        <f>MONTH([2]Data!$F6013)</f>
        <v>2</v>
      </c>
      <c r="R6013" s="4">
        <f>YEAR([2]Data!$F6013)</f>
        <v>2019</v>
      </c>
    </row>
    <row r="6014" spans="1:18" ht="15.75" customHeight="1">
      <c r="A6014" s="12" t="s">
        <v>7048</v>
      </c>
      <c r="B6014" s="12" t="s">
        <v>286</v>
      </c>
      <c r="C6014" s="12" t="s">
        <v>226</v>
      </c>
      <c r="D6014" s="12" t="s">
        <v>112</v>
      </c>
      <c r="E6014" s="12" t="s">
        <v>603</v>
      </c>
      <c r="F6014" s="13">
        <v>43554</v>
      </c>
      <c r="G6014" s="12">
        <v>3</v>
      </c>
      <c r="H6014" s="12">
        <v>2353</v>
      </c>
      <c r="I6014" s="4">
        <f>VLOOKUP(Table_1[[#This Row],[Product ID]],[1]Products!$A:$D,3,0)</f>
        <v>1788</v>
      </c>
      <c r="J6014" s="4">
        <f>PRODUCT([2]Data!$G6014,[2]Data!$I6014)</f>
        <v>5364</v>
      </c>
      <c r="K6014" s="4">
        <f>PRODUCT([2]Data!$G6014,[2]Data!$H6014)</f>
        <v>7059</v>
      </c>
      <c r="L6014" s="4">
        <f>[2]Data!$K6014-[2]Data!$J6014</f>
        <v>1695</v>
      </c>
      <c r="M6014" s="4" t="str">
        <f>VLOOKUP(Table_1[[#This Row],[Location ID]],[1]Locations!$A:$B,2,0)</f>
        <v>El Cajon</v>
      </c>
      <c r="N6014" s="4" t="str">
        <f>VLOOKUP(Table_1[[#This Row],[Sales Person ID]],'[1]Sales People'!$A:$B,2,0)</f>
        <v>Scott Clark</v>
      </c>
      <c r="O6014" s="4" t="str">
        <f>VLOOKUP(Table_1[[#This Row],[Customer ID]],[1]Customers!$A:$B,2,0)</f>
        <v>George Stanley</v>
      </c>
      <c r="P6014" s="5">
        <f>WEEKDAY([2]Data!$F6014)</f>
        <v>7</v>
      </c>
      <c r="Q6014" s="4">
        <f>MONTH([2]Data!$F6014)</f>
        <v>3</v>
      </c>
      <c r="R6014" s="4">
        <f>YEAR([2]Data!$F6014)</f>
        <v>2019</v>
      </c>
    </row>
    <row r="6015" spans="1:18" ht="15.75" customHeight="1">
      <c r="A6015" s="12" t="s">
        <v>7049</v>
      </c>
      <c r="B6015" s="12" t="s">
        <v>351</v>
      </c>
      <c r="C6015" s="12" t="s">
        <v>167</v>
      </c>
      <c r="D6015" s="12" t="s">
        <v>227</v>
      </c>
      <c r="E6015" s="12" t="s">
        <v>707</v>
      </c>
      <c r="F6015" s="13">
        <v>43773</v>
      </c>
      <c r="G6015" s="12">
        <v>1</v>
      </c>
      <c r="H6015" s="12">
        <v>1967</v>
      </c>
      <c r="I6015" s="4">
        <f>VLOOKUP(Table_1[[#This Row],[Product ID]],[1]Products!$A:$D,3,0)</f>
        <v>1397</v>
      </c>
      <c r="J6015" s="4">
        <f>PRODUCT([2]Data!$G6015,[2]Data!$I6015)</f>
        <v>1397</v>
      </c>
      <c r="K6015" s="4">
        <f>PRODUCT([2]Data!$G6015,[2]Data!$H6015)</f>
        <v>1967</v>
      </c>
      <c r="L6015" s="4">
        <f>[2]Data!$K6015-[2]Data!$J6015</f>
        <v>570</v>
      </c>
      <c r="M6015" s="4" t="str">
        <f>VLOOKUP(Table_1[[#This Row],[Location ID]],[1]Locations!$A:$B,2,0)</f>
        <v>Sacramento</v>
      </c>
      <c r="N6015" s="4" t="str">
        <f>VLOOKUP(Table_1[[#This Row],[Sales Person ID]],'[1]Sales People'!$A:$B,2,0)</f>
        <v>Ernest Wagner</v>
      </c>
      <c r="O6015" s="4" t="str">
        <f>VLOOKUP(Table_1[[#This Row],[Customer ID]],[1]Customers!$A:$B,2,0)</f>
        <v>Jeremy Rice</v>
      </c>
      <c r="P6015" s="5">
        <f>WEEKDAY([2]Data!$F6015)</f>
        <v>2</v>
      </c>
      <c r="Q6015" s="4">
        <f>MONTH([2]Data!$F6015)</f>
        <v>11</v>
      </c>
      <c r="R6015" s="4">
        <f>YEAR([2]Data!$F6015)</f>
        <v>2019</v>
      </c>
    </row>
    <row r="6016" spans="1:18" ht="15.75" customHeight="1">
      <c r="A6016" s="12" t="s">
        <v>7050</v>
      </c>
      <c r="B6016" s="12" t="s">
        <v>282</v>
      </c>
      <c r="C6016" s="12" t="s">
        <v>366</v>
      </c>
      <c r="D6016" s="12" t="s">
        <v>112</v>
      </c>
      <c r="E6016" s="12" t="s">
        <v>1099</v>
      </c>
      <c r="F6016" s="13">
        <v>43763</v>
      </c>
      <c r="G6016" s="12">
        <v>3</v>
      </c>
      <c r="H6016" s="12">
        <v>1587</v>
      </c>
      <c r="I6016" s="4">
        <f>VLOOKUP(Table_1[[#This Row],[Product ID]],[1]Products!$A:$D,3,0)</f>
        <v>1301</v>
      </c>
      <c r="J6016" s="4">
        <f>PRODUCT([2]Data!$G6016,[2]Data!$I6016)</f>
        <v>3903</v>
      </c>
      <c r="K6016" s="4">
        <f>PRODUCT([2]Data!$G6016,[2]Data!$H6016)</f>
        <v>4761</v>
      </c>
      <c r="L6016" s="4">
        <f>[2]Data!$K6016-[2]Data!$J6016</f>
        <v>858</v>
      </c>
      <c r="M6016" s="4" t="str">
        <f>VLOOKUP(Table_1[[#This Row],[Location ID]],[1]Locations!$A:$B,2,0)</f>
        <v>Burbank</v>
      </c>
      <c r="N6016" s="4" t="str">
        <f>VLOOKUP(Table_1[[#This Row],[Sales Person ID]],'[1]Sales People'!$A:$B,2,0)</f>
        <v>Scott Clark</v>
      </c>
      <c r="O6016" s="4" t="str">
        <f>VLOOKUP(Table_1[[#This Row],[Customer ID]],[1]Customers!$A:$B,2,0)</f>
        <v>Anthony Parker</v>
      </c>
      <c r="P6016" s="5">
        <f>WEEKDAY([2]Data!$F6016)</f>
        <v>6</v>
      </c>
      <c r="Q6016" s="4">
        <f>MONTH([2]Data!$F6016)</f>
        <v>10</v>
      </c>
      <c r="R6016" s="4">
        <f>YEAR([2]Data!$F6016)</f>
        <v>2019</v>
      </c>
    </row>
    <row r="6017" spans="1:18" ht="15.75" customHeight="1">
      <c r="A6017" s="12" t="s">
        <v>7051</v>
      </c>
      <c r="B6017" s="12" t="s">
        <v>80</v>
      </c>
      <c r="C6017" s="12" t="s">
        <v>40</v>
      </c>
      <c r="D6017" s="12" t="s">
        <v>91</v>
      </c>
      <c r="E6017" s="12" t="s">
        <v>1352</v>
      </c>
      <c r="F6017" s="13">
        <v>43553</v>
      </c>
      <c r="G6017" s="12">
        <v>1</v>
      </c>
      <c r="H6017" s="12">
        <v>1351</v>
      </c>
      <c r="I6017" s="4">
        <f>VLOOKUP(Table_1[[#This Row],[Product ID]],[1]Products!$A:$D,3,0)</f>
        <v>1108</v>
      </c>
      <c r="J6017" s="4">
        <f>PRODUCT([2]Data!$G6017,[2]Data!$I6017)</f>
        <v>1108</v>
      </c>
      <c r="K6017" s="4">
        <f>PRODUCT([2]Data!$G6017,[2]Data!$H6017)</f>
        <v>1351</v>
      </c>
      <c r="L6017" s="4">
        <f>[2]Data!$K6017-[2]Data!$J6017</f>
        <v>243</v>
      </c>
      <c r="M6017" s="4" t="str">
        <f>VLOOKUP(Table_1[[#This Row],[Location ID]],[1]Locations!$A:$B,2,0)</f>
        <v>Santa Ana</v>
      </c>
      <c r="N6017" s="4" t="str">
        <f>VLOOKUP(Table_1[[#This Row],[Sales Person ID]],'[1]Sales People'!$A:$B,2,0)</f>
        <v>Henry Nelson</v>
      </c>
      <c r="O6017" s="4" t="str">
        <f>VLOOKUP(Table_1[[#This Row],[Customer ID]],[1]Customers!$A:$B,2,0)</f>
        <v>Frank Mason</v>
      </c>
      <c r="P6017" s="5">
        <f>WEEKDAY([2]Data!$F6017)</f>
        <v>6</v>
      </c>
      <c r="Q6017" s="4">
        <f>MONTH([2]Data!$F6017)</f>
        <v>3</v>
      </c>
      <c r="R6017" s="4">
        <f>YEAR([2]Data!$F6017)</f>
        <v>2019</v>
      </c>
    </row>
    <row r="6018" spans="1:18" ht="15.75" customHeight="1">
      <c r="A6018" s="12" t="s">
        <v>7052</v>
      </c>
      <c r="B6018" s="12" t="s">
        <v>80</v>
      </c>
      <c r="C6018" s="12" t="s">
        <v>101</v>
      </c>
      <c r="D6018" s="12" t="s">
        <v>202</v>
      </c>
      <c r="E6018" s="12" t="s">
        <v>768</v>
      </c>
      <c r="F6018" s="13">
        <v>43736</v>
      </c>
      <c r="G6018" s="12">
        <v>2</v>
      </c>
      <c r="H6018" s="12">
        <v>1351</v>
      </c>
      <c r="I6018" s="4">
        <f>VLOOKUP(Table_1[[#This Row],[Product ID]],[1]Products!$A:$D,3,0)</f>
        <v>1108</v>
      </c>
      <c r="J6018" s="4">
        <f>PRODUCT([2]Data!$G6018,[2]Data!$I6018)</f>
        <v>2216</v>
      </c>
      <c r="K6018" s="4">
        <f>PRODUCT([2]Data!$G6018,[2]Data!$H6018)</f>
        <v>2702</v>
      </c>
      <c r="L6018" s="4">
        <f>[2]Data!$K6018-[2]Data!$J6018</f>
        <v>486</v>
      </c>
      <c r="M6018" s="4" t="str">
        <f>VLOOKUP(Table_1[[#This Row],[Location ID]],[1]Locations!$A:$B,2,0)</f>
        <v>Irvine</v>
      </c>
      <c r="N6018" s="4" t="str">
        <f>VLOOKUP(Table_1[[#This Row],[Sales Person ID]],'[1]Sales People'!$A:$B,2,0)</f>
        <v>Robert Reed</v>
      </c>
      <c r="O6018" s="4" t="str">
        <f>VLOOKUP(Table_1[[#This Row],[Customer ID]],[1]Customers!$A:$B,2,0)</f>
        <v>Paul Carpenter</v>
      </c>
      <c r="P6018" s="5">
        <f>WEEKDAY([2]Data!$F6018)</f>
        <v>7</v>
      </c>
      <c r="Q6018" s="4">
        <f>MONTH([2]Data!$F6018)</f>
        <v>9</v>
      </c>
      <c r="R6018" s="4">
        <f>YEAR([2]Data!$F6018)</f>
        <v>2019</v>
      </c>
    </row>
    <row r="6019" spans="1:18" ht="15.75" customHeight="1">
      <c r="A6019" s="12" t="s">
        <v>7053</v>
      </c>
      <c r="B6019" s="12" t="s">
        <v>239</v>
      </c>
      <c r="C6019" s="12" t="s">
        <v>483</v>
      </c>
      <c r="D6019" s="12" t="s">
        <v>261</v>
      </c>
      <c r="E6019" s="12" t="s">
        <v>712</v>
      </c>
      <c r="F6019" s="13">
        <v>43826</v>
      </c>
      <c r="G6019" s="12">
        <v>4</v>
      </c>
      <c r="H6019" s="12">
        <v>1862</v>
      </c>
      <c r="I6019" s="4">
        <f>VLOOKUP(Table_1[[#This Row],[Product ID]],[1]Products!$A:$D,3,0)</f>
        <v>1173</v>
      </c>
      <c r="J6019" s="4">
        <f>PRODUCT([2]Data!$G6019,[2]Data!$I6019)</f>
        <v>4692</v>
      </c>
      <c r="K6019" s="4">
        <f>PRODUCT([2]Data!$G6019,[2]Data!$H6019)</f>
        <v>7448</v>
      </c>
      <c r="L6019" s="4">
        <f>[2]Data!$K6019-[2]Data!$J6019</f>
        <v>2756</v>
      </c>
      <c r="M6019" s="4" t="str">
        <f>VLOOKUP(Table_1[[#This Row],[Location ID]],[1]Locations!$A:$B,2,0)</f>
        <v>Concord</v>
      </c>
      <c r="N6019" s="4" t="str">
        <f>VLOOKUP(Table_1[[#This Row],[Sales Person ID]],'[1]Sales People'!$A:$B,2,0)</f>
        <v>Martin Carr</v>
      </c>
      <c r="O6019" s="4" t="str">
        <f>VLOOKUP(Table_1[[#This Row],[Customer ID]],[1]Customers!$A:$B,2,0)</f>
        <v>Martin Berry</v>
      </c>
      <c r="P6019" s="5">
        <f>WEEKDAY([2]Data!$F6019)</f>
        <v>6</v>
      </c>
      <c r="Q6019" s="4">
        <f>MONTH([2]Data!$F6019)</f>
        <v>12</v>
      </c>
      <c r="R6019" s="4">
        <f>YEAR([2]Data!$F6019)</f>
        <v>2019</v>
      </c>
    </row>
    <row r="6020" spans="1:18" ht="15.75" customHeight="1">
      <c r="A6020" s="12" t="s">
        <v>7054</v>
      </c>
      <c r="B6020" s="12" t="s">
        <v>94</v>
      </c>
      <c r="C6020" s="12" t="s">
        <v>30</v>
      </c>
      <c r="D6020" s="12" t="s">
        <v>82</v>
      </c>
      <c r="E6020" s="12" t="s">
        <v>2852</v>
      </c>
      <c r="F6020" s="13">
        <v>43669</v>
      </c>
      <c r="G6020" s="12">
        <v>3</v>
      </c>
      <c r="H6020" s="12">
        <v>1972</v>
      </c>
      <c r="I6020" s="4">
        <f>VLOOKUP(Table_1[[#This Row],[Product ID]],[1]Products!$A:$D,3,0)</f>
        <v>1321</v>
      </c>
      <c r="J6020" s="4">
        <f>PRODUCT([2]Data!$G6020,[2]Data!$I6020)</f>
        <v>3963</v>
      </c>
      <c r="K6020" s="4">
        <f>PRODUCT([2]Data!$G6020,[2]Data!$H6020)</f>
        <v>5916</v>
      </c>
      <c r="L6020" s="4">
        <f>[2]Data!$K6020-[2]Data!$J6020</f>
        <v>1953</v>
      </c>
      <c r="M6020" s="4" t="str">
        <f>VLOOKUP(Table_1[[#This Row],[Location ID]],[1]Locations!$A:$B,2,0)</f>
        <v>Berkeley</v>
      </c>
      <c r="N6020" s="4" t="str">
        <f>VLOOKUP(Table_1[[#This Row],[Sales Person ID]],'[1]Sales People'!$A:$B,2,0)</f>
        <v>Gary Rodriguez</v>
      </c>
      <c r="O6020" s="4" t="str">
        <f>VLOOKUP(Table_1[[#This Row],[Customer ID]],[1]Customers!$A:$B,2,0)</f>
        <v>Howard Morgan</v>
      </c>
      <c r="P6020" s="5">
        <f>WEEKDAY([2]Data!$F6020)</f>
        <v>3</v>
      </c>
      <c r="Q6020" s="4">
        <f>MONTH([2]Data!$F6020)</f>
        <v>7</v>
      </c>
      <c r="R6020" s="4">
        <f>YEAR([2]Data!$F6020)</f>
        <v>2019</v>
      </c>
    </row>
    <row r="6021" spans="1:18" ht="15.75" customHeight="1">
      <c r="A6021" s="12" t="s">
        <v>7055</v>
      </c>
      <c r="B6021" s="12" t="s">
        <v>359</v>
      </c>
      <c r="C6021" s="12" t="s">
        <v>257</v>
      </c>
      <c r="D6021" s="12" t="s">
        <v>250</v>
      </c>
      <c r="E6021" s="12" t="s">
        <v>454</v>
      </c>
      <c r="F6021" s="13">
        <v>43795</v>
      </c>
      <c r="G6021" s="12">
        <v>4</v>
      </c>
      <c r="H6021" s="12">
        <v>603</v>
      </c>
      <c r="I6021" s="4">
        <f>VLOOKUP(Table_1[[#This Row],[Product ID]],[1]Products!$A:$D,3,0)</f>
        <v>416</v>
      </c>
      <c r="J6021" s="4">
        <f>PRODUCT([2]Data!$G6021,[2]Data!$I6021)</f>
        <v>1664</v>
      </c>
      <c r="K6021" s="4">
        <f>PRODUCT([2]Data!$G6021,[2]Data!$H6021)</f>
        <v>2412</v>
      </c>
      <c r="L6021" s="4">
        <f>[2]Data!$K6021-[2]Data!$J6021</f>
        <v>748</v>
      </c>
      <c r="M6021" s="4" t="str">
        <f>VLOOKUP(Table_1[[#This Row],[Location ID]],[1]Locations!$A:$B,2,0)</f>
        <v>San Francisco</v>
      </c>
      <c r="N6021" s="4" t="str">
        <f>VLOOKUP(Table_1[[#This Row],[Sales Person ID]],'[1]Sales People'!$A:$B,2,0)</f>
        <v>John Reyes</v>
      </c>
      <c r="O6021" s="4" t="str">
        <f>VLOOKUP(Table_1[[#This Row],[Customer ID]],[1]Customers!$A:$B,2,0)</f>
        <v>Alan Perry</v>
      </c>
      <c r="P6021" s="5">
        <f>WEEKDAY([2]Data!$F6021)</f>
        <v>3</v>
      </c>
      <c r="Q6021" s="4">
        <f>MONTH([2]Data!$F6021)</f>
        <v>11</v>
      </c>
      <c r="R6021" s="4">
        <f>YEAR([2]Data!$F6021)</f>
        <v>2019</v>
      </c>
    </row>
    <row r="6022" spans="1:18" ht="15.75" customHeight="1">
      <c r="A6022" s="12" t="s">
        <v>7056</v>
      </c>
      <c r="B6022" s="12" t="s">
        <v>29</v>
      </c>
      <c r="C6022" s="12" t="s">
        <v>447</v>
      </c>
      <c r="D6022" s="12" t="s">
        <v>74</v>
      </c>
      <c r="E6022" s="12" t="s">
        <v>1185</v>
      </c>
      <c r="F6022" s="13">
        <v>43466</v>
      </c>
      <c r="G6022" s="12">
        <v>1</v>
      </c>
      <c r="H6022" s="12">
        <v>880</v>
      </c>
      <c r="I6022" s="4">
        <f>VLOOKUP(Table_1[[#This Row],[Product ID]],[1]Products!$A:$D,3,0)</f>
        <v>634</v>
      </c>
      <c r="J6022" s="4">
        <f>PRODUCT([2]Data!$G6022,[2]Data!$I6022)</f>
        <v>634</v>
      </c>
      <c r="K6022" s="4">
        <f>PRODUCT([2]Data!$G6022,[2]Data!$H6022)</f>
        <v>880</v>
      </c>
      <c r="L6022" s="4">
        <f>[2]Data!$K6022-[2]Data!$J6022</f>
        <v>246</v>
      </c>
      <c r="M6022" s="4" t="str">
        <f>VLOOKUP(Table_1[[#This Row],[Location ID]],[1]Locations!$A:$B,2,0)</f>
        <v>Jurupa Valley</v>
      </c>
      <c r="N6022" s="4" t="str">
        <f>VLOOKUP(Table_1[[#This Row],[Sales Person ID]],'[1]Sales People'!$A:$B,2,0)</f>
        <v>Jeremy Mendoza</v>
      </c>
      <c r="O6022" s="4" t="str">
        <f>VLOOKUP(Table_1[[#This Row],[Customer ID]],[1]Customers!$A:$B,2,0)</f>
        <v>Gary Jones</v>
      </c>
      <c r="P6022" s="5">
        <f>WEEKDAY([2]Data!$F6022)</f>
        <v>3</v>
      </c>
      <c r="Q6022" s="4">
        <f>MONTH([2]Data!$F6022)</f>
        <v>1</v>
      </c>
      <c r="R6022" s="4">
        <f>YEAR([2]Data!$F6022)</f>
        <v>2019</v>
      </c>
    </row>
    <row r="6023" spans="1:18" ht="15.75" customHeight="1">
      <c r="A6023" s="12" t="s">
        <v>7057</v>
      </c>
      <c r="B6023" s="12" t="s">
        <v>490</v>
      </c>
      <c r="C6023" s="12" t="s">
        <v>501</v>
      </c>
      <c r="D6023" s="12" t="s">
        <v>367</v>
      </c>
      <c r="E6023" s="12" t="s">
        <v>1622</v>
      </c>
      <c r="F6023" s="13">
        <v>43507</v>
      </c>
      <c r="G6023" s="12">
        <v>4</v>
      </c>
      <c r="H6023" s="12">
        <v>123</v>
      </c>
      <c r="I6023" s="4">
        <f>VLOOKUP(Table_1[[#This Row],[Product ID]],[1]Products!$A:$D,3,0)</f>
        <v>84</v>
      </c>
      <c r="J6023" s="4">
        <f>PRODUCT([2]Data!$G6023,[2]Data!$I6023)</f>
        <v>336</v>
      </c>
      <c r="K6023" s="4">
        <f>PRODUCT([2]Data!$G6023,[2]Data!$H6023)</f>
        <v>492</v>
      </c>
      <c r="L6023" s="4">
        <f>[2]Data!$K6023-[2]Data!$J6023</f>
        <v>156</v>
      </c>
      <c r="M6023" s="4" t="str">
        <f>VLOOKUP(Table_1[[#This Row],[Location ID]],[1]Locations!$A:$B,2,0)</f>
        <v>Temecula</v>
      </c>
      <c r="N6023" s="4" t="str">
        <f>VLOOKUP(Table_1[[#This Row],[Sales Person ID]],'[1]Sales People'!$A:$B,2,0)</f>
        <v>Jimmy Young</v>
      </c>
      <c r="O6023" s="4" t="str">
        <f>VLOOKUP(Table_1[[#This Row],[Customer ID]],[1]Customers!$A:$B,2,0)</f>
        <v>Nicholas Arnold</v>
      </c>
      <c r="P6023" s="5">
        <f>WEEKDAY([2]Data!$F6023)</f>
        <v>2</v>
      </c>
      <c r="Q6023" s="4">
        <f>MONTH([2]Data!$F6023)</f>
        <v>2</v>
      </c>
      <c r="R6023" s="4">
        <f>YEAR([2]Data!$F6023)</f>
        <v>2019</v>
      </c>
    </row>
    <row r="6024" spans="1:18" ht="15.75" customHeight="1">
      <c r="A6024" s="12" t="s">
        <v>7058</v>
      </c>
      <c r="B6024" s="12" t="s">
        <v>394</v>
      </c>
      <c r="C6024" s="12" t="s">
        <v>257</v>
      </c>
      <c r="D6024" s="12" t="s">
        <v>370</v>
      </c>
      <c r="E6024" s="12" t="s">
        <v>2221</v>
      </c>
      <c r="F6024" s="13">
        <v>43733</v>
      </c>
      <c r="G6024" s="12">
        <v>1</v>
      </c>
      <c r="H6024" s="12">
        <v>1494</v>
      </c>
      <c r="I6024" s="4">
        <f>VLOOKUP(Table_1[[#This Row],[Product ID]],[1]Products!$A:$D,3,0)</f>
        <v>971</v>
      </c>
      <c r="J6024" s="4">
        <f>PRODUCT([2]Data!$G6024,[2]Data!$I6024)</f>
        <v>971</v>
      </c>
      <c r="K6024" s="4">
        <f>PRODUCT([2]Data!$G6024,[2]Data!$H6024)</f>
        <v>1494</v>
      </c>
      <c r="L6024" s="4">
        <f>[2]Data!$K6024-[2]Data!$J6024</f>
        <v>523</v>
      </c>
      <c r="M6024" s="4" t="str">
        <f>VLOOKUP(Table_1[[#This Row],[Location ID]],[1]Locations!$A:$B,2,0)</f>
        <v>San Francisco</v>
      </c>
      <c r="N6024" s="4" t="str">
        <f>VLOOKUP(Table_1[[#This Row],[Sales Person ID]],'[1]Sales People'!$A:$B,2,0)</f>
        <v>Eugene Holmes</v>
      </c>
      <c r="O6024" s="4" t="str">
        <f>VLOOKUP(Table_1[[#This Row],[Customer ID]],[1]Customers!$A:$B,2,0)</f>
        <v>Todd Roberts</v>
      </c>
      <c r="P6024" s="5">
        <f>WEEKDAY([2]Data!$F6024)</f>
        <v>4</v>
      </c>
      <c r="Q6024" s="4">
        <f>MONTH([2]Data!$F6024)</f>
        <v>9</v>
      </c>
      <c r="R6024" s="4">
        <f>YEAR([2]Data!$F6024)</f>
        <v>2019</v>
      </c>
    </row>
    <row r="6025" spans="1:18" ht="15.75" customHeight="1">
      <c r="A6025" s="12" t="s">
        <v>7059</v>
      </c>
      <c r="B6025" s="12" t="s">
        <v>24</v>
      </c>
      <c r="C6025" s="12" t="s">
        <v>373</v>
      </c>
      <c r="D6025" s="12" t="s">
        <v>152</v>
      </c>
      <c r="E6025" s="12" t="s">
        <v>2225</v>
      </c>
      <c r="F6025" s="13">
        <v>43581</v>
      </c>
      <c r="G6025" s="12">
        <v>1</v>
      </c>
      <c r="H6025" s="12">
        <v>1022</v>
      </c>
      <c r="I6025" s="4">
        <f>VLOOKUP(Table_1[[#This Row],[Product ID]],[1]Products!$A:$D,3,0)</f>
        <v>818</v>
      </c>
      <c r="J6025" s="4">
        <f>PRODUCT([2]Data!$G6025,[2]Data!$I6025)</f>
        <v>818</v>
      </c>
      <c r="K6025" s="4">
        <f>PRODUCT([2]Data!$G6025,[2]Data!$H6025)</f>
        <v>1022</v>
      </c>
      <c r="L6025" s="4">
        <f>[2]Data!$K6025-[2]Data!$J6025</f>
        <v>204</v>
      </c>
      <c r="M6025" s="4" t="str">
        <f>VLOOKUP(Table_1[[#This Row],[Location ID]],[1]Locations!$A:$B,2,0)</f>
        <v>San Bernardino</v>
      </c>
      <c r="N6025" s="4" t="str">
        <f>VLOOKUP(Table_1[[#This Row],[Sales Person ID]],'[1]Sales People'!$A:$B,2,0)</f>
        <v>Arthur Mccoy</v>
      </c>
      <c r="O6025" s="4" t="str">
        <f>VLOOKUP(Table_1[[#This Row],[Customer ID]],[1]Customers!$A:$B,2,0)</f>
        <v>Nicholas West</v>
      </c>
      <c r="P6025" s="5">
        <f>WEEKDAY([2]Data!$F6025)</f>
        <v>6</v>
      </c>
      <c r="Q6025" s="4">
        <f>MONTH([2]Data!$F6025)</f>
        <v>4</v>
      </c>
      <c r="R6025" s="4">
        <f>YEAR([2]Data!$F6025)</f>
        <v>2019</v>
      </c>
    </row>
    <row r="6026" spans="1:18" ht="15.75" customHeight="1">
      <c r="A6026" s="12" t="s">
        <v>7060</v>
      </c>
      <c r="B6026" s="12" t="s">
        <v>468</v>
      </c>
      <c r="C6026" s="12" t="s">
        <v>160</v>
      </c>
      <c r="D6026" s="12" t="s">
        <v>21</v>
      </c>
      <c r="E6026" s="12" t="s">
        <v>1069</v>
      </c>
      <c r="F6026" s="13">
        <v>43667</v>
      </c>
      <c r="G6026" s="12">
        <v>2</v>
      </c>
      <c r="H6026" s="12">
        <v>947</v>
      </c>
      <c r="I6026" s="4">
        <f>VLOOKUP(Table_1[[#This Row],[Product ID]],[1]Products!$A:$D,3,0)</f>
        <v>786</v>
      </c>
      <c r="J6026" s="4">
        <f>PRODUCT([2]Data!$G6026,[2]Data!$I6026)</f>
        <v>1572</v>
      </c>
      <c r="K6026" s="4">
        <f>PRODUCT([2]Data!$G6026,[2]Data!$H6026)</f>
        <v>1894</v>
      </c>
      <c r="L6026" s="4">
        <f>[2]Data!$K6026-[2]Data!$J6026</f>
        <v>322</v>
      </c>
      <c r="M6026" s="4" t="str">
        <f>VLOOKUP(Table_1[[#This Row],[Location ID]],[1]Locations!$A:$B,2,0)</f>
        <v>Antioch</v>
      </c>
      <c r="N6026" s="4" t="str">
        <f>VLOOKUP(Table_1[[#This Row],[Sales Person ID]],'[1]Sales People'!$A:$B,2,0)</f>
        <v>Justin Lynch</v>
      </c>
      <c r="O6026" s="4" t="str">
        <f>VLOOKUP(Table_1[[#This Row],[Customer ID]],[1]Customers!$A:$B,2,0)</f>
        <v>Craig Mills</v>
      </c>
      <c r="P6026" s="5">
        <f>WEEKDAY([2]Data!$F6026)</f>
        <v>1</v>
      </c>
      <c r="Q6026" s="4">
        <f>MONTH([2]Data!$F6026)</f>
        <v>7</v>
      </c>
      <c r="R6026" s="4">
        <f>YEAR([2]Data!$F6026)</f>
        <v>2019</v>
      </c>
    </row>
    <row r="6027" spans="1:18" ht="15.75" customHeight="1">
      <c r="A6027" s="12" t="s">
        <v>7061</v>
      </c>
      <c r="B6027" s="12" t="s">
        <v>94</v>
      </c>
      <c r="C6027" s="12" t="s">
        <v>523</v>
      </c>
      <c r="D6027" s="12" t="s">
        <v>26</v>
      </c>
      <c r="E6027" s="12" t="s">
        <v>2620</v>
      </c>
      <c r="F6027" s="13">
        <v>43698</v>
      </c>
      <c r="G6027" s="12">
        <v>2</v>
      </c>
      <c r="H6027" s="12">
        <v>1972</v>
      </c>
      <c r="I6027" s="4">
        <f>VLOOKUP(Table_1[[#This Row],[Product ID]],[1]Products!$A:$D,3,0)</f>
        <v>1321</v>
      </c>
      <c r="J6027" s="4">
        <f>PRODUCT([2]Data!$G6027,[2]Data!$I6027)</f>
        <v>2642</v>
      </c>
      <c r="K6027" s="4">
        <f>PRODUCT([2]Data!$G6027,[2]Data!$H6027)</f>
        <v>3944</v>
      </c>
      <c r="L6027" s="4">
        <f>[2]Data!$K6027-[2]Data!$J6027</f>
        <v>1302</v>
      </c>
      <c r="M6027" s="4" t="str">
        <f>VLOOKUP(Table_1[[#This Row],[Location ID]],[1]Locations!$A:$B,2,0)</f>
        <v>Long Beach</v>
      </c>
      <c r="N6027" s="4" t="str">
        <f>VLOOKUP(Table_1[[#This Row],[Sales Person ID]],'[1]Sales People'!$A:$B,2,0)</f>
        <v>Ryan Butler</v>
      </c>
      <c r="O6027" s="4" t="str">
        <f>VLOOKUP(Table_1[[#This Row],[Customer ID]],[1]Customers!$A:$B,2,0)</f>
        <v>Steve Diaz</v>
      </c>
      <c r="P6027" s="5">
        <f>WEEKDAY([2]Data!$F6027)</f>
        <v>4</v>
      </c>
      <c r="Q6027" s="4">
        <f>MONTH([2]Data!$F6027)</f>
        <v>8</v>
      </c>
      <c r="R6027" s="4">
        <f>YEAR([2]Data!$F6027)</f>
        <v>2019</v>
      </c>
    </row>
    <row r="6028" spans="1:18" ht="15.75" customHeight="1">
      <c r="A6028" s="12" t="s">
        <v>7062</v>
      </c>
      <c r="B6028" s="12" t="s">
        <v>120</v>
      </c>
      <c r="C6028" s="12" t="s">
        <v>607</v>
      </c>
      <c r="D6028" s="12" t="s">
        <v>102</v>
      </c>
      <c r="E6028" s="12" t="s">
        <v>942</v>
      </c>
      <c r="F6028" s="13">
        <v>43754</v>
      </c>
      <c r="G6028" s="12">
        <v>2</v>
      </c>
      <c r="H6028" s="12">
        <v>1783</v>
      </c>
      <c r="I6028" s="4">
        <f>VLOOKUP(Table_1[[#This Row],[Product ID]],[1]Products!$A:$D,3,0)</f>
        <v>1230</v>
      </c>
      <c r="J6028" s="4">
        <f>PRODUCT([2]Data!$G6028,[2]Data!$I6028)</f>
        <v>2460</v>
      </c>
      <c r="K6028" s="4">
        <f>PRODUCT([2]Data!$G6028,[2]Data!$H6028)</f>
        <v>3566</v>
      </c>
      <c r="L6028" s="4">
        <f>[2]Data!$K6028-[2]Data!$J6028</f>
        <v>1106</v>
      </c>
      <c r="M6028" s="4" t="str">
        <f>VLOOKUP(Table_1[[#This Row],[Location ID]],[1]Locations!$A:$B,2,0)</f>
        <v>Fremont</v>
      </c>
      <c r="N6028" s="4" t="str">
        <f>VLOOKUP(Table_1[[#This Row],[Sales Person ID]],'[1]Sales People'!$A:$B,2,0)</f>
        <v>Howard Gardner</v>
      </c>
      <c r="O6028" s="4" t="str">
        <f>VLOOKUP(Table_1[[#This Row],[Customer ID]],[1]Customers!$A:$B,2,0)</f>
        <v>Joshua Collins</v>
      </c>
      <c r="P6028" s="5">
        <f>WEEKDAY([2]Data!$F6028)</f>
        <v>4</v>
      </c>
      <c r="Q6028" s="4">
        <f>MONTH([2]Data!$F6028)</f>
        <v>10</v>
      </c>
      <c r="R6028" s="4">
        <f>YEAR([2]Data!$F6028)</f>
        <v>2019</v>
      </c>
    </row>
    <row r="6029" spans="1:18" ht="15.75" customHeight="1">
      <c r="A6029" s="12" t="s">
        <v>7063</v>
      </c>
      <c r="B6029" s="12" t="s">
        <v>49</v>
      </c>
      <c r="C6029" s="12" t="s">
        <v>180</v>
      </c>
      <c r="D6029" s="12" t="s">
        <v>424</v>
      </c>
      <c r="E6029" s="12" t="s">
        <v>1968</v>
      </c>
      <c r="F6029" s="13">
        <v>43674</v>
      </c>
      <c r="G6029" s="12">
        <v>1</v>
      </c>
      <c r="H6029" s="12">
        <v>2283</v>
      </c>
      <c r="I6029" s="4">
        <f>VLOOKUP(Table_1[[#This Row],[Product ID]],[1]Products!$A:$D,3,0)</f>
        <v>1484</v>
      </c>
      <c r="J6029" s="4">
        <f>PRODUCT([2]Data!$G6029,[2]Data!$I6029)</f>
        <v>1484</v>
      </c>
      <c r="K6029" s="4">
        <f>PRODUCT([2]Data!$G6029,[2]Data!$H6029)</f>
        <v>2283</v>
      </c>
      <c r="L6029" s="4">
        <f>[2]Data!$K6029-[2]Data!$J6029</f>
        <v>799</v>
      </c>
      <c r="M6029" s="4" t="str">
        <f>VLOOKUP(Table_1[[#This Row],[Location ID]],[1]Locations!$A:$B,2,0)</f>
        <v>Vista</v>
      </c>
      <c r="N6029" s="4" t="str">
        <f>VLOOKUP(Table_1[[#This Row],[Sales Person ID]],'[1]Sales People'!$A:$B,2,0)</f>
        <v>Kenneth Bradley</v>
      </c>
      <c r="O6029" s="4" t="str">
        <f>VLOOKUP(Table_1[[#This Row],[Customer ID]],[1]Customers!$A:$B,2,0)</f>
        <v>Terry Richards</v>
      </c>
      <c r="P6029" s="5">
        <f>WEEKDAY([2]Data!$F6029)</f>
        <v>1</v>
      </c>
      <c r="Q6029" s="4">
        <f>MONTH([2]Data!$F6029)</f>
        <v>7</v>
      </c>
      <c r="R6029" s="4">
        <f>YEAR([2]Data!$F6029)</f>
        <v>2019</v>
      </c>
    </row>
    <row r="6030" spans="1:18" ht="15.75" customHeight="1">
      <c r="A6030" s="12" t="s">
        <v>7064</v>
      </c>
      <c r="B6030" s="12" t="s">
        <v>475</v>
      </c>
      <c r="C6030" s="12" t="s">
        <v>35</v>
      </c>
      <c r="D6030" s="12" t="s">
        <v>170</v>
      </c>
      <c r="E6030" s="12" t="s">
        <v>737</v>
      </c>
      <c r="F6030" s="13">
        <v>43712</v>
      </c>
      <c r="G6030" s="12">
        <v>3</v>
      </c>
      <c r="H6030" s="12">
        <v>1566</v>
      </c>
      <c r="I6030" s="4">
        <f>VLOOKUP(Table_1[[#This Row],[Product ID]],[1]Products!$A:$D,3,0)</f>
        <v>1190</v>
      </c>
      <c r="J6030" s="4">
        <f>PRODUCT([2]Data!$G6030,[2]Data!$I6030)</f>
        <v>3570</v>
      </c>
      <c r="K6030" s="4">
        <f>PRODUCT([2]Data!$G6030,[2]Data!$H6030)</f>
        <v>4698</v>
      </c>
      <c r="L6030" s="4">
        <f>[2]Data!$K6030-[2]Data!$J6030</f>
        <v>1128</v>
      </c>
      <c r="M6030" s="4" t="str">
        <f>VLOOKUP(Table_1[[#This Row],[Location ID]],[1]Locations!$A:$B,2,0)</f>
        <v>Lancaster</v>
      </c>
      <c r="N6030" s="4" t="str">
        <f>VLOOKUP(Table_1[[#This Row],[Sales Person ID]],'[1]Sales People'!$A:$B,2,0)</f>
        <v>Bobby Russell</v>
      </c>
      <c r="O6030" s="4" t="str">
        <f>VLOOKUP(Table_1[[#This Row],[Customer ID]],[1]Customers!$A:$B,2,0)</f>
        <v>Phillip Tucker</v>
      </c>
      <c r="P6030" s="5">
        <f>WEEKDAY([2]Data!$F6030)</f>
        <v>4</v>
      </c>
      <c r="Q6030" s="4">
        <f>MONTH([2]Data!$F6030)</f>
        <v>9</v>
      </c>
      <c r="R6030" s="4">
        <f>YEAR([2]Data!$F6030)</f>
        <v>2019</v>
      </c>
    </row>
    <row r="6031" spans="1:18" ht="15.75" customHeight="1">
      <c r="A6031" s="12" t="s">
        <v>7065</v>
      </c>
      <c r="B6031" s="12" t="s">
        <v>411</v>
      </c>
      <c r="C6031" s="12" t="s">
        <v>607</v>
      </c>
      <c r="D6031" s="12" t="s">
        <v>157</v>
      </c>
      <c r="E6031" s="12" t="s">
        <v>1293</v>
      </c>
      <c r="F6031" s="13">
        <v>43625</v>
      </c>
      <c r="G6031" s="12">
        <v>1</v>
      </c>
      <c r="H6031" s="12">
        <v>886</v>
      </c>
      <c r="I6031" s="4">
        <f>VLOOKUP(Table_1[[#This Row],[Product ID]],[1]Products!$A:$D,3,0)</f>
        <v>478</v>
      </c>
      <c r="J6031" s="4">
        <f>PRODUCT([2]Data!$G6031,[2]Data!$I6031)</f>
        <v>478</v>
      </c>
      <c r="K6031" s="4">
        <f>PRODUCT([2]Data!$G6031,[2]Data!$H6031)</f>
        <v>886</v>
      </c>
      <c r="L6031" s="4">
        <f>[2]Data!$K6031-[2]Data!$J6031</f>
        <v>408</v>
      </c>
      <c r="M6031" s="4" t="str">
        <f>VLOOKUP(Table_1[[#This Row],[Location ID]],[1]Locations!$A:$B,2,0)</f>
        <v>Fremont</v>
      </c>
      <c r="N6031" s="4" t="str">
        <f>VLOOKUP(Table_1[[#This Row],[Sales Person ID]],'[1]Sales People'!$A:$B,2,0)</f>
        <v>Carl Elliott</v>
      </c>
      <c r="O6031" s="4" t="str">
        <f>VLOOKUP(Table_1[[#This Row],[Customer ID]],[1]Customers!$A:$B,2,0)</f>
        <v>Bruce Harris</v>
      </c>
      <c r="P6031" s="5">
        <f>WEEKDAY([2]Data!$F6031)</f>
        <v>1</v>
      </c>
      <c r="Q6031" s="4">
        <f>MONTH([2]Data!$F6031)</f>
        <v>6</v>
      </c>
      <c r="R6031" s="4">
        <f>YEAR([2]Data!$F6031)</f>
        <v>2019</v>
      </c>
    </row>
    <row r="6032" spans="1:18" ht="15.75" customHeight="1">
      <c r="A6032" s="12" t="s">
        <v>7066</v>
      </c>
      <c r="B6032" s="12" t="s">
        <v>936</v>
      </c>
      <c r="C6032" s="12" t="s">
        <v>193</v>
      </c>
      <c r="D6032" s="12" t="s">
        <v>86</v>
      </c>
      <c r="E6032" s="12" t="s">
        <v>1721</v>
      </c>
      <c r="F6032" s="13">
        <v>43483</v>
      </c>
      <c r="G6032" s="12">
        <v>1</v>
      </c>
      <c r="H6032" s="12">
        <v>136</v>
      </c>
      <c r="I6032" s="4">
        <f>VLOOKUP(Table_1[[#This Row],[Product ID]],[1]Products!$A:$D,3,0)</f>
        <v>72</v>
      </c>
      <c r="J6032" s="4">
        <f>PRODUCT([2]Data!$G6032,[2]Data!$I6032)</f>
        <v>72</v>
      </c>
      <c r="K6032" s="4">
        <f>PRODUCT([2]Data!$G6032,[2]Data!$H6032)</f>
        <v>136</v>
      </c>
      <c r="L6032" s="4">
        <f>[2]Data!$K6032-[2]Data!$J6032</f>
        <v>64</v>
      </c>
      <c r="M6032" s="4" t="str">
        <f>VLOOKUP(Table_1[[#This Row],[Location ID]],[1]Locations!$A:$B,2,0)</f>
        <v>Vallejo</v>
      </c>
      <c r="N6032" s="4" t="str">
        <f>VLOOKUP(Table_1[[#This Row],[Sales Person ID]],'[1]Sales People'!$A:$B,2,0)</f>
        <v>Roger Robertson</v>
      </c>
      <c r="O6032" s="4" t="str">
        <f>VLOOKUP(Table_1[[#This Row],[Customer ID]],[1]Customers!$A:$B,2,0)</f>
        <v>Kevin Wheeler</v>
      </c>
      <c r="P6032" s="5">
        <f>WEEKDAY([2]Data!$F6032)</f>
        <v>6</v>
      </c>
      <c r="Q6032" s="4">
        <f>MONTH([2]Data!$F6032)</f>
        <v>1</v>
      </c>
      <c r="R6032" s="4">
        <f>YEAR([2]Data!$F6032)</f>
        <v>2019</v>
      </c>
    </row>
    <row r="6033" spans="1:18" ht="15.75" customHeight="1">
      <c r="A6033" s="12" t="s">
        <v>7067</v>
      </c>
      <c r="B6033" s="12" t="s">
        <v>829</v>
      </c>
      <c r="C6033" s="12" t="s">
        <v>483</v>
      </c>
      <c r="D6033" s="12" t="s">
        <v>280</v>
      </c>
      <c r="E6033" s="12" t="s">
        <v>1133</v>
      </c>
      <c r="F6033" s="13">
        <v>43586</v>
      </c>
      <c r="G6033" s="12">
        <v>1</v>
      </c>
      <c r="H6033" s="12">
        <v>1638</v>
      </c>
      <c r="I6033" s="4">
        <f>VLOOKUP(Table_1[[#This Row],[Product ID]],[1]Products!$A:$D,3,0)</f>
        <v>1261</v>
      </c>
      <c r="J6033" s="4">
        <f>PRODUCT([2]Data!$G6033,[2]Data!$I6033)</f>
        <v>1261</v>
      </c>
      <c r="K6033" s="4">
        <f>PRODUCT([2]Data!$G6033,[2]Data!$H6033)</f>
        <v>1638</v>
      </c>
      <c r="L6033" s="4">
        <f>[2]Data!$K6033-[2]Data!$J6033</f>
        <v>377</v>
      </c>
      <c r="M6033" s="4" t="str">
        <f>VLOOKUP(Table_1[[#This Row],[Location ID]],[1]Locations!$A:$B,2,0)</f>
        <v>Concord</v>
      </c>
      <c r="N6033" s="4" t="str">
        <f>VLOOKUP(Table_1[[#This Row],[Sales Person ID]],'[1]Sales People'!$A:$B,2,0)</f>
        <v>Kevin Butler</v>
      </c>
      <c r="O6033" s="4" t="str">
        <f>VLOOKUP(Table_1[[#This Row],[Customer ID]],[1]Customers!$A:$B,2,0)</f>
        <v>Douglas Robinson</v>
      </c>
      <c r="P6033" s="5">
        <f>WEEKDAY([2]Data!$F6033)</f>
        <v>4</v>
      </c>
      <c r="Q6033" s="4">
        <f>MONTH([2]Data!$F6033)</f>
        <v>5</v>
      </c>
      <c r="R6033" s="4">
        <f>YEAR([2]Data!$F6033)</f>
        <v>2019</v>
      </c>
    </row>
    <row r="6034" spans="1:18" ht="15.75" customHeight="1">
      <c r="A6034" s="12" t="s">
        <v>7068</v>
      </c>
      <c r="B6034" s="12" t="s">
        <v>286</v>
      </c>
      <c r="C6034" s="12" t="s">
        <v>121</v>
      </c>
      <c r="D6034" s="12" t="s">
        <v>64</v>
      </c>
      <c r="E6034" s="12" t="s">
        <v>389</v>
      </c>
      <c r="F6034" s="13">
        <v>43765</v>
      </c>
      <c r="G6034" s="12">
        <v>3</v>
      </c>
      <c r="H6034" s="12">
        <v>2353</v>
      </c>
      <c r="I6034" s="4">
        <f>VLOOKUP(Table_1[[#This Row],[Product ID]],[1]Products!$A:$D,3,0)</f>
        <v>1788</v>
      </c>
      <c r="J6034" s="4">
        <f>PRODUCT([2]Data!$G6034,[2]Data!$I6034)</f>
        <v>5364</v>
      </c>
      <c r="K6034" s="4">
        <f>PRODUCT([2]Data!$G6034,[2]Data!$H6034)</f>
        <v>7059</v>
      </c>
      <c r="L6034" s="4">
        <f>[2]Data!$K6034-[2]Data!$J6034</f>
        <v>1695</v>
      </c>
      <c r="M6034" s="4" t="str">
        <f>VLOOKUP(Table_1[[#This Row],[Location ID]],[1]Locations!$A:$B,2,0)</f>
        <v>Richmond</v>
      </c>
      <c r="N6034" s="4" t="str">
        <f>VLOOKUP(Table_1[[#This Row],[Sales Person ID]],'[1]Sales People'!$A:$B,2,0)</f>
        <v>Scott Mason</v>
      </c>
      <c r="O6034" s="4" t="str">
        <f>VLOOKUP(Table_1[[#This Row],[Customer ID]],[1]Customers!$A:$B,2,0)</f>
        <v>Joe Baker</v>
      </c>
      <c r="P6034" s="5">
        <f>WEEKDAY([2]Data!$F6034)</f>
        <v>1</v>
      </c>
      <c r="Q6034" s="4">
        <f>MONTH([2]Data!$F6034)</f>
        <v>10</v>
      </c>
      <c r="R6034" s="4">
        <f>YEAR([2]Data!$F6034)</f>
        <v>2019</v>
      </c>
    </row>
    <row r="6035" spans="1:18" ht="15.75" customHeight="1">
      <c r="A6035" s="12" t="s">
        <v>7069</v>
      </c>
      <c r="B6035" s="12" t="s">
        <v>175</v>
      </c>
      <c r="C6035" s="12" t="s">
        <v>654</v>
      </c>
      <c r="D6035" s="12" t="s">
        <v>46</v>
      </c>
      <c r="E6035" s="12" t="s">
        <v>5665</v>
      </c>
      <c r="F6035" s="13">
        <v>43620</v>
      </c>
      <c r="G6035" s="12">
        <v>1</v>
      </c>
      <c r="H6035" s="12">
        <v>637</v>
      </c>
      <c r="I6035" s="4">
        <f>VLOOKUP(Table_1[[#This Row],[Product ID]],[1]Products!$A:$D,3,0)</f>
        <v>389</v>
      </c>
      <c r="J6035" s="4">
        <f>PRODUCT([2]Data!$G6035,[2]Data!$I6035)</f>
        <v>389</v>
      </c>
      <c r="K6035" s="4">
        <f>PRODUCT([2]Data!$G6035,[2]Data!$H6035)</f>
        <v>637</v>
      </c>
      <c r="L6035" s="4">
        <f>[2]Data!$K6035-[2]Data!$J6035</f>
        <v>248</v>
      </c>
      <c r="M6035" s="4" t="str">
        <f>VLOOKUP(Table_1[[#This Row],[Location ID]],[1]Locations!$A:$B,2,0)</f>
        <v>Hayward</v>
      </c>
      <c r="N6035" s="4" t="str">
        <f>VLOOKUP(Table_1[[#This Row],[Sales Person ID]],'[1]Sales People'!$A:$B,2,0)</f>
        <v>Charles Harper</v>
      </c>
      <c r="O6035" s="4" t="str">
        <f>VLOOKUP(Table_1[[#This Row],[Customer ID]],[1]Customers!$A:$B,2,0)</f>
        <v>Jose Griffin</v>
      </c>
      <c r="P6035" s="5">
        <f>WEEKDAY([2]Data!$F6035)</f>
        <v>3</v>
      </c>
      <c r="Q6035" s="4">
        <f>MONTH([2]Data!$F6035)</f>
        <v>6</v>
      </c>
      <c r="R6035" s="4">
        <f>YEAR([2]Data!$F6035)</f>
        <v>2019</v>
      </c>
    </row>
    <row r="6036" spans="1:18" ht="15.75" customHeight="1">
      <c r="A6036" s="12" t="s">
        <v>7070</v>
      </c>
      <c r="B6036" s="12" t="s">
        <v>282</v>
      </c>
      <c r="C6036" s="12" t="s">
        <v>327</v>
      </c>
      <c r="D6036" s="12" t="s">
        <v>157</v>
      </c>
      <c r="E6036" s="12" t="s">
        <v>2767</v>
      </c>
      <c r="F6036" s="13">
        <v>43665</v>
      </c>
      <c r="G6036" s="12">
        <v>1</v>
      </c>
      <c r="H6036" s="12">
        <v>1587</v>
      </c>
      <c r="I6036" s="4">
        <f>VLOOKUP(Table_1[[#This Row],[Product ID]],[1]Products!$A:$D,3,0)</f>
        <v>1301</v>
      </c>
      <c r="J6036" s="4">
        <f>PRODUCT([2]Data!$G6036,[2]Data!$I6036)</f>
        <v>1301</v>
      </c>
      <c r="K6036" s="4">
        <f>PRODUCT([2]Data!$G6036,[2]Data!$H6036)</f>
        <v>1587</v>
      </c>
      <c r="L6036" s="4">
        <f>[2]Data!$K6036-[2]Data!$J6036</f>
        <v>286</v>
      </c>
      <c r="M6036" s="4" t="str">
        <f>VLOOKUP(Table_1[[#This Row],[Location ID]],[1]Locations!$A:$B,2,0)</f>
        <v>East Los Angeles</v>
      </c>
      <c r="N6036" s="4" t="str">
        <f>VLOOKUP(Table_1[[#This Row],[Sales Person ID]],'[1]Sales People'!$A:$B,2,0)</f>
        <v>Carl Elliott</v>
      </c>
      <c r="O6036" s="4" t="str">
        <f>VLOOKUP(Table_1[[#This Row],[Customer ID]],[1]Customers!$A:$B,2,0)</f>
        <v>Earl Ortiz</v>
      </c>
      <c r="P6036" s="5">
        <f>WEEKDAY([2]Data!$F6036)</f>
        <v>6</v>
      </c>
      <c r="Q6036" s="4">
        <f>MONTH([2]Data!$F6036)</f>
        <v>7</v>
      </c>
      <c r="R6036" s="4">
        <f>YEAR([2]Data!$F6036)</f>
        <v>2019</v>
      </c>
    </row>
    <row r="6037" spans="1:18" ht="15.75" customHeight="1">
      <c r="A6037" s="12" t="s">
        <v>7071</v>
      </c>
      <c r="B6037" s="12" t="s">
        <v>714</v>
      </c>
      <c r="C6037" s="12" t="s">
        <v>391</v>
      </c>
      <c r="D6037" s="12" t="s">
        <v>51</v>
      </c>
      <c r="E6037" s="12" t="s">
        <v>933</v>
      </c>
      <c r="F6037" s="13">
        <v>43662</v>
      </c>
      <c r="G6037" s="12">
        <v>1</v>
      </c>
      <c r="H6037" s="12">
        <v>530</v>
      </c>
      <c r="I6037" s="4">
        <f>VLOOKUP(Table_1[[#This Row],[Product ID]],[1]Products!$A:$D,3,0)</f>
        <v>435</v>
      </c>
      <c r="J6037" s="4">
        <f>PRODUCT([2]Data!$G6037,[2]Data!$I6037)</f>
        <v>435</v>
      </c>
      <c r="K6037" s="4">
        <f>PRODUCT([2]Data!$G6037,[2]Data!$H6037)</f>
        <v>530</v>
      </c>
      <c r="L6037" s="4">
        <f>[2]Data!$K6037-[2]Data!$J6037</f>
        <v>95</v>
      </c>
      <c r="M6037" s="4" t="str">
        <f>VLOOKUP(Table_1[[#This Row],[Location ID]],[1]Locations!$A:$B,2,0)</f>
        <v>Los Angeles</v>
      </c>
      <c r="N6037" s="4" t="str">
        <f>VLOOKUP(Table_1[[#This Row],[Sales Person ID]],'[1]Sales People'!$A:$B,2,0)</f>
        <v>Brian Hansen</v>
      </c>
      <c r="O6037" s="4" t="str">
        <f>VLOOKUP(Table_1[[#This Row],[Customer ID]],[1]Customers!$A:$B,2,0)</f>
        <v>David Mendoza</v>
      </c>
      <c r="P6037" s="5">
        <f>WEEKDAY([2]Data!$F6037)</f>
        <v>3</v>
      </c>
      <c r="Q6037" s="4">
        <f>MONTH([2]Data!$F6037)</f>
        <v>7</v>
      </c>
      <c r="R6037" s="4">
        <f>YEAR([2]Data!$F6037)</f>
        <v>2019</v>
      </c>
    </row>
    <row r="6038" spans="1:18" ht="15.75" customHeight="1">
      <c r="A6038" s="12" t="s">
        <v>7072</v>
      </c>
      <c r="B6038" s="12" t="s">
        <v>110</v>
      </c>
      <c r="C6038" s="12" t="s">
        <v>287</v>
      </c>
      <c r="D6038" s="12" t="s">
        <v>74</v>
      </c>
      <c r="E6038" s="12" t="s">
        <v>345</v>
      </c>
      <c r="F6038" s="13">
        <v>43469</v>
      </c>
      <c r="G6038" s="12">
        <v>3</v>
      </c>
      <c r="H6038" s="12">
        <v>1708</v>
      </c>
      <c r="I6038" s="4">
        <f>VLOOKUP(Table_1[[#This Row],[Product ID]],[1]Products!$A:$D,3,0)</f>
        <v>871</v>
      </c>
      <c r="J6038" s="4">
        <f>PRODUCT([2]Data!$G6038,[2]Data!$I6038)</f>
        <v>2613</v>
      </c>
      <c r="K6038" s="4">
        <f>PRODUCT([2]Data!$G6038,[2]Data!$H6038)</f>
        <v>5124</v>
      </c>
      <c r="L6038" s="4">
        <f>[2]Data!$K6038-[2]Data!$J6038</f>
        <v>2511</v>
      </c>
      <c r="M6038" s="4" t="str">
        <f>VLOOKUP(Table_1[[#This Row],[Location ID]],[1]Locations!$A:$B,2,0)</f>
        <v>Orange</v>
      </c>
      <c r="N6038" s="4" t="str">
        <f>VLOOKUP(Table_1[[#This Row],[Sales Person ID]],'[1]Sales People'!$A:$B,2,0)</f>
        <v>Jeremy Mendoza</v>
      </c>
      <c r="O6038" s="4" t="str">
        <f>VLOOKUP(Table_1[[#This Row],[Customer ID]],[1]Customers!$A:$B,2,0)</f>
        <v>Gregory Porter</v>
      </c>
      <c r="P6038" s="5">
        <f>WEEKDAY([2]Data!$F6038)</f>
        <v>6</v>
      </c>
      <c r="Q6038" s="4">
        <f>MONTH([2]Data!$F6038)</f>
        <v>1</v>
      </c>
      <c r="R6038" s="4">
        <f>YEAR([2]Data!$F6038)</f>
        <v>2019</v>
      </c>
    </row>
    <row r="6039" spans="1:18" ht="15.75" customHeight="1">
      <c r="A6039" s="12" t="s">
        <v>7073</v>
      </c>
      <c r="B6039" s="12" t="s">
        <v>506</v>
      </c>
      <c r="C6039" s="12" t="s">
        <v>185</v>
      </c>
      <c r="D6039" s="12" t="s">
        <v>127</v>
      </c>
      <c r="E6039" s="12" t="s">
        <v>1815</v>
      </c>
      <c r="F6039" s="13">
        <v>43798</v>
      </c>
      <c r="G6039" s="12">
        <v>4</v>
      </c>
      <c r="H6039" s="12">
        <v>1467</v>
      </c>
      <c r="I6039" s="4">
        <f>VLOOKUP(Table_1[[#This Row],[Product ID]],[1]Products!$A:$D,3,0)</f>
        <v>807</v>
      </c>
      <c r="J6039" s="4">
        <f>PRODUCT([2]Data!$G6039,[2]Data!$I6039)</f>
        <v>3228</v>
      </c>
      <c r="K6039" s="4">
        <f>PRODUCT([2]Data!$G6039,[2]Data!$H6039)</f>
        <v>5868</v>
      </c>
      <c r="L6039" s="4">
        <f>[2]Data!$K6039-[2]Data!$J6039</f>
        <v>2640</v>
      </c>
      <c r="M6039" s="4" t="str">
        <f>VLOOKUP(Table_1[[#This Row],[Location ID]],[1]Locations!$A:$B,2,0)</f>
        <v>Norwalk</v>
      </c>
      <c r="N6039" s="4" t="str">
        <f>VLOOKUP(Table_1[[#This Row],[Sales Person ID]],'[1]Sales People'!$A:$B,2,0)</f>
        <v>Roger Ramos</v>
      </c>
      <c r="O6039" s="4" t="str">
        <f>VLOOKUP(Table_1[[#This Row],[Customer ID]],[1]Customers!$A:$B,2,0)</f>
        <v>Larry Ray</v>
      </c>
      <c r="P6039" s="5">
        <f>WEEKDAY([2]Data!$F6039)</f>
        <v>6</v>
      </c>
      <c r="Q6039" s="4">
        <f>MONTH([2]Data!$F6039)</f>
        <v>11</v>
      </c>
      <c r="R6039" s="4">
        <f>YEAR([2]Data!$F6039)</f>
        <v>2019</v>
      </c>
    </row>
    <row r="6040" spans="1:18" ht="15.75" customHeight="1">
      <c r="A6040" s="12" t="s">
        <v>7074</v>
      </c>
      <c r="B6040" s="12" t="s">
        <v>490</v>
      </c>
      <c r="C6040" s="12" t="s">
        <v>447</v>
      </c>
      <c r="D6040" s="12" t="s">
        <v>98</v>
      </c>
      <c r="E6040" s="12" t="s">
        <v>549</v>
      </c>
      <c r="F6040" s="13">
        <v>43822</v>
      </c>
      <c r="G6040" s="12">
        <v>2</v>
      </c>
      <c r="H6040" s="12">
        <v>123</v>
      </c>
      <c r="I6040" s="4">
        <f>VLOOKUP(Table_1[[#This Row],[Product ID]],[1]Products!$A:$D,3,0)</f>
        <v>84</v>
      </c>
      <c r="J6040" s="4">
        <f>PRODUCT([2]Data!$G6040,[2]Data!$I6040)</f>
        <v>168</v>
      </c>
      <c r="K6040" s="4">
        <f>PRODUCT([2]Data!$G6040,[2]Data!$H6040)</f>
        <v>246</v>
      </c>
      <c r="L6040" s="4">
        <f>[2]Data!$K6040-[2]Data!$J6040</f>
        <v>78</v>
      </c>
      <c r="M6040" s="4" t="str">
        <f>VLOOKUP(Table_1[[#This Row],[Location ID]],[1]Locations!$A:$B,2,0)</f>
        <v>Jurupa Valley</v>
      </c>
      <c r="N6040" s="4" t="str">
        <f>VLOOKUP(Table_1[[#This Row],[Sales Person ID]],'[1]Sales People'!$A:$B,2,0)</f>
        <v>Martin Perry</v>
      </c>
      <c r="O6040" s="4" t="str">
        <f>VLOOKUP(Table_1[[#This Row],[Customer ID]],[1]Customers!$A:$B,2,0)</f>
        <v>Jonathan Lynch</v>
      </c>
      <c r="P6040" s="5">
        <f>WEEKDAY([2]Data!$F6040)</f>
        <v>2</v>
      </c>
      <c r="Q6040" s="4">
        <f>MONTH([2]Data!$F6040)</f>
        <v>12</v>
      </c>
      <c r="R6040" s="4">
        <f>YEAR([2]Data!$F6040)</f>
        <v>2019</v>
      </c>
    </row>
    <row r="6041" spans="1:18" ht="15.75" customHeight="1">
      <c r="A6041" s="12" t="s">
        <v>7075</v>
      </c>
      <c r="B6041" s="12" t="s">
        <v>419</v>
      </c>
      <c r="C6041" s="12" t="s">
        <v>607</v>
      </c>
      <c r="D6041" s="12" t="s">
        <v>86</v>
      </c>
      <c r="E6041" s="12" t="s">
        <v>265</v>
      </c>
      <c r="F6041" s="13">
        <v>43476</v>
      </c>
      <c r="G6041" s="12">
        <v>1</v>
      </c>
      <c r="H6041" s="12">
        <v>1405</v>
      </c>
      <c r="I6041" s="4">
        <f>VLOOKUP(Table_1[[#This Row],[Product ID]],[1]Products!$A:$D,3,0)</f>
        <v>1054</v>
      </c>
      <c r="J6041" s="4">
        <f>PRODUCT([2]Data!$G6041,[2]Data!$I6041)</f>
        <v>1054</v>
      </c>
      <c r="K6041" s="4">
        <f>PRODUCT([2]Data!$G6041,[2]Data!$H6041)</f>
        <v>1405</v>
      </c>
      <c r="L6041" s="4">
        <f>[2]Data!$K6041-[2]Data!$J6041</f>
        <v>351</v>
      </c>
      <c r="M6041" s="4" t="str">
        <f>VLOOKUP(Table_1[[#This Row],[Location ID]],[1]Locations!$A:$B,2,0)</f>
        <v>Fremont</v>
      </c>
      <c r="N6041" s="4" t="str">
        <f>VLOOKUP(Table_1[[#This Row],[Sales Person ID]],'[1]Sales People'!$A:$B,2,0)</f>
        <v>Roger Robertson</v>
      </c>
      <c r="O6041" s="4" t="str">
        <f>VLOOKUP(Table_1[[#This Row],[Customer ID]],[1]Customers!$A:$B,2,0)</f>
        <v>Wayne Rodriguez</v>
      </c>
      <c r="P6041" s="5">
        <f>WEEKDAY([2]Data!$F6041)</f>
        <v>6</v>
      </c>
      <c r="Q6041" s="4">
        <f>MONTH([2]Data!$F6041)</f>
        <v>1</v>
      </c>
      <c r="R6041" s="4">
        <f>YEAR([2]Data!$F6041)</f>
        <v>2019</v>
      </c>
    </row>
    <row r="6042" spans="1:18" ht="15.75" customHeight="1">
      <c r="A6042" s="12" t="s">
        <v>7076</v>
      </c>
      <c r="B6042" s="12" t="s">
        <v>19</v>
      </c>
      <c r="C6042" s="12" t="s">
        <v>742</v>
      </c>
      <c r="D6042" s="12" t="s">
        <v>127</v>
      </c>
      <c r="E6042" s="12" t="s">
        <v>3544</v>
      </c>
      <c r="F6042" s="13">
        <v>43488</v>
      </c>
      <c r="G6042" s="12">
        <v>1</v>
      </c>
      <c r="H6042" s="12">
        <v>1522</v>
      </c>
      <c r="I6042" s="4">
        <f>VLOOKUP(Table_1[[#This Row],[Product ID]],[1]Products!$A:$D,3,0)</f>
        <v>791</v>
      </c>
      <c r="J6042" s="4">
        <f>PRODUCT([2]Data!$G6042,[2]Data!$I6042)</f>
        <v>791</v>
      </c>
      <c r="K6042" s="4">
        <f>PRODUCT([2]Data!$G6042,[2]Data!$H6042)</f>
        <v>1522</v>
      </c>
      <c r="L6042" s="4">
        <f>[2]Data!$K6042-[2]Data!$J6042</f>
        <v>731</v>
      </c>
      <c r="M6042" s="4" t="str">
        <f>VLOOKUP(Table_1[[#This Row],[Location ID]],[1]Locations!$A:$B,2,0)</f>
        <v>Costa Mesa</v>
      </c>
      <c r="N6042" s="4" t="str">
        <f>VLOOKUP(Table_1[[#This Row],[Sales Person ID]],'[1]Sales People'!$A:$B,2,0)</f>
        <v>Roger Ramos</v>
      </c>
      <c r="O6042" s="4" t="str">
        <f>VLOOKUP(Table_1[[#This Row],[Customer ID]],[1]Customers!$A:$B,2,0)</f>
        <v>Frank Weaver</v>
      </c>
      <c r="P6042" s="5">
        <f>WEEKDAY([2]Data!$F6042)</f>
        <v>4</v>
      </c>
      <c r="Q6042" s="4">
        <f>MONTH([2]Data!$F6042)</f>
        <v>1</v>
      </c>
      <c r="R6042" s="4">
        <f>YEAR([2]Data!$F6042)</f>
        <v>2019</v>
      </c>
    </row>
    <row r="6043" spans="1:18" ht="15.75" customHeight="1">
      <c r="A6043" s="12" t="s">
        <v>7077</v>
      </c>
      <c r="B6043" s="12" t="s">
        <v>72</v>
      </c>
      <c r="C6043" s="12" t="s">
        <v>146</v>
      </c>
      <c r="D6043" s="12" t="s">
        <v>275</v>
      </c>
      <c r="E6043" s="12" t="s">
        <v>851</v>
      </c>
      <c r="F6043" s="13">
        <v>43781</v>
      </c>
      <c r="G6043" s="12">
        <v>2</v>
      </c>
      <c r="H6043" s="12">
        <v>1889</v>
      </c>
      <c r="I6043" s="4">
        <f>VLOOKUP(Table_1[[#This Row],[Product ID]],[1]Products!$A:$D,3,0)</f>
        <v>945</v>
      </c>
      <c r="J6043" s="4">
        <f>PRODUCT([2]Data!$G6043,[2]Data!$I6043)</f>
        <v>1890</v>
      </c>
      <c r="K6043" s="4">
        <f>PRODUCT([2]Data!$G6043,[2]Data!$H6043)</f>
        <v>3778</v>
      </c>
      <c r="L6043" s="4">
        <f>[2]Data!$K6043-[2]Data!$J6043</f>
        <v>1888</v>
      </c>
      <c r="M6043" s="4" t="str">
        <f>VLOOKUP(Table_1[[#This Row],[Location ID]],[1]Locations!$A:$B,2,0)</f>
        <v>Oxnard</v>
      </c>
      <c r="N6043" s="4" t="str">
        <f>VLOOKUP(Table_1[[#This Row],[Sales Person ID]],'[1]Sales People'!$A:$B,2,0)</f>
        <v>Ernest Wheeler</v>
      </c>
      <c r="O6043" s="4" t="str">
        <f>VLOOKUP(Table_1[[#This Row],[Customer ID]],[1]Customers!$A:$B,2,0)</f>
        <v>Joshua Williams</v>
      </c>
      <c r="P6043" s="5">
        <f>WEEKDAY([2]Data!$F6043)</f>
        <v>3</v>
      </c>
      <c r="Q6043" s="4">
        <f>MONTH([2]Data!$F6043)</f>
        <v>11</v>
      </c>
      <c r="R6043" s="4">
        <f>YEAR([2]Data!$F6043)</f>
        <v>2019</v>
      </c>
    </row>
    <row r="6044" spans="1:18" ht="15.75" customHeight="1">
      <c r="A6044" s="12" t="s">
        <v>7078</v>
      </c>
      <c r="B6044" s="12" t="s">
        <v>714</v>
      </c>
      <c r="C6044" s="12" t="s">
        <v>151</v>
      </c>
      <c r="D6044" s="12" t="s">
        <v>181</v>
      </c>
      <c r="E6044" s="12" t="s">
        <v>729</v>
      </c>
      <c r="F6044" s="13">
        <v>43535</v>
      </c>
      <c r="G6044" s="12">
        <v>3</v>
      </c>
      <c r="H6044" s="12">
        <v>530</v>
      </c>
      <c r="I6044" s="4">
        <f>VLOOKUP(Table_1[[#This Row],[Product ID]],[1]Products!$A:$D,3,0)</f>
        <v>435</v>
      </c>
      <c r="J6044" s="4">
        <f>PRODUCT([2]Data!$G6044,[2]Data!$I6044)</f>
        <v>1305</v>
      </c>
      <c r="K6044" s="4">
        <f>PRODUCT([2]Data!$G6044,[2]Data!$H6044)</f>
        <v>1590</v>
      </c>
      <c r="L6044" s="4">
        <f>[2]Data!$K6044-[2]Data!$J6044</f>
        <v>285</v>
      </c>
      <c r="M6044" s="4" t="str">
        <f>VLOOKUP(Table_1[[#This Row],[Location ID]],[1]Locations!$A:$B,2,0)</f>
        <v>Salinas</v>
      </c>
      <c r="N6044" s="4" t="str">
        <f>VLOOKUP(Table_1[[#This Row],[Sales Person ID]],'[1]Sales People'!$A:$B,2,0)</f>
        <v>Sean Miller</v>
      </c>
      <c r="O6044" s="4" t="str">
        <f>VLOOKUP(Table_1[[#This Row],[Customer ID]],[1]Customers!$A:$B,2,0)</f>
        <v>Shawn Bishop</v>
      </c>
      <c r="P6044" s="5">
        <f>WEEKDAY([2]Data!$F6044)</f>
        <v>2</v>
      </c>
      <c r="Q6044" s="4">
        <f>MONTH([2]Data!$F6044)</f>
        <v>3</v>
      </c>
      <c r="R6044" s="4">
        <f>YEAR([2]Data!$F6044)</f>
        <v>2019</v>
      </c>
    </row>
    <row r="6045" spans="1:18" ht="15.75" customHeight="1">
      <c r="A6045" s="12" t="s">
        <v>7079</v>
      </c>
      <c r="B6045" s="12" t="s">
        <v>239</v>
      </c>
      <c r="C6045" s="12" t="s">
        <v>116</v>
      </c>
      <c r="D6045" s="12" t="s">
        <v>51</v>
      </c>
      <c r="E6045" s="12" t="s">
        <v>99</v>
      </c>
      <c r="F6045" s="13">
        <v>43789</v>
      </c>
      <c r="G6045" s="12">
        <v>1</v>
      </c>
      <c r="H6045" s="12">
        <v>1862</v>
      </c>
      <c r="I6045" s="4">
        <f>VLOOKUP(Table_1[[#This Row],[Product ID]],[1]Products!$A:$D,3,0)</f>
        <v>1173</v>
      </c>
      <c r="J6045" s="4">
        <f>PRODUCT([2]Data!$G6045,[2]Data!$I6045)</f>
        <v>1173</v>
      </c>
      <c r="K6045" s="4">
        <f>PRODUCT([2]Data!$G6045,[2]Data!$H6045)</f>
        <v>1862</v>
      </c>
      <c r="L6045" s="4">
        <f>[2]Data!$K6045-[2]Data!$J6045</f>
        <v>689</v>
      </c>
      <c r="M6045" s="4" t="str">
        <f>VLOOKUP(Table_1[[#This Row],[Location ID]],[1]Locations!$A:$B,2,0)</f>
        <v>Daly City</v>
      </c>
      <c r="N6045" s="4" t="str">
        <f>VLOOKUP(Table_1[[#This Row],[Sales Person ID]],'[1]Sales People'!$A:$B,2,0)</f>
        <v>Brian Hansen</v>
      </c>
      <c r="O6045" s="4" t="str">
        <f>VLOOKUP(Table_1[[#This Row],[Customer ID]],[1]Customers!$A:$B,2,0)</f>
        <v>Aaron Tucker</v>
      </c>
      <c r="P6045" s="5">
        <f>WEEKDAY([2]Data!$F6045)</f>
        <v>4</v>
      </c>
      <c r="Q6045" s="4">
        <f>MONTH([2]Data!$F6045)</f>
        <v>11</v>
      </c>
      <c r="R6045" s="4">
        <f>YEAR([2]Data!$F6045)</f>
        <v>2019</v>
      </c>
    </row>
    <row r="6046" spans="1:18" ht="15.75" customHeight="1">
      <c r="A6046" s="12" t="s">
        <v>7080</v>
      </c>
      <c r="B6046" s="12" t="s">
        <v>411</v>
      </c>
      <c r="C6046" s="12" t="s">
        <v>297</v>
      </c>
      <c r="D6046" s="12" t="s">
        <v>367</v>
      </c>
      <c r="E6046" s="12" t="s">
        <v>1043</v>
      </c>
      <c r="F6046" s="13">
        <v>43562</v>
      </c>
      <c r="G6046" s="12">
        <v>1</v>
      </c>
      <c r="H6046" s="12">
        <v>886</v>
      </c>
      <c r="I6046" s="4">
        <f>VLOOKUP(Table_1[[#This Row],[Product ID]],[1]Products!$A:$D,3,0)</f>
        <v>478</v>
      </c>
      <c r="J6046" s="4">
        <f>PRODUCT([2]Data!$G6046,[2]Data!$I6046)</f>
        <v>478</v>
      </c>
      <c r="K6046" s="4">
        <f>PRODUCT([2]Data!$G6046,[2]Data!$H6046)</f>
        <v>886</v>
      </c>
      <c r="L6046" s="4">
        <f>[2]Data!$K6046-[2]Data!$J6046</f>
        <v>408</v>
      </c>
      <c r="M6046" s="4" t="str">
        <f>VLOOKUP(Table_1[[#This Row],[Location ID]],[1]Locations!$A:$B,2,0)</f>
        <v>El Monte</v>
      </c>
      <c r="N6046" s="4" t="str">
        <f>VLOOKUP(Table_1[[#This Row],[Sales Person ID]],'[1]Sales People'!$A:$B,2,0)</f>
        <v>Jimmy Young</v>
      </c>
      <c r="O6046" s="4" t="str">
        <f>VLOOKUP(Table_1[[#This Row],[Customer ID]],[1]Customers!$A:$B,2,0)</f>
        <v>Sean Alexander</v>
      </c>
      <c r="P6046" s="5">
        <f>WEEKDAY([2]Data!$F6046)</f>
        <v>1</v>
      </c>
      <c r="Q6046" s="4">
        <f>MONTH([2]Data!$F6046)</f>
        <v>4</v>
      </c>
      <c r="R6046" s="4">
        <f>YEAR([2]Data!$F6046)</f>
        <v>2019</v>
      </c>
    </row>
    <row r="6047" spans="1:18" ht="15.75" customHeight="1">
      <c r="A6047" s="12" t="s">
        <v>7081</v>
      </c>
      <c r="B6047" s="12" t="s">
        <v>120</v>
      </c>
      <c r="C6047" s="12" t="s">
        <v>30</v>
      </c>
      <c r="D6047" s="12" t="s">
        <v>250</v>
      </c>
      <c r="E6047" s="12" t="s">
        <v>867</v>
      </c>
      <c r="F6047" s="13">
        <v>43742</v>
      </c>
      <c r="G6047" s="12">
        <v>1</v>
      </c>
      <c r="H6047" s="12">
        <v>1783</v>
      </c>
      <c r="I6047" s="4">
        <f>VLOOKUP(Table_1[[#This Row],[Product ID]],[1]Products!$A:$D,3,0)</f>
        <v>1230</v>
      </c>
      <c r="J6047" s="4">
        <f>PRODUCT([2]Data!$G6047,[2]Data!$I6047)</f>
        <v>1230</v>
      </c>
      <c r="K6047" s="4">
        <f>PRODUCT([2]Data!$G6047,[2]Data!$H6047)</f>
        <v>1783</v>
      </c>
      <c r="L6047" s="4">
        <f>[2]Data!$K6047-[2]Data!$J6047</f>
        <v>553</v>
      </c>
      <c r="M6047" s="4" t="str">
        <f>VLOOKUP(Table_1[[#This Row],[Location ID]],[1]Locations!$A:$B,2,0)</f>
        <v>Berkeley</v>
      </c>
      <c r="N6047" s="4" t="str">
        <f>VLOOKUP(Table_1[[#This Row],[Sales Person ID]],'[1]Sales People'!$A:$B,2,0)</f>
        <v>John Reyes</v>
      </c>
      <c r="O6047" s="4" t="str">
        <f>VLOOKUP(Table_1[[#This Row],[Customer ID]],[1]Customers!$A:$B,2,0)</f>
        <v>Jesse Wells</v>
      </c>
      <c r="P6047" s="5">
        <f>WEEKDAY([2]Data!$F6047)</f>
        <v>6</v>
      </c>
      <c r="Q6047" s="4">
        <f>MONTH([2]Data!$F6047)</f>
        <v>10</v>
      </c>
      <c r="R6047" s="4">
        <f>YEAR([2]Data!$F6047)</f>
        <v>2019</v>
      </c>
    </row>
    <row r="6048" spans="1:18" ht="15.75" customHeight="1">
      <c r="A6048" s="12" t="s">
        <v>7082</v>
      </c>
      <c r="B6048" s="12" t="s">
        <v>414</v>
      </c>
      <c r="C6048" s="12" t="s">
        <v>50</v>
      </c>
      <c r="D6048" s="12" t="s">
        <v>137</v>
      </c>
      <c r="E6048" s="12" t="s">
        <v>284</v>
      </c>
      <c r="F6048" s="13">
        <v>43756</v>
      </c>
      <c r="G6048" s="12">
        <v>4</v>
      </c>
      <c r="H6048" s="12">
        <v>392</v>
      </c>
      <c r="I6048" s="4">
        <f>VLOOKUP(Table_1[[#This Row],[Product ID]],[1]Products!$A:$D,3,0)</f>
        <v>255</v>
      </c>
      <c r="J6048" s="4">
        <f>PRODUCT([2]Data!$G6048,[2]Data!$I6048)</f>
        <v>1020</v>
      </c>
      <c r="K6048" s="4">
        <f>PRODUCT([2]Data!$G6048,[2]Data!$H6048)</f>
        <v>1568</v>
      </c>
      <c r="L6048" s="4">
        <f>[2]Data!$K6048-[2]Data!$J6048</f>
        <v>548</v>
      </c>
      <c r="M6048" s="4" t="str">
        <f>VLOOKUP(Table_1[[#This Row],[Location ID]],[1]Locations!$A:$B,2,0)</f>
        <v>Oceanside</v>
      </c>
      <c r="N6048" s="4" t="str">
        <f>VLOOKUP(Table_1[[#This Row],[Sales Person ID]],'[1]Sales People'!$A:$B,2,0)</f>
        <v>Larry Castillo</v>
      </c>
      <c r="O6048" s="4" t="str">
        <f>VLOOKUP(Table_1[[#This Row],[Customer ID]],[1]Customers!$A:$B,2,0)</f>
        <v>James Williams</v>
      </c>
      <c r="P6048" s="5">
        <f>WEEKDAY([2]Data!$F6048)</f>
        <v>6</v>
      </c>
      <c r="Q6048" s="4">
        <f>MONTH([2]Data!$F6048)</f>
        <v>10</v>
      </c>
      <c r="R6048" s="4">
        <f>YEAR([2]Data!$F6048)</f>
        <v>2019</v>
      </c>
    </row>
    <row r="6049" spans="1:18" ht="15.75" customHeight="1">
      <c r="A6049" s="12" t="s">
        <v>7083</v>
      </c>
      <c r="B6049" s="12" t="s">
        <v>451</v>
      </c>
      <c r="C6049" s="12" t="s">
        <v>240</v>
      </c>
      <c r="D6049" s="12" t="s">
        <v>356</v>
      </c>
      <c r="E6049" s="12" t="s">
        <v>1908</v>
      </c>
      <c r="F6049" s="13">
        <v>43645</v>
      </c>
      <c r="G6049" s="12">
        <v>1</v>
      </c>
      <c r="H6049" s="12">
        <v>800</v>
      </c>
      <c r="I6049" s="4">
        <f>VLOOKUP(Table_1[[#This Row],[Product ID]],[1]Products!$A:$D,3,0)</f>
        <v>536</v>
      </c>
      <c r="J6049" s="4">
        <f>PRODUCT([2]Data!$G6049,[2]Data!$I6049)</f>
        <v>536</v>
      </c>
      <c r="K6049" s="4">
        <f>PRODUCT([2]Data!$G6049,[2]Data!$H6049)</f>
        <v>800</v>
      </c>
      <c r="L6049" s="4">
        <f>[2]Data!$K6049-[2]Data!$J6049</f>
        <v>264</v>
      </c>
      <c r="M6049" s="4" t="str">
        <f>VLOOKUP(Table_1[[#This Row],[Location ID]],[1]Locations!$A:$B,2,0)</f>
        <v>San Jose</v>
      </c>
      <c r="N6049" s="4" t="str">
        <f>VLOOKUP(Table_1[[#This Row],[Sales Person ID]],'[1]Sales People'!$A:$B,2,0)</f>
        <v>Larry Marshall</v>
      </c>
      <c r="O6049" s="4" t="str">
        <f>VLOOKUP(Table_1[[#This Row],[Customer ID]],[1]Customers!$A:$B,2,0)</f>
        <v>Charles Perry</v>
      </c>
      <c r="P6049" s="5">
        <f>WEEKDAY([2]Data!$F6049)</f>
        <v>7</v>
      </c>
      <c r="Q6049" s="4">
        <f>MONTH([2]Data!$F6049)</f>
        <v>6</v>
      </c>
      <c r="R6049" s="4">
        <f>YEAR([2]Data!$F6049)</f>
        <v>2019</v>
      </c>
    </row>
    <row r="6050" spans="1:18" ht="15.75" customHeight="1">
      <c r="A6050" s="12" t="s">
        <v>7084</v>
      </c>
      <c r="B6050" s="12" t="s">
        <v>89</v>
      </c>
      <c r="C6050" s="12" t="s">
        <v>126</v>
      </c>
      <c r="D6050" s="12" t="s">
        <v>112</v>
      </c>
      <c r="E6050" s="12" t="s">
        <v>244</v>
      </c>
      <c r="F6050" s="13">
        <v>43578</v>
      </c>
      <c r="G6050" s="12">
        <v>4</v>
      </c>
      <c r="H6050" s="12">
        <v>1380</v>
      </c>
      <c r="I6050" s="4">
        <f>VLOOKUP(Table_1[[#This Row],[Product ID]],[1]Products!$A:$D,3,0)</f>
        <v>1090</v>
      </c>
      <c r="J6050" s="4">
        <f>PRODUCT([2]Data!$G6050,[2]Data!$I6050)</f>
        <v>4360</v>
      </c>
      <c r="K6050" s="4">
        <f>PRODUCT([2]Data!$G6050,[2]Data!$H6050)</f>
        <v>5520</v>
      </c>
      <c r="L6050" s="4">
        <f>[2]Data!$K6050-[2]Data!$J6050</f>
        <v>1160</v>
      </c>
      <c r="M6050" s="4" t="str">
        <f>VLOOKUP(Table_1[[#This Row],[Location ID]],[1]Locations!$A:$B,2,0)</f>
        <v>Glendale</v>
      </c>
      <c r="N6050" s="4" t="str">
        <f>VLOOKUP(Table_1[[#This Row],[Sales Person ID]],'[1]Sales People'!$A:$B,2,0)</f>
        <v>Scott Clark</v>
      </c>
      <c r="O6050" s="4" t="str">
        <f>VLOOKUP(Table_1[[#This Row],[Customer ID]],[1]Customers!$A:$B,2,0)</f>
        <v>Ralph Nichols</v>
      </c>
      <c r="P6050" s="5">
        <f>WEEKDAY([2]Data!$F6050)</f>
        <v>3</v>
      </c>
      <c r="Q6050" s="4">
        <f>MONTH([2]Data!$F6050)</f>
        <v>4</v>
      </c>
      <c r="R6050" s="4">
        <f>YEAR([2]Data!$F6050)</f>
        <v>2019</v>
      </c>
    </row>
    <row r="6051" spans="1:18" ht="15.75" customHeight="1">
      <c r="A6051" s="12" t="s">
        <v>7085</v>
      </c>
      <c r="B6051" s="12" t="s">
        <v>274</v>
      </c>
      <c r="C6051" s="12" t="s">
        <v>501</v>
      </c>
      <c r="D6051" s="12" t="s">
        <v>227</v>
      </c>
      <c r="E6051" s="12" t="s">
        <v>1469</v>
      </c>
      <c r="F6051" s="13">
        <v>43585</v>
      </c>
      <c r="G6051" s="12">
        <v>1</v>
      </c>
      <c r="H6051" s="12">
        <v>378</v>
      </c>
      <c r="I6051" s="4">
        <f>VLOOKUP(Table_1[[#This Row],[Product ID]],[1]Products!$A:$D,3,0)</f>
        <v>291</v>
      </c>
      <c r="J6051" s="4">
        <f>PRODUCT([2]Data!$G6051,[2]Data!$I6051)</f>
        <v>291</v>
      </c>
      <c r="K6051" s="4">
        <f>PRODUCT([2]Data!$G6051,[2]Data!$H6051)</f>
        <v>378</v>
      </c>
      <c r="L6051" s="4">
        <f>[2]Data!$K6051-[2]Data!$J6051</f>
        <v>87</v>
      </c>
      <c r="M6051" s="4" t="str">
        <f>VLOOKUP(Table_1[[#This Row],[Location ID]],[1]Locations!$A:$B,2,0)</f>
        <v>Temecula</v>
      </c>
      <c r="N6051" s="4" t="str">
        <f>VLOOKUP(Table_1[[#This Row],[Sales Person ID]],'[1]Sales People'!$A:$B,2,0)</f>
        <v>Ernest Wagner</v>
      </c>
      <c r="O6051" s="4" t="str">
        <f>VLOOKUP(Table_1[[#This Row],[Customer ID]],[1]Customers!$A:$B,2,0)</f>
        <v>Steve Miller</v>
      </c>
      <c r="P6051" s="5">
        <f>WEEKDAY([2]Data!$F6051)</f>
        <v>3</v>
      </c>
      <c r="Q6051" s="4">
        <f>MONTH([2]Data!$F6051)</f>
        <v>4</v>
      </c>
      <c r="R6051" s="4">
        <f>YEAR([2]Data!$F6051)</f>
        <v>2019</v>
      </c>
    </row>
    <row r="6052" spans="1:18" ht="15.75" customHeight="1">
      <c r="A6052" s="12" t="s">
        <v>7086</v>
      </c>
      <c r="B6052" s="12" t="s">
        <v>677</v>
      </c>
      <c r="C6052" s="12" t="s">
        <v>215</v>
      </c>
      <c r="D6052" s="12" t="s">
        <v>51</v>
      </c>
      <c r="E6052" s="12" t="s">
        <v>853</v>
      </c>
      <c r="F6052" s="13">
        <v>43697</v>
      </c>
      <c r="G6052" s="12">
        <v>1</v>
      </c>
      <c r="H6052" s="12">
        <v>2241</v>
      </c>
      <c r="I6052" s="4">
        <f>VLOOKUP(Table_1[[#This Row],[Product ID]],[1]Products!$A:$D,3,0)</f>
        <v>1367</v>
      </c>
      <c r="J6052" s="4">
        <f>PRODUCT([2]Data!$G6052,[2]Data!$I6052)</f>
        <v>1367</v>
      </c>
      <c r="K6052" s="4">
        <f>PRODUCT([2]Data!$G6052,[2]Data!$H6052)</f>
        <v>2241</v>
      </c>
      <c r="L6052" s="4">
        <f>[2]Data!$K6052-[2]Data!$J6052</f>
        <v>874</v>
      </c>
      <c r="M6052" s="4" t="str">
        <f>VLOOKUP(Table_1[[#This Row],[Location ID]],[1]Locations!$A:$B,2,0)</f>
        <v>Corona</v>
      </c>
      <c r="N6052" s="4" t="str">
        <f>VLOOKUP(Table_1[[#This Row],[Sales Person ID]],'[1]Sales People'!$A:$B,2,0)</f>
        <v>Brian Hansen</v>
      </c>
      <c r="O6052" s="4" t="str">
        <f>VLOOKUP(Table_1[[#This Row],[Customer ID]],[1]Customers!$A:$B,2,0)</f>
        <v>Nicholas Garcia</v>
      </c>
      <c r="P6052" s="5">
        <f>WEEKDAY([2]Data!$F6052)</f>
        <v>3</v>
      </c>
      <c r="Q6052" s="4">
        <f>MONTH([2]Data!$F6052)</f>
        <v>8</v>
      </c>
      <c r="R6052" s="4">
        <f>YEAR([2]Data!$F6052)</f>
        <v>2019</v>
      </c>
    </row>
    <row r="6053" spans="1:18" ht="15.75" customHeight="1">
      <c r="A6053" s="12" t="s">
        <v>7087</v>
      </c>
      <c r="B6053" s="12" t="s">
        <v>125</v>
      </c>
      <c r="C6053" s="12" t="s">
        <v>111</v>
      </c>
      <c r="D6053" s="12" t="s">
        <v>370</v>
      </c>
      <c r="E6053" s="12" t="s">
        <v>317</v>
      </c>
      <c r="F6053" s="13">
        <v>43768</v>
      </c>
      <c r="G6053" s="12">
        <v>1</v>
      </c>
      <c r="H6053" s="12">
        <v>545</v>
      </c>
      <c r="I6053" s="4">
        <f>VLOOKUP(Table_1[[#This Row],[Product ID]],[1]Products!$A:$D,3,0)</f>
        <v>425</v>
      </c>
      <c r="J6053" s="4">
        <f>PRODUCT([2]Data!$G6053,[2]Data!$I6053)</f>
        <v>425</v>
      </c>
      <c r="K6053" s="4">
        <f>PRODUCT([2]Data!$G6053,[2]Data!$H6053)</f>
        <v>545</v>
      </c>
      <c r="L6053" s="4">
        <f>[2]Data!$K6053-[2]Data!$J6053</f>
        <v>120</v>
      </c>
      <c r="M6053" s="4" t="str">
        <f>VLOOKUP(Table_1[[#This Row],[Location ID]],[1]Locations!$A:$B,2,0)</f>
        <v>Victorville</v>
      </c>
      <c r="N6053" s="4" t="str">
        <f>VLOOKUP(Table_1[[#This Row],[Sales Person ID]],'[1]Sales People'!$A:$B,2,0)</f>
        <v>Eugene Holmes</v>
      </c>
      <c r="O6053" s="4" t="str">
        <f>VLOOKUP(Table_1[[#This Row],[Customer ID]],[1]Customers!$A:$B,2,0)</f>
        <v>Sean Black</v>
      </c>
      <c r="P6053" s="5">
        <f>WEEKDAY([2]Data!$F6053)</f>
        <v>4</v>
      </c>
      <c r="Q6053" s="4">
        <f>MONTH([2]Data!$F6053)</f>
        <v>10</v>
      </c>
      <c r="R6053" s="4">
        <f>YEAR([2]Data!$F6053)</f>
        <v>2019</v>
      </c>
    </row>
    <row r="6054" spans="1:18" ht="15.75" customHeight="1">
      <c r="A6054" s="12" t="s">
        <v>7088</v>
      </c>
      <c r="B6054" s="12" t="s">
        <v>372</v>
      </c>
      <c r="C6054" s="12" t="s">
        <v>151</v>
      </c>
      <c r="D6054" s="12" t="s">
        <v>275</v>
      </c>
      <c r="E6054" s="12" t="s">
        <v>1391</v>
      </c>
      <c r="F6054" s="13">
        <v>43740</v>
      </c>
      <c r="G6054" s="12">
        <v>1</v>
      </c>
      <c r="H6054" s="12">
        <v>1338</v>
      </c>
      <c r="I6054" s="4">
        <f>VLOOKUP(Table_1[[#This Row],[Product ID]],[1]Products!$A:$D,3,0)</f>
        <v>682</v>
      </c>
      <c r="J6054" s="4">
        <f>PRODUCT([2]Data!$G6054,[2]Data!$I6054)</f>
        <v>682</v>
      </c>
      <c r="K6054" s="4">
        <f>PRODUCT([2]Data!$G6054,[2]Data!$H6054)</f>
        <v>1338</v>
      </c>
      <c r="L6054" s="4">
        <f>[2]Data!$K6054-[2]Data!$J6054</f>
        <v>656</v>
      </c>
      <c r="M6054" s="4" t="str">
        <f>VLOOKUP(Table_1[[#This Row],[Location ID]],[1]Locations!$A:$B,2,0)</f>
        <v>Salinas</v>
      </c>
      <c r="N6054" s="4" t="str">
        <f>VLOOKUP(Table_1[[#This Row],[Sales Person ID]],'[1]Sales People'!$A:$B,2,0)</f>
        <v>Ernest Wheeler</v>
      </c>
      <c r="O6054" s="4" t="str">
        <f>VLOOKUP(Table_1[[#This Row],[Customer ID]],[1]Customers!$A:$B,2,0)</f>
        <v>Jose Riley</v>
      </c>
      <c r="P6054" s="5">
        <f>WEEKDAY([2]Data!$F6054)</f>
        <v>4</v>
      </c>
      <c r="Q6054" s="4">
        <f>MONTH([2]Data!$F6054)</f>
        <v>10</v>
      </c>
      <c r="R6054" s="4">
        <f>YEAR([2]Data!$F6054)</f>
        <v>2019</v>
      </c>
    </row>
    <row r="6055" spans="1:18" ht="15.75" customHeight="1">
      <c r="A6055" s="12" t="s">
        <v>7089</v>
      </c>
      <c r="B6055" s="12" t="s">
        <v>472</v>
      </c>
      <c r="C6055" s="12" t="s">
        <v>160</v>
      </c>
      <c r="D6055" s="12" t="s">
        <v>117</v>
      </c>
      <c r="E6055" s="12" t="s">
        <v>970</v>
      </c>
      <c r="F6055" s="13">
        <v>43478</v>
      </c>
      <c r="G6055" s="12">
        <v>1</v>
      </c>
      <c r="H6055" s="12">
        <v>35</v>
      </c>
      <c r="I6055" s="4">
        <f>VLOOKUP(Table_1[[#This Row],[Product ID]],[1]Products!$A:$D,3,0)</f>
        <v>22</v>
      </c>
      <c r="J6055" s="4">
        <f>PRODUCT([2]Data!$G6055,[2]Data!$I6055)</f>
        <v>22</v>
      </c>
      <c r="K6055" s="4">
        <f>PRODUCT([2]Data!$G6055,[2]Data!$H6055)</f>
        <v>35</v>
      </c>
      <c r="L6055" s="4">
        <f>[2]Data!$K6055-[2]Data!$J6055</f>
        <v>13</v>
      </c>
      <c r="M6055" s="4" t="str">
        <f>VLOOKUP(Table_1[[#This Row],[Location ID]],[1]Locations!$A:$B,2,0)</f>
        <v>Antioch</v>
      </c>
      <c r="N6055" s="4" t="str">
        <f>VLOOKUP(Table_1[[#This Row],[Sales Person ID]],'[1]Sales People'!$A:$B,2,0)</f>
        <v>Patrick Ruiz</v>
      </c>
      <c r="O6055" s="4" t="str">
        <f>VLOOKUP(Table_1[[#This Row],[Customer ID]],[1]Customers!$A:$B,2,0)</f>
        <v>Peter Castillo</v>
      </c>
      <c r="P6055" s="5">
        <f>WEEKDAY([2]Data!$F6055)</f>
        <v>1</v>
      </c>
      <c r="Q6055" s="4">
        <f>MONTH([2]Data!$F6055)</f>
        <v>1</v>
      </c>
      <c r="R6055" s="4">
        <f>YEAR([2]Data!$F6055)</f>
        <v>2019</v>
      </c>
    </row>
    <row r="6056" spans="1:18" ht="15.75" customHeight="1">
      <c r="A6056" s="12" t="s">
        <v>7090</v>
      </c>
      <c r="B6056" s="12" t="s">
        <v>58</v>
      </c>
      <c r="C6056" s="12" t="s">
        <v>253</v>
      </c>
      <c r="D6056" s="12" t="s">
        <v>236</v>
      </c>
      <c r="E6056" s="12" t="s">
        <v>682</v>
      </c>
      <c r="F6056" s="13">
        <v>43673</v>
      </c>
      <c r="G6056" s="12">
        <v>1</v>
      </c>
      <c r="H6056" s="12">
        <v>1812</v>
      </c>
      <c r="I6056" s="4">
        <f>VLOOKUP(Table_1[[#This Row],[Product ID]],[1]Products!$A:$D,3,0)</f>
        <v>1305</v>
      </c>
      <c r="J6056" s="4">
        <f>PRODUCT([2]Data!$G6056,[2]Data!$I6056)</f>
        <v>1305</v>
      </c>
      <c r="K6056" s="4">
        <f>PRODUCT([2]Data!$G6056,[2]Data!$H6056)</f>
        <v>1812</v>
      </c>
      <c r="L6056" s="4">
        <f>[2]Data!$K6056-[2]Data!$J6056</f>
        <v>507</v>
      </c>
      <c r="M6056" s="4" t="str">
        <f>VLOOKUP(Table_1[[#This Row],[Location ID]],[1]Locations!$A:$B,2,0)</f>
        <v>Downey</v>
      </c>
      <c r="N6056" s="4" t="str">
        <f>VLOOKUP(Table_1[[#This Row],[Sales Person ID]],'[1]Sales People'!$A:$B,2,0)</f>
        <v>Andrew Bowman</v>
      </c>
      <c r="O6056" s="4" t="str">
        <f>VLOOKUP(Table_1[[#This Row],[Customer ID]],[1]Customers!$A:$B,2,0)</f>
        <v>Brandon Bailey</v>
      </c>
      <c r="P6056" s="5">
        <f>WEEKDAY([2]Data!$F6056)</f>
        <v>7</v>
      </c>
      <c r="Q6056" s="4">
        <f>MONTH([2]Data!$F6056)</f>
        <v>7</v>
      </c>
      <c r="R6056" s="4">
        <f>YEAR([2]Data!$F6056)</f>
        <v>2019</v>
      </c>
    </row>
    <row r="6057" spans="1:18" ht="15.75" customHeight="1">
      <c r="A6057" s="12" t="s">
        <v>7091</v>
      </c>
      <c r="B6057" s="12" t="s">
        <v>163</v>
      </c>
      <c r="C6057" s="12" t="s">
        <v>253</v>
      </c>
      <c r="D6057" s="12" t="s">
        <v>268</v>
      </c>
      <c r="E6057" s="12" t="s">
        <v>1267</v>
      </c>
      <c r="F6057" s="13">
        <v>43490</v>
      </c>
      <c r="G6057" s="12">
        <v>1</v>
      </c>
      <c r="H6057" s="12">
        <v>951</v>
      </c>
      <c r="I6057" s="4">
        <f>VLOOKUP(Table_1[[#This Row],[Product ID]],[1]Products!$A:$D,3,0)</f>
        <v>504</v>
      </c>
      <c r="J6057" s="4">
        <f>PRODUCT([2]Data!$G6057,[2]Data!$I6057)</f>
        <v>504</v>
      </c>
      <c r="K6057" s="4">
        <f>PRODUCT([2]Data!$G6057,[2]Data!$H6057)</f>
        <v>951</v>
      </c>
      <c r="L6057" s="4">
        <f>[2]Data!$K6057-[2]Data!$J6057</f>
        <v>447</v>
      </c>
      <c r="M6057" s="4" t="str">
        <f>VLOOKUP(Table_1[[#This Row],[Location ID]],[1]Locations!$A:$B,2,0)</f>
        <v>Downey</v>
      </c>
      <c r="N6057" s="4" t="str">
        <f>VLOOKUP(Table_1[[#This Row],[Sales Person ID]],'[1]Sales People'!$A:$B,2,0)</f>
        <v>Jerry Perry</v>
      </c>
      <c r="O6057" s="4" t="str">
        <f>VLOOKUP(Table_1[[#This Row],[Customer ID]],[1]Customers!$A:$B,2,0)</f>
        <v>Nicholas Cunningham</v>
      </c>
      <c r="P6057" s="5">
        <f>WEEKDAY([2]Data!$F6057)</f>
        <v>6</v>
      </c>
      <c r="Q6057" s="4">
        <f>MONTH([2]Data!$F6057)</f>
        <v>1</v>
      </c>
      <c r="R6057" s="4">
        <f>YEAR([2]Data!$F6057)</f>
        <v>2019</v>
      </c>
    </row>
    <row r="6058" spans="1:18" ht="15.75" customHeight="1">
      <c r="A6058" s="12" t="s">
        <v>7092</v>
      </c>
      <c r="B6058" s="12" t="s">
        <v>414</v>
      </c>
      <c r="C6058" s="12" t="s">
        <v>35</v>
      </c>
      <c r="D6058" s="12" t="s">
        <v>41</v>
      </c>
      <c r="E6058" s="12" t="s">
        <v>578</v>
      </c>
      <c r="F6058" s="13">
        <v>43466</v>
      </c>
      <c r="G6058" s="12">
        <v>4</v>
      </c>
      <c r="H6058" s="12">
        <v>392</v>
      </c>
      <c r="I6058" s="4">
        <f>VLOOKUP(Table_1[[#This Row],[Product ID]],[1]Products!$A:$D,3,0)</f>
        <v>255</v>
      </c>
      <c r="J6058" s="4">
        <f>PRODUCT([2]Data!$G6058,[2]Data!$I6058)</f>
        <v>1020</v>
      </c>
      <c r="K6058" s="4">
        <f>PRODUCT([2]Data!$G6058,[2]Data!$H6058)</f>
        <v>1568</v>
      </c>
      <c r="L6058" s="4">
        <f>[2]Data!$K6058-[2]Data!$J6058</f>
        <v>548</v>
      </c>
      <c r="M6058" s="4" t="str">
        <f>VLOOKUP(Table_1[[#This Row],[Location ID]],[1]Locations!$A:$B,2,0)</f>
        <v>Lancaster</v>
      </c>
      <c r="N6058" s="4" t="str">
        <f>VLOOKUP(Table_1[[#This Row],[Sales Person ID]],'[1]Sales People'!$A:$B,2,0)</f>
        <v>Carl Hall</v>
      </c>
      <c r="O6058" s="4" t="str">
        <f>VLOOKUP(Table_1[[#This Row],[Customer ID]],[1]Customers!$A:$B,2,0)</f>
        <v>Juan Cruz</v>
      </c>
      <c r="P6058" s="5">
        <f>WEEKDAY([2]Data!$F6058)</f>
        <v>3</v>
      </c>
      <c r="Q6058" s="4">
        <f>MONTH([2]Data!$F6058)</f>
        <v>1</v>
      </c>
      <c r="R6058" s="4">
        <f>YEAR([2]Data!$F6058)</f>
        <v>2019</v>
      </c>
    </row>
    <row r="6059" spans="1:18" ht="15.75" customHeight="1">
      <c r="A6059" s="12" t="s">
        <v>7093</v>
      </c>
      <c r="B6059" s="12" t="s">
        <v>580</v>
      </c>
      <c r="C6059" s="12" t="s">
        <v>607</v>
      </c>
      <c r="D6059" s="12" t="s">
        <v>236</v>
      </c>
      <c r="E6059" s="12" t="s">
        <v>558</v>
      </c>
      <c r="F6059" s="13">
        <v>43734</v>
      </c>
      <c r="G6059" s="12">
        <v>1</v>
      </c>
      <c r="H6059" s="12">
        <v>1178</v>
      </c>
      <c r="I6059" s="4">
        <f>VLOOKUP(Table_1[[#This Row],[Product ID]],[1]Products!$A:$D,3,0)</f>
        <v>683</v>
      </c>
      <c r="J6059" s="4">
        <f>PRODUCT([2]Data!$G6059,[2]Data!$I6059)</f>
        <v>683</v>
      </c>
      <c r="K6059" s="4">
        <f>PRODUCT([2]Data!$G6059,[2]Data!$H6059)</f>
        <v>1178</v>
      </c>
      <c r="L6059" s="4">
        <f>[2]Data!$K6059-[2]Data!$J6059</f>
        <v>495</v>
      </c>
      <c r="M6059" s="4" t="str">
        <f>VLOOKUP(Table_1[[#This Row],[Location ID]],[1]Locations!$A:$B,2,0)</f>
        <v>Fremont</v>
      </c>
      <c r="N6059" s="4" t="str">
        <f>VLOOKUP(Table_1[[#This Row],[Sales Person ID]],'[1]Sales People'!$A:$B,2,0)</f>
        <v>Andrew Bowman</v>
      </c>
      <c r="O6059" s="4" t="str">
        <f>VLOOKUP(Table_1[[#This Row],[Customer ID]],[1]Customers!$A:$B,2,0)</f>
        <v>Joseph Lawson</v>
      </c>
      <c r="P6059" s="5">
        <f>WEEKDAY([2]Data!$F6059)</f>
        <v>5</v>
      </c>
      <c r="Q6059" s="4">
        <f>MONTH([2]Data!$F6059)</f>
        <v>9</v>
      </c>
      <c r="R6059" s="4">
        <f>YEAR([2]Data!$F6059)</f>
        <v>2019</v>
      </c>
    </row>
    <row r="6060" spans="1:18" ht="15.75" customHeight="1">
      <c r="A6060" s="12" t="s">
        <v>7094</v>
      </c>
      <c r="B6060" s="12" t="s">
        <v>359</v>
      </c>
      <c r="C6060" s="12" t="s">
        <v>121</v>
      </c>
      <c r="D6060" s="12" t="s">
        <v>137</v>
      </c>
      <c r="E6060" s="12" t="s">
        <v>434</v>
      </c>
      <c r="F6060" s="13">
        <v>43567</v>
      </c>
      <c r="G6060" s="12">
        <v>1</v>
      </c>
      <c r="H6060" s="12">
        <v>603</v>
      </c>
      <c r="I6060" s="4">
        <f>VLOOKUP(Table_1[[#This Row],[Product ID]],[1]Products!$A:$D,3,0)</f>
        <v>416</v>
      </c>
      <c r="J6060" s="4">
        <f>PRODUCT([2]Data!$G6060,[2]Data!$I6060)</f>
        <v>416</v>
      </c>
      <c r="K6060" s="4">
        <f>PRODUCT([2]Data!$G6060,[2]Data!$H6060)</f>
        <v>603</v>
      </c>
      <c r="L6060" s="4">
        <f>[2]Data!$K6060-[2]Data!$J6060</f>
        <v>187</v>
      </c>
      <c r="M6060" s="4" t="str">
        <f>VLOOKUP(Table_1[[#This Row],[Location ID]],[1]Locations!$A:$B,2,0)</f>
        <v>Richmond</v>
      </c>
      <c r="N6060" s="4" t="str">
        <f>VLOOKUP(Table_1[[#This Row],[Sales Person ID]],'[1]Sales People'!$A:$B,2,0)</f>
        <v>Larry Castillo</v>
      </c>
      <c r="O6060" s="4" t="str">
        <f>VLOOKUP(Table_1[[#This Row],[Customer ID]],[1]Customers!$A:$B,2,0)</f>
        <v>Raymond Burke</v>
      </c>
      <c r="P6060" s="5">
        <f>WEEKDAY([2]Data!$F6060)</f>
        <v>6</v>
      </c>
      <c r="Q6060" s="4">
        <f>MONTH([2]Data!$F6060)</f>
        <v>4</v>
      </c>
      <c r="R6060" s="4">
        <f>YEAR([2]Data!$F6060)</f>
        <v>2019</v>
      </c>
    </row>
    <row r="6061" spans="1:18" ht="15.75" customHeight="1">
      <c r="A6061" s="12" t="s">
        <v>7095</v>
      </c>
      <c r="B6061" s="12" t="s">
        <v>571</v>
      </c>
      <c r="C6061" s="12" t="s">
        <v>313</v>
      </c>
      <c r="D6061" s="12" t="s">
        <v>31</v>
      </c>
      <c r="E6061" s="12" t="s">
        <v>554</v>
      </c>
      <c r="F6061" s="13">
        <v>43654</v>
      </c>
      <c r="G6061" s="12">
        <v>4</v>
      </c>
      <c r="H6061" s="12">
        <v>1809</v>
      </c>
      <c r="I6061" s="4">
        <f>VLOOKUP(Table_1[[#This Row],[Product ID]],[1]Products!$A:$D,3,0)</f>
        <v>1067</v>
      </c>
      <c r="J6061" s="4">
        <f>PRODUCT([2]Data!$G6061,[2]Data!$I6061)</f>
        <v>4268</v>
      </c>
      <c r="K6061" s="4">
        <f>PRODUCT([2]Data!$G6061,[2]Data!$H6061)</f>
        <v>7236</v>
      </c>
      <c r="L6061" s="4">
        <f>[2]Data!$K6061-[2]Data!$J6061</f>
        <v>2968</v>
      </c>
      <c r="M6061" s="4" t="str">
        <f>VLOOKUP(Table_1[[#This Row],[Location ID]],[1]Locations!$A:$B,2,0)</f>
        <v>Santa Rosa</v>
      </c>
      <c r="N6061" s="4" t="str">
        <f>VLOOKUP(Table_1[[#This Row],[Sales Person ID]],'[1]Sales People'!$A:$B,2,0)</f>
        <v>Joshua Cook</v>
      </c>
      <c r="O6061" s="4" t="str">
        <f>VLOOKUP(Table_1[[#This Row],[Customer ID]],[1]Customers!$A:$B,2,0)</f>
        <v>James Perkins</v>
      </c>
      <c r="P6061" s="5">
        <f>WEEKDAY([2]Data!$F6061)</f>
        <v>2</v>
      </c>
      <c r="Q6061" s="4">
        <f>MONTH([2]Data!$F6061)</f>
        <v>7</v>
      </c>
      <c r="R6061" s="4">
        <f>YEAR([2]Data!$F6061)</f>
        <v>2019</v>
      </c>
    </row>
    <row r="6062" spans="1:18" ht="15.75" customHeight="1">
      <c r="A6062" s="12" t="s">
        <v>7096</v>
      </c>
      <c r="B6062" s="12" t="s">
        <v>468</v>
      </c>
      <c r="C6062" s="12" t="s">
        <v>185</v>
      </c>
      <c r="D6062" s="12" t="s">
        <v>152</v>
      </c>
      <c r="E6062" s="12" t="s">
        <v>952</v>
      </c>
      <c r="F6062" s="13">
        <v>43696</v>
      </c>
      <c r="G6062" s="12">
        <v>1</v>
      </c>
      <c r="H6062" s="12">
        <v>947</v>
      </c>
      <c r="I6062" s="4">
        <f>VLOOKUP(Table_1[[#This Row],[Product ID]],[1]Products!$A:$D,3,0)</f>
        <v>786</v>
      </c>
      <c r="J6062" s="4">
        <f>PRODUCT([2]Data!$G6062,[2]Data!$I6062)</f>
        <v>786</v>
      </c>
      <c r="K6062" s="4">
        <f>PRODUCT([2]Data!$G6062,[2]Data!$H6062)</f>
        <v>947</v>
      </c>
      <c r="L6062" s="4">
        <f>[2]Data!$K6062-[2]Data!$J6062</f>
        <v>161</v>
      </c>
      <c r="M6062" s="4" t="str">
        <f>VLOOKUP(Table_1[[#This Row],[Location ID]],[1]Locations!$A:$B,2,0)</f>
        <v>Norwalk</v>
      </c>
      <c r="N6062" s="4" t="str">
        <f>VLOOKUP(Table_1[[#This Row],[Sales Person ID]],'[1]Sales People'!$A:$B,2,0)</f>
        <v>Arthur Mccoy</v>
      </c>
      <c r="O6062" s="4" t="str">
        <f>VLOOKUP(Table_1[[#This Row],[Customer ID]],[1]Customers!$A:$B,2,0)</f>
        <v>Aaron Day</v>
      </c>
      <c r="P6062" s="5">
        <f>WEEKDAY([2]Data!$F6062)</f>
        <v>2</v>
      </c>
      <c r="Q6062" s="4">
        <f>MONTH([2]Data!$F6062)</f>
        <v>8</v>
      </c>
      <c r="R6062" s="4">
        <f>YEAR([2]Data!$F6062)</f>
        <v>2019</v>
      </c>
    </row>
    <row r="6063" spans="1:18" ht="15.75" customHeight="1">
      <c r="A6063" s="12" t="s">
        <v>7097</v>
      </c>
      <c r="B6063" s="12" t="s">
        <v>1160</v>
      </c>
      <c r="C6063" s="12" t="s">
        <v>327</v>
      </c>
      <c r="D6063" s="12" t="s">
        <v>74</v>
      </c>
      <c r="E6063" s="12" t="s">
        <v>2359</v>
      </c>
      <c r="F6063" s="13">
        <v>43564</v>
      </c>
      <c r="G6063" s="12">
        <v>1</v>
      </c>
      <c r="H6063" s="12">
        <v>847</v>
      </c>
      <c r="I6063" s="4">
        <f>VLOOKUP(Table_1[[#This Row],[Product ID]],[1]Products!$A:$D,3,0)</f>
        <v>534</v>
      </c>
      <c r="J6063" s="4">
        <f>PRODUCT([2]Data!$G6063,[2]Data!$I6063)</f>
        <v>534</v>
      </c>
      <c r="K6063" s="4">
        <f>PRODUCT([2]Data!$G6063,[2]Data!$H6063)</f>
        <v>847</v>
      </c>
      <c r="L6063" s="4">
        <f>[2]Data!$K6063-[2]Data!$J6063</f>
        <v>313</v>
      </c>
      <c r="M6063" s="4" t="str">
        <f>VLOOKUP(Table_1[[#This Row],[Location ID]],[1]Locations!$A:$B,2,0)</f>
        <v>East Los Angeles</v>
      </c>
      <c r="N6063" s="4" t="str">
        <f>VLOOKUP(Table_1[[#This Row],[Sales Person ID]],'[1]Sales People'!$A:$B,2,0)</f>
        <v>Jeremy Mendoza</v>
      </c>
      <c r="O6063" s="4" t="str">
        <f>VLOOKUP(Table_1[[#This Row],[Customer ID]],[1]Customers!$A:$B,2,0)</f>
        <v>John Long</v>
      </c>
      <c r="P6063" s="5">
        <f>WEEKDAY([2]Data!$F6063)</f>
        <v>3</v>
      </c>
      <c r="Q6063" s="4">
        <f>MONTH([2]Data!$F6063)</f>
        <v>4</v>
      </c>
      <c r="R6063" s="4">
        <f>YEAR([2]Data!$F6063)</f>
        <v>2019</v>
      </c>
    </row>
    <row r="6064" spans="1:18" ht="15.75" customHeight="1">
      <c r="A6064" s="12" t="s">
        <v>7098</v>
      </c>
      <c r="B6064" s="12" t="s">
        <v>97</v>
      </c>
      <c r="C6064" s="12" t="s">
        <v>501</v>
      </c>
      <c r="D6064" s="12" t="s">
        <v>152</v>
      </c>
      <c r="E6064" s="12" t="s">
        <v>1255</v>
      </c>
      <c r="F6064" s="13">
        <v>43497</v>
      </c>
      <c r="G6064" s="12">
        <v>2</v>
      </c>
      <c r="H6064" s="12">
        <v>1725</v>
      </c>
      <c r="I6064" s="4">
        <f>VLOOKUP(Table_1[[#This Row],[Product ID]],[1]Products!$A:$D,3,0)</f>
        <v>1363</v>
      </c>
      <c r="J6064" s="4">
        <f>PRODUCT([2]Data!$G6064,[2]Data!$I6064)</f>
        <v>2726</v>
      </c>
      <c r="K6064" s="4">
        <f>PRODUCT([2]Data!$G6064,[2]Data!$H6064)</f>
        <v>3450</v>
      </c>
      <c r="L6064" s="4">
        <f>[2]Data!$K6064-[2]Data!$J6064</f>
        <v>724</v>
      </c>
      <c r="M6064" s="4" t="str">
        <f>VLOOKUP(Table_1[[#This Row],[Location ID]],[1]Locations!$A:$B,2,0)</f>
        <v>Temecula</v>
      </c>
      <c r="N6064" s="4" t="str">
        <f>VLOOKUP(Table_1[[#This Row],[Sales Person ID]],'[1]Sales People'!$A:$B,2,0)</f>
        <v>Arthur Mccoy</v>
      </c>
      <c r="O6064" s="4" t="str">
        <f>VLOOKUP(Table_1[[#This Row],[Customer ID]],[1]Customers!$A:$B,2,0)</f>
        <v>Jesse Garrett</v>
      </c>
      <c r="P6064" s="5">
        <f>WEEKDAY([2]Data!$F6064)</f>
        <v>6</v>
      </c>
      <c r="Q6064" s="4">
        <f>MONTH([2]Data!$F6064)</f>
        <v>2</v>
      </c>
      <c r="R6064" s="4">
        <f>YEAR([2]Data!$F6064)</f>
        <v>2019</v>
      </c>
    </row>
    <row r="6065" spans="1:18" ht="15.75" customHeight="1">
      <c r="A6065" s="12" t="s">
        <v>7099</v>
      </c>
      <c r="B6065" s="12" t="s">
        <v>475</v>
      </c>
      <c r="C6065" s="12" t="s">
        <v>478</v>
      </c>
      <c r="D6065" s="12" t="s">
        <v>250</v>
      </c>
      <c r="E6065" s="12" t="s">
        <v>819</v>
      </c>
      <c r="F6065" s="13">
        <v>43770</v>
      </c>
      <c r="G6065" s="12">
        <v>2</v>
      </c>
      <c r="H6065" s="12">
        <v>1566</v>
      </c>
      <c r="I6065" s="4">
        <f>VLOOKUP(Table_1[[#This Row],[Product ID]],[1]Products!$A:$D,3,0)</f>
        <v>1190</v>
      </c>
      <c r="J6065" s="4">
        <f>PRODUCT([2]Data!$G6065,[2]Data!$I6065)</f>
        <v>2380</v>
      </c>
      <c r="K6065" s="4">
        <f>PRODUCT([2]Data!$G6065,[2]Data!$H6065)</f>
        <v>3132</v>
      </c>
      <c r="L6065" s="4">
        <f>[2]Data!$K6065-[2]Data!$J6065</f>
        <v>752</v>
      </c>
      <c r="M6065" s="4" t="str">
        <f>VLOOKUP(Table_1[[#This Row],[Location ID]],[1]Locations!$A:$B,2,0)</f>
        <v>Garden Grove</v>
      </c>
      <c r="N6065" s="4" t="str">
        <f>VLOOKUP(Table_1[[#This Row],[Sales Person ID]],'[1]Sales People'!$A:$B,2,0)</f>
        <v>John Reyes</v>
      </c>
      <c r="O6065" s="4" t="str">
        <f>VLOOKUP(Table_1[[#This Row],[Customer ID]],[1]Customers!$A:$B,2,0)</f>
        <v>Benjamin Murray</v>
      </c>
      <c r="P6065" s="5">
        <f>WEEKDAY([2]Data!$F6065)</f>
        <v>6</v>
      </c>
      <c r="Q6065" s="4">
        <f>MONTH([2]Data!$F6065)</f>
        <v>11</v>
      </c>
      <c r="R6065" s="4">
        <f>YEAR([2]Data!$F6065)</f>
        <v>2019</v>
      </c>
    </row>
    <row r="6066" spans="1:18" ht="15.75" customHeight="1">
      <c r="A6066" s="12" t="s">
        <v>7100</v>
      </c>
      <c r="B6066" s="12" t="s">
        <v>184</v>
      </c>
      <c r="C6066" s="12" t="s">
        <v>297</v>
      </c>
      <c r="D6066" s="12" t="s">
        <v>157</v>
      </c>
      <c r="E6066" s="12" t="s">
        <v>1310</v>
      </c>
      <c r="F6066" s="13">
        <v>43502</v>
      </c>
      <c r="G6066" s="12">
        <v>1</v>
      </c>
      <c r="H6066" s="12">
        <v>2005</v>
      </c>
      <c r="I6066" s="4">
        <f>VLOOKUP(Table_1[[#This Row],[Product ID]],[1]Products!$A:$D,3,0)</f>
        <v>1223</v>
      </c>
      <c r="J6066" s="4">
        <f>PRODUCT([2]Data!$G6066,[2]Data!$I6066)</f>
        <v>1223</v>
      </c>
      <c r="K6066" s="4">
        <f>PRODUCT([2]Data!$G6066,[2]Data!$H6066)</f>
        <v>2005</v>
      </c>
      <c r="L6066" s="4">
        <f>[2]Data!$K6066-[2]Data!$J6066</f>
        <v>782</v>
      </c>
      <c r="M6066" s="4" t="str">
        <f>VLOOKUP(Table_1[[#This Row],[Location ID]],[1]Locations!$A:$B,2,0)</f>
        <v>El Monte</v>
      </c>
      <c r="N6066" s="4" t="str">
        <f>VLOOKUP(Table_1[[#This Row],[Sales Person ID]],'[1]Sales People'!$A:$B,2,0)</f>
        <v>Carl Elliott</v>
      </c>
      <c r="O6066" s="4" t="str">
        <f>VLOOKUP(Table_1[[#This Row],[Customer ID]],[1]Customers!$A:$B,2,0)</f>
        <v>Christopher Matthews</v>
      </c>
      <c r="P6066" s="5">
        <f>WEEKDAY([2]Data!$F6066)</f>
        <v>4</v>
      </c>
      <c r="Q6066" s="4">
        <f>MONTH([2]Data!$F6066)</f>
        <v>2</v>
      </c>
      <c r="R6066" s="4">
        <f>YEAR([2]Data!$F6066)</f>
        <v>2019</v>
      </c>
    </row>
    <row r="6067" spans="1:18" ht="15.75" customHeight="1">
      <c r="A6067" s="12" t="s">
        <v>7101</v>
      </c>
      <c r="B6067" s="12" t="s">
        <v>679</v>
      </c>
      <c r="C6067" s="12" t="s">
        <v>231</v>
      </c>
      <c r="D6067" s="12" t="s">
        <v>147</v>
      </c>
      <c r="E6067" s="12" t="s">
        <v>473</v>
      </c>
      <c r="F6067" s="13">
        <v>43469</v>
      </c>
      <c r="G6067" s="12">
        <v>1</v>
      </c>
      <c r="H6067" s="12">
        <v>181</v>
      </c>
      <c r="I6067" s="4">
        <f>VLOOKUP(Table_1[[#This Row],[Product ID]],[1]Products!$A:$D,3,0)</f>
        <v>130</v>
      </c>
      <c r="J6067" s="4">
        <f>PRODUCT([2]Data!$G6067,[2]Data!$I6067)</f>
        <v>130</v>
      </c>
      <c r="K6067" s="4">
        <f>PRODUCT([2]Data!$G6067,[2]Data!$H6067)</f>
        <v>181</v>
      </c>
      <c r="L6067" s="4">
        <f>[2]Data!$K6067-[2]Data!$J6067</f>
        <v>51</v>
      </c>
      <c r="M6067" s="4" t="str">
        <f>VLOOKUP(Table_1[[#This Row],[Location ID]],[1]Locations!$A:$B,2,0)</f>
        <v>Modesto</v>
      </c>
      <c r="N6067" s="4" t="str">
        <f>VLOOKUP(Table_1[[#This Row],[Sales Person ID]],'[1]Sales People'!$A:$B,2,0)</f>
        <v>Clarence Fox</v>
      </c>
      <c r="O6067" s="4" t="str">
        <f>VLOOKUP(Table_1[[#This Row],[Customer ID]],[1]Customers!$A:$B,2,0)</f>
        <v>Thomas Chapman</v>
      </c>
      <c r="P6067" s="5">
        <f>WEEKDAY([2]Data!$F6067)</f>
        <v>6</v>
      </c>
      <c r="Q6067" s="4">
        <f>MONTH([2]Data!$F6067)</f>
        <v>1</v>
      </c>
      <c r="R6067" s="4">
        <f>YEAR([2]Data!$F6067)</f>
        <v>2019</v>
      </c>
    </row>
    <row r="6068" spans="1:18" ht="15.75" customHeight="1">
      <c r="A6068" s="12" t="s">
        <v>7102</v>
      </c>
      <c r="B6068" s="12" t="s">
        <v>249</v>
      </c>
      <c r="C6068" s="12" t="s">
        <v>480</v>
      </c>
      <c r="D6068" s="12" t="s">
        <v>250</v>
      </c>
      <c r="E6068" s="12" t="s">
        <v>345</v>
      </c>
      <c r="F6068" s="13">
        <v>43723</v>
      </c>
      <c r="G6068" s="12">
        <v>3</v>
      </c>
      <c r="H6068" s="12">
        <v>871</v>
      </c>
      <c r="I6068" s="4">
        <f>VLOOKUP(Table_1[[#This Row],[Product ID]],[1]Products!$A:$D,3,0)</f>
        <v>540</v>
      </c>
      <c r="J6068" s="4">
        <f>PRODUCT([2]Data!$G6068,[2]Data!$I6068)</f>
        <v>1620</v>
      </c>
      <c r="K6068" s="4">
        <f>PRODUCT([2]Data!$G6068,[2]Data!$H6068)</f>
        <v>2613</v>
      </c>
      <c r="L6068" s="4">
        <f>[2]Data!$K6068-[2]Data!$J6068</f>
        <v>993</v>
      </c>
      <c r="M6068" s="4" t="str">
        <f>VLOOKUP(Table_1[[#This Row],[Location ID]],[1]Locations!$A:$B,2,0)</f>
        <v>Escondido</v>
      </c>
      <c r="N6068" s="4" t="str">
        <f>VLOOKUP(Table_1[[#This Row],[Sales Person ID]],'[1]Sales People'!$A:$B,2,0)</f>
        <v>John Reyes</v>
      </c>
      <c r="O6068" s="4" t="str">
        <f>VLOOKUP(Table_1[[#This Row],[Customer ID]],[1]Customers!$A:$B,2,0)</f>
        <v>Gregory Porter</v>
      </c>
      <c r="P6068" s="5">
        <f>WEEKDAY([2]Data!$F6068)</f>
        <v>1</v>
      </c>
      <c r="Q6068" s="4">
        <f>MONTH([2]Data!$F6068)</f>
        <v>9</v>
      </c>
      <c r="R6068" s="4">
        <f>YEAR([2]Data!$F6068)</f>
        <v>2019</v>
      </c>
    </row>
    <row r="6069" spans="1:18" ht="15.75" customHeight="1">
      <c r="A6069" s="12" t="s">
        <v>7103</v>
      </c>
      <c r="B6069" s="12" t="s">
        <v>267</v>
      </c>
      <c r="C6069" s="12" t="s">
        <v>342</v>
      </c>
      <c r="D6069" s="12" t="s">
        <v>268</v>
      </c>
      <c r="E6069" s="12" t="s">
        <v>334</v>
      </c>
      <c r="F6069" s="13">
        <v>43830</v>
      </c>
      <c r="G6069" s="12">
        <v>4</v>
      </c>
      <c r="H6069" s="12">
        <v>596</v>
      </c>
      <c r="I6069" s="4">
        <f>VLOOKUP(Table_1[[#This Row],[Product ID]],[1]Products!$A:$D,3,0)</f>
        <v>358</v>
      </c>
      <c r="J6069" s="4">
        <f>PRODUCT([2]Data!$G6069,[2]Data!$I6069)</f>
        <v>1432</v>
      </c>
      <c r="K6069" s="4">
        <f>PRODUCT([2]Data!$G6069,[2]Data!$H6069)</f>
        <v>2384</v>
      </c>
      <c r="L6069" s="4">
        <f>[2]Data!$K6069-[2]Data!$J6069</f>
        <v>952</v>
      </c>
      <c r="M6069" s="4" t="str">
        <f>VLOOKUP(Table_1[[#This Row],[Location ID]],[1]Locations!$A:$B,2,0)</f>
        <v>Sunnyvale</v>
      </c>
      <c r="N6069" s="4" t="str">
        <f>VLOOKUP(Table_1[[#This Row],[Sales Person ID]],'[1]Sales People'!$A:$B,2,0)</f>
        <v>Jerry Perry</v>
      </c>
      <c r="O6069" s="4" t="str">
        <f>VLOOKUP(Table_1[[#This Row],[Customer ID]],[1]Customers!$A:$B,2,0)</f>
        <v>Douglas Franklin</v>
      </c>
      <c r="P6069" s="5">
        <f>WEEKDAY([2]Data!$F6069)</f>
        <v>3</v>
      </c>
      <c r="Q6069" s="4">
        <f>MONTH([2]Data!$F6069)</f>
        <v>12</v>
      </c>
      <c r="R6069" s="4">
        <f>YEAR([2]Data!$F6069)</f>
        <v>2019</v>
      </c>
    </row>
    <row r="6070" spans="1:18" ht="15.75" customHeight="1">
      <c r="A6070" s="12" t="s">
        <v>7104</v>
      </c>
      <c r="B6070" s="12" t="s">
        <v>679</v>
      </c>
      <c r="C6070" s="12" t="s">
        <v>45</v>
      </c>
      <c r="D6070" s="12" t="s">
        <v>82</v>
      </c>
      <c r="E6070" s="12" t="s">
        <v>4892</v>
      </c>
      <c r="F6070" s="13">
        <v>43742</v>
      </c>
      <c r="G6070" s="12">
        <v>1</v>
      </c>
      <c r="H6070" s="12">
        <v>181</v>
      </c>
      <c r="I6070" s="4">
        <f>VLOOKUP(Table_1[[#This Row],[Product ID]],[1]Products!$A:$D,3,0)</f>
        <v>130</v>
      </c>
      <c r="J6070" s="4">
        <f>PRODUCT([2]Data!$G6070,[2]Data!$I6070)</f>
        <v>130</v>
      </c>
      <c r="K6070" s="4">
        <f>PRODUCT([2]Data!$G6070,[2]Data!$H6070)</f>
        <v>181</v>
      </c>
      <c r="L6070" s="4">
        <f>[2]Data!$K6070-[2]Data!$J6070</f>
        <v>51</v>
      </c>
      <c r="M6070" s="4" t="str">
        <f>VLOOKUP(Table_1[[#This Row],[Location ID]],[1]Locations!$A:$B,2,0)</f>
        <v>Inglewood</v>
      </c>
      <c r="N6070" s="4" t="str">
        <f>VLOOKUP(Table_1[[#This Row],[Sales Person ID]],'[1]Sales People'!$A:$B,2,0)</f>
        <v>Gary Rodriguez</v>
      </c>
      <c r="O6070" s="4" t="str">
        <f>VLOOKUP(Table_1[[#This Row],[Customer ID]],[1]Customers!$A:$B,2,0)</f>
        <v>Douglas Foster</v>
      </c>
      <c r="P6070" s="5">
        <f>WEEKDAY([2]Data!$F6070)</f>
        <v>6</v>
      </c>
      <c r="Q6070" s="4">
        <f>MONTH([2]Data!$F6070)</f>
        <v>10</v>
      </c>
      <c r="R6070" s="4">
        <f>YEAR([2]Data!$F6070)</f>
        <v>2019</v>
      </c>
    </row>
    <row r="6071" spans="1:18" ht="15.75" customHeight="1">
      <c r="A6071" s="12" t="s">
        <v>7105</v>
      </c>
      <c r="B6071" s="12" t="s">
        <v>120</v>
      </c>
      <c r="C6071" s="12" t="s">
        <v>126</v>
      </c>
      <c r="D6071" s="12" t="s">
        <v>26</v>
      </c>
      <c r="E6071" s="12" t="s">
        <v>298</v>
      </c>
      <c r="F6071" s="13">
        <v>43826</v>
      </c>
      <c r="G6071" s="12">
        <v>1</v>
      </c>
      <c r="H6071" s="12">
        <v>1783</v>
      </c>
      <c r="I6071" s="4">
        <f>VLOOKUP(Table_1[[#This Row],[Product ID]],[1]Products!$A:$D,3,0)</f>
        <v>1230</v>
      </c>
      <c r="J6071" s="4">
        <f>PRODUCT([2]Data!$G6071,[2]Data!$I6071)</f>
        <v>1230</v>
      </c>
      <c r="K6071" s="4">
        <f>PRODUCT([2]Data!$G6071,[2]Data!$H6071)</f>
        <v>1783</v>
      </c>
      <c r="L6071" s="4">
        <f>[2]Data!$K6071-[2]Data!$J6071</f>
        <v>553</v>
      </c>
      <c r="M6071" s="4" t="str">
        <f>VLOOKUP(Table_1[[#This Row],[Location ID]],[1]Locations!$A:$B,2,0)</f>
        <v>Glendale</v>
      </c>
      <c r="N6071" s="4" t="str">
        <f>VLOOKUP(Table_1[[#This Row],[Sales Person ID]],'[1]Sales People'!$A:$B,2,0)</f>
        <v>Ryan Butler</v>
      </c>
      <c r="O6071" s="4" t="str">
        <f>VLOOKUP(Table_1[[#This Row],[Customer ID]],[1]Customers!$A:$B,2,0)</f>
        <v>Billy Miller</v>
      </c>
      <c r="P6071" s="5">
        <f>WEEKDAY([2]Data!$F6071)</f>
        <v>6</v>
      </c>
      <c r="Q6071" s="4">
        <f>MONTH([2]Data!$F6071)</f>
        <v>12</v>
      </c>
      <c r="R6071" s="4">
        <f>YEAR([2]Data!$F6071)</f>
        <v>2019</v>
      </c>
    </row>
    <row r="6072" spans="1:18" ht="15.75" customHeight="1">
      <c r="A6072" s="12" t="s">
        <v>7106</v>
      </c>
      <c r="B6072" s="12" t="s">
        <v>249</v>
      </c>
      <c r="C6072" s="12" t="s">
        <v>327</v>
      </c>
      <c r="D6072" s="12" t="s">
        <v>69</v>
      </c>
      <c r="E6072" s="12" t="s">
        <v>7107</v>
      </c>
      <c r="F6072" s="13">
        <v>43612</v>
      </c>
      <c r="G6072" s="12">
        <v>1</v>
      </c>
      <c r="H6072" s="12">
        <v>871</v>
      </c>
      <c r="I6072" s="4">
        <f>VLOOKUP(Table_1[[#This Row],[Product ID]],[1]Products!$A:$D,3,0)</f>
        <v>540</v>
      </c>
      <c r="J6072" s="4">
        <f>PRODUCT([2]Data!$G6072,[2]Data!$I6072)</f>
        <v>540</v>
      </c>
      <c r="K6072" s="4">
        <f>PRODUCT([2]Data!$G6072,[2]Data!$H6072)</f>
        <v>871</v>
      </c>
      <c r="L6072" s="4">
        <f>[2]Data!$K6072-[2]Data!$J6072</f>
        <v>331</v>
      </c>
      <c r="M6072" s="4" t="str">
        <f>VLOOKUP(Table_1[[#This Row],[Location ID]],[1]Locations!$A:$B,2,0)</f>
        <v>East Los Angeles</v>
      </c>
      <c r="N6072" s="4" t="str">
        <f>VLOOKUP(Table_1[[#This Row],[Sales Person ID]],'[1]Sales People'!$A:$B,2,0)</f>
        <v>Christopher Tucker</v>
      </c>
      <c r="O6072" s="4" t="str">
        <f>VLOOKUP(Table_1[[#This Row],[Customer ID]],[1]Customers!$A:$B,2,0)</f>
        <v>Ryan Taylor</v>
      </c>
      <c r="P6072" s="5">
        <f>WEEKDAY([2]Data!$F6072)</f>
        <v>2</v>
      </c>
      <c r="Q6072" s="4">
        <f>MONTH([2]Data!$F6072)</f>
        <v>5</v>
      </c>
      <c r="R6072" s="4">
        <f>YEAR([2]Data!$F6072)</f>
        <v>2019</v>
      </c>
    </row>
    <row r="6073" spans="1:18" ht="15.75" customHeight="1">
      <c r="A6073" s="12" t="s">
        <v>7108</v>
      </c>
      <c r="B6073" s="12" t="s">
        <v>714</v>
      </c>
      <c r="C6073" s="12" t="s">
        <v>654</v>
      </c>
      <c r="D6073" s="12" t="s">
        <v>227</v>
      </c>
      <c r="E6073" s="12" t="s">
        <v>819</v>
      </c>
      <c r="F6073" s="13">
        <v>43481</v>
      </c>
      <c r="G6073" s="12">
        <v>1</v>
      </c>
      <c r="H6073" s="12">
        <v>530</v>
      </c>
      <c r="I6073" s="4">
        <f>VLOOKUP(Table_1[[#This Row],[Product ID]],[1]Products!$A:$D,3,0)</f>
        <v>435</v>
      </c>
      <c r="J6073" s="4">
        <f>PRODUCT([2]Data!$G6073,[2]Data!$I6073)</f>
        <v>435</v>
      </c>
      <c r="K6073" s="4">
        <f>PRODUCT([2]Data!$G6073,[2]Data!$H6073)</f>
        <v>530</v>
      </c>
      <c r="L6073" s="4">
        <f>[2]Data!$K6073-[2]Data!$J6073</f>
        <v>95</v>
      </c>
      <c r="M6073" s="4" t="str">
        <f>VLOOKUP(Table_1[[#This Row],[Location ID]],[1]Locations!$A:$B,2,0)</f>
        <v>Hayward</v>
      </c>
      <c r="N6073" s="4" t="str">
        <f>VLOOKUP(Table_1[[#This Row],[Sales Person ID]],'[1]Sales People'!$A:$B,2,0)</f>
        <v>Ernest Wagner</v>
      </c>
      <c r="O6073" s="4" t="str">
        <f>VLOOKUP(Table_1[[#This Row],[Customer ID]],[1]Customers!$A:$B,2,0)</f>
        <v>Benjamin Murray</v>
      </c>
      <c r="P6073" s="5">
        <f>WEEKDAY([2]Data!$F6073)</f>
        <v>4</v>
      </c>
      <c r="Q6073" s="4">
        <f>MONTH([2]Data!$F6073)</f>
        <v>1</v>
      </c>
      <c r="R6073" s="4">
        <f>YEAR([2]Data!$F6073)</f>
        <v>2019</v>
      </c>
    </row>
    <row r="6074" spans="1:18" ht="15.75" customHeight="1">
      <c r="A6074" s="12" t="s">
        <v>7109</v>
      </c>
      <c r="B6074" s="12" t="s">
        <v>714</v>
      </c>
      <c r="C6074" s="12" t="s">
        <v>530</v>
      </c>
      <c r="D6074" s="12" t="s">
        <v>227</v>
      </c>
      <c r="E6074" s="12" t="s">
        <v>887</v>
      </c>
      <c r="F6074" s="13">
        <v>43750</v>
      </c>
      <c r="G6074" s="12">
        <v>1</v>
      </c>
      <c r="H6074" s="12">
        <v>530</v>
      </c>
      <c r="I6074" s="4">
        <f>VLOOKUP(Table_1[[#This Row],[Product ID]],[1]Products!$A:$D,3,0)</f>
        <v>435</v>
      </c>
      <c r="J6074" s="4">
        <f>PRODUCT([2]Data!$G6074,[2]Data!$I6074)</f>
        <v>435</v>
      </c>
      <c r="K6074" s="4">
        <f>PRODUCT([2]Data!$G6074,[2]Data!$H6074)</f>
        <v>530</v>
      </c>
      <c r="L6074" s="4">
        <f>[2]Data!$K6074-[2]Data!$J6074</f>
        <v>95</v>
      </c>
      <c r="M6074" s="4" t="str">
        <f>VLOOKUP(Table_1[[#This Row],[Location ID]],[1]Locations!$A:$B,2,0)</f>
        <v>Anaheim</v>
      </c>
      <c r="N6074" s="4" t="str">
        <f>VLOOKUP(Table_1[[#This Row],[Sales Person ID]],'[1]Sales People'!$A:$B,2,0)</f>
        <v>Ernest Wagner</v>
      </c>
      <c r="O6074" s="4" t="str">
        <f>VLOOKUP(Table_1[[#This Row],[Customer ID]],[1]Customers!$A:$B,2,0)</f>
        <v>Edward Mason</v>
      </c>
      <c r="P6074" s="5">
        <f>WEEKDAY([2]Data!$F6074)</f>
        <v>7</v>
      </c>
      <c r="Q6074" s="4">
        <f>MONTH([2]Data!$F6074)</f>
        <v>10</v>
      </c>
      <c r="R6074" s="4">
        <f>YEAR([2]Data!$F6074)</f>
        <v>2019</v>
      </c>
    </row>
    <row r="6075" spans="1:18" ht="15.75" customHeight="1">
      <c r="A6075" s="12" t="s">
        <v>7110</v>
      </c>
      <c r="B6075" s="12" t="s">
        <v>67</v>
      </c>
      <c r="C6075" s="12" t="s">
        <v>388</v>
      </c>
      <c r="D6075" s="12" t="s">
        <v>60</v>
      </c>
      <c r="E6075" s="12" t="s">
        <v>572</v>
      </c>
      <c r="F6075" s="13">
        <v>43755</v>
      </c>
      <c r="G6075" s="12">
        <v>2</v>
      </c>
      <c r="H6075" s="12">
        <v>1848</v>
      </c>
      <c r="I6075" s="4">
        <f>VLOOKUP(Table_1[[#This Row],[Product ID]],[1]Products!$A:$D,3,0)</f>
        <v>1294</v>
      </c>
      <c r="J6075" s="4">
        <f>PRODUCT([2]Data!$G6075,[2]Data!$I6075)</f>
        <v>2588</v>
      </c>
      <c r="K6075" s="4">
        <f>PRODUCT([2]Data!$G6075,[2]Data!$H6075)</f>
        <v>3696</v>
      </c>
      <c r="L6075" s="4">
        <f>[2]Data!$K6075-[2]Data!$J6075</f>
        <v>1108</v>
      </c>
      <c r="M6075" s="4" t="str">
        <f>VLOOKUP(Table_1[[#This Row],[Location ID]],[1]Locations!$A:$B,2,0)</f>
        <v>San Diego</v>
      </c>
      <c r="N6075" s="4" t="str">
        <f>VLOOKUP(Table_1[[#This Row],[Sales Person ID]],'[1]Sales People'!$A:$B,2,0)</f>
        <v>Walter Cook</v>
      </c>
      <c r="O6075" s="4" t="str">
        <f>VLOOKUP(Table_1[[#This Row],[Customer ID]],[1]Customers!$A:$B,2,0)</f>
        <v>Thomas Holmes</v>
      </c>
      <c r="P6075" s="5">
        <f>WEEKDAY([2]Data!$F6075)</f>
        <v>5</v>
      </c>
      <c r="Q6075" s="4">
        <f>MONTH([2]Data!$F6075)</f>
        <v>10</v>
      </c>
      <c r="R6075" s="4">
        <f>YEAR([2]Data!$F6075)</f>
        <v>2019</v>
      </c>
    </row>
    <row r="6076" spans="1:18" ht="15.75" customHeight="1">
      <c r="A6076" s="12" t="s">
        <v>7111</v>
      </c>
      <c r="B6076" s="12" t="s">
        <v>72</v>
      </c>
      <c r="C6076" s="12" t="s">
        <v>313</v>
      </c>
      <c r="D6076" s="12" t="s">
        <v>280</v>
      </c>
      <c r="E6076" s="12" t="s">
        <v>1265</v>
      </c>
      <c r="F6076" s="13">
        <v>43713</v>
      </c>
      <c r="G6076" s="12">
        <v>2</v>
      </c>
      <c r="H6076" s="12">
        <v>1889</v>
      </c>
      <c r="I6076" s="4">
        <f>VLOOKUP(Table_1[[#This Row],[Product ID]],[1]Products!$A:$D,3,0)</f>
        <v>945</v>
      </c>
      <c r="J6076" s="4">
        <f>PRODUCT([2]Data!$G6076,[2]Data!$I6076)</f>
        <v>1890</v>
      </c>
      <c r="K6076" s="4">
        <f>PRODUCT([2]Data!$G6076,[2]Data!$H6076)</f>
        <v>3778</v>
      </c>
      <c r="L6076" s="4">
        <f>[2]Data!$K6076-[2]Data!$J6076</f>
        <v>1888</v>
      </c>
      <c r="M6076" s="4" t="str">
        <f>VLOOKUP(Table_1[[#This Row],[Location ID]],[1]Locations!$A:$B,2,0)</f>
        <v>Santa Rosa</v>
      </c>
      <c r="N6076" s="4" t="str">
        <f>VLOOKUP(Table_1[[#This Row],[Sales Person ID]],'[1]Sales People'!$A:$B,2,0)</f>
        <v>Kevin Butler</v>
      </c>
      <c r="O6076" s="4" t="str">
        <f>VLOOKUP(Table_1[[#This Row],[Customer ID]],[1]Customers!$A:$B,2,0)</f>
        <v>Daniel Moreno</v>
      </c>
      <c r="P6076" s="5">
        <f>WEEKDAY([2]Data!$F6076)</f>
        <v>5</v>
      </c>
      <c r="Q6076" s="4">
        <f>MONTH([2]Data!$F6076)</f>
        <v>9</v>
      </c>
      <c r="R6076" s="4">
        <f>YEAR([2]Data!$F6076)</f>
        <v>2019</v>
      </c>
    </row>
    <row r="6077" spans="1:18" ht="15.75" customHeight="1">
      <c r="A6077" s="12" t="s">
        <v>7112</v>
      </c>
      <c r="B6077" s="12" t="s">
        <v>829</v>
      </c>
      <c r="C6077" s="12" t="s">
        <v>607</v>
      </c>
      <c r="D6077" s="12" t="s">
        <v>41</v>
      </c>
      <c r="E6077" s="12" t="s">
        <v>430</v>
      </c>
      <c r="F6077" s="13">
        <v>43598</v>
      </c>
      <c r="G6077" s="12">
        <v>3</v>
      </c>
      <c r="H6077" s="12">
        <v>1638</v>
      </c>
      <c r="I6077" s="4">
        <f>VLOOKUP(Table_1[[#This Row],[Product ID]],[1]Products!$A:$D,3,0)</f>
        <v>1261</v>
      </c>
      <c r="J6077" s="4">
        <f>PRODUCT([2]Data!$G6077,[2]Data!$I6077)</f>
        <v>3783</v>
      </c>
      <c r="K6077" s="4">
        <f>PRODUCT([2]Data!$G6077,[2]Data!$H6077)</f>
        <v>4914</v>
      </c>
      <c r="L6077" s="4">
        <f>[2]Data!$K6077-[2]Data!$J6077</f>
        <v>1131</v>
      </c>
      <c r="M6077" s="4" t="str">
        <f>VLOOKUP(Table_1[[#This Row],[Location ID]],[1]Locations!$A:$B,2,0)</f>
        <v>Fremont</v>
      </c>
      <c r="N6077" s="4" t="str">
        <f>VLOOKUP(Table_1[[#This Row],[Sales Person ID]],'[1]Sales People'!$A:$B,2,0)</f>
        <v>Carl Hall</v>
      </c>
      <c r="O6077" s="4" t="str">
        <f>VLOOKUP(Table_1[[#This Row],[Customer ID]],[1]Customers!$A:$B,2,0)</f>
        <v>Bruce Armstrong</v>
      </c>
      <c r="P6077" s="5">
        <f>WEEKDAY([2]Data!$F6077)</f>
        <v>2</v>
      </c>
      <c r="Q6077" s="4">
        <f>MONTH([2]Data!$F6077)</f>
        <v>5</v>
      </c>
      <c r="R6077" s="4">
        <f>YEAR([2]Data!$F6077)</f>
        <v>2019</v>
      </c>
    </row>
    <row r="6078" spans="1:18" ht="15.75" customHeight="1">
      <c r="A6078" s="12" t="s">
        <v>7113</v>
      </c>
      <c r="B6078" s="12" t="s">
        <v>72</v>
      </c>
      <c r="C6078" s="12" t="s">
        <v>25</v>
      </c>
      <c r="D6078" s="12" t="s">
        <v>189</v>
      </c>
      <c r="E6078" s="12" t="s">
        <v>1997</v>
      </c>
      <c r="F6078" s="13">
        <v>43746</v>
      </c>
      <c r="G6078" s="12">
        <v>1</v>
      </c>
      <c r="H6078" s="12">
        <v>1889</v>
      </c>
      <c r="I6078" s="4">
        <f>VLOOKUP(Table_1[[#This Row],[Product ID]],[1]Products!$A:$D,3,0)</f>
        <v>945</v>
      </c>
      <c r="J6078" s="4">
        <f>PRODUCT([2]Data!$G6078,[2]Data!$I6078)</f>
        <v>945</v>
      </c>
      <c r="K6078" s="4">
        <f>PRODUCT([2]Data!$G6078,[2]Data!$H6078)</f>
        <v>1889</v>
      </c>
      <c r="L6078" s="4">
        <f>[2]Data!$K6078-[2]Data!$J6078</f>
        <v>944</v>
      </c>
      <c r="M6078" s="4" t="str">
        <f>VLOOKUP(Table_1[[#This Row],[Location ID]],[1]Locations!$A:$B,2,0)</f>
        <v>Santa Clarita</v>
      </c>
      <c r="N6078" s="4" t="str">
        <f>VLOOKUP(Table_1[[#This Row],[Sales Person ID]],'[1]Sales People'!$A:$B,2,0)</f>
        <v>Joshua Taylor</v>
      </c>
      <c r="O6078" s="4" t="str">
        <f>VLOOKUP(Table_1[[#This Row],[Customer ID]],[1]Customers!$A:$B,2,0)</f>
        <v>Joshua Ryan</v>
      </c>
      <c r="P6078" s="5">
        <f>WEEKDAY([2]Data!$F6078)</f>
        <v>3</v>
      </c>
      <c r="Q6078" s="4">
        <f>MONTH([2]Data!$F6078)</f>
        <v>10</v>
      </c>
      <c r="R6078" s="4">
        <f>YEAR([2]Data!$F6078)</f>
        <v>2019</v>
      </c>
    </row>
    <row r="6079" spans="1:18" ht="15.75" customHeight="1">
      <c r="A6079" s="12" t="s">
        <v>7114</v>
      </c>
      <c r="B6079" s="12" t="s">
        <v>120</v>
      </c>
      <c r="C6079" s="12" t="s">
        <v>388</v>
      </c>
      <c r="D6079" s="12" t="s">
        <v>74</v>
      </c>
      <c r="E6079" s="12" t="s">
        <v>1833</v>
      </c>
      <c r="F6079" s="13">
        <v>43663</v>
      </c>
      <c r="G6079" s="12">
        <v>1</v>
      </c>
      <c r="H6079" s="12">
        <v>1783</v>
      </c>
      <c r="I6079" s="4">
        <f>VLOOKUP(Table_1[[#This Row],[Product ID]],[1]Products!$A:$D,3,0)</f>
        <v>1230</v>
      </c>
      <c r="J6079" s="4">
        <f>PRODUCT([2]Data!$G6079,[2]Data!$I6079)</f>
        <v>1230</v>
      </c>
      <c r="K6079" s="4">
        <f>PRODUCT([2]Data!$G6079,[2]Data!$H6079)</f>
        <v>1783</v>
      </c>
      <c r="L6079" s="4">
        <f>[2]Data!$K6079-[2]Data!$J6079</f>
        <v>553</v>
      </c>
      <c r="M6079" s="4" t="str">
        <f>VLOOKUP(Table_1[[#This Row],[Location ID]],[1]Locations!$A:$B,2,0)</f>
        <v>San Diego</v>
      </c>
      <c r="N6079" s="4" t="str">
        <f>VLOOKUP(Table_1[[#This Row],[Sales Person ID]],'[1]Sales People'!$A:$B,2,0)</f>
        <v>Jeremy Mendoza</v>
      </c>
      <c r="O6079" s="4" t="str">
        <f>VLOOKUP(Table_1[[#This Row],[Customer ID]],[1]Customers!$A:$B,2,0)</f>
        <v>Carl Collins</v>
      </c>
      <c r="P6079" s="5">
        <f>WEEKDAY([2]Data!$F6079)</f>
        <v>4</v>
      </c>
      <c r="Q6079" s="4">
        <f>MONTH([2]Data!$F6079)</f>
        <v>7</v>
      </c>
      <c r="R6079" s="4">
        <f>YEAR([2]Data!$F6079)</f>
        <v>2019</v>
      </c>
    </row>
    <row r="6080" spans="1:18" ht="15.75" customHeight="1">
      <c r="A6080" s="12" t="s">
        <v>7115</v>
      </c>
      <c r="B6080" s="12" t="s">
        <v>89</v>
      </c>
      <c r="C6080" s="12" t="s">
        <v>35</v>
      </c>
      <c r="D6080" s="12" t="s">
        <v>122</v>
      </c>
      <c r="E6080" s="12" t="s">
        <v>254</v>
      </c>
      <c r="F6080" s="13">
        <v>43641</v>
      </c>
      <c r="G6080" s="12">
        <v>1</v>
      </c>
      <c r="H6080" s="12">
        <v>1380</v>
      </c>
      <c r="I6080" s="4">
        <f>VLOOKUP(Table_1[[#This Row],[Product ID]],[1]Products!$A:$D,3,0)</f>
        <v>1090</v>
      </c>
      <c r="J6080" s="4">
        <f>PRODUCT([2]Data!$G6080,[2]Data!$I6080)</f>
        <v>1090</v>
      </c>
      <c r="K6080" s="4">
        <f>PRODUCT([2]Data!$G6080,[2]Data!$H6080)</f>
        <v>1380</v>
      </c>
      <c r="L6080" s="4">
        <f>[2]Data!$K6080-[2]Data!$J6080</f>
        <v>290</v>
      </c>
      <c r="M6080" s="4" t="str">
        <f>VLOOKUP(Table_1[[#This Row],[Location ID]],[1]Locations!$A:$B,2,0)</f>
        <v>Lancaster</v>
      </c>
      <c r="N6080" s="4" t="str">
        <f>VLOOKUP(Table_1[[#This Row],[Sales Person ID]],'[1]Sales People'!$A:$B,2,0)</f>
        <v>Ryan Welch</v>
      </c>
      <c r="O6080" s="4" t="str">
        <f>VLOOKUP(Table_1[[#This Row],[Customer ID]],[1]Customers!$A:$B,2,0)</f>
        <v>Joseph Lopez</v>
      </c>
      <c r="P6080" s="5">
        <f>WEEKDAY([2]Data!$F6080)</f>
        <v>3</v>
      </c>
      <c r="Q6080" s="4">
        <f>MONTH([2]Data!$F6080)</f>
        <v>6</v>
      </c>
      <c r="R6080" s="4">
        <f>YEAR([2]Data!$F6080)</f>
        <v>2019</v>
      </c>
    </row>
    <row r="6081" spans="1:18" ht="15.75" customHeight="1">
      <c r="A6081" s="12" t="s">
        <v>7116</v>
      </c>
      <c r="B6081" s="12" t="s">
        <v>322</v>
      </c>
      <c r="C6081" s="12" t="s">
        <v>654</v>
      </c>
      <c r="D6081" s="12" t="s">
        <v>117</v>
      </c>
      <c r="E6081" s="12" t="s">
        <v>382</v>
      </c>
      <c r="F6081" s="13">
        <v>43615</v>
      </c>
      <c r="G6081" s="12">
        <v>4</v>
      </c>
      <c r="H6081" s="12">
        <v>1743</v>
      </c>
      <c r="I6081" s="4">
        <f>VLOOKUP(Table_1[[#This Row],[Product ID]],[1]Products!$A:$D,3,0)</f>
        <v>872</v>
      </c>
      <c r="J6081" s="4">
        <f>PRODUCT([2]Data!$G6081,[2]Data!$I6081)</f>
        <v>3488</v>
      </c>
      <c r="K6081" s="4">
        <f>PRODUCT([2]Data!$G6081,[2]Data!$H6081)</f>
        <v>6972</v>
      </c>
      <c r="L6081" s="4">
        <f>[2]Data!$K6081-[2]Data!$J6081</f>
        <v>3484</v>
      </c>
      <c r="M6081" s="4" t="str">
        <f>VLOOKUP(Table_1[[#This Row],[Location ID]],[1]Locations!$A:$B,2,0)</f>
        <v>Hayward</v>
      </c>
      <c r="N6081" s="4" t="str">
        <f>VLOOKUP(Table_1[[#This Row],[Sales Person ID]],'[1]Sales People'!$A:$B,2,0)</f>
        <v>Patrick Ruiz</v>
      </c>
      <c r="O6081" s="4" t="str">
        <f>VLOOKUP(Table_1[[#This Row],[Customer ID]],[1]Customers!$A:$B,2,0)</f>
        <v>Wayne Gordon</v>
      </c>
      <c r="P6081" s="5">
        <f>WEEKDAY([2]Data!$F6081)</f>
        <v>5</v>
      </c>
      <c r="Q6081" s="4">
        <f>MONTH([2]Data!$F6081)</f>
        <v>5</v>
      </c>
      <c r="R6081" s="4">
        <f>YEAR([2]Data!$F6081)</f>
        <v>2019</v>
      </c>
    </row>
    <row r="6082" spans="1:18" ht="15.75" customHeight="1">
      <c r="A6082" s="12" t="s">
        <v>7117</v>
      </c>
      <c r="B6082" s="12" t="s">
        <v>336</v>
      </c>
      <c r="C6082" s="12" t="s">
        <v>373</v>
      </c>
      <c r="D6082" s="12" t="s">
        <v>227</v>
      </c>
      <c r="E6082" s="12" t="s">
        <v>1225</v>
      </c>
      <c r="F6082" s="13">
        <v>43623</v>
      </c>
      <c r="G6082" s="12">
        <v>2</v>
      </c>
      <c r="H6082" s="12">
        <v>1526</v>
      </c>
      <c r="I6082" s="4">
        <f>VLOOKUP(Table_1[[#This Row],[Product ID]],[1]Products!$A:$D,3,0)</f>
        <v>1251</v>
      </c>
      <c r="J6082" s="4">
        <f>PRODUCT([2]Data!$G6082,[2]Data!$I6082)</f>
        <v>2502</v>
      </c>
      <c r="K6082" s="4">
        <f>PRODUCT([2]Data!$G6082,[2]Data!$H6082)</f>
        <v>3052</v>
      </c>
      <c r="L6082" s="4">
        <f>[2]Data!$K6082-[2]Data!$J6082</f>
        <v>550</v>
      </c>
      <c r="M6082" s="4" t="str">
        <f>VLOOKUP(Table_1[[#This Row],[Location ID]],[1]Locations!$A:$B,2,0)</f>
        <v>San Bernardino</v>
      </c>
      <c r="N6082" s="4" t="str">
        <f>VLOOKUP(Table_1[[#This Row],[Sales Person ID]],'[1]Sales People'!$A:$B,2,0)</f>
        <v>Ernest Wagner</v>
      </c>
      <c r="O6082" s="4" t="str">
        <f>VLOOKUP(Table_1[[#This Row],[Customer ID]],[1]Customers!$A:$B,2,0)</f>
        <v>Matthew Lewis</v>
      </c>
      <c r="P6082" s="5">
        <f>WEEKDAY([2]Data!$F6082)</f>
        <v>6</v>
      </c>
      <c r="Q6082" s="4">
        <f>MONTH([2]Data!$F6082)</f>
        <v>6</v>
      </c>
      <c r="R6082" s="4">
        <f>YEAR([2]Data!$F6082)</f>
        <v>2019</v>
      </c>
    </row>
    <row r="6083" spans="1:18" ht="15.75" customHeight="1">
      <c r="A6083" s="12" t="s">
        <v>7118</v>
      </c>
      <c r="B6083" s="12" t="s">
        <v>278</v>
      </c>
      <c r="C6083" s="12" t="s">
        <v>360</v>
      </c>
      <c r="D6083" s="12" t="s">
        <v>367</v>
      </c>
      <c r="E6083" s="12" t="s">
        <v>2124</v>
      </c>
      <c r="F6083" s="13">
        <v>43819</v>
      </c>
      <c r="G6083" s="12">
        <v>3</v>
      </c>
      <c r="H6083" s="12">
        <v>400</v>
      </c>
      <c r="I6083" s="4">
        <f>VLOOKUP(Table_1[[#This Row],[Product ID]],[1]Products!$A:$D,3,0)</f>
        <v>208</v>
      </c>
      <c r="J6083" s="4">
        <f>PRODUCT([2]Data!$G6083,[2]Data!$I6083)</f>
        <v>624</v>
      </c>
      <c r="K6083" s="4">
        <f>PRODUCT([2]Data!$G6083,[2]Data!$H6083)</f>
        <v>1200</v>
      </c>
      <c r="L6083" s="4">
        <f>[2]Data!$K6083-[2]Data!$J6083</f>
        <v>576</v>
      </c>
      <c r="M6083" s="4" t="str">
        <f>VLOOKUP(Table_1[[#This Row],[Location ID]],[1]Locations!$A:$B,2,0)</f>
        <v>Santa Clara</v>
      </c>
      <c r="N6083" s="4" t="str">
        <f>VLOOKUP(Table_1[[#This Row],[Sales Person ID]],'[1]Sales People'!$A:$B,2,0)</f>
        <v>Jimmy Young</v>
      </c>
      <c r="O6083" s="4" t="str">
        <f>VLOOKUP(Table_1[[#This Row],[Customer ID]],[1]Customers!$A:$B,2,0)</f>
        <v>Bruce Oliver</v>
      </c>
      <c r="P6083" s="5">
        <f>WEEKDAY([2]Data!$F6083)</f>
        <v>6</v>
      </c>
      <c r="Q6083" s="4">
        <f>MONTH([2]Data!$F6083)</f>
        <v>12</v>
      </c>
      <c r="R6083" s="4">
        <f>YEAR([2]Data!$F6083)</f>
        <v>2019</v>
      </c>
    </row>
    <row r="6084" spans="1:18" ht="15.75" customHeight="1">
      <c r="A6084" s="12" t="s">
        <v>7119</v>
      </c>
      <c r="B6084" s="12" t="s">
        <v>155</v>
      </c>
      <c r="C6084" s="12" t="s">
        <v>116</v>
      </c>
      <c r="D6084" s="12" t="s">
        <v>91</v>
      </c>
      <c r="E6084" s="12" t="s">
        <v>970</v>
      </c>
      <c r="F6084" s="13">
        <v>43726</v>
      </c>
      <c r="G6084" s="12">
        <v>1</v>
      </c>
      <c r="H6084" s="12">
        <v>2410</v>
      </c>
      <c r="I6084" s="4">
        <f>VLOOKUP(Table_1[[#This Row],[Product ID]],[1]Products!$A:$D,3,0)</f>
        <v>1518</v>
      </c>
      <c r="J6084" s="4">
        <f>PRODUCT([2]Data!$G6084,[2]Data!$I6084)</f>
        <v>1518</v>
      </c>
      <c r="K6084" s="4">
        <f>PRODUCT([2]Data!$G6084,[2]Data!$H6084)</f>
        <v>2410</v>
      </c>
      <c r="L6084" s="4">
        <f>[2]Data!$K6084-[2]Data!$J6084</f>
        <v>892</v>
      </c>
      <c r="M6084" s="4" t="str">
        <f>VLOOKUP(Table_1[[#This Row],[Location ID]],[1]Locations!$A:$B,2,0)</f>
        <v>Daly City</v>
      </c>
      <c r="N6084" s="4" t="str">
        <f>VLOOKUP(Table_1[[#This Row],[Sales Person ID]],'[1]Sales People'!$A:$B,2,0)</f>
        <v>Henry Nelson</v>
      </c>
      <c r="O6084" s="4" t="str">
        <f>VLOOKUP(Table_1[[#This Row],[Customer ID]],[1]Customers!$A:$B,2,0)</f>
        <v>Peter Castillo</v>
      </c>
      <c r="P6084" s="5">
        <f>WEEKDAY([2]Data!$F6084)</f>
        <v>4</v>
      </c>
      <c r="Q6084" s="4">
        <f>MONTH([2]Data!$F6084)</f>
        <v>9</v>
      </c>
      <c r="R6084" s="4">
        <f>YEAR([2]Data!$F6084)</f>
        <v>2019</v>
      </c>
    </row>
    <row r="6085" spans="1:18" ht="15.75" customHeight="1">
      <c r="A6085" s="12" t="s">
        <v>7120</v>
      </c>
      <c r="B6085" s="12" t="s">
        <v>300</v>
      </c>
      <c r="C6085" s="12" t="s">
        <v>63</v>
      </c>
      <c r="D6085" s="12" t="s">
        <v>21</v>
      </c>
      <c r="E6085" s="12" t="s">
        <v>454</v>
      </c>
      <c r="F6085" s="13">
        <v>43547</v>
      </c>
      <c r="G6085" s="12">
        <v>3</v>
      </c>
      <c r="H6085" s="12">
        <v>368</v>
      </c>
      <c r="I6085" s="4">
        <f>VLOOKUP(Table_1[[#This Row],[Product ID]],[1]Products!$A:$D,3,0)</f>
        <v>294</v>
      </c>
      <c r="J6085" s="4">
        <f>PRODUCT([2]Data!$G6085,[2]Data!$I6085)</f>
        <v>882</v>
      </c>
      <c r="K6085" s="4">
        <f>PRODUCT([2]Data!$G6085,[2]Data!$H6085)</f>
        <v>1104</v>
      </c>
      <c r="L6085" s="4">
        <f>[2]Data!$K6085-[2]Data!$J6085</f>
        <v>222</v>
      </c>
      <c r="M6085" s="4" t="str">
        <f>VLOOKUP(Table_1[[#This Row],[Location ID]],[1]Locations!$A:$B,2,0)</f>
        <v>Pasadena</v>
      </c>
      <c r="N6085" s="4" t="str">
        <f>VLOOKUP(Table_1[[#This Row],[Sales Person ID]],'[1]Sales People'!$A:$B,2,0)</f>
        <v>Justin Lynch</v>
      </c>
      <c r="O6085" s="4" t="str">
        <f>VLOOKUP(Table_1[[#This Row],[Customer ID]],[1]Customers!$A:$B,2,0)</f>
        <v>Alan Perry</v>
      </c>
      <c r="P6085" s="5">
        <f>WEEKDAY([2]Data!$F6085)</f>
        <v>7</v>
      </c>
      <c r="Q6085" s="4">
        <f>MONTH([2]Data!$F6085)</f>
        <v>3</v>
      </c>
      <c r="R6085" s="4">
        <f>YEAR([2]Data!$F6085)</f>
        <v>2019</v>
      </c>
    </row>
    <row r="6086" spans="1:18" ht="15.75" customHeight="1">
      <c r="A6086" s="12" t="s">
        <v>7121</v>
      </c>
      <c r="B6086" s="12" t="s">
        <v>49</v>
      </c>
      <c r="C6086" s="12" t="s">
        <v>111</v>
      </c>
      <c r="D6086" s="12" t="s">
        <v>51</v>
      </c>
      <c r="E6086" s="12" t="s">
        <v>1719</v>
      </c>
      <c r="F6086" s="13">
        <v>43737</v>
      </c>
      <c r="G6086" s="12">
        <v>1</v>
      </c>
      <c r="H6086" s="12">
        <v>2283</v>
      </c>
      <c r="I6086" s="4">
        <f>VLOOKUP(Table_1[[#This Row],[Product ID]],[1]Products!$A:$D,3,0)</f>
        <v>1484</v>
      </c>
      <c r="J6086" s="4">
        <f>PRODUCT([2]Data!$G6086,[2]Data!$I6086)</f>
        <v>1484</v>
      </c>
      <c r="K6086" s="4">
        <f>PRODUCT([2]Data!$G6086,[2]Data!$H6086)</f>
        <v>2283</v>
      </c>
      <c r="L6086" s="4">
        <f>[2]Data!$K6086-[2]Data!$J6086</f>
        <v>799</v>
      </c>
      <c r="M6086" s="4" t="str">
        <f>VLOOKUP(Table_1[[#This Row],[Location ID]],[1]Locations!$A:$B,2,0)</f>
        <v>Victorville</v>
      </c>
      <c r="N6086" s="4" t="str">
        <f>VLOOKUP(Table_1[[#This Row],[Sales Person ID]],'[1]Sales People'!$A:$B,2,0)</f>
        <v>Brian Hansen</v>
      </c>
      <c r="O6086" s="4" t="str">
        <f>VLOOKUP(Table_1[[#This Row],[Customer ID]],[1]Customers!$A:$B,2,0)</f>
        <v>Jason Diaz</v>
      </c>
      <c r="P6086" s="5">
        <f>WEEKDAY([2]Data!$F6086)</f>
        <v>1</v>
      </c>
      <c r="Q6086" s="4">
        <f>MONTH([2]Data!$F6086)</f>
        <v>9</v>
      </c>
      <c r="R6086" s="4">
        <f>YEAR([2]Data!$F6086)</f>
        <v>2019</v>
      </c>
    </row>
    <row r="6087" spans="1:18" ht="15.75" customHeight="1">
      <c r="A6087" s="12" t="s">
        <v>7122</v>
      </c>
      <c r="B6087" s="12" t="s">
        <v>869</v>
      </c>
      <c r="C6087" s="12" t="s">
        <v>193</v>
      </c>
      <c r="D6087" s="12" t="s">
        <v>227</v>
      </c>
      <c r="E6087" s="12" t="s">
        <v>425</v>
      </c>
      <c r="F6087" s="13">
        <v>43563</v>
      </c>
      <c r="G6087" s="12">
        <v>1</v>
      </c>
      <c r="H6087" s="12">
        <v>2294</v>
      </c>
      <c r="I6087" s="4">
        <f>VLOOKUP(Table_1[[#This Row],[Product ID]],[1]Products!$A:$D,3,0)</f>
        <v>1399</v>
      </c>
      <c r="J6087" s="4">
        <f>PRODUCT([2]Data!$G6087,[2]Data!$I6087)</f>
        <v>1399</v>
      </c>
      <c r="K6087" s="4">
        <f>PRODUCT([2]Data!$G6087,[2]Data!$H6087)</f>
        <v>2294</v>
      </c>
      <c r="L6087" s="4">
        <f>[2]Data!$K6087-[2]Data!$J6087</f>
        <v>895</v>
      </c>
      <c r="M6087" s="4" t="str">
        <f>VLOOKUP(Table_1[[#This Row],[Location ID]],[1]Locations!$A:$B,2,0)</f>
        <v>Vallejo</v>
      </c>
      <c r="N6087" s="4" t="str">
        <f>VLOOKUP(Table_1[[#This Row],[Sales Person ID]],'[1]Sales People'!$A:$B,2,0)</f>
        <v>Ernest Wagner</v>
      </c>
      <c r="O6087" s="4" t="str">
        <f>VLOOKUP(Table_1[[#This Row],[Customer ID]],[1]Customers!$A:$B,2,0)</f>
        <v>Samuel Fields</v>
      </c>
      <c r="P6087" s="5">
        <f>WEEKDAY([2]Data!$F6087)</f>
        <v>2</v>
      </c>
      <c r="Q6087" s="4">
        <f>MONTH([2]Data!$F6087)</f>
        <v>4</v>
      </c>
      <c r="R6087" s="4">
        <f>YEAR([2]Data!$F6087)</f>
        <v>2019</v>
      </c>
    </row>
    <row r="6088" spans="1:18" ht="15.75" customHeight="1">
      <c r="A6088" s="12" t="s">
        <v>7123</v>
      </c>
      <c r="B6088" s="12" t="s">
        <v>19</v>
      </c>
      <c r="C6088" s="12" t="s">
        <v>206</v>
      </c>
      <c r="D6088" s="12" t="s">
        <v>98</v>
      </c>
      <c r="E6088" s="12" t="s">
        <v>303</v>
      </c>
      <c r="F6088" s="13">
        <v>43617</v>
      </c>
      <c r="G6088" s="12">
        <v>4</v>
      </c>
      <c r="H6088" s="12">
        <v>1522</v>
      </c>
      <c r="I6088" s="4">
        <f>VLOOKUP(Table_1[[#This Row],[Product ID]],[1]Products!$A:$D,3,0)</f>
        <v>791</v>
      </c>
      <c r="J6088" s="4">
        <f>PRODUCT([2]Data!$G6088,[2]Data!$I6088)</f>
        <v>3164</v>
      </c>
      <c r="K6088" s="4">
        <f>PRODUCT([2]Data!$G6088,[2]Data!$H6088)</f>
        <v>6088</v>
      </c>
      <c r="L6088" s="4">
        <f>[2]Data!$K6088-[2]Data!$J6088</f>
        <v>2924</v>
      </c>
      <c r="M6088" s="4" t="str">
        <f>VLOOKUP(Table_1[[#This Row],[Location ID]],[1]Locations!$A:$B,2,0)</f>
        <v>Pomona</v>
      </c>
      <c r="N6088" s="4" t="str">
        <f>VLOOKUP(Table_1[[#This Row],[Sales Person ID]],'[1]Sales People'!$A:$B,2,0)</f>
        <v>Martin Perry</v>
      </c>
      <c r="O6088" s="4" t="str">
        <f>VLOOKUP(Table_1[[#This Row],[Customer ID]],[1]Customers!$A:$B,2,0)</f>
        <v>Clarence Grant</v>
      </c>
      <c r="P6088" s="5">
        <f>WEEKDAY([2]Data!$F6088)</f>
        <v>7</v>
      </c>
      <c r="Q6088" s="4">
        <f>MONTH([2]Data!$F6088)</f>
        <v>6</v>
      </c>
      <c r="R6088" s="4">
        <f>YEAR([2]Data!$F6088)</f>
        <v>2019</v>
      </c>
    </row>
    <row r="6089" spans="1:18" ht="15.75" customHeight="1">
      <c r="A6089" s="12" t="s">
        <v>7124</v>
      </c>
      <c r="B6089" s="12" t="s">
        <v>616</v>
      </c>
      <c r="C6089" s="12" t="s">
        <v>501</v>
      </c>
      <c r="D6089" s="12" t="s">
        <v>189</v>
      </c>
      <c r="E6089" s="12" t="s">
        <v>2127</v>
      </c>
      <c r="F6089" s="13">
        <v>43552</v>
      </c>
      <c r="G6089" s="12">
        <v>1</v>
      </c>
      <c r="H6089" s="12">
        <v>913</v>
      </c>
      <c r="I6089" s="4">
        <f>VLOOKUP(Table_1[[#This Row],[Product ID]],[1]Products!$A:$D,3,0)</f>
        <v>584</v>
      </c>
      <c r="J6089" s="4">
        <f>PRODUCT([2]Data!$G6089,[2]Data!$I6089)</f>
        <v>584</v>
      </c>
      <c r="K6089" s="4">
        <f>PRODUCT([2]Data!$G6089,[2]Data!$H6089)</f>
        <v>913</v>
      </c>
      <c r="L6089" s="4">
        <f>[2]Data!$K6089-[2]Data!$J6089</f>
        <v>329</v>
      </c>
      <c r="M6089" s="4" t="str">
        <f>VLOOKUP(Table_1[[#This Row],[Location ID]],[1]Locations!$A:$B,2,0)</f>
        <v>Temecula</v>
      </c>
      <c r="N6089" s="4" t="str">
        <f>VLOOKUP(Table_1[[#This Row],[Sales Person ID]],'[1]Sales People'!$A:$B,2,0)</f>
        <v>Joshua Taylor</v>
      </c>
      <c r="O6089" s="4" t="str">
        <f>VLOOKUP(Table_1[[#This Row],[Customer ID]],[1]Customers!$A:$B,2,0)</f>
        <v>Louis Ellis</v>
      </c>
      <c r="P6089" s="5">
        <f>WEEKDAY([2]Data!$F6089)</f>
        <v>5</v>
      </c>
      <c r="Q6089" s="4">
        <f>MONTH([2]Data!$F6089)</f>
        <v>3</v>
      </c>
      <c r="R6089" s="4">
        <f>YEAR([2]Data!$F6089)</f>
        <v>2019</v>
      </c>
    </row>
    <row r="6090" spans="1:18" ht="15.75" customHeight="1">
      <c r="A6090" s="12" t="s">
        <v>7125</v>
      </c>
      <c r="B6090" s="12" t="s">
        <v>188</v>
      </c>
      <c r="C6090" s="12" t="s">
        <v>90</v>
      </c>
      <c r="D6090" s="12" t="s">
        <v>46</v>
      </c>
      <c r="E6090" s="12" t="s">
        <v>1051</v>
      </c>
      <c r="F6090" s="13">
        <v>43705</v>
      </c>
      <c r="G6090" s="12">
        <v>3</v>
      </c>
      <c r="H6090" s="12">
        <v>2497</v>
      </c>
      <c r="I6090" s="4">
        <f>VLOOKUP(Table_1[[#This Row],[Product ID]],[1]Products!$A:$D,3,0)</f>
        <v>1473</v>
      </c>
      <c r="J6090" s="4">
        <f>PRODUCT([2]Data!$G6090,[2]Data!$I6090)</f>
        <v>4419</v>
      </c>
      <c r="K6090" s="4">
        <f>PRODUCT([2]Data!$G6090,[2]Data!$H6090)</f>
        <v>7491</v>
      </c>
      <c r="L6090" s="4">
        <f>[2]Data!$K6090-[2]Data!$J6090</f>
        <v>3072</v>
      </c>
      <c r="M6090" s="4" t="str">
        <f>VLOOKUP(Table_1[[#This Row],[Location ID]],[1]Locations!$A:$B,2,0)</f>
        <v>Palmdale</v>
      </c>
      <c r="N6090" s="4" t="str">
        <f>VLOOKUP(Table_1[[#This Row],[Sales Person ID]],'[1]Sales People'!$A:$B,2,0)</f>
        <v>Charles Harper</v>
      </c>
      <c r="O6090" s="4" t="str">
        <f>VLOOKUP(Table_1[[#This Row],[Customer ID]],[1]Customers!$A:$B,2,0)</f>
        <v>Carlos Stewart</v>
      </c>
      <c r="P6090" s="5">
        <f>WEEKDAY([2]Data!$F6090)</f>
        <v>4</v>
      </c>
      <c r="Q6090" s="4">
        <f>MONTH([2]Data!$F6090)</f>
        <v>8</v>
      </c>
      <c r="R6090" s="4">
        <f>YEAR([2]Data!$F6090)</f>
        <v>2019</v>
      </c>
    </row>
    <row r="6091" spans="1:18" ht="15.75" customHeight="1">
      <c r="A6091" s="12" t="s">
        <v>7126</v>
      </c>
      <c r="B6091" s="12" t="s">
        <v>637</v>
      </c>
      <c r="C6091" s="12" t="s">
        <v>397</v>
      </c>
      <c r="D6091" s="12" t="s">
        <v>319</v>
      </c>
      <c r="E6091" s="12" t="s">
        <v>1431</v>
      </c>
      <c r="F6091" s="13">
        <v>43736</v>
      </c>
      <c r="G6091" s="12">
        <v>1</v>
      </c>
      <c r="H6091" s="12">
        <v>584</v>
      </c>
      <c r="I6091" s="4">
        <f>VLOOKUP(Table_1[[#This Row],[Product ID]],[1]Products!$A:$D,3,0)</f>
        <v>420</v>
      </c>
      <c r="J6091" s="4">
        <f>PRODUCT([2]Data!$G6091,[2]Data!$I6091)</f>
        <v>420</v>
      </c>
      <c r="K6091" s="4">
        <f>PRODUCT([2]Data!$G6091,[2]Data!$H6091)</f>
        <v>584</v>
      </c>
      <c r="L6091" s="4">
        <f>[2]Data!$K6091-[2]Data!$J6091</f>
        <v>164</v>
      </c>
      <c r="M6091" s="4" t="str">
        <f>VLOOKUP(Table_1[[#This Row],[Location ID]],[1]Locations!$A:$B,2,0)</f>
        <v>Carlsbad</v>
      </c>
      <c r="N6091" s="4" t="str">
        <f>VLOOKUP(Table_1[[#This Row],[Sales Person ID]],'[1]Sales People'!$A:$B,2,0)</f>
        <v>Fred Robertson</v>
      </c>
      <c r="O6091" s="4" t="str">
        <f>VLOOKUP(Table_1[[#This Row],[Customer ID]],[1]Customers!$A:$B,2,0)</f>
        <v>Robert Ferguson</v>
      </c>
      <c r="P6091" s="5">
        <f>WEEKDAY([2]Data!$F6091)</f>
        <v>7</v>
      </c>
      <c r="Q6091" s="4">
        <f>MONTH([2]Data!$F6091)</f>
        <v>9</v>
      </c>
      <c r="R6091" s="4">
        <f>YEAR([2]Data!$F6091)</f>
        <v>2019</v>
      </c>
    </row>
    <row r="6092" spans="1:18" ht="15.75" customHeight="1">
      <c r="A6092" s="12" t="s">
        <v>7127</v>
      </c>
      <c r="B6092" s="12" t="s">
        <v>322</v>
      </c>
      <c r="C6092" s="12" t="s">
        <v>101</v>
      </c>
      <c r="D6092" s="12" t="s">
        <v>202</v>
      </c>
      <c r="E6092" s="12" t="s">
        <v>1269</v>
      </c>
      <c r="F6092" s="13">
        <v>43713</v>
      </c>
      <c r="G6092" s="12">
        <v>1</v>
      </c>
      <c r="H6092" s="12">
        <v>1743</v>
      </c>
      <c r="I6092" s="4">
        <f>VLOOKUP(Table_1[[#This Row],[Product ID]],[1]Products!$A:$D,3,0)</f>
        <v>872</v>
      </c>
      <c r="J6092" s="4">
        <f>PRODUCT([2]Data!$G6092,[2]Data!$I6092)</f>
        <v>872</v>
      </c>
      <c r="K6092" s="4">
        <f>PRODUCT([2]Data!$G6092,[2]Data!$H6092)</f>
        <v>1743</v>
      </c>
      <c r="L6092" s="4">
        <f>[2]Data!$K6092-[2]Data!$J6092</f>
        <v>871</v>
      </c>
      <c r="M6092" s="4" t="str">
        <f>VLOOKUP(Table_1[[#This Row],[Location ID]],[1]Locations!$A:$B,2,0)</f>
        <v>Irvine</v>
      </c>
      <c r="N6092" s="4" t="str">
        <f>VLOOKUP(Table_1[[#This Row],[Sales Person ID]],'[1]Sales People'!$A:$B,2,0)</f>
        <v>Robert Reed</v>
      </c>
      <c r="O6092" s="4" t="str">
        <f>VLOOKUP(Table_1[[#This Row],[Customer ID]],[1]Customers!$A:$B,2,0)</f>
        <v>Andrew Robinson</v>
      </c>
      <c r="P6092" s="5">
        <f>WEEKDAY([2]Data!$F6092)</f>
        <v>5</v>
      </c>
      <c r="Q6092" s="4">
        <f>MONTH([2]Data!$F6092)</f>
        <v>9</v>
      </c>
      <c r="R6092" s="4">
        <f>YEAR([2]Data!$F6092)</f>
        <v>2019</v>
      </c>
    </row>
    <row r="6093" spans="1:18" ht="15.75" customHeight="1">
      <c r="A6093" s="12" t="s">
        <v>7128</v>
      </c>
      <c r="B6093" s="12" t="s">
        <v>267</v>
      </c>
      <c r="C6093" s="12" t="s">
        <v>607</v>
      </c>
      <c r="D6093" s="12" t="s">
        <v>26</v>
      </c>
      <c r="E6093" s="12" t="s">
        <v>2014</v>
      </c>
      <c r="F6093" s="13">
        <v>43788</v>
      </c>
      <c r="G6093" s="12">
        <v>1</v>
      </c>
      <c r="H6093" s="12">
        <v>596</v>
      </c>
      <c r="I6093" s="4">
        <f>VLOOKUP(Table_1[[#This Row],[Product ID]],[1]Products!$A:$D,3,0)</f>
        <v>358</v>
      </c>
      <c r="J6093" s="4">
        <f>PRODUCT([2]Data!$G6093,[2]Data!$I6093)</f>
        <v>358</v>
      </c>
      <c r="K6093" s="4">
        <f>PRODUCT([2]Data!$G6093,[2]Data!$H6093)</f>
        <v>596</v>
      </c>
      <c r="L6093" s="4">
        <f>[2]Data!$K6093-[2]Data!$J6093</f>
        <v>238</v>
      </c>
      <c r="M6093" s="4" t="str">
        <f>VLOOKUP(Table_1[[#This Row],[Location ID]],[1]Locations!$A:$B,2,0)</f>
        <v>Fremont</v>
      </c>
      <c r="N6093" s="4" t="str">
        <f>VLOOKUP(Table_1[[#This Row],[Sales Person ID]],'[1]Sales People'!$A:$B,2,0)</f>
        <v>Ryan Butler</v>
      </c>
      <c r="O6093" s="4" t="str">
        <f>VLOOKUP(Table_1[[#This Row],[Customer ID]],[1]Customers!$A:$B,2,0)</f>
        <v>Phillip Coleman</v>
      </c>
      <c r="P6093" s="5">
        <f>WEEKDAY([2]Data!$F6093)</f>
        <v>3</v>
      </c>
      <c r="Q6093" s="4">
        <f>MONTH([2]Data!$F6093)</f>
        <v>11</v>
      </c>
      <c r="R6093" s="4">
        <f>YEAR([2]Data!$F6093)</f>
        <v>2019</v>
      </c>
    </row>
    <row r="6094" spans="1:18" ht="15.75" customHeight="1">
      <c r="A6094" s="12" t="s">
        <v>7129</v>
      </c>
      <c r="B6094" s="12" t="s">
        <v>218</v>
      </c>
      <c r="C6094" s="12" t="s">
        <v>63</v>
      </c>
      <c r="D6094" s="12" t="s">
        <v>86</v>
      </c>
      <c r="E6094" s="12" t="s">
        <v>1041</v>
      </c>
      <c r="F6094" s="13">
        <v>43481</v>
      </c>
      <c r="G6094" s="12">
        <v>4</v>
      </c>
      <c r="H6094" s="12">
        <v>2464</v>
      </c>
      <c r="I6094" s="4">
        <f>VLOOKUP(Table_1[[#This Row],[Product ID]],[1]Products!$A:$D,3,0)</f>
        <v>1774</v>
      </c>
      <c r="J6094" s="4">
        <f>PRODUCT([2]Data!$G6094,[2]Data!$I6094)</f>
        <v>7096</v>
      </c>
      <c r="K6094" s="4">
        <f>PRODUCT([2]Data!$G6094,[2]Data!$H6094)</f>
        <v>9856</v>
      </c>
      <c r="L6094" s="4">
        <f>[2]Data!$K6094-[2]Data!$J6094</f>
        <v>2760</v>
      </c>
      <c r="M6094" s="4" t="str">
        <f>VLOOKUP(Table_1[[#This Row],[Location ID]],[1]Locations!$A:$B,2,0)</f>
        <v>Pasadena</v>
      </c>
      <c r="N6094" s="4" t="str">
        <f>VLOOKUP(Table_1[[#This Row],[Sales Person ID]],'[1]Sales People'!$A:$B,2,0)</f>
        <v>Roger Robertson</v>
      </c>
      <c r="O6094" s="4" t="str">
        <f>VLOOKUP(Table_1[[#This Row],[Customer ID]],[1]Customers!$A:$B,2,0)</f>
        <v>Brandon Diaz</v>
      </c>
      <c r="P6094" s="5">
        <f>WEEKDAY([2]Data!$F6094)</f>
        <v>4</v>
      </c>
      <c r="Q6094" s="4">
        <f>MONTH([2]Data!$F6094)</f>
        <v>1</v>
      </c>
      <c r="R6094" s="4">
        <f>YEAR([2]Data!$F6094)</f>
        <v>2019</v>
      </c>
    </row>
    <row r="6095" spans="1:18" ht="15.75" customHeight="1">
      <c r="A6095" s="12" t="s">
        <v>7130</v>
      </c>
      <c r="B6095" s="12" t="s">
        <v>94</v>
      </c>
      <c r="C6095" s="12" t="s">
        <v>131</v>
      </c>
      <c r="D6095" s="12" t="s">
        <v>261</v>
      </c>
      <c r="E6095" s="12" t="s">
        <v>3477</v>
      </c>
      <c r="F6095" s="13">
        <v>43498</v>
      </c>
      <c r="G6095" s="12">
        <v>3</v>
      </c>
      <c r="H6095" s="12">
        <v>1972</v>
      </c>
      <c r="I6095" s="4">
        <f>VLOOKUP(Table_1[[#This Row],[Product ID]],[1]Products!$A:$D,3,0)</f>
        <v>1321</v>
      </c>
      <c r="J6095" s="4">
        <f>PRODUCT([2]Data!$G6095,[2]Data!$I6095)</f>
        <v>3963</v>
      </c>
      <c r="K6095" s="4">
        <f>PRODUCT([2]Data!$G6095,[2]Data!$H6095)</f>
        <v>5916</v>
      </c>
      <c r="L6095" s="4">
        <f>[2]Data!$K6095-[2]Data!$J6095</f>
        <v>1953</v>
      </c>
      <c r="M6095" s="4" t="str">
        <f>VLOOKUP(Table_1[[#This Row],[Location ID]],[1]Locations!$A:$B,2,0)</f>
        <v>Elk Grove</v>
      </c>
      <c r="N6095" s="4" t="str">
        <f>VLOOKUP(Table_1[[#This Row],[Sales Person ID]],'[1]Sales People'!$A:$B,2,0)</f>
        <v>Martin Carr</v>
      </c>
      <c r="O6095" s="4" t="str">
        <f>VLOOKUP(Table_1[[#This Row],[Customer ID]],[1]Customers!$A:$B,2,0)</f>
        <v>Brian Hunter</v>
      </c>
      <c r="P6095" s="5">
        <f>WEEKDAY([2]Data!$F6095)</f>
        <v>7</v>
      </c>
      <c r="Q6095" s="4">
        <f>MONTH([2]Data!$F6095)</f>
        <v>2</v>
      </c>
      <c r="R6095" s="4">
        <f>YEAR([2]Data!$F6095)</f>
        <v>2019</v>
      </c>
    </row>
    <row r="6096" spans="1:18" ht="15.75" customHeight="1">
      <c r="A6096" s="12" t="s">
        <v>7131</v>
      </c>
      <c r="B6096" s="12" t="s">
        <v>175</v>
      </c>
      <c r="C6096" s="12" t="s">
        <v>501</v>
      </c>
      <c r="D6096" s="12" t="s">
        <v>268</v>
      </c>
      <c r="E6096" s="12" t="s">
        <v>2239</v>
      </c>
      <c r="F6096" s="13">
        <v>43610</v>
      </c>
      <c r="G6096" s="12">
        <v>1</v>
      </c>
      <c r="H6096" s="12">
        <v>637</v>
      </c>
      <c r="I6096" s="4">
        <f>VLOOKUP(Table_1[[#This Row],[Product ID]],[1]Products!$A:$D,3,0)</f>
        <v>389</v>
      </c>
      <c r="J6096" s="4">
        <f>PRODUCT([2]Data!$G6096,[2]Data!$I6096)</f>
        <v>389</v>
      </c>
      <c r="K6096" s="4">
        <f>PRODUCT([2]Data!$G6096,[2]Data!$H6096)</f>
        <v>637</v>
      </c>
      <c r="L6096" s="4">
        <f>[2]Data!$K6096-[2]Data!$J6096</f>
        <v>248</v>
      </c>
      <c r="M6096" s="4" t="str">
        <f>VLOOKUP(Table_1[[#This Row],[Location ID]],[1]Locations!$A:$B,2,0)</f>
        <v>Temecula</v>
      </c>
      <c r="N6096" s="4" t="str">
        <f>VLOOKUP(Table_1[[#This Row],[Sales Person ID]],'[1]Sales People'!$A:$B,2,0)</f>
        <v>Jerry Perry</v>
      </c>
      <c r="O6096" s="4" t="str">
        <f>VLOOKUP(Table_1[[#This Row],[Customer ID]],[1]Customers!$A:$B,2,0)</f>
        <v>Peter Cook</v>
      </c>
      <c r="P6096" s="5">
        <f>WEEKDAY([2]Data!$F6096)</f>
        <v>7</v>
      </c>
      <c r="Q6096" s="4">
        <f>MONTH([2]Data!$F6096)</f>
        <v>5</v>
      </c>
      <c r="R6096" s="4">
        <f>YEAR([2]Data!$F6096)</f>
        <v>2019</v>
      </c>
    </row>
    <row r="6097" spans="1:18" ht="15.75" customHeight="1">
      <c r="A6097" s="12" t="s">
        <v>7132</v>
      </c>
      <c r="B6097" s="12" t="s">
        <v>614</v>
      </c>
      <c r="C6097" s="12" t="s">
        <v>197</v>
      </c>
      <c r="D6097" s="12" t="s">
        <v>356</v>
      </c>
      <c r="E6097" s="12" t="s">
        <v>705</v>
      </c>
      <c r="F6097" s="13">
        <v>43613</v>
      </c>
      <c r="G6097" s="12">
        <v>1</v>
      </c>
      <c r="H6097" s="12">
        <v>2495</v>
      </c>
      <c r="I6097" s="4">
        <f>VLOOKUP(Table_1[[#This Row],[Product ID]],[1]Products!$A:$D,3,0)</f>
        <v>1896</v>
      </c>
      <c r="J6097" s="4">
        <f>PRODUCT([2]Data!$G6097,[2]Data!$I6097)</f>
        <v>1896</v>
      </c>
      <c r="K6097" s="4">
        <f>PRODUCT([2]Data!$G6097,[2]Data!$H6097)</f>
        <v>2495</v>
      </c>
      <c r="L6097" s="4">
        <f>[2]Data!$K6097-[2]Data!$J6097</f>
        <v>599</v>
      </c>
      <c r="M6097" s="4" t="str">
        <f>VLOOKUP(Table_1[[#This Row],[Location ID]],[1]Locations!$A:$B,2,0)</f>
        <v>Riverside</v>
      </c>
      <c r="N6097" s="4" t="str">
        <f>VLOOKUP(Table_1[[#This Row],[Sales Person ID]],'[1]Sales People'!$A:$B,2,0)</f>
        <v>Larry Marshall</v>
      </c>
      <c r="O6097" s="4" t="str">
        <f>VLOOKUP(Table_1[[#This Row],[Customer ID]],[1]Customers!$A:$B,2,0)</f>
        <v>Ronald Burns</v>
      </c>
      <c r="P6097" s="5">
        <f>WEEKDAY([2]Data!$F6097)</f>
        <v>3</v>
      </c>
      <c r="Q6097" s="4">
        <f>MONTH([2]Data!$F6097)</f>
        <v>5</v>
      </c>
      <c r="R6097" s="4">
        <f>YEAR([2]Data!$F6097)</f>
        <v>2019</v>
      </c>
    </row>
    <row r="6098" spans="1:18" ht="15.75" customHeight="1">
      <c r="A6098" s="12" t="s">
        <v>7133</v>
      </c>
      <c r="B6098" s="12" t="s">
        <v>564</v>
      </c>
      <c r="C6098" s="12" t="s">
        <v>480</v>
      </c>
      <c r="D6098" s="12" t="s">
        <v>223</v>
      </c>
      <c r="E6098" s="12" t="s">
        <v>1258</v>
      </c>
      <c r="F6098" s="13">
        <v>43496</v>
      </c>
      <c r="G6098" s="12">
        <v>1</v>
      </c>
      <c r="H6098" s="12">
        <v>1798</v>
      </c>
      <c r="I6098" s="4">
        <f>VLOOKUP(Table_1[[#This Row],[Product ID]],[1]Products!$A:$D,3,0)</f>
        <v>971</v>
      </c>
      <c r="J6098" s="4">
        <f>PRODUCT([2]Data!$G6098,[2]Data!$I6098)</f>
        <v>971</v>
      </c>
      <c r="K6098" s="4">
        <f>PRODUCT([2]Data!$G6098,[2]Data!$H6098)</f>
        <v>1798</v>
      </c>
      <c r="L6098" s="4">
        <f>[2]Data!$K6098-[2]Data!$J6098</f>
        <v>827</v>
      </c>
      <c r="M6098" s="4" t="str">
        <f>VLOOKUP(Table_1[[#This Row],[Location ID]],[1]Locations!$A:$B,2,0)</f>
        <v>Escondido</v>
      </c>
      <c r="N6098" s="4" t="str">
        <f>VLOOKUP(Table_1[[#This Row],[Sales Person ID]],'[1]Sales People'!$A:$B,2,0)</f>
        <v>Ronald Reed</v>
      </c>
      <c r="O6098" s="4" t="str">
        <f>VLOOKUP(Table_1[[#This Row],[Customer ID]],[1]Customers!$A:$B,2,0)</f>
        <v>Louis Perry</v>
      </c>
      <c r="P6098" s="5">
        <f>WEEKDAY([2]Data!$F6098)</f>
        <v>5</v>
      </c>
      <c r="Q6098" s="4">
        <f>MONTH([2]Data!$F6098)</f>
        <v>1</v>
      </c>
      <c r="R6098" s="4">
        <f>YEAR([2]Data!$F6098)</f>
        <v>2019</v>
      </c>
    </row>
    <row r="6099" spans="1:18" ht="15.75" customHeight="1">
      <c r="A6099" s="12" t="s">
        <v>7134</v>
      </c>
      <c r="B6099" s="12" t="s">
        <v>506</v>
      </c>
      <c r="C6099" s="12" t="s">
        <v>313</v>
      </c>
      <c r="D6099" s="12" t="s">
        <v>117</v>
      </c>
      <c r="E6099" s="12" t="s">
        <v>1314</v>
      </c>
      <c r="F6099" s="13">
        <v>43737</v>
      </c>
      <c r="G6099" s="12">
        <v>3</v>
      </c>
      <c r="H6099" s="12">
        <v>1467</v>
      </c>
      <c r="I6099" s="4">
        <f>VLOOKUP(Table_1[[#This Row],[Product ID]],[1]Products!$A:$D,3,0)</f>
        <v>807</v>
      </c>
      <c r="J6099" s="4">
        <f>PRODUCT([2]Data!$G6099,[2]Data!$I6099)</f>
        <v>2421</v>
      </c>
      <c r="K6099" s="4">
        <f>PRODUCT([2]Data!$G6099,[2]Data!$H6099)</f>
        <v>4401</v>
      </c>
      <c r="L6099" s="4">
        <f>[2]Data!$K6099-[2]Data!$J6099</f>
        <v>1980</v>
      </c>
      <c r="M6099" s="4" t="str">
        <f>VLOOKUP(Table_1[[#This Row],[Location ID]],[1]Locations!$A:$B,2,0)</f>
        <v>Santa Rosa</v>
      </c>
      <c r="N6099" s="4" t="str">
        <f>VLOOKUP(Table_1[[#This Row],[Sales Person ID]],'[1]Sales People'!$A:$B,2,0)</f>
        <v>Patrick Ruiz</v>
      </c>
      <c r="O6099" s="4" t="str">
        <f>VLOOKUP(Table_1[[#This Row],[Customer ID]],[1]Customers!$A:$B,2,0)</f>
        <v>Terry Harris</v>
      </c>
      <c r="P6099" s="5">
        <f>WEEKDAY([2]Data!$F6099)</f>
        <v>1</v>
      </c>
      <c r="Q6099" s="4">
        <f>MONTH([2]Data!$F6099)</f>
        <v>9</v>
      </c>
      <c r="R6099" s="4">
        <f>YEAR([2]Data!$F6099)</f>
        <v>2019</v>
      </c>
    </row>
    <row r="6100" spans="1:18" ht="15.75" customHeight="1">
      <c r="A6100" s="12" t="s">
        <v>7135</v>
      </c>
      <c r="B6100" s="12" t="s">
        <v>336</v>
      </c>
      <c r="C6100" s="12" t="s">
        <v>391</v>
      </c>
      <c r="D6100" s="12" t="s">
        <v>189</v>
      </c>
      <c r="E6100" s="12" t="s">
        <v>696</v>
      </c>
      <c r="F6100" s="13">
        <v>43749</v>
      </c>
      <c r="G6100" s="12">
        <v>4</v>
      </c>
      <c r="H6100" s="12">
        <v>1526</v>
      </c>
      <c r="I6100" s="4">
        <f>VLOOKUP(Table_1[[#This Row],[Product ID]],[1]Products!$A:$D,3,0)</f>
        <v>1251</v>
      </c>
      <c r="J6100" s="4">
        <f>PRODUCT([2]Data!$G6100,[2]Data!$I6100)</f>
        <v>5004</v>
      </c>
      <c r="K6100" s="4">
        <f>PRODUCT([2]Data!$G6100,[2]Data!$H6100)</f>
        <v>6104</v>
      </c>
      <c r="L6100" s="4">
        <f>[2]Data!$K6100-[2]Data!$J6100</f>
        <v>1100</v>
      </c>
      <c r="M6100" s="4" t="str">
        <f>VLOOKUP(Table_1[[#This Row],[Location ID]],[1]Locations!$A:$B,2,0)</f>
        <v>Los Angeles</v>
      </c>
      <c r="N6100" s="4" t="str">
        <f>VLOOKUP(Table_1[[#This Row],[Sales Person ID]],'[1]Sales People'!$A:$B,2,0)</f>
        <v>Joshua Taylor</v>
      </c>
      <c r="O6100" s="4" t="str">
        <f>VLOOKUP(Table_1[[#This Row],[Customer ID]],[1]Customers!$A:$B,2,0)</f>
        <v>Roger Tucker</v>
      </c>
      <c r="P6100" s="5">
        <f>WEEKDAY([2]Data!$F6100)</f>
        <v>6</v>
      </c>
      <c r="Q6100" s="4">
        <f>MONTH([2]Data!$F6100)</f>
        <v>10</v>
      </c>
      <c r="R6100" s="4">
        <f>YEAR([2]Data!$F6100)</f>
        <v>2019</v>
      </c>
    </row>
    <row r="6101" spans="1:18" ht="15.75" customHeight="1">
      <c r="A6101" s="12" t="s">
        <v>7136</v>
      </c>
      <c r="B6101" s="12" t="s">
        <v>384</v>
      </c>
      <c r="C6101" s="12" t="s">
        <v>240</v>
      </c>
      <c r="D6101" s="12" t="s">
        <v>250</v>
      </c>
      <c r="E6101" s="12" t="s">
        <v>103</v>
      </c>
      <c r="F6101" s="13">
        <v>43492</v>
      </c>
      <c r="G6101" s="12">
        <v>1</v>
      </c>
      <c r="H6101" s="12">
        <v>2182</v>
      </c>
      <c r="I6101" s="4">
        <f>VLOOKUP(Table_1[[#This Row],[Product ID]],[1]Products!$A:$D,3,0)</f>
        <v>1200</v>
      </c>
      <c r="J6101" s="4">
        <f>PRODUCT([2]Data!$G6101,[2]Data!$I6101)</f>
        <v>1200</v>
      </c>
      <c r="K6101" s="4">
        <f>PRODUCT([2]Data!$G6101,[2]Data!$H6101)</f>
        <v>2182</v>
      </c>
      <c r="L6101" s="4">
        <f>[2]Data!$K6101-[2]Data!$J6101</f>
        <v>982</v>
      </c>
      <c r="M6101" s="4" t="str">
        <f>VLOOKUP(Table_1[[#This Row],[Location ID]],[1]Locations!$A:$B,2,0)</f>
        <v>San Jose</v>
      </c>
      <c r="N6101" s="4" t="str">
        <f>VLOOKUP(Table_1[[#This Row],[Sales Person ID]],'[1]Sales People'!$A:$B,2,0)</f>
        <v>John Reyes</v>
      </c>
      <c r="O6101" s="4" t="str">
        <f>VLOOKUP(Table_1[[#This Row],[Customer ID]],[1]Customers!$A:$B,2,0)</f>
        <v>Charles Hughes</v>
      </c>
      <c r="P6101" s="5">
        <f>WEEKDAY([2]Data!$F6101)</f>
        <v>1</v>
      </c>
      <c r="Q6101" s="4">
        <f>MONTH([2]Data!$F6101)</f>
        <v>1</v>
      </c>
      <c r="R6101" s="4">
        <f>YEAR([2]Data!$F6101)</f>
        <v>2019</v>
      </c>
    </row>
    <row r="6102" spans="1:18" ht="15.75" customHeight="1">
      <c r="A6102" s="12" t="s">
        <v>7137</v>
      </c>
      <c r="B6102" s="12" t="s">
        <v>406</v>
      </c>
      <c r="C6102" s="12" t="s">
        <v>101</v>
      </c>
      <c r="D6102" s="12" t="s">
        <v>309</v>
      </c>
      <c r="E6102" s="12" t="s">
        <v>1634</v>
      </c>
      <c r="F6102" s="13">
        <v>43640</v>
      </c>
      <c r="G6102" s="12">
        <v>1</v>
      </c>
      <c r="H6102" s="12">
        <v>2257</v>
      </c>
      <c r="I6102" s="4">
        <f>VLOOKUP(Table_1[[#This Row],[Product ID]],[1]Products!$A:$D,3,0)</f>
        <v>1535</v>
      </c>
      <c r="J6102" s="4">
        <f>PRODUCT([2]Data!$G6102,[2]Data!$I6102)</f>
        <v>1535</v>
      </c>
      <c r="K6102" s="4">
        <f>PRODUCT([2]Data!$G6102,[2]Data!$H6102)</f>
        <v>2257</v>
      </c>
      <c r="L6102" s="4">
        <f>[2]Data!$K6102-[2]Data!$J6102</f>
        <v>722</v>
      </c>
      <c r="M6102" s="4" t="str">
        <f>VLOOKUP(Table_1[[#This Row],[Location ID]],[1]Locations!$A:$B,2,0)</f>
        <v>Irvine</v>
      </c>
      <c r="N6102" s="4" t="str">
        <f>VLOOKUP(Table_1[[#This Row],[Sales Person ID]],'[1]Sales People'!$A:$B,2,0)</f>
        <v>Kenneth Fields</v>
      </c>
      <c r="O6102" s="4" t="str">
        <f>VLOOKUP(Table_1[[#This Row],[Customer ID]],[1]Customers!$A:$B,2,0)</f>
        <v>Bobby Duncan</v>
      </c>
      <c r="P6102" s="5">
        <f>WEEKDAY([2]Data!$F6102)</f>
        <v>2</v>
      </c>
      <c r="Q6102" s="4">
        <f>MONTH([2]Data!$F6102)</f>
        <v>6</v>
      </c>
      <c r="R6102" s="4">
        <f>YEAR([2]Data!$F6102)</f>
        <v>2019</v>
      </c>
    </row>
    <row r="6103" spans="1:18" ht="15.75" customHeight="1">
      <c r="A6103" s="12" t="s">
        <v>7138</v>
      </c>
      <c r="B6103" s="12" t="s">
        <v>763</v>
      </c>
      <c r="C6103" s="12" t="s">
        <v>126</v>
      </c>
      <c r="D6103" s="12" t="s">
        <v>60</v>
      </c>
      <c r="E6103" s="12" t="s">
        <v>2363</v>
      </c>
      <c r="F6103" s="13">
        <v>43473</v>
      </c>
      <c r="G6103" s="12">
        <v>1</v>
      </c>
      <c r="H6103" s="12">
        <v>95</v>
      </c>
      <c r="I6103" s="4">
        <f>VLOOKUP(Table_1[[#This Row],[Product ID]],[1]Products!$A:$D,3,0)</f>
        <v>61</v>
      </c>
      <c r="J6103" s="4">
        <f>PRODUCT([2]Data!$G6103,[2]Data!$I6103)</f>
        <v>61</v>
      </c>
      <c r="K6103" s="4">
        <f>PRODUCT([2]Data!$G6103,[2]Data!$H6103)</f>
        <v>95</v>
      </c>
      <c r="L6103" s="4">
        <f>[2]Data!$K6103-[2]Data!$J6103</f>
        <v>34</v>
      </c>
      <c r="M6103" s="4" t="str">
        <f>VLOOKUP(Table_1[[#This Row],[Location ID]],[1]Locations!$A:$B,2,0)</f>
        <v>Glendale</v>
      </c>
      <c r="N6103" s="4" t="str">
        <f>VLOOKUP(Table_1[[#This Row],[Sales Person ID]],'[1]Sales People'!$A:$B,2,0)</f>
        <v>Walter Cook</v>
      </c>
      <c r="O6103" s="4" t="str">
        <f>VLOOKUP(Table_1[[#This Row],[Customer ID]],[1]Customers!$A:$B,2,0)</f>
        <v>Carl Reid</v>
      </c>
      <c r="P6103" s="5">
        <f>WEEKDAY([2]Data!$F6103)</f>
        <v>3</v>
      </c>
      <c r="Q6103" s="4">
        <f>MONTH([2]Data!$F6103)</f>
        <v>1</v>
      </c>
      <c r="R6103" s="4">
        <f>YEAR([2]Data!$F6103)</f>
        <v>2019</v>
      </c>
    </row>
    <row r="6104" spans="1:18" ht="15.75" customHeight="1">
      <c r="A6104" s="12" t="s">
        <v>7139</v>
      </c>
      <c r="B6104" s="12" t="s">
        <v>80</v>
      </c>
      <c r="C6104" s="12" t="s">
        <v>35</v>
      </c>
      <c r="D6104" s="12" t="s">
        <v>46</v>
      </c>
      <c r="E6104" s="12" t="s">
        <v>1831</v>
      </c>
      <c r="F6104" s="13">
        <v>43787</v>
      </c>
      <c r="G6104" s="12">
        <v>3</v>
      </c>
      <c r="H6104" s="12">
        <v>1351</v>
      </c>
      <c r="I6104" s="4">
        <f>VLOOKUP(Table_1[[#This Row],[Product ID]],[1]Products!$A:$D,3,0)</f>
        <v>1108</v>
      </c>
      <c r="J6104" s="4">
        <f>PRODUCT([2]Data!$G6104,[2]Data!$I6104)</f>
        <v>3324</v>
      </c>
      <c r="K6104" s="4">
        <f>PRODUCT([2]Data!$G6104,[2]Data!$H6104)</f>
        <v>4053</v>
      </c>
      <c r="L6104" s="4">
        <f>[2]Data!$K6104-[2]Data!$J6104</f>
        <v>729</v>
      </c>
      <c r="M6104" s="4" t="str">
        <f>VLOOKUP(Table_1[[#This Row],[Location ID]],[1]Locations!$A:$B,2,0)</f>
        <v>Lancaster</v>
      </c>
      <c r="N6104" s="4" t="str">
        <f>VLOOKUP(Table_1[[#This Row],[Sales Person ID]],'[1]Sales People'!$A:$B,2,0)</f>
        <v>Charles Harper</v>
      </c>
      <c r="O6104" s="4" t="str">
        <f>VLOOKUP(Table_1[[#This Row],[Customer ID]],[1]Customers!$A:$B,2,0)</f>
        <v>Victor Scott</v>
      </c>
      <c r="P6104" s="5">
        <f>WEEKDAY([2]Data!$F6104)</f>
        <v>2</v>
      </c>
      <c r="Q6104" s="4">
        <f>MONTH([2]Data!$F6104)</f>
        <v>11</v>
      </c>
      <c r="R6104" s="4">
        <f>YEAR([2]Data!$F6104)</f>
        <v>2019</v>
      </c>
    </row>
    <row r="6105" spans="1:18" ht="15.75" customHeight="1">
      <c r="A6105" s="12" t="s">
        <v>7140</v>
      </c>
      <c r="B6105" s="12" t="s">
        <v>19</v>
      </c>
      <c r="C6105" s="12" t="s">
        <v>333</v>
      </c>
      <c r="D6105" s="12" t="s">
        <v>424</v>
      </c>
      <c r="E6105" s="12" t="s">
        <v>1278</v>
      </c>
      <c r="F6105" s="13">
        <v>43818</v>
      </c>
      <c r="G6105" s="12">
        <v>2</v>
      </c>
      <c r="H6105" s="12">
        <v>1522</v>
      </c>
      <c r="I6105" s="4">
        <f>VLOOKUP(Table_1[[#This Row],[Product ID]],[1]Products!$A:$D,3,0)</f>
        <v>791</v>
      </c>
      <c r="J6105" s="4">
        <f>PRODUCT([2]Data!$G6105,[2]Data!$I6105)</f>
        <v>1582</v>
      </c>
      <c r="K6105" s="4">
        <f>PRODUCT([2]Data!$G6105,[2]Data!$H6105)</f>
        <v>3044</v>
      </c>
      <c r="L6105" s="4">
        <f>[2]Data!$K6105-[2]Data!$J6105</f>
        <v>1462</v>
      </c>
      <c r="M6105" s="4" t="str">
        <f>VLOOKUP(Table_1[[#This Row],[Location ID]],[1]Locations!$A:$B,2,0)</f>
        <v>Rancho Cucamonga</v>
      </c>
      <c r="N6105" s="4" t="str">
        <f>VLOOKUP(Table_1[[#This Row],[Sales Person ID]],'[1]Sales People'!$A:$B,2,0)</f>
        <v>Kenneth Bradley</v>
      </c>
      <c r="O6105" s="4" t="str">
        <f>VLOOKUP(Table_1[[#This Row],[Customer ID]],[1]Customers!$A:$B,2,0)</f>
        <v>Kevin Gilbert</v>
      </c>
      <c r="P6105" s="5">
        <f>WEEKDAY([2]Data!$F6105)</f>
        <v>5</v>
      </c>
      <c r="Q6105" s="4">
        <f>MONTH([2]Data!$F6105)</f>
        <v>12</v>
      </c>
      <c r="R6105" s="4">
        <f>YEAR([2]Data!$F6105)</f>
        <v>2019</v>
      </c>
    </row>
    <row r="6106" spans="1:18" ht="15.75" customHeight="1">
      <c r="A6106" s="12" t="s">
        <v>7141</v>
      </c>
      <c r="B6106" s="12" t="s">
        <v>282</v>
      </c>
      <c r="C6106" s="12" t="s">
        <v>81</v>
      </c>
      <c r="D6106" s="12" t="s">
        <v>319</v>
      </c>
      <c r="E6106" s="12" t="s">
        <v>1233</v>
      </c>
      <c r="F6106" s="13">
        <v>43721</v>
      </c>
      <c r="G6106" s="12">
        <v>4</v>
      </c>
      <c r="H6106" s="12">
        <v>1587</v>
      </c>
      <c r="I6106" s="4">
        <f>VLOOKUP(Table_1[[#This Row],[Product ID]],[1]Products!$A:$D,3,0)</f>
        <v>1301</v>
      </c>
      <c r="J6106" s="4">
        <f>PRODUCT([2]Data!$G6106,[2]Data!$I6106)</f>
        <v>5204</v>
      </c>
      <c r="K6106" s="4">
        <f>PRODUCT([2]Data!$G6106,[2]Data!$H6106)</f>
        <v>6348</v>
      </c>
      <c r="L6106" s="4">
        <f>[2]Data!$K6106-[2]Data!$J6106</f>
        <v>1144</v>
      </c>
      <c r="M6106" s="4" t="str">
        <f>VLOOKUP(Table_1[[#This Row],[Location ID]],[1]Locations!$A:$B,2,0)</f>
        <v>Clovis</v>
      </c>
      <c r="N6106" s="4" t="str">
        <f>VLOOKUP(Table_1[[#This Row],[Sales Person ID]],'[1]Sales People'!$A:$B,2,0)</f>
        <v>Fred Robertson</v>
      </c>
      <c r="O6106" s="4" t="str">
        <f>VLOOKUP(Table_1[[#This Row],[Customer ID]],[1]Customers!$A:$B,2,0)</f>
        <v>Nicholas Simmons</v>
      </c>
      <c r="P6106" s="5">
        <f>WEEKDAY([2]Data!$F6106)</f>
        <v>6</v>
      </c>
      <c r="Q6106" s="4">
        <f>MONTH([2]Data!$F6106)</f>
        <v>9</v>
      </c>
      <c r="R6106" s="4">
        <f>YEAR([2]Data!$F6106)</f>
        <v>2019</v>
      </c>
    </row>
    <row r="6107" spans="1:18" ht="15.75" customHeight="1">
      <c r="A6107" s="12" t="s">
        <v>7142</v>
      </c>
      <c r="B6107" s="12" t="s">
        <v>286</v>
      </c>
      <c r="C6107" s="12" t="s">
        <v>327</v>
      </c>
      <c r="D6107" s="12" t="s">
        <v>424</v>
      </c>
      <c r="E6107" s="12" t="s">
        <v>4282</v>
      </c>
      <c r="F6107" s="13">
        <v>43599</v>
      </c>
      <c r="G6107" s="12">
        <v>4</v>
      </c>
      <c r="H6107" s="12">
        <v>2353</v>
      </c>
      <c r="I6107" s="4">
        <f>VLOOKUP(Table_1[[#This Row],[Product ID]],[1]Products!$A:$D,3,0)</f>
        <v>1788</v>
      </c>
      <c r="J6107" s="4">
        <f>PRODUCT([2]Data!$G6107,[2]Data!$I6107)</f>
        <v>7152</v>
      </c>
      <c r="K6107" s="4">
        <f>PRODUCT([2]Data!$G6107,[2]Data!$H6107)</f>
        <v>9412</v>
      </c>
      <c r="L6107" s="4">
        <f>[2]Data!$K6107-[2]Data!$J6107</f>
        <v>2260</v>
      </c>
      <c r="M6107" s="4" t="str">
        <f>VLOOKUP(Table_1[[#This Row],[Location ID]],[1]Locations!$A:$B,2,0)</f>
        <v>East Los Angeles</v>
      </c>
      <c r="N6107" s="4" t="str">
        <f>VLOOKUP(Table_1[[#This Row],[Sales Person ID]],'[1]Sales People'!$A:$B,2,0)</f>
        <v>Kenneth Bradley</v>
      </c>
      <c r="O6107" s="4" t="str">
        <f>VLOOKUP(Table_1[[#This Row],[Customer ID]],[1]Customers!$A:$B,2,0)</f>
        <v>Walter Duncan</v>
      </c>
      <c r="P6107" s="5">
        <f>WEEKDAY([2]Data!$F6107)</f>
        <v>3</v>
      </c>
      <c r="Q6107" s="4">
        <f>MONTH([2]Data!$F6107)</f>
        <v>5</v>
      </c>
      <c r="R6107" s="4">
        <f>YEAR([2]Data!$F6107)</f>
        <v>2019</v>
      </c>
    </row>
    <row r="6108" spans="1:18" ht="15.75" customHeight="1">
      <c r="A6108" s="12" t="s">
        <v>7143</v>
      </c>
      <c r="B6108" s="12" t="s">
        <v>506</v>
      </c>
      <c r="C6108" s="12" t="s">
        <v>530</v>
      </c>
      <c r="D6108" s="12" t="s">
        <v>122</v>
      </c>
      <c r="E6108" s="12" t="s">
        <v>1939</v>
      </c>
      <c r="F6108" s="13">
        <v>43479</v>
      </c>
      <c r="G6108" s="12">
        <v>1</v>
      </c>
      <c r="H6108" s="12">
        <v>1467</v>
      </c>
      <c r="I6108" s="4">
        <f>VLOOKUP(Table_1[[#This Row],[Product ID]],[1]Products!$A:$D,3,0)</f>
        <v>807</v>
      </c>
      <c r="J6108" s="4">
        <f>PRODUCT([2]Data!$G6108,[2]Data!$I6108)</f>
        <v>807</v>
      </c>
      <c r="K6108" s="4">
        <f>PRODUCT([2]Data!$G6108,[2]Data!$H6108)</f>
        <v>1467</v>
      </c>
      <c r="L6108" s="4">
        <f>[2]Data!$K6108-[2]Data!$J6108</f>
        <v>660</v>
      </c>
      <c r="M6108" s="4" t="str">
        <f>VLOOKUP(Table_1[[#This Row],[Location ID]],[1]Locations!$A:$B,2,0)</f>
        <v>Anaheim</v>
      </c>
      <c r="N6108" s="4" t="str">
        <f>VLOOKUP(Table_1[[#This Row],[Sales Person ID]],'[1]Sales People'!$A:$B,2,0)</f>
        <v>Ryan Welch</v>
      </c>
      <c r="O6108" s="4" t="str">
        <f>VLOOKUP(Table_1[[#This Row],[Customer ID]],[1]Customers!$A:$B,2,0)</f>
        <v>Donald Collins</v>
      </c>
      <c r="P6108" s="5">
        <f>WEEKDAY([2]Data!$F6108)</f>
        <v>2</v>
      </c>
      <c r="Q6108" s="4">
        <f>MONTH([2]Data!$F6108)</f>
        <v>1</v>
      </c>
      <c r="R6108" s="4">
        <f>YEAR([2]Data!$F6108)</f>
        <v>2019</v>
      </c>
    </row>
    <row r="6109" spans="1:18" ht="15.75" customHeight="1">
      <c r="A6109" s="12" t="s">
        <v>7144</v>
      </c>
      <c r="B6109" s="12" t="s">
        <v>322</v>
      </c>
      <c r="C6109" s="12" t="s">
        <v>581</v>
      </c>
      <c r="D6109" s="12" t="s">
        <v>236</v>
      </c>
      <c r="E6109" s="12" t="s">
        <v>2511</v>
      </c>
      <c r="F6109" s="13">
        <v>43554</v>
      </c>
      <c r="G6109" s="12">
        <v>1</v>
      </c>
      <c r="H6109" s="12">
        <v>1743</v>
      </c>
      <c r="I6109" s="4">
        <f>VLOOKUP(Table_1[[#This Row],[Product ID]],[1]Products!$A:$D,3,0)</f>
        <v>872</v>
      </c>
      <c r="J6109" s="4">
        <f>PRODUCT([2]Data!$G6109,[2]Data!$I6109)</f>
        <v>872</v>
      </c>
      <c r="K6109" s="4">
        <f>PRODUCT([2]Data!$G6109,[2]Data!$H6109)</f>
        <v>1743</v>
      </c>
      <c r="L6109" s="4">
        <f>[2]Data!$K6109-[2]Data!$J6109</f>
        <v>871</v>
      </c>
      <c r="M6109" s="4" t="str">
        <f>VLOOKUP(Table_1[[#This Row],[Location ID]],[1]Locations!$A:$B,2,0)</f>
        <v>Fresno</v>
      </c>
      <c r="N6109" s="4" t="str">
        <f>VLOOKUP(Table_1[[#This Row],[Sales Person ID]],'[1]Sales People'!$A:$B,2,0)</f>
        <v>Andrew Bowman</v>
      </c>
      <c r="O6109" s="4" t="str">
        <f>VLOOKUP(Table_1[[#This Row],[Customer ID]],[1]Customers!$A:$B,2,0)</f>
        <v>Philip Burton</v>
      </c>
      <c r="P6109" s="5">
        <f>WEEKDAY([2]Data!$F6109)</f>
        <v>7</v>
      </c>
      <c r="Q6109" s="4">
        <f>MONTH([2]Data!$F6109)</f>
        <v>3</v>
      </c>
      <c r="R6109" s="4">
        <f>YEAR([2]Data!$F6109)</f>
        <v>2019</v>
      </c>
    </row>
    <row r="6110" spans="1:18" ht="15.75" customHeight="1">
      <c r="A6110" s="12" t="s">
        <v>7145</v>
      </c>
      <c r="B6110" s="12" t="s">
        <v>423</v>
      </c>
      <c r="C6110" s="12" t="s">
        <v>257</v>
      </c>
      <c r="D6110" s="12" t="s">
        <v>202</v>
      </c>
      <c r="E6110" s="12" t="s">
        <v>3073</v>
      </c>
      <c r="F6110" s="13">
        <v>43552</v>
      </c>
      <c r="G6110" s="12">
        <v>1</v>
      </c>
      <c r="H6110" s="12">
        <v>2396</v>
      </c>
      <c r="I6110" s="4">
        <f>VLOOKUP(Table_1[[#This Row],[Product ID]],[1]Products!$A:$D,3,0)</f>
        <v>1965</v>
      </c>
      <c r="J6110" s="4">
        <f>PRODUCT([2]Data!$G6110,[2]Data!$I6110)</f>
        <v>1965</v>
      </c>
      <c r="K6110" s="4">
        <f>PRODUCT([2]Data!$G6110,[2]Data!$H6110)</f>
        <v>2396</v>
      </c>
      <c r="L6110" s="4">
        <f>[2]Data!$K6110-[2]Data!$J6110</f>
        <v>431</v>
      </c>
      <c r="M6110" s="4" t="str">
        <f>VLOOKUP(Table_1[[#This Row],[Location ID]],[1]Locations!$A:$B,2,0)</f>
        <v>San Francisco</v>
      </c>
      <c r="N6110" s="4" t="str">
        <f>VLOOKUP(Table_1[[#This Row],[Sales Person ID]],'[1]Sales People'!$A:$B,2,0)</f>
        <v>Robert Reed</v>
      </c>
      <c r="O6110" s="4" t="str">
        <f>VLOOKUP(Table_1[[#This Row],[Customer ID]],[1]Customers!$A:$B,2,0)</f>
        <v>Jeremy Jenkins</v>
      </c>
      <c r="P6110" s="5">
        <f>WEEKDAY([2]Data!$F6110)</f>
        <v>5</v>
      </c>
      <c r="Q6110" s="4">
        <f>MONTH([2]Data!$F6110)</f>
        <v>3</v>
      </c>
      <c r="R6110" s="4">
        <f>YEAR([2]Data!$F6110)</f>
        <v>2019</v>
      </c>
    </row>
    <row r="6111" spans="1:18" ht="15.75" customHeight="1">
      <c r="A6111" s="12" t="s">
        <v>7146</v>
      </c>
      <c r="B6111" s="12" t="s">
        <v>163</v>
      </c>
      <c r="C6111" s="12" t="s">
        <v>342</v>
      </c>
      <c r="D6111" s="12" t="s">
        <v>157</v>
      </c>
      <c r="E6111" s="12" t="s">
        <v>134</v>
      </c>
      <c r="F6111" s="13">
        <v>43744</v>
      </c>
      <c r="G6111" s="12">
        <v>2</v>
      </c>
      <c r="H6111" s="12">
        <v>951</v>
      </c>
      <c r="I6111" s="4">
        <f>VLOOKUP(Table_1[[#This Row],[Product ID]],[1]Products!$A:$D,3,0)</f>
        <v>504</v>
      </c>
      <c r="J6111" s="4">
        <f>PRODUCT([2]Data!$G6111,[2]Data!$I6111)</f>
        <v>1008</v>
      </c>
      <c r="K6111" s="4">
        <f>PRODUCT([2]Data!$G6111,[2]Data!$H6111)</f>
        <v>1902</v>
      </c>
      <c r="L6111" s="4">
        <f>[2]Data!$K6111-[2]Data!$J6111</f>
        <v>894</v>
      </c>
      <c r="M6111" s="4" t="str">
        <f>VLOOKUP(Table_1[[#This Row],[Location ID]],[1]Locations!$A:$B,2,0)</f>
        <v>Sunnyvale</v>
      </c>
      <c r="N6111" s="4" t="str">
        <f>VLOOKUP(Table_1[[#This Row],[Sales Person ID]],'[1]Sales People'!$A:$B,2,0)</f>
        <v>Carl Elliott</v>
      </c>
      <c r="O6111" s="4" t="str">
        <f>VLOOKUP(Table_1[[#This Row],[Customer ID]],[1]Customers!$A:$B,2,0)</f>
        <v>Frank Webb</v>
      </c>
      <c r="P6111" s="5">
        <f>WEEKDAY([2]Data!$F6111)</f>
        <v>1</v>
      </c>
      <c r="Q6111" s="4">
        <f>MONTH([2]Data!$F6111)</f>
        <v>10</v>
      </c>
      <c r="R6111" s="4">
        <f>YEAR([2]Data!$F6111)</f>
        <v>2019</v>
      </c>
    </row>
    <row r="6112" spans="1:18" ht="15.75" customHeight="1">
      <c r="A6112" s="12" t="s">
        <v>7147</v>
      </c>
      <c r="B6112" s="12" t="s">
        <v>677</v>
      </c>
      <c r="C6112" s="12" t="s">
        <v>483</v>
      </c>
      <c r="D6112" s="12" t="s">
        <v>250</v>
      </c>
      <c r="E6112" s="12" t="s">
        <v>1218</v>
      </c>
      <c r="F6112" s="13">
        <v>43518</v>
      </c>
      <c r="G6112" s="12">
        <v>1</v>
      </c>
      <c r="H6112" s="12">
        <v>2241</v>
      </c>
      <c r="I6112" s="4">
        <f>VLOOKUP(Table_1[[#This Row],[Product ID]],[1]Products!$A:$D,3,0)</f>
        <v>1367</v>
      </c>
      <c r="J6112" s="4">
        <f>PRODUCT([2]Data!$G6112,[2]Data!$I6112)</f>
        <v>1367</v>
      </c>
      <c r="K6112" s="4">
        <f>PRODUCT([2]Data!$G6112,[2]Data!$H6112)</f>
        <v>2241</v>
      </c>
      <c r="L6112" s="4">
        <f>[2]Data!$K6112-[2]Data!$J6112</f>
        <v>874</v>
      </c>
      <c r="M6112" s="4" t="str">
        <f>VLOOKUP(Table_1[[#This Row],[Location ID]],[1]Locations!$A:$B,2,0)</f>
        <v>Concord</v>
      </c>
      <c r="N6112" s="4" t="str">
        <f>VLOOKUP(Table_1[[#This Row],[Sales Person ID]],'[1]Sales People'!$A:$B,2,0)</f>
        <v>John Reyes</v>
      </c>
      <c r="O6112" s="4" t="str">
        <f>VLOOKUP(Table_1[[#This Row],[Customer ID]],[1]Customers!$A:$B,2,0)</f>
        <v>Adam Hernandez</v>
      </c>
      <c r="P6112" s="5">
        <f>WEEKDAY([2]Data!$F6112)</f>
        <v>6</v>
      </c>
      <c r="Q6112" s="4">
        <f>MONTH([2]Data!$F6112)</f>
        <v>2</v>
      </c>
      <c r="R6112" s="4">
        <f>YEAR([2]Data!$F6112)</f>
        <v>2019</v>
      </c>
    </row>
    <row r="6113" spans="1:18" ht="15.75" customHeight="1">
      <c r="A6113" s="12" t="s">
        <v>7148</v>
      </c>
      <c r="B6113" s="12" t="s">
        <v>419</v>
      </c>
      <c r="C6113" s="12" t="s">
        <v>116</v>
      </c>
      <c r="D6113" s="12" t="s">
        <v>41</v>
      </c>
      <c r="E6113" s="12" t="s">
        <v>1004</v>
      </c>
      <c r="F6113" s="13">
        <v>43735</v>
      </c>
      <c r="G6113" s="12">
        <v>3</v>
      </c>
      <c r="H6113" s="12">
        <v>1405</v>
      </c>
      <c r="I6113" s="4">
        <f>VLOOKUP(Table_1[[#This Row],[Product ID]],[1]Products!$A:$D,3,0)</f>
        <v>1054</v>
      </c>
      <c r="J6113" s="4">
        <f>PRODUCT([2]Data!$G6113,[2]Data!$I6113)</f>
        <v>3162</v>
      </c>
      <c r="K6113" s="4">
        <f>PRODUCT([2]Data!$G6113,[2]Data!$H6113)</f>
        <v>4215</v>
      </c>
      <c r="L6113" s="4">
        <f>[2]Data!$K6113-[2]Data!$J6113</f>
        <v>1053</v>
      </c>
      <c r="M6113" s="4" t="str">
        <f>VLOOKUP(Table_1[[#This Row],[Location ID]],[1]Locations!$A:$B,2,0)</f>
        <v>Daly City</v>
      </c>
      <c r="N6113" s="4" t="str">
        <f>VLOOKUP(Table_1[[#This Row],[Sales Person ID]],'[1]Sales People'!$A:$B,2,0)</f>
        <v>Carl Hall</v>
      </c>
      <c r="O6113" s="4" t="str">
        <f>VLOOKUP(Table_1[[#This Row],[Customer ID]],[1]Customers!$A:$B,2,0)</f>
        <v>Roy Jenkins</v>
      </c>
      <c r="P6113" s="5">
        <f>WEEKDAY([2]Data!$F6113)</f>
        <v>6</v>
      </c>
      <c r="Q6113" s="4">
        <f>MONTH([2]Data!$F6113)</f>
        <v>9</v>
      </c>
      <c r="R6113" s="4">
        <f>YEAR([2]Data!$F6113)</f>
        <v>2019</v>
      </c>
    </row>
    <row r="6114" spans="1:18" ht="15.75" customHeight="1">
      <c r="A6114" s="12" t="s">
        <v>7149</v>
      </c>
      <c r="B6114" s="12" t="s">
        <v>39</v>
      </c>
      <c r="C6114" s="12" t="s">
        <v>63</v>
      </c>
      <c r="D6114" s="12" t="s">
        <v>127</v>
      </c>
      <c r="E6114" s="12" t="s">
        <v>209</v>
      </c>
      <c r="F6114" s="13">
        <v>43781</v>
      </c>
      <c r="G6114" s="12">
        <v>1</v>
      </c>
      <c r="H6114" s="12">
        <v>684</v>
      </c>
      <c r="I6114" s="4">
        <f>VLOOKUP(Table_1[[#This Row],[Product ID]],[1]Products!$A:$D,3,0)</f>
        <v>561</v>
      </c>
      <c r="J6114" s="4">
        <f>PRODUCT([2]Data!$G6114,[2]Data!$I6114)</f>
        <v>561</v>
      </c>
      <c r="K6114" s="4">
        <f>PRODUCT([2]Data!$G6114,[2]Data!$H6114)</f>
        <v>684</v>
      </c>
      <c r="L6114" s="4">
        <f>[2]Data!$K6114-[2]Data!$J6114</f>
        <v>123</v>
      </c>
      <c r="M6114" s="4" t="str">
        <f>VLOOKUP(Table_1[[#This Row],[Location ID]],[1]Locations!$A:$B,2,0)</f>
        <v>Pasadena</v>
      </c>
      <c r="N6114" s="4" t="str">
        <f>VLOOKUP(Table_1[[#This Row],[Sales Person ID]],'[1]Sales People'!$A:$B,2,0)</f>
        <v>Roger Ramos</v>
      </c>
      <c r="O6114" s="4" t="str">
        <f>VLOOKUP(Table_1[[#This Row],[Customer ID]],[1]Customers!$A:$B,2,0)</f>
        <v>Donald Stanley</v>
      </c>
      <c r="P6114" s="5">
        <f>WEEKDAY([2]Data!$F6114)</f>
        <v>3</v>
      </c>
      <c r="Q6114" s="4">
        <f>MONTH([2]Data!$F6114)</f>
        <v>11</v>
      </c>
      <c r="R6114" s="4">
        <f>YEAR([2]Data!$F6114)</f>
        <v>2019</v>
      </c>
    </row>
    <row r="6115" spans="1:18" ht="15.75" customHeight="1">
      <c r="A6115" s="12" t="s">
        <v>7150</v>
      </c>
      <c r="B6115" s="12" t="s">
        <v>829</v>
      </c>
      <c r="C6115" s="12" t="s">
        <v>742</v>
      </c>
      <c r="D6115" s="12" t="s">
        <v>102</v>
      </c>
      <c r="E6115" s="12" t="s">
        <v>1791</v>
      </c>
      <c r="F6115" s="13">
        <v>43484</v>
      </c>
      <c r="G6115" s="12">
        <v>4</v>
      </c>
      <c r="H6115" s="12">
        <v>1638</v>
      </c>
      <c r="I6115" s="4">
        <f>VLOOKUP(Table_1[[#This Row],[Product ID]],[1]Products!$A:$D,3,0)</f>
        <v>1261</v>
      </c>
      <c r="J6115" s="4">
        <f>PRODUCT([2]Data!$G6115,[2]Data!$I6115)</f>
        <v>5044</v>
      </c>
      <c r="K6115" s="4">
        <f>PRODUCT([2]Data!$G6115,[2]Data!$H6115)</f>
        <v>6552</v>
      </c>
      <c r="L6115" s="4">
        <f>[2]Data!$K6115-[2]Data!$J6115</f>
        <v>1508</v>
      </c>
      <c r="M6115" s="4" t="str">
        <f>VLOOKUP(Table_1[[#This Row],[Location ID]],[1]Locations!$A:$B,2,0)</f>
        <v>Costa Mesa</v>
      </c>
      <c r="N6115" s="4" t="str">
        <f>VLOOKUP(Table_1[[#This Row],[Sales Person ID]],'[1]Sales People'!$A:$B,2,0)</f>
        <v>Howard Gardner</v>
      </c>
      <c r="O6115" s="4" t="str">
        <f>VLOOKUP(Table_1[[#This Row],[Customer ID]],[1]Customers!$A:$B,2,0)</f>
        <v>Christopher Miller</v>
      </c>
      <c r="P6115" s="5">
        <f>WEEKDAY([2]Data!$F6115)</f>
        <v>7</v>
      </c>
      <c r="Q6115" s="4">
        <f>MONTH([2]Data!$F6115)</f>
        <v>1</v>
      </c>
      <c r="R6115" s="4">
        <f>YEAR([2]Data!$F6115)</f>
        <v>2019</v>
      </c>
    </row>
    <row r="6116" spans="1:18" ht="15.75" customHeight="1">
      <c r="A6116" s="12" t="s">
        <v>7151</v>
      </c>
      <c r="B6116" s="12" t="s">
        <v>679</v>
      </c>
      <c r="C6116" s="12" t="s">
        <v>126</v>
      </c>
      <c r="D6116" s="12" t="s">
        <v>31</v>
      </c>
      <c r="E6116" s="12" t="s">
        <v>470</v>
      </c>
      <c r="F6116" s="13">
        <v>43742</v>
      </c>
      <c r="G6116" s="12">
        <v>1</v>
      </c>
      <c r="H6116" s="12">
        <v>181</v>
      </c>
      <c r="I6116" s="4">
        <f>VLOOKUP(Table_1[[#This Row],[Product ID]],[1]Products!$A:$D,3,0)</f>
        <v>130</v>
      </c>
      <c r="J6116" s="4">
        <f>PRODUCT([2]Data!$G6116,[2]Data!$I6116)</f>
        <v>130</v>
      </c>
      <c r="K6116" s="4">
        <f>PRODUCT([2]Data!$G6116,[2]Data!$H6116)</f>
        <v>181</v>
      </c>
      <c r="L6116" s="4">
        <f>[2]Data!$K6116-[2]Data!$J6116</f>
        <v>51</v>
      </c>
      <c r="M6116" s="4" t="str">
        <f>VLOOKUP(Table_1[[#This Row],[Location ID]],[1]Locations!$A:$B,2,0)</f>
        <v>Glendale</v>
      </c>
      <c r="N6116" s="4" t="str">
        <f>VLOOKUP(Table_1[[#This Row],[Sales Person ID]],'[1]Sales People'!$A:$B,2,0)</f>
        <v>Joshua Cook</v>
      </c>
      <c r="O6116" s="4" t="str">
        <f>VLOOKUP(Table_1[[#This Row],[Customer ID]],[1]Customers!$A:$B,2,0)</f>
        <v>Johnny Martinez</v>
      </c>
      <c r="P6116" s="5">
        <f>WEEKDAY([2]Data!$F6116)</f>
        <v>6</v>
      </c>
      <c r="Q6116" s="4">
        <f>MONTH([2]Data!$F6116)</f>
        <v>10</v>
      </c>
      <c r="R6116" s="4">
        <f>YEAR([2]Data!$F6116)</f>
        <v>2019</v>
      </c>
    </row>
    <row r="6117" spans="1:18" ht="15.75" customHeight="1">
      <c r="A6117" s="12" t="s">
        <v>7152</v>
      </c>
      <c r="B6117" s="12" t="s">
        <v>406</v>
      </c>
      <c r="C6117" s="12" t="s">
        <v>146</v>
      </c>
      <c r="D6117" s="12" t="s">
        <v>370</v>
      </c>
      <c r="E6117" s="12" t="s">
        <v>3175</v>
      </c>
      <c r="F6117" s="13">
        <v>43813</v>
      </c>
      <c r="G6117" s="12">
        <v>3</v>
      </c>
      <c r="H6117" s="12">
        <v>2257</v>
      </c>
      <c r="I6117" s="4">
        <f>VLOOKUP(Table_1[[#This Row],[Product ID]],[1]Products!$A:$D,3,0)</f>
        <v>1535</v>
      </c>
      <c r="J6117" s="4">
        <f>PRODUCT([2]Data!$G6117,[2]Data!$I6117)</f>
        <v>4605</v>
      </c>
      <c r="K6117" s="4">
        <f>PRODUCT([2]Data!$G6117,[2]Data!$H6117)</f>
        <v>6771</v>
      </c>
      <c r="L6117" s="4">
        <f>[2]Data!$K6117-[2]Data!$J6117</f>
        <v>2166</v>
      </c>
      <c r="M6117" s="4" t="str">
        <f>VLOOKUP(Table_1[[#This Row],[Location ID]],[1]Locations!$A:$B,2,0)</f>
        <v>Oxnard</v>
      </c>
      <c r="N6117" s="4" t="str">
        <f>VLOOKUP(Table_1[[#This Row],[Sales Person ID]],'[1]Sales People'!$A:$B,2,0)</f>
        <v>Eugene Holmes</v>
      </c>
      <c r="O6117" s="4" t="str">
        <f>VLOOKUP(Table_1[[#This Row],[Customer ID]],[1]Customers!$A:$B,2,0)</f>
        <v>Harry Perkins</v>
      </c>
      <c r="P6117" s="5">
        <f>WEEKDAY([2]Data!$F6117)</f>
        <v>7</v>
      </c>
      <c r="Q6117" s="4">
        <f>MONTH([2]Data!$F6117)</f>
        <v>12</v>
      </c>
      <c r="R6117" s="4">
        <f>YEAR([2]Data!$F6117)</f>
        <v>2019</v>
      </c>
    </row>
    <row r="6118" spans="1:18" ht="15.75" customHeight="1">
      <c r="A6118" s="12" t="s">
        <v>7153</v>
      </c>
      <c r="B6118" s="12" t="s">
        <v>475</v>
      </c>
      <c r="C6118" s="12" t="s">
        <v>360</v>
      </c>
      <c r="D6118" s="12" t="s">
        <v>31</v>
      </c>
      <c r="E6118" s="12" t="s">
        <v>2640</v>
      </c>
      <c r="F6118" s="13">
        <v>43611</v>
      </c>
      <c r="G6118" s="12">
        <v>1</v>
      </c>
      <c r="H6118" s="12">
        <v>1566</v>
      </c>
      <c r="I6118" s="4">
        <f>VLOOKUP(Table_1[[#This Row],[Product ID]],[1]Products!$A:$D,3,0)</f>
        <v>1190</v>
      </c>
      <c r="J6118" s="4">
        <f>PRODUCT([2]Data!$G6118,[2]Data!$I6118)</f>
        <v>1190</v>
      </c>
      <c r="K6118" s="4">
        <f>PRODUCT([2]Data!$G6118,[2]Data!$H6118)</f>
        <v>1566</v>
      </c>
      <c r="L6118" s="4">
        <f>[2]Data!$K6118-[2]Data!$J6118</f>
        <v>376</v>
      </c>
      <c r="M6118" s="4" t="str">
        <f>VLOOKUP(Table_1[[#This Row],[Location ID]],[1]Locations!$A:$B,2,0)</f>
        <v>Santa Clara</v>
      </c>
      <c r="N6118" s="4" t="str">
        <f>VLOOKUP(Table_1[[#This Row],[Sales Person ID]],'[1]Sales People'!$A:$B,2,0)</f>
        <v>Joshua Cook</v>
      </c>
      <c r="O6118" s="4" t="str">
        <f>VLOOKUP(Table_1[[#This Row],[Customer ID]],[1]Customers!$A:$B,2,0)</f>
        <v>Roy Carpenter</v>
      </c>
      <c r="P6118" s="5">
        <f>WEEKDAY([2]Data!$F6118)</f>
        <v>1</v>
      </c>
      <c r="Q6118" s="4">
        <f>MONTH([2]Data!$F6118)</f>
        <v>5</v>
      </c>
      <c r="R6118" s="4">
        <f>YEAR([2]Data!$F6118)</f>
        <v>2019</v>
      </c>
    </row>
    <row r="6119" spans="1:18" ht="15.75" customHeight="1">
      <c r="A6119" s="12" t="s">
        <v>7154</v>
      </c>
      <c r="B6119" s="12" t="s">
        <v>286</v>
      </c>
      <c r="C6119" s="12" t="s">
        <v>131</v>
      </c>
      <c r="D6119" s="12" t="s">
        <v>102</v>
      </c>
      <c r="E6119" s="12" t="s">
        <v>2359</v>
      </c>
      <c r="F6119" s="13">
        <v>43610</v>
      </c>
      <c r="G6119" s="12">
        <v>4</v>
      </c>
      <c r="H6119" s="12">
        <v>2353</v>
      </c>
      <c r="I6119" s="4">
        <f>VLOOKUP(Table_1[[#This Row],[Product ID]],[1]Products!$A:$D,3,0)</f>
        <v>1788</v>
      </c>
      <c r="J6119" s="4">
        <f>PRODUCT([2]Data!$G6119,[2]Data!$I6119)</f>
        <v>7152</v>
      </c>
      <c r="K6119" s="4">
        <f>PRODUCT([2]Data!$G6119,[2]Data!$H6119)</f>
        <v>9412</v>
      </c>
      <c r="L6119" s="4">
        <f>[2]Data!$K6119-[2]Data!$J6119</f>
        <v>2260</v>
      </c>
      <c r="M6119" s="4" t="str">
        <f>VLOOKUP(Table_1[[#This Row],[Location ID]],[1]Locations!$A:$B,2,0)</f>
        <v>Elk Grove</v>
      </c>
      <c r="N6119" s="4" t="str">
        <f>VLOOKUP(Table_1[[#This Row],[Sales Person ID]],'[1]Sales People'!$A:$B,2,0)</f>
        <v>Howard Gardner</v>
      </c>
      <c r="O6119" s="4" t="str">
        <f>VLOOKUP(Table_1[[#This Row],[Customer ID]],[1]Customers!$A:$B,2,0)</f>
        <v>John Long</v>
      </c>
      <c r="P6119" s="5">
        <f>WEEKDAY([2]Data!$F6119)</f>
        <v>7</v>
      </c>
      <c r="Q6119" s="4">
        <f>MONTH([2]Data!$F6119)</f>
        <v>5</v>
      </c>
      <c r="R6119" s="4">
        <f>YEAR([2]Data!$F6119)</f>
        <v>2019</v>
      </c>
    </row>
    <row r="6120" spans="1:18" ht="15.75" customHeight="1">
      <c r="A6120" s="12" t="s">
        <v>7155</v>
      </c>
      <c r="B6120" s="12" t="s">
        <v>246</v>
      </c>
      <c r="C6120" s="12" t="s">
        <v>131</v>
      </c>
      <c r="D6120" s="12" t="s">
        <v>122</v>
      </c>
      <c r="E6120" s="12" t="s">
        <v>2591</v>
      </c>
      <c r="F6120" s="13">
        <v>43571</v>
      </c>
      <c r="G6120" s="12">
        <v>3</v>
      </c>
      <c r="H6120" s="12">
        <v>1887</v>
      </c>
      <c r="I6120" s="4">
        <f>VLOOKUP(Table_1[[#This Row],[Product ID]],[1]Products!$A:$D,3,0)</f>
        <v>1378</v>
      </c>
      <c r="J6120" s="4">
        <f>PRODUCT([2]Data!$G6120,[2]Data!$I6120)</f>
        <v>4134</v>
      </c>
      <c r="K6120" s="4">
        <f>PRODUCT([2]Data!$G6120,[2]Data!$H6120)</f>
        <v>5661</v>
      </c>
      <c r="L6120" s="4">
        <f>[2]Data!$K6120-[2]Data!$J6120</f>
        <v>1527</v>
      </c>
      <c r="M6120" s="4" t="str">
        <f>VLOOKUP(Table_1[[#This Row],[Location ID]],[1]Locations!$A:$B,2,0)</f>
        <v>Elk Grove</v>
      </c>
      <c r="N6120" s="4" t="str">
        <f>VLOOKUP(Table_1[[#This Row],[Sales Person ID]],'[1]Sales People'!$A:$B,2,0)</f>
        <v>Ryan Welch</v>
      </c>
      <c r="O6120" s="4" t="str">
        <f>VLOOKUP(Table_1[[#This Row],[Customer ID]],[1]Customers!$A:$B,2,0)</f>
        <v>Jerry Barnes</v>
      </c>
      <c r="P6120" s="5">
        <f>WEEKDAY([2]Data!$F6120)</f>
        <v>3</v>
      </c>
      <c r="Q6120" s="4">
        <f>MONTH([2]Data!$F6120)</f>
        <v>4</v>
      </c>
      <c r="R6120" s="4">
        <f>YEAR([2]Data!$F6120)</f>
        <v>2019</v>
      </c>
    </row>
    <row r="6121" spans="1:18" ht="15.75" customHeight="1">
      <c r="A6121" s="12" t="s">
        <v>7156</v>
      </c>
      <c r="B6121" s="12" t="s">
        <v>419</v>
      </c>
      <c r="C6121" s="12" t="s">
        <v>654</v>
      </c>
      <c r="D6121" s="12" t="s">
        <v>122</v>
      </c>
      <c r="E6121" s="12" t="s">
        <v>605</v>
      </c>
      <c r="F6121" s="13">
        <v>43715</v>
      </c>
      <c r="G6121" s="12">
        <v>2</v>
      </c>
      <c r="H6121" s="12">
        <v>1405</v>
      </c>
      <c r="I6121" s="4">
        <f>VLOOKUP(Table_1[[#This Row],[Product ID]],[1]Products!$A:$D,3,0)</f>
        <v>1054</v>
      </c>
      <c r="J6121" s="4">
        <f>PRODUCT([2]Data!$G6121,[2]Data!$I6121)</f>
        <v>2108</v>
      </c>
      <c r="K6121" s="4">
        <f>PRODUCT([2]Data!$G6121,[2]Data!$H6121)</f>
        <v>2810</v>
      </c>
      <c r="L6121" s="4">
        <f>[2]Data!$K6121-[2]Data!$J6121</f>
        <v>702</v>
      </c>
      <c r="M6121" s="4" t="str">
        <f>VLOOKUP(Table_1[[#This Row],[Location ID]],[1]Locations!$A:$B,2,0)</f>
        <v>Hayward</v>
      </c>
      <c r="N6121" s="4" t="str">
        <f>VLOOKUP(Table_1[[#This Row],[Sales Person ID]],'[1]Sales People'!$A:$B,2,0)</f>
        <v>Ryan Welch</v>
      </c>
      <c r="O6121" s="4" t="str">
        <f>VLOOKUP(Table_1[[#This Row],[Customer ID]],[1]Customers!$A:$B,2,0)</f>
        <v>Henry Andrews</v>
      </c>
      <c r="P6121" s="5">
        <f>WEEKDAY([2]Data!$F6121)</f>
        <v>7</v>
      </c>
      <c r="Q6121" s="4">
        <f>MONTH([2]Data!$F6121)</f>
        <v>9</v>
      </c>
      <c r="R6121" s="4">
        <f>YEAR([2]Data!$F6121)</f>
        <v>2019</v>
      </c>
    </row>
    <row r="6122" spans="1:18" ht="15.75" customHeight="1">
      <c r="A6122" s="12" t="s">
        <v>7157</v>
      </c>
      <c r="B6122" s="12" t="s">
        <v>94</v>
      </c>
      <c r="C6122" s="12" t="s">
        <v>523</v>
      </c>
      <c r="D6122" s="12" t="s">
        <v>69</v>
      </c>
      <c r="E6122" s="12" t="s">
        <v>2553</v>
      </c>
      <c r="F6122" s="13">
        <v>43758</v>
      </c>
      <c r="G6122" s="12">
        <v>1</v>
      </c>
      <c r="H6122" s="12">
        <v>1972</v>
      </c>
      <c r="I6122" s="4">
        <f>VLOOKUP(Table_1[[#This Row],[Product ID]],[1]Products!$A:$D,3,0)</f>
        <v>1321</v>
      </c>
      <c r="J6122" s="4">
        <f>PRODUCT([2]Data!$G6122,[2]Data!$I6122)</f>
        <v>1321</v>
      </c>
      <c r="K6122" s="4">
        <f>PRODUCT([2]Data!$G6122,[2]Data!$H6122)</f>
        <v>1972</v>
      </c>
      <c r="L6122" s="4">
        <f>[2]Data!$K6122-[2]Data!$J6122</f>
        <v>651</v>
      </c>
      <c r="M6122" s="4" t="str">
        <f>VLOOKUP(Table_1[[#This Row],[Location ID]],[1]Locations!$A:$B,2,0)</f>
        <v>Long Beach</v>
      </c>
      <c r="N6122" s="4" t="str">
        <f>VLOOKUP(Table_1[[#This Row],[Sales Person ID]],'[1]Sales People'!$A:$B,2,0)</f>
        <v>Christopher Tucker</v>
      </c>
      <c r="O6122" s="4" t="str">
        <f>VLOOKUP(Table_1[[#This Row],[Customer ID]],[1]Customers!$A:$B,2,0)</f>
        <v>Michael Ward</v>
      </c>
      <c r="P6122" s="5">
        <f>WEEKDAY([2]Data!$F6122)</f>
        <v>1</v>
      </c>
      <c r="Q6122" s="4">
        <f>MONTH([2]Data!$F6122)</f>
        <v>10</v>
      </c>
      <c r="R6122" s="4">
        <f>YEAR([2]Data!$F6122)</f>
        <v>2019</v>
      </c>
    </row>
    <row r="6123" spans="1:18" ht="15.75" customHeight="1">
      <c r="A6123" s="12" t="s">
        <v>7158</v>
      </c>
      <c r="B6123" s="12" t="s">
        <v>19</v>
      </c>
      <c r="C6123" s="12" t="s">
        <v>131</v>
      </c>
      <c r="D6123" s="12" t="s">
        <v>152</v>
      </c>
      <c r="E6123" s="12" t="s">
        <v>1035</v>
      </c>
      <c r="F6123" s="13">
        <v>43532</v>
      </c>
      <c r="G6123" s="12">
        <v>3</v>
      </c>
      <c r="H6123" s="12">
        <v>1522</v>
      </c>
      <c r="I6123" s="4">
        <f>VLOOKUP(Table_1[[#This Row],[Product ID]],[1]Products!$A:$D,3,0)</f>
        <v>791</v>
      </c>
      <c r="J6123" s="4">
        <f>PRODUCT([2]Data!$G6123,[2]Data!$I6123)</f>
        <v>2373</v>
      </c>
      <c r="K6123" s="4">
        <f>PRODUCT([2]Data!$G6123,[2]Data!$H6123)</f>
        <v>4566</v>
      </c>
      <c r="L6123" s="4">
        <f>[2]Data!$K6123-[2]Data!$J6123</f>
        <v>2193</v>
      </c>
      <c r="M6123" s="4" t="str">
        <f>VLOOKUP(Table_1[[#This Row],[Location ID]],[1]Locations!$A:$B,2,0)</f>
        <v>Elk Grove</v>
      </c>
      <c r="N6123" s="4" t="str">
        <f>VLOOKUP(Table_1[[#This Row],[Sales Person ID]],'[1]Sales People'!$A:$B,2,0)</f>
        <v>Arthur Mccoy</v>
      </c>
      <c r="O6123" s="4" t="str">
        <f>VLOOKUP(Table_1[[#This Row],[Customer ID]],[1]Customers!$A:$B,2,0)</f>
        <v>Justin Johnston</v>
      </c>
      <c r="P6123" s="5">
        <f>WEEKDAY([2]Data!$F6123)</f>
        <v>6</v>
      </c>
      <c r="Q6123" s="4">
        <f>MONTH([2]Data!$F6123)</f>
        <v>3</v>
      </c>
      <c r="R6123" s="4">
        <f>YEAR([2]Data!$F6123)</f>
        <v>2019</v>
      </c>
    </row>
    <row r="6124" spans="1:18" ht="15.75" customHeight="1">
      <c r="A6124" s="12" t="s">
        <v>7159</v>
      </c>
      <c r="B6124" s="12" t="s">
        <v>829</v>
      </c>
      <c r="C6124" s="12" t="s">
        <v>403</v>
      </c>
      <c r="D6124" s="12" t="s">
        <v>275</v>
      </c>
      <c r="E6124" s="12" t="s">
        <v>2102</v>
      </c>
      <c r="F6124" s="13">
        <v>43813</v>
      </c>
      <c r="G6124" s="12">
        <v>4</v>
      </c>
      <c r="H6124" s="12">
        <v>1638</v>
      </c>
      <c r="I6124" s="4">
        <f>VLOOKUP(Table_1[[#This Row],[Product ID]],[1]Products!$A:$D,3,0)</f>
        <v>1261</v>
      </c>
      <c r="J6124" s="4">
        <f>PRODUCT([2]Data!$G6124,[2]Data!$I6124)</f>
        <v>5044</v>
      </c>
      <c r="K6124" s="4">
        <f>PRODUCT([2]Data!$G6124,[2]Data!$H6124)</f>
        <v>6552</v>
      </c>
      <c r="L6124" s="4">
        <f>[2]Data!$K6124-[2]Data!$J6124</f>
        <v>1508</v>
      </c>
      <c r="M6124" s="4" t="str">
        <f>VLOOKUP(Table_1[[#This Row],[Location ID]],[1]Locations!$A:$B,2,0)</f>
        <v>Visalia</v>
      </c>
      <c r="N6124" s="4" t="str">
        <f>VLOOKUP(Table_1[[#This Row],[Sales Person ID]],'[1]Sales People'!$A:$B,2,0)</f>
        <v>Ernest Wheeler</v>
      </c>
      <c r="O6124" s="4" t="str">
        <f>VLOOKUP(Table_1[[#This Row],[Customer ID]],[1]Customers!$A:$B,2,0)</f>
        <v>Gerald Alvarez</v>
      </c>
      <c r="P6124" s="5">
        <f>WEEKDAY([2]Data!$F6124)</f>
        <v>7</v>
      </c>
      <c r="Q6124" s="4">
        <f>MONTH([2]Data!$F6124)</f>
        <v>12</v>
      </c>
      <c r="R6124" s="4">
        <f>YEAR([2]Data!$F6124)</f>
        <v>2019</v>
      </c>
    </row>
    <row r="6125" spans="1:18" ht="15.75" customHeight="1">
      <c r="A6125" s="12" t="s">
        <v>7160</v>
      </c>
      <c r="B6125" s="12" t="s">
        <v>446</v>
      </c>
      <c r="C6125" s="12" t="s">
        <v>193</v>
      </c>
      <c r="D6125" s="12" t="s">
        <v>367</v>
      </c>
      <c r="E6125" s="12" t="s">
        <v>1599</v>
      </c>
      <c r="F6125" s="13">
        <v>43542</v>
      </c>
      <c r="G6125" s="12">
        <v>3</v>
      </c>
      <c r="H6125" s="12">
        <v>2141</v>
      </c>
      <c r="I6125" s="4">
        <f>VLOOKUP(Table_1[[#This Row],[Product ID]],[1]Products!$A:$D,3,0)</f>
        <v>1777</v>
      </c>
      <c r="J6125" s="4">
        <f>PRODUCT([2]Data!$G6125,[2]Data!$I6125)</f>
        <v>5331</v>
      </c>
      <c r="K6125" s="4">
        <f>PRODUCT([2]Data!$G6125,[2]Data!$H6125)</f>
        <v>6423</v>
      </c>
      <c r="L6125" s="4">
        <f>[2]Data!$K6125-[2]Data!$J6125</f>
        <v>1092</v>
      </c>
      <c r="M6125" s="4" t="str">
        <f>VLOOKUP(Table_1[[#This Row],[Location ID]],[1]Locations!$A:$B,2,0)</f>
        <v>Vallejo</v>
      </c>
      <c r="N6125" s="4" t="str">
        <f>VLOOKUP(Table_1[[#This Row],[Sales Person ID]],'[1]Sales People'!$A:$B,2,0)</f>
        <v>Jimmy Young</v>
      </c>
      <c r="O6125" s="4" t="str">
        <f>VLOOKUP(Table_1[[#This Row],[Customer ID]],[1]Customers!$A:$B,2,0)</f>
        <v>Keith Jordan</v>
      </c>
      <c r="P6125" s="5">
        <f>WEEKDAY([2]Data!$F6125)</f>
        <v>2</v>
      </c>
      <c r="Q6125" s="4">
        <f>MONTH([2]Data!$F6125)</f>
        <v>3</v>
      </c>
      <c r="R6125" s="4">
        <f>YEAR([2]Data!$F6125)</f>
        <v>2019</v>
      </c>
    </row>
    <row r="6126" spans="1:18" ht="15.75" customHeight="1">
      <c r="A6126" s="12" t="s">
        <v>7161</v>
      </c>
      <c r="B6126" s="12" t="s">
        <v>246</v>
      </c>
      <c r="C6126" s="12" t="s">
        <v>85</v>
      </c>
      <c r="D6126" s="12" t="s">
        <v>122</v>
      </c>
      <c r="E6126" s="12" t="s">
        <v>1785</v>
      </c>
      <c r="F6126" s="13">
        <v>43669</v>
      </c>
      <c r="G6126" s="12">
        <v>2</v>
      </c>
      <c r="H6126" s="12">
        <v>1887</v>
      </c>
      <c r="I6126" s="4">
        <f>VLOOKUP(Table_1[[#This Row],[Product ID]],[1]Products!$A:$D,3,0)</f>
        <v>1378</v>
      </c>
      <c r="J6126" s="4">
        <f>PRODUCT([2]Data!$G6126,[2]Data!$I6126)</f>
        <v>2756</v>
      </c>
      <c r="K6126" s="4">
        <f>PRODUCT([2]Data!$G6126,[2]Data!$H6126)</f>
        <v>3774</v>
      </c>
      <c r="L6126" s="4">
        <f>[2]Data!$K6126-[2]Data!$J6126</f>
        <v>1018</v>
      </c>
      <c r="M6126" s="4" t="str">
        <f>VLOOKUP(Table_1[[#This Row],[Location ID]],[1]Locations!$A:$B,2,0)</f>
        <v>West Covina</v>
      </c>
      <c r="N6126" s="4" t="str">
        <f>VLOOKUP(Table_1[[#This Row],[Sales Person ID]],'[1]Sales People'!$A:$B,2,0)</f>
        <v>Ryan Welch</v>
      </c>
      <c r="O6126" s="4" t="str">
        <f>VLOOKUP(Table_1[[#This Row],[Customer ID]],[1]Customers!$A:$B,2,0)</f>
        <v>Samuel Stewart</v>
      </c>
      <c r="P6126" s="5">
        <f>WEEKDAY([2]Data!$F6126)</f>
        <v>3</v>
      </c>
      <c r="Q6126" s="4">
        <f>MONTH([2]Data!$F6126)</f>
        <v>7</v>
      </c>
      <c r="R6126" s="4">
        <f>YEAR([2]Data!$F6126)</f>
        <v>2019</v>
      </c>
    </row>
    <row r="6127" spans="1:18" ht="15.75" customHeight="1">
      <c r="A6127" s="12" t="s">
        <v>7162</v>
      </c>
      <c r="B6127" s="12" t="s">
        <v>230</v>
      </c>
      <c r="C6127" s="12" t="s">
        <v>313</v>
      </c>
      <c r="D6127" s="12" t="s">
        <v>64</v>
      </c>
      <c r="E6127" s="12" t="s">
        <v>1265</v>
      </c>
      <c r="F6127" s="13">
        <v>43485</v>
      </c>
      <c r="G6127" s="12">
        <v>1</v>
      </c>
      <c r="H6127" s="12">
        <v>561</v>
      </c>
      <c r="I6127" s="4">
        <f>VLOOKUP(Table_1[[#This Row],[Product ID]],[1]Products!$A:$D,3,0)</f>
        <v>421</v>
      </c>
      <c r="J6127" s="4">
        <f>PRODUCT([2]Data!$G6127,[2]Data!$I6127)</f>
        <v>421</v>
      </c>
      <c r="K6127" s="4">
        <f>PRODUCT([2]Data!$G6127,[2]Data!$H6127)</f>
        <v>561</v>
      </c>
      <c r="L6127" s="4">
        <f>[2]Data!$K6127-[2]Data!$J6127</f>
        <v>140</v>
      </c>
      <c r="M6127" s="4" t="str">
        <f>VLOOKUP(Table_1[[#This Row],[Location ID]],[1]Locations!$A:$B,2,0)</f>
        <v>Santa Rosa</v>
      </c>
      <c r="N6127" s="4" t="str">
        <f>VLOOKUP(Table_1[[#This Row],[Sales Person ID]],'[1]Sales People'!$A:$B,2,0)</f>
        <v>Scott Mason</v>
      </c>
      <c r="O6127" s="4" t="str">
        <f>VLOOKUP(Table_1[[#This Row],[Customer ID]],[1]Customers!$A:$B,2,0)</f>
        <v>Daniel Moreno</v>
      </c>
      <c r="P6127" s="5">
        <f>WEEKDAY([2]Data!$F6127)</f>
        <v>1</v>
      </c>
      <c r="Q6127" s="4">
        <f>MONTH([2]Data!$F6127)</f>
        <v>1</v>
      </c>
      <c r="R6127" s="4">
        <f>YEAR([2]Data!$F6127)</f>
        <v>2019</v>
      </c>
    </row>
    <row r="6128" spans="1:18" ht="15.75" customHeight="1">
      <c r="A6128" s="12" t="s">
        <v>7163</v>
      </c>
      <c r="B6128" s="12" t="s">
        <v>614</v>
      </c>
      <c r="C6128" s="12" t="s">
        <v>360</v>
      </c>
      <c r="D6128" s="12" t="s">
        <v>189</v>
      </c>
      <c r="E6128" s="12" t="s">
        <v>1891</v>
      </c>
      <c r="F6128" s="13">
        <v>43624</v>
      </c>
      <c r="G6128" s="12">
        <v>1</v>
      </c>
      <c r="H6128" s="12">
        <v>2495</v>
      </c>
      <c r="I6128" s="4">
        <f>VLOOKUP(Table_1[[#This Row],[Product ID]],[1]Products!$A:$D,3,0)</f>
        <v>1896</v>
      </c>
      <c r="J6128" s="4">
        <f>PRODUCT([2]Data!$G6128,[2]Data!$I6128)</f>
        <v>1896</v>
      </c>
      <c r="K6128" s="4">
        <f>PRODUCT([2]Data!$G6128,[2]Data!$H6128)</f>
        <v>2495</v>
      </c>
      <c r="L6128" s="4">
        <f>[2]Data!$K6128-[2]Data!$J6128</f>
        <v>599</v>
      </c>
      <c r="M6128" s="4" t="str">
        <f>VLOOKUP(Table_1[[#This Row],[Location ID]],[1]Locations!$A:$B,2,0)</f>
        <v>Santa Clara</v>
      </c>
      <c r="N6128" s="4" t="str">
        <f>VLOOKUP(Table_1[[#This Row],[Sales Person ID]],'[1]Sales People'!$A:$B,2,0)</f>
        <v>Joshua Taylor</v>
      </c>
      <c r="O6128" s="4" t="str">
        <f>VLOOKUP(Table_1[[#This Row],[Customer ID]],[1]Customers!$A:$B,2,0)</f>
        <v>Eugene Brooks</v>
      </c>
      <c r="P6128" s="5">
        <f>WEEKDAY([2]Data!$F6128)</f>
        <v>7</v>
      </c>
      <c r="Q6128" s="4">
        <f>MONTH([2]Data!$F6128)</f>
        <v>6</v>
      </c>
      <c r="R6128" s="4">
        <f>YEAR([2]Data!$F6128)</f>
        <v>2019</v>
      </c>
    </row>
    <row r="6129" spans="1:18" ht="15.75" customHeight="1">
      <c r="A6129" s="12" t="s">
        <v>7164</v>
      </c>
      <c r="B6129" s="12" t="s">
        <v>406</v>
      </c>
      <c r="C6129" s="12" t="s">
        <v>469</v>
      </c>
      <c r="D6129" s="12" t="s">
        <v>223</v>
      </c>
      <c r="E6129" s="12" t="s">
        <v>1343</v>
      </c>
      <c r="F6129" s="13">
        <v>43636</v>
      </c>
      <c r="G6129" s="12">
        <v>1</v>
      </c>
      <c r="H6129" s="12">
        <v>2257</v>
      </c>
      <c r="I6129" s="4">
        <f>VLOOKUP(Table_1[[#This Row],[Product ID]],[1]Products!$A:$D,3,0)</f>
        <v>1535</v>
      </c>
      <c r="J6129" s="4">
        <f>PRODUCT([2]Data!$G6129,[2]Data!$I6129)</f>
        <v>1535</v>
      </c>
      <c r="K6129" s="4">
        <f>PRODUCT([2]Data!$G6129,[2]Data!$H6129)</f>
        <v>2257</v>
      </c>
      <c r="L6129" s="4">
        <f>[2]Data!$K6129-[2]Data!$J6129</f>
        <v>722</v>
      </c>
      <c r="M6129" s="4" t="str">
        <f>VLOOKUP(Table_1[[#This Row],[Location ID]],[1]Locations!$A:$B,2,0)</f>
        <v>Fontana</v>
      </c>
      <c r="N6129" s="4" t="str">
        <f>VLOOKUP(Table_1[[#This Row],[Sales Person ID]],'[1]Sales People'!$A:$B,2,0)</f>
        <v>Ronald Reed</v>
      </c>
      <c r="O6129" s="4" t="str">
        <f>VLOOKUP(Table_1[[#This Row],[Customer ID]],[1]Customers!$A:$B,2,0)</f>
        <v>Martin Mason</v>
      </c>
      <c r="P6129" s="5">
        <f>WEEKDAY([2]Data!$F6129)</f>
        <v>5</v>
      </c>
      <c r="Q6129" s="4">
        <f>MONTH([2]Data!$F6129)</f>
        <v>6</v>
      </c>
      <c r="R6129" s="4">
        <f>YEAR([2]Data!$F6129)</f>
        <v>2019</v>
      </c>
    </row>
    <row r="6130" spans="1:18" ht="15.75" customHeight="1">
      <c r="A6130" s="12" t="s">
        <v>7165</v>
      </c>
      <c r="B6130" s="12" t="s">
        <v>214</v>
      </c>
      <c r="C6130" s="12" t="s">
        <v>654</v>
      </c>
      <c r="D6130" s="12" t="s">
        <v>60</v>
      </c>
      <c r="E6130" s="12" t="s">
        <v>1900</v>
      </c>
      <c r="F6130" s="13">
        <v>43758</v>
      </c>
      <c r="G6130" s="12">
        <v>1</v>
      </c>
      <c r="H6130" s="12">
        <v>1414</v>
      </c>
      <c r="I6130" s="4">
        <f>VLOOKUP(Table_1[[#This Row],[Product ID]],[1]Products!$A:$D,3,0)</f>
        <v>962</v>
      </c>
      <c r="J6130" s="4">
        <f>PRODUCT([2]Data!$G6130,[2]Data!$I6130)</f>
        <v>962</v>
      </c>
      <c r="K6130" s="4">
        <f>PRODUCT([2]Data!$G6130,[2]Data!$H6130)</f>
        <v>1414</v>
      </c>
      <c r="L6130" s="4">
        <f>[2]Data!$K6130-[2]Data!$J6130</f>
        <v>452</v>
      </c>
      <c r="M6130" s="4" t="str">
        <f>VLOOKUP(Table_1[[#This Row],[Location ID]],[1]Locations!$A:$B,2,0)</f>
        <v>Hayward</v>
      </c>
      <c r="N6130" s="4" t="str">
        <f>VLOOKUP(Table_1[[#This Row],[Sales Person ID]],'[1]Sales People'!$A:$B,2,0)</f>
        <v>Walter Cook</v>
      </c>
      <c r="O6130" s="4" t="str">
        <f>VLOOKUP(Table_1[[#This Row],[Customer ID]],[1]Customers!$A:$B,2,0)</f>
        <v>Terry Mills</v>
      </c>
      <c r="P6130" s="5">
        <f>WEEKDAY([2]Data!$F6130)</f>
        <v>1</v>
      </c>
      <c r="Q6130" s="4">
        <f>MONTH([2]Data!$F6130)</f>
        <v>10</v>
      </c>
      <c r="R6130" s="4">
        <f>YEAR([2]Data!$F6130)</f>
        <v>2019</v>
      </c>
    </row>
    <row r="6131" spans="1:18" ht="15.75" customHeight="1">
      <c r="A6131" s="12" t="s">
        <v>7166</v>
      </c>
      <c r="B6131" s="12" t="s">
        <v>363</v>
      </c>
      <c r="C6131" s="12" t="s">
        <v>483</v>
      </c>
      <c r="D6131" s="12" t="s">
        <v>137</v>
      </c>
      <c r="E6131" s="12" t="s">
        <v>2437</v>
      </c>
      <c r="F6131" s="13">
        <v>43789</v>
      </c>
      <c r="G6131" s="12">
        <v>3</v>
      </c>
      <c r="H6131" s="12">
        <v>203</v>
      </c>
      <c r="I6131" s="4">
        <f>VLOOKUP(Table_1[[#This Row],[Product ID]],[1]Products!$A:$D,3,0)</f>
        <v>154</v>
      </c>
      <c r="J6131" s="4">
        <f>PRODUCT([2]Data!$G6131,[2]Data!$I6131)</f>
        <v>462</v>
      </c>
      <c r="K6131" s="4">
        <f>PRODUCT([2]Data!$G6131,[2]Data!$H6131)</f>
        <v>609</v>
      </c>
      <c r="L6131" s="4">
        <f>[2]Data!$K6131-[2]Data!$J6131</f>
        <v>147</v>
      </c>
      <c r="M6131" s="4" t="str">
        <f>VLOOKUP(Table_1[[#This Row],[Location ID]],[1]Locations!$A:$B,2,0)</f>
        <v>Concord</v>
      </c>
      <c r="N6131" s="4" t="str">
        <f>VLOOKUP(Table_1[[#This Row],[Sales Person ID]],'[1]Sales People'!$A:$B,2,0)</f>
        <v>Larry Castillo</v>
      </c>
      <c r="O6131" s="4" t="str">
        <f>VLOOKUP(Table_1[[#This Row],[Customer ID]],[1]Customers!$A:$B,2,0)</f>
        <v>Lawrence Watson</v>
      </c>
      <c r="P6131" s="5">
        <f>WEEKDAY([2]Data!$F6131)</f>
        <v>4</v>
      </c>
      <c r="Q6131" s="4">
        <f>MONTH([2]Data!$F6131)</f>
        <v>11</v>
      </c>
      <c r="R6131" s="4">
        <f>YEAR([2]Data!$F6131)</f>
        <v>2019</v>
      </c>
    </row>
    <row r="6132" spans="1:18" ht="15.75" customHeight="1">
      <c r="A6132" s="12" t="s">
        <v>7167</v>
      </c>
      <c r="B6132" s="12" t="s">
        <v>271</v>
      </c>
      <c r="C6132" s="12" t="s">
        <v>478</v>
      </c>
      <c r="D6132" s="12" t="s">
        <v>189</v>
      </c>
      <c r="E6132" s="12" t="s">
        <v>2553</v>
      </c>
      <c r="F6132" s="13">
        <v>43713</v>
      </c>
      <c r="G6132" s="12">
        <v>4</v>
      </c>
      <c r="H6132" s="12">
        <v>502</v>
      </c>
      <c r="I6132" s="4">
        <f>VLOOKUP(Table_1[[#This Row],[Product ID]],[1]Products!$A:$D,3,0)</f>
        <v>296</v>
      </c>
      <c r="J6132" s="4">
        <f>PRODUCT([2]Data!$G6132,[2]Data!$I6132)</f>
        <v>1184</v>
      </c>
      <c r="K6132" s="4">
        <f>PRODUCT([2]Data!$G6132,[2]Data!$H6132)</f>
        <v>2008</v>
      </c>
      <c r="L6132" s="4">
        <f>[2]Data!$K6132-[2]Data!$J6132</f>
        <v>824</v>
      </c>
      <c r="M6132" s="4" t="str">
        <f>VLOOKUP(Table_1[[#This Row],[Location ID]],[1]Locations!$A:$B,2,0)</f>
        <v>Garden Grove</v>
      </c>
      <c r="N6132" s="4" t="str">
        <f>VLOOKUP(Table_1[[#This Row],[Sales Person ID]],'[1]Sales People'!$A:$B,2,0)</f>
        <v>Joshua Taylor</v>
      </c>
      <c r="O6132" s="4" t="str">
        <f>VLOOKUP(Table_1[[#This Row],[Customer ID]],[1]Customers!$A:$B,2,0)</f>
        <v>Michael Ward</v>
      </c>
      <c r="P6132" s="5">
        <f>WEEKDAY([2]Data!$F6132)</f>
        <v>5</v>
      </c>
      <c r="Q6132" s="4">
        <f>MONTH([2]Data!$F6132)</f>
        <v>9</v>
      </c>
      <c r="R6132" s="4">
        <f>YEAR([2]Data!$F6132)</f>
        <v>2019</v>
      </c>
    </row>
    <row r="6133" spans="1:18" ht="15.75" customHeight="1">
      <c r="A6133" s="12" t="s">
        <v>7168</v>
      </c>
      <c r="B6133" s="12" t="s">
        <v>200</v>
      </c>
      <c r="C6133" s="12" t="s">
        <v>360</v>
      </c>
      <c r="D6133" s="12" t="s">
        <v>127</v>
      </c>
      <c r="E6133" s="12" t="s">
        <v>735</v>
      </c>
      <c r="F6133" s="13">
        <v>43475</v>
      </c>
      <c r="G6133" s="12">
        <v>2</v>
      </c>
      <c r="H6133" s="12">
        <v>1783</v>
      </c>
      <c r="I6133" s="4">
        <f>VLOOKUP(Table_1[[#This Row],[Product ID]],[1]Products!$A:$D,3,0)</f>
        <v>1516</v>
      </c>
      <c r="J6133" s="4">
        <f>PRODUCT([2]Data!$G6133,[2]Data!$I6133)</f>
        <v>3032</v>
      </c>
      <c r="K6133" s="4">
        <f>PRODUCT([2]Data!$G6133,[2]Data!$H6133)</f>
        <v>3566</v>
      </c>
      <c r="L6133" s="4">
        <f>[2]Data!$K6133-[2]Data!$J6133</f>
        <v>534</v>
      </c>
      <c r="M6133" s="4" t="str">
        <f>VLOOKUP(Table_1[[#This Row],[Location ID]],[1]Locations!$A:$B,2,0)</f>
        <v>Santa Clara</v>
      </c>
      <c r="N6133" s="4" t="str">
        <f>VLOOKUP(Table_1[[#This Row],[Sales Person ID]],'[1]Sales People'!$A:$B,2,0)</f>
        <v>Roger Ramos</v>
      </c>
      <c r="O6133" s="4" t="str">
        <f>VLOOKUP(Table_1[[#This Row],[Customer ID]],[1]Customers!$A:$B,2,0)</f>
        <v>Kevin Campbell</v>
      </c>
      <c r="P6133" s="5">
        <f>WEEKDAY([2]Data!$F6133)</f>
        <v>5</v>
      </c>
      <c r="Q6133" s="4">
        <f>MONTH([2]Data!$F6133)</f>
        <v>1</v>
      </c>
      <c r="R6133" s="4">
        <f>YEAR([2]Data!$F6133)</f>
        <v>2019</v>
      </c>
    </row>
    <row r="6134" spans="1:18" ht="15.75" customHeight="1">
      <c r="A6134" s="12" t="s">
        <v>7169</v>
      </c>
      <c r="B6134" s="12" t="s">
        <v>249</v>
      </c>
      <c r="C6134" s="12" t="s">
        <v>45</v>
      </c>
      <c r="D6134" s="12" t="s">
        <v>36</v>
      </c>
      <c r="E6134" s="12" t="s">
        <v>542</v>
      </c>
      <c r="F6134" s="13">
        <v>43815</v>
      </c>
      <c r="G6134" s="12">
        <v>1</v>
      </c>
      <c r="H6134" s="12">
        <v>871</v>
      </c>
      <c r="I6134" s="4">
        <f>VLOOKUP(Table_1[[#This Row],[Product ID]],[1]Products!$A:$D,3,0)</f>
        <v>540</v>
      </c>
      <c r="J6134" s="4">
        <f>PRODUCT([2]Data!$G6134,[2]Data!$I6134)</f>
        <v>540</v>
      </c>
      <c r="K6134" s="4">
        <f>PRODUCT([2]Data!$G6134,[2]Data!$H6134)</f>
        <v>871</v>
      </c>
      <c r="L6134" s="4">
        <f>[2]Data!$K6134-[2]Data!$J6134</f>
        <v>331</v>
      </c>
      <c r="M6134" s="4" t="str">
        <f>VLOOKUP(Table_1[[#This Row],[Location ID]],[1]Locations!$A:$B,2,0)</f>
        <v>Inglewood</v>
      </c>
      <c r="N6134" s="4" t="str">
        <f>VLOOKUP(Table_1[[#This Row],[Sales Person ID]],'[1]Sales People'!$A:$B,2,0)</f>
        <v>Brian Davis</v>
      </c>
      <c r="O6134" s="4" t="str">
        <f>VLOOKUP(Table_1[[#This Row],[Customer ID]],[1]Customers!$A:$B,2,0)</f>
        <v>Randy Hayes</v>
      </c>
      <c r="P6134" s="5">
        <f>WEEKDAY([2]Data!$F6134)</f>
        <v>2</v>
      </c>
      <c r="Q6134" s="4">
        <f>MONTH([2]Data!$F6134)</f>
        <v>12</v>
      </c>
      <c r="R6134" s="4">
        <f>YEAR([2]Data!$F6134)</f>
        <v>2019</v>
      </c>
    </row>
    <row r="6135" spans="1:18" ht="15.75" customHeight="1">
      <c r="A6135" s="12" t="s">
        <v>7170</v>
      </c>
      <c r="B6135" s="12" t="s">
        <v>714</v>
      </c>
      <c r="C6135" s="12" t="s">
        <v>447</v>
      </c>
      <c r="D6135" s="12" t="s">
        <v>51</v>
      </c>
      <c r="E6135" s="12" t="s">
        <v>1094</v>
      </c>
      <c r="F6135" s="13">
        <v>43466</v>
      </c>
      <c r="G6135" s="12">
        <v>1</v>
      </c>
      <c r="H6135" s="12">
        <v>530</v>
      </c>
      <c r="I6135" s="4">
        <f>VLOOKUP(Table_1[[#This Row],[Product ID]],[1]Products!$A:$D,3,0)</f>
        <v>435</v>
      </c>
      <c r="J6135" s="4">
        <f>PRODUCT([2]Data!$G6135,[2]Data!$I6135)</f>
        <v>435</v>
      </c>
      <c r="K6135" s="4">
        <f>PRODUCT([2]Data!$G6135,[2]Data!$H6135)</f>
        <v>530</v>
      </c>
      <c r="L6135" s="4">
        <f>[2]Data!$K6135-[2]Data!$J6135</f>
        <v>95</v>
      </c>
      <c r="M6135" s="4" t="str">
        <f>VLOOKUP(Table_1[[#This Row],[Location ID]],[1]Locations!$A:$B,2,0)</f>
        <v>Jurupa Valley</v>
      </c>
      <c r="N6135" s="4" t="str">
        <f>VLOOKUP(Table_1[[#This Row],[Sales Person ID]],'[1]Sales People'!$A:$B,2,0)</f>
        <v>Brian Hansen</v>
      </c>
      <c r="O6135" s="4" t="str">
        <f>VLOOKUP(Table_1[[#This Row],[Customer ID]],[1]Customers!$A:$B,2,0)</f>
        <v>Carl Nguyen</v>
      </c>
      <c r="P6135" s="5">
        <f>WEEKDAY([2]Data!$F6135)</f>
        <v>3</v>
      </c>
      <c r="Q6135" s="4">
        <f>MONTH([2]Data!$F6135)</f>
        <v>1</v>
      </c>
      <c r="R6135" s="4">
        <f>YEAR([2]Data!$F6135)</f>
        <v>2019</v>
      </c>
    </row>
    <row r="6136" spans="1:18" ht="15.75" customHeight="1">
      <c r="A6136" s="12" t="s">
        <v>7171</v>
      </c>
      <c r="B6136" s="12" t="s">
        <v>130</v>
      </c>
      <c r="C6136" s="12" t="s">
        <v>111</v>
      </c>
      <c r="D6136" s="12" t="s">
        <v>147</v>
      </c>
      <c r="E6136" s="12" t="s">
        <v>1265</v>
      </c>
      <c r="F6136" s="13">
        <v>43775</v>
      </c>
      <c r="G6136" s="12">
        <v>2</v>
      </c>
      <c r="H6136" s="12">
        <v>1077</v>
      </c>
      <c r="I6136" s="4">
        <f>VLOOKUP(Table_1[[#This Row],[Product ID]],[1]Products!$A:$D,3,0)</f>
        <v>732</v>
      </c>
      <c r="J6136" s="4">
        <f>PRODUCT([2]Data!$G6136,[2]Data!$I6136)</f>
        <v>1464</v>
      </c>
      <c r="K6136" s="4">
        <f>PRODUCT([2]Data!$G6136,[2]Data!$H6136)</f>
        <v>2154</v>
      </c>
      <c r="L6136" s="4">
        <f>[2]Data!$K6136-[2]Data!$J6136</f>
        <v>690</v>
      </c>
      <c r="M6136" s="4" t="str">
        <f>VLOOKUP(Table_1[[#This Row],[Location ID]],[1]Locations!$A:$B,2,0)</f>
        <v>Victorville</v>
      </c>
      <c r="N6136" s="4" t="str">
        <f>VLOOKUP(Table_1[[#This Row],[Sales Person ID]],'[1]Sales People'!$A:$B,2,0)</f>
        <v>Clarence Fox</v>
      </c>
      <c r="O6136" s="4" t="str">
        <f>VLOOKUP(Table_1[[#This Row],[Customer ID]],[1]Customers!$A:$B,2,0)</f>
        <v>Daniel Moreno</v>
      </c>
      <c r="P6136" s="5">
        <f>WEEKDAY([2]Data!$F6136)</f>
        <v>4</v>
      </c>
      <c r="Q6136" s="4">
        <f>MONTH([2]Data!$F6136)</f>
        <v>11</v>
      </c>
      <c r="R6136" s="4">
        <f>YEAR([2]Data!$F6136)</f>
        <v>2019</v>
      </c>
    </row>
    <row r="6137" spans="1:18" ht="15.75" customHeight="1">
      <c r="A6137" s="12" t="s">
        <v>7172</v>
      </c>
      <c r="B6137" s="12" t="s">
        <v>472</v>
      </c>
      <c r="C6137" s="12" t="s">
        <v>121</v>
      </c>
      <c r="D6137" s="12" t="s">
        <v>60</v>
      </c>
      <c r="E6137" s="12" t="s">
        <v>2241</v>
      </c>
      <c r="F6137" s="13">
        <v>43677</v>
      </c>
      <c r="G6137" s="12">
        <v>3</v>
      </c>
      <c r="H6137" s="12">
        <v>35</v>
      </c>
      <c r="I6137" s="4">
        <f>VLOOKUP(Table_1[[#This Row],[Product ID]],[1]Products!$A:$D,3,0)</f>
        <v>22</v>
      </c>
      <c r="J6137" s="4">
        <f>PRODUCT([2]Data!$G6137,[2]Data!$I6137)</f>
        <v>66</v>
      </c>
      <c r="K6137" s="4">
        <f>PRODUCT([2]Data!$G6137,[2]Data!$H6137)</f>
        <v>105</v>
      </c>
      <c r="L6137" s="4">
        <f>[2]Data!$K6137-[2]Data!$J6137</f>
        <v>39</v>
      </c>
      <c r="M6137" s="4" t="str">
        <f>VLOOKUP(Table_1[[#This Row],[Location ID]],[1]Locations!$A:$B,2,0)</f>
        <v>Richmond</v>
      </c>
      <c r="N6137" s="4" t="str">
        <f>VLOOKUP(Table_1[[#This Row],[Sales Person ID]],'[1]Sales People'!$A:$B,2,0)</f>
        <v>Walter Cook</v>
      </c>
      <c r="O6137" s="4" t="str">
        <f>VLOOKUP(Table_1[[#This Row],[Customer ID]],[1]Customers!$A:$B,2,0)</f>
        <v>Nicholas Williamson</v>
      </c>
      <c r="P6137" s="5">
        <f>WEEKDAY([2]Data!$F6137)</f>
        <v>4</v>
      </c>
      <c r="Q6137" s="4">
        <f>MONTH([2]Data!$F6137)</f>
        <v>7</v>
      </c>
      <c r="R6137" s="4">
        <f>YEAR([2]Data!$F6137)</f>
        <v>2019</v>
      </c>
    </row>
    <row r="6138" spans="1:18" ht="15.75" customHeight="1">
      <c r="A6138" s="12" t="s">
        <v>7173</v>
      </c>
      <c r="B6138" s="12" t="s">
        <v>49</v>
      </c>
      <c r="C6138" s="12" t="s">
        <v>50</v>
      </c>
      <c r="D6138" s="12" t="s">
        <v>458</v>
      </c>
      <c r="E6138" s="12" t="s">
        <v>3204</v>
      </c>
      <c r="F6138" s="13">
        <v>43685</v>
      </c>
      <c r="G6138" s="12">
        <v>1</v>
      </c>
      <c r="H6138" s="12">
        <v>2283</v>
      </c>
      <c r="I6138" s="4">
        <f>VLOOKUP(Table_1[[#This Row],[Product ID]],[1]Products!$A:$D,3,0)</f>
        <v>1484</v>
      </c>
      <c r="J6138" s="4">
        <f>PRODUCT([2]Data!$G6138,[2]Data!$I6138)</f>
        <v>1484</v>
      </c>
      <c r="K6138" s="4">
        <f>PRODUCT([2]Data!$G6138,[2]Data!$H6138)</f>
        <v>2283</v>
      </c>
      <c r="L6138" s="4">
        <f>[2]Data!$K6138-[2]Data!$J6138</f>
        <v>799</v>
      </c>
      <c r="M6138" s="4" t="str">
        <f>VLOOKUP(Table_1[[#This Row],[Location ID]],[1]Locations!$A:$B,2,0)</f>
        <v>Oceanside</v>
      </c>
      <c r="N6138" s="4" t="str">
        <f>VLOOKUP(Table_1[[#This Row],[Sales Person ID]],'[1]Sales People'!$A:$B,2,0)</f>
        <v>Howard Sims</v>
      </c>
      <c r="O6138" s="4" t="str">
        <f>VLOOKUP(Table_1[[#This Row],[Customer ID]],[1]Customers!$A:$B,2,0)</f>
        <v>Bruce Hamilton</v>
      </c>
      <c r="P6138" s="5">
        <f>WEEKDAY([2]Data!$F6138)</f>
        <v>5</v>
      </c>
      <c r="Q6138" s="4">
        <f>MONTH([2]Data!$F6138)</f>
        <v>8</v>
      </c>
      <c r="R6138" s="4">
        <f>YEAR([2]Data!$F6138)</f>
        <v>2019</v>
      </c>
    </row>
    <row r="6139" spans="1:18" ht="15.75" customHeight="1">
      <c r="A6139" s="12" t="s">
        <v>7174</v>
      </c>
      <c r="B6139" s="12" t="s">
        <v>49</v>
      </c>
      <c r="C6139" s="12" t="s">
        <v>63</v>
      </c>
      <c r="D6139" s="12" t="s">
        <v>117</v>
      </c>
      <c r="E6139" s="12" t="s">
        <v>2544</v>
      </c>
      <c r="F6139" s="13">
        <v>43723</v>
      </c>
      <c r="G6139" s="12">
        <v>3</v>
      </c>
      <c r="H6139" s="12">
        <v>2283</v>
      </c>
      <c r="I6139" s="4">
        <f>VLOOKUP(Table_1[[#This Row],[Product ID]],[1]Products!$A:$D,3,0)</f>
        <v>1484</v>
      </c>
      <c r="J6139" s="4">
        <f>PRODUCT([2]Data!$G6139,[2]Data!$I6139)</f>
        <v>4452</v>
      </c>
      <c r="K6139" s="4">
        <f>PRODUCT([2]Data!$G6139,[2]Data!$H6139)</f>
        <v>6849</v>
      </c>
      <c r="L6139" s="4">
        <f>[2]Data!$K6139-[2]Data!$J6139</f>
        <v>2397</v>
      </c>
      <c r="M6139" s="4" t="str">
        <f>VLOOKUP(Table_1[[#This Row],[Location ID]],[1]Locations!$A:$B,2,0)</f>
        <v>Pasadena</v>
      </c>
      <c r="N6139" s="4" t="str">
        <f>VLOOKUP(Table_1[[#This Row],[Sales Person ID]],'[1]Sales People'!$A:$B,2,0)</f>
        <v>Patrick Ruiz</v>
      </c>
      <c r="O6139" s="4" t="str">
        <f>VLOOKUP(Table_1[[#This Row],[Customer ID]],[1]Customers!$A:$B,2,0)</f>
        <v>Andrew Reynolds</v>
      </c>
      <c r="P6139" s="5">
        <f>WEEKDAY([2]Data!$F6139)</f>
        <v>1</v>
      </c>
      <c r="Q6139" s="4">
        <f>MONTH([2]Data!$F6139)</f>
        <v>9</v>
      </c>
      <c r="R6139" s="4">
        <f>YEAR([2]Data!$F6139)</f>
        <v>2019</v>
      </c>
    </row>
    <row r="6140" spans="1:18" ht="15.75" customHeight="1">
      <c r="A6140" s="12" t="s">
        <v>7175</v>
      </c>
      <c r="B6140" s="12" t="s">
        <v>490</v>
      </c>
      <c r="C6140" s="12" t="s">
        <v>257</v>
      </c>
      <c r="D6140" s="12" t="s">
        <v>46</v>
      </c>
      <c r="E6140" s="12" t="s">
        <v>1508</v>
      </c>
      <c r="F6140" s="13">
        <v>43542</v>
      </c>
      <c r="G6140" s="12">
        <v>1</v>
      </c>
      <c r="H6140" s="12">
        <v>123</v>
      </c>
      <c r="I6140" s="4">
        <f>VLOOKUP(Table_1[[#This Row],[Product ID]],[1]Products!$A:$D,3,0)</f>
        <v>84</v>
      </c>
      <c r="J6140" s="4">
        <f>PRODUCT([2]Data!$G6140,[2]Data!$I6140)</f>
        <v>84</v>
      </c>
      <c r="K6140" s="4">
        <f>PRODUCT([2]Data!$G6140,[2]Data!$H6140)</f>
        <v>123</v>
      </c>
      <c r="L6140" s="4">
        <f>[2]Data!$K6140-[2]Data!$J6140</f>
        <v>39</v>
      </c>
      <c r="M6140" s="4" t="str">
        <f>VLOOKUP(Table_1[[#This Row],[Location ID]],[1]Locations!$A:$B,2,0)</f>
        <v>San Francisco</v>
      </c>
      <c r="N6140" s="4" t="str">
        <f>VLOOKUP(Table_1[[#This Row],[Sales Person ID]],'[1]Sales People'!$A:$B,2,0)</f>
        <v>Charles Harper</v>
      </c>
      <c r="O6140" s="4" t="str">
        <f>VLOOKUP(Table_1[[#This Row],[Customer ID]],[1]Customers!$A:$B,2,0)</f>
        <v>Philip Bailey</v>
      </c>
      <c r="P6140" s="5">
        <f>WEEKDAY([2]Data!$F6140)</f>
        <v>2</v>
      </c>
      <c r="Q6140" s="4">
        <f>MONTH([2]Data!$F6140)</f>
        <v>3</v>
      </c>
      <c r="R6140" s="4">
        <f>YEAR([2]Data!$F6140)</f>
        <v>2019</v>
      </c>
    </row>
    <row r="6141" spans="1:18" ht="15.75" customHeight="1">
      <c r="A6141" s="12" t="s">
        <v>7176</v>
      </c>
      <c r="B6141" s="12" t="s">
        <v>286</v>
      </c>
      <c r="C6141" s="12" t="s">
        <v>231</v>
      </c>
      <c r="D6141" s="12" t="s">
        <v>176</v>
      </c>
      <c r="E6141" s="12" t="s">
        <v>1963</v>
      </c>
      <c r="F6141" s="13">
        <v>43480</v>
      </c>
      <c r="G6141" s="12">
        <v>2</v>
      </c>
      <c r="H6141" s="12">
        <v>2353</v>
      </c>
      <c r="I6141" s="4">
        <f>VLOOKUP(Table_1[[#This Row],[Product ID]],[1]Products!$A:$D,3,0)</f>
        <v>1788</v>
      </c>
      <c r="J6141" s="4">
        <f>PRODUCT([2]Data!$G6141,[2]Data!$I6141)</f>
        <v>3576</v>
      </c>
      <c r="K6141" s="4">
        <f>PRODUCT([2]Data!$G6141,[2]Data!$H6141)</f>
        <v>4706</v>
      </c>
      <c r="L6141" s="4">
        <f>[2]Data!$K6141-[2]Data!$J6141</f>
        <v>1130</v>
      </c>
      <c r="M6141" s="4" t="str">
        <f>VLOOKUP(Table_1[[#This Row],[Location ID]],[1]Locations!$A:$B,2,0)</f>
        <v>Modesto</v>
      </c>
      <c r="N6141" s="4" t="str">
        <f>VLOOKUP(Table_1[[#This Row],[Sales Person ID]],'[1]Sales People'!$A:$B,2,0)</f>
        <v>Joe Sims</v>
      </c>
      <c r="O6141" s="4" t="str">
        <f>VLOOKUP(Table_1[[#This Row],[Customer ID]],[1]Customers!$A:$B,2,0)</f>
        <v>Howard Moore</v>
      </c>
      <c r="P6141" s="5">
        <f>WEEKDAY([2]Data!$F6141)</f>
        <v>3</v>
      </c>
      <c r="Q6141" s="4">
        <f>MONTH([2]Data!$F6141)</f>
        <v>1</v>
      </c>
      <c r="R6141" s="4">
        <f>YEAR([2]Data!$F6141)</f>
        <v>2019</v>
      </c>
    </row>
    <row r="6142" spans="1:18" ht="15.75" customHeight="1">
      <c r="A6142" s="12" t="s">
        <v>7177</v>
      </c>
      <c r="B6142" s="12" t="s">
        <v>19</v>
      </c>
      <c r="C6142" s="12" t="s">
        <v>180</v>
      </c>
      <c r="D6142" s="12" t="s">
        <v>268</v>
      </c>
      <c r="E6142" s="12" t="s">
        <v>2165</v>
      </c>
      <c r="F6142" s="13">
        <v>43708</v>
      </c>
      <c r="G6142" s="12">
        <v>3</v>
      </c>
      <c r="H6142" s="12">
        <v>1522</v>
      </c>
      <c r="I6142" s="4">
        <f>VLOOKUP(Table_1[[#This Row],[Product ID]],[1]Products!$A:$D,3,0)</f>
        <v>791</v>
      </c>
      <c r="J6142" s="4">
        <f>PRODUCT([2]Data!$G6142,[2]Data!$I6142)</f>
        <v>2373</v>
      </c>
      <c r="K6142" s="4">
        <f>PRODUCT([2]Data!$G6142,[2]Data!$H6142)</f>
        <v>4566</v>
      </c>
      <c r="L6142" s="4">
        <f>[2]Data!$K6142-[2]Data!$J6142</f>
        <v>2193</v>
      </c>
      <c r="M6142" s="4" t="str">
        <f>VLOOKUP(Table_1[[#This Row],[Location ID]],[1]Locations!$A:$B,2,0)</f>
        <v>Vista</v>
      </c>
      <c r="N6142" s="4" t="str">
        <f>VLOOKUP(Table_1[[#This Row],[Sales Person ID]],'[1]Sales People'!$A:$B,2,0)</f>
        <v>Jerry Perry</v>
      </c>
      <c r="O6142" s="4" t="str">
        <f>VLOOKUP(Table_1[[#This Row],[Customer ID]],[1]Customers!$A:$B,2,0)</f>
        <v>Adam Mccoy</v>
      </c>
      <c r="P6142" s="5">
        <f>WEEKDAY([2]Data!$F6142)</f>
        <v>7</v>
      </c>
      <c r="Q6142" s="4">
        <f>MONTH([2]Data!$F6142)</f>
        <v>8</v>
      </c>
      <c r="R6142" s="4">
        <f>YEAR([2]Data!$F6142)</f>
        <v>2019</v>
      </c>
    </row>
    <row r="6143" spans="1:18" ht="15.75" customHeight="1">
      <c r="A6143" s="12" t="s">
        <v>7178</v>
      </c>
      <c r="B6143" s="12" t="s">
        <v>34</v>
      </c>
      <c r="C6143" s="12" t="s">
        <v>240</v>
      </c>
      <c r="D6143" s="12" t="s">
        <v>202</v>
      </c>
      <c r="E6143" s="12" t="s">
        <v>1278</v>
      </c>
      <c r="F6143" s="13">
        <v>43630</v>
      </c>
      <c r="G6143" s="12">
        <v>1</v>
      </c>
      <c r="H6143" s="12">
        <v>1052</v>
      </c>
      <c r="I6143" s="4">
        <f>VLOOKUP(Table_1[[#This Row],[Product ID]],[1]Products!$A:$D,3,0)</f>
        <v>589</v>
      </c>
      <c r="J6143" s="4">
        <f>PRODUCT([2]Data!$G6143,[2]Data!$I6143)</f>
        <v>589</v>
      </c>
      <c r="K6143" s="4">
        <f>PRODUCT([2]Data!$G6143,[2]Data!$H6143)</f>
        <v>1052</v>
      </c>
      <c r="L6143" s="4">
        <f>[2]Data!$K6143-[2]Data!$J6143</f>
        <v>463</v>
      </c>
      <c r="M6143" s="4" t="str">
        <f>VLOOKUP(Table_1[[#This Row],[Location ID]],[1]Locations!$A:$B,2,0)</f>
        <v>San Jose</v>
      </c>
      <c r="N6143" s="4" t="str">
        <f>VLOOKUP(Table_1[[#This Row],[Sales Person ID]],'[1]Sales People'!$A:$B,2,0)</f>
        <v>Robert Reed</v>
      </c>
      <c r="O6143" s="4" t="str">
        <f>VLOOKUP(Table_1[[#This Row],[Customer ID]],[1]Customers!$A:$B,2,0)</f>
        <v>Kevin Gilbert</v>
      </c>
      <c r="P6143" s="5">
        <f>WEEKDAY([2]Data!$F6143)</f>
        <v>6</v>
      </c>
      <c r="Q6143" s="4">
        <f>MONTH([2]Data!$F6143)</f>
        <v>6</v>
      </c>
      <c r="R6143" s="4">
        <f>YEAR([2]Data!$F6143)</f>
        <v>2019</v>
      </c>
    </row>
    <row r="6144" spans="1:18" ht="15.75" customHeight="1">
      <c r="A6144" s="12" t="s">
        <v>7179</v>
      </c>
      <c r="B6144" s="12" t="s">
        <v>351</v>
      </c>
      <c r="C6144" s="12" t="s">
        <v>40</v>
      </c>
      <c r="D6144" s="12" t="s">
        <v>102</v>
      </c>
      <c r="E6144" s="12" t="s">
        <v>617</v>
      </c>
      <c r="F6144" s="13">
        <v>43668</v>
      </c>
      <c r="G6144" s="12">
        <v>3</v>
      </c>
      <c r="H6144" s="12">
        <v>1967</v>
      </c>
      <c r="I6144" s="4">
        <f>VLOOKUP(Table_1[[#This Row],[Product ID]],[1]Products!$A:$D,3,0)</f>
        <v>1397</v>
      </c>
      <c r="J6144" s="4">
        <f>PRODUCT([2]Data!$G6144,[2]Data!$I6144)</f>
        <v>4191</v>
      </c>
      <c r="K6144" s="4">
        <f>PRODUCT([2]Data!$G6144,[2]Data!$H6144)</f>
        <v>5901</v>
      </c>
      <c r="L6144" s="4">
        <f>[2]Data!$K6144-[2]Data!$J6144</f>
        <v>1710</v>
      </c>
      <c r="M6144" s="4" t="str">
        <f>VLOOKUP(Table_1[[#This Row],[Location ID]],[1]Locations!$A:$B,2,0)</f>
        <v>Santa Ana</v>
      </c>
      <c r="N6144" s="4" t="str">
        <f>VLOOKUP(Table_1[[#This Row],[Sales Person ID]],'[1]Sales People'!$A:$B,2,0)</f>
        <v>Howard Gardner</v>
      </c>
      <c r="O6144" s="4" t="str">
        <f>VLOOKUP(Table_1[[#This Row],[Customer ID]],[1]Customers!$A:$B,2,0)</f>
        <v>Walter Russell</v>
      </c>
      <c r="P6144" s="5">
        <f>WEEKDAY([2]Data!$F6144)</f>
        <v>2</v>
      </c>
      <c r="Q6144" s="4">
        <f>MONTH([2]Data!$F6144)</f>
        <v>7</v>
      </c>
      <c r="R6144" s="4">
        <f>YEAR([2]Data!$F6144)</f>
        <v>2019</v>
      </c>
    </row>
    <row r="6145" spans="1:18" ht="15.75" customHeight="1">
      <c r="A6145" s="12" t="s">
        <v>7180</v>
      </c>
      <c r="B6145" s="12" t="s">
        <v>89</v>
      </c>
      <c r="C6145" s="12" t="s">
        <v>35</v>
      </c>
      <c r="D6145" s="12" t="s">
        <v>31</v>
      </c>
      <c r="E6145" s="12" t="s">
        <v>1624</v>
      </c>
      <c r="F6145" s="13">
        <v>43767</v>
      </c>
      <c r="G6145" s="12">
        <v>3</v>
      </c>
      <c r="H6145" s="12">
        <v>1380</v>
      </c>
      <c r="I6145" s="4">
        <f>VLOOKUP(Table_1[[#This Row],[Product ID]],[1]Products!$A:$D,3,0)</f>
        <v>1090</v>
      </c>
      <c r="J6145" s="4">
        <f>PRODUCT([2]Data!$G6145,[2]Data!$I6145)</f>
        <v>3270</v>
      </c>
      <c r="K6145" s="4">
        <f>PRODUCT([2]Data!$G6145,[2]Data!$H6145)</f>
        <v>4140</v>
      </c>
      <c r="L6145" s="4">
        <f>[2]Data!$K6145-[2]Data!$J6145</f>
        <v>870</v>
      </c>
      <c r="M6145" s="4" t="str">
        <f>VLOOKUP(Table_1[[#This Row],[Location ID]],[1]Locations!$A:$B,2,0)</f>
        <v>Lancaster</v>
      </c>
      <c r="N6145" s="4" t="str">
        <f>VLOOKUP(Table_1[[#This Row],[Sales Person ID]],'[1]Sales People'!$A:$B,2,0)</f>
        <v>Joshua Cook</v>
      </c>
      <c r="O6145" s="4" t="str">
        <f>VLOOKUP(Table_1[[#This Row],[Customer ID]],[1]Customers!$A:$B,2,0)</f>
        <v>Raymond Fields</v>
      </c>
      <c r="P6145" s="5">
        <f>WEEKDAY([2]Data!$F6145)</f>
        <v>3</v>
      </c>
      <c r="Q6145" s="4">
        <f>MONTH([2]Data!$F6145)</f>
        <v>10</v>
      </c>
      <c r="R6145" s="4">
        <f>YEAR([2]Data!$F6145)</f>
        <v>2019</v>
      </c>
    </row>
    <row r="6146" spans="1:18" ht="15.75" customHeight="1">
      <c r="A6146" s="12" t="s">
        <v>7181</v>
      </c>
      <c r="B6146" s="12" t="s">
        <v>221</v>
      </c>
      <c r="C6146" s="12" t="s">
        <v>193</v>
      </c>
      <c r="D6146" s="12" t="s">
        <v>21</v>
      </c>
      <c r="E6146" s="12" t="s">
        <v>961</v>
      </c>
      <c r="F6146" s="13">
        <v>43506</v>
      </c>
      <c r="G6146" s="12">
        <v>2</v>
      </c>
      <c r="H6146" s="12">
        <v>458</v>
      </c>
      <c r="I6146" s="4">
        <f>VLOOKUP(Table_1[[#This Row],[Product ID]],[1]Products!$A:$D,3,0)</f>
        <v>376</v>
      </c>
      <c r="J6146" s="4">
        <f>PRODUCT([2]Data!$G6146,[2]Data!$I6146)</f>
        <v>752</v>
      </c>
      <c r="K6146" s="4">
        <f>PRODUCT([2]Data!$G6146,[2]Data!$H6146)</f>
        <v>916</v>
      </c>
      <c r="L6146" s="4">
        <f>[2]Data!$K6146-[2]Data!$J6146</f>
        <v>164</v>
      </c>
      <c r="M6146" s="4" t="str">
        <f>VLOOKUP(Table_1[[#This Row],[Location ID]],[1]Locations!$A:$B,2,0)</f>
        <v>Vallejo</v>
      </c>
      <c r="N6146" s="4" t="str">
        <f>VLOOKUP(Table_1[[#This Row],[Sales Person ID]],'[1]Sales People'!$A:$B,2,0)</f>
        <v>Justin Lynch</v>
      </c>
      <c r="O6146" s="4" t="str">
        <f>VLOOKUP(Table_1[[#This Row],[Customer ID]],[1]Customers!$A:$B,2,0)</f>
        <v>Arthur Roberts</v>
      </c>
      <c r="P6146" s="5">
        <f>WEEKDAY([2]Data!$F6146)</f>
        <v>1</v>
      </c>
      <c r="Q6146" s="4">
        <f>MONTH([2]Data!$F6146)</f>
        <v>2</v>
      </c>
      <c r="R6146" s="4">
        <f>YEAR([2]Data!$F6146)</f>
        <v>2019</v>
      </c>
    </row>
    <row r="6147" spans="1:18" ht="15.75" customHeight="1">
      <c r="A6147" s="12" t="s">
        <v>7182</v>
      </c>
      <c r="B6147" s="12" t="s">
        <v>580</v>
      </c>
      <c r="C6147" s="12" t="s">
        <v>180</v>
      </c>
      <c r="D6147" s="12" t="s">
        <v>458</v>
      </c>
      <c r="E6147" s="12" t="s">
        <v>1251</v>
      </c>
      <c r="F6147" s="13">
        <v>43616</v>
      </c>
      <c r="G6147" s="12">
        <v>3</v>
      </c>
      <c r="H6147" s="12">
        <v>1178</v>
      </c>
      <c r="I6147" s="4">
        <f>VLOOKUP(Table_1[[#This Row],[Product ID]],[1]Products!$A:$D,3,0)</f>
        <v>683</v>
      </c>
      <c r="J6147" s="4">
        <f>PRODUCT([2]Data!$G6147,[2]Data!$I6147)</f>
        <v>2049</v>
      </c>
      <c r="K6147" s="4">
        <f>PRODUCT([2]Data!$G6147,[2]Data!$H6147)</f>
        <v>3534</v>
      </c>
      <c r="L6147" s="4">
        <f>[2]Data!$K6147-[2]Data!$J6147</f>
        <v>1485</v>
      </c>
      <c r="M6147" s="4" t="str">
        <f>VLOOKUP(Table_1[[#This Row],[Location ID]],[1]Locations!$A:$B,2,0)</f>
        <v>Vista</v>
      </c>
      <c r="N6147" s="4" t="str">
        <f>VLOOKUP(Table_1[[#This Row],[Sales Person ID]],'[1]Sales People'!$A:$B,2,0)</f>
        <v>Howard Sims</v>
      </c>
      <c r="O6147" s="4" t="str">
        <f>VLOOKUP(Table_1[[#This Row],[Customer ID]],[1]Customers!$A:$B,2,0)</f>
        <v>Richard Carr</v>
      </c>
      <c r="P6147" s="5">
        <f>WEEKDAY([2]Data!$F6147)</f>
        <v>6</v>
      </c>
      <c r="Q6147" s="4">
        <f>MONTH([2]Data!$F6147)</f>
        <v>5</v>
      </c>
      <c r="R6147" s="4">
        <f>YEAR([2]Data!$F6147)</f>
        <v>2019</v>
      </c>
    </row>
    <row r="6148" spans="1:18" ht="15.75" customHeight="1">
      <c r="A6148" s="12" t="s">
        <v>7183</v>
      </c>
      <c r="B6148" s="12" t="s">
        <v>406</v>
      </c>
      <c r="C6148" s="12" t="s">
        <v>77</v>
      </c>
      <c r="D6148" s="12" t="s">
        <v>202</v>
      </c>
      <c r="E6148" s="12" t="s">
        <v>819</v>
      </c>
      <c r="F6148" s="13">
        <v>43564</v>
      </c>
      <c r="G6148" s="12">
        <v>1</v>
      </c>
      <c r="H6148" s="12">
        <v>2257</v>
      </c>
      <c r="I6148" s="4">
        <f>VLOOKUP(Table_1[[#This Row],[Product ID]],[1]Products!$A:$D,3,0)</f>
        <v>1535</v>
      </c>
      <c r="J6148" s="4">
        <f>PRODUCT([2]Data!$G6148,[2]Data!$I6148)</f>
        <v>1535</v>
      </c>
      <c r="K6148" s="4">
        <f>PRODUCT([2]Data!$G6148,[2]Data!$H6148)</f>
        <v>2257</v>
      </c>
      <c r="L6148" s="4">
        <f>[2]Data!$K6148-[2]Data!$J6148</f>
        <v>722</v>
      </c>
      <c r="M6148" s="4" t="str">
        <f>VLOOKUP(Table_1[[#This Row],[Location ID]],[1]Locations!$A:$B,2,0)</f>
        <v>Ontario</v>
      </c>
      <c r="N6148" s="4" t="str">
        <f>VLOOKUP(Table_1[[#This Row],[Sales Person ID]],'[1]Sales People'!$A:$B,2,0)</f>
        <v>Robert Reed</v>
      </c>
      <c r="O6148" s="4" t="str">
        <f>VLOOKUP(Table_1[[#This Row],[Customer ID]],[1]Customers!$A:$B,2,0)</f>
        <v>Benjamin Murray</v>
      </c>
      <c r="P6148" s="5">
        <f>WEEKDAY([2]Data!$F6148)</f>
        <v>3</v>
      </c>
      <c r="Q6148" s="4">
        <f>MONTH([2]Data!$F6148)</f>
        <v>4</v>
      </c>
      <c r="R6148" s="4">
        <f>YEAR([2]Data!$F6148)</f>
        <v>2019</v>
      </c>
    </row>
    <row r="6149" spans="1:18" ht="15.75" customHeight="1">
      <c r="A6149" s="12" t="s">
        <v>7184</v>
      </c>
      <c r="B6149" s="12" t="s">
        <v>611</v>
      </c>
      <c r="C6149" s="12" t="s">
        <v>222</v>
      </c>
      <c r="D6149" s="12" t="s">
        <v>46</v>
      </c>
      <c r="E6149" s="12" t="s">
        <v>70</v>
      </c>
      <c r="F6149" s="13">
        <v>43758</v>
      </c>
      <c r="G6149" s="12">
        <v>1</v>
      </c>
      <c r="H6149" s="12">
        <v>368</v>
      </c>
      <c r="I6149" s="4">
        <f>VLOOKUP(Table_1[[#This Row],[Product ID]],[1]Products!$A:$D,3,0)</f>
        <v>269</v>
      </c>
      <c r="J6149" s="4">
        <f>PRODUCT([2]Data!$G6149,[2]Data!$I6149)</f>
        <v>269</v>
      </c>
      <c r="K6149" s="4">
        <f>PRODUCT([2]Data!$G6149,[2]Data!$H6149)</f>
        <v>368</v>
      </c>
      <c r="L6149" s="4">
        <f>[2]Data!$K6149-[2]Data!$J6149</f>
        <v>99</v>
      </c>
      <c r="M6149" s="4" t="str">
        <f>VLOOKUP(Table_1[[#This Row],[Location ID]],[1]Locations!$A:$B,2,0)</f>
        <v>Chula Vista</v>
      </c>
      <c r="N6149" s="4" t="str">
        <f>VLOOKUP(Table_1[[#This Row],[Sales Person ID]],'[1]Sales People'!$A:$B,2,0)</f>
        <v>Charles Harper</v>
      </c>
      <c r="O6149" s="4" t="str">
        <f>VLOOKUP(Table_1[[#This Row],[Customer ID]],[1]Customers!$A:$B,2,0)</f>
        <v>Paul Henderson</v>
      </c>
      <c r="P6149" s="5">
        <f>WEEKDAY([2]Data!$F6149)</f>
        <v>1</v>
      </c>
      <c r="Q6149" s="4">
        <f>MONTH([2]Data!$F6149)</f>
        <v>10</v>
      </c>
      <c r="R6149" s="4">
        <f>YEAR([2]Data!$F6149)</f>
        <v>2019</v>
      </c>
    </row>
    <row r="6150" spans="1:18" ht="15.75" customHeight="1">
      <c r="A6150" s="12" t="s">
        <v>7185</v>
      </c>
      <c r="B6150" s="12" t="s">
        <v>143</v>
      </c>
      <c r="C6150" s="12" t="s">
        <v>327</v>
      </c>
      <c r="D6150" s="12" t="s">
        <v>127</v>
      </c>
      <c r="E6150" s="12" t="s">
        <v>1494</v>
      </c>
      <c r="F6150" s="13">
        <v>43669</v>
      </c>
      <c r="G6150" s="12">
        <v>2</v>
      </c>
      <c r="H6150" s="12">
        <v>2091</v>
      </c>
      <c r="I6150" s="4">
        <f>VLOOKUP(Table_1[[#This Row],[Product ID]],[1]Products!$A:$D,3,0)</f>
        <v>1485</v>
      </c>
      <c r="J6150" s="4">
        <f>PRODUCT([2]Data!$G6150,[2]Data!$I6150)</f>
        <v>2970</v>
      </c>
      <c r="K6150" s="4">
        <f>PRODUCT([2]Data!$G6150,[2]Data!$H6150)</f>
        <v>4182</v>
      </c>
      <c r="L6150" s="4">
        <f>[2]Data!$K6150-[2]Data!$J6150</f>
        <v>1212</v>
      </c>
      <c r="M6150" s="4" t="str">
        <f>VLOOKUP(Table_1[[#This Row],[Location ID]],[1]Locations!$A:$B,2,0)</f>
        <v>East Los Angeles</v>
      </c>
      <c r="N6150" s="4" t="str">
        <f>VLOOKUP(Table_1[[#This Row],[Sales Person ID]],'[1]Sales People'!$A:$B,2,0)</f>
        <v>Roger Ramos</v>
      </c>
      <c r="O6150" s="4" t="str">
        <f>VLOOKUP(Table_1[[#This Row],[Customer ID]],[1]Customers!$A:$B,2,0)</f>
        <v>Albert Rice</v>
      </c>
      <c r="P6150" s="5">
        <f>WEEKDAY([2]Data!$F6150)</f>
        <v>3</v>
      </c>
      <c r="Q6150" s="4">
        <f>MONTH([2]Data!$F6150)</f>
        <v>7</v>
      </c>
      <c r="R6150" s="4">
        <f>YEAR([2]Data!$F6150)</f>
        <v>2019</v>
      </c>
    </row>
    <row r="6151" spans="1:18" ht="15.75" customHeight="1">
      <c r="A6151" s="12" t="s">
        <v>7186</v>
      </c>
      <c r="B6151" s="12" t="s">
        <v>115</v>
      </c>
      <c r="C6151" s="12" t="s">
        <v>146</v>
      </c>
      <c r="D6151" s="12" t="s">
        <v>261</v>
      </c>
      <c r="E6151" s="12" t="s">
        <v>1865</v>
      </c>
      <c r="F6151" s="13">
        <v>43728</v>
      </c>
      <c r="G6151" s="12">
        <v>4</v>
      </c>
      <c r="H6151" s="12">
        <v>1671</v>
      </c>
      <c r="I6151" s="4">
        <f>VLOOKUP(Table_1[[#This Row],[Product ID]],[1]Products!$A:$D,3,0)</f>
        <v>1220</v>
      </c>
      <c r="J6151" s="4">
        <f>PRODUCT([2]Data!$G6151,[2]Data!$I6151)</f>
        <v>4880</v>
      </c>
      <c r="K6151" s="4">
        <f>PRODUCT([2]Data!$G6151,[2]Data!$H6151)</f>
        <v>6684</v>
      </c>
      <c r="L6151" s="4">
        <f>[2]Data!$K6151-[2]Data!$J6151</f>
        <v>1804</v>
      </c>
      <c r="M6151" s="4" t="str">
        <f>VLOOKUP(Table_1[[#This Row],[Location ID]],[1]Locations!$A:$B,2,0)</f>
        <v>Oxnard</v>
      </c>
      <c r="N6151" s="4" t="str">
        <f>VLOOKUP(Table_1[[#This Row],[Sales Person ID]],'[1]Sales People'!$A:$B,2,0)</f>
        <v>Martin Carr</v>
      </c>
      <c r="O6151" s="4" t="str">
        <f>VLOOKUP(Table_1[[#This Row],[Customer ID]],[1]Customers!$A:$B,2,0)</f>
        <v>Carlos Miller</v>
      </c>
      <c r="P6151" s="5">
        <f>WEEKDAY([2]Data!$F6151)</f>
        <v>6</v>
      </c>
      <c r="Q6151" s="4">
        <f>MONTH([2]Data!$F6151)</f>
        <v>9</v>
      </c>
      <c r="R6151" s="4">
        <f>YEAR([2]Data!$F6151)</f>
        <v>2019</v>
      </c>
    </row>
    <row r="6152" spans="1:18" ht="15.75" customHeight="1">
      <c r="A6152" s="12" t="s">
        <v>7187</v>
      </c>
      <c r="B6152" s="12" t="s">
        <v>663</v>
      </c>
      <c r="C6152" s="12" t="s">
        <v>20</v>
      </c>
      <c r="D6152" s="12" t="s">
        <v>170</v>
      </c>
      <c r="E6152" s="12" t="s">
        <v>669</v>
      </c>
      <c r="F6152" s="13">
        <v>43660</v>
      </c>
      <c r="G6152" s="12">
        <v>1</v>
      </c>
      <c r="H6152" s="12">
        <v>217</v>
      </c>
      <c r="I6152" s="4">
        <f>VLOOKUP(Table_1[[#This Row],[Product ID]],[1]Products!$A:$D,3,0)</f>
        <v>171</v>
      </c>
      <c r="J6152" s="4">
        <f>PRODUCT([2]Data!$G6152,[2]Data!$I6152)</f>
        <v>171</v>
      </c>
      <c r="K6152" s="4">
        <f>PRODUCT([2]Data!$G6152,[2]Data!$H6152)</f>
        <v>217</v>
      </c>
      <c r="L6152" s="4">
        <f>[2]Data!$K6152-[2]Data!$J6152</f>
        <v>46</v>
      </c>
      <c r="M6152" s="4" t="str">
        <f>VLOOKUP(Table_1[[#This Row],[Location ID]],[1]Locations!$A:$B,2,0)</f>
        <v>San Mateo</v>
      </c>
      <c r="N6152" s="4" t="str">
        <f>VLOOKUP(Table_1[[#This Row],[Sales Person ID]],'[1]Sales People'!$A:$B,2,0)</f>
        <v>Bobby Russell</v>
      </c>
      <c r="O6152" s="4" t="str">
        <f>VLOOKUP(Table_1[[#This Row],[Customer ID]],[1]Customers!$A:$B,2,0)</f>
        <v>Martin Olson</v>
      </c>
      <c r="P6152" s="5">
        <f>WEEKDAY([2]Data!$F6152)</f>
        <v>1</v>
      </c>
      <c r="Q6152" s="4">
        <f>MONTH([2]Data!$F6152)</f>
        <v>7</v>
      </c>
      <c r="R6152" s="4">
        <f>YEAR([2]Data!$F6152)</f>
        <v>2019</v>
      </c>
    </row>
    <row r="6153" spans="1:18" ht="15.75" customHeight="1">
      <c r="A6153" s="12" t="s">
        <v>7188</v>
      </c>
      <c r="B6153" s="12" t="s">
        <v>19</v>
      </c>
      <c r="C6153" s="12" t="s">
        <v>478</v>
      </c>
      <c r="D6153" s="12" t="s">
        <v>60</v>
      </c>
      <c r="E6153" s="12" t="s">
        <v>1624</v>
      </c>
      <c r="F6153" s="13">
        <v>43677</v>
      </c>
      <c r="G6153" s="12">
        <v>1</v>
      </c>
      <c r="H6153" s="12">
        <v>1522</v>
      </c>
      <c r="I6153" s="4">
        <f>VLOOKUP(Table_1[[#This Row],[Product ID]],[1]Products!$A:$D,3,0)</f>
        <v>791</v>
      </c>
      <c r="J6153" s="4">
        <f>PRODUCT([2]Data!$G6153,[2]Data!$I6153)</f>
        <v>791</v>
      </c>
      <c r="K6153" s="4">
        <f>PRODUCT([2]Data!$G6153,[2]Data!$H6153)</f>
        <v>1522</v>
      </c>
      <c r="L6153" s="4">
        <f>[2]Data!$K6153-[2]Data!$J6153</f>
        <v>731</v>
      </c>
      <c r="M6153" s="4" t="str">
        <f>VLOOKUP(Table_1[[#This Row],[Location ID]],[1]Locations!$A:$B,2,0)</f>
        <v>Garden Grove</v>
      </c>
      <c r="N6153" s="4" t="str">
        <f>VLOOKUP(Table_1[[#This Row],[Sales Person ID]],'[1]Sales People'!$A:$B,2,0)</f>
        <v>Walter Cook</v>
      </c>
      <c r="O6153" s="4" t="str">
        <f>VLOOKUP(Table_1[[#This Row],[Customer ID]],[1]Customers!$A:$B,2,0)</f>
        <v>Raymond Fields</v>
      </c>
      <c r="P6153" s="5">
        <f>WEEKDAY([2]Data!$F6153)</f>
        <v>4</v>
      </c>
      <c r="Q6153" s="4">
        <f>MONTH([2]Data!$F6153)</f>
        <v>7</v>
      </c>
      <c r="R6153" s="4">
        <f>YEAR([2]Data!$F6153)</f>
        <v>2019</v>
      </c>
    </row>
    <row r="6154" spans="1:18" ht="15.75" customHeight="1">
      <c r="A6154" s="12" t="s">
        <v>7189</v>
      </c>
      <c r="B6154" s="12" t="s">
        <v>24</v>
      </c>
      <c r="C6154" s="12" t="s">
        <v>50</v>
      </c>
      <c r="D6154" s="12" t="s">
        <v>51</v>
      </c>
      <c r="E6154" s="12" t="s">
        <v>1247</v>
      </c>
      <c r="F6154" s="13">
        <v>43505</v>
      </c>
      <c r="G6154" s="12">
        <v>1</v>
      </c>
      <c r="H6154" s="12">
        <v>1022</v>
      </c>
      <c r="I6154" s="4">
        <f>VLOOKUP(Table_1[[#This Row],[Product ID]],[1]Products!$A:$D,3,0)</f>
        <v>818</v>
      </c>
      <c r="J6154" s="4">
        <f>PRODUCT([2]Data!$G6154,[2]Data!$I6154)</f>
        <v>818</v>
      </c>
      <c r="K6154" s="4">
        <f>PRODUCT([2]Data!$G6154,[2]Data!$H6154)</f>
        <v>1022</v>
      </c>
      <c r="L6154" s="4">
        <f>[2]Data!$K6154-[2]Data!$J6154</f>
        <v>204</v>
      </c>
      <c r="M6154" s="4" t="str">
        <f>VLOOKUP(Table_1[[#This Row],[Location ID]],[1]Locations!$A:$B,2,0)</f>
        <v>Oceanside</v>
      </c>
      <c r="N6154" s="4" t="str">
        <f>VLOOKUP(Table_1[[#This Row],[Sales Person ID]],'[1]Sales People'!$A:$B,2,0)</f>
        <v>Brian Hansen</v>
      </c>
      <c r="O6154" s="4" t="str">
        <f>VLOOKUP(Table_1[[#This Row],[Customer ID]],[1]Customers!$A:$B,2,0)</f>
        <v>Roger Mills</v>
      </c>
      <c r="P6154" s="5">
        <f>WEEKDAY([2]Data!$F6154)</f>
        <v>7</v>
      </c>
      <c r="Q6154" s="4">
        <f>MONTH([2]Data!$F6154)</f>
        <v>2</v>
      </c>
      <c r="R6154" s="4">
        <f>YEAR([2]Data!$F6154)</f>
        <v>2019</v>
      </c>
    </row>
    <row r="6155" spans="1:18" ht="15.75" customHeight="1">
      <c r="A6155" s="12" t="s">
        <v>7190</v>
      </c>
      <c r="B6155" s="12" t="s">
        <v>446</v>
      </c>
      <c r="C6155" s="12" t="s">
        <v>206</v>
      </c>
      <c r="D6155" s="12" t="s">
        <v>268</v>
      </c>
      <c r="E6155" s="12" t="s">
        <v>1929</v>
      </c>
      <c r="F6155" s="13">
        <v>43685</v>
      </c>
      <c r="G6155" s="12">
        <v>3</v>
      </c>
      <c r="H6155" s="12">
        <v>2141</v>
      </c>
      <c r="I6155" s="4">
        <f>VLOOKUP(Table_1[[#This Row],[Product ID]],[1]Products!$A:$D,3,0)</f>
        <v>1777</v>
      </c>
      <c r="J6155" s="4">
        <f>PRODUCT([2]Data!$G6155,[2]Data!$I6155)</f>
        <v>5331</v>
      </c>
      <c r="K6155" s="4">
        <f>PRODUCT([2]Data!$G6155,[2]Data!$H6155)</f>
        <v>6423</v>
      </c>
      <c r="L6155" s="4">
        <f>[2]Data!$K6155-[2]Data!$J6155</f>
        <v>1092</v>
      </c>
      <c r="M6155" s="4" t="str">
        <f>VLOOKUP(Table_1[[#This Row],[Location ID]],[1]Locations!$A:$B,2,0)</f>
        <v>Pomona</v>
      </c>
      <c r="N6155" s="4" t="str">
        <f>VLOOKUP(Table_1[[#This Row],[Sales Person ID]],'[1]Sales People'!$A:$B,2,0)</f>
        <v>Jerry Perry</v>
      </c>
      <c r="O6155" s="4" t="str">
        <f>VLOOKUP(Table_1[[#This Row],[Customer ID]],[1]Customers!$A:$B,2,0)</f>
        <v>Jack Howell</v>
      </c>
      <c r="P6155" s="5">
        <f>WEEKDAY([2]Data!$F6155)</f>
        <v>5</v>
      </c>
      <c r="Q6155" s="4">
        <f>MONTH([2]Data!$F6155)</f>
        <v>8</v>
      </c>
      <c r="R6155" s="4">
        <f>YEAR([2]Data!$F6155)</f>
        <v>2019</v>
      </c>
    </row>
    <row r="6156" spans="1:18" ht="15.75" customHeight="1">
      <c r="A6156" s="12" t="s">
        <v>7191</v>
      </c>
      <c r="B6156" s="12" t="s">
        <v>196</v>
      </c>
      <c r="C6156" s="12" t="s">
        <v>90</v>
      </c>
      <c r="D6156" s="12" t="s">
        <v>202</v>
      </c>
      <c r="E6156" s="12" t="s">
        <v>328</v>
      </c>
      <c r="F6156" s="13">
        <v>43612</v>
      </c>
      <c r="G6156" s="12">
        <v>1</v>
      </c>
      <c r="H6156" s="12">
        <v>667</v>
      </c>
      <c r="I6156" s="4">
        <f>VLOOKUP(Table_1[[#This Row],[Product ID]],[1]Products!$A:$D,3,0)</f>
        <v>387</v>
      </c>
      <c r="J6156" s="4">
        <f>PRODUCT([2]Data!$G6156,[2]Data!$I6156)</f>
        <v>387</v>
      </c>
      <c r="K6156" s="4">
        <f>PRODUCT([2]Data!$G6156,[2]Data!$H6156)</f>
        <v>667</v>
      </c>
      <c r="L6156" s="4">
        <f>[2]Data!$K6156-[2]Data!$J6156</f>
        <v>280</v>
      </c>
      <c r="M6156" s="4" t="str">
        <f>VLOOKUP(Table_1[[#This Row],[Location ID]],[1]Locations!$A:$B,2,0)</f>
        <v>Palmdale</v>
      </c>
      <c r="N6156" s="4" t="str">
        <f>VLOOKUP(Table_1[[#This Row],[Sales Person ID]],'[1]Sales People'!$A:$B,2,0)</f>
        <v>Robert Reed</v>
      </c>
      <c r="O6156" s="4" t="str">
        <f>VLOOKUP(Table_1[[#This Row],[Customer ID]],[1]Customers!$A:$B,2,0)</f>
        <v>Jimmy Morrison</v>
      </c>
      <c r="P6156" s="5">
        <f>WEEKDAY([2]Data!$F6156)</f>
        <v>2</v>
      </c>
      <c r="Q6156" s="4">
        <f>MONTH([2]Data!$F6156)</f>
        <v>5</v>
      </c>
      <c r="R6156" s="4">
        <f>YEAR([2]Data!$F6156)</f>
        <v>2019</v>
      </c>
    </row>
    <row r="6157" spans="1:18" ht="15.75" customHeight="1">
      <c r="A6157" s="12" t="s">
        <v>7192</v>
      </c>
      <c r="B6157" s="12" t="s">
        <v>475</v>
      </c>
      <c r="C6157" s="12" t="s">
        <v>523</v>
      </c>
      <c r="D6157" s="12" t="s">
        <v>98</v>
      </c>
      <c r="E6157" s="12" t="s">
        <v>1074</v>
      </c>
      <c r="F6157" s="13">
        <v>43790</v>
      </c>
      <c r="G6157" s="12">
        <v>4</v>
      </c>
      <c r="H6157" s="12">
        <v>1566</v>
      </c>
      <c r="I6157" s="4">
        <f>VLOOKUP(Table_1[[#This Row],[Product ID]],[1]Products!$A:$D,3,0)</f>
        <v>1190</v>
      </c>
      <c r="J6157" s="4">
        <f>PRODUCT([2]Data!$G6157,[2]Data!$I6157)</f>
        <v>4760</v>
      </c>
      <c r="K6157" s="4">
        <f>PRODUCT([2]Data!$G6157,[2]Data!$H6157)</f>
        <v>6264</v>
      </c>
      <c r="L6157" s="4">
        <f>[2]Data!$K6157-[2]Data!$J6157</f>
        <v>1504</v>
      </c>
      <c r="M6157" s="4" t="str">
        <f>VLOOKUP(Table_1[[#This Row],[Location ID]],[1]Locations!$A:$B,2,0)</f>
        <v>Long Beach</v>
      </c>
      <c r="N6157" s="4" t="str">
        <f>VLOOKUP(Table_1[[#This Row],[Sales Person ID]],'[1]Sales People'!$A:$B,2,0)</f>
        <v>Martin Perry</v>
      </c>
      <c r="O6157" s="4" t="str">
        <f>VLOOKUP(Table_1[[#This Row],[Customer ID]],[1]Customers!$A:$B,2,0)</f>
        <v>Michael Reed</v>
      </c>
      <c r="P6157" s="5">
        <f>WEEKDAY([2]Data!$F6157)</f>
        <v>5</v>
      </c>
      <c r="Q6157" s="4">
        <f>MONTH([2]Data!$F6157)</f>
        <v>11</v>
      </c>
      <c r="R6157" s="4">
        <f>YEAR([2]Data!$F6157)</f>
        <v>2019</v>
      </c>
    </row>
    <row r="6158" spans="1:18" ht="15.75" customHeight="1">
      <c r="A6158" s="12" t="s">
        <v>7193</v>
      </c>
      <c r="B6158" s="12" t="s">
        <v>110</v>
      </c>
      <c r="C6158" s="12" t="s">
        <v>366</v>
      </c>
      <c r="D6158" s="12" t="s">
        <v>69</v>
      </c>
      <c r="E6158" s="12" t="s">
        <v>669</v>
      </c>
      <c r="F6158" s="13">
        <v>43810</v>
      </c>
      <c r="G6158" s="12">
        <v>3</v>
      </c>
      <c r="H6158" s="12">
        <v>1708</v>
      </c>
      <c r="I6158" s="4">
        <f>VLOOKUP(Table_1[[#This Row],[Product ID]],[1]Products!$A:$D,3,0)</f>
        <v>871</v>
      </c>
      <c r="J6158" s="4">
        <f>PRODUCT([2]Data!$G6158,[2]Data!$I6158)</f>
        <v>2613</v>
      </c>
      <c r="K6158" s="4">
        <f>PRODUCT([2]Data!$G6158,[2]Data!$H6158)</f>
        <v>5124</v>
      </c>
      <c r="L6158" s="4">
        <f>[2]Data!$K6158-[2]Data!$J6158</f>
        <v>2511</v>
      </c>
      <c r="M6158" s="4" t="str">
        <f>VLOOKUP(Table_1[[#This Row],[Location ID]],[1]Locations!$A:$B,2,0)</f>
        <v>Burbank</v>
      </c>
      <c r="N6158" s="4" t="str">
        <f>VLOOKUP(Table_1[[#This Row],[Sales Person ID]],'[1]Sales People'!$A:$B,2,0)</f>
        <v>Christopher Tucker</v>
      </c>
      <c r="O6158" s="4" t="str">
        <f>VLOOKUP(Table_1[[#This Row],[Customer ID]],[1]Customers!$A:$B,2,0)</f>
        <v>Martin Olson</v>
      </c>
      <c r="P6158" s="5">
        <f>WEEKDAY([2]Data!$F6158)</f>
        <v>4</v>
      </c>
      <c r="Q6158" s="4">
        <f>MONTH([2]Data!$F6158)</f>
        <v>12</v>
      </c>
      <c r="R6158" s="4">
        <f>YEAR([2]Data!$F6158)</f>
        <v>2019</v>
      </c>
    </row>
    <row r="6159" spans="1:18" ht="15.75" customHeight="1">
      <c r="A6159" s="12" t="s">
        <v>7194</v>
      </c>
      <c r="B6159" s="12" t="s">
        <v>211</v>
      </c>
      <c r="C6159" s="12" t="s">
        <v>73</v>
      </c>
      <c r="D6159" s="12" t="s">
        <v>64</v>
      </c>
      <c r="E6159" s="12" t="s">
        <v>990</v>
      </c>
      <c r="F6159" s="13">
        <v>43668</v>
      </c>
      <c r="G6159" s="12">
        <v>4</v>
      </c>
      <c r="H6159" s="12">
        <v>315</v>
      </c>
      <c r="I6159" s="4">
        <f>VLOOKUP(Table_1[[#This Row],[Product ID]],[1]Products!$A:$D,3,0)</f>
        <v>208</v>
      </c>
      <c r="J6159" s="4">
        <f>PRODUCT([2]Data!$G6159,[2]Data!$I6159)</f>
        <v>832</v>
      </c>
      <c r="K6159" s="4">
        <f>PRODUCT([2]Data!$G6159,[2]Data!$H6159)</f>
        <v>1260</v>
      </c>
      <c r="L6159" s="4">
        <f>[2]Data!$K6159-[2]Data!$J6159</f>
        <v>428</v>
      </c>
      <c r="M6159" s="4" t="str">
        <f>VLOOKUP(Table_1[[#This Row],[Location ID]],[1]Locations!$A:$B,2,0)</f>
        <v>Fairfield</v>
      </c>
      <c r="N6159" s="4" t="str">
        <f>VLOOKUP(Table_1[[#This Row],[Sales Person ID]],'[1]Sales People'!$A:$B,2,0)</f>
        <v>Scott Mason</v>
      </c>
      <c r="O6159" s="4" t="str">
        <f>VLOOKUP(Table_1[[#This Row],[Customer ID]],[1]Customers!$A:$B,2,0)</f>
        <v>Joshua Jones</v>
      </c>
      <c r="P6159" s="5">
        <f>WEEKDAY([2]Data!$F6159)</f>
        <v>2</v>
      </c>
      <c r="Q6159" s="4">
        <f>MONTH([2]Data!$F6159)</f>
        <v>7</v>
      </c>
      <c r="R6159" s="4">
        <f>YEAR([2]Data!$F6159)</f>
        <v>2019</v>
      </c>
    </row>
    <row r="6160" spans="1:18" ht="15.75" customHeight="1">
      <c r="A6160" s="12" t="s">
        <v>7195</v>
      </c>
      <c r="B6160" s="12" t="s">
        <v>39</v>
      </c>
      <c r="C6160" s="12" t="s">
        <v>240</v>
      </c>
      <c r="D6160" s="12" t="s">
        <v>147</v>
      </c>
      <c r="E6160" s="12" t="s">
        <v>2365</v>
      </c>
      <c r="F6160" s="13">
        <v>43530</v>
      </c>
      <c r="G6160" s="12">
        <v>3</v>
      </c>
      <c r="H6160" s="12">
        <v>684</v>
      </c>
      <c r="I6160" s="4">
        <f>VLOOKUP(Table_1[[#This Row],[Product ID]],[1]Products!$A:$D,3,0)</f>
        <v>561</v>
      </c>
      <c r="J6160" s="4">
        <f>PRODUCT([2]Data!$G6160,[2]Data!$I6160)</f>
        <v>1683</v>
      </c>
      <c r="K6160" s="4">
        <f>PRODUCT([2]Data!$G6160,[2]Data!$H6160)</f>
        <v>2052</v>
      </c>
      <c r="L6160" s="4">
        <f>[2]Data!$K6160-[2]Data!$J6160</f>
        <v>369</v>
      </c>
      <c r="M6160" s="4" t="str">
        <f>VLOOKUP(Table_1[[#This Row],[Location ID]],[1]Locations!$A:$B,2,0)</f>
        <v>San Jose</v>
      </c>
      <c r="N6160" s="4" t="str">
        <f>VLOOKUP(Table_1[[#This Row],[Sales Person ID]],'[1]Sales People'!$A:$B,2,0)</f>
        <v>Clarence Fox</v>
      </c>
      <c r="O6160" s="4" t="str">
        <f>VLOOKUP(Table_1[[#This Row],[Customer ID]],[1]Customers!$A:$B,2,0)</f>
        <v>Jeremy Porter</v>
      </c>
      <c r="P6160" s="5">
        <f>WEEKDAY([2]Data!$F6160)</f>
        <v>4</v>
      </c>
      <c r="Q6160" s="4">
        <f>MONTH([2]Data!$F6160)</f>
        <v>3</v>
      </c>
      <c r="R6160" s="4">
        <f>YEAR([2]Data!$F6160)</f>
        <v>2019</v>
      </c>
    </row>
    <row r="6161" spans="1:18" ht="15.75" customHeight="1">
      <c r="A6161" s="12" t="s">
        <v>7196</v>
      </c>
      <c r="B6161" s="12" t="s">
        <v>384</v>
      </c>
      <c r="C6161" s="12" t="s">
        <v>279</v>
      </c>
      <c r="D6161" s="12" t="s">
        <v>51</v>
      </c>
      <c r="E6161" s="12" t="s">
        <v>1651</v>
      </c>
      <c r="F6161" s="13">
        <v>43694</v>
      </c>
      <c r="G6161" s="12">
        <v>1</v>
      </c>
      <c r="H6161" s="12">
        <v>2182</v>
      </c>
      <c r="I6161" s="4">
        <f>VLOOKUP(Table_1[[#This Row],[Product ID]],[1]Products!$A:$D,3,0)</f>
        <v>1200</v>
      </c>
      <c r="J6161" s="4">
        <f>PRODUCT([2]Data!$G6161,[2]Data!$I6161)</f>
        <v>1200</v>
      </c>
      <c r="K6161" s="4">
        <f>PRODUCT([2]Data!$G6161,[2]Data!$H6161)</f>
        <v>2182</v>
      </c>
      <c r="L6161" s="4">
        <f>[2]Data!$K6161-[2]Data!$J6161</f>
        <v>982</v>
      </c>
      <c r="M6161" s="4" t="str">
        <f>VLOOKUP(Table_1[[#This Row],[Location ID]],[1]Locations!$A:$B,2,0)</f>
        <v>Murrieta</v>
      </c>
      <c r="N6161" s="4" t="str">
        <f>VLOOKUP(Table_1[[#This Row],[Sales Person ID]],'[1]Sales People'!$A:$B,2,0)</f>
        <v>Brian Hansen</v>
      </c>
      <c r="O6161" s="4" t="str">
        <f>VLOOKUP(Table_1[[#This Row],[Customer ID]],[1]Customers!$A:$B,2,0)</f>
        <v>Stephen Payne</v>
      </c>
      <c r="P6161" s="5">
        <f>WEEKDAY([2]Data!$F6161)</f>
        <v>7</v>
      </c>
      <c r="Q6161" s="4">
        <f>MONTH([2]Data!$F6161)</f>
        <v>8</v>
      </c>
      <c r="R6161" s="4">
        <f>YEAR([2]Data!$F6161)</f>
        <v>2019</v>
      </c>
    </row>
    <row r="6162" spans="1:18" ht="15.75" customHeight="1">
      <c r="A6162" s="12" t="s">
        <v>7197</v>
      </c>
      <c r="B6162" s="12" t="s">
        <v>218</v>
      </c>
      <c r="C6162" s="12" t="s">
        <v>193</v>
      </c>
      <c r="D6162" s="12" t="s">
        <v>227</v>
      </c>
      <c r="E6162" s="12" t="s">
        <v>2382</v>
      </c>
      <c r="F6162" s="13">
        <v>43652</v>
      </c>
      <c r="G6162" s="12">
        <v>2</v>
      </c>
      <c r="H6162" s="12">
        <v>2464</v>
      </c>
      <c r="I6162" s="4">
        <f>VLOOKUP(Table_1[[#This Row],[Product ID]],[1]Products!$A:$D,3,0)</f>
        <v>1774</v>
      </c>
      <c r="J6162" s="4">
        <f>PRODUCT([2]Data!$G6162,[2]Data!$I6162)</f>
        <v>3548</v>
      </c>
      <c r="K6162" s="4">
        <f>PRODUCT([2]Data!$G6162,[2]Data!$H6162)</f>
        <v>4928</v>
      </c>
      <c r="L6162" s="4">
        <f>[2]Data!$K6162-[2]Data!$J6162</f>
        <v>1380</v>
      </c>
      <c r="M6162" s="4" t="str">
        <f>VLOOKUP(Table_1[[#This Row],[Location ID]],[1]Locations!$A:$B,2,0)</f>
        <v>Vallejo</v>
      </c>
      <c r="N6162" s="4" t="str">
        <f>VLOOKUP(Table_1[[#This Row],[Sales Person ID]],'[1]Sales People'!$A:$B,2,0)</f>
        <v>Ernest Wagner</v>
      </c>
      <c r="O6162" s="4" t="str">
        <f>VLOOKUP(Table_1[[#This Row],[Customer ID]],[1]Customers!$A:$B,2,0)</f>
        <v>Todd Lynch</v>
      </c>
      <c r="P6162" s="5">
        <f>WEEKDAY([2]Data!$F6162)</f>
        <v>7</v>
      </c>
      <c r="Q6162" s="4">
        <f>MONTH([2]Data!$F6162)</f>
        <v>7</v>
      </c>
      <c r="R6162" s="4">
        <f>YEAR([2]Data!$F6162)</f>
        <v>2019</v>
      </c>
    </row>
    <row r="6163" spans="1:18" ht="15.75" customHeight="1">
      <c r="A6163" s="12" t="s">
        <v>7198</v>
      </c>
      <c r="B6163" s="12" t="s">
        <v>274</v>
      </c>
      <c r="C6163" s="12" t="s">
        <v>160</v>
      </c>
      <c r="D6163" s="12" t="s">
        <v>41</v>
      </c>
      <c r="E6163" s="12" t="s">
        <v>2087</v>
      </c>
      <c r="F6163" s="13">
        <v>43558</v>
      </c>
      <c r="G6163" s="12">
        <v>1</v>
      </c>
      <c r="H6163" s="12">
        <v>378</v>
      </c>
      <c r="I6163" s="4">
        <f>VLOOKUP(Table_1[[#This Row],[Product ID]],[1]Products!$A:$D,3,0)</f>
        <v>291</v>
      </c>
      <c r="J6163" s="4">
        <f>PRODUCT([2]Data!$G6163,[2]Data!$I6163)</f>
        <v>291</v>
      </c>
      <c r="K6163" s="4">
        <f>PRODUCT([2]Data!$G6163,[2]Data!$H6163)</f>
        <v>378</v>
      </c>
      <c r="L6163" s="4">
        <f>[2]Data!$K6163-[2]Data!$J6163</f>
        <v>87</v>
      </c>
      <c r="M6163" s="4" t="str">
        <f>VLOOKUP(Table_1[[#This Row],[Location ID]],[1]Locations!$A:$B,2,0)</f>
        <v>Antioch</v>
      </c>
      <c r="N6163" s="4" t="str">
        <f>VLOOKUP(Table_1[[#This Row],[Sales Person ID]],'[1]Sales People'!$A:$B,2,0)</f>
        <v>Carl Hall</v>
      </c>
      <c r="O6163" s="4" t="str">
        <f>VLOOKUP(Table_1[[#This Row],[Customer ID]],[1]Customers!$A:$B,2,0)</f>
        <v>Keith Robinson</v>
      </c>
      <c r="P6163" s="5">
        <f>WEEKDAY([2]Data!$F6163)</f>
        <v>4</v>
      </c>
      <c r="Q6163" s="4">
        <f>MONTH([2]Data!$F6163)</f>
        <v>4</v>
      </c>
      <c r="R6163" s="4">
        <f>YEAR([2]Data!$F6163)</f>
        <v>2019</v>
      </c>
    </row>
    <row r="6164" spans="1:18" ht="15.75" customHeight="1">
      <c r="A6164" s="12" t="s">
        <v>7199</v>
      </c>
      <c r="B6164" s="12" t="s">
        <v>394</v>
      </c>
      <c r="C6164" s="12" t="s">
        <v>197</v>
      </c>
      <c r="D6164" s="12" t="s">
        <v>122</v>
      </c>
      <c r="E6164" s="12" t="s">
        <v>1051</v>
      </c>
      <c r="F6164" s="13">
        <v>43741</v>
      </c>
      <c r="G6164" s="12">
        <v>3</v>
      </c>
      <c r="H6164" s="12">
        <v>1494</v>
      </c>
      <c r="I6164" s="4">
        <f>VLOOKUP(Table_1[[#This Row],[Product ID]],[1]Products!$A:$D,3,0)</f>
        <v>971</v>
      </c>
      <c r="J6164" s="4">
        <f>PRODUCT([2]Data!$G6164,[2]Data!$I6164)</f>
        <v>2913</v>
      </c>
      <c r="K6164" s="4">
        <f>PRODUCT([2]Data!$G6164,[2]Data!$H6164)</f>
        <v>4482</v>
      </c>
      <c r="L6164" s="4">
        <f>[2]Data!$K6164-[2]Data!$J6164</f>
        <v>1569</v>
      </c>
      <c r="M6164" s="4" t="str">
        <f>VLOOKUP(Table_1[[#This Row],[Location ID]],[1]Locations!$A:$B,2,0)</f>
        <v>Riverside</v>
      </c>
      <c r="N6164" s="4" t="str">
        <f>VLOOKUP(Table_1[[#This Row],[Sales Person ID]],'[1]Sales People'!$A:$B,2,0)</f>
        <v>Ryan Welch</v>
      </c>
      <c r="O6164" s="4" t="str">
        <f>VLOOKUP(Table_1[[#This Row],[Customer ID]],[1]Customers!$A:$B,2,0)</f>
        <v>Carlos Stewart</v>
      </c>
      <c r="P6164" s="5">
        <f>WEEKDAY([2]Data!$F6164)</f>
        <v>5</v>
      </c>
      <c r="Q6164" s="4">
        <f>MONTH([2]Data!$F6164)</f>
        <v>10</v>
      </c>
      <c r="R6164" s="4">
        <f>YEAR([2]Data!$F6164)</f>
        <v>2019</v>
      </c>
    </row>
    <row r="6165" spans="1:18" ht="15.75" customHeight="1">
      <c r="A6165" s="12" t="s">
        <v>7200</v>
      </c>
      <c r="B6165" s="12" t="s">
        <v>506</v>
      </c>
      <c r="C6165" s="12" t="s">
        <v>403</v>
      </c>
      <c r="D6165" s="12" t="s">
        <v>69</v>
      </c>
      <c r="E6165" s="12" t="s">
        <v>92</v>
      </c>
      <c r="F6165" s="13">
        <v>43538</v>
      </c>
      <c r="G6165" s="12">
        <v>3</v>
      </c>
      <c r="H6165" s="12">
        <v>1467</v>
      </c>
      <c r="I6165" s="4">
        <f>VLOOKUP(Table_1[[#This Row],[Product ID]],[1]Products!$A:$D,3,0)</f>
        <v>807</v>
      </c>
      <c r="J6165" s="4">
        <f>PRODUCT([2]Data!$G6165,[2]Data!$I6165)</f>
        <v>2421</v>
      </c>
      <c r="K6165" s="4">
        <f>PRODUCT([2]Data!$G6165,[2]Data!$H6165)</f>
        <v>4401</v>
      </c>
      <c r="L6165" s="4">
        <f>[2]Data!$K6165-[2]Data!$J6165</f>
        <v>1980</v>
      </c>
      <c r="M6165" s="4" t="str">
        <f>VLOOKUP(Table_1[[#This Row],[Location ID]],[1]Locations!$A:$B,2,0)</f>
        <v>Visalia</v>
      </c>
      <c r="N6165" s="4" t="str">
        <f>VLOOKUP(Table_1[[#This Row],[Sales Person ID]],'[1]Sales People'!$A:$B,2,0)</f>
        <v>Christopher Tucker</v>
      </c>
      <c r="O6165" s="4" t="str">
        <f>VLOOKUP(Table_1[[#This Row],[Customer ID]],[1]Customers!$A:$B,2,0)</f>
        <v>Henry Boyd</v>
      </c>
      <c r="P6165" s="5">
        <f>WEEKDAY([2]Data!$F6165)</f>
        <v>5</v>
      </c>
      <c r="Q6165" s="4">
        <f>MONTH([2]Data!$F6165)</f>
        <v>3</v>
      </c>
      <c r="R6165" s="4">
        <f>YEAR([2]Data!$F6165)</f>
        <v>2019</v>
      </c>
    </row>
    <row r="6166" spans="1:18" ht="15.75" customHeight="1">
      <c r="A6166" s="12" t="s">
        <v>7201</v>
      </c>
      <c r="B6166" s="12" t="s">
        <v>205</v>
      </c>
      <c r="C6166" s="12" t="s">
        <v>111</v>
      </c>
      <c r="D6166" s="12" t="s">
        <v>370</v>
      </c>
      <c r="E6166" s="12" t="s">
        <v>1343</v>
      </c>
      <c r="F6166" s="13">
        <v>43660</v>
      </c>
      <c r="G6166" s="12">
        <v>3</v>
      </c>
      <c r="H6166" s="12">
        <v>1278</v>
      </c>
      <c r="I6166" s="4">
        <f>VLOOKUP(Table_1[[#This Row],[Product ID]],[1]Products!$A:$D,3,0)</f>
        <v>665</v>
      </c>
      <c r="J6166" s="4">
        <f>PRODUCT([2]Data!$G6166,[2]Data!$I6166)</f>
        <v>1995</v>
      </c>
      <c r="K6166" s="4">
        <f>PRODUCT([2]Data!$G6166,[2]Data!$H6166)</f>
        <v>3834</v>
      </c>
      <c r="L6166" s="4">
        <f>[2]Data!$K6166-[2]Data!$J6166</f>
        <v>1839</v>
      </c>
      <c r="M6166" s="4" t="str">
        <f>VLOOKUP(Table_1[[#This Row],[Location ID]],[1]Locations!$A:$B,2,0)</f>
        <v>Victorville</v>
      </c>
      <c r="N6166" s="4" t="str">
        <f>VLOOKUP(Table_1[[#This Row],[Sales Person ID]],'[1]Sales People'!$A:$B,2,0)</f>
        <v>Eugene Holmes</v>
      </c>
      <c r="O6166" s="4" t="str">
        <f>VLOOKUP(Table_1[[#This Row],[Customer ID]],[1]Customers!$A:$B,2,0)</f>
        <v>Martin Mason</v>
      </c>
      <c r="P6166" s="5">
        <f>WEEKDAY([2]Data!$F6166)</f>
        <v>1</v>
      </c>
      <c r="Q6166" s="4">
        <f>MONTH([2]Data!$F6166)</f>
        <v>7</v>
      </c>
      <c r="R6166" s="4">
        <f>YEAR([2]Data!$F6166)</f>
        <v>2019</v>
      </c>
    </row>
    <row r="6167" spans="1:18" ht="15.75" customHeight="1">
      <c r="A6167" s="12" t="s">
        <v>7202</v>
      </c>
      <c r="B6167" s="12" t="s">
        <v>54</v>
      </c>
      <c r="C6167" s="12" t="s">
        <v>397</v>
      </c>
      <c r="D6167" s="12" t="s">
        <v>86</v>
      </c>
      <c r="E6167" s="12" t="s">
        <v>1109</v>
      </c>
      <c r="F6167" s="13">
        <v>43575</v>
      </c>
      <c r="G6167" s="12">
        <v>2</v>
      </c>
      <c r="H6167" s="12">
        <v>356</v>
      </c>
      <c r="I6167" s="4">
        <f>VLOOKUP(Table_1[[#This Row],[Product ID]],[1]Products!$A:$D,3,0)</f>
        <v>292</v>
      </c>
      <c r="J6167" s="4">
        <f>PRODUCT([2]Data!$G6167,[2]Data!$I6167)</f>
        <v>584</v>
      </c>
      <c r="K6167" s="4">
        <f>PRODUCT([2]Data!$G6167,[2]Data!$H6167)</f>
        <v>712</v>
      </c>
      <c r="L6167" s="4">
        <f>[2]Data!$K6167-[2]Data!$J6167</f>
        <v>128</v>
      </c>
      <c r="M6167" s="4" t="str">
        <f>VLOOKUP(Table_1[[#This Row],[Location ID]],[1]Locations!$A:$B,2,0)</f>
        <v>Carlsbad</v>
      </c>
      <c r="N6167" s="4" t="str">
        <f>VLOOKUP(Table_1[[#This Row],[Sales Person ID]],'[1]Sales People'!$A:$B,2,0)</f>
        <v>Roger Robertson</v>
      </c>
      <c r="O6167" s="4" t="str">
        <f>VLOOKUP(Table_1[[#This Row],[Customer ID]],[1]Customers!$A:$B,2,0)</f>
        <v>Jeremy Allen</v>
      </c>
      <c r="P6167" s="5">
        <f>WEEKDAY([2]Data!$F6167)</f>
        <v>7</v>
      </c>
      <c r="Q6167" s="4">
        <f>MONTH([2]Data!$F6167)</f>
        <v>4</v>
      </c>
      <c r="R6167" s="4">
        <f>YEAR([2]Data!$F6167)</f>
        <v>2019</v>
      </c>
    </row>
    <row r="6168" spans="1:18" ht="15.75" customHeight="1">
      <c r="A6168" s="12" t="s">
        <v>7203</v>
      </c>
      <c r="B6168" s="12" t="s">
        <v>406</v>
      </c>
      <c r="C6168" s="12" t="s">
        <v>63</v>
      </c>
      <c r="D6168" s="12" t="s">
        <v>69</v>
      </c>
      <c r="E6168" s="12" t="s">
        <v>1421</v>
      </c>
      <c r="F6168" s="13">
        <v>43751</v>
      </c>
      <c r="G6168" s="12">
        <v>1</v>
      </c>
      <c r="H6168" s="12">
        <v>2257</v>
      </c>
      <c r="I6168" s="4">
        <f>VLOOKUP(Table_1[[#This Row],[Product ID]],[1]Products!$A:$D,3,0)</f>
        <v>1535</v>
      </c>
      <c r="J6168" s="4">
        <f>PRODUCT([2]Data!$G6168,[2]Data!$I6168)</f>
        <v>1535</v>
      </c>
      <c r="K6168" s="4">
        <f>PRODUCT([2]Data!$G6168,[2]Data!$H6168)</f>
        <v>2257</v>
      </c>
      <c r="L6168" s="4">
        <f>[2]Data!$K6168-[2]Data!$J6168</f>
        <v>722</v>
      </c>
      <c r="M6168" s="4" t="str">
        <f>VLOOKUP(Table_1[[#This Row],[Location ID]],[1]Locations!$A:$B,2,0)</f>
        <v>Pasadena</v>
      </c>
      <c r="N6168" s="4" t="str">
        <f>VLOOKUP(Table_1[[#This Row],[Sales Person ID]],'[1]Sales People'!$A:$B,2,0)</f>
        <v>Christopher Tucker</v>
      </c>
      <c r="O6168" s="4" t="str">
        <f>VLOOKUP(Table_1[[#This Row],[Customer ID]],[1]Customers!$A:$B,2,0)</f>
        <v>Wayne Williams</v>
      </c>
      <c r="P6168" s="5">
        <f>WEEKDAY([2]Data!$F6168)</f>
        <v>1</v>
      </c>
      <c r="Q6168" s="4">
        <f>MONTH([2]Data!$F6168)</f>
        <v>10</v>
      </c>
      <c r="R6168" s="4">
        <f>YEAR([2]Data!$F6168)</f>
        <v>2019</v>
      </c>
    </row>
    <row r="6169" spans="1:18" ht="15.75" customHeight="1">
      <c r="A6169" s="12" t="s">
        <v>7204</v>
      </c>
      <c r="B6169" s="12" t="s">
        <v>267</v>
      </c>
      <c r="C6169" s="12" t="s">
        <v>264</v>
      </c>
      <c r="D6169" s="12" t="s">
        <v>46</v>
      </c>
      <c r="E6169" s="12" t="s">
        <v>330</v>
      </c>
      <c r="F6169" s="13">
        <v>43753</v>
      </c>
      <c r="G6169" s="12">
        <v>3</v>
      </c>
      <c r="H6169" s="12">
        <v>596</v>
      </c>
      <c r="I6169" s="4">
        <f>VLOOKUP(Table_1[[#This Row],[Product ID]],[1]Products!$A:$D,3,0)</f>
        <v>358</v>
      </c>
      <c r="J6169" s="4">
        <f>PRODUCT([2]Data!$G6169,[2]Data!$I6169)</f>
        <v>1074</v>
      </c>
      <c r="K6169" s="4">
        <f>PRODUCT([2]Data!$G6169,[2]Data!$H6169)</f>
        <v>1788</v>
      </c>
      <c r="L6169" s="4">
        <f>[2]Data!$K6169-[2]Data!$J6169</f>
        <v>714</v>
      </c>
      <c r="M6169" s="4" t="str">
        <f>VLOOKUP(Table_1[[#This Row],[Location ID]],[1]Locations!$A:$B,2,0)</f>
        <v>Bakersfield</v>
      </c>
      <c r="N6169" s="4" t="str">
        <f>VLOOKUP(Table_1[[#This Row],[Sales Person ID]],'[1]Sales People'!$A:$B,2,0)</f>
        <v>Charles Harper</v>
      </c>
      <c r="O6169" s="4" t="str">
        <f>VLOOKUP(Table_1[[#This Row],[Customer ID]],[1]Customers!$A:$B,2,0)</f>
        <v>Walter Watson</v>
      </c>
      <c r="P6169" s="5">
        <f>WEEKDAY([2]Data!$F6169)</f>
        <v>3</v>
      </c>
      <c r="Q6169" s="4">
        <f>MONTH([2]Data!$F6169)</f>
        <v>10</v>
      </c>
      <c r="R6169" s="4">
        <f>YEAR([2]Data!$F6169)</f>
        <v>2019</v>
      </c>
    </row>
    <row r="6170" spans="1:18" ht="15.75" customHeight="1">
      <c r="A6170" s="12" t="s">
        <v>7205</v>
      </c>
      <c r="B6170" s="12" t="s">
        <v>196</v>
      </c>
      <c r="C6170" s="12" t="s">
        <v>478</v>
      </c>
      <c r="D6170" s="12" t="s">
        <v>227</v>
      </c>
      <c r="E6170" s="12" t="s">
        <v>1350</v>
      </c>
      <c r="F6170" s="13">
        <v>43632</v>
      </c>
      <c r="G6170" s="12">
        <v>1</v>
      </c>
      <c r="H6170" s="12">
        <v>667</v>
      </c>
      <c r="I6170" s="4">
        <f>VLOOKUP(Table_1[[#This Row],[Product ID]],[1]Products!$A:$D,3,0)</f>
        <v>387</v>
      </c>
      <c r="J6170" s="4">
        <f>PRODUCT([2]Data!$G6170,[2]Data!$I6170)</f>
        <v>387</v>
      </c>
      <c r="K6170" s="4">
        <f>PRODUCT([2]Data!$G6170,[2]Data!$H6170)</f>
        <v>667</v>
      </c>
      <c r="L6170" s="4">
        <f>[2]Data!$K6170-[2]Data!$J6170</f>
        <v>280</v>
      </c>
      <c r="M6170" s="4" t="str">
        <f>VLOOKUP(Table_1[[#This Row],[Location ID]],[1]Locations!$A:$B,2,0)</f>
        <v>Garden Grove</v>
      </c>
      <c r="N6170" s="4" t="str">
        <f>VLOOKUP(Table_1[[#This Row],[Sales Person ID]],'[1]Sales People'!$A:$B,2,0)</f>
        <v>Ernest Wagner</v>
      </c>
      <c r="O6170" s="4" t="str">
        <f>VLOOKUP(Table_1[[#This Row],[Customer ID]],[1]Customers!$A:$B,2,0)</f>
        <v>Jesse Evans</v>
      </c>
      <c r="P6170" s="5">
        <f>WEEKDAY([2]Data!$F6170)</f>
        <v>1</v>
      </c>
      <c r="Q6170" s="4">
        <f>MONTH([2]Data!$F6170)</f>
        <v>6</v>
      </c>
      <c r="R6170" s="4">
        <f>YEAR([2]Data!$F6170)</f>
        <v>2019</v>
      </c>
    </row>
    <row r="6171" spans="1:18" ht="15.75" customHeight="1">
      <c r="A6171" s="12" t="s">
        <v>7206</v>
      </c>
      <c r="B6171" s="12" t="s">
        <v>423</v>
      </c>
      <c r="C6171" s="12" t="s">
        <v>35</v>
      </c>
      <c r="D6171" s="12" t="s">
        <v>51</v>
      </c>
      <c r="E6171" s="12" t="s">
        <v>1581</v>
      </c>
      <c r="F6171" s="13">
        <v>43548</v>
      </c>
      <c r="G6171" s="12">
        <v>1</v>
      </c>
      <c r="H6171" s="12">
        <v>2396</v>
      </c>
      <c r="I6171" s="4">
        <f>VLOOKUP(Table_1[[#This Row],[Product ID]],[1]Products!$A:$D,3,0)</f>
        <v>1965</v>
      </c>
      <c r="J6171" s="4">
        <f>PRODUCT([2]Data!$G6171,[2]Data!$I6171)</f>
        <v>1965</v>
      </c>
      <c r="K6171" s="4">
        <f>PRODUCT([2]Data!$G6171,[2]Data!$H6171)</f>
        <v>2396</v>
      </c>
      <c r="L6171" s="4">
        <f>[2]Data!$K6171-[2]Data!$J6171</f>
        <v>431</v>
      </c>
      <c r="M6171" s="4" t="str">
        <f>VLOOKUP(Table_1[[#This Row],[Location ID]],[1]Locations!$A:$B,2,0)</f>
        <v>Lancaster</v>
      </c>
      <c r="N6171" s="4" t="str">
        <f>VLOOKUP(Table_1[[#This Row],[Sales Person ID]],'[1]Sales People'!$A:$B,2,0)</f>
        <v>Brian Hansen</v>
      </c>
      <c r="O6171" s="4" t="str">
        <f>VLOOKUP(Table_1[[#This Row],[Customer ID]],[1]Customers!$A:$B,2,0)</f>
        <v>Jonathan Harris</v>
      </c>
      <c r="P6171" s="5">
        <f>WEEKDAY([2]Data!$F6171)</f>
        <v>1</v>
      </c>
      <c r="Q6171" s="4">
        <f>MONTH([2]Data!$F6171)</f>
        <v>3</v>
      </c>
      <c r="R6171" s="4">
        <f>YEAR([2]Data!$F6171)</f>
        <v>2019</v>
      </c>
    </row>
    <row r="6172" spans="1:18" ht="15.75" customHeight="1">
      <c r="A6172" s="12" t="s">
        <v>7207</v>
      </c>
      <c r="B6172" s="12" t="s">
        <v>400</v>
      </c>
      <c r="C6172" s="12" t="s">
        <v>201</v>
      </c>
      <c r="D6172" s="12" t="s">
        <v>36</v>
      </c>
      <c r="E6172" s="12" t="s">
        <v>933</v>
      </c>
      <c r="F6172" s="13">
        <v>43684</v>
      </c>
      <c r="G6172" s="12">
        <v>1</v>
      </c>
      <c r="H6172" s="12">
        <v>1367</v>
      </c>
      <c r="I6172" s="4">
        <f>VLOOKUP(Table_1[[#This Row],[Product ID]],[1]Products!$A:$D,3,0)</f>
        <v>984</v>
      </c>
      <c r="J6172" s="4">
        <f>PRODUCT([2]Data!$G6172,[2]Data!$I6172)</f>
        <v>984</v>
      </c>
      <c r="K6172" s="4">
        <f>PRODUCT([2]Data!$G6172,[2]Data!$H6172)</f>
        <v>1367</v>
      </c>
      <c r="L6172" s="4">
        <f>[2]Data!$K6172-[2]Data!$J6172</f>
        <v>383</v>
      </c>
      <c r="M6172" s="4" t="str">
        <f>VLOOKUP(Table_1[[#This Row],[Location ID]],[1]Locations!$A:$B,2,0)</f>
        <v>Oakland</v>
      </c>
      <c r="N6172" s="4" t="str">
        <f>VLOOKUP(Table_1[[#This Row],[Sales Person ID]],'[1]Sales People'!$A:$B,2,0)</f>
        <v>Brian Davis</v>
      </c>
      <c r="O6172" s="4" t="str">
        <f>VLOOKUP(Table_1[[#This Row],[Customer ID]],[1]Customers!$A:$B,2,0)</f>
        <v>David Mendoza</v>
      </c>
      <c r="P6172" s="5">
        <f>WEEKDAY([2]Data!$F6172)</f>
        <v>4</v>
      </c>
      <c r="Q6172" s="4">
        <f>MONTH([2]Data!$F6172)</f>
        <v>8</v>
      </c>
      <c r="R6172" s="4">
        <f>YEAR([2]Data!$F6172)</f>
        <v>2019</v>
      </c>
    </row>
    <row r="6173" spans="1:18" ht="15.75" customHeight="1">
      <c r="A6173" s="12" t="s">
        <v>7208</v>
      </c>
      <c r="B6173" s="12" t="s">
        <v>829</v>
      </c>
      <c r="C6173" s="12" t="s">
        <v>388</v>
      </c>
      <c r="D6173" s="12" t="s">
        <v>21</v>
      </c>
      <c r="E6173" s="12" t="s">
        <v>896</v>
      </c>
      <c r="F6173" s="13">
        <v>43627</v>
      </c>
      <c r="G6173" s="12">
        <v>3</v>
      </c>
      <c r="H6173" s="12">
        <v>1638</v>
      </c>
      <c r="I6173" s="4">
        <f>VLOOKUP(Table_1[[#This Row],[Product ID]],[1]Products!$A:$D,3,0)</f>
        <v>1261</v>
      </c>
      <c r="J6173" s="4">
        <f>PRODUCT([2]Data!$G6173,[2]Data!$I6173)</f>
        <v>3783</v>
      </c>
      <c r="K6173" s="4">
        <f>PRODUCT([2]Data!$G6173,[2]Data!$H6173)</f>
        <v>4914</v>
      </c>
      <c r="L6173" s="4">
        <f>[2]Data!$K6173-[2]Data!$J6173</f>
        <v>1131</v>
      </c>
      <c r="M6173" s="4" t="str">
        <f>VLOOKUP(Table_1[[#This Row],[Location ID]],[1]Locations!$A:$B,2,0)</f>
        <v>San Diego</v>
      </c>
      <c r="N6173" s="4" t="str">
        <f>VLOOKUP(Table_1[[#This Row],[Sales Person ID]],'[1]Sales People'!$A:$B,2,0)</f>
        <v>Justin Lynch</v>
      </c>
      <c r="O6173" s="4" t="str">
        <f>VLOOKUP(Table_1[[#This Row],[Customer ID]],[1]Customers!$A:$B,2,0)</f>
        <v>Andrew Peters</v>
      </c>
      <c r="P6173" s="5">
        <f>WEEKDAY([2]Data!$F6173)</f>
        <v>3</v>
      </c>
      <c r="Q6173" s="4">
        <f>MONTH([2]Data!$F6173)</f>
        <v>6</v>
      </c>
      <c r="R6173" s="4">
        <f>YEAR([2]Data!$F6173)</f>
        <v>2019</v>
      </c>
    </row>
    <row r="6174" spans="1:18" ht="15.75" customHeight="1">
      <c r="A6174" s="12" t="s">
        <v>7209</v>
      </c>
      <c r="B6174" s="12" t="s">
        <v>54</v>
      </c>
      <c r="C6174" s="12" t="s">
        <v>231</v>
      </c>
      <c r="D6174" s="12" t="s">
        <v>69</v>
      </c>
      <c r="E6174" s="12" t="s">
        <v>849</v>
      </c>
      <c r="F6174" s="13">
        <v>43775</v>
      </c>
      <c r="G6174" s="12">
        <v>1</v>
      </c>
      <c r="H6174" s="12">
        <v>356</v>
      </c>
      <c r="I6174" s="4">
        <f>VLOOKUP(Table_1[[#This Row],[Product ID]],[1]Products!$A:$D,3,0)</f>
        <v>292</v>
      </c>
      <c r="J6174" s="4">
        <f>PRODUCT([2]Data!$G6174,[2]Data!$I6174)</f>
        <v>292</v>
      </c>
      <c r="K6174" s="4">
        <f>PRODUCT([2]Data!$G6174,[2]Data!$H6174)</f>
        <v>356</v>
      </c>
      <c r="L6174" s="4">
        <f>[2]Data!$K6174-[2]Data!$J6174</f>
        <v>64</v>
      </c>
      <c r="M6174" s="4" t="str">
        <f>VLOOKUP(Table_1[[#This Row],[Location ID]],[1]Locations!$A:$B,2,0)</f>
        <v>Modesto</v>
      </c>
      <c r="N6174" s="4" t="str">
        <f>VLOOKUP(Table_1[[#This Row],[Sales Person ID]],'[1]Sales People'!$A:$B,2,0)</f>
        <v>Christopher Tucker</v>
      </c>
      <c r="O6174" s="4" t="str">
        <f>VLOOKUP(Table_1[[#This Row],[Customer ID]],[1]Customers!$A:$B,2,0)</f>
        <v>Matthew Duncan</v>
      </c>
      <c r="P6174" s="5">
        <f>WEEKDAY([2]Data!$F6174)</f>
        <v>4</v>
      </c>
      <c r="Q6174" s="4">
        <f>MONTH([2]Data!$F6174)</f>
        <v>11</v>
      </c>
      <c r="R6174" s="4">
        <f>YEAR([2]Data!$F6174)</f>
        <v>2019</v>
      </c>
    </row>
    <row r="6175" spans="1:18" ht="15.75" customHeight="1">
      <c r="A6175" s="12" t="s">
        <v>7210</v>
      </c>
      <c r="B6175" s="12" t="s">
        <v>359</v>
      </c>
      <c r="C6175" s="12" t="s">
        <v>478</v>
      </c>
      <c r="D6175" s="12" t="s">
        <v>36</v>
      </c>
      <c r="E6175" s="12" t="s">
        <v>1719</v>
      </c>
      <c r="F6175" s="13">
        <v>43604</v>
      </c>
      <c r="G6175" s="12">
        <v>2</v>
      </c>
      <c r="H6175" s="12">
        <v>603</v>
      </c>
      <c r="I6175" s="4">
        <f>VLOOKUP(Table_1[[#This Row],[Product ID]],[1]Products!$A:$D,3,0)</f>
        <v>416</v>
      </c>
      <c r="J6175" s="4">
        <f>PRODUCT([2]Data!$G6175,[2]Data!$I6175)</f>
        <v>832</v>
      </c>
      <c r="K6175" s="4">
        <f>PRODUCT([2]Data!$G6175,[2]Data!$H6175)</f>
        <v>1206</v>
      </c>
      <c r="L6175" s="4">
        <f>[2]Data!$K6175-[2]Data!$J6175</f>
        <v>374</v>
      </c>
      <c r="M6175" s="4" t="str">
        <f>VLOOKUP(Table_1[[#This Row],[Location ID]],[1]Locations!$A:$B,2,0)</f>
        <v>Garden Grove</v>
      </c>
      <c r="N6175" s="4" t="str">
        <f>VLOOKUP(Table_1[[#This Row],[Sales Person ID]],'[1]Sales People'!$A:$B,2,0)</f>
        <v>Brian Davis</v>
      </c>
      <c r="O6175" s="4" t="str">
        <f>VLOOKUP(Table_1[[#This Row],[Customer ID]],[1]Customers!$A:$B,2,0)</f>
        <v>Jason Diaz</v>
      </c>
      <c r="P6175" s="5">
        <f>WEEKDAY([2]Data!$F6175)</f>
        <v>1</v>
      </c>
      <c r="Q6175" s="4">
        <f>MONTH([2]Data!$F6175)</f>
        <v>5</v>
      </c>
      <c r="R6175" s="4">
        <f>YEAR([2]Data!$F6175)</f>
        <v>2019</v>
      </c>
    </row>
    <row r="6176" spans="1:18" ht="15.75" customHeight="1">
      <c r="A6176" s="12" t="s">
        <v>7211</v>
      </c>
      <c r="B6176" s="12" t="s">
        <v>611</v>
      </c>
      <c r="C6176" s="12" t="s">
        <v>397</v>
      </c>
      <c r="D6176" s="12" t="s">
        <v>268</v>
      </c>
      <c r="E6176" s="12" t="s">
        <v>857</v>
      </c>
      <c r="F6176" s="13">
        <v>43779</v>
      </c>
      <c r="G6176" s="12">
        <v>2</v>
      </c>
      <c r="H6176" s="12">
        <v>368</v>
      </c>
      <c r="I6176" s="4">
        <f>VLOOKUP(Table_1[[#This Row],[Product ID]],[1]Products!$A:$D,3,0)</f>
        <v>269</v>
      </c>
      <c r="J6176" s="4">
        <f>PRODUCT([2]Data!$G6176,[2]Data!$I6176)</f>
        <v>538</v>
      </c>
      <c r="K6176" s="4">
        <f>PRODUCT([2]Data!$G6176,[2]Data!$H6176)</f>
        <v>736</v>
      </c>
      <c r="L6176" s="4">
        <f>[2]Data!$K6176-[2]Data!$J6176</f>
        <v>198</v>
      </c>
      <c r="M6176" s="4" t="str">
        <f>VLOOKUP(Table_1[[#This Row],[Location ID]],[1]Locations!$A:$B,2,0)</f>
        <v>Carlsbad</v>
      </c>
      <c r="N6176" s="4" t="str">
        <f>VLOOKUP(Table_1[[#This Row],[Sales Person ID]],'[1]Sales People'!$A:$B,2,0)</f>
        <v>Jerry Perry</v>
      </c>
      <c r="O6176" s="4" t="str">
        <f>VLOOKUP(Table_1[[#This Row],[Customer ID]],[1]Customers!$A:$B,2,0)</f>
        <v>Steven Young</v>
      </c>
      <c r="P6176" s="5">
        <f>WEEKDAY([2]Data!$F6176)</f>
        <v>1</v>
      </c>
      <c r="Q6176" s="4">
        <f>MONTH([2]Data!$F6176)</f>
        <v>11</v>
      </c>
      <c r="R6176" s="4">
        <f>YEAR([2]Data!$F6176)</f>
        <v>2019</v>
      </c>
    </row>
    <row r="6177" spans="1:18" ht="15.75" customHeight="1">
      <c r="A6177" s="12" t="s">
        <v>7212</v>
      </c>
      <c r="B6177" s="12" t="s">
        <v>616</v>
      </c>
      <c r="C6177" s="12" t="s">
        <v>90</v>
      </c>
      <c r="D6177" s="12" t="s">
        <v>86</v>
      </c>
      <c r="E6177" s="12" t="s">
        <v>1174</v>
      </c>
      <c r="F6177" s="13">
        <v>43599</v>
      </c>
      <c r="G6177" s="12">
        <v>1</v>
      </c>
      <c r="H6177" s="12">
        <v>913</v>
      </c>
      <c r="I6177" s="4">
        <f>VLOOKUP(Table_1[[#This Row],[Product ID]],[1]Products!$A:$D,3,0)</f>
        <v>584</v>
      </c>
      <c r="J6177" s="4">
        <f>PRODUCT([2]Data!$G6177,[2]Data!$I6177)</f>
        <v>584</v>
      </c>
      <c r="K6177" s="4">
        <f>PRODUCT([2]Data!$G6177,[2]Data!$H6177)</f>
        <v>913</v>
      </c>
      <c r="L6177" s="4">
        <f>[2]Data!$K6177-[2]Data!$J6177</f>
        <v>329</v>
      </c>
      <c r="M6177" s="4" t="str">
        <f>VLOOKUP(Table_1[[#This Row],[Location ID]],[1]Locations!$A:$B,2,0)</f>
        <v>Palmdale</v>
      </c>
      <c r="N6177" s="4" t="str">
        <f>VLOOKUP(Table_1[[#This Row],[Sales Person ID]],'[1]Sales People'!$A:$B,2,0)</f>
        <v>Roger Robertson</v>
      </c>
      <c r="O6177" s="4" t="str">
        <f>VLOOKUP(Table_1[[#This Row],[Customer ID]],[1]Customers!$A:$B,2,0)</f>
        <v>Randy Simpson</v>
      </c>
      <c r="P6177" s="5">
        <f>WEEKDAY([2]Data!$F6177)</f>
        <v>3</v>
      </c>
      <c r="Q6177" s="4">
        <f>MONTH([2]Data!$F6177)</f>
        <v>5</v>
      </c>
      <c r="R6177" s="4">
        <f>YEAR([2]Data!$F6177)</f>
        <v>2019</v>
      </c>
    </row>
    <row r="6178" spans="1:18" ht="15.75" customHeight="1">
      <c r="A6178" s="12" t="s">
        <v>7213</v>
      </c>
      <c r="B6178" s="12" t="s">
        <v>239</v>
      </c>
      <c r="C6178" s="12" t="s">
        <v>90</v>
      </c>
      <c r="D6178" s="12" t="s">
        <v>275</v>
      </c>
      <c r="E6178" s="12" t="s">
        <v>2236</v>
      </c>
      <c r="F6178" s="13">
        <v>43619</v>
      </c>
      <c r="G6178" s="12">
        <v>1</v>
      </c>
      <c r="H6178" s="12">
        <v>1862</v>
      </c>
      <c r="I6178" s="4">
        <f>VLOOKUP(Table_1[[#This Row],[Product ID]],[1]Products!$A:$D,3,0)</f>
        <v>1173</v>
      </c>
      <c r="J6178" s="4">
        <f>PRODUCT([2]Data!$G6178,[2]Data!$I6178)</f>
        <v>1173</v>
      </c>
      <c r="K6178" s="4">
        <f>PRODUCT([2]Data!$G6178,[2]Data!$H6178)</f>
        <v>1862</v>
      </c>
      <c r="L6178" s="4">
        <f>[2]Data!$K6178-[2]Data!$J6178</f>
        <v>689</v>
      </c>
      <c r="M6178" s="4" t="str">
        <f>VLOOKUP(Table_1[[#This Row],[Location ID]],[1]Locations!$A:$B,2,0)</f>
        <v>Palmdale</v>
      </c>
      <c r="N6178" s="4" t="str">
        <f>VLOOKUP(Table_1[[#This Row],[Sales Person ID]],'[1]Sales People'!$A:$B,2,0)</f>
        <v>Ernest Wheeler</v>
      </c>
      <c r="O6178" s="4" t="str">
        <f>VLOOKUP(Table_1[[#This Row],[Customer ID]],[1]Customers!$A:$B,2,0)</f>
        <v>Ronald George</v>
      </c>
      <c r="P6178" s="5">
        <f>WEEKDAY([2]Data!$F6178)</f>
        <v>2</v>
      </c>
      <c r="Q6178" s="4">
        <f>MONTH([2]Data!$F6178)</f>
        <v>6</v>
      </c>
      <c r="R6178" s="4">
        <f>YEAR([2]Data!$F6178)</f>
        <v>2019</v>
      </c>
    </row>
    <row r="6179" spans="1:18" ht="15.75" customHeight="1">
      <c r="A6179" s="12" t="s">
        <v>7214</v>
      </c>
      <c r="B6179" s="12" t="s">
        <v>637</v>
      </c>
      <c r="C6179" s="12" t="s">
        <v>197</v>
      </c>
      <c r="D6179" s="12" t="s">
        <v>280</v>
      </c>
      <c r="E6179" s="12" t="s">
        <v>1935</v>
      </c>
      <c r="F6179" s="13">
        <v>43526</v>
      </c>
      <c r="G6179" s="12">
        <v>3</v>
      </c>
      <c r="H6179" s="12">
        <v>584</v>
      </c>
      <c r="I6179" s="4">
        <f>VLOOKUP(Table_1[[#This Row],[Product ID]],[1]Products!$A:$D,3,0)</f>
        <v>420</v>
      </c>
      <c r="J6179" s="4">
        <f>PRODUCT([2]Data!$G6179,[2]Data!$I6179)</f>
        <v>1260</v>
      </c>
      <c r="K6179" s="4">
        <f>PRODUCT([2]Data!$G6179,[2]Data!$H6179)</f>
        <v>1752</v>
      </c>
      <c r="L6179" s="4">
        <f>[2]Data!$K6179-[2]Data!$J6179</f>
        <v>492</v>
      </c>
      <c r="M6179" s="4" t="str">
        <f>VLOOKUP(Table_1[[#This Row],[Location ID]],[1]Locations!$A:$B,2,0)</f>
        <v>Riverside</v>
      </c>
      <c r="N6179" s="4" t="str">
        <f>VLOOKUP(Table_1[[#This Row],[Sales Person ID]],'[1]Sales People'!$A:$B,2,0)</f>
        <v>Kevin Butler</v>
      </c>
      <c r="O6179" s="4" t="str">
        <f>VLOOKUP(Table_1[[#This Row],[Customer ID]],[1]Customers!$A:$B,2,0)</f>
        <v>Eric Alvarez</v>
      </c>
      <c r="P6179" s="5">
        <f>WEEKDAY([2]Data!$F6179)</f>
        <v>7</v>
      </c>
      <c r="Q6179" s="4">
        <f>MONTH([2]Data!$F6179)</f>
        <v>3</v>
      </c>
      <c r="R6179" s="4">
        <f>YEAR([2]Data!$F6179)</f>
        <v>2019</v>
      </c>
    </row>
    <row r="6180" spans="1:18" ht="15.75" customHeight="1">
      <c r="A6180" s="12" t="s">
        <v>7215</v>
      </c>
      <c r="B6180" s="12" t="s">
        <v>150</v>
      </c>
      <c r="C6180" s="12" t="s">
        <v>360</v>
      </c>
      <c r="D6180" s="12" t="s">
        <v>26</v>
      </c>
      <c r="E6180" s="12" t="s">
        <v>635</v>
      </c>
      <c r="F6180" s="13">
        <v>43518</v>
      </c>
      <c r="G6180" s="12">
        <v>3</v>
      </c>
      <c r="H6180" s="12">
        <v>817</v>
      </c>
      <c r="I6180" s="4">
        <f>VLOOKUP(Table_1[[#This Row],[Product ID]],[1]Products!$A:$D,3,0)</f>
        <v>409</v>
      </c>
      <c r="J6180" s="4">
        <f>PRODUCT([2]Data!$G6180,[2]Data!$I6180)</f>
        <v>1227</v>
      </c>
      <c r="K6180" s="4">
        <f>PRODUCT([2]Data!$G6180,[2]Data!$H6180)</f>
        <v>2451</v>
      </c>
      <c r="L6180" s="4">
        <f>[2]Data!$K6180-[2]Data!$J6180</f>
        <v>1224</v>
      </c>
      <c r="M6180" s="4" t="str">
        <f>VLOOKUP(Table_1[[#This Row],[Location ID]],[1]Locations!$A:$B,2,0)</f>
        <v>Santa Clara</v>
      </c>
      <c r="N6180" s="4" t="str">
        <f>VLOOKUP(Table_1[[#This Row],[Sales Person ID]],'[1]Sales People'!$A:$B,2,0)</f>
        <v>Ryan Butler</v>
      </c>
      <c r="O6180" s="4" t="str">
        <f>VLOOKUP(Table_1[[#This Row],[Customer ID]],[1]Customers!$A:$B,2,0)</f>
        <v>Steve Stewart</v>
      </c>
      <c r="P6180" s="5">
        <f>WEEKDAY([2]Data!$F6180)</f>
        <v>6</v>
      </c>
      <c r="Q6180" s="4">
        <f>MONTH([2]Data!$F6180)</f>
        <v>2</v>
      </c>
      <c r="R6180" s="4">
        <f>YEAR([2]Data!$F6180)</f>
        <v>2019</v>
      </c>
    </row>
    <row r="6181" spans="1:18" ht="15.75" customHeight="1">
      <c r="A6181" s="12" t="s">
        <v>7216</v>
      </c>
      <c r="B6181" s="12" t="s">
        <v>446</v>
      </c>
      <c r="C6181" s="12" t="s">
        <v>35</v>
      </c>
      <c r="D6181" s="12" t="s">
        <v>69</v>
      </c>
      <c r="E6181" s="12" t="s">
        <v>2553</v>
      </c>
      <c r="F6181" s="13">
        <v>43785</v>
      </c>
      <c r="G6181" s="12">
        <v>4</v>
      </c>
      <c r="H6181" s="12">
        <v>2141</v>
      </c>
      <c r="I6181" s="4">
        <f>VLOOKUP(Table_1[[#This Row],[Product ID]],[1]Products!$A:$D,3,0)</f>
        <v>1777</v>
      </c>
      <c r="J6181" s="4">
        <f>PRODUCT([2]Data!$G6181,[2]Data!$I6181)</f>
        <v>7108</v>
      </c>
      <c r="K6181" s="4">
        <f>PRODUCT([2]Data!$G6181,[2]Data!$H6181)</f>
        <v>8564</v>
      </c>
      <c r="L6181" s="4">
        <f>[2]Data!$K6181-[2]Data!$J6181</f>
        <v>1456</v>
      </c>
      <c r="M6181" s="4" t="str">
        <f>VLOOKUP(Table_1[[#This Row],[Location ID]],[1]Locations!$A:$B,2,0)</f>
        <v>Lancaster</v>
      </c>
      <c r="N6181" s="4" t="str">
        <f>VLOOKUP(Table_1[[#This Row],[Sales Person ID]],'[1]Sales People'!$A:$B,2,0)</f>
        <v>Christopher Tucker</v>
      </c>
      <c r="O6181" s="4" t="str">
        <f>VLOOKUP(Table_1[[#This Row],[Customer ID]],[1]Customers!$A:$B,2,0)</f>
        <v>Michael Ward</v>
      </c>
      <c r="P6181" s="5">
        <f>WEEKDAY([2]Data!$F6181)</f>
        <v>7</v>
      </c>
      <c r="Q6181" s="4">
        <f>MONTH([2]Data!$F6181)</f>
        <v>11</v>
      </c>
      <c r="R6181" s="4">
        <f>YEAR([2]Data!$F6181)</f>
        <v>2019</v>
      </c>
    </row>
    <row r="6182" spans="1:18" ht="15.75" customHeight="1">
      <c r="A6182" s="12" t="s">
        <v>7217</v>
      </c>
      <c r="B6182" s="12" t="s">
        <v>72</v>
      </c>
      <c r="C6182" s="12" t="s">
        <v>151</v>
      </c>
      <c r="D6182" s="12" t="s">
        <v>189</v>
      </c>
      <c r="E6182" s="12" t="s">
        <v>2980</v>
      </c>
      <c r="F6182" s="13">
        <v>43695</v>
      </c>
      <c r="G6182" s="12">
        <v>3</v>
      </c>
      <c r="H6182" s="12">
        <v>1889</v>
      </c>
      <c r="I6182" s="4">
        <f>VLOOKUP(Table_1[[#This Row],[Product ID]],[1]Products!$A:$D,3,0)</f>
        <v>945</v>
      </c>
      <c r="J6182" s="4">
        <f>PRODUCT([2]Data!$G6182,[2]Data!$I6182)</f>
        <v>2835</v>
      </c>
      <c r="K6182" s="4">
        <f>PRODUCT([2]Data!$G6182,[2]Data!$H6182)</f>
        <v>5667</v>
      </c>
      <c r="L6182" s="4">
        <f>[2]Data!$K6182-[2]Data!$J6182</f>
        <v>2832</v>
      </c>
      <c r="M6182" s="4" t="str">
        <f>VLOOKUP(Table_1[[#This Row],[Location ID]],[1]Locations!$A:$B,2,0)</f>
        <v>Salinas</v>
      </c>
      <c r="N6182" s="4" t="str">
        <f>VLOOKUP(Table_1[[#This Row],[Sales Person ID]],'[1]Sales People'!$A:$B,2,0)</f>
        <v>Joshua Taylor</v>
      </c>
      <c r="O6182" s="4" t="str">
        <f>VLOOKUP(Table_1[[#This Row],[Customer ID]],[1]Customers!$A:$B,2,0)</f>
        <v>Daniel Barnes</v>
      </c>
      <c r="P6182" s="5">
        <f>WEEKDAY([2]Data!$F6182)</f>
        <v>1</v>
      </c>
      <c r="Q6182" s="4">
        <f>MONTH([2]Data!$F6182)</f>
        <v>8</v>
      </c>
      <c r="R6182" s="4">
        <f>YEAR([2]Data!$F6182)</f>
        <v>2019</v>
      </c>
    </row>
    <row r="6183" spans="1:18" ht="15.75" customHeight="1">
      <c r="A6183" s="12" t="s">
        <v>7218</v>
      </c>
      <c r="B6183" s="12" t="s">
        <v>120</v>
      </c>
      <c r="C6183" s="12" t="s">
        <v>226</v>
      </c>
      <c r="D6183" s="12" t="s">
        <v>117</v>
      </c>
      <c r="E6183" s="12" t="s">
        <v>7107</v>
      </c>
      <c r="F6183" s="13">
        <v>43715</v>
      </c>
      <c r="G6183" s="12">
        <v>4</v>
      </c>
      <c r="H6183" s="12">
        <v>1783</v>
      </c>
      <c r="I6183" s="4">
        <f>VLOOKUP(Table_1[[#This Row],[Product ID]],[1]Products!$A:$D,3,0)</f>
        <v>1230</v>
      </c>
      <c r="J6183" s="4">
        <f>PRODUCT([2]Data!$G6183,[2]Data!$I6183)</f>
        <v>4920</v>
      </c>
      <c r="K6183" s="4">
        <f>PRODUCT([2]Data!$G6183,[2]Data!$H6183)</f>
        <v>7132</v>
      </c>
      <c r="L6183" s="4">
        <f>[2]Data!$K6183-[2]Data!$J6183</f>
        <v>2212</v>
      </c>
      <c r="M6183" s="4" t="str">
        <f>VLOOKUP(Table_1[[#This Row],[Location ID]],[1]Locations!$A:$B,2,0)</f>
        <v>El Cajon</v>
      </c>
      <c r="N6183" s="4" t="str">
        <f>VLOOKUP(Table_1[[#This Row],[Sales Person ID]],'[1]Sales People'!$A:$B,2,0)</f>
        <v>Patrick Ruiz</v>
      </c>
      <c r="O6183" s="4" t="str">
        <f>VLOOKUP(Table_1[[#This Row],[Customer ID]],[1]Customers!$A:$B,2,0)</f>
        <v>Ryan Taylor</v>
      </c>
      <c r="P6183" s="5">
        <f>WEEKDAY([2]Data!$F6183)</f>
        <v>7</v>
      </c>
      <c r="Q6183" s="4">
        <f>MONTH([2]Data!$F6183)</f>
        <v>9</v>
      </c>
      <c r="R6183" s="4">
        <f>YEAR([2]Data!$F6183)</f>
        <v>2019</v>
      </c>
    </row>
    <row r="6184" spans="1:18" ht="15.75" customHeight="1">
      <c r="A6184" s="12" t="s">
        <v>7219</v>
      </c>
      <c r="B6184" s="12" t="s">
        <v>763</v>
      </c>
      <c r="C6184" s="12" t="s">
        <v>397</v>
      </c>
      <c r="D6184" s="12" t="s">
        <v>64</v>
      </c>
      <c r="E6184" s="12" t="s">
        <v>830</v>
      </c>
      <c r="F6184" s="13">
        <v>43642</v>
      </c>
      <c r="G6184" s="12">
        <v>1</v>
      </c>
      <c r="H6184" s="12">
        <v>95</v>
      </c>
      <c r="I6184" s="4">
        <f>VLOOKUP(Table_1[[#This Row],[Product ID]],[1]Products!$A:$D,3,0)</f>
        <v>61</v>
      </c>
      <c r="J6184" s="4">
        <f>PRODUCT([2]Data!$G6184,[2]Data!$I6184)</f>
        <v>61</v>
      </c>
      <c r="K6184" s="4">
        <f>PRODUCT([2]Data!$G6184,[2]Data!$H6184)</f>
        <v>95</v>
      </c>
      <c r="L6184" s="4">
        <f>[2]Data!$K6184-[2]Data!$J6184</f>
        <v>34</v>
      </c>
      <c r="M6184" s="4" t="str">
        <f>VLOOKUP(Table_1[[#This Row],[Location ID]],[1]Locations!$A:$B,2,0)</f>
        <v>Carlsbad</v>
      </c>
      <c r="N6184" s="4" t="str">
        <f>VLOOKUP(Table_1[[#This Row],[Sales Person ID]],'[1]Sales People'!$A:$B,2,0)</f>
        <v>Scott Mason</v>
      </c>
      <c r="O6184" s="4" t="str">
        <f>VLOOKUP(Table_1[[#This Row],[Customer ID]],[1]Customers!$A:$B,2,0)</f>
        <v>Bobby Greene</v>
      </c>
      <c r="P6184" s="5">
        <f>WEEKDAY([2]Data!$F6184)</f>
        <v>4</v>
      </c>
      <c r="Q6184" s="4">
        <f>MONTH([2]Data!$F6184)</f>
        <v>6</v>
      </c>
      <c r="R6184" s="4">
        <f>YEAR([2]Data!$F6184)</f>
        <v>2019</v>
      </c>
    </row>
    <row r="6185" spans="1:18" ht="15.75" customHeight="1">
      <c r="A6185" s="12" t="s">
        <v>7220</v>
      </c>
      <c r="B6185" s="12" t="s">
        <v>663</v>
      </c>
      <c r="C6185" s="12" t="s">
        <v>73</v>
      </c>
      <c r="D6185" s="12" t="s">
        <v>236</v>
      </c>
      <c r="E6185" s="12" t="s">
        <v>376</v>
      </c>
      <c r="F6185" s="13">
        <v>43824</v>
      </c>
      <c r="G6185" s="12">
        <v>2</v>
      </c>
      <c r="H6185" s="12">
        <v>217</v>
      </c>
      <c r="I6185" s="4">
        <f>VLOOKUP(Table_1[[#This Row],[Product ID]],[1]Products!$A:$D,3,0)</f>
        <v>171</v>
      </c>
      <c r="J6185" s="4">
        <f>PRODUCT([2]Data!$G6185,[2]Data!$I6185)</f>
        <v>342</v>
      </c>
      <c r="K6185" s="4">
        <f>PRODUCT([2]Data!$G6185,[2]Data!$H6185)</f>
        <v>434</v>
      </c>
      <c r="L6185" s="4">
        <f>[2]Data!$K6185-[2]Data!$J6185</f>
        <v>92</v>
      </c>
      <c r="M6185" s="4" t="str">
        <f>VLOOKUP(Table_1[[#This Row],[Location ID]],[1]Locations!$A:$B,2,0)</f>
        <v>Fairfield</v>
      </c>
      <c r="N6185" s="4" t="str">
        <f>VLOOKUP(Table_1[[#This Row],[Sales Person ID]],'[1]Sales People'!$A:$B,2,0)</f>
        <v>Andrew Bowman</v>
      </c>
      <c r="O6185" s="4" t="str">
        <f>VLOOKUP(Table_1[[#This Row],[Customer ID]],[1]Customers!$A:$B,2,0)</f>
        <v>Kevin Moreno</v>
      </c>
      <c r="P6185" s="5">
        <f>WEEKDAY([2]Data!$F6185)</f>
        <v>4</v>
      </c>
      <c r="Q6185" s="4">
        <f>MONTH([2]Data!$F6185)</f>
        <v>12</v>
      </c>
      <c r="R6185" s="4">
        <f>YEAR([2]Data!$F6185)</f>
        <v>2019</v>
      </c>
    </row>
    <row r="6186" spans="1:18" ht="15.75" customHeight="1">
      <c r="A6186" s="12" t="s">
        <v>7221</v>
      </c>
      <c r="B6186" s="12" t="s">
        <v>34</v>
      </c>
      <c r="C6186" s="12" t="s">
        <v>111</v>
      </c>
      <c r="D6186" s="12" t="s">
        <v>236</v>
      </c>
      <c r="E6186" s="12" t="s">
        <v>1605</v>
      </c>
      <c r="F6186" s="13">
        <v>43608</v>
      </c>
      <c r="G6186" s="12">
        <v>1</v>
      </c>
      <c r="H6186" s="12">
        <v>1052</v>
      </c>
      <c r="I6186" s="4">
        <f>VLOOKUP(Table_1[[#This Row],[Product ID]],[1]Products!$A:$D,3,0)</f>
        <v>589</v>
      </c>
      <c r="J6186" s="4">
        <f>PRODUCT([2]Data!$G6186,[2]Data!$I6186)</f>
        <v>589</v>
      </c>
      <c r="K6186" s="4">
        <f>PRODUCT([2]Data!$G6186,[2]Data!$H6186)</f>
        <v>1052</v>
      </c>
      <c r="L6186" s="4">
        <f>[2]Data!$K6186-[2]Data!$J6186</f>
        <v>463</v>
      </c>
      <c r="M6186" s="4" t="str">
        <f>VLOOKUP(Table_1[[#This Row],[Location ID]],[1]Locations!$A:$B,2,0)</f>
        <v>Victorville</v>
      </c>
      <c r="N6186" s="4" t="str">
        <f>VLOOKUP(Table_1[[#This Row],[Sales Person ID]],'[1]Sales People'!$A:$B,2,0)</f>
        <v>Andrew Bowman</v>
      </c>
      <c r="O6186" s="4" t="str">
        <f>VLOOKUP(Table_1[[#This Row],[Customer ID]],[1]Customers!$A:$B,2,0)</f>
        <v>Patrick Rivera</v>
      </c>
      <c r="P6186" s="5">
        <f>WEEKDAY([2]Data!$F6186)</f>
        <v>5</v>
      </c>
      <c r="Q6186" s="4">
        <f>MONTH([2]Data!$F6186)</f>
        <v>5</v>
      </c>
      <c r="R6186" s="4">
        <f>YEAR([2]Data!$F6186)</f>
        <v>2019</v>
      </c>
    </row>
    <row r="6187" spans="1:18" ht="15.75" customHeight="1">
      <c r="A6187" s="12" t="s">
        <v>7222</v>
      </c>
      <c r="B6187" s="12" t="s">
        <v>175</v>
      </c>
      <c r="C6187" s="12" t="s">
        <v>327</v>
      </c>
      <c r="D6187" s="12" t="s">
        <v>189</v>
      </c>
      <c r="E6187" s="12" t="s">
        <v>2288</v>
      </c>
      <c r="F6187" s="13">
        <v>43574</v>
      </c>
      <c r="G6187" s="12">
        <v>1</v>
      </c>
      <c r="H6187" s="12">
        <v>637</v>
      </c>
      <c r="I6187" s="4">
        <f>VLOOKUP(Table_1[[#This Row],[Product ID]],[1]Products!$A:$D,3,0)</f>
        <v>389</v>
      </c>
      <c r="J6187" s="4">
        <f>PRODUCT([2]Data!$G6187,[2]Data!$I6187)</f>
        <v>389</v>
      </c>
      <c r="K6187" s="4">
        <f>PRODUCT([2]Data!$G6187,[2]Data!$H6187)</f>
        <v>637</v>
      </c>
      <c r="L6187" s="4">
        <f>[2]Data!$K6187-[2]Data!$J6187</f>
        <v>248</v>
      </c>
      <c r="M6187" s="4" t="str">
        <f>VLOOKUP(Table_1[[#This Row],[Location ID]],[1]Locations!$A:$B,2,0)</f>
        <v>East Los Angeles</v>
      </c>
      <c r="N6187" s="4" t="str">
        <f>VLOOKUP(Table_1[[#This Row],[Sales Person ID]],'[1]Sales People'!$A:$B,2,0)</f>
        <v>Joshua Taylor</v>
      </c>
      <c r="O6187" s="4" t="str">
        <f>VLOOKUP(Table_1[[#This Row],[Customer ID]],[1]Customers!$A:$B,2,0)</f>
        <v>Justin Butler</v>
      </c>
      <c r="P6187" s="5">
        <f>WEEKDAY([2]Data!$F6187)</f>
        <v>6</v>
      </c>
      <c r="Q6187" s="4">
        <f>MONTH([2]Data!$F6187)</f>
        <v>4</v>
      </c>
      <c r="R6187" s="4">
        <f>YEAR([2]Data!$F6187)</f>
        <v>2019</v>
      </c>
    </row>
    <row r="6188" spans="1:18" ht="15.75" customHeight="1">
      <c r="A6188" s="12" t="s">
        <v>7223</v>
      </c>
      <c r="B6188" s="12" t="s">
        <v>214</v>
      </c>
      <c r="C6188" s="12" t="s">
        <v>480</v>
      </c>
      <c r="D6188" s="12" t="s">
        <v>181</v>
      </c>
      <c r="E6188" s="12" t="s">
        <v>177</v>
      </c>
      <c r="F6188" s="13">
        <v>43708</v>
      </c>
      <c r="G6188" s="12">
        <v>4</v>
      </c>
      <c r="H6188" s="12">
        <v>1414</v>
      </c>
      <c r="I6188" s="4">
        <f>VLOOKUP(Table_1[[#This Row],[Product ID]],[1]Products!$A:$D,3,0)</f>
        <v>962</v>
      </c>
      <c r="J6188" s="4">
        <f>PRODUCT([2]Data!$G6188,[2]Data!$I6188)</f>
        <v>3848</v>
      </c>
      <c r="K6188" s="4">
        <f>PRODUCT([2]Data!$G6188,[2]Data!$H6188)</f>
        <v>5656</v>
      </c>
      <c r="L6188" s="4">
        <f>[2]Data!$K6188-[2]Data!$J6188</f>
        <v>1808</v>
      </c>
      <c r="M6188" s="4" t="str">
        <f>VLOOKUP(Table_1[[#This Row],[Location ID]],[1]Locations!$A:$B,2,0)</f>
        <v>Escondido</v>
      </c>
      <c r="N6188" s="4" t="str">
        <f>VLOOKUP(Table_1[[#This Row],[Sales Person ID]],'[1]Sales People'!$A:$B,2,0)</f>
        <v>Sean Miller</v>
      </c>
      <c r="O6188" s="4" t="str">
        <f>VLOOKUP(Table_1[[#This Row],[Customer ID]],[1]Customers!$A:$B,2,0)</f>
        <v>Gregory Ramirez</v>
      </c>
      <c r="P6188" s="5">
        <f>WEEKDAY([2]Data!$F6188)</f>
        <v>7</v>
      </c>
      <c r="Q6188" s="4">
        <f>MONTH([2]Data!$F6188)</f>
        <v>8</v>
      </c>
      <c r="R6188" s="4">
        <f>YEAR([2]Data!$F6188)</f>
        <v>2019</v>
      </c>
    </row>
    <row r="6189" spans="1:18" ht="15.75" customHeight="1">
      <c r="A6189" s="12" t="s">
        <v>7224</v>
      </c>
      <c r="B6189" s="12" t="s">
        <v>490</v>
      </c>
      <c r="C6189" s="12" t="s">
        <v>469</v>
      </c>
      <c r="D6189" s="12" t="s">
        <v>107</v>
      </c>
      <c r="E6189" s="12" t="s">
        <v>2777</v>
      </c>
      <c r="F6189" s="13">
        <v>43806</v>
      </c>
      <c r="G6189" s="12">
        <v>1</v>
      </c>
      <c r="H6189" s="12">
        <v>123</v>
      </c>
      <c r="I6189" s="4">
        <f>VLOOKUP(Table_1[[#This Row],[Product ID]],[1]Products!$A:$D,3,0)</f>
        <v>84</v>
      </c>
      <c r="J6189" s="4">
        <f>PRODUCT([2]Data!$G6189,[2]Data!$I6189)</f>
        <v>84</v>
      </c>
      <c r="K6189" s="4">
        <f>PRODUCT([2]Data!$G6189,[2]Data!$H6189)</f>
        <v>123</v>
      </c>
      <c r="L6189" s="4">
        <f>[2]Data!$K6189-[2]Data!$J6189</f>
        <v>39</v>
      </c>
      <c r="M6189" s="4" t="str">
        <f>VLOOKUP(Table_1[[#This Row],[Location ID]],[1]Locations!$A:$B,2,0)</f>
        <v>Fontana</v>
      </c>
      <c r="N6189" s="4" t="str">
        <f>VLOOKUP(Table_1[[#This Row],[Sales Person ID]],'[1]Sales People'!$A:$B,2,0)</f>
        <v>Brian Thomas</v>
      </c>
      <c r="O6189" s="4" t="str">
        <f>VLOOKUP(Table_1[[#This Row],[Customer ID]],[1]Customers!$A:$B,2,0)</f>
        <v>Nicholas Morrison</v>
      </c>
      <c r="P6189" s="5">
        <f>WEEKDAY([2]Data!$F6189)</f>
        <v>7</v>
      </c>
      <c r="Q6189" s="4">
        <f>MONTH([2]Data!$F6189)</f>
        <v>12</v>
      </c>
      <c r="R6189" s="4">
        <f>YEAR([2]Data!$F6189)</f>
        <v>2019</v>
      </c>
    </row>
    <row r="6190" spans="1:18" ht="15.75" customHeight="1">
      <c r="A6190" s="12" t="s">
        <v>7225</v>
      </c>
      <c r="B6190" s="12" t="s">
        <v>29</v>
      </c>
      <c r="C6190" s="12" t="s">
        <v>73</v>
      </c>
      <c r="D6190" s="12" t="s">
        <v>51</v>
      </c>
      <c r="E6190" s="12" t="s">
        <v>2365</v>
      </c>
      <c r="F6190" s="13">
        <v>43590</v>
      </c>
      <c r="G6190" s="12">
        <v>1</v>
      </c>
      <c r="H6190" s="12">
        <v>880</v>
      </c>
      <c r="I6190" s="4">
        <f>VLOOKUP(Table_1[[#This Row],[Product ID]],[1]Products!$A:$D,3,0)</f>
        <v>634</v>
      </c>
      <c r="J6190" s="4">
        <f>PRODUCT([2]Data!$G6190,[2]Data!$I6190)</f>
        <v>634</v>
      </c>
      <c r="K6190" s="4">
        <f>PRODUCT([2]Data!$G6190,[2]Data!$H6190)</f>
        <v>880</v>
      </c>
      <c r="L6190" s="4">
        <f>[2]Data!$K6190-[2]Data!$J6190</f>
        <v>246</v>
      </c>
      <c r="M6190" s="4" t="str">
        <f>VLOOKUP(Table_1[[#This Row],[Location ID]],[1]Locations!$A:$B,2,0)</f>
        <v>Fairfield</v>
      </c>
      <c r="N6190" s="4" t="str">
        <f>VLOOKUP(Table_1[[#This Row],[Sales Person ID]],'[1]Sales People'!$A:$B,2,0)</f>
        <v>Brian Hansen</v>
      </c>
      <c r="O6190" s="4" t="str">
        <f>VLOOKUP(Table_1[[#This Row],[Customer ID]],[1]Customers!$A:$B,2,0)</f>
        <v>Jeremy Porter</v>
      </c>
      <c r="P6190" s="5">
        <f>WEEKDAY([2]Data!$F6190)</f>
        <v>1</v>
      </c>
      <c r="Q6190" s="4">
        <f>MONTH([2]Data!$F6190)</f>
        <v>5</v>
      </c>
      <c r="R6190" s="4">
        <f>YEAR([2]Data!$F6190)</f>
        <v>2019</v>
      </c>
    </row>
    <row r="6191" spans="1:18" ht="15.75" customHeight="1">
      <c r="A6191" s="12" t="s">
        <v>7226</v>
      </c>
      <c r="B6191" s="12" t="s">
        <v>130</v>
      </c>
      <c r="C6191" s="12" t="s">
        <v>260</v>
      </c>
      <c r="D6191" s="12" t="s">
        <v>102</v>
      </c>
      <c r="E6191" s="12" t="s">
        <v>2229</v>
      </c>
      <c r="F6191" s="13">
        <v>43690</v>
      </c>
      <c r="G6191" s="12">
        <v>3</v>
      </c>
      <c r="H6191" s="12">
        <v>1077</v>
      </c>
      <c r="I6191" s="4">
        <f>VLOOKUP(Table_1[[#This Row],[Product ID]],[1]Products!$A:$D,3,0)</f>
        <v>732</v>
      </c>
      <c r="J6191" s="4">
        <f>PRODUCT([2]Data!$G6191,[2]Data!$I6191)</f>
        <v>2196</v>
      </c>
      <c r="K6191" s="4">
        <f>PRODUCT([2]Data!$G6191,[2]Data!$H6191)</f>
        <v>3231</v>
      </c>
      <c r="L6191" s="4">
        <f>[2]Data!$K6191-[2]Data!$J6191</f>
        <v>1035</v>
      </c>
      <c r="M6191" s="4" t="str">
        <f>VLOOKUP(Table_1[[#This Row],[Location ID]],[1]Locations!$A:$B,2,0)</f>
        <v>Roseville</v>
      </c>
      <c r="N6191" s="4" t="str">
        <f>VLOOKUP(Table_1[[#This Row],[Sales Person ID]],'[1]Sales People'!$A:$B,2,0)</f>
        <v>Howard Gardner</v>
      </c>
      <c r="O6191" s="4" t="str">
        <f>VLOOKUP(Table_1[[#This Row],[Customer ID]],[1]Customers!$A:$B,2,0)</f>
        <v>Jerry Andrews</v>
      </c>
      <c r="P6191" s="5">
        <f>WEEKDAY([2]Data!$F6191)</f>
        <v>3</v>
      </c>
      <c r="Q6191" s="4">
        <f>MONTH([2]Data!$F6191)</f>
        <v>8</v>
      </c>
      <c r="R6191" s="4">
        <f>YEAR([2]Data!$F6191)</f>
        <v>2019</v>
      </c>
    </row>
    <row r="6192" spans="1:18" ht="15.75" customHeight="1">
      <c r="A6192" s="12" t="s">
        <v>7227</v>
      </c>
      <c r="B6192" s="12" t="s">
        <v>548</v>
      </c>
      <c r="C6192" s="12" t="s">
        <v>240</v>
      </c>
      <c r="D6192" s="12" t="s">
        <v>107</v>
      </c>
      <c r="E6192" s="12" t="s">
        <v>2597</v>
      </c>
      <c r="F6192" s="13">
        <v>43637</v>
      </c>
      <c r="G6192" s="12">
        <v>2</v>
      </c>
      <c r="H6192" s="12">
        <v>556</v>
      </c>
      <c r="I6192" s="4">
        <f>VLOOKUP(Table_1[[#This Row],[Product ID]],[1]Products!$A:$D,3,0)</f>
        <v>395</v>
      </c>
      <c r="J6192" s="4">
        <f>PRODUCT([2]Data!$G6192,[2]Data!$I6192)</f>
        <v>790</v>
      </c>
      <c r="K6192" s="4">
        <f>PRODUCT([2]Data!$G6192,[2]Data!$H6192)</f>
        <v>1112</v>
      </c>
      <c r="L6192" s="4">
        <f>[2]Data!$K6192-[2]Data!$J6192</f>
        <v>322</v>
      </c>
      <c r="M6192" s="4" t="str">
        <f>VLOOKUP(Table_1[[#This Row],[Location ID]],[1]Locations!$A:$B,2,0)</f>
        <v>San Jose</v>
      </c>
      <c r="N6192" s="4" t="str">
        <f>VLOOKUP(Table_1[[#This Row],[Sales Person ID]],'[1]Sales People'!$A:$B,2,0)</f>
        <v>Brian Thomas</v>
      </c>
      <c r="O6192" s="4" t="str">
        <f>VLOOKUP(Table_1[[#This Row],[Customer ID]],[1]Customers!$A:$B,2,0)</f>
        <v>Steve Tucker</v>
      </c>
      <c r="P6192" s="5">
        <f>WEEKDAY([2]Data!$F6192)</f>
        <v>6</v>
      </c>
      <c r="Q6192" s="4">
        <f>MONTH([2]Data!$F6192)</f>
        <v>6</v>
      </c>
      <c r="R6192" s="4">
        <f>YEAR([2]Data!$F6192)</f>
        <v>2019</v>
      </c>
    </row>
    <row r="6193" spans="1:18" ht="15.75" customHeight="1">
      <c r="A6193" s="12" t="s">
        <v>7228</v>
      </c>
      <c r="B6193" s="12" t="s">
        <v>163</v>
      </c>
      <c r="C6193" s="12" t="s">
        <v>541</v>
      </c>
      <c r="D6193" s="12" t="s">
        <v>137</v>
      </c>
      <c r="E6193" s="12" t="s">
        <v>2316</v>
      </c>
      <c r="F6193" s="13">
        <v>43516</v>
      </c>
      <c r="G6193" s="12">
        <v>1</v>
      </c>
      <c r="H6193" s="12">
        <v>951</v>
      </c>
      <c r="I6193" s="4">
        <f>VLOOKUP(Table_1[[#This Row],[Product ID]],[1]Products!$A:$D,3,0)</f>
        <v>504</v>
      </c>
      <c r="J6193" s="4">
        <f>PRODUCT([2]Data!$G6193,[2]Data!$I6193)</f>
        <v>504</v>
      </c>
      <c r="K6193" s="4">
        <f>PRODUCT([2]Data!$G6193,[2]Data!$H6193)</f>
        <v>951</v>
      </c>
      <c r="L6193" s="4">
        <f>[2]Data!$K6193-[2]Data!$J6193</f>
        <v>447</v>
      </c>
      <c r="M6193" s="4" t="str">
        <f>VLOOKUP(Table_1[[#This Row],[Location ID]],[1]Locations!$A:$B,2,0)</f>
        <v>San Buenaventura (Ventura)</v>
      </c>
      <c r="N6193" s="4" t="str">
        <f>VLOOKUP(Table_1[[#This Row],[Sales Person ID]],'[1]Sales People'!$A:$B,2,0)</f>
        <v>Larry Castillo</v>
      </c>
      <c r="O6193" s="4" t="str">
        <f>VLOOKUP(Table_1[[#This Row],[Customer ID]],[1]Customers!$A:$B,2,0)</f>
        <v>Nicholas Hamilton</v>
      </c>
      <c r="P6193" s="5">
        <f>WEEKDAY([2]Data!$F6193)</f>
        <v>4</v>
      </c>
      <c r="Q6193" s="4">
        <f>MONTH([2]Data!$F6193)</f>
        <v>2</v>
      </c>
      <c r="R6193" s="4">
        <f>YEAR([2]Data!$F6193)</f>
        <v>2019</v>
      </c>
    </row>
    <row r="6194" spans="1:18" ht="15.75" customHeight="1">
      <c r="A6194" s="12" t="s">
        <v>7229</v>
      </c>
      <c r="B6194" s="12" t="s">
        <v>218</v>
      </c>
      <c r="C6194" s="12" t="s">
        <v>297</v>
      </c>
      <c r="D6194" s="12" t="s">
        <v>367</v>
      </c>
      <c r="E6194" s="12" t="s">
        <v>269</v>
      </c>
      <c r="F6194" s="13">
        <v>43693</v>
      </c>
      <c r="G6194" s="12">
        <v>3</v>
      </c>
      <c r="H6194" s="12">
        <v>2464</v>
      </c>
      <c r="I6194" s="4">
        <f>VLOOKUP(Table_1[[#This Row],[Product ID]],[1]Products!$A:$D,3,0)</f>
        <v>1774</v>
      </c>
      <c r="J6194" s="4">
        <f>PRODUCT([2]Data!$G6194,[2]Data!$I6194)</f>
        <v>5322</v>
      </c>
      <c r="K6194" s="4">
        <f>PRODUCT([2]Data!$G6194,[2]Data!$H6194)</f>
        <v>7392</v>
      </c>
      <c r="L6194" s="4">
        <f>[2]Data!$K6194-[2]Data!$J6194</f>
        <v>2070</v>
      </c>
      <c r="M6194" s="4" t="str">
        <f>VLOOKUP(Table_1[[#This Row],[Location ID]],[1]Locations!$A:$B,2,0)</f>
        <v>El Monte</v>
      </c>
      <c r="N6194" s="4" t="str">
        <f>VLOOKUP(Table_1[[#This Row],[Sales Person ID]],'[1]Sales People'!$A:$B,2,0)</f>
        <v>Jimmy Young</v>
      </c>
      <c r="O6194" s="4" t="str">
        <f>VLOOKUP(Table_1[[#This Row],[Customer ID]],[1]Customers!$A:$B,2,0)</f>
        <v>Antonio Morris</v>
      </c>
      <c r="P6194" s="5">
        <f>WEEKDAY([2]Data!$F6194)</f>
        <v>6</v>
      </c>
      <c r="Q6194" s="4">
        <f>MONTH([2]Data!$F6194)</f>
        <v>8</v>
      </c>
      <c r="R6194" s="4">
        <f>YEAR([2]Data!$F6194)</f>
        <v>2019</v>
      </c>
    </row>
    <row r="6195" spans="1:18" ht="15.75" customHeight="1">
      <c r="A6195" s="12" t="s">
        <v>7230</v>
      </c>
      <c r="B6195" s="12" t="s">
        <v>267</v>
      </c>
      <c r="C6195" s="12" t="s">
        <v>235</v>
      </c>
      <c r="D6195" s="12" t="s">
        <v>117</v>
      </c>
      <c r="E6195" s="12" t="s">
        <v>715</v>
      </c>
      <c r="F6195" s="13">
        <v>43804</v>
      </c>
      <c r="G6195" s="12">
        <v>4</v>
      </c>
      <c r="H6195" s="12">
        <v>596</v>
      </c>
      <c r="I6195" s="4">
        <f>VLOOKUP(Table_1[[#This Row],[Product ID]],[1]Products!$A:$D,3,0)</f>
        <v>358</v>
      </c>
      <c r="J6195" s="4">
        <f>PRODUCT([2]Data!$G6195,[2]Data!$I6195)</f>
        <v>1432</v>
      </c>
      <c r="K6195" s="4">
        <f>PRODUCT([2]Data!$G6195,[2]Data!$H6195)</f>
        <v>2384</v>
      </c>
      <c r="L6195" s="4">
        <f>[2]Data!$K6195-[2]Data!$J6195</f>
        <v>952</v>
      </c>
      <c r="M6195" s="4" t="str">
        <f>VLOOKUP(Table_1[[#This Row],[Location ID]],[1]Locations!$A:$B,2,0)</f>
        <v>Huntington Beach</v>
      </c>
      <c r="N6195" s="4" t="str">
        <f>VLOOKUP(Table_1[[#This Row],[Sales Person ID]],'[1]Sales People'!$A:$B,2,0)</f>
        <v>Patrick Ruiz</v>
      </c>
      <c r="O6195" s="4" t="str">
        <f>VLOOKUP(Table_1[[#This Row],[Customer ID]],[1]Customers!$A:$B,2,0)</f>
        <v>Benjamin Garza</v>
      </c>
      <c r="P6195" s="5">
        <f>WEEKDAY([2]Data!$F6195)</f>
        <v>5</v>
      </c>
      <c r="Q6195" s="4">
        <f>MONTH([2]Data!$F6195)</f>
        <v>12</v>
      </c>
      <c r="R6195" s="4">
        <f>YEAR([2]Data!$F6195)</f>
        <v>2019</v>
      </c>
    </row>
    <row r="6196" spans="1:18" ht="15.75" customHeight="1">
      <c r="A6196" s="12" t="s">
        <v>7231</v>
      </c>
      <c r="B6196" s="12" t="s">
        <v>1160</v>
      </c>
      <c r="C6196" s="12" t="s">
        <v>287</v>
      </c>
      <c r="D6196" s="12" t="s">
        <v>275</v>
      </c>
      <c r="E6196" s="12" t="s">
        <v>2239</v>
      </c>
      <c r="F6196" s="13">
        <v>43524</v>
      </c>
      <c r="G6196" s="12">
        <v>2</v>
      </c>
      <c r="H6196" s="12">
        <v>847</v>
      </c>
      <c r="I6196" s="4">
        <f>VLOOKUP(Table_1[[#This Row],[Product ID]],[1]Products!$A:$D,3,0)</f>
        <v>534</v>
      </c>
      <c r="J6196" s="4">
        <f>PRODUCT([2]Data!$G6196,[2]Data!$I6196)</f>
        <v>1068</v>
      </c>
      <c r="K6196" s="4">
        <f>PRODUCT([2]Data!$G6196,[2]Data!$H6196)</f>
        <v>1694</v>
      </c>
      <c r="L6196" s="4">
        <f>[2]Data!$K6196-[2]Data!$J6196</f>
        <v>626</v>
      </c>
      <c r="M6196" s="4" t="str">
        <f>VLOOKUP(Table_1[[#This Row],[Location ID]],[1]Locations!$A:$B,2,0)</f>
        <v>Orange</v>
      </c>
      <c r="N6196" s="4" t="str">
        <f>VLOOKUP(Table_1[[#This Row],[Sales Person ID]],'[1]Sales People'!$A:$B,2,0)</f>
        <v>Ernest Wheeler</v>
      </c>
      <c r="O6196" s="4" t="str">
        <f>VLOOKUP(Table_1[[#This Row],[Customer ID]],[1]Customers!$A:$B,2,0)</f>
        <v>Peter Cook</v>
      </c>
      <c r="P6196" s="5">
        <f>WEEKDAY([2]Data!$F6196)</f>
        <v>5</v>
      </c>
      <c r="Q6196" s="4">
        <f>MONTH([2]Data!$F6196)</f>
        <v>2</v>
      </c>
      <c r="R6196" s="4">
        <f>YEAR([2]Data!$F6196)</f>
        <v>2019</v>
      </c>
    </row>
    <row r="6197" spans="1:18" ht="15.75" customHeight="1">
      <c r="A6197" s="12" t="s">
        <v>7232</v>
      </c>
      <c r="B6197" s="12" t="s">
        <v>221</v>
      </c>
      <c r="C6197" s="12" t="s">
        <v>59</v>
      </c>
      <c r="D6197" s="12" t="s">
        <v>268</v>
      </c>
      <c r="E6197" s="12" t="s">
        <v>1083</v>
      </c>
      <c r="F6197" s="13">
        <v>43741</v>
      </c>
      <c r="G6197" s="12">
        <v>3</v>
      </c>
      <c r="H6197" s="12">
        <v>458</v>
      </c>
      <c r="I6197" s="4">
        <f>VLOOKUP(Table_1[[#This Row],[Product ID]],[1]Products!$A:$D,3,0)</f>
        <v>376</v>
      </c>
      <c r="J6197" s="4">
        <f>PRODUCT([2]Data!$G6197,[2]Data!$I6197)</f>
        <v>1128</v>
      </c>
      <c r="K6197" s="4">
        <f>PRODUCT([2]Data!$G6197,[2]Data!$H6197)</f>
        <v>1374</v>
      </c>
      <c r="L6197" s="4">
        <f>[2]Data!$K6197-[2]Data!$J6197</f>
        <v>246</v>
      </c>
      <c r="M6197" s="4" t="str">
        <f>VLOOKUP(Table_1[[#This Row],[Location ID]],[1]Locations!$A:$B,2,0)</f>
        <v>Rialto</v>
      </c>
      <c r="N6197" s="4" t="str">
        <f>VLOOKUP(Table_1[[#This Row],[Sales Person ID]],'[1]Sales People'!$A:$B,2,0)</f>
        <v>Jerry Perry</v>
      </c>
      <c r="O6197" s="4" t="str">
        <f>VLOOKUP(Table_1[[#This Row],[Customer ID]],[1]Customers!$A:$B,2,0)</f>
        <v>Anthony Fisher</v>
      </c>
      <c r="P6197" s="5">
        <f>WEEKDAY([2]Data!$F6197)</f>
        <v>5</v>
      </c>
      <c r="Q6197" s="4">
        <f>MONTH([2]Data!$F6197)</f>
        <v>10</v>
      </c>
      <c r="R6197" s="4">
        <f>YEAR([2]Data!$F6197)</f>
        <v>2019</v>
      </c>
    </row>
    <row r="6198" spans="1:18" ht="15.75" customHeight="1">
      <c r="A6198" s="12" t="s">
        <v>7233</v>
      </c>
      <c r="B6198" s="12" t="s">
        <v>256</v>
      </c>
      <c r="C6198" s="12" t="s">
        <v>742</v>
      </c>
      <c r="D6198" s="12" t="s">
        <v>157</v>
      </c>
      <c r="E6198" s="12" t="s">
        <v>3145</v>
      </c>
      <c r="F6198" s="13">
        <v>43796</v>
      </c>
      <c r="G6198" s="12">
        <v>1</v>
      </c>
      <c r="H6198" s="12">
        <v>818</v>
      </c>
      <c r="I6198" s="4">
        <f>VLOOKUP(Table_1[[#This Row],[Product ID]],[1]Products!$A:$D,3,0)</f>
        <v>450</v>
      </c>
      <c r="J6198" s="4">
        <f>PRODUCT([2]Data!$G6198,[2]Data!$I6198)</f>
        <v>450</v>
      </c>
      <c r="K6198" s="4">
        <f>PRODUCT([2]Data!$G6198,[2]Data!$H6198)</f>
        <v>818</v>
      </c>
      <c r="L6198" s="4">
        <f>[2]Data!$K6198-[2]Data!$J6198</f>
        <v>368</v>
      </c>
      <c r="M6198" s="4" t="str">
        <f>VLOOKUP(Table_1[[#This Row],[Location ID]],[1]Locations!$A:$B,2,0)</f>
        <v>Costa Mesa</v>
      </c>
      <c r="N6198" s="4" t="str">
        <f>VLOOKUP(Table_1[[#This Row],[Sales Person ID]],'[1]Sales People'!$A:$B,2,0)</f>
        <v>Carl Elliott</v>
      </c>
      <c r="O6198" s="4" t="str">
        <f>VLOOKUP(Table_1[[#This Row],[Customer ID]],[1]Customers!$A:$B,2,0)</f>
        <v>Juan Hunt</v>
      </c>
      <c r="P6198" s="5">
        <f>WEEKDAY([2]Data!$F6198)</f>
        <v>4</v>
      </c>
      <c r="Q6198" s="4">
        <f>MONTH([2]Data!$F6198)</f>
        <v>11</v>
      </c>
      <c r="R6198" s="4">
        <f>YEAR([2]Data!$F6198)</f>
        <v>2019</v>
      </c>
    </row>
    <row r="6199" spans="1:18" ht="15.75" customHeight="1">
      <c r="A6199" s="12" t="s">
        <v>7234</v>
      </c>
      <c r="B6199" s="12" t="s">
        <v>394</v>
      </c>
      <c r="C6199" s="12" t="s">
        <v>366</v>
      </c>
      <c r="D6199" s="12" t="s">
        <v>86</v>
      </c>
      <c r="E6199" s="12" t="s">
        <v>292</v>
      </c>
      <c r="F6199" s="13">
        <v>43629</v>
      </c>
      <c r="G6199" s="12">
        <v>4</v>
      </c>
      <c r="H6199" s="12">
        <v>1494</v>
      </c>
      <c r="I6199" s="4">
        <f>VLOOKUP(Table_1[[#This Row],[Product ID]],[1]Products!$A:$D,3,0)</f>
        <v>971</v>
      </c>
      <c r="J6199" s="4">
        <f>PRODUCT([2]Data!$G6199,[2]Data!$I6199)</f>
        <v>3884</v>
      </c>
      <c r="K6199" s="4">
        <f>PRODUCT([2]Data!$G6199,[2]Data!$H6199)</f>
        <v>5976</v>
      </c>
      <c r="L6199" s="4">
        <f>[2]Data!$K6199-[2]Data!$J6199</f>
        <v>2092</v>
      </c>
      <c r="M6199" s="4" t="str">
        <f>VLOOKUP(Table_1[[#This Row],[Location ID]],[1]Locations!$A:$B,2,0)</f>
        <v>Burbank</v>
      </c>
      <c r="N6199" s="4" t="str">
        <f>VLOOKUP(Table_1[[#This Row],[Sales Person ID]],'[1]Sales People'!$A:$B,2,0)</f>
        <v>Roger Robertson</v>
      </c>
      <c r="O6199" s="4" t="str">
        <f>VLOOKUP(Table_1[[#This Row],[Customer ID]],[1]Customers!$A:$B,2,0)</f>
        <v>Joshua Hunt</v>
      </c>
      <c r="P6199" s="5">
        <f>WEEKDAY([2]Data!$F6199)</f>
        <v>5</v>
      </c>
      <c r="Q6199" s="4">
        <f>MONTH([2]Data!$F6199)</f>
        <v>6</v>
      </c>
      <c r="R6199" s="4">
        <f>YEAR([2]Data!$F6199)</f>
        <v>2019</v>
      </c>
    </row>
    <row r="6200" spans="1:18" ht="15.75" customHeight="1">
      <c r="A6200" s="12" t="s">
        <v>7235</v>
      </c>
      <c r="B6200" s="12" t="s">
        <v>406</v>
      </c>
      <c r="C6200" s="12" t="s">
        <v>313</v>
      </c>
      <c r="D6200" s="12" t="s">
        <v>424</v>
      </c>
      <c r="E6200" s="12" t="s">
        <v>2341</v>
      </c>
      <c r="F6200" s="13">
        <v>43544</v>
      </c>
      <c r="G6200" s="12">
        <v>3</v>
      </c>
      <c r="H6200" s="12">
        <v>2257</v>
      </c>
      <c r="I6200" s="4">
        <f>VLOOKUP(Table_1[[#This Row],[Product ID]],[1]Products!$A:$D,3,0)</f>
        <v>1535</v>
      </c>
      <c r="J6200" s="4">
        <f>PRODUCT([2]Data!$G6200,[2]Data!$I6200)</f>
        <v>4605</v>
      </c>
      <c r="K6200" s="4">
        <f>PRODUCT([2]Data!$G6200,[2]Data!$H6200)</f>
        <v>6771</v>
      </c>
      <c r="L6200" s="4">
        <f>[2]Data!$K6200-[2]Data!$J6200</f>
        <v>2166</v>
      </c>
      <c r="M6200" s="4" t="str">
        <f>VLOOKUP(Table_1[[#This Row],[Location ID]],[1]Locations!$A:$B,2,0)</f>
        <v>Santa Rosa</v>
      </c>
      <c r="N6200" s="4" t="str">
        <f>VLOOKUP(Table_1[[#This Row],[Sales Person ID]],'[1]Sales People'!$A:$B,2,0)</f>
        <v>Kenneth Bradley</v>
      </c>
      <c r="O6200" s="4" t="str">
        <f>VLOOKUP(Table_1[[#This Row],[Customer ID]],[1]Customers!$A:$B,2,0)</f>
        <v>Bobby Hughes</v>
      </c>
      <c r="P6200" s="5">
        <f>WEEKDAY([2]Data!$F6200)</f>
        <v>4</v>
      </c>
      <c r="Q6200" s="4">
        <f>MONTH([2]Data!$F6200)</f>
        <v>3</v>
      </c>
      <c r="R6200" s="4">
        <f>YEAR([2]Data!$F6200)</f>
        <v>2019</v>
      </c>
    </row>
    <row r="6201" spans="1:18" ht="15.75" customHeight="1">
      <c r="A6201" s="12" t="s">
        <v>7236</v>
      </c>
      <c r="B6201" s="12" t="s">
        <v>196</v>
      </c>
      <c r="C6201" s="12" t="s">
        <v>185</v>
      </c>
      <c r="D6201" s="12" t="s">
        <v>181</v>
      </c>
      <c r="E6201" s="12" t="s">
        <v>2652</v>
      </c>
      <c r="F6201" s="13">
        <v>43534</v>
      </c>
      <c r="G6201" s="12">
        <v>1</v>
      </c>
      <c r="H6201" s="12">
        <v>667</v>
      </c>
      <c r="I6201" s="4">
        <f>VLOOKUP(Table_1[[#This Row],[Product ID]],[1]Products!$A:$D,3,0)</f>
        <v>387</v>
      </c>
      <c r="J6201" s="4">
        <f>PRODUCT([2]Data!$G6201,[2]Data!$I6201)</f>
        <v>387</v>
      </c>
      <c r="K6201" s="4">
        <f>PRODUCT([2]Data!$G6201,[2]Data!$H6201)</f>
        <v>667</v>
      </c>
      <c r="L6201" s="4">
        <f>[2]Data!$K6201-[2]Data!$J6201</f>
        <v>280</v>
      </c>
      <c r="M6201" s="4" t="str">
        <f>VLOOKUP(Table_1[[#This Row],[Location ID]],[1]Locations!$A:$B,2,0)</f>
        <v>Norwalk</v>
      </c>
      <c r="N6201" s="4" t="str">
        <f>VLOOKUP(Table_1[[#This Row],[Sales Person ID]],'[1]Sales People'!$A:$B,2,0)</f>
        <v>Sean Miller</v>
      </c>
      <c r="O6201" s="4" t="str">
        <f>VLOOKUP(Table_1[[#This Row],[Customer ID]],[1]Customers!$A:$B,2,0)</f>
        <v>Nicholas Hernandez</v>
      </c>
      <c r="P6201" s="5">
        <f>WEEKDAY([2]Data!$F6201)</f>
        <v>1</v>
      </c>
      <c r="Q6201" s="4">
        <f>MONTH([2]Data!$F6201)</f>
        <v>3</v>
      </c>
      <c r="R6201" s="4">
        <f>YEAR([2]Data!$F6201)</f>
        <v>2019</v>
      </c>
    </row>
    <row r="6202" spans="1:18" ht="15.75" customHeight="1">
      <c r="A6202" s="12" t="s">
        <v>7237</v>
      </c>
      <c r="B6202" s="12" t="s">
        <v>432</v>
      </c>
      <c r="C6202" s="12" t="s">
        <v>240</v>
      </c>
      <c r="D6202" s="12" t="s">
        <v>74</v>
      </c>
      <c r="E6202" s="12" t="s">
        <v>2144</v>
      </c>
      <c r="F6202" s="13">
        <v>43556</v>
      </c>
      <c r="G6202" s="12">
        <v>1</v>
      </c>
      <c r="H6202" s="12">
        <v>826</v>
      </c>
      <c r="I6202" s="4">
        <f>VLOOKUP(Table_1[[#This Row],[Product ID]],[1]Products!$A:$D,3,0)</f>
        <v>562</v>
      </c>
      <c r="J6202" s="4">
        <f>PRODUCT([2]Data!$G6202,[2]Data!$I6202)</f>
        <v>562</v>
      </c>
      <c r="K6202" s="4">
        <f>PRODUCT([2]Data!$G6202,[2]Data!$H6202)</f>
        <v>826</v>
      </c>
      <c r="L6202" s="4">
        <f>[2]Data!$K6202-[2]Data!$J6202</f>
        <v>264</v>
      </c>
      <c r="M6202" s="4" t="str">
        <f>VLOOKUP(Table_1[[#This Row],[Location ID]],[1]Locations!$A:$B,2,0)</f>
        <v>San Jose</v>
      </c>
      <c r="N6202" s="4" t="str">
        <f>VLOOKUP(Table_1[[#This Row],[Sales Person ID]],'[1]Sales People'!$A:$B,2,0)</f>
        <v>Jeremy Mendoza</v>
      </c>
      <c r="O6202" s="4" t="str">
        <f>VLOOKUP(Table_1[[#This Row],[Customer ID]],[1]Customers!$A:$B,2,0)</f>
        <v>Willie Mason</v>
      </c>
      <c r="P6202" s="5">
        <f>WEEKDAY([2]Data!$F6202)</f>
        <v>2</v>
      </c>
      <c r="Q6202" s="4">
        <f>MONTH([2]Data!$F6202)</f>
        <v>4</v>
      </c>
      <c r="R6202" s="4">
        <f>YEAR([2]Data!$F6202)</f>
        <v>2019</v>
      </c>
    </row>
    <row r="6203" spans="1:18" ht="15.75" customHeight="1">
      <c r="A6203" s="12" t="s">
        <v>7238</v>
      </c>
      <c r="B6203" s="12" t="s">
        <v>472</v>
      </c>
      <c r="C6203" s="12" t="s">
        <v>287</v>
      </c>
      <c r="D6203" s="12" t="s">
        <v>275</v>
      </c>
      <c r="E6203" s="12" t="s">
        <v>1434</v>
      </c>
      <c r="F6203" s="13">
        <v>43562</v>
      </c>
      <c r="G6203" s="12">
        <v>1</v>
      </c>
      <c r="H6203" s="12">
        <v>35</v>
      </c>
      <c r="I6203" s="4">
        <f>VLOOKUP(Table_1[[#This Row],[Product ID]],[1]Products!$A:$D,3,0)</f>
        <v>22</v>
      </c>
      <c r="J6203" s="4">
        <f>PRODUCT([2]Data!$G6203,[2]Data!$I6203)</f>
        <v>22</v>
      </c>
      <c r="K6203" s="4">
        <f>PRODUCT([2]Data!$G6203,[2]Data!$H6203)</f>
        <v>35</v>
      </c>
      <c r="L6203" s="4">
        <f>[2]Data!$K6203-[2]Data!$J6203</f>
        <v>13</v>
      </c>
      <c r="M6203" s="4" t="str">
        <f>VLOOKUP(Table_1[[#This Row],[Location ID]],[1]Locations!$A:$B,2,0)</f>
        <v>Orange</v>
      </c>
      <c r="N6203" s="4" t="str">
        <f>VLOOKUP(Table_1[[#This Row],[Sales Person ID]],'[1]Sales People'!$A:$B,2,0)</f>
        <v>Ernest Wheeler</v>
      </c>
      <c r="O6203" s="4" t="str">
        <f>VLOOKUP(Table_1[[#This Row],[Customer ID]],[1]Customers!$A:$B,2,0)</f>
        <v>Carlos Scott</v>
      </c>
      <c r="P6203" s="5">
        <f>WEEKDAY([2]Data!$F6203)</f>
        <v>1</v>
      </c>
      <c r="Q6203" s="4">
        <f>MONTH([2]Data!$F6203)</f>
        <v>4</v>
      </c>
      <c r="R6203" s="4">
        <f>YEAR([2]Data!$F6203)</f>
        <v>2019</v>
      </c>
    </row>
    <row r="6204" spans="1:18" ht="15.75" customHeight="1">
      <c r="A6204" s="12" t="s">
        <v>7239</v>
      </c>
      <c r="B6204" s="12" t="s">
        <v>564</v>
      </c>
      <c r="C6204" s="12" t="s">
        <v>654</v>
      </c>
      <c r="D6204" s="12" t="s">
        <v>236</v>
      </c>
      <c r="E6204" s="12" t="s">
        <v>692</v>
      </c>
      <c r="F6204" s="13">
        <v>43742</v>
      </c>
      <c r="G6204" s="12">
        <v>2</v>
      </c>
      <c r="H6204" s="12">
        <v>1798</v>
      </c>
      <c r="I6204" s="4">
        <f>VLOOKUP(Table_1[[#This Row],[Product ID]],[1]Products!$A:$D,3,0)</f>
        <v>971</v>
      </c>
      <c r="J6204" s="4">
        <f>PRODUCT([2]Data!$G6204,[2]Data!$I6204)</f>
        <v>1942</v>
      </c>
      <c r="K6204" s="4">
        <f>PRODUCT([2]Data!$G6204,[2]Data!$H6204)</f>
        <v>3596</v>
      </c>
      <c r="L6204" s="4">
        <f>[2]Data!$K6204-[2]Data!$J6204</f>
        <v>1654</v>
      </c>
      <c r="M6204" s="4" t="str">
        <f>VLOOKUP(Table_1[[#This Row],[Location ID]],[1]Locations!$A:$B,2,0)</f>
        <v>Hayward</v>
      </c>
      <c r="N6204" s="4" t="str">
        <f>VLOOKUP(Table_1[[#This Row],[Sales Person ID]],'[1]Sales People'!$A:$B,2,0)</f>
        <v>Andrew Bowman</v>
      </c>
      <c r="O6204" s="4" t="str">
        <f>VLOOKUP(Table_1[[#This Row],[Customer ID]],[1]Customers!$A:$B,2,0)</f>
        <v>Benjamin Jacobs</v>
      </c>
      <c r="P6204" s="5">
        <f>WEEKDAY([2]Data!$F6204)</f>
        <v>6</v>
      </c>
      <c r="Q6204" s="4">
        <f>MONTH([2]Data!$F6204)</f>
        <v>10</v>
      </c>
      <c r="R6204" s="4">
        <f>YEAR([2]Data!$F6204)</f>
        <v>2019</v>
      </c>
    </row>
    <row r="6205" spans="1:18" ht="15.75" customHeight="1">
      <c r="A6205" s="12" t="s">
        <v>7240</v>
      </c>
      <c r="B6205" s="12" t="s">
        <v>234</v>
      </c>
      <c r="C6205" s="12" t="s">
        <v>257</v>
      </c>
      <c r="D6205" s="12" t="s">
        <v>36</v>
      </c>
      <c r="E6205" s="12" t="s">
        <v>1815</v>
      </c>
      <c r="F6205" s="13">
        <v>43476</v>
      </c>
      <c r="G6205" s="12">
        <v>1</v>
      </c>
      <c r="H6205" s="12">
        <v>799</v>
      </c>
      <c r="I6205" s="4">
        <f>VLOOKUP(Table_1[[#This Row],[Product ID]],[1]Products!$A:$D,3,0)</f>
        <v>455</v>
      </c>
      <c r="J6205" s="4">
        <f>PRODUCT([2]Data!$G6205,[2]Data!$I6205)</f>
        <v>455</v>
      </c>
      <c r="K6205" s="4">
        <f>PRODUCT([2]Data!$G6205,[2]Data!$H6205)</f>
        <v>799</v>
      </c>
      <c r="L6205" s="4">
        <f>[2]Data!$K6205-[2]Data!$J6205</f>
        <v>344</v>
      </c>
      <c r="M6205" s="4" t="str">
        <f>VLOOKUP(Table_1[[#This Row],[Location ID]],[1]Locations!$A:$B,2,0)</f>
        <v>San Francisco</v>
      </c>
      <c r="N6205" s="4" t="str">
        <f>VLOOKUP(Table_1[[#This Row],[Sales Person ID]],'[1]Sales People'!$A:$B,2,0)</f>
        <v>Brian Davis</v>
      </c>
      <c r="O6205" s="4" t="str">
        <f>VLOOKUP(Table_1[[#This Row],[Customer ID]],[1]Customers!$A:$B,2,0)</f>
        <v>Larry Ray</v>
      </c>
      <c r="P6205" s="5">
        <f>WEEKDAY([2]Data!$F6205)</f>
        <v>6</v>
      </c>
      <c r="Q6205" s="4">
        <f>MONTH([2]Data!$F6205)</f>
        <v>1</v>
      </c>
      <c r="R6205" s="4">
        <f>YEAR([2]Data!$F6205)</f>
        <v>2019</v>
      </c>
    </row>
    <row r="6206" spans="1:18" ht="15.75" customHeight="1">
      <c r="A6206" s="12" t="s">
        <v>7241</v>
      </c>
      <c r="B6206" s="12" t="s">
        <v>188</v>
      </c>
      <c r="C6206" s="12" t="s">
        <v>391</v>
      </c>
      <c r="D6206" s="12" t="s">
        <v>157</v>
      </c>
      <c r="E6206" s="12" t="s">
        <v>1191</v>
      </c>
      <c r="F6206" s="13">
        <v>43621</v>
      </c>
      <c r="G6206" s="12">
        <v>1</v>
      </c>
      <c r="H6206" s="12">
        <v>2497</v>
      </c>
      <c r="I6206" s="4">
        <f>VLOOKUP(Table_1[[#This Row],[Product ID]],[1]Products!$A:$D,3,0)</f>
        <v>1473</v>
      </c>
      <c r="J6206" s="4">
        <f>PRODUCT([2]Data!$G6206,[2]Data!$I6206)</f>
        <v>1473</v>
      </c>
      <c r="K6206" s="4">
        <f>PRODUCT([2]Data!$G6206,[2]Data!$H6206)</f>
        <v>2497</v>
      </c>
      <c r="L6206" s="4">
        <f>[2]Data!$K6206-[2]Data!$J6206</f>
        <v>1024</v>
      </c>
      <c r="M6206" s="4" t="str">
        <f>VLOOKUP(Table_1[[#This Row],[Location ID]],[1]Locations!$A:$B,2,0)</f>
        <v>Los Angeles</v>
      </c>
      <c r="N6206" s="4" t="str">
        <f>VLOOKUP(Table_1[[#This Row],[Sales Person ID]],'[1]Sales People'!$A:$B,2,0)</f>
        <v>Carl Elliott</v>
      </c>
      <c r="O6206" s="4" t="str">
        <f>VLOOKUP(Table_1[[#This Row],[Customer ID]],[1]Customers!$A:$B,2,0)</f>
        <v>Brandon Martin</v>
      </c>
      <c r="P6206" s="5">
        <f>WEEKDAY([2]Data!$F6206)</f>
        <v>4</v>
      </c>
      <c r="Q6206" s="4">
        <f>MONTH([2]Data!$F6206)</f>
        <v>6</v>
      </c>
      <c r="R6206" s="4">
        <f>YEAR([2]Data!$F6206)</f>
        <v>2019</v>
      </c>
    </row>
    <row r="6207" spans="1:18" ht="15.75" customHeight="1">
      <c r="A6207" s="12" t="s">
        <v>7242</v>
      </c>
      <c r="B6207" s="12" t="s">
        <v>363</v>
      </c>
      <c r="C6207" s="12" t="s">
        <v>541</v>
      </c>
      <c r="D6207" s="12" t="s">
        <v>261</v>
      </c>
      <c r="E6207" s="12" t="s">
        <v>357</v>
      </c>
      <c r="F6207" s="13">
        <v>43766</v>
      </c>
      <c r="G6207" s="12">
        <v>3</v>
      </c>
      <c r="H6207" s="12">
        <v>203</v>
      </c>
      <c r="I6207" s="4">
        <f>VLOOKUP(Table_1[[#This Row],[Product ID]],[1]Products!$A:$D,3,0)</f>
        <v>154</v>
      </c>
      <c r="J6207" s="4">
        <f>PRODUCT([2]Data!$G6207,[2]Data!$I6207)</f>
        <v>462</v>
      </c>
      <c r="K6207" s="4">
        <f>PRODUCT([2]Data!$G6207,[2]Data!$H6207)</f>
        <v>609</v>
      </c>
      <c r="L6207" s="4">
        <f>[2]Data!$K6207-[2]Data!$J6207</f>
        <v>147</v>
      </c>
      <c r="M6207" s="4" t="str">
        <f>VLOOKUP(Table_1[[#This Row],[Location ID]],[1]Locations!$A:$B,2,0)</f>
        <v>San Buenaventura (Ventura)</v>
      </c>
      <c r="N6207" s="4" t="str">
        <f>VLOOKUP(Table_1[[#This Row],[Sales Person ID]],'[1]Sales People'!$A:$B,2,0)</f>
        <v>Martin Carr</v>
      </c>
      <c r="O6207" s="4" t="str">
        <f>VLOOKUP(Table_1[[#This Row],[Customer ID]],[1]Customers!$A:$B,2,0)</f>
        <v>Eugene Cunningham</v>
      </c>
      <c r="P6207" s="5">
        <f>WEEKDAY([2]Data!$F6207)</f>
        <v>2</v>
      </c>
      <c r="Q6207" s="4">
        <f>MONTH([2]Data!$F6207)</f>
        <v>10</v>
      </c>
      <c r="R6207" s="4">
        <f>YEAR([2]Data!$F6207)</f>
        <v>2019</v>
      </c>
    </row>
    <row r="6208" spans="1:18" ht="15.75" customHeight="1">
      <c r="A6208" s="12" t="s">
        <v>7243</v>
      </c>
      <c r="B6208" s="12" t="s">
        <v>322</v>
      </c>
      <c r="C6208" s="12" t="s">
        <v>607</v>
      </c>
      <c r="D6208" s="12" t="s">
        <v>370</v>
      </c>
      <c r="E6208" s="12" t="s">
        <v>1719</v>
      </c>
      <c r="F6208" s="13">
        <v>43539</v>
      </c>
      <c r="G6208" s="12">
        <v>2</v>
      </c>
      <c r="H6208" s="12">
        <v>1743</v>
      </c>
      <c r="I6208" s="4">
        <f>VLOOKUP(Table_1[[#This Row],[Product ID]],[1]Products!$A:$D,3,0)</f>
        <v>872</v>
      </c>
      <c r="J6208" s="4">
        <f>PRODUCT([2]Data!$G6208,[2]Data!$I6208)</f>
        <v>1744</v>
      </c>
      <c r="K6208" s="4">
        <f>PRODUCT([2]Data!$G6208,[2]Data!$H6208)</f>
        <v>3486</v>
      </c>
      <c r="L6208" s="4">
        <f>[2]Data!$K6208-[2]Data!$J6208</f>
        <v>1742</v>
      </c>
      <c r="M6208" s="4" t="str">
        <f>VLOOKUP(Table_1[[#This Row],[Location ID]],[1]Locations!$A:$B,2,0)</f>
        <v>Fremont</v>
      </c>
      <c r="N6208" s="4" t="str">
        <f>VLOOKUP(Table_1[[#This Row],[Sales Person ID]],'[1]Sales People'!$A:$B,2,0)</f>
        <v>Eugene Holmes</v>
      </c>
      <c r="O6208" s="4" t="str">
        <f>VLOOKUP(Table_1[[#This Row],[Customer ID]],[1]Customers!$A:$B,2,0)</f>
        <v>Jason Diaz</v>
      </c>
      <c r="P6208" s="5">
        <f>WEEKDAY([2]Data!$F6208)</f>
        <v>6</v>
      </c>
      <c r="Q6208" s="4">
        <f>MONTH([2]Data!$F6208)</f>
        <v>3</v>
      </c>
      <c r="R6208" s="4">
        <f>YEAR([2]Data!$F6208)</f>
        <v>2019</v>
      </c>
    </row>
    <row r="6209" spans="1:18" ht="15.75" customHeight="1">
      <c r="A6209" s="12" t="s">
        <v>7244</v>
      </c>
      <c r="B6209" s="12" t="s">
        <v>472</v>
      </c>
      <c r="C6209" s="12" t="s">
        <v>222</v>
      </c>
      <c r="D6209" s="12" t="s">
        <v>356</v>
      </c>
      <c r="E6209" s="12" t="s">
        <v>349</v>
      </c>
      <c r="F6209" s="13">
        <v>43494</v>
      </c>
      <c r="G6209" s="12">
        <v>1</v>
      </c>
      <c r="H6209" s="12">
        <v>35</v>
      </c>
      <c r="I6209" s="4">
        <f>VLOOKUP(Table_1[[#This Row],[Product ID]],[1]Products!$A:$D,3,0)</f>
        <v>22</v>
      </c>
      <c r="J6209" s="4">
        <f>PRODUCT([2]Data!$G6209,[2]Data!$I6209)</f>
        <v>22</v>
      </c>
      <c r="K6209" s="4">
        <f>PRODUCT([2]Data!$G6209,[2]Data!$H6209)</f>
        <v>35</v>
      </c>
      <c r="L6209" s="4">
        <f>[2]Data!$K6209-[2]Data!$J6209</f>
        <v>13</v>
      </c>
      <c r="M6209" s="4" t="str">
        <f>VLOOKUP(Table_1[[#This Row],[Location ID]],[1]Locations!$A:$B,2,0)</f>
        <v>Chula Vista</v>
      </c>
      <c r="N6209" s="4" t="str">
        <f>VLOOKUP(Table_1[[#This Row],[Sales Person ID]],'[1]Sales People'!$A:$B,2,0)</f>
        <v>Larry Marshall</v>
      </c>
      <c r="O6209" s="4" t="str">
        <f>VLOOKUP(Table_1[[#This Row],[Customer ID]],[1]Customers!$A:$B,2,0)</f>
        <v>Christopher Ramos</v>
      </c>
      <c r="P6209" s="5">
        <f>WEEKDAY([2]Data!$F6209)</f>
        <v>3</v>
      </c>
      <c r="Q6209" s="4">
        <f>MONTH([2]Data!$F6209)</f>
        <v>1</v>
      </c>
      <c r="R6209" s="4">
        <f>YEAR([2]Data!$F6209)</f>
        <v>2019</v>
      </c>
    </row>
    <row r="6210" spans="1:18" ht="15.75" customHeight="1">
      <c r="A6210" s="12" t="s">
        <v>7245</v>
      </c>
      <c r="B6210" s="12" t="s">
        <v>130</v>
      </c>
      <c r="C6210" s="12" t="s">
        <v>180</v>
      </c>
      <c r="D6210" s="12" t="s">
        <v>275</v>
      </c>
      <c r="E6210" s="12" t="s">
        <v>247</v>
      </c>
      <c r="F6210" s="13">
        <v>43806</v>
      </c>
      <c r="G6210" s="12">
        <v>2</v>
      </c>
      <c r="H6210" s="12">
        <v>1077</v>
      </c>
      <c r="I6210" s="4">
        <f>VLOOKUP(Table_1[[#This Row],[Product ID]],[1]Products!$A:$D,3,0)</f>
        <v>732</v>
      </c>
      <c r="J6210" s="4">
        <f>PRODUCT([2]Data!$G6210,[2]Data!$I6210)</f>
        <v>1464</v>
      </c>
      <c r="K6210" s="4">
        <f>PRODUCT([2]Data!$G6210,[2]Data!$H6210)</f>
        <v>2154</v>
      </c>
      <c r="L6210" s="4">
        <f>[2]Data!$K6210-[2]Data!$J6210</f>
        <v>690</v>
      </c>
      <c r="M6210" s="4" t="str">
        <f>VLOOKUP(Table_1[[#This Row],[Location ID]],[1]Locations!$A:$B,2,0)</f>
        <v>Vista</v>
      </c>
      <c r="N6210" s="4" t="str">
        <f>VLOOKUP(Table_1[[#This Row],[Sales Person ID]],'[1]Sales People'!$A:$B,2,0)</f>
        <v>Ernest Wheeler</v>
      </c>
      <c r="O6210" s="4" t="str">
        <f>VLOOKUP(Table_1[[#This Row],[Customer ID]],[1]Customers!$A:$B,2,0)</f>
        <v>Howard Harrison</v>
      </c>
      <c r="P6210" s="5">
        <f>WEEKDAY([2]Data!$F6210)</f>
        <v>7</v>
      </c>
      <c r="Q6210" s="4">
        <f>MONTH([2]Data!$F6210)</f>
        <v>12</v>
      </c>
      <c r="R6210" s="4">
        <f>YEAR([2]Data!$F6210)</f>
        <v>2019</v>
      </c>
    </row>
    <row r="6211" spans="1:18" ht="15.75" customHeight="1">
      <c r="A6211" s="12" t="s">
        <v>7246</v>
      </c>
      <c r="B6211" s="12" t="s">
        <v>130</v>
      </c>
      <c r="C6211" s="12" t="s">
        <v>607</v>
      </c>
      <c r="D6211" s="12" t="s">
        <v>51</v>
      </c>
      <c r="E6211" s="12" t="s">
        <v>415</v>
      </c>
      <c r="F6211" s="13">
        <v>43711</v>
      </c>
      <c r="G6211" s="12">
        <v>1</v>
      </c>
      <c r="H6211" s="12">
        <v>1077</v>
      </c>
      <c r="I6211" s="4">
        <f>VLOOKUP(Table_1[[#This Row],[Product ID]],[1]Products!$A:$D,3,0)</f>
        <v>732</v>
      </c>
      <c r="J6211" s="4">
        <f>PRODUCT([2]Data!$G6211,[2]Data!$I6211)</f>
        <v>732</v>
      </c>
      <c r="K6211" s="4">
        <f>PRODUCT([2]Data!$G6211,[2]Data!$H6211)</f>
        <v>1077</v>
      </c>
      <c r="L6211" s="4">
        <f>[2]Data!$K6211-[2]Data!$J6211</f>
        <v>345</v>
      </c>
      <c r="M6211" s="4" t="str">
        <f>VLOOKUP(Table_1[[#This Row],[Location ID]],[1]Locations!$A:$B,2,0)</f>
        <v>Fremont</v>
      </c>
      <c r="N6211" s="4" t="str">
        <f>VLOOKUP(Table_1[[#This Row],[Sales Person ID]],'[1]Sales People'!$A:$B,2,0)</f>
        <v>Brian Hansen</v>
      </c>
      <c r="O6211" s="4" t="str">
        <f>VLOOKUP(Table_1[[#This Row],[Customer ID]],[1]Customers!$A:$B,2,0)</f>
        <v>Bruce Morrison</v>
      </c>
      <c r="P6211" s="5">
        <f>WEEKDAY([2]Data!$F6211)</f>
        <v>3</v>
      </c>
      <c r="Q6211" s="4">
        <f>MONTH([2]Data!$F6211)</f>
        <v>9</v>
      </c>
      <c r="R6211" s="4">
        <f>YEAR([2]Data!$F6211)</f>
        <v>2019</v>
      </c>
    </row>
    <row r="6212" spans="1:18" ht="15.75" customHeight="1">
      <c r="A6212" s="12" t="s">
        <v>7247</v>
      </c>
      <c r="B6212" s="12" t="s">
        <v>468</v>
      </c>
      <c r="C6212" s="12" t="s">
        <v>106</v>
      </c>
      <c r="D6212" s="12" t="s">
        <v>189</v>
      </c>
      <c r="E6212" s="12" t="s">
        <v>753</v>
      </c>
      <c r="F6212" s="13">
        <v>43495</v>
      </c>
      <c r="G6212" s="12">
        <v>3</v>
      </c>
      <c r="H6212" s="12">
        <v>947</v>
      </c>
      <c r="I6212" s="4">
        <f>VLOOKUP(Table_1[[#This Row],[Product ID]],[1]Products!$A:$D,3,0)</f>
        <v>786</v>
      </c>
      <c r="J6212" s="4">
        <f>PRODUCT([2]Data!$G6212,[2]Data!$I6212)</f>
        <v>2358</v>
      </c>
      <c r="K6212" s="4">
        <f>PRODUCT([2]Data!$G6212,[2]Data!$H6212)</f>
        <v>2841</v>
      </c>
      <c r="L6212" s="4">
        <f>[2]Data!$K6212-[2]Data!$J6212</f>
        <v>483</v>
      </c>
      <c r="M6212" s="4" t="str">
        <f>VLOOKUP(Table_1[[#This Row],[Location ID]],[1]Locations!$A:$B,2,0)</f>
        <v>Fullerton</v>
      </c>
      <c r="N6212" s="4" t="str">
        <f>VLOOKUP(Table_1[[#This Row],[Sales Person ID]],'[1]Sales People'!$A:$B,2,0)</f>
        <v>Joshua Taylor</v>
      </c>
      <c r="O6212" s="4" t="str">
        <f>VLOOKUP(Table_1[[#This Row],[Customer ID]],[1]Customers!$A:$B,2,0)</f>
        <v>Joe Rose</v>
      </c>
      <c r="P6212" s="5">
        <f>WEEKDAY([2]Data!$F6212)</f>
        <v>4</v>
      </c>
      <c r="Q6212" s="4">
        <f>MONTH([2]Data!$F6212)</f>
        <v>1</v>
      </c>
      <c r="R6212" s="4">
        <f>YEAR([2]Data!$F6212)</f>
        <v>2019</v>
      </c>
    </row>
    <row r="6213" spans="1:18" ht="15.75" customHeight="1">
      <c r="A6213" s="12" t="s">
        <v>7248</v>
      </c>
      <c r="B6213" s="12" t="s">
        <v>136</v>
      </c>
      <c r="C6213" s="12" t="s">
        <v>461</v>
      </c>
      <c r="D6213" s="12" t="s">
        <v>157</v>
      </c>
      <c r="E6213" s="12" t="s">
        <v>2330</v>
      </c>
      <c r="F6213" s="13">
        <v>43684</v>
      </c>
      <c r="G6213" s="12">
        <v>1</v>
      </c>
      <c r="H6213" s="12">
        <v>1826</v>
      </c>
      <c r="I6213" s="4">
        <f>VLOOKUP(Table_1[[#This Row],[Product ID]],[1]Products!$A:$D,3,0)</f>
        <v>1443</v>
      </c>
      <c r="J6213" s="4">
        <f>PRODUCT([2]Data!$G6213,[2]Data!$I6213)</f>
        <v>1443</v>
      </c>
      <c r="K6213" s="4">
        <f>PRODUCT([2]Data!$G6213,[2]Data!$H6213)</f>
        <v>1826</v>
      </c>
      <c r="L6213" s="4">
        <f>[2]Data!$K6213-[2]Data!$J6213</f>
        <v>383</v>
      </c>
      <c r="M6213" s="4" t="str">
        <f>VLOOKUP(Table_1[[#This Row],[Location ID]],[1]Locations!$A:$B,2,0)</f>
        <v>Simi Valley</v>
      </c>
      <c r="N6213" s="4" t="str">
        <f>VLOOKUP(Table_1[[#This Row],[Sales Person ID]],'[1]Sales People'!$A:$B,2,0)</f>
        <v>Carl Elliott</v>
      </c>
      <c r="O6213" s="4" t="str">
        <f>VLOOKUP(Table_1[[#This Row],[Customer ID]],[1]Customers!$A:$B,2,0)</f>
        <v>Kenneth Ross</v>
      </c>
      <c r="P6213" s="5">
        <f>WEEKDAY([2]Data!$F6213)</f>
        <v>4</v>
      </c>
      <c r="Q6213" s="4">
        <f>MONTH([2]Data!$F6213)</f>
        <v>8</v>
      </c>
      <c r="R6213" s="4">
        <f>YEAR([2]Data!$F6213)</f>
        <v>2019</v>
      </c>
    </row>
    <row r="6214" spans="1:18" ht="15.75" customHeight="1">
      <c r="A6214" s="12" t="s">
        <v>7249</v>
      </c>
      <c r="B6214" s="12" t="s">
        <v>869</v>
      </c>
      <c r="C6214" s="12" t="s">
        <v>40</v>
      </c>
      <c r="D6214" s="12" t="s">
        <v>309</v>
      </c>
      <c r="E6214" s="12" t="s">
        <v>3084</v>
      </c>
      <c r="F6214" s="13">
        <v>43819</v>
      </c>
      <c r="G6214" s="12">
        <v>3</v>
      </c>
      <c r="H6214" s="12">
        <v>2294</v>
      </c>
      <c r="I6214" s="4">
        <f>VLOOKUP(Table_1[[#This Row],[Product ID]],[1]Products!$A:$D,3,0)</f>
        <v>1399</v>
      </c>
      <c r="J6214" s="4">
        <f>PRODUCT([2]Data!$G6214,[2]Data!$I6214)</f>
        <v>4197</v>
      </c>
      <c r="K6214" s="4">
        <f>PRODUCT([2]Data!$G6214,[2]Data!$H6214)</f>
        <v>6882</v>
      </c>
      <c r="L6214" s="4">
        <f>[2]Data!$K6214-[2]Data!$J6214</f>
        <v>2685</v>
      </c>
      <c r="M6214" s="4" t="str">
        <f>VLOOKUP(Table_1[[#This Row],[Location ID]],[1]Locations!$A:$B,2,0)</f>
        <v>Santa Ana</v>
      </c>
      <c r="N6214" s="4" t="str">
        <f>VLOOKUP(Table_1[[#This Row],[Sales Person ID]],'[1]Sales People'!$A:$B,2,0)</f>
        <v>Kenneth Fields</v>
      </c>
      <c r="O6214" s="4" t="str">
        <f>VLOOKUP(Table_1[[#This Row],[Customer ID]],[1]Customers!$A:$B,2,0)</f>
        <v>Daniel Nguyen</v>
      </c>
      <c r="P6214" s="5">
        <f>WEEKDAY([2]Data!$F6214)</f>
        <v>6</v>
      </c>
      <c r="Q6214" s="4">
        <f>MONTH([2]Data!$F6214)</f>
        <v>12</v>
      </c>
      <c r="R6214" s="4">
        <f>YEAR([2]Data!$F6214)</f>
        <v>2019</v>
      </c>
    </row>
    <row r="6215" spans="1:18" ht="15.75" customHeight="1">
      <c r="A6215" s="12" t="s">
        <v>7250</v>
      </c>
      <c r="B6215" s="12" t="s">
        <v>506</v>
      </c>
      <c r="C6215" s="12" t="s">
        <v>106</v>
      </c>
      <c r="D6215" s="12" t="s">
        <v>98</v>
      </c>
      <c r="E6215" s="12" t="s">
        <v>731</v>
      </c>
      <c r="F6215" s="13">
        <v>43634</v>
      </c>
      <c r="G6215" s="12">
        <v>1</v>
      </c>
      <c r="H6215" s="12">
        <v>1467</v>
      </c>
      <c r="I6215" s="4">
        <f>VLOOKUP(Table_1[[#This Row],[Product ID]],[1]Products!$A:$D,3,0)</f>
        <v>807</v>
      </c>
      <c r="J6215" s="4">
        <f>PRODUCT([2]Data!$G6215,[2]Data!$I6215)</f>
        <v>807</v>
      </c>
      <c r="K6215" s="4">
        <f>PRODUCT([2]Data!$G6215,[2]Data!$H6215)</f>
        <v>1467</v>
      </c>
      <c r="L6215" s="4">
        <f>[2]Data!$K6215-[2]Data!$J6215</f>
        <v>660</v>
      </c>
      <c r="M6215" s="4" t="str">
        <f>VLOOKUP(Table_1[[#This Row],[Location ID]],[1]Locations!$A:$B,2,0)</f>
        <v>Fullerton</v>
      </c>
      <c r="N6215" s="4" t="str">
        <f>VLOOKUP(Table_1[[#This Row],[Sales Person ID]],'[1]Sales People'!$A:$B,2,0)</f>
        <v>Martin Perry</v>
      </c>
      <c r="O6215" s="4" t="str">
        <f>VLOOKUP(Table_1[[#This Row],[Customer ID]],[1]Customers!$A:$B,2,0)</f>
        <v>Adam White</v>
      </c>
      <c r="P6215" s="5">
        <f>WEEKDAY([2]Data!$F6215)</f>
        <v>3</v>
      </c>
      <c r="Q6215" s="4">
        <f>MONTH([2]Data!$F6215)</f>
        <v>6</v>
      </c>
      <c r="R6215" s="4">
        <f>YEAR([2]Data!$F6215)</f>
        <v>2019</v>
      </c>
    </row>
    <row r="6216" spans="1:18" ht="15.75" customHeight="1">
      <c r="A6216" s="12" t="s">
        <v>7251</v>
      </c>
      <c r="B6216" s="12" t="s">
        <v>414</v>
      </c>
      <c r="C6216" s="12" t="s">
        <v>397</v>
      </c>
      <c r="D6216" s="12" t="s">
        <v>127</v>
      </c>
      <c r="E6216" s="12" t="s">
        <v>2170</v>
      </c>
      <c r="F6216" s="13">
        <v>43797</v>
      </c>
      <c r="G6216" s="12">
        <v>1</v>
      </c>
      <c r="H6216" s="12">
        <v>392</v>
      </c>
      <c r="I6216" s="4">
        <f>VLOOKUP(Table_1[[#This Row],[Product ID]],[1]Products!$A:$D,3,0)</f>
        <v>255</v>
      </c>
      <c r="J6216" s="4">
        <f>PRODUCT([2]Data!$G6216,[2]Data!$I6216)</f>
        <v>255</v>
      </c>
      <c r="K6216" s="4">
        <f>PRODUCT([2]Data!$G6216,[2]Data!$H6216)</f>
        <v>392</v>
      </c>
      <c r="L6216" s="4">
        <f>[2]Data!$K6216-[2]Data!$J6216</f>
        <v>137</v>
      </c>
      <c r="M6216" s="4" t="str">
        <f>VLOOKUP(Table_1[[#This Row],[Location ID]],[1]Locations!$A:$B,2,0)</f>
        <v>Carlsbad</v>
      </c>
      <c r="N6216" s="4" t="str">
        <f>VLOOKUP(Table_1[[#This Row],[Sales Person ID]],'[1]Sales People'!$A:$B,2,0)</f>
        <v>Roger Ramos</v>
      </c>
      <c r="O6216" s="4" t="str">
        <f>VLOOKUP(Table_1[[#This Row],[Customer ID]],[1]Customers!$A:$B,2,0)</f>
        <v>Ernest Bradley</v>
      </c>
      <c r="P6216" s="5">
        <f>WEEKDAY([2]Data!$F6216)</f>
        <v>5</v>
      </c>
      <c r="Q6216" s="4">
        <f>MONTH([2]Data!$F6216)</f>
        <v>11</v>
      </c>
      <c r="R6216" s="4">
        <f>YEAR([2]Data!$F6216)</f>
        <v>2019</v>
      </c>
    </row>
    <row r="6217" spans="1:18" ht="15.75" customHeight="1">
      <c r="A6217" s="12" t="s">
        <v>7252</v>
      </c>
      <c r="B6217" s="12" t="s">
        <v>714</v>
      </c>
      <c r="C6217" s="12" t="s">
        <v>231</v>
      </c>
      <c r="D6217" s="12" t="s">
        <v>170</v>
      </c>
      <c r="E6217" s="12" t="s">
        <v>1240</v>
      </c>
      <c r="F6217" s="13">
        <v>43573</v>
      </c>
      <c r="G6217" s="12">
        <v>3</v>
      </c>
      <c r="H6217" s="12">
        <v>530</v>
      </c>
      <c r="I6217" s="4">
        <f>VLOOKUP(Table_1[[#This Row],[Product ID]],[1]Products!$A:$D,3,0)</f>
        <v>435</v>
      </c>
      <c r="J6217" s="4">
        <f>PRODUCT([2]Data!$G6217,[2]Data!$I6217)</f>
        <v>1305</v>
      </c>
      <c r="K6217" s="4">
        <f>PRODUCT([2]Data!$G6217,[2]Data!$H6217)</f>
        <v>1590</v>
      </c>
      <c r="L6217" s="4">
        <f>[2]Data!$K6217-[2]Data!$J6217</f>
        <v>285</v>
      </c>
      <c r="M6217" s="4" t="str">
        <f>VLOOKUP(Table_1[[#This Row],[Location ID]],[1]Locations!$A:$B,2,0)</f>
        <v>Modesto</v>
      </c>
      <c r="N6217" s="4" t="str">
        <f>VLOOKUP(Table_1[[#This Row],[Sales Person ID]],'[1]Sales People'!$A:$B,2,0)</f>
        <v>Bobby Russell</v>
      </c>
      <c r="O6217" s="4" t="str">
        <f>VLOOKUP(Table_1[[#This Row],[Customer ID]],[1]Customers!$A:$B,2,0)</f>
        <v>Jason Hanson</v>
      </c>
      <c r="P6217" s="5">
        <f>WEEKDAY([2]Data!$F6217)</f>
        <v>5</v>
      </c>
      <c r="Q6217" s="4">
        <f>MONTH([2]Data!$F6217)</f>
        <v>4</v>
      </c>
      <c r="R6217" s="4">
        <f>YEAR([2]Data!$F6217)</f>
        <v>2019</v>
      </c>
    </row>
    <row r="6218" spans="1:18" ht="15.75" customHeight="1">
      <c r="A6218" s="12" t="s">
        <v>7253</v>
      </c>
      <c r="B6218" s="12" t="s">
        <v>571</v>
      </c>
      <c r="C6218" s="12" t="s">
        <v>206</v>
      </c>
      <c r="D6218" s="12" t="s">
        <v>319</v>
      </c>
      <c r="E6218" s="12" t="s">
        <v>1900</v>
      </c>
      <c r="F6218" s="13">
        <v>43601</v>
      </c>
      <c r="G6218" s="12">
        <v>1</v>
      </c>
      <c r="H6218" s="12">
        <v>1809</v>
      </c>
      <c r="I6218" s="4">
        <f>VLOOKUP(Table_1[[#This Row],[Product ID]],[1]Products!$A:$D,3,0)</f>
        <v>1067</v>
      </c>
      <c r="J6218" s="4">
        <f>PRODUCT([2]Data!$G6218,[2]Data!$I6218)</f>
        <v>1067</v>
      </c>
      <c r="K6218" s="4">
        <f>PRODUCT([2]Data!$G6218,[2]Data!$H6218)</f>
        <v>1809</v>
      </c>
      <c r="L6218" s="4">
        <f>[2]Data!$K6218-[2]Data!$J6218</f>
        <v>742</v>
      </c>
      <c r="M6218" s="4" t="str">
        <f>VLOOKUP(Table_1[[#This Row],[Location ID]],[1]Locations!$A:$B,2,0)</f>
        <v>Pomona</v>
      </c>
      <c r="N6218" s="4" t="str">
        <f>VLOOKUP(Table_1[[#This Row],[Sales Person ID]],'[1]Sales People'!$A:$B,2,0)</f>
        <v>Fred Robertson</v>
      </c>
      <c r="O6218" s="4" t="str">
        <f>VLOOKUP(Table_1[[#This Row],[Customer ID]],[1]Customers!$A:$B,2,0)</f>
        <v>Terry Mills</v>
      </c>
      <c r="P6218" s="5">
        <f>WEEKDAY([2]Data!$F6218)</f>
        <v>5</v>
      </c>
      <c r="Q6218" s="4">
        <f>MONTH([2]Data!$F6218)</f>
        <v>5</v>
      </c>
      <c r="R6218" s="4">
        <f>YEAR([2]Data!$F6218)</f>
        <v>2019</v>
      </c>
    </row>
    <row r="6219" spans="1:18" ht="15.75" customHeight="1">
      <c r="A6219" s="12" t="s">
        <v>7254</v>
      </c>
      <c r="B6219" s="12" t="s">
        <v>274</v>
      </c>
      <c r="C6219" s="12" t="s">
        <v>59</v>
      </c>
      <c r="D6219" s="12" t="s">
        <v>98</v>
      </c>
      <c r="E6219" s="12" t="s">
        <v>412</v>
      </c>
      <c r="F6219" s="13">
        <v>43675</v>
      </c>
      <c r="G6219" s="12">
        <v>1</v>
      </c>
      <c r="H6219" s="12">
        <v>378</v>
      </c>
      <c r="I6219" s="4">
        <f>VLOOKUP(Table_1[[#This Row],[Product ID]],[1]Products!$A:$D,3,0)</f>
        <v>291</v>
      </c>
      <c r="J6219" s="4">
        <f>PRODUCT([2]Data!$G6219,[2]Data!$I6219)</f>
        <v>291</v>
      </c>
      <c r="K6219" s="4">
        <f>PRODUCT([2]Data!$G6219,[2]Data!$H6219)</f>
        <v>378</v>
      </c>
      <c r="L6219" s="4">
        <f>[2]Data!$K6219-[2]Data!$J6219</f>
        <v>87</v>
      </c>
      <c r="M6219" s="4" t="str">
        <f>VLOOKUP(Table_1[[#This Row],[Location ID]],[1]Locations!$A:$B,2,0)</f>
        <v>Rialto</v>
      </c>
      <c r="N6219" s="4" t="str">
        <f>VLOOKUP(Table_1[[#This Row],[Sales Person ID]],'[1]Sales People'!$A:$B,2,0)</f>
        <v>Martin Perry</v>
      </c>
      <c r="O6219" s="4" t="str">
        <f>VLOOKUP(Table_1[[#This Row],[Customer ID]],[1]Customers!$A:$B,2,0)</f>
        <v>Robert Murphy</v>
      </c>
      <c r="P6219" s="5">
        <f>WEEKDAY([2]Data!$F6219)</f>
        <v>2</v>
      </c>
      <c r="Q6219" s="4">
        <f>MONTH([2]Data!$F6219)</f>
        <v>7</v>
      </c>
      <c r="R6219" s="4">
        <f>YEAR([2]Data!$F6219)</f>
        <v>2019</v>
      </c>
    </row>
    <row r="6220" spans="1:18" ht="15.75" customHeight="1">
      <c r="A6220" s="12" t="s">
        <v>7255</v>
      </c>
      <c r="B6220" s="12" t="s">
        <v>336</v>
      </c>
      <c r="C6220" s="12" t="s">
        <v>206</v>
      </c>
      <c r="D6220" s="12" t="s">
        <v>275</v>
      </c>
      <c r="E6220" s="12" t="s">
        <v>628</v>
      </c>
      <c r="F6220" s="13">
        <v>43581</v>
      </c>
      <c r="G6220" s="12">
        <v>1</v>
      </c>
      <c r="H6220" s="12">
        <v>1526</v>
      </c>
      <c r="I6220" s="4">
        <f>VLOOKUP(Table_1[[#This Row],[Product ID]],[1]Products!$A:$D,3,0)</f>
        <v>1251</v>
      </c>
      <c r="J6220" s="4">
        <f>PRODUCT([2]Data!$G6220,[2]Data!$I6220)</f>
        <v>1251</v>
      </c>
      <c r="K6220" s="4">
        <f>PRODUCT([2]Data!$G6220,[2]Data!$H6220)</f>
        <v>1526</v>
      </c>
      <c r="L6220" s="4">
        <f>[2]Data!$K6220-[2]Data!$J6220</f>
        <v>275</v>
      </c>
      <c r="M6220" s="4" t="str">
        <f>VLOOKUP(Table_1[[#This Row],[Location ID]],[1]Locations!$A:$B,2,0)</f>
        <v>Pomona</v>
      </c>
      <c r="N6220" s="4" t="str">
        <f>VLOOKUP(Table_1[[#This Row],[Sales Person ID]],'[1]Sales People'!$A:$B,2,0)</f>
        <v>Ernest Wheeler</v>
      </c>
      <c r="O6220" s="4" t="str">
        <f>VLOOKUP(Table_1[[#This Row],[Customer ID]],[1]Customers!$A:$B,2,0)</f>
        <v>Henry Harper</v>
      </c>
      <c r="P6220" s="5">
        <f>WEEKDAY([2]Data!$F6220)</f>
        <v>6</v>
      </c>
      <c r="Q6220" s="4">
        <f>MONTH([2]Data!$F6220)</f>
        <v>4</v>
      </c>
      <c r="R6220" s="4">
        <f>YEAR([2]Data!$F6220)</f>
        <v>2019</v>
      </c>
    </row>
    <row r="6221" spans="1:18" ht="15.75" customHeight="1">
      <c r="A6221" s="12" t="s">
        <v>7256</v>
      </c>
      <c r="B6221" s="12" t="s">
        <v>136</v>
      </c>
      <c r="C6221" s="12" t="s">
        <v>226</v>
      </c>
      <c r="D6221" s="12" t="s">
        <v>309</v>
      </c>
      <c r="E6221" s="12" t="s">
        <v>1683</v>
      </c>
      <c r="F6221" s="13">
        <v>43676</v>
      </c>
      <c r="G6221" s="12">
        <v>1</v>
      </c>
      <c r="H6221" s="12">
        <v>1826</v>
      </c>
      <c r="I6221" s="4">
        <f>VLOOKUP(Table_1[[#This Row],[Product ID]],[1]Products!$A:$D,3,0)</f>
        <v>1443</v>
      </c>
      <c r="J6221" s="4">
        <f>PRODUCT([2]Data!$G6221,[2]Data!$I6221)</f>
        <v>1443</v>
      </c>
      <c r="K6221" s="4">
        <f>PRODUCT([2]Data!$G6221,[2]Data!$H6221)</f>
        <v>1826</v>
      </c>
      <c r="L6221" s="4">
        <f>[2]Data!$K6221-[2]Data!$J6221</f>
        <v>383</v>
      </c>
      <c r="M6221" s="4" t="str">
        <f>VLOOKUP(Table_1[[#This Row],[Location ID]],[1]Locations!$A:$B,2,0)</f>
        <v>El Cajon</v>
      </c>
      <c r="N6221" s="4" t="str">
        <f>VLOOKUP(Table_1[[#This Row],[Sales Person ID]],'[1]Sales People'!$A:$B,2,0)</f>
        <v>Kenneth Fields</v>
      </c>
      <c r="O6221" s="4" t="str">
        <f>VLOOKUP(Table_1[[#This Row],[Customer ID]],[1]Customers!$A:$B,2,0)</f>
        <v>Joe Fuller</v>
      </c>
      <c r="P6221" s="5">
        <f>WEEKDAY([2]Data!$F6221)</f>
        <v>3</v>
      </c>
      <c r="Q6221" s="4">
        <f>MONTH([2]Data!$F6221)</f>
        <v>7</v>
      </c>
      <c r="R6221" s="4">
        <f>YEAR([2]Data!$F6221)</f>
        <v>2019</v>
      </c>
    </row>
    <row r="6222" spans="1:18" ht="15.75" customHeight="1">
      <c r="A6222" s="12" t="s">
        <v>7257</v>
      </c>
      <c r="B6222" s="12" t="s">
        <v>175</v>
      </c>
      <c r="C6222" s="12" t="s">
        <v>167</v>
      </c>
      <c r="D6222" s="12" t="s">
        <v>60</v>
      </c>
      <c r="E6222" s="12" t="s">
        <v>1265</v>
      </c>
      <c r="F6222" s="13">
        <v>43702</v>
      </c>
      <c r="G6222" s="12">
        <v>1</v>
      </c>
      <c r="H6222" s="12">
        <v>637</v>
      </c>
      <c r="I6222" s="4">
        <f>VLOOKUP(Table_1[[#This Row],[Product ID]],[1]Products!$A:$D,3,0)</f>
        <v>389</v>
      </c>
      <c r="J6222" s="4">
        <f>PRODUCT([2]Data!$G6222,[2]Data!$I6222)</f>
        <v>389</v>
      </c>
      <c r="K6222" s="4">
        <f>PRODUCT([2]Data!$G6222,[2]Data!$H6222)</f>
        <v>637</v>
      </c>
      <c r="L6222" s="4">
        <f>[2]Data!$K6222-[2]Data!$J6222</f>
        <v>248</v>
      </c>
      <c r="M6222" s="4" t="str">
        <f>VLOOKUP(Table_1[[#This Row],[Location ID]],[1]Locations!$A:$B,2,0)</f>
        <v>Sacramento</v>
      </c>
      <c r="N6222" s="4" t="str">
        <f>VLOOKUP(Table_1[[#This Row],[Sales Person ID]],'[1]Sales People'!$A:$B,2,0)</f>
        <v>Walter Cook</v>
      </c>
      <c r="O6222" s="4" t="str">
        <f>VLOOKUP(Table_1[[#This Row],[Customer ID]],[1]Customers!$A:$B,2,0)</f>
        <v>Daniel Moreno</v>
      </c>
      <c r="P6222" s="5">
        <f>WEEKDAY([2]Data!$F6222)</f>
        <v>1</v>
      </c>
      <c r="Q6222" s="4">
        <f>MONTH([2]Data!$F6222)</f>
        <v>8</v>
      </c>
      <c r="R6222" s="4">
        <f>YEAR([2]Data!$F6222)</f>
        <v>2019</v>
      </c>
    </row>
    <row r="6223" spans="1:18" ht="15.75" customHeight="1">
      <c r="A6223" s="12" t="s">
        <v>7258</v>
      </c>
      <c r="B6223" s="12" t="s">
        <v>166</v>
      </c>
      <c r="C6223" s="12" t="s">
        <v>469</v>
      </c>
      <c r="D6223" s="12" t="s">
        <v>69</v>
      </c>
      <c r="E6223" s="12" t="s">
        <v>128</v>
      </c>
      <c r="F6223" s="13">
        <v>43746</v>
      </c>
      <c r="G6223" s="12">
        <v>1</v>
      </c>
      <c r="H6223" s="12">
        <v>1353</v>
      </c>
      <c r="I6223" s="4">
        <f>VLOOKUP(Table_1[[#This Row],[Product ID]],[1]Products!$A:$D,3,0)</f>
        <v>947</v>
      </c>
      <c r="J6223" s="4">
        <f>PRODUCT([2]Data!$G6223,[2]Data!$I6223)</f>
        <v>947</v>
      </c>
      <c r="K6223" s="4">
        <f>PRODUCT([2]Data!$G6223,[2]Data!$H6223)</f>
        <v>1353</v>
      </c>
      <c r="L6223" s="4">
        <f>[2]Data!$K6223-[2]Data!$J6223</f>
        <v>406</v>
      </c>
      <c r="M6223" s="4" t="str">
        <f>VLOOKUP(Table_1[[#This Row],[Location ID]],[1]Locations!$A:$B,2,0)</f>
        <v>Fontana</v>
      </c>
      <c r="N6223" s="4" t="str">
        <f>VLOOKUP(Table_1[[#This Row],[Sales Person ID]],'[1]Sales People'!$A:$B,2,0)</f>
        <v>Christopher Tucker</v>
      </c>
      <c r="O6223" s="4" t="str">
        <f>VLOOKUP(Table_1[[#This Row],[Customer ID]],[1]Customers!$A:$B,2,0)</f>
        <v>Anthony Turner</v>
      </c>
      <c r="P6223" s="5">
        <f>WEEKDAY([2]Data!$F6223)</f>
        <v>3</v>
      </c>
      <c r="Q6223" s="4">
        <f>MONTH([2]Data!$F6223)</f>
        <v>10</v>
      </c>
      <c r="R6223" s="4">
        <f>YEAR([2]Data!$F6223)</f>
        <v>2019</v>
      </c>
    </row>
    <row r="6224" spans="1:18" ht="15.75" customHeight="1">
      <c r="A6224" s="12" t="s">
        <v>7259</v>
      </c>
      <c r="B6224" s="12" t="s">
        <v>677</v>
      </c>
      <c r="C6224" s="12" t="s">
        <v>287</v>
      </c>
      <c r="D6224" s="12" t="s">
        <v>60</v>
      </c>
      <c r="E6224" s="12" t="s">
        <v>95</v>
      </c>
      <c r="F6224" s="13">
        <v>43514</v>
      </c>
      <c r="G6224" s="12">
        <v>1</v>
      </c>
      <c r="H6224" s="12">
        <v>2241</v>
      </c>
      <c r="I6224" s="4">
        <f>VLOOKUP(Table_1[[#This Row],[Product ID]],[1]Products!$A:$D,3,0)</f>
        <v>1367</v>
      </c>
      <c r="J6224" s="4">
        <f>PRODUCT([2]Data!$G6224,[2]Data!$I6224)</f>
        <v>1367</v>
      </c>
      <c r="K6224" s="4">
        <f>PRODUCT([2]Data!$G6224,[2]Data!$H6224)</f>
        <v>2241</v>
      </c>
      <c r="L6224" s="4">
        <f>[2]Data!$K6224-[2]Data!$J6224</f>
        <v>874</v>
      </c>
      <c r="M6224" s="4" t="str">
        <f>VLOOKUP(Table_1[[#This Row],[Location ID]],[1]Locations!$A:$B,2,0)</f>
        <v>Orange</v>
      </c>
      <c r="N6224" s="4" t="str">
        <f>VLOOKUP(Table_1[[#This Row],[Sales Person ID]],'[1]Sales People'!$A:$B,2,0)</f>
        <v>Walter Cook</v>
      </c>
      <c r="O6224" s="4" t="str">
        <f>VLOOKUP(Table_1[[#This Row],[Customer ID]],[1]Customers!$A:$B,2,0)</f>
        <v>Brian Rice</v>
      </c>
      <c r="P6224" s="5">
        <f>WEEKDAY([2]Data!$F6224)</f>
        <v>2</v>
      </c>
      <c r="Q6224" s="4">
        <f>MONTH([2]Data!$F6224)</f>
        <v>2</v>
      </c>
      <c r="R6224" s="4">
        <f>YEAR([2]Data!$F6224)</f>
        <v>2019</v>
      </c>
    </row>
    <row r="6225" spans="1:18" ht="15.75" customHeight="1">
      <c r="A6225" s="12" t="s">
        <v>7260</v>
      </c>
      <c r="B6225" s="12" t="s">
        <v>263</v>
      </c>
      <c r="C6225" s="12" t="s">
        <v>201</v>
      </c>
      <c r="D6225" s="12" t="s">
        <v>41</v>
      </c>
      <c r="E6225" s="12" t="s">
        <v>473</v>
      </c>
      <c r="F6225" s="13">
        <v>43744</v>
      </c>
      <c r="G6225" s="12">
        <v>1</v>
      </c>
      <c r="H6225" s="12">
        <v>1899</v>
      </c>
      <c r="I6225" s="4">
        <f>VLOOKUP(Table_1[[#This Row],[Product ID]],[1]Products!$A:$D,3,0)</f>
        <v>1044</v>
      </c>
      <c r="J6225" s="4">
        <f>PRODUCT([2]Data!$G6225,[2]Data!$I6225)</f>
        <v>1044</v>
      </c>
      <c r="K6225" s="4">
        <f>PRODUCT([2]Data!$G6225,[2]Data!$H6225)</f>
        <v>1899</v>
      </c>
      <c r="L6225" s="4">
        <f>[2]Data!$K6225-[2]Data!$J6225</f>
        <v>855</v>
      </c>
      <c r="M6225" s="4" t="str">
        <f>VLOOKUP(Table_1[[#This Row],[Location ID]],[1]Locations!$A:$B,2,0)</f>
        <v>Oakland</v>
      </c>
      <c r="N6225" s="4" t="str">
        <f>VLOOKUP(Table_1[[#This Row],[Sales Person ID]],'[1]Sales People'!$A:$B,2,0)</f>
        <v>Carl Hall</v>
      </c>
      <c r="O6225" s="4" t="str">
        <f>VLOOKUP(Table_1[[#This Row],[Customer ID]],[1]Customers!$A:$B,2,0)</f>
        <v>Thomas Chapman</v>
      </c>
      <c r="P6225" s="5">
        <f>WEEKDAY([2]Data!$F6225)</f>
        <v>1</v>
      </c>
      <c r="Q6225" s="4">
        <f>MONTH([2]Data!$F6225)</f>
        <v>10</v>
      </c>
      <c r="R6225" s="4">
        <f>YEAR([2]Data!$F6225)</f>
        <v>2019</v>
      </c>
    </row>
    <row r="6226" spans="1:18" ht="15.75" customHeight="1">
      <c r="A6226" s="12" t="s">
        <v>7261</v>
      </c>
      <c r="B6226" s="12" t="s">
        <v>282</v>
      </c>
      <c r="C6226" s="12" t="s">
        <v>607</v>
      </c>
      <c r="D6226" s="12" t="s">
        <v>69</v>
      </c>
      <c r="E6226" s="12" t="s">
        <v>961</v>
      </c>
      <c r="F6226" s="13">
        <v>43607</v>
      </c>
      <c r="G6226" s="12">
        <v>2</v>
      </c>
      <c r="H6226" s="12">
        <v>1587</v>
      </c>
      <c r="I6226" s="4">
        <f>VLOOKUP(Table_1[[#This Row],[Product ID]],[1]Products!$A:$D,3,0)</f>
        <v>1301</v>
      </c>
      <c r="J6226" s="4">
        <f>PRODUCT([2]Data!$G6226,[2]Data!$I6226)</f>
        <v>2602</v>
      </c>
      <c r="K6226" s="4">
        <f>PRODUCT([2]Data!$G6226,[2]Data!$H6226)</f>
        <v>3174</v>
      </c>
      <c r="L6226" s="4">
        <f>[2]Data!$K6226-[2]Data!$J6226</f>
        <v>572</v>
      </c>
      <c r="M6226" s="4" t="str">
        <f>VLOOKUP(Table_1[[#This Row],[Location ID]],[1]Locations!$A:$B,2,0)</f>
        <v>Fremont</v>
      </c>
      <c r="N6226" s="4" t="str">
        <f>VLOOKUP(Table_1[[#This Row],[Sales Person ID]],'[1]Sales People'!$A:$B,2,0)</f>
        <v>Christopher Tucker</v>
      </c>
      <c r="O6226" s="4" t="str">
        <f>VLOOKUP(Table_1[[#This Row],[Customer ID]],[1]Customers!$A:$B,2,0)</f>
        <v>Arthur Roberts</v>
      </c>
      <c r="P6226" s="5">
        <f>WEEKDAY([2]Data!$F6226)</f>
        <v>4</v>
      </c>
      <c r="Q6226" s="4">
        <f>MONTH([2]Data!$F6226)</f>
        <v>5</v>
      </c>
      <c r="R6226" s="4">
        <f>YEAR([2]Data!$F6226)</f>
        <v>2019</v>
      </c>
    </row>
    <row r="6227" spans="1:18" ht="15.75" customHeight="1">
      <c r="A6227" s="12" t="s">
        <v>7262</v>
      </c>
      <c r="B6227" s="12" t="s">
        <v>451</v>
      </c>
      <c r="C6227" s="12" t="s">
        <v>35</v>
      </c>
      <c r="D6227" s="12" t="s">
        <v>26</v>
      </c>
      <c r="E6227" s="12" t="s">
        <v>2382</v>
      </c>
      <c r="F6227" s="13">
        <v>43762</v>
      </c>
      <c r="G6227" s="12">
        <v>1</v>
      </c>
      <c r="H6227" s="12">
        <v>800</v>
      </c>
      <c r="I6227" s="4">
        <f>VLOOKUP(Table_1[[#This Row],[Product ID]],[1]Products!$A:$D,3,0)</f>
        <v>536</v>
      </c>
      <c r="J6227" s="4">
        <f>PRODUCT([2]Data!$G6227,[2]Data!$I6227)</f>
        <v>536</v>
      </c>
      <c r="K6227" s="4">
        <f>PRODUCT([2]Data!$G6227,[2]Data!$H6227)</f>
        <v>800</v>
      </c>
      <c r="L6227" s="4">
        <f>[2]Data!$K6227-[2]Data!$J6227</f>
        <v>264</v>
      </c>
      <c r="M6227" s="4" t="str">
        <f>VLOOKUP(Table_1[[#This Row],[Location ID]],[1]Locations!$A:$B,2,0)</f>
        <v>Lancaster</v>
      </c>
      <c r="N6227" s="4" t="str">
        <f>VLOOKUP(Table_1[[#This Row],[Sales Person ID]],'[1]Sales People'!$A:$B,2,0)</f>
        <v>Ryan Butler</v>
      </c>
      <c r="O6227" s="4" t="str">
        <f>VLOOKUP(Table_1[[#This Row],[Customer ID]],[1]Customers!$A:$B,2,0)</f>
        <v>Todd Lynch</v>
      </c>
      <c r="P6227" s="5">
        <f>WEEKDAY([2]Data!$F6227)</f>
        <v>5</v>
      </c>
      <c r="Q6227" s="4">
        <f>MONTH([2]Data!$F6227)</f>
        <v>10</v>
      </c>
      <c r="R6227" s="4">
        <f>YEAR([2]Data!$F6227)</f>
        <v>2019</v>
      </c>
    </row>
    <row r="6228" spans="1:18" ht="15.75" customHeight="1">
      <c r="A6228" s="12" t="s">
        <v>7263</v>
      </c>
      <c r="B6228" s="12" t="s">
        <v>44</v>
      </c>
      <c r="C6228" s="12" t="s">
        <v>403</v>
      </c>
      <c r="D6228" s="12" t="s">
        <v>250</v>
      </c>
      <c r="E6228" s="12" t="s">
        <v>1260</v>
      </c>
      <c r="F6228" s="13">
        <v>43467</v>
      </c>
      <c r="G6228" s="12">
        <v>1</v>
      </c>
      <c r="H6228" s="12">
        <v>1582</v>
      </c>
      <c r="I6228" s="4">
        <f>VLOOKUP(Table_1[[#This Row],[Product ID]],[1]Products!$A:$D,3,0)</f>
        <v>1234</v>
      </c>
      <c r="J6228" s="4">
        <f>PRODUCT([2]Data!$G6228,[2]Data!$I6228)</f>
        <v>1234</v>
      </c>
      <c r="K6228" s="4">
        <f>PRODUCT([2]Data!$G6228,[2]Data!$H6228)</f>
        <v>1582</v>
      </c>
      <c r="L6228" s="4">
        <f>[2]Data!$K6228-[2]Data!$J6228</f>
        <v>348</v>
      </c>
      <c r="M6228" s="4" t="str">
        <f>VLOOKUP(Table_1[[#This Row],[Location ID]],[1]Locations!$A:$B,2,0)</f>
        <v>Visalia</v>
      </c>
      <c r="N6228" s="4" t="str">
        <f>VLOOKUP(Table_1[[#This Row],[Sales Person ID]],'[1]Sales People'!$A:$B,2,0)</f>
        <v>John Reyes</v>
      </c>
      <c r="O6228" s="4" t="str">
        <f>VLOOKUP(Table_1[[#This Row],[Customer ID]],[1]Customers!$A:$B,2,0)</f>
        <v>Alan Green</v>
      </c>
      <c r="P6228" s="5">
        <f>WEEKDAY([2]Data!$F6228)</f>
        <v>4</v>
      </c>
      <c r="Q6228" s="4">
        <f>MONTH([2]Data!$F6228)</f>
        <v>1</v>
      </c>
      <c r="R6228" s="4">
        <f>YEAR([2]Data!$F6228)</f>
        <v>2019</v>
      </c>
    </row>
    <row r="6229" spans="1:18" ht="15.75" customHeight="1">
      <c r="A6229" s="12" t="s">
        <v>7264</v>
      </c>
      <c r="B6229" s="12" t="s">
        <v>351</v>
      </c>
      <c r="C6229" s="12" t="s">
        <v>50</v>
      </c>
      <c r="D6229" s="12" t="s">
        <v>250</v>
      </c>
      <c r="E6229" s="12" t="s">
        <v>551</v>
      </c>
      <c r="F6229" s="13">
        <v>43504</v>
      </c>
      <c r="G6229" s="12">
        <v>4</v>
      </c>
      <c r="H6229" s="12">
        <v>1967</v>
      </c>
      <c r="I6229" s="4">
        <f>VLOOKUP(Table_1[[#This Row],[Product ID]],[1]Products!$A:$D,3,0)</f>
        <v>1397</v>
      </c>
      <c r="J6229" s="4">
        <f>PRODUCT([2]Data!$G6229,[2]Data!$I6229)</f>
        <v>5588</v>
      </c>
      <c r="K6229" s="4">
        <f>PRODUCT([2]Data!$G6229,[2]Data!$H6229)</f>
        <v>7868</v>
      </c>
      <c r="L6229" s="4">
        <f>[2]Data!$K6229-[2]Data!$J6229</f>
        <v>2280</v>
      </c>
      <c r="M6229" s="4" t="str">
        <f>VLOOKUP(Table_1[[#This Row],[Location ID]],[1]Locations!$A:$B,2,0)</f>
        <v>Oceanside</v>
      </c>
      <c r="N6229" s="4" t="str">
        <f>VLOOKUP(Table_1[[#This Row],[Sales Person ID]],'[1]Sales People'!$A:$B,2,0)</f>
        <v>John Reyes</v>
      </c>
      <c r="O6229" s="4" t="str">
        <f>VLOOKUP(Table_1[[#This Row],[Customer ID]],[1]Customers!$A:$B,2,0)</f>
        <v>Billy Reid</v>
      </c>
      <c r="P6229" s="5">
        <f>WEEKDAY([2]Data!$F6229)</f>
        <v>6</v>
      </c>
      <c r="Q6229" s="4">
        <f>MONTH([2]Data!$F6229)</f>
        <v>2</v>
      </c>
      <c r="R6229" s="4">
        <f>YEAR([2]Data!$F6229)</f>
        <v>2019</v>
      </c>
    </row>
    <row r="6230" spans="1:18" ht="15.75" customHeight="1">
      <c r="A6230" s="12" t="s">
        <v>7265</v>
      </c>
      <c r="B6230" s="12" t="s">
        <v>406</v>
      </c>
      <c r="C6230" s="12" t="s">
        <v>63</v>
      </c>
      <c r="D6230" s="12" t="s">
        <v>91</v>
      </c>
      <c r="E6230" s="12" t="s">
        <v>759</v>
      </c>
      <c r="F6230" s="13">
        <v>43724</v>
      </c>
      <c r="G6230" s="12">
        <v>1</v>
      </c>
      <c r="H6230" s="12">
        <v>2257</v>
      </c>
      <c r="I6230" s="4">
        <f>VLOOKUP(Table_1[[#This Row],[Product ID]],[1]Products!$A:$D,3,0)</f>
        <v>1535</v>
      </c>
      <c r="J6230" s="4">
        <f>PRODUCT([2]Data!$G6230,[2]Data!$I6230)</f>
        <v>1535</v>
      </c>
      <c r="K6230" s="4">
        <f>PRODUCT([2]Data!$G6230,[2]Data!$H6230)</f>
        <v>2257</v>
      </c>
      <c r="L6230" s="4">
        <f>[2]Data!$K6230-[2]Data!$J6230</f>
        <v>722</v>
      </c>
      <c r="M6230" s="4" t="str">
        <f>VLOOKUP(Table_1[[#This Row],[Location ID]],[1]Locations!$A:$B,2,0)</f>
        <v>Pasadena</v>
      </c>
      <c r="N6230" s="4" t="str">
        <f>VLOOKUP(Table_1[[#This Row],[Sales Person ID]],'[1]Sales People'!$A:$B,2,0)</f>
        <v>Henry Nelson</v>
      </c>
      <c r="O6230" s="4" t="str">
        <f>VLOOKUP(Table_1[[#This Row],[Customer ID]],[1]Customers!$A:$B,2,0)</f>
        <v>Eric Moore</v>
      </c>
      <c r="P6230" s="5">
        <f>WEEKDAY([2]Data!$F6230)</f>
        <v>2</v>
      </c>
      <c r="Q6230" s="4">
        <f>MONTH([2]Data!$F6230)</f>
        <v>9</v>
      </c>
      <c r="R6230" s="4">
        <f>YEAR([2]Data!$F6230)</f>
        <v>2019</v>
      </c>
    </row>
    <row r="6231" spans="1:18" ht="15.75" customHeight="1">
      <c r="A6231" s="12" t="s">
        <v>7266</v>
      </c>
      <c r="B6231" s="12" t="s">
        <v>246</v>
      </c>
      <c r="C6231" s="12" t="s">
        <v>197</v>
      </c>
      <c r="D6231" s="12" t="s">
        <v>36</v>
      </c>
      <c r="E6231" s="12" t="s">
        <v>3145</v>
      </c>
      <c r="F6231" s="13">
        <v>43588</v>
      </c>
      <c r="G6231" s="12">
        <v>1</v>
      </c>
      <c r="H6231" s="12">
        <v>1887</v>
      </c>
      <c r="I6231" s="4">
        <f>VLOOKUP(Table_1[[#This Row],[Product ID]],[1]Products!$A:$D,3,0)</f>
        <v>1378</v>
      </c>
      <c r="J6231" s="4">
        <f>PRODUCT([2]Data!$G6231,[2]Data!$I6231)</f>
        <v>1378</v>
      </c>
      <c r="K6231" s="4">
        <f>PRODUCT([2]Data!$G6231,[2]Data!$H6231)</f>
        <v>1887</v>
      </c>
      <c r="L6231" s="4">
        <f>[2]Data!$K6231-[2]Data!$J6231</f>
        <v>509</v>
      </c>
      <c r="M6231" s="4" t="str">
        <f>VLOOKUP(Table_1[[#This Row],[Location ID]],[1]Locations!$A:$B,2,0)</f>
        <v>Riverside</v>
      </c>
      <c r="N6231" s="4" t="str">
        <f>VLOOKUP(Table_1[[#This Row],[Sales Person ID]],'[1]Sales People'!$A:$B,2,0)</f>
        <v>Brian Davis</v>
      </c>
      <c r="O6231" s="4" t="str">
        <f>VLOOKUP(Table_1[[#This Row],[Customer ID]],[1]Customers!$A:$B,2,0)</f>
        <v>Juan Hunt</v>
      </c>
      <c r="P6231" s="5">
        <f>WEEKDAY([2]Data!$F6231)</f>
        <v>6</v>
      </c>
      <c r="Q6231" s="4">
        <f>MONTH([2]Data!$F6231)</f>
        <v>5</v>
      </c>
      <c r="R6231" s="4">
        <f>YEAR([2]Data!$F6231)</f>
        <v>2019</v>
      </c>
    </row>
    <row r="6232" spans="1:18" ht="15.75" customHeight="1">
      <c r="A6232" s="12" t="s">
        <v>7267</v>
      </c>
      <c r="B6232" s="12" t="s">
        <v>322</v>
      </c>
      <c r="C6232" s="12" t="s">
        <v>116</v>
      </c>
      <c r="D6232" s="12" t="s">
        <v>102</v>
      </c>
      <c r="E6232" s="12" t="s">
        <v>2674</v>
      </c>
      <c r="F6232" s="13">
        <v>43518</v>
      </c>
      <c r="G6232" s="12">
        <v>3</v>
      </c>
      <c r="H6232" s="12">
        <v>1743</v>
      </c>
      <c r="I6232" s="4">
        <f>VLOOKUP(Table_1[[#This Row],[Product ID]],[1]Products!$A:$D,3,0)</f>
        <v>872</v>
      </c>
      <c r="J6232" s="4">
        <f>PRODUCT([2]Data!$G6232,[2]Data!$I6232)</f>
        <v>2616</v>
      </c>
      <c r="K6232" s="4">
        <f>PRODUCT([2]Data!$G6232,[2]Data!$H6232)</f>
        <v>5229</v>
      </c>
      <c r="L6232" s="4">
        <f>[2]Data!$K6232-[2]Data!$J6232</f>
        <v>2613</v>
      </c>
      <c r="M6232" s="4" t="str">
        <f>VLOOKUP(Table_1[[#This Row],[Location ID]],[1]Locations!$A:$B,2,0)</f>
        <v>Daly City</v>
      </c>
      <c r="N6232" s="4" t="str">
        <f>VLOOKUP(Table_1[[#This Row],[Sales Person ID]],'[1]Sales People'!$A:$B,2,0)</f>
        <v>Howard Gardner</v>
      </c>
      <c r="O6232" s="4" t="str">
        <f>VLOOKUP(Table_1[[#This Row],[Customer ID]],[1]Customers!$A:$B,2,0)</f>
        <v>Walter Woods</v>
      </c>
      <c r="P6232" s="5">
        <f>WEEKDAY([2]Data!$F6232)</f>
        <v>6</v>
      </c>
      <c r="Q6232" s="4">
        <f>MONTH([2]Data!$F6232)</f>
        <v>2</v>
      </c>
      <c r="R6232" s="4">
        <f>YEAR([2]Data!$F6232)</f>
        <v>2019</v>
      </c>
    </row>
    <row r="6233" spans="1:18" ht="15.75" customHeight="1">
      <c r="A6233" s="12" t="s">
        <v>7268</v>
      </c>
      <c r="B6233" s="12" t="s">
        <v>442</v>
      </c>
      <c r="C6233" s="12" t="s">
        <v>226</v>
      </c>
      <c r="D6233" s="12" t="s">
        <v>261</v>
      </c>
      <c r="E6233" s="12" t="s">
        <v>3368</v>
      </c>
      <c r="F6233" s="13">
        <v>43774</v>
      </c>
      <c r="G6233" s="12">
        <v>1</v>
      </c>
      <c r="H6233" s="12">
        <v>290</v>
      </c>
      <c r="I6233" s="4">
        <f>VLOOKUP(Table_1[[#This Row],[Product ID]],[1]Products!$A:$D,3,0)</f>
        <v>200</v>
      </c>
      <c r="J6233" s="4">
        <f>PRODUCT([2]Data!$G6233,[2]Data!$I6233)</f>
        <v>200</v>
      </c>
      <c r="K6233" s="4">
        <f>PRODUCT([2]Data!$G6233,[2]Data!$H6233)</f>
        <v>290</v>
      </c>
      <c r="L6233" s="4">
        <f>[2]Data!$K6233-[2]Data!$J6233</f>
        <v>90</v>
      </c>
      <c r="M6233" s="4" t="str">
        <f>VLOOKUP(Table_1[[#This Row],[Location ID]],[1]Locations!$A:$B,2,0)</f>
        <v>El Cajon</v>
      </c>
      <c r="N6233" s="4" t="str">
        <f>VLOOKUP(Table_1[[#This Row],[Sales Person ID]],'[1]Sales People'!$A:$B,2,0)</f>
        <v>Martin Carr</v>
      </c>
      <c r="O6233" s="4" t="str">
        <f>VLOOKUP(Table_1[[#This Row],[Customer ID]],[1]Customers!$A:$B,2,0)</f>
        <v>Sean Olson</v>
      </c>
      <c r="P6233" s="5">
        <f>WEEKDAY([2]Data!$F6233)</f>
        <v>3</v>
      </c>
      <c r="Q6233" s="4">
        <f>MONTH([2]Data!$F6233)</f>
        <v>11</v>
      </c>
      <c r="R6233" s="4">
        <f>YEAR([2]Data!$F6233)</f>
        <v>2019</v>
      </c>
    </row>
    <row r="6234" spans="1:18" ht="15.75" customHeight="1">
      <c r="A6234" s="12" t="s">
        <v>7269</v>
      </c>
      <c r="B6234" s="12" t="s">
        <v>72</v>
      </c>
      <c r="C6234" s="12" t="s">
        <v>45</v>
      </c>
      <c r="D6234" s="12" t="s">
        <v>137</v>
      </c>
      <c r="E6234" s="12" t="s">
        <v>2690</v>
      </c>
      <c r="F6234" s="13">
        <v>43520</v>
      </c>
      <c r="G6234" s="12">
        <v>3</v>
      </c>
      <c r="H6234" s="12">
        <v>1889</v>
      </c>
      <c r="I6234" s="4">
        <f>VLOOKUP(Table_1[[#This Row],[Product ID]],[1]Products!$A:$D,3,0)</f>
        <v>945</v>
      </c>
      <c r="J6234" s="4">
        <f>PRODUCT([2]Data!$G6234,[2]Data!$I6234)</f>
        <v>2835</v>
      </c>
      <c r="K6234" s="4">
        <f>PRODUCT([2]Data!$G6234,[2]Data!$H6234)</f>
        <v>5667</v>
      </c>
      <c r="L6234" s="4">
        <f>[2]Data!$K6234-[2]Data!$J6234</f>
        <v>2832</v>
      </c>
      <c r="M6234" s="4" t="str">
        <f>VLOOKUP(Table_1[[#This Row],[Location ID]],[1]Locations!$A:$B,2,0)</f>
        <v>Inglewood</v>
      </c>
      <c r="N6234" s="4" t="str">
        <f>VLOOKUP(Table_1[[#This Row],[Sales Person ID]],'[1]Sales People'!$A:$B,2,0)</f>
        <v>Larry Castillo</v>
      </c>
      <c r="O6234" s="4" t="str">
        <f>VLOOKUP(Table_1[[#This Row],[Customer ID]],[1]Customers!$A:$B,2,0)</f>
        <v>George Lee</v>
      </c>
      <c r="P6234" s="5">
        <f>WEEKDAY([2]Data!$F6234)</f>
        <v>1</v>
      </c>
      <c r="Q6234" s="4">
        <f>MONTH([2]Data!$F6234)</f>
        <v>2</v>
      </c>
      <c r="R6234" s="4">
        <f>YEAR([2]Data!$F6234)</f>
        <v>2019</v>
      </c>
    </row>
    <row r="6235" spans="1:18" ht="15.75" customHeight="1">
      <c r="A6235" s="12" t="s">
        <v>7270</v>
      </c>
      <c r="B6235" s="12" t="s">
        <v>614</v>
      </c>
      <c r="C6235" s="12" t="s">
        <v>333</v>
      </c>
      <c r="D6235" s="12" t="s">
        <v>102</v>
      </c>
      <c r="E6235" s="12" t="s">
        <v>1161</v>
      </c>
      <c r="F6235" s="13">
        <v>43729</v>
      </c>
      <c r="G6235" s="12">
        <v>2</v>
      </c>
      <c r="H6235" s="12">
        <v>2495</v>
      </c>
      <c r="I6235" s="4">
        <f>VLOOKUP(Table_1[[#This Row],[Product ID]],[1]Products!$A:$D,3,0)</f>
        <v>1896</v>
      </c>
      <c r="J6235" s="4">
        <f>PRODUCT([2]Data!$G6235,[2]Data!$I6235)</f>
        <v>3792</v>
      </c>
      <c r="K6235" s="4">
        <f>PRODUCT([2]Data!$G6235,[2]Data!$H6235)</f>
        <v>4990</v>
      </c>
      <c r="L6235" s="4">
        <f>[2]Data!$K6235-[2]Data!$J6235</f>
        <v>1198</v>
      </c>
      <c r="M6235" s="4" t="str">
        <f>VLOOKUP(Table_1[[#This Row],[Location ID]],[1]Locations!$A:$B,2,0)</f>
        <v>Rancho Cucamonga</v>
      </c>
      <c r="N6235" s="4" t="str">
        <f>VLOOKUP(Table_1[[#This Row],[Sales Person ID]],'[1]Sales People'!$A:$B,2,0)</f>
        <v>Howard Gardner</v>
      </c>
      <c r="O6235" s="4" t="str">
        <f>VLOOKUP(Table_1[[#This Row],[Customer ID]],[1]Customers!$A:$B,2,0)</f>
        <v>Peter Gilbert</v>
      </c>
      <c r="P6235" s="5">
        <f>WEEKDAY([2]Data!$F6235)</f>
        <v>7</v>
      </c>
      <c r="Q6235" s="4">
        <f>MONTH([2]Data!$F6235)</f>
        <v>9</v>
      </c>
      <c r="R6235" s="4">
        <f>YEAR([2]Data!$F6235)</f>
        <v>2019</v>
      </c>
    </row>
    <row r="6236" spans="1:18" ht="15.75" customHeight="1">
      <c r="A6236" s="12" t="s">
        <v>7271</v>
      </c>
      <c r="B6236" s="12" t="s">
        <v>155</v>
      </c>
      <c r="C6236" s="12" t="s">
        <v>151</v>
      </c>
      <c r="D6236" s="12" t="s">
        <v>74</v>
      </c>
      <c r="E6236" s="12" t="s">
        <v>2274</v>
      </c>
      <c r="F6236" s="13">
        <v>43557</v>
      </c>
      <c r="G6236" s="12">
        <v>1</v>
      </c>
      <c r="H6236" s="12">
        <v>2410</v>
      </c>
      <c r="I6236" s="4">
        <f>VLOOKUP(Table_1[[#This Row],[Product ID]],[1]Products!$A:$D,3,0)</f>
        <v>1518</v>
      </c>
      <c r="J6236" s="4">
        <f>PRODUCT([2]Data!$G6236,[2]Data!$I6236)</f>
        <v>1518</v>
      </c>
      <c r="K6236" s="4">
        <f>PRODUCT([2]Data!$G6236,[2]Data!$H6236)</f>
        <v>2410</v>
      </c>
      <c r="L6236" s="4">
        <f>[2]Data!$K6236-[2]Data!$J6236</f>
        <v>892</v>
      </c>
      <c r="M6236" s="4" t="str">
        <f>VLOOKUP(Table_1[[#This Row],[Location ID]],[1]Locations!$A:$B,2,0)</f>
        <v>Salinas</v>
      </c>
      <c r="N6236" s="4" t="str">
        <f>VLOOKUP(Table_1[[#This Row],[Sales Person ID]],'[1]Sales People'!$A:$B,2,0)</f>
        <v>Jeremy Mendoza</v>
      </c>
      <c r="O6236" s="4" t="str">
        <f>VLOOKUP(Table_1[[#This Row],[Customer ID]],[1]Customers!$A:$B,2,0)</f>
        <v>Jeffrey Carpenter</v>
      </c>
      <c r="P6236" s="5">
        <f>WEEKDAY([2]Data!$F6236)</f>
        <v>3</v>
      </c>
      <c r="Q6236" s="4">
        <f>MONTH([2]Data!$F6236)</f>
        <v>4</v>
      </c>
      <c r="R6236" s="4">
        <f>YEAR([2]Data!$F6236)</f>
        <v>2019</v>
      </c>
    </row>
    <row r="6237" spans="1:18" ht="15.75" customHeight="1">
      <c r="A6237" s="12" t="s">
        <v>7272</v>
      </c>
      <c r="B6237" s="12" t="s">
        <v>175</v>
      </c>
      <c r="C6237" s="12" t="s">
        <v>523</v>
      </c>
      <c r="D6237" s="12" t="s">
        <v>157</v>
      </c>
      <c r="E6237" s="12" t="s">
        <v>2770</v>
      </c>
      <c r="F6237" s="13">
        <v>43737</v>
      </c>
      <c r="G6237" s="12">
        <v>1</v>
      </c>
      <c r="H6237" s="12">
        <v>637</v>
      </c>
      <c r="I6237" s="4">
        <f>VLOOKUP(Table_1[[#This Row],[Product ID]],[1]Products!$A:$D,3,0)</f>
        <v>389</v>
      </c>
      <c r="J6237" s="4">
        <f>PRODUCT([2]Data!$G6237,[2]Data!$I6237)</f>
        <v>389</v>
      </c>
      <c r="K6237" s="4">
        <f>PRODUCT([2]Data!$G6237,[2]Data!$H6237)</f>
        <v>637</v>
      </c>
      <c r="L6237" s="4">
        <f>[2]Data!$K6237-[2]Data!$J6237</f>
        <v>248</v>
      </c>
      <c r="M6237" s="4" t="str">
        <f>VLOOKUP(Table_1[[#This Row],[Location ID]],[1]Locations!$A:$B,2,0)</f>
        <v>Long Beach</v>
      </c>
      <c r="N6237" s="4" t="str">
        <f>VLOOKUP(Table_1[[#This Row],[Sales Person ID]],'[1]Sales People'!$A:$B,2,0)</f>
        <v>Carl Elliott</v>
      </c>
      <c r="O6237" s="4" t="str">
        <f>VLOOKUP(Table_1[[#This Row],[Customer ID]],[1]Customers!$A:$B,2,0)</f>
        <v>Donald Morris</v>
      </c>
      <c r="P6237" s="5">
        <f>WEEKDAY([2]Data!$F6237)</f>
        <v>1</v>
      </c>
      <c r="Q6237" s="4">
        <f>MONTH([2]Data!$F6237)</f>
        <v>9</v>
      </c>
      <c r="R6237" s="4">
        <f>YEAR([2]Data!$F6237)</f>
        <v>2019</v>
      </c>
    </row>
    <row r="6238" spans="1:18" ht="15.75" customHeight="1">
      <c r="A6238" s="12" t="s">
        <v>7273</v>
      </c>
      <c r="B6238" s="12" t="s">
        <v>282</v>
      </c>
      <c r="C6238" s="12" t="s">
        <v>131</v>
      </c>
      <c r="D6238" s="12" t="s">
        <v>91</v>
      </c>
      <c r="E6238" s="12" t="s">
        <v>1421</v>
      </c>
      <c r="F6238" s="13">
        <v>43503</v>
      </c>
      <c r="G6238" s="12">
        <v>1</v>
      </c>
      <c r="H6238" s="12">
        <v>1587</v>
      </c>
      <c r="I6238" s="4">
        <f>VLOOKUP(Table_1[[#This Row],[Product ID]],[1]Products!$A:$D,3,0)</f>
        <v>1301</v>
      </c>
      <c r="J6238" s="4">
        <f>PRODUCT([2]Data!$G6238,[2]Data!$I6238)</f>
        <v>1301</v>
      </c>
      <c r="K6238" s="4">
        <f>PRODUCT([2]Data!$G6238,[2]Data!$H6238)</f>
        <v>1587</v>
      </c>
      <c r="L6238" s="4">
        <f>[2]Data!$K6238-[2]Data!$J6238</f>
        <v>286</v>
      </c>
      <c r="M6238" s="4" t="str">
        <f>VLOOKUP(Table_1[[#This Row],[Location ID]],[1]Locations!$A:$B,2,0)</f>
        <v>Elk Grove</v>
      </c>
      <c r="N6238" s="4" t="str">
        <f>VLOOKUP(Table_1[[#This Row],[Sales Person ID]],'[1]Sales People'!$A:$B,2,0)</f>
        <v>Henry Nelson</v>
      </c>
      <c r="O6238" s="4" t="str">
        <f>VLOOKUP(Table_1[[#This Row],[Customer ID]],[1]Customers!$A:$B,2,0)</f>
        <v>Wayne Williams</v>
      </c>
      <c r="P6238" s="5">
        <f>WEEKDAY([2]Data!$F6238)</f>
        <v>5</v>
      </c>
      <c r="Q6238" s="4">
        <f>MONTH([2]Data!$F6238)</f>
        <v>2</v>
      </c>
      <c r="R6238" s="4">
        <f>YEAR([2]Data!$F6238)</f>
        <v>2019</v>
      </c>
    </row>
    <row r="6239" spans="1:18" ht="15.75" customHeight="1">
      <c r="A6239" s="12" t="s">
        <v>7274</v>
      </c>
      <c r="B6239" s="12" t="s">
        <v>869</v>
      </c>
      <c r="C6239" s="12" t="s">
        <v>30</v>
      </c>
      <c r="D6239" s="12" t="s">
        <v>64</v>
      </c>
      <c r="E6239" s="12" t="s">
        <v>1508</v>
      </c>
      <c r="F6239" s="13">
        <v>43552</v>
      </c>
      <c r="G6239" s="12">
        <v>1</v>
      </c>
      <c r="H6239" s="12">
        <v>2294</v>
      </c>
      <c r="I6239" s="4">
        <f>VLOOKUP(Table_1[[#This Row],[Product ID]],[1]Products!$A:$D,3,0)</f>
        <v>1399</v>
      </c>
      <c r="J6239" s="4">
        <f>PRODUCT([2]Data!$G6239,[2]Data!$I6239)</f>
        <v>1399</v>
      </c>
      <c r="K6239" s="4">
        <f>PRODUCT([2]Data!$G6239,[2]Data!$H6239)</f>
        <v>2294</v>
      </c>
      <c r="L6239" s="4">
        <f>[2]Data!$K6239-[2]Data!$J6239</f>
        <v>895</v>
      </c>
      <c r="M6239" s="4" t="str">
        <f>VLOOKUP(Table_1[[#This Row],[Location ID]],[1]Locations!$A:$B,2,0)</f>
        <v>Berkeley</v>
      </c>
      <c r="N6239" s="4" t="str">
        <f>VLOOKUP(Table_1[[#This Row],[Sales Person ID]],'[1]Sales People'!$A:$B,2,0)</f>
        <v>Scott Mason</v>
      </c>
      <c r="O6239" s="4" t="str">
        <f>VLOOKUP(Table_1[[#This Row],[Customer ID]],[1]Customers!$A:$B,2,0)</f>
        <v>Philip Bailey</v>
      </c>
      <c r="P6239" s="5">
        <f>WEEKDAY([2]Data!$F6239)</f>
        <v>5</v>
      </c>
      <c r="Q6239" s="4">
        <f>MONTH([2]Data!$F6239)</f>
        <v>3</v>
      </c>
      <c r="R6239" s="4">
        <f>YEAR([2]Data!$F6239)</f>
        <v>2019</v>
      </c>
    </row>
    <row r="6240" spans="1:18" ht="15.75" customHeight="1">
      <c r="A6240" s="12" t="s">
        <v>7275</v>
      </c>
      <c r="B6240" s="12" t="s">
        <v>136</v>
      </c>
      <c r="C6240" s="12" t="s">
        <v>25</v>
      </c>
      <c r="D6240" s="12" t="s">
        <v>98</v>
      </c>
      <c r="E6240" s="12" t="s">
        <v>392</v>
      </c>
      <c r="F6240" s="13">
        <v>43814</v>
      </c>
      <c r="G6240" s="12">
        <v>1</v>
      </c>
      <c r="H6240" s="12">
        <v>1826</v>
      </c>
      <c r="I6240" s="4">
        <f>VLOOKUP(Table_1[[#This Row],[Product ID]],[1]Products!$A:$D,3,0)</f>
        <v>1443</v>
      </c>
      <c r="J6240" s="4">
        <f>PRODUCT([2]Data!$G6240,[2]Data!$I6240)</f>
        <v>1443</v>
      </c>
      <c r="K6240" s="4">
        <f>PRODUCT([2]Data!$G6240,[2]Data!$H6240)</f>
        <v>1826</v>
      </c>
      <c r="L6240" s="4">
        <f>[2]Data!$K6240-[2]Data!$J6240</f>
        <v>383</v>
      </c>
      <c r="M6240" s="4" t="str">
        <f>VLOOKUP(Table_1[[#This Row],[Location ID]],[1]Locations!$A:$B,2,0)</f>
        <v>Santa Clarita</v>
      </c>
      <c r="N6240" s="4" t="str">
        <f>VLOOKUP(Table_1[[#This Row],[Sales Person ID]],'[1]Sales People'!$A:$B,2,0)</f>
        <v>Martin Perry</v>
      </c>
      <c r="O6240" s="4" t="str">
        <f>VLOOKUP(Table_1[[#This Row],[Customer ID]],[1]Customers!$A:$B,2,0)</f>
        <v>Paul Larson</v>
      </c>
      <c r="P6240" s="5">
        <f>WEEKDAY([2]Data!$F6240)</f>
        <v>1</v>
      </c>
      <c r="Q6240" s="4">
        <f>MONTH([2]Data!$F6240)</f>
        <v>12</v>
      </c>
      <c r="R6240" s="4">
        <f>YEAR([2]Data!$F6240)</f>
        <v>2019</v>
      </c>
    </row>
    <row r="6241" spans="1:18" ht="15.75" customHeight="1">
      <c r="A6241" s="12" t="s">
        <v>7276</v>
      </c>
      <c r="B6241" s="12" t="s">
        <v>446</v>
      </c>
      <c r="C6241" s="12" t="s">
        <v>538</v>
      </c>
      <c r="D6241" s="12" t="s">
        <v>102</v>
      </c>
      <c r="E6241" s="12" t="s">
        <v>1278</v>
      </c>
      <c r="F6241" s="13">
        <v>43719</v>
      </c>
      <c r="G6241" s="12">
        <v>1</v>
      </c>
      <c r="H6241" s="12">
        <v>2141</v>
      </c>
      <c r="I6241" s="4">
        <f>VLOOKUP(Table_1[[#This Row],[Product ID]],[1]Products!$A:$D,3,0)</f>
        <v>1777</v>
      </c>
      <c r="J6241" s="4">
        <f>PRODUCT([2]Data!$G6241,[2]Data!$I6241)</f>
        <v>1777</v>
      </c>
      <c r="K6241" s="4">
        <f>PRODUCT([2]Data!$G6241,[2]Data!$H6241)</f>
        <v>2141</v>
      </c>
      <c r="L6241" s="4">
        <f>[2]Data!$K6241-[2]Data!$J6241</f>
        <v>364</v>
      </c>
      <c r="M6241" s="4" t="str">
        <f>VLOOKUP(Table_1[[#This Row],[Location ID]],[1]Locations!$A:$B,2,0)</f>
        <v>Stockton</v>
      </c>
      <c r="N6241" s="4" t="str">
        <f>VLOOKUP(Table_1[[#This Row],[Sales Person ID]],'[1]Sales People'!$A:$B,2,0)</f>
        <v>Howard Gardner</v>
      </c>
      <c r="O6241" s="4" t="str">
        <f>VLOOKUP(Table_1[[#This Row],[Customer ID]],[1]Customers!$A:$B,2,0)</f>
        <v>Kevin Gilbert</v>
      </c>
      <c r="P6241" s="5">
        <f>WEEKDAY([2]Data!$F6241)</f>
        <v>4</v>
      </c>
      <c r="Q6241" s="4">
        <f>MONTH([2]Data!$F6241)</f>
        <v>9</v>
      </c>
      <c r="R6241" s="4">
        <f>YEAR([2]Data!$F6241)</f>
        <v>2019</v>
      </c>
    </row>
    <row r="6242" spans="1:18" ht="15.75" customHeight="1">
      <c r="A6242" s="12" t="s">
        <v>7277</v>
      </c>
      <c r="B6242" s="12" t="s">
        <v>143</v>
      </c>
      <c r="C6242" s="12" t="s">
        <v>156</v>
      </c>
      <c r="D6242" s="12" t="s">
        <v>176</v>
      </c>
      <c r="E6242" s="12" t="s">
        <v>2902</v>
      </c>
      <c r="F6242" s="13">
        <v>43492</v>
      </c>
      <c r="G6242" s="12">
        <v>4</v>
      </c>
      <c r="H6242" s="12">
        <v>2091</v>
      </c>
      <c r="I6242" s="4">
        <f>VLOOKUP(Table_1[[#This Row],[Product ID]],[1]Products!$A:$D,3,0)</f>
        <v>1485</v>
      </c>
      <c r="J6242" s="4">
        <f>PRODUCT([2]Data!$G6242,[2]Data!$I6242)</f>
        <v>5940</v>
      </c>
      <c r="K6242" s="4">
        <f>PRODUCT([2]Data!$G6242,[2]Data!$H6242)</f>
        <v>8364</v>
      </c>
      <c r="L6242" s="4">
        <f>[2]Data!$K6242-[2]Data!$J6242</f>
        <v>2424</v>
      </c>
      <c r="M6242" s="4" t="str">
        <f>VLOOKUP(Table_1[[#This Row],[Location ID]],[1]Locations!$A:$B,2,0)</f>
        <v>Santa Maria</v>
      </c>
      <c r="N6242" s="4" t="str">
        <f>VLOOKUP(Table_1[[#This Row],[Sales Person ID]],'[1]Sales People'!$A:$B,2,0)</f>
        <v>Joe Sims</v>
      </c>
      <c r="O6242" s="4" t="str">
        <f>VLOOKUP(Table_1[[#This Row],[Customer ID]],[1]Customers!$A:$B,2,0)</f>
        <v>Gregory Simmons</v>
      </c>
      <c r="P6242" s="5">
        <f>WEEKDAY([2]Data!$F6242)</f>
        <v>1</v>
      </c>
      <c r="Q6242" s="4">
        <f>MONTH([2]Data!$F6242)</f>
        <v>1</v>
      </c>
      <c r="R6242" s="4">
        <f>YEAR([2]Data!$F6242)</f>
        <v>2019</v>
      </c>
    </row>
    <row r="6243" spans="1:18" ht="15.75" customHeight="1">
      <c r="A6243" s="12" t="s">
        <v>7278</v>
      </c>
      <c r="B6243" s="12" t="s">
        <v>110</v>
      </c>
      <c r="C6243" s="12" t="s">
        <v>35</v>
      </c>
      <c r="D6243" s="12" t="s">
        <v>112</v>
      </c>
      <c r="E6243" s="12" t="s">
        <v>4025</v>
      </c>
      <c r="F6243" s="13">
        <v>43687</v>
      </c>
      <c r="G6243" s="12">
        <v>4</v>
      </c>
      <c r="H6243" s="12">
        <v>1708</v>
      </c>
      <c r="I6243" s="4">
        <f>VLOOKUP(Table_1[[#This Row],[Product ID]],[1]Products!$A:$D,3,0)</f>
        <v>871</v>
      </c>
      <c r="J6243" s="4">
        <f>PRODUCT([2]Data!$G6243,[2]Data!$I6243)</f>
        <v>3484</v>
      </c>
      <c r="K6243" s="4">
        <f>PRODUCT([2]Data!$G6243,[2]Data!$H6243)</f>
        <v>6832</v>
      </c>
      <c r="L6243" s="4">
        <f>[2]Data!$K6243-[2]Data!$J6243</f>
        <v>3348</v>
      </c>
      <c r="M6243" s="4" t="str">
        <f>VLOOKUP(Table_1[[#This Row],[Location ID]],[1]Locations!$A:$B,2,0)</f>
        <v>Lancaster</v>
      </c>
      <c r="N6243" s="4" t="str">
        <f>VLOOKUP(Table_1[[#This Row],[Sales Person ID]],'[1]Sales People'!$A:$B,2,0)</f>
        <v>Scott Clark</v>
      </c>
      <c r="O6243" s="4" t="str">
        <f>VLOOKUP(Table_1[[#This Row],[Customer ID]],[1]Customers!$A:$B,2,0)</f>
        <v>Stephen Kelly</v>
      </c>
      <c r="P6243" s="5">
        <f>WEEKDAY([2]Data!$F6243)</f>
        <v>7</v>
      </c>
      <c r="Q6243" s="4">
        <f>MONTH([2]Data!$F6243)</f>
        <v>8</v>
      </c>
      <c r="R6243" s="4">
        <f>YEAR([2]Data!$F6243)</f>
        <v>2019</v>
      </c>
    </row>
    <row r="6244" spans="1:18" ht="15.75" customHeight="1">
      <c r="A6244" s="12" t="s">
        <v>7279</v>
      </c>
      <c r="B6244" s="12" t="s">
        <v>580</v>
      </c>
      <c r="C6244" s="12" t="s">
        <v>55</v>
      </c>
      <c r="D6244" s="12" t="s">
        <v>202</v>
      </c>
      <c r="E6244" s="12" t="s">
        <v>440</v>
      </c>
      <c r="F6244" s="13">
        <v>43769</v>
      </c>
      <c r="G6244" s="12">
        <v>2</v>
      </c>
      <c r="H6244" s="12">
        <v>1178</v>
      </c>
      <c r="I6244" s="4">
        <f>VLOOKUP(Table_1[[#This Row],[Product ID]],[1]Products!$A:$D,3,0)</f>
        <v>683</v>
      </c>
      <c r="J6244" s="4">
        <f>PRODUCT([2]Data!$G6244,[2]Data!$I6244)</f>
        <v>1366</v>
      </c>
      <c r="K6244" s="4">
        <f>PRODUCT([2]Data!$G6244,[2]Data!$H6244)</f>
        <v>2356</v>
      </c>
      <c r="L6244" s="4">
        <f>[2]Data!$K6244-[2]Data!$J6244</f>
        <v>990</v>
      </c>
      <c r="M6244" s="4" t="str">
        <f>VLOOKUP(Table_1[[#This Row],[Location ID]],[1]Locations!$A:$B,2,0)</f>
        <v>Moreno Valley</v>
      </c>
      <c r="N6244" s="4" t="str">
        <f>VLOOKUP(Table_1[[#This Row],[Sales Person ID]],'[1]Sales People'!$A:$B,2,0)</f>
        <v>Robert Reed</v>
      </c>
      <c r="O6244" s="4" t="str">
        <f>VLOOKUP(Table_1[[#This Row],[Customer ID]],[1]Customers!$A:$B,2,0)</f>
        <v>Jose Williams</v>
      </c>
      <c r="P6244" s="5">
        <f>WEEKDAY([2]Data!$F6244)</f>
        <v>5</v>
      </c>
      <c r="Q6244" s="4">
        <f>MONTH([2]Data!$F6244)</f>
        <v>10</v>
      </c>
      <c r="R6244" s="4">
        <f>YEAR([2]Data!$F6244)</f>
        <v>2019</v>
      </c>
    </row>
    <row r="6245" spans="1:18" ht="15.75" customHeight="1">
      <c r="A6245" s="12" t="s">
        <v>7280</v>
      </c>
      <c r="B6245" s="12" t="s">
        <v>39</v>
      </c>
      <c r="C6245" s="12" t="s">
        <v>73</v>
      </c>
      <c r="D6245" s="12" t="s">
        <v>82</v>
      </c>
      <c r="E6245" s="12" t="s">
        <v>1567</v>
      </c>
      <c r="F6245" s="13">
        <v>43808</v>
      </c>
      <c r="G6245" s="12">
        <v>4</v>
      </c>
      <c r="H6245" s="12">
        <v>684</v>
      </c>
      <c r="I6245" s="4">
        <f>VLOOKUP(Table_1[[#This Row],[Product ID]],[1]Products!$A:$D,3,0)</f>
        <v>561</v>
      </c>
      <c r="J6245" s="4">
        <f>PRODUCT([2]Data!$G6245,[2]Data!$I6245)</f>
        <v>2244</v>
      </c>
      <c r="K6245" s="4">
        <f>PRODUCT([2]Data!$G6245,[2]Data!$H6245)</f>
        <v>2736</v>
      </c>
      <c r="L6245" s="4">
        <f>[2]Data!$K6245-[2]Data!$J6245</f>
        <v>492</v>
      </c>
      <c r="M6245" s="4" t="str">
        <f>VLOOKUP(Table_1[[#This Row],[Location ID]],[1]Locations!$A:$B,2,0)</f>
        <v>Fairfield</v>
      </c>
      <c r="N6245" s="4" t="str">
        <f>VLOOKUP(Table_1[[#This Row],[Sales Person ID]],'[1]Sales People'!$A:$B,2,0)</f>
        <v>Gary Rodriguez</v>
      </c>
      <c r="O6245" s="4" t="str">
        <f>VLOOKUP(Table_1[[#This Row],[Customer ID]],[1]Customers!$A:$B,2,0)</f>
        <v>Frank Brown</v>
      </c>
      <c r="P6245" s="5">
        <f>WEEKDAY([2]Data!$F6245)</f>
        <v>2</v>
      </c>
      <c r="Q6245" s="4">
        <f>MONTH([2]Data!$F6245)</f>
        <v>12</v>
      </c>
      <c r="R6245" s="4">
        <f>YEAR([2]Data!$F6245)</f>
        <v>2019</v>
      </c>
    </row>
    <row r="6246" spans="1:18" ht="15.75" customHeight="1">
      <c r="A6246" s="12" t="s">
        <v>7281</v>
      </c>
      <c r="B6246" s="12" t="s">
        <v>80</v>
      </c>
      <c r="C6246" s="12" t="s">
        <v>287</v>
      </c>
      <c r="D6246" s="12" t="s">
        <v>227</v>
      </c>
      <c r="E6246" s="12" t="s">
        <v>733</v>
      </c>
      <c r="F6246" s="13">
        <v>43504</v>
      </c>
      <c r="G6246" s="12">
        <v>1</v>
      </c>
      <c r="H6246" s="12">
        <v>1351</v>
      </c>
      <c r="I6246" s="4">
        <f>VLOOKUP(Table_1[[#This Row],[Product ID]],[1]Products!$A:$D,3,0)</f>
        <v>1108</v>
      </c>
      <c r="J6246" s="4">
        <f>PRODUCT([2]Data!$G6246,[2]Data!$I6246)</f>
        <v>1108</v>
      </c>
      <c r="K6246" s="4">
        <f>PRODUCT([2]Data!$G6246,[2]Data!$H6246)</f>
        <v>1351</v>
      </c>
      <c r="L6246" s="4">
        <f>[2]Data!$K6246-[2]Data!$J6246</f>
        <v>243</v>
      </c>
      <c r="M6246" s="4" t="str">
        <f>VLOOKUP(Table_1[[#This Row],[Location ID]],[1]Locations!$A:$B,2,0)</f>
        <v>Orange</v>
      </c>
      <c r="N6246" s="4" t="str">
        <f>VLOOKUP(Table_1[[#This Row],[Sales Person ID]],'[1]Sales People'!$A:$B,2,0)</f>
        <v>Ernest Wagner</v>
      </c>
      <c r="O6246" s="4" t="str">
        <f>VLOOKUP(Table_1[[#This Row],[Customer ID]],[1]Customers!$A:$B,2,0)</f>
        <v>Clarence Cunningham</v>
      </c>
      <c r="P6246" s="5">
        <f>WEEKDAY([2]Data!$F6246)</f>
        <v>6</v>
      </c>
      <c r="Q6246" s="4">
        <f>MONTH([2]Data!$F6246)</f>
        <v>2</v>
      </c>
      <c r="R6246" s="4">
        <f>YEAR([2]Data!$F6246)</f>
        <v>2019</v>
      </c>
    </row>
    <row r="6247" spans="1:18" ht="15.75" customHeight="1">
      <c r="A6247" s="12" t="s">
        <v>7282</v>
      </c>
      <c r="B6247" s="12" t="s">
        <v>44</v>
      </c>
      <c r="C6247" s="12" t="s">
        <v>77</v>
      </c>
      <c r="D6247" s="12" t="s">
        <v>223</v>
      </c>
      <c r="E6247" s="12" t="s">
        <v>827</v>
      </c>
      <c r="F6247" s="13">
        <v>43472</v>
      </c>
      <c r="G6247" s="12">
        <v>2</v>
      </c>
      <c r="H6247" s="12">
        <v>1582</v>
      </c>
      <c r="I6247" s="4">
        <f>VLOOKUP(Table_1[[#This Row],[Product ID]],[1]Products!$A:$D,3,0)</f>
        <v>1234</v>
      </c>
      <c r="J6247" s="4">
        <f>PRODUCT([2]Data!$G6247,[2]Data!$I6247)</f>
        <v>2468</v>
      </c>
      <c r="K6247" s="4">
        <f>PRODUCT([2]Data!$G6247,[2]Data!$H6247)</f>
        <v>3164</v>
      </c>
      <c r="L6247" s="4">
        <f>[2]Data!$K6247-[2]Data!$J6247</f>
        <v>696</v>
      </c>
      <c r="M6247" s="4" t="str">
        <f>VLOOKUP(Table_1[[#This Row],[Location ID]],[1]Locations!$A:$B,2,0)</f>
        <v>Ontario</v>
      </c>
      <c r="N6247" s="4" t="str">
        <f>VLOOKUP(Table_1[[#This Row],[Sales Person ID]],'[1]Sales People'!$A:$B,2,0)</f>
        <v>Ronald Reed</v>
      </c>
      <c r="O6247" s="4" t="str">
        <f>VLOOKUP(Table_1[[#This Row],[Customer ID]],[1]Customers!$A:$B,2,0)</f>
        <v>Steven Martinez</v>
      </c>
      <c r="P6247" s="5">
        <f>WEEKDAY([2]Data!$F6247)</f>
        <v>2</v>
      </c>
      <c r="Q6247" s="4">
        <f>MONTH([2]Data!$F6247)</f>
        <v>1</v>
      </c>
      <c r="R6247" s="4">
        <f>YEAR([2]Data!$F6247)</f>
        <v>2019</v>
      </c>
    </row>
    <row r="6248" spans="1:18" ht="15.75" customHeight="1">
      <c r="A6248" s="12" t="s">
        <v>7283</v>
      </c>
      <c r="B6248" s="12" t="s">
        <v>614</v>
      </c>
      <c r="C6248" s="12" t="s">
        <v>222</v>
      </c>
      <c r="D6248" s="12" t="s">
        <v>102</v>
      </c>
      <c r="E6248" s="12" t="s">
        <v>368</v>
      </c>
      <c r="F6248" s="13">
        <v>43598</v>
      </c>
      <c r="G6248" s="12">
        <v>1</v>
      </c>
      <c r="H6248" s="12">
        <v>2495</v>
      </c>
      <c r="I6248" s="4">
        <f>VLOOKUP(Table_1[[#This Row],[Product ID]],[1]Products!$A:$D,3,0)</f>
        <v>1896</v>
      </c>
      <c r="J6248" s="4">
        <f>PRODUCT([2]Data!$G6248,[2]Data!$I6248)</f>
        <v>1896</v>
      </c>
      <c r="K6248" s="4">
        <f>PRODUCT([2]Data!$G6248,[2]Data!$H6248)</f>
        <v>2495</v>
      </c>
      <c r="L6248" s="4">
        <f>[2]Data!$K6248-[2]Data!$J6248</f>
        <v>599</v>
      </c>
      <c r="M6248" s="4" t="str">
        <f>VLOOKUP(Table_1[[#This Row],[Location ID]],[1]Locations!$A:$B,2,0)</f>
        <v>Chula Vista</v>
      </c>
      <c r="N6248" s="4" t="str">
        <f>VLOOKUP(Table_1[[#This Row],[Sales Person ID]],'[1]Sales People'!$A:$B,2,0)</f>
        <v>Howard Gardner</v>
      </c>
      <c r="O6248" s="4" t="str">
        <f>VLOOKUP(Table_1[[#This Row],[Customer ID]],[1]Customers!$A:$B,2,0)</f>
        <v>Joshua Peterson</v>
      </c>
      <c r="P6248" s="5">
        <f>WEEKDAY([2]Data!$F6248)</f>
        <v>2</v>
      </c>
      <c r="Q6248" s="4">
        <f>MONTH([2]Data!$F6248)</f>
        <v>5</v>
      </c>
      <c r="R6248" s="4">
        <f>YEAR([2]Data!$F6248)</f>
        <v>2019</v>
      </c>
    </row>
    <row r="6249" spans="1:18" ht="15.75" customHeight="1">
      <c r="A6249" s="12" t="s">
        <v>7284</v>
      </c>
      <c r="B6249" s="12" t="s">
        <v>378</v>
      </c>
      <c r="C6249" s="12" t="s">
        <v>469</v>
      </c>
      <c r="D6249" s="12" t="s">
        <v>250</v>
      </c>
      <c r="E6249" s="12" t="s">
        <v>2814</v>
      </c>
      <c r="F6249" s="13">
        <v>43550</v>
      </c>
      <c r="G6249" s="12">
        <v>1</v>
      </c>
      <c r="H6249" s="12">
        <v>530</v>
      </c>
      <c r="I6249" s="4">
        <f>VLOOKUP(Table_1[[#This Row],[Product ID]],[1]Products!$A:$D,3,0)</f>
        <v>424</v>
      </c>
      <c r="J6249" s="4">
        <f>PRODUCT([2]Data!$G6249,[2]Data!$I6249)</f>
        <v>424</v>
      </c>
      <c r="K6249" s="4">
        <f>PRODUCT([2]Data!$G6249,[2]Data!$H6249)</f>
        <v>530</v>
      </c>
      <c r="L6249" s="4">
        <f>[2]Data!$K6249-[2]Data!$J6249</f>
        <v>106</v>
      </c>
      <c r="M6249" s="4" t="str">
        <f>VLOOKUP(Table_1[[#This Row],[Location ID]],[1]Locations!$A:$B,2,0)</f>
        <v>Fontana</v>
      </c>
      <c r="N6249" s="4" t="str">
        <f>VLOOKUP(Table_1[[#This Row],[Sales Person ID]],'[1]Sales People'!$A:$B,2,0)</f>
        <v>John Reyes</v>
      </c>
      <c r="O6249" s="4" t="str">
        <f>VLOOKUP(Table_1[[#This Row],[Customer ID]],[1]Customers!$A:$B,2,0)</f>
        <v>Gerald Andrews</v>
      </c>
      <c r="P6249" s="5">
        <f>WEEKDAY([2]Data!$F6249)</f>
        <v>3</v>
      </c>
      <c r="Q6249" s="4">
        <f>MONTH([2]Data!$F6249)</f>
        <v>3</v>
      </c>
      <c r="R6249" s="4">
        <f>YEAR([2]Data!$F6249)</f>
        <v>2019</v>
      </c>
    </row>
    <row r="6250" spans="1:18" ht="15.75" customHeight="1">
      <c r="A6250" s="12" t="s">
        <v>7285</v>
      </c>
      <c r="B6250" s="12" t="s">
        <v>411</v>
      </c>
      <c r="C6250" s="12" t="s">
        <v>607</v>
      </c>
      <c r="D6250" s="12" t="s">
        <v>60</v>
      </c>
      <c r="E6250" s="12" t="s">
        <v>733</v>
      </c>
      <c r="F6250" s="13">
        <v>43583</v>
      </c>
      <c r="G6250" s="12">
        <v>1</v>
      </c>
      <c r="H6250" s="12">
        <v>886</v>
      </c>
      <c r="I6250" s="4">
        <f>VLOOKUP(Table_1[[#This Row],[Product ID]],[1]Products!$A:$D,3,0)</f>
        <v>478</v>
      </c>
      <c r="J6250" s="4">
        <f>PRODUCT([2]Data!$G6250,[2]Data!$I6250)</f>
        <v>478</v>
      </c>
      <c r="K6250" s="4">
        <f>PRODUCT([2]Data!$G6250,[2]Data!$H6250)</f>
        <v>886</v>
      </c>
      <c r="L6250" s="4">
        <f>[2]Data!$K6250-[2]Data!$J6250</f>
        <v>408</v>
      </c>
      <c r="M6250" s="4" t="str">
        <f>VLOOKUP(Table_1[[#This Row],[Location ID]],[1]Locations!$A:$B,2,0)</f>
        <v>Fremont</v>
      </c>
      <c r="N6250" s="4" t="str">
        <f>VLOOKUP(Table_1[[#This Row],[Sales Person ID]],'[1]Sales People'!$A:$B,2,0)</f>
        <v>Walter Cook</v>
      </c>
      <c r="O6250" s="4" t="str">
        <f>VLOOKUP(Table_1[[#This Row],[Customer ID]],[1]Customers!$A:$B,2,0)</f>
        <v>Clarence Cunningham</v>
      </c>
      <c r="P6250" s="5">
        <f>WEEKDAY([2]Data!$F6250)</f>
        <v>1</v>
      </c>
      <c r="Q6250" s="4">
        <f>MONTH([2]Data!$F6250)</f>
        <v>4</v>
      </c>
      <c r="R6250" s="4">
        <f>YEAR([2]Data!$F6250)</f>
        <v>2019</v>
      </c>
    </row>
    <row r="6251" spans="1:18" ht="15.75" customHeight="1">
      <c r="A6251" s="12" t="s">
        <v>7286</v>
      </c>
      <c r="B6251" s="12" t="s">
        <v>205</v>
      </c>
      <c r="C6251" s="12" t="s">
        <v>403</v>
      </c>
      <c r="D6251" s="12" t="s">
        <v>261</v>
      </c>
      <c r="E6251" s="12" t="s">
        <v>605</v>
      </c>
      <c r="F6251" s="13">
        <v>43783</v>
      </c>
      <c r="G6251" s="12">
        <v>4</v>
      </c>
      <c r="H6251" s="12">
        <v>1278</v>
      </c>
      <c r="I6251" s="4">
        <f>VLOOKUP(Table_1[[#This Row],[Product ID]],[1]Products!$A:$D,3,0)</f>
        <v>665</v>
      </c>
      <c r="J6251" s="4">
        <f>PRODUCT([2]Data!$G6251,[2]Data!$I6251)</f>
        <v>2660</v>
      </c>
      <c r="K6251" s="4">
        <f>PRODUCT([2]Data!$G6251,[2]Data!$H6251)</f>
        <v>5112</v>
      </c>
      <c r="L6251" s="4">
        <f>[2]Data!$K6251-[2]Data!$J6251</f>
        <v>2452</v>
      </c>
      <c r="M6251" s="4" t="str">
        <f>VLOOKUP(Table_1[[#This Row],[Location ID]],[1]Locations!$A:$B,2,0)</f>
        <v>Visalia</v>
      </c>
      <c r="N6251" s="4" t="str">
        <f>VLOOKUP(Table_1[[#This Row],[Sales Person ID]],'[1]Sales People'!$A:$B,2,0)</f>
        <v>Martin Carr</v>
      </c>
      <c r="O6251" s="4" t="str">
        <f>VLOOKUP(Table_1[[#This Row],[Customer ID]],[1]Customers!$A:$B,2,0)</f>
        <v>Henry Andrews</v>
      </c>
      <c r="P6251" s="5">
        <f>WEEKDAY([2]Data!$F6251)</f>
        <v>5</v>
      </c>
      <c r="Q6251" s="4">
        <f>MONTH([2]Data!$F6251)</f>
        <v>11</v>
      </c>
      <c r="R6251" s="4">
        <f>YEAR([2]Data!$F6251)</f>
        <v>2019</v>
      </c>
    </row>
    <row r="6252" spans="1:18" ht="15.75" customHeight="1">
      <c r="A6252" s="12" t="s">
        <v>7287</v>
      </c>
      <c r="B6252" s="12" t="s">
        <v>110</v>
      </c>
      <c r="C6252" s="12" t="s">
        <v>45</v>
      </c>
      <c r="D6252" s="12" t="s">
        <v>137</v>
      </c>
      <c r="E6252" s="12" t="s">
        <v>212</v>
      </c>
      <c r="F6252" s="13">
        <v>43706</v>
      </c>
      <c r="G6252" s="12">
        <v>4</v>
      </c>
      <c r="H6252" s="12">
        <v>1708</v>
      </c>
      <c r="I6252" s="4">
        <f>VLOOKUP(Table_1[[#This Row],[Product ID]],[1]Products!$A:$D,3,0)</f>
        <v>871</v>
      </c>
      <c r="J6252" s="4">
        <f>PRODUCT([2]Data!$G6252,[2]Data!$I6252)</f>
        <v>3484</v>
      </c>
      <c r="K6252" s="4">
        <f>PRODUCT([2]Data!$G6252,[2]Data!$H6252)</f>
        <v>6832</v>
      </c>
      <c r="L6252" s="4">
        <f>[2]Data!$K6252-[2]Data!$J6252</f>
        <v>3348</v>
      </c>
      <c r="M6252" s="4" t="str">
        <f>VLOOKUP(Table_1[[#This Row],[Location ID]],[1]Locations!$A:$B,2,0)</f>
        <v>Inglewood</v>
      </c>
      <c r="N6252" s="4" t="str">
        <f>VLOOKUP(Table_1[[#This Row],[Sales Person ID]],'[1]Sales People'!$A:$B,2,0)</f>
        <v>Larry Castillo</v>
      </c>
      <c r="O6252" s="4" t="str">
        <f>VLOOKUP(Table_1[[#This Row],[Customer ID]],[1]Customers!$A:$B,2,0)</f>
        <v>Antonio Diaz</v>
      </c>
      <c r="P6252" s="5">
        <f>WEEKDAY([2]Data!$F6252)</f>
        <v>5</v>
      </c>
      <c r="Q6252" s="4">
        <f>MONTH([2]Data!$F6252)</f>
        <v>8</v>
      </c>
      <c r="R6252" s="4">
        <f>YEAR([2]Data!$F6252)</f>
        <v>2019</v>
      </c>
    </row>
    <row r="6253" spans="1:18" ht="15.75" customHeight="1">
      <c r="A6253" s="12" t="s">
        <v>7288</v>
      </c>
      <c r="B6253" s="12" t="s">
        <v>94</v>
      </c>
      <c r="C6253" s="12" t="s">
        <v>126</v>
      </c>
      <c r="D6253" s="12" t="s">
        <v>91</v>
      </c>
      <c r="E6253" s="12" t="s">
        <v>1035</v>
      </c>
      <c r="F6253" s="13">
        <v>43790</v>
      </c>
      <c r="G6253" s="12">
        <v>1</v>
      </c>
      <c r="H6253" s="12">
        <v>1972</v>
      </c>
      <c r="I6253" s="4">
        <f>VLOOKUP(Table_1[[#This Row],[Product ID]],[1]Products!$A:$D,3,0)</f>
        <v>1321</v>
      </c>
      <c r="J6253" s="4">
        <f>PRODUCT([2]Data!$G6253,[2]Data!$I6253)</f>
        <v>1321</v>
      </c>
      <c r="K6253" s="4">
        <f>PRODUCT([2]Data!$G6253,[2]Data!$H6253)</f>
        <v>1972</v>
      </c>
      <c r="L6253" s="4">
        <f>[2]Data!$K6253-[2]Data!$J6253</f>
        <v>651</v>
      </c>
      <c r="M6253" s="4" t="str">
        <f>VLOOKUP(Table_1[[#This Row],[Location ID]],[1]Locations!$A:$B,2,0)</f>
        <v>Glendale</v>
      </c>
      <c r="N6253" s="4" t="str">
        <f>VLOOKUP(Table_1[[#This Row],[Sales Person ID]],'[1]Sales People'!$A:$B,2,0)</f>
        <v>Henry Nelson</v>
      </c>
      <c r="O6253" s="4" t="str">
        <f>VLOOKUP(Table_1[[#This Row],[Customer ID]],[1]Customers!$A:$B,2,0)</f>
        <v>Justin Johnston</v>
      </c>
      <c r="P6253" s="5">
        <f>WEEKDAY([2]Data!$F6253)</f>
        <v>5</v>
      </c>
      <c r="Q6253" s="4">
        <f>MONTH([2]Data!$F6253)</f>
        <v>11</v>
      </c>
      <c r="R6253" s="4">
        <f>YEAR([2]Data!$F6253)</f>
        <v>2019</v>
      </c>
    </row>
    <row r="6254" spans="1:18" ht="15.75" customHeight="1">
      <c r="A6254" s="12" t="s">
        <v>7289</v>
      </c>
      <c r="B6254" s="12" t="s">
        <v>936</v>
      </c>
      <c r="C6254" s="12" t="s">
        <v>333</v>
      </c>
      <c r="D6254" s="12" t="s">
        <v>309</v>
      </c>
      <c r="E6254" s="12" t="s">
        <v>2524</v>
      </c>
      <c r="F6254" s="13">
        <v>43769</v>
      </c>
      <c r="G6254" s="12">
        <v>2</v>
      </c>
      <c r="H6254" s="12">
        <v>136</v>
      </c>
      <c r="I6254" s="4">
        <f>VLOOKUP(Table_1[[#This Row],[Product ID]],[1]Products!$A:$D,3,0)</f>
        <v>72</v>
      </c>
      <c r="J6254" s="4">
        <f>PRODUCT([2]Data!$G6254,[2]Data!$I6254)</f>
        <v>144</v>
      </c>
      <c r="K6254" s="4">
        <f>PRODUCT([2]Data!$G6254,[2]Data!$H6254)</f>
        <v>272</v>
      </c>
      <c r="L6254" s="4">
        <f>[2]Data!$K6254-[2]Data!$J6254</f>
        <v>128</v>
      </c>
      <c r="M6254" s="4" t="str">
        <f>VLOOKUP(Table_1[[#This Row],[Location ID]],[1]Locations!$A:$B,2,0)</f>
        <v>Rancho Cucamonga</v>
      </c>
      <c r="N6254" s="4" t="str">
        <f>VLOOKUP(Table_1[[#This Row],[Sales Person ID]],'[1]Sales People'!$A:$B,2,0)</f>
        <v>Kenneth Fields</v>
      </c>
      <c r="O6254" s="4" t="str">
        <f>VLOOKUP(Table_1[[#This Row],[Customer ID]],[1]Customers!$A:$B,2,0)</f>
        <v>Andrew Hansen</v>
      </c>
      <c r="P6254" s="5">
        <f>WEEKDAY([2]Data!$F6254)</f>
        <v>5</v>
      </c>
      <c r="Q6254" s="4">
        <f>MONTH([2]Data!$F6254)</f>
        <v>10</v>
      </c>
      <c r="R6254" s="4">
        <f>YEAR([2]Data!$F6254)</f>
        <v>2019</v>
      </c>
    </row>
    <row r="6255" spans="1:18" ht="15.75" customHeight="1">
      <c r="A6255" s="12" t="s">
        <v>7290</v>
      </c>
      <c r="B6255" s="12" t="s">
        <v>97</v>
      </c>
      <c r="C6255" s="12" t="s">
        <v>480</v>
      </c>
      <c r="D6255" s="12" t="s">
        <v>82</v>
      </c>
      <c r="E6255" s="12" t="s">
        <v>1891</v>
      </c>
      <c r="F6255" s="13">
        <v>43672</v>
      </c>
      <c r="G6255" s="12">
        <v>4</v>
      </c>
      <c r="H6255" s="12">
        <v>1725</v>
      </c>
      <c r="I6255" s="4">
        <f>VLOOKUP(Table_1[[#This Row],[Product ID]],[1]Products!$A:$D,3,0)</f>
        <v>1363</v>
      </c>
      <c r="J6255" s="4">
        <f>PRODUCT([2]Data!$G6255,[2]Data!$I6255)</f>
        <v>5452</v>
      </c>
      <c r="K6255" s="4">
        <f>PRODUCT([2]Data!$G6255,[2]Data!$H6255)</f>
        <v>6900</v>
      </c>
      <c r="L6255" s="4">
        <f>[2]Data!$K6255-[2]Data!$J6255</f>
        <v>1448</v>
      </c>
      <c r="M6255" s="4" t="str">
        <f>VLOOKUP(Table_1[[#This Row],[Location ID]],[1]Locations!$A:$B,2,0)</f>
        <v>Escondido</v>
      </c>
      <c r="N6255" s="4" t="str">
        <f>VLOOKUP(Table_1[[#This Row],[Sales Person ID]],'[1]Sales People'!$A:$B,2,0)</f>
        <v>Gary Rodriguez</v>
      </c>
      <c r="O6255" s="4" t="str">
        <f>VLOOKUP(Table_1[[#This Row],[Customer ID]],[1]Customers!$A:$B,2,0)</f>
        <v>Eugene Brooks</v>
      </c>
      <c r="P6255" s="5">
        <f>WEEKDAY([2]Data!$F6255)</f>
        <v>6</v>
      </c>
      <c r="Q6255" s="4">
        <f>MONTH([2]Data!$F6255)</f>
        <v>7</v>
      </c>
      <c r="R6255" s="4">
        <f>YEAR([2]Data!$F6255)</f>
        <v>2019</v>
      </c>
    </row>
    <row r="6256" spans="1:18" ht="15.75" customHeight="1">
      <c r="A6256" s="12" t="s">
        <v>7291</v>
      </c>
      <c r="B6256" s="12" t="s">
        <v>24</v>
      </c>
      <c r="C6256" s="12" t="s">
        <v>167</v>
      </c>
      <c r="D6256" s="12" t="s">
        <v>189</v>
      </c>
      <c r="E6256" s="12" t="s">
        <v>1133</v>
      </c>
      <c r="F6256" s="13">
        <v>43706</v>
      </c>
      <c r="G6256" s="12">
        <v>1</v>
      </c>
      <c r="H6256" s="12">
        <v>1022</v>
      </c>
      <c r="I6256" s="4">
        <f>VLOOKUP(Table_1[[#This Row],[Product ID]],[1]Products!$A:$D,3,0)</f>
        <v>818</v>
      </c>
      <c r="J6256" s="4">
        <f>PRODUCT([2]Data!$G6256,[2]Data!$I6256)</f>
        <v>818</v>
      </c>
      <c r="K6256" s="4">
        <f>PRODUCT([2]Data!$G6256,[2]Data!$H6256)</f>
        <v>1022</v>
      </c>
      <c r="L6256" s="4">
        <f>[2]Data!$K6256-[2]Data!$J6256</f>
        <v>204</v>
      </c>
      <c r="M6256" s="4" t="str">
        <f>VLOOKUP(Table_1[[#This Row],[Location ID]],[1]Locations!$A:$B,2,0)</f>
        <v>Sacramento</v>
      </c>
      <c r="N6256" s="4" t="str">
        <f>VLOOKUP(Table_1[[#This Row],[Sales Person ID]],'[1]Sales People'!$A:$B,2,0)</f>
        <v>Joshua Taylor</v>
      </c>
      <c r="O6256" s="4" t="str">
        <f>VLOOKUP(Table_1[[#This Row],[Customer ID]],[1]Customers!$A:$B,2,0)</f>
        <v>Douglas Robinson</v>
      </c>
      <c r="P6256" s="5">
        <f>WEEKDAY([2]Data!$F6256)</f>
        <v>5</v>
      </c>
      <c r="Q6256" s="4">
        <f>MONTH([2]Data!$F6256)</f>
        <v>8</v>
      </c>
      <c r="R6256" s="4">
        <f>YEAR([2]Data!$F6256)</f>
        <v>2019</v>
      </c>
    </row>
    <row r="6257" spans="1:18" ht="15.75" customHeight="1">
      <c r="A6257" s="12" t="s">
        <v>7292</v>
      </c>
      <c r="B6257" s="12" t="s">
        <v>400</v>
      </c>
      <c r="C6257" s="12" t="s">
        <v>63</v>
      </c>
      <c r="D6257" s="12" t="s">
        <v>122</v>
      </c>
      <c r="E6257" s="12" t="s">
        <v>1641</v>
      </c>
      <c r="F6257" s="13">
        <v>43817</v>
      </c>
      <c r="G6257" s="12">
        <v>3</v>
      </c>
      <c r="H6257" s="12">
        <v>1367</v>
      </c>
      <c r="I6257" s="4">
        <f>VLOOKUP(Table_1[[#This Row],[Product ID]],[1]Products!$A:$D,3,0)</f>
        <v>984</v>
      </c>
      <c r="J6257" s="4">
        <f>PRODUCT([2]Data!$G6257,[2]Data!$I6257)</f>
        <v>2952</v>
      </c>
      <c r="K6257" s="4">
        <f>PRODUCT([2]Data!$G6257,[2]Data!$H6257)</f>
        <v>4101</v>
      </c>
      <c r="L6257" s="4">
        <f>[2]Data!$K6257-[2]Data!$J6257</f>
        <v>1149</v>
      </c>
      <c r="M6257" s="4" t="str">
        <f>VLOOKUP(Table_1[[#This Row],[Location ID]],[1]Locations!$A:$B,2,0)</f>
        <v>Pasadena</v>
      </c>
      <c r="N6257" s="4" t="str">
        <f>VLOOKUP(Table_1[[#This Row],[Sales Person ID]],'[1]Sales People'!$A:$B,2,0)</f>
        <v>Ryan Welch</v>
      </c>
      <c r="O6257" s="4" t="str">
        <f>VLOOKUP(Table_1[[#This Row],[Customer ID]],[1]Customers!$A:$B,2,0)</f>
        <v>Steven Nichols</v>
      </c>
      <c r="P6257" s="5">
        <f>WEEKDAY([2]Data!$F6257)</f>
        <v>4</v>
      </c>
      <c r="Q6257" s="4">
        <f>MONTH([2]Data!$F6257)</f>
        <v>12</v>
      </c>
      <c r="R6257" s="4">
        <f>YEAR([2]Data!$F6257)</f>
        <v>2019</v>
      </c>
    </row>
    <row r="6258" spans="1:18" ht="15.75" customHeight="1">
      <c r="A6258" s="12" t="s">
        <v>7293</v>
      </c>
      <c r="B6258" s="12" t="s">
        <v>188</v>
      </c>
      <c r="C6258" s="12" t="s">
        <v>206</v>
      </c>
      <c r="D6258" s="12" t="s">
        <v>170</v>
      </c>
      <c r="E6258" s="12" t="s">
        <v>2241</v>
      </c>
      <c r="F6258" s="13">
        <v>43603</v>
      </c>
      <c r="G6258" s="12">
        <v>4</v>
      </c>
      <c r="H6258" s="12">
        <v>2497</v>
      </c>
      <c r="I6258" s="4">
        <f>VLOOKUP(Table_1[[#This Row],[Product ID]],[1]Products!$A:$D,3,0)</f>
        <v>1473</v>
      </c>
      <c r="J6258" s="4">
        <f>PRODUCT([2]Data!$G6258,[2]Data!$I6258)</f>
        <v>5892</v>
      </c>
      <c r="K6258" s="4">
        <f>PRODUCT([2]Data!$G6258,[2]Data!$H6258)</f>
        <v>9988</v>
      </c>
      <c r="L6258" s="4">
        <f>[2]Data!$K6258-[2]Data!$J6258</f>
        <v>4096</v>
      </c>
      <c r="M6258" s="4" t="str">
        <f>VLOOKUP(Table_1[[#This Row],[Location ID]],[1]Locations!$A:$B,2,0)</f>
        <v>Pomona</v>
      </c>
      <c r="N6258" s="4" t="str">
        <f>VLOOKUP(Table_1[[#This Row],[Sales Person ID]],'[1]Sales People'!$A:$B,2,0)</f>
        <v>Bobby Russell</v>
      </c>
      <c r="O6258" s="4" t="str">
        <f>VLOOKUP(Table_1[[#This Row],[Customer ID]],[1]Customers!$A:$B,2,0)</f>
        <v>Nicholas Williamson</v>
      </c>
      <c r="P6258" s="5">
        <f>WEEKDAY([2]Data!$F6258)</f>
        <v>7</v>
      </c>
      <c r="Q6258" s="4">
        <f>MONTH([2]Data!$F6258)</f>
        <v>5</v>
      </c>
      <c r="R6258" s="4">
        <f>YEAR([2]Data!$F6258)</f>
        <v>2019</v>
      </c>
    </row>
    <row r="6259" spans="1:18" ht="15.75" customHeight="1">
      <c r="A6259" s="12" t="s">
        <v>7294</v>
      </c>
      <c r="B6259" s="12" t="s">
        <v>155</v>
      </c>
      <c r="C6259" s="12" t="s">
        <v>397</v>
      </c>
      <c r="D6259" s="12" t="s">
        <v>64</v>
      </c>
      <c r="E6259" s="12" t="s">
        <v>323</v>
      </c>
      <c r="F6259" s="13">
        <v>43818</v>
      </c>
      <c r="G6259" s="12">
        <v>3</v>
      </c>
      <c r="H6259" s="12">
        <v>2410</v>
      </c>
      <c r="I6259" s="4">
        <f>VLOOKUP(Table_1[[#This Row],[Product ID]],[1]Products!$A:$D,3,0)</f>
        <v>1518</v>
      </c>
      <c r="J6259" s="4">
        <f>PRODUCT([2]Data!$G6259,[2]Data!$I6259)</f>
        <v>4554</v>
      </c>
      <c r="K6259" s="4">
        <f>PRODUCT([2]Data!$G6259,[2]Data!$H6259)</f>
        <v>7230</v>
      </c>
      <c r="L6259" s="4">
        <f>[2]Data!$K6259-[2]Data!$J6259</f>
        <v>2676</v>
      </c>
      <c r="M6259" s="4" t="str">
        <f>VLOOKUP(Table_1[[#This Row],[Location ID]],[1]Locations!$A:$B,2,0)</f>
        <v>Carlsbad</v>
      </c>
      <c r="N6259" s="4" t="str">
        <f>VLOOKUP(Table_1[[#This Row],[Sales Person ID]],'[1]Sales People'!$A:$B,2,0)</f>
        <v>Scott Mason</v>
      </c>
      <c r="O6259" s="4" t="str">
        <f>VLOOKUP(Table_1[[#This Row],[Customer ID]],[1]Customers!$A:$B,2,0)</f>
        <v>Adam Jenkins</v>
      </c>
      <c r="P6259" s="5">
        <f>WEEKDAY([2]Data!$F6259)</f>
        <v>5</v>
      </c>
      <c r="Q6259" s="4">
        <f>MONTH([2]Data!$F6259)</f>
        <v>12</v>
      </c>
      <c r="R6259" s="4">
        <f>YEAR([2]Data!$F6259)</f>
        <v>2019</v>
      </c>
    </row>
    <row r="6260" spans="1:18" ht="15.75" customHeight="1">
      <c r="A6260" s="12" t="s">
        <v>7295</v>
      </c>
      <c r="B6260" s="12" t="s">
        <v>105</v>
      </c>
      <c r="C6260" s="12" t="s">
        <v>30</v>
      </c>
      <c r="D6260" s="12" t="s">
        <v>280</v>
      </c>
      <c r="E6260" s="12" t="s">
        <v>164</v>
      </c>
      <c r="F6260" s="13">
        <v>43559</v>
      </c>
      <c r="G6260" s="12">
        <v>2</v>
      </c>
      <c r="H6260" s="12">
        <v>1639</v>
      </c>
      <c r="I6260" s="4">
        <f>VLOOKUP(Table_1[[#This Row],[Product ID]],[1]Products!$A:$D,3,0)</f>
        <v>1295</v>
      </c>
      <c r="J6260" s="4">
        <f>PRODUCT([2]Data!$G6260,[2]Data!$I6260)</f>
        <v>2590</v>
      </c>
      <c r="K6260" s="4">
        <f>PRODUCT([2]Data!$G6260,[2]Data!$H6260)</f>
        <v>3278</v>
      </c>
      <c r="L6260" s="4">
        <f>[2]Data!$K6260-[2]Data!$J6260</f>
        <v>688</v>
      </c>
      <c r="M6260" s="4" t="str">
        <f>VLOOKUP(Table_1[[#This Row],[Location ID]],[1]Locations!$A:$B,2,0)</f>
        <v>Berkeley</v>
      </c>
      <c r="N6260" s="4" t="str">
        <f>VLOOKUP(Table_1[[#This Row],[Sales Person ID]],'[1]Sales People'!$A:$B,2,0)</f>
        <v>Kevin Butler</v>
      </c>
      <c r="O6260" s="4" t="str">
        <f>VLOOKUP(Table_1[[#This Row],[Customer ID]],[1]Customers!$A:$B,2,0)</f>
        <v>Charles Richards</v>
      </c>
      <c r="P6260" s="5">
        <f>WEEKDAY([2]Data!$F6260)</f>
        <v>5</v>
      </c>
      <c r="Q6260" s="4">
        <f>MONTH([2]Data!$F6260)</f>
        <v>4</v>
      </c>
      <c r="R6260" s="4">
        <f>YEAR([2]Data!$F6260)</f>
        <v>2019</v>
      </c>
    </row>
    <row r="6261" spans="1:18" ht="15.75" customHeight="1">
      <c r="A6261" s="12" t="s">
        <v>7296</v>
      </c>
      <c r="B6261" s="12" t="s">
        <v>179</v>
      </c>
      <c r="C6261" s="12" t="s">
        <v>116</v>
      </c>
      <c r="D6261" s="12" t="s">
        <v>268</v>
      </c>
      <c r="E6261" s="12" t="s">
        <v>812</v>
      </c>
      <c r="F6261" s="13">
        <v>43663</v>
      </c>
      <c r="G6261" s="12">
        <v>3</v>
      </c>
      <c r="H6261" s="12">
        <v>112</v>
      </c>
      <c r="I6261" s="4">
        <f>VLOOKUP(Table_1[[#This Row],[Product ID]],[1]Products!$A:$D,3,0)</f>
        <v>90</v>
      </c>
      <c r="J6261" s="4">
        <f>PRODUCT([2]Data!$G6261,[2]Data!$I6261)</f>
        <v>270</v>
      </c>
      <c r="K6261" s="4">
        <f>PRODUCT([2]Data!$G6261,[2]Data!$H6261)</f>
        <v>336</v>
      </c>
      <c r="L6261" s="4">
        <f>[2]Data!$K6261-[2]Data!$J6261</f>
        <v>66</v>
      </c>
      <c r="M6261" s="4" t="str">
        <f>VLOOKUP(Table_1[[#This Row],[Location ID]],[1]Locations!$A:$B,2,0)</f>
        <v>Daly City</v>
      </c>
      <c r="N6261" s="4" t="str">
        <f>VLOOKUP(Table_1[[#This Row],[Sales Person ID]],'[1]Sales People'!$A:$B,2,0)</f>
        <v>Jerry Perry</v>
      </c>
      <c r="O6261" s="4" t="str">
        <f>VLOOKUP(Table_1[[#This Row],[Customer ID]],[1]Customers!$A:$B,2,0)</f>
        <v>Kenneth Hill</v>
      </c>
      <c r="P6261" s="5">
        <f>WEEKDAY([2]Data!$F6261)</f>
        <v>4</v>
      </c>
      <c r="Q6261" s="4">
        <f>MONTH([2]Data!$F6261)</f>
        <v>7</v>
      </c>
      <c r="R6261" s="4">
        <f>YEAR([2]Data!$F6261)</f>
        <v>2019</v>
      </c>
    </row>
    <row r="6262" spans="1:18" ht="15.75" customHeight="1">
      <c r="A6262" s="12" t="s">
        <v>7297</v>
      </c>
      <c r="B6262" s="12" t="s">
        <v>869</v>
      </c>
      <c r="C6262" s="12" t="s">
        <v>447</v>
      </c>
      <c r="D6262" s="12" t="s">
        <v>41</v>
      </c>
      <c r="E6262" s="12" t="s">
        <v>554</v>
      </c>
      <c r="F6262" s="13">
        <v>43529</v>
      </c>
      <c r="G6262" s="12">
        <v>2</v>
      </c>
      <c r="H6262" s="12">
        <v>2294</v>
      </c>
      <c r="I6262" s="4">
        <f>VLOOKUP(Table_1[[#This Row],[Product ID]],[1]Products!$A:$D,3,0)</f>
        <v>1399</v>
      </c>
      <c r="J6262" s="4">
        <f>PRODUCT([2]Data!$G6262,[2]Data!$I6262)</f>
        <v>2798</v>
      </c>
      <c r="K6262" s="4">
        <f>PRODUCT([2]Data!$G6262,[2]Data!$H6262)</f>
        <v>4588</v>
      </c>
      <c r="L6262" s="4">
        <f>[2]Data!$K6262-[2]Data!$J6262</f>
        <v>1790</v>
      </c>
      <c r="M6262" s="4" t="str">
        <f>VLOOKUP(Table_1[[#This Row],[Location ID]],[1]Locations!$A:$B,2,0)</f>
        <v>Jurupa Valley</v>
      </c>
      <c r="N6262" s="4" t="str">
        <f>VLOOKUP(Table_1[[#This Row],[Sales Person ID]],'[1]Sales People'!$A:$B,2,0)</f>
        <v>Carl Hall</v>
      </c>
      <c r="O6262" s="4" t="str">
        <f>VLOOKUP(Table_1[[#This Row],[Customer ID]],[1]Customers!$A:$B,2,0)</f>
        <v>James Perkins</v>
      </c>
      <c r="P6262" s="5">
        <f>WEEKDAY([2]Data!$F6262)</f>
        <v>3</v>
      </c>
      <c r="Q6262" s="4">
        <f>MONTH([2]Data!$F6262)</f>
        <v>3</v>
      </c>
      <c r="R6262" s="4">
        <f>YEAR([2]Data!$F6262)</f>
        <v>2019</v>
      </c>
    </row>
    <row r="6263" spans="1:18" ht="15.75" customHeight="1">
      <c r="A6263" s="12" t="s">
        <v>7298</v>
      </c>
      <c r="B6263" s="12" t="s">
        <v>679</v>
      </c>
      <c r="C6263" s="12" t="s">
        <v>63</v>
      </c>
      <c r="D6263" s="12" t="s">
        <v>147</v>
      </c>
      <c r="E6263" s="12" t="s">
        <v>1107</v>
      </c>
      <c r="F6263" s="13">
        <v>43741</v>
      </c>
      <c r="G6263" s="12">
        <v>4</v>
      </c>
      <c r="H6263" s="12">
        <v>181</v>
      </c>
      <c r="I6263" s="4">
        <f>VLOOKUP(Table_1[[#This Row],[Product ID]],[1]Products!$A:$D,3,0)</f>
        <v>130</v>
      </c>
      <c r="J6263" s="4">
        <f>PRODUCT([2]Data!$G6263,[2]Data!$I6263)</f>
        <v>520</v>
      </c>
      <c r="K6263" s="4">
        <f>PRODUCT([2]Data!$G6263,[2]Data!$H6263)</f>
        <v>724</v>
      </c>
      <c r="L6263" s="4">
        <f>[2]Data!$K6263-[2]Data!$J6263</f>
        <v>204</v>
      </c>
      <c r="M6263" s="4" t="str">
        <f>VLOOKUP(Table_1[[#This Row],[Location ID]],[1]Locations!$A:$B,2,0)</f>
        <v>Pasadena</v>
      </c>
      <c r="N6263" s="4" t="str">
        <f>VLOOKUP(Table_1[[#This Row],[Sales Person ID]],'[1]Sales People'!$A:$B,2,0)</f>
        <v>Clarence Fox</v>
      </c>
      <c r="O6263" s="4" t="str">
        <f>VLOOKUP(Table_1[[#This Row],[Customer ID]],[1]Customers!$A:$B,2,0)</f>
        <v>Craig Wright</v>
      </c>
      <c r="P6263" s="5">
        <f>WEEKDAY([2]Data!$F6263)</f>
        <v>5</v>
      </c>
      <c r="Q6263" s="4">
        <f>MONTH([2]Data!$F6263)</f>
        <v>10</v>
      </c>
      <c r="R6263" s="4">
        <f>YEAR([2]Data!$F6263)</f>
        <v>2019</v>
      </c>
    </row>
    <row r="6264" spans="1:18" ht="15.75" customHeight="1">
      <c r="A6264" s="12" t="s">
        <v>7299</v>
      </c>
      <c r="B6264" s="12" t="s">
        <v>564</v>
      </c>
      <c r="C6264" s="12" t="s">
        <v>253</v>
      </c>
      <c r="D6264" s="12" t="s">
        <v>60</v>
      </c>
      <c r="E6264" s="12" t="s">
        <v>292</v>
      </c>
      <c r="F6264" s="13">
        <v>43714</v>
      </c>
      <c r="G6264" s="12">
        <v>3</v>
      </c>
      <c r="H6264" s="12">
        <v>1798</v>
      </c>
      <c r="I6264" s="4">
        <f>VLOOKUP(Table_1[[#This Row],[Product ID]],[1]Products!$A:$D,3,0)</f>
        <v>971</v>
      </c>
      <c r="J6264" s="4">
        <f>PRODUCT([2]Data!$G6264,[2]Data!$I6264)</f>
        <v>2913</v>
      </c>
      <c r="K6264" s="4">
        <f>PRODUCT([2]Data!$G6264,[2]Data!$H6264)</f>
        <v>5394</v>
      </c>
      <c r="L6264" s="4">
        <f>[2]Data!$K6264-[2]Data!$J6264</f>
        <v>2481</v>
      </c>
      <c r="M6264" s="4" t="str">
        <f>VLOOKUP(Table_1[[#This Row],[Location ID]],[1]Locations!$A:$B,2,0)</f>
        <v>Downey</v>
      </c>
      <c r="N6264" s="4" t="str">
        <f>VLOOKUP(Table_1[[#This Row],[Sales Person ID]],'[1]Sales People'!$A:$B,2,0)</f>
        <v>Walter Cook</v>
      </c>
      <c r="O6264" s="4" t="str">
        <f>VLOOKUP(Table_1[[#This Row],[Customer ID]],[1]Customers!$A:$B,2,0)</f>
        <v>Joshua Hunt</v>
      </c>
      <c r="P6264" s="5">
        <f>WEEKDAY([2]Data!$F6264)</f>
        <v>6</v>
      </c>
      <c r="Q6264" s="4">
        <f>MONTH([2]Data!$F6264)</f>
        <v>9</v>
      </c>
      <c r="R6264" s="4">
        <f>YEAR([2]Data!$F6264)</f>
        <v>2019</v>
      </c>
    </row>
    <row r="6265" spans="1:18" ht="15.75" customHeight="1">
      <c r="A6265" s="12" t="s">
        <v>7300</v>
      </c>
      <c r="B6265" s="12" t="s">
        <v>316</v>
      </c>
      <c r="C6265" s="12" t="s">
        <v>478</v>
      </c>
      <c r="D6265" s="12" t="s">
        <v>370</v>
      </c>
      <c r="E6265" s="12" t="s">
        <v>651</v>
      </c>
      <c r="F6265" s="13">
        <v>43614</v>
      </c>
      <c r="G6265" s="12">
        <v>1</v>
      </c>
      <c r="H6265" s="12">
        <v>504</v>
      </c>
      <c r="I6265" s="4">
        <f>VLOOKUP(Table_1[[#This Row],[Product ID]],[1]Products!$A:$D,3,0)</f>
        <v>408</v>
      </c>
      <c r="J6265" s="4">
        <f>PRODUCT([2]Data!$G6265,[2]Data!$I6265)</f>
        <v>408</v>
      </c>
      <c r="K6265" s="4">
        <f>PRODUCT([2]Data!$G6265,[2]Data!$H6265)</f>
        <v>504</v>
      </c>
      <c r="L6265" s="4">
        <f>[2]Data!$K6265-[2]Data!$J6265</f>
        <v>96</v>
      </c>
      <c r="M6265" s="4" t="str">
        <f>VLOOKUP(Table_1[[#This Row],[Location ID]],[1]Locations!$A:$B,2,0)</f>
        <v>Garden Grove</v>
      </c>
      <c r="N6265" s="4" t="str">
        <f>VLOOKUP(Table_1[[#This Row],[Sales Person ID]],'[1]Sales People'!$A:$B,2,0)</f>
        <v>Eugene Holmes</v>
      </c>
      <c r="O6265" s="4" t="str">
        <f>VLOOKUP(Table_1[[#This Row],[Customer ID]],[1]Customers!$A:$B,2,0)</f>
        <v>Johnny Ramos</v>
      </c>
      <c r="P6265" s="5">
        <f>WEEKDAY([2]Data!$F6265)</f>
        <v>4</v>
      </c>
      <c r="Q6265" s="4">
        <f>MONTH([2]Data!$F6265)</f>
        <v>5</v>
      </c>
      <c r="R6265" s="4">
        <f>YEAR([2]Data!$F6265)</f>
        <v>2019</v>
      </c>
    </row>
    <row r="6266" spans="1:18" ht="15.75" customHeight="1">
      <c r="A6266" s="12" t="s">
        <v>7301</v>
      </c>
      <c r="B6266" s="12" t="s">
        <v>829</v>
      </c>
      <c r="C6266" s="12" t="s">
        <v>480</v>
      </c>
      <c r="D6266" s="12" t="s">
        <v>21</v>
      </c>
      <c r="E6266" s="12" t="s">
        <v>903</v>
      </c>
      <c r="F6266" s="13">
        <v>43585</v>
      </c>
      <c r="G6266" s="12">
        <v>1</v>
      </c>
      <c r="H6266" s="12">
        <v>1638</v>
      </c>
      <c r="I6266" s="4">
        <f>VLOOKUP(Table_1[[#This Row],[Product ID]],[1]Products!$A:$D,3,0)</f>
        <v>1261</v>
      </c>
      <c r="J6266" s="4">
        <f>PRODUCT([2]Data!$G6266,[2]Data!$I6266)</f>
        <v>1261</v>
      </c>
      <c r="K6266" s="4">
        <f>PRODUCT([2]Data!$G6266,[2]Data!$H6266)</f>
        <v>1638</v>
      </c>
      <c r="L6266" s="4">
        <f>[2]Data!$K6266-[2]Data!$J6266</f>
        <v>377</v>
      </c>
      <c r="M6266" s="4" t="str">
        <f>VLOOKUP(Table_1[[#This Row],[Location ID]],[1]Locations!$A:$B,2,0)</f>
        <v>Escondido</v>
      </c>
      <c r="N6266" s="4" t="str">
        <f>VLOOKUP(Table_1[[#This Row],[Sales Person ID]],'[1]Sales People'!$A:$B,2,0)</f>
        <v>Justin Lynch</v>
      </c>
      <c r="O6266" s="4" t="str">
        <f>VLOOKUP(Table_1[[#This Row],[Customer ID]],[1]Customers!$A:$B,2,0)</f>
        <v>Randy Webb</v>
      </c>
      <c r="P6266" s="5">
        <f>WEEKDAY([2]Data!$F6266)</f>
        <v>3</v>
      </c>
      <c r="Q6266" s="4">
        <f>MONTH([2]Data!$F6266)</f>
        <v>4</v>
      </c>
      <c r="R6266" s="4">
        <f>YEAR([2]Data!$F6266)</f>
        <v>2019</v>
      </c>
    </row>
    <row r="6267" spans="1:18" ht="15.75" customHeight="1">
      <c r="A6267" s="12" t="s">
        <v>7302</v>
      </c>
      <c r="B6267" s="12" t="s">
        <v>372</v>
      </c>
      <c r="C6267" s="12" t="s">
        <v>215</v>
      </c>
      <c r="D6267" s="12" t="s">
        <v>275</v>
      </c>
      <c r="E6267" s="12" t="s">
        <v>923</v>
      </c>
      <c r="F6267" s="13">
        <v>43714</v>
      </c>
      <c r="G6267" s="12">
        <v>3</v>
      </c>
      <c r="H6267" s="12">
        <v>1338</v>
      </c>
      <c r="I6267" s="4">
        <f>VLOOKUP(Table_1[[#This Row],[Product ID]],[1]Products!$A:$D,3,0)</f>
        <v>682</v>
      </c>
      <c r="J6267" s="4">
        <f>PRODUCT([2]Data!$G6267,[2]Data!$I6267)</f>
        <v>2046</v>
      </c>
      <c r="K6267" s="4">
        <f>PRODUCT([2]Data!$G6267,[2]Data!$H6267)</f>
        <v>4014</v>
      </c>
      <c r="L6267" s="4">
        <f>[2]Data!$K6267-[2]Data!$J6267</f>
        <v>1968</v>
      </c>
      <c r="M6267" s="4" t="str">
        <f>VLOOKUP(Table_1[[#This Row],[Location ID]],[1]Locations!$A:$B,2,0)</f>
        <v>Corona</v>
      </c>
      <c r="N6267" s="4" t="str">
        <f>VLOOKUP(Table_1[[#This Row],[Sales Person ID]],'[1]Sales People'!$A:$B,2,0)</f>
        <v>Ernest Wheeler</v>
      </c>
      <c r="O6267" s="4" t="str">
        <f>VLOOKUP(Table_1[[#This Row],[Customer ID]],[1]Customers!$A:$B,2,0)</f>
        <v>Ralph Wheeler</v>
      </c>
      <c r="P6267" s="5">
        <f>WEEKDAY([2]Data!$F6267)</f>
        <v>6</v>
      </c>
      <c r="Q6267" s="4">
        <f>MONTH([2]Data!$F6267)</f>
        <v>9</v>
      </c>
      <c r="R6267" s="4">
        <f>YEAR([2]Data!$F6267)</f>
        <v>2019</v>
      </c>
    </row>
    <row r="6268" spans="1:18" ht="15.75" customHeight="1">
      <c r="A6268" s="12" t="s">
        <v>7303</v>
      </c>
      <c r="B6268" s="12" t="s">
        <v>24</v>
      </c>
      <c r="C6268" s="12" t="s">
        <v>90</v>
      </c>
      <c r="D6268" s="12" t="s">
        <v>152</v>
      </c>
      <c r="E6268" s="12" t="s">
        <v>385</v>
      </c>
      <c r="F6268" s="13">
        <v>43616</v>
      </c>
      <c r="G6268" s="12">
        <v>4</v>
      </c>
      <c r="H6268" s="12">
        <v>1022</v>
      </c>
      <c r="I6268" s="4">
        <f>VLOOKUP(Table_1[[#This Row],[Product ID]],[1]Products!$A:$D,3,0)</f>
        <v>818</v>
      </c>
      <c r="J6268" s="4">
        <f>PRODUCT([2]Data!$G6268,[2]Data!$I6268)</f>
        <v>3272</v>
      </c>
      <c r="K6268" s="4">
        <f>PRODUCT([2]Data!$G6268,[2]Data!$H6268)</f>
        <v>4088</v>
      </c>
      <c r="L6268" s="4">
        <f>[2]Data!$K6268-[2]Data!$J6268</f>
        <v>816</v>
      </c>
      <c r="M6268" s="4" t="str">
        <f>VLOOKUP(Table_1[[#This Row],[Location ID]],[1]Locations!$A:$B,2,0)</f>
        <v>Palmdale</v>
      </c>
      <c r="N6268" s="4" t="str">
        <f>VLOOKUP(Table_1[[#This Row],[Sales Person ID]],'[1]Sales People'!$A:$B,2,0)</f>
        <v>Arthur Mccoy</v>
      </c>
      <c r="O6268" s="4" t="str">
        <f>VLOOKUP(Table_1[[#This Row],[Customer ID]],[1]Customers!$A:$B,2,0)</f>
        <v>David Wilson</v>
      </c>
      <c r="P6268" s="5">
        <f>WEEKDAY([2]Data!$F6268)</f>
        <v>6</v>
      </c>
      <c r="Q6268" s="4">
        <f>MONTH([2]Data!$F6268)</f>
        <v>5</v>
      </c>
      <c r="R6268" s="4">
        <f>YEAR([2]Data!$F6268)</f>
        <v>2019</v>
      </c>
    </row>
    <row r="6269" spans="1:18" ht="15.75" customHeight="1">
      <c r="A6269" s="12" t="s">
        <v>7304</v>
      </c>
      <c r="B6269" s="12" t="s">
        <v>34</v>
      </c>
      <c r="C6269" s="12" t="s">
        <v>206</v>
      </c>
      <c r="D6269" s="12" t="s">
        <v>60</v>
      </c>
      <c r="E6269" s="12" t="s">
        <v>1008</v>
      </c>
      <c r="F6269" s="13">
        <v>43605</v>
      </c>
      <c r="G6269" s="12">
        <v>1</v>
      </c>
      <c r="H6269" s="12">
        <v>1052</v>
      </c>
      <c r="I6269" s="4">
        <f>VLOOKUP(Table_1[[#This Row],[Product ID]],[1]Products!$A:$D,3,0)</f>
        <v>589</v>
      </c>
      <c r="J6269" s="4">
        <f>PRODUCT([2]Data!$G6269,[2]Data!$I6269)</f>
        <v>589</v>
      </c>
      <c r="K6269" s="4">
        <f>PRODUCT([2]Data!$G6269,[2]Data!$H6269)</f>
        <v>1052</v>
      </c>
      <c r="L6269" s="4">
        <f>[2]Data!$K6269-[2]Data!$J6269</f>
        <v>463</v>
      </c>
      <c r="M6269" s="4" t="str">
        <f>VLOOKUP(Table_1[[#This Row],[Location ID]],[1]Locations!$A:$B,2,0)</f>
        <v>Pomona</v>
      </c>
      <c r="N6269" s="4" t="str">
        <f>VLOOKUP(Table_1[[#This Row],[Sales Person ID]],'[1]Sales People'!$A:$B,2,0)</f>
        <v>Walter Cook</v>
      </c>
      <c r="O6269" s="4" t="str">
        <f>VLOOKUP(Table_1[[#This Row],[Customer ID]],[1]Customers!$A:$B,2,0)</f>
        <v>Henry Reyes</v>
      </c>
      <c r="P6269" s="5">
        <f>WEEKDAY([2]Data!$F6269)</f>
        <v>2</v>
      </c>
      <c r="Q6269" s="4">
        <f>MONTH([2]Data!$F6269)</f>
        <v>5</v>
      </c>
      <c r="R6269" s="4">
        <f>YEAR([2]Data!$F6269)</f>
        <v>2019</v>
      </c>
    </row>
    <row r="6270" spans="1:18" ht="15.75" customHeight="1">
      <c r="A6270" s="12" t="s">
        <v>7305</v>
      </c>
      <c r="B6270" s="12" t="s">
        <v>475</v>
      </c>
      <c r="C6270" s="12" t="s">
        <v>25</v>
      </c>
      <c r="D6270" s="12" t="s">
        <v>117</v>
      </c>
      <c r="E6270" s="12" t="s">
        <v>1662</v>
      </c>
      <c r="F6270" s="13">
        <v>43776</v>
      </c>
      <c r="G6270" s="12">
        <v>2</v>
      </c>
      <c r="H6270" s="12">
        <v>1566</v>
      </c>
      <c r="I6270" s="4">
        <f>VLOOKUP(Table_1[[#This Row],[Product ID]],[1]Products!$A:$D,3,0)</f>
        <v>1190</v>
      </c>
      <c r="J6270" s="4">
        <f>PRODUCT([2]Data!$G6270,[2]Data!$I6270)</f>
        <v>2380</v>
      </c>
      <c r="K6270" s="4">
        <f>PRODUCT([2]Data!$G6270,[2]Data!$H6270)</f>
        <v>3132</v>
      </c>
      <c r="L6270" s="4">
        <f>[2]Data!$K6270-[2]Data!$J6270</f>
        <v>752</v>
      </c>
      <c r="M6270" s="4" t="str">
        <f>VLOOKUP(Table_1[[#This Row],[Location ID]],[1]Locations!$A:$B,2,0)</f>
        <v>Santa Clarita</v>
      </c>
      <c r="N6270" s="4" t="str">
        <f>VLOOKUP(Table_1[[#This Row],[Sales Person ID]],'[1]Sales People'!$A:$B,2,0)</f>
        <v>Patrick Ruiz</v>
      </c>
      <c r="O6270" s="4" t="str">
        <f>VLOOKUP(Table_1[[#This Row],[Customer ID]],[1]Customers!$A:$B,2,0)</f>
        <v>Douglas Wallace</v>
      </c>
      <c r="P6270" s="5">
        <f>WEEKDAY([2]Data!$F6270)</f>
        <v>5</v>
      </c>
      <c r="Q6270" s="4">
        <f>MONTH([2]Data!$F6270)</f>
        <v>11</v>
      </c>
      <c r="R6270" s="4">
        <f>YEAR([2]Data!$F6270)</f>
        <v>2019</v>
      </c>
    </row>
    <row r="6271" spans="1:18" ht="15.75" customHeight="1">
      <c r="A6271" s="12" t="s">
        <v>7306</v>
      </c>
      <c r="B6271" s="12" t="s">
        <v>378</v>
      </c>
      <c r="C6271" s="12" t="s">
        <v>469</v>
      </c>
      <c r="D6271" s="12" t="s">
        <v>181</v>
      </c>
      <c r="E6271" s="12" t="s">
        <v>1088</v>
      </c>
      <c r="F6271" s="13">
        <v>43655</v>
      </c>
      <c r="G6271" s="12">
        <v>2</v>
      </c>
      <c r="H6271" s="12">
        <v>530</v>
      </c>
      <c r="I6271" s="4">
        <f>VLOOKUP(Table_1[[#This Row],[Product ID]],[1]Products!$A:$D,3,0)</f>
        <v>424</v>
      </c>
      <c r="J6271" s="4">
        <f>PRODUCT([2]Data!$G6271,[2]Data!$I6271)</f>
        <v>848</v>
      </c>
      <c r="K6271" s="4">
        <f>PRODUCT([2]Data!$G6271,[2]Data!$H6271)</f>
        <v>1060</v>
      </c>
      <c r="L6271" s="4">
        <f>[2]Data!$K6271-[2]Data!$J6271</f>
        <v>212</v>
      </c>
      <c r="M6271" s="4" t="str">
        <f>VLOOKUP(Table_1[[#This Row],[Location ID]],[1]Locations!$A:$B,2,0)</f>
        <v>Fontana</v>
      </c>
      <c r="N6271" s="4" t="str">
        <f>VLOOKUP(Table_1[[#This Row],[Sales Person ID]],'[1]Sales People'!$A:$B,2,0)</f>
        <v>Sean Miller</v>
      </c>
      <c r="O6271" s="4" t="str">
        <f>VLOOKUP(Table_1[[#This Row],[Customer ID]],[1]Customers!$A:$B,2,0)</f>
        <v>Henry Diaz</v>
      </c>
      <c r="P6271" s="5">
        <f>WEEKDAY([2]Data!$F6271)</f>
        <v>3</v>
      </c>
      <c r="Q6271" s="4">
        <f>MONTH([2]Data!$F6271)</f>
        <v>7</v>
      </c>
      <c r="R6271" s="4">
        <f>YEAR([2]Data!$F6271)</f>
        <v>2019</v>
      </c>
    </row>
    <row r="6272" spans="1:18" ht="15.75" customHeight="1">
      <c r="A6272" s="12" t="s">
        <v>7307</v>
      </c>
      <c r="B6272" s="12" t="s">
        <v>179</v>
      </c>
      <c r="C6272" s="12" t="s">
        <v>167</v>
      </c>
      <c r="D6272" s="12" t="s">
        <v>370</v>
      </c>
      <c r="E6272" s="12" t="s">
        <v>444</v>
      </c>
      <c r="F6272" s="13">
        <v>43737</v>
      </c>
      <c r="G6272" s="12">
        <v>2</v>
      </c>
      <c r="H6272" s="12">
        <v>112</v>
      </c>
      <c r="I6272" s="4">
        <f>VLOOKUP(Table_1[[#This Row],[Product ID]],[1]Products!$A:$D,3,0)</f>
        <v>90</v>
      </c>
      <c r="J6272" s="4">
        <f>PRODUCT([2]Data!$G6272,[2]Data!$I6272)</f>
        <v>180</v>
      </c>
      <c r="K6272" s="4">
        <f>PRODUCT([2]Data!$G6272,[2]Data!$H6272)</f>
        <v>224</v>
      </c>
      <c r="L6272" s="4">
        <f>[2]Data!$K6272-[2]Data!$J6272</f>
        <v>44</v>
      </c>
      <c r="M6272" s="4" t="str">
        <f>VLOOKUP(Table_1[[#This Row],[Location ID]],[1]Locations!$A:$B,2,0)</f>
        <v>Sacramento</v>
      </c>
      <c r="N6272" s="4" t="str">
        <f>VLOOKUP(Table_1[[#This Row],[Sales Person ID]],'[1]Sales People'!$A:$B,2,0)</f>
        <v>Eugene Holmes</v>
      </c>
      <c r="O6272" s="4" t="str">
        <f>VLOOKUP(Table_1[[#This Row],[Customer ID]],[1]Customers!$A:$B,2,0)</f>
        <v>Thomas Campbell</v>
      </c>
      <c r="P6272" s="5">
        <f>WEEKDAY([2]Data!$F6272)</f>
        <v>1</v>
      </c>
      <c r="Q6272" s="4">
        <f>MONTH([2]Data!$F6272)</f>
        <v>9</v>
      </c>
      <c r="R6272" s="4">
        <f>YEAR([2]Data!$F6272)</f>
        <v>2019</v>
      </c>
    </row>
    <row r="6273" spans="1:18" ht="15.75" customHeight="1">
      <c r="A6273" s="12" t="s">
        <v>7308</v>
      </c>
      <c r="B6273" s="12" t="s">
        <v>256</v>
      </c>
      <c r="C6273" s="12" t="s">
        <v>391</v>
      </c>
      <c r="D6273" s="12" t="s">
        <v>370</v>
      </c>
      <c r="E6273" s="12" t="s">
        <v>2652</v>
      </c>
      <c r="F6273" s="13">
        <v>43560</v>
      </c>
      <c r="G6273" s="12">
        <v>3</v>
      </c>
      <c r="H6273" s="12">
        <v>818</v>
      </c>
      <c r="I6273" s="4">
        <f>VLOOKUP(Table_1[[#This Row],[Product ID]],[1]Products!$A:$D,3,0)</f>
        <v>450</v>
      </c>
      <c r="J6273" s="4">
        <f>PRODUCT([2]Data!$G6273,[2]Data!$I6273)</f>
        <v>1350</v>
      </c>
      <c r="K6273" s="4">
        <f>PRODUCT([2]Data!$G6273,[2]Data!$H6273)</f>
        <v>2454</v>
      </c>
      <c r="L6273" s="4">
        <f>[2]Data!$K6273-[2]Data!$J6273</f>
        <v>1104</v>
      </c>
      <c r="M6273" s="4" t="str">
        <f>VLOOKUP(Table_1[[#This Row],[Location ID]],[1]Locations!$A:$B,2,0)</f>
        <v>Los Angeles</v>
      </c>
      <c r="N6273" s="4" t="str">
        <f>VLOOKUP(Table_1[[#This Row],[Sales Person ID]],'[1]Sales People'!$A:$B,2,0)</f>
        <v>Eugene Holmes</v>
      </c>
      <c r="O6273" s="4" t="str">
        <f>VLOOKUP(Table_1[[#This Row],[Customer ID]],[1]Customers!$A:$B,2,0)</f>
        <v>Nicholas Hernandez</v>
      </c>
      <c r="P6273" s="5">
        <f>WEEKDAY([2]Data!$F6273)</f>
        <v>6</v>
      </c>
      <c r="Q6273" s="4">
        <f>MONTH([2]Data!$F6273)</f>
        <v>4</v>
      </c>
      <c r="R6273" s="4">
        <f>YEAR([2]Data!$F6273)</f>
        <v>2019</v>
      </c>
    </row>
    <row r="6274" spans="1:18" ht="15.75" customHeight="1">
      <c r="A6274" s="12" t="s">
        <v>7309</v>
      </c>
      <c r="B6274" s="12" t="s">
        <v>188</v>
      </c>
      <c r="C6274" s="12" t="s">
        <v>156</v>
      </c>
      <c r="D6274" s="12" t="s">
        <v>152</v>
      </c>
      <c r="E6274" s="12" t="s">
        <v>1027</v>
      </c>
      <c r="F6274" s="13">
        <v>43609</v>
      </c>
      <c r="G6274" s="12">
        <v>1</v>
      </c>
      <c r="H6274" s="12">
        <v>2497</v>
      </c>
      <c r="I6274" s="4">
        <f>VLOOKUP(Table_1[[#This Row],[Product ID]],[1]Products!$A:$D,3,0)</f>
        <v>1473</v>
      </c>
      <c r="J6274" s="4">
        <f>PRODUCT([2]Data!$G6274,[2]Data!$I6274)</f>
        <v>1473</v>
      </c>
      <c r="K6274" s="4">
        <f>PRODUCT([2]Data!$G6274,[2]Data!$H6274)</f>
        <v>2497</v>
      </c>
      <c r="L6274" s="4">
        <f>[2]Data!$K6274-[2]Data!$J6274</f>
        <v>1024</v>
      </c>
      <c r="M6274" s="4" t="str">
        <f>VLOOKUP(Table_1[[#This Row],[Location ID]],[1]Locations!$A:$B,2,0)</f>
        <v>Santa Maria</v>
      </c>
      <c r="N6274" s="4" t="str">
        <f>VLOOKUP(Table_1[[#This Row],[Sales Person ID]],'[1]Sales People'!$A:$B,2,0)</f>
        <v>Arthur Mccoy</v>
      </c>
      <c r="O6274" s="4" t="str">
        <f>VLOOKUP(Table_1[[#This Row],[Customer ID]],[1]Customers!$A:$B,2,0)</f>
        <v>Chris Fuller</v>
      </c>
      <c r="P6274" s="5">
        <f>WEEKDAY([2]Data!$F6274)</f>
        <v>6</v>
      </c>
      <c r="Q6274" s="4">
        <f>MONTH([2]Data!$F6274)</f>
        <v>5</v>
      </c>
      <c r="R6274" s="4">
        <f>YEAR([2]Data!$F6274)</f>
        <v>2019</v>
      </c>
    </row>
    <row r="6275" spans="1:18" ht="15.75" customHeight="1">
      <c r="A6275" s="12" t="s">
        <v>7310</v>
      </c>
      <c r="B6275" s="12" t="s">
        <v>39</v>
      </c>
      <c r="C6275" s="12" t="s">
        <v>297</v>
      </c>
      <c r="D6275" s="12" t="s">
        <v>21</v>
      </c>
      <c r="E6275" s="12" t="s">
        <v>3213</v>
      </c>
      <c r="F6275" s="13">
        <v>43694</v>
      </c>
      <c r="G6275" s="12">
        <v>1</v>
      </c>
      <c r="H6275" s="12">
        <v>684</v>
      </c>
      <c r="I6275" s="4">
        <f>VLOOKUP(Table_1[[#This Row],[Product ID]],[1]Products!$A:$D,3,0)</f>
        <v>561</v>
      </c>
      <c r="J6275" s="4">
        <f>PRODUCT([2]Data!$G6275,[2]Data!$I6275)</f>
        <v>561</v>
      </c>
      <c r="K6275" s="4">
        <f>PRODUCT([2]Data!$G6275,[2]Data!$H6275)</f>
        <v>684</v>
      </c>
      <c r="L6275" s="4">
        <f>[2]Data!$K6275-[2]Data!$J6275</f>
        <v>123</v>
      </c>
      <c r="M6275" s="4" t="str">
        <f>VLOOKUP(Table_1[[#This Row],[Location ID]],[1]Locations!$A:$B,2,0)</f>
        <v>El Monte</v>
      </c>
      <c r="N6275" s="4" t="str">
        <f>VLOOKUP(Table_1[[#This Row],[Sales Person ID]],'[1]Sales People'!$A:$B,2,0)</f>
        <v>Justin Lynch</v>
      </c>
      <c r="O6275" s="4" t="str">
        <f>VLOOKUP(Table_1[[#This Row],[Customer ID]],[1]Customers!$A:$B,2,0)</f>
        <v>Thomas Daniels</v>
      </c>
      <c r="P6275" s="5">
        <f>WEEKDAY([2]Data!$F6275)</f>
        <v>7</v>
      </c>
      <c r="Q6275" s="4">
        <f>MONTH([2]Data!$F6275)</f>
        <v>8</v>
      </c>
      <c r="R6275" s="4">
        <f>YEAR([2]Data!$F6275)</f>
        <v>2019</v>
      </c>
    </row>
    <row r="6276" spans="1:18" ht="15.75" customHeight="1">
      <c r="A6276" s="12" t="s">
        <v>7311</v>
      </c>
      <c r="B6276" s="12" t="s">
        <v>300</v>
      </c>
      <c r="C6276" s="12" t="s">
        <v>388</v>
      </c>
      <c r="D6276" s="12" t="s">
        <v>152</v>
      </c>
      <c r="E6276" s="12" t="s">
        <v>2325</v>
      </c>
      <c r="F6276" s="13">
        <v>43775</v>
      </c>
      <c r="G6276" s="12">
        <v>1</v>
      </c>
      <c r="H6276" s="12">
        <v>368</v>
      </c>
      <c r="I6276" s="4">
        <f>VLOOKUP(Table_1[[#This Row],[Product ID]],[1]Products!$A:$D,3,0)</f>
        <v>294</v>
      </c>
      <c r="J6276" s="4">
        <f>PRODUCT([2]Data!$G6276,[2]Data!$I6276)</f>
        <v>294</v>
      </c>
      <c r="K6276" s="4">
        <f>PRODUCT([2]Data!$G6276,[2]Data!$H6276)</f>
        <v>368</v>
      </c>
      <c r="L6276" s="4">
        <f>[2]Data!$K6276-[2]Data!$J6276</f>
        <v>74</v>
      </c>
      <c r="M6276" s="4" t="str">
        <f>VLOOKUP(Table_1[[#This Row],[Location ID]],[1]Locations!$A:$B,2,0)</f>
        <v>San Diego</v>
      </c>
      <c r="N6276" s="4" t="str">
        <f>VLOOKUP(Table_1[[#This Row],[Sales Person ID]],'[1]Sales People'!$A:$B,2,0)</f>
        <v>Arthur Mccoy</v>
      </c>
      <c r="O6276" s="4" t="str">
        <f>VLOOKUP(Table_1[[#This Row],[Customer ID]],[1]Customers!$A:$B,2,0)</f>
        <v>Roger Miller</v>
      </c>
      <c r="P6276" s="5">
        <f>WEEKDAY([2]Data!$F6276)</f>
        <v>4</v>
      </c>
      <c r="Q6276" s="4">
        <f>MONTH([2]Data!$F6276)</f>
        <v>11</v>
      </c>
      <c r="R6276" s="4">
        <f>YEAR([2]Data!$F6276)</f>
        <v>2019</v>
      </c>
    </row>
    <row r="6277" spans="1:18" ht="15.75" customHeight="1">
      <c r="A6277" s="12" t="s">
        <v>7312</v>
      </c>
      <c r="B6277" s="12" t="s">
        <v>140</v>
      </c>
      <c r="C6277" s="12" t="s">
        <v>297</v>
      </c>
      <c r="D6277" s="12" t="s">
        <v>157</v>
      </c>
      <c r="E6277" s="12" t="s">
        <v>1898</v>
      </c>
      <c r="F6277" s="13">
        <v>43725</v>
      </c>
      <c r="G6277" s="12">
        <v>4</v>
      </c>
      <c r="H6277" s="12">
        <v>127</v>
      </c>
      <c r="I6277" s="4">
        <f>VLOOKUP(Table_1[[#This Row],[Product ID]],[1]Products!$A:$D,3,0)</f>
        <v>79</v>
      </c>
      <c r="J6277" s="4">
        <f>PRODUCT([2]Data!$G6277,[2]Data!$I6277)</f>
        <v>316</v>
      </c>
      <c r="K6277" s="4">
        <f>PRODUCT([2]Data!$G6277,[2]Data!$H6277)</f>
        <v>508</v>
      </c>
      <c r="L6277" s="4">
        <f>[2]Data!$K6277-[2]Data!$J6277</f>
        <v>192</v>
      </c>
      <c r="M6277" s="4" t="str">
        <f>VLOOKUP(Table_1[[#This Row],[Location ID]],[1]Locations!$A:$B,2,0)</f>
        <v>El Monte</v>
      </c>
      <c r="N6277" s="4" t="str">
        <f>VLOOKUP(Table_1[[#This Row],[Sales Person ID]],'[1]Sales People'!$A:$B,2,0)</f>
        <v>Carl Elliott</v>
      </c>
      <c r="O6277" s="4" t="str">
        <f>VLOOKUP(Table_1[[#This Row],[Customer ID]],[1]Customers!$A:$B,2,0)</f>
        <v>Justin Graham</v>
      </c>
      <c r="P6277" s="5">
        <f>WEEKDAY([2]Data!$F6277)</f>
        <v>3</v>
      </c>
      <c r="Q6277" s="4">
        <f>MONTH([2]Data!$F6277)</f>
        <v>9</v>
      </c>
      <c r="R6277" s="4">
        <f>YEAR([2]Data!$F6277)</f>
        <v>2019</v>
      </c>
    </row>
    <row r="6278" spans="1:18" ht="15.75" customHeight="1">
      <c r="A6278" s="12" t="s">
        <v>7313</v>
      </c>
      <c r="B6278" s="12" t="s">
        <v>184</v>
      </c>
      <c r="C6278" s="12" t="s">
        <v>403</v>
      </c>
      <c r="D6278" s="12" t="s">
        <v>102</v>
      </c>
      <c r="E6278" s="12" t="s">
        <v>1265</v>
      </c>
      <c r="F6278" s="13">
        <v>43795</v>
      </c>
      <c r="G6278" s="12">
        <v>1</v>
      </c>
      <c r="H6278" s="12">
        <v>2005</v>
      </c>
      <c r="I6278" s="4">
        <f>VLOOKUP(Table_1[[#This Row],[Product ID]],[1]Products!$A:$D,3,0)</f>
        <v>1223</v>
      </c>
      <c r="J6278" s="4">
        <f>PRODUCT([2]Data!$G6278,[2]Data!$I6278)</f>
        <v>1223</v>
      </c>
      <c r="K6278" s="4">
        <f>PRODUCT([2]Data!$G6278,[2]Data!$H6278)</f>
        <v>2005</v>
      </c>
      <c r="L6278" s="4">
        <f>[2]Data!$K6278-[2]Data!$J6278</f>
        <v>782</v>
      </c>
      <c r="M6278" s="4" t="str">
        <f>VLOOKUP(Table_1[[#This Row],[Location ID]],[1]Locations!$A:$B,2,0)</f>
        <v>Visalia</v>
      </c>
      <c r="N6278" s="4" t="str">
        <f>VLOOKUP(Table_1[[#This Row],[Sales Person ID]],'[1]Sales People'!$A:$B,2,0)</f>
        <v>Howard Gardner</v>
      </c>
      <c r="O6278" s="4" t="str">
        <f>VLOOKUP(Table_1[[#This Row],[Customer ID]],[1]Customers!$A:$B,2,0)</f>
        <v>Daniel Moreno</v>
      </c>
      <c r="P6278" s="5">
        <f>WEEKDAY([2]Data!$F6278)</f>
        <v>3</v>
      </c>
      <c r="Q6278" s="4">
        <f>MONTH([2]Data!$F6278)</f>
        <v>11</v>
      </c>
      <c r="R6278" s="4">
        <f>YEAR([2]Data!$F6278)</f>
        <v>2019</v>
      </c>
    </row>
    <row r="6279" spans="1:18" ht="15.75" customHeight="1">
      <c r="A6279" s="12" t="s">
        <v>7314</v>
      </c>
      <c r="B6279" s="12" t="s">
        <v>490</v>
      </c>
      <c r="C6279" s="12" t="s">
        <v>50</v>
      </c>
      <c r="D6279" s="12" t="s">
        <v>86</v>
      </c>
      <c r="E6279" s="12" t="s">
        <v>1789</v>
      </c>
      <c r="F6279" s="13">
        <v>43691</v>
      </c>
      <c r="G6279" s="12">
        <v>4</v>
      </c>
      <c r="H6279" s="12">
        <v>123</v>
      </c>
      <c r="I6279" s="4">
        <f>VLOOKUP(Table_1[[#This Row],[Product ID]],[1]Products!$A:$D,3,0)</f>
        <v>84</v>
      </c>
      <c r="J6279" s="4">
        <f>PRODUCT([2]Data!$G6279,[2]Data!$I6279)</f>
        <v>336</v>
      </c>
      <c r="K6279" s="4">
        <f>PRODUCT([2]Data!$G6279,[2]Data!$H6279)</f>
        <v>492</v>
      </c>
      <c r="L6279" s="4">
        <f>[2]Data!$K6279-[2]Data!$J6279</f>
        <v>156</v>
      </c>
      <c r="M6279" s="4" t="str">
        <f>VLOOKUP(Table_1[[#This Row],[Location ID]],[1]Locations!$A:$B,2,0)</f>
        <v>Oceanside</v>
      </c>
      <c r="N6279" s="4" t="str">
        <f>VLOOKUP(Table_1[[#This Row],[Sales Person ID]],'[1]Sales People'!$A:$B,2,0)</f>
        <v>Roger Robertson</v>
      </c>
      <c r="O6279" s="4" t="str">
        <f>VLOOKUP(Table_1[[#This Row],[Customer ID]],[1]Customers!$A:$B,2,0)</f>
        <v>Peter Boyd</v>
      </c>
      <c r="P6279" s="5">
        <f>WEEKDAY([2]Data!$F6279)</f>
        <v>4</v>
      </c>
      <c r="Q6279" s="4">
        <f>MONTH([2]Data!$F6279)</f>
        <v>8</v>
      </c>
      <c r="R6279" s="4">
        <f>YEAR([2]Data!$F6279)</f>
        <v>2019</v>
      </c>
    </row>
    <row r="6280" spans="1:18" ht="15.75" customHeight="1">
      <c r="A6280" s="12" t="s">
        <v>7315</v>
      </c>
      <c r="B6280" s="12" t="s">
        <v>211</v>
      </c>
      <c r="C6280" s="12" t="s">
        <v>197</v>
      </c>
      <c r="D6280" s="12" t="s">
        <v>112</v>
      </c>
      <c r="E6280" s="12" t="s">
        <v>153</v>
      </c>
      <c r="F6280" s="13">
        <v>43739</v>
      </c>
      <c r="G6280" s="12">
        <v>2</v>
      </c>
      <c r="H6280" s="12">
        <v>315</v>
      </c>
      <c r="I6280" s="4">
        <f>VLOOKUP(Table_1[[#This Row],[Product ID]],[1]Products!$A:$D,3,0)</f>
        <v>208</v>
      </c>
      <c r="J6280" s="4">
        <f>PRODUCT([2]Data!$G6280,[2]Data!$I6280)</f>
        <v>416</v>
      </c>
      <c r="K6280" s="4">
        <f>PRODUCT([2]Data!$G6280,[2]Data!$H6280)</f>
        <v>630</v>
      </c>
      <c r="L6280" s="4">
        <f>[2]Data!$K6280-[2]Data!$J6280</f>
        <v>214</v>
      </c>
      <c r="M6280" s="4" t="str">
        <f>VLOOKUP(Table_1[[#This Row],[Location ID]],[1]Locations!$A:$B,2,0)</f>
        <v>Riverside</v>
      </c>
      <c r="N6280" s="4" t="str">
        <f>VLOOKUP(Table_1[[#This Row],[Sales Person ID]],'[1]Sales People'!$A:$B,2,0)</f>
        <v>Scott Clark</v>
      </c>
      <c r="O6280" s="4" t="str">
        <f>VLOOKUP(Table_1[[#This Row],[Customer ID]],[1]Customers!$A:$B,2,0)</f>
        <v>Joshua Romero</v>
      </c>
      <c r="P6280" s="5">
        <f>WEEKDAY([2]Data!$F6280)</f>
        <v>3</v>
      </c>
      <c r="Q6280" s="4">
        <f>MONTH([2]Data!$F6280)</f>
        <v>10</v>
      </c>
      <c r="R6280" s="4">
        <f>YEAR([2]Data!$F6280)</f>
        <v>2019</v>
      </c>
    </row>
    <row r="6281" spans="1:18" ht="15.75" customHeight="1">
      <c r="A6281" s="12" t="s">
        <v>7316</v>
      </c>
      <c r="B6281" s="12" t="s">
        <v>184</v>
      </c>
      <c r="C6281" s="12" t="s">
        <v>231</v>
      </c>
      <c r="D6281" s="12" t="s">
        <v>370</v>
      </c>
      <c r="E6281" s="12" t="s">
        <v>707</v>
      </c>
      <c r="F6281" s="13">
        <v>43584</v>
      </c>
      <c r="G6281" s="12">
        <v>1</v>
      </c>
      <c r="H6281" s="12">
        <v>2005</v>
      </c>
      <c r="I6281" s="4">
        <f>VLOOKUP(Table_1[[#This Row],[Product ID]],[1]Products!$A:$D,3,0)</f>
        <v>1223</v>
      </c>
      <c r="J6281" s="4">
        <f>PRODUCT([2]Data!$G6281,[2]Data!$I6281)</f>
        <v>1223</v>
      </c>
      <c r="K6281" s="4">
        <f>PRODUCT([2]Data!$G6281,[2]Data!$H6281)</f>
        <v>2005</v>
      </c>
      <c r="L6281" s="4">
        <f>[2]Data!$K6281-[2]Data!$J6281</f>
        <v>782</v>
      </c>
      <c r="M6281" s="4" t="str">
        <f>VLOOKUP(Table_1[[#This Row],[Location ID]],[1]Locations!$A:$B,2,0)</f>
        <v>Modesto</v>
      </c>
      <c r="N6281" s="4" t="str">
        <f>VLOOKUP(Table_1[[#This Row],[Sales Person ID]],'[1]Sales People'!$A:$B,2,0)</f>
        <v>Eugene Holmes</v>
      </c>
      <c r="O6281" s="4" t="str">
        <f>VLOOKUP(Table_1[[#This Row],[Customer ID]],[1]Customers!$A:$B,2,0)</f>
        <v>Jeremy Rice</v>
      </c>
      <c r="P6281" s="5">
        <f>WEEKDAY([2]Data!$F6281)</f>
        <v>2</v>
      </c>
      <c r="Q6281" s="4">
        <f>MONTH([2]Data!$F6281)</f>
        <v>4</v>
      </c>
      <c r="R6281" s="4">
        <f>YEAR([2]Data!$F6281)</f>
        <v>2019</v>
      </c>
    </row>
    <row r="6282" spans="1:18" ht="15.75" customHeight="1">
      <c r="A6282" s="12" t="s">
        <v>7317</v>
      </c>
      <c r="B6282" s="12" t="s">
        <v>72</v>
      </c>
      <c r="C6282" s="12" t="s">
        <v>45</v>
      </c>
      <c r="D6282" s="12" t="s">
        <v>122</v>
      </c>
      <c r="E6282" s="12" t="s">
        <v>509</v>
      </c>
      <c r="F6282" s="13">
        <v>43736</v>
      </c>
      <c r="G6282" s="12">
        <v>1</v>
      </c>
      <c r="H6282" s="12">
        <v>1889</v>
      </c>
      <c r="I6282" s="4">
        <f>VLOOKUP(Table_1[[#This Row],[Product ID]],[1]Products!$A:$D,3,0)</f>
        <v>945</v>
      </c>
      <c r="J6282" s="4">
        <f>PRODUCT([2]Data!$G6282,[2]Data!$I6282)</f>
        <v>945</v>
      </c>
      <c r="K6282" s="4">
        <f>PRODUCT([2]Data!$G6282,[2]Data!$H6282)</f>
        <v>1889</v>
      </c>
      <c r="L6282" s="4">
        <f>[2]Data!$K6282-[2]Data!$J6282</f>
        <v>944</v>
      </c>
      <c r="M6282" s="4" t="str">
        <f>VLOOKUP(Table_1[[#This Row],[Location ID]],[1]Locations!$A:$B,2,0)</f>
        <v>Inglewood</v>
      </c>
      <c r="N6282" s="4" t="str">
        <f>VLOOKUP(Table_1[[#This Row],[Sales Person ID]],'[1]Sales People'!$A:$B,2,0)</f>
        <v>Ryan Welch</v>
      </c>
      <c r="O6282" s="4" t="str">
        <f>VLOOKUP(Table_1[[#This Row],[Customer ID]],[1]Customers!$A:$B,2,0)</f>
        <v>Ernest Austin</v>
      </c>
      <c r="P6282" s="5">
        <f>WEEKDAY([2]Data!$F6282)</f>
        <v>7</v>
      </c>
      <c r="Q6282" s="4">
        <f>MONTH([2]Data!$F6282)</f>
        <v>9</v>
      </c>
      <c r="R6282" s="4">
        <f>YEAR([2]Data!$F6282)</f>
        <v>2019</v>
      </c>
    </row>
    <row r="6283" spans="1:18" ht="15.75" customHeight="1">
      <c r="A6283" s="12" t="s">
        <v>7318</v>
      </c>
      <c r="B6283" s="12" t="s">
        <v>39</v>
      </c>
      <c r="C6283" s="12" t="s">
        <v>106</v>
      </c>
      <c r="D6283" s="12" t="s">
        <v>189</v>
      </c>
      <c r="E6283" s="12" t="s">
        <v>692</v>
      </c>
      <c r="F6283" s="13">
        <v>43550</v>
      </c>
      <c r="G6283" s="12">
        <v>4</v>
      </c>
      <c r="H6283" s="12">
        <v>684</v>
      </c>
      <c r="I6283" s="4">
        <f>VLOOKUP(Table_1[[#This Row],[Product ID]],[1]Products!$A:$D,3,0)</f>
        <v>561</v>
      </c>
      <c r="J6283" s="4">
        <f>PRODUCT([2]Data!$G6283,[2]Data!$I6283)</f>
        <v>2244</v>
      </c>
      <c r="K6283" s="4">
        <f>PRODUCT([2]Data!$G6283,[2]Data!$H6283)</f>
        <v>2736</v>
      </c>
      <c r="L6283" s="4">
        <f>[2]Data!$K6283-[2]Data!$J6283</f>
        <v>492</v>
      </c>
      <c r="M6283" s="4" t="str">
        <f>VLOOKUP(Table_1[[#This Row],[Location ID]],[1]Locations!$A:$B,2,0)</f>
        <v>Fullerton</v>
      </c>
      <c r="N6283" s="4" t="str">
        <f>VLOOKUP(Table_1[[#This Row],[Sales Person ID]],'[1]Sales People'!$A:$B,2,0)</f>
        <v>Joshua Taylor</v>
      </c>
      <c r="O6283" s="4" t="str">
        <f>VLOOKUP(Table_1[[#This Row],[Customer ID]],[1]Customers!$A:$B,2,0)</f>
        <v>Benjamin Jacobs</v>
      </c>
      <c r="P6283" s="5">
        <f>WEEKDAY([2]Data!$F6283)</f>
        <v>3</v>
      </c>
      <c r="Q6283" s="4">
        <f>MONTH([2]Data!$F6283)</f>
        <v>3</v>
      </c>
      <c r="R6283" s="4">
        <f>YEAR([2]Data!$F6283)</f>
        <v>2019</v>
      </c>
    </row>
    <row r="6284" spans="1:18" ht="15.75" customHeight="1">
      <c r="A6284" s="12" t="s">
        <v>7319</v>
      </c>
      <c r="B6284" s="12" t="s">
        <v>372</v>
      </c>
      <c r="C6284" s="12" t="s">
        <v>403</v>
      </c>
      <c r="D6284" s="12" t="s">
        <v>102</v>
      </c>
      <c r="E6284" s="12" t="s">
        <v>1381</v>
      </c>
      <c r="F6284" s="13">
        <v>43539</v>
      </c>
      <c r="G6284" s="12">
        <v>3</v>
      </c>
      <c r="H6284" s="12">
        <v>1338</v>
      </c>
      <c r="I6284" s="4">
        <f>VLOOKUP(Table_1[[#This Row],[Product ID]],[1]Products!$A:$D,3,0)</f>
        <v>682</v>
      </c>
      <c r="J6284" s="4">
        <f>PRODUCT([2]Data!$G6284,[2]Data!$I6284)</f>
        <v>2046</v>
      </c>
      <c r="K6284" s="4">
        <f>PRODUCT([2]Data!$G6284,[2]Data!$H6284)</f>
        <v>4014</v>
      </c>
      <c r="L6284" s="4">
        <f>[2]Data!$K6284-[2]Data!$J6284</f>
        <v>1968</v>
      </c>
      <c r="M6284" s="4" t="str">
        <f>VLOOKUP(Table_1[[#This Row],[Location ID]],[1]Locations!$A:$B,2,0)</f>
        <v>Visalia</v>
      </c>
      <c r="N6284" s="4" t="str">
        <f>VLOOKUP(Table_1[[#This Row],[Sales Person ID]],'[1]Sales People'!$A:$B,2,0)</f>
        <v>Howard Gardner</v>
      </c>
      <c r="O6284" s="4" t="str">
        <f>VLOOKUP(Table_1[[#This Row],[Customer ID]],[1]Customers!$A:$B,2,0)</f>
        <v>Jason Ross</v>
      </c>
      <c r="P6284" s="5">
        <f>WEEKDAY([2]Data!$F6284)</f>
        <v>6</v>
      </c>
      <c r="Q6284" s="4">
        <f>MONTH([2]Data!$F6284)</f>
        <v>3</v>
      </c>
      <c r="R6284" s="4">
        <f>YEAR([2]Data!$F6284)</f>
        <v>2019</v>
      </c>
    </row>
    <row r="6285" spans="1:18" ht="15.75" customHeight="1">
      <c r="A6285" s="12" t="s">
        <v>7320</v>
      </c>
      <c r="B6285" s="12" t="s">
        <v>54</v>
      </c>
      <c r="C6285" s="12" t="s">
        <v>530</v>
      </c>
      <c r="D6285" s="12" t="s">
        <v>367</v>
      </c>
      <c r="E6285" s="12" t="s">
        <v>519</v>
      </c>
      <c r="F6285" s="13">
        <v>43507</v>
      </c>
      <c r="G6285" s="12">
        <v>3</v>
      </c>
      <c r="H6285" s="12">
        <v>356</v>
      </c>
      <c r="I6285" s="4">
        <f>VLOOKUP(Table_1[[#This Row],[Product ID]],[1]Products!$A:$D,3,0)</f>
        <v>292</v>
      </c>
      <c r="J6285" s="4">
        <f>PRODUCT([2]Data!$G6285,[2]Data!$I6285)</f>
        <v>876</v>
      </c>
      <c r="K6285" s="4">
        <f>PRODUCT([2]Data!$G6285,[2]Data!$H6285)</f>
        <v>1068</v>
      </c>
      <c r="L6285" s="4">
        <f>[2]Data!$K6285-[2]Data!$J6285</f>
        <v>192</v>
      </c>
      <c r="M6285" s="4" t="str">
        <f>VLOOKUP(Table_1[[#This Row],[Location ID]],[1]Locations!$A:$B,2,0)</f>
        <v>Anaheim</v>
      </c>
      <c r="N6285" s="4" t="str">
        <f>VLOOKUP(Table_1[[#This Row],[Sales Person ID]],'[1]Sales People'!$A:$B,2,0)</f>
        <v>Jimmy Young</v>
      </c>
      <c r="O6285" s="4" t="str">
        <f>VLOOKUP(Table_1[[#This Row],[Customer ID]],[1]Customers!$A:$B,2,0)</f>
        <v>Gregory Welch</v>
      </c>
      <c r="P6285" s="5">
        <f>WEEKDAY([2]Data!$F6285)</f>
        <v>2</v>
      </c>
      <c r="Q6285" s="4">
        <f>MONTH([2]Data!$F6285)</f>
        <v>2</v>
      </c>
      <c r="R6285" s="4">
        <f>YEAR([2]Data!$F6285)</f>
        <v>2019</v>
      </c>
    </row>
    <row r="6286" spans="1:18" ht="15.75" customHeight="1">
      <c r="A6286" s="12" t="s">
        <v>7321</v>
      </c>
      <c r="B6286" s="12" t="s">
        <v>663</v>
      </c>
      <c r="C6286" s="12" t="s">
        <v>264</v>
      </c>
      <c r="D6286" s="12" t="s">
        <v>107</v>
      </c>
      <c r="E6286" s="12" t="s">
        <v>212</v>
      </c>
      <c r="F6286" s="13">
        <v>43730</v>
      </c>
      <c r="G6286" s="12">
        <v>3</v>
      </c>
      <c r="H6286" s="12">
        <v>217</v>
      </c>
      <c r="I6286" s="4">
        <f>VLOOKUP(Table_1[[#This Row],[Product ID]],[1]Products!$A:$D,3,0)</f>
        <v>171</v>
      </c>
      <c r="J6286" s="4">
        <f>PRODUCT([2]Data!$G6286,[2]Data!$I6286)</f>
        <v>513</v>
      </c>
      <c r="K6286" s="4">
        <f>PRODUCT([2]Data!$G6286,[2]Data!$H6286)</f>
        <v>651</v>
      </c>
      <c r="L6286" s="4">
        <f>[2]Data!$K6286-[2]Data!$J6286</f>
        <v>138</v>
      </c>
      <c r="M6286" s="4" t="str">
        <f>VLOOKUP(Table_1[[#This Row],[Location ID]],[1]Locations!$A:$B,2,0)</f>
        <v>Bakersfield</v>
      </c>
      <c r="N6286" s="4" t="str">
        <f>VLOOKUP(Table_1[[#This Row],[Sales Person ID]],'[1]Sales People'!$A:$B,2,0)</f>
        <v>Brian Thomas</v>
      </c>
      <c r="O6286" s="4" t="str">
        <f>VLOOKUP(Table_1[[#This Row],[Customer ID]],[1]Customers!$A:$B,2,0)</f>
        <v>Antonio Diaz</v>
      </c>
      <c r="P6286" s="5">
        <f>WEEKDAY([2]Data!$F6286)</f>
        <v>1</v>
      </c>
      <c r="Q6286" s="4">
        <f>MONTH([2]Data!$F6286)</f>
        <v>9</v>
      </c>
      <c r="R6286" s="4">
        <f>YEAR([2]Data!$F6286)</f>
        <v>2019</v>
      </c>
    </row>
    <row r="6287" spans="1:18" ht="15.75" customHeight="1">
      <c r="A6287" s="12" t="s">
        <v>7322</v>
      </c>
      <c r="B6287" s="12" t="s">
        <v>130</v>
      </c>
      <c r="C6287" s="12" t="s">
        <v>541</v>
      </c>
      <c r="D6287" s="12" t="s">
        <v>319</v>
      </c>
      <c r="E6287" s="12" t="s">
        <v>2110</v>
      </c>
      <c r="F6287" s="13">
        <v>43568</v>
      </c>
      <c r="G6287" s="12">
        <v>2</v>
      </c>
      <c r="H6287" s="12">
        <v>1077</v>
      </c>
      <c r="I6287" s="4">
        <f>VLOOKUP(Table_1[[#This Row],[Product ID]],[1]Products!$A:$D,3,0)</f>
        <v>732</v>
      </c>
      <c r="J6287" s="4">
        <f>PRODUCT([2]Data!$G6287,[2]Data!$I6287)</f>
        <v>1464</v>
      </c>
      <c r="K6287" s="4">
        <f>PRODUCT([2]Data!$G6287,[2]Data!$H6287)</f>
        <v>2154</v>
      </c>
      <c r="L6287" s="4">
        <f>[2]Data!$K6287-[2]Data!$J6287</f>
        <v>690</v>
      </c>
      <c r="M6287" s="4" t="str">
        <f>VLOOKUP(Table_1[[#This Row],[Location ID]],[1]Locations!$A:$B,2,0)</f>
        <v>San Buenaventura (Ventura)</v>
      </c>
      <c r="N6287" s="4" t="str">
        <f>VLOOKUP(Table_1[[#This Row],[Sales Person ID]],'[1]Sales People'!$A:$B,2,0)</f>
        <v>Fred Robertson</v>
      </c>
      <c r="O6287" s="4" t="str">
        <f>VLOOKUP(Table_1[[#This Row],[Customer ID]],[1]Customers!$A:$B,2,0)</f>
        <v>Eugene Hunter</v>
      </c>
      <c r="P6287" s="5">
        <f>WEEKDAY([2]Data!$F6287)</f>
        <v>7</v>
      </c>
      <c r="Q6287" s="4">
        <f>MONTH([2]Data!$F6287)</f>
        <v>4</v>
      </c>
      <c r="R6287" s="4">
        <f>YEAR([2]Data!$F6287)</f>
        <v>2019</v>
      </c>
    </row>
    <row r="6288" spans="1:18" ht="15.75" customHeight="1">
      <c r="A6288" s="12" t="s">
        <v>7323</v>
      </c>
      <c r="B6288" s="12" t="s">
        <v>89</v>
      </c>
      <c r="C6288" s="12" t="s">
        <v>480</v>
      </c>
      <c r="D6288" s="12" t="s">
        <v>107</v>
      </c>
      <c r="E6288" s="12" t="s">
        <v>2185</v>
      </c>
      <c r="F6288" s="13">
        <v>43603</v>
      </c>
      <c r="G6288" s="12">
        <v>1</v>
      </c>
      <c r="H6288" s="12">
        <v>1380</v>
      </c>
      <c r="I6288" s="4">
        <f>VLOOKUP(Table_1[[#This Row],[Product ID]],[1]Products!$A:$D,3,0)</f>
        <v>1090</v>
      </c>
      <c r="J6288" s="4">
        <f>PRODUCT([2]Data!$G6288,[2]Data!$I6288)</f>
        <v>1090</v>
      </c>
      <c r="K6288" s="4">
        <f>PRODUCT([2]Data!$G6288,[2]Data!$H6288)</f>
        <v>1380</v>
      </c>
      <c r="L6288" s="4">
        <f>[2]Data!$K6288-[2]Data!$J6288</f>
        <v>290</v>
      </c>
      <c r="M6288" s="4" t="str">
        <f>VLOOKUP(Table_1[[#This Row],[Location ID]],[1]Locations!$A:$B,2,0)</f>
        <v>Escondido</v>
      </c>
      <c r="N6288" s="4" t="str">
        <f>VLOOKUP(Table_1[[#This Row],[Sales Person ID]],'[1]Sales People'!$A:$B,2,0)</f>
        <v>Brian Thomas</v>
      </c>
      <c r="O6288" s="4" t="str">
        <f>VLOOKUP(Table_1[[#This Row],[Customer ID]],[1]Customers!$A:$B,2,0)</f>
        <v>Steven Carr</v>
      </c>
      <c r="P6288" s="5">
        <f>WEEKDAY([2]Data!$F6288)</f>
        <v>7</v>
      </c>
      <c r="Q6288" s="4">
        <f>MONTH([2]Data!$F6288)</f>
        <v>5</v>
      </c>
      <c r="R6288" s="4">
        <f>YEAR([2]Data!$F6288)</f>
        <v>2019</v>
      </c>
    </row>
    <row r="6289" spans="1:18" ht="15.75" customHeight="1">
      <c r="A6289" s="12" t="s">
        <v>7324</v>
      </c>
      <c r="B6289" s="12" t="s">
        <v>205</v>
      </c>
      <c r="C6289" s="12" t="s">
        <v>469</v>
      </c>
      <c r="D6289" s="12" t="s">
        <v>170</v>
      </c>
      <c r="E6289" s="12" t="s">
        <v>7325</v>
      </c>
      <c r="F6289" s="13">
        <v>43723</v>
      </c>
      <c r="G6289" s="12">
        <v>1</v>
      </c>
      <c r="H6289" s="12">
        <v>1278</v>
      </c>
      <c r="I6289" s="4">
        <f>VLOOKUP(Table_1[[#This Row],[Product ID]],[1]Products!$A:$D,3,0)</f>
        <v>665</v>
      </c>
      <c r="J6289" s="4">
        <f>PRODUCT([2]Data!$G6289,[2]Data!$I6289)</f>
        <v>665</v>
      </c>
      <c r="K6289" s="4">
        <f>PRODUCT([2]Data!$G6289,[2]Data!$H6289)</f>
        <v>1278</v>
      </c>
      <c r="L6289" s="4">
        <f>[2]Data!$K6289-[2]Data!$J6289</f>
        <v>613</v>
      </c>
      <c r="M6289" s="4" t="str">
        <f>VLOOKUP(Table_1[[#This Row],[Location ID]],[1]Locations!$A:$B,2,0)</f>
        <v>Fontana</v>
      </c>
      <c r="N6289" s="4" t="str">
        <f>VLOOKUP(Table_1[[#This Row],[Sales Person ID]],'[1]Sales People'!$A:$B,2,0)</f>
        <v>Bobby Russell</v>
      </c>
      <c r="O6289" s="4" t="str">
        <f>VLOOKUP(Table_1[[#This Row],[Customer ID]],[1]Customers!$A:$B,2,0)</f>
        <v>David Wheeler</v>
      </c>
      <c r="P6289" s="5">
        <f>WEEKDAY([2]Data!$F6289)</f>
        <v>1</v>
      </c>
      <c r="Q6289" s="4">
        <f>MONTH([2]Data!$F6289)</f>
        <v>9</v>
      </c>
      <c r="R6289" s="4">
        <f>YEAR([2]Data!$F6289)</f>
        <v>2019</v>
      </c>
    </row>
    <row r="6290" spans="1:18" ht="15.75" customHeight="1">
      <c r="A6290" s="12" t="s">
        <v>7326</v>
      </c>
      <c r="B6290" s="12" t="s">
        <v>442</v>
      </c>
      <c r="C6290" s="12" t="s">
        <v>90</v>
      </c>
      <c r="D6290" s="12" t="s">
        <v>74</v>
      </c>
      <c r="E6290" s="12" t="s">
        <v>2021</v>
      </c>
      <c r="F6290" s="13">
        <v>43592</v>
      </c>
      <c r="G6290" s="12">
        <v>2</v>
      </c>
      <c r="H6290" s="12">
        <v>290</v>
      </c>
      <c r="I6290" s="4">
        <f>VLOOKUP(Table_1[[#This Row],[Product ID]],[1]Products!$A:$D,3,0)</f>
        <v>200</v>
      </c>
      <c r="J6290" s="4">
        <f>PRODUCT([2]Data!$G6290,[2]Data!$I6290)</f>
        <v>400</v>
      </c>
      <c r="K6290" s="4">
        <f>PRODUCT([2]Data!$G6290,[2]Data!$H6290)</f>
        <v>580</v>
      </c>
      <c r="L6290" s="4">
        <f>[2]Data!$K6290-[2]Data!$J6290</f>
        <v>180</v>
      </c>
      <c r="M6290" s="4" t="str">
        <f>VLOOKUP(Table_1[[#This Row],[Location ID]],[1]Locations!$A:$B,2,0)</f>
        <v>Palmdale</v>
      </c>
      <c r="N6290" s="4" t="str">
        <f>VLOOKUP(Table_1[[#This Row],[Sales Person ID]],'[1]Sales People'!$A:$B,2,0)</f>
        <v>Jeremy Mendoza</v>
      </c>
      <c r="O6290" s="4" t="str">
        <f>VLOOKUP(Table_1[[#This Row],[Customer ID]],[1]Customers!$A:$B,2,0)</f>
        <v>Shawn Cook</v>
      </c>
      <c r="P6290" s="5">
        <f>WEEKDAY([2]Data!$F6290)</f>
        <v>3</v>
      </c>
      <c r="Q6290" s="4">
        <f>MONTH([2]Data!$F6290)</f>
        <v>5</v>
      </c>
      <c r="R6290" s="4">
        <f>YEAR([2]Data!$F6290)</f>
        <v>2019</v>
      </c>
    </row>
    <row r="6291" spans="1:18" ht="15.75" customHeight="1">
      <c r="A6291" s="12" t="s">
        <v>7327</v>
      </c>
      <c r="B6291" s="12" t="s">
        <v>571</v>
      </c>
      <c r="C6291" s="12" t="s">
        <v>283</v>
      </c>
      <c r="D6291" s="12" t="s">
        <v>268</v>
      </c>
      <c r="E6291" s="12" t="s">
        <v>7325</v>
      </c>
      <c r="F6291" s="13">
        <v>43673</v>
      </c>
      <c r="G6291" s="12">
        <v>1</v>
      </c>
      <c r="H6291" s="12">
        <v>1809</v>
      </c>
      <c r="I6291" s="4">
        <f>VLOOKUP(Table_1[[#This Row],[Product ID]],[1]Products!$A:$D,3,0)</f>
        <v>1067</v>
      </c>
      <c r="J6291" s="4">
        <f>PRODUCT([2]Data!$G6291,[2]Data!$I6291)</f>
        <v>1067</v>
      </c>
      <c r="K6291" s="4">
        <f>PRODUCT([2]Data!$G6291,[2]Data!$H6291)</f>
        <v>1809</v>
      </c>
      <c r="L6291" s="4">
        <f>[2]Data!$K6291-[2]Data!$J6291</f>
        <v>742</v>
      </c>
      <c r="M6291" s="4" t="str">
        <f>VLOOKUP(Table_1[[#This Row],[Location ID]],[1]Locations!$A:$B,2,0)</f>
        <v>Torrance</v>
      </c>
      <c r="N6291" s="4" t="str">
        <f>VLOOKUP(Table_1[[#This Row],[Sales Person ID]],'[1]Sales People'!$A:$B,2,0)</f>
        <v>Jerry Perry</v>
      </c>
      <c r="O6291" s="4" t="str">
        <f>VLOOKUP(Table_1[[#This Row],[Customer ID]],[1]Customers!$A:$B,2,0)</f>
        <v>David Wheeler</v>
      </c>
      <c r="P6291" s="5">
        <f>WEEKDAY([2]Data!$F6291)</f>
        <v>7</v>
      </c>
      <c r="Q6291" s="4">
        <f>MONTH([2]Data!$F6291)</f>
        <v>7</v>
      </c>
      <c r="R6291" s="4">
        <f>YEAR([2]Data!$F6291)</f>
        <v>2019</v>
      </c>
    </row>
    <row r="6292" spans="1:18" ht="15.75" customHeight="1">
      <c r="A6292" s="12" t="s">
        <v>7328</v>
      </c>
      <c r="B6292" s="12" t="s">
        <v>316</v>
      </c>
      <c r="C6292" s="12" t="s">
        <v>73</v>
      </c>
      <c r="D6292" s="12" t="s">
        <v>46</v>
      </c>
      <c r="E6292" s="12" t="s">
        <v>323</v>
      </c>
      <c r="F6292" s="13">
        <v>43639</v>
      </c>
      <c r="G6292" s="12">
        <v>1</v>
      </c>
      <c r="H6292" s="12">
        <v>504</v>
      </c>
      <c r="I6292" s="4">
        <f>VLOOKUP(Table_1[[#This Row],[Product ID]],[1]Products!$A:$D,3,0)</f>
        <v>408</v>
      </c>
      <c r="J6292" s="4">
        <f>PRODUCT([2]Data!$G6292,[2]Data!$I6292)</f>
        <v>408</v>
      </c>
      <c r="K6292" s="4">
        <f>PRODUCT([2]Data!$G6292,[2]Data!$H6292)</f>
        <v>504</v>
      </c>
      <c r="L6292" s="4">
        <f>[2]Data!$K6292-[2]Data!$J6292</f>
        <v>96</v>
      </c>
      <c r="M6292" s="4" t="str">
        <f>VLOOKUP(Table_1[[#This Row],[Location ID]],[1]Locations!$A:$B,2,0)</f>
        <v>Fairfield</v>
      </c>
      <c r="N6292" s="4" t="str">
        <f>VLOOKUP(Table_1[[#This Row],[Sales Person ID]],'[1]Sales People'!$A:$B,2,0)</f>
        <v>Charles Harper</v>
      </c>
      <c r="O6292" s="4" t="str">
        <f>VLOOKUP(Table_1[[#This Row],[Customer ID]],[1]Customers!$A:$B,2,0)</f>
        <v>Adam Jenkins</v>
      </c>
      <c r="P6292" s="5">
        <f>WEEKDAY([2]Data!$F6292)</f>
        <v>1</v>
      </c>
      <c r="Q6292" s="4">
        <f>MONTH([2]Data!$F6292)</f>
        <v>6</v>
      </c>
      <c r="R6292" s="4">
        <f>YEAR([2]Data!$F6292)</f>
        <v>2019</v>
      </c>
    </row>
    <row r="6293" spans="1:18" ht="15.75" customHeight="1">
      <c r="A6293" s="12" t="s">
        <v>7329</v>
      </c>
      <c r="B6293" s="12" t="s">
        <v>230</v>
      </c>
      <c r="C6293" s="12" t="s">
        <v>360</v>
      </c>
      <c r="D6293" s="12" t="s">
        <v>86</v>
      </c>
      <c r="E6293" s="12" t="s">
        <v>1791</v>
      </c>
      <c r="F6293" s="13">
        <v>43801</v>
      </c>
      <c r="G6293" s="12">
        <v>1</v>
      </c>
      <c r="H6293" s="12">
        <v>561</v>
      </c>
      <c r="I6293" s="4">
        <f>VLOOKUP(Table_1[[#This Row],[Product ID]],[1]Products!$A:$D,3,0)</f>
        <v>421</v>
      </c>
      <c r="J6293" s="4">
        <f>PRODUCT([2]Data!$G6293,[2]Data!$I6293)</f>
        <v>421</v>
      </c>
      <c r="K6293" s="4">
        <f>PRODUCT([2]Data!$G6293,[2]Data!$H6293)</f>
        <v>561</v>
      </c>
      <c r="L6293" s="4">
        <f>[2]Data!$K6293-[2]Data!$J6293</f>
        <v>140</v>
      </c>
      <c r="M6293" s="4" t="str">
        <f>VLOOKUP(Table_1[[#This Row],[Location ID]],[1]Locations!$A:$B,2,0)</f>
        <v>Santa Clara</v>
      </c>
      <c r="N6293" s="4" t="str">
        <f>VLOOKUP(Table_1[[#This Row],[Sales Person ID]],'[1]Sales People'!$A:$B,2,0)</f>
        <v>Roger Robertson</v>
      </c>
      <c r="O6293" s="4" t="str">
        <f>VLOOKUP(Table_1[[#This Row],[Customer ID]],[1]Customers!$A:$B,2,0)</f>
        <v>Christopher Miller</v>
      </c>
      <c r="P6293" s="5">
        <f>WEEKDAY([2]Data!$F6293)</f>
        <v>2</v>
      </c>
      <c r="Q6293" s="4">
        <f>MONTH([2]Data!$F6293)</f>
        <v>12</v>
      </c>
      <c r="R6293" s="4">
        <f>YEAR([2]Data!$F6293)</f>
        <v>2019</v>
      </c>
    </row>
    <row r="6294" spans="1:18" ht="15.75" customHeight="1">
      <c r="A6294" s="12" t="s">
        <v>7330</v>
      </c>
      <c r="B6294" s="12" t="s">
        <v>363</v>
      </c>
      <c r="C6294" s="12" t="s">
        <v>35</v>
      </c>
      <c r="D6294" s="12" t="s">
        <v>91</v>
      </c>
      <c r="E6294" s="12" t="s">
        <v>1322</v>
      </c>
      <c r="F6294" s="13">
        <v>43779</v>
      </c>
      <c r="G6294" s="12">
        <v>1</v>
      </c>
      <c r="H6294" s="12">
        <v>203</v>
      </c>
      <c r="I6294" s="4">
        <f>VLOOKUP(Table_1[[#This Row],[Product ID]],[1]Products!$A:$D,3,0)</f>
        <v>154</v>
      </c>
      <c r="J6294" s="4">
        <f>PRODUCT([2]Data!$G6294,[2]Data!$I6294)</f>
        <v>154</v>
      </c>
      <c r="K6294" s="4">
        <f>PRODUCT([2]Data!$G6294,[2]Data!$H6294)</f>
        <v>203</v>
      </c>
      <c r="L6294" s="4">
        <f>[2]Data!$K6294-[2]Data!$J6294</f>
        <v>49</v>
      </c>
      <c r="M6294" s="4" t="str">
        <f>VLOOKUP(Table_1[[#This Row],[Location ID]],[1]Locations!$A:$B,2,0)</f>
        <v>Lancaster</v>
      </c>
      <c r="N6294" s="4" t="str">
        <f>VLOOKUP(Table_1[[#This Row],[Sales Person ID]],'[1]Sales People'!$A:$B,2,0)</f>
        <v>Henry Nelson</v>
      </c>
      <c r="O6294" s="4" t="str">
        <f>VLOOKUP(Table_1[[#This Row],[Customer ID]],[1]Customers!$A:$B,2,0)</f>
        <v>Alan Scott</v>
      </c>
      <c r="P6294" s="5">
        <f>WEEKDAY([2]Data!$F6294)</f>
        <v>1</v>
      </c>
      <c r="Q6294" s="4">
        <f>MONTH([2]Data!$F6294)</f>
        <v>11</v>
      </c>
      <c r="R6294" s="4">
        <f>YEAR([2]Data!$F6294)</f>
        <v>2019</v>
      </c>
    </row>
    <row r="6295" spans="1:18" ht="15.75" customHeight="1">
      <c r="A6295" s="12" t="s">
        <v>7331</v>
      </c>
      <c r="B6295" s="12" t="s">
        <v>316</v>
      </c>
      <c r="C6295" s="12" t="s">
        <v>59</v>
      </c>
      <c r="D6295" s="12" t="s">
        <v>189</v>
      </c>
      <c r="E6295" s="12" t="s">
        <v>574</v>
      </c>
      <c r="F6295" s="13">
        <v>43499</v>
      </c>
      <c r="G6295" s="12">
        <v>3</v>
      </c>
      <c r="H6295" s="12">
        <v>504</v>
      </c>
      <c r="I6295" s="4">
        <f>VLOOKUP(Table_1[[#This Row],[Product ID]],[1]Products!$A:$D,3,0)</f>
        <v>408</v>
      </c>
      <c r="J6295" s="4">
        <f>PRODUCT([2]Data!$G6295,[2]Data!$I6295)</f>
        <v>1224</v>
      </c>
      <c r="K6295" s="4">
        <f>PRODUCT([2]Data!$G6295,[2]Data!$H6295)</f>
        <v>1512</v>
      </c>
      <c r="L6295" s="4">
        <f>[2]Data!$K6295-[2]Data!$J6295</f>
        <v>288</v>
      </c>
      <c r="M6295" s="4" t="str">
        <f>VLOOKUP(Table_1[[#This Row],[Location ID]],[1]Locations!$A:$B,2,0)</f>
        <v>Rialto</v>
      </c>
      <c r="N6295" s="4" t="str">
        <f>VLOOKUP(Table_1[[#This Row],[Sales Person ID]],'[1]Sales People'!$A:$B,2,0)</f>
        <v>Joshua Taylor</v>
      </c>
      <c r="O6295" s="4" t="str">
        <f>VLOOKUP(Table_1[[#This Row],[Customer ID]],[1]Customers!$A:$B,2,0)</f>
        <v>Harold Matthews</v>
      </c>
      <c r="P6295" s="5">
        <f>WEEKDAY([2]Data!$F6295)</f>
        <v>1</v>
      </c>
      <c r="Q6295" s="4">
        <f>MONTH([2]Data!$F6295)</f>
        <v>2</v>
      </c>
      <c r="R6295" s="4">
        <f>YEAR([2]Data!$F6295)</f>
        <v>2019</v>
      </c>
    </row>
    <row r="6296" spans="1:18" ht="15.75" customHeight="1">
      <c r="A6296" s="12" t="s">
        <v>7332</v>
      </c>
      <c r="B6296" s="12" t="s">
        <v>110</v>
      </c>
      <c r="C6296" s="12" t="s">
        <v>167</v>
      </c>
      <c r="D6296" s="12" t="s">
        <v>157</v>
      </c>
      <c r="E6296" s="12" t="s">
        <v>347</v>
      </c>
      <c r="F6296" s="13">
        <v>43561</v>
      </c>
      <c r="G6296" s="12">
        <v>1</v>
      </c>
      <c r="H6296" s="12">
        <v>1708</v>
      </c>
      <c r="I6296" s="4">
        <f>VLOOKUP(Table_1[[#This Row],[Product ID]],[1]Products!$A:$D,3,0)</f>
        <v>871</v>
      </c>
      <c r="J6296" s="4">
        <f>PRODUCT([2]Data!$G6296,[2]Data!$I6296)</f>
        <v>871</v>
      </c>
      <c r="K6296" s="4">
        <f>PRODUCT([2]Data!$G6296,[2]Data!$H6296)</f>
        <v>1708</v>
      </c>
      <c r="L6296" s="4">
        <f>[2]Data!$K6296-[2]Data!$J6296</f>
        <v>837</v>
      </c>
      <c r="M6296" s="4" t="str">
        <f>VLOOKUP(Table_1[[#This Row],[Location ID]],[1]Locations!$A:$B,2,0)</f>
        <v>Sacramento</v>
      </c>
      <c r="N6296" s="4" t="str">
        <f>VLOOKUP(Table_1[[#This Row],[Sales Person ID]],'[1]Sales People'!$A:$B,2,0)</f>
        <v>Carl Elliott</v>
      </c>
      <c r="O6296" s="4" t="str">
        <f>VLOOKUP(Table_1[[#This Row],[Customer ID]],[1]Customers!$A:$B,2,0)</f>
        <v>Mark Lee</v>
      </c>
      <c r="P6296" s="5">
        <f>WEEKDAY([2]Data!$F6296)</f>
        <v>7</v>
      </c>
      <c r="Q6296" s="4">
        <f>MONTH([2]Data!$F6296)</f>
        <v>4</v>
      </c>
      <c r="R6296" s="4">
        <f>YEAR([2]Data!$F6296)</f>
        <v>2019</v>
      </c>
    </row>
    <row r="6297" spans="1:18" ht="15.75" customHeight="1">
      <c r="A6297" s="12" t="s">
        <v>7333</v>
      </c>
      <c r="B6297" s="12" t="s">
        <v>80</v>
      </c>
      <c r="C6297" s="12" t="s">
        <v>483</v>
      </c>
      <c r="D6297" s="12" t="s">
        <v>250</v>
      </c>
      <c r="E6297" s="12" t="s">
        <v>2715</v>
      </c>
      <c r="F6297" s="13">
        <v>43513</v>
      </c>
      <c r="G6297" s="12">
        <v>1</v>
      </c>
      <c r="H6297" s="12">
        <v>1351</v>
      </c>
      <c r="I6297" s="4">
        <f>VLOOKUP(Table_1[[#This Row],[Product ID]],[1]Products!$A:$D,3,0)</f>
        <v>1108</v>
      </c>
      <c r="J6297" s="4">
        <f>PRODUCT([2]Data!$G6297,[2]Data!$I6297)</f>
        <v>1108</v>
      </c>
      <c r="K6297" s="4">
        <f>PRODUCT([2]Data!$G6297,[2]Data!$H6297)</f>
        <v>1351</v>
      </c>
      <c r="L6297" s="4">
        <f>[2]Data!$K6297-[2]Data!$J6297</f>
        <v>243</v>
      </c>
      <c r="M6297" s="4" t="str">
        <f>VLOOKUP(Table_1[[#This Row],[Location ID]],[1]Locations!$A:$B,2,0)</f>
        <v>Concord</v>
      </c>
      <c r="N6297" s="4" t="str">
        <f>VLOOKUP(Table_1[[#This Row],[Sales Person ID]],'[1]Sales People'!$A:$B,2,0)</f>
        <v>John Reyes</v>
      </c>
      <c r="O6297" s="4" t="str">
        <f>VLOOKUP(Table_1[[#This Row],[Customer ID]],[1]Customers!$A:$B,2,0)</f>
        <v>Benjamin Vasquez</v>
      </c>
      <c r="P6297" s="5">
        <f>WEEKDAY([2]Data!$F6297)</f>
        <v>1</v>
      </c>
      <c r="Q6297" s="4">
        <f>MONTH([2]Data!$F6297)</f>
        <v>2</v>
      </c>
      <c r="R6297" s="4">
        <f>YEAR([2]Data!$F6297)</f>
        <v>2019</v>
      </c>
    </row>
    <row r="6298" spans="1:18" ht="15.75" customHeight="1">
      <c r="A6298" s="12" t="s">
        <v>7334</v>
      </c>
      <c r="B6298" s="12" t="s">
        <v>807</v>
      </c>
      <c r="C6298" s="12" t="s">
        <v>20</v>
      </c>
      <c r="D6298" s="12" t="s">
        <v>223</v>
      </c>
      <c r="E6298" s="12" t="s">
        <v>1278</v>
      </c>
      <c r="F6298" s="13">
        <v>43773</v>
      </c>
      <c r="G6298" s="12">
        <v>2</v>
      </c>
      <c r="H6298" s="12">
        <v>1103</v>
      </c>
      <c r="I6298" s="4">
        <f>VLOOKUP(Table_1[[#This Row],[Product ID]],[1]Products!$A:$D,3,0)</f>
        <v>838</v>
      </c>
      <c r="J6298" s="4">
        <f>PRODUCT([2]Data!$G6298,[2]Data!$I6298)</f>
        <v>1676</v>
      </c>
      <c r="K6298" s="4">
        <f>PRODUCT([2]Data!$G6298,[2]Data!$H6298)</f>
        <v>2206</v>
      </c>
      <c r="L6298" s="4">
        <f>[2]Data!$K6298-[2]Data!$J6298</f>
        <v>530</v>
      </c>
      <c r="M6298" s="4" t="str">
        <f>VLOOKUP(Table_1[[#This Row],[Location ID]],[1]Locations!$A:$B,2,0)</f>
        <v>San Mateo</v>
      </c>
      <c r="N6298" s="4" t="str">
        <f>VLOOKUP(Table_1[[#This Row],[Sales Person ID]],'[1]Sales People'!$A:$B,2,0)</f>
        <v>Ronald Reed</v>
      </c>
      <c r="O6298" s="4" t="str">
        <f>VLOOKUP(Table_1[[#This Row],[Customer ID]],[1]Customers!$A:$B,2,0)</f>
        <v>Kevin Gilbert</v>
      </c>
      <c r="P6298" s="5">
        <f>WEEKDAY([2]Data!$F6298)</f>
        <v>2</v>
      </c>
      <c r="Q6298" s="4">
        <f>MONTH([2]Data!$F6298)</f>
        <v>11</v>
      </c>
      <c r="R6298" s="4">
        <f>YEAR([2]Data!$F6298)</f>
        <v>2019</v>
      </c>
    </row>
    <row r="6299" spans="1:18" ht="15.75" customHeight="1">
      <c r="A6299" s="12" t="s">
        <v>7335</v>
      </c>
      <c r="B6299" s="12" t="s">
        <v>200</v>
      </c>
      <c r="C6299" s="12" t="s">
        <v>185</v>
      </c>
      <c r="D6299" s="12" t="s">
        <v>319</v>
      </c>
      <c r="E6299" s="12" t="s">
        <v>1161</v>
      </c>
      <c r="F6299" s="13">
        <v>43792</v>
      </c>
      <c r="G6299" s="12">
        <v>3</v>
      </c>
      <c r="H6299" s="12">
        <v>1783</v>
      </c>
      <c r="I6299" s="4">
        <f>VLOOKUP(Table_1[[#This Row],[Product ID]],[1]Products!$A:$D,3,0)</f>
        <v>1516</v>
      </c>
      <c r="J6299" s="4">
        <f>PRODUCT([2]Data!$G6299,[2]Data!$I6299)</f>
        <v>4548</v>
      </c>
      <c r="K6299" s="4">
        <f>PRODUCT([2]Data!$G6299,[2]Data!$H6299)</f>
        <v>5349</v>
      </c>
      <c r="L6299" s="4">
        <f>[2]Data!$K6299-[2]Data!$J6299</f>
        <v>801</v>
      </c>
      <c r="M6299" s="4" t="str">
        <f>VLOOKUP(Table_1[[#This Row],[Location ID]],[1]Locations!$A:$B,2,0)</f>
        <v>Norwalk</v>
      </c>
      <c r="N6299" s="4" t="str">
        <f>VLOOKUP(Table_1[[#This Row],[Sales Person ID]],'[1]Sales People'!$A:$B,2,0)</f>
        <v>Fred Robertson</v>
      </c>
      <c r="O6299" s="4" t="str">
        <f>VLOOKUP(Table_1[[#This Row],[Customer ID]],[1]Customers!$A:$B,2,0)</f>
        <v>Peter Gilbert</v>
      </c>
      <c r="P6299" s="5">
        <f>WEEKDAY([2]Data!$F6299)</f>
        <v>7</v>
      </c>
      <c r="Q6299" s="4">
        <f>MONTH([2]Data!$F6299)</f>
        <v>11</v>
      </c>
      <c r="R6299" s="4">
        <f>YEAR([2]Data!$F6299)</f>
        <v>2019</v>
      </c>
    </row>
    <row r="6300" spans="1:18" ht="15.75" customHeight="1">
      <c r="A6300" s="12" t="s">
        <v>7336</v>
      </c>
      <c r="B6300" s="12" t="s">
        <v>278</v>
      </c>
      <c r="C6300" s="12" t="s">
        <v>90</v>
      </c>
      <c r="D6300" s="12" t="s">
        <v>319</v>
      </c>
      <c r="E6300" s="12" t="s">
        <v>337</v>
      </c>
      <c r="F6300" s="13">
        <v>43643</v>
      </c>
      <c r="G6300" s="12">
        <v>1</v>
      </c>
      <c r="H6300" s="12">
        <v>400</v>
      </c>
      <c r="I6300" s="4">
        <f>VLOOKUP(Table_1[[#This Row],[Product ID]],[1]Products!$A:$D,3,0)</f>
        <v>208</v>
      </c>
      <c r="J6300" s="4">
        <f>PRODUCT([2]Data!$G6300,[2]Data!$I6300)</f>
        <v>208</v>
      </c>
      <c r="K6300" s="4">
        <f>PRODUCT([2]Data!$G6300,[2]Data!$H6300)</f>
        <v>400</v>
      </c>
      <c r="L6300" s="4">
        <f>[2]Data!$K6300-[2]Data!$J6300</f>
        <v>192</v>
      </c>
      <c r="M6300" s="4" t="str">
        <f>VLOOKUP(Table_1[[#This Row],[Location ID]],[1]Locations!$A:$B,2,0)</f>
        <v>Palmdale</v>
      </c>
      <c r="N6300" s="4" t="str">
        <f>VLOOKUP(Table_1[[#This Row],[Sales Person ID]],'[1]Sales People'!$A:$B,2,0)</f>
        <v>Fred Robertson</v>
      </c>
      <c r="O6300" s="4" t="str">
        <f>VLOOKUP(Table_1[[#This Row],[Customer ID]],[1]Customers!$A:$B,2,0)</f>
        <v>Kevin Willis</v>
      </c>
      <c r="P6300" s="5">
        <f>WEEKDAY([2]Data!$F6300)</f>
        <v>5</v>
      </c>
      <c r="Q6300" s="4">
        <f>MONTH([2]Data!$F6300)</f>
        <v>6</v>
      </c>
      <c r="R6300" s="4">
        <f>YEAR([2]Data!$F6300)</f>
        <v>2019</v>
      </c>
    </row>
    <row r="6301" spans="1:18" ht="15.75" customHeight="1">
      <c r="A6301" s="12" t="s">
        <v>7337</v>
      </c>
      <c r="B6301" s="12" t="s">
        <v>120</v>
      </c>
      <c r="C6301" s="12" t="s">
        <v>366</v>
      </c>
      <c r="D6301" s="12" t="s">
        <v>227</v>
      </c>
      <c r="E6301" s="12" t="s">
        <v>2239</v>
      </c>
      <c r="F6301" s="13">
        <v>43467</v>
      </c>
      <c r="G6301" s="12">
        <v>1</v>
      </c>
      <c r="H6301" s="12">
        <v>1783</v>
      </c>
      <c r="I6301" s="4">
        <f>VLOOKUP(Table_1[[#This Row],[Product ID]],[1]Products!$A:$D,3,0)</f>
        <v>1230</v>
      </c>
      <c r="J6301" s="4">
        <f>PRODUCT([2]Data!$G6301,[2]Data!$I6301)</f>
        <v>1230</v>
      </c>
      <c r="K6301" s="4">
        <f>PRODUCT([2]Data!$G6301,[2]Data!$H6301)</f>
        <v>1783</v>
      </c>
      <c r="L6301" s="4">
        <f>[2]Data!$K6301-[2]Data!$J6301</f>
        <v>553</v>
      </c>
      <c r="M6301" s="4" t="str">
        <f>VLOOKUP(Table_1[[#This Row],[Location ID]],[1]Locations!$A:$B,2,0)</f>
        <v>Burbank</v>
      </c>
      <c r="N6301" s="4" t="str">
        <f>VLOOKUP(Table_1[[#This Row],[Sales Person ID]],'[1]Sales People'!$A:$B,2,0)</f>
        <v>Ernest Wagner</v>
      </c>
      <c r="O6301" s="4" t="str">
        <f>VLOOKUP(Table_1[[#This Row],[Customer ID]],[1]Customers!$A:$B,2,0)</f>
        <v>Peter Cook</v>
      </c>
      <c r="P6301" s="5">
        <f>WEEKDAY([2]Data!$F6301)</f>
        <v>4</v>
      </c>
      <c r="Q6301" s="4">
        <f>MONTH([2]Data!$F6301)</f>
        <v>1</v>
      </c>
      <c r="R6301" s="4">
        <f>YEAR([2]Data!$F6301)</f>
        <v>2019</v>
      </c>
    </row>
    <row r="6302" spans="1:18" ht="15.75" customHeight="1">
      <c r="A6302" s="12" t="s">
        <v>7338</v>
      </c>
      <c r="B6302" s="12" t="s">
        <v>363</v>
      </c>
      <c r="C6302" s="12" t="s">
        <v>483</v>
      </c>
      <c r="D6302" s="12" t="s">
        <v>268</v>
      </c>
      <c r="E6302" s="12" t="s">
        <v>2588</v>
      </c>
      <c r="F6302" s="13">
        <v>43524</v>
      </c>
      <c r="G6302" s="12">
        <v>1</v>
      </c>
      <c r="H6302" s="12">
        <v>203</v>
      </c>
      <c r="I6302" s="4">
        <f>VLOOKUP(Table_1[[#This Row],[Product ID]],[1]Products!$A:$D,3,0)</f>
        <v>154</v>
      </c>
      <c r="J6302" s="4">
        <f>PRODUCT([2]Data!$G6302,[2]Data!$I6302)</f>
        <v>154</v>
      </c>
      <c r="K6302" s="4">
        <f>PRODUCT([2]Data!$G6302,[2]Data!$H6302)</f>
        <v>203</v>
      </c>
      <c r="L6302" s="4">
        <f>[2]Data!$K6302-[2]Data!$J6302</f>
        <v>49</v>
      </c>
      <c r="M6302" s="4" t="str">
        <f>VLOOKUP(Table_1[[#This Row],[Location ID]],[1]Locations!$A:$B,2,0)</f>
        <v>Concord</v>
      </c>
      <c r="N6302" s="4" t="str">
        <f>VLOOKUP(Table_1[[#This Row],[Sales Person ID]],'[1]Sales People'!$A:$B,2,0)</f>
        <v>Jerry Perry</v>
      </c>
      <c r="O6302" s="4" t="str">
        <f>VLOOKUP(Table_1[[#This Row],[Customer ID]],[1]Customers!$A:$B,2,0)</f>
        <v>Jerry Green</v>
      </c>
      <c r="P6302" s="5">
        <f>WEEKDAY([2]Data!$F6302)</f>
        <v>5</v>
      </c>
      <c r="Q6302" s="4">
        <f>MONTH([2]Data!$F6302)</f>
        <v>2</v>
      </c>
      <c r="R6302" s="4">
        <f>YEAR([2]Data!$F6302)</f>
        <v>2019</v>
      </c>
    </row>
    <row r="6303" spans="1:18" ht="15.75" customHeight="1">
      <c r="A6303" s="12" t="s">
        <v>7339</v>
      </c>
      <c r="B6303" s="12" t="s">
        <v>564</v>
      </c>
      <c r="C6303" s="12" t="s">
        <v>85</v>
      </c>
      <c r="D6303" s="12" t="s">
        <v>74</v>
      </c>
      <c r="E6303" s="12" t="s">
        <v>1491</v>
      </c>
      <c r="F6303" s="13">
        <v>43513</v>
      </c>
      <c r="G6303" s="12">
        <v>3</v>
      </c>
      <c r="H6303" s="12">
        <v>1798</v>
      </c>
      <c r="I6303" s="4">
        <f>VLOOKUP(Table_1[[#This Row],[Product ID]],[1]Products!$A:$D,3,0)</f>
        <v>971</v>
      </c>
      <c r="J6303" s="4">
        <f>PRODUCT([2]Data!$G6303,[2]Data!$I6303)</f>
        <v>2913</v>
      </c>
      <c r="K6303" s="4">
        <f>PRODUCT([2]Data!$G6303,[2]Data!$H6303)</f>
        <v>5394</v>
      </c>
      <c r="L6303" s="4">
        <f>[2]Data!$K6303-[2]Data!$J6303</f>
        <v>2481</v>
      </c>
      <c r="M6303" s="4" t="str">
        <f>VLOOKUP(Table_1[[#This Row],[Location ID]],[1]Locations!$A:$B,2,0)</f>
        <v>West Covina</v>
      </c>
      <c r="N6303" s="4" t="str">
        <f>VLOOKUP(Table_1[[#This Row],[Sales Person ID]],'[1]Sales People'!$A:$B,2,0)</f>
        <v>Jeremy Mendoza</v>
      </c>
      <c r="O6303" s="4" t="str">
        <f>VLOOKUP(Table_1[[#This Row],[Customer ID]],[1]Customers!$A:$B,2,0)</f>
        <v>Shawn Snyder</v>
      </c>
      <c r="P6303" s="5">
        <f>WEEKDAY([2]Data!$F6303)</f>
        <v>1</v>
      </c>
      <c r="Q6303" s="4">
        <f>MONTH([2]Data!$F6303)</f>
        <v>2</v>
      </c>
      <c r="R6303" s="4">
        <f>YEAR([2]Data!$F6303)</f>
        <v>2019</v>
      </c>
    </row>
    <row r="6304" spans="1:18" ht="15.75" customHeight="1">
      <c r="A6304" s="12" t="s">
        <v>7340</v>
      </c>
      <c r="B6304" s="12" t="s">
        <v>274</v>
      </c>
      <c r="C6304" s="12" t="s">
        <v>35</v>
      </c>
      <c r="D6304" s="12" t="s">
        <v>147</v>
      </c>
      <c r="E6304" s="12" t="s">
        <v>1203</v>
      </c>
      <c r="F6304" s="13">
        <v>43485</v>
      </c>
      <c r="G6304" s="12">
        <v>2</v>
      </c>
      <c r="H6304" s="12">
        <v>378</v>
      </c>
      <c r="I6304" s="4">
        <f>VLOOKUP(Table_1[[#This Row],[Product ID]],[1]Products!$A:$D,3,0)</f>
        <v>291</v>
      </c>
      <c r="J6304" s="4">
        <f>PRODUCT([2]Data!$G6304,[2]Data!$I6304)</f>
        <v>582</v>
      </c>
      <c r="K6304" s="4">
        <f>PRODUCT([2]Data!$G6304,[2]Data!$H6304)</f>
        <v>756</v>
      </c>
      <c r="L6304" s="4">
        <f>[2]Data!$K6304-[2]Data!$J6304</f>
        <v>174</v>
      </c>
      <c r="M6304" s="4" t="str">
        <f>VLOOKUP(Table_1[[#This Row],[Location ID]],[1]Locations!$A:$B,2,0)</f>
        <v>Lancaster</v>
      </c>
      <c r="N6304" s="4" t="str">
        <f>VLOOKUP(Table_1[[#This Row],[Sales Person ID]],'[1]Sales People'!$A:$B,2,0)</f>
        <v>Clarence Fox</v>
      </c>
      <c r="O6304" s="4" t="str">
        <f>VLOOKUP(Table_1[[#This Row],[Customer ID]],[1]Customers!$A:$B,2,0)</f>
        <v>Jimmy Harper</v>
      </c>
      <c r="P6304" s="5">
        <f>WEEKDAY([2]Data!$F6304)</f>
        <v>1</v>
      </c>
      <c r="Q6304" s="4">
        <f>MONTH([2]Data!$F6304)</f>
        <v>1</v>
      </c>
      <c r="R6304" s="4">
        <f>YEAR([2]Data!$F6304)</f>
        <v>2019</v>
      </c>
    </row>
    <row r="6305" spans="1:18" ht="15.75" customHeight="1">
      <c r="A6305" s="12" t="s">
        <v>7341</v>
      </c>
      <c r="B6305" s="12" t="s">
        <v>94</v>
      </c>
      <c r="C6305" s="12" t="s">
        <v>366</v>
      </c>
      <c r="D6305" s="12" t="s">
        <v>152</v>
      </c>
      <c r="E6305" s="12" t="s">
        <v>533</v>
      </c>
      <c r="F6305" s="13">
        <v>43792</v>
      </c>
      <c r="G6305" s="12">
        <v>1</v>
      </c>
      <c r="H6305" s="12">
        <v>1972</v>
      </c>
      <c r="I6305" s="4">
        <f>VLOOKUP(Table_1[[#This Row],[Product ID]],[1]Products!$A:$D,3,0)</f>
        <v>1321</v>
      </c>
      <c r="J6305" s="4">
        <f>PRODUCT([2]Data!$G6305,[2]Data!$I6305)</f>
        <v>1321</v>
      </c>
      <c r="K6305" s="4">
        <f>PRODUCT([2]Data!$G6305,[2]Data!$H6305)</f>
        <v>1972</v>
      </c>
      <c r="L6305" s="4">
        <f>[2]Data!$K6305-[2]Data!$J6305</f>
        <v>651</v>
      </c>
      <c r="M6305" s="4" t="str">
        <f>VLOOKUP(Table_1[[#This Row],[Location ID]],[1]Locations!$A:$B,2,0)</f>
        <v>Burbank</v>
      </c>
      <c r="N6305" s="4" t="str">
        <f>VLOOKUP(Table_1[[#This Row],[Sales Person ID]],'[1]Sales People'!$A:$B,2,0)</f>
        <v>Arthur Mccoy</v>
      </c>
      <c r="O6305" s="4" t="str">
        <f>VLOOKUP(Table_1[[#This Row],[Customer ID]],[1]Customers!$A:$B,2,0)</f>
        <v>Ralph Davis</v>
      </c>
      <c r="P6305" s="5">
        <f>WEEKDAY([2]Data!$F6305)</f>
        <v>7</v>
      </c>
      <c r="Q6305" s="4">
        <f>MONTH([2]Data!$F6305)</f>
        <v>11</v>
      </c>
      <c r="R6305" s="4">
        <f>YEAR([2]Data!$F6305)</f>
        <v>2019</v>
      </c>
    </row>
    <row r="6306" spans="1:18" ht="15.75" customHeight="1">
      <c r="A6306" s="12" t="s">
        <v>7342</v>
      </c>
      <c r="B6306" s="12" t="s">
        <v>115</v>
      </c>
      <c r="C6306" s="12" t="s">
        <v>193</v>
      </c>
      <c r="D6306" s="12" t="s">
        <v>51</v>
      </c>
      <c r="E6306" s="12" t="s">
        <v>598</v>
      </c>
      <c r="F6306" s="13">
        <v>43624</v>
      </c>
      <c r="G6306" s="12">
        <v>1</v>
      </c>
      <c r="H6306" s="12">
        <v>1671</v>
      </c>
      <c r="I6306" s="4">
        <f>VLOOKUP(Table_1[[#This Row],[Product ID]],[1]Products!$A:$D,3,0)</f>
        <v>1220</v>
      </c>
      <c r="J6306" s="4">
        <f>PRODUCT([2]Data!$G6306,[2]Data!$I6306)</f>
        <v>1220</v>
      </c>
      <c r="K6306" s="4">
        <f>PRODUCT([2]Data!$G6306,[2]Data!$H6306)</f>
        <v>1671</v>
      </c>
      <c r="L6306" s="4">
        <f>[2]Data!$K6306-[2]Data!$J6306</f>
        <v>451</v>
      </c>
      <c r="M6306" s="4" t="str">
        <f>VLOOKUP(Table_1[[#This Row],[Location ID]],[1]Locations!$A:$B,2,0)</f>
        <v>Vallejo</v>
      </c>
      <c r="N6306" s="4" t="str">
        <f>VLOOKUP(Table_1[[#This Row],[Sales Person ID]],'[1]Sales People'!$A:$B,2,0)</f>
        <v>Brian Hansen</v>
      </c>
      <c r="O6306" s="4" t="str">
        <f>VLOOKUP(Table_1[[#This Row],[Customer ID]],[1]Customers!$A:$B,2,0)</f>
        <v>Albert Jacobs</v>
      </c>
      <c r="P6306" s="5">
        <f>WEEKDAY([2]Data!$F6306)</f>
        <v>7</v>
      </c>
      <c r="Q6306" s="4">
        <f>MONTH([2]Data!$F6306)</f>
        <v>6</v>
      </c>
      <c r="R6306" s="4">
        <f>YEAR([2]Data!$F6306)</f>
        <v>2019</v>
      </c>
    </row>
    <row r="6307" spans="1:18" ht="15.75" customHeight="1">
      <c r="A6307" s="12" t="s">
        <v>7343</v>
      </c>
      <c r="B6307" s="12" t="s">
        <v>175</v>
      </c>
      <c r="C6307" s="12" t="s">
        <v>253</v>
      </c>
      <c r="D6307" s="12" t="s">
        <v>74</v>
      </c>
      <c r="E6307" s="12" t="s">
        <v>648</v>
      </c>
      <c r="F6307" s="13">
        <v>43503</v>
      </c>
      <c r="G6307" s="12">
        <v>1</v>
      </c>
      <c r="H6307" s="12">
        <v>637</v>
      </c>
      <c r="I6307" s="4">
        <f>VLOOKUP(Table_1[[#This Row],[Product ID]],[1]Products!$A:$D,3,0)</f>
        <v>389</v>
      </c>
      <c r="J6307" s="4">
        <f>PRODUCT([2]Data!$G6307,[2]Data!$I6307)</f>
        <v>389</v>
      </c>
      <c r="K6307" s="4">
        <f>PRODUCT([2]Data!$G6307,[2]Data!$H6307)</f>
        <v>637</v>
      </c>
      <c r="L6307" s="4">
        <f>[2]Data!$K6307-[2]Data!$J6307</f>
        <v>248</v>
      </c>
      <c r="M6307" s="4" t="str">
        <f>VLOOKUP(Table_1[[#This Row],[Location ID]],[1]Locations!$A:$B,2,0)</f>
        <v>Downey</v>
      </c>
      <c r="N6307" s="4" t="str">
        <f>VLOOKUP(Table_1[[#This Row],[Sales Person ID]],'[1]Sales People'!$A:$B,2,0)</f>
        <v>Jeremy Mendoza</v>
      </c>
      <c r="O6307" s="4" t="str">
        <f>VLOOKUP(Table_1[[#This Row],[Customer ID]],[1]Customers!$A:$B,2,0)</f>
        <v>Stephen Reynolds</v>
      </c>
      <c r="P6307" s="5">
        <f>WEEKDAY([2]Data!$F6307)</f>
        <v>5</v>
      </c>
      <c r="Q6307" s="4">
        <f>MONTH([2]Data!$F6307)</f>
        <v>2</v>
      </c>
      <c r="R6307" s="4">
        <f>YEAR([2]Data!$F6307)</f>
        <v>2019</v>
      </c>
    </row>
    <row r="6308" spans="1:18" ht="15.75" customHeight="1">
      <c r="A6308" s="12" t="s">
        <v>7344</v>
      </c>
      <c r="B6308" s="12" t="s">
        <v>807</v>
      </c>
      <c r="C6308" s="12" t="s">
        <v>469</v>
      </c>
      <c r="D6308" s="12" t="s">
        <v>236</v>
      </c>
      <c r="E6308" s="12" t="s">
        <v>173</v>
      </c>
      <c r="F6308" s="13">
        <v>43826</v>
      </c>
      <c r="G6308" s="12">
        <v>3</v>
      </c>
      <c r="H6308" s="12">
        <v>1103</v>
      </c>
      <c r="I6308" s="4">
        <f>VLOOKUP(Table_1[[#This Row],[Product ID]],[1]Products!$A:$D,3,0)</f>
        <v>838</v>
      </c>
      <c r="J6308" s="4">
        <f>PRODUCT([2]Data!$G6308,[2]Data!$I6308)</f>
        <v>2514</v>
      </c>
      <c r="K6308" s="4">
        <f>PRODUCT([2]Data!$G6308,[2]Data!$H6308)</f>
        <v>3309</v>
      </c>
      <c r="L6308" s="4">
        <f>[2]Data!$K6308-[2]Data!$J6308</f>
        <v>795</v>
      </c>
      <c r="M6308" s="4" t="str">
        <f>VLOOKUP(Table_1[[#This Row],[Location ID]],[1]Locations!$A:$B,2,0)</f>
        <v>Fontana</v>
      </c>
      <c r="N6308" s="4" t="str">
        <f>VLOOKUP(Table_1[[#This Row],[Sales Person ID]],'[1]Sales People'!$A:$B,2,0)</f>
        <v>Andrew Bowman</v>
      </c>
      <c r="O6308" s="4" t="str">
        <f>VLOOKUP(Table_1[[#This Row],[Customer ID]],[1]Customers!$A:$B,2,0)</f>
        <v>William Andrews</v>
      </c>
      <c r="P6308" s="5">
        <f>WEEKDAY([2]Data!$F6308)</f>
        <v>6</v>
      </c>
      <c r="Q6308" s="4">
        <f>MONTH([2]Data!$F6308)</f>
        <v>12</v>
      </c>
      <c r="R6308" s="4">
        <f>YEAR([2]Data!$F6308)</f>
        <v>2019</v>
      </c>
    </row>
    <row r="6309" spans="1:18" ht="15.75" customHeight="1">
      <c r="A6309" s="12" t="s">
        <v>7345</v>
      </c>
      <c r="B6309" s="12" t="s">
        <v>807</v>
      </c>
      <c r="C6309" s="12" t="s">
        <v>366</v>
      </c>
      <c r="D6309" s="12" t="s">
        <v>31</v>
      </c>
      <c r="E6309" s="12" t="s">
        <v>2210</v>
      </c>
      <c r="F6309" s="13">
        <v>43661</v>
      </c>
      <c r="G6309" s="12">
        <v>1</v>
      </c>
      <c r="H6309" s="12">
        <v>1103</v>
      </c>
      <c r="I6309" s="4">
        <f>VLOOKUP(Table_1[[#This Row],[Product ID]],[1]Products!$A:$D,3,0)</f>
        <v>838</v>
      </c>
      <c r="J6309" s="4">
        <f>PRODUCT([2]Data!$G6309,[2]Data!$I6309)</f>
        <v>838</v>
      </c>
      <c r="K6309" s="4">
        <f>PRODUCT([2]Data!$G6309,[2]Data!$H6309)</f>
        <v>1103</v>
      </c>
      <c r="L6309" s="4">
        <f>[2]Data!$K6309-[2]Data!$J6309</f>
        <v>265</v>
      </c>
      <c r="M6309" s="4" t="str">
        <f>VLOOKUP(Table_1[[#This Row],[Location ID]],[1]Locations!$A:$B,2,0)</f>
        <v>Burbank</v>
      </c>
      <c r="N6309" s="4" t="str">
        <f>VLOOKUP(Table_1[[#This Row],[Sales Person ID]],'[1]Sales People'!$A:$B,2,0)</f>
        <v>Joshua Cook</v>
      </c>
      <c r="O6309" s="4" t="str">
        <f>VLOOKUP(Table_1[[#This Row],[Customer ID]],[1]Customers!$A:$B,2,0)</f>
        <v>Harry Diaz</v>
      </c>
      <c r="P6309" s="5">
        <f>WEEKDAY([2]Data!$F6309)</f>
        <v>2</v>
      </c>
      <c r="Q6309" s="4">
        <f>MONTH([2]Data!$F6309)</f>
        <v>7</v>
      </c>
      <c r="R6309" s="4">
        <f>YEAR([2]Data!$F6309)</f>
        <v>2019</v>
      </c>
    </row>
    <row r="6310" spans="1:18" ht="15.75" customHeight="1">
      <c r="A6310" s="12" t="s">
        <v>7346</v>
      </c>
      <c r="B6310" s="12" t="s">
        <v>322</v>
      </c>
      <c r="C6310" s="12" t="s">
        <v>101</v>
      </c>
      <c r="D6310" s="12" t="s">
        <v>170</v>
      </c>
      <c r="E6310" s="12" t="s">
        <v>1581</v>
      </c>
      <c r="F6310" s="13">
        <v>43525</v>
      </c>
      <c r="G6310" s="12">
        <v>2</v>
      </c>
      <c r="H6310" s="12">
        <v>1743</v>
      </c>
      <c r="I6310" s="4">
        <f>VLOOKUP(Table_1[[#This Row],[Product ID]],[1]Products!$A:$D,3,0)</f>
        <v>872</v>
      </c>
      <c r="J6310" s="4">
        <f>PRODUCT([2]Data!$G6310,[2]Data!$I6310)</f>
        <v>1744</v>
      </c>
      <c r="K6310" s="4">
        <f>PRODUCT([2]Data!$G6310,[2]Data!$H6310)</f>
        <v>3486</v>
      </c>
      <c r="L6310" s="4">
        <f>[2]Data!$K6310-[2]Data!$J6310</f>
        <v>1742</v>
      </c>
      <c r="M6310" s="4" t="str">
        <f>VLOOKUP(Table_1[[#This Row],[Location ID]],[1]Locations!$A:$B,2,0)</f>
        <v>Irvine</v>
      </c>
      <c r="N6310" s="4" t="str">
        <f>VLOOKUP(Table_1[[#This Row],[Sales Person ID]],'[1]Sales People'!$A:$B,2,0)</f>
        <v>Bobby Russell</v>
      </c>
      <c r="O6310" s="4" t="str">
        <f>VLOOKUP(Table_1[[#This Row],[Customer ID]],[1]Customers!$A:$B,2,0)</f>
        <v>Jonathan Harris</v>
      </c>
      <c r="P6310" s="5">
        <f>WEEKDAY([2]Data!$F6310)</f>
        <v>6</v>
      </c>
      <c r="Q6310" s="4">
        <f>MONTH([2]Data!$F6310)</f>
        <v>3</v>
      </c>
      <c r="R6310" s="4">
        <f>YEAR([2]Data!$F6310)</f>
        <v>2019</v>
      </c>
    </row>
    <row r="6311" spans="1:18" ht="15.75" customHeight="1">
      <c r="A6311" s="12" t="s">
        <v>7347</v>
      </c>
      <c r="B6311" s="12" t="s">
        <v>616</v>
      </c>
      <c r="C6311" s="12" t="s">
        <v>742</v>
      </c>
      <c r="D6311" s="12" t="s">
        <v>112</v>
      </c>
      <c r="E6311" s="12" t="s">
        <v>790</v>
      </c>
      <c r="F6311" s="13">
        <v>43638</v>
      </c>
      <c r="G6311" s="12">
        <v>1</v>
      </c>
      <c r="H6311" s="12">
        <v>913</v>
      </c>
      <c r="I6311" s="4">
        <f>VLOOKUP(Table_1[[#This Row],[Product ID]],[1]Products!$A:$D,3,0)</f>
        <v>584</v>
      </c>
      <c r="J6311" s="4">
        <f>PRODUCT([2]Data!$G6311,[2]Data!$I6311)</f>
        <v>584</v>
      </c>
      <c r="K6311" s="4">
        <f>PRODUCT([2]Data!$G6311,[2]Data!$H6311)</f>
        <v>913</v>
      </c>
      <c r="L6311" s="4">
        <f>[2]Data!$K6311-[2]Data!$J6311</f>
        <v>329</v>
      </c>
      <c r="M6311" s="4" t="str">
        <f>VLOOKUP(Table_1[[#This Row],[Location ID]],[1]Locations!$A:$B,2,0)</f>
        <v>Costa Mesa</v>
      </c>
      <c r="N6311" s="4" t="str">
        <f>VLOOKUP(Table_1[[#This Row],[Sales Person ID]],'[1]Sales People'!$A:$B,2,0)</f>
        <v>Scott Clark</v>
      </c>
      <c r="O6311" s="4" t="str">
        <f>VLOOKUP(Table_1[[#This Row],[Customer ID]],[1]Customers!$A:$B,2,0)</f>
        <v>Matthew Walker</v>
      </c>
      <c r="P6311" s="5">
        <f>WEEKDAY([2]Data!$F6311)</f>
        <v>7</v>
      </c>
      <c r="Q6311" s="4">
        <f>MONTH([2]Data!$F6311)</f>
        <v>6</v>
      </c>
      <c r="R6311" s="4">
        <f>YEAR([2]Data!$F6311)</f>
        <v>2019</v>
      </c>
    </row>
    <row r="6312" spans="1:18" ht="15.75" customHeight="1">
      <c r="A6312" s="12" t="s">
        <v>7348</v>
      </c>
      <c r="B6312" s="12" t="s">
        <v>54</v>
      </c>
      <c r="C6312" s="12" t="s">
        <v>742</v>
      </c>
      <c r="D6312" s="12" t="s">
        <v>261</v>
      </c>
      <c r="E6312" s="12" t="s">
        <v>1067</v>
      </c>
      <c r="F6312" s="13">
        <v>43526</v>
      </c>
      <c r="G6312" s="12">
        <v>4</v>
      </c>
      <c r="H6312" s="12">
        <v>356</v>
      </c>
      <c r="I6312" s="4">
        <f>VLOOKUP(Table_1[[#This Row],[Product ID]],[1]Products!$A:$D,3,0)</f>
        <v>292</v>
      </c>
      <c r="J6312" s="4">
        <f>PRODUCT([2]Data!$G6312,[2]Data!$I6312)</f>
        <v>1168</v>
      </c>
      <c r="K6312" s="4">
        <f>PRODUCT([2]Data!$G6312,[2]Data!$H6312)</f>
        <v>1424</v>
      </c>
      <c r="L6312" s="4">
        <f>[2]Data!$K6312-[2]Data!$J6312</f>
        <v>256</v>
      </c>
      <c r="M6312" s="4" t="str">
        <f>VLOOKUP(Table_1[[#This Row],[Location ID]],[1]Locations!$A:$B,2,0)</f>
        <v>Costa Mesa</v>
      </c>
      <c r="N6312" s="4" t="str">
        <f>VLOOKUP(Table_1[[#This Row],[Sales Person ID]],'[1]Sales People'!$A:$B,2,0)</f>
        <v>Martin Carr</v>
      </c>
      <c r="O6312" s="4" t="str">
        <f>VLOOKUP(Table_1[[#This Row],[Customer ID]],[1]Customers!$A:$B,2,0)</f>
        <v>Ryan Ford</v>
      </c>
      <c r="P6312" s="5">
        <f>WEEKDAY([2]Data!$F6312)</f>
        <v>7</v>
      </c>
      <c r="Q6312" s="4">
        <f>MONTH([2]Data!$F6312)</f>
        <v>3</v>
      </c>
      <c r="R6312" s="4">
        <f>YEAR([2]Data!$F6312)</f>
        <v>2019</v>
      </c>
    </row>
    <row r="6313" spans="1:18" ht="15.75" customHeight="1">
      <c r="A6313" s="12" t="s">
        <v>7349</v>
      </c>
      <c r="B6313" s="12" t="s">
        <v>677</v>
      </c>
      <c r="C6313" s="12" t="s">
        <v>742</v>
      </c>
      <c r="D6313" s="12" t="s">
        <v>26</v>
      </c>
      <c r="E6313" s="12" t="s">
        <v>459</v>
      </c>
      <c r="F6313" s="13">
        <v>43573</v>
      </c>
      <c r="G6313" s="12">
        <v>2</v>
      </c>
      <c r="H6313" s="12">
        <v>2241</v>
      </c>
      <c r="I6313" s="4">
        <f>VLOOKUP(Table_1[[#This Row],[Product ID]],[1]Products!$A:$D,3,0)</f>
        <v>1367</v>
      </c>
      <c r="J6313" s="4">
        <f>PRODUCT([2]Data!$G6313,[2]Data!$I6313)</f>
        <v>2734</v>
      </c>
      <c r="K6313" s="4">
        <f>PRODUCT([2]Data!$G6313,[2]Data!$H6313)</f>
        <v>4482</v>
      </c>
      <c r="L6313" s="4">
        <f>[2]Data!$K6313-[2]Data!$J6313</f>
        <v>1748</v>
      </c>
      <c r="M6313" s="4" t="str">
        <f>VLOOKUP(Table_1[[#This Row],[Location ID]],[1]Locations!$A:$B,2,0)</f>
        <v>Costa Mesa</v>
      </c>
      <c r="N6313" s="4" t="str">
        <f>VLOOKUP(Table_1[[#This Row],[Sales Person ID]],'[1]Sales People'!$A:$B,2,0)</f>
        <v>Ryan Butler</v>
      </c>
      <c r="O6313" s="4" t="str">
        <f>VLOOKUP(Table_1[[#This Row],[Customer ID]],[1]Customers!$A:$B,2,0)</f>
        <v>Juan Ramirez</v>
      </c>
      <c r="P6313" s="5">
        <f>WEEKDAY([2]Data!$F6313)</f>
        <v>5</v>
      </c>
      <c r="Q6313" s="4">
        <f>MONTH([2]Data!$F6313)</f>
        <v>4</v>
      </c>
      <c r="R6313" s="4">
        <f>YEAR([2]Data!$F6313)</f>
        <v>2019</v>
      </c>
    </row>
    <row r="6314" spans="1:18" ht="15.75" customHeight="1">
      <c r="A6314" s="12" t="s">
        <v>7350</v>
      </c>
      <c r="B6314" s="12" t="s">
        <v>89</v>
      </c>
      <c r="C6314" s="12" t="s">
        <v>50</v>
      </c>
      <c r="D6314" s="12" t="s">
        <v>137</v>
      </c>
      <c r="E6314" s="12" t="s">
        <v>1127</v>
      </c>
      <c r="F6314" s="13">
        <v>43676</v>
      </c>
      <c r="G6314" s="12">
        <v>2</v>
      </c>
      <c r="H6314" s="12">
        <v>1380</v>
      </c>
      <c r="I6314" s="4">
        <f>VLOOKUP(Table_1[[#This Row],[Product ID]],[1]Products!$A:$D,3,0)</f>
        <v>1090</v>
      </c>
      <c r="J6314" s="4">
        <f>PRODUCT([2]Data!$G6314,[2]Data!$I6314)</f>
        <v>2180</v>
      </c>
      <c r="K6314" s="4">
        <f>PRODUCT([2]Data!$G6314,[2]Data!$H6314)</f>
        <v>2760</v>
      </c>
      <c r="L6314" s="4">
        <f>[2]Data!$K6314-[2]Data!$J6314</f>
        <v>580</v>
      </c>
      <c r="M6314" s="4" t="str">
        <f>VLOOKUP(Table_1[[#This Row],[Location ID]],[1]Locations!$A:$B,2,0)</f>
        <v>Oceanside</v>
      </c>
      <c r="N6314" s="4" t="str">
        <f>VLOOKUP(Table_1[[#This Row],[Sales Person ID]],'[1]Sales People'!$A:$B,2,0)</f>
        <v>Larry Castillo</v>
      </c>
      <c r="O6314" s="4" t="str">
        <f>VLOOKUP(Table_1[[#This Row],[Customer ID]],[1]Customers!$A:$B,2,0)</f>
        <v>Christopher Kim</v>
      </c>
      <c r="P6314" s="5">
        <f>WEEKDAY([2]Data!$F6314)</f>
        <v>3</v>
      </c>
      <c r="Q6314" s="4">
        <f>MONTH([2]Data!$F6314)</f>
        <v>7</v>
      </c>
      <c r="R6314" s="4">
        <f>YEAR([2]Data!$F6314)</f>
        <v>2019</v>
      </c>
    </row>
    <row r="6315" spans="1:18" ht="15.75" customHeight="1">
      <c r="A6315" s="12" t="s">
        <v>7351</v>
      </c>
      <c r="B6315" s="12" t="s">
        <v>150</v>
      </c>
      <c r="C6315" s="12" t="s">
        <v>50</v>
      </c>
      <c r="D6315" s="12" t="s">
        <v>424</v>
      </c>
      <c r="E6315" s="12" t="s">
        <v>269</v>
      </c>
      <c r="F6315" s="13">
        <v>43643</v>
      </c>
      <c r="G6315" s="12">
        <v>3</v>
      </c>
      <c r="H6315" s="12">
        <v>817</v>
      </c>
      <c r="I6315" s="4">
        <f>VLOOKUP(Table_1[[#This Row],[Product ID]],[1]Products!$A:$D,3,0)</f>
        <v>409</v>
      </c>
      <c r="J6315" s="4">
        <f>PRODUCT([2]Data!$G6315,[2]Data!$I6315)</f>
        <v>1227</v>
      </c>
      <c r="K6315" s="4">
        <f>PRODUCT([2]Data!$G6315,[2]Data!$H6315)</f>
        <v>2451</v>
      </c>
      <c r="L6315" s="4">
        <f>[2]Data!$K6315-[2]Data!$J6315</f>
        <v>1224</v>
      </c>
      <c r="M6315" s="4" t="str">
        <f>VLOOKUP(Table_1[[#This Row],[Location ID]],[1]Locations!$A:$B,2,0)</f>
        <v>Oceanside</v>
      </c>
      <c r="N6315" s="4" t="str">
        <f>VLOOKUP(Table_1[[#This Row],[Sales Person ID]],'[1]Sales People'!$A:$B,2,0)</f>
        <v>Kenneth Bradley</v>
      </c>
      <c r="O6315" s="4" t="str">
        <f>VLOOKUP(Table_1[[#This Row],[Customer ID]],[1]Customers!$A:$B,2,0)</f>
        <v>Antonio Morris</v>
      </c>
      <c r="P6315" s="5">
        <f>WEEKDAY([2]Data!$F6315)</f>
        <v>5</v>
      </c>
      <c r="Q6315" s="4">
        <f>MONTH([2]Data!$F6315)</f>
        <v>6</v>
      </c>
      <c r="R6315" s="4">
        <f>YEAR([2]Data!$F6315)</f>
        <v>2019</v>
      </c>
    </row>
    <row r="6316" spans="1:18" ht="15.75" customHeight="1">
      <c r="A6316" s="12" t="s">
        <v>7352</v>
      </c>
      <c r="B6316" s="12" t="s">
        <v>256</v>
      </c>
      <c r="C6316" s="12" t="s">
        <v>397</v>
      </c>
      <c r="D6316" s="12" t="s">
        <v>117</v>
      </c>
      <c r="E6316" s="12" t="s">
        <v>290</v>
      </c>
      <c r="F6316" s="13">
        <v>43556</v>
      </c>
      <c r="G6316" s="12">
        <v>1</v>
      </c>
      <c r="H6316" s="12">
        <v>818</v>
      </c>
      <c r="I6316" s="4">
        <f>VLOOKUP(Table_1[[#This Row],[Product ID]],[1]Products!$A:$D,3,0)</f>
        <v>450</v>
      </c>
      <c r="J6316" s="4">
        <f>PRODUCT([2]Data!$G6316,[2]Data!$I6316)</f>
        <v>450</v>
      </c>
      <c r="K6316" s="4">
        <f>PRODUCT([2]Data!$G6316,[2]Data!$H6316)</f>
        <v>818</v>
      </c>
      <c r="L6316" s="4">
        <f>[2]Data!$K6316-[2]Data!$J6316</f>
        <v>368</v>
      </c>
      <c r="M6316" s="4" t="str">
        <f>VLOOKUP(Table_1[[#This Row],[Location ID]],[1]Locations!$A:$B,2,0)</f>
        <v>Carlsbad</v>
      </c>
      <c r="N6316" s="4" t="str">
        <f>VLOOKUP(Table_1[[#This Row],[Sales Person ID]],'[1]Sales People'!$A:$B,2,0)</f>
        <v>Patrick Ruiz</v>
      </c>
      <c r="O6316" s="4" t="str">
        <f>VLOOKUP(Table_1[[#This Row],[Customer ID]],[1]Customers!$A:$B,2,0)</f>
        <v>Joshua Bennett</v>
      </c>
      <c r="P6316" s="5">
        <f>WEEKDAY([2]Data!$F6316)</f>
        <v>2</v>
      </c>
      <c r="Q6316" s="4">
        <f>MONTH([2]Data!$F6316)</f>
        <v>4</v>
      </c>
      <c r="R6316" s="4">
        <f>YEAR([2]Data!$F6316)</f>
        <v>2019</v>
      </c>
    </row>
    <row r="6317" spans="1:18" ht="15.75" customHeight="1">
      <c r="A6317" s="12" t="s">
        <v>7353</v>
      </c>
      <c r="B6317" s="12" t="s">
        <v>230</v>
      </c>
      <c r="C6317" s="12" t="s">
        <v>59</v>
      </c>
      <c r="D6317" s="12" t="s">
        <v>268</v>
      </c>
      <c r="E6317" s="12" t="s">
        <v>1992</v>
      </c>
      <c r="F6317" s="13">
        <v>43669</v>
      </c>
      <c r="G6317" s="12">
        <v>1</v>
      </c>
      <c r="H6317" s="12">
        <v>561</v>
      </c>
      <c r="I6317" s="4">
        <f>VLOOKUP(Table_1[[#This Row],[Product ID]],[1]Products!$A:$D,3,0)</f>
        <v>421</v>
      </c>
      <c r="J6317" s="4">
        <f>PRODUCT([2]Data!$G6317,[2]Data!$I6317)</f>
        <v>421</v>
      </c>
      <c r="K6317" s="4">
        <f>PRODUCT([2]Data!$G6317,[2]Data!$H6317)</f>
        <v>561</v>
      </c>
      <c r="L6317" s="4">
        <f>[2]Data!$K6317-[2]Data!$J6317</f>
        <v>140</v>
      </c>
      <c r="M6317" s="4" t="str">
        <f>VLOOKUP(Table_1[[#This Row],[Location ID]],[1]Locations!$A:$B,2,0)</f>
        <v>Rialto</v>
      </c>
      <c r="N6317" s="4" t="str">
        <f>VLOOKUP(Table_1[[#This Row],[Sales Person ID]],'[1]Sales People'!$A:$B,2,0)</f>
        <v>Jerry Perry</v>
      </c>
      <c r="O6317" s="4" t="str">
        <f>VLOOKUP(Table_1[[#This Row],[Customer ID]],[1]Customers!$A:$B,2,0)</f>
        <v>Walter Harris</v>
      </c>
      <c r="P6317" s="5">
        <f>WEEKDAY([2]Data!$F6317)</f>
        <v>3</v>
      </c>
      <c r="Q6317" s="4">
        <f>MONTH([2]Data!$F6317)</f>
        <v>7</v>
      </c>
      <c r="R6317" s="4">
        <f>YEAR([2]Data!$F6317)</f>
        <v>2019</v>
      </c>
    </row>
    <row r="6318" spans="1:18" ht="15.75" customHeight="1">
      <c r="A6318" s="12" t="s">
        <v>7354</v>
      </c>
      <c r="B6318" s="12" t="s">
        <v>97</v>
      </c>
      <c r="C6318" s="12" t="s">
        <v>607</v>
      </c>
      <c r="D6318" s="12" t="s">
        <v>64</v>
      </c>
      <c r="E6318" s="12" t="s">
        <v>531</v>
      </c>
      <c r="F6318" s="13">
        <v>43778</v>
      </c>
      <c r="G6318" s="12">
        <v>2</v>
      </c>
      <c r="H6318" s="12">
        <v>1725</v>
      </c>
      <c r="I6318" s="4">
        <f>VLOOKUP(Table_1[[#This Row],[Product ID]],[1]Products!$A:$D,3,0)</f>
        <v>1363</v>
      </c>
      <c r="J6318" s="4">
        <f>PRODUCT([2]Data!$G6318,[2]Data!$I6318)</f>
        <v>2726</v>
      </c>
      <c r="K6318" s="4">
        <f>PRODUCT([2]Data!$G6318,[2]Data!$H6318)</f>
        <v>3450</v>
      </c>
      <c r="L6318" s="4">
        <f>[2]Data!$K6318-[2]Data!$J6318</f>
        <v>724</v>
      </c>
      <c r="M6318" s="4" t="str">
        <f>VLOOKUP(Table_1[[#This Row],[Location ID]],[1]Locations!$A:$B,2,0)</f>
        <v>Fremont</v>
      </c>
      <c r="N6318" s="4" t="str">
        <f>VLOOKUP(Table_1[[#This Row],[Sales Person ID]],'[1]Sales People'!$A:$B,2,0)</f>
        <v>Scott Mason</v>
      </c>
      <c r="O6318" s="4" t="str">
        <f>VLOOKUP(Table_1[[#This Row],[Customer ID]],[1]Customers!$A:$B,2,0)</f>
        <v>Roy West</v>
      </c>
      <c r="P6318" s="5">
        <f>WEEKDAY([2]Data!$F6318)</f>
        <v>7</v>
      </c>
      <c r="Q6318" s="4">
        <f>MONTH([2]Data!$F6318)</f>
        <v>11</v>
      </c>
      <c r="R6318" s="4">
        <f>YEAR([2]Data!$F6318)</f>
        <v>2019</v>
      </c>
    </row>
    <row r="6319" spans="1:18" ht="15.75" customHeight="1">
      <c r="A6319" s="12" t="s">
        <v>7355</v>
      </c>
      <c r="B6319" s="12" t="s">
        <v>446</v>
      </c>
      <c r="C6319" s="12" t="s">
        <v>167</v>
      </c>
      <c r="D6319" s="12" t="s">
        <v>102</v>
      </c>
      <c r="E6319" s="12" t="s">
        <v>812</v>
      </c>
      <c r="F6319" s="13">
        <v>43495</v>
      </c>
      <c r="G6319" s="12">
        <v>1</v>
      </c>
      <c r="H6319" s="12">
        <v>2141</v>
      </c>
      <c r="I6319" s="4">
        <f>VLOOKUP(Table_1[[#This Row],[Product ID]],[1]Products!$A:$D,3,0)</f>
        <v>1777</v>
      </c>
      <c r="J6319" s="4">
        <f>PRODUCT([2]Data!$G6319,[2]Data!$I6319)</f>
        <v>1777</v>
      </c>
      <c r="K6319" s="4">
        <f>PRODUCT([2]Data!$G6319,[2]Data!$H6319)</f>
        <v>2141</v>
      </c>
      <c r="L6319" s="4">
        <f>[2]Data!$K6319-[2]Data!$J6319</f>
        <v>364</v>
      </c>
      <c r="M6319" s="4" t="str">
        <f>VLOOKUP(Table_1[[#This Row],[Location ID]],[1]Locations!$A:$B,2,0)</f>
        <v>Sacramento</v>
      </c>
      <c r="N6319" s="4" t="str">
        <f>VLOOKUP(Table_1[[#This Row],[Sales Person ID]],'[1]Sales People'!$A:$B,2,0)</f>
        <v>Howard Gardner</v>
      </c>
      <c r="O6319" s="4" t="str">
        <f>VLOOKUP(Table_1[[#This Row],[Customer ID]],[1]Customers!$A:$B,2,0)</f>
        <v>Kenneth Hill</v>
      </c>
      <c r="P6319" s="5">
        <f>WEEKDAY([2]Data!$F6319)</f>
        <v>4</v>
      </c>
      <c r="Q6319" s="4">
        <f>MONTH([2]Data!$F6319)</f>
        <v>1</v>
      </c>
      <c r="R6319" s="4">
        <f>YEAR([2]Data!$F6319)</f>
        <v>2019</v>
      </c>
    </row>
    <row r="6320" spans="1:18" ht="15.75" customHeight="1">
      <c r="A6320" s="12" t="s">
        <v>7356</v>
      </c>
      <c r="B6320" s="12" t="s">
        <v>234</v>
      </c>
      <c r="C6320" s="12" t="s">
        <v>131</v>
      </c>
      <c r="D6320" s="12" t="s">
        <v>137</v>
      </c>
      <c r="E6320" s="12" t="s">
        <v>671</v>
      </c>
      <c r="F6320" s="13">
        <v>43509</v>
      </c>
      <c r="G6320" s="12">
        <v>4</v>
      </c>
      <c r="H6320" s="12">
        <v>799</v>
      </c>
      <c r="I6320" s="4">
        <f>VLOOKUP(Table_1[[#This Row],[Product ID]],[1]Products!$A:$D,3,0)</f>
        <v>455</v>
      </c>
      <c r="J6320" s="4">
        <f>PRODUCT([2]Data!$G6320,[2]Data!$I6320)</f>
        <v>1820</v>
      </c>
      <c r="K6320" s="4">
        <f>PRODUCT([2]Data!$G6320,[2]Data!$H6320)</f>
        <v>3196</v>
      </c>
      <c r="L6320" s="4">
        <f>[2]Data!$K6320-[2]Data!$J6320</f>
        <v>1376</v>
      </c>
      <c r="M6320" s="4" t="str">
        <f>VLOOKUP(Table_1[[#This Row],[Location ID]],[1]Locations!$A:$B,2,0)</f>
        <v>Elk Grove</v>
      </c>
      <c r="N6320" s="4" t="str">
        <f>VLOOKUP(Table_1[[#This Row],[Sales Person ID]],'[1]Sales People'!$A:$B,2,0)</f>
        <v>Larry Castillo</v>
      </c>
      <c r="O6320" s="4" t="str">
        <f>VLOOKUP(Table_1[[#This Row],[Customer ID]],[1]Customers!$A:$B,2,0)</f>
        <v>James Sullivan</v>
      </c>
      <c r="P6320" s="5">
        <f>WEEKDAY([2]Data!$F6320)</f>
        <v>4</v>
      </c>
      <c r="Q6320" s="4">
        <f>MONTH([2]Data!$F6320)</f>
        <v>2</v>
      </c>
      <c r="R6320" s="4">
        <f>YEAR([2]Data!$F6320)</f>
        <v>2019</v>
      </c>
    </row>
    <row r="6321" spans="1:18" ht="15.75" customHeight="1">
      <c r="A6321" s="12" t="s">
        <v>7357</v>
      </c>
      <c r="B6321" s="12" t="s">
        <v>115</v>
      </c>
      <c r="C6321" s="12" t="s">
        <v>538</v>
      </c>
      <c r="D6321" s="12" t="s">
        <v>367</v>
      </c>
      <c r="E6321" s="12" t="s">
        <v>2544</v>
      </c>
      <c r="F6321" s="13">
        <v>43478</v>
      </c>
      <c r="G6321" s="12">
        <v>4</v>
      </c>
      <c r="H6321" s="12">
        <v>1671</v>
      </c>
      <c r="I6321" s="4">
        <f>VLOOKUP(Table_1[[#This Row],[Product ID]],[1]Products!$A:$D,3,0)</f>
        <v>1220</v>
      </c>
      <c r="J6321" s="4">
        <f>PRODUCT([2]Data!$G6321,[2]Data!$I6321)</f>
        <v>4880</v>
      </c>
      <c r="K6321" s="4">
        <f>PRODUCT([2]Data!$G6321,[2]Data!$H6321)</f>
        <v>6684</v>
      </c>
      <c r="L6321" s="4">
        <f>[2]Data!$K6321-[2]Data!$J6321</f>
        <v>1804</v>
      </c>
      <c r="M6321" s="4" t="str">
        <f>VLOOKUP(Table_1[[#This Row],[Location ID]],[1]Locations!$A:$B,2,0)</f>
        <v>Stockton</v>
      </c>
      <c r="N6321" s="4" t="str">
        <f>VLOOKUP(Table_1[[#This Row],[Sales Person ID]],'[1]Sales People'!$A:$B,2,0)</f>
        <v>Jimmy Young</v>
      </c>
      <c r="O6321" s="4" t="str">
        <f>VLOOKUP(Table_1[[#This Row],[Customer ID]],[1]Customers!$A:$B,2,0)</f>
        <v>Andrew Reynolds</v>
      </c>
      <c r="P6321" s="5">
        <f>WEEKDAY([2]Data!$F6321)</f>
        <v>1</v>
      </c>
      <c r="Q6321" s="4">
        <f>MONTH([2]Data!$F6321)</f>
        <v>1</v>
      </c>
      <c r="R6321" s="4">
        <f>YEAR([2]Data!$F6321)</f>
        <v>2019</v>
      </c>
    </row>
    <row r="6322" spans="1:18" ht="15.75" customHeight="1">
      <c r="A6322" s="12" t="s">
        <v>7358</v>
      </c>
      <c r="B6322" s="12" t="s">
        <v>432</v>
      </c>
      <c r="C6322" s="12" t="s">
        <v>116</v>
      </c>
      <c r="D6322" s="12" t="s">
        <v>82</v>
      </c>
      <c r="E6322" s="12" t="s">
        <v>825</v>
      </c>
      <c r="F6322" s="13">
        <v>43688</v>
      </c>
      <c r="G6322" s="12">
        <v>2</v>
      </c>
      <c r="H6322" s="12">
        <v>826</v>
      </c>
      <c r="I6322" s="4">
        <f>VLOOKUP(Table_1[[#This Row],[Product ID]],[1]Products!$A:$D,3,0)</f>
        <v>562</v>
      </c>
      <c r="J6322" s="4">
        <f>PRODUCT([2]Data!$G6322,[2]Data!$I6322)</f>
        <v>1124</v>
      </c>
      <c r="K6322" s="4">
        <f>PRODUCT([2]Data!$G6322,[2]Data!$H6322)</f>
        <v>1652</v>
      </c>
      <c r="L6322" s="4">
        <f>[2]Data!$K6322-[2]Data!$J6322</f>
        <v>528</v>
      </c>
      <c r="M6322" s="4" t="str">
        <f>VLOOKUP(Table_1[[#This Row],[Location ID]],[1]Locations!$A:$B,2,0)</f>
        <v>Daly City</v>
      </c>
      <c r="N6322" s="4" t="str">
        <f>VLOOKUP(Table_1[[#This Row],[Sales Person ID]],'[1]Sales People'!$A:$B,2,0)</f>
        <v>Gary Rodriguez</v>
      </c>
      <c r="O6322" s="4" t="str">
        <f>VLOOKUP(Table_1[[#This Row],[Customer ID]],[1]Customers!$A:$B,2,0)</f>
        <v>Juan Rivera</v>
      </c>
      <c r="P6322" s="5">
        <f>WEEKDAY([2]Data!$F6322)</f>
        <v>1</v>
      </c>
      <c r="Q6322" s="4">
        <f>MONTH([2]Data!$F6322)</f>
        <v>8</v>
      </c>
      <c r="R6322" s="4">
        <f>YEAR([2]Data!$F6322)</f>
        <v>2019</v>
      </c>
    </row>
    <row r="6323" spans="1:18" ht="15.75" customHeight="1">
      <c r="A6323" s="12" t="s">
        <v>7359</v>
      </c>
      <c r="B6323" s="12" t="s">
        <v>218</v>
      </c>
      <c r="C6323" s="12" t="s">
        <v>541</v>
      </c>
      <c r="D6323" s="12" t="s">
        <v>152</v>
      </c>
      <c r="E6323" s="12" t="s">
        <v>766</v>
      </c>
      <c r="F6323" s="13">
        <v>43506</v>
      </c>
      <c r="G6323" s="12">
        <v>1</v>
      </c>
      <c r="H6323" s="12">
        <v>2464</v>
      </c>
      <c r="I6323" s="4">
        <f>VLOOKUP(Table_1[[#This Row],[Product ID]],[1]Products!$A:$D,3,0)</f>
        <v>1774</v>
      </c>
      <c r="J6323" s="4">
        <f>PRODUCT([2]Data!$G6323,[2]Data!$I6323)</f>
        <v>1774</v>
      </c>
      <c r="K6323" s="4">
        <f>PRODUCT([2]Data!$G6323,[2]Data!$H6323)</f>
        <v>2464</v>
      </c>
      <c r="L6323" s="4">
        <f>[2]Data!$K6323-[2]Data!$J6323</f>
        <v>690</v>
      </c>
      <c r="M6323" s="4" t="str">
        <f>VLOOKUP(Table_1[[#This Row],[Location ID]],[1]Locations!$A:$B,2,0)</f>
        <v>San Buenaventura (Ventura)</v>
      </c>
      <c r="N6323" s="4" t="str">
        <f>VLOOKUP(Table_1[[#This Row],[Sales Person ID]],'[1]Sales People'!$A:$B,2,0)</f>
        <v>Arthur Mccoy</v>
      </c>
      <c r="O6323" s="4" t="str">
        <f>VLOOKUP(Table_1[[#This Row],[Customer ID]],[1]Customers!$A:$B,2,0)</f>
        <v>William Hawkins</v>
      </c>
      <c r="P6323" s="5">
        <f>WEEKDAY([2]Data!$F6323)</f>
        <v>1</v>
      </c>
      <c r="Q6323" s="4">
        <f>MONTH([2]Data!$F6323)</f>
        <v>2</v>
      </c>
      <c r="R6323" s="4">
        <f>YEAR([2]Data!$F6323)</f>
        <v>2019</v>
      </c>
    </row>
    <row r="6324" spans="1:18" ht="15.75" customHeight="1">
      <c r="A6324" s="12" t="s">
        <v>7360</v>
      </c>
      <c r="B6324" s="12" t="s">
        <v>230</v>
      </c>
      <c r="C6324" s="12" t="s">
        <v>126</v>
      </c>
      <c r="D6324" s="12" t="s">
        <v>46</v>
      </c>
      <c r="E6324" s="12" t="s">
        <v>940</v>
      </c>
      <c r="F6324" s="13">
        <v>43501</v>
      </c>
      <c r="G6324" s="12">
        <v>1</v>
      </c>
      <c r="H6324" s="12">
        <v>561</v>
      </c>
      <c r="I6324" s="4">
        <f>VLOOKUP(Table_1[[#This Row],[Product ID]],[1]Products!$A:$D,3,0)</f>
        <v>421</v>
      </c>
      <c r="J6324" s="4">
        <f>PRODUCT([2]Data!$G6324,[2]Data!$I6324)</f>
        <v>421</v>
      </c>
      <c r="K6324" s="4">
        <f>PRODUCT([2]Data!$G6324,[2]Data!$H6324)</f>
        <v>561</v>
      </c>
      <c r="L6324" s="4">
        <f>[2]Data!$K6324-[2]Data!$J6324</f>
        <v>140</v>
      </c>
      <c r="M6324" s="4" t="str">
        <f>VLOOKUP(Table_1[[#This Row],[Location ID]],[1]Locations!$A:$B,2,0)</f>
        <v>Glendale</v>
      </c>
      <c r="N6324" s="4" t="str">
        <f>VLOOKUP(Table_1[[#This Row],[Sales Person ID]],'[1]Sales People'!$A:$B,2,0)</f>
        <v>Charles Harper</v>
      </c>
      <c r="O6324" s="4" t="str">
        <f>VLOOKUP(Table_1[[#This Row],[Customer ID]],[1]Customers!$A:$B,2,0)</f>
        <v>Victor Ramos</v>
      </c>
      <c r="P6324" s="5">
        <f>WEEKDAY([2]Data!$F6324)</f>
        <v>3</v>
      </c>
      <c r="Q6324" s="4">
        <f>MONTH([2]Data!$F6324)</f>
        <v>2</v>
      </c>
      <c r="R6324" s="4">
        <f>YEAR([2]Data!$F6324)</f>
        <v>2019</v>
      </c>
    </row>
    <row r="6325" spans="1:18" ht="15.75" customHeight="1">
      <c r="A6325" s="12" t="s">
        <v>7361</v>
      </c>
      <c r="B6325" s="12" t="s">
        <v>714</v>
      </c>
      <c r="C6325" s="12" t="s">
        <v>20</v>
      </c>
      <c r="D6325" s="12" t="s">
        <v>69</v>
      </c>
      <c r="E6325" s="12" t="s">
        <v>2828</v>
      </c>
      <c r="F6325" s="13">
        <v>43677</v>
      </c>
      <c r="G6325" s="12">
        <v>1</v>
      </c>
      <c r="H6325" s="12">
        <v>530</v>
      </c>
      <c r="I6325" s="4">
        <f>VLOOKUP(Table_1[[#This Row],[Product ID]],[1]Products!$A:$D,3,0)</f>
        <v>435</v>
      </c>
      <c r="J6325" s="4">
        <f>PRODUCT([2]Data!$G6325,[2]Data!$I6325)</f>
        <v>435</v>
      </c>
      <c r="K6325" s="4">
        <f>PRODUCT([2]Data!$G6325,[2]Data!$H6325)</f>
        <v>530</v>
      </c>
      <c r="L6325" s="4">
        <f>[2]Data!$K6325-[2]Data!$J6325</f>
        <v>95</v>
      </c>
      <c r="M6325" s="4" t="str">
        <f>VLOOKUP(Table_1[[#This Row],[Location ID]],[1]Locations!$A:$B,2,0)</f>
        <v>San Mateo</v>
      </c>
      <c r="N6325" s="4" t="str">
        <f>VLOOKUP(Table_1[[#This Row],[Sales Person ID]],'[1]Sales People'!$A:$B,2,0)</f>
        <v>Christopher Tucker</v>
      </c>
      <c r="O6325" s="4" t="str">
        <f>VLOOKUP(Table_1[[#This Row],[Customer ID]],[1]Customers!$A:$B,2,0)</f>
        <v>Raymond Spencer</v>
      </c>
      <c r="P6325" s="5">
        <f>WEEKDAY([2]Data!$F6325)</f>
        <v>4</v>
      </c>
      <c r="Q6325" s="4">
        <f>MONTH([2]Data!$F6325)</f>
        <v>7</v>
      </c>
      <c r="R6325" s="4">
        <f>YEAR([2]Data!$F6325)</f>
        <v>2019</v>
      </c>
    </row>
    <row r="6326" spans="1:18" ht="15.75" customHeight="1">
      <c r="A6326" s="12" t="s">
        <v>7362</v>
      </c>
      <c r="B6326" s="12" t="s">
        <v>19</v>
      </c>
      <c r="C6326" s="12" t="s">
        <v>297</v>
      </c>
      <c r="D6326" s="12" t="s">
        <v>356</v>
      </c>
      <c r="E6326" s="12" t="s">
        <v>357</v>
      </c>
      <c r="F6326" s="13">
        <v>43728</v>
      </c>
      <c r="G6326" s="12">
        <v>1</v>
      </c>
      <c r="H6326" s="12">
        <v>1522</v>
      </c>
      <c r="I6326" s="4">
        <f>VLOOKUP(Table_1[[#This Row],[Product ID]],[1]Products!$A:$D,3,0)</f>
        <v>791</v>
      </c>
      <c r="J6326" s="4">
        <f>PRODUCT([2]Data!$G6326,[2]Data!$I6326)</f>
        <v>791</v>
      </c>
      <c r="K6326" s="4">
        <f>PRODUCT([2]Data!$G6326,[2]Data!$H6326)</f>
        <v>1522</v>
      </c>
      <c r="L6326" s="4">
        <f>[2]Data!$K6326-[2]Data!$J6326</f>
        <v>731</v>
      </c>
      <c r="M6326" s="4" t="str">
        <f>VLOOKUP(Table_1[[#This Row],[Location ID]],[1]Locations!$A:$B,2,0)</f>
        <v>El Monte</v>
      </c>
      <c r="N6326" s="4" t="str">
        <f>VLOOKUP(Table_1[[#This Row],[Sales Person ID]],'[1]Sales People'!$A:$B,2,0)</f>
        <v>Larry Marshall</v>
      </c>
      <c r="O6326" s="4" t="str">
        <f>VLOOKUP(Table_1[[#This Row],[Customer ID]],[1]Customers!$A:$B,2,0)</f>
        <v>Eugene Cunningham</v>
      </c>
      <c r="P6326" s="5">
        <f>WEEKDAY([2]Data!$F6326)</f>
        <v>6</v>
      </c>
      <c r="Q6326" s="4">
        <f>MONTH([2]Data!$F6326)</f>
        <v>9</v>
      </c>
      <c r="R6326" s="4">
        <f>YEAR([2]Data!$F6326)</f>
        <v>2019</v>
      </c>
    </row>
    <row r="6327" spans="1:18" ht="15.75" customHeight="1">
      <c r="A6327" s="12" t="s">
        <v>7363</v>
      </c>
      <c r="B6327" s="12" t="s">
        <v>400</v>
      </c>
      <c r="C6327" s="12" t="s">
        <v>50</v>
      </c>
      <c r="D6327" s="12" t="s">
        <v>117</v>
      </c>
      <c r="E6327" s="12" t="s">
        <v>1189</v>
      </c>
      <c r="F6327" s="13">
        <v>43784</v>
      </c>
      <c r="G6327" s="12">
        <v>1</v>
      </c>
      <c r="H6327" s="12">
        <v>1367</v>
      </c>
      <c r="I6327" s="4">
        <f>VLOOKUP(Table_1[[#This Row],[Product ID]],[1]Products!$A:$D,3,0)</f>
        <v>984</v>
      </c>
      <c r="J6327" s="4">
        <f>PRODUCT([2]Data!$G6327,[2]Data!$I6327)</f>
        <v>984</v>
      </c>
      <c r="K6327" s="4">
        <f>PRODUCT([2]Data!$G6327,[2]Data!$H6327)</f>
        <v>1367</v>
      </c>
      <c r="L6327" s="4">
        <f>[2]Data!$K6327-[2]Data!$J6327</f>
        <v>383</v>
      </c>
      <c r="M6327" s="4" t="str">
        <f>VLOOKUP(Table_1[[#This Row],[Location ID]],[1]Locations!$A:$B,2,0)</f>
        <v>Oceanside</v>
      </c>
      <c r="N6327" s="4" t="str">
        <f>VLOOKUP(Table_1[[#This Row],[Sales Person ID]],'[1]Sales People'!$A:$B,2,0)</f>
        <v>Patrick Ruiz</v>
      </c>
      <c r="O6327" s="4" t="str">
        <f>VLOOKUP(Table_1[[#This Row],[Customer ID]],[1]Customers!$A:$B,2,0)</f>
        <v>Joseph Warren</v>
      </c>
      <c r="P6327" s="5">
        <f>WEEKDAY([2]Data!$F6327)</f>
        <v>6</v>
      </c>
      <c r="Q6327" s="4">
        <f>MONTH([2]Data!$F6327)</f>
        <v>11</v>
      </c>
      <c r="R6327" s="4">
        <f>YEAR([2]Data!$F6327)</f>
        <v>2019</v>
      </c>
    </row>
    <row r="6328" spans="1:18" ht="15.75" customHeight="1">
      <c r="A6328" s="12" t="s">
        <v>7364</v>
      </c>
      <c r="B6328" s="12" t="s">
        <v>282</v>
      </c>
      <c r="C6328" s="12" t="s">
        <v>501</v>
      </c>
      <c r="D6328" s="12" t="s">
        <v>21</v>
      </c>
      <c r="E6328" s="12" t="s">
        <v>466</v>
      </c>
      <c r="F6328" s="13">
        <v>43748</v>
      </c>
      <c r="G6328" s="12">
        <v>3</v>
      </c>
      <c r="H6328" s="12">
        <v>1587</v>
      </c>
      <c r="I6328" s="4">
        <f>VLOOKUP(Table_1[[#This Row],[Product ID]],[1]Products!$A:$D,3,0)</f>
        <v>1301</v>
      </c>
      <c r="J6328" s="4">
        <f>PRODUCT([2]Data!$G6328,[2]Data!$I6328)</f>
        <v>3903</v>
      </c>
      <c r="K6328" s="4">
        <f>PRODUCT([2]Data!$G6328,[2]Data!$H6328)</f>
        <v>4761</v>
      </c>
      <c r="L6328" s="4">
        <f>[2]Data!$K6328-[2]Data!$J6328</f>
        <v>858</v>
      </c>
      <c r="M6328" s="4" t="str">
        <f>VLOOKUP(Table_1[[#This Row],[Location ID]],[1]Locations!$A:$B,2,0)</f>
        <v>Temecula</v>
      </c>
      <c r="N6328" s="4" t="str">
        <f>VLOOKUP(Table_1[[#This Row],[Sales Person ID]],'[1]Sales People'!$A:$B,2,0)</f>
        <v>Justin Lynch</v>
      </c>
      <c r="O6328" s="4" t="str">
        <f>VLOOKUP(Table_1[[#This Row],[Customer ID]],[1]Customers!$A:$B,2,0)</f>
        <v>Adam Bailey</v>
      </c>
      <c r="P6328" s="5">
        <f>WEEKDAY([2]Data!$F6328)</f>
        <v>5</v>
      </c>
      <c r="Q6328" s="4">
        <f>MONTH([2]Data!$F6328)</f>
        <v>10</v>
      </c>
      <c r="R6328" s="4">
        <f>YEAR([2]Data!$F6328)</f>
        <v>2019</v>
      </c>
    </row>
    <row r="6329" spans="1:18" ht="15.75" customHeight="1">
      <c r="A6329" s="12" t="s">
        <v>7365</v>
      </c>
      <c r="B6329" s="12" t="s">
        <v>414</v>
      </c>
      <c r="C6329" s="12" t="s">
        <v>40</v>
      </c>
      <c r="D6329" s="12" t="s">
        <v>127</v>
      </c>
      <c r="E6329" s="12" t="s">
        <v>1000</v>
      </c>
      <c r="F6329" s="13">
        <v>43780</v>
      </c>
      <c r="G6329" s="12">
        <v>1</v>
      </c>
      <c r="H6329" s="12">
        <v>392</v>
      </c>
      <c r="I6329" s="4">
        <f>VLOOKUP(Table_1[[#This Row],[Product ID]],[1]Products!$A:$D,3,0)</f>
        <v>255</v>
      </c>
      <c r="J6329" s="4">
        <f>PRODUCT([2]Data!$G6329,[2]Data!$I6329)</f>
        <v>255</v>
      </c>
      <c r="K6329" s="4">
        <f>PRODUCT([2]Data!$G6329,[2]Data!$H6329)</f>
        <v>392</v>
      </c>
      <c r="L6329" s="4">
        <f>[2]Data!$K6329-[2]Data!$J6329</f>
        <v>137</v>
      </c>
      <c r="M6329" s="4" t="str">
        <f>VLOOKUP(Table_1[[#This Row],[Location ID]],[1]Locations!$A:$B,2,0)</f>
        <v>Santa Ana</v>
      </c>
      <c r="N6329" s="4" t="str">
        <f>VLOOKUP(Table_1[[#This Row],[Sales Person ID]],'[1]Sales People'!$A:$B,2,0)</f>
        <v>Roger Ramos</v>
      </c>
      <c r="O6329" s="4" t="str">
        <f>VLOOKUP(Table_1[[#This Row],[Customer ID]],[1]Customers!$A:$B,2,0)</f>
        <v>Patrick Hall</v>
      </c>
      <c r="P6329" s="5">
        <f>WEEKDAY([2]Data!$F6329)</f>
        <v>2</v>
      </c>
      <c r="Q6329" s="4">
        <f>MONTH([2]Data!$F6329)</f>
        <v>11</v>
      </c>
      <c r="R6329" s="4">
        <f>YEAR([2]Data!$F6329)</f>
        <v>2019</v>
      </c>
    </row>
    <row r="6330" spans="1:18" ht="15.75" customHeight="1">
      <c r="A6330" s="12" t="s">
        <v>7366</v>
      </c>
      <c r="B6330" s="12" t="s">
        <v>432</v>
      </c>
      <c r="C6330" s="12" t="s">
        <v>541</v>
      </c>
      <c r="D6330" s="12" t="s">
        <v>91</v>
      </c>
      <c r="E6330" s="12" t="s">
        <v>1555</v>
      </c>
      <c r="F6330" s="13">
        <v>43485</v>
      </c>
      <c r="G6330" s="12">
        <v>1</v>
      </c>
      <c r="H6330" s="12">
        <v>826</v>
      </c>
      <c r="I6330" s="4">
        <f>VLOOKUP(Table_1[[#This Row],[Product ID]],[1]Products!$A:$D,3,0)</f>
        <v>562</v>
      </c>
      <c r="J6330" s="4">
        <f>PRODUCT([2]Data!$G6330,[2]Data!$I6330)</f>
        <v>562</v>
      </c>
      <c r="K6330" s="4">
        <f>PRODUCT([2]Data!$G6330,[2]Data!$H6330)</f>
        <v>826</v>
      </c>
      <c r="L6330" s="4">
        <f>[2]Data!$K6330-[2]Data!$J6330</f>
        <v>264</v>
      </c>
      <c r="M6330" s="4" t="str">
        <f>VLOOKUP(Table_1[[#This Row],[Location ID]],[1]Locations!$A:$B,2,0)</f>
        <v>San Buenaventura (Ventura)</v>
      </c>
      <c r="N6330" s="4" t="str">
        <f>VLOOKUP(Table_1[[#This Row],[Sales Person ID]],'[1]Sales People'!$A:$B,2,0)</f>
        <v>Henry Nelson</v>
      </c>
      <c r="O6330" s="4" t="str">
        <f>VLOOKUP(Table_1[[#This Row],[Customer ID]],[1]Customers!$A:$B,2,0)</f>
        <v>Shawn Wallace</v>
      </c>
      <c r="P6330" s="5">
        <f>WEEKDAY([2]Data!$F6330)</f>
        <v>1</v>
      </c>
      <c r="Q6330" s="4">
        <f>MONTH([2]Data!$F6330)</f>
        <v>1</v>
      </c>
      <c r="R6330" s="4">
        <f>YEAR([2]Data!$F6330)</f>
        <v>2019</v>
      </c>
    </row>
    <row r="6331" spans="1:18" ht="15.75" customHeight="1">
      <c r="A6331" s="12" t="s">
        <v>7367</v>
      </c>
      <c r="B6331" s="12" t="s">
        <v>446</v>
      </c>
      <c r="C6331" s="12" t="s">
        <v>193</v>
      </c>
      <c r="D6331" s="12" t="s">
        <v>122</v>
      </c>
      <c r="E6331" s="12" t="s">
        <v>591</v>
      </c>
      <c r="F6331" s="13">
        <v>43713</v>
      </c>
      <c r="G6331" s="12">
        <v>1</v>
      </c>
      <c r="H6331" s="12">
        <v>2141</v>
      </c>
      <c r="I6331" s="4">
        <f>VLOOKUP(Table_1[[#This Row],[Product ID]],[1]Products!$A:$D,3,0)</f>
        <v>1777</v>
      </c>
      <c r="J6331" s="4">
        <f>PRODUCT([2]Data!$G6331,[2]Data!$I6331)</f>
        <v>1777</v>
      </c>
      <c r="K6331" s="4">
        <f>PRODUCT([2]Data!$G6331,[2]Data!$H6331)</f>
        <v>2141</v>
      </c>
      <c r="L6331" s="4">
        <f>[2]Data!$K6331-[2]Data!$J6331</f>
        <v>364</v>
      </c>
      <c r="M6331" s="4" t="str">
        <f>VLOOKUP(Table_1[[#This Row],[Location ID]],[1]Locations!$A:$B,2,0)</f>
        <v>Vallejo</v>
      </c>
      <c r="N6331" s="4" t="str">
        <f>VLOOKUP(Table_1[[#This Row],[Sales Person ID]],'[1]Sales People'!$A:$B,2,0)</f>
        <v>Ryan Welch</v>
      </c>
      <c r="O6331" s="4" t="str">
        <f>VLOOKUP(Table_1[[#This Row],[Customer ID]],[1]Customers!$A:$B,2,0)</f>
        <v>Bobby Murray</v>
      </c>
      <c r="P6331" s="5">
        <f>WEEKDAY([2]Data!$F6331)</f>
        <v>5</v>
      </c>
      <c r="Q6331" s="4">
        <f>MONTH([2]Data!$F6331)</f>
        <v>9</v>
      </c>
      <c r="R6331" s="4">
        <f>YEAR([2]Data!$F6331)</f>
        <v>2019</v>
      </c>
    </row>
    <row r="6332" spans="1:18" ht="15.75" customHeight="1">
      <c r="A6332" s="12" t="s">
        <v>7368</v>
      </c>
      <c r="B6332" s="12" t="s">
        <v>230</v>
      </c>
      <c r="C6332" s="12" t="s">
        <v>55</v>
      </c>
      <c r="D6332" s="12" t="s">
        <v>117</v>
      </c>
      <c r="E6332" s="12" t="s">
        <v>182</v>
      </c>
      <c r="F6332" s="13">
        <v>43717</v>
      </c>
      <c r="G6332" s="12">
        <v>3</v>
      </c>
      <c r="H6332" s="12">
        <v>561</v>
      </c>
      <c r="I6332" s="4">
        <f>VLOOKUP(Table_1[[#This Row],[Product ID]],[1]Products!$A:$D,3,0)</f>
        <v>421</v>
      </c>
      <c r="J6332" s="4">
        <f>PRODUCT([2]Data!$G6332,[2]Data!$I6332)</f>
        <v>1263</v>
      </c>
      <c r="K6332" s="4">
        <f>PRODUCT([2]Data!$G6332,[2]Data!$H6332)</f>
        <v>1683</v>
      </c>
      <c r="L6332" s="4">
        <f>[2]Data!$K6332-[2]Data!$J6332</f>
        <v>420</v>
      </c>
      <c r="M6332" s="4" t="str">
        <f>VLOOKUP(Table_1[[#This Row],[Location ID]],[1]Locations!$A:$B,2,0)</f>
        <v>Moreno Valley</v>
      </c>
      <c r="N6332" s="4" t="str">
        <f>VLOOKUP(Table_1[[#This Row],[Sales Person ID]],'[1]Sales People'!$A:$B,2,0)</f>
        <v>Patrick Ruiz</v>
      </c>
      <c r="O6332" s="4" t="str">
        <f>VLOOKUP(Table_1[[#This Row],[Customer ID]],[1]Customers!$A:$B,2,0)</f>
        <v>Eugene Weaver</v>
      </c>
      <c r="P6332" s="5">
        <f>WEEKDAY([2]Data!$F6332)</f>
        <v>2</v>
      </c>
      <c r="Q6332" s="4">
        <f>MONTH([2]Data!$F6332)</f>
        <v>9</v>
      </c>
      <c r="R6332" s="4">
        <f>YEAR([2]Data!$F6332)</f>
        <v>2019</v>
      </c>
    </row>
    <row r="6333" spans="1:18" ht="15.75" customHeight="1">
      <c r="A6333" s="12" t="s">
        <v>7369</v>
      </c>
      <c r="B6333" s="12" t="s">
        <v>163</v>
      </c>
      <c r="C6333" s="12" t="s">
        <v>206</v>
      </c>
      <c r="D6333" s="12" t="s">
        <v>250</v>
      </c>
      <c r="E6333" s="12" t="s">
        <v>1562</v>
      </c>
      <c r="F6333" s="13">
        <v>43822</v>
      </c>
      <c r="G6333" s="12">
        <v>1</v>
      </c>
      <c r="H6333" s="12">
        <v>951</v>
      </c>
      <c r="I6333" s="4">
        <f>VLOOKUP(Table_1[[#This Row],[Product ID]],[1]Products!$A:$D,3,0)</f>
        <v>504</v>
      </c>
      <c r="J6333" s="4">
        <f>PRODUCT([2]Data!$G6333,[2]Data!$I6333)</f>
        <v>504</v>
      </c>
      <c r="K6333" s="4">
        <f>PRODUCT([2]Data!$G6333,[2]Data!$H6333)</f>
        <v>951</v>
      </c>
      <c r="L6333" s="4">
        <f>[2]Data!$K6333-[2]Data!$J6333</f>
        <v>447</v>
      </c>
      <c r="M6333" s="4" t="str">
        <f>VLOOKUP(Table_1[[#This Row],[Location ID]],[1]Locations!$A:$B,2,0)</f>
        <v>Pomona</v>
      </c>
      <c r="N6333" s="4" t="str">
        <f>VLOOKUP(Table_1[[#This Row],[Sales Person ID]],'[1]Sales People'!$A:$B,2,0)</f>
        <v>John Reyes</v>
      </c>
      <c r="O6333" s="4" t="str">
        <f>VLOOKUP(Table_1[[#This Row],[Customer ID]],[1]Customers!$A:$B,2,0)</f>
        <v>Charles Shaw</v>
      </c>
      <c r="P6333" s="5">
        <f>WEEKDAY([2]Data!$F6333)</f>
        <v>2</v>
      </c>
      <c r="Q6333" s="4">
        <f>MONTH([2]Data!$F6333)</f>
        <v>12</v>
      </c>
      <c r="R6333" s="4">
        <f>YEAR([2]Data!$F6333)</f>
        <v>2019</v>
      </c>
    </row>
    <row r="6334" spans="1:18" ht="15.75" customHeight="1">
      <c r="A6334" s="12" t="s">
        <v>7370</v>
      </c>
      <c r="B6334" s="12" t="s">
        <v>548</v>
      </c>
      <c r="C6334" s="12" t="s">
        <v>240</v>
      </c>
      <c r="D6334" s="12" t="s">
        <v>46</v>
      </c>
      <c r="E6334" s="12" t="s">
        <v>3084</v>
      </c>
      <c r="F6334" s="13">
        <v>43625</v>
      </c>
      <c r="G6334" s="12">
        <v>1</v>
      </c>
      <c r="H6334" s="12">
        <v>556</v>
      </c>
      <c r="I6334" s="4">
        <f>VLOOKUP(Table_1[[#This Row],[Product ID]],[1]Products!$A:$D,3,0)</f>
        <v>395</v>
      </c>
      <c r="J6334" s="4">
        <f>PRODUCT([2]Data!$G6334,[2]Data!$I6334)</f>
        <v>395</v>
      </c>
      <c r="K6334" s="4">
        <f>PRODUCT([2]Data!$G6334,[2]Data!$H6334)</f>
        <v>556</v>
      </c>
      <c r="L6334" s="4">
        <f>[2]Data!$K6334-[2]Data!$J6334</f>
        <v>161</v>
      </c>
      <c r="M6334" s="4" t="str">
        <f>VLOOKUP(Table_1[[#This Row],[Location ID]],[1]Locations!$A:$B,2,0)</f>
        <v>San Jose</v>
      </c>
      <c r="N6334" s="4" t="str">
        <f>VLOOKUP(Table_1[[#This Row],[Sales Person ID]],'[1]Sales People'!$A:$B,2,0)</f>
        <v>Charles Harper</v>
      </c>
      <c r="O6334" s="4" t="str">
        <f>VLOOKUP(Table_1[[#This Row],[Customer ID]],[1]Customers!$A:$B,2,0)</f>
        <v>Daniel Nguyen</v>
      </c>
      <c r="P6334" s="5">
        <f>WEEKDAY([2]Data!$F6334)</f>
        <v>1</v>
      </c>
      <c r="Q6334" s="4">
        <f>MONTH([2]Data!$F6334)</f>
        <v>6</v>
      </c>
      <c r="R6334" s="4">
        <f>YEAR([2]Data!$F6334)</f>
        <v>2019</v>
      </c>
    </row>
    <row r="6335" spans="1:18" ht="15.75" customHeight="1">
      <c r="A6335" s="12" t="s">
        <v>7371</v>
      </c>
      <c r="B6335" s="12" t="s">
        <v>490</v>
      </c>
      <c r="C6335" s="12" t="s">
        <v>30</v>
      </c>
      <c r="D6335" s="12" t="s">
        <v>223</v>
      </c>
      <c r="E6335" s="12" t="s">
        <v>1769</v>
      </c>
      <c r="F6335" s="13">
        <v>43635</v>
      </c>
      <c r="G6335" s="12">
        <v>2</v>
      </c>
      <c r="H6335" s="12">
        <v>123</v>
      </c>
      <c r="I6335" s="4">
        <f>VLOOKUP(Table_1[[#This Row],[Product ID]],[1]Products!$A:$D,3,0)</f>
        <v>84</v>
      </c>
      <c r="J6335" s="4">
        <f>PRODUCT([2]Data!$G6335,[2]Data!$I6335)</f>
        <v>168</v>
      </c>
      <c r="K6335" s="4">
        <f>PRODUCT([2]Data!$G6335,[2]Data!$H6335)</f>
        <v>246</v>
      </c>
      <c r="L6335" s="4">
        <f>[2]Data!$K6335-[2]Data!$J6335</f>
        <v>78</v>
      </c>
      <c r="M6335" s="4" t="str">
        <f>VLOOKUP(Table_1[[#This Row],[Location ID]],[1]Locations!$A:$B,2,0)</f>
        <v>Berkeley</v>
      </c>
      <c r="N6335" s="4" t="str">
        <f>VLOOKUP(Table_1[[#This Row],[Sales Person ID]],'[1]Sales People'!$A:$B,2,0)</f>
        <v>Ronald Reed</v>
      </c>
      <c r="O6335" s="4" t="str">
        <f>VLOOKUP(Table_1[[#This Row],[Customer ID]],[1]Customers!$A:$B,2,0)</f>
        <v>Lawrence Kelly</v>
      </c>
      <c r="P6335" s="5">
        <f>WEEKDAY([2]Data!$F6335)</f>
        <v>4</v>
      </c>
      <c r="Q6335" s="4">
        <f>MONTH([2]Data!$F6335)</f>
        <v>6</v>
      </c>
      <c r="R6335" s="4">
        <f>YEAR([2]Data!$F6335)</f>
        <v>2019</v>
      </c>
    </row>
    <row r="6336" spans="1:18" ht="15.75" customHeight="1">
      <c r="A6336" s="12" t="s">
        <v>7372</v>
      </c>
      <c r="B6336" s="12" t="s">
        <v>196</v>
      </c>
      <c r="C6336" s="12" t="s">
        <v>287</v>
      </c>
      <c r="D6336" s="12" t="s">
        <v>122</v>
      </c>
      <c r="E6336" s="12" t="s">
        <v>2041</v>
      </c>
      <c r="F6336" s="13">
        <v>43576</v>
      </c>
      <c r="G6336" s="12">
        <v>2</v>
      </c>
      <c r="H6336" s="12">
        <v>667</v>
      </c>
      <c r="I6336" s="4">
        <f>VLOOKUP(Table_1[[#This Row],[Product ID]],[1]Products!$A:$D,3,0)</f>
        <v>387</v>
      </c>
      <c r="J6336" s="4">
        <f>PRODUCT([2]Data!$G6336,[2]Data!$I6336)</f>
        <v>774</v>
      </c>
      <c r="K6336" s="4">
        <f>PRODUCT([2]Data!$G6336,[2]Data!$H6336)</f>
        <v>1334</v>
      </c>
      <c r="L6336" s="4">
        <f>[2]Data!$K6336-[2]Data!$J6336</f>
        <v>560</v>
      </c>
      <c r="M6336" s="4" t="str">
        <f>VLOOKUP(Table_1[[#This Row],[Location ID]],[1]Locations!$A:$B,2,0)</f>
        <v>Orange</v>
      </c>
      <c r="N6336" s="4" t="str">
        <f>VLOOKUP(Table_1[[#This Row],[Sales Person ID]],'[1]Sales People'!$A:$B,2,0)</f>
        <v>Ryan Welch</v>
      </c>
      <c r="O6336" s="4" t="str">
        <f>VLOOKUP(Table_1[[#This Row],[Customer ID]],[1]Customers!$A:$B,2,0)</f>
        <v>Adam Mcdonald</v>
      </c>
      <c r="P6336" s="5">
        <f>WEEKDAY([2]Data!$F6336)</f>
        <v>1</v>
      </c>
      <c r="Q6336" s="4">
        <f>MONTH([2]Data!$F6336)</f>
        <v>4</v>
      </c>
      <c r="R6336" s="4">
        <f>YEAR([2]Data!$F6336)</f>
        <v>2019</v>
      </c>
    </row>
    <row r="6337" spans="1:18" ht="15.75" customHeight="1">
      <c r="A6337" s="12" t="s">
        <v>7373</v>
      </c>
      <c r="B6337" s="12" t="s">
        <v>322</v>
      </c>
      <c r="C6337" s="12" t="s">
        <v>279</v>
      </c>
      <c r="D6337" s="12" t="s">
        <v>127</v>
      </c>
      <c r="E6337" s="12" t="s">
        <v>1225</v>
      </c>
      <c r="F6337" s="13">
        <v>43707</v>
      </c>
      <c r="G6337" s="12">
        <v>2</v>
      </c>
      <c r="H6337" s="12">
        <v>1743</v>
      </c>
      <c r="I6337" s="4">
        <f>VLOOKUP(Table_1[[#This Row],[Product ID]],[1]Products!$A:$D,3,0)</f>
        <v>872</v>
      </c>
      <c r="J6337" s="4">
        <f>PRODUCT([2]Data!$G6337,[2]Data!$I6337)</f>
        <v>1744</v>
      </c>
      <c r="K6337" s="4">
        <f>PRODUCT([2]Data!$G6337,[2]Data!$H6337)</f>
        <v>3486</v>
      </c>
      <c r="L6337" s="4">
        <f>[2]Data!$K6337-[2]Data!$J6337</f>
        <v>1742</v>
      </c>
      <c r="M6337" s="4" t="str">
        <f>VLOOKUP(Table_1[[#This Row],[Location ID]],[1]Locations!$A:$B,2,0)</f>
        <v>Murrieta</v>
      </c>
      <c r="N6337" s="4" t="str">
        <f>VLOOKUP(Table_1[[#This Row],[Sales Person ID]],'[1]Sales People'!$A:$B,2,0)</f>
        <v>Roger Ramos</v>
      </c>
      <c r="O6337" s="4" t="str">
        <f>VLOOKUP(Table_1[[#This Row],[Customer ID]],[1]Customers!$A:$B,2,0)</f>
        <v>Matthew Lewis</v>
      </c>
      <c r="P6337" s="5">
        <f>WEEKDAY([2]Data!$F6337)</f>
        <v>6</v>
      </c>
      <c r="Q6337" s="4">
        <f>MONTH([2]Data!$F6337)</f>
        <v>8</v>
      </c>
      <c r="R6337" s="4">
        <f>YEAR([2]Data!$F6337)</f>
        <v>2019</v>
      </c>
    </row>
    <row r="6338" spans="1:18" ht="15.75" customHeight="1">
      <c r="A6338" s="12" t="s">
        <v>7374</v>
      </c>
      <c r="B6338" s="12" t="s">
        <v>163</v>
      </c>
      <c r="C6338" s="12" t="s">
        <v>313</v>
      </c>
      <c r="D6338" s="12" t="s">
        <v>170</v>
      </c>
      <c r="E6338" s="12" t="s">
        <v>756</v>
      </c>
      <c r="F6338" s="13">
        <v>43570</v>
      </c>
      <c r="G6338" s="12">
        <v>1</v>
      </c>
      <c r="H6338" s="12">
        <v>951</v>
      </c>
      <c r="I6338" s="4">
        <f>VLOOKUP(Table_1[[#This Row],[Product ID]],[1]Products!$A:$D,3,0)</f>
        <v>504</v>
      </c>
      <c r="J6338" s="4">
        <f>PRODUCT([2]Data!$G6338,[2]Data!$I6338)</f>
        <v>504</v>
      </c>
      <c r="K6338" s="4">
        <f>PRODUCT([2]Data!$G6338,[2]Data!$H6338)</f>
        <v>951</v>
      </c>
      <c r="L6338" s="4">
        <f>[2]Data!$K6338-[2]Data!$J6338</f>
        <v>447</v>
      </c>
      <c r="M6338" s="4" t="str">
        <f>VLOOKUP(Table_1[[#This Row],[Location ID]],[1]Locations!$A:$B,2,0)</f>
        <v>Santa Rosa</v>
      </c>
      <c r="N6338" s="4" t="str">
        <f>VLOOKUP(Table_1[[#This Row],[Sales Person ID]],'[1]Sales People'!$A:$B,2,0)</f>
        <v>Bobby Russell</v>
      </c>
      <c r="O6338" s="4" t="str">
        <f>VLOOKUP(Table_1[[#This Row],[Customer ID]],[1]Customers!$A:$B,2,0)</f>
        <v>Andrew Graham</v>
      </c>
      <c r="P6338" s="5">
        <f>WEEKDAY([2]Data!$F6338)</f>
        <v>2</v>
      </c>
      <c r="Q6338" s="4">
        <f>MONTH([2]Data!$F6338)</f>
        <v>4</v>
      </c>
      <c r="R6338" s="4">
        <f>YEAR([2]Data!$F6338)</f>
        <v>2019</v>
      </c>
    </row>
    <row r="6339" spans="1:18" ht="15.75" customHeight="1">
      <c r="A6339" s="12" t="s">
        <v>7375</v>
      </c>
      <c r="B6339" s="12" t="s">
        <v>351</v>
      </c>
      <c r="C6339" s="12" t="s">
        <v>397</v>
      </c>
      <c r="D6339" s="12" t="s">
        <v>31</v>
      </c>
      <c r="E6339" s="12" t="s">
        <v>2043</v>
      </c>
      <c r="F6339" s="13">
        <v>43670</v>
      </c>
      <c r="G6339" s="12">
        <v>3</v>
      </c>
      <c r="H6339" s="12">
        <v>1967</v>
      </c>
      <c r="I6339" s="4">
        <f>VLOOKUP(Table_1[[#This Row],[Product ID]],[1]Products!$A:$D,3,0)</f>
        <v>1397</v>
      </c>
      <c r="J6339" s="4">
        <f>PRODUCT([2]Data!$G6339,[2]Data!$I6339)</f>
        <v>4191</v>
      </c>
      <c r="K6339" s="4">
        <f>PRODUCT([2]Data!$G6339,[2]Data!$H6339)</f>
        <v>5901</v>
      </c>
      <c r="L6339" s="4">
        <f>[2]Data!$K6339-[2]Data!$J6339</f>
        <v>1710</v>
      </c>
      <c r="M6339" s="4" t="str">
        <f>VLOOKUP(Table_1[[#This Row],[Location ID]],[1]Locations!$A:$B,2,0)</f>
        <v>Carlsbad</v>
      </c>
      <c r="N6339" s="4" t="str">
        <f>VLOOKUP(Table_1[[#This Row],[Sales Person ID]],'[1]Sales People'!$A:$B,2,0)</f>
        <v>Joshua Cook</v>
      </c>
      <c r="O6339" s="4" t="str">
        <f>VLOOKUP(Table_1[[#This Row],[Customer ID]],[1]Customers!$A:$B,2,0)</f>
        <v>Eugene Cooper</v>
      </c>
      <c r="P6339" s="5">
        <f>WEEKDAY([2]Data!$F6339)</f>
        <v>4</v>
      </c>
      <c r="Q6339" s="4">
        <f>MONTH([2]Data!$F6339)</f>
        <v>7</v>
      </c>
      <c r="R6339" s="4">
        <f>YEAR([2]Data!$F6339)</f>
        <v>2019</v>
      </c>
    </row>
    <row r="6340" spans="1:18" ht="15.75" customHeight="1">
      <c r="A6340" s="12" t="s">
        <v>7376</v>
      </c>
      <c r="B6340" s="12" t="s">
        <v>580</v>
      </c>
      <c r="C6340" s="12" t="s">
        <v>85</v>
      </c>
      <c r="D6340" s="12" t="s">
        <v>46</v>
      </c>
      <c r="E6340" s="12" t="s">
        <v>2616</v>
      </c>
      <c r="F6340" s="13">
        <v>43561</v>
      </c>
      <c r="G6340" s="12">
        <v>3</v>
      </c>
      <c r="H6340" s="12">
        <v>1178</v>
      </c>
      <c r="I6340" s="4">
        <f>VLOOKUP(Table_1[[#This Row],[Product ID]],[1]Products!$A:$D,3,0)</f>
        <v>683</v>
      </c>
      <c r="J6340" s="4">
        <f>PRODUCT([2]Data!$G6340,[2]Data!$I6340)</f>
        <v>2049</v>
      </c>
      <c r="K6340" s="4">
        <f>PRODUCT([2]Data!$G6340,[2]Data!$H6340)</f>
        <v>3534</v>
      </c>
      <c r="L6340" s="4">
        <f>[2]Data!$K6340-[2]Data!$J6340</f>
        <v>1485</v>
      </c>
      <c r="M6340" s="4" t="str">
        <f>VLOOKUP(Table_1[[#This Row],[Location ID]],[1]Locations!$A:$B,2,0)</f>
        <v>West Covina</v>
      </c>
      <c r="N6340" s="4" t="str">
        <f>VLOOKUP(Table_1[[#This Row],[Sales Person ID]],'[1]Sales People'!$A:$B,2,0)</f>
        <v>Charles Harper</v>
      </c>
      <c r="O6340" s="4" t="str">
        <f>VLOOKUP(Table_1[[#This Row],[Customer ID]],[1]Customers!$A:$B,2,0)</f>
        <v>Robert Price</v>
      </c>
      <c r="P6340" s="5">
        <f>WEEKDAY([2]Data!$F6340)</f>
        <v>7</v>
      </c>
      <c r="Q6340" s="4">
        <f>MONTH([2]Data!$F6340)</f>
        <v>4</v>
      </c>
      <c r="R6340" s="4">
        <f>YEAR([2]Data!$F6340)</f>
        <v>2019</v>
      </c>
    </row>
    <row r="6341" spans="1:18" ht="15.75" customHeight="1">
      <c r="A6341" s="12" t="s">
        <v>7377</v>
      </c>
      <c r="B6341" s="12" t="s">
        <v>472</v>
      </c>
      <c r="C6341" s="12" t="s">
        <v>480</v>
      </c>
      <c r="D6341" s="12" t="s">
        <v>102</v>
      </c>
      <c r="E6341" s="12" t="s">
        <v>1120</v>
      </c>
      <c r="F6341" s="13">
        <v>43818</v>
      </c>
      <c r="G6341" s="12">
        <v>4</v>
      </c>
      <c r="H6341" s="12">
        <v>35</v>
      </c>
      <c r="I6341" s="4">
        <f>VLOOKUP(Table_1[[#This Row],[Product ID]],[1]Products!$A:$D,3,0)</f>
        <v>22</v>
      </c>
      <c r="J6341" s="4">
        <f>PRODUCT([2]Data!$G6341,[2]Data!$I6341)</f>
        <v>88</v>
      </c>
      <c r="K6341" s="4">
        <f>PRODUCT([2]Data!$G6341,[2]Data!$H6341)</f>
        <v>140</v>
      </c>
      <c r="L6341" s="4">
        <f>[2]Data!$K6341-[2]Data!$J6341</f>
        <v>52</v>
      </c>
      <c r="M6341" s="4" t="str">
        <f>VLOOKUP(Table_1[[#This Row],[Location ID]],[1]Locations!$A:$B,2,0)</f>
        <v>Escondido</v>
      </c>
      <c r="N6341" s="4" t="str">
        <f>VLOOKUP(Table_1[[#This Row],[Sales Person ID]],'[1]Sales People'!$A:$B,2,0)</f>
        <v>Howard Gardner</v>
      </c>
      <c r="O6341" s="4" t="str">
        <f>VLOOKUP(Table_1[[#This Row],[Customer ID]],[1]Customers!$A:$B,2,0)</f>
        <v>Daniel Fernandez</v>
      </c>
      <c r="P6341" s="5">
        <f>WEEKDAY([2]Data!$F6341)</f>
        <v>5</v>
      </c>
      <c r="Q6341" s="4">
        <f>MONTH([2]Data!$F6341)</f>
        <v>12</v>
      </c>
      <c r="R6341" s="4">
        <f>YEAR([2]Data!$F6341)</f>
        <v>2019</v>
      </c>
    </row>
    <row r="6342" spans="1:18" ht="15.75" customHeight="1">
      <c r="A6342" s="12" t="s">
        <v>7378</v>
      </c>
      <c r="B6342" s="12" t="s">
        <v>188</v>
      </c>
      <c r="C6342" s="12" t="s">
        <v>59</v>
      </c>
      <c r="D6342" s="12" t="s">
        <v>102</v>
      </c>
      <c r="E6342" s="12" t="s">
        <v>2014</v>
      </c>
      <c r="F6342" s="13">
        <v>43536</v>
      </c>
      <c r="G6342" s="12">
        <v>3</v>
      </c>
      <c r="H6342" s="12">
        <v>2497</v>
      </c>
      <c r="I6342" s="4">
        <f>VLOOKUP(Table_1[[#This Row],[Product ID]],[1]Products!$A:$D,3,0)</f>
        <v>1473</v>
      </c>
      <c r="J6342" s="4">
        <f>PRODUCT([2]Data!$G6342,[2]Data!$I6342)</f>
        <v>4419</v>
      </c>
      <c r="K6342" s="4">
        <f>PRODUCT([2]Data!$G6342,[2]Data!$H6342)</f>
        <v>7491</v>
      </c>
      <c r="L6342" s="4">
        <f>[2]Data!$K6342-[2]Data!$J6342</f>
        <v>3072</v>
      </c>
      <c r="M6342" s="4" t="str">
        <f>VLOOKUP(Table_1[[#This Row],[Location ID]],[1]Locations!$A:$B,2,0)</f>
        <v>Rialto</v>
      </c>
      <c r="N6342" s="4" t="str">
        <f>VLOOKUP(Table_1[[#This Row],[Sales Person ID]],'[1]Sales People'!$A:$B,2,0)</f>
        <v>Howard Gardner</v>
      </c>
      <c r="O6342" s="4" t="str">
        <f>VLOOKUP(Table_1[[#This Row],[Customer ID]],[1]Customers!$A:$B,2,0)</f>
        <v>Phillip Coleman</v>
      </c>
      <c r="P6342" s="5">
        <f>WEEKDAY([2]Data!$F6342)</f>
        <v>3</v>
      </c>
      <c r="Q6342" s="4">
        <f>MONTH([2]Data!$F6342)</f>
        <v>3</v>
      </c>
      <c r="R6342" s="4">
        <f>YEAR([2]Data!$F6342)</f>
        <v>2019</v>
      </c>
    </row>
    <row r="6343" spans="1:18" ht="15.75" customHeight="1">
      <c r="A6343" s="12" t="s">
        <v>7379</v>
      </c>
      <c r="B6343" s="12" t="s">
        <v>196</v>
      </c>
      <c r="C6343" s="12" t="s">
        <v>403</v>
      </c>
      <c r="D6343" s="12" t="s">
        <v>64</v>
      </c>
      <c r="E6343" s="12" t="s">
        <v>1249</v>
      </c>
      <c r="F6343" s="13">
        <v>43733</v>
      </c>
      <c r="G6343" s="12">
        <v>4</v>
      </c>
      <c r="H6343" s="12">
        <v>667</v>
      </c>
      <c r="I6343" s="4">
        <f>VLOOKUP(Table_1[[#This Row],[Product ID]],[1]Products!$A:$D,3,0)</f>
        <v>387</v>
      </c>
      <c r="J6343" s="4">
        <f>PRODUCT([2]Data!$G6343,[2]Data!$I6343)</f>
        <v>1548</v>
      </c>
      <c r="K6343" s="4">
        <f>PRODUCT([2]Data!$G6343,[2]Data!$H6343)</f>
        <v>2668</v>
      </c>
      <c r="L6343" s="4">
        <f>[2]Data!$K6343-[2]Data!$J6343</f>
        <v>1120</v>
      </c>
      <c r="M6343" s="4" t="str">
        <f>VLOOKUP(Table_1[[#This Row],[Location ID]],[1]Locations!$A:$B,2,0)</f>
        <v>Visalia</v>
      </c>
      <c r="N6343" s="4" t="str">
        <f>VLOOKUP(Table_1[[#This Row],[Sales Person ID]],'[1]Sales People'!$A:$B,2,0)</f>
        <v>Scott Mason</v>
      </c>
      <c r="O6343" s="4" t="str">
        <f>VLOOKUP(Table_1[[#This Row],[Customer ID]],[1]Customers!$A:$B,2,0)</f>
        <v>Louis Chavez</v>
      </c>
      <c r="P6343" s="5">
        <f>WEEKDAY([2]Data!$F6343)</f>
        <v>4</v>
      </c>
      <c r="Q6343" s="4">
        <f>MONTH([2]Data!$F6343)</f>
        <v>9</v>
      </c>
      <c r="R6343" s="4">
        <f>YEAR([2]Data!$F6343)</f>
        <v>2019</v>
      </c>
    </row>
    <row r="6344" spans="1:18" ht="15.75" customHeight="1">
      <c r="A6344" s="12" t="s">
        <v>7380</v>
      </c>
      <c r="B6344" s="12" t="s">
        <v>19</v>
      </c>
      <c r="C6344" s="12" t="s">
        <v>366</v>
      </c>
      <c r="D6344" s="12" t="s">
        <v>181</v>
      </c>
      <c r="E6344" s="12" t="s">
        <v>3269</v>
      </c>
      <c r="F6344" s="13">
        <v>43676</v>
      </c>
      <c r="G6344" s="12">
        <v>1</v>
      </c>
      <c r="H6344" s="12">
        <v>1522</v>
      </c>
      <c r="I6344" s="4">
        <f>VLOOKUP(Table_1[[#This Row],[Product ID]],[1]Products!$A:$D,3,0)</f>
        <v>791</v>
      </c>
      <c r="J6344" s="4">
        <f>PRODUCT([2]Data!$G6344,[2]Data!$I6344)</f>
        <v>791</v>
      </c>
      <c r="K6344" s="4">
        <f>PRODUCT([2]Data!$G6344,[2]Data!$H6344)</f>
        <v>1522</v>
      </c>
      <c r="L6344" s="4">
        <f>[2]Data!$K6344-[2]Data!$J6344</f>
        <v>731</v>
      </c>
      <c r="M6344" s="4" t="str">
        <f>VLOOKUP(Table_1[[#This Row],[Location ID]],[1]Locations!$A:$B,2,0)</f>
        <v>Burbank</v>
      </c>
      <c r="N6344" s="4" t="str">
        <f>VLOOKUP(Table_1[[#This Row],[Sales Person ID]],'[1]Sales People'!$A:$B,2,0)</f>
        <v>Sean Miller</v>
      </c>
      <c r="O6344" s="4" t="str">
        <f>VLOOKUP(Table_1[[#This Row],[Customer ID]],[1]Customers!$A:$B,2,0)</f>
        <v>Roger Thompson</v>
      </c>
      <c r="P6344" s="5">
        <f>WEEKDAY([2]Data!$F6344)</f>
        <v>3</v>
      </c>
      <c r="Q6344" s="4">
        <f>MONTH([2]Data!$F6344)</f>
        <v>7</v>
      </c>
      <c r="R6344" s="4">
        <f>YEAR([2]Data!$F6344)</f>
        <v>2019</v>
      </c>
    </row>
    <row r="6345" spans="1:18" ht="15.75" customHeight="1">
      <c r="A6345" s="12" t="s">
        <v>7381</v>
      </c>
      <c r="B6345" s="12" t="s">
        <v>150</v>
      </c>
      <c r="C6345" s="12" t="s">
        <v>538</v>
      </c>
      <c r="D6345" s="12" t="s">
        <v>102</v>
      </c>
      <c r="E6345" s="12" t="s">
        <v>425</v>
      </c>
      <c r="F6345" s="13">
        <v>43750</v>
      </c>
      <c r="G6345" s="12">
        <v>4</v>
      </c>
      <c r="H6345" s="12">
        <v>817</v>
      </c>
      <c r="I6345" s="4">
        <f>VLOOKUP(Table_1[[#This Row],[Product ID]],[1]Products!$A:$D,3,0)</f>
        <v>409</v>
      </c>
      <c r="J6345" s="4">
        <f>PRODUCT([2]Data!$G6345,[2]Data!$I6345)</f>
        <v>1636</v>
      </c>
      <c r="K6345" s="4">
        <f>PRODUCT([2]Data!$G6345,[2]Data!$H6345)</f>
        <v>3268</v>
      </c>
      <c r="L6345" s="4">
        <f>[2]Data!$K6345-[2]Data!$J6345</f>
        <v>1632</v>
      </c>
      <c r="M6345" s="4" t="str">
        <f>VLOOKUP(Table_1[[#This Row],[Location ID]],[1]Locations!$A:$B,2,0)</f>
        <v>Stockton</v>
      </c>
      <c r="N6345" s="4" t="str">
        <f>VLOOKUP(Table_1[[#This Row],[Sales Person ID]],'[1]Sales People'!$A:$B,2,0)</f>
        <v>Howard Gardner</v>
      </c>
      <c r="O6345" s="4" t="str">
        <f>VLOOKUP(Table_1[[#This Row],[Customer ID]],[1]Customers!$A:$B,2,0)</f>
        <v>Samuel Fields</v>
      </c>
      <c r="P6345" s="5">
        <f>WEEKDAY([2]Data!$F6345)</f>
        <v>7</v>
      </c>
      <c r="Q6345" s="4">
        <f>MONTH([2]Data!$F6345)</f>
        <v>10</v>
      </c>
      <c r="R6345" s="4">
        <f>YEAR([2]Data!$F6345)</f>
        <v>2019</v>
      </c>
    </row>
    <row r="6346" spans="1:18" ht="15.75" customHeight="1">
      <c r="A6346" s="12" t="s">
        <v>7382</v>
      </c>
      <c r="B6346" s="12" t="s">
        <v>175</v>
      </c>
      <c r="C6346" s="12" t="s">
        <v>253</v>
      </c>
      <c r="D6346" s="12" t="s">
        <v>181</v>
      </c>
      <c r="E6346" s="12" t="s">
        <v>933</v>
      </c>
      <c r="F6346" s="13">
        <v>43525</v>
      </c>
      <c r="G6346" s="12">
        <v>3</v>
      </c>
      <c r="H6346" s="12">
        <v>637</v>
      </c>
      <c r="I6346" s="4">
        <f>VLOOKUP(Table_1[[#This Row],[Product ID]],[1]Products!$A:$D,3,0)</f>
        <v>389</v>
      </c>
      <c r="J6346" s="4">
        <f>PRODUCT([2]Data!$G6346,[2]Data!$I6346)</f>
        <v>1167</v>
      </c>
      <c r="K6346" s="4">
        <f>PRODUCT([2]Data!$G6346,[2]Data!$H6346)</f>
        <v>1911</v>
      </c>
      <c r="L6346" s="4">
        <f>[2]Data!$K6346-[2]Data!$J6346</f>
        <v>744</v>
      </c>
      <c r="M6346" s="4" t="str">
        <f>VLOOKUP(Table_1[[#This Row],[Location ID]],[1]Locations!$A:$B,2,0)</f>
        <v>Downey</v>
      </c>
      <c r="N6346" s="4" t="str">
        <f>VLOOKUP(Table_1[[#This Row],[Sales Person ID]],'[1]Sales People'!$A:$B,2,0)</f>
        <v>Sean Miller</v>
      </c>
      <c r="O6346" s="4" t="str">
        <f>VLOOKUP(Table_1[[#This Row],[Customer ID]],[1]Customers!$A:$B,2,0)</f>
        <v>David Mendoza</v>
      </c>
      <c r="P6346" s="5">
        <f>WEEKDAY([2]Data!$F6346)</f>
        <v>6</v>
      </c>
      <c r="Q6346" s="4">
        <f>MONTH([2]Data!$F6346)</f>
        <v>3</v>
      </c>
      <c r="R6346" s="4">
        <f>YEAR([2]Data!$F6346)</f>
        <v>2019</v>
      </c>
    </row>
    <row r="6347" spans="1:18" ht="15.75" customHeight="1">
      <c r="A6347" s="12" t="s">
        <v>7383</v>
      </c>
      <c r="B6347" s="12" t="s">
        <v>166</v>
      </c>
      <c r="C6347" s="12" t="s">
        <v>206</v>
      </c>
      <c r="D6347" s="12" t="s">
        <v>370</v>
      </c>
      <c r="E6347" s="12" t="s">
        <v>473</v>
      </c>
      <c r="F6347" s="13">
        <v>43791</v>
      </c>
      <c r="G6347" s="12">
        <v>3</v>
      </c>
      <c r="H6347" s="12">
        <v>1353</v>
      </c>
      <c r="I6347" s="4">
        <f>VLOOKUP(Table_1[[#This Row],[Product ID]],[1]Products!$A:$D,3,0)</f>
        <v>947</v>
      </c>
      <c r="J6347" s="4">
        <f>PRODUCT([2]Data!$G6347,[2]Data!$I6347)</f>
        <v>2841</v>
      </c>
      <c r="K6347" s="4">
        <f>PRODUCT([2]Data!$G6347,[2]Data!$H6347)</f>
        <v>4059</v>
      </c>
      <c r="L6347" s="4">
        <f>[2]Data!$K6347-[2]Data!$J6347</f>
        <v>1218</v>
      </c>
      <c r="M6347" s="4" t="str">
        <f>VLOOKUP(Table_1[[#This Row],[Location ID]],[1]Locations!$A:$B,2,0)</f>
        <v>Pomona</v>
      </c>
      <c r="N6347" s="4" t="str">
        <f>VLOOKUP(Table_1[[#This Row],[Sales Person ID]],'[1]Sales People'!$A:$B,2,0)</f>
        <v>Eugene Holmes</v>
      </c>
      <c r="O6347" s="4" t="str">
        <f>VLOOKUP(Table_1[[#This Row],[Customer ID]],[1]Customers!$A:$B,2,0)</f>
        <v>Thomas Chapman</v>
      </c>
      <c r="P6347" s="5">
        <f>WEEKDAY([2]Data!$F6347)</f>
        <v>6</v>
      </c>
      <c r="Q6347" s="4">
        <f>MONTH([2]Data!$F6347)</f>
        <v>11</v>
      </c>
      <c r="R6347" s="4">
        <f>YEAR([2]Data!$F6347)</f>
        <v>2019</v>
      </c>
    </row>
    <row r="6348" spans="1:18" ht="15.75" customHeight="1">
      <c r="A6348" s="12" t="s">
        <v>7384</v>
      </c>
      <c r="B6348" s="12" t="s">
        <v>188</v>
      </c>
      <c r="C6348" s="12" t="s">
        <v>45</v>
      </c>
      <c r="D6348" s="12" t="s">
        <v>74</v>
      </c>
      <c r="E6348" s="12" t="s">
        <v>1557</v>
      </c>
      <c r="F6348" s="13">
        <v>43591</v>
      </c>
      <c r="G6348" s="12">
        <v>2</v>
      </c>
      <c r="H6348" s="12">
        <v>2497</v>
      </c>
      <c r="I6348" s="4">
        <f>VLOOKUP(Table_1[[#This Row],[Product ID]],[1]Products!$A:$D,3,0)</f>
        <v>1473</v>
      </c>
      <c r="J6348" s="4">
        <f>PRODUCT([2]Data!$G6348,[2]Data!$I6348)</f>
        <v>2946</v>
      </c>
      <c r="K6348" s="4">
        <f>PRODUCT([2]Data!$G6348,[2]Data!$H6348)</f>
        <v>4994</v>
      </c>
      <c r="L6348" s="4">
        <f>[2]Data!$K6348-[2]Data!$J6348</f>
        <v>2048</v>
      </c>
      <c r="M6348" s="4" t="str">
        <f>VLOOKUP(Table_1[[#This Row],[Location ID]],[1]Locations!$A:$B,2,0)</f>
        <v>Inglewood</v>
      </c>
      <c r="N6348" s="4" t="str">
        <f>VLOOKUP(Table_1[[#This Row],[Sales Person ID]],'[1]Sales People'!$A:$B,2,0)</f>
        <v>Jeremy Mendoza</v>
      </c>
      <c r="O6348" s="4" t="str">
        <f>VLOOKUP(Table_1[[#This Row],[Customer ID]],[1]Customers!$A:$B,2,0)</f>
        <v>Edward Walker</v>
      </c>
      <c r="P6348" s="5">
        <f>WEEKDAY([2]Data!$F6348)</f>
        <v>2</v>
      </c>
      <c r="Q6348" s="4">
        <f>MONTH([2]Data!$F6348)</f>
        <v>5</v>
      </c>
      <c r="R6348" s="4">
        <f>YEAR([2]Data!$F6348)</f>
        <v>2019</v>
      </c>
    </row>
    <row r="6349" spans="1:18" ht="15.75" customHeight="1">
      <c r="A6349" s="12" t="s">
        <v>7385</v>
      </c>
      <c r="B6349" s="12" t="s">
        <v>490</v>
      </c>
      <c r="C6349" s="12" t="s">
        <v>77</v>
      </c>
      <c r="D6349" s="12" t="s">
        <v>152</v>
      </c>
      <c r="E6349" s="12" t="s">
        <v>1588</v>
      </c>
      <c r="F6349" s="13">
        <v>43713</v>
      </c>
      <c r="G6349" s="12">
        <v>1</v>
      </c>
      <c r="H6349" s="12">
        <v>123</v>
      </c>
      <c r="I6349" s="4">
        <f>VLOOKUP(Table_1[[#This Row],[Product ID]],[1]Products!$A:$D,3,0)</f>
        <v>84</v>
      </c>
      <c r="J6349" s="4">
        <f>PRODUCT([2]Data!$G6349,[2]Data!$I6349)</f>
        <v>84</v>
      </c>
      <c r="K6349" s="4">
        <f>PRODUCT([2]Data!$G6349,[2]Data!$H6349)</f>
        <v>123</v>
      </c>
      <c r="L6349" s="4">
        <f>[2]Data!$K6349-[2]Data!$J6349</f>
        <v>39</v>
      </c>
      <c r="M6349" s="4" t="str">
        <f>VLOOKUP(Table_1[[#This Row],[Location ID]],[1]Locations!$A:$B,2,0)</f>
        <v>Ontario</v>
      </c>
      <c r="N6349" s="4" t="str">
        <f>VLOOKUP(Table_1[[#This Row],[Sales Person ID]],'[1]Sales People'!$A:$B,2,0)</f>
        <v>Arthur Mccoy</v>
      </c>
      <c r="O6349" s="4" t="str">
        <f>VLOOKUP(Table_1[[#This Row],[Customer ID]],[1]Customers!$A:$B,2,0)</f>
        <v>Kevin Wood</v>
      </c>
      <c r="P6349" s="5">
        <f>WEEKDAY([2]Data!$F6349)</f>
        <v>5</v>
      </c>
      <c r="Q6349" s="4">
        <f>MONTH([2]Data!$F6349)</f>
        <v>9</v>
      </c>
      <c r="R6349" s="4">
        <f>YEAR([2]Data!$F6349)</f>
        <v>2019</v>
      </c>
    </row>
    <row r="6350" spans="1:18" ht="15.75" customHeight="1">
      <c r="A6350" s="12" t="s">
        <v>7386</v>
      </c>
      <c r="B6350" s="12" t="s">
        <v>679</v>
      </c>
      <c r="C6350" s="12" t="s">
        <v>68</v>
      </c>
      <c r="D6350" s="12" t="s">
        <v>157</v>
      </c>
      <c r="E6350" s="12" t="s">
        <v>945</v>
      </c>
      <c r="F6350" s="13">
        <v>43572</v>
      </c>
      <c r="G6350" s="12">
        <v>2</v>
      </c>
      <c r="H6350" s="12">
        <v>181</v>
      </c>
      <c r="I6350" s="4">
        <f>VLOOKUP(Table_1[[#This Row],[Product ID]],[1]Products!$A:$D,3,0)</f>
        <v>130</v>
      </c>
      <c r="J6350" s="4">
        <f>PRODUCT([2]Data!$G6350,[2]Data!$I6350)</f>
        <v>260</v>
      </c>
      <c r="K6350" s="4">
        <f>PRODUCT([2]Data!$G6350,[2]Data!$H6350)</f>
        <v>362</v>
      </c>
      <c r="L6350" s="4">
        <f>[2]Data!$K6350-[2]Data!$J6350</f>
        <v>102</v>
      </c>
      <c r="M6350" s="4" t="str">
        <f>VLOOKUP(Table_1[[#This Row],[Location ID]],[1]Locations!$A:$B,2,0)</f>
        <v>Thousand Oaks</v>
      </c>
      <c r="N6350" s="4" t="str">
        <f>VLOOKUP(Table_1[[#This Row],[Sales Person ID]],'[1]Sales People'!$A:$B,2,0)</f>
        <v>Carl Elliott</v>
      </c>
      <c r="O6350" s="4" t="str">
        <f>VLOOKUP(Table_1[[#This Row],[Customer ID]],[1]Customers!$A:$B,2,0)</f>
        <v>Christopher Nguyen</v>
      </c>
      <c r="P6350" s="5">
        <f>WEEKDAY([2]Data!$F6350)</f>
        <v>4</v>
      </c>
      <c r="Q6350" s="4">
        <f>MONTH([2]Data!$F6350)</f>
        <v>4</v>
      </c>
      <c r="R6350" s="4">
        <f>YEAR([2]Data!$F6350)</f>
        <v>2019</v>
      </c>
    </row>
    <row r="6351" spans="1:18" ht="15.75" customHeight="1">
      <c r="A6351" s="12" t="s">
        <v>7387</v>
      </c>
      <c r="B6351" s="12" t="s">
        <v>256</v>
      </c>
      <c r="C6351" s="12" t="s">
        <v>287</v>
      </c>
      <c r="D6351" s="12" t="s">
        <v>60</v>
      </c>
      <c r="E6351" s="12" t="s">
        <v>190</v>
      </c>
      <c r="F6351" s="13">
        <v>43661</v>
      </c>
      <c r="G6351" s="12">
        <v>1</v>
      </c>
      <c r="H6351" s="12">
        <v>818</v>
      </c>
      <c r="I6351" s="4">
        <f>VLOOKUP(Table_1[[#This Row],[Product ID]],[1]Products!$A:$D,3,0)</f>
        <v>450</v>
      </c>
      <c r="J6351" s="4">
        <f>PRODUCT([2]Data!$G6351,[2]Data!$I6351)</f>
        <v>450</v>
      </c>
      <c r="K6351" s="4">
        <f>PRODUCT([2]Data!$G6351,[2]Data!$H6351)</f>
        <v>818</v>
      </c>
      <c r="L6351" s="4">
        <f>[2]Data!$K6351-[2]Data!$J6351</f>
        <v>368</v>
      </c>
      <c r="M6351" s="4" t="str">
        <f>VLOOKUP(Table_1[[#This Row],[Location ID]],[1]Locations!$A:$B,2,0)</f>
        <v>Orange</v>
      </c>
      <c r="N6351" s="4" t="str">
        <f>VLOOKUP(Table_1[[#This Row],[Sales Person ID]],'[1]Sales People'!$A:$B,2,0)</f>
        <v>Walter Cook</v>
      </c>
      <c r="O6351" s="4" t="str">
        <f>VLOOKUP(Table_1[[#This Row],[Customer ID]],[1]Customers!$A:$B,2,0)</f>
        <v>Alan Miller</v>
      </c>
      <c r="P6351" s="5">
        <f>WEEKDAY([2]Data!$F6351)</f>
        <v>2</v>
      </c>
      <c r="Q6351" s="4">
        <f>MONTH([2]Data!$F6351)</f>
        <v>7</v>
      </c>
      <c r="R6351" s="4">
        <f>YEAR([2]Data!$F6351)</f>
        <v>2019</v>
      </c>
    </row>
    <row r="6352" spans="1:18" ht="15.75" customHeight="1">
      <c r="A6352" s="12" t="s">
        <v>7388</v>
      </c>
      <c r="B6352" s="12" t="s">
        <v>282</v>
      </c>
      <c r="C6352" s="12" t="s">
        <v>447</v>
      </c>
      <c r="D6352" s="12" t="s">
        <v>157</v>
      </c>
      <c r="E6352" s="12" t="s">
        <v>2236</v>
      </c>
      <c r="F6352" s="13">
        <v>43481</v>
      </c>
      <c r="G6352" s="12">
        <v>1</v>
      </c>
      <c r="H6352" s="12">
        <v>1587</v>
      </c>
      <c r="I6352" s="4">
        <f>VLOOKUP(Table_1[[#This Row],[Product ID]],[1]Products!$A:$D,3,0)</f>
        <v>1301</v>
      </c>
      <c r="J6352" s="4">
        <f>PRODUCT([2]Data!$G6352,[2]Data!$I6352)</f>
        <v>1301</v>
      </c>
      <c r="K6352" s="4">
        <f>PRODUCT([2]Data!$G6352,[2]Data!$H6352)</f>
        <v>1587</v>
      </c>
      <c r="L6352" s="4">
        <f>[2]Data!$K6352-[2]Data!$J6352</f>
        <v>286</v>
      </c>
      <c r="M6352" s="4" t="str">
        <f>VLOOKUP(Table_1[[#This Row],[Location ID]],[1]Locations!$A:$B,2,0)</f>
        <v>Jurupa Valley</v>
      </c>
      <c r="N6352" s="4" t="str">
        <f>VLOOKUP(Table_1[[#This Row],[Sales Person ID]],'[1]Sales People'!$A:$B,2,0)</f>
        <v>Carl Elliott</v>
      </c>
      <c r="O6352" s="4" t="str">
        <f>VLOOKUP(Table_1[[#This Row],[Customer ID]],[1]Customers!$A:$B,2,0)</f>
        <v>Ronald George</v>
      </c>
      <c r="P6352" s="5">
        <f>WEEKDAY([2]Data!$F6352)</f>
        <v>4</v>
      </c>
      <c r="Q6352" s="4">
        <f>MONTH([2]Data!$F6352)</f>
        <v>1</v>
      </c>
      <c r="R6352" s="4">
        <f>YEAR([2]Data!$F6352)</f>
        <v>2019</v>
      </c>
    </row>
    <row r="6353" spans="1:18" ht="15.75" customHeight="1">
      <c r="A6353" s="12" t="s">
        <v>7389</v>
      </c>
      <c r="B6353" s="12" t="s">
        <v>39</v>
      </c>
      <c r="C6353" s="12" t="s">
        <v>257</v>
      </c>
      <c r="D6353" s="12" t="s">
        <v>127</v>
      </c>
      <c r="E6353" s="12" t="s">
        <v>1440</v>
      </c>
      <c r="F6353" s="13">
        <v>43794</v>
      </c>
      <c r="G6353" s="12">
        <v>1</v>
      </c>
      <c r="H6353" s="12">
        <v>684</v>
      </c>
      <c r="I6353" s="4">
        <f>VLOOKUP(Table_1[[#This Row],[Product ID]],[1]Products!$A:$D,3,0)</f>
        <v>561</v>
      </c>
      <c r="J6353" s="4">
        <f>PRODUCT([2]Data!$G6353,[2]Data!$I6353)</f>
        <v>561</v>
      </c>
      <c r="K6353" s="4">
        <f>PRODUCT([2]Data!$G6353,[2]Data!$H6353)</f>
        <v>684</v>
      </c>
      <c r="L6353" s="4">
        <f>[2]Data!$K6353-[2]Data!$J6353</f>
        <v>123</v>
      </c>
      <c r="M6353" s="4" t="str">
        <f>VLOOKUP(Table_1[[#This Row],[Location ID]],[1]Locations!$A:$B,2,0)</f>
        <v>San Francisco</v>
      </c>
      <c r="N6353" s="4" t="str">
        <f>VLOOKUP(Table_1[[#This Row],[Sales Person ID]],'[1]Sales People'!$A:$B,2,0)</f>
        <v>Roger Ramos</v>
      </c>
      <c r="O6353" s="4" t="str">
        <f>VLOOKUP(Table_1[[#This Row],[Customer ID]],[1]Customers!$A:$B,2,0)</f>
        <v>Juan Lawrence</v>
      </c>
      <c r="P6353" s="5">
        <f>WEEKDAY([2]Data!$F6353)</f>
        <v>2</v>
      </c>
      <c r="Q6353" s="4">
        <f>MONTH([2]Data!$F6353)</f>
        <v>11</v>
      </c>
      <c r="R6353" s="4">
        <f>YEAR([2]Data!$F6353)</f>
        <v>2019</v>
      </c>
    </row>
    <row r="6354" spans="1:18" ht="15.75" customHeight="1">
      <c r="A6354" s="12" t="s">
        <v>7390</v>
      </c>
      <c r="B6354" s="12" t="s">
        <v>188</v>
      </c>
      <c r="C6354" s="12" t="s">
        <v>391</v>
      </c>
      <c r="D6354" s="12" t="s">
        <v>41</v>
      </c>
      <c r="E6354" s="12" t="s">
        <v>1004</v>
      </c>
      <c r="F6354" s="13">
        <v>43692</v>
      </c>
      <c r="G6354" s="12">
        <v>1</v>
      </c>
      <c r="H6354" s="12">
        <v>2497</v>
      </c>
      <c r="I6354" s="4">
        <f>VLOOKUP(Table_1[[#This Row],[Product ID]],[1]Products!$A:$D,3,0)</f>
        <v>1473</v>
      </c>
      <c r="J6354" s="4">
        <f>PRODUCT([2]Data!$G6354,[2]Data!$I6354)</f>
        <v>1473</v>
      </c>
      <c r="K6354" s="4">
        <f>PRODUCT([2]Data!$G6354,[2]Data!$H6354)</f>
        <v>2497</v>
      </c>
      <c r="L6354" s="4">
        <f>[2]Data!$K6354-[2]Data!$J6354</f>
        <v>1024</v>
      </c>
      <c r="M6354" s="4" t="str">
        <f>VLOOKUP(Table_1[[#This Row],[Location ID]],[1]Locations!$A:$B,2,0)</f>
        <v>Los Angeles</v>
      </c>
      <c r="N6354" s="4" t="str">
        <f>VLOOKUP(Table_1[[#This Row],[Sales Person ID]],'[1]Sales People'!$A:$B,2,0)</f>
        <v>Carl Hall</v>
      </c>
      <c r="O6354" s="4" t="str">
        <f>VLOOKUP(Table_1[[#This Row],[Customer ID]],[1]Customers!$A:$B,2,0)</f>
        <v>Roy Jenkins</v>
      </c>
      <c r="P6354" s="5">
        <f>WEEKDAY([2]Data!$F6354)</f>
        <v>5</v>
      </c>
      <c r="Q6354" s="4">
        <f>MONTH([2]Data!$F6354)</f>
        <v>8</v>
      </c>
      <c r="R6354" s="4">
        <f>YEAR([2]Data!$F6354)</f>
        <v>2019</v>
      </c>
    </row>
    <row r="6355" spans="1:18" ht="15.75" customHeight="1">
      <c r="A6355" s="12" t="s">
        <v>7391</v>
      </c>
      <c r="B6355" s="12" t="s">
        <v>506</v>
      </c>
      <c r="C6355" s="12" t="s">
        <v>235</v>
      </c>
      <c r="D6355" s="12" t="s">
        <v>69</v>
      </c>
      <c r="E6355" s="12" t="s">
        <v>1412</v>
      </c>
      <c r="F6355" s="13">
        <v>43827</v>
      </c>
      <c r="G6355" s="12">
        <v>1</v>
      </c>
      <c r="H6355" s="12">
        <v>1467</v>
      </c>
      <c r="I6355" s="4">
        <f>VLOOKUP(Table_1[[#This Row],[Product ID]],[1]Products!$A:$D,3,0)</f>
        <v>807</v>
      </c>
      <c r="J6355" s="4">
        <f>PRODUCT([2]Data!$G6355,[2]Data!$I6355)</f>
        <v>807</v>
      </c>
      <c r="K6355" s="4">
        <f>PRODUCT([2]Data!$G6355,[2]Data!$H6355)</f>
        <v>1467</v>
      </c>
      <c r="L6355" s="4">
        <f>[2]Data!$K6355-[2]Data!$J6355</f>
        <v>660</v>
      </c>
      <c r="M6355" s="4" t="str">
        <f>VLOOKUP(Table_1[[#This Row],[Location ID]],[1]Locations!$A:$B,2,0)</f>
        <v>Huntington Beach</v>
      </c>
      <c r="N6355" s="4" t="str">
        <f>VLOOKUP(Table_1[[#This Row],[Sales Person ID]],'[1]Sales People'!$A:$B,2,0)</f>
        <v>Christopher Tucker</v>
      </c>
      <c r="O6355" s="4" t="str">
        <f>VLOOKUP(Table_1[[#This Row],[Customer ID]],[1]Customers!$A:$B,2,0)</f>
        <v>Keith Murray</v>
      </c>
      <c r="P6355" s="5">
        <f>WEEKDAY([2]Data!$F6355)</f>
        <v>7</v>
      </c>
      <c r="Q6355" s="4">
        <f>MONTH([2]Data!$F6355)</f>
        <v>12</v>
      </c>
      <c r="R6355" s="4">
        <f>YEAR([2]Data!$F6355)</f>
        <v>2019</v>
      </c>
    </row>
    <row r="6356" spans="1:18" ht="15.75" customHeight="1">
      <c r="A6356" s="12" t="s">
        <v>7392</v>
      </c>
      <c r="B6356" s="12" t="s">
        <v>332</v>
      </c>
      <c r="C6356" s="12" t="s">
        <v>35</v>
      </c>
      <c r="D6356" s="12" t="s">
        <v>250</v>
      </c>
      <c r="E6356" s="12" t="s">
        <v>141</v>
      </c>
      <c r="F6356" s="13">
        <v>43759</v>
      </c>
      <c r="G6356" s="12">
        <v>1</v>
      </c>
      <c r="H6356" s="12">
        <v>2391</v>
      </c>
      <c r="I6356" s="4">
        <f>VLOOKUP(Table_1[[#This Row],[Product ID]],[1]Products!$A:$D,3,0)</f>
        <v>1291</v>
      </c>
      <c r="J6356" s="4">
        <f>PRODUCT([2]Data!$G6356,[2]Data!$I6356)</f>
        <v>1291</v>
      </c>
      <c r="K6356" s="4">
        <f>PRODUCT([2]Data!$G6356,[2]Data!$H6356)</f>
        <v>2391</v>
      </c>
      <c r="L6356" s="4">
        <f>[2]Data!$K6356-[2]Data!$J6356</f>
        <v>1100</v>
      </c>
      <c r="M6356" s="4" t="str">
        <f>VLOOKUP(Table_1[[#This Row],[Location ID]],[1]Locations!$A:$B,2,0)</f>
        <v>Lancaster</v>
      </c>
      <c r="N6356" s="4" t="str">
        <f>VLOOKUP(Table_1[[#This Row],[Sales Person ID]],'[1]Sales People'!$A:$B,2,0)</f>
        <v>John Reyes</v>
      </c>
      <c r="O6356" s="4" t="str">
        <f>VLOOKUP(Table_1[[#This Row],[Customer ID]],[1]Customers!$A:$B,2,0)</f>
        <v>David Nguyen</v>
      </c>
      <c r="P6356" s="5">
        <f>WEEKDAY([2]Data!$F6356)</f>
        <v>2</v>
      </c>
      <c r="Q6356" s="4">
        <f>MONTH([2]Data!$F6356)</f>
        <v>10</v>
      </c>
      <c r="R6356" s="4">
        <f>YEAR([2]Data!$F6356)</f>
        <v>2019</v>
      </c>
    </row>
    <row r="6357" spans="1:18" ht="15.75" customHeight="1">
      <c r="A6357" s="12" t="s">
        <v>7393</v>
      </c>
      <c r="B6357" s="12" t="s">
        <v>406</v>
      </c>
      <c r="C6357" s="12" t="s">
        <v>403</v>
      </c>
      <c r="D6357" s="12" t="s">
        <v>152</v>
      </c>
      <c r="E6357" s="12" t="s">
        <v>889</v>
      </c>
      <c r="F6357" s="13">
        <v>43630</v>
      </c>
      <c r="G6357" s="12">
        <v>2</v>
      </c>
      <c r="H6357" s="12">
        <v>2257</v>
      </c>
      <c r="I6357" s="4">
        <f>VLOOKUP(Table_1[[#This Row],[Product ID]],[1]Products!$A:$D,3,0)</f>
        <v>1535</v>
      </c>
      <c r="J6357" s="4">
        <f>PRODUCT([2]Data!$G6357,[2]Data!$I6357)</f>
        <v>3070</v>
      </c>
      <c r="K6357" s="4">
        <f>PRODUCT([2]Data!$G6357,[2]Data!$H6357)</f>
        <v>4514</v>
      </c>
      <c r="L6357" s="4">
        <f>[2]Data!$K6357-[2]Data!$J6357</f>
        <v>1444</v>
      </c>
      <c r="M6357" s="4" t="str">
        <f>VLOOKUP(Table_1[[#This Row],[Location ID]],[1]Locations!$A:$B,2,0)</f>
        <v>Visalia</v>
      </c>
      <c r="N6357" s="4" t="str">
        <f>VLOOKUP(Table_1[[#This Row],[Sales Person ID]],'[1]Sales People'!$A:$B,2,0)</f>
        <v>Arthur Mccoy</v>
      </c>
      <c r="O6357" s="4" t="str">
        <f>VLOOKUP(Table_1[[#This Row],[Customer ID]],[1]Customers!$A:$B,2,0)</f>
        <v>Thomas Gray</v>
      </c>
      <c r="P6357" s="5">
        <f>WEEKDAY([2]Data!$F6357)</f>
        <v>6</v>
      </c>
      <c r="Q6357" s="4">
        <f>MONTH([2]Data!$F6357)</f>
        <v>6</v>
      </c>
      <c r="R6357" s="4">
        <f>YEAR([2]Data!$F6357)</f>
        <v>2019</v>
      </c>
    </row>
    <row r="6358" spans="1:18" ht="15.75" customHeight="1">
      <c r="A6358" s="12" t="s">
        <v>7394</v>
      </c>
      <c r="B6358" s="12" t="s">
        <v>243</v>
      </c>
      <c r="C6358" s="12" t="s">
        <v>373</v>
      </c>
      <c r="D6358" s="12" t="s">
        <v>107</v>
      </c>
      <c r="E6358" s="12" t="s">
        <v>1677</v>
      </c>
      <c r="F6358" s="13">
        <v>43531</v>
      </c>
      <c r="G6358" s="12">
        <v>1</v>
      </c>
      <c r="H6358" s="12">
        <v>1119</v>
      </c>
      <c r="I6358" s="4">
        <f>VLOOKUP(Table_1[[#This Row],[Product ID]],[1]Products!$A:$D,3,0)</f>
        <v>683</v>
      </c>
      <c r="J6358" s="4">
        <f>PRODUCT([2]Data!$G6358,[2]Data!$I6358)</f>
        <v>683</v>
      </c>
      <c r="K6358" s="4">
        <f>PRODUCT([2]Data!$G6358,[2]Data!$H6358)</f>
        <v>1119</v>
      </c>
      <c r="L6358" s="4">
        <f>[2]Data!$K6358-[2]Data!$J6358</f>
        <v>436</v>
      </c>
      <c r="M6358" s="4" t="str">
        <f>VLOOKUP(Table_1[[#This Row],[Location ID]],[1]Locations!$A:$B,2,0)</f>
        <v>San Bernardino</v>
      </c>
      <c r="N6358" s="4" t="str">
        <f>VLOOKUP(Table_1[[#This Row],[Sales Person ID]],'[1]Sales People'!$A:$B,2,0)</f>
        <v>Brian Thomas</v>
      </c>
      <c r="O6358" s="4" t="str">
        <f>VLOOKUP(Table_1[[#This Row],[Customer ID]],[1]Customers!$A:$B,2,0)</f>
        <v>Mark Montgomery</v>
      </c>
      <c r="P6358" s="5">
        <f>WEEKDAY([2]Data!$F6358)</f>
        <v>5</v>
      </c>
      <c r="Q6358" s="4">
        <f>MONTH([2]Data!$F6358)</f>
        <v>3</v>
      </c>
      <c r="R6358" s="4">
        <f>YEAR([2]Data!$F6358)</f>
        <v>2019</v>
      </c>
    </row>
    <row r="6359" spans="1:18" ht="15.75" customHeight="1">
      <c r="A6359" s="12" t="s">
        <v>7395</v>
      </c>
      <c r="B6359" s="12" t="s">
        <v>332</v>
      </c>
      <c r="C6359" s="12" t="s">
        <v>538</v>
      </c>
      <c r="D6359" s="12" t="s">
        <v>458</v>
      </c>
      <c r="E6359" s="12" t="s">
        <v>1423</v>
      </c>
      <c r="F6359" s="13">
        <v>43510</v>
      </c>
      <c r="G6359" s="12">
        <v>2</v>
      </c>
      <c r="H6359" s="12">
        <v>2391</v>
      </c>
      <c r="I6359" s="4">
        <f>VLOOKUP(Table_1[[#This Row],[Product ID]],[1]Products!$A:$D,3,0)</f>
        <v>1291</v>
      </c>
      <c r="J6359" s="4">
        <f>PRODUCT([2]Data!$G6359,[2]Data!$I6359)</f>
        <v>2582</v>
      </c>
      <c r="K6359" s="4">
        <f>PRODUCT([2]Data!$G6359,[2]Data!$H6359)</f>
        <v>4782</v>
      </c>
      <c r="L6359" s="4">
        <f>[2]Data!$K6359-[2]Data!$J6359</f>
        <v>2200</v>
      </c>
      <c r="M6359" s="4" t="str">
        <f>VLOOKUP(Table_1[[#This Row],[Location ID]],[1]Locations!$A:$B,2,0)</f>
        <v>Stockton</v>
      </c>
      <c r="N6359" s="4" t="str">
        <f>VLOOKUP(Table_1[[#This Row],[Sales Person ID]],'[1]Sales People'!$A:$B,2,0)</f>
        <v>Howard Sims</v>
      </c>
      <c r="O6359" s="4" t="str">
        <f>VLOOKUP(Table_1[[#This Row],[Customer ID]],[1]Customers!$A:$B,2,0)</f>
        <v>Richard Peters</v>
      </c>
      <c r="P6359" s="5">
        <f>WEEKDAY([2]Data!$F6359)</f>
        <v>5</v>
      </c>
      <c r="Q6359" s="4">
        <f>MONTH([2]Data!$F6359)</f>
        <v>2</v>
      </c>
      <c r="R6359" s="4">
        <f>YEAR([2]Data!$F6359)</f>
        <v>2019</v>
      </c>
    </row>
    <row r="6360" spans="1:18" ht="15.75" customHeight="1">
      <c r="A6360" s="12" t="s">
        <v>7396</v>
      </c>
      <c r="B6360" s="12" t="s">
        <v>472</v>
      </c>
      <c r="C6360" s="12" t="s">
        <v>55</v>
      </c>
      <c r="D6360" s="12" t="s">
        <v>107</v>
      </c>
      <c r="E6360" s="12" t="s">
        <v>1533</v>
      </c>
      <c r="F6360" s="13">
        <v>43513</v>
      </c>
      <c r="G6360" s="12">
        <v>1</v>
      </c>
      <c r="H6360" s="12">
        <v>35</v>
      </c>
      <c r="I6360" s="4">
        <f>VLOOKUP(Table_1[[#This Row],[Product ID]],[1]Products!$A:$D,3,0)</f>
        <v>22</v>
      </c>
      <c r="J6360" s="4">
        <f>PRODUCT([2]Data!$G6360,[2]Data!$I6360)</f>
        <v>22</v>
      </c>
      <c r="K6360" s="4">
        <f>PRODUCT([2]Data!$G6360,[2]Data!$H6360)</f>
        <v>35</v>
      </c>
      <c r="L6360" s="4">
        <f>[2]Data!$K6360-[2]Data!$J6360</f>
        <v>13</v>
      </c>
      <c r="M6360" s="4" t="str">
        <f>VLOOKUP(Table_1[[#This Row],[Location ID]],[1]Locations!$A:$B,2,0)</f>
        <v>Moreno Valley</v>
      </c>
      <c r="N6360" s="4" t="str">
        <f>VLOOKUP(Table_1[[#This Row],[Sales Person ID]],'[1]Sales People'!$A:$B,2,0)</f>
        <v>Brian Thomas</v>
      </c>
      <c r="O6360" s="4" t="str">
        <f>VLOOKUP(Table_1[[#This Row],[Customer ID]],[1]Customers!$A:$B,2,0)</f>
        <v>Ryan Ruiz</v>
      </c>
      <c r="P6360" s="5">
        <f>WEEKDAY([2]Data!$F6360)</f>
        <v>1</v>
      </c>
      <c r="Q6360" s="4">
        <f>MONTH([2]Data!$F6360)</f>
        <v>2</v>
      </c>
      <c r="R6360" s="4">
        <f>YEAR([2]Data!$F6360)</f>
        <v>2019</v>
      </c>
    </row>
    <row r="6361" spans="1:18" ht="15.75" customHeight="1">
      <c r="A6361" s="12" t="s">
        <v>7397</v>
      </c>
      <c r="B6361" s="12" t="s">
        <v>316</v>
      </c>
      <c r="C6361" s="12" t="s">
        <v>342</v>
      </c>
      <c r="D6361" s="12" t="s">
        <v>367</v>
      </c>
      <c r="E6361" s="12" t="s">
        <v>905</v>
      </c>
      <c r="F6361" s="13">
        <v>43502</v>
      </c>
      <c r="G6361" s="12">
        <v>1</v>
      </c>
      <c r="H6361" s="12">
        <v>504</v>
      </c>
      <c r="I6361" s="4">
        <f>VLOOKUP(Table_1[[#This Row],[Product ID]],[1]Products!$A:$D,3,0)</f>
        <v>408</v>
      </c>
      <c r="J6361" s="4">
        <f>PRODUCT([2]Data!$G6361,[2]Data!$I6361)</f>
        <v>408</v>
      </c>
      <c r="K6361" s="4">
        <f>PRODUCT([2]Data!$G6361,[2]Data!$H6361)</f>
        <v>504</v>
      </c>
      <c r="L6361" s="4">
        <f>[2]Data!$K6361-[2]Data!$J6361</f>
        <v>96</v>
      </c>
      <c r="M6361" s="4" t="str">
        <f>VLOOKUP(Table_1[[#This Row],[Location ID]],[1]Locations!$A:$B,2,0)</f>
        <v>Sunnyvale</v>
      </c>
      <c r="N6361" s="4" t="str">
        <f>VLOOKUP(Table_1[[#This Row],[Sales Person ID]],'[1]Sales People'!$A:$B,2,0)</f>
        <v>Jimmy Young</v>
      </c>
      <c r="O6361" s="4" t="str">
        <f>VLOOKUP(Table_1[[#This Row],[Customer ID]],[1]Customers!$A:$B,2,0)</f>
        <v>Jeremy Arnold</v>
      </c>
      <c r="P6361" s="5">
        <f>WEEKDAY([2]Data!$F6361)</f>
        <v>4</v>
      </c>
      <c r="Q6361" s="4">
        <f>MONTH([2]Data!$F6361)</f>
        <v>2</v>
      </c>
      <c r="R6361" s="4">
        <f>YEAR([2]Data!$F6361)</f>
        <v>2019</v>
      </c>
    </row>
    <row r="6362" spans="1:18" ht="15.75" customHeight="1">
      <c r="A6362" s="12" t="s">
        <v>7398</v>
      </c>
      <c r="B6362" s="12" t="s">
        <v>58</v>
      </c>
      <c r="C6362" s="12" t="s">
        <v>25</v>
      </c>
      <c r="D6362" s="12" t="s">
        <v>82</v>
      </c>
      <c r="E6362" s="12" t="s">
        <v>2902</v>
      </c>
      <c r="F6362" s="13">
        <v>43720</v>
      </c>
      <c r="G6362" s="12">
        <v>1</v>
      </c>
      <c r="H6362" s="12">
        <v>1812</v>
      </c>
      <c r="I6362" s="4">
        <f>VLOOKUP(Table_1[[#This Row],[Product ID]],[1]Products!$A:$D,3,0)</f>
        <v>1305</v>
      </c>
      <c r="J6362" s="4">
        <f>PRODUCT([2]Data!$G6362,[2]Data!$I6362)</f>
        <v>1305</v>
      </c>
      <c r="K6362" s="4">
        <f>PRODUCT([2]Data!$G6362,[2]Data!$H6362)</f>
        <v>1812</v>
      </c>
      <c r="L6362" s="4">
        <f>[2]Data!$K6362-[2]Data!$J6362</f>
        <v>507</v>
      </c>
      <c r="M6362" s="4" t="str">
        <f>VLOOKUP(Table_1[[#This Row],[Location ID]],[1]Locations!$A:$B,2,0)</f>
        <v>Santa Clarita</v>
      </c>
      <c r="N6362" s="4" t="str">
        <f>VLOOKUP(Table_1[[#This Row],[Sales Person ID]],'[1]Sales People'!$A:$B,2,0)</f>
        <v>Gary Rodriguez</v>
      </c>
      <c r="O6362" s="4" t="str">
        <f>VLOOKUP(Table_1[[#This Row],[Customer ID]],[1]Customers!$A:$B,2,0)</f>
        <v>Gregory Simmons</v>
      </c>
      <c r="P6362" s="5">
        <f>WEEKDAY([2]Data!$F6362)</f>
        <v>5</v>
      </c>
      <c r="Q6362" s="4">
        <f>MONTH([2]Data!$F6362)</f>
        <v>9</v>
      </c>
      <c r="R6362" s="4">
        <f>YEAR([2]Data!$F6362)</f>
        <v>2019</v>
      </c>
    </row>
    <row r="6363" spans="1:18" ht="15.75" customHeight="1">
      <c r="A6363" s="12" t="s">
        <v>7399</v>
      </c>
      <c r="B6363" s="12" t="s">
        <v>614</v>
      </c>
      <c r="C6363" s="12" t="s">
        <v>20</v>
      </c>
      <c r="D6363" s="12" t="s">
        <v>74</v>
      </c>
      <c r="E6363" s="12" t="s">
        <v>812</v>
      </c>
      <c r="F6363" s="13">
        <v>43556</v>
      </c>
      <c r="G6363" s="12">
        <v>1</v>
      </c>
      <c r="H6363" s="12">
        <v>2495</v>
      </c>
      <c r="I6363" s="4">
        <f>VLOOKUP(Table_1[[#This Row],[Product ID]],[1]Products!$A:$D,3,0)</f>
        <v>1896</v>
      </c>
      <c r="J6363" s="4">
        <f>PRODUCT([2]Data!$G6363,[2]Data!$I6363)</f>
        <v>1896</v>
      </c>
      <c r="K6363" s="4">
        <f>PRODUCT([2]Data!$G6363,[2]Data!$H6363)</f>
        <v>2495</v>
      </c>
      <c r="L6363" s="4">
        <f>[2]Data!$K6363-[2]Data!$J6363</f>
        <v>599</v>
      </c>
      <c r="M6363" s="4" t="str">
        <f>VLOOKUP(Table_1[[#This Row],[Location ID]],[1]Locations!$A:$B,2,0)</f>
        <v>San Mateo</v>
      </c>
      <c r="N6363" s="4" t="str">
        <f>VLOOKUP(Table_1[[#This Row],[Sales Person ID]],'[1]Sales People'!$A:$B,2,0)</f>
        <v>Jeremy Mendoza</v>
      </c>
      <c r="O6363" s="4" t="str">
        <f>VLOOKUP(Table_1[[#This Row],[Customer ID]],[1]Customers!$A:$B,2,0)</f>
        <v>Kenneth Hill</v>
      </c>
      <c r="P6363" s="5">
        <f>WEEKDAY([2]Data!$F6363)</f>
        <v>2</v>
      </c>
      <c r="Q6363" s="4">
        <f>MONTH([2]Data!$F6363)</f>
        <v>4</v>
      </c>
      <c r="R6363" s="4">
        <f>YEAR([2]Data!$F6363)</f>
        <v>2019</v>
      </c>
    </row>
    <row r="6364" spans="1:18" ht="15.75" customHeight="1">
      <c r="A6364" s="12" t="s">
        <v>7400</v>
      </c>
      <c r="B6364" s="12" t="s">
        <v>406</v>
      </c>
      <c r="C6364" s="12" t="s">
        <v>260</v>
      </c>
      <c r="D6364" s="12" t="s">
        <v>91</v>
      </c>
      <c r="E6364" s="12" t="s">
        <v>1310</v>
      </c>
      <c r="F6364" s="13">
        <v>43535</v>
      </c>
      <c r="G6364" s="12">
        <v>3</v>
      </c>
      <c r="H6364" s="12">
        <v>2257</v>
      </c>
      <c r="I6364" s="4">
        <f>VLOOKUP(Table_1[[#This Row],[Product ID]],[1]Products!$A:$D,3,0)</f>
        <v>1535</v>
      </c>
      <c r="J6364" s="4">
        <f>PRODUCT([2]Data!$G6364,[2]Data!$I6364)</f>
        <v>4605</v>
      </c>
      <c r="K6364" s="4">
        <f>PRODUCT([2]Data!$G6364,[2]Data!$H6364)</f>
        <v>6771</v>
      </c>
      <c r="L6364" s="4">
        <f>[2]Data!$K6364-[2]Data!$J6364</f>
        <v>2166</v>
      </c>
      <c r="M6364" s="4" t="str">
        <f>VLOOKUP(Table_1[[#This Row],[Location ID]],[1]Locations!$A:$B,2,0)</f>
        <v>Roseville</v>
      </c>
      <c r="N6364" s="4" t="str">
        <f>VLOOKUP(Table_1[[#This Row],[Sales Person ID]],'[1]Sales People'!$A:$B,2,0)</f>
        <v>Henry Nelson</v>
      </c>
      <c r="O6364" s="4" t="str">
        <f>VLOOKUP(Table_1[[#This Row],[Customer ID]],[1]Customers!$A:$B,2,0)</f>
        <v>Christopher Matthews</v>
      </c>
      <c r="P6364" s="5">
        <f>WEEKDAY([2]Data!$F6364)</f>
        <v>2</v>
      </c>
      <c r="Q6364" s="4">
        <f>MONTH([2]Data!$F6364)</f>
        <v>3</v>
      </c>
      <c r="R6364" s="4">
        <f>YEAR([2]Data!$F6364)</f>
        <v>2019</v>
      </c>
    </row>
    <row r="6365" spans="1:18" ht="15.75" customHeight="1">
      <c r="A6365" s="12" t="s">
        <v>7401</v>
      </c>
      <c r="B6365" s="12" t="s">
        <v>120</v>
      </c>
      <c r="C6365" s="12" t="s">
        <v>68</v>
      </c>
      <c r="D6365" s="12" t="s">
        <v>227</v>
      </c>
      <c r="E6365" s="12" t="s">
        <v>436</v>
      </c>
      <c r="F6365" s="13">
        <v>43621</v>
      </c>
      <c r="G6365" s="12">
        <v>1</v>
      </c>
      <c r="H6365" s="12">
        <v>1783</v>
      </c>
      <c r="I6365" s="4">
        <f>VLOOKUP(Table_1[[#This Row],[Product ID]],[1]Products!$A:$D,3,0)</f>
        <v>1230</v>
      </c>
      <c r="J6365" s="4">
        <f>PRODUCT([2]Data!$G6365,[2]Data!$I6365)</f>
        <v>1230</v>
      </c>
      <c r="K6365" s="4">
        <f>PRODUCT([2]Data!$G6365,[2]Data!$H6365)</f>
        <v>1783</v>
      </c>
      <c r="L6365" s="4">
        <f>[2]Data!$K6365-[2]Data!$J6365</f>
        <v>553</v>
      </c>
      <c r="M6365" s="4" t="str">
        <f>VLOOKUP(Table_1[[#This Row],[Location ID]],[1]Locations!$A:$B,2,0)</f>
        <v>Thousand Oaks</v>
      </c>
      <c r="N6365" s="4" t="str">
        <f>VLOOKUP(Table_1[[#This Row],[Sales Person ID]],'[1]Sales People'!$A:$B,2,0)</f>
        <v>Ernest Wagner</v>
      </c>
      <c r="O6365" s="4" t="str">
        <f>VLOOKUP(Table_1[[#This Row],[Customer ID]],[1]Customers!$A:$B,2,0)</f>
        <v>Terry Payne</v>
      </c>
      <c r="P6365" s="5">
        <f>WEEKDAY([2]Data!$F6365)</f>
        <v>4</v>
      </c>
      <c r="Q6365" s="4">
        <f>MONTH([2]Data!$F6365)</f>
        <v>6</v>
      </c>
      <c r="R6365" s="4">
        <f>YEAR([2]Data!$F6365)</f>
        <v>2019</v>
      </c>
    </row>
    <row r="6366" spans="1:18" ht="15.75" customHeight="1">
      <c r="A6366" s="12" t="s">
        <v>7402</v>
      </c>
      <c r="B6366" s="12" t="s">
        <v>571</v>
      </c>
      <c r="C6366" s="12" t="s">
        <v>20</v>
      </c>
      <c r="D6366" s="12" t="s">
        <v>370</v>
      </c>
      <c r="E6366" s="12" t="s">
        <v>574</v>
      </c>
      <c r="F6366" s="13">
        <v>43699</v>
      </c>
      <c r="G6366" s="12">
        <v>3</v>
      </c>
      <c r="H6366" s="12">
        <v>1809</v>
      </c>
      <c r="I6366" s="4">
        <f>VLOOKUP(Table_1[[#This Row],[Product ID]],[1]Products!$A:$D,3,0)</f>
        <v>1067</v>
      </c>
      <c r="J6366" s="4">
        <f>PRODUCT([2]Data!$G6366,[2]Data!$I6366)</f>
        <v>3201</v>
      </c>
      <c r="K6366" s="4">
        <f>PRODUCT([2]Data!$G6366,[2]Data!$H6366)</f>
        <v>5427</v>
      </c>
      <c r="L6366" s="4">
        <f>[2]Data!$K6366-[2]Data!$J6366</f>
        <v>2226</v>
      </c>
      <c r="M6366" s="4" t="str">
        <f>VLOOKUP(Table_1[[#This Row],[Location ID]],[1]Locations!$A:$B,2,0)</f>
        <v>San Mateo</v>
      </c>
      <c r="N6366" s="4" t="str">
        <f>VLOOKUP(Table_1[[#This Row],[Sales Person ID]],'[1]Sales People'!$A:$B,2,0)</f>
        <v>Eugene Holmes</v>
      </c>
      <c r="O6366" s="4" t="str">
        <f>VLOOKUP(Table_1[[#This Row],[Customer ID]],[1]Customers!$A:$B,2,0)</f>
        <v>Harold Matthews</v>
      </c>
      <c r="P6366" s="5">
        <f>WEEKDAY([2]Data!$F6366)</f>
        <v>5</v>
      </c>
      <c r="Q6366" s="4">
        <f>MONTH([2]Data!$F6366)</f>
        <v>8</v>
      </c>
      <c r="R6366" s="4">
        <f>YEAR([2]Data!$F6366)</f>
        <v>2019</v>
      </c>
    </row>
    <row r="6367" spans="1:18" ht="15.75" customHeight="1">
      <c r="A6367" s="12" t="s">
        <v>7403</v>
      </c>
      <c r="B6367" s="12" t="s">
        <v>564</v>
      </c>
      <c r="C6367" s="12" t="s">
        <v>146</v>
      </c>
      <c r="D6367" s="12" t="s">
        <v>370</v>
      </c>
      <c r="E6367" s="12" t="s">
        <v>549</v>
      </c>
      <c r="F6367" s="13">
        <v>43619</v>
      </c>
      <c r="G6367" s="12">
        <v>2</v>
      </c>
      <c r="H6367" s="12">
        <v>1798</v>
      </c>
      <c r="I6367" s="4">
        <f>VLOOKUP(Table_1[[#This Row],[Product ID]],[1]Products!$A:$D,3,0)</f>
        <v>971</v>
      </c>
      <c r="J6367" s="4">
        <f>PRODUCT([2]Data!$G6367,[2]Data!$I6367)</f>
        <v>1942</v>
      </c>
      <c r="K6367" s="4">
        <f>PRODUCT([2]Data!$G6367,[2]Data!$H6367)</f>
        <v>3596</v>
      </c>
      <c r="L6367" s="4">
        <f>[2]Data!$K6367-[2]Data!$J6367</f>
        <v>1654</v>
      </c>
      <c r="M6367" s="4" t="str">
        <f>VLOOKUP(Table_1[[#This Row],[Location ID]],[1]Locations!$A:$B,2,0)</f>
        <v>Oxnard</v>
      </c>
      <c r="N6367" s="4" t="str">
        <f>VLOOKUP(Table_1[[#This Row],[Sales Person ID]],'[1]Sales People'!$A:$B,2,0)</f>
        <v>Eugene Holmes</v>
      </c>
      <c r="O6367" s="4" t="str">
        <f>VLOOKUP(Table_1[[#This Row],[Customer ID]],[1]Customers!$A:$B,2,0)</f>
        <v>Jonathan Lynch</v>
      </c>
      <c r="P6367" s="5">
        <f>WEEKDAY([2]Data!$F6367)</f>
        <v>2</v>
      </c>
      <c r="Q6367" s="4">
        <f>MONTH([2]Data!$F6367)</f>
        <v>6</v>
      </c>
      <c r="R6367" s="4">
        <f>YEAR([2]Data!$F6367)</f>
        <v>2019</v>
      </c>
    </row>
    <row r="6368" spans="1:18" ht="15.75" customHeight="1">
      <c r="A6368" s="12" t="s">
        <v>7404</v>
      </c>
      <c r="B6368" s="12" t="s">
        <v>564</v>
      </c>
      <c r="C6368" s="12" t="s">
        <v>538</v>
      </c>
      <c r="D6368" s="12" t="s">
        <v>74</v>
      </c>
      <c r="E6368" s="12" t="s">
        <v>4113</v>
      </c>
      <c r="F6368" s="13">
        <v>43548</v>
      </c>
      <c r="G6368" s="12">
        <v>1</v>
      </c>
      <c r="H6368" s="12">
        <v>1798</v>
      </c>
      <c r="I6368" s="4">
        <f>VLOOKUP(Table_1[[#This Row],[Product ID]],[1]Products!$A:$D,3,0)</f>
        <v>971</v>
      </c>
      <c r="J6368" s="4">
        <f>PRODUCT([2]Data!$G6368,[2]Data!$I6368)</f>
        <v>971</v>
      </c>
      <c r="K6368" s="4">
        <f>PRODUCT([2]Data!$G6368,[2]Data!$H6368)</f>
        <v>1798</v>
      </c>
      <c r="L6368" s="4">
        <f>[2]Data!$K6368-[2]Data!$J6368</f>
        <v>827</v>
      </c>
      <c r="M6368" s="4" t="str">
        <f>VLOOKUP(Table_1[[#This Row],[Location ID]],[1]Locations!$A:$B,2,0)</f>
        <v>Stockton</v>
      </c>
      <c r="N6368" s="4" t="str">
        <f>VLOOKUP(Table_1[[#This Row],[Sales Person ID]],'[1]Sales People'!$A:$B,2,0)</f>
        <v>Jeremy Mendoza</v>
      </c>
      <c r="O6368" s="4" t="str">
        <f>VLOOKUP(Table_1[[#This Row],[Customer ID]],[1]Customers!$A:$B,2,0)</f>
        <v>Sean Vasquez</v>
      </c>
      <c r="P6368" s="5">
        <f>WEEKDAY([2]Data!$F6368)</f>
        <v>1</v>
      </c>
      <c r="Q6368" s="4">
        <f>MONTH([2]Data!$F6368)</f>
        <v>3</v>
      </c>
      <c r="R6368" s="4">
        <f>YEAR([2]Data!$F6368)</f>
        <v>2019</v>
      </c>
    </row>
    <row r="6369" spans="1:18" ht="15.75" customHeight="1">
      <c r="A6369" s="12" t="s">
        <v>7405</v>
      </c>
      <c r="B6369" s="12" t="s">
        <v>80</v>
      </c>
      <c r="C6369" s="12" t="s">
        <v>403</v>
      </c>
      <c r="D6369" s="12" t="s">
        <v>21</v>
      </c>
      <c r="E6369" s="12" t="s">
        <v>2069</v>
      </c>
      <c r="F6369" s="13">
        <v>43774</v>
      </c>
      <c r="G6369" s="12">
        <v>1</v>
      </c>
      <c r="H6369" s="12">
        <v>1351</v>
      </c>
      <c r="I6369" s="4">
        <f>VLOOKUP(Table_1[[#This Row],[Product ID]],[1]Products!$A:$D,3,0)</f>
        <v>1108</v>
      </c>
      <c r="J6369" s="4">
        <f>PRODUCT([2]Data!$G6369,[2]Data!$I6369)</f>
        <v>1108</v>
      </c>
      <c r="K6369" s="4">
        <f>PRODUCT([2]Data!$G6369,[2]Data!$H6369)</f>
        <v>1351</v>
      </c>
      <c r="L6369" s="4">
        <f>[2]Data!$K6369-[2]Data!$J6369</f>
        <v>243</v>
      </c>
      <c r="M6369" s="4" t="str">
        <f>VLOOKUP(Table_1[[#This Row],[Location ID]],[1]Locations!$A:$B,2,0)</f>
        <v>Visalia</v>
      </c>
      <c r="N6369" s="4" t="str">
        <f>VLOOKUP(Table_1[[#This Row],[Sales Person ID]],'[1]Sales People'!$A:$B,2,0)</f>
        <v>Justin Lynch</v>
      </c>
      <c r="O6369" s="4" t="str">
        <f>VLOOKUP(Table_1[[#This Row],[Customer ID]],[1]Customers!$A:$B,2,0)</f>
        <v>Justin Miller</v>
      </c>
      <c r="P6369" s="5">
        <f>WEEKDAY([2]Data!$F6369)</f>
        <v>3</v>
      </c>
      <c r="Q6369" s="4">
        <f>MONTH([2]Data!$F6369)</f>
        <v>11</v>
      </c>
      <c r="R6369" s="4">
        <f>YEAR([2]Data!$F6369)</f>
        <v>2019</v>
      </c>
    </row>
    <row r="6370" spans="1:18" ht="15.75" customHeight="1">
      <c r="A6370" s="12" t="s">
        <v>7406</v>
      </c>
      <c r="B6370" s="12" t="s">
        <v>336</v>
      </c>
      <c r="C6370" s="12" t="s">
        <v>201</v>
      </c>
      <c r="D6370" s="12" t="s">
        <v>250</v>
      </c>
      <c r="E6370" s="12" t="s">
        <v>2096</v>
      </c>
      <c r="F6370" s="13">
        <v>43747</v>
      </c>
      <c r="G6370" s="12">
        <v>1</v>
      </c>
      <c r="H6370" s="12">
        <v>1526</v>
      </c>
      <c r="I6370" s="4">
        <f>VLOOKUP(Table_1[[#This Row],[Product ID]],[1]Products!$A:$D,3,0)</f>
        <v>1251</v>
      </c>
      <c r="J6370" s="4">
        <f>PRODUCT([2]Data!$G6370,[2]Data!$I6370)</f>
        <v>1251</v>
      </c>
      <c r="K6370" s="4">
        <f>PRODUCT([2]Data!$G6370,[2]Data!$H6370)</f>
        <v>1526</v>
      </c>
      <c r="L6370" s="4">
        <f>[2]Data!$K6370-[2]Data!$J6370</f>
        <v>275</v>
      </c>
      <c r="M6370" s="4" t="str">
        <f>VLOOKUP(Table_1[[#This Row],[Location ID]],[1]Locations!$A:$B,2,0)</f>
        <v>Oakland</v>
      </c>
      <c r="N6370" s="4" t="str">
        <f>VLOOKUP(Table_1[[#This Row],[Sales Person ID]],'[1]Sales People'!$A:$B,2,0)</f>
        <v>John Reyes</v>
      </c>
      <c r="O6370" s="4" t="str">
        <f>VLOOKUP(Table_1[[#This Row],[Customer ID]],[1]Customers!$A:$B,2,0)</f>
        <v>Jesse Hernandez</v>
      </c>
      <c r="P6370" s="5">
        <f>WEEKDAY([2]Data!$F6370)</f>
        <v>4</v>
      </c>
      <c r="Q6370" s="4">
        <f>MONTH([2]Data!$F6370)</f>
        <v>10</v>
      </c>
      <c r="R6370" s="4">
        <f>YEAR([2]Data!$F6370)</f>
        <v>2019</v>
      </c>
    </row>
    <row r="6371" spans="1:18" ht="15.75" customHeight="1">
      <c r="A6371" s="12" t="s">
        <v>7407</v>
      </c>
      <c r="B6371" s="12" t="s">
        <v>243</v>
      </c>
      <c r="C6371" s="12" t="s">
        <v>231</v>
      </c>
      <c r="D6371" s="12" t="s">
        <v>356</v>
      </c>
      <c r="E6371" s="12" t="s">
        <v>4219</v>
      </c>
      <c r="F6371" s="13">
        <v>43616</v>
      </c>
      <c r="G6371" s="12">
        <v>1</v>
      </c>
      <c r="H6371" s="12">
        <v>1119</v>
      </c>
      <c r="I6371" s="4">
        <f>VLOOKUP(Table_1[[#This Row],[Product ID]],[1]Products!$A:$D,3,0)</f>
        <v>683</v>
      </c>
      <c r="J6371" s="4">
        <f>PRODUCT([2]Data!$G6371,[2]Data!$I6371)</f>
        <v>683</v>
      </c>
      <c r="K6371" s="4">
        <f>PRODUCT([2]Data!$G6371,[2]Data!$H6371)</f>
        <v>1119</v>
      </c>
      <c r="L6371" s="4">
        <f>[2]Data!$K6371-[2]Data!$J6371</f>
        <v>436</v>
      </c>
      <c r="M6371" s="4" t="str">
        <f>VLOOKUP(Table_1[[#This Row],[Location ID]],[1]Locations!$A:$B,2,0)</f>
        <v>Modesto</v>
      </c>
      <c r="N6371" s="4" t="str">
        <f>VLOOKUP(Table_1[[#This Row],[Sales Person ID]],'[1]Sales People'!$A:$B,2,0)</f>
        <v>Larry Marshall</v>
      </c>
      <c r="O6371" s="4" t="str">
        <f>VLOOKUP(Table_1[[#This Row],[Customer ID]],[1]Customers!$A:$B,2,0)</f>
        <v>Mark Kim</v>
      </c>
      <c r="P6371" s="5">
        <f>WEEKDAY([2]Data!$F6371)</f>
        <v>6</v>
      </c>
      <c r="Q6371" s="4">
        <f>MONTH([2]Data!$F6371)</f>
        <v>5</v>
      </c>
      <c r="R6371" s="4">
        <f>YEAR([2]Data!$F6371)</f>
        <v>2019</v>
      </c>
    </row>
    <row r="6372" spans="1:18" ht="15.75" customHeight="1">
      <c r="A6372" s="12" t="s">
        <v>7408</v>
      </c>
      <c r="B6372" s="12" t="s">
        <v>256</v>
      </c>
      <c r="C6372" s="12" t="s">
        <v>20</v>
      </c>
      <c r="D6372" s="12" t="s">
        <v>21</v>
      </c>
      <c r="E6372" s="12" t="s">
        <v>542</v>
      </c>
      <c r="F6372" s="13">
        <v>43681</v>
      </c>
      <c r="G6372" s="12">
        <v>2</v>
      </c>
      <c r="H6372" s="12">
        <v>818</v>
      </c>
      <c r="I6372" s="4">
        <f>VLOOKUP(Table_1[[#This Row],[Product ID]],[1]Products!$A:$D,3,0)</f>
        <v>450</v>
      </c>
      <c r="J6372" s="4">
        <f>PRODUCT([2]Data!$G6372,[2]Data!$I6372)</f>
        <v>900</v>
      </c>
      <c r="K6372" s="4">
        <f>PRODUCT([2]Data!$G6372,[2]Data!$H6372)</f>
        <v>1636</v>
      </c>
      <c r="L6372" s="4">
        <f>[2]Data!$K6372-[2]Data!$J6372</f>
        <v>736</v>
      </c>
      <c r="M6372" s="4" t="str">
        <f>VLOOKUP(Table_1[[#This Row],[Location ID]],[1]Locations!$A:$B,2,0)</f>
        <v>San Mateo</v>
      </c>
      <c r="N6372" s="4" t="str">
        <f>VLOOKUP(Table_1[[#This Row],[Sales Person ID]],'[1]Sales People'!$A:$B,2,0)</f>
        <v>Justin Lynch</v>
      </c>
      <c r="O6372" s="4" t="str">
        <f>VLOOKUP(Table_1[[#This Row],[Customer ID]],[1]Customers!$A:$B,2,0)</f>
        <v>Randy Hayes</v>
      </c>
      <c r="P6372" s="5">
        <f>WEEKDAY([2]Data!$F6372)</f>
        <v>1</v>
      </c>
      <c r="Q6372" s="4">
        <f>MONTH([2]Data!$F6372)</f>
        <v>8</v>
      </c>
      <c r="R6372" s="4">
        <f>YEAR([2]Data!$F6372)</f>
        <v>2019</v>
      </c>
    </row>
    <row r="6373" spans="1:18" ht="15.75" customHeight="1">
      <c r="A6373" s="12" t="s">
        <v>7409</v>
      </c>
      <c r="B6373" s="12" t="s">
        <v>205</v>
      </c>
      <c r="C6373" s="12" t="s">
        <v>397</v>
      </c>
      <c r="D6373" s="12" t="s">
        <v>152</v>
      </c>
      <c r="E6373" s="12" t="s">
        <v>556</v>
      </c>
      <c r="F6373" s="13">
        <v>43634</v>
      </c>
      <c r="G6373" s="12">
        <v>2</v>
      </c>
      <c r="H6373" s="12">
        <v>1278</v>
      </c>
      <c r="I6373" s="4">
        <f>VLOOKUP(Table_1[[#This Row],[Product ID]],[1]Products!$A:$D,3,0)</f>
        <v>665</v>
      </c>
      <c r="J6373" s="4">
        <f>PRODUCT([2]Data!$G6373,[2]Data!$I6373)</f>
        <v>1330</v>
      </c>
      <c r="K6373" s="4">
        <f>PRODUCT([2]Data!$G6373,[2]Data!$H6373)</f>
        <v>2556</v>
      </c>
      <c r="L6373" s="4">
        <f>[2]Data!$K6373-[2]Data!$J6373</f>
        <v>1226</v>
      </c>
      <c r="M6373" s="4" t="str">
        <f>VLOOKUP(Table_1[[#This Row],[Location ID]],[1]Locations!$A:$B,2,0)</f>
        <v>Carlsbad</v>
      </c>
      <c r="N6373" s="4" t="str">
        <f>VLOOKUP(Table_1[[#This Row],[Sales Person ID]],'[1]Sales People'!$A:$B,2,0)</f>
        <v>Arthur Mccoy</v>
      </c>
      <c r="O6373" s="4" t="str">
        <f>VLOOKUP(Table_1[[#This Row],[Customer ID]],[1]Customers!$A:$B,2,0)</f>
        <v>Carlos Hunt</v>
      </c>
      <c r="P6373" s="5">
        <f>WEEKDAY([2]Data!$F6373)</f>
        <v>3</v>
      </c>
      <c r="Q6373" s="4">
        <f>MONTH([2]Data!$F6373)</f>
        <v>6</v>
      </c>
      <c r="R6373" s="4">
        <f>YEAR([2]Data!$F6373)</f>
        <v>2019</v>
      </c>
    </row>
    <row r="6374" spans="1:18" ht="15.75" customHeight="1">
      <c r="A6374" s="12" t="s">
        <v>7410</v>
      </c>
      <c r="B6374" s="12" t="s">
        <v>234</v>
      </c>
      <c r="C6374" s="12" t="s">
        <v>461</v>
      </c>
      <c r="D6374" s="12" t="s">
        <v>69</v>
      </c>
      <c r="E6374" s="12" t="s">
        <v>1396</v>
      </c>
      <c r="F6374" s="13">
        <v>43738</v>
      </c>
      <c r="G6374" s="12">
        <v>1</v>
      </c>
      <c r="H6374" s="12">
        <v>799</v>
      </c>
      <c r="I6374" s="4">
        <f>VLOOKUP(Table_1[[#This Row],[Product ID]],[1]Products!$A:$D,3,0)</f>
        <v>455</v>
      </c>
      <c r="J6374" s="4">
        <f>PRODUCT([2]Data!$G6374,[2]Data!$I6374)</f>
        <v>455</v>
      </c>
      <c r="K6374" s="4">
        <f>PRODUCT([2]Data!$G6374,[2]Data!$H6374)</f>
        <v>799</v>
      </c>
      <c r="L6374" s="4">
        <f>[2]Data!$K6374-[2]Data!$J6374</f>
        <v>344</v>
      </c>
      <c r="M6374" s="4" t="str">
        <f>VLOOKUP(Table_1[[#This Row],[Location ID]],[1]Locations!$A:$B,2,0)</f>
        <v>Simi Valley</v>
      </c>
      <c r="N6374" s="4" t="str">
        <f>VLOOKUP(Table_1[[#This Row],[Sales Person ID]],'[1]Sales People'!$A:$B,2,0)</f>
        <v>Christopher Tucker</v>
      </c>
      <c r="O6374" s="4" t="str">
        <f>VLOOKUP(Table_1[[#This Row],[Customer ID]],[1]Customers!$A:$B,2,0)</f>
        <v>Douglas Diaz</v>
      </c>
      <c r="P6374" s="5">
        <f>WEEKDAY([2]Data!$F6374)</f>
        <v>2</v>
      </c>
      <c r="Q6374" s="4">
        <f>MONTH([2]Data!$F6374)</f>
        <v>9</v>
      </c>
      <c r="R6374" s="4">
        <f>YEAR([2]Data!$F6374)</f>
        <v>2019</v>
      </c>
    </row>
    <row r="6375" spans="1:18" ht="15.75" customHeight="1">
      <c r="A6375" s="12" t="s">
        <v>7411</v>
      </c>
      <c r="B6375" s="12" t="s">
        <v>414</v>
      </c>
      <c r="C6375" s="12" t="s">
        <v>360</v>
      </c>
      <c r="D6375" s="12" t="s">
        <v>181</v>
      </c>
      <c r="E6375" s="12" t="s">
        <v>310</v>
      </c>
      <c r="F6375" s="13">
        <v>43763</v>
      </c>
      <c r="G6375" s="12">
        <v>1</v>
      </c>
      <c r="H6375" s="12">
        <v>392</v>
      </c>
      <c r="I6375" s="4">
        <f>VLOOKUP(Table_1[[#This Row],[Product ID]],[1]Products!$A:$D,3,0)</f>
        <v>255</v>
      </c>
      <c r="J6375" s="4">
        <f>PRODUCT([2]Data!$G6375,[2]Data!$I6375)</f>
        <v>255</v>
      </c>
      <c r="K6375" s="4">
        <f>PRODUCT([2]Data!$G6375,[2]Data!$H6375)</f>
        <v>392</v>
      </c>
      <c r="L6375" s="4">
        <f>[2]Data!$K6375-[2]Data!$J6375</f>
        <v>137</v>
      </c>
      <c r="M6375" s="4" t="str">
        <f>VLOOKUP(Table_1[[#This Row],[Location ID]],[1]Locations!$A:$B,2,0)</f>
        <v>Santa Clara</v>
      </c>
      <c r="N6375" s="4" t="str">
        <f>VLOOKUP(Table_1[[#This Row],[Sales Person ID]],'[1]Sales People'!$A:$B,2,0)</f>
        <v>Sean Miller</v>
      </c>
      <c r="O6375" s="4" t="str">
        <f>VLOOKUP(Table_1[[#This Row],[Customer ID]],[1]Customers!$A:$B,2,0)</f>
        <v>Kenneth Ryan</v>
      </c>
      <c r="P6375" s="5">
        <f>WEEKDAY([2]Data!$F6375)</f>
        <v>6</v>
      </c>
      <c r="Q6375" s="4">
        <f>MONTH([2]Data!$F6375)</f>
        <v>10</v>
      </c>
      <c r="R6375" s="4">
        <f>YEAR([2]Data!$F6375)</f>
        <v>2019</v>
      </c>
    </row>
    <row r="6376" spans="1:18" ht="15.75" customHeight="1">
      <c r="A6376" s="12" t="s">
        <v>7412</v>
      </c>
      <c r="B6376" s="12" t="s">
        <v>246</v>
      </c>
      <c r="C6376" s="12" t="s">
        <v>240</v>
      </c>
      <c r="D6376" s="12" t="s">
        <v>250</v>
      </c>
      <c r="E6376" s="12" t="s">
        <v>749</v>
      </c>
      <c r="F6376" s="13">
        <v>43497</v>
      </c>
      <c r="G6376" s="12">
        <v>2</v>
      </c>
      <c r="H6376" s="12">
        <v>1887</v>
      </c>
      <c r="I6376" s="4">
        <f>VLOOKUP(Table_1[[#This Row],[Product ID]],[1]Products!$A:$D,3,0)</f>
        <v>1378</v>
      </c>
      <c r="J6376" s="4">
        <f>PRODUCT([2]Data!$G6376,[2]Data!$I6376)</f>
        <v>2756</v>
      </c>
      <c r="K6376" s="4">
        <f>PRODUCT([2]Data!$G6376,[2]Data!$H6376)</f>
        <v>3774</v>
      </c>
      <c r="L6376" s="4">
        <f>[2]Data!$K6376-[2]Data!$J6376</f>
        <v>1018</v>
      </c>
      <c r="M6376" s="4" t="str">
        <f>VLOOKUP(Table_1[[#This Row],[Location ID]],[1]Locations!$A:$B,2,0)</f>
        <v>San Jose</v>
      </c>
      <c r="N6376" s="4" t="str">
        <f>VLOOKUP(Table_1[[#This Row],[Sales Person ID]],'[1]Sales People'!$A:$B,2,0)</f>
        <v>John Reyes</v>
      </c>
      <c r="O6376" s="4" t="str">
        <f>VLOOKUP(Table_1[[#This Row],[Customer ID]],[1]Customers!$A:$B,2,0)</f>
        <v>Carlos Reed</v>
      </c>
      <c r="P6376" s="5">
        <f>WEEKDAY([2]Data!$F6376)</f>
        <v>6</v>
      </c>
      <c r="Q6376" s="4">
        <f>MONTH([2]Data!$F6376)</f>
        <v>2</v>
      </c>
      <c r="R6376" s="4">
        <f>YEAR([2]Data!$F6376)</f>
        <v>2019</v>
      </c>
    </row>
    <row r="6377" spans="1:18" ht="15.75" customHeight="1">
      <c r="A6377" s="12" t="s">
        <v>7413</v>
      </c>
      <c r="B6377" s="12" t="s">
        <v>564</v>
      </c>
      <c r="C6377" s="12" t="s">
        <v>283</v>
      </c>
      <c r="D6377" s="12" t="s">
        <v>227</v>
      </c>
      <c r="E6377" s="12" t="s">
        <v>317</v>
      </c>
      <c r="F6377" s="13">
        <v>43538</v>
      </c>
      <c r="G6377" s="12">
        <v>4</v>
      </c>
      <c r="H6377" s="12">
        <v>1798</v>
      </c>
      <c r="I6377" s="4">
        <f>VLOOKUP(Table_1[[#This Row],[Product ID]],[1]Products!$A:$D,3,0)</f>
        <v>971</v>
      </c>
      <c r="J6377" s="4">
        <f>PRODUCT([2]Data!$G6377,[2]Data!$I6377)</f>
        <v>3884</v>
      </c>
      <c r="K6377" s="4">
        <f>PRODUCT([2]Data!$G6377,[2]Data!$H6377)</f>
        <v>7192</v>
      </c>
      <c r="L6377" s="4">
        <f>[2]Data!$K6377-[2]Data!$J6377</f>
        <v>3308</v>
      </c>
      <c r="M6377" s="4" t="str">
        <f>VLOOKUP(Table_1[[#This Row],[Location ID]],[1]Locations!$A:$B,2,0)</f>
        <v>Torrance</v>
      </c>
      <c r="N6377" s="4" t="str">
        <f>VLOOKUP(Table_1[[#This Row],[Sales Person ID]],'[1]Sales People'!$A:$B,2,0)</f>
        <v>Ernest Wagner</v>
      </c>
      <c r="O6377" s="4" t="str">
        <f>VLOOKUP(Table_1[[#This Row],[Customer ID]],[1]Customers!$A:$B,2,0)</f>
        <v>Sean Black</v>
      </c>
      <c r="P6377" s="5">
        <f>WEEKDAY([2]Data!$F6377)</f>
        <v>5</v>
      </c>
      <c r="Q6377" s="4">
        <f>MONTH([2]Data!$F6377)</f>
        <v>3</v>
      </c>
      <c r="R6377" s="4">
        <f>YEAR([2]Data!$F6377)</f>
        <v>2019</v>
      </c>
    </row>
    <row r="6378" spans="1:18" ht="15.75" customHeight="1">
      <c r="A6378" s="12" t="s">
        <v>7414</v>
      </c>
      <c r="B6378" s="12" t="s">
        <v>184</v>
      </c>
      <c r="C6378" s="12" t="s">
        <v>156</v>
      </c>
      <c r="D6378" s="12" t="s">
        <v>227</v>
      </c>
      <c r="E6378" s="12" t="s">
        <v>1867</v>
      </c>
      <c r="F6378" s="13">
        <v>43746</v>
      </c>
      <c r="G6378" s="12">
        <v>4</v>
      </c>
      <c r="H6378" s="12">
        <v>2005</v>
      </c>
      <c r="I6378" s="4">
        <f>VLOOKUP(Table_1[[#This Row],[Product ID]],[1]Products!$A:$D,3,0)</f>
        <v>1223</v>
      </c>
      <c r="J6378" s="4">
        <f>PRODUCT([2]Data!$G6378,[2]Data!$I6378)</f>
        <v>4892</v>
      </c>
      <c r="K6378" s="4">
        <f>PRODUCT([2]Data!$G6378,[2]Data!$H6378)</f>
        <v>8020</v>
      </c>
      <c r="L6378" s="4">
        <f>[2]Data!$K6378-[2]Data!$J6378</f>
        <v>3128</v>
      </c>
      <c r="M6378" s="4" t="str">
        <f>VLOOKUP(Table_1[[#This Row],[Location ID]],[1]Locations!$A:$B,2,0)</f>
        <v>Santa Maria</v>
      </c>
      <c r="N6378" s="4" t="str">
        <f>VLOOKUP(Table_1[[#This Row],[Sales Person ID]],'[1]Sales People'!$A:$B,2,0)</f>
        <v>Ernest Wagner</v>
      </c>
      <c r="O6378" s="4" t="str">
        <f>VLOOKUP(Table_1[[#This Row],[Customer ID]],[1]Customers!$A:$B,2,0)</f>
        <v>Christopher Johnston</v>
      </c>
      <c r="P6378" s="5">
        <f>WEEKDAY([2]Data!$F6378)</f>
        <v>3</v>
      </c>
      <c r="Q6378" s="4">
        <f>MONTH([2]Data!$F6378)</f>
        <v>10</v>
      </c>
      <c r="R6378" s="4">
        <f>YEAR([2]Data!$F6378)</f>
        <v>2019</v>
      </c>
    </row>
    <row r="6379" spans="1:18" ht="15.75" customHeight="1">
      <c r="A6379" s="12" t="s">
        <v>7415</v>
      </c>
      <c r="B6379" s="12" t="s">
        <v>179</v>
      </c>
      <c r="C6379" s="12" t="s">
        <v>654</v>
      </c>
      <c r="D6379" s="12" t="s">
        <v>319</v>
      </c>
      <c r="E6379" s="12" t="s">
        <v>428</v>
      </c>
      <c r="F6379" s="13">
        <v>43584</v>
      </c>
      <c r="G6379" s="12">
        <v>1</v>
      </c>
      <c r="H6379" s="12">
        <v>112</v>
      </c>
      <c r="I6379" s="4">
        <f>VLOOKUP(Table_1[[#This Row],[Product ID]],[1]Products!$A:$D,3,0)</f>
        <v>90</v>
      </c>
      <c r="J6379" s="4">
        <f>PRODUCT([2]Data!$G6379,[2]Data!$I6379)</f>
        <v>90</v>
      </c>
      <c r="K6379" s="4">
        <f>PRODUCT([2]Data!$G6379,[2]Data!$H6379)</f>
        <v>112</v>
      </c>
      <c r="L6379" s="4">
        <f>[2]Data!$K6379-[2]Data!$J6379</f>
        <v>22</v>
      </c>
      <c r="M6379" s="4" t="str">
        <f>VLOOKUP(Table_1[[#This Row],[Location ID]],[1]Locations!$A:$B,2,0)</f>
        <v>Hayward</v>
      </c>
      <c r="N6379" s="4" t="str">
        <f>VLOOKUP(Table_1[[#This Row],[Sales Person ID]],'[1]Sales People'!$A:$B,2,0)</f>
        <v>Fred Robertson</v>
      </c>
      <c r="O6379" s="4" t="str">
        <f>VLOOKUP(Table_1[[#This Row],[Customer ID]],[1]Customers!$A:$B,2,0)</f>
        <v>Brian Kim</v>
      </c>
      <c r="P6379" s="5">
        <f>WEEKDAY([2]Data!$F6379)</f>
        <v>2</v>
      </c>
      <c r="Q6379" s="4">
        <f>MONTH([2]Data!$F6379)</f>
        <v>4</v>
      </c>
      <c r="R6379" s="4">
        <f>YEAR([2]Data!$F6379)</f>
        <v>2019</v>
      </c>
    </row>
    <row r="6380" spans="1:18" ht="15.75" customHeight="1">
      <c r="A6380" s="12" t="s">
        <v>7416</v>
      </c>
      <c r="B6380" s="12" t="s">
        <v>378</v>
      </c>
      <c r="C6380" s="12" t="s">
        <v>131</v>
      </c>
      <c r="D6380" s="12" t="s">
        <v>107</v>
      </c>
      <c r="E6380" s="12" t="s">
        <v>1931</v>
      </c>
      <c r="F6380" s="13">
        <v>43793</v>
      </c>
      <c r="G6380" s="12">
        <v>1</v>
      </c>
      <c r="H6380" s="12">
        <v>530</v>
      </c>
      <c r="I6380" s="4">
        <f>VLOOKUP(Table_1[[#This Row],[Product ID]],[1]Products!$A:$D,3,0)</f>
        <v>424</v>
      </c>
      <c r="J6380" s="4">
        <f>PRODUCT([2]Data!$G6380,[2]Data!$I6380)</f>
        <v>424</v>
      </c>
      <c r="K6380" s="4">
        <f>PRODUCT([2]Data!$G6380,[2]Data!$H6380)</f>
        <v>530</v>
      </c>
      <c r="L6380" s="4">
        <f>[2]Data!$K6380-[2]Data!$J6380</f>
        <v>106</v>
      </c>
      <c r="M6380" s="4" t="str">
        <f>VLOOKUP(Table_1[[#This Row],[Location ID]],[1]Locations!$A:$B,2,0)</f>
        <v>Elk Grove</v>
      </c>
      <c r="N6380" s="4" t="str">
        <f>VLOOKUP(Table_1[[#This Row],[Sales Person ID]],'[1]Sales People'!$A:$B,2,0)</f>
        <v>Brian Thomas</v>
      </c>
      <c r="O6380" s="4" t="str">
        <f>VLOOKUP(Table_1[[#This Row],[Customer ID]],[1]Customers!$A:$B,2,0)</f>
        <v>Gerald Porter</v>
      </c>
      <c r="P6380" s="5">
        <f>WEEKDAY([2]Data!$F6380)</f>
        <v>1</v>
      </c>
      <c r="Q6380" s="4">
        <f>MONTH([2]Data!$F6380)</f>
        <v>11</v>
      </c>
      <c r="R6380" s="4">
        <f>YEAR([2]Data!$F6380)</f>
        <v>2019</v>
      </c>
    </row>
    <row r="6381" spans="1:18" ht="15.75" customHeight="1">
      <c r="A6381" s="12" t="s">
        <v>7417</v>
      </c>
      <c r="B6381" s="12" t="s">
        <v>19</v>
      </c>
      <c r="C6381" s="12" t="s">
        <v>461</v>
      </c>
      <c r="D6381" s="12" t="s">
        <v>127</v>
      </c>
      <c r="E6381" s="12" t="s">
        <v>134</v>
      </c>
      <c r="F6381" s="13">
        <v>43519</v>
      </c>
      <c r="G6381" s="12">
        <v>1</v>
      </c>
      <c r="H6381" s="12">
        <v>1522</v>
      </c>
      <c r="I6381" s="4">
        <f>VLOOKUP(Table_1[[#This Row],[Product ID]],[1]Products!$A:$D,3,0)</f>
        <v>791</v>
      </c>
      <c r="J6381" s="4">
        <f>PRODUCT([2]Data!$G6381,[2]Data!$I6381)</f>
        <v>791</v>
      </c>
      <c r="K6381" s="4">
        <f>PRODUCT([2]Data!$G6381,[2]Data!$H6381)</f>
        <v>1522</v>
      </c>
      <c r="L6381" s="4">
        <f>[2]Data!$K6381-[2]Data!$J6381</f>
        <v>731</v>
      </c>
      <c r="M6381" s="4" t="str">
        <f>VLOOKUP(Table_1[[#This Row],[Location ID]],[1]Locations!$A:$B,2,0)</f>
        <v>Simi Valley</v>
      </c>
      <c r="N6381" s="4" t="str">
        <f>VLOOKUP(Table_1[[#This Row],[Sales Person ID]],'[1]Sales People'!$A:$B,2,0)</f>
        <v>Roger Ramos</v>
      </c>
      <c r="O6381" s="4" t="str">
        <f>VLOOKUP(Table_1[[#This Row],[Customer ID]],[1]Customers!$A:$B,2,0)</f>
        <v>Frank Webb</v>
      </c>
      <c r="P6381" s="5">
        <f>WEEKDAY([2]Data!$F6381)</f>
        <v>7</v>
      </c>
      <c r="Q6381" s="4">
        <f>MONTH([2]Data!$F6381)</f>
        <v>2</v>
      </c>
      <c r="R6381" s="4">
        <f>YEAR([2]Data!$F6381)</f>
        <v>2019</v>
      </c>
    </row>
    <row r="6382" spans="1:18" ht="15.75" customHeight="1">
      <c r="A6382" s="12" t="s">
        <v>7418</v>
      </c>
      <c r="B6382" s="12" t="s">
        <v>472</v>
      </c>
      <c r="C6382" s="12" t="s">
        <v>222</v>
      </c>
      <c r="D6382" s="12" t="s">
        <v>152</v>
      </c>
      <c r="E6382" s="12" t="s">
        <v>2043</v>
      </c>
      <c r="F6382" s="13">
        <v>43813</v>
      </c>
      <c r="G6382" s="12">
        <v>1</v>
      </c>
      <c r="H6382" s="12">
        <v>35</v>
      </c>
      <c r="I6382" s="4">
        <f>VLOOKUP(Table_1[[#This Row],[Product ID]],[1]Products!$A:$D,3,0)</f>
        <v>22</v>
      </c>
      <c r="J6382" s="4">
        <f>PRODUCT([2]Data!$G6382,[2]Data!$I6382)</f>
        <v>22</v>
      </c>
      <c r="K6382" s="4">
        <f>PRODUCT([2]Data!$G6382,[2]Data!$H6382)</f>
        <v>35</v>
      </c>
      <c r="L6382" s="4">
        <f>[2]Data!$K6382-[2]Data!$J6382</f>
        <v>13</v>
      </c>
      <c r="M6382" s="4" t="str">
        <f>VLOOKUP(Table_1[[#This Row],[Location ID]],[1]Locations!$A:$B,2,0)</f>
        <v>Chula Vista</v>
      </c>
      <c r="N6382" s="4" t="str">
        <f>VLOOKUP(Table_1[[#This Row],[Sales Person ID]],'[1]Sales People'!$A:$B,2,0)</f>
        <v>Arthur Mccoy</v>
      </c>
      <c r="O6382" s="4" t="str">
        <f>VLOOKUP(Table_1[[#This Row],[Customer ID]],[1]Customers!$A:$B,2,0)</f>
        <v>Eugene Cooper</v>
      </c>
      <c r="P6382" s="5">
        <f>WEEKDAY([2]Data!$F6382)</f>
        <v>7</v>
      </c>
      <c r="Q6382" s="4">
        <f>MONTH([2]Data!$F6382)</f>
        <v>12</v>
      </c>
      <c r="R6382" s="4">
        <f>YEAR([2]Data!$F6382)</f>
        <v>2019</v>
      </c>
    </row>
    <row r="6383" spans="1:18" ht="15.75" customHeight="1">
      <c r="A6383" s="12" t="s">
        <v>7419</v>
      </c>
      <c r="B6383" s="12" t="s">
        <v>80</v>
      </c>
      <c r="C6383" s="12" t="s">
        <v>156</v>
      </c>
      <c r="D6383" s="12" t="s">
        <v>152</v>
      </c>
      <c r="E6383" s="12" t="s">
        <v>870</v>
      </c>
      <c r="F6383" s="13">
        <v>43737</v>
      </c>
      <c r="G6383" s="12">
        <v>4</v>
      </c>
      <c r="H6383" s="12">
        <v>1351</v>
      </c>
      <c r="I6383" s="4">
        <f>VLOOKUP(Table_1[[#This Row],[Product ID]],[1]Products!$A:$D,3,0)</f>
        <v>1108</v>
      </c>
      <c r="J6383" s="4">
        <f>PRODUCT([2]Data!$G6383,[2]Data!$I6383)</f>
        <v>4432</v>
      </c>
      <c r="K6383" s="4">
        <f>PRODUCT([2]Data!$G6383,[2]Data!$H6383)</f>
        <v>5404</v>
      </c>
      <c r="L6383" s="4">
        <f>[2]Data!$K6383-[2]Data!$J6383</f>
        <v>972</v>
      </c>
      <c r="M6383" s="4" t="str">
        <f>VLOOKUP(Table_1[[#This Row],[Location ID]],[1]Locations!$A:$B,2,0)</f>
        <v>Santa Maria</v>
      </c>
      <c r="N6383" s="4" t="str">
        <f>VLOOKUP(Table_1[[#This Row],[Sales Person ID]],'[1]Sales People'!$A:$B,2,0)</f>
        <v>Arthur Mccoy</v>
      </c>
      <c r="O6383" s="4" t="str">
        <f>VLOOKUP(Table_1[[#This Row],[Customer ID]],[1]Customers!$A:$B,2,0)</f>
        <v>Ralph Elliott</v>
      </c>
      <c r="P6383" s="5">
        <f>WEEKDAY([2]Data!$F6383)</f>
        <v>1</v>
      </c>
      <c r="Q6383" s="4">
        <f>MONTH([2]Data!$F6383)</f>
        <v>9</v>
      </c>
      <c r="R6383" s="4">
        <f>YEAR([2]Data!$F6383)</f>
        <v>2019</v>
      </c>
    </row>
    <row r="6384" spans="1:18" ht="15.75" customHeight="1">
      <c r="A6384" s="12" t="s">
        <v>7420</v>
      </c>
      <c r="B6384" s="12" t="s">
        <v>80</v>
      </c>
      <c r="C6384" s="12" t="s">
        <v>180</v>
      </c>
      <c r="D6384" s="12" t="s">
        <v>86</v>
      </c>
      <c r="E6384" s="12" t="s">
        <v>334</v>
      </c>
      <c r="F6384" s="13">
        <v>43759</v>
      </c>
      <c r="G6384" s="12">
        <v>1</v>
      </c>
      <c r="H6384" s="12">
        <v>1351</v>
      </c>
      <c r="I6384" s="4">
        <f>VLOOKUP(Table_1[[#This Row],[Product ID]],[1]Products!$A:$D,3,0)</f>
        <v>1108</v>
      </c>
      <c r="J6384" s="4">
        <f>PRODUCT([2]Data!$G6384,[2]Data!$I6384)</f>
        <v>1108</v>
      </c>
      <c r="K6384" s="4">
        <f>PRODUCT([2]Data!$G6384,[2]Data!$H6384)</f>
        <v>1351</v>
      </c>
      <c r="L6384" s="4">
        <f>[2]Data!$K6384-[2]Data!$J6384</f>
        <v>243</v>
      </c>
      <c r="M6384" s="4" t="str">
        <f>VLOOKUP(Table_1[[#This Row],[Location ID]],[1]Locations!$A:$B,2,0)</f>
        <v>Vista</v>
      </c>
      <c r="N6384" s="4" t="str">
        <f>VLOOKUP(Table_1[[#This Row],[Sales Person ID]],'[1]Sales People'!$A:$B,2,0)</f>
        <v>Roger Robertson</v>
      </c>
      <c r="O6384" s="4" t="str">
        <f>VLOOKUP(Table_1[[#This Row],[Customer ID]],[1]Customers!$A:$B,2,0)</f>
        <v>Douglas Franklin</v>
      </c>
      <c r="P6384" s="5">
        <f>WEEKDAY([2]Data!$F6384)</f>
        <v>2</v>
      </c>
      <c r="Q6384" s="4">
        <f>MONTH([2]Data!$F6384)</f>
        <v>10</v>
      </c>
      <c r="R6384" s="4">
        <f>YEAR([2]Data!$F6384)</f>
        <v>2019</v>
      </c>
    </row>
    <row r="6385" spans="1:18" ht="15.75" customHeight="1">
      <c r="A6385" s="12" t="s">
        <v>7421</v>
      </c>
      <c r="B6385" s="12" t="s">
        <v>125</v>
      </c>
      <c r="C6385" s="12" t="s">
        <v>447</v>
      </c>
      <c r="D6385" s="12" t="s">
        <v>117</v>
      </c>
      <c r="E6385" s="12" t="s">
        <v>1913</v>
      </c>
      <c r="F6385" s="13">
        <v>43608</v>
      </c>
      <c r="G6385" s="12">
        <v>3</v>
      </c>
      <c r="H6385" s="12">
        <v>545</v>
      </c>
      <c r="I6385" s="4">
        <f>VLOOKUP(Table_1[[#This Row],[Product ID]],[1]Products!$A:$D,3,0)</f>
        <v>425</v>
      </c>
      <c r="J6385" s="4">
        <f>PRODUCT([2]Data!$G6385,[2]Data!$I6385)</f>
        <v>1275</v>
      </c>
      <c r="K6385" s="4">
        <f>PRODUCT([2]Data!$G6385,[2]Data!$H6385)</f>
        <v>1635</v>
      </c>
      <c r="L6385" s="4">
        <f>[2]Data!$K6385-[2]Data!$J6385</f>
        <v>360</v>
      </c>
      <c r="M6385" s="4" t="str">
        <f>VLOOKUP(Table_1[[#This Row],[Location ID]],[1]Locations!$A:$B,2,0)</f>
        <v>Jurupa Valley</v>
      </c>
      <c r="N6385" s="4" t="str">
        <f>VLOOKUP(Table_1[[#This Row],[Sales Person ID]],'[1]Sales People'!$A:$B,2,0)</f>
        <v>Patrick Ruiz</v>
      </c>
      <c r="O6385" s="4" t="str">
        <f>VLOOKUP(Table_1[[#This Row],[Customer ID]],[1]Customers!$A:$B,2,0)</f>
        <v>Jeffrey Gibson</v>
      </c>
      <c r="P6385" s="5">
        <f>WEEKDAY([2]Data!$F6385)</f>
        <v>5</v>
      </c>
      <c r="Q6385" s="4">
        <f>MONTH([2]Data!$F6385)</f>
        <v>5</v>
      </c>
      <c r="R6385" s="4">
        <f>YEAR([2]Data!$F6385)</f>
        <v>2019</v>
      </c>
    </row>
    <row r="6386" spans="1:18" ht="15.75" customHeight="1">
      <c r="A6386" s="12" t="s">
        <v>7422</v>
      </c>
      <c r="B6386" s="12" t="s">
        <v>125</v>
      </c>
      <c r="C6386" s="12" t="s">
        <v>40</v>
      </c>
      <c r="D6386" s="12" t="s">
        <v>36</v>
      </c>
      <c r="E6386" s="12" t="s">
        <v>4812</v>
      </c>
      <c r="F6386" s="13">
        <v>43716</v>
      </c>
      <c r="G6386" s="12">
        <v>1</v>
      </c>
      <c r="H6386" s="12">
        <v>545</v>
      </c>
      <c r="I6386" s="4">
        <f>VLOOKUP(Table_1[[#This Row],[Product ID]],[1]Products!$A:$D,3,0)</f>
        <v>425</v>
      </c>
      <c r="J6386" s="4">
        <f>PRODUCT([2]Data!$G6386,[2]Data!$I6386)</f>
        <v>425</v>
      </c>
      <c r="K6386" s="4">
        <f>PRODUCT([2]Data!$G6386,[2]Data!$H6386)</f>
        <v>545</v>
      </c>
      <c r="L6386" s="4">
        <f>[2]Data!$K6386-[2]Data!$J6386</f>
        <v>120</v>
      </c>
      <c r="M6386" s="4" t="str">
        <f>VLOOKUP(Table_1[[#This Row],[Location ID]],[1]Locations!$A:$B,2,0)</f>
        <v>Santa Ana</v>
      </c>
      <c r="N6386" s="4" t="str">
        <f>VLOOKUP(Table_1[[#This Row],[Sales Person ID]],'[1]Sales People'!$A:$B,2,0)</f>
        <v>Brian Davis</v>
      </c>
      <c r="O6386" s="4" t="str">
        <f>VLOOKUP(Table_1[[#This Row],[Customer ID]],[1]Customers!$A:$B,2,0)</f>
        <v>Eugene Murphy</v>
      </c>
      <c r="P6386" s="5">
        <f>WEEKDAY([2]Data!$F6386)</f>
        <v>1</v>
      </c>
      <c r="Q6386" s="4">
        <f>MONTH([2]Data!$F6386)</f>
        <v>9</v>
      </c>
      <c r="R6386" s="4">
        <f>YEAR([2]Data!$F6386)</f>
        <v>2019</v>
      </c>
    </row>
    <row r="6387" spans="1:18" ht="15.75" customHeight="1">
      <c r="A6387" s="12" t="s">
        <v>7423</v>
      </c>
      <c r="B6387" s="12" t="s">
        <v>378</v>
      </c>
      <c r="C6387" s="12" t="s">
        <v>360</v>
      </c>
      <c r="D6387" s="12" t="s">
        <v>250</v>
      </c>
      <c r="E6387" s="12" t="s">
        <v>1431</v>
      </c>
      <c r="F6387" s="13">
        <v>43676</v>
      </c>
      <c r="G6387" s="12">
        <v>3</v>
      </c>
      <c r="H6387" s="12">
        <v>530</v>
      </c>
      <c r="I6387" s="4">
        <f>VLOOKUP(Table_1[[#This Row],[Product ID]],[1]Products!$A:$D,3,0)</f>
        <v>424</v>
      </c>
      <c r="J6387" s="4">
        <f>PRODUCT([2]Data!$G6387,[2]Data!$I6387)</f>
        <v>1272</v>
      </c>
      <c r="K6387" s="4">
        <f>PRODUCT([2]Data!$G6387,[2]Data!$H6387)</f>
        <v>1590</v>
      </c>
      <c r="L6387" s="4">
        <f>[2]Data!$K6387-[2]Data!$J6387</f>
        <v>318</v>
      </c>
      <c r="M6387" s="4" t="str">
        <f>VLOOKUP(Table_1[[#This Row],[Location ID]],[1]Locations!$A:$B,2,0)</f>
        <v>Santa Clara</v>
      </c>
      <c r="N6387" s="4" t="str">
        <f>VLOOKUP(Table_1[[#This Row],[Sales Person ID]],'[1]Sales People'!$A:$B,2,0)</f>
        <v>John Reyes</v>
      </c>
      <c r="O6387" s="4" t="str">
        <f>VLOOKUP(Table_1[[#This Row],[Customer ID]],[1]Customers!$A:$B,2,0)</f>
        <v>Robert Ferguson</v>
      </c>
      <c r="P6387" s="5">
        <f>WEEKDAY([2]Data!$F6387)</f>
        <v>3</v>
      </c>
      <c r="Q6387" s="4">
        <f>MONTH([2]Data!$F6387)</f>
        <v>7</v>
      </c>
      <c r="R6387" s="4">
        <f>YEAR([2]Data!$F6387)</f>
        <v>2019</v>
      </c>
    </row>
    <row r="6388" spans="1:18" ht="15.75" customHeight="1">
      <c r="A6388" s="12" t="s">
        <v>7424</v>
      </c>
      <c r="B6388" s="12" t="s">
        <v>400</v>
      </c>
      <c r="C6388" s="12" t="s">
        <v>63</v>
      </c>
      <c r="D6388" s="12" t="s">
        <v>275</v>
      </c>
      <c r="E6388" s="12" t="s">
        <v>1094</v>
      </c>
      <c r="F6388" s="13">
        <v>43810</v>
      </c>
      <c r="G6388" s="12">
        <v>1</v>
      </c>
      <c r="H6388" s="12">
        <v>1367</v>
      </c>
      <c r="I6388" s="4">
        <f>VLOOKUP(Table_1[[#This Row],[Product ID]],[1]Products!$A:$D,3,0)</f>
        <v>984</v>
      </c>
      <c r="J6388" s="4">
        <f>PRODUCT([2]Data!$G6388,[2]Data!$I6388)</f>
        <v>984</v>
      </c>
      <c r="K6388" s="4">
        <f>PRODUCT([2]Data!$G6388,[2]Data!$H6388)</f>
        <v>1367</v>
      </c>
      <c r="L6388" s="4">
        <f>[2]Data!$K6388-[2]Data!$J6388</f>
        <v>383</v>
      </c>
      <c r="M6388" s="4" t="str">
        <f>VLOOKUP(Table_1[[#This Row],[Location ID]],[1]Locations!$A:$B,2,0)</f>
        <v>Pasadena</v>
      </c>
      <c r="N6388" s="4" t="str">
        <f>VLOOKUP(Table_1[[#This Row],[Sales Person ID]],'[1]Sales People'!$A:$B,2,0)</f>
        <v>Ernest Wheeler</v>
      </c>
      <c r="O6388" s="4" t="str">
        <f>VLOOKUP(Table_1[[#This Row],[Customer ID]],[1]Customers!$A:$B,2,0)</f>
        <v>Carl Nguyen</v>
      </c>
      <c r="P6388" s="5">
        <f>WEEKDAY([2]Data!$F6388)</f>
        <v>4</v>
      </c>
      <c r="Q6388" s="4">
        <f>MONTH([2]Data!$F6388)</f>
        <v>12</v>
      </c>
      <c r="R6388" s="4">
        <f>YEAR([2]Data!$F6388)</f>
        <v>2019</v>
      </c>
    </row>
    <row r="6389" spans="1:18" ht="15.75" customHeight="1">
      <c r="A6389" s="12" t="s">
        <v>7425</v>
      </c>
      <c r="B6389" s="12" t="s">
        <v>414</v>
      </c>
      <c r="C6389" s="12" t="s">
        <v>63</v>
      </c>
      <c r="D6389" s="12" t="s">
        <v>268</v>
      </c>
      <c r="E6389" s="12" t="s">
        <v>1269</v>
      </c>
      <c r="F6389" s="13">
        <v>43651</v>
      </c>
      <c r="G6389" s="12">
        <v>2</v>
      </c>
      <c r="H6389" s="12">
        <v>392</v>
      </c>
      <c r="I6389" s="4">
        <f>VLOOKUP(Table_1[[#This Row],[Product ID]],[1]Products!$A:$D,3,0)</f>
        <v>255</v>
      </c>
      <c r="J6389" s="4">
        <f>PRODUCT([2]Data!$G6389,[2]Data!$I6389)</f>
        <v>510</v>
      </c>
      <c r="K6389" s="4">
        <f>PRODUCT([2]Data!$G6389,[2]Data!$H6389)</f>
        <v>784</v>
      </c>
      <c r="L6389" s="4">
        <f>[2]Data!$K6389-[2]Data!$J6389</f>
        <v>274</v>
      </c>
      <c r="M6389" s="4" t="str">
        <f>VLOOKUP(Table_1[[#This Row],[Location ID]],[1]Locations!$A:$B,2,0)</f>
        <v>Pasadena</v>
      </c>
      <c r="N6389" s="4" t="str">
        <f>VLOOKUP(Table_1[[#This Row],[Sales Person ID]],'[1]Sales People'!$A:$B,2,0)</f>
        <v>Jerry Perry</v>
      </c>
      <c r="O6389" s="4" t="str">
        <f>VLOOKUP(Table_1[[#This Row],[Customer ID]],[1]Customers!$A:$B,2,0)</f>
        <v>Andrew Robinson</v>
      </c>
      <c r="P6389" s="5">
        <f>WEEKDAY([2]Data!$F6389)</f>
        <v>6</v>
      </c>
      <c r="Q6389" s="4">
        <f>MONTH([2]Data!$F6389)</f>
        <v>7</v>
      </c>
      <c r="R6389" s="4">
        <f>YEAR([2]Data!$F6389)</f>
        <v>2019</v>
      </c>
    </row>
    <row r="6390" spans="1:18" ht="15.75" customHeight="1">
      <c r="A6390" s="12" t="s">
        <v>7426</v>
      </c>
      <c r="B6390" s="12" t="s">
        <v>188</v>
      </c>
      <c r="C6390" s="12" t="s">
        <v>366</v>
      </c>
      <c r="D6390" s="12" t="s">
        <v>367</v>
      </c>
      <c r="E6390" s="12" t="s">
        <v>783</v>
      </c>
      <c r="F6390" s="13">
        <v>43756</v>
      </c>
      <c r="G6390" s="12">
        <v>2</v>
      </c>
      <c r="H6390" s="12">
        <v>2497</v>
      </c>
      <c r="I6390" s="4">
        <f>VLOOKUP(Table_1[[#This Row],[Product ID]],[1]Products!$A:$D,3,0)</f>
        <v>1473</v>
      </c>
      <c r="J6390" s="4">
        <f>PRODUCT([2]Data!$G6390,[2]Data!$I6390)</f>
        <v>2946</v>
      </c>
      <c r="K6390" s="4">
        <f>PRODUCT([2]Data!$G6390,[2]Data!$H6390)</f>
        <v>4994</v>
      </c>
      <c r="L6390" s="4">
        <f>[2]Data!$K6390-[2]Data!$J6390</f>
        <v>2048</v>
      </c>
      <c r="M6390" s="4" t="str">
        <f>VLOOKUP(Table_1[[#This Row],[Location ID]],[1]Locations!$A:$B,2,0)</f>
        <v>Burbank</v>
      </c>
      <c r="N6390" s="4" t="str">
        <f>VLOOKUP(Table_1[[#This Row],[Sales Person ID]],'[1]Sales People'!$A:$B,2,0)</f>
        <v>Jimmy Young</v>
      </c>
      <c r="O6390" s="4" t="str">
        <f>VLOOKUP(Table_1[[#This Row],[Customer ID]],[1]Customers!$A:$B,2,0)</f>
        <v>Antonio Green</v>
      </c>
      <c r="P6390" s="5">
        <f>WEEKDAY([2]Data!$F6390)</f>
        <v>6</v>
      </c>
      <c r="Q6390" s="4">
        <f>MONTH([2]Data!$F6390)</f>
        <v>10</v>
      </c>
      <c r="R6390" s="4">
        <f>YEAR([2]Data!$F6390)</f>
        <v>2019</v>
      </c>
    </row>
    <row r="6391" spans="1:18" ht="15.75" customHeight="1">
      <c r="A6391" s="12" t="s">
        <v>7427</v>
      </c>
      <c r="B6391" s="12" t="s">
        <v>54</v>
      </c>
      <c r="C6391" s="12" t="s">
        <v>313</v>
      </c>
      <c r="D6391" s="12" t="s">
        <v>51</v>
      </c>
      <c r="E6391" s="12" t="s">
        <v>2110</v>
      </c>
      <c r="F6391" s="13">
        <v>43743</v>
      </c>
      <c r="G6391" s="12">
        <v>2</v>
      </c>
      <c r="H6391" s="12">
        <v>356</v>
      </c>
      <c r="I6391" s="4">
        <f>VLOOKUP(Table_1[[#This Row],[Product ID]],[1]Products!$A:$D,3,0)</f>
        <v>292</v>
      </c>
      <c r="J6391" s="4">
        <f>PRODUCT([2]Data!$G6391,[2]Data!$I6391)</f>
        <v>584</v>
      </c>
      <c r="K6391" s="4">
        <f>PRODUCT([2]Data!$G6391,[2]Data!$H6391)</f>
        <v>712</v>
      </c>
      <c r="L6391" s="4">
        <f>[2]Data!$K6391-[2]Data!$J6391</f>
        <v>128</v>
      </c>
      <c r="M6391" s="4" t="str">
        <f>VLOOKUP(Table_1[[#This Row],[Location ID]],[1]Locations!$A:$B,2,0)</f>
        <v>Santa Rosa</v>
      </c>
      <c r="N6391" s="4" t="str">
        <f>VLOOKUP(Table_1[[#This Row],[Sales Person ID]],'[1]Sales People'!$A:$B,2,0)</f>
        <v>Brian Hansen</v>
      </c>
      <c r="O6391" s="4" t="str">
        <f>VLOOKUP(Table_1[[#This Row],[Customer ID]],[1]Customers!$A:$B,2,0)</f>
        <v>Eugene Hunter</v>
      </c>
      <c r="P6391" s="5">
        <f>WEEKDAY([2]Data!$F6391)</f>
        <v>7</v>
      </c>
      <c r="Q6391" s="4">
        <f>MONTH([2]Data!$F6391)</f>
        <v>10</v>
      </c>
      <c r="R6391" s="4">
        <f>YEAR([2]Data!$F6391)</f>
        <v>2019</v>
      </c>
    </row>
    <row r="6392" spans="1:18" ht="15.75" customHeight="1">
      <c r="A6392" s="12" t="s">
        <v>7428</v>
      </c>
      <c r="B6392" s="12" t="s">
        <v>58</v>
      </c>
      <c r="C6392" s="12" t="s">
        <v>461</v>
      </c>
      <c r="D6392" s="12" t="s">
        <v>223</v>
      </c>
      <c r="E6392" s="12" t="s">
        <v>409</v>
      </c>
      <c r="F6392" s="13">
        <v>43800</v>
      </c>
      <c r="G6392" s="12">
        <v>4</v>
      </c>
      <c r="H6392" s="12">
        <v>1812</v>
      </c>
      <c r="I6392" s="4">
        <f>VLOOKUP(Table_1[[#This Row],[Product ID]],[1]Products!$A:$D,3,0)</f>
        <v>1305</v>
      </c>
      <c r="J6392" s="4">
        <f>PRODUCT([2]Data!$G6392,[2]Data!$I6392)</f>
        <v>5220</v>
      </c>
      <c r="K6392" s="4">
        <f>PRODUCT([2]Data!$G6392,[2]Data!$H6392)</f>
        <v>7248</v>
      </c>
      <c r="L6392" s="4">
        <f>[2]Data!$K6392-[2]Data!$J6392</f>
        <v>2028</v>
      </c>
      <c r="M6392" s="4" t="str">
        <f>VLOOKUP(Table_1[[#This Row],[Location ID]],[1]Locations!$A:$B,2,0)</f>
        <v>Simi Valley</v>
      </c>
      <c r="N6392" s="4" t="str">
        <f>VLOOKUP(Table_1[[#This Row],[Sales Person ID]],'[1]Sales People'!$A:$B,2,0)</f>
        <v>Ronald Reed</v>
      </c>
      <c r="O6392" s="4" t="str">
        <f>VLOOKUP(Table_1[[#This Row],[Customer ID]],[1]Customers!$A:$B,2,0)</f>
        <v>Steven Hayes</v>
      </c>
      <c r="P6392" s="5">
        <f>WEEKDAY([2]Data!$F6392)</f>
        <v>1</v>
      </c>
      <c r="Q6392" s="4">
        <f>MONTH([2]Data!$F6392)</f>
        <v>12</v>
      </c>
      <c r="R6392" s="4">
        <f>YEAR([2]Data!$F6392)</f>
        <v>2019</v>
      </c>
    </row>
    <row r="6393" spans="1:18" ht="15.75" customHeight="1">
      <c r="A6393" s="12" t="s">
        <v>7429</v>
      </c>
      <c r="B6393" s="12" t="s">
        <v>564</v>
      </c>
      <c r="C6393" s="12" t="s">
        <v>366</v>
      </c>
      <c r="D6393" s="12" t="s">
        <v>86</v>
      </c>
      <c r="E6393" s="12" t="s">
        <v>872</v>
      </c>
      <c r="F6393" s="13">
        <v>43788</v>
      </c>
      <c r="G6393" s="12">
        <v>1</v>
      </c>
      <c r="H6393" s="12">
        <v>1798</v>
      </c>
      <c r="I6393" s="4">
        <f>VLOOKUP(Table_1[[#This Row],[Product ID]],[1]Products!$A:$D,3,0)</f>
        <v>971</v>
      </c>
      <c r="J6393" s="4">
        <f>PRODUCT([2]Data!$G6393,[2]Data!$I6393)</f>
        <v>971</v>
      </c>
      <c r="K6393" s="4">
        <f>PRODUCT([2]Data!$G6393,[2]Data!$H6393)</f>
        <v>1798</v>
      </c>
      <c r="L6393" s="4">
        <f>[2]Data!$K6393-[2]Data!$J6393</f>
        <v>827</v>
      </c>
      <c r="M6393" s="4" t="str">
        <f>VLOOKUP(Table_1[[#This Row],[Location ID]],[1]Locations!$A:$B,2,0)</f>
        <v>Burbank</v>
      </c>
      <c r="N6393" s="4" t="str">
        <f>VLOOKUP(Table_1[[#This Row],[Sales Person ID]],'[1]Sales People'!$A:$B,2,0)</f>
        <v>Roger Robertson</v>
      </c>
      <c r="O6393" s="4" t="str">
        <f>VLOOKUP(Table_1[[#This Row],[Customer ID]],[1]Customers!$A:$B,2,0)</f>
        <v>Arthur Webb</v>
      </c>
      <c r="P6393" s="5">
        <f>WEEKDAY([2]Data!$F6393)</f>
        <v>3</v>
      </c>
      <c r="Q6393" s="4">
        <f>MONTH([2]Data!$F6393)</f>
        <v>11</v>
      </c>
      <c r="R6393" s="4">
        <f>YEAR([2]Data!$F6393)</f>
        <v>2019</v>
      </c>
    </row>
    <row r="6394" spans="1:18" ht="15.75" customHeight="1">
      <c r="A6394" s="12" t="s">
        <v>7430</v>
      </c>
      <c r="B6394" s="12" t="s">
        <v>49</v>
      </c>
      <c r="C6394" s="12" t="s">
        <v>742</v>
      </c>
      <c r="D6394" s="12" t="s">
        <v>250</v>
      </c>
      <c r="E6394" s="12" t="s">
        <v>817</v>
      </c>
      <c r="F6394" s="13">
        <v>43816</v>
      </c>
      <c r="G6394" s="12">
        <v>1</v>
      </c>
      <c r="H6394" s="12">
        <v>2283</v>
      </c>
      <c r="I6394" s="4">
        <f>VLOOKUP(Table_1[[#This Row],[Product ID]],[1]Products!$A:$D,3,0)</f>
        <v>1484</v>
      </c>
      <c r="J6394" s="4">
        <f>PRODUCT([2]Data!$G6394,[2]Data!$I6394)</f>
        <v>1484</v>
      </c>
      <c r="K6394" s="4">
        <f>PRODUCT([2]Data!$G6394,[2]Data!$H6394)</f>
        <v>2283</v>
      </c>
      <c r="L6394" s="4">
        <f>[2]Data!$K6394-[2]Data!$J6394</f>
        <v>799</v>
      </c>
      <c r="M6394" s="4" t="str">
        <f>VLOOKUP(Table_1[[#This Row],[Location ID]],[1]Locations!$A:$B,2,0)</f>
        <v>Costa Mesa</v>
      </c>
      <c r="N6394" s="4" t="str">
        <f>VLOOKUP(Table_1[[#This Row],[Sales Person ID]],'[1]Sales People'!$A:$B,2,0)</f>
        <v>John Reyes</v>
      </c>
      <c r="O6394" s="4" t="str">
        <f>VLOOKUP(Table_1[[#This Row],[Customer ID]],[1]Customers!$A:$B,2,0)</f>
        <v>Michael Thomas</v>
      </c>
      <c r="P6394" s="5">
        <f>WEEKDAY([2]Data!$F6394)</f>
        <v>3</v>
      </c>
      <c r="Q6394" s="4">
        <f>MONTH([2]Data!$F6394)</f>
        <v>12</v>
      </c>
      <c r="R6394" s="4">
        <f>YEAR([2]Data!$F6394)</f>
        <v>2019</v>
      </c>
    </row>
    <row r="6395" spans="1:18" ht="15.75" customHeight="1">
      <c r="A6395" s="12" t="s">
        <v>7431</v>
      </c>
      <c r="B6395" s="12" t="s">
        <v>143</v>
      </c>
      <c r="C6395" s="12" t="s">
        <v>469</v>
      </c>
      <c r="D6395" s="12" t="s">
        <v>127</v>
      </c>
      <c r="E6395" s="12" t="s">
        <v>2236</v>
      </c>
      <c r="F6395" s="13">
        <v>43732</v>
      </c>
      <c r="G6395" s="12">
        <v>1</v>
      </c>
      <c r="H6395" s="12">
        <v>2091</v>
      </c>
      <c r="I6395" s="4">
        <f>VLOOKUP(Table_1[[#This Row],[Product ID]],[1]Products!$A:$D,3,0)</f>
        <v>1485</v>
      </c>
      <c r="J6395" s="4">
        <f>PRODUCT([2]Data!$G6395,[2]Data!$I6395)</f>
        <v>1485</v>
      </c>
      <c r="K6395" s="4">
        <f>PRODUCT([2]Data!$G6395,[2]Data!$H6395)</f>
        <v>2091</v>
      </c>
      <c r="L6395" s="4">
        <f>[2]Data!$K6395-[2]Data!$J6395</f>
        <v>606</v>
      </c>
      <c r="M6395" s="4" t="str">
        <f>VLOOKUP(Table_1[[#This Row],[Location ID]],[1]Locations!$A:$B,2,0)</f>
        <v>Fontana</v>
      </c>
      <c r="N6395" s="4" t="str">
        <f>VLOOKUP(Table_1[[#This Row],[Sales Person ID]],'[1]Sales People'!$A:$B,2,0)</f>
        <v>Roger Ramos</v>
      </c>
      <c r="O6395" s="4" t="str">
        <f>VLOOKUP(Table_1[[#This Row],[Customer ID]],[1]Customers!$A:$B,2,0)</f>
        <v>Ronald George</v>
      </c>
      <c r="P6395" s="5">
        <f>WEEKDAY([2]Data!$F6395)</f>
        <v>3</v>
      </c>
      <c r="Q6395" s="4">
        <f>MONTH([2]Data!$F6395)</f>
        <v>9</v>
      </c>
      <c r="R6395" s="4">
        <f>YEAR([2]Data!$F6395)</f>
        <v>2019</v>
      </c>
    </row>
    <row r="6396" spans="1:18" ht="15.75" customHeight="1">
      <c r="A6396" s="12" t="s">
        <v>7432</v>
      </c>
      <c r="B6396" s="12" t="s">
        <v>175</v>
      </c>
      <c r="C6396" s="12" t="s">
        <v>297</v>
      </c>
      <c r="D6396" s="12" t="s">
        <v>31</v>
      </c>
      <c r="E6396" s="12" t="s">
        <v>624</v>
      </c>
      <c r="F6396" s="13">
        <v>43689</v>
      </c>
      <c r="G6396" s="12">
        <v>1</v>
      </c>
      <c r="H6396" s="12">
        <v>637</v>
      </c>
      <c r="I6396" s="4">
        <f>VLOOKUP(Table_1[[#This Row],[Product ID]],[1]Products!$A:$D,3,0)</f>
        <v>389</v>
      </c>
      <c r="J6396" s="4">
        <f>PRODUCT([2]Data!$G6396,[2]Data!$I6396)</f>
        <v>389</v>
      </c>
      <c r="K6396" s="4">
        <f>PRODUCT([2]Data!$G6396,[2]Data!$H6396)</f>
        <v>637</v>
      </c>
      <c r="L6396" s="4">
        <f>[2]Data!$K6396-[2]Data!$J6396</f>
        <v>248</v>
      </c>
      <c r="M6396" s="4" t="str">
        <f>VLOOKUP(Table_1[[#This Row],[Location ID]],[1]Locations!$A:$B,2,0)</f>
        <v>El Monte</v>
      </c>
      <c r="N6396" s="4" t="str">
        <f>VLOOKUP(Table_1[[#This Row],[Sales Person ID]],'[1]Sales People'!$A:$B,2,0)</f>
        <v>Joshua Cook</v>
      </c>
      <c r="O6396" s="4" t="str">
        <f>VLOOKUP(Table_1[[#This Row],[Customer ID]],[1]Customers!$A:$B,2,0)</f>
        <v>Eric Armstrong</v>
      </c>
      <c r="P6396" s="5">
        <f>WEEKDAY([2]Data!$F6396)</f>
        <v>2</v>
      </c>
      <c r="Q6396" s="4">
        <f>MONTH([2]Data!$F6396)</f>
        <v>8</v>
      </c>
      <c r="R6396" s="4">
        <f>YEAR([2]Data!$F6396)</f>
        <v>2019</v>
      </c>
    </row>
    <row r="6397" spans="1:18" ht="15.75" customHeight="1">
      <c r="A6397" s="12" t="s">
        <v>7433</v>
      </c>
      <c r="B6397" s="12" t="s">
        <v>300</v>
      </c>
      <c r="C6397" s="12" t="s">
        <v>101</v>
      </c>
      <c r="D6397" s="12" t="s">
        <v>170</v>
      </c>
      <c r="E6397" s="12" t="s">
        <v>228</v>
      </c>
      <c r="F6397" s="13">
        <v>43641</v>
      </c>
      <c r="G6397" s="12">
        <v>3</v>
      </c>
      <c r="H6397" s="12">
        <v>368</v>
      </c>
      <c r="I6397" s="4">
        <f>VLOOKUP(Table_1[[#This Row],[Product ID]],[1]Products!$A:$D,3,0)</f>
        <v>294</v>
      </c>
      <c r="J6397" s="4">
        <f>PRODUCT([2]Data!$G6397,[2]Data!$I6397)</f>
        <v>882</v>
      </c>
      <c r="K6397" s="4">
        <f>PRODUCT([2]Data!$G6397,[2]Data!$H6397)</f>
        <v>1104</v>
      </c>
      <c r="L6397" s="4">
        <f>[2]Data!$K6397-[2]Data!$J6397</f>
        <v>222</v>
      </c>
      <c r="M6397" s="4" t="str">
        <f>VLOOKUP(Table_1[[#This Row],[Location ID]],[1]Locations!$A:$B,2,0)</f>
        <v>Irvine</v>
      </c>
      <c r="N6397" s="4" t="str">
        <f>VLOOKUP(Table_1[[#This Row],[Sales Person ID]],'[1]Sales People'!$A:$B,2,0)</f>
        <v>Bobby Russell</v>
      </c>
      <c r="O6397" s="4" t="str">
        <f>VLOOKUP(Table_1[[#This Row],[Customer ID]],[1]Customers!$A:$B,2,0)</f>
        <v>George Fowler</v>
      </c>
      <c r="P6397" s="5">
        <f>WEEKDAY([2]Data!$F6397)</f>
        <v>3</v>
      </c>
      <c r="Q6397" s="4">
        <f>MONTH([2]Data!$F6397)</f>
        <v>6</v>
      </c>
      <c r="R6397" s="4">
        <f>YEAR([2]Data!$F6397)</f>
        <v>2019</v>
      </c>
    </row>
    <row r="6398" spans="1:18" ht="15.75" customHeight="1">
      <c r="A6398" s="12" t="s">
        <v>7434</v>
      </c>
      <c r="B6398" s="12" t="s">
        <v>763</v>
      </c>
      <c r="C6398" s="12" t="s">
        <v>185</v>
      </c>
      <c r="D6398" s="12" t="s">
        <v>223</v>
      </c>
      <c r="E6398" s="12" t="s">
        <v>737</v>
      </c>
      <c r="F6398" s="13">
        <v>43773</v>
      </c>
      <c r="G6398" s="12">
        <v>1</v>
      </c>
      <c r="H6398" s="12">
        <v>95</v>
      </c>
      <c r="I6398" s="4">
        <f>VLOOKUP(Table_1[[#This Row],[Product ID]],[1]Products!$A:$D,3,0)</f>
        <v>61</v>
      </c>
      <c r="J6398" s="4">
        <f>PRODUCT([2]Data!$G6398,[2]Data!$I6398)</f>
        <v>61</v>
      </c>
      <c r="K6398" s="4">
        <f>PRODUCT([2]Data!$G6398,[2]Data!$H6398)</f>
        <v>95</v>
      </c>
      <c r="L6398" s="4">
        <f>[2]Data!$K6398-[2]Data!$J6398</f>
        <v>34</v>
      </c>
      <c r="M6398" s="4" t="str">
        <f>VLOOKUP(Table_1[[#This Row],[Location ID]],[1]Locations!$A:$B,2,0)</f>
        <v>Norwalk</v>
      </c>
      <c r="N6398" s="4" t="str">
        <f>VLOOKUP(Table_1[[#This Row],[Sales Person ID]],'[1]Sales People'!$A:$B,2,0)</f>
        <v>Ronald Reed</v>
      </c>
      <c r="O6398" s="4" t="str">
        <f>VLOOKUP(Table_1[[#This Row],[Customer ID]],[1]Customers!$A:$B,2,0)</f>
        <v>Phillip Tucker</v>
      </c>
      <c r="P6398" s="5">
        <f>WEEKDAY([2]Data!$F6398)</f>
        <v>2</v>
      </c>
      <c r="Q6398" s="4">
        <f>MONTH([2]Data!$F6398)</f>
        <v>11</v>
      </c>
      <c r="R6398" s="4">
        <f>YEAR([2]Data!$F6398)</f>
        <v>2019</v>
      </c>
    </row>
    <row r="6399" spans="1:18" ht="15.75" customHeight="1">
      <c r="A6399" s="12" t="s">
        <v>7435</v>
      </c>
      <c r="B6399" s="12" t="s">
        <v>381</v>
      </c>
      <c r="C6399" s="12" t="s">
        <v>35</v>
      </c>
      <c r="D6399" s="12" t="s">
        <v>356</v>
      </c>
      <c r="E6399" s="12" t="s">
        <v>1144</v>
      </c>
      <c r="F6399" s="13">
        <v>43794</v>
      </c>
      <c r="G6399" s="12">
        <v>1</v>
      </c>
      <c r="H6399" s="12">
        <v>771</v>
      </c>
      <c r="I6399" s="4">
        <f>VLOOKUP(Table_1[[#This Row],[Product ID]],[1]Products!$A:$D,3,0)</f>
        <v>648</v>
      </c>
      <c r="J6399" s="4">
        <f>PRODUCT([2]Data!$G6399,[2]Data!$I6399)</f>
        <v>648</v>
      </c>
      <c r="K6399" s="4">
        <f>PRODUCT([2]Data!$G6399,[2]Data!$H6399)</f>
        <v>771</v>
      </c>
      <c r="L6399" s="4">
        <f>[2]Data!$K6399-[2]Data!$J6399</f>
        <v>123</v>
      </c>
      <c r="M6399" s="4" t="str">
        <f>VLOOKUP(Table_1[[#This Row],[Location ID]],[1]Locations!$A:$B,2,0)</f>
        <v>Lancaster</v>
      </c>
      <c r="N6399" s="4" t="str">
        <f>VLOOKUP(Table_1[[#This Row],[Sales Person ID]],'[1]Sales People'!$A:$B,2,0)</f>
        <v>Larry Marshall</v>
      </c>
      <c r="O6399" s="4" t="str">
        <f>VLOOKUP(Table_1[[#This Row],[Customer ID]],[1]Customers!$A:$B,2,0)</f>
        <v>Daniel West</v>
      </c>
      <c r="P6399" s="5">
        <f>WEEKDAY([2]Data!$F6399)</f>
        <v>2</v>
      </c>
      <c r="Q6399" s="4">
        <f>MONTH([2]Data!$F6399)</f>
        <v>11</v>
      </c>
      <c r="R6399" s="4">
        <f>YEAR([2]Data!$F6399)</f>
        <v>2019</v>
      </c>
    </row>
    <row r="6400" spans="1:18" ht="15.75" customHeight="1">
      <c r="A6400" s="12" t="s">
        <v>7436</v>
      </c>
      <c r="B6400" s="12" t="s">
        <v>155</v>
      </c>
      <c r="C6400" s="12" t="s">
        <v>283</v>
      </c>
      <c r="D6400" s="12" t="s">
        <v>74</v>
      </c>
      <c r="E6400" s="12" t="s">
        <v>1385</v>
      </c>
      <c r="F6400" s="13">
        <v>43826</v>
      </c>
      <c r="G6400" s="12">
        <v>3</v>
      </c>
      <c r="H6400" s="12">
        <v>2410</v>
      </c>
      <c r="I6400" s="4">
        <f>VLOOKUP(Table_1[[#This Row],[Product ID]],[1]Products!$A:$D,3,0)</f>
        <v>1518</v>
      </c>
      <c r="J6400" s="4">
        <f>PRODUCT([2]Data!$G6400,[2]Data!$I6400)</f>
        <v>4554</v>
      </c>
      <c r="K6400" s="4">
        <f>PRODUCT([2]Data!$G6400,[2]Data!$H6400)</f>
        <v>7230</v>
      </c>
      <c r="L6400" s="4">
        <f>[2]Data!$K6400-[2]Data!$J6400</f>
        <v>2676</v>
      </c>
      <c r="M6400" s="4" t="str">
        <f>VLOOKUP(Table_1[[#This Row],[Location ID]],[1]Locations!$A:$B,2,0)</f>
        <v>Torrance</v>
      </c>
      <c r="N6400" s="4" t="str">
        <f>VLOOKUP(Table_1[[#This Row],[Sales Person ID]],'[1]Sales People'!$A:$B,2,0)</f>
        <v>Jeremy Mendoza</v>
      </c>
      <c r="O6400" s="4" t="str">
        <f>VLOOKUP(Table_1[[#This Row],[Customer ID]],[1]Customers!$A:$B,2,0)</f>
        <v>Paul Lane</v>
      </c>
      <c r="P6400" s="5">
        <f>WEEKDAY([2]Data!$F6400)</f>
        <v>6</v>
      </c>
      <c r="Q6400" s="4">
        <f>MONTH([2]Data!$F6400)</f>
        <v>12</v>
      </c>
      <c r="R6400" s="4">
        <f>YEAR([2]Data!$F6400)</f>
        <v>2019</v>
      </c>
    </row>
    <row r="6401" spans="1:18" ht="15.75" customHeight="1">
      <c r="A6401" s="12" t="s">
        <v>7437</v>
      </c>
      <c r="B6401" s="12" t="s">
        <v>472</v>
      </c>
      <c r="C6401" s="12" t="s">
        <v>146</v>
      </c>
      <c r="D6401" s="12" t="s">
        <v>107</v>
      </c>
      <c r="E6401" s="12" t="s">
        <v>926</v>
      </c>
      <c r="F6401" s="13">
        <v>43788</v>
      </c>
      <c r="G6401" s="12">
        <v>1</v>
      </c>
      <c r="H6401" s="12">
        <v>35</v>
      </c>
      <c r="I6401" s="4">
        <f>VLOOKUP(Table_1[[#This Row],[Product ID]],[1]Products!$A:$D,3,0)</f>
        <v>22</v>
      </c>
      <c r="J6401" s="4">
        <f>PRODUCT([2]Data!$G6401,[2]Data!$I6401)</f>
        <v>22</v>
      </c>
      <c r="K6401" s="4">
        <f>PRODUCT([2]Data!$G6401,[2]Data!$H6401)</f>
        <v>35</v>
      </c>
      <c r="L6401" s="4">
        <f>[2]Data!$K6401-[2]Data!$J6401</f>
        <v>13</v>
      </c>
      <c r="M6401" s="4" t="str">
        <f>VLOOKUP(Table_1[[#This Row],[Location ID]],[1]Locations!$A:$B,2,0)</f>
        <v>Oxnard</v>
      </c>
      <c r="N6401" s="4" t="str">
        <f>VLOOKUP(Table_1[[#This Row],[Sales Person ID]],'[1]Sales People'!$A:$B,2,0)</f>
        <v>Brian Thomas</v>
      </c>
      <c r="O6401" s="4" t="str">
        <f>VLOOKUP(Table_1[[#This Row],[Customer ID]],[1]Customers!$A:$B,2,0)</f>
        <v>Carlos Kim</v>
      </c>
      <c r="P6401" s="5">
        <f>WEEKDAY([2]Data!$F6401)</f>
        <v>3</v>
      </c>
      <c r="Q6401" s="4">
        <f>MONTH([2]Data!$F6401)</f>
        <v>11</v>
      </c>
      <c r="R6401" s="4">
        <f>YEAR([2]Data!$F6401)</f>
        <v>2019</v>
      </c>
    </row>
    <row r="6402" spans="1:18" ht="15.75" customHeight="1">
      <c r="A6402" s="12" t="s">
        <v>7438</v>
      </c>
      <c r="B6402" s="12" t="s">
        <v>332</v>
      </c>
      <c r="C6402" s="12" t="s">
        <v>30</v>
      </c>
      <c r="D6402" s="12" t="s">
        <v>102</v>
      </c>
      <c r="E6402" s="12" t="s">
        <v>182</v>
      </c>
      <c r="F6402" s="13">
        <v>43636</v>
      </c>
      <c r="G6402" s="12">
        <v>2</v>
      </c>
      <c r="H6402" s="12">
        <v>2391</v>
      </c>
      <c r="I6402" s="4">
        <f>VLOOKUP(Table_1[[#This Row],[Product ID]],[1]Products!$A:$D,3,0)</f>
        <v>1291</v>
      </c>
      <c r="J6402" s="4">
        <f>PRODUCT([2]Data!$G6402,[2]Data!$I6402)</f>
        <v>2582</v>
      </c>
      <c r="K6402" s="4">
        <f>PRODUCT([2]Data!$G6402,[2]Data!$H6402)</f>
        <v>4782</v>
      </c>
      <c r="L6402" s="4">
        <f>[2]Data!$K6402-[2]Data!$J6402</f>
        <v>2200</v>
      </c>
      <c r="M6402" s="4" t="str">
        <f>VLOOKUP(Table_1[[#This Row],[Location ID]],[1]Locations!$A:$B,2,0)</f>
        <v>Berkeley</v>
      </c>
      <c r="N6402" s="4" t="str">
        <f>VLOOKUP(Table_1[[#This Row],[Sales Person ID]],'[1]Sales People'!$A:$B,2,0)</f>
        <v>Howard Gardner</v>
      </c>
      <c r="O6402" s="4" t="str">
        <f>VLOOKUP(Table_1[[#This Row],[Customer ID]],[1]Customers!$A:$B,2,0)</f>
        <v>Eugene Weaver</v>
      </c>
      <c r="P6402" s="5">
        <f>WEEKDAY([2]Data!$F6402)</f>
        <v>5</v>
      </c>
      <c r="Q6402" s="4">
        <f>MONTH([2]Data!$F6402)</f>
        <v>6</v>
      </c>
      <c r="R6402" s="4">
        <f>YEAR([2]Data!$F6402)</f>
        <v>2019</v>
      </c>
    </row>
    <row r="6403" spans="1:18" ht="15.75" customHeight="1">
      <c r="A6403" s="12" t="s">
        <v>7439</v>
      </c>
      <c r="B6403" s="12" t="s">
        <v>29</v>
      </c>
      <c r="C6403" s="12" t="s">
        <v>25</v>
      </c>
      <c r="D6403" s="12" t="s">
        <v>275</v>
      </c>
      <c r="E6403" s="12" t="s">
        <v>158</v>
      </c>
      <c r="F6403" s="13">
        <v>43813</v>
      </c>
      <c r="G6403" s="12">
        <v>1</v>
      </c>
      <c r="H6403" s="12">
        <v>880</v>
      </c>
      <c r="I6403" s="4">
        <f>VLOOKUP(Table_1[[#This Row],[Product ID]],[1]Products!$A:$D,3,0)</f>
        <v>634</v>
      </c>
      <c r="J6403" s="4">
        <f>PRODUCT([2]Data!$G6403,[2]Data!$I6403)</f>
        <v>634</v>
      </c>
      <c r="K6403" s="4">
        <f>PRODUCT([2]Data!$G6403,[2]Data!$H6403)</f>
        <v>880</v>
      </c>
      <c r="L6403" s="4">
        <f>[2]Data!$K6403-[2]Data!$J6403</f>
        <v>246</v>
      </c>
      <c r="M6403" s="4" t="str">
        <f>VLOOKUP(Table_1[[#This Row],[Location ID]],[1]Locations!$A:$B,2,0)</f>
        <v>Santa Clarita</v>
      </c>
      <c r="N6403" s="4" t="str">
        <f>VLOOKUP(Table_1[[#This Row],[Sales Person ID]],'[1]Sales People'!$A:$B,2,0)</f>
        <v>Ernest Wheeler</v>
      </c>
      <c r="O6403" s="4" t="str">
        <f>VLOOKUP(Table_1[[#This Row],[Customer ID]],[1]Customers!$A:$B,2,0)</f>
        <v>Steven Owens</v>
      </c>
      <c r="P6403" s="5">
        <f>WEEKDAY([2]Data!$F6403)</f>
        <v>7</v>
      </c>
      <c r="Q6403" s="4">
        <f>MONTH([2]Data!$F6403)</f>
        <v>12</v>
      </c>
      <c r="R6403" s="4">
        <f>YEAR([2]Data!$F6403)</f>
        <v>2019</v>
      </c>
    </row>
    <row r="6404" spans="1:18" ht="15.75" customHeight="1">
      <c r="A6404" s="12" t="s">
        <v>7440</v>
      </c>
      <c r="B6404" s="12" t="s">
        <v>506</v>
      </c>
      <c r="C6404" s="12" t="s">
        <v>55</v>
      </c>
      <c r="D6404" s="12" t="s">
        <v>69</v>
      </c>
      <c r="E6404" s="12" t="s">
        <v>37</v>
      </c>
      <c r="F6404" s="13">
        <v>43502</v>
      </c>
      <c r="G6404" s="12">
        <v>1</v>
      </c>
      <c r="H6404" s="12">
        <v>1467</v>
      </c>
      <c r="I6404" s="4">
        <f>VLOOKUP(Table_1[[#This Row],[Product ID]],[1]Products!$A:$D,3,0)</f>
        <v>807</v>
      </c>
      <c r="J6404" s="4">
        <f>PRODUCT([2]Data!$G6404,[2]Data!$I6404)</f>
        <v>807</v>
      </c>
      <c r="K6404" s="4">
        <f>PRODUCT([2]Data!$G6404,[2]Data!$H6404)</f>
        <v>1467</v>
      </c>
      <c r="L6404" s="4">
        <f>[2]Data!$K6404-[2]Data!$J6404</f>
        <v>660</v>
      </c>
      <c r="M6404" s="4" t="str">
        <f>VLOOKUP(Table_1[[#This Row],[Location ID]],[1]Locations!$A:$B,2,0)</f>
        <v>Moreno Valley</v>
      </c>
      <c r="N6404" s="4" t="str">
        <f>VLOOKUP(Table_1[[#This Row],[Sales Person ID]],'[1]Sales People'!$A:$B,2,0)</f>
        <v>Christopher Tucker</v>
      </c>
      <c r="O6404" s="4" t="str">
        <f>VLOOKUP(Table_1[[#This Row],[Customer ID]],[1]Customers!$A:$B,2,0)</f>
        <v>Roy Murphy</v>
      </c>
      <c r="P6404" s="5">
        <f>WEEKDAY([2]Data!$F6404)</f>
        <v>4</v>
      </c>
      <c r="Q6404" s="4">
        <f>MONTH([2]Data!$F6404)</f>
        <v>2</v>
      </c>
      <c r="R6404" s="4">
        <f>YEAR([2]Data!$F6404)</f>
        <v>2019</v>
      </c>
    </row>
    <row r="6405" spans="1:18" ht="15.75" customHeight="1">
      <c r="A6405" s="12" t="s">
        <v>7441</v>
      </c>
      <c r="B6405" s="12" t="s">
        <v>763</v>
      </c>
      <c r="C6405" s="12" t="s">
        <v>287</v>
      </c>
      <c r="D6405" s="12" t="s">
        <v>170</v>
      </c>
      <c r="E6405" s="12" t="s">
        <v>325</v>
      </c>
      <c r="F6405" s="13">
        <v>43824</v>
      </c>
      <c r="G6405" s="12">
        <v>1</v>
      </c>
      <c r="H6405" s="12">
        <v>95</v>
      </c>
      <c r="I6405" s="4">
        <f>VLOOKUP(Table_1[[#This Row],[Product ID]],[1]Products!$A:$D,3,0)</f>
        <v>61</v>
      </c>
      <c r="J6405" s="4">
        <f>PRODUCT([2]Data!$G6405,[2]Data!$I6405)</f>
        <v>61</v>
      </c>
      <c r="K6405" s="4">
        <f>PRODUCT([2]Data!$G6405,[2]Data!$H6405)</f>
        <v>95</v>
      </c>
      <c r="L6405" s="4">
        <f>[2]Data!$K6405-[2]Data!$J6405</f>
        <v>34</v>
      </c>
      <c r="M6405" s="4" t="str">
        <f>VLOOKUP(Table_1[[#This Row],[Location ID]],[1]Locations!$A:$B,2,0)</f>
        <v>Orange</v>
      </c>
      <c r="N6405" s="4" t="str">
        <f>VLOOKUP(Table_1[[#This Row],[Sales Person ID]],'[1]Sales People'!$A:$B,2,0)</f>
        <v>Bobby Russell</v>
      </c>
      <c r="O6405" s="4" t="str">
        <f>VLOOKUP(Table_1[[#This Row],[Customer ID]],[1]Customers!$A:$B,2,0)</f>
        <v>Dennis Morris</v>
      </c>
      <c r="P6405" s="5">
        <f>WEEKDAY([2]Data!$F6405)</f>
        <v>4</v>
      </c>
      <c r="Q6405" s="4">
        <f>MONTH([2]Data!$F6405)</f>
        <v>12</v>
      </c>
      <c r="R6405" s="4">
        <f>YEAR([2]Data!$F6405)</f>
        <v>2019</v>
      </c>
    </row>
    <row r="6406" spans="1:18" ht="15.75" customHeight="1">
      <c r="A6406" s="12" t="s">
        <v>7442</v>
      </c>
      <c r="B6406" s="12" t="s">
        <v>286</v>
      </c>
      <c r="C6406" s="12" t="s">
        <v>297</v>
      </c>
      <c r="D6406" s="12" t="s">
        <v>236</v>
      </c>
      <c r="E6406" s="12" t="s">
        <v>462</v>
      </c>
      <c r="F6406" s="13">
        <v>43515</v>
      </c>
      <c r="G6406" s="12">
        <v>1</v>
      </c>
      <c r="H6406" s="12">
        <v>2353</v>
      </c>
      <c r="I6406" s="4">
        <f>VLOOKUP(Table_1[[#This Row],[Product ID]],[1]Products!$A:$D,3,0)</f>
        <v>1788</v>
      </c>
      <c r="J6406" s="4">
        <f>PRODUCT([2]Data!$G6406,[2]Data!$I6406)</f>
        <v>1788</v>
      </c>
      <c r="K6406" s="4">
        <f>PRODUCT([2]Data!$G6406,[2]Data!$H6406)</f>
        <v>2353</v>
      </c>
      <c r="L6406" s="4">
        <f>[2]Data!$K6406-[2]Data!$J6406</f>
        <v>565</v>
      </c>
      <c r="M6406" s="4" t="str">
        <f>VLOOKUP(Table_1[[#This Row],[Location ID]],[1]Locations!$A:$B,2,0)</f>
        <v>El Monte</v>
      </c>
      <c r="N6406" s="4" t="str">
        <f>VLOOKUP(Table_1[[#This Row],[Sales Person ID]],'[1]Sales People'!$A:$B,2,0)</f>
        <v>Andrew Bowman</v>
      </c>
      <c r="O6406" s="4" t="str">
        <f>VLOOKUP(Table_1[[#This Row],[Customer ID]],[1]Customers!$A:$B,2,0)</f>
        <v>David Olson</v>
      </c>
      <c r="P6406" s="5">
        <f>WEEKDAY([2]Data!$F6406)</f>
        <v>3</v>
      </c>
      <c r="Q6406" s="4">
        <f>MONTH([2]Data!$F6406)</f>
        <v>2</v>
      </c>
      <c r="R6406" s="4">
        <f>YEAR([2]Data!$F6406)</f>
        <v>2019</v>
      </c>
    </row>
    <row r="6407" spans="1:18" ht="15.75" customHeight="1">
      <c r="A6407" s="12" t="s">
        <v>7443</v>
      </c>
      <c r="B6407" s="12" t="s">
        <v>249</v>
      </c>
      <c r="C6407" s="12" t="s">
        <v>478</v>
      </c>
      <c r="D6407" s="12" t="s">
        <v>275</v>
      </c>
      <c r="E6407" s="12" t="s">
        <v>1683</v>
      </c>
      <c r="F6407" s="13">
        <v>43725</v>
      </c>
      <c r="G6407" s="12">
        <v>1</v>
      </c>
      <c r="H6407" s="12">
        <v>871</v>
      </c>
      <c r="I6407" s="4">
        <f>VLOOKUP(Table_1[[#This Row],[Product ID]],[1]Products!$A:$D,3,0)</f>
        <v>540</v>
      </c>
      <c r="J6407" s="4">
        <f>PRODUCT([2]Data!$G6407,[2]Data!$I6407)</f>
        <v>540</v>
      </c>
      <c r="K6407" s="4">
        <f>PRODUCT([2]Data!$G6407,[2]Data!$H6407)</f>
        <v>871</v>
      </c>
      <c r="L6407" s="4">
        <f>[2]Data!$K6407-[2]Data!$J6407</f>
        <v>331</v>
      </c>
      <c r="M6407" s="4" t="str">
        <f>VLOOKUP(Table_1[[#This Row],[Location ID]],[1]Locations!$A:$B,2,0)</f>
        <v>Garden Grove</v>
      </c>
      <c r="N6407" s="4" t="str">
        <f>VLOOKUP(Table_1[[#This Row],[Sales Person ID]],'[1]Sales People'!$A:$B,2,0)</f>
        <v>Ernest Wheeler</v>
      </c>
      <c r="O6407" s="4" t="str">
        <f>VLOOKUP(Table_1[[#This Row],[Customer ID]],[1]Customers!$A:$B,2,0)</f>
        <v>Joe Fuller</v>
      </c>
      <c r="P6407" s="5">
        <f>WEEKDAY([2]Data!$F6407)</f>
        <v>3</v>
      </c>
      <c r="Q6407" s="4">
        <f>MONTH([2]Data!$F6407)</f>
        <v>9</v>
      </c>
      <c r="R6407" s="4">
        <f>YEAR([2]Data!$F6407)</f>
        <v>2019</v>
      </c>
    </row>
    <row r="6408" spans="1:18" ht="15.75" customHeight="1">
      <c r="A6408" s="12" t="s">
        <v>7444</v>
      </c>
      <c r="B6408" s="12" t="s">
        <v>411</v>
      </c>
      <c r="C6408" s="12" t="s">
        <v>388</v>
      </c>
      <c r="D6408" s="12" t="s">
        <v>122</v>
      </c>
      <c r="E6408" s="12" t="s">
        <v>1506</v>
      </c>
      <c r="F6408" s="13">
        <v>43704</v>
      </c>
      <c r="G6408" s="12">
        <v>1</v>
      </c>
      <c r="H6408" s="12">
        <v>886</v>
      </c>
      <c r="I6408" s="4">
        <f>VLOOKUP(Table_1[[#This Row],[Product ID]],[1]Products!$A:$D,3,0)</f>
        <v>478</v>
      </c>
      <c r="J6408" s="4">
        <f>PRODUCT([2]Data!$G6408,[2]Data!$I6408)</f>
        <v>478</v>
      </c>
      <c r="K6408" s="4">
        <f>PRODUCT([2]Data!$G6408,[2]Data!$H6408)</f>
        <v>886</v>
      </c>
      <c r="L6408" s="4">
        <f>[2]Data!$K6408-[2]Data!$J6408</f>
        <v>408</v>
      </c>
      <c r="M6408" s="4" t="str">
        <f>VLOOKUP(Table_1[[#This Row],[Location ID]],[1]Locations!$A:$B,2,0)</f>
        <v>San Diego</v>
      </c>
      <c r="N6408" s="4" t="str">
        <f>VLOOKUP(Table_1[[#This Row],[Sales Person ID]],'[1]Sales People'!$A:$B,2,0)</f>
        <v>Ryan Welch</v>
      </c>
      <c r="O6408" s="4" t="str">
        <f>VLOOKUP(Table_1[[#This Row],[Customer ID]],[1]Customers!$A:$B,2,0)</f>
        <v>Kevin Jones</v>
      </c>
      <c r="P6408" s="5">
        <f>WEEKDAY([2]Data!$F6408)</f>
        <v>3</v>
      </c>
      <c r="Q6408" s="4">
        <f>MONTH([2]Data!$F6408)</f>
        <v>8</v>
      </c>
      <c r="R6408" s="4">
        <f>YEAR([2]Data!$F6408)</f>
        <v>2019</v>
      </c>
    </row>
    <row r="6409" spans="1:18" ht="15.75" customHeight="1">
      <c r="A6409" s="12" t="s">
        <v>7445</v>
      </c>
      <c r="B6409" s="12" t="s">
        <v>214</v>
      </c>
      <c r="C6409" s="12" t="s">
        <v>391</v>
      </c>
      <c r="D6409" s="12" t="s">
        <v>117</v>
      </c>
      <c r="E6409" s="12" t="s">
        <v>657</v>
      </c>
      <c r="F6409" s="13">
        <v>43539</v>
      </c>
      <c r="G6409" s="12">
        <v>3</v>
      </c>
      <c r="H6409" s="12">
        <v>1414</v>
      </c>
      <c r="I6409" s="4">
        <f>VLOOKUP(Table_1[[#This Row],[Product ID]],[1]Products!$A:$D,3,0)</f>
        <v>962</v>
      </c>
      <c r="J6409" s="4">
        <f>PRODUCT([2]Data!$G6409,[2]Data!$I6409)</f>
        <v>2886</v>
      </c>
      <c r="K6409" s="4">
        <f>PRODUCT([2]Data!$G6409,[2]Data!$H6409)</f>
        <v>4242</v>
      </c>
      <c r="L6409" s="4">
        <f>[2]Data!$K6409-[2]Data!$J6409</f>
        <v>1356</v>
      </c>
      <c r="M6409" s="4" t="str">
        <f>VLOOKUP(Table_1[[#This Row],[Location ID]],[1]Locations!$A:$B,2,0)</f>
        <v>Los Angeles</v>
      </c>
      <c r="N6409" s="4" t="str">
        <f>VLOOKUP(Table_1[[#This Row],[Sales Person ID]],'[1]Sales People'!$A:$B,2,0)</f>
        <v>Patrick Ruiz</v>
      </c>
      <c r="O6409" s="4" t="str">
        <f>VLOOKUP(Table_1[[#This Row],[Customer ID]],[1]Customers!$A:$B,2,0)</f>
        <v>Alan Gomez</v>
      </c>
      <c r="P6409" s="5">
        <f>WEEKDAY([2]Data!$F6409)</f>
        <v>6</v>
      </c>
      <c r="Q6409" s="4">
        <f>MONTH([2]Data!$F6409)</f>
        <v>3</v>
      </c>
      <c r="R6409" s="4">
        <f>YEAR([2]Data!$F6409)</f>
        <v>2019</v>
      </c>
    </row>
    <row r="6410" spans="1:18" ht="15.75" customHeight="1">
      <c r="A6410" s="12" t="s">
        <v>7446</v>
      </c>
      <c r="B6410" s="12" t="s">
        <v>125</v>
      </c>
      <c r="C6410" s="12" t="s">
        <v>156</v>
      </c>
      <c r="D6410" s="12" t="s">
        <v>181</v>
      </c>
      <c r="E6410" s="12" t="s">
        <v>815</v>
      </c>
      <c r="F6410" s="13">
        <v>43499</v>
      </c>
      <c r="G6410" s="12">
        <v>3</v>
      </c>
      <c r="H6410" s="12">
        <v>545</v>
      </c>
      <c r="I6410" s="4">
        <f>VLOOKUP(Table_1[[#This Row],[Product ID]],[1]Products!$A:$D,3,0)</f>
        <v>425</v>
      </c>
      <c r="J6410" s="4">
        <f>PRODUCT([2]Data!$G6410,[2]Data!$I6410)</f>
        <v>1275</v>
      </c>
      <c r="K6410" s="4">
        <f>PRODUCT([2]Data!$G6410,[2]Data!$H6410)</f>
        <v>1635</v>
      </c>
      <c r="L6410" s="4">
        <f>[2]Data!$K6410-[2]Data!$J6410</f>
        <v>360</v>
      </c>
      <c r="M6410" s="4" t="str">
        <f>VLOOKUP(Table_1[[#This Row],[Location ID]],[1]Locations!$A:$B,2,0)</f>
        <v>Santa Maria</v>
      </c>
      <c r="N6410" s="4" t="str">
        <f>VLOOKUP(Table_1[[#This Row],[Sales Person ID]],'[1]Sales People'!$A:$B,2,0)</f>
        <v>Sean Miller</v>
      </c>
      <c r="O6410" s="4" t="str">
        <f>VLOOKUP(Table_1[[#This Row],[Customer ID]],[1]Customers!$A:$B,2,0)</f>
        <v>Gregory Boyd</v>
      </c>
      <c r="P6410" s="5">
        <f>WEEKDAY([2]Data!$F6410)</f>
        <v>1</v>
      </c>
      <c r="Q6410" s="4">
        <f>MONTH([2]Data!$F6410)</f>
        <v>2</v>
      </c>
      <c r="R6410" s="4">
        <f>YEAR([2]Data!$F6410)</f>
        <v>2019</v>
      </c>
    </row>
    <row r="6411" spans="1:18" ht="15.75" customHeight="1">
      <c r="A6411" s="12" t="s">
        <v>7447</v>
      </c>
      <c r="B6411" s="12" t="s">
        <v>548</v>
      </c>
      <c r="C6411" s="12" t="s">
        <v>581</v>
      </c>
      <c r="D6411" s="12" t="s">
        <v>122</v>
      </c>
      <c r="E6411" s="12" t="s">
        <v>2609</v>
      </c>
      <c r="F6411" s="13">
        <v>43769</v>
      </c>
      <c r="G6411" s="12">
        <v>1</v>
      </c>
      <c r="H6411" s="12">
        <v>556</v>
      </c>
      <c r="I6411" s="4">
        <f>VLOOKUP(Table_1[[#This Row],[Product ID]],[1]Products!$A:$D,3,0)</f>
        <v>395</v>
      </c>
      <c r="J6411" s="4">
        <f>PRODUCT([2]Data!$G6411,[2]Data!$I6411)</f>
        <v>395</v>
      </c>
      <c r="K6411" s="4">
        <f>PRODUCT([2]Data!$G6411,[2]Data!$H6411)</f>
        <v>556</v>
      </c>
      <c r="L6411" s="4">
        <f>[2]Data!$K6411-[2]Data!$J6411</f>
        <v>161</v>
      </c>
      <c r="M6411" s="4" t="str">
        <f>VLOOKUP(Table_1[[#This Row],[Location ID]],[1]Locations!$A:$B,2,0)</f>
        <v>Fresno</v>
      </c>
      <c r="N6411" s="4" t="str">
        <f>VLOOKUP(Table_1[[#This Row],[Sales Person ID]],'[1]Sales People'!$A:$B,2,0)</f>
        <v>Ryan Welch</v>
      </c>
      <c r="O6411" s="4" t="str">
        <f>VLOOKUP(Table_1[[#This Row],[Customer ID]],[1]Customers!$A:$B,2,0)</f>
        <v>Jeffrey Phillips</v>
      </c>
      <c r="P6411" s="5">
        <f>WEEKDAY([2]Data!$F6411)</f>
        <v>5</v>
      </c>
      <c r="Q6411" s="4">
        <f>MONTH([2]Data!$F6411)</f>
        <v>10</v>
      </c>
      <c r="R6411" s="4">
        <f>YEAR([2]Data!$F6411)</f>
        <v>2019</v>
      </c>
    </row>
    <row r="6412" spans="1:18" ht="15.75" customHeight="1">
      <c r="A6412" s="12" t="s">
        <v>7448</v>
      </c>
      <c r="B6412" s="12" t="s">
        <v>218</v>
      </c>
      <c r="C6412" s="12" t="s">
        <v>397</v>
      </c>
      <c r="D6412" s="12" t="s">
        <v>26</v>
      </c>
      <c r="E6412" s="12" t="s">
        <v>753</v>
      </c>
      <c r="F6412" s="13">
        <v>43570</v>
      </c>
      <c r="G6412" s="12">
        <v>3</v>
      </c>
      <c r="H6412" s="12">
        <v>2464</v>
      </c>
      <c r="I6412" s="4">
        <f>VLOOKUP(Table_1[[#This Row],[Product ID]],[1]Products!$A:$D,3,0)</f>
        <v>1774</v>
      </c>
      <c r="J6412" s="4">
        <f>PRODUCT([2]Data!$G6412,[2]Data!$I6412)</f>
        <v>5322</v>
      </c>
      <c r="K6412" s="4">
        <f>PRODUCT([2]Data!$G6412,[2]Data!$H6412)</f>
        <v>7392</v>
      </c>
      <c r="L6412" s="4">
        <f>[2]Data!$K6412-[2]Data!$J6412</f>
        <v>2070</v>
      </c>
      <c r="M6412" s="4" t="str">
        <f>VLOOKUP(Table_1[[#This Row],[Location ID]],[1]Locations!$A:$B,2,0)</f>
        <v>Carlsbad</v>
      </c>
      <c r="N6412" s="4" t="str">
        <f>VLOOKUP(Table_1[[#This Row],[Sales Person ID]],'[1]Sales People'!$A:$B,2,0)</f>
        <v>Ryan Butler</v>
      </c>
      <c r="O6412" s="4" t="str">
        <f>VLOOKUP(Table_1[[#This Row],[Customer ID]],[1]Customers!$A:$B,2,0)</f>
        <v>Joe Rose</v>
      </c>
      <c r="P6412" s="5">
        <f>WEEKDAY([2]Data!$F6412)</f>
        <v>2</v>
      </c>
      <c r="Q6412" s="4">
        <f>MONTH([2]Data!$F6412)</f>
        <v>4</v>
      </c>
      <c r="R6412" s="4">
        <f>YEAR([2]Data!$F6412)</f>
        <v>2019</v>
      </c>
    </row>
    <row r="6413" spans="1:18" ht="15.75" customHeight="1">
      <c r="A6413" s="12" t="s">
        <v>7449</v>
      </c>
      <c r="B6413" s="12" t="s">
        <v>200</v>
      </c>
      <c r="C6413" s="12" t="s">
        <v>167</v>
      </c>
      <c r="D6413" s="12" t="s">
        <v>370</v>
      </c>
      <c r="E6413" s="12" t="s">
        <v>153</v>
      </c>
      <c r="F6413" s="13">
        <v>43470</v>
      </c>
      <c r="G6413" s="12">
        <v>1</v>
      </c>
      <c r="H6413" s="12">
        <v>1783</v>
      </c>
      <c r="I6413" s="4">
        <f>VLOOKUP(Table_1[[#This Row],[Product ID]],[1]Products!$A:$D,3,0)</f>
        <v>1516</v>
      </c>
      <c r="J6413" s="4">
        <f>PRODUCT([2]Data!$G6413,[2]Data!$I6413)</f>
        <v>1516</v>
      </c>
      <c r="K6413" s="4">
        <f>PRODUCT([2]Data!$G6413,[2]Data!$H6413)</f>
        <v>1783</v>
      </c>
      <c r="L6413" s="4">
        <f>[2]Data!$K6413-[2]Data!$J6413</f>
        <v>267</v>
      </c>
      <c r="M6413" s="4" t="str">
        <f>VLOOKUP(Table_1[[#This Row],[Location ID]],[1]Locations!$A:$B,2,0)</f>
        <v>Sacramento</v>
      </c>
      <c r="N6413" s="4" t="str">
        <f>VLOOKUP(Table_1[[#This Row],[Sales Person ID]],'[1]Sales People'!$A:$B,2,0)</f>
        <v>Eugene Holmes</v>
      </c>
      <c r="O6413" s="4" t="str">
        <f>VLOOKUP(Table_1[[#This Row],[Customer ID]],[1]Customers!$A:$B,2,0)</f>
        <v>Joshua Romero</v>
      </c>
      <c r="P6413" s="5">
        <f>WEEKDAY([2]Data!$F6413)</f>
        <v>7</v>
      </c>
      <c r="Q6413" s="4">
        <f>MONTH([2]Data!$F6413)</f>
        <v>1</v>
      </c>
      <c r="R6413" s="4">
        <f>YEAR([2]Data!$F6413)</f>
        <v>2019</v>
      </c>
    </row>
    <row r="6414" spans="1:18" ht="15.75" customHeight="1">
      <c r="A6414" s="12" t="s">
        <v>7450</v>
      </c>
      <c r="B6414" s="12" t="s">
        <v>39</v>
      </c>
      <c r="C6414" s="12" t="s">
        <v>235</v>
      </c>
      <c r="D6414" s="12" t="s">
        <v>112</v>
      </c>
      <c r="E6414" s="12" t="s">
        <v>1908</v>
      </c>
      <c r="F6414" s="13">
        <v>43526</v>
      </c>
      <c r="G6414" s="12">
        <v>1</v>
      </c>
      <c r="H6414" s="12">
        <v>684</v>
      </c>
      <c r="I6414" s="4">
        <f>VLOOKUP(Table_1[[#This Row],[Product ID]],[1]Products!$A:$D,3,0)</f>
        <v>561</v>
      </c>
      <c r="J6414" s="4">
        <f>PRODUCT([2]Data!$G6414,[2]Data!$I6414)</f>
        <v>561</v>
      </c>
      <c r="K6414" s="4">
        <f>PRODUCT([2]Data!$G6414,[2]Data!$H6414)</f>
        <v>684</v>
      </c>
      <c r="L6414" s="4">
        <f>[2]Data!$K6414-[2]Data!$J6414</f>
        <v>123</v>
      </c>
      <c r="M6414" s="4" t="str">
        <f>VLOOKUP(Table_1[[#This Row],[Location ID]],[1]Locations!$A:$B,2,0)</f>
        <v>Huntington Beach</v>
      </c>
      <c r="N6414" s="4" t="str">
        <f>VLOOKUP(Table_1[[#This Row],[Sales Person ID]],'[1]Sales People'!$A:$B,2,0)</f>
        <v>Scott Clark</v>
      </c>
      <c r="O6414" s="4" t="str">
        <f>VLOOKUP(Table_1[[#This Row],[Customer ID]],[1]Customers!$A:$B,2,0)</f>
        <v>Charles Perry</v>
      </c>
      <c r="P6414" s="5">
        <f>WEEKDAY([2]Data!$F6414)</f>
        <v>7</v>
      </c>
      <c r="Q6414" s="4">
        <f>MONTH([2]Data!$F6414)</f>
        <v>3</v>
      </c>
      <c r="R6414" s="4">
        <f>YEAR([2]Data!$F6414)</f>
        <v>2019</v>
      </c>
    </row>
    <row r="6415" spans="1:18" ht="15.75" customHeight="1">
      <c r="A6415" s="12" t="s">
        <v>7451</v>
      </c>
      <c r="B6415" s="12" t="s">
        <v>616</v>
      </c>
      <c r="C6415" s="12" t="s">
        <v>59</v>
      </c>
      <c r="D6415" s="12" t="s">
        <v>147</v>
      </c>
      <c r="E6415" s="12" t="s">
        <v>2133</v>
      </c>
      <c r="F6415" s="13">
        <v>43629</v>
      </c>
      <c r="G6415" s="12">
        <v>3</v>
      </c>
      <c r="H6415" s="12">
        <v>913</v>
      </c>
      <c r="I6415" s="4">
        <f>VLOOKUP(Table_1[[#This Row],[Product ID]],[1]Products!$A:$D,3,0)</f>
        <v>584</v>
      </c>
      <c r="J6415" s="4">
        <f>PRODUCT([2]Data!$G6415,[2]Data!$I6415)</f>
        <v>1752</v>
      </c>
      <c r="K6415" s="4">
        <f>PRODUCT([2]Data!$G6415,[2]Data!$H6415)</f>
        <v>2739</v>
      </c>
      <c r="L6415" s="4">
        <f>[2]Data!$K6415-[2]Data!$J6415</f>
        <v>987</v>
      </c>
      <c r="M6415" s="4" t="str">
        <f>VLOOKUP(Table_1[[#This Row],[Location ID]],[1]Locations!$A:$B,2,0)</f>
        <v>Rialto</v>
      </c>
      <c r="N6415" s="4" t="str">
        <f>VLOOKUP(Table_1[[#This Row],[Sales Person ID]],'[1]Sales People'!$A:$B,2,0)</f>
        <v>Clarence Fox</v>
      </c>
      <c r="O6415" s="4" t="str">
        <f>VLOOKUP(Table_1[[#This Row],[Customer ID]],[1]Customers!$A:$B,2,0)</f>
        <v>Frank Hawkins</v>
      </c>
      <c r="P6415" s="5">
        <f>WEEKDAY([2]Data!$F6415)</f>
        <v>5</v>
      </c>
      <c r="Q6415" s="4">
        <f>MONTH([2]Data!$F6415)</f>
        <v>6</v>
      </c>
      <c r="R6415" s="4">
        <f>YEAR([2]Data!$F6415)</f>
        <v>2019</v>
      </c>
    </row>
    <row r="6416" spans="1:18" ht="15.75" customHeight="1">
      <c r="A6416" s="12" t="s">
        <v>7452</v>
      </c>
      <c r="B6416" s="12" t="s">
        <v>432</v>
      </c>
      <c r="C6416" s="12" t="s">
        <v>116</v>
      </c>
      <c r="D6416" s="12" t="s">
        <v>41</v>
      </c>
      <c r="E6416" s="12" t="s">
        <v>759</v>
      </c>
      <c r="F6416" s="13">
        <v>43525</v>
      </c>
      <c r="G6416" s="12">
        <v>1</v>
      </c>
      <c r="H6416" s="12">
        <v>826</v>
      </c>
      <c r="I6416" s="4">
        <f>VLOOKUP(Table_1[[#This Row],[Product ID]],[1]Products!$A:$D,3,0)</f>
        <v>562</v>
      </c>
      <c r="J6416" s="4">
        <f>PRODUCT([2]Data!$G6416,[2]Data!$I6416)</f>
        <v>562</v>
      </c>
      <c r="K6416" s="4">
        <f>PRODUCT([2]Data!$G6416,[2]Data!$H6416)</f>
        <v>826</v>
      </c>
      <c r="L6416" s="4">
        <f>[2]Data!$K6416-[2]Data!$J6416</f>
        <v>264</v>
      </c>
      <c r="M6416" s="4" t="str">
        <f>VLOOKUP(Table_1[[#This Row],[Location ID]],[1]Locations!$A:$B,2,0)</f>
        <v>Daly City</v>
      </c>
      <c r="N6416" s="4" t="str">
        <f>VLOOKUP(Table_1[[#This Row],[Sales Person ID]],'[1]Sales People'!$A:$B,2,0)</f>
        <v>Carl Hall</v>
      </c>
      <c r="O6416" s="4" t="str">
        <f>VLOOKUP(Table_1[[#This Row],[Customer ID]],[1]Customers!$A:$B,2,0)</f>
        <v>Eric Moore</v>
      </c>
      <c r="P6416" s="5">
        <f>WEEKDAY([2]Data!$F6416)</f>
        <v>6</v>
      </c>
      <c r="Q6416" s="4">
        <f>MONTH([2]Data!$F6416)</f>
        <v>3</v>
      </c>
      <c r="R6416" s="4">
        <f>YEAR([2]Data!$F6416)</f>
        <v>2019</v>
      </c>
    </row>
    <row r="6417" spans="1:18" ht="15.75" customHeight="1">
      <c r="A6417" s="12" t="s">
        <v>7453</v>
      </c>
      <c r="B6417" s="12" t="s">
        <v>548</v>
      </c>
      <c r="C6417" s="12" t="s">
        <v>68</v>
      </c>
      <c r="D6417" s="12" t="s">
        <v>261</v>
      </c>
      <c r="E6417" s="12" t="s">
        <v>430</v>
      </c>
      <c r="F6417" s="13">
        <v>43675</v>
      </c>
      <c r="G6417" s="12">
        <v>4</v>
      </c>
      <c r="H6417" s="12">
        <v>556</v>
      </c>
      <c r="I6417" s="4">
        <f>VLOOKUP(Table_1[[#This Row],[Product ID]],[1]Products!$A:$D,3,0)</f>
        <v>395</v>
      </c>
      <c r="J6417" s="4">
        <f>PRODUCT([2]Data!$G6417,[2]Data!$I6417)</f>
        <v>1580</v>
      </c>
      <c r="K6417" s="4">
        <f>PRODUCT([2]Data!$G6417,[2]Data!$H6417)</f>
        <v>2224</v>
      </c>
      <c r="L6417" s="4">
        <f>[2]Data!$K6417-[2]Data!$J6417</f>
        <v>644</v>
      </c>
      <c r="M6417" s="4" t="str">
        <f>VLOOKUP(Table_1[[#This Row],[Location ID]],[1]Locations!$A:$B,2,0)</f>
        <v>Thousand Oaks</v>
      </c>
      <c r="N6417" s="4" t="str">
        <f>VLOOKUP(Table_1[[#This Row],[Sales Person ID]],'[1]Sales People'!$A:$B,2,0)</f>
        <v>Martin Carr</v>
      </c>
      <c r="O6417" s="4" t="str">
        <f>VLOOKUP(Table_1[[#This Row],[Customer ID]],[1]Customers!$A:$B,2,0)</f>
        <v>Bruce Armstrong</v>
      </c>
      <c r="P6417" s="5">
        <f>WEEKDAY([2]Data!$F6417)</f>
        <v>2</v>
      </c>
      <c r="Q6417" s="4">
        <f>MONTH([2]Data!$F6417)</f>
        <v>7</v>
      </c>
      <c r="R6417" s="4">
        <f>YEAR([2]Data!$F6417)</f>
        <v>2019</v>
      </c>
    </row>
    <row r="6418" spans="1:18" ht="15.75" customHeight="1">
      <c r="A6418" s="12" t="s">
        <v>7454</v>
      </c>
      <c r="B6418" s="12" t="s">
        <v>49</v>
      </c>
      <c r="C6418" s="12" t="s">
        <v>25</v>
      </c>
      <c r="D6418" s="12" t="s">
        <v>261</v>
      </c>
      <c r="E6418" s="12" t="s">
        <v>198</v>
      </c>
      <c r="F6418" s="13">
        <v>43603</v>
      </c>
      <c r="G6418" s="12">
        <v>1</v>
      </c>
      <c r="H6418" s="12">
        <v>2283</v>
      </c>
      <c r="I6418" s="4">
        <f>VLOOKUP(Table_1[[#This Row],[Product ID]],[1]Products!$A:$D,3,0)</f>
        <v>1484</v>
      </c>
      <c r="J6418" s="4">
        <f>PRODUCT([2]Data!$G6418,[2]Data!$I6418)</f>
        <v>1484</v>
      </c>
      <c r="K6418" s="4">
        <f>PRODUCT([2]Data!$G6418,[2]Data!$H6418)</f>
        <v>2283</v>
      </c>
      <c r="L6418" s="4">
        <f>[2]Data!$K6418-[2]Data!$J6418</f>
        <v>799</v>
      </c>
      <c r="M6418" s="4" t="str">
        <f>VLOOKUP(Table_1[[#This Row],[Location ID]],[1]Locations!$A:$B,2,0)</f>
        <v>Santa Clarita</v>
      </c>
      <c r="N6418" s="4" t="str">
        <f>VLOOKUP(Table_1[[#This Row],[Sales Person ID]],'[1]Sales People'!$A:$B,2,0)</f>
        <v>Martin Carr</v>
      </c>
      <c r="O6418" s="4" t="str">
        <f>VLOOKUP(Table_1[[#This Row],[Customer ID]],[1]Customers!$A:$B,2,0)</f>
        <v>Harry Hudson</v>
      </c>
      <c r="P6418" s="5">
        <f>WEEKDAY([2]Data!$F6418)</f>
        <v>7</v>
      </c>
      <c r="Q6418" s="4">
        <f>MONTH([2]Data!$F6418)</f>
        <v>5</v>
      </c>
      <c r="R6418" s="4">
        <f>YEAR([2]Data!$F6418)</f>
        <v>2019</v>
      </c>
    </row>
    <row r="6419" spans="1:18" ht="15.75" customHeight="1">
      <c r="A6419" s="12" t="s">
        <v>7455</v>
      </c>
      <c r="B6419" s="12" t="s">
        <v>239</v>
      </c>
      <c r="C6419" s="12" t="s">
        <v>185</v>
      </c>
      <c r="D6419" s="12" t="s">
        <v>137</v>
      </c>
      <c r="E6419" s="12" t="s">
        <v>1189</v>
      </c>
      <c r="F6419" s="13">
        <v>43707</v>
      </c>
      <c r="G6419" s="12">
        <v>1</v>
      </c>
      <c r="H6419" s="12">
        <v>1862</v>
      </c>
      <c r="I6419" s="4">
        <f>VLOOKUP(Table_1[[#This Row],[Product ID]],[1]Products!$A:$D,3,0)</f>
        <v>1173</v>
      </c>
      <c r="J6419" s="4">
        <f>PRODUCT([2]Data!$G6419,[2]Data!$I6419)</f>
        <v>1173</v>
      </c>
      <c r="K6419" s="4">
        <f>PRODUCT([2]Data!$G6419,[2]Data!$H6419)</f>
        <v>1862</v>
      </c>
      <c r="L6419" s="4">
        <f>[2]Data!$K6419-[2]Data!$J6419</f>
        <v>689</v>
      </c>
      <c r="M6419" s="4" t="str">
        <f>VLOOKUP(Table_1[[#This Row],[Location ID]],[1]Locations!$A:$B,2,0)</f>
        <v>Norwalk</v>
      </c>
      <c r="N6419" s="4" t="str">
        <f>VLOOKUP(Table_1[[#This Row],[Sales Person ID]],'[1]Sales People'!$A:$B,2,0)</f>
        <v>Larry Castillo</v>
      </c>
      <c r="O6419" s="4" t="str">
        <f>VLOOKUP(Table_1[[#This Row],[Customer ID]],[1]Customers!$A:$B,2,0)</f>
        <v>Joseph Warren</v>
      </c>
      <c r="P6419" s="5">
        <f>WEEKDAY([2]Data!$F6419)</f>
        <v>6</v>
      </c>
      <c r="Q6419" s="4">
        <f>MONTH([2]Data!$F6419)</f>
        <v>8</v>
      </c>
      <c r="R6419" s="4">
        <f>YEAR([2]Data!$F6419)</f>
        <v>2019</v>
      </c>
    </row>
    <row r="6420" spans="1:18" ht="15.75" customHeight="1">
      <c r="A6420" s="12" t="s">
        <v>7456</v>
      </c>
      <c r="B6420" s="12" t="s">
        <v>130</v>
      </c>
      <c r="C6420" s="12" t="s">
        <v>257</v>
      </c>
      <c r="D6420" s="12" t="s">
        <v>170</v>
      </c>
      <c r="E6420" s="12" t="s">
        <v>314</v>
      </c>
      <c r="F6420" s="13">
        <v>43649</v>
      </c>
      <c r="G6420" s="12">
        <v>1</v>
      </c>
      <c r="H6420" s="12">
        <v>1077</v>
      </c>
      <c r="I6420" s="4">
        <f>VLOOKUP(Table_1[[#This Row],[Product ID]],[1]Products!$A:$D,3,0)</f>
        <v>732</v>
      </c>
      <c r="J6420" s="4">
        <f>PRODUCT([2]Data!$G6420,[2]Data!$I6420)</f>
        <v>732</v>
      </c>
      <c r="K6420" s="4">
        <f>PRODUCT([2]Data!$G6420,[2]Data!$H6420)</f>
        <v>1077</v>
      </c>
      <c r="L6420" s="4">
        <f>[2]Data!$K6420-[2]Data!$J6420</f>
        <v>345</v>
      </c>
      <c r="M6420" s="4" t="str">
        <f>VLOOKUP(Table_1[[#This Row],[Location ID]],[1]Locations!$A:$B,2,0)</f>
        <v>San Francisco</v>
      </c>
      <c r="N6420" s="4" t="str">
        <f>VLOOKUP(Table_1[[#This Row],[Sales Person ID]],'[1]Sales People'!$A:$B,2,0)</f>
        <v>Bobby Russell</v>
      </c>
      <c r="O6420" s="4" t="str">
        <f>VLOOKUP(Table_1[[#This Row],[Customer ID]],[1]Customers!$A:$B,2,0)</f>
        <v>Johnny Hawkins</v>
      </c>
      <c r="P6420" s="5">
        <f>WEEKDAY([2]Data!$F6420)</f>
        <v>4</v>
      </c>
      <c r="Q6420" s="4">
        <f>MONTH([2]Data!$F6420)</f>
        <v>7</v>
      </c>
      <c r="R6420" s="4">
        <f>YEAR([2]Data!$F6420)</f>
        <v>2019</v>
      </c>
    </row>
    <row r="6421" spans="1:18" ht="15.75" customHeight="1">
      <c r="A6421" s="12" t="s">
        <v>7457</v>
      </c>
      <c r="B6421" s="12" t="s">
        <v>1160</v>
      </c>
      <c r="C6421" s="12" t="s">
        <v>523</v>
      </c>
      <c r="D6421" s="12" t="s">
        <v>424</v>
      </c>
      <c r="E6421" s="12" t="s">
        <v>2069</v>
      </c>
      <c r="F6421" s="13">
        <v>43826</v>
      </c>
      <c r="G6421" s="12">
        <v>3</v>
      </c>
      <c r="H6421" s="12">
        <v>847</v>
      </c>
      <c r="I6421" s="4">
        <f>VLOOKUP(Table_1[[#This Row],[Product ID]],[1]Products!$A:$D,3,0)</f>
        <v>534</v>
      </c>
      <c r="J6421" s="4">
        <f>PRODUCT([2]Data!$G6421,[2]Data!$I6421)</f>
        <v>1602</v>
      </c>
      <c r="K6421" s="4">
        <f>PRODUCT([2]Data!$G6421,[2]Data!$H6421)</f>
        <v>2541</v>
      </c>
      <c r="L6421" s="4">
        <f>[2]Data!$K6421-[2]Data!$J6421</f>
        <v>939</v>
      </c>
      <c r="M6421" s="4" t="str">
        <f>VLOOKUP(Table_1[[#This Row],[Location ID]],[1]Locations!$A:$B,2,0)</f>
        <v>Long Beach</v>
      </c>
      <c r="N6421" s="4" t="str">
        <f>VLOOKUP(Table_1[[#This Row],[Sales Person ID]],'[1]Sales People'!$A:$B,2,0)</f>
        <v>Kenneth Bradley</v>
      </c>
      <c r="O6421" s="4" t="str">
        <f>VLOOKUP(Table_1[[#This Row],[Customer ID]],[1]Customers!$A:$B,2,0)</f>
        <v>Justin Miller</v>
      </c>
      <c r="P6421" s="5">
        <f>WEEKDAY([2]Data!$F6421)</f>
        <v>6</v>
      </c>
      <c r="Q6421" s="4">
        <f>MONTH([2]Data!$F6421)</f>
        <v>12</v>
      </c>
      <c r="R6421" s="4">
        <f>YEAR([2]Data!$F6421)</f>
        <v>2019</v>
      </c>
    </row>
    <row r="6422" spans="1:18" ht="15.75" customHeight="1">
      <c r="A6422" s="12" t="s">
        <v>7458</v>
      </c>
      <c r="B6422" s="12" t="s">
        <v>274</v>
      </c>
      <c r="C6422" s="12" t="s">
        <v>222</v>
      </c>
      <c r="D6422" s="12" t="s">
        <v>370</v>
      </c>
      <c r="E6422" s="12" t="s">
        <v>1072</v>
      </c>
      <c r="F6422" s="13">
        <v>43517</v>
      </c>
      <c r="G6422" s="12">
        <v>1</v>
      </c>
      <c r="H6422" s="12">
        <v>378</v>
      </c>
      <c r="I6422" s="4">
        <f>VLOOKUP(Table_1[[#This Row],[Product ID]],[1]Products!$A:$D,3,0)</f>
        <v>291</v>
      </c>
      <c r="J6422" s="4">
        <f>PRODUCT([2]Data!$G6422,[2]Data!$I6422)</f>
        <v>291</v>
      </c>
      <c r="K6422" s="4">
        <f>PRODUCT([2]Data!$G6422,[2]Data!$H6422)</f>
        <v>378</v>
      </c>
      <c r="L6422" s="4">
        <f>[2]Data!$K6422-[2]Data!$J6422</f>
        <v>87</v>
      </c>
      <c r="M6422" s="4" t="str">
        <f>VLOOKUP(Table_1[[#This Row],[Location ID]],[1]Locations!$A:$B,2,0)</f>
        <v>Chula Vista</v>
      </c>
      <c r="N6422" s="4" t="str">
        <f>VLOOKUP(Table_1[[#This Row],[Sales Person ID]],'[1]Sales People'!$A:$B,2,0)</f>
        <v>Eugene Holmes</v>
      </c>
      <c r="O6422" s="4" t="str">
        <f>VLOOKUP(Table_1[[#This Row],[Customer ID]],[1]Customers!$A:$B,2,0)</f>
        <v>Paul Johnson</v>
      </c>
      <c r="P6422" s="5">
        <f>WEEKDAY([2]Data!$F6422)</f>
        <v>5</v>
      </c>
      <c r="Q6422" s="4">
        <f>MONTH([2]Data!$F6422)</f>
        <v>2</v>
      </c>
      <c r="R6422" s="4">
        <f>YEAR([2]Data!$F6422)</f>
        <v>2019</v>
      </c>
    </row>
    <row r="6423" spans="1:18" ht="15.75" customHeight="1">
      <c r="A6423" s="12" t="s">
        <v>7459</v>
      </c>
      <c r="B6423" s="12" t="s">
        <v>34</v>
      </c>
      <c r="C6423" s="12" t="s">
        <v>30</v>
      </c>
      <c r="D6423" s="12" t="s">
        <v>227</v>
      </c>
      <c r="E6423" s="12" t="s">
        <v>515</v>
      </c>
      <c r="F6423" s="13">
        <v>43650</v>
      </c>
      <c r="G6423" s="12">
        <v>1</v>
      </c>
      <c r="H6423" s="12">
        <v>1052</v>
      </c>
      <c r="I6423" s="4">
        <f>VLOOKUP(Table_1[[#This Row],[Product ID]],[1]Products!$A:$D,3,0)</f>
        <v>589</v>
      </c>
      <c r="J6423" s="4">
        <f>PRODUCT([2]Data!$G6423,[2]Data!$I6423)</f>
        <v>589</v>
      </c>
      <c r="K6423" s="4">
        <f>PRODUCT([2]Data!$G6423,[2]Data!$H6423)</f>
        <v>1052</v>
      </c>
      <c r="L6423" s="4">
        <f>[2]Data!$K6423-[2]Data!$J6423</f>
        <v>463</v>
      </c>
      <c r="M6423" s="4" t="str">
        <f>VLOOKUP(Table_1[[#This Row],[Location ID]],[1]Locations!$A:$B,2,0)</f>
        <v>Berkeley</v>
      </c>
      <c r="N6423" s="4" t="str">
        <f>VLOOKUP(Table_1[[#This Row],[Sales Person ID]],'[1]Sales People'!$A:$B,2,0)</f>
        <v>Ernest Wagner</v>
      </c>
      <c r="O6423" s="4" t="str">
        <f>VLOOKUP(Table_1[[#This Row],[Customer ID]],[1]Customers!$A:$B,2,0)</f>
        <v>Jerry Smith</v>
      </c>
      <c r="P6423" s="5">
        <f>WEEKDAY([2]Data!$F6423)</f>
        <v>5</v>
      </c>
      <c r="Q6423" s="4">
        <f>MONTH([2]Data!$F6423)</f>
        <v>7</v>
      </c>
      <c r="R6423" s="4">
        <f>YEAR([2]Data!$F6423)</f>
        <v>2019</v>
      </c>
    </row>
    <row r="6424" spans="1:18" ht="15.75" customHeight="1">
      <c r="A6424" s="12" t="s">
        <v>7460</v>
      </c>
      <c r="B6424" s="12" t="s">
        <v>94</v>
      </c>
      <c r="C6424" s="12" t="s">
        <v>403</v>
      </c>
      <c r="D6424" s="12" t="s">
        <v>424</v>
      </c>
      <c r="E6424" s="12" t="s">
        <v>168</v>
      </c>
      <c r="F6424" s="13">
        <v>43638</v>
      </c>
      <c r="G6424" s="12">
        <v>2</v>
      </c>
      <c r="H6424" s="12">
        <v>1972</v>
      </c>
      <c r="I6424" s="4">
        <f>VLOOKUP(Table_1[[#This Row],[Product ID]],[1]Products!$A:$D,3,0)</f>
        <v>1321</v>
      </c>
      <c r="J6424" s="4">
        <f>PRODUCT([2]Data!$G6424,[2]Data!$I6424)</f>
        <v>2642</v>
      </c>
      <c r="K6424" s="4">
        <f>PRODUCT([2]Data!$G6424,[2]Data!$H6424)</f>
        <v>3944</v>
      </c>
      <c r="L6424" s="4">
        <f>[2]Data!$K6424-[2]Data!$J6424</f>
        <v>1302</v>
      </c>
      <c r="M6424" s="4" t="str">
        <f>VLOOKUP(Table_1[[#This Row],[Location ID]],[1]Locations!$A:$B,2,0)</f>
        <v>Visalia</v>
      </c>
      <c r="N6424" s="4" t="str">
        <f>VLOOKUP(Table_1[[#This Row],[Sales Person ID]],'[1]Sales People'!$A:$B,2,0)</f>
        <v>Kenneth Bradley</v>
      </c>
      <c r="O6424" s="4" t="str">
        <f>VLOOKUP(Table_1[[#This Row],[Customer ID]],[1]Customers!$A:$B,2,0)</f>
        <v>Eugene Castillo</v>
      </c>
      <c r="P6424" s="5">
        <f>WEEKDAY([2]Data!$F6424)</f>
        <v>7</v>
      </c>
      <c r="Q6424" s="4">
        <f>MONTH([2]Data!$F6424)</f>
        <v>6</v>
      </c>
      <c r="R6424" s="4">
        <f>YEAR([2]Data!$F6424)</f>
        <v>2019</v>
      </c>
    </row>
    <row r="6425" spans="1:18" ht="15.75" customHeight="1">
      <c r="A6425" s="12" t="s">
        <v>7461</v>
      </c>
      <c r="B6425" s="12" t="s">
        <v>39</v>
      </c>
      <c r="C6425" s="12" t="s">
        <v>85</v>
      </c>
      <c r="D6425" s="12" t="s">
        <v>69</v>
      </c>
      <c r="E6425" s="12" t="s">
        <v>2274</v>
      </c>
      <c r="F6425" s="13">
        <v>43723</v>
      </c>
      <c r="G6425" s="12">
        <v>1</v>
      </c>
      <c r="H6425" s="12">
        <v>684</v>
      </c>
      <c r="I6425" s="4">
        <f>VLOOKUP(Table_1[[#This Row],[Product ID]],[1]Products!$A:$D,3,0)</f>
        <v>561</v>
      </c>
      <c r="J6425" s="4">
        <f>PRODUCT([2]Data!$G6425,[2]Data!$I6425)</f>
        <v>561</v>
      </c>
      <c r="K6425" s="4">
        <f>PRODUCT([2]Data!$G6425,[2]Data!$H6425)</f>
        <v>684</v>
      </c>
      <c r="L6425" s="4">
        <f>[2]Data!$K6425-[2]Data!$J6425</f>
        <v>123</v>
      </c>
      <c r="M6425" s="4" t="str">
        <f>VLOOKUP(Table_1[[#This Row],[Location ID]],[1]Locations!$A:$B,2,0)</f>
        <v>West Covina</v>
      </c>
      <c r="N6425" s="4" t="str">
        <f>VLOOKUP(Table_1[[#This Row],[Sales Person ID]],'[1]Sales People'!$A:$B,2,0)</f>
        <v>Christopher Tucker</v>
      </c>
      <c r="O6425" s="4" t="str">
        <f>VLOOKUP(Table_1[[#This Row],[Customer ID]],[1]Customers!$A:$B,2,0)</f>
        <v>Jeffrey Carpenter</v>
      </c>
      <c r="P6425" s="5">
        <f>WEEKDAY([2]Data!$F6425)</f>
        <v>1</v>
      </c>
      <c r="Q6425" s="4">
        <f>MONTH([2]Data!$F6425)</f>
        <v>9</v>
      </c>
      <c r="R6425" s="4">
        <f>YEAR([2]Data!$F6425)</f>
        <v>2019</v>
      </c>
    </row>
    <row r="6426" spans="1:18" ht="15.75" customHeight="1">
      <c r="A6426" s="12" t="s">
        <v>7462</v>
      </c>
      <c r="B6426" s="12" t="s">
        <v>442</v>
      </c>
      <c r="C6426" s="12" t="s">
        <v>253</v>
      </c>
      <c r="D6426" s="12" t="s">
        <v>60</v>
      </c>
      <c r="E6426" s="12" t="s">
        <v>2137</v>
      </c>
      <c r="F6426" s="13">
        <v>43532</v>
      </c>
      <c r="G6426" s="12">
        <v>1</v>
      </c>
      <c r="H6426" s="12">
        <v>290</v>
      </c>
      <c r="I6426" s="4">
        <f>VLOOKUP(Table_1[[#This Row],[Product ID]],[1]Products!$A:$D,3,0)</f>
        <v>200</v>
      </c>
      <c r="J6426" s="4">
        <f>PRODUCT([2]Data!$G6426,[2]Data!$I6426)</f>
        <v>200</v>
      </c>
      <c r="K6426" s="4">
        <f>PRODUCT([2]Data!$G6426,[2]Data!$H6426)</f>
        <v>290</v>
      </c>
      <c r="L6426" s="4">
        <f>[2]Data!$K6426-[2]Data!$J6426</f>
        <v>90</v>
      </c>
      <c r="M6426" s="4" t="str">
        <f>VLOOKUP(Table_1[[#This Row],[Location ID]],[1]Locations!$A:$B,2,0)</f>
        <v>Downey</v>
      </c>
      <c r="N6426" s="4" t="str">
        <f>VLOOKUP(Table_1[[#This Row],[Sales Person ID]],'[1]Sales People'!$A:$B,2,0)</f>
        <v>Walter Cook</v>
      </c>
      <c r="O6426" s="4" t="str">
        <f>VLOOKUP(Table_1[[#This Row],[Customer ID]],[1]Customers!$A:$B,2,0)</f>
        <v>Charles Fields</v>
      </c>
      <c r="P6426" s="5">
        <f>WEEKDAY([2]Data!$F6426)</f>
        <v>6</v>
      </c>
      <c r="Q6426" s="4">
        <f>MONTH([2]Data!$F6426)</f>
        <v>3</v>
      </c>
      <c r="R6426" s="4">
        <f>YEAR([2]Data!$F6426)</f>
        <v>2019</v>
      </c>
    </row>
    <row r="6427" spans="1:18" ht="15.75" customHeight="1">
      <c r="A6427" s="12" t="s">
        <v>7463</v>
      </c>
      <c r="B6427" s="12" t="s">
        <v>44</v>
      </c>
      <c r="C6427" s="12" t="s">
        <v>151</v>
      </c>
      <c r="D6427" s="12" t="s">
        <v>227</v>
      </c>
      <c r="E6427" s="12" t="s">
        <v>171</v>
      </c>
      <c r="F6427" s="13">
        <v>43584</v>
      </c>
      <c r="G6427" s="12">
        <v>2</v>
      </c>
      <c r="H6427" s="12">
        <v>1582</v>
      </c>
      <c r="I6427" s="4">
        <f>VLOOKUP(Table_1[[#This Row],[Product ID]],[1]Products!$A:$D,3,0)</f>
        <v>1234</v>
      </c>
      <c r="J6427" s="4">
        <f>PRODUCT([2]Data!$G6427,[2]Data!$I6427)</f>
        <v>2468</v>
      </c>
      <c r="K6427" s="4">
        <f>PRODUCT([2]Data!$G6427,[2]Data!$H6427)</f>
        <v>3164</v>
      </c>
      <c r="L6427" s="4">
        <f>[2]Data!$K6427-[2]Data!$J6427</f>
        <v>696</v>
      </c>
      <c r="M6427" s="4" t="str">
        <f>VLOOKUP(Table_1[[#This Row],[Location ID]],[1]Locations!$A:$B,2,0)</f>
        <v>Salinas</v>
      </c>
      <c r="N6427" s="4" t="str">
        <f>VLOOKUP(Table_1[[#This Row],[Sales Person ID]],'[1]Sales People'!$A:$B,2,0)</f>
        <v>Ernest Wagner</v>
      </c>
      <c r="O6427" s="4" t="str">
        <f>VLOOKUP(Table_1[[#This Row],[Customer ID]],[1]Customers!$A:$B,2,0)</f>
        <v>Scott Roberts</v>
      </c>
      <c r="P6427" s="5">
        <f>WEEKDAY([2]Data!$F6427)</f>
        <v>2</v>
      </c>
      <c r="Q6427" s="4">
        <f>MONTH([2]Data!$F6427)</f>
        <v>4</v>
      </c>
      <c r="R6427" s="4">
        <f>YEAR([2]Data!$F6427)</f>
        <v>2019</v>
      </c>
    </row>
    <row r="6428" spans="1:18" ht="15.75" customHeight="1">
      <c r="A6428" s="12" t="s">
        <v>7464</v>
      </c>
      <c r="B6428" s="12" t="s">
        <v>39</v>
      </c>
      <c r="C6428" s="12" t="s">
        <v>342</v>
      </c>
      <c r="D6428" s="12" t="s">
        <v>227</v>
      </c>
      <c r="E6428" s="12" t="s">
        <v>1458</v>
      </c>
      <c r="F6428" s="13">
        <v>43680</v>
      </c>
      <c r="G6428" s="12">
        <v>1</v>
      </c>
      <c r="H6428" s="12">
        <v>684</v>
      </c>
      <c r="I6428" s="4">
        <f>VLOOKUP(Table_1[[#This Row],[Product ID]],[1]Products!$A:$D,3,0)</f>
        <v>561</v>
      </c>
      <c r="J6428" s="4">
        <f>PRODUCT([2]Data!$G6428,[2]Data!$I6428)</f>
        <v>561</v>
      </c>
      <c r="K6428" s="4">
        <f>PRODUCT([2]Data!$G6428,[2]Data!$H6428)</f>
        <v>684</v>
      </c>
      <c r="L6428" s="4">
        <f>[2]Data!$K6428-[2]Data!$J6428</f>
        <v>123</v>
      </c>
      <c r="M6428" s="4" t="str">
        <f>VLOOKUP(Table_1[[#This Row],[Location ID]],[1]Locations!$A:$B,2,0)</f>
        <v>Sunnyvale</v>
      </c>
      <c r="N6428" s="4" t="str">
        <f>VLOOKUP(Table_1[[#This Row],[Sales Person ID]],'[1]Sales People'!$A:$B,2,0)</f>
        <v>Ernest Wagner</v>
      </c>
      <c r="O6428" s="4" t="str">
        <f>VLOOKUP(Table_1[[#This Row],[Customer ID]],[1]Customers!$A:$B,2,0)</f>
        <v>Peter Wells</v>
      </c>
      <c r="P6428" s="5">
        <f>WEEKDAY([2]Data!$F6428)</f>
        <v>7</v>
      </c>
      <c r="Q6428" s="4">
        <f>MONTH([2]Data!$F6428)</f>
        <v>8</v>
      </c>
      <c r="R6428" s="4">
        <f>YEAR([2]Data!$F6428)</f>
        <v>2019</v>
      </c>
    </row>
    <row r="6429" spans="1:18" ht="15.75" customHeight="1">
      <c r="A6429" s="12" t="s">
        <v>7465</v>
      </c>
      <c r="B6429" s="12" t="s">
        <v>218</v>
      </c>
      <c r="C6429" s="12" t="s">
        <v>469</v>
      </c>
      <c r="D6429" s="12" t="s">
        <v>309</v>
      </c>
      <c r="E6429" s="12" t="s">
        <v>2511</v>
      </c>
      <c r="F6429" s="13">
        <v>43670</v>
      </c>
      <c r="G6429" s="12">
        <v>1</v>
      </c>
      <c r="H6429" s="12">
        <v>2464</v>
      </c>
      <c r="I6429" s="4">
        <f>VLOOKUP(Table_1[[#This Row],[Product ID]],[1]Products!$A:$D,3,0)</f>
        <v>1774</v>
      </c>
      <c r="J6429" s="4">
        <f>PRODUCT([2]Data!$G6429,[2]Data!$I6429)</f>
        <v>1774</v>
      </c>
      <c r="K6429" s="4">
        <f>PRODUCT([2]Data!$G6429,[2]Data!$H6429)</f>
        <v>2464</v>
      </c>
      <c r="L6429" s="4">
        <f>[2]Data!$K6429-[2]Data!$J6429</f>
        <v>690</v>
      </c>
      <c r="M6429" s="4" t="str">
        <f>VLOOKUP(Table_1[[#This Row],[Location ID]],[1]Locations!$A:$B,2,0)</f>
        <v>Fontana</v>
      </c>
      <c r="N6429" s="4" t="str">
        <f>VLOOKUP(Table_1[[#This Row],[Sales Person ID]],'[1]Sales People'!$A:$B,2,0)</f>
        <v>Kenneth Fields</v>
      </c>
      <c r="O6429" s="4" t="str">
        <f>VLOOKUP(Table_1[[#This Row],[Customer ID]],[1]Customers!$A:$B,2,0)</f>
        <v>Philip Burton</v>
      </c>
      <c r="P6429" s="5">
        <f>WEEKDAY([2]Data!$F6429)</f>
        <v>4</v>
      </c>
      <c r="Q6429" s="4">
        <f>MONTH([2]Data!$F6429)</f>
        <v>7</v>
      </c>
      <c r="R6429" s="4">
        <f>YEAR([2]Data!$F6429)</f>
        <v>2019</v>
      </c>
    </row>
    <row r="6430" spans="1:18" ht="15.75" customHeight="1">
      <c r="A6430" s="12" t="s">
        <v>7466</v>
      </c>
      <c r="B6430" s="12" t="s">
        <v>150</v>
      </c>
      <c r="C6430" s="12" t="s">
        <v>478</v>
      </c>
      <c r="D6430" s="12" t="s">
        <v>268</v>
      </c>
      <c r="E6430" s="12" t="s">
        <v>1754</v>
      </c>
      <c r="F6430" s="13">
        <v>43622</v>
      </c>
      <c r="G6430" s="12">
        <v>3</v>
      </c>
      <c r="H6430" s="12">
        <v>817</v>
      </c>
      <c r="I6430" s="4">
        <f>VLOOKUP(Table_1[[#This Row],[Product ID]],[1]Products!$A:$D,3,0)</f>
        <v>409</v>
      </c>
      <c r="J6430" s="4">
        <f>PRODUCT([2]Data!$G6430,[2]Data!$I6430)</f>
        <v>1227</v>
      </c>
      <c r="K6430" s="4">
        <f>PRODUCT([2]Data!$G6430,[2]Data!$H6430)</f>
        <v>2451</v>
      </c>
      <c r="L6430" s="4">
        <f>[2]Data!$K6430-[2]Data!$J6430</f>
        <v>1224</v>
      </c>
      <c r="M6430" s="4" t="str">
        <f>VLOOKUP(Table_1[[#This Row],[Location ID]],[1]Locations!$A:$B,2,0)</f>
        <v>Garden Grove</v>
      </c>
      <c r="N6430" s="4" t="str">
        <f>VLOOKUP(Table_1[[#This Row],[Sales Person ID]],'[1]Sales People'!$A:$B,2,0)</f>
        <v>Jerry Perry</v>
      </c>
      <c r="O6430" s="4" t="str">
        <f>VLOOKUP(Table_1[[#This Row],[Customer ID]],[1]Customers!$A:$B,2,0)</f>
        <v>Steve Wells</v>
      </c>
      <c r="P6430" s="5">
        <f>WEEKDAY([2]Data!$F6430)</f>
        <v>5</v>
      </c>
      <c r="Q6430" s="4">
        <f>MONTH([2]Data!$F6430)</f>
        <v>6</v>
      </c>
      <c r="R6430" s="4">
        <f>YEAR([2]Data!$F6430)</f>
        <v>2019</v>
      </c>
    </row>
    <row r="6431" spans="1:18" ht="15.75" customHeight="1">
      <c r="A6431" s="12" t="s">
        <v>7467</v>
      </c>
      <c r="B6431" s="12" t="s">
        <v>394</v>
      </c>
      <c r="C6431" s="12" t="s">
        <v>151</v>
      </c>
      <c r="D6431" s="12" t="s">
        <v>356</v>
      </c>
      <c r="E6431" s="12" t="s">
        <v>3035</v>
      </c>
      <c r="F6431" s="13">
        <v>43468</v>
      </c>
      <c r="G6431" s="12">
        <v>1</v>
      </c>
      <c r="H6431" s="12">
        <v>1494</v>
      </c>
      <c r="I6431" s="4">
        <f>VLOOKUP(Table_1[[#This Row],[Product ID]],[1]Products!$A:$D,3,0)</f>
        <v>971</v>
      </c>
      <c r="J6431" s="4">
        <f>PRODUCT([2]Data!$G6431,[2]Data!$I6431)</f>
        <v>971</v>
      </c>
      <c r="K6431" s="4">
        <f>PRODUCT([2]Data!$G6431,[2]Data!$H6431)</f>
        <v>1494</v>
      </c>
      <c r="L6431" s="4">
        <f>[2]Data!$K6431-[2]Data!$J6431</f>
        <v>523</v>
      </c>
      <c r="M6431" s="4" t="str">
        <f>VLOOKUP(Table_1[[#This Row],[Location ID]],[1]Locations!$A:$B,2,0)</f>
        <v>Salinas</v>
      </c>
      <c r="N6431" s="4" t="str">
        <f>VLOOKUP(Table_1[[#This Row],[Sales Person ID]],'[1]Sales People'!$A:$B,2,0)</f>
        <v>Larry Marshall</v>
      </c>
      <c r="O6431" s="4" t="str">
        <f>VLOOKUP(Table_1[[#This Row],[Customer ID]],[1]Customers!$A:$B,2,0)</f>
        <v>Richard Jordan</v>
      </c>
      <c r="P6431" s="5">
        <f>WEEKDAY([2]Data!$F6431)</f>
        <v>5</v>
      </c>
      <c r="Q6431" s="4">
        <f>MONTH([2]Data!$F6431)</f>
        <v>1</v>
      </c>
      <c r="R6431" s="4">
        <f>YEAR([2]Data!$F6431)</f>
        <v>2019</v>
      </c>
    </row>
    <row r="6432" spans="1:18" ht="15.75" customHeight="1">
      <c r="A6432" s="12" t="s">
        <v>7468</v>
      </c>
      <c r="B6432" s="12" t="s">
        <v>490</v>
      </c>
      <c r="C6432" s="12" t="s">
        <v>156</v>
      </c>
      <c r="D6432" s="12" t="s">
        <v>223</v>
      </c>
      <c r="E6432" s="12" t="s">
        <v>3343</v>
      </c>
      <c r="F6432" s="13">
        <v>43678</v>
      </c>
      <c r="G6432" s="12">
        <v>2</v>
      </c>
      <c r="H6432" s="12">
        <v>123</v>
      </c>
      <c r="I6432" s="4">
        <f>VLOOKUP(Table_1[[#This Row],[Product ID]],[1]Products!$A:$D,3,0)</f>
        <v>84</v>
      </c>
      <c r="J6432" s="4">
        <f>PRODUCT([2]Data!$G6432,[2]Data!$I6432)</f>
        <v>168</v>
      </c>
      <c r="K6432" s="4">
        <f>PRODUCT([2]Data!$G6432,[2]Data!$H6432)</f>
        <v>246</v>
      </c>
      <c r="L6432" s="4">
        <f>[2]Data!$K6432-[2]Data!$J6432</f>
        <v>78</v>
      </c>
      <c r="M6432" s="4" t="str">
        <f>VLOOKUP(Table_1[[#This Row],[Location ID]],[1]Locations!$A:$B,2,0)</f>
        <v>Santa Maria</v>
      </c>
      <c r="N6432" s="4" t="str">
        <f>VLOOKUP(Table_1[[#This Row],[Sales Person ID]],'[1]Sales People'!$A:$B,2,0)</f>
        <v>Ronald Reed</v>
      </c>
      <c r="O6432" s="4" t="str">
        <f>VLOOKUP(Table_1[[#This Row],[Customer ID]],[1]Customers!$A:$B,2,0)</f>
        <v>Victor Dean</v>
      </c>
      <c r="P6432" s="5">
        <f>WEEKDAY([2]Data!$F6432)</f>
        <v>5</v>
      </c>
      <c r="Q6432" s="4">
        <f>MONTH([2]Data!$F6432)</f>
        <v>8</v>
      </c>
      <c r="R6432" s="4">
        <f>YEAR([2]Data!$F6432)</f>
        <v>2019</v>
      </c>
    </row>
    <row r="6433" spans="1:18" ht="15.75" customHeight="1">
      <c r="A6433" s="12" t="s">
        <v>7469</v>
      </c>
      <c r="B6433" s="12" t="s">
        <v>34</v>
      </c>
      <c r="C6433" s="12" t="s">
        <v>222</v>
      </c>
      <c r="D6433" s="12" t="s">
        <v>147</v>
      </c>
      <c r="E6433" s="12" t="s">
        <v>526</v>
      </c>
      <c r="F6433" s="13">
        <v>43737</v>
      </c>
      <c r="G6433" s="12">
        <v>2</v>
      </c>
      <c r="H6433" s="12">
        <v>1052</v>
      </c>
      <c r="I6433" s="4">
        <f>VLOOKUP(Table_1[[#This Row],[Product ID]],[1]Products!$A:$D,3,0)</f>
        <v>589</v>
      </c>
      <c r="J6433" s="4">
        <f>PRODUCT([2]Data!$G6433,[2]Data!$I6433)</f>
        <v>1178</v>
      </c>
      <c r="K6433" s="4">
        <f>PRODUCT([2]Data!$G6433,[2]Data!$H6433)</f>
        <v>2104</v>
      </c>
      <c r="L6433" s="4">
        <f>[2]Data!$K6433-[2]Data!$J6433</f>
        <v>926</v>
      </c>
      <c r="M6433" s="4" t="str">
        <f>VLOOKUP(Table_1[[#This Row],[Location ID]],[1]Locations!$A:$B,2,0)</f>
        <v>Chula Vista</v>
      </c>
      <c r="N6433" s="4" t="str">
        <f>VLOOKUP(Table_1[[#This Row],[Sales Person ID]],'[1]Sales People'!$A:$B,2,0)</f>
        <v>Clarence Fox</v>
      </c>
      <c r="O6433" s="4" t="str">
        <f>VLOOKUP(Table_1[[#This Row],[Customer ID]],[1]Customers!$A:$B,2,0)</f>
        <v>Phillip Watkins</v>
      </c>
      <c r="P6433" s="5">
        <f>WEEKDAY([2]Data!$F6433)</f>
        <v>1</v>
      </c>
      <c r="Q6433" s="4">
        <f>MONTH([2]Data!$F6433)</f>
        <v>9</v>
      </c>
      <c r="R6433" s="4">
        <f>YEAR([2]Data!$F6433)</f>
        <v>2019</v>
      </c>
    </row>
    <row r="6434" spans="1:18" ht="15.75" customHeight="1">
      <c r="A6434" s="12" t="s">
        <v>7470</v>
      </c>
      <c r="B6434" s="12" t="s">
        <v>29</v>
      </c>
      <c r="C6434" s="12" t="s">
        <v>25</v>
      </c>
      <c r="D6434" s="12" t="s">
        <v>367</v>
      </c>
      <c r="E6434" s="12" t="s">
        <v>1372</v>
      </c>
      <c r="F6434" s="13">
        <v>43702</v>
      </c>
      <c r="G6434" s="12">
        <v>1</v>
      </c>
      <c r="H6434" s="12">
        <v>880</v>
      </c>
      <c r="I6434" s="4">
        <f>VLOOKUP(Table_1[[#This Row],[Product ID]],[1]Products!$A:$D,3,0)</f>
        <v>634</v>
      </c>
      <c r="J6434" s="4">
        <f>PRODUCT([2]Data!$G6434,[2]Data!$I6434)</f>
        <v>634</v>
      </c>
      <c r="K6434" s="4">
        <f>PRODUCT([2]Data!$G6434,[2]Data!$H6434)</f>
        <v>880</v>
      </c>
      <c r="L6434" s="4">
        <f>[2]Data!$K6434-[2]Data!$J6434</f>
        <v>246</v>
      </c>
      <c r="M6434" s="4" t="str">
        <f>VLOOKUP(Table_1[[#This Row],[Location ID]],[1]Locations!$A:$B,2,0)</f>
        <v>Santa Clarita</v>
      </c>
      <c r="N6434" s="4" t="str">
        <f>VLOOKUP(Table_1[[#This Row],[Sales Person ID]],'[1]Sales People'!$A:$B,2,0)</f>
        <v>Jimmy Young</v>
      </c>
      <c r="O6434" s="4" t="str">
        <f>VLOOKUP(Table_1[[#This Row],[Customer ID]],[1]Customers!$A:$B,2,0)</f>
        <v>Ryan Schmidt</v>
      </c>
      <c r="P6434" s="5">
        <f>WEEKDAY([2]Data!$F6434)</f>
        <v>1</v>
      </c>
      <c r="Q6434" s="4">
        <f>MONTH([2]Data!$F6434)</f>
        <v>8</v>
      </c>
      <c r="R6434" s="4">
        <f>YEAR([2]Data!$F6434)</f>
        <v>2019</v>
      </c>
    </row>
    <row r="6435" spans="1:18" ht="15.75" customHeight="1">
      <c r="A6435" s="12" t="s">
        <v>7471</v>
      </c>
      <c r="B6435" s="12" t="s">
        <v>110</v>
      </c>
      <c r="C6435" s="12" t="s">
        <v>25</v>
      </c>
      <c r="D6435" s="12" t="s">
        <v>268</v>
      </c>
      <c r="E6435" s="12" t="s">
        <v>364</v>
      </c>
      <c r="F6435" s="13">
        <v>43534</v>
      </c>
      <c r="G6435" s="12">
        <v>4</v>
      </c>
      <c r="H6435" s="12">
        <v>1708</v>
      </c>
      <c r="I6435" s="4">
        <f>VLOOKUP(Table_1[[#This Row],[Product ID]],[1]Products!$A:$D,3,0)</f>
        <v>871</v>
      </c>
      <c r="J6435" s="4">
        <f>PRODUCT([2]Data!$G6435,[2]Data!$I6435)</f>
        <v>3484</v>
      </c>
      <c r="K6435" s="4">
        <f>PRODUCT([2]Data!$G6435,[2]Data!$H6435)</f>
        <v>6832</v>
      </c>
      <c r="L6435" s="4">
        <f>[2]Data!$K6435-[2]Data!$J6435</f>
        <v>3348</v>
      </c>
      <c r="M6435" s="4" t="str">
        <f>VLOOKUP(Table_1[[#This Row],[Location ID]],[1]Locations!$A:$B,2,0)</f>
        <v>Santa Clarita</v>
      </c>
      <c r="N6435" s="4" t="str">
        <f>VLOOKUP(Table_1[[#This Row],[Sales Person ID]],'[1]Sales People'!$A:$B,2,0)</f>
        <v>Jerry Perry</v>
      </c>
      <c r="O6435" s="4" t="str">
        <f>VLOOKUP(Table_1[[#This Row],[Customer ID]],[1]Customers!$A:$B,2,0)</f>
        <v>Jimmy Wood</v>
      </c>
      <c r="P6435" s="5">
        <f>WEEKDAY([2]Data!$F6435)</f>
        <v>1</v>
      </c>
      <c r="Q6435" s="4">
        <f>MONTH([2]Data!$F6435)</f>
        <v>3</v>
      </c>
      <c r="R6435" s="4">
        <f>YEAR([2]Data!$F6435)</f>
        <v>2019</v>
      </c>
    </row>
    <row r="6436" spans="1:18" ht="15.75" customHeight="1">
      <c r="A6436" s="12" t="s">
        <v>7472</v>
      </c>
      <c r="B6436" s="12" t="s">
        <v>419</v>
      </c>
      <c r="C6436" s="12" t="s">
        <v>59</v>
      </c>
      <c r="D6436" s="12" t="s">
        <v>112</v>
      </c>
      <c r="E6436" s="12" t="s">
        <v>790</v>
      </c>
      <c r="F6436" s="13">
        <v>43803</v>
      </c>
      <c r="G6436" s="12">
        <v>2</v>
      </c>
      <c r="H6436" s="12">
        <v>1405</v>
      </c>
      <c r="I6436" s="4">
        <f>VLOOKUP(Table_1[[#This Row],[Product ID]],[1]Products!$A:$D,3,0)</f>
        <v>1054</v>
      </c>
      <c r="J6436" s="4">
        <f>PRODUCT([2]Data!$G6436,[2]Data!$I6436)</f>
        <v>2108</v>
      </c>
      <c r="K6436" s="4">
        <f>PRODUCT([2]Data!$G6436,[2]Data!$H6436)</f>
        <v>2810</v>
      </c>
      <c r="L6436" s="4">
        <f>[2]Data!$K6436-[2]Data!$J6436</f>
        <v>702</v>
      </c>
      <c r="M6436" s="4" t="str">
        <f>VLOOKUP(Table_1[[#This Row],[Location ID]],[1]Locations!$A:$B,2,0)</f>
        <v>Rialto</v>
      </c>
      <c r="N6436" s="4" t="str">
        <f>VLOOKUP(Table_1[[#This Row],[Sales Person ID]],'[1]Sales People'!$A:$B,2,0)</f>
        <v>Scott Clark</v>
      </c>
      <c r="O6436" s="4" t="str">
        <f>VLOOKUP(Table_1[[#This Row],[Customer ID]],[1]Customers!$A:$B,2,0)</f>
        <v>Matthew Walker</v>
      </c>
      <c r="P6436" s="5">
        <f>WEEKDAY([2]Data!$F6436)</f>
        <v>4</v>
      </c>
      <c r="Q6436" s="4">
        <f>MONTH([2]Data!$F6436)</f>
        <v>12</v>
      </c>
      <c r="R6436" s="4">
        <f>YEAR([2]Data!$F6436)</f>
        <v>2019</v>
      </c>
    </row>
    <row r="6437" spans="1:18" ht="15.75" customHeight="1">
      <c r="A6437" s="12" t="s">
        <v>7473</v>
      </c>
      <c r="B6437" s="12" t="s">
        <v>714</v>
      </c>
      <c r="C6437" s="12" t="s">
        <v>55</v>
      </c>
      <c r="D6437" s="12" t="s">
        <v>127</v>
      </c>
      <c r="E6437" s="12" t="s">
        <v>1131</v>
      </c>
      <c r="F6437" s="13">
        <v>43697</v>
      </c>
      <c r="G6437" s="12">
        <v>1</v>
      </c>
      <c r="H6437" s="12">
        <v>530</v>
      </c>
      <c r="I6437" s="4">
        <f>VLOOKUP(Table_1[[#This Row],[Product ID]],[1]Products!$A:$D,3,0)</f>
        <v>435</v>
      </c>
      <c r="J6437" s="4">
        <f>PRODUCT([2]Data!$G6437,[2]Data!$I6437)</f>
        <v>435</v>
      </c>
      <c r="K6437" s="4">
        <f>PRODUCT([2]Data!$G6437,[2]Data!$H6437)</f>
        <v>530</v>
      </c>
      <c r="L6437" s="4">
        <f>[2]Data!$K6437-[2]Data!$J6437</f>
        <v>95</v>
      </c>
      <c r="M6437" s="4" t="str">
        <f>VLOOKUP(Table_1[[#This Row],[Location ID]],[1]Locations!$A:$B,2,0)</f>
        <v>Moreno Valley</v>
      </c>
      <c r="N6437" s="4" t="str">
        <f>VLOOKUP(Table_1[[#This Row],[Sales Person ID]],'[1]Sales People'!$A:$B,2,0)</f>
        <v>Roger Ramos</v>
      </c>
      <c r="O6437" s="4" t="str">
        <f>VLOOKUP(Table_1[[#This Row],[Customer ID]],[1]Customers!$A:$B,2,0)</f>
        <v>Fred Russell</v>
      </c>
      <c r="P6437" s="5">
        <f>WEEKDAY([2]Data!$F6437)</f>
        <v>3</v>
      </c>
      <c r="Q6437" s="4">
        <f>MONTH([2]Data!$F6437)</f>
        <v>8</v>
      </c>
      <c r="R6437" s="4">
        <f>YEAR([2]Data!$F6437)</f>
        <v>2019</v>
      </c>
    </row>
    <row r="6438" spans="1:18" ht="15.75" customHeight="1">
      <c r="A6438" s="12" t="s">
        <v>7474</v>
      </c>
      <c r="B6438" s="12" t="s">
        <v>322</v>
      </c>
      <c r="C6438" s="12" t="s">
        <v>193</v>
      </c>
      <c r="D6438" s="12" t="s">
        <v>69</v>
      </c>
      <c r="E6438" s="12" t="s">
        <v>325</v>
      </c>
      <c r="F6438" s="13">
        <v>43798</v>
      </c>
      <c r="G6438" s="12">
        <v>2</v>
      </c>
      <c r="H6438" s="12">
        <v>1743</v>
      </c>
      <c r="I6438" s="4">
        <f>VLOOKUP(Table_1[[#This Row],[Product ID]],[1]Products!$A:$D,3,0)</f>
        <v>872</v>
      </c>
      <c r="J6438" s="4">
        <f>PRODUCT([2]Data!$G6438,[2]Data!$I6438)</f>
        <v>1744</v>
      </c>
      <c r="K6438" s="4">
        <f>PRODUCT([2]Data!$G6438,[2]Data!$H6438)</f>
        <v>3486</v>
      </c>
      <c r="L6438" s="4">
        <f>[2]Data!$K6438-[2]Data!$J6438</f>
        <v>1742</v>
      </c>
      <c r="M6438" s="4" t="str">
        <f>VLOOKUP(Table_1[[#This Row],[Location ID]],[1]Locations!$A:$B,2,0)</f>
        <v>Vallejo</v>
      </c>
      <c r="N6438" s="4" t="str">
        <f>VLOOKUP(Table_1[[#This Row],[Sales Person ID]],'[1]Sales People'!$A:$B,2,0)</f>
        <v>Christopher Tucker</v>
      </c>
      <c r="O6438" s="4" t="str">
        <f>VLOOKUP(Table_1[[#This Row],[Customer ID]],[1]Customers!$A:$B,2,0)</f>
        <v>Dennis Morris</v>
      </c>
      <c r="P6438" s="5">
        <f>WEEKDAY([2]Data!$F6438)</f>
        <v>6</v>
      </c>
      <c r="Q6438" s="4">
        <f>MONTH([2]Data!$F6438)</f>
        <v>11</v>
      </c>
      <c r="R6438" s="4">
        <f>YEAR([2]Data!$F6438)</f>
        <v>2019</v>
      </c>
    </row>
    <row r="6439" spans="1:18" ht="15.75" customHeight="1">
      <c r="A6439" s="12" t="s">
        <v>7475</v>
      </c>
      <c r="B6439" s="12" t="s">
        <v>196</v>
      </c>
      <c r="C6439" s="12" t="s">
        <v>226</v>
      </c>
      <c r="D6439" s="12" t="s">
        <v>86</v>
      </c>
      <c r="E6439" s="12" t="s">
        <v>1885</v>
      </c>
      <c r="F6439" s="13">
        <v>43804</v>
      </c>
      <c r="G6439" s="12">
        <v>1</v>
      </c>
      <c r="H6439" s="12">
        <v>667</v>
      </c>
      <c r="I6439" s="4">
        <f>VLOOKUP(Table_1[[#This Row],[Product ID]],[1]Products!$A:$D,3,0)</f>
        <v>387</v>
      </c>
      <c r="J6439" s="4">
        <f>PRODUCT([2]Data!$G6439,[2]Data!$I6439)</f>
        <v>387</v>
      </c>
      <c r="K6439" s="4">
        <f>PRODUCT([2]Data!$G6439,[2]Data!$H6439)</f>
        <v>667</v>
      </c>
      <c r="L6439" s="4">
        <f>[2]Data!$K6439-[2]Data!$J6439</f>
        <v>280</v>
      </c>
      <c r="M6439" s="4" t="str">
        <f>VLOOKUP(Table_1[[#This Row],[Location ID]],[1]Locations!$A:$B,2,0)</f>
        <v>El Cajon</v>
      </c>
      <c r="N6439" s="4" t="str">
        <f>VLOOKUP(Table_1[[#This Row],[Sales Person ID]],'[1]Sales People'!$A:$B,2,0)</f>
        <v>Roger Robertson</v>
      </c>
      <c r="O6439" s="4" t="str">
        <f>VLOOKUP(Table_1[[#This Row],[Customer ID]],[1]Customers!$A:$B,2,0)</f>
        <v>Jesse Bishop</v>
      </c>
      <c r="P6439" s="5">
        <f>WEEKDAY([2]Data!$F6439)</f>
        <v>5</v>
      </c>
      <c r="Q6439" s="4">
        <f>MONTH([2]Data!$F6439)</f>
        <v>12</v>
      </c>
      <c r="R6439" s="4">
        <f>YEAR([2]Data!$F6439)</f>
        <v>2019</v>
      </c>
    </row>
    <row r="6440" spans="1:18" ht="15.75" customHeight="1">
      <c r="A6440" s="12" t="s">
        <v>7476</v>
      </c>
      <c r="B6440" s="12" t="s">
        <v>406</v>
      </c>
      <c r="C6440" s="12" t="s">
        <v>206</v>
      </c>
      <c r="D6440" s="12" t="s">
        <v>309</v>
      </c>
      <c r="E6440" s="12" t="s">
        <v>933</v>
      </c>
      <c r="F6440" s="13">
        <v>43514</v>
      </c>
      <c r="G6440" s="12">
        <v>3</v>
      </c>
      <c r="H6440" s="12">
        <v>2257</v>
      </c>
      <c r="I6440" s="4">
        <f>VLOOKUP(Table_1[[#This Row],[Product ID]],[1]Products!$A:$D,3,0)</f>
        <v>1535</v>
      </c>
      <c r="J6440" s="4">
        <f>PRODUCT([2]Data!$G6440,[2]Data!$I6440)</f>
        <v>4605</v>
      </c>
      <c r="K6440" s="4">
        <f>PRODUCT([2]Data!$G6440,[2]Data!$H6440)</f>
        <v>6771</v>
      </c>
      <c r="L6440" s="4">
        <f>[2]Data!$K6440-[2]Data!$J6440</f>
        <v>2166</v>
      </c>
      <c r="M6440" s="4" t="str">
        <f>VLOOKUP(Table_1[[#This Row],[Location ID]],[1]Locations!$A:$B,2,0)</f>
        <v>Pomona</v>
      </c>
      <c r="N6440" s="4" t="str">
        <f>VLOOKUP(Table_1[[#This Row],[Sales Person ID]],'[1]Sales People'!$A:$B,2,0)</f>
        <v>Kenneth Fields</v>
      </c>
      <c r="O6440" s="4" t="str">
        <f>VLOOKUP(Table_1[[#This Row],[Customer ID]],[1]Customers!$A:$B,2,0)</f>
        <v>David Mendoza</v>
      </c>
      <c r="P6440" s="5">
        <f>WEEKDAY([2]Data!$F6440)</f>
        <v>2</v>
      </c>
      <c r="Q6440" s="4">
        <f>MONTH([2]Data!$F6440)</f>
        <v>2</v>
      </c>
      <c r="R6440" s="4">
        <f>YEAR([2]Data!$F6440)</f>
        <v>2019</v>
      </c>
    </row>
    <row r="6441" spans="1:18" ht="15.75" customHeight="1">
      <c r="A6441" s="12" t="s">
        <v>7477</v>
      </c>
      <c r="B6441" s="12" t="s">
        <v>663</v>
      </c>
      <c r="C6441" s="12" t="s">
        <v>73</v>
      </c>
      <c r="D6441" s="12" t="s">
        <v>91</v>
      </c>
      <c r="E6441" s="12" t="s">
        <v>144</v>
      </c>
      <c r="F6441" s="13">
        <v>43649</v>
      </c>
      <c r="G6441" s="12">
        <v>1</v>
      </c>
      <c r="H6441" s="12">
        <v>217</v>
      </c>
      <c r="I6441" s="4">
        <f>VLOOKUP(Table_1[[#This Row],[Product ID]],[1]Products!$A:$D,3,0)</f>
        <v>171</v>
      </c>
      <c r="J6441" s="4">
        <f>PRODUCT([2]Data!$G6441,[2]Data!$I6441)</f>
        <v>171</v>
      </c>
      <c r="K6441" s="4">
        <f>PRODUCT([2]Data!$G6441,[2]Data!$H6441)</f>
        <v>217</v>
      </c>
      <c r="L6441" s="4">
        <f>[2]Data!$K6441-[2]Data!$J6441</f>
        <v>46</v>
      </c>
      <c r="M6441" s="4" t="str">
        <f>VLOOKUP(Table_1[[#This Row],[Location ID]],[1]Locations!$A:$B,2,0)</f>
        <v>Fairfield</v>
      </c>
      <c r="N6441" s="4" t="str">
        <f>VLOOKUP(Table_1[[#This Row],[Sales Person ID]],'[1]Sales People'!$A:$B,2,0)</f>
        <v>Henry Nelson</v>
      </c>
      <c r="O6441" s="4" t="str">
        <f>VLOOKUP(Table_1[[#This Row],[Customer ID]],[1]Customers!$A:$B,2,0)</f>
        <v>Scott Rice</v>
      </c>
      <c r="P6441" s="5">
        <f>WEEKDAY([2]Data!$F6441)</f>
        <v>4</v>
      </c>
      <c r="Q6441" s="4">
        <f>MONTH([2]Data!$F6441)</f>
        <v>7</v>
      </c>
      <c r="R6441" s="4">
        <f>YEAR([2]Data!$F6441)</f>
        <v>2019</v>
      </c>
    </row>
    <row r="6442" spans="1:18" ht="15.75" customHeight="1">
      <c r="A6442" s="12" t="s">
        <v>7478</v>
      </c>
      <c r="B6442" s="12" t="s">
        <v>414</v>
      </c>
      <c r="C6442" s="12" t="s">
        <v>55</v>
      </c>
      <c r="D6442" s="12" t="s">
        <v>82</v>
      </c>
      <c r="E6442" s="12" t="s">
        <v>707</v>
      </c>
      <c r="F6442" s="13">
        <v>43724</v>
      </c>
      <c r="G6442" s="12">
        <v>4</v>
      </c>
      <c r="H6442" s="12">
        <v>392</v>
      </c>
      <c r="I6442" s="4">
        <f>VLOOKUP(Table_1[[#This Row],[Product ID]],[1]Products!$A:$D,3,0)</f>
        <v>255</v>
      </c>
      <c r="J6442" s="4">
        <f>PRODUCT([2]Data!$G6442,[2]Data!$I6442)</f>
        <v>1020</v>
      </c>
      <c r="K6442" s="4">
        <f>PRODUCT([2]Data!$G6442,[2]Data!$H6442)</f>
        <v>1568</v>
      </c>
      <c r="L6442" s="4">
        <f>[2]Data!$K6442-[2]Data!$J6442</f>
        <v>548</v>
      </c>
      <c r="M6442" s="4" t="str">
        <f>VLOOKUP(Table_1[[#This Row],[Location ID]],[1]Locations!$A:$B,2,0)</f>
        <v>Moreno Valley</v>
      </c>
      <c r="N6442" s="4" t="str">
        <f>VLOOKUP(Table_1[[#This Row],[Sales Person ID]],'[1]Sales People'!$A:$B,2,0)</f>
        <v>Gary Rodriguez</v>
      </c>
      <c r="O6442" s="4" t="str">
        <f>VLOOKUP(Table_1[[#This Row],[Customer ID]],[1]Customers!$A:$B,2,0)</f>
        <v>Jeremy Rice</v>
      </c>
      <c r="P6442" s="5">
        <f>WEEKDAY([2]Data!$F6442)</f>
        <v>2</v>
      </c>
      <c r="Q6442" s="4">
        <f>MONTH([2]Data!$F6442)</f>
        <v>9</v>
      </c>
      <c r="R6442" s="4">
        <f>YEAR([2]Data!$F6442)</f>
        <v>2019</v>
      </c>
    </row>
    <row r="6443" spans="1:18" ht="15.75" customHeight="1">
      <c r="A6443" s="12" t="s">
        <v>7479</v>
      </c>
      <c r="B6443" s="12" t="s">
        <v>679</v>
      </c>
      <c r="C6443" s="12" t="s">
        <v>55</v>
      </c>
      <c r="D6443" s="12" t="s">
        <v>91</v>
      </c>
      <c r="E6443" s="12" t="s">
        <v>1245</v>
      </c>
      <c r="F6443" s="13">
        <v>43742</v>
      </c>
      <c r="G6443" s="12">
        <v>2</v>
      </c>
      <c r="H6443" s="12">
        <v>181</v>
      </c>
      <c r="I6443" s="4">
        <f>VLOOKUP(Table_1[[#This Row],[Product ID]],[1]Products!$A:$D,3,0)</f>
        <v>130</v>
      </c>
      <c r="J6443" s="4">
        <f>PRODUCT([2]Data!$G6443,[2]Data!$I6443)</f>
        <v>260</v>
      </c>
      <c r="K6443" s="4">
        <f>PRODUCT([2]Data!$G6443,[2]Data!$H6443)</f>
        <v>362</v>
      </c>
      <c r="L6443" s="4">
        <f>[2]Data!$K6443-[2]Data!$J6443</f>
        <v>102</v>
      </c>
      <c r="M6443" s="4" t="str">
        <f>VLOOKUP(Table_1[[#This Row],[Location ID]],[1]Locations!$A:$B,2,0)</f>
        <v>Moreno Valley</v>
      </c>
      <c r="N6443" s="4" t="str">
        <f>VLOOKUP(Table_1[[#This Row],[Sales Person ID]],'[1]Sales People'!$A:$B,2,0)</f>
        <v>Henry Nelson</v>
      </c>
      <c r="O6443" s="4" t="str">
        <f>VLOOKUP(Table_1[[#This Row],[Customer ID]],[1]Customers!$A:$B,2,0)</f>
        <v>Peter Fernandez</v>
      </c>
      <c r="P6443" s="5">
        <f>WEEKDAY([2]Data!$F6443)</f>
        <v>6</v>
      </c>
      <c r="Q6443" s="4">
        <f>MONTH([2]Data!$F6443)</f>
        <v>10</v>
      </c>
      <c r="R6443" s="4">
        <f>YEAR([2]Data!$F6443)</f>
        <v>2019</v>
      </c>
    </row>
    <row r="6444" spans="1:18" ht="15.75" customHeight="1">
      <c r="A6444" s="12" t="s">
        <v>7480</v>
      </c>
      <c r="B6444" s="12" t="s">
        <v>381</v>
      </c>
      <c r="C6444" s="12" t="s">
        <v>35</v>
      </c>
      <c r="D6444" s="12" t="s">
        <v>86</v>
      </c>
      <c r="E6444" s="12" t="s">
        <v>1588</v>
      </c>
      <c r="F6444" s="13">
        <v>43699</v>
      </c>
      <c r="G6444" s="12">
        <v>3</v>
      </c>
      <c r="H6444" s="12">
        <v>771</v>
      </c>
      <c r="I6444" s="4">
        <f>VLOOKUP(Table_1[[#This Row],[Product ID]],[1]Products!$A:$D,3,0)</f>
        <v>648</v>
      </c>
      <c r="J6444" s="4">
        <f>PRODUCT([2]Data!$G6444,[2]Data!$I6444)</f>
        <v>1944</v>
      </c>
      <c r="K6444" s="4">
        <f>PRODUCT([2]Data!$G6444,[2]Data!$H6444)</f>
        <v>2313</v>
      </c>
      <c r="L6444" s="4">
        <f>[2]Data!$K6444-[2]Data!$J6444</f>
        <v>369</v>
      </c>
      <c r="M6444" s="4" t="str">
        <f>VLOOKUP(Table_1[[#This Row],[Location ID]],[1]Locations!$A:$B,2,0)</f>
        <v>Lancaster</v>
      </c>
      <c r="N6444" s="4" t="str">
        <f>VLOOKUP(Table_1[[#This Row],[Sales Person ID]],'[1]Sales People'!$A:$B,2,0)</f>
        <v>Roger Robertson</v>
      </c>
      <c r="O6444" s="4" t="str">
        <f>VLOOKUP(Table_1[[#This Row],[Customer ID]],[1]Customers!$A:$B,2,0)</f>
        <v>Kevin Wood</v>
      </c>
      <c r="P6444" s="5">
        <f>WEEKDAY([2]Data!$F6444)</f>
        <v>5</v>
      </c>
      <c r="Q6444" s="4">
        <f>MONTH([2]Data!$F6444)</f>
        <v>8</v>
      </c>
      <c r="R6444" s="4">
        <f>YEAR([2]Data!$F6444)</f>
        <v>2019</v>
      </c>
    </row>
    <row r="6445" spans="1:18" ht="15.75" customHeight="1">
      <c r="A6445" s="12" t="s">
        <v>7481</v>
      </c>
      <c r="B6445" s="12" t="s">
        <v>49</v>
      </c>
      <c r="C6445" s="12" t="s">
        <v>45</v>
      </c>
      <c r="D6445" s="12" t="s">
        <v>69</v>
      </c>
      <c r="E6445" s="12" t="s">
        <v>1442</v>
      </c>
      <c r="F6445" s="13">
        <v>43769</v>
      </c>
      <c r="G6445" s="12">
        <v>1</v>
      </c>
      <c r="H6445" s="12">
        <v>2283</v>
      </c>
      <c r="I6445" s="4">
        <f>VLOOKUP(Table_1[[#This Row],[Product ID]],[1]Products!$A:$D,3,0)</f>
        <v>1484</v>
      </c>
      <c r="J6445" s="4">
        <f>PRODUCT([2]Data!$G6445,[2]Data!$I6445)</f>
        <v>1484</v>
      </c>
      <c r="K6445" s="4">
        <f>PRODUCT([2]Data!$G6445,[2]Data!$H6445)</f>
        <v>2283</v>
      </c>
      <c r="L6445" s="4">
        <f>[2]Data!$K6445-[2]Data!$J6445</f>
        <v>799</v>
      </c>
      <c r="M6445" s="4" t="str">
        <f>VLOOKUP(Table_1[[#This Row],[Location ID]],[1]Locations!$A:$B,2,0)</f>
        <v>Inglewood</v>
      </c>
      <c r="N6445" s="4" t="str">
        <f>VLOOKUP(Table_1[[#This Row],[Sales Person ID]],'[1]Sales People'!$A:$B,2,0)</f>
        <v>Christopher Tucker</v>
      </c>
      <c r="O6445" s="4" t="str">
        <f>VLOOKUP(Table_1[[#This Row],[Customer ID]],[1]Customers!$A:$B,2,0)</f>
        <v>Fred Reid</v>
      </c>
      <c r="P6445" s="5">
        <f>WEEKDAY([2]Data!$F6445)</f>
        <v>5</v>
      </c>
      <c r="Q6445" s="4">
        <f>MONTH([2]Data!$F6445)</f>
        <v>10</v>
      </c>
      <c r="R6445" s="4">
        <f>YEAR([2]Data!$F6445)</f>
        <v>2019</v>
      </c>
    </row>
    <row r="6446" spans="1:18" ht="15.75" customHeight="1">
      <c r="A6446" s="12" t="s">
        <v>7482</v>
      </c>
      <c r="B6446" s="12" t="s">
        <v>936</v>
      </c>
      <c r="C6446" s="12" t="s">
        <v>480</v>
      </c>
      <c r="D6446" s="12" t="s">
        <v>46</v>
      </c>
      <c r="E6446" s="12" t="s">
        <v>1685</v>
      </c>
      <c r="F6446" s="13">
        <v>43552</v>
      </c>
      <c r="G6446" s="12">
        <v>1</v>
      </c>
      <c r="H6446" s="12">
        <v>136</v>
      </c>
      <c r="I6446" s="4">
        <f>VLOOKUP(Table_1[[#This Row],[Product ID]],[1]Products!$A:$D,3,0)</f>
        <v>72</v>
      </c>
      <c r="J6446" s="4">
        <f>PRODUCT([2]Data!$G6446,[2]Data!$I6446)</f>
        <v>72</v>
      </c>
      <c r="K6446" s="4">
        <f>PRODUCT([2]Data!$G6446,[2]Data!$H6446)</f>
        <v>136</v>
      </c>
      <c r="L6446" s="4">
        <f>[2]Data!$K6446-[2]Data!$J6446</f>
        <v>64</v>
      </c>
      <c r="M6446" s="4" t="str">
        <f>VLOOKUP(Table_1[[#This Row],[Location ID]],[1]Locations!$A:$B,2,0)</f>
        <v>Escondido</v>
      </c>
      <c r="N6446" s="4" t="str">
        <f>VLOOKUP(Table_1[[#This Row],[Sales Person ID]],'[1]Sales People'!$A:$B,2,0)</f>
        <v>Charles Harper</v>
      </c>
      <c r="O6446" s="4" t="str">
        <f>VLOOKUP(Table_1[[#This Row],[Customer ID]],[1]Customers!$A:$B,2,0)</f>
        <v>Gary Pierce</v>
      </c>
      <c r="P6446" s="5">
        <f>WEEKDAY([2]Data!$F6446)</f>
        <v>5</v>
      </c>
      <c r="Q6446" s="4">
        <f>MONTH([2]Data!$F6446)</f>
        <v>3</v>
      </c>
      <c r="R6446" s="4">
        <f>YEAR([2]Data!$F6446)</f>
        <v>2019</v>
      </c>
    </row>
    <row r="6447" spans="1:18" ht="15.75" customHeight="1">
      <c r="A6447" s="12" t="s">
        <v>7483</v>
      </c>
      <c r="B6447" s="12" t="s">
        <v>136</v>
      </c>
      <c r="C6447" s="12" t="s">
        <v>25</v>
      </c>
      <c r="D6447" s="12" t="s">
        <v>127</v>
      </c>
      <c r="E6447" s="12" t="s">
        <v>2959</v>
      </c>
      <c r="F6447" s="13">
        <v>43687</v>
      </c>
      <c r="G6447" s="12">
        <v>1</v>
      </c>
      <c r="H6447" s="12">
        <v>1826</v>
      </c>
      <c r="I6447" s="4">
        <f>VLOOKUP(Table_1[[#This Row],[Product ID]],[1]Products!$A:$D,3,0)</f>
        <v>1443</v>
      </c>
      <c r="J6447" s="4">
        <f>PRODUCT([2]Data!$G6447,[2]Data!$I6447)</f>
        <v>1443</v>
      </c>
      <c r="K6447" s="4">
        <f>PRODUCT([2]Data!$G6447,[2]Data!$H6447)</f>
        <v>1826</v>
      </c>
      <c r="L6447" s="4">
        <f>[2]Data!$K6447-[2]Data!$J6447</f>
        <v>383</v>
      </c>
      <c r="M6447" s="4" t="str">
        <f>VLOOKUP(Table_1[[#This Row],[Location ID]],[1]Locations!$A:$B,2,0)</f>
        <v>Santa Clarita</v>
      </c>
      <c r="N6447" s="4" t="str">
        <f>VLOOKUP(Table_1[[#This Row],[Sales Person ID]],'[1]Sales People'!$A:$B,2,0)</f>
        <v>Roger Ramos</v>
      </c>
      <c r="O6447" s="4" t="str">
        <f>VLOOKUP(Table_1[[#This Row],[Customer ID]],[1]Customers!$A:$B,2,0)</f>
        <v>Douglas Greene</v>
      </c>
      <c r="P6447" s="5">
        <f>WEEKDAY([2]Data!$F6447)</f>
        <v>7</v>
      </c>
      <c r="Q6447" s="4">
        <f>MONTH([2]Data!$F6447)</f>
        <v>8</v>
      </c>
      <c r="R6447" s="4">
        <f>YEAR([2]Data!$F6447)</f>
        <v>2019</v>
      </c>
    </row>
    <row r="6448" spans="1:18" ht="15.75" customHeight="1">
      <c r="A6448" s="12" t="s">
        <v>7484</v>
      </c>
      <c r="B6448" s="12" t="s">
        <v>637</v>
      </c>
      <c r="C6448" s="12" t="s">
        <v>126</v>
      </c>
      <c r="D6448" s="12" t="s">
        <v>309</v>
      </c>
      <c r="E6448" s="12" t="s">
        <v>1021</v>
      </c>
      <c r="F6448" s="13">
        <v>43708</v>
      </c>
      <c r="G6448" s="12">
        <v>3</v>
      </c>
      <c r="H6448" s="12">
        <v>584</v>
      </c>
      <c r="I6448" s="4">
        <f>VLOOKUP(Table_1[[#This Row],[Product ID]],[1]Products!$A:$D,3,0)</f>
        <v>420</v>
      </c>
      <c r="J6448" s="4">
        <f>PRODUCT([2]Data!$G6448,[2]Data!$I6448)</f>
        <v>1260</v>
      </c>
      <c r="K6448" s="4">
        <f>PRODUCT([2]Data!$G6448,[2]Data!$H6448)</f>
        <v>1752</v>
      </c>
      <c r="L6448" s="4">
        <f>[2]Data!$K6448-[2]Data!$J6448</f>
        <v>492</v>
      </c>
      <c r="M6448" s="4" t="str">
        <f>VLOOKUP(Table_1[[#This Row],[Location ID]],[1]Locations!$A:$B,2,0)</f>
        <v>Glendale</v>
      </c>
      <c r="N6448" s="4" t="str">
        <f>VLOOKUP(Table_1[[#This Row],[Sales Person ID]],'[1]Sales People'!$A:$B,2,0)</f>
        <v>Kenneth Fields</v>
      </c>
      <c r="O6448" s="4" t="str">
        <f>VLOOKUP(Table_1[[#This Row],[Customer ID]],[1]Customers!$A:$B,2,0)</f>
        <v>Andrew James</v>
      </c>
      <c r="P6448" s="5">
        <f>WEEKDAY([2]Data!$F6448)</f>
        <v>7</v>
      </c>
      <c r="Q6448" s="4">
        <f>MONTH([2]Data!$F6448)</f>
        <v>8</v>
      </c>
      <c r="R6448" s="4">
        <f>YEAR([2]Data!$F6448)</f>
        <v>2019</v>
      </c>
    </row>
    <row r="6449" spans="1:18" ht="15.75" customHeight="1">
      <c r="A6449" s="12" t="s">
        <v>7485</v>
      </c>
      <c r="B6449" s="12" t="s">
        <v>44</v>
      </c>
      <c r="C6449" s="12" t="s">
        <v>523</v>
      </c>
      <c r="D6449" s="12" t="s">
        <v>60</v>
      </c>
      <c r="E6449" s="12" t="s">
        <v>2069</v>
      </c>
      <c r="F6449" s="13">
        <v>43778</v>
      </c>
      <c r="G6449" s="12">
        <v>2</v>
      </c>
      <c r="H6449" s="12">
        <v>1582</v>
      </c>
      <c r="I6449" s="4">
        <f>VLOOKUP(Table_1[[#This Row],[Product ID]],[1]Products!$A:$D,3,0)</f>
        <v>1234</v>
      </c>
      <c r="J6449" s="4">
        <f>PRODUCT([2]Data!$G6449,[2]Data!$I6449)</f>
        <v>2468</v>
      </c>
      <c r="K6449" s="4">
        <f>PRODUCT([2]Data!$G6449,[2]Data!$H6449)</f>
        <v>3164</v>
      </c>
      <c r="L6449" s="4">
        <f>[2]Data!$K6449-[2]Data!$J6449</f>
        <v>696</v>
      </c>
      <c r="M6449" s="4" t="str">
        <f>VLOOKUP(Table_1[[#This Row],[Location ID]],[1]Locations!$A:$B,2,0)</f>
        <v>Long Beach</v>
      </c>
      <c r="N6449" s="4" t="str">
        <f>VLOOKUP(Table_1[[#This Row],[Sales Person ID]],'[1]Sales People'!$A:$B,2,0)</f>
        <v>Walter Cook</v>
      </c>
      <c r="O6449" s="4" t="str">
        <f>VLOOKUP(Table_1[[#This Row],[Customer ID]],[1]Customers!$A:$B,2,0)</f>
        <v>Justin Miller</v>
      </c>
      <c r="P6449" s="5">
        <f>WEEKDAY([2]Data!$F6449)</f>
        <v>7</v>
      </c>
      <c r="Q6449" s="4">
        <f>MONTH([2]Data!$F6449)</f>
        <v>11</v>
      </c>
      <c r="R6449" s="4">
        <f>YEAR([2]Data!$F6449)</f>
        <v>2019</v>
      </c>
    </row>
    <row r="6450" spans="1:18" ht="15.75" customHeight="1">
      <c r="A6450" s="12" t="s">
        <v>7486</v>
      </c>
      <c r="B6450" s="12" t="s">
        <v>271</v>
      </c>
      <c r="C6450" s="12" t="s">
        <v>151</v>
      </c>
      <c r="D6450" s="12" t="s">
        <v>64</v>
      </c>
      <c r="E6450" s="12" t="s">
        <v>317</v>
      </c>
      <c r="F6450" s="13">
        <v>43486</v>
      </c>
      <c r="G6450" s="12">
        <v>3</v>
      </c>
      <c r="H6450" s="12">
        <v>502</v>
      </c>
      <c r="I6450" s="4">
        <f>VLOOKUP(Table_1[[#This Row],[Product ID]],[1]Products!$A:$D,3,0)</f>
        <v>296</v>
      </c>
      <c r="J6450" s="4">
        <f>PRODUCT([2]Data!$G6450,[2]Data!$I6450)</f>
        <v>888</v>
      </c>
      <c r="K6450" s="4">
        <f>PRODUCT([2]Data!$G6450,[2]Data!$H6450)</f>
        <v>1506</v>
      </c>
      <c r="L6450" s="4">
        <f>[2]Data!$K6450-[2]Data!$J6450</f>
        <v>618</v>
      </c>
      <c r="M6450" s="4" t="str">
        <f>VLOOKUP(Table_1[[#This Row],[Location ID]],[1]Locations!$A:$B,2,0)</f>
        <v>Salinas</v>
      </c>
      <c r="N6450" s="4" t="str">
        <f>VLOOKUP(Table_1[[#This Row],[Sales Person ID]],'[1]Sales People'!$A:$B,2,0)</f>
        <v>Scott Mason</v>
      </c>
      <c r="O6450" s="4" t="str">
        <f>VLOOKUP(Table_1[[#This Row],[Customer ID]],[1]Customers!$A:$B,2,0)</f>
        <v>Sean Black</v>
      </c>
      <c r="P6450" s="5">
        <f>WEEKDAY([2]Data!$F6450)</f>
        <v>2</v>
      </c>
      <c r="Q6450" s="4">
        <f>MONTH([2]Data!$F6450)</f>
        <v>1</v>
      </c>
      <c r="R6450" s="4">
        <f>YEAR([2]Data!$F6450)</f>
        <v>2019</v>
      </c>
    </row>
    <row r="6451" spans="1:18" ht="15.75" customHeight="1">
      <c r="A6451" s="12" t="s">
        <v>7487</v>
      </c>
      <c r="B6451" s="12" t="s">
        <v>243</v>
      </c>
      <c r="C6451" s="12" t="s">
        <v>156</v>
      </c>
      <c r="D6451" s="12" t="s">
        <v>127</v>
      </c>
      <c r="E6451" s="12" t="s">
        <v>409</v>
      </c>
      <c r="F6451" s="13">
        <v>43514</v>
      </c>
      <c r="G6451" s="12">
        <v>1</v>
      </c>
      <c r="H6451" s="12">
        <v>1119</v>
      </c>
      <c r="I6451" s="4">
        <f>VLOOKUP(Table_1[[#This Row],[Product ID]],[1]Products!$A:$D,3,0)</f>
        <v>683</v>
      </c>
      <c r="J6451" s="4">
        <f>PRODUCT([2]Data!$G6451,[2]Data!$I6451)</f>
        <v>683</v>
      </c>
      <c r="K6451" s="4">
        <f>PRODUCT([2]Data!$G6451,[2]Data!$H6451)</f>
        <v>1119</v>
      </c>
      <c r="L6451" s="4">
        <f>[2]Data!$K6451-[2]Data!$J6451</f>
        <v>436</v>
      </c>
      <c r="M6451" s="4" t="str">
        <f>VLOOKUP(Table_1[[#This Row],[Location ID]],[1]Locations!$A:$B,2,0)</f>
        <v>Santa Maria</v>
      </c>
      <c r="N6451" s="4" t="str">
        <f>VLOOKUP(Table_1[[#This Row],[Sales Person ID]],'[1]Sales People'!$A:$B,2,0)</f>
        <v>Roger Ramos</v>
      </c>
      <c r="O6451" s="4" t="str">
        <f>VLOOKUP(Table_1[[#This Row],[Customer ID]],[1]Customers!$A:$B,2,0)</f>
        <v>Steven Hayes</v>
      </c>
      <c r="P6451" s="5">
        <f>WEEKDAY([2]Data!$F6451)</f>
        <v>2</v>
      </c>
      <c r="Q6451" s="4">
        <f>MONTH([2]Data!$F6451)</f>
        <v>2</v>
      </c>
      <c r="R6451" s="4">
        <f>YEAR([2]Data!$F6451)</f>
        <v>2019</v>
      </c>
    </row>
    <row r="6452" spans="1:18" ht="15.75" customHeight="1">
      <c r="A6452" s="12" t="s">
        <v>7488</v>
      </c>
      <c r="B6452" s="12" t="s">
        <v>442</v>
      </c>
      <c r="C6452" s="12" t="s">
        <v>116</v>
      </c>
      <c r="D6452" s="12" t="s">
        <v>31</v>
      </c>
      <c r="E6452" s="12" t="s">
        <v>4282</v>
      </c>
      <c r="F6452" s="13">
        <v>43497</v>
      </c>
      <c r="G6452" s="12">
        <v>3</v>
      </c>
      <c r="H6452" s="12">
        <v>290</v>
      </c>
      <c r="I6452" s="4">
        <f>VLOOKUP(Table_1[[#This Row],[Product ID]],[1]Products!$A:$D,3,0)</f>
        <v>200</v>
      </c>
      <c r="J6452" s="4">
        <f>PRODUCT([2]Data!$G6452,[2]Data!$I6452)</f>
        <v>600</v>
      </c>
      <c r="K6452" s="4">
        <f>PRODUCT([2]Data!$G6452,[2]Data!$H6452)</f>
        <v>870</v>
      </c>
      <c r="L6452" s="4">
        <f>[2]Data!$K6452-[2]Data!$J6452</f>
        <v>270</v>
      </c>
      <c r="M6452" s="4" t="str">
        <f>VLOOKUP(Table_1[[#This Row],[Location ID]],[1]Locations!$A:$B,2,0)</f>
        <v>Daly City</v>
      </c>
      <c r="N6452" s="4" t="str">
        <f>VLOOKUP(Table_1[[#This Row],[Sales Person ID]],'[1]Sales People'!$A:$B,2,0)</f>
        <v>Joshua Cook</v>
      </c>
      <c r="O6452" s="4" t="str">
        <f>VLOOKUP(Table_1[[#This Row],[Customer ID]],[1]Customers!$A:$B,2,0)</f>
        <v>Walter Duncan</v>
      </c>
      <c r="P6452" s="5">
        <f>WEEKDAY([2]Data!$F6452)</f>
        <v>6</v>
      </c>
      <c r="Q6452" s="4">
        <f>MONTH([2]Data!$F6452)</f>
        <v>2</v>
      </c>
      <c r="R6452" s="4">
        <f>YEAR([2]Data!$F6452)</f>
        <v>2019</v>
      </c>
    </row>
    <row r="6453" spans="1:18" ht="15.75" customHeight="1">
      <c r="A6453" s="12" t="s">
        <v>7489</v>
      </c>
      <c r="B6453" s="12" t="s">
        <v>24</v>
      </c>
      <c r="C6453" s="12" t="s">
        <v>201</v>
      </c>
      <c r="D6453" s="12" t="s">
        <v>424</v>
      </c>
      <c r="E6453" s="12" t="s">
        <v>675</v>
      </c>
      <c r="F6453" s="13">
        <v>43741</v>
      </c>
      <c r="G6453" s="12">
        <v>1</v>
      </c>
      <c r="H6453" s="12">
        <v>1022</v>
      </c>
      <c r="I6453" s="4">
        <f>VLOOKUP(Table_1[[#This Row],[Product ID]],[1]Products!$A:$D,3,0)</f>
        <v>818</v>
      </c>
      <c r="J6453" s="4">
        <f>PRODUCT([2]Data!$G6453,[2]Data!$I6453)</f>
        <v>818</v>
      </c>
      <c r="K6453" s="4">
        <f>PRODUCT([2]Data!$G6453,[2]Data!$H6453)</f>
        <v>1022</v>
      </c>
      <c r="L6453" s="4">
        <f>[2]Data!$K6453-[2]Data!$J6453</f>
        <v>204</v>
      </c>
      <c r="M6453" s="4" t="str">
        <f>VLOOKUP(Table_1[[#This Row],[Location ID]],[1]Locations!$A:$B,2,0)</f>
        <v>Oakland</v>
      </c>
      <c r="N6453" s="4" t="str">
        <f>VLOOKUP(Table_1[[#This Row],[Sales Person ID]],'[1]Sales People'!$A:$B,2,0)</f>
        <v>Kenneth Bradley</v>
      </c>
      <c r="O6453" s="4" t="str">
        <f>VLOOKUP(Table_1[[#This Row],[Customer ID]],[1]Customers!$A:$B,2,0)</f>
        <v>Harry Daniels</v>
      </c>
      <c r="P6453" s="5">
        <f>WEEKDAY([2]Data!$F6453)</f>
        <v>5</v>
      </c>
      <c r="Q6453" s="4">
        <f>MONTH([2]Data!$F6453)</f>
        <v>10</v>
      </c>
      <c r="R6453" s="4">
        <f>YEAR([2]Data!$F6453)</f>
        <v>2019</v>
      </c>
    </row>
    <row r="6454" spans="1:18" ht="15.75" customHeight="1">
      <c r="A6454" s="12" t="s">
        <v>7490</v>
      </c>
      <c r="B6454" s="12" t="s">
        <v>411</v>
      </c>
      <c r="C6454" s="12" t="s">
        <v>45</v>
      </c>
      <c r="D6454" s="12" t="s">
        <v>26</v>
      </c>
      <c r="E6454" s="12" t="s">
        <v>759</v>
      </c>
      <c r="F6454" s="13">
        <v>43784</v>
      </c>
      <c r="G6454" s="12">
        <v>1</v>
      </c>
      <c r="H6454" s="12">
        <v>886</v>
      </c>
      <c r="I6454" s="4">
        <f>VLOOKUP(Table_1[[#This Row],[Product ID]],[1]Products!$A:$D,3,0)</f>
        <v>478</v>
      </c>
      <c r="J6454" s="4">
        <f>PRODUCT([2]Data!$G6454,[2]Data!$I6454)</f>
        <v>478</v>
      </c>
      <c r="K6454" s="4">
        <f>PRODUCT([2]Data!$G6454,[2]Data!$H6454)</f>
        <v>886</v>
      </c>
      <c r="L6454" s="4">
        <f>[2]Data!$K6454-[2]Data!$J6454</f>
        <v>408</v>
      </c>
      <c r="M6454" s="4" t="str">
        <f>VLOOKUP(Table_1[[#This Row],[Location ID]],[1]Locations!$A:$B,2,0)</f>
        <v>Inglewood</v>
      </c>
      <c r="N6454" s="4" t="str">
        <f>VLOOKUP(Table_1[[#This Row],[Sales Person ID]],'[1]Sales People'!$A:$B,2,0)</f>
        <v>Ryan Butler</v>
      </c>
      <c r="O6454" s="4" t="str">
        <f>VLOOKUP(Table_1[[#This Row],[Customer ID]],[1]Customers!$A:$B,2,0)</f>
        <v>Eric Moore</v>
      </c>
      <c r="P6454" s="5">
        <f>WEEKDAY([2]Data!$F6454)</f>
        <v>6</v>
      </c>
      <c r="Q6454" s="4">
        <f>MONTH([2]Data!$F6454)</f>
        <v>11</v>
      </c>
      <c r="R6454" s="4">
        <f>YEAR([2]Data!$F6454)</f>
        <v>2019</v>
      </c>
    </row>
    <row r="6455" spans="1:18" ht="15.75" customHeight="1">
      <c r="A6455" s="12" t="s">
        <v>7491</v>
      </c>
      <c r="B6455" s="12" t="s">
        <v>80</v>
      </c>
      <c r="C6455" s="12" t="s">
        <v>106</v>
      </c>
      <c r="D6455" s="12" t="s">
        <v>223</v>
      </c>
      <c r="E6455" s="12" t="s">
        <v>1467</v>
      </c>
      <c r="F6455" s="13">
        <v>43654</v>
      </c>
      <c r="G6455" s="12">
        <v>1</v>
      </c>
      <c r="H6455" s="12">
        <v>1351</v>
      </c>
      <c r="I6455" s="4">
        <f>VLOOKUP(Table_1[[#This Row],[Product ID]],[1]Products!$A:$D,3,0)</f>
        <v>1108</v>
      </c>
      <c r="J6455" s="4">
        <f>PRODUCT([2]Data!$G6455,[2]Data!$I6455)</f>
        <v>1108</v>
      </c>
      <c r="K6455" s="4">
        <f>PRODUCT([2]Data!$G6455,[2]Data!$H6455)</f>
        <v>1351</v>
      </c>
      <c r="L6455" s="4">
        <f>[2]Data!$K6455-[2]Data!$J6455</f>
        <v>243</v>
      </c>
      <c r="M6455" s="4" t="str">
        <f>VLOOKUP(Table_1[[#This Row],[Location ID]],[1]Locations!$A:$B,2,0)</f>
        <v>Fullerton</v>
      </c>
      <c r="N6455" s="4" t="str">
        <f>VLOOKUP(Table_1[[#This Row],[Sales Person ID]],'[1]Sales People'!$A:$B,2,0)</f>
        <v>Ronald Reed</v>
      </c>
      <c r="O6455" s="4" t="str">
        <f>VLOOKUP(Table_1[[#This Row],[Customer ID]],[1]Customers!$A:$B,2,0)</f>
        <v>Jerry Harvey</v>
      </c>
      <c r="P6455" s="5">
        <f>WEEKDAY([2]Data!$F6455)</f>
        <v>2</v>
      </c>
      <c r="Q6455" s="4">
        <f>MONTH([2]Data!$F6455)</f>
        <v>7</v>
      </c>
      <c r="R6455" s="4">
        <f>YEAR([2]Data!$F6455)</f>
        <v>2019</v>
      </c>
    </row>
    <row r="6456" spans="1:18" ht="15.75" customHeight="1">
      <c r="A6456" s="12" t="s">
        <v>7492</v>
      </c>
      <c r="B6456" s="12" t="s">
        <v>234</v>
      </c>
      <c r="C6456" s="12" t="s">
        <v>501</v>
      </c>
      <c r="D6456" s="12" t="s">
        <v>102</v>
      </c>
      <c r="E6456" s="12" t="s">
        <v>1608</v>
      </c>
      <c r="F6456" s="13">
        <v>43643</v>
      </c>
      <c r="G6456" s="12">
        <v>3</v>
      </c>
      <c r="H6456" s="12">
        <v>799</v>
      </c>
      <c r="I6456" s="4">
        <f>VLOOKUP(Table_1[[#This Row],[Product ID]],[1]Products!$A:$D,3,0)</f>
        <v>455</v>
      </c>
      <c r="J6456" s="4">
        <f>PRODUCT([2]Data!$G6456,[2]Data!$I6456)</f>
        <v>1365</v>
      </c>
      <c r="K6456" s="4">
        <f>PRODUCT([2]Data!$G6456,[2]Data!$H6456)</f>
        <v>2397</v>
      </c>
      <c r="L6456" s="4">
        <f>[2]Data!$K6456-[2]Data!$J6456</f>
        <v>1032</v>
      </c>
      <c r="M6456" s="4" t="str">
        <f>VLOOKUP(Table_1[[#This Row],[Location ID]],[1]Locations!$A:$B,2,0)</f>
        <v>Temecula</v>
      </c>
      <c r="N6456" s="4" t="str">
        <f>VLOOKUP(Table_1[[#This Row],[Sales Person ID]],'[1]Sales People'!$A:$B,2,0)</f>
        <v>Howard Gardner</v>
      </c>
      <c r="O6456" s="4" t="str">
        <f>VLOOKUP(Table_1[[#This Row],[Customer ID]],[1]Customers!$A:$B,2,0)</f>
        <v>Edward Williams</v>
      </c>
      <c r="P6456" s="5">
        <f>WEEKDAY([2]Data!$F6456)</f>
        <v>5</v>
      </c>
      <c r="Q6456" s="4">
        <f>MONTH([2]Data!$F6456)</f>
        <v>6</v>
      </c>
      <c r="R6456" s="4">
        <f>YEAR([2]Data!$F6456)</f>
        <v>2019</v>
      </c>
    </row>
    <row r="6457" spans="1:18" ht="15.75" customHeight="1">
      <c r="A6457" s="12" t="s">
        <v>7493</v>
      </c>
      <c r="B6457" s="12" t="s">
        <v>414</v>
      </c>
      <c r="C6457" s="12" t="s">
        <v>342</v>
      </c>
      <c r="D6457" s="12" t="s">
        <v>86</v>
      </c>
      <c r="E6457" s="12" t="s">
        <v>1290</v>
      </c>
      <c r="F6457" s="13">
        <v>43567</v>
      </c>
      <c r="G6457" s="12">
        <v>1</v>
      </c>
      <c r="H6457" s="12">
        <v>392</v>
      </c>
      <c r="I6457" s="4">
        <f>VLOOKUP(Table_1[[#This Row],[Product ID]],[1]Products!$A:$D,3,0)</f>
        <v>255</v>
      </c>
      <c r="J6457" s="4">
        <f>PRODUCT([2]Data!$G6457,[2]Data!$I6457)</f>
        <v>255</v>
      </c>
      <c r="K6457" s="4">
        <f>PRODUCT([2]Data!$G6457,[2]Data!$H6457)</f>
        <v>392</v>
      </c>
      <c r="L6457" s="4">
        <f>[2]Data!$K6457-[2]Data!$J6457</f>
        <v>137</v>
      </c>
      <c r="M6457" s="4" t="str">
        <f>VLOOKUP(Table_1[[#This Row],[Location ID]],[1]Locations!$A:$B,2,0)</f>
        <v>Sunnyvale</v>
      </c>
      <c r="N6457" s="4" t="str">
        <f>VLOOKUP(Table_1[[#This Row],[Sales Person ID]],'[1]Sales People'!$A:$B,2,0)</f>
        <v>Roger Robertson</v>
      </c>
      <c r="O6457" s="4" t="str">
        <f>VLOOKUP(Table_1[[#This Row],[Customer ID]],[1]Customers!$A:$B,2,0)</f>
        <v>William Montgomery</v>
      </c>
      <c r="P6457" s="5">
        <f>WEEKDAY([2]Data!$F6457)</f>
        <v>6</v>
      </c>
      <c r="Q6457" s="4">
        <f>MONTH([2]Data!$F6457)</f>
        <v>4</v>
      </c>
      <c r="R6457" s="4">
        <f>YEAR([2]Data!$F6457)</f>
        <v>2019</v>
      </c>
    </row>
    <row r="6458" spans="1:18" ht="15.75" customHeight="1">
      <c r="A6458" s="12" t="s">
        <v>7494</v>
      </c>
      <c r="B6458" s="12" t="s">
        <v>807</v>
      </c>
      <c r="C6458" s="12" t="s">
        <v>77</v>
      </c>
      <c r="D6458" s="12" t="s">
        <v>275</v>
      </c>
      <c r="E6458" s="12" t="s">
        <v>1174</v>
      </c>
      <c r="F6458" s="13">
        <v>43641</v>
      </c>
      <c r="G6458" s="12">
        <v>1</v>
      </c>
      <c r="H6458" s="12">
        <v>1103</v>
      </c>
      <c r="I6458" s="4">
        <f>VLOOKUP(Table_1[[#This Row],[Product ID]],[1]Products!$A:$D,3,0)</f>
        <v>838</v>
      </c>
      <c r="J6458" s="4">
        <f>PRODUCT([2]Data!$G6458,[2]Data!$I6458)</f>
        <v>838</v>
      </c>
      <c r="K6458" s="4">
        <f>PRODUCT([2]Data!$G6458,[2]Data!$H6458)</f>
        <v>1103</v>
      </c>
      <c r="L6458" s="4">
        <f>[2]Data!$K6458-[2]Data!$J6458</f>
        <v>265</v>
      </c>
      <c r="M6458" s="4" t="str">
        <f>VLOOKUP(Table_1[[#This Row],[Location ID]],[1]Locations!$A:$B,2,0)</f>
        <v>Ontario</v>
      </c>
      <c r="N6458" s="4" t="str">
        <f>VLOOKUP(Table_1[[#This Row],[Sales Person ID]],'[1]Sales People'!$A:$B,2,0)</f>
        <v>Ernest Wheeler</v>
      </c>
      <c r="O6458" s="4" t="str">
        <f>VLOOKUP(Table_1[[#This Row],[Customer ID]],[1]Customers!$A:$B,2,0)</f>
        <v>Randy Simpson</v>
      </c>
      <c r="P6458" s="5">
        <f>WEEKDAY([2]Data!$F6458)</f>
        <v>3</v>
      </c>
      <c r="Q6458" s="4">
        <f>MONTH([2]Data!$F6458)</f>
        <v>6</v>
      </c>
      <c r="R6458" s="4">
        <f>YEAR([2]Data!$F6458)</f>
        <v>2019</v>
      </c>
    </row>
    <row r="6459" spans="1:18" ht="15.75" customHeight="1">
      <c r="A6459" s="12" t="s">
        <v>7495</v>
      </c>
      <c r="B6459" s="12" t="s">
        <v>29</v>
      </c>
      <c r="C6459" s="12" t="s">
        <v>160</v>
      </c>
      <c r="D6459" s="12" t="s">
        <v>36</v>
      </c>
      <c r="E6459" s="12" t="s">
        <v>808</v>
      </c>
      <c r="F6459" s="13">
        <v>43623</v>
      </c>
      <c r="G6459" s="12">
        <v>3</v>
      </c>
      <c r="H6459" s="12">
        <v>880</v>
      </c>
      <c r="I6459" s="4">
        <f>VLOOKUP(Table_1[[#This Row],[Product ID]],[1]Products!$A:$D,3,0)</f>
        <v>634</v>
      </c>
      <c r="J6459" s="4">
        <f>PRODUCT([2]Data!$G6459,[2]Data!$I6459)</f>
        <v>1902</v>
      </c>
      <c r="K6459" s="4">
        <f>PRODUCT([2]Data!$G6459,[2]Data!$H6459)</f>
        <v>2640</v>
      </c>
      <c r="L6459" s="4">
        <f>[2]Data!$K6459-[2]Data!$J6459</f>
        <v>738</v>
      </c>
      <c r="M6459" s="4" t="str">
        <f>VLOOKUP(Table_1[[#This Row],[Location ID]],[1]Locations!$A:$B,2,0)</f>
        <v>Antioch</v>
      </c>
      <c r="N6459" s="4" t="str">
        <f>VLOOKUP(Table_1[[#This Row],[Sales Person ID]],'[1]Sales People'!$A:$B,2,0)</f>
        <v>Brian Davis</v>
      </c>
      <c r="O6459" s="4" t="str">
        <f>VLOOKUP(Table_1[[#This Row],[Customer ID]],[1]Customers!$A:$B,2,0)</f>
        <v>Peter Meyer</v>
      </c>
      <c r="P6459" s="5">
        <f>WEEKDAY([2]Data!$F6459)</f>
        <v>6</v>
      </c>
      <c r="Q6459" s="4">
        <f>MONTH([2]Data!$F6459)</f>
        <v>6</v>
      </c>
      <c r="R6459" s="4">
        <f>YEAR([2]Data!$F6459)</f>
        <v>2019</v>
      </c>
    </row>
    <row r="6460" spans="1:18" ht="15.75" customHeight="1">
      <c r="A6460" s="12" t="s">
        <v>7496</v>
      </c>
      <c r="B6460" s="12" t="s">
        <v>400</v>
      </c>
      <c r="C6460" s="12" t="s">
        <v>197</v>
      </c>
      <c r="D6460" s="12" t="s">
        <v>137</v>
      </c>
      <c r="E6460" s="12" t="s">
        <v>454</v>
      </c>
      <c r="F6460" s="13">
        <v>43705</v>
      </c>
      <c r="G6460" s="12">
        <v>2</v>
      </c>
      <c r="H6460" s="12">
        <v>1367</v>
      </c>
      <c r="I6460" s="4">
        <f>VLOOKUP(Table_1[[#This Row],[Product ID]],[1]Products!$A:$D,3,0)</f>
        <v>984</v>
      </c>
      <c r="J6460" s="4">
        <f>PRODUCT([2]Data!$G6460,[2]Data!$I6460)</f>
        <v>1968</v>
      </c>
      <c r="K6460" s="4">
        <f>PRODUCT([2]Data!$G6460,[2]Data!$H6460)</f>
        <v>2734</v>
      </c>
      <c r="L6460" s="4">
        <f>[2]Data!$K6460-[2]Data!$J6460</f>
        <v>766</v>
      </c>
      <c r="M6460" s="4" t="str">
        <f>VLOOKUP(Table_1[[#This Row],[Location ID]],[1]Locations!$A:$B,2,0)</f>
        <v>Riverside</v>
      </c>
      <c r="N6460" s="4" t="str">
        <f>VLOOKUP(Table_1[[#This Row],[Sales Person ID]],'[1]Sales People'!$A:$B,2,0)</f>
        <v>Larry Castillo</v>
      </c>
      <c r="O6460" s="4" t="str">
        <f>VLOOKUP(Table_1[[#This Row],[Customer ID]],[1]Customers!$A:$B,2,0)</f>
        <v>Alan Perry</v>
      </c>
      <c r="P6460" s="5">
        <f>WEEKDAY([2]Data!$F6460)</f>
        <v>4</v>
      </c>
      <c r="Q6460" s="4">
        <f>MONTH([2]Data!$F6460)</f>
        <v>8</v>
      </c>
      <c r="R6460" s="4">
        <f>YEAR([2]Data!$F6460)</f>
        <v>2019</v>
      </c>
    </row>
    <row r="6461" spans="1:18" ht="15.75" customHeight="1">
      <c r="A6461" s="12" t="s">
        <v>7497</v>
      </c>
      <c r="B6461" s="12" t="s">
        <v>263</v>
      </c>
      <c r="C6461" s="12" t="s">
        <v>101</v>
      </c>
      <c r="D6461" s="12" t="s">
        <v>170</v>
      </c>
      <c r="E6461" s="12" t="s">
        <v>2678</v>
      </c>
      <c r="F6461" s="13">
        <v>43746</v>
      </c>
      <c r="G6461" s="12">
        <v>3</v>
      </c>
      <c r="H6461" s="12">
        <v>1899</v>
      </c>
      <c r="I6461" s="4">
        <f>VLOOKUP(Table_1[[#This Row],[Product ID]],[1]Products!$A:$D,3,0)</f>
        <v>1044</v>
      </c>
      <c r="J6461" s="4">
        <f>PRODUCT([2]Data!$G6461,[2]Data!$I6461)</f>
        <v>3132</v>
      </c>
      <c r="K6461" s="4">
        <f>PRODUCT([2]Data!$G6461,[2]Data!$H6461)</f>
        <v>5697</v>
      </c>
      <c r="L6461" s="4">
        <f>[2]Data!$K6461-[2]Data!$J6461</f>
        <v>2565</v>
      </c>
      <c r="M6461" s="4" t="str">
        <f>VLOOKUP(Table_1[[#This Row],[Location ID]],[1]Locations!$A:$B,2,0)</f>
        <v>Irvine</v>
      </c>
      <c r="N6461" s="4" t="str">
        <f>VLOOKUP(Table_1[[#This Row],[Sales Person ID]],'[1]Sales People'!$A:$B,2,0)</f>
        <v>Bobby Russell</v>
      </c>
      <c r="O6461" s="4" t="str">
        <f>VLOOKUP(Table_1[[#This Row],[Customer ID]],[1]Customers!$A:$B,2,0)</f>
        <v>Roger Elliott</v>
      </c>
      <c r="P6461" s="5">
        <f>WEEKDAY([2]Data!$F6461)</f>
        <v>3</v>
      </c>
      <c r="Q6461" s="4">
        <f>MONTH([2]Data!$F6461)</f>
        <v>10</v>
      </c>
      <c r="R6461" s="4">
        <f>YEAR([2]Data!$F6461)</f>
        <v>2019</v>
      </c>
    </row>
    <row r="6462" spans="1:18" ht="15.75" customHeight="1">
      <c r="A6462" s="12" t="s">
        <v>7498</v>
      </c>
      <c r="B6462" s="12" t="s">
        <v>243</v>
      </c>
      <c r="C6462" s="12" t="s">
        <v>501</v>
      </c>
      <c r="D6462" s="12" t="s">
        <v>147</v>
      </c>
      <c r="E6462" s="12" t="s">
        <v>2110</v>
      </c>
      <c r="F6462" s="13">
        <v>43633</v>
      </c>
      <c r="G6462" s="12">
        <v>3</v>
      </c>
      <c r="H6462" s="12">
        <v>1119</v>
      </c>
      <c r="I6462" s="4">
        <f>VLOOKUP(Table_1[[#This Row],[Product ID]],[1]Products!$A:$D,3,0)</f>
        <v>683</v>
      </c>
      <c r="J6462" s="4">
        <f>PRODUCT([2]Data!$G6462,[2]Data!$I6462)</f>
        <v>2049</v>
      </c>
      <c r="K6462" s="4">
        <f>PRODUCT([2]Data!$G6462,[2]Data!$H6462)</f>
        <v>3357</v>
      </c>
      <c r="L6462" s="4">
        <f>[2]Data!$K6462-[2]Data!$J6462</f>
        <v>1308</v>
      </c>
      <c r="M6462" s="4" t="str">
        <f>VLOOKUP(Table_1[[#This Row],[Location ID]],[1]Locations!$A:$B,2,0)</f>
        <v>Temecula</v>
      </c>
      <c r="N6462" s="4" t="str">
        <f>VLOOKUP(Table_1[[#This Row],[Sales Person ID]],'[1]Sales People'!$A:$B,2,0)</f>
        <v>Clarence Fox</v>
      </c>
      <c r="O6462" s="4" t="str">
        <f>VLOOKUP(Table_1[[#This Row],[Customer ID]],[1]Customers!$A:$B,2,0)</f>
        <v>Eugene Hunter</v>
      </c>
      <c r="P6462" s="5">
        <f>WEEKDAY([2]Data!$F6462)</f>
        <v>2</v>
      </c>
      <c r="Q6462" s="4">
        <f>MONTH([2]Data!$F6462)</f>
        <v>6</v>
      </c>
      <c r="R6462" s="4">
        <f>YEAR([2]Data!$F6462)</f>
        <v>2019</v>
      </c>
    </row>
    <row r="6463" spans="1:18" ht="15.75" customHeight="1">
      <c r="A6463" s="12" t="s">
        <v>7499</v>
      </c>
      <c r="B6463" s="12" t="s">
        <v>381</v>
      </c>
      <c r="C6463" s="12" t="s">
        <v>253</v>
      </c>
      <c r="D6463" s="12" t="s">
        <v>137</v>
      </c>
      <c r="E6463" s="12" t="s">
        <v>3374</v>
      </c>
      <c r="F6463" s="13">
        <v>43501</v>
      </c>
      <c r="G6463" s="12">
        <v>3</v>
      </c>
      <c r="H6463" s="12">
        <v>771</v>
      </c>
      <c r="I6463" s="4">
        <f>VLOOKUP(Table_1[[#This Row],[Product ID]],[1]Products!$A:$D,3,0)</f>
        <v>648</v>
      </c>
      <c r="J6463" s="4">
        <f>PRODUCT([2]Data!$G6463,[2]Data!$I6463)</f>
        <v>1944</v>
      </c>
      <c r="K6463" s="4">
        <f>PRODUCT([2]Data!$G6463,[2]Data!$H6463)</f>
        <v>2313</v>
      </c>
      <c r="L6463" s="4">
        <f>[2]Data!$K6463-[2]Data!$J6463</f>
        <v>369</v>
      </c>
      <c r="M6463" s="4" t="str">
        <f>VLOOKUP(Table_1[[#This Row],[Location ID]],[1]Locations!$A:$B,2,0)</f>
        <v>Downey</v>
      </c>
      <c r="N6463" s="4" t="str">
        <f>VLOOKUP(Table_1[[#This Row],[Sales Person ID]],'[1]Sales People'!$A:$B,2,0)</f>
        <v>Larry Castillo</v>
      </c>
      <c r="O6463" s="4" t="str">
        <f>VLOOKUP(Table_1[[#This Row],[Customer ID]],[1]Customers!$A:$B,2,0)</f>
        <v>Andrew Butler</v>
      </c>
      <c r="P6463" s="5">
        <f>WEEKDAY([2]Data!$F6463)</f>
        <v>3</v>
      </c>
      <c r="Q6463" s="4">
        <f>MONTH([2]Data!$F6463)</f>
        <v>2</v>
      </c>
      <c r="R6463" s="4">
        <f>YEAR([2]Data!$F6463)</f>
        <v>2019</v>
      </c>
    </row>
    <row r="6464" spans="1:18" ht="15.75" customHeight="1">
      <c r="A6464" s="12" t="s">
        <v>7500</v>
      </c>
      <c r="B6464" s="12" t="s">
        <v>406</v>
      </c>
      <c r="C6464" s="12" t="s">
        <v>197</v>
      </c>
      <c r="D6464" s="12" t="s">
        <v>107</v>
      </c>
      <c r="E6464" s="12" t="s">
        <v>1499</v>
      </c>
      <c r="F6464" s="13">
        <v>43498</v>
      </c>
      <c r="G6464" s="12">
        <v>1</v>
      </c>
      <c r="H6464" s="12">
        <v>2257</v>
      </c>
      <c r="I6464" s="4">
        <f>VLOOKUP(Table_1[[#This Row],[Product ID]],[1]Products!$A:$D,3,0)</f>
        <v>1535</v>
      </c>
      <c r="J6464" s="4">
        <f>PRODUCT([2]Data!$G6464,[2]Data!$I6464)</f>
        <v>1535</v>
      </c>
      <c r="K6464" s="4">
        <f>PRODUCT([2]Data!$G6464,[2]Data!$H6464)</f>
        <v>2257</v>
      </c>
      <c r="L6464" s="4">
        <f>[2]Data!$K6464-[2]Data!$J6464</f>
        <v>722</v>
      </c>
      <c r="M6464" s="4" t="str">
        <f>VLOOKUP(Table_1[[#This Row],[Location ID]],[1]Locations!$A:$B,2,0)</f>
        <v>Riverside</v>
      </c>
      <c r="N6464" s="4" t="str">
        <f>VLOOKUP(Table_1[[#This Row],[Sales Person ID]],'[1]Sales People'!$A:$B,2,0)</f>
        <v>Brian Thomas</v>
      </c>
      <c r="O6464" s="4" t="str">
        <f>VLOOKUP(Table_1[[#This Row],[Customer ID]],[1]Customers!$A:$B,2,0)</f>
        <v>Johnny Ward</v>
      </c>
      <c r="P6464" s="5">
        <f>WEEKDAY([2]Data!$F6464)</f>
        <v>7</v>
      </c>
      <c r="Q6464" s="4">
        <f>MONTH([2]Data!$F6464)</f>
        <v>2</v>
      </c>
      <c r="R6464" s="4">
        <f>YEAR([2]Data!$F6464)</f>
        <v>2019</v>
      </c>
    </row>
    <row r="6465" spans="1:18" ht="15.75" customHeight="1">
      <c r="A6465" s="12" t="s">
        <v>7501</v>
      </c>
      <c r="B6465" s="12" t="s">
        <v>94</v>
      </c>
      <c r="C6465" s="12" t="s">
        <v>30</v>
      </c>
      <c r="D6465" s="12" t="s">
        <v>64</v>
      </c>
      <c r="E6465" s="12" t="s">
        <v>923</v>
      </c>
      <c r="F6465" s="13">
        <v>43700</v>
      </c>
      <c r="G6465" s="12">
        <v>2</v>
      </c>
      <c r="H6465" s="12">
        <v>1972</v>
      </c>
      <c r="I6465" s="4">
        <f>VLOOKUP(Table_1[[#This Row],[Product ID]],[1]Products!$A:$D,3,0)</f>
        <v>1321</v>
      </c>
      <c r="J6465" s="4">
        <f>PRODUCT([2]Data!$G6465,[2]Data!$I6465)</f>
        <v>2642</v>
      </c>
      <c r="K6465" s="4">
        <f>PRODUCT([2]Data!$G6465,[2]Data!$H6465)</f>
        <v>3944</v>
      </c>
      <c r="L6465" s="4">
        <f>[2]Data!$K6465-[2]Data!$J6465</f>
        <v>1302</v>
      </c>
      <c r="M6465" s="4" t="str">
        <f>VLOOKUP(Table_1[[#This Row],[Location ID]],[1]Locations!$A:$B,2,0)</f>
        <v>Berkeley</v>
      </c>
      <c r="N6465" s="4" t="str">
        <f>VLOOKUP(Table_1[[#This Row],[Sales Person ID]],'[1]Sales People'!$A:$B,2,0)</f>
        <v>Scott Mason</v>
      </c>
      <c r="O6465" s="4" t="str">
        <f>VLOOKUP(Table_1[[#This Row],[Customer ID]],[1]Customers!$A:$B,2,0)</f>
        <v>Ralph Wheeler</v>
      </c>
      <c r="P6465" s="5">
        <f>WEEKDAY([2]Data!$F6465)</f>
        <v>6</v>
      </c>
      <c r="Q6465" s="4">
        <f>MONTH([2]Data!$F6465)</f>
        <v>8</v>
      </c>
      <c r="R6465" s="4">
        <f>YEAR([2]Data!$F6465)</f>
        <v>2019</v>
      </c>
    </row>
    <row r="6466" spans="1:18" ht="15.75" customHeight="1">
      <c r="A6466" s="12" t="s">
        <v>7502</v>
      </c>
      <c r="B6466" s="12" t="s">
        <v>807</v>
      </c>
      <c r="C6466" s="12" t="s">
        <v>68</v>
      </c>
      <c r="D6466" s="12" t="s">
        <v>370</v>
      </c>
      <c r="E6466" s="12" t="s">
        <v>298</v>
      </c>
      <c r="F6466" s="13">
        <v>43702</v>
      </c>
      <c r="G6466" s="12">
        <v>1</v>
      </c>
      <c r="H6466" s="12">
        <v>1103</v>
      </c>
      <c r="I6466" s="4">
        <f>VLOOKUP(Table_1[[#This Row],[Product ID]],[1]Products!$A:$D,3,0)</f>
        <v>838</v>
      </c>
      <c r="J6466" s="4">
        <f>PRODUCT([2]Data!$G6466,[2]Data!$I6466)</f>
        <v>838</v>
      </c>
      <c r="K6466" s="4">
        <f>PRODUCT([2]Data!$G6466,[2]Data!$H6466)</f>
        <v>1103</v>
      </c>
      <c r="L6466" s="4">
        <f>[2]Data!$K6466-[2]Data!$J6466</f>
        <v>265</v>
      </c>
      <c r="M6466" s="4" t="str">
        <f>VLOOKUP(Table_1[[#This Row],[Location ID]],[1]Locations!$A:$B,2,0)</f>
        <v>Thousand Oaks</v>
      </c>
      <c r="N6466" s="4" t="str">
        <f>VLOOKUP(Table_1[[#This Row],[Sales Person ID]],'[1]Sales People'!$A:$B,2,0)</f>
        <v>Eugene Holmes</v>
      </c>
      <c r="O6466" s="4" t="str">
        <f>VLOOKUP(Table_1[[#This Row],[Customer ID]],[1]Customers!$A:$B,2,0)</f>
        <v>Billy Miller</v>
      </c>
      <c r="P6466" s="5">
        <f>WEEKDAY([2]Data!$F6466)</f>
        <v>1</v>
      </c>
      <c r="Q6466" s="4">
        <f>MONTH([2]Data!$F6466)</f>
        <v>8</v>
      </c>
      <c r="R6466" s="4">
        <f>YEAR([2]Data!$F6466)</f>
        <v>2019</v>
      </c>
    </row>
    <row r="6467" spans="1:18" ht="15.75" customHeight="1">
      <c r="A6467" s="12" t="s">
        <v>7503</v>
      </c>
      <c r="B6467" s="12" t="s">
        <v>442</v>
      </c>
      <c r="C6467" s="12" t="s">
        <v>185</v>
      </c>
      <c r="D6467" s="12" t="s">
        <v>176</v>
      </c>
      <c r="E6467" s="12" t="s">
        <v>1795</v>
      </c>
      <c r="F6467" s="13">
        <v>43610</v>
      </c>
      <c r="G6467" s="12">
        <v>4</v>
      </c>
      <c r="H6467" s="12">
        <v>290</v>
      </c>
      <c r="I6467" s="4">
        <f>VLOOKUP(Table_1[[#This Row],[Product ID]],[1]Products!$A:$D,3,0)</f>
        <v>200</v>
      </c>
      <c r="J6467" s="4">
        <f>PRODUCT([2]Data!$G6467,[2]Data!$I6467)</f>
        <v>800</v>
      </c>
      <c r="K6467" s="4">
        <f>PRODUCT([2]Data!$G6467,[2]Data!$H6467)</f>
        <v>1160</v>
      </c>
      <c r="L6467" s="4">
        <f>[2]Data!$K6467-[2]Data!$J6467</f>
        <v>360</v>
      </c>
      <c r="M6467" s="4" t="str">
        <f>VLOOKUP(Table_1[[#This Row],[Location ID]],[1]Locations!$A:$B,2,0)</f>
        <v>Norwalk</v>
      </c>
      <c r="N6467" s="4" t="str">
        <f>VLOOKUP(Table_1[[#This Row],[Sales Person ID]],'[1]Sales People'!$A:$B,2,0)</f>
        <v>Joe Sims</v>
      </c>
      <c r="O6467" s="4" t="str">
        <f>VLOOKUP(Table_1[[#This Row],[Customer ID]],[1]Customers!$A:$B,2,0)</f>
        <v>Louis White</v>
      </c>
      <c r="P6467" s="5">
        <f>WEEKDAY([2]Data!$F6467)</f>
        <v>7</v>
      </c>
      <c r="Q6467" s="4">
        <f>MONTH([2]Data!$F6467)</f>
        <v>5</v>
      </c>
      <c r="R6467" s="4">
        <f>YEAR([2]Data!$F6467)</f>
        <v>2019</v>
      </c>
    </row>
    <row r="6468" spans="1:18" ht="15.75" customHeight="1">
      <c r="A6468" s="12" t="s">
        <v>7504</v>
      </c>
      <c r="B6468" s="12" t="s">
        <v>34</v>
      </c>
      <c r="C6468" s="12" t="s">
        <v>260</v>
      </c>
      <c r="D6468" s="12" t="s">
        <v>275</v>
      </c>
      <c r="E6468" s="12" t="s">
        <v>626</v>
      </c>
      <c r="F6468" s="13">
        <v>43531</v>
      </c>
      <c r="G6468" s="12">
        <v>1</v>
      </c>
      <c r="H6468" s="12">
        <v>1052</v>
      </c>
      <c r="I6468" s="4">
        <f>VLOOKUP(Table_1[[#This Row],[Product ID]],[1]Products!$A:$D,3,0)</f>
        <v>589</v>
      </c>
      <c r="J6468" s="4">
        <f>PRODUCT([2]Data!$G6468,[2]Data!$I6468)</f>
        <v>589</v>
      </c>
      <c r="K6468" s="4">
        <f>PRODUCT([2]Data!$G6468,[2]Data!$H6468)</f>
        <v>1052</v>
      </c>
      <c r="L6468" s="4">
        <f>[2]Data!$K6468-[2]Data!$J6468</f>
        <v>463</v>
      </c>
      <c r="M6468" s="4" t="str">
        <f>VLOOKUP(Table_1[[#This Row],[Location ID]],[1]Locations!$A:$B,2,0)</f>
        <v>Roseville</v>
      </c>
      <c r="N6468" s="4" t="str">
        <f>VLOOKUP(Table_1[[#This Row],[Sales Person ID]],'[1]Sales People'!$A:$B,2,0)</f>
        <v>Ernest Wheeler</v>
      </c>
      <c r="O6468" s="4" t="str">
        <f>VLOOKUP(Table_1[[#This Row],[Customer ID]],[1]Customers!$A:$B,2,0)</f>
        <v>Timothy Lawrence</v>
      </c>
      <c r="P6468" s="5">
        <f>WEEKDAY([2]Data!$F6468)</f>
        <v>5</v>
      </c>
      <c r="Q6468" s="4">
        <f>MONTH([2]Data!$F6468)</f>
        <v>3</v>
      </c>
      <c r="R6468" s="4">
        <f>YEAR([2]Data!$F6468)</f>
        <v>2019</v>
      </c>
    </row>
    <row r="6469" spans="1:18" ht="15.75" customHeight="1">
      <c r="A6469" s="12" t="s">
        <v>7505</v>
      </c>
      <c r="B6469" s="12" t="s">
        <v>384</v>
      </c>
      <c r="C6469" s="12" t="s">
        <v>160</v>
      </c>
      <c r="D6469" s="12" t="s">
        <v>69</v>
      </c>
      <c r="E6469" s="12" t="s">
        <v>323</v>
      </c>
      <c r="F6469" s="13">
        <v>43550</v>
      </c>
      <c r="G6469" s="12">
        <v>3</v>
      </c>
      <c r="H6469" s="12">
        <v>2182</v>
      </c>
      <c r="I6469" s="4">
        <f>VLOOKUP(Table_1[[#This Row],[Product ID]],[1]Products!$A:$D,3,0)</f>
        <v>1200</v>
      </c>
      <c r="J6469" s="4">
        <f>PRODUCT([2]Data!$G6469,[2]Data!$I6469)</f>
        <v>3600</v>
      </c>
      <c r="K6469" s="4">
        <f>PRODUCT([2]Data!$G6469,[2]Data!$H6469)</f>
        <v>6546</v>
      </c>
      <c r="L6469" s="4">
        <f>[2]Data!$K6469-[2]Data!$J6469</f>
        <v>2946</v>
      </c>
      <c r="M6469" s="4" t="str">
        <f>VLOOKUP(Table_1[[#This Row],[Location ID]],[1]Locations!$A:$B,2,0)</f>
        <v>Antioch</v>
      </c>
      <c r="N6469" s="4" t="str">
        <f>VLOOKUP(Table_1[[#This Row],[Sales Person ID]],'[1]Sales People'!$A:$B,2,0)</f>
        <v>Christopher Tucker</v>
      </c>
      <c r="O6469" s="4" t="str">
        <f>VLOOKUP(Table_1[[#This Row],[Customer ID]],[1]Customers!$A:$B,2,0)</f>
        <v>Adam Jenkins</v>
      </c>
      <c r="P6469" s="5">
        <f>WEEKDAY([2]Data!$F6469)</f>
        <v>3</v>
      </c>
      <c r="Q6469" s="4">
        <f>MONTH([2]Data!$F6469)</f>
        <v>3</v>
      </c>
      <c r="R6469" s="4">
        <f>YEAR([2]Data!$F6469)</f>
        <v>2019</v>
      </c>
    </row>
    <row r="6470" spans="1:18" ht="15.75" customHeight="1">
      <c r="A6470" s="12" t="s">
        <v>7506</v>
      </c>
      <c r="B6470" s="12" t="s">
        <v>184</v>
      </c>
      <c r="C6470" s="12" t="s">
        <v>131</v>
      </c>
      <c r="D6470" s="12" t="s">
        <v>21</v>
      </c>
      <c r="E6470" s="12" t="s">
        <v>144</v>
      </c>
      <c r="F6470" s="13">
        <v>43749</v>
      </c>
      <c r="G6470" s="12">
        <v>1</v>
      </c>
      <c r="H6470" s="12">
        <v>2005</v>
      </c>
      <c r="I6470" s="4">
        <f>VLOOKUP(Table_1[[#This Row],[Product ID]],[1]Products!$A:$D,3,0)</f>
        <v>1223</v>
      </c>
      <c r="J6470" s="4">
        <f>PRODUCT([2]Data!$G6470,[2]Data!$I6470)</f>
        <v>1223</v>
      </c>
      <c r="K6470" s="4">
        <f>PRODUCT([2]Data!$G6470,[2]Data!$H6470)</f>
        <v>2005</v>
      </c>
      <c r="L6470" s="4">
        <f>[2]Data!$K6470-[2]Data!$J6470</f>
        <v>782</v>
      </c>
      <c r="M6470" s="4" t="str">
        <f>VLOOKUP(Table_1[[#This Row],[Location ID]],[1]Locations!$A:$B,2,0)</f>
        <v>Elk Grove</v>
      </c>
      <c r="N6470" s="4" t="str">
        <f>VLOOKUP(Table_1[[#This Row],[Sales Person ID]],'[1]Sales People'!$A:$B,2,0)</f>
        <v>Justin Lynch</v>
      </c>
      <c r="O6470" s="4" t="str">
        <f>VLOOKUP(Table_1[[#This Row],[Customer ID]],[1]Customers!$A:$B,2,0)</f>
        <v>Scott Rice</v>
      </c>
      <c r="P6470" s="5">
        <f>WEEKDAY([2]Data!$F6470)</f>
        <v>6</v>
      </c>
      <c r="Q6470" s="4">
        <f>MONTH([2]Data!$F6470)</f>
        <v>10</v>
      </c>
      <c r="R6470" s="4">
        <f>YEAR([2]Data!$F6470)</f>
        <v>2019</v>
      </c>
    </row>
    <row r="6471" spans="1:18" ht="15.75" customHeight="1">
      <c r="A6471" s="12" t="s">
        <v>7507</v>
      </c>
      <c r="B6471" s="12" t="s">
        <v>714</v>
      </c>
      <c r="C6471" s="12" t="s">
        <v>501</v>
      </c>
      <c r="D6471" s="12" t="s">
        <v>102</v>
      </c>
      <c r="E6471" s="12" t="s">
        <v>546</v>
      </c>
      <c r="F6471" s="13">
        <v>43497</v>
      </c>
      <c r="G6471" s="12">
        <v>3</v>
      </c>
      <c r="H6471" s="12">
        <v>530</v>
      </c>
      <c r="I6471" s="4">
        <f>VLOOKUP(Table_1[[#This Row],[Product ID]],[1]Products!$A:$D,3,0)</f>
        <v>435</v>
      </c>
      <c r="J6471" s="4">
        <f>PRODUCT([2]Data!$G6471,[2]Data!$I6471)</f>
        <v>1305</v>
      </c>
      <c r="K6471" s="4">
        <f>PRODUCT([2]Data!$G6471,[2]Data!$H6471)</f>
        <v>1590</v>
      </c>
      <c r="L6471" s="4">
        <f>[2]Data!$K6471-[2]Data!$J6471</f>
        <v>285</v>
      </c>
      <c r="M6471" s="4" t="str">
        <f>VLOOKUP(Table_1[[#This Row],[Location ID]],[1]Locations!$A:$B,2,0)</f>
        <v>Temecula</v>
      </c>
      <c r="N6471" s="4" t="str">
        <f>VLOOKUP(Table_1[[#This Row],[Sales Person ID]],'[1]Sales People'!$A:$B,2,0)</f>
        <v>Howard Gardner</v>
      </c>
      <c r="O6471" s="4" t="str">
        <f>VLOOKUP(Table_1[[#This Row],[Customer ID]],[1]Customers!$A:$B,2,0)</f>
        <v>Andrew Martin</v>
      </c>
      <c r="P6471" s="5">
        <f>WEEKDAY([2]Data!$F6471)</f>
        <v>6</v>
      </c>
      <c r="Q6471" s="4">
        <f>MONTH([2]Data!$F6471)</f>
        <v>2</v>
      </c>
      <c r="R6471" s="4">
        <f>YEAR([2]Data!$F6471)</f>
        <v>2019</v>
      </c>
    </row>
    <row r="6472" spans="1:18" ht="15.75" customHeight="1">
      <c r="A6472" s="12" t="s">
        <v>7508</v>
      </c>
      <c r="B6472" s="12" t="s">
        <v>120</v>
      </c>
      <c r="C6472" s="12" t="s">
        <v>257</v>
      </c>
      <c r="D6472" s="12" t="s">
        <v>21</v>
      </c>
      <c r="E6472" s="12" t="s">
        <v>1260</v>
      </c>
      <c r="F6472" s="13">
        <v>43493</v>
      </c>
      <c r="G6472" s="12">
        <v>4</v>
      </c>
      <c r="H6472" s="12">
        <v>1783</v>
      </c>
      <c r="I6472" s="4">
        <f>VLOOKUP(Table_1[[#This Row],[Product ID]],[1]Products!$A:$D,3,0)</f>
        <v>1230</v>
      </c>
      <c r="J6472" s="4">
        <f>PRODUCT([2]Data!$G6472,[2]Data!$I6472)</f>
        <v>4920</v>
      </c>
      <c r="K6472" s="4">
        <f>PRODUCT([2]Data!$G6472,[2]Data!$H6472)</f>
        <v>7132</v>
      </c>
      <c r="L6472" s="4">
        <f>[2]Data!$K6472-[2]Data!$J6472</f>
        <v>2212</v>
      </c>
      <c r="M6472" s="4" t="str">
        <f>VLOOKUP(Table_1[[#This Row],[Location ID]],[1]Locations!$A:$B,2,0)</f>
        <v>San Francisco</v>
      </c>
      <c r="N6472" s="4" t="str">
        <f>VLOOKUP(Table_1[[#This Row],[Sales Person ID]],'[1]Sales People'!$A:$B,2,0)</f>
        <v>Justin Lynch</v>
      </c>
      <c r="O6472" s="4" t="str">
        <f>VLOOKUP(Table_1[[#This Row],[Customer ID]],[1]Customers!$A:$B,2,0)</f>
        <v>Alan Green</v>
      </c>
      <c r="P6472" s="5">
        <f>WEEKDAY([2]Data!$F6472)</f>
        <v>2</v>
      </c>
      <c r="Q6472" s="4">
        <f>MONTH([2]Data!$F6472)</f>
        <v>1</v>
      </c>
      <c r="R6472" s="4">
        <f>YEAR([2]Data!$F6472)</f>
        <v>2019</v>
      </c>
    </row>
    <row r="6473" spans="1:18" ht="15.75" customHeight="1">
      <c r="A6473" s="12" t="s">
        <v>7509</v>
      </c>
      <c r="B6473" s="12" t="s">
        <v>192</v>
      </c>
      <c r="C6473" s="12" t="s">
        <v>461</v>
      </c>
      <c r="D6473" s="12" t="s">
        <v>112</v>
      </c>
      <c r="E6473" s="12" t="s">
        <v>1831</v>
      </c>
      <c r="F6473" s="13">
        <v>43724</v>
      </c>
      <c r="G6473" s="12">
        <v>2</v>
      </c>
      <c r="H6473" s="12">
        <v>1500</v>
      </c>
      <c r="I6473" s="4">
        <f>VLOOKUP(Table_1[[#This Row],[Product ID]],[1]Products!$A:$D,3,0)</f>
        <v>900</v>
      </c>
      <c r="J6473" s="4">
        <f>PRODUCT([2]Data!$G6473,[2]Data!$I6473)</f>
        <v>1800</v>
      </c>
      <c r="K6473" s="4">
        <f>PRODUCT([2]Data!$G6473,[2]Data!$H6473)</f>
        <v>3000</v>
      </c>
      <c r="L6473" s="4">
        <f>[2]Data!$K6473-[2]Data!$J6473</f>
        <v>1200</v>
      </c>
      <c r="M6473" s="4" t="str">
        <f>VLOOKUP(Table_1[[#This Row],[Location ID]],[1]Locations!$A:$B,2,0)</f>
        <v>Simi Valley</v>
      </c>
      <c r="N6473" s="4" t="str">
        <f>VLOOKUP(Table_1[[#This Row],[Sales Person ID]],'[1]Sales People'!$A:$B,2,0)</f>
        <v>Scott Clark</v>
      </c>
      <c r="O6473" s="4" t="str">
        <f>VLOOKUP(Table_1[[#This Row],[Customer ID]],[1]Customers!$A:$B,2,0)</f>
        <v>Victor Scott</v>
      </c>
      <c r="P6473" s="5">
        <f>WEEKDAY([2]Data!$F6473)</f>
        <v>2</v>
      </c>
      <c r="Q6473" s="4">
        <f>MONTH([2]Data!$F6473)</f>
        <v>9</v>
      </c>
      <c r="R6473" s="4">
        <f>YEAR([2]Data!$F6473)</f>
        <v>2019</v>
      </c>
    </row>
    <row r="6474" spans="1:18" ht="15.75" customHeight="1">
      <c r="A6474" s="12" t="s">
        <v>7510</v>
      </c>
      <c r="B6474" s="12" t="s">
        <v>39</v>
      </c>
      <c r="C6474" s="12" t="s">
        <v>73</v>
      </c>
      <c r="D6474" s="12" t="s">
        <v>319</v>
      </c>
      <c r="E6474" s="12" t="s">
        <v>1131</v>
      </c>
      <c r="F6474" s="13">
        <v>43726</v>
      </c>
      <c r="G6474" s="12">
        <v>2</v>
      </c>
      <c r="H6474" s="12">
        <v>684</v>
      </c>
      <c r="I6474" s="4">
        <f>VLOOKUP(Table_1[[#This Row],[Product ID]],[1]Products!$A:$D,3,0)</f>
        <v>561</v>
      </c>
      <c r="J6474" s="4">
        <f>PRODUCT([2]Data!$G6474,[2]Data!$I6474)</f>
        <v>1122</v>
      </c>
      <c r="K6474" s="4">
        <f>PRODUCT([2]Data!$G6474,[2]Data!$H6474)</f>
        <v>1368</v>
      </c>
      <c r="L6474" s="4">
        <f>[2]Data!$K6474-[2]Data!$J6474</f>
        <v>246</v>
      </c>
      <c r="M6474" s="4" t="str">
        <f>VLOOKUP(Table_1[[#This Row],[Location ID]],[1]Locations!$A:$B,2,0)</f>
        <v>Fairfield</v>
      </c>
      <c r="N6474" s="4" t="str">
        <f>VLOOKUP(Table_1[[#This Row],[Sales Person ID]],'[1]Sales People'!$A:$B,2,0)</f>
        <v>Fred Robertson</v>
      </c>
      <c r="O6474" s="4" t="str">
        <f>VLOOKUP(Table_1[[#This Row],[Customer ID]],[1]Customers!$A:$B,2,0)</f>
        <v>Fred Russell</v>
      </c>
      <c r="P6474" s="5">
        <f>WEEKDAY([2]Data!$F6474)</f>
        <v>4</v>
      </c>
      <c r="Q6474" s="4">
        <f>MONTH([2]Data!$F6474)</f>
        <v>9</v>
      </c>
      <c r="R6474" s="4">
        <f>YEAR([2]Data!$F6474)</f>
        <v>2019</v>
      </c>
    </row>
    <row r="6475" spans="1:18" ht="15.75" customHeight="1">
      <c r="A6475" s="12" t="s">
        <v>7511</v>
      </c>
      <c r="B6475" s="12" t="s">
        <v>506</v>
      </c>
      <c r="C6475" s="12" t="s">
        <v>538</v>
      </c>
      <c r="D6475" s="12" t="s">
        <v>458</v>
      </c>
      <c r="E6475" s="12" t="s">
        <v>905</v>
      </c>
      <c r="F6475" s="13">
        <v>43499</v>
      </c>
      <c r="G6475" s="12">
        <v>3</v>
      </c>
      <c r="H6475" s="12">
        <v>1467</v>
      </c>
      <c r="I6475" s="4">
        <f>VLOOKUP(Table_1[[#This Row],[Product ID]],[1]Products!$A:$D,3,0)</f>
        <v>807</v>
      </c>
      <c r="J6475" s="4">
        <f>PRODUCT([2]Data!$G6475,[2]Data!$I6475)</f>
        <v>2421</v>
      </c>
      <c r="K6475" s="4">
        <f>PRODUCT([2]Data!$G6475,[2]Data!$H6475)</f>
        <v>4401</v>
      </c>
      <c r="L6475" s="4">
        <f>[2]Data!$K6475-[2]Data!$J6475</f>
        <v>1980</v>
      </c>
      <c r="M6475" s="4" t="str">
        <f>VLOOKUP(Table_1[[#This Row],[Location ID]],[1]Locations!$A:$B,2,0)</f>
        <v>Stockton</v>
      </c>
      <c r="N6475" s="4" t="str">
        <f>VLOOKUP(Table_1[[#This Row],[Sales Person ID]],'[1]Sales People'!$A:$B,2,0)</f>
        <v>Howard Sims</v>
      </c>
      <c r="O6475" s="4" t="str">
        <f>VLOOKUP(Table_1[[#This Row],[Customer ID]],[1]Customers!$A:$B,2,0)</f>
        <v>Jeremy Arnold</v>
      </c>
      <c r="P6475" s="5">
        <f>WEEKDAY([2]Data!$F6475)</f>
        <v>1</v>
      </c>
      <c r="Q6475" s="4">
        <f>MONTH([2]Data!$F6475)</f>
        <v>2</v>
      </c>
      <c r="R6475" s="4">
        <f>YEAR([2]Data!$F6475)</f>
        <v>2019</v>
      </c>
    </row>
    <row r="6476" spans="1:18" ht="15.75" customHeight="1">
      <c r="A6476" s="12" t="s">
        <v>7512</v>
      </c>
      <c r="B6476" s="12" t="s">
        <v>400</v>
      </c>
      <c r="C6476" s="12" t="s">
        <v>461</v>
      </c>
      <c r="D6476" s="12" t="s">
        <v>170</v>
      </c>
      <c r="E6476" s="12" t="s">
        <v>1059</v>
      </c>
      <c r="F6476" s="13">
        <v>43486</v>
      </c>
      <c r="G6476" s="12">
        <v>2</v>
      </c>
      <c r="H6476" s="12">
        <v>1367</v>
      </c>
      <c r="I6476" s="4">
        <f>VLOOKUP(Table_1[[#This Row],[Product ID]],[1]Products!$A:$D,3,0)</f>
        <v>984</v>
      </c>
      <c r="J6476" s="4">
        <f>PRODUCT([2]Data!$G6476,[2]Data!$I6476)</f>
        <v>1968</v>
      </c>
      <c r="K6476" s="4">
        <f>PRODUCT([2]Data!$G6476,[2]Data!$H6476)</f>
        <v>2734</v>
      </c>
      <c r="L6476" s="4">
        <f>[2]Data!$K6476-[2]Data!$J6476</f>
        <v>766</v>
      </c>
      <c r="M6476" s="4" t="str">
        <f>VLOOKUP(Table_1[[#This Row],[Location ID]],[1]Locations!$A:$B,2,0)</f>
        <v>Simi Valley</v>
      </c>
      <c r="N6476" s="4" t="str">
        <f>VLOOKUP(Table_1[[#This Row],[Sales Person ID]],'[1]Sales People'!$A:$B,2,0)</f>
        <v>Bobby Russell</v>
      </c>
      <c r="O6476" s="4" t="str">
        <f>VLOOKUP(Table_1[[#This Row],[Customer ID]],[1]Customers!$A:$B,2,0)</f>
        <v>George Nichols</v>
      </c>
      <c r="P6476" s="5">
        <f>WEEKDAY([2]Data!$F6476)</f>
        <v>2</v>
      </c>
      <c r="Q6476" s="4">
        <f>MONTH([2]Data!$F6476)</f>
        <v>1</v>
      </c>
      <c r="R6476" s="4">
        <f>YEAR([2]Data!$F6476)</f>
        <v>2019</v>
      </c>
    </row>
    <row r="6477" spans="1:18" ht="15.75" customHeight="1">
      <c r="A6477" s="12" t="s">
        <v>7513</v>
      </c>
      <c r="B6477" s="12" t="s">
        <v>143</v>
      </c>
      <c r="C6477" s="12" t="s">
        <v>193</v>
      </c>
      <c r="D6477" s="12" t="s">
        <v>152</v>
      </c>
      <c r="E6477" s="12" t="s">
        <v>1731</v>
      </c>
      <c r="F6477" s="13">
        <v>43794</v>
      </c>
      <c r="G6477" s="12">
        <v>1</v>
      </c>
      <c r="H6477" s="12">
        <v>2091</v>
      </c>
      <c r="I6477" s="4">
        <f>VLOOKUP(Table_1[[#This Row],[Product ID]],[1]Products!$A:$D,3,0)</f>
        <v>1485</v>
      </c>
      <c r="J6477" s="4">
        <f>PRODUCT([2]Data!$G6477,[2]Data!$I6477)</f>
        <v>1485</v>
      </c>
      <c r="K6477" s="4">
        <f>PRODUCT([2]Data!$G6477,[2]Data!$H6477)</f>
        <v>2091</v>
      </c>
      <c r="L6477" s="4">
        <f>[2]Data!$K6477-[2]Data!$J6477</f>
        <v>606</v>
      </c>
      <c r="M6477" s="4" t="str">
        <f>VLOOKUP(Table_1[[#This Row],[Location ID]],[1]Locations!$A:$B,2,0)</f>
        <v>Vallejo</v>
      </c>
      <c r="N6477" s="4" t="str">
        <f>VLOOKUP(Table_1[[#This Row],[Sales Person ID]],'[1]Sales People'!$A:$B,2,0)</f>
        <v>Arthur Mccoy</v>
      </c>
      <c r="O6477" s="4" t="str">
        <f>VLOOKUP(Table_1[[#This Row],[Customer ID]],[1]Customers!$A:$B,2,0)</f>
        <v>George Lewis</v>
      </c>
      <c r="P6477" s="5">
        <f>WEEKDAY([2]Data!$F6477)</f>
        <v>2</v>
      </c>
      <c r="Q6477" s="4">
        <f>MONTH([2]Data!$F6477)</f>
        <v>11</v>
      </c>
      <c r="R6477" s="4">
        <f>YEAR([2]Data!$F6477)</f>
        <v>2019</v>
      </c>
    </row>
    <row r="6478" spans="1:18" ht="15.75" customHeight="1">
      <c r="A6478" s="12" t="s">
        <v>7514</v>
      </c>
      <c r="B6478" s="12" t="s">
        <v>179</v>
      </c>
      <c r="C6478" s="12" t="s">
        <v>469</v>
      </c>
      <c r="D6478" s="12" t="s">
        <v>31</v>
      </c>
      <c r="E6478" s="12" t="s">
        <v>1651</v>
      </c>
      <c r="F6478" s="13">
        <v>43619</v>
      </c>
      <c r="G6478" s="12">
        <v>2</v>
      </c>
      <c r="H6478" s="12">
        <v>112</v>
      </c>
      <c r="I6478" s="4">
        <f>VLOOKUP(Table_1[[#This Row],[Product ID]],[1]Products!$A:$D,3,0)</f>
        <v>90</v>
      </c>
      <c r="J6478" s="4">
        <f>PRODUCT([2]Data!$G6478,[2]Data!$I6478)</f>
        <v>180</v>
      </c>
      <c r="K6478" s="4">
        <f>PRODUCT([2]Data!$G6478,[2]Data!$H6478)</f>
        <v>224</v>
      </c>
      <c r="L6478" s="4">
        <f>[2]Data!$K6478-[2]Data!$J6478</f>
        <v>44</v>
      </c>
      <c r="M6478" s="4" t="str">
        <f>VLOOKUP(Table_1[[#This Row],[Location ID]],[1]Locations!$A:$B,2,0)</f>
        <v>Fontana</v>
      </c>
      <c r="N6478" s="4" t="str">
        <f>VLOOKUP(Table_1[[#This Row],[Sales Person ID]],'[1]Sales People'!$A:$B,2,0)</f>
        <v>Joshua Cook</v>
      </c>
      <c r="O6478" s="4" t="str">
        <f>VLOOKUP(Table_1[[#This Row],[Customer ID]],[1]Customers!$A:$B,2,0)</f>
        <v>Stephen Payne</v>
      </c>
      <c r="P6478" s="5">
        <f>WEEKDAY([2]Data!$F6478)</f>
        <v>2</v>
      </c>
      <c r="Q6478" s="4">
        <f>MONTH([2]Data!$F6478)</f>
        <v>6</v>
      </c>
      <c r="R6478" s="4">
        <f>YEAR([2]Data!$F6478)</f>
        <v>2019</v>
      </c>
    </row>
    <row r="6479" spans="1:18" ht="15.75" customHeight="1">
      <c r="A6479" s="12" t="s">
        <v>7515</v>
      </c>
      <c r="B6479" s="12" t="s">
        <v>150</v>
      </c>
      <c r="C6479" s="12" t="s">
        <v>478</v>
      </c>
      <c r="D6479" s="12" t="s">
        <v>117</v>
      </c>
      <c r="E6479" s="12" t="s">
        <v>1733</v>
      </c>
      <c r="F6479" s="13">
        <v>43678</v>
      </c>
      <c r="G6479" s="12">
        <v>4</v>
      </c>
      <c r="H6479" s="12">
        <v>817</v>
      </c>
      <c r="I6479" s="4">
        <f>VLOOKUP(Table_1[[#This Row],[Product ID]],[1]Products!$A:$D,3,0)</f>
        <v>409</v>
      </c>
      <c r="J6479" s="4">
        <f>PRODUCT([2]Data!$G6479,[2]Data!$I6479)</f>
        <v>1636</v>
      </c>
      <c r="K6479" s="4">
        <f>PRODUCT([2]Data!$G6479,[2]Data!$H6479)</f>
        <v>3268</v>
      </c>
      <c r="L6479" s="4">
        <f>[2]Data!$K6479-[2]Data!$J6479</f>
        <v>1632</v>
      </c>
      <c r="M6479" s="4" t="str">
        <f>VLOOKUP(Table_1[[#This Row],[Location ID]],[1]Locations!$A:$B,2,0)</f>
        <v>Garden Grove</v>
      </c>
      <c r="N6479" s="4" t="str">
        <f>VLOOKUP(Table_1[[#This Row],[Sales Person ID]],'[1]Sales People'!$A:$B,2,0)</f>
        <v>Patrick Ruiz</v>
      </c>
      <c r="O6479" s="4" t="str">
        <f>VLOOKUP(Table_1[[#This Row],[Customer ID]],[1]Customers!$A:$B,2,0)</f>
        <v>Jimmy Andrews</v>
      </c>
      <c r="P6479" s="5">
        <f>WEEKDAY([2]Data!$F6479)</f>
        <v>5</v>
      </c>
      <c r="Q6479" s="4">
        <f>MONTH([2]Data!$F6479)</f>
        <v>8</v>
      </c>
      <c r="R6479" s="4">
        <f>YEAR([2]Data!$F6479)</f>
        <v>2019</v>
      </c>
    </row>
    <row r="6480" spans="1:18" ht="15.75" customHeight="1">
      <c r="A6480" s="12" t="s">
        <v>7516</v>
      </c>
      <c r="B6480" s="12" t="s">
        <v>300</v>
      </c>
      <c r="C6480" s="12" t="s">
        <v>101</v>
      </c>
      <c r="D6480" s="12" t="s">
        <v>261</v>
      </c>
      <c r="E6480" s="12" t="s">
        <v>307</v>
      </c>
      <c r="F6480" s="13">
        <v>43767</v>
      </c>
      <c r="G6480" s="12">
        <v>1</v>
      </c>
      <c r="H6480" s="12">
        <v>368</v>
      </c>
      <c r="I6480" s="4">
        <f>VLOOKUP(Table_1[[#This Row],[Product ID]],[1]Products!$A:$D,3,0)</f>
        <v>294</v>
      </c>
      <c r="J6480" s="4">
        <f>PRODUCT([2]Data!$G6480,[2]Data!$I6480)</f>
        <v>294</v>
      </c>
      <c r="K6480" s="4">
        <f>PRODUCT([2]Data!$G6480,[2]Data!$H6480)</f>
        <v>368</v>
      </c>
      <c r="L6480" s="4">
        <f>[2]Data!$K6480-[2]Data!$J6480</f>
        <v>74</v>
      </c>
      <c r="M6480" s="4" t="str">
        <f>VLOOKUP(Table_1[[#This Row],[Location ID]],[1]Locations!$A:$B,2,0)</f>
        <v>Irvine</v>
      </c>
      <c r="N6480" s="4" t="str">
        <f>VLOOKUP(Table_1[[#This Row],[Sales Person ID]],'[1]Sales People'!$A:$B,2,0)</f>
        <v>Martin Carr</v>
      </c>
      <c r="O6480" s="4" t="str">
        <f>VLOOKUP(Table_1[[#This Row],[Customer ID]],[1]Customers!$A:$B,2,0)</f>
        <v>Raymond Barnes</v>
      </c>
      <c r="P6480" s="5">
        <f>WEEKDAY([2]Data!$F6480)</f>
        <v>3</v>
      </c>
      <c r="Q6480" s="4">
        <f>MONTH([2]Data!$F6480)</f>
        <v>10</v>
      </c>
      <c r="R6480" s="4">
        <f>YEAR([2]Data!$F6480)</f>
        <v>2019</v>
      </c>
    </row>
    <row r="6481" spans="1:18" ht="15.75" customHeight="1">
      <c r="A6481" s="12" t="s">
        <v>7517</v>
      </c>
      <c r="B6481" s="12" t="s">
        <v>322</v>
      </c>
      <c r="C6481" s="12" t="s">
        <v>366</v>
      </c>
      <c r="D6481" s="12" t="s">
        <v>261</v>
      </c>
      <c r="E6481" s="12" t="s">
        <v>364</v>
      </c>
      <c r="F6481" s="13">
        <v>43810</v>
      </c>
      <c r="G6481" s="12">
        <v>2</v>
      </c>
      <c r="H6481" s="12">
        <v>1743</v>
      </c>
      <c r="I6481" s="4">
        <f>VLOOKUP(Table_1[[#This Row],[Product ID]],[1]Products!$A:$D,3,0)</f>
        <v>872</v>
      </c>
      <c r="J6481" s="4">
        <f>PRODUCT([2]Data!$G6481,[2]Data!$I6481)</f>
        <v>1744</v>
      </c>
      <c r="K6481" s="4">
        <f>PRODUCT([2]Data!$G6481,[2]Data!$H6481)</f>
        <v>3486</v>
      </c>
      <c r="L6481" s="4">
        <f>[2]Data!$K6481-[2]Data!$J6481</f>
        <v>1742</v>
      </c>
      <c r="M6481" s="4" t="str">
        <f>VLOOKUP(Table_1[[#This Row],[Location ID]],[1]Locations!$A:$B,2,0)</f>
        <v>Burbank</v>
      </c>
      <c r="N6481" s="4" t="str">
        <f>VLOOKUP(Table_1[[#This Row],[Sales Person ID]],'[1]Sales People'!$A:$B,2,0)</f>
        <v>Martin Carr</v>
      </c>
      <c r="O6481" s="4" t="str">
        <f>VLOOKUP(Table_1[[#This Row],[Customer ID]],[1]Customers!$A:$B,2,0)</f>
        <v>Jimmy Wood</v>
      </c>
      <c r="P6481" s="5">
        <f>WEEKDAY([2]Data!$F6481)</f>
        <v>4</v>
      </c>
      <c r="Q6481" s="4">
        <f>MONTH([2]Data!$F6481)</f>
        <v>12</v>
      </c>
      <c r="R6481" s="4">
        <f>YEAR([2]Data!$F6481)</f>
        <v>2019</v>
      </c>
    </row>
    <row r="6482" spans="1:18" ht="15.75" customHeight="1">
      <c r="A6482" s="12" t="s">
        <v>7518</v>
      </c>
      <c r="B6482" s="12" t="s">
        <v>414</v>
      </c>
      <c r="C6482" s="12" t="s">
        <v>73</v>
      </c>
      <c r="D6482" s="12" t="s">
        <v>60</v>
      </c>
      <c r="E6482" s="12" t="s">
        <v>1605</v>
      </c>
      <c r="F6482" s="13">
        <v>43824</v>
      </c>
      <c r="G6482" s="12">
        <v>1</v>
      </c>
      <c r="H6482" s="12">
        <v>392</v>
      </c>
      <c r="I6482" s="4">
        <f>VLOOKUP(Table_1[[#This Row],[Product ID]],[1]Products!$A:$D,3,0)</f>
        <v>255</v>
      </c>
      <c r="J6482" s="4">
        <f>PRODUCT([2]Data!$G6482,[2]Data!$I6482)</f>
        <v>255</v>
      </c>
      <c r="K6482" s="4">
        <f>PRODUCT([2]Data!$G6482,[2]Data!$H6482)</f>
        <v>392</v>
      </c>
      <c r="L6482" s="4">
        <f>[2]Data!$K6482-[2]Data!$J6482</f>
        <v>137</v>
      </c>
      <c r="M6482" s="4" t="str">
        <f>VLOOKUP(Table_1[[#This Row],[Location ID]],[1]Locations!$A:$B,2,0)</f>
        <v>Fairfield</v>
      </c>
      <c r="N6482" s="4" t="str">
        <f>VLOOKUP(Table_1[[#This Row],[Sales Person ID]],'[1]Sales People'!$A:$B,2,0)</f>
        <v>Walter Cook</v>
      </c>
      <c r="O6482" s="4" t="str">
        <f>VLOOKUP(Table_1[[#This Row],[Customer ID]],[1]Customers!$A:$B,2,0)</f>
        <v>Patrick Rivera</v>
      </c>
      <c r="P6482" s="5">
        <f>WEEKDAY([2]Data!$F6482)</f>
        <v>4</v>
      </c>
      <c r="Q6482" s="4">
        <f>MONTH([2]Data!$F6482)</f>
        <v>12</v>
      </c>
      <c r="R6482" s="4">
        <f>YEAR([2]Data!$F6482)</f>
        <v>2019</v>
      </c>
    </row>
    <row r="6483" spans="1:18" ht="15.75" customHeight="1">
      <c r="A6483" s="12" t="s">
        <v>7519</v>
      </c>
      <c r="B6483" s="12" t="s">
        <v>274</v>
      </c>
      <c r="C6483" s="12" t="s">
        <v>226</v>
      </c>
      <c r="D6483" s="12" t="s">
        <v>117</v>
      </c>
      <c r="E6483" s="12" t="s">
        <v>301</v>
      </c>
      <c r="F6483" s="13">
        <v>43499</v>
      </c>
      <c r="G6483" s="12">
        <v>1</v>
      </c>
      <c r="H6483" s="12">
        <v>378</v>
      </c>
      <c r="I6483" s="4">
        <f>VLOOKUP(Table_1[[#This Row],[Product ID]],[1]Products!$A:$D,3,0)</f>
        <v>291</v>
      </c>
      <c r="J6483" s="4">
        <f>PRODUCT([2]Data!$G6483,[2]Data!$I6483)</f>
        <v>291</v>
      </c>
      <c r="K6483" s="4">
        <f>PRODUCT([2]Data!$G6483,[2]Data!$H6483)</f>
        <v>378</v>
      </c>
      <c r="L6483" s="4">
        <f>[2]Data!$K6483-[2]Data!$J6483</f>
        <v>87</v>
      </c>
      <c r="M6483" s="4" t="str">
        <f>VLOOKUP(Table_1[[#This Row],[Location ID]],[1]Locations!$A:$B,2,0)</f>
        <v>El Cajon</v>
      </c>
      <c r="N6483" s="4" t="str">
        <f>VLOOKUP(Table_1[[#This Row],[Sales Person ID]],'[1]Sales People'!$A:$B,2,0)</f>
        <v>Patrick Ruiz</v>
      </c>
      <c r="O6483" s="4" t="str">
        <f>VLOOKUP(Table_1[[#This Row],[Customer ID]],[1]Customers!$A:$B,2,0)</f>
        <v>Keith Moore</v>
      </c>
      <c r="P6483" s="5">
        <f>WEEKDAY([2]Data!$F6483)</f>
        <v>1</v>
      </c>
      <c r="Q6483" s="4">
        <f>MONTH([2]Data!$F6483)</f>
        <v>2</v>
      </c>
      <c r="R6483" s="4">
        <f>YEAR([2]Data!$F6483)</f>
        <v>2019</v>
      </c>
    </row>
    <row r="6484" spans="1:18" ht="15.75" customHeight="1">
      <c r="A6484" s="12" t="s">
        <v>7520</v>
      </c>
      <c r="B6484" s="12" t="s">
        <v>414</v>
      </c>
      <c r="C6484" s="12" t="s">
        <v>180</v>
      </c>
      <c r="D6484" s="12" t="s">
        <v>223</v>
      </c>
      <c r="E6484" s="12" t="s">
        <v>470</v>
      </c>
      <c r="F6484" s="13">
        <v>43812</v>
      </c>
      <c r="G6484" s="12">
        <v>3</v>
      </c>
      <c r="H6484" s="12">
        <v>392</v>
      </c>
      <c r="I6484" s="4">
        <f>VLOOKUP(Table_1[[#This Row],[Product ID]],[1]Products!$A:$D,3,0)</f>
        <v>255</v>
      </c>
      <c r="J6484" s="4">
        <f>PRODUCT([2]Data!$G6484,[2]Data!$I6484)</f>
        <v>765</v>
      </c>
      <c r="K6484" s="4">
        <f>PRODUCT([2]Data!$G6484,[2]Data!$H6484)</f>
        <v>1176</v>
      </c>
      <c r="L6484" s="4">
        <f>[2]Data!$K6484-[2]Data!$J6484</f>
        <v>411</v>
      </c>
      <c r="M6484" s="4" t="str">
        <f>VLOOKUP(Table_1[[#This Row],[Location ID]],[1]Locations!$A:$B,2,0)</f>
        <v>Vista</v>
      </c>
      <c r="N6484" s="4" t="str">
        <f>VLOOKUP(Table_1[[#This Row],[Sales Person ID]],'[1]Sales People'!$A:$B,2,0)</f>
        <v>Ronald Reed</v>
      </c>
      <c r="O6484" s="4" t="str">
        <f>VLOOKUP(Table_1[[#This Row],[Customer ID]],[1]Customers!$A:$B,2,0)</f>
        <v>Johnny Martinez</v>
      </c>
      <c r="P6484" s="5">
        <f>WEEKDAY([2]Data!$F6484)</f>
        <v>6</v>
      </c>
      <c r="Q6484" s="4">
        <f>MONTH([2]Data!$F6484)</f>
        <v>12</v>
      </c>
      <c r="R6484" s="4">
        <f>YEAR([2]Data!$F6484)</f>
        <v>2019</v>
      </c>
    </row>
    <row r="6485" spans="1:18" ht="15.75" customHeight="1">
      <c r="A6485" s="12" t="s">
        <v>7521</v>
      </c>
      <c r="B6485" s="12" t="s">
        <v>243</v>
      </c>
      <c r="C6485" s="12" t="s">
        <v>197</v>
      </c>
      <c r="D6485" s="12" t="s">
        <v>458</v>
      </c>
      <c r="E6485" s="12" t="s">
        <v>323</v>
      </c>
      <c r="F6485" s="13">
        <v>43710</v>
      </c>
      <c r="G6485" s="12">
        <v>1</v>
      </c>
      <c r="H6485" s="12">
        <v>1119</v>
      </c>
      <c r="I6485" s="4">
        <f>VLOOKUP(Table_1[[#This Row],[Product ID]],[1]Products!$A:$D,3,0)</f>
        <v>683</v>
      </c>
      <c r="J6485" s="4">
        <f>PRODUCT([2]Data!$G6485,[2]Data!$I6485)</f>
        <v>683</v>
      </c>
      <c r="K6485" s="4">
        <f>PRODUCT([2]Data!$G6485,[2]Data!$H6485)</f>
        <v>1119</v>
      </c>
      <c r="L6485" s="4">
        <f>[2]Data!$K6485-[2]Data!$J6485</f>
        <v>436</v>
      </c>
      <c r="M6485" s="4" t="str">
        <f>VLOOKUP(Table_1[[#This Row],[Location ID]],[1]Locations!$A:$B,2,0)</f>
        <v>Riverside</v>
      </c>
      <c r="N6485" s="4" t="str">
        <f>VLOOKUP(Table_1[[#This Row],[Sales Person ID]],'[1]Sales People'!$A:$B,2,0)</f>
        <v>Howard Sims</v>
      </c>
      <c r="O6485" s="4" t="str">
        <f>VLOOKUP(Table_1[[#This Row],[Customer ID]],[1]Customers!$A:$B,2,0)</f>
        <v>Adam Jenkins</v>
      </c>
      <c r="P6485" s="5">
        <f>WEEKDAY([2]Data!$F6485)</f>
        <v>2</v>
      </c>
      <c r="Q6485" s="4">
        <f>MONTH([2]Data!$F6485)</f>
        <v>9</v>
      </c>
      <c r="R6485" s="4">
        <f>YEAR([2]Data!$F6485)</f>
        <v>2019</v>
      </c>
    </row>
    <row r="6486" spans="1:18" ht="15.75" customHeight="1">
      <c r="A6486" s="12" t="s">
        <v>7522</v>
      </c>
      <c r="B6486" s="12" t="s">
        <v>336</v>
      </c>
      <c r="C6486" s="12" t="s">
        <v>68</v>
      </c>
      <c r="D6486" s="12" t="s">
        <v>309</v>
      </c>
      <c r="E6486" s="12" t="s">
        <v>1332</v>
      </c>
      <c r="F6486" s="13">
        <v>43604</v>
      </c>
      <c r="G6486" s="12">
        <v>1</v>
      </c>
      <c r="H6486" s="12">
        <v>1526</v>
      </c>
      <c r="I6486" s="4">
        <f>VLOOKUP(Table_1[[#This Row],[Product ID]],[1]Products!$A:$D,3,0)</f>
        <v>1251</v>
      </c>
      <c r="J6486" s="4">
        <f>PRODUCT([2]Data!$G6486,[2]Data!$I6486)</f>
        <v>1251</v>
      </c>
      <c r="K6486" s="4">
        <f>PRODUCT([2]Data!$G6486,[2]Data!$H6486)</f>
        <v>1526</v>
      </c>
      <c r="L6486" s="4">
        <f>[2]Data!$K6486-[2]Data!$J6486</f>
        <v>275</v>
      </c>
      <c r="M6486" s="4" t="str">
        <f>VLOOKUP(Table_1[[#This Row],[Location ID]],[1]Locations!$A:$B,2,0)</f>
        <v>Thousand Oaks</v>
      </c>
      <c r="N6486" s="4" t="str">
        <f>VLOOKUP(Table_1[[#This Row],[Sales Person ID]],'[1]Sales People'!$A:$B,2,0)</f>
        <v>Kenneth Fields</v>
      </c>
      <c r="O6486" s="4" t="str">
        <f>VLOOKUP(Table_1[[#This Row],[Customer ID]],[1]Customers!$A:$B,2,0)</f>
        <v>Edward Wright</v>
      </c>
      <c r="P6486" s="5">
        <f>WEEKDAY([2]Data!$F6486)</f>
        <v>1</v>
      </c>
      <c r="Q6486" s="4">
        <f>MONTH([2]Data!$F6486)</f>
        <v>5</v>
      </c>
      <c r="R6486" s="4">
        <f>YEAR([2]Data!$F6486)</f>
        <v>2019</v>
      </c>
    </row>
    <row r="6487" spans="1:18" ht="15.75" customHeight="1">
      <c r="A6487" s="12" t="s">
        <v>7523</v>
      </c>
      <c r="B6487" s="12" t="s">
        <v>869</v>
      </c>
      <c r="C6487" s="12" t="s">
        <v>20</v>
      </c>
      <c r="D6487" s="12" t="s">
        <v>236</v>
      </c>
      <c r="E6487" s="12" t="s">
        <v>1421</v>
      </c>
      <c r="F6487" s="13">
        <v>43787</v>
      </c>
      <c r="G6487" s="12">
        <v>1</v>
      </c>
      <c r="H6487" s="12">
        <v>2294</v>
      </c>
      <c r="I6487" s="4">
        <f>VLOOKUP(Table_1[[#This Row],[Product ID]],[1]Products!$A:$D,3,0)</f>
        <v>1399</v>
      </c>
      <c r="J6487" s="4">
        <f>PRODUCT([2]Data!$G6487,[2]Data!$I6487)</f>
        <v>1399</v>
      </c>
      <c r="K6487" s="4">
        <f>PRODUCT([2]Data!$G6487,[2]Data!$H6487)</f>
        <v>2294</v>
      </c>
      <c r="L6487" s="4">
        <f>[2]Data!$K6487-[2]Data!$J6487</f>
        <v>895</v>
      </c>
      <c r="M6487" s="4" t="str">
        <f>VLOOKUP(Table_1[[#This Row],[Location ID]],[1]Locations!$A:$B,2,0)</f>
        <v>San Mateo</v>
      </c>
      <c r="N6487" s="4" t="str">
        <f>VLOOKUP(Table_1[[#This Row],[Sales Person ID]],'[1]Sales People'!$A:$B,2,0)</f>
        <v>Andrew Bowman</v>
      </c>
      <c r="O6487" s="4" t="str">
        <f>VLOOKUP(Table_1[[#This Row],[Customer ID]],[1]Customers!$A:$B,2,0)</f>
        <v>Wayne Williams</v>
      </c>
      <c r="P6487" s="5">
        <f>WEEKDAY([2]Data!$F6487)</f>
        <v>2</v>
      </c>
      <c r="Q6487" s="4">
        <f>MONTH([2]Data!$F6487)</f>
        <v>11</v>
      </c>
      <c r="R6487" s="4">
        <f>YEAR([2]Data!$F6487)</f>
        <v>2019</v>
      </c>
    </row>
    <row r="6488" spans="1:18" ht="15.75" customHeight="1">
      <c r="A6488" s="12" t="s">
        <v>7524</v>
      </c>
      <c r="B6488" s="12" t="s">
        <v>155</v>
      </c>
      <c r="C6488" s="12" t="s">
        <v>101</v>
      </c>
      <c r="D6488" s="12" t="s">
        <v>181</v>
      </c>
      <c r="E6488" s="12" t="s">
        <v>1083</v>
      </c>
      <c r="F6488" s="13">
        <v>43584</v>
      </c>
      <c r="G6488" s="12">
        <v>1</v>
      </c>
      <c r="H6488" s="12">
        <v>2410</v>
      </c>
      <c r="I6488" s="4">
        <f>VLOOKUP(Table_1[[#This Row],[Product ID]],[1]Products!$A:$D,3,0)</f>
        <v>1518</v>
      </c>
      <c r="J6488" s="4">
        <f>PRODUCT([2]Data!$G6488,[2]Data!$I6488)</f>
        <v>1518</v>
      </c>
      <c r="K6488" s="4">
        <f>PRODUCT([2]Data!$G6488,[2]Data!$H6488)</f>
        <v>2410</v>
      </c>
      <c r="L6488" s="4">
        <f>[2]Data!$K6488-[2]Data!$J6488</f>
        <v>892</v>
      </c>
      <c r="M6488" s="4" t="str">
        <f>VLOOKUP(Table_1[[#This Row],[Location ID]],[1]Locations!$A:$B,2,0)</f>
        <v>Irvine</v>
      </c>
      <c r="N6488" s="4" t="str">
        <f>VLOOKUP(Table_1[[#This Row],[Sales Person ID]],'[1]Sales People'!$A:$B,2,0)</f>
        <v>Sean Miller</v>
      </c>
      <c r="O6488" s="4" t="str">
        <f>VLOOKUP(Table_1[[#This Row],[Customer ID]],[1]Customers!$A:$B,2,0)</f>
        <v>Anthony Fisher</v>
      </c>
      <c r="P6488" s="5">
        <f>WEEKDAY([2]Data!$F6488)</f>
        <v>2</v>
      </c>
      <c r="Q6488" s="4">
        <f>MONTH([2]Data!$F6488)</f>
        <v>4</v>
      </c>
      <c r="R6488" s="4">
        <f>YEAR([2]Data!$F6488)</f>
        <v>2019</v>
      </c>
    </row>
    <row r="6489" spans="1:18" ht="15.75" customHeight="1">
      <c r="A6489" s="12" t="s">
        <v>7525</v>
      </c>
      <c r="B6489" s="12" t="s">
        <v>451</v>
      </c>
      <c r="C6489" s="12" t="s">
        <v>90</v>
      </c>
      <c r="D6489" s="12" t="s">
        <v>319</v>
      </c>
      <c r="E6489" s="12" t="s">
        <v>320</v>
      </c>
      <c r="F6489" s="13">
        <v>43492</v>
      </c>
      <c r="G6489" s="12">
        <v>1</v>
      </c>
      <c r="H6489" s="12">
        <v>800</v>
      </c>
      <c r="I6489" s="4">
        <f>VLOOKUP(Table_1[[#This Row],[Product ID]],[1]Products!$A:$D,3,0)</f>
        <v>536</v>
      </c>
      <c r="J6489" s="4">
        <f>PRODUCT([2]Data!$G6489,[2]Data!$I6489)</f>
        <v>536</v>
      </c>
      <c r="K6489" s="4">
        <f>PRODUCT([2]Data!$G6489,[2]Data!$H6489)</f>
        <v>800</v>
      </c>
      <c r="L6489" s="4">
        <f>[2]Data!$K6489-[2]Data!$J6489</f>
        <v>264</v>
      </c>
      <c r="M6489" s="4" t="str">
        <f>VLOOKUP(Table_1[[#This Row],[Location ID]],[1]Locations!$A:$B,2,0)</f>
        <v>Palmdale</v>
      </c>
      <c r="N6489" s="4" t="str">
        <f>VLOOKUP(Table_1[[#This Row],[Sales Person ID]],'[1]Sales People'!$A:$B,2,0)</f>
        <v>Fred Robertson</v>
      </c>
      <c r="O6489" s="4" t="str">
        <f>VLOOKUP(Table_1[[#This Row],[Customer ID]],[1]Customers!$A:$B,2,0)</f>
        <v>Sean Woods</v>
      </c>
      <c r="P6489" s="5">
        <f>WEEKDAY([2]Data!$F6489)</f>
        <v>1</v>
      </c>
      <c r="Q6489" s="4">
        <f>MONTH([2]Data!$F6489)</f>
        <v>1</v>
      </c>
      <c r="R6489" s="4">
        <f>YEAR([2]Data!$F6489)</f>
        <v>2019</v>
      </c>
    </row>
    <row r="6490" spans="1:18" ht="15.75" customHeight="1">
      <c r="A6490" s="12" t="s">
        <v>7526</v>
      </c>
      <c r="B6490" s="12" t="s">
        <v>256</v>
      </c>
      <c r="C6490" s="12" t="s">
        <v>483</v>
      </c>
      <c r="D6490" s="12" t="s">
        <v>107</v>
      </c>
      <c r="E6490" s="12" t="s">
        <v>310</v>
      </c>
      <c r="F6490" s="13">
        <v>43754</v>
      </c>
      <c r="G6490" s="12">
        <v>3</v>
      </c>
      <c r="H6490" s="12">
        <v>818</v>
      </c>
      <c r="I6490" s="4">
        <f>VLOOKUP(Table_1[[#This Row],[Product ID]],[1]Products!$A:$D,3,0)</f>
        <v>450</v>
      </c>
      <c r="J6490" s="4">
        <f>PRODUCT([2]Data!$G6490,[2]Data!$I6490)</f>
        <v>1350</v>
      </c>
      <c r="K6490" s="4">
        <f>PRODUCT([2]Data!$G6490,[2]Data!$H6490)</f>
        <v>2454</v>
      </c>
      <c r="L6490" s="4">
        <f>[2]Data!$K6490-[2]Data!$J6490</f>
        <v>1104</v>
      </c>
      <c r="M6490" s="4" t="str">
        <f>VLOOKUP(Table_1[[#This Row],[Location ID]],[1]Locations!$A:$B,2,0)</f>
        <v>Concord</v>
      </c>
      <c r="N6490" s="4" t="str">
        <f>VLOOKUP(Table_1[[#This Row],[Sales Person ID]],'[1]Sales People'!$A:$B,2,0)</f>
        <v>Brian Thomas</v>
      </c>
      <c r="O6490" s="4" t="str">
        <f>VLOOKUP(Table_1[[#This Row],[Customer ID]],[1]Customers!$A:$B,2,0)</f>
        <v>Kenneth Ryan</v>
      </c>
      <c r="P6490" s="5">
        <f>WEEKDAY([2]Data!$F6490)</f>
        <v>4</v>
      </c>
      <c r="Q6490" s="4">
        <f>MONTH([2]Data!$F6490)</f>
        <v>10</v>
      </c>
      <c r="R6490" s="4">
        <f>YEAR([2]Data!$F6490)</f>
        <v>2019</v>
      </c>
    </row>
    <row r="6491" spans="1:18" ht="15.75" customHeight="1">
      <c r="A6491" s="12" t="s">
        <v>7527</v>
      </c>
      <c r="B6491" s="12" t="s">
        <v>614</v>
      </c>
      <c r="C6491" s="12" t="s">
        <v>55</v>
      </c>
      <c r="D6491" s="12" t="s">
        <v>176</v>
      </c>
      <c r="E6491" s="12" t="s">
        <v>884</v>
      </c>
      <c r="F6491" s="13">
        <v>43757</v>
      </c>
      <c r="G6491" s="12">
        <v>1</v>
      </c>
      <c r="H6491" s="12">
        <v>2495</v>
      </c>
      <c r="I6491" s="4">
        <f>VLOOKUP(Table_1[[#This Row],[Product ID]],[1]Products!$A:$D,3,0)</f>
        <v>1896</v>
      </c>
      <c r="J6491" s="4">
        <f>PRODUCT([2]Data!$G6491,[2]Data!$I6491)</f>
        <v>1896</v>
      </c>
      <c r="K6491" s="4">
        <f>PRODUCT([2]Data!$G6491,[2]Data!$H6491)</f>
        <v>2495</v>
      </c>
      <c r="L6491" s="4">
        <f>[2]Data!$K6491-[2]Data!$J6491</f>
        <v>599</v>
      </c>
      <c r="M6491" s="4" t="str">
        <f>VLOOKUP(Table_1[[#This Row],[Location ID]],[1]Locations!$A:$B,2,0)</f>
        <v>Moreno Valley</v>
      </c>
      <c r="N6491" s="4" t="str">
        <f>VLOOKUP(Table_1[[#This Row],[Sales Person ID]],'[1]Sales People'!$A:$B,2,0)</f>
        <v>Joe Sims</v>
      </c>
      <c r="O6491" s="4" t="str">
        <f>VLOOKUP(Table_1[[#This Row],[Customer ID]],[1]Customers!$A:$B,2,0)</f>
        <v>Jimmy Grant</v>
      </c>
      <c r="P6491" s="5">
        <f>WEEKDAY([2]Data!$F6491)</f>
        <v>7</v>
      </c>
      <c r="Q6491" s="4">
        <f>MONTH([2]Data!$F6491)</f>
        <v>10</v>
      </c>
      <c r="R6491" s="4">
        <f>YEAR([2]Data!$F6491)</f>
        <v>2019</v>
      </c>
    </row>
    <row r="6492" spans="1:18" ht="15.75" customHeight="1">
      <c r="A6492" s="12" t="s">
        <v>7528</v>
      </c>
      <c r="B6492" s="12" t="s">
        <v>120</v>
      </c>
      <c r="C6492" s="12" t="s">
        <v>111</v>
      </c>
      <c r="D6492" s="12" t="s">
        <v>112</v>
      </c>
      <c r="E6492" s="12" t="s">
        <v>740</v>
      </c>
      <c r="F6492" s="13">
        <v>43500</v>
      </c>
      <c r="G6492" s="12">
        <v>3</v>
      </c>
      <c r="H6492" s="12">
        <v>1783</v>
      </c>
      <c r="I6492" s="4">
        <f>VLOOKUP(Table_1[[#This Row],[Product ID]],[1]Products!$A:$D,3,0)</f>
        <v>1230</v>
      </c>
      <c r="J6492" s="4">
        <f>PRODUCT([2]Data!$G6492,[2]Data!$I6492)</f>
        <v>3690</v>
      </c>
      <c r="K6492" s="4">
        <f>PRODUCT([2]Data!$G6492,[2]Data!$H6492)</f>
        <v>5349</v>
      </c>
      <c r="L6492" s="4">
        <f>[2]Data!$K6492-[2]Data!$J6492</f>
        <v>1659</v>
      </c>
      <c r="M6492" s="4" t="str">
        <f>VLOOKUP(Table_1[[#This Row],[Location ID]],[1]Locations!$A:$B,2,0)</f>
        <v>Victorville</v>
      </c>
      <c r="N6492" s="4" t="str">
        <f>VLOOKUP(Table_1[[#This Row],[Sales Person ID]],'[1]Sales People'!$A:$B,2,0)</f>
        <v>Scott Clark</v>
      </c>
      <c r="O6492" s="4" t="str">
        <f>VLOOKUP(Table_1[[#This Row],[Customer ID]],[1]Customers!$A:$B,2,0)</f>
        <v>Gerald Gray</v>
      </c>
      <c r="P6492" s="5">
        <f>WEEKDAY([2]Data!$F6492)</f>
        <v>2</v>
      </c>
      <c r="Q6492" s="4">
        <f>MONTH([2]Data!$F6492)</f>
        <v>2</v>
      </c>
      <c r="R6492" s="4">
        <f>YEAR([2]Data!$F6492)</f>
        <v>2019</v>
      </c>
    </row>
    <row r="6493" spans="1:18" ht="15.75" customHeight="1">
      <c r="A6493" s="12" t="s">
        <v>7529</v>
      </c>
      <c r="B6493" s="12" t="s">
        <v>263</v>
      </c>
      <c r="C6493" s="12" t="s">
        <v>206</v>
      </c>
      <c r="D6493" s="12" t="s">
        <v>137</v>
      </c>
      <c r="E6493" s="12" t="s">
        <v>1599</v>
      </c>
      <c r="F6493" s="13">
        <v>43539</v>
      </c>
      <c r="G6493" s="12">
        <v>3</v>
      </c>
      <c r="H6493" s="12">
        <v>1899</v>
      </c>
      <c r="I6493" s="4">
        <f>VLOOKUP(Table_1[[#This Row],[Product ID]],[1]Products!$A:$D,3,0)</f>
        <v>1044</v>
      </c>
      <c r="J6493" s="4">
        <f>PRODUCT([2]Data!$G6493,[2]Data!$I6493)</f>
        <v>3132</v>
      </c>
      <c r="K6493" s="4">
        <f>PRODUCT([2]Data!$G6493,[2]Data!$H6493)</f>
        <v>5697</v>
      </c>
      <c r="L6493" s="4">
        <f>[2]Data!$K6493-[2]Data!$J6493</f>
        <v>2565</v>
      </c>
      <c r="M6493" s="4" t="str">
        <f>VLOOKUP(Table_1[[#This Row],[Location ID]],[1]Locations!$A:$B,2,0)</f>
        <v>Pomona</v>
      </c>
      <c r="N6493" s="4" t="str">
        <f>VLOOKUP(Table_1[[#This Row],[Sales Person ID]],'[1]Sales People'!$A:$B,2,0)</f>
        <v>Larry Castillo</v>
      </c>
      <c r="O6493" s="4" t="str">
        <f>VLOOKUP(Table_1[[#This Row],[Customer ID]],[1]Customers!$A:$B,2,0)</f>
        <v>Keith Jordan</v>
      </c>
      <c r="P6493" s="5">
        <f>WEEKDAY([2]Data!$F6493)</f>
        <v>6</v>
      </c>
      <c r="Q6493" s="4">
        <f>MONTH([2]Data!$F6493)</f>
        <v>3</v>
      </c>
      <c r="R6493" s="4">
        <f>YEAR([2]Data!$F6493)</f>
        <v>2019</v>
      </c>
    </row>
    <row r="6494" spans="1:18" ht="15.75" customHeight="1">
      <c r="A6494" s="12" t="s">
        <v>7530</v>
      </c>
      <c r="B6494" s="12" t="s">
        <v>200</v>
      </c>
      <c r="C6494" s="12" t="s">
        <v>538</v>
      </c>
      <c r="D6494" s="12" t="s">
        <v>127</v>
      </c>
      <c r="E6494" s="12" t="s">
        <v>1756</v>
      </c>
      <c r="F6494" s="13">
        <v>43647</v>
      </c>
      <c r="G6494" s="12">
        <v>2</v>
      </c>
      <c r="H6494" s="12">
        <v>1783</v>
      </c>
      <c r="I6494" s="4">
        <f>VLOOKUP(Table_1[[#This Row],[Product ID]],[1]Products!$A:$D,3,0)</f>
        <v>1516</v>
      </c>
      <c r="J6494" s="4">
        <f>PRODUCT([2]Data!$G6494,[2]Data!$I6494)</f>
        <v>3032</v>
      </c>
      <c r="K6494" s="4">
        <f>PRODUCT([2]Data!$G6494,[2]Data!$H6494)</f>
        <v>3566</v>
      </c>
      <c r="L6494" s="4">
        <f>[2]Data!$K6494-[2]Data!$J6494</f>
        <v>534</v>
      </c>
      <c r="M6494" s="4" t="str">
        <f>VLOOKUP(Table_1[[#This Row],[Location ID]],[1]Locations!$A:$B,2,0)</f>
        <v>Stockton</v>
      </c>
      <c r="N6494" s="4" t="str">
        <f>VLOOKUP(Table_1[[#This Row],[Sales Person ID]],'[1]Sales People'!$A:$B,2,0)</f>
        <v>Roger Ramos</v>
      </c>
      <c r="O6494" s="4" t="str">
        <f>VLOOKUP(Table_1[[#This Row],[Customer ID]],[1]Customers!$A:$B,2,0)</f>
        <v>Eugene Scott</v>
      </c>
      <c r="P6494" s="5">
        <f>WEEKDAY([2]Data!$F6494)</f>
        <v>2</v>
      </c>
      <c r="Q6494" s="4">
        <f>MONTH([2]Data!$F6494)</f>
        <v>7</v>
      </c>
      <c r="R6494" s="4">
        <f>YEAR([2]Data!$F6494)</f>
        <v>2019</v>
      </c>
    </row>
    <row r="6495" spans="1:18" ht="15.75" customHeight="1">
      <c r="A6495" s="12" t="s">
        <v>7531</v>
      </c>
      <c r="B6495" s="12" t="s">
        <v>179</v>
      </c>
      <c r="C6495" s="12" t="s">
        <v>391</v>
      </c>
      <c r="D6495" s="12" t="s">
        <v>309</v>
      </c>
      <c r="E6495" s="12" t="s">
        <v>990</v>
      </c>
      <c r="F6495" s="13">
        <v>43599</v>
      </c>
      <c r="G6495" s="12">
        <v>1</v>
      </c>
      <c r="H6495" s="12">
        <v>112</v>
      </c>
      <c r="I6495" s="4">
        <f>VLOOKUP(Table_1[[#This Row],[Product ID]],[1]Products!$A:$D,3,0)</f>
        <v>90</v>
      </c>
      <c r="J6495" s="4">
        <f>PRODUCT([2]Data!$G6495,[2]Data!$I6495)</f>
        <v>90</v>
      </c>
      <c r="K6495" s="4">
        <f>PRODUCT([2]Data!$G6495,[2]Data!$H6495)</f>
        <v>112</v>
      </c>
      <c r="L6495" s="4">
        <f>[2]Data!$K6495-[2]Data!$J6495</f>
        <v>22</v>
      </c>
      <c r="M6495" s="4" t="str">
        <f>VLOOKUP(Table_1[[#This Row],[Location ID]],[1]Locations!$A:$B,2,0)</f>
        <v>Los Angeles</v>
      </c>
      <c r="N6495" s="4" t="str">
        <f>VLOOKUP(Table_1[[#This Row],[Sales Person ID]],'[1]Sales People'!$A:$B,2,0)</f>
        <v>Kenneth Fields</v>
      </c>
      <c r="O6495" s="4" t="str">
        <f>VLOOKUP(Table_1[[#This Row],[Customer ID]],[1]Customers!$A:$B,2,0)</f>
        <v>Joshua Jones</v>
      </c>
      <c r="P6495" s="5">
        <f>WEEKDAY([2]Data!$F6495)</f>
        <v>3</v>
      </c>
      <c r="Q6495" s="4">
        <f>MONTH([2]Data!$F6495)</f>
        <v>5</v>
      </c>
      <c r="R6495" s="4">
        <f>YEAR([2]Data!$F6495)</f>
        <v>2019</v>
      </c>
    </row>
    <row r="6496" spans="1:18" ht="15.75" customHeight="1">
      <c r="A6496" s="12" t="s">
        <v>7532</v>
      </c>
      <c r="B6496" s="12" t="s">
        <v>110</v>
      </c>
      <c r="C6496" s="12" t="s">
        <v>156</v>
      </c>
      <c r="D6496" s="12" t="s">
        <v>127</v>
      </c>
      <c r="E6496" s="12" t="s">
        <v>853</v>
      </c>
      <c r="F6496" s="13">
        <v>43590</v>
      </c>
      <c r="G6496" s="12">
        <v>4</v>
      </c>
      <c r="H6496" s="12">
        <v>1708</v>
      </c>
      <c r="I6496" s="4">
        <f>VLOOKUP(Table_1[[#This Row],[Product ID]],[1]Products!$A:$D,3,0)</f>
        <v>871</v>
      </c>
      <c r="J6496" s="4">
        <f>PRODUCT([2]Data!$G6496,[2]Data!$I6496)</f>
        <v>3484</v>
      </c>
      <c r="K6496" s="4">
        <f>PRODUCT([2]Data!$G6496,[2]Data!$H6496)</f>
        <v>6832</v>
      </c>
      <c r="L6496" s="4">
        <f>[2]Data!$K6496-[2]Data!$J6496</f>
        <v>3348</v>
      </c>
      <c r="M6496" s="4" t="str">
        <f>VLOOKUP(Table_1[[#This Row],[Location ID]],[1]Locations!$A:$B,2,0)</f>
        <v>Santa Maria</v>
      </c>
      <c r="N6496" s="4" t="str">
        <f>VLOOKUP(Table_1[[#This Row],[Sales Person ID]],'[1]Sales People'!$A:$B,2,0)</f>
        <v>Roger Ramos</v>
      </c>
      <c r="O6496" s="4" t="str">
        <f>VLOOKUP(Table_1[[#This Row],[Customer ID]],[1]Customers!$A:$B,2,0)</f>
        <v>Nicholas Garcia</v>
      </c>
      <c r="P6496" s="5">
        <f>WEEKDAY([2]Data!$F6496)</f>
        <v>1</v>
      </c>
      <c r="Q6496" s="4">
        <f>MONTH([2]Data!$F6496)</f>
        <v>5</v>
      </c>
      <c r="R6496" s="4">
        <f>YEAR([2]Data!$F6496)</f>
        <v>2019</v>
      </c>
    </row>
    <row r="6497" spans="1:18" ht="15.75" customHeight="1">
      <c r="A6497" s="12" t="s">
        <v>7533</v>
      </c>
      <c r="B6497" s="12" t="s">
        <v>714</v>
      </c>
      <c r="C6497" s="12" t="s">
        <v>90</v>
      </c>
      <c r="D6497" s="12" t="s">
        <v>147</v>
      </c>
      <c r="E6497" s="12" t="s">
        <v>628</v>
      </c>
      <c r="F6497" s="13">
        <v>43800</v>
      </c>
      <c r="G6497" s="12">
        <v>4</v>
      </c>
      <c r="H6497" s="12">
        <v>530</v>
      </c>
      <c r="I6497" s="4">
        <f>VLOOKUP(Table_1[[#This Row],[Product ID]],[1]Products!$A:$D,3,0)</f>
        <v>435</v>
      </c>
      <c r="J6497" s="4">
        <f>PRODUCT([2]Data!$G6497,[2]Data!$I6497)</f>
        <v>1740</v>
      </c>
      <c r="K6497" s="4">
        <f>PRODUCT([2]Data!$G6497,[2]Data!$H6497)</f>
        <v>2120</v>
      </c>
      <c r="L6497" s="4">
        <f>[2]Data!$K6497-[2]Data!$J6497</f>
        <v>380</v>
      </c>
      <c r="M6497" s="4" t="str">
        <f>VLOOKUP(Table_1[[#This Row],[Location ID]],[1]Locations!$A:$B,2,0)</f>
        <v>Palmdale</v>
      </c>
      <c r="N6497" s="4" t="str">
        <f>VLOOKUP(Table_1[[#This Row],[Sales Person ID]],'[1]Sales People'!$A:$B,2,0)</f>
        <v>Clarence Fox</v>
      </c>
      <c r="O6497" s="4" t="str">
        <f>VLOOKUP(Table_1[[#This Row],[Customer ID]],[1]Customers!$A:$B,2,0)</f>
        <v>Henry Harper</v>
      </c>
      <c r="P6497" s="5">
        <f>WEEKDAY([2]Data!$F6497)</f>
        <v>1</v>
      </c>
      <c r="Q6497" s="4">
        <f>MONTH([2]Data!$F6497)</f>
        <v>12</v>
      </c>
      <c r="R6497" s="4">
        <f>YEAR([2]Data!$F6497)</f>
        <v>2019</v>
      </c>
    </row>
    <row r="6498" spans="1:18" ht="15.75" customHeight="1">
      <c r="A6498" s="12" t="s">
        <v>7534</v>
      </c>
      <c r="B6498" s="12" t="s">
        <v>175</v>
      </c>
      <c r="C6498" s="12" t="s">
        <v>201</v>
      </c>
      <c r="D6498" s="12" t="s">
        <v>309</v>
      </c>
      <c r="E6498" s="12" t="s">
        <v>1514</v>
      </c>
      <c r="F6498" s="13">
        <v>43728</v>
      </c>
      <c r="G6498" s="12">
        <v>3</v>
      </c>
      <c r="H6498" s="12">
        <v>637</v>
      </c>
      <c r="I6498" s="4">
        <f>VLOOKUP(Table_1[[#This Row],[Product ID]],[1]Products!$A:$D,3,0)</f>
        <v>389</v>
      </c>
      <c r="J6498" s="4">
        <f>PRODUCT([2]Data!$G6498,[2]Data!$I6498)</f>
        <v>1167</v>
      </c>
      <c r="K6498" s="4">
        <f>PRODUCT([2]Data!$G6498,[2]Data!$H6498)</f>
        <v>1911</v>
      </c>
      <c r="L6498" s="4">
        <f>[2]Data!$K6498-[2]Data!$J6498</f>
        <v>744</v>
      </c>
      <c r="M6498" s="4" t="str">
        <f>VLOOKUP(Table_1[[#This Row],[Location ID]],[1]Locations!$A:$B,2,0)</f>
        <v>Oakland</v>
      </c>
      <c r="N6498" s="4" t="str">
        <f>VLOOKUP(Table_1[[#This Row],[Sales Person ID]],'[1]Sales People'!$A:$B,2,0)</f>
        <v>Kenneth Fields</v>
      </c>
      <c r="O6498" s="4" t="str">
        <f>VLOOKUP(Table_1[[#This Row],[Customer ID]],[1]Customers!$A:$B,2,0)</f>
        <v>Ralph Wood</v>
      </c>
      <c r="P6498" s="5">
        <f>WEEKDAY([2]Data!$F6498)</f>
        <v>6</v>
      </c>
      <c r="Q6498" s="4">
        <f>MONTH([2]Data!$F6498)</f>
        <v>9</v>
      </c>
      <c r="R6498" s="4">
        <f>YEAR([2]Data!$F6498)</f>
        <v>2019</v>
      </c>
    </row>
    <row r="6499" spans="1:18" ht="15.75" customHeight="1">
      <c r="A6499" s="12" t="s">
        <v>7535</v>
      </c>
      <c r="B6499" s="12" t="s">
        <v>1160</v>
      </c>
      <c r="C6499" s="12" t="s">
        <v>40</v>
      </c>
      <c r="D6499" s="12" t="s">
        <v>261</v>
      </c>
      <c r="E6499" s="12" t="s">
        <v>661</v>
      </c>
      <c r="F6499" s="13">
        <v>43691</v>
      </c>
      <c r="G6499" s="12">
        <v>2</v>
      </c>
      <c r="H6499" s="12">
        <v>847</v>
      </c>
      <c r="I6499" s="4">
        <f>VLOOKUP(Table_1[[#This Row],[Product ID]],[1]Products!$A:$D,3,0)</f>
        <v>534</v>
      </c>
      <c r="J6499" s="4">
        <f>PRODUCT([2]Data!$G6499,[2]Data!$I6499)</f>
        <v>1068</v>
      </c>
      <c r="K6499" s="4">
        <f>PRODUCT([2]Data!$G6499,[2]Data!$H6499)</f>
        <v>1694</v>
      </c>
      <c r="L6499" s="4">
        <f>[2]Data!$K6499-[2]Data!$J6499</f>
        <v>626</v>
      </c>
      <c r="M6499" s="4" t="str">
        <f>VLOOKUP(Table_1[[#This Row],[Location ID]],[1]Locations!$A:$B,2,0)</f>
        <v>Santa Ana</v>
      </c>
      <c r="N6499" s="4" t="str">
        <f>VLOOKUP(Table_1[[#This Row],[Sales Person ID]],'[1]Sales People'!$A:$B,2,0)</f>
        <v>Martin Carr</v>
      </c>
      <c r="O6499" s="4" t="str">
        <f>VLOOKUP(Table_1[[#This Row],[Customer ID]],[1]Customers!$A:$B,2,0)</f>
        <v>Louis Johnston</v>
      </c>
      <c r="P6499" s="5">
        <f>WEEKDAY([2]Data!$F6499)</f>
        <v>4</v>
      </c>
      <c r="Q6499" s="4">
        <f>MONTH([2]Data!$F6499)</f>
        <v>8</v>
      </c>
      <c r="R6499" s="4">
        <f>YEAR([2]Data!$F6499)</f>
        <v>2019</v>
      </c>
    </row>
    <row r="6500" spans="1:18" ht="15.75" customHeight="1">
      <c r="A6500" s="12" t="s">
        <v>7536</v>
      </c>
      <c r="B6500" s="12" t="s">
        <v>472</v>
      </c>
      <c r="C6500" s="12" t="s">
        <v>523</v>
      </c>
      <c r="D6500" s="12" t="s">
        <v>261</v>
      </c>
      <c r="E6500" s="12" t="s">
        <v>5665</v>
      </c>
      <c r="F6500" s="13">
        <v>43516</v>
      </c>
      <c r="G6500" s="12">
        <v>1</v>
      </c>
      <c r="H6500" s="12">
        <v>35</v>
      </c>
      <c r="I6500" s="4">
        <f>VLOOKUP(Table_1[[#This Row],[Product ID]],[1]Products!$A:$D,3,0)</f>
        <v>22</v>
      </c>
      <c r="J6500" s="4">
        <f>PRODUCT([2]Data!$G6500,[2]Data!$I6500)</f>
        <v>22</v>
      </c>
      <c r="K6500" s="4">
        <f>PRODUCT([2]Data!$G6500,[2]Data!$H6500)</f>
        <v>35</v>
      </c>
      <c r="L6500" s="4">
        <f>[2]Data!$K6500-[2]Data!$J6500</f>
        <v>13</v>
      </c>
      <c r="M6500" s="4" t="str">
        <f>VLOOKUP(Table_1[[#This Row],[Location ID]],[1]Locations!$A:$B,2,0)</f>
        <v>Long Beach</v>
      </c>
      <c r="N6500" s="4" t="str">
        <f>VLOOKUP(Table_1[[#This Row],[Sales Person ID]],'[1]Sales People'!$A:$B,2,0)</f>
        <v>Martin Carr</v>
      </c>
      <c r="O6500" s="4" t="str">
        <f>VLOOKUP(Table_1[[#This Row],[Customer ID]],[1]Customers!$A:$B,2,0)</f>
        <v>Jose Griffin</v>
      </c>
      <c r="P6500" s="5">
        <f>WEEKDAY([2]Data!$F6500)</f>
        <v>4</v>
      </c>
      <c r="Q6500" s="4">
        <f>MONTH([2]Data!$F6500)</f>
        <v>2</v>
      </c>
      <c r="R6500" s="4">
        <f>YEAR([2]Data!$F6500)</f>
        <v>2019</v>
      </c>
    </row>
    <row r="6501" spans="1:18" ht="15.75" customHeight="1">
      <c r="A6501" s="12" t="s">
        <v>7537</v>
      </c>
      <c r="B6501" s="12" t="s">
        <v>384</v>
      </c>
      <c r="C6501" s="12" t="s">
        <v>151</v>
      </c>
      <c r="D6501" s="12" t="s">
        <v>91</v>
      </c>
      <c r="E6501" s="12" t="s">
        <v>464</v>
      </c>
      <c r="F6501" s="13">
        <v>43665</v>
      </c>
      <c r="G6501" s="12">
        <v>2</v>
      </c>
      <c r="H6501" s="12">
        <v>2182</v>
      </c>
      <c r="I6501" s="4">
        <f>VLOOKUP(Table_1[[#This Row],[Product ID]],[1]Products!$A:$D,3,0)</f>
        <v>1200</v>
      </c>
      <c r="J6501" s="4">
        <f>PRODUCT([2]Data!$G6501,[2]Data!$I6501)</f>
        <v>2400</v>
      </c>
      <c r="K6501" s="4">
        <f>PRODUCT([2]Data!$G6501,[2]Data!$H6501)</f>
        <v>4364</v>
      </c>
      <c r="L6501" s="4">
        <f>[2]Data!$K6501-[2]Data!$J6501</f>
        <v>1964</v>
      </c>
      <c r="M6501" s="4" t="str">
        <f>VLOOKUP(Table_1[[#This Row],[Location ID]],[1]Locations!$A:$B,2,0)</f>
        <v>Salinas</v>
      </c>
      <c r="N6501" s="4" t="str">
        <f>VLOOKUP(Table_1[[#This Row],[Sales Person ID]],'[1]Sales People'!$A:$B,2,0)</f>
        <v>Henry Nelson</v>
      </c>
      <c r="O6501" s="4" t="str">
        <f>VLOOKUP(Table_1[[#This Row],[Customer ID]],[1]Customers!$A:$B,2,0)</f>
        <v>Jimmy Ray</v>
      </c>
      <c r="P6501" s="5">
        <f>WEEKDAY([2]Data!$F6501)</f>
        <v>6</v>
      </c>
      <c r="Q6501" s="4">
        <f>MONTH([2]Data!$F6501)</f>
        <v>7</v>
      </c>
      <c r="R6501" s="4">
        <f>YEAR([2]Data!$F6501)</f>
        <v>2019</v>
      </c>
    </row>
    <row r="6502" spans="1:18" ht="15.75" customHeight="1">
      <c r="A6502" s="12" t="s">
        <v>7538</v>
      </c>
      <c r="B6502" s="12" t="s">
        <v>763</v>
      </c>
      <c r="C6502" s="12" t="s">
        <v>388</v>
      </c>
      <c r="D6502" s="12" t="s">
        <v>227</v>
      </c>
      <c r="E6502" s="12" t="s">
        <v>521</v>
      </c>
      <c r="F6502" s="13">
        <v>43486</v>
      </c>
      <c r="G6502" s="12">
        <v>3</v>
      </c>
      <c r="H6502" s="12">
        <v>95</v>
      </c>
      <c r="I6502" s="4">
        <f>VLOOKUP(Table_1[[#This Row],[Product ID]],[1]Products!$A:$D,3,0)</f>
        <v>61</v>
      </c>
      <c r="J6502" s="4">
        <f>PRODUCT([2]Data!$G6502,[2]Data!$I6502)</f>
        <v>183</v>
      </c>
      <c r="K6502" s="4">
        <f>PRODUCT([2]Data!$G6502,[2]Data!$H6502)</f>
        <v>285</v>
      </c>
      <c r="L6502" s="4">
        <f>[2]Data!$K6502-[2]Data!$J6502</f>
        <v>102</v>
      </c>
      <c r="M6502" s="4" t="str">
        <f>VLOOKUP(Table_1[[#This Row],[Location ID]],[1]Locations!$A:$B,2,0)</f>
        <v>San Diego</v>
      </c>
      <c r="N6502" s="4" t="str">
        <f>VLOOKUP(Table_1[[#This Row],[Sales Person ID]],'[1]Sales People'!$A:$B,2,0)</f>
        <v>Ernest Wagner</v>
      </c>
      <c r="O6502" s="4" t="str">
        <f>VLOOKUP(Table_1[[#This Row],[Customer ID]],[1]Customers!$A:$B,2,0)</f>
        <v>George Ellis</v>
      </c>
      <c r="P6502" s="5">
        <f>WEEKDAY([2]Data!$F6502)</f>
        <v>2</v>
      </c>
      <c r="Q6502" s="4">
        <f>MONTH([2]Data!$F6502)</f>
        <v>1</v>
      </c>
      <c r="R6502" s="4">
        <f>YEAR([2]Data!$F6502)</f>
        <v>2019</v>
      </c>
    </row>
    <row r="6503" spans="1:18" ht="15.75" customHeight="1">
      <c r="A6503" s="12" t="s">
        <v>7539</v>
      </c>
      <c r="B6503" s="12" t="s">
        <v>94</v>
      </c>
      <c r="C6503" s="12" t="s">
        <v>260</v>
      </c>
      <c r="D6503" s="12" t="s">
        <v>74</v>
      </c>
      <c r="E6503" s="12" t="s">
        <v>194</v>
      </c>
      <c r="F6503" s="13">
        <v>43698</v>
      </c>
      <c r="G6503" s="12">
        <v>3</v>
      </c>
      <c r="H6503" s="12">
        <v>1972</v>
      </c>
      <c r="I6503" s="4">
        <f>VLOOKUP(Table_1[[#This Row],[Product ID]],[1]Products!$A:$D,3,0)</f>
        <v>1321</v>
      </c>
      <c r="J6503" s="4">
        <f>PRODUCT([2]Data!$G6503,[2]Data!$I6503)</f>
        <v>3963</v>
      </c>
      <c r="K6503" s="4">
        <f>PRODUCT([2]Data!$G6503,[2]Data!$H6503)</f>
        <v>5916</v>
      </c>
      <c r="L6503" s="4">
        <f>[2]Data!$K6503-[2]Data!$J6503</f>
        <v>1953</v>
      </c>
      <c r="M6503" s="4" t="str">
        <f>VLOOKUP(Table_1[[#This Row],[Location ID]],[1]Locations!$A:$B,2,0)</f>
        <v>Roseville</v>
      </c>
      <c r="N6503" s="4" t="str">
        <f>VLOOKUP(Table_1[[#This Row],[Sales Person ID]],'[1]Sales People'!$A:$B,2,0)</f>
        <v>Jeremy Mendoza</v>
      </c>
      <c r="O6503" s="4" t="str">
        <f>VLOOKUP(Table_1[[#This Row],[Customer ID]],[1]Customers!$A:$B,2,0)</f>
        <v>Jerry Reed</v>
      </c>
      <c r="P6503" s="5">
        <f>WEEKDAY([2]Data!$F6503)</f>
        <v>4</v>
      </c>
      <c r="Q6503" s="4">
        <f>MONTH([2]Data!$F6503)</f>
        <v>8</v>
      </c>
      <c r="R6503" s="4">
        <f>YEAR([2]Data!$F6503)</f>
        <v>2019</v>
      </c>
    </row>
    <row r="6504" spans="1:18" ht="15.75" customHeight="1">
      <c r="A6504" s="12" t="s">
        <v>7540</v>
      </c>
      <c r="B6504" s="12" t="s">
        <v>446</v>
      </c>
      <c r="C6504" s="12" t="s">
        <v>538</v>
      </c>
      <c r="D6504" s="12" t="s">
        <v>227</v>
      </c>
      <c r="E6504" s="12" t="s">
        <v>504</v>
      </c>
      <c r="F6504" s="13">
        <v>43567</v>
      </c>
      <c r="G6504" s="12">
        <v>1</v>
      </c>
      <c r="H6504" s="12">
        <v>2141</v>
      </c>
      <c r="I6504" s="4">
        <f>VLOOKUP(Table_1[[#This Row],[Product ID]],[1]Products!$A:$D,3,0)</f>
        <v>1777</v>
      </c>
      <c r="J6504" s="4">
        <f>PRODUCT([2]Data!$G6504,[2]Data!$I6504)</f>
        <v>1777</v>
      </c>
      <c r="K6504" s="4">
        <f>PRODUCT([2]Data!$G6504,[2]Data!$H6504)</f>
        <v>2141</v>
      </c>
      <c r="L6504" s="4">
        <f>[2]Data!$K6504-[2]Data!$J6504</f>
        <v>364</v>
      </c>
      <c r="M6504" s="4" t="str">
        <f>VLOOKUP(Table_1[[#This Row],[Location ID]],[1]Locations!$A:$B,2,0)</f>
        <v>Stockton</v>
      </c>
      <c r="N6504" s="4" t="str">
        <f>VLOOKUP(Table_1[[#This Row],[Sales Person ID]],'[1]Sales People'!$A:$B,2,0)</f>
        <v>Ernest Wagner</v>
      </c>
      <c r="O6504" s="4" t="str">
        <f>VLOOKUP(Table_1[[#This Row],[Customer ID]],[1]Customers!$A:$B,2,0)</f>
        <v>Martin Reyes</v>
      </c>
      <c r="P6504" s="5">
        <f>WEEKDAY([2]Data!$F6504)</f>
        <v>6</v>
      </c>
      <c r="Q6504" s="4">
        <f>MONTH([2]Data!$F6504)</f>
        <v>4</v>
      </c>
      <c r="R6504" s="4">
        <f>YEAR([2]Data!$F6504)</f>
        <v>2019</v>
      </c>
    </row>
    <row r="6505" spans="1:18" ht="15.75" customHeight="1">
      <c r="A6505" s="12" t="s">
        <v>7541</v>
      </c>
      <c r="B6505" s="12" t="s">
        <v>271</v>
      </c>
      <c r="C6505" s="12" t="s">
        <v>388</v>
      </c>
      <c r="D6505" s="12" t="s">
        <v>319</v>
      </c>
      <c r="E6505" s="12" t="s">
        <v>1713</v>
      </c>
      <c r="F6505" s="13">
        <v>43764</v>
      </c>
      <c r="G6505" s="12">
        <v>1</v>
      </c>
      <c r="H6505" s="12">
        <v>502</v>
      </c>
      <c r="I6505" s="4">
        <f>VLOOKUP(Table_1[[#This Row],[Product ID]],[1]Products!$A:$D,3,0)</f>
        <v>296</v>
      </c>
      <c r="J6505" s="4">
        <f>PRODUCT([2]Data!$G6505,[2]Data!$I6505)</f>
        <v>296</v>
      </c>
      <c r="K6505" s="4">
        <f>PRODUCT([2]Data!$G6505,[2]Data!$H6505)</f>
        <v>502</v>
      </c>
      <c r="L6505" s="4">
        <f>[2]Data!$K6505-[2]Data!$J6505</f>
        <v>206</v>
      </c>
      <c r="M6505" s="4" t="str">
        <f>VLOOKUP(Table_1[[#This Row],[Location ID]],[1]Locations!$A:$B,2,0)</f>
        <v>San Diego</v>
      </c>
      <c r="N6505" s="4" t="str">
        <f>VLOOKUP(Table_1[[#This Row],[Sales Person ID]],'[1]Sales People'!$A:$B,2,0)</f>
        <v>Fred Robertson</v>
      </c>
      <c r="O6505" s="4" t="str">
        <f>VLOOKUP(Table_1[[#This Row],[Customer ID]],[1]Customers!$A:$B,2,0)</f>
        <v>Bruce Chapman</v>
      </c>
      <c r="P6505" s="5">
        <f>WEEKDAY([2]Data!$F6505)</f>
        <v>7</v>
      </c>
      <c r="Q6505" s="4">
        <f>MONTH([2]Data!$F6505)</f>
        <v>10</v>
      </c>
      <c r="R6505" s="4">
        <f>YEAR([2]Data!$F6505)</f>
        <v>2019</v>
      </c>
    </row>
    <row r="6506" spans="1:18" ht="15.75" customHeight="1">
      <c r="A6506" s="12" t="s">
        <v>7542</v>
      </c>
      <c r="B6506" s="12" t="s">
        <v>246</v>
      </c>
      <c r="C6506" s="12" t="s">
        <v>447</v>
      </c>
      <c r="D6506" s="12" t="s">
        <v>51</v>
      </c>
      <c r="E6506" s="12" t="s">
        <v>766</v>
      </c>
      <c r="F6506" s="13">
        <v>43790</v>
      </c>
      <c r="G6506" s="12">
        <v>2</v>
      </c>
      <c r="H6506" s="12">
        <v>1887</v>
      </c>
      <c r="I6506" s="4">
        <f>VLOOKUP(Table_1[[#This Row],[Product ID]],[1]Products!$A:$D,3,0)</f>
        <v>1378</v>
      </c>
      <c r="J6506" s="4">
        <f>PRODUCT([2]Data!$G6506,[2]Data!$I6506)</f>
        <v>2756</v>
      </c>
      <c r="K6506" s="4">
        <f>PRODUCT([2]Data!$G6506,[2]Data!$H6506)</f>
        <v>3774</v>
      </c>
      <c r="L6506" s="4">
        <f>[2]Data!$K6506-[2]Data!$J6506</f>
        <v>1018</v>
      </c>
      <c r="M6506" s="4" t="str">
        <f>VLOOKUP(Table_1[[#This Row],[Location ID]],[1]Locations!$A:$B,2,0)</f>
        <v>Jurupa Valley</v>
      </c>
      <c r="N6506" s="4" t="str">
        <f>VLOOKUP(Table_1[[#This Row],[Sales Person ID]],'[1]Sales People'!$A:$B,2,0)</f>
        <v>Brian Hansen</v>
      </c>
      <c r="O6506" s="4" t="str">
        <f>VLOOKUP(Table_1[[#This Row],[Customer ID]],[1]Customers!$A:$B,2,0)</f>
        <v>William Hawkins</v>
      </c>
      <c r="P6506" s="5">
        <f>WEEKDAY([2]Data!$F6506)</f>
        <v>5</v>
      </c>
      <c r="Q6506" s="4">
        <f>MONTH([2]Data!$F6506)</f>
        <v>11</v>
      </c>
      <c r="R6506" s="4">
        <f>YEAR([2]Data!$F6506)</f>
        <v>2019</v>
      </c>
    </row>
    <row r="6507" spans="1:18" ht="15.75" customHeight="1">
      <c r="A6507" s="12" t="s">
        <v>7543</v>
      </c>
      <c r="B6507" s="12" t="s">
        <v>115</v>
      </c>
      <c r="C6507" s="12" t="s">
        <v>260</v>
      </c>
      <c r="D6507" s="12" t="s">
        <v>147</v>
      </c>
      <c r="E6507" s="12" t="s">
        <v>1963</v>
      </c>
      <c r="F6507" s="13">
        <v>43470</v>
      </c>
      <c r="G6507" s="12">
        <v>1</v>
      </c>
      <c r="H6507" s="12">
        <v>1671</v>
      </c>
      <c r="I6507" s="4">
        <f>VLOOKUP(Table_1[[#This Row],[Product ID]],[1]Products!$A:$D,3,0)</f>
        <v>1220</v>
      </c>
      <c r="J6507" s="4">
        <f>PRODUCT([2]Data!$G6507,[2]Data!$I6507)</f>
        <v>1220</v>
      </c>
      <c r="K6507" s="4">
        <f>PRODUCT([2]Data!$G6507,[2]Data!$H6507)</f>
        <v>1671</v>
      </c>
      <c r="L6507" s="4">
        <f>[2]Data!$K6507-[2]Data!$J6507</f>
        <v>451</v>
      </c>
      <c r="M6507" s="4" t="str">
        <f>VLOOKUP(Table_1[[#This Row],[Location ID]],[1]Locations!$A:$B,2,0)</f>
        <v>Roseville</v>
      </c>
      <c r="N6507" s="4" t="str">
        <f>VLOOKUP(Table_1[[#This Row],[Sales Person ID]],'[1]Sales People'!$A:$B,2,0)</f>
        <v>Clarence Fox</v>
      </c>
      <c r="O6507" s="4" t="str">
        <f>VLOOKUP(Table_1[[#This Row],[Customer ID]],[1]Customers!$A:$B,2,0)</f>
        <v>Howard Moore</v>
      </c>
      <c r="P6507" s="5">
        <f>WEEKDAY([2]Data!$F6507)</f>
        <v>7</v>
      </c>
      <c r="Q6507" s="4">
        <f>MONTH([2]Data!$F6507)</f>
        <v>1</v>
      </c>
      <c r="R6507" s="4">
        <f>YEAR([2]Data!$F6507)</f>
        <v>2019</v>
      </c>
    </row>
    <row r="6508" spans="1:18" ht="15.75" customHeight="1">
      <c r="A6508" s="12" t="s">
        <v>7544</v>
      </c>
      <c r="B6508" s="12" t="s">
        <v>214</v>
      </c>
      <c r="C6508" s="12" t="s">
        <v>106</v>
      </c>
      <c r="D6508" s="12" t="s">
        <v>236</v>
      </c>
      <c r="E6508" s="12" t="s">
        <v>976</v>
      </c>
      <c r="F6508" s="13">
        <v>43710</v>
      </c>
      <c r="G6508" s="12">
        <v>2</v>
      </c>
      <c r="H6508" s="12">
        <v>1414</v>
      </c>
      <c r="I6508" s="4">
        <f>VLOOKUP(Table_1[[#This Row],[Product ID]],[1]Products!$A:$D,3,0)</f>
        <v>962</v>
      </c>
      <c r="J6508" s="4">
        <f>PRODUCT([2]Data!$G6508,[2]Data!$I6508)</f>
        <v>1924</v>
      </c>
      <c r="K6508" s="4">
        <f>PRODUCT([2]Data!$G6508,[2]Data!$H6508)</f>
        <v>2828</v>
      </c>
      <c r="L6508" s="4">
        <f>[2]Data!$K6508-[2]Data!$J6508</f>
        <v>904</v>
      </c>
      <c r="M6508" s="4" t="str">
        <f>VLOOKUP(Table_1[[#This Row],[Location ID]],[1]Locations!$A:$B,2,0)</f>
        <v>Fullerton</v>
      </c>
      <c r="N6508" s="4" t="str">
        <f>VLOOKUP(Table_1[[#This Row],[Sales Person ID]],'[1]Sales People'!$A:$B,2,0)</f>
        <v>Andrew Bowman</v>
      </c>
      <c r="O6508" s="4" t="str">
        <f>VLOOKUP(Table_1[[#This Row],[Customer ID]],[1]Customers!$A:$B,2,0)</f>
        <v>Benjamin Stanley</v>
      </c>
      <c r="P6508" s="5">
        <f>WEEKDAY([2]Data!$F6508)</f>
        <v>2</v>
      </c>
      <c r="Q6508" s="4">
        <f>MONTH([2]Data!$F6508)</f>
        <v>9</v>
      </c>
      <c r="R6508" s="4">
        <f>YEAR([2]Data!$F6508)</f>
        <v>2019</v>
      </c>
    </row>
    <row r="6509" spans="1:18" ht="15.75" customHeight="1">
      <c r="A6509" s="12" t="s">
        <v>7545</v>
      </c>
      <c r="B6509" s="12" t="s">
        <v>807</v>
      </c>
      <c r="C6509" s="12" t="s">
        <v>59</v>
      </c>
      <c r="D6509" s="12" t="s">
        <v>147</v>
      </c>
      <c r="E6509" s="12" t="s">
        <v>328</v>
      </c>
      <c r="F6509" s="13">
        <v>43600</v>
      </c>
      <c r="G6509" s="12">
        <v>1</v>
      </c>
      <c r="H6509" s="12">
        <v>1103</v>
      </c>
      <c r="I6509" s="4">
        <f>VLOOKUP(Table_1[[#This Row],[Product ID]],[1]Products!$A:$D,3,0)</f>
        <v>838</v>
      </c>
      <c r="J6509" s="4">
        <f>PRODUCT([2]Data!$G6509,[2]Data!$I6509)</f>
        <v>838</v>
      </c>
      <c r="K6509" s="4">
        <f>PRODUCT([2]Data!$G6509,[2]Data!$H6509)</f>
        <v>1103</v>
      </c>
      <c r="L6509" s="4">
        <f>[2]Data!$K6509-[2]Data!$J6509</f>
        <v>265</v>
      </c>
      <c r="M6509" s="4" t="str">
        <f>VLOOKUP(Table_1[[#This Row],[Location ID]],[1]Locations!$A:$B,2,0)</f>
        <v>Rialto</v>
      </c>
      <c r="N6509" s="4" t="str">
        <f>VLOOKUP(Table_1[[#This Row],[Sales Person ID]],'[1]Sales People'!$A:$B,2,0)</f>
        <v>Clarence Fox</v>
      </c>
      <c r="O6509" s="4" t="str">
        <f>VLOOKUP(Table_1[[#This Row],[Customer ID]],[1]Customers!$A:$B,2,0)</f>
        <v>Jimmy Morrison</v>
      </c>
      <c r="P6509" s="5">
        <f>WEEKDAY([2]Data!$F6509)</f>
        <v>4</v>
      </c>
      <c r="Q6509" s="4">
        <f>MONTH([2]Data!$F6509)</f>
        <v>5</v>
      </c>
      <c r="R6509" s="4">
        <f>YEAR([2]Data!$F6509)</f>
        <v>2019</v>
      </c>
    </row>
    <row r="6510" spans="1:18" ht="15.75" customHeight="1">
      <c r="A6510" s="12" t="s">
        <v>7546</v>
      </c>
      <c r="B6510" s="12" t="s">
        <v>211</v>
      </c>
      <c r="C6510" s="12" t="s">
        <v>131</v>
      </c>
      <c r="D6510" s="12" t="s">
        <v>261</v>
      </c>
      <c r="E6510" s="12" t="s">
        <v>526</v>
      </c>
      <c r="F6510" s="13">
        <v>43765</v>
      </c>
      <c r="G6510" s="12">
        <v>3</v>
      </c>
      <c r="H6510" s="12">
        <v>315</v>
      </c>
      <c r="I6510" s="4">
        <f>VLOOKUP(Table_1[[#This Row],[Product ID]],[1]Products!$A:$D,3,0)</f>
        <v>208</v>
      </c>
      <c r="J6510" s="4">
        <f>PRODUCT([2]Data!$G6510,[2]Data!$I6510)</f>
        <v>624</v>
      </c>
      <c r="K6510" s="4">
        <f>PRODUCT([2]Data!$G6510,[2]Data!$H6510)</f>
        <v>945</v>
      </c>
      <c r="L6510" s="4">
        <f>[2]Data!$K6510-[2]Data!$J6510</f>
        <v>321</v>
      </c>
      <c r="M6510" s="4" t="str">
        <f>VLOOKUP(Table_1[[#This Row],[Location ID]],[1]Locations!$A:$B,2,0)</f>
        <v>Elk Grove</v>
      </c>
      <c r="N6510" s="4" t="str">
        <f>VLOOKUP(Table_1[[#This Row],[Sales Person ID]],'[1]Sales People'!$A:$B,2,0)</f>
        <v>Martin Carr</v>
      </c>
      <c r="O6510" s="4" t="str">
        <f>VLOOKUP(Table_1[[#This Row],[Customer ID]],[1]Customers!$A:$B,2,0)</f>
        <v>Phillip Watkins</v>
      </c>
      <c r="P6510" s="5">
        <f>WEEKDAY([2]Data!$F6510)</f>
        <v>1</v>
      </c>
      <c r="Q6510" s="4">
        <f>MONTH([2]Data!$F6510)</f>
        <v>10</v>
      </c>
      <c r="R6510" s="4">
        <f>YEAR([2]Data!$F6510)</f>
        <v>2019</v>
      </c>
    </row>
    <row r="6511" spans="1:18" ht="15.75" customHeight="1">
      <c r="A6511" s="12" t="s">
        <v>7547</v>
      </c>
      <c r="B6511" s="12" t="s">
        <v>54</v>
      </c>
      <c r="C6511" s="12" t="s">
        <v>742</v>
      </c>
      <c r="D6511" s="12" t="s">
        <v>309</v>
      </c>
      <c r="E6511" s="12" t="s">
        <v>526</v>
      </c>
      <c r="F6511" s="13">
        <v>43542</v>
      </c>
      <c r="G6511" s="12">
        <v>2</v>
      </c>
      <c r="H6511" s="12">
        <v>356</v>
      </c>
      <c r="I6511" s="4">
        <f>VLOOKUP(Table_1[[#This Row],[Product ID]],[1]Products!$A:$D,3,0)</f>
        <v>292</v>
      </c>
      <c r="J6511" s="4">
        <f>PRODUCT([2]Data!$G6511,[2]Data!$I6511)</f>
        <v>584</v>
      </c>
      <c r="K6511" s="4">
        <f>PRODUCT([2]Data!$G6511,[2]Data!$H6511)</f>
        <v>712</v>
      </c>
      <c r="L6511" s="4">
        <f>[2]Data!$K6511-[2]Data!$J6511</f>
        <v>128</v>
      </c>
      <c r="M6511" s="4" t="str">
        <f>VLOOKUP(Table_1[[#This Row],[Location ID]],[1]Locations!$A:$B,2,0)</f>
        <v>Costa Mesa</v>
      </c>
      <c r="N6511" s="4" t="str">
        <f>VLOOKUP(Table_1[[#This Row],[Sales Person ID]],'[1]Sales People'!$A:$B,2,0)</f>
        <v>Kenneth Fields</v>
      </c>
      <c r="O6511" s="4" t="str">
        <f>VLOOKUP(Table_1[[#This Row],[Customer ID]],[1]Customers!$A:$B,2,0)</f>
        <v>Phillip Watkins</v>
      </c>
      <c r="P6511" s="5">
        <f>WEEKDAY([2]Data!$F6511)</f>
        <v>2</v>
      </c>
      <c r="Q6511" s="4">
        <f>MONTH([2]Data!$F6511)</f>
        <v>3</v>
      </c>
      <c r="R6511" s="4">
        <f>YEAR([2]Data!$F6511)</f>
        <v>2019</v>
      </c>
    </row>
    <row r="6512" spans="1:18" ht="15.75" customHeight="1">
      <c r="A6512" s="12" t="s">
        <v>7548</v>
      </c>
      <c r="B6512" s="12" t="s">
        <v>332</v>
      </c>
      <c r="C6512" s="12" t="s">
        <v>313</v>
      </c>
      <c r="D6512" s="12" t="s">
        <v>170</v>
      </c>
      <c r="E6512" s="12" t="s">
        <v>4812</v>
      </c>
      <c r="F6512" s="13">
        <v>43647</v>
      </c>
      <c r="G6512" s="12">
        <v>1</v>
      </c>
      <c r="H6512" s="12">
        <v>2391</v>
      </c>
      <c r="I6512" s="4">
        <f>VLOOKUP(Table_1[[#This Row],[Product ID]],[1]Products!$A:$D,3,0)</f>
        <v>1291</v>
      </c>
      <c r="J6512" s="4">
        <f>PRODUCT([2]Data!$G6512,[2]Data!$I6512)</f>
        <v>1291</v>
      </c>
      <c r="K6512" s="4">
        <f>PRODUCT([2]Data!$G6512,[2]Data!$H6512)</f>
        <v>2391</v>
      </c>
      <c r="L6512" s="4">
        <f>[2]Data!$K6512-[2]Data!$J6512</f>
        <v>1100</v>
      </c>
      <c r="M6512" s="4" t="str">
        <f>VLOOKUP(Table_1[[#This Row],[Location ID]],[1]Locations!$A:$B,2,0)</f>
        <v>Santa Rosa</v>
      </c>
      <c r="N6512" s="4" t="str">
        <f>VLOOKUP(Table_1[[#This Row],[Sales Person ID]],'[1]Sales People'!$A:$B,2,0)</f>
        <v>Bobby Russell</v>
      </c>
      <c r="O6512" s="4" t="str">
        <f>VLOOKUP(Table_1[[#This Row],[Customer ID]],[1]Customers!$A:$B,2,0)</f>
        <v>Eugene Murphy</v>
      </c>
      <c r="P6512" s="5">
        <f>WEEKDAY([2]Data!$F6512)</f>
        <v>2</v>
      </c>
      <c r="Q6512" s="4">
        <f>MONTH([2]Data!$F6512)</f>
        <v>7</v>
      </c>
      <c r="R6512" s="4">
        <f>YEAR([2]Data!$F6512)</f>
        <v>2019</v>
      </c>
    </row>
    <row r="6513" spans="1:18" ht="15.75" customHeight="1">
      <c r="A6513" s="12" t="s">
        <v>7549</v>
      </c>
      <c r="B6513" s="12" t="s">
        <v>67</v>
      </c>
      <c r="C6513" s="12" t="s">
        <v>20</v>
      </c>
      <c r="D6513" s="12" t="s">
        <v>26</v>
      </c>
      <c r="E6513" s="12" t="s">
        <v>1528</v>
      </c>
      <c r="F6513" s="13">
        <v>43621</v>
      </c>
      <c r="G6513" s="12">
        <v>1</v>
      </c>
      <c r="H6513" s="12">
        <v>1848</v>
      </c>
      <c r="I6513" s="4">
        <f>VLOOKUP(Table_1[[#This Row],[Product ID]],[1]Products!$A:$D,3,0)</f>
        <v>1294</v>
      </c>
      <c r="J6513" s="4">
        <f>PRODUCT([2]Data!$G6513,[2]Data!$I6513)</f>
        <v>1294</v>
      </c>
      <c r="K6513" s="4">
        <f>PRODUCT([2]Data!$G6513,[2]Data!$H6513)</f>
        <v>1848</v>
      </c>
      <c r="L6513" s="4">
        <f>[2]Data!$K6513-[2]Data!$J6513</f>
        <v>554</v>
      </c>
      <c r="M6513" s="4" t="str">
        <f>VLOOKUP(Table_1[[#This Row],[Location ID]],[1]Locations!$A:$B,2,0)</f>
        <v>San Mateo</v>
      </c>
      <c r="N6513" s="4" t="str">
        <f>VLOOKUP(Table_1[[#This Row],[Sales Person ID]],'[1]Sales People'!$A:$B,2,0)</f>
        <v>Ryan Butler</v>
      </c>
      <c r="O6513" s="4" t="str">
        <f>VLOOKUP(Table_1[[#This Row],[Customer ID]],[1]Customers!$A:$B,2,0)</f>
        <v>Jason Murphy</v>
      </c>
      <c r="P6513" s="5">
        <f>WEEKDAY([2]Data!$F6513)</f>
        <v>4</v>
      </c>
      <c r="Q6513" s="4">
        <f>MONTH([2]Data!$F6513)</f>
        <v>6</v>
      </c>
      <c r="R6513" s="4">
        <f>YEAR([2]Data!$F6513)</f>
        <v>2019</v>
      </c>
    </row>
    <row r="6514" spans="1:18" ht="15.75" customHeight="1">
      <c r="A6514" s="12" t="s">
        <v>7550</v>
      </c>
      <c r="B6514" s="12" t="s">
        <v>179</v>
      </c>
      <c r="C6514" s="12" t="s">
        <v>126</v>
      </c>
      <c r="D6514" s="12" t="s">
        <v>268</v>
      </c>
      <c r="E6514" s="12" t="s">
        <v>864</v>
      </c>
      <c r="F6514" s="13">
        <v>43566</v>
      </c>
      <c r="G6514" s="12">
        <v>3</v>
      </c>
      <c r="H6514" s="12">
        <v>112</v>
      </c>
      <c r="I6514" s="4">
        <f>VLOOKUP(Table_1[[#This Row],[Product ID]],[1]Products!$A:$D,3,0)</f>
        <v>90</v>
      </c>
      <c r="J6514" s="4">
        <f>PRODUCT([2]Data!$G6514,[2]Data!$I6514)</f>
        <v>270</v>
      </c>
      <c r="K6514" s="4">
        <f>PRODUCT([2]Data!$G6514,[2]Data!$H6514)</f>
        <v>336</v>
      </c>
      <c r="L6514" s="4">
        <f>[2]Data!$K6514-[2]Data!$J6514</f>
        <v>66</v>
      </c>
      <c r="M6514" s="4" t="str">
        <f>VLOOKUP(Table_1[[#This Row],[Location ID]],[1]Locations!$A:$B,2,0)</f>
        <v>Glendale</v>
      </c>
      <c r="N6514" s="4" t="str">
        <f>VLOOKUP(Table_1[[#This Row],[Sales Person ID]],'[1]Sales People'!$A:$B,2,0)</f>
        <v>Jerry Perry</v>
      </c>
      <c r="O6514" s="4" t="str">
        <f>VLOOKUP(Table_1[[#This Row],[Customer ID]],[1]Customers!$A:$B,2,0)</f>
        <v>Daniel Berry</v>
      </c>
      <c r="P6514" s="5">
        <f>WEEKDAY([2]Data!$F6514)</f>
        <v>5</v>
      </c>
      <c r="Q6514" s="4">
        <f>MONTH([2]Data!$F6514)</f>
        <v>4</v>
      </c>
      <c r="R6514" s="4">
        <f>YEAR([2]Data!$F6514)</f>
        <v>2019</v>
      </c>
    </row>
    <row r="6515" spans="1:18" ht="15.75" customHeight="1">
      <c r="A6515" s="12" t="s">
        <v>7551</v>
      </c>
      <c r="B6515" s="12" t="s">
        <v>378</v>
      </c>
      <c r="C6515" s="12" t="s">
        <v>538</v>
      </c>
      <c r="D6515" s="12" t="s">
        <v>36</v>
      </c>
      <c r="E6515" s="12" t="s">
        <v>376</v>
      </c>
      <c r="F6515" s="13">
        <v>43804</v>
      </c>
      <c r="G6515" s="12">
        <v>1</v>
      </c>
      <c r="H6515" s="12">
        <v>530</v>
      </c>
      <c r="I6515" s="4">
        <f>VLOOKUP(Table_1[[#This Row],[Product ID]],[1]Products!$A:$D,3,0)</f>
        <v>424</v>
      </c>
      <c r="J6515" s="4">
        <f>PRODUCT([2]Data!$G6515,[2]Data!$I6515)</f>
        <v>424</v>
      </c>
      <c r="K6515" s="4">
        <f>PRODUCT([2]Data!$G6515,[2]Data!$H6515)</f>
        <v>530</v>
      </c>
      <c r="L6515" s="4">
        <f>[2]Data!$K6515-[2]Data!$J6515</f>
        <v>106</v>
      </c>
      <c r="M6515" s="4" t="str">
        <f>VLOOKUP(Table_1[[#This Row],[Location ID]],[1]Locations!$A:$B,2,0)</f>
        <v>Stockton</v>
      </c>
      <c r="N6515" s="4" t="str">
        <f>VLOOKUP(Table_1[[#This Row],[Sales Person ID]],'[1]Sales People'!$A:$B,2,0)</f>
        <v>Brian Davis</v>
      </c>
      <c r="O6515" s="4" t="str">
        <f>VLOOKUP(Table_1[[#This Row],[Customer ID]],[1]Customers!$A:$B,2,0)</f>
        <v>Kevin Moreno</v>
      </c>
      <c r="P6515" s="5">
        <f>WEEKDAY([2]Data!$F6515)</f>
        <v>5</v>
      </c>
      <c r="Q6515" s="4">
        <f>MONTH([2]Data!$F6515)</f>
        <v>12</v>
      </c>
      <c r="R6515" s="4">
        <f>YEAR([2]Data!$F6515)</f>
        <v>2019</v>
      </c>
    </row>
    <row r="6516" spans="1:18" ht="15.75" customHeight="1">
      <c r="A6516" s="12" t="s">
        <v>7552</v>
      </c>
      <c r="B6516" s="12" t="s">
        <v>475</v>
      </c>
      <c r="C6516" s="12" t="s">
        <v>116</v>
      </c>
      <c r="D6516" s="12" t="s">
        <v>280</v>
      </c>
      <c r="E6516" s="12" t="s">
        <v>1681</v>
      </c>
      <c r="F6516" s="13">
        <v>43600</v>
      </c>
      <c r="G6516" s="12">
        <v>1</v>
      </c>
      <c r="H6516" s="12">
        <v>1566</v>
      </c>
      <c r="I6516" s="4">
        <f>VLOOKUP(Table_1[[#This Row],[Product ID]],[1]Products!$A:$D,3,0)</f>
        <v>1190</v>
      </c>
      <c r="J6516" s="4">
        <f>PRODUCT([2]Data!$G6516,[2]Data!$I6516)</f>
        <v>1190</v>
      </c>
      <c r="K6516" s="4">
        <f>PRODUCT([2]Data!$G6516,[2]Data!$H6516)</f>
        <v>1566</v>
      </c>
      <c r="L6516" s="4">
        <f>[2]Data!$K6516-[2]Data!$J6516</f>
        <v>376</v>
      </c>
      <c r="M6516" s="4" t="str">
        <f>VLOOKUP(Table_1[[#This Row],[Location ID]],[1]Locations!$A:$B,2,0)</f>
        <v>Daly City</v>
      </c>
      <c r="N6516" s="4" t="str">
        <f>VLOOKUP(Table_1[[#This Row],[Sales Person ID]],'[1]Sales People'!$A:$B,2,0)</f>
        <v>Kevin Butler</v>
      </c>
      <c r="O6516" s="4" t="str">
        <f>VLOOKUP(Table_1[[#This Row],[Customer ID]],[1]Customers!$A:$B,2,0)</f>
        <v>Todd Davis</v>
      </c>
      <c r="P6516" s="5">
        <f>WEEKDAY([2]Data!$F6516)</f>
        <v>4</v>
      </c>
      <c r="Q6516" s="4">
        <f>MONTH([2]Data!$F6516)</f>
        <v>5</v>
      </c>
      <c r="R6516" s="4">
        <f>YEAR([2]Data!$F6516)</f>
        <v>2019</v>
      </c>
    </row>
    <row r="6517" spans="1:18" ht="15.75" customHeight="1">
      <c r="A6517" s="12" t="s">
        <v>7553</v>
      </c>
      <c r="B6517" s="12" t="s">
        <v>211</v>
      </c>
      <c r="C6517" s="12" t="s">
        <v>116</v>
      </c>
      <c r="D6517" s="12" t="s">
        <v>261</v>
      </c>
      <c r="E6517" s="12" t="s">
        <v>2420</v>
      </c>
      <c r="F6517" s="13">
        <v>43726</v>
      </c>
      <c r="G6517" s="12">
        <v>3</v>
      </c>
      <c r="H6517" s="12">
        <v>315</v>
      </c>
      <c r="I6517" s="4">
        <f>VLOOKUP(Table_1[[#This Row],[Product ID]],[1]Products!$A:$D,3,0)</f>
        <v>208</v>
      </c>
      <c r="J6517" s="4">
        <f>PRODUCT([2]Data!$G6517,[2]Data!$I6517)</f>
        <v>624</v>
      </c>
      <c r="K6517" s="4">
        <f>PRODUCT([2]Data!$G6517,[2]Data!$H6517)</f>
        <v>945</v>
      </c>
      <c r="L6517" s="4">
        <f>[2]Data!$K6517-[2]Data!$J6517</f>
        <v>321</v>
      </c>
      <c r="M6517" s="4" t="str">
        <f>VLOOKUP(Table_1[[#This Row],[Location ID]],[1]Locations!$A:$B,2,0)</f>
        <v>Daly City</v>
      </c>
      <c r="N6517" s="4" t="str">
        <f>VLOOKUP(Table_1[[#This Row],[Sales Person ID]],'[1]Sales People'!$A:$B,2,0)</f>
        <v>Martin Carr</v>
      </c>
      <c r="O6517" s="4" t="str">
        <f>VLOOKUP(Table_1[[#This Row],[Customer ID]],[1]Customers!$A:$B,2,0)</f>
        <v>Daniel Carroll</v>
      </c>
      <c r="P6517" s="5">
        <f>WEEKDAY([2]Data!$F6517)</f>
        <v>4</v>
      </c>
      <c r="Q6517" s="4">
        <f>MONTH([2]Data!$F6517)</f>
        <v>9</v>
      </c>
      <c r="R6517" s="4">
        <f>YEAR([2]Data!$F6517)</f>
        <v>2019</v>
      </c>
    </row>
    <row r="6518" spans="1:18" ht="15.75" customHeight="1">
      <c r="A6518" s="12" t="s">
        <v>7554</v>
      </c>
      <c r="B6518" s="12" t="s">
        <v>256</v>
      </c>
      <c r="C6518" s="12" t="s">
        <v>50</v>
      </c>
      <c r="D6518" s="12" t="s">
        <v>152</v>
      </c>
      <c r="E6518" s="12" t="s">
        <v>6358</v>
      </c>
      <c r="F6518" s="13">
        <v>43562</v>
      </c>
      <c r="G6518" s="12">
        <v>2</v>
      </c>
      <c r="H6518" s="12">
        <v>818</v>
      </c>
      <c r="I6518" s="4">
        <f>VLOOKUP(Table_1[[#This Row],[Product ID]],[1]Products!$A:$D,3,0)</f>
        <v>450</v>
      </c>
      <c r="J6518" s="4">
        <f>PRODUCT([2]Data!$G6518,[2]Data!$I6518)</f>
        <v>900</v>
      </c>
      <c r="K6518" s="4">
        <f>PRODUCT([2]Data!$G6518,[2]Data!$H6518)</f>
        <v>1636</v>
      </c>
      <c r="L6518" s="4">
        <f>[2]Data!$K6518-[2]Data!$J6518</f>
        <v>736</v>
      </c>
      <c r="M6518" s="4" t="str">
        <f>VLOOKUP(Table_1[[#This Row],[Location ID]],[1]Locations!$A:$B,2,0)</f>
        <v>Oceanside</v>
      </c>
      <c r="N6518" s="4" t="str">
        <f>VLOOKUP(Table_1[[#This Row],[Sales Person ID]],'[1]Sales People'!$A:$B,2,0)</f>
        <v>Arthur Mccoy</v>
      </c>
      <c r="O6518" s="4" t="str">
        <f>VLOOKUP(Table_1[[#This Row],[Customer ID]],[1]Customers!$A:$B,2,0)</f>
        <v>Aaron Johnson</v>
      </c>
      <c r="P6518" s="5">
        <f>WEEKDAY([2]Data!$F6518)</f>
        <v>1</v>
      </c>
      <c r="Q6518" s="4">
        <f>MONTH([2]Data!$F6518)</f>
        <v>4</v>
      </c>
      <c r="R6518" s="4">
        <f>YEAR([2]Data!$F6518)</f>
        <v>2019</v>
      </c>
    </row>
    <row r="6519" spans="1:18" ht="15.75" customHeight="1">
      <c r="A6519" s="12" t="s">
        <v>7555</v>
      </c>
      <c r="B6519" s="12" t="s">
        <v>188</v>
      </c>
      <c r="C6519" s="12" t="s">
        <v>260</v>
      </c>
      <c r="D6519" s="12" t="s">
        <v>147</v>
      </c>
      <c r="E6519" s="12" t="s">
        <v>1562</v>
      </c>
      <c r="F6519" s="13">
        <v>43620</v>
      </c>
      <c r="G6519" s="12">
        <v>3</v>
      </c>
      <c r="H6519" s="12">
        <v>2497</v>
      </c>
      <c r="I6519" s="4">
        <f>VLOOKUP(Table_1[[#This Row],[Product ID]],[1]Products!$A:$D,3,0)</f>
        <v>1473</v>
      </c>
      <c r="J6519" s="4">
        <f>PRODUCT([2]Data!$G6519,[2]Data!$I6519)</f>
        <v>4419</v>
      </c>
      <c r="K6519" s="4">
        <f>PRODUCT([2]Data!$G6519,[2]Data!$H6519)</f>
        <v>7491</v>
      </c>
      <c r="L6519" s="4">
        <f>[2]Data!$K6519-[2]Data!$J6519</f>
        <v>3072</v>
      </c>
      <c r="M6519" s="4" t="str">
        <f>VLOOKUP(Table_1[[#This Row],[Location ID]],[1]Locations!$A:$B,2,0)</f>
        <v>Roseville</v>
      </c>
      <c r="N6519" s="4" t="str">
        <f>VLOOKUP(Table_1[[#This Row],[Sales Person ID]],'[1]Sales People'!$A:$B,2,0)</f>
        <v>Clarence Fox</v>
      </c>
      <c r="O6519" s="4" t="str">
        <f>VLOOKUP(Table_1[[#This Row],[Customer ID]],[1]Customers!$A:$B,2,0)</f>
        <v>Charles Shaw</v>
      </c>
      <c r="P6519" s="5">
        <f>WEEKDAY([2]Data!$F6519)</f>
        <v>3</v>
      </c>
      <c r="Q6519" s="4">
        <f>MONTH([2]Data!$F6519)</f>
        <v>6</v>
      </c>
      <c r="R6519" s="4">
        <f>YEAR([2]Data!$F6519)</f>
        <v>2019</v>
      </c>
    </row>
    <row r="6520" spans="1:18" ht="15.75" customHeight="1">
      <c r="A6520" s="12" t="s">
        <v>7556</v>
      </c>
      <c r="B6520" s="12" t="s">
        <v>322</v>
      </c>
      <c r="C6520" s="12" t="s">
        <v>30</v>
      </c>
      <c r="D6520" s="12" t="s">
        <v>21</v>
      </c>
      <c r="E6520" s="12" t="s">
        <v>144</v>
      </c>
      <c r="F6520" s="13">
        <v>43699</v>
      </c>
      <c r="G6520" s="12">
        <v>1</v>
      </c>
      <c r="H6520" s="12">
        <v>1743</v>
      </c>
      <c r="I6520" s="4">
        <f>VLOOKUP(Table_1[[#This Row],[Product ID]],[1]Products!$A:$D,3,0)</f>
        <v>872</v>
      </c>
      <c r="J6520" s="4">
        <f>PRODUCT([2]Data!$G6520,[2]Data!$I6520)</f>
        <v>872</v>
      </c>
      <c r="K6520" s="4">
        <f>PRODUCT([2]Data!$G6520,[2]Data!$H6520)</f>
        <v>1743</v>
      </c>
      <c r="L6520" s="4">
        <f>[2]Data!$K6520-[2]Data!$J6520</f>
        <v>871</v>
      </c>
      <c r="M6520" s="4" t="str">
        <f>VLOOKUP(Table_1[[#This Row],[Location ID]],[1]Locations!$A:$B,2,0)</f>
        <v>Berkeley</v>
      </c>
      <c r="N6520" s="4" t="str">
        <f>VLOOKUP(Table_1[[#This Row],[Sales Person ID]],'[1]Sales People'!$A:$B,2,0)</f>
        <v>Justin Lynch</v>
      </c>
      <c r="O6520" s="4" t="str">
        <f>VLOOKUP(Table_1[[#This Row],[Customer ID]],[1]Customers!$A:$B,2,0)</f>
        <v>Scott Rice</v>
      </c>
      <c r="P6520" s="5">
        <f>WEEKDAY([2]Data!$F6520)</f>
        <v>5</v>
      </c>
      <c r="Q6520" s="4">
        <f>MONTH([2]Data!$F6520)</f>
        <v>8</v>
      </c>
      <c r="R6520" s="4">
        <f>YEAR([2]Data!$F6520)</f>
        <v>2019</v>
      </c>
    </row>
    <row r="6521" spans="1:18" ht="15.75" customHeight="1">
      <c r="A6521" s="12" t="s">
        <v>7557</v>
      </c>
      <c r="B6521" s="12" t="s">
        <v>246</v>
      </c>
      <c r="C6521" s="12" t="s">
        <v>193</v>
      </c>
      <c r="D6521" s="12" t="s">
        <v>280</v>
      </c>
      <c r="E6521" s="12" t="s">
        <v>1350</v>
      </c>
      <c r="F6521" s="13">
        <v>43628</v>
      </c>
      <c r="G6521" s="12">
        <v>1</v>
      </c>
      <c r="H6521" s="12">
        <v>1887</v>
      </c>
      <c r="I6521" s="4">
        <f>VLOOKUP(Table_1[[#This Row],[Product ID]],[1]Products!$A:$D,3,0)</f>
        <v>1378</v>
      </c>
      <c r="J6521" s="4">
        <f>PRODUCT([2]Data!$G6521,[2]Data!$I6521)</f>
        <v>1378</v>
      </c>
      <c r="K6521" s="4">
        <f>PRODUCT([2]Data!$G6521,[2]Data!$H6521)</f>
        <v>1887</v>
      </c>
      <c r="L6521" s="4">
        <f>[2]Data!$K6521-[2]Data!$J6521</f>
        <v>509</v>
      </c>
      <c r="M6521" s="4" t="str">
        <f>VLOOKUP(Table_1[[#This Row],[Location ID]],[1]Locations!$A:$B,2,0)</f>
        <v>Vallejo</v>
      </c>
      <c r="N6521" s="4" t="str">
        <f>VLOOKUP(Table_1[[#This Row],[Sales Person ID]],'[1]Sales People'!$A:$B,2,0)</f>
        <v>Kevin Butler</v>
      </c>
      <c r="O6521" s="4" t="str">
        <f>VLOOKUP(Table_1[[#This Row],[Customer ID]],[1]Customers!$A:$B,2,0)</f>
        <v>Jesse Evans</v>
      </c>
      <c r="P6521" s="5">
        <f>WEEKDAY([2]Data!$F6521)</f>
        <v>4</v>
      </c>
      <c r="Q6521" s="4">
        <f>MONTH([2]Data!$F6521)</f>
        <v>6</v>
      </c>
      <c r="R6521" s="4">
        <f>YEAR([2]Data!$F6521)</f>
        <v>2019</v>
      </c>
    </row>
    <row r="6522" spans="1:18" ht="15.75" customHeight="1">
      <c r="A6522" s="12" t="s">
        <v>7558</v>
      </c>
      <c r="B6522" s="12" t="s">
        <v>714</v>
      </c>
      <c r="C6522" s="12" t="s">
        <v>260</v>
      </c>
      <c r="D6522" s="12" t="s">
        <v>223</v>
      </c>
      <c r="E6522" s="12" t="s">
        <v>1922</v>
      </c>
      <c r="F6522" s="13">
        <v>43673</v>
      </c>
      <c r="G6522" s="12">
        <v>1</v>
      </c>
      <c r="H6522" s="12">
        <v>530</v>
      </c>
      <c r="I6522" s="4">
        <f>VLOOKUP(Table_1[[#This Row],[Product ID]],[1]Products!$A:$D,3,0)</f>
        <v>435</v>
      </c>
      <c r="J6522" s="4">
        <f>PRODUCT([2]Data!$G6522,[2]Data!$I6522)</f>
        <v>435</v>
      </c>
      <c r="K6522" s="4">
        <f>PRODUCT([2]Data!$G6522,[2]Data!$H6522)</f>
        <v>530</v>
      </c>
      <c r="L6522" s="4">
        <f>[2]Data!$K6522-[2]Data!$J6522</f>
        <v>95</v>
      </c>
      <c r="M6522" s="4" t="str">
        <f>VLOOKUP(Table_1[[#This Row],[Location ID]],[1]Locations!$A:$B,2,0)</f>
        <v>Roseville</v>
      </c>
      <c r="N6522" s="4" t="str">
        <f>VLOOKUP(Table_1[[#This Row],[Sales Person ID]],'[1]Sales People'!$A:$B,2,0)</f>
        <v>Ronald Reed</v>
      </c>
      <c r="O6522" s="4" t="str">
        <f>VLOOKUP(Table_1[[#This Row],[Customer ID]],[1]Customers!$A:$B,2,0)</f>
        <v>Bruce Bowman</v>
      </c>
      <c r="P6522" s="5">
        <f>WEEKDAY([2]Data!$F6522)</f>
        <v>7</v>
      </c>
      <c r="Q6522" s="4">
        <f>MONTH([2]Data!$F6522)</f>
        <v>7</v>
      </c>
      <c r="R6522" s="4">
        <f>YEAR([2]Data!$F6522)</f>
        <v>2019</v>
      </c>
    </row>
    <row r="6523" spans="1:18" ht="15.75" customHeight="1">
      <c r="A6523" s="12" t="s">
        <v>7559</v>
      </c>
      <c r="B6523" s="12" t="s">
        <v>130</v>
      </c>
      <c r="C6523" s="12" t="s">
        <v>85</v>
      </c>
      <c r="D6523" s="12" t="s">
        <v>280</v>
      </c>
      <c r="E6523" s="12" t="s">
        <v>3237</v>
      </c>
      <c r="F6523" s="13">
        <v>43515</v>
      </c>
      <c r="G6523" s="12">
        <v>1</v>
      </c>
      <c r="H6523" s="12">
        <v>1077</v>
      </c>
      <c r="I6523" s="4">
        <f>VLOOKUP(Table_1[[#This Row],[Product ID]],[1]Products!$A:$D,3,0)</f>
        <v>732</v>
      </c>
      <c r="J6523" s="4">
        <f>PRODUCT([2]Data!$G6523,[2]Data!$I6523)</f>
        <v>732</v>
      </c>
      <c r="K6523" s="4">
        <f>PRODUCT([2]Data!$G6523,[2]Data!$H6523)</f>
        <v>1077</v>
      </c>
      <c r="L6523" s="4">
        <f>[2]Data!$K6523-[2]Data!$J6523</f>
        <v>345</v>
      </c>
      <c r="M6523" s="4" t="str">
        <f>VLOOKUP(Table_1[[#This Row],[Location ID]],[1]Locations!$A:$B,2,0)</f>
        <v>West Covina</v>
      </c>
      <c r="N6523" s="4" t="str">
        <f>VLOOKUP(Table_1[[#This Row],[Sales Person ID]],'[1]Sales People'!$A:$B,2,0)</f>
        <v>Kevin Butler</v>
      </c>
      <c r="O6523" s="4" t="str">
        <f>VLOOKUP(Table_1[[#This Row],[Customer ID]],[1]Customers!$A:$B,2,0)</f>
        <v>Alan Thomas</v>
      </c>
      <c r="P6523" s="5">
        <f>WEEKDAY([2]Data!$F6523)</f>
        <v>3</v>
      </c>
      <c r="Q6523" s="4">
        <f>MONTH([2]Data!$F6523)</f>
        <v>2</v>
      </c>
      <c r="R6523" s="4">
        <f>YEAR([2]Data!$F6523)</f>
        <v>2019</v>
      </c>
    </row>
    <row r="6524" spans="1:18" ht="15.75" customHeight="1">
      <c r="A6524" s="12" t="s">
        <v>7560</v>
      </c>
      <c r="B6524" s="12" t="s">
        <v>211</v>
      </c>
      <c r="C6524" s="12" t="s">
        <v>101</v>
      </c>
      <c r="D6524" s="12" t="s">
        <v>309</v>
      </c>
      <c r="E6524" s="12" t="s">
        <v>488</v>
      </c>
      <c r="F6524" s="13">
        <v>43713</v>
      </c>
      <c r="G6524" s="12">
        <v>2</v>
      </c>
      <c r="H6524" s="12">
        <v>315</v>
      </c>
      <c r="I6524" s="4">
        <f>VLOOKUP(Table_1[[#This Row],[Product ID]],[1]Products!$A:$D,3,0)</f>
        <v>208</v>
      </c>
      <c r="J6524" s="4">
        <f>PRODUCT([2]Data!$G6524,[2]Data!$I6524)</f>
        <v>416</v>
      </c>
      <c r="K6524" s="4">
        <f>PRODUCT([2]Data!$G6524,[2]Data!$H6524)</f>
        <v>630</v>
      </c>
      <c r="L6524" s="4">
        <f>[2]Data!$K6524-[2]Data!$J6524</f>
        <v>214</v>
      </c>
      <c r="M6524" s="4" t="str">
        <f>VLOOKUP(Table_1[[#This Row],[Location ID]],[1]Locations!$A:$B,2,0)</f>
        <v>Irvine</v>
      </c>
      <c r="N6524" s="4" t="str">
        <f>VLOOKUP(Table_1[[#This Row],[Sales Person ID]],'[1]Sales People'!$A:$B,2,0)</f>
        <v>Kenneth Fields</v>
      </c>
      <c r="O6524" s="4" t="str">
        <f>VLOOKUP(Table_1[[#This Row],[Customer ID]],[1]Customers!$A:$B,2,0)</f>
        <v>Joe Coleman</v>
      </c>
      <c r="P6524" s="5">
        <f>WEEKDAY([2]Data!$F6524)</f>
        <v>5</v>
      </c>
      <c r="Q6524" s="4">
        <f>MONTH([2]Data!$F6524)</f>
        <v>9</v>
      </c>
      <c r="R6524" s="4">
        <f>YEAR([2]Data!$F6524)</f>
        <v>2019</v>
      </c>
    </row>
    <row r="6525" spans="1:18" ht="15.75" customHeight="1">
      <c r="A6525" s="12" t="s">
        <v>7561</v>
      </c>
      <c r="B6525" s="12" t="s">
        <v>249</v>
      </c>
      <c r="C6525" s="12" t="s">
        <v>231</v>
      </c>
      <c r="D6525" s="12" t="s">
        <v>202</v>
      </c>
      <c r="E6525" s="12" t="s">
        <v>2239</v>
      </c>
      <c r="F6525" s="13">
        <v>43492</v>
      </c>
      <c r="G6525" s="12">
        <v>3</v>
      </c>
      <c r="H6525" s="12">
        <v>871</v>
      </c>
      <c r="I6525" s="4">
        <f>VLOOKUP(Table_1[[#This Row],[Product ID]],[1]Products!$A:$D,3,0)</f>
        <v>540</v>
      </c>
      <c r="J6525" s="4">
        <f>PRODUCT([2]Data!$G6525,[2]Data!$I6525)</f>
        <v>1620</v>
      </c>
      <c r="K6525" s="4">
        <f>PRODUCT([2]Data!$G6525,[2]Data!$H6525)</f>
        <v>2613</v>
      </c>
      <c r="L6525" s="4">
        <f>[2]Data!$K6525-[2]Data!$J6525</f>
        <v>993</v>
      </c>
      <c r="M6525" s="4" t="str">
        <f>VLOOKUP(Table_1[[#This Row],[Location ID]],[1]Locations!$A:$B,2,0)</f>
        <v>Modesto</v>
      </c>
      <c r="N6525" s="4" t="str">
        <f>VLOOKUP(Table_1[[#This Row],[Sales Person ID]],'[1]Sales People'!$A:$B,2,0)</f>
        <v>Robert Reed</v>
      </c>
      <c r="O6525" s="4" t="str">
        <f>VLOOKUP(Table_1[[#This Row],[Customer ID]],[1]Customers!$A:$B,2,0)</f>
        <v>Peter Cook</v>
      </c>
      <c r="P6525" s="5">
        <f>WEEKDAY([2]Data!$F6525)</f>
        <v>1</v>
      </c>
      <c r="Q6525" s="4">
        <f>MONTH([2]Data!$F6525)</f>
        <v>1</v>
      </c>
      <c r="R6525" s="4">
        <f>YEAR([2]Data!$F6525)</f>
        <v>2019</v>
      </c>
    </row>
    <row r="6526" spans="1:18" ht="15.75" customHeight="1">
      <c r="A6526" s="12" t="s">
        <v>7562</v>
      </c>
      <c r="B6526" s="12" t="s">
        <v>490</v>
      </c>
      <c r="C6526" s="12" t="s">
        <v>73</v>
      </c>
      <c r="D6526" s="12" t="s">
        <v>21</v>
      </c>
      <c r="E6526" s="12" t="s">
        <v>2703</v>
      </c>
      <c r="F6526" s="13">
        <v>43494</v>
      </c>
      <c r="G6526" s="12">
        <v>1</v>
      </c>
      <c r="H6526" s="12">
        <v>123</v>
      </c>
      <c r="I6526" s="4">
        <f>VLOOKUP(Table_1[[#This Row],[Product ID]],[1]Products!$A:$D,3,0)</f>
        <v>84</v>
      </c>
      <c r="J6526" s="4">
        <f>PRODUCT([2]Data!$G6526,[2]Data!$I6526)</f>
        <v>84</v>
      </c>
      <c r="K6526" s="4">
        <f>PRODUCT([2]Data!$G6526,[2]Data!$H6526)</f>
        <v>123</v>
      </c>
      <c r="L6526" s="4">
        <f>[2]Data!$K6526-[2]Data!$J6526</f>
        <v>39</v>
      </c>
      <c r="M6526" s="4" t="str">
        <f>VLOOKUP(Table_1[[#This Row],[Location ID]],[1]Locations!$A:$B,2,0)</f>
        <v>Fairfield</v>
      </c>
      <c r="N6526" s="4" t="str">
        <f>VLOOKUP(Table_1[[#This Row],[Sales Person ID]],'[1]Sales People'!$A:$B,2,0)</f>
        <v>Justin Lynch</v>
      </c>
      <c r="O6526" s="4" t="str">
        <f>VLOOKUP(Table_1[[#This Row],[Customer ID]],[1]Customers!$A:$B,2,0)</f>
        <v>Fred Howell</v>
      </c>
      <c r="P6526" s="5">
        <f>WEEKDAY([2]Data!$F6526)</f>
        <v>3</v>
      </c>
      <c r="Q6526" s="4">
        <f>MONTH([2]Data!$F6526)</f>
        <v>1</v>
      </c>
      <c r="R6526" s="4">
        <f>YEAR([2]Data!$F6526)</f>
        <v>2019</v>
      </c>
    </row>
    <row r="6527" spans="1:18" ht="15.75" customHeight="1">
      <c r="A6527" s="12" t="s">
        <v>7563</v>
      </c>
      <c r="B6527" s="12" t="s">
        <v>663</v>
      </c>
      <c r="C6527" s="12" t="s">
        <v>538</v>
      </c>
      <c r="D6527" s="12" t="s">
        <v>117</v>
      </c>
      <c r="E6527" s="12" t="s">
        <v>1825</v>
      </c>
      <c r="F6527" s="13">
        <v>43650</v>
      </c>
      <c r="G6527" s="12">
        <v>2</v>
      </c>
      <c r="H6527" s="12">
        <v>217</v>
      </c>
      <c r="I6527" s="4">
        <f>VLOOKUP(Table_1[[#This Row],[Product ID]],[1]Products!$A:$D,3,0)</f>
        <v>171</v>
      </c>
      <c r="J6527" s="4">
        <f>PRODUCT([2]Data!$G6527,[2]Data!$I6527)</f>
        <v>342</v>
      </c>
      <c r="K6527" s="4">
        <f>PRODUCT([2]Data!$G6527,[2]Data!$H6527)</f>
        <v>434</v>
      </c>
      <c r="L6527" s="4">
        <f>[2]Data!$K6527-[2]Data!$J6527</f>
        <v>92</v>
      </c>
      <c r="M6527" s="4" t="str">
        <f>VLOOKUP(Table_1[[#This Row],[Location ID]],[1]Locations!$A:$B,2,0)</f>
        <v>Stockton</v>
      </c>
      <c r="N6527" s="4" t="str">
        <f>VLOOKUP(Table_1[[#This Row],[Sales Person ID]],'[1]Sales People'!$A:$B,2,0)</f>
        <v>Patrick Ruiz</v>
      </c>
      <c r="O6527" s="4" t="str">
        <f>VLOOKUP(Table_1[[#This Row],[Customer ID]],[1]Customers!$A:$B,2,0)</f>
        <v>Patrick Graham</v>
      </c>
      <c r="P6527" s="5">
        <f>WEEKDAY([2]Data!$F6527)</f>
        <v>5</v>
      </c>
      <c r="Q6527" s="4">
        <f>MONTH([2]Data!$F6527)</f>
        <v>7</v>
      </c>
      <c r="R6527" s="4">
        <f>YEAR([2]Data!$F6527)</f>
        <v>2019</v>
      </c>
    </row>
    <row r="6528" spans="1:18" ht="15.75" customHeight="1">
      <c r="A6528" s="12" t="s">
        <v>7564</v>
      </c>
      <c r="B6528" s="12" t="s">
        <v>29</v>
      </c>
      <c r="C6528" s="12" t="s">
        <v>20</v>
      </c>
      <c r="D6528" s="12" t="s">
        <v>107</v>
      </c>
      <c r="E6528" s="12" t="s">
        <v>454</v>
      </c>
      <c r="F6528" s="13">
        <v>43772</v>
      </c>
      <c r="G6528" s="12">
        <v>1</v>
      </c>
      <c r="H6528" s="12">
        <v>880</v>
      </c>
      <c r="I6528" s="4">
        <f>VLOOKUP(Table_1[[#This Row],[Product ID]],[1]Products!$A:$D,3,0)</f>
        <v>634</v>
      </c>
      <c r="J6528" s="4">
        <f>PRODUCT([2]Data!$G6528,[2]Data!$I6528)</f>
        <v>634</v>
      </c>
      <c r="K6528" s="4">
        <f>PRODUCT([2]Data!$G6528,[2]Data!$H6528)</f>
        <v>880</v>
      </c>
      <c r="L6528" s="4">
        <f>[2]Data!$K6528-[2]Data!$J6528</f>
        <v>246</v>
      </c>
      <c r="M6528" s="4" t="str">
        <f>VLOOKUP(Table_1[[#This Row],[Location ID]],[1]Locations!$A:$B,2,0)</f>
        <v>San Mateo</v>
      </c>
      <c r="N6528" s="4" t="str">
        <f>VLOOKUP(Table_1[[#This Row],[Sales Person ID]],'[1]Sales People'!$A:$B,2,0)</f>
        <v>Brian Thomas</v>
      </c>
      <c r="O6528" s="4" t="str">
        <f>VLOOKUP(Table_1[[#This Row],[Customer ID]],[1]Customers!$A:$B,2,0)</f>
        <v>Alan Perry</v>
      </c>
      <c r="P6528" s="5">
        <f>WEEKDAY([2]Data!$F6528)</f>
        <v>1</v>
      </c>
      <c r="Q6528" s="4">
        <f>MONTH([2]Data!$F6528)</f>
        <v>11</v>
      </c>
      <c r="R6528" s="4">
        <f>YEAR([2]Data!$F6528)</f>
        <v>2019</v>
      </c>
    </row>
    <row r="6529" spans="1:18" ht="15.75" customHeight="1">
      <c r="A6529" s="12" t="s">
        <v>7565</v>
      </c>
      <c r="B6529" s="12" t="s">
        <v>271</v>
      </c>
      <c r="C6529" s="12" t="s">
        <v>226</v>
      </c>
      <c r="D6529" s="12" t="s">
        <v>309</v>
      </c>
      <c r="E6529" s="12" t="s">
        <v>1352</v>
      </c>
      <c r="F6529" s="13">
        <v>43599</v>
      </c>
      <c r="G6529" s="12">
        <v>1</v>
      </c>
      <c r="H6529" s="12">
        <v>502</v>
      </c>
      <c r="I6529" s="4">
        <f>VLOOKUP(Table_1[[#This Row],[Product ID]],[1]Products!$A:$D,3,0)</f>
        <v>296</v>
      </c>
      <c r="J6529" s="4">
        <f>PRODUCT([2]Data!$G6529,[2]Data!$I6529)</f>
        <v>296</v>
      </c>
      <c r="K6529" s="4">
        <f>PRODUCT([2]Data!$G6529,[2]Data!$H6529)</f>
        <v>502</v>
      </c>
      <c r="L6529" s="4">
        <f>[2]Data!$K6529-[2]Data!$J6529</f>
        <v>206</v>
      </c>
      <c r="M6529" s="4" t="str">
        <f>VLOOKUP(Table_1[[#This Row],[Location ID]],[1]Locations!$A:$B,2,0)</f>
        <v>El Cajon</v>
      </c>
      <c r="N6529" s="4" t="str">
        <f>VLOOKUP(Table_1[[#This Row],[Sales Person ID]],'[1]Sales People'!$A:$B,2,0)</f>
        <v>Kenneth Fields</v>
      </c>
      <c r="O6529" s="4" t="str">
        <f>VLOOKUP(Table_1[[#This Row],[Customer ID]],[1]Customers!$A:$B,2,0)</f>
        <v>Frank Mason</v>
      </c>
      <c r="P6529" s="5">
        <f>WEEKDAY([2]Data!$F6529)</f>
        <v>3</v>
      </c>
      <c r="Q6529" s="4">
        <f>MONTH([2]Data!$F6529)</f>
        <v>5</v>
      </c>
      <c r="R6529" s="4">
        <f>YEAR([2]Data!$F6529)</f>
        <v>2019</v>
      </c>
    </row>
    <row r="6530" spans="1:18" ht="15.75" customHeight="1">
      <c r="A6530" s="12" t="s">
        <v>7566</v>
      </c>
      <c r="B6530" s="12" t="s">
        <v>188</v>
      </c>
      <c r="C6530" s="12" t="s">
        <v>73</v>
      </c>
      <c r="D6530" s="12" t="s">
        <v>152</v>
      </c>
      <c r="E6530" s="12" t="s">
        <v>207</v>
      </c>
      <c r="F6530" s="13">
        <v>43605</v>
      </c>
      <c r="G6530" s="12">
        <v>1</v>
      </c>
      <c r="H6530" s="12">
        <v>2497</v>
      </c>
      <c r="I6530" s="4">
        <f>VLOOKUP(Table_1[[#This Row],[Product ID]],[1]Products!$A:$D,3,0)</f>
        <v>1473</v>
      </c>
      <c r="J6530" s="4">
        <f>PRODUCT([2]Data!$G6530,[2]Data!$I6530)</f>
        <v>1473</v>
      </c>
      <c r="K6530" s="4">
        <f>PRODUCT([2]Data!$G6530,[2]Data!$H6530)</f>
        <v>2497</v>
      </c>
      <c r="L6530" s="4">
        <f>[2]Data!$K6530-[2]Data!$J6530</f>
        <v>1024</v>
      </c>
      <c r="M6530" s="4" t="str">
        <f>VLOOKUP(Table_1[[#This Row],[Location ID]],[1]Locations!$A:$B,2,0)</f>
        <v>Fairfield</v>
      </c>
      <c r="N6530" s="4" t="str">
        <f>VLOOKUP(Table_1[[#This Row],[Sales Person ID]],'[1]Sales People'!$A:$B,2,0)</f>
        <v>Arthur Mccoy</v>
      </c>
      <c r="O6530" s="4" t="str">
        <f>VLOOKUP(Table_1[[#This Row],[Customer ID]],[1]Customers!$A:$B,2,0)</f>
        <v>Alan Sims</v>
      </c>
      <c r="P6530" s="5">
        <f>WEEKDAY([2]Data!$F6530)</f>
        <v>2</v>
      </c>
      <c r="Q6530" s="4">
        <f>MONTH([2]Data!$F6530)</f>
        <v>5</v>
      </c>
      <c r="R6530" s="4">
        <f>YEAR([2]Data!$F6530)</f>
        <v>2019</v>
      </c>
    </row>
    <row r="6531" spans="1:18" ht="15.75" customHeight="1">
      <c r="A6531" s="12" t="s">
        <v>7567</v>
      </c>
      <c r="B6531" s="12" t="s">
        <v>256</v>
      </c>
      <c r="C6531" s="12" t="s">
        <v>85</v>
      </c>
      <c r="D6531" s="12" t="s">
        <v>82</v>
      </c>
      <c r="E6531" s="12" t="s">
        <v>144</v>
      </c>
      <c r="F6531" s="13">
        <v>43776</v>
      </c>
      <c r="G6531" s="12">
        <v>3</v>
      </c>
      <c r="H6531" s="12">
        <v>818</v>
      </c>
      <c r="I6531" s="4">
        <f>VLOOKUP(Table_1[[#This Row],[Product ID]],[1]Products!$A:$D,3,0)</f>
        <v>450</v>
      </c>
      <c r="J6531" s="4">
        <f>PRODUCT([2]Data!$G6531,[2]Data!$I6531)</f>
        <v>1350</v>
      </c>
      <c r="K6531" s="4">
        <f>PRODUCT([2]Data!$G6531,[2]Data!$H6531)</f>
        <v>2454</v>
      </c>
      <c r="L6531" s="4">
        <f>[2]Data!$K6531-[2]Data!$J6531</f>
        <v>1104</v>
      </c>
      <c r="M6531" s="4" t="str">
        <f>VLOOKUP(Table_1[[#This Row],[Location ID]],[1]Locations!$A:$B,2,0)</f>
        <v>West Covina</v>
      </c>
      <c r="N6531" s="4" t="str">
        <f>VLOOKUP(Table_1[[#This Row],[Sales Person ID]],'[1]Sales People'!$A:$B,2,0)</f>
        <v>Gary Rodriguez</v>
      </c>
      <c r="O6531" s="4" t="str">
        <f>VLOOKUP(Table_1[[#This Row],[Customer ID]],[1]Customers!$A:$B,2,0)</f>
        <v>Scott Rice</v>
      </c>
      <c r="P6531" s="5">
        <f>WEEKDAY([2]Data!$F6531)</f>
        <v>5</v>
      </c>
      <c r="Q6531" s="4">
        <f>MONTH([2]Data!$F6531)</f>
        <v>11</v>
      </c>
      <c r="R6531" s="4">
        <f>YEAR([2]Data!$F6531)</f>
        <v>2019</v>
      </c>
    </row>
    <row r="6532" spans="1:18" ht="15.75" customHeight="1">
      <c r="A6532" s="12" t="s">
        <v>7568</v>
      </c>
      <c r="B6532" s="12" t="s">
        <v>278</v>
      </c>
      <c r="C6532" s="12" t="s">
        <v>160</v>
      </c>
      <c r="D6532" s="12" t="s">
        <v>31</v>
      </c>
      <c r="E6532" s="12" t="s">
        <v>2980</v>
      </c>
      <c r="F6532" s="13">
        <v>43761</v>
      </c>
      <c r="G6532" s="12">
        <v>4</v>
      </c>
      <c r="H6532" s="12">
        <v>400</v>
      </c>
      <c r="I6532" s="4">
        <f>VLOOKUP(Table_1[[#This Row],[Product ID]],[1]Products!$A:$D,3,0)</f>
        <v>208</v>
      </c>
      <c r="J6532" s="4">
        <f>PRODUCT([2]Data!$G6532,[2]Data!$I6532)</f>
        <v>832</v>
      </c>
      <c r="K6532" s="4">
        <f>PRODUCT([2]Data!$G6532,[2]Data!$H6532)</f>
        <v>1600</v>
      </c>
      <c r="L6532" s="4">
        <f>[2]Data!$K6532-[2]Data!$J6532</f>
        <v>768</v>
      </c>
      <c r="M6532" s="4" t="str">
        <f>VLOOKUP(Table_1[[#This Row],[Location ID]],[1]Locations!$A:$B,2,0)</f>
        <v>Antioch</v>
      </c>
      <c r="N6532" s="4" t="str">
        <f>VLOOKUP(Table_1[[#This Row],[Sales Person ID]],'[1]Sales People'!$A:$B,2,0)</f>
        <v>Joshua Cook</v>
      </c>
      <c r="O6532" s="4" t="str">
        <f>VLOOKUP(Table_1[[#This Row],[Customer ID]],[1]Customers!$A:$B,2,0)</f>
        <v>Daniel Barnes</v>
      </c>
      <c r="P6532" s="5">
        <f>WEEKDAY([2]Data!$F6532)</f>
        <v>4</v>
      </c>
      <c r="Q6532" s="4">
        <f>MONTH([2]Data!$F6532)</f>
        <v>10</v>
      </c>
      <c r="R6532" s="4">
        <f>YEAR([2]Data!$F6532)</f>
        <v>2019</v>
      </c>
    </row>
    <row r="6533" spans="1:18" ht="15.75" customHeight="1">
      <c r="A6533" s="12" t="s">
        <v>7569</v>
      </c>
      <c r="B6533" s="12" t="s">
        <v>188</v>
      </c>
      <c r="C6533" s="12" t="s">
        <v>581</v>
      </c>
      <c r="D6533" s="12" t="s">
        <v>424</v>
      </c>
      <c r="E6533" s="12" t="s">
        <v>1104</v>
      </c>
      <c r="F6533" s="13">
        <v>43641</v>
      </c>
      <c r="G6533" s="12">
        <v>4</v>
      </c>
      <c r="H6533" s="12">
        <v>2497</v>
      </c>
      <c r="I6533" s="4">
        <f>VLOOKUP(Table_1[[#This Row],[Product ID]],[1]Products!$A:$D,3,0)</f>
        <v>1473</v>
      </c>
      <c r="J6533" s="4">
        <f>PRODUCT([2]Data!$G6533,[2]Data!$I6533)</f>
        <v>5892</v>
      </c>
      <c r="K6533" s="4">
        <f>PRODUCT([2]Data!$G6533,[2]Data!$H6533)</f>
        <v>9988</v>
      </c>
      <c r="L6533" s="4">
        <f>[2]Data!$K6533-[2]Data!$J6533</f>
        <v>4096</v>
      </c>
      <c r="M6533" s="4" t="str">
        <f>VLOOKUP(Table_1[[#This Row],[Location ID]],[1]Locations!$A:$B,2,0)</f>
        <v>Fresno</v>
      </c>
      <c r="N6533" s="4" t="str">
        <f>VLOOKUP(Table_1[[#This Row],[Sales Person ID]],'[1]Sales People'!$A:$B,2,0)</f>
        <v>Kenneth Bradley</v>
      </c>
      <c r="O6533" s="4" t="str">
        <f>VLOOKUP(Table_1[[#This Row],[Customer ID]],[1]Customers!$A:$B,2,0)</f>
        <v>Victor Marshall</v>
      </c>
      <c r="P6533" s="5">
        <f>WEEKDAY([2]Data!$F6533)</f>
        <v>3</v>
      </c>
      <c r="Q6533" s="4">
        <f>MONTH([2]Data!$F6533)</f>
        <v>6</v>
      </c>
      <c r="R6533" s="4">
        <f>YEAR([2]Data!$F6533)</f>
        <v>2019</v>
      </c>
    </row>
    <row r="6534" spans="1:18" ht="15.75" customHeight="1">
      <c r="A6534" s="12" t="s">
        <v>7570</v>
      </c>
      <c r="B6534" s="12" t="s">
        <v>423</v>
      </c>
      <c r="C6534" s="12" t="s">
        <v>116</v>
      </c>
      <c r="D6534" s="12" t="s">
        <v>227</v>
      </c>
      <c r="E6534" s="12" t="s">
        <v>1691</v>
      </c>
      <c r="F6534" s="13">
        <v>43495</v>
      </c>
      <c r="G6534" s="12">
        <v>4</v>
      </c>
      <c r="H6534" s="12">
        <v>2396</v>
      </c>
      <c r="I6534" s="4">
        <f>VLOOKUP(Table_1[[#This Row],[Product ID]],[1]Products!$A:$D,3,0)</f>
        <v>1965</v>
      </c>
      <c r="J6534" s="4">
        <f>PRODUCT([2]Data!$G6534,[2]Data!$I6534)</f>
        <v>7860</v>
      </c>
      <c r="K6534" s="4">
        <f>PRODUCT([2]Data!$G6534,[2]Data!$H6534)</f>
        <v>9584</v>
      </c>
      <c r="L6534" s="4">
        <f>[2]Data!$K6534-[2]Data!$J6534</f>
        <v>1724</v>
      </c>
      <c r="M6534" s="4" t="str">
        <f>VLOOKUP(Table_1[[#This Row],[Location ID]],[1]Locations!$A:$B,2,0)</f>
        <v>Daly City</v>
      </c>
      <c r="N6534" s="4" t="str">
        <f>VLOOKUP(Table_1[[#This Row],[Sales Person ID]],'[1]Sales People'!$A:$B,2,0)</f>
        <v>Ernest Wagner</v>
      </c>
      <c r="O6534" s="4" t="str">
        <f>VLOOKUP(Table_1[[#This Row],[Customer ID]],[1]Customers!$A:$B,2,0)</f>
        <v>William Schmidt</v>
      </c>
      <c r="P6534" s="5">
        <f>WEEKDAY([2]Data!$F6534)</f>
        <v>4</v>
      </c>
      <c r="Q6534" s="4">
        <f>MONTH([2]Data!$F6534)</f>
        <v>1</v>
      </c>
      <c r="R6534" s="4">
        <f>YEAR([2]Data!$F6534)</f>
        <v>2019</v>
      </c>
    </row>
    <row r="6535" spans="1:18" ht="15.75" customHeight="1">
      <c r="A6535" s="12" t="s">
        <v>7571</v>
      </c>
      <c r="B6535" s="12" t="s">
        <v>214</v>
      </c>
      <c r="C6535" s="12" t="s">
        <v>59</v>
      </c>
      <c r="D6535" s="12" t="s">
        <v>309</v>
      </c>
      <c r="E6535" s="12" t="s">
        <v>524</v>
      </c>
      <c r="F6535" s="13">
        <v>43779</v>
      </c>
      <c r="G6535" s="12">
        <v>2</v>
      </c>
      <c r="H6535" s="12">
        <v>1414</v>
      </c>
      <c r="I6535" s="4">
        <f>VLOOKUP(Table_1[[#This Row],[Product ID]],[1]Products!$A:$D,3,0)</f>
        <v>962</v>
      </c>
      <c r="J6535" s="4">
        <f>PRODUCT([2]Data!$G6535,[2]Data!$I6535)</f>
        <v>1924</v>
      </c>
      <c r="K6535" s="4">
        <f>PRODUCT([2]Data!$G6535,[2]Data!$H6535)</f>
        <v>2828</v>
      </c>
      <c r="L6535" s="4">
        <f>[2]Data!$K6535-[2]Data!$J6535</f>
        <v>904</v>
      </c>
      <c r="M6535" s="4" t="str">
        <f>VLOOKUP(Table_1[[#This Row],[Location ID]],[1]Locations!$A:$B,2,0)</f>
        <v>Rialto</v>
      </c>
      <c r="N6535" s="4" t="str">
        <f>VLOOKUP(Table_1[[#This Row],[Sales Person ID]],'[1]Sales People'!$A:$B,2,0)</f>
        <v>Kenneth Fields</v>
      </c>
      <c r="O6535" s="4" t="str">
        <f>VLOOKUP(Table_1[[#This Row],[Customer ID]],[1]Customers!$A:$B,2,0)</f>
        <v>Wayne Hunter</v>
      </c>
      <c r="P6535" s="5">
        <f>WEEKDAY([2]Data!$F6535)</f>
        <v>1</v>
      </c>
      <c r="Q6535" s="4">
        <f>MONTH([2]Data!$F6535)</f>
        <v>11</v>
      </c>
      <c r="R6535" s="4">
        <f>YEAR([2]Data!$F6535)</f>
        <v>2019</v>
      </c>
    </row>
    <row r="6536" spans="1:18" ht="15.75" customHeight="1">
      <c r="A6536" s="12" t="s">
        <v>7572</v>
      </c>
      <c r="B6536" s="12" t="s">
        <v>256</v>
      </c>
      <c r="C6536" s="12" t="s">
        <v>167</v>
      </c>
      <c r="D6536" s="12" t="s">
        <v>36</v>
      </c>
      <c r="E6536" s="12" t="s">
        <v>2492</v>
      </c>
      <c r="F6536" s="13">
        <v>43663</v>
      </c>
      <c r="G6536" s="12">
        <v>1</v>
      </c>
      <c r="H6536" s="12">
        <v>818</v>
      </c>
      <c r="I6536" s="4">
        <f>VLOOKUP(Table_1[[#This Row],[Product ID]],[1]Products!$A:$D,3,0)</f>
        <v>450</v>
      </c>
      <c r="J6536" s="4">
        <f>PRODUCT([2]Data!$G6536,[2]Data!$I6536)</f>
        <v>450</v>
      </c>
      <c r="K6536" s="4">
        <f>PRODUCT([2]Data!$G6536,[2]Data!$H6536)</f>
        <v>818</v>
      </c>
      <c r="L6536" s="4">
        <f>[2]Data!$K6536-[2]Data!$J6536</f>
        <v>368</v>
      </c>
      <c r="M6536" s="4" t="str">
        <f>VLOOKUP(Table_1[[#This Row],[Location ID]],[1]Locations!$A:$B,2,0)</f>
        <v>Sacramento</v>
      </c>
      <c r="N6536" s="4" t="str">
        <f>VLOOKUP(Table_1[[#This Row],[Sales Person ID]],'[1]Sales People'!$A:$B,2,0)</f>
        <v>Brian Davis</v>
      </c>
      <c r="O6536" s="4" t="str">
        <f>VLOOKUP(Table_1[[#This Row],[Customer ID]],[1]Customers!$A:$B,2,0)</f>
        <v>Gerald Palmer</v>
      </c>
      <c r="P6536" s="5">
        <f>WEEKDAY([2]Data!$F6536)</f>
        <v>4</v>
      </c>
      <c r="Q6536" s="4">
        <f>MONTH([2]Data!$F6536)</f>
        <v>7</v>
      </c>
      <c r="R6536" s="4">
        <f>YEAR([2]Data!$F6536)</f>
        <v>2019</v>
      </c>
    </row>
    <row r="6537" spans="1:18" ht="15.75" customHeight="1">
      <c r="A6537" s="12" t="s">
        <v>7573</v>
      </c>
      <c r="B6537" s="12" t="s">
        <v>136</v>
      </c>
      <c r="C6537" s="12" t="s">
        <v>447</v>
      </c>
      <c r="D6537" s="12" t="s">
        <v>98</v>
      </c>
      <c r="E6537" s="12" t="s">
        <v>128</v>
      </c>
      <c r="F6537" s="13">
        <v>43655</v>
      </c>
      <c r="G6537" s="12">
        <v>4</v>
      </c>
      <c r="H6537" s="12">
        <v>1826</v>
      </c>
      <c r="I6537" s="4">
        <f>VLOOKUP(Table_1[[#This Row],[Product ID]],[1]Products!$A:$D,3,0)</f>
        <v>1443</v>
      </c>
      <c r="J6537" s="4">
        <f>PRODUCT([2]Data!$G6537,[2]Data!$I6537)</f>
        <v>5772</v>
      </c>
      <c r="K6537" s="4">
        <f>PRODUCT([2]Data!$G6537,[2]Data!$H6537)</f>
        <v>7304</v>
      </c>
      <c r="L6537" s="4">
        <f>[2]Data!$K6537-[2]Data!$J6537</f>
        <v>1532</v>
      </c>
      <c r="M6537" s="4" t="str">
        <f>VLOOKUP(Table_1[[#This Row],[Location ID]],[1]Locations!$A:$B,2,0)</f>
        <v>Jurupa Valley</v>
      </c>
      <c r="N6537" s="4" t="str">
        <f>VLOOKUP(Table_1[[#This Row],[Sales Person ID]],'[1]Sales People'!$A:$B,2,0)</f>
        <v>Martin Perry</v>
      </c>
      <c r="O6537" s="4" t="str">
        <f>VLOOKUP(Table_1[[#This Row],[Customer ID]],[1]Customers!$A:$B,2,0)</f>
        <v>Anthony Turner</v>
      </c>
      <c r="P6537" s="5">
        <f>WEEKDAY([2]Data!$F6537)</f>
        <v>3</v>
      </c>
      <c r="Q6537" s="4">
        <f>MONTH([2]Data!$F6537)</f>
        <v>7</v>
      </c>
      <c r="R6537" s="4">
        <f>YEAR([2]Data!$F6537)</f>
        <v>2019</v>
      </c>
    </row>
    <row r="6538" spans="1:18" ht="15.75" customHeight="1">
      <c r="A6538" s="12" t="s">
        <v>7574</v>
      </c>
      <c r="B6538" s="12" t="s">
        <v>200</v>
      </c>
      <c r="C6538" s="12" t="s">
        <v>253</v>
      </c>
      <c r="D6538" s="12" t="s">
        <v>64</v>
      </c>
      <c r="E6538" s="12" t="s">
        <v>2293</v>
      </c>
      <c r="F6538" s="13">
        <v>43564</v>
      </c>
      <c r="G6538" s="12">
        <v>1</v>
      </c>
      <c r="H6538" s="12">
        <v>1783</v>
      </c>
      <c r="I6538" s="4">
        <f>VLOOKUP(Table_1[[#This Row],[Product ID]],[1]Products!$A:$D,3,0)</f>
        <v>1516</v>
      </c>
      <c r="J6538" s="4">
        <f>PRODUCT([2]Data!$G6538,[2]Data!$I6538)</f>
        <v>1516</v>
      </c>
      <c r="K6538" s="4">
        <f>PRODUCT([2]Data!$G6538,[2]Data!$H6538)</f>
        <v>1783</v>
      </c>
      <c r="L6538" s="4">
        <f>[2]Data!$K6538-[2]Data!$J6538</f>
        <v>267</v>
      </c>
      <c r="M6538" s="4" t="str">
        <f>VLOOKUP(Table_1[[#This Row],[Location ID]],[1]Locations!$A:$B,2,0)</f>
        <v>Downey</v>
      </c>
      <c r="N6538" s="4" t="str">
        <f>VLOOKUP(Table_1[[#This Row],[Sales Person ID]],'[1]Sales People'!$A:$B,2,0)</f>
        <v>Scott Mason</v>
      </c>
      <c r="O6538" s="4" t="str">
        <f>VLOOKUP(Table_1[[#This Row],[Customer ID]],[1]Customers!$A:$B,2,0)</f>
        <v>Shawn Torres</v>
      </c>
      <c r="P6538" s="5">
        <f>WEEKDAY([2]Data!$F6538)</f>
        <v>3</v>
      </c>
      <c r="Q6538" s="4">
        <f>MONTH([2]Data!$F6538)</f>
        <v>4</v>
      </c>
      <c r="R6538" s="4">
        <f>YEAR([2]Data!$F6538)</f>
        <v>2019</v>
      </c>
    </row>
    <row r="6539" spans="1:18" ht="15.75" customHeight="1">
      <c r="A6539" s="12" t="s">
        <v>7575</v>
      </c>
      <c r="B6539" s="12" t="s">
        <v>246</v>
      </c>
      <c r="C6539" s="12" t="s">
        <v>397</v>
      </c>
      <c r="D6539" s="12" t="s">
        <v>280</v>
      </c>
      <c r="E6539" s="12" t="s">
        <v>305</v>
      </c>
      <c r="F6539" s="13">
        <v>43466</v>
      </c>
      <c r="G6539" s="12">
        <v>2</v>
      </c>
      <c r="H6539" s="12">
        <v>1887</v>
      </c>
      <c r="I6539" s="4">
        <f>VLOOKUP(Table_1[[#This Row],[Product ID]],[1]Products!$A:$D,3,0)</f>
        <v>1378</v>
      </c>
      <c r="J6539" s="4">
        <f>PRODUCT([2]Data!$G6539,[2]Data!$I6539)</f>
        <v>2756</v>
      </c>
      <c r="K6539" s="4">
        <f>PRODUCT([2]Data!$G6539,[2]Data!$H6539)</f>
        <v>3774</v>
      </c>
      <c r="L6539" s="4">
        <f>[2]Data!$K6539-[2]Data!$J6539</f>
        <v>1018</v>
      </c>
      <c r="M6539" s="4" t="str">
        <f>VLOOKUP(Table_1[[#This Row],[Location ID]],[1]Locations!$A:$B,2,0)</f>
        <v>Carlsbad</v>
      </c>
      <c r="N6539" s="4" t="str">
        <f>VLOOKUP(Table_1[[#This Row],[Sales Person ID]],'[1]Sales People'!$A:$B,2,0)</f>
        <v>Kevin Butler</v>
      </c>
      <c r="O6539" s="4" t="str">
        <f>VLOOKUP(Table_1[[#This Row],[Customer ID]],[1]Customers!$A:$B,2,0)</f>
        <v>Eric Bowman</v>
      </c>
      <c r="P6539" s="5">
        <f>WEEKDAY([2]Data!$F6539)</f>
        <v>3</v>
      </c>
      <c r="Q6539" s="4">
        <f>MONTH([2]Data!$F6539)</f>
        <v>1</v>
      </c>
      <c r="R6539" s="4">
        <f>YEAR([2]Data!$F6539)</f>
        <v>2019</v>
      </c>
    </row>
    <row r="6540" spans="1:18" ht="15.75" customHeight="1">
      <c r="A6540" s="12" t="s">
        <v>7576</v>
      </c>
      <c r="B6540" s="12" t="s">
        <v>564</v>
      </c>
      <c r="C6540" s="12" t="s">
        <v>197</v>
      </c>
      <c r="D6540" s="12" t="s">
        <v>86</v>
      </c>
      <c r="E6540" s="12" t="s">
        <v>2767</v>
      </c>
      <c r="F6540" s="13">
        <v>43730</v>
      </c>
      <c r="G6540" s="12">
        <v>3</v>
      </c>
      <c r="H6540" s="12">
        <v>1798</v>
      </c>
      <c r="I6540" s="4">
        <f>VLOOKUP(Table_1[[#This Row],[Product ID]],[1]Products!$A:$D,3,0)</f>
        <v>971</v>
      </c>
      <c r="J6540" s="4">
        <f>PRODUCT([2]Data!$G6540,[2]Data!$I6540)</f>
        <v>2913</v>
      </c>
      <c r="K6540" s="4">
        <f>PRODUCT([2]Data!$G6540,[2]Data!$H6540)</f>
        <v>5394</v>
      </c>
      <c r="L6540" s="4">
        <f>[2]Data!$K6540-[2]Data!$J6540</f>
        <v>2481</v>
      </c>
      <c r="M6540" s="4" t="str">
        <f>VLOOKUP(Table_1[[#This Row],[Location ID]],[1]Locations!$A:$B,2,0)</f>
        <v>Riverside</v>
      </c>
      <c r="N6540" s="4" t="str">
        <f>VLOOKUP(Table_1[[#This Row],[Sales Person ID]],'[1]Sales People'!$A:$B,2,0)</f>
        <v>Roger Robertson</v>
      </c>
      <c r="O6540" s="4" t="str">
        <f>VLOOKUP(Table_1[[#This Row],[Customer ID]],[1]Customers!$A:$B,2,0)</f>
        <v>Earl Ortiz</v>
      </c>
      <c r="P6540" s="5">
        <f>WEEKDAY([2]Data!$F6540)</f>
        <v>1</v>
      </c>
      <c r="Q6540" s="4">
        <f>MONTH([2]Data!$F6540)</f>
        <v>9</v>
      </c>
      <c r="R6540" s="4">
        <f>YEAR([2]Data!$F6540)</f>
        <v>2019</v>
      </c>
    </row>
    <row r="6541" spans="1:18" ht="15.75" customHeight="1">
      <c r="A6541" s="12" t="s">
        <v>7577</v>
      </c>
      <c r="B6541" s="12" t="s">
        <v>267</v>
      </c>
      <c r="C6541" s="12" t="s">
        <v>283</v>
      </c>
      <c r="D6541" s="12" t="s">
        <v>51</v>
      </c>
      <c r="E6541" s="12" t="s">
        <v>2674</v>
      </c>
      <c r="F6541" s="13">
        <v>43629</v>
      </c>
      <c r="G6541" s="12">
        <v>4</v>
      </c>
      <c r="H6541" s="12">
        <v>596</v>
      </c>
      <c r="I6541" s="4">
        <f>VLOOKUP(Table_1[[#This Row],[Product ID]],[1]Products!$A:$D,3,0)</f>
        <v>358</v>
      </c>
      <c r="J6541" s="4">
        <f>PRODUCT([2]Data!$G6541,[2]Data!$I6541)</f>
        <v>1432</v>
      </c>
      <c r="K6541" s="4">
        <f>PRODUCT([2]Data!$G6541,[2]Data!$H6541)</f>
        <v>2384</v>
      </c>
      <c r="L6541" s="4">
        <f>[2]Data!$K6541-[2]Data!$J6541</f>
        <v>952</v>
      </c>
      <c r="M6541" s="4" t="str">
        <f>VLOOKUP(Table_1[[#This Row],[Location ID]],[1]Locations!$A:$B,2,0)</f>
        <v>Torrance</v>
      </c>
      <c r="N6541" s="4" t="str">
        <f>VLOOKUP(Table_1[[#This Row],[Sales Person ID]],'[1]Sales People'!$A:$B,2,0)</f>
        <v>Brian Hansen</v>
      </c>
      <c r="O6541" s="4" t="str">
        <f>VLOOKUP(Table_1[[#This Row],[Customer ID]],[1]Customers!$A:$B,2,0)</f>
        <v>Walter Woods</v>
      </c>
      <c r="P6541" s="5">
        <f>WEEKDAY([2]Data!$F6541)</f>
        <v>5</v>
      </c>
      <c r="Q6541" s="4">
        <f>MONTH([2]Data!$F6541)</f>
        <v>6</v>
      </c>
      <c r="R6541" s="4">
        <f>YEAR([2]Data!$F6541)</f>
        <v>2019</v>
      </c>
    </row>
    <row r="6542" spans="1:18" ht="15.75" customHeight="1">
      <c r="A6542" s="12" t="s">
        <v>7578</v>
      </c>
      <c r="B6542" s="12" t="s">
        <v>829</v>
      </c>
      <c r="C6542" s="12" t="s">
        <v>55</v>
      </c>
      <c r="D6542" s="12" t="s">
        <v>268</v>
      </c>
      <c r="E6542" s="12" t="s">
        <v>985</v>
      </c>
      <c r="F6542" s="13">
        <v>43566</v>
      </c>
      <c r="G6542" s="12">
        <v>3</v>
      </c>
      <c r="H6542" s="12">
        <v>1638</v>
      </c>
      <c r="I6542" s="4">
        <f>VLOOKUP(Table_1[[#This Row],[Product ID]],[1]Products!$A:$D,3,0)</f>
        <v>1261</v>
      </c>
      <c r="J6542" s="4">
        <f>PRODUCT([2]Data!$G6542,[2]Data!$I6542)</f>
        <v>3783</v>
      </c>
      <c r="K6542" s="4">
        <f>PRODUCT([2]Data!$G6542,[2]Data!$H6542)</f>
        <v>4914</v>
      </c>
      <c r="L6542" s="4">
        <f>[2]Data!$K6542-[2]Data!$J6542</f>
        <v>1131</v>
      </c>
      <c r="M6542" s="4" t="str">
        <f>VLOOKUP(Table_1[[#This Row],[Location ID]],[1]Locations!$A:$B,2,0)</f>
        <v>Moreno Valley</v>
      </c>
      <c r="N6542" s="4" t="str">
        <f>VLOOKUP(Table_1[[#This Row],[Sales Person ID]],'[1]Sales People'!$A:$B,2,0)</f>
        <v>Jerry Perry</v>
      </c>
      <c r="O6542" s="4" t="str">
        <f>VLOOKUP(Table_1[[#This Row],[Customer ID]],[1]Customers!$A:$B,2,0)</f>
        <v>Patrick Morales</v>
      </c>
      <c r="P6542" s="5">
        <f>WEEKDAY([2]Data!$F6542)</f>
        <v>5</v>
      </c>
      <c r="Q6542" s="4">
        <f>MONTH([2]Data!$F6542)</f>
        <v>4</v>
      </c>
      <c r="R6542" s="4">
        <f>YEAR([2]Data!$F6542)</f>
        <v>2019</v>
      </c>
    </row>
    <row r="6543" spans="1:18" ht="15.75" customHeight="1">
      <c r="A6543" s="12" t="s">
        <v>7579</v>
      </c>
      <c r="B6543" s="12" t="s">
        <v>616</v>
      </c>
      <c r="C6543" s="12" t="s">
        <v>253</v>
      </c>
      <c r="D6543" s="12" t="s">
        <v>367</v>
      </c>
      <c r="E6543" s="12" t="s">
        <v>382</v>
      </c>
      <c r="F6543" s="13">
        <v>43634</v>
      </c>
      <c r="G6543" s="12">
        <v>1</v>
      </c>
      <c r="H6543" s="12">
        <v>913</v>
      </c>
      <c r="I6543" s="4">
        <f>VLOOKUP(Table_1[[#This Row],[Product ID]],[1]Products!$A:$D,3,0)</f>
        <v>584</v>
      </c>
      <c r="J6543" s="4">
        <f>PRODUCT([2]Data!$G6543,[2]Data!$I6543)</f>
        <v>584</v>
      </c>
      <c r="K6543" s="4">
        <f>PRODUCT([2]Data!$G6543,[2]Data!$H6543)</f>
        <v>913</v>
      </c>
      <c r="L6543" s="4">
        <f>[2]Data!$K6543-[2]Data!$J6543</f>
        <v>329</v>
      </c>
      <c r="M6543" s="4" t="str">
        <f>VLOOKUP(Table_1[[#This Row],[Location ID]],[1]Locations!$A:$B,2,0)</f>
        <v>Downey</v>
      </c>
      <c r="N6543" s="4" t="str">
        <f>VLOOKUP(Table_1[[#This Row],[Sales Person ID]],'[1]Sales People'!$A:$B,2,0)</f>
        <v>Jimmy Young</v>
      </c>
      <c r="O6543" s="4" t="str">
        <f>VLOOKUP(Table_1[[#This Row],[Customer ID]],[1]Customers!$A:$B,2,0)</f>
        <v>Wayne Gordon</v>
      </c>
      <c r="P6543" s="5">
        <f>WEEKDAY([2]Data!$F6543)</f>
        <v>3</v>
      </c>
      <c r="Q6543" s="4">
        <f>MONTH([2]Data!$F6543)</f>
        <v>6</v>
      </c>
      <c r="R6543" s="4">
        <f>YEAR([2]Data!$F6543)</f>
        <v>2019</v>
      </c>
    </row>
    <row r="6544" spans="1:18" ht="15.75" customHeight="1">
      <c r="A6544" s="12" t="s">
        <v>7580</v>
      </c>
      <c r="B6544" s="12" t="s">
        <v>263</v>
      </c>
      <c r="C6544" s="12" t="s">
        <v>180</v>
      </c>
      <c r="D6544" s="12" t="s">
        <v>170</v>
      </c>
      <c r="E6544" s="12" t="s">
        <v>2193</v>
      </c>
      <c r="F6544" s="13">
        <v>43805</v>
      </c>
      <c r="G6544" s="12">
        <v>2</v>
      </c>
      <c r="H6544" s="12">
        <v>1899</v>
      </c>
      <c r="I6544" s="4">
        <f>VLOOKUP(Table_1[[#This Row],[Product ID]],[1]Products!$A:$D,3,0)</f>
        <v>1044</v>
      </c>
      <c r="J6544" s="4">
        <f>PRODUCT([2]Data!$G6544,[2]Data!$I6544)</f>
        <v>2088</v>
      </c>
      <c r="K6544" s="4">
        <f>PRODUCT([2]Data!$G6544,[2]Data!$H6544)</f>
        <v>3798</v>
      </c>
      <c r="L6544" s="4">
        <f>[2]Data!$K6544-[2]Data!$J6544</f>
        <v>1710</v>
      </c>
      <c r="M6544" s="4" t="str">
        <f>VLOOKUP(Table_1[[#This Row],[Location ID]],[1]Locations!$A:$B,2,0)</f>
        <v>Vista</v>
      </c>
      <c r="N6544" s="4" t="str">
        <f>VLOOKUP(Table_1[[#This Row],[Sales Person ID]],'[1]Sales People'!$A:$B,2,0)</f>
        <v>Bobby Russell</v>
      </c>
      <c r="O6544" s="4" t="str">
        <f>VLOOKUP(Table_1[[#This Row],[Customer ID]],[1]Customers!$A:$B,2,0)</f>
        <v>Jeremy Vasquez</v>
      </c>
      <c r="P6544" s="5">
        <f>WEEKDAY([2]Data!$F6544)</f>
        <v>6</v>
      </c>
      <c r="Q6544" s="4">
        <f>MONTH([2]Data!$F6544)</f>
        <v>12</v>
      </c>
      <c r="R6544" s="4">
        <f>YEAR([2]Data!$F6544)</f>
        <v>2019</v>
      </c>
    </row>
    <row r="6545" spans="1:18" ht="15.75" customHeight="1">
      <c r="A6545" s="12" t="s">
        <v>7581</v>
      </c>
      <c r="B6545" s="12" t="s">
        <v>411</v>
      </c>
      <c r="C6545" s="12" t="s">
        <v>20</v>
      </c>
      <c r="D6545" s="12" t="s">
        <v>122</v>
      </c>
      <c r="E6545" s="12" t="s">
        <v>1865</v>
      </c>
      <c r="F6545" s="13">
        <v>43719</v>
      </c>
      <c r="G6545" s="12">
        <v>1</v>
      </c>
      <c r="H6545" s="12">
        <v>886</v>
      </c>
      <c r="I6545" s="4">
        <f>VLOOKUP(Table_1[[#This Row],[Product ID]],[1]Products!$A:$D,3,0)</f>
        <v>478</v>
      </c>
      <c r="J6545" s="4">
        <f>PRODUCT([2]Data!$G6545,[2]Data!$I6545)</f>
        <v>478</v>
      </c>
      <c r="K6545" s="4">
        <f>PRODUCT([2]Data!$G6545,[2]Data!$H6545)</f>
        <v>886</v>
      </c>
      <c r="L6545" s="4">
        <f>[2]Data!$K6545-[2]Data!$J6545</f>
        <v>408</v>
      </c>
      <c r="M6545" s="4" t="str">
        <f>VLOOKUP(Table_1[[#This Row],[Location ID]],[1]Locations!$A:$B,2,0)</f>
        <v>San Mateo</v>
      </c>
      <c r="N6545" s="4" t="str">
        <f>VLOOKUP(Table_1[[#This Row],[Sales Person ID]],'[1]Sales People'!$A:$B,2,0)</f>
        <v>Ryan Welch</v>
      </c>
      <c r="O6545" s="4" t="str">
        <f>VLOOKUP(Table_1[[#This Row],[Customer ID]],[1]Customers!$A:$B,2,0)</f>
        <v>Carlos Miller</v>
      </c>
      <c r="P6545" s="5">
        <f>WEEKDAY([2]Data!$F6545)</f>
        <v>4</v>
      </c>
      <c r="Q6545" s="4">
        <f>MONTH([2]Data!$F6545)</f>
        <v>9</v>
      </c>
      <c r="R6545" s="4">
        <f>YEAR([2]Data!$F6545)</f>
        <v>2019</v>
      </c>
    </row>
    <row r="6546" spans="1:18" ht="15.75" customHeight="1">
      <c r="A6546" s="12" t="s">
        <v>7582</v>
      </c>
      <c r="B6546" s="12" t="s">
        <v>120</v>
      </c>
      <c r="C6546" s="12" t="s">
        <v>90</v>
      </c>
      <c r="D6546" s="12" t="s">
        <v>86</v>
      </c>
      <c r="E6546" s="12" t="s">
        <v>1368</v>
      </c>
      <c r="F6546" s="13">
        <v>43507</v>
      </c>
      <c r="G6546" s="12">
        <v>1</v>
      </c>
      <c r="H6546" s="12">
        <v>1783</v>
      </c>
      <c r="I6546" s="4">
        <f>VLOOKUP(Table_1[[#This Row],[Product ID]],[1]Products!$A:$D,3,0)</f>
        <v>1230</v>
      </c>
      <c r="J6546" s="4">
        <f>PRODUCT([2]Data!$G6546,[2]Data!$I6546)</f>
        <v>1230</v>
      </c>
      <c r="K6546" s="4">
        <f>PRODUCT([2]Data!$G6546,[2]Data!$H6546)</f>
        <v>1783</v>
      </c>
      <c r="L6546" s="4">
        <f>[2]Data!$K6546-[2]Data!$J6546</f>
        <v>553</v>
      </c>
      <c r="M6546" s="4" t="str">
        <f>VLOOKUP(Table_1[[#This Row],[Location ID]],[1]Locations!$A:$B,2,0)</f>
        <v>Palmdale</v>
      </c>
      <c r="N6546" s="4" t="str">
        <f>VLOOKUP(Table_1[[#This Row],[Sales Person ID]],'[1]Sales People'!$A:$B,2,0)</f>
        <v>Roger Robertson</v>
      </c>
      <c r="O6546" s="4" t="str">
        <f>VLOOKUP(Table_1[[#This Row],[Customer ID]],[1]Customers!$A:$B,2,0)</f>
        <v>Jack Phillips</v>
      </c>
      <c r="P6546" s="5">
        <f>WEEKDAY([2]Data!$F6546)</f>
        <v>2</v>
      </c>
      <c r="Q6546" s="4">
        <f>MONTH([2]Data!$F6546)</f>
        <v>2</v>
      </c>
      <c r="R6546" s="4">
        <f>YEAR([2]Data!$F6546)</f>
        <v>2019</v>
      </c>
    </row>
    <row r="6547" spans="1:18" ht="15.75" customHeight="1">
      <c r="A6547" s="12" t="s">
        <v>7583</v>
      </c>
      <c r="B6547" s="12" t="s">
        <v>44</v>
      </c>
      <c r="C6547" s="12" t="s">
        <v>101</v>
      </c>
      <c r="D6547" s="12" t="s">
        <v>170</v>
      </c>
      <c r="E6547" s="12" t="s">
        <v>2433</v>
      </c>
      <c r="F6547" s="13">
        <v>43559</v>
      </c>
      <c r="G6547" s="12">
        <v>3</v>
      </c>
      <c r="H6547" s="12">
        <v>1582</v>
      </c>
      <c r="I6547" s="4">
        <f>VLOOKUP(Table_1[[#This Row],[Product ID]],[1]Products!$A:$D,3,0)</f>
        <v>1234</v>
      </c>
      <c r="J6547" s="4">
        <f>PRODUCT([2]Data!$G6547,[2]Data!$I6547)</f>
        <v>3702</v>
      </c>
      <c r="K6547" s="4">
        <f>PRODUCT([2]Data!$G6547,[2]Data!$H6547)</f>
        <v>4746</v>
      </c>
      <c r="L6547" s="4">
        <f>[2]Data!$K6547-[2]Data!$J6547</f>
        <v>1044</v>
      </c>
      <c r="M6547" s="4" t="str">
        <f>VLOOKUP(Table_1[[#This Row],[Location ID]],[1]Locations!$A:$B,2,0)</f>
        <v>Irvine</v>
      </c>
      <c r="N6547" s="4" t="str">
        <f>VLOOKUP(Table_1[[#This Row],[Sales Person ID]],'[1]Sales People'!$A:$B,2,0)</f>
        <v>Bobby Russell</v>
      </c>
      <c r="O6547" s="4" t="str">
        <f>VLOOKUP(Table_1[[#This Row],[Customer ID]],[1]Customers!$A:$B,2,0)</f>
        <v>John Hunt</v>
      </c>
      <c r="P6547" s="5">
        <f>WEEKDAY([2]Data!$F6547)</f>
        <v>5</v>
      </c>
      <c r="Q6547" s="4">
        <f>MONTH([2]Data!$F6547)</f>
        <v>4</v>
      </c>
      <c r="R6547" s="4">
        <f>YEAR([2]Data!$F6547)</f>
        <v>2019</v>
      </c>
    </row>
    <row r="6548" spans="1:18" ht="15.75" customHeight="1">
      <c r="A6548" s="12" t="s">
        <v>7584</v>
      </c>
      <c r="B6548" s="12" t="s">
        <v>143</v>
      </c>
      <c r="C6548" s="12" t="s">
        <v>607</v>
      </c>
      <c r="D6548" s="12" t="s">
        <v>41</v>
      </c>
      <c r="E6548" s="12" t="s">
        <v>655</v>
      </c>
      <c r="F6548" s="13">
        <v>43668</v>
      </c>
      <c r="G6548" s="12">
        <v>1</v>
      </c>
      <c r="H6548" s="12">
        <v>2091</v>
      </c>
      <c r="I6548" s="4">
        <f>VLOOKUP(Table_1[[#This Row],[Product ID]],[1]Products!$A:$D,3,0)</f>
        <v>1485</v>
      </c>
      <c r="J6548" s="4">
        <f>PRODUCT([2]Data!$G6548,[2]Data!$I6548)</f>
        <v>1485</v>
      </c>
      <c r="K6548" s="4">
        <f>PRODUCT([2]Data!$G6548,[2]Data!$H6548)</f>
        <v>2091</v>
      </c>
      <c r="L6548" s="4">
        <f>[2]Data!$K6548-[2]Data!$J6548</f>
        <v>606</v>
      </c>
      <c r="M6548" s="4" t="str">
        <f>VLOOKUP(Table_1[[#This Row],[Location ID]],[1]Locations!$A:$B,2,0)</f>
        <v>Fremont</v>
      </c>
      <c r="N6548" s="4" t="str">
        <f>VLOOKUP(Table_1[[#This Row],[Sales Person ID]],'[1]Sales People'!$A:$B,2,0)</f>
        <v>Carl Hall</v>
      </c>
      <c r="O6548" s="4" t="str">
        <f>VLOOKUP(Table_1[[#This Row],[Customer ID]],[1]Customers!$A:$B,2,0)</f>
        <v>Billy Evans</v>
      </c>
      <c r="P6548" s="5">
        <f>WEEKDAY([2]Data!$F6548)</f>
        <v>2</v>
      </c>
      <c r="Q6548" s="4">
        <f>MONTH([2]Data!$F6548)</f>
        <v>7</v>
      </c>
      <c r="R6548" s="4">
        <f>YEAR([2]Data!$F6548)</f>
        <v>2019</v>
      </c>
    </row>
    <row r="6549" spans="1:18" ht="15.75" customHeight="1">
      <c r="A6549" s="12" t="s">
        <v>7585</v>
      </c>
      <c r="B6549" s="12" t="s">
        <v>97</v>
      </c>
      <c r="C6549" s="12" t="s">
        <v>240</v>
      </c>
      <c r="D6549" s="12" t="s">
        <v>82</v>
      </c>
      <c r="E6549" s="12" t="s">
        <v>1935</v>
      </c>
      <c r="F6549" s="13">
        <v>43720</v>
      </c>
      <c r="G6549" s="12">
        <v>1</v>
      </c>
      <c r="H6549" s="12">
        <v>1725</v>
      </c>
      <c r="I6549" s="4">
        <f>VLOOKUP(Table_1[[#This Row],[Product ID]],[1]Products!$A:$D,3,0)</f>
        <v>1363</v>
      </c>
      <c r="J6549" s="4">
        <f>PRODUCT([2]Data!$G6549,[2]Data!$I6549)</f>
        <v>1363</v>
      </c>
      <c r="K6549" s="4">
        <f>PRODUCT([2]Data!$G6549,[2]Data!$H6549)</f>
        <v>1725</v>
      </c>
      <c r="L6549" s="4">
        <f>[2]Data!$K6549-[2]Data!$J6549</f>
        <v>362</v>
      </c>
      <c r="M6549" s="4" t="str">
        <f>VLOOKUP(Table_1[[#This Row],[Location ID]],[1]Locations!$A:$B,2,0)</f>
        <v>San Jose</v>
      </c>
      <c r="N6549" s="4" t="str">
        <f>VLOOKUP(Table_1[[#This Row],[Sales Person ID]],'[1]Sales People'!$A:$B,2,0)</f>
        <v>Gary Rodriguez</v>
      </c>
      <c r="O6549" s="4" t="str">
        <f>VLOOKUP(Table_1[[#This Row],[Customer ID]],[1]Customers!$A:$B,2,0)</f>
        <v>Eric Alvarez</v>
      </c>
      <c r="P6549" s="5">
        <f>WEEKDAY([2]Data!$F6549)</f>
        <v>5</v>
      </c>
      <c r="Q6549" s="4">
        <f>MONTH([2]Data!$F6549)</f>
        <v>9</v>
      </c>
      <c r="R6549" s="4">
        <f>YEAR([2]Data!$F6549)</f>
        <v>2019</v>
      </c>
    </row>
    <row r="6550" spans="1:18" ht="15.75" customHeight="1">
      <c r="A6550" s="12" t="s">
        <v>7586</v>
      </c>
      <c r="B6550" s="12" t="s">
        <v>411</v>
      </c>
      <c r="C6550" s="12" t="s">
        <v>480</v>
      </c>
      <c r="D6550" s="12" t="s">
        <v>370</v>
      </c>
      <c r="E6550" s="12" t="s">
        <v>103</v>
      </c>
      <c r="F6550" s="13">
        <v>43496</v>
      </c>
      <c r="G6550" s="12">
        <v>3</v>
      </c>
      <c r="H6550" s="12">
        <v>886</v>
      </c>
      <c r="I6550" s="4">
        <f>VLOOKUP(Table_1[[#This Row],[Product ID]],[1]Products!$A:$D,3,0)</f>
        <v>478</v>
      </c>
      <c r="J6550" s="4">
        <f>PRODUCT([2]Data!$G6550,[2]Data!$I6550)</f>
        <v>1434</v>
      </c>
      <c r="K6550" s="4">
        <f>PRODUCT([2]Data!$G6550,[2]Data!$H6550)</f>
        <v>2658</v>
      </c>
      <c r="L6550" s="4">
        <f>[2]Data!$K6550-[2]Data!$J6550</f>
        <v>1224</v>
      </c>
      <c r="M6550" s="4" t="str">
        <f>VLOOKUP(Table_1[[#This Row],[Location ID]],[1]Locations!$A:$B,2,0)</f>
        <v>Escondido</v>
      </c>
      <c r="N6550" s="4" t="str">
        <f>VLOOKUP(Table_1[[#This Row],[Sales Person ID]],'[1]Sales People'!$A:$B,2,0)</f>
        <v>Eugene Holmes</v>
      </c>
      <c r="O6550" s="4" t="str">
        <f>VLOOKUP(Table_1[[#This Row],[Customer ID]],[1]Customers!$A:$B,2,0)</f>
        <v>Charles Hughes</v>
      </c>
      <c r="P6550" s="5">
        <f>WEEKDAY([2]Data!$F6550)</f>
        <v>5</v>
      </c>
      <c r="Q6550" s="4">
        <f>MONTH([2]Data!$F6550)</f>
        <v>1</v>
      </c>
      <c r="R6550" s="4">
        <f>YEAR([2]Data!$F6550)</f>
        <v>2019</v>
      </c>
    </row>
    <row r="6551" spans="1:18" ht="15.75" customHeight="1">
      <c r="A6551" s="12" t="s">
        <v>7587</v>
      </c>
      <c r="B6551" s="12" t="s">
        <v>24</v>
      </c>
      <c r="C6551" s="12" t="s">
        <v>25</v>
      </c>
      <c r="D6551" s="12" t="s">
        <v>424</v>
      </c>
      <c r="E6551" s="12" t="s">
        <v>940</v>
      </c>
      <c r="F6551" s="13">
        <v>43667</v>
      </c>
      <c r="G6551" s="12">
        <v>1</v>
      </c>
      <c r="H6551" s="12">
        <v>1022</v>
      </c>
      <c r="I6551" s="4">
        <f>VLOOKUP(Table_1[[#This Row],[Product ID]],[1]Products!$A:$D,3,0)</f>
        <v>818</v>
      </c>
      <c r="J6551" s="4">
        <f>PRODUCT([2]Data!$G6551,[2]Data!$I6551)</f>
        <v>818</v>
      </c>
      <c r="K6551" s="4">
        <f>PRODUCT([2]Data!$G6551,[2]Data!$H6551)</f>
        <v>1022</v>
      </c>
      <c r="L6551" s="4">
        <f>[2]Data!$K6551-[2]Data!$J6551</f>
        <v>204</v>
      </c>
      <c r="M6551" s="4" t="str">
        <f>VLOOKUP(Table_1[[#This Row],[Location ID]],[1]Locations!$A:$B,2,0)</f>
        <v>Santa Clarita</v>
      </c>
      <c r="N6551" s="4" t="str">
        <f>VLOOKUP(Table_1[[#This Row],[Sales Person ID]],'[1]Sales People'!$A:$B,2,0)</f>
        <v>Kenneth Bradley</v>
      </c>
      <c r="O6551" s="4" t="str">
        <f>VLOOKUP(Table_1[[#This Row],[Customer ID]],[1]Customers!$A:$B,2,0)</f>
        <v>Victor Ramos</v>
      </c>
      <c r="P6551" s="5">
        <f>WEEKDAY([2]Data!$F6551)</f>
        <v>1</v>
      </c>
      <c r="Q6551" s="4">
        <f>MONTH([2]Data!$F6551)</f>
        <v>7</v>
      </c>
      <c r="R6551" s="4">
        <f>YEAR([2]Data!$F6551)</f>
        <v>2019</v>
      </c>
    </row>
    <row r="6552" spans="1:18" ht="15.75" customHeight="1">
      <c r="A6552" s="12" t="s">
        <v>7588</v>
      </c>
      <c r="B6552" s="12" t="s">
        <v>29</v>
      </c>
      <c r="C6552" s="12" t="s">
        <v>197</v>
      </c>
      <c r="D6552" s="12" t="s">
        <v>367</v>
      </c>
      <c r="E6552" s="12" t="s">
        <v>317</v>
      </c>
      <c r="F6552" s="13">
        <v>43524</v>
      </c>
      <c r="G6552" s="12">
        <v>3</v>
      </c>
      <c r="H6552" s="12">
        <v>880</v>
      </c>
      <c r="I6552" s="4">
        <f>VLOOKUP(Table_1[[#This Row],[Product ID]],[1]Products!$A:$D,3,0)</f>
        <v>634</v>
      </c>
      <c r="J6552" s="4">
        <f>PRODUCT([2]Data!$G6552,[2]Data!$I6552)</f>
        <v>1902</v>
      </c>
      <c r="K6552" s="4">
        <f>PRODUCT([2]Data!$G6552,[2]Data!$H6552)</f>
        <v>2640</v>
      </c>
      <c r="L6552" s="4">
        <f>[2]Data!$K6552-[2]Data!$J6552</f>
        <v>738</v>
      </c>
      <c r="M6552" s="4" t="str">
        <f>VLOOKUP(Table_1[[#This Row],[Location ID]],[1]Locations!$A:$B,2,0)</f>
        <v>Riverside</v>
      </c>
      <c r="N6552" s="4" t="str">
        <f>VLOOKUP(Table_1[[#This Row],[Sales Person ID]],'[1]Sales People'!$A:$B,2,0)</f>
        <v>Jimmy Young</v>
      </c>
      <c r="O6552" s="4" t="str">
        <f>VLOOKUP(Table_1[[#This Row],[Customer ID]],[1]Customers!$A:$B,2,0)</f>
        <v>Sean Black</v>
      </c>
      <c r="P6552" s="5">
        <f>WEEKDAY([2]Data!$F6552)</f>
        <v>5</v>
      </c>
      <c r="Q6552" s="4">
        <f>MONTH([2]Data!$F6552)</f>
        <v>2</v>
      </c>
      <c r="R6552" s="4">
        <f>YEAR([2]Data!$F6552)</f>
        <v>2019</v>
      </c>
    </row>
    <row r="6553" spans="1:18" ht="15.75" customHeight="1">
      <c r="A6553" s="12" t="s">
        <v>7589</v>
      </c>
      <c r="B6553" s="12" t="s">
        <v>175</v>
      </c>
      <c r="C6553" s="12" t="s">
        <v>397</v>
      </c>
      <c r="D6553" s="12" t="s">
        <v>64</v>
      </c>
      <c r="E6553" s="12" t="s">
        <v>276</v>
      </c>
      <c r="F6553" s="13">
        <v>43717</v>
      </c>
      <c r="G6553" s="12">
        <v>1</v>
      </c>
      <c r="H6553" s="12">
        <v>637</v>
      </c>
      <c r="I6553" s="4">
        <f>VLOOKUP(Table_1[[#This Row],[Product ID]],[1]Products!$A:$D,3,0)</f>
        <v>389</v>
      </c>
      <c r="J6553" s="4">
        <f>PRODUCT([2]Data!$G6553,[2]Data!$I6553)</f>
        <v>389</v>
      </c>
      <c r="K6553" s="4">
        <f>PRODUCT([2]Data!$G6553,[2]Data!$H6553)</f>
        <v>637</v>
      </c>
      <c r="L6553" s="4">
        <f>[2]Data!$K6553-[2]Data!$J6553</f>
        <v>248</v>
      </c>
      <c r="M6553" s="4" t="str">
        <f>VLOOKUP(Table_1[[#This Row],[Location ID]],[1]Locations!$A:$B,2,0)</f>
        <v>Carlsbad</v>
      </c>
      <c r="N6553" s="4" t="str">
        <f>VLOOKUP(Table_1[[#This Row],[Sales Person ID]],'[1]Sales People'!$A:$B,2,0)</f>
        <v>Scott Mason</v>
      </c>
      <c r="O6553" s="4" t="str">
        <f>VLOOKUP(Table_1[[#This Row],[Customer ID]],[1]Customers!$A:$B,2,0)</f>
        <v>Stephen Greene</v>
      </c>
      <c r="P6553" s="5">
        <f>WEEKDAY([2]Data!$F6553)</f>
        <v>2</v>
      </c>
      <c r="Q6553" s="4">
        <f>MONTH([2]Data!$F6553)</f>
        <v>9</v>
      </c>
      <c r="R6553" s="4">
        <f>YEAR([2]Data!$F6553)</f>
        <v>2019</v>
      </c>
    </row>
    <row r="6554" spans="1:18" ht="15.75" customHeight="1">
      <c r="A6554" s="12" t="s">
        <v>7590</v>
      </c>
      <c r="B6554" s="12" t="s">
        <v>166</v>
      </c>
      <c r="C6554" s="12" t="s">
        <v>197</v>
      </c>
      <c r="D6554" s="12" t="s">
        <v>91</v>
      </c>
      <c r="E6554" s="12" t="s">
        <v>680</v>
      </c>
      <c r="F6554" s="13">
        <v>43712</v>
      </c>
      <c r="G6554" s="12">
        <v>1</v>
      </c>
      <c r="H6554" s="12">
        <v>1353</v>
      </c>
      <c r="I6554" s="4">
        <f>VLOOKUP(Table_1[[#This Row],[Product ID]],[1]Products!$A:$D,3,0)</f>
        <v>947</v>
      </c>
      <c r="J6554" s="4">
        <f>PRODUCT([2]Data!$G6554,[2]Data!$I6554)</f>
        <v>947</v>
      </c>
      <c r="K6554" s="4">
        <f>PRODUCT([2]Data!$G6554,[2]Data!$H6554)</f>
        <v>1353</v>
      </c>
      <c r="L6554" s="4">
        <f>[2]Data!$K6554-[2]Data!$J6554</f>
        <v>406</v>
      </c>
      <c r="M6554" s="4" t="str">
        <f>VLOOKUP(Table_1[[#This Row],[Location ID]],[1]Locations!$A:$B,2,0)</f>
        <v>Riverside</v>
      </c>
      <c r="N6554" s="4" t="str">
        <f>VLOOKUP(Table_1[[#This Row],[Sales Person ID]],'[1]Sales People'!$A:$B,2,0)</f>
        <v>Henry Nelson</v>
      </c>
      <c r="O6554" s="4" t="str">
        <f>VLOOKUP(Table_1[[#This Row],[Customer ID]],[1]Customers!$A:$B,2,0)</f>
        <v>Anthony Torres</v>
      </c>
      <c r="P6554" s="5">
        <f>WEEKDAY([2]Data!$F6554)</f>
        <v>4</v>
      </c>
      <c r="Q6554" s="4">
        <f>MONTH([2]Data!$F6554)</f>
        <v>9</v>
      </c>
      <c r="R6554" s="4">
        <f>YEAR([2]Data!$F6554)</f>
        <v>2019</v>
      </c>
    </row>
    <row r="6555" spans="1:18" ht="15.75" customHeight="1">
      <c r="A6555" s="12" t="s">
        <v>7591</v>
      </c>
      <c r="B6555" s="12" t="s">
        <v>239</v>
      </c>
      <c r="C6555" s="12" t="s">
        <v>77</v>
      </c>
      <c r="D6555" s="12" t="s">
        <v>424</v>
      </c>
      <c r="E6555" s="12" t="s">
        <v>1086</v>
      </c>
      <c r="F6555" s="13">
        <v>43828</v>
      </c>
      <c r="G6555" s="12">
        <v>3</v>
      </c>
      <c r="H6555" s="12">
        <v>1862</v>
      </c>
      <c r="I6555" s="4">
        <f>VLOOKUP(Table_1[[#This Row],[Product ID]],[1]Products!$A:$D,3,0)</f>
        <v>1173</v>
      </c>
      <c r="J6555" s="4">
        <f>PRODUCT([2]Data!$G6555,[2]Data!$I6555)</f>
        <v>3519</v>
      </c>
      <c r="K6555" s="4">
        <f>PRODUCT([2]Data!$G6555,[2]Data!$H6555)</f>
        <v>5586</v>
      </c>
      <c r="L6555" s="4">
        <f>[2]Data!$K6555-[2]Data!$J6555</f>
        <v>2067</v>
      </c>
      <c r="M6555" s="4" t="str">
        <f>VLOOKUP(Table_1[[#This Row],[Location ID]],[1]Locations!$A:$B,2,0)</f>
        <v>Ontario</v>
      </c>
      <c r="N6555" s="4" t="str">
        <f>VLOOKUP(Table_1[[#This Row],[Sales Person ID]],'[1]Sales People'!$A:$B,2,0)</f>
        <v>Kenneth Bradley</v>
      </c>
      <c r="O6555" s="4" t="str">
        <f>VLOOKUP(Table_1[[#This Row],[Customer ID]],[1]Customers!$A:$B,2,0)</f>
        <v>Christopher Wright</v>
      </c>
      <c r="P6555" s="5">
        <f>WEEKDAY([2]Data!$F6555)</f>
        <v>1</v>
      </c>
      <c r="Q6555" s="4">
        <f>MONTH([2]Data!$F6555)</f>
        <v>12</v>
      </c>
      <c r="R6555" s="4">
        <f>YEAR([2]Data!$F6555)</f>
        <v>2019</v>
      </c>
    </row>
    <row r="6556" spans="1:18" ht="15.75" customHeight="1">
      <c r="A6556" s="12" t="s">
        <v>7592</v>
      </c>
      <c r="B6556" s="12" t="s">
        <v>679</v>
      </c>
      <c r="C6556" s="12" t="s">
        <v>333</v>
      </c>
      <c r="D6556" s="12" t="s">
        <v>26</v>
      </c>
      <c r="E6556" s="12" t="s">
        <v>1478</v>
      </c>
      <c r="F6556" s="13">
        <v>43740</v>
      </c>
      <c r="G6556" s="12">
        <v>1</v>
      </c>
      <c r="H6556" s="12">
        <v>181</v>
      </c>
      <c r="I6556" s="4">
        <f>VLOOKUP(Table_1[[#This Row],[Product ID]],[1]Products!$A:$D,3,0)</f>
        <v>130</v>
      </c>
      <c r="J6556" s="4">
        <f>PRODUCT([2]Data!$G6556,[2]Data!$I6556)</f>
        <v>130</v>
      </c>
      <c r="K6556" s="4">
        <f>PRODUCT([2]Data!$G6556,[2]Data!$H6556)</f>
        <v>181</v>
      </c>
      <c r="L6556" s="4">
        <f>[2]Data!$K6556-[2]Data!$J6556</f>
        <v>51</v>
      </c>
      <c r="M6556" s="4" t="str">
        <f>VLOOKUP(Table_1[[#This Row],[Location ID]],[1]Locations!$A:$B,2,0)</f>
        <v>Rancho Cucamonga</v>
      </c>
      <c r="N6556" s="4" t="str">
        <f>VLOOKUP(Table_1[[#This Row],[Sales Person ID]],'[1]Sales People'!$A:$B,2,0)</f>
        <v>Ryan Butler</v>
      </c>
      <c r="O6556" s="4" t="str">
        <f>VLOOKUP(Table_1[[#This Row],[Customer ID]],[1]Customers!$A:$B,2,0)</f>
        <v>Jeremy Peterson</v>
      </c>
      <c r="P6556" s="5">
        <f>WEEKDAY([2]Data!$F6556)</f>
        <v>4</v>
      </c>
      <c r="Q6556" s="4">
        <f>MONTH([2]Data!$F6556)</f>
        <v>10</v>
      </c>
      <c r="R6556" s="4">
        <f>YEAR([2]Data!$F6556)</f>
        <v>2019</v>
      </c>
    </row>
    <row r="6557" spans="1:18" ht="15.75" customHeight="1">
      <c r="A6557" s="12" t="s">
        <v>7593</v>
      </c>
      <c r="B6557" s="12" t="s">
        <v>411</v>
      </c>
      <c r="C6557" s="12" t="s">
        <v>607</v>
      </c>
      <c r="D6557" s="12" t="s">
        <v>21</v>
      </c>
      <c r="E6557" s="12" t="s">
        <v>921</v>
      </c>
      <c r="F6557" s="13">
        <v>43777</v>
      </c>
      <c r="G6557" s="12">
        <v>2</v>
      </c>
      <c r="H6557" s="12">
        <v>886</v>
      </c>
      <c r="I6557" s="4">
        <f>VLOOKUP(Table_1[[#This Row],[Product ID]],[1]Products!$A:$D,3,0)</f>
        <v>478</v>
      </c>
      <c r="J6557" s="4">
        <f>PRODUCT([2]Data!$G6557,[2]Data!$I6557)</f>
        <v>956</v>
      </c>
      <c r="K6557" s="4">
        <f>PRODUCT([2]Data!$G6557,[2]Data!$H6557)</f>
        <v>1772</v>
      </c>
      <c r="L6557" s="4">
        <f>[2]Data!$K6557-[2]Data!$J6557</f>
        <v>816</v>
      </c>
      <c r="M6557" s="4" t="str">
        <f>VLOOKUP(Table_1[[#This Row],[Location ID]],[1]Locations!$A:$B,2,0)</f>
        <v>Fremont</v>
      </c>
      <c r="N6557" s="4" t="str">
        <f>VLOOKUP(Table_1[[#This Row],[Sales Person ID]],'[1]Sales People'!$A:$B,2,0)</f>
        <v>Justin Lynch</v>
      </c>
      <c r="O6557" s="4" t="str">
        <f>VLOOKUP(Table_1[[#This Row],[Customer ID]],[1]Customers!$A:$B,2,0)</f>
        <v>Ralph Willis</v>
      </c>
      <c r="P6557" s="5">
        <f>WEEKDAY([2]Data!$F6557)</f>
        <v>6</v>
      </c>
      <c r="Q6557" s="4">
        <f>MONTH([2]Data!$F6557)</f>
        <v>11</v>
      </c>
      <c r="R6557" s="4">
        <f>YEAR([2]Data!$F6557)</f>
        <v>2019</v>
      </c>
    </row>
    <row r="6558" spans="1:18" ht="15.75" customHeight="1">
      <c r="A6558" s="12" t="s">
        <v>7594</v>
      </c>
      <c r="B6558" s="12" t="s">
        <v>230</v>
      </c>
      <c r="C6558" s="12" t="s">
        <v>287</v>
      </c>
      <c r="D6558" s="12" t="s">
        <v>227</v>
      </c>
      <c r="E6558" s="12" t="s">
        <v>1789</v>
      </c>
      <c r="F6558" s="13">
        <v>43810</v>
      </c>
      <c r="G6558" s="12">
        <v>1</v>
      </c>
      <c r="H6558" s="12">
        <v>561</v>
      </c>
      <c r="I6558" s="4">
        <f>VLOOKUP(Table_1[[#This Row],[Product ID]],[1]Products!$A:$D,3,0)</f>
        <v>421</v>
      </c>
      <c r="J6558" s="4">
        <f>PRODUCT([2]Data!$G6558,[2]Data!$I6558)</f>
        <v>421</v>
      </c>
      <c r="K6558" s="4">
        <f>PRODUCT([2]Data!$G6558,[2]Data!$H6558)</f>
        <v>561</v>
      </c>
      <c r="L6558" s="4">
        <f>[2]Data!$K6558-[2]Data!$J6558</f>
        <v>140</v>
      </c>
      <c r="M6558" s="4" t="str">
        <f>VLOOKUP(Table_1[[#This Row],[Location ID]],[1]Locations!$A:$B,2,0)</f>
        <v>Orange</v>
      </c>
      <c r="N6558" s="4" t="str">
        <f>VLOOKUP(Table_1[[#This Row],[Sales Person ID]],'[1]Sales People'!$A:$B,2,0)</f>
        <v>Ernest Wagner</v>
      </c>
      <c r="O6558" s="4" t="str">
        <f>VLOOKUP(Table_1[[#This Row],[Customer ID]],[1]Customers!$A:$B,2,0)</f>
        <v>Peter Boyd</v>
      </c>
      <c r="P6558" s="5">
        <f>WEEKDAY([2]Data!$F6558)</f>
        <v>4</v>
      </c>
      <c r="Q6558" s="4">
        <f>MONTH([2]Data!$F6558)</f>
        <v>12</v>
      </c>
      <c r="R6558" s="4">
        <f>YEAR([2]Data!$F6558)</f>
        <v>2019</v>
      </c>
    </row>
    <row r="6559" spans="1:18" ht="15.75" customHeight="1">
      <c r="A6559" s="12" t="s">
        <v>7595</v>
      </c>
      <c r="B6559" s="12" t="s">
        <v>29</v>
      </c>
      <c r="C6559" s="12" t="s">
        <v>121</v>
      </c>
      <c r="D6559" s="12" t="s">
        <v>86</v>
      </c>
      <c r="E6559" s="12" t="s">
        <v>1893</v>
      </c>
      <c r="F6559" s="13">
        <v>43682</v>
      </c>
      <c r="G6559" s="12">
        <v>3</v>
      </c>
      <c r="H6559" s="12">
        <v>880</v>
      </c>
      <c r="I6559" s="4">
        <f>VLOOKUP(Table_1[[#This Row],[Product ID]],[1]Products!$A:$D,3,0)</f>
        <v>634</v>
      </c>
      <c r="J6559" s="4">
        <f>PRODUCT([2]Data!$G6559,[2]Data!$I6559)</f>
        <v>1902</v>
      </c>
      <c r="K6559" s="4">
        <f>PRODUCT([2]Data!$G6559,[2]Data!$H6559)</f>
        <v>2640</v>
      </c>
      <c r="L6559" s="4">
        <f>[2]Data!$K6559-[2]Data!$J6559</f>
        <v>738</v>
      </c>
      <c r="M6559" s="4" t="str">
        <f>VLOOKUP(Table_1[[#This Row],[Location ID]],[1]Locations!$A:$B,2,0)</f>
        <v>Richmond</v>
      </c>
      <c r="N6559" s="4" t="str">
        <f>VLOOKUP(Table_1[[#This Row],[Sales Person ID]],'[1]Sales People'!$A:$B,2,0)</f>
        <v>Roger Robertson</v>
      </c>
      <c r="O6559" s="4" t="str">
        <f>VLOOKUP(Table_1[[#This Row],[Customer ID]],[1]Customers!$A:$B,2,0)</f>
        <v>Joe Price</v>
      </c>
      <c r="P6559" s="5">
        <f>WEEKDAY([2]Data!$F6559)</f>
        <v>2</v>
      </c>
      <c r="Q6559" s="4">
        <f>MONTH([2]Data!$F6559)</f>
        <v>8</v>
      </c>
      <c r="R6559" s="4">
        <f>YEAR([2]Data!$F6559)</f>
        <v>2019</v>
      </c>
    </row>
    <row r="6560" spans="1:18" ht="15.75" customHeight="1">
      <c r="A6560" s="12" t="s">
        <v>7596</v>
      </c>
      <c r="B6560" s="12" t="s">
        <v>571</v>
      </c>
      <c r="C6560" s="12" t="s">
        <v>167</v>
      </c>
      <c r="D6560" s="12" t="s">
        <v>51</v>
      </c>
      <c r="E6560" s="12" t="s">
        <v>687</v>
      </c>
      <c r="F6560" s="13">
        <v>43580</v>
      </c>
      <c r="G6560" s="12">
        <v>2</v>
      </c>
      <c r="H6560" s="12">
        <v>1809</v>
      </c>
      <c r="I6560" s="4">
        <f>VLOOKUP(Table_1[[#This Row],[Product ID]],[1]Products!$A:$D,3,0)</f>
        <v>1067</v>
      </c>
      <c r="J6560" s="4">
        <f>PRODUCT([2]Data!$G6560,[2]Data!$I6560)</f>
        <v>2134</v>
      </c>
      <c r="K6560" s="4">
        <f>PRODUCT([2]Data!$G6560,[2]Data!$H6560)</f>
        <v>3618</v>
      </c>
      <c r="L6560" s="4">
        <f>[2]Data!$K6560-[2]Data!$J6560</f>
        <v>1484</v>
      </c>
      <c r="M6560" s="4" t="str">
        <f>VLOOKUP(Table_1[[#This Row],[Location ID]],[1]Locations!$A:$B,2,0)</f>
        <v>Sacramento</v>
      </c>
      <c r="N6560" s="4" t="str">
        <f>VLOOKUP(Table_1[[#This Row],[Sales Person ID]],'[1]Sales People'!$A:$B,2,0)</f>
        <v>Brian Hansen</v>
      </c>
      <c r="O6560" s="4" t="str">
        <f>VLOOKUP(Table_1[[#This Row],[Customer ID]],[1]Customers!$A:$B,2,0)</f>
        <v>Steve Sanchez</v>
      </c>
      <c r="P6560" s="5">
        <f>WEEKDAY([2]Data!$F6560)</f>
        <v>5</v>
      </c>
      <c r="Q6560" s="4">
        <f>MONTH([2]Data!$F6560)</f>
        <v>4</v>
      </c>
      <c r="R6560" s="4">
        <f>YEAR([2]Data!$F6560)</f>
        <v>2019</v>
      </c>
    </row>
    <row r="6561" spans="1:18" ht="15.75" customHeight="1">
      <c r="A6561" s="12" t="s">
        <v>7597</v>
      </c>
      <c r="B6561" s="12" t="s">
        <v>1160</v>
      </c>
      <c r="C6561" s="12" t="s">
        <v>193</v>
      </c>
      <c r="D6561" s="12" t="s">
        <v>21</v>
      </c>
      <c r="E6561" s="12" t="s">
        <v>753</v>
      </c>
      <c r="F6561" s="13">
        <v>43770</v>
      </c>
      <c r="G6561" s="12">
        <v>3</v>
      </c>
      <c r="H6561" s="12">
        <v>847</v>
      </c>
      <c r="I6561" s="4">
        <f>VLOOKUP(Table_1[[#This Row],[Product ID]],[1]Products!$A:$D,3,0)</f>
        <v>534</v>
      </c>
      <c r="J6561" s="4">
        <f>PRODUCT([2]Data!$G6561,[2]Data!$I6561)</f>
        <v>1602</v>
      </c>
      <c r="K6561" s="4">
        <f>PRODUCT([2]Data!$G6561,[2]Data!$H6561)</f>
        <v>2541</v>
      </c>
      <c r="L6561" s="4">
        <f>[2]Data!$K6561-[2]Data!$J6561</f>
        <v>939</v>
      </c>
      <c r="M6561" s="4" t="str">
        <f>VLOOKUP(Table_1[[#This Row],[Location ID]],[1]Locations!$A:$B,2,0)</f>
        <v>Vallejo</v>
      </c>
      <c r="N6561" s="4" t="str">
        <f>VLOOKUP(Table_1[[#This Row],[Sales Person ID]],'[1]Sales People'!$A:$B,2,0)</f>
        <v>Justin Lynch</v>
      </c>
      <c r="O6561" s="4" t="str">
        <f>VLOOKUP(Table_1[[#This Row],[Customer ID]],[1]Customers!$A:$B,2,0)</f>
        <v>Joe Rose</v>
      </c>
      <c r="P6561" s="5">
        <f>WEEKDAY([2]Data!$F6561)</f>
        <v>6</v>
      </c>
      <c r="Q6561" s="4">
        <f>MONTH([2]Data!$F6561)</f>
        <v>11</v>
      </c>
      <c r="R6561" s="4">
        <f>YEAR([2]Data!$F6561)</f>
        <v>2019</v>
      </c>
    </row>
    <row r="6562" spans="1:18" ht="15.75" customHeight="1">
      <c r="A6562" s="12" t="s">
        <v>7598</v>
      </c>
      <c r="B6562" s="12" t="s">
        <v>188</v>
      </c>
      <c r="C6562" s="12" t="s">
        <v>116</v>
      </c>
      <c r="D6562" s="12" t="s">
        <v>86</v>
      </c>
      <c r="E6562" s="12" t="s">
        <v>1000</v>
      </c>
      <c r="F6562" s="13">
        <v>43590</v>
      </c>
      <c r="G6562" s="12">
        <v>1</v>
      </c>
      <c r="H6562" s="12">
        <v>2497</v>
      </c>
      <c r="I6562" s="4">
        <f>VLOOKUP(Table_1[[#This Row],[Product ID]],[1]Products!$A:$D,3,0)</f>
        <v>1473</v>
      </c>
      <c r="J6562" s="4">
        <f>PRODUCT([2]Data!$G6562,[2]Data!$I6562)</f>
        <v>1473</v>
      </c>
      <c r="K6562" s="4">
        <f>PRODUCT([2]Data!$G6562,[2]Data!$H6562)</f>
        <v>2497</v>
      </c>
      <c r="L6562" s="4">
        <f>[2]Data!$K6562-[2]Data!$J6562</f>
        <v>1024</v>
      </c>
      <c r="M6562" s="4" t="str">
        <f>VLOOKUP(Table_1[[#This Row],[Location ID]],[1]Locations!$A:$B,2,0)</f>
        <v>Daly City</v>
      </c>
      <c r="N6562" s="4" t="str">
        <f>VLOOKUP(Table_1[[#This Row],[Sales Person ID]],'[1]Sales People'!$A:$B,2,0)</f>
        <v>Roger Robertson</v>
      </c>
      <c r="O6562" s="4" t="str">
        <f>VLOOKUP(Table_1[[#This Row],[Customer ID]],[1]Customers!$A:$B,2,0)</f>
        <v>Patrick Hall</v>
      </c>
      <c r="P6562" s="5">
        <f>WEEKDAY([2]Data!$F6562)</f>
        <v>1</v>
      </c>
      <c r="Q6562" s="4">
        <f>MONTH([2]Data!$F6562)</f>
        <v>5</v>
      </c>
      <c r="R6562" s="4">
        <f>YEAR([2]Data!$F6562)</f>
        <v>2019</v>
      </c>
    </row>
    <row r="6563" spans="1:18" ht="15.75" customHeight="1">
      <c r="A6563" s="12" t="s">
        <v>7599</v>
      </c>
      <c r="B6563" s="12" t="s">
        <v>29</v>
      </c>
      <c r="C6563" s="12" t="s">
        <v>106</v>
      </c>
      <c r="D6563" s="12" t="s">
        <v>26</v>
      </c>
      <c r="E6563" s="12" t="s">
        <v>4366</v>
      </c>
      <c r="F6563" s="13">
        <v>43568</v>
      </c>
      <c r="G6563" s="12">
        <v>1</v>
      </c>
      <c r="H6563" s="12">
        <v>880</v>
      </c>
      <c r="I6563" s="4">
        <f>VLOOKUP(Table_1[[#This Row],[Product ID]],[1]Products!$A:$D,3,0)</f>
        <v>634</v>
      </c>
      <c r="J6563" s="4">
        <f>PRODUCT([2]Data!$G6563,[2]Data!$I6563)</f>
        <v>634</v>
      </c>
      <c r="K6563" s="4">
        <f>PRODUCT([2]Data!$G6563,[2]Data!$H6563)</f>
        <v>880</v>
      </c>
      <c r="L6563" s="4">
        <f>[2]Data!$K6563-[2]Data!$J6563</f>
        <v>246</v>
      </c>
      <c r="M6563" s="4" t="str">
        <f>VLOOKUP(Table_1[[#This Row],[Location ID]],[1]Locations!$A:$B,2,0)</f>
        <v>Fullerton</v>
      </c>
      <c r="N6563" s="4" t="str">
        <f>VLOOKUP(Table_1[[#This Row],[Sales Person ID]],'[1]Sales People'!$A:$B,2,0)</f>
        <v>Ryan Butler</v>
      </c>
      <c r="O6563" s="4" t="str">
        <f>VLOOKUP(Table_1[[#This Row],[Customer ID]],[1]Customers!$A:$B,2,0)</f>
        <v>Richard Cunningham</v>
      </c>
      <c r="P6563" s="5">
        <f>WEEKDAY([2]Data!$F6563)</f>
        <v>7</v>
      </c>
      <c r="Q6563" s="4">
        <f>MONTH([2]Data!$F6563)</f>
        <v>4</v>
      </c>
      <c r="R6563" s="4">
        <f>YEAR([2]Data!$F6563)</f>
        <v>2019</v>
      </c>
    </row>
    <row r="6564" spans="1:18" ht="15.75" customHeight="1">
      <c r="A6564" s="12" t="s">
        <v>7600</v>
      </c>
      <c r="B6564" s="12" t="s">
        <v>136</v>
      </c>
      <c r="C6564" s="12" t="s">
        <v>73</v>
      </c>
      <c r="D6564" s="12" t="s">
        <v>82</v>
      </c>
      <c r="E6564" s="12" t="s">
        <v>237</v>
      </c>
      <c r="F6564" s="13">
        <v>43769</v>
      </c>
      <c r="G6564" s="12">
        <v>1</v>
      </c>
      <c r="H6564" s="12">
        <v>1826</v>
      </c>
      <c r="I6564" s="4">
        <f>VLOOKUP(Table_1[[#This Row],[Product ID]],[1]Products!$A:$D,3,0)</f>
        <v>1443</v>
      </c>
      <c r="J6564" s="4">
        <f>PRODUCT([2]Data!$G6564,[2]Data!$I6564)</f>
        <v>1443</v>
      </c>
      <c r="K6564" s="4">
        <f>PRODUCT([2]Data!$G6564,[2]Data!$H6564)</f>
        <v>1826</v>
      </c>
      <c r="L6564" s="4">
        <f>[2]Data!$K6564-[2]Data!$J6564</f>
        <v>383</v>
      </c>
      <c r="M6564" s="4" t="str">
        <f>VLOOKUP(Table_1[[#This Row],[Location ID]],[1]Locations!$A:$B,2,0)</f>
        <v>Fairfield</v>
      </c>
      <c r="N6564" s="4" t="str">
        <f>VLOOKUP(Table_1[[#This Row],[Sales Person ID]],'[1]Sales People'!$A:$B,2,0)</f>
        <v>Gary Rodriguez</v>
      </c>
      <c r="O6564" s="4" t="str">
        <f>VLOOKUP(Table_1[[#This Row],[Customer ID]],[1]Customers!$A:$B,2,0)</f>
        <v>Ronald Duncan</v>
      </c>
      <c r="P6564" s="5">
        <f>WEEKDAY([2]Data!$F6564)</f>
        <v>5</v>
      </c>
      <c r="Q6564" s="4">
        <f>MONTH([2]Data!$F6564)</f>
        <v>10</v>
      </c>
      <c r="R6564" s="4">
        <f>YEAR([2]Data!$F6564)</f>
        <v>2019</v>
      </c>
    </row>
    <row r="6565" spans="1:18" ht="15.75" customHeight="1">
      <c r="A6565" s="12" t="s">
        <v>7601</v>
      </c>
      <c r="B6565" s="12" t="s">
        <v>442</v>
      </c>
      <c r="C6565" s="12" t="s">
        <v>501</v>
      </c>
      <c r="D6565" s="12" t="s">
        <v>117</v>
      </c>
      <c r="E6565" s="12" t="s">
        <v>931</v>
      </c>
      <c r="F6565" s="13">
        <v>43607</v>
      </c>
      <c r="G6565" s="12">
        <v>3</v>
      </c>
      <c r="H6565" s="12">
        <v>290</v>
      </c>
      <c r="I6565" s="4">
        <f>VLOOKUP(Table_1[[#This Row],[Product ID]],[1]Products!$A:$D,3,0)</f>
        <v>200</v>
      </c>
      <c r="J6565" s="4">
        <f>PRODUCT([2]Data!$G6565,[2]Data!$I6565)</f>
        <v>600</v>
      </c>
      <c r="K6565" s="4">
        <f>PRODUCT([2]Data!$G6565,[2]Data!$H6565)</f>
        <v>870</v>
      </c>
      <c r="L6565" s="4">
        <f>[2]Data!$K6565-[2]Data!$J6565</f>
        <v>270</v>
      </c>
      <c r="M6565" s="4" t="str">
        <f>VLOOKUP(Table_1[[#This Row],[Location ID]],[1]Locations!$A:$B,2,0)</f>
        <v>Temecula</v>
      </c>
      <c r="N6565" s="4" t="str">
        <f>VLOOKUP(Table_1[[#This Row],[Sales Person ID]],'[1]Sales People'!$A:$B,2,0)</f>
        <v>Patrick Ruiz</v>
      </c>
      <c r="O6565" s="4" t="str">
        <f>VLOOKUP(Table_1[[#This Row],[Customer ID]],[1]Customers!$A:$B,2,0)</f>
        <v>Joshua Watkins</v>
      </c>
      <c r="P6565" s="5">
        <f>WEEKDAY([2]Data!$F6565)</f>
        <v>4</v>
      </c>
      <c r="Q6565" s="4">
        <f>MONTH([2]Data!$F6565)</f>
        <v>5</v>
      </c>
      <c r="R6565" s="4">
        <f>YEAR([2]Data!$F6565)</f>
        <v>2019</v>
      </c>
    </row>
    <row r="6566" spans="1:18" ht="15.75" customHeight="1">
      <c r="A6566" s="12" t="s">
        <v>7602</v>
      </c>
      <c r="B6566" s="12" t="s">
        <v>548</v>
      </c>
      <c r="C6566" s="12" t="s">
        <v>283</v>
      </c>
      <c r="D6566" s="12" t="s">
        <v>370</v>
      </c>
      <c r="E6566" s="12" t="s">
        <v>692</v>
      </c>
      <c r="F6566" s="13">
        <v>43541</v>
      </c>
      <c r="G6566" s="12">
        <v>1</v>
      </c>
      <c r="H6566" s="12">
        <v>556</v>
      </c>
      <c r="I6566" s="4">
        <f>VLOOKUP(Table_1[[#This Row],[Product ID]],[1]Products!$A:$D,3,0)</f>
        <v>395</v>
      </c>
      <c r="J6566" s="4">
        <f>PRODUCT([2]Data!$G6566,[2]Data!$I6566)</f>
        <v>395</v>
      </c>
      <c r="K6566" s="4">
        <f>PRODUCT([2]Data!$G6566,[2]Data!$H6566)</f>
        <v>556</v>
      </c>
      <c r="L6566" s="4">
        <f>[2]Data!$K6566-[2]Data!$J6566</f>
        <v>161</v>
      </c>
      <c r="M6566" s="4" t="str">
        <f>VLOOKUP(Table_1[[#This Row],[Location ID]],[1]Locations!$A:$B,2,0)</f>
        <v>Torrance</v>
      </c>
      <c r="N6566" s="4" t="str">
        <f>VLOOKUP(Table_1[[#This Row],[Sales Person ID]],'[1]Sales People'!$A:$B,2,0)</f>
        <v>Eugene Holmes</v>
      </c>
      <c r="O6566" s="4" t="str">
        <f>VLOOKUP(Table_1[[#This Row],[Customer ID]],[1]Customers!$A:$B,2,0)</f>
        <v>Benjamin Jacobs</v>
      </c>
      <c r="P6566" s="5">
        <f>WEEKDAY([2]Data!$F6566)</f>
        <v>1</v>
      </c>
      <c r="Q6566" s="4">
        <f>MONTH([2]Data!$F6566)</f>
        <v>3</v>
      </c>
      <c r="R6566" s="4">
        <f>YEAR([2]Data!$F6566)</f>
        <v>2019</v>
      </c>
    </row>
    <row r="6567" spans="1:18" ht="15.75" customHeight="1">
      <c r="A6567" s="12" t="s">
        <v>7603</v>
      </c>
      <c r="B6567" s="12" t="s">
        <v>363</v>
      </c>
      <c r="C6567" s="12" t="s">
        <v>68</v>
      </c>
      <c r="D6567" s="12" t="s">
        <v>176</v>
      </c>
      <c r="E6567" s="12" t="s">
        <v>398</v>
      </c>
      <c r="F6567" s="13">
        <v>43618</v>
      </c>
      <c r="G6567" s="12">
        <v>3</v>
      </c>
      <c r="H6567" s="12">
        <v>203</v>
      </c>
      <c r="I6567" s="4">
        <f>VLOOKUP(Table_1[[#This Row],[Product ID]],[1]Products!$A:$D,3,0)</f>
        <v>154</v>
      </c>
      <c r="J6567" s="4">
        <f>PRODUCT([2]Data!$G6567,[2]Data!$I6567)</f>
        <v>462</v>
      </c>
      <c r="K6567" s="4">
        <f>PRODUCT([2]Data!$G6567,[2]Data!$H6567)</f>
        <v>609</v>
      </c>
      <c r="L6567" s="4">
        <f>[2]Data!$K6567-[2]Data!$J6567</f>
        <v>147</v>
      </c>
      <c r="M6567" s="4" t="str">
        <f>VLOOKUP(Table_1[[#This Row],[Location ID]],[1]Locations!$A:$B,2,0)</f>
        <v>Thousand Oaks</v>
      </c>
      <c r="N6567" s="4" t="str">
        <f>VLOOKUP(Table_1[[#This Row],[Sales Person ID]],'[1]Sales People'!$A:$B,2,0)</f>
        <v>Joe Sims</v>
      </c>
      <c r="O6567" s="4" t="str">
        <f>VLOOKUP(Table_1[[#This Row],[Customer ID]],[1]Customers!$A:$B,2,0)</f>
        <v>Ralph Jacobs</v>
      </c>
      <c r="P6567" s="5">
        <f>WEEKDAY([2]Data!$F6567)</f>
        <v>1</v>
      </c>
      <c r="Q6567" s="4">
        <f>MONTH([2]Data!$F6567)</f>
        <v>6</v>
      </c>
      <c r="R6567" s="4">
        <f>YEAR([2]Data!$F6567)</f>
        <v>2019</v>
      </c>
    </row>
    <row r="6568" spans="1:18" ht="15.75" customHeight="1">
      <c r="A6568" s="12" t="s">
        <v>7604</v>
      </c>
      <c r="B6568" s="12" t="s">
        <v>472</v>
      </c>
      <c r="C6568" s="12" t="s">
        <v>185</v>
      </c>
      <c r="D6568" s="12" t="s">
        <v>36</v>
      </c>
      <c r="E6568" s="12" t="s">
        <v>3073</v>
      </c>
      <c r="F6568" s="13">
        <v>43721</v>
      </c>
      <c r="G6568" s="12">
        <v>1</v>
      </c>
      <c r="H6568" s="12">
        <v>35</v>
      </c>
      <c r="I6568" s="4">
        <f>VLOOKUP(Table_1[[#This Row],[Product ID]],[1]Products!$A:$D,3,0)</f>
        <v>22</v>
      </c>
      <c r="J6568" s="4">
        <f>PRODUCT([2]Data!$G6568,[2]Data!$I6568)</f>
        <v>22</v>
      </c>
      <c r="K6568" s="4">
        <f>PRODUCT([2]Data!$G6568,[2]Data!$H6568)</f>
        <v>35</v>
      </c>
      <c r="L6568" s="4">
        <f>[2]Data!$K6568-[2]Data!$J6568</f>
        <v>13</v>
      </c>
      <c r="M6568" s="4" t="str">
        <f>VLOOKUP(Table_1[[#This Row],[Location ID]],[1]Locations!$A:$B,2,0)</f>
        <v>Norwalk</v>
      </c>
      <c r="N6568" s="4" t="str">
        <f>VLOOKUP(Table_1[[#This Row],[Sales Person ID]],'[1]Sales People'!$A:$B,2,0)</f>
        <v>Brian Davis</v>
      </c>
      <c r="O6568" s="4" t="str">
        <f>VLOOKUP(Table_1[[#This Row],[Customer ID]],[1]Customers!$A:$B,2,0)</f>
        <v>Jeremy Jenkins</v>
      </c>
      <c r="P6568" s="5">
        <f>WEEKDAY([2]Data!$F6568)</f>
        <v>6</v>
      </c>
      <c r="Q6568" s="4">
        <f>MONTH([2]Data!$F6568)</f>
        <v>9</v>
      </c>
      <c r="R6568" s="4">
        <f>YEAR([2]Data!$F6568)</f>
        <v>2019</v>
      </c>
    </row>
    <row r="6569" spans="1:18" ht="15.75" customHeight="1">
      <c r="A6569" s="12" t="s">
        <v>7605</v>
      </c>
      <c r="B6569" s="12" t="s">
        <v>336</v>
      </c>
      <c r="C6569" s="12" t="s">
        <v>264</v>
      </c>
      <c r="D6569" s="12" t="s">
        <v>21</v>
      </c>
      <c r="E6569" s="12" t="s">
        <v>2250</v>
      </c>
      <c r="F6569" s="13">
        <v>43722</v>
      </c>
      <c r="G6569" s="12">
        <v>1</v>
      </c>
      <c r="H6569" s="12">
        <v>1526</v>
      </c>
      <c r="I6569" s="4">
        <f>VLOOKUP(Table_1[[#This Row],[Product ID]],[1]Products!$A:$D,3,0)</f>
        <v>1251</v>
      </c>
      <c r="J6569" s="4">
        <f>PRODUCT([2]Data!$G6569,[2]Data!$I6569)</f>
        <v>1251</v>
      </c>
      <c r="K6569" s="4">
        <f>PRODUCT([2]Data!$G6569,[2]Data!$H6569)</f>
        <v>1526</v>
      </c>
      <c r="L6569" s="4">
        <f>[2]Data!$K6569-[2]Data!$J6569</f>
        <v>275</v>
      </c>
      <c r="M6569" s="4" t="str">
        <f>VLOOKUP(Table_1[[#This Row],[Location ID]],[1]Locations!$A:$B,2,0)</f>
        <v>Bakersfield</v>
      </c>
      <c r="N6569" s="4" t="str">
        <f>VLOOKUP(Table_1[[#This Row],[Sales Person ID]],'[1]Sales People'!$A:$B,2,0)</f>
        <v>Justin Lynch</v>
      </c>
      <c r="O6569" s="4" t="str">
        <f>VLOOKUP(Table_1[[#This Row],[Customer ID]],[1]Customers!$A:$B,2,0)</f>
        <v>Jonathan Bowman</v>
      </c>
      <c r="P6569" s="5">
        <f>WEEKDAY([2]Data!$F6569)</f>
        <v>7</v>
      </c>
      <c r="Q6569" s="4">
        <f>MONTH([2]Data!$F6569)</f>
        <v>9</v>
      </c>
      <c r="R6569" s="4">
        <f>YEAR([2]Data!$F6569)</f>
        <v>2019</v>
      </c>
    </row>
    <row r="6570" spans="1:18" ht="15.75" customHeight="1">
      <c r="A6570" s="12" t="s">
        <v>7606</v>
      </c>
      <c r="B6570" s="12" t="s">
        <v>490</v>
      </c>
      <c r="C6570" s="12" t="s">
        <v>654</v>
      </c>
      <c r="D6570" s="12" t="s">
        <v>91</v>
      </c>
      <c r="E6570" s="12" t="s">
        <v>942</v>
      </c>
      <c r="F6570" s="13">
        <v>43660</v>
      </c>
      <c r="G6570" s="12">
        <v>4</v>
      </c>
      <c r="H6570" s="12">
        <v>123</v>
      </c>
      <c r="I6570" s="4">
        <f>VLOOKUP(Table_1[[#This Row],[Product ID]],[1]Products!$A:$D,3,0)</f>
        <v>84</v>
      </c>
      <c r="J6570" s="4">
        <f>PRODUCT([2]Data!$G6570,[2]Data!$I6570)</f>
        <v>336</v>
      </c>
      <c r="K6570" s="4">
        <f>PRODUCT([2]Data!$G6570,[2]Data!$H6570)</f>
        <v>492</v>
      </c>
      <c r="L6570" s="4">
        <f>[2]Data!$K6570-[2]Data!$J6570</f>
        <v>156</v>
      </c>
      <c r="M6570" s="4" t="str">
        <f>VLOOKUP(Table_1[[#This Row],[Location ID]],[1]Locations!$A:$B,2,0)</f>
        <v>Hayward</v>
      </c>
      <c r="N6570" s="4" t="str">
        <f>VLOOKUP(Table_1[[#This Row],[Sales Person ID]],'[1]Sales People'!$A:$B,2,0)</f>
        <v>Henry Nelson</v>
      </c>
      <c r="O6570" s="4" t="str">
        <f>VLOOKUP(Table_1[[#This Row],[Customer ID]],[1]Customers!$A:$B,2,0)</f>
        <v>Joshua Collins</v>
      </c>
      <c r="P6570" s="5">
        <f>WEEKDAY([2]Data!$F6570)</f>
        <v>1</v>
      </c>
      <c r="Q6570" s="4">
        <f>MONTH([2]Data!$F6570)</f>
        <v>7</v>
      </c>
      <c r="R6570" s="4">
        <f>YEAR([2]Data!$F6570)</f>
        <v>2019</v>
      </c>
    </row>
    <row r="6571" spans="1:18" ht="15.75" customHeight="1">
      <c r="A6571" s="12" t="s">
        <v>7607</v>
      </c>
      <c r="B6571" s="12" t="s">
        <v>192</v>
      </c>
      <c r="C6571" s="12" t="s">
        <v>397</v>
      </c>
      <c r="D6571" s="12" t="s">
        <v>367</v>
      </c>
      <c r="E6571" s="12" t="s">
        <v>638</v>
      </c>
      <c r="F6571" s="13">
        <v>43520</v>
      </c>
      <c r="G6571" s="12">
        <v>1</v>
      </c>
      <c r="H6571" s="12">
        <v>1500</v>
      </c>
      <c r="I6571" s="4">
        <f>VLOOKUP(Table_1[[#This Row],[Product ID]],[1]Products!$A:$D,3,0)</f>
        <v>900</v>
      </c>
      <c r="J6571" s="4">
        <f>PRODUCT([2]Data!$G6571,[2]Data!$I6571)</f>
        <v>900</v>
      </c>
      <c r="K6571" s="4">
        <f>PRODUCT([2]Data!$G6571,[2]Data!$H6571)</f>
        <v>1500</v>
      </c>
      <c r="L6571" s="4">
        <f>[2]Data!$K6571-[2]Data!$J6571</f>
        <v>600</v>
      </c>
      <c r="M6571" s="4" t="str">
        <f>VLOOKUP(Table_1[[#This Row],[Location ID]],[1]Locations!$A:$B,2,0)</f>
        <v>Carlsbad</v>
      </c>
      <c r="N6571" s="4" t="str">
        <f>VLOOKUP(Table_1[[#This Row],[Sales Person ID]],'[1]Sales People'!$A:$B,2,0)</f>
        <v>Jimmy Young</v>
      </c>
      <c r="O6571" s="4" t="str">
        <f>VLOOKUP(Table_1[[#This Row],[Customer ID]],[1]Customers!$A:$B,2,0)</f>
        <v>Chris Hall</v>
      </c>
      <c r="P6571" s="5">
        <f>WEEKDAY([2]Data!$F6571)</f>
        <v>1</v>
      </c>
      <c r="Q6571" s="4">
        <f>MONTH([2]Data!$F6571)</f>
        <v>2</v>
      </c>
      <c r="R6571" s="4">
        <f>YEAR([2]Data!$F6571)</f>
        <v>2019</v>
      </c>
    </row>
    <row r="6572" spans="1:18" ht="15.75" customHeight="1">
      <c r="A6572" s="12" t="s">
        <v>7608</v>
      </c>
      <c r="B6572" s="12" t="s">
        <v>282</v>
      </c>
      <c r="C6572" s="12" t="s">
        <v>480</v>
      </c>
      <c r="D6572" s="12" t="s">
        <v>147</v>
      </c>
      <c r="E6572" s="12" t="s">
        <v>27</v>
      </c>
      <c r="F6572" s="13">
        <v>43637</v>
      </c>
      <c r="G6572" s="12">
        <v>1</v>
      </c>
      <c r="H6572" s="12">
        <v>1587</v>
      </c>
      <c r="I6572" s="4">
        <f>VLOOKUP(Table_1[[#This Row],[Product ID]],[1]Products!$A:$D,3,0)</f>
        <v>1301</v>
      </c>
      <c r="J6572" s="4">
        <f>PRODUCT([2]Data!$G6572,[2]Data!$I6572)</f>
        <v>1301</v>
      </c>
      <c r="K6572" s="4">
        <f>PRODUCT([2]Data!$G6572,[2]Data!$H6572)</f>
        <v>1587</v>
      </c>
      <c r="L6572" s="4">
        <f>[2]Data!$K6572-[2]Data!$J6572</f>
        <v>286</v>
      </c>
      <c r="M6572" s="4" t="str">
        <f>VLOOKUP(Table_1[[#This Row],[Location ID]],[1]Locations!$A:$B,2,0)</f>
        <v>Escondido</v>
      </c>
      <c r="N6572" s="4" t="str">
        <f>VLOOKUP(Table_1[[#This Row],[Sales Person ID]],'[1]Sales People'!$A:$B,2,0)</f>
        <v>Clarence Fox</v>
      </c>
      <c r="O6572" s="4" t="str">
        <f>VLOOKUP(Table_1[[#This Row],[Customer ID]],[1]Customers!$A:$B,2,0)</f>
        <v>Larry Dunn</v>
      </c>
      <c r="P6572" s="5">
        <f>WEEKDAY([2]Data!$F6572)</f>
        <v>6</v>
      </c>
      <c r="Q6572" s="4">
        <f>MONTH([2]Data!$F6572)</f>
        <v>6</v>
      </c>
      <c r="R6572" s="4">
        <f>YEAR([2]Data!$F6572)</f>
        <v>2019</v>
      </c>
    </row>
    <row r="6573" spans="1:18" ht="15.75" customHeight="1">
      <c r="A6573" s="12" t="s">
        <v>7609</v>
      </c>
      <c r="B6573" s="12" t="s">
        <v>34</v>
      </c>
      <c r="C6573" s="12" t="s">
        <v>226</v>
      </c>
      <c r="D6573" s="12" t="s">
        <v>91</v>
      </c>
      <c r="E6573" s="12" t="s">
        <v>1332</v>
      </c>
      <c r="F6573" s="13">
        <v>43716</v>
      </c>
      <c r="G6573" s="12">
        <v>1</v>
      </c>
      <c r="H6573" s="12">
        <v>1052</v>
      </c>
      <c r="I6573" s="4">
        <f>VLOOKUP(Table_1[[#This Row],[Product ID]],[1]Products!$A:$D,3,0)</f>
        <v>589</v>
      </c>
      <c r="J6573" s="4">
        <f>PRODUCT([2]Data!$G6573,[2]Data!$I6573)</f>
        <v>589</v>
      </c>
      <c r="K6573" s="4">
        <f>PRODUCT([2]Data!$G6573,[2]Data!$H6573)</f>
        <v>1052</v>
      </c>
      <c r="L6573" s="4">
        <f>[2]Data!$K6573-[2]Data!$J6573</f>
        <v>463</v>
      </c>
      <c r="M6573" s="4" t="str">
        <f>VLOOKUP(Table_1[[#This Row],[Location ID]],[1]Locations!$A:$B,2,0)</f>
        <v>El Cajon</v>
      </c>
      <c r="N6573" s="4" t="str">
        <f>VLOOKUP(Table_1[[#This Row],[Sales Person ID]],'[1]Sales People'!$A:$B,2,0)</f>
        <v>Henry Nelson</v>
      </c>
      <c r="O6573" s="4" t="str">
        <f>VLOOKUP(Table_1[[#This Row],[Customer ID]],[1]Customers!$A:$B,2,0)</f>
        <v>Edward Wright</v>
      </c>
      <c r="P6573" s="5">
        <f>WEEKDAY([2]Data!$F6573)</f>
        <v>1</v>
      </c>
      <c r="Q6573" s="4">
        <f>MONTH([2]Data!$F6573)</f>
        <v>9</v>
      </c>
      <c r="R6573" s="4">
        <f>YEAR([2]Data!$F6573)</f>
        <v>2019</v>
      </c>
    </row>
    <row r="6574" spans="1:18" ht="15.75" customHeight="1">
      <c r="A6574" s="12" t="s">
        <v>7610</v>
      </c>
      <c r="B6574" s="12" t="s">
        <v>136</v>
      </c>
      <c r="C6574" s="12" t="s">
        <v>20</v>
      </c>
      <c r="D6574" s="12" t="s">
        <v>64</v>
      </c>
      <c r="E6574" s="12" t="s">
        <v>1440</v>
      </c>
      <c r="F6574" s="13">
        <v>43655</v>
      </c>
      <c r="G6574" s="12">
        <v>1</v>
      </c>
      <c r="H6574" s="12">
        <v>1826</v>
      </c>
      <c r="I6574" s="4">
        <f>VLOOKUP(Table_1[[#This Row],[Product ID]],[1]Products!$A:$D,3,0)</f>
        <v>1443</v>
      </c>
      <c r="J6574" s="4">
        <f>PRODUCT([2]Data!$G6574,[2]Data!$I6574)</f>
        <v>1443</v>
      </c>
      <c r="K6574" s="4">
        <f>PRODUCT([2]Data!$G6574,[2]Data!$H6574)</f>
        <v>1826</v>
      </c>
      <c r="L6574" s="4">
        <f>[2]Data!$K6574-[2]Data!$J6574</f>
        <v>383</v>
      </c>
      <c r="M6574" s="4" t="str">
        <f>VLOOKUP(Table_1[[#This Row],[Location ID]],[1]Locations!$A:$B,2,0)</f>
        <v>San Mateo</v>
      </c>
      <c r="N6574" s="4" t="str">
        <f>VLOOKUP(Table_1[[#This Row],[Sales Person ID]],'[1]Sales People'!$A:$B,2,0)</f>
        <v>Scott Mason</v>
      </c>
      <c r="O6574" s="4" t="str">
        <f>VLOOKUP(Table_1[[#This Row],[Customer ID]],[1]Customers!$A:$B,2,0)</f>
        <v>Juan Lawrence</v>
      </c>
      <c r="P6574" s="5">
        <f>WEEKDAY([2]Data!$F6574)</f>
        <v>3</v>
      </c>
      <c r="Q6574" s="4">
        <f>MONTH([2]Data!$F6574)</f>
        <v>7</v>
      </c>
      <c r="R6574" s="4">
        <f>YEAR([2]Data!$F6574)</f>
        <v>2019</v>
      </c>
    </row>
    <row r="6575" spans="1:18" ht="15.75" customHeight="1">
      <c r="A6575" s="12" t="s">
        <v>7611</v>
      </c>
      <c r="B6575" s="12" t="s">
        <v>192</v>
      </c>
      <c r="C6575" s="12" t="s">
        <v>279</v>
      </c>
      <c r="D6575" s="12" t="s">
        <v>64</v>
      </c>
      <c r="E6575" s="12" t="s">
        <v>298</v>
      </c>
      <c r="F6575" s="13">
        <v>43515</v>
      </c>
      <c r="G6575" s="12">
        <v>3</v>
      </c>
      <c r="H6575" s="12">
        <v>1500</v>
      </c>
      <c r="I6575" s="4">
        <f>VLOOKUP(Table_1[[#This Row],[Product ID]],[1]Products!$A:$D,3,0)</f>
        <v>900</v>
      </c>
      <c r="J6575" s="4">
        <f>PRODUCT([2]Data!$G6575,[2]Data!$I6575)</f>
        <v>2700</v>
      </c>
      <c r="K6575" s="4">
        <f>PRODUCT([2]Data!$G6575,[2]Data!$H6575)</f>
        <v>4500</v>
      </c>
      <c r="L6575" s="4">
        <f>[2]Data!$K6575-[2]Data!$J6575</f>
        <v>1800</v>
      </c>
      <c r="M6575" s="4" t="str">
        <f>VLOOKUP(Table_1[[#This Row],[Location ID]],[1]Locations!$A:$B,2,0)</f>
        <v>Murrieta</v>
      </c>
      <c r="N6575" s="4" t="str">
        <f>VLOOKUP(Table_1[[#This Row],[Sales Person ID]],'[1]Sales People'!$A:$B,2,0)</f>
        <v>Scott Mason</v>
      </c>
      <c r="O6575" s="4" t="str">
        <f>VLOOKUP(Table_1[[#This Row],[Customer ID]],[1]Customers!$A:$B,2,0)</f>
        <v>Billy Miller</v>
      </c>
      <c r="P6575" s="5">
        <f>WEEKDAY([2]Data!$F6575)</f>
        <v>3</v>
      </c>
      <c r="Q6575" s="4">
        <f>MONTH([2]Data!$F6575)</f>
        <v>2</v>
      </c>
      <c r="R6575" s="4">
        <f>YEAR([2]Data!$F6575)</f>
        <v>2019</v>
      </c>
    </row>
    <row r="6576" spans="1:18" ht="15.75" customHeight="1">
      <c r="A6576" s="12" t="s">
        <v>7612</v>
      </c>
      <c r="B6576" s="12" t="s">
        <v>300</v>
      </c>
      <c r="C6576" s="12" t="s">
        <v>167</v>
      </c>
      <c r="D6576" s="12" t="s">
        <v>46</v>
      </c>
      <c r="E6576" s="12" t="s">
        <v>1019</v>
      </c>
      <c r="F6576" s="13">
        <v>43567</v>
      </c>
      <c r="G6576" s="12">
        <v>1</v>
      </c>
      <c r="H6576" s="12">
        <v>368</v>
      </c>
      <c r="I6576" s="4">
        <f>VLOOKUP(Table_1[[#This Row],[Product ID]],[1]Products!$A:$D,3,0)</f>
        <v>294</v>
      </c>
      <c r="J6576" s="4">
        <f>PRODUCT([2]Data!$G6576,[2]Data!$I6576)</f>
        <v>294</v>
      </c>
      <c r="K6576" s="4">
        <f>PRODUCT([2]Data!$G6576,[2]Data!$H6576)</f>
        <v>368</v>
      </c>
      <c r="L6576" s="4">
        <f>[2]Data!$K6576-[2]Data!$J6576</f>
        <v>74</v>
      </c>
      <c r="M6576" s="4" t="str">
        <f>VLOOKUP(Table_1[[#This Row],[Location ID]],[1]Locations!$A:$B,2,0)</f>
        <v>Sacramento</v>
      </c>
      <c r="N6576" s="4" t="str">
        <f>VLOOKUP(Table_1[[#This Row],[Sales Person ID]],'[1]Sales People'!$A:$B,2,0)</f>
        <v>Charles Harper</v>
      </c>
      <c r="O6576" s="4" t="str">
        <f>VLOOKUP(Table_1[[#This Row],[Customer ID]],[1]Customers!$A:$B,2,0)</f>
        <v>Fred Evans</v>
      </c>
      <c r="P6576" s="5">
        <f>WEEKDAY([2]Data!$F6576)</f>
        <v>6</v>
      </c>
      <c r="Q6576" s="4">
        <f>MONTH([2]Data!$F6576)</f>
        <v>4</v>
      </c>
      <c r="R6576" s="4">
        <f>YEAR([2]Data!$F6576)</f>
        <v>2019</v>
      </c>
    </row>
    <row r="6577" spans="1:18" ht="15.75" customHeight="1">
      <c r="A6577" s="12" t="s">
        <v>7613</v>
      </c>
      <c r="B6577" s="12" t="s">
        <v>564</v>
      </c>
      <c r="C6577" s="12" t="s">
        <v>397</v>
      </c>
      <c r="D6577" s="12" t="s">
        <v>236</v>
      </c>
      <c r="E6577" s="12" t="s">
        <v>2454</v>
      </c>
      <c r="F6577" s="13">
        <v>43515</v>
      </c>
      <c r="G6577" s="12">
        <v>4</v>
      </c>
      <c r="H6577" s="12">
        <v>1798</v>
      </c>
      <c r="I6577" s="4">
        <f>VLOOKUP(Table_1[[#This Row],[Product ID]],[1]Products!$A:$D,3,0)</f>
        <v>971</v>
      </c>
      <c r="J6577" s="4">
        <f>PRODUCT([2]Data!$G6577,[2]Data!$I6577)</f>
        <v>3884</v>
      </c>
      <c r="K6577" s="4">
        <f>PRODUCT([2]Data!$G6577,[2]Data!$H6577)</f>
        <v>7192</v>
      </c>
      <c r="L6577" s="4">
        <f>[2]Data!$K6577-[2]Data!$J6577</f>
        <v>3308</v>
      </c>
      <c r="M6577" s="4" t="str">
        <f>VLOOKUP(Table_1[[#This Row],[Location ID]],[1]Locations!$A:$B,2,0)</f>
        <v>Carlsbad</v>
      </c>
      <c r="N6577" s="4" t="str">
        <f>VLOOKUP(Table_1[[#This Row],[Sales Person ID]],'[1]Sales People'!$A:$B,2,0)</f>
        <v>Andrew Bowman</v>
      </c>
      <c r="O6577" s="4" t="str">
        <f>VLOOKUP(Table_1[[#This Row],[Customer ID]],[1]Customers!$A:$B,2,0)</f>
        <v>Peter Warren</v>
      </c>
      <c r="P6577" s="5">
        <f>WEEKDAY([2]Data!$F6577)</f>
        <v>3</v>
      </c>
      <c r="Q6577" s="4">
        <f>MONTH([2]Data!$F6577)</f>
        <v>2</v>
      </c>
      <c r="R6577" s="4">
        <f>YEAR([2]Data!$F6577)</f>
        <v>2019</v>
      </c>
    </row>
    <row r="6578" spans="1:18" ht="15.75" customHeight="1">
      <c r="A6578" s="12" t="s">
        <v>7614</v>
      </c>
      <c r="B6578" s="12" t="s">
        <v>136</v>
      </c>
      <c r="C6578" s="12" t="s">
        <v>480</v>
      </c>
      <c r="D6578" s="12" t="s">
        <v>41</v>
      </c>
      <c r="E6578" s="12" t="s">
        <v>1086</v>
      </c>
      <c r="F6578" s="13">
        <v>43696</v>
      </c>
      <c r="G6578" s="12">
        <v>1</v>
      </c>
      <c r="H6578" s="12">
        <v>1826</v>
      </c>
      <c r="I6578" s="4">
        <f>VLOOKUP(Table_1[[#This Row],[Product ID]],[1]Products!$A:$D,3,0)</f>
        <v>1443</v>
      </c>
      <c r="J6578" s="4">
        <f>PRODUCT([2]Data!$G6578,[2]Data!$I6578)</f>
        <v>1443</v>
      </c>
      <c r="K6578" s="4">
        <f>PRODUCT([2]Data!$G6578,[2]Data!$H6578)</f>
        <v>1826</v>
      </c>
      <c r="L6578" s="4">
        <f>[2]Data!$K6578-[2]Data!$J6578</f>
        <v>383</v>
      </c>
      <c r="M6578" s="4" t="str">
        <f>VLOOKUP(Table_1[[#This Row],[Location ID]],[1]Locations!$A:$B,2,0)</f>
        <v>Escondido</v>
      </c>
      <c r="N6578" s="4" t="str">
        <f>VLOOKUP(Table_1[[#This Row],[Sales Person ID]],'[1]Sales People'!$A:$B,2,0)</f>
        <v>Carl Hall</v>
      </c>
      <c r="O6578" s="4" t="str">
        <f>VLOOKUP(Table_1[[#This Row],[Customer ID]],[1]Customers!$A:$B,2,0)</f>
        <v>Christopher Wright</v>
      </c>
      <c r="P6578" s="5">
        <f>WEEKDAY([2]Data!$F6578)</f>
        <v>2</v>
      </c>
      <c r="Q6578" s="4">
        <f>MONTH([2]Data!$F6578)</f>
        <v>8</v>
      </c>
      <c r="R6578" s="4">
        <f>YEAR([2]Data!$F6578)</f>
        <v>2019</v>
      </c>
    </row>
    <row r="6579" spans="1:18" ht="15.75" customHeight="1">
      <c r="A6579" s="12" t="s">
        <v>7615</v>
      </c>
      <c r="B6579" s="12" t="s">
        <v>332</v>
      </c>
      <c r="C6579" s="12" t="s">
        <v>391</v>
      </c>
      <c r="D6579" s="12" t="s">
        <v>189</v>
      </c>
      <c r="E6579" s="12" t="s">
        <v>276</v>
      </c>
      <c r="F6579" s="13">
        <v>43471</v>
      </c>
      <c r="G6579" s="12">
        <v>1</v>
      </c>
      <c r="H6579" s="12">
        <v>2391</v>
      </c>
      <c r="I6579" s="4">
        <f>VLOOKUP(Table_1[[#This Row],[Product ID]],[1]Products!$A:$D,3,0)</f>
        <v>1291</v>
      </c>
      <c r="J6579" s="4">
        <f>PRODUCT([2]Data!$G6579,[2]Data!$I6579)</f>
        <v>1291</v>
      </c>
      <c r="K6579" s="4">
        <f>PRODUCT([2]Data!$G6579,[2]Data!$H6579)</f>
        <v>2391</v>
      </c>
      <c r="L6579" s="4">
        <f>[2]Data!$K6579-[2]Data!$J6579</f>
        <v>1100</v>
      </c>
      <c r="M6579" s="4" t="str">
        <f>VLOOKUP(Table_1[[#This Row],[Location ID]],[1]Locations!$A:$B,2,0)</f>
        <v>Los Angeles</v>
      </c>
      <c r="N6579" s="4" t="str">
        <f>VLOOKUP(Table_1[[#This Row],[Sales Person ID]],'[1]Sales People'!$A:$B,2,0)</f>
        <v>Joshua Taylor</v>
      </c>
      <c r="O6579" s="4" t="str">
        <f>VLOOKUP(Table_1[[#This Row],[Customer ID]],[1]Customers!$A:$B,2,0)</f>
        <v>Stephen Greene</v>
      </c>
      <c r="P6579" s="5">
        <f>WEEKDAY([2]Data!$F6579)</f>
        <v>1</v>
      </c>
      <c r="Q6579" s="4">
        <f>MONTH([2]Data!$F6579)</f>
        <v>1</v>
      </c>
      <c r="R6579" s="4">
        <f>YEAR([2]Data!$F6579)</f>
        <v>2019</v>
      </c>
    </row>
    <row r="6580" spans="1:18" ht="15.75" customHeight="1">
      <c r="A6580" s="12" t="s">
        <v>7616</v>
      </c>
      <c r="B6580" s="12" t="s">
        <v>414</v>
      </c>
      <c r="C6580" s="12" t="s">
        <v>30</v>
      </c>
      <c r="D6580" s="12" t="s">
        <v>176</v>
      </c>
      <c r="E6580" s="12" t="s">
        <v>1163</v>
      </c>
      <c r="F6580" s="13">
        <v>43648</v>
      </c>
      <c r="G6580" s="12">
        <v>1</v>
      </c>
      <c r="H6580" s="12">
        <v>392</v>
      </c>
      <c r="I6580" s="4">
        <f>VLOOKUP(Table_1[[#This Row],[Product ID]],[1]Products!$A:$D,3,0)</f>
        <v>255</v>
      </c>
      <c r="J6580" s="4">
        <f>PRODUCT([2]Data!$G6580,[2]Data!$I6580)</f>
        <v>255</v>
      </c>
      <c r="K6580" s="4">
        <f>PRODUCT([2]Data!$G6580,[2]Data!$H6580)</f>
        <v>392</v>
      </c>
      <c r="L6580" s="4">
        <f>[2]Data!$K6580-[2]Data!$J6580</f>
        <v>137</v>
      </c>
      <c r="M6580" s="4" t="str">
        <f>VLOOKUP(Table_1[[#This Row],[Location ID]],[1]Locations!$A:$B,2,0)</f>
        <v>Berkeley</v>
      </c>
      <c r="N6580" s="4" t="str">
        <f>VLOOKUP(Table_1[[#This Row],[Sales Person ID]],'[1]Sales People'!$A:$B,2,0)</f>
        <v>Joe Sims</v>
      </c>
      <c r="O6580" s="4" t="str">
        <f>VLOOKUP(Table_1[[#This Row],[Customer ID]],[1]Customers!$A:$B,2,0)</f>
        <v>Richard Young</v>
      </c>
      <c r="P6580" s="5">
        <f>WEEKDAY([2]Data!$F6580)</f>
        <v>3</v>
      </c>
      <c r="Q6580" s="4">
        <f>MONTH([2]Data!$F6580)</f>
        <v>7</v>
      </c>
      <c r="R6580" s="4">
        <f>YEAR([2]Data!$F6580)</f>
        <v>2019</v>
      </c>
    </row>
    <row r="6581" spans="1:18" ht="15.75" customHeight="1">
      <c r="A6581" s="12" t="s">
        <v>7617</v>
      </c>
      <c r="B6581" s="12" t="s">
        <v>163</v>
      </c>
      <c r="C6581" s="12" t="s">
        <v>333</v>
      </c>
      <c r="D6581" s="12" t="s">
        <v>21</v>
      </c>
      <c r="E6581" s="12" t="s">
        <v>1510</v>
      </c>
      <c r="F6581" s="13">
        <v>43654</v>
      </c>
      <c r="G6581" s="12">
        <v>4</v>
      </c>
      <c r="H6581" s="12">
        <v>951</v>
      </c>
      <c r="I6581" s="4">
        <f>VLOOKUP(Table_1[[#This Row],[Product ID]],[1]Products!$A:$D,3,0)</f>
        <v>504</v>
      </c>
      <c r="J6581" s="4">
        <f>PRODUCT([2]Data!$G6581,[2]Data!$I6581)</f>
        <v>2016</v>
      </c>
      <c r="K6581" s="4">
        <f>PRODUCT([2]Data!$G6581,[2]Data!$H6581)</f>
        <v>3804</v>
      </c>
      <c r="L6581" s="4">
        <f>[2]Data!$K6581-[2]Data!$J6581</f>
        <v>1788</v>
      </c>
      <c r="M6581" s="4" t="str">
        <f>VLOOKUP(Table_1[[#This Row],[Location ID]],[1]Locations!$A:$B,2,0)</f>
        <v>Rancho Cucamonga</v>
      </c>
      <c r="N6581" s="4" t="str">
        <f>VLOOKUP(Table_1[[#This Row],[Sales Person ID]],'[1]Sales People'!$A:$B,2,0)</f>
        <v>Justin Lynch</v>
      </c>
      <c r="O6581" s="4" t="str">
        <f>VLOOKUP(Table_1[[#This Row],[Customer ID]],[1]Customers!$A:$B,2,0)</f>
        <v>Daniel Perry</v>
      </c>
      <c r="P6581" s="5">
        <f>WEEKDAY([2]Data!$F6581)</f>
        <v>2</v>
      </c>
      <c r="Q6581" s="4">
        <f>MONTH([2]Data!$F6581)</f>
        <v>7</v>
      </c>
      <c r="R6581" s="4">
        <f>YEAR([2]Data!$F6581)</f>
        <v>2019</v>
      </c>
    </row>
    <row r="6582" spans="1:18" ht="15.75" customHeight="1">
      <c r="A6582" s="12" t="s">
        <v>7618</v>
      </c>
      <c r="B6582" s="12" t="s">
        <v>564</v>
      </c>
      <c r="C6582" s="12" t="s">
        <v>253</v>
      </c>
      <c r="D6582" s="12" t="s">
        <v>458</v>
      </c>
      <c r="E6582" s="12" t="s">
        <v>1634</v>
      </c>
      <c r="F6582" s="13">
        <v>43571</v>
      </c>
      <c r="G6582" s="12">
        <v>2</v>
      </c>
      <c r="H6582" s="12">
        <v>1798</v>
      </c>
      <c r="I6582" s="4">
        <f>VLOOKUP(Table_1[[#This Row],[Product ID]],[1]Products!$A:$D,3,0)</f>
        <v>971</v>
      </c>
      <c r="J6582" s="4">
        <f>PRODUCT([2]Data!$G6582,[2]Data!$I6582)</f>
        <v>1942</v>
      </c>
      <c r="K6582" s="4">
        <f>PRODUCT([2]Data!$G6582,[2]Data!$H6582)</f>
        <v>3596</v>
      </c>
      <c r="L6582" s="4">
        <f>[2]Data!$K6582-[2]Data!$J6582</f>
        <v>1654</v>
      </c>
      <c r="M6582" s="4" t="str">
        <f>VLOOKUP(Table_1[[#This Row],[Location ID]],[1]Locations!$A:$B,2,0)</f>
        <v>Downey</v>
      </c>
      <c r="N6582" s="4" t="str">
        <f>VLOOKUP(Table_1[[#This Row],[Sales Person ID]],'[1]Sales People'!$A:$B,2,0)</f>
        <v>Howard Sims</v>
      </c>
      <c r="O6582" s="4" t="str">
        <f>VLOOKUP(Table_1[[#This Row],[Customer ID]],[1]Customers!$A:$B,2,0)</f>
        <v>Bobby Duncan</v>
      </c>
      <c r="P6582" s="5">
        <f>WEEKDAY([2]Data!$F6582)</f>
        <v>3</v>
      </c>
      <c r="Q6582" s="4">
        <f>MONTH([2]Data!$F6582)</f>
        <v>4</v>
      </c>
      <c r="R6582" s="4">
        <f>YEAR([2]Data!$F6582)</f>
        <v>2019</v>
      </c>
    </row>
    <row r="6583" spans="1:18" ht="15.75" customHeight="1">
      <c r="A6583" s="12" t="s">
        <v>7619</v>
      </c>
      <c r="B6583" s="12" t="s">
        <v>140</v>
      </c>
      <c r="C6583" s="12" t="s">
        <v>185</v>
      </c>
      <c r="D6583" s="12" t="s">
        <v>107</v>
      </c>
      <c r="E6583" s="12" t="s">
        <v>817</v>
      </c>
      <c r="F6583" s="13">
        <v>43632</v>
      </c>
      <c r="G6583" s="12">
        <v>1</v>
      </c>
      <c r="H6583" s="12">
        <v>127</v>
      </c>
      <c r="I6583" s="4">
        <f>VLOOKUP(Table_1[[#This Row],[Product ID]],[1]Products!$A:$D,3,0)</f>
        <v>79</v>
      </c>
      <c r="J6583" s="4">
        <f>PRODUCT([2]Data!$G6583,[2]Data!$I6583)</f>
        <v>79</v>
      </c>
      <c r="K6583" s="4">
        <f>PRODUCT([2]Data!$G6583,[2]Data!$H6583)</f>
        <v>127</v>
      </c>
      <c r="L6583" s="4">
        <f>[2]Data!$K6583-[2]Data!$J6583</f>
        <v>48</v>
      </c>
      <c r="M6583" s="4" t="str">
        <f>VLOOKUP(Table_1[[#This Row],[Location ID]],[1]Locations!$A:$B,2,0)</f>
        <v>Norwalk</v>
      </c>
      <c r="N6583" s="4" t="str">
        <f>VLOOKUP(Table_1[[#This Row],[Sales Person ID]],'[1]Sales People'!$A:$B,2,0)</f>
        <v>Brian Thomas</v>
      </c>
      <c r="O6583" s="4" t="str">
        <f>VLOOKUP(Table_1[[#This Row],[Customer ID]],[1]Customers!$A:$B,2,0)</f>
        <v>Michael Thomas</v>
      </c>
      <c r="P6583" s="5">
        <f>WEEKDAY([2]Data!$F6583)</f>
        <v>1</v>
      </c>
      <c r="Q6583" s="4">
        <f>MONTH([2]Data!$F6583)</f>
        <v>6</v>
      </c>
      <c r="R6583" s="4">
        <f>YEAR([2]Data!$F6583)</f>
        <v>2019</v>
      </c>
    </row>
    <row r="6584" spans="1:18" ht="15.75" customHeight="1">
      <c r="A6584" s="12" t="s">
        <v>7620</v>
      </c>
      <c r="B6584" s="12" t="s">
        <v>49</v>
      </c>
      <c r="C6584" s="12" t="s">
        <v>85</v>
      </c>
      <c r="D6584" s="12" t="s">
        <v>82</v>
      </c>
      <c r="E6584" s="12" t="s">
        <v>2640</v>
      </c>
      <c r="F6584" s="13">
        <v>43736</v>
      </c>
      <c r="G6584" s="12">
        <v>2</v>
      </c>
      <c r="H6584" s="12">
        <v>2283</v>
      </c>
      <c r="I6584" s="4">
        <f>VLOOKUP(Table_1[[#This Row],[Product ID]],[1]Products!$A:$D,3,0)</f>
        <v>1484</v>
      </c>
      <c r="J6584" s="4">
        <f>PRODUCT([2]Data!$G6584,[2]Data!$I6584)</f>
        <v>2968</v>
      </c>
      <c r="K6584" s="4">
        <f>PRODUCT([2]Data!$G6584,[2]Data!$H6584)</f>
        <v>4566</v>
      </c>
      <c r="L6584" s="4">
        <f>[2]Data!$K6584-[2]Data!$J6584</f>
        <v>1598</v>
      </c>
      <c r="M6584" s="4" t="str">
        <f>VLOOKUP(Table_1[[#This Row],[Location ID]],[1]Locations!$A:$B,2,0)</f>
        <v>West Covina</v>
      </c>
      <c r="N6584" s="4" t="str">
        <f>VLOOKUP(Table_1[[#This Row],[Sales Person ID]],'[1]Sales People'!$A:$B,2,0)</f>
        <v>Gary Rodriguez</v>
      </c>
      <c r="O6584" s="4" t="str">
        <f>VLOOKUP(Table_1[[#This Row],[Customer ID]],[1]Customers!$A:$B,2,0)</f>
        <v>Roy Carpenter</v>
      </c>
      <c r="P6584" s="5">
        <f>WEEKDAY([2]Data!$F6584)</f>
        <v>7</v>
      </c>
      <c r="Q6584" s="4">
        <f>MONTH([2]Data!$F6584)</f>
        <v>9</v>
      </c>
      <c r="R6584" s="4">
        <f>YEAR([2]Data!$F6584)</f>
        <v>2019</v>
      </c>
    </row>
    <row r="6585" spans="1:18" ht="15.75" customHeight="1">
      <c r="A6585" s="12" t="s">
        <v>7621</v>
      </c>
      <c r="B6585" s="12" t="s">
        <v>243</v>
      </c>
      <c r="C6585" s="12" t="s">
        <v>257</v>
      </c>
      <c r="D6585" s="12" t="s">
        <v>46</v>
      </c>
      <c r="E6585" s="12" t="s">
        <v>4488</v>
      </c>
      <c r="F6585" s="13">
        <v>43675</v>
      </c>
      <c r="G6585" s="12">
        <v>1</v>
      </c>
      <c r="H6585" s="12">
        <v>1119</v>
      </c>
      <c r="I6585" s="4">
        <f>VLOOKUP(Table_1[[#This Row],[Product ID]],[1]Products!$A:$D,3,0)</f>
        <v>683</v>
      </c>
      <c r="J6585" s="4">
        <f>PRODUCT([2]Data!$G6585,[2]Data!$I6585)</f>
        <v>683</v>
      </c>
      <c r="K6585" s="4">
        <f>PRODUCT([2]Data!$G6585,[2]Data!$H6585)</f>
        <v>1119</v>
      </c>
      <c r="L6585" s="4">
        <f>[2]Data!$K6585-[2]Data!$J6585</f>
        <v>436</v>
      </c>
      <c r="M6585" s="4" t="str">
        <f>VLOOKUP(Table_1[[#This Row],[Location ID]],[1]Locations!$A:$B,2,0)</f>
        <v>San Francisco</v>
      </c>
      <c r="N6585" s="4" t="str">
        <f>VLOOKUP(Table_1[[#This Row],[Sales Person ID]],'[1]Sales People'!$A:$B,2,0)</f>
        <v>Charles Harper</v>
      </c>
      <c r="O6585" s="4" t="str">
        <f>VLOOKUP(Table_1[[#This Row],[Customer ID]],[1]Customers!$A:$B,2,0)</f>
        <v>Wayne Stone</v>
      </c>
      <c r="P6585" s="5">
        <f>WEEKDAY([2]Data!$F6585)</f>
        <v>2</v>
      </c>
      <c r="Q6585" s="4">
        <f>MONTH([2]Data!$F6585)</f>
        <v>7</v>
      </c>
      <c r="R6585" s="4">
        <f>YEAR([2]Data!$F6585)</f>
        <v>2019</v>
      </c>
    </row>
    <row r="6586" spans="1:18" ht="15.75" customHeight="1">
      <c r="A6586" s="12" t="s">
        <v>7622</v>
      </c>
      <c r="B6586" s="12" t="s">
        <v>136</v>
      </c>
      <c r="C6586" s="12" t="s">
        <v>501</v>
      </c>
      <c r="D6586" s="12" t="s">
        <v>82</v>
      </c>
      <c r="E6586" s="12" t="s">
        <v>3801</v>
      </c>
      <c r="F6586" s="13">
        <v>43562</v>
      </c>
      <c r="G6586" s="12">
        <v>3</v>
      </c>
      <c r="H6586" s="12">
        <v>1826</v>
      </c>
      <c r="I6586" s="4">
        <f>VLOOKUP(Table_1[[#This Row],[Product ID]],[1]Products!$A:$D,3,0)</f>
        <v>1443</v>
      </c>
      <c r="J6586" s="4">
        <f>PRODUCT([2]Data!$G6586,[2]Data!$I6586)</f>
        <v>4329</v>
      </c>
      <c r="K6586" s="4">
        <f>PRODUCT([2]Data!$G6586,[2]Data!$H6586)</f>
        <v>5478</v>
      </c>
      <c r="L6586" s="4">
        <f>[2]Data!$K6586-[2]Data!$J6586</f>
        <v>1149</v>
      </c>
      <c r="M6586" s="4" t="str">
        <f>VLOOKUP(Table_1[[#This Row],[Location ID]],[1]Locations!$A:$B,2,0)</f>
        <v>Temecula</v>
      </c>
      <c r="N6586" s="4" t="str">
        <f>VLOOKUP(Table_1[[#This Row],[Sales Person ID]],'[1]Sales People'!$A:$B,2,0)</f>
        <v>Gary Rodriguez</v>
      </c>
      <c r="O6586" s="4" t="str">
        <f>VLOOKUP(Table_1[[#This Row],[Customer ID]],[1]Customers!$A:$B,2,0)</f>
        <v>Joe Carroll</v>
      </c>
      <c r="P6586" s="5">
        <f>WEEKDAY([2]Data!$F6586)</f>
        <v>1</v>
      </c>
      <c r="Q6586" s="4">
        <f>MONTH([2]Data!$F6586)</f>
        <v>4</v>
      </c>
      <c r="R6586" s="4">
        <f>YEAR([2]Data!$F6586)</f>
        <v>2019</v>
      </c>
    </row>
    <row r="6587" spans="1:18" ht="15.75" customHeight="1">
      <c r="A6587" s="12" t="s">
        <v>7623</v>
      </c>
      <c r="B6587" s="12" t="s">
        <v>278</v>
      </c>
      <c r="C6587" s="12" t="s">
        <v>313</v>
      </c>
      <c r="D6587" s="12" t="s">
        <v>370</v>
      </c>
      <c r="E6587" s="12" t="s">
        <v>203</v>
      </c>
      <c r="F6587" s="13">
        <v>43657</v>
      </c>
      <c r="G6587" s="12">
        <v>1</v>
      </c>
      <c r="H6587" s="12">
        <v>400</v>
      </c>
      <c r="I6587" s="4">
        <f>VLOOKUP(Table_1[[#This Row],[Product ID]],[1]Products!$A:$D,3,0)</f>
        <v>208</v>
      </c>
      <c r="J6587" s="4">
        <f>PRODUCT([2]Data!$G6587,[2]Data!$I6587)</f>
        <v>208</v>
      </c>
      <c r="K6587" s="4">
        <f>PRODUCT([2]Data!$G6587,[2]Data!$H6587)</f>
        <v>400</v>
      </c>
      <c r="L6587" s="4">
        <f>[2]Data!$K6587-[2]Data!$J6587</f>
        <v>192</v>
      </c>
      <c r="M6587" s="4" t="str">
        <f>VLOOKUP(Table_1[[#This Row],[Location ID]],[1]Locations!$A:$B,2,0)</f>
        <v>Santa Rosa</v>
      </c>
      <c r="N6587" s="4" t="str">
        <f>VLOOKUP(Table_1[[#This Row],[Sales Person ID]],'[1]Sales People'!$A:$B,2,0)</f>
        <v>Eugene Holmes</v>
      </c>
      <c r="O6587" s="4" t="str">
        <f>VLOOKUP(Table_1[[#This Row],[Customer ID]],[1]Customers!$A:$B,2,0)</f>
        <v>Keith James</v>
      </c>
      <c r="P6587" s="5">
        <f>WEEKDAY([2]Data!$F6587)</f>
        <v>5</v>
      </c>
      <c r="Q6587" s="4">
        <f>MONTH([2]Data!$F6587)</f>
        <v>7</v>
      </c>
      <c r="R6587" s="4">
        <f>YEAR([2]Data!$F6587)</f>
        <v>2019</v>
      </c>
    </row>
    <row r="6588" spans="1:18" ht="15.75" customHeight="1">
      <c r="A6588" s="12" t="s">
        <v>7624</v>
      </c>
      <c r="B6588" s="12" t="s">
        <v>282</v>
      </c>
      <c r="C6588" s="12" t="s">
        <v>126</v>
      </c>
      <c r="D6588" s="12" t="s">
        <v>31</v>
      </c>
      <c r="E6588" s="12" t="s">
        <v>1789</v>
      </c>
      <c r="F6588" s="13">
        <v>43657</v>
      </c>
      <c r="G6588" s="12">
        <v>1</v>
      </c>
      <c r="H6588" s="12">
        <v>1587</v>
      </c>
      <c r="I6588" s="4">
        <f>VLOOKUP(Table_1[[#This Row],[Product ID]],[1]Products!$A:$D,3,0)</f>
        <v>1301</v>
      </c>
      <c r="J6588" s="4">
        <f>PRODUCT([2]Data!$G6588,[2]Data!$I6588)</f>
        <v>1301</v>
      </c>
      <c r="K6588" s="4">
        <f>PRODUCT([2]Data!$G6588,[2]Data!$H6588)</f>
        <v>1587</v>
      </c>
      <c r="L6588" s="4">
        <f>[2]Data!$K6588-[2]Data!$J6588</f>
        <v>286</v>
      </c>
      <c r="M6588" s="4" t="str">
        <f>VLOOKUP(Table_1[[#This Row],[Location ID]],[1]Locations!$A:$B,2,0)</f>
        <v>Glendale</v>
      </c>
      <c r="N6588" s="4" t="str">
        <f>VLOOKUP(Table_1[[#This Row],[Sales Person ID]],'[1]Sales People'!$A:$B,2,0)</f>
        <v>Joshua Cook</v>
      </c>
      <c r="O6588" s="4" t="str">
        <f>VLOOKUP(Table_1[[#This Row],[Customer ID]],[1]Customers!$A:$B,2,0)</f>
        <v>Peter Boyd</v>
      </c>
      <c r="P6588" s="5">
        <f>WEEKDAY([2]Data!$F6588)</f>
        <v>5</v>
      </c>
      <c r="Q6588" s="4">
        <f>MONTH([2]Data!$F6588)</f>
        <v>7</v>
      </c>
      <c r="R6588" s="4">
        <f>YEAR([2]Data!$F6588)</f>
        <v>2019</v>
      </c>
    </row>
    <row r="6589" spans="1:18" ht="15.75" customHeight="1">
      <c r="A6589" s="12" t="s">
        <v>7625</v>
      </c>
      <c r="B6589" s="12" t="s">
        <v>442</v>
      </c>
      <c r="C6589" s="12" t="s">
        <v>581</v>
      </c>
      <c r="D6589" s="12" t="s">
        <v>26</v>
      </c>
      <c r="E6589" s="12" t="s">
        <v>1567</v>
      </c>
      <c r="F6589" s="13">
        <v>43623</v>
      </c>
      <c r="G6589" s="12">
        <v>1</v>
      </c>
      <c r="H6589" s="12">
        <v>290</v>
      </c>
      <c r="I6589" s="4">
        <f>VLOOKUP(Table_1[[#This Row],[Product ID]],[1]Products!$A:$D,3,0)</f>
        <v>200</v>
      </c>
      <c r="J6589" s="4">
        <f>PRODUCT([2]Data!$G6589,[2]Data!$I6589)</f>
        <v>200</v>
      </c>
      <c r="K6589" s="4">
        <f>PRODUCT([2]Data!$G6589,[2]Data!$H6589)</f>
        <v>290</v>
      </c>
      <c r="L6589" s="4">
        <f>[2]Data!$K6589-[2]Data!$J6589</f>
        <v>90</v>
      </c>
      <c r="M6589" s="4" t="str">
        <f>VLOOKUP(Table_1[[#This Row],[Location ID]],[1]Locations!$A:$B,2,0)</f>
        <v>Fresno</v>
      </c>
      <c r="N6589" s="4" t="str">
        <f>VLOOKUP(Table_1[[#This Row],[Sales Person ID]],'[1]Sales People'!$A:$B,2,0)</f>
        <v>Ryan Butler</v>
      </c>
      <c r="O6589" s="4" t="str">
        <f>VLOOKUP(Table_1[[#This Row],[Customer ID]],[1]Customers!$A:$B,2,0)</f>
        <v>Frank Brown</v>
      </c>
      <c r="P6589" s="5">
        <f>WEEKDAY([2]Data!$F6589)</f>
        <v>6</v>
      </c>
      <c r="Q6589" s="4">
        <f>MONTH([2]Data!$F6589)</f>
        <v>6</v>
      </c>
      <c r="R6589" s="4">
        <f>YEAR([2]Data!$F6589)</f>
        <v>2019</v>
      </c>
    </row>
    <row r="6590" spans="1:18" ht="15.75" customHeight="1">
      <c r="A6590" s="12" t="s">
        <v>7626</v>
      </c>
      <c r="B6590" s="12" t="s">
        <v>19</v>
      </c>
      <c r="C6590" s="12" t="s">
        <v>391</v>
      </c>
      <c r="D6590" s="12" t="s">
        <v>202</v>
      </c>
      <c r="E6590" s="12" t="s">
        <v>1913</v>
      </c>
      <c r="F6590" s="13">
        <v>43724</v>
      </c>
      <c r="G6590" s="12">
        <v>3</v>
      </c>
      <c r="H6590" s="12">
        <v>1522</v>
      </c>
      <c r="I6590" s="4">
        <f>VLOOKUP(Table_1[[#This Row],[Product ID]],[1]Products!$A:$D,3,0)</f>
        <v>791</v>
      </c>
      <c r="J6590" s="4">
        <f>PRODUCT([2]Data!$G6590,[2]Data!$I6590)</f>
        <v>2373</v>
      </c>
      <c r="K6590" s="4">
        <f>PRODUCT([2]Data!$G6590,[2]Data!$H6590)</f>
        <v>4566</v>
      </c>
      <c r="L6590" s="4">
        <f>[2]Data!$K6590-[2]Data!$J6590</f>
        <v>2193</v>
      </c>
      <c r="M6590" s="4" t="str">
        <f>VLOOKUP(Table_1[[#This Row],[Location ID]],[1]Locations!$A:$B,2,0)</f>
        <v>Los Angeles</v>
      </c>
      <c r="N6590" s="4" t="str">
        <f>VLOOKUP(Table_1[[#This Row],[Sales Person ID]],'[1]Sales People'!$A:$B,2,0)</f>
        <v>Robert Reed</v>
      </c>
      <c r="O6590" s="4" t="str">
        <f>VLOOKUP(Table_1[[#This Row],[Customer ID]],[1]Customers!$A:$B,2,0)</f>
        <v>Jeffrey Gibson</v>
      </c>
      <c r="P6590" s="5">
        <f>WEEKDAY([2]Data!$F6590)</f>
        <v>2</v>
      </c>
      <c r="Q6590" s="4">
        <f>MONTH([2]Data!$F6590)</f>
        <v>9</v>
      </c>
      <c r="R6590" s="4">
        <f>YEAR([2]Data!$F6590)</f>
        <v>2019</v>
      </c>
    </row>
    <row r="6591" spans="1:18" ht="15.75" customHeight="1">
      <c r="A6591" s="12" t="s">
        <v>7627</v>
      </c>
      <c r="B6591" s="12" t="s">
        <v>637</v>
      </c>
      <c r="C6591" s="12" t="s">
        <v>607</v>
      </c>
      <c r="D6591" s="12" t="s">
        <v>356</v>
      </c>
      <c r="E6591" s="12" t="s">
        <v>1057</v>
      </c>
      <c r="F6591" s="13">
        <v>43640</v>
      </c>
      <c r="G6591" s="12">
        <v>1</v>
      </c>
      <c r="H6591" s="12">
        <v>584</v>
      </c>
      <c r="I6591" s="4">
        <f>VLOOKUP(Table_1[[#This Row],[Product ID]],[1]Products!$A:$D,3,0)</f>
        <v>420</v>
      </c>
      <c r="J6591" s="4">
        <f>PRODUCT([2]Data!$G6591,[2]Data!$I6591)</f>
        <v>420</v>
      </c>
      <c r="K6591" s="4">
        <f>PRODUCT([2]Data!$G6591,[2]Data!$H6591)</f>
        <v>584</v>
      </c>
      <c r="L6591" s="4">
        <f>[2]Data!$K6591-[2]Data!$J6591</f>
        <v>164</v>
      </c>
      <c r="M6591" s="4" t="str">
        <f>VLOOKUP(Table_1[[#This Row],[Location ID]],[1]Locations!$A:$B,2,0)</f>
        <v>Fremont</v>
      </c>
      <c r="N6591" s="4" t="str">
        <f>VLOOKUP(Table_1[[#This Row],[Sales Person ID]],'[1]Sales People'!$A:$B,2,0)</f>
        <v>Larry Marshall</v>
      </c>
      <c r="O6591" s="4" t="str">
        <f>VLOOKUP(Table_1[[#This Row],[Customer ID]],[1]Customers!$A:$B,2,0)</f>
        <v>Keith Stephens</v>
      </c>
      <c r="P6591" s="5">
        <f>WEEKDAY([2]Data!$F6591)</f>
        <v>2</v>
      </c>
      <c r="Q6591" s="4">
        <f>MONTH([2]Data!$F6591)</f>
        <v>6</v>
      </c>
      <c r="R6591" s="4">
        <f>YEAR([2]Data!$F6591)</f>
        <v>2019</v>
      </c>
    </row>
    <row r="6592" spans="1:18" ht="15.75" customHeight="1">
      <c r="A6592" s="12" t="s">
        <v>7628</v>
      </c>
      <c r="B6592" s="12" t="s">
        <v>44</v>
      </c>
      <c r="C6592" s="12" t="s">
        <v>403</v>
      </c>
      <c r="D6592" s="12" t="s">
        <v>122</v>
      </c>
      <c r="E6592" s="12" t="s">
        <v>1455</v>
      </c>
      <c r="F6592" s="13">
        <v>43616</v>
      </c>
      <c r="G6592" s="12">
        <v>3</v>
      </c>
      <c r="H6592" s="12">
        <v>1582</v>
      </c>
      <c r="I6592" s="4">
        <f>VLOOKUP(Table_1[[#This Row],[Product ID]],[1]Products!$A:$D,3,0)</f>
        <v>1234</v>
      </c>
      <c r="J6592" s="4">
        <f>PRODUCT([2]Data!$G6592,[2]Data!$I6592)</f>
        <v>3702</v>
      </c>
      <c r="K6592" s="4">
        <f>PRODUCT([2]Data!$G6592,[2]Data!$H6592)</f>
        <v>4746</v>
      </c>
      <c r="L6592" s="4">
        <f>[2]Data!$K6592-[2]Data!$J6592</f>
        <v>1044</v>
      </c>
      <c r="M6592" s="4" t="str">
        <f>VLOOKUP(Table_1[[#This Row],[Location ID]],[1]Locations!$A:$B,2,0)</f>
        <v>Visalia</v>
      </c>
      <c r="N6592" s="4" t="str">
        <f>VLOOKUP(Table_1[[#This Row],[Sales Person ID]],'[1]Sales People'!$A:$B,2,0)</f>
        <v>Ryan Welch</v>
      </c>
      <c r="O6592" s="4" t="str">
        <f>VLOOKUP(Table_1[[#This Row],[Customer ID]],[1]Customers!$A:$B,2,0)</f>
        <v>Steve Bennett</v>
      </c>
      <c r="P6592" s="5">
        <f>WEEKDAY([2]Data!$F6592)</f>
        <v>6</v>
      </c>
      <c r="Q6592" s="4">
        <f>MONTH([2]Data!$F6592)</f>
        <v>5</v>
      </c>
      <c r="R6592" s="4">
        <f>YEAR([2]Data!$F6592)</f>
        <v>2019</v>
      </c>
    </row>
    <row r="6593" spans="1:18" ht="15.75" customHeight="1">
      <c r="A6593" s="12" t="s">
        <v>7629</v>
      </c>
      <c r="B6593" s="12" t="s">
        <v>184</v>
      </c>
      <c r="C6593" s="12" t="s">
        <v>327</v>
      </c>
      <c r="D6593" s="12" t="s">
        <v>122</v>
      </c>
      <c r="E6593" s="12" t="s">
        <v>310</v>
      </c>
      <c r="F6593" s="13">
        <v>43478</v>
      </c>
      <c r="G6593" s="12">
        <v>3</v>
      </c>
      <c r="H6593" s="12">
        <v>2005</v>
      </c>
      <c r="I6593" s="4">
        <f>VLOOKUP(Table_1[[#This Row],[Product ID]],[1]Products!$A:$D,3,0)</f>
        <v>1223</v>
      </c>
      <c r="J6593" s="4">
        <f>PRODUCT([2]Data!$G6593,[2]Data!$I6593)</f>
        <v>3669</v>
      </c>
      <c r="K6593" s="4">
        <f>PRODUCT([2]Data!$G6593,[2]Data!$H6593)</f>
        <v>6015</v>
      </c>
      <c r="L6593" s="4">
        <f>[2]Data!$K6593-[2]Data!$J6593</f>
        <v>2346</v>
      </c>
      <c r="M6593" s="4" t="str">
        <f>VLOOKUP(Table_1[[#This Row],[Location ID]],[1]Locations!$A:$B,2,0)</f>
        <v>East Los Angeles</v>
      </c>
      <c r="N6593" s="4" t="str">
        <f>VLOOKUP(Table_1[[#This Row],[Sales Person ID]],'[1]Sales People'!$A:$B,2,0)</f>
        <v>Ryan Welch</v>
      </c>
      <c r="O6593" s="4" t="str">
        <f>VLOOKUP(Table_1[[#This Row],[Customer ID]],[1]Customers!$A:$B,2,0)</f>
        <v>Kenneth Ryan</v>
      </c>
      <c r="P6593" s="5">
        <f>WEEKDAY([2]Data!$F6593)</f>
        <v>1</v>
      </c>
      <c r="Q6593" s="4">
        <f>MONTH([2]Data!$F6593)</f>
        <v>1</v>
      </c>
      <c r="R6593" s="4">
        <f>YEAR([2]Data!$F6593)</f>
        <v>2019</v>
      </c>
    </row>
    <row r="6594" spans="1:18" ht="15.75" customHeight="1">
      <c r="A6594" s="12" t="s">
        <v>7630</v>
      </c>
      <c r="B6594" s="12" t="s">
        <v>184</v>
      </c>
      <c r="C6594" s="12" t="s">
        <v>197</v>
      </c>
      <c r="D6594" s="12" t="s">
        <v>127</v>
      </c>
      <c r="E6594" s="12" t="s">
        <v>1203</v>
      </c>
      <c r="F6594" s="13">
        <v>43785</v>
      </c>
      <c r="G6594" s="12">
        <v>2</v>
      </c>
      <c r="H6594" s="12">
        <v>2005</v>
      </c>
      <c r="I6594" s="4">
        <f>VLOOKUP(Table_1[[#This Row],[Product ID]],[1]Products!$A:$D,3,0)</f>
        <v>1223</v>
      </c>
      <c r="J6594" s="4">
        <f>PRODUCT([2]Data!$G6594,[2]Data!$I6594)</f>
        <v>2446</v>
      </c>
      <c r="K6594" s="4">
        <f>PRODUCT([2]Data!$G6594,[2]Data!$H6594)</f>
        <v>4010</v>
      </c>
      <c r="L6594" s="4">
        <f>[2]Data!$K6594-[2]Data!$J6594</f>
        <v>1564</v>
      </c>
      <c r="M6594" s="4" t="str">
        <f>VLOOKUP(Table_1[[#This Row],[Location ID]],[1]Locations!$A:$B,2,0)</f>
        <v>Riverside</v>
      </c>
      <c r="N6594" s="4" t="str">
        <f>VLOOKUP(Table_1[[#This Row],[Sales Person ID]],'[1]Sales People'!$A:$B,2,0)</f>
        <v>Roger Ramos</v>
      </c>
      <c r="O6594" s="4" t="str">
        <f>VLOOKUP(Table_1[[#This Row],[Customer ID]],[1]Customers!$A:$B,2,0)</f>
        <v>Jimmy Harper</v>
      </c>
      <c r="P6594" s="5">
        <f>WEEKDAY([2]Data!$F6594)</f>
        <v>7</v>
      </c>
      <c r="Q6594" s="4">
        <f>MONTH([2]Data!$F6594)</f>
        <v>11</v>
      </c>
      <c r="R6594" s="4">
        <f>YEAR([2]Data!$F6594)</f>
        <v>2019</v>
      </c>
    </row>
    <row r="6595" spans="1:18" ht="15.75" customHeight="1">
      <c r="A6595" s="12" t="s">
        <v>7631</v>
      </c>
      <c r="B6595" s="12" t="s">
        <v>432</v>
      </c>
      <c r="C6595" s="12" t="s">
        <v>81</v>
      </c>
      <c r="D6595" s="12" t="s">
        <v>86</v>
      </c>
      <c r="E6595" s="12" t="s">
        <v>2200</v>
      </c>
      <c r="F6595" s="13">
        <v>43766</v>
      </c>
      <c r="G6595" s="12">
        <v>4</v>
      </c>
      <c r="H6595" s="12">
        <v>826</v>
      </c>
      <c r="I6595" s="4">
        <f>VLOOKUP(Table_1[[#This Row],[Product ID]],[1]Products!$A:$D,3,0)</f>
        <v>562</v>
      </c>
      <c r="J6595" s="4">
        <f>PRODUCT([2]Data!$G6595,[2]Data!$I6595)</f>
        <v>2248</v>
      </c>
      <c r="K6595" s="4">
        <f>PRODUCT([2]Data!$G6595,[2]Data!$H6595)</f>
        <v>3304</v>
      </c>
      <c r="L6595" s="4">
        <f>[2]Data!$K6595-[2]Data!$J6595</f>
        <v>1056</v>
      </c>
      <c r="M6595" s="4" t="str">
        <f>VLOOKUP(Table_1[[#This Row],[Location ID]],[1]Locations!$A:$B,2,0)</f>
        <v>Clovis</v>
      </c>
      <c r="N6595" s="4" t="str">
        <f>VLOOKUP(Table_1[[#This Row],[Sales Person ID]],'[1]Sales People'!$A:$B,2,0)</f>
        <v>Roger Robertson</v>
      </c>
      <c r="O6595" s="4" t="str">
        <f>VLOOKUP(Table_1[[#This Row],[Customer ID]],[1]Customers!$A:$B,2,0)</f>
        <v>Steve Hunt</v>
      </c>
      <c r="P6595" s="5">
        <f>WEEKDAY([2]Data!$F6595)</f>
        <v>2</v>
      </c>
      <c r="Q6595" s="4">
        <f>MONTH([2]Data!$F6595)</f>
        <v>10</v>
      </c>
      <c r="R6595" s="4">
        <f>YEAR([2]Data!$F6595)</f>
        <v>2019</v>
      </c>
    </row>
    <row r="6596" spans="1:18" ht="15.75" customHeight="1">
      <c r="A6596" s="12" t="s">
        <v>7632</v>
      </c>
      <c r="B6596" s="12" t="s">
        <v>105</v>
      </c>
      <c r="C6596" s="12" t="s">
        <v>85</v>
      </c>
      <c r="D6596" s="12" t="s">
        <v>275</v>
      </c>
      <c r="E6596" s="12" t="s">
        <v>1735</v>
      </c>
      <c r="F6596" s="13">
        <v>43713</v>
      </c>
      <c r="G6596" s="12">
        <v>1</v>
      </c>
      <c r="H6596" s="12">
        <v>1639</v>
      </c>
      <c r="I6596" s="4">
        <f>VLOOKUP(Table_1[[#This Row],[Product ID]],[1]Products!$A:$D,3,0)</f>
        <v>1295</v>
      </c>
      <c r="J6596" s="4">
        <f>PRODUCT([2]Data!$G6596,[2]Data!$I6596)</f>
        <v>1295</v>
      </c>
      <c r="K6596" s="4">
        <f>PRODUCT([2]Data!$G6596,[2]Data!$H6596)</f>
        <v>1639</v>
      </c>
      <c r="L6596" s="4">
        <f>[2]Data!$K6596-[2]Data!$J6596</f>
        <v>344</v>
      </c>
      <c r="M6596" s="4" t="str">
        <f>VLOOKUP(Table_1[[#This Row],[Location ID]],[1]Locations!$A:$B,2,0)</f>
        <v>West Covina</v>
      </c>
      <c r="N6596" s="4" t="str">
        <f>VLOOKUP(Table_1[[#This Row],[Sales Person ID]],'[1]Sales People'!$A:$B,2,0)</f>
        <v>Ernest Wheeler</v>
      </c>
      <c r="O6596" s="4" t="str">
        <f>VLOOKUP(Table_1[[#This Row],[Customer ID]],[1]Customers!$A:$B,2,0)</f>
        <v>Keith Schmidt</v>
      </c>
      <c r="P6596" s="5">
        <f>WEEKDAY([2]Data!$F6596)</f>
        <v>5</v>
      </c>
      <c r="Q6596" s="4">
        <f>MONTH([2]Data!$F6596)</f>
        <v>9</v>
      </c>
      <c r="R6596" s="4">
        <f>YEAR([2]Data!$F6596)</f>
        <v>2019</v>
      </c>
    </row>
    <row r="6597" spans="1:18" ht="15.75" customHeight="1">
      <c r="A6597" s="12" t="s">
        <v>7633</v>
      </c>
      <c r="B6597" s="12" t="s">
        <v>58</v>
      </c>
      <c r="C6597" s="12" t="s">
        <v>90</v>
      </c>
      <c r="D6597" s="12" t="s">
        <v>181</v>
      </c>
      <c r="E6597" s="12" t="s">
        <v>2280</v>
      </c>
      <c r="F6597" s="13">
        <v>43669</v>
      </c>
      <c r="G6597" s="12">
        <v>1</v>
      </c>
      <c r="H6597" s="12">
        <v>1812</v>
      </c>
      <c r="I6597" s="4">
        <f>VLOOKUP(Table_1[[#This Row],[Product ID]],[1]Products!$A:$D,3,0)</f>
        <v>1305</v>
      </c>
      <c r="J6597" s="4">
        <f>PRODUCT([2]Data!$G6597,[2]Data!$I6597)</f>
        <v>1305</v>
      </c>
      <c r="K6597" s="4">
        <f>PRODUCT([2]Data!$G6597,[2]Data!$H6597)</f>
        <v>1812</v>
      </c>
      <c r="L6597" s="4">
        <f>[2]Data!$K6597-[2]Data!$J6597</f>
        <v>507</v>
      </c>
      <c r="M6597" s="4" t="str">
        <f>VLOOKUP(Table_1[[#This Row],[Location ID]],[1]Locations!$A:$B,2,0)</f>
        <v>Palmdale</v>
      </c>
      <c r="N6597" s="4" t="str">
        <f>VLOOKUP(Table_1[[#This Row],[Sales Person ID]],'[1]Sales People'!$A:$B,2,0)</f>
        <v>Sean Miller</v>
      </c>
      <c r="O6597" s="4" t="str">
        <f>VLOOKUP(Table_1[[#This Row],[Customer ID]],[1]Customers!$A:$B,2,0)</f>
        <v>Matthew Smith</v>
      </c>
      <c r="P6597" s="5">
        <f>WEEKDAY([2]Data!$F6597)</f>
        <v>3</v>
      </c>
      <c r="Q6597" s="4">
        <f>MONTH([2]Data!$F6597)</f>
        <v>7</v>
      </c>
      <c r="R6597" s="4">
        <f>YEAR([2]Data!$F6597)</f>
        <v>2019</v>
      </c>
    </row>
    <row r="6598" spans="1:18" ht="15.75" customHeight="1">
      <c r="A6598" s="12" t="s">
        <v>7634</v>
      </c>
      <c r="B6598" s="12" t="s">
        <v>411</v>
      </c>
      <c r="C6598" s="12" t="s">
        <v>530</v>
      </c>
      <c r="D6598" s="12" t="s">
        <v>26</v>
      </c>
      <c r="E6598" s="12" t="s">
        <v>2640</v>
      </c>
      <c r="F6598" s="13">
        <v>43604</v>
      </c>
      <c r="G6598" s="12">
        <v>2</v>
      </c>
      <c r="H6598" s="12">
        <v>886</v>
      </c>
      <c r="I6598" s="4">
        <f>VLOOKUP(Table_1[[#This Row],[Product ID]],[1]Products!$A:$D,3,0)</f>
        <v>478</v>
      </c>
      <c r="J6598" s="4">
        <f>PRODUCT([2]Data!$G6598,[2]Data!$I6598)</f>
        <v>956</v>
      </c>
      <c r="K6598" s="4">
        <f>PRODUCT([2]Data!$G6598,[2]Data!$H6598)</f>
        <v>1772</v>
      </c>
      <c r="L6598" s="4">
        <f>[2]Data!$K6598-[2]Data!$J6598</f>
        <v>816</v>
      </c>
      <c r="M6598" s="4" t="str">
        <f>VLOOKUP(Table_1[[#This Row],[Location ID]],[1]Locations!$A:$B,2,0)</f>
        <v>Anaheim</v>
      </c>
      <c r="N6598" s="4" t="str">
        <f>VLOOKUP(Table_1[[#This Row],[Sales Person ID]],'[1]Sales People'!$A:$B,2,0)</f>
        <v>Ryan Butler</v>
      </c>
      <c r="O6598" s="4" t="str">
        <f>VLOOKUP(Table_1[[#This Row],[Customer ID]],[1]Customers!$A:$B,2,0)</f>
        <v>Roy Carpenter</v>
      </c>
      <c r="P6598" s="5">
        <f>WEEKDAY([2]Data!$F6598)</f>
        <v>1</v>
      </c>
      <c r="Q6598" s="4">
        <f>MONTH([2]Data!$F6598)</f>
        <v>5</v>
      </c>
      <c r="R6598" s="4">
        <f>YEAR([2]Data!$F6598)</f>
        <v>2019</v>
      </c>
    </row>
    <row r="6599" spans="1:18" ht="15.75" customHeight="1">
      <c r="A6599" s="12" t="s">
        <v>7635</v>
      </c>
      <c r="B6599" s="12" t="s">
        <v>446</v>
      </c>
      <c r="C6599" s="12" t="s">
        <v>257</v>
      </c>
      <c r="D6599" s="12" t="s">
        <v>36</v>
      </c>
      <c r="E6599" s="12" t="s">
        <v>2133</v>
      </c>
      <c r="F6599" s="13">
        <v>43709</v>
      </c>
      <c r="G6599" s="12">
        <v>4</v>
      </c>
      <c r="H6599" s="12">
        <v>2141</v>
      </c>
      <c r="I6599" s="4">
        <f>VLOOKUP(Table_1[[#This Row],[Product ID]],[1]Products!$A:$D,3,0)</f>
        <v>1777</v>
      </c>
      <c r="J6599" s="4">
        <f>PRODUCT([2]Data!$G6599,[2]Data!$I6599)</f>
        <v>7108</v>
      </c>
      <c r="K6599" s="4">
        <f>PRODUCT([2]Data!$G6599,[2]Data!$H6599)</f>
        <v>8564</v>
      </c>
      <c r="L6599" s="4">
        <f>[2]Data!$K6599-[2]Data!$J6599</f>
        <v>1456</v>
      </c>
      <c r="M6599" s="4" t="str">
        <f>VLOOKUP(Table_1[[#This Row],[Location ID]],[1]Locations!$A:$B,2,0)</f>
        <v>San Francisco</v>
      </c>
      <c r="N6599" s="4" t="str">
        <f>VLOOKUP(Table_1[[#This Row],[Sales Person ID]],'[1]Sales People'!$A:$B,2,0)</f>
        <v>Brian Davis</v>
      </c>
      <c r="O6599" s="4" t="str">
        <f>VLOOKUP(Table_1[[#This Row],[Customer ID]],[1]Customers!$A:$B,2,0)</f>
        <v>Frank Hawkins</v>
      </c>
      <c r="P6599" s="5">
        <f>WEEKDAY([2]Data!$F6599)</f>
        <v>1</v>
      </c>
      <c r="Q6599" s="4">
        <f>MONTH([2]Data!$F6599)</f>
        <v>9</v>
      </c>
      <c r="R6599" s="4">
        <f>YEAR([2]Data!$F6599)</f>
        <v>2019</v>
      </c>
    </row>
    <row r="6600" spans="1:18" ht="15.75" customHeight="1">
      <c r="A6600" s="12" t="s">
        <v>7636</v>
      </c>
      <c r="B6600" s="12" t="s">
        <v>110</v>
      </c>
      <c r="C6600" s="12" t="s">
        <v>146</v>
      </c>
      <c r="D6600" s="12" t="s">
        <v>41</v>
      </c>
      <c r="E6600" s="12" t="s">
        <v>974</v>
      </c>
      <c r="F6600" s="13">
        <v>43579</v>
      </c>
      <c r="G6600" s="12">
        <v>1</v>
      </c>
      <c r="H6600" s="12">
        <v>1708</v>
      </c>
      <c r="I6600" s="4">
        <f>VLOOKUP(Table_1[[#This Row],[Product ID]],[1]Products!$A:$D,3,0)</f>
        <v>871</v>
      </c>
      <c r="J6600" s="4">
        <f>PRODUCT([2]Data!$G6600,[2]Data!$I6600)</f>
        <v>871</v>
      </c>
      <c r="K6600" s="4">
        <f>PRODUCT([2]Data!$G6600,[2]Data!$H6600)</f>
        <v>1708</v>
      </c>
      <c r="L6600" s="4">
        <f>[2]Data!$K6600-[2]Data!$J6600</f>
        <v>837</v>
      </c>
      <c r="M6600" s="4" t="str">
        <f>VLOOKUP(Table_1[[#This Row],[Location ID]],[1]Locations!$A:$B,2,0)</f>
        <v>Oxnard</v>
      </c>
      <c r="N6600" s="4" t="str">
        <f>VLOOKUP(Table_1[[#This Row],[Sales Person ID]],'[1]Sales People'!$A:$B,2,0)</f>
        <v>Carl Hall</v>
      </c>
      <c r="O6600" s="4" t="str">
        <f>VLOOKUP(Table_1[[#This Row],[Customer ID]],[1]Customers!$A:$B,2,0)</f>
        <v>Ralph Oliver</v>
      </c>
      <c r="P6600" s="5">
        <f>WEEKDAY([2]Data!$F6600)</f>
        <v>4</v>
      </c>
      <c r="Q6600" s="4">
        <f>MONTH([2]Data!$F6600)</f>
        <v>4</v>
      </c>
      <c r="R6600" s="4">
        <f>YEAR([2]Data!$F6600)</f>
        <v>2019</v>
      </c>
    </row>
    <row r="6601" spans="1:18" ht="15.75" customHeight="1">
      <c r="A6601" s="12" t="s">
        <v>7637</v>
      </c>
      <c r="B6601" s="12" t="s">
        <v>300</v>
      </c>
      <c r="C6601" s="12" t="s">
        <v>260</v>
      </c>
      <c r="D6601" s="12" t="s">
        <v>223</v>
      </c>
      <c r="E6601" s="12" t="s">
        <v>1069</v>
      </c>
      <c r="F6601" s="13">
        <v>43732</v>
      </c>
      <c r="G6601" s="12">
        <v>3</v>
      </c>
      <c r="H6601" s="12">
        <v>368</v>
      </c>
      <c r="I6601" s="4">
        <f>VLOOKUP(Table_1[[#This Row],[Product ID]],[1]Products!$A:$D,3,0)</f>
        <v>294</v>
      </c>
      <c r="J6601" s="4">
        <f>PRODUCT([2]Data!$G6601,[2]Data!$I6601)</f>
        <v>882</v>
      </c>
      <c r="K6601" s="4">
        <f>PRODUCT([2]Data!$G6601,[2]Data!$H6601)</f>
        <v>1104</v>
      </c>
      <c r="L6601" s="4">
        <f>[2]Data!$K6601-[2]Data!$J6601</f>
        <v>222</v>
      </c>
      <c r="M6601" s="4" t="str">
        <f>VLOOKUP(Table_1[[#This Row],[Location ID]],[1]Locations!$A:$B,2,0)</f>
        <v>Roseville</v>
      </c>
      <c r="N6601" s="4" t="str">
        <f>VLOOKUP(Table_1[[#This Row],[Sales Person ID]],'[1]Sales People'!$A:$B,2,0)</f>
        <v>Ronald Reed</v>
      </c>
      <c r="O6601" s="4" t="str">
        <f>VLOOKUP(Table_1[[#This Row],[Customer ID]],[1]Customers!$A:$B,2,0)</f>
        <v>Craig Mills</v>
      </c>
      <c r="P6601" s="5">
        <f>WEEKDAY([2]Data!$F6601)</f>
        <v>3</v>
      </c>
      <c r="Q6601" s="4">
        <f>MONTH([2]Data!$F6601)</f>
        <v>9</v>
      </c>
      <c r="R6601" s="4">
        <f>YEAR([2]Data!$F6601)</f>
        <v>2019</v>
      </c>
    </row>
    <row r="6602" spans="1:18" ht="15.75" customHeight="1">
      <c r="A6602" s="12" t="s">
        <v>7638</v>
      </c>
      <c r="B6602" s="12" t="s">
        <v>611</v>
      </c>
      <c r="C6602" s="12" t="s">
        <v>63</v>
      </c>
      <c r="D6602" s="12" t="s">
        <v>122</v>
      </c>
      <c r="E6602" s="12" t="s">
        <v>1533</v>
      </c>
      <c r="F6602" s="13">
        <v>43707</v>
      </c>
      <c r="G6602" s="12">
        <v>1</v>
      </c>
      <c r="H6602" s="12">
        <v>368</v>
      </c>
      <c r="I6602" s="4">
        <f>VLOOKUP(Table_1[[#This Row],[Product ID]],[1]Products!$A:$D,3,0)</f>
        <v>269</v>
      </c>
      <c r="J6602" s="4">
        <f>PRODUCT([2]Data!$G6602,[2]Data!$I6602)</f>
        <v>269</v>
      </c>
      <c r="K6602" s="4">
        <f>PRODUCT([2]Data!$G6602,[2]Data!$H6602)</f>
        <v>368</v>
      </c>
      <c r="L6602" s="4">
        <f>[2]Data!$K6602-[2]Data!$J6602</f>
        <v>99</v>
      </c>
      <c r="M6602" s="4" t="str">
        <f>VLOOKUP(Table_1[[#This Row],[Location ID]],[1]Locations!$A:$B,2,0)</f>
        <v>Pasadena</v>
      </c>
      <c r="N6602" s="4" t="str">
        <f>VLOOKUP(Table_1[[#This Row],[Sales Person ID]],'[1]Sales People'!$A:$B,2,0)</f>
        <v>Ryan Welch</v>
      </c>
      <c r="O6602" s="4" t="str">
        <f>VLOOKUP(Table_1[[#This Row],[Customer ID]],[1]Customers!$A:$B,2,0)</f>
        <v>Ryan Ruiz</v>
      </c>
      <c r="P6602" s="5">
        <f>WEEKDAY([2]Data!$F6602)</f>
        <v>6</v>
      </c>
      <c r="Q6602" s="4">
        <f>MONTH([2]Data!$F6602)</f>
        <v>8</v>
      </c>
      <c r="R6602" s="4">
        <f>YEAR([2]Data!$F6602)</f>
        <v>2019</v>
      </c>
    </row>
    <row r="6603" spans="1:18" ht="15.75" customHeight="1">
      <c r="A6603" s="12" t="s">
        <v>7639</v>
      </c>
      <c r="B6603" s="12" t="s">
        <v>39</v>
      </c>
      <c r="C6603" s="12" t="s">
        <v>287</v>
      </c>
      <c r="D6603" s="12" t="s">
        <v>117</v>
      </c>
      <c r="E6603" s="12" t="s">
        <v>768</v>
      </c>
      <c r="F6603" s="13">
        <v>43738</v>
      </c>
      <c r="G6603" s="12">
        <v>1</v>
      </c>
      <c r="H6603" s="12">
        <v>684</v>
      </c>
      <c r="I6603" s="4">
        <f>VLOOKUP(Table_1[[#This Row],[Product ID]],[1]Products!$A:$D,3,0)</f>
        <v>561</v>
      </c>
      <c r="J6603" s="4">
        <f>PRODUCT([2]Data!$G6603,[2]Data!$I6603)</f>
        <v>561</v>
      </c>
      <c r="K6603" s="4">
        <f>PRODUCT([2]Data!$G6603,[2]Data!$H6603)</f>
        <v>684</v>
      </c>
      <c r="L6603" s="4">
        <f>[2]Data!$K6603-[2]Data!$J6603</f>
        <v>123</v>
      </c>
      <c r="M6603" s="4" t="str">
        <f>VLOOKUP(Table_1[[#This Row],[Location ID]],[1]Locations!$A:$B,2,0)</f>
        <v>Orange</v>
      </c>
      <c r="N6603" s="4" t="str">
        <f>VLOOKUP(Table_1[[#This Row],[Sales Person ID]],'[1]Sales People'!$A:$B,2,0)</f>
        <v>Patrick Ruiz</v>
      </c>
      <c r="O6603" s="4" t="str">
        <f>VLOOKUP(Table_1[[#This Row],[Customer ID]],[1]Customers!$A:$B,2,0)</f>
        <v>Paul Carpenter</v>
      </c>
      <c r="P6603" s="5">
        <f>WEEKDAY([2]Data!$F6603)</f>
        <v>2</v>
      </c>
      <c r="Q6603" s="4">
        <f>MONTH([2]Data!$F6603)</f>
        <v>9</v>
      </c>
      <c r="R6603" s="4">
        <f>YEAR([2]Data!$F6603)</f>
        <v>2019</v>
      </c>
    </row>
    <row r="6604" spans="1:18" ht="15.75" customHeight="1">
      <c r="A6604" s="12" t="s">
        <v>7640</v>
      </c>
      <c r="B6604" s="12" t="s">
        <v>714</v>
      </c>
      <c r="C6604" s="12" t="s">
        <v>45</v>
      </c>
      <c r="D6604" s="12" t="s">
        <v>36</v>
      </c>
      <c r="E6604" s="12" t="s">
        <v>5256</v>
      </c>
      <c r="F6604" s="13">
        <v>43763</v>
      </c>
      <c r="G6604" s="12">
        <v>1</v>
      </c>
      <c r="H6604" s="12">
        <v>530</v>
      </c>
      <c r="I6604" s="4">
        <f>VLOOKUP(Table_1[[#This Row],[Product ID]],[1]Products!$A:$D,3,0)</f>
        <v>435</v>
      </c>
      <c r="J6604" s="4">
        <f>PRODUCT([2]Data!$G6604,[2]Data!$I6604)</f>
        <v>435</v>
      </c>
      <c r="K6604" s="4">
        <f>PRODUCT([2]Data!$G6604,[2]Data!$H6604)</f>
        <v>530</v>
      </c>
      <c r="L6604" s="4">
        <f>[2]Data!$K6604-[2]Data!$J6604</f>
        <v>95</v>
      </c>
      <c r="M6604" s="4" t="str">
        <f>VLOOKUP(Table_1[[#This Row],[Location ID]],[1]Locations!$A:$B,2,0)</f>
        <v>Inglewood</v>
      </c>
      <c r="N6604" s="4" t="str">
        <f>VLOOKUP(Table_1[[#This Row],[Sales Person ID]],'[1]Sales People'!$A:$B,2,0)</f>
        <v>Brian Davis</v>
      </c>
      <c r="O6604" s="4" t="str">
        <f>VLOOKUP(Table_1[[#This Row],[Customer ID]],[1]Customers!$A:$B,2,0)</f>
        <v>Victor Lopez</v>
      </c>
      <c r="P6604" s="5">
        <f>WEEKDAY([2]Data!$F6604)</f>
        <v>6</v>
      </c>
      <c r="Q6604" s="4">
        <f>MONTH([2]Data!$F6604)</f>
        <v>10</v>
      </c>
      <c r="R6604" s="4">
        <f>YEAR([2]Data!$F6604)</f>
        <v>2019</v>
      </c>
    </row>
    <row r="6605" spans="1:18" ht="15.75" customHeight="1">
      <c r="A6605" s="12" t="s">
        <v>7641</v>
      </c>
      <c r="B6605" s="12" t="s">
        <v>49</v>
      </c>
      <c r="C6605" s="12" t="s">
        <v>742</v>
      </c>
      <c r="D6605" s="12" t="s">
        <v>370</v>
      </c>
      <c r="E6605" s="12" t="s">
        <v>3751</v>
      </c>
      <c r="F6605" s="13">
        <v>43674</v>
      </c>
      <c r="G6605" s="12">
        <v>4</v>
      </c>
      <c r="H6605" s="12">
        <v>2283</v>
      </c>
      <c r="I6605" s="4">
        <f>VLOOKUP(Table_1[[#This Row],[Product ID]],[1]Products!$A:$D,3,0)</f>
        <v>1484</v>
      </c>
      <c r="J6605" s="4">
        <f>PRODUCT([2]Data!$G6605,[2]Data!$I6605)</f>
        <v>5936</v>
      </c>
      <c r="K6605" s="4">
        <f>PRODUCT([2]Data!$G6605,[2]Data!$H6605)</f>
        <v>9132</v>
      </c>
      <c r="L6605" s="4">
        <f>[2]Data!$K6605-[2]Data!$J6605</f>
        <v>3196</v>
      </c>
      <c r="M6605" s="4" t="str">
        <f>VLOOKUP(Table_1[[#This Row],[Location ID]],[1]Locations!$A:$B,2,0)</f>
        <v>Costa Mesa</v>
      </c>
      <c r="N6605" s="4" t="str">
        <f>VLOOKUP(Table_1[[#This Row],[Sales Person ID]],'[1]Sales People'!$A:$B,2,0)</f>
        <v>Eugene Holmes</v>
      </c>
      <c r="O6605" s="4" t="str">
        <f>VLOOKUP(Table_1[[#This Row],[Customer ID]],[1]Customers!$A:$B,2,0)</f>
        <v>Donald Carroll</v>
      </c>
      <c r="P6605" s="5">
        <f>WEEKDAY([2]Data!$F6605)</f>
        <v>1</v>
      </c>
      <c r="Q6605" s="4">
        <f>MONTH([2]Data!$F6605)</f>
        <v>7</v>
      </c>
      <c r="R6605" s="4">
        <f>YEAR([2]Data!$F6605)</f>
        <v>2019</v>
      </c>
    </row>
    <row r="6606" spans="1:18" ht="15.75" customHeight="1">
      <c r="A6606" s="12" t="s">
        <v>7642</v>
      </c>
      <c r="B6606" s="12" t="s">
        <v>39</v>
      </c>
      <c r="C6606" s="12" t="s">
        <v>388</v>
      </c>
      <c r="D6606" s="12" t="s">
        <v>367</v>
      </c>
      <c r="E6606" s="12" t="s">
        <v>1396</v>
      </c>
      <c r="F6606" s="13">
        <v>43517</v>
      </c>
      <c r="G6606" s="12">
        <v>2</v>
      </c>
      <c r="H6606" s="12">
        <v>684</v>
      </c>
      <c r="I6606" s="4">
        <f>VLOOKUP(Table_1[[#This Row],[Product ID]],[1]Products!$A:$D,3,0)</f>
        <v>561</v>
      </c>
      <c r="J6606" s="4">
        <f>PRODUCT([2]Data!$G6606,[2]Data!$I6606)</f>
        <v>1122</v>
      </c>
      <c r="K6606" s="4">
        <f>PRODUCT([2]Data!$G6606,[2]Data!$H6606)</f>
        <v>1368</v>
      </c>
      <c r="L6606" s="4">
        <f>[2]Data!$K6606-[2]Data!$J6606</f>
        <v>246</v>
      </c>
      <c r="M6606" s="4" t="str">
        <f>VLOOKUP(Table_1[[#This Row],[Location ID]],[1]Locations!$A:$B,2,0)</f>
        <v>San Diego</v>
      </c>
      <c r="N6606" s="4" t="str">
        <f>VLOOKUP(Table_1[[#This Row],[Sales Person ID]],'[1]Sales People'!$A:$B,2,0)</f>
        <v>Jimmy Young</v>
      </c>
      <c r="O6606" s="4" t="str">
        <f>VLOOKUP(Table_1[[#This Row],[Customer ID]],[1]Customers!$A:$B,2,0)</f>
        <v>Douglas Diaz</v>
      </c>
      <c r="P6606" s="5">
        <f>WEEKDAY([2]Data!$F6606)</f>
        <v>5</v>
      </c>
      <c r="Q6606" s="4">
        <f>MONTH([2]Data!$F6606)</f>
        <v>2</v>
      </c>
      <c r="R6606" s="4">
        <f>YEAR([2]Data!$F6606)</f>
        <v>2019</v>
      </c>
    </row>
    <row r="6607" spans="1:18" ht="15.75" customHeight="1">
      <c r="A6607" s="12" t="s">
        <v>7643</v>
      </c>
      <c r="B6607" s="12" t="s">
        <v>490</v>
      </c>
      <c r="C6607" s="12" t="s">
        <v>63</v>
      </c>
      <c r="D6607" s="12" t="s">
        <v>157</v>
      </c>
      <c r="E6607" s="12" t="s">
        <v>733</v>
      </c>
      <c r="F6607" s="13">
        <v>43713</v>
      </c>
      <c r="G6607" s="12">
        <v>3</v>
      </c>
      <c r="H6607" s="12">
        <v>123</v>
      </c>
      <c r="I6607" s="4">
        <f>VLOOKUP(Table_1[[#This Row],[Product ID]],[1]Products!$A:$D,3,0)</f>
        <v>84</v>
      </c>
      <c r="J6607" s="4">
        <f>PRODUCT([2]Data!$G6607,[2]Data!$I6607)</f>
        <v>252</v>
      </c>
      <c r="K6607" s="4">
        <f>PRODUCT([2]Data!$G6607,[2]Data!$H6607)</f>
        <v>369</v>
      </c>
      <c r="L6607" s="4">
        <f>[2]Data!$K6607-[2]Data!$J6607</f>
        <v>117</v>
      </c>
      <c r="M6607" s="4" t="str">
        <f>VLOOKUP(Table_1[[#This Row],[Location ID]],[1]Locations!$A:$B,2,0)</f>
        <v>Pasadena</v>
      </c>
      <c r="N6607" s="4" t="str">
        <f>VLOOKUP(Table_1[[#This Row],[Sales Person ID]],'[1]Sales People'!$A:$B,2,0)</f>
        <v>Carl Elliott</v>
      </c>
      <c r="O6607" s="4" t="str">
        <f>VLOOKUP(Table_1[[#This Row],[Customer ID]],[1]Customers!$A:$B,2,0)</f>
        <v>Clarence Cunningham</v>
      </c>
      <c r="P6607" s="5">
        <f>WEEKDAY([2]Data!$F6607)</f>
        <v>5</v>
      </c>
      <c r="Q6607" s="4">
        <f>MONTH([2]Data!$F6607)</f>
        <v>9</v>
      </c>
      <c r="R6607" s="4">
        <f>YEAR([2]Data!$F6607)</f>
        <v>2019</v>
      </c>
    </row>
    <row r="6608" spans="1:18" ht="15.75" customHeight="1">
      <c r="A6608" s="12" t="s">
        <v>7644</v>
      </c>
      <c r="B6608" s="12" t="s">
        <v>423</v>
      </c>
      <c r="C6608" s="12" t="s">
        <v>483</v>
      </c>
      <c r="D6608" s="12" t="s">
        <v>51</v>
      </c>
      <c r="E6608" s="12" t="s">
        <v>1883</v>
      </c>
      <c r="F6608" s="13">
        <v>43731</v>
      </c>
      <c r="G6608" s="12">
        <v>4</v>
      </c>
      <c r="H6608" s="12">
        <v>2396</v>
      </c>
      <c r="I6608" s="4">
        <f>VLOOKUP(Table_1[[#This Row],[Product ID]],[1]Products!$A:$D,3,0)</f>
        <v>1965</v>
      </c>
      <c r="J6608" s="4">
        <f>PRODUCT([2]Data!$G6608,[2]Data!$I6608)</f>
        <v>7860</v>
      </c>
      <c r="K6608" s="4">
        <f>PRODUCT([2]Data!$G6608,[2]Data!$H6608)</f>
        <v>9584</v>
      </c>
      <c r="L6608" s="4">
        <f>[2]Data!$K6608-[2]Data!$J6608</f>
        <v>1724</v>
      </c>
      <c r="M6608" s="4" t="str">
        <f>VLOOKUP(Table_1[[#This Row],[Location ID]],[1]Locations!$A:$B,2,0)</f>
        <v>Concord</v>
      </c>
      <c r="N6608" s="4" t="str">
        <f>VLOOKUP(Table_1[[#This Row],[Sales Person ID]],'[1]Sales People'!$A:$B,2,0)</f>
        <v>Brian Hansen</v>
      </c>
      <c r="O6608" s="4" t="str">
        <f>VLOOKUP(Table_1[[#This Row],[Customer ID]],[1]Customers!$A:$B,2,0)</f>
        <v>Henry Bishop</v>
      </c>
      <c r="P6608" s="5">
        <f>WEEKDAY([2]Data!$F6608)</f>
        <v>2</v>
      </c>
      <c r="Q6608" s="4">
        <f>MONTH([2]Data!$F6608)</f>
        <v>9</v>
      </c>
      <c r="R6608" s="4">
        <f>YEAR([2]Data!$F6608)</f>
        <v>2019</v>
      </c>
    </row>
    <row r="6609" spans="1:18" ht="15.75" customHeight="1">
      <c r="A6609" s="12" t="s">
        <v>7645</v>
      </c>
      <c r="B6609" s="12" t="s">
        <v>322</v>
      </c>
      <c r="C6609" s="12" t="s">
        <v>111</v>
      </c>
      <c r="D6609" s="12" t="s">
        <v>319</v>
      </c>
      <c r="E6609" s="12" t="s">
        <v>4812</v>
      </c>
      <c r="F6609" s="13">
        <v>43816</v>
      </c>
      <c r="G6609" s="12">
        <v>3</v>
      </c>
      <c r="H6609" s="12">
        <v>1743</v>
      </c>
      <c r="I6609" s="4">
        <f>VLOOKUP(Table_1[[#This Row],[Product ID]],[1]Products!$A:$D,3,0)</f>
        <v>872</v>
      </c>
      <c r="J6609" s="4">
        <f>PRODUCT([2]Data!$G6609,[2]Data!$I6609)</f>
        <v>2616</v>
      </c>
      <c r="K6609" s="4">
        <f>PRODUCT([2]Data!$G6609,[2]Data!$H6609)</f>
        <v>5229</v>
      </c>
      <c r="L6609" s="4">
        <f>[2]Data!$K6609-[2]Data!$J6609</f>
        <v>2613</v>
      </c>
      <c r="M6609" s="4" t="str">
        <f>VLOOKUP(Table_1[[#This Row],[Location ID]],[1]Locations!$A:$B,2,0)</f>
        <v>Victorville</v>
      </c>
      <c r="N6609" s="4" t="str">
        <f>VLOOKUP(Table_1[[#This Row],[Sales Person ID]],'[1]Sales People'!$A:$B,2,0)</f>
        <v>Fred Robertson</v>
      </c>
      <c r="O6609" s="4" t="str">
        <f>VLOOKUP(Table_1[[#This Row],[Customer ID]],[1]Customers!$A:$B,2,0)</f>
        <v>Eugene Murphy</v>
      </c>
      <c r="P6609" s="5">
        <f>WEEKDAY([2]Data!$F6609)</f>
        <v>3</v>
      </c>
      <c r="Q6609" s="4">
        <f>MONTH([2]Data!$F6609)</f>
        <v>12</v>
      </c>
      <c r="R6609" s="4">
        <f>YEAR([2]Data!$F6609)</f>
        <v>2019</v>
      </c>
    </row>
    <row r="6610" spans="1:18" ht="15.75" customHeight="1">
      <c r="A6610" s="12" t="s">
        <v>7646</v>
      </c>
      <c r="B6610" s="12" t="s">
        <v>763</v>
      </c>
      <c r="C6610" s="12" t="s">
        <v>73</v>
      </c>
      <c r="D6610" s="12" t="s">
        <v>227</v>
      </c>
      <c r="E6610" s="12" t="s">
        <v>376</v>
      </c>
      <c r="F6610" s="13">
        <v>43667</v>
      </c>
      <c r="G6610" s="12">
        <v>1</v>
      </c>
      <c r="H6610" s="12">
        <v>95</v>
      </c>
      <c r="I6610" s="4">
        <f>VLOOKUP(Table_1[[#This Row],[Product ID]],[1]Products!$A:$D,3,0)</f>
        <v>61</v>
      </c>
      <c r="J6610" s="4">
        <f>PRODUCT([2]Data!$G6610,[2]Data!$I6610)</f>
        <v>61</v>
      </c>
      <c r="K6610" s="4">
        <f>PRODUCT([2]Data!$G6610,[2]Data!$H6610)</f>
        <v>95</v>
      </c>
      <c r="L6610" s="4">
        <f>[2]Data!$K6610-[2]Data!$J6610</f>
        <v>34</v>
      </c>
      <c r="M6610" s="4" t="str">
        <f>VLOOKUP(Table_1[[#This Row],[Location ID]],[1]Locations!$A:$B,2,0)</f>
        <v>Fairfield</v>
      </c>
      <c r="N6610" s="4" t="str">
        <f>VLOOKUP(Table_1[[#This Row],[Sales Person ID]],'[1]Sales People'!$A:$B,2,0)</f>
        <v>Ernest Wagner</v>
      </c>
      <c r="O6610" s="4" t="str">
        <f>VLOOKUP(Table_1[[#This Row],[Customer ID]],[1]Customers!$A:$B,2,0)</f>
        <v>Kevin Moreno</v>
      </c>
      <c r="P6610" s="5">
        <f>WEEKDAY([2]Data!$F6610)</f>
        <v>1</v>
      </c>
      <c r="Q6610" s="4">
        <f>MONTH([2]Data!$F6610)</f>
        <v>7</v>
      </c>
      <c r="R6610" s="4">
        <f>YEAR([2]Data!$F6610)</f>
        <v>2019</v>
      </c>
    </row>
    <row r="6611" spans="1:18" ht="15.75" customHeight="1">
      <c r="A6611" s="12" t="s">
        <v>7647</v>
      </c>
      <c r="B6611" s="12" t="s">
        <v>67</v>
      </c>
      <c r="C6611" s="12" t="s">
        <v>538</v>
      </c>
      <c r="D6611" s="12" t="s">
        <v>170</v>
      </c>
      <c r="E6611" s="12" t="s">
        <v>2351</v>
      </c>
      <c r="F6611" s="13">
        <v>43728</v>
      </c>
      <c r="G6611" s="12">
        <v>4</v>
      </c>
      <c r="H6611" s="12">
        <v>1848</v>
      </c>
      <c r="I6611" s="4">
        <f>VLOOKUP(Table_1[[#This Row],[Product ID]],[1]Products!$A:$D,3,0)</f>
        <v>1294</v>
      </c>
      <c r="J6611" s="4">
        <f>PRODUCT([2]Data!$G6611,[2]Data!$I6611)</f>
        <v>5176</v>
      </c>
      <c r="K6611" s="4">
        <f>PRODUCT([2]Data!$G6611,[2]Data!$H6611)</f>
        <v>7392</v>
      </c>
      <c r="L6611" s="4">
        <f>[2]Data!$K6611-[2]Data!$J6611</f>
        <v>2216</v>
      </c>
      <c r="M6611" s="4" t="str">
        <f>VLOOKUP(Table_1[[#This Row],[Location ID]],[1]Locations!$A:$B,2,0)</f>
        <v>Stockton</v>
      </c>
      <c r="N6611" s="4" t="str">
        <f>VLOOKUP(Table_1[[#This Row],[Sales Person ID]],'[1]Sales People'!$A:$B,2,0)</f>
        <v>Bobby Russell</v>
      </c>
      <c r="O6611" s="4" t="str">
        <f>VLOOKUP(Table_1[[#This Row],[Customer ID]],[1]Customers!$A:$B,2,0)</f>
        <v>Ryan Price</v>
      </c>
      <c r="P6611" s="5">
        <f>WEEKDAY([2]Data!$F6611)</f>
        <v>6</v>
      </c>
      <c r="Q6611" s="4">
        <f>MONTH([2]Data!$F6611)</f>
        <v>9</v>
      </c>
      <c r="R6611" s="4">
        <f>YEAR([2]Data!$F6611)</f>
        <v>2019</v>
      </c>
    </row>
    <row r="6612" spans="1:18" ht="15.75" customHeight="1">
      <c r="A6612" s="12" t="s">
        <v>7648</v>
      </c>
      <c r="B6612" s="12" t="s">
        <v>211</v>
      </c>
      <c r="C6612" s="12" t="s">
        <v>90</v>
      </c>
      <c r="D6612" s="12" t="s">
        <v>46</v>
      </c>
      <c r="E6612" s="12" t="s">
        <v>1624</v>
      </c>
      <c r="F6612" s="13">
        <v>43803</v>
      </c>
      <c r="G6612" s="12">
        <v>3</v>
      </c>
      <c r="H6612" s="12">
        <v>315</v>
      </c>
      <c r="I6612" s="4">
        <f>VLOOKUP(Table_1[[#This Row],[Product ID]],[1]Products!$A:$D,3,0)</f>
        <v>208</v>
      </c>
      <c r="J6612" s="4">
        <f>PRODUCT([2]Data!$G6612,[2]Data!$I6612)</f>
        <v>624</v>
      </c>
      <c r="K6612" s="4">
        <f>PRODUCT([2]Data!$G6612,[2]Data!$H6612)</f>
        <v>945</v>
      </c>
      <c r="L6612" s="4">
        <f>[2]Data!$K6612-[2]Data!$J6612</f>
        <v>321</v>
      </c>
      <c r="M6612" s="4" t="str">
        <f>VLOOKUP(Table_1[[#This Row],[Location ID]],[1]Locations!$A:$B,2,0)</f>
        <v>Palmdale</v>
      </c>
      <c r="N6612" s="4" t="str">
        <f>VLOOKUP(Table_1[[#This Row],[Sales Person ID]],'[1]Sales People'!$A:$B,2,0)</f>
        <v>Charles Harper</v>
      </c>
      <c r="O6612" s="4" t="str">
        <f>VLOOKUP(Table_1[[#This Row],[Customer ID]],[1]Customers!$A:$B,2,0)</f>
        <v>Raymond Fields</v>
      </c>
      <c r="P6612" s="5">
        <f>WEEKDAY([2]Data!$F6612)</f>
        <v>4</v>
      </c>
      <c r="Q6612" s="4">
        <f>MONTH([2]Data!$F6612)</f>
        <v>12</v>
      </c>
      <c r="R6612" s="4">
        <f>YEAR([2]Data!$F6612)</f>
        <v>2019</v>
      </c>
    </row>
    <row r="6613" spans="1:18" ht="15.75" customHeight="1">
      <c r="A6613" s="12" t="s">
        <v>7649</v>
      </c>
      <c r="B6613" s="12" t="s">
        <v>472</v>
      </c>
      <c r="C6613" s="12" t="s">
        <v>538</v>
      </c>
      <c r="D6613" s="12" t="s">
        <v>74</v>
      </c>
      <c r="E6613" s="12" t="s">
        <v>2492</v>
      </c>
      <c r="F6613" s="13">
        <v>43666</v>
      </c>
      <c r="G6613" s="12">
        <v>4</v>
      </c>
      <c r="H6613" s="12">
        <v>35</v>
      </c>
      <c r="I6613" s="4">
        <f>VLOOKUP(Table_1[[#This Row],[Product ID]],[1]Products!$A:$D,3,0)</f>
        <v>22</v>
      </c>
      <c r="J6613" s="4">
        <f>PRODUCT([2]Data!$G6613,[2]Data!$I6613)</f>
        <v>88</v>
      </c>
      <c r="K6613" s="4">
        <f>PRODUCT([2]Data!$G6613,[2]Data!$H6613)</f>
        <v>140</v>
      </c>
      <c r="L6613" s="4">
        <f>[2]Data!$K6613-[2]Data!$J6613</f>
        <v>52</v>
      </c>
      <c r="M6613" s="4" t="str">
        <f>VLOOKUP(Table_1[[#This Row],[Location ID]],[1]Locations!$A:$B,2,0)</f>
        <v>Stockton</v>
      </c>
      <c r="N6613" s="4" t="str">
        <f>VLOOKUP(Table_1[[#This Row],[Sales Person ID]],'[1]Sales People'!$A:$B,2,0)</f>
        <v>Jeremy Mendoza</v>
      </c>
      <c r="O6613" s="4" t="str">
        <f>VLOOKUP(Table_1[[#This Row],[Customer ID]],[1]Customers!$A:$B,2,0)</f>
        <v>Gerald Palmer</v>
      </c>
      <c r="P6613" s="5">
        <f>WEEKDAY([2]Data!$F6613)</f>
        <v>7</v>
      </c>
      <c r="Q6613" s="4">
        <f>MONTH([2]Data!$F6613)</f>
        <v>7</v>
      </c>
      <c r="R6613" s="4">
        <f>YEAR([2]Data!$F6613)</f>
        <v>2019</v>
      </c>
    </row>
    <row r="6614" spans="1:18" ht="15.75" customHeight="1">
      <c r="A6614" s="12" t="s">
        <v>7650</v>
      </c>
      <c r="B6614" s="12" t="s">
        <v>179</v>
      </c>
      <c r="C6614" s="12" t="s">
        <v>131</v>
      </c>
      <c r="D6614" s="12" t="s">
        <v>170</v>
      </c>
      <c r="E6614" s="12" t="s">
        <v>705</v>
      </c>
      <c r="F6614" s="13">
        <v>43512</v>
      </c>
      <c r="G6614" s="12">
        <v>3</v>
      </c>
      <c r="H6614" s="12">
        <v>112</v>
      </c>
      <c r="I6614" s="4">
        <f>VLOOKUP(Table_1[[#This Row],[Product ID]],[1]Products!$A:$D,3,0)</f>
        <v>90</v>
      </c>
      <c r="J6614" s="4">
        <f>PRODUCT([2]Data!$G6614,[2]Data!$I6614)</f>
        <v>270</v>
      </c>
      <c r="K6614" s="4">
        <f>PRODUCT([2]Data!$G6614,[2]Data!$H6614)</f>
        <v>336</v>
      </c>
      <c r="L6614" s="4">
        <f>[2]Data!$K6614-[2]Data!$J6614</f>
        <v>66</v>
      </c>
      <c r="M6614" s="4" t="str">
        <f>VLOOKUP(Table_1[[#This Row],[Location ID]],[1]Locations!$A:$B,2,0)</f>
        <v>Elk Grove</v>
      </c>
      <c r="N6614" s="4" t="str">
        <f>VLOOKUP(Table_1[[#This Row],[Sales Person ID]],'[1]Sales People'!$A:$B,2,0)</f>
        <v>Bobby Russell</v>
      </c>
      <c r="O6614" s="4" t="str">
        <f>VLOOKUP(Table_1[[#This Row],[Customer ID]],[1]Customers!$A:$B,2,0)</f>
        <v>Ronald Burns</v>
      </c>
      <c r="P6614" s="5">
        <f>WEEKDAY([2]Data!$F6614)</f>
        <v>7</v>
      </c>
      <c r="Q6614" s="4">
        <f>MONTH([2]Data!$F6614)</f>
        <v>2</v>
      </c>
      <c r="R6614" s="4">
        <f>YEAR([2]Data!$F6614)</f>
        <v>2019</v>
      </c>
    </row>
    <row r="6615" spans="1:18" ht="15.75" customHeight="1">
      <c r="A6615" s="12" t="s">
        <v>7651</v>
      </c>
      <c r="B6615" s="12" t="s">
        <v>271</v>
      </c>
      <c r="C6615" s="12" t="s">
        <v>231</v>
      </c>
      <c r="D6615" s="12" t="s">
        <v>46</v>
      </c>
      <c r="E6615" s="12" t="s">
        <v>1438</v>
      </c>
      <c r="F6615" s="13">
        <v>43561</v>
      </c>
      <c r="G6615" s="12">
        <v>1</v>
      </c>
      <c r="H6615" s="12">
        <v>502</v>
      </c>
      <c r="I6615" s="4">
        <f>VLOOKUP(Table_1[[#This Row],[Product ID]],[1]Products!$A:$D,3,0)</f>
        <v>296</v>
      </c>
      <c r="J6615" s="4">
        <f>PRODUCT([2]Data!$G6615,[2]Data!$I6615)</f>
        <v>296</v>
      </c>
      <c r="K6615" s="4">
        <f>PRODUCT([2]Data!$G6615,[2]Data!$H6615)</f>
        <v>502</v>
      </c>
      <c r="L6615" s="4">
        <f>[2]Data!$K6615-[2]Data!$J6615</f>
        <v>206</v>
      </c>
      <c r="M6615" s="4" t="str">
        <f>VLOOKUP(Table_1[[#This Row],[Location ID]],[1]Locations!$A:$B,2,0)</f>
        <v>Modesto</v>
      </c>
      <c r="N6615" s="4" t="str">
        <f>VLOOKUP(Table_1[[#This Row],[Sales Person ID]],'[1]Sales People'!$A:$B,2,0)</f>
        <v>Charles Harper</v>
      </c>
      <c r="O6615" s="4" t="str">
        <f>VLOOKUP(Table_1[[#This Row],[Customer ID]],[1]Customers!$A:$B,2,0)</f>
        <v>Roy Rice</v>
      </c>
      <c r="P6615" s="5">
        <f>WEEKDAY([2]Data!$F6615)</f>
        <v>7</v>
      </c>
      <c r="Q6615" s="4">
        <f>MONTH([2]Data!$F6615)</f>
        <v>4</v>
      </c>
      <c r="R6615" s="4">
        <f>YEAR([2]Data!$F6615)</f>
        <v>2019</v>
      </c>
    </row>
    <row r="6616" spans="1:18" ht="15.75" customHeight="1">
      <c r="A6616" s="12" t="s">
        <v>7652</v>
      </c>
      <c r="B6616" s="12" t="s">
        <v>829</v>
      </c>
      <c r="C6616" s="12" t="s">
        <v>333</v>
      </c>
      <c r="D6616" s="12" t="s">
        <v>458</v>
      </c>
      <c r="E6616" s="12" t="s">
        <v>42</v>
      </c>
      <c r="F6616" s="13">
        <v>43642</v>
      </c>
      <c r="G6616" s="12">
        <v>3</v>
      </c>
      <c r="H6616" s="12">
        <v>1638</v>
      </c>
      <c r="I6616" s="4">
        <f>VLOOKUP(Table_1[[#This Row],[Product ID]],[1]Products!$A:$D,3,0)</f>
        <v>1261</v>
      </c>
      <c r="J6616" s="4">
        <f>PRODUCT([2]Data!$G6616,[2]Data!$I6616)</f>
        <v>3783</v>
      </c>
      <c r="K6616" s="4">
        <f>PRODUCT([2]Data!$G6616,[2]Data!$H6616)</f>
        <v>4914</v>
      </c>
      <c r="L6616" s="4">
        <f>[2]Data!$K6616-[2]Data!$J6616</f>
        <v>1131</v>
      </c>
      <c r="M6616" s="4" t="str">
        <f>VLOOKUP(Table_1[[#This Row],[Location ID]],[1]Locations!$A:$B,2,0)</f>
        <v>Rancho Cucamonga</v>
      </c>
      <c r="N6616" s="4" t="str">
        <f>VLOOKUP(Table_1[[#This Row],[Sales Person ID]],'[1]Sales People'!$A:$B,2,0)</f>
        <v>Howard Sims</v>
      </c>
      <c r="O6616" s="4" t="str">
        <f>VLOOKUP(Table_1[[#This Row],[Customer ID]],[1]Customers!$A:$B,2,0)</f>
        <v>Michael Allen</v>
      </c>
      <c r="P6616" s="5">
        <f>WEEKDAY([2]Data!$F6616)</f>
        <v>4</v>
      </c>
      <c r="Q6616" s="4">
        <f>MONTH([2]Data!$F6616)</f>
        <v>6</v>
      </c>
      <c r="R6616" s="4">
        <f>YEAR([2]Data!$F6616)</f>
        <v>2019</v>
      </c>
    </row>
    <row r="6617" spans="1:18" ht="15.75" customHeight="1">
      <c r="A6617" s="12" t="s">
        <v>7653</v>
      </c>
      <c r="B6617" s="12" t="s">
        <v>105</v>
      </c>
      <c r="C6617" s="12" t="s">
        <v>654</v>
      </c>
      <c r="D6617" s="12" t="s">
        <v>236</v>
      </c>
      <c r="E6617" s="12" t="s">
        <v>2142</v>
      </c>
      <c r="F6617" s="13">
        <v>43477</v>
      </c>
      <c r="G6617" s="12">
        <v>3</v>
      </c>
      <c r="H6617" s="12">
        <v>1639</v>
      </c>
      <c r="I6617" s="4">
        <f>VLOOKUP(Table_1[[#This Row],[Product ID]],[1]Products!$A:$D,3,0)</f>
        <v>1295</v>
      </c>
      <c r="J6617" s="4">
        <f>PRODUCT([2]Data!$G6617,[2]Data!$I6617)</f>
        <v>3885</v>
      </c>
      <c r="K6617" s="4">
        <f>PRODUCT([2]Data!$G6617,[2]Data!$H6617)</f>
        <v>4917</v>
      </c>
      <c r="L6617" s="4">
        <f>[2]Data!$K6617-[2]Data!$J6617</f>
        <v>1032</v>
      </c>
      <c r="M6617" s="4" t="str">
        <f>VLOOKUP(Table_1[[#This Row],[Location ID]],[1]Locations!$A:$B,2,0)</f>
        <v>Hayward</v>
      </c>
      <c r="N6617" s="4" t="str">
        <f>VLOOKUP(Table_1[[#This Row],[Sales Person ID]],'[1]Sales People'!$A:$B,2,0)</f>
        <v>Andrew Bowman</v>
      </c>
      <c r="O6617" s="4" t="str">
        <f>VLOOKUP(Table_1[[#This Row],[Customer ID]],[1]Customers!$A:$B,2,0)</f>
        <v>Raymond Allen</v>
      </c>
      <c r="P6617" s="5">
        <f>WEEKDAY([2]Data!$F6617)</f>
        <v>7</v>
      </c>
      <c r="Q6617" s="4">
        <f>MONTH([2]Data!$F6617)</f>
        <v>1</v>
      </c>
      <c r="R6617" s="4">
        <f>YEAR([2]Data!$F6617)</f>
        <v>2019</v>
      </c>
    </row>
    <row r="6618" spans="1:18" ht="15.75" customHeight="1">
      <c r="A6618" s="12" t="s">
        <v>7654</v>
      </c>
      <c r="B6618" s="12" t="s">
        <v>19</v>
      </c>
      <c r="C6618" s="12" t="s">
        <v>101</v>
      </c>
      <c r="D6618" s="12" t="s">
        <v>152</v>
      </c>
      <c r="E6618" s="12" t="s">
        <v>628</v>
      </c>
      <c r="F6618" s="13">
        <v>43760</v>
      </c>
      <c r="G6618" s="12">
        <v>1</v>
      </c>
      <c r="H6618" s="12">
        <v>1522</v>
      </c>
      <c r="I6618" s="4">
        <f>VLOOKUP(Table_1[[#This Row],[Product ID]],[1]Products!$A:$D,3,0)</f>
        <v>791</v>
      </c>
      <c r="J6618" s="4">
        <f>PRODUCT([2]Data!$G6618,[2]Data!$I6618)</f>
        <v>791</v>
      </c>
      <c r="K6618" s="4">
        <f>PRODUCT([2]Data!$G6618,[2]Data!$H6618)</f>
        <v>1522</v>
      </c>
      <c r="L6618" s="4">
        <f>[2]Data!$K6618-[2]Data!$J6618</f>
        <v>731</v>
      </c>
      <c r="M6618" s="4" t="str">
        <f>VLOOKUP(Table_1[[#This Row],[Location ID]],[1]Locations!$A:$B,2,0)</f>
        <v>Irvine</v>
      </c>
      <c r="N6618" s="4" t="str">
        <f>VLOOKUP(Table_1[[#This Row],[Sales Person ID]],'[1]Sales People'!$A:$B,2,0)</f>
        <v>Arthur Mccoy</v>
      </c>
      <c r="O6618" s="4" t="str">
        <f>VLOOKUP(Table_1[[#This Row],[Customer ID]],[1]Customers!$A:$B,2,0)</f>
        <v>Henry Harper</v>
      </c>
      <c r="P6618" s="5">
        <f>WEEKDAY([2]Data!$F6618)</f>
        <v>3</v>
      </c>
      <c r="Q6618" s="4">
        <f>MONTH([2]Data!$F6618)</f>
        <v>10</v>
      </c>
      <c r="R6618" s="4">
        <f>YEAR([2]Data!$F6618)</f>
        <v>2019</v>
      </c>
    </row>
    <row r="6619" spans="1:18" ht="15.75" customHeight="1">
      <c r="A6619" s="12" t="s">
        <v>7655</v>
      </c>
      <c r="B6619" s="12" t="s">
        <v>24</v>
      </c>
      <c r="C6619" s="12" t="s">
        <v>90</v>
      </c>
      <c r="D6619" s="12" t="s">
        <v>147</v>
      </c>
      <c r="E6619" s="12" t="s">
        <v>2640</v>
      </c>
      <c r="F6619" s="13">
        <v>43466</v>
      </c>
      <c r="G6619" s="12">
        <v>1</v>
      </c>
      <c r="H6619" s="12">
        <v>1022</v>
      </c>
      <c r="I6619" s="4">
        <f>VLOOKUP(Table_1[[#This Row],[Product ID]],[1]Products!$A:$D,3,0)</f>
        <v>818</v>
      </c>
      <c r="J6619" s="4">
        <f>PRODUCT([2]Data!$G6619,[2]Data!$I6619)</f>
        <v>818</v>
      </c>
      <c r="K6619" s="4">
        <f>PRODUCT([2]Data!$G6619,[2]Data!$H6619)</f>
        <v>1022</v>
      </c>
      <c r="L6619" s="4">
        <f>[2]Data!$K6619-[2]Data!$J6619</f>
        <v>204</v>
      </c>
      <c r="M6619" s="4" t="str">
        <f>VLOOKUP(Table_1[[#This Row],[Location ID]],[1]Locations!$A:$B,2,0)</f>
        <v>Palmdale</v>
      </c>
      <c r="N6619" s="4" t="str">
        <f>VLOOKUP(Table_1[[#This Row],[Sales Person ID]],'[1]Sales People'!$A:$B,2,0)</f>
        <v>Clarence Fox</v>
      </c>
      <c r="O6619" s="4" t="str">
        <f>VLOOKUP(Table_1[[#This Row],[Customer ID]],[1]Customers!$A:$B,2,0)</f>
        <v>Roy Carpenter</v>
      </c>
      <c r="P6619" s="5">
        <f>WEEKDAY([2]Data!$F6619)</f>
        <v>3</v>
      </c>
      <c r="Q6619" s="4">
        <f>MONTH([2]Data!$F6619)</f>
        <v>1</v>
      </c>
      <c r="R6619" s="4">
        <f>YEAR([2]Data!$F6619)</f>
        <v>2019</v>
      </c>
    </row>
    <row r="6620" spans="1:18" ht="15.75" customHeight="1">
      <c r="A6620" s="12" t="s">
        <v>7656</v>
      </c>
      <c r="B6620" s="12" t="s">
        <v>807</v>
      </c>
      <c r="C6620" s="12" t="s">
        <v>35</v>
      </c>
      <c r="D6620" s="12" t="s">
        <v>107</v>
      </c>
      <c r="E6620" s="12" t="s">
        <v>448</v>
      </c>
      <c r="F6620" s="13">
        <v>43515</v>
      </c>
      <c r="G6620" s="12">
        <v>3</v>
      </c>
      <c r="H6620" s="12">
        <v>1103</v>
      </c>
      <c r="I6620" s="4">
        <f>VLOOKUP(Table_1[[#This Row],[Product ID]],[1]Products!$A:$D,3,0)</f>
        <v>838</v>
      </c>
      <c r="J6620" s="4">
        <f>PRODUCT([2]Data!$G6620,[2]Data!$I6620)</f>
        <v>2514</v>
      </c>
      <c r="K6620" s="4">
        <f>PRODUCT([2]Data!$G6620,[2]Data!$H6620)</f>
        <v>3309</v>
      </c>
      <c r="L6620" s="4">
        <f>[2]Data!$K6620-[2]Data!$J6620</f>
        <v>795</v>
      </c>
      <c r="M6620" s="4" t="str">
        <f>VLOOKUP(Table_1[[#This Row],[Location ID]],[1]Locations!$A:$B,2,0)</f>
        <v>Lancaster</v>
      </c>
      <c r="N6620" s="4" t="str">
        <f>VLOOKUP(Table_1[[#This Row],[Sales Person ID]],'[1]Sales People'!$A:$B,2,0)</f>
        <v>Brian Thomas</v>
      </c>
      <c r="O6620" s="4" t="str">
        <f>VLOOKUP(Table_1[[#This Row],[Customer ID]],[1]Customers!$A:$B,2,0)</f>
        <v>Carl Murphy</v>
      </c>
      <c r="P6620" s="5">
        <f>WEEKDAY([2]Data!$F6620)</f>
        <v>3</v>
      </c>
      <c r="Q6620" s="4">
        <f>MONTH([2]Data!$F6620)</f>
        <v>2</v>
      </c>
      <c r="R6620" s="4">
        <f>YEAR([2]Data!$F6620)</f>
        <v>2019</v>
      </c>
    </row>
    <row r="6621" spans="1:18" ht="15.75" customHeight="1">
      <c r="A6621" s="12" t="s">
        <v>7657</v>
      </c>
      <c r="B6621" s="12" t="s">
        <v>143</v>
      </c>
      <c r="C6621" s="12" t="s">
        <v>581</v>
      </c>
      <c r="D6621" s="12" t="s">
        <v>152</v>
      </c>
      <c r="E6621" s="12" t="s">
        <v>5256</v>
      </c>
      <c r="F6621" s="13">
        <v>43721</v>
      </c>
      <c r="G6621" s="12">
        <v>3</v>
      </c>
      <c r="H6621" s="12">
        <v>2091</v>
      </c>
      <c r="I6621" s="4">
        <f>VLOOKUP(Table_1[[#This Row],[Product ID]],[1]Products!$A:$D,3,0)</f>
        <v>1485</v>
      </c>
      <c r="J6621" s="4">
        <f>PRODUCT([2]Data!$G6621,[2]Data!$I6621)</f>
        <v>4455</v>
      </c>
      <c r="K6621" s="4">
        <f>PRODUCT([2]Data!$G6621,[2]Data!$H6621)</f>
        <v>6273</v>
      </c>
      <c r="L6621" s="4">
        <f>[2]Data!$K6621-[2]Data!$J6621</f>
        <v>1818</v>
      </c>
      <c r="M6621" s="4" t="str">
        <f>VLOOKUP(Table_1[[#This Row],[Location ID]],[1]Locations!$A:$B,2,0)</f>
        <v>Fresno</v>
      </c>
      <c r="N6621" s="4" t="str">
        <f>VLOOKUP(Table_1[[#This Row],[Sales Person ID]],'[1]Sales People'!$A:$B,2,0)</f>
        <v>Arthur Mccoy</v>
      </c>
      <c r="O6621" s="4" t="str">
        <f>VLOOKUP(Table_1[[#This Row],[Customer ID]],[1]Customers!$A:$B,2,0)</f>
        <v>Victor Lopez</v>
      </c>
      <c r="P6621" s="5">
        <f>WEEKDAY([2]Data!$F6621)</f>
        <v>6</v>
      </c>
      <c r="Q6621" s="4">
        <f>MONTH([2]Data!$F6621)</f>
        <v>9</v>
      </c>
      <c r="R6621" s="4">
        <f>YEAR([2]Data!$F6621)</f>
        <v>2019</v>
      </c>
    </row>
    <row r="6622" spans="1:18" ht="15.75" customHeight="1">
      <c r="A6622" s="12" t="s">
        <v>7658</v>
      </c>
      <c r="B6622" s="12" t="s">
        <v>384</v>
      </c>
      <c r="C6622" s="12" t="s">
        <v>373</v>
      </c>
      <c r="D6622" s="12" t="s">
        <v>91</v>
      </c>
      <c r="E6622" s="12" t="s">
        <v>1939</v>
      </c>
      <c r="F6622" s="13">
        <v>43612</v>
      </c>
      <c r="G6622" s="12">
        <v>1</v>
      </c>
      <c r="H6622" s="12">
        <v>2182</v>
      </c>
      <c r="I6622" s="4">
        <f>VLOOKUP(Table_1[[#This Row],[Product ID]],[1]Products!$A:$D,3,0)</f>
        <v>1200</v>
      </c>
      <c r="J6622" s="4">
        <f>PRODUCT([2]Data!$G6622,[2]Data!$I6622)</f>
        <v>1200</v>
      </c>
      <c r="K6622" s="4">
        <f>PRODUCT([2]Data!$G6622,[2]Data!$H6622)</f>
        <v>2182</v>
      </c>
      <c r="L6622" s="4">
        <f>[2]Data!$K6622-[2]Data!$J6622</f>
        <v>982</v>
      </c>
      <c r="M6622" s="4" t="str">
        <f>VLOOKUP(Table_1[[#This Row],[Location ID]],[1]Locations!$A:$B,2,0)</f>
        <v>San Bernardino</v>
      </c>
      <c r="N6622" s="4" t="str">
        <f>VLOOKUP(Table_1[[#This Row],[Sales Person ID]],'[1]Sales People'!$A:$B,2,0)</f>
        <v>Henry Nelson</v>
      </c>
      <c r="O6622" s="4" t="str">
        <f>VLOOKUP(Table_1[[#This Row],[Customer ID]],[1]Customers!$A:$B,2,0)</f>
        <v>Donald Collins</v>
      </c>
      <c r="P6622" s="5">
        <f>WEEKDAY([2]Data!$F6622)</f>
        <v>2</v>
      </c>
      <c r="Q6622" s="4">
        <f>MONTH([2]Data!$F6622)</f>
        <v>5</v>
      </c>
      <c r="R6622" s="4">
        <f>YEAR([2]Data!$F6622)</f>
        <v>2019</v>
      </c>
    </row>
    <row r="6623" spans="1:18" ht="15.75" customHeight="1">
      <c r="A6623" s="12" t="s">
        <v>7659</v>
      </c>
      <c r="B6623" s="12" t="s">
        <v>316</v>
      </c>
      <c r="C6623" s="12" t="s">
        <v>279</v>
      </c>
      <c r="D6623" s="12" t="s">
        <v>152</v>
      </c>
      <c r="E6623" s="12" t="s">
        <v>1526</v>
      </c>
      <c r="F6623" s="13">
        <v>43707</v>
      </c>
      <c r="G6623" s="12">
        <v>1</v>
      </c>
      <c r="H6623" s="12">
        <v>504</v>
      </c>
      <c r="I6623" s="4">
        <f>VLOOKUP(Table_1[[#This Row],[Product ID]],[1]Products!$A:$D,3,0)</f>
        <v>408</v>
      </c>
      <c r="J6623" s="4">
        <f>PRODUCT([2]Data!$G6623,[2]Data!$I6623)</f>
        <v>408</v>
      </c>
      <c r="K6623" s="4">
        <f>PRODUCT([2]Data!$G6623,[2]Data!$H6623)</f>
        <v>504</v>
      </c>
      <c r="L6623" s="4">
        <f>[2]Data!$K6623-[2]Data!$J6623</f>
        <v>96</v>
      </c>
      <c r="M6623" s="4" t="str">
        <f>VLOOKUP(Table_1[[#This Row],[Location ID]],[1]Locations!$A:$B,2,0)</f>
        <v>Murrieta</v>
      </c>
      <c r="N6623" s="4" t="str">
        <f>VLOOKUP(Table_1[[#This Row],[Sales Person ID]],'[1]Sales People'!$A:$B,2,0)</f>
        <v>Arthur Mccoy</v>
      </c>
      <c r="O6623" s="4" t="str">
        <f>VLOOKUP(Table_1[[#This Row],[Customer ID]],[1]Customers!$A:$B,2,0)</f>
        <v>Peter Gray</v>
      </c>
      <c r="P6623" s="5">
        <f>WEEKDAY([2]Data!$F6623)</f>
        <v>6</v>
      </c>
      <c r="Q6623" s="4">
        <f>MONTH([2]Data!$F6623)</f>
        <v>8</v>
      </c>
      <c r="R6623" s="4">
        <f>YEAR([2]Data!$F6623)</f>
        <v>2019</v>
      </c>
    </row>
    <row r="6624" spans="1:18" ht="15.75" customHeight="1">
      <c r="A6624" s="12" t="s">
        <v>7660</v>
      </c>
      <c r="B6624" s="12" t="s">
        <v>400</v>
      </c>
      <c r="C6624" s="12" t="s">
        <v>360</v>
      </c>
      <c r="D6624" s="12" t="s">
        <v>74</v>
      </c>
      <c r="E6624" s="12" t="s">
        <v>2221</v>
      </c>
      <c r="F6624" s="13">
        <v>43479</v>
      </c>
      <c r="G6624" s="12">
        <v>2</v>
      </c>
      <c r="H6624" s="12">
        <v>1367</v>
      </c>
      <c r="I6624" s="4">
        <f>VLOOKUP(Table_1[[#This Row],[Product ID]],[1]Products!$A:$D,3,0)</f>
        <v>984</v>
      </c>
      <c r="J6624" s="4">
        <f>PRODUCT([2]Data!$G6624,[2]Data!$I6624)</f>
        <v>1968</v>
      </c>
      <c r="K6624" s="4">
        <f>PRODUCT([2]Data!$G6624,[2]Data!$H6624)</f>
        <v>2734</v>
      </c>
      <c r="L6624" s="4">
        <f>[2]Data!$K6624-[2]Data!$J6624</f>
        <v>766</v>
      </c>
      <c r="M6624" s="4" t="str">
        <f>VLOOKUP(Table_1[[#This Row],[Location ID]],[1]Locations!$A:$B,2,0)</f>
        <v>Santa Clara</v>
      </c>
      <c r="N6624" s="4" t="str">
        <f>VLOOKUP(Table_1[[#This Row],[Sales Person ID]],'[1]Sales People'!$A:$B,2,0)</f>
        <v>Jeremy Mendoza</v>
      </c>
      <c r="O6624" s="4" t="str">
        <f>VLOOKUP(Table_1[[#This Row],[Customer ID]],[1]Customers!$A:$B,2,0)</f>
        <v>Todd Roberts</v>
      </c>
      <c r="P6624" s="5">
        <f>WEEKDAY([2]Data!$F6624)</f>
        <v>2</v>
      </c>
      <c r="Q6624" s="4">
        <f>MONTH([2]Data!$F6624)</f>
        <v>1</v>
      </c>
      <c r="R6624" s="4">
        <f>YEAR([2]Data!$F6624)</f>
        <v>2019</v>
      </c>
    </row>
    <row r="6625" spans="1:18" ht="15.75" customHeight="1">
      <c r="A6625" s="12" t="s">
        <v>7661</v>
      </c>
      <c r="B6625" s="12" t="s">
        <v>155</v>
      </c>
      <c r="C6625" s="12" t="s">
        <v>151</v>
      </c>
      <c r="D6625" s="12" t="s">
        <v>181</v>
      </c>
      <c r="E6625" s="12" t="s">
        <v>1423</v>
      </c>
      <c r="F6625" s="13">
        <v>43732</v>
      </c>
      <c r="G6625" s="12">
        <v>1</v>
      </c>
      <c r="H6625" s="12">
        <v>2410</v>
      </c>
      <c r="I6625" s="4">
        <f>VLOOKUP(Table_1[[#This Row],[Product ID]],[1]Products!$A:$D,3,0)</f>
        <v>1518</v>
      </c>
      <c r="J6625" s="4">
        <f>PRODUCT([2]Data!$G6625,[2]Data!$I6625)</f>
        <v>1518</v>
      </c>
      <c r="K6625" s="4">
        <f>PRODUCT([2]Data!$G6625,[2]Data!$H6625)</f>
        <v>2410</v>
      </c>
      <c r="L6625" s="4">
        <f>[2]Data!$K6625-[2]Data!$J6625</f>
        <v>892</v>
      </c>
      <c r="M6625" s="4" t="str">
        <f>VLOOKUP(Table_1[[#This Row],[Location ID]],[1]Locations!$A:$B,2,0)</f>
        <v>Salinas</v>
      </c>
      <c r="N6625" s="4" t="str">
        <f>VLOOKUP(Table_1[[#This Row],[Sales Person ID]],'[1]Sales People'!$A:$B,2,0)</f>
        <v>Sean Miller</v>
      </c>
      <c r="O6625" s="4" t="str">
        <f>VLOOKUP(Table_1[[#This Row],[Customer ID]],[1]Customers!$A:$B,2,0)</f>
        <v>Richard Peters</v>
      </c>
      <c r="P6625" s="5">
        <f>WEEKDAY([2]Data!$F6625)</f>
        <v>3</v>
      </c>
      <c r="Q6625" s="4">
        <f>MONTH([2]Data!$F6625)</f>
        <v>9</v>
      </c>
      <c r="R6625" s="4">
        <f>YEAR([2]Data!$F6625)</f>
        <v>2019</v>
      </c>
    </row>
    <row r="6626" spans="1:18" ht="15.75" customHeight="1">
      <c r="A6626" s="12" t="s">
        <v>7662</v>
      </c>
      <c r="B6626" s="12" t="s">
        <v>19</v>
      </c>
      <c r="C6626" s="12" t="s">
        <v>240</v>
      </c>
      <c r="D6626" s="12" t="s">
        <v>319</v>
      </c>
      <c r="E6626" s="12" t="s">
        <v>4195</v>
      </c>
      <c r="F6626" s="13">
        <v>43724</v>
      </c>
      <c r="G6626" s="12">
        <v>3</v>
      </c>
      <c r="H6626" s="12">
        <v>1522</v>
      </c>
      <c r="I6626" s="4">
        <f>VLOOKUP(Table_1[[#This Row],[Product ID]],[1]Products!$A:$D,3,0)</f>
        <v>791</v>
      </c>
      <c r="J6626" s="4">
        <f>PRODUCT([2]Data!$G6626,[2]Data!$I6626)</f>
        <v>2373</v>
      </c>
      <c r="K6626" s="4">
        <f>PRODUCT([2]Data!$G6626,[2]Data!$H6626)</f>
        <v>4566</v>
      </c>
      <c r="L6626" s="4">
        <f>[2]Data!$K6626-[2]Data!$J6626</f>
        <v>2193</v>
      </c>
      <c r="M6626" s="4" t="str">
        <f>VLOOKUP(Table_1[[#This Row],[Location ID]],[1]Locations!$A:$B,2,0)</f>
        <v>San Jose</v>
      </c>
      <c r="N6626" s="4" t="str">
        <f>VLOOKUP(Table_1[[#This Row],[Sales Person ID]],'[1]Sales People'!$A:$B,2,0)</f>
        <v>Fred Robertson</v>
      </c>
      <c r="O6626" s="4" t="str">
        <f>VLOOKUP(Table_1[[#This Row],[Customer ID]],[1]Customers!$A:$B,2,0)</f>
        <v>Antonio Shaw</v>
      </c>
      <c r="P6626" s="5">
        <f>WEEKDAY([2]Data!$F6626)</f>
        <v>2</v>
      </c>
      <c r="Q6626" s="4">
        <f>MONTH([2]Data!$F6626)</f>
        <v>9</v>
      </c>
      <c r="R6626" s="4">
        <f>YEAR([2]Data!$F6626)</f>
        <v>2019</v>
      </c>
    </row>
    <row r="6627" spans="1:18" ht="15.75" customHeight="1">
      <c r="A6627" s="12" t="s">
        <v>7663</v>
      </c>
      <c r="B6627" s="12" t="s">
        <v>442</v>
      </c>
      <c r="C6627" s="12" t="s">
        <v>297</v>
      </c>
      <c r="D6627" s="12" t="s">
        <v>86</v>
      </c>
      <c r="E6627" s="12" t="s">
        <v>2620</v>
      </c>
      <c r="F6627" s="13">
        <v>43525</v>
      </c>
      <c r="G6627" s="12">
        <v>2</v>
      </c>
      <c r="H6627" s="12">
        <v>290</v>
      </c>
      <c r="I6627" s="4">
        <f>VLOOKUP(Table_1[[#This Row],[Product ID]],[1]Products!$A:$D,3,0)</f>
        <v>200</v>
      </c>
      <c r="J6627" s="4">
        <f>PRODUCT([2]Data!$G6627,[2]Data!$I6627)</f>
        <v>400</v>
      </c>
      <c r="K6627" s="4">
        <f>PRODUCT([2]Data!$G6627,[2]Data!$H6627)</f>
        <v>580</v>
      </c>
      <c r="L6627" s="4">
        <f>[2]Data!$K6627-[2]Data!$J6627</f>
        <v>180</v>
      </c>
      <c r="M6627" s="4" t="str">
        <f>VLOOKUP(Table_1[[#This Row],[Location ID]],[1]Locations!$A:$B,2,0)</f>
        <v>El Monte</v>
      </c>
      <c r="N6627" s="4" t="str">
        <f>VLOOKUP(Table_1[[#This Row],[Sales Person ID]],'[1]Sales People'!$A:$B,2,0)</f>
        <v>Roger Robertson</v>
      </c>
      <c r="O6627" s="4" t="str">
        <f>VLOOKUP(Table_1[[#This Row],[Customer ID]],[1]Customers!$A:$B,2,0)</f>
        <v>Steve Diaz</v>
      </c>
      <c r="P6627" s="5">
        <f>WEEKDAY([2]Data!$F6627)</f>
        <v>6</v>
      </c>
      <c r="Q6627" s="4">
        <f>MONTH([2]Data!$F6627)</f>
        <v>3</v>
      </c>
      <c r="R6627" s="4">
        <f>YEAR([2]Data!$F6627)</f>
        <v>2019</v>
      </c>
    </row>
    <row r="6628" spans="1:18" ht="15.75" customHeight="1">
      <c r="A6628" s="12" t="s">
        <v>7664</v>
      </c>
      <c r="B6628" s="12" t="s">
        <v>271</v>
      </c>
      <c r="C6628" s="12" t="s">
        <v>403</v>
      </c>
      <c r="D6628" s="12" t="s">
        <v>91</v>
      </c>
      <c r="E6628" s="12" t="s">
        <v>3381</v>
      </c>
      <c r="F6628" s="13">
        <v>43722</v>
      </c>
      <c r="G6628" s="12">
        <v>2</v>
      </c>
      <c r="H6628" s="12">
        <v>502</v>
      </c>
      <c r="I6628" s="4">
        <f>VLOOKUP(Table_1[[#This Row],[Product ID]],[1]Products!$A:$D,3,0)</f>
        <v>296</v>
      </c>
      <c r="J6628" s="4">
        <f>PRODUCT([2]Data!$G6628,[2]Data!$I6628)</f>
        <v>592</v>
      </c>
      <c r="K6628" s="4">
        <f>PRODUCT([2]Data!$G6628,[2]Data!$H6628)</f>
        <v>1004</v>
      </c>
      <c r="L6628" s="4">
        <f>[2]Data!$K6628-[2]Data!$J6628</f>
        <v>412</v>
      </c>
      <c r="M6628" s="4" t="str">
        <f>VLOOKUP(Table_1[[#This Row],[Location ID]],[1]Locations!$A:$B,2,0)</f>
        <v>Visalia</v>
      </c>
      <c r="N6628" s="4" t="str">
        <f>VLOOKUP(Table_1[[#This Row],[Sales Person ID]],'[1]Sales People'!$A:$B,2,0)</f>
        <v>Henry Nelson</v>
      </c>
      <c r="O6628" s="4" t="str">
        <f>VLOOKUP(Table_1[[#This Row],[Customer ID]],[1]Customers!$A:$B,2,0)</f>
        <v>Mark Spencer</v>
      </c>
      <c r="P6628" s="5">
        <f>WEEKDAY([2]Data!$F6628)</f>
        <v>7</v>
      </c>
      <c r="Q6628" s="4">
        <f>MONTH([2]Data!$F6628)</f>
        <v>9</v>
      </c>
      <c r="R6628" s="4">
        <f>YEAR([2]Data!$F6628)</f>
        <v>2019</v>
      </c>
    </row>
    <row r="6629" spans="1:18" ht="15.75" customHeight="1">
      <c r="A6629" s="12" t="s">
        <v>7665</v>
      </c>
      <c r="B6629" s="12" t="s">
        <v>211</v>
      </c>
      <c r="C6629" s="12" t="s">
        <v>260</v>
      </c>
      <c r="D6629" s="12" t="s">
        <v>152</v>
      </c>
      <c r="E6629" s="12" t="s">
        <v>1478</v>
      </c>
      <c r="F6629" s="13">
        <v>43731</v>
      </c>
      <c r="G6629" s="12">
        <v>2</v>
      </c>
      <c r="H6629" s="12">
        <v>315</v>
      </c>
      <c r="I6629" s="4">
        <f>VLOOKUP(Table_1[[#This Row],[Product ID]],[1]Products!$A:$D,3,0)</f>
        <v>208</v>
      </c>
      <c r="J6629" s="4">
        <f>PRODUCT([2]Data!$G6629,[2]Data!$I6629)</f>
        <v>416</v>
      </c>
      <c r="K6629" s="4">
        <f>PRODUCT([2]Data!$G6629,[2]Data!$H6629)</f>
        <v>630</v>
      </c>
      <c r="L6629" s="4">
        <f>[2]Data!$K6629-[2]Data!$J6629</f>
        <v>214</v>
      </c>
      <c r="M6629" s="4" t="str">
        <f>VLOOKUP(Table_1[[#This Row],[Location ID]],[1]Locations!$A:$B,2,0)</f>
        <v>Roseville</v>
      </c>
      <c r="N6629" s="4" t="str">
        <f>VLOOKUP(Table_1[[#This Row],[Sales Person ID]],'[1]Sales People'!$A:$B,2,0)</f>
        <v>Arthur Mccoy</v>
      </c>
      <c r="O6629" s="4" t="str">
        <f>VLOOKUP(Table_1[[#This Row],[Customer ID]],[1]Customers!$A:$B,2,0)</f>
        <v>Jeremy Peterson</v>
      </c>
      <c r="P6629" s="5">
        <f>WEEKDAY([2]Data!$F6629)</f>
        <v>2</v>
      </c>
      <c r="Q6629" s="4">
        <f>MONTH([2]Data!$F6629)</f>
        <v>9</v>
      </c>
      <c r="R6629" s="4">
        <f>YEAR([2]Data!$F6629)</f>
        <v>2019</v>
      </c>
    </row>
    <row r="6630" spans="1:18" ht="15.75" customHeight="1">
      <c r="A6630" s="12" t="s">
        <v>7666</v>
      </c>
      <c r="B6630" s="12" t="s">
        <v>239</v>
      </c>
      <c r="C6630" s="12" t="s">
        <v>156</v>
      </c>
      <c r="D6630" s="12" t="s">
        <v>202</v>
      </c>
      <c r="E6630" s="12" t="s">
        <v>2646</v>
      </c>
      <c r="F6630" s="13">
        <v>43632</v>
      </c>
      <c r="G6630" s="12">
        <v>4</v>
      </c>
      <c r="H6630" s="12">
        <v>1862</v>
      </c>
      <c r="I6630" s="4">
        <f>VLOOKUP(Table_1[[#This Row],[Product ID]],[1]Products!$A:$D,3,0)</f>
        <v>1173</v>
      </c>
      <c r="J6630" s="4">
        <f>PRODUCT([2]Data!$G6630,[2]Data!$I6630)</f>
        <v>4692</v>
      </c>
      <c r="K6630" s="4">
        <f>PRODUCT([2]Data!$G6630,[2]Data!$H6630)</f>
        <v>7448</v>
      </c>
      <c r="L6630" s="4">
        <f>[2]Data!$K6630-[2]Data!$J6630</f>
        <v>2756</v>
      </c>
      <c r="M6630" s="4" t="str">
        <f>VLOOKUP(Table_1[[#This Row],[Location ID]],[1]Locations!$A:$B,2,0)</f>
        <v>Santa Maria</v>
      </c>
      <c r="N6630" s="4" t="str">
        <f>VLOOKUP(Table_1[[#This Row],[Sales Person ID]],'[1]Sales People'!$A:$B,2,0)</f>
        <v>Robert Reed</v>
      </c>
      <c r="O6630" s="4" t="str">
        <f>VLOOKUP(Table_1[[#This Row],[Customer ID]],[1]Customers!$A:$B,2,0)</f>
        <v>Christopher Weaver</v>
      </c>
      <c r="P6630" s="5">
        <f>WEEKDAY([2]Data!$F6630)</f>
        <v>1</v>
      </c>
      <c r="Q6630" s="4">
        <f>MONTH([2]Data!$F6630)</f>
        <v>6</v>
      </c>
      <c r="R6630" s="4">
        <f>YEAR([2]Data!$F6630)</f>
        <v>2019</v>
      </c>
    </row>
    <row r="6631" spans="1:18" ht="15.75" customHeight="1">
      <c r="A6631" s="12" t="s">
        <v>7667</v>
      </c>
      <c r="B6631" s="12" t="s">
        <v>72</v>
      </c>
      <c r="C6631" s="12" t="s">
        <v>55</v>
      </c>
      <c r="D6631" s="12" t="s">
        <v>36</v>
      </c>
      <c r="E6631" s="12" t="s">
        <v>933</v>
      </c>
      <c r="F6631" s="13">
        <v>43593</v>
      </c>
      <c r="G6631" s="12">
        <v>1</v>
      </c>
      <c r="H6631" s="12">
        <v>1889</v>
      </c>
      <c r="I6631" s="4">
        <f>VLOOKUP(Table_1[[#This Row],[Product ID]],[1]Products!$A:$D,3,0)</f>
        <v>945</v>
      </c>
      <c r="J6631" s="4">
        <f>PRODUCT([2]Data!$G6631,[2]Data!$I6631)</f>
        <v>945</v>
      </c>
      <c r="K6631" s="4">
        <f>PRODUCT([2]Data!$G6631,[2]Data!$H6631)</f>
        <v>1889</v>
      </c>
      <c r="L6631" s="4">
        <f>[2]Data!$K6631-[2]Data!$J6631</f>
        <v>944</v>
      </c>
      <c r="M6631" s="4" t="str">
        <f>VLOOKUP(Table_1[[#This Row],[Location ID]],[1]Locations!$A:$B,2,0)</f>
        <v>Moreno Valley</v>
      </c>
      <c r="N6631" s="4" t="str">
        <f>VLOOKUP(Table_1[[#This Row],[Sales Person ID]],'[1]Sales People'!$A:$B,2,0)</f>
        <v>Brian Davis</v>
      </c>
      <c r="O6631" s="4" t="str">
        <f>VLOOKUP(Table_1[[#This Row],[Customer ID]],[1]Customers!$A:$B,2,0)</f>
        <v>David Mendoza</v>
      </c>
      <c r="P6631" s="5">
        <f>WEEKDAY([2]Data!$F6631)</f>
        <v>4</v>
      </c>
      <c r="Q6631" s="4">
        <f>MONTH([2]Data!$F6631)</f>
        <v>5</v>
      </c>
      <c r="R6631" s="4">
        <f>YEAR([2]Data!$F6631)</f>
        <v>2019</v>
      </c>
    </row>
    <row r="6632" spans="1:18" ht="15.75" customHeight="1">
      <c r="A6632" s="12" t="s">
        <v>7668</v>
      </c>
      <c r="B6632" s="12" t="s">
        <v>184</v>
      </c>
      <c r="C6632" s="12" t="s">
        <v>126</v>
      </c>
      <c r="D6632" s="12" t="s">
        <v>280</v>
      </c>
      <c r="E6632" s="12" t="s">
        <v>1455</v>
      </c>
      <c r="F6632" s="13">
        <v>43511</v>
      </c>
      <c r="G6632" s="12">
        <v>2</v>
      </c>
      <c r="H6632" s="12">
        <v>2005</v>
      </c>
      <c r="I6632" s="4">
        <f>VLOOKUP(Table_1[[#This Row],[Product ID]],[1]Products!$A:$D,3,0)</f>
        <v>1223</v>
      </c>
      <c r="J6632" s="4">
        <f>PRODUCT([2]Data!$G6632,[2]Data!$I6632)</f>
        <v>2446</v>
      </c>
      <c r="K6632" s="4">
        <f>PRODUCT([2]Data!$G6632,[2]Data!$H6632)</f>
        <v>4010</v>
      </c>
      <c r="L6632" s="4">
        <f>[2]Data!$K6632-[2]Data!$J6632</f>
        <v>1564</v>
      </c>
      <c r="M6632" s="4" t="str">
        <f>VLOOKUP(Table_1[[#This Row],[Location ID]],[1]Locations!$A:$B,2,0)</f>
        <v>Glendale</v>
      </c>
      <c r="N6632" s="4" t="str">
        <f>VLOOKUP(Table_1[[#This Row],[Sales Person ID]],'[1]Sales People'!$A:$B,2,0)</f>
        <v>Kevin Butler</v>
      </c>
      <c r="O6632" s="4" t="str">
        <f>VLOOKUP(Table_1[[#This Row],[Customer ID]],[1]Customers!$A:$B,2,0)</f>
        <v>Steve Bennett</v>
      </c>
      <c r="P6632" s="5">
        <f>WEEKDAY([2]Data!$F6632)</f>
        <v>6</v>
      </c>
      <c r="Q6632" s="4">
        <f>MONTH([2]Data!$F6632)</f>
        <v>2</v>
      </c>
      <c r="R6632" s="4">
        <f>YEAR([2]Data!$F6632)</f>
        <v>2019</v>
      </c>
    </row>
    <row r="6633" spans="1:18" ht="15.75" customHeight="1">
      <c r="A6633" s="12" t="s">
        <v>7669</v>
      </c>
      <c r="B6633" s="12" t="s">
        <v>39</v>
      </c>
      <c r="C6633" s="12" t="s">
        <v>126</v>
      </c>
      <c r="D6633" s="12" t="s">
        <v>202</v>
      </c>
      <c r="E6633" s="12" t="s">
        <v>78</v>
      </c>
      <c r="F6633" s="13">
        <v>43491</v>
      </c>
      <c r="G6633" s="12">
        <v>1</v>
      </c>
      <c r="H6633" s="12">
        <v>684</v>
      </c>
      <c r="I6633" s="4">
        <f>VLOOKUP(Table_1[[#This Row],[Product ID]],[1]Products!$A:$D,3,0)</f>
        <v>561</v>
      </c>
      <c r="J6633" s="4">
        <f>PRODUCT([2]Data!$G6633,[2]Data!$I6633)</f>
        <v>561</v>
      </c>
      <c r="K6633" s="4">
        <f>PRODUCT([2]Data!$G6633,[2]Data!$H6633)</f>
        <v>684</v>
      </c>
      <c r="L6633" s="4">
        <f>[2]Data!$K6633-[2]Data!$J6633</f>
        <v>123</v>
      </c>
      <c r="M6633" s="4" t="str">
        <f>VLOOKUP(Table_1[[#This Row],[Location ID]],[1]Locations!$A:$B,2,0)</f>
        <v>Glendale</v>
      </c>
      <c r="N6633" s="4" t="str">
        <f>VLOOKUP(Table_1[[#This Row],[Sales Person ID]],'[1]Sales People'!$A:$B,2,0)</f>
        <v>Robert Reed</v>
      </c>
      <c r="O6633" s="4" t="str">
        <f>VLOOKUP(Table_1[[#This Row],[Customer ID]],[1]Customers!$A:$B,2,0)</f>
        <v>William James</v>
      </c>
      <c r="P6633" s="5">
        <f>WEEKDAY([2]Data!$F6633)</f>
        <v>7</v>
      </c>
      <c r="Q6633" s="4">
        <f>MONTH([2]Data!$F6633)</f>
        <v>1</v>
      </c>
      <c r="R6633" s="4">
        <f>YEAR([2]Data!$F6633)</f>
        <v>2019</v>
      </c>
    </row>
    <row r="6634" spans="1:18" ht="15.75" customHeight="1">
      <c r="A6634" s="12" t="s">
        <v>7670</v>
      </c>
      <c r="B6634" s="12" t="s">
        <v>614</v>
      </c>
      <c r="C6634" s="12" t="s">
        <v>538</v>
      </c>
      <c r="D6634" s="12" t="s">
        <v>280</v>
      </c>
      <c r="E6634" s="12" t="s">
        <v>1157</v>
      </c>
      <c r="F6634" s="13">
        <v>43657</v>
      </c>
      <c r="G6634" s="12">
        <v>2</v>
      </c>
      <c r="H6634" s="12">
        <v>2495</v>
      </c>
      <c r="I6634" s="4">
        <f>VLOOKUP(Table_1[[#This Row],[Product ID]],[1]Products!$A:$D,3,0)</f>
        <v>1896</v>
      </c>
      <c r="J6634" s="4">
        <f>PRODUCT([2]Data!$G6634,[2]Data!$I6634)</f>
        <v>3792</v>
      </c>
      <c r="K6634" s="4">
        <f>PRODUCT([2]Data!$G6634,[2]Data!$H6634)</f>
        <v>4990</v>
      </c>
      <c r="L6634" s="4">
        <f>[2]Data!$K6634-[2]Data!$J6634</f>
        <v>1198</v>
      </c>
      <c r="M6634" s="4" t="str">
        <f>VLOOKUP(Table_1[[#This Row],[Location ID]],[1]Locations!$A:$B,2,0)</f>
        <v>Stockton</v>
      </c>
      <c r="N6634" s="4" t="str">
        <f>VLOOKUP(Table_1[[#This Row],[Sales Person ID]],'[1]Sales People'!$A:$B,2,0)</f>
        <v>Kevin Butler</v>
      </c>
      <c r="O6634" s="4" t="str">
        <f>VLOOKUP(Table_1[[#This Row],[Customer ID]],[1]Customers!$A:$B,2,0)</f>
        <v>Jose Wright</v>
      </c>
      <c r="P6634" s="5">
        <f>WEEKDAY([2]Data!$F6634)</f>
        <v>5</v>
      </c>
      <c r="Q6634" s="4">
        <f>MONTH([2]Data!$F6634)</f>
        <v>7</v>
      </c>
      <c r="R6634" s="4">
        <f>YEAR([2]Data!$F6634)</f>
        <v>2019</v>
      </c>
    </row>
    <row r="6635" spans="1:18" ht="15.75" customHeight="1">
      <c r="A6635" s="12" t="s">
        <v>7671</v>
      </c>
      <c r="B6635" s="12" t="s">
        <v>166</v>
      </c>
      <c r="C6635" s="12" t="s">
        <v>391</v>
      </c>
      <c r="D6635" s="12" t="s">
        <v>280</v>
      </c>
      <c r="E6635" s="12" t="s">
        <v>1555</v>
      </c>
      <c r="F6635" s="13">
        <v>43771</v>
      </c>
      <c r="G6635" s="12">
        <v>4</v>
      </c>
      <c r="H6635" s="12">
        <v>1353</v>
      </c>
      <c r="I6635" s="4">
        <f>VLOOKUP(Table_1[[#This Row],[Product ID]],[1]Products!$A:$D,3,0)</f>
        <v>947</v>
      </c>
      <c r="J6635" s="4">
        <f>PRODUCT([2]Data!$G6635,[2]Data!$I6635)</f>
        <v>3788</v>
      </c>
      <c r="K6635" s="4">
        <f>PRODUCT([2]Data!$G6635,[2]Data!$H6635)</f>
        <v>5412</v>
      </c>
      <c r="L6635" s="4">
        <f>[2]Data!$K6635-[2]Data!$J6635</f>
        <v>1624</v>
      </c>
      <c r="M6635" s="4" t="str">
        <f>VLOOKUP(Table_1[[#This Row],[Location ID]],[1]Locations!$A:$B,2,0)</f>
        <v>Los Angeles</v>
      </c>
      <c r="N6635" s="4" t="str">
        <f>VLOOKUP(Table_1[[#This Row],[Sales Person ID]],'[1]Sales People'!$A:$B,2,0)</f>
        <v>Kevin Butler</v>
      </c>
      <c r="O6635" s="4" t="str">
        <f>VLOOKUP(Table_1[[#This Row],[Customer ID]],[1]Customers!$A:$B,2,0)</f>
        <v>Shawn Wallace</v>
      </c>
      <c r="P6635" s="5">
        <f>WEEKDAY([2]Data!$F6635)</f>
        <v>7</v>
      </c>
      <c r="Q6635" s="4">
        <f>MONTH([2]Data!$F6635)</f>
        <v>11</v>
      </c>
      <c r="R6635" s="4">
        <f>YEAR([2]Data!$F6635)</f>
        <v>2019</v>
      </c>
    </row>
    <row r="6636" spans="1:18" ht="15.75" customHeight="1">
      <c r="A6636" s="12" t="s">
        <v>7672</v>
      </c>
      <c r="B6636" s="12" t="s">
        <v>72</v>
      </c>
      <c r="C6636" s="12" t="s">
        <v>146</v>
      </c>
      <c r="D6636" s="12" t="s">
        <v>74</v>
      </c>
      <c r="E6636" s="12" t="s">
        <v>284</v>
      </c>
      <c r="F6636" s="13">
        <v>43682</v>
      </c>
      <c r="G6636" s="12">
        <v>1</v>
      </c>
      <c r="H6636" s="12">
        <v>1889</v>
      </c>
      <c r="I6636" s="4">
        <f>VLOOKUP(Table_1[[#This Row],[Product ID]],[1]Products!$A:$D,3,0)</f>
        <v>945</v>
      </c>
      <c r="J6636" s="4">
        <f>PRODUCT([2]Data!$G6636,[2]Data!$I6636)</f>
        <v>945</v>
      </c>
      <c r="K6636" s="4">
        <f>PRODUCT([2]Data!$G6636,[2]Data!$H6636)</f>
        <v>1889</v>
      </c>
      <c r="L6636" s="4">
        <f>[2]Data!$K6636-[2]Data!$J6636</f>
        <v>944</v>
      </c>
      <c r="M6636" s="4" t="str">
        <f>VLOOKUP(Table_1[[#This Row],[Location ID]],[1]Locations!$A:$B,2,0)</f>
        <v>Oxnard</v>
      </c>
      <c r="N6636" s="4" t="str">
        <f>VLOOKUP(Table_1[[#This Row],[Sales Person ID]],'[1]Sales People'!$A:$B,2,0)</f>
        <v>Jeremy Mendoza</v>
      </c>
      <c r="O6636" s="4" t="str">
        <f>VLOOKUP(Table_1[[#This Row],[Customer ID]],[1]Customers!$A:$B,2,0)</f>
        <v>James Williams</v>
      </c>
      <c r="P6636" s="5">
        <f>WEEKDAY([2]Data!$F6636)</f>
        <v>2</v>
      </c>
      <c r="Q6636" s="4">
        <f>MONTH([2]Data!$F6636)</f>
        <v>8</v>
      </c>
      <c r="R6636" s="4">
        <f>YEAR([2]Data!$F6636)</f>
        <v>2019</v>
      </c>
    </row>
    <row r="6637" spans="1:18" ht="15.75" customHeight="1">
      <c r="A6637" s="12" t="s">
        <v>7673</v>
      </c>
      <c r="B6637" s="12" t="s">
        <v>394</v>
      </c>
      <c r="C6637" s="12" t="s">
        <v>327</v>
      </c>
      <c r="D6637" s="12" t="s">
        <v>112</v>
      </c>
      <c r="E6637" s="12" t="s">
        <v>2798</v>
      </c>
      <c r="F6637" s="13">
        <v>43814</v>
      </c>
      <c r="G6637" s="12">
        <v>1</v>
      </c>
      <c r="H6637" s="12">
        <v>1494</v>
      </c>
      <c r="I6637" s="4">
        <f>VLOOKUP(Table_1[[#This Row],[Product ID]],[1]Products!$A:$D,3,0)</f>
        <v>971</v>
      </c>
      <c r="J6637" s="4">
        <f>PRODUCT([2]Data!$G6637,[2]Data!$I6637)</f>
        <v>971</v>
      </c>
      <c r="K6637" s="4">
        <f>PRODUCT([2]Data!$G6637,[2]Data!$H6637)</f>
        <v>1494</v>
      </c>
      <c r="L6637" s="4">
        <f>[2]Data!$K6637-[2]Data!$J6637</f>
        <v>523</v>
      </c>
      <c r="M6637" s="4" t="str">
        <f>VLOOKUP(Table_1[[#This Row],[Location ID]],[1]Locations!$A:$B,2,0)</f>
        <v>East Los Angeles</v>
      </c>
      <c r="N6637" s="4" t="str">
        <f>VLOOKUP(Table_1[[#This Row],[Sales Person ID]],'[1]Sales People'!$A:$B,2,0)</f>
        <v>Scott Clark</v>
      </c>
      <c r="O6637" s="4" t="str">
        <f>VLOOKUP(Table_1[[#This Row],[Customer ID]],[1]Customers!$A:$B,2,0)</f>
        <v>Chris Armstrong</v>
      </c>
      <c r="P6637" s="5">
        <f>WEEKDAY([2]Data!$F6637)</f>
        <v>1</v>
      </c>
      <c r="Q6637" s="4">
        <f>MONTH([2]Data!$F6637)</f>
        <v>12</v>
      </c>
      <c r="R6637" s="4">
        <f>YEAR([2]Data!$F6637)</f>
        <v>2019</v>
      </c>
    </row>
    <row r="6638" spans="1:18" ht="15.75" customHeight="1">
      <c r="A6638" s="12" t="s">
        <v>7674</v>
      </c>
      <c r="B6638" s="12" t="s">
        <v>188</v>
      </c>
      <c r="C6638" s="12" t="s">
        <v>85</v>
      </c>
      <c r="D6638" s="12" t="s">
        <v>41</v>
      </c>
      <c r="E6638" s="12" t="s">
        <v>3906</v>
      </c>
      <c r="F6638" s="13">
        <v>43755</v>
      </c>
      <c r="G6638" s="12">
        <v>1</v>
      </c>
      <c r="H6638" s="12">
        <v>2497</v>
      </c>
      <c r="I6638" s="4">
        <f>VLOOKUP(Table_1[[#This Row],[Product ID]],[1]Products!$A:$D,3,0)</f>
        <v>1473</v>
      </c>
      <c r="J6638" s="4">
        <f>PRODUCT([2]Data!$G6638,[2]Data!$I6638)</f>
        <v>1473</v>
      </c>
      <c r="K6638" s="4">
        <f>PRODUCT([2]Data!$G6638,[2]Data!$H6638)</f>
        <v>2497</v>
      </c>
      <c r="L6638" s="4">
        <f>[2]Data!$K6638-[2]Data!$J6638</f>
        <v>1024</v>
      </c>
      <c r="M6638" s="4" t="str">
        <f>VLOOKUP(Table_1[[#This Row],[Location ID]],[1]Locations!$A:$B,2,0)</f>
        <v>West Covina</v>
      </c>
      <c r="N6638" s="4" t="str">
        <f>VLOOKUP(Table_1[[#This Row],[Sales Person ID]],'[1]Sales People'!$A:$B,2,0)</f>
        <v>Carl Hall</v>
      </c>
      <c r="O6638" s="4" t="str">
        <f>VLOOKUP(Table_1[[#This Row],[Customer ID]],[1]Customers!$A:$B,2,0)</f>
        <v>James Foster</v>
      </c>
      <c r="P6638" s="5">
        <f>WEEKDAY([2]Data!$F6638)</f>
        <v>5</v>
      </c>
      <c r="Q6638" s="4">
        <f>MONTH([2]Data!$F6638)</f>
        <v>10</v>
      </c>
      <c r="R6638" s="4">
        <f>YEAR([2]Data!$F6638)</f>
        <v>2019</v>
      </c>
    </row>
    <row r="6639" spans="1:18" ht="15.75" customHeight="1">
      <c r="A6639" s="12" t="s">
        <v>7675</v>
      </c>
      <c r="B6639" s="12" t="s">
        <v>155</v>
      </c>
      <c r="C6639" s="12" t="s">
        <v>111</v>
      </c>
      <c r="D6639" s="12" t="s">
        <v>367</v>
      </c>
      <c r="E6639" s="12" t="s">
        <v>2902</v>
      </c>
      <c r="F6639" s="13">
        <v>43480</v>
      </c>
      <c r="G6639" s="12">
        <v>3</v>
      </c>
      <c r="H6639" s="12">
        <v>2410</v>
      </c>
      <c r="I6639" s="4">
        <f>VLOOKUP(Table_1[[#This Row],[Product ID]],[1]Products!$A:$D,3,0)</f>
        <v>1518</v>
      </c>
      <c r="J6639" s="4">
        <f>PRODUCT([2]Data!$G6639,[2]Data!$I6639)</f>
        <v>4554</v>
      </c>
      <c r="K6639" s="4">
        <f>PRODUCT([2]Data!$G6639,[2]Data!$H6639)</f>
        <v>7230</v>
      </c>
      <c r="L6639" s="4">
        <f>[2]Data!$K6639-[2]Data!$J6639</f>
        <v>2676</v>
      </c>
      <c r="M6639" s="4" t="str">
        <f>VLOOKUP(Table_1[[#This Row],[Location ID]],[1]Locations!$A:$B,2,0)</f>
        <v>Victorville</v>
      </c>
      <c r="N6639" s="4" t="str">
        <f>VLOOKUP(Table_1[[#This Row],[Sales Person ID]],'[1]Sales People'!$A:$B,2,0)</f>
        <v>Jimmy Young</v>
      </c>
      <c r="O6639" s="4" t="str">
        <f>VLOOKUP(Table_1[[#This Row],[Customer ID]],[1]Customers!$A:$B,2,0)</f>
        <v>Gregory Simmons</v>
      </c>
      <c r="P6639" s="5">
        <f>WEEKDAY([2]Data!$F6639)</f>
        <v>3</v>
      </c>
      <c r="Q6639" s="4">
        <f>MONTH([2]Data!$F6639)</f>
        <v>1</v>
      </c>
      <c r="R6639" s="4">
        <f>YEAR([2]Data!$F6639)</f>
        <v>2019</v>
      </c>
    </row>
    <row r="6640" spans="1:18" ht="15.75" customHeight="1">
      <c r="A6640" s="12" t="s">
        <v>7676</v>
      </c>
      <c r="B6640" s="12" t="s">
        <v>211</v>
      </c>
      <c r="C6640" s="12" t="s">
        <v>313</v>
      </c>
      <c r="D6640" s="12" t="s">
        <v>202</v>
      </c>
      <c r="E6640" s="12" t="s">
        <v>1603</v>
      </c>
      <c r="F6640" s="13">
        <v>43623</v>
      </c>
      <c r="G6640" s="12">
        <v>3</v>
      </c>
      <c r="H6640" s="12">
        <v>315</v>
      </c>
      <c r="I6640" s="4">
        <f>VLOOKUP(Table_1[[#This Row],[Product ID]],[1]Products!$A:$D,3,0)</f>
        <v>208</v>
      </c>
      <c r="J6640" s="4">
        <f>PRODUCT([2]Data!$G6640,[2]Data!$I6640)</f>
        <v>624</v>
      </c>
      <c r="K6640" s="4">
        <f>PRODUCT([2]Data!$G6640,[2]Data!$H6640)</f>
        <v>945</v>
      </c>
      <c r="L6640" s="4">
        <f>[2]Data!$K6640-[2]Data!$J6640</f>
        <v>321</v>
      </c>
      <c r="M6640" s="4" t="str">
        <f>VLOOKUP(Table_1[[#This Row],[Location ID]],[1]Locations!$A:$B,2,0)</f>
        <v>Santa Rosa</v>
      </c>
      <c r="N6640" s="4" t="str">
        <f>VLOOKUP(Table_1[[#This Row],[Sales Person ID]],'[1]Sales People'!$A:$B,2,0)</f>
        <v>Robert Reed</v>
      </c>
      <c r="O6640" s="4" t="str">
        <f>VLOOKUP(Table_1[[#This Row],[Customer ID]],[1]Customers!$A:$B,2,0)</f>
        <v>James Castillo</v>
      </c>
      <c r="P6640" s="5">
        <f>WEEKDAY([2]Data!$F6640)</f>
        <v>6</v>
      </c>
      <c r="Q6640" s="4">
        <f>MONTH([2]Data!$F6640)</f>
        <v>6</v>
      </c>
      <c r="R6640" s="4">
        <f>YEAR([2]Data!$F6640)</f>
        <v>2019</v>
      </c>
    </row>
    <row r="6641" spans="1:18" ht="15.75" customHeight="1">
      <c r="A6641" s="12" t="s">
        <v>7677</v>
      </c>
      <c r="B6641" s="12" t="s">
        <v>89</v>
      </c>
      <c r="C6641" s="12" t="s">
        <v>101</v>
      </c>
      <c r="D6641" s="12" t="s">
        <v>202</v>
      </c>
      <c r="E6641" s="12" t="s">
        <v>1041</v>
      </c>
      <c r="F6641" s="13">
        <v>43698</v>
      </c>
      <c r="G6641" s="12">
        <v>1</v>
      </c>
      <c r="H6641" s="12">
        <v>1380</v>
      </c>
      <c r="I6641" s="4">
        <f>VLOOKUP(Table_1[[#This Row],[Product ID]],[1]Products!$A:$D,3,0)</f>
        <v>1090</v>
      </c>
      <c r="J6641" s="4">
        <f>PRODUCT([2]Data!$G6641,[2]Data!$I6641)</f>
        <v>1090</v>
      </c>
      <c r="K6641" s="4">
        <f>PRODUCT([2]Data!$G6641,[2]Data!$H6641)</f>
        <v>1380</v>
      </c>
      <c r="L6641" s="4">
        <f>[2]Data!$K6641-[2]Data!$J6641</f>
        <v>290</v>
      </c>
      <c r="M6641" s="4" t="str">
        <f>VLOOKUP(Table_1[[#This Row],[Location ID]],[1]Locations!$A:$B,2,0)</f>
        <v>Irvine</v>
      </c>
      <c r="N6641" s="4" t="str">
        <f>VLOOKUP(Table_1[[#This Row],[Sales Person ID]],'[1]Sales People'!$A:$B,2,0)</f>
        <v>Robert Reed</v>
      </c>
      <c r="O6641" s="4" t="str">
        <f>VLOOKUP(Table_1[[#This Row],[Customer ID]],[1]Customers!$A:$B,2,0)</f>
        <v>Brandon Diaz</v>
      </c>
      <c r="P6641" s="5">
        <f>WEEKDAY([2]Data!$F6641)</f>
        <v>4</v>
      </c>
      <c r="Q6641" s="4">
        <f>MONTH([2]Data!$F6641)</f>
        <v>8</v>
      </c>
      <c r="R6641" s="4">
        <f>YEAR([2]Data!$F6641)</f>
        <v>2019</v>
      </c>
    </row>
    <row r="6642" spans="1:18" ht="15.75" customHeight="1">
      <c r="A6642" s="12" t="s">
        <v>7678</v>
      </c>
      <c r="B6642" s="12" t="s">
        <v>341</v>
      </c>
      <c r="C6642" s="12" t="s">
        <v>231</v>
      </c>
      <c r="D6642" s="12" t="s">
        <v>275</v>
      </c>
      <c r="E6642" s="12" t="s">
        <v>3166</v>
      </c>
      <c r="F6642" s="13">
        <v>43685</v>
      </c>
      <c r="G6642" s="12">
        <v>1</v>
      </c>
      <c r="H6642" s="12">
        <v>1635</v>
      </c>
      <c r="I6642" s="4">
        <f>VLOOKUP(Table_1[[#This Row],[Product ID]],[1]Products!$A:$D,3,0)</f>
        <v>1046</v>
      </c>
      <c r="J6642" s="4">
        <f>PRODUCT([2]Data!$G6642,[2]Data!$I6642)</f>
        <v>1046</v>
      </c>
      <c r="K6642" s="4">
        <f>PRODUCT([2]Data!$G6642,[2]Data!$H6642)</f>
        <v>1635</v>
      </c>
      <c r="L6642" s="4">
        <f>[2]Data!$K6642-[2]Data!$J6642</f>
        <v>589</v>
      </c>
      <c r="M6642" s="4" t="str">
        <f>VLOOKUP(Table_1[[#This Row],[Location ID]],[1]Locations!$A:$B,2,0)</f>
        <v>Modesto</v>
      </c>
      <c r="N6642" s="4" t="str">
        <f>VLOOKUP(Table_1[[#This Row],[Sales Person ID]],'[1]Sales People'!$A:$B,2,0)</f>
        <v>Ernest Wheeler</v>
      </c>
      <c r="O6642" s="4" t="str">
        <f>VLOOKUP(Table_1[[#This Row],[Customer ID]],[1]Customers!$A:$B,2,0)</f>
        <v>Gerald Reyes</v>
      </c>
      <c r="P6642" s="5">
        <f>WEEKDAY([2]Data!$F6642)</f>
        <v>5</v>
      </c>
      <c r="Q6642" s="4">
        <f>MONTH([2]Data!$F6642)</f>
        <v>8</v>
      </c>
      <c r="R6642" s="4">
        <f>YEAR([2]Data!$F6642)</f>
        <v>2019</v>
      </c>
    </row>
    <row r="6643" spans="1:18" ht="15.75" customHeight="1">
      <c r="A6643" s="12" t="s">
        <v>7679</v>
      </c>
      <c r="B6643" s="12" t="s">
        <v>110</v>
      </c>
      <c r="C6643" s="12" t="s">
        <v>59</v>
      </c>
      <c r="D6643" s="12" t="s">
        <v>458</v>
      </c>
      <c r="E6643" s="12" t="s">
        <v>368</v>
      </c>
      <c r="F6643" s="13">
        <v>43734</v>
      </c>
      <c r="G6643" s="12">
        <v>1</v>
      </c>
      <c r="H6643" s="12">
        <v>1708</v>
      </c>
      <c r="I6643" s="4">
        <f>VLOOKUP(Table_1[[#This Row],[Product ID]],[1]Products!$A:$D,3,0)</f>
        <v>871</v>
      </c>
      <c r="J6643" s="4">
        <f>PRODUCT([2]Data!$G6643,[2]Data!$I6643)</f>
        <v>871</v>
      </c>
      <c r="K6643" s="4">
        <f>PRODUCT([2]Data!$G6643,[2]Data!$H6643)</f>
        <v>1708</v>
      </c>
      <c r="L6643" s="4">
        <f>[2]Data!$K6643-[2]Data!$J6643</f>
        <v>837</v>
      </c>
      <c r="M6643" s="4" t="str">
        <f>VLOOKUP(Table_1[[#This Row],[Location ID]],[1]Locations!$A:$B,2,0)</f>
        <v>Rialto</v>
      </c>
      <c r="N6643" s="4" t="str">
        <f>VLOOKUP(Table_1[[#This Row],[Sales Person ID]],'[1]Sales People'!$A:$B,2,0)</f>
        <v>Howard Sims</v>
      </c>
      <c r="O6643" s="4" t="str">
        <f>VLOOKUP(Table_1[[#This Row],[Customer ID]],[1]Customers!$A:$B,2,0)</f>
        <v>Joshua Peterson</v>
      </c>
      <c r="P6643" s="5">
        <f>WEEKDAY([2]Data!$F6643)</f>
        <v>5</v>
      </c>
      <c r="Q6643" s="4">
        <f>MONTH([2]Data!$F6643)</f>
        <v>9</v>
      </c>
      <c r="R6643" s="4">
        <f>YEAR([2]Data!$F6643)</f>
        <v>2019</v>
      </c>
    </row>
    <row r="6644" spans="1:18" ht="15.75" customHeight="1">
      <c r="A6644" s="12" t="s">
        <v>7680</v>
      </c>
      <c r="B6644" s="12" t="s">
        <v>372</v>
      </c>
      <c r="C6644" s="12" t="s">
        <v>215</v>
      </c>
      <c r="D6644" s="12" t="s">
        <v>223</v>
      </c>
      <c r="E6644" s="12" t="s">
        <v>900</v>
      </c>
      <c r="F6644" s="13">
        <v>43581</v>
      </c>
      <c r="G6644" s="12">
        <v>3</v>
      </c>
      <c r="H6644" s="12">
        <v>1338</v>
      </c>
      <c r="I6644" s="4">
        <f>VLOOKUP(Table_1[[#This Row],[Product ID]],[1]Products!$A:$D,3,0)</f>
        <v>682</v>
      </c>
      <c r="J6644" s="4">
        <f>PRODUCT([2]Data!$G6644,[2]Data!$I6644)</f>
        <v>2046</v>
      </c>
      <c r="K6644" s="4">
        <f>PRODUCT([2]Data!$G6644,[2]Data!$H6644)</f>
        <v>4014</v>
      </c>
      <c r="L6644" s="4">
        <f>[2]Data!$K6644-[2]Data!$J6644</f>
        <v>1968</v>
      </c>
      <c r="M6644" s="4" t="str">
        <f>VLOOKUP(Table_1[[#This Row],[Location ID]],[1]Locations!$A:$B,2,0)</f>
        <v>Corona</v>
      </c>
      <c r="N6644" s="4" t="str">
        <f>VLOOKUP(Table_1[[#This Row],[Sales Person ID]],'[1]Sales People'!$A:$B,2,0)</f>
        <v>Ronald Reed</v>
      </c>
      <c r="O6644" s="4" t="str">
        <f>VLOOKUP(Table_1[[#This Row],[Customer ID]],[1]Customers!$A:$B,2,0)</f>
        <v>Joe Bryant</v>
      </c>
      <c r="P6644" s="5">
        <f>WEEKDAY([2]Data!$F6644)</f>
        <v>6</v>
      </c>
      <c r="Q6644" s="4">
        <f>MONTH([2]Data!$F6644)</f>
        <v>4</v>
      </c>
      <c r="R6644" s="4">
        <f>YEAR([2]Data!$F6644)</f>
        <v>2019</v>
      </c>
    </row>
    <row r="6645" spans="1:18" ht="15.75" customHeight="1">
      <c r="A6645" s="12" t="s">
        <v>7681</v>
      </c>
      <c r="B6645" s="12" t="s">
        <v>54</v>
      </c>
      <c r="C6645" s="12" t="s">
        <v>530</v>
      </c>
      <c r="D6645" s="12" t="s">
        <v>98</v>
      </c>
      <c r="E6645" s="12" t="s">
        <v>265</v>
      </c>
      <c r="F6645" s="13">
        <v>43699</v>
      </c>
      <c r="G6645" s="12">
        <v>1</v>
      </c>
      <c r="H6645" s="12">
        <v>356</v>
      </c>
      <c r="I6645" s="4">
        <f>VLOOKUP(Table_1[[#This Row],[Product ID]],[1]Products!$A:$D,3,0)</f>
        <v>292</v>
      </c>
      <c r="J6645" s="4">
        <f>PRODUCT([2]Data!$G6645,[2]Data!$I6645)</f>
        <v>292</v>
      </c>
      <c r="K6645" s="4">
        <f>PRODUCT([2]Data!$G6645,[2]Data!$H6645)</f>
        <v>356</v>
      </c>
      <c r="L6645" s="4">
        <f>[2]Data!$K6645-[2]Data!$J6645</f>
        <v>64</v>
      </c>
      <c r="M6645" s="4" t="str">
        <f>VLOOKUP(Table_1[[#This Row],[Location ID]],[1]Locations!$A:$B,2,0)</f>
        <v>Anaheim</v>
      </c>
      <c r="N6645" s="4" t="str">
        <f>VLOOKUP(Table_1[[#This Row],[Sales Person ID]],'[1]Sales People'!$A:$B,2,0)</f>
        <v>Martin Perry</v>
      </c>
      <c r="O6645" s="4" t="str">
        <f>VLOOKUP(Table_1[[#This Row],[Customer ID]],[1]Customers!$A:$B,2,0)</f>
        <v>Wayne Rodriguez</v>
      </c>
      <c r="P6645" s="5">
        <f>WEEKDAY([2]Data!$F6645)</f>
        <v>5</v>
      </c>
      <c r="Q6645" s="4">
        <f>MONTH([2]Data!$F6645)</f>
        <v>8</v>
      </c>
      <c r="R6645" s="4">
        <f>YEAR([2]Data!$F6645)</f>
        <v>2019</v>
      </c>
    </row>
    <row r="6646" spans="1:18" ht="15.75" customHeight="1">
      <c r="A6646" s="12" t="s">
        <v>7682</v>
      </c>
      <c r="B6646" s="12" t="s">
        <v>155</v>
      </c>
      <c r="C6646" s="12" t="s">
        <v>63</v>
      </c>
      <c r="D6646" s="12" t="s">
        <v>268</v>
      </c>
      <c r="E6646" s="12" t="s">
        <v>985</v>
      </c>
      <c r="F6646" s="13">
        <v>43590</v>
      </c>
      <c r="G6646" s="12">
        <v>1</v>
      </c>
      <c r="H6646" s="12">
        <v>2410</v>
      </c>
      <c r="I6646" s="4">
        <f>VLOOKUP(Table_1[[#This Row],[Product ID]],[1]Products!$A:$D,3,0)</f>
        <v>1518</v>
      </c>
      <c r="J6646" s="4">
        <f>PRODUCT([2]Data!$G6646,[2]Data!$I6646)</f>
        <v>1518</v>
      </c>
      <c r="K6646" s="4">
        <f>PRODUCT([2]Data!$G6646,[2]Data!$H6646)</f>
        <v>2410</v>
      </c>
      <c r="L6646" s="4">
        <f>[2]Data!$K6646-[2]Data!$J6646</f>
        <v>892</v>
      </c>
      <c r="M6646" s="4" t="str">
        <f>VLOOKUP(Table_1[[#This Row],[Location ID]],[1]Locations!$A:$B,2,0)</f>
        <v>Pasadena</v>
      </c>
      <c r="N6646" s="4" t="str">
        <f>VLOOKUP(Table_1[[#This Row],[Sales Person ID]],'[1]Sales People'!$A:$B,2,0)</f>
        <v>Jerry Perry</v>
      </c>
      <c r="O6646" s="4" t="str">
        <f>VLOOKUP(Table_1[[#This Row],[Customer ID]],[1]Customers!$A:$B,2,0)</f>
        <v>Patrick Morales</v>
      </c>
      <c r="P6646" s="5">
        <f>WEEKDAY([2]Data!$F6646)</f>
        <v>1</v>
      </c>
      <c r="Q6646" s="4">
        <f>MONTH([2]Data!$F6646)</f>
        <v>5</v>
      </c>
      <c r="R6646" s="4">
        <f>YEAR([2]Data!$F6646)</f>
        <v>2019</v>
      </c>
    </row>
    <row r="6647" spans="1:18" ht="15.75" customHeight="1">
      <c r="A6647" s="12" t="s">
        <v>7683</v>
      </c>
      <c r="B6647" s="12" t="s">
        <v>322</v>
      </c>
      <c r="C6647" s="12" t="s">
        <v>167</v>
      </c>
      <c r="D6647" s="12" t="s">
        <v>157</v>
      </c>
      <c r="E6647" s="12" t="s">
        <v>1094</v>
      </c>
      <c r="F6647" s="13">
        <v>43651</v>
      </c>
      <c r="G6647" s="12">
        <v>3</v>
      </c>
      <c r="H6647" s="12">
        <v>1743</v>
      </c>
      <c r="I6647" s="4">
        <f>VLOOKUP(Table_1[[#This Row],[Product ID]],[1]Products!$A:$D,3,0)</f>
        <v>872</v>
      </c>
      <c r="J6647" s="4">
        <f>PRODUCT([2]Data!$G6647,[2]Data!$I6647)</f>
        <v>2616</v>
      </c>
      <c r="K6647" s="4">
        <f>PRODUCT([2]Data!$G6647,[2]Data!$H6647)</f>
        <v>5229</v>
      </c>
      <c r="L6647" s="4">
        <f>[2]Data!$K6647-[2]Data!$J6647</f>
        <v>2613</v>
      </c>
      <c r="M6647" s="4" t="str">
        <f>VLOOKUP(Table_1[[#This Row],[Location ID]],[1]Locations!$A:$B,2,0)</f>
        <v>Sacramento</v>
      </c>
      <c r="N6647" s="4" t="str">
        <f>VLOOKUP(Table_1[[#This Row],[Sales Person ID]],'[1]Sales People'!$A:$B,2,0)</f>
        <v>Carl Elliott</v>
      </c>
      <c r="O6647" s="4" t="str">
        <f>VLOOKUP(Table_1[[#This Row],[Customer ID]],[1]Customers!$A:$B,2,0)</f>
        <v>Carl Nguyen</v>
      </c>
      <c r="P6647" s="5">
        <f>WEEKDAY([2]Data!$F6647)</f>
        <v>6</v>
      </c>
      <c r="Q6647" s="4">
        <f>MONTH([2]Data!$F6647)</f>
        <v>7</v>
      </c>
      <c r="R6647" s="4">
        <f>YEAR([2]Data!$F6647)</f>
        <v>2019</v>
      </c>
    </row>
    <row r="6648" spans="1:18" ht="15.75" customHeight="1">
      <c r="A6648" s="12" t="s">
        <v>7684</v>
      </c>
      <c r="B6648" s="12" t="s">
        <v>936</v>
      </c>
      <c r="C6648" s="12" t="s">
        <v>581</v>
      </c>
      <c r="D6648" s="12" t="s">
        <v>189</v>
      </c>
      <c r="E6648" s="12" t="s">
        <v>2359</v>
      </c>
      <c r="F6648" s="13">
        <v>43672</v>
      </c>
      <c r="G6648" s="12">
        <v>2</v>
      </c>
      <c r="H6648" s="12">
        <v>136</v>
      </c>
      <c r="I6648" s="4">
        <f>VLOOKUP(Table_1[[#This Row],[Product ID]],[1]Products!$A:$D,3,0)</f>
        <v>72</v>
      </c>
      <c r="J6648" s="4">
        <f>PRODUCT([2]Data!$G6648,[2]Data!$I6648)</f>
        <v>144</v>
      </c>
      <c r="K6648" s="4">
        <f>PRODUCT([2]Data!$G6648,[2]Data!$H6648)</f>
        <v>272</v>
      </c>
      <c r="L6648" s="4">
        <f>[2]Data!$K6648-[2]Data!$J6648</f>
        <v>128</v>
      </c>
      <c r="M6648" s="4" t="str">
        <f>VLOOKUP(Table_1[[#This Row],[Location ID]],[1]Locations!$A:$B,2,0)</f>
        <v>Fresno</v>
      </c>
      <c r="N6648" s="4" t="str">
        <f>VLOOKUP(Table_1[[#This Row],[Sales Person ID]],'[1]Sales People'!$A:$B,2,0)</f>
        <v>Joshua Taylor</v>
      </c>
      <c r="O6648" s="4" t="str">
        <f>VLOOKUP(Table_1[[#This Row],[Customer ID]],[1]Customers!$A:$B,2,0)</f>
        <v>John Long</v>
      </c>
      <c r="P6648" s="5">
        <f>WEEKDAY([2]Data!$F6648)</f>
        <v>6</v>
      </c>
      <c r="Q6648" s="4">
        <f>MONTH([2]Data!$F6648)</f>
        <v>7</v>
      </c>
      <c r="R6648" s="4">
        <f>YEAR([2]Data!$F6648)</f>
        <v>2019</v>
      </c>
    </row>
    <row r="6649" spans="1:18" ht="15.75" customHeight="1">
      <c r="A6649" s="12" t="s">
        <v>7685</v>
      </c>
      <c r="B6649" s="12" t="s">
        <v>336</v>
      </c>
      <c r="C6649" s="12" t="s">
        <v>391</v>
      </c>
      <c r="D6649" s="12" t="s">
        <v>356</v>
      </c>
      <c r="E6649" s="12" t="s">
        <v>1440</v>
      </c>
      <c r="F6649" s="13">
        <v>43738</v>
      </c>
      <c r="G6649" s="12">
        <v>4</v>
      </c>
      <c r="H6649" s="12">
        <v>1526</v>
      </c>
      <c r="I6649" s="4">
        <f>VLOOKUP(Table_1[[#This Row],[Product ID]],[1]Products!$A:$D,3,0)</f>
        <v>1251</v>
      </c>
      <c r="J6649" s="4">
        <f>PRODUCT([2]Data!$G6649,[2]Data!$I6649)</f>
        <v>5004</v>
      </c>
      <c r="K6649" s="4">
        <f>PRODUCT([2]Data!$G6649,[2]Data!$H6649)</f>
        <v>6104</v>
      </c>
      <c r="L6649" s="4">
        <f>[2]Data!$K6649-[2]Data!$J6649</f>
        <v>1100</v>
      </c>
      <c r="M6649" s="4" t="str">
        <f>VLOOKUP(Table_1[[#This Row],[Location ID]],[1]Locations!$A:$B,2,0)</f>
        <v>Los Angeles</v>
      </c>
      <c r="N6649" s="4" t="str">
        <f>VLOOKUP(Table_1[[#This Row],[Sales Person ID]],'[1]Sales People'!$A:$B,2,0)</f>
        <v>Larry Marshall</v>
      </c>
      <c r="O6649" s="4" t="str">
        <f>VLOOKUP(Table_1[[#This Row],[Customer ID]],[1]Customers!$A:$B,2,0)</f>
        <v>Juan Lawrence</v>
      </c>
      <c r="P6649" s="5">
        <f>WEEKDAY([2]Data!$F6649)</f>
        <v>2</v>
      </c>
      <c r="Q6649" s="4">
        <f>MONTH([2]Data!$F6649)</f>
        <v>9</v>
      </c>
      <c r="R6649" s="4">
        <f>YEAR([2]Data!$F6649)</f>
        <v>2019</v>
      </c>
    </row>
    <row r="6650" spans="1:18" ht="15.75" customHeight="1">
      <c r="A6650" s="12" t="s">
        <v>7686</v>
      </c>
      <c r="B6650" s="12" t="s">
        <v>446</v>
      </c>
      <c r="C6650" s="12" t="s">
        <v>180</v>
      </c>
      <c r="D6650" s="12" t="s">
        <v>236</v>
      </c>
      <c r="E6650" s="12" t="s">
        <v>1526</v>
      </c>
      <c r="F6650" s="13">
        <v>43570</v>
      </c>
      <c r="G6650" s="12">
        <v>2</v>
      </c>
      <c r="H6650" s="12">
        <v>2141</v>
      </c>
      <c r="I6650" s="4">
        <f>VLOOKUP(Table_1[[#This Row],[Product ID]],[1]Products!$A:$D,3,0)</f>
        <v>1777</v>
      </c>
      <c r="J6650" s="4">
        <f>PRODUCT([2]Data!$G6650,[2]Data!$I6650)</f>
        <v>3554</v>
      </c>
      <c r="K6650" s="4">
        <f>PRODUCT([2]Data!$G6650,[2]Data!$H6650)</f>
        <v>4282</v>
      </c>
      <c r="L6650" s="4">
        <f>[2]Data!$K6650-[2]Data!$J6650</f>
        <v>728</v>
      </c>
      <c r="M6650" s="4" t="str">
        <f>VLOOKUP(Table_1[[#This Row],[Location ID]],[1]Locations!$A:$B,2,0)</f>
        <v>Vista</v>
      </c>
      <c r="N6650" s="4" t="str">
        <f>VLOOKUP(Table_1[[#This Row],[Sales Person ID]],'[1]Sales People'!$A:$B,2,0)</f>
        <v>Andrew Bowman</v>
      </c>
      <c r="O6650" s="4" t="str">
        <f>VLOOKUP(Table_1[[#This Row],[Customer ID]],[1]Customers!$A:$B,2,0)</f>
        <v>Peter Gray</v>
      </c>
      <c r="P6650" s="5">
        <f>WEEKDAY([2]Data!$F6650)</f>
        <v>2</v>
      </c>
      <c r="Q6650" s="4">
        <f>MONTH([2]Data!$F6650)</f>
        <v>4</v>
      </c>
      <c r="R6650" s="4">
        <f>YEAR([2]Data!$F6650)</f>
        <v>2019</v>
      </c>
    </row>
    <row r="6651" spans="1:18" ht="15.75" customHeight="1">
      <c r="A6651" s="12" t="s">
        <v>7687</v>
      </c>
      <c r="B6651" s="12" t="s">
        <v>58</v>
      </c>
      <c r="C6651" s="12" t="s">
        <v>654</v>
      </c>
      <c r="D6651" s="12" t="s">
        <v>261</v>
      </c>
      <c r="E6651" s="12" t="s">
        <v>37</v>
      </c>
      <c r="F6651" s="13">
        <v>43519</v>
      </c>
      <c r="G6651" s="12">
        <v>4</v>
      </c>
      <c r="H6651" s="12">
        <v>1812</v>
      </c>
      <c r="I6651" s="4">
        <f>VLOOKUP(Table_1[[#This Row],[Product ID]],[1]Products!$A:$D,3,0)</f>
        <v>1305</v>
      </c>
      <c r="J6651" s="4">
        <f>PRODUCT([2]Data!$G6651,[2]Data!$I6651)</f>
        <v>5220</v>
      </c>
      <c r="K6651" s="4">
        <f>PRODUCT([2]Data!$G6651,[2]Data!$H6651)</f>
        <v>7248</v>
      </c>
      <c r="L6651" s="4">
        <f>[2]Data!$K6651-[2]Data!$J6651</f>
        <v>2028</v>
      </c>
      <c r="M6651" s="4" t="str">
        <f>VLOOKUP(Table_1[[#This Row],[Location ID]],[1]Locations!$A:$B,2,0)</f>
        <v>Hayward</v>
      </c>
      <c r="N6651" s="4" t="str">
        <f>VLOOKUP(Table_1[[#This Row],[Sales Person ID]],'[1]Sales People'!$A:$B,2,0)</f>
        <v>Martin Carr</v>
      </c>
      <c r="O6651" s="4" t="str">
        <f>VLOOKUP(Table_1[[#This Row],[Customer ID]],[1]Customers!$A:$B,2,0)</f>
        <v>Roy Murphy</v>
      </c>
      <c r="P6651" s="5">
        <f>WEEKDAY([2]Data!$F6651)</f>
        <v>7</v>
      </c>
      <c r="Q6651" s="4">
        <f>MONTH([2]Data!$F6651)</f>
        <v>2</v>
      </c>
      <c r="R6651" s="4">
        <f>YEAR([2]Data!$F6651)</f>
        <v>2019</v>
      </c>
    </row>
    <row r="6652" spans="1:18" ht="15.75" customHeight="1">
      <c r="A6652" s="12" t="s">
        <v>7688</v>
      </c>
      <c r="B6652" s="12" t="s">
        <v>89</v>
      </c>
      <c r="C6652" s="12" t="s">
        <v>50</v>
      </c>
      <c r="D6652" s="12" t="s">
        <v>36</v>
      </c>
      <c r="E6652" s="12" t="s">
        <v>2357</v>
      </c>
      <c r="F6652" s="13">
        <v>43694</v>
      </c>
      <c r="G6652" s="12">
        <v>2</v>
      </c>
      <c r="H6652" s="12">
        <v>1380</v>
      </c>
      <c r="I6652" s="4">
        <f>VLOOKUP(Table_1[[#This Row],[Product ID]],[1]Products!$A:$D,3,0)</f>
        <v>1090</v>
      </c>
      <c r="J6652" s="4">
        <f>PRODUCT([2]Data!$G6652,[2]Data!$I6652)</f>
        <v>2180</v>
      </c>
      <c r="K6652" s="4">
        <f>PRODUCT([2]Data!$G6652,[2]Data!$H6652)</f>
        <v>2760</v>
      </c>
      <c r="L6652" s="4">
        <f>[2]Data!$K6652-[2]Data!$J6652</f>
        <v>580</v>
      </c>
      <c r="M6652" s="4" t="str">
        <f>VLOOKUP(Table_1[[#This Row],[Location ID]],[1]Locations!$A:$B,2,0)</f>
        <v>Oceanside</v>
      </c>
      <c r="N6652" s="4" t="str">
        <f>VLOOKUP(Table_1[[#This Row],[Sales Person ID]],'[1]Sales People'!$A:$B,2,0)</f>
        <v>Brian Davis</v>
      </c>
      <c r="O6652" s="4" t="str">
        <f>VLOOKUP(Table_1[[#This Row],[Customer ID]],[1]Customers!$A:$B,2,0)</f>
        <v>Matthew Nguyen</v>
      </c>
      <c r="P6652" s="5">
        <f>WEEKDAY([2]Data!$F6652)</f>
        <v>7</v>
      </c>
      <c r="Q6652" s="4">
        <f>MONTH([2]Data!$F6652)</f>
        <v>8</v>
      </c>
      <c r="R6652" s="4">
        <f>YEAR([2]Data!$F6652)</f>
        <v>2019</v>
      </c>
    </row>
    <row r="6653" spans="1:18" ht="15.75" customHeight="1">
      <c r="A6653" s="12" t="s">
        <v>7689</v>
      </c>
      <c r="B6653" s="12" t="s">
        <v>564</v>
      </c>
      <c r="C6653" s="12" t="s">
        <v>193</v>
      </c>
      <c r="D6653" s="12" t="s">
        <v>127</v>
      </c>
      <c r="E6653" s="12" t="s">
        <v>1142</v>
      </c>
      <c r="F6653" s="13">
        <v>43688</v>
      </c>
      <c r="G6653" s="12">
        <v>1</v>
      </c>
      <c r="H6653" s="12">
        <v>1798</v>
      </c>
      <c r="I6653" s="4">
        <f>VLOOKUP(Table_1[[#This Row],[Product ID]],[1]Products!$A:$D,3,0)</f>
        <v>971</v>
      </c>
      <c r="J6653" s="4">
        <f>PRODUCT([2]Data!$G6653,[2]Data!$I6653)</f>
        <v>971</v>
      </c>
      <c r="K6653" s="4">
        <f>PRODUCT([2]Data!$G6653,[2]Data!$H6653)</f>
        <v>1798</v>
      </c>
      <c r="L6653" s="4">
        <f>[2]Data!$K6653-[2]Data!$J6653</f>
        <v>827</v>
      </c>
      <c r="M6653" s="4" t="str">
        <f>VLOOKUP(Table_1[[#This Row],[Location ID]],[1]Locations!$A:$B,2,0)</f>
        <v>Vallejo</v>
      </c>
      <c r="N6653" s="4" t="str">
        <f>VLOOKUP(Table_1[[#This Row],[Sales Person ID]],'[1]Sales People'!$A:$B,2,0)</f>
        <v>Roger Ramos</v>
      </c>
      <c r="O6653" s="4" t="str">
        <f>VLOOKUP(Table_1[[#This Row],[Customer ID]],[1]Customers!$A:$B,2,0)</f>
        <v>Ernest Knight</v>
      </c>
      <c r="P6653" s="5">
        <f>WEEKDAY([2]Data!$F6653)</f>
        <v>1</v>
      </c>
      <c r="Q6653" s="4">
        <f>MONTH([2]Data!$F6653)</f>
        <v>8</v>
      </c>
      <c r="R6653" s="4">
        <f>YEAR([2]Data!$F6653)</f>
        <v>2019</v>
      </c>
    </row>
    <row r="6654" spans="1:18" ht="15.75" customHeight="1">
      <c r="A6654" s="12" t="s">
        <v>7690</v>
      </c>
      <c r="B6654" s="12" t="s">
        <v>163</v>
      </c>
      <c r="C6654" s="12" t="s">
        <v>231</v>
      </c>
      <c r="D6654" s="12" t="s">
        <v>41</v>
      </c>
      <c r="E6654" s="12" t="s">
        <v>1643</v>
      </c>
      <c r="F6654" s="13">
        <v>43795</v>
      </c>
      <c r="G6654" s="12">
        <v>1</v>
      </c>
      <c r="H6654" s="12">
        <v>951</v>
      </c>
      <c r="I6654" s="4">
        <f>VLOOKUP(Table_1[[#This Row],[Product ID]],[1]Products!$A:$D,3,0)</f>
        <v>504</v>
      </c>
      <c r="J6654" s="4">
        <f>PRODUCT([2]Data!$G6654,[2]Data!$I6654)</f>
        <v>504</v>
      </c>
      <c r="K6654" s="4">
        <f>PRODUCT([2]Data!$G6654,[2]Data!$H6654)</f>
        <v>951</v>
      </c>
      <c r="L6654" s="4">
        <f>[2]Data!$K6654-[2]Data!$J6654</f>
        <v>447</v>
      </c>
      <c r="M6654" s="4" t="str">
        <f>VLOOKUP(Table_1[[#This Row],[Location ID]],[1]Locations!$A:$B,2,0)</f>
        <v>Modesto</v>
      </c>
      <c r="N6654" s="4" t="str">
        <f>VLOOKUP(Table_1[[#This Row],[Sales Person ID]],'[1]Sales People'!$A:$B,2,0)</f>
        <v>Carl Hall</v>
      </c>
      <c r="O6654" s="4" t="str">
        <f>VLOOKUP(Table_1[[#This Row],[Customer ID]],[1]Customers!$A:$B,2,0)</f>
        <v>Gregory Chapman</v>
      </c>
      <c r="P6654" s="5">
        <f>WEEKDAY([2]Data!$F6654)</f>
        <v>3</v>
      </c>
      <c r="Q6654" s="4">
        <f>MONTH([2]Data!$F6654)</f>
        <v>11</v>
      </c>
      <c r="R6654" s="4">
        <f>YEAR([2]Data!$F6654)</f>
        <v>2019</v>
      </c>
    </row>
    <row r="6655" spans="1:18" ht="15.75" customHeight="1">
      <c r="A6655" s="12" t="s">
        <v>7691</v>
      </c>
      <c r="B6655" s="12" t="s">
        <v>378</v>
      </c>
      <c r="C6655" s="12" t="s">
        <v>63</v>
      </c>
      <c r="D6655" s="12" t="s">
        <v>170</v>
      </c>
      <c r="E6655" s="12" t="s">
        <v>1417</v>
      </c>
      <c r="F6655" s="13">
        <v>43692</v>
      </c>
      <c r="G6655" s="12">
        <v>1</v>
      </c>
      <c r="H6655" s="12">
        <v>530</v>
      </c>
      <c r="I6655" s="4">
        <f>VLOOKUP(Table_1[[#This Row],[Product ID]],[1]Products!$A:$D,3,0)</f>
        <v>424</v>
      </c>
      <c r="J6655" s="4">
        <f>PRODUCT([2]Data!$G6655,[2]Data!$I6655)</f>
        <v>424</v>
      </c>
      <c r="K6655" s="4">
        <f>PRODUCT([2]Data!$G6655,[2]Data!$H6655)</f>
        <v>530</v>
      </c>
      <c r="L6655" s="4">
        <f>[2]Data!$K6655-[2]Data!$J6655</f>
        <v>106</v>
      </c>
      <c r="M6655" s="4" t="str">
        <f>VLOOKUP(Table_1[[#This Row],[Location ID]],[1]Locations!$A:$B,2,0)</f>
        <v>Pasadena</v>
      </c>
      <c r="N6655" s="4" t="str">
        <f>VLOOKUP(Table_1[[#This Row],[Sales Person ID]],'[1]Sales People'!$A:$B,2,0)</f>
        <v>Bobby Russell</v>
      </c>
      <c r="O6655" s="4" t="str">
        <f>VLOOKUP(Table_1[[#This Row],[Customer ID]],[1]Customers!$A:$B,2,0)</f>
        <v>Raymond Hall</v>
      </c>
      <c r="P6655" s="5">
        <f>WEEKDAY([2]Data!$F6655)</f>
        <v>5</v>
      </c>
      <c r="Q6655" s="4">
        <f>MONTH([2]Data!$F6655)</f>
        <v>8</v>
      </c>
      <c r="R6655" s="4">
        <f>YEAR([2]Data!$F6655)</f>
        <v>2019</v>
      </c>
    </row>
    <row r="6656" spans="1:18" ht="15.75" customHeight="1">
      <c r="A6656" s="12" t="s">
        <v>7692</v>
      </c>
      <c r="B6656" s="12" t="s">
        <v>136</v>
      </c>
      <c r="C6656" s="12" t="s">
        <v>327</v>
      </c>
      <c r="D6656" s="12" t="s">
        <v>64</v>
      </c>
      <c r="E6656" s="12" t="s">
        <v>456</v>
      </c>
      <c r="F6656" s="13">
        <v>43603</v>
      </c>
      <c r="G6656" s="12">
        <v>1</v>
      </c>
      <c r="H6656" s="12">
        <v>1826</v>
      </c>
      <c r="I6656" s="4">
        <f>VLOOKUP(Table_1[[#This Row],[Product ID]],[1]Products!$A:$D,3,0)</f>
        <v>1443</v>
      </c>
      <c r="J6656" s="4">
        <f>PRODUCT([2]Data!$G6656,[2]Data!$I6656)</f>
        <v>1443</v>
      </c>
      <c r="K6656" s="4">
        <f>PRODUCT([2]Data!$G6656,[2]Data!$H6656)</f>
        <v>1826</v>
      </c>
      <c r="L6656" s="4">
        <f>[2]Data!$K6656-[2]Data!$J6656</f>
        <v>383</v>
      </c>
      <c r="M6656" s="4" t="str">
        <f>VLOOKUP(Table_1[[#This Row],[Location ID]],[1]Locations!$A:$B,2,0)</f>
        <v>East Los Angeles</v>
      </c>
      <c r="N6656" s="4" t="str">
        <f>VLOOKUP(Table_1[[#This Row],[Sales Person ID]],'[1]Sales People'!$A:$B,2,0)</f>
        <v>Scott Mason</v>
      </c>
      <c r="O6656" s="4" t="str">
        <f>VLOOKUP(Table_1[[#This Row],[Customer ID]],[1]Customers!$A:$B,2,0)</f>
        <v>Lawrence Rogers</v>
      </c>
      <c r="P6656" s="5">
        <f>WEEKDAY([2]Data!$F6656)</f>
        <v>7</v>
      </c>
      <c r="Q6656" s="4">
        <f>MONTH([2]Data!$F6656)</f>
        <v>5</v>
      </c>
      <c r="R6656" s="4">
        <f>YEAR([2]Data!$F6656)</f>
        <v>2019</v>
      </c>
    </row>
    <row r="6657" spans="1:18" ht="15.75" customHeight="1">
      <c r="A6657" s="12" t="s">
        <v>7693</v>
      </c>
      <c r="B6657" s="12" t="s">
        <v>39</v>
      </c>
      <c r="C6657" s="12" t="s">
        <v>30</v>
      </c>
      <c r="D6657" s="12" t="s">
        <v>370</v>
      </c>
      <c r="E6657" s="12" t="s">
        <v>844</v>
      </c>
      <c r="F6657" s="13">
        <v>43498</v>
      </c>
      <c r="G6657" s="12">
        <v>1</v>
      </c>
      <c r="H6657" s="12">
        <v>684</v>
      </c>
      <c r="I6657" s="4">
        <f>VLOOKUP(Table_1[[#This Row],[Product ID]],[1]Products!$A:$D,3,0)</f>
        <v>561</v>
      </c>
      <c r="J6657" s="4">
        <f>PRODUCT([2]Data!$G6657,[2]Data!$I6657)</f>
        <v>561</v>
      </c>
      <c r="K6657" s="4">
        <f>PRODUCT([2]Data!$G6657,[2]Data!$H6657)</f>
        <v>684</v>
      </c>
      <c r="L6657" s="4">
        <f>[2]Data!$K6657-[2]Data!$J6657</f>
        <v>123</v>
      </c>
      <c r="M6657" s="4" t="str">
        <f>VLOOKUP(Table_1[[#This Row],[Location ID]],[1]Locations!$A:$B,2,0)</f>
        <v>Berkeley</v>
      </c>
      <c r="N6657" s="4" t="str">
        <f>VLOOKUP(Table_1[[#This Row],[Sales Person ID]],'[1]Sales People'!$A:$B,2,0)</f>
        <v>Eugene Holmes</v>
      </c>
      <c r="O6657" s="4" t="str">
        <f>VLOOKUP(Table_1[[#This Row],[Customer ID]],[1]Customers!$A:$B,2,0)</f>
        <v>Jose Barnes</v>
      </c>
      <c r="P6657" s="5">
        <f>WEEKDAY([2]Data!$F6657)</f>
        <v>7</v>
      </c>
      <c r="Q6657" s="4">
        <f>MONTH([2]Data!$F6657)</f>
        <v>2</v>
      </c>
      <c r="R6657" s="4">
        <f>YEAR([2]Data!$F6657)</f>
        <v>2019</v>
      </c>
    </row>
    <row r="6658" spans="1:18" ht="15.75" customHeight="1">
      <c r="A6658" s="12" t="s">
        <v>7694</v>
      </c>
      <c r="B6658" s="12" t="s">
        <v>221</v>
      </c>
      <c r="C6658" s="12" t="s">
        <v>126</v>
      </c>
      <c r="D6658" s="12" t="s">
        <v>223</v>
      </c>
      <c r="E6658" s="12" t="s">
        <v>1522</v>
      </c>
      <c r="F6658" s="13">
        <v>43722</v>
      </c>
      <c r="G6658" s="12">
        <v>2</v>
      </c>
      <c r="H6658" s="12">
        <v>458</v>
      </c>
      <c r="I6658" s="4">
        <f>VLOOKUP(Table_1[[#This Row],[Product ID]],[1]Products!$A:$D,3,0)</f>
        <v>376</v>
      </c>
      <c r="J6658" s="4">
        <f>PRODUCT([2]Data!$G6658,[2]Data!$I6658)</f>
        <v>752</v>
      </c>
      <c r="K6658" s="4">
        <f>PRODUCT([2]Data!$G6658,[2]Data!$H6658)</f>
        <v>916</v>
      </c>
      <c r="L6658" s="4">
        <f>[2]Data!$K6658-[2]Data!$J6658</f>
        <v>164</v>
      </c>
      <c r="M6658" s="4" t="str">
        <f>VLOOKUP(Table_1[[#This Row],[Location ID]],[1]Locations!$A:$B,2,0)</f>
        <v>Glendale</v>
      </c>
      <c r="N6658" s="4" t="str">
        <f>VLOOKUP(Table_1[[#This Row],[Sales Person ID]],'[1]Sales People'!$A:$B,2,0)</f>
        <v>Ronald Reed</v>
      </c>
      <c r="O6658" s="4" t="str">
        <f>VLOOKUP(Table_1[[#This Row],[Customer ID]],[1]Customers!$A:$B,2,0)</f>
        <v>Stephen Larson</v>
      </c>
      <c r="P6658" s="5">
        <f>WEEKDAY([2]Data!$F6658)</f>
        <v>7</v>
      </c>
      <c r="Q6658" s="4">
        <f>MONTH([2]Data!$F6658)</f>
        <v>9</v>
      </c>
      <c r="R6658" s="4">
        <f>YEAR([2]Data!$F6658)</f>
        <v>2019</v>
      </c>
    </row>
    <row r="6659" spans="1:18" ht="15.75" customHeight="1">
      <c r="A6659" s="12" t="s">
        <v>7695</v>
      </c>
      <c r="B6659" s="12" t="s">
        <v>442</v>
      </c>
      <c r="C6659" s="12" t="s">
        <v>373</v>
      </c>
      <c r="D6659" s="12" t="s">
        <v>46</v>
      </c>
      <c r="E6659" s="12" t="s">
        <v>546</v>
      </c>
      <c r="F6659" s="13">
        <v>43676</v>
      </c>
      <c r="G6659" s="12">
        <v>1</v>
      </c>
      <c r="H6659" s="12">
        <v>290</v>
      </c>
      <c r="I6659" s="4">
        <f>VLOOKUP(Table_1[[#This Row],[Product ID]],[1]Products!$A:$D,3,0)</f>
        <v>200</v>
      </c>
      <c r="J6659" s="4">
        <f>PRODUCT([2]Data!$G6659,[2]Data!$I6659)</f>
        <v>200</v>
      </c>
      <c r="K6659" s="4">
        <f>PRODUCT([2]Data!$G6659,[2]Data!$H6659)</f>
        <v>290</v>
      </c>
      <c r="L6659" s="4">
        <f>[2]Data!$K6659-[2]Data!$J6659</f>
        <v>90</v>
      </c>
      <c r="M6659" s="4" t="str">
        <f>VLOOKUP(Table_1[[#This Row],[Location ID]],[1]Locations!$A:$B,2,0)</f>
        <v>San Bernardino</v>
      </c>
      <c r="N6659" s="4" t="str">
        <f>VLOOKUP(Table_1[[#This Row],[Sales Person ID]],'[1]Sales People'!$A:$B,2,0)</f>
        <v>Charles Harper</v>
      </c>
      <c r="O6659" s="4" t="str">
        <f>VLOOKUP(Table_1[[#This Row],[Customer ID]],[1]Customers!$A:$B,2,0)</f>
        <v>Andrew Martin</v>
      </c>
      <c r="P6659" s="5">
        <f>WEEKDAY([2]Data!$F6659)</f>
        <v>3</v>
      </c>
      <c r="Q6659" s="4">
        <f>MONTH([2]Data!$F6659)</f>
        <v>7</v>
      </c>
      <c r="R6659" s="4">
        <f>YEAR([2]Data!$F6659)</f>
        <v>2019</v>
      </c>
    </row>
    <row r="6660" spans="1:18" ht="15.75" customHeight="1">
      <c r="A6660" s="12" t="s">
        <v>7696</v>
      </c>
      <c r="B6660" s="12" t="s">
        <v>49</v>
      </c>
      <c r="C6660" s="12" t="s">
        <v>215</v>
      </c>
      <c r="D6660" s="12" t="s">
        <v>181</v>
      </c>
      <c r="E6660" s="12" t="s">
        <v>2087</v>
      </c>
      <c r="F6660" s="13">
        <v>43685</v>
      </c>
      <c r="G6660" s="12">
        <v>1</v>
      </c>
      <c r="H6660" s="12">
        <v>2283</v>
      </c>
      <c r="I6660" s="4">
        <f>VLOOKUP(Table_1[[#This Row],[Product ID]],[1]Products!$A:$D,3,0)</f>
        <v>1484</v>
      </c>
      <c r="J6660" s="4">
        <f>PRODUCT([2]Data!$G6660,[2]Data!$I6660)</f>
        <v>1484</v>
      </c>
      <c r="K6660" s="4">
        <f>PRODUCT([2]Data!$G6660,[2]Data!$H6660)</f>
        <v>2283</v>
      </c>
      <c r="L6660" s="4">
        <f>[2]Data!$K6660-[2]Data!$J6660</f>
        <v>799</v>
      </c>
      <c r="M6660" s="4" t="str">
        <f>VLOOKUP(Table_1[[#This Row],[Location ID]],[1]Locations!$A:$B,2,0)</f>
        <v>Corona</v>
      </c>
      <c r="N6660" s="4" t="str">
        <f>VLOOKUP(Table_1[[#This Row],[Sales Person ID]],'[1]Sales People'!$A:$B,2,0)</f>
        <v>Sean Miller</v>
      </c>
      <c r="O6660" s="4" t="str">
        <f>VLOOKUP(Table_1[[#This Row],[Customer ID]],[1]Customers!$A:$B,2,0)</f>
        <v>Keith Robinson</v>
      </c>
      <c r="P6660" s="5">
        <f>WEEKDAY([2]Data!$F6660)</f>
        <v>5</v>
      </c>
      <c r="Q6660" s="4">
        <f>MONTH([2]Data!$F6660)</f>
        <v>8</v>
      </c>
      <c r="R6660" s="4">
        <f>YEAR([2]Data!$F6660)</f>
        <v>2019</v>
      </c>
    </row>
    <row r="6661" spans="1:18" ht="15.75" customHeight="1">
      <c r="A6661" s="12" t="s">
        <v>7697</v>
      </c>
      <c r="B6661" s="12" t="s">
        <v>267</v>
      </c>
      <c r="C6661" s="12" t="s">
        <v>156</v>
      </c>
      <c r="D6661" s="12" t="s">
        <v>51</v>
      </c>
      <c r="E6661" s="12" t="s">
        <v>2588</v>
      </c>
      <c r="F6661" s="13">
        <v>43542</v>
      </c>
      <c r="G6661" s="12">
        <v>4</v>
      </c>
      <c r="H6661" s="12">
        <v>596</v>
      </c>
      <c r="I6661" s="4">
        <f>VLOOKUP(Table_1[[#This Row],[Product ID]],[1]Products!$A:$D,3,0)</f>
        <v>358</v>
      </c>
      <c r="J6661" s="4">
        <f>PRODUCT([2]Data!$G6661,[2]Data!$I6661)</f>
        <v>1432</v>
      </c>
      <c r="K6661" s="4">
        <f>PRODUCT([2]Data!$G6661,[2]Data!$H6661)</f>
        <v>2384</v>
      </c>
      <c r="L6661" s="4">
        <f>[2]Data!$K6661-[2]Data!$J6661</f>
        <v>952</v>
      </c>
      <c r="M6661" s="4" t="str">
        <f>VLOOKUP(Table_1[[#This Row],[Location ID]],[1]Locations!$A:$B,2,0)</f>
        <v>Santa Maria</v>
      </c>
      <c r="N6661" s="4" t="str">
        <f>VLOOKUP(Table_1[[#This Row],[Sales Person ID]],'[1]Sales People'!$A:$B,2,0)</f>
        <v>Brian Hansen</v>
      </c>
      <c r="O6661" s="4" t="str">
        <f>VLOOKUP(Table_1[[#This Row],[Customer ID]],[1]Customers!$A:$B,2,0)</f>
        <v>Jerry Green</v>
      </c>
      <c r="P6661" s="5">
        <f>WEEKDAY([2]Data!$F6661)</f>
        <v>2</v>
      </c>
      <c r="Q6661" s="4">
        <f>MONTH([2]Data!$F6661)</f>
        <v>3</v>
      </c>
      <c r="R6661" s="4">
        <f>YEAR([2]Data!$F6661)</f>
        <v>2019</v>
      </c>
    </row>
    <row r="6662" spans="1:18" ht="15.75" customHeight="1">
      <c r="A6662" s="12" t="s">
        <v>7698</v>
      </c>
      <c r="B6662" s="12" t="s">
        <v>239</v>
      </c>
      <c r="C6662" s="12" t="s">
        <v>85</v>
      </c>
      <c r="D6662" s="12" t="s">
        <v>367</v>
      </c>
      <c r="E6662" s="12" t="s">
        <v>884</v>
      </c>
      <c r="F6662" s="13">
        <v>43482</v>
      </c>
      <c r="G6662" s="12">
        <v>2</v>
      </c>
      <c r="H6662" s="12">
        <v>1862</v>
      </c>
      <c r="I6662" s="4">
        <f>VLOOKUP(Table_1[[#This Row],[Product ID]],[1]Products!$A:$D,3,0)</f>
        <v>1173</v>
      </c>
      <c r="J6662" s="4">
        <f>PRODUCT([2]Data!$G6662,[2]Data!$I6662)</f>
        <v>2346</v>
      </c>
      <c r="K6662" s="4">
        <f>PRODUCT([2]Data!$G6662,[2]Data!$H6662)</f>
        <v>3724</v>
      </c>
      <c r="L6662" s="4">
        <f>[2]Data!$K6662-[2]Data!$J6662</f>
        <v>1378</v>
      </c>
      <c r="M6662" s="4" t="str">
        <f>VLOOKUP(Table_1[[#This Row],[Location ID]],[1]Locations!$A:$B,2,0)</f>
        <v>West Covina</v>
      </c>
      <c r="N6662" s="4" t="str">
        <f>VLOOKUP(Table_1[[#This Row],[Sales Person ID]],'[1]Sales People'!$A:$B,2,0)</f>
        <v>Jimmy Young</v>
      </c>
      <c r="O6662" s="4" t="str">
        <f>VLOOKUP(Table_1[[#This Row],[Customer ID]],[1]Customers!$A:$B,2,0)</f>
        <v>Jimmy Grant</v>
      </c>
      <c r="P6662" s="5">
        <f>WEEKDAY([2]Data!$F6662)</f>
        <v>5</v>
      </c>
      <c r="Q6662" s="4">
        <f>MONTH([2]Data!$F6662)</f>
        <v>1</v>
      </c>
      <c r="R6662" s="4">
        <f>YEAR([2]Data!$F6662)</f>
        <v>2019</v>
      </c>
    </row>
    <row r="6663" spans="1:18" ht="15.75" customHeight="1">
      <c r="A6663" s="12" t="s">
        <v>7699</v>
      </c>
      <c r="B6663" s="12" t="s">
        <v>218</v>
      </c>
      <c r="C6663" s="12" t="s">
        <v>20</v>
      </c>
      <c r="D6663" s="12" t="s">
        <v>176</v>
      </c>
      <c r="E6663" s="12" t="s">
        <v>680</v>
      </c>
      <c r="F6663" s="13">
        <v>43474</v>
      </c>
      <c r="G6663" s="12">
        <v>2</v>
      </c>
      <c r="H6663" s="12">
        <v>2464</v>
      </c>
      <c r="I6663" s="4">
        <f>VLOOKUP(Table_1[[#This Row],[Product ID]],[1]Products!$A:$D,3,0)</f>
        <v>1774</v>
      </c>
      <c r="J6663" s="4">
        <f>PRODUCT([2]Data!$G6663,[2]Data!$I6663)</f>
        <v>3548</v>
      </c>
      <c r="K6663" s="4">
        <f>PRODUCT([2]Data!$G6663,[2]Data!$H6663)</f>
        <v>4928</v>
      </c>
      <c r="L6663" s="4">
        <f>[2]Data!$K6663-[2]Data!$J6663</f>
        <v>1380</v>
      </c>
      <c r="M6663" s="4" t="str">
        <f>VLOOKUP(Table_1[[#This Row],[Location ID]],[1]Locations!$A:$B,2,0)</f>
        <v>San Mateo</v>
      </c>
      <c r="N6663" s="4" t="str">
        <f>VLOOKUP(Table_1[[#This Row],[Sales Person ID]],'[1]Sales People'!$A:$B,2,0)</f>
        <v>Joe Sims</v>
      </c>
      <c r="O6663" s="4" t="str">
        <f>VLOOKUP(Table_1[[#This Row],[Customer ID]],[1]Customers!$A:$B,2,0)</f>
        <v>Anthony Torres</v>
      </c>
      <c r="P6663" s="5">
        <f>WEEKDAY([2]Data!$F6663)</f>
        <v>4</v>
      </c>
      <c r="Q6663" s="4">
        <f>MONTH([2]Data!$F6663)</f>
        <v>1</v>
      </c>
      <c r="R6663" s="4">
        <f>YEAR([2]Data!$F6663)</f>
        <v>2019</v>
      </c>
    </row>
    <row r="6664" spans="1:18" ht="15.75" customHeight="1">
      <c r="A6664" s="12" t="s">
        <v>7700</v>
      </c>
      <c r="B6664" s="12" t="s">
        <v>166</v>
      </c>
      <c r="C6664" s="12" t="s">
        <v>50</v>
      </c>
      <c r="D6664" s="12" t="s">
        <v>202</v>
      </c>
      <c r="E6664" s="12" t="s">
        <v>2471</v>
      </c>
      <c r="F6664" s="13">
        <v>43772</v>
      </c>
      <c r="G6664" s="12">
        <v>2</v>
      </c>
      <c r="H6664" s="12">
        <v>1353</v>
      </c>
      <c r="I6664" s="4">
        <f>VLOOKUP(Table_1[[#This Row],[Product ID]],[1]Products!$A:$D,3,0)</f>
        <v>947</v>
      </c>
      <c r="J6664" s="4">
        <f>PRODUCT([2]Data!$G6664,[2]Data!$I6664)</f>
        <v>1894</v>
      </c>
      <c r="K6664" s="4">
        <f>PRODUCT([2]Data!$G6664,[2]Data!$H6664)</f>
        <v>2706</v>
      </c>
      <c r="L6664" s="4">
        <f>[2]Data!$K6664-[2]Data!$J6664</f>
        <v>812</v>
      </c>
      <c r="M6664" s="4" t="str">
        <f>VLOOKUP(Table_1[[#This Row],[Location ID]],[1]Locations!$A:$B,2,0)</f>
        <v>Oceanside</v>
      </c>
      <c r="N6664" s="4" t="str">
        <f>VLOOKUP(Table_1[[#This Row],[Sales Person ID]],'[1]Sales People'!$A:$B,2,0)</f>
        <v>Robert Reed</v>
      </c>
      <c r="O6664" s="4" t="str">
        <f>VLOOKUP(Table_1[[#This Row],[Customer ID]],[1]Customers!$A:$B,2,0)</f>
        <v>Joe Gordon</v>
      </c>
      <c r="P6664" s="5">
        <f>WEEKDAY([2]Data!$F6664)</f>
        <v>1</v>
      </c>
      <c r="Q6664" s="4">
        <f>MONTH([2]Data!$F6664)</f>
        <v>11</v>
      </c>
      <c r="R6664" s="4">
        <f>YEAR([2]Data!$F6664)</f>
        <v>2019</v>
      </c>
    </row>
    <row r="6665" spans="1:18" ht="15.75" customHeight="1">
      <c r="A6665" s="12" t="s">
        <v>7701</v>
      </c>
      <c r="B6665" s="12" t="s">
        <v>286</v>
      </c>
      <c r="C6665" s="12" t="s">
        <v>185</v>
      </c>
      <c r="D6665" s="12" t="s">
        <v>152</v>
      </c>
      <c r="E6665" s="12" t="s">
        <v>182</v>
      </c>
      <c r="F6665" s="13">
        <v>43661</v>
      </c>
      <c r="G6665" s="12">
        <v>2</v>
      </c>
      <c r="H6665" s="12">
        <v>2353</v>
      </c>
      <c r="I6665" s="4">
        <f>VLOOKUP(Table_1[[#This Row],[Product ID]],[1]Products!$A:$D,3,0)</f>
        <v>1788</v>
      </c>
      <c r="J6665" s="4">
        <f>PRODUCT([2]Data!$G6665,[2]Data!$I6665)</f>
        <v>3576</v>
      </c>
      <c r="K6665" s="4">
        <f>PRODUCT([2]Data!$G6665,[2]Data!$H6665)</f>
        <v>4706</v>
      </c>
      <c r="L6665" s="4">
        <f>[2]Data!$K6665-[2]Data!$J6665</f>
        <v>1130</v>
      </c>
      <c r="M6665" s="4" t="str">
        <f>VLOOKUP(Table_1[[#This Row],[Location ID]],[1]Locations!$A:$B,2,0)</f>
        <v>Norwalk</v>
      </c>
      <c r="N6665" s="4" t="str">
        <f>VLOOKUP(Table_1[[#This Row],[Sales Person ID]],'[1]Sales People'!$A:$B,2,0)</f>
        <v>Arthur Mccoy</v>
      </c>
      <c r="O6665" s="4" t="str">
        <f>VLOOKUP(Table_1[[#This Row],[Customer ID]],[1]Customers!$A:$B,2,0)</f>
        <v>Eugene Weaver</v>
      </c>
      <c r="P6665" s="5">
        <f>WEEKDAY([2]Data!$F6665)</f>
        <v>2</v>
      </c>
      <c r="Q6665" s="4">
        <f>MONTH([2]Data!$F6665)</f>
        <v>7</v>
      </c>
      <c r="R6665" s="4">
        <f>YEAR([2]Data!$F6665)</f>
        <v>2019</v>
      </c>
    </row>
    <row r="6666" spans="1:18" ht="15.75" customHeight="1">
      <c r="A6666" s="12" t="s">
        <v>7702</v>
      </c>
      <c r="B6666" s="12" t="s">
        <v>714</v>
      </c>
      <c r="C6666" s="12" t="s">
        <v>25</v>
      </c>
      <c r="D6666" s="12" t="s">
        <v>98</v>
      </c>
      <c r="E6666" s="12" t="s">
        <v>2341</v>
      </c>
      <c r="F6666" s="13">
        <v>43534</v>
      </c>
      <c r="G6666" s="12">
        <v>1</v>
      </c>
      <c r="H6666" s="12">
        <v>530</v>
      </c>
      <c r="I6666" s="4">
        <f>VLOOKUP(Table_1[[#This Row],[Product ID]],[1]Products!$A:$D,3,0)</f>
        <v>435</v>
      </c>
      <c r="J6666" s="4">
        <f>PRODUCT([2]Data!$G6666,[2]Data!$I6666)</f>
        <v>435</v>
      </c>
      <c r="K6666" s="4">
        <f>PRODUCT([2]Data!$G6666,[2]Data!$H6666)</f>
        <v>530</v>
      </c>
      <c r="L6666" s="4">
        <f>[2]Data!$K6666-[2]Data!$J6666</f>
        <v>95</v>
      </c>
      <c r="M6666" s="4" t="str">
        <f>VLOOKUP(Table_1[[#This Row],[Location ID]],[1]Locations!$A:$B,2,0)</f>
        <v>Santa Clarita</v>
      </c>
      <c r="N6666" s="4" t="str">
        <f>VLOOKUP(Table_1[[#This Row],[Sales Person ID]],'[1]Sales People'!$A:$B,2,0)</f>
        <v>Martin Perry</v>
      </c>
      <c r="O6666" s="4" t="str">
        <f>VLOOKUP(Table_1[[#This Row],[Customer ID]],[1]Customers!$A:$B,2,0)</f>
        <v>Bobby Hughes</v>
      </c>
      <c r="P6666" s="5">
        <f>WEEKDAY([2]Data!$F6666)</f>
        <v>1</v>
      </c>
      <c r="Q6666" s="4">
        <f>MONTH([2]Data!$F6666)</f>
        <v>3</v>
      </c>
      <c r="R6666" s="4">
        <f>YEAR([2]Data!$F6666)</f>
        <v>2019</v>
      </c>
    </row>
    <row r="6667" spans="1:18" ht="15.75" customHeight="1">
      <c r="A6667" s="12" t="s">
        <v>7703</v>
      </c>
      <c r="B6667" s="12" t="s">
        <v>763</v>
      </c>
      <c r="C6667" s="12" t="s">
        <v>501</v>
      </c>
      <c r="D6667" s="12" t="s">
        <v>137</v>
      </c>
      <c r="E6667" s="12" t="s">
        <v>1603</v>
      </c>
      <c r="F6667" s="13">
        <v>43561</v>
      </c>
      <c r="G6667" s="12">
        <v>1</v>
      </c>
      <c r="H6667" s="12">
        <v>95</v>
      </c>
      <c r="I6667" s="4">
        <f>VLOOKUP(Table_1[[#This Row],[Product ID]],[1]Products!$A:$D,3,0)</f>
        <v>61</v>
      </c>
      <c r="J6667" s="4">
        <f>PRODUCT([2]Data!$G6667,[2]Data!$I6667)</f>
        <v>61</v>
      </c>
      <c r="K6667" s="4">
        <f>PRODUCT([2]Data!$G6667,[2]Data!$H6667)</f>
        <v>95</v>
      </c>
      <c r="L6667" s="4">
        <f>[2]Data!$K6667-[2]Data!$J6667</f>
        <v>34</v>
      </c>
      <c r="M6667" s="4" t="str">
        <f>VLOOKUP(Table_1[[#This Row],[Location ID]],[1]Locations!$A:$B,2,0)</f>
        <v>Temecula</v>
      </c>
      <c r="N6667" s="4" t="str">
        <f>VLOOKUP(Table_1[[#This Row],[Sales Person ID]],'[1]Sales People'!$A:$B,2,0)</f>
        <v>Larry Castillo</v>
      </c>
      <c r="O6667" s="4" t="str">
        <f>VLOOKUP(Table_1[[#This Row],[Customer ID]],[1]Customers!$A:$B,2,0)</f>
        <v>James Castillo</v>
      </c>
      <c r="P6667" s="5">
        <f>WEEKDAY([2]Data!$F6667)</f>
        <v>7</v>
      </c>
      <c r="Q6667" s="4">
        <f>MONTH([2]Data!$F6667)</f>
        <v>4</v>
      </c>
      <c r="R6667" s="4">
        <f>YEAR([2]Data!$F6667)</f>
        <v>2019</v>
      </c>
    </row>
    <row r="6668" spans="1:18" ht="15.75" customHeight="1">
      <c r="A6668" s="12" t="s">
        <v>7704</v>
      </c>
      <c r="B6668" s="12" t="s">
        <v>234</v>
      </c>
      <c r="C6668" s="12" t="s">
        <v>333</v>
      </c>
      <c r="D6668" s="12" t="s">
        <v>60</v>
      </c>
      <c r="E6668" s="12" t="s">
        <v>2239</v>
      </c>
      <c r="F6668" s="13">
        <v>43515</v>
      </c>
      <c r="G6668" s="12">
        <v>1</v>
      </c>
      <c r="H6668" s="12">
        <v>799</v>
      </c>
      <c r="I6668" s="4">
        <f>VLOOKUP(Table_1[[#This Row],[Product ID]],[1]Products!$A:$D,3,0)</f>
        <v>455</v>
      </c>
      <c r="J6668" s="4">
        <f>PRODUCT([2]Data!$G6668,[2]Data!$I6668)</f>
        <v>455</v>
      </c>
      <c r="K6668" s="4">
        <f>PRODUCT([2]Data!$G6668,[2]Data!$H6668)</f>
        <v>799</v>
      </c>
      <c r="L6668" s="4">
        <f>[2]Data!$K6668-[2]Data!$J6668</f>
        <v>344</v>
      </c>
      <c r="M6668" s="4" t="str">
        <f>VLOOKUP(Table_1[[#This Row],[Location ID]],[1]Locations!$A:$B,2,0)</f>
        <v>Rancho Cucamonga</v>
      </c>
      <c r="N6668" s="4" t="str">
        <f>VLOOKUP(Table_1[[#This Row],[Sales Person ID]],'[1]Sales People'!$A:$B,2,0)</f>
        <v>Walter Cook</v>
      </c>
      <c r="O6668" s="4" t="str">
        <f>VLOOKUP(Table_1[[#This Row],[Customer ID]],[1]Customers!$A:$B,2,0)</f>
        <v>Peter Cook</v>
      </c>
      <c r="P6668" s="5">
        <f>WEEKDAY([2]Data!$F6668)</f>
        <v>3</v>
      </c>
      <c r="Q6668" s="4">
        <f>MONTH([2]Data!$F6668)</f>
        <v>2</v>
      </c>
      <c r="R6668" s="4">
        <f>YEAR([2]Data!$F6668)</f>
        <v>2019</v>
      </c>
    </row>
    <row r="6669" spans="1:18" ht="15.75" customHeight="1">
      <c r="A6669" s="12" t="s">
        <v>7705</v>
      </c>
      <c r="B6669" s="12" t="s">
        <v>679</v>
      </c>
      <c r="C6669" s="12" t="s">
        <v>742</v>
      </c>
      <c r="D6669" s="12" t="s">
        <v>370</v>
      </c>
      <c r="E6669" s="12" t="s">
        <v>61</v>
      </c>
      <c r="F6669" s="13">
        <v>43810</v>
      </c>
      <c r="G6669" s="12">
        <v>4</v>
      </c>
      <c r="H6669" s="12">
        <v>181</v>
      </c>
      <c r="I6669" s="4">
        <f>VLOOKUP(Table_1[[#This Row],[Product ID]],[1]Products!$A:$D,3,0)</f>
        <v>130</v>
      </c>
      <c r="J6669" s="4">
        <f>PRODUCT([2]Data!$G6669,[2]Data!$I6669)</f>
        <v>520</v>
      </c>
      <c r="K6669" s="4">
        <f>PRODUCT([2]Data!$G6669,[2]Data!$H6669)</f>
        <v>724</v>
      </c>
      <c r="L6669" s="4">
        <f>[2]Data!$K6669-[2]Data!$J6669</f>
        <v>204</v>
      </c>
      <c r="M6669" s="4" t="str">
        <f>VLOOKUP(Table_1[[#This Row],[Location ID]],[1]Locations!$A:$B,2,0)</f>
        <v>Costa Mesa</v>
      </c>
      <c r="N6669" s="4" t="str">
        <f>VLOOKUP(Table_1[[#This Row],[Sales Person ID]],'[1]Sales People'!$A:$B,2,0)</f>
        <v>Eugene Holmes</v>
      </c>
      <c r="O6669" s="4" t="str">
        <f>VLOOKUP(Table_1[[#This Row],[Customer ID]],[1]Customers!$A:$B,2,0)</f>
        <v>David Perkins</v>
      </c>
      <c r="P6669" s="5">
        <f>WEEKDAY([2]Data!$F6669)</f>
        <v>4</v>
      </c>
      <c r="Q6669" s="4">
        <f>MONTH([2]Data!$F6669)</f>
        <v>12</v>
      </c>
      <c r="R6669" s="4">
        <f>YEAR([2]Data!$F6669)</f>
        <v>2019</v>
      </c>
    </row>
    <row r="6670" spans="1:18" ht="15.75" customHeight="1">
      <c r="A6670" s="12" t="s">
        <v>7706</v>
      </c>
      <c r="B6670" s="12" t="s">
        <v>196</v>
      </c>
      <c r="C6670" s="12" t="s">
        <v>193</v>
      </c>
      <c r="D6670" s="12" t="s">
        <v>107</v>
      </c>
      <c r="E6670" s="12" t="s">
        <v>421</v>
      </c>
      <c r="F6670" s="13">
        <v>43513</v>
      </c>
      <c r="G6670" s="12">
        <v>1</v>
      </c>
      <c r="H6670" s="12">
        <v>667</v>
      </c>
      <c r="I6670" s="4">
        <f>VLOOKUP(Table_1[[#This Row],[Product ID]],[1]Products!$A:$D,3,0)</f>
        <v>387</v>
      </c>
      <c r="J6670" s="4">
        <f>PRODUCT([2]Data!$G6670,[2]Data!$I6670)</f>
        <v>387</v>
      </c>
      <c r="K6670" s="4">
        <f>PRODUCT([2]Data!$G6670,[2]Data!$H6670)</f>
        <v>667</v>
      </c>
      <c r="L6670" s="4">
        <f>[2]Data!$K6670-[2]Data!$J6670</f>
        <v>280</v>
      </c>
      <c r="M6670" s="4" t="str">
        <f>VLOOKUP(Table_1[[#This Row],[Location ID]],[1]Locations!$A:$B,2,0)</f>
        <v>Vallejo</v>
      </c>
      <c r="N6670" s="4" t="str">
        <f>VLOOKUP(Table_1[[#This Row],[Sales Person ID]],'[1]Sales People'!$A:$B,2,0)</f>
        <v>Brian Thomas</v>
      </c>
      <c r="O6670" s="4" t="str">
        <f>VLOOKUP(Table_1[[#This Row],[Customer ID]],[1]Customers!$A:$B,2,0)</f>
        <v>Earl Phillips</v>
      </c>
      <c r="P6670" s="5">
        <f>WEEKDAY([2]Data!$F6670)</f>
        <v>1</v>
      </c>
      <c r="Q6670" s="4">
        <f>MONTH([2]Data!$F6670)</f>
        <v>2</v>
      </c>
      <c r="R6670" s="4">
        <f>YEAR([2]Data!$F6670)</f>
        <v>2019</v>
      </c>
    </row>
    <row r="6671" spans="1:18" ht="15.75" customHeight="1">
      <c r="A6671" s="12" t="s">
        <v>7707</v>
      </c>
      <c r="B6671" s="12" t="s">
        <v>80</v>
      </c>
      <c r="C6671" s="12" t="s">
        <v>101</v>
      </c>
      <c r="D6671" s="12" t="s">
        <v>107</v>
      </c>
      <c r="E6671" s="12" t="s">
        <v>2382</v>
      </c>
      <c r="F6671" s="13">
        <v>43686</v>
      </c>
      <c r="G6671" s="12">
        <v>2</v>
      </c>
      <c r="H6671" s="12">
        <v>1351</v>
      </c>
      <c r="I6671" s="4">
        <f>VLOOKUP(Table_1[[#This Row],[Product ID]],[1]Products!$A:$D,3,0)</f>
        <v>1108</v>
      </c>
      <c r="J6671" s="4">
        <f>PRODUCT([2]Data!$G6671,[2]Data!$I6671)</f>
        <v>2216</v>
      </c>
      <c r="K6671" s="4">
        <f>PRODUCT([2]Data!$G6671,[2]Data!$H6671)</f>
        <v>2702</v>
      </c>
      <c r="L6671" s="4">
        <f>[2]Data!$K6671-[2]Data!$J6671</f>
        <v>486</v>
      </c>
      <c r="M6671" s="4" t="str">
        <f>VLOOKUP(Table_1[[#This Row],[Location ID]],[1]Locations!$A:$B,2,0)</f>
        <v>Irvine</v>
      </c>
      <c r="N6671" s="4" t="str">
        <f>VLOOKUP(Table_1[[#This Row],[Sales Person ID]],'[1]Sales People'!$A:$B,2,0)</f>
        <v>Brian Thomas</v>
      </c>
      <c r="O6671" s="4" t="str">
        <f>VLOOKUP(Table_1[[#This Row],[Customer ID]],[1]Customers!$A:$B,2,0)</f>
        <v>Todd Lynch</v>
      </c>
      <c r="P6671" s="5">
        <f>WEEKDAY([2]Data!$F6671)</f>
        <v>6</v>
      </c>
      <c r="Q6671" s="4">
        <f>MONTH([2]Data!$F6671)</f>
        <v>8</v>
      </c>
      <c r="R6671" s="4">
        <f>YEAR([2]Data!$F6671)</f>
        <v>2019</v>
      </c>
    </row>
    <row r="6672" spans="1:18" ht="15.75" customHeight="1">
      <c r="A6672" s="12" t="s">
        <v>7708</v>
      </c>
      <c r="B6672" s="12" t="s">
        <v>155</v>
      </c>
      <c r="C6672" s="12" t="s">
        <v>101</v>
      </c>
      <c r="D6672" s="12" t="s">
        <v>122</v>
      </c>
      <c r="E6672" s="12" t="s">
        <v>2280</v>
      </c>
      <c r="F6672" s="13">
        <v>43742</v>
      </c>
      <c r="G6672" s="12">
        <v>3</v>
      </c>
      <c r="H6672" s="12">
        <v>2410</v>
      </c>
      <c r="I6672" s="4">
        <f>VLOOKUP(Table_1[[#This Row],[Product ID]],[1]Products!$A:$D,3,0)</f>
        <v>1518</v>
      </c>
      <c r="J6672" s="4">
        <f>PRODUCT([2]Data!$G6672,[2]Data!$I6672)</f>
        <v>4554</v>
      </c>
      <c r="K6672" s="4">
        <f>PRODUCT([2]Data!$G6672,[2]Data!$H6672)</f>
        <v>7230</v>
      </c>
      <c r="L6672" s="4">
        <f>[2]Data!$K6672-[2]Data!$J6672</f>
        <v>2676</v>
      </c>
      <c r="M6672" s="4" t="str">
        <f>VLOOKUP(Table_1[[#This Row],[Location ID]],[1]Locations!$A:$B,2,0)</f>
        <v>Irvine</v>
      </c>
      <c r="N6672" s="4" t="str">
        <f>VLOOKUP(Table_1[[#This Row],[Sales Person ID]],'[1]Sales People'!$A:$B,2,0)</f>
        <v>Ryan Welch</v>
      </c>
      <c r="O6672" s="4" t="str">
        <f>VLOOKUP(Table_1[[#This Row],[Customer ID]],[1]Customers!$A:$B,2,0)</f>
        <v>Matthew Smith</v>
      </c>
      <c r="P6672" s="5">
        <f>WEEKDAY([2]Data!$F6672)</f>
        <v>6</v>
      </c>
      <c r="Q6672" s="4">
        <f>MONTH([2]Data!$F6672)</f>
        <v>10</v>
      </c>
      <c r="R6672" s="4">
        <f>YEAR([2]Data!$F6672)</f>
        <v>2019</v>
      </c>
    </row>
    <row r="6673" spans="1:18" ht="15.75" customHeight="1">
      <c r="A6673" s="12" t="s">
        <v>7709</v>
      </c>
      <c r="B6673" s="12" t="s">
        <v>351</v>
      </c>
      <c r="C6673" s="12" t="s">
        <v>257</v>
      </c>
      <c r="D6673" s="12" t="s">
        <v>170</v>
      </c>
      <c r="E6673" s="12" t="s">
        <v>452</v>
      </c>
      <c r="F6673" s="13">
        <v>43628</v>
      </c>
      <c r="G6673" s="12">
        <v>4</v>
      </c>
      <c r="H6673" s="12">
        <v>1967</v>
      </c>
      <c r="I6673" s="4">
        <f>VLOOKUP(Table_1[[#This Row],[Product ID]],[1]Products!$A:$D,3,0)</f>
        <v>1397</v>
      </c>
      <c r="J6673" s="4">
        <f>PRODUCT([2]Data!$G6673,[2]Data!$I6673)</f>
        <v>5588</v>
      </c>
      <c r="K6673" s="4">
        <f>PRODUCT([2]Data!$G6673,[2]Data!$H6673)</f>
        <v>7868</v>
      </c>
      <c r="L6673" s="4">
        <f>[2]Data!$K6673-[2]Data!$J6673</f>
        <v>2280</v>
      </c>
      <c r="M6673" s="4" t="str">
        <f>VLOOKUP(Table_1[[#This Row],[Location ID]],[1]Locations!$A:$B,2,0)</f>
        <v>San Francisco</v>
      </c>
      <c r="N6673" s="4" t="str">
        <f>VLOOKUP(Table_1[[#This Row],[Sales Person ID]],'[1]Sales People'!$A:$B,2,0)</f>
        <v>Bobby Russell</v>
      </c>
      <c r="O6673" s="4" t="str">
        <f>VLOOKUP(Table_1[[#This Row],[Customer ID]],[1]Customers!$A:$B,2,0)</f>
        <v>Michael Lane</v>
      </c>
      <c r="P6673" s="5">
        <f>WEEKDAY([2]Data!$F6673)</f>
        <v>4</v>
      </c>
      <c r="Q6673" s="4">
        <f>MONTH([2]Data!$F6673)</f>
        <v>6</v>
      </c>
      <c r="R6673" s="4">
        <f>YEAR([2]Data!$F6673)</f>
        <v>2019</v>
      </c>
    </row>
    <row r="6674" spans="1:18" ht="15.75" customHeight="1">
      <c r="A6674" s="12" t="s">
        <v>7710</v>
      </c>
      <c r="B6674" s="12" t="s">
        <v>39</v>
      </c>
      <c r="C6674" s="12" t="s">
        <v>260</v>
      </c>
      <c r="D6674" s="12" t="s">
        <v>202</v>
      </c>
      <c r="E6674" s="12" t="s">
        <v>862</v>
      </c>
      <c r="F6674" s="13">
        <v>43533</v>
      </c>
      <c r="G6674" s="12">
        <v>1</v>
      </c>
      <c r="H6674" s="12">
        <v>684</v>
      </c>
      <c r="I6674" s="4">
        <f>VLOOKUP(Table_1[[#This Row],[Product ID]],[1]Products!$A:$D,3,0)</f>
        <v>561</v>
      </c>
      <c r="J6674" s="4">
        <f>PRODUCT([2]Data!$G6674,[2]Data!$I6674)</f>
        <v>561</v>
      </c>
      <c r="K6674" s="4">
        <f>PRODUCT([2]Data!$G6674,[2]Data!$H6674)</f>
        <v>684</v>
      </c>
      <c r="L6674" s="4">
        <f>[2]Data!$K6674-[2]Data!$J6674</f>
        <v>123</v>
      </c>
      <c r="M6674" s="4" t="str">
        <f>VLOOKUP(Table_1[[#This Row],[Location ID]],[1]Locations!$A:$B,2,0)</f>
        <v>Roseville</v>
      </c>
      <c r="N6674" s="4" t="str">
        <f>VLOOKUP(Table_1[[#This Row],[Sales Person ID]],'[1]Sales People'!$A:$B,2,0)</f>
        <v>Robert Reed</v>
      </c>
      <c r="O6674" s="4" t="str">
        <f>VLOOKUP(Table_1[[#This Row],[Customer ID]],[1]Customers!$A:$B,2,0)</f>
        <v>Gary Hudson</v>
      </c>
      <c r="P6674" s="5">
        <f>WEEKDAY([2]Data!$F6674)</f>
        <v>7</v>
      </c>
      <c r="Q6674" s="4">
        <f>MONTH([2]Data!$F6674)</f>
        <v>3</v>
      </c>
      <c r="R6674" s="4">
        <f>YEAR([2]Data!$F6674)</f>
        <v>2019</v>
      </c>
    </row>
    <row r="6675" spans="1:18" ht="15.75" customHeight="1">
      <c r="A6675" s="12" t="s">
        <v>7711</v>
      </c>
      <c r="B6675" s="12" t="s">
        <v>179</v>
      </c>
      <c r="C6675" s="12" t="s">
        <v>197</v>
      </c>
      <c r="D6675" s="12" t="s">
        <v>370</v>
      </c>
      <c r="E6675" s="12" t="s">
        <v>1648</v>
      </c>
      <c r="F6675" s="13">
        <v>43570</v>
      </c>
      <c r="G6675" s="12">
        <v>3</v>
      </c>
      <c r="H6675" s="12">
        <v>112</v>
      </c>
      <c r="I6675" s="4">
        <f>VLOOKUP(Table_1[[#This Row],[Product ID]],[1]Products!$A:$D,3,0)</f>
        <v>90</v>
      </c>
      <c r="J6675" s="4">
        <f>PRODUCT([2]Data!$G6675,[2]Data!$I6675)</f>
        <v>270</v>
      </c>
      <c r="K6675" s="4">
        <f>PRODUCT([2]Data!$G6675,[2]Data!$H6675)</f>
        <v>336</v>
      </c>
      <c r="L6675" s="4">
        <f>[2]Data!$K6675-[2]Data!$J6675</f>
        <v>66</v>
      </c>
      <c r="M6675" s="4" t="str">
        <f>VLOOKUP(Table_1[[#This Row],[Location ID]],[1]Locations!$A:$B,2,0)</f>
        <v>Riverside</v>
      </c>
      <c r="N6675" s="4" t="str">
        <f>VLOOKUP(Table_1[[#This Row],[Sales Person ID]],'[1]Sales People'!$A:$B,2,0)</f>
        <v>Eugene Holmes</v>
      </c>
      <c r="O6675" s="4" t="str">
        <f>VLOOKUP(Table_1[[#This Row],[Customer ID]],[1]Customers!$A:$B,2,0)</f>
        <v>Peter Freeman</v>
      </c>
      <c r="P6675" s="5">
        <f>WEEKDAY([2]Data!$F6675)</f>
        <v>2</v>
      </c>
      <c r="Q6675" s="4">
        <f>MONTH([2]Data!$F6675)</f>
        <v>4</v>
      </c>
      <c r="R6675" s="4">
        <f>YEAR([2]Data!$F6675)</f>
        <v>2019</v>
      </c>
    </row>
    <row r="6676" spans="1:18" ht="15.75" customHeight="1">
      <c r="A6676" s="12" t="s">
        <v>7712</v>
      </c>
      <c r="B6676" s="12" t="s">
        <v>205</v>
      </c>
      <c r="C6676" s="12" t="s">
        <v>342</v>
      </c>
      <c r="D6676" s="12" t="s">
        <v>152</v>
      </c>
      <c r="E6676" s="12" t="s">
        <v>853</v>
      </c>
      <c r="F6676" s="13">
        <v>43703</v>
      </c>
      <c r="G6676" s="12">
        <v>1</v>
      </c>
      <c r="H6676" s="12">
        <v>1278</v>
      </c>
      <c r="I6676" s="4">
        <f>VLOOKUP(Table_1[[#This Row],[Product ID]],[1]Products!$A:$D,3,0)</f>
        <v>665</v>
      </c>
      <c r="J6676" s="4">
        <f>PRODUCT([2]Data!$G6676,[2]Data!$I6676)</f>
        <v>665</v>
      </c>
      <c r="K6676" s="4">
        <f>PRODUCT([2]Data!$G6676,[2]Data!$H6676)</f>
        <v>1278</v>
      </c>
      <c r="L6676" s="4">
        <f>[2]Data!$K6676-[2]Data!$J6676</f>
        <v>613</v>
      </c>
      <c r="M6676" s="4" t="str">
        <f>VLOOKUP(Table_1[[#This Row],[Location ID]],[1]Locations!$A:$B,2,0)</f>
        <v>Sunnyvale</v>
      </c>
      <c r="N6676" s="4" t="str">
        <f>VLOOKUP(Table_1[[#This Row],[Sales Person ID]],'[1]Sales People'!$A:$B,2,0)</f>
        <v>Arthur Mccoy</v>
      </c>
      <c r="O6676" s="4" t="str">
        <f>VLOOKUP(Table_1[[#This Row],[Customer ID]],[1]Customers!$A:$B,2,0)</f>
        <v>Nicholas Garcia</v>
      </c>
      <c r="P6676" s="5">
        <f>WEEKDAY([2]Data!$F6676)</f>
        <v>2</v>
      </c>
      <c r="Q6676" s="4">
        <f>MONTH([2]Data!$F6676)</f>
        <v>8</v>
      </c>
      <c r="R6676" s="4">
        <f>YEAR([2]Data!$F6676)</f>
        <v>2019</v>
      </c>
    </row>
    <row r="6677" spans="1:18" ht="15.75" customHeight="1">
      <c r="A6677" s="12" t="s">
        <v>7713</v>
      </c>
      <c r="B6677" s="12" t="s">
        <v>143</v>
      </c>
      <c r="C6677" s="12" t="s">
        <v>50</v>
      </c>
      <c r="D6677" s="12" t="s">
        <v>319</v>
      </c>
      <c r="E6677" s="12" t="s">
        <v>1679</v>
      </c>
      <c r="F6677" s="13">
        <v>43519</v>
      </c>
      <c r="G6677" s="12">
        <v>2</v>
      </c>
      <c r="H6677" s="12">
        <v>2091</v>
      </c>
      <c r="I6677" s="4">
        <f>VLOOKUP(Table_1[[#This Row],[Product ID]],[1]Products!$A:$D,3,0)</f>
        <v>1485</v>
      </c>
      <c r="J6677" s="4">
        <f>PRODUCT([2]Data!$G6677,[2]Data!$I6677)</f>
        <v>2970</v>
      </c>
      <c r="K6677" s="4">
        <f>PRODUCT([2]Data!$G6677,[2]Data!$H6677)</f>
        <v>4182</v>
      </c>
      <c r="L6677" s="4">
        <f>[2]Data!$K6677-[2]Data!$J6677</f>
        <v>1212</v>
      </c>
      <c r="M6677" s="4" t="str">
        <f>VLOOKUP(Table_1[[#This Row],[Location ID]],[1]Locations!$A:$B,2,0)</f>
        <v>Oceanside</v>
      </c>
      <c r="N6677" s="4" t="str">
        <f>VLOOKUP(Table_1[[#This Row],[Sales Person ID]],'[1]Sales People'!$A:$B,2,0)</f>
        <v>Fred Robertson</v>
      </c>
      <c r="O6677" s="4" t="str">
        <f>VLOOKUP(Table_1[[#This Row],[Customer ID]],[1]Customers!$A:$B,2,0)</f>
        <v>Bruce Butler</v>
      </c>
      <c r="P6677" s="5">
        <f>WEEKDAY([2]Data!$F6677)</f>
        <v>7</v>
      </c>
      <c r="Q6677" s="4">
        <f>MONTH([2]Data!$F6677)</f>
        <v>2</v>
      </c>
      <c r="R6677" s="4">
        <f>YEAR([2]Data!$F6677)</f>
        <v>2019</v>
      </c>
    </row>
    <row r="6678" spans="1:18" ht="15.75" customHeight="1">
      <c r="A6678" s="12" t="s">
        <v>7714</v>
      </c>
      <c r="B6678" s="12" t="s">
        <v>300</v>
      </c>
      <c r="C6678" s="12" t="s">
        <v>327</v>
      </c>
      <c r="D6678" s="12" t="s">
        <v>127</v>
      </c>
      <c r="E6678" s="12" t="s">
        <v>1043</v>
      </c>
      <c r="F6678" s="13">
        <v>43582</v>
      </c>
      <c r="G6678" s="12">
        <v>1</v>
      </c>
      <c r="H6678" s="12">
        <v>368</v>
      </c>
      <c r="I6678" s="4">
        <f>VLOOKUP(Table_1[[#This Row],[Product ID]],[1]Products!$A:$D,3,0)</f>
        <v>294</v>
      </c>
      <c r="J6678" s="4">
        <f>PRODUCT([2]Data!$G6678,[2]Data!$I6678)</f>
        <v>294</v>
      </c>
      <c r="K6678" s="4">
        <f>PRODUCT([2]Data!$G6678,[2]Data!$H6678)</f>
        <v>368</v>
      </c>
      <c r="L6678" s="4">
        <f>[2]Data!$K6678-[2]Data!$J6678</f>
        <v>74</v>
      </c>
      <c r="M6678" s="4" t="str">
        <f>VLOOKUP(Table_1[[#This Row],[Location ID]],[1]Locations!$A:$B,2,0)</f>
        <v>East Los Angeles</v>
      </c>
      <c r="N6678" s="4" t="str">
        <f>VLOOKUP(Table_1[[#This Row],[Sales Person ID]],'[1]Sales People'!$A:$B,2,0)</f>
        <v>Roger Ramos</v>
      </c>
      <c r="O6678" s="4" t="str">
        <f>VLOOKUP(Table_1[[#This Row],[Customer ID]],[1]Customers!$A:$B,2,0)</f>
        <v>Sean Alexander</v>
      </c>
      <c r="P6678" s="5">
        <f>WEEKDAY([2]Data!$F6678)</f>
        <v>7</v>
      </c>
      <c r="Q6678" s="4">
        <f>MONTH([2]Data!$F6678)</f>
        <v>4</v>
      </c>
      <c r="R6678" s="4">
        <f>YEAR([2]Data!$F6678)</f>
        <v>2019</v>
      </c>
    </row>
    <row r="6679" spans="1:18" ht="15.75" customHeight="1">
      <c r="A6679" s="12" t="s">
        <v>7715</v>
      </c>
      <c r="B6679" s="12" t="s">
        <v>72</v>
      </c>
      <c r="C6679" s="12" t="s">
        <v>146</v>
      </c>
      <c r="D6679" s="12" t="s">
        <v>117</v>
      </c>
      <c r="E6679" s="12" t="s">
        <v>3708</v>
      </c>
      <c r="F6679" s="13">
        <v>43795</v>
      </c>
      <c r="G6679" s="12">
        <v>1</v>
      </c>
      <c r="H6679" s="12">
        <v>1889</v>
      </c>
      <c r="I6679" s="4">
        <f>VLOOKUP(Table_1[[#This Row],[Product ID]],[1]Products!$A:$D,3,0)</f>
        <v>945</v>
      </c>
      <c r="J6679" s="4">
        <f>PRODUCT([2]Data!$G6679,[2]Data!$I6679)</f>
        <v>945</v>
      </c>
      <c r="K6679" s="4">
        <f>PRODUCT([2]Data!$G6679,[2]Data!$H6679)</f>
        <v>1889</v>
      </c>
      <c r="L6679" s="4">
        <f>[2]Data!$K6679-[2]Data!$J6679</f>
        <v>944</v>
      </c>
      <c r="M6679" s="4" t="str">
        <f>VLOOKUP(Table_1[[#This Row],[Location ID]],[1]Locations!$A:$B,2,0)</f>
        <v>Oxnard</v>
      </c>
      <c r="N6679" s="4" t="str">
        <f>VLOOKUP(Table_1[[#This Row],[Sales Person ID]],'[1]Sales People'!$A:$B,2,0)</f>
        <v>Patrick Ruiz</v>
      </c>
      <c r="O6679" s="4" t="str">
        <f>VLOOKUP(Table_1[[#This Row],[Customer ID]],[1]Customers!$A:$B,2,0)</f>
        <v>Craig Rodriguez</v>
      </c>
      <c r="P6679" s="5">
        <f>WEEKDAY([2]Data!$F6679)</f>
        <v>3</v>
      </c>
      <c r="Q6679" s="4">
        <f>MONTH([2]Data!$F6679)</f>
        <v>11</v>
      </c>
      <c r="R6679" s="4">
        <f>YEAR([2]Data!$F6679)</f>
        <v>2019</v>
      </c>
    </row>
    <row r="6680" spans="1:18" ht="15.75" customHeight="1">
      <c r="A6680" s="12" t="s">
        <v>7716</v>
      </c>
      <c r="B6680" s="12" t="s">
        <v>80</v>
      </c>
      <c r="C6680" s="12" t="s">
        <v>480</v>
      </c>
      <c r="D6680" s="12" t="s">
        <v>51</v>
      </c>
      <c r="E6680" s="12" t="s">
        <v>1694</v>
      </c>
      <c r="F6680" s="13">
        <v>43471</v>
      </c>
      <c r="G6680" s="12">
        <v>3</v>
      </c>
      <c r="H6680" s="12">
        <v>1351</v>
      </c>
      <c r="I6680" s="4">
        <f>VLOOKUP(Table_1[[#This Row],[Product ID]],[1]Products!$A:$D,3,0)</f>
        <v>1108</v>
      </c>
      <c r="J6680" s="4">
        <f>PRODUCT([2]Data!$G6680,[2]Data!$I6680)</f>
        <v>3324</v>
      </c>
      <c r="K6680" s="4">
        <f>PRODUCT([2]Data!$G6680,[2]Data!$H6680)</f>
        <v>4053</v>
      </c>
      <c r="L6680" s="4">
        <f>[2]Data!$K6680-[2]Data!$J6680</f>
        <v>729</v>
      </c>
      <c r="M6680" s="4" t="str">
        <f>VLOOKUP(Table_1[[#This Row],[Location ID]],[1]Locations!$A:$B,2,0)</f>
        <v>Escondido</v>
      </c>
      <c r="N6680" s="4" t="str">
        <f>VLOOKUP(Table_1[[#This Row],[Sales Person ID]],'[1]Sales People'!$A:$B,2,0)</f>
        <v>Brian Hansen</v>
      </c>
      <c r="O6680" s="4" t="str">
        <f>VLOOKUP(Table_1[[#This Row],[Customer ID]],[1]Customers!$A:$B,2,0)</f>
        <v>Timothy Hamilton</v>
      </c>
      <c r="P6680" s="5">
        <f>WEEKDAY([2]Data!$F6680)</f>
        <v>1</v>
      </c>
      <c r="Q6680" s="4">
        <f>MONTH([2]Data!$F6680)</f>
        <v>1</v>
      </c>
      <c r="R6680" s="4">
        <f>YEAR([2]Data!$F6680)</f>
        <v>2019</v>
      </c>
    </row>
    <row r="6681" spans="1:18" ht="15.75" customHeight="1">
      <c r="A6681" s="12" t="s">
        <v>7717</v>
      </c>
      <c r="B6681" s="12" t="s">
        <v>869</v>
      </c>
      <c r="C6681" s="12" t="s">
        <v>201</v>
      </c>
      <c r="D6681" s="12" t="s">
        <v>147</v>
      </c>
      <c r="E6681" s="12" t="s">
        <v>2618</v>
      </c>
      <c r="F6681" s="13">
        <v>43481</v>
      </c>
      <c r="G6681" s="12">
        <v>2</v>
      </c>
      <c r="H6681" s="12">
        <v>2294</v>
      </c>
      <c r="I6681" s="4">
        <f>VLOOKUP(Table_1[[#This Row],[Product ID]],[1]Products!$A:$D,3,0)</f>
        <v>1399</v>
      </c>
      <c r="J6681" s="4">
        <f>PRODUCT([2]Data!$G6681,[2]Data!$I6681)</f>
        <v>2798</v>
      </c>
      <c r="K6681" s="4">
        <f>PRODUCT([2]Data!$G6681,[2]Data!$H6681)</f>
        <v>4588</v>
      </c>
      <c r="L6681" s="4">
        <f>[2]Data!$K6681-[2]Data!$J6681</f>
        <v>1790</v>
      </c>
      <c r="M6681" s="4" t="str">
        <f>VLOOKUP(Table_1[[#This Row],[Location ID]],[1]Locations!$A:$B,2,0)</f>
        <v>Oakland</v>
      </c>
      <c r="N6681" s="4" t="str">
        <f>VLOOKUP(Table_1[[#This Row],[Sales Person ID]],'[1]Sales People'!$A:$B,2,0)</f>
        <v>Clarence Fox</v>
      </c>
      <c r="O6681" s="4" t="str">
        <f>VLOOKUP(Table_1[[#This Row],[Customer ID]],[1]Customers!$A:$B,2,0)</f>
        <v>Carlos Young</v>
      </c>
      <c r="P6681" s="5">
        <f>WEEKDAY([2]Data!$F6681)</f>
        <v>4</v>
      </c>
      <c r="Q6681" s="4">
        <f>MONTH([2]Data!$F6681)</f>
        <v>1</v>
      </c>
      <c r="R6681" s="4">
        <f>YEAR([2]Data!$F6681)</f>
        <v>2019</v>
      </c>
    </row>
    <row r="6682" spans="1:18" ht="15.75" customHeight="1">
      <c r="A6682" s="12" t="s">
        <v>7718</v>
      </c>
      <c r="B6682" s="12" t="s">
        <v>267</v>
      </c>
      <c r="C6682" s="12" t="s">
        <v>30</v>
      </c>
      <c r="D6682" s="12" t="s">
        <v>41</v>
      </c>
      <c r="E6682" s="12" t="s">
        <v>1585</v>
      </c>
      <c r="F6682" s="13">
        <v>43595</v>
      </c>
      <c r="G6682" s="12">
        <v>1</v>
      </c>
      <c r="H6682" s="12">
        <v>596</v>
      </c>
      <c r="I6682" s="4">
        <f>VLOOKUP(Table_1[[#This Row],[Product ID]],[1]Products!$A:$D,3,0)</f>
        <v>358</v>
      </c>
      <c r="J6682" s="4">
        <f>PRODUCT([2]Data!$G6682,[2]Data!$I6682)</f>
        <v>358</v>
      </c>
      <c r="K6682" s="4">
        <f>PRODUCT([2]Data!$G6682,[2]Data!$H6682)</f>
        <v>596</v>
      </c>
      <c r="L6682" s="4">
        <f>[2]Data!$K6682-[2]Data!$J6682</f>
        <v>238</v>
      </c>
      <c r="M6682" s="4" t="str">
        <f>VLOOKUP(Table_1[[#This Row],[Location ID]],[1]Locations!$A:$B,2,0)</f>
        <v>Berkeley</v>
      </c>
      <c r="N6682" s="4" t="str">
        <f>VLOOKUP(Table_1[[#This Row],[Sales Person ID]],'[1]Sales People'!$A:$B,2,0)</f>
        <v>Carl Hall</v>
      </c>
      <c r="O6682" s="4" t="str">
        <f>VLOOKUP(Table_1[[#This Row],[Customer ID]],[1]Customers!$A:$B,2,0)</f>
        <v>Anthony Simpson</v>
      </c>
      <c r="P6682" s="5">
        <f>WEEKDAY([2]Data!$F6682)</f>
        <v>6</v>
      </c>
      <c r="Q6682" s="4">
        <f>MONTH([2]Data!$F6682)</f>
        <v>5</v>
      </c>
      <c r="R6682" s="4">
        <f>YEAR([2]Data!$F6682)</f>
        <v>2019</v>
      </c>
    </row>
    <row r="6683" spans="1:18" ht="15.75" customHeight="1">
      <c r="A6683" s="12" t="s">
        <v>7719</v>
      </c>
      <c r="B6683" s="12" t="s">
        <v>286</v>
      </c>
      <c r="C6683" s="12" t="s">
        <v>231</v>
      </c>
      <c r="D6683" s="12" t="s">
        <v>91</v>
      </c>
      <c r="E6683" s="12" t="s">
        <v>2348</v>
      </c>
      <c r="F6683" s="13">
        <v>43587</v>
      </c>
      <c r="G6683" s="12">
        <v>3</v>
      </c>
      <c r="H6683" s="12">
        <v>2353</v>
      </c>
      <c r="I6683" s="4">
        <f>VLOOKUP(Table_1[[#This Row],[Product ID]],[1]Products!$A:$D,3,0)</f>
        <v>1788</v>
      </c>
      <c r="J6683" s="4">
        <f>PRODUCT([2]Data!$G6683,[2]Data!$I6683)</f>
        <v>5364</v>
      </c>
      <c r="K6683" s="4">
        <f>PRODUCT([2]Data!$G6683,[2]Data!$H6683)</f>
        <v>7059</v>
      </c>
      <c r="L6683" s="4">
        <f>[2]Data!$K6683-[2]Data!$J6683</f>
        <v>1695</v>
      </c>
      <c r="M6683" s="4" t="str">
        <f>VLOOKUP(Table_1[[#This Row],[Location ID]],[1]Locations!$A:$B,2,0)</f>
        <v>Modesto</v>
      </c>
      <c r="N6683" s="4" t="str">
        <f>VLOOKUP(Table_1[[#This Row],[Sales Person ID]],'[1]Sales People'!$A:$B,2,0)</f>
        <v>Henry Nelson</v>
      </c>
      <c r="O6683" s="4" t="str">
        <f>VLOOKUP(Table_1[[#This Row],[Customer ID]],[1]Customers!$A:$B,2,0)</f>
        <v>Jack Lewis</v>
      </c>
      <c r="P6683" s="5">
        <f>WEEKDAY([2]Data!$F6683)</f>
        <v>5</v>
      </c>
      <c r="Q6683" s="4">
        <f>MONTH([2]Data!$F6683)</f>
        <v>5</v>
      </c>
      <c r="R6683" s="4">
        <f>YEAR([2]Data!$F6683)</f>
        <v>2019</v>
      </c>
    </row>
    <row r="6684" spans="1:18" ht="15.75" customHeight="1">
      <c r="A6684" s="12" t="s">
        <v>7720</v>
      </c>
      <c r="B6684" s="12" t="s">
        <v>39</v>
      </c>
      <c r="C6684" s="12" t="s">
        <v>50</v>
      </c>
      <c r="D6684" s="12" t="s">
        <v>424</v>
      </c>
      <c r="E6684" s="12" t="s">
        <v>1893</v>
      </c>
      <c r="F6684" s="13">
        <v>43748</v>
      </c>
      <c r="G6684" s="12">
        <v>1</v>
      </c>
      <c r="H6684" s="12">
        <v>684</v>
      </c>
      <c r="I6684" s="4">
        <f>VLOOKUP(Table_1[[#This Row],[Product ID]],[1]Products!$A:$D,3,0)</f>
        <v>561</v>
      </c>
      <c r="J6684" s="4">
        <f>PRODUCT([2]Data!$G6684,[2]Data!$I6684)</f>
        <v>561</v>
      </c>
      <c r="K6684" s="4">
        <f>PRODUCT([2]Data!$G6684,[2]Data!$H6684)</f>
        <v>684</v>
      </c>
      <c r="L6684" s="4">
        <f>[2]Data!$K6684-[2]Data!$J6684</f>
        <v>123</v>
      </c>
      <c r="M6684" s="4" t="str">
        <f>VLOOKUP(Table_1[[#This Row],[Location ID]],[1]Locations!$A:$B,2,0)</f>
        <v>Oceanside</v>
      </c>
      <c r="N6684" s="4" t="str">
        <f>VLOOKUP(Table_1[[#This Row],[Sales Person ID]],'[1]Sales People'!$A:$B,2,0)</f>
        <v>Kenneth Bradley</v>
      </c>
      <c r="O6684" s="4" t="str">
        <f>VLOOKUP(Table_1[[#This Row],[Customer ID]],[1]Customers!$A:$B,2,0)</f>
        <v>Joe Price</v>
      </c>
      <c r="P6684" s="5">
        <f>WEEKDAY([2]Data!$F6684)</f>
        <v>5</v>
      </c>
      <c r="Q6684" s="4">
        <f>MONTH([2]Data!$F6684)</f>
        <v>10</v>
      </c>
      <c r="R6684" s="4">
        <f>YEAR([2]Data!$F6684)</f>
        <v>2019</v>
      </c>
    </row>
    <row r="6685" spans="1:18" ht="15.75" customHeight="1">
      <c r="A6685" s="12" t="s">
        <v>7721</v>
      </c>
      <c r="B6685" s="12" t="s">
        <v>214</v>
      </c>
      <c r="C6685" s="12" t="s">
        <v>126</v>
      </c>
      <c r="D6685" s="12" t="s">
        <v>31</v>
      </c>
      <c r="E6685" s="12" t="s">
        <v>352</v>
      </c>
      <c r="F6685" s="13">
        <v>43698</v>
      </c>
      <c r="G6685" s="12">
        <v>1</v>
      </c>
      <c r="H6685" s="12">
        <v>1414</v>
      </c>
      <c r="I6685" s="4">
        <f>VLOOKUP(Table_1[[#This Row],[Product ID]],[1]Products!$A:$D,3,0)</f>
        <v>962</v>
      </c>
      <c r="J6685" s="4">
        <f>PRODUCT([2]Data!$G6685,[2]Data!$I6685)</f>
        <v>962</v>
      </c>
      <c r="K6685" s="4">
        <f>PRODUCT([2]Data!$G6685,[2]Data!$H6685)</f>
        <v>1414</v>
      </c>
      <c r="L6685" s="4">
        <f>[2]Data!$K6685-[2]Data!$J6685</f>
        <v>452</v>
      </c>
      <c r="M6685" s="4" t="str">
        <f>VLOOKUP(Table_1[[#This Row],[Location ID]],[1]Locations!$A:$B,2,0)</f>
        <v>Glendale</v>
      </c>
      <c r="N6685" s="4" t="str">
        <f>VLOOKUP(Table_1[[#This Row],[Sales Person ID]],'[1]Sales People'!$A:$B,2,0)</f>
        <v>Joshua Cook</v>
      </c>
      <c r="O6685" s="4" t="str">
        <f>VLOOKUP(Table_1[[#This Row],[Customer ID]],[1]Customers!$A:$B,2,0)</f>
        <v>Kenneth Arnold</v>
      </c>
      <c r="P6685" s="5">
        <f>WEEKDAY([2]Data!$F6685)</f>
        <v>4</v>
      </c>
      <c r="Q6685" s="4">
        <f>MONTH([2]Data!$F6685)</f>
        <v>8</v>
      </c>
      <c r="R6685" s="4">
        <f>YEAR([2]Data!$F6685)</f>
        <v>2019</v>
      </c>
    </row>
    <row r="6686" spans="1:18" ht="15.75" customHeight="1">
      <c r="A6686" s="12" t="s">
        <v>7722</v>
      </c>
      <c r="B6686" s="12" t="s">
        <v>80</v>
      </c>
      <c r="C6686" s="12" t="s">
        <v>121</v>
      </c>
      <c r="D6686" s="12" t="s">
        <v>157</v>
      </c>
      <c r="E6686" s="12" t="s">
        <v>626</v>
      </c>
      <c r="F6686" s="13">
        <v>43480</v>
      </c>
      <c r="G6686" s="12">
        <v>2</v>
      </c>
      <c r="H6686" s="12">
        <v>1351</v>
      </c>
      <c r="I6686" s="4">
        <f>VLOOKUP(Table_1[[#This Row],[Product ID]],[1]Products!$A:$D,3,0)</f>
        <v>1108</v>
      </c>
      <c r="J6686" s="4">
        <f>PRODUCT([2]Data!$G6686,[2]Data!$I6686)</f>
        <v>2216</v>
      </c>
      <c r="K6686" s="4">
        <f>PRODUCT([2]Data!$G6686,[2]Data!$H6686)</f>
        <v>2702</v>
      </c>
      <c r="L6686" s="4">
        <f>[2]Data!$K6686-[2]Data!$J6686</f>
        <v>486</v>
      </c>
      <c r="M6686" s="4" t="str">
        <f>VLOOKUP(Table_1[[#This Row],[Location ID]],[1]Locations!$A:$B,2,0)</f>
        <v>Richmond</v>
      </c>
      <c r="N6686" s="4" t="str">
        <f>VLOOKUP(Table_1[[#This Row],[Sales Person ID]],'[1]Sales People'!$A:$B,2,0)</f>
        <v>Carl Elliott</v>
      </c>
      <c r="O6686" s="4" t="str">
        <f>VLOOKUP(Table_1[[#This Row],[Customer ID]],[1]Customers!$A:$B,2,0)</f>
        <v>Timothy Lawrence</v>
      </c>
      <c r="P6686" s="5">
        <f>WEEKDAY([2]Data!$F6686)</f>
        <v>3</v>
      </c>
      <c r="Q6686" s="4">
        <f>MONTH([2]Data!$F6686)</f>
        <v>1</v>
      </c>
      <c r="R6686" s="4">
        <f>YEAR([2]Data!$F6686)</f>
        <v>2019</v>
      </c>
    </row>
    <row r="6687" spans="1:18" ht="15.75" customHeight="1">
      <c r="A6687" s="12" t="s">
        <v>7723</v>
      </c>
      <c r="B6687" s="12" t="s">
        <v>274</v>
      </c>
      <c r="C6687" s="12" t="s">
        <v>215</v>
      </c>
      <c r="D6687" s="12" t="s">
        <v>280</v>
      </c>
      <c r="E6687" s="12" t="s">
        <v>1815</v>
      </c>
      <c r="F6687" s="13">
        <v>43647</v>
      </c>
      <c r="G6687" s="12">
        <v>1</v>
      </c>
      <c r="H6687" s="12">
        <v>378</v>
      </c>
      <c r="I6687" s="4">
        <f>VLOOKUP(Table_1[[#This Row],[Product ID]],[1]Products!$A:$D,3,0)</f>
        <v>291</v>
      </c>
      <c r="J6687" s="4">
        <f>PRODUCT([2]Data!$G6687,[2]Data!$I6687)</f>
        <v>291</v>
      </c>
      <c r="K6687" s="4">
        <f>PRODUCT([2]Data!$G6687,[2]Data!$H6687)</f>
        <v>378</v>
      </c>
      <c r="L6687" s="4">
        <f>[2]Data!$K6687-[2]Data!$J6687</f>
        <v>87</v>
      </c>
      <c r="M6687" s="4" t="str">
        <f>VLOOKUP(Table_1[[#This Row],[Location ID]],[1]Locations!$A:$B,2,0)</f>
        <v>Corona</v>
      </c>
      <c r="N6687" s="4" t="str">
        <f>VLOOKUP(Table_1[[#This Row],[Sales Person ID]],'[1]Sales People'!$A:$B,2,0)</f>
        <v>Kevin Butler</v>
      </c>
      <c r="O6687" s="4" t="str">
        <f>VLOOKUP(Table_1[[#This Row],[Customer ID]],[1]Customers!$A:$B,2,0)</f>
        <v>Larry Ray</v>
      </c>
      <c r="P6687" s="5">
        <f>WEEKDAY([2]Data!$F6687)</f>
        <v>2</v>
      </c>
      <c r="Q6687" s="4">
        <f>MONTH([2]Data!$F6687)</f>
        <v>7</v>
      </c>
      <c r="R6687" s="4">
        <f>YEAR([2]Data!$F6687)</f>
        <v>2019</v>
      </c>
    </row>
    <row r="6688" spans="1:18" ht="15.75" customHeight="1">
      <c r="A6688" s="12" t="s">
        <v>7724</v>
      </c>
      <c r="B6688" s="12" t="s">
        <v>54</v>
      </c>
      <c r="C6688" s="12" t="s">
        <v>235</v>
      </c>
      <c r="D6688" s="12" t="s">
        <v>275</v>
      </c>
      <c r="E6688" s="12" t="s">
        <v>933</v>
      </c>
      <c r="F6688" s="13">
        <v>43478</v>
      </c>
      <c r="G6688" s="12">
        <v>2</v>
      </c>
      <c r="H6688" s="12">
        <v>356</v>
      </c>
      <c r="I6688" s="4">
        <f>VLOOKUP(Table_1[[#This Row],[Product ID]],[1]Products!$A:$D,3,0)</f>
        <v>292</v>
      </c>
      <c r="J6688" s="4">
        <f>PRODUCT([2]Data!$G6688,[2]Data!$I6688)</f>
        <v>584</v>
      </c>
      <c r="K6688" s="4">
        <f>PRODUCT([2]Data!$G6688,[2]Data!$H6688)</f>
        <v>712</v>
      </c>
      <c r="L6688" s="4">
        <f>[2]Data!$K6688-[2]Data!$J6688</f>
        <v>128</v>
      </c>
      <c r="M6688" s="4" t="str">
        <f>VLOOKUP(Table_1[[#This Row],[Location ID]],[1]Locations!$A:$B,2,0)</f>
        <v>Huntington Beach</v>
      </c>
      <c r="N6688" s="4" t="str">
        <f>VLOOKUP(Table_1[[#This Row],[Sales Person ID]],'[1]Sales People'!$A:$B,2,0)</f>
        <v>Ernest Wheeler</v>
      </c>
      <c r="O6688" s="4" t="str">
        <f>VLOOKUP(Table_1[[#This Row],[Customer ID]],[1]Customers!$A:$B,2,0)</f>
        <v>David Mendoza</v>
      </c>
      <c r="P6688" s="5">
        <f>WEEKDAY([2]Data!$F6688)</f>
        <v>1</v>
      </c>
      <c r="Q6688" s="4">
        <f>MONTH([2]Data!$F6688)</f>
        <v>1</v>
      </c>
      <c r="R6688" s="4">
        <f>YEAR([2]Data!$F6688)</f>
        <v>2019</v>
      </c>
    </row>
    <row r="6689" spans="1:18" ht="15.75" customHeight="1">
      <c r="A6689" s="12" t="s">
        <v>7725</v>
      </c>
      <c r="B6689" s="12" t="s">
        <v>239</v>
      </c>
      <c r="C6689" s="12" t="s">
        <v>447</v>
      </c>
      <c r="D6689" s="12" t="s">
        <v>69</v>
      </c>
      <c r="E6689" s="12" t="s">
        <v>4025</v>
      </c>
      <c r="F6689" s="13">
        <v>43628</v>
      </c>
      <c r="G6689" s="12">
        <v>1</v>
      </c>
      <c r="H6689" s="12">
        <v>1862</v>
      </c>
      <c r="I6689" s="4">
        <f>VLOOKUP(Table_1[[#This Row],[Product ID]],[1]Products!$A:$D,3,0)</f>
        <v>1173</v>
      </c>
      <c r="J6689" s="4">
        <f>PRODUCT([2]Data!$G6689,[2]Data!$I6689)</f>
        <v>1173</v>
      </c>
      <c r="K6689" s="4">
        <f>PRODUCT([2]Data!$G6689,[2]Data!$H6689)</f>
        <v>1862</v>
      </c>
      <c r="L6689" s="4">
        <f>[2]Data!$K6689-[2]Data!$J6689</f>
        <v>689</v>
      </c>
      <c r="M6689" s="4" t="str">
        <f>VLOOKUP(Table_1[[#This Row],[Location ID]],[1]Locations!$A:$B,2,0)</f>
        <v>Jurupa Valley</v>
      </c>
      <c r="N6689" s="4" t="str">
        <f>VLOOKUP(Table_1[[#This Row],[Sales Person ID]],'[1]Sales People'!$A:$B,2,0)</f>
        <v>Christopher Tucker</v>
      </c>
      <c r="O6689" s="4" t="str">
        <f>VLOOKUP(Table_1[[#This Row],[Customer ID]],[1]Customers!$A:$B,2,0)</f>
        <v>Stephen Kelly</v>
      </c>
      <c r="P6689" s="5">
        <f>WEEKDAY([2]Data!$F6689)</f>
        <v>4</v>
      </c>
      <c r="Q6689" s="4">
        <f>MONTH([2]Data!$F6689)</f>
        <v>6</v>
      </c>
      <c r="R6689" s="4">
        <f>YEAR([2]Data!$F6689)</f>
        <v>2019</v>
      </c>
    </row>
    <row r="6690" spans="1:18" ht="15.75" customHeight="1">
      <c r="A6690" s="12" t="s">
        <v>7726</v>
      </c>
      <c r="B6690" s="12" t="s">
        <v>94</v>
      </c>
      <c r="C6690" s="12" t="s">
        <v>342</v>
      </c>
      <c r="D6690" s="12" t="s">
        <v>261</v>
      </c>
      <c r="E6690" s="12" t="s">
        <v>1278</v>
      </c>
      <c r="F6690" s="13">
        <v>43586</v>
      </c>
      <c r="G6690" s="12">
        <v>1</v>
      </c>
      <c r="H6690" s="12">
        <v>1972</v>
      </c>
      <c r="I6690" s="4">
        <f>VLOOKUP(Table_1[[#This Row],[Product ID]],[1]Products!$A:$D,3,0)</f>
        <v>1321</v>
      </c>
      <c r="J6690" s="4">
        <f>PRODUCT([2]Data!$G6690,[2]Data!$I6690)</f>
        <v>1321</v>
      </c>
      <c r="K6690" s="4">
        <f>PRODUCT([2]Data!$G6690,[2]Data!$H6690)</f>
        <v>1972</v>
      </c>
      <c r="L6690" s="4">
        <f>[2]Data!$K6690-[2]Data!$J6690</f>
        <v>651</v>
      </c>
      <c r="M6690" s="4" t="str">
        <f>VLOOKUP(Table_1[[#This Row],[Location ID]],[1]Locations!$A:$B,2,0)</f>
        <v>Sunnyvale</v>
      </c>
      <c r="N6690" s="4" t="str">
        <f>VLOOKUP(Table_1[[#This Row],[Sales Person ID]],'[1]Sales People'!$A:$B,2,0)</f>
        <v>Martin Carr</v>
      </c>
      <c r="O6690" s="4" t="str">
        <f>VLOOKUP(Table_1[[#This Row],[Customer ID]],[1]Customers!$A:$B,2,0)</f>
        <v>Kevin Gilbert</v>
      </c>
      <c r="P6690" s="5">
        <f>WEEKDAY([2]Data!$F6690)</f>
        <v>4</v>
      </c>
      <c r="Q6690" s="4">
        <f>MONTH([2]Data!$F6690)</f>
        <v>5</v>
      </c>
      <c r="R6690" s="4">
        <f>YEAR([2]Data!$F6690)</f>
        <v>2019</v>
      </c>
    </row>
    <row r="6691" spans="1:18" ht="15.75" customHeight="1">
      <c r="A6691" s="12" t="s">
        <v>7727</v>
      </c>
      <c r="B6691" s="12" t="s">
        <v>34</v>
      </c>
      <c r="C6691" s="12" t="s">
        <v>106</v>
      </c>
      <c r="D6691" s="12" t="s">
        <v>227</v>
      </c>
      <c r="E6691" s="12" t="s">
        <v>511</v>
      </c>
      <c r="F6691" s="13">
        <v>43594</v>
      </c>
      <c r="G6691" s="12">
        <v>3</v>
      </c>
      <c r="H6691" s="12">
        <v>1052</v>
      </c>
      <c r="I6691" s="4">
        <f>VLOOKUP(Table_1[[#This Row],[Product ID]],[1]Products!$A:$D,3,0)</f>
        <v>589</v>
      </c>
      <c r="J6691" s="4">
        <f>PRODUCT([2]Data!$G6691,[2]Data!$I6691)</f>
        <v>1767</v>
      </c>
      <c r="K6691" s="4">
        <f>PRODUCT([2]Data!$G6691,[2]Data!$H6691)</f>
        <v>3156</v>
      </c>
      <c r="L6691" s="4">
        <f>[2]Data!$K6691-[2]Data!$J6691</f>
        <v>1389</v>
      </c>
      <c r="M6691" s="4" t="str">
        <f>VLOOKUP(Table_1[[#This Row],[Location ID]],[1]Locations!$A:$B,2,0)</f>
        <v>Fullerton</v>
      </c>
      <c r="N6691" s="4" t="str">
        <f>VLOOKUP(Table_1[[#This Row],[Sales Person ID]],'[1]Sales People'!$A:$B,2,0)</f>
        <v>Ernest Wagner</v>
      </c>
      <c r="O6691" s="4" t="str">
        <f>VLOOKUP(Table_1[[#This Row],[Customer ID]],[1]Customers!$A:$B,2,0)</f>
        <v>William Medina</v>
      </c>
      <c r="P6691" s="5">
        <f>WEEKDAY([2]Data!$F6691)</f>
        <v>5</v>
      </c>
      <c r="Q6691" s="4">
        <f>MONTH([2]Data!$F6691)</f>
        <v>5</v>
      </c>
      <c r="R6691" s="4">
        <f>YEAR([2]Data!$F6691)</f>
        <v>2019</v>
      </c>
    </row>
    <row r="6692" spans="1:18" ht="15.75" customHeight="1">
      <c r="A6692" s="12" t="s">
        <v>7728</v>
      </c>
      <c r="B6692" s="12" t="s">
        <v>256</v>
      </c>
      <c r="C6692" s="12" t="s">
        <v>193</v>
      </c>
      <c r="D6692" s="12" t="s">
        <v>268</v>
      </c>
      <c r="E6692" s="12" t="s">
        <v>909</v>
      </c>
      <c r="F6692" s="13">
        <v>43590</v>
      </c>
      <c r="G6692" s="12">
        <v>1</v>
      </c>
      <c r="H6692" s="12">
        <v>818</v>
      </c>
      <c r="I6692" s="4">
        <f>VLOOKUP(Table_1[[#This Row],[Product ID]],[1]Products!$A:$D,3,0)</f>
        <v>450</v>
      </c>
      <c r="J6692" s="4">
        <f>PRODUCT([2]Data!$G6692,[2]Data!$I6692)</f>
        <v>450</v>
      </c>
      <c r="K6692" s="4">
        <f>PRODUCT([2]Data!$G6692,[2]Data!$H6692)</f>
        <v>818</v>
      </c>
      <c r="L6692" s="4">
        <f>[2]Data!$K6692-[2]Data!$J6692</f>
        <v>368</v>
      </c>
      <c r="M6692" s="4" t="str">
        <f>VLOOKUP(Table_1[[#This Row],[Location ID]],[1]Locations!$A:$B,2,0)</f>
        <v>Vallejo</v>
      </c>
      <c r="N6692" s="4" t="str">
        <f>VLOOKUP(Table_1[[#This Row],[Sales Person ID]],'[1]Sales People'!$A:$B,2,0)</f>
        <v>Jerry Perry</v>
      </c>
      <c r="O6692" s="4" t="str">
        <f>VLOOKUP(Table_1[[#This Row],[Customer ID]],[1]Customers!$A:$B,2,0)</f>
        <v>Roy Hamilton</v>
      </c>
      <c r="P6692" s="5">
        <f>WEEKDAY([2]Data!$F6692)</f>
        <v>1</v>
      </c>
      <c r="Q6692" s="4">
        <f>MONTH([2]Data!$F6692)</f>
        <v>5</v>
      </c>
      <c r="R6692" s="4">
        <f>YEAR([2]Data!$F6692)</f>
        <v>2019</v>
      </c>
    </row>
    <row r="6693" spans="1:18" ht="15.75" customHeight="1">
      <c r="A6693" s="12" t="s">
        <v>7729</v>
      </c>
      <c r="B6693" s="12" t="s">
        <v>24</v>
      </c>
      <c r="C6693" s="12" t="s">
        <v>226</v>
      </c>
      <c r="D6693" s="12" t="s">
        <v>250</v>
      </c>
      <c r="E6693" s="12" t="s">
        <v>598</v>
      </c>
      <c r="F6693" s="13">
        <v>43497</v>
      </c>
      <c r="G6693" s="12">
        <v>4</v>
      </c>
      <c r="H6693" s="12">
        <v>1022</v>
      </c>
      <c r="I6693" s="4">
        <f>VLOOKUP(Table_1[[#This Row],[Product ID]],[1]Products!$A:$D,3,0)</f>
        <v>818</v>
      </c>
      <c r="J6693" s="4">
        <f>PRODUCT([2]Data!$G6693,[2]Data!$I6693)</f>
        <v>3272</v>
      </c>
      <c r="K6693" s="4">
        <f>PRODUCT([2]Data!$G6693,[2]Data!$H6693)</f>
        <v>4088</v>
      </c>
      <c r="L6693" s="4">
        <f>[2]Data!$K6693-[2]Data!$J6693</f>
        <v>816</v>
      </c>
      <c r="M6693" s="4" t="str">
        <f>VLOOKUP(Table_1[[#This Row],[Location ID]],[1]Locations!$A:$B,2,0)</f>
        <v>El Cajon</v>
      </c>
      <c r="N6693" s="4" t="str">
        <f>VLOOKUP(Table_1[[#This Row],[Sales Person ID]],'[1]Sales People'!$A:$B,2,0)</f>
        <v>John Reyes</v>
      </c>
      <c r="O6693" s="4" t="str">
        <f>VLOOKUP(Table_1[[#This Row],[Customer ID]],[1]Customers!$A:$B,2,0)</f>
        <v>Albert Jacobs</v>
      </c>
      <c r="P6693" s="5">
        <f>WEEKDAY([2]Data!$F6693)</f>
        <v>6</v>
      </c>
      <c r="Q6693" s="4">
        <f>MONTH([2]Data!$F6693)</f>
        <v>2</v>
      </c>
      <c r="R6693" s="4">
        <f>YEAR([2]Data!$F6693)</f>
        <v>2019</v>
      </c>
    </row>
    <row r="6694" spans="1:18" ht="15.75" customHeight="1">
      <c r="A6694" s="12" t="s">
        <v>7730</v>
      </c>
      <c r="B6694" s="12" t="s">
        <v>411</v>
      </c>
      <c r="C6694" s="12" t="s">
        <v>73</v>
      </c>
      <c r="D6694" s="12" t="s">
        <v>117</v>
      </c>
      <c r="E6694" s="12" t="s">
        <v>1850</v>
      </c>
      <c r="F6694" s="13">
        <v>43577</v>
      </c>
      <c r="G6694" s="12">
        <v>3</v>
      </c>
      <c r="H6694" s="12">
        <v>886</v>
      </c>
      <c r="I6694" s="4">
        <f>VLOOKUP(Table_1[[#This Row],[Product ID]],[1]Products!$A:$D,3,0)</f>
        <v>478</v>
      </c>
      <c r="J6694" s="4">
        <f>PRODUCT([2]Data!$G6694,[2]Data!$I6694)</f>
        <v>1434</v>
      </c>
      <c r="K6694" s="4">
        <f>PRODUCT([2]Data!$G6694,[2]Data!$H6694)</f>
        <v>2658</v>
      </c>
      <c r="L6694" s="4">
        <f>[2]Data!$K6694-[2]Data!$J6694</f>
        <v>1224</v>
      </c>
      <c r="M6694" s="4" t="str">
        <f>VLOOKUP(Table_1[[#This Row],[Location ID]],[1]Locations!$A:$B,2,0)</f>
        <v>Fairfield</v>
      </c>
      <c r="N6694" s="4" t="str">
        <f>VLOOKUP(Table_1[[#This Row],[Sales Person ID]],'[1]Sales People'!$A:$B,2,0)</f>
        <v>Patrick Ruiz</v>
      </c>
      <c r="O6694" s="4" t="str">
        <f>VLOOKUP(Table_1[[#This Row],[Customer ID]],[1]Customers!$A:$B,2,0)</f>
        <v>Jason Duncan</v>
      </c>
      <c r="P6694" s="5">
        <f>WEEKDAY([2]Data!$F6694)</f>
        <v>2</v>
      </c>
      <c r="Q6694" s="4">
        <f>MONTH([2]Data!$F6694)</f>
        <v>4</v>
      </c>
      <c r="R6694" s="4">
        <f>YEAR([2]Data!$F6694)</f>
        <v>2019</v>
      </c>
    </row>
    <row r="6695" spans="1:18" ht="15.75" customHeight="1">
      <c r="A6695" s="12" t="s">
        <v>7731</v>
      </c>
      <c r="B6695" s="12" t="s">
        <v>300</v>
      </c>
      <c r="C6695" s="12" t="s">
        <v>116</v>
      </c>
      <c r="D6695" s="12" t="s">
        <v>424</v>
      </c>
      <c r="E6695" s="12" t="s">
        <v>1434</v>
      </c>
      <c r="F6695" s="13">
        <v>43689</v>
      </c>
      <c r="G6695" s="12">
        <v>2</v>
      </c>
      <c r="H6695" s="12">
        <v>368</v>
      </c>
      <c r="I6695" s="4">
        <f>VLOOKUP(Table_1[[#This Row],[Product ID]],[1]Products!$A:$D,3,0)</f>
        <v>294</v>
      </c>
      <c r="J6695" s="4">
        <f>PRODUCT([2]Data!$G6695,[2]Data!$I6695)</f>
        <v>588</v>
      </c>
      <c r="K6695" s="4">
        <f>PRODUCT([2]Data!$G6695,[2]Data!$H6695)</f>
        <v>736</v>
      </c>
      <c r="L6695" s="4">
        <f>[2]Data!$K6695-[2]Data!$J6695</f>
        <v>148</v>
      </c>
      <c r="M6695" s="4" t="str">
        <f>VLOOKUP(Table_1[[#This Row],[Location ID]],[1]Locations!$A:$B,2,0)</f>
        <v>Daly City</v>
      </c>
      <c r="N6695" s="4" t="str">
        <f>VLOOKUP(Table_1[[#This Row],[Sales Person ID]],'[1]Sales People'!$A:$B,2,0)</f>
        <v>Kenneth Bradley</v>
      </c>
      <c r="O6695" s="4" t="str">
        <f>VLOOKUP(Table_1[[#This Row],[Customer ID]],[1]Customers!$A:$B,2,0)</f>
        <v>Carlos Scott</v>
      </c>
      <c r="P6695" s="5">
        <f>WEEKDAY([2]Data!$F6695)</f>
        <v>2</v>
      </c>
      <c r="Q6695" s="4">
        <f>MONTH([2]Data!$F6695)</f>
        <v>8</v>
      </c>
      <c r="R6695" s="4">
        <f>YEAR([2]Data!$F6695)</f>
        <v>2019</v>
      </c>
    </row>
    <row r="6696" spans="1:18" ht="15.75" customHeight="1">
      <c r="A6696" s="12" t="s">
        <v>7732</v>
      </c>
      <c r="B6696" s="12" t="s">
        <v>175</v>
      </c>
      <c r="C6696" s="12" t="s">
        <v>253</v>
      </c>
      <c r="D6696" s="12" t="s">
        <v>152</v>
      </c>
      <c r="E6696" s="12" t="s">
        <v>4012</v>
      </c>
      <c r="F6696" s="13">
        <v>43476</v>
      </c>
      <c r="G6696" s="12">
        <v>1</v>
      </c>
      <c r="H6696" s="12">
        <v>637</v>
      </c>
      <c r="I6696" s="4">
        <f>VLOOKUP(Table_1[[#This Row],[Product ID]],[1]Products!$A:$D,3,0)</f>
        <v>389</v>
      </c>
      <c r="J6696" s="4">
        <f>PRODUCT([2]Data!$G6696,[2]Data!$I6696)</f>
        <v>389</v>
      </c>
      <c r="K6696" s="4">
        <f>PRODUCT([2]Data!$G6696,[2]Data!$H6696)</f>
        <v>637</v>
      </c>
      <c r="L6696" s="4">
        <f>[2]Data!$K6696-[2]Data!$J6696</f>
        <v>248</v>
      </c>
      <c r="M6696" s="4" t="str">
        <f>VLOOKUP(Table_1[[#This Row],[Location ID]],[1]Locations!$A:$B,2,0)</f>
        <v>Downey</v>
      </c>
      <c r="N6696" s="4" t="str">
        <f>VLOOKUP(Table_1[[#This Row],[Sales Person ID]],'[1]Sales People'!$A:$B,2,0)</f>
        <v>Arthur Mccoy</v>
      </c>
      <c r="O6696" s="4" t="str">
        <f>VLOOKUP(Table_1[[#This Row],[Customer ID]],[1]Customers!$A:$B,2,0)</f>
        <v>Wayne Ortiz</v>
      </c>
      <c r="P6696" s="5">
        <f>WEEKDAY([2]Data!$F6696)</f>
        <v>6</v>
      </c>
      <c r="Q6696" s="4">
        <f>MONTH([2]Data!$F6696)</f>
        <v>1</v>
      </c>
      <c r="R6696" s="4">
        <f>YEAR([2]Data!$F6696)</f>
        <v>2019</v>
      </c>
    </row>
    <row r="6697" spans="1:18" ht="15.75" customHeight="1">
      <c r="A6697" s="12" t="s">
        <v>7733</v>
      </c>
      <c r="B6697" s="12" t="s">
        <v>24</v>
      </c>
      <c r="C6697" s="12" t="s">
        <v>160</v>
      </c>
      <c r="D6697" s="12" t="s">
        <v>102</v>
      </c>
      <c r="E6697" s="12" t="s">
        <v>32</v>
      </c>
      <c r="F6697" s="13">
        <v>43510</v>
      </c>
      <c r="G6697" s="12">
        <v>3</v>
      </c>
      <c r="H6697" s="12">
        <v>1022</v>
      </c>
      <c r="I6697" s="4">
        <f>VLOOKUP(Table_1[[#This Row],[Product ID]],[1]Products!$A:$D,3,0)</f>
        <v>818</v>
      </c>
      <c r="J6697" s="4">
        <f>PRODUCT([2]Data!$G6697,[2]Data!$I6697)</f>
        <v>2454</v>
      </c>
      <c r="K6697" s="4">
        <f>PRODUCT([2]Data!$G6697,[2]Data!$H6697)</f>
        <v>3066</v>
      </c>
      <c r="L6697" s="4">
        <f>[2]Data!$K6697-[2]Data!$J6697</f>
        <v>612</v>
      </c>
      <c r="M6697" s="4" t="str">
        <f>VLOOKUP(Table_1[[#This Row],[Location ID]],[1]Locations!$A:$B,2,0)</f>
        <v>Antioch</v>
      </c>
      <c r="N6697" s="4" t="str">
        <f>VLOOKUP(Table_1[[#This Row],[Sales Person ID]],'[1]Sales People'!$A:$B,2,0)</f>
        <v>Howard Gardner</v>
      </c>
      <c r="O6697" s="4" t="str">
        <f>VLOOKUP(Table_1[[#This Row],[Customer ID]],[1]Customers!$A:$B,2,0)</f>
        <v>Jesse Graham</v>
      </c>
      <c r="P6697" s="5">
        <f>WEEKDAY([2]Data!$F6697)</f>
        <v>5</v>
      </c>
      <c r="Q6697" s="4">
        <f>MONTH([2]Data!$F6697)</f>
        <v>2</v>
      </c>
      <c r="R6697" s="4">
        <f>YEAR([2]Data!$F6697)</f>
        <v>2019</v>
      </c>
    </row>
    <row r="6698" spans="1:18" ht="15.75" customHeight="1">
      <c r="A6698" s="12" t="s">
        <v>7734</v>
      </c>
      <c r="B6698" s="12" t="s">
        <v>267</v>
      </c>
      <c r="C6698" s="12" t="s">
        <v>297</v>
      </c>
      <c r="D6698" s="12" t="s">
        <v>137</v>
      </c>
      <c r="E6698" s="12" t="s">
        <v>1090</v>
      </c>
      <c r="F6698" s="13">
        <v>43477</v>
      </c>
      <c r="G6698" s="12">
        <v>1</v>
      </c>
      <c r="H6698" s="12">
        <v>596</v>
      </c>
      <c r="I6698" s="4">
        <f>VLOOKUP(Table_1[[#This Row],[Product ID]],[1]Products!$A:$D,3,0)</f>
        <v>358</v>
      </c>
      <c r="J6698" s="4">
        <f>PRODUCT([2]Data!$G6698,[2]Data!$I6698)</f>
        <v>358</v>
      </c>
      <c r="K6698" s="4">
        <f>PRODUCT([2]Data!$G6698,[2]Data!$H6698)</f>
        <v>596</v>
      </c>
      <c r="L6698" s="4">
        <f>[2]Data!$K6698-[2]Data!$J6698</f>
        <v>238</v>
      </c>
      <c r="M6698" s="4" t="str">
        <f>VLOOKUP(Table_1[[#This Row],[Location ID]],[1]Locations!$A:$B,2,0)</f>
        <v>El Monte</v>
      </c>
      <c r="N6698" s="4" t="str">
        <f>VLOOKUP(Table_1[[#This Row],[Sales Person ID]],'[1]Sales People'!$A:$B,2,0)</f>
        <v>Larry Castillo</v>
      </c>
      <c r="O6698" s="4" t="str">
        <f>VLOOKUP(Table_1[[#This Row],[Customer ID]],[1]Customers!$A:$B,2,0)</f>
        <v>Donald Reynolds</v>
      </c>
      <c r="P6698" s="5">
        <f>WEEKDAY([2]Data!$F6698)</f>
        <v>7</v>
      </c>
      <c r="Q6698" s="4">
        <f>MONTH([2]Data!$F6698)</f>
        <v>1</v>
      </c>
      <c r="R6698" s="4">
        <f>YEAR([2]Data!$F6698)</f>
        <v>2019</v>
      </c>
    </row>
    <row r="6699" spans="1:18" ht="15.75" customHeight="1">
      <c r="A6699" s="12" t="s">
        <v>7735</v>
      </c>
      <c r="B6699" s="12" t="s">
        <v>214</v>
      </c>
      <c r="C6699" s="12" t="s">
        <v>388</v>
      </c>
      <c r="D6699" s="12" t="s">
        <v>91</v>
      </c>
      <c r="E6699" s="12" t="s">
        <v>802</v>
      </c>
      <c r="F6699" s="13">
        <v>43654</v>
      </c>
      <c r="G6699" s="12">
        <v>1</v>
      </c>
      <c r="H6699" s="12">
        <v>1414</v>
      </c>
      <c r="I6699" s="4">
        <f>VLOOKUP(Table_1[[#This Row],[Product ID]],[1]Products!$A:$D,3,0)</f>
        <v>962</v>
      </c>
      <c r="J6699" s="4">
        <f>PRODUCT([2]Data!$G6699,[2]Data!$I6699)</f>
        <v>962</v>
      </c>
      <c r="K6699" s="4">
        <f>PRODUCT([2]Data!$G6699,[2]Data!$H6699)</f>
        <v>1414</v>
      </c>
      <c r="L6699" s="4">
        <f>[2]Data!$K6699-[2]Data!$J6699</f>
        <v>452</v>
      </c>
      <c r="M6699" s="4" t="str">
        <f>VLOOKUP(Table_1[[#This Row],[Location ID]],[1]Locations!$A:$B,2,0)</f>
        <v>San Diego</v>
      </c>
      <c r="N6699" s="4" t="str">
        <f>VLOOKUP(Table_1[[#This Row],[Sales Person ID]],'[1]Sales People'!$A:$B,2,0)</f>
        <v>Henry Nelson</v>
      </c>
      <c r="O6699" s="4" t="str">
        <f>VLOOKUP(Table_1[[#This Row],[Customer ID]],[1]Customers!$A:$B,2,0)</f>
        <v>Jason Gray</v>
      </c>
      <c r="P6699" s="5">
        <f>WEEKDAY([2]Data!$F6699)</f>
        <v>2</v>
      </c>
      <c r="Q6699" s="4">
        <f>MONTH([2]Data!$F6699)</f>
        <v>7</v>
      </c>
      <c r="R6699" s="4">
        <f>YEAR([2]Data!$F6699)</f>
        <v>2019</v>
      </c>
    </row>
    <row r="6700" spans="1:18" ht="15.75" customHeight="1">
      <c r="A6700" s="12" t="s">
        <v>7736</v>
      </c>
      <c r="B6700" s="12" t="s">
        <v>143</v>
      </c>
      <c r="C6700" s="12" t="s">
        <v>55</v>
      </c>
      <c r="D6700" s="12" t="s">
        <v>60</v>
      </c>
      <c r="E6700" s="12" t="s">
        <v>3204</v>
      </c>
      <c r="F6700" s="13">
        <v>43619</v>
      </c>
      <c r="G6700" s="12">
        <v>3</v>
      </c>
      <c r="H6700" s="12">
        <v>2091</v>
      </c>
      <c r="I6700" s="4">
        <f>VLOOKUP(Table_1[[#This Row],[Product ID]],[1]Products!$A:$D,3,0)</f>
        <v>1485</v>
      </c>
      <c r="J6700" s="4">
        <f>PRODUCT([2]Data!$G6700,[2]Data!$I6700)</f>
        <v>4455</v>
      </c>
      <c r="K6700" s="4">
        <f>PRODUCT([2]Data!$G6700,[2]Data!$H6700)</f>
        <v>6273</v>
      </c>
      <c r="L6700" s="4">
        <f>[2]Data!$K6700-[2]Data!$J6700</f>
        <v>1818</v>
      </c>
      <c r="M6700" s="4" t="str">
        <f>VLOOKUP(Table_1[[#This Row],[Location ID]],[1]Locations!$A:$B,2,0)</f>
        <v>Moreno Valley</v>
      </c>
      <c r="N6700" s="4" t="str">
        <f>VLOOKUP(Table_1[[#This Row],[Sales Person ID]],'[1]Sales People'!$A:$B,2,0)</f>
        <v>Walter Cook</v>
      </c>
      <c r="O6700" s="4" t="str">
        <f>VLOOKUP(Table_1[[#This Row],[Customer ID]],[1]Customers!$A:$B,2,0)</f>
        <v>Bruce Hamilton</v>
      </c>
      <c r="P6700" s="5">
        <f>WEEKDAY([2]Data!$F6700)</f>
        <v>2</v>
      </c>
      <c r="Q6700" s="4">
        <f>MONTH([2]Data!$F6700)</f>
        <v>6</v>
      </c>
      <c r="R6700" s="4">
        <f>YEAR([2]Data!$F6700)</f>
        <v>2019</v>
      </c>
    </row>
    <row r="6701" spans="1:18" ht="15.75" customHeight="1">
      <c r="A6701" s="12" t="s">
        <v>7737</v>
      </c>
      <c r="B6701" s="12" t="s">
        <v>829</v>
      </c>
      <c r="C6701" s="12" t="s">
        <v>85</v>
      </c>
      <c r="D6701" s="12" t="s">
        <v>26</v>
      </c>
      <c r="E6701" s="12" t="s">
        <v>696</v>
      </c>
      <c r="F6701" s="13">
        <v>43737</v>
      </c>
      <c r="G6701" s="12">
        <v>3</v>
      </c>
      <c r="H6701" s="12">
        <v>1638</v>
      </c>
      <c r="I6701" s="4">
        <f>VLOOKUP(Table_1[[#This Row],[Product ID]],[1]Products!$A:$D,3,0)</f>
        <v>1261</v>
      </c>
      <c r="J6701" s="4">
        <f>PRODUCT([2]Data!$G6701,[2]Data!$I6701)</f>
        <v>3783</v>
      </c>
      <c r="K6701" s="4">
        <f>PRODUCT([2]Data!$G6701,[2]Data!$H6701)</f>
        <v>4914</v>
      </c>
      <c r="L6701" s="4">
        <f>[2]Data!$K6701-[2]Data!$J6701</f>
        <v>1131</v>
      </c>
      <c r="M6701" s="4" t="str">
        <f>VLOOKUP(Table_1[[#This Row],[Location ID]],[1]Locations!$A:$B,2,0)</f>
        <v>West Covina</v>
      </c>
      <c r="N6701" s="4" t="str">
        <f>VLOOKUP(Table_1[[#This Row],[Sales Person ID]],'[1]Sales People'!$A:$B,2,0)</f>
        <v>Ryan Butler</v>
      </c>
      <c r="O6701" s="4" t="str">
        <f>VLOOKUP(Table_1[[#This Row],[Customer ID]],[1]Customers!$A:$B,2,0)</f>
        <v>Roger Tucker</v>
      </c>
      <c r="P6701" s="5">
        <f>WEEKDAY([2]Data!$F6701)</f>
        <v>1</v>
      </c>
      <c r="Q6701" s="4">
        <f>MONTH([2]Data!$F6701)</f>
        <v>9</v>
      </c>
      <c r="R6701" s="4">
        <f>YEAR([2]Data!$F6701)</f>
        <v>2019</v>
      </c>
    </row>
    <row r="6702" spans="1:18" ht="15.75" customHeight="1">
      <c r="A6702" s="12" t="s">
        <v>7738</v>
      </c>
      <c r="B6702" s="12" t="s">
        <v>19</v>
      </c>
      <c r="C6702" s="12" t="s">
        <v>55</v>
      </c>
      <c r="D6702" s="12" t="s">
        <v>21</v>
      </c>
      <c r="E6702" s="12" t="s">
        <v>1267</v>
      </c>
      <c r="F6702" s="13">
        <v>43469</v>
      </c>
      <c r="G6702" s="12">
        <v>1</v>
      </c>
      <c r="H6702" s="12">
        <v>1522</v>
      </c>
      <c r="I6702" s="4">
        <f>VLOOKUP(Table_1[[#This Row],[Product ID]],[1]Products!$A:$D,3,0)</f>
        <v>791</v>
      </c>
      <c r="J6702" s="4">
        <f>PRODUCT([2]Data!$G6702,[2]Data!$I6702)</f>
        <v>791</v>
      </c>
      <c r="K6702" s="4">
        <f>PRODUCT([2]Data!$G6702,[2]Data!$H6702)</f>
        <v>1522</v>
      </c>
      <c r="L6702" s="4">
        <f>[2]Data!$K6702-[2]Data!$J6702</f>
        <v>731</v>
      </c>
      <c r="M6702" s="4" t="str">
        <f>VLOOKUP(Table_1[[#This Row],[Location ID]],[1]Locations!$A:$B,2,0)</f>
        <v>Moreno Valley</v>
      </c>
      <c r="N6702" s="4" t="str">
        <f>VLOOKUP(Table_1[[#This Row],[Sales Person ID]],'[1]Sales People'!$A:$B,2,0)</f>
        <v>Justin Lynch</v>
      </c>
      <c r="O6702" s="4" t="str">
        <f>VLOOKUP(Table_1[[#This Row],[Customer ID]],[1]Customers!$A:$B,2,0)</f>
        <v>Nicholas Cunningham</v>
      </c>
      <c r="P6702" s="5">
        <f>WEEKDAY([2]Data!$F6702)</f>
        <v>6</v>
      </c>
      <c r="Q6702" s="4">
        <f>MONTH([2]Data!$F6702)</f>
        <v>1</v>
      </c>
      <c r="R6702" s="4">
        <f>YEAR([2]Data!$F6702)</f>
        <v>2019</v>
      </c>
    </row>
    <row r="6703" spans="1:18" ht="15.75" customHeight="1">
      <c r="A6703" s="12" t="s">
        <v>7739</v>
      </c>
      <c r="B6703" s="12" t="s">
        <v>381</v>
      </c>
      <c r="C6703" s="12" t="s">
        <v>226</v>
      </c>
      <c r="D6703" s="12" t="s">
        <v>69</v>
      </c>
      <c r="E6703" s="12" t="s">
        <v>867</v>
      </c>
      <c r="F6703" s="13">
        <v>43555</v>
      </c>
      <c r="G6703" s="12">
        <v>1</v>
      </c>
      <c r="H6703" s="12">
        <v>771</v>
      </c>
      <c r="I6703" s="4">
        <f>VLOOKUP(Table_1[[#This Row],[Product ID]],[1]Products!$A:$D,3,0)</f>
        <v>648</v>
      </c>
      <c r="J6703" s="4">
        <f>PRODUCT([2]Data!$G6703,[2]Data!$I6703)</f>
        <v>648</v>
      </c>
      <c r="K6703" s="4">
        <f>PRODUCT([2]Data!$G6703,[2]Data!$H6703)</f>
        <v>771</v>
      </c>
      <c r="L6703" s="4">
        <f>[2]Data!$K6703-[2]Data!$J6703</f>
        <v>123</v>
      </c>
      <c r="M6703" s="4" t="str">
        <f>VLOOKUP(Table_1[[#This Row],[Location ID]],[1]Locations!$A:$B,2,0)</f>
        <v>El Cajon</v>
      </c>
      <c r="N6703" s="4" t="str">
        <f>VLOOKUP(Table_1[[#This Row],[Sales Person ID]],'[1]Sales People'!$A:$B,2,0)</f>
        <v>Christopher Tucker</v>
      </c>
      <c r="O6703" s="4" t="str">
        <f>VLOOKUP(Table_1[[#This Row],[Customer ID]],[1]Customers!$A:$B,2,0)</f>
        <v>Jesse Wells</v>
      </c>
      <c r="P6703" s="5">
        <f>WEEKDAY([2]Data!$F6703)</f>
        <v>1</v>
      </c>
      <c r="Q6703" s="4">
        <f>MONTH([2]Data!$F6703)</f>
        <v>3</v>
      </c>
      <c r="R6703" s="4">
        <f>YEAR([2]Data!$F6703)</f>
        <v>2019</v>
      </c>
    </row>
    <row r="6704" spans="1:18" ht="15.75" customHeight="1">
      <c r="A6704" s="12" t="s">
        <v>7740</v>
      </c>
      <c r="B6704" s="12" t="s">
        <v>166</v>
      </c>
      <c r="C6704" s="12" t="s">
        <v>327</v>
      </c>
      <c r="D6704" s="12" t="s">
        <v>82</v>
      </c>
      <c r="E6704" s="12" t="s">
        <v>2728</v>
      </c>
      <c r="F6704" s="13">
        <v>43787</v>
      </c>
      <c r="G6704" s="12">
        <v>2</v>
      </c>
      <c r="H6704" s="12">
        <v>1353</v>
      </c>
      <c r="I6704" s="4">
        <f>VLOOKUP(Table_1[[#This Row],[Product ID]],[1]Products!$A:$D,3,0)</f>
        <v>947</v>
      </c>
      <c r="J6704" s="4">
        <f>PRODUCT([2]Data!$G6704,[2]Data!$I6704)</f>
        <v>1894</v>
      </c>
      <c r="K6704" s="4">
        <f>PRODUCT([2]Data!$G6704,[2]Data!$H6704)</f>
        <v>2706</v>
      </c>
      <c r="L6704" s="4">
        <f>[2]Data!$K6704-[2]Data!$J6704</f>
        <v>812</v>
      </c>
      <c r="M6704" s="4" t="str">
        <f>VLOOKUP(Table_1[[#This Row],[Location ID]],[1]Locations!$A:$B,2,0)</f>
        <v>East Los Angeles</v>
      </c>
      <c r="N6704" s="4" t="str">
        <f>VLOOKUP(Table_1[[#This Row],[Sales Person ID]],'[1]Sales People'!$A:$B,2,0)</f>
        <v>Gary Rodriguez</v>
      </c>
      <c r="O6704" s="4" t="str">
        <f>VLOOKUP(Table_1[[#This Row],[Customer ID]],[1]Customers!$A:$B,2,0)</f>
        <v>Nicholas Sanders</v>
      </c>
      <c r="P6704" s="5">
        <f>WEEKDAY([2]Data!$F6704)</f>
        <v>2</v>
      </c>
      <c r="Q6704" s="4">
        <f>MONTH([2]Data!$F6704)</f>
        <v>11</v>
      </c>
      <c r="R6704" s="4">
        <f>YEAR([2]Data!$F6704)</f>
        <v>2019</v>
      </c>
    </row>
    <row r="6705" spans="1:18" ht="15.75" customHeight="1">
      <c r="A6705" s="12" t="s">
        <v>7741</v>
      </c>
      <c r="B6705" s="12" t="s">
        <v>468</v>
      </c>
      <c r="C6705" s="12" t="s">
        <v>116</v>
      </c>
      <c r="D6705" s="12" t="s">
        <v>82</v>
      </c>
      <c r="E6705" s="12" t="s">
        <v>2029</v>
      </c>
      <c r="F6705" s="13">
        <v>43472</v>
      </c>
      <c r="G6705" s="12">
        <v>1</v>
      </c>
      <c r="H6705" s="12">
        <v>947</v>
      </c>
      <c r="I6705" s="4">
        <f>VLOOKUP(Table_1[[#This Row],[Product ID]],[1]Products!$A:$D,3,0)</f>
        <v>786</v>
      </c>
      <c r="J6705" s="4">
        <f>PRODUCT([2]Data!$G6705,[2]Data!$I6705)</f>
        <v>786</v>
      </c>
      <c r="K6705" s="4">
        <f>PRODUCT([2]Data!$G6705,[2]Data!$H6705)</f>
        <v>947</v>
      </c>
      <c r="L6705" s="4">
        <f>[2]Data!$K6705-[2]Data!$J6705</f>
        <v>161</v>
      </c>
      <c r="M6705" s="4" t="str">
        <f>VLOOKUP(Table_1[[#This Row],[Location ID]],[1]Locations!$A:$B,2,0)</f>
        <v>Daly City</v>
      </c>
      <c r="N6705" s="4" t="str">
        <f>VLOOKUP(Table_1[[#This Row],[Sales Person ID]],'[1]Sales People'!$A:$B,2,0)</f>
        <v>Gary Rodriguez</v>
      </c>
      <c r="O6705" s="4" t="str">
        <f>VLOOKUP(Table_1[[#This Row],[Customer ID]],[1]Customers!$A:$B,2,0)</f>
        <v>Paul Chapman</v>
      </c>
      <c r="P6705" s="5">
        <f>WEEKDAY([2]Data!$F6705)</f>
        <v>2</v>
      </c>
      <c r="Q6705" s="4">
        <f>MONTH([2]Data!$F6705)</f>
        <v>1</v>
      </c>
      <c r="R6705" s="4">
        <f>YEAR([2]Data!$F6705)</f>
        <v>2019</v>
      </c>
    </row>
    <row r="6706" spans="1:18" ht="15.75" customHeight="1">
      <c r="A6706" s="12" t="s">
        <v>7742</v>
      </c>
      <c r="B6706" s="12" t="s">
        <v>249</v>
      </c>
      <c r="C6706" s="12" t="s">
        <v>156</v>
      </c>
      <c r="D6706" s="12" t="s">
        <v>458</v>
      </c>
      <c r="E6706" s="12" t="s">
        <v>1223</v>
      </c>
      <c r="F6706" s="13">
        <v>43829</v>
      </c>
      <c r="G6706" s="12">
        <v>1</v>
      </c>
      <c r="H6706" s="12">
        <v>871</v>
      </c>
      <c r="I6706" s="4">
        <f>VLOOKUP(Table_1[[#This Row],[Product ID]],[1]Products!$A:$D,3,0)</f>
        <v>540</v>
      </c>
      <c r="J6706" s="4">
        <f>PRODUCT([2]Data!$G6706,[2]Data!$I6706)</f>
        <v>540</v>
      </c>
      <c r="K6706" s="4">
        <f>PRODUCT([2]Data!$G6706,[2]Data!$H6706)</f>
        <v>871</v>
      </c>
      <c r="L6706" s="4">
        <f>[2]Data!$K6706-[2]Data!$J6706</f>
        <v>331</v>
      </c>
      <c r="M6706" s="4" t="str">
        <f>VLOOKUP(Table_1[[#This Row],[Location ID]],[1]Locations!$A:$B,2,0)</f>
        <v>Santa Maria</v>
      </c>
      <c r="N6706" s="4" t="str">
        <f>VLOOKUP(Table_1[[#This Row],[Sales Person ID]],'[1]Sales People'!$A:$B,2,0)</f>
        <v>Howard Sims</v>
      </c>
      <c r="O6706" s="4" t="str">
        <f>VLOOKUP(Table_1[[#This Row],[Customer ID]],[1]Customers!$A:$B,2,0)</f>
        <v>Jeffrey Sanders</v>
      </c>
      <c r="P6706" s="5">
        <f>WEEKDAY([2]Data!$F6706)</f>
        <v>2</v>
      </c>
      <c r="Q6706" s="4">
        <f>MONTH([2]Data!$F6706)</f>
        <v>12</v>
      </c>
      <c r="R6706" s="4">
        <f>YEAR([2]Data!$F6706)</f>
        <v>2019</v>
      </c>
    </row>
    <row r="6707" spans="1:18" ht="15.75" customHeight="1">
      <c r="A6707" s="12" t="s">
        <v>7743</v>
      </c>
      <c r="B6707" s="12" t="s">
        <v>282</v>
      </c>
      <c r="C6707" s="12" t="s">
        <v>279</v>
      </c>
      <c r="D6707" s="12" t="s">
        <v>51</v>
      </c>
      <c r="E6707" s="12" t="s">
        <v>756</v>
      </c>
      <c r="F6707" s="13">
        <v>43753</v>
      </c>
      <c r="G6707" s="12">
        <v>1</v>
      </c>
      <c r="H6707" s="12">
        <v>1587</v>
      </c>
      <c r="I6707" s="4">
        <f>VLOOKUP(Table_1[[#This Row],[Product ID]],[1]Products!$A:$D,3,0)</f>
        <v>1301</v>
      </c>
      <c r="J6707" s="4">
        <f>PRODUCT([2]Data!$G6707,[2]Data!$I6707)</f>
        <v>1301</v>
      </c>
      <c r="K6707" s="4">
        <f>PRODUCT([2]Data!$G6707,[2]Data!$H6707)</f>
        <v>1587</v>
      </c>
      <c r="L6707" s="4">
        <f>[2]Data!$K6707-[2]Data!$J6707</f>
        <v>286</v>
      </c>
      <c r="M6707" s="4" t="str">
        <f>VLOOKUP(Table_1[[#This Row],[Location ID]],[1]Locations!$A:$B,2,0)</f>
        <v>Murrieta</v>
      </c>
      <c r="N6707" s="4" t="str">
        <f>VLOOKUP(Table_1[[#This Row],[Sales Person ID]],'[1]Sales People'!$A:$B,2,0)</f>
        <v>Brian Hansen</v>
      </c>
      <c r="O6707" s="4" t="str">
        <f>VLOOKUP(Table_1[[#This Row],[Customer ID]],[1]Customers!$A:$B,2,0)</f>
        <v>Andrew Graham</v>
      </c>
      <c r="P6707" s="5">
        <f>WEEKDAY([2]Data!$F6707)</f>
        <v>3</v>
      </c>
      <c r="Q6707" s="4">
        <f>MONTH([2]Data!$F6707)</f>
        <v>10</v>
      </c>
      <c r="R6707" s="4">
        <f>YEAR([2]Data!$F6707)</f>
        <v>2019</v>
      </c>
    </row>
    <row r="6708" spans="1:18" ht="15.75" customHeight="1">
      <c r="A6708" s="12" t="s">
        <v>7744</v>
      </c>
      <c r="B6708" s="12" t="s">
        <v>490</v>
      </c>
      <c r="C6708" s="12" t="s">
        <v>81</v>
      </c>
      <c r="D6708" s="12" t="s">
        <v>202</v>
      </c>
      <c r="E6708" s="12" t="s">
        <v>1029</v>
      </c>
      <c r="F6708" s="13">
        <v>43520</v>
      </c>
      <c r="G6708" s="12">
        <v>1</v>
      </c>
      <c r="H6708" s="12">
        <v>123</v>
      </c>
      <c r="I6708" s="4">
        <f>VLOOKUP(Table_1[[#This Row],[Product ID]],[1]Products!$A:$D,3,0)</f>
        <v>84</v>
      </c>
      <c r="J6708" s="4">
        <f>PRODUCT([2]Data!$G6708,[2]Data!$I6708)</f>
        <v>84</v>
      </c>
      <c r="K6708" s="4">
        <f>PRODUCT([2]Data!$G6708,[2]Data!$H6708)</f>
        <v>123</v>
      </c>
      <c r="L6708" s="4">
        <f>[2]Data!$K6708-[2]Data!$J6708</f>
        <v>39</v>
      </c>
      <c r="M6708" s="4" t="str">
        <f>VLOOKUP(Table_1[[#This Row],[Location ID]],[1]Locations!$A:$B,2,0)</f>
        <v>Clovis</v>
      </c>
      <c r="N6708" s="4" t="str">
        <f>VLOOKUP(Table_1[[#This Row],[Sales Person ID]],'[1]Sales People'!$A:$B,2,0)</f>
        <v>Robert Reed</v>
      </c>
      <c r="O6708" s="4" t="str">
        <f>VLOOKUP(Table_1[[#This Row],[Customer ID]],[1]Customers!$A:$B,2,0)</f>
        <v>Victor Gutierrez</v>
      </c>
      <c r="P6708" s="5">
        <f>WEEKDAY([2]Data!$F6708)</f>
        <v>1</v>
      </c>
      <c r="Q6708" s="4">
        <f>MONTH([2]Data!$F6708)</f>
        <v>2</v>
      </c>
      <c r="R6708" s="4">
        <f>YEAR([2]Data!$F6708)</f>
        <v>2019</v>
      </c>
    </row>
    <row r="6709" spans="1:18" ht="15.75" customHeight="1">
      <c r="A6709" s="12" t="s">
        <v>7745</v>
      </c>
      <c r="B6709" s="12" t="s">
        <v>394</v>
      </c>
      <c r="C6709" s="12" t="s">
        <v>541</v>
      </c>
      <c r="D6709" s="12" t="s">
        <v>424</v>
      </c>
      <c r="E6709" s="12" t="s">
        <v>853</v>
      </c>
      <c r="F6709" s="13">
        <v>43485</v>
      </c>
      <c r="G6709" s="12">
        <v>3</v>
      </c>
      <c r="H6709" s="12">
        <v>1494</v>
      </c>
      <c r="I6709" s="4">
        <f>VLOOKUP(Table_1[[#This Row],[Product ID]],[1]Products!$A:$D,3,0)</f>
        <v>971</v>
      </c>
      <c r="J6709" s="4">
        <f>PRODUCT([2]Data!$G6709,[2]Data!$I6709)</f>
        <v>2913</v>
      </c>
      <c r="K6709" s="4">
        <f>PRODUCT([2]Data!$G6709,[2]Data!$H6709)</f>
        <v>4482</v>
      </c>
      <c r="L6709" s="4">
        <f>[2]Data!$K6709-[2]Data!$J6709</f>
        <v>1569</v>
      </c>
      <c r="M6709" s="4" t="str">
        <f>VLOOKUP(Table_1[[#This Row],[Location ID]],[1]Locations!$A:$B,2,0)</f>
        <v>San Buenaventura (Ventura)</v>
      </c>
      <c r="N6709" s="4" t="str">
        <f>VLOOKUP(Table_1[[#This Row],[Sales Person ID]],'[1]Sales People'!$A:$B,2,0)</f>
        <v>Kenneth Bradley</v>
      </c>
      <c r="O6709" s="4" t="str">
        <f>VLOOKUP(Table_1[[#This Row],[Customer ID]],[1]Customers!$A:$B,2,0)</f>
        <v>Nicholas Garcia</v>
      </c>
      <c r="P6709" s="5">
        <f>WEEKDAY([2]Data!$F6709)</f>
        <v>1</v>
      </c>
      <c r="Q6709" s="4">
        <f>MONTH([2]Data!$F6709)</f>
        <v>1</v>
      </c>
      <c r="R6709" s="4">
        <f>YEAR([2]Data!$F6709)</f>
        <v>2019</v>
      </c>
    </row>
    <row r="6710" spans="1:18" ht="15.75" customHeight="1">
      <c r="A6710" s="12" t="s">
        <v>7746</v>
      </c>
      <c r="B6710" s="12" t="s">
        <v>351</v>
      </c>
      <c r="C6710" s="12" t="s">
        <v>121</v>
      </c>
      <c r="D6710" s="12" t="s">
        <v>107</v>
      </c>
      <c r="E6710" s="12" t="s">
        <v>2777</v>
      </c>
      <c r="F6710" s="13">
        <v>43496</v>
      </c>
      <c r="G6710" s="12">
        <v>1</v>
      </c>
      <c r="H6710" s="12">
        <v>1967</v>
      </c>
      <c r="I6710" s="4">
        <f>VLOOKUP(Table_1[[#This Row],[Product ID]],[1]Products!$A:$D,3,0)</f>
        <v>1397</v>
      </c>
      <c r="J6710" s="4">
        <f>PRODUCT([2]Data!$G6710,[2]Data!$I6710)</f>
        <v>1397</v>
      </c>
      <c r="K6710" s="4">
        <f>PRODUCT([2]Data!$G6710,[2]Data!$H6710)</f>
        <v>1967</v>
      </c>
      <c r="L6710" s="4">
        <f>[2]Data!$K6710-[2]Data!$J6710</f>
        <v>570</v>
      </c>
      <c r="M6710" s="4" t="str">
        <f>VLOOKUP(Table_1[[#This Row],[Location ID]],[1]Locations!$A:$B,2,0)</f>
        <v>Richmond</v>
      </c>
      <c r="N6710" s="4" t="str">
        <f>VLOOKUP(Table_1[[#This Row],[Sales Person ID]],'[1]Sales People'!$A:$B,2,0)</f>
        <v>Brian Thomas</v>
      </c>
      <c r="O6710" s="4" t="str">
        <f>VLOOKUP(Table_1[[#This Row],[Customer ID]],[1]Customers!$A:$B,2,0)</f>
        <v>Nicholas Morrison</v>
      </c>
      <c r="P6710" s="5">
        <f>WEEKDAY([2]Data!$F6710)</f>
        <v>5</v>
      </c>
      <c r="Q6710" s="4">
        <f>MONTH([2]Data!$F6710)</f>
        <v>1</v>
      </c>
      <c r="R6710" s="4">
        <f>YEAR([2]Data!$F6710)</f>
        <v>2019</v>
      </c>
    </row>
    <row r="6711" spans="1:18" ht="15.75" customHeight="1">
      <c r="A6711" s="12" t="s">
        <v>7747</v>
      </c>
      <c r="B6711" s="12" t="s">
        <v>384</v>
      </c>
      <c r="C6711" s="12" t="s">
        <v>501</v>
      </c>
      <c r="D6711" s="12" t="s">
        <v>458</v>
      </c>
      <c r="E6711" s="12" t="s">
        <v>330</v>
      </c>
      <c r="F6711" s="13">
        <v>43689</v>
      </c>
      <c r="G6711" s="12">
        <v>1</v>
      </c>
      <c r="H6711" s="12">
        <v>2182</v>
      </c>
      <c r="I6711" s="4">
        <f>VLOOKUP(Table_1[[#This Row],[Product ID]],[1]Products!$A:$D,3,0)</f>
        <v>1200</v>
      </c>
      <c r="J6711" s="4">
        <f>PRODUCT([2]Data!$G6711,[2]Data!$I6711)</f>
        <v>1200</v>
      </c>
      <c r="K6711" s="4">
        <f>PRODUCT([2]Data!$G6711,[2]Data!$H6711)</f>
        <v>2182</v>
      </c>
      <c r="L6711" s="4">
        <f>[2]Data!$K6711-[2]Data!$J6711</f>
        <v>982</v>
      </c>
      <c r="M6711" s="4" t="str">
        <f>VLOOKUP(Table_1[[#This Row],[Location ID]],[1]Locations!$A:$B,2,0)</f>
        <v>Temecula</v>
      </c>
      <c r="N6711" s="4" t="str">
        <f>VLOOKUP(Table_1[[#This Row],[Sales Person ID]],'[1]Sales People'!$A:$B,2,0)</f>
        <v>Howard Sims</v>
      </c>
      <c r="O6711" s="4" t="str">
        <f>VLOOKUP(Table_1[[#This Row],[Customer ID]],[1]Customers!$A:$B,2,0)</f>
        <v>Walter Watson</v>
      </c>
      <c r="P6711" s="5">
        <f>WEEKDAY([2]Data!$F6711)</f>
        <v>2</v>
      </c>
      <c r="Q6711" s="4">
        <f>MONTH([2]Data!$F6711)</f>
        <v>8</v>
      </c>
      <c r="R6711" s="4">
        <f>YEAR([2]Data!$F6711)</f>
        <v>2019</v>
      </c>
    </row>
    <row r="6712" spans="1:18" ht="15.75" customHeight="1">
      <c r="A6712" s="12" t="s">
        <v>7748</v>
      </c>
      <c r="B6712" s="12" t="s">
        <v>341</v>
      </c>
      <c r="C6712" s="12" t="s">
        <v>297</v>
      </c>
      <c r="D6712" s="12" t="s">
        <v>127</v>
      </c>
      <c r="E6712" s="12" t="s">
        <v>1240</v>
      </c>
      <c r="F6712" s="13">
        <v>43776</v>
      </c>
      <c r="G6712" s="12">
        <v>1</v>
      </c>
      <c r="H6712" s="12">
        <v>1635</v>
      </c>
      <c r="I6712" s="4">
        <f>VLOOKUP(Table_1[[#This Row],[Product ID]],[1]Products!$A:$D,3,0)</f>
        <v>1046</v>
      </c>
      <c r="J6712" s="4">
        <f>PRODUCT([2]Data!$G6712,[2]Data!$I6712)</f>
        <v>1046</v>
      </c>
      <c r="K6712" s="4">
        <f>PRODUCT([2]Data!$G6712,[2]Data!$H6712)</f>
        <v>1635</v>
      </c>
      <c r="L6712" s="4">
        <f>[2]Data!$K6712-[2]Data!$J6712</f>
        <v>589</v>
      </c>
      <c r="M6712" s="4" t="str">
        <f>VLOOKUP(Table_1[[#This Row],[Location ID]],[1]Locations!$A:$B,2,0)</f>
        <v>El Monte</v>
      </c>
      <c r="N6712" s="4" t="str">
        <f>VLOOKUP(Table_1[[#This Row],[Sales Person ID]],'[1]Sales People'!$A:$B,2,0)</f>
        <v>Roger Ramos</v>
      </c>
      <c r="O6712" s="4" t="str">
        <f>VLOOKUP(Table_1[[#This Row],[Customer ID]],[1]Customers!$A:$B,2,0)</f>
        <v>Jason Hanson</v>
      </c>
      <c r="P6712" s="5">
        <f>WEEKDAY([2]Data!$F6712)</f>
        <v>5</v>
      </c>
      <c r="Q6712" s="4">
        <f>MONTH([2]Data!$F6712)</f>
        <v>11</v>
      </c>
      <c r="R6712" s="4">
        <f>YEAR([2]Data!$F6712)</f>
        <v>2019</v>
      </c>
    </row>
    <row r="6713" spans="1:18" ht="15.75" customHeight="1">
      <c r="A6713" s="12" t="s">
        <v>7749</v>
      </c>
      <c r="B6713" s="12" t="s">
        <v>192</v>
      </c>
      <c r="C6713" s="12" t="s">
        <v>501</v>
      </c>
      <c r="D6713" s="12" t="s">
        <v>21</v>
      </c>
      <c r="E6713" s="12" t="s">
        <v>2524</v>
      </c>
      <c r="F6713" s="13">
        <v>43765</v>
      </c>
      <c r="G6713" s="12">
        <v>2</v>
      </c>
      <c r="H6713" s="12">
        <v>1500</v>
      </c>
      <c r="I6713" s="4">
        <f>VLOOKUP(Table_1[[#This Row],[Product ID]],[1]Products!$A:$D,3,0)</f>
        <v>900</v>
      </c>
      <c r="J6713" s="4">
        <f>PRODUCT([2]Data!$G6713,[2]Data!$I6713)</f>
        <v>1800</v>
      </c>
      <c r="K6713" s="4">
        <f>PRODUCT([2]Data!$G6713,[2]Data!$H6713)</f>
        <v>3000</v>
      </c>
      <c r="L6713" s="4">
        <f>[2]Data!$K6713-[2]Data!$J6713</f>
        <v>1200</v>
      </c>
      <c r="M6713" s="4" t="str">
        <f>VLOOKUP(Table_1[[#This Row],[Location ID]],[1]Locations!$A:$B,2,0)</f>
        <v>Temecula</v>
      </c>
      <c r="N6713" s="4" t="str">
        <f>VLOOKUP(Table_1[[#This Row],[Sales Person ID]],'[1]Sales People'!$A:$B,2,0)</f>
        <v>Justin Lynch</v>
      </c>
      <c r="O6713" s="4" t="str">
        <f>VLOOKUP(Table_1[[#This Row],[Customer ID]],[1]Customers!$A:$B,2,0)</f>
        <v>Andrew Hansen</v>
      </c>
      <c r="P6713" s="5">
        <f>WEEKDAY([2]Data!$F6713)</f>
        <v>1</v>
      </c>
      <c r="Q6713" s="4">
        <f>MONTH([2]Data!$F6713)</f>
        <v>10</v>
      </c>
      <c r="R6713" s="4">
        <f>YEAR([2]Data!$F6713)</f>
        <v>2019</v>
      </c>
    </row>
    <row r="6714" spans="1:18" ht="15.75" customHeight="1">
      <c r="A6714" s="12" t="s">
        <v>7750</v>
      </c>
      <c r="B6714" s="12" t="s">
        <v>54</v>
      </c>
      <c r="C6714" s="12" t="s">
        <v>297</v>
      </c>
      <c r="D6714" s="12" t="s">
        <v>236</v>
      </c>
      <c r="E6714" s="12" t="s">
        <v>923</v>
      </c>
      <c r="F6714" s="13">
        <v>43798</v>
      </c>
      <c r="G6714" s="12">
        <v>1</v>
      </c>
      <c r="H6714" s="12">
        <v>356</v>
      </c>
      <c r="I6714" s="4">
        <f>VLOOKUP(Table_1[[#This Row],[Product ID]],[1]Products!$A:$D,3,0)</f>
        <v>292</v>
      </c>
      <c r="J6714" s="4">
        <f>PRODUCT([2]Data!$G6714,[2]Data!$I6714)</f>
        <v>292</v>
      </c>
      <c r="K6714" s="4">
        <f>PRODUCT([2]Data!$G6714,[2]Data!$H6714)</f>
        <v>356</v>
      </c>
      <c r="L6714" s="4">
        <f>[2]Data!$K6714-[2]Data!$J6714</f>
        <v>64</v>
      </c>
      <c r="M6714" s="4" t="str">
        <f>VLOOKUP(Table_1[[#This Row],[Location ID]],[1]Locations!$A:$B,2,0)</f>
        <v>El Monte</v>
      </c>
      <c r="N6714" s="4" t="str">
        <f>VLOOKUP(Table_1[[#This Row],[Sales Person ID]],'[1]Sales People'!$A:$B,2,0)</f>
        <v>Andrew Bowman</v>
      </c>
      <c r="O6714" s="4" t="str">
        <f>VLOOKUP(Table_1[[#This Row],[Customer ID]],[1]Customers!$A:$B,2,0)</f>
        <v>Ralph Wheeler</v>
      </c>
      <c r="P6714" s="5">
        <f>WEEKDAY([2]Data!$F6714)</f>
        <v>6</v>
      </c>
      <c r="Q6714" s="4">
        <f>MONTH([2]Data!$F6714)</f>
        <v>11</v>
      </c>
      <c r="R6714" s="4">
        <f>YEAR([2]Data!$F6714)</f>
        <v>2019</v>
      </c>
    </row>
    <row r="6715" spans="1:18" ht="15.75" customHeight="1">
      <c r="A6715" s="12" t="s">
        <v>7751</v>
      </c>
      <c r="B6715" s="12" t="s">
        <v>94</v>
      </c>
      <c r="C6715" s="12" t="s">
        <v>206</v>
      </c>
      <c r="D6715" s="12" t="s">
        <v>319</v>
      </c>
      <c r="E6715" s="12" t="s">
        <v>444</v>
      </c>
      <c r="F6715" s="13">
        <v>43830</v>
      </c>
      <c r="G6715" s="12">
        <v>3</v>
      </c>
      <c r="H6715" s="12">
        <v>1972</v>
      </c>
      <c r="I6715" s="4">
        <f>VLOOKUP(Table_1[[#This Row],[Product ID]],[1]Products!$A:$D,3,0)</f>
        <v>1321</v>
      </c>
      <c r="J6715" s="4">
        <f>PRODUCT([2]Data!$G6715,[2]Data!$I6715)</f>
        <v>3963</v>
      </c>
      <c r="K6715" s="4">
        <f>PRODUCT([2]Data!$G6715,[2]Data!$H6715)</f>
        <v>5916</v>
      </c>
      <c r="L6715" s="4">
        <f>[2]Data!$K6715-[2]Data!$J6715</f>
        <v>1953</v>
      </c>
      <c r="M6715" s="4" t="str">
        <f>VLOOKUP(Table_1[[#This Row],[Location ID]],[1]Locations!$A:$B,2,0)</f>
        <v>Pomona</v>
      </c>
      <c r="N6715" s="4" t="str">
        <f>VLOOKUP(Table_1[[#This Row],[Sales Person ID]],'[1]Sales People'!$A:$B,2,0)</f>
        <v>Fred Robertson</v>
      </c>
      <c r="O6715" s="4" t="str">
        <f>VLOOKUP(Table_1[[#This Row],[Customer ID]],[1]Customers!$A:$B,2,0)</f>
        <v>Thomas Campbell</v>
      </c>
      <c r="P6715" s="5">
        <f>WEEKDAY([2]Data!$F6715)</f>
        <v>3</v>
      </c>
      <c r="Q6715" s="4">
        <f>MONTH([2]Data!$F6715)</f>
        <v>12</v>
      </c>
      <c r="R6715" s="4">
        <f>YEAR([2]Data!$F6715)</f>
        <v>2019</v>
      </c>
    </row>
    <row r="6716" spans="1:18" ht="15.75" customHeight="1">
      <c r="A6716" s="12" t="s">
        <v>7752</v>
      </c>
      <c r="B6716" s="12" t="s">
        <v>211</v>
      </c>
      <c r="C6716" s="12" t="s">
        <v>185</v>
      </c>
      <c r="D6716" s="12" t="s">
        <v>64</v>
      </c>
      <c r="E6716" s="12" t="s">
        <v>1310</v>
      </c>
      <c r="F6716" s="13">
        <v>43530</v>
      </c>
      <c r="G6716" s="12">
        <v>3</v>
      </c>
      <c r="H6716" s="12">
        <v>315</v>
      </c>
      <c r="I6716" s="4">
        <f>VLOOKUP(Table_1[[#This Row],[Product ID]],[1]Products!$A:$D,3,0)</f>
        <v>208</v>
      </c>
      <c r="J6716" s="4">
        <f>PRODUCT([2]Data!$G6716,[2]Data!$I6716)</f>
        <v>624</v>
      </c>
      <c r="K6716" s="4">
        <f>PRODUCT([2]Data!$G6716,[2]Data!$H6716)</f>
        <v>945</v>
      </c>
      <c r="L6716" s="4">
        <f>[2]Data!$K6716-[2]Data!$J6716</f>
        <v>321</v>
      </c>
      <c r="M6716" s="4" t="str">
        <f>VLOOKUP(Table_1[[#This Row],[Location ID]],[1]Locations!$A:$B,2,0)</f>
        <v>Norwalk</v>
      </c>
      <c r="N6716" s="4" t="str">
        <f>VLOOKUP(Table_1[[#This Row],[Sales Person ID]],'[1]Sales People'!$A:$B,2,0)</f>
        <v>Scott Mason</v>
      </c>
      <c r="O6716" s="4" t="str">
        <f>VLOOKUP(Table_1[[#This Row],[Customer ID]],[1]Customers!$A:$B,2,0)</f>
        <v>Christopher Matthews</v>
      </c>
      <c r="P6716" s="5">
        <f>WEEKDAY([2]Data!$F6716)</f>
        <v>4</v>
      </c>
      <c r="Q6716" s="4">
        <f>MONTH([2]Data!$F6716)</f>
        <v>3</v>
      </c>
      <c r="R6716" s="4">
        <f>YEAR([2]Data!$F6716)</f>
        <v>2019</v>
      </c>
    </row>
    <row r="6717" spans="1:18" ht="15.75" customHeight="1">
      <c r="A6717" s="12" t="s">
        <v>7753</v>
      </c>
      <c r="B6717" s="12" t="s">
        <v>936</v>
      </c>
      <c r="C6717" s="12" t="s">
        <v>206</v>
      </c>
      <c r="D6717" s="12" t="s">
        <v>189</v>
      </c>
      <c r="E6717" s="12" t="s">
        <v>2741</v>
      </c>
      <c r="F6717" s="13">
        <v>43737</v>
      </c>
      <c r="G6717" s="12">
        <v>1</v>
      </c>
      <c r="H6717" s="12">
        <v>136</v>
      </c>
      <c r="I6717" s="4">
        <f>VLOOKUP(Table_1[[#This Row],[Product ID]],[1]Products!$A:$D,3,0)</f>
        <v>72</v>
      </c>
      <c r="J6717" s="4">
        <f>PRODUCT([2]Data!$G6717,[2]Data!$I6717)</f>
        <v>72</v>
      </c>
      <c r="K6717" s="4">
        <f>PRODUCT([2]Data!$G6717,[2]Data!$H6717)</f>
        <v>136</v>
      </c>
      <c r="L6717" s="4">
        <f>[2]Data!$K6717-[2]Data!$J6717</f>
        <v>64</v>
      </c>
      <c r="M6717" s="4" t="str">
        <f>VLOOKUP(Table_1[[#This Row],[Location ID]],[1]Locations!$A:$B,2,0)</f>
        <v>Pomona</v>
      </c>
      <c r="N6717" s="4" t="str">
        <f>VLOOKUP(Table_1[[#This Row],[Sales Person ID]],'[1]Sales People'!$A:$B,2,0)</f>
        <v>Joshua Taylor</v>
      </c>
      <c r="O6717" s="4" t="str">
        <f>VLOOKUP(Table_1[[#This Row],[Customer ID]],[1]Customers!$A:$B,2,0)</f>
        <v>George Hill</v>
      </c>
      <c r="P6717" s="5">
        <f>WEEKDAY([2]Data!$F6717)</f>
        <v>1</v>
      </c>
      <c r="Q6717" s="4">
        <f>MONTH([2]Data!$F6717)</f>
        <v>9</v>
      </c>
      <c r="R6717" s="4">
        <f>YEAR([2]Data!$F6717)</f>
        <v>2019</v>
      </c>
    </row>
    <row r="6718" spans="1:18" ht="15.75" customHeight="1">
      <c r="A6718" s="12" t="s">
        <v>7754</v>
      </c>
      <c r="B6718" s="12" t="s">
        <v>44</v>
      </c>
      <c r="C6718" s="12" t="s">
        <v>160</v>
      </c>
      <c r="D6718" s="12" t="s">
        <v>91</v>
      </c>
      <c r="E6718" s="12" t="s">
        <v>3710</v>
      </c>
      <c r="F6718" s="13">
        <v>43700</v>
      </c>
      <c r="G6718" s="12">
        <v>1</v>
      </c>
      <c r="H6718" s="12">
        <v>1582</v>
      </c>
      <c r="I6718" s="4">
        <f>VLOOKUP(Table_1[[#This Row],[Product ID]],[1]Products!$A:$D,3,0)</f>
        <v>1234</v>
      </c>
      <c r="J6718" s="4">
        <f>PRODUCT([2]Data!$G6718,[2]Data!$I6718)</f>
        <v>1234</v>
      </c>
      <c r="K6718" s="4">
        <f>PRODUCT([2]Data!$G6718,[2]Data!$H6718)</f>
        <v>1582</v>
      </c>
      <c r="L6718" s="4">
        <f>[2]Data!$K6718-[2]Data!$J6718</f>
        <v>348</v>
      </c>
      <c r="M6718" s="4" t="str">
        <f>VLOOKUP(Table_1[[#This Row],[Location ID]],[1]Locations!$A:$B,2,0)</f>
        <v>Antioch</v>
      </c>
      <c r="N6718" s="4" t="str">
        <f>VLOOKUP(Table_1[[#This Row],[Sales Person ID]],'[1]Sales People'!$A:$B,2,0)</f>
        <v>Henry Nelson</v>
      </c>
      <c r="O6718" s="4" t="str">
        <f>VLOOKUP(Table_1[[#This Row],[Customer ID]],[1]Customers!$A:$B,2,0)</f>
        <v>Bruce King</v>
      </c>
      <c r="P6718" s="5">
        <f>WEEKDAY([2]Data!$F6718)</f>
        <v>6</v>
      </c>
      <c r="Q6718" s="4">
        <f>MONTH([2]Data!$F6718)</f>
        <v>8</v>
      </c>
      <c r="R6718" s="4">
        <f>YEAR([2]Data!$F6718)</f>
        <v>2019</v>
      </c>
    </row>
    <row r="6719" spans="1:18" ht="15.75" customHeight="1">
      <c r="A6719" s="12" t="s">
        <v>7755</v>
      </c>
      <c r="B6719" s="12" t="s">
        <v>414</v>
      </c>
      <c r="C6719" s="12" t="s">
        <v>77</v>
      </c>
      <c r="D6719" s="12" t="s">
        <v>309</v>
      </c>
      <c r="E6719" s="12" t="s">
        <v>834</v>
      </c>
      <c r="F6719" s="13">
        <v>43787</v>
      </c>
      <c r="G6719" s="12">
        <v>3</v>
      </c>
      <c r="H6719" s="12">
        <v>392</v>
      </c>
      <c r="I6719" s="4">
        <f>VLOOKUP(Table_1[[#This Row],[Product ID]],[1]Products!$A:$D,3,0)</f>
        <v>255</v>
      </c>
      <c r="J6719" s="4">
        <f>PRODUCT([2]Data!$G6719,[2]Data!$I6719)</f>
        <v>765</v>
      </c>
      <c r="K6719" s="4">
        <f>PRODUCT([2]Data!$G6719,[2]Data!$H6719)</f>
        <v>1176</v>
      </c>
      <c r="L6719" s="4">
        <f>[2]Data!$K6719-[2]Data!$J6719</f>
        <v>411</v>
      </c>
      <c r="M6719" s="4" t="str">
        <f>VLOOKUP(Table_1[[#This Row],[Location ID]],[1]Locations!$A:$B,2,0)</f>
        <v>Ontario</v>
      </c>
      <c r="N6719" s="4" t="str">
        <f>VLOOKUP(Table_1[[#This Row],[Sales Person ID]],'[1]Sales People'!$A:$B,2,0)</f>
        <v>Kenneth Fields</v>
      </c>
      <c r="O6719" s="4" t="str">
        <f>VLOOKUP(Table_1[[#This Row],[Customer ID]],[1]Customers!$A:$B,2,0)</f>
        <v>Harold Turner</v>
      </c>
      <c r="P6719" s="5">
        <f>WEEKDAY([2]Data!$F6719)</f>
        <v>2</v>
      </c>
      <c r="Q6719" s="4">
        <f>MONTH([2]Data!$F6719)</f>
        <v>11</v>
      </c>
      <c r="R6719" s="4">
        <f>YEAR([2]Data!$F6719)</f>
        <v>2019</v>
      </c>
    </row>
    <row r="6720" spans="1:18" ht="15.75" customHeight="1">
      <c r="A6720" s="12" t="s">
        <v>7756</v>
      </c>
      <c r="B6720" s="12" t="s">
        <v>89</v>
      </c>
      <c r="C6720" s="12" t="s">
        <v>90</v>
      </c>
      <c r="D6720" s="12" t="s">
        <v>280</v>
      </c>
      <c r="E6720" s="12" t="s">
        <v>389</v>
      </c>
      <c r="F6720" s="13">
        <v>43483</v>
      </c>
      <c r="G6720" s="12">
        <v>2</v>
      </c>
      <c r="H6720" s="12">
        <v>1380</v>
      </c>
      <c r="I6720" s="4">
        <f>VLOOKUP(Table_1[[#This Row],[Product ID]],[1]Products!$A:$D,3,0)</f>
        <v>1090</v>
      </c>
      <c r="J6720" s="4">
        <f>PRODUCT([2]Data!$G6720,[2]Data!$I6720)</f>
        <v>2180</v>
      </c>
      <c r="K6720" s="4">
        <f>PRODUCT([2]Data!$G6720,[2]Data!$H6720)</f>
        <v>2760</v>
      </c>
      <c r="L6720" s="4">
        <f>[2]Data!$K6720-[2]Data!$J6720</f>
        <v>580</v>
      </c>
      <c r="M6720" s="4" t="str">
        <f>VLOOKUP(Table_1[[#This Row],[Location ID]],[1]Locations!$A:$B,2,0)</f>
        <v>Palmdale</v>
      </c>
      <c r="N6720" s="4" t="str">
        <f>VLOOKUP(Table_1[[#This Row],[Sales Person ID]],'[1]Sales People'!$A:$B,2,0)</f>
        <v>Kevin Butler</v>
      </c>
      <c r="O6720" s="4" t="str">
        <f>VLOOKUP(Table_1[[#This Row],[Customer ID]],[1]Customers!$A:$B,2,0)</f>
        <v>Joe Baker</v>
      </c>
      <c r="P6720" s="5">
        <f>WEEKDAY([2]Data!$F6720)</f>
        <v>6</v>
      </c>
      <c r="Q6720" s="4">
        <f>MONTH([2]Data!$F6720)</f>
        <v>1</v>
      </c>
      <c r="R6720" s="4">
        <f>YEAR([2]Data!$F6720)</f>
        <v>2019</v>
      </c>
    </row>
    <row r="6721" spans="1:18" ht="15.75" customHeight="1">
      <c r="A6721" s="12" t="s">
        <v>7757</v>
      </c>
      <c r="B6721" s="12" t="s">
        <v>316</v>
      </c>
      <c r="C6721" s="12" t="s">
        <v>480</v>
      </c>
      <c r="D6721" s="12" t="s">
        <v>36</v>
      </c>
      <c r="E6721" s="12" t="s">
        <v>382</v>
      </c>
      <c r="F6721" s="13">
        <v>43488</v>
      </c>
      <c r="G6721" s="12">
        <v>2</v>
      </c>
      <c r="H6721" s="12">
        <v>504</v>
      </c>
      <c r="I6721" s="4">
        <f>VLOOKUP(Table_1[[#This Row],[Product ID]],[1]Products!$A:$D,3,0)</f>
        <v>408</v>
      </c>
      <c r="J6721" s="4">
        <f>PRODUCT([2]Data!$G6721,[2]Data!$I6721)</f>
        <v>816</v>
      </c>
      <c r="K6721" s="4">
        <f>PRODUCT([2]Data!$G6721,[2]Data!$H6721)</f>
        <v>1008</v>
      </c>
      <c r="L6721" s="4">
        <f>[2]Data!$K6721-[2]Data!$J6721</f>
        <v>192</v>
      </c>
      <c r="M6721" s="4" t="str">
        <f>VLOOKUP(Table_1[[#This Row],[Location ID]],[1]Locations!$A:$B,2,0)</f>
        <v>Escondido</v>
      </c>
      <c r="N6721" s="4" t="str">
        <f>VLOOKUP(Table_1[[#This Row],[Sales Person ID]],'[1]Sales People'!$A:$B,2,0)</f>
        <v>Brian Davis</v>
      </c>
      <c r="O6721" s="4" t="str">
        <f>VLOOKUP(Table_1[[#This Row],[Customer ID]],[1]Customers!$A:$B,2,0)</f>
        <v>Wayne Gordon</v>
      </c>
      <c r="P6721" s="5">
        <f>WEEKDAY([2]Data!$F6721)</f>
        <v>4</v>
      </c>
      <c r="Q6721" s="4">
        <f>MONTH([2]Data!$F6721)</f>
        <v>1</v>
      </c>
      <c r="R6721" s="4">
        <f>YEAR([2]Data!$F6721)</f>
        <v>2019</v>
      </c>
    </row>
    <row r="6722" spans="1:18" ht="15.75" customHeight="1">
      <c r="A6722" s="12" t="s">
        <v>7758</v>
      </c>
      <c r="B6722" s="12" t="s">
        <v>663</v>
      </c>
      <c r="C6722" s="12" t="s">
        <v>126</v>
      </c>
      <c r="D6722" s="12" t="s">
        <v>26</v>
      </c>
      <c r="E6722" s="12" t="s">
        <v>1968</v>
      </c>
      <c r="F6722" s="13">
        <v>43693</v>
      </c>
      <c r="G6722" s="12">
        <v>1</v>
      </c>
      <c r="H6722" s="12">
        <v>217</v>
      </c>
      <c r="I6722" s="4">
        <f>VLOOKUP(Table_1[[#This Row],[Product ID]],[1]Products!$A:$D,3,0)</f>
        <v>171</v>
      </c>
      <c r="J6722" s="4">
        <f>PRODUCT([2]Data!$G6722,[2]Data!$I6722)</f>
        <v>171</v>
      </c>
      <c r="K6722" s="4">
        <f>PRODUCT([2]Data!$G6722,[2]Data!$H6722)</f>
        <v>217</v>
      </c>
      <c r="L6722" s="4">
        <f>[2]Data!$K6722-[2]Data!$J6722</f>
        <v>46</v>
      </c>
      <c r="M6722" s="4" t="str">
        <f>VLOOKUP(Table_1[[#This Row],[Location ID]],[1]Locations!$A:$B,2,0)</f>
        <v>Glendale</v>
      </c>
      <c r="N6722" s="4" t="str">
        <f>VLOOKUP(Table_1[[#This Row],[Sales Person ID]],'[1]Sales People'!$A:$B,2,0)</f>
        <v>Ryan Butler</v>
      </c>
      <c r="O6722" s="4" t="str">
        <f>VLOOKUP(Table_1[[#This Row],[Customer ID]],[1]Customers!$A:$B,2,0)</f>
        <v>Terry Richards</v>
      </c>
      <c r="P6722" s="5">
        <f>WEEKDAY([2]Data!$F6722)</f>
        <v>6</v>
      </c>
      <c r="Q6722" s="4">
        <f>MONTH([2]Data!$F6722)</f>
        <v>8</v>
      </c>
      <c r="R6722" s="4">
        <f>YEAR([2]Data!$F6722)</f>
        <v>2019</v>
      </c>
    </row>
    <row r="6723" spans="1:18" ht="15.75" customHeight="1">
      <c r="A6723" s="12" t="s">
        <v>7759</v>
      </c>
      <c r="B6723" s="12" t="s">
        <v>564</v>
      </c>
      <c r="C6723" s="12" t="s">
        <v>391</v>
      </c>
      <c r="D6723" s="12" t="s">
        <v>261</v>
      </c>
      <c r="E6723" s="12" t="s">
        <v>1120</v>
      </c>
      <c r="F6723" s="13">
        <v>43536</v>
      </c>
      <c r="G6723" s="12">
        <v>1</v>
      </c>
      <c r="H6723" s="12">
        <v>1798</v>
      </c>
      <c r="I6723" s="4">
        <f>VLOOKUP(Table_1[[#This Row],[Product ID]],[1]Products!$A:$D,3,0)</f>
        <v>971</v>
      </c>
      <c r="J6723" s="4">
        <f>PRODUCT([2]Data!$G6723,[2]Data!$I6723)</f>
        <v>971</v>
      </c>
      <c r="K6723" s="4">
        <f>PRODUCT([2]Data!$G6723,[2]Data!$H6723)</f>
        <v>1798</v>
      </c>
      <c r="L6723" s="4">
        <f>[2]Data!$K6723-[2]Data!$J6723</f>
        <v>827</v>
      </c>
      <c r="M6723" s="4" t="str">
        <f>VLOOKUP(Table_1[[#This Row],[Location ID]],[1]Locations!$A:$B,2,0)</f>
        <v>Los Angeles</v>
      </c>
      <c r="N6723" s="4" t="str">
        <f>VLOOKUP(Table_1[[#This Row],[Sales Person ID]],'[1]Sales People'!$A:$B,2,0)</f>
        <v>Martin Carr</v>
      </c>
      <c r="O6723" s="4" t="str">
        <f>VLOOKUP(Table_1[[#This Row],[Customer ID]],[1]Customers!$A:$B,2,0)</f>
        <v>Daniel Fernandez</v>
      </c>
      <c r="P6723" s="5">
        <f>WEEKDAY([2]Data!$F6723)</f>
        <v>3</v>
      </c>
      <c r="Q6723" s="4">
        <f>MONTH([2]Data!$F6723)</f>
        <v>3</v>
      </c>
      <c r="R6723" s="4">
        <f>YEAR([2]Data!$F6723)</f>
        <v>2019</v>
      </c>
    </row>
    <row r="6724" spans="1:18" ht="15.75" customHeight="1">
      <c r="A6724" s="12" t="s">
        <v>7760</v>
      </c>
      <c r="B6724" s="12" t="s">
        <v>506</v>
      </c>
      <c r="C6724" s="12" t="s">
        <v>215</v>
      </c>
      <c r="D6724" s="12" t="s">
        <v>170</v>
      </c>
      <c r="E6724" s="12" t="s">
        <v>657</v>
      </c>
      <c r="F6724" s="13">
        <v>43688</v>
      </c>
      <c r="G6724" s="12">
        <v>1</v>
      </c>
      <c r="H6724" s="12">
        <v>1467</v>
      </c>
      <c r="I6724" s="4">
        <f>VLOOKUP(Table_1[[#This Row],[Product ID]],[1]Products!$A:$D,3,0)</f>
        <v>807</v>
      </c>
      <c r="J6724" s="4">
        <f>PRODUCT([2]Data!$G6724,[2]Data!$I6724)</f>
        <v>807</v>
      </c>
      <c r="K6724" s="4">
        <f>PRODUCT([2]Data!$G6724,[2]Data!$H6724)</f>
        <v>1467</v>
      </c>
      <c r="L6724" s="4">
        <f>[2]Data!$K6724-[2]Data!$J6724</f>
        <v>660</v>
      </c>
      <c r="M6724" s="4" t="str">
        <f>VLOOKUP(Table_1[[#This Row],[Location ID]],[1]Locations!$A:$B,2,0)</f>
        <v>Corona</v>
      </c>
      <c r="N6724" s="4" t="str">
        <f>VLOOKUP(Table_1[[#This Row],[Sales Person ID]],'[1]Sales People'!$A:$B,2,0)</f>
        <v>Bobby Russell</v>
      </c>
      <c r="O6724" s="4" t="str">
        <f>VLOOKUP(Table_1[[#This Row],[Customer ID]],[1]Customers!$A:$B,2,0)</f>
        <v>Alan Gomez</v>
      </c>
      <c r="P6724" s="5">
        <f>WEEKDAY([2]Data!$F6724)</f>
        <v>1</v>
      </c>
      <c r="Q6724" s="4">
        <f>MONTH([2]Data!$F6724)</f>
        <v>8</v>
      </c>
      <c r="R6724" s="4">
        <f>YEAR([2]Data!$F6724)</f>
        <v>2019</v>
      </c>
    </row>
    <row r="6725" spans="1:18" ht="15.75" customHeight="1">
      <c r="A6725" s="12" t="s">
        <v>7761</v>
      </c>
      <c r="B6725" s="12" t="s">
        <v>271</v>
      </c>
      <c r="C6725" s="12" t="s">
        <v>360</v>
      </c>
      <c r="D6725" s="12" t="s">
        <v>41</v>
      </c>
      <c r="E6725" s="12" t="s">
        <v>2591</v>
      </c>
      <c r="F6725" s="13">
        <v>43787</v>
      </c>
      <c r="G6725" s="12">
        <v>1</v>
      </c>
      <c r="H6725" s="12">
        <v>502</v>
      </c>
      <c r="I6725" s="4">
        <f>VLOOKUP(Table_1[[#This Row],[Product ID]],[1]Products!$A:$D,3,0)</f>
        <v>296</v>
      </c>
      <c r="J6725" s="4">
        <f>PRODUCT([2]Data!$G6725,[2]Data!$I6725)</f>
        <v>296</v>
      </c>
      <c r="K6725" s="4">
        <f>PRODUCT([2]Data!$G6725,[2]Data!$H6725)</f>
        <v>502</v>
      </c>
      <c r="L6725" s="4">
        <f>[2]Data!$K6725-[2]Data!$J6725</f>
        <v>206</v>
      </c>
      <c r="M6725" s="4" t="str">
        <f>VLOOKUP(Table_1[[#This Row],[Location ID]],[1]Locations!$A:$B,2,0)</f>
        <v>Santa Clara</v>
      </c>
      <c r="N6725" s="4" t="str">
        <f>VLOOKUP(Table_1[[#This Row],[Sales Person ID]],'[1]Sales People'!$A:$B,2,0)</f>
        <v>Carl Hall</v>
      </c>
      <c r="O6725" s="4" t="str">
        <f>VLOOKUP(Table_1[[#This Row],[Customer ID]],[1]Customers!$A:$B,2,0)</f>
        <v>Jerry Barnes</v>
      </c>
      <c r="P6725" s="5">
        <f>WEEKDAY([2]Data!$F6725)</f>
        <v>2</v>
      </c>
      <c r="Q6725" s="4">
        <f>MONTH([2]Data!$F6725)</f>
        <v>11</v>
      </c>
      <c r="R6725" s="4">
        <f>YEAR([2]Data!$F6725)</f>
        <v>2019</v>
      </c>
    </row>
    <row r="6726" spans="1:18" ht="15.75" customHeight="1">
      <c r="A6726" s="12" t="s">
        <v>7762</v>
      </c>
      <c r="B6726" s="12" t="s">
        <v>136</v>
      </c>
      <c r="C6726" s="12" t="s">
        <v>397</v>
      </c>
      <c r="D6726" s="12" t="s">
        <v>227</v>
      </c>
      <c r="E6726" s="12" t="s">
        <v>1769</v>
      </c>
      <c r="F6726" s="13">
        <v>43614</v>
      </c>
      <c r="G6726" s="12">
        <v>3</v>
      </c>
      <c r="H6726" s="12">
        <v>1826</v>
      </c>
      <c r="I6726" s="4">
        <f>VLOOKUP(Table_1[[#This Row],[Product ID]],[1]Products!$A:$D,3,0)</f>
        <v>1443</v>
      </c>
      <c r="J6726" s="4">
        <f>PRODUCT([2]Data!$G6726,[2]Data!$I6726)</f>
        <v>4329</v>
      </c>
      <c r="K6726" s="4">
        <f>PRODUCT([2]Data!$G6726,[2]Data!$H6726)</f>
        <v>5478</v>
      </c>
      <c r="L6726" s="4">
        <f>[2]Data!$K6726-[2]Data!$J6726</f>
        <v>1149</v>
      </c>
      <c r="M6726" s="4" t="str">
        <f>VLOOKUP(Table_1[[#This Row],[Location ID]],[1]Locations!$A:$B,2,0)</f>
        <v>Carlsbad</v>
      </c>
      <c r="N6726" s="4" t="str">
        <f>VLOOKUP(Table_1[[#This Row],[Sales Person ID]],'[1]Sales People'!$A:$B,2,0)</f>
        <v>Ernest Wagner</v>
      </c>
      <c r="O6726" s="4" t="str">
        <f>VLOOKUP(Table_1[[#This Row],[Customer ID]],[1]Customers!$A:$B,2,0)</f>
        <v>Lawrence Kelly</v>
      </c>
      <c r="P6726" s="5">
        <f>WEEKDAY([2]Data!$F6726)</f>
        <v>4</v>
      </c>
      <c r="Q6726" s="4">
        <f>MONTH([2]Data!$F6726)</f>
        <v>5</v>
      </c>
      <c r="R6726" s="4">
        <f>YEAR([2]Data!$F6726)</f>
        <v>2019</v>
      </c>
    </row>
    <row r="6727" spans="1:18" ht="15.75" customHeight="1">
      <c r="A6727" s="12" t="s">
        <v>7763</v>
      </c>
      <c r="B6727" s="12" t="s">
        <v>446</v>
      </c>
      <c r="C6727" s="12" t="s">
        <v>297</v>
      </c>
      <c r="D6727" s="12" t="s">
        <v>152</v>
      </c>
      <c r="E6727" s="12" t="s">
        <v>578</v>
      </c>
      <c r="F6727" s="13">
        <v>43612</v>
      </c>
      <c r="G6727" s="12">
        <v>4</v>
      </c>
      <c r="H6727" s="12">
        <v>2141</v>
      </c>
      <c r="I6727" s="4">
        <f>VLOOKUP(Table_1[[#This Row],[Product ID]],[1]Products!$A:$D,3,0)</f>
        <v>1777</v>
      </c>
      <c r="J6727" s="4">
        <f>PRODUCT([2]Data!$G6727,[2]Data!$I6727)</f>
        <v>7108</v>
      </c>
      <c r="K6727" s="4">
        <f>PRODUCT([2]Data!$G6727,[2]Data!$H6727)</f>
        <v>8564</v>
      </c>
      <c r="L6727" s="4">
        <f>[2]Data!$K6727-[2]Data!$J6727</f>
        <v>1456</v>
      </c>
      <c r="M6727" s="4" t="str">
        <f>VLOOKUP(Table_1[[#This Row],[Location ID]],[1]Locations!$A:$B,2,0)</f>
        <v>El Monte</v>
      </c>
      <c r="N6727" s="4" t="str">
        <f>VLOOKUP(Table_1[[#This Row],[Sales Person ID]],'[1]Sales People'!$A:$B,2,0)</f>
        <v>Arthur Mccoy</v>
      </c>
      <c r="O6727" s="4" t="str">
        <f>VLOOKUP(Table_1[[#This Row],[Customer ID]],[1]Customers!$A:$B,2,0)</f>
        <v>Juan Cruz</v>
      </c>
      <c r="P6727" s="5">
        <f>WEEKDAY([2]Data!$F6727)</f>
        <v>2</v>
      </c>
      <c r="Q6727" s="4">
        <f>MONTH([2]Data!$F6727)</f>
        <v>5</v>
      </c>
      <c r="R6727" s="4">
        <f>YEAR([2]Data!$F6727)</f>
        <v>2019</v>
      </c>
    </row>
    <row r="6728" spans="1:18" ht="15.75" customHeight="1">
      <c r="A6728" s="12" t="s">
        <v>7764</v>
      </c>
      <c r="B6728" s="12" t="s">
        <v>246</v>
      </c>
      <c r="C6728" s="12" t="s">
        <v>30</v>
      </c>
      <c r="D6728" s="12" t="s">
        <v>227</v>
      </c>
      <c r="E6728" s="12" t="s">
        <v>1032</v>
      </c>
      <c r="F6728" s="13">
        <v>43732</v>
      </c>
      <c r="G6728" s="12">
        <v>2</v>
      </c>
      <c r="H6728" s="12">
        <v>1887</v>
      </c>
      <c r="I6728" s="4">
        <f>VLOOKUP(Table_1[[#This Row],[Product ID]],[1]Products!$A:$D,3,0)</f>
        <v>1378</v>
      </c>
      <c r="J6728" s="4">
        <f>PRODUCT([2]Data!$G6728,[2]Data!$I6728)</f>
        <v>2756</v>
      </c>
      <c r="K6728" s="4">
        <f>PRODUCT([2]Data!$G6728,[2]Data!$H6728)</f>
        <v>3774</v>
      </c>
      <c r="L6728" s="4">
        <f>[2]Data!$K6728-[2]Data!$J6728</f>
        <v>1018</v>
      </c>
      <c r="M6728" s="4" t="str">
        <f>VLOOKUP(Table_1[[#This Row],[Location ID]],[1]Locations!$A:$B,2,0)</f>
        <v>Berkeley</v>
      </c>
      <c r="N6728" s="4" t="str">
        <f>VLOOKUP(Table_1[[#This Row],[Sales Person ID]],'[1]Sales People'!$A:$B,2,0)</f>
        <v>Ernest Wagner</v>
      </c>
      <c r="O6728" s="4" t="str">
        <f>VLOOKUP(Table_1[[#This Row],[Customer ID]],[1]Customers!$A:$B,2,0)</f>
        <v>Nicholas Stanley</v>
      </c>
      <c r="P6728" s="5">
        <f>WEEKDAY([2]Data!$F6728)</f>
        <v>3</v>
      </c>
      <c r="Q6728" s="4">
        <f>MONTH([2]Data!$F6728)</f>
        <v>9</v>
      </c>
      <c r="R6728" s="4">
        <f>YEAR([2]Data!$F6728)</f>
        <v>2019</v>
      </c>
    </row>
    <row r="6729" spans="1:18" ht="15.75" customHeight="1">
      <c r="A6729" s="12" t="s">
        <v>7765</v>
      </c>
      <c r="B6729" s="12" t="s">
        <v>24</v>
      </c>
      <c r="C6729" s="12" t="s">
        <v>447</v>
      </c>
      <c r="D6729" s="12" t="s">
        <v>31</v>
      </c>
      <c r="E6729" s="12" t="s">
        <v>1377</v>
      </c>
      <c r="F6729" s="13">
        <v>43745</v>
      </c>
      <c r="G6729" s="12">
        <v>1</v>
      </c>
      <c r="H6729" s="12">
        <v>1022</v>
      </c>
      <c r="I6729" s="4">
        <f>VLOOKUP(Table_1[[#This Row],[Product ID]],[1]Products!$A:$D,3,0)</f>
        <v>818</v>
      </c>
      <c r="J6729" s="4">
        <f>PRODUCT([2]Data!$G6729,[2]Data!$I6729)</f>
        <v>818</v>
      </c>
      <c r="K6729" s="4">
        <f>PRODUCT([2]Data!$G6729,[2]Data!$H6729)</f>
        <v>1022</v>
      </c>
      <c r="L6729" s="4">
        <f>[2]Data!$K6729-[2]Data!$J6729</f>
        <v>204</v>
      </c>
      <c r="M6729" s="4" t="str">
        <f>VLOOKUP(Table_1[[#This Row],[Location ID]],[1]Locations!$A:$B,2,0)</f>
        <v>Jurupa Valley</v>
      </c>
      <c r="N6729" s="4" t="str">
        <f>VLOOKUP(Table_1[[#This Row],[Sales Person ID]],'[1]Sales People'!$A:$B,2,0)</f>
        <v>Joshua Cook</v>
      </c>
      <c r="O6729" s="4" t="str">
        <f>VLOOKUP(Table_1[[#This Row],[Customer ID]],[1]Customers!$A:$B,2,0)</f>
        <v>Benjamin Kim</v>
      </c>
      <c r="P6729" s="5">
        <f>WEEKDAY([2]Data!$F6729)</f>
        <v>2</v>
      </c>
      <c r="Q6729" s="4">
        <f>MONTH([2]Data!$F6729)</f>
        <v>10</v>
      </c>
      <c r="R6729" s="4">
        <f>YEAR([2]Data!$F6729)</f>
        <v>2019</v>
      </c>
    </row>
    <row r="6730" spans="1:18" ht="15.75" customHeight="1">
      <c r="A6730" s="12" t="s">
        <v>7766</v>
      </c>
      <c r="B6730" s="12" t="s">
        <v>286</v>
      </c>
      <c r="C6730" s="12" t="s">
        <v>501</v>
      </c>
      <c r="D6730" s="12" t="s">
        <v>268</v>
      </c>
      <c r="E6730" s="12" t="s">
        <v>434</v>
      </c>
      <c r="F6730" s="13">
        <v>43640</v>
      </c>
      <c r="G6730" s="12">
        <v>2</v>
      </c>
      <c r="H6730" s="12">
        <v>2353</v>
      </c>
      <c r="I6730" s="4">
        <f>VLOOKUP(Table_1[[#This Row],[Product ID]],[1]Products!$A:$D,3,0)</f>
        <v>1788</v>
      </c>
      <c r="J6730" s="4">
        <f>PRODUCT([2]Data!$G6730,[2]Data!$I6730)</f>
        <v>3576</v>
      </c>
      <c r="K6730" s="4">
        <f>PRODUCT([2]Data!$G6730,[2]Data!$H6730)</f>
        <v>4706</v>
      </c>
      <c r="L6730" s="4">
        <f>[2]Data!$K6730-[2]Data!$J6730</f>
        <v>1130</v>
      </c>
      <c r="M6730" s="4" t="str">
        <f>VLOOKUP(Table_1[[#This Row],[Location ID]],[1]Locations!$A:$B,2,0)</f>
        <v>Temecula</v>
      </c>
      <c r="N6730" s="4" t="str">
        <f>VLOOKUP(Table_1[[#This Row],[Sales Person ID]],'[1]Sales People'!$A:$B,2,0)</f>
        <v>Jerry Perry</v>
      </c>
      <c r="O6730" s="4" t="str">
        <f>VLOOKUP(Table_1[[#This Row],[Customer ID]],[1]Customers!$A:$B,2,0)</f>
        <v>Raymond Burke</v>
      </c>
      <c r="P6730" s="5">
        <f>WEEKDAY([2]Data!$F6730)</f>
        <v>2</v>
      </c>
      <c r="Q6730" s="4">
        <f>MONTH([2]Data!$F6730)</f>
        <v>6</v>
      </c>
      <c r="R6730" s="4">
        <f>YEAR([2]Data!$F6730)</f>
        <v>2019</v>
      </c>
    </row>
    <row r="6731" spans="1:18" ht="15.75" customHeight="1">
      <c r="A6731" s="12" t="s">
        <v>7767</v>
      </c>
      <c r="B6731" s="12" t="s">
        <v>125</v>
      </c>
      <c r="C6731" s="12" t="s">
        <v>388</v>
      </c>
      <c r="D6731" s="12" t="s">
        <v>170</v>
      </c>
      <c r="E6731" s="12" t="s">
        <v>1233</v>
      </c>
      <c r="F6731" s="13">
        <v>43673</v>
      </c>
      <c r="G6731" s="12">
        <v>2</v>
      </c>
      <c r="H6731" s="12">
        <v>545</v>
      </c>
      <c r="I6731" s="4">
        <f>VLOOKUP(Table_1[[#This Row],[Product ID]],[1]Products!$A:$D,3,0)</f>
        <v>425</v>
      </c>
      <c r="J6731" s="4">
        <f>PRODUCT([2]Data!$G6731,[2]Data!$I6731)</f>
        <v>850</v>
      </c>
      <c r="K6731" s="4">
        <f>PRODUCT([2]Data!$G6731,[2]Data!$H6731)</f>
        <v>1090</v>
      </c>
      <c r="L6731" s="4">
        <f>[2]Data!$K6731-[2]Data!$J6731</f>
        <v>240</v>
      </c>
      <c r="M6731" s="4" t="str">
        <f>VLOOKUP(Table_1[[#This Row],[Location ID]],[1]Locations!$A:$B,2,0)</f>
        <v>San Diego</v>
      </c>
      <c r="N6731" s="4" t="str">
        <f>VLOOKUP(Table_1[[#This Row],[Sales Person ID]],'[1]Sales People'!$A:$B,2,0)</f>
        <v>Bobby Russell</v>
      </c>
      <c r="O6731" s="4" t="str">
        <f>VLOOKUP(Table_1[[#This Row],[Customer ID]],[1]Customers!$A:$B,2,0)</f>
        <v>Nicholas Simmons</v>
      </c>
      <c r="P6731" s="5">
        <f>WEEKDAY([2]Data!$F6731)</f>
        <v>7</v>
      </c>
      <c r="Q6731" s="4">
        <f>MONTH([2]Data!$F6731)</f>
        <v>7</v>
      </c>
      <c r="R6731" s="4">
        <f>YEAR([2]Data!$F6731)</f>
        <v>2019</v>
      </c>
    </row>
    <row r="6732" spans="1:18" ht="15.75" customHeight="1">
      <c r="A6732" s="12" t="s">
        <v>7768</v>
      </c>
      <c r="B6732" s="12" t="s">
        <v>677</v>
      </c>
      <c r="C6732" s="12" t="s">
        <v>469</v>
      </c>
      <c r="D6732" s="12" t="s">
        <v>280</v>
      </c>
      <c r="E6732" s="12" t="s">
        <v>751</v>
      </c>
      <c r="F6732" s="13">
        <v>43743</v>
      </c>
      <c r="G6732" s="12">
        <v>3</v>
      </c>
      <c r="H6732" s="12">
        <v>2241</v>
      </c>
      <c r="I6732" s="4">
        <f>VLOOKUP(Table_1[[#This Row],[Product ID]],[1]Products!$A:$D,3,0)</f>
        <v>1367</v>
      </c>
      <c r="J6732" s="4">
        <f>PRODUCT([2]Data!$G6732,[2]Data!$I6732)</f>
        <v>4101</v>
      </c>
      <c r="K6732" s="4">
        <f>PRODUCT([2]Data!$G6732,[2]Data!$H6732)</f>
        <v>6723</v>
      </c>
      <c r="L6732" s="4">
        <f>[2]Data!$K6732-[2]Data!$J6732</f>
        <v>2622</v>
      </c>
      <c r="M6732" s="4" t="str">
        <f>VLOOKUP(Table_1[[#This Row],[Location ID]],[1]Locations!$A:$B,2,0)</f>
        <v>Fontana</v>
      </c>
      <c r="N6732" s="4" t="str">
        <f>VLOOKUP(Table_1[[#This Row],[Sales Person ID]],'[1]Sales People'!$A:$B,2,0)</f>
        <v>Kevin Butler</v>
      </c>
      <c r="O6732" s="4" t="str">
        <f>VLOOKUP(Table_1[[#This Row],[Customer ID]],[1]Customers!$A:$B,2,0)</f>
        <v>Jeremy Schmidt</v>
      </c>
      <c r="P6732" s="5">
        <f>WEEKDAY([2]Data!$F6732)</f>
        <v>7</v>
      </c>
      <c r="Q6732" s="4">
        <f>MONTH([2]Data!$F6732)</f>
        <v>10</v>
      </c>
      <c r="R6732" s="4">
        <f>YEAR([2]Data!$F6732)</f>
        <v>2019</v>
      </c>
    </row>
    <row r="6733" spans="1:18" ht="15.75" customHeight="1">
      <c r="A6733" s="12" t="s">
        <v>7769</v>
      </c>
      <c r="B6733" s="12" t="s">
        <v>384</v>
      </c>
      <c r="C6733" s="12" t="s">
        <v>106</v>
      </c>
      <c r="D6733" s="12" t="s">
        <v>98</v>
      </c>
      <c r="E6733" s="12" t="s">
        <v>698</v>
      </c>
      <c r="F6733" s="13">
        <v>43496</v>
      </c>
      <c r="G6733" s="12">
        <v>1</v>
      </c>
      <c r="H6733" s="12">
        <v>2182</v>
      </c>
      <c r="I6733" s="4">
        <f>VLOOKUP(Table_1[[#This Row],[Product ID]],[1]Products!$A:$D,3,0)</f>
        <v>1200</v>
      </c>
      <c r="J6733" s="4">
        <f>PRODUCT([2]Data!$G6733,[2]Data!$I6733)</f>
        <v>1200</v>
      </c>
      <c r="K6733" s="4">
        <f>PRODUCT([2]Data!$G6733,[2]Data!$H6733)</f>
        <v>2182</v>
      </c>
      <c r="L6733" s="4">
        <f>[2]Data!$K6733-[2]Data!$J6733</f>
        <v>982</v>
      </c>
      <c r="M6733" s="4" t="str">
        <f>VLOOKUP(Table_1[[#This Row],[Location ID]],[1]Locations!$A:$B,2,0)</f>
        <v>Fullerton</v>
      </c>
      <c r="N6733" s="4" t="str">
        <f>VLOOKUP(Table_1[[#This Row],[Sales Person ID]],'[1]Sales People'!$A:$B,2,0)</f>
        <v>Martin Perry</v>
      </c>
      <c r="O6733" s="4" t="str">
        <f>VLOOKUP(Table_1[[#This Row],[Customer ID]],[1]Customers!$A:$B,2,0)</f>
        <v>David Garrett</v>
      </c>
      <c r="P6733" s="5">
        <f>WEEKDAY([2]Data!$F6733)</f>
        <v>5</v>
      </c>
      <c r="Q6733" s="4">
        <f>MONTH([2]Data!$F6733)</f>
        <v>1</v>
      </c>
      <c r="R6733" s="4">
        <f>YEAR([2]Data!$F6733)</f>
        <v>2019</v>
      </c>
    </row>
    <row r="6734" spans="1:18" ht="15.75" customHeight="1">
      <c r="A6734" s="12" t="s">
        <v>7770</v>
      </c>
      <c r="B6734" s="12" t="s">
        <v>282</v>
      </c>
      <c r="C6734" s="12" t="s">
        <v>373</v>
      </c>
      <c r="D6734" s="12" t="s">
        <v>60</v>
      </c>
      <c r="E6734" s="12" t="s">
        <v>1035</v>
      </c>
      <c r="F6734" s="13">
        <v>43828</v>
      </c>
      <c r="G6734" s="12">
        <v>1</v>
      </c>
      <c r="H6734" s="12">
        <v>1587</v>
      </c>
      <c r="I6734" s="4">
        <f>VLOOKUP(Table_1[[#This Row],[Product ID]],[1]Products!$A:$D,3,0)</f>
        <v>1301</v>
      </c>
      <c r="J6734" s="4">
        <f>PRODUCT([2]Data!$G6734,[2]Data!$I6734)</f>
        <v>1301</v>
      </c>
      <c r="K6734" s="4">
        <f>PRODUCT([2]Data!$G6734,[2]Data!$H6734)</f>
        <v>1587</v>
      </c>
      <c r="L6734" s="4">
        <f>[2]Data!$K6734-[2]Data!$J6734</f>
        <v>286</v>
      </c>
      <c r="M6734" s="4" t="str">
        <f>VLOOKUP(Table_1[[#This Row],[Location ID]],[1]Locations!$A:$B,2,0)</f>
        <v>San Bernardino</v>
      </c>
      <c r="N6734" s="4" t="str">
        <f>VLOOKUP(Table_1[[#This Row],[Sales Person ID]],'[1]Sales People'!$A:$B,2,0)</f>
        <v>Walter Cook</v>
      </c>
      <c r="O6734" s="4" t="str">
        <f>VLOOKUP(Table_1[[#This Row],[Customer ID]],[1]Customers!$A:$B,2,0)</f>
        <v>Justin Johnston</v>
      </c>
      <c r="P6734" s="5">
        <f>WEEKDAY([2]Data!$F6734)</f>
        <v>1</v>
      </c>
      <c r="Q6734" s="4">
        <f>MONTH([2]Data!$F6734)</f>
        <v>12</v>
      </c>
      <c r="R6734" s="4">
        <f>YEAR([2]Data!$F6734)</f>
        <v>2019</v>
      </c>
    </row>
    <row r="6735" spans="1:18" ht="15.75" customHeight="1">
      <c r="A6735" s="12" t="s">
        <v>7771</v>
      </c>
      <c r="B6735" s="12" t="s">
        <v>58</v>
      </c>
      <c r="C6735" s="12" t="s">
        <v>654</v>
      </c>
      <c r="D6735" s="12" t="s">
        <v>117</v>
      </c>
      <c r="E6735" s="12" t="s">
        <v>4488</v>
      </c>
      <c r="F6735" s="13">
        <v>43719</v>
      </c>
      <c r="G6735" s="12">
        <v>1</v>
      </c>
      <c r="H6735" s="12">
        <v>1812</v>
      </c>
      <c r="I6735" s="4">
        <f>VLOOKUP(Table_1[[#This Row],[Product ID]],[1]Products!$A:$D,3,0)</f>
        <v>1305</v>
      </c>
      <c r="J6735" s="4">
        <f>PRODUCT([2]Data!$G6735,[2]Data!$I6735)</f>
        <v>1305</v>
      </c>
      <c r="K6735" s="4">
        <f>PRODUCT([2]Data!$G6735,[2]Data!$H6735)</f>
        <v>1812</v>
      </c>
      <c r="L6735" s="4">
        <f>[2]Data!$K6735-[2]Data!$J6735</f>
        <v>507</v>
      </c>
      <c r="M6735" s="4" t="str">
        <f>VLOOKUP(Table_1[[#This Row],[Location ID]],[1]Locations!$A:$B,2,0)</f>
        <v>Hayward</v>
      </c>
      <c r="N6735" s="4" t="str">
        <f>VLOOKUP(Table_1[[#This Row],[Sales Person ID]],'[1]Sales People'!$A:$B,2,0)</f>
        <v>Patrick Ruiz</v>
      </c>
      <c r="O6735" s="4" t="str">
        <f>VLOOKUP(Table_1[[#This Row],[Customer ID]],[1]Customers!$A:$B,2,0)</f>
        <v>Wayne Stone</v>
      </c>
      <c r="P6735" s="5">
        <f>WEEKDAY([2]Data!$F6735)</f>
        <v>4</v>
      </c>
      <c r="Q6735" s="4">
        <f>MONTH([2]Data!$F6735)</f>
        <v>9</v>
      </c>
      <c r="R6735" s="4">
        <f>YEAR([2]Data!$F6735)</f>
        <v>2019</v>
      </c>
    </row>
    <row r="6736" spans="1:18" ht="15.75" customHeight="1">
      <c r="A6736" s="12" t="s">
        <v>7772</v>
      </c>
      <c r="B6736" s="12" t="s">
        <v>394</v>
      </c>
      <c r="C6736" s="12" t="s">
        <v>222</v>
      </c>
      <c r="D6736" s="12" t="s">
        <v>117</v>
      </c>
      <c r="E6736" s="12" t="s">
        <v>2524</v>
      </c>
      <c r="F6736" s="13">
        <v>43489</v>
      </c>
      <c r="G6736" s="12">
        <v>1</v>
      </c>
      <c r="H6736" s="12">
        <v>1494</v>
      </c>
      <c r="I6736" s="4">
        <f>VLOOKUP(Table_1[[#This Row],[Product ID]],[1]Products!$A:$D,3,0)</f>
        <v>971</v>
      </c>
      <c r="J6736" s="4">
        <f>PRODUCT([2]Data!$G6736,[2]Data!$I6736)</f>
        <v>971</v>
      </c>
      <c r="K6736" s="4">
        <f>PRODUCT([2]Data!$G6736,[2]Data!$H6736)</f>
        <v>1494</v>
      </c>
      <c r="L6736" s="4">
        <f>[2]Data!$K6736-[2]Data!$J6736</f>
        <v>523</v>
      </c>
      <c r="M6736" s="4" t="str">
        <f>VLOOKUP(Table_1[[#This Row],[Location ID]],[1]Locations!$A:$B,2,0)</f>
        <v>Chula Vista</v>
      </c>
      <c r="N6736" s="4" t="str">
        <f>VLOOKUP(Table_1[[#This Row],[Sales Person ID]],'[1]Sales People'!$A:$B,2,0)</f>
        <v>Patrick Ruiz</v>
      </c>
      <c r="O6736" s="4" t="str">
        <f>VLOOKUP(Table_1[[#This Row],[Customer ID]],[1]Customers!$A:$B,2,0)</f>
        <v>Andrew Hansen</v>
      </c>
      <c r="P6736" s="5">
        <f>WEEKDAY([2]Data!$F6736)</f>
        <v>5</v>
      </c>
      <c r="Q6736" s="4">
        <f>MONTH([2]Data!$F6736)</f>
        <v>1</v>
      </c>
      <c r="R6736" s="4">
        <f>YEAR([2]Data!$F6736)</f>
        <v>2019</v>
      </c>
    </row>
    <row r="6737" spans="1:18" ht="15.75" customHeight="1">
      <c r="A6737" s="12" t="s">
        <v>7773</v>
      </c>
      <c r="B6737" s="12" t="s">
        <v>249</v>
      </c>
      <c r="C6737" s="12" t="s">
        <v>607</v>
      </c>
      <c r="D6737" s="12" t="s">
        <v>91</v>
      </c>
      <c r="E6737" s="12" t="s">
        <v>1161</v>
      </c>
      <c r="F6737" s="13">
        <v>43631</v>
      </c>
      <c r="G6737" s="12">
        <v>1</v>
      </c>
      <c r="H6737" s="12">
        <v>871</v>
      </c>
      <c r="I6737" s="4">
        <f>VLOOKUP(Table_1[[#This Row],[Product ID]],[1]Products!$A:$D,3,0)</f>
        <v>540</v>
      </c>
      <c r="J6737" s="4">
        <f>PRODUCT([2]Data!$G6737,[2]Data!$I6737)</f>
        <v>540</v>
      </c>
      <c r="K6737" s="4">
        <f>PRODUCT([2]Data!$G6737,[2]Data!$H6737)</f>
        <v>871</v>
      </c>
      <c r="L6737" s="4">
        <f>[2]Data!$K6737-[2]Data!$J6737</f>
        <v>331</v>
      </c>
      <c r="M6737" s="4" t="str">
        <f>VLOOKUP(Table_1[[#This Row],[Location ID]],[1]Locations!$A:$B,2,0)</f>
        <v>Fremont</v>
      </c>
      <c r="N6737" s="4" t="str">
        <f>VLOOKUP(Table_1[[#This Row],[Sales Person ID]],'[1]Sales People'!$A:$B,2,0)</f>
        <v>Henry Nelson</v>
      </c>
      <c r="O6737" s="4" t="str">
        <f>VLOOKUP(Table_1[[#This Row],[Customer ID]],[1]Customers!$A:$B,2,0)</f>
        <v>Peter Gilbert</v>
      </c>
      <c r="P6737" s="5">
        <f>WEEKDAY([2]Data!$F6737)</f>
        <v>7</v>
      </c>
      <c r="Q6737" s="4">
        <f>MONTH([2]Data!$F6737)</f>
        <v>6</v>
      </c>
      <c r="R6737" s="4">
        <f>YEAR([2]Data!$F6737)</f>
        <v>2019</v>
      </c>
    </row>
    <row r="6738" spans="1:18" ht="15.75" customHeight="1">
      <c r="A6738" s="12" t="s">
        <v>7774</v>
      </c>
      <c r="B6738" s="12" t="s">
        <v>29</v>
      </c>
      <c r="C6738" s="12" t="s">
        <v>397</v>
      </c>
      <c r="D6738" s="12" t="s">
        <v>202</v>
      </c>
      <c r="E6738" s="12" t="s">
        <v>2828</v>
      </c>
      <c r="F6738" s="13">
        <v>43644</v>
      </c>
      <c r="G6738" s="12">
        <v>2</v>
      </c>
      <c r="H6738" s="12">
        <v>880</v>
      </c>
      <c r="I6738" s="4">
        <f>VLOOKUP(Table_1[[#This Row],[Product ID]],[1]Products!$A:$D,3,0)</f>
        <v>634</v>
      </c>
      <c r="J6738" s="4">
        <f>PRODUCT([2]Data!$G6738,[2]Data!$I6738)</f>
        <v>1268</v>
      </c>
      <c r="K6738" s="4">
        <f>PRODUCT([2]Data!$G6738,[2]Data!$H6738)</f>
        <v>1760</v>
      </c>
      <c r="L6738" s="4">
        <f>[2]Data!$K6738-[2]Data!$J6738</f>
        <v>492</v>
      </c>
      <c r="M6738" s="4" t="str">
        <f>VLOOKUP(Table_1[[#This Row],[Location ID]],[1]Locations!$A:$B,2,0)</f>
        <v>Carlsbad</v>
      </c>
      <c r="N6738" s="4" t="str">
        <f>VLOOKUP(Table_1[[#This Row],[Sales Person ID]],'[1]Sales People'!$A:$B,2,0)</f>
        <v>Robert Reed</v>
      </c>
      <c r="O6738" s="4" t="str">
        <f>VLOOKUP(Table_1[[#This Row],[Customer ID]],[1]Customers!$A:$B,2,0)</f>
        <v>Raymond Spencer</v>
      </c>
      <c r="P6738" s="5">
        <f>WEEKDAY([2]Data!$F6738)</f>
        <v>6</v>
      </c>
      <c r="Q6738" s="4">
        <f>MONTH([2]Data!$F6738)</f>
        <v>6</v>
      </c>
      <c r="R6738" s="4">
        <f>YEAR([2]Data!$F6738)</f>
        <v>2019</v>
      </c>
    </row>
    <row r="6739" spans="1:18" ht="15.75" customHeight="1">
      <c r="A6739" s="12" t="s">
        <v>7775</v>
      </c>
      <c r="B6739" s="12" t="s">
        <v>282</v>
      </c>
      <c r="C6739" s="12" t="s">
        <v>45</v>
      </c>
      <c r="D6739" s="12" t="s">
        <v>147</v>
      </c>
      <c r="E6739" s="12" t="s">
        <v>911</v>
      </c>
      <c r="F6739" s="13">
        <v>43723</v>
      </c>
      <c r="G6739" s="12">
        <v>1</v>
      </c>
      <c r="H6739" s="12">
        <v>1587</v>
      </c>
      <c r="I6739" s="4">
        <f>VLOOKUP(Table_1[[#This Row],[Product ID]],[1]Products!$A:$D,3,0)</f>
        <v>1301</v>
      </c>
      <c r="J6739" s="4">
        <f>PRODUCT([2]Data!$G6739,[2]Data!$I6739)</f>
        <v>1301</v>
      </c>
      <c r="K6739" s="4">
        <f>PRODUCT([2]Data!$G6739,[2]Data!$H6739)</f>
        <v>1587</v>
      </c>
      <c r="L6739" s="4">
        <f>[2]Data!$K6739-[2]Data!$J6739</f>
        <v>286</v>
      </c>
      <c r="M6739" s="4" t="str">
        <f>VLOOKUP(Table_1[[#This Row],[Location ID]],[1]Locations!$A:$B,2,0)</f>
        <v>Inglewood</v>
      </c>
      <c r="N6739" s="4" t="str">
        <f>VLOOKUP(Table_1[[#This Row],[Sales Person ID]],'[1]Sales People'!$A:$B,2,0)</f>
        <v>Clarence Fox</v>
      </c>
      <c r="O6739" s="4" t="str">
        <f>VLOOKUP(Table_1[[#This Row],[Customer ID]],[1]Customers!$A:$B,2,0)</f>
        <v>Gerald Clark</v>
      </c>
      <c r="P6739" s="5">
        <f>WEEKDAY([2]Data!$F6739)</f>
        <v>1</v>
      </c>
      <c r="Q6739" s="4">
        <f>MONTH([2]Data!$F6739)</f>
        <v>9</v>
      </c>
      <c r="R6739" s="4">
        <f>YEAR([2]Data!$F6739)</f>
        <v>2019</v>
      </c>
    </row>
    <row r="6740" spans="1:18" ht="15.75" customHeight="1">
      <c r="A6740" s="12" t="s">
        <v>7776</v>
      </c>
      <c r="B6740" s="12" t="s">
        <v>548</v>
      </c>
      <c r="C6740" s="12" t="s">
        <v>279</v>
      </c>
      <c r="D6740" s="12" t="s">
        <v>176</v>
      </c>
      <c r="E6740" s="12" t="s">
        <v>325</v>
      </c>
      <c r="F6740" s="13">
        <v>43748</v>
      </c>
      <c r="G6740" s="12">
        <v>1</v>
      </c>
      <c r="H6740" s="12">
        <v>556</v>
      </c>
      <c r="I6740" s="4">
        <f>VLOOKUP(Table_1[[#This Row],[Product ID]],[1]Products!$A:$D,3,0)</f>
        <v>395</v>
      </c>
      <c r="J6740" s="4">
        <f>PRODUCT([2]Data!$G6740,[2]Data!$I6740)</f>
        <v>395</v>
      </c>
      <c r="K6740" s="4">
        <f>PRODUCT([2]Data!$G6740,[2]Data!$H6740)</f>
        <v>556</v>
      </c>
      <c r="L6740" s="4">
        <f>[2]Data!$K6740-[2]Data!$J6740</f>
        <v>161</v>
      </c>
      <c r="M6740" s="4" t="str">
        <f>VLOOKUP(Table_1[[#This Row],[Location ID]],[1]Locations!$A:$B,2,0)</f>
        <v>Murrieta</v>
      </c>
      <c r="N6740" s="4" t="str">
        <f>VLOOKUP(Table_1[[#This Row],[Sales Person ID]],'[1]Sales People'!$A:$B,2,0)</f>
        <v>Joe Sims</v>
      </c>
      <c r="O6740" s="4" t="str">
        <f>VLOOKUP(Table_1[[#This Row],[Customer ID]],[1]Customers!$A:$B,2,0)</f>
        <v>Dennis Morris</v>
      </c>
      <c r="P6740" s="5">
        <f>WEEKDAY([2]Data!$F6740)</f>
        <v>5</v>
      </c>
      <c r="Q6740" s="4">
        <f>MONTH([2]Data!$F6740)</f>
        <v>10</v>
      </c>
      <c r="R6740" s="4">
        <f>YEAR([2]Data!$F6740)</f>
        <v>2019</v>
      </c>
    </row>
    <row r="6741" spans="1:18" ht="15.75" customHeight="1">
      <c r="A6741" s="12" t="s">
        <v>7777</v>
      </c>
      <c r="B6741" s="12" t="s">
        <v>394</v>
      </c>
      <c r="C6741" s="12" t="s">
        <v>469</v>
      </c>
      <c r="D6741" s="12" t="s">
        <v>69</v>
      </c>
      <c r="E6741" s="12" t="s">
        <v>903</v>
      </c>
      <c r="F6741" s="13">
        <v>43812</v>
      </c>
      <c r="G6741" s="12">
        <v>3</v>
      </c>
      <c r="H6741" s="12">
        <v>1494</v>
      </c>
      <c r="I6741" s="4">
        <f>VLOOKUP(Table_1[[#This Row],[Product ID]],[1]Products!$A:$D,3,0)</f>
        <v>971</v>
      </c>
      <c r="J6741" s="4">
        <f>PRODUCT([2]Data!$G6741,[2]Data!$I6741)</f>
        <v>2913</v>
      </c>
      <c r="K6741" s="4">
        <f>PRODUCT([2]Data!$G6741,[2]Data!$H6741)</f>
        <v>4482</v>
      </c>
      <c r="L6741" s="4">
        <f>[2]Data!$K6741-[2]Data!$J6741</f>
        <v>1569</v>
      </c>
      <c r="M6741" s="4" t="str">
        <f>VLOOKUP(Table_1[[#This Row],[Location ID]],[1]Locations!$A:$B,2,0)</f>
        <v>Fontana</v>
      </c>
      <c r="N6741" s="4" t="str">
        <f>VLOOKUP(Table_1[[#This Row],[Sales Person ID]],'[1]Sales People'!$A:$B,2,0)</f>
        <v>Christopher Tucker</v>
      </c>
      <c r="O6741" s="4" t="str">
        <f>VLOOKUP(Table_1[[#This Row],[Customer ID]],[1]Customers!$A:$B,2,0)</f>
        <v>Randy Webb</v>
      </c>
      <c r="P6741" s="5">
        <f>WEEKDAY([2]Data!$F6741)</f>
        <v>6</v>
      </c>
      <c r="Q6741" s="4">
        <f>MONTH([2]Data!$F6741)</f>
        <v>12</v>
      </c>
      <c r="R6741" s="4">
        <f>YEAR([2]Data!$F6741)</f>
        <v>2019</v>
      </c>
    </row>
    <row r="6742" spans="1:18" ht="15.75" customHeight="1">
      <c r="A6742" s="12" t="s">
        <v>7778</v>
      </c>
      <c r="B6742" s="12" t="s">
        <v>120</v>
      </c>
      <c r="C6742" s="12" t="s">
        <v>480</v>
      </c>
      <c r="D6742" s="12" t="s">
        <v>170</v>
      </c>
      <c r="E6742" s="12" t="s">
        <v>32</v>
      </c>
      <c r="F6742" s="13">
        <v>43734</v>
      </c>
      <c r="G6742" s="12">
        <v>1</v>
      </c>
      <c r="H6742" s="12">
        <v>1783</v>
      </c>
      <c r="I6742" s="4">
        <f>VLOOKUP(Table_1[[#This Row],[Product ID]],[1]Products!$A:$D,3,0)</f>
        <v>1230</v>
      </c>
      <c r="J6742" s="4">
        <f>PRODUCT([2]Data!$G6742,[2]Data!$I6742)</f>
        <v>1230</v>
      </c>
      <c r="K6742" s="4">
        <f>PRODUCT([2]Data!$G6742,[2]Data!$H6742)</f>
        <v>1783</v>
      </c>
      <c r="L6742" s="4">
        <f>[2]Data!$K6742-[2]Data!$J6742</f>
        <v>553</v>
      </c>
      <c r="M6742" s="4" t="str">
        <f>VLOOKUP(Table_1[[#This Row],[Location ID]],[1]Locations!$A:$B,2,0)</f>
        <v>Escondido</v>
      </c>
      <c r="N6742" s="4" t="str">
        <f>VLOOKUP(Table_1[[#This Row],[Sales Person ID]],'[1]Sales People'!$A:$B,2,0)</f>
        <v>Bobby Russell</v>
      </c>
      <c r="O6742" s="4" t="str">
        <f>VLOOKUP(Table_1[[#This Row],[Customer ID]],[1]Customers!$A:$B,2,0)</f>
        <v>Jesse Graham</v>
      </c>
      <c r="P6742" s="5">
        <f>WEEKDAY([2]Data!$F6742)</f>
        <v>5</v>
      </c>
      <c r="Q6742" s="4">
        <f>MONTH([2]Data!$F6742)</f>
        <v>9</v>
      </c>
      <c r="R6742" s="4">
        <f>YEAR([2]Data!$F6742)</f>
        <v>2019</v>
      </c>
    </row>
    <row r="6743" spans="1:18" ht="15.75" customHeight="1">
      <c r="A6743" s="12" t="s">
        <v>7779</v>
      </c>
      <c r="B6743" s="12" t="s">
        <v>105</v>
      </c>
      <c r="C6743" s="12" t="s">
        <v>469</v>
      </c>
      <c r="D6743" s="12" t="s">
        <v>309</v>
      </c>
      <c r="E6743" s="12" t="s">
        <v>978</v>
      </c>
      <c r="F6743" s="13">
        <v>43706</v>
      </c>
      <c r="G6743" s="12">
        <v>1</v>
      </c>
      <c r="H6743" s="12">
        <v>1639</v>
      </c>
      <c r="I6743" s="4">
        <f>VLOOKUP(Table_1[[#This Row],[Product ID]],[1]Products!$A:$D,3,0)</f>
        <v>1295</v>
      </c>
      <c r="J6743" s="4">
        <f>PRODUCT([2]Data!$G6743,[2]Data!$I6743)</f>
        <v>1295</v>
      </c>
      <c r="K6743" s="4">
        <f>PRODUCT([2]Data!$G6743,[2]Data!$H6743)</f>
        <v>1639</v>
      </c>
      <c r="L6743" s="4">
        <f>[2]Data!$K6743-[2]Data!$J6743</f>
        <v>344</v>
      </c>
      <c r="M6743" s="4" t="str">
        <f>VLOOKUP(Table_1[[#This Row],[Location ID]],[1]Locations!$A:$B,2,0)</f>
        <v>Fontana</v>
      </c>
      <c r="N6743" s="4" t="str">
        <f>VLOOKUP(Table_1[[#This Row],[Sales Person ID]],'[1]Sales People'!$A:$B,2,0)</f>
        <v>Kenneth Fields</v>
      </c>
      <c r="O6743" s="4" t="str">
        <f>VLOOKUP(Table_1[[#This Row],[Customer ID]],[1]Customers!$A:$B,2,0)</f>
        <v>Ronald Anderson</v>
      </c>
      <c r="P6743" s="5">
        <f>WEEKDAY([2]Data!$F6743)</f>
        <v>5</v>
      </c>
      <c r="Q6743" s="4">
        <f>MONTH([2]Data!$F6743)</f>
        <v>8</v>
      </c>
      <c r="R6743" s="4">
        <f>YEAR([2]Data!$F6743)</f>
        <v>2019</v>
      </c>
    </row>
    <row r="6744" spans="1:18" ht="15.75" customHeight="1">
      <c r="A6744" s="12" t="s">
        <v>7780</v>
      </c>
      <c r="B6744" s="12" t="s">
        <v>384</v>
      </c>
      <c r="C6744" s="12" t="s">
        <v>654</v>
      </c>
      <c r="D6744" s="12" t="s">
        <v>107</v>
      </c>
      <c r="E6744" s="12" t="s">
        <v>1769</v>
      </c>
      <c r="F6744" s="13">
        <v>43811</v>
      </c>
      <c r="G6744" s="12">
        <v>2</v>
      </c>
      <c r="H6744" s="12">
        <v>2182</v>
      </c>
      <c r="I6744" s="4">
        <f>VLOOKUP(Table_1[[#This Row],[Product ID]],[1]Products!$A:$D,3,0)</f>
        <v>1200</v>
      </c>
      <c r="J6744" s="4">
        <f>PRODUCT([2]Data!$G6744,[2]Data!$I6744)</f>
        <v>2400</v>
      </c>
      <c r="K6744" s="4">
        <f>PRODUCT([2]Data!$G6744,[2]Data!$H6744)</f>
        <v>4364</v>
      </c>
      <c r="L6744" s="4">
        <f>[2]Data!$K6744-[2]Data!$J6744</f>
        <v>1964</v>
      </c>
      <c r="M6744" s="4" t="str">
        <f>VLOOKUP(Table_1[[#This Row],[Location ID]],[1]Locations!$A:$B,2,0)</f>
        <v>Hayward</v>
      </c>
      <c r="N6744" s="4" t="str">
        <f>VLOOKUP(Table_1[[#This Row],[Sales Person ID]],'[1]Sales People'!$A:$B,2,0)</f>
        <v>Brian Thomas</v>
      </c>
      <c r="O6744" s="4" t="str">
        <f>VLOOKUP(Table_1[[#This Row],[Customer ID]],[1]Customers!$A:$B,2,0)</f>
        <v>Lawrence Kelly</v>
      </c>
      <c r="P6744" s="5">
        <f>WEEKDAY([2]Data!$F6744)</f>
        <v>5</v>
      </c>
      <c r="Q6744" s="4">
        <f>MONTH([2]Data!$F6744)</f>
        <v>12</v>
      </c>
      <c r="R6744" s="4">
        <f>YEAR([2]Data!$F6744)</f>
        <v>2019</v>
      </c>
    </row>
    <row r="6745" spans="1:18" ht="15.75" customHeight="1">
      <c r="A6745" s="12" t="s">
        <v>7781</v>
      </c>
      <c r="B6745" s="12" t="s">
        <v>163</v>
      </c>
      <c r="C6745" s="12" t="s">
        <v>461</v>
      </c>
      <c r="D6745" s="12" t="s">
        <v>236</v>
      </c>
      <c r="E6745" s="12" t="s">
        <v>1010</v>
      </c>
      <c r="F6745" s="13">
        <v>43715</v>
      </c>
      <c r="G6745" s="12">
        <v>1</v>
      </c>
      <c r="H6745" s="12">
        <v>951</v>
      </c>
      <c r="I6745" s="4">
        <f>VLOOKUP(Table_1[[#This Row],[Product ID]],[1]Products!$A:$D,3,0)</f>
        <v>504</v>
      </c>
      <c r="J6745" s="4">
        <f>PRODUCT([2]Data!$G6745,[2]Data!$I6745)</f>
        <v>504</v>
      </c>
      <c r="K6745" s="4">
        <f>PRODUCT([2]Data!$G6745,[2]Data!$H6745)</f>
        <v>951</v>
      </c>
      <c r="L6745" s="4">
        <f>[2]Data!$K6745-[2]Data!$J6745</f>
        <v>447</v>
      </c>
      <c r="M6745" s="4" t="str">
        <f>VLOOKUP(Table_1[[#This Row],[Location ID]],[1]Locations!$A:$B,2,0)</f>
        <v>Simi Valley</v>
      </c>
      <c r="N6745" s="4" t="str">
        <f>VLOOKUP(Table_1[[#This Row],[Sales Person ID]],'[1]Sales People'!$A:$B,2,0)</f>
        <v>Andrew Bowman</v>
      </c>
      <c r="O6745" s="4" t="str">
        <f>VLOOKUP(Table_1[[#This Row],[Customer ID]],[1]Customers!$A:$B,2,0)</f>
        <v>Michael Cole</v>
      </c>
      <c r="P6745" s="5">
        <f>WEEKDAY([2]Data!$F6745)</f>
        <v>7</v>
      </c>
      <c r="Q6745" s="4">
        <f>MONTH([2]Data!$F6745)</f>
        <v>9</v>
      </c>
      <c r="R6745" s="4">
        <f>YEAR([2]Data!$F6745)</f>
        <v>2019</v>
      </c>
    </row>
    <row r="6746" spans="1:18" ht="15.75" customHeight="1">
      <c r="A6746" s="12" t="s">
        <v>7782</v>
      </c>
      <c r="B6746" s="12" t="s">
        <v>271</v>
      </c>
      <c r="C6746" s="12" t="s">
        <v>25</v>
      </c>
      <c r="D6746" s="12" t="s">
        <v>170</v>
      </c>
      <c r="E6746" s="12" t="s">
        <v>1255</v>
      </c>
      <c r="F6746" s="13">
        <v>43586</v>
      </c>
      <c r="G6746" s="12">
        <v>4</v>
      </c>
      <c r="H6746" s="12">
        <v>502</v>
      </c>
      <c r="I6746" s="4">
        <f>VLOOKUP(Table_1[[#This Row],[Product ID]],[1]Products!$A:$D,3,0)</f>
        <v>296</v>
      </c>
      <c r="J6746" s="4">
        <f>PRODUCT([2]Data!$G6746,[2]Data!$I6746)</f>
        <v>1184</v>
      </c>
      <c r="K6746" s="4">
        <f>PRODUCT([2]Data!$G6746,[2]Data!$H6746)</f>
        <v>2008</v>
      </c>
      <c r="L6746" s="4">
        <f>[2]Data!$K6746-[2]Data!$J6746</f>
        <v>824</v>
      </c>
      <c r="M6746" s="4" t="str">
        <f>VLOOKUP(Table_1[[#This Row],[Location ID]],[1]Locations!$A:$B,2,0)</f>
        <v>Santa Clarita</v>
      </c>
      <c r="N6746" s="4" t="str">
        <f>VLOOKUP(Table_1[[#This Row],[Sales Person ID]],'[1]Sales People'!$A:$B,2,0)</f>
        <v>Bobby Russell</v>
      </c>
      <c r="O6746" s="4" t="str">
        <f>VLOOKUP(Table_1[[#This Row],[Customer ID]],[1]Customers!$A:$B,2,0)</f>
        <v>Jesse Garrett</v>
      </c>
      <c r="P6746" s="5">
        <f>WEEKDAY([2]Data!$F6746)</f>
        <v>4</v>
      </c>
      <c r="Q6746" s="4">
        <f>MONTH([2]Data!$F6746)</f>
        <v>5</v>
      </c>
      <c r="R6746" s="4">
        <f>YEAR([2]Data!$F6746)</f>
        <v>2019</v>
      </c>
    </row>
    <row r="6747" spans="1:18" ht="15.75" customHeight="1">
      <c r="A6747" s="12" t="s">
        <v>7783</v>
      </c>
      <c r="B6747" s="12" t="s">
        <v>611</v>
      </c>
      <c r="C6747" s="12" t="s">
        <v>313</v>
      </c>
      <c r="D6747" s="12" t="s">
        <v>91</v>
      </c>
      <c r="E6747" s="12" t="s">
        <v>473</v>
      </c>
      <c r="F6747" s="13">
        <v>43575</v>
      </c>
      <c r="G6747" s="12">
        <v>2</v>
      </c>
      <c r="H6747" s="12">
        <v>368</v>
      </c>
      <c r="I6747" s="4">
        <f>VLOOKUP(Table_1[[#This Row],[Product ID]],[1]Products!$A:$D,3,0)</f>
        <v>269</v>
      </c>
      <c r="J6747" s="4">
        <f>PRODUCT([2]Data!$G6747,[2]Data!$I6747)</f>
        <v>538</v>
      </c>
      <c r="K6747" s="4">
        <f>PRODUCT([2]Data!$G6747,[2]Data!$H6747)</f>
        <v>736</v>
      </c>
      <c r="L6747" s="4">
        <f>[2]Data!$K6747-[2]Data!$J6747</f>
        <v>198</v>
      </c>
      <c r="M6747" s="4" t="str">
        <f>VLOOKUP(Table_1[[#This Row],[Location ID]],[1]Locations!$A:$B,2,0)</f>
        <v>Santa Rosa</v>
      </c>
      <c r="N6747" s="4" t="str">
        <f>VLOOKUP(Table_1[[#This Row],[Sales Person ID]],'[1]Sales People'!$A:$B,2,0)</f>
        <v>Henry Nelson</v>
      </c>
      <c r="O6747" s="4" t="str">
        <f>VLOOKUP(Table_1[[#This Row],[Customer ID]],[1]Customers!$A:$B,2,0)</f>
        <v>Thomas Chapman</v>
      </c>
      <c r="P6747" s="5">
        <f>WEEKDAY([2]Data!$F6747)</f>
        <v>7</v>
      </c>
      <c r="Q6747" s="4">
        <f>MONTH([2]Data!$F6747)</f>
        <v>4</v>
      </c>
      <c r="R6747" s="4">
        <f>YEAR([2]Data!$F6747)</f>
        <v>2019</v>
      </c>
    </row>
    <row r="6748" spans="1:18" ht="15.75" customHeight="1">
      <c r="A6748" s="12" t="s">
        <v>7784</v>
      </c>
      <c r="B6748" s="12" t="s">
        <v>446</v>
      </c>
      <c r="C6748" s="12" t="s">
        <v>201</v>
      </c>
      <c r="D6748" s="12" t="s">
        <v>86</v>
      </c>
      <c r="E6748" s="12" t="s">
        <v>2271</v>
      </c>
      <c r="F6748" s="13">
        <v>43508</v>
      </c>
      <c r="G6748" s="12">
        <v>1</v>
      </c>
      <c r="H6748" s="12">
        <v>2141</v>
      </c>
      <c r="I6748" s="4">
        <f>VLOOKUP(Table_1[[#This Row],[Product ID]],[1]Products!$A:$D,3,0)</f>
        <v>1777</v>
      </c>
      <c r="J6748" s="4">
        <f>PRODUCT([2]Data!$G6748,[2]Data!$I6748)</f>
        <v>1777</v>
      </c>
      <c r="K6748" s="4">
        <f>PRODUCT([2]Data!$G6748,[2]Data!$H6748)</f>
        <v>2141</v>
      </c>
      <c r="L6748" s="4">
        <f>[2]Data!$K6748-[2]Data!$J6748</f>
        <v>364</v>
      </c>
      <c r="M6748" s="4" t="str">
        <f>VLOOKUP(Table_1[[#This Row],[Location ID]],[1]Locations!$A:$B,2,0)</f>
        <v>Oakland</v>
      </c>
      <c r="N6748" s="4" t="str">
        <f>VLOOKUP(Table_1[[#This Row],[Sales Person ID]],'[1]Sales People'!$A:$B,2,0)</f>
        <v>Roger Robertson</v>
      </c>
      <c r="O6748" s="4" t="str">
        <f>VLOOKUP(Table_1[[#This Row],[Customer ID]],[1]Customers!$A:$B,2,0)</f>
        <v>Dennis Scott</v>
      </c>
      <c r="P6748" s="5">
        <f>WEEKDAY([2]Data!$F6748)</f>
        <v>3</v>
      </c>
      <c r="Q6748" s="4">
        <f>MONTH([2]Data!$F6748)</f>
        <v>2</v>
      </c>
      <c r="R6748" s="4">
        <f>YEAR([2]Data!$F6748)</f>
        <v>2019</v>
      </c>
    </row>
    <row r="6749" spans="1:18" ht="15.75" customHeight="1">
      <c r="A6749" s="12" t="s">
        <v>7785</v>
      </c>
      <c r="B6749" s="12" t="s">
        <v>869</v>
      </c>
      <c r="C6749" s="12" t="s">
        <v>101</v>
      </c>
      <c r="D6749" s="12" t="s">
        <v>46</v>
      </c>
      <c r="E6749" s="12" t="s">
        <v>745</v>
      </c>
      <c r="F6749" s="13">
        <v>43504</v>
      </c>
      <c r="G6749" s="12">
        <v>2</v>
      </c>
      <c r="H6749" s="12">
        <v>2294</v>
      </c>
      <c r="I6749" s="4">
        <f>VLOOKUP(Table_1[[#This Row],[Product ID]],[1]Products!$A:$D,3,0)</f>
        <v>1399</v>
      </c>
      <c r="J6749" s="4">
        <f>PRODUCT([2]Data!$G6749,[2]Data!$I6749)</f>
        <v>2798</v>
      </c>
      <c r="K6749" s="4">
        <f>PRODUCT([2]Data!$G6749,[2]Data!$H6749)</f>
        <v>4588</v>
      </c>
      <c r="L6749" s="4">
        <f>[2]Data!$K6749-[2]Data!$J6749</f>
        <v>1790</v>
      </c>
      <c r="M6749" s="4" t="str">
        <f>VLOOKUP(Table_1[[#This Row],[Location ID]],[1]Locations!$A:$B,2,0)</f>
        <v>Irvine</v>
      </c>
      <c r="N6749" s="4" t="str">
        <f>VLOOKUP(Table_1[[#This Row],[Sales Person ID]],'[1]Sales People'!$A:$B,2,0)</f>
        <v>Charles Harper</v>
      </c>
      <c r="O6749" s="4" t="str">
        <f>VLOOKUP(Table_1[[#This Row],[Customer ID]],[1]Customers!$A:$B,2,0)</f>
        <v>Henry Kelley</v>
      </c>
      <c r="P6749" s="5">
        <f>WEEKDAY([2]Data!$F6749)</f>
        <v>6</v>
      </c>
      <c r="Q6749" s="4">
        <f>MONTH([2]Data!$F6749)</f>
        <v>2</v>
      </c>
      <c r="R6749" s="4">
        <f>YEAR([2]Data!$F6749)</f>
        <v>2019</v>
      </c>
    </row>
    <row r="6750" spans="1:18" ht="15.75" customHeight="1">
      <c r="A6750" s="12" t="s">
        <v>7786</v>
      </c>
      <c r="B6750" s="12" t="s">
        <v>267</v>
      </c>
      <c r="C6750" s="12" t="s">
        <v>480</v>
      </c>
      <c r="D6750" s="12" t="s">
        <v>367</v>
      </c>
      <c r="E6750" s="12" t="s">
        <v>990</v>
      </c>
      <c r="F6750" s="13">
        <v>43698</v>
      </c>
      <c r="G6750" s="12">
        <v>1</v>
      </c>
      <c r="H6750" s="12">
        <v>596</v>
      </c>
      <c r="I6750" s="4">
        <f>VLOOKUP(Table_1[[#This Row],[Product ID]],[1]Products!$A:$D,3,0)</f>
        <v>358</v>
      </c>
      <c r="J6750" s="4">
        <f>PRODUCT([2]Data!$G6750,[2]Data!$I6750)</f>
        <v>358</v>
      </c>
      <c r="K6750" s="4">
        <f>PRODUCT([2]Data!$G6750,[2]Data!$H6750)</f>
        <v>596</v>
      </c>
      <c r="L6750" s="4">
        <f>[2]Data!$K6750-[2]Data!$J6750</f>
        <v>238</v>
      </c>
      <c r="M6750" s="4" t="str">
        <f>VLOOKUP(Table_1[[#This Row],[Location ID]],[1]Locations!$A:$B,2,0)</f>
        <v>Escondido</v>
      </c>
      <c r="N6750" s="4" t="str">
        <f>VLOOKUP(Table_1[[#This Row],[Sales Person ID]],'[1]Sales People'!$A:$B,2,0)</f>
        <v>Jimmy Young</v>
      </c>
      <c r="O6750" s="4" t="str">
        <f>VLOOKUP(Table_1[[#This Row],[Customer ID]],[1]Customers!$A:$B,2,0)</f>
        <v>Joshua Jones</v>
      </c>
      <c r="P6750" s="5">
        <f>WEEKDAY([2]Data!$F6750)</f>
        <v>4</v>
      </c>
      <c r="Q6750" s="4">
        <f>MONTH([2]Data!$F6750)</f>
        <v>8</v>
      </c>
      <c r="R6750" s="4">
        <f>YEAR([2]Data!$F6750)</f>
        <v>2019</v>
      </c>
    </row>
    <row r="6751" spans="1:18" ht="15.75" customHeight="1">
      <c r="A6751" s="12" t="s">
        <v>7787</v>
      </c>
      <c r="B6751" s="12" t="s">
        <v>406</v>
      </c>
      <c r="C6751" s="12" t="s">
        <v>240</v>
      </c>
      <c r="D6751" s="12" t="s">
        <v>227</v>
      </c>
      <c r="E6751" s="12" t="s">
        <v>651</v>
      </c>
      <c r="F6751" s="13">
        <v>43710</v>
      </c>
      <c r="G6751" s="12">
        <v>2</v>
      </c>
      <c r="H6751" s="12">
        <v>2257</v>
      </c>
      <c r="I6751" s="4">
        <f>VLOOKUP(Table_1[[#This Row],[Product ID]],[1]Products!$A:$D,3,0)</f>
        <v>1535</v>
      </c>
      <c r="J6751" s="4">
        <f>PRODUCT([2]Data!$G6751,[2]Data!$I6751)</f>
        <v>3070</v>
      </c>
      <c r="K6751" s="4">
        <f>PRODUCT([2]Data!$G6751,[2]Data!$H6751)</f>
        <v>4514</v>
      </c>
      <c r="L6751" s="4">
        <f>[2]Data!$K6751-[2]Data!$J6751</f>
        <v>1444</v>
      </c>
      <c r="M6751" s="4" t="str">
        <f>VLOOKUP(Table_1[[#This Row],[Location ID]],[1]Locations!$A:$B,2,0)</f>
        <v>San Jose</v>
      </c>
      <c r="N6751" s="4" t="str">
        <f>VLOOKUP(Table_1[[#This Row],[Sales Person ID]],'[1]Sales People'!$A:$B,2,0)</f>
        <v>Ernest Wagner</v>
      </c>
      <c r="O6751" s="4" t="str">
        <f>VLOOKUP(Table_1[[#This Row],[Customer ID]],[1]Customers!$A:$B,2,0)</f>
        <v>Johnny Ramos</v>
      </c>
      <c r="P6751" s="5">
        <f>WEEKDAY([2]Data!$F6751)</f>
        <v>2</v>
      </c>
      <c r="Q6751" s="4">
        <f>MONTH([2]Data!$F6751)</f>
        <v>9</v>
      </c>
      <c r="R6751" s="4">
        <f>YEAR([2]Data!$F6751)</f>
        <v>2019</v>
      </c>
    </row>
    <row r="6752" spans="1:18" ht="15.75" customHeight="1">
      <c r="A6752" s="12" t="s">
        <v>7788</v>
      </c>
      <c r="B6752" s="12" t="s">
        <v>263</v>
      </c>
      <c r="C6752" s="12" t="s">
        <v>264</v>
      </c>
      <c r="D6752" s="12" t="s">
        <v>21</v>
      </c>
      <c r="E6752" s="12" t="s">
        <v>2687</v>
      </c>
      <c r="F6752" s="13">
        <v>43708</v>
      </c>
      <c r="G6752" s="12">
        <v>1</v>
      </c>
      <c r="H6752" s="12">
        <v>1899</v>
      </c>
      <c r="I6752" s="4">
        <f>VLOOKUP(Table_1[[#This Row],[Product ID]],[1]Products!$A:$D,3,0)</f>
        <v>1044</v>
      </c>
      <c r="J6752" s="4">
        <f>PRODUCT([2]Data!$G6752,[2]Data!$I6752)</f>
        <v>1044</v>
      </c>
      <c r="K6752" s="4">
        <f>PRODUCT([2]Data!$G6752,[2]Data!$H6752)</f>
        <v>1899</v>
      </c>
      <c r="L6752" s="4">
        <f>[2]Data!$K6752-[2]Data!$J6752</f>
        <v>855</v>
      </c>
      <c r="M6752" s="4" t="str">
        <f>VLOOKUP(Table_1[[#This Row],[Location ID]],[1]Locations!$A:$B,2,0)</f>
        <v>Bakersfield</v>
      </c>
      <c r="N6752" s="4" t="str">
        <f>VLOOKUP(Table_1[[#This Row],[Sales Person ID]],'[1]Sales People'!$A:$B,2,0)</f>
        <v>Justin Lynch</v>
      </c>
      <c r="O6752" s="4" t="str">
        <f>VLOOKUP(Table_1[[#This Row],[Customer ID]],[1]Customers!$A:$B,2,0)</f>
        <v>Billy West</v>
      </c>
      <c r="P6752" s="5">
        <f>WEEKDAY([2]Data!$F6752)</f>
        <v>7</v>
      </c>
      <c r="Q6752" s="4">
        <f>MONTH([2]Data!$F6752)</f>
        <v>8</v>
      </c>
      <c r="R6752" s="4">
        <f>YEAR([2]Data!$F6752)</f>
        <v>2019</v>
      </c>
    </row>
    <row r="6753" spans="1:18" ht="15.75" customHeight="1">
      <c r="A6753" s="12" t="s">
        <v>7789</v>
      </c>
      <c r="B6753" s="12" t="s">
        <v>125</v>
      </c>
      <c r="C6753" s="12" t="s">
        <v>279</v>
      </c>
      <c r="D6753" s="12" t="s">
        <v>102</v>
      </c>
      <c r="E6753" s="12" t="s">
        <v>158</v>
      </c>
      <c r="F6753" s="13">
        <v>43574</v>
      </c>
      <c r="G6753" s="12">
        <v>1</v>
      </c>
      <c r="H6753" s="12">
        <v>545</v>
      </c>
      <c r="I6753" s="4">
        <f>VLOOKUP(Table_1[[#This Row],[Product ID]],[1]Products!$A:$D,3,0)</f>
        <v>425</v>
      </c>
      <c r="J6753" s="4">
        <f>PRODUCT([2]Data!$G6753,[2]Data!$I6753)</f>
        <v>425</v>
      </c>
      <c r="K6753" s="4">
        <f>PRODUCT([2]Data!$G6753,[2]Data!$H6753)</f>
        <v>545</v>
      </c>
      <c r="L6753" s="4">
        <f>[2]Data!$K6753-[2]Data!$J6753</f>
        <v>120</v>
      </c>
      <c r="M6753" s="4" t="str">
        <f>VLOOKUP(Table_1[[#This Row],[Location ID]],[1]Locations!$A:$B,2,0)</f>
        <v>Murrieta</v>
      </c>
      <c r="N6753" s="4" t="str">
        <f>VLOOKUP(Table_1[[#This Row],[Sales Person ID]],'[1]Sales People'!$A:$B,2,0)</f>
        <v>Howard Gardner</v>
      </c>
      <c r="O6753" s="4" t="str">
        <f>VLOOKUP(Table_1[[#This Row],[Customer ID]],[1]Customers!$A:$B,2,0)</f>
        <v>Steven Owens</v>
      </c>
      <c r="P6753" s="5">
        <f>WEEKDAY([2]Data!$F6753)</f>
        <v>6</v>
      </c>
      <c r="Q6753" s="4">
        <f>MONTH([2]Data!$F6753)</f>
        <v>4</v>
      </c>
      <c r="R6753" s="4">
        <f>YEAR([2]Data!$F6753)</f>
        <v>2019</v>
      </c>
    </row>
    <row r="6754" spans="1:18" ht="15.75" customHeight="1">
      <c r="A6754" s="12" t="s">
        <v>7790</v>
      </c>
      <c r="B6754" s="12" t="s">
        <v>80</v>
      </c>
      <c r="C6754" s="12" t="s">
        <v>231</v>
      </c>
      <c r="D6754" s="12" t="s">
        <v>458</v>
      </c>
      <c r="E6754" s="12" t="s">
        <v>1900</v>
      </c>
      <c r="F6754" s="13">
        <v>43584</v>
      </c>
      <c r="G6754" s="12">
        <v>1</v>
      </c>
      <c r="H6754" s="12">
        <v>1351</v>
      </c>
      <c r="I6754" s="4">
        <f>VLOOKUP(Table_1[[#This Row],[Product ID]],[1]Products!$A:$D,3,0)</f>
        <v>1108</v>
      </c>
      <c r="J6754" s="4">
        <f>PRODUCT([2]Data!$G6754,[2]Data!$I6754)</f>
        <v>1108</v>
      </c>
      <c r="K6754" s="4">
        <f>PRODUCT([2]Data!$G6754,[2]Data!$H6754)</f>
        <v>1351</v>
      </c>
      <c r="L6754" s="4">
        <f>[2]Data!$K6754-[2]Data!$J6754</f>
        <v>243</v>
      </c>
      <c r="M6754" s="4" t="str">
        <f>VLOOKUP(Table_1[[#This Row],[Location ID]],[1]Locations!$A:$B,2,0)</f>
        <v>Modesto</v>
      </c>
      <c r="N6754" s="4" t="str">
        <f>VLOOKUP(Table_1[[#This Row],[Sales Person ID]],'[1]Sales People'!$A:$B,2,0)</f>
        <v>Howard Sims</v>
      </c>
      <c r="O6754" s="4" t="str">
        <f>VLOOKUP(Table_1[[#This Row],[Customer ID]],[1]Customers!$A:$B,2,0)</f>
        <v>Terry Mills</v>
      </c>
      <c r="P6754" s="5">
        <f>WEEKDAY([2]Data!$F6754)</f>
        <v>2</v>
      </c>
      <c r="Q6754" s="4">
        <f>MONTH([2]Data!$F6754)</f>
        <v>4</v>
      </c>
      <c r="R6754" s="4">
        <f>YEAR([2]Data!$F6754)</f>
        <v>2019</v>
      </c>
    </row>
    <row r="6755" spans="1:18" ht="15.75" customHeight="1">
      <c r="A6755" s="12" t="s">
        <v>7791</v>
      </c>
      <c r="B6755" s="12" t="s">
        <v>322</v>
      </c>
      <c r="C6755" s="12" t="s">
        <v>20</v>
      </c>
      <c r="D6755" s="12" t="s">
        <v>91</v>
      </c>
      <c r="E6755" s="12" t="s">
        <v>1299</v>
      </c>
      <c r="F6755" s="13">
        <v>43695</v>
      </c>
      <c r="G6755" s="12">
        <v>1</v>
      </c>
      <c r="H6755" s="12">
        <v>1743</v>
      </c>
      <c r="I6755" s="4">
        <f>VLOOKUP(Table_1[[#This Row],[Product ID]],[1]Products!$A:$D,3,0)</f>
        <v>872</v>
      </c>
      <c r="J6755" s="4">
        <f>PRODUCT([2]Data!$G6755,[2]Data!$I6755)</f>
        <v>872</v>
      </c>
      <c r="K6755" s="4">
        <f>PRODUCT([2]Data!$G6755,[2]Data!$H6755)</f>
        <v>1743</v>
      </c>
      <c r="L6755" s="4">
        <f>[2]Data!$K6755-[2]Data!$J6755</f>
        <v>871</v>
      </c>
      <c r="M6755" s="4" t="str">
        <f>VLOOKUP(Table_1[[#This Row],[Location ID]],[1]Locations!$A:$B,2,0)</f>
        <v>San Mateo</v>
      </c>
      <c r="N6755" s="4" t="str">
        <f>VLOOKUP(Table_1[[#This Row],[Sales Person ID]],'[1]Sales People'!$A:$B,2,0)</f>
        <v>Henry Nelson</v>
      </c>
      <c r="O6755" s="4" t="str">
        <f>VLOOKUP(Table_1[[#This Row],[Customer ID]],[1]Customers!$A:$B,2,0)</f>
        <v>Samuel Price</v>
      </c>
      <c r="P6755" s="5">
        <f>WEEKDAY([2]Data!$F6755)</f>
        <v>1</v>
      </c>
      <c r="Q6755" s="4">
        <f>MONTH([2]Data!$F6755)</f>
        <v>8</v>
      </c>
      <c r="R6755" s="4">
        <f>YEAR([2]Data!$F6755)</f>
        <v>2019</v>
      </c>
    </row>
    <row r="6756" spans="1:18" ht="15.75" customHeight="1">
      <c r="A6756" s="12" t="s">
        <v>7792</v>
      </c>
      <c r="B6756" s="12" t="s">
        <v>243</v>
      </c>
      <c r="C6756" s="12" t="s">
        <v>90</v>
      </c>
      <c r="D6756" s="12" t="s">
        <v>356</v>
      </c>
      <c r="E6756" s="12" t="s">
        <v>484</v>
      </c>
      <c r="F6756" s="13">
        <v>43638</v>
      </c>
      <c r="G6756" s="12">
        <v>1</v>
      </c>
      <c r="H6756" s="12">
        <v>1119</v>
      </c>
      <c r="I6756" s="4">
        <f>VLOOKUP(Table_1[[#This Row],[Product ID]],[1]Products!$A:$D,3,0)</f>
        <v>683</v>
      </c>
      <c r="J6756" s="4">
        <f>PRODUCT([2]Data!$G6756,[2]Data!$I6756)</f>
        <v>683</v>
      </c>
      <c r="K6756" s="4">
        <f>PRODUCT([2]Data!$G6756,[2]Data!$H6756)</f>
        <v>1119</v>
      </c>
      <c r="L6756" s="4">
        <f>[2]Data!$K6756-[2]Data!$J6756</f>
        <v>436</v>
      </c>
      <c r="M6756" s="4" t="str">
        <f>VLOOKUP(Table_1[[#This Row],[Location ID]],[1]Locations!$A:$B,2,0)</f>
        <v>Palmdale</v>
      </c>
      <c r="N6756" s="4" t="str">
        <f>VLOOKUP(Table_1[[#This Row],[Sales Person ID]],'[1]Sales People'!$A:$B,2,0)</f>
        <v>Larry Marshall</v>
      </c>
      <c r="O6756" s="4" t="str">
        <f>VLOOKUP(Table_1[[#This Row],[Customer ID]],[1]Customers!$A:$B,2,0)</f>
        <v>Richard Hudson</v>
      </c>
      <c r="P6756" s="5">
        <f>WEEKDAY([2]Data!$F6756)</f>
        <v>7</v>
      </c>
      <c r="Q6756" s="4">
        <f>MONTH([2]Data!$F6756)</f>
        <v>6</v>
      </c>
      <c r="R6756" s="4">
        <f>YEAR([2]Data!$F6756)</f>
        <v>2019</v>
      </c>
    </row>
    <row r="6757" spans="1:18" ht="15.75" customHeight="1">
      <c r="A6757" s="12" t="s">
        <v>7793</v>
      </c>
      <c r="B6757" s="12" t="s">
        <v>24</v>
      </c>
      <c r="C6757" s="12" t="s">
        <v>146</v>
      </c>
      <c r="D6757" s="12" t="s">
        <v>41</v>
      </c>
      <c r="E6757" s="12" t="s">
        <v>1571</v>
      </c>
      <c r="F6757" s="13">
        <v>43514</v>
      </c>
      <c r="G6757" s="12">
        <v>1</v>
      </c>
      <c r="H6757" s="12">
        <v>1022</v>
      </c>
      <c r="I6757" s="4">
        <f>VLOOKUP(Table_1[[#This Row],[Product ID]],[1]Products!$A:$D,3,0)</f>
        <v>818</v>
      </c>
      <c r="J6757" s="4">
        <f>PRODUCT([2]Data!$G6757,[2]Data!$I6757)</f>
        <v>818</v>
      </c>
      <c r="K6757" s="4">
        <f>PRODUCT([2]Data!$G6757,[2]Data!$H6757)</f>
        <v>1022</v>
      </c>
      <c r="L6757" s="4">
        <f>[2]Data!$K6757-[2]Data!$J6757</f>
        <v>204</v>
      </c>
      <c r="M6757" s="4" t="str">
        <f>VLOOKUP(Table_1[[#This Row],[Location ID]],[1]Locations!$A:$B,2,0)</f>
        <v>Oxnard</v>
      </c>
      <c r="N6757" s="4" t="str">
        <f>VLOOKUP(Table_1[[#This Row],[Sales Person ID]],'[1]Sales People'!$A:$B,2,0)</f>
        <v>Carl Hall</v>
      </c>
      <c r="O6757" s="4" t="str">
        <f>VLOOKUP(Table_1[[#This Row],[Customer ID]],[1]Customers!$A:$B,2,0)</f>
        <v>Joe Hanson</v>
      </c>
      <c r="P6757" s="5">
        <f>WEEKDAY([2]Data!$F6757)</f>
        <v>2</v>
      </c>
      <c r="Q6757" s="4">
        <f>MONTH([2]Data!$F6757)</f>
        <v>2</v>
      </c>
      <c r="R6757" s="4">
        <f>YEAR([2]Data!$F6757)</f>
        <v>2019</v>
      </c>
    </row>
    <row r="6758" spans="1:18" ht="15.75" customHeight="1">
      <c r="A6758" s="12" t="s">
        <v>7794</v>
      </c>
      <c r="B6758" s="12" t="s">
        <v>411</v>
      </c>
      <c r="C6758" s="12" t="s">
        <v>206</v>
      </c>
      <c r="D6758" s="12" t="s">
        <v>112</v>
      </c>
      <c r="E6758" s="12" t="s">
        <v>2330</v>
      </c>
      <c r="F6758" s="13">
        <v>43525</v>
      </c>
      <c r="G6758" s="12">
        <v>3</v>
      </c>
      <c r="H6758" s="12">
        <v>886</v>
      </c>
      <c r="I6758" s="4">
        <f>VLOOKUP(Table_1[[#This Row],[Product ID]],[1]Products!$A:$D,3,0)</f>
        <v>478</v>
      </c>
      <c r="J6758" s="4">
        <f>PRODUCT([2]Data!$G6758,[2]Data!$I6758)</f>
        <v>1434</v>
      </c>
      <c r="K6758" s="4">
        <f>PRODUCT([2]Data!$G6758,[2]Data!$H6758)</f>
        <v>2658</v>
      </c>
      <c r="L6758" s="4">
        <f>[2]Data!$K6758-[2]Data!$J6758</f>
        <v>1224</v>
      </c>
      <c r="M6758" s="4" t="str">
        <f>VLOOKUP(Table_1[[#This Row],[Location ID]],[1]Locations!$A:$B,2,0)</f>
        <v>Pomona</v>
      </c>
      <c r="N6758" s="4" t="str">
        <f>VLOOKUP(Table_1[[#This Row],[Sales Person ID]],'[1]Sales People'!$A:$B,2,0)</f>
        <v>Scott Clark</v>
      </c>
      <c r="O6758" s="4" t="str">
        <f>VLOOKUP(Table_1[[#This Row],[Customer ID]],[1]Customers!$A:$B,2,0)</f>
        <v>Kenneth Ross</v>
      </c>
      <c r="P6758" s="5">
        <f>WEEKDAY([2]Data!$F6758)</f>
        <v>6</v>
      </c>
      <c r="Q6758" s="4">
        <f>MONTH([2]Data!$F6758)</f>
        <v>3</v>
      </c>
      <c r="R6758" s="4">
        <f>YEAR([2]Data!$F6758)</f>
        <v>2019</v>
      </c>
    </row>
    <row r="6759" spans="1:18" ht="15.75" customHeight="1">
      <c r="A6759" s="12" t="s">
        <v>7795</v>
      </c>
      <c r="B6759" s="12" t="s">
        <v>80</v>
      </c>
      <c r="C6759" s="12" t="s">
        <v>77</v>
      </c>
      <c r="D6759" s="12" t="s">
        <v>176</v>
      </c>
      <c r="E6759" s="12" t="s">
        <v>867</v>
      </c>
      <c r="F6759" s="13">
        <v>43826</v>
      </c>
      <c r="G6759" s="12">
        <v>1</v>
      </c>
      <c r="H6759" s="12">
        <v>1351</v>
      </c>
      <c r="I6759" s="4">
        <f>VLOOKUP(Table_1[[#This Row],[Product ID]],[1]Products!$A:$D,3,0)</f>
        <v>1108</v>
      </c>
      <c r="J6759" s="4">
        <f>PRODUCT([2]Data!$G6759,[2]Data!$I6759)</f>
        <v>1108</v>
      </c>
      <c r="K6759" s="4">
        <f>PRODUCT([2]Data!$G6759,[2]Data!$H6759)</f>
        <v>1351</v>
      </c>
      <c r="L6759" s="4">
        <f>[2]Data!$K6759-[2]Data!$J6759</f>
        <v>243</v>
      </c>
      <c r="M6759" s="4" t="str">
        <f>VLOOKUP(Table_1[[#This Row],[Location ID]],[1]Locations!$A:$B,2,0)</f>
        <v>Ontario</v>
      </c>
      <c r="N6759" s="4" t="str">
        <f>VLOOKUP(Table_1[[#This Row],[Sales Person ID]],'[1]Sales People'!$A:$B,2,0)</f>
        <v>Joe Sims</v>
      </c>
      <c r="O6759" s="4" t="str">
        <f>VLOOKUP(Table_1[[#This Row],[Customer ID]],[1]Customers!$A:$B,2,0)</f>
        <v>Jesse Wells</v>
      </c>
      <c r="P6759" s="5">
        <f>WEEKDAY([2]Data!$F6759)</f>
        <v>6</v>
      </c>
      <c r="Q6759" s="4">
        <f>MONTH([2]Data!$F6759)</f>
        <v>12</v>
      </c>
      <c r="R6759" s="4">
        <f>YEAR([2]Data!$F6759)</f>
        <v>2019</v>
      </c>
    </row>
    <row r="6760" spans="1:18" ht="15.75" customHeight="1">
      <c r="A6760" s="12" t="s">
        <v>7796</v>
      </c>
      <c r="B6760" s="12" t="s">
        <v>322</v>
      </c>
      <c r="C6760" s="12" t="s">
        <v>151</v>
      </c>
      <c r="D6760" s="12" t="s">
        <v>152</v>
      </c>
      <c r="E6760" s="12" t="s">
        <v>1795</v>
      </c>
      <c r="F6760" s="13">
        <v>43466</v>
      </c>
      <c r="G6760" s="12">
        <v>1</v>
      </c>
      <c r="H6760" s="12">
        <v>1743</v>
      </c>
      <c r="I6760" s="4">
        <f>VLOOKUP(Table_1[[#This Row],[Product ID]],[1]Products!$A:$D,3,0)</f>
        <v>872</v>
      </c>
      <c r="J6760" s="4">
        <f>PRODUCT([2]Data!$G6760,[2]Data!$I6760)</f>
        <v>872</v>
      </c>
      <c r="K6760" s="4">
        <f>PRODUCT([2]Data!$G6760,[2]Data!$H6760)</f>
        <v>1743</v>
      </c>
      <c r="L6760" s="4">
        <f>[2]Data!$K6760-[2]Data!$J6760</f>
        <v>871</v>
      </c>
      <c r="M6760" s="4" t="str">
        <f>VLOOKUP(Table_1[[#This Row],[Location ID]],[1]Locations!$A:$B,2,0)</f>
        <v>Salinas</v>
      </c>
      <c r="N6760" s="4" t="str">
        <f>VLOOKUP(Table_1[[#This Row],[Sales Person ID]],'[1]Sales People'!$A:$B,2,0)</f>
        <v>Arthur Mccoy</v>
      </c>
      <c r="O6760" s="4" t="str">
        <f>VLOOKUP(Table_1[[#This Row],[Customer ID]],[1]Customers!$A:$B,2,0)</f>
        <v>Louis White</v>
      </c>
      <c r="P6760" s="5">
        <f>WEEKDAY([2]Data!$F6760)</f>
        <v>3</v>
      </c>
      <c r="Q6760" s="4">
        <f>MONTH([2]Data!$F6760)</f>
        <v>1</v>
      </c>
      <c r="R6760" s="4">
        <f>YEAR([2]Data!$F6760)</f>
        <v>2019</v>
      </c>
    </row>
    <row r="6761" spans="1:18" ht="15.75" customHeight="1">
      <c r="A6761" s="12" t="s">
        <v>7797</v>
      </c>
      <c r="B6761" s="12" t="s">
        <v>282</v>
      </c>
      <c r="C6761" s="12" t="s">
        <v>478</v>
      </c>
      <c r="D6761" s="12" t="s">
        <v>36</v>
      </c>
      <c r="E6761" s="12" t="s">
        <v>1472</v>
      </c>
      <c r="F6761" s="13">
        <v>43578</v>
      </c>
      <c r="G6761" s="12">
        <v>2</v>
      </c>
      <c r="H6761" s="12">
        <v>1587</v>
      </c>
      <c r="I6761" s="4">
        <f>VLOOKUP(Table_1[[#This Row],[Product ID]],[1]Products!$A:$D,3,0)</f>
        <v>1301</v>
      </c>
      <c r="J6761" s="4">
        <f>PRODUCT([2]Data!$G6761,[2]Data!$I6761)</f>
        <v>2602</v>
      </c>
      <c r="K6761" s="4">
        <f>PRODUCT([2]Data!$G6761,[2]Data!$H6761)</f>
        <v>3174</v>
      </c>
      <c r="L6761" s="4">
        <f>[2]Data!$K6761-[2]Data!$J6761</f>
        <v>572</v>
      </c>
      <c r="M6761" s="4" t="str">
        <f>VLOOKUP(Table_1[[#This Row],[Location ID]],[1]Locations!$A:$B,2,0)</f>
        <v>Garden Grove</v>
      </c>
      <c r="N6761" s="4" t="str">
        <f>VLOOKUP(Table_1[[#This Row],[Sales Person ID]],'[1]Sales People'!$A:$B,2,0)</f>
        <v>Brian Davis</v>
      </c>
      <c r="O6761" s="4" t="str">
        <f>VLOOKUP(Table_1[[#This Row],[Customer ID]],[1]Customers!$A:$B,2,0)</f>
        <v>Raymond Young</v>
      </c>
      <c r="P6761" s="5">
        <f>WEEKDAY([2]Data!$F6761)</f>
        <v>3</v>
      </c>
      <c r="Q6761" s="4">
        <f>MONTH([2]Data!$F6761)</f>
        <v>4</v>
      </c>
      <c r="R6761" s="4">
        <f>YEAR([2]Data!$F6761)</f>
        <v>2019</v>
      </c>
    </row>
    <row r="6762" spans="1:18" ht="15.75" customHeight="1">
      <c r="A6762" s="12" t="s">
        <v>7798</v>
      </c>
      <c r="B6762" s="12" t="s">
        <v>381</v>
      </c>
      <c r="C6762" s="12" t="s">
        <v>260</v>
      </c>
      <c r="D6762" s="12" t="s">
        <v>424</v>
      </c>
      <c r="E6762" s="12" t="s">
        <v>840</v>
      </c>
      <c r="F6762" s="13">
        <v>43482</v>
      </c>
      <c r="G6762" s="12">
        <v>1</v>
      </c>
      <c r="H6762" s="12">
        <v>771</v>
      </c>
      <c r="I6762" s="4">
        <f>VLOOKUP(Table_1[[#This Row],[Product ID]],[1]Products!$A:$D,3,0)</f>
        <v>648</v>
      </c>
      <c r="J6762" s="4">
        <f>PRODUCT([2]Data!$G6762,[2]Data!$I6762)</f>
        <v>648</v>
      </c>
      <c r="K6762" s="4">
        <f>PRODUCT([2]Data!$G6762,[2]Data!$H6762)</f>
        <v>771</v>
      </c>
      <c r="L6762" s="4">
        <f>[2]Data!$K6762-[2]Data!$J6762</f>
        <v>123</v>
      </c>
      <c r="M6762" s="4" t="str">
        <f>VLOOKUP(Table_1[[#This Row],[Location ID]],[1]Locations!$A:$B,2,0)</f>
        <v>Roseville</v>
      </c>
      <c r="N6762" s="4" t="str">
        <f>VLOOKUP(Table_1[[#This Row],[Sales Person ID]],'[1]Sales People'!$A:$B,2,0)</f>
        <v>Kenneth Bradley</v>
      </c>
      <c r="O6762" s="4" t="str">
        <f>VLOOKUP(Table_1[[#This Row],[Customer ID]],[1]Customers!$A:$B,2,0)</f>
        <v>Shawn Ray</v>
      </c>
      <c r="P6762" s="5">
        <f>WEEKDAY([2]Data!$F6762)</f>
        <v>5</v>
      </c>
      <c r="Q6762" s="4">
        <f>MONTH([2]Data!$F6762)</f>
        <v>1</v>
      </c>
      <c r="R6762" s="4">
        <f>YEAR([2]Data!$F6762)</f>
        <v>2019</v>
      </c>
    </row>
    <row r="6763" spans="1:18" ht="15.75" customHeight="1">
      <c r="A6763" s="12" t="s">
        <v>7799</v>
      </c>
      <c r="B6763" s="12" t="s">
        <v>359</v>
      </c>
      <c r="C6763" s="12" t="s">
        <v>388</v>
      </c>
      <c r="D6763" s="12" t="s">
        <v>152</v>
      </c>
      <c r="E6763" s="12" t="s">
        <v>3145</v>
      </c>
      <c r="F6763" s="13">
        <v>43531</v>
      </c>
      <c r="G6763" s="12">
        <v>4</v>
      </c>
      <c r="H6763" s="12">
        <v>603</v>
      </c>
      <c r="I6763" s="4">
        <f>VLOOKUP(Table_1[[#This Row],[Product ID]],[1]Products!$A:$D,3,0)</f>
        <v>416</v>
      </c>
      <c r="J6763" s="4">
        <f>PRODUCT([2]Data!$G6763,[2]Data!$I6763)</f>
        <v>1664</v>
      </c>
      <c r="K6763" s="4">
        <f>PRODUCT([2]Data!$G6763,[2]Data!$H6763)</f>
        <v>2412</v>
      </c>
      <c r="L6763" s="4">
        <f>[2]Data!$K6763-[2]Data!$J6763</f>
        <v>748</v>
      </c>
      <c r="M6763" s="4" t="str">
        <f>VLOOKUP(Table_1[[#This Row],[Location ID]],[1]Locations!$A:$B,2,0)</f>
        <v>San Diego</v>
      </c>
      <c r="N6763" s="4" t="str">
        <f>VLOOKUP(Table_1[[#This Row],[Sales Person ID]],'[1]Sales People'!$A:$B,2,0)</f>
        <v>Arthur Mccoy</v>
      </c>
      <c r="O6763" s="4" t="str">
        <f>VLOOKUP(Table_1[[#This Row],[Customer ID]],[1]Customers!$A:$B,2,0)</f>
        <v>Juan Hunt</v>
      </c>
      <c r="P6763" s="5">
        <f>WEEKDAY([2]Data!$F6763)</f>
        <v>5</v>
      </c>
      <c r="Q6763" s="4">
        <f>MONTH([2]Data!$F6763)</f>
        <v>3</v>
      </c>
      <c r="R6763" s="4">
        <f>YEAR([2]Data!$F6763)</f>
        <v>2019</v>
      </c>
    </row>
    <row r="6764" spans="1:18" ht="15.75" customHeight="1">
      <c r="A6764" s="12" t="s">
        <v>7800</v>
      </c>
      <c r="B6764" s="12" t="s">
        <v>211</v>
      </c>
      <c r="C6764" s="12" t="s">
        <v>156</v>
      </c>
      <c r="D6764" s="12" t="s">
        <v>74</v>
      </c>
      <c r="E6764" s="12" t="s">
        <v>292</v>
      </c>
      <c r="F6764" s="13">
        <v>43756</v>
      </c>
      <c r="G6764" s="12">
        <v>2</v>
      </c>
      <c r="H6764" s="12">
        <v>315</v>
      </c>
      <c r="I6764" s="4">
        <f>VLOOKUP(Table_1[[#This Row],[Product ID]],[1]Products!$A:$D,3,0)</f>
        <v>208</v>
      </c>
      <c r="J6764" s="4">
        <f>PRODUCT([2]Data!$G6764,[2]Data!$I6764)</f>
        <v>416</v>
      </c>
      <c r="K6764" s="4">
        <f>PRODUCT([2]Data!$G6764,[2]Data!$H6764)</f>
        <v>630</v>
      </c>
      <c r="L6764" s="4">
        <f>[2]Data!$K6764-[2]Data!$J6764</f>
        <v>214</v>
      </c>
      <c r="M6764" s="4" t="str">
        <f>VLOOKUP(Table_1[[#This Row],[Location ID]],[1]Locations!$A:$B,2,0)</f>
        <v>Santa Maria</v>
      </c>
      <c r="N6764" s="4" t="str">
        <f>VLOOKUP(Table_1[[#This Row],[Sales Person ID]],'[1]Sales People'!$A:$B,2,0)</f>
        <v>Jeremy Mendoza</v>
      </c>
      <c r="O6764" s="4" t="str">
        <f>VLOOKUP(Table_1[[#This Row],[Customer ID]],[1]Customers!$A:$B,2,0)</f>
        <v>Joshua Hunt</v>
      </c>
      <c r="P6764" s="5">
        <f>WEEKDAY([2]Data!$F6764)</f>
        <v>6</v>
      </c>
      <c r="Q6764" s="4">
        <f>MONTH([2]Data!$F6764)</f>
        <v>10</v>
      </c>
      <c r="R6764" s="4">
        <f>YEAR([2]Data!$F6764)</f>
        <v>2019</v>
      </c>
    </row>
    <row r="6765" spans="1:18" ht="15.75" customHeight="1">
      <c r="A6765" s="12" t="s">
        <v>7801</v>
      </c>
      <c r="B6765" s="12" t="s">
        <v>432</v>
      </c>
      <c r="C6765" s="12" t="s">
        <v>366</v>
      </c>
      <c r="D6765" s="12" t="s">
        <v>112</v>
      </c>
      <c r="E6765" s="12" t="s">
        <v>785</v>
      </c>
      <c r="F6765" s="13">
        <v>43498</v>
      </c>
      <c r="G6765" s="12">
        <v>4</v>
      </c>
      <c r="H6765" s="12">
        <v>826</v>
      </c>
      <c r="I6765" s="4">
        <f>VLOOKUP(Table_1[[#This Row],[Product ID]],[1]Products!$A:$D,3,0)</f>
        <v>562</v>
      </c>
      <c r="J6765" s="4">
        <f>PRODUCT([2]Data!$G6765,[2]Data!$I6765)</f>
        <v>2248</v>
      </c>
      <c r="K6765" s="4">
        <f>PRODUCT([2]Data!$G6765,[2]Data!$H6765)</f>
        <v>3304</v>
      </c>
      <c r="L6765" s="4">
        <f>[2]Data!$K6765-[2]Data!$J6765</f>
        <v>1056</v>
      </c>
      <c r="M6765" s="4" t="str">
        <f>VLOOKUP(Table_1[[#This Row],[Location ID]],[1]Locations!$A:$B,2,0)</f>
        <v>Burbank</v>
      </c>
      <c r="N6765" s="4" t="str">
        <f>VLOOKUP(Table_1[[#This Row],[Sales Person ID]],'[1]Sales People'!$A:$B,2,0)</f>
        <v>Scott Clark</v>
      </c>
      <c r="O6765" s="4" t="str">
        <f>VLOOKUP(Table_1[[#This Row],[Customer ID]],[1]Customers!$A:$B,2,0)</f>
        <v>Douglas Kennedy</v>
      </c>
      <c r="P6765" s="5">
        <f>WEEKDAY([2]Data!$F6765)</f>
        <v>7</v>
      </c>
      <c r="Q6765" s="4">
        <f>MONTH([2]Data!$F6765)</f>
        <v>2</v>
      </c>
      <c r="R6765" s="4">
        <f>YEAR([2]Data!$F6765)</f>
        <v>2019</v>
      </c>
    </row>
    <row r="6766" spans="1:18" ht="15.75" customHeight="1">
      <c r="A6766" s="12" t="s">
        <v>7802</v>
      </c>
      <c r="B6766" s="12" t="s">
        <v>19</v>
      </c>
      <c r="C6766" s="12" t="s">
        <v>260</v>
      </c>
      <c r="D6766" s="12" t="s">
        <v>424</v>
      </c>
      <c r="E6766" s="12" t="s">
        <v>1163</v>
      </c>
      <c r="F6766" s="13">
        <v>43681</v>
      </c>
      <c r="G6766" s="12">
        <v>2</v>
      </c>
      <c r="H6766" s="12">
        <v>1522</v>
      </c>
      <c r="I6766" s="4">
        <f>VLOOKUP(Table_1[[#This Row],[Product ID]],[1]Products!$A:$D,3,0)</f>
        <v>791</v>
      </c>
      <c r="J6766" s="4">
        <f>PRODUCT([2]Data!$G6766,[2]Data!$I6766)</f>
        <v>1582</v>
      </c>
      <c r="K6766" s="4">
        <f>PRODUCT([2]Data!$G6766,[2]Data!$H6766)</f>
        <v>3044</v>
      </c>
      <c r="L6766" s="4">
        <f>[2]Data!$K6766-[2]Data!$J6766</f>
        <v>1462</v>
      </c>
      <c r="M6766" s="4" t="str">
        <f>VLOOKUP(Table_1[[#This Row],[Location ID]],[1]Locations!$A:$B,2,0)</f>
        <v>Roseville</v>
      </c>
      <c r="N6766" s="4" t="str">
        <f>VLOOKUP(Table_1[[#This Row],[Sales Person ID]],'[1]Sales People'!$A:$B,2,0)</f>
        <v>Kenneth Bradley</v>
      </c>
      <c r="O6766" s="4" t="str">
        <f>VLOOKUP(Table_1[[#This Row],[Customer ID]],[1]Customers!$A:$B,2,0)</f>
        <v>Richard Young</v>
      </c>
      <c r="P6766" s="5">
        <f>WEEKDAY([2]Data!$F6766)</f>
        <v>1</v>
      </c>
      <c r="Q6766" s="4">
        <f>MONTH([2]Data!$F6766)</f>
        <v>8</v>
      </c>
      <c r="R6766" s="4">
        <f>YEAR([2]Data!$F6766)</f>
        <v>2019</v>
      </c>
    </row>
    <row r="6767" spans="1:18" ht="15.75" customHeight="1">
      <c r="A6767" s="12" t="s">
        <v>7803</v>
      </c>
      <c r="B6767" s="12" t="s">
        <v>249</v>
      </c>
      <c r="C6767" s="12" t="s">
        <v>287</v>
      </c>
      <c r="D6767" s="12" t="s">
        <v>46</v>
      </c>
      <c r="E6767" s="12" t="s">
        <v>2067</v>
      </c>
      <c r="F6767" s="13">
        <v>43608</v>
      </c>
      <c r="G6767" s="12">
        <v>1</v>
      </c>
      <c r="H6767" s="12">
        <v>871</v>
      </c>
      <c r="I6767" s="4">
        <f>VLOOKUP(Table_1[[#This Row],[Product ID]],[1]Products!$A:$D,3,0)</f>
        <v>540</v>
      </c>
      <c r="J6767" s="4">
        <f>PRODUCT([2]Data!$G6767,[2]Data!$I6767)</f>
        <v>540</v>
      </c>
      <c r="K6767" s="4">
        <f>PRODUCT([2]Data!$G6767,[2]Data!$H6767)</f>
        <v>871</v>
      </c>
      <c r="L6767" s="4">
        <f>[2]Data!$K6767-[2]Data!$J6767</f>
        <v>331</v>
      </c>
      <c r="M6767" s="4" t="str">
        <f>VLOOKUP(Table_1[[#This Row],[Location ID]],[1]Locations!$A:$B,2,0)</f>
        <v>Orange</v>
      </c>
      <c r="N6767" s="4" t="str">
        <f>VLOOKUP(Table_1[[#This Row],[Sales Person ID]],'[1]Sales People'!$A:$B,2,0)</f>
        <v>Charles Harper</v>
      </c>
      <c r="O6767" s="4" t="str">
        <f>VLOOKUP(Table_1[[#This Row],[Customer ID]],[1]Customers!$A:$B,2,0)</f>
        <v>Wayne Gardner</v>
      </c>
      <c r="P6767" s="5">
        <f>WEEKDAY([2]Data!$F6767)</f>
        <v>5</v>
      </c>
      <c r="Q6767" s="4">
        <f>MONTH([2]Data!$F6767)</f>
        <v>5</v>
      </c>
      <c r="R6767" s="4">
        <f>YEAR([2]Data!$F6767)</f>
        <v>2019</v>
      </c>
    </row>
    <row r="6768" spans="1:18" ht="15.75" customHeight="1">
      <c r="A6768" s="12" t="s">
        <v>7804</v>
      </c>
      <c r="B6768" s="12" t="s">
        <v>143</v>
      </c>
      <c r="C6768" s="12" t="s">
        <v>480</v>
      </c>
      <c r="D6768" s="12" t="s">
        <v>367</v>
      </c>
      <c r="E6768" s="12" t="s">
        <v>194</v>
      </c>
      <c r="F6768" s="13">
        <v>43514</v>
      </c>
      <c r="G6768" s="12">
        <v>4</v>
      </c>
      <c r="H6768" s="12">
        <v>2091</v>
      </c>
      <c r="I6768" s="4">
        <f>VLOOKUP(Table_1[[#This Row],[Product ID]],[1]Products!$A:$D,3,0)</f>
        <v>1485</v>
      </c>
      <c r="J6768" s="4">
        <f>PRODUCT([2]Data!$G6768,[2]Data!$I6768)</f>
        <v>5940</v>
      </c>
      <c r="K6768" s="4">
        <f>PRODUCT([2]Data!$G6768,[2]Data!$H6768)</f>
        <v>8364</v>
      </c>
      <c r="L6768" s="4">
        <f>[2]Data!$K6768-[2]Data!$J6768</f>
        <v>2424</v>
      </c>
      <c r="M6768" s="4" t="str">
        <f>VLOOKUP(Table_1[[#This Row],[Location ID]],[1]Locations!$A:$B,2,0)</f>
        <v>Escondido</v>
      </c>
      <c r="N6768" s="4" t="str">
        <f>VLOOKUP(Table_1[[#This Row],[Sales Person ID]],'[1]Sales People'!$A:$B,2,0)</f>
        <v>Jimmy Young</v>
      </c>
      <c r="O6768" s="4" t="str">
        <f>VLOOKUP(Table_1[[#This Row],[Customer ID]],[1]Customers!$A:$B,2,0)</f>
        <v>Jerry Reed</v>
      </c>
      <c r="P6768" s="5">
        <f>WEEKDAY([2]Data!$F6768)</f>
        <v>2</v>
      </c>
      <c r="Q6768" s="4">
        <f>MONTH([2]Data!$F6768)</f>
        <v>2</v>
      </c>
      <c r="R6768" s="4">
        <f>YEAR([2]Data!$F6768)</f>
        <v>2019</v>
      </c>
    </row>
    <row r="6769" spans="1:18" ht="15.75" customHeight="1">
      <c r="A6769" s="12" t="s">
        <v>7805</v>
      </c>
      <c r="B6769" s="12" t="s">
        <v>239</v>
      </c>
      <c r="C6769" s="12" t="s">
        <v>333</v>
      </c>
      <c r="D6769" s="12" t="s">
        <v>367</v>
      </c>
      <c r="E6769" s="12" t="s">
        <v>1255</v>
      </c>
      <c r="F6769" s="13">
        <v>43797</v>
      </c>
      <c r="G6769" s="12">
        <v>1</v>
      </c>
      <c r="H6769" s="12">
        <v>1862</v>
      </c>
      <c r="I6769" s="4">
        <f>VLOOKUP(Table_1[[#This Row],[Product ID]],[1]Products!$A:$D,3,0)</f>
        <v>1173</v>
      </c>
      <c r="J6769" s="4">
        <f>PRODUCT([2]Data!$G6769,[2]Data!$I6769)</f>
        <v>1173</v>
      </c>
      <c r="K6769" s="4">
        <f>PRODUCT([2]Data!$G6769,[2]Data!$H6769)</f>
        <v>1862</v>
      </c>
      <c r="L6769" s="4">
        <f>[2]Data!$K6769-[2]Data!$J6769</f>
        <v>689</v>
      </c>
      <c r="M6769" s="4" t="str">
        <f>VLOOKUP(Table_1[[#This Row],[Location ID]],[1]Locations!$A:$B,2,0)</f>
        <v>Rancho Cucamonga</v>
      </c>
      <c r="N6769" s="4" t="str">
        <f>VLOOKUP(Table_1[[#This Row],[Sales Person ID]],'[1]Sales People'!$A:$B,2,0)</f>
        <v>Jimmy Young</v>
      </c>
      <c r="O6769" s="4" t="str">
        <f>VLOOKUP(Table_1[[#This Row],[Customer ID]],[1]Customers!$A:$B,2,0)</f>
        <v>Jesse Garrett</v>
      </c>
      <c r="P6769" s="5">
        <f>WEEKDAY([2]Data!$F6769)</f>
        <v>5</v>
      </c>
      <c r="Q6769" s="4">
        <f>MONTH([2]Data!$F6769)</f>
        <v>11</v>
      </c>
      <c r="R6769" s="4">
        <f>YEAR([2]Data!$F6769)</f>
        <v>2019</v>
      </c>
    </row>
    <row r="6770" spans="1:18" ht="15.75" customHeight="1">
      <c r="A6770" s="12" t="s">
        <v>7806</v>
      </c>
      <c r="B6770" s="12" t="s">
        <v>442</v>
      </c>
      <c r="C6770" s="12" t="s">
        <v>185</v>
      </c>
      <c r="D6770" s="12" t="s">
        <v>21</v>
      </c>
      <c r="E6770" s="12" t="s">
        <v>1616</v>
      </c>
      <c r="F6770" s="13">
        <v>43802</v>
      </c>
      <c r="G6770" s="12">
        <v>1</v>
      </c>
      <c r="H6770" s="12">
        <v>290</v>
      </c>
      <c r="I6770" s="4">
        <f>VLOOKUP(Table_1[[#This Row],[Product ID]],[1]Products!$A:$D,3,0)</f>
        <v>200</v>
      </c>
      <c r="J6770" s="4">
        <f>PRODUCT([2]Data!$G6770,[2]Data!$I6770)</f>
        <v>200</v>
      </c>
      <c r="K6770" s="4">
        <f>PRODUCT([2]Data!$G6770,[2]Data!$H6770)</f>
        <v>290</v>
      </c>
      <c r="L6770" s="4">
        <f>[2]Data!$K6770-[2]Data!$J6770</f>
        <v>90</v>
      </c>
      <c r="M6770" s="4" t="str">
        <f>VLOOKUP(Table_1[[#This Row],[Location ID]],[1]Locations!$A:$B,2,0)</f>
        <v>Norwalk</v>
      </c>
      <c r="N6770" s="4" t="str">
        <f>VLOOKUP(Table_1[[#This Row],[Sales Person ID]],'[1]Sales People'!$A:$B,2,0)</f>
        <v>Justin Lynch</v>
      </c>
      <c r="O6770" s="4" t="str">
        <f>VLOOKUP(Table_1[[#This Row],[Customer ID]],[1]Customers!$A:$B,2,0)</f>
        <v>Phillip Morrison</v>
      </c>
      <c r="P6770" s="5">
        <f>WEEKDAY([2]Data!$F6770)</f>
        <v>3</v>
      </c>
      <c r="Q6770" s="4">
        <f>MONTH([2]Data!$F6770)</f>
        <v>12</v>
      </c>
      <c r="R6770" s="4">
        <f>YEAR([2]Data!$F6770)</f>
        <v>2019</v>
      </c>
    </row>
    <row r="6771" spans="1:18" ht="15.75" customHeight="1">
      <c r="A6771" s="12" t="s">
        <v>7807</v>
      </c>
      <c r="B6771" s="12" t="s">
        <v>29</v>
      </c>
      <c r="C6771" s="12" t="s">
        <v>235</v>
      </c>
      <c r="D6771" s="12" t="s">
        <v>250</v>
      </c>
      <c r="E6771" s="12" t="s">
        <v>417</v>
      </c>
      <c r="F6771" s="13">
        <v>43710</v>
      </c>
      <c r="G6771" s="12">
        <v>1</v>
      </c>
      <c r="H6771" s="12">
        <v>880</v>
      </c>
      <c r="I6771" s="4">
        <f>VLOOKUP(Table_1[[#This Row],[Product ID]],[1]Products!$A:$D,3,0)</f>
        <v>634</v>
      </c>
      <c r="J6771" s="4">
        <f>PRODUCT([2]Data!$G6771,[2]Data!$I6771)</f>
        <v>634</v>
      </c>
      <c r="K6771" s="4">
        <f>PRODUCT([2]Data!$G6771,[2]Data!$H6771)</f>
        <v>880</v>
      </c>
      <c r="L6771" s="4">
        <f>[2]Data!$K6771-[2]Data!$J6771</f>
        <v>246</v>
      </c>
      <c r="M6771" s="4" t="str">
        <f>VLOOKUP(Table_1[[#This Row],[Location ID]],[1]Locations!$A:$B,2,0)</f>
        <v>Huntington Beach</v>
      </c>
      <c r="N6771" s="4" t="str">
        <f>VLOOKUP(Table_1[[#This Row],[Sales Person ID]],'[1]Sales People'!$A:$B,2,0)</f>
        <v>John Reyes</v>
      </c>
      <c r="O6771" s="4" t="str">
        <f>VLOOKUP(Table_1[[#This Row],[Customer ID]],[1]Customers!$A:$B,2,0)</f>
        <v>Phillip Harvey</v>
      </c>
      <c r="P6771" s="5">
        <f>WEEKDAY([2]Data!$F6771)</f>
        <v>2</v>
      </c>
      <c r="Q6771" s="4">
        <f>MONTH([2]Data!$F6771)</f>
        <v>9</v>
      </c>
      <c r="R6771" s="4">
        <f>YEAR([2]Data!$F6771)</f>
        <v>2019</v>
      </c>
    </row>
    <row r="6772" spans="1:18" ht="15.75" customHeight="1">
      <c r="A6772" s="12" t="s">
        <v>7808</v>
      </c>
      <c r="B6772" s="12" t="s">
        <v>120</v>
      </c>
      <c r="C6772" s="12" t="s">
        <v>391</v>
      </c>
      <c r="D6772" s="12" t="s">
        <v>21</v>
      </c>
      <c r="E6772" s="12" t="s">
        <v>1648</v>
      </c>
      <c r="F6772" s="13">
        <v>43523</v>
      </c>
      <c r="G6772" s="12">
        <v>1</v>
      </c>
      <c r="H6772" s="12">
        <v>1783</v>
      </c>
      <c r="I6772" s="4">
        <f>VLOOKUP(Table_1[[#This Row],[Product ID]],[1]Products!$A:$D,3,0)</f>
        <v>1230</v>
      </c>
      <c r="J6772" s="4">
        <f>PRODUCT([2]Data!$G6772,[2]Data!$I6772)</f>
        <v>1230</v>
      </c>
      <c r="K6772" s="4">
        <f>PRODUCT([2]Data!$G6772,[2]Data!$H6772)</f>
        <v>1783</v>
      </c>
      <c r="L6772" s="4">
        <f>[2]Data!$K6772-[2]Data!$J6772</f>
        <v>553</v>
      </c>
      <c r="M6772" s="4" t="str">
        <f>VLOOKUP(Table_1[[#This Row],[Location ID]],[1]Locations!$A:$B,2,0)</f>
        <v>Los Angeles</v>
      </c>
      <c r="N6772" s="4" t="str">
        <f>VLOOKUP(Table_1[[#This Row],[Sales Person ID]],'[1]Sales People'!$A:$B,2,0)</f>
        <v>Justin Lynch</v>
      </c>
      <c r="O6772" s="4" t="str">
        <f>VLOOKUP(Table_1[[#This Row],[Customer ID]],[1]Customers!$A:$B,2,0)</f>
        <v>Peter Freeman</v>
      </c>
      <c r="P6772" s="5">
        <f>WEEKDAY([2]Data!$F6772)</f>
        <v>4</v>
      </c>
      <c r="Q6772" s="4">
        <f>MONTH([2]Data!$F6772)</f>
        <v>2</v>
      </c>
      <c r="R6772" s="4">
        <f>YEAR([2]Data!$F6772)</f>
        <v>2019</v>
      </c>
    </row>
    <row r="6773" spans="1:18" ht="15.75" customHeight="1">
      <c r="A6773" s="12" t="s">
        <v>7809</v>
      </c>
      <c r="B6773" s="12" t="s">
        <v>300</v>
      </c>
      <c r="C6773" s="12" t="s">
        <v>81</v>
      </c>
      <c r="D6773" s="12" t="s">
        <v>98</v>
      </c>
      <c r="E6773" s="12" t="s">
        <v>2831</v>
      </c>
      <c r="F6773" s="13">
        <v>43677</v>
      </c>
      <c r="G6773" s="12">
        <v>1</v>
      </c>
      <c r="H6773" s="12">
        <v>368</v>
      </c>
      <c r="I6773" s="4">
        <f>VLOOKUP(Table_1[[#This Row],[Product ID]],[1]Products!$A:$D,3,0)</f>
        <v>294</v>
      </c>
      <c r="J6773" s="4">
        <f>PRODUCT([2]Data!$G6773,[2]Data!$I6773)</f>
        <v>294</v>
      </c>
      <c r="K6773" s="4">
        <f>PRODUCT([2]Data!$G6773,[2]Data!$H6773)</f>
        <v>368</v>
      </c>
      <c r="L6773" s="4">
        <f>[2]Data!$K6773-[2]Data!$J6773</f>
        <v>74</v>
      </c>
      <c r="M6773" s="4" t="str">
        <f>VLOOKUP(Table_1[[#This Row],[Location ID]],[1]Locations!$A:$B,2,0)</f>
        <v>Clovis</v>
      </c>
      <c r="N6773" s="4" t="str">
        <f>VLOOKUP(Table_1[[#This Row],[Sales Person ID]],'[1]Sales People'!$A:$B,2,0)</f>
        <v>Martin Perry</v>
      </c>
      <c r="O6773" s="4" t="str">
        <f>VLOOKUP(Table_1[[#This Row],[Customer ID]],[1]Customers!$A:$B,2,0)</f>
        <v>Edward Gonzalez</v>
      </c>
      <c r="P6773" s="5">
        <f>WEEKDAY([2]Data!$F6773)</f>
        <v>4</v>
      </c>
      <c r="Q6773" s="4">
        <f>MONTH([2]Data!$F6773)</f>
        <v>7</v>
      </c>
      <c r="R6773" s="4">
        <f>YEAR([2]Data!$F6773)</f>
        <v>2019</v>
      </c>
    </row>
    <row r="6774" spans="1:18" ht="15.75" customHeight="1">
      <c r="A6774" s="12" t="s">
        <v>7810</v>
      </c>
      <c r="B6774" s="12" t="s">
        <v>278</v>
      </c>
      <c r="C6774" s="12" t="s">
        <v>197</v>
      </c>
      <c r="D6774" s="12" t="s">
        <v>51</v>
      </c>
      <c r="E6774" s="12" t="s">
        <v>1775</v>
      </c>
      <c r="F6774" s="13">
        <v>43590</v>
      </c>
      <c r="G6774" s="12">
        <v>1</v>
      </c>
      <c r="H6774" s="12">
        <v>400</v>
      </c>
      <c r="I6774" s="4">
        <f>VLOOKUP(Table_1[[#This Row],[Product ID]],[1]Products!$A:$D,3,0)</f>
        <v>208</v>
      </c>
      <c r="J6774" s="4">
        <f>PRODUCT([2]Data!$G6774,[2]Data!$I6774)</f>
        <v>208</v>
      </c>
      <c r="K6774" s="4">
        <f>PRODUCT([2]Data!$G6774,[2]Data!$H6774)</f>
        <v>400</v>
      </c>
      <c r="L6774" s="4">
        <f>[2]Data!$K6774-[2]Data!$J6774</f>
        <v>192</v>
      </c>
      <c r="M6774" s="4" t="str">
        <f>VLOOKUP(Table_1[[#This Row],[Location ID]],[1]Locations!$A:$B,2,0)</f>
        <v>Riverside</v>
      </c>
      <c r="N6774" s="4" t="str">
        <f>VLOOKUP(Table_1[[#This Row],[Sales Person ID]],'[1]Sales People'!$A:$B,2,0)</f>
        <v>Brian Hansen</v>
      </c>
      <c r="O6774" s="4" t="str">
        <f>VLOOKUP(Table_1[[#This Row],[Customer ID]],[1]Customers!$A:$B,2,0)</f>
        <v>Ralph Cooper</v>
      </c>
      <c r="P6774" s="5">
        <f>WEEKDAY([2]Data!$F6774)</f>
        <v>1</v>
      </c>
      <c r="Q6774" s="4">
        <f>MONTH([2]Data!$F6774)</f>
        <v>5</v>
      </c>
      <c r="R6774" s="4">
        <f>YEAR([2]Data!$F6774)</f>
        <v>2019</v>
      </c>
    </row>
    <row r="6775" spans="1:18" ht="15.75" customHeight="1">
      <c r="A6775" s="12" t="s">
        <v>7811</v>
      </c>
      <c r="B6775" s="12" t="s">
        <v>44</v>
      </c>
      <c r="C6775" s="12" t="s">
        <v>391</v>
      </c>
      <c r="D6775" s="12" t="s">
        <v>356</v>
      </c>
      <c r="E6775" s="12" t="s">
        <v>454</v>
      </c>
      <c r="F6775" s="13">
        <v>43528</v>
      </c>
      <c r="G6775" s="12">
        <v>3</v>
      </c>
      <c r="H6775" s="12">
        <v>1582</v>
      </c>
      <c r="I6775" s="4">
        <f>VLOOKUP(Table_1[[#This Row],[Product ID]],[1]Products!$A:$D,3,0)</f>
        <v>1234</v>
      </c>
      <c r="J6775" s="4">
        <f>PRODUCT([2]Data!$G6775,[2]Data!$I6775)</f>
        <v>3702</v>
      </c>
      <c r="K6775" s="4">
        <f>PRODUCT([2]Data!$G6775,[2]Data!$H6775)</f>
        <v>4746</v>
      </c>
      <c r="L6775" s="4">
        <f>[2]Data!$K6775-[2]Data!$J6775</f>
        <v>1044</v>
      </c>
      <c r="M6775" s="4" t="str">
        <f>VLOOKUP(Table_1[[#This Row],[Location ID]],[1]Locations!$A:$B,2,0)</f>
        <v>Los Angeles</v>
      </c>
      <c r="N6775" s="4" t="str">
        <f>VLOOKUP(Table_1[[#This Row],[Sales Person ID]],'[1]Sales People'!$A:$B,2,0)</f>
        <v>Larry Marshall</v>
      </c>
      <c r="O6775" s="4" t="str">
        <f>VLOOKUP(Table_1[[#This Row],[Customer ID]],[1]Customers!$A:$B,2,0)</f>
        <v>Alan Perry</v>
      </c>
      <c r="P6775" s="5">
        <f>WEEKDAY([2]Data!$F6775)</f>
        <v>2</v>
      </c>
      <c r="Q6775" s="4">
        <f>MONTH([2]Data!$F6775)</f>
        <v>3</v>
      </c>
      <c r="R6775" s="4">
        <f>YEAR([2]Data!$F6775)</f>
        <v>2019</v>
      </c>
    </row>
    <row r="6776" spans="1:18" ht="15.75" customHeight="1">
      <c r="A6776" s="12" t="s">
        <v>7812</v>
      </c>
      <c r="B6776" s="12" t="s">
        <v>282</v>
      </c>
      <c r="C6776" s="12" t="s">
        <v>40</v>
      </c>
      <c r="D6776" s="12" t="s">
        <v>137</v>
      </c>
      <c r="E6776" s="12" t="s">
        <v>2597</v>
      </c>
      <c r="F6776" s="13">
        <v>43644</v>
      </c>
      <c r="G6776" s="12">
        <v>2</v>
      </c>
      <c r="H6776" s="12">
        <v>1587</v>
      </c>
      <c r="I6776" s="4">
        <f>VLOOKUP(Table_1[[#This Row],[Product ID]],[1]Products!$A:$D,3,0)</f>
        <v>1301</v>
      </c>
      <c r="J6776" s="4">
        <f>PRODUCT([2]Data!$G6776,[2]Data!$I6776)</f>
        <v>2602</v>
      </c>
      <c r="K6776" s="4">
        <f>PRODUCT([2]Data!$G6776,[2]Data!$H6776)</f>
        <v>3174</v>
      </c>
      <c r="L6776" s="4">
        <f>[2]Data!$K6776-[2]Data!$J6776</f>
        <v>572</v>
      </c>
      <c r="M6776" s="4" t="str">
        <f>VLOOKUP(Table_1[[#This Row],[Location ID]],[1]Locations!$A:$B,2,0)</f>
        <v>Santa Ana</v>
      </c>
      <c r="N6776" s="4" t="str">
        <f>VLOOKUP(Table_1[[#This Row],[Sales Person ID]],'[1]Sales People'!$A:$B,2,0)</f>
        <v>Larry Castillo</v>
      </c>
      <c r="O6776" s="4" t="str">
        <f>VLOOKUP(Table_1[[#This Row],[Customer ID]],[1]Customers!$A:$B,2,0)</f>
        <v>Steve Tucker</v>
      </c>
      <c r="P6776" s="5">
        <f>WEEKDAY([2]Data!$F6776)</f>
        <v>6</v>
      </c>
      <c r="Q6776" s="4">
        <f>MONTH([2]Data!$F6776)</f>
        <v>6</v>
      </c>
      <c r="R6776" s="4">
        <f>YEAR([2]Data!$F6776)</f>
        <v>2019</v>
      </c>
    </row>
    <row r="6777" spans="1:18" ht="15.75" customHeight="1">
      <c r="A6777" s="12" t="s">
        <v>7813</v>
      </c>
      <c r="B6777" s="12" t="s">
        <v>214</v>
      </c>
      <c r="C6777" s="12" t="s">
        <v>146</v>
      </c>
      <c r="D6777" s="12" t="s">
        <v>112</v>
      </c>
      <c r="E6777" s="12" t="s">
        <v>1394</v>
      </c>
      <c r="F6777" s="13">
        <v>43563</v>
      </c>
      <c r="G6777" s="12">
        <v>1</v>
      </c>
      <c r="H6777" s="12">
        <v>1414</v>
      </c>
      <c r="I6777" s="4">
        <f>VLOOKUP(Table_1[[#This Row],[Product ID]],[1]Products!$A:$D,3,0)</f>
        <v>962</v>
      </c>
      <c r="J6777" s="4">
        <f>PRODUCT([2]Data!$G6777,[2]Data!$I6777)</f>
        <v>962</v>
      </c>
      <c r="K6777" s="4">
        <f>PRODUCT([2]Data!$G6777,[2]Data!$H6777)</f>
        <v>1414</v>
      </c>
      <c r="L6777" s="4">
        <f>[2]Data!$K6777-[2]Data!$J6777</f>
        <v>452</v>
      </c>
      <c r="M6777" s="4" t="str">
        <f>VLOOKUP(Table_1[[#This Row],[Location ID]],[1]Locations!$A:$B,2,0)</f>
        <v>Oxnard</v>
      </c>
      <c r="N6777" s="4" t="str">
        <f>VLOOKUP(Table_1[[#This Row],[Sales Person ID]],'[1]Sales People'!$A:$B,2,0)</f>
        <v>Scott Clark</v>
      </c>
      <c r="O6777" s="4" t="str">
        <f>VLOOKUP(Table_1[[#This Row],[Customer ID]],[1]Customers!$A:$B,2,0)</f>
        <v>Bobby Coleman</v>
      </c>
      <c r="P6777" s="5">
        <f>WEEKDAY([2]Data!$F6777)</f>
        <v>2</v>
      </c>
      <c r="Q6777" s="4">
        <f>MONTH([2]Data!$F6777)</f>
        <v>4</v>
      </c>
      <c r="R6777" s="4">
        <f>YEAR([2]Data!$F6777)</f>
        <v>2019</v>
      </c>
    </row>
    <row r="6778" spans="1:18" ht="15.75" customHeight="1">
      <c r="A6778" s="12" t="s">
        <v>7814</v>
      </c>
      <c r="B6778" s="12" t="s">
        <v>359</v>
      </c>
      <c r="C6778" s="12" t="s">
        <v>201</v>
      </c>
      <c r="D6778" s="12" t="s">
        <v>69</v>
      </c>
      <c r="E6778" s="12" t="s">
        <v>3096</v>
      </c>
      <c r="F6778" s="13">
        <v>43761</v>
      </c>
      <c r="G6778" s="12">
        <v>3</v>
      </c>
      <c r="H6778" s="12">
        <v>603</v>
      </c>
      <c r="I6778" s="4">
        <f>VLOOKUP(Table_1[[#This Row],[Product ID]],[1]Products!$A:$D,3,0)</f>
        <v>416</v>
      </c>
      <c r="J6778" s="4">
        <f>PRODUCT([2]Data!$G6778,[2]Data!$I6778)</f>
        <v>1248</v>
      </c>
      <c r="K6778" s="4">
        <f>PRODUCT([2]Data!$G6778,[2]Data!$H6778)</f>
        <v>1809</v>
      </c>
      <c r="L6778" s="4">
        <f>[2]Data!$K6778-[2]Data!$J6778</f>
        <v>561</v>
      </c>
      <c r="M6778" s="4" t="str">
        <f>VLOOKUP(Table_1[[#This Row],[Location ID]],[1]Locations!$A:$B,2,0)</f>
        <v>Oakland</v>
      </c>
      <c r="N6778" s="4" t="str">
        <f>VLOOKUP(Table_1[[#This Row],[Sales Person ID]],'[1]Sales People'!$A:$B,2,0)</f>
        <v>Christopher Tucker</v>
      </c>
      <c r="O6778" s="4" t="str">
        <f>VLOOKUP(Table_1[[#This Row],[Customer ID]],[1]Customers!$A:$B,2,0)</f>
        <v>Eugene Ryan</v>
      </c>
      <c r="P6778" s="5">
        <f>WEEKDAY([2]Data!$F6778)</f>
        <v>4</v>
      </c>
      <c r="Q6778" s="4">
        <f>MONTH([2]Data!$F6778)</f>
        <v>10</v>
      </c>
      <c r="R6778" s="4">
        <f>YEAR([2]Data!$F6778)</f>
        <v>2019</v>
      </c>
    </row>
    <row r="6779" spans="1:18" ht="15.75" customHeight="1">
      <c r="A6779" s="12" t="s">
        <v>7815</v>
      </c>
      <c r="B6779" s="12" t="s">
        <v>451</v>
      </c>
      <c r="C6779" s="12" t="s">
        <v>313</v>
      </c>
      <c r="D6779" s="12" t="s">
        <v>370</v>
      </c>
      <c r="E6779" s="12" t="s">
        <v>177</v>
      </c>
      <c r="F6779" s="13">
        <v>43720</v>
      </c>
      <c r="G6779" s="12">
        <v>1</v>
      </c>
      <c r="H6779" s="12">
        <v>800</v>
      </c>
      <c r="I6779" s="4">
        <f>VLOOKUP(Table_1[[#This Row],[Product ID]],[1]Products!$A:$D,3,0)</f>
        <v>536</v>
      </c>
      <c r="J6779" s="4">
        <f>PRODUCT([2]Data!$G6779,[2]Data!$I6779)</f>
        <v>536</v>
      </c>
      <c r="K6779" s="4">
        <f>PRODUCT([2]Data!$G6779,[2]Data!$H6779)</f>
        <v>800</v>
      </c>
      <c r="L6779" s="4">
        <f>[2]Data!$K6779-[2]Data!$J6779</f>
        <v>264</v>
      </c>
      <c r="M6779" s="4" t="str">
        <f>VLOOKUP(Table_1[[#This Row],[Location ID]],[1]Locations!$A:$B,2,0)</f>
        <v>Santa Rosa</v>
      </c>
      <c r="N6779" s="4" t="str">
        <f>VLOOKUP(Table_1[[#This Row],[Sales Person ID]],'[1]Sales People'!$A:$B,2,0)</f>
        <v>Eugene Holmes</v>
      </c>
      <c r="O6779" s="4" t="str">
        <f>VLOOKUP(Table_1[[#This Row],[Customer ID]],[1]Customers!$A:$B,2,0)</f>
        <v>Gregory Ramirez</v>
      </c>
      <c r="P6779" s="5">
        <f>WEEKDAY([2]Data!$F6779)</f>
        <v>5</v>
      </c>
      <c r="Q6779" s="4">
        <f>MONTH([2]Data!$F6779)</f>
        <v>9</v>
      </c>
      <c r="R6779" s="4">
        <f>YEAR([2]Data!$F6779)</f>
        <v>2019</v>
      </c>
    </row>
    <row r="6780" spans="1:18" ht="15.75" customHeight="1">
      <c r="A6780" s="12" t="s">
        <v>7816</v>
      </c>
      <c r="B6780" s="12" t="s">
        <v>246</v>
      </c>
      <c r="C6780" s="12" t="s">
        <v>50</v>
      </c>
      <c r="D6780" s="12" t="s">
        <v>202</v>
      </c>
      <c r="E6780" s="12" t="s">
        <v>2609</v>
      </c>
      <c r="F6780" s="13">
        <v>43826</v>
      </c>
      <c r="G6780" s="12">
        <v>1</v>
      </c>
      <c r="H6780" s="12">
        <v>1887</v>
      </c>
      <c r="I6780" s="4">
        <f>VLOOKUP(Table_1[[#This Row],[Product ID]],[1]Products!$A:$D,3,0)</f>
        <v>1378</v>
      </c>
      <c r="J6780" s="4">
        <f>PRODUCT([2]Data!$G6780,[2]Data!$I6780)</f>
        <v>1378</v>
      </c>
      <c r="K6780" s="4">
        <f>PRODUCT([2]Data!$G6780,[2]Data!$H6780)</f>
        <v>1887</v>
      </c>
      <c r="L6780" s="4">
        <f>[2]Data!$K6780-[2]Data!$J6780</f>
        <v>509</v>
      </c>
      <c r="M6780" s="4" t="str">
        <f>VLOOKUP(Table_1[[#This Row],[Location ID]],[1]Locations!$A:$B,2,0)</f>
        <v>Oceanside</v>
      </c>
      <c r="N6780" s="4" t="str">
        <f>VLOOKUP(Table_1[[#This Row],[Sales Person ID]],'[1]Sales People'!$A:$B,2,0)</f>
        <v>Robert Reed</v>
      </c>
      <c r="O6780" s="4" t="str">
        <f>VLOOKUP(Table_1[[#This Row],[Customer ID]],[1]Customers!$A:$B,2,0)</f>
        <v>Jeffrey Phillips</v>
      </c>
      <c r="P6780" s="5">
        <f>WEEKDAY([2]Data!$F6780)</f>
        <v>6</v>
      </c>
      <c r="Q6780" s="4">
        <f>MONTH([2]Data!$F6780)</f>
        <v>12</v>
      </c>
      <c r="R6780" s="4">
        <f>YEAR([2]Data!$F6780)</f>
        <v>2019</v>
      </c>
    </row>
    <row r="6781" spans="1:18" ht="15.75" customHeight="1">
      <c r="A6781" s="12" t="s">
        <v>7817</v>
      </c>
      <c r="B6781" s="12" t="s">
        <v>256</v>
      </c>
      <c r="C6781" s="12" t="s">
        <v>116</v>
      </c>
      <c r="D6781" s="12" t="s">
        <v>122</v>
      </c>
      <c r="E6781" s="12" t="s">
        <v>1120</v>
      </c>
      <c r="F6781" s="13">
        <v>43586</v>
      </c>
      <c r="G6781" s="12">
        <v>3</v>
      </c>
      <c r="H6781" s="12">
        <v>818</v>
      </c>
      <c r="I6781" s="4">
        <f>VLOOKUP(Table_1[[#This Row],[Product ID]],[1]Products!$A:$D,3,0)</f>
        <v>450</v>
      </c>
      <c r="J6781" s="4">
        <f>PRODUCT([2]Data!$G6781,[2]Data!$I6781)</f>
        <v>1350</v>
      </c>
      <c r="K6781" s="4">
        <f>PRODUCT([2]Data!$G6781,[2]Data!$H6781)</f>
        <v>2454</v>
      </c>
      <c r="L6781" s="4">
        <f>[2]Data!$K6781-[2]Data!$J6781</f>
        <v>1104</v>
      </c>
      <c r="M6781" s="4" t="str">
        <f>VLOOKUP(Table_1[[#This Row],[Location ID]],[1]Locations!$A:$B,2,0)</f>
        <v>Daly City</v>
      </c>
      <c r="N6781" s="4" t="str">
        <f>VLOOKUP(Table_1[[#This Row],[Sales Person ID]],'[1]Sales People'!$A:$B,2,0)</f>
        <v>Ryan Welch</v>
      </c>
      <c r="O6781" s="4" t="str">
        <f>VLOOKUP(Table_1[[#This Row],[Customer ID]],[1]Customers!$A:$B,2,0)</f>
        <v>Daniel Fernandez</v>
      </c>
      <c r="P6781" s="5">
        <f>WEEKDAY([2]Data!$F6781)</f>
        <v>4</v>
      </c>
      <c r="Q6781" s="4">
        <f>MONTH([2]Data!$F6781)</f>
        <v>5</v>
      </c>
      <c r="R6781" s="4">
        <f>YEAR([2]Data!$F6781)</f>
        <v>2019</v>
      </c>
    </row>
    <row r="6782" spans="1:18" ht="15.75" customHeight="1">
      <c r="A6782" s="12" t="s">
        <v>7818</v>
      </c>
      <c r="B6782" s="12" t="s">
        <v>432</v>
      </c>
      <c r="C6782" s="12" t="s">
        <v>541</v>
      </c>
      <c r="D6782" s="12" t="s">
        <v>356</v>
      </c>
      <c r="E6782" s="12" t="s">
        <v>2511</v>
      </c>
      <c r="F6782" s="13">
        <v>43820</v>
      </c>
      <c r="G6782" s="12">
        <v>1</v>
      </c>
      <c r="H6782" s="12">
        <v>826</v>
      </c>
      <c r="I6782" s="4">
        <f>VLOOKUP(Table_1[[#This Row],[Product ID]],[1]Products!$A:$D,3,0)</f>
        <v>562</v>
      </c>
      <c r="J6782" s="4">
        <f>PRODUCT([2]Data!$G6782,[2]Data!$I6782)</f>
        <v>562</v>
      </c>
      <c r="K6782" s="4">
        <f>PRODUCT([2]Data!$G6782,[2]Data!$H6782)</f>
        <v>826</v>
      </c>
      <c r="L6782" s="4">
        <f>[2]Data!$K6782-[2]Data!$J6782</f>
        <v>264</v>
      </c>
      <c r="M6782" s="4" t="str">
        <f>VLOOKUP(Table_1[[#This Row],[Location ID]],[1]Locations!$A:$B,2,0)</f>
        <v>San Buenaventura (Ventura)</v>
      </c>
      <c r="N6782" s="4" t="str">
        <f>VLOOKUP(Table_1[[#This Row],[Sales Person ID]],'[1]Sales People'!$A:$B,2,0)</f>
        <v>Larry Marshall</v>
      </c>
      <c r="O6782" s="4" t="str">
        <f>VLOOKUP(Table_1[[#This Row],[Customer ID]],[1]Customers!$A:$B,2,0)</f>
        <v>Philip Burton</v>
      </c>
      <c r="P6782" s="5">
        <f>WEEKDAY([2]Data!$F6782)</f>
        <v>7</v>
      </c>
      <c r="Q6782" s="4">
        <f>MONTH([2]Data!$F6782)</f>
        <v>12</v>
      </c>
      <c r="R6782" s="4">
        <f>YEAR([2]Data!$F6782)</f>
        <v>2019</v>
      </c>
    </row>
    <row r="6783" spans="1:18" ht="15.75" customHeight="1">
      <c r="A6783" s="12" t="s">
        <v>7819</v>
      </c>
      <c r="B6783" s="12" t="s">
        <v>72</v>
      </c>
      <c r="C6783" s="12" t="s">
        <v>222</v>
      </c>
      <c r="D6783" s="12" t="s">
        <v>176</v>
      </c>
      <c r="E6783" s="12" t="s">
        <v>1639</v>
      </c>
      <c r="F6783" s="13">
        <v>43716</v>
      </c>
      <c r="G6783" s="12">
        <v>1</v>
      </c>
      <c r="H6783" s="12">
        <v>1889</v>
      </c>
      <c r="I6783" s="4">
        <f>VLOOKUP(Table_1[[#This Row],[Product ID]],[1]Products!$A:$D,3,0)</f>
        <v>945</v>
      </c>
      <c r="J6783" s="4">
        <f>PRODUCT([2]Data!$G6783,[2]Data!$I6783)</f>
        <v>945</v>
      </c>
      <c r="K6783" s="4">
        <f>PRODUCT([2]Data!$G6783,[2]Data!$H6783)</f>
        <v>1889</v>
      </c>
      <c r="L6783" s="4">
        <f>[2]Data!$K6783-[2]Data!$J6783</f>
        <v>944</v>
      </c>
      <c r="M6783" s="4" t="str">
        <f>VLOOKUP(Table_1[[#This Row],[Location ID]],[1]Locations!$A:$B,2,0)</f>
        <v>Chula Vista</v>
      </c>
      <c r="N6783" s="4" t="str">
        <f>VLOOKUP(Table_1[[#This Row],[Sales Person ID]],'[1]Sales People'!$A:$B,2,0)</f>
        <v>Joe Sims</v>
      </c>
      <c r="O6783" s="4" t="str">
        <f>VLOOKUP(Table_1[[#This Row],[Customer ID]],[1]Customers!$A:$B,2,0)</f>
        <v>Antonio Nelson</v>
      </c>
      <c r="P6783" s="5">
        <f>WEEKDAY([2]Data!$F6783)</f>
        <v>1</v>
      </c>
      <c r="Q6783" s="4">
        <f>MONTH([2]Data!$F6783)</f>
        <v>9</v>
      </c>
      <c r="R6783" s="4">
        <f>YEAR([2]Data!$F6783)</f>
        <v>2019</v>
      </c>
    </row>
    <row r="6784" spans="1:18" ht="15.75" customHeight="1">
      <c r="A6784" s="12" t="s">
        <v>7820</v>
      </c>
      <c r="B6784" s="12" t="s">
        <v>400</v>
      </c>
      <c r="C6784" s="12" t="s">
        <v>391</v>
      </c>
      <c r="D6784" s="12" t="s">
        <v>122</v>
      </c>
      <c r="E6784" s="12" t="s">
        <v>1596</v>
      </c>
      <c r="F6784" s="13">
        <v>43787</v>
      </c>
      <c r="G6784" s="12">
        <v>1</v>
      </c>
      <c r="H6784" s="12">
        <v>1367</v>
      </c>
      <c r="I6784" s="4">
        <f>VLOOKUP(Table_1[[#This Row],[Product ID]],[1]Products!$A:$D,3,0)</f>
        <v>984</v>
      </c>
      <c r="J6784" s="4">
        <f>PRODUCT([2]Data!$G6784,[2]Data!$I6784)</f>
        <v>984</v>
      </c>
      <c r="K6784" s="4">
        <f>PRODUCT([2]Data!$G6784,[2]Data!$H6784)</f>
        <v>1367</v>
      </c>
      <c r="L6784" s="4">
        <f>[2]Data!$K6784-[2]Data!$J6784</f>
        <v>383</v>
      </c>
      <c r="M6784" s="4" t="str">
        <f>VLOOKUP(Table_1[[#This Row],[Location ID]],[1]Locations!$A:$B,2,0)</f>
        <v>Los Angeles</v>
      </c>
      <c r="N6784" s="4" t="str">
        <f>VLOOKUP(Table_1[[#This Row],[Sales Person ID]],'[1]Sales People'!$A:$B,2,0)</f>
        <v>Ryan Welch</v>
      </c>
      <c r="O6784" s="4" t="str">
        <f>VLOOKUP(Table_1[[#This Row],[Customer ID]],[1]Customers!$A:$B,2,0)</f>
        <v>Ronald Arnold</v>
      </c>
      <c r="P6784" s="5">
        <f>WEEKDAY([2]Data!$F6784)</f>
        <v>2</v>
      </c>
      <c r="Q6784" s="4">
        <f>MONTH([2]Data!$F6784)</f>
        <v>11</v>
      </c>
      <c r="R6784" s="4">
        <f>YEAR([2]Data!$F6784)</f>
        <v>2019</v>
      </c>
    </row>
    <row r="6785" spans="1:18" ht="15.75" customHeight="1">
      <c r="A6785" s="12" t="s">
        <v>7821</v>
      </c>
      <c r="B6785" s="12" t="s">
        <v>214</v>
      </c>
      <c r="C6785" s="12" t="s">
        <v>235</v>
      </c>
      <c r="D6785" s="12" t="s">
        <v>122</v>
      </c>
      <c r="E6785" s="12" t="s">
        <v>535</v>
      </c>
      <c r="F6785" s="13">
        <v>43830</v>
      </c>
      <c r="G6785" s="12">
        <v>3</v>
      </c>
      <c r="H6785" s="12">
        <v>1414</v>
      </c>
      <c r="I6785" s="4">
        <f>VLOOKUP(Table_1[[#This Row],[Product ID]],[1]Products!$A:$D,3,0)</f>
        <v>962</v>
      </c>
      <c r="J6785" s="4">
        <f>PRODUCT([2]Data!$G6785,[2]Data!$I6785)</f>
        <v>2886</v>
      </c>
      <c r="K6785" s="4">
        <f>PRODUCT([2]Data!$G6785,[2]Data!$H6785)</f>
        <v>4242</v>
      </c>
      <c r="L6785" s="4">
        <f>[2]Data!$K6785-[2]Data!$J6785</f>
        <v>1356</v>
      </c>
      <c r="M6785" s="4" t="str">
        <f>VLOOKUP(Table_1[[#This Row],[Location ID]],[1]Locations!$A:$B,2,0)</f>
        <v>Huntington Beach</v>
      </c>
      <c r="N6785" s="4" t="str">
        <f>VLOOKUP(Table_1[[#This Row],[Sales Person ID]],'[1]Sales People'!$A:$B,2,0)</f>
        <v>Ryan Welch</v>
      </c>
      <c r="O6785" s="4" t="str">
        <f>VLOOKUP(Table_1[[#This Row],[Customer ID]],[1]Customers!$A:$B,2,0)</f>
        <v>Stephen Webb</v>
      </c>
      <c r="P6785" s="5">
        <f>WEEKDAY([2]Data!$F6785)</f>
        <v>3</v>
      </c>
      <c r="Q6785" s="4">
        <f>MONTH([2]Data!$F6785)</f>
        <v>12</v>
      </c>
      <c r="R6785" s="4">
        <f>YEAR([2]Data!$F6785)</f>
        <v>2019</v>
      </c>
    </row>
    <row r="6786" spans="1:18" ht="15.75" customHeight="1">
      <c r="A6786" s="12" t="s">
        <v>7822</v>
      </c>
      <c r="B6786" s="12" t="s">
        <v>300</v>
      </c>
      <c r="C6786" s="12" t="s">
        <v>313</v>
      </c>
      <c r="D6786" s="12" t="s">
        <v>46</v>
      </c>
      <c r="E6786" s="12" t="s">
        <v>1008</v>
      </c>
      <c r="F6786" s="13">
        <v>43764</v>
      </c>
      <c r="G6786" s="12">
        <v>4</v>
      </c>
      <c r="H6786" s="12">
        <v>368</v>
      </c>
      <c r="I6786" s="4">
        <f>VLOOKUP(Table_1[[#This Row],[Product ID]],[1]Products!$A:$D,3,0)</f>
        <v>294</v>
      </c>
      <c r="J6786" s="4">
        <f>PRODUCT([2]Data!$G6786,[2]Data!$I6786)</f>
        <v>1176</v>
      </c>
      <c r="K6786" s="4">
        <f>PRODUCT([2]Data!$G6786,[2]Data!$H6786)</f>
        <v>1472</v>
      </c>
      <c r="L6786" s="4">
        <f>[2]Data!$K6786-[2]Data!$J6786</f>
        <v>296</v>
      </c>
      <c r="M6786" s="4" t="str">
        <f>VLOOKUP(Table_1[[#This Row],[Location ID]],[1]Locations!$A:$B,2,0)</f>
        <v>Santa Rosa</v>
      </c>
      <c r="N6786" s="4" t="str">
        <f>VLOOKUP(Table_1[[#This Row],[Sales Person ID]],'[1]Sales People'!$A:$B,2,0)</f>
        <v>Charles Harper</v>
      </c>
      <c r="O6786" s="4" t="str">
        <f>VLOOKUP(Table_1[[#This Row],[Customer ID]],[1]Customers!$A:$B,2,0)</f>
        <v>Henry Reyes</v>
      </c>
      <c r="P6786" s="5">
        <f>WEEKDAY([2]Data!$F6786)</f>
        <v>7</v>
      </c>
      <c r="Q6786" s="4">
        <f>MONTH([2]Data!$F6786)</f>
        <v>10</v>
      </c>
      <c r="R6786" s="4">
        <f>YEAR([2]Data!$F6786)</f>
        <v>2019</v>
      </c>
    </row>
    <row r="6787" spans="1:18" ht="15.75" customHeight="1">
      <c r="A6787" s="12" t="s">
        <v>7823</v>
      </c>
      <c r="B6787" s="12" t="s">
        <v>94</v>
      </c>
      <c r="C6787" s="12" t="s">
        <v>90</v>
      </c>
      <c r="D6787" s="12" t="s">
        <v>26</v>
      </c>
      <c r="E6787" s="12" t="s">
        <v>862</v>
      </c>
      <c r="F6787" s="13">
        <v>43708</v>
      </c>
      <c r="G6787" s="12">
        <v>1</v>
      </c>
      <c r="H6787" s="12">
        <v>1972</v>
      </c>
      <c r="I6787" s="4">
        <f>VLOOKUP(Table_1[[#This Row],[Product ID]],[1]Products!$A:$D,3,0)</f>
        <v>1321</v>
      </c>
      <c r="J6787" s="4">
        <f>PRODUCT([2]Data!$G6787,[2]Data!$I6787)</f>
        <v>1321</v>
      </c>
      <c r="K6787" s="4">
        <f>PRODUCT([2]Data!$G6787,[2]Data!$H6787)</f>
        <v>1972</v>
      </c>
      <c r="L6787" s="4">
        <f>[2]Data!$K6787-[2]Data!$J6787</f>
        <v>651</v>
      </c>
      <c r="M6787" s="4" t="str">
        <f>VLOOKUP(Table_1[[#This Row],[Location ID]],[1]Locations!$A:$B,2,0)</f>
        <v>Palmdale</v>
      </c>
      <c r="N6787" s="4" t="str">
        <f>VLOOKUP(Table_1[[#This Row],[Sales Person ID]],'[1]Sales People'!$A:$B,2,0)</f>
        <v>Ryan Butler</v>
      </c>
      <c r="O6787" s="4" t="str">
        <f>VLOOKUP(Table_1[[#This Row],[Customer ID]],[1]Customers!$A:$B,2,0)</f>
        <v>Gary Hudson</v>
      </c>
      <c r="P6787" s="5">
        <f>WEEKDAY([2]Data!$F6787)</f>
        <v>7</v>
      </c>
      <c r="Q6787" s="4">
        <f>MONTH([2]Data!$F6787)</f>
        <v>8</v>
      </c>
      <c r="R6787" s="4">
        <f>YEAR([2]Data!$F6787)</f>
        <v>2019</v>
      </c>
    </row>
    <row r="6788" spans="1:18" ht="15.75" customHeight="1">
      <c r="A6788" s="12" t="s">
        <v>7824</v>
      </c>
      <c r="B6788" s="12" t="s">
        <v>1160</v>
      </c>
      <c r="C6788" s="12" t="s">
        <v>146</v>
      </c>
      <c r="D6788" s="12" t="s">
        <v>280</v>
      </c>
      <c r="E6788" s="12" t="s">
        <v>3784</v>
      </c>
      <c r="F6788" s="13">
        <v>43680</v>
      </c>
      <c r="G6788" s="12">
        <v>1</v>
      </c>
      <c r="H6788" s="12">
        <v>847</v>
      </c>
      <c r="I6788" s="4">
        <f>VLOOKUP(Table_1[[#This Row],[Product ID]],[1]Products!$A:$D,3,0)</f>
        <v>534</v>
      </c>
      <c r="J6788" s="4">
        <f>PRODUCT([2]Data!$G6788,[2]Data!$I6788)</f>
        <v>534</v>
      </c>
      <c r="K6788" s="4">
        <f>PRODUCT([2]Data!$G6788,[2]Data!$H6788)</f>
        <v>847</v>
      </c>
      <c r="L6788" s="4">
        <f>[2]Data!$K6788-[2]Data!$J6788</f>
        <v>313</v>
      </c>
      <c r="M6788" s="4" t="str">
        <f>VLOOKUP(Table_1[[#This Row],[Location ID]],[1]Locations!$A:$B,2,0)</f>
        <v>Oxnard</v>
      </c>
      <c r="N6788" s="4" t="str">
        <f>VLOOKUP(Table_1[[#This Row],[Sales Person ID]],'[1]Sales People'!$A:$B,2,0)</f>
        <v>Kevin Butler</v>
      </c>
      <c r="O6788" s="4" t="str">
        <f>VLOOKUP(Table_1[[#This Row],[Customer ID]],[1]Customers!$A:$B,2,0)</f>
        <v>Earl Robinson</v>
      </c>
      <c r="P6788" s="5">
        <f>WEEKDAY([2]Data!$F6788)</f>
        <v>7</v>
      </c>
      <c r="Q6788" s="4">
        <f>MONTH([2]Data!$F6788)</f>
        <v>8</v>
      </c>
      <c r="R6788" s="4">
        <f>YEAR([2]Data!$F6788)</f>
        <v>2019</v>
      </c>
    </row>
    <row r="6789" spans="1:18" ht="15.75" customHeight="1">
      <c r="A6789" s="12" t="s">
        <v>7825</v>
      </c>
      <c r="B6789" s="12" t="s">
        <v>221</v>
      </c>
      <c r="C6789" s="12" t="s">
        <v>59</v>
      </c>
      <c r="D6789" s="12" t="s">
        <v>122</v>
      </c>
      <c r="E6789" s="12" t="s">
        <v>4025</v>
      </c>
      <c r="F6789" s="13">
        <v>43483</v>
      </c>
      <c r="G6789" s="12">
        <v>1</v>
      </c>
      <c r="H6789" s="12">
        <v>458</v>
      </c>
      <c r="I6789" s="4">
        <f>VLOOKUP(Table_1[[#This Row],[Product ID]],[1]Products!$A:$D,3,0)</f>
        <v>376</v>
      </c>
      <c r="J6789" s="4">
        <f>PRODUCT([2]Data!$G6789,[2]Data!$I6789)</f>
        <v>376</v>
      </c>
      <c r="K6789" s="4">
        <f>PRODUCT([2]Data!$G6789,[2]Data!$H6789)</f>
        <v>458</v>
      </c>
      <c r="L6789" s="4">
        <f>[2]Data!$K6789-[2]Data!$J6789</f>
        <v>82</v>
      </c>
      <c r="M6789" s="4" t="str">
        <f>VLOOKUP(Table_1[[#This Row],[Location ID]],[1]Locations!$A:$B,2,0)</f>
        <v>Rialto</v>
      </c>
      <c r="N6789" s="4" t="str">
        <f>VLOOKUP(Table_1[[#This Row],[Sales Person ID]],'[1]Sales People'!$A:$B,2,0)</f>
        <v>Ryan Welch</v>
      </c>
      <c r="O6789" s="4" t="str">
        <f>VLOOKUP(Table_1[[#This Row],[Customer ID]],[1]Customers!$A:$B,2,0)</f>
        <v>Stephen Kelly</v>
      </c>
      <c r="P6789" s="5">
        <f>WEEKDAY([2]Data!$F6789)</f>
        <v>6</v>
      </c>
      <c r="Q6789" s="4">
        <f>MONTH([2]Data!$F6789)</f>
        <v>1</v>
      </c>
      <c r="R6789" s="4">
        <f>YEAR([2]Data!$F6789)</f>
        <v>2019</v>
      </c>
    </row>
    <row r="6790" spans="1:18" ht="15.75" customHeight="1">
      <c r="A6790" s="12" t="s">
        <v>7826</v>
      </c>
      <c r="B6790" s="12" t="s">
        <v>300</v>
      </c>
      <c r="C6790" s="12" t="s">
        <v>45</v>
      </c>
      <c r="D6790" s="12" t="s">
        <v>26</v>
      </c>
      <c r="E6790" s="12" t="s">
        <v>1585</v>
      </c>
      <c r="F6790" s="13">
        <v>43716</v>
      </c>
      <c r="G6790" s="12">
        <v>1</v>
      </c>
      <c r="H6790" s="12">
        <v>368</v>
      </c>
      <c r="I6790" s="4">
        <f>VLOOKUP(Table_1[[#This Row],[Product ID]],[1]Products!$A:$D,3,0)</f>
        <v>294</v>
      </c>
      <c r="J6790" s="4">
        <f>PRODUCT([2]Data!$G6790,[2]Data!$I6790)</f>
        <v>294</v>
      </c>
      <c r="K6790" s="4">
        <f>PRODUCT([2]Data!$G6790,[2]Data!$H6790)</f>
        <v>368</v>
      </c>
      <c r="L6790" s="4">
        <f>[2]Data!$K6790-[2]Data!$J6790</f>
        <v>74</v>
      </c>
      <c r="M6790" s="4" t="str">
        <f>VLOOKUP(Table_1[[#This Row],[Location ID]],[1]Locations!$A:$B,2,0)</f>
        <v>Inglewood</v>
      </c>
      <c r="N6790" s="4" t="str">
        <f>VLOOKUP(Table_1[[#This Row],[Sales Person ID]],'[1]Sales People'!$A:$B,2,0)</f>
        <v>Ryan Butler</v>
      </c>
      <c r="O6790" s="4" t="str">
        <f>VLOOKUP(Table_1[[#This Row],[Customer ID]],[1]Customers!$A:$B,2,0)</f>
        <v>Anthony Simpson</v>
      </c>
      <c r="P6790" s="5">
        <f>WEEKDAY([2]Data!$F6790)</f>
        <v>1</v>
      </c>
      <c r="Q6790" s="4">
        <f>MONTH([2]Data!$F6790)</f>
        <v>9</v>
      </c>
      <c r="R6790" s="4">
        <f>YEAR([2]Data!$F6790)</f>
        <v>2019</v>
      </c>
    </row>
    <row r="6791" spans="1:18" ht="15.75" customHeight="1">
      <c r="A6791" s="12" t="s">
        <v>7827</v>
      </c>
      <c r="B6791" s="12" t="s">
        <v>143</v>
      </c>
      <c r="C6791" s="12" t="s">
        <v>530</v>
      </c>
      <c r="D6791" s="12" t="s">
        <v>250</v>
      </c>
      <c r="E6791" s="12" t="s">
        <v>1467</v>
      </c>
      <c r="F6791" s="13">
        <v>43800</v>
      </c>
      <c r="G6791" s="12">
        <v>1</v>
      </c>
      <c r="H6791" s="12">
        <v>2091</v>
      </c>
      <c r="I6791" s="4">
        <f>VLOOKUP(Table_1[[#This Row],[Product ID]],[1]Products!$A:$D,3,0)</f>
        <v>1485</v>
      </c>
      <c r="J6791" s="4">
        <f>PRODUCT([2]Data!$G6791,[2]Data!$I6791)</f>
        <v>1485</v>
      </c>
      <c r="K6791" s="4">
        <f>PRODUCT([2]Data!$G6791,[2]Data!$H6791)</f>
        <v>2091</v>
      </c>
      <c r="L6791" s="4">
        <f>[2]Data!$K6791-[2]Data!$J6791</f>
        <v>606</v>
      </c>
      <c r="M6791" s="4" t="str">
        <f>VLOOKUP(Table_1[[#This Row],[Location ID]],[1]Locations!$A:$B,2,0)</f>
        <v>Anaheim</v>
      </c>
      <c r="N6791" s="4" t="str">
        <f>VLOOKUP(Table_1[[#This Row],[Sales Person ID]],'[1]Sales People'!$A:$B,2,0)</f>
        <v>John Reyes</v>
      </c>
      <c r="O6791" s="4" t="str">
        <f>VLOOKUP(Table_1[[#This Row],[Customer ID]],[1]Customers!$A:$B,2,0)</f>
        <v>Jerry Harvey</v>
      </c>
      <c r="P6791" s="5">
        <f>WEEKDAY([2]Data!$F6791)</f>
        <v>1</v>
      </c>
      <c r="Q6791" s="4">
        <f>MONTH([2]Data!$F6791)</f>
        <v>12</v>
      </c>
      <c r="R6791" s="4">
        <f>YEAR([2]Data!$F6791)</f>
        <v>2019</v>
      </c>
    </row>
    <row r="6792" spans="1:18" ht="15.75" customHeight="1">
      <c r="A6792" s="12" t="s">
        <v>7828</v>
      </c>
      <c r="B6792" s="12" t="s">
        <v>221</v>
      </c>
      <c r="C6792" s="12" t="s">
        <v>742</v>
      </c>
      <c r="D6792" s="12" t="s">
        <v>170</v>
      </c>
      <c r="E6792" s="12" t="s">
        <v>981</v>
      </c>
      <c r="F6792" s="13">
        <v>43557</v>
      </c>
      <c r="G6792" s="12">
        <v>1</v>
      </c>
      <c r="H6792" s="12">
        <v>458</v>
      </c>
      <c r="I6792" s="4">
        <f>VLOOKUP(Table_1[[#This Row],[Product ID]],[1]Products!$A:$D,3,0)</f>
        <v>376</v>
      </c>
      <c r="J6792" s="4">
        <f>PRODUCT([2]Data!$G6792,[2]Data!$I6792)</f>
        <v>376</v>
      </c>
      <c r="K6792" s="4">
        <f>PRODUCT([2]Data!$G6792,[2]Data!$H6792)</f>
        <v>458</v>
      </c>
      <c r="L6792" s="4">
        <f>[2]Data!$K6792-[2]Data!$J6792</f>
        <v>82</v>
      </c>
      <c r="M6792" s="4" t="str">
        <f>VLOOKUP(Table_1[[#This Row],[Location ID]],[1]Locations!$A:$B,2,0)</f>
        <v>Costa Mesa</v>
      </c>
      <c r="N6792" s="4" t="str">
        <f>VLOOKUP(Table_1[[#This Row],[Sales Person ID]],'[1]Sales People'!$A:$B,2,0)</f>
        <v>Bobby Russell</v>
      </c>
      <c r="O6792" s="4" t="str">
        <f>VLOOKUP(Table_1[[#This Row],[Customer ID]],[1]Customers!$A:$B,2,0)</f>
        <v>Brandon Wright</v>
      </c>
      <c r="P6792" s="5">
        <f>WEEKDAY([2]Data!$F6792)</f>
        <v>3</v>
      </c>
      <c r="Q6792" s="4">
        <f>MONTH([2]Data!$F6792)</f>
        <v>4</v>
      </c>
      <c r="R6792" s="4">
        <f>YEAR([2]Data!$F6792)</f>
        <v>2019</v>
      </c>
    </row>
    <row r="6793" spans="1:18" ht="15.75" customHeight="1">
      <c r="A6793" s="12" t="s">
        <v>7829</v>
      </c>
      <c r="B6793" s="12" t="s">
        <v>105</v>
      </c>
      <c r="C6793" s="12" t="s">
        <v>264</v>
      </c>
      <c r="D6793" s="12" t="s">
        <v>117</v>
      </c>
      <c r="E6793" s="12" t="s">
        <v>1140</v>
      </c>
      <c r="F6793" s="13">
        <v>43775</v>
      </c>
      <c r="G6793" s="12">
        <v>1</v>
      </c>
      <c r="H6793" s="12">
        <v>1639</v>
      </c>
      <c r="I6793" s="4">
        <f>VLOOKUP(Table_1[[#This Row],[Product ID]],[1]Products!$A:$D,3,0)</f>
        <v>1295</v>
      </c>
      <c r="J6793" s="4">
        <f>PRODUCT([2]Data!$G6793,[2]Data!$I6793)</f>
        <v>1295</v>
      </c>
      <c r="K6793" s="4">
        <f>PRODUCT([2]Data!$G6793,[2]Data!$H6793)</f>
        <v>1639</v>
      </c>
      <c r="L6793" s="4">
        <f>[2]Data!$K6793-[2]Data!$J6793</f>
        <v>344</v>
      </c>
      <c r="M6793" s="4" t="str">
        <f>VLOOKUP(Table_1[[#This Row],[Location ID]],[1]Locations!$A:$B,2,0)</f>
        <v>Bakersfield</v>
      </c>
      <c r="N6793" s="4" t="str">
        <f>VLOOKUP(Table_1[[#This Row],[Sales Person ID]],'[1]Sales People'!$A:$B,2,0)</f>
        <v>Patrick Ruiz</v>
      </c>
      <c r="O6793" s="4" t="str">
        <f>VLOOKUP(Table_1[[#This Row],[Customer ID]],[1]Customers!$A:$B,2,0)</f>
        <v>Paul Richardson</v>
      </c>
      <c r="P6793" s="5">
        <f>WEEKDAY([2]Data!$F6793)</f>
        <v>4</v>
      </c>
      <c r="Q6793" s="4">
        <f>MONTH([2]Data!$F6793)</f>
        <v>11</v>
      </c>
      <c r="R6793" s="4">
        <f>YEAR([2]Data!$F6793)</f>
        <v>2019</v>
      </c>
    </row>
    <row r="6794" spans="1:18" ht="15.75" customHeight="1">
      <c r="A6794" s="12" t="s">
        <v>7830</v>
      </c>
      <c r="B6794" s="12" t="s">
        <v>677</v>
      </c>
      <c r="C6794" s="12" t="s">
        <v>469</v>
      </c>
      <c r="D6794" s="12" t="s">
        <v>21</v>
      </c>
      <c r="E6794" s="12" t="s">
        <v>3237</v>
      </c>
      <c r="F6794" s="13">
        <v>43772</v>
      </c>
      <c r="G6794" s="12">
        <v>2</v>
      </c>
      <c r="H6794" s="12">
        <v>2241</v>
      </c>
      <c r="I6794" s="4">
        <f>VLOOKUP(Table_1[[#This Row],[Product ID]],[1]Products!$A:$D,3,0)</f>
        <v>1367</v>
      </c>
      <c r="J6794" s="4">
        <f>PRODUCT([2]Data!$G6794,[2]Data!$I6794)</f>
        <v>2734</v>
      </c>
      <c r="K6794" s="4">
        <f>PRODUCT([2]Data!$G6794,[2]Data!$H6794)</f>
        <v>4482</v>
      </c>
      <c r="L6794" s="4">
        <f>[2]Data!$K6794-[2]Data!$J6794</f>
        <v>1748</v>
      </c>
      <c r="M6794" s="4" t="str">
        <f>VLOOKUP(Table_1[[#This Row],[Location ID]],[1]Locations!$A:$B,2,0)</f>
        <v>Fontana</v>
      </c>
      <c r="N6794" s="4" t="str">
        <f>VLOOKUP(Table_1[[#This Row],[Sales Person ID]],'[1]Sales People'!$A:$B,2,0)</f>
        <v>Justin Lynch</v>
      </c>
      <c r="O6794" s="4" t="str">
        <f>VLOOKUP(Table_1[[#This Row],[Customer ID]],[1]Customers!$A:$B,2,0)</f>
        <v>Alan Thomas</v>
      </c>
      <c r="P6794" s="5">
        <f>WEEKDAY([2]Data!$F6794)</f>
        <v>1</v>
      </c>
      <c r="Q6794" s="4">
        <f>MONTH([2]Data!$F6794)</f>
        <v>11</v>
      </c>
      <c r="R6794" s="4">
        <f>YEAR([2]Data!$F6794)</f>
        <v>2019</v>
      </c>
    </row>
    <row r="6795" spans="1:18" ht="15.75" customHeight="1">
      <c r="A6795" s="12" t="s">
        <v>7831</v>
      </c>
      <c r="B6795" s="12" t="s">
        <v>196</v>
      </c>
      <c r="C6795" s="12" t="s">
        <v>45</v>
      </c>
      <c r="D6795" s="12" t="s">
        <v>41</v>
      </c>
      <c r="E6795" s="12" t="s">
        <v>1853</v>
      </c>
      <c r="F6795" s="13">
        <v>43653</v>
      </c>
      <c r="G6795" s="12">
        <v>1</v>
      </c>
      <c r="H6795" s="12">
        <v>667</v>
      </c>
      <c r="I6795" s="4">
        <f>VLOOKUP(Table_1[[#This Row],[Product ID]],[1]Products!$A:$D,3,0)</f>
        <v>387</v>
      </c>
      <c r="J6795" s="4">
        <f>PRODUCT([2]Data!$G6795,[2]Data!$I6795)</f>
        <v>387</v>
      </c>
      <c r="K6795" s="4">
        <f>PRODUCT([2]Data!$G6795,[2]Data!$H6795)</f>
        <v>667</v>
      </c>
      <c r="L6795" s="4">
        <f>[2]Data!$K6795-[2]Data!$J6795</f>
        <v>280</v>
      </c>
      <c r="M6795" s="4" t="str">
        <f>VLOOKUP(Table_1[[#This Row],[Location ID]],[1]Locations!$A:$B,2,0)</f>
        <v>Inglewood</v>
      </c>
      <c r="N6795" s="4" t="str">
        <f>VLOOKUP(Table_1[[#This Row],[Sales Person ID]],'[1]Sales People'!$A:$B,2,0)</f>
        <v>Carl Hall</v>
      </c>
      <c r="O6795" s="4" t="str">
        <f>VLOOKUP(Table_1[[#This Row],[Customer ID]],[1]Customers!$A:$B,2,0)</f>
        <v>Wayne Johnson</v>
      </c>
      <c r="P6795" s="5">
        <f>WEEKDAY([2]Data!$F6795)</f>
        <v>1</v>
      </c>
      <c r="Q6795" s="4">
        <f>MONTH([2]Data!$F6795)</f>
        <v>7</v>
      </c>
      <c r="R6795" s="4">
        <f>YEAR([2]Data!$F6795)</f>
        <v>2019</v>
      </c>
    </row>
    <row r="6796" spans="1:18" ht="15.75" customHeight="1">
      <c r="A6796" s="12" t="s">
        <v>7832</v>
      </c>
      <c r="B6796" s="12" t="s">
        <v>807</v>
      </c>
      <c r="C6796" s="12" t="s">
        <v>156</v>
      </c>
      <c r="D6796" s="12" t="s">
        <v>82</v>
      </c>
      <c r="E6796" s="12" t="s">
        <v>1514</v>
      </c>
      <c r="F6796" s="13">
        <v>43772</v>
      </c>
      <c r="G6796" s="12">
        <v>2</v>
      </c>
      <c r="H6796" s="12">
        <v>1103</v>
      </c>
      <c r="I6796" s="4">
        <f>VLOOKUP(Table_1[[#This Row],[Product ID]],[1]Products!$A:$D,3,0)</f>
        <v>838</v>
      </c>
      <c r="J6796" s="4">
        <f>PRODUCT([2]Data!$G6796,[2]Data!$I6796)</f>
        <v>1676</v>
      </c>
      <c r="K6796" s="4">
        <f>PRODUCT([2]Data!$G6796,[2]Data!$H6796)</f>
        <v>2206</v>
      </c>
      <c r="L6796" s="4">
        <f>[2]Data!$K6796-[2]Data!$J6796</f>
        <v>530</v>
      </c>
      <c r="M6796" s="4" t="str">
        <f>VLOOKUP(Table_1[[#This Row],[Location ID]],[1]Locations!$A:$B,2,0)</f>
        <v>Santa Maria</v>
      </c>
      <c r="N6796" s="4" t="str">
        <f>VLOOKUP(Table_1[[#This Row],[Sales Person ID]],'[1]Sales People'!$A:$B,2,0)</f>
        <v>Gary Rodriguez</v>
      </c>
      <c r="O6796" s="4" t="str">
        <f>VLOOKUP(Table_1[[#This Row],[Customer ID]],[1]Customers!$A:$B,2,0)</f>
        <v>Ralph Wood</v>
      </c>
      <c r="P6796" s="5">
        <f>WEEKDAY([2]Data!$F6796)</f>
        <v>1</v>
      </c>
      <c r="Q6796" s="4">
        <f>MONTH([2]Data!$F6796)</f>
        <v>11</v>
      </c>
      <c r="R6796" s="4">
        <f>YEAR([2]Data!$F6796)</f>
        <v>2019</v>
      </c>
    </row>
    <row r="6797" spans="1:18" ht="15.75" customHeight="1">
      <c r="A6797" s="12" t="s">
        <v>7833</v>
      </c>
      <c r="B6797" s="12" t="s">
        <v>19</v>
      </c>
      <c r="C6797" s="12" t="s">
        <v>366</v>
      </c>
      <c r="D6797" s="12" t="s">
        <v>98</v>
      </c>
      <c r="E6797" s="12" t="s">
        <v>1440</v>
      </c>
      <c r="F6797" s="13">
        <v>43536</v>
      </c>
      <c r="G6797" s="12">
        <v>1</v>
      </c>
      <c r="H6797" s="12">
        <v>1522</v>
      </c>
      <c r="I6797" s="4">
        <f>VLOOKUP(Table_1[[#This Row],[Product ID]],[1]Products!$A:$D,3,0)</f>
        <v>791</v>
      </c>
      <c r="J6797" s="4">
        <f>PRODUCT([2]Data!$G6797,[2]Data!$I6797)</f>
        <v>791</v>
      </c>
      <c r="K6797" s="4">
        <f>PRODUCT([2]Data!$G6797,[2]Data!$H6797)</f>
        <v>1522</v>
      </c>
      <c r="L6797" s="4">
        <f>[2]Data!$K6797-[2]Data!$J6797</f>
        <v>731</v>
      </c>
      <c r="M6797" s="4" t="str">
        <f>VLOOKUP(Table_1[[#This Row],[Location ID]],[1]Locations!$A:$B,2,0)</f>
        <v>Burbank</v>
      </c>
      <c r="N6797" s="4" t="str">
        <f>VLOOKUP(Table_1[[#This Row],[Sales Person ID]],'[1]Sales People'!$A:$B,2,0)</f>
        <v>Martin Perry</v>
      </c>
      <c r="O6797" s="4" t="str">
        <f>VLOOKUP(Table_1[[#This Row],[Customer ID]],[1]Customers!$A:$B,2,0)</f>
        <v>Juan Lawrence</v>
      </c>
      <c r="P6797" s="5">
        <f>WEEKDAY([2]Data!$F6797)</f>
        <v>3</v>
      </c>
      <c r="Q6797" s="4">
        <f>MONTH([2]Data!$F6797)</f>
        <v>3</v>
      </c>
      <c r="R6797" s="4">
        <f>YEAR([2]Data!$F6797)</f>
        <v>2019</v>
      </c>
    </row>
    <row r="6798" spans="1:18" ht="15.75" customHeight="1">
      <c r="A6798" s="12" t="s">
        <v>7834</v>
      </c>
      <c r="B6798" s="12" t="s">
        <v>414</v>
      </c>
      <c r="C6798" s="12" t="s">
        <v>480</v>
      </c>
      <c r="D6798" s="12" t="s">
        <v>370</v>
      </c>
      <c r="E6798" s="12" t="s">
        <v>544</v>
      </c>
      <c r="F6798" s="13">
        <v>43777</v>
      </c>
      <c r="G6798" s="12">
        <v>1</v>
      </c>
      <c r="H6798" s="12">
        <v>392</v>
      </c>
      <c r="I6798" s="4">
        <f>VLOOKUP(Table_1[[#This Row],[Product ID]],[1]Products!$A:$D,3,0)</f>
        <v>255</v>
      </c>
      <c r="J6798" s="4">
        <f>PRODUCT([2]Data!$G6798,[2]Data!$I6798)</f>
        <v>255</v>
      </c>
      <c r="K6798" s="4">
        <f>PRODUCT([2]Data!$G6798,[2]Data!$H6798)</f>
        <v>392</v>
      </c>
      <c r="L6798" s="4">
        <f>[2]Data!$K6798-[2]Data!$J6798</f>
        <v>137</v>
      </c>
      <c r="M6798" s="4" t="str">
        <f>VLOOKUP(Table_1[[#This Row],[Location ID]],[1]Locations!$A:$B,2,0)</f>
        <v>Escondido</v>
      </c>
      <c r="N6798" s="4" t="str">
        <f>VLOOKUP(Table_1[[#This Row],[Sales Person ID]],'[1]Sales People'!$A:$B,2,0)</f>
        <v>Eugene Holmes</v>
      </c>
      <c r="O6798" s="4" t="str">
        <f>VLOOKUP(Table_1[[#This Row],[Customer ID]],[1]Customers!$A:$B,2,0)</f>
        <v>Kenneth Marshall</v>
      </c>
      <c r="P6798" s="5">
        <f>WEEKDAY([2]Data!$F6798)</f>
        <v>6</v>
      </c>
      <c r="Q6798" s="4">
        <f>MONTH([2]Data!$F6798)</f>
        <v>11</v>
      </c>
      <c r="R6798" s="4">
        <f>YEAR([2]Data!$F6798)</f>
        <v>2019</v>
      </c>
    </row>
    <row r="6799" spans="1:18" ht="15.75" customHeight="1">
      <c r="A6799" s="12" t="s">
        <v>7835</v>
      </c>
      <c r="B6799" s="12" t="s">
        <v>351</v>
      </c>
      <c r="C6799" s="12" t="s">
        <v>55</v>
      </c>
      <c r="D6799" s="12" t="s">
        <v>74</v>
      </c>
      <c r="E6799" s="12" t="s">
        <v>3522</v>
      </c>
      <c r="F6799" s="13">
        <v>43645</v>
      </c>
      <c r="G6799" s="12">
        <v>3</v>
      </c>
      <c r="H6799" s="12">
        <v>1967</v>
      </c>
      <c r="I6799" s="4">
        <f>VLOOKUP(Table_1[[#This Row],[Product ID]],[1]Products!$A:$D,3,0)</f>
        <v>1397</v>
      </c>
      <c r="J6799" s="4">
        <f>PRODUCT([2]Data!$G6799,[2]Data!$I6799)</f>
        <v>4191</v>
      </c>
      <c r="K6799" s="4">
        <f>PRODUCT([2]Data!$G6799,[2]Data!$H6799)</f>
        <v>5901</v>
      </c>
      <c r="L6799" s="4">
        <f>[2]Data!$K6799-[2]Data!$J6799</f>
        <v>1710</v>
      </c>
      <c r="M6799" s="4" t="str">
        <f>VLOOKUP(Table_1[[#This Row],[Location ID]],[1]Locations!$A:$B,2,0)</f>
        <v>Moreno Valley</v>
      </c>
      <c r="N6799" s="4" t="str">
        <f>VLOOKUP(Table_1[[#This Row],[Sales Person ID]],'[1]Sales People'!$A:$B,2,0)</f>
        <v>Jeremy Mendoza</v>
      </c>
      <c r="O6799" s="4" t="str">
        <f>VLOOKUP(Table_1[[#This Row],[Customer ID]],[1]Customers!$A:$B,2,0)</f>
        <v>Raymond Roberts</v>
      </c>
      <c r="P6799" s="5">
        <f>WEEKDAY([2]Data!$F6799)</f>
        <v>7</v>
      </c>
      <c r="Q6799" s="4">
        <f>MONTH([2]Data!$F6799)</f>
        <v>6</v>
      </c>
      <c r="R6799" s="4">
        <f>YEAR([2]Data!$F6799)</f>
        <v>2019</v>
      </c>
    </row>
    <row r="6800" spans="1:18" ht="15.75" customHeight="1">
      <c r="A6800" s="12" t="s">
        <v>7836</v>
      </c>
      <c r="B6800" s="12" t="s">
        <v>44</v>
      </c>
      <c r="C6800" s="12" t="s">
        <v>501</v>
      </c>
      <c r="D6800" s="12" t="s">
        <v>82</v>
      </c>
      <c r="E6800" s="12" t="s">
        <v>981</v>
      </c>
      <c r="F6800" s="13">
        <v>43633</v>
      </c>
      <c r="G6800" s="12">
        <v>3</v>
      </c>
      <c r="H6800" s="12">
        <v>1582</v>
      </c>
      <c r="I6800" s="4">
        <f>VLOOKUP(Table_1[[#This Row],[Product ID]],[1]Products!$A:$D,3,0)</f>
        <v>1234</v>
      </c>
      <c r="J6800" s="4">
        <f>PRODUCT([2]Data!$G6800,[2]Data!$I6800)</f>
        <v>3702</v>
      </c>
      <c r="K6800" s="4">
        <f>PRODUCT([2]Data!$G6800,[2]Data!$H6800)</f>
        <v>4746</v>
      </c>
      <c r="L6800" s="4">
        <f>[2]Data!$K6800-[2]Data!$J6800</f>
        <v>1044</v>
      </c>
      <c r="M6800" s="4" t="str">
        <f>VLOOKUP(Table_1[[#This Row],[Location ID]],[1]Locations!$A:$B,2,0)</f>
        <v>Temecula</v>
      </c>
      <c r="N6800" s="4" t="str">
        <f>VLOOKUP(Table_1[[#This Row],[Sales Person ID]],'[1]Sales People'!$A:$B,2,0)</f>
        <v>Gary Rodriguez</v>
      </c>
      <c r="O6800" s="4" t="str">
        <f>VLOOKUP(Table_1[[#This Row],[Customer ID]],[1]Customers!$A:$B,2,0)</f>
        <v>Brandon Wright</v>
      </c>
      <c r="P6800" s="5">
        <f>WEEKDAY([2]Data!$F6800)</f>
        <v>2</v>
      </c>
      <c r="Q6800" s="4">
        <f>MONTH([2]Data!$F6800)</f>
        <v>6</v>
      </c>
      <c r="R6800" s="4">
        <f>YEAR([2]Data!$F6800)</f>
        <v>2019</v>
      </c>
    </row>
    <row r="6801" spans="1:18" ht="15.75" customHeight="1">
      <c r="A6801" s="12" t="s">
        <v>7837</v>
      </c>
      <c r="B6801" s="12" t="s">
        <v>419</v>
      </c>
      <c r="C6801" s="12" t="s">
        <v>231</v>
      </c>
      <c r="D6801" s="12" t="s">
        <v>227</v>
      </c>
      <c r="E6801" s="12" t="s">
        <v>1216</v>
      </c>
      <c r="F6801" s="13">
        <v>43745</v>
      </c>
      <c r="G6801" s="12">
        <v>4</v>
      </c>
      <c r="H6801" s="12">
        <v>1405</v>
      </c>
      <c r="I6801" s="4">
        <f>VLOOKUP(Table_1[[#This Row],[Product ID]],[1]Products!$A:$D,3,0)</f>
        <v>1054</v>
      </c>
      <c r="J6801" s="4">
        <f>PRODUCT([2]Data!$G6801,[2]Data!$I6801)</f>
        <v>4216</v>
      </c>
      <c r="K6801" s="4">
        <f>PRODUCT([2]Data!$G6801,[2]Data!$H6801)</f>
        <v>5620</v>
      </c>
      <c r="L6801" s="4">
        <f>[2]Data!$K6801-[2]Data!$J6801</f>
        <v>1404</v>
      </c>
      <c r="M6801" s="4" t="str">
        <f>VLOOKUP(Table_1[[#This Row],[Location ID]],[1]Locations!$A:$B,2,0)</f>
        <v>Modesto</v>
      </c>
      <c r="N6801" s="4" t="str">
        <f>VLOOKUP(Table_1[[#This Row],[Sales Person ID]],'[1]Sales People'!$A:$B,2,0)</f>
        <v>Ernest Wagner</v>
      </c>
      <c r="O6801" s="4" t="str">
        <f>VLOOKUP(Table_1[[#This Row],[Customer ID]],[1]Customers!$A:$B,2,0)</f>
        <v>Jesse Hill</v>
      </c>
      <c r="P6801" s="5">
        <f>WEEKDAY([2]Data!$F6801)</f>
        <v>2</v>
      </c>
      <c r="Q6801" s="4">
        <f>MONTH([2]Data!$F6801)</f>
        <v>10</v>
      </c>
      <c r="R6801" s="4">
        <f>YEAR([2]Data!$F6801)</f>
        <v>2019</v>
      </c>
    </row>
    <row r="6802" spans="1:18" ht="15.75" customHeight="1">
      <c r="A6802" s="12" t="s">
        <v>7838</v>
      </c>
      <c r="B6802" s="12" t="s">
        <v>351</v>
      </c>
      <c r="C6802" s="12" t="s">
        <v>478</v>
      </c>
      <c r="D6802" s="12" t="s">
        <v>367</v>
      </c>
      <c r="E6802" s="12" t="s">
        <v>1104</v>
      </c>
      <c r="F6802" s="13">
        <v>43624</v>
      </c>
      <c r="G6802" s="12">
        <v>2</v>
      </c>
      <c r="H6802" s="12">
        <v>1967</v>
      </c>
      <c r="I6802" s="4">
        <f>VLOOKUP(Table_1[[#This Row],[Product ID]],[1]Products!$A:$D,3,0)</f>
        <v>1397</v>
      </c>
      <c r="J6802" s="4">
        <f>PRODUCT([2]Data!$G6802,[2]Data!$I6802)</f>
        <v>2794</v>
      </c>
      <c r="K6802" s="4">
        <f>PRODUCT([2]Data!$G6802,[2]Data!$H6802)</f>
        <v>3934</v>
      </c>
      <c r="L6802" s="4">
        <f>[2]Data!$K6802-[2]Data!$J6802</f>
        <v>1140</v>
      </c>
      <c r="M6802" s="4" t="str">
        <f>VLOOKUP(Table_1[[#This Row],[Location ID]],[1]Locations!$A:$B,2,0)</f>
        <v>Garden Grove</v>
      </c>
      <c r="N6802" s="4" t="str">
        <f>VLOOKUP(Table_1[[#This Row],[Sales Person ID]],'[1]Sales People'!$A:$B,2,0)</f>
        <v>Jimmy Young</v>
      </c>
      <c r="O6802" s="4" t="str">
        <f>VLOOKUP(Table_1[[#This Row],[Customer ID]],[1]Customers!$A:$B,2,0)</f>
        <v>Victor Marshall</v>
      </c>
      <c r="P6802" s="5">
        <f>WEEKDAY([2]Data!$F6802)</f>
        <v>7</v>
      </c>
      <c r="Q6802" s="4">
        <f>MONTH([2]Data!$F6802)</f>
        <v>6</v>
      </c>
      <c r="R6802" s="4">
        <f>YEAR([2]Data!$F6802)</f>
        <v>2019</v>
      </c>
    </row>
    <row r="6803" spans="1:18" ht="15.75" customHeight="1">
      <c r="A6803" s="12" t="s">
        <v>7839</v>
      </c>
      <c r="B6803" s="12" t="s">
        <v>179</v>
      </c>
      <c r="C6803" s="12" t="s">
        <v>253</v>
      </c>
      <c r="D6803" s="12" t="s">
        <v>107</v>
      </c>
      <c r="E6803" s="12" t="s">
        <v>836</v>
      </c>
      <c r="F6803" s="13">
        <v>43558</v>
      </c>
      <c r="G6803" s="12">
        <v>1</v>
      </c>
      <c r="H6803" s="12">
        <v>112</v>
      </c>
      <c r="I6803" s="4">
        <f>VLOOKUP(Table_1[[#This Row],[Product ID]],[1]Products!$A:$D,3,0)</f>
        <v>90</v>
      </c>
      <c r="J6803" s="4">
        <f>PRODUCT([2]Data!$G6803,[2]Data!$I6803)</f>
        <v>90</v>
      </c>
      <c r="K6803" s="4">
        <f>PRODUCT([2]Data!$G6803,[2]Data!$H6803)</f>
        <v>112</v>
      </c>
      <c r="L6803" s="4">
        <f>[2]Data!$K6803-[2]Data!$J6803</f>
        <v>22</v>
      </c>
      <c r="M6803" s="4" t="str">
        <f>VLOOKUP(Table_1[[#This Row],[Location ID]],[1]Locations!$A:$B,2,0)</f>
        <v>Downey</v>
      </c>
      <c r="N6803" s="4" t="str">
        <f>VLOOKUP(Table_1[[#This Row],[Sales Person ID]],'[1]Sales People'!$A:$B,2,0)</f>
        <v>Brian Thomas</v>
      </c>
      <c r="O6803" s="4" t="str">
        <f>VLOOKUP(Table_1[[#This Row],[Customer ID]],[1]Customers!$A:$B,2,0)</f>
        <v>Arthur Welch</v>
      </c>
      <c r="P6803" s="5">
        <f>WEEKDAY([2]Data!$F6803)</f>
        <v>4</v>
      </c>
      <c r="Q6803" s="4">
        <f>MONTH([2]Data!$F6803)</f>
        <v>4</v>
      </c>
      <c r="R6803" s="4">
        <f>YEAR([2]Data!$F6803)</f>
        <v>2019</v>
      </c>
    </row>
    <row r="6804" spans="1:18" ht="15.75" customHeight="1">
      <c r="A6804" s="12" t="s">
        <v>7840</v>
      </c>
      <c r="B6804" s="12" t="s">
        <v>381</v>
      </c>
      <c r="C6804" s="12" t="s">
        <v>530</v>
      </c>
      <c r="D6804" s="12" t="s">
        <v>147</v>
      </c>
      <c r="E6804" s="12" t="s">
        <v>481</v>
      </c>
      <c r="F6804" s="13">
        <v>43830</v>
      </c>
      <c r="G6804" s="12">
        <v>3</v>
      </c>
      <c r="H6804" s="12">
        <v>771</v>
      </c>
      <c r="I6804" s="4">
        <f>VLOOKUP(Table_1[[#This Row],[Product ID]],[1]Products!$A:$D,3,0)</f>
        <v>648</v>
      </c>
      <c r="J6804" s="4">
        <f>PRODUCT([2]Data!$G6804,[2]Data!$I6804)</f>
        <v>1944</v>
      </c>
      <c r="K6804" s="4">
        <f>PRODUCT([2]Data!$G6804,[2]Data!$H6804)</f>
        <v>2313</v>
      </c>
      <c r="L6804" s="4">
        <f>[2]Data!$K6804-[2]Data!$J6804</f>
        <v>369</v>
      </c>
      <c r="M6804" s="4" t="str">
        <f>VLOOKUP(Table_1[[#This Row],[Location ID]],[1]Locations!$A:$B,2,0)</f>
        <v>Anaheim</v>
      </c>
      <c r="N6804" s="4" t="str">
        <f>VLOOKUP(Table_1[[#This Row],[Sales Person ID]],'[1]Sales People'!$A:$B,2,0)</f>
        <v>Clarence Fox</v>
      </c>
      <c r="O6804" s="4" t="str">
        <f>VLOOKUP(Table_1[[#This Row],[Customer ID]],[1]Customers!$A:$B,2,0)</f>
        <v>Fred Jenkins</v>
      </c>
      <c r="P6804" s="5">
        <f>WEEKDAY([2]Data!$F6804)</f>
        <v>3</v>
      </c>
      <c r="Q6804" s="4">
        <f>MONTH([2]Data!$F6804)</f>
        <v>12</v>
      </c>
      <c r="R6804" s="4">
        <f>YEAR([2]Data!$F6804)</f>
        <v>2019</v>
      </c>
    </row>
    <row r="6805" spans="1:18" ht="15.75" customHeight="1">
      <c r="A6805" s="12" t="s">
        <v>7841</v>
      </c>
      <c r="B6805" s="12" t="s">
        <v>150</v>
      </c>
      <c r="C6805" s="12" t="s">
        <v>257</v>
      </c>
      <c r="D6805" s="12" t="s">
        <v>117</v>
      </c>
      <c r="E6805" s="12" t="s">
        <v>1076</v>
      </c>
      <c r="F6805" s="13">
        <v>43661</v>
      </c>
      <c r="G6805" s="12">
        <v>2</v>
      </c>
      <c r="H6805" s="12">
        <v>817</v>
      </c>
      <c r="I6805" s="4">
        <f>VLOOKUP(Table_1[[#This Row],[Product ID]],[1]Products!$A:$D,3,0)</f>
        <v>409</v>
      </c>
      <c r="J6805" s="4">
        <f>PRODUCT([2]Data!$G6805,[2]Data!$I6805)</f>
        <v>818</v>
      </c>
      <c r="K6805" s="4">
        <f>PRODUCT([2]Data!$G6805,[2]Data!$H6805)</f>
        <v>1634</v>
      </c>
      <c r="L6805" s="4">
        <f>[2]Data!$K6805-[2]Data!$J6805</f>
        <v>816</v>
      </c>
      <c r="M6805" s="4" t="str">
        <f>VLOOKUP(Table_1[[#This Row],[Location ID]],[1]Locations!$A:$B,2,0)</f>
        <v>San Francisco</v>
      </c>
      <c r="N6805" s="4" t="str">
        <f>VLOOKUP(Table_1[[#This Row],[Sales Person ID]],'[1]Sales People'!$A:$B,2,0)</f>
        <v>Patrick Ruiz</v>
      </c>
      <c r="O6805" s="4" t="str">
        <f>VLOOKUP(Table_1[[#This Row],[Customer ID]],[1]Customers!$A:$B,2,0)</f>
        <v>Wayne Stewart</v>
      </c>
      <c r="P6805" s="5">
        <f>WEEKDAY([2]Data!$F6805)</f>
        <v>2</v>
      </c>
      <c r="Q6805" s="4">
        <f>MONTH([2]Data!$F6805)</f>
        <v>7</v>
      </c>
      <c r="R6805" s="4">
        <f>YEAR([2]Data!$F6805)</f>
        <v>2019</v>
      </c>
    </row>
    <row r="6806" spans="1:18" ht="15.75" customHeight="1">
      <c r="A6806" s="12" t="s">
        <v>7842</v>
      </c>
      <c r="B6806" s="12" t="s">
        <v>49</v>
      </c>
      <c r="C6806" s="12" t="s">
        <v>50</v>
      </c>
      <c r="D6806" s="12" t="s">
        <v>309</v>
      </c>
      <c r="E6806" s="12" t="s">
        <v>3237</v>
      </c>
      <c r="F6806" s="13">
        <v>43619</v>
      </c>
      <c r="G6806" s="12">
        <v>1</v>
      </c>
      <c r="H6806" s="12">
        <v>2283</v>
      </c>
      <c r="I6806" s="4">
        <f>VLOOKUP(Table_1[[#This Row],[Product ID]],[1]Products!$A:$D,3,0)</f>
        <v>1484</v>
      </c>
      <c r="J6806" s="4">
        <f>PRODUCT([2]Data!$G6806,[2]Data!$I6806)</f>
        <v>1484</v>
      </c>
      <c r="K6806" s="4">
        <f>PRODUCT([2]Data!$G6806,[2]Data!$H6806)</f>
        <v>2283</v>
      </c>
      <c r="L6806" s="4">
        <f>[2]Data!$K6806-[2]Data!$J6806</f>
        <v>799</v>
      </c>
      <c r="M6806" s="4" t="str">
        <f>VLOOKUP(Table_1[[#This Row],[Location ID]],[1]Locations!$A:$B,2,0)</f>
        <v>Oceanside</v>
      </c>
      <c r="N6806" s="4" t="str">
        <f>VLOOKUP(Table_1[[#This Row],[Sales Person ID]],'[1]Sales People'!$A:$B,2,0)</f>
        <v>Kenneth Fields</v>
      </c>
      <c r="O6806" s="4" t="str">
        <f>VLOOKUP(Table_1[[#This Row],[Customer ID]],[1]Customers!$A:$B,2,0)</f>
        <v>Alan Thomas</v>
      </c>
      <c r="P6806" s="5">
        <f>WEEKDAY([2]Data!$F6806)</f>
        <v>2</v>
      </c>
      <c r="Q6806" s="4">
        <f>MONTH([2]Data!$F6806)</f>
        <v>6</v>
      </c>
      <c r="R6806" s="4">
        <f>YEAR([2]Data!$F6806)</f>
        <v>2019</v>
      </c>
    </row>
    <row r="6807" spans="1:18" ht="15.75" customHeight="1">
      <c r="A6807" s="12" t="s">
        <v>7843</v>
      </c>
      <c r="B6807" s="12" t="s">
        <v>446</v>
      </c>
      <c r="C6807" s="12" t="s">
        <v>283</v>
      </c>
      <c r="D6807" s="12" t="s">
        <v>268</v>
      </c>
      <c r="E6807" s="12" t="s">
        <v>1347</v>
      </c>
      <c r="F6807" s="13">
        <v>43637</v>
      </c>
      <c r="G6807" s="12">
        <v>1</v>
      </c>
      <c r="H6807" s="12">
        <v>2141</v>
      </c>
      <c r="I6807" s="4">
        <f>VLOOKUP(Table_1[[#This Row],[Product ID]],[1]Products!$A:$D,3,0)</f>
        <v>1777</v>
      </c>
      <c r="J6807" s="4">
        <f>PRODUCT([2]Data!$G6807,[2]Data!$I6807)</f>
        <v>1777</v>
      </c>
      <c r="K6807" s="4">
        <f>PRODUCT([2]Data!$G6807,[2]Data!$H6807)</f>
        <v>2141</v>
      </c>
      <c r="L6807" s="4">
        <f>[2]Data!$K6807-[2]Data!$J6807</f>
        <v>364</v>
      </c>
      <c r="M6807" s="4" t="str">
        <f>VLOOKUP(Table_1[[#This Row],[Location ID]],[1]Locations!$A:$B,2,0)</f>
        <v>Torrance</v>
      </c>
      <c r="N6807" s="4" t="str">
        <f>VLOOKUP(Table_1[[#This Row],[Sales Person ID]],'[1]Sales People'!$A:$B,2,0)</f>
        <v>Jerry Perry</v>
      </c>
      <c r="O6807" s="4" t="str">
        <f>VLOOKUP(Table_1[[#This Row],[Customer ID]],[1]Customers!$A:$B,2,0)</f>
        <v>Bobby Willis</v>
      </c>
      <c r="P6807" s="5">
        <f>WEEKDAY([2]Data!$F6807)</f>
        <v>6</v>
      </c>
      <c r="Q6807" s="4">
        <f>MONTH([2]Data!$F6807)</f>
        <v>6</v>
      </c>
      <c r="R6807" s="4">
        <f>YEAR([2]Data!$F6807)</f>
        <v>2019</v>
      </c>
    </row>
    <row r="6808" spans="1:18" ht="15.75" customHeight="1">
      <c r="A6808" s="12" t="s">
        <v>7844</v>
      </c>
      <c r="B6808" s="12" t="s">
        <v>89</v>
      </c>
      <c r="C6808" s="12" t="s">
        <v>111</v>
      </c>
      <c r="D6808" s="12" t="s">
        <v>117</v>
      </c>
      <c r="E6808" s="12" t="s">
        <v>1245</v>
      </c>
      <c r="F6808" s="13">
        <v>43472</v>
      </c>
      <c r="G6808" s="12">
        <v>4</v>
      </c>
      <c r="H6808" s="12">
        <v>1380</v>
      </c>
      <c r="I6808" s="4">
        <f>VLOOKUP(Table_1[[#This Row],[Product ID]],[1]Products!$A:$D,3,0)</f>
        <v>1090</v>
      </c>
      <c r="J6808" s="4">
        <f>PRODUCT([2]Data!$G6808,[2]Data!$I6808)</f>
        <v>4360</v>
      </c>
      <c r="K6808" s="4">
        <f>PRODUCT([2]Data!$G6808,[2]Data!$H6808)</f>
        <v>5520</v>
      </c>
      <c r="L6808" s="4">
        <f>[2]Data!$K6808-[2]Data!$J6808</f>
        <v>1160</v>
      </c>
      <c r="M6808" s="4" t="str">
        <f>VLOOKUP(Table_1[[#This Row],[Location ID]],[1]Locations!$A:$B,2,0)</f>
        <v>Victorville</v>
      </c>
      <c r="N6808" s="4" t="str">
        <f>VLOOKUP(Table_1[[#This Row],[Sales Person ID]],'[1]Sales People'!$A:$B,2,0)</f>
        <v>Patrick Ruiz</v>
      </c>
      <c r="O6808" s="4" t="str">
        <f>VLOOKUP(Table_1[[#This Row],[Customer ID]],[1]Customers!$A:$B,2,0)</f>
        <v>Peter Fernandez</v>
      </c>
      <c r="P6808" s="5">
        <f>WEEKDAY([2]Data!$F6808)</f>
        <v>2</v>
      </c>
      <c r="Q6808" s="4">
        <f>MONTH([2]Data!$F6808)</f>
        <v>1</v>
      </c>
      <c r="R6808" s="4">
        <f>YEAR([2]Data!$F6808)</f>
        <v>2019</v>
      </c>
    </row>
    <row r="6809" spans="1:18" ht="15.75" customHeight="1">
      <c r="A6809" s="12" t="s">
        <v>7845</v>
      </c>
      <c r="B6809" s="12" t="s">
        <v>419</v>
      </c>
      <c r="C6809" s="12" t="s">
        <v>327</v>
      </c>
      <c r="D6809" s="12" t="s">
        <v>157</v>
      </c>
      <c r="E6809" s="12" t="s">
        <v>401</v>
      </c>
      <c r="F6809" s="13">
        <v>43813</v>
      </c>
      <c r="G6809" s="12">
        <v>1</v>
      </c>
      <c r="H6809" s="12">
        <v>1405</v>
      </c>
      <c r="I6809" s="4">
        <f>VLOOKUP(Table_1[[#This Row],[Product ID]],[1]Products!$A:$D,3,0)</f>
        <v>1054</v>
      </c>
      <c r="J6809" s="4">
        <f>PRODUCT([2]Data!$G6809,[2]Data!$I6809)</f>
        <v>1054</v>
      </c>
      <c r="K6809" s="4">
        <f>PRODUCT([2]Data!$G6809,[2]Data!$H6809)</f>
        <v>1405</v>
      </c>
      <c r="L6809" s="4">
        <f>[2]Data!$K6809-[2]Data!$J6809</f>
        <v>351</v>
      </c>
      <c r="M6809" s="4" t="str">
        <f>VLOOKUP(Table_1[[#This Row],[Location ID]],[1]Locations!$A:$B,2,0)</f>
        <v>East Los Angeles</v>
      </c>
      <c r="N6809" s="4" t="str">
        <f>VLOOKUP(Table_1[[#This Row],[Sales Person ID]],'[1]Sales People'!$A:$B,2,0)</f>
        <v>Carl Elliott</v>
      </c>
      <c r="O6809" s="4" t="str">
        <f>VLOOKUP(Table_1[[#This Row],[Customer ID]],[1]Customers!$A:$B,2,0)</f>
        <v>Chris Chapman</v>
      </c>
      <c r="P6809" s="5">
        <f>WEEKDAY([2]Data!$F6809)</f>
        <v>7</v>
      </c>
      <c r="Q6809" s="4">
        <f>MONTH([2]Data!$F6809)</f>
        <v>12</v>
      </c>
      <c r="R6809" s="4">
        <f>YEAR([2]Data!$F6809)</f>
        <v>2019</v>
      </c>
    </row>
    <row r="6810" spans="1:18" ht="15.75" customHeight="1">
      <c r="A6810" s="12" t="s">
        <v>7846</v>
      </c>
      <c r="B6810" s="12" t="s">
        <v>411</v>
      </c>
      <c r="C6810" s="12" t="s">
        <v>461</v>
      </c>
      <c r="D6810" s="12" t="s">
        <v>36</v>
      </c>
      <c r="E6810" s="12" t="s">
        <v>830</v>
      </c>
      <c r="F6810" s="13">
        <v>43755</v>
      </c>
      <c r="G6810" s="12">
        <v>2</v>
      </c>
      <c r="H6810" s="12">
        <v>886</v>
      </c>
      <c r="I6810" s="4">
        <f>VLOOKUP(Table_1[[#This Row],[Product ID]],[1]Products!$A:$D,3,0)</f>
        <v>478</v>
      </c>
      <c r="J6810" s="4">
        <f>PRODUCT([2]Data!$G6810,[2]Data!$I6810)</f>
        <v>956</v>
      </c>
      <c r="K6810" s="4">
        <f>PRODUCT([2]Data!$G6810,[2]Data!$H6810)</f>
        <v>1772</v>
      </c>
      <c r="L6810" s="4">
        <f>[2]Data!$K6810-[2]Data!$J6810</f>
        <v>816</v>
      </c>
      <c r="M6810" s="4" t="str">
        <f>VLOOKUP(Table_1[[#This Row],[Location ID]],[1]Locations!$A:$B,2,0)</f>
        <v>Simi Valley</v>
      </c>
      <c r="N6810" s="4" t="str">
        <f>VLOOKUP(Table_1[[#This Row],[Sales Person ID]],'[1]Sales People'!$A:$B,2,0)</f>
        <v>Brian Davis</v>
      </c>
      <c r="O6810" s="4" t="str">
        <f>VLOOKUP(Table_1[[#This Row],[Customer ID]],[1]Customers!$A:$B,2,0)</f>
        <v>Bobby Greene</v>
      </c>
      <c r="P6810" s="5">
        <f>WEEKDAY([2]Data!$F6810)</f>
        <v>5</v>
      </c>
      <c r="Q6810" s="4">
        <f>MONTH([2]Data!$F6810)</f>
        <v>10</v>
      </c>
      <c r="R6810" s="4">
        <f>YEAR([2]Data!$F6810)</f>
        <v>2019</v>
      </c>
    </row>
    <row r="6811" spans="1:18" ht="15.75" customHeight="1">
      <c r="A6811" s="12" t="s">
        <v>7847</v>
      </c>
      <c r="B6811" s="12" t="s">
        <v>271</v>
      </c>
      <c r="C6811" s="12" t="s">
        <v>403</v>
      </c>
      <c r="D6811" s="12" t="s">
        <v>227</v>
      </c>
      <c r="E6811" s="12" t="s">
        <v>2588</v>
      </c>
      <c r="F6811" s="13">
        <v>43510</v>
      </c>
      <c r="G6811" s="12">
        <v>3</v>
      </c>
      <c r="H6811" s="12">
        <v>502</v>
      </c>
      <c r="I6811" s="4">
        <f>VLOOKUP(Table_1[[#This Row],[Product ID]],[1]Products!$A:$D,3,0)</f>
        <v>296</v>
      </c>
      <c r="J6811" s="4">
        <f>PRODUCT([2]Data!$G6811,[2]Data!$I6811)</f>
        <v>888</v>
      </c>
      <c r="K6811" s="4">
        <f>PRODUCT([2]Data!$G6811,[2]Data!$H6811)</f>
        <v>1506</v>
      </c>
      <c r="L6811" s="4">
        <f>[2]Data!$K6811-[2]Data!$J6811</f>
        <v>618</v>
      </c>
      <c r="M6811" s="4" t="str">
        <f>VLOOKUP(Table_1[[#This Row],[Location ID]],[1]Locations!$A:$B,2,0)</f>
        <v>Visalia</v>
      </c>
      <c r="N6811" s="4" t="str">
        <f>VLOOKUP(Table_1[[#This Row],[Sales Person ID]],'[1]Sales People'!$A:$B,2,0)</f>
        <v>Ernest Wagner</v>
      </c>
      <c r="O6811" s="4" t="str">
        <f>VLOOKUP(Table_1[[#This Row],[Customer ID]],[1]Customers!$A:$B,2,0)</f>
        <v>Jerry Green</v>
      </c>
      <c r="P6811" s="5">
        <f>WEEKDAY([2]Data!$F6811)</f>
        <v>5</v>
      </c>
      <c r="Q6811" s="4">
        <f>MONTH([2]Data!$F6811)</f>
        <v>2</v>
      </c>
      <c r="R6811" s="4">
        <f>YEAR([2]Data!$F6811)</f>
        <v>2019</v>
      </c>
    </row>
    <row r="6812" spans="1:18" ht="15.75" customHeight="1">
      <c r="A6812" s="12" t="s">
        <v>7848</v>
      </c>
      <c r="B6812" s="12" t="s">
        <v>663</v>
      </c>
      <c r="C6812" s="12" t="s">
        <v>264</v>
      </c>
      <c r="D6812" s="12" t="s">
        <v>319</v>
      </c>
      <c r="E6812" s="12" t="s">
        <v>4025</v>
      </c>
      <c r="F6812" s="13">
        <v>43691</v>
      </c>
      <c r="G6812" s="12">
        <v>1</v>
      </c>
      <c r="H6812" s="12">
        <v>217</v>
      </c>
      <c r="I6812" s="4">
        <f>VLOOKUP(Table_1[[#This Row],[Product ID]],[1]Products!$A:$D,3,0)</f>
        <v>171</v>
      </c>
      <c r="J6812" s="4">
        <f>PRODUCT([2]Data!$G6812,[2]Data!$I6812)</f>
        <v>171</v>
      </c>
      <c r="K6812" s="4">
        <f>PRODUCT([2]Data!$G6812,[2]Data!$H6812)</f>
        <v>217</v>
      </c>
      <c r="L6812" s="4">
        <f>[2]Data!$K6812-[2]Data!$J6812</f>
        <v>46</v>
      </c>
      <c r="M6812" s="4" t="str">
        <f>VLOOKUP(Table_1[[#This Row],[Location ID]],[1]Locations!$A:$B,2,0)</f>
        <v>Bakersfield</v>
      </c>
      <c r="N6812" s="4" t="str">
        <f>VLOOKUP(Table_1[[#This Row],[Sales Person ID]],'[1]Sales People'!$A:$B,2,0)</f>
        <v>Fred Robertson</v>
      </c>
      <c r="O6812" s="4" t="str">
        <f>VLOOKUP(Table_1[[#This Row],[Customer ID]],[1]Customers!$A:$B,2,0)</f>
        <v>Stephen Kelly</v>
      </c>
      <c r="P6812" s="5">
        <f>WEEKDAY([2]Data!$F6812)</f>
        <v>4</v>
      </c>
      <c r="Q6812" s="4">
        <f>MONTH([2]Data!$F6812)</f>
        <v>8</v>
      </c>
      <c r="R6812" s="4">
        <f>YEAR([2]Data!$F6812)</f>
        <v>2019</v>
      </c>
    </row>
    <row r="6813" spans="1:18" ht="15.75" customHeight="1">
      <c r="A6813" s="12" t="s">
        <v>7849</v>
      </c>
      <c r="B6813" s="12" t="s">
        <v>322</v>
      </c>
      <c r="C6813" s="12" t="s">
        <v>81</v>
      </c>
      <c r="D6813" s="12" t="s">
        <v>458</v>
      </c>
      <c r="E6813" s="12" t="s">
        <v>2299</v>
      </c>
      <c r="F6813" s="13">
        <v>43642</v>
      </c>
      <c r="G6813" s="12">
        <v>3</v>
      </c>
      <c r="H6813" s="12">
        <v>1743</v>
      </c>
      <c r="I6813" s="4">
        <f>VLOOKUP(Table_1[[#This Row],[Product ID]],[1]Products!$A:$D,3,0)</f>
        <v>872</v>
      </c>
      <c r="J6813" s="4">
        <f>PRODUCT([2]Data!$G6813,[2]Data!$I6813)</f>
        <v>2616</v>
      </c>
      <c r="K6813" s="4">
        <f>PRODUCT([2]Data!$G6813,[2]Data!$H6813)</f>
        <v>5229</v>
      </c>
      <c r="L6813" s="4">
        <f>[2]Data!$K6813-[2]Data!$J6813</f>
        <v>2613</v>
      </c>
      <c r="M6813" s="4" t="str">
        <f>VLOOKUP(Table_1[[#This Row],[Location ID]],[1]Locations!$A:$B,2,0)</f>
        <v>Clovis</v>
      </c>
      <c r="N6813" s="4" t="str">
        <f>VLOOKUP(Table_1[[#This Row],[Sales Person ID]],'[1]Sales People'!$A:$B,2,0)</f>
        <v>Howard Sims</v>
      </c>
      <c r="O6813" s="4" t="str">
        <f>VLOOKUP(Table_1[[#This Row],[Customer ID]],[1]Customers!$A:$B,2,0)</f>
        <v>Antonio Owens</v>
      </c>
      <c r="P6813" s="5">
        <f>WEEKDAY([2]Data!$F6813)</f>
        <v>4</v>
      </c>
      <c r="Q6813" s="4">
        <f>MONTH([2]Data!$F6813)</f>
        <v>6</v>
      </c>
      <c r="R6813" s="4">
        <f>YEAR([2]Data!$F6813)</f>
        <v>2019</v>
      </c>
    </row>
    <row r="6814" spans="1:18" ht="15.75" customHeight="1">
      <c r="A6814" s="12" t="s">
        <v>7850</v>
      </c>
      <c r="B6814" s="12" t="s">
        <v>419</v>
      </c>
      <c r="C6814" s="12" t="s">
        <v>257</v>
      </c>
      <c r="D6814" s="12" t="s">
        <v>102</v>
      </c>
      <c r="E6814" s="12" t="s">
        <v>7851</v>
      </c>
      <c r="F6814" s="13">
        <v>43721</v>
      </c>
      <c r="G6814" s="12">
        <v>4</v>
      </c>
      <c r="H6814" s="12">
        <v>1405</v>
      </c>
      <c r="I6814" s="4">
        <f>VLOOKUP(Table_1[[#This Row],[Product ID]],[1]Products!$A:$D,3,0)</f>
        <v>1054</v>
      </c>
      <c r="J6814" s="4">
        <f>PRODUCT([2]Data!$G6814,[2]Data!$I6814)</f>
        <v>4216</v>
      </c>
      <c r="K6814" s="4">
        <f>PRODUCT([2]Data!$G6814,[2]Data!$H6814)</f>
        <v>5620</v>
      </c>
      <c r="L6814" s="4">
        <f>[2]Data!$K6814-[2]Data!$J6814</f>
        <v>1404</v>
      </c>
      <c r="M6814" s="4" t="str">
        <f>VLOOKUP(Table_1[[#This Row],[Location ID]],[1]Locations!$A:$B,2,0)</f>
        <v>San Francisco</v>
      </c>
      <c r="N6814" s="4" t="str">
        <f>VLOOKUP(Table_1[[#This Row],[Sales Person ID]],'[1]Sales People'!$A:$B,2,0)</f>
        <v>Howard Gardner</v>
      </c>
      <c r="O6814" s="4" t="str">
        <f>VLOOKUP(Table_1[[#This Row],[Customer ID]],[1]Customers!$A:$B,2,0)</f>
        <v>Harold Adams</v>
      </c>
      <c r="P6814" s="5">
        <f>WEEKDAY([2]Data!$F6814)</f>
        <v>6</v>
      </c>
      <c r="Q6814" s="4">
        <f>MONTH([2]Data!$F6814)</f>
        <v>9</v>
      </c>
      <c r="R6814" s="4">
        <f>YEAR([2]Data!$F6814)</f>
        <v>2019</v>
      </c>
    </row>
    <row r="6815" spans="1:18" ht="15.75" customHeight="1">
      <c r="A6815" s="12" t="s">
        <v>7852</v>
      </c>
      <c r="B6815" s="12" t="s">
        <v>94</v>
      </c>
      <c r="C6815" s="12" t="s">
        <v>68</v>
      </c>
      <c r="D6815" s="12" t="s">
        <v>122</v>
      </c>
      <c r="E6815" s="12" t="s">
        <v>830</v>
      </c>
      <c r="F6815" s="13">
        <v>43578</v>
      </c>
      <c r="G6815" s="12">
        <v>1</v>
      </c>
      <c r="H6815" s="12">
        <v>1972</v>
      </c>
      <c r="I6815" s="4">
        <f>VLOOKUP(Table_1[[#This Row],[Product ID]],[1]Products!$A:$D,3,0)</f>
        <v>1321</v>
      </c>
      <c r="J6815" s="4">
        <f>PRODUCT([2]Data!$G6815,[2]Data!$I6815)</f>
        <v>1321</v>
      </c>
      <c r="K6815" s="4">
        <f>PRODUCT([2]Data!$G6815,[2]Data!$H6815)</f>
        <v>1972</v>
      </c>
      <c r="L6815" s="4">
        <f>[2]Data!$K6815-[2]Data!$J6815</f>
        <v>651</v>
      </c>
      <c r="M6815" s="4" t="str">
        <f>VLOOKUP(Table_1[[#This Row],[Location ID]],[1]Locations!$A:$B,2,0)</f>
        <v>Thousand Oaks</v>
      </c>
      <c r="N6815" s="4" t="str">
        <f>VLOOKUP(Table_1[[#This Row],[Sales Person ID]],'[1]Sales People'!$A:$B,2,0)</f>
        <v>Ryan Welch</v>
      </c>
      <c r="O6815" s="4" t="str">
        <f>VLOOKUP(Table_1[[#This Row],[Customer ID]],[1]Customers!$A:$B,2,0)</f>
        <v>Bobby Greene</v>
      </c>
      <c r="P6815" s="5">
        <f>WEEKDAY([2]Data!$F6815)</f>
        <v>3</v>
      </c>
      <c r="Q6815" s="4">
        <f>MONTH([2]Data!$F6815)</f>
        <v>4</v>
      </c>
      <c r="R6815" s="4">
        <f>YEAR([2]Data!$F6815)</f>
        <v>2019</v>
      </c>
    </row>
    <row r="6816" spans="1:18" ht="15.75" customHeight="1">
      <c r="A6816" s="12" t="s">
        <v>7853</v>
      </c>
      <c r="B6816" s="12" t="s">
        <v>44</v>
      </c>
      <c r="C6816" s="12" t="s">
        <v>260</v>
      </c>
      <c r="D6816" s="12" t="s">
        <v>82</v>
      </c>
      <c r="E6816" s="12" t="s">
        <v>161</v>
      </c>
      <c r="F6816" s="13">
        <v>43528</v>
      </c>
      <c r="G6816" s="12">
        <v>1</v>
      </c>
      <c r="H6816" s="12">
        <v>1582</v>
      </c>
      <c r="I6816" s="4">
        <f>VLOOKUP(Table_1[[#This Row],[Product ID]],[1]Products!$A:$D,3,0)</f>
        <v>1234</v>
      </c>
      <c r="J6816" s="4">
        <f>PRODUCT([2]Data!$G6816,[2]Data!$I6816)</f>
        <v>1234</v>
      </c>
      <c r="K6816" s="4">
        <f>PRODUCT([2]Data!$G6816,[2]Data!$H6816)</f>
        <v>1582</v>
      </c>
      <c r="L6816" s="4">
        <f>[2]Data!$K6816-[2]Data!$J6816</f>
        <v>348</v>
      </c>
      <c r="M6816" s="4" t="str">
        <f>VLOOKUP(Table_1[[#This Row],[Location ID]],[1]Locations!$A:$B,2,0)</f>
        <v>Roseville</v>
      </c>
      <c r="N6816" s="4" t="str">
        <f>VLOOKUP(Table_1[[#This Row],[Sales Person ID]],'[1]Sales People'!$A:$B,2,0)</f>
        <v>Gary Rodriguez</v>
      </c>
      <c r="O6816" s="4" t="str">
        <f>VLOOKUP(Table_1[[#This Row],[Customer ID]],[1]Customers!$A:$B,2,0)</f>
        <v>Thomas Hawkins</v>
      </c>
      <c r="P6816" s="5">
        <f>WEEKDAY([2]Data!$F6816)</f>
        <v>2</v>
      </c>
      <c r="Q6816" s="4">
        <f>MONTH([2]Data!$F6816)</f>
        <v>3</v>
      </c>
      <c r="R6816" s="4">
        <f>YEAR([2]Data!$F6816)</f>
        <v>2019</v>
      </c>
    </row>
    <row r="6817" spans="1:18" ht="15.75" customHeight="1">
      <c r="A6817" s="12" t="s">
        <v>7854</v>
      </c>
      <c r="B6817" s="12" t="s">
        <v>196</v>
      </c>
      <c r="C6817" s="12" t="s">
        <v>73</v>
      </c>
      <c r="D6817" s="12" t="s">
        <v>117</v>
      </c>
      <c r="E6817" s="12" t="s">
        <v>194</v>
      </c>
      <c r="F6817" s="13">
        <v>43759</v>
      </c>
      <c r="G6817" s="12">
        <v>3</v>
      </c>
      <c r="H6817" s="12">
        <v>667</v>
      </c>
      <c r="I6817" s="4">
        <f>VLOOKUP(Table_1[[#This Row],[Product ID]],[1]Products!$A:$D,3,0)</f>
        <v>387</v>
      </c>
      <c r="J6817" s="4">
        <f>PRODUCT([2]Data!$G6817,[2]Data!$I6817)</f>
        <v>1161</v>
      </c>
      <c r="K6817" s="4">
        <f>PRODUCT([2]Data!$G6817,[2]Data!$H6817)</f>
        <v>2001</v>
      </c>
      <c r="L6817" s="4">
        <f>[2]Data!$K6817-[2]Data!$J6817</f>
        <v>840</v>
      </c>
      <c r="M6817" s="4" t="str">
        <f>VLOOKUP(Table_1[[#This Row],[Location ID]],[1]Locations!$A:$B,2,0)</f>
        <v>Fairfield</v>
      </c>
      <c r="N6817" s="4" t="str">
        <f>VLOOKUP(Table_1[[#This Row],[Sales Person ID]],'[1]Sales People'!$A:$B,2,0)</f>
        <v>Patrick Ruiz</v>
      </c>
      <c r="O6817" s="4" t="str">
        <f>VLOOKUP(Table_1[[#This Row],[Customer ID]],[1]Customers!$A:$B,2,0)</f>
        <v>Jerry Reed</v>
      </c>
      <c r="P6817" s="5">
        <f>WEEKDAY([2]Data!$F6817)</f>
        <v>2</v>
      </c>
      <c r="Q6817" s="4">
        <f>MONTH([2]Data!$F6817)</f>
        <v>10</v>
      </c>
      <c r="R6817" s="4">
        <f>YEAR([2]Data!$F6817)</f>
        <v>2019</v>
      </c>
    </row>
    <row r="6818" spans="1:18" ht="15.75" customHeight="1">
      <c r="A6818" s="12" t="s">
        <v>7855</v>
      </c>
      <c r="B6818" s="12" t="s">
        <v>580</v>
      </c>
      <c r="C6818" s="12" t="s">
        <v>59</v>
      </c>
      <c r="D6818" s="12" t="s">
        <v>458</v>
      </c>
      <c r="E6818" s="12" t="s">
        <v>923</v>
      </c>
      <c r="F6818" s="13">
        <v>43516</v>
      </c>
      <c r="G6818" s="12">
        <v>1</v>
      </c>
      <c r="H6818" s="12">
        <v>1178</v>
      </c>
      <c r="I6818" s="4">
        <f>VLOOKUP(Table_1[[#This Row],[Product ID]],[1]Products!$A:$D,3,0)</f>
        <v>683</v>
      </c>
      <c r="J6818" s="4">
        <f>PRODUCT([2]Data!$G6818,[2]Data!$I6818)</f>
        <v>683</v>
      </c>
      <c r="K6818" s="4">
        <f>PRODUCT([2]Data!$G6818,[2]Data!$H6818)</f>
        <v>1178</v>
      </c>
      <c r="L6818" s="4">
        <f>[2]Data!$K6818-[2]Data!$J6818</f>
        <v>495</v>
      </c>
      <c r="M6818" s="4" t="str">
        <f>VLOOKUP(Table_1[[#This Row],[Location ID]],[1]Locations!$A:$B,2,0)</f>
        <v>Rialto</v>
      </c>
      <c r="N6818" s="4" t="str">
        <f>VLOOKUP(Table_1[[#This Row],[Sales Person ID]],'[1]Sales People'!$A:$B,2,0)</f>
        <v>Howard Sims</v>
      </c>
      <c r="O6818" s="4" t="str">
        <f>VLOOKUP(Table_1[[#This Row],[Customer ID]],[1]Customers!$A:$B,2,0)</f>
        <v>Ralph Wheeler</v>
      </c>
      <c r="P6818" s="5">
        <f>WEEKDAY([2]Data!$F6818)</f>
        <v>4</v>
      </c>
      <c r="Q6818" s="4">
        <f>MONTH([2]Data!$F6818)</f>
        <v>2</v>
      </c>
      <c r="R6818" s="4">
        <f>YEAR([2]Data!$F6818)</f>
        <v>2019</v>
      </c>
    </row>
    <row r="6819" spans="1:18" ht="15.75" customHeight="1">
      <c r="A6819" s="12" t="s">
        <v>7856</v>
      </c>
      <c r="B6819" s="12" t="s">
        <v>322</v>
      </c>
      <c r="C6819" s="12" t="s">
        <v>63</v>
      </c>
      <c r="D6819" s="12" t="s">
        <v>261</v>
      </c>
      <c r="E6819" s="12" t="s">
        <v>1260</v>
      </c>
      <c r="F6819" s="13">
        <v>43830</v>
      </c>
      <c r="G6819" s="12">
        <v>1</v>
      </c>
      <c r="H6819" s="12">
        <v>1743</v>
      </c>
      <c r="I6819" s="4">
        <f>VLOOKUP(Table_1[[#This Row],[Product ID]],[1]Products!$A:$D,3,0)</f>
        <v>872</v>
      </c>
      <c r="J6819" s="4">
        <f>PRODUCT([2]Data!$G6819,[2]Data!$I6819)</f>
        <v>872</v>
      </c>
      <c r="K6819" s="4">
        <f>PRODUCT([2]Data!$G6819,[2]Data!$H6819)</f>
        <v>1743</v>
      </c>
      <c r="L6819" s="4">
        <f>[2]Data!$K6819-[2]Data!$J6819</f>
        <v>871</v>
      </c>
      <c r="M6819" s="4" t="str">
        <f>VLOOKUP(Table_1[[#This Row],[Location ID]],[1]Locations!$A:$B,2,0)</f>
        <v>Pasadena</v>
      </c>
      <c r="N6819" s="4" t="str">
        <f>VLOOKUP(Table_1[[#This Row],[Sales Person ID]],'[1]Sales People'!$A:$B,2,0)</f>
        <v>Martin Carr</v>
      </c>
      <c r="O6819" s="4" t="str">
        <f>VLOOKUP(Table_1[[#This Row],[Customer ID]],[1]Customers!$A:$B,2,0)</f>
        <v>Alan Green</v>
      </c>
      <c r="P6819" s="5">
        <f>WEEKDAY([2]Data!$F6819)</f>
        <v>3</v>
      </c>
      <c r="Q6819" s="4">
        <f>MONTH([2]Data!$F6819)</f>
        <v>12</v>
      </c>
      <c r="R6819" s="4">
        <f>YEAR([2]Data!$F6819)</f>
        <v>2019</v>
      </c>
    </row>
    <row r="6820" spans="1:18" ht="15.75" customHeight="1">
      <c r="A6820" s="12" t="s">
        <v>7857</v>
      </c>
      <c r="B6820" s="12" t="s">
        <v>468</v>
      </c>
      <c r="C6820" s="12" t="s">
        <v>185</v>
      </c>
      <c r="D6820" s="12" t="s">
        <v>309</v>
      </c>
      <c r="E6820" s="12" t="s">
        <v>792</v>
      </c>
      <c r="F6820" s="13">
        <v>43797</v>
      </c>
      <c r="G6820" s="12">
        <v>2</v>
      </c>
      <c r="H6820" s="12">
        <v>947</v>
      </c>
      <c r="I6820" s="4">
        <f>VLOOKUP(Table_1[[#This Row],[Product ID]],[1]Products!$A:$D,3,0)</f>
        <v>786</v>
      </c>
      <c r="J6820" s="4">
        <f>PRODUCT([2]Data!$G6820,[2]Data!$I6820)</f>
        <v>1572</v>
      </c>
      <c r="K6820" s="4">
        <f>PRODUCT([2]Data!$G6820,[2]Data!$H6820)</f>
        <v>1894</v>
      </c>
      <c r="L6820" s="4">
        <f>[2]Data!$K6820-[2]Data!$J6820</f>
        <v>322</v>
      </c>
      <c r="M6820" s="4" t="str">
        <f>VLOOKUP(Table_1[[#This Row],[Location ID]],[1]Locations!$A:$B,2,0)</f>
        <v>Norwalk</v>
      </c>
      <c r="N6820" s="4" t="str">
        <f>VLOOKUP(Table_1[[#This Row],[Sales Person ID]],'[1]Sales People'!$A:$B,2,0)</f>
        <v>Kenneth Fields</v>
      </c>
      <c r="O6820" s="4" t="str">
        <f>VLOOKUP(Table_1[[#This Row],[Customer ID]],[1]Customers!$A:$B,2,0)</f>
        <v>Kenneth Simpson</v>
      </c>
      <c r="P6820" s="5">
        <f>WEEKDAY([2]Data!$F6820)</f>
        <v>5</v>
      </c>
      <c r="Q6820" s="4">
        <f>MONTH([2]Data!$F6820)</f>
        <v>11</v>
      </c>
      <c r="R6820" s="4">
        <f>YEAR([2]Data!$F6820)</f>
        <v>2019</v>
      </c>
    </row>
    <row r="6821" spans="1:18" ht="15.75" customHeight="1">
      <c r="A6821" s="12" t="s">
        <v>7858</v>
      </c>
      <c r="B6821" s="12" t="s">
        <v>332</v>
      </c>
      <c r="C6821" s="12" t="s">
        <v>63</v>
      </c>
      <c r="D6821" s="12" t="s">
        <v>122</v>
      </c>
      <c r="E6821" s="12" t="s">
        <v>1229</v>
      </c>
      <c r="F6821" s="13">
        <v>43692</v>
      </c>
      <c r="G6821" s="12">
        <v>1</v>
      </c>
      <c r="H6821" s="12">
        <v>2391</v>
      </c>
      <c r="I6821" s="4">
        <f>VLOOKUP(Table_1[[#This Row],[Product ID]],[1]Products!$A:$D,3,0)</f>
        <v>1291</v>
      </c>
      <c r="J6821" s="4">
        <f>PRODUCT([2]Data!$G6821,[2]Data!$I6821)</f>
        <v>1291</v>
      </c>
      <c r="K6821" s="4">
        <f>PRODUCT([2]Data!$G6821,[2]Data!$H6821)</f>
        <v>2391</v>
      </c>
      <c r="L6821" s="4">
        <f>[2]Data!$K6821-[2]Data!$J6821</f>
        <v>1100</v>
      </c>
      <c r="M6821" s="4" t="str">
        <f>VLOOKUP(Table_1[[#This Row],[Location ID]],[1]Locations!$A:$B,2,0)</f>
        <v>Pasadena</v>
      </c>
      <c r="N6821" s="4" t="str">
        <f>VLOOKUP(Table_1[[#This Row],[Sales Person ID]],'[1]Sales People'!$A:$B,2,0)</f>
        <v>Ryan Welch</v>
      </c>
      <c r="O6821" s="4" t="str">
        <f>VLOOKUP(Table_1[[#This Row],[Customer ID]],[1]Customers!$A:$B,2,0)</f>
        <v>Larry Ross</v>
      </c>
      <c r="P6821" s="5">
        <f>WEEKDAY([2]Data!$F6821)</f>
        <v>5</v>
      </c>
      <c r="Q6821" s="4">
        <f>MONTH([2]Data!$F6821)</f>
        <v>8</v>
      </c>
      <c r="R6821" s="4">
        <f>YEAR([2]Data!$F6821)</f>
        <v>2019</v>
      </c>
    </row>
    <row r="6822" spans="1:18" ht="15.75" customHeight="1">
      <c r="A6822" s="12" t="s">
        <v>7859</v>
      </c>
      <c r="B6822" s="12" t="s">
        <v>423</v>
      </c>
      <c r="C6822" s="12" t="s">
        <v>151</v>
      </c>
      <c r="D6822" s="12" t="s">
        <v>280</v>
      </c>
      <c r="E6822" s="12" t="s">
        <v>1455</v>
      </c>
      <c r="F6822" s="13">
        <v>43734</v>
      </c>
      <c r="G6822" s="12">
        <v>3</v>
      </c>
      <c r="H6822" s="12">
        <v>2396</v>
      </c>
      <c r="I6822" s="4">
        <f>VLOOKUP(Table_1[[#This Row],[Product ID]],[1]Products!$A:$D,3,0)</f>
        <v>1965</v>
      </c>
      <c r="J6822" s="4">
        <f>PRODUCT([2]Data!$G6822,[2]Data!$I6822)</f>
        <v>5895</v>
      </c>
      <c r="K6822" s="4">
        <f>PRODUCT([2]Data!$G6822,[2]Data!$H6822)</f>
        <v>7188</v>
      </c>
      <c r="L6822" s="4">
        <f>[2]Data!$K6822-[2]Data!$J6822</f>
        <v>1293</v>
      </c>
      <c r="M6822" s="4" t="str">
        <f>VLOOKUP(Table_1[[#This Row],[Location ID]],[1]Locations!$A:$B,2,0)</f>
        <v>Salinas</v>
      </c>
      <c r="N6822" s="4" t="str">
        <f>VLOOKUP(Table_1[[#This Row],[Sales Person ID]],'[1]Sales People'!$A:$B,2,0)</f>
        <v>Kevin Butler</v>
      </c>
      <c r="O6822" s="4" t="str">
        <f>VLOOKUP(Table_1[[#This Row],[Customer ID]],[1]Customers!$A:$B,2,0)</f>
        <v>Steve Bennett</v>
      </c>
      <c r="P6822" s="5">
        <f>WEEKDAY([2]Data!$F6822)</f>
        <v>5</v>
      </c>
      <c r="Q6822" s="4">
        <f>MONTH([2]Data!$F6822)</f>
        <v>9</v>
      </c>
      <c r="R6822" s="4">
        <f>YEAR([2]Data!$F6822)</f>
        <v>2019</v>
      </c>
    </row>
    <row r="6823" spans="1:18" ht="15.75" customHeight="1">
      <c r="A6823" s="12" t="s">
        <v>7860</v>
      </c>
      <c r="B6823" s="12" t="s">
        <v>140</v>
      </c>
      <c r="C6823" s="12" t="s">
        <v>366</v>
      </c>
      <c r="D6823" s="12" t="s">
        <v>26</v>
      </c>
      <c r="E6823" s="12" t="s">
        <v>1408</v>
      </c>
      <c r="F6823" s="13">
        <v>43710</v>
      </c>
      <c r="G6823" s="12">
        <v>1</v>
      </c>
      <c r="H6823" s="12">
        <v>127</v>
      </c>
      <c r="I6823" s="4">
        <f>VLOOKUP(Table_1[[#This Row],[Product ID]],[1]Products!$A:$D,3,0)</f>
        <v>79</v>
      </c>
      <c r="J6823" s="4">
        <f>PRODUCT([2]Data!$G6823,[2]Data!$I6823)</f>
        <v>79</v>
      </c>
      <c r="K6823" s="4">
        <f>PRODUCT([2]Data!$G6823,[2]Data!$H6823)</f>
        <v>127</v>
      </c>
      <c r="L6823" s="4">
        <f>[2]Data!$K6823-[2]Data!$J6823</f>
        <v>48</v>
      </c>
      <c r="M6823" s="4" t="str">
        <f>VLOOKUP(Table_1[[#This Row],[Location ID]],[1]Locations!$A:$B,2,0)</f>
        <v>Burbank</v>
      </c>
      <c r="N6823" s="4" t="str">
        <f>VLOOKUP(Table_1[[#This Row],[Sales Person ID]],'[1]Sales People'!$A:$B,2,0)</f>
        <v>Ryan Butler</v>
      </c>
      <c r="O6823" s="4" t="str">
        <f>VLOOKUP(Table_1[[#This Row],[Customer ID]],[1]Customers!$A:$B,2,0)</f>
        <v>Louis Mccoy</v>
      </c>
      <c r="P6823" s="5">
        <f>WEEKDAY([2]Data!$F6823)</f>
        <v>2</v>
      </c>
      <c r="Q6823" s="4">
        <f>MONTH([2]Data!$F6823)</f>
        <v>9</v>
      </c>
      <c r="R6823" s="4">
        <f>YEAR([2]Data!$F6823)</f>
        <v>2019</v>
      </c>
    </row>
    <row r="6824" spans="1:18" ht="15.75" customHeight="1">
      <c r="A6824" s="12" t="s">
        <v>7861</v>
      </c>
      <c r="B6824" s="12" t="s">
        <v>125</v>
      </c>
      <c r="C6824" s="12" t="s">
        <v>333</v>
      </c>
      <c r="D6824" s="12" t="s">
        <v>370</v>
      </c>
      <c r="E6824" s="12" t="s">
        <v>421</v>
      </c>
      <c r="F6824" s="13">
        <v>43792</v>
      </c>
      <c r="G6824" s="12">
        <v>4</v>
      </c>
      <c r="H6824" s="12">
        <v>545</v>
      </c>
      <c r="I6824" s="4">
        <f>VLOOKUP(Table_1[[#This Row],[Product ID]],[1]Products!$A:$D,3,0)</f>
        <v>425</v>
      </c>
      <c r="J6824" s="4">
        <f>PRODUCT([2]Data!$G6824,[2]Data!$I6824)</f>
        <v>1700</v>
      </c>
      <c r="K6824" s="4">
        <f>PRODUCT([2]Data!$G6824,[2]Data!$H6824)</f>
        <v>2180</v>
      </c>
      <c r="L6824" s="4">
        <f>[2]Data!$K6824-[2]Data!$J6824</f>
        <v>480</v>
      </c>
      <c r="M6824" s="4" t="str">
        <f>VLOOKUP(Table_1[[#This Row],[Location ID]],[1]Locations!$A:$B,2,0)</f>
        <v>Rancho Cucamonga</v>
      </c>
      <c r="N6824" s="4" t="str">
        <f>VLOOKUP(Table_1[[#This Row],[Sales Person ID]],'[1]Sales People'!$A:$B,2,0)</f>
        <v>Eugene Holmes</v>
      </c>
      <c r="O6824" s="4" t="str">
        <f>VLOOKUP(Table_1[[#This Row],[Customer ID]],[1]Customers!$A:$B,2,0)</f>
        <v>Earl Phillips</v>
      </c>
      <c r="P6824" s="5">
        <f>WEEKDAY([2]Data!$F6824)</f>
        <v>7</v>
      </c>
      <c r="Q6824" s="4">
        <f>MONTH([2]Data!$F6824)</f>
        <v>11</v>
      </c>
      <c r="R6824" s="4">
        <f>YEAR([2]Data!$F6824)</f>
        <v>2019</v>
      </c>
    </row>
    <row r="6825" spans="1:18" ht="15.75" customHeight="1">
      <c r="A6825" s="12" t="s">
        <v>7862</v>
      </c>
      <c r="B6825" s="12" t="s">
        <v>249</v>
      </c>
      <c r="C6825" s="12" t="s">
        <v>77</v>
      </c>
      <c r="D6825" s="12" t="s">
        <v>227</v>
      </c>
      <c r="E6825" s="12" t="s">
        <v>1533</v>
      </c>
      <c r="F6825" s="13">
        <v>43705</v>
      </c>
      <c r="G6825" s="12">
        <v>2</v>
      </c>
      <c r="H6825" s="12">
        <v>871</v>
      </c>
      <c r="I6825" s="4">
        <f>VLOOKUP(Table_1[[#This Row],[Product ID]],[1]Products!$A:$D,3,0)</f>
        <v>540</v>
      </c>
      <c r="J6825" s="4">
        <f>PRODUCT([2]Data!$G6825,[2]Data!$I6825)</f>
        <v>1080</v>
      </c>
      <c r="K6825" s="4">
        <f>PRODUCT([2]Data!$G6825,[2]Data!$H6825)</f>
        <v>1742</v>
      </c>
      <c r="L6825" s="4">
        <f>[2]Data!$K6825-[2]Data!$J6825</f>
        <v>662</v>
      </c>
      <c r="M6825" s="4" t="str">
        <f>VLOOKUP(Table_1[[#This Row],[Location ID]],[1]Locations!$A:$B,2,0)</f>
        <v>Ontario</v>
      </c>
      <c r="N6825" s="4" t="str">
        <f>VLOOKUP(Table_1[[#This Row],[Sales Person ID]],'[1]Sales People'!$A:$B,2,0)</f>
        <v>Ernest Wagner</v>
      </c>
      <c r="O6825" s="4" t="str">
        <f>VLOOKUP(Table_1[[#This Row],[Customer ID]],[1]Customers!$A:$B,2,0)</f>
        <v>Ryan Ruiz</v>
      </c>
      <c r="P6825" s="5">
        <f>WEEKDAY([2]Data!$F6825)</f>
        <v>4</v>
      </c>
      <c r="Q6825" s="4">
        <f>MONTH([2]Data!$F6825)</f>
        <v>8</v>
      </c>
      <c r="R6825" s="4">
        <f>YEAR([2]Data!$F6825)</f>
        <v>2019</v>
      </c>
    </row>
    <row r="6826" spans="1:18" ht="15.75" customHeight="1">
      <c r="A6826" s="12" t="s">
        <v>7863</v>
      </c>
      <c r="B6826" s="12" t="s">
        <v>256</v>
      </c>
      <c r="C6826" s="12" t="s">
        <v>197</v>
      </c>
      <c r="D6826" s="12" t="s">
        <v>21</v>
      </c>
      <c r="E6826" s="12" t="s">
        <v>2902</v>
      </c>
      <c r="F6826" s="13">
        <v>43666</v>
      </c>
      <c r="G6826" s="12">
        <v>1</v>
      </c>
      <c r="H6826" s="12">
        <v>818</v>
      </c>
      <c r="I6826" s="4">
        <f>VLOOKUP(Table_1[[#This Row],[Product ID]],[1]Products!$A:$D,3,0)</f>
        <v>450</v>
      </c>
      <c r="J6826" s="4">
        <f>PRODUCT([2]Data!$G6826,[2]Data!$I6826)</f>
        <v>450</v>
      </c>
      <c r="K6826" s="4">
        <f>PRODUCT([2]Data!$G6826,[2]Data!$H6826)</f>
        <v>818</v>
      </c>
      <c r="L6826" s="4">
        <f>[2]Data!$K6826-[2]Data!$J6826</f>
        <v>368</v>
      </c>
      <c r="M6826" s="4" t="str">
        <f>VLOOKUP(Table_1[[#This Row],[Location ID]],[1]Locations!$A:$B,2,0)</f>
        <v>Riverside</v>
      </c>
      <c r="N6826" s="4" t="str">
        <f>VLOOKUP(Table_1[[#This Row],[Sales Person ID]],'[1]Sales People'!$A:$B,2,0)</f>
        <v>Justin Lynch</v>
      </c>
      <c r="O6826" s="4" t="str">
        <f>VLOOKUP(Table_1[[#This Row],[Customer ID]],[1]Customers!$A:$B,2,0)</f>
        <v>Gregory Simmons</v>
      </c>
      <c r="P6826" s="5">
        <f>WEEKDAY([2]Data!$F6826)</f>
        <v>7</v>
      </c>
      <c r="Q6826" s="4">
        <f>MONTH([2]Data!$F6826)</f>
        <v>7</v>
      </c>
      <c r="R6826" s="4">
        <f>YEAR([2]Data!$F6826)</f>
        <v>2019</v>
      </c>
    </row>
    <row r="6827" spans="1:18" ht="15.75" customHeight="1">
      <c r="A6827" s="12" t="s">
        <v>7864</v>
      </c>
      <c r="B6827" s="12" t="s">
        <v>163</v>
      </c>
      <c r="C6827" s="12" t="s">
        <v>180</v>
      </c>
      <c r="D6827" s="12" t="s">
        <v>250</v>
      </c>
      <c r="E6827" s="12" t="s">
        <v>164</v>
      </c>
      <c r="F6827" s="13">
        <v>43564</v>
      </c>
      <c r="G6827" s="12">
        <v>3</v>
      </c>
      <c r="H6827" s="12">
        <v>951</v>
      </c>
      <c r="I6827" s="4">
        <f>VLOOKUP(Table_1[[#This Row],[Product ID]],[1]Products!$A:$D,3,0)</f>
        <v>504</v>
      </c>
      <c r="J6827" s="4">
        <f>PRODUCT([2]Data!$G6827,[2]Data!$I6827)</f>
        <v>1512</v>
      </c>
      <c r="K6827" s="4">
        <f>PRODUCT([2]Data!$G6827,[2]Data!$H6827)</f>
        <v>2853</v>
      </c>
      <c r="L6827" s="4">
        <f>[2]Data!$K6827-[2]Data!$J6827</f>
        <v>1341</v>
      </c>
      <c r="M6827" s="4" t="str">
        <f>VLOOKUP(Table_1[[#This Row],[Location ID]],[1]Locations!$A:$B,2,0)</f>
        <v>Vista</v>
      </c>
      <c r="N6827" s="4" t="str">
        <f>VLOOKUP(Table_1[[#This Row],[Sales Person ID]],'[1]Sales People'!$A:$B,2,0)</f>
        <v>John Reyes</v>
      </c>
      <c r="O6827" s="4" t="str">
        <f>VLOOKUP(Table_1[[#This Row],[Customer ID]],[1]Customers!$A:$B,2,0)</f>
        <v>Charles Richards</v>
      </c>
      <c r="P6827" s="5">
        <f>WEEKDAY([2]Data!$F6827)</f>
        <v>3</v>
      </c>
      <c r="Q6827" s="4">
        <f>MONTH([2]Data!$F6827)</f>
        <v>4</v>
      </c>
      <c r="R6827" s="4">
        <f>YEAR([2]Data!$F6827)</f>
        <v>2019</v>
      </c>
    </row>
    <row r="6828" spans="1:18" ht="15.75" customHeight="1">
      <c r="A6828" s="12" t="s">
        <v>7865</v>
      </c>
      <c r="B6828" s="12" t="s">
        <v>506</v>
      </c>
      <c r="C6828" s="12" t="s">
        <v>20</v>
      </c>
      <c r="D6828" s="12" t="s">
        <v>202</v>
      </c>
      <c r="E6828" s="12" t="s">
        <v>3864</v>
      </c>
      <c r="F6828" s="13">
        <v>43654</v>
      </c>
      <c r="G6828" s="12">
        <v>1</v>
      </c>
      <c r="H6828" s="12">
        <v>1467</v>
      </c>
      <c r="I6828" s="4">
        <f>VLOOKUP(Table_1[[#This Row],[Product ID]],[1]Products!$A:$D,3,0)</f>
        <v>807</v>
      </c>
      <c r="J6828" s="4">
        <f>PRODUCT([2]Data!$G6828,[2]Data!$I6828)</f>
        <v>807</v>
      </c>
      <c r="K6828" s="4">
        <f>PRODUCT([2]Data!$G6828,[2]Data!$H6828)</f>
        <v>1467</v>
      </c>
      <c r="L6828" s="4">
        <f>[2]Data!$K6828-[2]Data!$J6828</f>
        <v>660</v>
      </c>
      <c r="M6828" s="4" t="str">
        <f>VLOOKUP(Table_1[[#This Row],[Location ID]],[1]Locations!$A:$B,2,0)</f>
        <v>San Mateo</v>
      </c>
      <c r="N6828" s="4" t="str">
        <f>VLOOKUP(Table_1[[#This Row],[Sales Person ID]],'[1]Sales People'!$A:$B,2,0)</f>
        <v>Robert Reed</v>
      </c>
      <c r="O6828" s="4" t="str">
        <f>VLOOKUP(Table_1[[#This Row],[Customer ID]],[1]Customers!$A:$B,2,0)</f>
        <v>Phillip Webb</v>
      </c>
      <c r="P6828" s="5">
        <f>WEEKDAY([2]Data!$F6828)</f>
        <v>2</v>
      </c>
      <c r="Q6828" s="4">
        <f>MONTH([2]Data!$F6828)</f>
        <v>7</v>
      </c>
      <c r="R6828" s="4">
        <f>YEAR([2]Data!$F6828)</f>
        <v>2019</v>
      </c>
    </row>
    <row r="6829" spans="1:18" ht="15.75" customHeight="1">
      <c r="A6829" s="12" t="s">
        <v>7866</v>
      </c>
      <c r="B6829" s="12" t="s">
        <v>475</v>
      </c>
      <c r="C6829" s="12" t="s">
        <v>73</v>
      </c>
      <c r="D6829" s="12" t="s">
        <v>117</v>
      </c>
      <c r="E6829" s="12" t="s">
        <v>2814</v>
      </c>
      <c r="F6829" s="13">
        <v>43793</v>
      </c>
      <c r="G6829" s="12">
        <v>1</v>
      </c>
      <c r="H6829" s="12">
        <v>1566</v>
      </c>
      <c r="I6829" s="4">
        <f>VLOOKUP(Table_1[[#This Row],[Product ID]],[1]Products!$A:$D,3,0)</f>
        <v>1190</v>
      </c>
      <c r="J6829" s="4">
        <f>PRODUCT([2]Data!$G6829,[2]Data!$I6829)</f>
        <v>1190</v>
      </c>
      <c r="K6829" s="4">
        <f>PRODUCT([2]Data!$G6829,[2]Data!$H6829)</f>
        <v>1566</v>
      </c>
      <c r="L6829" s="4">
        <f>[2]Data!$K6829-[2]Data!$J6829</f>
        <v>376</v>
      </c>
      <c r="M6829" s="4" t="str">
        <f>VLOOKUP(Table_1[[#This Row],[Location ID]],[1]Locations!$A:$B,2,0)</f>
        <v>Fairfield</v>
      </c>
      <c r="N6829" s="4" t="str">
        <f>VLOOKUP(Table_1[[#This Row],[Sales Person ID]],'[1]Sales People'!$A:$B,2,0)</f>
        <v>Patrick Ruiz</v>
      </c>
      <c r="O6829" s="4" t="str">
        <f>VLOOKUP(Table_1[[#This Row],[Customer ID]],[1]Customers!$A:$B,2,0)</f>
        <v>Gerald Andrews</v>
      </c>
      <c r="P6829" s="5">
        <f>WEEKDAY([2]Data!$F6829)</f>
        <v>1</v>
      </c>
      <c r="Q6829" s="4">
        <f>MONTH([2]Data!$F6829)</f>
        <v>11</v>
      </c>
      <c r="R6829" s="4">
        <f>YEAR([2]Data!$F6829)</f>
        <v>2019</v>
      </c>
    </row>
    <row r="6830" spans="1:18" ht="15.75" customHeight="1">
      <c r="A6830" s="12" t="s">
        <v>7867</v>
      </c>
      <c r="B6830" s="12" t="s">
        <v>432</v>
      </c>
      <c r="C6830" s="12" t="s">
        <v>607</v>
      </c>
      <c r="D6830" s="12" t="s">
        <v>189</v>
      </c>
      <c r="E6830" s="12" t="s">
        <v>737</v>
      </c>
      <c r="F6830" s="13">
        <v>43500</v>
      </c>
      <c r="G6830" s="12">
        <v>1</v>
      </c>
      <c r="H6830" s="12">
        <v>826</v>
      </c>
      <c r="I6830" s="4">
        <f>VLOOKUP(Table_1[[#This Row],[Product ID]],[1]Products!$A:$D,3,0)</f>
        <v>562</v>
      </c>
      <c r="J6830" s="4">
        <f>PRODUCT([2]Data!$G6830,[2]Data!$I6830)</f>
        <v>562</v>
      </c>
      <c r="K6830" s="4">
        <f>PRODUCT([2]Data!$G6830,[2]Data!$H6830)</f>
        <v>826</v>
      </c>
      <c r="L6830" s="4">
        <f>[2]Data!$K6830-[2]Data!$J6830</f>
        <v>264</v>
      </c>
      <c r="M6830" s="4" t="str">
        <f>VLOOKUP(Table_1[[#This Row],[Location ID]],[1]Locations!$A:$B,2,0)</f>
        <v>Fremont</v>
      </c>
      <c r="N6830" s="4" t="str">
        <f>VLOOKUP(Table_1[[#This Row],[Sales Person ID]],'[1]Sales People'!$A:$B,2,0)</f>
        <v>Joshua Taylor</v>
      </c>
      <c r="O6830" s="4" t="str">
        <f>VLOOKUP(Table_1[[#This Row],[Customer ID]],[1]Customers!$A:$B,2,0)</f>
        <v>Phillip Tucker</v>
      </c>
      <c r="P6830" s="5">
        <f>WEEKDAY([2]Data!$F6830)</f>
        <v>2</v>
      </c>
      <c r="Q6830" s="4">
        <f>MONTH([2]Data!$F6830)</f>
        <v>2</v>
      </c>
      <c r="R6830" s="4">
        <f>YEAR([2]Data!$F6830)</f>
        <v>2019</v>
      </c>
    </row>
    <row r="6831" spans="1:18" ht="15.75" customHeight="1">
      <c r="A6831" s="12" t="s">
        <v>7868</v>
      </c>
      <c r="B6831" s="12" t="s">
        <v>763</v>
      </c>
      <c r="C6831" s="12" t="s">
        <v>81</v>
      </c>
      <c r="D6831" s="12" t="s">
        <v>112</v>
      </c>
      <c r="E6831" s="12" t="s">
        <v>849</v>
      </c>
      <c r="F6831" s="13">
        <v>43479</v>
      </c>
      <c r="G6831" s="12">
        <v>1</v>
      </c>
      <c r="H6831" s="12">
        <v>95</v>
      </c>
      <c r="I6831" s="4">
        <f>VLOOKUP(Table_1[[#This Row],[Product ID]],[1]Products!$A:$D,3,0)</f>
        <v>61</v>
      </c>
      <c r="J6831" s="4">
        <f>PRODUCT([2]Data!$G6831,[2]Data!$I6831)</f>
        <v>61</v>
      </c>
      <c r="K6831" s="4">
        <f>PRODUCT([2]Data!$G6831,[2]Data!$H6831)</f>
        <v>95</v>
      </c>
      <c r="L6831" s="4">
        <f>[2]Data!$K6831-[2]Data!$J6831</f>
        <v>34</v>
      </c>
      <c r="M6831" s="4" t="str">
        <f>VLOOKUP(Table_1[[#This Row],[Location ID]],[1]Locations!$A:$B,2,0)</f>
        <v>Clovis</v>
      </c>
      <c r="N6831" s="4" t="str">
        <f>VLOOKUP(Table_1[[#This Row],[Sales Person ID]],'[1]Sales People'!$A:$B,2,0)</f>
        <v>Scott Clark</v>
      </c>
      <c r="O6831" s="4" t="str">
        <f>VLOOKUP(Table_1[[#This Row],[Customer ID]],[1]Customers!$A:$B,2,0)</f>
        <v>Matthew Duncan</v>
      </c>
      <c r="P6831" s="5">
        <f>WEEKDAY([2]Data!$F6831)</f>
        <v>2</v>
      </c>
      <c r="Q6831" s="4">
        <f>MONTH([2]Data!$F6831)</f>
        <v>1</v>
      </c>
      <c r="R6831" s="4">
        <f>YEAR([2]Data!$F6831)</f>
        <v>2019</v>
      </c>
    </row>
    <row r="6832" spans="1:18" ht="15.75" customHeight="1">
      <c r="A6832" s="12" t="s">
        <v>7869</v>
      </c>
      <c r="B6832" s="12" t="s">
        <v>419</v>
      </c>
      <c r="C6832" s="12" t="s">
        <v>260</v>
      </c>
      <c r="D6832" s="12" t="s">
        <v>280</v>
      </c>
      <c r="E6832" s="12" t="s">
        <v>502</v>
      </c>
      <c r="F6832" s="13">
        <v>43624</v>
      </c>
      <c r="G6832" s="12">
        <v>1</v>
      </c>
      <c r="H6832" s="12">
        <v>1405</v>
      </c>
      <c r="I6832" s="4">
        <f>VLOOKUP(Table_1[[#This Row],[Product ID]],[1]Products!$A:$D,3,0)</f>
        <v>1054</v>
      </c>
      <c r="J6832" s="4">
        <f>PRODUCT([2]Data!$G6832,[2]Data!$I6832)</f>
        <v>1054</v>
      </c>
      <c r="K6832" s="4">
        <f>PRODUCT([2]Data!$G6832,[2]Data!$H6832)</f>
        <v>1405</v>
      </c>
      <c r="L6832" s="4">
        <f>[2]Data!$K6832-[2]Data!$J6832</f>
        <v>351</v>
      </c>
      <c r="M6832" s="4" t="str">
        <f>VLOOKUP(Table_1[[#This Row],[Location ID]],[1]Locations!$A:$B,2,0)</f>
        <v>Roseville</v>
      </c>
      <c r="N6832" s="4" t="str">
        <f>VLOOKUP(Table_1[[#This Row],[Sales Person ID]],'[1]Sales People'!$A:$B,2,0)</f>
        <v>Kevin Butler</v>
      </c>
      <c r="O6832" s="4" t="str">
        <f>VLOOKUP(Table_1[[#This Row],[Customer ID]],[1]Customers!$A:$B,2,0)</f>
        <v>Jack Jackson</v>
      </c>
      <c r="P6832" s="5">
        <f>WEEKDAY([2]Data!$F6832)</f>
        <v>7</v>
      </c>
      <c r="Q6832" s="4">
        <f>MONTH([2]Data!$F6832)</f>
        <v>6</v>
      </c>
      <c r="R6832" s="4">
        <f>YEAR([2]Data!$F6832)</f>
        <v>2019</v>
      </c>
    </row>
    <row r="6833" spans="1:18" ht="15.75" customHeight="1">
      <c r="A6833" s="12" t="s">
        <v>7870</v>
      </c>
      <c r="B6833" s="12" t="s">
        <v>468</v>
      </c>
      <c r="C6833" s="12" t="s">
        <v>366</v>
      </c>
      <c r="D6833" s="12" t="s">
        <v>227</v>
      </c>
      <c r="E6833" s="12" t="s">
        <v>212</v>
      </c>
      <c r="F6833" s="13">
        <v>43573</v>
      </c>
      <c r="G6833" s="12">
        <v>2</v>
      </c>
      <c r="H6833" s="12">
        <v>947</v>
      </c>
      <c r="I6833" s="4">
        <f>VLOOKUP(Table_1[[#This Row],[Product ID]],[1]Products!$A:$D,3,0)</f>
        <v>786</v>
      </c>
      <c r="J6833" s="4">
        <f>PRODUCT([2]Data!$G6833,[2]Data!$I6833)</f>
        <v>1572</v>
      </c>
      <c r="K6833" s="4">
        <f>PRODUCT([2]Data!$G6833,[2]Data!$H6833)</f>
        <v>1894</v>
      </c>
      <c r="L6833" s="4">
        <f>[2]Data!$K6833-[2]Data!$J6833</f>
        <v>322</v>
      </c>
      <c r="M6833" s="4" t="str">
        <f>VLOOKUP(Table_1[[#This Row],[Location ID]],[1]Locations!$A:$B,2,0)</f>
        <v>Burbank</v>
      </c>
      <c r="N6833" s="4" t="str">
        <f>VLOOKUP(Table_1[[#This Row],[Sales Person ID]],'[1]Sales People'!$A:$B,2,0)</f>
        <v>Ernest Wagner</v>
      </c>
      <c r="O6833" s="4" t="str">
        <f>VLOOKUP(Table_1[[#This Row],[Customer ID]],[1]Customers!$A:$B,2,0)</f>
        <v>Antonio Diaz</v>
      </c>
      <c r="P6833" s="5">
        <f>WEEKDAY([2]Data!$F6833)</f>
        <v>5</v>
      </c>
      <c r="Q6833" s="4">
        <f>MONTH([2]Data!$F6833)</f>
        <v>4</v>
      </c>
      <c r="R6833" s="4">
        <f>YEAR([2]Data!$F6833)</f>
        <v>2019</v>
      </c>
    </row>
    <row r="6834" spans="1:18" ht="15.75" customHeight="1">
      <c r="A6834" s="12" t="s">
        <v>7871</v>
      </c>
      <c r="B6834" s="12" t="s">
        <v>411</v>
      </c>
      <c r="C6834" s="12" t="s">
        <v>257</v>
      </c>
      <c r="D6834" s="12" t="s">
        <v>31</v>
      </c>
      <c r="E6834" s="12" t="s">
        <v>3590</v>
      </c>
      <c r="F6834" s="13">
        <v>43574</v>
      </c>
      <c r="G6834" s="12">
        <v>2</v>
      </c>
      <c r="H6834" s="12">
        <v>886</v>
      </c>
      <c r="I6834" s="4">
        <f>VLOOKUP(Table_1[[#This Row],[Product ID]],[1]Products!$A:$D,3,0)</f>
        <v>478</v>
      </c>
      <c r="J6834" s="4">
        <f>PRODUCT([2]Data!$G6834,[2]Data!$I6834)</f>
        <v>956</v>
      </c>
      <c r="K6834" s="4">
        <f>PRODUCT([2]Data!$G6834,[2]Data!$H6834)</f>
        <v>1772</v>
      </c>
      <c r="L6834" s="4">
        <f>[2]Data!$K6834-[2]Data!$J6834</f>
        <v>816</v>
      </c>
      <c r="M6834" s="4" t="str">
        <f>VLOOKUP(Table_1[[#This Row],[Location ID]],[1]Locations!$A:$B,2,0)</f>
        <v>San Francisco</v>
      </c>
      <c r="N6834" s="4" t="str">
        <f>VLOOKUP(Table_1[[#This Row],[Sales Person ID]],'[1]Sales People'!$A:$B,2,0)</f>
        <v>Joshua Cook</v>
      </c>
      <c r="O6834" s="4" t="str">
        <f>VLOOKUP(Table_1[[#This Row],[Customer ID]],[1]Customers!$A:$B,2,0)</f>
        <v>Samuel Jenkins</v>
      </c>
      <c r="P6834" s="5">
        <f>WEEKDAY([2]Data!$F6834)</f>
        <v>6</v>
      </c>
      <c r="Q6834" s="4">
        <f>MONTH([2]Data!$F6834)</f>
        <v>4</v>
      </c>
      <c r="R6834" s="4">
        <f>YEAR([2]Data!$F6834)</f>
        <v>2019</v>
      </c>
    </row>
    <row r="6835" spans="1:18" ht="15.75" customHeight="1">
      <c r="A6835" s="12" t="s">
        <v>7872</v>
      </c>
      <c r="B6835" s="12" t="s">
        <v>829</v>
      </c>
      <c r="C6835" s="12" t="s">
        <v>197</v>
      </c>
      <c r="D6835" s="12" t="s">
        <v>157</v>
      </c>
      <c r="E6835" s="12" t="s">
        <v>1875</v>
      </c>
      <c r="F6835" s="13">
        <v>43538</v>
      </c>
      <c r="G6835" s="12">
        <v>3</v>
      </c>
      <c r="H6835" s="12">
        <v>1638</v>
      </c>
      <c r="I6835" s="4">
        <f>VLOOKUP(Table_1[[#This Row],[Product ID]],[1]Products!$A:$D,3,0)</f>
        <v>1261</v>
      </c>
      <c r="J6835" s="4">
        <f>PRODUCT([2]Data!$G6835,[2]Data!$I6835)</f>
        <v>3783</v>
      </c>
      <c r="K6835" s="4">
        <f>PRODUCT([2]Data!$G6835,[2]Data!$H6835)</f>
        <v>4914</v>
      </c>
      <c r="L6835" s="4">
        <f>[2]Data!$K6835-[2]Data!$J6835</f>
        <v>1131</v>
      </c>
      <c r="M6835" s="4" t="str">
        <f>VLOOKUP(Table_1[[#This Row],[Location ID]],[1]Locations!$A:$B,2,0)</f>
        <v>Riverside</v>
      </c>
      <c r="N6835" s="4" t="str">
        <f>VLOOKUP(Table_1[[#This Row],[Sales Person ID]],'[1]Sales People'!$A:$B,2,0)</f>
        <v>Carl Elliott</v>
      </c>
      <c r="O6835" s="4" t="str">
        <f>VLOOKUP(Table_1[[#This Row],[Customer ID]],[1]Customers!$A:$B,2,0)</f>
        <v>Juan Griffin</v>
      </c>
      <c r="P6835" s="5">
        <f>WEEKDAY([2]Data!$F6835)</f>
        <v>5</v>
      </c>
      <c r="Q6835" s="4">
        <f>MONTH([2]Data!$F6835)</f>
        <v>3</v>
      </c>
      <c r="R6835" s="4">
        <f>YEAR([2]Data!$F6835)</f>
        <v>2019</v>
      </c>
    </row>
    <row r="6836" spans="1:18" ht="15.75" customHeight="1">
      <c r="A6836" s="12" t="s">
        <v>7873</v>
      </c>
      <c r="B6836" s="12" t="s">
        <v>200</v>
      </c>
      <c r="C6836" s="12" t="s">
        <v>327</v>
      </c>
      <c r="D6836" s="12" t="s">
        <v>223</v>
      </c>
      <c r="E6836" s="12" t="s">
        <v>608</v>
      </c>
      <c r="F6836" s="13">
        <v>43644</v>
      </c>
      <c r="G6836" s="12">
        <v>1</v>
      </c>
      <c r="H6836" s="12">
        <v>1783</v>
      </c>
      <c r="I6836" s="4">
        <f>VLOOKUP(Table_1[[#This Row],[Product ID]],[1]Products!$A:$D,3,0)</f>
        <v>1516</v>
      </c>
      <c r="J6836" s="4">
        <f>PRODUCT([2]Data!$G6836,[2]Data!$I6836)</f>
        <v>1516</v>
      </c>
      <c r="K6836" s="4">
        <f>PRODUCT([2]Data!$G6836,[2]Data!$H6836)</f>
        <v>1783</v>
      </c>
      <c r="L6836" s="4">
        <f>[2]Data!$K6836-[2]Data!$J6836</f>
        <v>267</v>
      </c>
      <c r="M6836" s="4" t="str">
        <f>VLOOKUP(Table_1[[#This Row],[Location ID]],[1]Locations!$A:$B,2,0)</f>
        <v>East Los Angeles</v>
      </c>
      <c r="N6836" s="4" t="str">
        <f>VLOOKUP(Table_1[[#This Row],[Sales Person ID]],'[1]Sales People'!$A:$B,2,0)</f>
        <v>Ronald Reed</v>
      </c>
      <c r="O6836" s="4" t="str">
        <f>VLOOKUP(Table_1[[#This Row],[Customer ID]],[1]Customers!$A:$B,2,0)</f>
        <v>Antonio Dixon</v>
      </c>
      <c r="P6836" s="5">
        <f>WEEKDAY([2]Data!$F6836)</f>
        <v>6</v>
      </c>
      <c r="Q6836" s="4">
        <f>MONTH([2]Data!$F6836)</f>
        <v>6</v>
      </c>
      <c r="R6836" s="4">
        <f>YEAR([2]Data!$F6836)</f>
        <v>2019</v>
      </c>
    </row>
    <row r="6837" spans="1:18" ht="15.75" customHeight="1">
      <c r="A6837" s="12" t="s">
        <v>7874</v>
      </c>
      <c r="B6837" s="12" t="s">
        <v>614</v>
      </c>
      <c r="C6837" s="12" t="s">
        <v>201</v>
      </c>
      <c r="D6837" s="12" t="s">
        <v>31</v>
      </c>
      <c r="E6837" s="12" t="s">
        <v>797</v>
      </c>
      <c r="F6837" s="13">
        <v>43714</v>
      </c>
      <c r="G6837" s="12">
        <v>4</v>
      </c>
      <c r="H6837" s="12">
        <v>2495</v>
      </c>
      <c r="I6837" s="4">
        <f>VLOOKUP(Table_1[[#This Row],[Product ID]],[1]Products!$A:$D,3,0)</f>
        <v>1896</v>
      </c>
      <c r="J6837" s="4">
        <f>PRODUCT([2]Data!$G6837,[2]Data!$I6837)</f>
        <v>7584</v>
      </c>
      <c r="K6837" s="4">
        <f>PRODUCT([2]Data!$G6837,[2]Data!$H6837)</f>
        <v>9980</v>
      </c>
      <c r="L6837" s="4">
        <f>[2]Data!$K6837-[2]Data!$J6837</f>
        <v>2396</v>
      </c>
      <c r="M6837" s="4" t="str">
        <f>VLOOKUP(Table_1[[#This Row],[Location ID]],[1]Locations!$A:$B,2,0)</f>
        <v>Oakland</v>
      </c>
      <c r="N6837" s="4" t="str">
        <f>VLOOKUP(Table_1[[#This Row],[Sales Person ID]],'[1]Sales People'!$A:$B,2,0)</f>
        <v>Joshua Cook</v>
      </c>
      <c r="O6837" s="4" t="str">
        <f>VLOOKUP(Table_1[[#This Row],[Customer ID]],[1]Customers!$A:$B,2,0)</f>
        <v>Christopher Arnold</v>
      </c>
      <c r="P6837" s="5">
        <f>WEEKDAY([2]Data!$F6837)</f>
        <v>6</v>
      </c>
      <c r="Q6837" s="4">
        <f>MONTH([2]Data!$F6837)</f>
        <v>9</v>
      </c>
      <c r="R6837" s="4">
        <f>YEAR([2]Data!$F6837)</f>
        <v>2019</v>
      </c>
    </row>
    <row r="6838" spans="1:18" ht="15.75" customHeight="1">
      <c r="A6838" s="12" t="s">
        <v>7875</v>
      </c>
      <c r="B6838" s="12" t="s">
        <v>130</v>
      </c>
      <c r="C6838" s="12" t="s">
        <v>126</v>
      </c>
      <c r="D6838" s="12" t="s">
        <v>176</v>
      </c>
      <c r="E6838" s="12" t="s">
        <v>3175</v>
      </c>
      <c r="F6838" s="13">
        <v>43477</v>
      </c>
      <c r="G6838" s="12">
        <v>3</v>
      </c>
      <c r="H6838" s="12">
        <v>1077</v>
      </c>
      <c r="I6838" s="4">
        <f>VLOOKUP(Table_1[[#This Row],[Product ID]],[1]Products!$A:$D,3,0)</f>
        <v>732</v>
      </c>
      <c r="J6838" s="4">
        <f>PRODUCT([2]Data!$G6838,[2]Data!$I6838)</f>
        <v>2196</v>
      </c>
      <c r="K6838" s="4">
        <f>PRODUCT([2]Data!$G6838,[2]Data!$H6838)</f>
        <v>3231</v>
      </c>
      <c r="L6838" s="4">
        <f>[2]Data!$K6838-[2]Data!$J6838</f>
        <v>1035</v>
      </c>
      <c r="M6838" s="4" t="str">
        <f>VLOOKUP(Table_1[[#This Row],[Location ID]],[1]Locations!$A:$B,2,0)</f>
        <v>Glendale</v>
      </c>
      <c r="N6838" s="4" t="str">
        <f>VLOOKUP(Table_1[[#This Row],[Sales Person ID]],'[1]Sales People'!$A:$B,2,0)</f>
        <v>Joe Sims</v>
      </c>
      <c r="O6838" s="4" t="str">
        <f>VLOOKUP(Table_1[[#This Row],[Customer ID]],[1]Customers!$A:$B,2,0)</f>
        <v>Harry Perkins</v>
      </c>
      <c r="P6838" s="5">
        <f>WEEKDAY([2]Data!$F6838)</f>
        <v>7</v>
      </c>
      <c r="Q6838" s="4">
        <f>MONTH([2]Data!$F6838)</f>
        <v>1</v>
      </c>
      <c r="R6838" s="4">
        <f>YEAR([2]Data!$F6838)</f>
        <v>2019</v>
      </c>
    </row>
    <row r="6839" spans="1:18" ht="15.75" customHeight="1">
      <c r="A6839" s="12" t="s">
        <v>7876</v>
      </c>
      <c r="B6839" s="12" t="s">
        <v>130</v>
      </c>
      <c r="C6839" s="12" t="s">
        <v>257</v>
      </c>
      <c r="D6839" s="12" t="s">
        <v>31</v>
      </c>
      <c r="E6839" s="12" t="s">
        <v>916</v>
      </c>
      <c r="F6839" s="13">
        <v>43779</v>
      </c>
      <c r="G6839" s="12">
        <v>2</v>
      </c>
      <c r="H6839" s="12">
        <v>1077</v>
      </c>
      <c r="I6839" s="4">
        <f>VLOOKUP(Table_1[[#This Row],[Product ID]],[1]Products!$A:$D,3,0)</f>
        <v>732</v>
      </c>
      <c r="J6839" s="4">
        <f>PRODUCT([2]Data!$G6839,[2]Data!$I6839)</f>
        <v>1464</v>
      </c>
      <c r="K6839" s="4">
        <f>PRODUCT([2]Data!$G6839,[2]Data!$H6839)</f>
        <v>2154</v>
      </c>
      <c r="L6839" s="4">
        <f>[2]Data!$K6839-[2]Data!$J6839</f>
        <v>690</v>
      </c>
      <c r="M6839" s="4" t="str">
        <f>VLOOKUP(Table_1[[#This Row],[Location ID]],[1]Locations!$A:$B,2,0)</f>
        <v>San Francisco</v>
      </c>
      <c r="N6839" s="4" t="str">
        <f>VLOOKUP(Table_1[[#This Row],[Sales Person ID]],'[1]Sales People'!$A:$B,2,0)</f>
        <v>Joshua Cook</v>
      </c>
      <c r="O6839" s="4" t="str">
        <f>VLOOKUP(Table_1[[#This Row],[Customer ID]],[1]Customers!$A:$B,2,0)</f>
        <v>Clarence Warren</v>
      </c>
      <c r="P6839" s="5">
        <f>WEEKDAY([2]Data!$F6839)</f>
        <v>1</v>
      </c>
      <c r="Q6839" s="4">
        <f>MONTH([2]Data!$F6839)</f>
        <v>11</v>
      </c>
      <c r="R6839" s="4">
        <f>YEAR([2]Data!$F6839)</f>
        <v>2019</v>
      </c>
    </row>
    <row r="6840" spans="1:18" ht="15.75" customHeight="1">
      <c r="A6840" s="12" t="s">
        <v>7877</v>
      </c>
      <c r="B6840" s="12" t="s">
        <v>184</v>
      </c>
      <c r="C6840" s="12" t="s">
        <v>81</v>
      </c>
      <c r="D6840" s="12" t="s">
        <v>367</v>
      </c>
      <c r="E6840" s="12" t="s">
        <v>2135</v>
      </c>
      <c r="F6840" s="13">
        <v>43492</v>
      </c>
      <c r="G6840" s="12">
        <v>1</v>
      </c>
      <c r="H6840" s="12">
        <v>2005</v>
      </c>
      <c r="I6840" s="4">
        <f>VLOOKUP(Table_1[[#This Row],[Product ID]],[1]Products!$A:$D,3,0)</f>
        <v>1223</v>
      </c>
      <c r="J6840" s="4">
        <f>PRODUCT([2]Data!$G6840,[2]Data!$I6840)</f>
        <v>1223</v>
      </c>
      <c r="K6840" s="4">
        <f>PRODUCT([2]Data!$G6840,[2]Data!$H6840)</f>
        <v>2005</v>
      </c>
      <c r="L6840" s="4">
        <f>[2]Data!$K6840-[2]Data!$J6840</f>
        <v>782</v>
      </c>
      <c r="M6840" s="4" t="str">
        <f>VLOOKUP(Table_1[[#This Row],[Location ID]],[1]Locations!$A:$B,2,0)</f>
        <v>Clovis</v>
      </c>
      <c r="N6840" s="4" t="str">
        <f>VLOOKUP(Table_1[[#This Row],[Sales Person ID]],'[1]Sales People'!$A:$B,2,0)</f>
        <v>Jimmy Young</v>
      </c>
      <c r="O6840" s="4" t="str">
        <f>VLOOKUP(Table_1[[#This Row],[Customer ID]],[1]Customers!$A:$B,2,0)</f>
        <v>Frank Schmidt</v>
      </c>
      <c r="P6840" s="5">
        <f>WEEKDAY([2]Data!$F6840)</f>
        <v>1</v>
      </c>
      <c r="Q6840" s="4">
        <f>MONTH([2]Data!$F6840)</f>
        <v>1</v>
      </c>
      <c r="R6840" s="4">
        <f>YEAR([2]Data!$F6840)</f>
        <v>2019</v>
      </c>
    </row>
    <row r="6841" spans="1:18" ht="15.75" customHeight="1">
      <c r="A6841" s="12" t="s">
        <v>7878</v>
      </c>
      <c r="B6841" s="12" t="s">
        <v>300</v>
      </c>
      <c r="C6841" s="12" t="s">
        <v>35</v>
      </c>
      <c r="D6841" s="12" t="s">
        <v>127</v>
      </c>
      <c r="E6841" s="12" t="s">
        <v>569</v>
      </c>
      <c r="F6841" s="13">
        <v>43702</v>
      </c>
      <c r="G6841" s="12">
        <v>4</v>
      </c>
      <c r="H6841" s="12">
        <v>368</v>
      </c>
      <c r="I6841" s="4">
        <f>VLOOKUP(Table_1[[#This Row],[Product ID]],[1]Products!$A:$D,3,0)</f>
        <v>294</v>
      </c>
      <c r="J6841" s="4">
        <f>PRODUCT([2]Data!$G6841,[2]Data!$I6841)</f>
        <v>1176</v>
      </c>
      <c r="K6841" s="4">
        <f>PRODUCT([2]Data!$G6841,[2]Data!$H6841)</f>
        <v>1472</v>
      </c>
      <c r="L6841" s="4">
        <f>[2]Data!$K6841-[2]Data!$J6841</f>
        <v>296</v>
      </c>
      <c r="M6841" s="4" t="str">
        <f>VLOOKUP(Table_1[[#This Row],[Location ID]],[1]Locations!$A:$B,2,0)</f>
        <v>Lancaster</v>
      </c>
      <c r="N6841" s="4" t="str">
        <f>VLOOKUP(Table_1[[#This Row],[Sales Person ID]],'[1]Sales People'!$A:$B,2,0)</f>
        <v>Roger Ramos</v>
      </c>
      <c r="O6841" s="4" t="str">
        <f>VLOOKUP(Table_1[[#This Row],[Customer ID]],[1]Customers!$A:$B,2,0)</f>
        <v>Clarence Greene</v>
      </c>
      <c r="P6841" s="5">
        <f>WEEKDAY([2]Data!$F6841)</f>
        <v>1</v>
      </c>
      <c r="Q6841" s="4">
        <f>MONTH([2]Data!$F6841)</f>
        <v>8</v>
      </c>
      <c r="R6841" s="4">
        <f>YEAR([2]Data!$F6841)</f>
        <v>2019</v>
      </c>
    </row>
    <row r="6842" spans="1:18" ht="15.75" customHeight="1">
      <c r="A6842" s="12" t="s">
        <v>7879</v>
      </c>
      <c r="B6842" s="12" t="s">
        <v>230</v>
      </c>
      <c r="C6842" s="12" t="s">
        <v>131</v>
      </c>
      <c r="D6842" s="12" t="s">
        <v>21</v>
      </c>
      <c r="E6842" s="12" t="s">
        <v>2029</v>
      </c>
      <c r="F6842" s="13">
        <v>43711</v>
      </c>
      <c r="G6842" s="12">
        <v>1</v>
      </c>
      <c r="H6842" s="12">
        <v>561</v>
      </c>
      <c r="I6842" s="4">
        <f>VLOOKUP(Table_1[[#This Row],[Product ID]],[1]Products!$A:$D,3,0)</f>
        <v>421</v>
      </c>
      <c r="J6842" s="4">
        <f>PRODUCT([2]Data!$G6842,[2]Data!$I6842)</f>
        <v>421</v>
      </c>
      <c r="K6842" s="4">
        <f>PRODUCT([2]Data!$G6842,[2]Data!$H6842)</f>
        <v>561</v>
      </c>
      <c r="L6842" s="4">
        <f>[2]Data!$K6842-[2]Data!$J6842</f>
        <v>140</v>
      </c>
      <c r="M6842" s="4" t="str">
        <f>VLOOKUP(Table_1[[#This Row],[Location ID]],[1]Locations!$A:$B,2,0)</f>
        <v>Elk Grove</v>
      </c>
      <c r="N6842" s="4" t="str">
        <f>VLOOKUP(Table_1[[#This Row],[Sales Person ID]],'[1]Sales People'!$A:$B,2,0)</f>
        <v>Justin Lynch</v>
      </c>
      <c r="O6842" s="4" t="str">
        <f>VLOOKUP(Table_1[[#This Row],[Customer ID]],[1]Customers!$A:$B,2,0)</f>
        <v>Paul Chapman</v>
      </c>
      <c r="P6842" s="5">
        <f>WEEKDAY([2]Data!$F6842)</f>
        <v>3</v>
      </c>
      <c r="Q6842" s="4">
        <f>MONTH([2]Data!$F6842)</f>
        <v>9</v>
      </c>
      <c r="R6842" s="4">
        <f>YEAR([2]Data!$F6842)</f>
        <v>2019</v>
      </c>
    </row>
    <row r="6843" spans="1:18" ht="15.75" customHeight="1">
      <c r="A6843" s="12" t="s">
        <v>7880</v>
      </c>
      <c r="B6843" s="12" t="s">
        <v>179</v>
      </c>
      <c r="C6843" s="12" t="s">
        <v>333</v>
      </c>
      <c r="D6843" s="12" t="s">
        <v>223</v>
      </c>
      <c r="E6843" s="12" t="s">
        <v>931</v>
      </c>
      <c r="F6843" s="13">
        <v>43590</v>
      </c>
      <c r="G6843" s="12">
        <v>2</v>
      </c>
      <c r="H6843" s="12">
        <v>112</v>
      </c>
      <c r="I6843" s="4">
        <f>VLOOKUP(Table_1[[#This Row],[Product ID]],[1]Products!$A:$D,3,0)</f>
        <v>90</v>
      </c>
      <c r="J6843" s="4">
        <f>PRODUCT([2]Data!$G6843,[2]Data!$I6843)</f>
        <v>180</v>
      </c>
      <c r="K6843" s="4">
        <f>PRODUCT([2]Data!$G6843,[2]Data!$H6843)</f>
        <v>224</v>
      </c>
      <c r="L6843" s="4">
        <f>[2]Data!$K6843-[2]Data!$J6843</f>
        <v>44</v>
      </c>
      <c r="M6843" s="4" t="str">
        <f>VLOOKUP(Table_1[[#This Row],[Location ID]],[1]Locations!$A:$B,2,0)</f>
        <v>Rancho Cucamonga</v>
      </c>
      <c r="N6843" s="4" t="str">
        <f>VLOOKUP(Table_1[[#This Row],[Sales Person ID]],'[1]Sales People'!$A:$B,2,0)</f>
        <v>Ronald Reed</v>
      </c>
      <c r="O6843" s="4" t="str">
        <f>VLOOKUP(Table_1[[#This Row],[Customer ID]],[1]Customers!$A:$B,2,0)</f>
        <v>Joshua Watkins</v>
      </c>
      <c r="P6843" s="5">
        <f>WEEKDAY([2]Data!$F6843)</f>
        <v>1</v>
      </c>
      <c r="Q6843" s="4">
        <f>MONTH([2]Data!$F6843)</f>
        <v>5</v>
      </c>
      <c r="R6843" s="4">
        <f>YEAR([2]Data!$F6843)</f>
        <v>2019</v>
      </c>
    </row>
    <row r="6844" spans="1:18" ht="15.75" customHeight="1">
      <c r="A6844" s="12" t="s">
        <v>7881</v>
      </c>
      <c r="B6844" s="12" t="s">
        <v>188</v>
      </c>
      <c r="C6844" s="12" t="s">
        <v>193</v>
      </c>
      <c r="D6844" s="12" t="s">
        <v>41</v>
      </c>
      <c r="E6844" s="12" t="s">
        <v>2368</v>
      </c>
      <c r="F6844" s="13">
        <v>43614</v>
      </c>
      <c r="G6844" s="12">
        <v>1</v>
      </c>
      <c r="H6844" s="12">
        <v>2497</v>
      </c>
      <c r="I6844" s="4">
        <f>VLOOKUP(Table_1[[#This Row],[Product ID]],[1]Products!$A:$D,3,0)</f>
        <v>1473</v>
      </c>
      <c r="J6844" s="4">
        <f>PRODUCT([2]Data!$G6844,[2]Data!$I6844)</f>
        <v>1473</v>
      </c>
      <c r="K6844" s="4">
        <f>PRODUCT([2]Data!$G6844,[2]Data!$H6844)</f>
        <v>2497</v>
      </c>
      <c r="L6844" s="4">
        <f>[2]Data!$K6844-[2]Data!$J6844</f>
        <v>1024</v>
      </c>
      <c r="M6844" s="4" t="str">
        <f>VLOOKUP(Table_1[[#This Row],[Location ID]],[1]Locations!$A:$B,2,0)</f>
        <v>Vallejo</v>
      </c>
      <c r="N6844" s="4" t="str">
        <f>VLOOKUP(Table_1[[#This Row],[Sales Person ID]],'[1]Sales People'!$A:$B,2,0)</f>
        <v>Carl Hall</v>
      </c>
      <c r="O6844" s="4" t="str">
        <f>VLOOKUP(Table_1[[#This Row],[Customer ID]],[1]Customers!$A:$B,2,0)</f>
        <v>Brian Murphy</v>
      </c>
      <c r="P6844" s="5">
        <f>WEEKDAY([2]Data!$F6844)</f>
        <v>4</v>
      </c>
      <c r="Q6844" s="4">
        <f>MONTH([2]Data!$F6844)</f>
        <v>5</v>
      </c>
      <c r="R6844" s="4">
        <f>YEAR([2]Data!$F6844)</f>
        <v>2019</v>
      </c>
    </row>
    <row r="6845" spans="1:18" ht="15.75" customHeight="1">
      <c r="A6845" s="12" t="s">
        <v>7882</v>
      </c>
      <c r="B6845" s="12" t="s">
        <v>163</v>
      </c>
      <c r="C6845" s="12" t="s">
        <v>240</v>
      </c>
      <c r="D6845" s="12" t="s">
        <v>86</v>
      </c>
      <c r="E6845" s="12" t="s">
        <v>1660</v>
      </c>
      <c r="F6845" s="13">
        <v>43611</v>
      </c>
      <c r="G6845" s="12">
        <v>3</v>
      </c>
      <c r="H6845" s="12">
        <v>951</v>
      </c>
      <c r="I6845" s="4">
        <f>VLOOKUP(Table_1[[#This Row],[Product ID]],[1]Products!$A:$D,3,0)</f>
        <v>504</v>
      </c>
      <c r="J6845" s="4">
        <f>PRODUCT([2]Data!$G6845,[2]Data!$I6845)</f>
        <v>1512</v>
      </c>
      <c r="K6845" s="4">
        <f>PRODUCT([2]Data!$G6845,[2]Data!$H6845)</f>
        <v>2853</v>
      </c>
      <c r="L6845" s="4">
        <f>[2]Data!$K6845-[2]Data!$J6845</f>
        <v>1341</v>
      </c>
      <c r="M6845" s="4" t="str">
        <f>VLOOKUP(Table_1[[#This Row],[Location ID]],[1]Locations!$A:$B,2,0)</f>
        <v>San Jose</v>
      </c>
      <c r="N6845" s="4" t="str">
        <f>VLOOKUP(Table_1[[#This Row],[Sales Person ID]],'[1]Sales People'!$A:$B,2,0)</f>
        <v>Roger Robertson</v>
      </c>
      <c r="O6845" s="4" t="str">
        <f>VLOOKUP(Table_1[[#This Row],[Customer ID]],[1]Customers!$A:$B,2,0)</f>
        <v>James Simmons</v>
      </c>
      <c r="P6845" s="5">
        <f>WEEKDAY([2]Data!$F6845)</f>
        <v>1</v>
      </c>
      <c r="Q6845" s="4">
        <f>MONTH([2]Data!$F6845)</f>
        <v>5</v>
      </c>
      <c r="R6845" s="4">
        <f>YEAR([2]Data!$F6845)</f>
        <v>2019</v>
      </c>
    </row>
    <row r="6846" spans="1:18" ht="15.75" customHeight="1">
      <c r="A6846" s="12" t="s">
        <v>7883</v>
      </c>
      <c r="B6846" s="12" t="s">
        <v>381</v>
      </c>
      <c r="C6846" s="12" t="s">
        <v>215</v>
      </c>
      <c r="D6846" s="12" t="s">
        <v>367</v>
      </c>
      <c r="E6846" s="12" t="s">
        <v>3470</v>
      </c>
      <c r="F6846" s="13">
        <v>43547</v>
      </c>
      <c r="G6846" s="12">
        <v>1</v>
      </c>
      <c r="H6846" s="12">
        <v>771</v>
      </c>
      <c r="I6846" s="4">
        <f>VLOOKUP(Table_1[[#This Row],[Product ID]],[1]Products!$A:$D,3,0)</f>
        <v>648</v>
      </c>
      <c r="J6846" s="4">
        <f>PRODUCT([2]Data!$G6846,[2]Data!$I6846)</f>
        <v>648</v>
      </c>
      <c r="K6846" s="4">
        <f>PRODUCT([2]Data!$G6846,[2]Data!$H6846)</f>
        <v>771</v>
      </c>
      <c r="L6846" s="4">
        <f>[2]Data!$K6846-[2]Data!$J6846</f>
        <v>123</v>
      </c>
      <c r="M6846" s="4" t="str">
        <f>VLOOKUP(Table_1[[#This Row],[Location ID]],[1]Locations!$A:$B,2,0)</f>
        <v>Corona</v>
      </c>
      <c r="N6846" s="4" t="str">
        <f>VLOOKUP(Table_1[[#This Row],[Sales Person ID]],'[1]Sales People'!$A:$B,2,0)</f>
        <v>Jimmy Young</v>
      </c>
      <c r="O6846" s="4" t="str">
        <f>VLOOKUP(Table_1[[#This Row],[Customer ID]],[1]Customers!$A:$B,2,0)</f>
        <v>Juan Perez</v>
      </c>
      <c r="P6846" s="5">
        <f>WEEKDAY([2]Data!$F6846)</f>
        <v>7</v>
      </c>
      <c r="Q6846" s="4">
        <f>MONTH([2]Data!$F6846)</f>
        <v>3</v>
      </c>
      <c r="R6846" s="4">
        <f>YEAR([2]Data!$F6846)</f>
        <v>2019</v>
      </c>
    </row>
    <row r="6847" spans="1:18" ht="15.75" customHeight="1">
      <c r="A6847" s="12" t="s">
        <v>7884</v>
      </c>
      <c r="B6847" s="12" t="s">
        <v>166</v>
      </c>
      <c r="C6847" s="12" t="s">
        <v>480</v>
      </c>
      <c r="D6847" s="12" t="s">
        <v>31</v>
      </c>
      <c r="E6847" s="12" t="s">
        <v>737</v>
      </c>
      <c r="F6847" s="13">
        <v>43508</v>
      </c>
      <c r="G6847" s="12">
        <v>3</v>
      </c>
      <c r="H6847" s="12">
        <v>1353</v>
      </c>
      <c r="I6847" s="4">
        <f>VLOOKUP(Table_1[[#This Row],[Product ID]],[1]Products!$A:$D,3,0)</f>
        <v>947</v>
      </c>
      <c r="J6847" s="4">
        <f>PRODUCT([2]Data!$G6847,[2]Data!$I6847)</f>
        <v>2841</v>
      </c>
      <c r="K6847" s="4">
        <f>PRODUCT([2]Data!$G6847,[2]Data!$H6847)</f>
        <v>4059</v>
      </c>
      <c r="L6847" s="4">
        <f>[2]Data!$K6847-[2]Data!$J6847</f>
        <v>1218</v>
      </c>
      <c r="M6847" s="4" t="str">
        <f>VLOOKUP(Table_1[[#This Row],[Location ID]],[1]Locations!$A:$B,2,0)</f>
        <v>Escondido</v>
      </c>
      <c r="N6847" s="4" t="str">
        <f>VLOOKUP(Table_1[[#This Row],[Sales Person ID]],'[1]Sales People'!$A:$B,2,0)</f>
        <v>Joshua Cook</v>
      </c>
      <c r="O6847" s="4" t="str">
        <f>VLOOKUP(Table_1[[#This Row],[Customer ID]],[1]Customers!$A:$B,2,0)</f>
        <v>Phillip Tucker</v>
      </c>
      <c r="P6847" s="5">
        <f>WEEKDAY([2]Data!$F6847)</f>
        <v>3</v>
      </c>
      <c r="Q6847" s="4">
        <f>MONTH([2]Data!$F6847)</f>
        <v>2</v>
      </c>
      <c r="R6847" s="4">
        <f>YEAR([2]Data!$F6847)</f>
        <v>2019</v>
      </c>
    </row>
    <row r="6848" spans="1:18" ht="15.75" customHeight="1">
      <c r="A6848" s="12" t="s">
        <v>7885</v>
      </c>
      <c r="B6848" s="12" t="s">
        <v>214</v>
      </c>
      <c r="C6848" s="12" t="s">
        <v>253</v>
      </c>
      <c r="D6848" s="12" t="s">
        <v>21</v>
      </c>
      <c r="E6848" s="12" t="s">
        <v>836</v>
      </c>
      <c r="F6848" s="13">
        <v>43824</v>
      </c>
      <c r="G6848" s="12">
        <v>1</v>
      </c>
      <c r="H6848" s="12">
        <v>1414</v>
      </c>
      <c r="I6848" s="4">
        <f>VLOOKUP(Table_1[[#This Row],[Product ID]],[1]Products!$A:$D,3,0)</f>
        <v>962</v>
      </c>
      <c r="J6848" s="4">
        <f>PRODUCT([2]Data!$G6848,[2]Data!$I6848)</f>
        <v>962</v>
      </c>
      <c r="K6848" s="4">
        <f>PRODUCT([2]Data!$G6848,[2]Data!$H6848)</f>
        <v>1414</v>
      </c>
      <c r="L6848" s="4">
        <f>[2]Data!$K6848-[2]Data!$J6848</f>
        <v>452</v>
      </c>
      <c r="M6848" s="4" t="str">
        <f>VLOOKUP(Table_1[[#This Row],[Location ID]],[1]Locations!$A:$B,2,0)</f>
        <v>Downey</v>
      </c>
      <c r="N6848" s="4" t="str">
        <f>VLOOKUP(Table_1[[#This Row],[Sales Person ID]],'[1]Sales People'!$A:$B,2,0)</f>
        <v>Justin Lynch</v>
      </c>
      <c r="O6848" s="4" t="str">
        <f>VLOOKUP(Table_1[[#This Row],[Customer ID]],[1]Customers!$A:$B,2,0)</f>
        <v>Arthur Welch</v>
      </c>
      <c r="P6848" s="5">
        <f>WEEKDAY([2]Data!$F6848)</f>
        <v>4</v>
      </c>
      <c r="Q6848" s="4">
        <f>MONTH([2]Data!$F6848)</f>
        <v>12</v>
      </c>
      <c r="R6848" s="4">
        <f>YEAR([2]Data!$F6848)</f>
        <v>2019</v>
      </c>
    </row>
    <row r="6849" spans="1:18" ht="15.75" customHeight="1">
      <c r="A6849" s="12" t="s">
        <v>7886</v>
      </c>
      <c r="B6849" s="12" t="s">
        <v>143</v>
      </c>
      <c r="C6849" s="12" t="s">
        <v>68</v>
      </c>
      <c r="D6849" s="12" t="s">
        <v>21</v>
      </c>
      <c r="E6849" s="12" t="s">
        <v>876</v>
      </c>
      <c r="F6849" s="13">
        <v>43683</v>
      </c>
      <c r="G6849" s="12">
        <v>1</v>
      </c>
      <c r="H6849" s="12">
        <v>2091</v>
      </c>
      <c r="I6849" s="4">
        <f>VLOOKUP(Table_1[[#This Row],[Product ID]],[1]Products!$A:$D,3,0)</f>
        <v>1485</v>
      </c>
      <c r="J6849" s="4">
        <f>PRODUCT([2]Data!$G6849,[2]Data!$I6849)</f>
        <v>1485</v>
      </c>
      <c r="K6849" s="4">
        <f>PRODUCT([2]Data!$G6849,[2]Data!$H6849)</f>
        <v>2091</v>
      </c>
      <c r="L6849" s="4">
        <f>[2]Data!$K6849-[2]Data!$J6849</f>
        <v>606</v>
      </c>
      <c r="M6849" s="4" t="str">
        <f>VLOOKUP(Table_1[[#This Row],[Location ID]],[1]Locations!$A:$B,2,0)</f>
        <v>Thousand Oaks</v>
      </c>
      <c r="N6849" s="4" t="str">
        <f>VLOOKUP(Table_1[[#This Row],[Sales Person ID]],'[1]Sales People'!$A:$B,2,0)</f>
        <v>Justin Lynch</v>
      </c>
      <c r="O6849" s="4" t="str">
        <f>VLOOKUP(Table_1[[#This Row],[Customer ID]],[1]Customers!$A:$B,2,0)</f>
        <v>Aaron Cruz</v>
      </c>
      <c r="P6849" s="5">
        <f>WEEKDAY([2]Data!$F6849)</f>
        <v>3</v>
      </c>
      <c r="Q6849" s="4">
        <f>MONTH([2]Data!$F6849)</f>
        <v>8</v>
      </c>
      <c r="R6849" s="4">
        <f>YEAR([2]Data!$F6849)</f>
        <v>2019</v>
      </c>
    </row>
    <row r="6850" spans="1:18" ht="15.75" customHeight="1">
      <c r="A6850" s="12" t="s">
        <v>7887</v>
      </c>
      <c r="B6850" s="12" t="s">
        <v>80</v>
      </c>
      <c r="C6850" s="12" t="s">
        <v>391</v>
      </c>
      <c r="D6850" s="12" t="s">
        <v>122</v>
      </c>
      <c r="E6850" s="12" t="s">
        <v>4004</v>
      </c>
      <c r="F6850" s="13">
        <v>43520</v>
      </c>
      <c r="G6850" s="12">
        <v>4</v>
      </c>
      <c r="H6850" s="12">
        <v>1351</v>
      </c>
      <c r="I6850" s="4">
        <f>VLOOKUP(Table_1[[#This Row],[Product ID]],[1]Products!$A:$D,3,0)</f>
        <v>1108</v>
      </c>
      <c r="J6850" s="4">
        <f>PRODUCT([2]Data!$G6850,[2]Data!$I6850)</f>
        <v>4432</v>
      </c>
      <c r="K6850" s="4">
        <f>PRODUCT([2]Data!$G6850,[2]Data!$H6850)</f>
        <v>5404</v>
      </c>
      <c r="L6850" s="4">
        <f>[2]Data!$K6850-[2]Data!$J6850</f>
        <v>972</v>
      </c>
      <c r="M6850" s="4" t="str">
        <f>VLOOKUP(Table_1[[#This Row],[Location ID]],[1]Locations!$A:$B,2,0)</f>
        <v>Los Angeles</v>
      </c>
      <c r="N6850" s="4" t="str">
        <f>VLOOKUP(Table_1[[#This Row],[Sales Person ID]],'[1]Sales People'!$A:$B,2,0)</f>
        <v>Ryan Welch</v>
      </c>
      <c r="O6850" s="4" t="str">
        <f>VLOOKUP(Table_1[[#This Row],[Customer ID]],[1]Customers!$A:$B,2,0)</f>
        <v>Adam Riley</v>
      </c>
      <c r="P6850" s="5">
        <f>WEEKDAY([2]Data!$F6850)</f>
        <v>1</v>
      </c>
      <c r="Q6850" s="4">
        <f>MONTH([2]Data!$F6850)</f>
        <v>2</v>
      </c>
      <c r="R6850" s="4">
        <f>YEAR([2]Data!$F6850)</f>
        <v>2019</v>
      </c>
    </row>
    <row r="6851" spans="1:18" ht="15.75" customHeight="1">
      <c r="A6851" s="12" t="s">
        <v>7888</v>
      </c>
      <c r="B6851" s="12" t="s">
        <v>234</v>
      </c>
      <c r="C6851" s="12" t="s">
        <v>257</v>
      </c>
      <c r="D6851" s="12" t="s">
        <v>41</v>
      </c>
      <c r="E6851" s="12" t="s">
        <v>1419</v>
      </c>
      <c r="F6851" s="13">
        <v>43668</v>
      </c>
      <c r="G6851" s="12">
        <v>1</v>
      </c>
      <c r="H6851" s="12">
        <v>799</v>
      </c>
      <c r="I6851" s="4">
        <f>VLOOKUP(Table_1[[#This Row],[Product ID]],[1]Products!$A:$D,3,0)</f>
        <v>455</v>
      </c>
      <c r="J6851" s="4">
        <f>PRODUCT([2]Data!$G6851,[2]Data!$I6851)</f>
        <v>455</v>
      </c>
      <c r="K6851" s="4">
        <f>PRODUCT([2]Data!$G6851,[2]Data!$H6851)</f>
        <v>799</v>
      </c>
      <c r="L6851" s="4">
        <f>[2]Data!$K6851-[2]Data!$J6851</f>
        <v>344</v>
      </c>
      <c r="M6851" s="4" t="str">
        <f>VLOOKUP(Table_1[[#This Row],[Location ID]],[1]Locations!$A:$B,2,0)</f>
        <v>San Francisco</v>
      </c>
      <c r="N6851" s="4" t="str">
        <f>VLOOKUP(Table_1[[#This Row],[Sales Person ID]],'[1]Sales People'!$A:$B,2,0)</f>
        <v>Carl Hall</v>
      </c>
      <c r="O6851" s="4" t="str">
        <f>VLOOKUP(Table_1[[#This Row],[Customer ID]],[1]Customers!$A:$B,2,0)</f>
        <v>Steve Barnes</v>
      </c>
      <c r="P6851" s="5">
        <f>WEEKDAY([2]Data!$F6851)</f>
        <v>2</v>
      </c>
      <c r="Q6851" s="4">
        <f>MONTH([2]Data!$F6851)</f>
        <v>7</v>
      </c>
      <c r="R6851" s="4">
        <f>YEAR([2]Data!$F6851)</f>
        <v>2019</v>
      </c>
    </row>
    <row r="6852" spans="1:18" ht="15.75" customHeight="1">
      <c r="A6852" s="12" t="s">
        <v>7889</v>
      </c>
      <c r="B6852" s="12" t="s">
        <v>110</v>
      </c>
      <c r="C6852" s="12" t="s">
        <v>313</v>
      </c>
      <c r="D6852" s="12" t="s">
        <v>181</v>
      </c>
      <c r="E6852" s="12" t="s">
        <v>1140</v>
      </c>
      <c r="F6852" s="13">
        <v>43700</v>
      </c>
      <c r="G6852" s="12">
        <v>2</v>
      </c>
      <c r="H6852" s="12">
        <v>1708</v>
      </c>
      <c r="I6852" s="4">
        <f>VLOOKUP(Table_1[[#This Row],[Product ID]],[1]Products!$A:$D,3,0)</f>
        <v>871</v>
      </c>
      <c r="J6852" s="4">
        <f>PRODUCT([2]Data!$G6852,[2]Data!$I6852)</f>
        <v>1742</v>
      </c>
      <c r="K6852" s="4">
        <f>PRODUCT([2]Data!$G6852,[2]Data!$H6852)</f>
        <v>3416</v>
      </c>
      <c r="L6852" s="4">
        <f>[2]Data!$K6852-[2]Data!$J6852</f>
        <v>1674</v>
      </c>
      <c r="M6852" s="4" t="str">
        <f>VLOOKUP(Table_1[[#This Row],[Location ID]],[1]Locations!$A:$B,2,0)</f>
        <v>Santa Rosa</v>
      </c>
      <c r="N6852" s="4" t="str">
        <f>VLOOKUP(Table_1[[#This Row],[Sales Person ID]],'[1]Sales People'!$A:$B,2,0)</f>
        <v>Sean Miller</v>
      </c>
      <c r="O6852" s="4" t="str">
        <f>VLOOKUP(Table_1[[#This Row],[Customer ID]],[1]Customers!$A:$B,2,0)</f>
        <v>Paul Richardson</v>
      </c>
      <c r="P6852" s="5">
        <f>WEEKDAY([2]Data!$F6852)</f>
        <v>6</v>
      </c>
      <c r="Q6852" s="4">
        <f>MONTH([2]Data!$F6852)</f>
        <v>8</v>
      </c>
      <c r="R6852" s="4">
        <f>YEAR([2]Data!$F6852)</f>
        <v>2019</v>
      </c>
    </row>
    <row r="6853" spans="1:18" ht="15.75" customHeight="1">
      <c r="A6853" s="12" t="s">
        <v>7890</v>
      </c>
      <c r="B6853" s="12" t="s">
        <v>105</v>
      </c>
      <c r="C6853" s="12" t="s">
        <v>20</v>
      </c>
      <c r="D6853" s="12" t="s">
        <v>127</v>
      </c>
      <c r="E6853" s="12" t="s">
        <v>2715</v>
      </c>
      <c r="F6853" s="13">
        <v>43569</v>
      </c>
      <c r="G6853" s="12">
        <v>3</v>
      </c>
      <c r="H6853" s="12">
        <v>1639</v>
      </c>
      <c r="I6853" s="4">
        <f>VLOOKUP(Table_1[[#This Row],[Product ID]],[1]Products!$A:$D,3,0)</f>
        <v>1295</v>
      </c>
      <c r="J6853" s="4">
        <f>PRODUCT([2]Data!$G6853,[2]Data!$I6853)</f>
        <v>3885</v>
      </c>
      <c r="K6853" s="4">
        <f>PRODUCT([2]Data!$G6853,[2]Data!$H6853)</f>
        <v>4917</v>
      </c>
      <c r="L6853" s="4">
        <f>[2]Data!$K6853-[2]Data!$J6853</f>
        <v>1032</v>
      </c>
      <c r="M6853" s="4" t="str">
        <f>VLOOKUP(Table_1[[#This Row],[Location ID]],[1]Locations!$A:$B,2,0)</f>
        <v>San Mateo</v>
      </c>
      <c r="N6853" s="4" t="str">
        <f>VLOOKUP(Table_1[[#This Row],[Sales Person ID]],'[1]Sales People'!$A:$B,2,0)</f>
        <v>Roger Ramos</v>
      </c>
      <c r="O6853" s="4" t="str">
        <f>VLOOKUP(Table_1[[#This Row],[Customer ID]],[1]Customers!$A:$B,2,0)</f>
        <v>Benjamin Vasquez</v>
      </c>
      <c r="P6853" s="5">
        <f>WEEKDAY([2]Data!$F6853)</f>
        <v>1</v>
      </c>
      <c r="Q6853" s="4">
        <f>MONTH([2]Data!$F6853)</f>
        <v>4</v>
      </c>
      <c r="R6853" s="4">
        <f>YEAR([2]Data!$F6853)</f>
        <v>2019</v>
      </c>
    </row>
    <row r="6854" spans="1:18" ht="15.75" customHeight="1">
      <c r="A6854" s="12" t="s">
        <v>7891</v>
      </c>
      <c r="B6854" s="12" t="s">
        <v>475</v>
      </c>
      <c r="C6854" s="12" t="s">
        <v>366</v>
      </c>
      <c r="D6854" s="12" t="s">
        <v>202</v>
      </c>
      <c r="E6854" s="12" t="s">
        <v>1875</v>
      </c>
      <c r="F6854" s="13">
        <v>43571</v>
      </c>
      <c r="G6854" s="12">
        <v>4</v>
      </c>
      <c r="H6854" s="12">
        <v>1566</v>
      </c>
      <c r="I6854" s="4">
        <f>VLOOKUP(Table_1[[#This Row],[Product ID]],[1]Products!$A:$D,3,0)</f>
        <v>1190</v>
      </c>
      <c r="J6854" s="4">
        <f>PRODUCT([2]Data!$G6854,[2]Data!$I6854)</f>
        <v>4760</v>
      </c>
      <c r="K6854" s="4">
        <f>PRODUCT([2]Data!$G6854,[2]Data!$H6854)</f>
        <v>6264</v>
      </c>
      <c r="L6854" s="4">
        <f>[2]Data!$K6854-[2]Data!$J6854</f>
        <v>1504</v>
      </c>
      <c r="M6854" s="4" t="str">
        <f>VLOOKUP(Table_1[[#This Row],[Location ID]],[1]Locations!$A:$B,2,0)</f>
        <v>Burbank</v>
      </c>
      <c r="N6854" s="4" t="str">
        <f>VLOOKUP(Table_1[[#This Row],[Sales Person ID]],'[1]Sales People'!$A:$B,2,0)</f>
        <v>Robert Reed</v>
      </c>
      <c r="O6854" s="4" t="str">
        <f>VLOOKUP(Table_1[[#This Row],[Customer ID]],[1]Customers!$A:$B,2,0)</f>
        <v>Juan Griffin</v>
      </c>
      <c r="P6854" s="5">
        <f>WEEKDAY([2]Data!$F6854)</f>
        <v>3</v>
      </c>
      <c r="Q6854" s="4">
        <f>MONTH([2]Data!$F6854)</f>
        <v>4</v>
      </c>
      <c r="R6854" s="4">
        <f>YEAR([2]Data!$F6854)</f>
        <v>2019</v>
      </c>
    </row>
    <row r="6855" spans="1:18" ht="15.75" customHeight="1">
      <c r="A6855" s="12" t="s">
        <v>7892</v>
      </c>
      <c r="B6855" s="12" t="s">
        <v>869</v>
      </c>
      <c r="C6855" s="12" t="s">
        <v>215</v>
      </c>
      <c r="D6855" s="12" t="s">
        <v>122</v>
      </c>
      <c r="E6855" s="12" t="s">
        <v>667</v>
      </c>
      <c r="F6855" s="13">
        <v>43740</v>
      </c>
      <c r="G6855" s="12">
        <v>1</v>
      </c>
      <c r="H6855" s="12">
        <v>2294</v>
      </c>
      <c r="I6855" s="4">
        <f>VLOOKUP(Table_1[[#This Row],[Product ID]],[1]Products!$A:$D,3,0)</f>
        <v>1399</v>
      </c>
      <c r="J6855" s="4">
        <f>PRODUCT([2]Data!$G6855,[2]Data!$I6855)</f>
        <v>1399</v>
      </c>
      <c r="K6855" s="4">
        <f>PRODUCT([2]Data!$G6855,[2]Data!$H6855)</f>
        <v>2294</v>
      </c>
      <c r="L6855" s="4">
        <f>[2]Data!$K6855-[2]Data!$J6855</f>
        <v>895</v>
      </c>
      <c r="M6855" s="4" t="str">
        <f>VLOOKUP(Table_1[[#This Row],[Location ID]],[1]Locations!$A:$B,2,0)</f>
        <v>Corona</v>
      </c>
      <c r="N6855" s="4" t="str">
        <f>VLOOKUP(Table_1[[#This Row],[Sales Person ID]],'[1]Sales People'!$A:$B,2,0)</f>
        <v>Ryan Welch</v>
      </c>
      <c r="O6855" s="4" t="str">
        <f>VLOOKUP(Table_1[[#This Row],[Customer ID]],[1]Customers!$A:$B,2,0)</f>
        <v>Harry Castillo</v>
      </c>
      <c r="P6855" s="5">
        <f>WEEKDAY([2]Data!$F6855)</f>
        <v>4</v>
      </c>
      <c r="Q6855" s="4">
        <f>MONTH([2]Data!$F6855)</f>
        <v>10</v>
      </c>
      <c r="R6855" s="4">
        <f>YEAR([2]Data!$F6855)</f>
        <v>2019</v>
      </c>
    </row>
    <row r="6856" spans="1:18" ht="15.75" customHeight="1">
      <c r="A6856" s="12" t="s">
        <v>7893</v>
      </c>
      <c r="B6856" s="12" t="s">
        <v>677</v>
      </c>
      <c r="C6856" s="12" t="s">
        <v>654</v>
      </c>
      <c r="D6856" s="12" t="s">
        <v>152</v>
      </c>
      <c r="E6856" s="12" t="s">
        <v>1603</v>
      </c>
      <c r="F6856" s="13">
        <v>43782</v>
      </c>
      <c r="G6856" s="12">
        <v>1</v>
      </c>
      <c r="H6856" s="12">
        <v>2241</v>
      </c>
      <c r="I6856" s="4">
        <f>VLOOKUP(Table_1[[#This Row],[Product ID]],[1]Products!$A:$D,3,0)</f>
        <v>1367</v>
      </c>
      <c r="J6856" s="4">
        <f>PRODUCT([2]Data!$G6856,[2]Data!$I6856)</f>
        <v>1367</v>
      </c>
      <c r="K6856" s="4">
        <f>PRODUCT([2]Data!$G6856,[2]Data!$H6856)</f>
        <v>2241</v>
      </c>
      <c r="L6856" s="4">
        <f>[2]Data!$K6856-[2]Data!$J6856</f>
        <v>874</v>
      </c>
      <c r="M6856" s="4" t="str">
        <f>VLOOKUP(Table_1[[#This Row],[Location ID]],[1]Locations!$A:$B,2,0)</f>
        <v>Hayward</v>
      </c>
      <c r="N6856" s="4" t="str">
        <f>VLOOKUP(Table_1[[#This Row],[Sales Person ID]],'[1]Sales People'!$A:$B,2,0)</f>
        <v>Arthur Mccoy</v>
      </c>
      <c r="O6856" s="4" t="str">
        <f>VLOOKUP(Table_1[[#This Row],[Customer ID]],[1]Customers!$A:$B,2,0)</f>
        <v>James Castillo</v>
      </c>
      <c r="P6856" s="5">
        <f>WEEKDAY([2]Data!$F6856)</f>
        <v>4</v>
      </c>
      <c r="Q6856" s="4">
        <f>MONTH([2]Data!$F6856)</f>
        <v>11</v>
      </c>
      <c r="R6856" s="4">
        <f>YEAR([2]Data!$F6856)</f>
        <v>2019</v>
      </c>
    </row>
    <row r="6857" spans="1:18" ht="15.75" customHeight="1">
      <c r="A6857" s="12" t="s">
        <v>7894</v>
      </c>
      <c r="B6857" s="12" t="s">
        <v>110</v>
      </c>
      <c r="C6857" s="12" t="s">
        <v>607</v>
      </c>
      <c r="D6857" s="12" t="s">
        <v>268</v>
      </c>
      <c r="E6857" s="12" t="s">
        <v>1789</v>
      </c>
      <c r="F6857" s="13">
        <v>43681</v>
      </c>
      <c r="G6857" s="12">
        <v>4</v>
      </c>
      <c r="H6857" s="12">
        <v>1708</v>
      </c>
      <c r="I6857" s="4">
        <f>VLOOKUP(Table_1[[#This Row],[Product ID]],[1]Products!$A:$D,3,0)</f>
        <v>871</v>
      </c>
      <c r="J6857" s="4">
        <f>PRODUCT([2]Data!$G6857,[2]Data!$I6857)</f>
        <v>3484</v>
      </c>
      <c r="K6857" s="4">
        <f>PRODUCT([2]Data!$G6857,[2]Data!$H6857)</f>
        <v>6832</v>
      </c>
      <c r="L6857" s="4">
        <f>[2]Data!$K6857-[2]Data!$J6857</f>
        <v>3348</v>
      </c>
      <c r="M6857" s="4" t="str">
        <f>VLOOKUP(Table_1[[#This Row],[Location ID]],[1]Locations!$A:$B,2,0)</f>
        <v>Fremont</v>
      </c>
      <c r="N6857" s="4" t="str">
        <f>VLOOKUP(Table_1[[#This Row],[Sales Person ID]],'[1]Sales People'!$A:$B,2,0)</f>
        <v>Jerry Perry</v>
      </c>
      <c r="O6857" s="4" t="str">
        <f>VLOOKUP(Table_1[[#This Row],[Customer ID]],[1]Customers!$A:$B,2,0)</f>
        <v>Peter Boyd</v>
      </c>
      <c r="P6857" s="5">
        <f>WEEKDAY([2]Data!$F6857)</f>
        <v>1</v>
      </c>
      <c r="Q6857" s="4">
        <f>MONTH([2]Data!$F6857)</f>
        <v>8</v>
      </c>
      <c r="R6857" s="4">
        <f>YEAR([2]Data!$F6857)</f>
        <v>2019</v>
      </c>
    </row>
    <row r="6858" spans="1:18" ht="15.75" customHeight="1">
      <c r="A6858" s="12" t="s">
        <v>7895</v>
      </c>
      <c r="B6858" s="12" t="s">
        <v>136</v>
      </c>
      <c r="C6858" s="12" t="s">
        <v>366</v>
      </c>
      <c r="D6858" s="12" t="s">
        <v>309</v>
      </c>
      <c r="E6858" s="12" t="s">
        <v>1622</v>
      </c>
      <c r="F6858" s="13">
        <v>43617</v>
      </c>
      <c r="G6858" s="12">
        <v>2</v>
      </c>
      <c r="H6858" s="12">
        <v>1826</v>
      </c>
      <c r="I6858" s="4">
        <f>VLOOKUP(Table_1[[#This Row],[Product ID]],[1]Products!$A:$D,3,0)</f>
        <v>1443</v>
      </c>
      <c r="J6858" s="4">
        <f>PRODUCT([2]Data!$G6858,[2]Data!$I6858)</f>
        <v>2886</v>
      </c>
      <c r="K6858" s="4">
        <f>PRODUCT([2]Data!$G6858,[2]Data!$H6858)</f>
        <v>3652</v>
      </c>
      <c r="L6858" s="4">
        <f>[2]Data!$K6858-[2]Data!$J6858</f>
        <v>766</v>
      </c>
      <c r="M6858" s="4" t="str">
        <f>VLOOKUP(Table_1[[#This Row],[Location ID]],[1]Locations!$A:$B,2,0)</f>
        <v>Burbank</v>
      </c>
      <c r="N6858" s="4" t="str">
        <f>VLOOKUP(Table_1[[#This Row],[Sales Person ID]],'[1]Sales People'!$A:$B,2,0)</f>
        <v>Kenneth Fields</v>
      </c>
      <c r="O6858" s="4" t="str">
        <f>VLOOKUP(Table_1[[#This Row],[Customer ID]],[1]Customers!$A:$B,2,0)</f>
        <v>Nicholas Arnold</v>
      </c>
      <c r="P6858" s="5">
        <f>WEEKDAY([2]Data!$F6858)</f>
        <v>7</v>
      </c>
      <c r="Q6858" s="4">
        <f>MONTH([2]Data!$F6858)</f>
        <v>6</v>
      </c>
      <c r="R6858" s="4">
        <f>YEAR([2]Data!$F6858)</f>
        <v>2019</v>
      </c>
    </row>
    <row r="6859" spans="1:18" ht="15.75" customHeight="1">
      <c r="A6859" s="12" t="s">
        <v>7896</v>
      </c>
      <c r="B6859" s="12" t="s">
        <v>406</v>
      </c>
      <c r="C6859" s="12" t="s">
        <v>260</v>
      </c>
      <c r="D6859" s="12" t="s">
        <v>41</v>
      </c>
      <c r="E6859" s="12" t="s">
        <v>2014</v>
      </c>
      <c r="F6859" s="13">
        <v>43476</v>
      </c>
      <c r="G6859" s="12">
        <v>4</v>
      </c>
      <c r="H6859" s="12">
        <v>2257</v>
      </c>
      <c r="I6859" s="4">
        <f>VLOOKUP(Table_1[[#This Row],[Product ID]],[1]Products!$A:$D,3,0)</f>
        <v>1535</v>
      </c>
      <c r="J6859" s="4">
        <f>PRODUCT([2]Data!$G6859,[2]Data!$I6859)</f>
        <v>6140</v>
      </c>
      <c r="K6859" s="4">
        <f>PRODUCT([2]Data!$G6859,[2]Data!$H6859)</f>
        <v>9028</v>
      </c>
      <c r="L6859" s="4">
        <f>[2]Data!$K6859-[2]Data!$J6859</f>
        <v>2888</v>
      </c>
      <c r="M6859" s="4" t="str">
        <f>VLOOKUP(Table_1[[#This Row],[Location ID]],[1]Locations!$A:$B,2,0)</f>
        <v>Roseville</v>
      </c>
      <c r="N6859" s="4" t="str">
        <f>VLOOKUP(Table_1[[#This Row],[Sales Person ID]],'[1]Sales People'!$A:$B,2,0)</f>
        <v>Carl Hall</v>
      </c>
      <c r="O6859" s="4" t="str">
        <f>VLOOKUP(Table_1[[#This Row],[Customer ID]],[1]Customers!$A:$B,2,0)</f>
        <v>Phillip Coleman</v>
      </c>
      <c r="P6859" s="5">
        <f>WEEKDAY([2]Data!$F6859)</f>
        <v>6</v>
      </c>
      <c r="Q6859" s="4">
        <f>MONTH([2]Data!$F6859)</f>
        <v>1</v>
      </c>
      <c r="R6859" s="4">
        <f>YEAR([2]Data!$F6859)</f>
        <v>2019</v>
      </c>
    </row>
    <row r="6860" spans="1:18" ht="15.75" customHeight="1">
      <c r="A6860" s="12" t="s">
        <v>7897</v>
      </c>
      <c r="B6860" s="12" t="s">
        <v>677</v>
      </c>
      <c r="C6860" s="12" t="s">
        <v>167</v>
      </c>
      <c r="D6860" s="12" t="s">
        <v>51</v>
      </c>
      <c r="E6860" s="12" t="s">
        <v>569</v>
      </c>
      <c r="F6860" s="13">
        <v>43768</v>
      </c>
      <c r="G6860" s="12">
        <v>4</v>
      </c>
      <c r="H6860" s="12">
        <v>2241</v>
      </c>
      <c r="I6860" s="4">
        <f>VLOOKUP(Table_1[[#This Row],[Product ID]],[1]Products!$A:$D,3,0)</f>
        <v>1367</v>
      </c>
      <c r="J6860" s="4">
        <f>PRODUCT([2]Data!$G6860,[2]Data!$I6860)</f>
        <v>5468</v>
      </c>
      <c r="K6860" s="4">
        <f>PRODUCT([2]Data!$G6860,[2]Data!$H6860)</f>
        <v>8964</v>
      </c>
      <c r="L6860" s="4">
        <f>[2]Data!$K6860-[2]Data!$J6860</f>
        <v>3496</v>
      </c>
      <c r="M6860" s="4" t="str">
        <f>VLOOKUP(Table_1[[#This Row],[Location ID]],[1]Locations!$A:$B,2,0)</f>
        <v>Sacramento</v>
      </c>
      <c r="N6860" s="4" t="str">
        <f>VLOOKUP(Table_1[[#This Row],[Sales Person ID]],'[1]Sales People'!$A:$B,2,0)</f>
        <v>Brian Hansen</v>
      </c>
      <c r="O6860" s="4" t="str">
        <f>VLOOKUP(Table_1[[#This Row],[Customer ID]],[1]Customers!$A:$B,2,0)</f>
        <v>Clarence Greene</v>
      </c>
      <c r="P6860" s="5">
        <f>WEEKDAY([2]Data!$F6860)</f>
        <v>4</v>
      </c>
      <c r="Q6860" s="4">
        <f>MONTH([2]Data!$F6860)</f>
        <v>10</v>
      </c>
      <c r="R6860" s="4">
        <f>YEAR([2]Data!$F6860)</f>
        <v>2019</v>
      </c>
    </row>
    <row r="6861" spans="1:18" ht="15.75" customHeight="1">
      <c r="A6861" s="12" t="s">
        <v>7898</v>
      </c>
      <c r="B6861" s="12" t="s">
        <v>278</v>
      </c>
      <c r="C6861" s="12" t="s">
        <v>167</v>
      </c>
      <c r="D6861" s="12" t="s">
        <v>102</v>
      </c>
      <c r="E6861" s="12" t="s">
        <v>1223</v>
      </c>
      <c r="F6861" s="13">
        <v>43544</v>
      </c>
      <c r="G6861" s="12">
        <v>1</v>
      </c>
      <c r="H6861" s="12">
        <v>400</v>
      </c>
      <c r="I6861" s="4">
        <f>VLOOKUP(Table_1[[#This Row],[Product ID]],[1]Products!$A:$D,3,0)</f>
        <v>208</v>
      </c>
      <c r="J6861" s="4">
        <f>PRODUCT([2]Data!$G6861,[2]Data!$I6861)</f>
        <v>208</v>
      </c>
      <c r="K6861" s="4">
        <f>PRODUCT([2]Data!$G6861,[2]Data!$H6861)</f>
        <v>400</v>
      </c>
      <c r="L6861" s="4">
        <f>[2]Data!$K6861-[2]Data!$J6861</f>
        <v>192</v>
      </c>
      <c r="M6861" s="4" t="str">
        <f>VLOOKUP(Table_1[[#This Row],[Location ID]],[1]Locations!$A:$B,2,0)</f>
        <v>Sacramento</v>
      </c>
      <c r="N6861" s="4" t="str">
        <f>VLOOKUP(Table_1[[#This Row],[Sales Person ID]],'[1]Sales People'!$A:$B,2,0)</f>
        <v>Howard Gardner</v>
      </c>
      <c r="O6861" s="4" t="str">
        <f>VLOOKUP(Table_1[[#This Row],[Customer ID]],[1]Customers!$A:$B,2,0)</f>
        <v>Jeffrey Sanders</v>
      </c>
      <c r="P6861" s="5">
        <f>WEEKDAY([2]Data!$F6861)</f>
        <v>4</v>
      </c>
      <c r="Q6861" s="4">
        <f>MONTH([2]Data!$F6861)</f>
        <v>3</v>
      </c>
      <c r="R6861" s="4">
        <f>YEAR([2]Data!$F6861)</f>
        <v>2019</v>
      </c>
    </row>
    <row r="6862" spans="1:18" ht="15.75" customHeight="1">
      <c r="A6862" s="12" t="s">
        <v>7899</v>
      </c>
      <c r="B6862" s="12" t="s">
        <v>205</v>
      </c>
      <c r="C6862" s="12" t="s">
        <v>101</v>
      </c>
      <c r="D6862" s="12" t="s">
        <v>367</v>
      </c>
      <c r="E6862" s="12" t="s">
        <v>491</v>
      </c>
      <c r="F6862" s="13">
        <v>43827</v>
      </c>
      <c r="G6862" s="12">
        <v>2</v>
      </c>
      <c r="H6862" s="12">
        <v>1278</v>
      </c>
      <c r="I6862" s="4">
        <f>VLOOKUP(Table_1[[#This Row],[Product ID]],[1]Products!$A:$D,3,0)</f>
        <v>665</v>
      </c>
      <c r="J6862" s="4">
        <f>PRODUCT([2]Data!$G6862,[2]Data!$I6862)</f>
        <v>1330</v>
      </c>
      <c r="K6862" s="4">
        <f>PRODUCT([2]Data!$G6862,[2]Data!$H6862)</f>
        <v>2556</v>
      </c>
      <c r="L6862" s="4">
        <f>[2]Data!$K6862-[2]Data!$J6862</f>
        <v>1226</v>
      </c>
      <c r="M6862" s="4" t="str">
        <f>VLOOKUP(Table_1[[#This Row],[Location ID]],[1]Locations!$A:$B,2,0)</f>
        <v>Irvine</v>
      </c>
      <c r="N6862" s="4" t="str">
        <f>VLOOKUP(Table_1[[#This Row],[Sales Person ID]],'[1]Sales People'!$A:$B,2,0)</f>
        <v>Jimmy Young</v>
      </c>
      <c r="O6862" s="4" t="str">
        <f>VLOOKUP(Table_1[[#This Row],[Customer ID]],[1]Customers!$A:$B,2,0)</f>
        <v>Mark Morales</v>
      </c>
      <c r="P6862" s="5">
        <f>WEEKDAY([2]Data!$F6862)</f>
        <v>7</v>
      </c>
      <c r="Q6862" s="4">
        <f>MONTH([2]Data!$F6862)</f>
        <v>12</v>
      </c>
      <c r="R6862" s="4">
        <f>YEAR([2]Data!$F6862)</f>
        <v>2019</v>
      </c>
    </row>
    <row r="6863" spans="1:18" ht="15.75" customHeight="1">
      <c r="A6863" s="12" t="s">
        <v>7900</v>
      </c>
      <c r="B6863" s="12" t="s">
        <v>110</v>
      </c>
      <c r="C6863" s="12" t="s">
        <v>235</v>
      </c>
      <c r="D6863" s="12" t="s">
        <v>152</v>
      </c>
      <c r="E6863" s="12" t="s">
        <v>168</v>
      </c>
      <c r="F6863" s="13">
        <v>43648</v>
      </c>
      <c r="G6863" s="12">
        <v>1</v>
      </c>
      <c r="H6863" s="12">
        <v>1708</v>
      </c>
      <c r="I6863" s="4">
        <f>VLOOKUP(Table_1[[#This Row],[Product ID]],[1]Products!$A:$D,3,0)</f>
        <v>871</v>
      </c>
      <c r="J6863" s="4">
        <f>PRODUCT([2]Data!$G6863,[2]Data!$I6863)</f>
        <v>871</v>
      </c>
      <c r="K6863" s="4">
        <f>PRODUCT([2]Data!$G6863,[2]Data!$H6863)</f>
        <v>1708</v>
      </c>
      <c r="L6863" s="4">
        <f>[2]Data!$K6863-[2]Data!$J6863</f>
        <v>837</v>
      </c>
      <c r="M6863" s="4" t="str">
        <f>VLOOKUP(Table_1[[#This Row],[Location ID]],[1]Locations!$A:$B,2,0)</f>
        <v>Huntington Beach</v>
      </c>
      <c r="N6863" s="4" t="str">
        <f>VLOOKUP(Table_1[[#This Row],[Sales Person ID]],'[1]Sales People'!$A:$B,2,0)</f>
        <v>Arthur Mccoy</v>
      </c>
      <c r="O6863" s="4" t="str">
        <f>VLOOKUP(Table_1[[#This Row],[Customer ID]],[1]Customers!$A:$B,2,0)</f>
        <v>Eugene Castillo</v>
      </c>
      <c r="P6863" s="5">
        <f>WEEKDAY([2]Data!$F6863)</f>
        <v>3</v>
      </c>
      <c r="Q6863" s="4">
        <f>MONTH([2]Data!$F6863)</f>
        <v>7</v>
      </c>
      <c r="R6863" s="4">
        <f>YEAR([2]Data!$F6863)</f>
        <v>2019</v>
      </c>
    </row>
    <row r="6864" spans="1:18" ht="15.75" customHeight="1">
      <c r="A6864" s="12" t="s">
        <v>7901</v>
      </c>
      <c r="B6864" s="12" t="s">
        <v>677</v>
      </c>
      <c r="C6864" s="12" t="s">
        <v>403</v>
      </c>
      <c r="D6864" s="12" t="s">
        <v>98</v>
      </c>
      <c r="E6864" s="12" t="s">
        <v>2229</v>
      </c>
      <c r="F6864" s="13">
        <v>43669</v>
      </c>
      <c r="G6864" s="12">
        <v>3</v>
      </c>
      <c r="H6864" s="12">
        <v>2241</v>
      </c>
      <c r="I6864" s="4">
        <f>VLOOKUP(Table_1[[#This Row],[Product ID]],[1]Products!$A:$D,3,0)</f>
        <v>1367</v>
      </c>
      <c r="J6864" s="4">
        <f>PRODUCT([2]Data!$G6864,[2]Data!$I6864)</f>
        <v>4101</v>
      </c>
      <c r="K6864" s="4">
        <f>PRODUCT([2]Data!$G6864,[2]Data!$H6864)</f>
        <v>6723</v>
      </c>
      <c r="L6864" s="4">
        <f>[2]Data!$K6864-[2]Data!$J6864</f>
        <v>2622</v>
      </c>
      <c r="M6864" s="4" t="str">
        <f>VLOOKUP(Table_1[[#This Row],[Location ID]],[1]Locations!$A:$B,2,0)</f>
        <v>Visalia</v>
      </c>
      <c r="N6864" s="4" t="str">
        <f>VLOOKUP(Table_1[[#This Row],[Sales Person ID]],'[1]Sales People'!$A:$B,2,0)</f>
        <v>Martin Perry</v>
      </c>
      <c r="O6864" s="4" t="str">
        <f>VLOOKUP(Table_1[[#This Row],[Customer ID]],[1]Customers!$A:$B,2,0)</f>
        <v>Jerry Andrews</v>
      </c>
      <c r="P6864" s="5">
        <f>WEEKDAY([2]Data!$F6864)</f>
        <v>3</v>
      </c>
      <c r="Q6864" s="4">
        <f>MONTH([2]Data!$F6864)</f>
        <v>7</v>
      </c>
      <c r="R6864" s="4">
        <f>YEAR([2]Data!$F6864)</f>
        <v>2019</v>
      </c>
    </row>
    <row r="6865" spans="1:18" ht="15.75" customHeight="1">
      <c r="A6865" s="12" t="s">
        <v>7902</v>
      </c>
      <c r="B6865" s="12" t="s">
        <v>143</v>
      </c>
      <c r="C6865" s="12" t="s">
        <v>581</v>
      </c>
      <c r="D6865" s="12" t="s">
        <v>236</v>
      </c>
      <c r="E6865" s="12" t="s">
        <v>493</v>
      </c>
      <c r="F6865" s="13">
        <v>43761</v>
      </c>
      <c r="G6865" s="12">
        <v>1</v>
      </c>
      <c r="H6865" s="12">
        <v>2091</v>
      </c>
      <c r="I6865" s="4">
        <f>VLOOKUP(Table_1[[#This Row],[Product ID]],[1]Products!$A:$D,3,0)</f>
        <v>1485</v>
      </c>
      <c r="J6865" s="4">
        <f>PRODUCT([2]Data!$G6865,[2]Data!$I6865)</f>
        <v>1485</v>
      </c>
      <c r="K6865" s="4">
        <f>PRODUCT([2]Data!$G6865,[2]Data!$H6865)</f>
        <v>2091</v>
      </c>
      <c r="L6865" s="4">
        <f>[2]Data!$K6865-[2]Data!$J6865</f>
        <v>606</v>
      </c>
      <c r="M6865" s="4" t="str">
        <f>VLOOKUP(Table_1[[#This Row],[Location ID]],[1]Locations!$A:$B,2,0)</f>
        <v>Fresno</v>
      </c>
      <c r="N6865" s="4" t="str">
        <f>VLOOKUP(Table_1[[#This Row],[Sales Person ID]],'[1]Sales People'!$A:$B,2,0)</f>
        <v>Andrew Bowman</v>
      </c>
      <c r="O6865" s="4" t="str">
        <f>VLOOKUP(Table_1[[#This Row],[Customer ID]],[1]Customers!$A:$B,2,0)</f>
        <v>Mark Simmons</v>
      </c>
      <c r="P6865" s="5">
        <f>WEEKDAY([2]Data!$F6865)</f>
        <v>4</v>
      </c>
      <c r="Q6865" s="4">
        <f>MONTH([2]Data!$F6865)</f>
        <v>10</v>
      </c>
      <c r="R6865" s="4">
        <f>YEAR([2]Data!$F6865)</f>
        <v>2019</v>
      </c>
    </row>
    <row r="6866" spans="1:18" ht="15.75" customHeight="1">
      <c r="A6866" s="12" t="s">
        <v>7903</v>
      </c>
      <c r="B6866" s="12" t="s">
        <v>200</v>
      </c>
      <c r="C6866" s="12" t="s">
        <v>297</v>
      </c>
      <c r="D6866" s="12" t="s">
        <v>122</v>
      </c>
      <c r="E6866" s="12" t="s">
        <v>2124</v>
      </c>
      <c r="F6866" s="13">
        <v>43510</v>
      </c>
      <c r="G6866" s="12">
        <v>3</v>
      </c>
      <c r="H6866" s="12">
        <v>1783</v>
      </c>
      <c r="I6866" s="4">
        <f>VLOOKUP(Table_1[[#This Row],[Product ID]],[1]Products!$A:$D,3,0)</f>
        <v>1516</v>
      </c>
      <c r="J6866" s="4">
        <f>PRODUCT([2]Data!$G6866,[2]Data!$I6866)</f>
        <v>4548</v>
      </c>
      <c r="K6866" s="4">
        <f>PRODUCT([2]Data!$G6866,[2]Data!$H6866)</f>
        <v>5349</v>
      </c>
      <c r="L6866" s="4">
        <f>[2]Data!$K6866-[2]Data!$J6866</f>
        <v>801</v>
      </c>
      <c r="M6866" s="4" t="str">
        <f>VLOOKUP(Table_1[[#This Row],[Location ID]],[1]Locations!$A:$B,2,0)</f>
        <v>El Monte</v>
      </c>
      <c r="N6866" s="4" t="str">
        <f>VLOOKUP(Table_1[[#This Row],[Sales Person ID]],'[1]Sales People'!$A:$B,2,0)</f>
        <v>Ryan Welch</v>
      </c>
      <c r="O6866" s="4" t="str">
        <f>VLOOKUP(Table_1[[#This Row],[Customer ID]],[1]Customers!$A:$B,2,0)</f>
        <v>Bruce Oliver</v>
      </c>
      <c r="P6866" s="5">
        <f>WEEKDAY([2]Data!$F6866)</f>
        <v>5</v>
      </c>
      <c r="Q6866" s="4">
        <f>MONTH([2]Data!$F6866)</f>
        <v>2</v>
      </c>
      <c r="R6866" s="4">
        <f>YEAR([2]Data!$F6866)</f>
        <v>2019</v>
      </c>
    </row>
    <row r="6867" spans="1:18" ht="15.75" customHeight="1">
      <c r="A6867" s="12" t="s">
        <v>7904</v>
      </c>
      <c r="B6867" s="12" t="s">
        <v>274</v>
      </c>
      <c r="C6867" s="12" t="s">
        <v>607</v>
      </c>
      <c r="D6867" s="12" t="s">
        <v>189</v>
      </c>
      <c r="E6867" s="12" t="s">
        <v>83</v>
      </c>
      <c r="F6867" s="13">
        <v>43692</v>
      </c>
      <c r="G6867" s="12">
        <v>1</v>
      </c>
      <c r="H6867" s="12">
        <v>378</v>
      </c>
      <c r="I6867" s="4">
        <f>VLOOKUP(Table_1[[#This Row],[Product ID]],[1]Products!$A:$D,3,0)</f>
        <v>291</v>
      </c>
      <c r="J6867" s="4">
        <f>PRODUCT([2]Data!$G6867,[2]Data!$I6867)</f>
        <v>291</v>
      </c>
      <c r="K6867" s="4">
        <f>PRODUCT([2]Data!$G6867,[2]Data!$H6867)</f>
        <v>378</v>
      </c>
      <c r="L6867" s="4">
        <f>[2]Data!$K6867-[2]Data!$J6867</f>
        <v>87</v>
      </c>
      <c r="M6867" s="4" t="str">
        <f>VLOOKUP(Table_1[[#This Row],[Location ID]],[1]Locations!$A:$B,2,0)</f>
        <v>Fremont</v>
      </c>
      <c r="N6867" s="4" t="str">
        <f>VLOOKUP(Table_1[[#This Row],[Sales Person ID]],'[1]Sales People'!$A:$B,2,0)</f>
        <v>Joshua Taylor</v>
      </c>
      <c r="O6867" s="4" t="str">
        <f>VLOOKUP(Table_1[[#This Row],[Customer ID]],[1]Customers!$A:$B,2,0)</f>
        <v>Keith Campbell</v>
      </c>
      <c r="P6867" s="5">
        <f>WEEKDAY([2]Data!$F6867)</f>
        <v>5</v>
      </c>
      <c r="Q6867" s="4">
        <f>MONTH([2]Data!$F6867)</f>
        <v>8</v>
      </c>
      <c r="R6867" s="4">
        <f>YEAR([2]Data!$F6867)</f>
        <v>2019</v>
      </c>
    </row>
    <row r="6868" spans="1:18" ht="15.75" customHeight="1">
      <c r="A6868" s="12" t="s">
        <v>7905</v>
      </c>
      <c r="B6868" s="12" t="s">
        <v>72</v>
      </c>
      <c r="C6868" s="12" t="s">
        <v>483</v>
      </c>
      <c r="D6868" s="12" t="s">
        <v>152</v>
      </c>
      <c r="E6868" s="12" t="s">
        <v>2229</v>
      </c>
      <c r="F6868" s="13">
        <v>43797</v>
      </c>
      <c r="G6868" s="12">
        <v>2</v>
      </c>
      <c r="H6868" s="12">
        <v>1889</v>
      </c>
      <c r="I6868" s="4">
        <f>VLOOKUP(Table_1[[#This Row],[Product ID]],[1]Products!$A:$D,3,0)</f>
        <v>945</v>
      </c>
      <c r="J6868" s="4">
        <f>PRODUCT([2]Data!$G6868,[2]Data!$I6868)</f>
        <v>1890</v>
      </c>
      <c r="K6868" s="4">
        <f>PRODUCT([2]Data!$G6868,[2]Data!$H6868)</f>
        <v>3778</v>
      </c>
      <c r="L6868" s="4">
        <f>[2]Data!$K6868-[2]Data!$J6868</f>
        <v>1888</v>
      </c>
      <c r="M6868" s="4" t="str">
        <f>VLOOKUP(Table_1[[#This Row],[Location ID]],[1]Locations!$A:$B,2,0)</f>
        <v>Concord</v>
      </c>
      <c r="N6868" s="4" t="str">
        <f>VLOOKUP(Table_1[[#This Row],[Sales Person ID]],'[1]Sales People'!$A:$B,2,0)</f>
        <v>Arthur Mccoy</v>
      </c>
      <c r="O6868" s="4" t="str">
        <f>VLOOKUP(Table_1[[#This Row],[Customer ID]],[1]Customers!$A:$B,2,0)</f>
        <v>Jerry Andrews</v>
      </c>
      <c r="P6868" s="5">
        <f>WEEKDAY([2]Data!$F6868)</f>
        <v>5</v>
      </c>
      <c r="Q6868" s="4">
        <f>MONTH([2]Data!$F6868)</f>
        <v>11</v>
      </c>
      <c r="R6868" s="4">
        <f>YEAR([2]Data!$F6868)</f>
        <v>2019</v>
      </c>
    </row>
    <row r="6869" spans="1:18" ht="15.75" customHeight="1">
      <c r="A6869" s="12" t="s">
        <v>7906</v>
      </c>
      <c r="B6869" s="12" t="s">
        <v>611</v>
      </c>
      <c r="C6869" s="12" t="s">
        <v>160</v>
      </c>
      <c r="D6869" s="12" t="s">
        <v>227</v>
      </c>
      <c r="E6869" s="12" t="s">
        <v>2084</v>
      </c>
      <c r="F6869" s="13">
        <v>43681</v>
      </c>
      <c r="G6869" s="12">
        <v>1</v>
      </c>
      <c r="H6869" s="12">
        <v>368</v>
      </c>
      <c r="I6869" s="4">
        <f>VLOOKUP(Table_1[[#This Row],[Product ID]],[1]Products!$A:$D,3,0)</f>
        <v>269</v>
      </c>
      <c r="J6869" s="4">
        <f>PRODUCT([2]Data!$G6869,[2]Data!$I6869)</f>
        <v>269</v>
      </c>
      <c r="K6869" s="4">
        <f>PRODUCT([2]Data!$G6869,[2]Data!$H6869)</f>
        <v>368</v>
      </c>
      <c r="L6869" s="4">
        <f>[2]Data!$K6869-[2]Data!$J6869</f>
        <v>99</v>
      </c>
      <c r="M6869" s="4" t="str">
        <f>VLOOKUP(Table_1[[#This Row],[Location ID]],[1]Locations!$A:$B,2,0)</f>
        <v>Antioch</v>
      </c>
      <c r="N6869" s="4" t="str">
        <f>VLOOKUP(Table_1[[#This Row],[Sales Person ID]],'[1]Sales People'!$A:$B,2,0)</f>
        <v>Ernest Wagner</v>
      </c>
      <c r="O6869" s="4" t="str">
        <f>VLOOKUP(Table_1[[#This Row],[Customer ID]],[1]Customers!$A:$B,2,0)</f>
        <v>John Brooks</v>
      </c>
      <c r="P6869" s="5">
        <f>WEEKDAY([2]Data!$F6869)</f>
        <v>1</v>
      </c>
      <c r="Q6869" s="4">
        <f>MONTH([2]Data!$F6869)</f>
        <v>8</v>
      </c>
      <c r="R6869" s="4">
        <f>YEAR([2]Data!$F6869)</f>
        <v>2019</v>
      </c>
    </row>
    <row r="6870" spans="1:18" ht="15.75" customHeight="1">
      <c r="A6870" s="12" t="s">
        <v>7907</v>
      </c>
      <c r="B6870" s="12" t="s">
        <v>679</v>
      </c>
      <c r="C6870" s="12" t="s">
        <v>185</v>
      </c>
      <c r="D6870" s="12" t="s">
        <v>107</v>
      </c>
      <c r="E6870" s="12" t="s">
        <v>456</v>
      </c>
      <c r="F6870" s="13">
        <v>43606</v>
      </c>
      <c r="G6870" s="12">
        <v>3</v>
      </c>
      <c r="H6870" s="12">
        <v>181</v>
      </c>
      <c r="I6870" s="4">
        <f>VLOOKUP(Table_1[[#This Row],[Product ID]],[1]Products!$A:$D,3,0)</f>
        <v>130</v>
      </c>
      <c r="J6870" s="4">
        <f>PRODUCT([2]Data!$G6870,[2]Data!$I6870)</f>
        <v>390</v>
      </c>
      <c r="K6870" s="4">
        <f>PRODUCT([2]Data!$G6870,[2]Data!$H6870)</f>
        <v>543</v>
      </c>
      <c r="L6870" s="4">
        <f>[2]Data!$K6870-[2]Data!$J6870</f>
        <v>153</v>
      </c>
      <c r="M6870" s="4" t="str">
        <f>VLOOKUP(Table_1[[#This Row],[Location ID]],[1]Locations!$A:$B,2,0)</f>
        <v>Norwalk</v>
      </c>
      <c r="N6870" s="4" t="str">
        <f>VLOOKUP(Table_1[[#This Row],[Sales Person ID]],'[1]Sales People'!$A:$B,2,0)</f>
        <v>Brian Thomas</v>
      </c>
      <c r="O6870" s="4" t="str">
        <f>VLOOKUP(Table_1[[#This Row],[Customer ID]],[1]Customers!$A:$B,2,0)</f>
        <v>Lawrence Rogers</v>
      </c>
      <c r="P6870" s="5">
        <f>WEEKDAY([2]Data!$F6870)</f>
        <v>3</v>
      </c>
      <c r="Q6870" s="4">
        <f>MONTH([2]Data!$F6870)</f>
        <v>5</v>
      </c>
      <c r="R6870" s="4">
        <f>YEAR([2]Data!$F6870)</f>
        <v>2019</v>
      </c>
    </row>
    <row r="6871" spans="1:18" ht="15.75" customHeight="1">
      <c r="A6871" s="12" t="s">
        <v>7908</v>
      </c>
      <c r="B6871" s="12" t="s">
        <v>679</v>
      </c>
      <c r="C6871" s="12" t="s">
        <v>538</v>
      </c>
      <c r="D6871" s="12" t="s">
        <v>223</v>
      </c>
      <c r="E6871" s="12" t="s">
        <v>872</v>
      </c>
      <c r="F6871" s="13">
        <v>43480</v>
      </c>
      <c r="G6871" s="12">
        <v>1</v>
      </c>
      <c r="H6871" s="12">
        <v>181</v>
      </c>
      <c r="I6871" s="4">
        <f>VLOOKUP(Table_1[[#This Row],[Product ID]],[1]Products!$A:$D,3,0)</f>
        <v>130</v>
      </c>
      <c r="J6871" s="4">
        <f>PRODUCT([2]Data!$G6871,[2]Data!$I6871)</f>
        <v>130</v>
      </c>
      <c r="K6871" s="4">
        <f>PRODUCT([2]Data!$G6871,[2]Data!$H6871)</f>
        <v>181</v>
      </c>
      <c r="L6871" s="4">
        <f>[2]Data!$K6871-[2]Data!$J6871</f>
        <v>51</v>
      </c>
      <c r="M6871" s="4" t="str">
        <f>VLOOKUP(Table_1[[#This Row],[Location ID]],[1]Locations!$A:$B,2,0)</f>
        <v>Stockton</v>
      </c>
      <c r="N6871" s="4" t="str">
        <f>VLOOKUP(Table_1[[#This Row],[Sales Person ID]],'[1]Sales People'!$A:$B,2,0)</f>
        <v>Ronald Reed</v>
      </c>
      <c r="O6871" s="4" t="str">
        <f>VLOOKUP(Table_1[[#This Row],[Customer ID]],[1]Customers!$A:$B,2,0)</f>
        <v>Arthur Webb</v>
      </c>
      <c r="P6871" s="5">
        <f>WEEKDAY([2]Data!$F6871)</f>
        <v>3</v>
      </c>
      <c r="Q6871" s="4">
        <f>MONTH([2]Data!$F6871)</f>
        <v>1</v>
      </c>
      <c r="R6871" s="4">
        <f>YEAR([2]Data!$F6871)</f>
        <v>2019</v>
      </c>
    </row>
    <row r="6872" spans="1:18" ht="15.75" customHeight="1">
      <c r="A6872" s="12" t="s">
        <v>7909</v>
      </c>
      <c r="B6872" s="12" t="s">
        <v>564</v>
      </c>
      <c r="C6872" s="12" t="s">
        <v>156</v>
      </c>
      <c r="D6872" s="12" t="s">
        <v>98</v>
      </c>
      <c r="E6872" s="12" t="s">
        <v>428</v>
      </c>
      <c r="F6872" s="13">
        <v>43485</v>
      </c>
      <c r="G6872" s="12">
        <v>1</v>
      </c>
      <c r="H6872" s="12">
        <v>1798</v>
      </c>
      <c r="I6872" s="4">
        <f>VLOOKUP(Table_1[[#This Row],[Product ID]],[1]Products!$A:$D,3,0)</f>
        <v>971</v>
      </c>
      <c r="J6872" s="4">
        <f>PRODUCT([2]Data!$G6872,[2]Data!$I6872)</f>
        <v>971</v>
      </c>
      <c r="K6872" s="4">
        <f>PRODUCT([2]Data!$G6872,[2]Data!$H6872)</f>
        <v>1798</v>
      </c>
      <c r="L6872" s="4">
        <f>[2]Data!$K6872-[2]Data!$J6872</f>
        <v>827</v>
      </c>
      <c r="M6872" s="4" t="str">
        <f>VLOOKUP(Table_1[[#This Row],[Location ID]],[1]Locations!$A:$B,2,0)</f>
        <v>Santa Maria</v>
      </c>
      <c r="N6872" s="4" t="str">
        <f>VLOOKUP(Table_1[[#This Row],[Sales Person ID]],'[1]Sales People'!$A:$B,2,0)</f>
        <v>Martin Perry</v>
      </c>
      <c r="O6872" s="4" t="str">
        <f>VLOOKUP(Table_1[[#This Row],[Customer ID]],[1]Customers!$A:$B,2,0)</f>
        <v>Brian Kim</v>
      </c>
      <c r="P6872" s="5">
        <f>WEEKDAY([2]Data!$F6872)</f>
        <v>1</v>
      </c>
      <c r="Q6872" s="4">
        <f>MONTH([2]Data!$F6872)</f>
        <v>1</v>
      </c>
      <c r="R6872" s="4">
        <f>YEAR([2]Data!$F6872)</f>
        <v>2019</v>
      </c>
    </row>
    <row r="6873" spans="1:18" ht="15.75" customHeight="1">
      <c r="A6873" s="12" t="s">
        <v>7910</v>
      </c>
      <c r="B6873" s="12" t="s">
        <v>192</v>
      </c>
      <c r="C6873" s="12" t="s">
        <v>25</v>
      </c>
      <c r="D6873" s="12" t="s">
        <v>152</v>
      </c>
      <c r="E6873" s="12" t="s">
        <v>664</v>
      </c>
      <c r="F6873" s="13">
        <v>43581</v>
      </c>
      <c r="G6873" s="12">
        <v>3</v>
      </c>
      <c r="H6873" s="12">
        <v>1500</v>
      </c>
      <c r="I6873" s="4">
        <f>VLOOKUP(Table_1[[#This Row],[Product ID]],[1]Products!$A:$D,3,0)</f>
        <v>900</v>
      </c>
      <c r="J6873" s="4">
        <f>PRODUCT([2]Data!$G6873,[2]Data!$I6873)</f>
        <v>2700</v>
      </c>
      <c r="K6873" s="4">
        <f>PRODUCT([2]Data!$G6873,[2]Data!$H6873)</f>
        <v>4500</v>
      </c>
      <c r="L6873" s="4">
        <f>[2]Data!$K6873-[2]Data!$J6873</f>
        <v>1800</v>
      </c>
      <c r="M6873" s="4" t="str">
        <f>VLOOKUP(Table_1[[#This Row],[Location ID]],[1]Locations!$A:$B,2,0)</f>
        <v>Santa Clarita</v>
      </c>
      <c r="N6873" s="4" t="str">
        <f>VLOOKUP(Table_1[[#This Row],[Sales Person ID]],'[1]Sales People'!$A:$B,2,0)</f>
        <v>Arthur Mccoy</v>
      </c>
      <c r="O6873" s="4" t="str">
        <f>VLOOKUP(Table_1[[#This Row],[Customer ID]],[1]Customers!$A:$B,2,0)</f>
        <v>Todd Price</v>
      </c>
      <c r="P6873" s="5">
        <f>WEEKDAY([2]Data!$F6873)</f>
        <v>6</v>
      </c>
      <c r="Q6873" s="4">
        <f>MONTH([2]Data!$F6873)</f>
        <v>4</v>
      </c>
      <c r="R6873" s="4">
        <f>YEAR([2]Data!$F6873)</f>
        <v>2019</v>
      </c>
    </row>
    <row r="6874" spans="1:18" ht="15.75" customHeight="1">
      <c r="A6874" s="12" t="s">
        <v>7911</v>
      </c>
      <c r="B6874" s="12" t="s">
        <v>548</v>
      </c>
      <c r="C6874" s="12" t="s">
        <v>126</v>
      </c>
      <c r="D6874" s="12" t="s">
        <v>122</v>
      </c>
      <c r="E6874" s="12" t="s">
        <v>867</v>
      </c>
      <c r="F6874" s="13">
        <v>43671</v>
      </c>
      <c r="G6874" s="12">
        <v>1</v>
      </c>
      <c r="H6874" s="12">
        <v>556</v>
      </c>
      <c r="I6874" s="4">
        <f>VLOOKUP(Table_1[[#This Row],[Product ID]],[1]Products!$A:$D,3,0)</f>
        <v>395</v>
      </c>
      <c r="J6874" s="4">
        <f>PRODUCT([2]Data!$G6874,[2]Data!$I6874)</f>
        <v>395</v>
      </c>
      <c r="K6874" s="4">
        <f>PRODUCT([2]Data!$G6874,[2]Data!$H6874)</f>
        <v>556</v>
      </c>
      <c r="L6874" s="4">
        <f>[2]Data!$K6874-[2]Data!$J6874</f>
        <v>161</v>
      </c>
      <c r="M6874" s="4" t="str">
        <f>VLOOKUP(Table_1[[#This Row],[Location ID]],[1]Locations!$A:$B,2,0)</f>
        <v>Glendale</v>
      </c>
      <c r="N6874" s="4" t="str">
        <f>VLOOKUP(Table_1[[#This Row],[Sales Person ID]],'[1]Sales People'!$A:$B,2,0)</f>
        <v>Ryan Welch</v>
      </c>
      <c r="O6874" s="4" t="str">
        <f>VLOOKUP(Table_1[[#This Row],[Customer ID]],[1]Customers!$A:$B,2,0)</f>
        <v>Jesse Wells</v>
      </c>
      <c r="P6874" s="5">
        <f>WEEKDAY([2]Data!$F6874)</f>
        <v>5</v>
      </c>
      <c r="Q6874" s="4">
        <f>MONTH([2]Data!$F6874)</f>
        <v>7</v>
      </c>
      <c r="R6874" s="4">
        <f>YEAR([2]Data!$F6874)</f>
        <v>2019</v>
      </c>
    </row>
    <row r="6875" spans="1:18" ht="15.75" customHeight="1">
      <c r="A6875" s="12" t="s">
        <v>7912</v>
      </c>
      <c r="B6875" s="12" t="s">
        <v>110</v>
      </c>
      <c r="C6875" s="12" t="s">
        <v>121</v>
      </c>
      <c r="D6875" s="12" t="s">
        <v>112</v>
      </c>
      <c r="E6875" s="12" t="s">
        <v>389</v>
      </c>
      <c r="F6875" s="13">
        <v>43674</v>
      </c>
      <c r="G6875" s="12">
        <v>1</v>
      </c>
      <c r="H6875" s="12">
        <v>1708</v>
      </c>
      <c r="I6875" s="4">
        <f>VLOOKUP(Table_1[[#This Row],[Product ID]],[1]Products!$A:$D,3,0)</f>
        <v>871</v>
      </c>
      <c r="J6875" s="4">
        <f>PRODUCT([2]Data!$G6875,[2]Data!$I6875)</f>
        <v>871</v>
      </c>
      <c r="K6875" s="4">
        <f>PRODUCT([2]Data!$G6875,[2]Data!$H6875)</f>
        <v>1708</v>
      </c>
      <c r="L6875" s="4">
        <f>[2]Data!$K6875-[2]Data!$J6875</f>
        <v>837</v>
      </c>
      <c r="M6875" s="4" t="str">
        <f>VLOOKUP(Table_1[[#This Row],[Location ID]],[1]Locations!$A:$B,2,0)</f>
        <v>Richmond</v>
      </c>
      <c r="N6875" s="4" t="str">
        <f>VLOOKUP(Table_1[[#This Row],[Sales Person ID]],'[1]Sales People'!$A:$B,2,0)</f>
        <v>Scott Clark</v>
      </c>
      <c r="O6875" s="4" t="str">
        <f>VLOOKUP(Table_1[[#This Row],[Customer ID]],[1]Customers!$A:$B,2,0)</f>
        <v>Joe Baker</v>
      </c>
      <c r="P6875" s="5">
        <f>WEEKDAY([2]Data!$F6875)</f>
        <v>1</v>
      </c>
      <c r="Q6875" s="4">
        <f>MONTH([2]Data!$F6875)</f>
        <v>7</v>
      </c>
      <c r="R6875" s="4">
        <f>YEAR([2]Data!$F6875)</f>
        <v>2019</v>
      </c>
    </row>
    <row r="6876" spans="1:18" ht="15.75" customHeight="1">
      <c r="A6876" s="12" t="s">
        <v>7913</v>
      </c>
      <c r="B6876" s="12" t="s">
        <v>278</v>
      </c>
      <c r="C6876" s="12" t="s">
        <v>35</v>
      </c>
      <c r="D6876" s="12" t="s">
        <v>102</v>
      </c>
      <c r="E6876" s="12" t="s">
        <v>493</v>
      </c>
      <c r="F6876" s="13">
        <v>43566</v>
      </c>
      <c r="G6876" s="12">
        <v>1</v>
      </c>
      <c r="H6876" s="12">
        <v>400</v>
      </c>
      <c r="I6876" s="4">
        <f>VLOOKUP(Table_1[[#This Row],[Product ID]],[1]Products!$A:$D,3,0)</f>
        <v>208</v>
      </c>
      <c r="J6876" s="4">
        <f>PRODUCT([2]Data!$G6876,[2]Data!$I6876)</f>
        <v>208</v>
      </c>
      <c r="K6876" s="4">
        <f>PRODUCT([2]Data!$G6876,[2]Data!$H6876)</f>
        <v>400</v>
      </c>
      <c r="L6876" s="4">
        <f>[2]Data!$K6876-[2]Data!$J6876</f>
        <v>192</v>
      </c>
      <c r="M6876" s="4" t="str">
        <f>VLOOKUP(Table_1[[#This Row],[Location ID]],[1]Locations!$A:$B,2,0)</f>
        <v>Lancaster</v>
      </c>
      <c r="N6876" s="4" t="str">
        <f>VLOOKUP(Table_1[[#This Row],[Sales Person ID]],'[1]Sales People'!$A:$B,2,0)</f>
        <v>Howard Gardner</v>
      </c>
      <c r="O6876" s="4" t="str">
        <f>VLOOKUP(Table_1[[#This Row],[Customer ID]],[1]Customers!$A:$B,2,0)</f>
        <v>Mark Simmons</v>
      </c>
      <c r="P6876" s="5">
        <f>WEEKDAY([2]Data!$F6876)</f>
        <v>5</v>
      </c>
      <c r="Q6876" s="4">
        <f>MONTH([2]Data!$F6876)</f>
        <v>4</v>
      </c>
      <c r="R6876" s="4">
        <f>YEAR([2]Data!$F6876)</f>
        <v>2019</v>
      </c>
    </row>
    <row r="6877" spans="1:18" ht="15.75" customHeight="1">
      <c r="A6877" s="12" t="s">
        <v>7914</v>
      </c>
      <c r="B6877" s="12" t="s">
        <v>384</v>
      </c>
      <c r="C6877" s="12" t="s">
        <v>85</v>
      </c>
      <c r="D6877" s="12" t="s">
        <v>261</v>
      </c>
      <c r="E6877" s="12" t="s">
        <v>4004</v>
      </c>
      <c r="F6877" s="13">
        <v>43492</v>
      </c>
      <c r="G6877" s="12">
        <v>1</v>
      </c>
      <c r="H6877" s="12">
        <v>2182</v>
      </c>
      <c r="I6877" s="4">
        <f>VLOOKUP(Table_1[[#This Row],[Product ID]],[1]Products!$A:$D,3,0)</f>
        <v>1200</v>
      </c>
      <c r="J6877" s="4">
        <f>PRODUCT([2]Data!$G6877,[2]Data!$I6877)</f>
        <v>1200</v>
      </c>
      <c r="K6877" s="4">
        <f>PRODUCT([2]Data!$G6877,[2]Data!$H6877)</f>
        <v>2182</v>
      </c>
      <c r="L6877" s="4">
        <f>[2]Data!$K6877-[2]Data!$J6877</f>
        <v>982</v>
      </c>
      <c r="M6877" s="4" t="str">
        <f>VLOOKUP(Table_1[[#This Row],[Location ID]],[1]Locations!$A:$B,2,0)</f>
        <v>West Covina</v>
      </c>
      <c r="N6877" s="4" t="str">
        <f>VLOOKUP(Table_1[[#This Row],[Sales Person ID]],'[1]Sales People'!$A:$B,2,0)</f>
        <v>Martin Carr</v>
      </c>
      <c r="O6877" s="4" t="str">
        <f>VLOOKUP(Table_1[[#This Row],[Customer ID]],[1]Customers!$A:$B,2,0)</f>
        <v>Adam Riley</v>
      </c>
      <c r="P6877" s="5">
        <f>WEEKDAY([2]Data!$F6877)</f>
        <v>1</v>
      </c>
      <c r="Q6877" s="4">
        <f>MONTH([2]Data!$F6877)</f>
        <v>1</v>
      </c>
      <c r="R6877" s="4">
        <f>YEAR([2]Data!$F6877)</f>
        <v>2019</v>
      </c>
    </row>
    <row r="6878" spans="1:18" ht="15.75" customHeight="1">
      <c r="A6878" s="12" t="s">
        <v>7915</v>
      </c>
      <c r="B6878" s="12" t="s">
        <v>271</v>
      </c>
      <c r="C6878" s="12" t="s">
        <v>257</v>
      </c>
      <c r="D6878" s="12" t="s">
        <v>223</v>
      </c>
      <c r="E6878" s="12" t="s">
        <v>591</v>
      </c>
      <c r="F6878" s="13">
        <v>43530</v>
      </c>
      <c r="G6878" s="12">
        <v>4</v>
      </c>
      <c r="H6878" s="12">
        <v>502</v>
      </c>
      <c r="I6878" s="4">
        <f>VLOOKUP(Table_1[[#This Row],[Product ID]],[1]Products!$A:$D,3,0)</f>
        <v>296</v>
      </c>
      <c r="J6878" s="4">
        <f>PRODUCT([2]Data!$G6878,[2]Data!$I6878)</f>
        <v>1184</v>
      </c>
      <c r="K6878" s="4">
        <f>PRODUCT([2]Data!$G6878,[2]Data!$H6878)</f>
        <v>2008</v>
      </c>
      <c r="L6878" s="4">
        <f>[2]Data!$K6878-[2]Data!$J6878</f>
        <v>824</v>
      </c>
      <c r="M6878" s="4" t="str">
        <f>VLOOKUP(Table_1[[#This Row],[Location ID]],[1]Locations!$A:$B,2,0)</f>
        <v>San Francisco</v>
      </c>
      <c r="N6878" s="4" t="str">
        <f>VLOOKUP(Table_1[[#This Row],[Sales Person ID]],'[1]Sales People'!$A:$B,2,0)</f>
        <v>Ronald Reed</v>
      </c>
      <c r="O6878" s="4" t="str">
        <f>VLOOKUP(Table_1[[#This Row],[Customer ID]],[1]Customers!$A:$B,2,0)</f>
        <v>Bobby Murray</v>
      </c>
      <c r="P6878" s="5">
        <f>WEEKDAY([2]Data!$F6878)</f>
        <v>4</v>
      </c>
      <c r="Q6878" s="4">
        <f>MONTH([2]Data!$F6878)</f>
        <v>3</v>
      </c>
      <c r="R6878" s="4">
        <f>YEAR([2]Data!$F6878)</f>
        <v>2019</v>
      </c>
    </row>
    <row r="6879" spans="1:18" ht="15.75" customHeight="1">
      <c r="A6879" s="12" t="s">
        <v>7916</v>
      </c>
      <c r="B6879" s="12" t="s">
        <v>19</v>
      </c>
      <c r="C6879" s="12" t="s">
        <v>235</v>
      </c>
      <c r="D6879" s="12" t="s">
        <v>26</v>
      </c>
      <c r="E6879" s="12" t="s">
        <v>1074</v>
      </c>
      <c r="F6879" s="13">
        <v>43545</v>
      </c>
      <c r="G6879" s="12">
        <v>4</v>
      </c>
      <c r="H6879" s="12">
        <v>1522</v>
      </c>
      <c r="I6879" s="4">
        <f>VLOOKUP(Table_1[[#This Row],[Product ID]],[1]Products!$A:$D,3,0)</f>
        <v>791</v>
      </c>
      <c r="J6879" s="4">
        <f>PRODUCT([2]Data!$G6879,[2]Data!$I6879)</f>
        <v>3164</v>
      </c>
      <c r="K6879" s="4">
        <f>PRODUCT([2]Data!$G6879,[2]Data!$H6879)</f>
        <v>6088</v>
      </c>
      <c r="L6879" s="4">
        <f>[2]Data!$K6879-[2]Data!$J6879</f>
        <v>2924</v>
      </c>
      <c r="M6879" s="4" t="str">
        <f>VLOOKUP(Table_1[[#This Row],[Location ID]],[1]Locations!$A:$B,2,0)</f>
        <v>Huntington Beach</v>
      </c>
      <c r="N6879" s="4" t="str">
        <f>VLOOKUP(Table_1[[#This Row],[Sales Person ID]],'[1]Sales People'!$A:$B,2,0)</f>
        <v>Ryan Butler</v>
      </c>
      <c r="O6879" s="4" t="str">
        <f>VLOOKUP(Table_1[[#This Row],[Customer ID]],[1]Customers!$A:$B,2,0)</f>
        <v>Michael Reed</v>
      </c>
      <c r="P6879" s="5">
        <f>WEEKDAY([2]Data!$F6879)</f>
        <v>5</v>
      </c>
      <c r="Q6879" s="4">
        <f>MONTH([2]Data!$F6879)</f>
        <v>3</v>
      </c>
      <c r="R6879" s="4">
        <f>YEAR([2]Data!$F6879)</f>
        <v>2019</v>
      </c>
    </row>
    <row r="6880" spans="1:18" ht="15.75" customHeight="1">
      <c r="A6880" s="12" t="s">
        <v>7917</v>
      </c>
      <c r="B6880" s="12" t="s">
        <v>869</v>
      </c>
      <c r="C6880" s="12" t="s">
        <v>121</v>
      </c>
      <c r="D6880" s="12" t="s">
        <v>170</v>
      </c>
      <c r="E6880" s="12" t="s">
        <v>1478</v>
      </c>
      <c r="F6880" s="13">
        <v>43693</v>
      </c>
      <c r="G6880" s="12">
        <v>1</v>
      </c>
      <c r="H6880" s="12">
        <v>2294</v>
      </c>
      <c r="I6880" s="4">
        <f>VLOOKUP(Table_1[[#This Row],[Product ID]],[1]Products!$A:$D,3,0)</f>
        <v>1399</v>
      </c>
      <c r="J6880" s="4">
        <f>PRODUCT([2]Data!$G6880,[2]Data!$I6880)</f>
        <v>1399</v>
      </c>
      <c r="K6880" s="4">
        <f>PRODUCT([2]Data!$G6880,[2]Data!$H6880)</f>
        <v>2294</v>
      </c>
      <c r="L6880" s="4">
        <f>[2]Data!$K6880-[2]Data!$J6880</f>
        <v>895</v>
      </c>
      <c r="M6880" s="4" t="str">
        <f>VLOOKUP(Table_1[[#This Row],[Location ID]],[1]Locations!$A:$B,2,0)</f>
        <v>Richmond</v>
      </c>
      <c r="N6880" s="4" t="str">
        <f>VLOOKUP(Table_1[[#This Row],[Sales Person ID]],'[1]Sales People'!$A:$B,2,0)</f>
        <v>Bobby Russell</v>
      </c>
      <c r="O6880" s="4" t="str">
        <f>VLOOKUP(Table_1[[#This Row],[Customer ID]],[1]Customers!$A:$B,2,0)</f>
        <v>Jeremy Peterson</v>
      </c>
      <c r="P6880" s="5">
        <f>WEEKDAY([2]Data!$F6880)</f>
        <v>6</v>
      </c>
      <c r="Q6880" s="4">
        <f>MONTH([2]Data!$F6880)</f>
        <v>8</v>
      </c>
      <c r="R6880" s="4">
        <f>YEAR([2]Data!$F6880)</f>
        <v>2019</v>
      </c>
    </row>
    <row r="6881" spans="1:18" ht="15.75" customHeight="1">
      <c r="A6881" s="12" t="s">
        <v>7918</v>
      </c>
      <c r="B6881" s="12" t="s">
        <v>414</v>
      </c>
      <c r="C6881" s="12" t="s">
        <v>313</v>
      </c>
      <c r="D6881" s="12" t="s">
        <v>31</v>
      </c>
      <c r="E6881" s="12" t="s">
        <v>2239</v>
      </c>
      <c r="F6881" s="13">
        <v>43512</v>
      </c>
      <c r="G6881" s="12">
        <v>2</v>
      </c>
      <c r="H6881" s="12">
        <v>392</v>
      </c>
      <c r="I6881" s="4">
        <f>VLOOKUP(Table_1[[#This Row],[Product ID]],[1]Products!$A:$D,3,0)</f>
        <v>255</v>
      </c>
      <c r="J6881" s="4">
        <f>PRODUCT([2]Data!$G6881,[2]Data!$I6881)</f>
        <v>510</v>
      </c>
      <c r="K6881" s="4">
        <f>PRODUCT([2]Data!$G6881,[2]Data!$H6881)</f>
        <v>784</v>
      </c>
      <c r="L6881" s="4">
        <f>[2]Data!$K6881-[2]Data!$J6881</f>
        <v>274</v>
      </c>
      <c r="M6881" s="4" t="str">
        <f>VLOOKUP(Table_1[[#This Row],[Location ID]],[1]Locations!$A:$B,2,0)</f>
        <v>Santa Rosa</v>
      </c>
      <c r="N6881" s="4" t="str">
        <f>VLOOKUP(Table_1[[#This Row],[Sales Person ID]],'[1]Sales People'!$A:$B,2,0)</f>
        <v>Joshua Cook</v>
      </c>
      <c r="O6881" s="4" t="str">
        <f>VLOOKUP(Table_1[[#This Row],[Customer ID]],[1]Customers!$A:$B,2,0)</f>
        <v>Peter Cook</v>
      </c>
      <c r="P6881" s="5">
        <f>WEEKDAY([2]Data!$F6881)</f>
        <v>7</v>
      </c>
      <c r="Q6881" s="4">
        <f>MONTH([2]Data!$F6881)</f>
        <v>2</v>
      </c>
      <c r="R6881" s="4">
        <f>YEAR([2]Data!$F6881)</f>
        <v>2019</v>
      </c>
    </row>
    <row r="6882" spans="1:18" ht="15.75" customHeight="1">
      <c r="A6882" s="12" t="s">
        <v>7919</v>
      </c>
      <c r="B6882" s="12" t="s">
        <v>24</v>
      </c>
      <c r="C6882" s="12" t="s">
        <v>63</v>
      </c>
      <c r="D6882" s="12" t="s">
        <v>36</v>
      </c>
      <c r="E6882" s="12" t="s">
        <v>3035</v>
      </c>
      <c r="F6882" s="13">
        <v>43812</v>
      </c>
      <c r="G6882" s="12">
        <v>3</v>
      </c>
      <c r="H6882" s="12">
        <v>1022</v>
      </c>
      <c r="I6882" s="4">
        <f>VLOOKUP(Table_1[[#This Row],[Product ID]],[1]Products!$A:$D,3,0)</f>
        <v>818</v>
      </c>
      <c r="J6882" s="4">
        <f>PRODUCT([2]Data!$G6882,[2]Data!$I6882)</f>
        <v>2454</v>
      </c>
      <c r="K6882" s="4">
        <f>PRODUCT([2]Data!$G6882,[2]Data!$H6882)</f>
        <v>3066</v>
      </c>
      <c r="L6882" s="4">
        <f>[2]Data!$K6882-[2]Data!$J6882</f>
        <v>612</v>
      </c>
      <c r="M6882" s="4" t="str">
        <f>VLOOKUP(Table_1[[#This Row],[Location ID]],[1]Locations!$A:$B,2,0)</f>
        <v>Pasadena</v>
      </c>
      <c r="N6882" s="4" t="str">
        <f>VLOOKUP(Table_1[[#This Row],[Sales Person ID]],'[1]Sales People'!$A:$B,2,0)</f>
        <v>Brian Davis</v>
      </c>
      <c r="O6882" s="4" t="str">
        <f>VLOOKUP(Table_1[[#This Row],[Customer ID]],[1]Customers!$A:$B,2,0)</f>
        <v>Richard Jordan</v>
      </c>
      <c r="P6882" s="5">
        <f>WEEKDAY([2]Data!$F6882)</f>
        <v>6</v>
      </c>
      <c r="Q6882" s="4">
        <f>MONTH([2]Data!$F6882)</f>
        <v>12</v>
      </c>
      <c r="R6882" s="4">
        <f>YEAR([2]Data!$F6882)</f>
        <v>2019</v>
      </c>
    </row>
    <row r="6883" spans="1:18" ht="15.75" customHeight="1">
      <c r="A6883" s="12" t="s">
        <v>7920</v>
      </c>
      <c r="B6883" s="12" t="s">
        <v>679</v>
      </c>
      <c r="C6883" s="12" t="s">
        <v>215</v>
      </c>
      <c r="D6883" s="12" t="s">
        <v>21</v>
      </c>
      <c r="E6883" s="12" t="s">
        <v>1414</v>
      </c>
      <c r="F6883" s="13">
        <v>43802</v>
      </c>
      <c r="G6883" s="12">
        <v>4</v>
      </c>
      <c r="H6883" s="12">
        <v>181</v>
      </c>
      <c r="I6883" s="4">
        <f>VLOOKUP(Table_1[[#This Row],[Product ID]],[1]Products!$A:$D,3,0)</f>
        <v>130</v>
      </c>
      <c r="J6883" s="4">
        <f>PRODUCT([2]Data!$G6883,[2]Data!$I6883)</f>
        <v>520</v>
      </c>
      <c r="K6883" s="4">
        <f>PRODUCT([2]Data!$G6883,[2]Data!$H6883)</f>
        <v>724</v>
      </c>
      <c r="L6883" s="4">
        <f>[2]Data!$K6883-[2]Data!$J6883</f>
        <v>204</v>
      </c>
      <c r="M6883" s="4" t="str">
        <f>VLOOKUP(Table_1[[#This Row],[Location ID]],[1]Locations!$A:$B,2,0)</f>
        <v>Corona</v>
      </c>
      <c r="N6883" s="4" t="str">
        <f>VLOOKUP(Table_1[[#This Row],[Sales Person ID]],'[1]Sales People'!$A:$B,2,0)</f>
        <v>Justin Lynch</v>
      </c>
      <c r="O6883" s="4" t="str">
        <f>VLOOKUP(Table_1[[#This Row],[Customer ID]],[1]Customers!$A:$B,2,0)</f>
        <v>Thomas James</v>
      </c>
      <c r="P6883" s="5">
        <f>WEEKDAY([2]Data!$F6883)</f>
        <v>3</v>
      </c>
      <c r="Q6883" s="4">
        <f>MONTH([2]Data!$F6883)</f>
        <v>12</v>
      </c>
      <c r="R6883" s="4">
        <f>YEAR([2]Data!$F6883)</f>
        <v>2019</v>
      </c>
    </row>
    <row r="6884" spans="1:18" ht="15.75" customHeight="1">
      <c r="A6884" s="12" t="s">
        <v>7921</v>
      </c>
      <c r="B6884" s="12" t="s">
        <v>394</v>
      </c>
      <c r="C6884" s="12" t="s">
        <v>447</v>
      </c>
      <c r="D6884" s="12" t="s">
        <v>26</v>
      </c>
      <c r="E6884" s="12" t="s">
        <v>323</v>
      </c>
      <c r="F6884" s="13">
        <v>43827</v>
      </c>
      <c r="G6884" s="12">
        <v>1</v>
      </c>
      <c r="H6884" s="12">
        <v>1494</v>
      </c>
      <c r="I6884" s="4">
        <f>VLOOKUP(Table_1[[#This Row],[Product ID]],[1]Products!$A:$D,3,0)</f>
        <v>971</v>
      </c>
      <c r="J6884" s="4">
        <f>PRODUCT([2]Data!$G6884,[2]Data!$I6884)</f>
        <v>971</v>
      </c>
      <c r="K6884" s="4">
        <f>PRODUCT([2]Data!$G6884,[2]Data!$H6884)</f>
        <v>1494</v>
      </c>
      <c r="L6884" s="4">
        <f>[2]Data!$K6884-[2]Data!$J6884</f>
        <v>523</v>
      </c>
      <c r="M6884" s="4" t="str">
        <f>VLOOKUP(Table_1[[#This Row],[Location ID]],[1]Locations!$A:$B,2,0)</f>
        <v>Jurupa Valley</v>
      </c>
      <c r="N6884" s="4" t="str">
        <f>VLOOKUP(Table_1[[#This Row],[Sales Person ID]],'[1]Sales People'!$A:$B,2,0)</f>
        <v>Ryan Butler</v>
      </c>
      <c r="O6884" s="4" t="str">
        <f>VLOOKUP(Table_1[[#This Row],[Customer ID]],[1]Customers!$A:$B,2,0)</f>
        <v>Adam Jenkins</v>
      </c>
      <c r="P6884" s="5">
        <f>WEEKDAY([2]Data!$F6884)</f>
        <v>7</v>
      </c>
      <c r="Q6884" s="4">
        <f>MONTH([2]Data!$F6884)</f>
        <v>12</v>
      </c>
      <c r="R6884" s="4">
        <f>YEAR([2]Data!$F6884)</f>
        <v>2019</v>
      </c>
    </row>
    <row r="6885" spans="1:18" ht="15.75" customHeight="1">
      <c r="A6885" s="12" t="s">
        <v>7922</v>
      </c>
      <c r="B6885" s="12" t="s">
        <v>869</v>
      </c>
      <c r="C6885" s="12" t="s">
        <v>607</v>
      </c>
      <c r="D6885" s="12" t="s">
        <v>202</v>
      </c>
      <c r="E6885" s="12" t="s">
        <v>1122</v>
      </c>
      <c r="F6885" s="13">
        <v>43745</v>
      </c>
      <c r="G6885" s="12">
        <v>1</v>
      </c>
      <c r="H6885" s="12">
        <v>2294</v>
      </c>
      <c r="I6885" s="4">
        <f>VLOOKUP(Table_1[[#This Row],[Product ID]],[1]Products!$A:$D,3,0)</f>
        <v>1399</v>
      </c>
      <c r="J6885" s="4">
        <f>PRODUCT([2]Data!$G6885,[2]Data!$I6885)</f>
        <v>1399</v>
      </c>
      <c r="K6885" s="4">
        <f>PRODUCT([2]Data!$G6885,[2]Data!$H6885)</f>
        <v>2294</v>
      </c>
      <c r="L6885" s="4">
        <f>[2]Data!$K6885-[2]Data!$J6885</f>
        <v>895</v>
      </c>
      <c r="M6885" s="4" t="str">
        <f>VLOOKUP(Table_1[[#This Row],[Location ID]],[1]Locations!$A:$B,2,0)</f>
        <v>Fremont</v>
      </c>
      <c r="N6885" s="4" t="str">
        <f>VLOOKUP(Table_1[[#This Row],[Sales Person ID]],'[1]Sales People'!$A:$B,2,0)</f>
        <v>Robert Reed</v>
      </c>
      <c r="O6885" s="4" t="str">
        <f>VLOOKUP(Table_1[[#This Row],[Customer ID]],[1]Customers!$A:$B,2,0)</f>
        <v>Benjamin Carpenter</v>
      </c>
      <c r="P6885" s="5">
        <f>WEEKDAY([2]Data!$F6885)</f>
        <v>2</v>
      </c>
      <c r="Q6885" s="4">
        <f>MONTH([2]Data!$F6885)</f>
        <v>10</v>
      </c>
      <c r="R6885" s="4">
        <f>YEAR([2]Data!$F6885)</f>
        <v>2019</v>
      </c>
    </row>
    <row r="6886" spans="1:18" ht="15.75" customHeight="1">
      <c r="A6886" s="12" t="s">
        <v>7923</v>
      </c>
      <c r="B6886" s="12" t="s">
        <v>166</v>
      </c>
      <c r="C6886" s="12" t="s">
        <v>397</v>
      </c>
      <c r="D6886" s="12" t="s">
        <v>60</v>
      </c>
      <c r="E6886" s="12" t="s">
        <v>1267</v>
      </c>
      <c r="F6886" s="13">
        <v>43754</v>
      </c>
      <c r="G6886" s="12">
        <v>2</v>
      </c>
      <c r="H6886" s="12">
        <v>1353</v>
      </c>
      <c r="I6886" s="4">
        <f>VLOOKUP(Table_1[[#This Row],[Product ID]],[1]Products!$A:$D,3,0)</f>
        <v>947</v>
      </c>
      <c r="J6886" s="4">
        <f>PRODUCT([2]Data!$G6886,[2]Data!$I6886)</f>
        <v>1894</v>
      </c>
      <c r="K6886" s="4">
        <f>PRODUCT([2]Data!$G6886,[2]Data!$H6886)</f>
        <v>2706</v>
      </c>
      <c r="L6886" s="4">
        <f>[2]Data!$K6886-[2]Data!$J6886</f>
        <v>812</v>
      </c>
      <c r="M6886" s="4" t="str">
        <f>VLOOKUP(Table_1[[#This Row],[Location ID]],[1]Locations!$A:$B,2,0)</f>
        <v>Carlsbad</v>
      </c>
      <c r="N6886" s="4" t="str">
        <f>VLOOKUP(Table_1[[#This Row],[Sales Person ID]],'[1]Sales People'!$A:$B,2,0)</f>
        <v>Walter Cook</v>
      </c>
      <c r="O6886" s="4" t="str">
        <f>VLOOKUP(Table_1[[#This Row],[Customer ID]],[1]Customers!$A:$B,2,0)</f>
        <v>Nicholas Cunningham</v>
      </c>
      <c r="P6886" s="5">
        <f>WEEKDAY([2]Data!$F6886)</f>
        <v>4</v>
      </c>
      <c r="Q6886" s="4">
        <f>MONTH([2]Data!$F6886)</f>
        <v>10</v>
      </c>
      <c r="R6886" s="4">
        <f>YEAR([2]Data!$F6886)</f>
        <v>2019</v>
      </c>
    </row>
    <row r="6887" spans="1:18" ht="15.75" customHeight="1">
      <c r="A6887" s="12" t="s">
        <v>7924</v>
      </c>
      <c r="B6887" s="12" t="s">
        <v>230</v>
      </c>
      <c r="C6887" s="12" t="s">
        <v>231</v>
      </c>
      <c r="D6887" s="12" t="s">
        <v>189</v>
      </c>
      <c r="E6887" s="12" t="s">
        <v>244</v>
      </c>
      <c r="F6887" s="13">
        <v>43621</v>
      </c>
      <c r="G6887" s="12">
        <v>2</v>
      </c>
      <c r="H6887" s="12">
        <v>561</v>
      </c>
      <c r="I6887" s="4">
        <f>VLOOKUP(Table_1[[#This Row],[Product ID]],[1]Products!$A:$D,3,0)</f>
        <v>421</v>
      </c>
      <c r="J6887" s="4">
        <f>PRODUCT([2]Data!$G6887,[2]Data!$I6887)</f>
        <v>842</v>
      </c>
      <c r="K6887" s="4">
        <f>PRODUCT([2]Data!$G6887,[2]Data!$H6887)</f>
        <v>1122</v>
      </c>
      <c r="L6887" s="4">
        <f>[2]Data!$K6887-[2]Data!$J6887</f>
        <v>280</v>
      </c>
      <c r="M6887" s="4" t="str">
        <f>VLOOKUP(Table_1[[#This Row],[Location ID]],[1]Locations!$A:$B,2,0)</f>
        <v>Modesto</v>
      </c>
      <c r="N6887" s="4" t="str">
        <f>VLOOKUP(Table_1[[#This Row],[Sales Person ID]],'[1]Sales People'!$A:$B,2,0)</f>
        <v>Joshua Taylor</v>
      </c>
      <c r="O6887" s="4" t="str">
        <f>VLOOKUP(Table_1[[#This Row],[Customer ID]],[1]Customers!$A:$B,2,0)</f>
        <v>Ralph Nichols</v>
      </c>
      <c r="P6887" s="5">
        <f>WEEKDAY([2]Data!$F6887)</f>
        <v>4</v>
      </c>
      <c r="Q6887" s="4">
        <f>MONTH([2]Data!$F6887)</f>
        <v>6</v>
      </c>
      <c r="R6887" s="4">
        <f>YEAR([2]Data!$F6887)</f>
        <v>2019</v>
      </c>
    </row>
    <row r="6888" spans="1:18" ht="15.75" customHeight="1">
      <c r="A6888" s="12" t="s">
        <v>7925</v>
      </c>
      <c r="B6888" s="12" t="s">
        <v>243</v>
      </c>
      <c r="C6888" s="12" t="s">
        <v>35</v>
      </c>
      <c r="D6888" s="12" t="s">
        <v>152</v>
      </c>
      <c r="E6888" s="12" t="s">
        <v>389</v>
      </c>
      <c r="F6888" s="13">
        <v>43821</v>
      </c>
      <c r="G6888" s="12">
        <v>3</v>
      </c>
      <c r="H6888" s="12">
        <v>1119</v>
      </c>
      <c r="I6888" s="4">
        <f>VLOOKUP(Table_1[[#This Row],[Product ID]],[1]Products!$A:$D,3,0)</f>
        <v>683</v>
      </c>
      <c r="J6888" s="4">
        <f>PRODUCT([2]Data!$G6888,[2]Data!$I6888)</f>
        <v>2049</v>
      </c>
      <c r="K6888" s="4">
        <f>PRODUCT([2]Data!$G6888,[2]Data!$H6888)</f>
        <v>3357</v>
      </c>
      <c r="L6888" s="4">
        <f>[2]Data!$K6888-[2]Data!$J6888</f>
        <v>1308</v>
      </c>
      <c r="M6888" s="4" t="str">
        <f>VLOOKUP(Table_1[[#This Row],[Location ID]],[1]Locations!$A:$B,2,0)</f>
        <v>Lancaster</v>
      </c>
      <c r="N6888" s="4" t="str">
        <f>VLOOKUP(Table_1[[#This Row],[Sales Person ID]],'[1]Sales People'!$A:$B,2,0)</f>
        <v>Arthur Mccoy</v>
      </c>
      <c r="O6888" s="4" t="str">
        <f>VLOOKUP(Table_1[[#This Row],[Customer ID]],[1]Customers!$A:$B,2,0)</f>
        <v>Joe Baker</v>
      </c>
      <c r="P6888" s="5">
        <f>WEEKDAY([2]Data!$F6888)</f>
        <v>1</v>
      </c>
      <c r="Q6888" s="4">
        <f>MONTH([2]Data!$F6888)</f>
        <v>12</v>
      </c>
      <c r="R6888" s="4">
        <f>YEAR([2]Data!$F6888)</f>
        <v>2019</v>
      </c>
    </row>
    <row r="6889" spans="1:18" ht="15.75" customHeight="1">
      <c r="A6889" s="12" t="s">
        <v>7926</v>
      </c>
      <c r="B6889" s="12" t="s">
        <v>300</v>
      </c>
      <c r="C6889" s="12" t="s">
        <v>146</v>
      </c>
      <c r="D6889" s="12" t="s">
        <v>280</v>
      </c>
      <c r="E6889" s="12" t="s">
        <v>1281</v>
      </c>
      <c r="F6889" s="13">
        <v>43548</v>
      </c>
      <c r="G6889" s="12">
        <v>2</v>
      </c>
      <c r="H6889" s="12">
        <v>368</v>
      </c>
      <c r="I6889" s="4">
        <f>VLOOKUP(Table_1[[#This Row],[Product ID]],[1]Products!$A:$D,3,0)</f>
        <v>294</v>
      </c>
      <c r="J6889" s="4">
        <f>PRODUCT([2]Data!$G6889,[2]Data!$I6889)</f>
        <v>588</v>
      </c>
      <c r="K6889" s="4">
        <f>PRODUCT([2]Data!$G6889,[2]Data!$H6889)</f>
        <v>736</v>
      </c>
      <c r="L6889" s="4">
        <f>[2]Data!$K6889-[2]Data!$J6889</f>
        <v>148</v>
      </c>
      <c r="M6889" s="4" t="str">
        <f>VLOOKUP(Table_1[[#This Row],[Location ID]],[1]Locations!$A:$B,2,0)</f>
        <v>Oxnard</v>
      </c>
      <c r="N6889" s="4" t="str">
        <f>VLOOKUP(Table_1[[#This Row],[Sales Person ID]],'[1]Sales People'!$A:$B,2,0)</f>
        <v>Kevin Butler</v>
      </c>
      <c r="O6889" s="4" t="str">
        <f>VLOOKUP(Table_1[[#This Row],[Customer ID]],[1]Customers!$A:$B,2,0)</f>
        <v>Samuel Fowler</v>
      </c>
      <c r="P6889" s="5">
        <f>WEEKDAY([2]Data!$F6889)</f>
        <v>1</v>
      </c>
      <c r="Q6889" s="4">
        <f>MONTH([2]Data!$F6889)</f>
        <v>3</v>
      </c>
      <c r="R6889" s="4">
        <f>YEAR([2]Data!$F6889)</f>
        <v>2019</v>
      </c>
    </row>
    <row r="6890" spans="1:18" ht="15.75" customHeight="1">
      <c r="A6890" s="12" t="s">
        <v>7927</v>
      </c>
      <c r="B6890" s="12" t="s">
        <v>29</v>
      </c>
      <c r="C6890" s="12" t="s">
        <v>333</v>
      </c>
      <c r="D6890" s="12" t="s">
        <v>82</v>
      </c>
      <c r="E6890" s="12" t="s">
        <v>914</v>
      </c>
      <c r="F6890" s="13">
        <v>43742</v>
      </c>
      <c r="G6890" s="12">
        <v>1</v>
      </c>
      <c r="H6890" s="12">
        <v>880</v>
      </c>
      <c r="I6890" s="4">
        <f>VLOOKUP(Table_1[[#This Row],[Product ID]],[1]Products!$A:$D,3,0)</f>
        <v>634</v>
      </c>
      <c r="J6890" s="4">
        <f>PRODUCT([2]Data!$G6890,[2]Data!$I6890)</f>
        <v>634</v>
      </c>
      <c r="K6890" s="4">
        <f>PRODUCT([2]Data!$G6890,[2]Data!$H6890)</f>
        <v>880</v>
      </c>
      <c r="L6890" s="4">
        <f>[2]Data!$K6890-[2]Data!$J6890</f>
        <v>246</v>
      </c>
      <c r="M6890" s="4" t="str">
        <f>VLOOKUP(Table_1[[#This Row],[Location ID]],[1]Locations!$A:$B,2,0)</f>
        <v>Rancho Cucamonga</v>
      </c>
      <c r="N6890" s="4" t="str">
        <f>VLOOKUP(Table_1[[#This Row],[Sales Person ID]],'[1]Sales People'!$A:$B,2,0)</f>
        <v>Gary Rodriguez</v>
      </c>
      <c r="O6890" s="4" t="str">
        <f>VLOOKUP(Table_1[[#This Row],[Customer ID]],[1]Customers!$A:$B,2,0)</f>
        <v>Billy Kennedy</v>
      </c>
      <c r="P6890" s="5">
        <f>WEEKDAY([2]Data!$F6890)</f>
        <v>6</v>
      </c>
      <c r="Q6890" s="4">
        <f>MONTH([2]Data!$F6890)</f>
        <v>10</v>
      </c>
      <c r="R6890" s="4">
        <f>YEAR([2]Data!$F6890)</f>
        <v>2019</v>
      </c>
    </row>
    <row r="6891" spans="1:18" ht="15.75" customHeight="1">
      <c r="A6891" s="12" t="s">
        <v>7928</v>
      </c>
      <c r="B6891" s="12" t="s">
        <v>807</v>
      </c>
      <c r="C6891" s="12" t="s">
        <v>253</v>
      </c>
      <c r="D6891" s="12" t="s">
        <v>202</v>
      </c>
      <c r="E6891" s="12" t="s">
        <v>1402</v>
      </c>
      <c r="F6891" s="13">
        <v>43531</v>
      </c>
      <c r="G6891" s="12">
        <v>1</v>
      </c>
      <c r="H6891" s="12">
        <v>1103</v>
      </c>
      <c r="I6891" s="4">
        <f>VLOOKUP(Table_1[[#This Row],[Product ID]],[1]Products!$A:$D,3,0)</f>
        <v>838</v>
      </c>
      <c r="J6891" s="4">
        <f>PRODUCT([2]Data!$G6891,[2]Data!$I6891)</f>
        <v>838</v>
      </c>
      <c r="K6891" s="4">
        <f>PRODUCT([2]Data!$G6891,[2]Data!$H6891)</f>
        <v>1103</v>
      </c>
      <c r="L6891" s="4">
        <f>[2]Data!$K6891-[2]Data!$J6891</f>
        <v>265</v>
      </c>
      <c r="M6891" s="4" t="str">
        <f>VLOOKUP(Table_1[[#This Row],[Location ID]],[1]Locations!$A:$B,2,0)</f>
        <v>Downey</v>
      </c>
      <c r="N6891" s="4" t="str">
        <f>VLOOKUP(Table_1[[#This Row],[Sales Person ID]],'[1]Sales People'!$A:$B,2,0)</f>
        <v>Robert Reed</v>
      </c>
      <c r="O6891" s="4" t="str">
        <f>VLOOKUP(Table_1[[#This Row],[Customer ID]],[1]Customers!$A:$B,2,0)</f>
        <v>Adam Duncan</v>
      </c>
      <c r="P6891" s="5">
        <f>WEEKDAY([2]Data!$F6891)</f>
        <v>5</v>
      </c>
      <c r="Q6891" s="4">
        <f>MONTH([2]Data!$F6891)</f>
        <v>3</v>
      </c>
      <c r="R6891" s="4">
        <f>YEAR([2]Data!$F6891)</f>
        <v>2019</v>
      </c>
    </row>
    <row r="6892" spans="1:18" ht="15.75" customHeight="1">
      <c r="A6892" s="12" t="s">
        <v>7929</v>
      </c>
      <c r="B6892" s="12" t="s">
        <v>150</v>
      </c>
      <c r="C6892" s="12" t="s">
        <v>40</v>
      </c>
      <c r="D6892" s="12" t="s">
        <v>309</v>
      </c>
      <c r="E6892" s="12" t="s">
        <v>970</v>
      </c>
      <c r="F6892" s="13">
        <v>43476</v>
      </c>
      <c r="G6892" s="12">
        <v>3</v>
      </c>
      <c r="H6892" s="12">
        <v>817</v>
      </c>
      <c r="I6892" s="4">
        <f>VLOOKUP(Table_1[[#This Row],[Product ID]],[1]Products!$A:$D,3,0)</f>
        <v>409</v>
      </c>
      <c r="J6892" s="4">
        <f>PRODUCT([2]Data!$G6892,[2]Data!$I6892)</f>
        <v>1227</v>
      </c>
      <c r="K6892" s="4">
        <f>PRODUCT([2]Data!$G6892,[2]Data!$H6892)</f>
        <v>2451</v>
      </c>
      <c r="L6892" s="4">
        <f>[2]Data!$K6892-[2]Data!$J6892</f>
        <v>1224</v>
      </c>
      <c r="M6892" s="4" t="str">
        <f>VLOOKUP(Table_1[[#This Row],[Location ID]],[1]Locations!$A:$B,2,0)</f>
        <v>Santa Ana</v>
      </c>
      <c r="N6892" s="4" t="str">
        <f>VLOOKUP(Table_1[[#This Row],[Sales Person ID]],'[1]Sales People'!$A:$B,2,0)</f>
        <v>Kenneth Fields</v>
      </c>
      <c r="O6892" s="4" t="str">
        <f>VLOOKUP(Table_1[[#This Row],[Customer ID]],[1]Customers!$A:$B,2,0)</f>
        <v>Peter Castillo</v>
      </c>
      <c r="P6892" s="5">
        <f>WEEKDAY([2]Data!$F6892)</f>
        <v>6</v>
      </c>
      <c r="Q6892" s="4">
        <f>MONTH([2]Data!$F6892)</f>
        <v>1</v>
      </c>
      <c r="R6892" s="4">
        <f>YEAR([2]Data!$F6892)</f>
        <v>2019</v>
      </c>
    </row>
    <row r="6893" spans="1:18" ht="15.75" customHeight="1">
      <c r="A6893" s="12" t="s">
        <v>7930</v>
      </c>
      <c r="B6893" s="12" t="s">
        <v>611</v>
      </c>
      <c r="C6893" s="12" t="s">
        <v>501</v>
      </c>
      <c r="D6893" s="12" t="s">
        <v>458</v>
      </c>
      <c r="E6893" s="12" t="s">
        <v>737</v>
      </c>
      <c r="F6893" s="13">
        <v>43520</v>
      </c>
      <c r="G6893" s="12">
        <v>1</v>
      </c>
      <c r="H6893" s="12">
        <v>368</v>
      </c>
      <c r="I6893" s="4">
        <f>VLOOKUP(Table_1[[#This Row],[Product ID]],[1]Products!$A:$D,3,0)</f>
        <v>269</v>
      </c>
      <c r="J6893" s="4">
        <f>PRODUCT([2]Data!$G6893,[2]Data!$I6893)</f>
        <v>269</v>
      </c>
      <c r="K6893" s="4">
        <f>PRODUCT([2]Data!$G6893,[2]Data!$H6893)</f>
        <v>368</v>
      </c>
      <c r="L6893" s="4">
        <f>[2]Data!$K6893-[2]Data!$J6893</f>
        <v>99</v>
      </c>
      <c r="M6893" s="4" t="str">
        <f>VLOOKUP(Table_1[[#This Row],[Location ID]],[1]Locations!$A:$B,2,0)</f>
        <v>Temecula</v>
      </c>
      <c r="N6893" s="4" t="str">
        <f>VLOOKUP(Table_1[[#This Row],[Sales Person ID]],'[1]Sales People'!$A:$B,2,0)</f>
        <v>Howard Sims</v>
      </c>
      <c r="O6893" s="4" t="str">
        <f>VLOOKUP(Table_1[[#This Row],[Customer ID]],[1]Customers!$A:$B,2,0)</f>
        <v>Phillip Tucker</v>
      </c>
      <c r="P6893" s="5">
        <f>WEEKDAY([2]Data!$F6893)</f>
        <v>1</v>
      </c>
      <c r="Q6893" s="4">
        <f>MONTH([2]Data!$F6893)</f>
        <v>2</v>
      </c>
      <c r="R6893" s="4">
        <f>YEAR([2]Data!$F6893)</f>
        <v>2019</v>
      </c>
    </row>
    <row r="6894" spans="1:18" ht="15.75" customHeight="1">
      <c r="A6894" s="12" t="s">
        <v>7931</v>
      </c>
      <c r="B6894" s="12" t="s">
        <v>267</v>
      </c>
      <c r="C6894" s="12" t="s">
        <v>40</v>
      </c>
      <c r="D6894" s="12" t="s">
        <v>60</v>
      </c>
      <c r="E6894" s="12" t="s">
        <v>128</v>
      </c>
      <c r="F6894" s="13">
        <v>43792</v>
      </c>
      <c r="G6894" s="12">
        <v>2</v>
      </c>
      <c r="H6894" s="12">
        <v>596</v>
      </c>
      <c r="I6894" s="4">
        <f>VLOOKUP(Table_1[[#This Row],[Product ID]],[1]Products!$A:$D,3,0)</f>
        <v>358</v>
      </c>
      <c r="J6894" s="4">
        <f>PRODUCT([2]Data!$G6894,[2]Data!$I6894)</f>
        <v>716</v>
      </c>
      <c r="K6894" s="4">
        <f>PRODUCT([2]Data!$G6894,[2]Data!$H6894)</f>
        <v>1192</v>
      </c>
      <c r="L6894" s="4">
        <f>[2]Data!$K6894-[2]Data!$J6894</f>
        <v>476</v>
      </c>
      <c r="M6894" s="4" t="str">
        <f>VLOOKUP(Table_1[[#This Row],[Location ID]],[1]Locations!$A:$B,2,0)</f>
        <v>Santa Ana</v>
      </c>
      <c r="N6894" s="4" t="str">
        <f>VLOOKUP(Table_1[[#This Row],[Sales Person ID]],'[1]Sales People'!$A:$B,2,0)</f>
        <v>Walter Cook</v>
      </c>
      <c r="O6894" s="4" t="str">
        <f>VLOOKUP(Table_1[[#This Row],[Customer ID]],[1]Customers!$A:$B,2,0)</f>
        <v>Anthony Turner</v>
      </c>
      <c r="P6894" s="5">
        <f>WEEKDAY([2]Data!$F6894)</f>
        <v>7</v>
      </c>
      <c r="Q6894" s="4">
        <f>MONTH([2]Data!$F6894)</f>
        <v>11</v>
      </c>
      <c r="R6894" s="4">
        <f>YEAR([2]Data!$F6894)</f>
        <v>2019</v>
      </c>
    </row>
    <row r="6895" spans="1:18" ht="15.75" customHeight="1">
      <c r="A6895" s="12" t="s">
        <v>7932</v>
      </c>
      <c r="B6895" s="12" t="s">
        <v>300</v>
      </c>
      <c r="C6895" s="12" t="s">
        <v>55</v>
      </c>
      <c r="D6895" s="12" t="s">
        <v>102</v>
      </c>
      <c r="E6895" s="12" t="s">
        <v>1613</v>
      </c>
      <c r="F6895" s="13">
        <v>43504</v>
      </c>
      <c r="G6895" s="12">
        <v>2</v>
      </c>
      <c r="H6895" s="12">
        <v>368</v>
      </c>
      <c r="I6895" s="4">
        <f>VLOOKUP(Table_1[[#This Row],[Product ID]],[1]Products!$A:$D,3,0)</f>
        <v>294</v>
      </c>
      <c r="J6895" s="4">
        <f>PRODUCT([2]Data!$G6895,[2]Data!$I6895)</f>
        <v>588</v>
      </c>
      <c r="K6895" s="4">
        <f>PRODUCT([2]Data!$G6895,[2]Data!$H6895)</f>
        <v>736</v>
      </c>
      <c r="L6895" s="4">
        <f>[2]Data!$K6895-[2]Data!$J6895</f>
        <v>148</v>
      </c>
      <c r="M6895" s="4" t="str">
        <f>VLOOKUP(Table_1[[#This Row],[Location ID]],[1]Locations!$A:$B,2,0)</f>
        <v>Moreno Valley</v>
      </c>
      <c r="N6895" s="4" t="str">
        <f>VLOOKUP(Table_1[[#This Row],[Sales Person ID]],'[1]Sales People'!$A:$B,2,0)</f>
        <v>Howard Gardner</v>
      </c>
      <c r="O6895" s="4" t="str">
        <f>VLOOKUP(Table_1[[#This Row],[Customer ID]],[1]Customers!$A:$B,2,0)</f>
        <v>Anthony Banks</v>
      </c>
      <c r="P6895" s="5">
        <f>WEEKDAY([2]Data!$F6895)</f>
        <v>6</v>
      </c>
      <c r="Q6895" s="4">
        <f>MONTH([2]Data!$F6895)</f>
        <v>2</v>
      </c>
      <c r="R6895" s="4">
        <f>YEAR([2]Data!$F6895)</f>
        <v>2019</v>
      </c>
    </row>
    <row r="6896" spans="1:18" ht="15.75" customHeight="1">
      <c r="A6896" s="12" t="s">
        <v>7933</v>
      </c>
      <c r="B6896" s="12" t="s">
        <v>200</v>
      </c>
      <c r="C6896" s="12" t="s">
        <v>25</v>
      </c>
      <c r="D6896" s="12" t="s">
        <v>127</v>
      </c>
      <c r="E6896" s="12" t="s">
        <v>320</v>
      </c>
      <c r="F6896" s="13">
        <v>43819</v>
      </c>
      <c r="G6896" s="12">
        <v>3</v>
      </c>
      <c r="H6896" s="12">
        <v>1783</v>
      </c>
      <c r="I6896" s="4">
        <f>VLOOKUP(Table_1[[#This Row],[Product ID]],[1]Products!$A:$D,3,0)</f>
        <v>1516</v>
      </c>
      <c r="J6896" s="4">
        <f>PRODUCT([2]Data!$G6896,[2]Data!$I6896)</f>
        <v>4548</v>
      </c>
      <c r="K6896" s="4">
        <f>PRODUCT([2]Data!$G6896,[2]Data!$H6896)</f>
        <v>5349</v>
      </c>
      <c r="L6896" s="4">
        <f>[2]Data!$K6896-[2]Data!$J6896</f>
        <v>801</v>
      </c>
      <c r="M6896" s="4" t="str">
        <f>VLOOKUP(Table_1[[#This Row],[Location ID]],[1]Locations!$A:$B,2,0)</f>
        <v>Santa Clarita</v>
      </c>
      <c r="N6896" s="4" t="str">
        <f>VLOOKUP(Table_1[[#This Row],[Sales Person ID]],'[1]Sales People'!$A:$B,2,0)</f>
        <v>Roger Ramos</v>
      </c>
      <c r="O6896" s="4" t="str">
        <f>VLOOKUP(Table_1[[#This Row],[Customer ID]],[1]Customers!$A:$B,2,0)</f>
        <v>Sean Woods</v>
      </c>
      <c r="P6896" s="5">
        <f>WEEKDAY([2]Data!$F6896)</f>
        <v>6</v>
      </c>
      <c r="Q6896" s="4">
        <f>MONTH([2]Data!$F6896)</f>
        <v>12</v>
      </c>
      <c r="R6896" s="4">
        <f>YEAR([2]Data!$F6896)</f>
        <v>2019</v>
      </c>
    </row>
    <row r="6897" spans="1:18" ht="15.75" customHeight="1">
      <c r="A6897" s="12" t="s">
        <v>7934</v>
      </c>
      <c r="B6897" s="12" t="s">
        <v>39</v>
      </c>
      <c r="C6897" s="12" t="s">
        <v>45</v>
      </c>
      <c r="D6897" s="12" t="s">
        <v>202</v>
      </c>
      <c r="E6897" s="12" t="s">
        <v>878</v>
      </c>
      <c r="F6897" s="13">
        <v>43623</v>
      </c>
      <c r="G6897" s="12">
        <v>3</v>
      </c>
      <c r="H6897" s="12">
        <v>684</v>
      </c>
      <c r="I6897" s="4">
        <f>VLOOKUP(Table_1[[#This Row],[Product ID]],[1]Products!$A:$D,3,0)</f>
        <v>561</v>
      </c>
      <c r="J6897" s="4">
        <f>PRODUCT([2]Data!$G6897,[2]Data!$I6897)</f>
        <v>1683</v>
      </c>
      <c r="K6897" s="4">
        <f>PRODUCT([2]Data!$G6897,[2]Data!$H6897)</f>
        <v>2052</v>
      </c>
      <c r="L6897" s="4">
        <f>[2]Data!$K6897-[2]Data!$J6897</f>
        <v>369</v>
      </c>
      <c r="M6897" s="4" t="str">
        <f>VLOOKUP(Table_1[[#This Row],[Location ID]],[1]Locations!$A:$B,2,0)</f>
        <v>Inglewood</v>
      </c>
      <c r="N6897" s="4" t="str">
        <f>VLOOKUP(Table_1[[#This Row],[Sales Person ID]],'[1]Sales People'!$A:$B,2,0)</f>
        <v>Robert Reed</v>
      </c>
      <c r="O6897" s="4" t="str">
        <f>VLOOKUP(Table_1[[#This Row],[Customer ID]],[1]Customers!$A:$B,2,0)</f>
        <v>Carl Anderson</v>
      </c>
      <c r="P6897" s="5">
        <f>WEEKDAY([2]Data!$F6897)</f>
        <v>6</v>
      </c>
      <c r="Q6897" s="4">
        <f>MONTH([2]Data!$F6897)</f>
        <v>6</v>
      </c>
      <c r="R6897" s="4">
        <f>YEAR([2]Data!$F6897)</f>
        <v>2019</v>
      </c>
    </row>
    <row r="6898" spans="1:18" ht="15.75" customHeight="1">
      <c r="A6898" s="12" t="s">
        <v>7935</v>
      </c>
      <c r="B6898" s="12" t="s">
        <v>94</v>
      </c>
      <c r="C6898" s="12" t="s">
        <v>501</v>
      </c>
      <c r="D6898" s="12" t="s">
        <v>176</v>
      </c>
      <c r="E6898" s="12" t="s">
        <v>330</v>
      </c>
      <c r="F6898" s="13">
        <v>43544</v>
      </c>
      <c r="G6898" s="12">
        <v>1</v>
      </c>
      <c r="H6898" s="12">
        <v>1972</v>
      </c>
      <c r="I6898" s="4">
        <f>VLOOKUP(Table_1[[#This Row],[Product ID]],[1]Products!$A:$D,3,0)</f>
        <v>1321</v>
      </c>
      <c r="J6898" s="4">
        <f>PRODUCT([2]Data!$G6898,[2]Data!$I6898)</f>
        <v>1321</v>
      </c>
      <c r="K6898" s="4">
        <f>PRODUCT([2]Data!$G6898,[2]Data!$H6898)</f>
        <v>1972</v>
      </c>
      <c r="L6898" s="4">
        <f>[2]Data!$K6898-[2]Data!$J6898</f>
        <v>651</v>
      </c>
      <c r="M6898" s="4" t="str">
        <f>VLOOKUP(Table_1[[#This Row],[Location ID]],[1]Locations!$A:$B,2,0)</f>
        <v>Temecula</v>
      </c>
      <c r="N6898" s="4" t="str">
        <f>VLOOKUP(Table_1[[#This Row],[Sales Person ID]],'[1]Sales People'!$A:$B,2,0)</f>
        <v>Joe Sims</v>
      </c>
      <c r="O6898" s="4" t="str">
        <f>VLOOKUP(Table_1[[#This Row],[Customer ID]],[1]Customers!$A:$B,2,0)</f>
        <v>Walter Watson</v>
      </c>
      <c r="P6898" s="5">
        <f>WEEKDAY([2]Data!$F6898)</f>
        <v>4</v>
      </c>
      <c r="Q6898" s="4">
        <f>MONTH([2]Data!$F6898)</f>
        <v>3</v>
      </c>
      <c r="R6898" s="4">
        <f>YEAR([2]Data!$F6898)</f>
        <v>2019</v>
      </c>
    </row>
    <row r="6899" spans="1:18" ht="15.75" customHeight="1">
      <c r="A6899" s="12" t="s">
        <v>7936</v>
      </c>
      <c r="B6899" s="12" t="s">
        <v>94</v>
      </c>
      <c r="C6899" s="12" t="s">
        <v>111</v>
      </c>
      <c r="D6899" s="12" t="s">
        <v>458</v>
      </c>
      <c r="E6899" s="12" t="s">
        <v>497</v>
      </c>
      <c r="F6899" s="13">
        <v>43528</v>
      </c>
      <c r="G6899" s="12">
        <v>2</v>
      </c>
      <c r="H6899" s="12">
        <v>1972</v>
      </c>
      <c r="I6899" s="4">
        <f>VLOOKUP(Table_1[[#This Row],[Product ID]],[1]Products!$A:$D,3,0)</f>
        <v>1321</v>
      </c>
      <c r="J6899" s="4">
        <f>PRODUCT([2]Data!$G6899,[2]Data!$I6899)</f>
        <v>2642</v>
      </c>
      <c r="K6899" s="4">
        <f>PRODUCT([2]Data!$G6899,[2]Data!$H6899)</f>
        <v>3944</v>
      </c>
      <c r="L6899" s="4">
        <f>[2]Data!$K6899-[2]Data!$J6899</f>
        <v>1302</v>
      </c>
      <c r="M6899" s="4" t="str">
        <f>VLOOKUP(Table_1[[#This Row],[Location ID]],[1]Locations!$A:$B,2,0)</f>
        <v>Victorville</v>
      </c>
      <c r="N6899" s="4" t="str">
        <f>VLOOKUP(Table_1[[#This Row],[Sales Person ID]],'[1]Sales People'!$A:$B,2,0)</f>
        <v>Howard Sims</v>
      </c>
      <c r="O6899" s="4" t="str">
        <f>VLOOKUP(Table_1[[#This Row],[Customer ID]],[1]Customers!$A:$B,2,0)</f>
        <v>Jason Dixon</v>
      </c>
      <c r="P6899" s="5">
        <f>WEEKDAY([2]Data!$F6899)</f>
        <v>2</v>
      </c>
      <c r="Q6899" s="4">
        <f>MONTH([2]Data!$F6899)</f>
        <v>3</v>
      </c>
      <c r="R6899" s="4">
        <f>YEAR([2]Data!$F6899)</f>
        <v>2019</v>
      </c>
    </row>
    <row r="6900" spans="1:18" ht="15.75" customHeight="1">
      <c r="A6900" s="12" t="s">
        <v>7937</v>
      </c>
      <c r="B6900" s="12" t="s">
        <v>80</v>
      </c>
      <c r="C6900" s="12" t="s">
        <v>480</v>
      </c>
      <c r="D6900" s="12" t="s">
        <v>280</v>
      </c>
      <c r="E6900" s="12" t="s">
        <v>1408</v>
      </c>
      <c r="F6900" s="13">
        <v>43659</v>
      </c>
      <c r="G6900" s="12">
        <v>2</v>
      </c>
      <c r="H6900" s="12">
        <v>1351</v>
      </c>
      <c r="I6900" s="4">
        <f>VLOOKUP(Table_1[[#This Row],[Product ID]],[1]Products!$A:$D,3,0)</f>
        <v>1108</v>
      </c>
      <c r="J6900" s="4">
        <f>PRODUCT([2]Data!$G6900,[2]Data!$I6900)</f>
        <v>2216</v>
      </c>
      <c r="K6900" s="4">
        <f>PRODUCT([2]Data!$G6900,[2]Data!$H6900)</f>
        <v>2702</v>
      </c>
      <c r="L6900" s="4">
        <f>[2]Data!$K6900-[2]Data!$J6900</f>
        <v>486</v>
      </c>
      <c r="M6900" s="4" t="str">
        <f>VLOOKUP(Table_1[[#This Row],[Location ID]],[1]Locations!$A:$B,2,0)</f>
        <v>Escondido</v>
      </c>
      <c r="N6900" s="4" t="str">
        <f>VLOOKUP(Table_1[[#This Row],[Sales Person ID]],'[1]Sales People'!$A:$B,2,0)</f>
        <v>Kevin Butler</v>
      </c>
      <c r="O6900" s="4" t="str">
        <f>VLOOKUP(Table_1[[#This Row],[Customer ID]],[1]Customers!$A:$B,2,0)</f>
        <v>Louis Mccoy</v>
      </c>
      <c r="P6900" s="5">
        <f>WEEKDAY([2]Data!$F6900)</f>
        <v>7</v>
      </c>
      <c r="Q6900" s="4">
        <f>MONTH([2]Data!$F6900)</f>
        <v>7</v>
      </c>
      <c r="R6900" s="4">
        <f>YEAR([2]Data!$F6900)</f>
        <v>2019</v>
      </c>
    </row>
    <row r="6901" spans="1:18" ht="15.75" customHeight="1">
      <c r="A6901" s="12" t="s">
        <v>7938</v>
      </c>
      <c r="B6901" s="12" t="s">
        <v>249</v>
      </c>
      <c r="C6901" s="12" t="s">
        <v>55</v>
      </c>
      <c r="D6901" s="12" t="s">
        <v>26</v>
      </c>
      <c r="E6901" s="12" t="s">
        <v>1438</v>
      </c>
      <c r="F6901" s="13">
        <v>43644</v>
      </c>
      <c r="G6901" s="12">
        <v>3</v>
      </c>
      <c r="H6901" s="12">
        <v>871</v>
      </c>
      <c r="I6901" s="4">
        <f>VLOOKUP(Table_1[[#This Row],[Product ID]],[1]Products!$A:$D,3,0)</f>
        <v>540</v>
      </c>
      <c r="J6901" s="4">
        <f>PRODUCT([2]Data!$G6901,[2]Data!$I6901)</f>
        <v>1620</v>
      </c>
      <c r="K6901" s="4">
        <f>PRODUCT([2]Data!$G6901,[2]Data!$H6901)</f>
        <v>2613</v>
      </c>
      <c r="L6901" s="4">
        <f>[2]Data!$K6901-[2]Data!$J6901</f>
        <v>993</v>
      </c>
      <c r="M6901" s="4" t="str">
        <f>VLOOKUP(Table_1[[#This Row],[Location ID]],[1]Locations!$A:$B,2,0)</f>
        <v>Moreno Valley</v>
      </c>
      <c r="N6901" s="4" t="str">
        <f>VLOOKUP(Table_1[[#This Row],[Sales Person ID]],'[1]Sales People'!$A:$B,2,0)</f>
        <v>Ryan Butler</v>
      </c>
      <c r="O6901" s="4" t="str">
        <f>VLOOKUP(Table_1[[#This Row],[Customer ID]],[1]Customers!$A:$B,2,0)</f>
        <v>Roy Rice</v>
      </c>
      <c r="P6901" s="5">
        <f>WEEKDAY([2]Data!$F6901)</f>
        <v>6</v>
      </c>
      <c r="Q6901" s="4">
        <f>MONTH([2]Data!$F6901)</f>
        <v>6</v>
      </c>
      <c r="R6901" s="4">
        <f>YEAR([2]Data!$F6901)</f>
        <v>2019</v>
      </c>
    </row>
    <row r="6902" spans="1:18" ht="15.75" customHeight="1">
      <c r="A6902" s="12" t="s">
        <v>7939</v>
      </c>
      <c r="B6902" s="12" t="s">
        <v>184</v>
      </c>
      <c r="C6902" s="12" t="s">
        <v>264</v>
      </c>
      <c r="D6902" s="12" t="s">
        <v>367</v>
      </c>
      <c r="E6902" s="12" t="s">
        <v>438</v>
      </c>
      <c r="F6902" s="13">
        <v>43684</v>
      </c>
      <c r="G6902" s="12">
        <v>1</v>
      </c>
      <c r="H6902" s="12">
        <v>2005</v>
      </c>
      <c r="I6902" s="4">
        <f>VLOOKUP(Table_1[[#This Row],[Product ID]],[1]Products!$A:$D,3,0)</f>
        <v>1223</v>
      </c>
      <c r="J6902" s="4">
        <f>PRODUCT([2]Data!$G6902,[2]Data!$I6902)</f>
        <v>1223</v>
      </c>
      <c r="K6902" s="4">
        <f>PRODUCT([2]Data!$G6902,[2]Data!$H6902)</f>
        <v>2005</v>
      </c>
      <c r="L6902" s="4">
        <f>[2]Data!$K6902-[2]Data!$J6902</f>
        <v>782</v>
      </c>
      <c r="M6902" s="4" t="str">
        <f>VLOOKUP(Table_1[[#This Row],[Location ID]],[1]Locations!$A:$B,2,0)</f>
        <v>Bakersfield</v>
      </c>
      <c r="N6902" s="4" t="str">
        <f>VLOOKUP(Table_1[[#This Row],[Sales Person ID]],'[1]Sales People'!$A:$B,2,0)</f>
        <v>Jimmy Young</v>
      </c>
      <c r="O6902" s="4" t="str">
        <f>VLOOKUP(Table_1[[#This Row],[Customer ID]],[1]Customers!$A:$B,2,0)</f>
        <v>Phillip Peters</v>
      </c>
      <c r="P6902" s="5">
        <f>WEEKDAY([2]Data!$F6902)</f>
        <v>4</v>
      </c>
      <c r="Q6902" s="4">
        <f>MONTH([2]Data!$F6902)</f>
        <v>8</v>
      </c>
      <c r="R6902" s="4">
        <f>YEAR([2]Data!$F6902)</f>
        <v>2019</v>
      </c>
    </row>
    <row r="6903" spans="1:18" ht="15.75" customHeight="1">
      <c r="A6903" s="12" t="s">
        <v>7940</v>
      </c>
      <c r="B6903" s="12" t="s">
        <v>506</v>
      </c>
      <c r="C6903" s="12" t="s">
        <v>111</v>
      </c>
      <c r="D6903" s="12" t="s">
        <v>157</v>
      </c>
      <c r="E6903" s="12" t="s">
        <v>1408</v>
      </c>
      <c r="F6903" s="13">
        <v>43719</v>
      </c>
      <c r="G6903" s="12">
        <v>1</v>
      </c>
      <c r="H6903" s="12">
        <v>1467</v>
      </c>
      <c r="I6903" s="4">
        <f>VLOOKUP(Table_1[[#This Row],[Product ID]],[1]Products!$A:$D,3,0)</f>
        <v>807</v>
      </c>
      <c r="J6903" s="4">
        <f>PRODUCT([2]Data!$G6903,[2]Data!$I6903)</f>
        <v>807</v>
      </c>
      <c r="K6903" s="4">
        <f>PRODUCT([2]Data!$G6903,[2]Data!$H6903)</f>
        <v>1467</v>
      </c>
      <c r="L6903" s="4">
        <f>[2]Data!$K6903-[2]Data!$J6903</f>
        <v>660</v>
      </c>
      <c r="M6903" s="4" t="str">
        <f>VLOOKUP(Table_1[[#This Row],[Location ID]],[1]Locations!$A:$B,2,0)</f>
        <v>Victorville</v>
      </c>
      <c r="N6903" s="4" t="str">
        <f>VLOOKUP(Table_1[[#This Row],[Sales Person ID]],'[1]Sales People'!$A:$B,2,0)</f>
        <v>Carl Elliott</v>
      </c>
      <c r="O6903" s="4" t="str">
        <f>VLOOKUP(Table_1[[#This Row],[Customer ID]],[1]Customers!$A:$B,2,0)</f>
        <v>Louis Mccoy</v>
      </c>
      <c r="P6903" s="5">
        <f>WEEKDAY([2]Data!$F6903)</f>
        <v>4</v>
      </c>
      <c r="Q6903" s="4">
        <f>MONTH([2]Data!$F6903)</f>
        <v>9</v>
      </c>
      <c r="R6903" s="4">
        <f>YEAR([2]Data!$F6903)</f>
        <v>2019</v>
      </c>
    </row>
    <row r="6904" spans="1:18" ht="15.75" customHeight="1">
      <c r="A6904" s="12" t="s">
        <v>7941</v>
      </c>
      <c r="B6904" s="12" t="s">
        <v>239</v>
      </c>
      <c r="C6904" s="12" t="s">
        <v>264</v>
      </c>
      <c r="D6904" s="12" t="s">
        <v>86</v>
      </c>
      <c r="E6904" s="12" t="s">
        <v>1165</v>
      </c>
      <c r="F6904" s="13">
        <v>43633</v>
      </c>
      <c r="G6904" s="12">
        <v>1</v>
      </c>
      <c r="H6904" s="12">
        <v>1862</v>
      </c>
      <c r="I6904" s="4">
        <f>VLOOKUP(Table_1[[#This Row],[Product ID]],[1]Products!$A:$D,3,0)</f>
        <v>1173</v>
      </c>
      <c r="J6904" s="4">
        <f>PRODUCT([2]Data!$G6904,[2]Data!$I6904)</f>
        <v>1173</v>
      </c>
      <c r="K6904" s="4">
        <f>PRODUCT([2]Data!$G6904,[2]Data!$H6904)</f>
        <v>1862</v>
      </c>
      <c r="L6904" s="4">
        <f>[2]Data!$K6904-[2]Data!$J6904</f>
        <v>689</v>
      </c>
      <c r="M6904" s="4" t="str">
        <f>VLOOKUP(Table_1[[#This Row],[Location ID]],[1]Locations!$A:$B,2,0)</f>
        <v>Bakersfield</v>
      </c>
      <c r="N6904" s="4" t="str">
        <f>VLOOKUP(Table_1[[#This Row],[Sales Person ID]],'[1]Sales People'!$A:$B,2,0)</f>
        <v>Roger Robertson</v>
      </c>
      <c r="O6904" s="4" t="str">
        <f>VLOOKUP(Table_1[[#This Row],[Customer ID]],[1]Customers!$A:$B,2,0)</f>
        <v>Johnny Butler</v>
      </c>
      <c r="P6904" s="5">
        <f>WEEKDAY([2]Data!$F6904)</f>
        <v>2</v>
      </c>
      <c r="Q6904" s="4">
        <f>MONTH([2]Data!$F6904)</f>
        <v>6</v>
      </c>
      <c r="R6904" s="4">
        <f>YEAR([2]Data!$F6904)</f>
        <v>2019</v>
      </c>
    </row>
    <row r="6905" spans="1:18" ht="15.75" customHeight="1">
      <c r="A6905" s="12" t="s">
        <v>7942</v>
      </c>
      <c r="B6905" s="12" t="s">
        <v>130</v>
      </c>
      <c r="C6905" s="12" t="s">
        <v>327</v>
      </c>
      <c r="D6905" s="12" t="s">
        <v>268</v>
      </c>
      <c r="E6905" s="12" t="s">
        <v>1927</v>
      </c>
      <c r="F6905" s="13">
        <v>43488</v>
      </c>
      <c r="G6905" s="12">
        <v>1</v>
      </c>
      <c r="H6905" s="12">
        <v>1077</v>
      </c>
      <c r="I6905" s="4">
        <f>VLOOKUP(Table_1[[#This Row],[Product ID]],[1]Products!$A:$D,3,0)</f>
        <v>732</v>
      </c>
      <c r="J6905" s="4">
        <f>PRODUCT([2]Data!$G6905,[2]Data!$I6905)</f>
        <v>732</v>
      </c>
      <c r="K6905" s="4">
        <f>PRODUCT([2]Data!$G6905,[2]Data!$H6905)</f>
        <v>1077</v>
      </c>
      <c r="L6905" s="4">
        <f>[2]Data!$K6905-[2]Data!$J6905</f>
        <v>345</v>
      </c>
      <c r="M6905" s="4" t="str">
        <f>VLOOKUP(Table_1[[#This Row],[Location ID]],[1]Locations!$A:$B,2,0)</f>
        <v>East Los Angeles</v>
      </c>
      <c r="N6905" s="4" t="str">
        <f>VLOOKUP(Table_1[[#This Row],[Sales Person ID]],'[1]Sales People'!$A:$B,2,0)</f>
        <v>Jerry Perry</v>
      </c>
      <c r="O6905" s="4" t="str">
        <f>VLOOKUP(Table_1[[#This Row],[Customer ID]],[1]Customers!$A:$B,2,0)</f>
        <v>Kevin Gomez</v>
      </c>
      <c r="P6905" s="5">
        <f>WEEKDAY([2]Data!$F6905)</f>
        <v>4</v>
      </c>
      <c r="Q6905" s="4">
        <f>MONTH([2]Data!$F6905)</f>
        <v>1</v>
      </c>
      <c r="R6905" s="4">
        <f>YEAR([2]Data!$F6905)</f>
        <v>2019</v>
      </c>
    </row>
    <row r="6906" spans="1:18" ht="15.75" customHeight="1">
      <c r="A6906" s="12" t="s">
        <v>7943</v>
      </c>
      <c r="B6906" s="12" t="s">
        <v>419</v>
      </c>
      <c r="C6906" s="12" t="s">
        <v>151</v>
      </c>
      <c r="D6906" s="12" t="s">
        <v>122</v>
      </c>
      <c r="E6906" s="12" t="s">
        <v>659</v>
      </c>
      <c r="F6906" s="13">
        <v>43758</v>
      </c>
      <c r="G6906" s="12">
        <v>2</v>
      </c>
      <c r="H6906" s="12">
        <v>1405</v>
      </c>
      <c r="I6906" s="4">
        <f>VLOOKUP(Table_1[[#This Row],[Product ID]],[1]Products!$A:$D,3,0)</f>
        <v>1054</v>
      </c>
      <c r="J6906" s="4">
        <f>PRODUCT([2]Data!$G6906,[2]Data!$I6906)</f>
        <v>2108</v>
      </c>
      <c r="K6906" s="4">
        <f>PRODUCT([2]Data!$G6906,[2]Data!$H6906)</f>
        <v>2810</v>
      </c>
      <c r="L6906" s="4">
        <f>[2]Data!$K6906-[2]Data!$J6906</f>
        <v>702</v>
      </c>
      <c r="M6906" s="4" t="str">
        <f>VLOOKUP(Table_1[[#This Row],[Location ID]],[1]Locations!$A:$B,2,0)</f>
        <v>Salinas</v>
      </c>
      <c r="N6906" s="4" t="str">
        <f>VLOOKUP(Table_1[[#This Row],[Sales Person ID]],'[1]Sales People'!$A:$B,2,0)</f>
        <v>Ryan Welch</v>
      </c>
      <c r="O6906" s="4" t="str">
        <f>VLOOKUP(Table_1[[#This Row],[Customer ID]],[1]Customers!$A:$B,2,0)</f>
        <v>Russell Alexander</v>
      </c>
      <c r="P6906" s="5">
        <f>WEEKDAY([2]Data!$F6906)</f>
        <v>1</v>
      </c>
      <c r="Q6906" s="4">
        <f>MONTH([2]Data!$F6906)</f>
        <v>10</v>
      </c>
      <c r="R6906" s="4">
        <f>YEAR([2]Data!$F6906)</f>
        <v>2019</v>
      </c>
    </row>
    <row r="6907" spans="1:18" ht="15.75" customHeight="1">
      <c r="A6907" s="12" t="s">
        <v>7944</v>
      </c>
      <c r="B6907" s="12" t="s">
        <v>179</v>
      </c>
      <c r="C6907" s="12" t="s">
        <v>388</v>
      </c>
      <c r="D6907" s="12" t="s">
        <v>98</v>
      </c>
      <c r="E6907" s="12" t="s">
        <v>735</v>
      </c>
      <c r="F6907" s="13">
        <v>43598</v>
      </c>
      <c r="G6907" s="12">
        <v>4</v>
      </c>
      <c r="H6907" s="12">
        <v>112</v>
      </c>
      <c r="I6907" s="4">
        <f>VLOOKUP(Table_1[[#This Row],[Product ID]],[1]Products!$A:$D,3,0)</f>
        <v>90</v>
      </c>
      <c r="J6907" s="4">
        <f>PRODUCT([2]Data!$G6907,[2]Data!$I6907)</f>
        <v>360</v>
      </c>
      <c r="K6907" s="4">
        <f>PRODUCT([2]Data!$G6907,[2]Data!$H6907)</f>
        <v>448</v>
      </c>
      <c r="L6907" s="4">
        <f>[2]Data!$K6907-[2]Data!$J6907</f>
        <v>88</v>
      </c>
      <c r="M6907" s="4" t="str">
        <f>VLOOKUP(Table_1[[#This Row],[Location ID]],[1]Locations!$A:$B,2,0)</f>
        <v>San Diego</v>
      </c>
      <c r="N6907" s="4" t="str">
        <f>VLOOKUP(Table_1[[#This Row],[Sales Person ID]],'[1]Sales People'!$A:$B,2,0)</f>
        <v>Martin Perry</v>
      </c>
      <c r="O6907" s="4" t="str">
        <f>VLOOKUP(Table_1[[#This Row],[Customer ID]],[1]Customers!$A:$B,2,0)</f>
        <v>Kevin Campbell</v>
      </c>
      <c r="P6907" s="5">
        <f>WEEKDAY([2]Data!$F6907)</f>
        <v>2</v>
      </c>
      <c r="Q6907" s="4">
        <f>MONTH([2]Data!$F6907)</f>
        <v>5</v>
      </c>
      <c r="R6907" s="4">
        <f>YEAR([2]Data!$F6907)</f>
        <v>2019</v>
      </c>
    </row>
    <row r="6908" spans="1:18" ht="15.75" customHeight="1">
      <c r="A6908" s="12" t="s">
        <v>7945</v>
      </c>
      <c r="B6908" s="12" t="s">
        <v>381</v>
      </c>
      <c r="C6908" s="12" t="s">
        <v>50</v>
      </c>
      <c r="D6908" s="12" t="s">
        <v>202</v>
      </c>
      <c r="E6908" s="12" t="s">
        <v>2553</v>
      </c>
      <c r="F6908" s="13">
        <v>43679</v>
      </c>
      <c r="G6908" s="12">
        <v>1</v>
      </c>
      <c r="H6908" s="12">
        <v>771</v>
      </c>
      <c r="I6908" s="4">
        <f>VLOOKUP(Table_1[[#This Row],[Product ID]],[1]Products!$A:$D,3,0)</f>
        <v>648</v>
      </c>
      <c r="J6908" s="4">
        <f>PRODUCT([2]Data!$G6908,[2]Data!$I6908)</f>
        <v>648</v>
      </c>
      <c r="K6908" s="4">
        <f>PRODUCT([2]Data!$G6908,[2]Data!$H6908)</f>
        <v>771</v>
      </c>
      <c r="L6908" s="4">
        <f>[2]Data!$K6908-[2]Data!$J6908</f>
        <v>123</v>
      </c>
      <c r="M6908" s="4" t="str">
        <f>VLOOKUP(Table_1[[#This Row],[Location ID]],[1]Locations!$A:$B,2,0)</f>
        <v>Oceanside</v>
      </c>
      <c r="N6908" s="4" t="str">
        <f>VLOOKUP(Table_1[[#This Row],[Sales Person ID]],'[1]Sales People'!$A:$B,2,0)</f>
        <v>Robert Reed</v>
      </c>
      <c r="O6908" s="4" t="str">
        <f>VLOOKUP(Table_1[[#This Row],[Customer ID]],[1]Customers!$A:$B,2,0)</f>
        <v>Michael Ward</v>
      </c>
      <c r="P6908" s="5">
        <f>WEEKDAY([2]Data!$F6908)</f>
        <v>6</v>
      </c>
      <c r="Q6908" s="4">
        <f>MONTH([2]Data!$F6908)</f>
        <v>8</v>
      </c>
      <c r="R6908" s="4">
        <f>YEAR([2]Data!$F6908)</f>
        <v>2019</v>
      </c>
    </row>
    <row r="6909" spans="1:18" ht="15.75" customHeight="1">
      <c r="A6909" s="12" t="s">
        <v>7946</v>
      </c>
      <c r="B6909" s="12" t="s">
        <v>432</v>
      </c>
      <c r="C6909" s="12" t="s">
        <v>478</v>
      </c>
      <c r="D6909" s="12" t="s">
        <v>82</v>
      </c>
      <c r="E6909" s="12" t="s">
        <v>1169</v>
      </c>
      <c r="F6909" s="13">
        <v>43699</v>
      </c>
      <c r="G6909" s="12">
        <v>1</v>
      </c>
      <c r="H6909" s="12">
        <v>826</v>
      </c>
      <c r="I6909" s="4">
        <f>VLOOKUP(Table_1[[#This Row],[Product ID]],[1]Products!$A:$D,3,0)</f>
        <v>562</v>
      </c>
      <c r="J6909" s="4">
        <f>PRODUCT([2]Data!$G6909,[2]Data!$I6909)</f>
        <v>562</v>
      </c>
      <c r="K6909" s="4">
        <f>PRODUCT([2]Data!$G6909,[2]Data!$H6909)</f>
        <v>826</v>
      </c>
      <c r="L6909" s="4">
        <f>[2]Data!$K6909-[2]Data!$J6909</f>
        <v>264</v>
      </c>
      <c r="M6909" s="4" t="str">
        <f>VLOOKUP(Table_1[[#This Row],[Location ID]],[1]Locations!$A:$B,2,0)</f>
        <v>Garden Grove</v>
      </c>
      <c r="N6909" s="4" t="str">
        <f>VLOOKUP(Table_1[[#This Row],[Sales Person ID]],'[1]Sales People'!$A:$B,2,0)</f>
        <v>Gary Rodriguez</v>
      </c>
      <c r="O6909" s="4" t="str">
        <f>VLOOKUP(Table_1[[#This Row],[Customer ID]],[1]Customers!$A:$B,2,0)</f>
        <v>Shawn Owens</v>
      </c>
      <c r="P6909" s="5">
        <f>WEEKDAY([2]Data!$F6909)</f>
        <v>5</v>
      </c>
      <c r="Q6909" s="4">
        <f>MONTH([2]Data!$F6909)</f>
        <v>8</v>
      </c>
      <c r="R6909" s="4">
        <f>YEAR([2]Data!$F6909)</f>
        <v>2019</v>
      </c>
    </row>
    <row r="6910" spans="1:18" ht="15.75" customHeight="1">
      <c r="A6910" s="12" t="s">
        <v>7947</v>
      </c>
      <c r="B6910" s="12" t="s">
        <v>637</v>
      </c>
      <c r="C6910" s="12" t="s">
        <v>388</v>
      </c>
      <c r="D6910" s="12" t="s">
        <v>51</v>
      </c>
      <c r="E6910" s="12" t="s">
        <v>1402</v>
      </c>
      <c r="F6910" s="13">
        <v>43551</v>
      </c>
      <c r="G6910" s="12">
        <v>3</v>
      </c>
      <c r="H6910" s="12">
        <v>584</v>
      </c>
      <c r="I6910" s="4">
        <f>VLOOKUP(Table_1[[#This Row],[Product ID]],[1]Products!$A:$D,3,0)</f>
        <v>420</v>
      </c>
      <c r="J6910" s="4">
        <f>PRODUCT([2]Data!$G6910,[2]Data!$I6910)</f>
        <v>1260</v>
      </c>
      <c r="K6910" s="4">
        <f>PRODUCT([2]Data!$G6910,[2]Data!$H6910)</f>
        <v>1752</v>
      </c>
      <c r="L6910" s="4">
        <f>[2]Data!$K6910-[2]Data!$J6910</f>
        <v>492</v>
      </c>
      <c r="M6910" s="4" t="str">
        <f>VLOOKUP(Table_1[[#This Row],[Location ID]],[1]Locations!$A:$B,2,0)</f>
        <v>San Diego</v>
      </c>
      <c r="N6910" s="4" t="str">
        <f>VLOOKUP(Table_1[[#This Row],[Sales Person ID]],'[1]Sales People'!$A:$B,2,0)</f>
        <v>Brian Hansen</v>
      </c>
      <c r="O6910" s="4" t="str">
        <f>VLOOKUP(Table_1[[#This Row],[Customer ID]],[1]Customers!$A:$B,2,0)</f>
        <v>Adam Duncan</v>
      </c>
      <c r="P6910" s="5">
        <f>WEEKDAY([2]Data!$F6910)</f>
        <v>4</v>
      </c>
      <c r="Q6910" s="4">
        <f>MONTH([2]Data!$F6910)</f>
        <v>3</v>
      </c>
      <c r="R6910" s="4">
        <f>YEAR([2]Data!$F6910)</f>
        <v>2019</v>
      </c>
    </row>
    <row r="6911" spans="1:18" ht="15.75" customHeight="1">
      <c r="A6911" s="12" t="s">
        <v>7948</v>
      </c>
      <c r="B6911" s="12" t="s">
        <v>869</v>
      </c>
      <c r="C6911" s="12" t="s">
        <v>81</v>
      </c>
      <c r="D6911" s="12" t="s">
        <v>176</v>
      </c>
      <c r="E6911" s="12" t="s">
        <v>847</v>
      </c>
      <c r="F6911" s="13">
        <v>43661</v>
      </c>
      <c r="G6911" s="12">
        <v>1</v>
      </c>
      <c r="H6911" s="12">
        <v>2294</v>
      </c>
      <c r="I6911" s="4">
        <f>VLOOKUP(Table_1[[#This Row],[Product ID]],[1]Products!$A:$D,3,0)</f>
        <v>1399</v>
      </c>
      <c r="J6911" s="4">
        <f>PRODUCT([2]Data!$G6911,[2]Data!$I6911)</f>
        <v>1399</v>
      </c>
      <c r="K6911" s="4">
        <f>PRODUCT([2]Data!$G6911,[2]Data!$H6911)</f>
        <v>2294</v>
      </c>
      <c r="L6911" s="4">
        <f>[2]Data!$K6911-[2]Data!$J6911</f>
        <v>895</v>
      </c>
      <c r="M6911" s="4" t="str">
        <f>VLOOKUP(Table_1[[#This Row],[Location ID]],[1]Locations!$A:$B,2,0)</f>
        <v>Clovis</v>
      </c>
      <c r="N6911" s="4" t="str">
        <f>VLOOKUP(Table_1[[#This Row],[Sales Person ID]],'[1]Sales People'!$A:$B,2,0)</f>
        <v>Joe Sims</v>
      </c>
      <c r="O6911" s="4" t="str">
        <f>VLOOKUP(Table_1[[#This Row],[Customer ID]],[1]Customers!$A:$B,2,0)</f>
        <v>Philip Wheeler</v>
      </c>
      <c r="P6911" s="5">
        <f>WEEKDAY([2]Data!$F6911)</f>
        <v>2</v>
      </c>
      <c r="Q6911" s="4">
        <f>MONTH([2]Data!$F6911)</f>
        <v>7</v>
      </c>
      <c r="R6911" s="4">
        <f>YEAR([2]Data!$F6911)</f>
        <v>2019</v>
      </c>
    </row>
    <row r="6912" spans="1:18" ht="15.75" customHeight="1">
      <c r="A6912" s="12" t="s">
        <v>7949</v>
      </c>
      <c r="B6912" s="12" t="s">
        <v>564</v>
      </c>
      <c r="C6912" s="12" t="s">
        <v>391</v>
      </c>
      <c r="D6912" s="12" t="s">
        <v>64</v>
      </c>
      <c r="E6912" s="12" t="s">
        <v>4892</v>
      </c>
      <c r="F6912" s="13">
        <v>43670</v>
      </c>
      <c r="G6912" s="12">
        <v>1</v>
      </c>
      <c r="H6912" s="12">
        <v>1798</v>
      </c>
      <c r="I6912" s="4">
        <f>VLOOKUP(Table_1[[#This Row],[Product ID]],[1]Products!$A:$D,3,0)</f>
        <v>971</v>
      </c>
      <c r="J6912" s="4">
        <f>PRODUCT([2]Data!$G6912,[2]Data!$I6912)</f>
        <v>971</v>
      </c>
      <c r="K6912" s="4">
        <f>PRODUCT([2]Data!$G6912,[2]Data!$H6912)</f>
        <v>1798</v>
      </c>
      <c r="L6912" s="4">
        <f>[2]Data!$K6912-[2]Data!$J6912</f>
        <v>827</v>
      </c>
      <c r="M6912" s="4" t="str">
        <f>VLOOKUP(Table_1[[#This Row],[Location ID]],[1]Locations!$A:$B,2,0)</f>
        <v>Los Angeles</v>
      </c>
      <c r="N6912" s="4" t="str">
        <f>VLOOKUP(Table_1[[#This Row],[Sales Person ID]],'[1]Sales People'!$A:$B,2,0)</f>
        <v>Scott Mason</v>
      </c>
      <c r="O6912" s="4" t="str">
        <f>VLOOKUP(Table_1[[#This Row],[Customer ID]],[1]Customers!$A:$B,2,0)</f>
        <v>Douglas Foster</v>
      </c>
      <c r="P6912" s="5">
        <f>WEEKDAY([2]Data!$F6912)</f>
        <v>4</v>
      </c>
      <c r="Q6912" s="4">
        <f>MONTH([2]Data!$F6912)</f>
        <v>7</v>
      </c>
      <c r="R6912" s="4">
        <f>YEAR([2]Data!$F6912)</f>
        <v>2019</v>
      </c>
    </row>
    <row r="6913" spans="1:18" ht="15.75" customHeight="1">
      <c r="A6913" s="12" t="s">
        <v>7950</v>
      </c>
      <c r="B6913" s="12" t="s">
        <v>256</v>
      </c>
      <c r="C6913" s="12" t="s">
        <v>469</v>
      </c>
      <c r="D6913" s="12" t="s">
        <v>41</v>
      </c>
      <c r="E6913" s="12" t="s">
        <v>1853</v>
      </c>
      <c r="F6913" s="13">
        <v>43814</v>
      </c>
      <c r="G6913" s="12">
        <v>2</v>
      </c>
      <c r="H6913" s="12">
        <v>818</v>
      </c>
      <c r="I6913" s="4">
        <f>VLOOKUP(Table_1[[#This Row],[Product ID]],[1]Products!$A:$D,3,0)</f>
        <v>450</v>
      </c>
      <c r="J6913" s="4">
        <f>PRODUCT([2]Data!$G6913,[2]Data!$I6913)</f>
        <v>900</v>
      </c>
      <c r="K6913" s="4">
        <f>PRODUCT([2]Data!$G6913,[2]Data!$H6913)</f>
        <v>1636</v>
      </c>
      <c r="L6913" s="4">
        <f>[2]Data!$K6913-[2]Data!$J6913</f>
        <v>736</v>
      </c>
      <c r="M6913" s="4" t="str">
        <f>VLOOKUP(Table_1[[#This Row],[Location ID]],[1]Locations!$A:$B,2,0)</f>
        <v>Fontana</v>
      </c>
      <c r="N6913" s="4" t="str">
        <f>VLOOKUP(Table_1[[#This Row],[Sales Person ID]],'[1]Sales People'!$A:$B,2,0)</f>
        <v>Carl Hall</v>
      </c>
      <c r="O6913" s="4" t="str">
        <f>VLOOKUP(Table_1[[#This Row],[Customer ID]],[1]Customers!$A:$B,2,0)</f>
        <v>Wayne Johnson</v>
      </c>
      <c r="P6913" s="5">
        <f>WEEKDAY([2]Data!$F6913)</f>
        <v>1</v>
      </c>
      <c r="Q6913" s="4">
        <f>MONTH([2]Data!$F6913)</f>
        <v>12</v>
      </c>
      <c r="R6913" s="4">
        <f>YEAR([2]Data!$F6913)</f>
        <v>2019</v>
      </c>
    </row>
    <row r="6914" spans="1:18" ht="15.75" customHeight="1">
      <c r="A6914" s="12" t="s">
        <v>7951</v>
      </c>
      <c r="B6914" s="12" t="s">
        <v>341</v>
      </c>
      <c r="C6914" s="12" t="s">
        <v>742</v>
      </c>
      <c r="D6914" s="12" t="s">
        <v>424</v>
      </c>
      <c r="E6914" s="12" t="s">
        <v>301</v>
      </c>
      <c r="F6914" s="13">
        <v>43586</v>
      </c>
      <c r="G6914" s="12">
        <v>2</v>
      </c>
      <c r="H6914" s="12">
        <v>1635</v>
      </c>
      <c r="I6914" s="4">
        <f>VLOOKUP(Table_1[[#This Row],[Product ID]],[1]Products!$A:$D,3,0)</f>
        <v>1046</v>
      </c>
      <c r="J6914" s="4">
        <f>PRODUCT([2]Data!$G6914,[2]Data!$I6914)</f>
        <v>2092</v>
      </c>
      <c r="K6914" s="4">
        <f>PRODUCT([2]Data!$G6914,[2]Data!$H6914)</f>
        <v>3270</v>
      </c>
      <c r="L6914" s="4">
        <f>[2]Data!$K6914-[2]Data!$J6914</f>
        <v>1178</v>
      </c>
      <c r="M6914" s="4" t="str">
        <f>VLOOKUP(Table_1[[#This Row],[Location ID]],[1]Locations!$A:$B,2,0)</f>
        <v>Costa Mesa</v>
      </c>
      <c r="N6914" s="4" t="str">
        <f>VLOOKUP(Table_1[[#This Row],[Sales Person ID]],'[1]Sales People'!$A:$B,2,0)</f>
        <v>Kenneth Bradley</v>
      </c>
      <c r="O6914" s="4" t="str">
        <f>VLOOKUP(Table_1[[#This Row],[Customer ID]],[1]Customers!$A:$B,2,0)</f>
        <v>Keith Moore</v>
      </c>
      <c r="P6914" s="5">
        <f>WEEKDAY([2]Data!$F6914)</f>
        <v>4</v>
      </c>
      <c r="Q6914" s="4">
        <f>MONTH([2]Data!$F6914)</f>
        <v>5</v>
      </c>
      <c r="R6914" s="4">
        <f>YEAR([2]Data!$F6914)</f>
        <v>2019</v>
      </c>
    </row>
    <row r="6915" spans="1:18" ht="15.75" customHeight="1">
      <c r="A6915" s="12" t="s">
        <v>7952</v>
      </c>
      <c r="B6915" s="12" t="s">
        <v>394</v>
      </c>
      <c r="C6915" s="12" t="s">
        <v>85</v>
      </c>
      <c r="D6915" s="12" t="s">
        <v>137</v>
      </c>
      <c r="E6915" s="12" t="s">
        <v>1113</v>
      </c>
      <c r="F6915" s="13">
        <v>43558</v>
      </c>
      <c r="G6915" s="12">
        <v>4</v>
      </c>
      <c r="H6915" s="12">
        <v>1494</v>
      </c>
      <c r="I6915" s="4">
        <f>VLOOKUP(Table_1[[#This Row],[Product ID]],[1]Products!$A:$D,3,0)</f>
        <v>971</v>
      </c>
      <c r="J6915" s="4">
        <f>PRODUCT([2]Data!$G6915,[2]Data!$I6915)</f>
        <v>3884</v>
      </c>
      <c r="K6915" s="4">
        <f>PRODUCT([2]Data!$G6915,[2]Data!$H6915)</f>
        <v>5976</v>
      </c>
      <c r="L6915" s="4">
        <f>[2]Data!$K6915-[2]Data!$J6915</f>
        <v>2092</v>
      </c>
      <c r="M6915" s="4" t="str">
        <f>VLOOKUP(Table_1[[#This Row],[Location ID]],[1]Locations!$A:$B,2,0)</f>
        <v>West Covina</v>
      </c>
      <c r="N6915" s="4" t="str">
        <f>VLOOKUP(Table_1[[#This Row],[Sales Person ID]],'[1]Sales People'!$A:$B,2,0)</f>
        <v>Larry Castillo</v>
      </c>
      <c r="O6915" s="4" t="str">
        <f>VLOOKUP(Table_1[[#This Row],[Customer ID]],[1]Customers!$A:$B,2,0)</f>
        <v>Brian Taylor</v>
      </c>
      <c r="P6915" s="5">
        <f>WEEKDAY([2]Data!$F6915)</f>
        <v>4</v>
      </c>
      <c r="Q6915" s="4">
        <f>MONTH([2]Data!$F6915)</f>
        <v>4</v>
      </c>
      <c r="R6915" s="4">
        <f>YEAR([2]Data!$F6915)</f>
        <v>2019</v>
      </c>
    </row>
    <row r="6916" spans="1:18" ht="15.75" customHeight="1">
      <c r="A6916" s="12" t="s">
        <v>7953</v>
      </c>
      <c r="B6916" s="12" t="s">
        <v>221</v>
      </c>
      <c r="C6916" s="12" t="s">
        <v>20</v>
      </c>
      <c r="D6916" s="12" t="s">
        <v>102</v>
      </c>
      <c r="E6916" s="12" t="s">
        <v>605</v>
      </c>
      <c r="F6916" s="13">
        <v>43825</v>
      </c>
      <c r="G6916" s="12">
        <v>3</v>
      </c>
      <c r="H6916" s="12">
        <v>458</v>
      </c>
      <c r="I6916" s="4">
        <f>VLOOKUP(Table_1[[#This Row],[Product ID]],[1]Products!$A:$D,3,0)</f>
        <v>376</v>
      </c>
      <c r="J6916" s="4">
        <f>PRODUCT([2]Data!$G6916,[2]Data!$I6916)</f>
        <v>1128</v>
      </c>
      <c r="K6916" s="4">
        <f>PRODUCT([2]Data!$G6916,[2]Data!$H6916)</f>
        <v>1374</v>
      </c>
      <c r="L6916" s="4">
        <f>[2]Data!$K6916-[2]Data!$J6916</f>
        <v>246</v>
      </c>
      <c r="M6916" s="4" t="str">
        <f>VLOOKUP(Table_1[[#This Row],[Location ID]],[1]Locations!$A:$B,2,0)</f>
        <v>San Mateo</v>
      </c>
      <c r="N6916" s="4" t="str">
        <f>VLOOKUP(Table_1[[#This Row],[Sales Person ID]],'[1]Sales People'!$A:$B,2,0)</f>
        <v>Howard Gardner</v>
      </c>
      <c r="O6916" s="4" t="str">
        <f>VLOOKUP(Table_1[[#This Row],[Customer ID]],[1]Customers!$A:$B,2,0)</f>
        <v>Henry Andrews</v>
      </c>
      <c r="P6916" s="5">
        <f>WEEKDAY([2]Data!$F6916)</f>
        <v>5</v>
      </c>
      <c r="Q6916" s="4">
        <f>MONTH([2]Data!$F6916)</f>
        <v>12</v>
      </c>
      <c r="R6916" s="4">
        <f>YEAR([2]Data!$F6916)</f>
        <v>2019</v>
      </c>
    </row>
    <row r="6917" spans="1:18" ht="15.75" customHeight="1">
      <c r="A6917" s="12" t="s">
        <v>7954</v>
      </c>
      <c r="B6917" s="12" t="s">
        <v>414</v>
      </c>
      <c r="C6917" s="12" t="s">
        <v>160</v>
      </c>
      <c r="D6917" s="12" t="s">
        <v>69</v>
      </c>
      <c r="E6917" s="12" t="s">
        <v>75</v>
      </c>
      <c r="F6917" s="13">
        <v>43524</v>
      </c>
      <c r="G6917" s="12">
        <v>2</v>
      </c>
      <c r="H6917" s="12">
        <v>392</v>
      </c>
      <c r="I6917" s="4">
        <f>VLOOKUP(Table_1[[#This Row],[Product ID]],[1]Products!$A:$D,3,0)</f>
        <v>255</v>
      </c>
      <c r="J6917" s="4">
        <f>PRODUCT([2]Data!$G6917,[2]Data!$I6917)</f>
        <v>510</v>
      </c>
      <c r="K6917" s="4">
        <f>PRODUCT([2]Data!$G6917,[2]Data!$H6917)</f>
        <v>784</v>
      </c>
      <c r="L6917" s="4">
        <f>[2]Data!$K6917-[2]Data!$J6917</f>
        <v>274</v>
      </c>
      <c r="M6917" s="4" t="str">
        <f>VLOOKUP(Table_1[[#This Row],[Location ID]],[1]Locations!$A:$B,2,0)</f>
        <v>Antioch</v>
      </c>
      <c r="N6917" s="4" t="str">
        <f>VLOOKUP(Table_1[[#This Row],[Sales Person ID]],'[1]Sales People'!$A:$B,2,0)</f>
        <v>Christopher Tucker</v>
      </c>
      <c r="O6917" s="4" t="str">
        <f>VLOOKUP(Table_1[[#This Row],[Customer ID]],[1]Customers!$A:$B,2,0)</f>
        <v>Fred Romero</v>
      </c>
      <c r="P6917" s="5">
        <f>WEEKDAY([2]Data!$F6917)</f>
        <v>5</v>
      </c>
      <c r="Q6917" s="4">
        <f>MONTH([2]Data!$F6917)</f>
        <v>2</v>
      </c>
      <c r="R6917" s="4">
        <f>YEAR([2]Data!$F6917)</f>
        <v>2019</v>
      </c>
    </row>
    <row r="6918" spans="1:18" ht="15.75" customHeight="1">
      <c r="A6918" s="12" t="s">
        <v>7955</v>
      </c>
      <c r="B6918" s="12" t="s">
        <v>423</v>
      </c>
      <c r="C6918" s="12" t="s">
        <v>20</v>
      </c>
      <c r="D6918" s="12" t="s">
        <v>60</v>
      </c>
      <c r="E6918" s="12" t="s">
        <v>3893</v>
      </c>
      <c r="F6918" s="13">
        <v>43712</v>
      </c>
      <c r="G6918" s="12">
        <v>1</v>
      </c>
      <c r="H6918" s="12">
        <v>2396</v>
      </c>
      <c r="I6918" s="4">
        <f>VLOOKUP(Table_1[[#This Row],[Product ID]],[1]Products!$A:$D,3,0)</f>
        <v>1965</v>
      </c>
      <c r="J6918" s="4">
        <f>PRODUCT([2]Data!$G6918,[2]Data!$I6918)</f>
        <v>1965</v>
      </c>
      <c r="K6918" s="4">
        <f>PRODUCT([2]Data!$G6918,[2]Data!$H6918)</f>
        <v>2396</v>
      </c>
      <c r="L6918" s="4">
        <f>[2]Data!$K6918-[2]Data!$J6918</f>
        <v>431</v>
      </c>
      <c r="M6918" s="4" t="str">
        <f>VLOOKUP(Table_1[[#This Row],[Location ID]],[1]Locations!$A:$B,2,0)</f>
        <v>San Mateo</v>
      </c>
      <c r="N6918" s="4" t="str">
        <f>VLOOKUP(Table_1[[#This Row],[Sales Person ID]],'[1]Sales People'!$A:$B,2,0)</f>
        <v>Walter Cook</v>
      </c>
      <c r="O6918" s="4" t="str">
        <f>VLOOKUP(Table_1[[#This Row],[Customer ID]],[1]Customers!$A:$B,2,0)</f>
        <v>Gary Porter</v>
      </c>
      <c r="P6918" s="5">
        <f>WEEKDAY([2]Data!$F6918)</f>
        <v>4</v>
      </c>
      <c r="Q6918" s="4">
        <f>MONTH([2]Data!$F6918)</f>
        <v>9</v>
      </c>
      <c r="R6918" s="4">
        <f>YEAR([2]Data!$F6918)</f>
        <v>2019</v>
      </c>
    </row>
    <row r="6919" spans="1:18" ht="15.75" customHeight="1">
      <c r="A6919" s="12" t="s">
        <v>7956</v>
      </c>
      <c r="B6919" s="12" t="s">
        <v>341</v>
      </c>
      <c r="C6919" s="12" t="s">
        <v>388</v>
      </c>
      <c r="D6919" s="12" t="s">
        <v>69</v>
      </c>
      <c r="E6919" s="12" t="s">
        <v>3084</v>
      </c>
      <c r="F6919" s="13">
        <v>43533</v>
      </c>
      <c r="G6919" s="12">
        <v>1</v>
      </c>
      <c r="H6919" s="12">
        <v>1635</v>
      </c>
      <c r="I6919" s="4">
        <f>VLOOKUP(Table_1[[#This Row],[Product ID]],[1]Products!$A:$D,3,0)</f>
        <v>1046</v>
      </c>
      <c r="J6919" s="4">
        <f>PRODUCT([2]Data!$G6919,[2]Data!$I6919)</f>
        <v>1046</v>
      </c>
      <c r="K6919" s="4">
        <f>PRODUCT([2]Data!$G6919,[2]Data!$H6919)</f>
        <v>1635</v>
      </c>
      <c r="L6919" s="4">
        <f>[2]Data!$K6919-[2]Data!$J6919</f>
        <v>589</v>
      </c>
      <c r="M6919" s="4" t="str">
        <f>VLOOKUP(Table_1[[#This Row],[Location ID]],[1]Locations!$A:$B,2,0)</f>
        <v>San Diego</v>
      </c>
      <c r="N6919" s="4" t="str">
        <f>VLOOKUP(Table_1[[#This Row],[Sales Person ID]],'[1]Sales People'!$A:$B,2,0)</f>
        <v>Christopher Tucker</v>
      </c>
      <c r="O6919" s="4" t="str">
        <f>VLOOKUP(Table_1[[#This Row],[Customer ID]],[1]Customers!$A:$B,2,0)</f>
        <v>Daniel Nguyen</v>
      </c>
      <c r="P6919" s="5">
        <f>WEEKDAY([2]Data!$F6919)</f>
        <v>7</v>
      </c>
      <c r="Q6919" s="4">
        <f>MONTH([2]Data!$F6919)</f>
        <v>3</v>
      </c>
      <c r="R6919" s="4">
        <f>YEAR([2]Data!$F6919)</f>
        <v>2019</v>
      </c>
    </row>
    <row r="6920" spans="1:18" ht="15.75" customHeight="1">
      <c r="A6920" s="12" t="s">
        <v>7957</v>
      </c>
      <c r="B6920" s="12" t="s">
        <v>381</v>
      </c>
      <c r="C6920" s="12" t="s">
        <v>55</v>
      </c>
      <c r="D6920" s="12" t="s">
        <v>60</v>
      </c>
      <c r="E6920" s="12" t="s">
        <v>2087</v>
      </c>
      <c r="F6920" s="13">
        <v>43610</v>
      </c>
      <c r="G6920" s="12">
        <v>1</v>
      </c>
      <c r="H6920" s="12">
        <v>771</v>
      </c>
      <c r="I6920" s="4">
        <f>VLOOKUP(Table_1[[#This Row],[Product ID]],[1]Products!$A:$D,3,0)</f>
        <v>648</v>
      </c>
      <c r="J6920" s="4">
        <f>PRODUCT([2]Data!$G6920,[2]Data!$I6920)</f>
        <v>648</v>
      </c>
      <c r="K6920" s="4">
        <f>PRODUCT([2]Data!$G6920,[2]Data!$H6920)</f>
        <v>771</v>
      </c>
      <c r="L6920" s="4">
        <f>[2]Data!$K6920-[2]Data!$J6920</f>
        <v>123</v>
      </c>
      <c r="M6920" s="4" t="str">
        <f>VLOOKUP(Table_1[[#This Row],[Location ID]],[1]Locations!$A:$B,2,0)</f>
        <v>Moreno Valley</v>
      </c>
      <c r="N6920" s="4" t="str">
        <f>VLOOKUP(Table_1[[#This Row],[Sales Person ID]],'[1]Sales People'!$A:$B,2,0)</f>
        <v>Walter Cook</v>
      </c>
      <c r="O6920" s="4" t="str">
        <f>VLOOKUP(Table_1[[#This Row],[Customer ID]],[1]Customers!$A:$B,2,0)</f>
        <v>Keith Robinson</v>
      </c>
      <c r="P6920" s="5">
        <f>WEEKDAY([2]Data!$F6920)</f>
        <v>7</v>
      </c>
      <c r="Q6920" s="4">
        <f>MONTH([2]Data!$F6920)</f>
        <v>5</v>
      </c>
      <c r="R6920" s="4">
        <f>YEAR([2]Data!$F6920)</f>
        <v>2019</v>
      </c>
    </row>
    <row r="6921" spans="1:18" ht="15.75" customHeight="1">
      <c r="A6921" s="12" t="s">
        <v>7958</v>
      </c>
      <c r="B6921" s="12" t="s">
        <v>378</v>
      </c>
      <c r="C6921" s="12" t="s">
        <v>260</v>
      </c>
      <c r="D6921" s="12" t="s">
        <v>51</v>
      </c>
      <c r="E6921" s="12" t="s">
        <v>1181</v>
      </c>
      <c r="F6921" s="13">
        <v>43547</v>
      </c>
      <c r="G6921" s="12">
        <v>1</v>
      </c>
      <c r="H6921" s="12">
        <v>530</v>
      </c>
      <c r="I6921" s="4">
        <f>VLOOKUP(Table_1[[#This Row],[Product ID]],[1]Products!$A:$D,3,0)</f>
        <v>424</v>
      </c>
      <c r="J6921" s="4">
        <f>PRODUCT([2]Data!$G6921,[2]Data!$I6921)</f>
        <v>424</v>
      </c>
      <c r="K6921" s="4">
        <f>PRODUCT([2]Data!$G6921,[2]Data!$H6921)</f>
        <v>530</v>
      </c>
      <c r="L6921" s="4">
        <f>[2]Data!$K6921-[2]Data!$J6921</f>
        <v>106</v>
      </c>
      <c r="M6921" s="4" t="str">
        <f>VLOOKUP(Table_1[[#This Row],[Location ID]],[1]Locations!$A:$B,2,0)</f>
        <v>Roseville</v>
      </c>
      <c r="N6921" s="4" t="str">
        <f>VLOOKUP(Table_1[[#This Row],[Sales Person ID]],'[1]Sales People'!$A:$B,2,0)</f>
        <v>Brian Hansen</v>
      </c>
      <c r="O6921" s="4" t="str">
        <f>VLOOKUP(Table_1[[#This Row],[Customer ID]],[1]Customers!$A:$B,2,0)</f>
        <v>George Adams</v>
      </c>
      <c r="P6921" s="5">
        <f>WEEKDAY([2]Data!$F6921)</f>
        <v>7</v>
      </c>
      <c r="Q6921" s="4">
        <f>MONTH([2]Data!$F6921)</f>
        <v>3</v>
      </c>
      <c r="R6921" s="4">
        <f>YEAR([2]Data!$F6921)</f>
        <v>2019</v>
      </c>
    </row>
    <row r="6922" spans="1:18" ht="15.75" customHeight="1">
      <c r="A6922" s="12" t="s">
        <v>7959</v>
      </c>
      <c r="B6922" s="12" t="s">
        <v>19</v>
      </c>
      <c r="C6922" s="12" t="s">
        <v>167</v>
      </c>
      <c r="D6922" s="12" t="s">
        <v>176</v>
      </c>
      <c r="E6922" s="12" t="s">
        <v>624</v>
      </c>
      <c r="F6922" s="13">
        <v>43677</v>
      </c>
      <c r="G6922" s="12">
        <v>1</v>
      </c>
      <c r="H6922" s="12">
        <v>1522</v>
      </c>
      <c r="I6922" s="4">
        <f>VLOOKUP(Table_1[[#This Row],[Product ID]],[1]Products!$A:$D,3,0)</f>
        <v>791</v>
      </c>
      <c r="J6922" s="4">
        <f>PRODUCT([2]Data!$G6922,[2]Data!$I6922)</f>
        <v>791</v>
      </c>
      <c r="K6922" s="4">
        <f>PRODUCT([2]Data!$G6922,[2]Data!$H6922)</f>
        <v>1522</v>
      </c>
      <c r="L6922" s="4">
        <f>[2]Data!$K6922-[2]Data!$J6922</f>
        <v>731</v>
      </c>
      <c r="M6922" s="4" t="str">
        <f>VLOOKUP(Table_1[[#This Row],[Location ID]],[1]Locations!$A:$B,2,0)</f>
        <v>Sacramento</v>
      </c>
      <c r="N6922" s="4" t="str">
        <f>VLOOKUP(Table_1[[#This Row],[Sales Person ID]],'[1]Sales People'!$A:$B,2,0)</f>
        <v>Joe Sims</v>
      </c>
      <c r="O6922" s="4" t="str">
        <f>VLOOKUP(Table_1[[#This Row],[Customer ID]],[1]Customers!$A:$B,2,0)</f>
        <v>Eric Armstrong</v>
      </c>
      <c r="P6922" s="5">
        <f>WEEKDAY([2]Data!$F6922)</f>
        <v>4</v>
      </c>
      <c r="Q6922" s="4">
        <f>MONTH([2]Data!$F6922)</f>
        <v>7</v>
      </c>
      <c r="R6922" s="4">
        <f>YEAR([2]Data!$F6922)</f>
        <v>2019</v>
      </c>
    </row>
    <row r="6923" spans="1:18" ht="15.75" customHeight="1">
      <c r="A6923" s="12" t="s">
        <v>7960</v>
      </c>
      <c r="B6923" s="12" t="s">
        <v>372</v>
      </c>
      <c r="C6923" s="12" t="s">
        <v>185</v>
      </c>
      <c r="D6923" s="12" t="s">
        <v>152</v>
      </c>
      <c r="E6923" s="12" t="s">
        <v>605</v>
      </c>
      <c r="F6923" s="13">
        <v>43536</v>
      </c>
      <c r="G6923" s="12">
        <v>1</v>
      </c>
      <c r="H6923" s="12">
        <v>1338</v>
      </c>
      <c r="I6923" s="4">
        <f>VLOOKUP(Table_1[[#This Row],[Product ID]],[1]Products!$A:$D,3,0)</f>
        <v>682</v>
      </c>
      <c r="J6923" s="4">
        <f>PRODUCT([2]Data!$G6923,[2]Data!$I6923)</f>
        <v>682</v>
      </c>
      <c r="K6923" s="4">
        <f>PRODUCT([2]Data!$G6923,[2]Data!$H6923)</f>
        <v>1338</v>
      </c>
      <c r="L6923" s="4">
        <f>[2]Data!$K6923-[2]Data!$J6923</f>
        <v>656</v>
      </c>
      <c r="M6923" s="4" t="str">
        <f>VLOOKUP(Table_1[[#This Row],[Location ID]],[1]Locations!$A:$B,2,0)</f>
        <v>Norwalk</v>
      </c>
      <c r="N6923" s="4" t="str">
        <f>VLOOKUP(Table_1[[#This Row],[Sales Person ID]],'[1]Sales People'!$A:$B,2,0)</f>
        <v>Arthur Mccoy</v>
      </c>
      <c r="O6923" s="4" t="str">
        <f>VLOOKUP(Table_1[[#This Row],[Customer ID]],[1]Customers!$A:$B,2,0)</f>
        <v>Henry Andrews</v>
      </c>
      <c r="P6923" s="5">
        <f>WEEKDAY([2]Data!$F6923)</f>
        <v>3</v>
      </c>
      <c r="Q6923" s="4">
        <f>MONTH([2]Data!$F6923)</f>
        <v>3</v>
      </c>
      <c r="R6923" s="4">
        <f>YEAR([2]Data!$F6923)</f>
        <v>2019</v>
      </c>
    </row>
    <row r="6924" spans="1:18" ht="15.75" customHeight="1">
      <c r="A6924" s="12" t="s">
        <v>7961</v>
      </c>
      <c r="B6924" s="12" t="s">
        <v>184</v>
      </c>
      <c r="C6924" s="12" t="s">
        <v>260</v>
      </c>
      <c r="D6924" s="12" t="s">
        <v>51</v>
      </c>
      <c r="E6924" s="12" t="s">
        <v>830</v>
      </c>
      <c r="F6924" s="13">
        <v>43809</v>
      </c>
      <c r="G6924" s="12">
        <v>3</v>
      </c>
      <c r="H6924" s="12">
        <v>2005</v>
      </c>
      <c r="I6924" s="4">
        <f>VLOOKUP(Table_1[[#This Row],[Product ID]],[1]Products!$A:$D,3,0)</f>
        <v>1223</v>
      </c>
      <c r="J6924" s="4">
        <f>PRODUCT([2]Data!$G6924,[2]Data!$I6924)</f>
        <v>3669</v>
      </c>
      <c r="K6924" s="4">
        <f>PRODUCT([2]Data!$G6924,[2]Data!$H6924)</f>
        <v>6015</v>
      </c>
      <c r="L6924" s="4">
        <f>[2]Data!$K6924-[2]Data!$J6924</f>
        <v>2346</v>
      </c>
      <c r="M6924" s="4" t="str">
        <f>VLOOKUP(Table_1[[#This Row],[Location ID]],[1]Locations!$A:$B,2,0)</f>
        <v>Roseville</v>
      </c>
      <c r="N6924" s="4" t="str">
        <f>VLOOKUP(Table_1[[#This Row],[Sales Person ID]],'[1]Sales People'!$A:$B,2,0)</f>
        <v>Brian Hansen</v>
      </c>
      <c r="O6924" s="4" t="str">
        <f>VLOOKUP(Table_1[[#This Row],[Customer ID]],[1]Customers!$A:$B,2,0)</f>
        <v>Bobby Greene</v>
      </c>
      <c r="P6924" s="5">
        <f>WEEKDAY([2]Data!$F6924)</f>
        <v>3</v>
      </c>
      <c r="Q6924" s="4">
        <f>MONTH([2]Data!$F6924)</f>
        <v>12</v>
      </c>
      <c r="R6924" s="4">
        <f>YEAR([2]Data!$F6924)</f>
        <v>2019</v>
      </c>
    </row>
    <row r="6925" spans="1:18" ht="15.75" customHeight="1">
      <c r="A6925" s="12" t="s">
        <v>7962</v>
      </c>
      <c r="B6925" s="12" t="s">
        <v>140</v>
      </c>
      <c r="C6925" s="12" t="s">
        <v>480</v>
      </c>
      <c r="D6925" s="12" t="s">
        <v>137</v>
      </c>
      <c r="E6925" s="12" t="s">
        <v>2620</v>
      </c>
      <c r="F6925" s="13">
        <v>43703</v>
      </c>
      <c r="G6925" s="12">
        <v>1</v>
      </c>
      <c r="H6925" s="12">
        <v>127</v>
      </c>
      <c r="I6925" s="4">
        <f>VLOOKUP(Table_1[[#This Row],[Product ID]],[1]Products!$A:$D,3,0)</f>
        <v>79</v>
      </c>
      <c r="J6925" s="4">
        <f>PRODUCT([2]Data!$G6925,[2]Data!$I6925)</f>
        <v>79</v>
      </c>
      <c r="K6925" s="4">
        <f>PRODUCT([2]Data!$G6925,[2]Data!$H6925)</f>
        <v>127</v>
      </c>
      <c r="L6925" s="4">
        <f>[2]Data!$K6925-[2]Data!$J6925</f>
        <v>48</v>
      </c>
      <c r="M6925" s="4" t="str">
        <f>VLOOKUP(Table_1[[#This Row],[Location ID]],[1]Locations!$A:$B,2,0)</f>
        <v>Escondido</v>
      </c>
      <c r="N6925" s="4" t="str">
        <f>VLOOKUP(Table_1[[#This Row],[Sales Person ID]],'[1]Sales People'!$A:$B,2,0)</f>
        <v>Larry Castillo</v>
      </c>
      <c r="O6925" s="4" t="str">
        <f>VLOOKUP(Table_1[[#This Row],[Customer ID]],[1]Customers!$A:$B,2,0)</f>
        <v>Steve Diaz</v>
      </c>
      <c r="P6925" s="5">
        <f>WEEKDAY([2]Data!$F6925)</f>
        <v>2</v>
      </c>
      <c r="Q6925" s="4">
        <f>MONTH([2]Data!$F6925)</f>
        <v>8</v>
      </c>
      <c r="R6925" s="4">
        <f>YEAR([2]Data!$F6925)</f>
        <v>2019</v>
      </c>
    </row>
    <row r="6926" spans="1:18" ht="15.75" customHeight="1">
      <c r="A6926" s="12" t="s">
        <v>7963</v>
      </c>
      <c r="B6926" s="12" t="s">
        <v>506</v>
      </c>
      <c r="C6926" s="12" t="s">
        <v>342</v>
      </c>
      <c r="D6926" s="12" t="s">
        <v>170</v>
      </c>
      <c r="E6926" s="12" t="s">
        <v>1072</v>
      </c>
      <c r="F6926" s="13">
        <v>43629</v>
      </c>
      <c r="G6926" s="12">
        <v>2</v>
      </c>
      <c r="H6926" s="12">
        <v>1467</v>
      </c>
      <c r="I6926" s="4">
        <f>VLOOKUP(Table_1[[#This Row],[Product ID]],[1]Products!$A:$D,3,0)</f>
        <v>807</v>
      </c>
      <c r="J6926" s="4">
        <f>PRODUCT([2]Data!$G6926,[2]Data!$I6926)</f>
        <v>1614</v>
      </c>
      <c r="K6926" s="4">
        <f>PRODUCT([2]Data!$G6926,[2]Data!$H6926)</f>
        <v>2934</v>
      </c>
      <c r="L6926" s="4">
        <f>[2]Data!$K6926-[2]Data!$J6926</f>
        <v>1320</v>
      </c>
      <c r="M6926" s="4" t="str">
        <f>VLOOKUP(Table_1[[#This Row],[Location ID]],[1]Locations!$A:$B,2,0)</f>
        <v>Sunnyvale</v>
      </c>
      <c r="N6926" s="4" t="str">
        <f>VLOOKUP(Table_1[[#This Row],[Sales Person ID]],'[1]Sales People'!$A:$B,2,0)</f>
        <v>Bobby Russell</v>
      </c>
      <c r="O6926" s="4" t="str">
        <f>VLOOKUP(Table_1[[#This Row],[Customer ID]],[1]Customers!$A:$B,2,0)</f>
        <v>Paul Johnson</v>
      </c>
      <c r="P6926" s="5">
        <f>WEEKDAY([2]Data!$F6926)</f>
        <v>5</v>
      </c>
      <c r="Q6926" s="4">
        <f>MONTH([2]Data!$F6926)</f>
        <v>6</v>
      </c>
      <c r="R6926" s="4">
        <f>YEAR([2]Data!$F6926)</f>
        <v>2019</v>
      </c>
    </row>
    <row r="6927" spans="1:18" ht="15.75" customHeight="1">
      <c r="A6927" s="12" t="s">
        <v>7964</v>
      </c>
      <c r="B6927" s="12" t="s">
        <v>869</v>
      </c>
      <c r="C6927" s="12" t="s">
        <v>55</v>
      </c>
      <c r="D6927" s="12" t="s">
        <v>26</v>
      </c>
      <c r="E6927" s="12" t="s">
        <v>1362</v>
      </c>
      <c r="F6927" s="13">
        <v>43738</v>
      </c>
      <c r="G6927" s="12">
        <v>1</v>
      </c>
      <c r="H6927" s="12">
        <v>2294</v>
      </c>
      <c r="I6927" s="4">
        <f>VLOOKUP(Table_1[[#This Row],[Product ID]],[1]Products!$A:$D,3,0)</f>
        <v>1399</v>
      </c>
      <c r="J6927" s="4">
        <f>PRODUCT([2]Data!$G6927,[2]Data!$I6927)</f>
        <v>1399</v>
      </c>
      <c r="K6927" s="4">
        <f>PRODUCT([2]Data!$G6927,[2]Data!$H6927)</f>
        <v>2294</v>
      </c>
      <c r="L6927" s="4">
        <f>[2]Data!$K6927-[2]Data!$J6927</f>
        <v>895</v>
      </c>
      <c r="M6927" s="4" t="str">
        <f>VLOOKUP(Table_1[[#This Row],[Location ID]],[1]Locations!$A:$B,2,0)</f>
        <v>Moreno Valley</v>
      </c>
      <c r="N6927" s="4" t="str">
        <f>VLOOKUP(Table_1[[#This Row],[Sales Person ID]],'[1]Sales People'!$A:$B,2,0)</f>
        <v>Ryan Butler</v>
      </c>
      <c r="O6927" s="4" t="str">
        <f>VLOOKUP(Table_1[[#This Row],[Customer ID]],[1]Customers!$A:$B,2,0)</f>
        <v>Scott Gordon</v>
      </c>
      <c r="P6927" s="5">
        <f>WEEKDAY([2]Data!$F6927)</f>
        <v>2</v>
      </c>
      <c r="Q6927" s="4">
        <f>MONTH([2]Data!$F6927)</f>
        <v>9</v>
      </c>
      <c r="R6927" s="4">
        <f>YEAR([2]Data!$F6927)</f>
        <v>2019</v>
      </c>
    </row>
    <row r="6928" spans="1:18" ht="15.75" customHeight="1">
      <c r="A6928" s="12" t="s">
        <v>7965</v>
      </c>
      <c r="B6928" s="12" t="s">
        <v>44</v>
      </c>
      <c r="C6928" s="12" t="s">
        <v>185</v>
      </c>
      <c r="D6928" s="12" t="s">
        <v>91</v>
      </c>
      <c r="E6928" s="12" t="s">
        <v>903</v>
      </c>
      <c r="F6928" s="13">
        <v>43688</v>
      </c>
      <c r="G6928" s="12">
        <v>4</v>
      </c>
      <c r="H6928" s="12">
        <v>1582</v>
      </c>
      <c r="I6928" s="4">
        <f>VLOOKUP(Table_1[[#This Row],[Product ID]],[1]Products!$A:$D,3,0)</f>
        <v>1234</v>
      </c>
      <c r="J6928" s="4">
        <f>PRODUCT([2]Data!$G6928,[2]Data!$I6928)</f>
        <v>4936</v>
      </c>
      <c r="K6928" s="4">
        <f>PRODUCT([2]Data!$G6928,[2]Data!$H6928)</f>
        <v>6328</v>
      </c>
      <c r="L6928" s="4">
        <f>[2]Data!$K6928-[2]Data!$J6928</f>
        <v>1392</v>
      </c>
      <c r="M6928" s="4" t="str">
        <f>VLOOKUP(Table_1[[#This Row],[Location ID]],[1]Locations!$A:$B,2,0)</f>
        <v>Norwalk</v>
      </c>
      <c r="N6928" s="4" t="str">
        <f>VLOOKUP(Table_1[[#This Row],[Sales Person ID]],'[1]Sales People'!$A:$B,2,0)</f>
        <v>Henry Nelson</v>
      </c>
      <c r="O6928" s="4" t="str">
        <f>VLOOKUP(Table_1[[#This Row],[Customer ID]],[1]Customers!$A:$B,2,0)</f>
        <v>Randy Webb</v>
      </c>
      <c r="P6928" s="5">
        <f>WEEKDAY([2]Data!$F6928)</f>
        <v>1</v>
      </c>
      <c r="Q6928" s="4">
        <f>MONTH([2]Data!$F6928)</f>
        <v>8</v>
      </c>
      <c r="R6928" s="4">
        <f>YEAR([2]Data!$F6928)</f>
        <v>2019</v>
      </c>
    </row>
    <row r="6929" spans="1:18" ht="15.75" customHeight="1">
      <c r="A6929" s="12" t="s">
        <v>7966</v>
      </c>
      <c r="B6929" s="12" t="s">
        <v>196</v>
      </c>
      <c r="C6929" s="12" t="s">
        <v>206</v>
      </c>
      <c r="D6929" s="12" t="s">
        <v>176</v>
      </c>
      <c r="E6929" s="12" t="s">
        <v>1842</v>
      </c>
      <c r="F6929" s="13">
        <v>43653</v>
      </c>
      <c r="G6929" s="12">
        <v>1</v>
      </c>
      <c r="H6929" s="12">
        <v>667</v>
      </c>
      <c r="I6929" s="4">
        <f>VLOOKUP(Table_1[[#This Row],[Product ID]],[1]Products!$A:$D,3,0)</f>
        <v>387</v>
      </c>
      <c r="J6929" s="4">
        <f>PRODUCT([2]Data!$G6929,[2]Data!$I6929)</f>
        <v>387</v>
      </c>
      <c r="K6929" s="4">
        <f>PRODUCT([2]Data!$G6929,[2]Data!$H6929)</f>
        <v>667</v>
      </c>
      <c r="L6929" s="4">
        <f>[2]Data!$K6929-[2]Data!$J6929</f>
        <v>280</v>
      </c>
      <c r="M6929" s="4" t="str">
        <f>VLOOKUP(Table_1[[#This Row],[Location ID]],[1]Locations!$A:$B,2,0)</f>
        <v>Pomona</v>
      </c>
      <c r="N6929" s="4" t="str">
        <f>VLOOKUP(Table_1[[#This Row],[Sales Person ID]],'[1]Sales People'!$A:$B,2,0)</f>
        <v>Joe Sims</v>
      </c>
      <c r="O6929" s="4" t="str">
        <f>VLOOKUP(Table_1[[#This Row],[Customer ID]],[1]Customers!$A:$B,2,0)</f>
        <v>Benjamin Lynch</v>
      </c>
      <c r="P6929" s="5">
        <f>WEEKDAY([2]Data!$F6929)</f>
        <v>1</v>
      </c>
      <c r="Q6929" s="4">
        <f>MONTH([2]Data!$F6929)</f>
        <v>7</v>
      </c>
      <c r="R6929" s="4">
        <f>YEAR([2]Data!$F6929)</f>
        <v>2019</v>
      </c>
    </row>
    <row r="6930" spans="1:18" ht="15.75" customHeight="1">
      <c r="A6930" s="12" t="s">
        <v>7967</v>
      </c>
      <c r="B6930" s="12" t="s">
        <v>58</v>
      </c>
      <c r="C6930" s="12" t="s">
        <v>126</v>
      </c>
      <c r="D6930" s="12" t="s">
        <v>147</v>
      </c>
      <c r="E6930" s="12" t="s">
        <v>589</v>
      </c>
      <c r="F6930" s="13">
        <v>43607</v>
      </c>
      <c r="G6930" s="12">
        <v>1</v>
      </c>
      <c r="H6930" s="12">
        <v>1812</v>
      </c>
      <c r="I6930" s="4">
        <f>VLOOKUP(Table_1[[#This Row],[Product ID]],[1]Products!$A:$D,3,0)</f>
        <v>1305</v>
      </c>
      <c r="J6930" s="4">
        <f>PRODUCT([2]Data!$G6930,[2]Data!$I6930)</f>
        <v>1305</v>
      </c>
      <c r="K6930" s="4">
        <f>PRODUCT([2]Data!$G6930,[2]Data!$H6930)</f>
        <v>1812</v>
      </c>
      <c r="L6930" s="4">
        <f>[2]Data!$K6930-[2]Data!$J6930</f>
        <v>507</v>
      </c>
      <c r="M6930" s="4" t="str">
        <f>VLOOKUP(Table_1[[#This Row],[Location ID]],[1]Locations!$A:$B,2,0)</f>
        <v>Glendale</v>
      </c>
      <c r="N6930" s="4" t="str">
        <f>VLOOKUP(Table_1[[#This Row],[Sales Person ID]],'[1]Sales People'!$A:$B,2,0)</f>
        <v>Clarence Fox</v>
      </c>
      <c r="O6930" s="4" t="str">
        <f>VLOOKUP(Table_1[[#This Row],[Customer ID]],[1]Customers!$A:$B,2,0)</f>
        <v>Gerald Rogers</v>
      </c>
      <c r="P6930" s="5">
        <f>WEEKDAY([2]Data!$F6930)</f>
        <v>4</v>
      </c>
      <c r="Q6930" s="4">
        <f>MONTH([2]Data!$F6930)</f>
        <v>5</v>
      </c>
      <c r="R6930" s="4">
        <f>YEAR([2]Data!$F6930)</f>
        <v>2019</v>
      </c>
    </row>
    <row r="6931" spans="1:18" ht="15.75" customHeight="1">
      <c r="A6931" s="12" t="s">
        <v>7968</v>
      </c>
      <c r="B6931" s="12" t="s">
        <v>271</v>
      </c>
      <c r="C6931" s="12" t="s">
        <v>185</v>
      </c>
      <c r="D6931" s="12" t="s">
        <v>31</v>
      </c>
      <c r="E6931" s="12" t="s">
        <v>1431</v>
      </c>
      <c r="F6931" s="13">
        <v>43721</v>
      </c>
      <c r="G6931" s="12">
        <v>1</v>
      </c>
      <c r="H6931" s="12">
        <v>502</v>
      </c>
      <c r="I6931" s="4">
        <f>VLOOKUP(Table_1[[#This Row],[Product ID]],[1]Products!$A:$D,3,0)</f>
        <v>296</v>
      </c>
      <c r="J6931" s="4">
        <f>PRODUCT([2]Data!$G6931,[2]Data!$I6931)</f>
        <v>296</v>
      </c>
      <c r="K6931" s="4">
        <f>PRODUCT([2]Data!$G6931,[2]Data!$H6931)</f>
        <v>502</v>
      </c>
      <c r="L6931" s="4">
        <f>[2]Data!$K6931-[2]Data!$J6931</f>
        <v>206</v>
      </c>
      <c r="M6931" s="4" t="str">
        <f>VLOOKUP(Table_1[[#This Row],[Location ID]],[1]Locations!$A:$B,2,0)</f>
        <v>Norwalk</v>
      </c>
      <c r="N6931" s="4" t="str">
        <f>VLOOKUP(Table_1[[#This Row],[Sales Person ID]],'[1]Sales People'!$A:$B,2,0)</f>
        <v>Joshua Cook</v>
      </c>
      <c r="O6931" s="4" t="str">
        <f>VLOOKUP(Table_1[[#This Row],[Customer ID]],[1]Customers!$A:$B,2,0)</f>
        <v>Robert Ferguson</v>
      </c>
      <c r="P6931" s="5">
        <f>WEEKDAY([2]Data!$F6931)</f>
        <v>6</v>
      </c>
      <c r="Q6931" s="4">
        <f>MONTH([2]Data!$F6931)</f>
        <v>9</v>
      </c>
      <c r="R6931" s="4">
        <f>YEAR([2]Data!$F6931)</f>
        <v>2019</v>
      </c>
    </row>
    <row r="6932" spans="1:18" ht="15.75" customHeight="1">
      <c r="A6932" s="12" t="s">
        <v>7969</v>
      </c>
      <c r="B6932" s="12" t="s">
        <v>125</v>
      </c>
      <c r="C6932" s="12" t="s">
        <v>226</v>
      </c>
      <c r="D6932" s="12" t="s">
        <v>424</v>
      </c>
      <c r="E6932" s="12" t="s">
        <v>515</v>
      </c>
      <c r="F6932" s="13">
        <v>43826</v>
      </c>
      <c r="G6932" s="12">
        <v>4</v>
      </c>
      <c r="H6932" s="12">
        <v>545</v>
      </c>
      <c r="I6932" s="4">
        <f>VLOOKUP(Table_1[[#This Row],[Product ID]],[1]Products!$A:$D,3,0)</f>
        <v>425</v>
      </c>
      <c r="J6932" s="4">
        <f>PRODUCT([2]Data!$G6932,[2]Data!$I6932)</f>
        <v>1700</v>
      </c>
      <c r="K6932" s="4">
        <f>PRODUCT([2]Data!$G6932,[2]Data!$H6932)</f>
        <v>2180</v>
      </c>
      <c r="L6932" s="4">
        <f>[2]Data!$K6932-[2]Data!$J6932</f>
        <v>480</v>
      </c>
      <c r="M6932" s="4" t="str">
        <f>VLOOKUP(Table_1[[#This Row],[Location ID]],[1]Locations!$A:$B,2,0)</f>
        <v>El Cajon</v>
      </c>
      <c r="N6932" s="4" t="str">
        <f>VLOOKUP(Table_1[[#This Row],[Sales Person ID]],'[1]Sales People'!$A:$B,2,0)</f>
        <v>Kenneth Bradley</v>
      </c>
      <c r="O6932" s="4" t="str">
        <f>VLOOKUP(Table_1[[#This Row],[Customer ID]],[1]Customers!$A:$B,2,0)</f>
        <v>Jerry Smith</v>
      </c>
      <c r="P6932" s="5">
        <f>WEEKDAY([2]Data!$F6932)</f>
        <v>6</v>
      </c>
      <c r="Q6932" s="4">
        <f>MONTH([2]Data!$F6932)</f>
        <v>12</v>
      </c>
      <c r="R6932" s="4">
        <f>YEAR([2]Data!$F6932)</f>
        <v>2019</v>
      </c>
    </row>
    <row r="6933" spans="1:18" ht="15.75" customHeight="1">
      <c r="A6933" s="12" t="s">
        <v>7970</v>
      </c>
      <c r="B6933" s="12" t="s">
        <v>271</v>
      </c>
      <c r="C6933" s="12" t="s">
        <v>126</v>
      </c>
      <c r="D6933" s="12" t="s">
        <v>51</v>
      </c>
      <c r="E6933" s="12" t="s">
        <v>334</v>
      </c>
      <c r="F6933" s="13">
        <v>43733</v>
      </c>
      <c r="G6933" s="12">
        <v>2</v>
      </c>
      <c r="H6933" s="12">
        <v>502</v>
      </c>
      <c r="I6933" s="4">
        <f>VLOOKUP(Table_1[[#This Row],[Product ID]],[1]Products!$A:$D,3,0)</f>
        <v>296</v>
      </c>
      <c r="J6933" s="4">
        <f>PRODUCT([2]Data!$G6933,[2]Data!$I6933)</f>
        <v>592</v>
      </c>
      <c r="K6933" s="4">
        <f>PRODUCT([2]Data!$G6933,[2]Data!$H6933)</f>
        <v>1004</v>
      </c>
      <c r="L6933" s="4">
        <f>[2]Data!$K6933-[2]Data!$J6933</f>
        <v>412</v>
      </c>
      <c r="M6933" s="4" t="str">
        <f>VLOOKUP(Table_1[[#This Row],[Location ID]],[1]Locations!$A:$B,2,0)</f>
        <v>Glendale</v>
      </c>
      <c r="N6933" s="4" t="str">
        <f>VLOOKUP(Table_1[[#This Row],[Sales Person ID]],'[1]Sales People'!$A:$B,2,0)</f>
        <v>Brian Hansen</v>
      </c>
      <c r="O6933" s="4" t="str">
        <f>VLOOKUP(Table_1[[#This Row],[Customer ID]],[1]Customers!$A:$B,2,0)</f>
        <v>Douglas Franklin</v>
      </c>
      <c r="P6933" s="5">
        <f>WEEKDAY([2]Data!$F6933)</f>
        <v>4</v>
      </c>
      <c r="Q6933" s="4">
        <f>MONTH([2]Data!$F6933)</f>
        <v>9</v>
      </c>
      <c r="R6933" s="4">
        <f>YEAR([2]Data!$F6933)</f>
        <v>2019</v>
      </c>
    </row>
    <row r="6934" spans="1:18" ht="15.75" customHeight="1">
      <c r="A6934" s="12" t="s">
        <v>7971</v>
      </c>
      <c r="B6934" s="12" t="s">
        <v>24</v>
      </c>
      <c r="C6934" s="12" t="s">
        <v>333</v>
      </c>
      <c r="D6934" s="12" t="s">
        <v>181</v>
      </c>
      <c r="E6934" s="12" t="s">
        <v>2037</v>
      </c>
      <c r="F6934" s="13">
        <v>43781</v>
      </c>
      <c r="G6934" s="12">
        <v>1</v>
      </c>
      <c r="H6934" s="12">
        <v>1022</v>
      </c>
      <c r="I6934" s="4">
        <f>VLOOKUP(Table_1[[#This Row],[Product ID]],[1]Products!$A:$D,3,0)</f>
        <v>818</v>
      </c>
      <c r="J6934" s="4">
        <f>PRODUCT([2]Data!$G6934,[2]Data!$I6934)</f>
        <v>818</v>
      </c>
      <c r="K6934" s="4">
        <f>PRODUCT([2]Data!$G6934,[2]Data!$H6934)</f>
        <v>1022</v>
      </c>
      <c r="L6934" s="4">
        <f>[2]Data!$K6934-[2]Data!$J6934</f>
        <v>204</v>
      </c>
      <c r="M6934" s="4" t="str">
        <f>VLOOKUP(Table_1[[#This Row],[Location ID]],[1]Locations!$A:$B,2,0)</f>
        <v>Rancho Cucamonga</v>
      </c>
      <c r="N6934" s="4" t="str">
        <f>VLOOKUP(Table_1[[#This Row],[Sales Person ID]],'[1]Sales People'!$A:$B,2,0)</f>
        <v>Sean Miller</v>
      </c>
      <c r="O6934" s="4" t="str">
        <f>VLOOKUP(Table_1[[#This Row],[Customer ID]],[1]Customers!$A:$B,2,0)</f>
        <v>Roy Shaw</v>
      </c>
      <c r="P6934" s="5">
        <f>WEEKDAY([2]Data!$F6934)</f>
        <v>3</v>
      </c>
      <c r="Q6934" s="4">
        <f>MONTH([2]Data!$F6934)</f>
        <v>11</v>
      </c>
      <c r="R6934" s="4">
        <f>YEAR([2]Data!$F6934)</f>
        <v>2019</v>
      </c>
    </row>
    <row r="6935" spans="1:18" ht="15.75" customHeight="1">
      <c r="A6935" s="12" t="s">
        <v>7972</v>
      </c>
      <c r="B6935" s="12" t="s">
        <v>637</v>
      </c>
      <c r="C6935" s="12" t="s">
        <v>257</v>
      </c>
      <c r="D6935" s="12" t="s">
        <v>69</v>
      </c>
      <c r="E6935" s="12" t="s">
        <v>1812</v>
      </c>
      <c r="F6935" s="13">
        <v>43734</v>
      </c>
      <c r="G6935" s="12">
        <v>3</v>
      </c>
      <c r="H6935" s="12">
        <v>584</v>
      </c>
      <c r="I6935" s="4">
        <f>VLOOKUP(Table_1[[#This Row],[Product ID]],[1]Products!$A:$D,3,0)</f>
        <v>420</v>
      </c>
      <c r="J6935" s="4">
        <f>PRODUCT([2]Data!$G6935,[2]Data!$I6935)</f>
        <v>1260</v>
      </c>
      <c r="K6935" s="4">
        <f>PRODUCT([2]Data!$G6935,[2]Data!$H6935)</f>
        <v>1752</v>
      </c>
      <c r="L6935" s="4">
        <f>[2]Data!$K6935-[2]Data!$J6935</f>
        <v>492</v>
      </c>
      <c r="M6935" s="4" t="str">
        <f>VLOOKUP(Table_1[[#This Row],[Location ID]],[1]Locations!$A:$B,2,0)</f>
        <v>San Francisco</v>
      </c>
      <c r="N6935" s="4" t="str">
        <f>VLOOKUP(Table_1[[#This Row],[Sales Person ID]],'[1]Sales People'!$A:$B,2,0)</f>
        <v>Christopher Tucker</v>
      </c>
      <c r="O6935" s="4" t="str">
        <f>VLOOKUP(Table_1[[#This Row],[Customer ID]],[1]Customers!$A:$B,2,0)</f>
        <v>Larry Stone</v>
      </c>
      <c r="P6935" s="5">
        <f>WEEKDAY([2]Data!$F6935)</f>
        <v>5</v>
      </c>
      <c r="Q6935" s="4">
        <f>MONTH([2]Data!$F6935)</f>
        <v>9</v>
      </c>
      <c r="R6935" s="4">
        <f>YEAR([2]Data!$F6935)</f>
        <v>2019</v>
      </c>
    </row>
    <row r="6936" spans="1:18" ht="15.75" customHeight="1">
      <c r="A6936" s="12" t="s">
        <v>7973</v>
      </c>
      <c r="B6936" s="12" t="s">
        <v>400</v>
      </c>
      <c r="C6936" s="12" t="s">
        <v>260</v>
      </c>
      <c r="D6936" s="12" t="s">
        <v>64</v>
      </c>
      <c r="E6936" s="12" t="s">
        <v>889</v>
      </c>
      <c r="F6936" s="13">
        <v>43577</v>
      </c>
      <c r="G6936" s="12">
        <v>3</v>
      </c>
      <c r="H6936" s="12">
        <v>1367</v>
      </c>
      <c r="I6936" s="4">
        <f>VLOOKUP(Table_1[[#This Row],[Product ID]],[1]Products!$A:$D,3,0)</f>
        <v>984</v>
      </c>
      <c r="J6936" s="4">
        <f>PRODUCT([2]Data!$G6936,[2]Data!$I6936)</f>
        <v>2952</v>
      </c>
      <c r="K6936" s="4">
        <f>PRODUCT([2]Data!$G6936,[2]Data!$H6936)</f>
        <v>4101</v>
      </c>
      <c r="L6936" s="4">
        <f>[2]Data!$K6936-[2]Data!$J6936</f>
        <v>1149</v>
      </c>
      <c r="M6936" s="4" t="str">
        <f>VLOOKUP(Table_1[[#This Row],[Location ID]],[1]Locations!$A:$B,2,0)</f>
        <v>Roseville</v>
      </c>
      <c r="N6936" s="4" t="str">
        <f>VLOOKUP(Table_1[[#This Row],[Sales Person ID]],'[1]Sales People'!$A:$B,2,0)</f>
        <v>Scott Mason</v>
      </c>
      <c r="O6936" s="4" t="str">
        <f>VLOOKUP(Table_1[[#This Row],[Customer ID]],[1]Customers!$A:$B,2,0)</f>
        <v>Thomas Gray</v>
      </c>
      <c r="P6936" s="5">
        <f>WEEKDAY([2]Data!$F6936)</f>
        <v>2</v>
      </c>
      <c r="Q6936" s="4">
        <f>MONTH([2]Data!$F6936)</f>
        <v>4</v>
      </c>
      <c r="R6936" s="4">
        <f>YEAR([2]Data!$F6936)</f>
        <v>2019</v>
      </c>
    </row>
    <row r="6937" spans="1:18" ht="15.75" customHeight="1">
      <c r="A6937" s="12" t="s">
        <v>7974</v>
      </c>
      <c r="B6937" s="12" t="s">
        <v>282</v>
      </c>
      <c r="C6937" s="12" t="s">
        <v>197</v>
      </c>
      <c r="D6937" s="12" t="s">
        <v>122</v>
      </c>
      <c r="E6937" s="12" t="s">
        <v>2041</v>
      </c>
      <c r="F6937" s="13">
        <v>43797</v>
      </c>
      <c r="G6937" s="12">
        <v>1</v>
      </c>
      <c r="H6937" s="12">
        <v>1587</v>
      </c>
      <c r="I6937" s="4">
        <f>VLOOKUP(Table_1[[#This Row],[Product ID]],[1]Products!$A:$D,3,0)</f>
        <v>1301</v>
      </c>
      <c r="J6937" s="4">
        <f>PRODUCT([2]Data!$G6937,[2]Data!$I6937)</f>
        <v>1301</v>
      </c>
      <c r="K6937" s="4">
        <f>PRODUCT([2]Data!$G6937,[2]Data!$H6937)</f>
        <v>1587</v>
      </c>
      <c r="L6937" s="4">
        <f>[2]Data!$K6937-[2]Data!$J6937</f>
        <v>286</v>
      </c>
      <c r="M6937" s="4" t="str">
        <f>VLOOKUP(Table_1[[#This Row],[Location ID]],[1]Locations!$A:$B,2,0)</f>
        <v>Riverside</v>
      </c>
      <c r="N6937" s="4" t="str">
        <f>VLOOKUP(Table_1[[#This Row],[Sales Person ID]],'[1]Sales People'!$A:$B,2,0)</f>
        <v>Ryan Welch</v>
      </c>
      <c r="O6937" s="4" t="str">
        <f>VLOOKUP(Table_1[[#This Row],[Customer ID]],[1]Customers!$A:$B,2,0)</f>
        <v>Adam Mcdonald</v>
      </c>
      <c r="P6937" s="5">
        <f>WEEKDAY([2]Data!$F6937)</f>
        <v>5</v>
      </c>
      <c r="Q6937" s="4">
        <f>MONTH([2]Data!$F6937)</f>
        <v>11</v>
      </c>
      <c r="R6937" s="4">
        <f>YEAR([2]Data!$F6937)</f>
        <v>2019</v>
      </c>
    </row>
    <row r="6938" spans="1:18" ht="15.75" customHeight="1">
      <c r="A6938" s="12" t="s">
        <v>7975</v>
      </c>
      <c r="B6938" s="12" t="s">
        <v>163</v>
      </c>
      <c r="C6938" s="12" t="s">
        <v>193</v>
      </c>
      <c r="D6938" s="12" t="s">
        <v>170</v>
      </c>
      <c r="E6938" s="12" t="s">
        <v>1571</v>
      </c>
      <c r="F6938" s="13">
        <v>43801</v>
      </c>
      <c r="G6938" s="12">
        <v>1</v>
      </c>
      <c r="H6938" s="12">
        <v>951</v>
      </c>
      <c r="I6938" s="4">
        <f>VLOOKUP(Table_1[[#This Row],[Product ID]],[1]Products!$A:$D,3,0)</f>
        <v>504</v>
      </c>
      <c r="J6938" s="4">
        <f>PRODUCT([2]Data!$G6938,[2]Data!$I6938)</f>
        <v>504</v>
      </c>
      <c r="K6938" s="4">
        <f>PRODUCT([2]Data!$G6938,[2]Data!$H6938)</f>
        <v>951</v>
      </c>
      <c r="L6938" s="4">
        <f>[2]Data!$K6938-[2]Data!$J6938</f>
        <v>447</v>
      </c>
      <c r="M6938" s="4" t="str">
        <f>VLOOKUP(Table_1[[#This Row],[Location ID]],[1]Locations!$A:$B,2,0)</f>
        <v>Vallejo</v>
      </c>
      <c r="N6938" s="4" t="str">
        <f>VLOOKUP(Table_1[[#This Row],[Sales Person ID]],'[1]Sales People'!$A:$B,2,0)</f>
        <v>Bobby Russell</v>
      </c>
      <c r="O6938" s="4" t="str">
        <f>VLOOKUP(Table_1[[#This Row],[Customer ID]],[1]Customers!$A:$B,2,0)</f>
        <v>Joe Hanson</v>
      </c>
      <c r="P6938" s="5">
        <f>WEEKDAY([2]Data!$F6938)</f>
        <v>2</v>
      </c>
      <c r="Q6938" s="4">
        <f>MONTH([2]Data!$F6938)</f>
        <v>12</v>
      </c>
      <c r="R6938" s="4">
        <f>YEAR([2]Data!$F6938)</f>
        <v>2019</v>
      </c>
    </row>
    <row r="6939" spans="1:18" ht="15.75" customHeight="1">
      <c r="A6939" s="12" t="s">
        <v>7976</v>
      </c>
      <c r="B6939" s="12" t="s">
        <v>332</v>
      </c>
      <c r="C6939" s="12" t="s">
        <v>215</v>
      </c>
      <c r="D6939" s="12" t="s">
        <v>51</v>
      </c>
      <c r="E6939" s="12" t="s">
        <v>1281</v>
      </c>
      <c r="F6939" s="13">
        <v>43750</v>
      </c>
      <c r="G6939" s="12">
        <v>3</v>
      </c>
      <c r="H6939" s="12">
        <v>2391</v>
      </c>
      <c r="I6939" s="4">
        <f>VLOOKUP(Table_1[[#This Row],[Product ID]],[1]Products!$A:$D,3,0)</f>
        <v>1291</v>
      </c>
      <c r="J6939" s="4">
        <f>PRODUCT([2]Data!$G6939,[2]Data!$I6939)</f>
        <v>3873</v>
      </c>
      <c r="K6939" s="4">
        <f>PRODUCT([2]Data!$G6939,[2]Data!$H6939)</f>
        <v>7173</v>
      </c>
      <c r="L6939" s="4">
        <f>[2]Data!$K6939-[2]Data!$J6939</f>
        <v>3300</v>
      </c>
      <c r="M6939" s="4" t="str">
        <f>VLOOKUP(Table_1[[#This Row],[Location ID]],[1]Locations!$A:$B,2,0)</f>
        <v>Corona</v>
      </c>
      <c r="N6939" s="4" t="str">
        <f>VLOOKUP(Table_1[[#This Row],[Sales Person ID]],'[1]Sales People'!$A:$B,2,0)</f>
        <v>Brian Hansen</v>
      </c>
      <c r="O6939" s="4" t="str">
        <f>VLOOKUP(Table_1[[#This Row],[Customer ID]],[1]Customers!$A:$B,2,0)</f>
        <v>Samuel Fowler</v>
      </c>
      <c r="P6939" s="5">
        <f>WEEKDAY([2]Data!$F6939)</f>
        <v>7</v>
      </c>
      <c r="Q6939" s="4">
        <f>MONTH([2]Data!$F6939)</f>
        <v>10</v>
      </c>
      <c r="R6939" s="4">
        <f>YEAR([2]Data!$F6939)</f>
        <v>2019</v>
      </c>
    </row>
    <row r="6940" spans="1:18" ht="15.75" customHeight="1">
      <c r="A6940" s="12" t="s">
        <v>7977</v>
      </c>
      <c r="B6940" s="12" t="s">
        <v>564</v>
      </c>
      <c r="C6940" s="12" t="s">
        <v>461</v>
      </c>
      <c r="D6940" s="12" t="s">
        <v>64</v>
      </c>
      <c r="E6940" s="12" t="s">
        <v>1677</v>
      </c>
      <c r="F6940" s="13">
        <v>43713</v>
      </c>
      <c r="G6940" s="12">
        <v>3</v>
      </c>
      <c r="H6940" s="12">
        <v>1798</v>
      </c>
      <c r="I6940" s="4">
        <f>VLOOKUP(Table_1[[#This Row],[Product ID]],[1]Products!$A:$D,3,0)</f>
        <v>971</v>
      </c>
      <c r="J6940" s="4">
        <f>PRODUCT([2]Data!$G6940,[2]Data!$I6940)</f>
        <v>2913</v>
      </c>
      <c r="K6940" s="4">
        <f>PRODUCT([2]Data!$G6940,[2]Data!$H6940)</f>
        <v>5394</v>
      </c>
      <c r="L6940" s="4">
        <f>[2]Data!$K6940-[2]Data!$J6940</f>
        <v>2481</v>
      </c>
      <c r="M6940" s="4" t="str">
        <f>VLOOKUP(Table_1[[#This Row],[Location ID]],[1]Locations!$A:$B,2,0)</f>
        <v>Simi Valley</v>
      </c>
      <c r="N6940" s="4" t="str">
        <f>VLOOKUP(Table_1[[#This Row],[Sales Person ID]],'[1]Sales People'!$A:$B,2,0)</f>
        <v>Scott Mason</v>
      </c>
      <c r="O6940" s="4" t="str">
        <f>VLOOKUP(Table_1[[#This Row],[Customer ID]],[1]Customers!$A:$B,2,0)</f>
        <v>Mark Montgomery</v>
      </c>
      <c r="P6940" s="5">
        <f>WEEKDAY([2]Data!$F6940)</f>
        <v>5</v>
      </c>
      <c r="Q6940" s="4">
        <f>MONTH([2]Data!$F6940)</f>
        <v>9</v>
      </c>
      <c r="R6940" s="4">
        <f>YEAR([2]Data!$F6940)</f>
        <v>2019</v>
      </c>
    </row>
    <row r="6941" spans="1:18" ht="15.75" customHeight="1">
      <c r="A6941" s="12" t="s">
        <v>7978</v>
      </c>
      <c r="B6941" s="12" t="s">
        <v>267</v>
      </c>
      <c r="C6941" s="12" t="s">
        <v>264</v>
      </c>
      <c r="D6941" s="12" t="s">
        <v>36</v>
      </c>
      <c r="E6941" s="12" t="s">
        <v>1368</v>
      </c>
      <c r="F6941" s="13">
        <v>43808</v>
      </c>
      <c r="G6941" s="12">
        <v>4</v>
      </c>
      <c r="H6941" s="12">
        <v>596</v>
      </c>
      <c r="I6941" s="4">
        <f>VLOOKUP(Table_1[[#This Row],[Product ID]],[1]Products!$A:$D,3,0)</f>
        <v>358</v>
      </c>
      <c r="J6941" s="4">
        <f>PRODUCT([2]Data!$G6941,[2]Data!$I6941)</f>
        <v>1432</v>
      </c>
      <c r="K6941" s="4">
        <f>PRODUCT([2]Data!$G6941,[2]Data!$H6941)</f>
        <v>2384</v>
      </c>
      <c r="L6941" s="4">
        <f>[2]Data!$K6941-[2]Data!$J6941</f>
        <v>952</v>
      </c>
      <c r="M6941" s="4" t="str">
        <f>VLOOKUP(Table_1[[#This Row],[Location ID]],[1]Locations!$A:$B,2,0)</f>
        <v>Bakersfield</v>
      </c>
      <c r="N6941" s="4" t="str">
        <f>VLOOKUP(Table_1[[#This Row],[Sales Person ID]],'[1]Sales People'!$A:$B,2,0)</f>
        <v>Brian Davis</v>
      </c>
      <c r="O6941" s="4" t="str">
        <f>VLOOKUP(Table_1[[#This Row],[Customer ID]],[1]Customers!$A:$B,2,0)</f>
        <v>Jack Phillips</v>
      </c>
      <c r="P6941" s="5">
        <f>WEEKDAY([2]Data!$F6941)</f>
        <v>2</v>
      </c>
      <c r="Q6941" s="4">
        <f>MONTH([2]Data!$F6941)</f>
        <v>12</v>
      </c>
      <c r="R6941" s="4">
        <f>YEAR([2]Data!$F6941)</f>
        <v>2019</v>
      </c>
    </row>
    <row r="6942" spans="1:18" ht="15.75" customHeight="1">
      <c r="A6942" s="12" t="s">
        <v>7979</v>
      </c>
      <c r="B6942" s="12" t="s">
        <v>163</v>
      </c>
      <c r="C6942" s="12" t="s">
        <v>40</v>
      </c>
      <c r="D6942" s="12" t="s">
        <v>21</v>
      </c>
      <c r="E6942" s="12" t="s">
        <v>1008</v>
      </c>
      <c r="F6942" s="13">
        <v>43804</v>
      </c>
      <c r="G6942" s="12">
        <v>1</v>
      </c>
      <c r="H6942" s="12">
        <v>951</v>
      </c>
      <c r="I6942" s="4">
        <f>VLOOKUP(Table_1[[#This Row],[Product ID]],[1]Products!$A:$D,3,0)</f>
        <v>504</v>
      </c>
      <c r="J6942" s="4">
        <f>PRODUCT([2]Data!$G6942,[2]Data!$I6942)</f>
        <v>504</v>
      </c>
      <c r="K6942" s="4">
        <f>PRODUCT([2]Data!$G6942,[2]Data!$H6942)</f>
        <v>951</v>
      </c>
      <c r="L6942" s="4">
        <f>[2]Data!$K6942-[2]Data!$J6942</f>
        <v>447</v>
      </c>
      <c r="M6942" s="4" t="str">
        <f>VLOOKUP(Table_1[[#This Row],[Location ID]],[1]Locations!$A:$B,2,0)</f>
        <v>Santa Ana</v>
      </c>
      <c r="N6942" s="4" t="str">
        <f>VLOOKUP(Table_1[[#This Row],[Sales Person ID]],'[1]Sales People'!$A:$B,2,0)</f>
        <v>Justin Lynch</v>
      </c>
      <c r="O6942" s="4" t="str">
        <f>VLOOKUP(Table_1[[#This Row],[Customer ID]],[1]Customers!$A:$B,2,0)</f>
        <v>Henry Reyes</v>
      </c>
      <c r="P6942" s="5">
        <f>WEEKDAY([2]Data!$F6942)</f>
        <v>5</v>
      </c>
      <c r="Q6942" s="4">
        <f>MONTH([2]Data!$F6942)</f>
        <v>12</v>
      </c>
      <c r="R6942" s="4">
        <f>YEAR([2]Data!$F6942)</f>
        <v>2019</v>
      </c>
    </row>
    <row r="6943" spans="1:18" ht="15.75" customHeight="1">
      <c r="A6943" s="12" t="s">
        <v>7980</v>
      </c>
      <c r="B6943" s="12" t="s">
        <v>414</v>
      </c>
      <c r="C6943" s="12" t="s">
        <v>483</v>
      </c>
      <c r="D6943" s="12" t="s">
        <v>356</v>
      </c>
      <c r="E6943" s="12" t="s">
        <v>1072</v>
      </c>
      <c r="F6943" s="13">
        <v>43593</v>
      </c>
      <c r="G6943" s="12">
        <v>3</v>
      </c>
      <c r="H6943" s="12">
        <v>392</v>
      </c>
      <c r="I6943" s="4">
        <f>VLOOKUP(Table_1[[#This Row],[Product ID]],[1]Products!$A:$D,3,0)</f>
        <v>255</v>
      </c>
      <c r="J6943" s="4">
        <f>PRODUCT([2]Data!$G6943,[2]Data!$I6943)</f>
        <v>765</v>
      </c>
      <c r="K6943" s="4">
        <f>PRODUCT([2]Data!$G6943,[2]Data!$H6943)</f>
        <v>1176</v>
      </c>
      <c r="L6943" s="4">
        <f>[2]Data!$K6943-[2]Data!$J6943</f>
        <v>411</v>
      </c>
      <c r="M6943" s="4" t="str">
        <f>VLOOKUP(Table_1[[#This Row],[Location ID]],[1]Locations!$A:$B,2,0)</f>
        <v>Concord</v>
      </c>
      <c r="N6943" s="4" t="str">
        <f>VLOOKUP(Table_1[[#This Row],[Sales Person ID]],'[1]Sales People'!$A:$B,2,0)</f>
        <v>Larry Marshall</v>
      </c>
      <c r="O6943" s="4" t="str">
        <f>VLOOKUP(Table_1[[#This Row],[Customer ID]],[1]Customers!$A:$B,2,0)</f>
        <v>Paul Johnson</v>
      </c>
      <c r="P6943" s="5">
        <f>WEEKDAY([2]Data!$F6943)</f>
        <v>4</v>
      </c>
      <c r="Q6943" s="4">
        <f>MONTH([2]Data!$F6943)</f>
        <v>5</v>
      </c>
      <c r="R6943" s="4">
        <f>YEAR([2]Data!$F6943)</f>
        <v>2019</v>
      </c>
    </row>
    <row r="6944" spans="1:18" ht="15.75" customHeight="1">
      <c r="A6944" s="12" t="s">
        <v>7981</v>
      </c>
      <c r="B6944" s="12" t="s">
        <v>381</v>
      </c>
      <c r="C6944" s="12" t="s">
        <v>541</v>
      </c>
      <c r="D6944" s="12" t="s">
        <v>275</v>
      </c>
      <c r="E6944" s="12" t="s">
        <v>810</v>
      </c>
      <c r="F6944" s="13">
        <v>43608</v>
      </c>
      <c r="G6944" s="12">
        <v>3</v>
      </c>
      <c r="H6944" s="12">
        <v>771</v>
      </c>
      <c r="I6944" s="4">
        <f>VLOOKUP(Table_1[[#This Row],[Product ID]],[1]Products!$A:$D,3,0)</f>
        <v>648</v>
      </c>
      <c r="J6944" s="4">
        <f>PRODUCT([2]Data!$G6944,[2]Data!$I6944)</f>
        <v>1944</v>
      </c>
      <c r="K6944" s="4">
        <f>PRODUCT([2]Data!$G6944,[2]Data!$H6944)</f>
        <v>2313</v>
      </c>
      <c r="L6944" s="4">
        <f>[2]Data!$K6944-[2]Data!$J6944</f>
        <v>369</v>
      </c>
      <c r="M6944" s="4" t="str">
        <f>VLOOKUP(Table_1[[#This Row],[Location ID]],[1]Locations!$A:$B,2,0)</f>
        <v>San Buenaventura (Ventura)</v>
      </c>
      <c r="N6944" s="4" t="str">
        <f>VLOOKUP(Table_1[[#This Row],[Sales Person ID]],'[1]Sales People'!$A:$B,2,0)</f>
        <v>Ernest Wheeler</v>
      </c>
      <c r="O6944" s="4" t="str">
        <f>VLOOKUP(Table_1[[#This Row],[Customer ID]],[1]Customers!$A:$B,2,0)</f>
        <v>Steven Howard</v>
      </c>
      <c r="P6944" s="5">
        <f>WEEKDAY([2]Data!$F6944)</f>
        <v>5</v>
      </c>
      <c r="Q6944" s="4">
        <f>MONTH([2]Data!$F6944)</f>
        <v>5</v>
      </c>
      <c r="R6944" s="4">
        <f>YEAR([2]Data!$F6944)</f>
        <v>2019</v>
      </c>
    </row>
    <row r="6945" spans="1:18" ht="15.75" customHeight="1">
      <c r="A6945" s="12" t="s">
        <v>7982</v>
      </c>
      <c r="B6945" s="12" t="s">
        <v>263</v>
      </c>
      <c r="C6945" s="12" t="s">
        <v>151</v>
      </c>
      <c r="D6945" s="12" t="s">
        <v>236</v>
      </c>
      <c r="E6945" s="12" t="s">
        <v>2288</v>
      </c>
      <c r="F6945" s="13">
        <v>43523</v>
      </c>
      <c r="G6945" s="12">
        <v>3</v>
      </c>
      <c r="H6945" s="12">
        <v>1899</v>
      </c>
      <c r="I6945" s="4">
        <f>VLOOKUP(Table_1[[#This Row],[Product ID]],[1]Products!$A:$D,3,0)</f>
        <v>1044</v>
      </c>
      <c r="J6945" s="4">
        <f>PRODUCT([2]Data!$G6945,[2]Data!$I6945)</f>
        <v>3132</v>
      </c>
      <c r="K6945" s="4">
        <f>PRODUCT([2]Data!$G6945,[2]Data!$H6945)</f>
        <v>5697</v>
      </c>
      <c r="L6945" s="4">
        <f>[2]Data!$K6945-[2]Data!$J6945</f>
        <v>2565</v>
      </c>
      <c r="M6945" s="4" t="str">
        <f>VLOOKUP(Table_1[[#This Row],[Location ID]],[1]Locations!$A:$B,2,0)</f>
        <v>Salinas</v>
      </c>
      <c r="N6945" s="4" t="str">
        <f>VLOOKUP(Table_1[[#This Row],[Sales Person ID]],'[1]Sales People'!$A:$B,2,0)</f>
        <v>Andrew Bowman</v>
      </c>
      <c r="O6945" s="4" t="str">
        <f>VLOOKUP(Table_1[[#This Row],[Customer ID]],[1]Customers!$A:$B,2,0)</f>
        <v>Justin Butler</v>
      </c>
      <c r="P6945" s="5">
        <f>WEEKDAY([2]Data!$F6945)</f>
        <v>4</v>
      </c>
      <c r="Q6945" s="4">
        <f>MONTH([2]Data!$F6945)</f>
        <v>2</v>
      </c>
      <c r="R6945" s="4">
        <f>YEAR([2]Data!$F6945)</f>
        <v>2019</v>
      </c>
    </row>
    <row r="6946" spans="1:18" ht="15.75" customHeight="1">
      <c r="A6946" s="12" t="s">
        <v>7983</v>
      </c>
      <c r="B6946" s="12" t="s">
        <v>869</v>
      </c>
      <c r="C6946" s="12" t="s">
        <v>85</v>
      </c>
      <c r="D6946" s="12" t="s">
        <v>223</v>
      </c>
      <c r="E6946" s="12" t="s">
        <v>1833</v>
      </c>
      <c r="F6946" s="13">
        <v>43652</v>
      </c>
      <c r="G6946" s="12">
        <v>2</v>
      </c>
      <c r="H6946" s="12">
        <v>2294</v>
      </c>
      <c r="I6946" s="4">
        <f>VLOOKUP(Table_1[[#This Row],[Product ID]],[1]Products!$A:$D,3,0)</f>
        <v>1399</v>
      </c>
      <c r="J6946" s="4">
        <f>PRODUCT([2]Data!$G6946,[2]Data!$I6946)</f>
        <v>2798</v>
      </c>
      <c r="K6946" s="4">
        <f>PRODUCT([2]Data!$G6946,[2]Data!$H6946)</f>
        <v>4588</v>
      </c>
      <c r="L6946" s="4">
        <f>[2]Data!$K6946-[2]Data!$J6946</f>
        <v>1790</v>
      </c>
      <c r="M6946" s="4" t="str">
        <f>VLOOKUP(Table_1[[#This Row],[Location ID]],[1]Locations!$A:$B,2,0)</f>
        <v>West Covina</v>
      </c>
      <c r="N6946" s="4" t="str">
        <f>VLOOKUP(Table_1[[#This Row],[Sales Person ID]],'[1]Sales People'!$A:$B,2,0)</f>
        <v>Ronald Reed</v>
      </c>
      <c r="O6946" s="4" t="str">
        <f>VLOOKUP(Table_1[[#This Row],[Customer ID]],[1]Customers!$A:$B,2,0)</f>
        <v>Carl Collins</v>
      </c>
      <c r="P6946" s="5">
        <f>WEEKDAY([2]Data!$F6946)</f>
        <v>7</v>
      </c>
      <c r="Q6946" s="4">
        <f>MONTH([2]Data!$F6946)</f>
        <v>7</v>
      </c>
      <c r="R6946" s="4">
        <f>YEAR([2]Data!$F6946)</f>
        <v>2019</v>
      </c>
    </row>
    <row r="6947" spans="1:18" ht="15.75" customHeight="1">
      <c r="A6947" s="12" t="s">
        <v>7984</v>
      </c>
      <c r="B6947" s="12" t="s">
        <v>243</v>
      </c>
      <c r="C6947" s="12" t="s">
        <v>101</v>
      </c>
      <c r="D6947" s="12" t="s">
        <v>250</v>
      </c>
      <c r="E6947" s="12" t="s">
        <v>2767</v>
      </c>
      <c r="F6947" s="13">
        <v>43700</v>
      </c>
      <c r="G6947" s="12">
        <v>1</v>
      </c>
      <c r="H6947" s="12">
        <v>1119</v>
      </c>
      <c r="I6947" s="4">
        <f>VLOOKUP(Table_1[[#This Row],[Product ID]],[1]Products!$A:$D,3,0)</f>
        <v>683</v>
      </c>
      <c r="J6947" s="4">
        <f>PRODUCT([2]Data!$G6947,[2]Data!$I6947)</f>
        <v>683</v>
      </c>
      <c r="K6947" s="4">
        <f>PRODUCT([2]Data!$G6947,[2]Data!$H6947)</f>
        <v>1119</v>
      </c>
      <c r="L6947" s="4">
        <f>[2]Data!$K6947-[2]Data!$J6947</f>
        <v>436</v>
      </c>
      <c r="M6947" s="4" t="str">
        <f>VLOOKUP(Table_1[[#This Row],[Location ID]],[1]Locations!$A:$B,2,0)</f>
        <v>Irvine</v>
      </c>
      <c r="N6947" s="4" t="str">
        <f>VLOOKUP(Table_1[[#This Row],[Sales Person ID]],'[1]Sales People'!$A:$B,2,0)</f>
        <v>John Reyes</v>
      </c>
      <c r="O6947" s="4" t="str">
        <f>VLOOKUP(Table_1[[#This Row],[Customer ID]],[1]Customers!$A:$B,2,0)</f>
        <v>Earl Ortiz</v>
      </c>
      <c r="P6947" s="5">
        <f>WEEKDAY([2]Data!$F6947)</f>
        <v>6</v>
      </c>
      <c r="Q6947" s="4">
        <f>MONTH([2]Data!$F6947)</f>
        <v>8</v>
      </c>
      <c r="R6947" s="4">
        <f>YEAR([2]Data!$F6947)</f>
        <v>2019</v>
      </c>
    </row>
    <row r="6948" spans="1:18" ht="15.75" customHeight="1">
      <c r="A6948" s="12" t="s">
        <v>7985</v>
      </c>
      <c r="B6948" s="12" t="s">
        <v>179</v>
      </c>
      <c r="C6948" s="12" t="s">
        <v>146</v>
      </c>
      <c r="D6948" s="12" t="s">
        <v>367</v>
      </c>
      <c r="E6948" s="12" t="s">
        <v>1815</v>
      </c>
      <c r="F6948" s="13">
        <v>43559</v>
      </c>
      <c r="G6948" s="12">
        <v>1</v>
      </c>
      <c r="H6948" s="12">
        <v>112</v>
      </c>
      <c r="I6948" s="4">
        <f>VLOOKUP(Table_1[[#This Row],[Product ID]],[1]Products!$A:$D,3,0)</f>
        <v>90</v>
      </c>
      <c r="J6948" s="4">
        <f>PRODUCT([2]Data!$G6948,[2]Data!$I6948)</f>
        <v>90</v>
      </c>
      <c r="K6948" s="4">
        <f>PRODUCT([2]Data!$G6948,[2]Data!$H6948)</f>
        <v>112</v>
      </c>
      <c r="L6948" s="4">
        <f>[2]Data!$K6948-[2]Data!$J6948</f>
        <v>22</v>
      </c>
      <c r="M6948" s="4" t="str">
        <f>VLOOKUP(Table_1[[#This Row],[Location ID]],[1]Locations!$A:$B,2,0)</f>
        <v>Oxnard</v>
      </c>
      <c r="N6948" s="4" t="str">
        <f>VLOOKUP(Table_1[[#This Row],[Sales Person ID]],'[1]Sales People'!$A:$B,2,0)</f>
        <v>Jimmy Young</v>
      </c>
      <c r="O6948" s="4" t="str">
        <f>VLOOKUP(Table_1[[#This Row],[Customer ID]],[1]Customers!$A:$B,2,0)</f>
        <v>Larry Ray</v>
      </c>
      <c r="P6948" s="5">
        <f>WEEKDAY([2]Data!$F6948)</f>
        <v>5</v>
      </c>
      <c r="Q6948" s="4">
        <f>MONTH([2]Data!$F6948)</f>
        <v>4</v>
      </c>
      <c r="R6948" s="4">
        <f>YEAR([2]Data!$F6948)</f>
        <v>2019</v>
      </c>
    </row>
    <row r="6949" spans="1:18" ht="15.75" customHeight="1">
      <c r="A6949" s="12" t="s">
        <v>7986</v>
      </c>
      <c r="B6949" s="12" t="s">
        <v>188</v>
      </c>
      <c r="C6949" s="12" t="s">
        <v>607</v>
      </c>
      <c r="D6949" s="12" t="s">
        <v>370</v>
      </c>
      <c r="E6949" s="12" t="s">
        <v>1368</v>
      </c>
      <c r="F6949" s="13">
        <v>43765</v>
      </c>
      <c r="G6949" s="12">
        <v>1</v>
      </c>
      <c r="H6949" s="12">
        <v>2497</v>
      </c>
      <c r="I6949" s="4">
        <f>VLOOKUP(Table_1[[#This Row],[Product ID]],[1]Products!$A:$D,3,0)</f>
        <v>1473</v>
      </c>
      <c r="J6949" s="4">
        <f>PRODUCT([2]Data!$G6949,[2]Data!$I6949)</f>
        <v>1473</v>
      </c>
      <c r="K6949" s="4">
        <f>PRODUCT([2]Data!$G6949,[2]Data!$H6949)</f>
        <v>2497</v>
      </c>
      <c r="L6949" s="4">
        <f>[2]Data!$K6949-[2]Data!$J6949</f>
        <v>1024</v>
      </c>
      <c r="M6949" s="4" t="str">
        <f>VLOOKUP(Table_1[[#This Row],[Location ID]],[1]Locations!$A:$B,2,0)</f>
        <v>Fremont</v>
      </c>
      <c r="N6949" s="4" t="str">
        <f>VLOOKUP(Table_1[[#This Row],[Sales Person ID]],'[1]Sales People'!$A:$B,2,0)</f>
        <v>Eugene Holmes</v>
      </c>
      <c r="O6949" s="4" t="str">
        <f>VLOOKUP(Table_1[[#This Row],[Customer ID]],[1]Customers!$A:$B,2,0)</f>
        <v>Jack Phillips</v>
      </c>
      <c r="P6949" s="5">
        <f>WEEKDAY([2]Data!$F6949)</f>
        <v>1</v>
      </c>
      <c r="Q6949" s="4">
        <f>MONTH([2]Data!$F6949)</f>
        <v>10</v>
      </c>
      <c r="R6949" s="4">
        <f>YEAR([2]Data!$F6949)</f>
        <v>2019</v>
      </c>
    </row>
    <row r="6950" spans="1:18" ht="15.75" customHeight="1">
      <c r="A6950" s="12" t="s">
        <v>7987</v>
      </c>
      <c r="B6950" s="12" t="s">
        <v>192</v>
      </c>
      <c r="C6950" s="12" t="s">
        <v>333</v>
      </c>
      <c r="D6950" s="12" t="s">
        <v>98</v>
      </c>
      <c r="E6950" s="12" t="s">
        <v>2110</v>
      </c>
      <c r="F6950" s="13">
        <v>43509</v>
      </c>
      <c r="G6950" s="12">
        <v>3</v>
      </c>
      <c r="H6950" s="12">
        <v>1500</v>
      </c>
      <c r="I6950" s="4">
        <f>VLOOKUP(Table_1[[#This Row],[Product ID]],[1]Products!$A:$D,3,0)</f>
        <v>900</v>
      </c>
      <c r="J6950" s="4">
        <f>PRODUCT([2]Data!$G6950,[2]Data!$I6950)</f>
        <v>2700</v>
      </c>
      <c r="K6950" s="4">
        <f>PRODUCT([2]Data!$G6950,[2]Data!$H6950)</f>
        <v>4500</v>
      </c>
      <c r="L6950" s="4">
        <f>[2]Data!$K6950-[2]Data!$J6950</f>
        <v>1800</v>
      </c>
      <c r="M6950" s="4" t="str">
        <f>VLOOKUP(Table_1[[#This Row],[Location ID]],[1]Locations!$A:$B,2,0)</f>
        <v>Rancho Cucamonga</v>
      </c>
      <c r="N6950" s="4" t="str">
        <f>VLOOKUP(Table_1[[#This Row],[Sales Person ID]],'[1]Sales People'!$A:$B,2,0)</f>
        <v>Martin Perry</v>
      </c>
      <c r="O6950" s="4" t="str">
        <f>VLOOKUP(Table_1[[#This Row],[Customer ID]],[1]Customers!$A:$B,2,0)</f>
        <v>Eugene Hunter</v>
      </c>
      <c r="P6950" s="5">
        <f>WEEKDAY([2]Data!$F6950)</f>
        <v>4</v>
      </c>
      <c r="Q6950" s="4">
        <f>MONTH([2]Data!$F6950)</f>
        <v>2</v>
      </c>
      <c r="R6950" s="4">
        <f>YEAR([2]Data!$F6950)</f>
        <v>2019</v>
      </c>
    </row>
    <row r="6951" spans="1:18" ht="15.75" customHeight="1">
      <c r="A6951" s="12" t="s">
        <v>7988</v>
      </c>
      <c r="B6951" s="12" t="s">
        <v>300</v>
      </c>
      <c r="C6951" s="12" t="s">
        <v>253</v>
      </c>
      <c r="D6951" s="12" t="s">
        <v>152</v>
      </c>
      <c r="E6951" s="12" t="s">
        <v>1522</v>
      </c>
      <c r="F6951" s="13">
        <v>43792</v>
      </c>
      <c r="G6951" s="12">
        <v>1</v>
      </c>
      <c r="H6951" s="12">
        <v>368</v>
      </c>
      <c r="I6951" s="4">
        <f>VLOOKUP(Table_1[[#This Row],[Product ID]],[1]Products!$A:$D,3,0)</f>
        <v>294</v>
      </c>
      <c r="J6951" s="4">
        <f>PRODUCT([2]Data!$G6951,[2]Data!$I6951)</f>
        <v>294</v>
      </c>
      <c r="K6951" s="4">
        <f>PRODUCT([2]Data!$G6951,[2]Data!$H6951)</f>
        <v>368</v>
      </c>
      <c r="L6951" s="4">
        <f>[2]Data!$K6951-[2]Data!$J6951</f>
        <v>74</v>
      </c>
      <c r="M6951" s="4" t="str">
        <f>VLOOKUP(Table_1[[#This Row],[Location ID]],[1]Locations!$A:$B,2,0)</f>
        <v>Downey</v>
      </c>
      <c r="N6951" s="4" t="str">
        <f>VLOOKUP(Table_1[[#This Row],[Sales Person ID]],'[1]Sales People'!$A:$B,2,0)</f>
        <v>Arthur Mccoy</v>
      </c>
      <c r="O6951" s="4" t="str">
        <f>VLOOKUP(Table_1[[#This Row],[Customer ID]],[1]Customers!$A:$B,2,0)</f>
        <v>Stephen Larson</v>
      </c>
      <c r="P6951" s="5">
        <f>WEEKDAY([2]Data!$F6951)</f>
        <v>7</v>
      </c>
      <c r="Q6951" s="4">
        <f>MONTH([2]Data!$F6951)</f>
        <v>11</v>
      </c>
      <c r="R6951" s="4">
        <f>YEAR([2]Data!$F6951)</f>
        <v>2019</v>
      </c>
    </row>
    <row r="6952" spans="1:18" ht="15.75" customHeight="1">
      <c r="A6952" s="12" t="s">
        <v>7989</v>
      </c>
      <c r="B6952" s="12" t="s">
        <v>44</v>
      </c>
      <c r="C6952" s="12" t="s">
        <v>77</v>
      </c>
      <c r="D6952" s="12" t="s">
        <v>82</v>
      </c>
      <c r="E6952" s="12" t="s">
        <v>1113</v>
      </c>
      <c r="F6952" s="13">
        <v>43679</v>
      </c>
      <c r="G6952" s="12">
        <v>1</v>
      </c>
      <c r="H6952" s="12">
        <v>1582</v>
      </c>
      <c r="I6952" s="4">
        <f>VLOOKUP(Table_1[[#This Row],[Product ID]],[1]Products!$A:$D,3,0)</f>
        <v>1234</v>
      </c>
      <c r="J6952" s="4">
        <f>PRODUCT([2]Data!$G6952,[2]Data!$I6952)</f>
        <v>1234</v>
      </c>
      <c r="K6952" s="4">
        <f>PRODUCT([2]Data!$G6952,[2]Data!$H6952)</f>
        <v>1582</v>
      </c>
      <c r="L6952" s="4">
        <f>[2]Data!$K6952-[2]Data!$J6952</f>
        <v>348</v>
      </c>
      <c r="M6952" s="4" t="str">
        <f>VLOOKUP(Table_1[[#This Row],[Location ID]],[1]Locations!$A:$B,2,0)</f>
        <v>Ontario</v>
      </c>
      <c r="N6952" s="4" t="str">
        <f>VLOOKUP(Table_1[[#This Row],[Sales Person ID]],'[1]Sales People'!$A:$B,2,0)</f>
        <v>Gary Rodriguez</v>
      </c>
      <c r="O6952" s="4" t="str">
        <f>VLOOKUP(Table_1[[#This Row],[Customer ID]],[1]Customers!$A:$B,2,0)</f>
        <v>Brian Taylor</v>
      </c>
      <c r="P6952" s="5">
        <f>WEEKDAY([2]Data!$F6952)</f>
        <v>6</v>
      </c>
      <c r="Q6952" s="4">
        <f>MONTH([2]Data!$F6952)</f>
        <v>8</v>
      </c>
      <c r="R6952" s="4">
        <f>YEAR([2]Data!$F6952)</f>
        <v>2019</v>
      </c>
    </row>
    <row r="6953" spans="1:18" ht="15.75" customHeight="1">
      <c r="A6953" s="12" t="s">
        <v>7990</v>
      </c>
      <c r="B6953" s="12" t="s">
        <v>316</v>
      </c>
      <c r="C6953" s="12" t="s">
        <v>530</v>
      </c>
      <c r="D6953" s="12" t="s">
        <v>176</v>
      </c>
      <c r="E6953" s="12" t="s">
        <v>1508</v>
      </c>
      <c r="F6953" s="13">
        <v>43555</v>
      </c>
      <c r="G6953" s="12">
        <v>1</v>
      </c>
      <c r="H6953" s="12">
        <v>504</v>
      </c>
      <c r="I6953" s="4">
        <f>VLOOKUP(Table_1[[#This Row],[Product ID]],[1]Products!$A:$D,3,0)</f>
        <v>408</v>
      </c>
      <c r="J6953" s="4">
        <f>PRODUCT([2]Data!$G6953,[2]Data!$I6953)</f>
        <v>408</v>
      </c>
      <c r="K6953" s="4">
        <f>PRODUCT([2]Data!$G6953,[2]Data!$H6953)</f>
        <v>504</v>
      </c>
      <c r="L6953" s="4">
        <f>[2]Data!$K6953-[2]Data!$J6953</f>
        <v>96</v>
      </c>
      <c r="M6953" s="4" t="str">
        <f>VLOOKUP(Table_1[[#This Row],[Location ID]],[1]Locations!$A:$B,2,0)</f>
        <v>Anaheim</v>
      </c>
      <c r="N6953" s="4" t="str">
        <f>VLOOKUP(Table_1[[#This Row],[Sales Person ID]],'[1]Sales People'!$A:$B,2,0)</f>
        <v>Joe Sims</v>
      </c>
      <c r="O6953" s="4" t="str">
        <f>VLOOKUP(Table_1[[#This Row],[Customer ID]],[1]Customers!$A:$B,2,0)</f>
        <v>Philip Bailey</v>
      </c>
      <c r="P6953" s="5">
        <f>WEEKDAY([2]Data!$F6953)</f>
        <v>1</v>
      </c>
      <c r="Q6953" s="4">
        <f>MONTH([2]Data!$F6953)</f>
        <v>3</v>
      </c>
      <c r="R6953" s="4">
        <f>YEAR([2]Data!$F6953)</f>
        <v>2019</v>
      </c>
    </row>
    <row r="6954" spans="1:18" ht="15.75" customHeight="1">
      <c r="A6954" s="12" t="s">
        <v>7991</v>
      </c>
      <c r="B6954" s="12" t="s">
        <v>423</v>
      </c>
      <c r="C6954" s="12" t="s">
        <v>231</v>
      </c>
      <c r="D6954" s="12" t="s">
        <v>46</v>
      </c>
      <c r="E6954" s="12" t="s">
        <v>2144</v>
      </c>
      <c r="F6954" s="13">
        <v>43827</v>
      </c>
      <c r="G6954" s="12">
        <v>3</v>
      </c>
      <c r="H6954" s="12">
        <v>2396</v>
      </c>
      <c r="I6954" s="4">
        <f>VLOOKUP(Table_1[[#This Row],[Product ID]],[1]Products!$A:$D,3,0)</f>
        <v>1965</v>
      </c>
      <c r="J6954" s="4">
        <f>PRODUCT([2]Data!$G6954,[2]Data!$I6954)</f>
        <v>5895</v>
      </c>
      <c r="K6954" s="4">
        <f>PRODUCT([2]Data!$G6954,[2]Data!$H6954)</f>
        <v>7188</v>
      </c>
      <c r="L6954" s="4">
        <f>[2]Data!$K6954-[2]Data!$J6954</f>
        <v>1293</v>
      </c>
      <c r="M6954" s="4" t="str">
        <f>VLOOKUP(Table_1[[#This Row],[Location ID]],[1]Locations!$A:$B,2,0)</f>
        <v>Modesto</v>
      </c>
      <c r="N6954" s="4" t="str">
        <f>VLOOKUP(Table_1[[#This Row],[Sales Person ID]],'[1]Sales People'!$A:$B,2,0)</f>
        <v>Charles Harper</v>
      </c>
      <c r="O6954" s="4" t="str">
        <f>VLOOKUP(Table_1[[#This Row],[Customer ID]],[1]Customers!$A:$B,2,0)</f>
        <v>Willie Mason</v>
      </c>
      <c r="P6954" s="5">
        <f>WEEKDAY([2]Data!$F6954)</f>
        <v>7</v>
      </c>
      <c r="Q6954" s="4">
        <f>MONTH([2]Data!$F6954)</f>
        <v>12</v>
      </c>
      <c r="R6954" s="4">
        <f>YEAR([2]Data!$F6954)</f>
        <v>2019</v>
      </c>
    </row>
    <row r="6955" spans="1:18" ht="15.75" customHeight="1">
      <c r="A6955" s="12" t="s">
        <v>7992</v>
      </c>
      <c r="B6955" s="12" t="s">
        <v>115</v>
      </c>
      <c r="C6955" s="12" t="s">
        <v>478</v>
      </c>
      <c r="D6955" s="12" t="s">
        <v>107</v>
      </c>
      <c r="E6955" s="12" t="s">
        <v>823</v>
      </c>
      <c r="F6955" s="13">
        <v>43827</v>
      </c>
      <c r="G6955" s="12">
        <v>1</v>
      </c>
      <c r="H6955" s="12">
        <v>1671</v>
      </c>
      <c r="I6955" s="4">
        <f>VLOOKUP(Table_1[[#This Row],[Product ID]],[1]Products!$A:$D,3,0)</f>
        <v>1220</v>
      </c>
      <c r="J6955" s="4">
        <f>PRODUCT([2]Data!$G6955,[2]Data!$I6955)</f>
        <v>1220</v>
      </c>
      <c r="K6955" s="4">
        <f>PRODUCT([2]Data!$G6955,[2]Data!$H6955)</f>
        <v>1671</v>
      </c>
      <c r="L6955" s="4">
        <f>[2]Data!$K6955-[2]Data!$J6955</f>
        <v>451</v>
      </c>
      <c r="M6955" s="4" t="str">
        <f>VLOOKUP(Table_1[[#This Row],[Location ID]],[1]Locations!$A:$B,2,0)</f>
        <v>Garden Grove</v>
      </c>
      <c r="N6955" s="4" t="str">
        <f>VLOOKUP(Table_1[[#This Row],[Sales Person ID]],'[1]Sales People'!$A:$B,2,0)</f>
        <v>Brian Thomas</v>
      </c>
      <c r="O6955" s="4" t="str">
        <f>VLOOKUP(Table_1[[#This Row],[Customer ID]],[1]Customers!$A:$B,2,0)</f>
        <v>Shawn Reynolds</v>
      </c>
      <c r="P6955" s="5">
        <f>WEEKDAY([2]Data!$F6955)</f>
        <v>7</v>
      </c>
      <c r="Q6955" s="4">
        <f>MONTH([2]Data!$F6955)</f>
        <v>12</v>
      </c>
      <c r="R6955" s="4">
        <f>YEAR([2]Data!$F6955)</f>
        <v>2019</v>
      </c>
    </row>
    <row r="6956" spans="1:18" ht="15.75" customHeight="1">
      <c r="A6956" s="12" t="s">
        <v>7993</v>
      </c>
      <c r="B6956" s="12" t="s">
        <v>1160</v>
      </c>
      <c r="C6956" s="12" t="s">
        <v>366</v>
      </c>
      <c r="D6956" s="12" t="s">
        <v>137</v>
      </c>
      <c r="E6956" s="12" t="s">
        <v>2096</v>
      </c>
      <c r="F6956" s="13">
        <v>43676</v>
      </c>
      <c r="G6956" s="12">
        <v>1</v>
      </c>
      <c r="H6956" s="12">
        <v>847</v>
      </c>
      <c r="I6956" s="4">
        <f>VLOOKUP(Table_1[[#This Row],[Product ID]],[1]Products!$A:$D,3,0)</f>
        <v>534</v>
      </c>
      <c r="J6956" s="4">
        <f>PRODUCT([2]Data!$G6956,[2]Data!$I6956)</f>
        <v>534</v>
      </c>
      <c r="K6956" s="4">
        <f>PRODUCT([2]Data!$G6956,[2]Data!$H6956)</f>
        <v>847</v>
      </c>
      <c r="L6956" s="4">
        <f>[2]Data!$K6956-[2]Data!$J6956</f>
        <v>313</v>
      </c>
      <c r="M6956" s="4" t="str">
        <f>VLOOKUP(Table_1[[#This Row],[Location ID]],[1]Locations!$A:$B,2,0)</f>
        <v>Burbank</v>
      </c>
      <c r="N6956" s="4" t="str">
        <f>VLOOKUP(Table_1[[#This Row],[Sales Person ID]],'[1]Sales People'!$A:$B,2,0)</f>
        <v>Larry Castillo</v>
      </c>
      <c r="O6956" s="4" t="str">
        <f>VLOOKUP(Table_1[[#This Row],[Customer ID]],[1]Customers!$A:$B,2,0)</f>
        <v>Jesse Hernandez</v>
      </c>
      <c r="P6956" s="5">
        <f>WEEKDAY([2]Data!$F6956)</f>
        <v>3</v>
      </c>
      <c r="Q6956" s="4">
        <f>MONTH([2]Data!$F6956)</f>
        <v>7</v>
      </c>
      <c r="R6956" s="4">
        <f>YEAR([2]Data!$F6956)</f>
        <v>2019</v>
      </c>
    </row>
    <row r="6957" spans="1:18" ht="15.75" customHeight="1">
      <c r="A6957" s="12" t="s">
        <v>7994</v>
      </c>
      <c r="B6957" s="12" t="s">
        <v>44</v>
      </c>
      <c r="C6957" s="12" t="s">
        <v>180</v>
      </c>
      <c r="D6957" s="12" t="s">
        <v>31</v>
      </c>
      <c r="E6957" s="12" t="s">
        <v>1458</v>
      </c>
      <c r="F6957" s="13">
        <v>43721</v>
      </c>
      <c r="G6957" s="12">
        <v>4</v>
      </c>
      <c r="H6957" s="12">
        <v>1582</v>
      </c>
      <c r="I6957" s="4">
        <f>VLOOKUP(Table_1[[#This Row],[Product ID]],[1]Products!$A:$D,3,0)</f>
        <v>1234</v>
      </c>
      <c r="J6957" s="4">
        <f>PRODUCT([2]Data!$G6957,[2]Data!$I6957)</f>
        <v>4936</v>
      </c>
      <c r="K6957" s="4">
        <f>PRODUCT([2]Data!$G6957,[2]Data!$H6957)</f>
        <v>6328</v>
      </c>
      <c r="L6957" s="4">
        <f>[2]Data!$K6957-[2]Data!$J6957</f>
        <v>1392</v>
      </c>
      <c r="M6957" s="4" t="str">
        <f>VLOOKUP(Table_1[[#This Row],[Location ID]],[1]Locations!$A:$B,2,0)</f>
        <v>Vista</v>
      </c>
      <c r="N6957" s="4" t="str">
        <f>VLOOKUP(Table_1[[#This Row],[Sales Person ID]],'[1]Sales People'!$A:$B,2,0)</f>
        <v>Joshua Cook</v>
      </c>
      <c r="O6957" s="4" t="str">
        <f>VLOOKUP(Table_1[[#This Row],[Customer ID]],[1]Customers!$A:$B,2,0)</f>
        <v>Peter Wells</v>
      </c>
      <c r="P6957" s="5">
        <f>WEEKDAY([2]Data!$F6957)</f>
        <v>6</v>
      </c>
      <c r="Q6957" s="4">
        <f>MONTH([2]Data!$F6957)</f>
        <v>9</v>
      </c>
      <c r="R6957" s="4">
        <f>YEAR([2]Data!$F6957)</f>
        <v>2019</v>
      </c>
    </row>
    <row r="6958" spans="1:18" ht="15.75" customHeight="1">
      <c r="A6958" s="12" t="s">
        <v>7995</v>
      </c>
      <c r="B6958" s="12" t="s">
        <v>163</v>
      </c>
      <c r="C6958" s="12" t="s">
        <v>654</v>
      </c>
      <c r="D6958" s="12" t="s">
        <v>137</v>
      </c>
      <c r="E6958" s="12" t="s">
        <v>737</v>
      </c>
      <c r="F6958" s="13">
        <v>43788</v>
      </c>
      <c r="G6958" s="12">
        <v>1</v>
      </c>
      <c r="H6958" s="12">
        <v>951</v>
      </c>
      <c r="I6958" s="4">
        <f>VLOOKUP(Table_1[[#This Row],[Product ID]],[1]Products!$A:$D,3,0)</f>
        <v>504</v>
      </c>
      <c r="J6958" s="4">
        <f>PRODUCT([2]Data!$G6958,[2]Data!$I6958)</f>
        <v>504</v>
      </c>
      <c r="K6958" s="4">
        <f>PRODUCT([2]Data!$G6958,[2]Data!$H6958)</f>
        <v>951</v>
      </c>
      <c r="L6958" s="4">
        <f>[2]Data!$K6958-[2]Data!$J6958</f>
        <v>447</v>
      </c>
      <c r="M6958" s="4" t="str">
        <f>VLOOKUP(Table_1[[#This Row],[Location ID]],[1]Locations!$A:$B,2,0)</f>
        <v>Hayward</v>
      </c>
      <c r="N6958" s="4" t="str">
        <f>VLOOKUP(Table_1[[#This Row],[Sales Person ID]],'[1]Sales People'!$A:$B,2,0)</f>
        <v>Larry Castillo</v>
      </c>
      <c r="O6958" s="4" t="str">
        <f>VLOOKUP(Table_1[[#This Row],[Customer ID]],[1]Customers!$A:$B,2,0)</f>
        <v>Phillip Tucker</v>
      </c>
      <c r="P6958" s="5">
        <f>WEEKDAY([2]Data!$F6958)</f>
        <v>3</v>
      </c>
      <c r="Q6958" s="4">
        <f>MONTH([2]Data!$F6958)</f>
        <v>11</v>
      </c>
      <c r="R6958" s="4">
        <f>YEAR([2]Data!$F6958)</f>
        <v>2019</v>
      </c>
    </row>
    <row r="6959" spans="1:18" ht="15.75" customHeight="1">
      <c r="A6959" s="12" t="s">
        <v>7996</v>
      </c>
      <c r="B6959" s="12" t="s">
        <v>384</v>
      </c>
      <c r="C6959" s="12" t="s">
        <v>131</v>
      </c>
      <c r="D6959" s="12" t="s">
        <v>268</v>
      </c>
      <c r="E6959" s="12" t="s">
        <v>171</v>
      </c>
      <c r="F6959" s="13">
        <v>43593</v>
      </c>
      <c r="G6959" s="12">
        <v>2</v>
      </c>
      <c r="H6959" s="12">
        <v>2182</v>
      </c>
      <c r="I6959" s="4">
        <f>VLOOKUP(Table_1[[#This Row],[Product ID]],[1]Products!$A:$D,3,0)</f>
        <v>1200</v>
      </c>
      <c r="J6959" s="4">
        <f>PRODUCT([2]Data!$G6959,[2]Data!$I6959)</f>
        <v>2400</v>
      </c>
      <c r="K6959" s="4">
        <f>PRODUCT([2]Data!$G6959,[2]Data!$H6959)</f>
        <v>4364</v>
      </c>
      <c r="L6959" s="4">
        <f>[2]Data!$K6959-[2]Data!$J6959</f>
        <v>1964</v>
      </c>
      <c r="M6959" s="4" t="str">
        <f>VLOOKUP(Table_1[[#This Row],[Location ID]],[1]Locations!$A:$B,2,0)</f>
        <v>Elk Grove</v>
      </c>
      <c r="N6959" s="4" t="str">
        <f>VLOOKUP(Table_1[[#This Row],[Sales Person ID]],'[1]Sales People'!$A:$B,2,0)</f>
        <v>Jerry Perry</v>
      </c>
      <c r="O6959" s="4" t="str">
        <f>VLOOKUP(Table_1[[#This Row],[Customer ID]],[1]Customers!$A:$B,2,0)</f>
        <v>Scott Roberts</v>
      </c>
      <c r="P6959" s="5">
        <f>WEEKDAY([2]Data!$F6959)</f>
        <v>4</v>
      </c>
      <c r="Q6959" s="4">
        <f>MONTH([2]Data!$F6959)</f>
        <v>5</v>
      </c>
      <c r="R6959" s="4">
        <f>YEAR([2]Data!$F6959)</f>
        <v>2019</v>
      </c>
    </row>
    <row r="6960" spans="1:18" ht="15.75" customHeight="1">
      <c r="A6960" s="12" t="s">
        <v>7997</v>
      </c>
      <c r="B6960" s="12" t="s">
        <v>372</v>
      </c>
      <c r="C6960" s="12" t="s">
        <v>215</v>
      </c>
      <c r="D6960" s="12" t="s">
        <v>280</v>
      </c>
      <c r="E6960" s="12" t="s">
        <v>974</v>
      </c>
      <c r="F6960" s="13">
        <v>43586</v>
      </c>
      <c r="G6960" s="12">
        <v>1</v>
      </c>
      <c r="H6960" s="12">
        <v>1338</v>
      </c>
      <c r="I6960" s="4">
        <f>VLOOKUP(Table_1[[#This Row],[Product ID]],[1]Products!$A:$D,3,0)</f>
        <v>682</v>
      </c>
      <c r="J6960" s="4">
        <f>PRODUCT([2]Data!$G6960,[2]Data!$I6960)</f>
        <v>682</v>
      </c>
      <c r="K6960" s="4">
        <f>PRODUCT([2]Data!$G6960,[2]Data!$H6960)</f>
        <v>1338</v>
      </c>
      <c r="L6960" s="4">
        <f>[2]Data!$K6960-[2]Data!$J6960</f>
        <v>656</v>
      </c>
      <c r="M6960" s="4" t="str">
        <f>VLOOKUP(Table_1[[#This Row],[Location ID]],[1]Locations!$A:$B,2,0)</f>
        <v>Corona</v>
      </c>
      <c r="N6960" s="4" t="str">
        <f>VLOOKUP(Table_1[[#This Row],[Sales Person ID]],'[1]Sales People'!$A:$B,2,0)</f>
        <v>Kevin Butler</v>
      </c>
      <c r="O6960" s="4" t="str">
        <f>VLOOKUP(Table_1[[#This Row],[Customer ID]],[1]Customers!$A:$B,2,0)</f>
        <v>Ralph Oliver</v>
      </c>
      <c r="P6960" s="5">
        <f>WEEKDAY([2]Data!$F6960)</f>
        <v>4</v>
      </c>
      <c r="Q6960" s="4">
        <f>MONTH([2]Data!$F6960)</f>
        <v>5</v>
      </c>
      <c r="R6960" s="4">
        <f>YEAR([2]Data!$F6960)</f>
        <v>2019</v>
      </c>
    </row>
    <row r="6961" spans="1:18" ht="15.75" customHeight="1">
      <c r="A6961" s="12" t="s">
        <v>7998</v>
      </c>
      <c r="B6961" s="12" t="s">
        <v>234</v>
      </c>
      <c r="C6961" s="12" t="s">
        <v>222</v>
      </c>
      <c r="D6961" s="12" t="s">
        <v>51</v>
      </c>
      <c r="E6961" s="12" t="s">
        <v>1567</v>
      </c>
      <c r="F6961" s="13">
        <v>43596</v>
      </c>
      <c r="G6961" s="12">
        <v>1</v>
      </c>
      <c r="H6961" s="12">
        <v>799</v>
      </c>
      <c r="I6961" s="4">
        <f>VLOOKUP(Table_1[[#This Row],[Product ID]],[1]Products!$A:$D,3,0)</f>
        <v>455</v>
      </c>
      <c r="J6961" s="4">
        <f>PRODUCT([2]Data!$G6961,[2]Data!$I6961)</f>
        <v>455</v>
      </c>
      <c r="K6961" s="4">
        <f>PRODUCT([2]Data!$G6961,[2]Data!$H6961)</f>
        <v>799</v>
      </c>
      <c r="L6961" s="4">
        <f>[2]Data!$K6961-[2]Data!$J6961</f>
        <v>344</v>
      </c>
      <c r="M6961" s="4" t="str">
        <f>VLOOKUP(Table_1[[#This Row],[Location ID]],[1]Locations!$A:$B,2,0)</f>
        <v>Chula Vista</v>
      </c>
      <c r="N6961" s="4" t="str">
        <f>VLOOKUP(Table_1[[#This Row],[Sales Person ID]],'[1]Sales People'!$A:$B,2,0)</f>
        <v>Brian Hansen</v>
      </c>
      <c r="O6961" s="4" t="str">
        <f>VLOOKUP(Table_1[[#This Row],[Customer ID]],[1]Customers!$A:$B,2,0)</f>
        <v>Frank Brown</v>
      </c>
      <c r="P6961" s="5">
        <f>WEEKDAY([2]Data!$F6961)</f>
        <v>7</v>
      </c>
      <c r="Q6961" s="4">
        <f>MONTH([2]Data!$F6961)</f>
        <v>5</v>
      </c>
      <c r="R6961" s="4">
        <f>YEAR([2]Data!$F6961)</f>
        <v>2019</v>
      </c>
    </row>
    <row r="6962" spans="1:18" ht="15.75" customHeight="1">
      <c r="A6962" s="12" t="s">
        <v>7999</v>
      </c>
      <c r="B6962" s="12" t="s">
        <v>614</v>
      </c>
      <c r="C6962" s="12" t="s">
        <v>73</v>
      </c>
      <c r="D6962" s="12" t="s">
        <v>157</v>
      </c>
      <c r="E6962" s="12" t="s">
        <v>717</v>
      </c>
      <c r="F6962" s="13">
        <v>43549</v>
      </c>
      <c r="G6962" s="12">
        <v>4</v>
      </c>
      <c r="H6962" s="12">
        <v>2495</v>
      </c>
      <c r="I6962" s="4">
        <f>VLOOKUP(Table_1[[#This Row],[Product ID]],[1]Products!$A:$D,3,0)</f>
        <v>1896</v>
      </c>
      <c r="J6962" s="4">
        <f>PRODUCT([2]Data!$G6962,[2]Data!$I6962)</f>
        <v>7584</v>
      </c>
      <c r="K6962" s="4">
        <f>PRODUCT([2]Data!$G6962,[2]Data!$H6962)</f>
        <v>9980</v>
      </c>
      <c r="L6962" s="4">
        <f>[2]Data!$K6962-[2]Data!$J6962</f>
        <v>2396</v>
      </c>
      <c r="M6962" s="4" t="str">
        <f>VLOOKUP(Table_1[[#This Row],[Location ID]],[1]Locations!$A:$B,2,0)</f>
        <v>Fairfield</v>
      </c>
      <c r="N6962" s="4" t="str">
        <f>VLOOKUP(Table_1[[#This Row],[Sales Person ID]],'[1]Sales People'!$A:$B,2,0)</f>
        <v>Carl Elliott</v>
      </c>
      <c r="O6962" s="4" t="str">
        <f>VLOOKUP(Table_1[[#This Row],[Customer ID]],[1]Customers!$A:$B,2,0)</f>
        <v>Kenneth Foster</v>
      </c>
      <c r="P6962" s="5">
        <f>WEEKDAY([2]Data!$F6962)</f>
        <v>2</v>
      </c>
      <c r="Q6962" s="4">
        <f>MONTH([2]Data!$F6962)</f>
        <v>3</v>
      </c>
      <c r="R6962" s="4">
        <f>YEAR([2]Data!$F6962)</f>
        <v>2019</v>
      </c>
    </row>
    <row r="6963" spans="1:18" ht="15.75" customHeight="1">
      <c r="A6963" s="12" t="s">
        <v>8000</v>
      </c>
      <c r="B6963" s="12" t="s">
        <v>67</v>
      </c>
      <c r="C6963" s="12" t="s">
        <v>253</v>
      </c>
      <c r="D6963" s="12" t="s">
        <v>152</v>
      </c>
      <c r="E6963" s="12" t="s">
        <v>551</v>
      </c>
      <c r="F6963" s="13">
        <v>43816</v>
      </c>
      <c r="G6963" s="12">
        <v>1</v>
      </c>
      <c r="H6963" s="12">
        <v>1848</v>
      </c>
      <c r="I6963" s="4">
        <f>VLOOKUP(Table_1[[#This Row],[Product ID]],[1]Products!$A:$D,3,0)</f>
        <v>1294</v>
      </c>
      <c r="J6963" s="4">
        <f>PRODUCT([2]Data!$G6963,[2]Data!$I6963)</f>
        <v>1294</v>
      </c>
      <c r="K6963" s="4">
        <f>PRODUCT([2]Data!$G6963,[2]Data!$H6963)</f>
        <v>1848</v>
      </c>
      <c r="L6963" s="4">
        <f>[2]Data!$K6963-[2]Data!$J6963</f>
        <v>554</v>
      </c>
      <c r="M6963" s="4" t="str">
        <f>VLOOKUP(Table_1[[#This Row],[Location ID]],[1]Locations!$A:$B,2,0)</f>
        <v>Downey</v>
      </c>
      <c r="N6963" s="4" t="str">
        <f>VLOOKUP(Table_1[[#This Row],[Sales Person ID]],'[1]Sales People'!$A:$B,2,0)</f>
        <v>Arthur Mccoy</v>
      </c>
      <c r="O6963" s="4" t="str">
        <f>VLOOKUP(Table_1[[#This Row],[Customer ID]],[1]Customers!$A:$B,2,0)</f>
        <v>Billy Reid</v>
      </c>
      <c r="P6963" s="5">
        <f>WEEKDAY([2]Data!$F6963)</f>
        <v>3</v>
      </c>
      <c r="Q6963" s="4">
        <f>MONTH([2]Data!$F6963)</f>
        <v>12</v>
      </c>
      <c r="R6963" s="4">
        <f>YEAR([2]Data!$F6963)</f>
        <v>2019</v>
      </c>
    </row>
    <row r="6964" spans="1:18" ht="15.75" customHeight="1">
      <c r="A6964" s="12" t="s">
        <v>8001</v>
      </c>
      <c r="B6964" s="12" t="s">
        <v>267</v>
      </c>
      <c r="C6964" s="12" t="s">
        <v>40</v>
      </c>
      <c r="D6964" s="12" t="s">
        <v>107</v>
      </c>
      <c r="E6964" s="12" t="s">
        <v>298</v>
      </c>
      <c r="F6964" s="13">
        <v>43809</v>
      </c>
      <c r="G6964" s="12">
        <v>2</v>
      </c>
      <c r="H6964" s="12">
        <v>596</v>
      </c>
      <c r="I6964" s="4">
        <f>VLOOKUP(Table_1[[#This Row],[Product ID]],[1]Products!$A:$D,3,0)</f>
        <v>358</v>
      </c>
      <c r="J6964" s="4">
        <f>PRODUCT([2]Data!$G6964,[2]Data!$I6964)</f>
        <v>716</v>
      </c>
      <c r="K6964" s="4">
        <f>PRODUCT([2]Data!$G6964,[2]Data!$H6964)</f>
        <v>1192</v>
      </c>
      <c r="L6964" s="4">
        <f>[2]Data!$K6964-[2]Data!$J6964</f>
        <v>476</v>
      </c>
      <c r="M6964" s="4" t="str">
        <f>VLOOKUP(Table_1[[#This Row],[Location ID]],[1]Locations!$A:$B,2,0)</f>
        <v>Santa Ana</v>
      </c>
      <c r="N6964" s="4" t="str">
        <f>VLOOKUP(Table_1[[#This Row],[Sales Person ID]],'[1]Sales People'!$A:$B,2,0)</f>
        <v>Brian Thomas</v>
      </c>
      <c r="O6964" s="4" t="str">
        <f>VLOOKUP(Table_1[[#This Row],[Customer ID]],[1]Customers!$A:$B,2,0)</f>
        <v>Billy Miller</v>
      </c>
      <c r="P6964" s="5">
        <f>WEEKDAY([2]Data!$F6964)</f>
        <v>3</v>
      </c>
      <c r="Q6964" s="4">
        <f>MONTH([2]Data!$F6964)</f>
        <v>12</v>
      </c>
      <c r="R6964" s="4">
        <f>YEAR([2]Data!$F6964)</f>
        <v>2019</v>
      </c>
    </row>
    <row r="6965" spans="1:18" ht="15.75" customHeight="1">
      <c r="A6965" s="12" t="s">
        <v>8002</v>
      </c>
      <c r="B6965" s="12" t="s">
        <v>468</v>
      </c>
      <c r="C6965" s="12" t="s">
        <v>654</v>
      </c>
      <c r="D6965" s="12" t="s">
        <v>60</v>
      </c>
      <c r="E6965" s="12" t="s">
        <v>2620</v>
      </c>
      <c r="F6965" s="13">
        <v>43744</v>
      </c>
      <c r="G6965" s="12">
        <v>2</v>
      </c>
      <c r="H6965" s="12">
        <v>947</v>
      </c>
      <c r="I6965" s="4">
        <f>VLOOKUP(Table_1[[#This Row],[Product ID]],[1]Products!$A:$D,3,0)</f>
        <v>786</v>
      </c>
      <c r="J6965" s="4">
        <f>PRODUCT([2]Data!$G6965,[2]Data!$I6965)</f>
        <v>1572</v>
      </c>
      <c r="K6965" s="4">
        <f>PRODUCT([2]Data!$G6965,[2]Data!$H6965)</f>
        <v>1894</v>
      </c>
      <c r="L6965" s="4">
        <f>[2]Data!$K6965-[2]Data!$J6965</f>
        <v>322</v>
      </c>
      <c r="M6965" s="4" t="str">
        <f>VLOOKUP(Table_1[[#This Row],[Location ID]],[1]Locations!$A:$B,2,0)</f>
        <v>Hayward</v>
      </c>
      <c r="N6965" s="4" t="str">
        <f>VLOOKUP(Table_1[[#This Row],[Sales Person ID]],'[1]Sales People'!$A:$B,2,0)</f>
        <v>Walter Cook</v>
      </c>
      <c r="O6965" s="4" t="str">
        <f>VLOOKUP(Table_1[[#This Row],[Customer ID]],[1]Customers!$A:$B,2,0)</f>
        <v>Steve Diaz</v>
      </c>
      <c r="P6965" s="5">
        <f>WEEKDAY([2]Data!$F6965)</f>
        <v>1</v>
      </c>
      <c r="Q6965" s="4">
        <f>MONTH([2]Data!$F6965)</f>
        <v>10</v>
      </c>
      <c r="R6965" s="4">
        <f>YEAR([2]Data!$F6965)</f>
        <v>2019</v>
      </c>
    </row>
    <row r="6966" spans="1:18" ht="15.75" customHeight="1">
      <c r="A6966" s="12" t="s">
        <v>8003</v>
      </c>
      <c r="B6966" s="12" t="s">
        <v>286</v>
      </c>
      <c r="C6966" s="12" t="s">
        <v>253</v>
      </c>
      <c r="D6966" s="12" t="s">
        <v>356</v>
      </c>
      <c r="E6966" s="12" t="s">
        <v>1801</v>
      </c>
      <c r="F6966" s="13">
        <v>43767</v>
      </c>
      <c r="G6966" s="12">
        <v>1</v>
      </c>
      <c r="H6966" s="12">
        <v>2353</v>
      </c>
      <c r="I6966" s="4">
        <f>VLOOKUP(Table_1[[#This Row],[Product ID]],[1]Products!$A:$D,3,0)</f>
        <v>1788</v>
      </c>
      <c r="J6966" s="4">
        <f>PRODUCT([2]Data!$G6966,[2]Data!$I6966)</f>
        <v>1788</v>
      </c>
      <c r="K6966" s="4">
        <f>PRODUCT([2]Data!$G6966,[2]Data!$H6966)</f>
        <v>2353</v>
      </c>
      <c r="L6966" s="4">
        <f>[2]Data!$K6966-[2]Data!$J6966</f>
        <v>565</v>
      </c>
      <c r="M6966" s="4" t="str">
        <f>VLOOKUP(Table_1[[#This Row],[Location ID]],[1]Locations!$A:$B,2,0)</f>
        <v>Downey</v>
      </c>
      <c r="N6966" s="4" t="str">
        <f>VLOOKUP(Table_1[[#This Row],[Sales Person ID]],'[1]Sales People'!$A:$B,2,0)</f>
        <v>Larry Marshall</v>
      </c>
      <c r="O6966" s="4" t="str">
        <f>VLOOKUP(Table_1[[#This Row],[Customer ID]],[1]Customers!$A:$B,2,0)</f>
        <v>Alan Parker</v>
      </c>
      <c r="P6966" s="5">
        <f>WEEKDAY([2]Data!$F6966)</f>
        <v>3</v>
      </c>
      <c r="Q6966" s="4">
        <f>MONTH([2]Data!$F6966)</f>
        <v>10</v>
      </c>
      <c r="R6966" s="4">
        <f>YEAR([2]Data!$F6966)</f>
        <v>2019</v>
      </c>
    </row>
    <row r="6967" spans="1:18" ht="15.75" customHeight="1">
      <c r="A6967" s="12" t="s">
        <v>8004</v>
      </c>
      <c r="B6967" s="12" t="s">
        <v>58</v>
      </c>
      <c r="C6967" s="12" t="s">
        <v>126</v>
      </c>
      <c r="D6967" s="12" t="s">
        <v>170</v>
      </c>
      <c r="E6967" s="12" t="s">
        <v>605</v>
      </c>
      <c r="F6967" s="13">
        <v>43726</v>
      </c>
      <c r="G6967" s="12">
        <v>3</v>
      </c>
      <c r="H6967" s="12">
        <v>1812</v>
      </c>
      <c r="I6967" s="4">
        <f>VLOOKUP(Table_1[[#This Row],[Product ID]],[1]Products!$A:$D,3,0)</f>
        <v>1305</v>
      </c>
      <c r="J6967" s="4">
        <f>PRODUCT([2]Data!$G6967,[2]Data!$I6967)</f>
        <v>3915</v>
      </c>
      <c r="K6967" s="4">
        <f>PRODUCT([2]Data!$G6967,[2]Data!$H6967)</f>
        <v>5436</v>
      </c>
      <c r="L6967" s="4">
        <f>[2]Data!$K6967-[2]Data!$J6967</f>
        <v>1521</v>
      </c>
      <c r="M6967" s="4" t="str">
        <f>VLOOKUP(Table_1[[#This Row],[Location ID]],[1]Locations!$A:$B,2,0)</f>
        <v>Glendale</v>
      </c>
      <c r="N6967" s="4" t="str">
        <f>VLOOKUP(Table_1[[#This Row],[Sales Person ID]],'[1]Sales People'!$A:$B,2,0)</f>
        <v>Bobby Russell</v>
      </c>
      <c r="O6967" s="4" t="str">
        <f>VLOOKUP(Table_1[[#This Row],[Customer ID]],[1]Customers!$A:$B,2,0)</f>
        <v>Henry Andrews</v>
      </c>
      <c r="P6967" s="5">
        <f>WEEKDAY([2]Data!$F6967)</f>
        <v>4</v>
      </c>
      <c r="Q6967" s="4">
        <f>MONTH([2]Data!$F6967)</f>
        <v>9</v>
      </c>
      <c r="R6967" s="4">
        <f>YEAR([2]Data!$F6967)</f>
        <v>2019</v>
      </c>
    </row>
    <row r="6968" spans="1:18" ht="15.75" customHeight="1">
      <c r="A6968" s="12" t="s">
        <v>8005</v>
      </c>
      <c r="B6968" s="12" t="s">
        <v>400</v>
      </c>
      <c r="C6968" s="12" t="s">
        <v>538</v>
      </c>
      <c r="D6968" s="12" t="s">
        <v>170</v>
      </c>
      <c r="E6968" s="12" t="s">
        <v>2293</v>
      </c>
      <c r="F6968" s="13">
        <v>43675</v>
      </c>
      <c r="G6968" s="12">
        <v>2</v>
      </c>
      <c r="H6968" s="12">
        <v>1367</v>
      </c>
      <c r="I6968" s="4">
        <f>VLOOKUP(Table_1[[#This Row],[Product ID]],[1]Products!$A:$D,3,0)</f>
        <v>984</v>
      </c>
      <c r="J6968" s="4">
        <f>PRODUCT([2]Data!$G6968,[2]Data!$I6968)</f>
        <v>1968</v>
      </c>
      <c r="K6968" s="4">
        <f>PRODUCT([2]Data!$G6968,[2]Data!$H6968)</f>
        <v>2734</v>
      </c>
      <c r="L6968" s="4">
        <f>[2]Data!$K6968-[2]Data!$J6968</f>
        <v>766</v>
      </c>
      <c r="M6968" s="4" t="str">
        <f>VLOOKUP(Table_1[[#This Row],[Location ID]],[1]Locations!$A:$B,2,0)</f>
        <v>Stockton</v>
      </c>
      <c r="N6968" s="4" t="str">
        <f>VLOOKUP(Table_1[[#This Row],[Sales Person ID]],'[1]Sales People'!$A:$B,2,0)</f>
        <v>Bobby Russell</v>
      </c>
      <c r="O6968" s="4" t="str">
        <f>VLOOKUP(Table_1[[#This Row],[Customer ID]],[1]Customers!$A:$B,2,0)</f>
        <v>Shawn Torres</v>
      </c>
      <c r="P6968" s="5">
        <f>WEEKDAY([2]Data!$F6968)</f>
        <v>2</v>
      </c>
      <c r="Q6968" s="4">
        <f>MONTH([2]Data!$F6968)</f>
        <v>7</v>
      </c>
      <c r="R6968" s="4">
        <f>YEAR([2]Data!$F6968)</f>
        <v>2019</v>
      </c>
    </row>
    <row r="6969" spans="1:18" ht="15.75" customHeight="1">
      <c r="A6969" s="12" t="s">
        <v>8006</v>
      </c>
      <c r="B6969" s="12" t="s">
        <v>54</v>
      </c>
      <c r="C6969" s="12" t="s">
        <v>206</v>
      </c>
      <c r="D6969" s="12" t="s">
        <v>170</v>
      </c>
      <c r="E6969" s="12" t="s">
        <v>3096</v>
      </c>
      <c r="F6969" s="13">
        <v>43507</v>
      </c>
      <c r="G6969" s="12">
        <v>1</v>
      </c>
      <c r="H6969" s="12">
        <v>356</v>
      </c>
      <c r="I6969" s="4">
        <f>VLOOKUP(Table_1[[#This Row],[Product ID]],[1]Products!$A:$D,3,0)</f>
        <v>292</v>
      </c>
      <c r="J6969" s="4">
        <f>PRODUCT([2]Data!$G6969,[2]Data!$I6969)</f>
        <v>292</v>
      </c>
      <c r="K6969" s="4">
        <f>PRODUCT([2]Data!$G6969,[2]Data!$H6969)</f>
        <v>356</v>
      </c>
      <c r="L6969" s="4">
        <f>[2]Data!$K6969-[2]Data!$J6969</f>
        <v>64</v>
      </c>
      <c r="M6969" s="4" t="str">
        <f>VLOOKUP(Table_1[[#This Row],[Location ID]],[1]Locations!$A:$B,2,0)</f>
        <v>Pomona</v>
      </c>
      <c r="N6969" s="4" t="str">
        <f>VLOOKUP(Table_1[[#This Row],[Sales Person ID]],'[1]Sales People'!$A:$B,2,0)</f>
        <v>Bobby Russell</v>
      </c>
      <c r="O6969" s="4" t="str">
        <f>VLOOKUP(Table_1[[#This Row],[Customer ID]],[1]Customers!$A:$B,2,0)</f>
        <v>Eugene Ryan</v>
      </c>
      <c r="P6969" s="5">
        <f>WEEKDAY([2]Data!$F6969)</f>
        <v>2</v>
      </c>
      <c r="Q6969" s="4">
        <f>MONTH([2]Data!$F6969)</f>
        <v>2</v>
      </c>
      <c r="R6969" s="4">
        <f>YEAR([2]Data!$F6969)</f>
        <v>2019</v>
      </c>
    </row>
    <row r="6970" spans="1:18" ht="15.75" customHeight="1">
      <c r="A6970" s="12" t="s">
        <v>8007</v>
      </c>
      <c r="B6970" s="12" t="s">
        <v>936</v>
      </c>
      <c r="C6970" s="12" t="s">
        <v>151</v>
      </c>
      <c r="D6970" s="12" t="s">
        <v>176</v>
      </c>
      <c r="E6970" s="12" t="s">
        <v>1815</v>
      </c>
      <c r="F6970" s="13">
        <v>43609</v>
      </c>
      <c r="G6970" s="12">
        <v>2</v>
      </c>
      <c r="H6970" s="12">
        <v>136</v>
      </c>
      <c r="I6970" s="4">
        <f>VLOOKUP(Table_1[[#This Row],[Product ID]],[1]Products!$A:$D,3,0)</f>
        <v>72</v>
      </c>
      <c r="J6970" s="4">
        <f>PRODUCT([2]Data!$G6970,[2]Data!$I6970)</f>
        <v>144</v>
      </c>
      <c r="K6970" s="4">
        <f>PRODUCT([2]Data!$G6970,[2]Data!$H6970)</f>
        <v>272</v>
      </c>
      <c r="L6970" s="4">
        <f>[2]Data!$K6970-[2]Data!$J6970</f>
        <v>128</v>
      </c>
      <c r="M6970" s="4" t="str">
        <f>VLOOKUP(Table_1[[#This Row],[Location ID]],[1]Locations!$A:$B,2,0)</f>
        <v>Salinas</v>
      </c>
      <c r="N6970" s="4" t="str">
        <f>VLOOKUP(Table_1[[#This Row],[Sales Person ID]],'[1]Sales People'!$A:$B,2,0)</f>
        <v>Joe Sims</v>
      </c>
      <c r="O6970" s="4" t="str">
        <f>VLOOKUP(Table_1[[#This Row],[Customer ID]],[1]Customers!$A:$B,2,0)</f>
        <v>Larry Ray</v>
      </c>
      <c r="P6970" s="5">
        <f>WEEKDAY([2]Data!$F6970)</f>
        <v>6</v>
      </c>
      <c r="Q6970" s="4">
        <f>MONTH([2]Data!$F6970)</f>
        <v>5</v>
      </c>
      <c r="R6970" s="4">
        <f>YEAR([2]Data!$F6970)</f>
        <v>2019</v>
      </c>
    </row>
    <row r="6971" spans="1:18" ht="15.75" customHeight="1">
      <c r="A6971" s="12" t="s">
        <v>8008</v>
      </c>
      <c r="B6971" s="12" t="s">
        <v>34</v>
      </c>
      <c r="C6971" s="12" t="s">
        <v>313</v>
      </c>
      <c r="D6971" s="12" t="s">
        <v>202</v>
      </c>
      <c r="E6971" s="12" t="s">
        <v>2620</v>
      </c>
      <c r="F6971" s="13">
        <v>43592</v>
      </c>
      <c r="G6971" s="12">
        <v>1</v>
      </c>
      <c r="H6971" s="12">
        <v>1052</v>
      </c>
      <c r="I6971" s="4">
        <f>VLOOKUP(Table_1[[#This Row],[Product ID]],[1]Products!$A:$D,3,0)</f>
        <v>589</v>
      </c>
      <c r="J6971" s="4">
        <f>PRODUCT([2]Data!$G6971,[2]Data!$I6971)</f>
        <v>589</v>
      </c>
      <c r="K6971" s="4">
        <f>PRODUCT([2]Data!$G6971,[2]Data!$H6971)</f>
        <v>1052</v>
      </c>
      <c r="L6971" s="4">
        <f>[2]Data!$K6971-[2]Data!$J6971</f>
        <v>463</v>
      </c>
      <c r="M6971" s="4" t="str">
        <f>VLOOKUP(Table_1[[#This Row],[Location ID]],[1]Locations!$A:$B,2,0)</f>
        <v>Santa Rosa</v>
      </c>
      <c r="N6971" s="4" t="str">
        <f>VLOOKUP(Table_1[[#This Row],[Sales Person ID]],'[1]Sales People'!$A:$B,2,0)</f>
        <v>Robert Reed</v>
      </c>
      <c r="O6971" s="4" t="str">
        <f>VLOOKUP(Table_1[[#This Row],[Customer ID]],[1]Customers!$A:$B,2,0)</f>
        <v>Steve Diaz</v>
      </c>
      <c r="P6971" s="5">
        <f>WEEKDAY([2]Data!$F6971)</f>
        <v>3</v>
      </c>
      <c r="Q6971" s="4">
        <f>MONTH([2]Data!$F6971)</f>
        <v>5</v>
      </c>
      <c r="R6971" s="4">
        <f>YEAR([2]Data!$F6971)</f>
        <v>2019</v>
      </c>
    </row>
    <row r="6972" spans="1:18" ht="15.75" customHeight="1">
      <c r="A6972" s="12" t="s">
        <v>8009</v>
      </c>
      <c r="B6972" s="12" t="s">
        <v>105</v>
      </c>
      <c r="C6972" s="12" t="s">
        <v>327</v>
      </c>
      <c r="D6972" s="12" t="s">
        <v>31</v>
      </c>
      <c r="E6972" s="12" t="s">
        <v>1255</v>
      </c>
      <c r="F6972" s="13">
        <v>43720</v>
      </c>
      <c r="G6972" s="12">
        <v>1</v>
      </c>
      <c r="H6972" s="12">
        <v>1639</v>
      </c>
      <c r="I6972" s="4">
        <f>VLOOKUP(Table_1[[#This Row],[Product ID]],[1]Products!$A:$D,3,0)</f>
        <v>1295</v>
      </c>
      <c r="J6972" s="4">
        <f>PRODUCT([2]Data!$G6972,[2]Data!$I6972)</f>
        <v>1295</v>
      </c>
      <c r="K6972" s="4">
        <f>PRODUCT([2]Data!$G6972,[2]Data!$H6972)</f>
        <v>1639</v>
      </c>
      <c r="L6972" s="4">
        <f>[2]Data!$K6972-[2]Data!$J6972</f>
        <v>344</v>
      </c>
      <c r="M6972" s="4" t="str">
        <f>VLOOKUP(Table_1[[#This Row],[Location ID]],[1]Locations!$A:$B,2,0)</f>
        <v>East Los Angeles</v>
      </c>
      <c r="N6972" s="4" t="str">
        <f>VLOOKUP(Table_1[[#This Row],[Sales Person ID]],'[1]Sales People'!$A:$B,2,0)</f>
        <v>Joshua Cook</v>
      </c>
      <c r="O6972" s="4" t="str">
        <f>VLOOKUP(Table_1[[#This Row],[Customer ID]],[1]Customers!$A:$B,2,0)</f>
        <v>Jesse Garrett</v>
      </c>
      <c r="P6972" s="5">
        <f>WEEKDAY([2]Data!$F6972)</f>
        <v>5</v>
      </c>
      <c r="Q6972" s="4">
        <f>MONTH([2]Data!$F6972)</f>
        <v>9</v>
      </c>
      <c r="R6972" s="4">
        <f>YEAR([2]Data!$F6972)</f>
        <v>2019</v>
      </c>
    </row>
    <row r="6973" spans="1:18" ht="15.75" customHeight="1">
      <c r="A6973" s="12" t="s">
        <v>8010</v>
      </c>
      <c r="B6973" s="12" t="s">
        <v>24</v>
      </c>
      <c r="C6973" s="12" t="s">
        <v>260</v>
      </c>
      <c r="D6973" s="12" t="s">
        <v>51</v>
      </c>
      <c r="E6973" s="12" t="s">
        <v>1719</v>
      </c>
      <c r="F6973" s="13">
        <v>43828</v>
      </c>
      <c r="G6973" s="12">
        <v>1</v>
      </c>
      <c r="H6973" s="12">
        <v>1022</v>
      </c>
      <c r="I6973" s="4">
        <f>VLOOKUP(Table_1[[#This Row],[Product ID]],[1]Products!$A:$D,3,0)</f>
        <v>818</v>
      </c>
      <c r="J6973" s="4">
        <f>PRODUCT([2]Data!$G6973,[2]Data!$I6973)</f>
        <v>818</v>
      </c>
      <c r="K6973" s="4">
        <f>PRODUCT([2]Data!$G6973,[2]Data!$H6973)</f>
        <v>1022</v>
      </c>
      <c r="L6973" s="4">
        <f>[2]Data!$K6973-[2]Data!$J6973</f>
        <v>204</v>
      </c>
      <c r="M6973" s="4" t="str">
        <f>VLOOKUP(Table_1[[#This Row],[Location ID]],[1]Locations!$A:$B,2,0)</f>
        <v>Roseville</v>
      </c>
      <c r="N6973" s="4" t="str">
        <f>VLOOKUP(Table_1[[#This Row],[Sales Person ID]],'[1]Sales People'!$A:$B,2,0)</f>
        <v>Brian Hansen</v>
      </c>
      <c r="O6973" s="4" t="str">
        <f>VLOOKUP(Table_1[[#This Row],[Customer ID]],[1]Customers!$A:$B,2,0)</f>
        <v>Jason Diaz</v>
      </c>
      <c r="P6973" s="5">
        <f>WEEKDAY([2]Data!$F6973)</f>
        <v>1</v>
      </c>
      <c r="Q6973" s="4">
        <f>MONTH([2]Data!$F6973)</f>
        <v>12</v>
      </c>
      <c r="R6973" s="4">
        <f>YEAR([2]Data!$F6973)</f>
        <v>2019</v>
      </c>
    </row>
    <row r="6974" spans="1:18" ht="15.75" customHeight="1">
      <c r="A6974" s="12" t="s">
        <v>8011</v>
      </c>
      <c r="B6974" s="12" t="s">
        <v>679</v>
      </c>
      <c r="C6974" s="12" t="s">
        <v>403</v>
      </c>
      <c r="D6974" s="12" t="s">
        <v>112</v>
      </c>
      <c r="E6974" s="12" t="s">
        <v>272</v>
      </c>
      <c r="F6974" s="13">
        <v>43654</v>
      </c>
      <c r="G6974" s="12">
        <v>3</v>
      </c>
      <c r="H6974" s="12">
        <v>181</v>
      </c>
      <c r="I6974" s="4">
        <f>VLOOKUP(Table_1[[#This Row],[Product ID]],[1]Products!$A:$D,3,0)</f>
        <v>130</v>
      </c>
      <c r="J6974" s="4">
        <f>PRODUCT([2]Data!$G6974,[2]Data!$I6974)</f>
        <v>390</v>
      </c>
      <c r="K6974" s="4">
        <f>PRODUCT([2]Data!$G6974,[2]Data!$H6974)</f>
        <v>543</v>
      </c>
      <c r="L6974" s="4">
        <f>[2]Data!$K6974-[2]Data!$J6974</f>
        <v>153</v>
      </c>
      <c r="M6974" s="4" t="str">
        <f>VLOOKUP(Table_1[[#This Row],[Location ID]],[1]Locations!$A:$B,2,0)</f>
        <v>Visalia</v>
      </c>
      <c r="N6974" s="4" t="str">
        <f>VLOOKUP(Table_1[[#This Row],[Sales Person ID]],'[1]Sales People'!$A:$B,2,0)</f>
        <v>Scott Clark</v>
      </c>
      <c r="O6974" s="4" t="str">
        <f>VLOOKUP(Table_1[[#This Row],[Customer ID]],[1]Customers!$A:$B,2,0)</f>
        <v>Keith Hamilton</v>
      </c>
      <c r="P6974" s="5">
        <f>WEEKDAY([2]Data!$F6974)</f>
        <v>2</v>
      </c>
      <c r="Q6974" s="4">
        <f>MONTH([2]Data!$F6974)</f>
        <v>7</v>
      </c>
      <c r="R6974" s="4">
        <f>YEAR([2]Data!$F6974)</f>
        <v>2019</v>
      </c>
    </row>
    <row r="6975" spans="1:18" ht="15.75" customHeight="1">
      <c r="A6975" s="12" t="s">
        <v>8012</v>
      </c>
      <c r="B6975" s="12" t="s">
        <v>34</v>
      </c>
      <c r="C6975" s="12" t="s">
        <v>185</v>
      </c>
      <c r="D6975" s="12" t="s">
        <v>36</v>
      </c>
      <c r="E6975" s="12" t="s">
        <v>1494</v>
      </c>
      <c r="F6975" s="13">
        <v>43468</v>
      </c>
      <c r="G6975" s="12">
        <v>4</v>
      </c>
      <c r="H6975" s="12">
        <v>1052</v>
      </c>
      <c r="I6975" s="4">
        <f>VLOOKUP(Table_1[[#This Row],[Product ID]],[1]Products!$A:$D,3,0)</f>
        <v>589</v>
      </c>
      <c r="J6975" s="4">
        <f>PRODUCT([2]Data!$G6975,[2]Data!$I6975)</f>
        <v>2356</v>
      </c>
      <c r="K6975" s="4">
        <f>PRODUCT([2]Data!$G6975,[2]Data!$H6975)</f>
        <v>4208</v>
      </c>
      <c r="L6975" s="4">
        <f>[2]Data!$K6975-[2]Data!$J6975</f>
        <v>1852</v>
      </c>
      <c r="M6975" s="4" t="str">
        <f>VLOOKUP(Table_1[[#This Row],[Location ID]],[1]Locations!$A:$B,2,0)</f>
        <v>Norwalk</v>
      </c>
      <c r="N6975" s="4" t="str">
        <f>VLOOKUP(Table_1[[#This Row],[Sales Person ID]],'[1]Sales People'!$A:$B,2,0)</f>
        <v>Brian Davis</v>
      </c>
      <c r="O6975" s="4" t="str">
        <f>VLOOKUP(Table_1[[#This Row],[Customer ID]],[1]Customers!$A:$B,2,0)</f>
        <v>Albert Rice</v>
      </c>
      <c r="P6975" s="5">
        <f>WEEKDAY([2]Data!$F6975)</f>
        <v>5</v>
      </c>
      <c r="Q6975" s="4">
        <f>MONTH([2]Data!$F6975)</f>
        <v>1</v>
      </c>
      <c r="R6975" s="4">
        <f>YEAR([2]Data!$F6975)</f>
        <v>2019</v>
      </c>
    </row>
    <row r="6976" spans="1:18" ht="15.75" customHeight="1">
      <c r="A6976" s="12" t="s">
        <v>8013</v>
      </c>
      <c r="B6976" s="12" t="s">
        <v>406</v>
      </c>
      <c r="C6976" s="12" t="s">
        <v>231</v>
      </c>
      <c r="D6976" s="12" t="s">
        <v>189</v>
      </c>
      <c r="E6976" s="12" t="s">
        <v>361</v>
      </c>
      <c r="F6976" s="13">
        <v>43540</v>
      </c>
      <c r="G6976" s="12">
        <v>4</v>
      </c>
      <c r="H6976" s="12">
        <v>2257</v>
      </c>
      <c r="I6976" s="4">
        <f>VLOOKUP(Table_1[[#This Row],[Product ID]],[1]Products!$A:$D,3,0)</f>
        <v>1535</v>
      </c>
      <c r="J6976" s="4">
        <f>PRODUCT([2]Data!$G6976,[2]Data!$I6976)</f>
        <v>6140</v>
      </c>
      <c r="K6976" s="4">
        <f>PRODUCT([2]Data!$G6976,[2]Data!$H6976)</f>
        <v>9028</v>
      </c>
      <c r="L6976" s="4">
        <f>[2]Data!$K6976-[2]Data!$J6976</f>
        <v>2888</v>
      </c>
      <c r="M6976" s="4" t="str">
        <f>VLOOKUP(Table_1[[#This Row],[Location ID]],[1]Locations!$A:$B,2,0)</f>
        <v>Modesto</v>
      </c>
      <c r="N6976" s="4" t="str">
        <f>VLOOKUP(Table_1[[#This Row],[Sales Person ID]],'[1]Sales People'!$A:$B,2,0)</f>
        <v>Joshua Taylor</v>
      </c>
      <c r="O6976" s="4" t="str">
        <f>VLOOKUP(Table_1[[#This Row],[Customer ID]],[1]Customers!$A:$B,2,0)</f>
        <v>Shawn Henderson</v>
      </c>
      <c r="P6976" s="5">
        <f>WEEKDAY([2]Data!$F6976)</f>
        <v>7</v>
      </c>
      <c r="Q6976" s="4">
        <f>MONTH([2]Data!$F6976)</f>
        <v>3</v>
      </c>
      <c r="R6976" s="4">
        <f>YEAR([2]Data!$F6976)</f>
        <v>2019</v>
      </c>
    </row>
    <row r="6977" spans="1:18" ht="15.75" customHeight="1">
      <c r="A6977" s="12" t="s">
        <v>8014</v>
      </c>
      <c r="B6977" s="12" t="s">
        <v>97</v>
      </c>
      <c r="C6977" s="12" t="s">
        <v>85</v>
      </c>
      <c r="D6977" s="12" t="s">
        <v>36</v>
      </c>
      <c r="E6977" s="12" t="s">
        <v>2241</v>
      </c>
      <c r="F6977" s="13">
        <v>43763</v>
      </c>
      <c r="G6977" s="12">
        <v>1</v>
      </c>
      <c r="H6977" s="12">
        <v>1725</v>
      </c>
      <c r="I6977" s="4">
        <f>VLOOKUP(Table_1[[#This Row],[Product ID]],[1]Products!$A:$D,3,0)</f>
        <v>1363</v>
      </c>
      <c r="J6977" s="4">
        <f>PRODUCT([2]Data!$G6977,[2]Data!$I6977)</f>
        <v>1363</v>
      </c>
      <c r="K6977" s="4">
        <f>PRODUCT([2]Data!$G6977,[2]Data!$H6977)</f>
        <v>1725</v>
      </c>
      <c r="L6977" s="4">
        <f>[2]Data!$K6977-[2]Data!$J6977</f>
        <v>362</v>
      </c>
      <c r="M6977" s="4" t="str">
        <f>VLOOKUP(Table_1[[#This Row],[Location ID]],[1]Locations!$A:$B,2,0)</f>
        <v>West Covina</v>
      </c>
      <c r="N6977" s="4" t="str">
        <f>VLOOKUP(Table_1[[#This Row],[Sales Person ID]],'[1]Sales People'!$A:$B,2,0)</f>
        <v>Brian Davis</v>
      </c>
      <c r="O6977" s="4" t="str">
        <f>VLOOKUP(Table_1[[#This Row],[Customer ID]],[1]Customers!$A:$B,2,0)</f>
        <v>Nicholas Williamson</v>
      </c>
      <c r="P6977" s="5">
        <f>WEEKDAY([2]Data!$F6977)</f>
        <v>6</v>
      </c>
      <c r="Q6977" s="4">
        <f>MONTH([2]Data!$F6977)</f>
        <v>10</v>
      </c>
      <c r="R6977" s="4">
        <f>YEAR([2]Data!$F6977)</f>
        <v>2019</v>
      </c>
    </row>
    <row r="6978" spans="1:18" ht="15.75" customHeight="1">
      <c r="A6978" s="12" t="s">
        <v>8015</v>
      </c>
      <c r="B6978" s="12" t="s">
        <v>571</v>
      </c>
      <c r="C6978" s="12" t="s">
        <v>538</v>
      </c>
      <c r="D6978" s="12" t="s">
        <v>41</v>
      </c>
      <c r="E6978" s="12" t="s">
        <v>539</v>
      </c>
      <c r="F6978" s="13">
        <v>43647</v>
      </c>
      <c r="G6978" s="12">
        <v>2</v>
      </c>
      <c r="H6978" s="12">
        <v>1809</v>
      </c>
      <c r="I6978" s="4">
        <f>VLOOKUP(Table_1[[#This Row],[Product ID]],[1]Products!$A:$D,3,0)</f>
        <v>1067</v>
      </c>
      <c r="J6978" s="4">
        <f>PRODUCT([2]Data!$G6978,[2]Data!$I6978)</f>
        <v>2134</v>
      </c>
      <c r="K6978" s="4">
        <f>PRODUCT([2]Data!$G6978,[2]Data!$H6978)</f>
        <v>3618</v>
      </c>
      <c r="L6978" s="4">
        <f>[2]Data!$K6978-[2]Data!$J6978</f>
        <v>1484</v>
      </c>
      <c r="M6978" s="4" t="str">
        <f>VLOOKUP(Table_1[[#This Row],[Location ID]],[1]Locations!$A:$B,2,0)</f>
        <v>Stockton</v>
      </c>
      <c r="N6978" s="4" t="str">
        <f>VLOOKUP(Table_1[[#This Row],[Sales Person ID]],'[1]Sales People'!$A:$B,2,0)</f>
        <v>Carl Hall</v>
      </c>
      <c r="O6978" s="4" t="str">
        <f>VLOOKUP(Table_1[[#This Row],[Customer ID]],[1]Customers!$A:$B,2,0)</f>
        <v>Douglas Tucker</v>
      </c>
      <c r="P6978" s="5">
        <f>WEEKDAY([2]Data!$F6978)</f>
        <v>2</v>
      </c>
      <c r="Q6978" s="4">
        <f>MONTH([2]Data!$F6978)</f>
        <v>7</v>
      </c>
      <c r="R6978" s="4">
        <f>YEAR([2]Data!$F6978)</f>
        <v>2019</v>
      </c>
    </row>
    <row r="6979" spans="1:18" ht="15.75" customHeight="1">
      <c r="A6979" s="12" t="s">
        <v>8016</v>
      </c>
      <c r="B6979" s="12" t="s">
        <v>580</v>
      </c>
      <c r="C6979" s="12" t="s">
        <v>391</v>
      </c>
      <c r="D6979" s="12" t="s">
        <v>112</v>
      </c>
      <c r="E6979" s="12" t="s">
        <v>158</v>
      </c>
      <c r="F6979" s="13">
        <v>43598</v>
      </c>
      <c r="G6979" s="12">
        <v>2</v>
      </c>
      <c r="H6979" s="12">
        <v>1178</v>
      </c>
      <c r="I6979" s="4">
        <f>VLOOKUP(Table_1[[#This Row],[Product ID]],[1]Products!$A:$D,3,0)</f>
        <v>683</v>
      </c>
      <c r="J6979" s="4">
        <f>PRODUCT([2]Data!$G6979,[2]Data!$I6979)</f>
        <v>1366</v>
      </c>
      <c r="K6979" s="4">
        <f>PRODUCT([2]Data!$G6979,[2]Data!$H6979)</f>
        <v>2356</v>
      </c>
      <c r="L6979" s="4">
        <f>[2]Data!$K6979-[2]Data!$J6979</f>
        <v>990</v>
      </c>
      <c r="M6979" s="4" t="str">
        <f>VLOOKUP(Table_1[[#This Row],[Location ID]],[1]Locations!$A:$B,2,0)</f>
        <v>Los Angeles</v>
      </c>
      <c r="N6979" s="4" t="str">
        <f>VLOOKUP(Table_1[[#This Row],[Sales Person ID]],'[1]Sales People'!$A:$B,2,0)</f>
        <v>Scott Clark</v>
      </c>
      <c r="O6979" s="4" t="str">
        <f>VLOOKUP(Table_1[[#This Row],[Customer ID]],[1]Customers!$A:$B,2,0)</f>
        <v>Steven Owens</v>
      </c>
      <c r="P6979" s="5">
        <f>WEEKDAY([2]Data!$F6979)</f>
        <v>2</v>
      </c>
      <c r="Q6979" s="4">
        <f>MONTH([2]Data!$F6979)</f>
        <v>5</v>
      </c>
      <c r="R6979" s="4">
        <f>YEAR([2]Data!$F6979)</f>
        <v>2019</v>
      </c>
    </row>
    <row r="6980" spans="1:18" ht="15.75" customHeight="1">
      <c r="A6980" s="12" t="s">
        <v>8017</v>
      </c>
      <c r="B6980" s="12" t="s">
        <v>807</v>
      </c>
      <c r="C6980" s="12" t="s">
        <v>193</v>
      </c>
      <c r="D6980" s="12" t="s">
        <v>181</v>
      </c>
      <c r="E6980" s="12" t="s">
        <v>1478</v>
      </c>
      <c r="F6980" s="13">
        <v>43536</v>
      </c>
      <c r="G6980" s="12">
        <v>3</v>
      </c>
      <c r="H6980" s="12">
        <v>1103</v>
      </c>
      <c r="I6980" s="4">
        <f>VLOOKUP(Table_1[[#This Row],[Product ID]],[1]Products!$A:$D,3,0)</f>
        <v>838</v>
      </c>
      <c r="J6980" s="4">
        <f>PRODUCT([2]Data!$G6980,[2]Data!$I6980)</f>
        <v>2514</v>
      </c>
      <c r="K6980" s="4">
        <f>PRODUCT([2]Data!$G6980,[2]Data!$H6980)</f>
        <v>3309</v>
      </c>
      <c r="L6980" s="4">
        <f>[2]Data!$K6980-[2]Data!$J6980</f>
        <v>795</v>
      </c>
      <c r="M6980" s="4" t="str">
        <f>VLOOKUP(Table_1[[#This Row],[Location ID]],[1]Locations!$A:$B,2,0)</f>
        <v>Vallejo</v>
      </c>
      <c r="N6980" s="4" t="str">
        <f>VLOOKUP(Table_1[[#This Row],[Sales Person ID]],'[1]Sales People'!$A:$B,2,0)</f>
        <v>Sean Miller</v>
      </c>
      <c r="O6980" s="4" t="str">
        <f>VLOOKUP(Table_1[[#This Row],[Customer ID]],[1]Customers!$A:$B,2,0)</f>
        <v>Jeremy Peterson</v>
      </c>
      <c r="P6980" s="5">
        <f>WEEKDAY([2]Data!$F6980)</f>
        <v>3</v>
      </c>
      <c r="Q6980" s="4">
        <f>MONTH([2]Data!$F6980)</f>
        <v>3</v>
      </c>
      <c r="R6980" s="4">
        <f>YEAR([2]Data!$F6980)</f>
        <v>2019</v>
      </c>
    </row>
    <row r="6981" spans="1:18" ht="15.75" customHeight="1">
      <c r="A6981" s="12" t="s">
        <v>8018</v>
      </c>
      <c r="B6981" s="12" t="s">
        <v>611</v>
      </c>
      <c r="C6981" s="12" t="s">
        <v>538</v>
      </c>
      <c r="D6981" s="12" t="s">
        <v>60</v>
      </c>
      <c r="E6981" s="12" t="s">
        <v>421</v>
      </c>
      <c r="F6981" s="13">
        <v>43787</v>
      </c>
      <c r="G6981" s="12">
        <v>2</v>
      </c>
      <c r="H6981" s="12">
        <v>368</v>
      </c>
      <c r="I6981" s="4">
        <f>VLOOKUP(Table_1[[#This Row],[Product ID]],[1]Products!$A:$D,3,0)</f>
        <v>269</v>
      </c>
      <c r="J6981" s="4">
        <f>PRODUCT([2]Data!$G6981,[2]Data!$I6981)</f>
        <v>538</v>
      </c>
      <c r="K6981" s="4">
        <f>PRODUCT([2]Data!$G6981,[2]Data!$H6981)</f>
        <v>736</v>
      </c>
      <c r="L6981" s="4">
        <f>[2]Data!$K6981-[2]Data!$J6981</f>
        <v>198</v>
      </c>
      <c r="M6981" s="4" t="str">
        <f>VLOOKUP(Table_1[[#This Row],[Location ID]],[1]Locations!$A:$B,2,0)</f>
        <v>Stockton</v>
      </c>
      <c r="N6981" s="4" t="str">
        <f>VLOOKUP(Table_1[[#This Row],[Sales Person ID]],'[1]Sales People'!$A:$B,2,0)</f>
        <v>Walter Cook</v>
      </c>
      <c r="O6981" s="4" t="str">
        <f>VLOOKUP(Table_1[[#This Row],[Customer ID]],[1]Customers!$A:$B,2,0)</f>
        <v>Earl Phillips</v>
      </c>
      <c r="P6981" s="5">
        <f>WEEKDAY([2]Data!$F6981)</f>
        <v>2</v>
      </c>
      <c r="Q6981" s="4">
        <f>MONTH([2]Data!$F6981)</f>
        <v>11</v>
      </c>
      <c r="R6981" s="4">
        <f>YEAR([2]Data!$F6981)</f>
        <v>2019</v>
      </c>
    </row>
    <row r="6982" spans="1:18" ht="15.75" customHeight="1">
      <c r="A6982" s="12" t="s">
        <v>8019</v>
      </c>
      <c r="B6982" s="12" t="s">
        <v>155</v>
      </c>
      <c r="C6982" s="12" t="s">
        <v>167</v>
      </c>
      <c r="D6982" s="12" t="s">
        <v>356</v>
      </c>
      <c r="E6982" s="12" t="s">
        <v>572</v>
      </c>
      <c r="F6982" s="13">
        <v>43534</v>
      </c>
      <c r="G6982" s="12">
        <v>1</v>
      </c>
      <c r="H6982" s="12">
        <v>2410</v>
      </c>
      <c r="I6982" s="4">
        <f>VLOOKUP(Table_1[[#This Row],[Product ID]],[1]Products!$A:$D,3,0)</f>
        <v>1518</v>
      </c>
      <c r="J6982" s="4">
        <f>PRODUCT([2]Data!$G6982,[2]Data!$I6982)</f>
        <v>1518</v>
      </c>
      <c r="K6982" s="4">
        <f>PRODUCT([2]Data!$G6982,[2]Data!$H6982)</f>
        <v>2410</v>
      </c>
      <c r="L6982" s="4">
        <f>[2]Data!$K6982-[2]Data!$J6982</f>
        <v>892</v>
      </c>
      <c r="M6982" s="4" t="str">
        <f>VLOOKUP(Table_1[[#This Row],[Location ID]],[1]Locations!$A:$B,2,0)</f>
        <v>Sacramento</v>
      </c>
      <c r="N6982" s="4" t="str">
        <f>VLOOKUP(Table_1[[#This Row],[Sales Person ID]],'[1]Sales People'!$A:$B,2,0)</f>
        <v>Larry Marshall</v>
      </c>
      <c r="O6982" s="4" t="str">
        <f>VLOOKUP(Table_1[[#This Row],[Customer ID]],[1]Customers!$A:$B,2,0)</f>
        <v>Thomas Holmes</v>
      </c>
      <c r="P6982" s="5">
        <f>WEEKDAY([2]Data!$F6982)</f>
        <v>1</v>
      </c>
      <c r="Q6982" s="4">
        <f>MONTH([2]Data!$F6982)</f>
        <v>3</v>
      </c>
      <c r="R6982" s="4">
        <f>YEAR([2]Data!$F6982)</f>
        <v>2019</v>
      </c>
    </row>
    <row r="6983" spans="1:18" ht="15.75" customHeight="1">
      <c r="A6983" s="12" t="s">
        <v>8020</v>
      </c>
      <c r="B6983" s="12" t="s">
        <v>322</v>
      </c>
      <c r="C6983" s="12" t="s">
        <v>77</v>
      </c>
      <c r="D6983" s="12" t="s">
        <v>127</v>
      </c>
      <c r="E6983" s="12" t="s">
        <v>2646</v>
      </c>
      <c r="F6983" s="13">
        <v>43553</v>
      </c>
      <c r="G6983" s="12">
        <v>2</v>
      </c>
      <c r="H6983" s="12">
        <v>1743</v>
      </c>
      <c r="I6983" s="4">
        <f>VLOOKUP(Table_1[[#This Row],[Product ID]],[1]Products!$A:$D,3,0)</f>
        <v>872</v>
      </c>
      <c r="J6983" s="4">
        <f>PRODUCT([2]Data!$G6983,[2]Data!$I6983)</f>
        <v>1744</v>
      </c>
      <c r="K6983" s="4">
        <f>PRODUCT([2]Data!$G6983,[2]Data!$H6983)</f>
        <v>3486</v>
      </c>
      <c r="L6983" s="4">
        <f>[2]Data!$K6983-[2]Data!$J6983</f>
        <v>1742</v>
      </c>
      <c r="M6983" s="4" t="str">
        <f>VLOOKUP(Table_1[[#This Row],[Location ID]],[1]Locations!$A:$B,2,0)</f>
        <v>Ontario</v>
      </c>
      <c r="N6983" s="4" t="str">
        <f>VLOOKUP(Table_1[[#This Row],[Sales Person ID]],'[1]Sales People'!$A:$B,2,0)</f>
        <v>Roger Ramos</v>
      </c>
      <c r="O6983" s="4" t="str">
        <f>VLOOKUP(Table_1[[#This Row],[Customer ID]],[1]Customers!$A:$B,2,0)</f>
        <v>Christopher Weaver</v>
      </c>
      <c r="P6983" s="5">
        <f>WEEKDAY([2]Data!$F6983)</f>
        <v>6</v>
      </c>
      <c r="Q6983" s="4">
        <f>MONTH([2]Data!$F6983)</f>
        <v>3</v>
      </c>
      <c r="R6983" s="4">
        <f>YEAR([2]Data!$F6983)</f>
        <v>2019</v>
      </c>
    </row>
    <row r="6984" spans="1:18" ht="15.75" customHeight="1">
      <c r="A6984" s="12" t="s">
        <v>8021</v>
      </c>
      <c r="B6984" s="12" t="s">
        <v>218</v>
      </c>
      <c r="C6984" s="12" t="s">
        <v>59</v>
      </c>
      <c r="D6984" s="12" t="s">
        <v>107</v>
      </c>
      <c r="E6984" s="12" t="s">
        <v>212</v>
      </c>
      <c r="F6984" s="13">
        <v>43702</v>
      </c>
      <c r="G6984" s="12">
        <v>1</v>
      </c>
      <c r="H6984" s="12">
        <v>2464</v>
      </c>
      <c r="I6984" s="4">
        <f>VLOOKUP(Table_1[[#This Row],[Product ID]],[1]Products!$A:$D,3,0)</f>
        <v>1774</v>
      </c>
      <c r="J6984" s="4">
        <f>PRODUCT([2]Data!$G6984,[2]Data!$I6984)</f>
        <v>1774</v>
      </c>
      <c r="K6984" s="4">
        <f>PRODUCT([2]Data!$G6984,[2]Data!$H6984)</f>
        <v>2464</v>
      </c>
      <c r="L6984" s="4">
        <f>[2]Data!$K6984-[2]Data!$J6984</f>
        <v>690</v>
      </c>
      <c r="M6984" s="4" t="str">
        <f>VLOOKUP(Table_1[[#This Row],[Location ID]],[1]Locations!$A:$B,2,0)</f>
        <v>Rialto</v>
      </c>
      <c r="N6984" s="4" t="str">
        <f>VLOOKUP(Table_1[[#This Row],[Sales Person ID]],'[1]Sales People'!$A:$B,2,0)</f>
        <v>Brian Thomas</v>
      </c>
      <c r="O6984" s="4" t="str">
        <f>VLOOKUP(Table_1[[#This Row],[Customer ID]],[1]Customers!$A:$B,2,0)</f>
        <v>Antonio Diaz</v>
      </c>
      <c r="P6984" s="5">
        <f>WEEKDAY([2]Data!$F6984)</f>
        <v>1</v>
      </c>
      <c r="Q6984" s="4">
        <f>MONTH([2]Data!$F6984)</f>
        <v>8</v>
      </c>
      <c r="R6984" s="4">
        <f>YEAR([2]Data!$F6984)</f>
        <v>2019</v>
      </c>
    </row>
    <row r="6985" spans="1:18" ht="15.75" customHeight="1">
      <c r="A6985" s="12" t="s">
        <v>8022</v>
      </c>
      <c r="B6985" s="12" t="s">
        <v>136</v>
      </c>
      <c r="C6985" s="12" t="s">
        <v>373</v>
      </c>
      <c r="D6985" s="12" t="s">
        <v>170</v>
      </c>
      <c r="E6985" s="12" t="s">
        <v>2652</v>
      </c>
      <c r="F6985" s="13">
        <v>43745</v>
      </c>
      <c r="G6985" s="12">
        <v>1</v>
      </c>
      <c r="H6985" s="12">
        <v>1826</v>
      </c>
      <c r="I6985" s="4">
        <f>VLOOKUP(Table_1[[#This Row],[Product ID]],[1]Products!$A:$D,3,0)</f>
        <v>1443</v>
      </c>
      <c r="J6985" s="4">
        <f>PRODUCT([2]Data!$G6985,[2]Data!$I6985)</f>
        <v>1443</v>
      </c>
      <c r="K6985" s="4">
        <f>PRODUCT([2]Data!$G6985,[2]Data!$H6985)</f>
        <v>1826</v>
      </c>
      <c r="L6985" s="4">
        <f>[2]Data!$K6985-[2]Data!$J6985</f>
        <v>383</v>
      </c>
      <c r="M6985" s="4" t="str">
        <f>VLOOKUP(Table_1[[#This Row],[Location ID]],[1]Locations!$A:$B,2,0)</f>
        <v>San Bernardino</v>
      </c>
      <c r="N6985" s="4" t="str">
        <f>VLOOKUP(Table_1[[#This Row],[Sales Person ID]],'[1]Sales People'!$A:$B,2,0)</f>
        <v>Bobby Russell</v>
      </c>
      <c r="O6985" s="4" t="str">
        <f>VLOOKUP(Table_1[[#This Row],[Customer ID]],[1]Customers!$A:$B,2,0)</f>
        <v>Nicholas Hernandez</v>
      </c>
      <c r="P6985" s="5">
        <f>WEEKDAY([2]Data!$F6985)</f>
        <v>2</v>
      </c>
      <c r="Q6985" s="4">
        <f>MONTH([2]Data!$F6985)</f>
        <v>10</v>
      </c>
      <c r="R6985" s="4">
        <f>YEAR([2]Data!$F6985)</f>
        <v>2019</v>
      </c>
    </row>
    <row r="6986" spans="1:18" ht="15.75" customHeight="1">
      <c r="A6986" s="12" t="s">
        <v>8023</v>
      </c>
      <c r="B6986" s="12" t="s">
        <v>218</v>
      </c>
      <c r="C6986" s="12" t="s">
        <v>121</v>
      </c>
      <c r="D6986" s="12" t="s">
        <v>82</v>
      </c>
      <c r="E6986" s="12" t="s">
        <v>4812</v>
      </c>
      <c r="F6986" s="13">
        <v>43597</v>
      </c>
      <c r="G6986" s="12">
        <v>1</v>
      </c>
      <c r="H6986" s="12">
        <v>2464</v>
      </c>
      <c r="I6986" s="4">
        <f>VLOOKUP(Table_1[[#This Row],[Product ID]],[1]Products!$A:$D,3,0)</f>
        <v>1774</v>
      </c>
      <c r="J6986" s="4">
        <f>PRODUCT([2]Data!$G6986,[2]Data!$I6986)</f>
        <v>1774</v>
      </c>
      <c r="K6986" s="4">
        <f>PRODUCT([2]Data!$G6986,[2]Data!$H6986)</f>
        <v>2464</v>
      </c>
      <c r="L6986" s="4">
        <f>[2]Data!$K6986-[2]Data!$J6986</f>
        <v>690</v>
      </c>
      <c r="M6986" s="4" t="str">
        <f>VLOOKUP(Table_1[[#This Row],[Location ID]],[1]Locations!$A:$B,2,0)</f>
        <v>Richmond</v>
      </c>
      <c r="N6986" s="4" t="str">
        <f>VLOOKUP(Table_1[[#This Row],[Sales Person ID]],'[1]Sales People'!$A:$B,2,0)</f>
        <v>Gary Rodriguez</v>
      </c>
      <c r="O6986" s="4" t="str">
        <f>VLOOKUP(Table_1[[#This Row],[Customer ID]],[1]Customers!$A:$B,2,0)</f>
        <v>Eugene Murphy</v>
      </c>
      <c r="P6986" s="5">
        <f>WEEKDAY([2]Data!$F6986)</f>
        <v>1</v>
      </c>
      <c r="Q6986" s="4">
        <f>MONTH([2]Data!$F6986)</f>
        <v>5</v>
      </c>
      <c r="R6986" s="4">
        <f>YEAR([2]Data!$F6986)</f>
        <v>2019</v>
      </c>
    </row>
    <row r="6987" spans="1:18" ht="15.75" customHeight="1">
      <c r="A6987" s="12" t="s">
        <v>8024</v>
      </c>
      <c r="B6987" s="12" t="s">
        <v>468</v>
      </c>
      <c r="C6987" s="12" t="s">
        <v>197</v>
      </c>
      <c r="D6987" s="12" t="s">
        <v>189</v>
      </c>
      <c r="E6987" s="12" t="s">
        <v>1455</v>
      </c>
      <c r="F6987" s="13">
        <v>43691</v>
      </c>
      <c r="G6987" s="12">
        <v>3</v>
      </c>
      <c r="H6987" s="12">
        <v>947</v>
      </c>
      <c r="I6987" s="4">
        <f>VLOOKUP(Table_1[[#This Row],[Product ID]],[1]Products!$A:$D,3,0)</f>
        <v>786</v>
      </c>
      <c r="J6987" s="4">
        <f>PRODUCT([2]Data!$G6987,[2]Data!$I6987)</f>
        <v>2358</v>
      </c>
      <c r="K6987" s="4">
        <f>PRODUCT([2]Data!$G6987,[2]Data!$H6987)</f>
        <v>2841</v>
      </c>
      <c r="L6987" s="4">
        <f>[2]Data!$K6987-[2]Data!$J6987</f>
        <v>483</v>
      </c>
      <c r="M6987" s="4" t="str">
        <f>VLOOKUP(Table_1[[#This Row],[Location ID]],[1]Locations!$A:$B,2,0)</f>
        <v>Riverside</v>
      </c>
      <c r="N6987" s="4" t="str">
        <f>VLOOKUP(Table_1[[#This Row],[Sales Person ID]],'[1]Sales People'!$A:$B,2,0)</f>
        <v>Joshua Taylor</v>
      </c>
      <c r="O6987" s="4" t="str">
        <f>VLOOKUP(Table_1[[#This Row],[Customer ID]],[1]Customers!$A:$B,2,0)</f>
        <v>Steve Bennett</v>
      </c>
      <c r="P6987" s="5">
        <f>WEEKDAY([2]Data!$F6987)</f>
        <v>4</v>
      </c>
      <c r="Q6987" s="4">
        <f>MONTH([2]Data!$F6987)</f>
        <v>8</v>
      </c>
      <c r="R6987" s="4">
        <f>YEAR([2]Data!$F6987)</f>
        <v>2019</v>
      </c>
    </row>
    <row r="6988" spans="1:18" ht="15.75" customHeight="1">
      <c r="A6988" s="12" t="s">
        <v>8025</v>
      </c>
      <c r="B6988" s="12" t="s">
        <v>490</v>
      </c>
      <c r="C6988" s="12" t="s">
        <v>447</v>
      </c>
      <c r="D6988" s="12" t="s">
        <v>309</v>
      </c>
      <c r="E6988" s="12" t="s">
        <v>1571</v>
      </c>
      <c r="F6988" s="13">
        <v>43688</v>
      </c>
      <c r="G6988" s="12">
        <v>1</v>
      </c>
      <c r="H6988" s="12">
        <v>123</v>
      </c>
      <c r="I6988" s="4">
        <f>VLOOKUP(Table_1[[#This Row],[Product ID]],[1]Products!$A:$D,3,0)</f>
        <v>84</v>
      </c>
      <c r="J6988" s="4">
        <f>PRODUCT([2]Data!$G6988,[2]Data!$I6988)</f>
        <v>84</v>
      </c>
      <c r="K6988" s="4">
        <f>PRODUCT([2]Data!$G6988,[2]Data!$H6988)</f>
        <v>123</v>
      </c>
      <c r="L6988" s="4">
        <f>[2]Data!$K6988-[2]Data!$J6988</f>
        <v>39</v>
      </c>
      <c r="M6988" s="4" t="str">
        <f>VLOOKUP(Table_1[[#This Row],[Location ID]],[1]Locations!$A:$B,2,0)</f>
        <v>Jurupa Valley</v>
      </c>
      <c r="N6988" s="4" t="str">
        <f>VLOOKUP(Table_1[[#This Row],[Sales Person ID]],'[1]Sales People'!$A:$B,2,0)</f>
        <v>Kenneth Fields</v>
      </c>
      <c r="O6988" s="4" t="str">
        <f>VLOOKUP(Table_1[[#This Row],[Customer ID]],[1]Customers!$A:$B,2,0)</f>
        <v>Joe Hanson</v>
      </c>
      <c r="P6988" s="5">
        <f>WEEKDAY([2]Data!$F6988)</f>
        <v>1</v>
      </c>
      <c r="Q6988" s="4">
        <f>MONTH([2]Data!$F6988)</f>
        <v>8</v>
      </c>
      <c r="R6988" s="4">
        <f>YEAR([2]Data!$F6988)</f>
        <v>2019</v>
      </c>
    </row>
    <row r="6989" spans="1:18" ht="15.75" customHeight="1">
      <c r="A6989" s="12" t="s">
        <v>8026</v>
      </c>
      <c r="B6989" s="12" t="s">
        <v>400</v>
      </c>
      <c r="C6989" s="12" t="s">
        <v>478</v>
      </c>
      <c r="D6989" s="12" t="s">
        <v>356</v>
      </c>
      <c r="E6989" s="12" t="s">
        <v>608</v>
      </c>
      <c r="F6989" s="13">
        <v>43579</v>
      </c>
      <c r="G6989" s="12">
        <v>1</v>
      </c>
      <c r="H6989" s="12">
        <v>1367</v>
      </c>
      <c r="I6989" s="4">
        <f>VLOOKUP(Table_1[[#This Row],[Product ID]],[1]Products!$A:$D,3,0)</f>
        <v>984</v>
      </c>
      <c r="J6989" s="4">
        <f>PRODUCT([2]Data!$G6989,[2]Data!$I6989)</f>
        <v>984</v>
      </c>
      <c r="K6989" s="4">
        <f>PRODUCT([2]Data!$G6989,[2]Data!$H6989)</f>
        <v>1367</v>
      </c>
      <c r="L6989" s="4">
        <f>[2]Data!$K6989-[2]Data!$J6989</f>
        <v>383</v>
      </c>
      <c r="M6989" s="4" t="str">
        <f>VLOOKUP(Table_1[[#This Row],[Location ID]],[1]Locations!$A:$B,2,0)</f>
        <v>Garden Grove</v>
      </c>
      <c r="N6989" s="4" t="str">
        <f>VLOOKUP(Table_1[[#This Row],[Sales Person ID]],'[1]Sales People'!$A:$B,2,0)</f>
        <v>Larry Marshall</v>
      </c>
      <c r="O6989" s="4" t="str">
        <f>VLOOKUP(Table_1[[#This Row],[Customer ID]],[1]Customers!$A:$B,2,0)</f>
        <v>Antonio Dixon</v>
      </c>
      <c r="P6989" s="5">
        <f>WEEKDAY([2]Data!$F6989)</f>
        <v>4</v>
      </c>
      <c r="Q6989" s="4">
        <f>MONTH([2]Data!$F6989)</f>
        <v>4</v>
      </c>
      <c r="R6989" s="4">
        <f>YEAR([2]Data!$F6989)</f>
        <v>2019</v>
      </c>
    </row>
    <row r="6990" spans="1:18" ht="15.75" customHeight="1">
      <c r="A6990" s="12" t="s">
        <v>8027</v>
      </c>
      <c r="B6990" s="12" t="s">
        <v>192</v>
      </c>
      <c r="C6990" s="12" t="s">
        <v>193</v>
      </c>
      <c r="D6990" s="12" t="s">
        <v>36</v>
      </c>
      <c r="E6990" s="12" t="s">
        <v>434</v>
      </c>
      <c r="F6990" s="13">
        <v>43487</v>
      </c>
      <c r="G6990" s="12">
        <v>1</v>
      </c>
      <c r="H6990" s="12">
        <v>1500</v>
      </c>
      <c r="I6990" s="4">
        <f>VLOOKUP(Table_1[[#This Row],[Product ID]],[1]Products!$A:$D,3,0)</f>
        <v>900</v>
      </c>
      <c r="J6990" s="4">
        <f>PRODUCT([2]Data!$G6990,[2]Data!$I6990)</f>
        <v>900</v>
      </c>
      <c r="K6990" s="4">
        <f>PRODUCT([2]Data!$G6990,[2]Data!$H6990)</f>
        <v>1500</v>
      </c>
      <c r="L6990" s="4">
        <f>[2]Data!$K6990-[2]Data!$J6990</f>
        <v>600</v>
      </c>
      <c r="M6990" s="4" t="str">
        <f>VLOOKUP(Table_1[[#This Row],[Location ID]],[1]Locations!$A:$B,2,0)</f>
        <v>Vallejo</v>
      </c>
      <c r="N6990" s="4" t="str">
        <f>VLOOKUP(Table_1[[#This Row],[Sales Person ID]],'[1]Sales People'!$A:$B,2,0)</f>
        <v>Brian Davis</v>
      </c>
      <c r="O6990" s="4" t="str">
        <f>VLOOKUP(Table_1[[#This Row],[Customer ID]],[1]Customers!$A:$B,2,0)</f>
        <v>Raymond Burke</v>
      </c>
      <c r="P6990" s="5">
        <f>WEEKDAY([2]Data!$F6990)</f>
        <v>3</v>
      </c>
      <c r="Q6990" s="4">
        <f>MONTH([2]Data!$F6990)</f>
        <v>1</v>
      </c>
      <c r="R6990" s="4">
        <f>YEAR([2]Data!$F6990)</f>
        <v>2019</v>
      </c>
    </row>
    <row r="6991" spans="1:18" ht="15.75" customHeight="1">
      <c r="A6991" s="12" t="s">
        <v>8028</v>
      </c>
      <c r="B6991" s="12" t="s">
        <v>196</v>
      </c>
      <c r="C6991" s="12" t="s">
        <v>90</v>
      </c>
      <c r="D6991" s="12" t="s">
        <v>236</v>
      </c>
      <c r="E6991" s="12" t="s">
        <v>1013</v>
      </c>
      <c r="F6991" s="13">
        <v>43513</v>
      </c>
      <c r="G6991" s="12">
        <v>1</v>
      </c>
      <c r="H6991" s="12">
        <v>667</v>
      </c>
      <c r="I6991" s="4">
        <f>VLOOKUP(Table_1[[#This Row],[Product ID]],[1]Products!$A:$D,3,0)</f>
        <v>387</v>
      </c>
      <c r="J6991" s="4">
        <f>PRODUCT([2]Data!$G6991,[2]Data!$I6991)</f>
        <v>387</v>
      </c>
      <c r="K6991" s="4">
        <f>PRODUCT([2]Data!$G6991,[2]Data!$H6991)</f>
        <v>667</v>
      </c>
      <c r="L6991" s="4">
        <f>[2]Data!$K6991-[2]Data!$J6991</f>
        <v>280</v>
      </c>
      <c r="M6991" s="4" t="str">
        <f>VLOOKUP(Table_1[[#This Row],[Location ID]],[1]Locations!$A:$B,2,0)</f>
        <v>Palmdale</v>
      </c>
      <c r="N6991" s="4" t="str">
        <f>VLOOKUP(Table_1[[#This Row],[Sales Person ID]],'[1]Sales People'!$A:$B,2,0)</f>
        <v>Andrew Bowman</v>
      </c>
      <c r="O6991" s="4" t="str">
        <f>VLOOKUP(Table_1[[#This Row],[Customer ID]],[1]Customers!$A:$B,2,0)</f>
        <v>Albert Cunningham</v>
      </c>
      <c r="P6991" s="5">
        <f>WEEKDAY([2]Data!$F6991)</f>
        <v>1</v>
      </c>
      <c r="Q6991" s="4">
        <f>MONTH([2]Data!$F6991)</f>
        <v>2</v>
      </c>
      <c r="R6991" s="4">
        <f>YEAR([2]Data!$F6991)</f>
        <v>2019</v>
      </c>
    </row>
    <row r="6992" spans="1:18" ht="15.75" customHeight="1">
      <c r="A6992" s="12" t="s">
        <v>8029</v>
      </c>
      <c r="B6992" s="12" t="s">
        <v>1160</v>
      </c>
      <c r="C6992" s="12" t="s">
        <v>215</v>
      </c>
      <c r="D6992" s="12" t="s">
        <v>309</v>
      </c>
      <c r="E6992" s="12" t="s">
        <v>61</v>
      </c>
      <c r="F6992" s="13">
        <v>43612</v>
      </c>
      <c r="G6992" s="12">
        <v>4</v>
      </c>
      <c r="H6992" s="12">
        <v>847</v>
      </c>
      <c r="I6992" s="4">
        <f>VLOOKUP(Table_1[[#This Row],[Product ID]],[1]Products!$A:$D,3,0)</f>
        <v>534</v>
      </c>
      <c r="J6992" s="4">
        <f>PRODUCT([2]Data!$G6992,[2]Data!$I6992)</f>
        <v>2136</v>
      </c>
      <c r="K6992" s="4">
        <f>PRODUCT([2]Data!$G6992,[2]Data!$H6992)</f>
        <v>3388</v>
      </c>
      <c r="L6992" s="4">
        <f>[2]Data!$K6992-[2]Data!$J6992</f>
        <v>1252</v>
      </c>
      <c r="M6992" s="4" t="str">
        <f>VLOOKUP(Table_1[[#This Row],[Location ID]],[1]Locations!$A:$B,2,0)</f>
        <v>Corona</v>
      </c>
      <c r="N6992" s="4" t="str">
        <f>VLOOKUP(Table_1[[#This Row],[Sales Person ID]],'[1]Sales People'!$A:$B,2,0)</f>
        <v>Kenneth Fields</v>
      </c>
      <c r="O6992" s="4" t="str">
        <f>VLOOKUP(Table_1[[#This Row],[Customer ID]],[1]Customers!$A:$B,2,0)</f>
        <v>David Perkins</v>
      </c>
      <c r="P6992" s="5">
        <f>WEEKDAY([2]Data!$F6992)</f>
        <v>2</v>
      </c>
      <c r="Q6992" s="4">
        <f>MONTH([2]Data!$F6992)</f>
        <v>5</v>
      </c>
      <c r="R6992" s="4">
        <f>YEAR([2]Data!$F6992)</f>
        <v>2019</v>
      </c>
    </row>
    <row r="6993" spans="1:18" ht="15.75" customHeight="1">
      <c r="A6993" s="12" t="s">
        <v>8030</v>
      </c>
      <c r="B6993" s="12" t="s">
        <v>580</v>
      </c>
      <c r="C6993" s="12" t="s">
        <v>654</v>
      </c>
      <c r="D6993" s="12" t="s">
        <v>261</v>
      </c>
      <c r="E6993" s="12" t="s">
        <v>1795</v>
      </c>
      <c r="F6993" s="13">
        <v>43787</v>
      </c>
      <c r="G6993" s="12">
        <v>1</v>
      </c>
      <c r="H6993" s="12">
        <v>1178</v>
      </c>
      <c r="I6993" s="4">
        <f>VLOOKUP(Table_1[[#This Row],[Product ID]],[1]Products!$A:$D,3,0)</f>
        <v>683</v>
      </c>
      <c r="J6993" s="4">
        <f>PRODUCT([2]Data!$G6993,[2]Data!$I6993)</f>
        <v>683</v>
      </c>
      <c r="K6993" s="4">
        <f>PRODUCT([2]Data!$G6993,[2]Data!$H6993)</f>
        <v>1178</v>
      </c>
      <c r="L6993" s="4">
        <f>[2]Data!$K6993-[2]Data!$J6993</f>
        <v>495</v>
      </c>
      <c r="M6993" s="4" t="str">
        <f>VLOOKUP(Table_1[[#This Row],[Location ID]],[1]Locations!$A:$B,2,0)</f>
        <v>Hayward</v>
      </c>
      <c r="N6993" s="4" t="str">
        <f>VLOOKUP(Table_1[[#This Row],[Sales Person ID]],'[1]Sales People'!$A:$B,2,0)</f>
        <v>Martin Carr</v>
      </c>
      <c r="O6993" s="4" t="str">
        <f>VLOOKUP(Table_1[[#This Row],[Customer ID]],[1]Customers!$A:$B,2,0)</f>
        <v>Louis White</v>
      </c>
      <c r="P6993" s="5">
        <f>WEEKDAY([2]Data!$F6993)</f>
        <v>2</v>
      </c>
      <c r="Q6993" s="4">
        <f>MONTH([2]Data!$F6993)</f>
        <v>11</v>
      </c>
      <c r="R6993" s="4">
        <f>YEAR([2]Data!$F6993)</f>
        <v>2019</v>
      </c>
    </row>
    <row r="6994" spans="1:18" ht="15.75" customHeight="1">
      <c r="A6994" s="12" t="s">
        <v>8031</v>
      </c>
      <c r="B6994" s="12" t="s">
        <v>49</v>
      </c>
      <c r="C6994" s="12" t="s">
        <v>581</v>
      </c>
      <c r="D6994" s="12" t="s">
        <v>46</v>
      </c>
      <c r="E6994" s="12" t="s">
        <v>1133</v>
      </c>
      <c r="F6994" s="13">
        <v>43623</v>
      </c>
      <c r="G6994" s="12">
        <v>1</v>
      </c>
      <c r="H6994" s="12">
        <v>2283</v>
      </c>
      <c r="I6994" s="4">
        <f>VLOOKUP(Table_1[[#This Row],[Product ID]],[1]Products!$A:$D,3,0)</f>
        <v>1484</v>
      </c>
      <c r="J6994" s="4">
        <f>PRODUCT([2]Data!$G6994,[2]Data!$I6994)</f>
        <v>1484</v>
      </c>
      <c r="K6994" s="4">
        <f>PRODUCT([2]Data!$G6994,[2]Data!$H6994)</f>
        <v>2283</v>
      </c>
      <c r="L6994" s="4">
        <f>[2]Data!$K6994-[2]Data!$J6994</f>
        <v>799</v>
      </c>
      <c r="M6994" s="4" t="str">
        <f>VLOOKUP(Table_1[[#This Row],[Location ID]],[1]Locations!$A:$B,2,0)</f>
        <v>Fresno</v>
      </c>
      <c r="N6994" s="4" t="str">
        <f>VLOOKUP(Table_1[[#This Row],[Sales Person ID]],'[1]Sales People'!$A:$B,2,0)</f>
        <v>Charles Harper</v>
      </c>
      <c r="O6994" s="4" t="str">
        <f>VLOOKUP(Table_1[[#This Row],[Customer ID]],[1]Customers!$A:$B,2,0)</f>
        <v>Douglas Robinson</v>
      </c>
      <c r="P6994" s="5">
        <f>WEEKDAY([2]Data!$F6994)</f>
        <v>6</v>
      </c>
      <c r="Q6994" s="4">
        <f>MONTH([2]Data!$F6994)</f>
        <v>6</v>
      </c>
      <c r="R6994" s="4">
        <f>YEAR([2]Data!$F6994)</f>
        <v>2019</v>
      </c>
    </row>
    <row r="6995" spans="1:18" ht="15.75" customHeight="1">
      <c r="A6995" s="12" t="s">
        <v>8032</v>
      </c>
      <c r="B6995" s="12" t="s">
        <v>44</v>
      </c>
      <c r="C6995" s="12" t="s">
        <v>81</v>
      </c>
      <c r="D6995" s="12" t="s">
        <v>74</v>
      </c>
      <c r="E6995" s="12" t="s">
        <v>1000</v>
      </c>
      <c r="F6995" s="13">
        <v>43746</v>
      </c>
      <c r="G6995" s="12">
        <v>2</v>
      </c>
      <c r="H6995" s="12">
        <v>1582</v>
      </c>
      <c r="I6995" s="4">
        <f>VLOOKUP(Table_1[[#This Row],[Product ID]],[1]Products!$A:$D,3,0)</f>
        <v>1234</v>
      </c>
      <c r="J6995" s="4">
        <f>PRODUCT([2]Data!$G6995,[2]Data!$I6995)</f>
        <v>2468</v>
      </c>
      <c r="K6995" s="4">
        <f>PRODUCT([2]Data!$G6995,[2]Data!$H6995)</f>
        <v>3164</v>
      </c>
      <c r="L6995" s="4">
        <f>[2]Data!$K6995-[2]Data!$J6995</f>
        <v>696</v>
      </c>
      <c r="M6995" s="4" t="str">
        <f>VLOOKUP(Table_1[[#This Row],[Location ID]],[1]Locations!$A:$B,2,0)</f>
        <v>Clovis</v>
      </c>
      <c r="N6995" s="4" t="str">
        <f>VLOOKUP(Table_1[[#This Row],[Sales Person ID]],'[1]Sales People'!$A:$B,2,0)</f>
        <v>Jeremy Mendoza</v>
      </c>
      <c r="O6995" s="4" t="str">
        <f>VLOOKUP(Table_1[[#This Row],[Customer ID]],[1]Customers!$A:$B,2,0)</f>
        <v>Patrick Hall</v>
      </c>
      <c r="P6995" s="5">
        <f>WEEKDAY([2]Data!$F6995)</f>
        <v>3</v>
      </c>
      <c r="Q6995" s="4">
        <f>MONTH([2]Data!$F6995)</f>
        <v>10</v>
      </c>
      <c r="R6995" s="4">
        <f>YEAR([2]Data!$F6995)</f>
        <v>2019</v>
      </c>
    </row>
    <row r="6996" spans="1:18" ht="15.75" customHeight="1">
      <c r="A6996" s="12" t="s">
        <v>8033</v>
      </c>
      <c r="B6996" s="12" t="s">
        <v>150</v>
      </c>
      <c r="C6996" s="12" t="s">
        <v>193</v>
      </c>
      <c r="D6996" s="12" t="s">
        <v>74</v>
      </c>
      <c r="E6996" s="12" t="s">
        <v>761</v>
      </c>
      <c r="F6996" s="13">
        <v>43596</v>
      </c>
      <c r="G6996" s="12">
        <v>1</v>
      </c>
      <c r="H6996" s="12">
        <v>817</v>
      </c>
      <c r="I6996" s="4">
        <f>VLOOKUP(Table_1[[#This Row],[Product ID]],[1]Products!$A:$D,3,0)</f>
        <v>409</v>
      </c>
      <c r="J6996" s="4">
        <f>PRODUCT([2]Data!$G6996,[2]Data!$I6996)</f>
        <v>409</v>
      </c>
      <c r="K6996" s="4">
        <f>PRODUCT([2]Data!$G6996,[2]Data!$H6996)</f>
        <v>817</v>
      </c>
      <c r="L6996" s="4">
        <f>[2]Data!$K6996-[2]Data!$J6996</f>
        <v>408</v>
      </c>
      <c r="M6996" s="4" t="str">
        <f>VLOOKUP(Table_1[[#This Row],[Location ID]],[1]Locations!$A:$B,2,0)</f>
        <v>Vallejo</v>
      </c>
      <c r="N6996" s="4" t="str">
        <f>VLOOKUP(Table_1[[#This Row],[Sales Person ID]],'[1]Sales People'!$A:$B,2,0)</f>
        <v>Jeremy Mendoza</v>
      </c>
      <c r="O6996" s="4" t="str">
        <f>VLOOKUP(Table_1[[#This Row],[Customer ID]],[1]Customers!$A:$B,2,0)</f>
        <v>Andrew Burns</v>
      </c>
      <c r="P6996" s="5">
        <f>WEEKDAY([2]Data!$F6996)</f>
        <v>7</v>
      </c>
      <c r="Q6996" s="4">
        <f>MONTH([2]Data!$F6996)</f>
        <v>5</v>
      </c>
      <c r="R6996" s="4">
        <f>YEAR([2]Data!$F6996)</f>
        <v>2019</v>
      </c>
    </row>
    <row r="6997" spans="1:18" ht="15.75" customHeight="1">
      <c r="A6997" s="12" t="s">
        <v>8034</v>
      </c>
      <c r="B6997" s="12" t="s">
        <v>663</v>
      </c>
      <c r="C6997" s="12" t="s">
        <v>483</v>
      </c>
      <c r="D6997" s="12" t="s">
        <v>356</v>
      </c>
      <c r="E6997" s="12" t="s">
        <v>1522</v>
      </c>
      <c r="F6997" s="13">
        <v>43621</v>
      </c>
      <c r="G6997" s="12">
        <v>4</v>
      </c>
      <c r="H6997" s="12">
        <v>217</v>
      </c>
      <c r="I6997" s="4">
        <f>VLOOKUP(Table_1[[#This Row],[Product ID]],[1]Products!$A:$D,3,0)</f>
        <v>171</v>
      </c>
      <c r="J6997" s="4">
        <f>PRODUCT([2]Data!$G6997,[2]Data!$I6997)</f>
        <v>684</v>
      </c>
      <c r="K6997" s="4">
        <f>PRODUCT([2]Data!$G6997,[2]Data!$H6997)</f>
        <v>868</v>
      </c>
      <c r="L6997" s="4">
        <f>[2]Data!$K6997-[2]Data!$J6997</f>
        <v>184</v>
      </c>
      <c r="M6997" s="4" t="str">
        <f>VLOOKUP(Table_1[[#This Row],[Location ID]],[1]Locations!$A:$B,2,0)</f>
        <v>Concord</v>
      </c>
      <c r="N6997" s="4" t="str">
        <f>VLOOKUP(Table_1[[#This Row],[Sales Person ID]],'[1]Sales People'!$A:$B,2,0)</f>
        <v>Larry Marshall</v>
      </c>
      <c r="O6997" s="4" t="str">
        <f>VLOOKUP(Table_1[[#This Row],[Customer ID]],[1]Customers!$A:$B,2,0)</f>
        <v>Stephen Larson</v>
      </c>
      <c r="P6997" s="5">
        <f>WEEKDAY([2]Data!$F6997)</f>
        <v>4</v>
      </c>
      <c r="Q6997" s="4">
        <f>MONTH([2]Data!$F6997)</f>
        <v>6</v>
      </c>
      <c r="R6997" s="4">
        <f>YEAR([2]Data!$F6997)</f>
        <v>2019</v>
      </c>
    </row>
    <row r="6998" spans="1:18" ht="15.75" customHeight="1">
      <c r="A6998" s="12" t="s">
        <v>8035</v>
      </c>
      <c r="B6998" s="12" t="s">
        <v>140</v>
      </c>
      <c r="C6998" s="12" t="s">
        <v>297</v>
      </c>
      <c r="D6998" s="12" t="s">
        <v>189</v>
      </c>
      <c r="E6998" s="12" t="s">
        <v>4812</v>
      </c>
      <c r="F6998" s="13">
        <v>43522</v>
      </c>
      <c r="G6998" s="12">
        <v>3</v>
      </c>
      <c r="H6998" s="12">
        <v>127</v>
      </c>
      <c r="I6998" s="4">
        <f>VLOOKUP(Table_1[[#This Row],[Product ID]],[1]Products!$A:$D,3,0)</f>
        <v>79</v>
      </c>
      <c r="J6998" s="4">
        <f>PRODUCT([2]Data!$G6998,[2]Data!$I6998)</f>
        <v>237</v>
      </c>
      <c r="K6998" s="4">
        <f>PRODUCT([2]Data!$G6998,[2]Data!$H6998)</f>
        <v>381</v>
      </c>
      <c r="L6998" s="4">
        <f>[2]Data!$K6998-[2]Data!$J6998</f>
        <v>144</v>
      </c>
      <c r="M6998" s="4" t="str">
        <f>VLOOKUP(Table_1[[#This Row],[Location ID]],[1]Locations!$A:$B,2,0)</f>
        <v>El Monte</v>
      </c>
      <c r="N6998" s="4" t="str">
        <f>VLOOKUP(Table_1[[#This Row],[Sales Person ID]],'[1]Sales People'!$A:$B,2,0)</f>
        <v>Joshua Taylor</v>
      </c>
      <c r="O6998" s="4" t="str">
        <f>VLOOKUP(Table_1[[#This Row],[Customer ID]],[1]Customers!$A:$B,2,0)</f>
        <v>Eugene Murphy</v>
      </c>
      <c r="P6998" s="5">
        <f>WEEKDAY([2]Data!$F6998)</f>
        <v>3</v>
      </c>
      <c r="Q6998" s="4">
        <f>MONTH([2]Data!$F6998)</f>
        <v>2</v>
      </c>
      <c r="R6998" s="4">
        <f>YEAR([2]Data!$F6998)</f>
        <v>2019</v>
      </c>
    </row>
    <row r="6999" spans="1:18" ht="15.75" customHeight="1">
      <c r="A6999" s="12" t="s">
        <v>8036</v>
      </c>
      <c r="B6999" s="12" t="s">
        <v>230</v>
      </c>
      <c r="C6999" s="12" t="s">
        <v>85</v>
      </c>
      <c r="D6999" s="12" t="s">
        <v>189</v>
      </c>
      <c r="E6999" s="12" t="s">
        <v>1004</v>
      </c>
      <c r="F6999" s="13">
        <v>43479</v>
      </c>
      <c r="G6999" s="12">
        <v>1</v>
      </c>
      <c r="H6999" s="12">
        <v>561</v>
      </c>
      <c r="I6999" s="4">
        <f>VLOOKUP(Table_1[[#This Row],[Product ID]],[1]Products!$A:$D,3,0)</f>
        <v>421</v>
      </c>
      <c r="J6999" s="4">
        <f>PRODUCT([2]Data!$G6999,[2]Data!$I6999)</f>
        <v>421</v>
      </c>
      <c r="K6999" s="4">
        <f>PRODUCT([2]Data!$G6999,[2]Data!$H6999)</f>
        <v>561</v>
      </c>
      <c r="L6999" s="4">
        <f>[2]Data!$K6999-[2]Data!$J6999</f>
        <v>140</v>
      </c>
      <c r="M6999" s="4" t="str">
        <f>VLOOKUP(Table_1[[#This Row],[Location ID]],[1]Locations!$A:$B,2,0)</f>
        <v>West Covina</v>
      </c>
      <c r="N6999" s="4" t="str">
        <f>VLOOKUP(Table_1[[#This Row],[Sales Person ID]],'[1]Sales People'!$A:$B,2,0)</f>
        <v>Joshua Taylor</v>
      </c>
      <c r="O6999" s="4" t="str">
        <f>VLOOKUP(Table_1[[#This Row],[Customer ID]],[1]Customers!$A:$B,2,0)</f>
        <v>Roy Jenkins</v>
      </c>
      <c r="P6999" s="5">
        <f>WEEKDAY([2]Data!$F6999)</f>
        <v>2</v>
      </c>
      <c r="Q6999" s="4">
        <f>MONTH([2]Data!$F6999)</f>
        <v>1</v>
      </c>
      <c r="R6999" s="4">
        <f>YEAR([2]Data!$F6999)</f>
        <v>2019</v>
      </c>
    </row>
    <row r="7000" spans="1:18" ht="15.75" customHeight="1">
      <c r="A7000" s="12" t="s">
        <v>8037</v>
      </c>
      <c r="B7000" s="12" t="s">
        <v>278</v>
      </c>
      <c r="C7000" s="12" t="s">
        <v>478</v>
      </c>
      <c r="D7000" s="12" t="s">
        <v>74</v>
      </c>
      <c r="E7000" s="12" t="s">
        <v>878</v>
      </c>
      <c r="F7000" s="13">
        <v>43595</v>
      </c>
      <c r="G7000" s="12">
        <v>4</v>
      </c>
      <c r="H7000" s="12">
        <v>400</v>
      </c>
      <c r="I7000" s="4">
        <f>VLOOKUP(Table_1[[#This Row],[Product ID]],[1]Products!$A:$D,3,0)</f>
        <v>208</v>
      </c>
      <c r="J7000" s="4">
        <f>PRODUCT([2]Data!$G7000,[2]Data!$I7000)</f>
        <v>832</v>
      </c>
      <c r="K7000" s="4">
        <f>PRODUCT([2]Data!$G7000,[2]Data!$H7000)</f>
        <v>1600</v>
      </c>
      <c r="L7000" s="4">
        <f>[2]Data!$K7000-[2]Data!$J7000</f>
        <v>768</v>
      </c>
      <c r="M7000" s="4" t="str">
        <f>VLOOKUP(Table_1[[#This Row],[Location ID]],[1]Locations!$A:$B,2,0)</f>
        <v>Garden Grove</v>
      </c>
      <c r="N7000" s="4" t="str">
        <f>VLOOKUP(Table_1[[#This Row],[Sales Person ID]],'[1]Sales People'!$A:$B,2,0)</f>
        <v>Jeremy Mendoza</v>
      </c>
      <c r="O7000" s="4" t="str">
        <f>VLOOKUP(Table_1[[#This Row],[Customer ID]],[1]Customers!$A:$B,2,0)</f>
        <v>Carl Anderson</v>
      </c>
      <c r="P7000" s="5">
        <f>WEEKDAY([2]Data!$F7000)</f>
        <v>6</v>
      </c>
      <c r="Q7000" s="4">
        <f>MONTH([2]Data!$F7000)</f>
        <v>5</v>
      </c>
      <c r="R7000" s="4">
        <f>YEAR([2]Data!$F7000)</f>
        <v>2019</v>
      </c>
    </row>
    <row r="7001" spans="1:18" ht="15.75" customHeight="1">
      <c r="A7001" s="12" t="s">
        <v>8038</v>
      </c>
      <c r="B7001" s="12" t="s">
        <v>39</v>
      </c>
      <c r="C7001" s="12" t="s">
        <v>50</v>
      </c>
      <c r="D7001" s="12" t="s">
        <v>46</v>
      </c>
      <c r="E7001" s="12" t="s">
        <v>1865</v>
      </c>
      <c r="F7001" s="13">
        <v>43808</v>
      </c>
      <c r="G7001" s="12">
        <v>4</v>
      </c>
      <c r="H7001" s="12">
        <v>684</v>
      </c>
      <c r="I7001" s="4">
        <f>VLOOKUP(Table_1[[#This Row],[Product ID]],[1]Products!$A:$D,3,0)</f>
        <v>561</v>
      </c>
      <c r="J7001" s="4">
        <f>PRODUCT([2]Data!$G7001,[2]Data!$I7001)</f>
        <v>2244</v>
      </c>
      <c r="K7001" s="4">
        <f>PRODUCT([2]Data!$G7001,[2]Data!$H7001)</f>
        <v>2736</v>
      </c>
      <c r="L7001" s="4">
        <f>[2]Data!$K7001-[2]Data!$J7001</f>
        <v>492</v>
      </c>
      <c r="M7001" s="4" t="str">
        <f>VLOOKUP(Table_1[[#This Row],[Location ID]],[1]Locations!$A:$B,2,0)</f>
        <v>Oceanside</v>
      </c>
      <c r="N7001" s="4" t="str">
        <f>VLOOKUP(Table_1[[#This Row],[Sales Person ID]],'[1]Sales People'!$A:$B,2,0)</f>
        <v>Charles Harper</v>
      </c>
      <c r="O7001" s="4" t="str">
        <f>VLOOKUP(Table_1[[#This Row],[Customer ID]],[1]Customers!$A:$B,2,0)</f>
        <v>Carlos Miller</v>
      </c>
      <c r="P7001" s="5">
        <f>WEEKDAY([2]Data!$F7001)</f>
        <v>2</v>
      </c>
      <c r="Q7001" s="4">
        <f>MONTH([2]Data!$F7001)</f>
        <v>12</v>
      </c>
      <c r="R7001" s="4">
        <f>YEAR([2]Data!$F7001)</f>
        <v>2019</v>
      </c>
    </row>
    <row r="7002" spans="1:18" ht="15.75" customHeight="1">
      <c r="A7002" s="12" t="s">
        <v>8039</v>
      </c>
      <c r="B7002" s="12" t="s">
        <v>663</v>
      </c>
      <c r="C7002" s="12" t="s">
        <v>373</v>
      </c>
      <c r="D7002" s="12" t="s">
        <v>367</v>
      </c>
      <c r="E7002" s="12" t="s">
        <v>265</v>
      </c>
      <c r="F7002" s="13">
        <v>43496</v>
      </c>
      <c r="G7002" s="12">
        <v>4</v>
      </c>
      <c r="H7002" s="12">
        <v>217</v>
      </c>
      <c r="I7002" s="4">
        <f>VLOOKUP(Table_1[[#This Row],[Product ID]],[1]Products!$A:$D,3,0)</f>
        <v>171</v>
      </c>
      <c r="J7002" s="4">
        <f>PRODUCT([2]Data!$G7002,[2]Data!$I7002)</f>
        <v>684</v>
      </c>
      <c r="K7002" s="4">
        <f>PRODUCT([2]Data!$G7002,[2]Data!$H7002)</f>
        <v>868</v>
      </c>
      <c r="L7002" s="4">
        <f>[2]Data!$K7002-[2]Data!$J7002</f>
        <v>184</v>
      </c>
      <c r="M7002" s="4" t="str">
        <f>VLOOKUP(Table_1[[#This Row],[Location ID]],[1]Locations!$A:$B,2,0)</f>
        <v>San Bernardino</v>
      </c>
      <c r="N7002" s="4" t="str">
        <f>VLOOKUP(Table_1[[#This Row],[Sales Person ID]],'[1]Sales People'!$A:$B,2,0)</f>
        <v>Jimmy Young</v>
      </c>
      <c r="O7002" s="4" t="str">
        <f>VLOOKUP(Table_1[[#This Row],[Customer ID]],[1]Customers!$A:$B,2,0)</f>
        <v>Wayne Rodriguez</v>
      </c>
      <c r="P7002" s="5">
        <f>WEEKDAY([2]Data!$F7002)</f>
        <v>5</v>
      </c>
      <c r="Q7002" s="4">
        <f>MONTH([2]Data!$F7002)</f>
        <v>1</v>
      </c>
      <c r="R7002" s="4">
        <f>YEAR([2]Data!$F7002)</f>
        <v>2019</v>
      </c>
    </row>
    <row r="7003" spans="1:18" ht="15.75" customHeight="1">
      <c r="A7003" s="12" t="s">
        <v>8040</v>
      </c>
      <c r="B7003" s="12" t="s">
        <v>94</v>
      </c>
      <c r="C7003" s="12" t="s">
        <v>167</v>
      </c>
      <c r="D7003" s="12" t="s">
        <v>181</v>
      </c>
      <c r="E7003" s="12" t="s">
        <v>528</v>
      </c>
      <c r="F7003" s="13">
        <v>43819</v>
      </c>
      <c r="G7003" s="12">
        <v>2</v>
      </c>
      <c r="H7003" s="12">
        <v>1972</v>
      </c>
      <c r="I7003" s="4">
        <f>VLOOKUP(Table_1[[#This Row],[Product ID]],[1]Products!$A:$D,3,0)</f>
        <v>1321</v>
      </c>
      <c r="J7003" s="4">
        <f>PRODUCT([2]Data!$G7003,[2]Data!$I7003)</f>
        <v>2642</v>
      </c>
      <c r="K7003" s="4">
        <f>PRODUCT([2]Data!$G7003,[2]Data!$H7003)</f>
        <v>3944</v>
      </c>
      <c r="L7003" s="4">
        <f>[2]Data!$K7003-[2]Data!$J7003</f>
        <v>1302</v>
      </c>
      <c r="M7003" s="4" t="str">
        <f>VLOOKUP(Table_1[[#This Row],[Location ID]],[1]Locations!$A:$B,2,0)</f>
        <v>Sacramento</v>
      </c>
      <c r="N7003" s="4" t="str">
        <f>VLOOKUP(Table_1[[#This Row],[Sales Person ID]],'[1]Sales People'!$A:$B,2,0)</f>
        <v>Sean Miller</v>
      </c>
      <c r="O7003" s="4" t="str">
        <f>VLOOKUP(Table_1[[#This Row],[Customer ID]],[1]Customers!$A:$B,2,0)</f>
        <v>Bruce Porter</v>
      </c>
      <c r="P7003" s="5">
        <f>WEEKDAY([2]Data!$F7003)</f>
        <v>6</v>
      </c>
      <c r="Q7003" s="4">
        <f>MONTH([2]Data!$F7003)</f>
        <v>12</v>
      </c>
      <c r="R7003" s="4">
        <f>YEAR([2]Data!$F7003)</f>
        <v>2019</v>
      </c>
    </row>
    <row r="7004" spans="1:18" ht="15.75" customHeight="1">
      <c r="A7004" s="12" t="s">
        <v>8041</v>
      </c>
      <c r="B7004" s="12" t="s">
        <v>163</v>
      </c>
      <c r="C7004" s="12" t="s">
        <v>77</v>
      </c>
      <c r="D7004" s="12" t="s">
        <v>367</v>
      </c>
      <c r="E7004" s="12" t="s">
        <v>1216</v>
      </c>
      <c r="F7004" s="13">
        <v>43609</v>
      </c>
      <c r="G7004" s="12">
        <v>1</v>
      </c>
      <c r="H7004" s="12">
        <v>951</v>
      </c>
      <c r="I7004" s="4">
        <f>VLOOKUP(Table_1[[#This Row],[Product ID]],[1]Products!$A:$D,3,0)</f>
        <v>504</v>
      </c>
      <c r="J7004" s="4">
        <f>PRODUCT([2]Data!$G7004,[2]Data!$I7004)</f>
        <v>504</v>
      </c>
      <c r="K7004" s="4">
        <f>PRODUCT([2]Data!$G7004,[2]Data!$H7004)</f>
        <v>951</v>
      </c>
      <c r="L7004" s="4">
        <f>[2]Data!$K7004-[2]Data!$J7004</f>
        <v>447</v>
      </c>
      <c r="M7004" s="4" t="str">
        <f>VLOOKUP(Table_1[[#This Row],[Location ID]],[1]Locations!$A:$B,2,0)</f>
        <v>Ontario</v>
      </c>
      <c r="N7004" s="4" t="str">
        <f>VLOOKUP(Table_1[[#This Row],[Sales Person ID]],'[1]Sales People'!$A:$B,2,0)</f>
        <v>Jimmy Young</v>
      </c>
      <c r="O7004" s="4" t="str">
        <f>VLOOKUP(Table_1[[#This Row],[Customer ID]],[1]Customers!$A:$B,2,0)</f>
        <v>Jesse Hill</v>
      </c>
      <c r="P7004" s="5">
        <f>WEEKDAY([2]Data!$F7004)</f>
        <v>6</v>
      </c>
      <c r="Q7004" s="4">
        <f>MONTH([2]Data!$F7004)</f>
        <v>5</v>
      </c>
      <c r="R7004" s="4">
        <f>YEAR([2]Data!$F7004)</f>
        <v>2019</v>
      </c>
    </row>
    <row r="7005" spans="1:18" ht="15.75" customHeight="1">
      <c r="A7005" s="12" t="s">
        <v>8042</v>
      </c>
      <c r="B7005" s="12" t="s">
        <v>378</v>
      </c>
      <c r="C7005" s="12" t="s">
        <v>257</v>
      </c>
      <c r="D7005" s="12" t="s">
        <v>236</v>
      </c>
      <c r="E7005" s="12" t="s">
        <v>1651</v>
      </c>
      <c r="F7005" s="13">
        <v>43600</v>
      </c>
      <c r="G7005" s="12">
        <v>1</v>
      </c>
      <c r="H7005" s="12">
        <v>530</v>
      </c>
      <c r="I7005" s="4">
        <f>VLOOKUP(Table_1[[#This Row],[Product ID]],[1]Products!$A:$D,3,0)</f>
        <v>424</v>
      </c>
      <c r="J7005" s="4">
        <f>PRODUCT([2]Data!$G7005,[2]Data!$I7005)</f>
        <v>424</v>
      </c>
      <c r="K7005" s="4">
        <f>PRODUCT([2]Data!$G7005,[2]Data!$H7005)</f>
        <v>530</v>
      </c>
      <c r="L7005" s="4">
        <f>[2]Data!$K7005-[2]Data!$J7005</f>
        <v>106</v>
      </c>
      <c r="M7005" s="4" t="str">
        <f>VLOOKUP(Table_1[[#This Row],[Location ID]],[1]Locations!$A:$B,2,0)</f>
        <v>San Francisco</v>
      </c>
      <c r="N7005" s="4" t="str">
        <f>VLOOKUP(Table_1[[#This Row],[Sales Person ID]],'[1]Sales People'!$A:$B,2,0)</f>
        <v>Andrew Bowman</v>
      </c>
      <c r="O7005" s="4" t="str">
        <f>VLOOKUP(Table_1[[#This Row],[Customer ID]],[1]Customers!$A:$B,2,0)</f>
        <v>Stephen Payne</v>
      </c>
      <c r="P7005" s="5">
        <f>WEEKDAY([2]Data!$F7005)</f>
        <v>4</v>
      </c>
      <c r="Q7005" s="4">
        <f>MONTH([2]Data!$F7005)</f>
        <v>5</v>
      </c>
      <c r="R7005" s="4">
        <f>YEAR([2]Data!$F7005)</f>
        <v>2019</v>
      </c>
    </row>
    <row r="7006" spans="1:18" ht="15.75" customHeight="1">
      <c r="A7006" s="12" t="s">
        <v>8043</v>
      </c>
      <c r="B7006" s="12" t="s">
        <v>205</v>
      </c>
      <c r="C7006" s="12" t="s">
        <v>35</v>
      </c>
      <c r="D7006" s="12" t="s">
        <v>127</v>
      </c>
      <c r="E7006" s="12" t="s">
        <v>1675</v>
      </c>
      <c r="F7006" s="13">
        <v>43470</v>
      </c>
      <c r="G7006" s="12">
        <v>2</v>
      </c>
      <c r="H7006" s="12">
        <v>1278</v>
      </c>
      <c r="I7006" s="4">
        <f>VLOOKUP(Table_1[[#This Row],[Product ID]],[1]Products!$A:$D,3,0)</f>
        <v>665</v>
      </c>
      <c r="J7006" s="4">
        <f>PRODUCT([2]Data!$G7006,[2]Data!$I7006)</f>
        <v>1330</v>
      </c>
      <c r="K7006" s="4">
        <f>PRODUCT([2]Data!$G7006,[2]Data!$H7006)</f>
        <v>2556</v>
      </c>
      <c r="L7006" s="4">
        <f>[2]Data!$K7006-[2]Data!$J7006</f>
        <v>1226</v>
      </c>
      <c r="M7006" s="4" t="str">
        <f>VLOOKUP(Table_1[[#This Row],[Location ID]],[1]Locations!$A:$B,2,0)</f>
        <v>Lancaster</v>
      </c>
      <c r="N7006" s="4" t="str">
        <f>VLOOKUP(Table_1[[#This Row],[Sales Person ID]],'[1]Sales People'!$A:$B,2,0)</f>
        <v>Roger Ramos</v>
      </c>
      <c r="O7006" s="4" t="str">
        <f>VLOOKUP(Table_1[[#This Row],[Customer ID]],[1]Customers!$A:$B,2,0)</f>
        <v>Jesse Alvarez</v>
      </c>
      <c r="P7006" s="5">
        <f>WEEKDAY([2]Data!$F7006)</f>
        <v>7</v>
      </c>
      <c r="Q7006" s="4">
        <f>MONTH([2]Data!$F7006)</f>
        <v>1</v>
      </c>
      <c r="R7006" s="4">
        <f>YEAR([2]Data!$F7006)</f>
        <v>2019</v>
      </c>
    </row>
    <row r="7007" spans="1:18" ht="15.75" customHeight="1">
      <c r="A7007" s="12" t="s">
        <v>8044</v>
      </c>
      <c r="B7007" s="12" t="s">
        <v>256</v>
      </c>
      <c r="C7007" s="12" t="s">
        <v>333</v>
      </c>
      <c r="D7007" s="12" t="s">
        <v>250</v>
      </c>
      <c r="E7007" s="12" t="s">
        <v>622</v>
      </c>
      <c r="F7007" s="13">
        <v>43710</v>
      </c>
      <c r="G7007" s="12">
        <v>4</v>
      </c>
      <c r="H7007" s="12">
        <v>818</v>
      </c>
      <c r="I7007" s="4">
        <f>VLOOKUP(Table_1[[#This Row],[Product ID]],[1]Products!$A:$D,3,0)</f>
        <v>450</v>
      </c>
      <c r="J7007" s="4">
        <f>PRODUCT([2]Data!$G7007,[2]Data!$I7007)</f>
        <v>1800</v>
      </c>
      <c r="K7007" s="4">
        <f>PRODUCT([2]Data!$G7007,[2]Data!$H7007)</f>
        <v>3272</v>
      </c>
      <c r="L7007" s="4">
        <f>[2]Data!$K7007-[2]Data!$J7007</f>
        <v>1472</v>
      </c>
      <c r="M7007" s="4" t="str">
        <f>VLOOKUP(Table_1[[#This Row],[Location ID]],[1]Locations!$A:$B,2,0)</f>
        <v>Rancho Cucamonga</v>
      </c>
      <c r="N7007" s="4" t="str">
        <f>VLOOKUP(Table_1[[#This Row],[Sales Person ID]],'[1]Sales People'!$A:$B,2,0)</f>
        <v>John Reyes</v>
      </c>
      <c r="O7007" s="4" t="str">
        <f>VLOOKUP(Table_1[[#This Row],[Customer ID]],[1]Customers!$A:$B,2,0)</f>
        <v>Joseph Murphy</v>
      </c>
      <c r="P7007" s="5">
        <f>WEEKDAY([2]Data!$F7007)</f>
        <v>2</v>
      </c>
      <c r="Q7007" s="4">
        <f>MONTH([2]Data!$F7007)</f>
        <v>9</v>
      </c>
      <c r="R7007" s="4">
        <f>YEAR([2]Data!$F7007)</f>
        <v>2019</v>
      </c>
    </row>
    <row r="7008" spans="1:18" ht="15.75" customHeight="1">
      <c r="A7008" s="12" t="s">
        <v>8045</v>
      </c>
      <c r="B7008" s="12" t="s">
        <v>230</v>
      </c>
      <c r="C7008" s="12" t="s">
        <v>397</v>
      </c>
      <c r="D7008" s="12" t="s">
        <v>74</v>
      </c>
      <c r="E7008" s="12" t="s">
        <v>1425</v>
      </c>
      <c r="F7008" s="13">
        <v>43485</v>
      </c>
      <c r="G7008" s="12">
        <v>1</v>
      </c>
      <c r="H7008" s="12">
        <v>561</v>
      </c>
      <c r="I7008" s="4">
        <f>VLOOKUP(Table_1[[#This Row],[Product ID]],[1]Products!$A:$D,3,0)</f>
        <v>421</v>
      </c>
      <c r="J7008" s="4">
        <f>PRODUCT([2]Data!$G7008,[2]Data!$I7008)</f>
        <v>421</v>
      </c>
      <c r="K7008" s="4">
        <f>PRODUCT([2]Data!$G7008,[2]Data!$H7008)</f>
        <v>561</v>
      </c>
      <c r="L7008" s="4">
        <f>[2]Data!$K7008-[2]Data!$J7008</f>
        <v>140</v>
      </c>
      <c r="M7008" s="4" t="str">
        <f>VLOOKUP(Table_1[[#This Row],[Location ID]],[1]Locations!$A:$B,2,0)</f>
        <v>Carlsbad</v>
      </c>
      <c r="N7008" s="4" t="str">
        <f>VLOOKUP(Table_1[[#This Row],[Sales Person ID]],'[1]Sales People'!$A:$B,2,0)</f>
        <v>Jeremy Mendoza</v>
      </c>
      <c r="O7008" s="4" t="str">
        <f>VLOOKUP(Table_1[[#This Row],[Customer ID]],[1]Customers!$A:$B,2,0)</f>
        <v>Scott Allen</v>
      </c>
      <c r="P7008" s="5">
        <f>WEEKDAY([2]Data!$F7008)</f>
        <v>1</v>
      </c>
      <c r="Q7008" s="4">
        <f>MONTH([2]Data!$F7008)</f>
        <v>1</v>
      </c>
      <c r="R7008" s="4">
        <f>YEAR([2]Data!$F7008)</f>
        <v>2019</v>
      </c>
    </row>
    <row r="7009" spans="1:18" ht="15.75" customHeight="1">
      <c r="A7009" s="12" t="s">
        <v>8046</v>
      </c>
      <c r="B7009" s="12" t="s">
        <v>406</v>
      </c>
      <c r="C7009" s="12" t="s">
        <v>73</v>
      </c>
      <c r="D7009" s="12" t="s">
        <v>176</v>
      </c>
      <c r="E7009" s="12" t="s">
        <v>648</v>
      </c>
      <c r="F7009" s="13">
        <v>43755</v>
      </c>
      <c r="G7009" s="12">
        <v>4</v>
      </c>
      <c r="H7009" s="12">
        <v>2257</v>
      </c>
      <c r="I7009" s="4">
        <f>VLOOKUP(Table_1[[#This Row],[Product ID]],[1]Products!$A:$D,3,0)</f>
        <v>1535</v>
      </c>
      <c r="J7009" s="4">
        <f>PRODUCT([2]Data!$G7009,[2]Data!$I7009)</f>
        <v>6140</v>
      </c>
      <c r="K7009" s="4">
        <f>PRODUCT([2]Data!$G7009,[2]Data!$H7009)</f>
        <v>9028</v>
      </c>
      <c r="L7009" s="4">
        <f>[2]Data!$K7009-[2]Data!$J7009</f>
        <v>2888</v>
      </c>
      <c r="M7009" s="4" t="str">
        <f>VLOOKUP(Table_1[[#This Row],[Location ID]],[1]Locations!$A:$B,2,0)</f>
        <v>Fairfield</v>
      </c>
      <c r="N7009" s="4" t="str">
        <f>VLOOKUP(Table_1[[#This Row],[Sales Person ID]],'[1]Sales People'!$A:$B,2,0)</f>
        <v>Joe Sims</v>
      </c>
      <c r="O7009" s="4" t="str">
        <f>VLOOKUP(Table_1[[#This Row],[Customer ID]],[1]Customers!$A:$B,2,0)</f>
        <v>Stephen Reynolds</v>
      </c>
      <c r="P7009" s="5">
        <f>WEEKDAY([2]Data!$F7009)</f>
        <v>5</v>
      </c>
      <c r="Q7009" s="4">
        <f>MONTH([2]Data!$F7009)</f>
        <v>10</v>
      </c>
      <c r="R7009" s="4">
        <f>YEAR([2]Data!$F7009)</f>
        <v>2019</v>
      </c>
    </row>
    <row r="7010" spans="1:18" ht="15.75" customHeight="1">
      <c r="A7010" s="12" t="s">
        <v>8047</v>
      </c>
      <c r="B7010" s="12" t="s">
        <v>677</v>
      </c>
      <c r="C7010" s="12" t="s">
        <v>279</v>
      </c>
      <c r="D7010" s="12" t="s">
        <v>74</v>
      </c>
      <c r="E7010" s="12" t="s">
        <v>849</v>
      </c>
      <c r="F7010" s="13">
        <v>43591</v>
      </c>
      <c r="G7010" s="12">
        <v>1</v>
      </c>
      <c r="H7010" s="12">
        <v>2241</v>
      </c>
      <c r="I7010" s="4">
        <f>VLOOKUP(Table_1[[#This Row],[Product ID]],[1]Products!$A:$D,3,0)</f>
        <v>1367</v>
      </c>
      <c r="J7010" s="4">
        <f>PRODUCT([2]Data!$G7010,[2]Data!$I7010)</f>
        <v>1367</v>
      </c>
      <c r="K7010" s="4">
        <f>PRODUCT([2]Data!$G7010,[2]Data!$H7010)</f>
        <v>2241</v>
      </c>
      <c r="L7010" s="4">
        <f>[2]Data!$K7010-[2]Data!$J7010</f>
        <v>874</v>
      </c>
      <c r="M7010" s="4" t="str">
        <f>VLOOKUP(Table_1[[#This Row],[Location ID]],[1]Locations!$A:$B,2,0)</f>
        <v>Murrieta</v>
      </c>
      <c r="N7010" s="4" t="str">
        <f>VLOOKUP(Table_1[[#This Row],[Sales Person ID]],'[1]Sales People'!$A:$B,2,0)</f>
        <v>Jeremy Mendoza</v>
      </c>
      <c r="O7010" s="4" t="str">
        <f>VLOOKUP(Table_1[[#This Row],[Customer ID]],[1]Customers!$A:$B,2,0)</f>
        <v>Matthew Duncan</v>
      </c>
      <c r="P7010" s="5">
        <f>WEEKDAY([2]Data!$F7010)</f>
        <v>2</v>
      </c>
      <c r="Q7010" s="4">
        <f>MONTH([2]Data!$F7010)</f>
        <v>5</v>
      </c>
      <c r="R7010" s="4">
        <f>YEAR([2]Data!$F7010)</f>
        <v>2019</v>
      </c>
    </row>
    <row r="7011" spans="1:18" ht="15.75" customHeight="1">
      <c r="A7011" s="12" t="s">
        <v>8048</v>
      </c>
      <c r="B7011" s="12" t="s">
        <v>267</v>
      </c>
      <c r="C7011" s="12" t="s">
        <v>327</v>
      </c>
      <c r="D7011" s="12" t="s">
        <v>268</v>
      </c>
      <c r="E7011" s="12" t="s">
        <v>1812</v>
      </c>
      <c r="F7011" s="13">
        <v>43806</v>
      </c>
      <c r="G7011" s="12">
        <v>2</v>
      </c>
      <c r="H7011" s="12">
        <v>596</v>
      </c>
      <c r="I7011" s="4">
        <f>VLOOKUP(Table_1[[#This Row],[Product ID]],[1]Products!$A:$D,3,0)</f>
        <v>358</v>
      </c>
      <c r="J7011" s="4">
        <f>PRODUCT([2]Data!$G7011,[2]Data!$I7011)</f>
        <v>716</v>
      </c>
      <c r="K7011" s="4">
        <f>PRODUCT([2]Data!$G7011,[2]Data!$H7011)</f>
        <v>1192</v>
      </c>
      <c r="L7011" s="4">
        <f>[2]Data!$K7011-[2]Data!$J7011</f>
        <v>476</v>
      </c>
      <c r="M7011" s="4" t="str">
        <f>VLOOKUP(Table_1[[#This Row],[Location ID]],[1]Locations!$A:$B,2,0)</f>
        <v>East Los Angeles</v>
      </c>
      <c r="N7011" s="4" t="str">
        <f>VLOOKUP(Table_1[[#This Row],[Sales Person ID]],'[1]Sales People'!$A:$B,2,0)</f>
        <v>Jerry Perry</v>
      </c>
      <c r="O7011" s="4" t="str">
        <f>VLOOKUP(Table_1[[#This Row],[Customer ID]],[1]Customers!$A:$B,2,0)</f>
        <v>Larry Stone</v>
      </c>
      <c r="P7011" s="5">
        <f>WEEKDAY([2]Data!$F7011)</f>
        <v>7</v>
      </c>
      <c r="Q7011" s="4">
        <f>MONTH([2]Data!$F7011)</f>
        <v>12</v>
      </c>
      <c r="R7011" s="4">
        <f>YEAR([2]Data!$F7011)</f>
        <v>2019</v>
      </c>
    </row>
    <row r="7012" spans="1:18" ht="15.75" customHeight="1">
      <c r="A7012" s="12" t="s">
        <v>8049</v>
      </c>
      <c r="B7012" s="12" t="s">
        <v>67</v>
      </c>
      <c r="C7012" s="12" t="s">
        <v>222</v>
      </c>
      <c r="D7012" s="12" t="s">
        <v>86</v>
      </c>
      <c r="E7012" s="12" t="s">
        <v>2018</v>
      </c>
      <c r="F7012" s="13">
        <v>43611</v>
      </c>
      <c r="G7012" s="12">
        <v>2</v>
      </c>
      <c r="H7012" s="12">
        <v>1848</v>
      </c>
      <c r="I7012" s="4">
        <f>VLOOKUP(Table_1[[#This Row],[Product ID]],[1]Products!$A:$D,3,0)</f>
        <v>1294</v>
      </c>
      <c r="J7012" s="4">
        <f>PRODUCT([2]Data!$G7012,[2]Data!$I7012)</f>
        <v>2588</v>
      </c>
      <c r="K7012" s="4">
        <f>PRODUCT([2]Data!$G7012,[2]Data!$H7012)</f>
        <v>3696</v>
      </c>
      <c r="L7012" s="4">
        <f>[2]Data!$K7012-[2]Data!$J7012</f>
        <v>1108</v>
      </c>
      <c r="M7012" s="4" t="str">
        <f>VLOOKUP(Table_1[[#This Row],[Location ID]],[1]Locations!$A:$B,2,0)</f>
        <v>Chula Vista</v>
      </c>
      <c r="N7012" s="4" t="str">
        <f>VLOOKUP(Table_1[[#This Row],[Sales Person ID]],'[1]Sales People'!$A:$B,2,0)</f>
        <v>Roger Robertson</v>
      </c>
      <c r="O7012" s="4" t="str">
        <f>VLOOKUP(Table_1[[#This Row],[Customer ID]],[1]Customers!$A:$B,2,0)</f>
        <v>Samuel Burke</v>
      </c>
      <c r="P7012" s="5">
        <f>WEEKDAY([2]Data!$F7012)</f>
        <v>1</v>
      </c>
      <c r="Q7012" s="4">
        <f>MONTH([2]Data!$F7012)</f>
        <v>5</v>
      </c>
      <c r="R7012" s="4">
        <f>YEAR([2]Data!$F7012)</f>
        <v>2019</v>
      </c>
    </row>
    <row r="7013" spans="1:18" ht="15.75" customHeight="1">
      <c r="A7013" s="12" t="s">
        <v>8050</v>
      </c>
      <c r="B7013" s="12" t="s">
        <v>136</v>
      </c>
      <c r="C7013" s="12" t="s">
        <v>126</v>
      </c>
      <c r="D7013" s="12" t="s">
        <v>117</v>
      </c>
      <c r="E7013" s="12" t="s">
        <v>710</v>
      </c>
      <c r="F7013" s="13">
        <v>43784</v>
      </c>
      <c r="G7013" s="12">
        <v>2</v>
      </c>
      <c r="H7013" s="12">
        <v>1826</v>
      </c>
      <c r="I7013" s="4">
        <f>VLOOKUP(Table_1[[#This Row],[Product ID]],[1]Products!$A:$D,3,0)</f>
        <v>1443</v>
      </c>
      <c r="J7013" s="4">
        <f>PRODUCT([2]Data!$G7013,[2]Data!$I7013)</f>
        <v>2886</v>
      </c>
      <c r="K7013" s="4">
        <f>PRODUCT([2]Data!$G7013,[2]Data!$H7013)</f>
        <v>3652</v>
      </c>
      <c r="L7013" s="4">
        <f>[2]Data!$K7013-[2]Data!$J7013</f>
        <v>766</v>
      </c>
      <c r="M7013" s="4" t="str">
        <f>VLOOKUP(Table_1[[#This Row],[Location ID]],[1]Locations!$A:$B,2,0)</f>
        <v>Glendale</v>
      </c>
      <c r="N7013" s="4" t="str">
        <f>VLOOKUP(Table_1[[#This Row],[Sales Person ID]],'[1]Sales People'!$A:$B,2,0)</f>
        <v>Patrick Ruiz</v>
      </c>
      <c r="O7013" s="4" t="str">
        <f>VLOOKUP(Table_1[[#This Row],[Customer ID]],[1]Customers!$A:$B,2,0)</f>
        <v>Juan Harvey</v>
      </c>
      <c r="P7013" s="5">
        <f>WEEKDAY([2]Data!$F7013)</f>
        <v>6</v>
      </c>
      <c r="Q7013" s="4">
        <f>MONTH([2]Data!$F7013)</f>
        <v>11</v>
      </c>
      <c r="R7013" s="4">
        <f>YEAR([2]Data!$F7013)</f>
        <v>2019</v>
      </c>
    </row>
    <row r="7014" spans="1:18" ht="15.75" customHeight="1">
      <c r="A7014" s="12" t="s">
        <v>8051</v>
      </c>
      <c r="B7014" s="12" t="s">
        <v>234</v>
      </c>
      <c r="C7014" s="12" t="s">
        <v>20</v>
      </c>
      <c r="D7014" s="12" t="s">
        <v>250</v>
      </c>
      <c r="E7014" s="12" t="s">
        <v>1107</v>
      </c>
      <c r="F7014" s="13">
        <v>43533</v>
      </c>
      <c r="G7014" s="12">
        <v>3</v>
      </c>
      <c r="H7014" s="12">
        <v>799</v>
      </c>
      <c r="I7014" s="4">
        <f>VLOOKUP(Table_1[[#This Row],[Product ID]],[1]Products!$A:$D,3,0)</f>
        <v>455</v>
      </c>
      <c r="J7014" s="4">
        <f>PRODUCT([2]Data!$G7014,[2]Data!$I7014)</f>
        <v>1365</v>
      </c>
      <c r="K7014" s="4">
        <f>PRODUCT([2]Data!$G7014,[2]Data!$H7014)</f>
        <v>2397</v>
      </c>
      <c r="L7014" s="4">
        <f>[2]Data!$K7014-[2]Data!$J7014</f>
        <v>1032</v>
      </c>
      <c r="M7014" s="4" t="str">
        <f>VLOOKUP(Table_1[[#This Row],[Location ID]],[1]Locations!$A:$B,2,0)</f>
        <v>San Mateo</v>
      </c>
      <c r="N7014" s="4" t="str">
        <f>VLOOKUP(Table_1[[#This Row],[Sales Person ID]],'[1]Sales People'!$A:$B,2,0)</f>
        <v>John Reyes</v>
      </c>
      <c r="O7014" s="4" t="str">
        <f>VLOOKUP(Table_1[[#This Row],[Customer ID]],[1]Customers!$A:$B,2,0)</f>
        <v>Craig Wright</v>
      </c>
      <c r="P7014" s="5">
        <f>WEEKDAY([2]Data!$F7014)</f>
        <v>7</v>
      </c>
      <c r="Q7014" s="4">
        <f>MONTH([2]Data!$F7014)</f>
        <v>3</v>
      </c>
      <c r="R7014" s="4">
        <f>YEAR([2]Data!$F7014)</f>
        <v>2019</v>
      </c>
    </row>
    <row r="7015" spans="1:18" ht="15.75" customHeight="1">
      <c r="A7015" s="12" t="s">
        <v>8052</v>
      </c>
      <c r="B7015" s="12" t="s">
        <v>179</v>
      </c>
      <c r="C7015" s="12" t="s">
        <v>101</v>
      </c>
      <c r="D7015" s="12" t="s">
        <v>107</v>
      </c>
      <c r="E7015" s="12" t="s">
        <v>731</v>
      </c>
      <c r="F7015" s="13">
        <v>43654</v>
      </c>
      <c r="G7015" s="12">
        <v>2</v>
      </c>
      <c r="H7015" s="12">
        <v>112</v>
      </c>
      <c r="I7015" s="4">
        <f>VLOOKUP(Table_1[[#This Row],[Product ID]],[1]Products!$A:$D,3,0)</f>
        <v>90</v>
      </c>
      <c r="J7015" s="4">
        <f>PRODUCT([2]Data!$G7015,[2]Data!$I7015)</f>
        <v>180</v>
      </c>
      <c r="K7015" s="4">
        <f>PRODUCT([2]Data!$G7015,[2]Data!$H7015)</f>
        <v>224</v>
      </c>
      <c r="L7015" s="4">
        <f>[2]Data!$K7015-[2]Data!$J7015</f>
        <v>44</v>
      </c>
      <c r="M7015" s="4" t="str">
        <f>VLOOKUP(Table_1[[#This Row],[Location ID]],[1]Locations!$A:$B,2,0)</f>
        <v>Irvine</v>
      </c>
      <c r="N7015" s="4" t="str">
        <f>VLOOKUP(Table_1[[#This Row],[Sales Person ID]],'[1]Sales People'!$A:$B,2,0)</f>
        <v>Brian Thomas</v>
      </c>
      <c r="O7015" s="4" t="str">
        <f>VLOOKUP(Table_1[[#This Row],[Customer ID]],[1]Customers!$A:$B,2,0)</f>
        <v>Adam White</v>
      </c>
      <c r="P7015" s="5">
        <f>WEEKDAY([2]Data!$F7015)</f>
        <v>2</v>
      </c>
      <c r="Q7015" s="4">
        <f>MONTH([2]Data!$F7015)</f>
        <v>7</v>
      </c>
      <c r="R7015" s="4">
        <f>YEAR([2]Data!$F7015)</f>
        <v>2019</v>
      </c>
    </row>
    <row r="7016" spans="1:18" ht="15.75" customHeight="1">
      <c r="A7016" s="12" t="s">
        <v>8053</v>
      </c>
      <c r="B7016" s="12" t="s">
        <v>243</v>
      </c>
      <c r="C7016" s="12" t="s">
        <v>222</v>
      </c>
      <c r="D7016" s="12" t="s">
        <v>181</v>
      </c>
      <c r="E7016" s="12" t="s">
        <v>292</v>
      </c>
      <c r="F7016" s="13">
        <v>43780</v>
      </c>
      <c r="G7016" s="12">
        <v>2</v>
      </c>
      <c r="H7016" s="12">
        <v>1119</v>
      </c>
      <c r="I7016" s="4">
        <f>VLOOKUP(Table_1[[#This Row],[Product ID]],[1]Products!$A:$D,3,0)</f>
        <v>683</v>
      </c>
      <c r="J7016" s="4">
        <f>PRODUCT([2]Data!$G7016,[2]Data!$I7016)</f>
        <v>1366</v>
      </c>
      <c r="K7016" s="4">
        <f>PRODUCT([2]Data!$G7016,[2]Data!$H7016)</f>
        <v>2238</v>
      </c>
      <c r="L7016" s="4">
        <f>[2]Data!$K7016-[2]Data!$J7016</f>
        <v>872</v>
      </c>
      <c r="M7016" s="4" t="str">
        <f>VLOOKUP(Table_1[[#This Row],[Location ID]],[1]Locations!$A:$B,2,0)</f>
        <v>Chula Vista</v>
      </c>
      <c r="N7016" s="4" t="str">
        <f>VLOOKUP(Table_1[[#This Row],[Sales Person ID]],'[1]Sales People'!$A:$B,2,0)</f>
        <v>Sean Miller</v>
      </c>
      <c r="O7016" s="4" t="str">
        <f>VLOOKUP(Table_1[[#This Row],[Customer ID]],[1]Customers!$A:$B,2,0)</f>
        <v>Joshua Hunt</v>
      </c>
      <c r="P7016" s="5">
        <f>WEEKDAY([2]Data!$F7016)</f>
        <v>2</v>
      </c>
      <c r="Q7016" s="4">
        <f>MONTH([2]Data!$F7016)</f>
        <v>11</v>
      </c>
      <c r="R7016" s="4">
        <f>YEAR([2]Data!$F7016)</f>
        <v>2019</v>
      </c>
    </row>
    <row r="7017" spans="1:18" ht="15.75" customHeight="1">
      <c r="A7017" s="12" t="s">
        <v>8054</v>
      </c>
      <c r="B7017" s="12" t="s">
        <v>829</v>
      </c>
      <c r="C7017" s="12" t="s">
        <v>85</v>
      </c>
      <c r="D7017" s="12" t="s">
        <v>82</v>
      </c>
      <c r="E7017" s="12" t="s">
        <v>1425</v>
      </c>
      <c r="F7017" s="13">
        <v>43504</v>
      </c>
      <c r="G7017" s="12">
        <v>1</v>
      </c>
      <c r="H7017" s="12">
        <v>1638</v>
      </c>
      <c r="I7017" s="4">
        <f>VLOOKUP(Table_1[[#This Row],[Product ID]],[1]Products!$A:$D,3,0)</f>
        <v>1261</v>
      </c>
      <c r="J7017" s="4">
        <f>PRODUCT([2]Data!$G7017,[2]Data!$I7017)</f>
        <v>1261</v>
      </c>
      <c r="K7017" s="4">
        <f>PRODUCT([2]Data!$G7017,[2]Data!$H7017)</f>
        <v>1638</v>
      </c>
      <c r="L7017" s="4">
        <f>[2]Data!$K7017-[2]Data!$J7017</f>
        <v>377</v>
      </c>
      <c r="M7017" s="4" t="str">
        <f>VLOOKUP(Table_1[[#This Row],[Location ID]],[1]Locations!$A:$B,2,0)</f>
        <v>West Covina</v>
      </c>
      <c r="N7017" s="4" t="str">
        <f>VLOOKUP(Table_1[[#This Row],[Sales Person ID]],'[1]Sales People'!$A:$B,2,0)</f>
        <v>Gary Rodriguez</v>
      </c>
      <c r="O7017" s="4" t="str">
        <f>VLOOKUP(Table_1[[#This Row],[Customer ID]],[1]Customers!$A:$B,2,0)</f>
        <v>Scott Allen</v>
      </c>
      <c r="P7017" s="5">
        <f>WEEKDAY([2]Data!$F7017)</f>
        <v>6</v>
      </c>
      <c r="Q7017" s="4">
        <f>MONTH([2]Data!$F7017)</f>
        <v>2</v>
      </c>
      <c r="R7017" s="4">
        <f>YEAR([2]Data!$F7017)</f>
        <v>2019</v>
      </c>
    </row>
    <row r="7018" spans="1:18" ht="15.75" customHeight="1">
      <c r="A7018" s="12" t="s">
        <v>8055</v>
      </c>
      <c r="B7018" s="12" t="s">
        <v>468</v>
      </c>
      <c r="C7018" s="12" t="s">
        <v>297</v>
      </c>
      <c r="D7018" s="12" t="s">
        <v>112</v>
      </c>
      <c r="E7018" s="12" t="s">
        <v>3544</v>
      </c>
      <c r="F7018" s="13">
        <v>43590</v>
      </c>
      <c r="G7018" s="12">
        <v>1</v>
      </c>
      <c r="H7018" s="12">
        <v>947</v>
      </c>
      <c r="I7018" s="4">
        <f>VLOOKUP(Table_1[[#This Row],[Product ID]],[1]Products!$A:$D,3,0)</f>
        <v>786</v>
      </c>
      <c r="J7018" s="4">
        <f>PRODUCT([2]Data!$G7018,[2]Data!$I7018)</f>
        <v>786</v>
      </c>
      <c r="K7018" s="4">
        <f>PRODUCT([2]Data!$G7018,[2]Data!$H7018)</f>
        <v>947</v>
      </c>
      <c r="L7018" s="4">
        <f>[2]Data!$K7018-[2]Data!$J7018</f>
        <v>161</v>
      </c>
      <c r="M7018" s="4" t="str">
        <f>VLOOKUP(Table_1[[#This Row],[Location ID]],[1]Locations!$A:$B,2,0)</f>
        <v>El Monte</v>
      </c>
      <c r="N7018" s="4" t="str">
        <f>VLOOKUP(Table_1[[#This Row],[Sales Person ID]],'[1]Sales People'!$A:$B,2,0)</f>
        <v>Scott Clark</v>
      </c>
      <c r="O7018" s="4" t="str">
        <f>VLOOKUP(Table_1[[#This Row],[Customer ID]],[1]Customers!$A:$B,2,0)</f>
        <v>Frank Weaver</v>
      </c>
      <c r="P7018" s="5">
        <f>WEEKDAY([2]Data!$F7018)</f>
        <v>1</v>
      </c>
      <c r="Q7018" s="4">
        <f>MONTH([2]Data!$F7018)</f>
        <v>5</v>
      </c>
      <c r="R7018" s="4">
        <f>YEAR([2]Data!$F7018)</f>
        <v>2019</v>
      </c>
    </row>
    <row r="7019" spans="1:18" ht="15.75" customHeight="1">
      <c r="A7019" s="12" t="s">
        <v>8056</v>
      </c>
      <c r="B7019" s="12" t="s">
        <v>372</v>
      </c>
      <c r="C7019" s="12" t="s">
        <v>287</v>
      </c>
      <c r="D7019" s="12" t="s">
        <v>117</v>
      </c>
      <c r="E7019" s="12" t="s">
        <v>1283</v>
      </c>
      <c r="F7019" s="13">
        <v>43588</v>
      </c>
      <c r="G7019" s="12">
        <v>3</v>
      </c>
      <c r="H7019" s="12">
        <v>1338</v>
      </c>
      <c r="I7019" s="4">
        <f>VLOOKUP(Table_1[[#This Row],[Product ID]],[1]Products!$A:$D,3,0)</f>
        <v>682</v>
      </c>
      <c r="J7019" s="4">
        <f>PRODUCT([2]Data!$G7019,[2]Data!$I7019)</f>
        <v>2046</v>
      </c>
      <c r="K7019" s="4">
        <f>PRODUCT([2]Data!$G7019,[2]Data!$H7019)</f>
        <v>4014</v>
      </c>
      <c r="L7019" s="4">
        <f>[2]Data!$K7019-[2]Data!$J7019</f>
        <v>1968</v>
      </c>
      <c r="M7019" s="4" t="str">
        <f>VLOOKUP(Table_1[[#This Row],[Location ID]],[1]Locations!$A:$B,2,0)</f>
        <v>Orange</v>
      </c>
      <c r="N7019" s="4" t="str">
        <f>VLOOKUP(Table_1[[#This Row],[Sales Person ID]],'[1]Sales People'!$A:$B,2,0)</f>
        <v>Patrick Ruiz</v>
      </c>
      <c r="O7019" s="4" t="str">
        <f>VLOOKUP(Table_1[[#This Row],[Customer ID]],[1]Customers!$A:$B,2,0)</f>
        <v>Michael Lewis</v>
      </c>
      <c r="P7019" s="5">
        <f>WEEKDAY([2]Data!$F7019)</f>
        <v>6</v>
      </c>
      <c r="Q7019" s="4">
        <f>MONTH([2]Data!$F7019)</f>
        <v>5</v>
      </c>
      <c r="R7019" s="4">
        <f>YEAR([2]Data!$F7019)</f>
        <v>2019</v>
      </c>
    </row>
    <row r="7020" spans="1:18" ht="15.75" customHeight="1">
      <c r="A7020" s="12" t="s">
        <v>8057</v>
      </c>
      <c r="B7020" s="12" t="s">
        <v>1160</v>
      </c>
      <c r="C7020" s="12" t="s">
        <v>206</v>
      </c>
      <c r="D7020" s="12" t="s">
        <v>367</v>
      </c>
      <c r="E7020" s="12" t="s">
        <v>1812</v>
      </c>
      <c r="F7020" s="13">
        <v>43596</v>
      </c>
      <c r="G7020" s="12">
        <v>1</v>
      </c>
      <c r="H7020" s="12">
        <v>847</v>
      </c>
      <c r="I7020" s="4">
        <f>VLOOKUP(Table_1[[#This Row],[Product ID]],[1]Products!$A:$D,3,0)</f>
        <v>534</v>
      </c>
      <c r="J7020" s="4">
        <f>PRODUCT([2]Data!$G7020,[2]Data!$I7020)</f>
        <v>534</v>
      </c>
      <c r="K7020" s="4">
        <f>PRODUCT([2]Data!$G7020,[2]Data!$H7020)</f>
        <v>847</v>
      </c>
      <c r="L7020" s="4">
        <f>[2]Data!$K7020-[2]Data!$J7020</f>
        <v>313</v>
      </c>
      <c r="M7020" s="4" t="str">
        <f>VLOOKUP(Table_1[[#This Row],[Location ID]],[1]Locations!$A:$B,2,0)</f>
        <v>Pomona</v>
      </c>
      <c r="N7020" s="4" t="str">
        <f>VLOOKUP(Table_1[[#This Row],[Sales Person ID]],'[1]Sales People'!$A:$B,2,0)</f>
        <v>Jimmy Young</v>
      </c>
      <c r="O7020" s="4" t="str">
        <f>VLOOKUP(Table_1[[#This Row],[Customer ID]],[1]Customers!$A:$B,2,0)</f>
        <v>Larry Stone</v>
      </c>
      <c r="P7020" s="5">
        <f>WEEKDAY([2]Data!$F7020)</f>
        <v>7</v>
      </c>
      <c r="Q7020" s="4">
        <f>MONTH([2]Data!$F7020)</f>
        <v>5</v>
      </c>
      <c r="R7020" s="4">
        <f>YEAR([2]Data!$F7020)</f>
        <v>2019</v>
      </c>
    </row>
    <row r="7021" spans="1:18" ht="15.75" customHeight="1">
      <c r="A7021" s="12" t="s">
        <v>8058</v>
      </c>
      <c r="B7021" s="12" t="s">
        <v>611</v>
      </c>
      <c r="C7021" s="12" t="s">
        <v>235</v>
      </c>
      <c r="D7021" s="12" t="s">
        <v>112</v>
      </c>
      <c r="E7021" s="12" t="s">
        <v>434</v>
      </c>
      <c r="F7021" s="13">
        <v>43788</v>
      </c>
      <c r="G7021" s="12">
        <v>4</v>
      </c>
      <c r="H7021" s="12">
        <v>368</v>
      </c>
      <c r="I7021" s="4">
        <f>VLOOKUP(Table_1[[#This Row],[Product ID]],[1]Products!$A:$D,3,0)</f>
        <v>269</v>
      </c>
      <c r="J7021" s="4">
        <f>PRODUCT([2]Data!$G7021,[2]Data!$I7021)</f>
        <v>1076</v>
      </c>
      <c r="K7021" s="4">
        <f>PRODUCT([2]Data!$G7021,[2]Data!$H7021)</f>
        <v>1472</v>
      </c>
      <c r="L7021" s="4">
        <f>[2]Data!$K7021-[2]Data!$J7021</f>
        <v>396</v>
      </c>
      <c r="M7021" s="4" t="str">
        <f>VLOOKUP(Table_1[[#This Row],[Location ID]],[1]Locations!$A:$B,2,0)</f>
        <v>Huntington Beach</v>
      </c>
      <c r="N7021" s="4" t="str">
        <f>VLOOKUP(Table_1[[#This Row],[Sales Person ID]],'[1]Sales People'!$A:$B,2,0)</f>
        <v>Scott Clark</v>
      </c>
      <c r="O7021" s="4" t="str">
        <f>VLOOKUP(Table_1[[#This Row],[Customer ID]],[1]Customers!$A:$B,2,0)</f>
        <v>Raymond Burke</v>
      </c>
      <c r="P7021" s="5">
        <f>WEEKDAY([2]Data!$F7021)</f>
        <v>3</v>
      </c>
      <c r="Q7021" s="4">
        <f>MONTH([2]Data!$F7021)</f>
        <v>11</v>
      </c>
      <c r="R7021" s="4">
        <f>YEAR([2]Data!$F7021)</f>
        <v>2019</v>
      </c>
    </row>
    <row r="7022" spans="1:18" ht="15.75" customHeight="1">
      <c r="A7022" s="12" t="s">
        <v>8059</v>
      </c>
      <c r="B7022" s="12" t="s">
        <v>155</v>
      </c>
      <c r="C7022" s="12" t="s">
        <v>461</v>
      </c>
      <c r="D7022" s="12" t="s">
        <v>102</v>
      </c>
      <c r="E7022" s="12" t="s">
        <v>1528</v>
      </c>
      <c r="F7022" s="13">
        <v>43754</v>
      </c>
      <c r="G7022" s="12">
        <v>3</v>
      </c>
      <c r="H7022" s="12">
        <v>2410</v>
      </c>
      <c r="I7022" s="4">
        <f>VLOOKUP(Table_1[[#This Row],[Product ID]],[1]Products!$A:$D,3,0)</f>
        <v>1518</v>
      </c>
      <c r="J7022" s="4">
        <f>PRODUCT([2]Data!$G7022,[2]Data!$I7022)</f>
        <v>4554</v>
      </c>
      <c r="K7022" s="4">
        <f>PRODUCT([2]Data!$G7022,[2]Data!$H7022)</f>
        <v>7230</v>
      </c>
      <c r="L7022" s="4">
        <f>[2]Data!$K7022-[2]Data!$J7022</f>
        <v>2676</v>
      </c>
      <c r="M7022" s="4" t="str">
        <f>VLOOKUP(Table_1[[#This Row],[Location ID]],[1]Locations!$A:$B,2,0)</f>
        <v>Simi Valley</v>
      </c>
      <c r="N7022" s="4" t="str">
        <f>VLOOKUP(Table_1[[#This Row],[Sales Person ID]],'[1]Sales People'!$A:$B,2,0)</f>
        <v>Howard Gardner</v>
      </c>
      <c r="O7022" s="4" t="str">
        <f>VLOOKUP(Table_1[[#This Row],[Customer ID]],[1]Customers!$A:$B,2,0)</f>
        <v>Jason Murphy</v>
      </c>
      <c r="P7022" s="5">
        <f>WEEKDAY([2]Data!$F7022)</f>
        <v>4</v>
      </c>
      <c r="Q7022" s="4">
        <f>MONTH([2]Data!$F7022)</f>
        <v>10</v>
      </c>
      <c r="R7022" s="4">
        <f>YEAR([2]Data!$F7022)</f>
        <v>2019</v>
      </c>
    </row>
    <row r="7023" spans="1:18" ht="15.75" customHeight="1">
      <c r="A7023" s="12" t="s">
        <v>8060</v>
      </c>
      <c r="B7023" s="12" t="s">
        <v>72</v>
      </c>
      <c r="C7023" s="12" t="s">
        <v>111</v>
      </c>
      <c r="D7023" s="12" t="s">
        <v>367</v>
      </c>
      <c r="E7023" s="12" t="s">
        <v>173</v>
      </c>
      <c r="F7023" s="13">
        <v>43658</v>
      </c>
      <c r="G7023" s="12">
        <v>3</v>
      </c>
      <c r="H7023" s="12">
        <v>1889</v>
      </c>
      <c r="I7023" s="4">
        <f>VLOOKUP(Table_1[[#This Row],[Product ID]],[1]Products!$A:$D,3,0)</f>
        <v>945</v>
      </c>
      <c r="J7023" s="4">
        <f>PRODUCT([2]Data!$G7023,[2]Data!$I7023)</f>
        <v>2835</v>
      </c>
      <c r="K7023" s="4">
        <f>PRODUCT([2]Data!$G7023,[2]Data!$H7023)</f>
        <v>5667</v>
      </c>
      <c r="L7023" s="4">
        <f>[2]Data!$K7023-[2]Data!$J7023</f>
        <v>2832</v>
      </c>
      <c r="M7023" s="4" t="str">
        <f>VLOOKUP(Table_1[[#This Row],[Location ID]],[1]Locations!$A:$B,2,0)</f>
        <v>Victorville</v>
      </c>
      <c r="N7023" s="4" t="str">
        <f>VLOOKUP(Table_1[[#This Row],[Sales Person ID]],'[1]Sales People'!$A:$B,2,0)</f>
        <v>Jimmy Young</v>
      </c>
      <c r="O7023" s="4" t="str">
        <f>VLOOKUP(Table_1[[#This Row],[Customer ID]],[1]Customers!$A:$B,2,0)</f>
        <v>William Andrews</v>
      </c>
      <c r="P7023" s="5">
        <f>WEEKDAY([2]Data!$F7023)</f>
        <v>6</v>
      </c>
      <c r="Q7023" s="4">
        <f>MONTH([2]Data!$F7023)</f>
        <v>7</v>
      </c>
      <c r="R7023" s="4">
        <f>YEAR([2]Data!$F7023)</f>
        <v>2019</v>
      </c>
    </row>
    <row r="7024" spans="1:18" ht="15.75" customHeight="1">
      <c r="A7024" s="12" t="s">
        <v>8061</v>
      </c>
      <c r="B7024" s="12" t="s">
        <v>239</v>
      </c>
      <c r="C7024" s="12" t="s">
        <v>360</v>
      </c>
      <c r="D7024" s="12" t="s">
        <v>424</v>
      </c>
      <c r="E7024" s="12" t="s">
        <v>626</v>
      </c>
      <c r="F7024" s="13">
        <v>43517</v>
      </c>
      <c r="G7024" s="12">
        <v>3</v>
      </c>
      <c r="H7024" s="12">
        <v>1862</v>
      </c>
      <c r="I7024" s="4">
        <f>VLOOKUP(Table_1[[#This Row],[Product ID]],[1]Products!$A:$D,3,0)</f>
        <v>1173</v>
      </c>
      <c r="J7024" s="4">
        <f>PRODUCT([2]Data!$G7024,[2]Data!$I7024)</f>
        <v>3519</v>
      </c>
      <c r="K7024" s="4">
        <f>PRODUCT([2]Data!$G7024,[2]Data!$H7024)</f>
        <v>5586</v>
      </c>
      <c r="L7024" s="4">
        <f>[2]Data!$K7024-[2]Data!$J7024</f>
        <v>2067</v>
      </c>
      <c r="M7024" s="4" t="str">
        <f>VLOOKUP(Table_1[[#This Row],[Location ID]],[1]Locations!$A:$B,2,0)</f>
        <v>Santa Clara</v>
      </c>
      <c r="N7024" s="4" t="str">
        <f>VLOOKUP(Table_1[[#This Row],[Sales Person ID]],'[1]Sales People'!$A:$B,2,0)</f>
        <v>Kenneth Bradley</v>
      </c>
      <c r="O7024" s="4" t="str">
        <f>VLOOKUP(Table_1[[#This Row],[Customer ID]],[1]Customers!$A:$B,2,0)</f>
        <v>Timothy Lawrence</v>
      </c>
      <c r="P7024" s="5">
        <f>WEEKDAY([2]Data!$F7024)</f>
        <v>5</v>
      </c>
      <c r="Q7024" s="4">
        <f>MONTH([2]Data!$F7024)</f>
        <v>2</v>
      </c>
      <c r="R7024" s="4">
        <f>YEAR([2]Data!$F7024)</f>
        <v>2019</v>
      </c>
    </row>
    <row r="7025" spans="1:18" ht="15.75" customHeight="1">
      <c r="A7025" s="12" t="s">
        <v>8062</v>
      </c>
      <c r="B7025" s="12" t="s">
        <v>419</v>
      </c>
      <c r="C7025" s="12" t="s">
        <v>469</v>
      </c>
      <c r="D7025" s="12" t="s">
        <v>64</v>
      </c>
      <c r="E7025" s="12" t="s">
        <v>1735</v>
      </c>
      <c r="F7025" s="13">
        <v>43670</v>
      </c>
      <c r="G7025" s="12">
        <v>3</v>
      </c>
      <c r="H7025" s="12">
        <v>1405</v>
      </c>
      <c r="I7025" s="4">
        <f>VLOOKUP(Table_1[[#This Row],[Product ID]],[1]Products!$A:$D,3,0)</f>
        <v>1054</v>
      </c>
      <c r="J7025" s="4">
        <f>PRODUCT([2]Data!$G7025,[2]Data!$I7025)</f>
        <v>3162</v>
      </c>
      <c r="K7025" s="4">
        <f>PRODUCT([2]Data!$G7025,[2]Data!$H7025)</f>
        <v>4215</v>
      </c>
      <c r="L7025" s="4">
        <f>[2]Data!$K7025-[2]Data!$J7025</f>
        <v>1053</v>
      </c>
      <c r="M7025" s="4" t="str">
        <f>VLOOKUP(Table_1[[#This Row],[Location ID]],[1]Locations!$A:$B,2,0)</f>
        <v>Fontana</v>
      </c>
      <c r="N7025" s="4" t="str">
        <f>VLOOKUP(Table_1[[#This Row],[Sales Person ID]],'[1]Sales People'!$A:$B,2,0)</f>
        <v>Scott Mason</v>
      </c>
      <c r="O7025" s="4" t="str">
        <f>VLOOKUP(Table_1[[#This Row],[Customer ID]],[1]Customers!$A:$B,2,0)</f>
        <v>Keith Schmidt</v>
      </c>
      <c r="P7025" s="5">
        <f>WEEKDAY([2]Data!$F7025)</f>
        <v>4</v>
      </c>
      <c r="Q7025" s="4">
        <f>MONTH([2]Data!$F7025)</f>
        <v>7</v>
      </c>
      <c r="R7025" s="4">
        <f>YEAR([2]Data!$F7025)</f>
        <v>2019</v>
      </c>
    </row>
    <row r="7026" spans="1:18" ht="15.75" customHeight="1">
      <c r="A7026" s="12" t="s">
        <v>8063</v>
      </c>
      <c r="B7026" s="12" t="s">
        <v>211</v>
      </c>
      <c r="C7026" s="12" t="s">
        <v>20</v>
      </c>
      <c r="D7026" s="12" t="s">
        <v>157</v>
      </c>
      <c r="E7026" s="12" t="s">
        <v>1855</v>
      </c>
      <c r="F7026" s="13">
        <v>43477</v>
      </c>
      <c r="G7026" s="12">
        <v>1</v>
      </c>
      <c r="H7026" s="12">
        <v>315</v>
      </c>
      <c r="I7026" s="4">
        <f>VLOOKUP(Table_1[[#This Row],[Product ID]],[1]Products!$A:$D,3,0)</f>
        <v>208</v>
      </c>
      <c r="J7026" s="4">
        <f>PRODUCT([2]Data!$G7026,[2]Data!$I7026)</f>
        <v>208</v>
      </c>
      <c r="K7026" s="4">
        <f>PRODUCT([2]Data!$G7026,[2]Data!$H7026)</f>
        <v>315</v>
      </c>
      <c r="L7026" s="4">
        <f>[2]Data!$K7026-[2]Data!$J7026</f>
        <v>107</v>
      </c>
      <c r="M7026" s="4" t="str">
        <f>VLOOKUP(Table_1[[#This Row],[Location ID]],[1]Locations!$A:$B,2,0)</f>
        <v>San Mateo</v>
      </c>
      <c r="N7026" s="4" t="str">
        <f>VLOOKUP(Table_1[[#This Row],[Sales Person ID]],'[1]Sales People'!$A:$B,2,0)</f>
        <v>Carl Elliott</v>
      </c>
      <c r="O7026" s="4" t="str">
        <f>VLOOKUP(Table_1[[#This Row],[Customer ID]],[1]Customers!$A:$B,2,0)</f>
        <v>Phillip Ellis</v>
      </c>
      <c r="P7026" s="5">
        <f>WEEKDAY([2]Data!$F7026)</f>
        <v>7</v>
      </c>
      <c r="Q7026" s="4">
        <f>MONTH([2]Data!$F7026)</f>
        <v>1</v>
      </c>
      <c r="R7026" s="4">
        <f>YEAR([2]Data!$F7026)</f>
        <v>2019</v>
      </c>
    </row>
    <row r="7027" spans="1:18" ht="15.75" customHeight="1">
      <c r="A7027" s="12" t="s">
        <v>8064</v>
      </c>
      <c r="B7027" s="12" t="s">
        <v>239</v>
      </c>
      <c r="C7027" s="12" t="s">
        <v>111</v>
      </c>
      <c r="D7027" s="12" t="s">
        <v>147</v>
      </c>
      <c r="E7027" s="12" t="s">
        <v>844</v>
      </c>
      <c r="F7027" s="13">
        <v>43567</v>
      </c>
      <c r="G7027" s="12">
        <v>3</v>
      </c>
      <c r="H7027" s="12">
        <v>1862</v>
      </c>
      <c r="I7027" s="4">
        <f>VLOOKUP(Table_1[[#This Row],[Product ID]],[1]Products!$A:$D,3,0)</f>
        <v>1173</v>
      </c>
      <c r="J7027" s="4">
        <f>PRODUCT([2]Data!$G7027,[2]Data!$I7027)</f>
        <v>3519</v>
      </c>
      <c r="K7027" s="4">
        <f>PRODUCT([2]Data!$G7027,[2]Data!$H7027)</f>
        <v>5586</v>
      </c>
      <c r="L7027" s="4">
        <f>[2]Data!$K7027-[2]Data!$J7027</f>
        <v>2067</v>
      </c>
      <c r="M7027" s="4" t="str">
        <f>VLOOKUP(Table_1[[#This Row],[Location ID]],[1]Locations!$A:$B,2,0)</f>
        <v>Victorville</v>
      </c>
      <c r="N7027" s="4" t="str">
        <f>VLOOKUP(Table_1[[#This Row],[Sales Person ID]],'[1]Sales People'!$A:$B,2,0)</f>
        <v>Clarence Fox</v>
      </c>
      <c r="O7027" s="4" t="str">
        <f>VLOOKUP(Table_1[[#This Row],[Customer ID]],[1]Customers!$A:$B,2,0)</f>
        <v>Jose Barnes</v>
      </c>
      <c r="P7027" s="5">
        <f>WEEKDAY([2]Data!$F7027)</f>
        <v>6</v>
      </c>
      <c r="Q7027" s="4">
        <f>MONTH([2]Data!$F7027)</f>
        <v>4</v>
      </c>
      <c r="R7027" s="4">
        <f>YEAR([2]Data!$F7027)</f>
        <v>2019</v>
      </c>
    </row>
    <row r="7028" spans="1:18" ht="15.75" customHeight="1">
      <c r="A7028" s="12" t="s">
        <v>8065</v>
      </c>
      <c r="B7028" s="12" t="s">
        <v>451</v>
      </c>
      <c r="C7028" s="12" t="s">
        <v>388</v>
      </c>
      <c r="D7028" s="12" t="s">
        <v>46</v>
      </c>
      <c r="E7028" s="12" t="s">
        <v>486</v>
      </c>
      <c r="F7028" s="13">
        <v>43775</v>
      </c>
      <c r="G7028" s="12">
        <v>3</v>
      </c>
      <c r="H7028" s="12">
        <v>800</v>
      </c>
      <c r="I7028" s="4">
        <f>VLOOKUP(Table_1[[#This Row],[Product ID]],[1]Products!$A:$D,3,0)</f>
        <v>536</v>
      </c>
      <c r="J7028" s="4">
        <f>PRODUCT([2]Data!$G7028,[2]Data!$I7028)</f>
        <v>1608</v>
      </c>
      <c r="K7028" s="4">
        <f>PRODUCT([2]Data!$G7028,[2]Data!$H7028)</f>
        <v>2400</v>
      </c>
      <c r="L7028" s="4">
        <f>[2]Data!$K7028-[2]Data!$J7028</f>
        <v>792</v>
      </c>
      <c r="M7028" s="4" t="str">
        <f>VLOOKUP(Table_1[[#This Row],[Location ID]],[1]Locations!$A:$B,2,0)</f>
        <v>San Diego</v>
      </c>
      <c r="N7028" s="4" t="str">
        <f>VLOOKUP(Table_1[[#This Row],[Sales Person ID]],'[1]Sales People'!$A:$B,2,0)</f>
        <v>Charles Harper</v>
      </c>
      <c r="O7028" s="4" t="str">
        <f>VLOOKUP(Table_1[[#This Row],[Customer ID]],[1]Customers!$A:$B,2,0)</f>
        <v>Peter Bradley</v>
      </c>
      <c r="P7028" s="5">
        <f>WEEKDAY([2]Data!$F7028)</f>
        <v>4</v>
      </c>
      <c r="Q7028" s="4">
        <f>MONTH([2]Data!$F7028)</f>
        <v>11</v>
      </c>
      <c r="R7028" s="4">
        <f>YEAR([2]Data!$F7028)</f>
        <v>2019</v>
      </c>
    </row>
    <row r="7029" spans="1:18" ht="15.75" customHeight="1">
      <c r="A7029" s="12" t="s">
        <v>8066</v>
      </c>
      <c r="B7029" s="12" t="s">
        <v>571</v>
      </c>
      <c r="C7029" s="12" t="s">
        <v>73</v>
      </c>
      <c r="D7029" s="12" t="s">
        <v>98</v>
      </c>
      <c r="E7029" s="12" t="s">
        <v>1807</v>
      </c>
      <c r="F7029" s="13">
        <v>43494</v>
      </c>
      <c r="G7029" s="12">
        <v>3</v>
      </c>
      <c r="H7029" s="12">
        <v>1809</v>
      </c>
      <c r="I7029" s="4">
        <f>VLOOKUP(Table_1[[#This Row],[Product ID]],[1]Products!$A:$D,3,0)</f>
        <v>1067</v>
      </c>
      <c r="J7029" s="4">
        <f>PRODUCT([2]Data!$G7029,[2]Data!$I7029)</f>
        <v>3201</v>
      </c>
      <c r="K7029" s="4">
        <f>PRODUCT([2]Data!$G7029,[2]Data!$H7029)</f>
        <v>5427</v>
      </c>
      <c r="L7029" s="4">
        <f>[2]Data!$K7029-[2]Data!$J7029</f>
        <v>2226</v>
      </c>
      <c r="M7029" s="4" t="str">
        <f>VLOOKUP(Table_1[[#This Row],[Location ID]],[1]Locations!$A:$B,2,0)</f>
        <v>Fairfield</v>
      </c>
      <c r="N7029" s="4" t="str">
        <f>VLOOKUP(Table_1[[#This Row],[Sales Person ID]],'[1]Sales People'!$A:$B,2,0)</f>
        <v>Martin Perry</v>
      </c>
      <c r="O7029" s="4" t="str">
        <f>VLOOKUP(Table_1[[#This Row],[Customer ID]],[1]Customers!$A:$B,2,0)</f>
        <v>Fred Perez</v>
      </c>
      <c r="P7029" s="5">
        <f>WEEKDAY([2]Data!$F7029)</f>
        <v>3</v>
      </c>
      <c r="Q7029" s="4">
        <f>MONTH([2]Data!$F7029)</f>
        <v>1</v>
      </c>
      <c r="R7029" s="4">
        <f>YEAR([2]Data!$F7029)</f>
        <v>2019</v>
      </c>
    </row>
    <row r="7030" spans="1:18" ht="15.75" customHeight="1">
      <c r="A7030" s="12" t="s">
        <v>8067</v>
      </c>
      <c r="B7030" s="12" t="s">
        <v>506</v>
      </c>
      <c r="C7030" s="12" t="s">
        <v>654</v>
      </c>
      <c r="D7030" s="12" t="s">
        <v>64</v>
      </c>
      <c r="E7030" s="12" t="s">
        <v>1883</v>
      </c>
      <c r="F7030" s="13">
        <v>43730</v>
      </c>
      <c r="G7030" s="12">
        <v>1</v>
      </c>
      <c r="H7030" s="12">
        <v>1467</v>
      </c>
      <c r="I7030" s="4">
        <f>VLOOKUP(Table_1[[#This Row],[Product ID]],[1]Products!$A:$D,3,0)</f>
        <v>807</v>
      </c>
      <c r="J7030" s="4">
        <f>PRODUCT([2]Data!$G7030,[2]Data!$I7030)</f>
        <v>807</v>
      </c>
      <c r="K7030" s="4">
        <f>PRODUCT([2]Data!$G7030,[2]Data!$H7030)</f>
        <v>1467</v>
      </c>
      <c r="L7030" s="4">
        <f>[2]Data!$K7030-[2]Data!$J7030</f>
        <v>660</v>
      </c>
      <c r="M7030" s="4" t="str">
        <f>VLOOKUP(Table_1[[#This Row],[Location ID]],[1]Locations!$A:$B,2,0)</f>
        <v>Hayward</v>
      </c>
      <c r="N7030" s="4" t="str">
        <f>VLOOKUP(Table_1[[#This Row],[Sales Person ID]],'[1]Sales People'!$A:$B,2,0)</f>
        <v>Scott Mason</v>
      </c>
      <c r="O7030" s="4" t="str">
        <f>VLOOKUP(Table_1[[#This Row],[Customer ID]],[1]Customers!$A:$B,2,0)</f>
        <v>Henry Bishop</v>
      </c>
      <c r="P7030" s="5">
        <f>WEEKDAY([2]Data!$F7030)</f>
        <v>1</v>
      </c>
      <c r="Q7030" s="4">
        <f>MONTH([2]Data!$F7030)</f>
        <v>9</v>
      </c>
      <c r="R7030" s="4">
        <f>YEAR([2]Data!$F7030)</f>
        <v>2019</v>
      </c>
    </row>
    <row r="7031" spans="1:18" ht="15.75" customHeight="1">
      <c r="A7031" s="12" t="s">
        <v>8068</v>
      </c>
      <c r="B7031" s="12" t="s">
        <v>869</v>
      </c>
      <c r="C7031" s="12" t="s">
        <v>116</v>
      </c>
      <c r="D7031" s="12" t="s">
        <v>152</v>
      </c>
      <c r="E7031" s="12" t="s">
        <v>940</v>
      </c>
      <c r="F7031" s="13">
        <v>43611</v>
      </c>
      <c r="G7031" s="12">
        <v>1</v>
      </c>
      <c r="H7031" s="12">
        <v>2294</v>
      </c>
      <c r="I7031" s="4">
        <f>VLOOKUP(Table_1[[#This Row],[Product ID]],[1]Products!$A:$D,3,0)</f>
        <v>1399</v>
      </c>
      <c r="J7031" s="4">
        <f>PRODUCT([2]Data!$G7031,[2]Data!$I7031)</f>
        <v>1399</v>
      </c>
      <c r="K7031" s="4">
        <f>PRODUCT([2]Data!$G7031,[2]Data!$H7031)</f>
        <v>2294</v>
      </c>
      <c r="L7031" s="4">
        <f>[2]Data!$K7031-[2]Data!$J7031</f>
        <v>895</v>
      </c>
      <c r="M7031" s="4" t="str">
        <f>VLOOKUP(Table_1[[#This Row],[Location ID]],[1]Locations!$A:$B,2,0)</f>
        <v>Daly City</v>
      </c>
      <c r="N7031" s="4" t="str">
        <f>VLOOKUP(Table_1[[#This Row],[Sales Person ID]],'[1]Sales People'!$A:$B,2,0)</f>
        <v>Arthur Mccoy</v>
      </c>
      <c r="O7031" s="4" t="str">
        <f>VLOOKUP(Table_1[[#This Row],[Customer ID]],[1]Customers!$A:$B,2,0)</f>
        <v>Victor Ramos</v>
      </c>
      <c r="P7031" s="5">
        <f>WEEKDAY([2]Data!$F7031)</f>
        <v>1</v>
      </c>
      <c r="Q7031" s="4">
        <f>MONTH([2]Data!$F7031)</f>
        <v>5</v>
      </c>
      <c r="R7031" s="4">
        <f>YEAR([2]Data!$F7031)</f>
        <v>2019</v>
      </c>
    </row>
    <row r="7032" spans="1:18" ht="15.75" customHeight="1">
      <c r="A7032" s="12" t="s">
        <v>8069</v>
      </c>
      <c r="B7032" s="12" t="s">
        <v>300</v>
      </c>
      <c r="C7032" s="12" t="s">
        <v>90</v>
      </c>
      <c r="D7032" s="12" t="s">
        <v>309</v>
      </c>
      <c r="E7032" s="12" t="s">
        <v>1097</v>
      </c>
      <c r="F7032" s="13">
        <v>43590</v>
      </c>
      <c r="G7032" s="12">
        <v>1</v>
      </c>
      <c r="H7032" s="12">
        <v>368</v>
      </c>
      <c r="I7032" s="4">
        <f>VLOOKUP(Table_1[[#This Row],[Product ID]],[1]Products!$A:$D,3,0)</f>
        <v>294</v>
      </c>
      <c r="J7032" s="4">
        <f>PRODUCT([2]Data!$G7032,[2]Data!$I7032)</f>
        <v>294</v>
      </c>
      <c r="K7032" s="4">
        <f>PRODUCT([2]Data!$G7032,[2]Data!$H7032)</f>
        <v>368</v>
      </c>
      <c r="L7032" s="4">
        <f>[2]Data!$K7032-[2]Data!$J7032</f>
        <v>74</v>
      </c>
      <c r="M7032" s="4" t="str">
        <f>VLOOKUP(Table_1[[#This Row],[Location ID]],[1]Locations!$A:$B,2,0)</f>
        <v>Palmdale</v>
      </c>
      <c r="N7032" s="4" t="str">
        <f>VLOOKUP(Table_1[[#This Row],[Sales Person ID]],'[1]Sales People'!$A:$B,2,0)</f>
        <v>Kenneth Fields</v>
      </c>
      <c r="O7032" s="4" t="str">
        <f>VLOOKUP(Table_1[[#This Row],[Customer ID]],[1]Customers!$A:$B,2,0)</f>
        <v>Shawn Day</v>
      </c>
      <c r="P7032" s="5">
        <f>WEEKDAY([2]Data!$F7032)</f>
        <v>1</v>
      </c>
      <c r="Q7032" s="4">
        <f>MONTH([2]Data!$F7032)</f>
        <v>5</v>
      </c>
      <c r="R7032" s="4">
        <f>YEAR([2]Data!$F7032)</f>
        <v>2019</v>
      </c>
    </row>
    <row r="7033" spans="1:18" ht="15.75" customHeight="1">
      <c r="A7033" s="12" t="s">
        <v>8070</v>
      </c>
      <c r="B7033" s="12" t="s">
        <v>468</v>
      </c>
      <c r="C7033" s="12" t="s">
        <v>235</v>
      </c>
      <c r="D7033" s="12" t="s">
        <v>91</v>
      </c>
      <c r="E7033" s="12" t="s">
        <v>92</v>
      </c>
      <c r="F7033" s="13">
        <v>43540</v>
      </c>
      <c r="G7033" s="12">
        <v>2</v>
      </c>
      <c r="H7033" s="12">
        <v>947</v>
      </c>
      <c r="I7033" s="4">
        <f>VLOOKUP(Table_1[[#This Row],[Product ID]],[1]Products!$A:$D,3,0)</f>
        <v>786</v>
      </c>
      <c r="J7033" s="4">
        <f>PRODUCT([2]Data!$G7033,[2]Data!$I7033)</f>
        <v>1572</v>
      </c>
      <c r="K7033" s="4">
        <f>PRODUCT([2]Data!$G7033,[2]Data!$H7033)</f>
        <v>1894</v>
      </c>
      <c r="L7033" s="4">
        <f>[2]Data!$K7033-[2]Data!$J7033</f>
        <v>322</v>
      </c>
      <c r="M7033" s="4" t="str">
        <f>VLOOKUP(Table_1[[#This Row],[Location ID]],[1]Locations!$A:$B,2,0)</f>
        <v>Huntington Beach</v>
      </c>
      <c r="N7033" s="4" t="str">
        <f>VLOOKUP(Table_1[[#This Row],[Sales Person ID]],'[1]Sales People'!$A:$B,2,0)</f>
        <v>Henry Nelson</v>
      </c>
      <c r="O7033" s="4" t="str">
        <f>VLOOKUP(Table_1[[#This Row],[Customer ID]],[1]Customers!$A:$B,2,0)</f>
        <v>Henry Boyd</v>
      </c>
      <c r="P7033" s="5">
        <f>WEEKDAY([2]Data!$F7033)</f>
        <v>7</v>
      </c>
      <c r="Q7033" s="4">
        <f>MONTH([2]Data!$F7033)</f>
        <v>3</v>
      </c>
      <c r="R7033" s="4">
        <f>YEAR([2]Data!$F7033)</f>
        <v>2019</v>
      </c>
    </row>
    <row r="7034" spans="1:18" ht="15.75" customHeight="1">
      <c r="A7034" s="12" t="s">
        <v>8071</v>
      </c>
      <c r="B7034" s="12" t="s">
        <v>336</v>
      </c>
      <c r="C7034" s="12" t="s">
        <v>231</v>
      </c>
      <c r="D7034" s="12" t="s">
        <v>36</v>
      </c>
      <c r="E7034" s="12" t="s">
        <v>417</v>
      </c>
      <c r="F7034" s="13">
        <v>43544</v>
      </c>
      <c r="G7034" s="12">
        <v>1</v>
      </c>
      <c r="H7034" s="12">
        <v>1526</v>
      </c>
      <c r="I7034" s="4">
        <f>VLOOKUP(Table_1[[#This Row],[Product ID]],[1]Products!$A:$D,3,0)</f>
        <v>1251</v>
      </c>
      <c r="J7034" s="4">
        <f>PRODUCT([2]Data!$G7034,[2]Data!$I7034)</f>
        <v>1251</v>
      </c>
      <c r="K7034" s="4">
        <f>PRODUCT([2]Data!$G7034,[2]Data!$H7034)</f>
        <v>1526</v>
      </c>
      <c r="L7034" s="4">
        <f>[2]Data!$K7034-[2]Data!$J7034</f>
        <v>275</v>
      </c>
      <c r="M7034" s="4" t="str">
        <f>VLOOKUP(Table_1[[#This Row],[Location ID]],[1]Locations!$A:$B,2,0)</f>
        <v>Modesto</v>
      </c>
      <c r="N7034" s="4" t="str">
        <f>VLOOKUP(Table_1[[#This Row],[Sales Person ID]],'[1]Sales People'!$A:$B,2,0)</f>
        <v>Brian Davis</v>
      </c>
      <c r="O7034" s="4" t="str">
        <f>VLOOKUP(Table_1[[#This Row],[Customer ID]],[1]Customers!$A:$B,2,0)</f>
        <v>Phillip Harvey</v>
      </c>
      <c r="P7034" s="5">
        <f>WEEKDAY([2]Data!$F7034)</f>
        <v>4</v>
      </c>
      <c r="Q7034" s="4">
        <f>MONTH([2]Data!$F7034)</f>
        <v>3</v>
      </c>
      <c r="R7034" s="4">
        <f>YEAR([2]Data!$F7034)</f>
        <v>2019</v>
      </c>
    </row>
    <row r="7035" spans="1:18" ht="15.75" customHeight="1">
      <c r="A7035" s="12" t="s">
        <v>8072</v>
      </c>
      <c r="B7035" s="12" t="s">
        <v>442</v>
      </c>
      <c r="C7035" s="12" t="s">
        <v>313</v>
      </c>
      <c r="D7035" s="12" t="s">
        <v>64</v>
      </c>
      <c r="E7035" s="12" t="s">
        <v>1041</v>
      </c>
      <c r="F7035" s="13">
        <v>43801</v>
      </c>
      <c r="G7035" s="12">
        <v>3</v>
      </c>
      <c r="H7035" s="12">
        <v>290</v>
      </c>
      <c r="I7035" s="4">
        <f>VLOOKUP(Table_1[[#This Row],[Product ID]],[1]Products!$A:$D,3,0)</f>
        <v>200</v>
      </c>
      <c r="J7035" s="4">
        <f>PRODUCT([2]Data!$G7035,[2]Data!$I7035)</f>
        <v>600</v>
      </c>
      <c r="K7035" s="4">
        <f>PRODUCT([2]Data!$G7035,[2]Data!$H7035)</f>
        <v>870</v>
      </c>
      <c r="L7035" s="4">
        <f>[2]Data!$K7035-[2]Data!$J7035</f>
        <v>270</v>
      </c>
      <c r="M7035" s="4" t="str">
        <f>VLOOKUP(Table_1[[#This Row],[Location ID]],[1]Locations!$A:$B,2,0)</f>
        <v>Santa Rosa</v>
      </c>
      <c r="N7035" s="4" t="str">
        <f>VLOOKUP(Table_1[[#This Row],[Sales Person ID]],'[1]Sales People'!$A:$B,2,0)</f>
        <v>Scott Mason</v>
      </c>
      <c r="O7035" s="4" t="str">
        <f>VLOOKUP(Table_1[[#This Row],[Customer ID]],[1]Customers!$A:$B,2,0)</f>
        <v>Brandon Diaz</v>
      </c>
      <c r="P7035" s="5">
        <f>WEEKDAY([2]Data!$F7035)</f>
        <v>2</v>
      </c>
      <c r="Q7035" s="4">
        <f>MONTH([2]Data!$F7035)</f>
        <v>12</v>
      </c>
      <c r="R7035" s="4">
        <f>YEAR([2]Data!$F7035)</f>
        <v>2019</v>
      </c>
    </row>
    <row r="7036" spans="1:18" ht="15.75" customHeight="1">
      <c r="A7036" s="12" t="s">
        <v>8073</v>
      </c>
      <c r="B7036" s="12" t="s">
        <v>336</v>
      </c>
      <c r="C7036" s="12" t="s">
        <v>222</v>
      </c>
      <c r="D7036" s="12" t="s">
        <v>250</v>
      </c>
      <c r="E7036" s="12" t="s">
        <v>303</v>
      </c>
      <c r="F7036" s="13">
        <v>43781</v>
      </c>
      <c r="G7036" s="12">
        <v>2</v>
      </c>
      <c r="H7036" s="12">
        <v>1526</v>
      </c>
      <c r="I7036" s="4">
        <f>VLOOKUP(Table_1[[#This Row],[Product ID]],[1]Products!$A:$D,3,0)</f>
        <v>1251</v>
      </c>
      <c r="J7036" s="4">
        <f>PRODUCT([2]Data!$G7036,[2]Data!$I7036)</f>
        <v>2502</v>
      </c>
      <c r="K7036" s="4">
        <f>PRODUCT([2]Data!$G7036,[2]Data!$H7036)</f>
        <v>3052</v>
      </c>
      <c r="L7036" s="4">
        <f>[2]Data!$K7036-[2]Data!$J7036</f>
        <v>550</v>
      </c>
      <c r="M7036" s="4" t="str">
        <f>VLOOKUP(Table_1[[#This Row],[Location ID]],[1]Locations!$A:$B,2,0)</f>
        <v>Chula Vista</v>
      </c>
      <c r="N7036" s="4" t="str">
        <f>VLOOKUP(Table_1[[#This Row],[Sales Person ID]],'[1]Sales People'!$A:$B,2,0)</f>
        <v>John Reyes</v>
      </c>
      <c r="O7036" s="4" t="str">
        <f>VLOOKUP(Table_1[[#This Row],[Customer ID]],[1]Customers!$A:$B,2,0)</f>
        <v>Clarence Grant</v>
      </c>
      <c r="P7036" s="5">
        <f>WEEKDAY([2]Data!$F7036)</f>
        <v>3</v>
      </c>
      <c r="Q7036" s="4">
        <f>MONTH([2]Data!$F7036)</f>
        <v>11</v>
      </c>
      <c r="R7036" s="4">
        <f>YEAR([2]Data!$F7036)</f>
        <v>2019</v>
      </c>
    </row>
    <row r="7037" spans="1:18" ht="15.75" customHeight="1">
      <c r="A7037" s="12" t="s">
        <v>8074</v>
      </c>
      <c r="B7037" s="12" t="s">
        <v>115</v>
      </c>
      <c r="C7037" s="12" t="s">
        <v>283</v>
      </c>
      <c r="D7037" s="12" t="s">
        <v>356</v>
      </c>
      <c r="E7037" s="12" t="s">
        <v>1825</v>
      </c>
      <c r="F7037" s="13">
        <v>43660</v>
      </c>
      <c r="G7037" s="12">
        <v>2</v>
      </c>
      <c r="H7037" s="12">
        <v>1671</v>
      </c>
      <c r="I7037" s="4">
        <f>VLOOKUP(Table_1[[#This Row],[Product ID]],[1]Products!$A:$D,3,0)</f>
        <v>1220</v>
      </c>
      <c r="J7037" s="4">
        <f>PRODUCT([2]Data!$G7037,[2]Data!$I7037)</f>
        <v>2440</v>
      </c>
      <c r="K7037" s="4">
        <f>PRODUCT([2]Data!$G7037,[2]Data!$H7037)</f>
        <v>3342</v>
      </c>
      <c r="L7037" s="4">
        <f>[2]Data!$K7037-[2]Data!$J7037</f>
        <v>902</v>
      </c>
      <c r="M7037" s="4" t="str">
        <f>VLOOKUP(Table_1[[#This Row],[Location ID]],[1]Locations!$A:$B,2,0)</f>
        <v>Torrance</v>
      </c>
      <c r="N7037" s="4" t="str">
        <f>VLOOKUP(Table_1[[#This Row],[Sales Person ID]],'[1]Sales People'!$A:$B,2,0)</f>
        <v>Larry Marshall</v>
      </c>
      <c r="O7037" s="4" t="str">
        <f>VLOOKUP(Table_1[[#This Row],[Customer ID]],[1]Customers!$A:$B,2,0)</f>
        <v>Patrick Graham</v>
      </c>
      <c r="P7037" s="5">
        <f>WEEKDAY([2]Data!$F7037)</f>
        <v>1</v>
      </c>
      <c r="Q7037" s="4">
        <f>MONTH([2]Data!$F7037)</f>
        <v>7</v>
      </c>
      <c r="R7037" s="4">
        <f>YEAR([2]Data!$F7037)</f>
        <v>2019</v>
      </c>
    </row>
    <row r="7038" spans="1:18" ht="15.75" customHeight="1">
      <c r="A7038" s="12" t="s">
        <v>8075</v>
      </c>
      <c r="B7038" s="12" t="s">
        <v>580</v>
      </c>
      <c r="C7038" s="12" t="s">
        <v>111</v>
      </c>
      <c r="D7038" s="12" t="s">
        <v>107</v>
      </c>
      <c r="E7038" s="12" t="s">
        <v>1271</v>
      </c>
      <c r="F7038" s="13">
        <v>43654</v>
      </c>
      <c r="G7038" s="12">
        <v>3</v>
      </c>
      <c r="H7038" s="12">
        <v>1178</v>
      </c>
      <c r="I7038" s="4">
        <f>VLOOKUP(Table_1[[#This Row],[Product ID]],[1]Products!$A:$D,3,0)</f>
        <v>683</v>
      </c>
      <c r="J7038" s="4">
        <f>PRODUCT([2]Data!$G7038,[2]Data!$I7038)</f>
        <v>2049</v>
      </c>
      <c r="K7038" s="4">
        <f>PRODUCT([2]Data!$G7038,[2]Data!$H7038)</f>
        <v>3534</v>
      </c>
      <c r="L7038" s="4">
        <f>[2]Data!$K7038-[2]Data!$J7038</f>
        <v>1485</v>
      </c>
      <c r="M7038" s="4" t="str">
        <f>VLOOKUP(Table_1[[#This Row],[Location ID]],[1]Locations!$A:$B,2,0)</f>
        <v>Victorville</v>
      </c>
      <c r="N7038" s="4" t="str">
        <f>VLOOKUP(Table_1[[#This Row],[Sales Person ID]],'[1]Sales People'!$A:$B,2,0)</f>
        <v>Brian Thomas</v>
      </c>
      <c r="O7038" s="4" t="str">
        <f>VLOOKUP(Table_1[[#This Row],[Customer ID]],[1]Customers!$A:$B,2,0)</f>
        <v>Chris Burke</v>
      </c>
      <c r="P7038" s="5">
        <f>WEEKDAY([2]Data!$F7038)</f>
        <v>2</v>
      </c>
      <c r="Q7038" s="4">
        <f>MONTH([2]Data!$F7038)</f>
        <v>7</v>
      </c>
      <c r="R7038" s="4">
        <f>YEAR([2]Data!$F7038)</f>
        <v>2019</v>
      </c>
    </row>
    <row r="7039" spans="1:18" ht="15.75" customHeight="1">
      <c r="A7039" s="12" t="s">
        <v>8076</v>
      </c>
      <c r="B7039" s="12" t="s">
        <v>359</v>
      </c>
      <c r="C7039" s="12" t="s">
        <v>206</v>
      </c>
      <c r="D7039" s="12" t="s">
        <v>227</v>
      </c>
      <c r="E7039" s="12" t="s">
        <v>1613</v>
      </c>
      <c r="F7039" s="13">
        <v>43638</v>
      </c>
      <c r="G7039" s="12">
        <v>1</v>
      </c>
      <c r="H7039" s="12">
        <v>603</v>
      </c>
      <c r="I7039" s="4">
        <f>VLOOKUP(Table_1[[#This Row],[Product ID]],[1]Products!$A:$D,3,0)</f>
        <v>416</v>
      </c>
      <c r="J7039" s="4">
        <f>PRODUCT([2]Data!$G7039,[2]Data!$I7039)</f>
        <v>416</v>
      </c>
      <c r="K7039" s="4">
        <f>PRODUCT([2]Data!$G7039,[2]Data!$H7039)</f>
        <v>603</v>
      </c>
      <c r="L7039" s="4">
        <f>[2]Data!$K7039-[2]Data!$J7039</f>
        <v>187</v>
      </c>
      <c r="M7039" s="4" t="str">
        <f>VLOOKUP(Table_1[[#This Row],[Location ID]],[1]Locations!$A:$B,2,0)</f>
        <v>Pomona</v>
      </c>
      <c r="N7039" s="4" t="str">
        <f>VLOOKUP(Table_1[[#This Row],[Sales Person ID]],'[1]Sales People'!$A:$B,2,0)</f>
        <v>Ernest Wagner</v>
      </c>
      <c r="O7039" s="4" t="str">
        <f>VLOOKUP(Table_1[[#This Row],[Customer ID]],[1]Customers!$A:$B,2,0)</f>
        <v>Anthony Banks</v>
      </c>
      <c r="P7039" s="5">
        <f>WEEKDAY([2]Data!$F7039)</f>
        <v>7</v>
      </c>
      <c r="Q7039" s="4">
        <f>MONTH([2]Data!$F7039)</f>
        <v>6</v>
      </c>
      <c r="R7039" s="4">
        <f>YEAR([2]Data!$F7039)</f>
        <v>2019</v>
      </c>
    </row>
    <row r="7040" spans="1:18" ht="15.75" customHeight="1">
      <c r="A7040" s="12" t="s">
        <v>8077</v>
      </c>
      <c r="B7040" s="12" t="s">
        <v>829</v>
      </c>
      <c r="C7040" s="12" t="s">
        <v>222</v>
      </c>
      <c r="D7040" s="12" t="s">
        <v>202</v>
      </c>
      <c r="E7040" s="12" t="s">
        <v>182</v>
      </c>
      <c r="F7040" s="13">
        <v>43725</v>
      </c>
      <c r="G7040" s="12">
        <v>1</v>
      </c>
      <c r="H7040" s="12">
        <v>1638</v>
      </c>
      <c r="I7040" s="4">
        <f>VLOOKUP(Table_1[[#This Row],[Product ID]],[1]Products!$A:$D,3,0)</f>
        <v>1261</v>
      </c>
      <c r="J7040" s="4">
        <f>PRODUCT([2]Data!$G7040,[2]Data!$I7040)</f>
        <v>1261</v>
      </c>
      <c r="K7040" s="4">
        <f>PRODUCT([2]Data!$G7040,[2]Data!$H7040)</f>
        <v>1638</v>
      </c>
      <c r="L7040" s="4">
        <f>[2]Data!$K7040-[2]Data!$J7040</f>
        <v>377</v>
      </c>
      <c r="M7040" s="4" t="str">
        <f>VLOOKUP(Table_1[[#This Row],[Location ID]],[1]Locations!$A:$B,2,0)</f>
        <v>Chula Vista</v>
      </c>
      <c r="N7040" s="4" t="str">
        <f>VLOOKUP(Table_1[[#This Row],[Sales Person ID]],'[1]Sales People'!$A:$B,2,0)</f>
        <v>Robert Reed</v>
      </c>
      <c r="O7040" s="4" t="str">
        <f>VLOOKUP(Table_1[[#This Row],[Customer ID]],[1]Customers!$A:$B,2,0)</f>
        <v>Eugene Weaver</v>
      </c>
      <c r="P7040" s="5">
        <f>WEEKDAY([2]Data!$F7040)</f>
        <v>3</v>
      </c>
      <c r="Q7040" s="4">
        <f>MONTH([2]Data!$F7040)</f>
        <v>9</v>
      </c>
      <c r="R7040" s="4">
        <f>YEAR([2]Data!$F7040)</f>
        <v>2019</v>
      </c>
    </row>
    <row r="7041" spans="1:18" ht="15.75" customHeight="1">
      <c r="A7041" s="12" t="s">
        <v>8078</v>
      </c>
      <c r="B7041" s="12" t="s">
        <v>571</v>
      </c>
      <c r="C7041" s="12" t="s">
        <v>160</v>
      </c>
      <c r="D7041" s="12" t="s">
        <v>41</v>
      </c>
      <c r="E7041" s="12" t="s">
        <v>269</v>
      </c>
      <c r="F7041" s="13">
        <v>43821</v>
      </c>
      <c r="G7041" s="12">
        <v>1</v>
      </c>
      <c r="H7041" s="12">
        <v>1809</v>
      </c>
      <c r="I7041" s="4">
        <f>VLOOKUP(Table_1[[#This Row],[Product ID]],[1]Products!$A:$D,3,0)</f>
        <v>1067</v>
      </c>
      <c r="J7041" s="4">
        <f>PRODUCT([2]Data!$G7041,[2]Data!$I7041)</f>
        <v>1067</v>
      </c>
      <c r="K7041" s="4">
        <f>PRODUCT([2]Data!$G7041,[2]Data!$H7041)</f>
        <v>1809</v>
      </c>
      <c r="L7041" s="4">
        <f>[2]Data!$K7041-[2]Data!$J7041</f>
        <v>742</v>
      </c>
      <c r="M7041" s="4" t="str">
        <f>VLOOKUP(Table_1[[#This Row],[Location ID]],[1]Locations!$A:$B,2,0)</f>
        <v>Antioch</v>
      </c>
      <c r="N7041" s="4" t="str">
        <f>VLOOKUP(Table_1[[#This Row],[Sales Person ID]],'[1]Sales People'!$A:$B,2,0)</f>
        <v>Carl Hall</v>
      </c>
      <c r="O7041" s="4" t="str">
        <f>VLOOKUP(Table_1[[#This Row],[Customer ID]],[1]Customers!$A:$B,2,0)</f>
        <v>Antonio Morris</v>
      </c>
      <c r="P7041" s="5">
        <f>WEEKDAY([2]Data!$F7041)</f>
        <v>1</v>
      </c>
      <c r="Q7041" s="4">
        <f>MONTH([2]Data!$F7041)</f>
        <v>12</v>
      </c>
      <c r="R7041" s="4">
        <f>YEAR([2]Data!$F7041)</f>
        <v>2019</v>
      </c>
    </row>
    <row r="7042" spans="1:18" ht="15.75" customHeight="1">
      <c r="A7042" s="12" t="s">
        <v>8079</v>
      </c>
      <c r="B7042" s="12" t="s">
        <v>179</v>
      </c>
      <c r="C7042" s="12" t="s">
        <v>461</v>
      </c>
      <c r="D7042" s="12" t="s">
        <v>170</v>
      </c>
      <c r="E7042" s="12" t="s">
        <v>3470</v>
      </c>
      <c r="F7042" s="13">
        <v>43741</v>
      </c>
      <c r="G7042" s="12">
        <v>4</v>
      </c>
      <c r="H7042" s="12">
        <v>112</v>
      </c>
      <c r="I7042" s="4">
        <f>VLOOKUP(Table_1[[#This Row],[Product ID]],[1]Products!$A:$D,3,0)</f>
        <v>90</v>
      </c>
      <c r="J7042" s="4">
        <f>PRODUCT([2]Data!$G7042,[2]Data!$I7042)</f>
        <v>360</v>
      </c>
      <c r="K7042" s="4">
        <f>PRODUCT([2]Data!$G7042,[2]Data!$H7042)</f>
        <v>448</v>
      </c>
      <c r="L7042" s="4">
        <f>[2]Data!$K7042-[2]Data!$J7042</f>
        <v>88</v>
      </c>
      <c r="M7042" s="4" t="str">
        <f>VLOOKUP(Table_1[[#This Row],[Location ID]],[1]Locations!$A:$B,2,0)</f>
        <v>Simi Valley</v>
      </c>
      <c r="N7042" s="4" t="str">
        <f>VLOOKUP(Table_1[[#This Row],[Sales Person ID]],'[1]Sales People'!$A:$B,2,0)</f>
        <v>Bobby Russell</v>
      </c>
      <c r="O7042" s="4" t="str">
        <f>VLOOKUP(Table_1[[#This Row],[Customer ID]],[1]Customers!$A:$B,2,0)</f>
        <v>Juan Perez</v>
      </c>
      <c r="P7042" s="5">
        <f>WEEKDAY([2]Data!$F7042)</f>
        <v>5</v>
      </c>
      <c r="Q7042" s="4">
        <f>MONTH([2]Data!$F7042)</f>
        <v>10</v>
      </c>
      <c r="R7042" s="4">
        <f>YEAR([2]Data!$F7042)</f>
        <v>2019</v>
      </c>
    </row>
    <row r="7043" spans="1:18" ht="15.75" customHeight="1">
      <c r="A7043" s="12" t="s">
        <v>8080</v>
      </c>
      <c r="B7043" s="12" t="s">
        <v>414</v>
      </c>
      <c r="C7043" s="12" t="s">
        <v>156</v>
      </c>
      <c r="D7043" s="12" t="s">
        <v>157</v>
      </c>
      <c r="E7043" s="12" t="s">
        <v>493</v>
      </c>
      <c r="F7043" s="13">
        <v>43810</v>
      </c>
      <c r="G7043" s="12">
        <v>1</v>
      </c>
      <c r="H7043" s="12">
        <v>392</v>
      </c>
      <c r="I7043" s="4">
        <f>VLOOKUP(Table_1[[#This Row],[Product ID]],[1]Products!$A:$D,3,0)</f>
        <v>255</v>
      </c>
      <c r="J7043" s="4">
        <f>PRODUCT([2]Data!$G7043,[2]Data!$I7043)</f>
        <v>255</v>
      </c>
      <c r="K7043" s="4">
        <f>PRODUCT([2]Data!$G7043,[2]Data!$H7043)</f>
        <v>392</v>
      </c>
      <c r="L7043" s="4">
        <f>[2]Data!$K7043-[2]Data!$J7043</f>
        <v>137</v>
      </c>
      <c r="M7043" s="4" t="str">
        <f>VLOOKUP(Table_1[[#This Row],[Location ID]],[1]Locations!$A:$B,2,0)</f>
        <v>Santa Maria</v>
      </c>
      <c r="N7043" s="4" t="str">
        <f>VLOOKUP(Table_1[[#This Row],[Sales Person ID]],'[1]Sales People'!$A:$B,2,0)</f>
        <v>Carl Elliott</v>
      </c>
      <c r="O7043" s="4" t="str">
        <f>VLOOKUP(Table_1[[#This Row],[Customer ID]],[1]Customers!$A:$B,2,0)</f>
        <v>Mark Simmons</v>
      </c>
      <c r="P7043" s="5">
        <f>WEEKDAY([2]Data!$F7043)</f>
        <v>4</v>
      </c>
      <c r="Q7043" s="4">
        <f>MONTH([2]Data!$F7043)</f>
        <v>12</v>
      </c>
      <c r="R7043" s="4">
        <f>YEAR([2]Data!$F7043)</f>
        <v>2019</v>
      </c>
    </row>
    <row r="7044" spans="1:18" ht="15.75" customHeight="1">
      <c r="A7044" s="12" t="s">
        <v>8081</v>
      </c>
      <c r="B7044" s="12" t="s">
        <v>679</v>
      </c>
      <c r="C7044" s="12" t="s">
        <v>342</v>
      </c>
      <c r="D7044" s="12" t="s">
        <v>117</v>
      </c>
      <c r="E7044" s="12" t="s">
        <v>1929</v>
      </c>
      <c r="F7044" s="13">
        <v>43472</v>
      </c>
      <c r="G7044" s="12">
        <v>2</v>
      </c>
      <c r="H7044" s="12">
        <v>181</v>
      </c>
      <c r="I7044" s="4">
        <f>VLOOKUP(Table_1[[#This Row],[Product ID]],[1]Products!$A:$D,3,0)</f>
        <v>130</v>
      </c>
      <c r="J7044" s="4">
        <f>PRODUCT([2]Data!$G7044,[2]Data!$I7044)</f>
        <v>260</v>
      </c>
      <c r="K7044" s="4">
        <f>PRODUCT([2]Data!$G7044,[2]Data!$H7044)</f>
        <v>362</v>
      </c>
      <c r="L7044" s="4">
        <f>[2]Data!$K7044-[2]Data!$J7044</f>
        <v>102</v>
      </c>
      <c r="M7044" s="4" t="str">
        <f>VLOOKUP(Table_1[[#This Row],[Location ID]],[1]Locations!$A:$B,2,0)</f>
        <v>Sunnyvale</v>
      </c>
      <c r="N7044" s="4" t="str">
        <f>VLOOKUP(Table_1[[#This Row],[Sales Person ID]],'[1]Sales People'!$A:$B,2,0)</f>
        <v>Patrick Ruiz</v>
      </c>
      <c r="O7044" s="4" t="str">
        <f>VLOOKUP(Table_1[[#This Row],[Customer ID]],[1]Customers!$A:$B,2,0)</f>
        <v>Jack Howell</v>
      </c>
      <c r="P7044" s="5">
        <f>WEEKDAY([2]Data!$F7044)</f>
        <v>2</v>
      </c>
      <c r="Q7044" s="4">
        <f>MONTH([2]Data!$F7044)</f>
        <v>1</v>
      </c>
      <c r="R7044" s="4">
        <f>YEAR([2]Data!$F7044)</f>
        <v>2019</v>
      </c>
    </row>
    <row r="7045" spans="1:18" ht="15.75" customHeight="1">
      <c r="A7045" s="12" t="s">
        <v>8082</v>
      </c>
      <c r="B7045" s="12" t="s">
        <v>115</v>
      </c>
      <c r="C7045" s="12" t="s">
        <v>480</v>
      </c>
      <c r="D7045" s="12" t="s">
        <v>424</v>
      </c>
      <c r="E7045" s="12" t="s">
        <v>307</v>
      </c>
      <c r="F7045" s="13">
        <v>43477</v>
      </c>
      <c r="G7045" s="12">
        <v>4</v>
      </c>
      <c r="H7045" s="12">
        <v>1671</v>
      </c>
      <c r="I7045" s="4">
        <f>VLOOKUP(Table_1[[#This Row],[Product ID]],[1]Products!$A:$D,3,0)</f>
        <v>1220</v>
      </c>
      <c r="J7045" s="4">
        <f>PRODUCT([2]Data!$G7045,[2]Data!$I7045)</f>
        <v>4880</v>
      </c>
      <c r="K7045" s="4">
        <f>PRODUCT([2]Data!$G7045,[2]Data!$H7045)</f>
        <v>6684</v>
      </c>
      <c r="L7045" s="4">
        <f>[2]Data!$K7045-[2]Data!$J7045</f>
        <v>1804</v>
      </c>
      <c r="M7045" s="4" t="str">
        <f>VLOOKUP(Table_1[[#This Row],[Location ID]],[1]Locations!$A:$B,2,0)</f>
        <v>Escondido</v>
      </c>
      <c r="N7045" s="4" t="str">
        <f>VLOOKUP(Table_1[[#This Row],[Sales Person ID]],'[1]Sales People'!$A:$B,2,0)</f>
        <v>Kenneth Bradley</v>
      </c>
      <c r="O7045" s="4" t="str">
        <f>VLOOKUP(Table_1[[#This Row],[Customer ID]],[1]Customers!$A:$B,2,0)</f>
        <v>Raymond Barnes</v>
      </c>
      <c r="P7045" s="5">
        <f>WEEKDAY([2]Data!$F7045)</f>
        <v>7</v>
      </c>
      <c r="Q7045" s="4">
        <f>MONTH([2]Data!$F7045)</f>
        <v>1</v>
      </c>
      <c r="R7045" s="4">
        <f>YEAR([2]Data!$F7045)</f>
        <v>2019</v>
      </c>
    </row>
    <row r="7046" spans="1:18" ht="15.75" customHeight="1">
      <c r="A7046" s="12" t="s">
        <v>8083</v>
      </c>
      <c r="B7046" s="12" t="s">
        <v>230</v>
      </c>
      <c r="C7046" s="12" t="s">
        <v>59</v>
      </c>
      <c r="D7046" s="12" t="s">
        <v>356</v>
      </c>
      <c r="E7046" s="12" t="s">
        <v>1922</v>
      </c>
      <c r="F7046" s="13">
        <v>43685</v>
      </c>
      <c r="G7046" s="12">
        <v>2</v>
      </c>
      <c r="H7046" s="12">
        <v>561</v>
      </c>
      <c r="I7046" s="4">
        <f>VLOOKUP(Table_1[[#This Row],[Product ID]],[1]Products!$A:$D,3,0)</f>
        <v>421</v>
      </c>
      <c r="J7046" s="4">
        <f>PRODUCT([2]Data!$G7046,[2]Data!$I7046)</f>
        <v>842</v>
      </c>
      <c r="K7046" s="4">
        <f>PRODUCT([2]Data!$G7046,[2]Data!$H7046)</f>
        <v>1122</v>
      </c>
      <c r="L7046" s="4">
        <f>[2]Data!$K7046-[2]Data!$J7046</f>
        <v>280</v>
      </c>
      <c r="M7046" s="4" t="str">
        <f>VLOOKUP(Table_1[[#This Row],[Location ID]],[1]Locations!$A:$B,2,0)</f>
        <v>Rialto</v>
      </c>
      <c r="N7046" s="4" t="str">
        <f>VLOOKUP(Table_1[[#This Row],[Sales Person ID]],'[1]Sales People'!$A:$B,2,0)</f>
        <v>Larry Marshall</v>
      </c>
      <c r="O7046" s="4" t="str">
        <f>VLOOKUP(Table_1[[#This Row],[Customer ID]],[1]Customers!$A:$B,2,0)</f>
        <v>Bruce Bowman</v>
      </c>
      <c r="P7046" s="5">
        <f>WEEKDAY([2]Data!$F7046)</f>
        <v>5</v>
      </c>
      <c r="Q7046" s="4">
        <f>MONTH([2]Data!$F7046)</f>
        <v>8</v>
      </c>
      <c r="R7046" s="4">
        <f>YEAR([2]Data!$F7046)</f>
        <v>2019</v>
      </c>
    </row>
    <row r="7047" spans="1:18" ht="15.75" customHeight="1">
      <c r="A7047" s="12" t="s">
        <v>8084</v>
      </c>
      <c r="B7047" s="12" t="s">
        <v>359</v>
      </c>
      <c r="C7047" s="12" t="s">
        <v>50</v>
      </c>
      <c r="D7047" s="12" t="s">
        <v>236</v>
      </c>
      <c r="E7047" s="12" t="s">
        <v>561</v>
      </c>
      <c r="F7047" s="13">
        <v>43702</v>
      </c>
      <c r="G7047" s="12">
        <v>1</v>
      </c>
      <c r="H7047" s="12">
        <v>603</v>
      </c>
      <c r="I7047" s="4">
        <f>VLOOKUP(Table_1[[#This Row],[Product ID]],[1]Products!$A:$D,3,0)</f>
        <v>416</v>
      </c>
      <c r="J7047" s="4">
        <f>PRODUCT([2]Data!$G7047,[2]Data!$I7047)</f>
        <v>416</v>
      </c>
      <c r="K7047" s="4">
        <f>PRODUCT([2]Data!$G7047,[2]Data!$H7047)</f>
        <v>603</v>
      </c>
      <c r="L7047" s="4">
        <f>[2]Data!$K7047-[2]Data!$J7047</f>
        <v>187</v>
      </c>
      <c r="M7047" s="4" t="str">
        <f>VLOOKUP(Table_1[[#This Row],[Location ID]],[1]Locations!$A:$B,2,0)</f>
        <v>Oceanside</v>
      </c>
      <c r="N7047" s="4" t="str">
        <f>VLOOKUP(Table_1[[#This Row],[Sales Person ID]],'[1]Sales People'!$A:$B,2,0)</f>
        <v>Andrew Bowman</v>
      </c>
      <c r="O7047" s="4" t="str">
        <f>VLOOKUP(Table_1[[#This Row],[Customer ID]],[1]Customers!$A:$B,2,0)</f>
        <v>Clarence Freeman</v>
      </c>
      <c r="P7047" s="5">
        <f>WEEKDAY([2]Data!$F7047)</f>
        <v>1</v>
      </c>
      <c r="Q7047" s="4">
        <f>MONTH([2]Data!$F7047)</f>
        <v>8</v>
      </c>
      <c r="R7047" s="4">
        <f>YEAR([2]Data!$F7047)</f>
        <v>2019</v>
      </c>
    </row>
    <row r="7048" spans="1:18" ht="15.75" customHeight="1">
      <c r="A7048" s="12" t="s">
        <v>8085</v>
      </c>
      <c r="B7048" s="12" t="s">
        <v>44</v>
      </c>
      <c r="C7048" s="12" t="s">
        <v>235</v>
      </c>
      <c r="D7048" s="12" t="s">
        <v>36</v>
      </c>
      <c r="E7048" s="12" t="s">
        <v>2043</v>
      </c>
      <c r="F7048" s="13">
        <v>43596</v>
      </c>
      <c r="G7048" s="12">
        <v>1</v>
      </c>
      <c r="H7048" s="12">
        <v>1582</v>
      </c>
      <c r="I7048" s="4">
        <f>VLOOKUP(Table_1[[#This Row],[Product ID]],[1]Products!$A:$D,3,0)</f>
        <v>1234</v>
      </c>
      <c r="J7048" s="4">
        <f>PRODUCT([2]Data!$G7048,[2]Data!$I7048)</f>
        <v>1234</v>
      </c>
      <c r="K7048" s="4">
        <f>PRODUCT([2]Data!$G7048,[2]Data!$H7048)</f>
        <v>1582</v>
      </c>
      <c r="L7048" s="4">
        <f>[2]Data!$K7048-[2]Data!$J7048</f>
        <v>348</v>
      </c>
      <c r="M7048" s="4" t="str">
        <f>VLOOKUP(Table_1[[#This Row],[Location ID]],[1]Locations!$A:$B,2,0)</f>
        <v>Huntington Beach</v>
      </c>
      <c r="N7048" s="4" t="str">
        <f>VLOOKUP(Table_1[[#This Row],[Sales Person ID]],'[1]Sales People'!$A:$B,2,0)</f>
        <v>Brian Davis</v>
      </c>
      <c r="O7048" s="4" t="str">
        <f>VLOOKUP(Table_1[[#This Row],[Customer ID]],[1]Customers!$A:$B,2,0)</f>
        <v>Eugene Cooper</v>
      </c>
      <c r="P7048" s="5">
        <f>WEEKDAY([2]Data!$F7048)</f>
        <v>7</v>
      </c>
      <c r="Q7048" s="4">
        <f>MONTH([2]Data!$F7048)</f>
        <v>5</v>
      </c>
      <c r="R7048" s="4">
        <f>YEAR([2]Data!$F7048)</f>
        <v>2019</v>
      </c>
    </row>
    <row r="7049" spans="1:18" ht="15.75" customHeight="1">
      <c r="A7049" s="12" t="s">
        <v>8086</v>
      </c>
      <c r="B7049" s="12" t="s">
        <v>89</v>
      </c>
      <c r="C7049" s="12" t="s">
        <v>287</v>
      </c>
      <c r="D7049" s="12" t="s">
        <v>181</v>
      </c>
      <c r="E7049" s="12" t="s">
        <v>1094</v>
      </c>
      <c r="F7049" s="13">
        <v>43802</v>
      </c>
      <c r="G7049" s="12">
        <v>1</v>
      </c>
      <c r="H7049" s="12">
        <v>1380</v>
      </c>
      <c r="I7049" s="4">
        <f>VLOOKUP(Table_1[[#This Row],[Product ID]],[1]Products!$A:$D,3,0)</f>
        <v>1090</v>
      </c>
      <c r="J7049" s="4">
        <f>PRODUCT([2]Data!$G7049,[2]Data!$I7049)</f>
        <v>1090</v>
      </c>
      <c r="K7049" s="4">
        <f>PRODUCT([2]Data!$G7049,[2]Data!$H7049)</f>
        <v>1380</v>
      </c>
      <c r="L7049" s="4">
        <f>[2]Data!$K7049-[2]Data!$J7049</f>
        <v>290</v>
      </c>
      <c r="M7049" s="4" t="str">
        <f>VLOOKUP(Table_1[[#This Row],[Location ID]],[1]Locations!$A:$B,2,0)</f>
        <v>Orange</v>
      </c>
      <c r="N7049" s="4" t="str">
        <f>VLOOKUP(Table_1[[#This Row],[Sales Person ID]],'[1]Sales People'!$A:$B,2,0)</f>
        <v>Sean Miller</v>
      </c>
      <c r="O7049" s="4" t="str">
        <f>VLOOKUP(Table_1[[#This Row],[Customer ID]],[1]Customers!$A:$B,2,0)</f>
        <v>Carl Nguyen</v>
      </c>
      <c r="P7049" s="5">
        <f>WEEKDAY([2]Data!$F7049)</f>
        <v>3</v>
      </c>
      <c r="Q7049" s="4">
        <f>MONTH([2]Data!$F7049)</f>
        <v>12</v>
      </c>
      <c r="R7049" s="4">
        <f>YEAR([2]Data!$F7049)</f>
        <v>2019</v>
      </c>
    </row>
    <row r="7050" spans="1:18" ht="15.75" customHeight="1">
      <c r="A7050" s="12" t="s">
        <v>8087</v>
      </c>
      <c r="B7050" s="12" t="s">
        <v>256</v>
      </c>
      <c r="C7050" s="12" t="s">
        <v>523</v>
      </c>
      <c r="D7050" s="12" t="s">
        <v>46</v>
      </c>
      <c r="E7050" s="12" t="s">
        <v>1491</v>
      </c>
      <c r="F7050" s="13">
        <v>43511</v>
      </c>
      <c r="G7050" s="12">
        <v>1</v>
      </c>
      <c r="H7050" s="12">
        <v>818</v>
      </c>
      <c r="I7050" s="4">
        <f>VLOOKUP(Table_1[[#This Row],[Product ID]],[1]Products!$A:$D,3,0)</f>
        <v>450</v>
      </c>
      <c r="J7050" s="4">
        <f>PRODUCT([2]Data!$G7050,[2]Data!$I7050)</f>
        <v>450</v>
      </c>
      <c r="K7050" s="4">
        <f>PRODUCT([2]Data!$G7050,[2]Data!$H7050)</f>
        <v>818</v>
      </c>
      <c r="L7050" s="4">
        <f>[2]Data!$K7050-[2]Data!$J7050</f>
        <v>368</v>
      </c>
      <c r="M7050" s="4" t="str">
        <f>VLOOKUP(Table_1[[#This Row],[Location ID]],[1]Locations!$A:$B,2,0)</f>
        <v>Long Beach</v>
      </c>
      <c r="N7050" s="4" t="str">
        <f>VLOOKUP(Table_1[[#This Row],[Sales Person ID]],'[1]Sales People'!$A:$B,2,0)</f>
        <v>Charles Harper</v>
      </c>
      <c r="O7050" s="4" t="str">
        <f>VLOOKUP(Table_1[[#This Row],[Customer ID]],[1]Customers!$A:$B,2,0)</f>
        <v>Shawn Snyder</v>
      </c>
      <c r="P7050" s="5">
        <f>WEEKDAY([2]Data!$F7050)</f>
        <v>6</v>
      </c>
      <c r="Q7050" s="4">
        <f>MONTH([2]Data!$F7050)</f>
        <v>2</v>
      </c>
      <c r="R7050" s="4">
        <f>YEAR([2]Data!$F7050)</f>
        <v>2019</v>
      </c>
    </row>
    <row r="7051" spans="1:18" ht="15.75" customHeight="1">
      <c r="A7051" s="12" t="s">
        <v>8088</v>
      </c>
      <c r="B7051" s="12" t="s">
        <v>677</v>
      </c>
      <c r="C7051" s="12" t="s">
        <v>206</v>
      </c>
      <c r="D7051" s="12" t="s">
        <v>280</v>
      </c>
      <c r="E7051" s="12" t="s">
        <v>1915</v>
      </c>
      <c r="F7051" s="13">
        <v>43611</v>
      </c>
      <c r="G7051" s="12">
        <v>1</v>
      </c>
      <c r="H7051" s="12">
        <v>2241</v>
      </c>
      <c r="I7051" s="4">
        <f>VLOOKUP(Table_1[[#This Row],[Product ID]],[1]Products!$A:$D,3,0)</f>
        <v>1367</v>
      </c>
      <c r="J7051" s="4">
        <f>PRODUCT([2]Data!$G7051,[2]Data!$I7051)</f>
        <v>1367</v>
      </c>
      <c r="K7051" s="4">
        <f>PRODUCT([2]Data!$G7051,[2]Data!$H7051)</f>
        <v>2241</v>
      </c>
      <c r="L7051" s="4">
        <f>[2]Data!$K7051-[2]Data!$J7051</f>
        <v>874</v>
      </c>
      <c r="M7051" s="4" t="str">
        <f>VLOOKUP(Table_1[[#This Row],[Location ID]],[1]Locations!$A:$B,2,0)</f>
        <v>Pomona</v>
      </c>
      <c r="N7051" s="4" t="str">
        <f>VLOOKUP(Table_1[[#This Row],[Sales Person ID]],'[1]Sales People'!$A:$B,2,0)</f>
        <v>Kevin Butler</v>
      </c>
      <c r="O7051" s="4" t="str">
        <f>VLOOKUP(Table_1[[#This Row],[Customer ID]],[1]Customers!$A:$B,2,0)</f>
        <v>Ernest Rivera</v>
      </c>
      <c r="P7051" s="5">
        <f>WEEKDAY([2]Data!$F7051)</f>
        <v>1</v>
      </c>
      <c r="Q7051" s="4">
        <f>MONTH([2]Data!$F7051)</f>
        <v>5</v>
      </c>
      <c r="R7051" s="4">
        <f>YEAR([2]Data!$F7051)</f>
        <v>2019</v>
      </c>
    </row>
    <row r="7052" spans="1:18" ht="15.75" customHeight="1">
      <c r="A7052" s="12" t="s">
        <v>8089</v>
      </c>
      <c r="B7052" s="12" t="s">
        <v>205</v>
      </c>
      <c r="C7052" s="12" t="s">
        <v>68</v>
      </c>
      <c r="D7052" s="12" t="s">
        <v>127</v>
      </c>
      <c r="E7052" s="12" t="s">
        <v>2767</v>
      </c>
      <c r="F7052" s="13">
        <v>43522</v>
      </c>
      <c r="G7052" s="12">
        <v>1</v>
      </c>
      <c r="H7052" s="12">
        <v>1278</v>
      </c>
      <c r="I7052" s="4">
        <f>VLOOKUP(Table_1[[#This Row],[Product ID]],[1]Products!$A:$D,3,0)</f>
        <v>665</v>
      </c>
      <c r="J7052" s="4">
        <f>PRODUCT([2]Data!$G7052,[2]Data!$I7052)</f>
        <v>665</v>
      </c>
      <c r="K7052" s="4">
        <f>PRODUCT([2]Data!$G7052,[2]Data!$H7052)</f>
        <v>1278</v>
      </c>
      <c r="L7052" s="4">
        <f>[2]Data!$K7052-[2]Data!$J7052</f>
        <v>613</v>
      </c>
      <c r="M7052" s="4" t="str">
        <f>VLOOKUP(Table_1[[#This Row],[Location ID]],[1]Locations!$A:$B,2,0)</f>
        <v>Thousand Oaks</v>
      </c>
      <c r="N7052" s="4" t="str">
        <f>VLOOKUP(Table_1[[#This Row],[Sales Person ID]],'[1]Sales People'!$A:$B,2,0)</f>
        <v>Roger Ramos</v>
      </c>
      <c r="O7052" s="4" t="str">
        <f>VLOOKUP(Table_1[[#This Row],[Customer ID]],[1]Customers!$A:$B,2,0)</f>
        <v>Earl Ortiz</v>
      </c>
      <c r="P7052" s="5">
        <f>WEEKDAY([2]Data!$F7052)</f>
        <v>3</v>
      </c>
      <c r="Q7052" s="4">
        <f>MONTH([2]Data!$F7052)</f>
        <v>2</v>
      </c>
      <c r="R7052" s="4">
        <f>YEAR([2]Data!$F7052)</f>
        <v>2019</v>
      </c>
    </row>
    <row r="7053" spans="1:18" ht="15.75" customHeight="1">
      <c r="A7053" s="12" t="s">
        <v>8090</v>
      </c>
      <c r="B7053" s="12" t="s">
        <v>140</v>
      </c>
      <c r="C7053" s="12" t="s">
        <v>501</v>
      </c>
      <c r="D7053" s="12" t="s">
        <v>102</v>
      </c>
      <c r="E7053" s="12" t="s">
        <v>4050</v>
      </c>
      <c r="F7053" s="13">
        <v>43768</v>
      </c>
      <c r="G7053" s="12">
        <v>1</v>
      </c>
      <c r="H7053" s="12">
        <v>127</v>
      </c>
      <c r="I7053" s="4">
        <f>VLOOKUP(Table_1[[#This Row],[Product ID]],[1]Products!$A:$D,3,0)</f>
        <v>79</v>
      </c>
      <c r="J7053" s="4">
        <f>PRODUCT([2]Data!$G7053,[2]Data!$I7053)</f>
        <v>79</v>
      </c>
      <c r="K7053" s="4">
        <f>PRODUCT([2]Data!$G7053,[2]Data!$H7053)</f>
        <v>127</v>
      </c>
      <c r="L7053" s="4">
        <f>[2]Data!$K7053-[2]Data!$J7053</f>
        <v>48</v>
      </c>
      <c r="M7053" s="4" t="str">
        <f>VLOOKUP(Table_1[[#This Row],[Location ID]],[1]Locations!$A:$B,2,0)</f>
        <v>Temecula</v>
      </c>
      <c r="N7053" s="4" t="str">
        <f>VLOOKUP(Table_1[[#This Row],[Sales Person ID]],'[1]Sales People'!$A:$B,2,0)</f>
        <v>Howard Gardner</v>
      </c>
      <c r="O7053" s="4" t="str">
        <f>VLOOKUP(Table_1[[#This Row],[Customer ID]],[1]Customers!$A:$B,2,0)</f>
        <v>Carl Martin</v>
      </c>
      <c r="P7053" s="5">
        <f>WEEKDAY([2]Data!$F7053)</f>
        <v>4</v>
      </c>
      <c r="Q7053" s="4">
        <f>MONTH([2]Data!$F7053)</f>
        <v>10</v>
      </c>
      <c r="R7053" s="4">
        <f>YEAR([2]Data!$F7053)</f>
        <v>2019</v>
      </c>
    </row>
    <row r="7054" spans="1:18" ht="15.75" customHeight="1">
      <c r="A7054" s="12" t="s">
        <v>8091</v>
      </c>
      <c r="B7054" s="12" t="s">
        <v>179</v>
      </c>
      <c r="C7054" s="12" t="s">
        <v>397</v>
      </c>
      <c r="D7054" s="12" t="s">
        <v>86</v>
      </c>
      <c r="E7054" s="12" t="s">
        <v>1223</v>
      </c>
      <c r="F7054" s="13">
        <v>43697</v>
      </c>
      <c r="G7054" s="12">
        <v>3</v>
      </c>
      <c r="H7054" s="12">
        <v>112</v>
      </c>
      <c r="I7054" s="4">
        <f>VLOOKUP(Table_1[[#This Row],[Product ID]],[1]Products!$A:$D,3,0)</f>
        <v>90</v>
      </c>
      <c r="J7054" s="4">
        <f>PRODUCT([2]Data!$G7054,[2]Data!$I7054)</f>
        <v>270</v>
      </c>
      <c r="K7054" s="4">
        <f>PRODUCT([2]Data!$G7054,[2]Data!$H7054)</f>
        <v>336</v>
      </c>
      <c r="L7054" s="4">
        <f>[2]Data!$K7054-[2]Data!$J7054</f>
        <v>66</v>
      </c>
      <c r="M7054" s="4" t="str">
        <f>VLOOKUP(Table_1[[#This Row],[Location ID]],[1]Locations!$A:$B,2,0)</f>
        <v>Carlsbad</v>
      </c>
      <c r="N7054" s="4" t="str">
        <f>VLOOKUP(Table_1[[#This Row],[Sales Person ID]],'[1]Sales People'!$A:$B,2,0)</f>
        <v>Roger Robertson</v>
      </c>
      <c r="O7054" s="4" t="str">
        <f>VLOOKUP(Table_1[[#This Row],[Customer ID]],[1]Customers!$A:$B,2,0)</f>
        <v>Jeffrey Sanders</v>
      </c>
      <c r="P7054" s="5">
        <f>WEEKDAY([2]Data!$F7054)</f>
        <v>3</v>
      </c>
      <c r="Q7054" s="4">
        <f>MONTH([2]Data!$F7054)</f>
        <v>8</v>
      </c>
      <c r="R7054" s="4">
        <f>YEAR([2]Data!$F7054)</f>
        <v>2019</v>
      </c>
    </row>
    <row r="7055" spans="1:18" ht="15.75" customHeight="1">
      <c r="A7055" s="12" t="s">
        <v>8092</v>
      </c>
      <c r="B7055" s="12" t="s">
        <v>184</v>
      </c>
      <c r="C7055" s="12" t="s">
        <v>59</v>
      </c>
      <c r="D7055" s="12" t="s">
        <v>137</v>
      </c>
      <c r="E7055" s="12" t="s">
        <v>640</v>
      </c>
      <c r="F7055" s="13">
        <v>43612</v>
      </c>
      <c r="G7055" s="12">
        <v>1</v>
      </c>
      <c r="H7055" s="12">
        <v>2005</v>
      </c>
      <c r="I7055" s="4">
        <f>VLOOKUP(Table_1[[#This Row],[Product ID]],[1]Products!$A:$D,3,0)</f>
        <v>1223</v>
      </c>
      <c r="J7055" s="4">
        <f>PRODUCT([2]Data!$G7055,[2]Data!$I7055)</f>
        <v>1223</v>
      </c>
      <c r="K7055" s="4">
        <f>PRODUCT([2]Data!$G7055,[2]Data!$H7055)</f>
        <v>2005</v>
      </c>
      <c r="L7055" s="4">
        <f>[2]Data!$K7055-[2]Data!$J7055</f>
        <v>782</v>
      </c>
      <c r="M7055" s="4" t="str">
        <f>VLOOKUP(Table_1[[#This Row],[Location ID]],[1]Locations!$A:$B,2,0)</f>
        <v>Rialto</v>
      </c>
      <c r="N7055" s="4" t="str">
        <f>VLOOKUP(Table_1[[#This Row],[Sales Person ID]],'[1]Sales People'!$A:$B,2,0)</f>
        <v>Larry Castillo</v>
      </c>
      <c r="O7055" s="4" t="str">
        <f>VLOOKUP(Table_1[[#This Row],[Customer ID]],[1]Customers!$A:$B,2,0)</f>
        <v>Clarence Kelley</v>
      </c>
      <c r="P7055" s="5">
        <f>WEEKDAY([2]Data!$F7055)</f>
        <v>2</v>
      </c>
      <c r="Q7055" s="4">
        <f>MONTH([2]Data!$F7055)</f>
        <v>5</v>
      </c>
      <c r="R7055" s="4">
        <f>YEAR([2]Data!$F7055)</f>
        <v>2019</v>
      </c>
    </row>
    <row r="7056" spans="1:18" ht="15.75" customHeight="1">
      <c r="A7056" s="12" t="s">
        <v>8093</v>
      </c>
      <c r="B7056" s="12" t="s">
        <v>384</v>
      </c>
      <c r="C7056" s="12" t="s">
        <v>654</v>
      </c>
      <c r="D7056" s="12" t="s">
        <v>170</v>
      </c>
      <c r="E7056" s="12" t="s">
        <v>783</v>
      </c>
      <c r="F7056" s="13">
        <v>43673</v>
      </c>
      <c r="G7056" s="12">
        <v>1</v>
      </c>
      <c r="H7056" s="12">
        <v>2182</v>
      </c>
      <c r="I7056" s="4">
        <f>VLOOKUP(Table_1[[#This Row],[Product ID]],[1]Products!$A:$D,3,0)</f>
        <v>1200</v>
      </c>
      <c r="J7056" s="4">
        <f>PRODUCT([2]Data!$G7056,[2]Data!$I7056)</f>
        <v>1200</v>
      </c>
      <c r="K7056" s="4">
        <f>PRODUCT([2]Data!$G7056,[2]Data!$H7056)</f>
        <v>2182</v>
      </c>
      <c r="L7056" s="4">
        <f>[2]Data!$K7056-[2]Data!$J7056</f>
        <v>982</v>
      </c>
      <c r="M7056" s="4" t="str">
        <f>VLOOKUP(Table_1[[#This Row],[Location ID]],[1]Locations!$A:$B,2,0)</f>
        <v>Hayward</v>
      </c>
      <c r="N7056" s="4" t="str">
        <f>VLOOKUP(Table_1[[#This Row],[Sales Person ID]],'[1]Sales People'!$A:$B,2,0)</f>
        <v>Bobby Russell</v>
      </c>
      <c r="O7056" s="4" t="str">
        <f>VLOOKUP(Table_1[[#This Row],[Customer ID]],[1]Customers!$A:$B,2,0)</f>
        <v>Antonio Green</v>
      </c>
      <c r="P7056" s="5">
        <f>WEEKDAY([2]Data!$F7056)</f>
        <v>7</v>
      </c>
      <c r="Q7056" s="4">
        <f>MONTH([2]Data!$F7056)</f>
        <v>7</v>
      </c>
      <c r="R7056" s="4">
        <f>YEAR([2]Data!$F7056)</f>
        <v>2019</v>
      </c>
    </row>
    <row r="7057" spans="1:18" ht="15.75" customHeight="1">
      <c r="A7057" s="12" t="s">
        <v>8094</v>
      </c>
      <c r="B7057" s="12" t="s">
        <v>211</v>
      </c>
      <c r="C7057" s="12" t="s">
        <v>538</v>
      </c>
      <c r="D7057" s="12" t="s">
        <v>31</v>
      </c>
      <c r="E7057" s="12" t="s">
        <v>561</v>
      </c>
      <c r="F7057" s="13">
        <v>43502</v>
      </c>
      <c r="G7057" s="12">
        <v>1</v>
      </c>
      <c r="H7057" s="12">
        <v>315</v>
      </c>
      <c r="I7057" s="4">
        <f>VLOOKUP(Table_1[[#This Row],[Product ID]],[1]Products!$A:$D,3,0)</f>
        <v>208</v>
      </c>
      <c r="J7057" s="4">
        <f>PRODUCT([2]Data!$G7057,[2]Data!$I7057)</f>
        <v>208</v>
      </c>
      <c r="K7057" s="4">
        <f>PRODUCT([2]Data!$G7057,[2]Data!$H7057)</f>
        <v>315</v>
      </c>
      <c r="L7057" s="4">
        <f>[2]Data!$K7057-[2]Data!$J7057</f>
        <v>107</v>
      </c>
      <c r="M7057" s="4" t="str">
        <f>VLOOKUP(Table_1[[#This Row],[Location ID]],[1]Locations!$A:$B,2,0)</f>
        <v>Stockton</v>
      </c>
      <c r="N7057" s="4" t="str">
        <f>VLOOKUP(Table_1[[#This Row],[Sales Person ID]],'[1]Sales People'!$A:$B,2,0)</f>
        <v>Joshua Cook</v>
      </c>
      <c r="O7057" s="4" t="str">
        <f>VLOOKUP(Table_1[[#This Row],[Customer ID]],[1]Customers!$A:$B,2,0)</f>
        <v>Clarence Freeman</v>
      </c>
      <c r="P7057" s="5">
        <f>WEEKDAY([2]Data!$F7057)</f>
        <v>4</v>
      </c>
      <c r="Q7057" s="4">
        <f>MONTH([2]Data!$F7057)</f>
        <v>2</v>
      </c>
      <c r="R7057" s="4">
        <f>YEAR([2]Data!$F7057)</f>
        <v>2019</v>
      </c>
    </row>
    <row r="7058" spans="1:18" ht="15.75" customHeight="1">
      <c r="A7058" s="12" t="s">
        <v>8095</v>
      </c>
      <c r="B7058" s="12" t="s">
        <v>163</v>
      </c>
      <c r="C7058" s="12" t="s">
        <v>260</v>
      </c>
      <c r="D7058" s="12" t="s">
        <v>36</v>
      </c>
      <c r="E7058" s="12" t="s">
        <v>190</v>
      </c>
      <c r="F7058" s="13">
        <v>43556</v>
      </c>
      <c r="G7058" s="12">
        <v>1</v>
      </c>
      <c r="H7058" s="12">
        <v>951</v>
      </c>
      <c r="I7058" s="4">
        <f>VLOOKUP(Table_1[[#This Row],[Product ID]],[1]Products!$A:$D,3,0)</f>
        <v>504</v>
      </c>
      <c r="J7058" s="4">
        <f>PRODUCT([2]Data!$G7058,[2]Data!$I7058)</f>
        <v>504</v>
      </c>
      <c r="K7058" s="4">
        <f>PRODUCT([2]Data!$G7058,[2]Data!$H7058)</f>
        <v>951</v>
      </c>
      <c r="L7058" s="4">
        <f>[2]Data!$K7058-[2]Data!$J7058</f>
        <v>447</v>
      </c>
      <c r="M7058" s="4" t="str">
        <f>VLOOKUP(Table_1[[#This Row],[Location ID]],[1]Locations!$A:$B,2,0)</f>
        <v>Roseville</v>
      </c>
      <c r="N7058" s="4" t="str">
        <f>VLOOKUP(Table_1[[#This Row],[Sales Person ID]],'[1]Sales People'!$A:$B,2,0)</f>
        <v>Brian Davis</v>
      </c>
      <c r="O7058" s="4" t="str">
        <f>VLOOKUP(Table_1[[#This Row],[Customer ID]],[1]Customers!$A:$B,2,0)</f>
        <v>Alan Miller</v>
      </c>
      <c r="P7058" s="5">
        <f>WEEKDAY([2]Data!$F7058)</f>
        <v>2</v>
      </c>
      <c r="Q7058" s="4">
        <f>MONTH([2]Data!$F7058)</f>
        <v>4</v>
      </c>
      <c r="R7058" s="4">
        <f>YEAR([2]Data!$F7058)</f>
        <v>2019</v>
      </c>
    </row>
    <row r="7059" spans="1:18" ht="15.75" customHeight="1">
      <c r="A7059" s="12" t="s">
        <v>8096</v>
      </c>
      <c r="B7059" s="12" t="s">
        <v>89</v>
      </c>
      <c r="C7059" s="12" t="s">
        <v>111</v>
      </c>
      <c r="D7059" s="12" t="s">
        <v>227</v>
      </c>
      <c r="E7059" s="12" t="s">
        <v>882</v>
      </c>
      <c r="F7059" s="13">
        <v>43521</v>
      </c>
      <c r="G7059" s="12">
        <v>1</v>
      </c>
      <c r="H7059" s="12">
        <v>1380</v>
      </c>
      <c r="I7059" s="4">
        <f>VLOOKUP(Table_1[[#This Row],[Product ID]],[1]Products!$A:$D,3,0)</f>
        <v>1090</v>
      </c>
      <c r="J7059" s="4">
        <f>PRODUCT([2]Data!$G7059,[2]Data!$I7059)</f>
        <v>1090</v>
      </c>
      <c r="K7059" s="4">
        <f>PRODUCT([2]Data!$G7059,[2]Data!$H7059)</f>
        <v>1380</v>
      </c>
      <c r="L7059" s="4">
        <f>[2]Data!$K7059-[2]Data!$J7059</f>
        <v>290</v>
      </c>
      <c r="M7059" s="4" t="str">
        <f>VLOOKUP(Table_1[[#This Row],[Location ID]],[1]Locations!$A:$B,2,0)</f>
        <v>Victorville</v>
      </c>
      <c r="N7059" s="4" t="str">
        <f>VLOOKUP(Table_1[[#This Row],[Sales Person ID]],'[1]Sales People'!$A:$B,2,0)</f>
        <v>Ernest Wagner</v>
      </c>
      <c r="O7059" s="4" t="str">
        <f>VLOOKUP(Table_1[[#This Row],[Customer ID]],[1]Customers!$A:$B,2,0)</f>
        <v>Dennis Ruiz</v>
      </c>
      <c r="P7059" s="5">
        <f>WEEKDAY([2]Data!$F7059)</f>
        <v>2</v>
      </c>
      <c r="Q7059" s="4">
        <f>MONTH([2]Data!$F7059)</f>
        <v>2</v>
      </c>
      <c r="R7059" s="4">
        <f>YEAR([2]Data!$F7059)</f>
        <v>2019</v>
      </c>
    </row>
    <row r="7060" spans="1:18" ht="15.75" customHeight="1">
      <c r="A7060" s="12" t="s">
        <v>8097</v>
      </c>
      <c r="B7060" s="12" t="s">
        <v>249</v>
      </c>
      <c r="C7060" s="12" t="s">
        <v>222</v>
      </c>
      <c r="D7060" s="12" t="s">
        <v>46</v>
      </c>
      <c r="E7060" s="12" t="s">
        <v>2041</v>
      </c>
      <c r="F7060" s="13">
        <v>43820</v>
      </c>
      <c r="G7060" s="12">
        <v>2</v>
      </c>
      <c r="H7060" s="12">
        <v>871</v>
      </c>
      <c r="I7060" s="4">
        <f>VLOOKUP(Table_1[[#This Row],[Product ID]],[1]Products!$A:$D,3,0)</f>
        <v>540</v>
      </c>
      <c r="J7060" s="4">
        <f>PRODUCT([2]Data!$G7060,[2]Data!$I7060)</f>
        <v>1080</v>
      </c>
      <c r="K7060" s="4">
        <f>PRODUCT([2]Data!$G7060,[2]Data!$H7060)</f>
        <v>1742</v>
      </c>
      <c r="L7060" s="4">
        <f>[2]Data!$K7060-[2]Data!$J7060</f>
        <v>662</v>
      </c>
      <c r="M7060" s="4" t="str">
        <f>VLOOKUP(Table_1[[#This Row],[Location ID]],[1]Locations!$A:$B,2,0)</f>
        <v>Chula Vista</v>
      </c>
      <c r="N7060" s="4" t="str">
        <f>VLOOKUP(Table_1[[#This Row],[Sales Person ID]],'[1]Sales People'!$A:$B,2,0)</f>
        <v>Charles Harper</v>
      </c>
      <c r="O7060" s="4" t="str">
        <f>VLOOKUP(Table_1[[#This Row],[Customer ID]],[1]Customers!$A:$B,2,0)</f>
        <v>Adam Mcdonald</v>
      </c>
      <c r="P7060" s="5">
        <f>WEEKDAY([2]Data!$F7060)</f>
        <v>7</v>
      </c>
      <c r="Q7060" s="4">
        <f>MONTH([2]Data!$F7060)</f>
        <v>12</v>
      </c>
      <c r="R7060" s="4">
        <f>YEAR([2]Data!$F7060)</f>
        <v>2019</v>
      </c>
    </row>
    <row r="7061" spans="1:18" ht="15.75" customHeight="1">
      <c r="A7061" s="12" t="s">
        <v>8098</v>
      </c>
      <c r="B7061" s="12" t="s">
        <v>150</v>
      </c>
      <c r="C7061" s="12" t="s">
        <v>403</v>
      </c>
      <c r="D7061" s="12" t="s">
        <v>356</v>
      </c>
      <c r="E7061" s="12" t="s">
        <v>2668</v>
      </c>
      <c r="F7061" s="13">
        <v>43510</v>
      </c>
      <c r="G7061" s="12">
        <v>4</v>
      </c>
      <c r="H7061" s="12">
        <v>817</v>
      </c>
      <c r="I7061" s="4">
        <f>VLOOKUP(Table_1[[#This Row],[Product ID]],[1]Products!$A:$D,3,0)</f>
        <v>409</v>
      </c>
      <c r="J7061" s="4">
        <f>PRODUCT([2]Data!$G7061,[2]Data!$I7061)</f>
        <v>1636</v>
      </c>
      <c r="K7061" s="4">
        <f>PRODUCT([2]Data!$G7061,[2]Data!$H7061)</f>
        <v>3268</v>
      </c>
      <c r="L7061" s="4">
        <f>[2]Data!$K7061-[2]Data!$J7061</f>
        <v>1632</v>
      </c>
      <c r="M7061" s="4" t="str">
        <f>VLOOKUP(Table_1[[#This Row],[Location ID]],[1]Locations!$A:$B,2,0)</f>
        <v>Visalia</v>
      </c>
      <c r="N7061" s="4" t="str">
        <f>VLOOKUP(Table_1[[#This Row],[Sales Person ID]],'[1]Sales People'!$A:$B,2,0)</f>
        <v>Larry Marshall</v>
      </c>
      <c r="O7061" s="4" t="str">
        <f>VLOOKUP(Table_1[[#This Row],[Customer ID]],[1]Customers!$A:$B,2,0)</f>
        <v>Jonathan Reed</v>
      </c>
      <c r="P7061" s="5">
        <f>WEEKDAY([2]Data!$F7061)</f>
        <v>5</v>
      </c>
      <c r="Q7061" s="4">
        <f>MONTH([2]Data!$F7061)</f>
        <v>2</v>
      </c>
      <c r="R7061" s="4">
        <f>YEAR([2]Data!$F7061)</f>
        <v>2019</v>
      </c>
    </row>
    <row r="7062" spans="1:18" ht="15.75" customHeight="1">
      <c r="A7062" s="12" t="s">
        <v>8099</v>
      </c>
      <c r="B7062" s="12" t="s">
        <v>256</v>
      </c>
      <c r="C7062" s="12" t="s">
        <v>240</v>
      </c>
      <c r="D7062" s="12" t="s">
        <v>356</v>
      </c>
      <c r="E7062" s="12" t="s">
        <v>655</v>
      </c>
      <c r="F7062" s="13">
        <v>43780</v>
      </c>
      <c r="G7062" s="12">
        <v>1</v>
      </c>
      <c r="H7062" s="12">
        <v>818</v>
      </c>
      <c r="I7062" s="4">
        <f>VLOOKUP(Table_1[[#This Row],[Product ID]],[1]Products!$A:$D,3,0)</f>
        <v>450</v>
      </c>
      <c r="J7062" s="4">
        <f>PRODUCT([2]Data!$G7062,[2]Data!$I7062)</f>
        <v>450</v>
      </c>
      <c r="K7062" s="4">
        <f>PRODUCT([2]Data!$G7062,[2]Data!$H7062)</f>
        <v>818</v>
      </c>
      <c r="L7062" s="4">
        <f>[2]Data!$K7062-[2]Data!$J7062</f>
        <v>368</v>
      </c>
      <c r="M7062" s="4" t="str">
        <f>VLOOKUP(Table_1[[#This Row],[Location ID]],[1]Locations!$A:$B,2,0)</f>
        <v>San Jose</v>
      </c>
      <c r="N7062" s="4" t="str">
        <f>VLOOKUP(Table_1[[#This Row],[Sales Person ID]],'[1]Sales People'!$A:$B,2,0)</f>
        <v>Larry Marshall</v>
      </c>
      <c r="O7062" s="4" t="str">
        <f>VLOOKUP(Table_1[[#This Row],[Customer ID]],[1]Customers!$A:$B,2,0)</f>
        <v>Billy Evans</v>
      </c>
      <c r="P7062" s="5">
        <f>WEEKDAY([2]Data!$F7062)</f>
        <v>2</v>
      </c>
      <c r="Q7062" s="4">
        <f>MONTH([2]Data!$F7062)</f>
        <v>11</v>
      </c>
      <c r="R7062" s="4">
        <f>YEAR([2]Data!$F7062)</f>
        <v>2019</v>
      </c>
    </row>
    <row r="7063" spans="1:18" ht="15.75" customHeight="1">
      <c r="A7063" s="12" t="s">
        <v>8100</v>
      </c>
      <c r="B7063" s="12" t="s">
        <v>475</v>
      </c>
      <c r="C7063" s="12" t="s">
        <v>101</v>
      </c>
      <c r="D7063" s="12" t="s">
        <v>107</v>
      </c>
      <c r="E7063" s="12" t="s">
        <v>1898</v>
      </c>
      <c r="F7063" s="13">
        <v>43521</v>
      </c>
      <c r="G7063" s="12">
        <v>3</v>
      </c>
      <c r="H7063" s="12">
        <v>1566</v>
      </c>
      <c r="I7063" s="4">
        <f>VLOOKUP(Table_1[[#This Row],[Product ID]],[1]Products!$A:$D,3,0)</f>
        <v>1190</v>
      </c>
      <c r="J7063" s="4">
        <f>PRODUCT([2]Data!$G7063,[2]Data!$I7063)</f>
        <v>3570</v>
      </c>
      <c r="K7063" s="4">
        <f>PRODUCT([2]Data!$G7063,[2]Data!$H7063)</f>
        <v>4698</v>
      </c>
      <c r="L7063" s="4">
        <f>[2]Data!$K7063-[2]Data!$J7063</f>
        <v>1128</v>
      </c>
      <c r="M7063" s="4" t="str">
        <f>VLOOKUP(Table_1[[#This Row],[Location ID]],[1]Locations!$A:$B,2,0)</f>
        <v>Irvine</v>
      </c>
      <c r="N7063" s="4" t="str">
        <f>VLOOKUP(Table_1[[#This Row],[Sales Person ID]],'[1]Sales People'!$A:$B,2,0)</f>
        <v>Brian Thomas</v>
      </c>
      <c r="O7063" s="4" t="str">
        <f>VLOOKUP(Table_1[[#This Row],[Customer ID]],[1]Customers!$A:$B,2,0)</f>
        <v>Justin Graham</v>
      </c>
      <c r="P7063" s="5">
        <f>WEEKDAY([2]Data!$F7063)</f>
        <v>2</v>
      </c>
      <c r="Q7063" s="4">
        <f>MONTH([2]Data!$F7063)</f>
        <v>2</v>
      </c>
      <c r="R7063" s="4">
        <f>YEAR([2]Data!$F7063)</f>
        <v>2019</v>
      </c>
    </row>
    <row r="7064" spans="1:18" ht="15.75" customHeight="1">
      <c r="A7064" s="12" t="s">
        <v>8101</v>
      </c>
      <c r="B7064" s="12" t="s">
        <v>406</v>
      </c>
      <c r="C7064" s="12" t="s">
        <v>654</v>
      </c>
      <c r="D7064" s="12" t="s">
        <v>280</v>
      </c>
      <c r="E7064" s="12" t="s">
        <v>2165</v>
      </c>
      <c r="F7064" s="13">
        <v>43517</v>
      </c>
      <c r="G7064" s="12">
        <v>1</v>
      </c>
      <c r="H7064" s="12">
        <v>2257</v>
      </c>
      <c r="I7064" s="4">
        <f>VLOOKUP(Table_1[[#This Row],[Product ID]],[1]Products!$A:$D,3,0)</f>
        <v>1535</v>
      </c>
      <c r="J7064" s="4">
        <f>PRODUCT([2]Data!$G7064,[2]Data!$I7064)</f>
        <v>1535</v>
      </c>
      <c r="K7064" s="4">
        <f>PRODUCT([2]Data!$G7064,[2]Data!$H7064)</f>
        <v>2257</v>
      </c>
      <c r="L7064" s="4">
        <f>[2]Data!$K7064-[2]Data!$J7064</f>
        <v>722</v>
      </c>
      <c r="M7064" s="4" t="str">
        <f>VLOOKUP(Table_1[[#This Row],[Location ID]],[1]Locations!$A:$B,2,0)</f>
        <v>Hayward</v>
      </c>
      <c r="N7064" s="4" t="str">
        <f>VLOOKUP(Table_1[[#This Row],[Sales Person ID]],'[1]Sales People'!$A:$B,2,0)</f>
        <v>Kevin Butler</v>
      </c>
      <c r="O7064" s="4" t="str">
        <f>VLOOKUP(Table_1[[#This Row],[Customer ID]],[1]Customers!$A:$B,2,0)</f>
        <v>Adam Mccoy</v>
      </c>
      <c r="P7064" s="5">
        <f>WEEKDAY([2]Data!$F7064)</f>
        <v>5</v>
      </c>
      <c r="Q7064" s="4">
        <f>MONTH([2]Data!$F7064)</f>
        <v>2</v>
      </c>
      <c r="R7064" s="4">
        <f>YEAR([2]Data!$F7064)</f>
        <v>2019</v>
      </c>
    </row>
    <row r="7065" spans="1:18" ht="15.75" customHeight="1">
      <c r="A7065" s="12" t="s">
        <v>8102</v>
      </c>
      <c r="B7065" s="12" t="s">
        <v>807</v>
      </c>
      <c r="C7065" s="12" t="s">
        <v>55</v>
      </c>
      <c r="D7065" s="12" t="s">
        <v>176</v>
      </c>
      <c r="E7065" s="12" t="s">
        <v>1290</v>
      </c>
      <c r="F7065" s="13">
        <v>43688</v>
      </c>
      <c r="G7065" s="12">
        <v>1</v>
      </c>
      <c r="H7065" s="12">
        <v>1103</v>
      </c>
      <c r="I7065" s="4">
        <f>VLOOKUP(Table_1[[#This Row],[Product ID]],[1]Products!$A:$D,3,0)</f>
        <v>838</v>
      </c>
      <c r="J7065" s="4">
        <f>PRODUCT([2]Data!$G7065,[2]Data!$I7065)</f>
        <v>838</v>
      </c>
      <c r="K7065" s="4">
        <f>PRODUCT([2]Data!$G7065,[2]Data!$H7065)</f>
        <v>1103</v>
      </c>
      <c r="L7065" s="4">
        <f>[2]Data!$K7065-[2]Data!$J7065</f>
        <v>265</v>
      </c>
      <c r="M7065" s="4" t="str">
        <f>VLOOKUP(Table_1[[#This Row],[Location ID]],[1]Locations!$A:$B,2,0)</f>
        <v>Moreno Valley</v>
      </c>
      <c r="N7065" s="4" t="str">
        <f>VLOOKUP(Table_1[[#This Row],[Sales Person ID]],'[1]Sales People'!$A:$B,2,0)</f>
        <v>Joe Sims</v>
      </c>
      <c r="O7065" s="4" t="str">
        <f>VLOOKUP(Table_1[[#This Row],[Customer ID]],[1]Customers!$A:$B,2,0)</f>
        <v>William Montgomery</v>
      </c>
      <c r="P7065" s="5">
        <f>WEEKDAY([2]Data!$F7065)</f>
        <v>1</v>
      </c>
      <c r="Q7065" s="4">
        <f>MONTH([2]Data!$F7065)</f>
        <v>8</v>
      </c>
      <c r="R7065" s="4">
        <f>YEAR([2]Data!$F7065)</f>
        <v>2019</v>
      </c>
    </row>
    <row r="7066" spans="1:18" ht="15.75" customHeight="1">
      <c r="A7066" s="12" t="s">
        <v>8103</v>
      </c>
      <c r="B7066" s="12" t="s">
        <v>475</v>
      </c>
      <c r="C7066" s="12" t="s">
        <v>264</v>
      </c>
      <c r="D7066" s="12" t="s">
        <v>60</v>
      </c>
      <c r="E7066" s="12" t="s">
        <v>942</v>
      </c>
      <c r="F7066" s="13">
        <v>43665</v>
      </c>
      <c r="G7066" s="12">
        <v>1</v>
      </c>
      <c r="H7066" s="12">
        <v>1566</v>
      </c>
      <c r="I7066" s="4">
        <f>VLOOKUP(Table_1[[#This Row],[Product ID]],[1]Products!$A:$D,3,0)</f>
        <v>1190</v>
      </c>
      <c r="J7066" s="4">
        <f>PRODUCT([2]Data!$G7066,[2]Data!$I7066)</f>
        <v>1190</v>
      </c>
      <c r="K7066" s="4">
        <f>PRODUCT([2]Data!$G7066,[2]Data!$H7066)</f>
        <v>1566</v>
      </c>
      <c r="L7066" s="4">
        <f>[2]Data!$K7066-[2]Data!$J7066</f>
        <v>376</v>
      </c>
      <c r="M7066" s="4" t="str">
        <f>VLOOKUP(Table_1[[#This Row],[Location ID]],[1]Locations!$A:$B,2,0)</f>
        <v>Bakersfield</v>
      </c>
      <c r="N7066" s="4" t="str">
        <f>VLOOKUP(Table_1[[#This Row],[Sales Person ID]],'[1]Sales People'!$A:$B,2,0)</f>
        <v>Walter Cook</v>
      </c>
      <c r="O7066" s="4" t="str">
        <f>VLOOKUP(Table_1[[#This Row],[Customer ID]],[1]Customers!$A:$B,2,0)</f>
        <v>Joshua Collins</v>
      </c>
      <c r="P7066" s="5">
        <f>WEEKDAY([2]Data!$F7066)</f>
        <v>6</v>
      </c>
      <c r="Q7066" s="4">
        <f>MONTH([2]Data!$F7066)</f>
        <v>7</v>
      </c>
      <c r="R7066" s="4">
        <f>YEAR([2]Data!$F7066)</f>
        <v>2019</v>
      </c>
    </row>
    <row r="7067" spans="1:18" ht="15.75" customHeight="1">
      <c r="A7067" s="12" t="s">
        <v>8104</v>
      </c>
      <c r="B7067" s="12" t="s">
        <v>286</v>
      </c>
      <c r="C7067" s="12" t="s">
        <v>101</v>
      </c>
      <c r="D7067" s="12" t="s">
        <v>189</v>
      </c>
      <c r="E7067" s="12" t="s">
        <v>292</v>
      </c>
      <c r="F7067" s="13">
        <v>43488</v>
      </c>
      <c r="G7067" s="12">
        <v>1</v>
      </c>
      <c r="H7067" s="12">
        <v>2353</v>
      </c>
      <c r="I7067" s="4">
        <f>VLOOKUP(Table_1[[#This Row],[Product ID]],[1]Products!$A:$D,3,0)</f>
        <v>1788</v>
      </c>
      <c r="J7067" s="4">
        <f>PRODUCT([2]Data!$G7067,[2]Data!$I7067)</f>
        <v>1788</v>
      </c>
      <c r="K7067" s="4">
        <f>PRODUCT([2]Data!$G7067,[2]Data!$H7067)</f>
        <v>2353</v>
      </c>
      <c r="L7067" s="4">
        <f>[2]Data!$K7067-[2]Data!$J7067</f>
        <v>565</v>
      </c>
      <c r="M7067" s="4" t="str">
        <f>VLOOKUP(Table_1[[#This Row],[Location ID]],[1]Locations!$A:$B,2,0)</f>
        <v>Irvine</v>
      </c>
      <c r="N7067" s="4" t="str">
        <f>VLOOKUP(Table_1[[#This Row],[Sales Person ID]],'[1]Sales People'!$A:$B,2,0)</f>
        <v>Joshua Taylor</v>
      </c>
      <c r="O7067" s="4" t="str">
        <f>VLOOKUP(Table_1[[#This Row],[Customer ID]],[1]Customers!$A:$B,2,0)</f>
        <v>Joshua Hunt</v>
      </c>
      <c r="P7067" s="5">
        <f>WEEKDAY([2]Data!$F7067)</f>
        <v>4</v>
      </c>
      <c r="Q7067" s="4">
        <f>MONTH([2]Data!$F7067)</f>
        <v>1</v>
      </c>
      <c r="R7067" s="4">
        <f>YEAR([2]Data!$F7067)</f>
        <v>2019</v>
      </c>
    </row>
    <row r="7068" spans="1:18" ht="15.75" customHeight="1">
      <c r="A7068" s="12" t="s">
        <v>8105</v>
      </c>
      <c r="B7068" s="12" t="s">
        <v>221</v>
      </c>
      <c r="C7068" s="12" t="s">
        <v>85</v>
      </c>
      <c r="D7068" s="12" t="s">
        <v>69</v>
      </c>
      <c r="E7068" s="12" t="s">
        <v>454</v>
      </c>
      <c r="F7068" s="13">
        <v>43790</v>
      </c>
      <c r="G7068" s="12">
        <v>1</v>
      </c>
      <c r="H7068" s="12">
        <v>458</v>
      </c>
      <c r="I7068" s="4">
        <f>VLOOKUP(Table_1[[#This Row],[Product ID]],[1]Products!$A:$D,3,0)</f>
        <v>376</v>
      </c>
      <c r="J7068" s="4">
        <f>PRODUCT([2]Data!$G7068,[2]Data!$I7068)</f>
        <v>376</v>
      </c>
      <c r="K7068" s="4">
        <f>PRODUCT([2]Data!$G7068,[2]Data!$H7068)</f>
        <v>458</v>
      </c>
      <c r="L7068" s="4">
        <f>[2]Data!$K7068-[2]Data!$J7068</f>
        <v>82</v>
      </c>
      <c r="M7068" s="4" t="str">
        <f>VLOOKUP(Table_1[[#This Row],[Location ID]],[1]Locations!$A:$B,2,0)</f>
        <v>West Covina</v>
      </c>
      <c r="N7068" s="4" t="str">
        <f>VLOOKUP(Table_1[[#This Row],[Sales Person ID]],'[1]Sales People'!$A:$B,2,0)</f>
        <v>Christopher Tucker</v>
      </c>
      <c r="O7068" s="4" t="str">
        <f>VLOOKUP(Table_1[[#This Row],[Customer ID]],[1]Customers!$A:$B,2,0)</f>
        <v>Alan Perry</v>
      </c>
      <c r="P7068" s="5">
        <f>WEEKDAY([2]Data!$F7068)</f>
        <v>5</v>
      </c>
      <c r="Q7068" s="4">
        <f>MONTH([2]Data!$F7068)</f>
        <v>11</v>
      </c>
      <c r="R7068" s="4">
        <f>YEAR([2]Data!$F7068)</f>
        <v>2019</v>
      </c>
    </row>
    <row r="7069" spans="1:18" ht="15.75" customHeight="1">
      <c r="A7069" s="12" t="s">
        <v>8106</v>
      </c>
      <c r="B7069" s="12" t="s">
        <v>446</v>
      </c>
      <c r="C7069" s="12" t="s">
        <v>156</v>
      </c>
      <c r="D7069" s="12" t="s">
        <v>51</v>
      </c>
      <c r="E7069" s="12" t="s">
        <v>1613</v>
      </c>
      <c r="F7069" s="13">
        <v>43644</v>
      </c>
      <c r="G7069" s="12">
        <v>4</v>
      </c>
      <c r="H7069" s="12">
        <v>2141</v>
      </c>
      <c r="I7069" s="4">
        <f>VLOOKUP(Table_1[[#This Row],[Product ID]],[1]Products!$A:$D,3,0)</f>
        <v>1777</v>
      </c>
      <c r="J7069" s="4">
        <f>PRODUCT([2]Data!$G7069,[2]Data!$I7069)</f>
        <v>7108</v>
      </c>
      <c r="K7069" s="4">
        <f>PRODUCT([2]Data!$G7069,[2]Data!$H7069)</f>
        <v>8564</v>
      </c>
      <c r="L7069" s="4">
        <f>[2]Data!$K7069-[2]Data!$J7069</f>
        <v>1456</v>
      </c>
      <c r="M7069" s="4" t="str">
        <f>VLOOKUP(Table_1[[#This Row],[Location ID]],[1]Locations!$A:$B,2,0)</f>
        <v>Santa Maria</v>
      </c>
      <c r="N7069" s="4" t="str">
        <f>VLOOKUP(Table_1[[#This Row],[Sales Person ID]],'[1]Sales People'!$A:$B,2,0)</f>
        <v>Brian Hansen</v>
      </c>
      <c r="O7069" s="4" t="str">
        <f>VLOOKUP(Table_1[[#This Row],[Customer ID]],[1]Customers!$A:$B,2,0)</f>
        <v>Anthony Banks</v>
      </c>
      <c r="P7069" s="5">
        <f>WEEKDAY([2]Data!$F7069)</f>
        <v>6</v>
      </c>
      <c r="Q7069" s="4">
        <f>MONTH([2]Data!$F7069)</f>
        <v>6</v>
      </c>
      <c r="R7069" s="4">
        <f>YEAR([2]Data!$F7069)</f>
        <v>2019</v>
      </c>
    </row>
    <row r="7070" spans="1:18" ht="15.75" customHeight="1">
      <c r="A7070" s="12" t="s">
        <v>8107</v>
      </c>
      <c r="B7070" s="12" t="s">
        <v>256</v>
      </c>
      <c r="C7070" s="12" t="s">
        <v>478</v>
      </c>
      <c r="D7070" s="12" t="s">
        <v>236</v>
      </c>
      <c r="E7070" s="12" t="s">
        <v>357</v>
      </c>
      <c r="F7070" s="13">
        <v>43671</v>
      </c>
      <c r="G7070" s="12">
        <v>1</v>
      </c>
      <c r="H7070" s="12">
        <v>818</v>
      </c>
      <c r="I7070" s="4">
        <f>VLOOKUP(Table_1[[#This Row],[Product ID]],[1]Products!$A:$D,3,0)</f>
        <v>450</v>
      </c>
      <c r="J7070" s="4">
        <f>PRODUCT([2]Data!$G7070,[2]Data!$I7070)</f>
        <v>450</v>
      </c>
      <c r="K7070" s="4">
        <f>PRODUCT([2]Data!$G7070,[2]Data!$H7070)</f>
        <v>818</v>
      </c>
      <c r="L7070" s="4">
        <f>[2]Data!$K7070-[2]Data!$J7070</f>
        <v>368</v>
      </c>
      <c r="M7070" s="4" t="str">
        <f>VLOOKUP(Table_1[[#This Row],[Location ID]],[1]Locations!$A:$B,2,0)</f>
        <v>Garden Grove</v>
      </c>
      <c r="N7070" s="4" t="str">
        <f>VLOOKUP(Table_1[[#This Row],[Sales Person ID]],'[1]Sales People'!$A:$B,2,0)</f>
        <v>Andrew Bowman</v>
      </c>
      <c r="O7070" s="4" t="str">
        <f>VLOOKUP(Table_1[[#This Row],[Customer ID]],[1]Customers!$A:$B,2,0)</f>
        <v>Eugene Cunningham</v>
      </c>
      <c r="P7070" s="5">
        <f>WEEKDAY([2]Data!$F7070)</f>
        <v>5</v>
      </c>
      <c r="Q7070" s="4">
        <f>MONTH([2]Data!$F7070)</f>
        <v>7</v>
      </c>
      <c r="R7070" s="4">
        <f>YEAR([2]Data!$F7070)</f>
        <v>2019</v>
      </c>
    </row>
    <row r="7071" spans="1:18" ht="15.75" customHeight="1">
      <c r="A7071" s="12" t="s">
        <v>8108</v>
      </c>
      <c r="B7071" s="12" t="s">
        <v>400</v>
      </c>
      <c r="C7071" s="12" t="s">
        <v>68</v>
      </c>
      <c r="D7071" s="12" t="s">
        <v>98</v>
      </c>
      <c r="E7071" s="12" t="s">
        <v>1801</v>
      </c>
      <c r="F7071" s="13">
        <v>43576</v>
      </c>
      <c r="G7071" s="12">
        <v>3</v>
      </c>
      <c r="H7071" s="12">
        <v>1367</v>
      </c>
      <c r="I7071" s="4">
        <f>VLOOKUP(Table_1[[#This Row],[Product ID]],[1]Products!$A:$D,3,0)</f>
        <v>984</v>
      </c>
      <c r="J7071" s="4">
        <f>PRODUCT([2]Data!$G7071,[2]Data!$I7071)</f>
        <v>2952</v>
      </c>
      <c r="K7071" s="4">
        <f>PRODUCT([2]Data!$G7071,[2]Data!$H7071)</f>
        <v>4101</v>
      </c>
      <c r="L7071" s="4">
        <f>[2]Data!$K7071-[2]Data!$J7071</f>
        <v>1149</v>
      </c>
      <c r="M7071" s="4" t="str">
        <f>VLOOKUP(Table_1[[#This Row],[Location ID]],[1]Locations!$A:$B,2,0)</f>
        <v>Thousand Oaks</v>
      </c>
      <c r="N7071" s="4" t="str">
        <f>VLOOKUP(Table_1[[#This Row],[Sales Person ID]],'[1]Sales People'!$A:$B,2,0)</f>
        <v>Martin Perry</v>
      </c>
      <c r="O7071" s="4" t="str">
        <f>VLOOKUP(Table_1[[#This Row],[Customer ID]],[1]Customers!$A:$B,2,0)</f>
        <v>Alan Parker</v>
      </c>
      <c r="P7071" s="5">
        <f>WEEKDAY([2]Data!$F7071)</f>
        <v>1</v>
      </c>
      <c r="Q7071" s="4">
        <f>MONTH([2]Data!$F7071)</f>
        <v>4</v>
      </c>
      <c r="R7071" s="4">
        <f>YEAR([2]Data!$F7071)</f>
        <v>2019</v>
      </c>
    </row>
    <row r="7072" spans="1:18" ht="15.75" customHeight="1">
      <c r="A7072" s="12" t="s">
        <v>8109</v>
      </c>
      <c r="B7072" s="12" t="s">
        <v>163</v>
      </c>
      <c r="C7072" s="12" t="s">
        <v>68</v>
      </c>
      <c r="D7072" s="12" t="s">
        <v>31</v>
      </c>
      <c r="E7072" s="12" t="s">
        <v>849</v>
      </c>
      <c r="F7072" s="13">
        <v>43609</v>
      </c>
      <c r="G7072" s="12">
        <v>3</v>
      </c>
      <c r="H7072" s="12">
        <v>951</v>
      </c>
      <c r="I7072" s="4">
        <f>VLOOKUP(Table_1[[#This Row],[Product ID]],[1]Products!$A:$D,3,0)</f>
        <v>504</v>
      </c>
      <c r="J7072" s="4">
        <f>PRODUCT([2]Data!$G7072,[2]Data!$I7072)</f>
        <v>1512</v>
      </c>
      <c r="K7072" s="4">
        <f>PRODUCT([2]Data!$G7072,[2]Data!$H7072)</f>
        <v>2853</v>
      </c>
      <c r="L7072" s="4">
        <f>[2]Data!$K7072-[2]Data!$J7072</f>
        <v>1341</v>
      </c>
      <c r="M7072" s="4" t="str">
        <f>VLOOKUP(Table_1[[#This Row],[Location ID]],[1]Locations!$A:$B,2,0)</f>
        <v>Thousand Oaks</v>
      </c>
      <c r="N7072" s="4" t="str">
        <f>VLOOKUP(Table_1[[#This Row],[Sales Person ID]],'[1]Sales People'!$A:$B,2,0)</f>
        <v>Joshua Cook</v>
      </c>
      <c r="O7072" s="4" t="str">
        <f>VLOOKUP(Table_1[[#This Row],[Customer ID]],[1]Customers!$A:$B,2,0)</f>
        <v>Matthew Duncan</v>
      </c>
      <c r="P7072" s="5">
        <f>WEEKDAY([2]Data!$F7072)</f>
        <v>6</v>
      </c>
      <c r="Q7072" s="4">
        <f>MONTH([2]Data!$F7072)</f>
        <v>5</v>
      </c>
      <c r="R7072" s="4">
        <f>YEAR([2]Data!$F7072)</f>
        <v>2019</v>
      </c>
    </row>
    <row r="7073" spans="1:18" ht="15.75" customHeight="1">
      <c r="A7073" s="12" t="s">
        <v>8110</v>
      </c>
      <c r="B7073" s="12" t="s">
        <v>34</v>
      </c>
      <c r="C7073" s="12" t="s">
        <v>35</v>
      </c>
      <c r="D7073" s="12" t="s">
        <v>367</v>
      </c>
      <c r="E7073" s="12" t="s">
        <v>1372</v>
      </c>
      <c r="F7073" s="13">
        <v>43783</v>
      </c>
      <c r="G7073" s="12">
        <v>4</v>
      </c>
      <c r="H7073" s="12">
        <v>1052</v>
      </c>
      <c r="I7073" s="4">
        <f>VLOOKUP(Table_1[[#This Row],[Product ID]],[1]Products!$A:$D,3,0)</f>
        <v>589</v>
      </c>
      <c r="J7073" s="4">
        <f>PRODUCT([2]Data!$G7073,[2]Data!$I7073)</f>
        <v>2356</v>
      </c>
      <c r="K7073" s="4">
        <f>PRODUCT([2]Data!$G7073,[2]Data!$H7073)</f>
        <v>4208</v>
      </c>
      <c r="L7073" s="4">
        <f>[2]Data!$K7073-[2]Data!$J7073</f>
        <v>1852</v>
      </c>
      <c r="M7073" s="4" t="str">
        <f>VLOOKUP(Table_1[[#This Row],[Location ID]],[1]Locations!$A:$B,2,0)</f>
        <v>Lancaster</v>
      </c>
      <c r="N7073" s="4" t="str">
        <f>VLOOKUP(Table_1[[#This Row],[Sales Person ID]],'[1]Sales People'!$A:$B,2,0)</f>
        <v>Jimmy Young</v>
      </c>
      <c r="O7073" s="4" t="str">
        <f>VLOOKUP(Table_1[[#This Row],[Customer ID]],[1]Customers!$A:$B,2,0)</f>
        <v>Ryan Schmidt</v>
      </c>
      <c r="P7073" s="5">
        <f>WEEKDAY([2]Data!$F7073)</f>
        <v>5</v>
      </c>
      <c r="Q7073" s="4">
        <f>MONTH([2]Data!$F7073)</f>
        <v>11</v>
      </c>
      <c r="R7073" s="4">
        <f>YEAR([2]Data!$F7073)</f>
        <v>2019</v>
      </c>
    </row>
    <row r="7074" spans="1:18" ht="15.75" customHeight="1">
      <c r="A7074" s="12" t="s">
        <v>8111</v>
      </c>
      <c r="B7074" s="12" t="s">
        <v>869</v>
      </c>
      <c r="C7074" s="12" t="s">
        <v>523</v>
      </c>
      <c r="D7074" s="12" t="s">
        <v>122</v>
      </c>
      <c r="E7074" s="12" t="s">
        <v>1117</v>
      </c>
      <c r="F7074" s="13">
        <v>43521</v>
      </c>
      <c r="G7074" s="12">
        <v>2</v>
      </c>
      <c r="H7074" s="12">
        <v>2294</v>
      </c>
      <c r="I7074" s="4">
        <f>VLOOKUP(Table_1[[#This Row],[Product ID]],[1]Products!$A:$D,3,0)</f>
        <v>1399</v>
      </c>
      <c r="J7074" s="4">
        <f>PRODUCT([2]Data!$G7074,[2]Data!$I7074)</f>
        <v>2798</v>
      </c>
      <c r="K7074" s="4">
        <f>PRODUCT([2]Data!$G7074,[2]Data!$H7074)</f>
        <v>4588</v>
      </c>
      <c r="L7074" s="4">
        <f>[2]Data!$K7074-[2]Data!$J7074</f>
        <v>1790</v>
      </c>
      <c r="M7074" s="4" t="str">
        <f>VLOOKUP(Table_1[[#This Row],[Location ID]],[1]Locations!$A:$B,2,0)</f>
        <v>Long Beach</v>
      </c>
      <c r="N7074" s="4" t="str">
        <f>VLOOKUP(Table_1[[#This Row],[Sales Person ID]],'[1]Sales People'!$A:$B,2,0)</f>
        <v>Ryan Welch</v>
      </c>
      <c r="O7074" s="4" t="str">
        <f>VLOOKUP(Table_1[[#This Row],[Customer ID]],[1]Customers!$A:$B,2,0)</f>
        <v>Arthur Reid</v>
      </c>
      <c r="P7074" s="5">
        <f>WEEKDAY([2]Data!$F7074)</f>
        <v>2</v>
      </c>
      <c r="Q7074" s="4">
        <f>MONTH([2]Data!$F7074)</f>
        <v>2</v>
      </c>
      <c r="R7074" s="4">
        <f>YEAR([2]Data!$F7074)</f>
        <v>2019</v>
      </c>
    </row>
    <row r="7075" spans="1:18" ht="15.75" customHeight="1">
      <c r="A7075" s="12" t="s">
        <v>8112</v>
      </c>
      <c r="B7075" s="12" t="s">
        <v>67</v>
      </c>
      <c r="C7075" s="12" t="s">
        <v>257</v>
      </c>
      <c r="D7075" s="12" t="s">
        <v>36</v>
      </c>
      <c r="E7075" s="12" t="s">
        <v>1691</v>
      </c>
      <c r="F7075" s="13">
        <v>43509</v>
      </c>
      <c r="G7075" s="12">
        <v>2</v>
      </c>
      <c r="H7075" s="12">
        <v>1848</v>
      </c>
      <c r="I7075" s="4">
        <f>VLOOKUP(Table_1[[#This Row],[Product ID]],[1]Products!$A:$D,3,0)</f>
        <v>1294</v>
      </c>
      <c r="J7075" s="4">
        <f>PRODUCT([2]Data!$G7075,[2]Data!$I7075)</f>
        <v>2588</v>
      </c>
      <c r="K7075" s="4">
        <f>PRODUCT([2]Data!$G7075,[2]Data!$H7075)</f>
        <v>3696</v>
      </c>
      <c r="L7075" s="4">
        <f>[2]Data!$K7075-[2]Data!$J7075</f>
        <v>1108</v>
      </c>
      <c r="M7075" s="4" t="str">
        <f>VLOOKUP(Table_1[[#This Row],[Location ID]],[1]Locations!$A:$B,2,0)</f>
        <v>San Francisco</v>
      </c>
      <c r="N7075" s="4" t="str">
        <f>VLOOKUP(Table_1[[#This Row],[Sales Person ID]],'[1]Sales People'!$A:$B,2,0)</f>
        <v>Brian Davis</v>
      </c>
      <c r="O7075" s="4" t="str">
        <f>VLOOKUP(Table_1[[#This Row],[Customer ID]],[1]Customers!$A:$B,2,0)</f>
        <v>William Schmidt</v>
      </c>
      <c r="P7075" s="5">
        <f>WEEKDAY([2]Data!$F7075)</f>
        <v>4</v>
      </c>
      <c r="Q7075" s="4">
        <f>MONTH([2]Data!$F7075)</f>
        <v>2</v>
      </c>
      <c r="R7075" s="4">
        <f>YEAR([2]Data!$F7075)</f>
        <v>2019</v>
      </c>
    </row>
    <row r="7076" spans="1:18" ht="15.75" customHeight="1">
      <c r="A7076" s="12" t="s">
        <v>8113</v>
      </c>
      <c r="B7076" s="12" t="s">
        <v>663</v>
      </c>
      <c r="C7076" s="12" t="s">
        <v>235</v>
      </c>
      <c r="D7076" s="12" t="s">
        <v>107</v>
      </c>
      <c r="E7076" s="12" t="s">
        <v>1825</v>
      </c>
      <c r="F7076" s="13">
        <v>43746</v>
      </c>
      <c r="G7076" s="12">
        <v>1</v>
      </c>
      <c r="H7076" s="12">
        <v>217</v>
      </c>
      <c r="I7076" s="4">
        <f>VLOOKUP(Table_1[[#This Row],[Product ID]],[1]Products!$A:$D,3,0)</f>
        <v>171</v>
      </c>
      <c r="J7076" s="4">
        <f>PRODUCT([2]Data!$G7076,[2]Data!$I7076)</f>
        <v>171</v>
      </c>
      <c r="K7076" s="4">
        <f>PRODUCT([2]Data!$G7076,[2]Data!$H7076)</f>
        <v>217</v>
      </c>
      <c r="L7076" s="4">
        <f>[2]Data!$K7076-[2]Data!$J7076</f>
        <v>46</v>
      </c>
      <c r="M7076" s="4" t="str">
        <f>VLOOKUP(Table_1[[#This Row],[Location ID]],[1]Locations!$A:$B,2,0)</f>
        <v>Huntington Beach</v>
      </c>
      <c r="N7076" s="4" t="str">
        <f>VLOOKUP(Table_1[[#This Row],[Sales Person ID]],'[1]Sales People'!$A:$B,2,0)</f>
        <v>Brian Thomas</v>
      </c>
      <c r="O7076" s="4" t="str">
        <f>VLOOKUP(Table_1[[#This Row],[Customer ID]],[1]Customers!$A:$B,2,0)</f>
        <v>Patrick Graham</v>
      </c>
      <c r="P7076" s="5">
        <f>WEEKDAY([2]Data!$F7076)</f>
        <v>3</v>
      </c>
      <c r="Q7076" s="4">
        <f>MONTH([2]Data!$F7076)</f>
        <v>10</v>
      </c>
      <c r="R7076" s="4">
        <f>YEAR([2]Data!$F7076)</f>
        <v>2019</v>
      </c>
    </row>
    <row r="7077" spans="1:18" ht="15.75" customHeight="1">
      <c r="A7077" s="12" t="s">
        <v>8114</v>
      </c>
      <c r="B7077" s="12" t="s">
        <v>188</v>
      </c>
      <c r="C7077" s="12" t="s">
        <v>240</v>
      </c>
      <c r="D7077" s="12" t="s">
        <v>157</v>
      </c>
      <c r="E7077" s="12" t="s">
        <v>164</v>
      </c>
      <c r="F7077" s="13">
        <v>43740</v>
      </c>
      <c r="G7077" s="12">
        <v>1</v>
      </c>
      <c r="H7077" s="12">
        <v>2497</v>
      </c>
      <c r="I7077" s="4">
        <f>VLOOKUP(Table_1[[#This Row],[Product ID]],[1]Products!$A:$D,3,0)</f>
        <v>1473</v>
      </c>
      <c r="J7077" s="4">
        <f>PRODUCT([2]Data!$G7077,[2]Data!$I7077)</f>
        <v>1473</v>
      </c>
      <c r="K7077" s="4">
        <f>PRODUCT([2]Data!$G7077,[2]Data!$H7077)</f>
        <v>2497</v>
      </c>
      <c r="L7077" s="4">
        <f>[2]Data!$K7077-[2]Data!$J7077</f>
        <v>1024</v>
      </c>
      <c r="M7077" s="4" t="str">
        <f>VLOOKUP(Table_1[[#This Row],[Location ID]],[1]Locations!$A:$B,2,0)</f>
        <v>San Jose</v>
      </c>
      <c r="N7077" s="4" t="str">
        <f>VLOOKUP(Table_1[[#This Row],[Sales Person ID]],'[1]Sales People'!$A:$B,2,0)</f>
        <v>Carl Elliott</v>
      </c>
      <c r="O7077" s="4" t="str">
        <f>VLOOKUP(Table_1[[#This Row],[Customer ID]],[1]Customers!$A:$B,2,0)</f>
        <v>Charles Richards</v>
      </c>
      <c r="P7077" s="5">
        <f>WEEKDAY([2]Data!$F7077)</f>
        <v>4</v>
      </c>
      <c r="Q7077" s="4">
        <f>MONTH([2]Data!$F7077)</f>
        <v>10</v>
      </c>
      <c r="R7077" s="4">
        <f>YEAR([2]Data!$F7077)</f>
        <v>2019</v>
      </c>
    </row>
    <row r="7078" spans="1:18" ht="15.75" customHeight="1">
      <c r="A7078" s="12" t="s">
        <v>8115</v>
      </c>
      <c r="B7078" s="12" t="s">
        <v>221</v>
      </c>
      <c r="C7078" s="12" t="s">
        <v>264</v>
      </c>
      <c r="D7078" s="12" t="s">
        <v>458</v>
      </c>
      <c r="E7078" s="12" t="s">
        <v>515</v>
      </c>
      <c r="F7078" s="13">
        <v>43797</v>
      </c>
      <c r="G7078" s="12">
        <v>3</v>
      </c>
      <c r="H7078" s="12">
        <v>458</v>
      </c>
      <c r="I7078" s="4">
        <f>VLOOKUP(Table_1[[#This Row],[Product ID]],[1]Products!$A:$D,3,0)</f>
        <v>376</v>
      </c>
      <c r="J7078" s="4">
        <f>PRODUCT([2]Data!$G7078,[2]Data!$I7078)</f>
        <v>1128</v>
      </c>
      <c r="K7078" s="4">
        <f>PRODUCT([2]Data!$G7078,[2]Data!$H7078)</f>
        <v>1374</v>
      </c>
      <c r="L7078" s="4">
        <f>[2]Data!$K7078-[2]Data!$J7078</f>
        <v>246</v>
      </c>
      <c r="M7078" s="4" t="str">
        <f>VLOOKUP(Table_1[[#This Row],[Location ID]],[1]Locations!$A:$B,2,0)</f>
        <v>Bakersfield</v>
      </c>
      <c r="N7078" s="4" t="str">
        <f>VLOOKUP(Table_1[[#This Row],[Sales Person ID]],'[1]Sales People'!$A:$B,2,0)</f>
        <v>Howard Sims</v>
      </c>
      <c r="O7078" s="4" t="str">
        <f>VLOOKUP(Table_1[[#This Row],[Customer ID]],[1]Customers!$A:$B,2,0)</f>
        <v>Jerry Smith</v>
      </c>
      <c r="P7078" s="5">
        <f>WEEKDAY([2]Data!$F7078)</f>
        <v>5</v>
      </c>
      <c r="Q7078" s="4">
        <f>MONTH([2]Data!$F7078)</f>
        <v>11</v>
      </c>
      <c r="R7078" s="4">
        <f>YEAR([2]Data!$F7078)</f>
        <v>2019</v>
      </c>
    </row>
    <row r="7079" spans="1:18" ht="15.75" customHeight="1">
      <c r="A7079" s="12" t="s">
        <v>8116</v>
      </c>
      <c r="B7079" s="12" t="s">
        <v>249</v>
      </c>
      <c r="C7079" s="12" t="s">
        <v>73</v>
      </c>
      <c r="D7079" s="12" t="s">
        <v>117</v>
      </c>
      <c r="E7079" s="12" t="s">
        <v>797</v>
      </c>
      <c r="F7079" s="13">
        <v>43811</v>
      </c>
      <c r="G7079" s="12">
        <v>1</v>
      </c>
      <c r="H7079" s="12">
        <v>871</v>
      </c>
      <c r="I7079" s="4">
        <f>VLOOKUP(Table_1[[#This Row],[Product ID]],[1]Products!$A:$D,3,0)</f>
        <v>540</v>
      </c>
      <c r="J7079" s="4">
        <f>PRODUCT([2]Data!$G7079,[2]Data!$I7079)</f>
        <v>540</v>
      </c>
      <c r="K7079" s="4">
        <f>PRODUCT([2]Data!$G7079,[2]Data!$H7079)</f>
        <v>871</v>
      </c>
      <c r="L7079" s="4">
        <f>[2]Data!$K7079-[2]Data!$J7079</f>
        <v>331</v>
      </c>
      <c r="M7079" s="4" t="str">
        <f>VLOOKUP(Table_1[[#This Row],[Location ID]],[1]Locations!$A:$B,2,0)</f>
        <v>Fairfield</v>
      </c>
      <c r="N7079" s="4" t="str">
        <f>VLOOKUP(Table_1[[#This Row],[Sales Person ID]],'[1]Sales People'!$A:$B,2,0)</f>
        <v>Patrick Ruiz</v>
      </c>
      <c r="O7079" s="4" t="str">
        <f>VLOOKUP(Table_1[[#This Row],[Customer ID]],[1]Customers!$A:$B,2,0)</f>
        <v>Christopher Arnold</v>
      </c>
      <c r="P7079" s="5">
        <f>WEEKDAY([2]Data!$F7079)</f>
        <v>5</v>
      </c>
      <c r="Q7079" s="4">
        <f>MONTH([2]Data!$F7079)</f>
        <v>12</v>
      </c>
      <c r="R7079" s="4">
        <f>YEAR([2]Data!$F7079)</f>
        <v>2019</v>
      </c>
    </row>
    <row r="7080" spans="1:18" ht="15.75" customHeight="1">
      <c r="A7080" s="12" t="s">
        <v>8117</v>
      </c>
      <c r="B7080" s="12" t="s">
        <v>322</v>
      </c>
      <c r="C7080" s="12" t="s">
        <v>297</v>
      </c>
      <c r="D7080" s="12" t="s">
        <v>102</v>
      </c>
      <c r="E7080" s="12" t="s">
        <v>1458</v>
      </c>
      <c r="F7080" s="13">
        <v>43734</v>
      </c>
      <c r="G7080" s="12">
        <v>3</v>
      </c>
      <c r="H7080" s="12">
        <v>1743</v>
      </c>
      <c r="I7080" s="4">
        <f>VLOOKUP(Table_1[[#This Row],[Product ID]],[1]Products!$A:$D,3,0)</f>
        <v>872</v>
      </c>
      <c r="J7080" s="4">
        <f>PRODUCT([2]Data!$G7080,[2]Data!$I7080)</f>
        <v>2616</v>
      </c>
      <c r="K7080" s="4">
        <f>PRODUCT([2]Data!$G7080,[2]Data!$H7080)</f>
        <v>5229</v>
      </c>
      <c r="L7080" s="4">
        <f>[2]Data!$K7080-[2]Data!$J7080</f>
        <v>2613</v>
      </c>
      <c r="M7080" s="4" t="str">
        <f>VLOOKUP(Table_1[[#This Row],[Location ID]],[1]Locations!$A:$B,2,0)</f>
        <v>El Monte</v>
      </c>
      <c r="N7080" s="4" t="str">
        <f>VLOOKUP(Table_1[[#This Row],[Sales Person ID]],'[1]Sales People'!$A:$B,2,0)</f>
        <v>Howard Gardner</v>
      </c>
      <c r="O7080" s="4" t="str">
        <f>VLOOKUP(Table_1[[#This Row],[Customer ID]],[1]Customers!$A:$B,2,0)</f>
        <v>Peter Wells</v>
      </c>
      <c r="P7080" s="5">
        <f>WEEKDAY([2]Data!$F7080)</f>
        <v>5</v>
      </c>
      <c r="Q7080" s="4">
        <f>MONTH([2]Data!$F7080)</f>
        <v>9</v>
      </c>
      <c r="R7080" s="4">
        <f>YEAR([2]Data!$F7080)</f>
        <v>2019</v>
      </c>
    </row>
    <row r="7081" spans="1:18" ht="15.75" customHeight="1">
      <c r="A7081" s="12" t="s">
        <v>8118</v>
      </c>
      <c r="B7081" s="12" t="s">
        <v>332</v>
      </c>
      <c r="C7081" s="12" t="s">
        <v>235</v>
      </c>
      <c r="D7081" s="12" t="s">
        <v>31</v>
      </c>
      <c r="E7081" s="12" t="s">
        <v>844</v>
      </c>
      <c r="F7081" s="13">
        <v>43514</v>
      </c>
      <c r="G7081" s="12">
        <v>3</v>
      </c>
      <c r="H7081" s="12">
        <v>2391</v>
      </c>
      <c r="I7081" s="4">
        <f>VLOOKUP(Table_1[[#This Row],[Product ID]],[1]Products!$A:$D,3,0)</f>
        <v>1291</v>
      </c>
      <c r="J7081" s="4">
        <f>PRODUCT([2]Data!$G7081,[2]Data!$I7081)</f>
        <v>3873</v>
      </c>
      <c r="K7081" s="4">
        <f>PRODUCT([2]Data!$G7081,[2]Data!$H7081)</f>
        <v>7173</v>
      </c>
      <c r="L7081" s="4">
        <f>[2]Data!$K7081-[2]Data!$J7081</f>
        <v>3300</v>
      </c>
      <c r="M7081" s="4" t="str">
        <f>VLOOKUP(Table_1[[#This Row],[Location ID]],[1]Locations!$A:$B,2,0)</f>
        <v>Huntington Beach</v>
      </c>
      <c r="N7081" s="4" t="str">
        <f>VLOOKUP(Table_1[[#This Row],[Sales Person ID]],'[1]Sales People'!$A:$B,2,0)</f>
        <v>Joshua Cook</v>
      </c>
      <c r="O7081" s="4" t="str">
        <f>VLOOKUP(Table_1[[#This Row],[Customer ID]],[1]Customers!$A:$B,2,0)</f>
        <v>Jose Barnes</v>
      </c>
      <c r="P7081" s="5">
        <f>WEEKDAY([2]Data!$F7081)</f>
        <v>2</v>
      </c>
      <c r="Q7081" s="4">
        <f>MONTH([2]Data!$F7081)</f>
        <v>2</v>
      </c>
      <c r="R7081" s="4">
        <f>YEAR([2]Data!$F7081)</f>
        <v>2019</v>
      </c>
    </row>
    <row r="7082" spans="1:18" ht="15.75" customHeight="1">
      <c r="A7082" s="12" t="s">
        <v>8119</v>
      </c>
      <c r="B7082" s="12" t="s">
        <v>414</v>
      </c>
      <c r="C7082" s="12" t="s">
        <v>59</v>
      </c>
      <c r="D7082" s="12" t="s">
        <v>370</v>
      </c>
      <c r="E7082" s="12" t="s">
        <v>5088</v>
      </c>
      <c r="F7082" s="13">
        <v>43530</v>
      </c>
      <c r="G7082" s="12">
        <v>1</v>
      </c>
      <c r="H7082" s="12">
        <v>392</v>
      </c>
      <c r="I7082" s="4">
        <f>VLOOKUP(Table_1[[#This Row],[Product ID]],[1]Products!$A:$D,3,0)</f>
        <v>255</v>
      </c>
      <c r="J7082" s="4">
        <f>PRODUCT([2]Data!$G7082,[2]Data!$I7082)</f>
        <v>255</v>
      </c>
      <c r="K7082" s="4">
        <f>PRODUCT([2]Data!$G7082,[2]Data!$H7082)</f>
        <v>392</v>
      </c>
      <c r="L7082" s="4">
        <f>[2]Data!$K7082-[2]Data!$J7082</f>
        <v>137</v>
      </c>
      <c r="M7082" s="4" t="str">
        <f>VLOOKUP(Table_1[[#This Row],[Location ID]],[1]Locations!$A:$B,2,0)</f>
        <v>Rialto</v>
      </c>
      <c r="N7082" s="4" t="str">
        <f>VLOOKUP(Table_1[[#This Row],[Sales Person ID]],'[1]Sales People'!$A:$B,2,0)</f>
        <v>Eugene Holmes</v>
      </c>
      <c r="O7082" s="4" t="str">
        <f>VLOOKUP(Table_1[[#This Row],[Customer ID]],[1]Customers!$A:$B,2,0)</f>
        <v>Fred Bryant</v>
      </c>
      <c r="P7082" s="5">
        <f>WEEKDAY([2]Data!$F7082)</f>
        <v>4</v>
      </c>
      <c r="Q7082" s="4">
        <f>MONTH([2]Data!$F7082)</f>
        <v>3</v>
      </c>
      <c r="R7082" s="4">
        <f>YEAR([2]Data!$F7082)</f>
        <v>2019</v>
      </c>
    </row>
    <row r="7083" spans="1:18" ht="15.75" customHeight="1">
      <c r="A7083" s="12" t="s">
        <v>8120</v>
      </c>
      <c r="B7083" s="12" t="s">
        <v>506</v>
      </c>
      <c r="C7083" s="12" t="s">
        <v>373</v>
      </c>
      <c r="D7083" s="12" t="s">
        <v>275</v>
      </c>
      <c r="E7083" s="12" t="s">
        <v>587</v>
      </c>
      <c r="F7083" s="13">
        <v>43829</v>
      </c>
      <c r="G7083" s="12">
        <v>3</v>
      </c>
      <c r="H7083" s="12">
        <v>1467</v>
      </c>
      <c r="I7083" s="4">
        <f>VLOOKUP(Table_1[[#This Row],[Product ID]],[1]Products!$A:$D,3,0)</f>
        <v>807</v>
      </c>
      <c r="J7083" s="4">
        <f>PRODUCT([2]Data!$G7083,[2]Data!$I7083)</f>
        <v>2421</v>
      </c>
      <c r="K7083" s="4">
        <f>PRODUCT([2]Data!$G7083,[2]Data!$H7083)</f>
        <v>4401</v>
      </c>
      <c r="L7083" s="4">
        <f>[2]Data!$K7083-[2]Data!$J7083</f>
        <v>1980</v>
      </c>
      <c r="M7083" s="4" t="str">
        <f>VLOOKUP(Table_1[[#This Row],[Location ID]],[1]Locations!$A:$B,2,0)</f>
        <v>San Bernardino</v>
      </c>
      <c r="N7083" s="4" t="str">
        <f>VLOOKUP(Table_1[[#This Row],[Sales Person ID]],'[1]Sales People'!$A:$B,2,0)</f>
        <v>Ernest Wheeler</v>
      </c>
      <c r="O7083" s="4" t="str">
        <f>VLOOKUP(Table_1[[#This Row],[Customer ID]],[1]Customers!$A:$B,2,0)</f>
        <v>Samuel Kim</v>
      </c>
      <c r="P7083" s="5">
        <f>WEEKDAY([2]Data!$F7083)</f>
        <v>2</v>
      </c>
      <c r="Q7083" s="4">
        <f>MONTH([2]Data!$F7083)</f>
        <v>12</v>
      </c>
      <c r="R7083" s="4">
        <f>YEAR([2]Data!$F7083)</f>
        <v>2019</v>
      </c>
    </row>
    <row r="7084" spans="1:18" ht="15.75" customHeight="1">
      <c r="A7084" s="12" t="s">
        <v>8121</v>
      </c>
      <c r="B7084" s="12" t="s">
        <v>384</v>
      </c>
      <c r="C7084" s="12" t="s">
        <v>55</v>
      </c>
      <c r="D7084" s="12" t="s">
        <v>127</v>
      </c>
      <c r="E7084" s="12" t="s">
        <v>1025</v>
      </c>
      <c r="F7084" s="13">
        <v>43477</v>
      </c>
      <c r="G7084" s="12">
        <v>3</v>
      </c>
      <c r="H7084" s="12">
        <v>2182</v>
      </c>
      <c r="I7084" s="4">
        <f>VLOOKUP(Table_1[[#This Row],[Product ID]],[1]Products!$A:$D,3,0)</f>
        <v>1200</v>
      </c>
      <c r="J7084" s="4">
        <f>PRODUCT([2]Data!$G7084,[2]Data!$I7084)</f>
        <v>3600</v>
      </c>
      <c r="K7084" s="4">
        <f>PRODUCT([2]Data!$G7084,[2]Data!$H7084)</f>
        <v>6546</v>
      </c>
      <c r="L7084" s="4">
        <f>[2]Data!$K7084-[2]Data!$J7084</f>
        <v>2946</v>
      </c>
      <c r="M7084" s="4" t="str">
        <f>VLOOKUP(Table_1[[#This Row],[Location ID]],[1]Locations!$A:$B,2,0)</f>
        <v>Moreno Valley</v>
      </c>
      <c r="N7084" s="4" t="str">
        <f>VLOOKUP(Table_1[[#This Row],[Sales Person ID]],'[1]Sales People'!$A:$B,2,0)</f>
        <v>Roger Ramos</v>
      </c>
      <c r="O7084" s="4" t="str">
        <f>VLOOKUP(Table_1[[#This Row],[Customer ID]],[1]Customers!$A:$B,2,0)</f>
        <v>Michael Hill</v>
      </c>
      <c r="P7084" s="5">
        <f>WEEKDAY([2]Data!$F7084)</f>
        <v>7</v>
      </c>
      <c r="Q7084" s="4">
        <f>MONTH([2]Data!$F7084)</f>
        <v>1</v>
      </c>
      <c r="R7084" s="4">
        <f>YEAR([2]Data!$F7084)</f>
        <v>2019</v>
      </c>
    </row>
    <row r="7085" spans="1:18" ht="15.75" customHeight="1">
      <c r="A7085" s="12" t="s">
        <v>8122</v>
      </c>
      <c r="B7085" s="12" t="s">
        <v>196</v>
      </c>
      <c r="C7085" s="12" t="s">
        <v>480</v>
      </c>
      <c r="D7085" s="12" t="s">
        <v>157</v>
      </c>
      <c r="E7085" s="12" t="s">
        <v>171</v>
      </c>
      <c r="F7085" s="13">
        <v>43750</v>
      </c>
      <c r="G7085" s="12">
        <v>1</v>
      </c>
      <c r="H7085" s="12">
        <v>667</v>
      </c>
      <c r="I7085" s="4">
        <f>VLOOKUP(Table_1[[#This Row],[Product ID]],[1]Products!$A:$D,3,0)</f>
        <v>387</v>
      </c>
      <c r="J7085" s="4">
        <f>PRODUCT([2]Data!$G7085,[2]Data!$I7085)</f>
        <v>387</v>
      </c>
      <c r="K7085" s="4">
        <f>PRODUCT([2]Data!$G7085,[2]Data!$H7085)</f>
        <v>667</v>
      </c>
      <c r="L7085" s="4">
        <f>[2]Data!$K7085-[2]Data!$J7085</f>
        <v>280</v>
      </c>
      <c r="M7085" s="4" t="str">
        <f>VLOOKUP(Table_1[[#This Row],[Location ID]],[1]Locations!$A:$B,2,0)</f>
        <v>Escondido</v>
      </c>
      <c r="N7085" s="4" t="str">
        <f>VLOOKUP(Table_1[[#This Row],[Sales Person ID]],'[1]Sales People'!$A:$B,2,0)</f>
        <v>Carl Elliott</v>
      </c>
      <c r="O7085" s="4" t="str">
        <f>VLOOKUP(Table_1[[#This Row],[Customer ID]],[1]Customers!$A:$B,2,0)</f>
        <v>Scott Roberts</v>
      </c>
      <c r="P7085" s="5">
        <f>WEEKDAY([2]Data!$F7085)</f>
        <v>7</v>
      </c>
      <c r="Q7085" s="4">
        <f>MONTH([2]Data!$F7085)</f>
        <v>10</v>
      </c>
      <c r="R7085" s="4">
        <f>YEAR([2]Data!$F7085)</f>
        <v>2019</v>
      </c>
    </row>
    <row r="7086" spans="1:18" ht="15.75" customHeight="1">
      <c r="A7086" s="12" t="s">
        <v>8123</v>
      </c>
      <c r="B7086" s="12" t="s">
        <v>442</v>
      </c>
      <c r="C7086" s="12" t="s">
        <v>342</v>
      </c>
      <c r="D7086" s="12" t="s">
        <v>170</v>
      </c>
      <c r="E7086" s="12" t="s">
        <v>974</v>
      </c>
      <c r="F7086" s="13">
        <v>43512</v>
      </c>
      <c r="G7086" s="12">
        <v>4</v>
      </c>
      <c r="H7086" s="12">
        <v>290</v>
      </c>
      <c r="I7086" s="4">
        <f>VLOOKUP(Table_1[[#This Row],[Product ID]],[1]Products!$A:$D,3,0)</f>
        <v>200</v>
      </c>
      <c r="J7086" s="4">
        <f>PRODUCT([2]Data!$G7086,[2]Data!$I7086)</f>
        <v>800</v>
      </c>
      <c r="K7086" s="4">
        <f>PRODUCT([2]Data!$G7086,[2]Data!$H7086)</f>
        <v>1160</v>
      </c>
      <c r="L7086" s="4">
        <f>[2]Data!$K7086-[2]Data!$J7086</f>
        <v>360</v>
      </c>
      <c r="M7086" s="4" t="str">
        <f>VLOOKUP(Table_1[[#This Row],[Location ID]],[1]Locations!$A:$B,2,0)</f>
        <v>Sunnyvale</v>
      </c>
      <c r="N7086" s="4" t="str">
        <f>VLOOKUP(Table_1[[#This Row],[Sales Person ID]],'[1]Sales People'!$A:$B,2,0)</f>
        <v>Bobby Russell</v>
      </c>
      <c r="O7086" s="4" t="str">
        <f>VLOOKUP(Table_1[[#This Row],[Customer ID]],[1]Customers!$A:$B,2,0)</f>
        <v>Ralph Oliver</v>
      </c>
      <c r="P7086" s="5">
        <f>WEEKDAY([2]Data!$F7086)</f>
        <v>7</v>
      </c>
      <c r="Q7086" s="4">
        <f>MONTH([2]Data!$F7086)</f>
        <v>2</v>
      </c>
      <c r="R7086" s="4">
        <f>YEAR([2]Data!$F7086)</f>
        <v>2019</v>
      </c>
    </row>
    <row r="7087" spans="1:18" ht="15.75" customHeight="1">
      <c r="A7087" s="12" t="s">
        <v>8124</v>
      </c>
      <c r="B7087" s="12" t="s">
        <v>243</v>
      </c>
      <c r="C7087" s="12" t="s">
        <v>538</v>
      </c>
      <c r="D7087" s="12" t="s">
        <v>236</v>
      </c>
      <c r="E7087" s="12" t="s">
        <v>2609</v>
      </c>
      <c r="F7087" s="13">
        <v>43489</v>
      </c>
      <c r="G7087" s="12">
        <v>4</v>
      </c>
      <c r="H7087" s="12">
        <v>1119</v>
      </c>
      <c r="I7087" s="4">
        <f>VLOOKUP(Table_1[[#This Row],[Product ID]],[1]Products!$A:$D,3,0)</f>
        <v>683</v>
      </c>
      <c r="J7087" s="4">
        <f>PRODUCT([2]Data!$G7087,[2]Data!$I7087)</f>
        <v>2732</v>
      </c>
      <c r="K7087" s="4">
        <f>PRODUCT([2]Data!$G7087,[2]Data!$H7087)</f>
        <v>4476</v>
      </c>
      <c r="L7087" s="4">
        <f>[2]Data!$K7087-[2]Data!$J7087</f>
        <v>1744</v>
      </c>
      <c r="M7087" s="4" t="str">
        <f>VLOOKUP(Table_1[[#This Row],[Location ID]],[1]Locations!$A:$B,2,0)</f>
        <v>Stockton</v>
      </c>
      <c r="N7087" s="4" t="str">
        <f>VLOOKUP(Table_1[[#This Row],[Sales Person ID]],'[1]Sales People'!$A:$B,2,0)</f>
        <v>Andrew Bowman</v>
      </c>
      <c r="O7087" s="4" t="str">
        <f>VLOOKUP(Table_1[[#This Row],[Customer ID]],[1]Customers!$A:$B,2,0)</f>
        <v>Jeffrey Phillips</v>
      </c>
      <c r="P7087" s="5">
        <f>WEEKDAY([2]Data!$F7087)</f>
        <v>5</v>
      </c>
      <c r="Q7087" s="4">
        <f>MONTH([2]Data!$F7087)</f>
        <v>1</v>
      </c>
      <c r="R7087" s="4">
        <f>YEAR([2]Data!$F7087)</f>
        <v>2019</v>
      </c>
    </row>
    <row r="7088" spans="1:18" ht="15.75" customHeight="1">
      <c r="A7088" s="12" t="s">
        <v>8125</v>
      </c>
      <c r="B7088" s="12" t="s">
        <v>140</v>
      </c>
      <c r="C7088" s="12" t="s">
        <v>501</v>
      </c>
      <c r="D7088" s="12" t="s">
        <v>31</v>
      </c>
      <c r="E7088" s="12" t="s">
        <v>661</v>
      </c>
      <c r="F7088" s="13">
        <v>43554</v>
      </c>
      <c r="G7088" s="12">
        <v>2</v>
      </c>
      <c r="H7088" s="12">
        <v>127</v>
      </c>
      <c r="I7088" s="4">
        <f>VLOOKUP(Table_1[[#This Row],[Product ID]],[1]Products!$A:$D,3,0)</f>
        <v>79</v>
      </c>
      <c r="J7088" s="4">
        <f>PRODUCT([2]Data!$G7088,[2]Data!$I7088)</f>
        <v>158</v>
      </c>
      <c r="K7088" s="4">
        <f>PRODUCT([2]Data!$G7088,[2]Data!$H7088)</f>
        <v>254</v>
      </c>
      <c r="L7088" s="4">
        <f>[2]Data!$K7088-[2]Data!$J7088</f>
        <v>96</v>
      </c>
      <c r="M7088" s="4" t="str">
        <f>VLOOKUP(Table_1[[#This Row],[Location ID]],[1]Locations!$A:$B,2,0)</f>
        <v>Temecula</v>
      </c>
      <c r="N7088" s="4" t="str">
        <f>VLOOKUP(Table_1[[#This Row],[Sales Person ID]],'[1]Sales People'!$A:$B,2,0)</f>
        <v>Joshua Cook</v>
      </c>
      <c r="O7088" s="4" t="str">
        <f>VLOOKUP(Table_1[[#This Row],[Customer ID]],[1]Customers!$A:$B,2,0)</f>
        <v>Louis Johnston</v>
      </c>
      <c r="P7088" s="5">
        <f>WEEKDAY([2]Data!$F7088)</f>
        <v>7</v>
      </c>
      <c r="Q7088" s="4">
        <f>MONTH([2]Data!$F7088)</f>
        <v>3</v>
      </c>
      <c r="R7088" s="4">
        <f>YEAR([2]Data!$F7088)</f>
        <v>2019</v>
      </c>
    </row>
    <row r="7089" spans="1:18" ht="15.75" customHeight="1">
      <c r="A7089" s="12" t="s">
        <v>8126</v>
      </c>
      <c r="B7089" s="12" t="s">
        <v>341</v>
      </c>
      <c r="C7089" s="12" t="s">
        <v>240</v>
      </c>
      <c r="D7089" s="12" t="s">
        <v>112</v>
      </c>
      <c r="E7089" s="12" t="s">
        <v>633</v>
      </c>
      <c r="F7089" s="13">
        <v>43468</v>
      </c>
      <c r="G7089" s="12">
        <v>1</v>
      </c>
      <c r="H7089" s="12">
        <v>1635</v>
      </c>
      <c r="I7089" s="4">
        <f>VLOOKUP(Table_1[[#This Row],[Product ID]],[1]Products!$A:$D,3,0)</f>
        <v>1046</v>
      </c>
      <c r="J7089" s="4">
        <f>PRODUCT([2]Data!$G7089,[2]Data!$I7089)</f>
        <v>1046</v>
      </c>
      <c r="K7089" s="4">
        <f>PRODUCT([2]Data!$G7089,[2]Data!$H7089)</f>
        <v>1635</v>
      </c>
      <c r="L7089" s="4">
        <f>[2]Data!$K7089-[2]Data!$J7089</f>
        <v>589</v>
      </c>
      <c r="M7089" s="4" t="str">
        <f>VLOOKUP(Table_1[[#This Row],[Location ID]],[1]Locations!$A:$B,2,0)</f>
        <v>San Jose</v>
      </c>
      <c r="N7089" s="4" t="str">
        <f>VLOOKUP(Table_1[[#This Row],[Sales Person ID]],'[1]Sales People'!$A:$B,2,0)</f>
        <v>Scott Clark</v>
      </c>
      <c r="O7089" s="4" t="str">
        <f>VLOOKUP(Table_1[[#This Row],[Customer ID]],[1]Customers!$A:$B,2,0)</f>
        <v>Patrick Williamson</v>
      </c>
      <c r="P7089" s="5">
        <f>WEEKDAY([2]Data!$F7089)</f>
        <v>5</v>
      </c>
      <c r="Q7089" s="4">
        <f>MONTH([2]Data!$F7089)</f>
        <v>1</v>
      </c>
      <c r="R7089" s="4">
        <f>YEAR([2]Data!$F7089)</f>
        <v>2019</v>
      </c>
    </row>
    <row r="7090" spans="1:18" ht="15.75" customHeight="1">
      <c r="A7090" s="12" t="s">
        <v>8127</v>
      </c>
      <c r="B7090" s="12" t="s">
        <v>372</v>
      </c>
      <c r="C7090" s="12" t="s">
        <v>327</v>
      </c>
      <c r="D7090" s="12" t="s">
        <v>319</v>
      </c>
      <c r="E7090" s="12" t="s">
        <v>5665</v>
      </c>
      <c r="F7090" s="13">
        <v>43794</v>
      </c>
      <c r="G7090" s="12">
        <v>1</v>
      </c>
      <c r="H7090" s="12">
        <v>1338</v>
      </c>
      <c r="I7090" s="4">
        <f>VLOOKUP(Table_1[[#This Row],[Product ID]],[1]Products!$A:$D,3,0)</f>
        <v>682</v>
      </c>
      <c r="J7090" s="4">
        <f>PRODUCT([2]Data!$G7090,[2]Data!$I7090)</f>
        <v>682</v>
      </c>
      <c r="K7090" s="4">
        <f>PRODUCT([2]Data!$G7090,[2]Data!$H7090)</f>
        <v>1338</v>
      </c>
      <c r="L7090" s="4">
        <f>[2]Data!$K7090-[2]Data!$J7090</f>
        <v>656</v>
      </c>
      <c r="M7090" s="4" t="str">
        <f>VLOOKUP(Table_1[[#This Row],[Location ID]],[1]Locations!$A:$B,2,0)</f>
        <v>East Los Angeles</v>
      </c>
      <c r="N7090" s="4" t="str">
        <f>VLOOKUP(Table_1[[#This Row],[Sales Person ID]],'[1]Sales People'!$A:$B,2,0)</f>
        <v>Fred Robertson</v>
      </c>
      <c r="O7090" s="4" t="str">
        <f>VLOOKUP(Table_1[[#This Row],[Customer ID]],[1]Customers!$A:$B,2,0)</f>
        <v>Jose Griffin</v>
      </c>
      <c r="P7090" s="5">
        <f>WEEKDAY([2]Data!$F7090)</f>
        <v>2</v>
      </c>
      <c r="Q7090" s="4">
        <f>MONTH([2]Data!$F7090)</f>
        <v>11</v>
      </c>
      <c r="R7090" s="4">
        <f>YEAR([2]Data!$F7090)</f>
        <v>2019</v>
      </c>
    </row>
    <row r="7091" spans="1:18" ht="15.75" customHeight="1">
      <c r="A7091" s="12" t="s">
        <v>8128</v>
      </c>
      <c r="B7091" s="12" t="s">
        <v>80</v>
      </c>
      <c r="C7091" s="12" t="s">
        <v>264</v>
      </c>
      <c r="D7091" s="12" t="s">
        <v>117</v>
      </c>
      <c r="E7091" s="12" t="s">
        <v>1032</v>
      </c>
      <c r="F7091" s="13">
        <v>43644</v>
      </c>
      <c r="G7091" s="12">
        <v>3</v>
      </c>
      <c r="H7091" s="12">
        <v>1351</v>
      </c>
      <c r="I7091" s="4">
        <f>VLOOKUP(Table_1[[#This Row],[Product ID]],[1]Products!$A:$D,3,0)</f>
        <v>1108</v>
      </c>
      <c r="J7091" s="4">
        <f>PRODUCT([2]Data!$G7091,[2]Data!$I7091)</f>
        <v>3324</v>
      </c>
      <c r="K7091" s="4">
        <f>PRODUCT([2]Data!$G7091,[2]Data!$H7091)</f>
        <v>4053</v>
      </c>
      <c r="L7091" s="4">
        <f>[2]Data!$K7091-[2]Data!$J7091</f>
        <v>729</v>
      </c>
      <c r="M7091" s="4" t="str">
        <f>VLOOKUP(Table_1[[#This Row],[Location ID]],[1]Locations!$A:$B,2,0)</f>
        <v>Bakersfield</v>
      </c>
      <c r="N7091" s="4" t="str">
        <f>VLOOKUP(Table_1[[#This Row],[Sales Person ID]],'[1]Sales People'!$A:$B,2,0)</f>
        <v>Patrick Ruiz</v>
      </c>
      <c r="O7091" s="4" t="str">
        <f>VLOOKUP(Table_1[[#This Row],[Customer ID]],[1]Customers!$A:$B,2,0)</f>
        <v>Nicholas Stanley</v>
      </c>
      <c r="P7091" s="5">
        <f>WEEKDAY([2]Data!$F7091)</f>
        <v>6</v>
      </c>
      <c r="Q7091" s="4">
        <f>MONTH([2]Data!$F7091)</f>
        <v>6</v>
      </c>
      <c r="R7091" s="4">
        <f>YEAR([2]Data!$F7091)</f>
        <v>2019</v>
      </c>
    </row>
    <row r="7092" spans="1:18" ht="15.75" customHeight="1">
      <c r="A7092" s="12" t="s">
        <v>8129</v>
      </c>
      <c r="B7092" s="12" t="s">
        <v>184</v>
      </c>
      <c r="C7092" s="12" t="s">
        <v>654</v>
      </c>
      <c r="D7092" s="12" t="s">
        <v>64</v>
      </c>
      <c r="E7092" s="12" t="s">
        <v>1322</v>
      </c>
      <c r="F7092" s="13">
        <v>43507</v>
      </c>
      <c r="G7092" s="12">
        <v>2</v>
      </c>
      <c r="H7092" s="12">
        <v>2005</v>
      </c>
      <c r="I7092" s="4">
        <f>VLOOKUP(Table_1[[#This Row],[Product ID]],[1]Products!$A:$D,3,0)</f>
        <v>1223</v>
      </c>
      <c r="J7092" s="4">
        <f>PRODUCT([2]Data!$G7092,[2]Data!$I7092)</f>
        <v>2446</v>
      </c>
      <c r="K7092" s="4">
        <f>PRODUCT([2]Data!$G7092,[2]Data!$H7092)</f>
        <v>4010</v>
      </c>
      <c r="L7092" s="4">
        <f>[2]Data!$K7092-[2]Data!$J7092</f>
        <v>1564</v>
      </c>
      <c r="M7092" s="4" t="str">
        <f>VLOOKUP(Table_1[[#This Row],[Location ID]],[1]Locations!$A:$B,2,0)</f>
        <v>Hayward</v>
      </c>
      <c r="N7092" s="4" t="str">
        <f>VLOOKUP(Table_1[[#This Row],[Sales Person ID]],'[1]Sales People'!$A:$B,2,0)</f>
        <v>Scott Mason</v>
      </c>
      <c r="O7092" s="4" t="str">
        <f>VLOOKUP(Table_1[[#This Row],[Customer ID]],[1]Customers!$A:$B,2,0)</f>
        <v>Alan Scott</v>
      </c>
      <c r="P7092" s="5">
        <f>WEEKDAY([2]Data!$F7092)</f>
        <v>2</v>
      </c>
      <c r="Q7092" s="4">
        <f>MONTH([2]Data!$F7092)</f>
        <v>2</v>
      </c>
      <c r="R7092" s="4">
        <f>YEAR([2]Data!$F7092)</f>
        <v>2019</v>
      </c>
    </row>
    <row r="7093" spans="1:18" ht="15.75" customHeight="1">
      <c r="A7093" s="12" t="s">
        <v>8130</v>
      </c>
      <c r="B7093" s="12" t="s">
        <v>214</v>
      </c>
      <c r="C7093" s="12" t="s">
        <v>68</v>
      </c>
      <c r="D7093" s="12" t="s">
        <v>102</v>
      </c>
      <c r="E7093" s="12" t="s">
        <v>2484</v>
      </c>
      <c r="F7093" s="13">
        <v>43524</v>
      </c>
      <c r="G7093" s="12">
        <v>1</v>
      </c>
      <c r="H7093" s="12">
        <v>1414</v>
      </c>
      <c r="I7093" s="4">
        <f>VLOOKUP(Table_1[[#This Row],[Product ID]],[1]Products!$A:$D,3,0)</f>
        <v>962</v>
      </c>
      <c r="J7093" s="4">
        <f>PRODUCT([2]Data!$G7093,[2]Data!$I7093)</f>
        <v>962</v>
      </c>
      <c r="K7093" s="4">
        <f>PRODUCT([2]Data!$G7093,[2]Data!$H7093)</f>
        <v>1414</v>
      </c>
      <c r="L7093" s="4">
        <f>[2]Data!$K7093-[2]Data!$J7093</f>
        <v>452</v>
      </c>
      <c r="M7093" s="4" t="str">
        <f>VLOOKUP(Table_1[[#This Row],[Location ID]],[1]Locations!$A:$B,2,0)</f>
        <v>Thousand Oaks</v>
      </c>
      <c r="N7093" s="4" t="str">
        <f>VLOOKUP(Table_1[[#This Row],[Sales Person ID]],'[1]Sales People'!$A:$B,2,0)</f>
        <v>Howard Gardner</v>
      </c>
      <c r="O7093" s="4" t="str">
        <f>VLOOKUP(Table_1[[#This Row],[Customer ID]],[1]Customers!$A:$B,2,0)</f>
        <v>Thomas Duncan</v>
      </c>
      <c r="P7093" s="5">
        <f>WEEKDAY([2]Data!$F7093)</f>
        <v>5</v>
      </c>
      <c r="Q7093" s="4">
        <f>MONTH([2]Data!$F7093)</f>
        <v>2</v>
      </c>
      <c r="R7093" s="4">
        <f>YEAR([2]Data!$F7093)</f>
        <v>2019</v>
      </c>
    </row>
    <row r="7094" spans="1:18" ht="15.75" customHeight="1">
      <c r="A7094" s="12" t="s">
        <v>8131</v>
      </c>
      <c r="B7094" s="12" t="s">
        <v>341</v>
      </c>
      <c r="C7094" s="12" t="s">
        <v>30</v>
      </c>
      <c r="D7094" s="12" t="s">
        <v>261</v>
      </c>
      <c r="E7094" s="12" t="s">
        <v>3175</v>
      </c>
      <c r="F7094" s="13">
        <v>43490</v>
      </c>
      <c r="G7094" s="12">
        <v>3</v>
      </c>
      <c r="H7094" s="12">
        <v>1635</v>
      </c>
      <c r="I7094" s="4">
        <f>VLOOKUP(Table_1[[#This Row],[Product ID]],[1]Products!$A:$D,3,0)</f>
        <v>1046</v>
      </c>
      <c r="J7094" s="4">
        <f>PRODUCT([2]Data!$G7094,[2]Data!$I7094)</f>
        <v>3138</v>
      </c>
      <c r="K7094" s="4">
        <f>PRODUCT([2]Data!$G7094,[2]Data!$H7094)</f>
        <v>4905</v>
      </c>
      <c r="L7094" s="4">
        <f>[2]Data!$K7094-[2]Data!$J7094</f>
        <v>1767</v>
      </c>
      <c r="M7094" s="4" t="str">
        <f>VLOOKUP(Table_1[[#This Row],[Location ID]],[1]Locations!$A:$B,2,0)</f>
        <v>Berkeley</v>
      </c>
      <c r="N7094" s="4" t="str">
        <f>VLOOKUP(Table_1[[#This Row],[Sales Person ID]],'[1]Sales People'!$A:$B,2,0)</f>
        <v>Martin Carr</v>
      </c>
      <c r="O7094" s="4" t="str">
        <f>VLOOKUP(Table_1[[#This Row],[Customer ID]],[1]Customers!$A:$B,2,0)</f>
        <v>Harry Perkins</v>
      </c>
      <c r="P7094" s="5">
        <f>WEEKDAY([2]Data!$F7094)</f>
        <v>6</v>
      </c>
      <c r="Q7094" s="4">
        <f>MONTH([2]Data!$F7094)</f>
        <v>1</v>
      </c>
      <c r="R7094" s="4">
        <f>YEAR([2]Data!$F7094)</f>
        <v>2019</v>
      </c>
    </row>
    <row r="7095" spans="1:18" ht="15.75" customHeight="1">
      <c r="A7095" s="12" t="s">
        <v>8132</v>
      </c>
      <c r="B7095" s="12" t="s">
        <v>406</v>
      </c>
      <c r="C7095" s="12" t="s">
        <v>111</v>
      </c>
      <c r="D7095" s="12" t="s">
        <v>356</v>
      </c>
      <c r="E7095" s="12" t="s">
        <v>2668</v>
      </c>
      <c r="F7095" s="13">
        <v>43733</v>
      </c>
      <c r="G7095" s="12">
        <v>4</v>
      </c>
      <c r="H7095" s="12">
        <v>2257</v>
      </c>
      <c r="I7095" s="4">
        <f>VLOOKUP(Table_1[[#This Row],[Product ID]],[1]Products!$A:$D,3,0)</f>
        <v>1535</v>
      </c>
      <c r="J7095" s="4">
        <f>PRODUCT([2]Data!$G7095,[2]Data!$I7095)</f>
        <v>6140</v>
      </c>
      <c r="K7095" s="4">
        <f>PRODUCT([2]Data!$G7095,[2]Data!$H7095)</f>
        <v>9028</v>
      </c>
      <c r="L7095" s="4">
        <f>[2]Data!$K7095-[2]Data!$J7095</f>
        <v>2888</v>
      </c>
      <c r="M7095" s="4" t="str">
        <f>VLOOKUP(Table_1[[#This Row],[Location ID]],[1]Locations!$A:$B,2,0)</f>
        <v>Victorville</v>
      </c>
      <c r="N7095" s="4" t="str">
        <f>VLOOKUP(Table_1[[#This Row],[Sales Person ID]],'[1]Sales People'!$A:$B,2,0)</f>
        <v>Larry Marshall</v>
      </c>
      <c r="O7095" s="4" t="str">
        <f>VLOOKUP(Table_1[[#This Row],[Customer ID]],[1]Customers!$A:$B,2,0)</f>
        <v>Jonathan Reed</v>
      </c>
      <c r="P7095" s="5">
        <f>WEEKDAY([2]Data!$F7095)</f>
        <v>4</v>
      </c>
      <c r="Q7095" s="4">
        <f>MONTH([2]Data!$F7095)</f>
        <v>9</v>
      </c>
      <c r="R7095" s="4">
        <f>YEAR([2]Data!$F7095)</f>
        <v>2019</v>
      </c>
    </row>
    <row r="7096" spans="1:18" ht="15.75" customHeight="1">
      <c r="A7096" s="12" t="s">
        <v>8133</v>
      </c>
      <c r="B7096" s="12" t="s">
        <v>336</v>
      </c>
      <c r="C7096" s="12" t="s">
        <v>373</v>
      </c>
      <c r="D7096" s="12" t="s">
        <v>98</v>
      </c>
      <c r="E7096" s="12" t="s">
        <v>511</v>
      </c>
      <c r="F7096" s="13">
        <v>43538</v>
      </c>
      <c r="G7096" s="12">
        <v>1</v>
      </c>
      <c r="H7096" s="12">
        <v>1526</v>
      </c>
      <c r="I7096" s="4">
        <f>VLOOKUP(Table_1[[#This Row],[Product ID]],[1]Products!$A:$D,3,0)</f>
        <v>1251</v>
      </c>
      <c r="J7096" s="4">
        <f>PRODUCT([2]Data!$G7096,[2]Data!$I7096)</f>
        <v>1251</v>
      </c>
      <c r="K7096" s="4">
        <f>PRODUCT([2]Data!$G7096,[2]Data!$H7096)</f>
        <v>1526</v>
      </c>
      <c r="L7096" s="4">
        <f>[2]Data!$K7096-[2]Data!$J7096</f>
        <v>275</v>
      </c>
      <c r="M7096" s="4" t="str">
        <f>VLOOKUP(Table_1[[#This Row],[Location ID]],[1]Locations!$A:$B,2,0)</f>
        <v>San Bernardino</v>
      </c>
      <c r="N7096" s="4" t="str">
        <f>VLOOKUP(Table_1[[#This Row],[Sales Person ID]],'[1]Sales People'!$A:$B,2,0)</f>
        <v>Martin Perry</v>
      </c>
      <c r="O7096" s="4" t="str">
        <f>VLOOKUP(Table_1[[#This Row],[Customer ID]],[1]Customers!$A:$B,2,0)</f>
        <v>William Medina</v>
      </c>
      <c r="P7096" s="5">
        <f>WEEKDAY([2]Data!$F7096)</f>
        <v>5</v>
      </c>
      <c r="Q7096" s="4">
        <f>MONTH([2]Data!$F7096)</f>
        <v>3</v>
      </c>
      <c r="R7096" s="4">
        <f>YEAR([2]Data!$F7096)</f>
        <v>2019</v>
      </c>
    </row>
    <row r="7097" spans="1:18" ht="15.75" customHeight="1">
      <c r="A7097" s="12" t="s">
        <v>8134</v>
      </c>
      <c r="B7097" s="12" t="s">
        <v>378</v>
      </c>
      <c r="C7097" s="12" t="s">
        <v>226</v>
      </c>
      <c r="D7097" s="12" t="s">
        <v>275</v>
      </c>
      <c r="E7097" s="12" t="s">
        <v>1434</v>
      </c>
      <c r="F7097" s="13">
        <v>43809</v>
      </c>
      <c r="G7097" s="12">
        <v>3</v>
      </c>
      <c r="H7097" s="12">
        <v>530</v>
      </c>
      <c r="I7097" s="4">
        <f>VLOOKUP(Table_1[[#This Row],[Product ID]],[1]Products!$A:$D,3,0)</f>
        <v>424</v>
      </c>
      <c r="J7097" s="4">
        <f>PRODUCT([2]Data!$G7097,[2]Data!$I7097)</f>
        <v>1272</v>
      </c>
      <c r="K7097" s="4">
        <f>PRODUCT([2]Data!$G7097,[2]Data!$H7097)</f>
        <v>1590</v>
      </c>
      <c r="L7097" s="4">
        <f>[2]Data!$K7097-[2]Data!$J7097</f>
        <v>318</v>
      </c>
      <c r="M7097" s="4" t="str">
        <f>VLOOKUP(Table_1[[#This Row],[Location ID]],[1]Locations!$A:$B,2,0)</f>
        <v>El Cajon</v>
      </c>
      <c r="N7097" s="4" t="str">
        <f>VLOOKUP(Table_1[[#This Row],[Sales Person ID]],'[1]Sales People'!$A:$B,2,0)</f>
        <v>Ernest Wheeler</v>
      </c>
      <c r="O7097" s="4" t="str">
        <f>VLOOKUP(Table_1[[#This Row],[Customer ID]],[1]Customers!$A:$B,2,0)</f>
        <v>Carlos Scott</v>
      </c>
      <c r="P7097" s="5">
        <f>WEEKDAY([2]Data!$F7097)</f>
        <v>3</v>
      </c>
      <c r="Q7097" s="4">
        <f>MONTH([2]Data!$F7097)</f>
        <v>12</v>
      </c>
      <c r="R7097" s="4">
        <f>YEAR([2]Data!$F7097)</f>
        <v>2019</v>
      </c>
    </row>
    <row r="7098" spans="1:18" ht="15.75" customHeight="1">
      <c r="A7098" s="12" t="s">
        <v>8135</v>
      </c>
      <c r="B7098" s="12" t="s">
        <v>19</v>
      </c>
      <c r="C7098" s="12" t="s">
        <v>156</v>
      </c>
      <c r="D7098" s="12" t="s">
        <v>280</v>
      </c>
      <c r="E7098" s="12" t="s">
        <v>2382</v>
      </c>
      <c r="F7098" s="13">
        <v>43775</v>
      </c>
      <c r="G7098" s="12">
        <v>4</v>
      </c>
      <c r="H7098" s="12">
        <v>1522</v>
      </c>
      <c r="I7098" s="4">
        <f>VLOOKUP(Table_1[[#This Row],[Product ID]],[1]Products!$A:$D,3,0)</f>
        <v>791</v>
      </c>
      <c r="J7098" s="4">
        <f>PRODUCT([2]Data!$G7098,[2]Data!$I7098)</f>
        <v>3164</v>
      </c>
      <c r="K7098" s="4">
        <f>PRODUCT([2]Data!$G7098,[2]Data!$H7098)</f>
        <v>6088</v>
      </c>
      <c r="L7098" s="4">
        <f>[2]Data!$K7098-[2]Data!$J7098</f>
        <v>2924</v>
      </c>
      <c r="M7098" s="4" t="str">
        <f>VLOOKUP(Table_1[[#This Row],[Location ID]],[1]Locations!$A:$B,2,0)</f>
        <v>Santa Maria</v>
      </c>
      <c r="N7098" s="4" t="str">
        <f>VLOOKUP(Table_1[[#This Row],[Sales Person ID]],'[1]Sales People'!$A:$B,2,0)</f>
        <v>Kevin Butler</v>
      </c>
      <c r="O7098" s="4" t="str">
        <f>VLOOKUP(Table_1[[#This Row],[Customer ID]],[1]Customers!$A:$B,2,0)</f>
        <v>Todd Lynch</v>
      </c>
      <c r="P7098" s="5">
        <f>WEEKDAY([2]Data!$F7098)</f>
        <v>4</v>
      </c>
      <c r="Q7098" s="4">
        <f>MONTH([2]Data!$F7098)</f>
        <v>11</v>
      </c>
      <c r="R7098" s="4">
        <f>YEAR([2]Data!$F7098)</f>
        <v>2019</v>
      </c>
    </row>
    <row r="7099" spans="1:18" ht="15.75" customHeight="1">
      <c r="A7099" s="12" t="s">
        <v>8136</v>
      </c>
      <c r="B7099" s="12" t="s">
        <v>214</v>
      </c>
      <c r="C7099" s="12" t="s">
        <v>68</v>
      </c>
      <c r="D7099" s="12" t="s">
        <v>117</v>
      </c>
      <c r="E7099" s="12" t="s">
        <v>349</v>
      </c>
      <c r="F7099" s="13">
        <v>43803</v>
      </c>
      <c r="G7099" s="12">
        <v>1</v>
      </c>
      <c r="H7099" s="12">
        <v>1414</v>
      </c>
      <c r="I7099" s="4">
        <f>VLOOKUP(Table_1[[#This Row],[Product ID]],[1]Products!$A:$D,3,0)</f>
        <v>962</v>
      </c>
      <c r="J7099" s="4">
        <f>PRODUCT([2]Data!$G7099,[2]Data!$I7099)</f>
        <v>962</v>
      </c>
      <c r="K7099" s="4">
        <f>PRODUCT([2]Data!$G7099,[2]Data!$H7099)</f>
        <v>1414</v>
      </c>
      <c r="L7099" s="4">
        <f>[2]Data!$K7099-[2]Data!$J7099</f>
        <v>452</v>
      </c>
      <c r="M7099" s="4" t="str">
        <f>VLOOKUP(Table_1[[#This Row],[Location ID]],[1]Locations!$A:$B,2,0)</f>
        <v>Thousand Oaks</v>
      </c>
      <c r="N7099" s="4" t="str">
        <f>VLOOKUP(Table_1[[#This Row],[Sales Person ID]],'[1]Sales People'!$A:$B,2,0)</f>
        <v>Patrick Ruiz</v>
      </c>
      <c r="O7099" s="4" t="str">
        <f>VLOOKUP(Table_1[[#This Row],[Customer ID]],[1]Customers!$A:$B,2,0)</f>
        <v>Christopher Ramos</v>
      </c>
      <c r="P7099" s="5">
        <f>WEEKDAY([2]Data!$F7099)</f>
        <v>4</v>
      </c>
      <c r="Q7099" s="4">
        <f>MONTH([2]Data!$F7099)</f>
        <v>12</v>
      </c>
      <c r="R7099" s="4">
        <f>YEAR([2]Data!$F7099)</f>
        <v>2019</v>
      </c>
    </row>
    <row r="7100" spans="1:18" ht="15.75" customHeight="1">
      <c r="A7100" s="12" t="s">
        <v>8137</v>
      </c>
      <c r="B7100" s="12" t="s">
        <v>548</v>
      </c>
      <c r="C7100" s="12" t="s">
        <v>59</v>
      </c>
      <c r="D7100" s="12" t="s">
        <v>157</v>
      </c>
      <c r="E7100" s="12" t="s">
        <v>232</v>
      </c>
      <c r="F7100" s="13">
        <v>43727</v>
      </c>
      <c r="G7100" s="12">
        <v>2</v>
      </c>
      <c r="H7100" s="12">
        <v>556</v>
      </c>
      <c r="I7100" s="4">
        <f>VLOOKUP(Table_1[[#This Row],[Product ID]],[1]Products!$A:$D,3,0)</f>
        <v>395</v>
      </c>
      <c r="J7100" s="4">
        <f>PRODUCT([2]Data!$G7100,[2]Data!$I7100)</f>
        <v>790</v>
      </c>
      <c r="K7100" s="4">
        <f>PRODUCT([2]Data!$G7100,[2]Data!$H7100)</f>
        <v>1112</v>
      </c>
      <c r="L7100" s="4">
        <f>[2]Data!$K7100-[2]Data!$J7100</f>
        <v>322</v>
      </c>
      <c r="M7100" s="4" t="str">
        <f>VLOOKUP(Table_1[[#This Row],[Location ID]],[1]Locations!$A:$B,2,0)</f>
        <v>Rialto</v>
      </c>
      <c r="N7100" s="4" t="str">
        <f>VLOOKUP(Table_1[[#This Row],[Sales Person ID]],'[1]Sales People'!$A:$B,2,0)</f>
        <v>Carl Elliott</v>
      </c>
      <c r="O7100" s="4" t="str">
        <f>VLOOKUP(Table_1[[#This Row],[Customer ID]],[1]Customers!$A:$B,2,0)</f>
        <v>Adam Myers</v>
      </c>
      <c r="P7100" s="5">
        <f>WEEKDAY([2]Data!$F7100)</f>
        <v>5</v>
      </c>
      <c r="Q7100" s="4">
        <f>MONTH([2]Data!$F7100)</f>
        <v>9</v>
      </c>
      <c r="R7100" s="4">
        <f>YEAR([2]Data!$F7100)</f>
        <v>2019</v>
      </c>
    </row>
    <row r="7101" spans="1:18" ht="15.75" customHeight="1">
      <c r="A7101" s="12" t="s">
        <v>8138</v>
      </c>
      <c r="B7101" s="12" t="s">
        <v>136</v>
      </c>
      <c r="C7101" s="12" t="s">
        <v>235</v>
      </c>
      <c r="D7101" s="12" t="s">
        <v>458</v>
      </c>
      <c r="E7101" s="12" t="s">
        <v>4004</v>
      </c>
      <c r="F7101" s="13">
        <v>43752</v>
      </c>
      <c r="G7101" s="12">
        <v>4</v>
      </c>
      <c r="H7101" s="12">
        <v>1826</v>
      </c>
      <c r="I7101" s="4">
        <f>VLOOKUP(Table_1[[#This Row],[Product ID]],[1]Products!$A:$D,3,0)</f>
        <v>1443</v>
      </c>
      <c r="J7101" s="4">
        <f>PRODUCT([2]Data!$G7101,[2]Data!$I7101)</f>
        <v>5772</v>
      </c>
      <c r="K7101" s="4">
        <f>PRODUCT([2]Data!$G7101,[2]Data!$H7101)</f>
        <v>7304</v>
      </c>
      <c r="L7101" s="4">
        <f>[2]Data!$K7101-[2]Data!$J7101</f>
        <v>1532</v>
      </c>
      <c r="M7101" s="4" t="str">
        <f>VLOOKUP(Table_1[[#This Row],[Location ID]],[1]Locations!$A:$B,2,0)</f>
        <v>Huntington Beach</v>
      </c>
      <c r="N7101" s="4" t="str">
        <f>VLOOKUP(Table_1[[#This Row],[Sales Person ID]],'[1]Sales People'!$A:$B,2,0)</f>
        <v>Howard Sims</v>
      </c>
      <c r="O7101" s="4" t="str">
        <f>VLOOKUP(Table_1[[#This Row],[Customer ID]],[1]Customers!$A:$B,2,0)</f>
        <v>Adam Riley</v>
      </c>
      <c r="P7101" s="5">
        <f>WEEKDAY([2]Data!$F7101)</f>
        <v>2</v>
      </c>
      <c r="Q7101" s="4">
        <f>MONTH([2]Data!$F7101)</f>
        <v>10</v>
      </c>
      <c r="R7101" s="4">
        <f>YEAR([2]Data!$F7101)</f>
        <v>2019</v>
      </c>
    </row>
    <row r="7102" spans="1:18" ht="15.75" customHeight="1">
      <c r="A7102" s="12" t="s">
        <v>8139</v>
      </c>
      <c r="B7102" s="12" t="s">
        <v>423</v>
      </c>
      <c r="C7102" s="12" t="s">
        <v>461</v>
      </c>
      <c r="D7102" s="12" t="s">
        <v>356</v>
      </c>
      <c r="E7102" s="12" t="s">
        <v>959</v>
      </c>
      <c r="F7102" s="13">
        <v>43649</v>
      </c>
      <c r="G7102" s="12">
        <v>1</v>
      </c>
      <c r="H7102" s="12">
        <v>2396</v>
      </c>
      <c r="I7102" s="4">
        <f>VLOOKUP(Table_1[[#This Row],[Product ID]],[1]Products!$A:$D,3,0)</f>
        <v>1965</v>
      </c>
      <c r="J7102" s="4">
        <f>PRODUCT([2]Data!$G7102,[2]Data!$I7102)</f>
        <v>1965</v>
      </c>
      <c r="K7102" s="4">
        <f>PRODUCT([2]Data!$G7102,[2]Data!$H7102)</f>
        <v>2396</v>
      </c>
      <c r="L7102" s="4">
        <f>[2]Data!$K7102-[2]Data!$J7102</f>
        <v>431</v>
      </c>
      <c r="M7102" s="4" t="str">
        <f>VLOOKUP(Table_1[[#This Row],[Location ID]],[1]Locations!$A:$B,2,0)</f>
        <v>Simi Valley</v>
      </c>
      <c r="N7102" s="4" t="str">
        <f>VLOOKUP(Table_1[[#This Row],[Sales Person ID]],'[1]Sales People'!$A:$B,2,0)</f>
        <v>Larry Marshall</v>
      </c>
      <c r="O7102" s="4" t="str">
        <f>VLOOKUP(Table_1[[#This Row],[Customer ID]],[1]Customers!$A:$B,2,0)</f>
        <v>Andrew Adams</v>
      </c>
      <c r="P7102" s="5">
        <f>WEEKDAY([2]Data!$F7102)</f>
        <v>4</v>
      </c>
      <c r="Q7102" s="4">
        <f>MONTH([2]Data!$F7102)</f>
        <v>7</v>
      </c>
      <c r="R7102" s="4">
        <f>YEAR([2]Data!$F7102)</f>
        <v>2019</v>
      </c>
    </row>
    <row r="7103" spans="1:18" ht="15.75" customHeight="1">
      <c r="A7103" s="12" t="s">
        <v>8140</v>
      </c>
      <c r="B7103" s="12" t="s">
        <v>614</v>
      </c>
      <c r="C7103" s="12" t="s">
        <v>257</v>
      </c>
      <c r="D7103" s="12" t="s">
        <v>181</v>
      </c>
      <c r="E7103" s="12" t="s">
        <v>1240</v>
      </c>
      <c r="F7103" s="13">
        <v>43680</v>
      </c>
      <c r="G7103" s="12">
        <v>1</v>
      </c>
      <c r="H7103" s="12">
        <v>2495</v>
      </c>
      <c r="I7103" s="4">
        <f>VLOOKUP(Table_1[[#This Row],[Product ID]],[1]Products!$A:$D,3,0)</f>
        <v>1896</v>
      </c>
      <c r="J7103" s="4">
        <f>PRODUCT([2]Data!$G7103,[2]Data!$I7103)</f>
        <v>1896</v>
      </c>
      <c r="K7103" s="4">
        <f>PRODUCT([2]Data!$G7103,[2]Data!$H7103)</f>
        <v>2495</v>
      </c>
      <c r="L7103" s="4">
        <f>[2]Data!$K7103-[2]Data!$J7103</f>
        <v>599</v>
      </c>
      <c r="M7103" s="4" t="str">
        <f>VLOOKUP(Table_1[[#This Row],[Location ID]],[1]Locations!$A:$B,2,0)</f>
        <v>San Francisco</v>
      </c>
      <c r="N7103" s="4" t="str">
        <f>VLOOKUP(Table_1[[#This Row],[Sales Person ID]],'[1]Sales People'!$A:$B,2,0)</f>
        <v>Sean Miller</v>
      </c>
      <c r="O7103" s="4" t="str">
        <f>VLOOKUP(Table_1[[#This Row],[Customer ID]],[1]Customers!$A:$B,2,0)</f>
        <v>Jason Hanson</v>
      </c>
      <c r="P7103" s="5">
        <f>WEEKDAY([2]Data!$F7103)</f>
        <v>7</v>
      </c>
      <c r="Q7103" s="4">
        <f>MONTH([2]Data!$F7103)</f>
        <v>8</v>
      </c>
      <c r="R7103" s="4">
        <f>YEAR([2]Data!$F7103)</f>
        <v>2019</v>
      </c>
    </row>
    <row r="7104" spans="1:18" ht="15.75" customHeight="1">
      <c r="A7104" s="12" t="s">
        <v>8141</v>
      </c>
      <c r="B7104" s="12" t="s">
        <v>411</v>
      </c>
      <c r="C7104" s="12" t="s">
        <v>111</v>
      </c>
      <c r="D7104" s="12" t="s">
        <v>21</v>
      </c>
      <c r="E7104" s="12" t="s">
        <v>1067</v>
      </c>
      <c r="F7104" s="13">
        <v>43491</v>
      </c>
      <c r="G7104" s="12">
        <v>1</v>
      </c>
      <c r="H7104" s="12">
        <v>886</v>
      </c>
      <c r="I7104" s="4">
        <f>VLOOKUP(Table_1[[#This Row],[Product ID]],[1]Products!$A:$D,3,0)</f>
        <v>478</v>
      </c>
      <c r="J7104" s="4">
        <f>PRODUCT([2]Data!$G7104,[2]Data!$I7104)</f>
        <v>478</v>
      </c>
      <c r="K7104" s="4">
        <f>PRODUCT([2]Data!$G7104,[2]Data!$H7104)</f>
        <v>886</v>
      </c>
      <c r="L7104" s="4">
        <f>[2]Data!$K7104-[2]Data!$J7104</f>
        <v>408</v>
      </c>
      <c r="M7104" s="4" t="str">
        <f>VLOOKUP(Table_1[[#This Row],[Location ID]],[1]Locations!$A:$B,2,0)</f>
        <v>Victorville</v>
      </c>
      <c r="N7104" s="4" t="str">
        <f>VLOOKUP(Table_1[[#This Row],[Sales Person ID]],'[1]Sales People'!$A:$B,2,0)</f>
        <v>Justin Lynch</v>
      </c>
      <c r="O7104" s="4" t="str">
        <f>VLOOKUP(Table_1[[#This Row],[Customer ID]],[1]Customers!$A:$B,2,0)</f>
        <v>Ryan Ford</v>
      </c>
      <c r="P7104" s="5">
        <f>WEEKDAY([2]Data!$F7104)</f>
        <v>7</v>
      </c>
      <c r="Q7104" s="4">
        <f>MONTH([2]Data!$F7104)</f>
        <v>1</v>
      </c>
      <c r="R7104" s="4">
        <f>YEAR([2]Data!$F7104)</f>
        <v>2019</v>
      </c>
    </row>
    <row r="7105" spans="1:18" ht="15.75" customHeight="1">
      <c r="A7105" s="12" t="s">
        <v>8142</v>
      </c>
      <c r="B7105" s="12" t="s">
        <v>580</v>
      </c>
      <c r="C7105" s="12" t="s">
        <v>264</v>
      </c>
      <c r="D7105" s="12" t="s">
        <v>41</v>
      </c>
      <c r="E7105" s="12" t="s">
        <v>812</v>
      </c>
      <c r="F7105" s="13">
        <v>43523</v>
      </c>
      <c r="G7105" s="12">
        <v>3</v>
      </c>
      <c r="H7105" s="12">
        <v>1178</v>
      </c>
      <c r="I7105" s="4">
        <f>VLOOKUP(Table_1[[#This Row],[Product ID]],[1]Products!$A:$D,3,0)</f>
        <v>683</v>
      </c>
      <c r="J7105" s="4">
        <f>PRODUCT([2]Data!$G7105,[2]Data!$I7105)</f>
        <v>2049</v>
      </c>
      <c r="K7105" s="4">
        <f>PRODUCT([2]Data!$G7105,[2]Data!$H7105)</f>
        <v>3534</v>
      </c>
      <c r="L7105" s="4">
        <f>[2]Data!$K7105-[2]Data!$J7105</f>
        <v>1485</v>
      </c>
      <c r="M7105" s="4" t="str">
        <f>VLOOKUP(Table_1[[#This Row],[Location ID]],[1]Locations!$A:$B,2,0)</f>
        <v>Bakersfield</v>
      </c>
      <c r="N7105" s="4" t="str">
        <f>VLOOKUP(Table_1[[#This Row],[Sales Person ID]],'[1]Sales People'!$A:$B,2,0)</f>
        <v>Carl Hall</v>
      </c>
      <c r="O7105" s="4" t="str">
        <f>VLOOKUP(Table_1[[#This Row],[Customer ID]],[1]Customers!$A:$B,2,0)</f>
        <v>Kenneth Hill</v>
      </c>
      <c r="P7105" s="5">
        <f>WEEKDAY([2]Data!$F7105)</f>
        <v>4</v>
      </c>
      <c r="Q7105" s="4">
        <f>MONTH([2]Data!$F7105)</f>
        <v>2</v>
      </c>
      <c r="R7105" s="4">
        <f>YEAR([2]Data!$F7105)</f>
        <v>2019</v>
      </c>
    </row>
    <row r="7106" spans="1:18" ht="15.75" customHeight="1">
      <c r="A7106" s="12" t="s">
        <v>8143</v>
      </c>
      <c r="B7106" s="12" t="s">
        <v>263</v>
      </c>
      <c r="C7106" s="12" t="s">
        <v>373</v>
      </c>
      <c r="D7106" s="12" t="s">
        <v>356</v>
      </c>
      <c r="E7106" s="12" t="s">
        <v>5088</v>
      </c>
      <c r="F7106" s="13">
        <v>43663</v>
      </c>
      <c r="G7106" s="12">
        <v>2</v>
      </c>
      <c r="H7106" s="12">
        <v>1899</v>
      </c>
      <c r="I7106" s="4">
        <f>VLOOKUP(Table_1[[#This Row],[Product ID]],[1]Products!$A:$D,3,0)</f>
        <v>1044</v>
      </c>
      <c r="J7106" s="4">
        <f>PRODUCT([2]Data!$G7106,[2]Data!$I7106)</f>
        <v>2088</v>
      </c>
      <c r="K7106" s="4">
        <f>PRODUCT([2]Data!$G7106,[2]Data!$H7106)</f>
        <v>3798</v>
      </c>
      <c r="L7106" s="4">
        <f>[2]Data!$K7106-[2]Data!$J7106</f>
        <v>1710</v>
      </c>
      <c r="M7106" s="4" t="str">
        <f>VLOOKUP(Table_1[[#This Row],[Location ID]],[1]Locations!$A:$B,2,0)</f>
        <v>San Bernardino</v>
      </c>
      <c r="N7106" s="4" t="str">
        <f>VLOOKUP(Table_1[[#This Row],[Sales Person ID]],'[1]Sales People'!$A:$B,2,0)</f>
        <v>Larry Marshall</v>
      </c>
      <c r="O7106" s="4" t="str">
        <f>VLOOKUP(Table_1[[#This Row],[Customer ID]],[1]Customers!$A:$B,2,0)</f>
        <v>Fred Bryant</v>
      </c>
      <c r="P7106" s="5">
        <f>WEEKDAY([2]Data!$F7106)</f>
        <v>4</v>
      </c>
      <c r="Q7106" s="4">
        <f>MONTH([2]Data!$F7106)</f>
        <v>7</v>
      </c>
      <c r="R7106" s="4">
        <f>YEAR([2]Data!$F7106)</f>
        <v>2019</v>
      </c>
    </row>
    <row r="7107" spans="1:18" ht="15.75" customHeight="1">
      <c r="A7107" s="12" t="s">
        <v>8144</v>
      </c>
      <c r="B7107" s="12" t="s">
        <v>67</v>
      </c>
      <c r="C7107" s="12" t="s">
        <v>101</v>
      </c>
      <c r="D7107" s="12" t="s">
        <v>117</v>
      </c>
      <c r="E7107" s="12" t="s">
        <v>385</v>
      </c>
      <c r="F7107" s="13">
        <v>43619</v>
      </c>
      <c r="G7107" s="12">
        <v>3</v>
      </c>
      <c r="H7107" s="12">
        <v>1848</v>
      </c>
      <c r="I7107" s="4">
        <f>VLOOKUP(Table_1[[#This Row],[Product ID]],[1]Products!$A:$D,3,0)</f>
        <v>1294</v>
      </c>
      <c r="J7107" s="4">
        <f>PRODUCT([2]Data!$G7107,[2]Data!$I7107)</f>
        <v>3882</v>
      </c>
      <c r="K7107" s="4">
        <f>PRODUCT([2]Data!$G7107,[2]Data!$H7107)</f>
        <v>5544</v>
      </c>
      <c r="L7107" s="4">
        <f>[2]Data!$K7107-[2]Data!$J7107</f>
        <v>1662</v>
      </c>
      <c r="M7107" s="4" t="str">
        <f>VLOOKUP(Table_1[[#This Row],[Location ID]],[1]Locations!$A:$B,2,0)</f>
        <v>Irvine</v>
      </c>
      <c r="N7107" s="4" t="str">
        <f>VLOOKUP(Table_1[[#This Row],[Sales Person ID]],'[1]Sales People'!$A:$B,2,0)</f>
        <v>Patrick Ruiz</v>
      </c>
      <c r="O7107" s="4" t="str">
        <f>VLOOKUP(Table_1[[#This Row],[Customer ID]],[1]Customers!$A:$B,2,0)</f>
        <v>David Wilson</v>
      </c>
      <c r="P7107" s="5">
        <f>WEEKDAY([2]Data!$F7107)</f>
        <v>2</v>
      </c>
      <c r="Q7107" s="4">
        <f>MONTH([2]Data!$F7107)</f>
        <v>6</v>
      </c>
      <c r="R7107" s="4">
        <f>YEAR([2]Data!$F7107)</f>
        <v>2019</v>
      </c>
    </row>
    <row r="7108" spans="1:18" ht="15.75" customHeight="1">
      <c r="A7108" s="12" t="s">
        <v>8145</v>
      </c>
      <c r="B7108" s="12" t="s">
        <v>274</v>
      </c>
      <c r="C7108" s="12" t="s">
        <v>85</v>
      </c>
      <c r="D7108" s="12" t="s">
        <v>202</v>
      </c>
      <c r="E7108" s="12" t="s">
        <v>3145</v>
      </c>
      <c r="F7108" s="13">
        <v>43639</v>
      </c>
      <c r="G7108" s="12">
        <v>2</v>
      </c>
      <c r="H7108" s="12">
        <v>378</v>
      </c>
      <c r="I7108" s="4">
        <f>VLOOKUP(Table_1[[#This Row],[Product ID]],[1]Products!$A:$D,3,0)</f>
        <v>291</v>
      </c>
      <c r="J7108" s="4">
        <f>PRODUCT([2]Data!$G7108,[2]Data!$I7108)</f>
        <v>582</v>
      </c>
      <c r="K7108" s="4">
        <f>PRODUCT([2]Data!$G7108,[2]Data!$H7108)</f>
        <v>756</v>
      </c>
      <c r="L7108" s="4">
        <f>[2]Data!$K7108-[2]Data!$J7108</f>
        <v>174</v>
      </c>
      <c r="M7108" s="4" t="str">
        <f>VLOOKUP(Table_1[[#This Row],[Location ID]],[1]Locations!$A:$B,2,0)</f>
        <v>West Covina</v>
      </c>
      <c r="N7108" s="4" t="str">
        <f>VLOOKUP(Table_1[[#This Row],[Sales Person ID]],'[1]Sales People'!$A:$B,2,0)</f>
        <v>Robert Reed</v>
      </c>
      <c r="O7108" s="4" t="str">
        <f>VLOOKUP(Table_1[[#This Row],[Customer ID]],[1]Customers!$A:$B,2,0)</f>
        <v>Juan Hunt</v>
      </c>
      <c r="P7108" s="5">
        <f>WEEKDAY([2]Data!$F7108)</f>
        <v>1</v>
      </c>
      <c r="Q7108" s="4">
        <f>MONTH([2]Data!$F7108)</f>
        <v>6</v>
      </c>
      <c r="R7108" s="4">
        <f>YEAR([2]Data!$F7108)</f>
        <v>2019</v>
      </c>
    </row>
    <row r="7109" spans="1:18" ht="15.75" customHeight="1">
      <c r="A7109" s="12" t="s">
        <v>8146</v>
      </c>
      <c r="B7109" s="12" t="s">
        <v>267</v>
      </c>
      <c r="C7109" s="12" t="s">
        <v>607</v>
      </c>
      <c r="D7109" s="12" t="s">
        <v>46</v>
      </c>
      <c r="E7109" s="12" t="s">
        <v>415</v>
      </c>
      <c r="F7109" s="13">
        <v>43521</v>
      </c>
      <c r="G7109" s="12">
        <v>1</v>
      </c>
      <c r="H7109" s="12">
        <v>596</v>
      </c>
      <c r="I7109" s="4">
        <f>VLOOKUP(Table_1[[#This Row],[Product ID]],[1]Products!$A:$D,3,0)</f>
        <v>358</v>
      </c>
      <c r="J7109" s="4">
        <f>PRODUCT([2]Data!$G7109,[2]Data!$I7109)</f>
        <v>358</v>
      </c>
      <c r="K7109" s="4">
        <f>PRODUCT([2]Data!$G7109,[2]Data!$H7109)</f>
        <v>596</v>
      </c>
      <c r="L7109" s="4">
        <f>[2]Data!$K7109-[2]Data!$J7109</f>
        <v>238</v>
      </c>
      <c r="M7109" s="4" t="str">
        <f>VLOOKUP(Table_1[[#This Row],[Location ID]],[1]Locations!$A:$B,2,0)</f>
        <v>Fremont</v>
      </c>
      <c r="N7109" s="4" t="str">
        <f>VLOOKUP(Table_1[[#This Row],[Sales Person ID]],'[1]Sales People'!$A:$B,2,0)</f>
        <v>Charles Harper</v>
      </c>
      <c r="O7109" s="4" t="str">
        <f>VLOOKUP(Table_1[[#This Row],[Customer ID]],[1]Customers!$A:$B,2,0)</f>
        <v>Bruce Morrison</v>
      </c>
      <c r="P7109" s="5">
        <f>WEEKDAY([2]Data!$F7109)</f>
        <v>2</v>
      </c>
      <c r="Q7109" s="4">
        <f>MONTH([2]Data!$F7109)</f>
        <v>2</v>
      </c>
      <c r="R7109" s="4">
        <f>YEAR([2]Data!$F7109)</f>
        <v>2019</v>
      </c>
    </row>
    <row r="7110" spans="1:18" ht="15.75" customHeight="1">
      <c r="A7110" s="12" t="s">
        <v>8147</v>
      </c>
      <c r="B7110" s="12" t="s">
        <v>336</v>
      </c>
      <c r="C7110" s="12" t="s">
        <v>283</v>
      </c>
      <c r="D7110" s="12" t="s">
        <v>367</v>
      </c>
      <c r="E7110" s="12" t="s">
        <v>2200</v>
      </c>
      <c r="F7110" s="13">
        <v>43594</v>
      </c>
      <c r="G7110" s="12">
        <v>1</v>
      </c>
      <c r="H7110" s="12">
        <v>1526</v>
      </c>
      <c r="I7110" s="4">
        <f>VLOOKUP(Table_1[[#This Row],[Product ID]],[1]Products!$A:$D,3,0)</f>
        <v>1251</v>
      </c>
      <c r="J7110" s="4">
        <f>PRODUCT([2]Data!$G7110,[2]Data!$I7110)</f>
        <v>1251</v>
      </c>
      <c r="K7110" s="4">
        <f>PRODUCT([2]Data!$G7110,[2]Data!$H7110)</f>
        <v>1526</v>
      </c>
      <c r="L7110" s="4">
        <f>[2]Data!$K7110-[2]Data!$J7110</f>
        <v>275</v>
      </c>
      <c r="M7110" s="4" t="str">
        <f>VLOOKUP(Table_1[[#This Row],[Location ID]],[1]Locations!$A:$B,2,0)</f>
        <v>Torrance</v>
      </c>
      <c r="N7110" s="4" t="str">
        <f>VLOOKUP(Table_1[[#This Row],[Sales Person ID]],'[1]Sales People'!$A:$B,2,0)</f>
        <v>Jimmy Young</v>
      </c>
      <c r="O7110" s="4" t="str">
        <f>VLOOKUP(Table_1[[#This Row],[Customer ID]],[1]Customers!$A:$B,2,0)</f>
        <v>Steve Hunt</v>
      </c>
      <c r="P7110" s="5">
        <f>WEEKDAY([2]Data!$F7110)</f>
        <v>5</v>
      </c>
      <c r="Q7110" s="4">
        <f>MONTH([2]Data!$F7110)</f>
        <v>5</v>
      </c>
      <c r="R7110" s="4">
        <f>YEAR([2]Data!$F7110)</f>
        <v>2019</v>
      </c>
    </row>
    <row r="7111" spans="1:18" ht="15.75" customHeight="1">
      <c r="A7111" s="12" t="s">
        <v>8148</v>
      </c>
      <c r="B7111" s="12" t="s">
        <v>110</v>
      </c>
      <c r="C7111" s="12" t="s">
        <v>287</v>
      </c>
      <c r="D7111" s="12" t="s">
        <v>170</v>
      </c>
      <c r="E7111" s="12" t="s">
        <v>1029</v>
      </c>
      <c r="F7111" s="13">
        <v>43474</v>
      </c>
      <c r="G7111" s="12">
        <v>1</v>
      </c>
      <c r="H7111" s="12">
        <v>1708</v>
      </c>
      <c r="I7111" s="4">
        <f>VLOOKUP(Table_1[[#This Row],[Product ID]],[1]Products!$A:$D,3,0)</f>
        <v>871</v>
      </c>
      <c r="J7111" s="4">
        <f>PRODUCT([2]Data!$G7111,[2]Data!$I7111)</f>
        <v>871</v>
      </c>
      <c r="K7111" s="4">
        <f>PRODUCT([2]Data!$G7111,[2]Data!$H7111)</f>
        <v>1708</v>
      </c>
      <c r="L7111" s="4">
        <f>[2]Data!$K7111-[2]Data!$J7111</f>
        <v>837</v>
      </c>
      <c r="M7111" s="4" t="str">
        <f>VLOOKUP(Table_1[[#This Row],[Location ID]],[1]Locations!$A:$B,2,0)</f>
        <v>Orange</v>
      </c>
      <c r="N7111" s="4" t="str">
        <f>VLOOKUP(Table_1[[#This Row],[Sales Person ID]],'[1]Sales People'!$A:$B,2,0)</f>
        <v>Bobby Russell</v>
      </c>
      <c r="O7111" s="4" t="str">
        <f>VLOOKUP(Table_1[[#This Row],[Customer ID]],[1]Customers!$A:$B,2,0)</f>
        <v>Victor Gutierrez</v>
      </c>
      <c r="P7111" s="5">
        <f>WEEKDAY([2]Data!$F7111)</f>
        <v>4</v>
      </c>
      <c r="Q7111" s="4">
        <f>MONTH([2]Data!$F7111)</f>
        <v>1</v>
      </c>
      <c r="R7111" s="4">
        <f>YEAR([2]Data!$F7111)</f>
        <v>2019</v>
      </c>
    </row>
    <row r="7112" spans="1:18" ht="15.75" customHeight="1">
      <c r="A7112" s="12" t="s">
        <v>8149</v>
      </c>
      <c r="B7112" s="12" t="s">
        <v>89</v>
      </c>
      <c r="C7112" s="12" t="s">
        <v>235</v>
      </c>
      <c r="D7112" s="12" t="s">
        <v>107</v>
      </c>
      <c r="E7112" s="12" t="s">
        <v>2690</v>
      </c>
      <c r="F7112" s="13">
        <v>43715</v>
      </c>
      <c r="G7112" s="12">
        <v>3</v>
      </c>
      <c r="H7112" s="12">
        <v>1380</v>
      </c>
      <c r="I7112" s="4">
        <f>VLOOKUP(Table_1[[#This Row],[Product ID]],[1]Products!$A:$D,3,0)</f>
        <v>1090</v>
      </c>
      <c r="J7112" s="4">
        <f>PRODUCT([2]Data!$G7112,[2]Data!$I7112)</f>
        <v>3270</v>
      </c>
      <c r="K7112" s="4">
        <f>PRODUCT([2]Data!$G7112,[2]Data!$H7112)</f>
        <v>4140</v>
      </c>
      <c r="L7112" s="4">
        <f>[2]Data!$K7112-[2]Data!$J7112</f>
        <v>870</v>
      </c>
      <c r="M7112" s="4" t="str">
        <f>VLOOKUP(Table_1[[#This Row],[Location ID]],[1]Locations!$A:$B,2,0)</f>
        <v>Huntington Beach</v>
      </c>
      <c r="N7112" s="4" t="str">
        <f>VLOOKUP(Table_1[[#This Row],[Sales Person ID]],'[1]Sales People'!$A:$B,2,0)</f>
        <v>Brian Thomas</v>
      </c>
      <c r="O7112" s="4" t="str">
        <f>VLOOKUP(Table_1[[#This Row],[Customer ID]],[1]Customers!$A:$B,2,0)</f>
        <v>George Lee</v>
      </c>
      <c r="P7112" s="5">
        <f>WEEKDAY([2]Data!$F7112)</f>
        <v>7</v>
      </c>
      <c r="Q7112" s="4">
        <f>MONTH([2]Data!$F7112)</f>
        <v>9</v>
      </c>
      <c r="R7112" s="4">
        <f>YEAR([2]Data!$F7112)</f>
        <v>2019</v>
      </c>
    </row>
    <row r="7113" spans="1:18" ht="15.75" customHeight="1">
      <c r="A7113" s="12" t="s">
        <v>8150</v>
      </c>
      <c r="B7113" s="12" t="s">
        <v>432</v>
      </c>
      <c r="C7113" s="12" t="s">
        <v>397</v>
      </c>
      <c r="D7113" s="12" t="s">
        <v>367</v>
      </c>
      <c r="E7113" s="12" t="s">
        <v>95</v>
      </c>
      <c r="F7113" s="13">
        <v>43693</v>
      </c>
      <c r="G7113" s="12">
        <v>1</v>
      </c>
      <c r="H7113" s="12">
        <v>826</v>
      </c>
      <c r="I7113" s="4">
        <f>VLOOKUP(Table_1[[#This Row],[Product ID]],[1]Products!$A:$D,3,0)</f>
        <v>562</v>
      </c>
      <c r="J7113" s="4">
        <f>PRODUCT([2]Data!$G7113,[2]Data!$I7113)</f>
        <v>562</v>
      </c>
      <c r="K7113" s="4">
        <f>PRODUCT([2]Data!$G7113,[2]Data!$H7113)</f>
        <v>826</v>
      </c>
      <c r="L7113" s="4">
        <f>[2]Data!$K7113-[2]Data!$J7113</f>
        <v>264</v>
      </c>
      <c r="M7113" s="4" t="str">
        <f>VLOOKUP(Table_1[[#This Row],[Location ID]],[1]Locations!$A:$B,2,0)</f>
        <v>Carlsbad</v>
      </c>
      <c r="N7113" s="4" t="str">
        <f>VLOOKUP(Table_1[[#This Row],[Sales Person ID]],'[1]Sales People'!$A:$B,2,0)</f>
        <v>Jimmy Young</v>
      </c>
      <c r="O7113" s="4" t="str">
        <f>VLOOKUP(Table_1[[#This Row],[Customer ID]],[1]Customers!$A:$B,2,0)</f>
        <v>Brian Rice</v>
      </c>
      <c r="P7113" s="5">
        <f>WEEKDAY([2]Data!$F7113)</f>
        <v>6</v>
      </c>
      <c r="Q7113" s="4">
        <f>MONTH([2]Data!$F7113)</f>
        <v>8</v>
      </c>
      <c r="R7113" s="4">
        <f>YEAR([2]Data!$F7113)</f>
        <v>2019</v>
      </c>
    </row>
    <row r="7114" spans="1:18" ht="15.75" customHeight="1">
      <c r="A7114" s="12" t="s">
        <v>8151</v>
      </c>
      <c r="B7114" s="12" t="s">
        <v>205</v>
      </c>
      <c r="C7114" s="12" t="s">
        <v>538</v>
      </c>
      <c r="D7114" s="12" t="s">
        <v>147</v>
      </c>
      <c r="E7114" s="12" t="s">
        <v>1935</v>
      </c>
      <c r="F7114" s="13">
        <v>43625</v>
      </c>
      <c r="G7114" s="12">
        <v>3</v>
      </c>
      <c r="H7114" s="12">
        <v>1278</v>
      </c>
      <c r="I7114" s="4">
        <f>VLOOKUP(Table_1[[#This Row],[Product ID]],[1]Products!$A:$D,3,0)</f>
        <v>665</v>
      </c>
      <c r="J7114" s="4">
        <f>PRODUCT([2]Data!$G7114,[2]Data!$I7114)</f>
        <v>1995</v>
      </c>
      <c r="K7114" s="4">
        <f>PRODUCT([2]Data!$G7114,[2]Data!$H7114)</f>
        <v>3834</v>
      </c>
      <c r="L7114" s="4">
        <f>[2]Data!$K7114-[2]Data!$J7114</f>
        <v>1839</v>
      </c>
      <c r="M7114" s="4" t="str">
        <f>VLOOKUP(Table_1[[#This Row],[Location ID]],[1]Locations!$A:$B,2,0)</f>
        <v>Stockton</v>
      </c>
      <c r="N7114" s="4" t="str">
        <f>VLOOKUP(Table_1[[#This Row],[Sales Person ID]],'[1]Sales People'!$A:$B,2,0)</f>
        <v>Clarence Fox</v>
      </c>
      <c r="O7114" s="4" t="str">
        <f>VLOOKUP(Table_1[[#This Row],[Customer ID]],[1]Customers!$A:$B,2,0)</f>
        <v>Eric Alvarez</v>
      </c>
      <c r="P7114" s="5">
        <f>WEEKDAY([2]Data!$F7114)</f>
        <v>1</v>
      </c>
      <c r="Q7114" s="4">
        <f>MONTH([2]Data!$F7114)</f>
        <v>6</v>
      </c>
      <c r="R7114" s="4">
        <f>YEAR([2]Data!$F7114)</f>
        <v>2019</v>
      </c>
    </row>
    <row r="7115" spans="1:18" ht="15.75" customHeight="1">
      <c r="A7115" s="12" t="s">
        <v>8152</v>
      </c>
      <c r="B7115" s="12" t="s">
        <v>150</v>
      </c>
      <c r="C7115" s="12" t="s">
        <v>77</v>
      </c>
      <c r="D7115" s="12" t="s">
        <v>91</v>
      </c>
      <c r="E7115" s="12" t="s">
        <v>1225</v>
      </c>
      <c r="F7115" s="13">
        <v>43589</v>
      </c>
      <c r="G7115" s="12">
        <v>1</v>
      </c>
      <c r="H7115" s="12">
        <v>817</v>
      </c>
      <c r="I7115" s="4">
        <f>VLOOKUP(Table_1[[#This Row],[Product ID]],[1]Products!$A:$D,3,0)</f>
        <v>409</v>
      </c>
      <c r="J7115" s="4">
        <f>PRODUCT([2]Data!$G7115,[2]Data!$I7115)</f>
        <v>409</v>
      </c>
      <c r="K7115" s="4">
        <f>PRODUCT([2]Data!$G7115,[2]Data!$H7115)</f>
        <v>817</v>
      </c>
      <c r="L7115" s="4">
        <f>[2]Data!$K7115-[2]Data!$J7115</f>
        <v>408</v>
      </c>
      <c r="M7115" s="4" t="str">
        <f>VLOOKUP(Table_1[[#This Row],[Location ID]],[1]Locations!$A:$B,2,0)</f>
        <v>Ontario</v>
      </c>
      <c r="N7115" s="4" t="str">
        <f>VLOOKUP(Table_1[[#This Row],[Sales Person ID]],'[1]Sales People'!$A:$B,2,0)</f>
        <v>Henry Nelson</v>
      </c>
      <c r="O7115" s="4" t="str">
        <f>VLOOKUP(Table_1[[#This Row],[Customer ID]],[1]Customers!$A:$B,2,0)</f>
        <v>Matthew Lewis</v>
      </c>
      <c r="P7115" s="5">
        <f>WEEKDAY([2]Data!$F7115)</f>
        <v>7</v>
      </c>
      <c r="Q7115" s="4">
        <f>MONTH([2]Data!$F7115)</f>
        <v>5</v>
      </c>
      <c r="R7115" s="4">
        <f>YEAR([2]Data!$F7115)</f>
        <v>2019</v>
      </c>
    </row>
    <row r="7116" spans="1:18" ht="15.75" customHeight="1">
      <c r="A7116" s="12" t="s">
        <v>8153</v>
      </c>
      <c r="B7116" s="12" t="s">
        <v>300</v>
      </c>
      <c r="C7116" s="12" t="s">
        <v>222</v>
      </c>
      <c r="D7116" s="12" t="s">
        <v>367</v>
      </c>
      <c r="E7116" s="12" t="s">
        <v>2371</v>
      </c>
      <c r="F7116" s="13">
        <v>43529</v>
      </c>
      <c r="G7116" s="12">
        <v>1</v>
      </c>
      <c r="H7116" s="12">
        <v>368</v>
      </c>
      <c r="I7116" s="4">
        <f>VLOOKUP(Table_1[[#This Row],[Product ID]],[1]Products!$A:$D,3,0)</f>
        <v>294</v>
      </c>
      <c r="J7116" s="4">
        <f>PRODUCT([2]Data!$G7116,[2]Data!$I7116)</f>
        <v>294</v>
      </c>
      <c r="K7116" s="4">
        <f>PRODUCT([2]Data!$G7116,[2]Data!$H7116)</f>
        <v>368</v>
      </c>
      <c r="L7116" s="4">
        <f>[2]Data!$K7116-[2]Data!$J7116</f>
        <v>74</v>
      </c>
      <c r="M7116" s="4" t="str">
        <f>VLOOKUP(Table_1[[#This Row],[Location ID]],[1]Locations!$A:$B,2,0)</f>
        <v>Chula Vista</v>
      </c>
      <c r="N7116" s="4" t="str">
        <f>VLOOKUP(Table_1[[#This Row],[Sales Person ID]],'[1]Sales People'!$A:$B,2,0)</f>
        <v>Jimmy Young</v>
      </c>
      <c r="O7116" s="4" t="str">
        <f>VLOOKUP(Table_1[[#This Row],[Customer ID]],[1]Customers!$A:$B,2,0)</f>
        <v>Martin Johnston</v>
      </c>
      <c r="P7116" s="5">
        <f>WEEKDAY([2]Data!$F7116)</f>
        <v>3</v>
      </c>
      <c r="Q7116" s="4">
        <f>MONTH([2]Data!$F7116)</f>
        <v>3</v>
      </c>
      <c r="R7116" s="4">
        <f>YEAR([2]Data!$F7116)</f>
        <v>2019</v>
      </c>
    </row>
    <row r="7117" spans="1:18" ht="15.75" customHeight="1">
      <c r="A7117" s="12" t="s">
        <v>8154</v>
      </c>
      <c r="B7117" s="12" t="s">
        <v>394</v>
      </c>
      <c r="C7117" s="12" t="s">
        <v>478</v>
      </c>
      <c r="D7117" s="12" t="s">
        <v>107</v>
      </c>
      <c r="E7117" s="12" t="s">
        <v>2454</v>
      </c>
      <c r="F7117" s="13">
        <v>43702</v>
      </c>
      <c r="G7117" s="12">
        <v>3</v>
      </c>
      <c r="H7117" s="12">
        <v>1494</v>
      </c>
      <c r="I7117" s="4">
        <f>VLOOKUP(Table_1[[#This Row],[Product ID]],[1]Products!$A:$D,3,0)</f>
        <v>971</v>
      </c>
      <c r="J7117" s="4">
        <f>PRODUCT([2]Data!$G7117,[2]Data!$I7117)</f>
        <v>2913</v>
      </c>
      <c r="K7117" s="4">
        <f>PRODUCT([2]Data!$G7117,[2]Data!$H7117)</f>
        <v>4482</v>
      </c>
      <c r="L7117" s="4">
        <f>[2]Data!$K7117-[2]Data!$J7117</f>
        <v>1569</v>
      </c>
      <c r="M7117" s="4" t="str">
        <f>VLOOKUP(Table_1[[#This Row],[Location ID]],[1]Locations!$A:$B,2,0)</f>
        <v>Garden Grove</v>
      </c>
      <c r="N7117" s="4" t="str">
        <f>VLOOKUP(Table_1[[#This Row],[Sales Person ID]],'[1]Sales People'!$A:$B,2,0)</f>
        <v>Brian Thomas</v>
      </c>
      <c r="O7117" s="4" t="str">
        <f>VLOOKUP(Table_1[[#This Row],[Customer ID]],[1]Customers!$A:$B,2,0)</f>
        <v>Peter Warren</v>
      </c>
      <c r="P7117" s="5">
        <f>WEEKDAY([2]Data!$F7117)</f>
        <v>1</v>
      </c>
      <c r="Q7117" s="4">
        <f>MONTH([2]Data!$F7117)</f>
        <v>8</v>
      </c>
      <c r="R7117" s="4">
        <f>YEAR([2]Data!$F7117)</f>
        <v>2019</v>
      </c>
    </row>
    <row r="7118" spans="1:18" ht="15.75" customHeight="1">
      <c r="A7118" s="12" t="s">
        <v>8155</v>
      </c>
      <c r="B7118" s="12" t="s">
        <v>936</v>
      </c>
      <c r="C7118" s="12" t="s">
        <v>283</v>
      </c>
      <c r="D7118" s="12" t="s">
        <v>227</v>
      </c>
      <c r="E7118" s="12" t="s">
        <v>655</v>
      </c>
      <c r="F7118" s="13">
        <v>43468</v>
      </c>
      <c r="G7118" s="12">
        <v>2</v>
      </c>
      <c r="H7118" s="12">
        <v>136</v>
      </c>
      <c r="I7118" s="4">
        <f>VLOOKUP(Table_1[[#This Row],[Product ID]],[1]Products!$A:$D,3,0)</f>
        <v>72</v>
      </c>
      <c r="J7118" s="4">
        <f>PRODUCT([2]Data!$G7118,[2]Data!$I7118)</f>
        <v>144</v>
      </c>
      <c r="K7118" s="4">
        <f>PRODUCT([2]Data!$G7118,[2]Data!$H7118)</f>
        <v>272</v>
      </c>
      <c r="L7118" s="4">
        <f>[2]Data!$K7118-[2]Data!$J7118</f>
        <v>128</v>
      </c>
      <c r="M7118" s="4" t="str">
        <f>VLOOKUP(Table_1[[#This Row],[Location ID]],[1]Locations!$A:$B,2,0)</f>
        <v>Torrance</v>
      </c>
      <c r="N7118" s="4" t="str">
        <f>VLOOKUP(Table_1[[#This Row],[Sales Person ID]],'[1]Sales People'!$A:$B,2,0)</f>
        <v>Ernest Wagner</v>
      </c>
      <c r="O7118" s="4" t="str">
        <f>VLOOKUP(Table_1[[#This Row],[Customer ID]],[1]Customers!$A:$B,2,0)</f>
        <v>Billy Evans</v>
      </c>
      <c r="P7118" s="5">
        <f>WEEKDAY([2]Data!$F7118)</f>
        <v>5</v>
      </c>
      <c r="Q7118" s="4">
        <f>MONTH([2]Data!$F7118)</f>
        <v>1</v>
      </c>
      <c r="R7118" s="4">
        <f>YEAR([2]Data!$F7118)</f>
        <v>2019</v>
      </c>
    </row>
    <row r="7119" spans="1:18" ht="15.75" customHeight="1">
      <c r="A7119" s="12" t="s">
        <v>8156</v>
      </c>
      <c r="B7119" s="12" t="s">
        <v>179</v>
      </c>
      <c r="C7119" s="12" t="s">
        <v>101</v>
      </c>
      <c r="D7119" s="12" t="s">
        <v>275</v>
      </c>
      <c r="E7119" s="12" t="s">
        <v>918</v>
      </c>
      <c r="F7119" s="13">
        <v>43750</v>
      </c>
      <c r="G7119" s="12">
        <v>1</v>
      </c>
      <c r="H7119" s="12">
        <v>112</v>
      </c>
      <c r="I7119" s="4">
        <f>VLOOKUP(Table_1[[#This Row],[Product ID]],[1]Products!$A:$D,3,0)</f>
        <v>90</v>
      </c>
      <c r="J7119" s="4">
        <f>PRODUCT([2]Data!$G7119,[2]Data!$I7119)</f>
        <v>90</v>
      </c>
      <c r="K7119" s="4">
        <f>PRODUCT([2]Data!$G7119,[2]Data!$H7119)</f>
        <v>112</v>
      </c>
      <c r="L7119" s="4">
        <f>[2]Data!$K7119-[2]Data!$J7119</f>
        <v>22</v>
      </c>
      <c r="M7119" s="4" t="str">
        <f>VLOOKUP(Table_1[[#This Row],[Location ID]],[1]Locations!$A:$B,2,0)</f>
        <v>Irvine</v>
      </c>
      <c r="N7119" s="4" t="str">
        <f>VLOOKUP(Table_1[[#This Row],[Sales Person ID]],'[1]Sales People'!$A:$B,2,0)</f>
        <v>Ernest Wheeler</v>
      </c>
      <c r="O7119" s="4" t="str">
        <f>VLOOKUP(Table_1[[#This Row],[Customer ID]],[1]Customers!$A:$B,2,0)</f>
        <v>Carl Jones</v>
      </c>
      <c r="P7119" s="5">
        <f>WEEKDAY([2]Data!$F7119)</f>
        <v>7</v>
      </c>
      <c r="Q7119" s="4">
        <f>MONTH([2]Data!$F7119)</f>
        <v>10</v>
      </c>
      <c r="R7119" s="4">
        <f>YEAR([2]Data!$F7119)</f>
        <v>2019</v>
      </c>
    </row>
    <row r="7120" spans="1:18" ht="15.75" customHeight="1">
      <c r="A7120" s="12" t="s">
        <v>8157</v>
      </c>
      <c r="B7120" s="12" t="s">
        <v>446</v>
      </c>
      <c r="C7120" s="12" t="s">
        <v>25</v>
      </c>
      <c r="D7120" s="12" t="s">
        <v>102</v>
      </c>
      <c r="E7120" s="12" t="s">
        <v>1922</v>
      </c>
      <c r="F7120" s="13">
        <v>43636</v>
      </c>
      <c r="G7120" s="12">
        <v>4</v>
      </c>
      <c r="H7120" s="12">
        <v>2141</v>
      </c>
      <c r="I7120" s="4">
        <f>VLOOKUP(Table_1[[#This Row],[Product ID]],[1]Products!$A:$D,3,0)</f>
        <v>1777</v>
      </c>
      <c r="J7120" s="4">
        <f>PRODUCT([2]Data!$G7120,[2]Data!$I7120)</f>
        <v>7108</v>
      </c>
      <c r="K7120" s="4">
        <f>PRODUCT([2]Data!$G7120,[2]Data!$H7120)</f>
        <v>8564</v>
      </c>
      <c r="L7120" s="4">
        <f>[2]Data!$K7120-[2]Data!$J7120</f>
        <v>1456</v>
      </c>
      <c r="M7120" s="4" t="str">
        <f>VLOOKUP(Table_1[[#This Row],[Location ID]],[1]Locations!$A:$B,2,0)</f>
        <v>Santa Clarita</v>
      </c>
      <c r="N7120" s="4" t="str">
        <f>VLOOKUP(Table_1[[#This Row],[Sales Person ID]],'[1]Sales People'!$A:$B,2,0)</f>
        <v>Howard Gardner</v>
      </c>
      <c r="O7120" s="4" t="str">
        <f>VLOOKUP(Table_1[[#This Row],[Customer ID]],[1]Customers!$A:$B,2,0)</f>
        <v>Bruce Bowman</v>
      </c>
      <c r="P7120" s="5">
        <f>WEEKDAY([2]Data!$F7120)</f>
        <v>5</v>
      </c>
      <c r="Q7120" s="4">
        <f>MONTH([2]Data!$F7120)</f>
        <v>6</v>
      </c>
      <c r="R7120" s="4">
        <f>YEAR([2]Data!$F7120)</f>
        <v>2019</v>
      </c>
    </row>
    <row r="7121" spans="1:18" ht="15.75" customHeight="1">
      <c r="A7121" s="12" t="s">
        <v>8158</v>
      </c>
      <c r="B7121" s="12" t="s">
        <v>411</v>
      </c>
      <c r="C7121" s="12" t="s">
        <v>283</v>
      </c>
      <c r="D7121" s="12" t="s">
        <v>367</v>
      </c>
      <c r="E7121" s="12" t="s">
        <v>22</v>
      </c>
      <c r="F7121" s="13">
        <v>43491</v>
      </c>
      <c r="G7121" s="12">
        <v>3</v>
      </c>
      <c r="H7121" s="12">
        <v>886</v>
      </c>
      <c r="I7121" s="4">
        <f>VLOOKUP(Table_1[[#This Row],[Product ID]],[1]Products!$A:$D,3,0)</f>
        <v>478</v>
      </c>
      <c r="J7121" s="4">
        <f>PRODUCT([2]Data!$G7121,[2]Data!$I7121)</f>
        <v>1434</v>
      </c>
      <c r="K7121" s="4">
        <f>PRODUCT([2]Data!$G7121,[2]Data!$H7121)</f>
        <v>2658</v>
      </c>
      <c r="L7121" s="4">
        <f>[2]Data!$K7121-[2]Data!$J7121</f>
        <v>1224</v>
      </c>
      <c r="M7121" s="4" t="str">
        <f>VLOOKUP(Table_1[[#This Row],[Location ID]],[1]Locations!$A:$B,2,0)</f>
        <v>Torrance</v>
      </c>
      <c r="N7121" s="4" t="str">
        <f>VLOOKUP(Table_1[[#This Row],[Sales Person ID]],'[1]Sales People'!$A:$B,2,0)</f>
        <v>Jimmy Young</v>
      </c>
      <c r="O7121" s="4" t="str">
        <f>VLOOKUP(Table_1[[#This Row],[Customer ID]],[1]Customers!$A:$B,2,0)</f>
        <v>Benjamin Morgan</v>
      </c>
      <c r="P7121" s="5">
        <f>WEEKDAY([2]Data!$F7121)</f>
        <v>7</v>
      </c>
      <c r="Q7121" s="4">
        <f>MONTH([2]Data!$F7121)</f>
        <v>1</v>
      </c>
      <c r="R7121" s="4">
        <f>YEAR([2]Data!$F7121)</f>
        <v>2019</v>
      </c>
    </row>
    <row r="7122" spans="1:18" ht="15.75" customHeight="1">
      <c r="A7122" s="12" t="s">
        <v>8159</v>
      </c>
      <c r="B7122" s="12" t="s">
        <v>351</v>
      </c>
      <c r="C7122" s="12" t="s">
        <v>35</v>
      </c>
      <c r="D7122" s="12" t="s">
        <v>46</v>
      </c>
      <c r="E7122" s="12" t="s">
        <v>2555</v>
      </c>
      <c r="F7122" s="13">
        <v>43685</v>
      </c>
      <c r="G7122" s="12">
        <v>1</v>
      </c>
      <c r="H7122" s="12">
        <v>1967</v>
      </c>
      <c r="I7122" s="4">
        <f>VLOOKUP(Table_1[[#This Row],[Product ID]],[1]Products!$A:$D,3,0)</f>
        <v>1397</v>
      </c>
      <c r="J7122" s="4">
        <f>PRODUCT([2]Data!$G7122,[2]Data!$I7122)</f>
        <v>1397</v>
      </c>
      <c r="K7122" s="4">
        <f>PRODUCT([2]Data!$G7122,[2]Data!$H7122)</f>
        <v>1967</v>
      </c>
      <c r="L7122" s="4">
        <f>[2]Data!$K7122-[2]Data!$J7122</f>
        <v>570</v>
      </c>
      <c r="M7122" s="4" t="str">
        <f>VLOOKUP(Table_1[[#This Row],[Location ID]],[1]Locations!$A:$B,2,0)</f>
        <v>Lancaster</v>
      </c>
      <c r="N7122" s="4" t="str">
        <f>VLOOKUP(Table_1[[#This Row],[Sales Person ID]],'[1]Sales People'!$A:$B,2,0)</f>
        <v>Charles Harper</v>
      </c>
      <c r="O7122" s="4" t="str">
        <f>VLOOKUP(Table_1[[#This Row],[Customer ID]],[1]Customers!$A:$B,2,0)</f>
        <v>Thomas Gonzales</v>
      </c>
      <c r="P7122" s="5">
        <f>WEEKDAY([2]Data!$F7122)</f>
        <v>5</v>
      </c>
      <c r="Q7122" s="4">
        <f>MONTH([2]Data!$F7122)</f>
        <v>8</v>
      </c>
      <c r="R7122" s="4">
        <f>YEAR([2]Data!$F7122)</f>
        <v>2019</v>
      </c>
    </row>
    <row r="7123" spans="1:18" ht="15.75" customHeight="1">
      <c r="A7123" s="12" t="s">
        <v>8160</v>
      </c>
      <c r="B7123" s="12" t="s">
        <v>423</v>
      </c>
      <c r="C7123" s="12" t="s">
        <v>397</v>
      </c>
      <c r="D7123" s="12" t="s">
        <v>236</v>
      </c>
      <c r="E7123" s="12" t="s">
        <v>916</v>
      </c>
      <c r="F7123" s="13">
        <v>43644</v>
      </c>
      <c r="G7123" s="12">
        <v>3</v>
      </c>
      <c r="H7123" s="12">
        <v>2396</v>
      </c>
      <c r="I7123" s="4">
        <f>VLOOKUP(Table_1[[#This Row],[Product ID]],[1]Products!$A:$D,3,0)</f>
        <v>1965</v>
      </c>
      <c r="J7123" s="4">
        <f>PRODUCT([2]Data!$G7123,[2]Data!$I7123)</f>
        <v>5895</v>
      </c>
      <c r="K7123" s="4">
        <f>PRODUCT([2]Data!$G7123,[2]Data!$H7123)</f>
        <v>7188</v>
      </c>
      <c r="L7123" s="4">
        <f>[2]Data!$K7123-[2]Data!$J7123</f>
        <v>1293</v>
      </c>
      <c r="M7123" s="4" t="str">
        <f>VLOOKUP(Table_1[[#This Row],[Location ID]],[1]Locations!$A:$B,2,0)</f>
        <v>Carlsbad</v>
      </c>
      <c r="N7123" s="4" t="str">
        <f>VLOOKUP(Table_1[[#This Row],[Sales Person ID]],'[1]Sales People'!$A:$B,2,0)</f>
        <v>Andrew Bowman</v>
      </c>
      <c r="O7123" s="4" t="str">
        <f>VLOOKUP(Table_1[[#This Row],[Customer ID]],[1]Customers!$A:$B,2,0)</f>
        <v>Clarence Warren</v>
      </c>
      <c r="P7123" s="5">
        <f>WEEKDAY([2]Data!$F7123)</f>
        <v>6</v>
      </c>
      <c r="Q7123" s="4">
        <f>MONTH([2]Data!$F7123)</f>
        <v>6</v>
      </c>
      <c r="R7123" s="4">
        <f>YEAR([2]Data!$F7123)</f>
        <v>2019</v>
      </c>
    </row>
    <row r="7124" spans="1:18" ht="15.75" customHeight="1">
      <c r="A7124" s="12" t="s">
        <v>8161</v>
      </c>
      <c r="B7124" s="12" t="s">
        <v>807</v>
      </c>
      <c r="C7124" s="12" t="s">
        <v>391</v>
      </c>
      <c r="D7124" s="12" t="s">
        <v>117</v>
      </c>
      <c r="E7124" s="12" t="s">
        <v>1347</v>
      </c>
      <c r="F7124" s="13">
        <v>43793</v>
      </c>
      <c r="G7124" s="12">
        <v>1</v>
      </c>
      <c r="H7124" s="12">
        <v>1103</v>
      </c>
      <c r="I7124" s="4">
        <f>VLOOKUP(Table_1[[#This Row],[Product ID]],[1]Products!$A:$D,3,0)</f>
        <v>838</v>
      </c>
      <c r="J7124" s="4">
        <f>PRODUCT([2]Data!$G7124,[2]Data!$I7124)</f>
        <v>838</v>
      </c>
      <c r="K7124" s="4">
        <f>PRODUCT([2]Data!$G7124,[2]Data!$H7124)</f>
        <v>1103</v>
      </c>
      <c r="L7124" s="4">
        <f>[2]Data!$K7124-[2]Data!$J7124</f>
        <v>265</v>
      </c>
      <c r="M7124" s="4" t="str">
        <f>VLOOKUP(Table_1[[#This Row],[Location ID]],[1]Locations!$A:$B,2,0)</f>
        <v>Los Angeles</v>
      </c>
      <c r="N7124" s="4" t="str">
        <f>VLOOKUP(Table_1[[#This Row],[Sales Person ID]],'[1]Sales People'!$A:$B,2,0)</f>
        <v>Patrick Ruiz</v>
      </c>
      <c r="O7124" s="4" t="str">
        <f>VLOOKUP(Table_1[[#This Row],[Customer ID]],[1]Customers!$A:$B,2,0)</f>
        <v>Bobby Willis</v>
      </c>
      <c r="P7124" s="5">
        <f>WEEKDAY([2]Data!$F7124)</f>
        <v>1</v>
      </c>
      <c r="Q7124" s="4">
        <f>MONTH([2]Data!$F7124)</f>
        <v>11</v>
      </c>
      <c r="R7124" s="4">
        <f>YEAR([2]Data!$F7124)</f>
        <v>2019</v>
      </c>
    </row>
    <row r="7125" spans="1:18" ht="15.75" customHeight="1">
      <c r="A7125" s="12" t="s">
        <v>8162</v>
      </c>
      <c r="B7125" s="12" t="s">
        <v>763</v>
      </c>
      <c r="C7125" s="12" t="s">
        <v>279</v>
      </c>
      <c r="D7125" s="12" t="s">
        <v>21</v>
      </c>
      <c r="E7125" s="12" t="s">
        <v>1850</v>
      </c>
      <c r="F7125" s="13">
        <v>43554</v>
      </c>
      <c r="G7125" s="12">
        <v>4</v>
      </c>
      <c r="H7125" s="12">
        <v>95</v>
      </c>
      <c r="I7125" s="4">
        <f>VLOOKUP(Table_1[[#This Row],[Product ID]],[1]Products!$A:$D,3,0)</f>
        <v>61</v>
      </c>
      <c r="J7125" s="4">
        <f>PRODUCT([2]Data!$G7125,[2]Data!$I7125)</f>
        <v>244</v>
      </c>
      <c r="K7125" s="4">
        <f>PRODUCT([2]Data!$G7125,[2]Data!$H7125)</f>
        <v>380</v>
      </c>
      <c r="L7125" s="4">
        <f>[2]Data!$K7125-[2]Data!$J7125</f>
        <v>136</v>
      </c>
      <c r="M7125" s="4" t="str">
        <f>VLOOKUP(Table_1[[#This Row],[Location ID]],[1]Locations!$A:$B,2,0)</f>
        <v>Murrieta</v>
      </c>
      <c r="N7125" s="4" t="str">
        <f>VLOOKUP(Table_1[[#This Row],[Sales Person ID]],'[1]Sales People'!$A:$B,2,0)</f>
        <v>Justin Lynch</v>
      </c>
      <c r="O7125" s="4" t="str">
        <f>VLOOKUP(Table_1[[#This Row],[Customer ID]],[1]Customers!$A:$B,2,0)</f>
        <v>Jason Duncan</v>
      </c>
      <c r="P7125" s="5">
        <f>WEEKDAY([2]Data!$F7125)</f>
        <v>7</v>
      </c>
      <c r="Q7125" s="4">
        <f>MONTH([2]Data!$F7125)</f>
        <v>3</v>
      </c>
      <c r="R7125" s="4">
        <f>YEAR([2]Data!$F7125)</f>
        <v>2019</v>
      </c>
    </row>
    <row r="7126" spans="1:18" ht="15.75" customHeight="1">
      <c r="A7126" s="12" t="s">
        <v>8163</v>
      </c>
      <c r="B7126" s="12" t="s">
        <v>246</v>
      </c>
      <c r="C7126" s="12" t="s">
        <v>101</v>
      </c>
      <c r="D7126" s="12" t="s">
        <v>176</v>
      </c>
      <c r="E7126" s="12" t="s">
        <v>2954</v>
      </c>
      <c r="F7126" s="13">
        <v>43716</v>
      </c>
      <c r="G7126" s="12">
        <v>1</v>
      </c>
      <c r="H7126" s="12">
        <v>1887</v>
      </c>
      <c r="I7126" s="4">
        <f>VLOOKUP(Table_1[[#This Row],[Product ID]],[1]Products!$A:$D,3,0)</f>
        <v>1378</v>
      </c>
      <c r="J7126" s="4">
        <f>PRODUCT([2]Data!$G7126,[2]Data!$I7126)</f>
        <v>1378</v>
      </c>
      <c r="K7126" s="4">
        <f>PRODUCT([2]Data!$G7126,[2]Data!$H7126)</f>
        <v>1887</v>
      </c>
      <c r="L7126" s="4">
        <f>[2]Data!$K7126-[2]Data!$J7126</f>
        <v>509</v>
      </c>
      <c r="M7126" s="4" t="str">
        <f>VLOOKUP(Table_1[[#This Row],[Location ID]],[1]Locations!$A:$B,2,0)</f>
        <v>Irvine</v>
      </c>
      <c r="N7126" s="4" t="str">
        <f>VLOOKUP(Table_1[[#This Row],[Sales Person ID]],'[1]Sales People'!$A:$B,2,0)</f>
        <v>Joe Sims</v>
      </c>
      <c r="O7126" s="4" t="str">
        <f>VLOOKUP(Table_1[[#This Row],[Customer ID]],[1]Customers!$A:$B,2,0)</f>
        <v>Albert Robinson</v>
      </c>
      <c r="P7126" s="5">
        <f>WEEKDAY([2]Data!$F7126)</f>
        <v>1</v>
      </c>
      <c r="Q7126" s="4">
        <f>MONTH([2]Data!$F7126)</f>
        <v>9</v>
      </c>
      <c r="R7126" s="4">
        <f>YEAR([2]Data!$F7126)</f>
        <v>2019</v>
      </c>
    </row>
    <row r="7127" spans="1:18" ht="15.75" customHeight="1">
      <c r="A7127" s="12" t="s">
        <v>8164</v>
      </c>
      <c r="B7127" s="12" t="s">
        <v>506</v>
      </c>
      <c r="C7127" s="12" t="s">
        <v>101</v>
      </c>
      <c r="D7127" s="12" t="s">
        <v>26</v>
      </c>
      <c r="E7127" s="12" t="s">
        <v>972</v>
      </c>
      <c r="F7127" s="13">
        <v>43626</v>
      </c>
      <c r="G7127" s="12">
        <v>3</v>
      </c>
      <c r="H7127" s="12">
        <v>1467</v>
      </c>
      <c r="I7127" s="4">
        <f>VLOOKUP(Table_1[[#This Row],[Product ID]],[1]Products!$A:$D,3,0)</f>
        <v>807</v>
      </c>
      <c r="J7127" s="4">
        <f>PRODUCT([2]Data!$G7127,[2]Data!$I7127)</f>
        <v>2421</v>
      </c>
      <c r="K7127" s="4">
        <f>PRODUCT([2]Data!$G7127,[2]Data!$H7127)</f>
        <v>4401</v>
      </c>
      <c r="L7127" s="4">
        <f>[2]Data!$K7127-[2]Data!$J7127</f>
        <v>1980</v>
      </c>
      <c r="M7127" s="4" t="str">
        <f>VLOOKUP(Table_1[[#This Row],[Location ID]],[1]Locations!$A:$B,2,0)</f>
        <v>Irvine</v>
      </c>
      <c r="N7127" s="4" t="str">
        <f>VLOOKUP(Table_1[[#This Row],[Sales Person ID]],'[1]Sales People'!$A:$B,2,0)</f>
        <v>Ryan Butler</v>
      </c>
      <c r="O7127" s="4" t="str">
        <f>VLOOKUP(Table_1[[#This Row],[Customer ID]],[1]Customers!$A:$B,2,0)</f>
        <v>Andrew Fernandez</v>
      </c>
      <c r="P7127" s="5">
        <f>WEEKDAY([2]Data!$F7127)</f>
        <v>2</v>
      </c>
      <c r="Q7127" s="4">
        <f>MONTH([2]Data!$F7127)</f>
        <v>6</v>
      </c>
      <c r="R7127" s="4">
        <f>YEAR([2]Data!$F7127)</f>
        <v>2019</v>
      </c>
    </row>
    <row r="7128" spans="1:18" ht="15.75" customHeight="1">
      <c r="A7128" s="12" t="s">
        <v>8165</v>
      </c>
      <c r="B7128" s="12" t="s">
        <v>243</v>
      </c>
      <c r="C7128" s="12" t="s">
        <v>131</v>
      </c>
      <c r="D7128" s="12" t="s">
        <v>41</v>
      </c>
      <c r="E7128" s="12" t="s">
        <v>123</v>
      </c>
      <c r="F7128" s="13">
        <v>43733</v>
      </c>
      <c r="G7128" s="12">
        <v>1</v>
      </c>
      <c r="H7128" s="12">
        <v>1119</v>
      </c>
      <c r="I7128" s="4">
        <f>VLOOKUP(Table_1[[#This Row],[Product ID]],[1]Products!$A:$D,3,0)</f>
        <v>683</v>
      </c>
      <c r="J7128" s="4">
        <f>PRODUCT([2]Data!$G7128,[2]Data!$I7128)</f>
        <v>683</v>
      </c>
      <c r="K7128" s="4">
        <f>PRODUCT([2]Data!$G7128,[2]Data!$H7128)</f>
        <v>1119</v>
      </c>
      <c r="L7128" s="4">
        <f>[2]Data!$K7128-[2]Data!$J7128</f>
        <v>436</v>
      </c>
      <c r="M7128" s="4" t="str">
        <f>VLOOKUP(Table_1[[#This Row],[Location ID]],[1]Locations!$A:$B,2,0)</f>
        <v>Elk Grove</v>
      </c>
      <c r="N7128" s="4" t="str">
        <f>VLOOKUP(Table_1[[#This Row],[Sales Person ID]],'[1]Sales People'!$A:$B,2,0)</f>
        <v>Carl Hall</v>
      </c>
      <c r="O7128" s="4" t="str">
        <f>VLOOKUP(Table_1[[#This Row],[Customer ID]],[1]Customers!$A:$B,2,0)</f>
        <v>Philip Crawford</v>
      </c>
      <c r="P7128" s="5">
        <f>WEEKDAY([2]Data!$F7128)</f>
        <v>4</v>
      </c>
      <c r="Q7128" s="4">
        <f>MONTH([2]Data!$F7128)</f>
        <v>9</v>
      </c>
      <c r="R7128" s="4">
        <f>YEAR([2]Data!$F7128)</f>
        <v>2019</v>
      </c>
    </row>
    <row r="7129" spans="1:18" ht="15.75" customHeight="1">
      <c r="A7129" s="12" t="s">
        <v>8166</v>
      </c>
      <c r="B7129" s="12" t="s">
        <v>214</v>
      </c>
      <c r="C7129" s="12" t="s">
        <v>111</v>
      </c>
      <c r="D7129" s="12" t="s">
        <v>86</v>
      </c>
      <c r="E7129" s="12" t="s">
        <v>2828</v>
      </c>
      <c r="F7129" s="13">
        <v>43468</v>
      </c>
      <c r="G7129" s="12">
        <v>2</v>
      </c>
      <c r="H7129" s="12">
        <v>1414</v>
      </c>
      <c r="I7129" s="4">
        <f>VLOOKUP(Table_1[[#This Row],[Product ID]],[1]Products!$A:$D,3,0)</f>
        <v>962</v>
      </c>
      <c r="J7129" s="4">
        <f>PRODUCT([2]Data!$G7129,[2]Data!$I7129)</f>
        <v>1924</v>
      </c>
      <c r="K7129" s="4">
        <f>PRODUCT([2]Data!$G7129,[2]Data!$H7129)</f>
        <v>2828</v>
      </c>
      <c r="L7129" s="4">
        <f>[2]Data!$K7129-[2]Data!$J7129</f>
        <v>904</v>
      </c>
      <c r="M7129" s="4" t="str">
        <f>VLOOKUP(Table_1[[#This Row],[Location ID]],[1]Locations!$A:$B,2,0)</f>
        <v>Victorville</v>
      </c>
      <c r="N7129" s="4" t="str">
        <f>VLOOKUP(Table_1[[#This Row],[Sales Person ID]],'[1]Sales People'!$A:$B,2,0)</f>
        <v>Roger Robertson</v>
      </c>
      <c r="O7129" s="4" t="str">
        <f>VLOOKUP(Table_1[[#This Row],[Customer ID]],[1]Customers!$A:$B,2,0)</f>
        <v>Raymond Spencer</v>
      </c>
      <c r="P7129" s="5">
        <f>WEEKDAY([2]Data!$F7129)</f>
        <v>5</v>
      </c>
      <c r="Q7129" s="4">
        <f>MONTH([2]Data!$F7129)</f>
        <v>1</v>
      </c>
      <c r="R7129" s="4">
        <f>YEAR([2]Data!$F7129)</f>
        <v>2019</v>
      </c>
    </row>
    <row r="7130" spans="1:18" ht="15.75" customHeight="1">
      <c r="A7130" s="12" t="s">
        <v>8167</v>
      </c>
      <c r="B7130" s="12" t="s">
        <v>359</v>
      </c>
      <c r="C7130" s="12" t="s">
        <v>193</v>
      </c>
      <c r="D7130" s="12" t="s">
        <v>60</v>
      </c>
      <c r="E7130" s="12" t="s">
        <v>539</v>
      </c>
      <c r="F7130" s="13">
        <v>43650</v>
      </c>
      <c r="G7130" s="12">
        <v>2</v>
      </c>
      <c r="H7130" s="12">
        <v>603</v>
      </c>
      <c r="I7130" s="4">
        <f>VLOOKUP(Table_1[[#This Row],[Product ID]],[1]Products!$A:$D,3,0)</f>
        <v>416</v>
      </c>
      <c r="J7130" s="4">
        <f>PRODUCT([2]Data!$G7130,[2]Data!$I7130)</f>
        <v>832</v>
      </c>
      <c r="K7130" s="4">
        <f>PRODUCT([2]Data!$G7130,[2]Data!$H7130)</f>
        <v>1206</v>
      </c>
      <c r="L7130" s="4">
        <f>[2]Data!$K7130-[2]Data!$J7130</f>
        <v>374</v>
      </c>
      <c r="M7130" s="4" t="str">
        <f>VLOOKUP(Table_1[[#This Row],[Location ID]],[1]Locations!$A:$B,2,0)</f>
        <v>Vallejo</v>
      </c>
      <c r="N7130" s="4" t="str">
        <f>VLOOKUP(Table_1[[#This Row],[Sales Person ID]],'[1]Sales People'!$A:$B,2,0)</f>
        <v>Walter Cook</v>
      </c>
      <c r="O7130" s="4" t="str">
        <f>VLOOKUP(Table_1[[#This Row],[Customer ID]],[1]Customers!$A:$B,2,0)</f>
        <v>Douglas Tucker</v>
      </c>
      <c r="P7130" s="5">
        <f>WEEKDAY([2]Data!$F7130)</f>
        <v>5</v>
      </c>
      <c r="Q7130" s="4">
        <f>MONTH([2]Data!$F7130)</f>
        <v>7</v>
      </c>
      <c r="R7130" s="4">
        <f>YEAR([2]Data!$F7130)</f>
        <v>2019</v>
      </c>
    </row>
    <row r="7131" spans="1:18" ht="15.75" customHeight="1">
      <c r="A7131" s="12" t="s">
        <v>8168</v>
      </c>
      <c r="B7131" s="12" t="s">
        <v>80</v>
      </c>
      <c r="C7131" s="12" t="s">
        <v>397</v>
      </c>
      <c r="D7131" s="12" t="s">
        <v>21</v>
      </c>
      <c r="E7131" s="12" t="s">
        <v>680</v>
      </c>
      <c r="F7131" s="13">
        <v>43645</v>
      </c>
      <c r="G7131" s="12">
        <v>1</v>
      </c>
      <c r="H7131" s="12">
        <v>1351</v>
      </c>
      <c r="I7131" s="4">
        <f>VLOOKUP(Table_1[[#This Row],[Product ID]],[1]Products!$A:$D,3,0)</f>
        <v>1108</v>
      </c>
      <c r="J7131" s="4">
        <f>PRODUCT([2]Data!$G7131,[2]Data!$I7131)</f>
        <v>1108</v>
      </c>
      <c r="K7131" s="4">
        <f>PRODUCT([2]Data!$G7131,[2]Data!$H7131)</f>
        <v>1351</v>
      </c>
      <c r="L7131" s="4">
        <f>[2]Data!$K7131-[2]Data!$J7131</f>
        <v>243</v>
      </c>
      <c r="M7131" s="4" t="str">
        <f>VLOOKUP(Table_1[[#This Row],[Location ID]],[1]Locations!$A:$B,2,0)</f>
        <v>Carlsbad</v>
      </c>
      <c r="N7131" s="4" t="str">
        <f>VLOOKUP(Table_1[[#This Row],[Sales Person ID]],'[1]Sales People'!$A:$B,2,0)</f>
        <v>Justin Lynch</v>
      </c>
      <c r="O7131" s="4" t="str">
        <f>VLOOKUP(Table_1[[#This Row],[Customer ID]],[1]Customers!$A:$B,2,0)</f>
        <v>Anthony Torres</v>
      </c>
      <c r="P7131" s="5">
        <f>WEEKDAY([2]Data!$F7131)</f>
        <v>7</v>
      </c>
      <c r="Q7131" s="4">
        <f>MONTH([2]Data!$F7131)</f>
        <v>6</v>
      </c>
      <c r="R7131" s="4">
        <f>YEAR([2]Data!$F7131)</f>
        <v>2019</v>
      </c>
    </row>
    <row r="7132" spans="1:18" ht="15.75" customHeight="1">
      <c r="A7132" s="12" t="s">
        <v>8169</v>
      </c>
      <c r="B7132" s="12" t="s">
        <v>468</v>
      </c>
      <c r="C7132" s="12" t="s">
        <v>35</v>
      </c>
      <c r="D7132" s="12" t="s">
        <v>157</v>
      </c>
      <c r="E7132" s="12" t="s">
        <v>203</v>
      </c>
      <c r="F7132" s="13">
        <v>43648</v>
      </c>
      <c r="G7132" s="12">
        <v>4</v>
      </c>
      <c r="H7132" s="12">
        <v>947</v>
      </c>
      <c r="I7132" s="4">
        <f>VLOOKUP(Table_1[[#This Row],[Product ID]],[1]Products!$A:$D,3,0)</f>
        <v>786</v>
      </c>
      <c r="J7132" s="4">
        <f>PRODUCT([2]Data!$G7132,[2]Data!$I7132)</f>
        <v>3144</v>
      </c>
      <c r="K7132" s="4">
        <f>PRODUCT([2]Data!$G7132,[2]Data!$H7132)</f>
        <v>3788</v>
      </c>
      <c r="L7132" s="4">
        <f>[2]Data!$K7132-[2]Data!$J7132</f>
        <v>644</v>
      </c>
      <c r="M7132" s="4" t="str">
        <f>VLOOKUP(Table_1[[#This Row],[Location ID]],[1]Locations!$A:$B,2,0)</f>
        <v>Lancaster</v>
      </c>
      <c r="N7132" s="4" t="str">
        <f>VLOOKUP(Table_1[[#This Row],[Sales Person ID]],'[1]Sales People'!$A:$B,2,0)</f>
        <v>Carl Elliott</v>
      </c>
      <c r="O7132" s="4" t="str">
        <f>VLOOKUP(Table_1[[#This Row],[Customer ID]],[1]Customers!$A:$B,2,0)</f>
        <v>Keith James</v>
      </c>
      <c r="P7132" s="5">
        <f>WEEKDAY([2]Data!$F7132)</f>
        <v>3</v>
      </c>
      <c r="Q7132" s="4">
        <f>MONTH([2]Data!$F7132)</f>
        <v>7</v>
      </c>
      <c r="R7132" s="4">
        <f>YEAR([2]Data!$F7132)</f>
        <v>2019</v>
      </c>
    </row>
    <row r="7133" spans="1:18" ht="15.75" customHeight="1">
      <c r="A7133" s="12" t="s">
        <v>8170</v>
      </c>
      <c r="B7133" s="12" t="s">
        <v>363</v>
      </c>
      <c r="C7133" s="12" t="s">
        <v>45</v>
      </c>
      <c r="D7133" s="12" t="s">
        <v>102</v>
      </c>
      <c r="E7133" s="12" t="s">
        <v>692</v>
      </c>
      <c r="F7133" s="13">
        <v>43581</v>
      </c>
      <c r="G7133" s="12">
        <v>2</v>
      </c>
      <c r="H7133" s="12">
        <v>203</v>
      </c>
      <c r="I7133" s="4">
        <f>VLOOKUP(Table_1[[#This Row],[Product ID]],[1]Products!$A:$D,3,0)</f>
        <v>154</v>
      </c>
      <c r="J7133" s="4">
        <f>PRODUCT([2]Data!$G7133,[2]Data!$I7133)</f>
        <v>308</v>
      </c>
      <c r="K7133" s="4">
        <f>PRODUCT([2]Data!$G7133,[2]Data!$H7133)</f>
        <v>406</v>
      </c>
      <c r="L7133" s="4">
        <f>[2]Data!$K7133-[2]Data!$J7133</f>
        <v>98</v>
      </c>
      <c r="M7133" s="4" t="str">
        <f>VLOOKUP(Table_1[[#This Row],[Location ID]],[1]Locations!$A:$B,2,0)</f>
        <v>Inglewood</v>
      </c>
      <c r="N7133" s="4" t="str">
        <f>VLOOKUP(Table_1[[#This Row],[Sales Person ID]],'[1]Sales People'!$A:$B,2,0)</f>
        <v>Howard Gardner</v>
      </c>
      <c r="O7133" s="4" t="str">
        <f>VLOOKUP(Table_1[[#This Row],[Customer ID]],[1]Customers!$A:$B,2,0)</f>
        <v>Benjamin Jacobs</v>
      </c>
      <c r="P7133" s="5">
        <f>WEEKDAY([2]Data!$F7133)</f>
        <v>6</v>
      </c>
      <c r="Q7133" s="4">
        <f>MONTH([2]Data!$F7133)</f>
        <v>4</v>
      </c>
      <c r="R7133" s="4">
        <f>YEAR([2]Data!$F7133)</f>
        <v>2019</v>
      </c>
    </row>
    <row r="7134" spans="1:18" ht="15.75" customHeight="1">
      <c r="A7134" s="12" t="s">
        <v>8171</v>
      </c>
      <c r="B7134" s="12" t="s">
        <v>663</v>
      </c>
      <c r="C7134" s="12" t="s">
        <v>530</v>
      </c>
      <c r="D7134" s="12" t="s">
        <v>275</v>
      </c>
      <c r="E7134" s="12" t="s">
        <v>1983</v>
      </c>
      <c r="F7134" s="13">
        <v>43473</v>
      </c>
      <c r="G7134" s="12">
        <v>4</v>
      </c>
      <c r="H7134" s="12">
        <v>217</v>
      </c>
      <c r="I7134" s="4">
        <f>VLOOKUP(Table_1[[#This Row],[Product ID]],[1]Products!$A:$D,3,0)</f>
        <v>171</v>
      </c>
      <c r="J7134" s="4">
        <f>PRODUCT([2]Data!$G7134,[2]Data!$I7134)</f>
        <v>684</v>
      </c>
      <c r="K7134" s="4">
        <f>PRODUCT([2]Data!$G7134,[2]Data!$H7134)</f>
        <v>868</v>
      </c>
      <c r="L7134" s="4">
        <f>[2]Data!$K7134-[2]Data!$J7134</f>
        <v>184</v>
      </c>
      <c r="M7134" s="4" t="str">
        <f>VLOOKUP(Table_1[[#This Row],[Location ID]],[1]Locations!$A:$B,2,0)</f>
        <v>Anaheim</v>
      </c>
      <c r="N7134" s="4" t="str">
        <f>VLOOKUP(Table_1[[#This Row],[Sales Person ID]],'[1]Sales People'!$A:$B,2,0)</f>
        <v>Ernest Wheeler</v>
      </c>
      <c r="O7134" s="4" t="str">
        <f>VLOOKUP(Table_1[[#This Row],[Customer ID]],[1]Customers!$A:$B,2,0)</f>
        <v>Frank Ortiz</v>
      </c>
      <c r="P7134" s="5">
        <f>WEEKDAY([2]Data!$F7134)</f>
        <v>3</v>
      </c>
      <c r="Q7134" s="4">
        <f>MONTH([2]Data!$F7134)</f>
        <v>1</v>
      </c>
      <c r="R7134" s="4">
        <f>YEAR([2]Data!$F7134)</f>
        <v>2019</v>
      </c>
    </row>
    <row r="7135" spans="1:18" ht="15.75" customHeight="1">
      <c r="A7135" s="12" t="s">
        <v>8172</v>
      </c>
      <c r="B7135" s="12" t="s">
        <v>571</v>
      </c>
      <c r="C7135" s="12" t="s">
        <v>523</v>
      </c>
      <c r="D7135" s="12" t="s">
        <v>82</v>
      </c>
      <c r="E7135" s="12" t="s">
        <v>1425</v>
      </c>
      <c r="F7135" s="13">
        <v>43589</v>
      </c>
      <c r="G7135" s="12">
        <v>1</v>
      </c>
      <c r="H7135" s="12">
        <v>1809</v>
      </c>
      <c r="I7135" s="4">
        <f>VLOOKUP(Table_1[[#This Row],[Product ID]],[1]Products!$A:$D,3,0)</f>
        <v>1067</v>
      </c>
      <c r="J7135" s="4">
        <f>PRODUCT([2]Data!$G7135,[2]Data!$I7135)</f>
        <v>1067</v>
      </c>
      <c r="K7135" s="4">
        <f>PRODUCT([2]Data!$G7135,[2]Data!$H7135)</f>
        <v>1809</v>
      </c>
      <c r="L7135" s="4">
        <f>[2]Data!$K7135-[2]Data!$J7135</f>
        <v>742</v>
      </c>
      <c r="M7135" s="4" t="str">
        <f>VLOOKUP(Table_1[[#This Row],[Location ID]],[1]Locations!$A:$B,2,0)</f>
        <v>Long Beach</v>
      </c>
      <c r="N7135" s="4" t="str">
        <f>VLOOKUP(Table_1[[#This Row],[Sales Person ID]],'[1]Sales People'!$A:$B,2,0)</f>
        <v>Gary Rodriguez</v>
      </c>
      <c r="O7135" s="4" t="str">
        <f>VLOOKUP(Table_1[[#This Row],[Customer ID]],[1]Customers!$A:$B,2,0)</f>
        <v>Scott Allen</v>
      </c>
      <c r="P7135" s="5">
        <f>WEEKDAY([2]Data!$F7135)</f>
        <v>7</v>
      </c>
      <c r="Q7135" s="4">
        <f>MONTH([2]Data!$F7135)</f>
        <v>5</v>
      </c>
      <c r="R7135" s="4">
        <f>YEAR([2]Data!$F7135)</f>
        <v>2019</v>
      </c>
    </row>
    <row r="7136" spans="1:18" ht="15.75" customHeight="1">
      <c r="A7136" s="12" t="s">
        <v>8173</v>
      </c>
      <c r="B7136" s="12" t="s">
        <v>211</v>
      </c>
      <c r="C7136" s="12" t="s">
        <v>403</v>
      </c>
      <c r="D7136" s="12" t="s">
        <v>82</v>
      </c>
      <c r="E7136" s="12" t="s">
        <v>1855</v>
      </c>
      <c r="F7136" s="13">
        <v>43718</v>
      </c>
      <c r="G7136" s="12">
        <v>1</v>
      </c>
      <c r="H7136" s="12">
        <v>315</v>
      </c>
      <c r="I7136" s="4">
        <f>VLOOKUP(Table_1[[#This Row],[Product ID]],[1]Products!$A:$D,3,0)</f>
        <v>208</v>
      </c>
      <c r="J7136" s="4">
        <f>PRODUCT([2]Data!$G7136,[2]Data!$I7136)</f>
        <v>208</v>
      </c>
      <c r="K7136" s="4">
        <f>PRODUCT([2]Data!$G7136,[2]Data!$H7136)</f>
        <v>315</v>
      </c>
      <c r="L7136" s="4">
        <f>[2]Data!$K7136-[2]Data!$J7136</f>
        <v>107</v>
      </c>
      <c r="M7136" s="4" t="str">
        <f>VLOOKUP(Table_1[[#This Row],[Location ID]],[1]Locations!$A:$B,2,0)</f>
        <v>Visalia</v>
      </c>
      <c r="N7136" s="4" t="str">
        <f>VLOOKUP(Table_1[[#This Row],[Sales Person ID]],'[1]Sales People'!$A:$B,2,0)</f>
        <v>Gary Rodriguez</v>
      </c>
      <c r="O7136" s="4" t="str">
        <f>VLOOKUP(Table_1[[#This Row],[Customer ID]],[1]Customers!$A:$B,2,0)</f>
        <v>Phillip Ellis</v>
      </c>
      <c r="P7136" s="5">
        <f>WEEKDAY([2]Data!$F7136)</f>
        <v>3</v>
      </c>
      <c r="Q7136" s="4">
        <f>MONTH([2]Data!$F7136)</f>
        <v>9</v>
      </c>
      <c r="R7136" s="4">
        <f>YEAR([2]Data!$F7136)</f>
        <v>2019</v>
      </c>
    </row>
    <row r="7137" spans="1:18" ht="15.75" customHeight="1">
      <c r="A7137" s="12" t="s">
        <v>8174</v>
      </c>
      <c r="B7137" s="12" t="s">
        <v>249</v>
      </c>
      <c r="C7137" s="12" t="s">
        <v>193</v>
      </c>
      <c r="D7137" s="12" t="s">
        <v>250</v>
      </c>
      <c r="E7137" s="12" t="s">
        <v>1429</v>
      </c>
      <c r="F7137" s="13">
        <v>43785</v>
      </c>
      <c r="G7137" s="12">
        <v>1</v>
      </c>
      <c r="H7137" s="12">
        <v>871</v>
      </c>
      <c r="I7137" s="4">
        <f>VLOOKUP(Table_1[[#This Row],[Product ID]],[1]Products!$A:$D,3,0)</f>
        <v>540</v>
      </c>
      <c r="J7137" s="4">
        <f>PRODUCT([2]Data!$G7137,[2]Data!$I7137)</f>
        <v>540</v>
      </c>
      <c r="K7137" s="4">
        <f>PRODUCT([2]Data!$G7137,[2]Data!$H7137)</f>
        <v>871</v>
      </c>
      <c r="L7137" s="4">
        <f>[2]Data!$K7137-[2]Data!$J7137</f>
        <v>331</v>
      </c>
      <c r="M7137" s="4" t="str">
        <f>VLOOKUP(Table_1[[#This Row],[Location ID]],[1]Locations!$A:$B,2,0)</f>
        <v>Vallejo</v>
      </c>
      <c r="N7137" s="4" t="str">
        <f>VLOOKUP(Table_1[[#This Row],[Sales Person ID]],'[1]Sales People'!$A:$B,2,0)</f>
        <v>John Reyes</v>
      </c>
      <c r="O7137" s="4" t="str">
        <f>VLOOKUP(Table_1[[#This Row],[Customer ID]],[1]Customers!$A:$B,2,0)</f>
        <v>Ronald Barnes</v>
      </c>
      <c r="P7137" s="5">
        <f>WEEKDAY([2]Data!$F7137)</f>
        <v>7</v>
      </c>
      <c r="Q7137" s="4">
        <f>MONTH([2]Data!$F7137)</f>
        <v>11</v>
      </c>
      <c r="R7137" s="4">
        <f>YEAR([2]Data!$F7137)</f>
        <v>2019</v>
      </c>
    </row>
    <row r="7138" spans="1:18" ht="15.75" customHeight="1">
      <c r="A7138" s="12" t="s">
        <v>8175</v>
      </c>
      <c r="B7138" s="12" t="s">
        <v>192</v>
      </c>
      <c r="C7138" s="12" t="s">
        <v>469</v>
      </c>
      <c r="D7138" s="12" t="s">
        <v>202</v>
      </c>
      <c r="E7138" s="12" t="s">
        <v>792</v>
      </c>
      <c r="F7138" s="13">
        <v>43632</v>
      </c>
      <c r="G7138" s="12">
        <v>3</v>
      </c>
      <c r="H7138" s="12">
        <v>1500</v>
      </c>
      <c r="I7138" s="4">
        <f>VLOOKUP(Table_1[[#This Row],[Product ID]],[1]Products!$A:$D,3,0)</f>
        <v>900</v>
      </c>
      <c r="J7138" s="4">
        <f>PRODUCT([2]Data!$G7138,[2]Data!$I7138)</f>
        <v>2700</v>
      </c>
      <c r="K7138" s="4">
        <f>PRODUCT([2]Data!$G7138,[2]Data!$H7138)</f>
        <v>4500</v>
      </c>
      <c r="L7138" s="4">
        <f>[2]Data!$K7138-[2]Data!$J7138</f>
        <v>1800</v>
      </c>
      <c r="M7138" s="4" t="str">
        <f>VLOOKUP(Table_1[[#This Row],[Location ID]],[1]Locations!$A:$B,2,0)</f>
        <v>Fontana</v>
      </c>
      <c r="N7138" s="4" t="str">
        <f>VLOOKUP(Table_1[[#This Row],[Sales Person ID]],'[1]Sales People'!$A:$B,2,0)</f>
        <v>Robert Reed</v>
      </c>
      <c r="O7138" s="4" t="str">
        <f>VLOOKUP(Table_1[[#This Row],[Customer ID]],[1]Customers!$A:$B,2,0)</f>
        <v>Kenneth Simpson</v>
      </c>
      <c r="P7138" s="5">
        <f>WEEKDAY([2]Data!$F7138)</f>
        <v>1</v>
      </c>
      <c r="Q7138" s="4">
        <f>MONTH([2]Data!$F7138)</f>
        <v>6</v>
      </c>
      <c r="R7138" s="4">
        <f>YEAR([2]Data!$F7138)</f>
        <v>2019</v>
      </c>
    </row>
    <row r="7139" spans="1:18" ht="15.75" customHeight="1">
      <c r="A7139" s="12" t="s">
        <v>8176</v>
      </c>
      <c r="B7139" s="12" t="s">
        <v>143</v>
      </c>
      <c r="C7139" s="12" t="s">
        <v>30</v>
      </c>
      <c r="D7139" s="12" t="s">
        <v>64</v>
      </c>
      <c r="E7139" s="12" t="s">
        <v>1414</v>
      </c>
      <c r="F7139" s="13">
        <v>43684</v>
      </c>
      <c r="G7139" s="12">
        <v>3</v>
      </c>
      <c r="H7139" s="12">
        <v>2091</v>
      </c>
      <c r="I7139" s="4">
        <f>VLOOKUP(Table_1[[#This Row],[Product ID]],[1]Products!$A:$D,3,0)</f>
        <v>1485</v>
      </c>
      <c r="J7139" s="4">
        <f>PRODUCT([2]Data!$G7139,[2]Data!$I7139)</f>
        <v>4455</v>
      </c>
      <c r="K7139" s="4">
        <f>PRODUCT([2]Data!$G7139,[2]Data!$H7139)</f>
        <v>6273</v>
      </c>
      <c r="L7139" s="4">
        <f>[2]Data!$K7139-[2]Data!$J7139</f>
        <v>1818</v>
      </c>
      <c r="M7139" s="4" t="str">
        <f>VLOOKUP(Table_1[[#This Row],[Location ID]],[1]Locations!$A:$B,2,0)</f>
        <v>Berkeley</v>
      </c>
      <c r="N7139" s="4" t="str">
        <f>VLOOKUP(Table_1[[#This Row],[Sales Person ID]],'[1]Sales People'!$A:$B,2,0)</f>
        <v>Scott Mason</v>
      </c>
      <c r="O7139" s="4" t="str">
        <f>VLOOKUP(Table_1[[#This Row],[Customer ID]],[1]Customers!$A:$B,2,0)</f>
        <v>Thomas James</v>
      </c>
      <c r="P7139" s="5">
        <f>WEEKDAY([2]Data!$F7139)</f>
        <v>4</v>
      </c>
      <c r="Q7139" s="4">
        <f>MONTH([2]Data!$F7139)</f>
        <v>8</v>
      </c>
      <c r="R7139" s="4">
        <f>YEAR([2]Data!$F7139)</f>
        <v>2019</v>
      </c>
    </row>
    <row r="7140" spans="1:18" ht="15.75" customHeight="1">
      <c r="A7140" s="12" t="s">
        <v>8177</v>
      </c>
      <c r="B7140" s="12" t="s">
        <v>274</v>
      </c>
      <c r="C7140" s="12" t="s">
        <v>77</v>
      </c>
      <c r="D7140" s="12" t="s">
        <v>147</v>
      </c>
      <c r="E7140" s="12" t="s">
        <v>232</v>
      </c>
      <c r="F7140" s="13">
        <v>43767</v>
      </c>
      <c r="G7140" s="12">
        <v>1</v>
      </c>
      <c r="H7140" s="12">
        <v>378</v>
      </c>
      <c r="I7140" s="4">
        <f>VLOOKUP(Table_1[[#This Row],[Product ID]],[1]Products!$A:$D,3,0)</f>
        <v>291</v>
      </c>
      <c r="J7140" s="4">
        <f>PRODUCT([2]Data!$G7140,[2]Data!$I7140)</f>
        <v>291</v>
      </c>
      <c r="K7140" s="4">
        <f>PRODUCT([2]Data!$G7140,[2]Data!$H7140)</f>
        <v>378</v>
      </c>
      <c r="L7140" s="4">
        <f>[2]Data!$K7140-[2]Data!$J7140</f>
        <v>87</v>
      </c>
      <c r="M7140" s="4" t="str">
        <f>VLOOKUP(Table_1[[#This Row],[Location ID]],[1]Locations!$A:$B,2,0)</f>
        <v>Ontario</v>
      </c>
      <c r="N7140" s="4" t="str">
        <f>VLOOKUP(Table_1[[#This Row],[Sales Person ID]],'[1]Sales People'!$A:$B,2,0)</f>
        <v>Clarence Fox</v>
      </c>
      <c r="O7140" s="4" t="str">
        <f>VLOOKUP(Table_1[[#This Row],[Customer ID]],[1]Customers!$A:$B,2,0)</f>
        <v>Adam Myers</v>
      </c>
      <c r="P7140" s="5">
        <f>WEEKDAY([2]Data!$F7140)</f>
        <v>3</v>
      </c>
      <c r="Q7140" s="4">
        <f>MONTH([2]Data!$F7140)</f>
        <v>10</v>
      </c>
      <c r="R7140" s="4">
        <f>YEAR([2]Data!$F7140)</f>
        <v>2019</v>
      </c>
    </row>
    <row r="7141" spans="1:18" ht="15.75" customHeight="1">
      <c r="A7141" s="12" t="s">
        <v>8178</v>
      </c>
      <c r="B7141" s="12" t="s">
        <v>58</v>
      </c>
      <c r="C7141" s="12" t="s">
        <v>366</v>
      </c>
      <c r="D7141" s="12" t="s">
        <v>36</v>
      </c>
      <c r="E7141" s="12" t="s">
        <v>3204</v>
      </c>
      <c r="F7141" s="13">
        <v>43690</v>
      </c>
      <c r="G7141" s="12">
        <v>1</v>
      </c>
      <c r="H7141" s="12">
        <v>1812</v>
      </c>
      <c r="I7141" s="4">
        <f>VLOOKUP(Table_1[[#This Row],[Product ID]],[1]Products!$A:$D,3,0)</f>
        <v>1305</v>
      </c>
      <c r="J7141" s="4">
        <f>PRODUCT([2]Data!$G7141,[2]Data!$I7141)</f>
        <v>1305</v>
      </c>
      <c r="K7141" s="4">
        <f>PRODUCT([2]Data!$G7141,[2]Data!$H7141)</f>
        <v>1812</v>
      </c>
      <c r="L7141" s="4">
        <f>[2]Data!$K7141-[2]Data!$J7141</f>
        <v>507</v>
      </c>
      <c r="M7141" s="4" t="str">
        <f>VLOOKUP(Table_1[[#This Row],[Location ID]],[1]Locations!$A:$B,2,0)</f>
        <v>Burbank</v>
      </c>
      <c r="N7141" s="4" t="str">
        <f>VLOOKUP(Table_1[[#This Row],[Sales Person ID]],'[1]Sales People'!$A:$B,2,0)</f>
        <v>Brian Davis</v>
      </c>
      <c r="O7141" s="4" t="str">
        <f>VLOOKUP(Table_1[[#This Row],[Customer ID]],[1]Customers!$A:$B,2,0)</f>
        <v>Bruce Hamilton</v>
      </c>
      <c r="P7141" s="5">
        <f>WEEKDAY([2]Data!$F7141)</f>
        <v>3</v>
      </c>
      <c r="Q7141" s="4">
        <f>MONTH([2]Data!$F7141)</f>
        <v>8</v>
      </c>
      <c r="R7141" s="4">
        <f>YEAR([2]Data!$F7141)</f>
        <v>2019</v>
      </c>
    </row>
    <row r="7142" spans="1:18" ht="15.75" customHeight="1">
      <c r="A7142" s="12" t="s">
        <v>8179</v>
      </c>
      <c r="B7142" s="12" t="s">
        <v>359</v>
      </c>
      <c r="C7142" s="12" t="s">
        <v>206</v>
      </c>
      <c r="D7142" s="12" t="s">
        <v>223</v>
      </c>
      <c r="E7142" s="12" t="s">
        <v>2668</v>
      </c>
      <c r="F7142" s="13">
        <v>43745</v>
      </c>
      <c r="G7142" s="12">
        <v>1</v>
      </c>
      <c r="H7142" s="12">
        <v>603</v>
      </c>
      <c r="I7142" s="4">
        <f>VLOOKUP(Table_1[[#This Row],[Product ID]],[1]Products!$A:$D,3,0)</f>
        <v>416</v>
      </c>
      <c r="J7142" s="4">
        <f>PRODUCT([2]Data!$G7142,[2]Data!$I7142)</f>
        <v>416</v>
      </c>
      <c r="K7142" s="4">
        <f>PRODUCT([2]Data!$G7142,[2]Data!$H7142)</f>
        <v>603</v>
      </c>
      <c r="L7142" s="4">
        <f>[2]Data!$K7142-[2]Data!$J7142</f>
        <v>187</v>
      </c>
      <c r="M7142" s="4" t="str">
        <f>VLOOKUP(Table_1[[#This Row],[Location ID]],[1]Locations!$A:$B,2,0)</f>
        <v>Pomona</v>
      </c>
      <c r="N7142" s="4" t="str">
        <f>VLOOKUP(Table_1[[#This Row],[Sales Person ID]],'[1]Sales People'!$A:$B,2,0)</f>
        <v>Ronald Reed</v>
      </c>
      <c r="O7142" s="4" t="str">
        <f>VLOOKUP(Table_1[[#This Row],[Customer ID]],[1]Customers!$A:$B,2,0)</f>
        <v>Jonathan Reed</v>
      </c>
      <c r="P7142" s="5">
        <f>WEEKDAY([2]Data!$F7142)</f>
        <v>2</v>
      </c>
      <c r="Q7142" s="4">
        <f>MONTH([2]Data!$F7142)</f>
        <v>10</v>
      </c>
      <c r="R7142" s="4">
        <f>YEAR([2]Data!$F7142)</f>
        <v>2019</v>
      </c>
    </row>
    <row r="7143" spans="1:18" ht="15.75" customHeight="1">
      <c r="A7143" s="12" t="s">
        <v>8180</v>
      </c>
      <c r="B7143" s="12" t="s">
        <v>807</v>
      </c>
      <c r="C7143" s="12" t="s">
        <v>185</v>
      </c>
      <c r="D7143" s="12" t="s">
        <v>275</v>
      </c>
      <c r="E7143" s="12" t="s">
        <v>507</v>
      </c>
      <c r="F7143" s="13">
        <v>43603</v>
      </c>
      <c r="G7143" s="12">
        <v>3</v>
      </c>
      <c r="H7143" s="12">
        <v>1103</v>
      </c>
      <c r="I7143" s="4">
        <f>VLOOKUP(Table_1[[#This Row],[Product ID]],[1]Products!$A:$D,3,0)</f>
        <v>838</v>
      </c>
      <c r="J7143" s="4">
        <f>PRODUCT([2]Data!$G7143,[2]Data!$I7143)</f>
        <v>2514</v>
      </c>
      <c r="K7143" s="4">
        <f>PRODUCT([2]Data!$G7143,[2]Data!$H7143)</f>
        <v>3309</v>
      </c>
      <c r="L7143" s="4">
        <f>[2]Data!$K7143-[2]Data!$J7143</f>
        <v>795</v>
      </c>
      <c r="M7143" s="4" t="str">
        <f>VLOOKUP(Table_1[[#This Row],[Location ID]],[1]Locations!$A:$B,2,0)</f>
        <v>Norwalk</v>
      </c>
      <c r="N7143" s="4" t="str">
        <f>VLOOKUP(Table_1[[#This Row],[Sales Person ID]],'[1]Sales People'!$A:$B,2,0)</f>
        <v>Ernest Wheeler</v>
      </c>
      <c r="O7143" s="4" t="str">
        <f>VLOOKUP(Table_1[[#This Row],[Customer ID]],[1]Customers!$A:$B,2,0)</f>
        <v>William Carpenter</v>
      </c>
      <c r="P7143" s="5">
        <f>WEEKDAY([2]Data!$F7143)</f>
        <v>7</v>
      </c>
      <c r="Q7143" s="4">
        <f>MONTH([2]Data!$F7143)</f>
        <v>5</v>
      </c>
      <c r="R7143" s="4">
        <f>YEAR([2]Data!$F7143)</f>
        <v>2019</v>
      </c>
    </row>
    <row r="7144" spans="1:18" ht="15.75" customHeight="1">
      <c r="A7144" s="12" t="s">
        <v>8181</v>
      </c>
      <c r="B7144" s="12" t="s">
        <v>300</v>
      </c>
      <c r="C7144" s="12" t="s">
        <v>541</v>
      </c>
      <c r="D7144" s="12" t="s">
        <v>107</v>
      </c>
      <c r="E7144" s="12" t="s">
        <v>528</v>
      </c>
      <c r="F7144" s="13">
        <v>43524</v>
      </c>
      <c r="G7144" s="12">
        <v>2</v>
      </c>
      <c r="H7144" s="12">
        <v>368</v>
      </c>
      <c r="I7144" s="4">
        <f>VLOOKUP(Table_1[[#This Row],[Product ID]],[1]Products!$A:$D,3,0)</f>
        <v>294</v>
      </c>
      <c r="J7144" s="4">
        <f>PRODUCT([2]Data!$G7144,[2]Data!$I7144)</f>
        <v>588</v>
      </c>
      <c r="K7144" s="4">
        <f>PRODUCT([2]Data!$G7144,[2]Data!$H7144)</f>
        <v>736</v>
      </c>
      <c r="L7144" s="4">
        <f>[2]Data!$K7144-[2]Data!$J7144</f>
        <v>148</v>
      </c>
      <c r="M7144" s="4" t="str">
        <f>VLOOKUP(Table_1[[#This Row],[Location ID]],[1]Locations!$A:$B,2,0)</f>
        <v>San Buenaventura (Ventura)</v>
      </c>
      <c r="N7144" s="4" t="str">
        <f>VLOOKUP(Table_1[[#This Row],[Sales Person ID]],'[1]Sales People'!$A:$B,2,0)</f>
        <v>Brian Thomas</v>
      </c>
      <c r="O7144" s="4" t="str">
        <f>VLOOKUP(Table_1[[#This Row],[Customer ID]],[1]Customers!$A:$B,2,0)</f>
        <v>Bruce Porter</v>
      </c>
      <c r="P7144" s="5">
        <f>WEEKDAY([2]Data!$F7144)</f>
        <v>5</v>
      </c>
      <c r="Q7144" s="4">
        <f>MONTH([2]Data!$F7144)</f>
        <v>2</v>
      </c>
      <c r="R7144" s="4">
        <f>YEAR([2]Data!$F7144)</f>
        <v>2019</v>
      </c>
    </row>
    <row r="7145" spans="1:18" ht="15.75" customHeight="1">
      <c r="A7145" s="12" t="s">
        <v>8182</v>
      </c>
      <c r="B7145" s="12" t="s">
        <v>341</v>
      </c>
      <c r="C7145" s="12" t="s">
        <v>397</v>
      </c>
      <c r="D7145" s="12" t="s">
        <v>112</v>
      </c>
      <c r="E7145" s="12" t="s">
        <v>328</v>
      </c>
      <c r="F7145" s="13">
        <v>43537</v>
      </c>
      <c r="G7145" s="12">
        <v>2</v>
      </c>
      <c r="H7145" s="12">
        <v>1635</v>
      </c>
      <c r="I7145" s="4">
        <f>VLOOKUP(Table_1[[#This Row],[Product ID]],[1]Products!$A:$D,3,0)</f>
        <v>1046</v>
      </c>
      <c r="J7145" s="4">
        <f>PRODUCT([2]Data!$G7145,[2]Data!$I7145)</f>
        <v>2092</v>
      </c>
      <c r="K7145" s="4">
        <f>PRODUCT([2]Data!$G7145,[2]Data!$H7145)</f>
        <v>3270</v>
      </c>
      <c r="L7145" s="4">
        <f>[2]Data!$K7145-[2]Data!$J7145</f>
        <v>1178</v>
      </c>
      <c r="M7145" s="4" t="str">
        <f>VLOOKUP(Table_1[[#This Row],[Location ID]],[1]Locations!$A:$B,2,0)</f>
        <v>Carlsbad</v>
      </c>
      <c r="N7145" s="4" t="str">
        <f>VLOOKUP(Table_1[[#This Row],[Sales Person ID]],'[1]Sales People'!$A:$B,2,0)</f>
        <v>Scott Clark</v>
      </c>
      <c r="O7145" s="4" t="str">
        <f>VLOOKUP(Table_1[[#This Row],[Customer ID]],[1]Customers!$A:$B,2,0)</f>
        <v>Jimmy Morrison</v>
      </c>
      <c r="P7145" s="5">
        <f>WEEKDAY([2]Data!$F7145)</f>
        <v>4</v>
      </c>
      <c r="Q7145" s="4">
        <f>MONTH([2]Data!$F7145)</f>
        <v>3</v>
      </c>
      <c r="R7145" s="4">
        <f>YEAR([2]Data!$F7145)</f>
        <v>2019</v>
      </c>
    </row>
    <row r="7146" spans="1:18" ht="15.75" customHeight="1">
      <c r="A7146" s="12" t="s">
        <v>8183</v>
      </c>
      <c r="B7146" s="12" t="s">
        <v>214</v>
      </c>
      <c r="C7146" s="12" t="s">
        <v>469</v>
      </c>
      <c r="D7146" s="12" t="s">
        <v>102</v>
      </c>
      <c r="E7146" s="12" t="s">
        <v>1174</v>
      </c>
      <c r="F7146" s="13">
        <v>43612</v>
      </c>
      <c r="G7146" s="12">
        <v>4</v>
      </c>
      <c r="H7146" s="12">
        <v>1414</v>
      </c>
      <c r="I7146" s="4">
        <f>VLOOKUP(Table_1[[#This Row],[Product ID]],[1]Products!$A:$D,3,0)</f>
        <v>962</v>
      </c>
      <c r="J7146" s="4">
        <f>PRODUCT([2]Data!$G7146,[2]Data!$I7146)</f>
        <v>3848</v>
      </c>
      <c r="K7146" s="4">
        <f>PRODUCT([2]Data!$G7146,[2]Data!$H7146)</f>
        <v>5656</v>
      </c>
      <c r="L7146" s="4">
        <f>[2]Data!$K7146-[2]Data!$J7146</f>
        <v>1808</v>
      </c>
      <c r="M7146" s="4" t="str">
        <f>VLOOKUP(Table_1[[#This Row],[Location ID]],[1]Locations!$A:$B,2,0)</f>
        <v>Fontana</v>
      </c>
      <c r="N7146" s="4" t="str">
        <f>VLOOKUP(Table_1[[#This Row],[Sales Person ID]],'[1]Sales People'!$A:$B,2,0)</f>
        <v>Howard Gardner</v>
      </c>
      <c r="O7146" s="4" t="str">
        <f>VLOOKUP(Table_1[[#This Row],[Customer ID]],[1]Customers!$A:$B,2,0)</f>
        <v>Randy Simpson</v>
      </c>
      <c r="P7146" s="5">
        <f>WEEKDAY([2]Data!$F7146)</f>
        <v>2</v>
      </c>
      <c r="Q7146" s="4">
        <f>MONTH([2]Data!$F7146)</f>
        <v>5</v>
      </c>
      <c r="R7146" s="4">
        <f>YEAR([2]Data!$F7146)</f>
        <v>2019</v>
      </c>
    </row>
    <row r="7147" spans="1:18" ht="15.75" customHeight="1">
      <c r="A7147" s="12" t="s">
        <v>8184</v>
      </c>
      <c r="B7147" s="12" t="s">
        <v>341</v>
      </c>
      <c r="C7147" s="12" t="s">
        <v>391</v>
      </c>
      <c r="D7147" s="12" t="s">
        <v>60</v>
      </c>
      <c r="E7147" s="12" t="s">
        <v>2692</v>
      </c>
      <c r="F7147" s="13">
        <v>43706</v>
      </c>
      <c r="G7147" s="12">
        <v>3</v>
      </c>
      <c r="H7147" s="12">
        <v>1635</v>
      </c>
      <c r="I7147" s="4">
        <f>VLOOKUP(Table_1[[#This Row],[Product ID]],[1]Products!$A:$D,3,0)</f>
        <v>1046</v>
      </c>
      <c r="J7147" s="4">
        <f>PRODUCT([2]Data!$G7147,[2]Data!$I7147)</f>
        <v>3138</v>
      </c>
      <c r="K7147" s="4">
        <f>PRODUCT([2]Data!$G7147,[2]Data!$H7147)</f>
        <v>4905</v>
      </c>
      <c r="L7147" s="4">
        <f>[2]Data!$K7147-[2]Data!$J7147</f>
        <v>1767</v>
      </c>
      <c r="M7147" s="4" t="str">
        <f>VLOOKUP(Table_1[[#This Row],[Location ID]],[1]Locations!$A:$B,2,0)</f>
        <v>Los Angeles</v>
      </c>
      <c r="N7147" s="4" t="str">
        <f>VLOOKUP(Table_1[[#This Row],[Sales Person ID]],'[1]Sales People'!$A:$B,2,0)</f>
        <v>Walter Cook</v>
      </c>
      <c r="O7147" s="4" t="str">
        <f>VLOOKUP(Table_1[[#This Row],[Customer ID]],[1]Customers!$A:$B,2,0)</f>
        <v>Billy Adams</v>
      </c>
      <c r="P7147" s="5">
        <f>WEEKDAY([2]Data!$F7147)</f>
        <v>5</v>
      </c>
      <c r="Q7147" s="4">
        <f>MONTH([2]Data!$F7147)</f>
        <v>8</v>
      </c>
      <c r="R7147" s="4">
        <f>YEAR([2]Data!$F7147)</f>
        <v>2019</v>
      </c>
    </row>
    <row r="7148" spans="1:18" ht="15.75" customHeight="1">
      <c r="A7148" s="12" t="s">
        <v>8185</v>
      </c>
      <c r="B7148" s="12" t="s">
        <v>150</v>
      </c>
      <c r="C7148" s="12" t="s">
        <v>654</v>
      </c>
      <c r="D7148" s="12" t="s">
        <v>91</v>
      </c>
      <c r="E7148" s="12" t="s">
        <v>1000</v>
      </c>
      <c r="F7148" s="13">
        <v>43592</v>
      </c>
      <c r="G7148" s="12">
        <v>1</v>
      </c>
      <c r="H7148" s="12">
        <v>817</v>
      </c>
      <c r="I7148" s="4">
        <f>VLOOKUP(Table_1[[#This Row],[Product ID]],[1]Products!$A:$D,3,0)</f>
        <v>409</v>
      </c>
      <c r="J7148" s="4">
        <f>PRODUCT([2]Data!$G7148,[2]Data!$I7148)</f>
        <v>409</v>
      </c>
      <c r="K7148" s="4">
        <f>PRODUCT([2]Data!$G7148,[2]Data!$H7148)</f>
        <v>817</v>
      </c>
      <c r="L7148" s="4">
        <f>[2]Data!$K7148-[2]Data!$J7148</f>
        <v>408</v>
      </c>
      <c r="M7148" s="4" t="str">
        <f>VLOOKUP(Table_1[[#This Row],[Location ID]],[1]Locations!$A:$B,2,0)</f>
        <v>Hayward</v>
      </c>
      <c r="N7148" s="4" t="str">
        <f>VLOOKUP(Table_1[[#This Row],[Sales Person ID]],'[1]Sales People'!$A:$B,2,0)</f>
        <v>Henry Nelson</v>
      </c>
      <c r="O7148" s="4" t="str">
        <f>VLOOKUP(Table_1[[#This Row],[Customer ID]],[1]Customers!$A:$B,2,0)</f>
        <v>Patrick Hall</v>
      </c>
      <c r="P7148" s="5">
        <f>WEEKDAY([2]Data!$F7148)</f>
        <v>3</v>
      </c>
      <c r="Q7148" s="4">
        <f>MONTH([2]Data!$F7148)</f>
        <v>5</v>
      </c>
      <c r="R7148" s="4">
        <f>YEAR([2]Data!$F7148)</f>
        <v>2019</v>
      </c>
    </row>
    <row r="7149" spans="1:18" ht="15.75" customHeight="1">
      <c r="A7149" s="12" t="s">
        <v>8186</v>
      </c>
      <c r="B7149" s="12" t="s">
        <v>468</v>
      </c>
      <c r="C7149" s="12" t="s">
        <v>538</v>
      </c>
      <c r="D7149" s="12" t="s">
        <v>46</v>
      </c>
      <c r="E7149" s="12" t="s">
        <v>1120</v>
      </c>
      <c r="F7149" s="13">
        <v>43689</v>
      </c>
      <c r="G7149" s="12">
        <v>1</v>
      </c>
      <c r="H7149" s="12">
        <v>947</v>
      </c>
      <c r="I7149" s="4">
        <f>VLOOKUP(Table_1[[#This Row],[Product ID]],[1]Products!$A:$D,3,0)</f>
        <v>786</v>
      </c>
      <c r="J7149" s="4">
        <f>PRODUCT([2]Data!$G7149,[2]Data!$I7149)</f>
        <v>786</v>
      </c>
      <c r="K7149" s="4">
        <f>PRODUCT([2]Data!$G7149,[2]Data!$H7149)</f>
        <v>947</v>
      </c>
      <c r="L7149" s="4">
        <f>[2]Data!$K7149-[2]Data!$J7149</f>
        <v>161</v>
      </c>
      <c r="M7149" s="4" t="str">
        <f>VLOOKUP(Table_1[[#This Row],[Location ID]],[1]Locations!$A:$B,2,0)</f>
        <v>Stockton</v>
      </c>
      <c r="N7149" s="4" t="str">
        <f>VLOOKUP(Table_1[[#This Row],[Sales Person ID]],'[1]Sales People'!$A:$B,2,0)</f>
        <v>Charles Harper</v>
      </c>
      <c r="O7149" s="4" t="str">
        <f>VLOOKUP(Table_1[[#This Row],[Customer ID]],[1]Customers!$A:$B,2,0)</f>
        <v>Daniel Fernandez</v>
      </c>
      <c r="P7149" s="5">
        <f>WEEKDAY([2]Data!$F7149)</f>
        <v>2</v>
      </c>
      <c r="Q7149" s="4">
        <f>MONTH([2]Data!$F7149)</f>
        <v>8</v>
      </c>
      <c r="R7149" s="4">
        <f>YEAR([2]Data!$F7149)</f>
        <v>2019</v>
      </c>
    </row>
    <row r="7150" spans="1:18" ht="15.75" customHeight="1">
      <c r="A7150" s="12" t="s">
        <v>8187</v>
      </c>
      <c r="B7150" s="12" t="s">
        <v>67</v>
      </c>
      <c r="C7150" s="12" t="s">
        <v>264</v>
      </c>
      <c r="D7150" s="12" t="s">
        <v>46</v>
      </c>
      <c r="E7150" s="12" t="s">
        <v>959</v>
      </c>
      <c r="F7150" s="13">
        <v>43742</v>
      </c>
      <c r="G7150" s="12">
        <v>3</v>
      </c>
      <c r="H7150" s="12">
        <v>1848</v>
      </c>
      <c r="I7150" s="4">
        <f>VLOOKUP(Table_1[[#This Row],[Product ID]],[1]Products!$A:$D,3,0)</f>
        <v>1294</v>
      </c>
      <c r="J7150" s="4">
        <f>PRODUCT([2]Data!$G7150,[2]Data!$I7150)</f>
        <v>3882</v>
      </c>
      <c r="K7150" s="4">
        <f>PRODUCT([2]Data!$G7150,[2]Data!$H7150)</f>
        <v>5544</v>
      </c>
      <c r="L7150" s="4">
        <f>[2]Data!$K7150-[2]Data!$J7150</f>
        <v>1662</v>
      </c>
      <c r="M7150" s="4" t="str">
        <f>VLOOKUP(Table_1[[#This Row],[Location ID]],[1]Locations!$A:$B,2,0)</f>
        <v>Bakersfield</v>
      </c>
      <c r="N7150" s="4" t="str">
        <f>VLOOKUP(Table_1[[#This Row],[Sales Person ID]],'[1]Sales People'!$A:$B,2,0)</f>
        <v>Charles Harper</v>
      </c>
      <c r="O7150" s="4" t="str">
        <f>VLOOKUP(Table_1[[#This Row],[Customer ID]],[1]Customers!$A:$B,2,0)</f>
        <v>Andrew Adams</v>
      </c>
      <c r="P7150" s="5">
        <f>WEEKDAY([2]Data!$F7150)</f>
        <v>6</v>
      </c>
      <c r="Q7150" s="4">
        <f>MONTH([2]Data!$F7150)</f>
        <v>10</v>
      </c>
      <c r="R7150" s="4">
        <f>YEAR([2]Data!$F7150)</f>
        <v>2019</v>
      </c>
    </row>
    <row r="7151" spans="1:18" ht="15.75" customHeight="1">
      <c r="A7151" s="12" t="s">
        <v>8188</v>
      </c>
      <c r="B7151" s="12" t="s">
        <v>140</v>
      </c>
      <c r="C7151" s="12" t="s">
        <v>215</v>
      </c>
      <c r="D7151" s="12" t="s">
        <v>74</v>
      </c>
      <c r="E7151" s="12" t="s">
        <v>2591</v>
      </c>
      <c r="F7151" s="13">
        <v>43565</v>
      </c>
      <c r="G7151" s="12">
        <v>4</v>
      </c>
      <c r="H7151" s="12">
        <v>127</v>
      </c>
      <c r="I7151" s="4">
        <f>VLOOKUP(Table_1[[#This Row],[Product ID]],[1]Products!$A:$D,3,0)</f>
        <v>79</v>
      </c>
      <c r="J7151" s="4">
        <f>PRODUCT([2]Data!$G7151,[2]Data!$I7151)</f>
        <v>316</v>
      </c>
      <c r="K7151" s="4">
        <f>PRODUCT([2]Data!$G7151,[2]Data!$H7151)</f>
        <v>508</v>
      </c>
      <c r="L7151" s="4">
        <f>[2]Data!$K7151-[2]Data!$J7151</f>
        <v>192</v>
      </c>
      <c r="M7151" s="4" t="str">
        <f>VLOOKUP(Table_1[[#This Row],[Location ID]],[1]Locations!$A:$B,2,0)</f>
        <v>Corona</v>
      </c>
      <c r="N7151" s="4" t="str">
        <f>VLOOKUP(Table_1[[#This Row],[Sales Person ID]],'[1]Sales People'!$A:$B,2,0)</f>
        <v>Jeremy Mendoza</v>
      </c>
      <c r="O7151" s="4" t="str">
        <f>VLOOKUP(Table_1[[#This Row],[Customer ID]],[1]Customers!$A:$B,2,0)</f>
        <v>Jerry Barnes</v>
      </c>
      <c r="P7151" s="5">
        <f>WEEKDAY([2]Data!$F7151)</f>
        <v>4</v>
      </c>
      <c r="Q7151" s="4">
        <f>MONTH([2]Data!$F7151)</f>
        <v>4</v>
      </c>
      <c r="R7151" s="4">
        <f>YEAR([2]Data!$F7151)</f>
        <v>2019</v>
      </c>
    </row>
    <row r="7152" spans="1:18" ht="15.75" customHeight="1">
      <c r="A7152" s="12" t="s">
        <v>8189</v>
      </c>
      <c r="B7152" s="12" t="s">
        <v>72</v>
      </c>
      <c r="C7152" s="12" t="s">
        <v>63</v>
      </c>
      <c r="D7152" s="12" t="s">
        <v>189</v>
      </c>
      <c r="E7152" s="12" t="s">
        <v>900</v>
      </c>
      <c r="F7152" s="13">
        <v>43732</v>
      </c>
      <c r="G7152" s="12">
        <v>4</v>
      </c>
      <c r="H7152" s="12">
        <v>1889</v>
      </c>
      <c r="I7152" s="4">
        <f>VLOOKUP(Table_1[[#This Row],[Product ID]],[1]Products!$A:$D,3,0)</f>
        <v>945</v>
      </c>
      <c r="J7152" s="4">
        <f>PRODUCT([2]Data!$G7152,[2]Data!$I7152)</f>
        <v>3780</v>
      </c>
      <c r="K7152" s="4">
        <f>PRODUCT([2]Data!$G7152,[2]Data!$H7152)</f>
        <v>7556</v>
      </c>
      <c r="L7152" s="4">
        <f>[2]Data!$K7152-[2]Data!$J7152</f>
        <v>3776</v>
      </c>
      <c r="M7152" s="4" t="str">
        <f>VLOOKUP(Table_1[[#This Row],[Location ID]],[1]Locations!$A:$B,2,0)</f>
        <v>Pasadena</v>
      </c>
      <c r="N7152" s="4" t="str">
        <f>VLOOKUP(Table_1[[#This Row],[Sales Person ID]],'[1]Sales People'!$A:$B,2,0)</f>
        <v>Joshua Taylor</v>
      </c>
      <c r="O7152" s="4" t="str">
        <f>VLOOKUP(Table_1[[#This Row],[Customer ID]],[1]Customers!$A:$B,2,0)</f>
        <v>Joe Bryant</v>
      </c>
      <c r="P7152" s="5">
        <f>WEEKDAY([2]Data!$F7152)</f>
        <v>3</v>
      </c>
      <c r="Q7152" s="4">
        <f>MONTH([2]Data!$F7152)</f>
        <v>9</v>
      </c>
      <c r="R7152" s="4">
        <f>YEAR([2]Data!$F7152)</f>
        <v>2019</v>
      </c>
    </row>
    <row r="7153" spans="1:18" ht="15.75" customHeight="1">
      <c r="A7153" s="12" t="s">
        <v>8190</v>
      </c>
      <c r="B7153" s="12" t="s">
        <v>150</v>
      </c>
      <c r="C7153" s="12" t="s">
        <v>287</v>
      </c>
      <c r="D7153" s="12" t="s">
        <v>275</v>
      </c>
      <c r="E7153" s="12" t="s">
        <v>3470</v>
      </c>
      <c r="F7153" s="13">
        <v>43493</v>
      </c>
      <c r="G7153" s="12">
        <v>3</v>
      </c>
      <c r="H7153" s="12">
        <v>817</v>
      </c>
      <c r="I7153" s="4">
        <f>VLOOKUP(Table_1[[#This Row],[Product ID]],[1]Products!$A:$D,3,0)</f>
        <v>409</v>
      </c>
      <c r="J7153" s="4">
        <f>PRODUCT([2]Data!$G7153,[2]Data!$I7153)</f>
        <v>1227</v>
      </c>
      <c r="K7153" s="4">
        <f>PRODUCT([2]Data!$G7153,[2]Data!$H7153)</f>
        <v>2451</v>
      </c>
      <c r="L7153" s="4">
        <f>[2]Data!$K7153-[2]Data!$J7153</f>
        <v>1224</v>
      </c>
      <c r="M7153" s="4" t="str">
        <f>VLOOKUP(Table_1[[#This Row],[Location ID]],[1]Locations!$A:$B,2,0)</f>
        <v>Orange</v>
      </c>
      <c r="N7153" s="4" t="str">
        <f>VLOOKUP(Table_1[[#This Row],[Sales Person ID]],'[1]Sales People'!$A:$B,2,0)</f>
        <v>Ernest Wheeler</v>
      </c>
      <c r="O7153" s="4" t="str">
        <f>VLOOKUP(Table_1[[#This Row],[Customer ID]],[1]Customers!$A:$B,2,0)</f>
        <v>Juan Perez</v>
      </c>
      <c r="P7153" s="5">
        <f>WEEKDAY([2]Data!$F7153)</f>
        <v>2</v>
      </c>
      <c r="Q7153" s="4">
        <f>MONTH([2]Data!$F7153)</f>
        <v>1</v>
      </c>
      <c r="R7153" s="4">
        <f>YEAR([2]Data!$F7153)</f>
        <v>2019</v>
      </c>
    </row>
    <row r="7154" spans="1:18" ht="15.75" customHeight="1">
      <c r="A7154" s="12" t="s">
        <v>8191</v>
      </c>
      <c r="B7154" s="12" t="s">
        <v>411</v>
      </c>
      <c r="C7154" s="12" t="s">
        <v>397</v>
      </c>
      <c r="D7154" s="12" t="s">
        <v>31</v>
      </c>
      <c r="E7154" s="12" t="s">
        <v>619</v>
      </c>
      <c r="F7154" s="13">
        <v>43507</v>
      </c>
      <c r="G7154" s="12">
        <v>2</v>
      </c>
      <c r="H7154" s="12">
        <v>886</v>
      </c>
      <c r="I7154" s="4">
        <f>VLOOKUP(Table_1[[#This Row],[Product ID]],[1]Products!$A:$D,3,0)</f>
        <v>478</v>
      </c>
      <c r="J7154" s="4">
        <f>PRODUCT([2]Data!$G7154,[2]Data!$I7154)</f>
        <v>956</v>
      </c>
      <c r="K7154" s="4">
        <f>PRODUCT([2]Data!$G7154,[2]Data!$H7154)</f>
        <v>1772</v>
      </c>
      <c r="L7154" s="4">
        <f>[2]Data!$K7154-[2]Data!$J7154</f>
        <v>816</v>
      </c>
      <c r="M7154" s="4" t="str">
        <f>VLOOKUP(Table_1[[#This Row],[Location ID]],[1]Locations!$A:$B,2,0)</f>
        <v>Carlsbad</v>
      </c>
      <c r="N7154" s="4" t="str">
        <f>VLOOKUP(Table_1[[#This Row],[Sales Person ID]],'[1]Sales People'!$A:$B,2,0)</f>
        <v>Joshua Cook</v>
      </c>
      <c r="O7154" s="4" t="str">
        <f>VLOOKUP(Table_1[[#This Row],[Customer ID]],[1]Customers!$A:$B,2,0)</f>
        <v>Aaron Mills</v>
      </c>
      <c r="P7154" s="5">
        <f>WEEKDAY([2]Data!$F7154)</f>
        <v>2</v>
      </c>
      <c r="Q7154" s="4">
        <f>MONTH([2]Data!$F7154)</f>
        <v>2</v>
      </c>
      <c r="R7154" s="4">
        <f>YEAR([2]Data!$F7154)</f>
        <v>2019</v>
      </c>
    </row>
    <row r="7155" spans="1:18" ht="15.75" customHeight="1">
      <c r="A7155" s="12" t="s">
        <v>8192</v>
      </c>
      <c r="B7155" s="12" t="s">
        <v>166</v>
      </c>
      <c r="C7155" s="12" t="s">
        <v>201</v>
      </c>
      <c r="D7155" s="12" t="s">
        <v>60</v>
      </c>
      <c r="E7155" s="12" t="s">
        <v>444</v>
      </c>
      <c r="F7155" s="13">
        <v>43573</v>
      </c>
      <c r="G7155" s="12">
        <v>1</v>
      </c>
      <c r="H7155" s="12">
        <v>1353</v>
      </c>
      <c r="I7155" s="4">
        <f>VLOOKUP(Table_1[[#This Row],[Product ID]],[1]Products!$A:$D,3,0)</f>
        <v>947</v>
      </c>
      <c r="J7155" s="4">
        <f>PRODUCT([2]Data!$G7155,[2]Data!$I7155)</f>
        <v>947</v>
      </c>
      <c r="K7155" s="4">
        <f>PRODUCT([2]Data!$G7155,[2]Data!$H7155)</f>
        <v>1353</v>
      </c>
      <c r="L7155" s="4">
        <f>[2]Data!$K7155-[2]Data!$J7155</f>
        <v>406</v>
      </c>
      <c r="M7155" s="4" t="str">
        <f>VLOOKUP(Table_1[[#This Row],[Location ID]],[1]Locations!$A:$B,2,0)</f>
        <v>Oakland</v>
      </c>
      <c r="N7155" s="4" t="str">
        <f>VLOOKUP(Table_1[[#This Row],[Sales Person ID]],'[1]Sales People'!$A:$B,2,0)</f>
        <v>Walter Cook</v>
      </c>
      <c r="O7155" s="4" t="str">
        <f>VLOOKUP(Table_1[[#This Row],[Customer ID]],[1]Customers!$A:$B,2,0)</f>
        <v>Thomas Campbell</v>
      </c>
      <c r="P7155" s="5">
        <f>WEEKDAY([2]Data!$F7155)</f>
        <v>5</v>
      </c>
      <c r="Q7155" s="4">
        <f>MONTH([2]Data!$F7155)</f>
        <v>4</v>
      </c>
      <c r="R7155" s="4">
        <f>YEAR([2]Data!$F7155)</f>
        <v>2019</v>
      </c>
    </row>
    <row r="7156" spans="1:18" ht="15.75" customHeight="1">
      <c r="A7156" s="12" t="s">
        <v>8193</v>
      </c>
      <c r="B7156" s="12" t="s">
        <v>19</v>
      </c>
      <c r="C7156" s="12" t="s">
        <v>201</v>
      </c>
      <c r="D7156" s="12" t="s">
        <v>82</v>
      </c>
      <c r="E7156" s="12" t="s">
        <v>2687</v>
      </c>
      <c r="F7156" s="13">
        <v>43800</v>
      </c>
      <c r="G7156" s="12">
        <v>1</v>
      </c>
      <c r="H7156" s="12">
        <v>1522</v>
      </c>
      <c r="I7156" s="4">
        <f>VLOOKUP(Table_1[[#This Row],[Product ID]],[1]Products!$A:$D,3,0)</f>
        <v>791</v>
      </c>
      <c r="J7156" s="4">
        <f>PRODUCT([2]Data!$G7156,[2]Data!$I7156)</f>
        <v>791</v>
      </c>
      <c r="K7156" s="4">
        <f>PRODUCT([2]Data!$G7156,[2]Data!$H7156)</f>
        <v>1522</v>
      </c>
      <c r="L7156" s="4">
        <f>[2]Data!$K7156-[2]Data!$J7156</f>
        <v>731</v>
      </c>
      <c r="M7156" s="4" t="str">
        <f>VLOOKUP(Table_1[[#This Row],[Location ID]],[1]Locations!$A:$B,2,0)</f>
        <v>Oakland</v>
      </c>
      <c r="N7156" s="4" t="str">
        <f>VLOOKUP(Table_1[[#This Row],[Sales Person ID]],'[1]Sales People'!$A:$B,2,0)</f>
        <v>Gary Rodriguez</v>
      </c>
      <c r="O7156" s="4" t="str">
        <f>VLOOKUP(Table_1[[#This Row],[Customer ID]],[1]Customers!$A:$B,2,0)</f>
        <v>Billy West</v>
      </c>
      <c r="P7156" s="5">
        <f>WEEKDAY([2]Data!$F7156)</f>
        <v>1</v>
      </c>
      <c r="Q7156" s="4">
        <f>MONTH([2]Data!$F7156)</f>
        <v>12</v>
      </c>
      <c r="R7156" s="4">
        <f>YEAR([2]Data!$F7156)</f>
        <v>2019</v>
      </c>
    </row>
    <row r="7157" spans="1:18" ht="15.75" customHeight="1">
      <c r="A7157" s="12" t="s">
        <v>8194</v>
      </c>
      <c r="B7157" s="12" t="s">
        <v>205</v>
      </c>
      <c r="C7157" s="12" t="s">
        <v>73</v>
      </c>
      <c r="D7157" s="12" t="s">
        <v>74</v>
      </c>
      <c r="E7157" s="12" t="s">
        <v>186</v>
      </c>
      <c r="F7157" s="13">
        <v>43784</v>
      </c>
      <c r="G7157" s="12">
        <v>3</v>
      </c>
      <c r="H7157" s="12">
        <v>1278</v>
      </c>
      <c r="I7157" s="4">
        <f>VLOOKUP(Table_1[[#This Row],[Product ID]],[1]Products!$A:$D,3,0)</f>
        <v>665</v>
      </c>
      <c r="J7157" s="4">
        <f>PRODUCT([2]Data!$G7157,[2]Data!$I7157)</f>
        <v>1995</v>
      </c>
      <c r="K7157" s="4">
        <f>PRODUCT([2]Data!$G7157,[2]Data!$H7157)</f>
        <v>3834</v>
      </c>
      <c r="L7157" s="4">
        <f>[2]Data!$K7157-[2]Data!$J7157</f>
        <v>1839</v>
      </c>
      <c r="M7157" s="4" t="str">
        <f>VLOOKUP(Table_1[[#This Row],[Location ID]],[1]Locations!$A:$B,2,0)</f>
        <v>Fairfield</v>
      </c>
      <c r="N7157" s="4" t="str">
        <f>VLOOKUP(Table_1[[#This Row],[Sales Person ID]],'[1]Sales People'!$A:$B,2,0)</f>
        <v>Jeremy Mendoza</v>
      </c>
      <c r="O7157" s="4" t="str">
        <f>VLOOKUP(Table_1[[#This Row],[Customer ID]],[1]Customers!$A:$B,2,0)</f>
        <v>Bobby Jackson</v>
      </c>
      <c r="P7157" s="5">
        <f>WEEKDAY([2]Data!$F7157)</f>
        <v>6</v>
      </c>
      <c r="Q7157" s="4">
        <f>MONTH([2]Data!$F7157)</f>
        <v>11</v>
      </c>
      <c r="R7157" s="4">
        <f>YEAR([2]Data!$F7157)</f>
        <v>2019</v>
      </c>
    </row>
    <row r="7158" spans="1:18" ht="15.75" customHeight="1">
      <c r="A7158" s="12" t="s">
        <v>8195</v>
      </c>
      <c r="B7158" s="12" t="s">
        <v>611</v>
      </c>
      <c r="C7158" s="12" t="s">
        <v>131</v>
      </c>
      <c r="D7158" s="12" t="s">
        <v>367</v>
      </c>
      <c r="E7158" s="12" t="s">
        <v>860</v>
      </c>
      <c r="F7158" s="13">
        <v>43798</v>
      </c>
      <c r="G7158" s="12">
        <v>1</v>
      </c>
      <c r="H7158" s="12">
        <v>368</v>
      </c>
      <c r="I7158" s="4">
        <f>VLOOKUP(Table_1[[#This Row],[Product ID]],[1]Products!$A:$D,3,0)</f>
        <v>269</v>
      </c>
      <c r="J7158" s="4">
        <f>PRODUCT([2]Data!$G7158,[2]Data!$I7158)</f>
        <v>269</v>
      </c>
      <c r="K7158" s="4">
        <f>PRODUCT([2]Data!$G7158,[2]Data!$H7158)</f>
        <v>368</v>
      </c>
      <c r="L7158" s="4">
        <f>[2]Data!$K7158-[2]Data!$J7158</f>
        <v>99</v>
      </c>
      <c r="M7158" s="4" t="str">
        <f>VLOOKUP(Table_1[[#This Row],[Location ID]],[1]Locations!$A:$B,2,0)</f>
        <v>Elk Grove</v>
      </c>
      <c r="N7158" s="4" t="str">
        <f>VLOOKUP(Table_1[[#This Row],[Sales Person ID]],'[1]Sales People'!$A:$B,2,0)</f>
        <v>Jimmy Young</v>
      </c>
      <c r="O7158" s="4" t="str">
        <f>VLOOKUP(Table_1[[#This Row],[Customer ID]],[1]Customers!$A:$B,2,0)</f>
        <v>Eric Ward</v>
      </c>
      <c r="P7158" s="5">
        <f>WEEKDAY([2]Data!$F7158)</f>
        <v>6</v>
      </c>
      <c r="Q7158" s="4">
        <f>MONTH([2]Data!$F7158)</f>
        <v>11</v>
      </c>
      <c r="R7158" s="4">
        <f>YEAR([2]Data!$F7158)</f>
        <v>2019</v>
      </c>
    </row>
    <row r="7159" spans="1:18" ht="15.75" customHeight="1">
      <c r="A7159" s="12" t="s">
        <v>8196</v>
      </c>
      <c r="B7159" s="12" t="s">
        <v>274</v>
      </c>
      <c r="C7159" s="12" t="s">
        <v>50</v>
      </c>
      <c r="D7159" s="12" t="s">
        <v>127</v>
      </c>
      <c r="E7159" s="12" t="s">
        <v>1174</v>
      </c>
      <c r="F7159" s="13">
        <v>43538</v>
      </c>
      <c r="G7159" s="12">
        <v>4</v>
      </c>
      <c r="H7159" s="12">
        <v>378</v>
      </c>
      <c r="I7159" s="4">
        <f>VLOOKUP(Table_1[[#This Row],[Product ID]],[1]Products!$A:$D,3,0)</f>
        <v>291</v>
      </c>
      <c r="J7159" s="4">
        <f>PRODUCT([2]Data!$G7159,[2]Data!$I7159)</f>
        <v>1164</v>
      </c>
      <c r="K7159" s="4">
        <f>PRODUCT([2]Data!$G7159,[2]Data!$H7159)</f>
        <v>1512</v>
      </c>
      <c r="L7159" s="4">
        <f>[2]Data!$K7159-[2]Data!$J7159</f>
        <v>348</v>
      </c>
      <c r="M7159" s="4" t="str">
        <f>VLOOKUP(Table_1[[#This Row],[Location ID]],[1]Locations!$A:$B,2,0)</f>
        <v>Oceanside</v>
      </c>
      <c r="N7159" s="4" t="str">
        <f>VLOOKUP(Table_1[[#This Row],[Sales Person ID]],'[1]Sales People'!$A:$B,2,0)</f>
        <v>Roger Ramos</v>
      </c>
      <c r="O7159" s="4" t="str">
        <f>VLOOKUP(Table_1[[#This Row],[Customer ID]],[1]Customers!$A:$B,2,0)</f>
        <v>Randy Simpson</v>
      </c>
      <c r="P7159" s="5">
        <f>WEEKDAY([2]Data!$F7159)</f>
        <v>5</v>
      </c>
      <c r="Q7159" s="4">
        <f>MONTH([2]Data!$F7159)</f>
        <v>3</v>
      </c>
      <c r="R7159" s="4">
        <f>YEAR([2]Data!$F7159)</f>
        <v>2019</v>
      </c>
    </row>
    <row r="7160" spans="1:18" ht="15.75" customHeight="1">
      <c r="A7160" s="12" t="s">
        <v>8197</v>
      </c>
      <c r="B7160" s="12" t="s">
        <v>363</v>
      </c>
      <c r="C7160" s="12" t="s">
        <v>607</v>
      </c>
      <c r="D7160" s="12" t="s">
        <v>147</v>
      </c>
      <c r="E7160" s="12" t="s">
        <v>488</v>
      </c>
      <c r="F7160" s="13">
        <v>43571</v>
      </c>
      <c r="G7160" s="12">
        <v>1</v>
      </c>
      <c r="H7160" s="12">
        <v>203</v>
      </c>
      <c r="I7160" s="4">
        <f>VLOOKUP(Table_1[[#This Row],[Product ID]],[1]Products!$A:$D,3,0)</f>
        <v>154</v>
      </c>
      <c r="J7160" s="4">
        <f>PRODUCT([2]Data!$G7160,[2]Data!$I7160)</f>
        <v>154</v>
      </c>
      <c r="K7160" s="4">
        <f>PRODUCT([2]Data!$G7160,[2]Data!$H7160)</f>
        <v>203</v>
      </c>
      <c r="L7160" s="4">
        <f>[2]Data!$K7160-[2]Data!$J7160</f>
        <v>49</v>
      </c>
      <c r="M7160" s="4" t="str">
        <f>VLOOKUP(Table_1[[#This Row],[Location ID]],[1]Locations!$A:$B,2,0)</f>
        <v>Fremont</v>
      </c>
      <c r="N7160" s="4" t="str">
        <f>VLOOKUP(Table_1[[#This Row],[Sales Person ID]],'[1]Sales People'!$A:$B,2,0)</f>
        <v>Clarence Fox</v>
      </c>
      <c r="O7160" s="4" t="str">
        <f>VLOOKUP(Table_1[[#This Row],[Customer ID]],[1]Customers!$A:$B,2,0)</f>
        <v>Joe Coleman</v>
      </c>
      <c r="P7160" s="5">
        <f>WEEKDAY([2]Data!$F7160)</f>
        <v>3</v>
      </c>
      <c r="Q7160" s="4">
        <f>MONTH([2]Data!$F7160)</f>
        <v>4</v>
      </c>
      <c r="R7160" s="4">
        <f>YEAR([2]Data!$F7160)</f>
        <v>2019</v>
      </c>
    </row>
    <row r="7161" spans="1:18" ht="15.75" customHeight="1">
      <c r="A7161" s="12" t="s">
        <v>8198</v>
      </c>
      <c r="B7161" s="12" t="s">
        <v>243</v>
      </c>
      <c r="C7161" s="12" t="s">
        <v>501</v>
      </c>
      <c r="D7161" s="12" t="s">
        <v>91</v>
      </c>
      <c r="E7161" s="12" t="s">
        <v>983</v>
      </c>
      <c r="F7161" s="13">
        <v>43699</v>
      </c>
      <c r="G7161" s="12">
        <v>1</v>
      </c>
      <c r="H7161" s="12">
        <v>1119</v>
      </c>
      <c r="I7161" s="4">
        <f>VLOOKUP(Table_1[[#This Row],[Product ID]],[1]Products!$A:$D,3,0)</f>
        <v>683</v>
      </c>
      <c r="J7161" s="4">
        <f>PRODUCT([2]Data!$G7161,[2]Data!$I7161)</f>
        <v>683</v>
      </c>
      <c r="K7161" s="4">
        <f>PRODUCT([2]Data!$G7161,[2]Data!$H7161)</f>
        <v>1119</v>
      </c>
      <c r="L7161" s="4">
        <f>[2]Data!$K7161-[2]Data!$J7161</f>
        <v>436</v>
      </c>
      <c r="M7161" s="4" t="str">
        <f>VLOOKUP(Table_1[[#This Row],[Location ID]],[1]Locations!$A:$B,2,0)</f>
        <v>Temecula</v>
      </c>
      <c r="N7161" s="4" t="str">
        <f>VLOOKUP(Table_1[[#This Row],[Sales Person ID]],'[1]Sales People'!$A:$B,2,0)</f>
        <v>Henry Nelson</v>
      </c>
      <c r="O7161" s="4" t="str">
        <f>VLOOKUP(Table_1[[#This Row],[Customer ID]],[1]Customers!$A:$B,2,0)</f>
        <v>Adam Wheeler</v>
      </c>
      <c r="P7161" s="5">
        <f>WEEKDAY([2]Data!$F7161)</f>
        <v>5</v>
      </c>
      <c r="Q7161" s="4">
        <f>MONTH([2]Data!$F7161)</f>
        <v>8</v>
      </c>
      <c r="R7161" s="4">
        <f>YEAR([2]Data!$F7161)</f>
        <v>2019</v>
      </c>
    </row>
    <row r="7162" spans="1:18" ht="15.75" customHeight="1">
      <c r="A7162" s="12" t="s">
        <v>8199</v>
      </c>
      <c r="B7162" s="12" t="s">
        <v>115</v>
      </c>
      <c r="C7162" s="12" t="s">
        <v>742</v>
      </c>
      <c r="D7162" s="12" t="s">
        <v>236</v>
      </c>
      <c r="E7162" s="12" t="s">
        <v>1571</v>
      </c>
      <c r="F7162" s="13">
        <v>43517</v>
      </c>
      <c r="G7162" s="12">
        <v>3</v>
      </c>
      <c r="H7162" s="12">
        <v>1671</v>
      </c>
      <c r="I7162" s="4">
        <f>VLOOKUP(Table_1[[#This Row],[Product ID]],[1]Products!$A:$D,3,0)</f>
        <v>1220</v>
      </c>
      <c r="J7162" s="4">
        <f>PRODUCT([2]Data!$G7162,[2]Data!$I7162)</f>
        <v>3660</v>
      </c>
      <c r="K7162" s="4">
        <f>PRODUCT([2]Data!$G7162,[2]Data!$H7162)</f>
        <v>5013</v>
      </c>
      <c r="L7162" s="4">
        <f>[2]Data!$K7162-[2]Data!$J7162</f>
        <v>1353</v>
      </c>
      <c r="M7162" s="4" t="str">
        <f>VLOOKUP(Table_1[[#This Row],[Location ID]],[1]Locations!$A:$B,2,0)</f>
        <v>Costa Mesa</v>
      </c>
      <c r="N7162" s="4" t="str">
        <f>VLOOKUP(Table_1[[#This Row],[Sales Person ID]],'[1]Sales People'!$A:$B,2,0)</f>
        <v>Andrew Bowman</v>
      </c>
      <c r="O7162" s="4" t="str">
        <f>VLOOKUP(Table_1[[#This Row],[Customer ID]],[1]Customers!$A:$B,2,0)</f>
        <v>Joe Hanson</v>
      </c>
      <c r="P7162" s="5">
        <f>WEEKDAY([2]Data!$F7162)</f>
        <v>5</v>
      </c>
      <c r="Q7162" s="4">
        <f>MONTH([2]Data!$F7162)</f>
        <v>2</v>
      </c>
      <c r="R7162" s="4">
        <f>YEAR([2]Data!$F7162)</f>
        <v>2019</v>
      </c>
    </row>
    <row r="7163" spans="1:18" ht="15.75" customHeight="1">
      <c r="A7163" s="12" t="s">
        <v>8200</v>
      </c>
      <c r="B7163" s="12" t="s">
        <v>120</v>
      </c>
      <c r="C7163" s="12" t="s">
        <v>193</v>
      </c>
      <c r="D7163" s="12" t="s">
        <v>370</v>
      </c>
      <c r="E7163" s="12" t="s">
        <v>459</v>
      </c>
      <c r="F7163" s="13">
        <v>43532</v>
      </c>
      <c r="G7163" s="12">
        <v>2</v>
      </c>
      <c r="H7163" s="12">
        <v>1783</v>
      </c>
      <c r="I7163" s="4">
        <f>VLOOKUP(Table_1[[#This Row],[Product ID]],[1]Products!$A:$D,3,0)</f>
        <v>1230</v>
      </c>
      <c r="J7163" s="4">
        <f>PRODUCT([2]Data!$G7163,[2]Data!$I7163)</f>
        <v>2460</v>
      </c>
      <c r="K7163" s="4">
        <f>PRODUCT([2]Data!$G7163,[2]Data!$H7163)</f>
        <v>3566</v>
      </c>
      <c r="L7163" s="4">
        <f>[2]Data!$K7163-[2]Data!$J7163</f>
        <v>1106</v>
      </c>
      <c r="M7163" s="4" t="str">
        <f>VLOOKUP(Table_1[[#This Row],[Location ID]],[1]Locations!$A:$B,2,0)</f>
        <v>Vallejo</v>
      </c>
      <c r="N7163" s="4" t="str">
        <f>VLOOKUP(Table_1[[#This Row],[Sales Person ID]],'[1]Sales People'!$A:$B,2,0)</f>
        <v>Eugene Holmes</v>
      </c>
      <c r="O7163" s="4" t="str">
        <f>VLOOKUP(Table_1[[#This Row],[Customer ID]],[1]Customers!$A:$B,2,0)</f>
        <v>Juan Ramirez</v>
      </c>
      <c r="P7163" s="5">
        <f>WEEKDAY([2]Data!$F7163)</f>
        <v>6</v>
      </c>
      <c r="Q7163" s="4">
        <f>MONTH([2]Data!$F7163)</f>
        <v>3</v>
      </c>
      <c r="R7163" s="4">
        <f>YEAR([2]Data!$F7163)</f>
        <v>2019</v>
      </c>
    </row>
    <row r="7164" spans="1:18" ht="15.75" customHeight="1">
      <c r="A7164" s="12" t="s">
        <v>8201</v>
      </c>
      <c r="B7164" s="12" t="s">
        <v>637</v>
      </c>
      <c r="C7164" s="12" t="s">
        <v>297</v>
      </c>
      <c r="D7164" s="12" t="s">
        <v>91</v>
      </c>
      <c r="E7164" s="12" t="s">
        <v>2905</v>
      </c>
      <c r="F7164" s="13">
        <v>43784</v>
      </c>
      <c r="G7164" s="12">
        <v>1</v>
      </c>
      <c r="H7164" s="12">
        <v>584</v>
      </c>
      <c r="I7164" s="4">
        <f>VLOOKUP(Table_1[[#This Row],[Product ID]],[1]Products!$A:$D,3,0)</f>
        <v>420</v>
      </c>
      <c r="J7164" s="4">
        <f>PRODUCT([2]Data!$G7164,[2]Data!$I7164)</f>
        <v>420</v>
      </c>
      <c r="K7164" s="4">
        <f>PRODUCT([2]Data!$G7164,[2]Data!$H7164)</f>
        <v>584</v>
      </c>
      <c r="L7164" s="4">
        <f>[2]Data!$K7164-[2]Data!$J7164</f>
        <v>164</v>
      </c>
      <c r="M7164" s="4" t="str">
        <f>VLOOKUP(Table_1[[#This Row],[Location ID]],[1]Locations!$A:$B,2,0)</f>
        <v>El Monte</v>
      </c>
      <c r="N7164" s="4" t="str">
        <f>VLOOKUP(Table_1[[#This Row],[Sales Person ID]],'[1]Sales People'!$A:$B,2,0)</f>
        <v>Henry Nelson</v>
      </c>
      <c r="O7164" s="4" t="str">
        <f>VLOOKUP(Table_1[[#This Row],[Customer ID]],[1]Customers!$A:$B,2,0)</f>
        <v>Michael Austin</v>
      </c>
      <c r="P7164" s="5">
        <f>WEEKDAY([2]Data!$F7164)</f>
        <v>6</v>
      </c>
      <c r="Q7164" s="4">
        <f>MONTH([2]Data!$F7164)</f>
        <v>11</v>
      </c>
      <c r="R7164" s="4">
        <f>YEAR([2]Data!$F7164)</f>
        <v>2019</v>
      </c>
    </row>
    <row r="7165" spans="1:18" ht="15.75" customHeight="1">
      <c r="A7165" s="12" t="s">
        <v>8202</v>
      </c>
      <c r="B7165" s="12" t="s">
        <v>506</v>
      </c>
      <c r="C7165" s="12" t="s">
        <v>121</v>
      </c>
      <c r="D7165" s="12" t="s">
        <v>268</v>
      </c>
      <c r="E7165" s="12" t="s">
        <v>1043</v>
      </c>
      <c r="F7165" s="13">
        <v>43585</v>
      </c>
      <c r="G7165" s="12">
        <v>3</v>
      </c>
      <c r="H7165" s="12">
        <v>1467</v>
      </c>
      <c r="I7165" s="4">
        <f>VLOOKUP(Table_1[[#This Row],[Product ID]],[1]Products!$A:$D,3,0)</f>
        <v>807</v>
      </c>
      <c r="J7165" s="4">
        <f>PRODUCT([2]Data!$G7165,[2]Data!$I7165)</f>
        <v>2421</v>
      </c>
      <c r="K7165" s="4">
        <f>PRODUCT([2]Data!$G7165,[2]Data!$H7165)</f>
        <v>4401</v>
      </c>
      <c r="L7165" s="4">
        <f>[2]Data!$K7165-[2]Data!$J7165</f>
        <v>1980</v>
      </c>
      <c r="M7165" s="4" t="str">
        <f>VLOOKUP(Table_1[[#This Row],[Location ID]],[1]Locations!$A:$B,2,0)</f>
        <v>Richmond</v>
      </c>
      <c r="N7165" s="4" t="str">
        <f>VLOOKUP(Table_1[[#This Row],[Sales Person ID]],'[1]Sales People'!$A:$B,2,0)</f>
        <v>Jerry Perry</v>
      </c>
      <c r="O7165" s="4" t="str">
        <f>VLOOKUP(Table_1[[#This Row],[Customer ID]],[1]Customers!$A:$B,2,0)</f>
        <v>Sean Alexander</v>
      </c>
      <c r="P7165" s="5">
        <f>WEEKDAY([2]Data!$F7165)</f>
        <v>3</v>
      </c>
      <c r="Q7165" s="4">
        <f>MONTH([2]Data!$F7165)</f>
        <v>4</v>
      </c>
      <c r="R7165" s="4">
        <f>YEAR([2]Data!$F7165)</f>
        <v>2019</v>
      </c>
    </row>
    <row r="7166" spans="1:18" ht="15.75" customHeight="1">
      <c r="A7166" s="12" t="s">
        <v>8203</v>
      </c>
      <c r="B7166" s="12" t="s">
        <v>34</v>
      </c>
      <c r="C7166" s="12" t="s">
        <v>63</v>
      </c>
      <c r="D7166" s="12" t="s">
        <v>51</v>
      </c>
      <c r="E7166" s="12" t="s">
        <v>2668</v>
      </c>
      <c r="F7166" s="13">
        <v>43690</v>
      </c>
      <c r="G7166" s="12">
        <v>1</v>
      </c>
      <c r="H7166" s="12">
        <v>1052</v>
      </c>
      <c r="I7166" s="4">
        <f>VLOOKUP(Table_1[[#This Row],[Product ID]],[1]Products!$A:$D,3,0)</f>
        <v>589</v>
      </c>
      <c r="J7166" s="4">
        <f>PRODUCT([2]Data!$G7166,[2]Data!$I7166)</f>
        <v>589</v>
      </c>
      <c r="K7166" s="4">
        <f>PRODUCT([2]Data!$G7166,[2]Data!$H7166)</f>
        <v>1052</v>
      </c>
      <c r="L7166" s="4">
        <f>[2]Data!$K7166-[2]Data!$J7166</f>
        <v>463</v>
      </c>
      <c r="M7166" s="4" t="str">
        <f>VLOOKUP(Table_1[[#This Row],[Location ID]],[1]Locations!$A:$B,2,0)</f>
        <v>Pasadena</v>
      </c>
      <c r="N7166" s="4" t="str">
        <f>VLOOKUP(Table_1[[#This Row],[Sales Person ID]],'[1]Sales People'!$A:$B,2,0)</f>
        <v>Brian Hansen</v>
      </c>
      <c r="O7166" s="4" t="str">
        <f>VLOOKUP(Table_1[[#This Row],[Customer ID]],[1]Customers!$A:$B,2,0)</f>
        <v>Jonathan Reed</v>
      </c>
      <c r="P7166" s="5">
        <f>WEEKDAY([2]Data!$F7166)</f>
        <v>3</v>
      </c>
      <c r="Q7166" s="4">
        <f>MONTH([2]Data!$F7166)</f>
        <v>8</v>
      </c>
      <c r="R7166" s="4">
        <f>YEAR([2]Data!$F7166)</f>
        <v>2019</v>
      </c>
    </row>
    <row r="7167" spans="1:18" ht="15.75" customHeight="1">
      <c r="A7167" s="12" t="s">
        <v>8204</v>
      </c>
      <c r="B7167" s="12" t="s">
        <v>211</v>
      </c>
      <c r="C7167" s="12" t="s">
        <v>197</v>
      </c>
      <c r="D7167" s="12" t="s">
        <v>170</v>
      </c>
      <c r="E7167" s="12" t="s">
        <v>1785</v>
      </c>
      <c r="F7167" s="13">
        <v>43824</v>
      </c>
      <c r="G7167" s="12">
        <v>2</v>
      </c>
      <c r="H7167" s="12">
        <v>315</v>
      </c>
      <c r="I7167" s="4">
        <f>VLOOKUP(Table_1[[#This Row],[Product ID]],[1]Products!$A:$D,3,0)</f>
        <v>208</v>
      </c>
      <c r="J7167" s="4">
        <f>PRODUCT([2]Data!$G7167,[2]Data!$I7167)</f>
        <v>416</v>
      </c>
      <c r="K7167" s="4">
        <f>PRODUCT([2]Data!$G7167,[2]Data!$H7167)</f>
        <v>630</v>
      </c>
      <c r="L7167" s="4">
        <f>[2]Data!$K7167-[2]Data!$J7167</f>
        <v>214</v>
      </c>
      <c r="M7167" s="4" t="str">
        <f>VLOOKUP(Table_1[[#This Row],[Location ID]],[1]Locations!$A:$B,2,0)</f>
        <v>Riverside</v>
      </c>
      <c r="N7167" s="4" t="str">
        <f>VLOOKUP(Table_1[[#This Row],[Sales Person ID]],'[1]Sales People'!$A:$B,2,0)</f>
        <v>Bobby Russell</v>
      </c>
      <c r="O7167" s="4" t="str">
        <f>VLOOKUP(Table_1[[#This Row],[Customer ID]],[1]Customers!$A:$B,2,0)</f>
        <v>Samuel Stewart</v>
      </c>
      <c r="P7167" s="5">
        <f>WEEKDAY([2]Data!$F7167)</f>
        <v>4</v>
      </c>
      <c r="Q7167" s="4">
        <f>MONTH([2]Data!$F7167)</f>
        <v>12</v>
      </c>
      <c r="R7167" s="4">
        <f>YEAR([2]Data!$F7167)</f>
        <v>2019</v>
      </c>
    </row>
    <row r="7168" spans="1:18" ht="15.75" customHeight="1">
      <c r="A7168" s="12" t="s">
        <v>8205</v>
      </c>
      <c r="B7168" s="12" t="s">
        <v>363</v>
      </c>
      <c r="C7168" s="12" t="s">
        <v>35</v>
      </c>
      <c r="D7168" s="12" t="s">
        <v>102</v>
      </c>
      <c r="E7168" s="12" t="s">
        <v>4113</v>
      </c>
      <c r="F7168" s="13">
        <v>43616</v>
      </c>
      <c r="G7168" s="12">
        <v>2</v>
      </c>
      <c r="H7168" s="12">
        <v>203</v>
      </c>
      <c r="I7168" s="4">
        <f>VLOOKUP(Table_1[[#This Row],[Product ID]],[1]Products!$A:$D,3,0)</f>
        <v>154</v>
      </c>
      <c r="J7168" s="4">
        <f>PRODUCT([2]Data!$G7168,[2]Data!$I7168)</f>
        <v>308</v>
      </c>
      <c r="K7168" s="4">
        <f>PRODUCT([2]Data!$G7168,[2]Data!$H7168)</f>
        <v>406</v>
      </c>
      <c r="L7168" s="4">
        <f>[2]Data!$K7168-[2]Data!$J7168</f>
        <v>98</v>
      </c>
      <c r="M7168" s="4" t="str">
        <f>VLOOKUP(Table_1[[#This Row],[Location ID]],[1]Locations!$A:$B,2,0)</f>
        <v>Lancaster</v>
      </c>
      <c r="N7168" s="4" t="str">
        <f>VLOOKUP(Table_1[[#This Row],[Sales Person ID]],'[1]Sales People'!$A:$B,2,0)</f>
        <v>Howard Gardner</v>
      </c>
      <c r="O7168" s="4" t="str">
        <f>VLOOKUP(Table_1[[#This Row],[Customer ID]],[1]Customers!$A:$B,2,0)</f>
        <v>Sean Vasquez</v>
      </c>
      <c r="P7168" s="5">
        <f>WEEKDAY([2]Data!$F7168)</f>
        <v>6</v>
      </c>
      <c r="Q7168" s="4">
        <f>MONTH([2]Data!$F7168)</f>
        <v>5</v>
      </c>
      <c r="R7168" s="4">
        <f>YEAR([2]Data!$F7168)</f>
        <v>2019</v>
      </c>
    </row>
    <row r="7169" spans="1:18" ht="15.75" customHeight="1">
      <c r="A7169" s="12" t="s">
        <v>8206</v>
      </c>
      <c r="B7169" s="12" t="s">
        <v>300</v>
      </c>
      <c r="C7169" s="12" t="s">
        <v>397</v>
      </c>
      <c r="D7169" s="12" t="s">
        <v>137</v>
      </c>
      <c r="E7169" s="12" t="s">
        <v>1059</v>
      </c>
      <c r="F7169" s="13">
        <v>43787</v>
      </c>
      <c r="G7169" s="12">
        <v>2</v>
      </c>
      <c r="H7169" s="12">
        <v>368</v>
      </c>
      <c r="I7169" s="4">
        <f>VLOOKUP(Table_1[[#This Row],[Product ID]],[1]Products!$A:$D,3,0)</f>
        <v>294</v>
      </c>
      <c r="J7169" s="4">
        <f>PRODUCT([2]Data!$G7169,[2]Data!$I7169)</f>
        <v>588</v>
      </c>
      <c r="K7169" s="4">
        <f>PRODUCT([2]Data!$G7169,[2]Data!$H7169)</f>
        <v>736</v>
      </c>
      <c r="L7169" s="4">
        <f>[2]Data!$K7169-[2]Data!$J7169</f>
        <v>148</v>
      </c>
      <c r="M7169" s="4" t="str">
        <f>VLOOKUP(Table_1[[#This Row],[Location ID]],[1]Locations!$A:$B,2,0)</f>
        <v>Carlsbad</v>
      </c>
      <c r="N7169" s="4" t="str">
        <f>VLOOKUP(Table_1[[#This Row],[Sales Person ID]],'[1]Sales People'!$A:$B,2,0)</f>
        <v>Larry Castillo</v>
      </c>
      <c r="O7169" s="4" t="str">
        <f>VLOOKUP(Table_1[[#This Row],[Customer ID]],[1]Customers!$A:$B,2,0)</f>
        <v>George Nichols</v>
      </c>
      <c r="P7169" s="5">
        <f>WEEKDAY([2]Data!$F7169)</f>
        <v>2</v>
      </c>
      <c r="Q7169" s="4">
        <f>MONTH([2]Data!$F7169)</f>
        <v>11</v>
      </c>
      <c r="R7169" s="4">
        <f>YEAR([2]Data!$F7169)</f>
        <v>2019</v>
      </c>
    </row>
    <row r="7170" spans="1:18" ht="15.75" customHeight="1">
      <c r="A7170" s="12" t="s">
        <v>8207</v>
      </c>
      <c r="B7170" s="12" t="s">
        <v>611</v>
      </c>
      <c r="C7170" s="12" t="s">
        <v>501</v>
      </c>
      <c r="D7170" s="12" t="s">
        <v>91</v>
      </c>
      <c r="E7170" s="12" t="s">
        <v>247</v>
      </c>
      <c r="F7170" s="13">
        <v>43673</v>
      </c>
      <c r="G7170" s="12">
        <v>1</v>
      </c>
      <c r="H7170" s="12">
        <v>368</v>
      </c>
      <c r="I7170" s="4">
        <f>VLOOKUP(Table_1[[#This Row],[Product ID]],[1]Products!$A:$D,3,0)</f>
        <v>269</v>
      </c>
      <c r="J7170" s="4">
        <f>PRODUCT([2]Data!$G7170,[2]Data!$I7170)</f>
        <v>269</v>
      </c>
      <c r="K7170" s="4">
        <f>PRODUCT([2]Data!$G7170,[2]Data!$H7170)</f>
        <v>368</v>
      </c>
      <c r="L7170" s="4">
        <f>[2]Data!$K7170-[2]Data!$J7170</f>
        <v>99</v>
      </c>
      <c r="M7170" s="4" t="str">
        <f>VLOOKUP(Table_1[[#This Row],[Location ID]],[1]Locations!$A:$B,2,0)</f>
        <v>Temecula</v>
      </c>
      <c r="N7170" s="4" t="str">
        <f>VLOOKUP(Table_1[[#This Row],[Sales Person ID]],'[1]Sales People'!$A:$B,2,0)</f>
        <v>Henry Nelson</v>
      </c>
      <c r="O7170" s="4" t="str">
        <f>VLOOKUP(Table_1[[#This Row],[Customer ID]],[1]Customers!$A:$B,2,0)</f>
        <v>Howard Harrison</v>
      </c>
      <c r="P7170" s="5">
        <f>WEEKDAY([2]Data!$F7170)</f>
        <v>7</v>
      </c>
      <c r="Q7170" s="4">
        <f>MONTH([2]Data!$F7170)</f>
        <v>7</v>
      </c>
      <c r="R7170" s="4">
        <f>YEAR([2]Data!$F7170)</f>
        <v>2019</v>
      </c>
    </row>
    <row r="7171" spans="1:18" ht="15.75" customHeight="1">
      <c r="A7171" s="12" t="s">
        <v>8208</v>
      </c>
      <c r="B7171" s="12" t="s">
        <v>211</v>
      </c>
      <c r="C7171" s="12" t="s">
        <v>523</v>
      </c>
      <c r="D7171" s="12" t="s">
        <v>117</v>
      </c>
      <c r="E7171" s="12" t="s">
        <v>334</v>
      </c>
      <c r="F7171" s="13">
        <v>43764</v>
      </c>
      <c r="G7171" s="12">
        <v>4</v>
      </c>
      <c r="H7171" s="12">
        <v>315</v>
      </c>
      <c r="I7171" s="4">
        <f>VLOOKUP(Table_1[[#This Row],[Product ID]],[1]Products!$A:$D,3,0)</f>
        <v>208</v>
      </c>
      <c r="J7171" s="4">
        <f>PRODUCT([2]Data!$G7171,[2]Data!$I7171)</f>
        <v>832</v>
      </c>
      <c r="K7171" s="4">
        <f>PRODUCT([2]Data!$G7171,[2]Data!$H7171)</f>
        <v>1260</v>
      </c>
      <c r="L7171" s="4">
        <f>[2]Data!$K7171-[2]Data!$J7171</f>
        <v>428</v>
      </c>
      <c r="M7171" s="4" t="str">
        <f>VLOOKUP(Table_1[[#This Row],[Location ID]],[1]Locations!$A:$B,2,0)</f>
        <v>Long Beach</v>
      </c>
      <c r="N7171" s="4" t="str">
        <f>VLOOKUP(Table_1[[#This Row],[Sales Person ID]],'[1]Sales People'!$A:$B,2,0)</f>
        <v>Patrick Ruiz</v>
      </c>
      <c r="O7171" s="4" t="str">
        <f>VLOOKUP(Table_1[[#This Row],[Customer ID]],[1]Customers!$A:$B,2,0)</f>
        <v>Douglas Franklin</v>
      </c>
      <c r="P7171" s="5">
        <f>WEEKDAY([2]Data!$F7171)</f>
        <v>7</v>
      </c>
      <c r="Q7171" s="4">
        <f>MONTH([2]Data!$F7171)</f>
        <v>10</v>
      </c>
      <c r="R7171" s="4">
        <f>YEAR([2]Data!$F7171)</f>
        <v>2019</v>
      </c>
    </row>
    <row r="7172" spans="1:18" ht="15.75" customHeight="1">
      <c r="A7172" s="12" t="s">
        <v>8209</v>
      </c>
      <c r="B7172" s="12" t="s">
        <v>677</v>
      </c>
      <c r="C7172" s="12" t="s">
        <v>287</v>
      </c>
      <c r="D7172" s="12" t="s">
        <v>64</v>
      </c>
      <c r="E7172" s="12" t="s">
        <v>1099</v>
      </c>
      <c r="F7172" s="13">
        <v>43720</v>
      </c>
      <c r="G7172" s="12">
        <v>1</v>
      </c>
      <c r="H7172" s="12">
        <v>2241</v>
      </c>
      <c r="I7172" s="4">
        <f>VLOOKUP(Table_1[[#This Row],[Product ID]],[1]Products!$A:$D,3,0)</f>
        <v>1367</v>
      </c>
      <c r="J7172" s="4">
        <f>PRODUCT([2]Data!$G7172,[2]Data!$I7172)</f>
        <v>1367</v>
      </c>
      <c r="K7172" s="4">
        <f>PRODUCT([2]Data!$G7172,[2]Data!$H7172)</f>
        <v>2241</v>
      </c>
      <c r="L7172" s="4">
        <f>[2]Data!$K7172-[2]Data!$J7172</f>
        <v>874</v>
      </c>
      <c r="M7172" s="4" t="str">
        <f>VLOOKUP(Table_1[[#This Row],[Location ID]],[1]Locations!$A:$B,2,0)</f>
        <v>Orange</v>
      </c>
      <c r="N7172" s="4" t="str">
        <f>VLOOKUP(Table_1[[#This Row],[Sales Person ID]],'[1]Sales People'!$A:$B,2,0)</f>
        <v>Scott Mason</v>
      </c>
      <c r="O7172" s="4" t="str">
        <f>VLOOKUP(Table_1[[#This Row],[Customer ID]],[1]Customers!$A:$B,2,0)</f>
        <v>Anthony Parker</v>
      </c>
      <c r="P7172" s="5">
        <f>WEEKDAY([2]Data!$F7172)</f>
        <v>5</v>
      </c>
      <c r="Q7172" s="4">
        <f>MONTH([2]Data!$F7172)</f>
        <v>9</v>
      </c>
      <c r="R7172" s="4">
        <f>YEAR([2]Data!$F7172)</f>
        <v>2019</v>
      </c>
    </row>
    <row r="7173" spans="1:18" ht="15.75" customHeight="1">
      <c r="A7173" s="12" t="s">
        <v>8210</v>
      </c>
      <c r="B7173" s="12" t="s">
        <v>44</v>
      </c>
      <c r="C7173" s="12" t="s">
        <v>156</v>
      </c>
      <c r="D7173" s="12" t="s">
        <v>309</v>
      </c>
      <c r="E7173" s="12" t="s">
        <v>556</v>
      </c>
      <c r="F7173" s="13">
        <v>43605</v>
      </c>
      <c r="G7173" s="12">
        <v>1</v>
      </c>
      <c r="H7173" s="12">
        <v>1582</v>
      </c>
      <c r="I7173" s="4">
        <f>VLOOKUP(Table_1[[#This Row],[Product ID]],[1]Products!$A:$D,3,0)</f>
        <v>1234</v>
      </c>
      <c r="J7173" s="4">
        <f>PRODUCT([2]Data!$G7173,[2]Data!$I7173)</f>
        <v>1234</v>
      </c>
      <c r="K7173" s="4">
        <f>PRODUCT([2]Data!$G7173,[2]Data!$H7173)</f>
        <v>1582</v>
      </c>
      <c r="L7173" s="4">
        <f>[2]Data!$K7173-[2]Data!$J7173</f>
        <v>348</v>
      </c>
      <c r="M7173" s="4" t="str">
        <f>VLOOKUP(Table_1[[#This Row],[Location ID]],[1]Locations!$A:$B,2,0)</f>
        <v>Santa Maria</v>
      </c>
      <c r="N7173" s="4" t="str">
        <f>VLOOKUP(Table_1[[#This Row],[Sales Person ID]],'[1]Sales People'!$A:$B,2,0)</f>
        <v>Kenneth Fields</v>
      </c>
      <c r="O7173" s="4" t="str">
        <f>VLOOKUP(Table_1[[#This Row],[Customer ID]],[1]Customers!$A:$B,2,0)</f>
        <v>Carlos Hunt</v>
      </c>
      <c r="P7173" s="5">
        <f>WEEKDAY([2]Data!$F7173)</f>
        <v>2</v>
      </c>
      <c r="Q7173" s="4">
        <f>MONTH([2]Data!$F7173)</f>
        <v>5</v>
      </c>
      <c r="R7173" s="4">
        <f>YEAR([2]Data!$F7173)</f>
        <v>2019</v>
      </c>
    </row>
    <row r="7174" spans="1:18" ht="15.75" customHeight="1">
      <c r="A7174" s="12" t="s">
        <v>8211</v>
      </c>
      <c r="B7174" s="12" t="s">
        <v>19</v>
      </c>
      <c r="C7174" s="12" t="s">
        <v>68</v>
      </c>
      <c r="D7174" s="12" t="s">
        <v>74</v>
      </c>
      <c r="E7174" s="12" t="s">
        <v>32</v>
      </c>
      <c r="F7174" s="13">
        <v>43805</v>
      </c>
      <c r="G7174" s="12">
        <v>1</v>
      </c>
      <c r="H7174" s="12">
        <v>1522</v>
      </c>
      <c r="I7174" s="4">
        <f>VLOOKUP(Table_1[[#This Row],[Product ID]],[1]Products!$A:$D,3,0)</f>
        <v>791</v>
      </c>
      <c r="J7174" s="4">
        <f>PRODUCT([2]Data!$G7174,[2]Data!$I7174)</f>
        <v>791</v>
      </c>
      <c r="K7174" s="4">
        <f>PRODUCT([2]Data!$G7174,[2]Data!$H7174)</f>
        <v>1522</v>
      </c>
      <c r="L7174" s="4">
        <f>[2]Data!$K7174-[2]Data!$J7174</f>
        <v>731</v>
      </c>
      <c r="M7174" s="4" t="str">
        <f>VLOOKUP(Table_1[[#This Row],[Location ID]],[1]Locations!$A:$B,2,0)</f>
        <v>Thousand Oaks</v>
      </c>
      <c r="N7174" s="4" t="str">
        <f>VLOOKUP(Table_1[[#This Row],[Sales Person ID]],'[1]Sales People'!$A:$B,2,0)</f>
        <v>Jeremy Mendoza</v>
      </c>
      <c r="O7174" s="4" t="str">
        <f>VLOOKUP(Table_1[[#This Row],[Customer ID]],[1]Customers!$A:$B,2,0)</f>
        <v>Jesse Graham</v>
      </c>
      <c r="P7174" s="5">
        <f>WEEKDAY([2]Data!$F7174)</f>
        <v>6</v>
      </c>
      <c r="Q7174" s="4">
        <f>MONTH([2]Data!$F7174)</f>
        <v>12</v>
      </c>
      <c r="R7174" s="4">
        <f>YEAR([2]Data!$F7174)</f>
        <v>2019</v>
      </c>
    </row>
    <row r="7175" spans="1:18" ht="15.75" customHeight="1">
      <c r="A7175" s="12" t="s">
        <v>8212</v>
      </c>
      <c r="B7175" s="12" t="s">
        <v>267</v>
      </c>
      <c r="C7175" s="12" t="s">
        <v>654</v>
      </c>
      <c r="D7175" s="12" t="s">
        <v>91</v>
      </c>
      <c r="E7175" s="12" t="s">
        <v>42</v>
      </c>
      <c r="F7175" s="13">
        <v>43829</v>
      </c>
      <c r="G7175" s="12">
        <v>4</v>
      </c>
      <c r="H7175" s="12">
        <v>596</v>
      </c>
      <c r="I7175" s="4">
        <f>VLOOKUP(Table_1[[#This Row],[Product ID]],[1]Products!$A:$D,3,0)</f>
        <v>358</v>
      </c>
      <c r="J7175" s="4">
        <f>PRODUCT([2]Data!$G7175,[2]Data!$I7175)</f>
        <v>1432</v>
      </c>
      <c r="K7175" s="4">
        <f>PRODUCT([2]Data!$G7175,[2]Data!$H7175)</f>
        <v>2384</v>
      </c>
      <c r="L7175" s="4">
        <f>[2]Data!$K7175-[2]Data!$J7175</f>
        <v>952</v>
      </c>
      <c r="M7175" s="4" t="str">
        <f>VLOOKUP(Table_1[[#This Row],[Location ID]],[1]Locations!$A:$B,2,0)</f>
        <v>Hayward</v>
      </c>
      <c r="N7175" s="4" t="str">
        <f>VLOOKUP(Table_1[[#This Row],[Sales Person ID]],'[1]Sales People'!$A:$B,2,0)</f>
        <v>Henry Nelson</v>
      </c>
      <c r="O7175" s="4" t="str">
        <f>VLOOKUP(Table_1[[#This Row],[Customer ID]],[1]Customers!$A:$B,2,0)</f>
        <v>Michael Allen</v>
      </c>
      <c r="P7175" s="5">
        <f>WEEKDAY([2]Data!$F7175)</f>
        <v>2</v>
      </c>
      <c r="Q7175" s="4">
        <f>MONTH([2]Data!$F7175)</f>
        <v>12</v>
      </c>
      <c r="R7175" s="4">
        <f>YEAR([2]Data!$F7175)</f>
        <v>2019</v>
      </c>
    </row>
    <row r="7176" spans="1:18" ht="15.75" customHeight="1">
      <c r="A7176" s="12" t="s">
        <v>8213</v>
      </c>
      <c r="B7176" s="12" t="s">
        <v>234</v>
      </c>
      <c r="C7176" s="12" t="s">
        <v>68</v>
      </c>
      <c r="D7176" s="12" t="s">
        <v>309</v>
      </c>
      <c r="E7176" s="12" t="s">
        <v>1562</v>
      </c>
      <c r="F7176" s="13">
        <v>43751</v>
      </c>
      <c r="G7176" s="12">
        <v>2</v>
      </c>
      <c r="H7176" s="12">
        <v>799</v>
      </c>
      <c r="I7176" s="4">
        <f>VLOOKUP(Table_1[[#This Row],[Product ID]],[1]Products!$A:$D,3,0)</f>
        <v>455</v>
      </c>
      <c r="J7176" s="4">
        <f>PRODUCT([2]Data!$G7176,[2]Data!$I7176)</f>
        <v>910</v>
      </c>
      <c r="K7176" s="4">
        <f>PRODUCT([2]Data!$G7176,[2]Data!$H7176)</f>
        <v>1598</v>
      </c>
      <c r="L7176" s="4">
        <f>[2]Data!$K7176-[2]Data!$J7176</f>
        <v>688</v>
      </c>
      <c r="M7176" s="4" t="str">
        <f>VLOOKUP(Table_1[[#This Row],[Location ID]],[1]Locations!$A:$B,2,0)</f>
        <v>Thousand Oaks</v>
      </c>
      <c r="N7176" s="4" t="str">
        <f>VLOOKUP(Table_1[[#This Row],[Sales Person ID]],'[1]Sales People'!$A:$B,2,0)</f>
        <v>Kenneth Fields</v>
      </c>
      <c r="O7176" s="4" t="str">
        <f>VLOOKUP(Table_1[[#This Row],[Customer ID]],[1]Customers!$A:$B,2,0)</f>
        <v>Charles Shaw</v>
      </c>
      <c r="P7176" s="5">
        <f>WEEKDAY([2]Data!$F7176)</f>
        <v>1</v>
      </c>
      <c r="Q7176" s="4">
        <f>MONTH([2]Data!$F7176)</f>
        <v>10</v>
      </c>
      <c r="R7176" s="4">
        <f>YEAR([2]Data!$F7176)</f>
        <v>2019</v>
      </c>
    </row>
    <row r="7177" spans="1:18" ht="15.75" customHeight="1">
      <c r="A7177" s="12" t="s">
        <v>8214</v>
      </c>
      <c r="B7177" s="12" t="s">
        <v>564</v>
      </c>
      <c r="C7177" s="12" t="s">
        <v>541</v>
      </c>
      <c r="D7177" s="12" t="s">
        <v>309</v>
      </c>
      <c r="E7177" s="12" t="s">
        <v>379</v>
      </c>
      <c r="F7177" s="13">
        <v>43757</v>
      </c>
      <c r="G7177" s="12">
        <v>2</v>
      </c>
      <c r="H7177" s="12">
        <v>1798</v>
      </c>
      <c r="I7177" s="4">
        <f>VLOOKUP(Table_1[[#This Row],[Product ID]],[1]Products!$A:$D,3,0)</f>
        <v>971</v>
      </c>
      <c r="J7177" s="4">
        <f>PRODUCT([2]Data!$G7177,[2]Data!$I7177)</f>
        <v>1942</v>
      </c>
      <c r="K7177" s="4">
        <f>PRODUCT([2]Data!$G7177,[2]Data!$H7177)</f>
        <v>3596</v>
      </c>
      <c r="L7177" s="4">
        <f>[2]Data!$K7177-[2]Data!$J7177</f>
        <v>1654</v>
      </c>
      <c r="M7177" s="4" t="str">
        <f>VLOOKUP(Table_1[[#This Row],[Location ID]],[1]Locations!$A:$B,2,0)</f>
        <v>San Buenaventura (Ventura)</v>
      </c>
      <c r="N7177" s="4" t="str">
        <f>VLOOKUP(Table_1[[#This Row],[Sales Person ID]],'[1]Sales People'!$A:$B,2,0)</f>
        <v>Kenneth Fields</v>
      </c>
      <c r="O7177" s="4" t="str">
        <f>VLOOKUP(Table_1[[#This Row],[Customer ID]],[1]Customers!$A:$B,2,0)</f>
        <v>Wayne Owens</v>
      </c>
      <c r="P7177" s="5">
        <f>WEEKDAY([2]Data!$F7177)</f>
        <v>7</v>
      </c>
      <c r="Q7177" s="4">
        <f>MONTH([2]Data!$F7177)</f>
        <v>10</v>
      </c>
      <c r="R7177" s="4">
        <f>YEAR([2]Data!$F7177)</f>
        <v>2019</v>
      </c>
    </row>
    <row r="7178" spans="1:18" ht="15.75" customHeight="1">
      <c r="A7178" s="12" t="s">
        <v>8215</v>
      </c>
      <c r="B7178" s="12" t="s">
        <v>286</v>
      </c>
      <c r="C7178" s="12" t="s">
        <v>342</v>
      </c>
      <c r="D7178" s="12" t="s">
        <v>367</v>
      </c>
      <c r="E7178" s="12" t="s">
        <v>1573</v>
      </c>
      <c r="F7178" s="13">
        <v>43666</v>
      </c>
      <c r="G7178" s="12">
        <v>3</v>
      </c>
      <c r="H7178" s="12">
        <v>2353</v>
      </c>
      <c r="I7178" s="4">
        <f>VLOOKUP(Table_1[[#This Row],[Product ID]],[1]Products!$A:$D,3,0)</f>
        <v>1788</v>
      </c>
      <c r="J7178" s="4">
        <f>PRODUCT([2]Data!$G7178,[2]Data!$I7178)</f>
        <v>5364</v>
      </c>
      <c r="K7178" s="4">
        <f>PRODUCT([2]Data!$G7178,[2]Data!$H7178)</f>
        <v>7059</v>
      </c>
      <c r="L7178" s="4">
        <f>[2]Data!$K7178-[2]Data!$J7178</f>
        <v>1695</v>
      </c>
      <c r="M7178" s="4" t="str">
        <f>VLOOKUP(Table_1[[#This Row],[Location ID]],[1]Locations!$A:$B,2,0)</f>
        <v>Sunnyvale</v>
      </c>
      <c r="N7178" s="4" t="str">
        <f>VLOOKUP(Table_1[[#This Row],[Sales Person ID]],'[1]Sales People'!$A:$B,2,0)</f>
        <v>Jimmy Young</v>
      </c>
      <c r="O7178" s="4" t="str">
        <f>VLOOKUP(Table_1[[#This Row],[Customer ID]],[1]Customers!$A:$B,2,0)</f>
        <v>Samuel Hamilton</v>
      </c>
      <c r="P7178" s="5">
        <f>WEEKDAY([2]Data!$F7178)</f>
        <v>7</v>
      </c>
      <c r="Q7178" s="4">
        <f>MONTH([2]Data!$F7178)</f>
        <v>7</v>
      </c>
      <c r="R7178" s="4">
        <f>YEAR([2]Data!$F7178)</f>
        <v>2019</v>
      </c>
    </row>
    <row r="7179" spans="1:18" ht="15.75" customHeight="1">
      <c r="A7179" s="12" t="s">
        <v>8216</v>
      </c>
      <c r="B7179" s="12" t="s">
        <v>490</v>
      </c>
      <c r="C7179" s="12" t="s">
        <v>206</v>
      </c>
      <c r="D7179" s="12" t="s">
        <v>424</v>
      </c>
      <c r="E7179" s="12" t="s">
        <v>867</v>
      </c>
      <c r="F7179" s="13">
        <v>43576</v>
      </c>
      <c r="G7179" s="12">
        <v>1</v>
      </c>
      <c r="H7179" s="12">
        <v>123</v>
      </c>
      <c r="I7179" s="4">
        <f>VLOOKUP(Table_1[[#This Row],[Product ID]],[1]Products!$A:$D,3,0)</f>
        <v>84</v>
      </c>
      <c r="J7179" s="4">
        <f>PRODUCT([2]Data!$G7179,[2]Data!$I7179)</f>
        <v>84</v>
      </c>
      <c r="K7179" s="4">
        <f>PRODUCT([2]Data!$G7179,[2]Data!$H7179)</f>
        <v>123</v>
      </c>
      <c r="L7179" s="4">
        <f>[2]Data!$K7179-[2]Data!$J7179</f>
        <v>39</v>
      </c>
      <c r="M7179" s="4" t="str">
        <f>VLOOKUP(Table_1[[#This Row],[Location ID]],[1]Locations!$A:$B,2,0)</f>
        <v>Pomona</v>
      </c>
      <c r="N7179" s="4" t="str">
        <f>VLOOKUP(Table_1[[#This Row],[Sales Person ID]],'[1]Sales People'!$A:$B,2,0)</f>
        <v>Kenneth Bradley</v>
      </c>
      <c r="O7179" s="4" t="str">
        <f>VLOOKUP(Table_1[[#This Row],[Customer ID]],[1]Customers!$A:$B,2,0)</f>
        <v>Jesse Wells</v>
      </c>
      <c r="P7179" s="5">
        <f>WEEKDAY([2]Data!$F7179)</f>
        <v>1</v>
      </c>
      <c r="Q7179" s="4">
        <f>MONTH([2]Data!$F7179)</f>
        <v>4</v>
      </c>
      <c r="R7179" s="4">
        <f>YEAR([2]Data!$F7179)</f>
        <v>2019</v>
      </c>
    </row>
    <row r="7180" spans="1:18" ht="15.75" customHeight="1">
      <c r="A7180" s="12" t="s">
        <v>8217</v>
      </c>
      <c r="B7180" s="12" t="s">
        <v>679</v>
      </c>
      <c r="C7180" s="12" t="s">
        <v>530</v>
      </c>
      <c r="D7180" s="12" t="s">
        <v>250</v>
      </c>
      <c r="E7180" s="12" t="s">
        <v>1624</v>
      </c>
      <c r="F7180" s="13">
        <v>43805</v>
      </c>
      <c r="G7180" s="12">
        <v>1</v>
      </c>
      <c r="H7180" s="12">
        <v>181</v>
      </c>
      <c r="I7180" s="4">
        <f>VLOOKUP(Table_1[[#This Row],[Product ID]],[1]Products!$A:$D,3,0)</f>
        <v>130</v>
      </c>
      <c r="J7180" s="4">
        <f>PRODUCT([2]Data!$G7180,[2]Data!$I7180)</f>
        <v>130</v>
      </c>
      <c r="K7180" s="4">
        <f>PRODUCT([2]Data!$G7180,[2]Data!$H7180)</f>
        <v>181</v>
      </c>
      <c r="L7180" s="4">
        <f>[2]Data!$K7180-[2]Data!$J7180</f>
        <v>51</v>
      </c>
      <c r="M7180" s="4" t="str">
        <f>VLOOKUP(Table_1[[#This Row],[Location ID]],[1]Locations!$A:$B,2,0)</f>
        <v>Anaheim</v>
      </c>
      <c r="N7180" s="4" t="str">
        <f>VLOOKUP(Table_1[[#This Row],[Sales Person ID]],'[1]Sales People'!$A:$B,2,0)</f>
        <v>John Reyes</v>
      </c>
      <c r="O7180" s="4" t="str">
        <f>VLOOKUP(Table_1[[#This Row],[Customer ID]],[1]Customers!$A:$B,2,0)</f>
        <v>Raymond Fields</v>
      </c>
      <c r="P7180" s="5">
        <f>WEEKDAY([2]Data!$F7180)</f>
        <v>6</v>
      </c>
      <c r="Q7180" s="4">
        <f>MONTH([2]Data!$F7180)</f>
        <v>12</v>
      </c>
      <c r="R7180" s="4">
        <f>YEAR([2]Data!$F7180)</f>
        <v>2019</v>
      </c>
    </row>
    <row r="7181" spans="1:18" ht="15.75" customHeight="1">
      <c r="A7181" s="12" t="s">
        <v>8218</v>
      </c>
      <c r="B7181" s="12" t="s">
        <v>677</v>
      </c>
      <c r="C7181" s="12" t="s">
        <v>59</v>
      </c>
      <c r="D7181" s="12" t="s">
        <v>157</v>
      </c>
      <c r="E7181" s="12" t="s">
        <v>608</v>
      </c>
      <c r="F7181" s="13">
        <v>43659</v>
      </c>
      <c r="G7181" s="12">
        <v>2</v>
      </c>
      <c r="H7181" s="12">
        <v>2241</v>
      </c>
      <c r="I7181" s="4">
        <f>VLOOKUP(Table_1[[#This Row],[Product ID]],[1]Products!$A:$D,3,0)</f>
        <v>1367</v>
      </c>
      <c r="J7181" s="4">
        <f>PRODUCT([2]Data!$G7181,[2]Data!$I7181)</f>
        <v>2734</v>
      </c>
      <c r="K7181" s="4">
        <f>PRODUCT([2]Data!$G7181,[2]Data!$H7181)</f>
        <v>4482</v>
      </c>
      <c r="L7181" s="4">
        <f>[2]Data!$K7181-[2]Data!$J7181</f>
        <v>1748</v>
      </c>
      <c r="M7181" s="4" t="str">
        <f>VLOOKUP(Table_1[[#This Row],[Location ID]],[1]Locations!$A:$B,2,0)</f>
        <v>Rialto</v>
      </c>
      <c r="N7181" s="4" t="str">
        <f>VLOOKUP(Table_1[[#This Row],[Sales Person ID]],'[1]Sales People'!$A:$B,2,0)</f>
        <v>Carl Elliott</v>
      </c>
      <c r="O7181" s="4" t="str">
        <f>VLOOKUP(Table_1[[#This Row],[Customer ID]],[1]Customers!$A:$B,2,0)</f>
        <v>Antonio Dixon</v>
      </c>
      <c r="P7181" s="5">
        <f>WEEKDAY([2]Data!$F7181)</f>
        <v>7</v>
      </c>
      <c r="Q7181" s="4">
        <f>MONTH([2]Data!$F7181)</f>
        <v>7</v>
      </c>
      <c r="R7181" s="4">
        <f>YEAR([2]Data!$F7181)</f>
        <v>2019</v>
      </c>
    </row>
    <row r="7182" spans="1:18" ht="15.75" customHeight="1">
      <c r="A7182" s="12" t="s">
        <v>8219</v>
      </c>
      <c r="B7182" s="12" t="s">
        <v>246</v>
      </c>
      <c r="C7182" s="12" t="s">
        <v>541</v>
      </c>
      <c r="D7182" s="12" t="s">
        <v>370</v>
      </c>
      <c r="E7182" s="12" t="s">
        <v>3084</v>
      </c>
      <c r="F7182" s="13">
        <v>43488</v>
      </c>
      <c r="G7182" s="12">
        <v>1</v>
      </c>
      <c r="H7182" s="12">
        <v>1887</v>
      </c>
      <c r="I7182" s="4">
        <f>VLOOKUP(Table_1[[#This Row],[Product ID]],[1]Products!$A:$D,3,0)</f>
        <v>1378</v>
      </c>
      <c r="J7182" s="4">
        <f>PRODUCT([2]Data!$G7182,[2]Data!$I7182)</f>
        <v>1378</v>
      </c>
      <c r="K7182" s="4">
        <f>PRODUCT([2]Data!$G7182,[2]Data!$H7182)</f>
        <v>1887</v>
      </c>
      <c r="L7182" s="4">
        <f>[2]Data!$K7182-[2]Data!$J7182</f>
        <v>509</v>
      </c>
      <c r="M7182" s="4" t="str">
        <f>VLOOKUP(Table_1[[#This Row],[Location ID]],[1]Locations!$A:$B,2,0)</f>
        <v>San Buenaventura (Ventura)</v>
      </c>
      <c r="N7182" s="4" t="str">
        <f>VLOOKUP(Table_1[[#This Row],[Sales Person ID]],'[1]Sales People'!$A:$B,2,0)</f>
        <v>Eugene Holmes</v>
      </c>
      <c r="O7182" s="4" t="str">
        <f>VLOOKUP(Table_1[[#This Row],[Customer ID]],[1]Customers!$A:$B,2,0)</f>
        <v>Daniel Nguyen</v>
      </c>
      <c r="P7182" s="5">
        <f>WEEKDAY([2]Data!$F7182)</f>
        <v>4</v>
      </c>
      <c r="Q7182" s="4">
        <f>MONTH([2]Data!$F7182)</f>
        <v>1</v>
      </c>
      <c r="R7182" s="4">
        <f>YEAR([2]Data!$F7182)</f>
        <v>2019</v>
      </c>
    </row>
    <row r="7183" spans="1:18" ht="15.75" customHeight="1">
      <c r="A7183" s="12" t="s">
        <v>8220</v>
      </c>
      <c r="B7183" s="12" t="s">
        <v>58</v>
      </c>
      <c r="C7183" s="12" t="s">
        <v>530</v>
      </c>
      <c r="D7183" s="12" t="s">
        <v>60</v>
      </c>
      <c r="E7183" s="12" t="s">
        <v>2703</v>
      </c>
      <c r="F7183" s="13">
        <v>43597</v>
      </c>
      <c r="G7183" s="12">
        <v>4</v>
      </c>
      <c r="H7183" s="12">
        <v>1812</v>
      </c>
      <c r="I7183" s="4">
        <f>VLOOKUP(Table_1[[#This Row],[Product ID]],[1]Products!$A:$D,3,0)</f>
        <v>1305</v>
      </c>
      <c r="J7183" s="4">
        <f>PRODUCT([2]Data!$G7183,[2]Data!$I7183)</f>
        <v>5220</v>
      </c>
      <c r="K7183" s="4">
        <f>PRODUCT([2]Data!$G7183,[2]Data!$H7183)</f>
        <v>7248</v>
      </c>
      <c r="L7183" s="4">
        <f>[2]Data!$K7183-[2]Data!$J7183</f>
        <v>2028</v>
      </c>
      <c r="M7183" s="4" t="str">
        <f>VLOOKUP(Table_1[[#This Row],[Location ID]],[1]Locations!$A:$B,2,0)</f>
        <v>Anaheim</v>
      </c>
      <c r="N7183" s="4" t="str">
        <f>VLOOKUP(Table_1[[#This Row],[Sales Person ID]],'[1]Sales People'!$A:$B,2,0)</f>
        <v>Walter Cook</v>
      </c>
      <c r="O7183" s="4" t="str">
        <f>VLOOKUP(Table_1[[#This Row],[Customer ID]],[1]Customers!$A:$B,2,0)</f>
        <v>Fred Howell</v>
      </c>
      <c r="P7183" s="5">
        <f>WEEKDAY([2]Data!$F7183)</f>
        <v>1</v>
      </c>
      <c r="Q7183" s="4">
        <f>MONTH([2]Data!$F7183)</f>
        <v>5</v>
      </c>
      <c r="R7183" s="4">
        <f>YEAR([2]Data!$F7183)</f>
        <v>2019</v>
      </c>
    </row>
    <row r="7184" spans="1:18" ht="15.75" customHeight="1">
      <c r="A7184" s="12" t="s">
        <v>8221</v>
      </c>
      <c r="B7184" s="12" t="s">
        <v>94</v>
      </c>
      <c r="C7184" s="12" t="s">
        <v>59</v>
      </c>
      <c r="D7184" s="12" t="s">
        <v>46</v>
      </c>
      <c r="E7184" s="12" t="s">
        <v>2703</v>
      </c>
      <c r="F7184" s="13">
        <v>43777</v>
      </c>
      <c r="G7184" s="12">
        <v>1</v>
      </c>
      <c r="H7184" s="12">
        <v>1972</v>
      </c>
      <c r="I7184" s="4">
        <f>VLOOKUP(Table_1[[#This Row],[Product ID]],[1]Products!$A:$D,3,0)</f>
        <v>1321</v>
      </c>
      <c r="J7184" s="4">
        <f>PRODUCT([2]Data!$G7184,[2]Data!$I7184)</f>
        <v>1321</v>
      </c>
      <c r="K7184" s="4">
        <f>PRODUCT([2]Data!$G7184,[2]Data!$H7184)</f>
        <v>1972</v>
      </c>
      <c r="L7184" s="4">
        <f>[2]Data!$K7184-[2]Data!$J7184</f>
        <v>651</v>
      </c>
      <c r="M7184" s="4" t="str">
        <f>VLOOKUP(Table_1[[#This Row],[Location ID]],[1]Locations!$A:$B,2,0)</f>
        <v>Rialto</v>
      </c>
      <c r="N7184" s="4" t="str">
        <f>VLOOKUP(Table_1[[#This Row],[Sales Person ID]],'[1]Sales People'!$A:$B,2,0)</f>
        <v>Charles Harper</v>
      </c>
      <c r="O7184" s="4" t="str">
        <f>VLOOKUP(Table_1[[#This Row],[Customer ID]],[1]Customers!$A:$B,2,0)</f>
        <v>Fred Howell</v>
      </c>
      <c r="P7184" s="5">
        <f>WEEKDAY([2]Data!$F7184)</f>
        <v>6</v>
      </c>
      <c r="Q7184" s="4">
        <f>MONTH([2]Data!$F7184)</f>
        <v>11</v>
      </c>
      <c r="R7184" s="4">
        <f>YEAR([2]Data!$F7184)</f>
        <v>2019</v>
      </c>
    </row>
    <row r="7185" spans="1:18" ht="15.75" customHeight="1">
      <c r="A7185" s="12" t="s">
        <v>8222</v>
      </c>
      <c r="B7185" s="12" t="s">
        <v>300</v>
      </c>
      <c r="C7185" s="12" t="s">
        <v>231</v>
      </c>
      <c r="D7185" s="12" t="s">
        <v>189</v>
      </c>
      <c r="E7185" s="12" t="s">
        <v>203</v>
      </c>
      <c r="F7185" s="13">
        <v>43491</v>
      </c>
      <c r="G7185" s="12">
        <v>1</v>
      </c>
      <c r="H7185" s="12">
        <v>368</v>
      </c>
      <c r="I7185" s="4">
        <f>VLOOKUP(Table_1[[#This Row],[Product ID]],[1]Products!$A:$D,3,0)</f>
        <v>294</v>
      </c>
      <c r="J7185" s="4">
        <f>PRODUCT([2]Data!$G7185,[2]Data!$I7185)</f>
        <v>294</v>
      </c>
      <c r="K7185" s="4">
        <f>PRODUCT([2]Data!$G7185,[2]Data!$H7185)</f>
        <v>368</v>
      </c>
      <c r="L7185" s="4">
        <f>[2]Data!$K7185-[2]Data!$J7185</f>
        <v>74</v>
      </c>
      <c r="M7185" s="4" t="str">
        <f>VLOOKUP(Table_1[[#This Row],[Location ID]],[1]Locations!$A:$B,2,0)</f>
        <v>Modesto</v>
      </c>
      <c r="N7185" s="4" t="str">
        <f>VLOOKUP(Table_1[[#This Row],[Sales Person ID]],'[1]Sales People'!$A:$B,2,0)</f>
        <v>Joshua Taylor</v>
      </c>
      <c r="O7185" s="4" t="str">
        <f>VLOOKUP(Table_1[[#This Row],[Customer ID]],[1]Customers!$A:$B,2,0)</f>
        <v>Keith James</v>
      </c>
      <c r="P7185" s="5">
        <f>WEEKDAY([2]Data!$F7185)</f>
        <v>7</v>
      </c>
      <c r="Q7185" s="4">
        <f>MONTH([2]Data!$F7185)</f>
        <v>1</v>
      </c>
      <c r="R7185" s="4">
        <f>YEAR([2]Data!$F7185)</f>
        <v>2019</v>
      </c>
    </row>
    <row r="7186" spans="1:18" ht="15.75" customHeight="1">
      <c r="A7186" s="12" t="s">
        <v>8223</v>
      </c>
      <c r="B7186" s="12" t="s">
        <v>246</v>
      </c>
      <c r="C7186" s="12" t="s">
        <v>260</v>
      </c>
      <c r="D7186" s="12" t="s">
        <v>46</v>
      </c>
      <c r="E7186" s="12" t="s">
        <v>3616</v>
      </c>
      <c r="F7186" s="13">
        <v>43547</v>
      </c>
      <c r="G7186" s="12">
        <v>2</v>
      </c>
      <c r="H7186" s="12">
        <v>1887</v>
      </c>
      <c r="I7186" s="4">
        <f>VLOOKUP(Table_1[[#This Row],[Product ID]],[1]Products!$A:$D,3,0)</f>
        <v>1378</v>
      </c>
      <c r="J7186" s="4">
        <f>PRODUCT([2]Data!$G7186,[2]Data!$I7186)</f>
        <v>2756</v>
      </c>
      <c r="K7186" s="4">
        <f>PRODUCT([2]Data!$G7186,[2]Data!$H7186)</f>
        <v>3774</v>
      </c>
      <c r="L7186" s="4">
        <f>[2]Data!$K7186-[2]Data!$J7186</f>
        <v>1018</v>
      </c>
      <c r="M7186" s="4" t="str">
        <f>VLOOKUP(Table_1[[#This Row],[Location ID]],[1]Locations!$A:$B,2,0)</f>
        <v>Roseville</v>
      </c>
      <c r="N7186" s="4" t="str">
        <f>VLOOKUP(Table_1[[#This Row],[Sales Person ID]],'[1]Sales People'!$A:$B,2,0)</f>
        <v>Charles Harper</v>
      </c>
      <c r="O7186" s="4" t="str">
        <f>VLOOKUP(Table_1[[#This Row],[Customer ID]],[1]Customers!$A:$B,2,0)</f>
        <v>Terry Robinson</v>
      </c>
      <c r="P7186" s="5">
        <f>WEEKDAY([2]Data!$F7186)</f>
        <v>7</v>
      </c>
      <c r="Q7186" s="4">
        <f>MONTH([2]Data!$F7186)</f>
        <v>3</v>
      </c>
      <c r="R7186" s="4">
        <f>YEAR([2]Data!$F7186)</f>
        <v>2019</v>
      </c>
    </row>
    <row r="7187" spans="1:18" ht="15.75" customHeight="1">
      <c r="A7187" s="12" t="s">
        <v>8224</v>
      </c>
      <c r="B7187" s="12" t="s">
        <v>49</v>
      </c>
      <c r="C7187" s="12" t="s">
        <v>59</v>
      </c>
      <c r="D7187" s="12" t="s">
        <v>356</v>
      </c>
      <c r="E7187" s="12" t="s">
        <v>2734</v>
      </c>
      <c r="F7187" s="13">
        <v>43509</v>
      </c>
      <c r="G7187" s="12">
        <v>1</v>
      </c>
      <c r="H7187" s="12">
        <v>2283</v>
      </c>
      <c r="I7187" s="4">
        <f>VLOOKUP(Table_1[[#This Row],[Product ID]],[1]Products!$A:$D,3,0)</f>
        <v>1484</v>
      </c>
      <c r="J7187" s="4">
        <f>PRODUCT([2]Data!$G7187,[2]Data!$I7187)</f>
        <v>1484</v>
      </c>
      <c r="K7187" s="4">
        <f>PRODUCT([2]Data!$G7187,[2]Data!$H7187)</f>
        <v>2283</v>
      </c>
      <c r="L7187" s="4">
        <f>[2]Data!$K7187-[2]Data!$J7187</f>
        <v>799</v>
      </c>
      <c r="M7187" s="4" t="str">
        <f>VLOOKUP(Table_1[[#This Row],[Location ID]],[1]Locations!$A:$B,2,0)</f>
        <v>Rialto</v>
      </c>
      <c r="N7187" s="4" t="str">
        <f>VLOOKUP(Table_1[[#This Row],[Sales Person ID]],'[1]Sales People'!$A:$B,2,0)</f>
        <v>Larry Marshall</v>
      </c>
      <c r="O7187" s="4" t="str">
        <f>VLOOKUP(Table_1[[#This Row],[Customer ID]],[1]Customers!$A:$B,2,0)</f>
        <v>Billy Olson</v>
      </c>
      <c r="P7187" s="5">
        <f>WEEKDAY([2]Data!$F7187)</f>
        <v>4</v>
      </c>
      <c r="Q7187" s="4">
        <f>MONTH([2]Data!$F7187)</f>
        <v>2</v>
      </c>
      <c r="R7187" s="4">
        <f>YEAR([2]Data!$F7187)</f>
        <v>2019</v>
      </c>
    </row>
    <row r="7188" spans="1:18" ht="15.75" customHeight="1">
      <c r="A7188" s="12" t="s">
        <v>8225</v>
      </c>
      <c r="B7188" s="12" t="s">
        <v>166</v>
      </c>
      <c r="C7188" s="12" t="s">
        <v>461</v>
      </c>
      <c r="D7188" s="12" t="s">
        <v>268</v>
      </c>
      <c r="E7188" s="12" t="s">
        <v>1381</v>
      </c>
      <c r="F7188" s="13">
        <v>43571</v>
      </c>
      <c r="G7188" s="12">
        <v>1</v>
      </c>
      <c r="H7188" s="12">
        <v>1353</v>
      </c>
      <c r="I7188" s="4">
        <f>VLOOKUP(Table_1[[#This Row],[Product ID]],[1]Products!$A:$D,3,0)</f>
        <v>947</v>
      </c>
      <c r="J7188" s="4">
        <f>PRODUCT([2]Data!$G7188,[2]Data!$I7188)</f>
        <v>947</v>
      </c>
      <c r="K7188" s="4">
        <f>PRODUCT([2]Data!$G7188,[2]Data!$H7188)</f>
        <v>1353</v>
      </c>
      <c r="L7188" s="4">
        <f>[2]Data!$K7188-[2]Data!$J7188</f>
        <v>406</v>
      </c>
      <c r="M7188" s="4" t="str">
        <f>VLOOKUP(Table_1[[#This Row],[Location ID]],[1]Locations!$A:$B,2,0)</f>
        <v>Simi Valley</v>
      </c>
      <c r="N7188" s="4" t="str">
        <f>VLOOKUP(Table_1[[#This Row],[Sales Person ID]],'[1]Sales People'!$A:$B,2,0)</f>
        <v>Jerry Perry</v>
      </c>
      <c r="O7188" s="4" t="str">
        <f>VLOOKUP(Table_1[[#This Row],[Customer ID]],[1]Customers!$A:$B,2,0)</f>
        <v>Jason Ross</v>
      </c>
      <c r="P7188" s="5">
        <f>WEEKDAY([2]Data!$F7188)</f>
        <v>3</v>
      </c>
      <c r="Q7188" s="4">
        <f>MONTH([2]Data!$F7188)</f>
        <v>4</v>
      </c>
      <c r="R7188" s="4">
        <f>YEAR([2]Data!$F7188)</f>
        <v>2019</v>
      </c>
    </row>
    <row r="7189" spans="1:18" ht="15.75" customHeight="1">
      <c r="A7189" s="12" t="s">
        <v>8226</v>
      </c>
      <c r="B7189" s="12" t="s">
        <v>384</v>
      </c>
      <c r="C7189" s="12" t="s">
        <v>530</v>
      </c>
      <c r="D7189" s="12" t="s">
        <v>74</v>
      </c>
      <c r="E7189" s="12" t="s">
        <v>2591</v>
      </c>
      <c r="F7189" s="13">
        <v>43770</v>
      </c>
      <c r="G7189" s="12">
        <v>3</v>
      </c>
      <c r="H7189" s="12">
        <v>2182</v>
      </c>
      <c r="I7189" s="4">
        <f>VLOOKUP(Table_1[[#This Row],[Product ID]],[1]Products!$A:$D,3,0)</f>
        <v>1200</v>
      </c>
      <c r="J7189" s="4">
        <f>PRODUCT([2]Data!$G7189,[2]Data!$I7189)</f>
        <v>3600</v>
      </c>
      <c r="K7189" s="4">
        <f>PRODUCT([2]Data!$G7189,[2]Data!$H7189)</f>
        <v>6546</v>
      </c>
      <c r="L7189" s="4">
        <f>[2]Data!$K7189-[2]Data!$J7189</f>
        <v>2946</v>
      </c>
      <c r="M7189" s="4" t="str">
        <f>VLOOKUP(Table_1[[#This Row],[Location ID]],[1]Locations!$A:$B,2,0)</f>
        <v>Anaheim</v>
      </c>
      <c r="N7189" s="4" t="str">
        <f>VLOOKUP(Table_1[[#This Row],[Sales Person ID]],'[1]Sales People'!$A:$B,2,0)</f>
        <v>Jeremy Mendoza</v>
      </c>
      <c r="O7189" s="4" t="str">
        <f>VLOOKUP(Table_1[[#This Row],[Customer ID]],[1]Customers!$A:$B,2,0)</f>
        <v>Jerry Barnes</v>
      </c>
      <c r="P7189" s="5">
        <f>WEEKDAY([2]Data!$F7189)</f>
        <v>6</v>
      </c>
      <c r="Q7189" s="4">
        <f>MONTH([2]Data!$F7189)</f>
        <v>11</v>
      </c>
      <c r="R7189" s="4">
        <f>YEAR([2]Data!$F7189)</f>
        <v>2019</v>
      </c>
    </row>
    <row r="7190" spans="1:18" ht="15.75" customHeight="1">
      <c r="A7190" s="12" t="s">
        <v>8227</v>
      </c>
      <c r="B7190" s="12" t="s">
        <v>378</v>
      </c>
      <c r="C7190" s="12" t="s">
        <v>313</v>
      </c>
      <c r="D7190" s="12" t="s">
        <v>176</v>
      </c>
      <c r="E7190" s="12" t="s">
        <v>1508</v>
      </c>
      <c r="F7190" s="13">
        <v>43602</v>
      </c>
      <c r="G7190" s="12">
        <v>2</v>
      </c>
      <c r="H7190" s="12">
        <v>530</v>
      </c>
      <c r="I7190" s="4">
        <f>VLOOKUP(Table_1[[#This Row],[Product ID]],[1]Products!$A:$D,3,0)</f>
        <v>424</v>
      </c>
      <c r="J7190" s="4">
        <f>PRODUCT([2]Data!$G7190,[2]Data!$I7190)</f>
        <v>848</v>
      </c>
      <c r="K7190" s="4">
        <f>PRODUCT([2]Data!$G7190,[2]Data!$H7190)</f>
        <v>1060</v>
      </c>
      <c r="L7190" s="4">
        <f>[2]Data!$K7190-[2]Data!$J7190</f>
        <v>212</v>
      </c>
      <c r="M7190" s="4" t="str">
        <f>VLOOKUP(Table_1[[#This Row],[Location ID]],[1]Locations!$A:$B,2,0)</f>
        <v>Santa Rosa</v>
      </c>
      <c r="N7190" s="4" t="str">
        <f>VLOOKUP(Table_1[[#This Row],[Sales Person ID]],'[1]Sales People'!$A:$B,2,0)</f>
        <v>Joe Sims</v>
      </c>
      <c r="O7190" s="4" t="str">
        <f>VLOOKUP(Table_1[[#This Row],[Customer ID]],[1]Customers!$A:$B,2,0)</f>
        <v>Philip Bailey</v>
      </c>
      <c r="P7190" s="5">
        <f>WEEKDAY([2]Data!$F7190)</f>
        <v>6</v>
      </c>
      <c r="Q7190" s="4">
        <f>MONTH([2]Data!$F7190)</f>
        <v>5</v>
      </c>
      <c r="R7190" s="4">
        <f>YEAR([2]Data!$F7190)</f>
        <v>2019</v>
      </c>
    </row>
    <row r="7191" spans="1:18" ht="15.75" customHeight="1">
      <c r="A7191" s="12" t="s">
        <v>8228</v>
      </c>
      <c r="B7191" s="12" t="s">
        <v>807</v>
      </c>
      <c r="C7191" s="12" t="s">
        <v>260</v>
      </c>
      <c r="D7191" s="12" t="s">
        <v>370</v>
      </c>
      <c r="E7191" s="12" t="s">
        <v>2618</v>
      </c>
      <c r="F7191" s="13">
        <v>43681</v>
      </c>
      <c r="G7191" s="12">
        <v>1</v>
      </c>
      <c r="H7191" s="12">
        <v>1103</v>
      </c>
      <c r="I7191" s="4">
        <f>VLOOKUP(Table_1[[#This Row],[Product ID]],[1]Products!$A:$D,3,0)</f>
        <v>838</v>
      </c>
      <c r="J7191" s="4">
        <f>PRODUCT([2]Data!$G7191,[2]Data!$I7191)</f>
        <v>838</v>
      </c>
      <c r="K7191" s="4">
        <f>PRODUCT([2]Data!$G7191,[2]Data!$H7191)</f>
        <v>1103</v>
      </c>
      <c r="L7191" s="4">
        <f>[2]Data!$K7191-[2]Data!$J7191</f>
        <v>265</v>
      </c>
      <c r="M7191" s="4" t="str">
        <f>VLOOKUP(Table_1[[#This Row],[Location ID]],[1]Locations!$A:$B,2,0)</f>
        <v>Roseville</v>
      </c>
      <c r="N7191" s="4" t="str">
        <f>VLOOKUP(Table_1[[#This Row],[Sales Person ID]],'[1]Sales People'!$A:$B,2,0)</f>
        <v>Eugene Holmes</v>
      </c>
      <c r="O7191" s="4" t="str">
        <f>VLOOKUP(Table_1[[#This Row],[Customer ID]],[1]Customers!$A:$B,2,0)</f>
        <v>Carlos Young</v>
      </c>
      <c r="P7191" s="5">
        <f>WEEKDAY([2]Data!$F7191)</f>
        <v>1</v>
      </c>
      <c r="Q7191" s="4">
        <f>MONTH([2]Data!$F7191)</f>
        <v>8</v>
      </c>
      <c r="R7191" s="4">
        <f>YEAR([2]Data!$F7191)</f>
        <v>2019</v>
      </c>
    </row>
    <row r="7192" spans="1:18" ht="15.75" customHeight="1">
      <c r="A7192" s="12" t="s">
        <v>8229</v>
      </c>
      <c r="B7192" s="12" t="s">
        <v>677</v>
      </c>
      <c r="C7192" s="12" t="s">
        <v>131</v>
      </c>
      <c r="D7192" s="12" t="s">
        <v>51</v>
      </c>
      <c r="E7192" s="12" t="s">
        <v>1599</v>
      </c>
      <c r="F7192" s="13">
        <v>43547</v>
      </c>
      <c r="G7192" s="12">
        <v>1</v>
      </c>
      <c r="H7192" s="12">
        <v>2241</v>
      </c>
      <c r="I7192" s="4">
        <f>VLOOKUP(Table_1[[#This Row],[Product ID]],[1]Products!$A:$D,3,0)</f>
        <v>1367</v>
      </c>
      <c r="J7192" s="4">
        <f>PRODUCT([2]Data!$G7192,[2]Data!$I7192)</f>
        <v>1367</v>
      </c>
      <c r="K7192" s="4">
        <f>PRODUCT([2]Data!$G7192,[2]Data!$H7192)</f>
        <v>2241</v>
      </c>
      <c r="L7192" s="4">
        <f>[2]Data!$K7192-[2]Data!$J7192</f>
        <v>874</v>
      </c>
      <c r="M7192" s="4" t="str">
        <f>VLOOKUP(Table_1[[#This Row],[Location ID]],[1]Locations!$A:$B,2,0)</f>
        <v>Elk Grove</v>
      </c>
      <c r="N7192" s="4" t="str">
        <f>VLOOKUP(Table_1[[#This Row],[Sales Person ID]],'[1]Sales People'!$A:$B,2,0)</f>
        <v>Brian Hansen</v>
      </c>
      <c r="O7192" s="4" t="str">
        <f>VLOOKUP(Table_1[[#This Row],[Customer ID]],[1]Customers!$A:$B,2,0)</f>
        <v>Keith Jordan</v>
      </c>
      <c r="P7192" s="5">
        <f>WEEKDAY([2]Data!$F7192)</f>
        <v>7</v>
      </c>
      <c r="Q7192" s="4">
        <f>MONTH([2]Data!$F7192)</f>
        <v>3</v>
      </c>
      <c r="R7192" s="4">
        <f>YEAR([2]Data!$F7192)</f>
        <v>2019</v>
      </c>
    </row>
    <row r="7193" spans="1:18" ht="15.75" customHeight="1">
      <c r="A7193" s="12" t="s">
        <v>8230</v>
      </c>
      <c r="B7193" s="12" t="s">
        <v>39</v>
      </c>
      <c r="C7193" s="12" t="s">
        <v>742</v>
      </c>
      <c r="D7193" s="12" t="s">
        <v>181</v>
      </c>
      <c r="E7193" s="12" t="s">
        <v>65</v>
      </c>
      <c r="F7193" s="13">
        <v>43729</v>
      </c>
      <c r="G7193" s="12">
        <v>1</v>
      </c>
      <c r="H7193" s="12">
        <v>684</v>
      </c>
      <c r="I7193" s="4">
        <f>VLOOKUP(Table_1[[#This Row],[Product ID]],[1]Products!$A:$D,3,0)</f>
        <v>561</v>
      </c>
      <c r="J7193" s="4">
        <f>PRODUCT([2]Data!$G7193,[2]Data!$I7193)</f>
        <v>561</v>
      </c>
      <c r="K7193" s="4">
        <f>PRODUCT([2]Data!$G7193,[2]Data!$H7193)</f>
        <v>684</v>
      </c>
      <c r="L7193" s="4">
        <f>[2]Data!$K7193-[2]Data!$J7193</f>
        <v>123</v>
      </c>
      <c r="M7193" s="4" t="str">
        <f>VLOOKUP(Table_1[[#This Row],[Location ID]],[1]Locations!$A:$B,2,0)</f>
        <v>Costa Mesa</v>
      </c>
      <c r="N7193" s="4" t="str">
        <f>VLOOKUP(Table_1[[#This Row],[Sales Person ID]],'[1]Sales People'!$A:$B,2,0)</f>
        <v>Sean Miller</v>
      </c>
      <c r="O7193" s="4" t="str">
        <f>VLOOKUP(Table_1[[#This Row],[Customer ID]],[1]Customers!$A:$B,2,0)</f>
        <v>Ralph Kelley</v>
      </c>
      <c r="P7193" s="5">
        <f>WEEKDAY([2]Data!$F7193)</f>
        <v>7</v>
      </c>
      <c r="Q7193" s="4">
        <f>MONTH([2]Data!$F7193)</f>
        <v>9</v>
      </c>
      <c r="R7193" s="4">
        <f>YEAR([2]Data!$F7193)</f>
        <v>2019</v>
      </c>
    </row>
    <row r="7194" spans="1:18" ht="15.75" customHeight="1">
      <c r="A7194" s="12" t="s">
        <v>8231</v>
      </c>
      <c r="B7194" s="12" t="s">
        <v>120</v>
      </c>
      <c r="C7194" s="12" t="s">
        <v>461</v>
      </c>
      <c r="D7194" s="12" t="s">
        <v>127</v>
      </c>
      <c r="E7194" s="12" t="s">
        <v>2330</v>
      </c>
      <c r="F7194" s="13">
        <v>43502</v>
      </c>
      <c r="G7194" s="12">
        <v>1</v>
      </c>
      <c r="H7194" s="12">
        <v>1783</v>
      </c>
      <c r="I7194" s="4">
        <f>VLOOKUP(Table_1[[#This Row],[Product ID]],[1]Products!$A:$D,3,0)</f>
        <v>1230</v>
      </c>
      <c r="J7194" s="4">
        <f>PRODUCT([2]Data!$G7194,[2]Data!$I7194)</f>
        <v>1230</v>
      </c>
      <c r="K7194" s="4">
        <f>PRODUCT([2]Data!$G7194,[2]Data!$H7194)</f>
        <v>1783</v>
      </c>
      <c r="L7194" s="4">
        <f>[2]Data!$K7194-[2]Data!$J7194</f>
        <v>553</v>
      </c>
      <c r="M7194" s="4" t="str">
        <f>VLOOKUP(Table_1[[#This Row],[Location ID]],[1]Locations!$A:$B,2,0)</f>
        <v>Simi Valley</v>
      </c>
      <c r="N7194" s="4" t="str">
        <f>VLOOKUP(Table_1[[#This Row],[Sales Person ID]],'[1]Sales People'!$A:$B,2,0)</f>
        <v>Roger Ramos</v>
      </c>
      <c r="O7194" s="4" t="str">
        <f>VLOOKUP(Table_1[[#This Row],[Customer ID]],[1]Customers!$A:$B,2,0)</f>
        <v>Kenneth Ross</v>
      </c>
      <c r="P7194" s="5">
        <f>WEEKDAY([2]Data!$F7194)</f>
        <v>4</v>
      </c>
      <c r="Q7194" s="4">
        <f>MONTH([2]Data!$F7194)</f>
        <v>2</v>
      </c>
      <c r="R7194" s="4">
        <f>YEAR([2]Data!$F7194)</f>
        <v>2019</v>
      </c>
    </row>
    <row r="7195" spans="1:18" ht="15.75" customHeight="1">
      <c r="A7195" s="12" t="s">
        <v>8232</v>
      </c>
      <c r="B7195" s="12" t="s">
        <v>196</v>
      </c>
      <c r="C7195" s="12" t="s">
        <v>240</v>
      </c>
      <c r="D7195" s="12" t="s">
        <v>176</v>
      </c>
      <c r="E7195" s="12" t="s">
        <v>1218</v>
      </c>
      <c r="F7195" s="13">
        <v>43722</v>
      </c>
      <c r="G7195" s="12">
        <v>1</v>
      </c>
      <c r="H7195" s="12">
        <v>667</v>
      </c>
      <c r="I7195" s="4">
        <f>VLOOKUP(Table_1[[#This Row],[Product ID]],[1]Products!$A:$D,3,0)</f>
        <v>387</v>
      </c>
      <c r="J7195" s="4">
        <f>PRODUCT([2]Data!$G7195,[2]Data!$I7195)</f>
        <v>387</v>
      </c>
      <c r="K7195" s="4">
        <f>PRODUCT([2]Data!$G7195,[2]Data!$H7195)</f>
        <v>667</v>
      </c>
      <c r="L7195" s="4">
        <f>[2]Data!$K7195-[2]Data!$J7195</f>
        <v>280</v>
      </c>
      <c r="M7195" s="4" t="str">
        <f>VLOOKUP(Table_1[[#This Row],[Location ID]],[1]Locations!$A:$B,2,0)</f>
        <v>San Jose</v>
      </c>
      <c r="N7195" s="4" t="str">
        <f>VLOOKUP(Table_1[[#This Row],[Sales Person ID]],'[1]Sales People'!$A:$B,2,0)</f>
        <v>Joe Sims</v>
      </c>
      <c r="O7195" s="4" t="str">
        <f>VLOOKUP(Table_1[[#This Row],[Customer ID]],[1]Customers!$A:$B,2,0)</f>
        <v>Adam Hernandez</v>
      </c>
      <c r="P7195" s="5">
        <f>WEEKDAY([2]Data!$F7195)</f>
        <v>7</v>
      </c>
      <c r="Q7195" s="4">
        <f>MONTH([2]Data!$F7195)</f>
        <v>9</v>
      </c>
      <c r="R7195" s="4">
        <f>YEAR([2]Data!$F7195)</f>
        <v>2019</v>
      </c>
    </row>
    <row r="7196" spans="1:18" ht="15.75" customHeight="1">
      <c r="A7196" s="12" t="s">
        <v>8233</v>
      </c>
      <c r="B7196" s="12" t="s">
        <v>351</v>
      </c>
      <c r="C7196" s="12" t="s">
        <v>116</v>
      </c>
      <c r="D7196" s="12" t="s">
        <v>458</v>
      </c>
      <c r="E7196" s="12" t="s">
        <v>158</v>
      </c>
      <c r="F7196" s="13">
        <v>43534</v>
      </c>
      <c r="G7196" s="12">
        <v>1</v>
      </c>
      <c r="H7196" s="12">
        <v>1967</v>
      </c>
      <c r="I7196" s="4">
        <f>VLOOKUP(Table_1[[#This Row],[Product ID]],[1]Products!$A:$D,3,0)</f>
        <v>1397</v>
      </c>
      <c r="J7196" s="4">
        <f>PRODUCT([2]Data!$G7196,[2]Data!$I7196)</f>
        <v>1397</v>
      </c>
      <c r="K7196" s="4">
        <f>PRODUCT([2]Data!$G7196,[2]Data!$H7196)</f>
        <v>1967</v>
      </c>
      <c r="L7196" s="4">
        <f>[2]Data!$K7196-[2]Data!$J7196</f>
        <v>570</v>
      </c>
      <c r="M7196" s="4" t="str">
        <f>VLOOKUP(Table_1[[#This Row],[Location ID]],[1]Locations!$A:$B,2,0)</f>
        <v>Daly City</v>
      </c>
      <c r="N7196" s="4" t="str">
        <f>VLOOKUP(Table_1[[#This Row],[Sales Person ID]],'[1]Sales People'!$A:$B,2,0)</f>
        <v>Howard Sims</v>
      </c>
      <c r="O7196" s="4" t="str">
        <f>VLOOKUP(Table_1[[#This Row],[Customer ID]],[1]Customers!$A:$B,2,0)</f>
        <v>Steven Owens</v>
      </c>
      <c r="P7196" s="5">
        <f>WEEKDAY([2]Data!$F7196)</f>
        <v>1</v>
      </c>
      <c r="Q7196" s="4">
        <f>MONTH([2]Data!$F7196)</f>
        <v>3</v>
      </c>
      <c r="R7196" s="4">
        <f>YEAR([2]Data!$F7196)</f>
        <v>2019</v>
      </c>
    </row>
    <row r="7197" spans="1:18" ht="15.75" customHeight="1">
      <c r="A7197" s="12" t="s">
        <v>8234</v>
      </c>
      <c r="B7197" s="12" t="s">
        <v>221</v>
      </c>
      <c r="C7197" s="12" t="s">
        <v>253</v>
      </c>
      <c r="D7197" s="12" t="s">
        <v>261</v>
      </c>
      <c r="E7197" s="12" t="s">
        <v>1120</v>
      </c>
      <c r="F7197" s="13">
        <v>43523</v>
      </c>
      <c r="G7197" s="12">
        <v>3</v>
      </c>
      <c r="H7197" s="12">
        <v>458</v>
      </c>
      <c r="I7197" s="4">
        <f>VLOOKUP(Table_1[[#This Row],[Product ID]],[1]Products!$A:$D,3,0)</f>
        <v>376</v>
      </c>
      <c r="J7197" s="4">
        <f>PRODUCT([2]Data!$G7197,[2]Data!$I7197)</f>
        <v>1128</v>
      </c>
      <c r="K7197" s="4">
        <f>PRODUCT([2]Data!$G7197,[2]Data!$H7197)</f>
        <v>1374</v>
      </c>
      <c r="L7197" s="4">
        <f>[2]Data!$K7197-[2]Data!$J7197</f>
        <v>246</v>
      </c>
      <c r="M7197" s="4" t="str">
        <f>VLOOKUP(Table_1[[#This Row],[Location ID]],[1]Locations!$A:$B,2,0)</f>
        <v>Downey</v>
      </c>
      <c r="N7197" s="4" t="str">
        <f>VLOOKUP(Table_1[[#This Row],[Sales Person ID]],'[1]Sales People'!$A:$B,2,0)</f>
        <v>Martin Carr</v>
      </c>
      <c r="O7197" s="4" t="str">
        <f>VLOOKUP(Table_1[[#This Row],[Customer ID]],[1]Customers!$A:$B,2,0)</f>
        <v>Daniel Fernandez</v>
      </c>
      <c r="P7197" s="5">
        <f>WEEKDAY([2]Data!$F7197)</f>
        <v>4</v>
      </c>
      <c r="Q7197" s="4">
        <f>MONTH([2]Data!$F7197)</f>
        <v>2</v>
      </c>
      <c r="R7197" s="4">
        <f>YEAR([2]Data!$F7197)</f>
        <v>2019</v>
      </c>
    </row>
    <row r="7198" spans="1:18" ht="15.75" customHeight="1">
      <c r="A7198" s="12" t="s">
        <v>8235</v>
      </c>
      <c r="B7198" s="12" t="s">
        <v>94</v>
      </c>
      <c r="C7198" s="12" t="s">
        <v>313</v>
      </c>
      <c r="D7198" s="12" t="s">
        <v>367</v>
      </c>
      <c r="E7198" s="12" t="s">
        <v>1445</v>
      </c>
      <c r="F7198" s="13">
        <v>43476</v>
      </c>
      <c r="G7198" s="12">
        <v>2</v>
      </c>
      <c r="H7198" s="12">
        <v>1972</v>
      </c>
      <c r="I7198" s="4">
        <f>VLOOKUP(Table_1[[#This Row],[Product ID]],[1]Products!$A:$D,3,0)</f>
        <v>1321</v>
      </c>
      <c r="J7198" s="4">
        <f>PRODUCT([2]Data!$G7198,[2]Data!$I7198)</f>
        <v>2642</v>
      </c>
      <c r="K7198" s="4">
        <f>PRODUCT([2]Data!$G7198,[2]Data!$H7198)</f>
        <v>3944</v>
      </c>
      <c r="L7198" s="4">
        <f>[2]Data!$K7198-[2]Data!$J7198</f>
        <v>1302</v>
      </c>
      <c r="M7198" s="4" t="str">
        <f>VLOOKUP(Table_1[[#This Row],[Location ID]],[1]Locations!$A:$B,2,0)</f>
        <v>Santa Rosa</v>
      </c>
      <c r="N7198" s="4" t="str">
        <f>VLOOKUP(Table_1[[#This Row],[Sales Person ID]],'[1]Sales People'!$A:$B,2,0)</f>
        <v>Jimmy Young</v>
      </c>
      <c r="O7198" s="4" t="str">
        <f>VLOOKUP(Table_1[[#This Row],[Customer ID]],[1]Customers!$A:$B,2,0)</f>
        <v>Raymond Alexander</v>
      </c>
      <c r="P7198" s="5">
        <f>WEEKDAY([2]Data!$F7198)</f>
        <v>6</v>
      </c>
      <c r="Q7198" s="4">
        <f>MONTH([2]Data!$F7198)</f>
        <v>1</v>
      </c>
      <c r="R7198" s="4">
        <f>YEAR([2]Data!$F7198)</f>
        <v>2019</v>
      </c>
    </row>
    <row r="7199" spans="1:18" ht="15.75" customHeight="1">
      <c r="A7199" s="12" t="s">
        <v>8236</v>
      </c>
      <c r="B7199" s="12" t="s">
        <v>381</v>
      </c>
      <c r="C7199" s="12" t="s">
        <v>206</v>
      </c>
      <c r="D7199" s="12" t="s">
        <v>176</v>
      </c>
      <c r="E7199" s="12" t="s">
        <v>990</v>
      </c>
      <c r="F7199" s="13">
        <v>43771</v>
      </c>
      <c r="G7199" s="12">
        <v>1</v>
      </c>
      <c r="H7199" s="12">
        <v>771</v>
      </c>
      <c r="I7199" s="4">
        <f>VLOOKUP(Table_1[[#This Row],[Product ID]],[1]Products!$A:$D,3,0)</f>
        <v>648</v>
      </c>
      <c r="J7199" s="4">
        <f>PRODUCT([2]Data!$G7199,[2]Data!$I7199)</f>
        <v>648</v>
      </c>
      <c r="K7199" s="4">
        <f>PRODUCT([2]Data!$G7199,[2]Data!$H7199)</f>
        <v>771</v>
      </c>
      <c r="L7199" s="4">
        <f>[2]Data!$K7199-[2]Data!$J7199</f>
        <v>123</v>
      </c>
      <c r="M7199" s="4" t="str">
        <f>VLOOKUP(Table_1[[#This Row],[Location ID]],[1]Locations!$A:$B,2,0)</f>
        <v>Pomona</v>
      </c>
      <c r="N7199" s="4" t="str">
        <f>VLOOKUP(Table_1[[#This Row],[Sales Person ID]],'[1]Sales People'!$A:$B,2,0)</f>
        <v>Joe Sims</v>
      </c>
      <c r="O7199" s="4" t="str">
        <f>VLOOKUP(Table_1[[#This Row],[Customer ID]],[1]Customers!$A:$B,2,0)</f>
        <v>Joshua Jones</v>
      </c>
      <c r="P7199" s="5">
        <f>WEEKDAY([2]Data!$F7199)</f>
        <v>7</v>
      </c>
      <c r="Q7199" s="4">
        <f>MONTH([2]Data!$F7199)</f>
        <v>11</v>
      </c>
      <c r="R7199" s="4">
        <f>YEAR([2]Data!$F7199)</f>
        <v>2019</v>
      </c>
    </row>
    <row r="7200" spans="1:18" ht="15.75" customHeight="1">
      <c r="A7200" s="12" t="s">
        <v>8237</v>
      </c>
      <c r="B7200" s="12" t="s">
        <v>332</v>
      </c>
      <c r="C7200" s="12" t="s">
        <v>215</v>
      </c>
      <c r="D7200" s="12" t="s">
        <v>319</v>
      </c>
      <c r="E7200" s="12" t="s">
        <v>576</v>
      </c>
      <c r="F7200" s="13">
        <v>43608</v>
      </c>
      <c r="G7200" s="12">
        <v>2</v>
      </c>
      <c r="H7200" s="12">
        <v>2391</v>
      </c>
      <c r="I7200" s="4">
        <f>VLOOKUP(Table_1[[#This Row],[Product ID]],[1]Products!$A:$D,3,0)</f>
        <v>1291</v>
      </c>
      <c r="J7200" s="4">
        <f>PRODUCT([2]Data!$G7200,[2]Data!$I7200)</f>
        <v>2582</v>
      </c>
      <c r="K7200" s="4">
        <f>PRODUCT([2]Data!$G7200,[2]Data!$H7200)</f>
        <v>4782</v>
      </c>
      <c r="L7200" s="4">
        <f>[2]Data!$K7200-[2]Data!$J7200</f>
        <v>2200</v>
      </c>
      <c r="M7200" s="4" t="str">
        <f>VLOOKUP(Table_1[[#This Row],[Location ID]],[1]Locations!$A:$B,2,0)</f>
        <v>Corona</v>
      </c>
      <c r="N7200" s="4" t="str">
        <f>VLOOKUP(Table_1[[#This Row],[Sales Person ID]],'[1]Sales People'!$A:$B,2,0)</f>
        <v>Fred Robertson</v>
      </c>
      <c r="O7200" s="4" t="str">
        <f>VLOOKUP(Table_1[[#This Row],[Customer ID]],[1]Customers!$A:$B,2,0)</f>
        <v>Nicholas Ward</v>
      </c>
      <c r="P7200" s="5">
        <f>WEEKDAY([2]Data!$F7200)</f>
        <v>5</v>
      </c>
      <c r="Q7200" s="4">
        <f>MONTH([2]Data!$F7200)</f>
        <v>5</v>
      </c>
      <c r="R7200" s="4">
        <f>YEAR([2]Data!$F7200)</f>
        <v>2019</v>
      </c>
    </row>
    <row r="7201" spans="1:18" ht="15.75" customHeight="1">
      <c r="A7201" s="12" t="s">
        <v>8238</v>
      </c>
      <c r="B7201" s="12" t="s">
        <v>637</v>
      </c>
      <c r="C7201" s="12" t="s">
        <v>264</v>
      </c>
      <c r="D7201" s="12" t="s">
        <v>69</v>
      </c>
      <c r="E7201" s="12" t="s">
        <v>1025</v>
      </c>
      <c r="F7201" s="13">
        <v>43723</v>
      </c>
      <c r="G7201" s="12">
        <v>4</v>
      </c>
      <c r="H7201" s="12">
        <v>584</v>
      </c>
      <c r="I7201" s="4">
        <f>VLOOKUP(Table_1[[#This Row],[Product ID]],[1]Products!$A:$D,3,0)</f>
        <v>420</v>
      </c>
      <c r="J7201" s="4">
        <f>PRODUCT([2]Data!$G7201,[2]Data!$I7201)</f>
        <v>1680</v>
      </c>
      <c r="K7201" s="4">
        <f>PRODUCT([2]Data!$G7201,[2]Data!$H7201)</f>
        <v>2336</v>
      </c>
      <c r="L7201" s="4">
        <f>[2]Data!$K7201-[2]Data!$J7201</f>
        <v>656</v>
      </c>
      <c r="M7201" s="4" t="str">
        <f>VLOOKUP(Table_1[[#This Row],[Location ID]],[1]Locations!$A:$B,2,0)</f>
        <v>Bakersfield</v>
      </c>
      <c r="N7201" s="4" t="str">
        <f>VLOOKUP(Table_1[[#This Row],[Sales Person ID]],'[1]Sales People'!$A:$B,2,0)</f>
        <v>Christopher Tucker</v>
      </c>
      <c r="O7201" s="4" t="str">
        <f>VLOOKUP(Table_1[[#This Row],[Customer ID]],[1]Customers!$A:$B,2,0)</f>
        <v>Michael Hill</v>
      </c>
      <c r="P7201" s="5">
        <f>WEEKDAY([2]Data!$F7201)</f>
        <v>1</v>
      </c>
      <c r="Q7201" s="4">
        <f>MONTH([2]Data!$F7201)</f>
        <v>9</v>
      </c>
      <c r="R7201" s="4">
        <f>YEAR([2]Data!$F7201)</f>
        <v>2019</v>
      </c>
    </row>
    <row r="7202" spans="1:18" ht="15.75" customHeight="1">
      <c r="A7202" s="12" t="s">
        <v>8239</v>
      </c>
      <c r="B7202" s="12" t="s">
        <v>316</v>
      </c>
      <c r="C7202" s="12" t="s">
        <v>156</v>
      </c>
      <c r="D7202" s="12" t="s">
        <v>424</v>
      </c>
      <c r="E7202" s="12" t="s">
        <v>1265</v>
      </c>
      <c r="F7202" s="13">
        <v>43771</v>
      </c>
      <c r="G7202" s="12">
        <v>2</v>
      </c>
      <c r="H7202" s="12">
        <v>504</v>
      </c>
      <c r="I7202" s="4">
        <f>VLOOKUP(Table_1[[#This Row],[Product ID]],[1]Products!$A:$D,3,0)</f>
        <v>408</v>
      </c>
      <c r="J7202" s="4">
        <f>PRODUCT([2]Data!$G7202,[2]Data!$I7202)</f>
        <v>816</v>
      </c>
      <c r="K7202" s="4">
        <f>PRODUCT([2]Data!$G7202,[2]Data!$H7202)</f>
        <v>1008</v>
      </c>
      <c r="L7202" s="4">
        <f>[2]Data!$K7202-[2]Data!$J7202</f>
        <v>192</v>
      </c>
      <c r="M7202" s="4" t="str">
        <f>VLOOKUP(Table_1[[#This Row],[Location ID]],[1]Locations!$A:$B,2,0)</f>
        <v>Santa Maria</v>
      </c>
      <c r="N7202" s="4" t="str">
        <f>VLOOKUP(Table_1[[#This Row],[Sales Person ID]],'[1]Sales People'!$A:$B,2,0)</f>
        <v>Kenneth Bradley</v>
      </c>
      <c r="O7202" s="4" t="str">
        <f>VLOOKUP(Table_1[[#This Row],[Customer ID]],[1]Customers!$A:$B,2,0)</f>
        <v>Daniel Moreno</v>
      </c>
      <c r="P7202" s="5">
        <f>WEEKDAY([2]Data!$F7202)</f>
        <v>7</v>
      </c>
      <c r="Q7202" s="4">
        <f>MONTH([2]Data!$F7202)</f>
        <v>11</v>
      </c>
      <c r="R7202" s="4">
        <f>YEAR([2]Data!$F7202)</f>
        <v>2019</v>
      </c>
    </row>
    <row r="7203" spans="1:18" ht="15.75" customHeight="1">
      <c r="A7203" s="12" t="s">
        <v>8240</v>
      </c>
      <c r="B7203" s="12" t="s">
        <v>332</v>
      </c>
      <c r="C7203" s="12" t="s">
        <v>260</v>
      </c>
      <c r="D7203" s="12" t="s">
        <v>122</v>
      </c>
      <c r="E7203" s="12" t="s">
        <v>2777</v>
      </c>
      <c r="F7203" s="13">
        <v>43537</v>
      </c>
      <c r="G7203" s="12">
        <v>4</v>
      </c>
      <c r="H7203" s="12">
        <v>2391</v>
      </c>
      <c r="I7203" s="4">
        <f>VLOOKUP(Table_1[[#This Row],[Product ID]],[1]Products!$A:$D,3,0)</f>
        <v>1291</v>
      </c>
      <c r="J7203" s="4">
        <f>PRODUCT([2]Data!$G7203,[2]Data!$I7203)</f>
        <v>5164</v>
      </c>
      <c r="K7203" s="4">
        <f>PRODUCT([2]Data!$G7203,[2]Data!$H7203)</f>
        <v>9564</v>
      </c>
      <c r="L7203" s="4">
        <f>[2]Data!$K7203-[2]Data!$J7203</f>
        <v>4400</v>
      </c>
      <c r="M7203" s="4" t="str">
        <f>VLOOKUP(Table_1[[#This Row],[Location ID]],[1]Locations!$A:$B,2,0)</f>
        <v>Roseville</v>
      </c>
      <c r="N7203" s="4" t="str">
        <f>VLOOKUP(Table_1[[#This Row],[Sales Person ID]],'[1]Sales People'!$A:$B,2,0)</f>
        <v>Ryan Welch</v>
      </c>
      <c r="O7203" s="4" t="str">
        <f>VLOOKUP(Table_1[[#This Row],[Customer ID]],[1]Customers!$A:$B,2,0)</f>
        <v>Nicholas Morrison</v>
      </c>
      <c r="P7203" s="5">
        <f>WEEKDAY([2]Data!$F7203)</f>
        <v>4</v>
      </c>
      <c r="Q7203" s="4">
        <f>MONTH([2]Data!$F7203)</f>
        <v>3</v>
      </c>
      <c r="R7203" s="4">
        <f>YEAR([2]Data!$F7203)</f>
        <v>2019</v>
      </c>
    </row>
    <row r="7204" spans="1:18" ht="15.75" customHeight="1">
      <c r="A7204" s="12" t="s">
        <v>8241</v>
      </c>
      <c r="B7204" s="12" t="s">
        <v>300</v>
      </c>
      <c r="C7204" s="12" t="s">
        <v>101</v>
      </c>
      <c r="D7204" s="12" t="s">
        <v>370</v>
      </c>
      <c r="E7204" s="12" t="s">
        <v>749</v>
      </c>
      <c r="F7204" s="13">
        <v>43699</v>
      </c>
      <c r="G7204" s="12">
        <v>4</v>
      </c>
      <c r="H7204" s="12">
        <v>368</v>
      </c>
      <c r="I7204" s="4">
        <f>VLOOKUP(Table_1[[#This Row],[Product ID]],[1]Products!$A:$D,3,0)</f>
        <v>294</v>
      </c>
      <c r="J7204" s="4">
        <f>PRODUCT([2]Data!$G7204,[2]Data!$I7204)</f>
        <v>1176</v>
      </c>
      <c r="K7204" s="4">
        <f>PRODUCT([2]Data!$G7204,[2]Data!$H7204)</f>
        <v>1472</v>
      </c>
      <c r="L7204" s="4">
        <f>[2]Data!$K7204-[2]Data!$J7204</f>
        <v>296</v>
      </c>
      <c r="M7204" s="4" t="str">
        <f>VLOOKUP(Table_1[[#This Row],[Location ID]],[1]Locations!$A:$B,2,0)</f>
        <v>Irvine</v>
      </c>
      <c r="N7204" s="4" t="str">
        <f>VLOOKUP(Table_1[[#This Row],[Sales Person ID]],'[1]Sales People'!$A:$B,2,0)</f>
        <v>Eugene Holmes</v>
      </c>
      <c r="O7204" s="4" t="str">
        <f>VLOOKUP(Table_1[[#This Row],[Customer ID]],[1]Customers!$A:$B,2,0)</f>
        <v>Carlos Reed</v>
      </c>
      <c r="P7204" s="5">
        <f>WEEKDAY([2]Data!$F7204)</f>
        <v>5</v>
      </c>
      <c r="Q7204" s="4">
        <f>MONTH([2]Data!$F7204)</f>
        <v>8</v>
      </c>
      <c r="R7204" s="4">
        <f>YEAR([2]Data!$F7204)</f>
        <v>2019</v>
      </c>
    </row>
    <row r="7205" spans="1:18" ht="15.75" customHeight="1">
      <c r="A7205" s="12" t="s">
        <v>8242</v>
      </c>
      <c r="B7205" s="12" t="s">
        <v>166</v>
      </c>
      <c r="C7205" s="12" t="s">
        <v>180</v>
      </c>
      <c r="D7205" s="12" t="s">
        <v>236</v>
      </c>
      <c r="E7205" s="12" t="s">
        <v>269</v>
      </c>
      <c r="F7205" s="13">
        <v>43474</v>
      </c>
      <c r="G7205" s="12">
        <v>1</v>
      </c>
      <c r="H7205" s="12">
        <v>1353</v>
      </c>
      <c r="I7205" s="4">
        <f>VLOOKUP(Table_1[[#This Row],[Product ID]],[1]Products!$A:$D,3,0)</f>
        <v>947</v>
      </c>
      <c r="J7205" s="4">
        <f>PRODUCT([2]Data!$G7205,[2]Data!$I7205)</f>
        <v>947</v>
      </c>
      <c r="K7205" s="4">
        <f>PRODUCT([2]Data!$G7205,[2]Data!$H7205)</f>
        <v>1353</v>
      </c>
      <c r="L7205" s="4">
        <f>[2]Data!$K7205-[2]Data!$J7205</f>
        <v>406</v>
      </c>
      <c r="M7205" s="4" t="str">
        <f>VLOOKUP(Table_1[[#This Row],[Location ID]],[1]Locations!$A:$B,2,0)</f>
        <v>Vista</v>
      </c>
      <c r="N7205" s="4" t="str">
        <f>VLOOKUP(Table_1[[#This Row],[Sales Person ID]],'[1]Sales People'!$A:$B,2,0)</f>
        <v>Andrew Bowman</v>
      </c>
      <c r="O7205" s="4" t="str">
        <f>VLOOKUP(Table_1[[#This Row],[Customer ID]],[1]Customers!$A:$B,2,0)</f>
        <v>Antonio Morris</v>
      </c>
      <c r="P7205" s="5">
        <f>WEEKDAY([2]Data!$F7205)</f>
        <v>4</v>
      </c>
      <c r="Q7205" s="4">
        <f>MONTH([2]Data!$F7205)</f>
        <v>1</v>
      </c>
      <c r="R7205" s="4">
        <f>YEAR([2]Data!$F7205)</f>
        <v>2019</v>
      </c>
    </row>
    <row r="7206" spans="1:18" ht="15.75" customHeight="1">
      <c r="A7206" s="12" t="s">
        <v>8243</v>
      </c>
      <c r="B7206" s="12" t="s">
        <v>475</v>
      </c>
      <c r="C7206" s="12" t="s">
        <v>447</v>
      </c>
      <c r="D7206" s="12" t="s">
        <v>147</v>
      </c>
      <c r="E7206" s="12" t="s">
        <v>2160</v>
      </c>
      <c r="F7206" s="13">
        <v>43780</v>
      </c>
      <c r="G7206" s="12">
        <v>2</v>
      </c>
      <c r="H7206" s="12">
        <v>1566</v>
      </c>
      <c r="I7206" s="4">
        <f>VLOOKUP(Table_1[[#This Row],[Product ID]],[1]Products!$A:$D,3,0)</f>
        <v>1190</v>
      </c>
      <c r="J7206" s="4">
        <f>PRODUCT([2]Data!$G7206,[2]Data!$I7206)</f>
        <v>2380</v>
      </c>
      <c r="K7206" s="4">
        <f>PRODUCT([2]Data!$G7206,[2]Data!$H7206)</f>
        <v>3132</v>
      </c>
      <c r="L7206" s="4">
        <f>[2]Data!$K7206-[2]Data!$J7206</f>
        <v>752</v>
      </c>
      <c r="M7206" s="4" t="str">
        <f>VLOOKUP(Table_1[[#This Row],[Location ID]],[1]Locations!$A:$B,2,0)</f>
        <v>Jurupa Valley</v>
      </c>
      <c r="N7206" s="4" t="str">
        <f>VLOOKUP(Table_1[[#This Row],[Sales Person ID]],'[1]Sales People'!$A:$B,2,0)</f>
        <v>Clarence Fox</v>
      </c>
      <c r="O7206" s="4" t="str">
        <f>VLOOKUP(Table_1[[#This Row],[Customer ID]],[1]Customers!$A:$B,2,0)</f>
        <v>Victor Medina</v>
      </c>
      <c r="P7206" s="5">
        <f>WEEKDAY([2]Data!$F7206)</f>
        <v>2</v>
      </c>
      <c r="Q7206" s="4">
        <f>MONTH([2]Data!$F7206)</f>
        <v>11</v>
      </c>
      <c r="R7206" s="4">
        <f>YEAR([2]Data!$F7206)</f>
        <v>2019</v>
      </c>
    </row>
    <row r="7207" spans="1:18" ht="15.75" customHeight="1">
      <c r="A7207" s="12" t="s">
        <v>8244</v>
      </c>
      <c r="B7207" s="12" t="s">
        <v>446</v>
      </c>
      <c r="C7207" s="12" t="s">
        <v>742</v>
      </c>
      <c r="D7207" s="12" t="s">
        <v>60</v>
      </c>
      <c r="E7207" s="12" t="s">
        <v>228</v>
      </c>
      <c r="F7207" s="13">
        <v>43605</v>
      </c>
      <c r="G7207" s="12">
        <v>1</v>
      </c>
      <c r="H7207" s="12">
        <v>2141</v>
      </c>
      <c r="I7207" s="4">
        <f>VLOOKUP(Table_1[[#This Row],[Product ID]],[1]Products!$A:$D,3,0)</f>
        <v>1777</v>
      </c>
      <c r="J7207" s="4">
        <f>PRODUCT([2]Data!$G7207,[2]Data!$I7207)</f>
        <v>1777</v>
      </c>
      <c r="K7207" s="4">
        <f>PRODUCT([2]Data!$G7207,[2]Data!$H7207)</f>
        <v>2141</v>
      </c>
      <c r="L7207" s="4">
        <f>[2]Data!$K7207-[2]Data!$J7207</f>
        <v>364</v>
      </c>
      <c r="M7207" s="4" t="str">
        <f>VLOOKUP(Table_1[[#This Row],[Location ID]],[1]Locations!$A:$B,2,0)</f>
        <v>Costa Mesa</v>
      </c>
      <c r="N7207" s="4" t="str">
        <f>VLOOKUP(Table_1[[#This Row],[Sales Person ID]],'[1]Sales People'!$A:$B,2,0)</f>
        <v>Walter Cook</v>
      </c>
      <c r="O7207" s="4" t="str">
        <f>VLOOKUP(Table_1[[#This Row],[Customer ID]],[1]Customers!$A:$B,2,0)</f>
        <v>George Fowler</v>
      </c>
      <c r="P7207" s="5">
        <f>WEEKDAY([2]Data!$F7207)</f>
        <v>2</v>
      </c>
      <c r="Q7207" s="4">
        <f>MONTH([2]Data!$F7207)</f>
        <v>5</v>
      </c>
      <c r="R7207" s="4">
        <f>YEAR([2]Data!$F7207)</f>
        <v>2019</v>
      </c>
    </row>
    <row r="7208" spans="1:18" ht="15.75" customHeight="1">
      <c r="A7208" s="12" t="s">
        <v>8245</v>
      </c>
      <c r="B7208" s="12" t="s">
        <v>451</v>
      </c>
      <c r="C7208" s="12" t="s">
        <v>90</v>
      </c>
      <c r="D7208" s="12" t="s">
        <v>424</v>
      </c>
      <c r="E7208" s="12" t="s">
        <v>2137</v>
      </c>
      <c r="F7208" s="13">
        <v>43517</v>
      </c>
      <c r="G7208" s="12">
        <v>4</v>
      </c>
      <c r="H7208" s="12">
        <v>800</v>
      </c>
      <c r="I7208" s="4">
        <f>VLOOKUP(Table_1[[#This Row],[Product ID]],[1]Products!$A:$D,3,0)</f>
        <v>536</v>
      </c>
      <c r="J7208" s="4">
        <f>PRODUCT([2]Data!$G7208,[2]Data!$I7208)</f>
        <v>2144</v>
      </c>
      <c r="K7208" s="4">
        <f>PRODUCT([2]Data!$G7208,[2]Data!$H7208)</f>
        <v>3200</v>
      </c>
      <c r="L7208" s="4">
        <f>[2]Data!$K7208-[2]Data!$J7208</f>
        <v>1056</v>
      </c>
      <c r="M7208" s="4" t="str">
        <f>VLOOKUP(Table_1[[#This Row],[Location ID]],[1]Locations!$A:$B,2,0)</f>
        <v>Palmdale</v>
      </c>
      <c r="N7208" s="4" t="str">
        <f>VLOOKUP(Table_1[[#This Row],[Sales Person ID]],'[1]Sales People'!$A:$B,2,0)</f>
        <v>Kenneth Bradley</v>
      </c>
      <c r="O7208" s="4" t="str">
        <f>VLOOKUP(Table_1[[#This Row],[Customer ID]],[1]Customers!$A:$B,2,0)</f>
        <v>Charles Fields</v>
      </c>
      <c r="P7208" s="5">
        <f>WEEKDAY([2]Data!$F7208)</f>
        <v>5</v>
      </c>
      <c r="Q7208" s="4">
        <f>MONTH([2]Data!$F7208)</f>
        <v>2</v>
      </c>
      <c r="R7208" s="4">
        <f>YEAR([2]Data!$F7208)</f>
        <v>2019</v>
      </c>
    </row>
    <row r="7209" spans="1:18" ht="15.75" customHeight="1">
      <c r="A7209" s="12" t="s">
        <v>8246</v>
      </c>
      <c r="B7209" s="12" t="s">
        <v>359</v>
      </c>
      <c r="C7209" s="12" t="s">
        <v>167</v>
      </c>
      <c r="D7209" s="12" t="s">
        <v>157</v>
      </c>
      <c r="E7209" s="12" t="s">
        <v>576</v>
      </c>
      <c r="F7209" s="13">
        <v>43793</v>
      </c>
      <c r="G7209" s="12">
        <v>1</v>
      </c>
      <c r="H7209" s="12">
        <v>603</v>
      </c>
      <c r="I7209" s="4">
        <f>VLOOKUP(Table_1[[#This Row],[Product ID]],[1]Products!$A:$D,3,0)</f>
        <v>416</v>
      </c>
      <c r="J7209" s="4">
        <f>PRODUCT([2]Data!$G7209,[2]Data!$I7209)</f>
        <v>416</v>
      </c>
      <c r="K7209" s="4">
        <f>PRODUCT([2]Data!$G7209,[2]Data!$H7209)</f>
        <v>603</v>
      </c>
      <c r="L7209" s="4">
        <f>[2]Data!$K7209-[2]Data!$J7209</f>
        <v>187</v>
      </c>
      <c r="M7209" s="4" t="str">
        <f>VLOOKUP(Table_1[[#This Row],[Location ID]],[1]Locations!$A:$B,2,0)</f>
        <v>Sacramento</v>
      </c>
      <c r="N7209" s="4" t="str">
        <f>VLOOKUP(Table_1[[#This Row],[Sales Person ID]],'[1]Sales People'!$A:$B,2,0)</f>
        <v>Carl Elliott</v>
      </c>
      <c r="O7209" s="4" t="str">
        <f>VLOOKUP(Table_1[[#This Row],[Customer ID]],[1]Customers!$A:$B,2,0)</f>
        <v>Nicholas Ward</v>
      </c>
      <c r="P7209" s="5">
        <f>WEEKDAY([2]Data!$F7209)</f>
        <v>1</v>
      </c>
      <c r="Q7209" s="4">
        <f>MONTH([2]Data!$F7209)</f>
        <v>11</v>
      </c>
      <c r="R7209" s="4">
        <f>YEAR([2]Data!$F7209)</f>
        <v>2019</v>
      </c>
    </row>
    <row r="7210" spans="1:18" ht="15.75" customHeight="1">
      <c r="A7210" s="12" t="s">
        <v>8247</v>
      </c>
      <c r="B7210" s="12" t="s">
        <v>205</v>
      </c>
      <c r="C7210" s="12" t="s">
        <v>480</v>
      </c>
      <c r="D7210" s="12" t="s">
        <v>157</v>
      </c>
      <c r="E7210" s="12" t="s">
        <v>1442</v>
      </c>
      <c r="F7210" s="13">
        <v>43485</v>
      </c>
      <c r="G7210" s="12">
        <v>1</v>
      </c>
      <c r="H7210" s="12">
        <v>1278</v>
      </c>
      <c r="I7210" s="4">
        <f>VLOOKUP(Table_1[[#This Row],[Product ID]],[1]Products!$A:$D,3,0)</f>
        <v>665</v>
      </c>
      <c r="J7210" s="4">
        <f>PRODUCT([2]Data!$G7210,[2]Data!$I7210)</f>
        <v>665</v>
      </c>
      <c r="K7210" s="4">
        <f>PRODUCT([2]Data!$G7210,[2]Data!$H7210)</f>
        <v>1278</v>
      </c>
      <c r="L7210" s="4">
        <f>[2]Data!$K7210-[2]Data!$J7210</f>
        <v>613</v>
      </c>
      <c r="M7210" s="4" t="str">
        <f>VLOOKUP(Table_1[[#This Row],[Location ID]],[1]Locations!$A:$B,2,0)</f>
        <v>Escondido</v>
      </c>
      <c r="N7210" s="4" t="str">
        <f>VLOOKUP(Table_1[[#This Row],[Sales Person ID]],'[1]Sales People'!$A:$B,2,0)</f>
        <v>Carl Elliott</v>
      </c>
      <c r="O7210" s="4" t="str">
        <f>VLOOKUP(Table_1[[#This Row],[Customer ID]],[1]Customers!$A:$B,2,0)</f>
        <v>Fred Reid</v>
      </c>
      <c r="P7210" s="5">
        <f>WEEKDAY([2]Data!$F7210)</f>
        <v>1</v>
      </c>
      <c r="Q7210" s="4">
        <f>MONTH([2]Data!$F7210)</f>
        <v>1</v>
      </c>
      <c r="R7210" s="4">
        <f>YEAR([2]Data!$F7210)</f>
        <v>2019</v>
      </c>
    </row>
    <row r="7211" spans="1:18" ht="15.75" customHeight="1">
      <c r="A7211" s="12" t="s">
        <v>8248</v>
      </c>
      <c r="B7211" s="12" t="s">
        <v>359</v>
      </c>
      <c r="C7211" s="12" t="s">
        <v>327</v>
      </c>
      <c r="D7211" s="12" t="s">
        <v>223</v>
      </c>
      <c r="E7211" s="12" t="s">
        <v>2471</v>
      </c>
      <c r="F7211" s="13">
        <v>43775</v>
      </c>
      <c r="G7211" s="12">
        <v>4</v>
      </c>
      <c r="H7211" s="12">
        <v>603</v>
      </c>
      <c r="I7211" s="4">
        <f>VLOOKUP(Table_1[[#This Row],[Product ID]],[1]Products!$A:$D,3,0)</f>
        <v>416</v>
      </c>
      <c r="J7211" s="4">
        <f>PRODUCT([2]Data!$G7211,[2]Data!$I7211)</f>
        <v>1664</v>
      </c>
      <c r="K7211" s="4">
        <f>PRODUCT([2]Data!$G7211,[2]Data!$H7211)</f>
        <v>2412</v>
      </c>
      <c r="L7211" s="4">
        <f>[2]Data!$K7211-[2]Data!$J7211</f>
        <v>748</v>
      </c>
      <c r="M7211" s="4" t="str">
        <f>VLOOKUP(Table_1[[#This Row],[Location ID]],[1]Locations!$A:$B,2,0)</f>
        <v>East Los Angeles</v>
      </c>
      <c r="N7211" s="4" t="str">
        <f>VLOOKUP(Table_1[[#This Row],[Sales Person ID]],'[1]Sales People'!$A:$B,2,0)</f>
        <v>Ronald Reed</v>
      </c>
      <c r="O7211" s="4" t="str">
        <f>VLOOKUP(Table_1[[#This Row],[Customer ID]],[1]Customers!$A:$B,2,0)</f>
        <v>Joe Gordon</v>
      </c>
      <c r="P7211" s="5">
        <f>WEEKDAY([2]Data!$F7211)</f>
        <v>4</v>
      </c>
      <c r="Q7211" s="4">
        <f>MONTH([2]Data!$F7211)</f>
        <v>11</v>
      </c>
      <c r="R7211" s="4">
        <f>YEAR([2]Data!$F7211)</f>
        <v>2019</v>
      </c>
    </row>
    <row r="7212" spans="1:18" ht="15.75" customHeight="1">
      <c r="A7212" s="12" t="s">
        <v>8249</v>
      </c>
      <c r="B7212" s="12" t="s">
        <v>120</v>
      </c>
      <c r="C7212" s="12" t="s">
        <v>231</v>
      </c>
      <c r="D7212" s="12" t="s">
        <v>36</v>
      </c>
      <c r="E7212" s="12" t="s">
        <v>224</v>
      </c>
      <c r="F7212" s="13">
        <v>43533</v>
      </c>
      <c r="G7212" s="12">
        <v>3</v>
      </c>
      <c r="H7212" s="12">
        <v>1783</v>
      </c>
      <c r="I7212" s="4">
        <f>VLOOKUP(Table_1[[#This Row],[Product ID]],[1]Products!$A:$D,3,0)</f>
        <v>1230</v>
      </c>
      <c r="J7212" s="4">
        <f>PRODUCT([2]Data!$G7212,[2]Data!$I7212)</f>
        <v>3690</v>
      </c>
      <c r="K7212" s="4">
        <f>PRODUCT([2]Data!$G7212,[2]Data!$H7212)</f>
        <v>5349</v>
      </c>
      <c r="L7212" s="4">
        <f>[2]Data!$K7212-[2]Data!$J7212</f>
        <v>1659</v>
      </c>
      <c r="M7212" s="4" t="str">
        <f>VLOOKUP(Table_1[[#This Row],[Location ID]],[1]Locations!$A:$B,2,0)</f>
        <v>Modesto</v>
      </c>
      <c r="N7212" s="4" t="str">
        <f>VLOOKUP(Table_1[[#This Row],[Sales Person ID]],'[1]Sales People'!$A:$B,2,0)</f>
        <v>Brian Davis</v>
      </c>
      <c r="O7212" s="4" t="str">
        <f>VLOOKUP(Table_1[[#This Row],[Customer ID]],[1]Customers!$A:$B,2,0)</f>
        <v>Sean Price</v>
      </c>
      <c r="P7212" s="5">
        <f>WEEKDAY([2]Data!$F7212)</f>
        <v>7</v>
      </c>
      <c r="Q7212" s="4">
        <f>MONTH([2]Data!$F7212)</f>
        <v>3</v>
      </c>
      <c r="R7212" s="4">
        <f>YEAR([2]Data!$F7212)</f>
        <v>2019</v>
      </c>
    </row>
    <row r="7213" spans="1:18" ht="15.75" customHeight="1">
      <c r="A7213" s="12" t="s">
        <v>8250</v>
      </c>
      <c r="B7213" s="12" t="s">
        <v>249</v>
      </c>
      <c r="C7213" s="12" t="s">
        <v>654</v>
      </c>
      <c r="D7213" s="12" t="s">
        <v>107</v>
      </c>
      <c r="E7213" s="12" t="s">
        <v>1618</v>
      </c>
      <c r="F7213" s="13">
        <v>43797</v>
      </c>
      <c r="G7213" s="12">
        <v>3</v>
      </c>
      <c r="H7213" s="12">
        <v>871</v>
      </c>
      <c r="I7213" s="4">
        <f>VLOOKUP(Table_1[[#This Row],[Product ID]],[1]Products!$A:$D,3,0)</f>
        <v>540</v>
      </c>
      <c r="J7213" s="4">
        <f>PRODUCT([2]Data!$G7213,[2]Data!$I7213)</f>
        <v>1620</v>
      </c>
      <c r="K7213" s="4">
        <f>PRODUCT([2]Data!$G7213,[2]Data!$H7213)</f>
        <v>2613</v>
      </c>
      <c r="L7213" s="4">
        <f>[2]Data!$K7213-[2]Data!$J7213</f>
        <v>993</v>
      </c>
      <c r="M7213" s="4" t="str">
        <f>VLOOKUP(Table_1[[#This Row],[Location ID]],[1]Locations!$A:$B,2,0)</f>
        <v>Hayward</v>
      </c>
      <c r="N7213" s="4" t="str">
        <f>VLOOKUP(Table_1[[#This Row],[Sales Person ID]],'[1]Sales People'!$A:$B,2,0)</f>
        <v>Brian Thomas</v>
      </c>
      <c r="O7213" s="4" t="str">
        <f>VLOOKUP(Table_1[[#This Row],[Customer ID]],[1]Customers!$A:$B,2,0)</f>
        <v>Ralph Olson</v>
      </c>
      <c r="P7213" s="5">
        <f>WEEKDAY([2]Data!$F7213)</f>
        <v>5</v>
      </c>
      <c r="Q7213" s="4">
        <f>MONTH([2]Data!$F7213)</f>
        <v>11</v>
      </c>
      <c r="R7213" s="4">
        <f>YEAR([2]Data!$F7213)</f>
        <v>2019</v>
      </c>
    </row>
    <row r="7214" spans="1:18" ht="15.75" customHeight="1">
      <c r="A7214" s="12" t="s">
        <v>8251</v>
      </c>
      <c r="B7214" s="12" t="s">
        <v>372</v>
      </c>
      <c r="C7214" s="12" t="s">
        <v>342</v>
      </c>
      <c r="D7214" s="12" t="s">
        <v>102</v>
      </c>
      <c r="E7214" s="12" t="s">
        <v>1588</v>
      </c>
      <c r="F7214" s="13">
        <v>43566</v>
      </c>
      <c r="G7214" s="12">
        <v>1</v>
      </c>
      <c r="H7214" s="12">
        <v>1338</v>
      </c>
      <c r="I7214" s="4">
        <f>VLOOKUP(Table_1[[#This Row],[Product ID]],[1]Products!$A:$D,3,0)</f>
        <v>682</v>
      </c>
      <c r="J7214" s="4">
        <f>PRODUCT([2]Data!$G7214,[2]Data!$I7214)</f>
        <v>682</v>
      </c>
      <c r="K7214" s="4">
        <f>PRODUCT([2]Data!$G7214,[2]Data!$H7214)</f>
        <v>1338</v>
      </c>
      <c r="L7214" s="4">
        <f>[2]Data!$K7214-[2]Data!$J7214</f>
        <v>656</v>
      </c>
      <c r="M7214" s="4" t="str">
        <f>VLOOKUP(Table_1[[#This Row],[Location ID]],[1]Locations!$A:$B,2,0)</f>
        <v>Sunnyvale</v>
      </c>
      <c r="N7214" s="4" t="str">
        <f>VLOOKUP(Table_1[[#This Row],[Sales Person ID]],'[1]Sales People'!$A:$B,2,0)</f>
        <v>Howard Gardner</v>
      </c>
      <c r="O7214" s="4" t="str">
        <f>VLOOKUP(Table_1[[#This Row],[Customer ID]],[1]Customers!$A:$B,2,0)</f>
        <v>Kevin Wood</v>
      </c>
      <c r="P7214" s="5">
        <f>WEEKDAY([2]Data!$F7214)</f>
        <v>5</v>
      </c>
      <c r="Q7214" s="4">
        <f>MONTH([2]Data!$F7214)</f>
        <v>4</v>
      </c>
      <c r="R7214" s="4">
        <f>YEAR([2]Data!$F7214)</f>
        <v>2019</v>
      </c>
    </row>
    <row r="7215" spans="1:18" ht="15.75" customHeight="1">
      <c r="A7215" s="12" t="s">
        <v>8252</v>
      </c>
      <c r="B7215" s="12" t="s">
        <v>263</v>
      </c>
      <c r="C7215" s="12" t="s">
        <v>257</v>
      </c>
      <c r="D7215" s="12" t="s">
        <v>152</v>
      </c>
      <c r="E7215" s="12" t="s">
        <v>659</v>
      </c>
      <c r="F7215" s="13">
        <v>43650</v>
      </c>
      <c r="G7215" s="12">
        <v>1</v>
      </c>
      <c r="H7215" s="12">
        <v>1899</v>
      </c>
      <c r="I7215" s="4">
        <f>VLOOKUP(Table_1[[#This Row],[Product ID]],[1]Products!$A:$D,3,0)</f>
        <v>1044</v>
      </c>
      <c r="J7215" s="4">
        <f>PRODUCT([2]Data!$G7215,[2]Data!$I7215)</f>
        <v>1044</v>
      </c>
      <c r="K7215" s="4">
        <f>PRODUCT([2]Data!$G7215,[2]Data!$H7215)</f>
        <v>1899</v>
      </c>
      <c r="L7215" s="4">
        <f>[2]Data!$K7215-[2]Data!$J7215</f>
        <v>855</v>
      </c>
      <c r="M7215" s="4" t="str">
        <f>VLOOKUP(Table_1[[#This Row],[Location ID]],[1]Locations!$A:$B,2,0)</f>
        <v>San Francisco</v>
      </c>
      <c r="N7215" s="4" t="str">
        <f>VLOOKUP(Table_1[[#This Row],[Sales Person ID]],'[1]Sales People'!$A:$B,2,0)</f>
        <v>Arthur Mccoy</v>
      </c>
      <c r="O7215" s="4" t="str">
        <f>VLOOKUP(Table_1[[#This Row],[Customer ID]],[1]Customers!$A:$B,2,0)</f>
        <v>Russell Alexander</v>
      </c>
      <c r="P7215" s="5">
        <f>WEEKDAY([2]Data!$F7215)</f>
        <v>5</v>
      </c>
      <c r="Q7215" s="4">
        <f>MONTH([2]Data!$F7215)</f>
        <v>7</v>
      </c>
      <c r="R7215" s="4">
        <f>YEAR([2]Data!$F7215)</f>
        <v>2019</v>
      </c>
    </row>
    <row r="7216" spans="1:18" ht="15.75" customHeight="1">
      <c r="A7216" s="12" t="s">
        <v>8253</v>
      </c>
      <c r="B7216" s="12" t="s">
        <v>130</v>
      </c>
      <c r="C7216" s="12" t="s">
        <v>167</v>
      </c>
      <c r="D7216" s="12" t="s">
        <v>82</v>
      </c>
      <c r="E7216" s="12" t="s">
        <v>3269</v>
      </c>
      <c r="F7216" s="13">
        <v>43770</v>
      </c>
      <c r="G7216" s="12">
        <v>4</v>
      </c>
      <c r="H7216" s="12">
        <v>1077</v>
      </c>
      <c r="I7216" s="4">
        <f>VLOOKUP(Table_1[[#This Row],[Product ID]],[1]Products!$A:$D,3,0)</f>
        <v>732</v>
      </c>
      <c r="J7216" s="4">
        <f>PRODUCT([2]Data!$G7216,[2]Data!$I7216)</f>
        <v>2928</v>
      </c>
      <c r="K7216" s="4">
        <f>PRODUCT([2]Data!$G7216,[2]Data!$H7216)</f>
        <v>4308</v>
      </c>
      <c r="L7216" s="4">
        <f>[2]Data!$K7216-[2]Data!$J7216</f>
        <v>1380</v>
      </c>
      <c r="M7216" s="4" t="str">
        <f>VLOOKUP(Table_1[[#This Row],[Location ID]],[1]Locations!$A:$B,2,0)</f>
        <v>Sacramento</v>
      </c>
      <c r="N7216" s="4" t="str">
        <f>VLOOKUP(Table_1[[#This Row],[Sales Person ID]],'[1]Sales People'!$A:$B,2,0)</f>
        <v>Gary Rodriguez</v>
      </c>
      <c r="O7216" s="4" t="str">
        <f>VLOOKUP(Table_1[[#This Row],[Customer ID]],[1]Customers!$A:$B,2,0)</f>
        <v>Roger Thompson</v>
      </c>
      <c r="P7216" s="5">
        <f>WEEKDAY([2]Data!$F7216)</f>
        <v>6</v>
      </c>
      <c r="Q7216" s="4">
        <f>MONTH([2]Data!$F7216)</f>
        <v>11</v>
      </c>
      <c r="R7216" s="4">
        <f>YEAR([2]Data!$F7216)</f>
        <v>2019</v>
      </c>
    </row>
    <row r="7217" spans="1:18" ht="15.75" customHeight="1">
      <c r="A7217" s="12" t="s">
        <v>8254</v>
      </c>
      <c r="B7217" s="12" t="s">
        <v>179</v>
      </c>
      <c r="C7217" s="12" t="s">
        <v>257</v>
      </c>
      <c r="D7217" s="12" t="s">
        <v>127</v>
      </c>
      <c r="E7217" s="12" t="s">
        <v>2473</v>
      </c>
      <c r="F7217" s="13">
        <v>43695</v>
      </c>
      <c r="G7217" s="12">
        <v>1</v>
      </c>
      <c r="H7217" s="12">
        <v>112</v>
      </c>
      <c r="I7217" s="4">
        <f>VLOOKUP(Table_1[[#This Row],[Product ID]],[1]Products!$A:$D,3,0)</f>
        <v>90</v>
      </c>
      <c r="J7217" s="4">
        <f>PRODUCT([2]Data!$G7217,[2]Data!$I7217)</f>
        <v>90</v>
      </c>
      <c r="K7217" s="4">
        <f>PRODUCT([2]Data!$G7217,[2]Data!$H7217)</f>
        <v>112</v>
      </c>
      <c r="L7217" s="4">
        <f>[2]Data!$K7217-[2]Data!$J7217</f>
        <v>22</v>
      </c>
      <c r="M7217" s="4" t="str">
        <f>VLOOKUP(Table_1[[#This Row],[Location ID]],[1]Locations!$A:$B,2,0)</f>
        <v>San Francisco</v>
      </c>
      <c r="N7217" s="4" t="str">
        <f>VLOOKUP(Table_1[[#This Row],[Sales Person ID]],'[1]Sales People'!$A:$B,2,0)</f>
        <v>Roger Ramos</v>
      </c>
      <c r="O7217" s="4" t="str">
        <f>VLOOKUP(Table_1[[#This Row],[Customer ID]],[1]Customers!$A:$B,2,0)</f>
        <v>Benjamin Ryan</v>
      </c>
      <c r="P7217" s="5">
        <f>WEEKDAY([2]Data!$F7217)</f>
        <v>1</v>
      </c>
      <c r="Q7217" s="4">
        <f>MONTH([2]Data!$F7217)</f>
        <v>8</v>
      </c>
      <c r="R7217" s="4">
        <f>YEAR([2]Data!$F7217)</f>
        <v>2019</v>
      </c>
    </row>
    <row r="7218" spans="1:18" ht="15.75" customHeight="1">
      <c r="A7218" s="12" t="s">
        <v>8255</v>
      </c>
      <c r="B7218" s="12" t="s">
        <v>143</v>
      </c>
      <c r="C7218" s="12" t="s">
        <v>483</v>
      </c>
      <c r="D7218" s="12" t="s">
        <v>236</v>
      </c>
      <c r="E7218" s="12" t="s">
        <v>203</v>
      </c>
      <c r="F7218" s="13">
        <v>43677</v>
      </c>
      <c r="G7218" s="12">
        <v>1</v>
      </c>
      <c r="H7218" s="12">
        <v>2091</v>
      </c>
      <c r="I7218" s="4">
        <f>VLOOKUP(Table_1[[#This Row],[Product ID]],[1]Products!$A:$D,3,0)</f>
        <v>1485</v>
      </c>
      <c r="J7218" s="4">
        <f>PRODUCT([2]Data!$G7218,[2]Data!$I7218)</f>
        <v>1485</v>
      </c>
      <c r="K7218" s="4">
        <f>PRODUCT([2]Data!$G7218,[2]Data!$H7218)</f>
        <v>2091</v>
      </c>
      <c r="L7218" s="4">
        <f>[2]Data!$K7218-[2]Data!$J7218</f>
        <v>606</v>
      </c>
      <c r="M7218" s="4" t="str">
        <f>VLOOKUP(Table_1[[#This Row],[Location ID]],[1]Locations!$A:$B,2,0)</f>
        <v>Concord</v>
      </c>
      <c r="N7218" s="4" t="str">
        <f>VLOOKUP(Table_1[[#This Row],[Sales Person ID]],'[1]Sales People'!$A:$B,2,0)</f>
        <v>Andrew Bowman</v>
      </c>
      <c r="O7218" s="4" t="str">
        <f>VLOOKUP(Table_1[[#This Row],[Customer ID]],[1]Customers!$A:$B,2,0)</f>
        <v>Keith James</v>
      </c>
      <c r="P7218" s="5">
        <f>WEEKDAY([2]Data!$F7218)</f>
        <v>4</v>
      </c>
      <c r="Q7218" s="4">
        <f>MONTH([2]Data!$F7218)</f>
        <v>7</v>
      </c>
      <c r="R7218" s="4">
        <f>YEAR([2]Data!$F7218)</f>
        <v>2019</v>
      </c>
    </row>
    <row r="7219" spans="1:18" ht="15.75" customHeight="1">
      <c r="A7219" s="12" t="s">
        <v>8256</v>
      </c>
      <c r="B7219" s="12" t="s">
        <v>300</v>
      </c>
      <c r="C7219" s="12" t="s">
        <v>180</v>
      </c>
      <c r="D7219" s="12" t="s">
        <v>152</v>
      </c>
      <c r="E7219" s="12" t="s">
        <v>513</v>
      </c>
      <c r="F7219" s="13">
        <v>43650</v>
      </c>
      <c r="G7219" s="12">
        <v>1</v>
      </c>
      <c r="H7219" s="12">
        <v>368</v>
      </c>
      <c r="I7219" s="4">
        <f>VLOOKUP(Table_1[[#This Row],[Product ID]],[1]Products!$A:$D,3,0)</f>
        <v>294</v>
      </c>
      <c r="J7219" s="4">
        <f>PRODUCT([2]Data!$G7219,[2]Data!$I7219)</f>
        <v>294</v>
      </c>
      <c r="K7219" s="4">
        <f>PRODUCT([2]Data!$G7219,[2]Data!$H7219)</f>
        <v>368</v>
      </c>
      <c r="L7219" s="4">
        <f>[2]Data!$K7219-[2]Data!$J7219</f>
        <v>74</v>
      </c>
      <c r="M7219" s="4" t="str">
        <f>VLOOKUP(Table_1[[#This Row],[Location ID]],[1]Locations!$A:$B,2,0)</f>
        <v>Vista</v>
      </c>
      <c r="N7219" s="4" t="str">
        <f>VLOOKUP(Table_1[[#This Row],[Sales Person ID]],'[1]Sales People'!$A:$B,2,0)</f>
        <v>Arthur Mccoy</v>
      </c>
      <c r="O7219" s="4" t="str">
        <f>VLOOKUP(Table_1[[#This Row],[Customer ID]],[1]Customers!$A:$B,2,0)</f>
        <v>Ralph Richardson</v>
      </c>
      <c r="P7219" s="5">
        <f>WEEKDAY([2]Data!$F7219)</f>
        <v>5</v>
      </c>
      <c r="Q7219" s="4">
        <f>MONTH([2]Data!$F7219)</f>
        <v>7</v>
      </c>
      <c r="R7219" s="4">
        <f>YEAR([2]Data!$F7219)</f>
        <v>2019</v>
      </c>
    </row>
    <row r="7220" spans="1:18" ht="15.75" customHeight="1">
      <c r="A7220" s="12" t="s">
        <v>8257</v>
      </c>
      <c r="B7220" s="12" t="s">
        <v>239</v>
      </c>
      <c r="C7220" s="12" t="s">
        <v>193</v>
      </c>
      <c r="D7220" s="12" t="s">
        <v>26</v>
      </c>
      <c r="E7220" s="12" t="s">
        <v>2852</v>
      </c>
      <c r="F7220" s="13">
        <v>43530</v>
      </c>
      <c r="G7220" s="12">
        <v>3</v>
      </c>
      <c r="H7220" s="12">
        <v>1862</v>
      </c>
      <c r="I7220" s="4">
        <f>VLOOKUP(Table_1[[#This Row],[Product ID]],[1]Products!$A:$D,3,0)</f>
        <v>1173</v>
      </c>
      <c r="J7220" s="4">
        <f>PRODUCT([2]Data!$G7220,[2]Data!$I7220)</f>
        <v>3519</v>
      </c>
      <c r="K7220" s="4">
        <f>PRODUCT([2]Data!$G7220,[2]Data!$H7220)</f>
        <v>5586</v>
      </c>
      <c r="L7220" s="4">
        <f>[2]Data!$K7220-[2]Data!$J7220</f>
        <v>2067</v>
      </c>
      <c r="M7220" s="4" t="str">
        <f>VLOOKUP(Table_1[[#This Row],[Location ID]],[1]Locations!$A:$B,2,0)</f>
        <v>Vallejo</v>
      </c>
      <c r="N7220" s="4" t="str">
        <f>VLOOKUP(Table_1[[#This Row],[Sales Person ID]],'[1]Sales People'!$A:$B,2,0)</f>
        <v>Ryan Butler</v>
      </c>
      <c r="O7220" s="4" t="str">
        <f>VLOOKUP(Table_1[[#This Row],[Customer ID]],[1]Customers!$A:$B,2,0)</f>
        <v>Howard Morgan</v>
      </c>
      <c r="P7220" s="5">
        <f>WEEKDAY([2]Data!$F7220)</f>
        <v>4</v>
      </c>
      <c r="Q7220" s="4">
        <f>MONTH([2]Data!$F7220)</f>
        <v>3</v>
      </c>
      <c r="R7220" s="4">
        <f>YEAR([2]Data!$F7220)</f>
        <v>2019</v>
      </c>
    </row>
    <row r="7221" spans="1:18" ht="15.75" customHeight="1">
      <c r="A7221" s="12" t="s">
        <v>8258</v>
      </c>
      <c r="B7221" s="12" t="s">
        <v>714</v>
      </c>
      <c r="C7221" s="12" t="s">
        <v>366</v>
      </c>
      <c r="D7221" s="12" t="s">
        <v>46</v>
      </c>
      <c r="E7221" s="12" t="s">
        <v>1131</v>
      </c>
      <c r="F7221" s="13">
        <v>43595</v>
      </c>
      <c r="G7221" s="12">
        <v>3</v>
      </c>
      <c r="H7221" s="12">
        <v>530</v>
      </c>
      <c r="I7221" s="4">
        <f>VLOOKUP(Table_1[[#This Row],[Product ID]],[1]Products!$A:$D,3,0)</f>
        <v>435</v>
      </c>
      <c r="J7221" s="4">
        <f>PRODUCT([2]Data!$G7221,[2]Data!$I7221)</f>
        <v>1305</v>
      </c>
      <c r="K7221" s="4">
        <f>PRODUCT([2]Data!$G7221,[2]Data!$H7221)</f>
        <v>1590</v>
      </c>
      <c r="L7221" s="4">
        <f>[2]Data!$K7221-[2]Data!$J7221</f>
        <v>285</v>
      </c>
      <c r="M7221" s="4" t="str">
        <f>VLOOKUP(Table_1[[#This Row],[Location ID]],[1]Locations!$A:$B,2,0)</f>
        <v>Burbank</v>
      </c>
      <c r="N7221" s="4" t="str">
        <f>VLOOKUP(Table_1[[#This Row],[Sales Person ID]],'[1]Sales People'!$A:$B,2,0)</f>
        <v>Charles Harper</v>
      </c>
      <c r="O7221" s="4" t="str">
        <f>VLOOKUP(Table_1[[#This Row],[Customer ID]],[1]Customers!$A:$B,2,0)</f>
        <v>Fred Russell</v>
      </c>
      <c r="P7221" s="5">
        <f>WEEKDAY([2]Data!$F7221)</f>
        <v>6</v>
      </c>
      <c r="Q7221" s="4">
        <f>MONTH([2]Data!$F7221)</f>
        <v>5</v>
      </c>
      <c r="R7221" s="4">
        <f>YEAR([2]Data!$F7221)</f>
        <v>2019</v>
      </c>
    </row>
    <row r="7222" spans="1:18" ht="15.75" customHeight="1">
      <c r="A7222" s="12" t="s">
        <v>8259</v>
      </c>
      <c r="B7222" s="12" t="s">
        <v>829</v>
      </c>
      <c r="C7222" s="12" t="s">
        <v>654</v>
      </c>
      <c r="D7222" s="12" t="s">
        <v>309</v>
      </c>
      <c r="E7222" s="12" t="s">
        <v>3213</v>
      </c>
      <c r="F7222" s="13">
        <v>43598</v>
      </c>
      <c r="G7222" s="12">
        <v>2</v>
      </c>
      <c r="H7222" s="12">
        <v>1638</v>
      </c>
      <c r="I7222" s="4">
        <f>VLOOKUP(Table_1[[#This Row],[Product ID]],[1]Products!$A:$D,3,0)</f>
        <v>1261</v>
      </c>
      <c r="J7222" s="4">
        <f>PRODUCT([2]Data!$G7222,[2]Data!$I7222)</f>
        <v>2522</v>
      </c>
      <c r="K7222" s="4">
        <f>PRODUCT([2]Data!$G7222,[2]Data!$H7222)</f>
        <v>3276</v>
      </c>
      <c r="L7222" s="4">
        <f>[2]Data!$K7222-[2]Data!$J7222</f>
        <v>754</v>
      </c>
      <c r="M7222" s="4" t="str">
        <f>VLOOKUP(Table_1[[#This Row],[Location ID]],[1]Locations!$A:$B,2,0)</f>
        <v>Hayward</v>
      </c>
      <c r="N7222" s="4" t="str">
        <f>VLOOKUP(Table_1[[#This Row],[Sales Person ID]],'[1]Sales People'!$A:$B,2,0)</f>
        <v>Kenneth Fields</v>
      </c>
      <c r="O7222" s="4" t="str">
        <f>VLOOKUP(Table_1[[#This Row],[Customer ID]],[1]Customers!$A:$B,2,0)</f>
        <v>Thomas Daniels</v>
      </c>
      <c r="P7222" s="5">
        <f>WEEKDAY([2]Data!$F7222)</f>
        <v>2</v>
      </c>
      <c r="Q7222" s="4">
        <f>MONTH([2]Data!$F7222)</f>
        <v>5</v>
      </c>
      <c r="R7222" s="4">
        <f>YEAR([2]Data!$F7222)</f>
        <v>2019</v>
      </c>
    </row>
    <row r="7223" spans="1:18" ht="15.75" customHeight="1">
      <c r="A7223" s="12" t="s">
        <v>8260</v>
      </c>
      <c r="B7223" s="12" t="s">
        <v>451</v>
      </c>
      <c r="C7223" s="12" t="s">
        <v>59</v>
      </c>
      <c r="D7223" s="12" t="s">
        <v>117</v>
      </c>
      <c r="E7223" s="12" t="s">
        <v>2433</v>
      </c>
      <c r="F7223" s="13">
        <v>43714</v>
      </c>
      <c r="G7223" s="12">
        <v>1</v>
      </c>
      <c r="H7223" s="12">
        <v>800</v>
      </c>
      <c r="I7223" s="4">
        <f>VLOOKUP(Table_1[[#This Row],[Product ID]],[1]Products!$A:$D,3,0)</f>
        <v>536</v>
      </c>
      <c r="J7223" s="4">
        <f>PRODUCT([2]Data!$G7223,[2]Data!$I7223)</f>
        <v>536</v>
      </c>
      <c r="K7223" s="4">
        <f>PRODUCT([2]Data!$G7223,[2]Data!$H7223)</f>
        <v>800</v>
      </c>
      <c r="L7223" s="4">
        <f>[2]Data!$K7223-[2]Data!$J7223</f>
        <v>264</v>
      </c>
      <c r="M7223" s="4" t="str">
        <f>VLOOKUP(Table_1[[#This Row],[Location ID]],[1]Locations!$A:$B,2,0)</f>
        <v>Rialto</v>
      </c>
      <c r="N7223" s="4" t="str">
        <f>VLOOKUP(Table_1[[#This Row],[Sales Person ID]],'[1]Sales People'!$A:$B,2,0)</f>
        <v>Patrick Ruiz</v>
      </c>
      <c r="O7223" s="4" t="str">
        <f>VLOOKUP(Table_1[[#This Row],[Customer ID]],[1]Customers!$A:$B,2,0)</f>
        <v>John Hunt</v>
      </c>
      <c r="P7223" s="5">
        <f>WEEKDAY([2]Data!$F7223)</f>
        <v>6</v>
      </c>
      <c r="Q7223" s="4">
        <f>MONTH([2]Data!$F7223)</f>
        <v>9</v>
      </c>
      <c r="R7223" s="4">
        <f>YEAR([2]Data!$F7223)</f>
        <v>2019</v>
      </c>
    </row>
    <row r="7224" spans="1:18" ht="15.75" customHeight="1">
      <c r="A7224" s="12" t="s">
        <v>8261</v>
      </c>
      <c r="B7224" s="12" t="s">
        <v>230</v>
      </c>
      <c r="C7224" s="12" t="s">
        <v>260</v>
      </c>
      <c r="D7224" s="12" t="s">
        <v>309</v>
      </c>
      <c r="E7224" s="12" t="s">
        <v>2471</v>
      </c>
      <c r="F7224" s="13">
        <v>43511</v>
      </c>
      <c r="G7224" s="12">
        <v>3</v>
      </c>
      <c r="H7224" s="12">
        <v>561</v>
      </c>
      <c r="I7224" s="4">
        <f>VLOOKUP(Table_1[[#This Row],[Product ID]],[1]Products!$A:$D,3,0)</f>
        <v>421</v>
      </c>
      <c r="J7224" s="4">
        <f>PRODUCT([2]Data!$G7224,[2]Data!$I7224)</f>
        <v>1263</v>
      </c>
      <c r="K7224" s="4">
        <f>PRODUCT([2]Data!$G7224,[2]Data!$H7224)</f>
        <v>1683</v>
      </c>
      <c r="L7224" s="4">
        <f>[2]Data!$K7224-[2]Data!$J7224</f>
        <v>420</v>
      </c>
      <c r="M7224" s="4" t="str">
        <f>VLOOKUP(Table_1[[#This Row],[Location ID]],[1]Locations!$A:$B,2,0)</f>
        <v>Roseville</v>
      </c>
      <c r="N7224" s="4" t="str">
        <f>VLOOKUP(Table_1[[#This Row],[Sales Person ID]],'[1]Sales People'!$A:$B,2,0)</f>
        <v>Kenneth Fields</v>
      </c>
      <c r="O7224" s="4" t="str">
        <f>VLOOKUP(Table_1[[#This Row],[Customer ID]],[1]Customers!$A:$B,2,0)</f>
        <v>Joe Gordon</v>
      </c>
      <c r="P7224" s="5">
        <f>WEEKDAY([2]Data!$F7224)</f>
        <v>6</v>
      </c>
      <c r="Q7224" s="4">
        <f>MONTH([2]Data!$F7224)</f>
        <v>2</v>
      </c>
      <c r="R7224" s="4">
        <f>YEAR([2]Data!$F7224)</f>
        <v>2019</v>
      </c>
    </row>
    <row r="7225" spans="1:18" ht="15.75" customHeight="1">
      <c r="A7225" s="12" t="s">
        <v>8262</v>
      </c>
      <c r="B7225" s="12" t="s">
        <v>472</v>
      </c>
      <c r="C7225" s="12" t="s">
        <v>90</v>
      </c>
      <c r="D7225" s="12" t="s">
        <v>367</v>
      </c>
      <c r="E7225" s="12" t="s">
        <v>1436</v>
      </c>
      <c r="F7225" s="13">
        <v>43567</v>
      </c>
      <c r="G7225" s="12">
        <v>2</v>
      </c>
      <c r="H7225" s="12">
        <v>35</v>
      </c>
      <c r="I7225" s="4">
        <f>VLOOKUP(Table_1[[#This Row],[Product ID]],[1]Products!$A:$D,3,0)</f>
        <v>22</v>
      </c>
      <c r="J7225" s="4">
        <f>PRODUCT([2]Data!$G7225,[2]Data!$I7225)</f>
        <v>44</v>
      </c>
      <c r="K7225" s="4">
        <f>PRODUCT([2]Data!$G7225,[2]Data!$H7225)</f>
        <v>70</v>
      </c>
      <c r="L7225" s="4">
        <f>[2]Data!$K7225-[2]Data!$J7225</f>
        <v>26</v>
      </c>
      <c r="M7225" s="4" t="str">
        <f>VLOOKUP(Table_1[[#This Row],[Location ID]],[1]Locations!$A:$B,2,0)</f>
        <v>Palmdale</v>
      </c>
      <c r="N7225" s="4" t="str">
        <f>VLOOKUP(Table_1[[#This Row],[Sales Person ID]],'[1]Sales People'!$A:$B,2,0)</f>
        <v>Jimmy Young</v>
      </c>
      <c r="O7225" s="4" t="str">
        <f>VLOOKUP(Table_1[[#This Row],[Customer ID]],[1]Customers!$A:$B,2,0)</f>
        <v>Johnny Andrews</v>
      </c>
      <c r="P7225" s="5">
        <f>WEEKDAY([2]Data!$F7225)</f>
        <v>6</v>
      </c>
      <c r="Q7225" s="4">
        <f>MONTH([2]Data!$F7225)</f>
        <v>4</v>
      </c>
      <c r="R7225" s="4">
        <f>YEAR([2]Data!$F7225)</f>
        <v>2019</v>
      </c>
    </row>
    <row r="7226" spans="1:18" ht="15.75" customHeight="1">
      <c r="A7226" s="12" t="s">
        <v>8263</v>
      </c>
      <c r="B7226" s="12" t="s">
        <v>616</v>
      </c>
      <c r="C7226" s="12" t="s">
        <v>388</v>
      </c>
      <c r="D7226" s="12" t="s">
        <v>127</v>
      </c>
      <c r="E7226" s="12" t="s">
        <v>535</v>
      </c>
      <c r="F7226" s="13">
        <v>43519</v>
      </c>
      <c r="G7226" s="12">
        <v>1</v>
      </c>
      <c r="H7226" s="12">
        <v>913</v>
      </c>
      <c r="I7226" s="4">
        <f>VLOOKUP(Table_1[[#This Row],[Product ID]],[1]Products!$A:$D,3,0)</f>
        <v>584</v>
      </c>
      <c r="J7226" s="4">
        <f>PRODUCT([2]Data!$G7226,[2]Data!$I7226)</f>
        <v>584</v>
      </c>
      <c r="K7226" s="4">
        <f>PRODUCT([2]Data!$G7226,[2]Data!$H7226)</f>
        <v>913</v>
      </c>
      <c r="L7226" s="4">
        <f>[2]Data!$K7226-[2]Data!$J7226</f>
        <v>329</v>
      </c>
      <c r="M7226" s="4" t="str">
        <f>VLOOKUP(Table_1[[#This Row],[Location ID]],[1]Locations!$A:$B,2,0)</f>
        <v>San Diego</v>
      </c>
      <c r="N7226" s="4" t="str">
        <f>VLOOKUP(Table_1[[#This Row],[Sales Person ID]],'[1]Sales People'!$A:$B,2,0)</f>
        <v>Roger Ramos</v>
      </c>
      <c r="O7226" s="4" t="str">
        <f>VLOOKUP(Table_1[[#This Row],[Customer ID]],[1]Customers!$A:$B,2,0)</f>
        <v>Stephen Webb</v>
      </c>
      <c r="P7226" s="5">
        <f>WEEKDAY([2]Data!$F7226)</f>
        <v>7</v>
      </c>
      <c r="Q7226" s="4">
        <f>MONTH([2]Data!$F7226)</f>
        <v>2</v>
      </c>
      <c r="R7226" s="4">
        <f>YEAR([2]Data!$F7226)</f>
        <v>2019</v>
      </c>
    </row>
    <row r="7227" spans="1:18" ht="15.75" customHeight="1">
      <c r="A7227" s="12" t="s">
        <v>8264</v>
      </c>
      <c r="B7227" s="12" t="s">
        <v>322</v>
      </c>
      <c r="C7227" s="12" t="s">
        <v>240</v>
      </c>
      <c r="D7227" s="12" t="s">
        <v>102</v>
      </c>
      <c r="E7227" s="12" t="s">
        <v>605</v>
      </c>
      <c r="F7227" s="13">
        <v>43545</v>
      </c>
      <c r="G7227" s="12">
        <v>3</v>
      </c>
      <c r="H7227" s="12">
        <v>1743</v>
      </c>
      <c r="I7227" s="4">
        <f>VLOOKUP(Table_1[[#This Row],[Product ID]],[1]Products!$A:$D,3,0)</f>
        <v>872</v>
      </c>
      <c r="J7227" s="4">
        <f>PRODUCT([2]Data!$G7227,[2]Data!$I7227)</f>
        <v>2616</v>
      </c>
      <c r="K7227" s="4">
        <f>PRODUCT([2]Data!$G7227,[2]Data!$H7227)</f>
        <v>5229</v>
      </c>
      <c r="L7227" s="4">
        <f>[2]Data!$K7227-[2]Data!$J7227</f>
        <v>2613</v>
      </c>
      <c r="M7227" s="4" t="str">
        <f>VLOOKUP(Table_1[[#This Row],[Location ID]],[1]Locations!$A:$B,2,0)</f>
        <v>San Jose</v>
      </c>
      <c r="N7227" s="4" t="str">
        <f>VLOOKUP(Table_1[[#This Row],[Sales Person ID]],'[1]Sales People'!$A:$B,2,0)</f>
        <v>Howard Gardner</v>
      </c>
      <c r="O7227" s="4" t="str">
        <f>VLOOKUP(Table_1[[#This Row],[Customer ID]],[1]Customers!$A:$B,2,0)</f>
        <v>Henry Andrews</v>
      </c>
      <c r="P7227" s="5">
        <f>WEEKDAY([2]Data!$F7227)</f>
        <v>5</v>
      </c>
      <c r="Q7227" s="4">
        <f>MONTH([2]Data!$F7227)</f>
        <v>3</v>
      </c>
      <c r="R7227" s="4">
        <f>YEAR([2]Data!$F7227)</f>
        <v>2019</v>
      </c>
    </row>
    <row r="7228" spans="1:18" ht="15.75" customHeight="1">
      <c r="A7228" s="12" t="s">
        <v>8265</v>
      </c>
      <c r="B7228" s="12" t="s">
        <v>611</v>
      </c>
      <c r="C7228" s="12" t="s">
        <v>342</v>
      </c>
      <c r="D7228" s="12" t="s">
        <v>280</v>
      </c>
      <c r="E7228" s="12" t="s">
        <v>298</v>
      </c>
      <c r="F7228" s="13">
        <v>43579</v>
      </c>
      <c r="G7228" s="12">
        <v>1</v>
      </c>
      <c r="H7228" s="12">
        <v>368</v>
      </c>
      <c r="I7228" s="4">
        <f>VLOOKUP(Table_1[[#This Row],[Product ID]],[1]Products!$A:$D,3,0)</f>
        <v>269</v>
      </c>
      <c r="J7228" s="4">
        <f>PRODUCT([2]Data!$G7228,[2]Data!$I7228)</f>
        <v>269</v>
      </c>
      <c r="K7228" s="4">
        <f>PRODUCT([2]Data!$G7228,[2]Data!$H7228)</f>
        <v>368</v>
      </c>
      <c r="L7228" s="4">
        <f>[2]Data!$K7228-[2]Data!$J7228</f>
        <v>99</v>
      </c>
      <c r="M7228" s="4" t="str">
        <f>VLOOKUP(Table_1[[#This Row],[Location ID]],[1]Locations!$A:$B,2,0)</f>
        <v>Sunnyvale</v>
      </c>
      <c r="N7228" s="4" t="str">
        <f>VLOOKUP(Table_1[[#This Row],[Sales Person ID]],'[1]Sales People'!$A:$B,2,0)</f>
        <v>Kevin Butler</v>
      </c>
      <c r="O7228" s="4" t="str">
        <f>VLOOKUP(Table_1[[#This Row],[Customer ID]],[1]Customers!$A:$B,2,0)</f>
        <v>Billy Miller</v>
      </c>
      <c r="P7228" s="5">
        <f>WEEKDAY([2]Data!$F7228)</f>
        <v>4</v>
      </c>
      <c r="Q7228" s="4">
        <f>MONTH([2]Data!$F7228)</f>
        <v>4</v>
      </c>
      <c r="R7228" s="4">
        <f>YEAR([2]Data!$F7228)</f>
        <v>2019</v>
      </c>
    </row>
    <row r="7229" spans="1:18" ht="15.75" customHeight="1">
      <c r="A7229" s="12" t="s">
        <v>8266</v>
      </c>
      <c r="B7229" s="12" t="s">
        <v>179</v>
      </c>
      <c r="C7229" s="12" t="s">
        <v>185</v>
      </c>
      <c r="D7229" s="12" t="s">
        <v>60</v>
      </c>
      <c r="E7229" s="12" t="s">
        <v>775</v>
      </c>
      <c r="F7229" s="13">
        <v>43780</v>
      </c>
      <c r="G7229" s="12">
        <v>4</v>
      </c>
      <c r="H7229" s="12">
        <v>112</v>
      </c>
      <c r="I7229" s="4">
        <f>VLOOKUP(Table_1[[#This Row],[Product ID]],[1]Products!$A:$D,3,0)</f>
        <v>90</v>
      </c>
      <c r="J7229" s="4">
        <f>PRODUCT([2]Data!$G7229,[2]Data!$I7229)</f>
        <v>360</v>
      </c>
      <c r="K7229" s="4">
        <f>PRODUCT([2]Data!$G7229,[2]Data!$H7229)</f>
        <v>448</v>
      </c>
      <c r="L7229" s="4">
        <f>[2]Data!$K7229-[2]Data!$J7229</f>
        <v>88</v>
      </c>
      <c r="M7229" s="4" t="str">
        <f>VLOOKUP(Table_1[[#This Row],[Location ID]],[1]Locations!$A:$B,2,0)</f>
        <v>Norwalk</v>
      </c>
      <c r="N7229" s="4" t="str">
        <f>VLOOKUP(Table_1[[#This Row],[Sales Person ID]],'[1]Sales People'!$A:$B,2,0)</f>
        <v>Walter Cook</v>
      </c>
      <c r="O7229" s="4" t="str">
        <f>VLOOKUP(Table_1[[#This Row],[Customer ID]],[1]Customers!$A:$B,2,0)</f>
        <v>Ronald Bradley</v>
      </c>
      <c r="P7229" s="5">
        <f>WEEKDAY([2]Data!$F7229)</f>
        <v>2</v>
      </c>
      <c r="Q7229" s="4">
        <f>MONTH([2]Data!$F7229)</f>
        <v>11</v>
      </c>
      <c r="R7229" s="4">
        <f>YEAR([2]Data!$F7229)</f>
        <v>2019</v>
      </c>
    </row>
    <row r="7230" spans="1:18" ht="15.75" customHeight="1">
      <c r="A7230" s="12" t="s">
        <v>8267</v>
      </c>
      <c r="B7230" s="12" t="s">
        <v>663</v>
      </c>
      <c r="C7230" s="12" t="s">
        <v>151</v>
      </c>
      <c r="D7230" s="12" t="s">
        <v>46</v>
      </c>
      <c r="E7230" s="12" t="s">
        <v>1599</v>
      </c>
      <c r="F7230" s="13">
        <v>43738</v>
      </c>
      <c r="G7230" s="12">
        <v>1</v>
      </c>
      <c r="H7230" s="12">
        <v>217</v>
      </c>
      <c r="I7230" s="4">
        <f>VLOOKUP(Table_1[[#This Row],[Product ID]],[1]Products!$A:$D,3,0)</f>
        <v>171</v>
      </c>
      <c r="J7230" s="4">
        <f>PRODUCT([2]Data!$G7230,[2]Data!$I7230)</f>
        <v>171</v>
      </c>
      <c r="K7230" s="4">
        <f>PRODUCT([2]Data!$G7230,[2]Data!$H7230)</f>
        <v>217</v>
      </c>
      <c r="L7230" s="4">
        <f>[2]Data!$K7230-[2]Data!$J7230</f>
        <v>46</v>
      </c>
      <c r="M7230" s="4" t="str">
        <f>VLOOKUP(Table_1[[#This Row],[Location ID]],[1]Locations!$A:$B,2,0)</f>
        <v>Salinas</v>
      </c>
      <c r="N7230" s="4" t="str">
        <f>VLOOKUP(Table_1[[#This Row],[Sales Person ID]],'[1]Sales People'!$A:$B,2,0)</f>
        <v>Charles Harper</v>
      </c>
      <c r="O7230" s="4" t="str">
        <f>VLOOKUP(Table_1[[#This Row],[Customer ID]],[1]Customers!$A:$B,2,0)</f>
        <v>Keith Jordan</v>
      </c>
      <c r="P7230" s="5">
        <f>WEEKDAY([2]Data!$F7230)</f>
        <v>2</v>
      </c>
      <c r="Q7230" s="4">
        <f>MONTH([2]Data!$F7230)</f>
        <v>9</v>
      </c>
      <c r="R7230" s="4">
        <f>YEAR([2]Data!$F7230)</f>
        <v>2019</v>
      </c>
    </row>
    <row r="7231" spans="1:18" ht="15.75" customHeight="1">
      <c r="A7231" s="12" t="s">
        <v>8268</v>
      </c>
      <c r="B7231" s="12" t="s">
        <v>548</v>
      </c>
      <c r="C7231" s="12" t="s">
        <v>447</v>
      </c>
      <c r="D7231" s="12" t="s">
        <v>127</v>
      </c>
      <c r="E7231" s="12" t="s">
        <v>753</v>
      </c>
      <c r="F7231" s="13">
        <v>43767</v>
      </c>
      <c r="G7231" s="12">
        <v>2</v>
      </c>
      <c r="H7231" s="12">
        <v>556</v>
      </c>
      <c r="I7231" s="4">
        <f>VLOOKUP(Table_1[[#This Row],[Product ID]],[1]Products!$A:$D,3,0)</f>
        <v>395</v>
      </c>
      <c r="J7231" s="4">
        <f>PRODUCT([2]Data!$G7231,[2]Data!$I7231)</f>
        <v>790</v>
      </c>
      <c r="K7231" s="4">
        <f>PRODUCT([2]Data!$G7231,[2]Data!$H7231)</f>
        <v>1112</v>
      </c>
      <c r="L7231" s="4">
        <f>[2]Data!$K7231-[2]Data!$J7231</f>
        <v>322</v>
      </c>
      <c r="M7231" s="4" t="str">
        <f>VLOOKUP(Table_1[[#This Row],[Location ID]],[1]Locations!$A:$B,2,0)</f>
        <v>Jurupa Valley</v>
      </c>
      <c r="N7231" s="4" t="str">
        <f>VLOOKUP(Table_1[[#This Row],[Sales Person ID]],'[1]Sales People'!$A:$B,2,0)</f>
        <v>Roger Ramos</v>
      </c>
      <c r="O7231" s="4" t="str">
        <f>VLOOKUP(Table_1[[#This Row],[Customer ID]],[1]Customers!$A:$B,2,0)</f>
        <v>Joe Rose</v>
      </c>
      <c r="P7231" s="5">
        <f>WEEKDAY([2]Data!$F7231)</f>
        <v>3</v>
      </c>
      <c r="Q7231" s="4">
        <f>MONTH([2]Data!$F7231)</f>
        <v>10</v>
      </c>
      <c r="R7231" s="4">
        <f>YEAR([2]Data!$F7231)</f>
        <v>2019</v>
      </c>
    </row>
    <row r="7232" spans="1:18" ht="15.75" customHeight="1">
      <c r="A7232" s="12" t="s">
        <v>8269</v>
      </c>
      <c r="B7232" s="12" t="s">
        <v>175</v>
      </c>
      <c r="C7232" s="12" t="s">
        <v>480</v>
      </c>
      <c r="D7232" s="12" t="s">
        <v>51</v>
      </c>
      <c r="E7232" s="12" t="s">
        <v>440</v>
      </c>
      <c r="F7232" s="13">
        <v>43548</v>
      </c>
      <c r="G7232" s="12">
        <v>2</v>
      </c>
      <c r="H7232" s="12">
        <v>637</v>
      </c>
      <c r="I7232" s="4">
        <f>VLOOKUP(Table_1[[#This Row],[Product ID]],[1]Products!$A:$D,3,0)</f>
        <v>389</v>
      </c>
      <c r="J7232" s="4">
        <f>PRODUCT([2]Data!$G7232,[2]Data!$I7232)</f>
        <v>778</v>
      </c>
      <c r="K7232" s="4">
        <f>PRODUCT([2]Data!$G7232,[2]Data!$H7232)</f>
        <v>1274</v>
      </c>
      <c r="L7232" s="4">
        <f>[2]Data!$K7232-[2]Data!$J7232</f>
        <v>496</v>
      </c>
      <c r="M7232" s="4" t="str">
        <f>VLOOKUP(Table_1[[#This Row],[Location ID]],[1]Locations!$A:$B,2,0)</f>
        <v>Escondido</v>
      </c>
      <c r="N7232" s="4" t="str">
        <f>VLOOKUP(Table_1[[#This Row],[Sales Person ID]],'[1]Sales People'!$A:$B,2,0)</f>
        <v>Brian Hansen</v>
      </c>
      <c r="O7232" s="4" t="str">
        <f>VLOOKUP(Table_1[[#This Row],[Customer ID]],[1]Customers!$A:$B,2,0)</f>
        <v>Jose Williams</v>
      </c>
      <c r="P7232" s="5">
        <f>WEEKDAY([2]Data!$F7232)</f>
        <v>1</v>
      </c>
      <c r="Q7232" s="4">
        <f>MONTH([2]Data!$F7232)</f>
        <v>3</v>
      </c>
      <c r="R7232" s="4">
        <f>YEAR([2]Data!$F7232)</f>
        <v>2019</v>
      </c>
    </row>
    <row r="7233" spans="1:18" ht="15.75" customHeight="1">
      <c r="A7233" s="12" t="s">
        <v>8270</v>
      </c>
      <c r="B7233" s="12" t="s">
        <v>54</v>
      </c>
      <c r="C7233" s="12" t="s">
        <v>156</v>
      </c>
      <c r="D7233" s="12" t="s">
        <v>112</v>
      </c>
      <c r="E7233" s="12" t="s">
        <v>978</v>
      </c>
      <c r="F7233" s="13">
        <v>43765</v>
      </c>
      <c r="G7233" s="12">
        <v>4</v>
      </c>
      <c r="H7233" s="12">
        <v>356</v>
      </c>
      <c r="I7233" s="4">
        <f>VLOOKUP(Table_1[[#This Row],[Product ID]],[1]Products!$A:$D,3,0)</f>
        <v>292</v>
      </c>
      <c r="J7233" s="4">
        <f>PRODUCT([2]Data!$G7233,[2]Data!$I7233)</f>
        <v>1168</v>
      </c>
      <c r="K7233" s="4">
        <f>PRODUCT([2]Data!$G7233,[2]Data!$H7233)</f>
        <v>1424</v>
      </c>
      <c r="L7233" s="4">
        <f>[2]Data!$K7233-[2]Data!$J7233</f>
        <v>256</v>
      </c>
      <c r="M7233" s="4" t="str">
        <f>VLOOKUP(Table_1[[#This Row],[Location ID]],[1]Locations!$A:$B,2,0)</f>
        <v>Santa Maria</v>
      </c>
      <c r="N7233" s="4" t="str">
        <f>VLOOKUP(Table_1[[#This Row],[Sales Person ID]],'[1]Sales People'!$A:$B,2,0)</f>
        <v>Scott Clark</v>
      </c>
      <c r="O7233" s="4" t="str">
        <f>VLOOKUP(Table_1[[#This Row],[Customer ID]],[1]Customers!$A:$B,2,0)</f>
        <v>Ronald Anderson</v>
      </c>
      <c r="P7233" s="5">
        <f>WEEKDAY([2]Data!$F7233)</f>
        <v>1</v>
      </c>
      <c r="Q7233" s="4">
        <f>MONTH([2]Data!$F7233)</f>
        <v>10</v>
      </c>
      <c r="R7233" s="4">
        <f>YEAR([2]Data!$F7233)</f>
        <v>2019</v>
      </c>
    </row>
    <row r="7234" spans="1:18" ht="15.75" customHeight="1">
      <c r="A7234" s="12" t="s">
        <v>8271</v>
      </c>
      <c r="B7234" s="12" t="s">
        <v>564</v>
      </c>
      <c r="C7234" s="12" t="s">
        <v>77</v>
      </c>
      <c r="D7234" s="12" t="s">
        <v>319</v>
      </c>
      <c r="E7234" s="12" t="s">
        <v>128</v>
      </c>
      <c r="F7234" s="13">
        <v>43584</v>
      </c>
      <c r="G7234" s="12">
        <v>4</v>
      </c>
      <c r="H7234" s="12">
        <v>1798</v>
      </c>
      <c r="I7234" s="4">
        <f>VLOOKUP(Table_1[[#This Row],[Product ID]],[1]Products!$A:$D,3,0)</f>
        <v>971</v>
      </c>
      <c r="J7234" s="4">
        <f>PRODUCT([2]Data!$G7234,[2]Data!$I7234)</f>
        <v>3884</v>
      </c>
      <c r="K7234" s="4">
        <f>PRODUCT([2]Data!$G7234,[2]Data!$H7234)</f>
        <v>7192</v>
      </c>
      <c r="L7234" s="4">
        <f>[2]Data!$K7234-[2]Data!$J7234</f>
        <v>3308</v>
      </c>
      <c r="M7234" s="4" t="str">
        <f>VLOOKUP(Table_1[[#This Row],[Location ID]],[1]Locations!$A:$B,2,0)</f>
        <v>Ontario</v>
      </c>
      <c r="N7234" s="4" t="str">
        <f>VLOOKUP(Table_1[[#This Row],[Sales Person ID]],'[1]Sales People'!$A:$B,2,0)</f>
        <v>Fred Robertson</v>
      </c>
      <c r="O7234" s="4" t="str">
        <f>VLOOKUP(Table_1[[#This Row],[Customer ID]],[1]Customers!$A:$B,2,0)</f>
        <v>Anthony Turner</v>
      </c>
      <c r="P7234" s="5">
        <f>WEEKDAY([2]Data!$F7234)</f>
        <v>2</v>
      </c>
      <c r="Q7234" s="4">
        <f>MONTH([2]Data!$F7234)</f>
        <v>4</v>
      </c>
      <c r="R7234" s="4">
        <f>YEAR([2]Data!$F7234)</f>
        <v>2019</v>
      </c>
    </row>
    <row r="7235" spans="1:18" ht="15.75" customHeight="1">
      <c r="A7235" s="12" t="s">
        <v>8272</v>
      </c>
      <c r="B7235" s="12" t="s">
        <v>1160</v>
      </c>
      <c r="C7235" s="12" t="s">
        <v>469</v>
      </c>
      <c r="D7235" s="12" t="s">
        <v>117</v>
      </c>
      <c r="E7235" s="12" t="s">
        <v>3343</v>
      </c>
      <c r="F7235" s="13">
        <v>43823</v>
      </c>
      <c r="G7235" s="12">
        <v>1</v>
      </c>
      <c r="H7235" s="12">
        <v>847</v>
      </c>
      <c r="I7235" s="4">
        <f>VLOOKUP(Table_1[[#This Row],[Product ID]],[1]Products!$A:$D,3,0)</f>
        <v>534</v>
      </c>
      <c r="J7235" s="4">
        <f>PRODUCT([2]Data!$G7235,[2]Data!$I7235)</f>
        <v>534</v>
      </c>
      <c r="K7235" s="4">
        <f>PRODUCT([2]Data!$G7235,[2]Data!$H7235)</f>
        <v>847</v>
      </c>
      <c r="L7235" s="4">
        <f>[2]Data!$K7235-[2]Data!$J7235</f>
        <v>313</v>
      </c>
      <c r="M7235" s="4" t="str">
        <f>VLOOKUP(Table_1[[#This Row],[Location ID]],[1]Locations!$A:$B,2,0)</f>
        <v>Fontana</v>
      </c>
      <c r="N7235" s="4" t="str">
        <f>VLOOKUP(Table_1[[#This Row],[Sales Person ID]],'[1]Sales People'!$A:$B,2,0)</f>
        <v>Patrick Ruiz</v>
      </c>
      <c r="O7235" s="4" t="str">
        <f>VLOOKUP(Table_1[[#This Row],[Customer ID]],[1]Customers!$A:$B,2,0)</f>
        <v>Victor Dean</v>
      </c>
      <c r="P7235" s="5">
        <f>WEEKDAY([2]Data!$F7235)</f>
        <v>3</v>
      </c>
      <c r="Q7235" s="4">
        <f>MONTH([2]Data!$F7235)</f>
        <v>12</v>
      </c>
      <c r="R7235" s="4">
        <f>YEAR([2]Data!$F7235)</f>
        <v>2019</v>
      </c>
    </row>
    <row r="7236" spans="1:18" ht="15.75" customHeight="1">
      <c r="A7236" s="12" t="s">
        <v>8273</v>
      </c>
      <c r="B7236" s="12" t="s">
        <v>432</v>
      </c>
      <c r="C7236" s="12" t="s">
        <v>226</v>
      </c>
      <c r="D7236" s="12" t="s">
        <v>268</v>
      </c>
      <c r="E7236" s="12" t="s">
        <v>770</v>
      </c>
      <c r="F7236" s="13">
        <v>43648</v>
      </c>
      <c r="G7236" s="12">
        <v>1</v>
      </c>
      <c r="H7236" s="12">
        <v>826</v>
      </c>
      <c r="I7236" s="4">
        <f>VLOOKUP(Table_1[[#This Row],[Product ID]],[1]Products!$A:$D,3,0)</f>
        <v>562</v>
      </c>
      <c r="J7236" s="4">
        <f>PRODUCT([2]Data!$G7236,[2]Data!$I7236)</f>
        <v>562</v>
      </c>
      <c r="K7236" s="4">
        <f>PRODUCT([2]Data!$G7236,[2]Data!$H7236)</f>
        <v>826</v>
      </c>
      <c r="L7236" s="4">
        <f>[2]Data!$K7236-[2]Data!$J7236</f>
        <v>264</v>
      </c>
      <c r="M7236" s="4" t="str">
        <f>VLOOKUP(Table_1[[#This Row],[Location ID]],[1]Locations!$A:$B,2,0)</f>
        <v>El Cajon</v>
      </c>
      <c r="N7236" s="4" t="str">
        <f>VLOOKUP(Table_1[[#This Row],[Sales Person ID]],'[1]Sales People'!$A:$B,2,0)</f>
        <v>Jerry Perry</v>
      </c>
      <c r="O7236" s="4" t="str">
        <f>VLOOKUP(Table_1[[#This Row],[Customer ID]],[1]Customers!$A:$B,2,0)</f>
        <v>William Franklin</v>
      </c>
      <c r="P7236" s="5">
        <f>WEEKDAY([2]Data!$F7236)</f>
        <v>3</v>
      </c>
      <c r="Q7236" s="4">
        <f>MONTH([2]Data!$F7236)</f>
        <v>7</v>
      </c>
      <c r="R7236" s="4">
        <f>YEAR([2]Data!$F7236)</f>
        <v>2019</v>
      </c>
    </row>
    <row r="7237" spans="1:18" ht="15.75" customHeight="1">
      <c r="A7237" s="12" t="s">
        <v>8274</v>
      </c>
      <c r="B7237" s="12" t="s">
        <v>136</v>
      </c>
      <c r="C7237" s="12" t="s">
        <v>85</v>
      </c>
      <c r="D7237" s="12" t="s">
        <v>152</v>
      </c>
      <c r="E7237" s="12" t="s">
        <v>747</v>
      </c>
      <c r="F7237" s="13">
        <v>43548</v>
      </c>
      <c r="G7237" s="12">
        <v>1</v>
      </c>
      <c r="H7237" s="12">
        <v>1826</v>
      </c>
      <c r="I7237" s="4">
        <f>VLOOKUP(Table_1[[#This Row],[Product ID]],[1]Products!$A:$D,3,0)</f>
        <v>1443</v>
      </c>
      <c r="J7237" s="4">
        <f>PRODUCT([2]Data!$G7237,[2]Data!$I7237)</f>
        <v>1443</v>
      </c>
      <c r="K7237" s="4">
        <f>PRODUCT([2]Data!$G7237,[2]Data!$H7237)</f>
        <v>1826</v>
      </c>
      <c r="L7237" s="4">
        <f>[2]Data!$K7237-[2]Data!$J7237</f>
        <v>383</v>
      </c>
      <c r="M7237" s="4" t="str">
        <f>VLOOKUP(Table_1[[#This Row],[Location ID]],[1]Locations!$A:$B,2,0)</f>
        <v>West Covina</v>
      </c>
      <c r="N7237" s="4" t="str">
        <f>VLOOKUP(Table_1[[#This Row],[Sales Person ID]],'[1]Sales People'!$A:$B,2,0)</f>
        <v>Arthur Mccoy</v>
      </c>
      <c r="O7237" s="4" t="str">
        <f>VLOOKUP(Table_1[[#This Row],[Customer ID]],[1]Customers!$A:$B,2,0)</f>
        <v>Aaron Carr</v>
      </c>
      <c r="P7237" s="5">
        <f>WEEKDAY([2]Data!$F7237)</f>
        <v>1</v>
      </c>
      <c r="Q7237" s="4">
        <f>MONTH([2]Data!$F7237)</f>
        <v>3</v>
      </c>
      <c r="R7237" s="4">
        <f>YEAR([2]Data!$F7237)</f>
        <v>2019</v>
      </c>
    </row>
    <row r="7238" spans="1:18" ht="15.75" customHeight="1">
      <c r="A7238" s="12" t="s">
        <v>8275</v>
      </c>
      <c r="B7238" s="12" t="s">
        <v>249</v>
      </c>
      <c r="C7238" s="12" t="s">
        <v>607</v>
      </c>
      <c r="D7238" s="12" t="s">
        <v>370</v>
      </c>
      <c r="E7238" s="12" t="s">
        <v>1408</v>
      </c>
      <c r="F7238" s="13">
        <v>43674</v>
      </c>
      <c r="G7238" s="12">
        <v>4</v>
      </c>
      <c r="H7238" s="12">
        <v>871</v>
      </c>
      <c r="I7238" s="4">
        <f>VLOOKUP(Table_1[[#This Row],[Product ID]],[1]Products!$A:$D,3,0)</f>
        <v>540</v>
      </c>
      <c r="J7238" s="4">
        <f>PRODUCT([2]Data!$G7238,[2]Data!$I7238)</f>
        <v>2160</v>
      </c>
      <c r="K7238" s="4">
        <f>PRODUCT([2]Data!$G7238,[2]Data!$H7238)</f>
        <v>3484</v>
      </c>
      <c r="L7238" s="4">
        <f>[2]Data!$K7238-[2]Data!$J7238</f>
        <v>1324</v>
      </c>
      <c r="M7238" s="4" t="str">
        <f>VLOOKUP(Table_1[[#This Row],[Location ID]],[1]Locations!$A:$B,2,0)</f>
        <v>Fremont</v>
      </c>
      <c r="N7238" s="4" t="str">
        <f>VLOOKUP(Table_1[[#This Row],[Sales Person ID]],'[1]Sales People'!$A:$B,2,0)</f>
        <v>Eugene Holmes</v>
      </c>
      <c r="O7238" s="4" t="str">
        <f>VLOOKUP(Table_1[[#This Row],[Customer ID]],[1]Customers!$A:$B,2,0)</f>
        <v>Louis Mccoy</v>
      </c>
      <c r="P7238" s="5">
        <f>WEEKDAY([2]Data!$F7238)</f>
        <v>1</v>
      </c>
      <c r="Q7238" s="4">
        <f>MONTH([2]Data!$F7238)</f>
        <v>7</v>
      </c>
      <c r="R7238" s="4">
        <f>YEAR([2]Data!$F7238)</f>
        <v>2019</v>
      </c>
    </row>
    <row r="7239" spans="1:18" ht="15.75" customHeight="1">
      <c r="A7239" s="12" t="s">
        <v>8276</v>
      </c>
      <c r="B7239" s="12" t="s">
        <v>564</v>
      </c>
      <c r="C7239" s="12" t="s">
        <v>742</v>
      </c>
      <c r="D7239" s="12" t="s">
        <v>424</v>
      </c>
      <c r="E7239" s="12" t="s">
        <v>775</v>
      </c>
      <c r="F7239" s="13">
        <v>43476</v>
      </c>
      <c r="G7239" s="12">
        <v>3</v>
      </c>
      <c r="H7239" s="12">
        <v>1798</v>
      </c>
      <c r="I7239" s="4">
        <f>VLOOKUP(Table_1[[#This Row],[Product ID]],[1]Products!$A:$D,3,0)</f>
        <v>971</v>
      </c>
      <c r="J7239" s="4">
        <f>PRODUCT([2]Data!$G7239,[2]Data!$I7239)</f>
        <v>2913</v>
      </c>
      <c r="K7239" s="4">
        <f>PRODUCT([2]Data!$G7239,[2]Data!$H7239)</f>
        <v>5394</v>
      </c>
      <c r="L7239" s="4">
        <f>[2]Data!$K7239-[2]Data!$J7239</f>
        <v>2481</v>
      </c>
      <c r="M7239" s="4" t="str">
        <f>VLOOKUP(Table_1[[#This Row],[Location ID]],[1]Locations!$A:$B,2,0)</f>
        <v>Costa Mesa</v>
      </c>
      <c r="N7239" s="4" t="str">
        <f>VLOOKUP(Table_1[[#This Row],[Sales Person ID]],'[1]Sales People'!$A:$B,2,0)</f>
        <v>Kenneth Bradley</v>
      </c>
      <c r="O7239" s="4" t="str">
        <f>VLOOKUP(Table_1[[#This Row],[Customer ID]],[1]Customers!$A:$B,2,0)</f>
        <v>Ronald Bradley</v>
      </c>
      <c r="P7239" s="5">
        <f>WEEKDAY([2]Data!$F7239)</f>
        <v>6</v>
      </c>
      <c r="Q7239" s="4">
        <f>MONTH([2]Data!$F7239)</f>
        <v>1</v>
      </c>
      <c r="R7239" s="4">
        <f>YEAR([2]Data!$F7239)</f>
        <v>2019</v>
      </c>
    </row>
    <row r="7240" spans="1:18" ht="15.75" customHeight="1">
      <c r="A7240" s="12" t="s">
        <v>8277</v>
      </c>
      <c r="B7240" s="12" t="s">
        <v>155</v>
      </c>
      <c r="C7240" s="12" t="s">
        <v>447</v>
      </c>
      <c r="D7240" s="12" t="s">
        <v>122</v>
      </c>
      <c r="E7240" s="12" t="s">
        <v>4004</v>
      </c>
      <c r="F7240" s="13">
        <v>43821</v>
      </c>
      <c r="G7240" s="12">
        <v>1</v>
      </c>
      <c r="H7240" s="12">
        <v>2410</v>
      </c>
      <c r="I7240" s="4">
        <f>VLOOKUP(Table_1[[#This Row],[Product ID]],[1]Products!$A:$D,3,0)</f>
        <v>1518</v>
      </c>
      <c r="J7240" s="4">
        <f>PRODUCT([2]Data!$G7240,[2]Data!$I7240)</f>
        <v>1518</v>
      </c>
      <c r="K7240" s="4">
        <f>PRODUCT([2]Data!$G7240,[2]Data!$H7240)</f>
        <v>2410</v>
      </c>
      <c r="L7240" s="4">
        <f>[2]Data!$K7240-[2]Data!$J7240</f>
        <v>892</v>
      </c>
      <c r="M7240" s="4" t="str">
        <f>VLOOKUP(Table_1[[#This Row],[Location ID]],[1]Locations!$A:$B,2,0)</f>
        <v>Jurupa Valley</v>
      </c>
      <c r="N7240" s="4" t="str">
        <f>VLOOKUP(Table_1[[#This Row],[Sales Person ID]],'[1]Sales People'!$A:$B,2,0)</f>
        <v>Ryan Welch</v>
      </c>
      <c r="O7240" s="4" t="str">
        <f>VLOOKUP(Table_1[[#This Row],[Customer ID]],[1]Customers!$A:$B,2,0)</f>
        <v>Adam Riley</v>
      </c>
      <c r="P7240" s="5">
        <f>WEEKDAY([2]Data!$F7240)</f>
        <v>1</v>
      </c>
      <c r="Q7240" s="4">
        <f>MONTH([2]Data!$F7240)</f>
        <v>12</v>
      </c>
      <c r="R7240" s="4">
        <f>YEAR([2]Data!$F7240)</f>
        <v>2019</v>
      </c>
    </row>
    <row r="7241" spans="1:18" ht="15.75" customHeight="1">
      <c r="A7241" s="12" t="s">
        <v>8278</v>
      </c>
      <c r="B7241" s="12" t="s">
        <v>54</v>
      </c>
      <c r="C7241" s="12" t="s">
        <v>373</v>
      </c>
      <c r="D7241" s="12" t="s">
        <v>51</v>
      </c>
      <c r="E7241" s="12" t="s">
        <v>905</v>
      </c>
      <c r="F7241" s="13">
        <v>43599</v>
      </c>
      <c r="G7241" s="12">
        <v>2</v>
      </c>
      <c r="H7241" s="12">
        <v>356</v>
      </c>
      <c r="I7241" s="4">
        <f>VLOOKUP(Table_1[[#This Row],[Product ID]],[1]Products!$A:$D,3,0)</f>
        <v>292</v>
      </c>
      <c r="J7241" s="4">
        <f>PRODUCT([2]Data!$G7241,[2]Data!$I7241)</f>
        <v>584</v>
      </c>
      <c r="K7241" s="4">
        <f>PRODUCT([2]Data!$G7241,[2]Data!$H7241)</f>
        <v>712</v>
      </c>
      <c r="L7241" s="4">
        <f>[2]Data!$K7241-[2]Data!$J7241</f>
        <v>128</v>
      </c>
      <c r="M7241" s="4" t="str">
        <f>VLOOKUP(Table_1[[#This Row],[Location ID]],[1]Locations!$A:$B,2,0)</f>
        <v>San Bernardino</v>
      </c>
      <c r="N7241" s="4" t="str">
        <f>VLOOKUP(Table_1[[#This Row],[Sales Person ID]],'[1]Sales People'!$A:$B,2,0)</f>
        <v>Brian Hansen</v>
      </c>
      <c r="O7241" s="4" t="str">
        <f>VLOOKUP(Table_1[[#This Row],[Customer ID]],[1]Customers!$A:$B,2,0)</f>
        <v>Jeremy Arnold</v>
      </c>
      <c r="P7241" s="5">
        <f>WEEKDAY([2]Data!$F7241)</f>
        <v>3</v>
      </c>
      <c r="Q7241" s="4">
        <f>MONTH([2]Data!$F7241)</f>
        <v>5</v>
      </c>
      <c r="R7241" s="4">
        <f>YEAR([2]Data!$F7241)</f>
        <v>2019</v>
      </c>
    </row>
    <row r="7242" spans="1:18" ht="15.75" customHeight="1">
      <c r="A7242" s="12" t="s">
        <v>8279</v>
      </c>
      <c r="B7242" s="12" t="s">
        <v>400</v>
      </c>
      <c r="C7242" s="12" t="s">
        <v>403</v>
      </c>
      <c r="D7242" s="12" t="s">
        <v>157</v>
      </c>
      <c r="E7242" s="12" t="s">
        <v>3185</v>
      </c>
      <c r="F7242" s="13">
        <v>43502</v>
      </c>
      <c r="G7242" s="12">
        <v>1</v>
      </c>
      <c r="H7242" s="12">
        <v>1367</v>
      </c>
      <c r="I7242" s="4">
        <f>VLOOKUP(Table_1[[#This Row],[Product ID]],[1]Products!$A:$D,3,0)</f>
        <v>984</v>
      </c>
      <c r="J7242" s="4">
        <f>PRODUCT([2]Data!$G7242,[2]Data!$I7242)</f>
        <v>984</v>
      </c>
      <c r="K7242" s="4">
        <f>PRODUCT([2]Data!$G7242,[2]Data!$H7242)</f>
        <v>1367</v>
      </c>
      <c r="L7242" s="4">
        <f>[2]Data!$K7242-[2]Data!$J7242</f>
        <v>383</v>
      </c>
      <c r="M7242" s="4" t="str">
        <f>VLOOKUP(Table_1[[#This Row],[Location ID]],[1]Locations!$A:$B,2,0)</f>
        <v>Visalia</v>
      </c>
      <c r="N7242" s="4" t="str">
        <f>VLOOKUP(Table_1[[#This Row],[Sales Person ID]],'[1]Sales People'!$A:$B,2,0)</f>
        <v>Carl Elliott</v>
      </c>
      <c r="O7242" s="4" t="str">
        <f>VLOOKUP(Table_1[[#This Row],[Customer ID]],[1]Customers!$A:$B,2,0)</f>
        <v>Louis Austin</v>
      </c>
      <c r="P7242" s="5">
        <f>WEEKDAY([2]Data!$F7242)</f>
        <v>4</v>
      </c>
      <c r="Q7242" s="4">
        <f>MONTH([2]Data!$F7242)</f>
        <v>2</v>
      </c>
      <c r="R7242" s="4">
        <f>YEAR([2]Data!$F7242)</f>
        <v>2019</v>
      </c>
    </row>
    <row r="7243" spans="1:18" ht="15.75" customHeight="1">
      <c r="A7243" s="12" t="s">
        <v>8280</v>
      </c>
      <c r="B7243" s="12" t="s">
        <v>44</v>
      </c>
      <c r="C7243" s="12" t="s">
        <v>180</v>
      </c>
      <c r="D7243" s="12" t="s">
        <v>117</v>
      </c>
      <c r="E7243" s="12" t="s">
        <v>1359</v>
      </c>
      <c r="F7243" s="13">
        <v>43485</v>
      </c>
      <c r="G7243" s="12">
        <v>3</v>
      </c>
      <c r="H7243" s="12">
        <v>1582</v>
      </c>
      <c r="I7243" s="4">
        <f>VLOOKUP(Table_1[[#This Row],[Product ID]],[1]Products!$A:$D,3,0)</f>
        <v>1234</v>
      </c>
      <c r="J7243" s="4">
        <f>PRODUCT([2]Data!$G7243,[2]Data!$I7243)</f>
        <v>3702</v>
      </c>
      <c r="K7243" s="4">
        <f>PRODUCT([2]Data!$G7243,[2]Data!$H7243)</f>
        <v>4746</v>
      </c>
      <c r="L7243" s="4">
        <f>[2]Data!$K7243-[2]Data!$J7243</f>
        <v>1044</v>
      </c>
      <c r="M7243" s="4" t="str">
        <f>VLOOKUP(Table_1[[#This Row],[Location ID]],[1]Locations!$A:$B,2,0)</f>
        <v>Vista</v>
      </c>
      <c r="N7243" s="4" t="str">
        <f>VLOOKUP(Table_1[[#This Row],[Sales Person ID]],'[1]Sales People'!$A:$B,2,0)</f>
        <v>Patrick Ruiz</v>
      </c>
      <c r="O7243" s="4" t="str">
        <f>VLOOKUP(Table_1[[#This Row],[Customer ID]],[1]Customers!$A:$B,2,0)</f>
        <v>Timothy Howard</v>
      </c>
      <c r="P7243" s="5">
        <f>WEEKDAY([2]Data!$F7243)</f>
        <v>1</v>
      </c>
      <c r="Q7243" s="4">
        <f>MONTH([2]Data!$F7243)</f>
        <v>1</v>
      </c>
      <c r="R7243" s="4">
        <f>YEAR([2]Data!$F7243)</f>
        <v>2019</v>
      </c>
    </row>
    <row r="7244" spans="1:18" ht="15.75" customHeight="1">
      <c r="A7244" s="12" t="s">
        <v>8281</v>
      </c>
      <c r="B7244" s="12" t="s">
        <v>110</v>
      </c>
      <c r="C7244" s="12" t="s">
        <v>45</v>
      </c>
      <c r="D7244" s="12" t="s">
        <v>147</v>
      </c>
      <c r="E7244" s="12" t="s">
        <v>918</v>
      </c>
      <c r="F7244" s="13">
        <v>43791</v>
      </c>
      <c r="G7244" s="12">
        <v>4</v>
      </c>
      <c r="H7244" s="12">
        <v>1708</v>
      </c>
      <c r="I7244" s="4">
        <f>VLOOKUP(Table_1[[#This Row],[Product ID]],[1]Products!$A:$D,3,0)</f>
        <v>871</v>
      </c>
      <c r="J7244" s="4">
        <f>PRODUCT([2]Data!$G7244,[2]Data!$I7244)</f>
        <v>3484</v>
      </c>
      <c r="K7244" s="4">
        <f>PRODUCT([2]Data!$G7244,[2]Data!$H7244)</f>
        <v>6832</v>
      </c>
      <c r="L7244" s="4">
        <f>[2]Data!$K7244-[2]Data!$J7244</f>
        <v>3348</v>
      </c>
      <c r="M7244" s="4" t="str">
        <f>VLOOKUP(Table_1[[#This Row],[Location ID]],[1]Locations!$A:$B,2,0)</f>
        <v>Inglewood</v>
      </c>
      <c r="N7244" s="4" t="str">
        <f>VLOOKUP(Table_1[[#This Row],[Sales Person ID]],'[1]Sales People'!$A:$B,2,0)</f>
        <v>Clarence Fox</v>
      </c>
      <c r="O7244" s="4" t="str">
        <f>VLOOKUP(Table_1[[#This Row],[Customer ID]],[1]Customers!$A:$B,2,0)</f>
        <v>Carl Jones</v>
      </c>
      <c r="P7244" s="5">
        <f>WEEKDAY([2]Data!$F7244)</f>
        <v>6</v>
      </c>
      <c r="Q7244" s="4">
        <f>MONTH([2]Data!$F7244)</f>
        <v>11</v>
      </c>
      <c r="R7244" s="4">
        <f>YEAR([2]Data!$F7244)</f>
        <v>2019</v>
      </c>
    </row>
    <row r="7245" spans="1:18" ht="15.75" customHeight="1">
      <c r="A7245" s="12" t="s">
        <v>8282</v>
      </c>
      <c r="B7245" s="12" t="s">
        <v>239</v>
      </c>
      <c r="C7245" s="12" t="s">
        <v>156</v>
      </c>
      <c r="D7245" s="12" t="s">
        <v>127</v>
      </c>
      <c r="E7245" s="12" t="s">
        <v>2777</v>
      </c>
      <c r="F7245" s="13">
        <v>43677</v>
      </c>
      <c r="G7245" s="12">
        <v>3</v>
      </c>
      <c r="H7245" s="12">
        <v>1862</v>
      </c>
      <c r="I7245" s="4">
        <f>VLOOKUP(Table_1[[#This Row],[Product ID]],[1]Products!$A:$D,3,0)</f>
        <v>1173</v>
      </c>
      <c r="J7245" s="4">
        <f>PRODUCT([2]Data!$G7245,[2]Data!$I7245)</f>
        <v>3519</v>
      </c>
      <c r="K7245" s="4">
        <f>PRODUCT([2]Data!$G7245,[2]Data!$H7245)</f>
        <v>5586</v>
      </c>
      <c r="L7245" s="4">
        <f>[2]Data!$K7245-[2]Data!$J7245</f>
        <v>2067</v>
      </c>
      <c r="M7245" s="4" t="str">
        <f>VLOOKUP(Table_1[[#This Row],[Location ID]],[1]Locations!$A:$B,2,0)</f>
        <v>Santa Maria</v>
      </c>
      <c r="N7245" s="4" t="str">
        <f>VLOOKUP(Table_1[[#This Row],[Sales Person ID]],'[1]Sales People'!$A:$B,2,0)</f>
        <v>Roger Ramos</v>
      </c>
      <c r="O7245" s="4" t="str">
        <f>VLOOKUP(Table_1[[#This Row],[Customer ID]],[1]Customers!$A:$B,2,0)</f>
        <v>Nicholas Morrison</v>
      </c>
      <c r="P7245" s="5">
        <f>WEEKDAY([2]Data!$F7245)</f>
        <v>4</v>
      </c>
      <c r="Q7245" s="4">
        <f>MONTH([2]Data!$F7245)</f>
        <v>7</v>
      </c>
      <c r="R7245" s="4">
        <f>YEAR([2]Data!$F7245)</f>
        <v>2019</v>
      </c>
    </row>
    <row r="7246" spans="1:18" ht="15.75" customHeight="1">
      <c r="A7246" s="12" t="s">
        <v>8283</v>
      </c>
      <c r="B7246" s="12" t="s">
        <v>115</v>
      </c>
      <c r="C7246" s="12" t="s">
        <v>59</v>
      </c>
      <c r="D7246" s="12" t="s">
        <v>189</v>
      </c>
      <c r="E7246" s="12" t="s">
        <v>528</v>
      </c>
      <c r="F7246" s="13">
        <v>43813</v>
      </c>
      <c r="G7246" s="12">
        <v>4</v>
      </c>
      <c r="H7246" s="12">
        <v>1671</v>
      </c>
      <c r="I7246" s="4">
        <f>VLOOKUP(Table_1[[#This Row],[Product ID]],[1]Products!$A:$D,3,0)</f>
        <v>1220</v>
      </c>
      <c r="J7246" s="4">
        <f>PRODUCT([2]Data!$G7246,[2]Data!$I7246)</f>
        <v>4880</v>
      </c>
      <c r="K7246" s="4">
        <f>PRODUCT([2]Data!$G7246,[2]Data!$H7246)</f>
        <v>6684</v>
      </c>
      <c r="L7246" s="4">
        <f>[2]Data!$K7246-[2]Data!$J7246</f>
        <v>1804</v>
      </c>
      <c r="M7246" s="4" t="str">
        <f>VLOOKUP(Table_1[[#This Row],[Location ID]],[1]Locations!$A:$B,2,0)</f>
        <v>Rialto</v>
      </c>
      <c r="N7246" s="4" t="str">
        <f>VLOOKUP(Table_1[[#This Row],[Sales Person ID]],'[1]Sales People'!$A:$B,2,0)</f>
        <v>Joshua Taylor</v>
      </c>
      <c r="O7246" s="4" t="str">
        <f>VLOOKUP(Table_1[[#This Row],[Customer ID]],[1]Customers!$A:$B,2,0)</f>
        <v>Bruce Porter</v>
      </c>
      <c r="P7246" s="5">
        <f>WEEKDAY([2]Data!$F7246)</f>
        <v>7</v>
      </c>
      <c r="Q7246" s="4">
        <f>MONTH([2]Data!$F7246)</f>
        <v>12</v>
      </c>
      <c r="R7246" s="4">
        <f>YEAR([2]Data!$F7246)</f>
        <v>2019</v>
      </c>
    </row>
    <row r="7247" spans="1:18" ht="15.75" customHeight="1">
      <c r="A7247" s="12" t="s">
        <v>8284</v>
      </c>
      <c r="B7247" s="12" t="s">
        <v>166</v>
      </c>
      <c r="C7247" s="12" t="s">
        <v>260</v>
      </c>
      <c r="D7247" s="12" t="s">
        <v>46</v>
      </c>
      <c r="E7247" s="12" t="s">
        <v>661</v>
      </c>
      <c r="F7247" s="13">
        <v>43711</v>
      </c>
      <c r="G7247" s="12">
        <v>2</v>
      </c>
      <c r="H7247" s="12">
        <v>1353</v>
      </c>
      <c r="I7247" s="4">
        <f>VLOOKUP(Table_1[[#This Row],[Product ID]],[1]Products!$A:$D,3,0)</f>
        <v>947</v>
      </c>
      <c r="J7247" s="4">
        <f>PRODUCT([2]Data!$G7247,[2]Data!$I7247)</f>
        <v>1894</v>
      </c>
      <c r="K7247" s="4">
        <f>PRODUCT([2]Data!$G7247,[2]Data!$H7247)</f>
        <v>2706</v>
      </c>
      <c r="L7247" s="4">
        <f>[2]Data!$K7247-[2]Data!$J7247</f>
        <v>812</v>
      </c>
      <c r="M7247" s="4" t="str">
        <f>VLOOKUP(Table_1[[#This Row],[Location ID]],[1]Locations!$A:$B,2,0)</f>
        <v>Roseville</v>
      </c>
      <c r="N7247" s="4" t="str">
        <f>VLOOKUP(Table_1[[#This Row],[Sales Person ID]],'[1]Sales People'!$A:$B,2,0)</f>
        <v>Charles Harper</v>
      </c>
      <c r="O7247" s="4" t="str">
        <f>VLOOKUP(Table_1[[#This Row],[Customer ID]],[1]Customers!$A:$B,2,0)</f>
        <v>Louis Johnston</v>
      </c>
      <c r="P7247" s="5">
        <f>WEEKDAY([2]Data!$F7247)</f>
        <v>3</v>
      </c>
      <c r="Q7247" s="4">
        <f>MONTH([2]Data!$F7247)</f>
        <v>9</v>
      </c>
      <c r="R7247" s="4">
        <f>YEAR([2]Data!$F7247)</f>
        <v>2019</v>
      </c>
    </row>
    <row r="7248" spans="1:18" ht="15.75" customHeight="1">
      <c r="A7248" s="12" t="s">
        <v>8285</v>
      </c>
      <c r="B7248" s="12" t="s">
        <v>637</v>
      </c>
      <c r="C7248" s="12" t="s">
        <v>116</v>
      </c>
      <c r="D7248" s="12" t="s">
        <v>157</v>
      </c>
      <c r="E7248" s="12" t="s">
        <v>1487</v>
      </c>
      <c r="F7248" s="13">
        <v>43631</v>
      </c>
      <c r="G7248" s="12">
        <v>1</v>
      </c>
      <c r="H7248" s="12">
        <v>584</v>
      </c>
      <c r="I7248" s="4">
        <f>VLOOKUP(Table_1[[#This Row],[Product ID]],[1]Products!$A:$D,3,0)</f>
        <v>420</v>
      </c>
      <c r="J7248" s="4">
        <f>PRODUCT([2]Data!$G7248,[2]Data!$I7248)</f>
        <v>420</v>
      </c>
      <c r="K7248" s="4">
        <f>PRODUCT([2]Data!$G7248,[2]Data!$H7248)</f>
        <v>584</v>
      </c>
      <c r="L7248" s="4">
        <f>[2]Data!$K7248-[2]Data!$J7248</f>
        <v>164</v>
      </c>
      <c r="M7248" s="4" t="str">
        <f>VLOOKUP(Table_1[[#This Row],[Location ID]],[1]Locations!$A:$B,2,0)</f>
        <v>Daly City</v>
      </c>
      <c r="N7248" s="4" t="str">
        <f>VLOOKUP(Table_1[[#This Row],[Sales Person ID]],'[1]Sales People'!$A:$B,2,0)</f>
        <v>Carl Elliott</v>
      </c>
      <c r="O7248" s="4" t="str">
        <f>VLOOKUP(Table_1[[#This Row],[Customer ID]],[1]Customers!$A:$B,2,0)</f>
        <v>Louis Torres</v>
      </c>
      <c r="P7248" s="5">
        <f>WEEKDAY([2]Data!$F7248)</f>
        <v>7</v>
      </c>
      <c r="Q7248" s="4">
        <f>MONTH([2]Data!$F7248)</f>
        <v>6</v>
      </c>
      <c r="R7248" s="4">
        <f>YEAR([2]Data!$F7248)</f>
        <v>2019</v>
      </c>
    </row>
    <row r="7249" spans="1:18" ht="15.75" customHeight="1">
      <c r="A7249" s="12" t="s">
        <v>8286</v>
      </c>
      <c r="B7249" s="12" t="s">
        <v>490</v>
      </c>
      <c r="C7249" s="12" t="s">
        <v>73</v>
      </c>
      <c r="D7249" s="12" t="s">
        <v>102</v>
      </c>
      <c r="E7249" s="12" t="s">
        <v>1385</v>
      </c>
      <c r="F7249" s="13">
        <v>43524</v>
      </c>
      <c r="G7249" s="12">
        <v>1</v>
      </c>
      <c r="H7249" s="12">
        <v>123</v>
      </c>
      <c r="I7249" s="4">
        <f>VLOOKUP(Table_1[[#This Row],[Product ID]],[1]Products!$A:$D,3,0)</f>
        <v>84</v>
      </c>
      <c r="J7249" s="4">
        <f>PRODUCT([2]Data!$G7249,[2]Data!$I7249)</f>
        <v>84</v>
      </c>
      <c r="K7249" s="4">
        <f>PRODUCT([2]Data!$G7249,[2]Data!$H7249)</f>
        <v>123</v>
      </c>
      <c r="L7249" s="4">
        <f>[2]Data!$K7249-[2]Data!$J7249</f>
        <v>39</v>
      </c>
      <c r="M7249" s="4" t="str">
        <f>VLOOKUP(Table_1[[#This Row],[Location ID]],[1]Locations!$A:$B,2,0)</f>
        <v>Fairfield</v>
      </c>
      <c r="N7249" s="4" t="str">
        <f>VLOOKUP(Table_1[[#This Row],[Sales Person ID]],'[1]Sales People'!$A:$B,2,0)</f>
        <v>Howard Gardner</v>
      </c>
      <c r="O7249" s="4" t="str">
        <f>VLOOKUP(Table_1[[#This Row],[Customer ID]],[1]Customers!$A:$B,2,0)</f>
        <v>Paul Lane</v>
      </c>
      <c r="P7249" s="5">
        <f>WEEKDAY([2]Data!$F7249)</f>
        <v>5</v>
      </c>
      <c r="Q7249" s="4">
        <f>MONTH([2]Data!$F7249)</f>
        <v>2</v>
      </c>
      <c r="R7249" s="4">
        <f>YEAR([2]Data!$F7249)</f>
        <v>2019</v>
      </c>
    </row>
    <row r="7250" spans="1:18" ht="15.75" customHeight="1">
      <c r="A7250" s="12" t="s">
        <v>8287</v>
      </c>
      <c r="B7250" s="12" t="s">
        <v>475</v>
      </c>
      <c r="C7250" s="12" t="s">
        <v>55</v>
      </c>
      <c r="D7250" s="12" t="s">
        <v>127</v>
      </c>
      <c r="E7250" s="12" t="s">
        <v>1255</v>
      </c>
      <c r="F7250" s="13">
        <v>43501</v>
      </c>
      <c r="G7250" s="12">
        <v>1</v>
      </c>
      <c r="H7250" s="12">
        <v>1566</v>
      </c>
      <c r="I7250" s="4">
        <f>VLOOKUP(Table_1[[#This Row],[Product ID]],[1]Products!$A:$D,3,0)</f>
        <v>1190</v>
      </c>
      <c r="J7250" s="4">
        <f>PRODUCT([2]Data!$G7250,[2]Data!$I7250)</f>
        <v>1190</v>
      </c>
      <c r="K7250" s="4">
        <f>PRODUCT([2]Data!$G7250,[2]Data!$H7250)</f>
        <v>1566</v>
      </c>
      <c r="L7250" s="4">
        <f>[2]Data!$K7250-[2]Data!$J7250</f>
        <v>376</v>
      </c>
      <c r="M7250" s="4" t="str">
        <f>VLOOKUP(Table_1[[#This Row],[Location ID]],[1]Locations!$A:$B,2,0)</f>
        <v>Moreno Valley</v>
      </c>
      <c r="N7250" s="4" t="str">
        <f>VLOOKUP(Table_1[[#This Row],[Sales Person ID]],'[1]Sales People'!$A:$B,2,0)</f>
        <v>Roger Ramos</v>
      </c>
      <c r="O7250" s="4" t="str">
        <f>VLOOKUP(Table_1[[#This Row],[Customer ID]],[1]Customers!$A:$B,2,0)</f>
        <v>Jesse Garrett</v>
      </c>
      <c r="P7250" s="5">
        <f>WEEKDAY([2]Data!$F7250)</f>
        <v>3</v>
      </c>
      <c r="Q7250" s="4">
        <f>MONTH([2]Data!$F7250)</f>
        <v>2</v>
      </c>
      <c r="R7250" s="4">
        <f>YEAR([2]Data!$F7250)</f>
        <v>2019</v>
      </c>
    </row>
    <row r="7251" spans="1:18" ht="15.75" customHeight="1">
      <c r="A7251" s="12" t="s">
        <v>8288</v>
      </c>
      <c r="B7251" s="12" t="s">
        <v>234</v>
      </c>
      <c r="C7251" s="12" t="s">
        <v>360</v>
      </c>
      <c r="D7251" s="12" t="s">
        <v>137</v>
      </c>
      <c r="E7251" s="12" t="s">
        <v>1054</v>
      </c>
      <c r="F7251" s="13">
        <v>43775</v>
      </c>
      <c r="G7251" s="12">
        <v>1</v>
      </c>
      <c r="H7251" s="12">
        <v>799</v>
      </c>
      <c r="I7251" s="4">
        <f>VLOOKUP(Table_1[[#This Row],[Product ID]],[1]Products!$A:$D,3,0)</f>
        <v>455</v>
      </c>
      <c r="J7251" s="4">
        <f>PRODUCT([2]Data!$G7251,[2]Data!$I7251)</f>
        <v>455</v>
      </c>
      <c r="K7251" s="4">
        <f>PRODUCT([2]Data!$G7251,[2]Data!$H7251)</f>
        <v>799</v>
      </c>
      <c r="L7251" s="4">
        <f>[2]Data!$K7251-[2]Data!$J7251</f>
        <v>344</v>
      </c>
      <c r="M7251" s="4" t="str">
        <f>VLOOKUP(Table_1[[#This Row],[Location ID]],[1]Locations!$A:$B,2,0)</f>
        <v>Santa Clara</v>
      </c>
      <c r="N7251" s="4" t="str">
        <f>VLOOKUP(Table_1[[#This Row],[Sales Person ID]],'[1]Sales People'!$A:$B,2,0)</f>
        <v>Larry Castillo</v>
      </c>
      <c r="O7251" s="4" t="str">
        <f>VLOOKUP(Table_1[[#This Row],[Customer ID]],[1]Customers!$A:$B,2,0)</f>
        <v>Willie Daniels</v>
      </c>
      <c r="P7251" s="5">
        <f>WEEKDAY([2]Data!$F7251)</f>
        <v>4</v>
      </c>
      <c r="Q7251" s="4">
        <f>MONTH([2]Data!$F7251)</f>
        <v>11</v>
      </c>
      <c r="R7251" s="4">
        <f>YEAR([2]Data!$F7251)</f>
        <v>2019</v>
      </c>
    </row>
    <row r="7252" spans="1:18" ht="15.75" customHeight="1">
      <c r="A7252" s="12" t="s">
        <v>8289</v>
      </c>
      <c r="B7252" s="12" t="s">
        <v>446</v>
      </c>
      <c r="C7252" s="12" t="s">
        <v>215</v>
      </c>
      <c r="D7252" s="12" t="s">
        <v>458</v>
      </c>
      <c r="E7252" s="12" t="s">
        <v>392</v>
      </c>
      <c r="F7252" s="13">
        <v>43563</v>
      </c>
      <c r="G7252" s="12">
        <v>1</v>
      </c>
      <c r="H7252" s="12">
        <v>2141</v>
      </c>
      <c r="I7252" s="4">
        <f>VLOOKUP(Table_1[[#This Row],[Product ID]],[1]Products!$A:$D,3,0)</f>
        <v>1777</v>
      </c>
      <c r="J7252" s="4">
        <f>PRODUCT([2]Data!$G7252,[2]Data!$I7252)</f>
        <v>1777</v>
      </c>
      <c r="K7252" s="4">
        <f>PRODUCT([2]Data!$G7252,[2]Data!$H7252)</f>
        <v>2141</v>
      </c>
      <c r="L7252" s="4">
        <f>[2]Data!$K7252-[2]Data!$J7252</f>
        <v>364</v>
      </c>
      <c r="M7252" s="4" t="str">
        <f>VLOOKUP(Table_1[[#This Row],[Location ID]],[1]Locations!$A:$B,2,0)</f>
        <v>Corona</v>
      </c>
      <c r="N7252" s="4" t="str">
        <f>VLOOKUP(Table_1[[#This Row],[Sales Person ID]],'[1]Sales People'!$A:$B,2,0)</f>
        <v>Howard Sims</v>
      </c>
      <c r="O7252" s="4" t="str">
        <f>VLOOKUP(Table_1[[#This Row],[Customer ID]],[1]Customers!$A:$B,2,0)</f>
        <v>Paul Larson</v>
      </c>
      <c r="P7252" s="5">
        <f>WEEKDAY([2]Data!$F7252)</f>
        <v>2</v>
      </c>
      <c r="Q7252" s="4">
        <f>MONTH([2]Data!$F7252)</f>
        <v>4</v>
      </c>
      <c r="R7252" s="4">
        <f>YEAR([2]Data!$F7252)</f>
        <v>2019</v>
      </c>
    </row>
    <row r="7253" spans="1:18" ht="15.75" customHeight="1">
      <c r="A7253" s="12" t="s">
        <v>8290</v>
      </c>
      <c r="B7253" s="12" t="s">
        <v>394</v>
      </c>
      <c r="C7253" s="12" t="s">
        <v>501</v>
      </c>
      <c r="D7253" s="12" t="s">
        <v>370</v>
      </c>
      <c r="E7253" s="12" t="s">
        <v>918</v>
      </c>
      <c r="F7253" s="13">
        <v>43714</v>
      </c>
      <c r="G7253" s="12">
        <v>3</v>
      </c>
      <c r="H7253" s="12">
        <v>1494</v>
      </c>
      <c r="I7253" s="4">
        <f>VLOOKUP(Table_1[[#This Row],[Product ID]],[1]Products!$A:$D,3,0)</f>
        <v>971</v>
      </c>
      <c r="J7253" s="4">
        <f>PRODUCT([2]Data!$G7253,[2]Data!$I7253)</f>
        <v>2913</v>
      </c>
      <c r="K7253" s="4">
        <f>PRODUCT([2]Data!$G7253,[2]Data!$H7253)</f>
        <v>4482</v>
      </c>
      <c r="L7253" s="4">
        <f>[2]Data!$K7253-[2]Data!$J7253</f>
        <v>1569</v>
      </c>
      <c r="M7253" s="4" t="str">
        <f>VLOOKUP(Table_1[[#This Row],[Location ID]],[1]Locations!$A:$B,2,0)</f>
        <v>Temecula</v>
      </c>
      <c r="N7253" s="4" t="str">
        <f>VLOOKUP(Table_1[[#This Row],[Sales Person ID]],'[1]Sales People'!$A:$B,2,0)</f>
        <v>Eugene Holmes</v>
      </c>
      <c r="O7253" s="4" t="str">
        <f>VLOOKUP(Table_1[[#This Row],[Customer ID]],[1]Customers!$A:$B,2,0)</f>
        <v>Carl Jones</v>
      </c>
      <c r="P7253" s="5">
        <f>WEEKDAY([2]Data!$F7253)</f>
        <v>6</v>
      </c>
      <c r="Q7253" s="4">
        <f>MONTH([2]Data!$F7253)</f>
        <v>9</v>
      </c>
      <c r="R7253" s="4">
        <f>YEAR([2]Data!$F7253)</f>
        <v>2019</v>
      </c>
    </row>
    <row r="7254" spans="1:18" ht="15.75" customHeight="1">
      <c r="A7254" s="12" t="s">
        <v>8291</v>
      </c>
      <c r="B7254" s="12" t="s">
        <v>548</v>
      </c>
      <c r="C7254" s="12" t="s">
        <v>30</v>
      </c>
      <c r="D7254" s="12" t="s">
        <v>91</v>
      </c>
      <c r="E7254" s="12" t="s">
        <v>598</v>
      </c>
      <c r="F7254" s="13">
        <v>43615</v>
      </c>
      <c r="G7254" s="12">
        <v>3</v>
      </c>
      <c r="H7254" s="12">
        <v>556</v>
      </c>
      <c r="I7254" s="4">
        <f>VLOOKUP(Table_1[[#This Row],[Product ID]],[1]Products!$A:$D,3,0)</f>
        <v>395</v>
      </c>
      <c r="J7254" s="4">
        <f>PRODUCT([2]Data!$G7254,[2]Data!$I7254)</f>
        <v>1185</v>
      </c>
      <c r="K7254" s="4">
        <f>PRODUCT([2]Data!$G7254,[2]Data!$H7254)</f>
        <v>1668</v>
      </c>
      <c r="L7254" s="4">
        <f>[2]Data!$K7254-[2]Data!$J7254</f>
        <v>483</v>
      </c>
      <c r="M7254" s="4" t="str">
        <f>VLOOKUP(Table_1[[#This Row],[Location ID]],[1]Locations!$A:$B,2,0)</f>
        <v>Berkeley</v>
      </c>
      <c r="N7254" s="4" t="str">
        <f>VLOOKUP(Table_1[[#This Row],[Sales Person ID]],'[1]Sales People'!$A:$B,2,0)</f>
        <v>Henry Nelson</v>
      </c>
      <c r="O7254" s="4" t="str">
        <f>VLOOKUP(Table_1[[#This Row],[Customer ID]],[1]Customers!$A:$B,2,0)</f>
        <v>Albert Jacobs</v>
      </c>
      <c r="P7254" s="5">
        <f>WEEKDAY([2]Data!$F7254)</f>
        <v>5</v>
      </c>
      <c r="Q7254" s="4">
        <f>MONTH([2]Data!$F7254)</f>
        <v>5</v>
      </c>
      <c r="R7254" s="4">
        <f>YEAR([2]Data!$F7254)</f>
        <v>2019</v>
      </c>
    </row>
    <row r="7255" spans="1:18" ht="15.75" customHeight="1">
      <c r="A7255" s="12" t="s">
        <v>8292</v>
      </c>
      <c r="B7255" s="12" t="s">
        <v>322</v>
      </c>
      <c r="C7255" s="12" t="s">
        <v>116</v>
      </c>
      <c r="D7255" s="12" t="s">
        <v>36</v>
      </c>
      <c r="E7255" s="12" t="s">
        <v>916</v>
      </c>
      <c r="F7255" s="13">
        <v>43829</v>
      </c>
      <c r="G7255" s="12">
        <v>3</v>
      </c>
      <c r="H7255" s="12">
        <v>1743</v>
      </c>
      <c r="I7255" s="4">
        <f>VLOOKUP(Table_1[[#This Row],[Product ID]],[1]Products!$A:$D,3,0)</f>
        <v>872</v>
      </c>
      <c r="J7255" s="4">
        <f>PRODUCT([2]Data!$G7255,[2]Data!$I7255)</f>
        <v>2616</v>
      </c>
      <c r="K7255" s="4">
        <f>PRODUCT([2]Data!$G7255,[2]Data!$H7255)</f>
        <v>5229</v>
      </c>
      <c r="L7255" s="4">
        <f>[2]Data!$K7255-[2]Data!$J7255</f>
        <v>2613</v>
      </c>
      <c r="M7255" s="4" t="str">
        <f>VLOOKUP(Table_1[[#This Row],[Location ID]],[1]Locations!$A:$B,2,0)</f>
        <v>Daly City</v>
      </c>
      <c r="N7255" s="4" t="str">
        <f>VLOOKUP(Table_1[[#This Row],[Sales Person ID]],'[1]Sales People'!$A:$B,2,0)</f>
        <v>Brian Davis</v>
      </c>
      <c r="O7255" s="4" t="str">
        <f>VLOOKUP(Table_1[[#This Row],[Customer ID]],[1]Customers!$A:$B,2,0)</f>
        <v>Clarence Warren</v>
      </c>
      <c r="P7255" s="5">
        <f>WEEKDAY([2]Data!$F7255)</f>
        <v>2</v>
      </c>
      <c r="Q7255" s="4">
        <f>MONTH([2]Data!$F7255)</f>
        <v>12</v>
      </c>
      <c r="R7255" s="4">
        <f>YEAR([2]Data!$F7255)</f>
        <v>2019</v>
      </c>
    </row>
    <row r="7256" spans="1:18" ht="15.75" customHeight="1">
      <c r="A7256" s="12" t="s">
        <v>8293</v>
      </c>
      <c r="B7256" s="12" t="s">
        <v>490</v>
      </c>
      <c r="C7256" s="12" t="s">
        <v>185</v>
      </c>
      <c r="D7256" s="12" t="s">
        <v>280</v>
      </c>
      <c r="E7256" s="12" t="s">
        <v>867</v>
      </c>
      <c r="F7256" s="13">
        <v>43767</v>
      </c>
      <c r="G7256" s="12">
        <v>4</v>
      </c>
      <c r="H7256" s="12">
        <v>123</v>
      </c>
      <c r="I7256" s="4">
        <f>VLOOKUP(Table_1[[#This Row],[Product ID]],[1]Products!$A:$D,3,0)</f>
        <v>84</v>
      </c>
      <c r="J7256" s="4">
        <f>PRODUCT([2]Data!$G7256,[2]Data!$I7256)</f>
        <v>336</v>
      </c>
      <c r="K7256" s="4">
        <f>PRODUCT([2]Data!$G7256,[2]Data!$H7256)</f>
        <v>492</v>
      </c>
      <c r="L7256" s="4">
        <f>[2]Data!$K7256-[2]Data!$J7256</f>
        <v>156</v>
      </c>
      <c r="M7256" s="4" t="str">
        <f>VLOOKUP(Table_1[[#This Row],[Location ID]],[1]Locations!$A:$B,2,0)</f>
        <v>Norwalk</v>
      </c>
      <c r="N7256" s="4" t="str">
        <f>VLOOKUP(Table_1[[#This Row],[Sales Person ID]],'[1]Sales People'!$A:$B,2,0)</f>
        <v>Kevin Butler</v>
      </c>
      <c r="O7256" s="4" t="str">
        <f>VLOOKUP(Table_1[[#This Row],[Customer ID]],[1]Customers!$A:$B,2,0)</f>
        <v>Jesse Wells</v>
      </c>
      <c r="P7256" s="5">
        <f>WEEKDAY([2]Data!$F7256)</f>
        <v>3</v>
      </c>
      <c r="Q7256" s="4">
        <f>MONTH([2]Data!$F7256)</f>
        <v>10</v>
      </c>
      <c r="R7256" s="4">
        <f>YEAR([2]Data!$F7256)</f>
        <v>2019</v>
      </c>
    </row>
    <row r="7257" spans="1:18" ht="15.75" customHeight="1">
      <c r="A7257" s="12" t="s">
        <v>8294</v>
      </c>
      <c r="B7257" s="12" t="s">
        <v>80</v>
      </c>
      <c r="C7257" s="12" t="s">
        <v>126</v>
      </c>
      <c r="D7257" s="12" t="s">
        <v>319</v>
      </c>
      <c r="E7257" s="12" t="s">
        <v>148</v>
      </c>
      <c r="F7257" s="13">
        <v>43692</v>
      </c>
      <c r="G7257" s="12">
        <v>2</v>
      </c>
      <c r="H7257" s="12">
        <v>1351</v>
      </c>
      <c r="I7257" s="4">
        <f>VLOOKUP(Table_1[[#This Row],[Product ID]],[1]Products!$A:$D,3,0)</f>
        <v>1108</v>
      </c>
      <c r="J7257" s="4">
        <f>PRODUCT([2]Data!$G7257,[2]Data!$I7257)</f>
        <v>2216</v>
      </c>
      <c r="K7257" s="4">
        <f>PRODUCT([2]Data!$G7257,[2]Data!$H7257)</f>
        <v>2702</v>
      </c>
      <c r="L7257" s="4">
        <f>[2]Data!$K7257-[2]Data!$J7257</f>
        <v>486</v>
      </c>
      <c r="M7257" s="4" t="str">
        <f>VLOOKUP(Table_1[[#This Row],[Location ID]],[1]Locations!$A:$B,2,0)</f>
        <v>Glendale</v>
      </c>
      <c r="N7257" s="4" t="str">
        <f>VLOOKUP(Table_1[[#This Row],[Sales Person ID]],'[1]Sales People'!$A:$B,2,0)</f>
        <v>Fred Robertson</v>
      </c>
      <c r="O7257" s="4" t="str">
        <f>VLOOKUP(Table_1[[#This Row],[Customer ID]],[1]Customers!$A:$B,2,0)</f>
        <v>Louis Harris</v>
      </c>
      <c r="P7257" s="5">
        <f>WEEKDAY([2]Data!$F7257)</f>
        <v>5</v>
      </c>
      <c r="Q7257" s="4">
        <f>MONTH([2]Data!$F7257)</f>
        <v>8</v>
      </c>
      <c r="R7257" s="4">
        <f>YEAR([2]Data!$F7257)</f>
        <v>2019</v>
      </c>
    </row>
    <row r="7258" spans="1:18" ht="15.75" customHeight="1">
      <c r="A7258" s="12" t="s">
        <v>8295</v>
      </c>
      <c r="B7258" s="12" t="s">
        <v>80</v>
      </c>
      <c r="C7258" s="12" t="s">
        <v>313</v>
      </c>
      <c r="D7258" s="12" t="s">
        <v>236</v>
      </c>
      <c r="E7258" s="12" t="s">
        <v>1249</v>
      </c>
      <c r="F7258" s="13">
        <v>43663</v>
      </c>
      <c r="G7258" s="12">
        <v>2</v>
      </c>
      <c r="H7258" s="12">
        <v>1351</v>
      </c>
      <c r="I7258" s="4">
        <f>VLOOKUP(Table_1[[#This Row],[Product ID]],[1]Products!$A:$D,3,0)</f>
        <v>1108</v>
      </c>
      <c r="J7258" s="4">
        <f>PRODUCT([2]Data!$G7258,[2]Data!$I7258)</f>
        <v>2216</v>
      </c>
      <c r="K7258" s="4">
        <f>PRODUCT([2]Data!$G7258,[2]Data!$H7258)</f>
        <v>2702</v>
      </c>
      <c r="L7258" s="4">
        <f>[2]Data!$K7258-[2]Data!$J7258</f>
        <v>486</v>
      </c>
      <c r="M7258" s="4" t="str">
        <f>VLOOKUP(Table_1[[#This Row],[Location ID]],[1]Locations!$A:$B,2,0)</f>
        <v>Santa Rosa</v>
      </c>
      <c r="N7258" s="4" t="str">
        <f>VLOOKUP(Table_1[[#This Row],[Sales Person ID]],'[1]Sales People'!$A:$B,2,0)</f>
        <v>Andrew Bowman</v>
      </c>
      <c r="O7258" s="4" t="str">
        <f>VLOOKUP(Table_1[[#This Row],[Customer ID]],[1]Customers!$A:$B,2,0)</f>
        <v>Louis Chavez</v>
      </c>
      <c r="P7258" s="5">
        <f>WEEKDAY([2]Data!$F7258)</f>
        <v>4</v>
      </c>
      <c r="Q7258" s="4">
        <f>MONTH([2]Data!$F7258)</f>
        <v>7</v>
      </c>
      <c r="R7258" s="4">
        <f>YEAR([2]Data!$F7258)</f>
        <v>2019</v>
      </c>
    </row>
    <row r="7259" spans="1:18" ht="15.75" customHeight="1">
      <c r="A7259" s="12" t="s">
        <v>8296</v>
      </c>
      <c r="B7259" s="12" t="s">
        <v>110</v>
      </c>
      <c r="C7259" s="12" t="s">
        <v>201</v>
      </c>
      <c r="D7259" s="12" t="s">
        <v>370</v>
      </c>
      <c r="E7259" s="12" t="s">
        <v>1721</v>
      </c>
      <c r="F7259" s="13">
        <v>43639</v>
      </c>
      <c r="G7259" s="12">
        <v>4</v>
      </c>
      <c r="H7259" s="12">
        <v>1708</v>
      </c>
      <c r="I7259" s="4">
        <f>VLOOKUP(Table_1[[#This Row],[Product ID]],[1]Products!$A:$D,3,0)</f>
        <v>871</v>
      </c>
      <c r="J7259" s="4">
        <f>PRODUCT([2]Data!$G7259,[2]Data!$I7259)</f>
        <v>3484</v>
      </c>
      <c r="K7259" s="4">
        <f>PRODUCT([2]Data!$G7259,[2]Data!$H7259)</f>
        <v>6832</v>
      </c>
      <c r="L7259" s="4">
        <f>[2]Data!$K7259-[2]Data!$J7259</f>
        <v>3348</v>
      </c>
      <c r="M7259" s="4" t="str">
        <f>VLOOKUP(Table_1[[#This Row],[Location ID]],[1]Locations!$A:$B,2,0)</f>
        <v>Oakland</v>
      </c>
      <c r="N7259" s="4" t="str">
        <f>VLOOKUP(Table_1[[#This Row],[Sales Person ID]],'[1]Sales People'!$A:$B,2,0)</f>
        <v>Eugene Holmes</v>
      </c>
      <c r="O7259" s="4" t="str">
        <f>VLOOKUP(Table_1[[#This Row],[Customer ID]],[1]Customers!$A:$B,2,0)</f>
        <v>Kevin Wheeler</v>
      </c>
      <c r="P7259" s="5">
        <f>WEEKDAY([2]Data!$F7259)</f>
        <v>1</v>
      </c>
      <c r="Q7259" s="4">
        <f>MONTH([2]Data!$F7259)</f>
        <v>6</v>
      </c>
      <c r="R7259" s="4">
        <f>YEAR([2]Data!$F7259)</f>
        <v>2019</v>
      </c>
    </row>
    <row r="7260" spans="1:18" ht="15.75" customHeight="1">
      <c r="A7260" s="12" t="s">
        <v>8297</v>
      </c>
      <c r="B7260" s="12" t="s">
        <v>115</v>
      </c>
      <c r="C7260" s="12" t="s">
        <v>480</v>
      </c>
      <c r="D7260" s="12" t="s">
        <v>319</v>
      </c>
      <c r="E7260" s="12" t="s">
        <v>357</v>
      </c>
      <c r="F7260" s="13">
        <v>43821</v>
      </c>
      <c r="G7260" s="12">
        <v>1</v>
      </c>
      <c r="H7260" s="12">
        <v>1671</v>
      </c>
      <c r="I7260" s="4">
        <f>VLOOKUP(Table_1[[#This Row],[Product ID]],[1]Products!$A:$D,3,0)</f>
        <v>1220</v>
      </c>
      <c r="J7260" s="4">
        <f>PRODUCT([2]Data!$G7260,[2]Data!$I7260)</f>
        <v>1220</v>
      </c>
      <c r="K7260" s="4">
        <f>PRODUCT([2]Data!$G7260,[2]Data!$H7260)</f>
        <v>1671</v>
      </c>
      <c r="L7260" s="4">
        <f>[2]Data!$K7260-[2]Data!$J7260</f>
        <v>451</v>
      </c>
      <c r="M7260" s="4" t="str">
        <f>VLOOKUP(Table_1[[#This Row],[Location ID]],[1]Locations!$A:$B,2,0)</f>
        <v>Escondido</v>
      </c>
      <c r="N7260" s="4" t="str">
        <f>VLOOKUP(Table_1[[#This Row],[Sales Person ID]],'[1]Sales People'!$A:$B,2,0)</f>
        <v>Fred Robertson</v>
      </c>
      <c r="O7260" s="4" t="str">
        <f>VLOOKUP(Table_1[[#This Row],[Customer ID]],[1]Customers!$A:$B,2,0)</f>
        <v>Eugene Cunningham</v>
      </c>
      <c r="P7260" s="5">
        <f>WEEKDAY([2]Data!$F7260)</f>
        <v>1</v>
      </c>
      <c r="Q7260" s="4">
        <f>MONTH([2]Data!$F7260)</f>
        <v>12</v>
      </c>
      <c r="R7260" s="4">
        <f>YEAR([2]Data!$F7260)</f>
        <v>2019</v>
      </c>
    </row>
    <row r="7261" spans="1:18" ht="15.75" customHeight="1">
      <c r="A7261" s="12" t="s">
        <v>8298</v>
      </c>
      <c r="B7261" s="12" t="s">
        <v>679</v>
      </c>
      <c r="C7261" s="12" t="s">
        <v>397</v>
      </c>
      <c r="D7261" s="12" t="s">
        <v>181</v>
      </c>
      <c r="E7261" s="12" t="s">
        <v>2588</v>
      </c>
      <c r="F7261" s="13">
        <v>43828</v>
      </c>
      <c r="G7261" s="12">
        <v>2</v>
      </c>
      <c r="H7261" s="12">
        <v>181</v>
      </c>
      <c r="I7261" s="4">
        <f>VLOOKUP(Table_1[[#This Row],[Product ID]],[1]Products!$A:$D,3,0)</f>
        <v>130</v>
      </c>
      <c r="J7261" s="4">
        <f>PRODUCT([2]Data!$G7261,[2]Data!$I7261)</f>
        <v>260</v>
      </c>
      <c r="K7261" s="4">
        <f>PRODUCT([2]Data!$G7261,[2]Data!$H7261)</f>
        <v>362</v>
      </c>
      <c r="L7261" s="4">
        <f>[2]Data!$K7261-[2]Data!$J7261</f>
        <v>102</v>
      </c>
      <c r="M7261" s="4" t="str">
        <f>VLOOKUP(Table_1[[#This Row],[Location ID]],[1]Locations!$A:$B,2,0)</f>
        <v>Carlsbad</v>
      </c>
      <c r="N7261" s="4" t="str">
        <f>VLOOKUP(Table_1[[#This Row],[Sales Person ID]],'[1]Sales People'!$A:$B,2,0)</f>
        <v>Sean Miller</v>
      </c>
      <c r="O7261" s="4" t="str">
        <f>VLOOKUP(Table_1[[#This Row],[Customer ID]],[1]Customers!$A:$B,2,0)</f>
        <v>Jerry Green</v>
      </c>
      <c r="P7261" s="5">
        <f>WEEKDAY([2]Data!$F7261)</f>
        <v>1</v>
      </c>
      <c r="Q7261" s="4">
        <f>MONTH([2]Data!$F7261)</f>
        <v>12</v>
      </c>
      <c r="R7261" s="4">
        <f>YEAR([2]Data!$F7261)</f>
        <v>2019</v>
      </c>
    </row>
    <row r="7262" spans="1:18" ht="15.75" customHeight="1">
      <c r="A7262" s="12" t="s">
        <v>8299</v>
      </c>
      <c r="B7262" s="12" t="s">
        <v>316</v>
      </c>
      <c r="C7262" s="12" t="s">
        <v>193</v>
      </c>
      <c r="D7262" s="12" t="s">
        <v>367</v>
      </c>
      <c r="E7262" s="12" t="s">
        <v>830</v>
      </c>
      <c r="F7262" s="13">
        <v>43811</v>
      </c>
      <c r="G7262" s="12">
        <v>1</v>
      </c>
      <c r="H7262" s="12">
        <v>504</v>
      </c>
      <c r="I7262" s="4">
        <f>VLOOKUP(Table_1[[#This Row],[Product ID]],[1]Products!$A:$D,3,0)</f>
        <v>408</v>
      </c>
      <c r="J7262" s="4">
        <f>PRODUCT([2]Data!$G7262,[2]Data!$I7262)</f>
        <v>408</v>
      </c>
      <c r="K7262" s="4">
        <f>PRODUCT([2]Data!$G7262,[2]Data!$H7262)</f>
        <v>504</v>
      </c>
      <c r="L7262" s="4">
        <f>[2]Data!$K7262-[2]Data!$J7262</f>
        <v>96</v>
      </c>
      <c r="M7262" s="4" t="str">
        <f>VLOOKUP(Table_1[[#This Row],[Location ID]],[1]Locations!$A:$B,2,0)</f>
        <v>Vallejo</v>
      </c>
      <c r="N7262" s="4" t="str">
        <f>VLOOKUP(Table_1[[#This Row],[Sales Person ID]],'[1]Sales People'!$A:$B,2,0)</f>
        <v>Jimmy Young</v>
      </c>
      <c r="O7262" s="4" t="str">
        <f>VLOOKUP(Table_1[[#This Row],[Customer ID]],[1]Customers!$A:$B,2,0)</f>
        <v>Bobby Greene</v>
      </c>
      <c r="P7262" s="5">
        <f>WEEKDAY([2]Data!$F7262)</f>
        <v>5</v>
      </c>
      <c r="Q7262" s="4">
        <f>MONTH([2]Data!$F7262)</f>
        <v>12</v>
      </c>
      <c r="R7262" s="4">
        <f>YEAR([2]Data!$F7262)</f>
        <v>2019</v>
      </c>
    </row>
    <row r="7263" spans="1:18" ht="15.75" customHeight="1">
      <c r="A7263" s="12" t="s">
        <v>8300</v>
      </c>
      <c r="B7263" s="12" t="s">
        <v>506</v>
      </c>
      <c r="C7263" s="12" t="s">
        <v>283</v>
      </c>
      <c r="D7263" s="12" t="s">
        <v>367</v>
      </c>
      <c r="E7263" s="12" t="s">
        <v>1064</v>
      </c>
      <c r="F7263" s="13">
        <v>43787</v>
      </c>
      <c r="G7263" s="12">
        <v>4</v>
      </c>
      <c r="H7263" s="12">
        <v>1467</v>
      </c>
      <c r="I7263" s="4">
        <f>VLOOKUP(Table_1[[#This Row],[Product ID]],[1]Products!$A:$D,3,0)</f>
        <v>807</v>
      </c>
      <c r="J7263" s="4">
        <f>PRODUCT([2]Data!$G7263,[2]Data!$I7263)</f>
        <v>3228</v>
      </c>
      <c r="K7263" s="4">
        <f>PRODUCT([2]Data!$G7263,[2]Data!$H7263)</f>
        <v>5868</v>
      </c>
      <c r="L7263" s="4">
        <f>[2]Data!$K7263-[2]Data!$J7263</f>
        <v>2640</v>
      </c>
      <c r="M7263" s="4" t="str">
        <f>VLOOKUP(Table_1[[#This Row],[Location ID]],[1]Locations!$A:$B,2,0)</f>
        <v>Torrance</v>
      </c>
      <c r="N7263" s="4" t="str">
        <f>VLOOKUP(Table_1[[#This Row],[Sales Person ID]],'[1]Sales People'!$A:$B,2,0)</f>
        <v>Jimmy Young</v>
      </c>
      <c r="O7263" s="4" t="str">
        <f>VLOOKUP(Table_1[[#This Row],[Customer ID]],[1]Customers!$A:$B,2,0)</f>
        <v>Carlos Wheeler</v>
      </c>
      <c r="P7263" s="5">
        <f>WEEKDAY([2]Data!$F7263)</f>
        <v>2</v>
      </c>
      <c r="Q7263" s="4">
        <f>MONTH([2]Data!$F7263)</f>
        <v>11</v>
      </c>
      <c r="R7263" s="4">
        <f>YEAR([2]Data!$F7263)</f>
        <v>2019</v>
      </c>
    </row>
    <row r="7264" spans="1:18" ht="15.75" customHeight="1">
      <c r="A7264" s="12" t="s">
        <v>8301</v>
      </c>
      <c r="B7264" s="12" t="s">
        <v>278</v>
      </c>
      <c r="C7264" s="12" t="s">
        <v>111</v>
      </c>
      <c r="D7264" s="12" t="s">
        <v>26</v>
      </c>
      <c r="E7264" s="12" t="s">
        <v>1562</v>
      </c>
      <c r="F7264" s="13">
        <v>43723</v>
      </c>
      <c r="G7264" s="12">
        <v>1</v>
      </c>
      <c r="H7264" s="12">
        <v>400</v>
      </c>
      <c r="I7264" s="4">
        <f>VLOOKUP(Table_1[[#This Row],[Product ID]],[1]Products!$A:$D,3,0)</f>
        <v>208</v>
      </c>
      <c r="J7264" s="4">
        <f>PRODUCT([2]Data!$G7264,[2]Data!$I7264)</f>
        <v>208</v>
      </c>
      <c r="K7264" s="4">
        <f>PRODUCT([2]Data!$G7264,[2]Data!$H7264)</f>
        <v>400</v>
      </c>
      <c r="L7264" s="4">
        <f>[2]Data!$K7264-[2]Data!$J7264</f>
        <v>192</v>
      </c>
      <c r="M7264" s="4" t="str">
        <f>VLOOKUP(Table_1[[#This Row],[Location ID]],[1]Locations!$A:$B,2,0)</f>
        <v>Victorville</v>
      </c>
      <c r="N7264" s="4" t="str">
        <f>VLOOKUP(Table_1[[#This Row],[Sales Person ID]],'[1]Sales People'!$A:$B,2,0)</f>
        <v>Ryan Butler</v>
      </c>
      <c r="O7264" s="4" t="str">
        <f>VLOOKUP(Table_1[[#This Row],[Customer ID]],[1]Customers!$A:$B,2,0)</f>
        <v>Charles Shaw</v>
      </c>
      <c r="P7264" s="5">
        <f>WEEKDAY([2]Data!$F7264)</f>
        <v>1</v>
      </c>
      <c r="Q7264" s="4">
        <f>MONTH([2]Data!$F7264)</f>
        <v>9</v>
      </c>
      <c r="R7264" s="4">
        <f>YEAR([2]Data!$F7264)</f>
        <v>2019</v>
      </c>
    </row>
    <row r="7265" spans="1:18" ht="15.75" customHeight="1">
      <c r="A7265" s="12" t="s">
        <v>8302</v>
      </c>
      <c r="B7265" s="12" t="s">
        <v>475</v>
      </c>
      <c r="C7265" s="12" t="s">
        <v>20</v>
      </c>
      <c r="D7265" s="12" t="s">
        <v>370</v>
      </c>
      <c r="E7265" s="12" t="s">
        <v>1041</v>
      </c>
      <c r="F7265" s="13">
        <v>43527</v>
      </c>
      <c r="G7265" s="12">
        <v>1</v>
      </c>
      <c r="H7265" s="12">
        <v>1566</v>
      </c>
      <c r="I7265" s="4">
        <f>VLOOKUP(Table_1[[#This Row],[Product ID]],[1]Products!$A:$D,3,0)</f>
        <v>1190</v>
      </c>
      <c r="J7265" s="4">
        <f>PRODUCT([2]Data!$G7265,[2]Data!$I7265)</f>
        <v>1190</v>
      </c>
      <c r="K7265" s="4">
        <f>PRODUCT([2]Data!$G7265,[2]Data!$H7265)</f>
        <v>1566</v>
      </c>
      <c r="L7265" s="4">
        <f>[2]Data!$K7265-[2]Data!$J7265</f>
        <v>376</v>
      </c>
      <c r="M7265" s="4" t="str">
        <f>VLOOKUP(Table_1[[#This Row],[Location ID]],[1]Locations!$A:$B,2,0)</f>
        <v>San Mateo</v>
      </c>
      <c r="N7265" s="4" t="str">
        <f>VLOOKUP(Table_1[[#This Row],[Sales Person ID]],'[1]Sales People'!$A:$B,2,0)</f>
        <v>Eugene Holmes</v>
      </c>
      <c r="O7265" s="4" t="str">
        <f>VLOOKUP(Table_1[[#This Row],[Customer ID]],[1]Customers!$A:$B,2,0)</f>
        <v>Brandon Diaz</v>
      </c>
      <c r="P7265" s="5">
        <f>WEEKDAY([2]Data!$F7265)</f>
        <v>1</v>
      </c>
      <c r="Q7265" s="4">
        <f>MONTH([2]Data!$F7265)</f>
        <v>3</v>
      </c>
      <c r="R7265" s="4">
        <f>YEAR([2]Data!$F7265)</f>
        <v>2019</v>
      </c>
    </row>
    <row r="7266" spans="1:18" ht="15.75" customHeight="1">
      <c r="A7266" s="12" t="s">
        <v>8303</v>
      </c>
      <c r="B7266" s="12" t="s">
        <v>143</v>
      </c>
      <c r="C7266" s="12" t="s">
        <v>403</v>
      </c>
      <c r="D7266" s="12" t="s">
        <v>117</v>
      </c>
      <c r="E7266" s="12" t="s">
        <v>1688</v>
      </c>
      <c r="F7266" s="13">
        <v>43469</v>
      </c>
      <c r="G7266" s="12">
        <v>1</v>
      </c>
      <c r="H7266" s="12">
        <v>2091</v>
      </c>
      <c r="I7266" s="4">
        <f>VLOOKUP(Table_1[[#This Row],[Product ID]],[1]Products!$A:$D,3,0)</f>
        <v>1485</v>
      </c>
      <c r="J7266" s="4">
        <f>PRODUCT([2]Data!$G7266,[2]Data!$I7266)</f>
        <v>1485</v>
      </c>
      <c r="K7266" s="4">
        <f>PRODUCT([2]Data!$G7266,[2]Data!$H7266)</f>
        <v>2091</v>
      </c>
      <c r="L7266" s="4">
        <f>[2]Data!$K7266-[2]Data!$J7266</f>
        <v>606</v>
      </c>
      <c r="M7266" s="4" t="str">
        <f>VLOOKUP(Table_1[[#This Row],[Location ID]],[1]Locations!$A:$B,2,0)</f>
        <v>Visalia</v>
      </c>
      <c r="N7266" s="4" t="str">
        <f>VLOOKUP(Table_1[[#This Row],[Sales Person ID]],'[1]Sales People'!$A:$B,2,0)</f>
        <v>Patrick Ruiz</v>
      </c>
      <c r="O7266" s="4" t="str">
        <f>VLOOKUP(Table_1[[#This Row],[Customer ID]],[1]Customers!$A:$B,2,0)</f>
        <v>Brandon Wood</v>
      </c>
      <c r="P7266" s="5">
        <f>WEEKDAY([2]Data!$F7266)</f>
        <v>6</v>
      </c>
      <c r="Q7266" s="4">
        <f>MONTH([2]Data!$F7266)</f>
        <v>1</v>
      </c>
      <c r="R7266" s="4">
        <f>YEAR([2]Data!$F7266)</f>
        <v>2019</v>
      </c>
    </row>
    <row r="7267" spans="1:18" ht="15.75" customHeight="1">
      <c r="A7267" s="12" t="s">
        <v>8304</v>
      </c>
      <c r="B7267" s="12" t="s">
        <v>278</v>
      </c>
      <c r="C7267" s="12" t="s">
        <v>63</v>
      </c>
      <c r="D7267" s="12" t="s">
        <v>46</v>
      </c>
      <c r="E7267" s="12" t="s">
        <v>2239</v>
      </c>
      <c r="F7267" s="13">
        <v>43717</v>
      </c>
      <c r="G7267" s="12">
        <v>3</v>
      </c>
      <c r="H7267" s="12">
        <v>400</v>
      </c>
      <c r="I7267" s="4">
        <f>VLOOKUP(Table_1[[#This Row],[Product ID]],[1]Products!$A:$D,3,0)</f>
        <v>208</v>
      </c>
      <c r="J7267" s="4">
        <f>PRODUCT([2]Data!$G7267,[2]Data!$I7267)</f>
        <v>624</v>
      </c>
      <c r="K7267" s="4">
        <f>PRODUCT([2]Data!$G7267,[2]Data!$H7267)</f>
        <v>1200</v>
      </c>
      <c r="L7267" s="4">
        <f>[2]Data!$K7267-[2]Data!$J7267</f>
        <v>576</v>
      </c>
      <c r="M7267" s="4" t="str">
        <f>VLOOKUP(Table_1[[#This Row],[Location ID]],[1]Locations!$A:$B,2,0)</f>
        <v>Pasadena</v>
      </c>
      <c r="N7267" s="4" t="str">
        <f>VLOOKUP(Table_1[[#This Row],[Sales Person ID]],'[1]Sales People'!$A:$B,2,0)</f>
        <v>Charles Harper</v>
      </c>
      <c r="O7267" s="4" t="str">
        <f>VLOOKUP(Table_1[[#This Row],[Customer ID]],[1]Customers!$A:$B,2,0)</f>
        <v>Peter Cook</v>
      </c>
      <c r="P7267" s="5">
        <f>WEEKDAY([2]Data!$F7267)</f>
        <v>2</v>
      </c>
      <c r="Q7267" s="4">
        <f>MONTH([2]Data!$F7267)</f>
        <v>9</v>
      </c>
      <c r="R7267" s="4">
        <f>YEAR([2]Data!$F7267)</f>
        <v>2019</v>
      </c>
    </row>
    <row r="7268" spans="1:18" ht="15.75" customHeight="1">
      <c r="A7268" s="12" t="s">
        <v>8305</v>
      </c>
      <c r="B7268" s="12" t="s">
        <v>94</v>
      </c>
      <c r="C7268" s="12" t="s">
        <v>235</v>
      </c>
      <c r="D7268" s="12" t="s">
        <v>250</v>
      </c>
      <c r="E7268" s="12" t="s">
        <v>1265</v>
      </c>
      <c r="F7268" s="13">
        <v>43627</v>
      </c>
      <c r="G7268" s="12">
        <v>1</v>
      </c>
      <c r="H7268" s="12">
        <v>1972</v>
      </c>
      <c r="I7268" s="4">
        <f>VLOOKUP(Table_1[[#This Row],[Product ID]],[1]Products!$A:$D,3,0)</f>
        <v>1321</v>
      </c>
      <c r="J7268" s="4">
        <f>PRODUCT([2]Data!$G7268,[2]Data!$I7268)</f>
        <v>1321</v>
      </c>
      <c r="K7268" s="4">
        <f>PRODUCT([2]Data!$G7268,[2]Data!$H7268)</f>
        <v>1972</v>
      </c>
      <c r="L7268" s="4">
        <f>[2]Data!$K7268-[2]Data!$J7268</f>
        <v>651</v>
      </c>
      <c r="M7268" s="4" t="str">
        <f>VLOOKUP(Table_1[[#This Row],[Location ID]],[1]Locations!$A:$B,2,0)</f>
        <v>Huntington Beach</v>
      </c>
      <c r="N7268" s="4" t="str">
        <f>VLOOKUP(Table_1[[#This Row],[Sales Person ID]],'[1]Sales People'!$A:$B,2,0)</f>
        <v>John Reyes</v>
      </c>
      <c r="O7268" s="4" t="str">
        <f>VLOOKUP(Table_1[[#This Row],[Customer ID]],[1]Customers!$A:$B,2,0)</f>
        <v>Daniel Moreno</v>
      </c>
      <c r="P7268" s="5">
        <f>WEEKDAY([2]Data!$F7268)</f>
        <v>3</v>
      </c>
      <c r="Q7268" s="4">
        <f>MONTH([2]Data!$F7268)</f>
        <v>6</v>
      </c>
      <c r="R7268" s="4">
        <f>YEAR([2]Data!$F7268)</f>
        <v>2019</v>
      </c>
    </row>
    <row r="7269" spans="1:18" ht="15.75" customHeight="1">
      <c r="A7269" s="12" t="s">
        <v>8306</v>
      </c>
      <c r="B7269" s="12" t="s">
        <v>564</v>
      </c>
      <c r="C7269" s="12" t="s">
        <v>101</v>
      </c>
      <c r="D7269" s="12" t="s">
        <v>319</v>
      </c>
      <c r="E7269" s="12" t="s">
        <v>1209</v>
      </c>
      <c r="F7269" s="13">
        <v>43715</v>
      </c>
      <c r="G7269" s="12">
        <v>1</v>
      </c>
      <c r="H7269" s="12">
        <v>1798</v>
      </c>
      <c r="I7269" s="4">
        <f>VLOOKUP(Table_1[[#This Row],[Product ID]],[1]Products!$A:$D,3,0)</f>
        <v>971</v>
      </c>
      <c r="J7269" s="4">
        <f>PRODUCT([2]Data!$G7269,[2]Data!$I7269)</f>
        <v>971</v>
      </c>
      <c r="K7269" s="4">
        <f>PRODUCT([2]Data!$G7269,[2]Data!$H7269)</f>
        <v>1798</v>
      </c>
      <c r="L7269" s="4">
        <f>[2]Data!$K7269-[2]Data!$J7269</f>
        <v>827</v>
      </c>
      <c r="M7269" s="4" t="str">
        <f>VLOOKUP(Table_1[[#This Row],[Location ID]],[1]Locations!$A:$B,2,0)</f>
        <v>Irvine</v>
      </c>
      <c r="N7269" s="4" t="str">
        <f>VLOOKUP(Table_1[[#This Row],[Sales Person ID]],'[1]Sales People'!$A:$B,2,0)</f>
        <v>Fred Robertson</v>
      </c>
      <c r="O7269" s="4" t="str">
        <f>VLOOKUP(Table_1[[#This Row],[Customer ID]],[1]Customers!$A:$B,2,0)</f>
        <v>Victor Watkins</v>
      </c>
      <c r="P7269" s="5">
        <f>WEEKDAY([2]Data!$F7269)</f>
        <v>7</v>
      </c>
      <c r="Q7269" s="4">
        <f>MONTH([2]Data!$F7269)</f>
        <v>9</v>
      </c>
      <c r="R7269" s="4">
        <f>YEAR([2]Data!$F7269)</f>
        <v>2019</v>
      </c>
    </row>
    <row r="7270" spans="1:18" ht="15.75" customHeight="1">
      <c r="A7270" s="12" t="s">
        <v>8307</v>
      </c>
      <c r="B7270" s="12" t="s">
        <v>869</v>
      </c>
      <c r="C7270" s="12" t="s">
        <v>121</v>
      </c>
      <c r="D7270" s="12" t="s">
        <v>36</v>
      </c>
      <c r="E7270" s="12" t="s">
        <v>2239</v>
      </c>
      <c r="F7270" s="13">
        <v>43808</v>
      </c>
      <c r="G7270" s="12">
        <v>4</v>
      </c>
      <c r="H7270" s="12">
        <v>2294</v>
      </c>
      <c r="I7270" s="4">
        <f>VLOOKUP(Table_1[[#This Row],[Product ID]],[1]Products!$A:$D,3,0)</f>
        <v>1399</v>
      </c>
      <c r="J7270" s="4">
        <f>PRODUCT([2]Data!$G7270,[2]Data!$I7270)</f>
        <v>5596</v>
      </c>
      <c r="K7270" s="4">
        <f>PRODUCT([2]Data!$G7270,[2]Data!$H7270)</f>
        <v>9176</v>
      </c>
      <c r="L7270" s="4">
        <f>[2]Data!$K7270-[2]Data!$J7270</f>
        <v>3580</v>
      </c>
      <c r="M7270" s="4" t="str">
        <f>VLOOKUP(Table_1[[#This Row],[Location ID]],[1]Locations!$A:$B,2,0)</f>
        <v>Richmond</v>
      </c>
      <c r="N7270" s="4" t="str">
        <f>VLOOKUP(Table_1[[#This Row],[Sales Person ID]],'[1]Sales People'!$A:$B,2,0)</f>
        <v>Brian Davis</v>
      </c>
      <c r="O7270" s="4" t="str">
        <f>VLOOKUP(Table_1[[#This Row],[Customer ID]],[1]Customers!$A:$B,2,0)</f>
        <v>Peter Cook</v>
      </c>
      <c r="P7270" s="5">
        <f>WEEKDAY([2]Data!$F7270)</f>
        <v>2</v>
      </c>
      <c r="Q7270" s="4">
        <f>MONTH([2]Data!$F7270)</f>
        <v>12</v>
      </c>
      <c r="R7270" s="4">
        <f>YEAR([2]Data!$F7270)</f>
        <v>2019</v>
      </c>
    </row>
    <row r="7271" spans="1:18" ht="15.75" customHeight="1">
      <c r="A7271" s="12" t="s">
        <v>8308</v>
      </c>
      <c r="B7271" s="12" t="s">
        <v>72</v>
      </c>
      <c r="C7271" s="12" t="s">
        <v>146</v>
      </c>
      <c r="D7271" s="12" t="s">
        <v>356</v>
      </c>
      <c r="E7271" s="12" t="s">
        <v>1944</v>
      </c>
      <c r="F7271" s="13">
        <v>43571</v>
      </c>
      <c r="G7271" s="12">
        <v>1</v>
      </c>
      <c r="H7271" s="12">
        <v>1889</v>
      </c>
      <c r="I7271" s="4">
        <f>VLOOKUP(Table_1[[#This Row],[Product ID]],[1]Products!$A:$D,3,0)</f>
        <v>945</v>
      </c>
      <c r="J7271" s="4">
        <f>PRODUCT([2]Data!$G7271,[2]Data!$I7271)</f>
        <v>945</v>
      </c>
      <c r="K7271" s="4">
        <f>PRODUCT([2]Data!$G7271,[2]Data!$H7271)</f>
        <v>1889</v>
      </c>
      <c r="L7271" s="4">
        <f>[2]Data!$K7271-[2]Data!$J7271</f>
        <v>944</v>
      </c>
      <c r="M7271" s="4" t="str">
        <f>VLOOKUP(Table_1[[#This Row],[Location ID]],[1]Locations!$A:$B,2,0)</f>
        <v>Oxnard</v>
      </c>
      <c r="N7271" s="4" t="str">
        <f>VLOOKUP(Table_1[[#This Row],[Sales Person ID]],'[1]Sales People'!$A:$B,2,0)</f>
        <v>Larry Marshall</v>
      </c>
      <c r="O7271" s="4" t="str">
        <f>VLOOKUP(Table_1[[#This Row],[Customer ID]],[1]Customers!$A:$B,2,0)</f>
        <v>Juan Collins</v>
      </c>
      <c r="P7271" s="5">
        <f>WEEKDAY([2]Data!$F7271)</f>
        <v>3</v>
      </c>
      <c r="Q7271" s="4">
        <f>MONTH([2]Data!$F7271)</f>
        <v>4</v>
      </c>
      <c r="R7271" s="4">
        <f>YEAR([2]Data!$F7271)</f>
        <v>2019</v>
      </c>
    </row>
    <row r="7272" spans="1:18" ht="15.75" customHeight="1">
      <c r="A7272" s="12" t="s">
        <v>8309</v>
      </c>
      <c r="B7272" s="12" t="s">
        <v>256</v>
      </c>
      <c r="C7272" s="12" t="s">
        <v>483</v>
      </c>
      <c r="D7272" s="12" t="s">
        <v>127</v>
      </c>
      <c r="E7272" s="12" t="s">
        <v>473</v>
      </c>
      <c r="F7272" s="13">
        <v>43637</v>
      </c>
      <c r="G7272" s="12">
        <v>1</v>
      </c>
      <c r="H7272" s="12">
        <v>818</v>
      </c>
      <c r="I7272" s="4">
        <f>VLOOKUP(Table_1[[#This Row],[Product ID]],[1]Products!$A:$D,3,0)</f>
        <v>450</v>
      </c>
      <c r="J7272" s="4">
        <f>PRODUCT([2]Data!$G7272,[2]Data!$I7272)</f>
        <v>450</v>
      </c>
      <c r="K7272" s="4">
        <f>PRODUCT([2]Data!$G7272,[2]Data!$H7272)</f>
        <v>818</v>
      </c>
      <c r="L7272" s="4">
        <f>[2]Data!$K7272-[2]Data!$J7272</f>
        <v>368</v>
      </c>
      <c r="M7272" s="4" t="str">
        <f>VLOOKUP(Table_1[[#This Row],[Location ID]],[1]Locations!$A:$B,2,0)</f>
        <v>Concord</v>
      </c>
      <c r="N7272" s="4" t="str">
        <f>VLOOKUP(Table_1[[#This Row],[Sales Person ID]],'[1]Sales People'!$A:$B,2,0)</f>
        <v>Roger Ramos</v>
      </c>
      <c r="O7272" s="4" t="str">
        <f>VLOOKUP(Table_1[[#This Row],[Customer ID]],[1]Customers!$A:$B,2,0)</f>
        <v>Thomas Chapman</v>
      </c>
      <c r="P7272" s="5">
        <f>WEEKDAY([2]Data!$F7272)</f>
        <v>6</v>
      </c>
      <c r="Q7272" s="4">
        <f>MONTH([2]Data!$F7272)</f>
        <v>6</v>
      </c>
      <c r="R7272" s="4">
        <f>YEAR([2]Data!$F7272)</f>
        <v>2019</v>
      </c>
    </row>
    <row r="7273" spans="1:18" ht="15.75" customHeight="1">
      <c r="A7273" s="12" t="s">
        <v>8310</v>
      </c>
      <c r="B7273" s="12" t="s">
        <v>679</v>
      </c>
      <c r="C7273" s="12" t="s">
        <v>101</v>
      </c>
      <c r="D7273" s="12" t="s">
        <v>424</v>
      </c>
      <c r="E7273" s="12" t="s">
        <v>294</v>
      </c>
      <c r="F7273" s="13">
        <v>43604</v>
      </c>
      <c r="G7273" s="12">
        <v>2</v>
      </c>
      <c r="H7273" s="12">
        <v>181</v>
      </c>
      <c r="I7273" s="4">
        <f>VLOOKUP(Table_1[[#This Row],[Product ID]],[1]Products!$A:$D,3,0)</f>
        <v>130</v>
      </c>
      <c r="J7273" s="4">
        <f>PRODUCT([2]Data!$G7273,[2]Data!$I7273)</f>
        <v>260</v>
      </c>
      <c r="K7273" s="4">
        <f>PRODUCT([2]Data!$G7273,[2]Data!$H7273)</f>
        <v>362</v>
      </c>
      <c r="L7273" s="4">
        <f>[2]Data!$K7273-[2]Data!$J7273</f>
        <v>102</v>
      </c>
      <c r="M7273" s="4" t="str">
        <f>VLOOKUP(Table_1[[#This Row],[Location ID]],[1]Locations!$A:$B,2,0)</f>
        <v>Irvine</v>
      </c>
      <c r="N7273" s="4" t="str">
        <f>VLOOKUP(Table_1[[#This Row],[Sales Person ID]],'[1]Sales People'!$A:$B,2,0)</f>
        <v>Kenneth Bradley</v>
      </c>
      <c r="O7273" s="4" t="str">
        <f>VLOOKUP(Table_1[[#This Row],[Customer ID]],[1]Customers!$A:$B,2,0)</f>
        <v>Jose Lewis</v>
      </c>
      <c r="P7273" s="5">
        <f>WEEKDAY([2]Data!$F7273)</f>
        <v>1</v>
      </c>
      <c r="Q7273" s="4">
        <f>MONTH([2]Data!$F7273)</f>
        <v>5</v>
      </c>
      <c r="R7273" s="4">
        <f>YEAR([2]Data!$F7273)</f>
        <v>2019</v>
      </c>
    </row>
    <row r="7274" spans="1:18" ht="15.75" customHeight="1">
      <c r="A7274" s="12" t="s">
        <v>8311</v>
      </c>
      <c r="B7274" s="12" t="s">
        <v>714</v>
      </c>
      <c r="C7274" s="12" t="s">
        <v>287</v>
      </c>
      <c r="D7274" s="12" t="s">
        <v>309</v>
      </c>
      <c r="E7274" s="12" t="s">
        <v>6032</v>
      </c>
      <c r="F7274" s="13">
        <v>43659</v>
      </c>
      <c r="G7274" s="12">
        <v>2</v>
      </c>
      <c r="H7274" s="12">
        <v>530</v>
      </c>
      <c r="I7274" s="4">
        <f>VLOOKUP(Table_1[[#This Row],[Product ID]],[1]Products!$A:$D,3,0)</f>
        <v>435</v>
      </c>
      <c r="J7274" s="4">
        <f>PRODUCT([2]Data!$G7274,[2]Data!$I7274)</f>
        <v>870</v>
      </c>
      <c r="K7274" s="4">
        <f>PRODUCT([2]Data!$G7274,[2]Data!$H7274)</f>
        <v>1060</v>
      </c>
      <c r="L7274" s="4">
        <f>[2]Data!$K7274-[2]Data!$J7274</f>
        <v>190</v>
      </c>
      <c r="M7274" s="4" t="str">
        <f>VLOOKUP(Table_1[[#This Row],[Location ID]],[1]Locations!$A:$B,2,0)</f>
        <v>Orange</v>
      </c>
      <c r="N7274" s="4" t="str">
        <f>VLOOKUP(Table_1[[#This Row],[Sales Person ID]],'[1]Sales People'!$A:$B,2,0)</f>
        <v>Kenneth Fields</v>
      </c>
      <c r="O7274" s="4" t="str">
        <f>VLOOKUP(Table_1[[#This Row],[Customer ID]],[1]Customers!$A:$B,2,0)</f>
        <v>Jonathan Jones</v>
      </c>
      <c r="P7274" s="5">
        <f>WEEKDAY([2]Data!$F7274)</f>
        <v>7</v>
      </c>
      <c r="Q7274" s="4">
        <f>MONTH([2]Data!$F7274)</f>
        <v>7</v>
      </c>
      <c r="R7274" s="4">
        <f>YEAR([2]Data!$F7274)</f>
        <v>2019</v>
      </c>
    </row>
    <row r="7275" spans="1:18" ht="15.75" customHeight="1">
      <c r="A7275" s="12" t="s">
        <v>8312</v>
      </c>
      <c r="B7275" s="12" t="s">
        <v>94</v>
      </c>
      <c r="C7275" s="12" t="s">
        <v>193</v>
      </c>
      <c r="D7275" s="12" t="s">
        <v>424</v>
      </c>
      <c r="E7275" s="12" t="s">
        <v>651</v>
      </c>
      <c r="F7275" s="13">
        <v>43807</v>
      </c>
      <c r="G7275" s="12">
        <v>1</v>
      </c>
      <c r="H7275" s="12">
        <v>1972</v>
      </c>
      <c r="I7275" s="4">
        <f>VLOOKUP(Table_1[[#This Row],[Product ID]],[1]Products!$A:$D,3,0)</f>
        <v>1321</v>
      </c>
      <c r="J7275" s="4">
        <f>PRODUCT([2]Data!$G7275,[2]Data!$I7275)</f>
        <v>1321</v>
      </c>
      <c r="K7275" s="4">
        <f>PRODUCT([2]Data!$G7275,[2]Data!$H7275)</f>
        <v>1972</v>
      </c>
      <c r="L7275" s="4">
        <f>[2]Data!$K7275-[2]Data!$J7275</f>
        <v>651</v>
      </c>
      <c r="M7275" s="4" t="str">
        <f>VLOOKUP(Table_1[[#This Row],[Location ID]],[1]Locations!$A:$B,2,0)</f>
        <v>Vallejo</v>
      </c>
      <c r="N7275" s="4" t="str">
        <f>VLOOKUP(Table_1[[#This Row],[Sales Person ID]],'[1]Sales People'!$A:$B,2,0)</f>
        <v>Kenneth Bradley</v>
      </c>
      <c r="O7275" s="4" t="str">
        <f>VLOOKUP(Table_1[[#This Row],[Customer ID]],[1]Customers!$A:$B,2,0)</f>
        <v>Johnny Ramos</v>
      </c>
      <c r="P7275" s="5">
        <f>WEEKDAY([2]Data!$F7275)</f>
        <v>1</v>
      </c>
      <c r="Q7275" s="4">
        <f>MONTH([2]Data!$F7275)</f>
        <v>12</v>
      </c>
      <c r="R7275" s="4">
        <f>YEAR([2]Data!$F7275)</f>
        <v>2019</v>
      </c>
    </row>
    <row r="7276" spans="1:18" ht="15.75" customHeight="1">
      <c r="A7276" s="12" t="s">
        <v>8313</v>
      </c>
      <c r="B7276" s="12" t="s">
        <v>400</v>
      </c>
      <c r="C7276" s="12" t="s">
        <v>240</v>
      </c>
      <c r="D7276" s="12" t="s">
        <v>280</v>
      </c>
      <c r="E7276" s="12" t="s">
        <v>648</v>
      </c>
      <c r="F7276" s="13">
        <v>43498</v>
      </c>
      <c r="G7276" s="12">
        <v>3</v>
      </c>
      <c r="H7276" s="12">
        <v>1367</v>
      </c>
      <c r="I7276" s="4">
        <f>VLOOKUP(Table_1[[#This Row],[Product ID]],[1]Products!$A:$D,3,0)</f>
        <v>984</v>
      </c>
      <c r="J7276" s="4">
        <f>PRODUCT([2]Data!$G7276,[2]Data!$I7276)</f>
        <v>2952</v>
      </c>
      <c r="K7276" s="4">
        <f>PRODUCT([2]Data!$G7276,[2]Data!$H7276)</f>
        <v>4101</v>
      </c>
      <c r="L7276" s="4">
        <f>[2]Data!$K7276-[2]Data!$J7276</f>
        <v>1149</v>
      </c>
      <c r="M7276" s="4" t="str">
        <f>VLOOKUP(Table_1[[#This Row],[Location ID]],[1]Locations!$A:$B,2,0)</f>
        <v>San Jose</v>
      </c>
      <c r="N7276" s="4" t="str">
        <f>VLOOKUP(Table_1[[#This Row],[Sales Person ID]],'[1]Sales People'!$A:$B,2,0)</f>
        <v>Kevin Butler</v>
      </c>
      <c r="O7276" s="4" t="str">
        <f>VLOOKUP(Table_1[[#This Row],[Customer ID]],[1]Customers!$A:$B,2,0)</f>
        <v>Stephen Reynolds</v>
      </c>
      <c r="P7276" s="5">
        <f>WEEKDAY([2]Data!$F7276)</f>
        <v>7</v>
      </c>
      <c r="Q7276" s="4">
        <f>MONTH([2]Data!$F7276)</f>
        <v>2</v>
      </c>
      <c r="R7276" s="4">
        <f>YEAR([2]Data!$F7276)</f>
        <v>2019</v>
      </c>
    </row>
    <row r="7277" spans="1:18" ht="15.75" customHeight="1">
      <c r="A7277" s="12" t="s">
        <v>8314</v>
      </c>
      <c r="B7277" s="12" t="s">
        <v>679</v>
      </c>
      <c r="C7277" s="12" t="s">
        <v>111</v>
      </c>
      <c r="D7277" s="12" t="s">
        <v>319</v>
      </c>
      <c r="E7277" s="12" t="s">
        <v>795</v>
      </c>
      <c r="F7277" s="13">
        <v>43583</v>
      </c>
      <c r="G7277" s="12">
        <v>1</v>
      </c>
      <c r="H7277" s="12">
        <v>181</v>
      </c>
      <c r="I7277" s="4">
        <f>VLOOKUP(Table_1[[#This Row],[Product ID]],[1]Products!$A:$D,3,0)</f>
        <v>130</v>
      </c>
      <c r="J7277" s="4">
        <f>PRODUCT([2]Data!$G7277,[2]Data!$I7277)</f>
        <v>130</v>
      </c>
      <c r="K7277" s="4">
        <f>PRODUCT([2]Data!$G7277,[2]Data!$H7277)</f>
        <v>181</v>
      </c>
      <c r="L7277" s="4">
        <f>[2]Data!$K7277-[2]Data!$J7277</f>
        <v>51</v>
      </c>
      <c r="M7277" s="4" t="str">
        <f>VLOOKUP(Table_1[[#This Row],[Location ID]],[1]Locations!$A:$B,2,0)</f>
        <v>Victorville</v>
      </c>
      <c r="N7277" s="4" t="str">
        <f>VLOOKUP(Table_1[[#This Row],[Sales Person ID]],'[1]Sales People'!$A:$B,2,0)</f>
        <v>Fred Robertson</v>
      </c>
      <c r="O7277" s="4" t="str">
        <f>VLOOKUP(Table_1[[#This Row],[Customer ID]],[1]Customers!$A:$B,2,0)</f>
        <v>Terry Morris</v>
      </c>
      <c r="P7277" s="5">
        <f>WEEKDAY([2]Data!$F7277)</f>
        <v>1</v>
      </c>
      <c r="Q7277" s="4">
        <f>MONTH([2]Data!$F7277)</f>
        <v>4</v>
      </c>
      <c r="R7277" s="4">
        <f>YEAR([2]Data!$F7277)</f>
        <v>2019</v>
      </c>
    </row>
    <row r="7278" spans="1:18" ht="15.75" customHeight="1">
      <c r="A7278" s="12" t="s">
        <v>8315</v>
      </c>
      <c r="B7278" s="12" t="s">
        <v>406</v>
      </c>
      <c r="C7278" s="12" t="s">
        <v>501</v>
      </c>
      <c r="D7278" s="12" t="s">
        <v>227</v>
      </c>
      <c r="E7278" s="12" t="s">
        <v>430</v>
      </c>
      <c r="F7278" s="13">
        <v>43773</v>
      </c>
      <c r="G7278" s="12">
        <v>3</v>
      </c>
      <c r="H7278" s="12">
        <v>2257</v>
      </c>
      <c r="I7278" s="4">
        <f>VLOOKUP(Table_1[[#This Row],[Product ID]],[1]Products!$A:$D,3,0)</f>
        <v>1535</v>
      </c>
      <c r="J7278" s="4">
        <f>PRODUCT([2]Data!$G7278,[2]Data!$I7278)</f>
        <v>4605</v>
      </c>
      <c r="K7278" s="4">
        <f>PRODUCT([2]Data!$G7278,[2]Data!$H7278)</f>
        <v>6771</v>
      </c>
      <c r="L7278" s="4">
        <f>[2]Data!$K7278-[2]Data!$J7278</f>
        <v>2166</v>
      </c>
      <c r="M7278" s="4" t="str">
        <f>VLOOKUP(Table_1[[#This Row],[Location ID]],[1]Locations!$A:$B,2,0)</f>
        <v>Temecula</v>
      </c>
      <c r="N7278" s="4" t="str">
        <f>VLOOKUP(Table_1[[#This Row],[Sales Person ID]],'[1]Sales People'!$A:$B,2,0)</f>
        <v>Ernest Wagner</v>
      </c>
      <c r="O7278" s="4" t="str">
        <f>VLOOKUP(Table_1[[#This Row],[Customer ID]],[1]Customers!$A:$B,2,0)</f>
        <v>Bruce Armstrong</v>
      </c>
      <c r="P7278" s="5">
        <f>WEEKDAY([2]Data!$F7278)</f>
        <v>2</v>
      </c>
      <c r="Q7278" s="4">
        <f>MONTH([2]Data!$F7278)</f>
        <v>11</v>
      </c>
      <c r="R7278" s="4">
        <f>YEAR([2]Data!$F7278)</f>
        <v>2019</v>
      </c>
    </row>
    <row r="7279" spans="1:18" ht="15.75" customHeight="1">
      <c r="A7279" s="12" t="s">
        <v>8316</v>
      </c>
      <c r="B7279" s="12" t="s">
        <v>472</v>
      </c>
      <c r="C7279" s="12" t="s">
        <v>206</v>
      </c>
      <c r="D7279" s="12" t="s">
        <v>137</v>
      </c>
      <c r="E7279" s="12" t="s">
        <v>3204</v>
      </c>
      <c r="F7279" s="13">
        <v>43687</v>
      </c>
      <c r="G7279" s="12">
        <v>3</v>
      </c>
      <c r="H7279" s="12">
        <v>35</v>
      </c>
      <c r="I7279" s="4">
        <f>VLOOKUP(Table_1[[#This Row],[Product ID]],[1]Products!$A:$D,3,0)</f>
        <v>22</v>
      </c>
      <c r="J7279" s="4">
        <f>PRODUCT([2]Data!$G7279,[2]Data!$I7279)</f>
        <v>66</v>
      </c>
      <c r="K7279" s="4">
        <f>PRODUCT([2]Data!$G7279,[2]Data!$H7279)</f>
        <v>105</v>
      </c>
      <c r="L7279" s="4">
        <f>[2]Data!$K7279-[2]Data!$J7279</f>
        <v>39</v>
      </c>
      <c r="M7279" s="4" t="str">
        <f>VLOOKUP(Table_1[[#This Row],[Location ID]],[1]Locations!$A:$B,2,0)</f>
        <v>Pomona</v>
      </c>
      <c r="N7279" s="4" t="str">
        <f>VLOOKUP(Table_1[[#This Row],[Sales Person ID]],'[1]Sales People'!$A:$B,2,0)</f>
        <v>Larry Castillo</v>
      </c>
      <c r="O7279" s="4" t="str">
        <f>VLOOKUP(Table_1[[#This Row],[Customer ID]],[1]Customers!$A:$B,2,0)</f>
        <v>Bruce Hamilton</v>
      </c>
      <c r="P7279" s="5">
        <f>WEEKDAY([2]Data!$F7279)</f>
        <v>7</v>
      </c>
      <c r="Q7279" s="4">
        <f>MONTH([2]Data!$F7279)</f>
        <v>8</v>
      </c>
      <c r="R7279" s="4">
        <f>YEAR([2]Data!$F7279)</f>
        <v>2019</v>
      </c>
    </row>
    <row r="7280" spans="1:18" ht="15.75" customHeight="1">
      <c r="A7280" s="12" t="s">
        <v>8317</v>
      </c>
      <c r="B7280" s="12" t="s">
        <v>72</v>
      </c>
      <c r="C7280" s="12" t="s">
        <v>287</v>
      </c>
      <c r="D7280" s="12" t="s">
        <v>127</v>
      </c>
      <c r="E7280" s="12" t="s">
        <v>1169</v>
      </c>
      <c r="F7280" s="13">
        <v>43615</v>
      </c>
      <c r="G7280" s="12">
        <v>1</v>
      </c>
      <c r="H7280" s="12">
        <v>1889</v>
      </c>
      <c r="I7280" s="4">
        <f>VLOOKUP(Table_1[[#This Row],[Product ID]],[1]Products!$A:$D,3,0)</f>
        <v>945</v>
      </c>
      <c r="J7280" s="4">
        <f>PRODUCT([2]Data!$G7280,[2]Data!$I7280)</f>
        <v>945</v>
      </c>
      <c r="K7280" s="4">
        <f>PRODUCT([2]Data!$G7280,[2]Data!$H7280)</f>
        <v>1889</v>
      </c>
      <c r="L7280" s="4">
        <f>[2]Data!$K7280-[2]Data!$J7280</f>
        <v>944</v>
      </c>
      <c r="M7280" s="4" t="str">
        <f>VLOOKUP(Table_1[[#This Row],[Location ID]],[1]Locations!$A:$B,2,0)</f>
        <v>Orange</v>
      </c>
      <c r="N7280" s="4" t="str">
        <f>VLOOKUP(Table_1[[#This Row],[Sales Person ID]],'[1]Sales People'!$A:$B,2,0)</f>
        <v>Roger Ramos</v>
      </c>
      <c r="O7280" s="4" t="str">
        <f>VLOOKUP(Table_1[[#This Row],[Customer ID]],[1]Customers!$A:$B,2,0)</f>
        <v>Shawn Owens</v>
      </c>
      <c r="P7280" s="5">
        <f>WEEKDAY([2]Data!$F7280)</f>
        <v>5</v>
      </c>
      <c r="Q7280" s="4">
        <f>MONTH([2]Data!$F7280)</f>
        <v>5</v>
      </c>
      <c r="R7280" s="4">
        <f>YEAR([2]Data!$F7280)</f>
        <v>2019</v>
      </c>
    </row>
    <row r="7281" spans="1:18" ht="15.75" customHeight="1">
      <c r="A7281" s="12" t="s">
        <v>8318</v>
      </c>
      <c r="B7281" s="12" t="s">
        <v>115</v>
      </c>
      <c r="C7281" s="12" t="s">
        <v>607</v>
      </c>
      <c r="D7281" s="12" t="s">
        <v>367</v>
      </c>
      <c r="E7281" s="12" t="s">
        <v>2087</v>
      </c>
      <c r="F7281" s="13">
        <v>43474</v>
      </c>
      <c r="G7281" s="12">
        <v>1</v>
      </c>
      <c r="H7281" s="12">
        <v>1671</v>
      </c>
      <c r="I7281" s="4">
        <f>VLOOKUP(Table_1[[#This Row],[Product ID]],[1]Products!$A:$D,3,0)</f>
        <v>1220</v>
      </c>
      <c r="J7281" s="4">
        <f>PRODUCT([2]Data!$G7281,[2]Data!$I7281)</f>
        <v>1220</v>
      </c>
      <c r="K7281" s="4">
        <f>PRODUCT([2]Data!$G7281,[2]Data!$H7281)</f>
        <v>1671</v>
      </c>
      <c r="L7281" s="4">
        <f>[2]Data!$K7281-[2]Data!$J7281</f>
        <v>451</v>
      </c>
      <c r="M7281" s="4" t="str">
        <f>VLOOKUP(Table_1[[#This Row],[Location ID]],[1]Locations!$A:$B,2,0)</f>
        <v>Fremont</v>
      </c>
      <c r="N7281" s="4" t="str">
        <f>VLOOKUP(Table_1[[#This Row],[Sales Person ID]],'[1]Sales People'!$A:$B,2,0)</f>
        <v>Jimmy Young</v>
      </c>
      <c r="O7281" s="4" t="str">
        <f>VLOOKUP(Table_1[[#This Row],[Customer ID]],[1]Customers!$A:$B,2,0)</f>
        <v>Keith Robinson</v>
      </c>
      <c r="P7281" s="5">
        <f>WEEKDAY([2]Data!$F7281)</f>
        <v>4</v>
      </c>
      <c r="Q7281" s="4">
        <f>MONTH([2]Data!$F7281)</f>
        <v>1</v>
      </c>
      <c r="R7281" s="4">
        <f>YEAR([2]Data!$F7281)</f>
        <v>2019</v>
      </c>
    </row>
    <row r="7282" spans="1:18" ht="15.75" customHeight="1">
      <c r="A7282" s="12" t="s">
        <v>8319</v>
      </c>
      <c r="B7282" s="12" t="s">
        <v>322</v>
      </c>
      <c r="C7282" s="12" t="s">
        <v>63</v>
      </c>
      <c r="D7282" s="12" t="s">
        <v>319</v>
      </c>
      <c r="E7282" s="12" t="s">
        <v>2555</v>
      </c>
      <c r="F7282" s="13">
        <v>43676</v>
      </c>
      <c r="G7282" s="12">
        <v>1</v>
      </c>
      <c r="H7282" s="12">
        <v>1743</v>
      </c>
      <c r="I7282" s="4">
        <f>VLOOKUP(Table_1[[#This Row],[Product ID]],[1]Products!$A:$D,3,0)</f>
        <v>872</v>
      </c>
      <c r="J7282" s="4">
        <f>PRODUCT([2]Data!$G7282,[2]Data!$I7282)</f>
        <v>872</v>
      </c>
      <c r="K7282" s="4">
        <f>PRODUCT([2]Data!$G7282,[2]Data!$H7282)</f>
        <v>1743</v>
      </c>
      <c r="L7282" s="4">
        <f>[2]Data!$K7282-[2]Data!$J7282</f>
        <v>871</v>
      </c>
      <c r="M7282" s="4" t="str">
        <f>VLOOKUP(Table_1[[#This Row],[Location ID]],[1]Locations!$A:$B,2,0)</f>
        <v>Pasadena</v>
      </c>
      <c r="N7282" s="4" t="str">
        <f>VLOOKUP(Table_1[[#This Row],[Sales Person ID]],'[1]Sales People'!$A:$B,2,0)</f>
        <v>Fred Robertson</v>
      </c>
      <c r="O7282" s="4" t="str">
        <f>VLOOKUP(Table_1[[#This Row],[Customer ID]],[1]Customers!$A:$B,2,0)</f>
        <v>Thomas Gonzales</v>
      </c>
      <c r="P7282" s="5">
        <f>WEEKDAY([2]Data!$F7282)</f>
        <v>3</v>
      </c>
      <c r="Q7282" s="4">
        <f>MONTH([2]Data!$F7282)</f>
        <v>7</v>
      </c>
      <c r="R7282" s="4">
        <f>YEAR([2]Data!$F7282)</f>
        <v>2019</v>
      </c>
    </row>
    <row r="7283" spans="1:18" ht="15.75" customHeight="1">
      <c r="A7283" s="12" t="s">
        <v>8320</v>
      </c>
      <c r="B7283" s="12" t="s">
        <v>423</v>
      </c>
      <c r="C7283" s="12" t="s">
        <v>73</v>
      </c>
      <c r="D7283" s="12" t="s">
        <v>309</v>
      </c>
      <c r="E7283" s="12" t="s">
        <v>974</v>
      </c>
      <c r="F7283" s="13">
        <v>43695</v>
      </c>
      <c r="G7283" s="12">
        <v>3</v>
      </c>
      <c r="H7283" s="12">
        <v>2396</v>
      </c>
      <c r="I7283" s="4">
        <f>VLOOKUP(Table_1[[#This Row],[Product ID]],[1]Products!$A:$D,3,0)</f>
        <v>1965</v>
      </c>
      <c r="J7283" s="4">
        <f>PRODUCT([2]Data!$G7283,[2]Data!$I7283)</f>
        <v>5895</v>
      </c>
      <c r="K7283" s="4">
        <f>PRODUCT([2]Data!$G7283,[2]Data!$H7283)</f>
        <v>7188</v>
      </c>
      <c r="L7283" s="4">
        <f>[2]Data!$K7283-[2]Data!$J7283</f>
        <v>1293</v>
      </c>
      <c r="M7283" s="4" t="str">
        <f>VLOOKUP(Table_1[[#This Row],[Location ID]],[1]Locations!$A:$B,2,0)</f>
        <v>Fairfield</v>
      </c>
      <c r="N7283" s="4" t="str">
        <f>VLOOKUP(Table_1[[#This Row],[Sales Person ID]],'[1]Sales People'!$A:$B,2,0)</f>
        <v>Kenneth Fields</v>
      </c>
      <c r="O7283" s="4" t="str">
        <f>VLOOKUP(Table_1[[#This Row],[Customer ID]],[1]Customers!$A:$B,2,0)</f>
        <v>Ralph Oliver</v>
      </c>
      <c r="P7283" s="5">
        <f>WEEKDAY([2]Data!$F7283)</f>
        <v>1</v>
      </c>
      <c r="Q7283" s="4">
        <f>MONTH([2]Data!$F7283)</f>
        <v>8</v>
      </c>
      <c r="R7283" s="4">
        <f>YEAR([2]Data!$F7283)</f>
        <v>2019</v>
      </c>
    </row>
    <row r="7284" spans="1:18" ht="15.75" customHeight="1">
      <c r="A7284" s="12" t="s">
        <v>8321</v>
      </c>
      <c r="B7284" s="12" t="s">
        <v>472</v>
      </c>
      <c r="C7284" s="12" t="s">
        <v>85</v>
      </c>
      <c r="D7284" s="12" t="s">
        <v>152</v>
      </c>
      <c r="E7284" s="12" t="s">
        <v>3590</v>
      </c>
      <c r="F7284" s="13">
        <v>43482</v>
      </c>
      <c r="G7284" s="12">
        <v>1</v>
      </c>
      <c r="H7284" s="12">
        <v>35</v>
      </c>
      <c r="I7284" s="4">
        <f>VLOOKUP(Table_1[[#This Row],[Product ID]],[1]Products!$A:$D,3,0)</f>
        <v>22</v>
      </c>
      <c r="J7284" s="4">
        <f>PRODUCT([2]Data!$G7284,[2]Data!$I7284)</f>
        <v>22</v>
      </c>
      <c r="K7284" s="4">
        <f>PRODUCT([2]Data!$G7284,[2]Data!$H7284)</f>
        <v>35</v>
      </c>
      <c r="L7284" s="4">
        <f>[2]Data!$K7284-[2]Data!$J7284</f>
        <v>13</v>
      </c>
      <c r="M7284" s="4" t="str">
        <f>VLOOKUP(Table_1[[#This Row],[Location ID]],[1]Locations!$A:$B,2,0)</f>
        <v>West Covina</v>
      </c>
      <c r="N7284" s="4" t="str">
        <f>VLOOKUP(Table_1[[#This Row],[Sales Person ID]],'[1]Sales People'!$A:$B,2,0)</f>
        <v>Arthur Mccoy</v>
      </c>
      <c r="O7284" s="4" t="str">
        <f>VLOOKUP(Table_1[[#This Row],[Customer ID]],[1]Customers!$A:$B,2,0)</f>
        <v>Samuel Jenkins</v>
      </c>
      <c r="P7284" s="5">
        <f>WEEKDAY([2]Data!$F7284)</f>
        <v>5</v>
      </c>
      <c r="Q7284" s="4">
        <f>MONTH([2]Data!$F7284)</f>
        <v>1</v>
      </c>
      <c r="R7284" s="4">
        <f>YEAR([2]Data!$F7284)</f>
        <v>2019</v>
      </c>
    </row>
    <row r="7285" spans="1:18" ht="15.75" customHeight="1">
      <c r="A7285" s="12" t="s">
        <v>8322</v>
      </c>
      <c r="B7285" s="12" t="s">
        <v>372</v>
      </c>
      <c r="C7285" s="12" t="s">
        <v>297</v>
      </c>
      <c r="D7285" s="12" t="s">
        <v>26</v>
      </c>
      <c r="E7285" s="12" t="s">
        <v>4812</v>
      </c>
      <c r="F7285" s="13">
        <v>43701</v>
      </c>
      <c r="G7285" s="12">
        <v>1</v>
      </c>
      <c r="H7285" s="12">
        <v>1338</v>
      </c>
      <c r="I7285" s="4">
        <f>VLOOKUP(Table_1[[#This Row],[Product ID]],[1]Products!$A:$D,3,0)</f>
        <v>682</v>
      </c>
      <c r="J7285" s="4">
        <f>PRODUCT([2]Data!$G7285,[2]Data!$I7285)</f>
        <v>682</v>
      </c>
      <c r="K7285" s="4">
        <f>PRODUCT([2]Data!$G7285,[2]Data!$H7285)</f>
        <v>1338</v>
      </c>
      <c r="L7285" s="4">
        <f>[2]Data!$K7285-[2]Data!$J7285</f>
        <v>656</v>
      </c>
      <c r="M7285" s="4" t="str">
        <f>VLOOKUP(Table_1[[#This Row],[Location ID]],[1]Locations!$A:$B,2,0)</f>
        <v>El Monte</v>
      </c>
      <c r="N7285" s="4" t="str">
        <f>VLOOKUP(Table_1[[#This Row],[Sales Person ID]],'[1]Sales People'!$A:$B,2,0)</f>
        <v>Ryan Butler</v>
      </c>
      <c r="O7285" s="4" t="str">
        <f>VLOOKUP(Table_1[[#This Row],[Customer ID]],[1]Customers!$A:$B,2,0)</f>
        <v>Eugene Murphy</v>
      </c>
      <c r="P7285" s="5">
        <f>WEEKDAY([2]Data!$F7285)</f>
        <v>7</v>
      </c>
      <c r="Q7285" s="4">
        <f>MONTH([2]Data!$F7285)</f>
        <v>8</v>
      </c>
      <c r="R7285" s="4">
        <f>YEAR([2]Data!$F7285)</f>
        <v>2019</v>
      </c>
    </row>
    <row r="7286" spans="1:18" ht="15.75" customHeight="1">
      <c r="A7286" s="12" t="s">
        <v>8323</v>
      </c>
      <c r="B7286" s="12" t="s">
        <v>155</v>
      </c>
      <c r="C7286" s="12" t="s">
        <v>388</v>
      </c>
      <c r="D7286" s="12" t="s">
        <v>309</v>
      </c>
      <c r="E7286" s="12" t="s">
        <v>680</v>
      </c>
      <c r="F7286" s="13">
        <v>43700</v>
      </c>
      <c r="G7286" s="12">
        <v>2</v>
      </c>
      <c r="H7286" s="12">
        <v>2410</v>
      </c>
      <c r="I7286" s="4">
        <f>VLOOKUP(Table_1[[#This Row],[Product ID]],[1]Products!$A:$D,3,0)</f>
        <v>1518</v>
      </c>
      <c r="J7286" s="4">
        <f>PRODUCT([2]Data!$G7286,[2]Data!$I7286)</f>
        <v>3036</v>
      </c>
      <c r="K7286" s="4">
        <f>PRODUCT([2]Data!$G7286,[2]Data!$H7286)</f>
        <v>4820</v>
      </c>
      <c r="L7286" s="4">
        <f>[2]Data!$K7286-[2]Data!$J7286</f>
        <v>1784</v>
      </c>
      <c r="M7286" s="4" t="str">
        <f>VLOOKUP(Table_1[[#This Row],[Location ID]],[1]Locations!$A:$B,2,0)</f>
        <v>San Diego</v>
      </c>
      <c r="N7286" s="4" t="str">
        <f>VLOOKUP(Table_1[[#This Row],[Sales Person ID]],'[1]Sales People'!$A:$B,2,0)</f>
        <v>Kenneth Fields</v>
      </c>
      <c r="O7286" s="4" t="str">
        <f>VLOOKUP(Table_1[[#This Row],[Customer ID]],[1]Customers!$A:$B,2,0)</f>
        <v>Anthony Torres</v>
      </c>
      <c r="P7286" s="5">
        <f>WEEKDAY([2]Data!$F7286)</f>
        <v>6</v>
      </c>
      <c r="Q7286" s="4">
        <f>MONTH([2]Data!$F7286)</f>
        <v>8</v>
      </c>
      <c r="R7286" s="4">
        <f>YEAR([2]Data!$F7286)</f>
        <v>2019</v>
      </c>
    </row>
    <row r="7287" spans="1:18" ht="15.75" customHeight="1">
      <c r="A7287" s="12" t="s">
        <v>8324</v>
      </c>
      <c r="B7287" s="12" t="s">
        <v>616</v>
      </c>
      <c r="C7287" s="12" t="s">
        <v>73</v>
      </c>
      <c r="D7287" s="12" t="s">
        <v>458</v>
      </c>
      <c r="E7287" s="12" t="s">
        <v>1677</v>
      </c>
      <c r="F7287" s="13">
        <v>43627</v>
      </c>
      <c r="G7287" s="12">
        <v>1</v>
      </c>
      <c r="H7287" s="12">
        <v>913</v>
      </c>
      <c r="I7287" s="4">
        <f>VLOOKUP(Table_1[[#This Row],[Product ID]],[1]Products!$A:$D,3,0)</f>
        <v>584</v>
      </c>
      <c r="J7287" s="4">
        <f>PRODUCT([2]Data!$G7287,[2]Data!$I7287)</f>
        <v>584</v>
      </c>
      <c r="K7287" s="4">
        <f>PRODUCT([2]Data!$G7287,[2]Data!$H7287)</f>
        <v>913</v>
      </c>
      <c r="L7287" s="4">
        <f>[2]Data!$K7287-[2]Data!$J7287</f>
        <v>329</v>
      </c>
      <c r="M7287" s="4" t="str">
        <f>VLOOKUP(Table_1[[#This Row],[Location ID]],[1]Locations!$A:$B,2,0)</f>
        <v>Fairfield</v>
      </c>
      <c r="N7287" s="4" t="str">
        <f>VLOOKUP(Table_1[[#This Row],[Sales Person ID]],'[1]Sales People'!$A:$B,2,0)</f>
        <v>Howard Sims</v>
      </c>
      <c r="O7287" s="4" t="str">
        <f>VLOOKUP(Table_1[[#This Row],[Customer ID]],[1]Customers!$A:$B,2,0)</f>
        <v>Mark Montgomery</v>
      </c>
      <c r="P7287" s="5">
        <f>WEEKDAY([2]Data!$F7287)</f>
        <v>3</v>
      </c>
      <c r="Q7287" s="4">
        <f>MONTH([2]Data!$F7287)</f>
        <v>6</v>
      </c>
      <c r="R7287" s="4">
        <f>YEAR([2]Data!$F7287)</f>
        <v>2019</v>
      </c>
    </row>
    <row r="7288" spans="1:18" ht="15.75" customHeight="1">
      <c r="A7288" s="12" t="s">
        <v>8325</v>
      </c>
      <c r="B7288" s="12" t="s">
        <v>140</v>
      </c>
      <c r="C7288" s="12" t="s">
        <v>283</v>
      </c>
      <c r="D7288" s="12" t="s">
        <v>319</v>
      </c>
      <c r="E7288" s="12" t="s">
        <v>1458</v>
      </c>
      <c r="F7288" s="13">
        <v>43823</v>
      </c>
      <c r="G7288" s="12">
        <v>1</v>
      </c>
      <c r="H7288" s="12">
        <v>127</v>
      </c>
      <c r="I7288" s="4">
        <f>VLOOKUP(Table_1[[#This Row],[Product ID]],[1]Products!$A:$D,3,0)</f>
        <v>79</v>
      </c>
      <c r="J7288" s="4">
        <f>PRODUCT([2]Data!$G7288,[2]Data!$I7288)</f>
        <v>79</v>
      </c>
      <c r="K7288" s="4">
        <f>PRODUCT([2]Data!$G7288,[2]Data!$H7288)</f>
        <v>127</v>
      </c>
      <c r="L7288" s="4">
        <f>[2]Data!$K7288-[2]Data!$J7288</f>
        <v>48</v>
      </c>
      <c r="M7288" s="4" t="str">
        <f>VLOOKUP(Table_1[[#This Row],[Location ID]],[1]Locations!$A:$B,2,0)</f>
        <v>Torrance</v>
      </c>
      <c r="N7288" s="4" t="str">
        <f>VLOOKUP(Table_1[[#This Row],[Sales Person ID]],'[1]Sales People'!$A:$B,2,0)</f>
        <v>Fred Robertson</v>
      </c>
      <c r="O7288" s="4" t="str">
        <f>VLOOKUP(Table_1[[#This Row],[Customer ID]],[1]Customers!$A:$B,2,0)</f>
        <v>Peter Wells</v>
      </c>
      <c r="P7288" s="5">
        <f>WEEKDAY([2]Data!$F7288)</f>
        <v>3</v>
      </c>
      <c r="Q7288" s="4">
        <f>MONTH([2]Data!$F7288)</f>
        <v>12</v>
      </c>
      <c r="R7288" s="4">
        <f>YEAR([2]Data!$F7288)</f>
        <v>2019</v>
      </c>
    </row>
    <row r="7289" spans="1:18" ht="15.75" customHeight="1">
      <c r="A7289" s="12" t="s">
        <v>8326</v>
      </c>
      <c r="B7289" s="12" t="s">
        <v>400</v>
      </c>
      <c r="C7289" s="12" t="s">
        <v>193</v>
      </c>
      <c r="D7289" s="12" t="s">
        <v>69</v>
      </c>
      <c r="E7289" s="12" t="s">
        <v>1735</v>
      </c>
      <c r="F7289" s="13">
        <v>43552</v>
      </c>
      <c r="G7289" s="12">
        <v>2</v>
      </c>
      <c r="H7289" s="12">
        <v>1367</v>
      </c>
      <c r="I7289" s="4">
        <f>VLOOKUP(Table_1[[#This Row],[Product ID]],[1]Products!$A:$D,3,0)</f>
        <v>984</v>
      </c>
      <c r="J7289" s="4">
        <f>PRODUCT([2]Data!$G7289,[2]Data!$I7289)</f>
        <v>1968</v>
      </c>
      <c r="K7289" s="4">
        <f>PRODUCT([2]Data!$G7289,[2]Data!$H7289)</f>
        <v>2734</v>
      </c>
      <c r="L7289" s="4">
        <f>[2]Data!$K7289-[2]Data!$J7289</f>
        <v>766</v>
      </c>
      <c r="M7289" s="4" t="str">
        <f>VLOOKUP(Table_1[[#This Row],[Location ID]],[1]Locations!$A:$B,2,0)</f>
        <v>Vallejo</v>
      </c>
      <c r="N7289" s="4" t="str">
        <f>VLOOKUP(Table_1[[#This Row],[Sales Person ID]],'[1]Sales People'!$A:$B,2,0)</f>
        <v>Christopher Tucker</v>
      </c>
      <c r="O7289" s="4" t="str">
        <f>VLOOKUP(Table_1[[#This Row],[Customer ID]],[1]Customers!$A:$B,2,0)</f>
        <v>Keith Schmidt</v>
      </c>
      <c r="P7289" s="5">
        <f>WEEKDAY([2]Data!$F7289)</f>
        <v>5</v>
      </c>
      <c r="Q7289" s="4">
        <f>MONTH([2]Data!$F7289)</f>
        <v>3</v>
      </c>
      <c r="R7289" s="4">
        <f>YEAR([2]Data!$F7289)</f>
        <v>2019</v>
      </c>
    </row>
    <row r="7290" spans="1:18" ht="15.75" customHeight="1">
      <c r="A7290" s="12" t="s">
        <v>8327</v>
      </c>
      <c r="B7290" s="12" t="s">
        <v>384</v>
      </c>
      <c r="C7290" s="12" t="s">
        <v>279</v>
      </c>
      <c r="D7290" s="12" t="s">
        <v>356</v>
      </c>
      <c r="E7290" s="12" t="s">
        <v>3343</v>
      </c>
      <c r="F7290" s="13">
        <v>43715</v>
      </c>
      <c r="G7290" s="12">
        <v>3</v>
      </c>
      <c r="H7290" s="12">
        <v>2182</v>
      </c>
      <c r="I7290" s="4">
        <f>VLOOKUP(Table_1[[#This Row],[Product ID]],[1]Products!$A:$D,3,0)</f>
        <v>1200</v>
      </c>
      <c r="J7290" s="4">
        <f>PRODUCT([2]Data!$G7290,[2]Data!$I7290)</f>
        <v>3600</v>
      </c>
      <c r="K7290" s="4">
        <f>PRODUCT([2]Data!$G7290,[2]Data!$H7290)</f>
        <v>6546</v>
      </c>
      <c r="L7290" s="4">
        <f>[2]Data!$K7290-[2]Data!$J7290</f>
        <v>2946</v>
      </c>
      <c r="M7290" s="4" t="str">
        <f>VLOOKUP(Table_1[[#This Row],[Location ID]],[1]Locations!$A:$B,2,0)</f>
        <v>Murrieta</v>
      </c>
      <c r="N7290" s="4" t="str">
        <f>VLOOKUP(Table_1[[#This Row],[Sales Person ID]],'[1]Sales People'!$A:$B,2,0)</f>
        <v>Larry Marshall</v>
      </c>
      <c r="O7290" s="4" t="str">
        <f>VLOOKUP(Table_1[[#This Row],[Customer ID]],[1]Customers!$A:$B,2,0)</f>
        <v>Victor Dean</v>
      </c>
      <c r="P7290" s="5">
        <f>WEEKDAY([2]Data!$F7290)</f>
        <v>7</v>
      </c>
      <c r="Q7290" s="4">
        <f>MONTH([2]Data!$F7290)</f>
        <v>9</v>
      </c>
      <c r="R7290" s="4">
        <f>YEAR([2]Data!$F7290)</f>
        <v>2019</v>
      </c>
    </row>
    <row r="7291" spans="1:18" ht="15.75" customHeight="1">
      <c r="A7291" s="12" t="s">
        <v>8328</v>
      </c>
      <c r="B7291" s="12" t="s">
        <v>34</v>
      </c>
      <c r="C7291" s="12" t="s">
        <v>231</v>
      </c>
      <c r="D7291" s="12" t="s">
        <v>82</v>
      </c>
      <c r="E7291" s="12" t="s">
        <v>1893</v>
      </c>
      <c r="F7291" s="13">
        <v>43714</v>
      </c>
      <c r="G7291" s="12">
        <v>2</v>
      </c>
      <c r="H7291" s="12">
        <v>1052</v>
      </c>
      <c r="I7291" s="4">
        <f>VLOOKUP(Table_1[[#This Row],[Product ID]],[1]Products!$A:$D,3,0)</f>
        <v>589</v>
      </c>
      <c r="J7291" s="4">
        <f>PRODUCT([2]Data!$G7291,[2]Data!$I7291)</f>
        <v>1178</v>
      </c>
      <c r="K7291" s="4">
        <f>PRODUCT([2]Data!$G7291,[2]Data!$H7291)</f>
        <v>2104</v>
      </c>
      <c r="L7291" s="4">
        <f>[2]Data!$K7291-[2]Data!$J7291</f>
        <v>926</v>
      </c>
      <c r="M7291" s="4" t="str">
        <f>VLOOKUP(Table_1[[#This Row],[Location ID]],[1]Locations!$A:$B,2,0)</f>
        <v>Modesto</v>
      </c>
      <c r="N7291" s="4" t="str">
        <f>VLOOKUP(Table_1[[#This Row],[Sales Person ID]],'[1]Sales People'!$A:$B,2,0)</f>
        <v>Gary Rodriguez</v>
      </c>
      <c r="O7291" s="4" t="str">
        <f>VLOOKUP(Table_1[[#This Row],[Customer ID]],[1]Customers!$A:$B,2,0)</f>
        <v>Joe Price</v>
      </c>
      <c r="P7291" s="5">
        <f>WEEKDAY([2]Data!$F7291)</f>
        <v>6</v>
      </c>
      <c r="Q7291" s="4">
        <f>MONTH([2]Data!$F7291)</f>
        <v>9</v>
      </c>
      <c r="R7291" s="4">
        <f>YEAR([2]Data!$F7291)</f>
        <v>2019</v>
      </c>
    </row>
    <row r="7292" spans="1:18" ht="15.75" customHeight="1">
      <c r="A7292" s="12" t="s">
        <v>8329</v>
      </c>
      <c r="B7292" s="12" t="s">
        <v>24</v>
      </c>
      <c r="C7292" s="12" t="s">
        <v>215</v>
      </c>
      <c r="D7292" s="12" t="s">
        <v>107</v>
      </c>
      <c r="E7292" s="12" t="s">
        <v>339</v>
      </c>
      <c r="F7292" s="13">
        <v>43729</v>
      </c>
      <c r="G7292" s="12">
        <v>1</v>
      </c>
      <c r="H7292" s="12">
        <v>1022</v>
      </c>
      <c r="I7292" s="4">
        <f>VLOOKUP(Table_1[[#This Row],[Product ID]],[1]Products!$A:$D,3,0)</f>
        <v>818</v>
      </c>
      <c r="J7292" s="4">
        <f>PRODUCT([2]Data!$G7292,[2]Data!$I7292)</f>
        <v>818</v>
      </c>
      <c r="K7292" s="4">
        <f>PRODUCT([2]Data!$G7292,[2]Data!$H7292)</f>
        <v>1022</v>
      </c>
      <c r="L7292" s="4">
        <f>[2]Data!$K7292-[2]Data!$J7292</f>
        <v>204</v>
      </c>
      <c r="M7292" s="4" t="str">
        <f>VLOOKUP(Table_1[[#This Row],[Location ID]],[1]Locations!$A:$B,2,0)</f>
        <v>Corona</v>
      </c>
      <c r="N7292" s="4" t="str">
        <f>VLOOKUP(Table_1[[#This Row],[Sales Person ID]],'[1]Sales People'!$A:$B,2,0)</f>
        <v>Brian Thomas</v>
      </c>
      <c r="O7292" s="4" t="str">
        <f>VLOOKUP(Table_1[[#This Row],[Customer ID]],[1]Customers!$A:$B,2,0)</f>
        <v>Charles Sims</v>
      </c>
      <c r="P7292" s="5">
        <f>WEEKDAY([2]Data!$F7292)</f>
        <v>7</v>
      </c>
      <c r="Q7292" s="4">
        <f>MONTH([2]Data!$F7292)</f>
        <v>9</v>
      </c>
      <c r="R7292" s="4">
        <f>YEAR([2]Data!$F7292)</f>
        <v>2019</v>
      </c>
    </row>
    <row r="7293" spans="1:18" ht="15.75" customHeight="1">
      <c r="A7293" s="12" t="s">
        <v>8330</v>
      </c>
      <c r="B7293" s="12" t="s">
        <v>580</v>
      </c>
      <c r="C7293" s="12" t="s">
        <v>126</v>
      </c>
      <c r="D7293" s="12" t="s">
        <v>152</v>
      </c>
      <c r="E7293" s="12" t="s">
        <v>1434</v>
      </c>
      <c r="F7293" s="13">
        <v>43466</v>
      </c>
      <c r="G7293" s="12">
        <v>2</v>
      </c>
      <c r="H7293" s="12">
        <v>1178</v>
      </c>
      <c r="I7293" s="4">
        <f>VLOOKUP(Table_1[[#This Row],[Product ID]],[1]Products!$A:$D,3,0)</f>
        <v>683</v>
      </c>
      <c r="J7293" s="4">
        <f>PRODUCT([2]Data!$G7293,[2]Data!$I7293)</f>
        <v>1366</v>
      </c>
      <c r="K7293" s="4">
        <f>PRODUCT([2]Data!$G7293,[2]Data!$H7293)</f>
        <v>2356</v>
      </c>
      <c r="L7293" s="4">
        <f>[2]Data!$K7293-[2]Data!$J7293</f>
        <v>990</v>
      </c>
      <c r="M7293" s="4" t="str">
        <f>VLOOKUP(Table_1[[#This Row],[Location ID]],[1]Locations!$A:$B,2,0)</f>
        <v>Glendale</v>
      </c>
      <c r="N7293" s="4" t="str">
        <f>VLOOKUP(Table_1[[#This Row],[Sales Person ID]],'[1]Sales People'!$A:$B,2,0)</f>
        <v>Arthur Mccoy</v>
      </c>
      <c r="O7293" s="4" t="str">
        <f>VLOOKUP(Table_1[[#This Row],[Customer ID]],[1]Customers!$A:$B,2,0)</f>
        <v>Carlos Scott</v>
      </c>
      <c r="P7293" s="5">
        <f>WEEKDAY([2]Data!$F7293)</f>
        <v>3</v>
      </c>
      <c r="Q7293" s="4">
        <f>MONTH([2]Data!$F7293)</f>
        <v>1</v>
      </c>
      <c r="R7293" s="4">
        <f>YEAR([2]Data!$F7293)</f>
        <v>2019</v>
      </c>
    </row>
    <row r="7294" spans="1:18" ht="15.75" customHeight="1">
      <c r="A7294" s="12" t="s">
        <v>8331</v>
      </c>
      <c r="B7294" s="12" t="s">
        <v>72</v>
      </c>
      <c r="C7294" s="12" t="s">
        <v>523</v>
      </c>
      <c r="D7294" s="12" t="s">
        <v>122</v>
      </c>
      <c r="E7294" s="12" t="s">
        <v>409</v>
      </c>
      <c r="F7294" s="13">
        <v>43779</v>
      </c>
      <c r="G7294" s="12">
        <v>1</v>
      </c>
      <c r="H7294" s="12">
        <v>1889</v>
      </c>
      <c r="I7294" s="4">
        <f>VLOOKUP(Table_1[[#This Row],[Product ID]],[1]Products!$A:$D,3,0)</f>
        <v>945</v>
      </c>
      <c r="J7294" s="4">
        <f>PRODUCT([2]Data!$G7294,[2]Data!$I7294)</f>
        <v>945</v>
      </c>
      <c r="K7294" s="4">
        <f>PRODUCT([2]Data!$G7294,[2]Data!$H7294)</f>
        <v>1889</v>
      </c>
      <c r="L7294" s="4">
        <f>[2]Data!$K7294-[2]Data!$J7294</f>
        <v>944</v>
      </c>
      <c r="M7294" s="4" t="str">
        <f>VLOOKUP(Table_1[[#This Row],[Location ID]],[1]Locations!$A:$B,2,0)</f>
        <v>Long Beach</v>
      </c>
      <c r="N7294" s="4" t="str">
        <f>VLOOKUP(Table_1[[#This Row],[Sales Person ID]],'[1]Sales People'!$A:$B,2,0)</f>
        <v>Ryan Welch</v>
      </c>
      <c r="O7294" s="4" t="str">
        <f>VLOOKUP(Table_1[[#This Row],[Customer ID]],[1]Customers!$A:$B,2,0)</f>
        <v>Steven Hayes</v>
      </c>
      <c r="P7294" s="5">
        <f>WEEKDAY([2]Data!$F7294)</f>
        <v>1</v>
      </c>
      <c r="Q7294" s="4">
        <f>MONTH([2]Data!$F7294)</f>
        <v>11</v>
      </c>
      <c r="R7294" s="4">
        <f>YEAR([2]Data!$F7294)</f>
        <v>2019</v>
      </c>
    </row>
    <row r="7295" spans="1:18" ht="15.75" customHeight="1">
      <c r="A7295" s="12" t="s">
        <v>8332</v>
      </c>
      <c r="B7295" s="12" t="s">
        <v>936</v>
      </c>
      <c r="C7295" s="12" t="s">
        <v>501</v>
      </c>
      <c r="D7295" s="12" t="s">
        <v>31</v>
      </c>
      <c r="E7295" s="12" t="s">
        <v>1191</v>
      </c>
      <c r="F7295" s="13">
        <v>43648</v>
      </c>
      <c r="G7295" s="12">
        <v>3</v>
      </c>
      <c r="H7295" s="12">
        <v>136</v>
      </c>
      <c r="I7295" s="4">
        <f>VLOOKUP(Table_1[[#This Row],[Product ID]],[1]Products!$A:$D,3,0)</f>
        <v>72</v>
      </c>
      <c r="J7295" s="4">
        <f>PRODUCT([2]Data!$G7295,[2]Data!$I7295)</f>
        <v>216</v>
      </c>
      <c r="K7295" s="4">
        <f>PRODUCT([2]Data!$G7295,[2]Data!$H7295)</f>
        <v>408</v>
      </c>
      <c r="L7295" s="4">
        <f>[2]Data!$K7295-[2]Data!$J7295</f>
        <v>192</v>
      </c>
      <c r="M7295" s="4" t="str">
        <f>VLOOKUP(Table_1[[#This Row],[Location ID]],[1]Locations!$A:$B,2,0)</f>
        <v>Temecula</v>
      </c>
      <c r="N7295" s="4" t="str">
        <f>VLOOKUP(Table_1[[#This Row],[Sales Person ID]],'[1]Sales People'!$A:$B,2,0)</f>
        <v>Joshua Cook</v>
      </c>
      <c r="O7295" s="4" t="str">
        <f>VLOOKUP(Table_1[[#This Row],[Customer ID]],[1]Customers!$A:$B,2,0)</f>
        <v>Brandon Martin</v>
      </c>
      <c r="P7295" s="5">
        <f>WEEKDAY([2]Data!$F7295)</f>
        <v>3</v>
      </c>
      <c r="Q7295" s="4">
        <f>MONTH([2]Data!$F7295)</f>
        <v>7</v>
      </c>
      <c r="R7295" s="4">
        <f>YEAR([2]Data!$F7295)</f>
        <v>2019</v>
      </c>
    </row>
    <row r="7296" spans="1:18" ht="15.75" customHeight="1">
      <c r="A7296" s="12" t="s">
        <v>8333</v>
      </c>
      <c r="B7296" s="12" t="s">
        <v>200</v>
      </c>
      <c r="C7296" s="12" t="s">
        <v>222</v>
      </c>
      <c r="D7296" s="12" t="s">
        <v>275</v>
      </c>
      <c r="E7296" s="12" t="s">
        <v>2814</v>
      </c>
      <c r="F7296" s="13">
        <v>43737</v>
      </c>
      <c r="G7296" s="12">
        <v>1</v>
      </c>
      <c r="H7296" s="12">
        <v>1783</v>
      </c>
      <c r="I7296" s="4">
        <f>VLOOKUP(Table_1[[#This Row],[Product ID]],[1]Products!$A:$D,3,0)</f>
        <v>1516</v>
      </c>
      <c r="J7296" s="4">
        <f>PRODUCT([2]Data!$G7296,[2]Data!$I7296)</f>
        <v>1516</v>
      </c>
      <c r="K7296" s="4">
        <f>PRODUCT([2]Data!$G7296,[2]Data!$H7296)</f>
        <v>1783</v>
      </c>
      <c r="L7296" s="4">
        <f>[2]Data!$K7296-[2]Data!$J7296</f>
        <v>267</v>
      </c>
      <c r="M7296" s="4" t="str">
        <f>VLOOKUP(Table_1[[#This Row],[Location ID]],[1]Locations!$A:$B,2,0)</f>
        <v>Chula Vista</v>
      </c>
      <c r="N7296" s="4" t="str">
        <f>VLOOKUP(Table_1[[#This Row],[Sales Person ID]],'[1]Sales People'!$A:$B,2,0)</f>
        <v>Ernest Wheeler</v>
      </c>
      <c r="O7296" s="4" t="str">
        <f>VLOOKUP(Table_1[[#This Row],[Customer ID]],[1]Customers!$A:$B,2,0)</f>
        <v>Gerald Andrews</v>
      </c>
      <c r="P7296" s="5">
        <f>WEEKDAY([2]Data!$F7296)</f>
        <v>1</v>
      </c>
      <c r="Q7296" s="4">
        <f>MONTH([2]Data!$F7296)</f>
        <v>9</v>
      </c>
      <c r="R7296" s="4">
        <f>YEAR([2]Data!$F7296)</f>
        <v>2019</v>
      </c>
    </row>
    <row r="7297" spans="1:18" ht="15.75" customHeight="1">
      <c r="A7297" s="12" t="s">
        <v>8334</v>
      </c>
      <c r="B7297" s="12" t="s">
        <v>936</v>
      </c>
      <c r="C7297" s="12" t="s">
        <v>283</v>
      </c>
      <c r="D7297" s="12" t="s">
        <v>107</v>
      </c>
      <c r="E7297" s="12" t="s">
        <v>1581</v>
      </c>
      <c r="F7297" s="13">
        <v>43635</v>
      </c>
      <c r="G7297" s="12">
        <v>1</v>
      </c>
      <c r="H7297" s="12">
        <v>136</v>
      </c>
      <c r="I7297" s="4">
        <f>VLOOKUP(Table_1[[#This Row],[Product ID]],[1]Products!$A:$D,3,0)</f>
        <v>72</v>
      </c>
      <c r="J7297" s="4">
        <f>PRODUCT([2]Data!$G7297,[2]Data!$I7297)</f>
        <v>72</v>
      </c>
      <c r="K7297" s="4">
        <f>PRODUCT([2]Data!$G7297,[2]Data!$H7297)</f>
        <v>136</v>
      </c>
      <c r="L7297" s="4">
        <f>[2]Data!$K7297-[2]Data!$J7297</f>
        <v>64</v>
      </c>
      <c r="M7297" s="4" t="str">
        <f>VLOOKUP(Table_1[[#This Row],[Location ID]],[1]Locations!$A:$B,2,0)</f>
        <v>Torrance</v>
      </c>
      <c r="N7297" s="4" t="str">
        <f>VLOOKUP(Table_1[[#This Row],[Sales Person ID]],'[1]Sales People'!$A:$B,2,0)</f>
        <v>Brian Thomas</v>
      </c>
      <c r="O7297" s="4" t="str">
        <f>VLOOKUP(Table_1[[#This Row],[Customer ID]],[1]Customers!$A:$B,2,0)</f>
        <v>Jonathan Harris</v>
      </c>
      <c r="P7297" s="5">
        <f>WEEKDAY([2]Data!$F7297)</f>
        <v>4</v>
      </c>
      <c r="Q7297" s="4">
        <f>MONTH([2]Data!$F7297)</f>
        <v>6</v>
      </c>
      <c r="R7297" s="4">
        <f>YEAR([2]Data!$F7297)</f>
        <v>2019</v>
      </c>
    </row>
    <row r="7298" spans="1:18" ht="15.75" customHeight="1">
      <c r="A7298" s="12" t="s">
        <v>8335</v>
      </c>
      <c r="B7298" s="12" t="s">
        <v>406</v>
      </c>
      <c r="C7298" s="12" t="s">
        <v>180</v>
      </c>
      <c r="D7298" s="12" t="s">
        <v>176</v>
      </c>
      <c r="E7298" s="12" t="s">
        <v>1235</v>
      </c>
      <c r="F7298" s="13">
        <v>43514</v>
      </c>
      <c r="G7298" s="12">
        <v>1</v>
      </c>
      <c r="H7298" s="12">
        <v>2257</v>
      </c>
      <c r="I7298" s="4">
        <f>VLOOKUP(Table_1[[#This Row],[Product ID]],[1]Products!$A:$D,3,0)</f>
        <v>1535</v>
      </c>
      <c r="J7298" s="4">
        <f>PRODUCT([2]Data!$G7298,[2]Data!$I7298)</f>
        <v>1535</v>
      </c>
      <c r="K7298" s="4">
        <f>PRODUCT([2]Data!$G7298,[2]Data!$H7298)</f>
        <v>2257</v>
      </c>
      <c r="L7298" s="4">
        <f>[2]Data!$K7298-[2]Data!$J7298</f>
        <v>722</v>
      </c>
      <c r="M7298" s="4" t="str">
        <f>VLOOKUP(Table_1[[#This Row],[Location ID]],[1]Locations!$A:$B,2,0)</f>
        <v>Vista</v>
      </c>
      <c r="N7298" s="4" t="str">
        <f>VLOOKUP(Table_1[[#This Row],[Sales Person ID]],'[1]Sales People'!$A:$B,2,0)</f>
        <v>Joe Sims</v>
      </c>
      <c r="O7298" s="4" t="str">
        <f>VLOOKUP(Table_1[[#This Row],[Customer ID]],[1]Customers!$A:$B,2,0)</f>
        <v>Steven Mccoy</v>
      </c>
      <c r="P7298" s="5">
        <f>WEEKDAY([2]Data!$F7298)</f>
        <v>2</v>
      </c>
      <c r="Q7298" s="4">
        <f>MONTH([2]Data!$F7298)</f>
        <v>2</v>
      </c>
      <c r="R7298" s="4">
        <f>YEAR([2]Data!$F7298)</f>
        <v>2019</v>
      </c>
    </row>
    <row r="7299" spans="1:18" ht="15.75" customHeight="1">
      <c r="A7299" s="12" t="s">
        <v>8336</v>
      </c>
      <c r="B7299" s="12" t="s">
        <v>24</v>
      </c>
      <c r="C7299" s="12" t="s">
        <v>81</v>
      </c>
      <c r="D7299" s="12" t="s">
        <v>74</v>
      </c>
      <c r="E7299" s="12" t="s">
        <v>1251</v>
      </c>
      <c r="F7299" s="13">
        <v>43592</v>
      </c>
      <c r="G7299" s="12">
        <v>1</v>
      </c>
      <c r="H7299" s="12">
        <v>1022</v>
      </c>
      <c r="I7299" s="4">
        <f>VLOOKUP(Table_1[[#This Row],[Product ID]],[1]Products!$A:$D,3,0)</f>
        <v>818</v>
      </c>
      <c r="J7299" s="4">
        <f>PRODUCT([2]Data!$G7299,[2]Data!$I7299)</f>
        <v>818</v>
      </c>
      <c r="K7299" s="4">
        <f>PRODUCT([2]Data!$G7299,[2]Data!$H7299)</f>
        <v>1022</v>
      </c>
      <c r="L7299" s="4">
        <f>[2]Data!$K7299-[2]Data!$J7299</f>
        <v>204</v>
      </c>
      <c r="M7299" s="4" t="str">
        <f>VLOOKUP(Table_1[[#This Row],[Location ID]],[1]Locations!$A:$B,2,0)</f>
        <v>Clovis</v>
      </c>
      <c r="N7299" s="4" t="str">
        <f>VLOOKUP(Table_1[[#This Row],[Sales Person ID]],'[1]Sales People'!$A:$B,2,0)</f>
        <v>Jeremy Mendoza</v>
      </c>
      <c r="O7299" s="4" t="str">
        <f>VLOOKUP(Table_1[[#This Row],[Customer ID]],[1]Customers!$A:$B,2,0)</f>
        <v>Richard Carr</v>
      </c>
      <c r="P7299" s="5">
        <f>WEEKDAY([2]Data!$F7299)</f>
        <v>3</v>
      </c>
      <c r="Q7299" s="4">
        <f>MONTH([2]Data!$F7299)</f>
        <v>5</v>
      </c>
      <c r="R7299" s="4">
        <f>YEAR([2]Data!$F7299)</f>
        <v>2019</v>
      </c>
    </row>
    <row r="7300" spans="1:18" ht="15.75" customHeight="1">
      <c r="A7300" s="12" t="s">
        <v>8337</v>
      </c>
      <c r="B7300" s="12" t="s">
        <v>829</v>
      </c>
      <c r="C7300" s="12" t="s">
        <v>111</v>
      </c>
      <c r="D7300" s="12" t="s">
        <v>82</v>
      </c>
      <c r="E7300" s="12" t="s">
        <v>745</v>
      </c>
      <c r="F7300" s="13">
        <v>43511</v>
      </c>
      <c r="G7300" s="12">
        <v>4</v>
      </c>
      <c r="H7300" s="12">
        <v>1638</v>
      </c>
      <c r="I7300" s="4">
        <f>VLOOKUP(Table_1[[#This Row],[Product ID]],[1]Products!$A:$D,3,0)</f>
        <v>1261</v>
      </c>
      <c r="J7300" s="4">
        <f>PRODUCT([2]Data!$G7300,[2]Data!$I7300)</f>
        <v>5044</v>
      </c>
      <c r="K7300" s="4">
        <f>PRODUCT([2]Data!$G7300,[2]Data!$H7300)</f>
        <v>6552</v>
      </c>
      <c r="L7300" s="4">
        <f>[2]Data!$K7300-[2]Data!$J7300</f>
        <v>1508</v>
      </c>
      <c r="M7300" s="4" t="str">
        <f>VLOOKUP(Table_1[[#This Row],[Location ID]],[1]Locations!$A:$B,2,0)</f>
        <v>Victorville</v>
      </c>
      <c r="N7300" s="4" t="str">
        <f>VLOOKUP(Table_1[[#This Row],[Sales Person ID]],'[1]Sales People'!$A:$B,2,0)</f>
        <v>Gary Rodriguez</v>
      </c>
      <c r="O7300" s="4" t="str">
        <f>VLOOKUP(Table_1[[#This Row],[Customer ID]],[1]Customers!$A:$B,2,0)</f>
        <v>Henry Kelley</v>
      </c>
      <c r="P7300" s="5">
        <f>WEEKDAY([2]Data!$F7300)</f>
        <v>6</v>
      </c>
      <c r="Q7300" s="4">
        <f>MONTH([2]Data!$F7300)</f>
        <v>2</v>
      </c>
      <c r="R7300" s="4">
        <f>YEAR([2]Data!$F7300)</f>
        <v>2019</v>
      </c>
    </row>
    <row r="7301" spans="1:18" ht="15.75" customHeight="1">
      <c r="A7301" s="12" t="s">
        <v>8338</v>
      </c>
      <c r="B7301" s="12" t="s">
        <v>332</v>
      </c>
      <c r="C7301" s="12" t="s">
        <v>222</v>
      </c>
      <c r="D7301" s="12" t="s">
        <v>250</v>
      </c>
      <c r="E7301" s="12" t="s">
        <v>549</v>
      </c>
      <c r="F7301" s="13">
        <v>43486</v>
      </c>
      <c r="G7301" s="12">
        <v>1</v>
      </c>
      <c r="H7301" s="12">
        <v>2391</v>
      </c>
      <c r="I7301" s="4">
        <f>VLOOKUP(Table_1[[#This Row],[Product ID]],[1]Products!$A:$D,3,0)</f>
        <v>1291</v>
      </c>
      <c r="J7301" s="4">
        <f>PRODUCT([2]Data!$G7301,[2]Data!$I7301)</f>
        <v>1291</v>
      </c>
      <c r="K7301" s="4">
        <f>PRODUCT([2]Data!$G7301,[2]Data!$H7301)</f>
        <v>2391</v>
      </c>
      <c r="L7301" s="4">
        <f>[2]Data!$K7301-[2]Data!$J7301</f>
        <v>1100</v>
      </c>
      <c r="M7301" s="4" t="str">
        <f>VLOOKUP(Table_1[[#This Row],[Location ID]],[1]Locations!$A:$B,2,0)</f>
        <v>Chula Vista</v>
      </c>
      <c r="N7301" s="4" t="str">
        <f>VLOOKUP(Table_1[[#This Row],[Sales Person ID]],'[1]Sales People'!$A:$B,2,0)</f>
        <v>John Reyes</v>
      </c>
      <c r="O7301" s="4" t="str">
        <f>VLOOKUP(Table_1[[#This Row],[Customer ID]],[1]Customers!$A:$B,2,0)</f>
        <v>Jonathan Lynch</v>
      </c>
      <c r="P7301" s="5">
        <f>WEEKDAY([2]Data!$F7301)</f>
        <v>2</v>
      </c>
      <c r="Q7301" s="4">
        <f>MONTH([2]Data!$F7301)</f>
        <v>1</v>
      </c>
      <c r="R7301" s="4">
        <f>YEAR([2]Data!$F7301)</f>
        <v>2019</v>
      </c>
    </row>
    <row r="7302" spans="1:18" ht="15.75" customHeight="1">
      <c r="A7302" s="12" t="s">
        <v>8339</v>
      </c>
      <c r="B7302" s="12" t="s">
        <v>372</v>
      </c>
      <c r="C7302" s="12" t="s">
        <v>131</v>
      </c>
      <c r="D7302" s="12" t="s">
        <v>250</v>
      </c>
      <c r="E7302" s="12" t="s">
        <v>113</v>
      </c>
      <c r="F7302" s="13">
        <v>43585</v>
      </c>
      <c r="G7302" s="12">
        <v>1</v>
      </c>
      <c r="H7302" s="12">
        <v>1338</v>
      </c>
      <c r="I7302" s="4">
        <f>VLOOKUP(Table_1[[#This Row],[Product ID]],[1]Products!$A:$D,3,0)</f>
        <v>682</v>
      </c>
      <c r="J7302" s="4">
        <f>PRODUCT([2]Data!$G7302,[2]Data!$I7302)</f>
        <v>682</v>
      </c>
      <c r="K7302" s="4">
        <f>PRODUCT([2]Data!$G7302,[2]Data!$H7302)</f>
        <v>1338</v>
      </c>
      <c r="L7302" s="4">
        <f>[2]Data!$K7302-[2]Data!$J7302</f>
        <v>656</v>
      </c>
      <c r="M7302" s="4" t="str">
        <f>VLOOKUP(Table_1[[#This Row],[Location ID]],[1]Locations!$A:$B,2,0)</f>
        <v>Elk Grove</v>
      </c>
      <c r="N7302" s="4" t="str">
        <f>VLOOKUP(Table_1[[#This Row],[Sales Person ID]],'[1]Sales People'!$A:$B,2,0)</f>
        <v>John Reyes</v>
      </c>
      <c r="O7302" s="4" t="str">
        <f>VLOOKUP(Table_1[[#This Row],[Customer ID]],[1]Customers!$A:$B,2,0)</f>
        <v>Scott Mills</v>
      </c>
      <c r="P7302" s="5">
        <f>WEEKDAY([2]Data!$F7302)</f>
        <v>3</v>
      </c>
      <c r="Q7302" s="4">
        <f>MONTH([2]Data!$F7302)</f>
        <v>4</v>
      </c>
      <c r="R7302" s="4">
        <f>YEAR([2]Data!$F7302)</f>
        <v>2019</v>
      </c>
    </row>
    <row r="7303" spans="1:18" ht="15.75" customHeight="1">
      <c r="A7303" s="12" t="s">
        <v>8340</v>
      </c>
      <c r="B7303" s="12" t="s">
        <v>175</v>
      </c>
      <c r="C7303" s="12" t="s">
        <v>111</v>
      </c>
      <c r="D7303" s="12" t="s">
        <v>458</v>
      </c>
      <c r="E7303" s="12" t="s">
        <v>857</v>
      </c>
      <c r="F7303" s="13">
        <v>43527</v>
      </c>
      <c r="G7303" s="12">
        <v>1</v>
      </c>
      <c r="H7303" s="12">
        <v>637</v>
      </c>
      <c r="I7303" s="4">
        <f>VLOOKUP(Table_1[[#This Row],[Product ID]],[1]Products!$A:$D,3,0)</f>
        <v>389</v>
      </c>
      <c r="J7303" s="4">
        <f>PRODUCT([2]Data!$G7303,[2]Data!$I7303)</f>
        <v>389</v>
      </c>
      <c r="K7303" s="4">
        <f>PRODUCT([2]Data!$G7303,[2]Data!$H7303)</f>
        <v>637</v>
      </c>
      <c r="L7303" s="4">
        <f>[2]Data!$K7303-[2]Data!$J7303</f>
        <v>248</v>
      </c>
      <c r="M7303" s="4" t="str">
        <f>VLOOKUP(Table_1[[#This Row],[Location ID]],[1]Locations!$A:$B,2,0)</f>
        <v>Victorville</v>
      </c>
      <c r="N7303" s="4" t="str">
        <f>VLOOKUP(Table_1[[#This Row],[Sales Person ID]],'[1]Sales People'!$A:$B,2,0)</f>
        <v>Howard Sims</v>
      </c>
      <c r="O7303" s="4" t="str">
        <f>VLOOKUP(Table_1[[#This Row],[Customer ID]],[1]Customers!$A:$B,2,0)</f>
        <v>Steven Young</v>
      </c>
      <c r="P7303" s="5">
        <f>WEEKDAY([2]Data!$F7303)</f>
        <v>1</v>
      </c>
      <c r="Q7303" s="4">
        <f>MONTH([2]Data!$F7303)</f>
        <v>3</v>
      </c>
      <c r="R7303" s="4">
        <f>YEAR([2]Data!$F7303)</f>
        <v>2019</v>
      </c>
    </row>
    <row r="7304" spans="1:18" ht="15.75" customHeight="1">
      <c r="A7304" s="12" t="s">
        <v>8341</v>
      </c>
      <c r="B7304" s="12" t="s">
        <v>110</v>
      </c>
      <c r="C7304" s="12" t="s">
        <v>403</v>
      </c>
      <c r="D7304" s="12" t="s">
        <v>69</v>
      </c>
      <c r="E7304" s="12" t="s">
        <v>864</v>
      </c>
      <c r="F7304" s="13">
        <v>43733</v>
      </c>
      <c r="G7304" s="12">
        <v>2</v>
      </c>
      <c r="H7304" s="12">
        <v>1708</v>
      </c>
      <c r="I7304" s="4">
        <f>VLOOKUP(Table_1[[#This Row],[Product ID]],[1]Products!$A:$D,3,0)</f>
        <v>871</v>
      </c>
      <c r="J7304" s="4">
        <f>PRODUCT([2]Data!$G7304,[2]Data!$I7304)</f>
        <v>1742</v>
      </c>
      <c r="K7304" s="4">
        <f>PRODUCT([2]Data!$G7304,[2]Data!$H7304)</f>
        <v>3416</v>
      </c>
      <c r="L7304" s="4">
        <f>[2]Data!$K7304-[2]Data!$J7304</f>
        <v>1674</v>
      </c>
      <c r="M7304" s="4" t="str">
        <f>VLOOKUP(Table_1[[#This Row],[Location ID]],[1]Locations!$A:$B,2,0)</f>
        <v>Visalia</v>
      </c>
      <c r="N7304" s="4" t="str">
        <f>VLOOKUP(Table_1[[#This Row],[Sales Person ID]],'[1]Sales People'!$A:$B,2,0)</f>
        <v>Christopher Tucker</v>
      </c>
      <c r="O7304" s="4" t="str">
        <f>VLOOKUP(Table_1[[#This Row],[Customer ID]],[1]Customers!$A:$B,2,0)</f>
        <v>Daniel Berry</v>
      </c>
      <c r="P7304" s="5">
        <f>WEEKDAY([2]Data!$F7304)</f>
        <v>4</v>
      </c>
      <c r="Q7304" s="4">
        <f>MONTH([2]Data!$F7304)</f>
        <v>9</v>
      </c>
      <c r="R7304" s="4">
        <f>YEAR([2]Data!$F7304)</f>
        <v>2019</v>
      </c>
    </row>
    <row r="7305" spans="1:18" ht="15.75" customHeight="1">
      <c r="A7305" s="12" t="s">
        <v>8342</v>
      </c>
      <c r="B7305" s="12" t="s">
        <v>1160</v>
      </c>
      <c r="C7305" s="12" t="s">
        <v>342</v>
      </c>
      <c r="D7305" s="12" t="s">
        <v>152</v>
      </c>
      <c r="E7305" s="12" t="s">
        <v>1831</v>
      </c>
      <c r="F7305" s="13">
        <v>43598</v>
      </c>
      <c r="G7305" s="12">
        <v>1</v>
      </c>
      <c r="H7305" s="12">
        <v>847</v>
      </c>
      <c r="I7305" s="4">
        <f>VLOOKUP(Table_1[[#This Row],[Product ID]],[1]Products!$A:$D,3,0)</f>
        <v>534</v>
      </c>
      <c r="J7305" s="4">
        <f>PRODUCT([2]Data!$G7305,[2]Data!$I7305)</f>
        <v>534</v>
      </c>
      <c r="K7305" s="4">
        <f>PRODUCT([2]Data!$G7305,[2]Data!$H7305)</f>
        <v>847</v>
      </c>
      <c r="L7305" s="4">
        <f>[2]Data!$K7305-[2]Data!$J7305</f>
        <v>313</v>
      </c>
      <c r="M7305" s="4" t="str">
        <f>VLOOKUP(Table_1[[#This Row],[Location ID]],[1]Locations!$A:$B,2,0)</f>
        <v>Sunnyvale</v>
      </c>
      <c r="N7305" s="4" t="str">
        <f>VLOOKUP(Table_1[[#This Row],[Sales Person ID]],'[1]Sales People'!$A:$B,2,0)</f>
        <v>Arthur Mccoy</v>
      </c>
      <c r="O7305" s="4" t="str">
        <f>VLOOKUP(Table_1[[#This Row],[Customer ID]],[1]Customers!$A:$B,2,0)</f>
        <v>Victor Scott</v>
      </c>
      <c r="P7305" s="5">
        <f>WEEKDAY([2]Data!$F7305)</f>
        <v>2</v>
      </c>
      <c r="Q7305" s="4">
        <f>MONTH([2]Data!$F7305)</f>
        <v>5</v>
      </c>
      <c r="R7305" s="4">
        <f>YEAR([2]Data!$F7305)</f>
        <v>2019</v>
      </c>
    </row>
    <row r="7306" spans="1:18" ht="15.75" customHeight="1">
      <c r="A7306" s="12" t="s">
        <v>8343</v>
      </c>
      <c r="B7306" s="12" t="s">
        <v>243</v>
      </c>
      <c r="C7306" s="12" t="s">
        <v>530</v>
      </c>
      <c r="D7306" s="12" t="s">
        <v>41</v>
      </c>
      <c r="E7306" s="12" t="s">
        <v>4195</v>
      </c>
      <c r="F7306" s="13">
        <v>43480</v>
      </c>
      <c r="G7306" s="12">
        <v>3</v>
      </c>
      <c r="H7306" s="12">
        <v>1119</v>
      </c>
      <c r="I7306" s="4">
        <f>VLOOKUP(Table_1[[#This Row],[Product ID]],[1]Products!$A:$D,3,0)</f>
        <v>683</v>
      </c>
      <c r="J7306" s="4">
        <f>PRODUCT([2]Data!$G7306,[2]Data!$I7306)</f>
        <v>2049</v>
      </c>
      <c r="K7306" s="4">
        <f>PRODUCT([2]Data!$G7306,[2]Data!$H7306)</f>
        <v>3357</v>
      </c>
      <c r="L7306" s="4">
        <f>[2]Data!$K7306-[2]Data!$J7306</f>
        <v>1308</v>
      </c>
      <c r="M7306" s="4" t="str">
        <f>VLOOKUP(Table_1[[#This Row],[Location ID]],[1]Locations!$A:$B,2,0)</f>
        <v>Anaheim</v>
      </c>
      <c r="N7306" s="4" t="str">
        <f>VLOOKUP(Table_1[[#This Row],[Sales Person ID]],'[1]Sales People'!$A:$B,2,0)</f>
        <v>Carl Hall</v>
      </c>
      <c r="O7306" s="4" t="str">
        <f>VLOOKUP(Table_1[[#This Row],[Customer ID]],[1]Customers!$A:$B,2,0)</f>
        <v>Antonio Shaw</v>
      </c>
      <c r="P7306" s="5">
        <f>WEEKDAY([2]Data!$F7306)</f>
        <v>3</v>
      </c>
      <c r="Q7306" s="4">
        <f>MONTH([2]Data!$F7306)</f>
        <v>1</v>
      </c>
      <c r="R7306" s="4">
        <f>YEAR([2]Data!$F7306)</f>
        <v>2019</v>
      </c>
    </row>
    <row r="7307" spans="1:18" ht="15.75" customHeight="1">
      <c r="A7307" s="12" t="s">
        <v>8344</v>
      </c>
      <c r="B7307" s="12" t="s">
        <v>256</v>
      </c>
      <c r="C7307" s="12" t="s">
        <v>40</v>
      </c>
      <c r="D7307" s="12" t="s">
        <v>275</v>
      </c>
      <c r="E7307" s="12" t="s">
        <v>1573</v>
      </c>
      <c r="F7307" s="13">
        <v>43774</v>
      </c>
      <c r="G7307" s="12">
        <v>1</v>
      </c>
      <c r="H7307" s="12">
        <v>818</v>
      </c>
      <c r="I7307" s="4">
        <f>VLOOKUP(Table_1[[#This Row],[Product ID]],[1]Products!$A:$D,3,0)</f>
        <v>450</v>
      </c>
      <c r="J7307" s="4">
        <f>PRODUCT([2]Data!$G7307,[2]Data!$I7307)</f>
        <v>450</v>
      </c>
      <c r="K7307" s="4">
        <f>PRODUCT([2]Data!$G7307,[2]Data!$H7307)</f>
        <v>818</v>
      </c>
      <c r="L7307" s="4">
        <f>[2]Data!$K7307-[2]Data!$J7307</f>
        <v>368</v>
      </c>
      <c r="M7307" s="4" t="str">
        <f>VLOOKUP(Table_1[[#This Row],[Location ID]],[1]Locations!$A:$B,2,0)</f>
        <v>Santa Ana</v>
      </c>
      <c r="N7307" s="4" t="str">
        <f>VLOOKUP(Table_1[[#This Row],[Sales Person ID]],'[1]Sales People'!$A:$B,2,0)</f>
        <v>Ernest Wheeler</v>
      </c>
      <c r="O7307" s="4" t="str">
        <f>VLOOKUP(Table_1[[#This Row],[Customer ID]],[1]Customers!$A:$B,2,0)</f>
        <v>Samuel Hamilton</v>
      </c>
      <c r="P7307" s="5">
        <f>WEEKDAY([2]Data!$F7307)</f>
        <v>3</v>
      </c>
      <c r="Q7307" s="4">
        <f>MONTH([2]Data!$F7307)</f>
        <v>11</v>
      </c>
      <c r="R7307" s="4">
        <f>YEAR([2]Data!$F7307)</f>
        <v>2019</v>
      </c>
    </row>
    <row r="7308" spans="1:18" ht="15.75" customHeight="1">
      <c r="A7308" s="12" t="s">
        <v>8345</v>
      </c>
      <c r="B7308" s="12" t="s">
        <v>205</v>
      </c>
      <c r="C7308" s="12" t="s">
        <v>77</v>
      </c>
      <c r="D7308" s="12" t="s">
        <v>261</v>
      </c>
      <c r="E7308" s="12" t="s">
        <v>364</v>
      </c>
      <c r="F7308" s="13">
        <v>43732</v>
      </c>
      <c r="G7308" s="12">
        <v>1</v>
      </c>
      <c r="H7308" s="12">
        <v>1278</v>
      </c>
      <c r="I7308" s="4">
        <f>VLOOKUP(Table_1[[#This Row],[Product ID]],[1]Products!$A:$D,3,0)</f>
        <v>665</v>
      </c>
      <c r="J7308" s="4">
        <f>PRODUCT([2]Data!$G7308,[2]Data!$I7308)</f>
        <v>665</v>
      </c>
      <c r="K7308" s="4">
        <f>PRODUCT([2]Data!$G7308,[2]Data!$H7308)</f>
        <v>1278</v>
      </c>
      <c r="L7308" s="4">
        <f>[2]Data!$K7308-[2]Data!$J7308</f>
        <v>613</v>
      </c>
      <c r="M7308" s="4" t="str">
        <f>VLOOKUP(Table_1[[#This Row],[Location ID]],[1]Locations!$A:$B,2,0)</f>
        <v>Ontario</v>
      </c>
      <c r="N7308" s="4" t="str">
        <f>VLOOKUP(Table_1[[#This Row],[Sales Person ID]],'[1]Sales People'!$A:$B,2,0)</f>
        <v>Martin Carr</v>
      </c>
      <c r="O7308" s="4" t="str">
        <f>VLOOKUP(Table_1[[#This Row],[Customer ID]],[1]Customers!$A:$B,2,0)</f>
        <v>Jimmy Wood</v>
      </c>
      <c r="P7308" s="5">
        <f>WEEKDAY([2]Data!$F7308)</f>
        <v>3</v>
      </c>
      <c r="Q7308" s="4">
        <f>MONTH([2]Data!$F7308)</f>
        <v>9</v>
      </c>
      <c r="R7308" s="4">
        <f>YEAR([2]Data!$F7308)</f>
        <v>2019</v>
      </c>
    </row>
    <row r="7309" spans="1:18" ht="15.75" customHeight="1">
      <c r="A7309" s="12" t="s">
        <v>8346</v>
      </c>
      <c r="B7309" s="12" t="s">
        <v>196</v>
      </c>
      <c r="C7309" s="12" t="s">
        <v>279</v>
      </c>
      <c r="D7309" s="12" t="s">
        <v>51</v>
      </c>
      <c r="E7309" s="12" t="s">
        <v>417</v>
      </c>
      <c r="F7309" s="13">
        <v>43503</v>
      </c>
      <c r="G7309" s="12">
        <v>1</v>
      </c>
      <c r="H7309" s="12">
        <v>667</v>
      </c>
      <c r="I7309" s="4">
        <f>VLOOKUP(Table_1[[#This Row],[Product ID]],[1]Products!$A:$D,3,0)</f>
        <v>387</v>
      </c>
      <c r="J7309" s="4">
        <f>PRODUCT([2]Data!$G7309,[2]Data!$I7309)</f>
        <v>387</v>
      </c>
      <c r="K7309" s="4">
        <f>PRODUCT([2]Data!$G7309,[2]Data!$H7309)</f>
        <v>667</v>
      </c>
      <c r="L7309" s="4">
        <f>[2]Data!$K7309-[2]Data!$J7309</f>
        <v>280</v>
      </c>
      <c r="M7309" s="4" t="str">
        <f>VLOOKUP(Table_1[[#This Row],[Location ID]],[1]Locations!$A:$B,2,0)</f>
        <v>Murrieta</v>
      </c>
      <c r="N7309" s="4" t="str">
        <f>VLOOKUP(Table_1[[#This Row],[Sales Person ID]],'[1]Sales People'!$A:$B,2,0)</f>
        <v>Brian Hansen</v>
      </c>
      <c r="O7309" s="4" t="str">
        <f>VLOOKUP(Table_1[[#This Row],[Customer ID]],[1]Customers!$A:$B,2,0)</f>
        <v>Phillip Harvey</v>
      </c>
      <c r="P7309" s="5">
        <f>WEEKDAY([2]Data!$F7309)</f>
        <v>5</v>
      </c>
      <c r="Q7309" s="4">
        <f>MONTH([2]Data!$F7309)</f>
        <v>2</v>
      </c>
      <c r="R7309" s="4">
        <f>YEAR([2]Data!$F7309)</f>
        <v>2019</v>
      </c>
    </row>
    <row r="7310" spans="1:18" ht="15.75" customHeight="1">
      <c r="A7310" s="12" t="s">
        <v>8347</v>
      </c>
      <c r="B7310" s="12" t="s">
        <v>936</v>
      </c>
      <c r="C7310" s="12" t="s">
        <v>193</v>
      </c>
      <c r="D7310" s="12" t="s">
        <v>147</v>
      </c>
      <c r="E7310" s="12" t="s">
        <v>1555</v>
      </c>
      <c r="F7310" s="13">
        <v>43527</v>
      </c>
      <c r="G7310" s="12">
        <v>1</v>
      </c>
      <c r="H7310" s="12">
        <v>136</v>
      </c>
      <c r="I7310" s="4">
        <f>VLOOKUP(Table_1[[#This Row],[Product ID]],[1]Products!$A:$D,3,0)</f>
        <v>72</v>
      </c>
      <c r="J7310" s="4">
        <f>PRODUCT([2]Data!$G7310,[2]Data!$I7310)</f>
        <v>72</v>
      </c>
      <c r="K7310" s="4">
        <f>PRODUCT([2]Data!$G7310,[2]Data!$H7310)</f>
        <v>136</v>
      </c>
      <c r="L7310" s="4">
        <f>[2]Data!$K7310-[2]Data!$J7310</f>
        <v>64</v>
      </c>
      <c r="M7310" s="4" t="str">
        <f>VLOOKUP(Table_1[[#This Row],[Location ID]],[1]Locations!$A:$B,2,0)</f>
        <v>Vallejo</v>
      </c>
      <c r="N7310" s="4" t="str">
        <f>VLOOKUP(Table_1[[#This Row],[Sales Person ID]],'[1]Sales People'!$A:$B,2,0)</f>
        <v>Clarence Fox</v>
      </c>
      <c r="O7310" s="4" t="str">
        <f>VLOOKUP(Table_1[[#This Row],[Customer ID]],[1]Customers!$A:$B,2,0)</f>
        <v>Shawn Wallace</v>
      </c>
      <c r="P7310" s="5">
        <f>WEEKDAY([2]Data!$F7310)</f>
        <v>1</v>
      </c>
      <c r="Q7310" s="4">
        <f>MONTH([2]Data!$F7310)</f>
        <v>3</v>
      </c>
      <c r="R7310" s="4">
        <f>YEAR([2]Data!$F7310)</f>
        <v>2019</v>
      </c>
    </row>
    <row r="7311" spans="1:18" ht="15.75" customHeight="1">
      <c r="A7311" s="12" t="s">
        <v>8348</v>
      </c>
      <c r="B7311" s="12" t="s">
        <v>218</v>
      </c>
      <c r="C7311" s="12" t="s">
        <v>469</v>
      </c>
      <c r="D7311" s="12" t="s">
        <v>122</v>
      </c>
      <c r="E7311" s="12" t="s">
        <v>2711</v>
      </c>
      <c r="F7311" s="13">
        <v>43489</v>
      </c>
      <c r="G7311" s="12">
        <v>3</v>
      </c>
      <c r="H7311" s="12">
        <v>2464</v>
      </c>
      <c r="I7311" s="4">
        <f>VLOOKUP(Table_1[[#This Row],[Product ID]],[1]Products!$A:$D,3,0)</f>
        <v>1774</v>
      </c>
      <c r="J7311" s="4">
        <f>PRODUCT([2]Data!$G7311,[2]Data!$I7311)</f>
        <v>5322</v>
      </c>
      <c r="K7311" s="4">
        <f>PRODUCT([2]Data!$G7311,[2]Data!$H7311)</f>
        <v>7392</v>
      </c>
      <c r="L7311" s="4">
        <f>[2]Data!$K7311-[2]Data!$J7311</f>
        <v>2070</v>
      </c>
      <c r="M7311" s="4" t="str">
        <f>VLOOKUP(Table_1[[#This Row],[Location ID]],[1]Locations!$A:$B,2,0)</f>
        <v>Fontana</v>
      </c>
      <c r="N7311" s="4" t="str">
        <f>VLOOKUP(Table_1[[#This Row],[Sales Person ID]],'[1]Sales People'!$A:$B,2,0)</f>
        <v>Ryan Welch</v>
      </c>
      <c r="O7311" s="4" t="str">
        <f>VLOOKUP(Table_1[[#This Row],[Customer ID]],[1]Customers!$A:$B,2,0)</f>
        <v>Joshua Flores</v>
      </c>
      <c r="P7311" s="5">
        <f>WEEKDAY([2]Data!$F7311)</f>
        <v>5</v>
      </c>
      <c r="Q7311" s="4">
        <f>MONTH([2]Data!$F7311)</f>
        <v>1</v>
      </c>
      <c r="R7311" s="4">
        <f>YEAR([2]Data!$F7311)</f>
        <v>2019</v>
      </c>
    </row>
    <row r="7312" spans="1:18" ht="15.75" customHeight="1">
      <c r="A7312" s="12" t="s">
        <v>8349</v>
      </c>
      <c r="B7312" s="12" t="s">
        <v>184</v>
      </c>
      <c r="C7312" s="12" t="s">
        <v>403</v>
      </c>
      <c r="D7312" s="12" t="s">
        <v>275</v>
      </c>
      <c r="E7312" s="12" t="s">
        <v>864</v>
      </c>
      <c r="F7312" s="13">
        <v>43655</v>
      </c>
      <c r="G7312" s="12">
        <v>4</v>
      </c>
      <c r="H7312" s="12">
        <v>2005</v>
      </c>
      <c r="I7312" s="4">
        <f>VLOOKUP(Table_1[[#This Row],[Product ID]],[1]Products!$A:$D,3,0)</f>
        <v>1223</v>
      </c>
      <c r="J7312" s="4">
        <f>PRODUCT([2]Data!$G7312,[2]Data!$I7312)</f>
        <v>4892</v>
      </c>
      <c r="K7312" s="4">
        <f>PRODUCT([2]Data!$G7312,[2]Data!$H7312)</f>
        <v>8020</v>
      </c>
      <c r="L7312" s="4">
        <f>[2]Data!$K7312-[2]Data!$J7312</f>
        <v>3128</v>
      </c>
      <c r="M7312" s="4" t="str">
        <f>VLOOKUP(Table_1[[#This Row],[Location ID]],[1]Locations!$A:$B,2,0)</f>
        <v>Visalia</v>
      </c>
      <c r="N7312" s="4" t="str">
        <f>VLOOKUP(Table_1[[#This Row],[Sales Person ID]],'[1]Sales People'!$A:$B,2,0)</f>
        <v>Ernest Wheeler</v>
      </c>
      <c r="O7312" s="4" t="str">
        <f>VLOOKUP(Table_1[[#This Row],[Customer ID]],[1]Customers!$A:$B,2,0)</f>
        <v>Daniel Berry</v>
      </c>
      <c r="P7312" s="5">
        <f>WEEKDAY([2]Data!$F7312)</f>
        <v>3</v>
      </c>
      <c r="Q7312" s="4">
        <f>MONTH([2]Data!$F7312)</f>
        <v>7</v>
      </c>
      <c r="R7312" s="4">
        <f>YEAR([2]Data!$F7312)</f>
        <v>2019</v>
      </c>
    </row>
    <row r="7313" spans="1:18" ht="15.75" customHeight="1">
      <c r="A7313" s="12" t="s">
        <v>8350</v>
      </c>
      <c r="B7313" s="12" t="s">
        <v>400</v>
      </c>
      <c r="C7313" s="12" t="s">
        <v>59</v>
      </c>
      <c r="D7313" s="12" t="s">
        <v>51</v>
      </c>
      <c r="E7313" s="12" t="s">
        <v>128</v>
      </c>
      <c r="F7313" s="13">
        <v>43553</v>
      </c>
      <c r="G7313" s="12">
        <v>2</v>
      </c>
      <c r="H7313" s="12">
        <v>1367</v>
      </c>
      <c r="I7313" s="4">
        <f>VLOOKUP(Table_1[[#This Row],[Product ID]],[1]Products!$A:$D,3,0)</f>
        <v>984</v>
      </c>
      <c r="J7313" s="4">
        <f>PRODUCT([2]Data!$G7313,[2]Data!$I7313)</f>
        <v>1968</v>
      </c>
      <c r="K7313" s="4">
        <f>PRODUCT([2]Data!$G7313,[2]Data!$H7313)</f>
        <v>2734</v>
      </c>
      <c r="L7313" s="4">
        <f>[2]Data!$K7313-[2]Data!$J7313</f>
        <v>766</v>
      </c>
      <c r="M7313" s="4" t="str">
        <f>VLOOKUP(Table_1[[#This Row],[Location ID]],[1]Locations!$A:$B,2,0)</f>
        <v>Rialto</v>
      </c>
      <c r="N7313" s="4" t="str">
        <f>VLOOKUP(Table_1[[#This Row],[Sales Person ID]],'[1]Sales People'!$A:$B,2,0)</f>
        <v>Brian Hansen</v>
      </c>
      <c r="O7313" s="4" t="str">
        <f>VLOOKUP(Table_1[[#This Row],[Customer ID]],[1]Customers!$A:$B,2,0)</f>
        <v>Anthony Turner</v>
      </c>
      <c r="P7313" s="5">
        <f>WEEKDAY([2]Data!$F7313)</f>
        <v>6</v>
      </c>
      <c r="Q7313" s="4">
        <f>MONTH([2]Data!$F7313)</f>
        <v>3</v>
      </c>
      <c r="R7313" s="4">
        <f>YEAR([2]Data!$F7313)</f>
        <v>2019</v>
      </c>
    </row>
    <row r="7314" spans="1:18" ht="15.75" customHeight="1">
      <c r="A7314" s="12" t="s">
        <v>8351</v>
      </c>
      <c r="B7314" s="12" t="s">
        <v>166</v>
      </c>
      <c r="C7314" s="12" t="s">
        <v>85</v>
      </c>
      <c r="D7314" s="12" t="s">
        <v>275</v>
      </c>
      <c r="E7314" s="12" t="s">
        <v>298</v>
      </c>
      <c r="F7314" s="13">
        <v>43796</v>
      </c>
      <c r="G7314" s="12">
        <v>1</v>
      </c>
      <c r="H7314" s="12">
        <v>1353</v>
      </c>
      <c r="I7314" s="4">
        <f>VLOOKUP(Table_1[[#This Row],[Product ID]],[1]Products!$A:$D,3,0)</f>
        <v>947</v>
      </c>
      <c r="J7314" s="4">
        <f>PRODUCT([2]Data!$G7314,[2]Data!$I7314)</f>
        <v>947</v>
      </c>
      <c r="K7314" s="4">
        <f>PRODUCT([2]Data!$G7314,[2]Data!$H7314)</f>
        <v>1353</v>
      </c>
      <c r="L7314" s="4">
        <f>[2]Data!$K7314-[2]Data!$J7314</f>
        <v>406</v>
      </c>
      <c r="M7314" s="4" t="str">
        <f>VLOOKUP(Table_1[[#This Row],[Location ID]],[1]Locations!$A:$B,2,0)</f>
        <v>West Covina</v>
      </c>
      <c r="N7314" s="4" t="str">
        <f>VLOOKUP(Table_1[[#This Row],[Sales Person ID]],'[1]Sales People'!$A:$B,2,0)</f>
        <v>Ernest Wheeler</v>
      </c>
      <c r="O7314" s="4" t="str">
        <f>VLOOKUP(Table_1[[#This Row],[Customer ID]],[1]Customers!$A:$B,2,0)</f>
        <v>Billy Miller</v>
      </c>
      <c r="P7314" s="5">
        <f>WEEKDAY([2]Data!$F7314)</f>
        <v>4</v>
      </c>
      <c r="Q7314" s="4">
        <f>MONTH([2]Data!$F7314)</f>
        <v>11</v>
      </c>
      <c r="R7314" s="4">
        <f>YEAR([2]Data!$F7314)</f>
        <v>2019</v>
      </c>
    </row>
    <row r="7315" spans="1:18" ht="15.75" customHeight="1">
      <c r="A7315" s="12" t="s">
        <v>8352</v>
      </c>
      <c r="B7315" s="12" t="s">
        <v>249</v>
      </c>
      <c r="C7315" s="12" t="s">
        <v>260</v>
      </c>
      <c r="D7315" s="12" t="s">
        <v>117</v>
      </c>
      <c r="E7315" s="12" t="s">
        <v>61</v>
      </c>
      <c r="F7315" s="13">
        <v>43501</v>
      </c>
      <c r="G7315" s="12">
        <v>4</v>
      </c>
      <c r="H7315" s="12">
        <v>871</v>
      </c>
      <c r="I7315" s="4">
        <f>VLOOKUP(Table_1[[#This Row],[Product ID]],[1]Products!$A:$D,3,0)</f>
        <v>540</v>
      </c>
      <c r="J7315" s="4">
        <f>PRODUCT([2]Data!$G7315,[2]Data!$I7315)</f>
        <v>2160</v>
      </c>
      <c r="K7315" s="4">
        <f>PRODUCT([2]Data!$G7315,[2]Data!$H7315)</f>
        <v>3484</v>
      </c>
      <c r="L7315" s="4">
        <f>[2]Data!$K7315-[2]Data!$J7315</f>
        <v>1324</v>
      </c>
      <c r="M7315" s="4" t="str">
        <f>VLOOKUP(Table_1[[#This Row],[Location ID]],[1]Locations!$A:$B,2,0)</f>
        <v>Roseville</v>
      </c>
      <c r="N7315" s="4" t="str">
        <f>VLOOKUP(Table_1[[#This Row],[Sales Person ID]],'[1]Sales People'!$A:$B,2,0)</f>
        <v>Patrick Ruiz</v>
      </c>
      <c r="O7315" s="4" t="str">
        <f>VLOOKUP(Table_1[[#This Row],[Customer ID]],[1]Customers!$A:$B,2,0)</f>
        <v>David Perkins</v>
      </c>
      <c r="P7315" s="5">
        <f>WEEKDAY([2]Data!$F7315)</f>
        <v>3</v>
      </c>
      <c r="Q7315" s="4">
        <f>MONTH([2]Data!$F7315)</f>
        <v>2</v>
      </c>
      <c r="R7315" s="4">
        <f>YEAR([2]Data!$F7315)</f>
        <v>2019</v>
      </c>
    </row>
    <row r="7316" spans="1:18" ht="15.75" customHeight="1">
      <c r="A7316" s="12" t="s">
        <v>8353</v>
      </c>
      <c r="B7316" s="12" t="s">
        <v>234</v>
      </c>
      <c r="C7316" s="12" t="s">
        <v>167</v>
      </c>
      <c r="D7316" s="12" t="s">
        <v>356</v>
      </c>
      <c r="E7316" s="12" t="s">
        <v>1218</v>
      </c>
      <c r="F7316" s="13">
        <v>43566</v>
      </c>
      <c r="G7316" s="12">
        <v>1</v>
      </c>
      <c r="H7316" s="12">
        <v>799</v>
      </c>
      <c r="I7316" s="4">
        <f>VLOOKUP(Table_1[[#This Row],[Product ID]],[1]Products!$A:$D,3,0)</f>
        <v>455</v>
      </c>
      <c r="J7316" s="4">
        <f>PRODUCT([2]Data!$G7316,[2]Data!$I7316)</f>
        <v>455</v>
      </c>
      <c r="K7316" s="4">
        <f>PRODUCT([2]Data!$G7316,[2]Data!$H7316)</f>
        <v>799</v>
      </c>
      <c r="L7316" s="4">
        <f>[2]Data!$K7316-[2]Data!$J7316</f>
        <v>344</v>
      </c>
      <c r="M7316" s="4" t="str">
        <f>VLOOKUP(Table_1[[#This Row],[Location ID]],[1]Locations!$A:$B,2,0)</f>
        <v>Sacramento</v>
      </c>
      <c r="N7316" s="4" t="str">
        <f>VLOOKUP(Table_1[[#This Row],[Sales Person ID]],'[1]Sales People'!$A:$B,2,0)</f>
        <v>Larry Marshall</v>
      </c>
      <c r="O7316" s="4" t="str">
        <f>VLOOKUP(Table_1[[#This Row],[Customer ID]],[1]Customers!$A:$B,2,0)</f>
        <v>Adam Hernandez</v>
      </c>
      <c r="P7316" s="5">
        <f>WEEKDAY([2]Data!$F7316)</f>
        <v>5</v>
      </c>
      <c r="Q7316" s="4">
        <f>MONTH([2]Data!$F7316)</f>
        <v>4</v>
      </c>
      <c r="R7316" s="4">
        <f>YEAR([2]Data!$F7316)</f>
        <v>2019</v>
      </c>
    </row>
    <row r="7317" spans="1:18" ht="15.75" customHeight="1">
      <c r="A7317" s="12" t="s">
        <v>8354</v>
      </c>
      <c r="B7317" s="12" t="s">
        <v>188</v>
      </c>
      <c r="C7317" s="12" t="s">
        <v>235</v>
      </c>
      <c r="D7317" s="12" t="s">
        <v>181</v>
      </c>
      <c r="E7317" s="12" t="s">
        <v>1653</v>
      </c>
      <c r="F7317" s="13">
        <v>43525</v>
      </c>
      <c r="G7317" s="12">
        <v>1</v>
      </c>
      <c r="H7317" s="12">
        <v>2497</v>
      </c>
      <c r="I7317" s="4">
        <f>VLOOKUP(Table_1[[#This Row],[Product ID]],[1]Products!$A:$D,3,0)</f>
        <v>1473</v>
      </c>
      <c r="J7317" s="4">
        <f>PRODUCT([2]Data!$G7317,[2]Data!$I7317)</f>
        <v>1473</v>
      </c>
      <c r="K7317" s="4">
        <f>PRODUCT([2]Data!$G7317,[2]Data!$H7317)</f>
        <v>2497</v>
      </c>
      <c r="L7317" s="4">
        <f>[2]Data!$K7317-[2]Data!$J7317</f>
        <v>1024</v>
      </c>
      <c r="M7317" s="4" t="str">
        <f>VLOOKUP(Table_1[[#This Row],[Location ID]],[1]Locations!$A:$B,2,0)</f>
        <v>Huntington Beach</v>
      </c>
      <c r="N7317" s="4" t="str">
        <f>VLOOKUP(Table_1[[#This Row],[Sales Person ID]],'[1]Sales People'!$A:$B,2,0)</f>
        <v>Sean Miller</v>
      </c>
      <c r="O7317" s="4" t="str">
        <f>VLOOKUP(Table_1[[#This Row],[Customer ID]],[1]Customers!$A:$B,2,0)</f>
        <v>Samuel Palmer</v>
      </c>
      <c r="P7317" s="5">
        <f>WEEKDAY([2]Data!$F7317)</f>
        <v>6</v>
      </c>
      <c r="Q7317" s="4">
        <f>MONTH([2]Data!$F7317)</f>
        <v>3</v>
      </c>
      <c r="R7317" s="4">
        <f>YEAR([2]Data!$F7317)</f>
        <v>2019</v>
      </c>
    </row>
    <row r="7318" spans="1:18" ht="15.75" customHeight="1">
      <c r="A7318" s="12" t="s">
        <v>8355</v>
      </c>
      <c r="B7318" s="12" t="s">
        <v>829</v>
      </c>
      <c r="C7318" s="12" t="s">
        <v>121</v>
      </c>
      <c r="D7318" s="12" t="s">
        <v>46</v>
      </c>
      <c r="E7318" s="12" t="s">
        <v>2008</v>
      </c>
      <c r="F7318" s="13">
        <v>43641</v>
      </c>
      <c r="G7318" s="12">
        <v>1</v>
      </c>
      <c r="H7318" s="12">
        <v>1638</v>
      </c>
      <c r="I7318" s="4">
        <f>VLOOKUP(Table_1[[#This Row],[Product ID]],[1]Products!$A:$D,3,0)</f>
        <v>1261</v>
      </c>
      <c r="J7318" s="4">
        <f>PRODUCT([2]Data!$G7318,[2]Data!$I7318)</f>
        <v>1261</v>
      </c>
      <c r="K7318" s="4">
        <f>PRODUCT([2]Data!$G7318,[2]Data!$H7318)</f>
        <v>1638</v>
      </c>
      <c r="L7318" s="4">
        <f>[2]Data!$K7318-[2]Data!$J7318</f>
        <v>377</v>
      </c>
      <c r="M7318" s="4" t="str">
        <f>VLOOKUP(Table_1[[#This Row],[Location ID]],[1]Locations!$A:$B,2,0)</f>
        <v>Richmond</v>
      </c>
      <c r="N7318" s="4" t="str">
        <f>VLOOKUP(Table_1[[#This Row],[Sales Person ID]],'[1]Sales People'!$A:$B,2,0)</f>
        <v>Charles Harper</v>
      </c>
      <c r="O7318" s="4" t="str">
        <f>VLOOKUP(Table_1[[#This Row],[Customer ID]],[1]Customers!$A:$B,2,0)</f>
        <v>Todd Watson</v>
      </c>
      <c r="P7318" s="5">
        <f>WEEKDAY([2]Data!$F7318)</f>
        <v>3</v>
      </c>
      <c r="Q7318" s="4">
        <f>MONTH([2]Data!$F7318)</f>
        <v>6</v>
      </c>
      <c r="R7318" s="4">
        <f>YEAR([2]Data!$F7318)</f>
        <v>2019</v>
      </c>
    </row>
    <row r="7319" spans="1:18" ht="15.75" customHeight="1">
      <c r="A7319" s="12" t="s">
        <v>8356</v>
      </c>
      <c r="B7319" s="12" t="s">
        <v>475</v>
      </c>
      <c r="C7319" s="12" t="s">
        <v>231</v>
      </c>
      <c r="D7319" s="12" t="s">
        <v>236</v>
      </c>
      <c r="E7319" s="12" t="s">
        <v>2431</v>
      </c>
      <c r="F7319" s="13">
        <v>43644</v>
      </c>
      <c r="G7319" s="12">
        <v>3</v>
      </c>
      <c r="H7319" s="12">
        <v>1566</v>
      </c>
      <c r="I7319" s="4">
        <f>VLOOKUP(Table_1[[#This Row],[Product ID]],[1]Products!$A:$D,3,0)</f>
        <v>1190</v>
      </c>
      <c r="J7319" s="4">
        <f>PRODUCT([2]Data!$G7319,[2]Data!$I7319)</f>
        <v>3570</v>
      </c>
      <c r="K7319" s="4">
        <f>PRODUCT([2]Data!$G7319,[2]Data!$H7319)</f>
        <v>4698</v>
      </c>
      <c r="L7319" s="4">
        <f>[2]Data!$K7319-[2]Data!$J7319</f>
        <v>1128</v>
      </c>
      <c r="M7319" s="4" t="str">
        <f>VLOOKUP(Table_1[[#This Row],[Location ID]],[1]Locations!$A:$B,2,0)</f>
        <v>Modesto</v>
      </c>
      <c r="N7319" s="4" t="str">
        <f>VLOOKUP(Table_1[[#This Row],[Sales Person ID]],'[1]Sales People'!$A:$B,2,0)</f>
        <v>Andrew Bowman</v>
      </c>
      <c r="O7319" s="4" t="str">
        <f>VLOOKUP(Table_1[[#This Row],[Customer ID]],[1]Customers!$A:$B,2,0)</f>
        <v>Shawn Ramos</v>
      </c>
      <c r="P7319" s="5">
        <f>WEEKDAY([2]Data!$F7319)</f>
        <v>6</v>
      </c>
      <c r="Q7319" s="4">
        <f>MONTH([2]Data!$F7319)</f>
        <v>6</v>
      </c>
      <c r="R7319" s="4">
        <f>YEAR([2]Data!$F7319)</f>
        <v>2019</v>
      </c>
    </row>
    <row r="7320" spans="1:18" ht="15.75" customHeight="1">
      <c r="A7320" s="12" t="s">
        <v>8357</v>
      </c>
      <c r="B7320" s="12" t="s">
        <v>406</v>
      </c>
      <c r="C7320" s="12" t="s">
        <v>501</v>
      </c>
      <c r="D7320" s="12" t="s">
        <v>137</v>
      </c>
      <c r="E7320" s="12" t="s">
        <v>99</v>
      </c>
      <c r="F7320" s="13">
        <v>43580</v>
      </c>
      <c r="G7320" s="12">
        <v>1</v>
      </c>
      <c r="H7320" s="12">
        <v>2257</v>
      </c>
      <c r="I7320" s="4">
        <f>VLOOKUP(Table_1[[#This Row],[Product ID]],[1]Products!$A:$D,3,0)</f>
        <v>1535</v>
      </c>
      <c r="J7320" s="4">
        <f>PRODUCT([2]Data!$G7320,[2]Data!$I7320)</f>
        <v>1535</v>
      </c>
      <c r="K7320" s="4">
        <f>PRODUCT([2]Data!$G7320,[2]Data!$H7320)</f>
        <v>2257</v>
      </c>
      <c r="L7320" s="4">
        <f>[2]Data!$K7320-[2]Data!$J7320</f>
        <v>722</v>
      </c>
      <c r="M7320" s="4" t="str">
        <f>VLOOKUP(Table_1[[#This Row],[Location ID]],[1]Locations!$A:$B,2,0)</f>
        <v>Temecula</v>
      </c>
      <c r="N7320" s="4" t="str">
        <f>VLOOKUP(Table_1[[#This Row],[Sales Person ID]],'[1]Sales People'!$A:$B,2,0)</f>
        <v>Larry Castillo</v>
      </c>
      <c r="O7320" s="4" t="str">
        <f>VLOOKUP(Table_1[[#This Row],[Customer ID]],[1]Customers!$A:$B,2,0)</f>
        <v>Aaron Tucker</v>
      </c>
      <c r="P7320" s="5">
        <f>WEEKDAY([2]Data!$F7320)</f>
        <v>5</v>
      </c>
      <c r="Q7320" s="4">
        <f>MONTH([2]Data!$F7320)</f>
        <v>4</v>
      </c>
      <c r="R7320" s="4">
        <f>YEAR([2]Data!$F7320)</f>
        <v>2019</v>
      </c>
    </row>
    <row r="7321" spans="1:18" ht="15.75" customHeight="1">
      <c r="A7321" s="12" t="s">
        <v>8358</v>
      </c>
      <c r="B7321" s="12" t="s">
        <v>97</v>
      </c>
      <c r="C7321" s="12" t="s">
        <v>264</v>
      </c>
      <c r="D7321" s="12" t="s">
        <v>170</v>
      </c>
      <c r="E7321" s="12" t="s">
        <v>945</v>
      </c>
      <c r="F7321" s="13">
        <v>43626</v>
      </c>
      <c r="G7321" s="12">
        <v>4</v>
      </c>
      <c r="H7321" s="12">
        <v>1725</v>
      </c>
      <c r="I7321" s="4">
        <f>VLOOKUP(Table_1[[#This Row],[Product ID]],[1]Products!$A:$D,3,0)</f>
        <v>1363</v>
      </c>
      <c r="J7321" s="4">
        <f>PRODUCT([2]Data!$G7321,[2]Data!$I7321)</f>
        <v>5452</v>
      </c>
      <c r="K7321" s="4">
        <f>PRODUCT([2]Data!$G7321,[2]Data!$H7321)</f>
        <v>6900</v>
      </c>
      <c r="L7321" s="4">
        <f>[2]Data!$K7321-[2]Data!$J7321</f>
        <v>1448</v>
      </c>
      <c r="M7321" s="4" t="str">
        <f>VLOOKUP(Table_1[[#This Row],[Location ID]],[1]Locations!$A:$B,2,0)</f>
        <v>Bakersfield</v>
      </c>
      <c r="N7321" s="4" t="str">
        <f>VLOOKUP(Table_1[[#This Row],[Sales Person ID]],'[1]Sales People'!$A:$B,2,0)</f>
        <v>Bobby Russell</v>
      </c>
      <c r="O7321" s="4" t="str">
        <f>VLOOKUP(Table_1[[#This Row],[Customer ID]],[1]Customers!$A:$B,2,0)</f>
        <v>Christopher Nguyen</v>
      </c>
      <c r="P7321" s="5">
        <f>WEEKDAY([2]Data!$F7321)</f>
        <v>2</v>
      </c>
      <c r="Q7321" s="4">
        <f>MONTH([2]Data!$F7321)</f>
        <v>6</v>
      </c>
      <c r="R7321" s="4">
        <f>YEAR([2]Data!$F7321)</f>
        <v>2019</v>
      </c>
    </row>
    <row r="7322" spans="1:18" ht="15.75" customHeight="1">
      <c r="A7322" s="12" t="s">
        <v>8359</v>
      </c>
      <c r="B7322" s="12" t="s">
        <v>571</v>
      </c>
      <c r="C7322" s="12" t="s">
        <v>447</v>
      </c>
      <c r="D7322" s="12" t="s">
        <v>122</v>
      </c>
      <c r="E7322" s="12" t="s">
        <v>1992</v>
      </c>
      <c r="F7322" s="13">
        <v>43593</v>
      </c>
      <c r="G7322" s="12">
        <v>1</v>
      </c>
      <c r="H7322" s="12">
        <v>1809</v>
      </c>
      <c r="I7322" s="4">
        <f>VLOOKUP(Table_1[[#This Row],[Product ID]],[1]Products!$A:$D,3,0)</f>
        <v>1067</v>
      </c>
      <c r="J7322" s="4">
        <f>PRODUCT([2]Data!$G7322,[2]Data!$I7322)</f>
        <v>1067</v>
      </c>
      <c r="K7322" s="4">
        <f>PRODUCT([2]Data!$G7322,[2]Data!$H7322)</f>
        <v>1809</v>
      </c>
      <c r="L7322" s="4">
        <f>[2]Data!$K7322-[2]Data!$J7322</f>
        <v>742</v>
      </c>
      <c r="M7322" s="4" t="str">
        <f>VLOOKUP(Table_1[[#This Row],[Location ID]],[1]Locations!$A:$B,2,0)</f>
        <v>Jurupa Valley</v>
      </c>
      <c r="N7322" s="4" t="str">
        <f>VLOOKUP(Table_1[[#This Row],[Sales Person ID]],'[1]Sales People'!$A:$B,2,0)</f>
        <v>Ryan Welch</v>
      </c>
      <c r="O7322" s="4" t="str">
        <f>VLOOKUP(Table_1[[#This Row],[Customer ID]],[1]Customers!$A:$B,2,0)</f>
        <v>Walter Harris</v>
      </c>
      <c r="P7322" s="5">
        <f>WEEKDAY([2]Data!$F7322)</f>
        <v>4</v>
      </c>
      <c r="Q7322" s="4">
        <f>MONTH([2]Data!$F7322)</f>
        <v>5</v>
      </c>
      <c r="R7322" s="4">
        <f>YEAR([2]Data!$F7322)</f>
        <v>2019</v>
      </c>
    </row>
    <row r="7323" spans="1:18" ht="15.75" customHeight="1">
      <c r="A7323" s="12" t="s">
        <v>8360</v>
      </c>
      <c r="B7323" s="12" t="s">
        <v>616</v>
      </c>
      <c r="C7323" s="12" t="s">
        <v>231</v>
      </c>
      <c r="D7323" s="12" t="s">
        <v>102</v>
      </c>
      <c r="E7323" s="12" t="s">
        <v>624</v>
      </c>
      <c r="F7323" s="13">
        <v>43672</v>
      </c>
      <c r="G7323" s="12">
        <v>1</v>
      </c>
      <c r="H7323" s="12">
        <v>913</v>
      </c>
      <c r="I7323" s="4">
        <f>VLOOKUP(Table_1[[#This Row],[Product ID]],[1]Products!$A:$D,3,0)</f>
        <v>584</v>
      </c>
      <c r="J7323" s="4">
        <f>PRODUCT([2]Data!$G7323,[2]Data!$I7323)</f>
        <v>584</v>
      </c>
      <c r="K7323" s="4">
        <f>PRODUCT([2]Data!$G7323,[2]Data!$H7323)</f>
        <v>913</v>
      </c>
      <c r="L7323" s="4">
        <f>[2]Data!$K7323-[2]Data!$J7323</f>
        <v>329</v>
      </c>
      <c r="M7323" s="4" t="str">
        <f>VLOOKUP(Table_1[[#This Row],[Location ID]],[1]Locations!$A:$B,2,0)</f>
        <v>Modesto</v>
      </c>
      <c r="N7323" s="4" t="str">
        <f>VLOOKUP(Table_1[[#This Row],[Sales Person ID]],'[1]Sales People'!$A:$B,2,0)</f>
        <v>Howard Gardner</v>
      </c>
      <c r="O7323" s="4" t="str">
        <f>VLOOKUP(Table_1[[#This Row],[Customer ID]],[1]Customers!$A:$B,2,0)</f>
        <v>Eric Armstrong</v>
      </c>
      <c r="P7323" s="5">
        <f>WEEKDAY([2]Data!$F7323)</f>
        <v>6</v>
      </c>
      <c r="Q7323" s="4">
        <f>MONTH([2]Data!$F7323)</f>
        <v>7</v>
      </c>
      <c r="R7323" s="4">
        <f>YEAR([2]Data!$F7323)</f>
        <v>2019</v>
      </c>
    </row>
    <row r="7324" spans="1:18" ht="15.75" customHeight="1">
      <c r="A7324" s="12" t="s">
        <v>8361</v>
      </c>
      <c r="B7324" s="12" t="s">
        <v>475</v>
      </c>
      <c r="C7324" s="12" t="s">
        <v>530</v>
      </c>
      <c r="D7324" s="12" t="s">
        <v>189</v>
      </c>
      <c r="E7324" s="12" t="s">
        <v>1707</v>
      </c>
      <c r="F7324" s="13">
        <v>43788</v>
      </c>
      <c r="G7324" s="12">
        <v>1</v>
      </c>
      <c r="H7324" s="12">
        <v>1566</v>
      </c>
      <c r="I7324" s="4">
        <f>VLOOKUP(Table_1[[#This Row],[Product ID]],[1]Products!$A:$D,3,0)</f>
        <v>1190</v>
      </c>
      <c r="J7324" s="4">
        <f>PRODUCT([2]Data!$G7324,[2]Data!$I7324)</f>
        <v>1190</v>
      </c>
      <c r="K7324" s="4">
        <f>PRODUCT([2]Data!$G7324,[2]Data!$H7324)</f>
        <v>1566</v>
      </c>
      <c r="L7324" s="4">
        <f>[2]Data!$K7324-[2]Data!$J7324</f>
        <v>376</v>
      </c>
      <c r="M7324" s="4" t="str">
        <f>VLOOKUP(Table_1[[#This Row],[Location ID]],[1]Locations!$A:$B,2,0)</f>
        <v>Anaheim</v>
      </c>
      <c r="N7324" s="4" t="str">
        <f>VLOOKUP(Table_1[[#This Row],[Sales Person ID]],'[1]Sales People'!$A:$B,2,0)</f>
        <v>Joshua Taylor</v>
      </c>
      <c r="O7324" s="4" t="str">
        <f>VLOOKUP(Table_1[[#This Row],[Customer ID]],[1]Customers!$A:$B,2,0)</f>
        <v>Ernest Ortiz</v>
      </c>
      <c r="P7324" s="5">
        <f>WEEKDAY([2]Data!$F7324)</f>
        <v>3</v>
      </c>
      <c r="Q7324" s="4">
        <f>MONTH([2]Data!$F7324)</f>
        <v>11</v>
      </c>
      <c r="R7324" s="4">
        <f>YEAR([2]Data!$F7324)</f>
        <v>2019</v>
      </c>
    </row>
    <row r="7325" spans="1:18" ht="15.75" customHeight="1">
      <c r="A7325" s="12" t="s">
        <v>8362</v>
      </c>
      <c r="B7325" s="12" t="s">
        <v>414</v>
      </c>
      <c r="C7325" s="12" t="s">
        <v>360</v>
      </c>
      <c r="D7325" s="12" t="s">
        <v>122</v>
      </c>
      <c r="E7325" s="12" t="s">
        <v>1281</v>
      </c>
      <c r="F7325" s="13">
        <v>43740</v>
      </c>
      <c r="G7325" s="12">
        <v>4</v>
      </c>
      <c r="H7325" s="12">
        <v>392</v>
      </c>
      <c r="I7325" s="4">
        <f>VLOOKUP(Table_1[[#This Row],[Product ID]],[1]Products!$A:$D,3,0)</f>
        <v>255</v>
      </c>
      <c r="J7325" s="4">
        <f>PRODUCT([2]Data!$G7325,[2]Data!$I7325)</f>
        <v>1020</v>
      </c>
      <c r="K7325" s="4">
        <f>PRODUCT([2]Data!$G7325,[2]Data!$H7325)</f>
        <v>1568</v>
      </c>
      <c r="L7325" s="4">
        <f>[2]Data!$K7325-[2]Data!$J7325</f>
        <v>548</v>
      </c>
      <c r="M7325" s="4" t="str">
        <f>VLOOKUP(Table_1[[#This Row],[Location ID]],[1]Locations!$A:$B,2,0)</f>
        <v>Santa Clara</v>
      </c>
      <c r="N7325" s="4" t="str">
        <f>VLOOKUP(Table_1[[#This Row],[Sales Person ID]],'[1]Sales People'!$A:$B,2,0)</f>
        <v>Ryan Welch</v>
      </c>
      <c r="O7325" s="4" t="str">
        <f>VLOOKUP(Table_1[[#This Row],[Customer ID]],[1]Customers!$A:$B,2,0)</f>
        <v>Samuel Fowler</v>
      </c>
      <c r="P7325" s="5">
        <f>WEEKDAY([2]Data!$F7325)</f>
        <v>4</v>
      </c>
      <c r="Q7325" s="4">
        <f>MONTH([2]Data!$F7325)</f>
        <v>10</v>
      </c>
      <c r="R7325" s="4">
        <f>YEAR([2]Data!$F7325)</f>
        <v>2019</v>
      </c>
    </row>
    <row r="7326" spans="1:18" ht="15.75" customHeight="1">
      <c r="A7326" s="12" t="s">
        <v>8363</v>
      </c>
      <c r="B7326" s="12" t="s">
        <v>411</v>
      </c>
      <c r="C7326" s="12" t="s">
        <v>81</v>
      </c>
      <c r="D7326" s="12" t="s">
        <v>122</v>
      </c>
      <c r="E7326" s="12" t="s">
        <v>903</v>
      </c>
      <c r="F7326" s="13">
        <v>43702</v>
      </c>
      <c r="G7326" s="12">
        <v>1</v>
      </c>
      <c r="H7326" s="12">
        <v>886</v>
      </c>
      <c r="I7326" s="4">
        <f>VLOOKUP(Table_1[[#This Row],[Product ID]],[1]Products!$A:$D,3,0)</f>
        <v>478</v>
      </c>
      <c r="J7326" s="4">
        <f>PRODUCT([2]Data!$G7326,[2]Data!$I7326)</f>
        <v>478</v>
      </c>
      <c r="K7326" s="4">
        <f>PRODUCT([2]Data!$G7326,[2]Data!$H7326)</f>
        <v>886</v>
      </c>
      <c r="L7326" s="4">
        <f>[2]Data!$K7326-[2]Data!$J7326</f>
        <v>408</v>
      </c>
      <c r="M7326" s="4" t="str">
        <f>VLOOKUP(Table_1[[#This Row],[Location ID]],[1]Locations!$A:$B,2,0)</f>
        <v>Clovis</v>
      </c>
      <c r="N7326" s="4" t="str">
        <f>VLOOKUP(Table_1[[#This Row],[Sales Person ID]],'[1]Sales People'!$A:$B,2,0)</f>
        <v>Ryan Welch</v>
      </c>
      <c r="O7326" s="4" t="str">
        <f>VLOOKUP(Table_1[[#This Row],[Customer ID]],[1]Customers!$A:$B,2,0)</f>
        <v>Randy Webb</v>
      </c>
      <c r="P7326" s="5">
        <f>WEEKDAY([2]Data!$F7326)</f>
        <v>1</v>
      </c>
      <c r="Q7326" s="4">
        <f>MONTH([2]Data!$F7326)</f>
        <v>8</v>
      </c>
      <c r="R7326" s="4">
        <f>YEAR([2]Data!$F7326)</f>
        <v>2019</v>
      </c>
    </row>
    <row r="7327" spans="1:18" ht="15.75" customHeight="1">
      <c r="A7327" s="12" t="s">
        <v>8364</v>
      </c>
      <c r="B7327" s="12" t="s">
        <v>221</v>
      </c>
      <c r="C7327" s="12" t="s">
        <v>25</v>
      </c>
      <c r="D7327" s="12" t="s">
        <v>51</v>
      </c>
      <c r="E7327" s="12" t="s">
        <v>436</v>
      </c>
      <c r="F7327" s="13">
        <v>43714</v>
      </c>
      <c r="G7327" s="12">
        <v>1</v>
      </c>
      <c r="H7327" s="12">
        <v>458</v>
      </c>
      <c r="I7327" s="4">
        <f>VLOOKUP(Table_1[[#This Row],[Product ID]],[1]Products!$A:$D,3,0)</f>
        <v>376</v>
      </c>
      <c r="J7327" s="4">
        <f>PRODUCT([2]Data!$G7327,[2]Data!$I7327)</f>
        <v>376</v>
      </c>
      <c r="K7327" s="4">
        <f>PRODUCT([2]Data!$G7327,[2]Data!$H7327)</f>
        <v>458</v>
      </c>
      <c r="L7327" s="4">
        <f>[2]Data!$K7327-[2]Data!$J7327</f>
        <v>82</v>
      </c>
      <c r="M7327" s="4" t="str">
        <f>VLOOKUP(Table_1[[#This Row],[Location ID]],[1]Locations!$A:$B,2,0)</f>
        <v>Santa Clarita</v>
      </c>
      <c r="N7327" s="4" t="str">
        <f>VLOOKUP(Table_1[[#This Row],[Sales Person ID]],'[1]Sales People'!$A:$B,2,0)</f>
        <v>Brian Hansen</v>
      </c>
      <c r="O7327" s="4" t="str">
        <f>VLOOKUP(Table_1[[#This Row],[Customer ID]],[1]Customers!$A:$B,2,0)</f>
        <v>Terry Payne</v>
      </c>
      <c r="P7327" s="5">
        <f>WEEKDAY([2]Data!$F7327)</f>
        <v>6</v>
      </c>
      <c r="Q7327" s="4">
        <f>MONTH([2]Data!$F7327)</f>
        <v>9</v>
      </c>
      <c r="R7327" s="4">
        <f>YEAR([2]Data!$F7327)</f>
        <v>2019</v>
      </c>
    </row>
    <row r="7328" spans="1:18" ht="15.75" customHeight="1">
      <c r="A7328" s="12" t="s">
        <v>8365</v>
      </c>
      <c r="B7328" s="12" t="s">
        <v>548</v>
      </c>
      <c r="C7328" s="12" t="s">
        <v>126</v>
      </c>
      <c r="D7328" s="12" t="s">
        <v>122</v>
      </c>
      <c r="E7328" s="12" t="s">
        <v>961</v>
      </c>
      <c r="F7328" s="13">
        <v>43780</v>
      </c>
      <c r="G7328" s="12">
        <v>1</v>
      </c>
      <c r="H7328" s="12">
        <v>556</v>
      </c>
      <c r="I7328" s="4">
        <f>VLOOKUP(Table_1[[#This Row],[Product ID]],[1]Products!$A:$D,3,0)</f>
        <v>395</v>
      </c>
      <c r="J7328" s="4">
        <f>PRODUCT([2]Data!$G7328,[2]Data!$I7328)</f>
        <v>395</v>
      </c>
      <c r="K7328" s="4">
        <f>PRODUCT([2]Data!$G7328,[2]Data!$H7328)</f>
        <v>556</v>
      </c>
      <c r="L7328" s="4">
        <f>[2]Data!$K7328-[2]Data!$J7328</f>
        <v>161</v>
      </c>
      <c r="M7328" s="4" t="str">
        <f>VLOOKUP(Table_1[[#This Row],[Location ID]],[1]Locations!$A:$B,2,0)</f>
        <v>Glendale</v>
      </c>
      <c r="N7328" s="4" t="str">
        <f>VLOOKUP(Table_1[[#This Row],[Sales Person ID]],'[1]Sales People'!$A:$B,2,0)</f>
        <v>Ryan Welch</v>
      </c>
      <c r="O7328" s="4" t="str">
        <f>VLOOKUP(Table_1[[#This Row],[Customer ID]],[1]Customers!$A:$B,2,0)</f>
        <v>Arthur Roberts</v>
      </c>
      <c r="P7328" s="5">
        <f>WEEKDAY([2]Data!$F7328)</f>
        <v>2</v>
      </c>
      <c r="Q7328" s="4">
        <f>MONTH([2]Data!$F7328)</f>
        <v>11</v>
      </c>
      <c r="R7328" s="4">
        <f>YEAR([2]Data!$F7328)</f>
        <v>2019</v>
      </c>
    </row>
    <row r="7329" spans="1:18" ht="15.75" customHeight="1">
      <c r="A7329" s="12" t="s">
        <v>8366</v>
      </c>
      <c r="B7329" s="12" t="s">
        <v>663</v>
      </c>
      <c r="C7329" s="12" t="s">
        <v>222</v>
      </c>
      <c r="D7329" s="12" t="s">
        <v>74</v>
      </c>
      <c r="E7329" s="12" t="s">
        <v>731</v>
      </c>
      <c r="F7329" s="13">
        <v>43735</v>
      </c>
      <c r="G7329" s="12">
        <v>1</v>
      </c>
      <c r="H7329" s="12">
        <v>217</v>
      </c>
      <c r="I7329" s="4">
        <f>VLOOKUP(Table_1[[#This Row],[Product ID]],[1]Products!$A:$D,3,0)</f>
        <v>171</v>
      </c>
      <c r="J7329" s="4">
        <f>PRODUCT([2]Data!$G7329,[2]Data!$I7329)</f>
        <v>171</v>
      </c>
      <c r="K7329" s="4">
        <f>PRODUCT([2]Data!$G7329,[2]Data!$H7329)</f>
        <v>217</v>
      </c>
      <c r="L7329" s="4">
        <f>[2]Data!$K7329-[2]Data!$J7329</f>
        <v>46</v>
      </c>
      <c r="M7329" s="4" t="str">
        <f>VLOOKUP(Table_1[[#This Row],[Location ID]],[1]Locations!$A:$B,2,0)</f>
        <v>Chula Vista</v>
      </c>
      <c r="N7329" s="4" t="str">
        <f>VLOOKUP(Table_1[[#This Row],[Sales Person ID]],'[1]Sales People'!$A:$B,2,0)</f>
        <v>Jeremy Mendoza</v>
      </c>
      <c r="O7329" s="4" t="str">
        <f>VLOOKUP(Table_1[[#This Row],[Customer ID]],[1]Customers!$A:$B,2,0)</f>
        <v>Adam White</v>
      </c>
      <c r="P7329" s="5">
        <f>WEEKDAY([2]Data!$F7329)</f>
        <v>6</v>
      </c>
      <c r="Q7329" s="4">
        <f>MONTH([2]Data!$F7329)</f>
        <v>9</v>
      </c>
      <c r="R7329" s="4">
        <f>YEAR([2]Data!$F7329)</f>
        <v>2019</v>
      </c>
    </row>
    <row r="7330" spans="1:18" ht="15.75" customHeight="1">
      <c r="A7330" s="12" t="s">
        <v>8367</v>
      </c>
      <c r="B7330" s="12" t="s">
        <v>423</v>
      </c>
      <c r="C7330" s="12" t="s">
        <v>146</v>
      </c>
      <c r="D7330" s="12" t="s">
        <v>117</v>
      </c>
      <c r="E7330" s="12" t="s">
        <v>1157</v>
      </c>
      <c r="F7330" s="13">
        <v>43755</v>
      </c>
      <c r="G7330" s="12">
        <v>3</v>
      </c>
      <c r="H7330" s="12">
        <v>2396</v>
      </c>
      <c r="I7330" s="4">
        <f>VLOOKUP(Table_1[[#This Row],[Product ID]],[1]Products!$A:$D,3,0)</f>
        <v>1965</v>
      </c>
      <c r="J7330" s="4">
        <f>PRODUCT([2]Data!$G7330,[2]Data!$I7330)</f>
        <v>5895</v>
      </c>
      <c r="K7330" s="4">
        <f>PRODUCT([2]Data!$G7330,[2]Data!$H7330)</f>
        <v>7188</v>
      </c>
      <c r="L7330" s="4">
        <f>[2]Data!$K7330-[2]Data!$J7330</f>
        <v>1293</v>
      </c>
      <c r="M7330" s="4" t="str">
        <f>VLOOKUP(Table_1[[#This Row],[Location ID]],[1]Locations!$A:$B,2,0)</f>
        <v>Oxnard</v>
      </c>
      <c r="N7330" s="4" t="str">
        <f>VLOOKUP(Table_1[[#This Row],[Sales Person ID]],'[1]Sales People'!$A:$B,2,0)</f>
        <v>Patrick Ruiz</v>
      </c>
      <c r="O7330" s="4" t="str">
        <f>VLOOKUP(Table_1[[#This Row],[Customer ID]],[1]Customers!$A:$B,2,0)</f>
        <v>Jose Wright</v>
      </c>
      <c r="P7330" s="5">
        <f>WEEKDAY([2]Data!$F7330)</f>
        <v>5</v>
      </c>
      <c r="Q7330" s="4">
        <f>MONTH([2]Data!$F7330)</f>
        <v>10</v>
      </c>
      <c r="R7330" s="4">
        <f>YEAR([2]Data!$F7330)</f>
        <v>2019</v>
      </c>
    </row>
    <row r="7331" spans="1:18" ht="15.75" customHeight="1">
      <c r="A7331" s="12" t="s">
        <v>8368</v>
      </c>
      <c r="B7331" s="12" t="s">
        <v>419</v>
      </c>
      <c r="C7331" s="12" t="s">
        <v>654</v>
      </c>
      <c r="D7331" s="12" t="s">
        <v>319</v>
      </c>
      <c r="E7331" s="12" t="s">
        <v>173</v>
      </c>
      <c r="F7331" s="13">
        <v>43759</v>
      </c>
      <c r="G7331" s="12">
        <v>4</v>
      </c>
      <c r="H7331" s="12">
        <v>1405</v>
      </c>
      <c r="I7331" s="4">
        <f>VLOOKUP(Table_1[[#This Row],[Product ID]],[1]Products!$A:$D,3,0)</f>
        <v>1054</v>
      </c>
      <c r="J7331" s="4">
        <f>PRODUCT([2]Data!$G7331,[2]Data!$I7331)</f>
        <v>4216</v>
      </c>
      <c r="K7331" s="4">
        <f>PRODUCT([2]Data!$G7331,[2]Data!$H7331)</f>
        <v>5620</v>
      </c>
      <c r="L7331" s="4">
        <f>[2]Data!$K7331-[2]Data!$J7331</f>
        <v>1404</v>
      </c>
      <c r="M7331" s="4" t="str">
        <f>VLOOKUP(Table_1[[#This Row],[Location ID]],[1]Locations!$A:$B,2,0)</f>
        <v>Hayward</v>
      </c>
      <c r="N7331" s="4" t="str">
        <f>VLOOKUP(Table_1[[#This Row],[Sales Person ID]],'[1]Sales People'!$A:$B,2,0)</f>
        <v>Fred Robertson</v>
      </c>
      <c r="O7331" s="4" t="str">
        <f>VLOOKUP(Table_1[[#This Row],[Customer ID]],[1]Customers!$A:$B,2,0)</f>
        <v>William Andrews</v>
      </c>
      <c r="P7331" s="5">
        <f>WEEKDAY([2]Data!$F7331)</f>
        <v>2</v>
      </c>
      <c r="Q7331" s="4">
        <f>MONTH([2]Data!$F7331)</f>
        <v>10</v>
      </c>
      <c r="R7331" s="4">
        <f>YEAR([2]Data!$F7331)</f>
        <v>2019</v>
      </c>
    </row>
    <row r="7332" spans="1:18" ht="15.75" customHeight="1">
      <c r="A7332" s="12" t="s">
        <v>8369</v>
      </c>
      <c r="B7332" s="12" t="s">
        <v>19</v>
      </c>
      <c r="C7332" s="12" t="s">
        <v>77</v>
      </c>
      <c r="D7332" s="12" t="s">
        <v>36</v>
      </c>
      <c r="E7332" s="12" t="s">
        <v>1083</v>
      </c>
      <c r="F7332" s="13">
        <v>43642</v>
      </c>
      <c r="G7332" s="12">
        <v>3</v>
      </c>
      <c r="H7332" s="12">
        <v>1522</v>
      </c>
      <c r="I7332" s="4">
        <f>VLOOKUP(Table_1[[#This Row],[Product ID]],[1]Products!$A:$D,3,0)</f>
        <v>791</v>
      </c>
      <c r="J7332" s="4">
        <f>PRODUCT([2]Data!$G7332,[2]Data!$I7332)</f>
        <v>2373</v>
      </c>
      <c r="K7332" s="4">
        <f>PRODUCT([2]Data!$G7332,[2]Data!$H7332)</f>
        <v>4566</v>
      </c>
      <c r="L7332" s="4">
        <f>[2]Data!$K7332-[2]Data!$J7332</f>
        <v>2193</v>
      </c>
      <c r="M7332" s="4" t="str">
        <f>VLOOKUP(Table_1[[#This Row],[Location ID]],[1]Locations!$A:$B,2,0)</f>
        <v>Ontario</v>
      </c>
      <c r="N7332" s="4" t="str">
        <f>VLOOKUP(Table_1[[#This Row],[Sales Person ID]],'[1]Sales People'!$A:$B,2,0)</f>
        <v>Brian Davis</v>
      </c>
      <c r="O7332" s="4" t="str">
        <f>VLOOKUP(Table_1[[#This Row],[Customer ID]],[1]Customers!$A:$B,2,0)</f>
        <v>Anthony Fisher</v>
      </c>
      <c r="P7332" s="5">
        <f>WEEKDAY([2]Data!$F7332)</f>
        <v>4</v>
      </c>
      <c r="Q7332" s="4">
        <f>MONTH([2]Data!$F7332)</f>
        <v>6</v>
      </c>
      <c r="R7332" s="4">
        <f>YEAR([2]Data!$F7332)</f>
        <v>2019</v>
      </c>
    </row>
    <row r="7333" spans="1:18" ht="15.75" customHeight="1">
      <c r="A7333" s="12" t="s">
        <v>8370</v>
      </c>
      <c r="B7333" s="12" t="s">
        <v>414</v>
      </c>
      <c r="C7333" s="12" t="s">
        <v>167</v>
      </c>
      <c r="D7333" s="12" t="s">
        <v>82</v>
      </c>
      <c r="E7333" s="12" t="s">
        <v>1408</v>
      </c>
      <c r="F7333" s="13">
        <v>43741</v>
      </c>
      <c r="G7333" s="12">
        <v>2</v>
      </c>
      <c r="H7333" s="12">
        <v>392</v>
      </c>
      <c r="I7333" s="4">
        <f>VLOOKUP(Table_1[[#This Row],[Product ID]],[1]Products!$A:$D,3,0)</f>
        <v>255</v>
      </c>
      <c r="J7333" s="4">
        <f>PRODUCT([2]Data!$G7333,[2]Data!$I7333)</f>
        <v>510</v>
      </c>
      <c r="K7333" s="4">
        <f>PRODUCT([2]Data!$G7333,[2]Data!$H7333)</f>
        <v>784</v>
      </c>
      <c r="L7333" s="4">
        <f>[2]Data!$K7333-[2]Data!$J7333</f>
        <v>274</v>
      </c>
      <c r="M7333" s="4" t="str">
        <f>VLOOKUP(Table_1[[#This Row],[Location ID]],[1]Locations!$A:$B,2,0)</f>
        <v>Sacramento</v>
      </c>
      <c r="N7333" s="4" t="str">
        <f>VLOOKUP(Table_1[[#This Row],[Sales Person ID]],'[1]Sales People'!$A:$B,2,0)</f>
        <v>Gary Rodriguez</v>
      </c>
      <c r="O7333" s="4" t="str">
        <f>VLOOKUP(Table_1[[#This Row],[Customer ID]],[1]Customers!$A:$B,2,0)</f>
        <v>Louis Mccoy</v>
      </c>
      <c r="P7333" s="5">
        <f>WEEKDAY([2]Data!$F7333)</f>
        <v>5</v>
      </c>
      <c r="Q7333" s="4">
        <f>MONTH([2]Data!$F7333)</f>
        <v>10</v>
      </c>
      <c r="R7333" s="4">
        <f>YEAR([2]Data!$F7333)</f>
        <v>2019</v>
      </c>
    </row>
    <row r="7334" spans="1:18" ht="15.75" customHeight="1">
      <c r="A7334" s="12" t="s">
        <v>8371</v>
      </c>
      <c r="B7334" s="12" t="s">
        <v>39</v>
      </c>
      <c r="C7334" s="12" t="s">
        <v>85</v>
      </c>
      <c r="D7334" s="12" t="s">
        <v>86</v>
      </c>
      <c r="E7334" s="12" t="s">
        <v>3041</v>
      </c>
      <c r="F7334" s="13">
        <v>43534</v>
      </c>
      <c r="G7334" s="12">
        <v>2</v>
      </c>
      <c r="H7334" s="12">
        <v>684</v>
      </c>
      <c r="I7334" s="4">
        <f>VLOOKUP(Table_1[[#This Row],[Product ID]],[1]Products!$A:$D,3,0)</f>
        <v>561</v>
      </c>
      <c r="J7334" s="4">
        <f>PRODUCT([2]Data!$G7334,[2]Data!$I7334)</f>
        <v>1122</v>
      </c>
      <c r="K7334" s="4">
        <f>PRODUCT([2]Data!$G7334,[2]Data!$H7334)</f>
        <v>1368</v>
      </c>
      <c r="L7334" s="4">
        <f>[2]Data!$K7334-[2]Data!$J7334</f>
        <v>246</v>
      </c>
      <c r="M7334" s="4" t="str">
        <f>VLOOKUP(Table_1[[#This Row],[Location ID]],[1]Locations!$A:$B,2,0)</f>
        <v>West Covina</v>
      </c>
      <c r="N7334" s="4" t="str">
        <f>VLOOKUP(Table_1[[#This Row],[Sales Person ID]],'[1]Sales People'!$A:$B,2,0)</f>
        <v>Roger Robertson</v>
      </c>
      <c r="O7334" s="4" t="str">
        <f>VLOOKUP(Table_1[[#This Row],[Customer ID]],[1]Customers!$A:$B,2,0)</f>
        <v>Adam Hunter</v>
      </c>
      <c r="P7334" s="5">
        <f>WEEKDAY([2]Data!$F7334)</f>
        <v>1</v>
      </c>
      <c r="Q7334" s="4">
        <f>MONTH([2]Data!$F7334)</f>
        <v>3</v>
      </c>
      <c r="R7334" s="4">
        <f>YEAR([2]Data!$F7334)</f>
        <v>2019</v>
      </c>
    </row>
    <row r="7335" spans="1:18" ht="15.75" customHeight="1">
      <c r="A7335" s="12" t="s">
        <v>8372</v>
      </c>
      <c r="B7335" s="12" t="s">
        <v>80</v>
      </c>
      <c r="C7335" s="12" t="s">
        <v>530</v>
      </c>
      <c r="D7335" s="12" t="s">
        <v>64</v>
      </c>
      <c r="E7335" s="12" t="s">
        <v>1043</v>
      </c>
      <c r="F7335" s="13">
        <v>43814</v>
      </c>
      <c r="G7335" s="12">
        <v>1</v>
      </c>
      <c r="H7335" s="12">
        <v>1351</v>
      </c>
      <c r="I7335" s="4">
        <f>VLOOKUP(Table_1[[#This Row],[Product ID]],[1]Products!$A:$D,3,0)</f>
        <v>1108</v>
      </c>
      <c r="J7335" s="4">
        <f>PRODUCT([2]Data!$G7335,[2]Data!$I7335)</f>
        <v>1108</v>
      </c>
      <c r="K7335" s="4">
        <f>PRODUCT([2]Data!$G7335,[2]Data!$H7335)</f>
        <v>1351</v>
      </c>
      <c r="L7335" s="4">
        <f>[2]Data!$K7335-[2]Data!$J7335</f>
        <v>243</v>
      </c>
      <c r="M7335" s="4" t="str">
        <f>VLOOKUP(Table_1[[#This Row],[Location ID]],[1]Locations!$A:$B,2,0)</f>
        <v>Anaheim</v>
      </c>
      <c r="N7335" s="4" t="str">
        <f>VLOOKUP(Table_1[[#This Row],[Sales Person ID]],'[1]Sales People'!$A:$B,2,0)</f>
        <v>Scott Mason</v>
      </c>
      <c r="O7335" s="4" t="str">
        <f>VLOOKUP(Table_1[[#This Row],[Customer ID]],[1]Customers!$A:$B,2,0)</f>
        <v>Sean Alexander</v>
      </c>
      <c r="P7335" s="5">
        <f>WEEKDAY([2]Data!$F7335)</f>
        <v>1</v>
      </c>
      <c r="Q7335" s="4">
        <f>MONTH([2]Data!$F7335)</f>
        <v>12</v>
      </c>
      <c r="R7335" s="4">
        <f>YEAR([2]Data!$F7335)</f>
        <v>2019</v>
      </c>
    </row>
    <row r="7336" spans="1:18" ht="15.75" customHeight="1">
      <c r="A7336" s="12" t="s">
        <v>8373</v>
      </c>
      <c r="B7336" s="12" t="s">
        <v>359</v>
      </c>
      <c r="C7336" s="12" t="s">
        <v>366</v>
      </c>
      <c r="D7336" s="12" t="s">
        <v>367</v>
      </c>
      <c r="E7336" s="12" t="s">
        <v>838</v>
      </c>
      <c r="F7336" s="13">
        <v>43509</v>
      </c>
      <c r="G7336" s="12">
        <v>1</v>
      </c>
      <c r="H7336" s="12">
        <v>603</v>
      </c>
      <c r="I7336" s="4">
        <f>VLOOKUP(Table_1[[#This Row],[Product ID]],[1]Products!$A:$D,3,0)</f>
        <v>416</v>
      </c>
      <c r="J7336" s="4">
        <f>PRODUCT([2]Data!$G7336,[2]Data!$I7336)</f>
        <v>416</v>
      </c>
      <c r="K7336" s="4">
        <f>PRODUCT([2]Data!$G7336,[2]Data!$H7336)</f>
        <v>603</v>
      </c>
      <c r="L7336" s="4">
        <f>[2]Data!$K7336-[2]Data!$J7336</f>
        <v>187</v>
      </c>
      <c r="M7336" s="4" t="str">
        <f>VLOOKUP(Table_1[[#This Row],[Location ID]],[1]Locations!$A:$B,2,0)</f>
        <v>Burbank</v>
      </c>
      <c r="N7336" s="4" t="str">
        <f>VLOOKUP(Table_1[[#This Row],[Sales Person ID]],'[1]Sales People'!$A:$B,2,0)</f>
        <v>Jimmy Young</v>
      </c>
      <c r="O7336" s="4" t="str">
        <f>VLOOKUP(Table_1[[#This Row],[Customer ID]],[1]Customers!$A:$B,2,0)</f>
        <v>Philip Foster</v>
      </c>
      <c r="P7336" s="5">
        <f>WEEKDAY([2]Data!$F7336)</f>
        <v>4</v>
      </c>
      <c r="Q7336" s="4">
        <f>MONTH([2]Data!$F7336)</f>
        <v>2</v>
      </c>
      <c r="R7336" s="4">
        <f>YEAR([2]Data!$F7336)</f>
        <v>2019</v>
      </c>
    </row>
    <row r="7337" spans="1:18" ht="15.75" customHeight="1">
      <c r="A7337" s="12" t="s">
        <v>8374</v>
      </c>
      <c r="B7337" s="12" t="s">
        <v>490</v>
      </c>
      <c r="C7337" s="12" t="s">
        <v>197</v>
      </c>
      <c r="D7337" s="12" t="s">
        <v>370</v>
      </c>
      <c r="E7337" s="12" t="s">
        <v>1271</v>
      </c>
      <c r="F7337" s="13">
        <v>43476</v>
      </c>
      <c r="G7337" s="12">
        <v>1</v>
      </c>
      <c r="H7337" s="12">
        <v>123</v>
      </c>
      <c r="I7337" s="4">
        <f>VLOOKUP(Table_1[[#This Row],[Product ID]],[1]Products!$A:$D,3,0)</f>
        <v>84</v>
      </c>
      <c r="J7337" s="4">
        <f>PRODUCT([2]Data!$G7337,[2]Data!$I7337)</f>
        <v>84</v>
      </c>
      <c r="K7337" s="4">
        <f>PRODUCT([2]Data!$G7337,[2]Data!$H7337)</f>
        <v>123</v>
      </c>
      <c r="L7337" s="4">
        <f>[2]Data!$K7337-[2]Data!$J7337</f>
        <v>39</v>
      </c>
      <c r="M7337" s="4" t="str">
        <f>VLOOKUP(Table_1[[#This Row],[Location ID]],[1]Locations!$A:$B,2,0)</f>
        <v>Riverside</v>
      </c>
      <c r="N7337" s="4" t="str">
        <f>VLOOKUP(Table_1[[#This Row],[Sales Person ID]],'[1]Sales People'!$A:$B,2,0)</f>
        <v>Eugene Holmes</v>
      </c>
      <c r="O7337" s="4" t="str">
        <f>VLOOKUP(Table_1[[#This Row],[Customer ID]],[1]Customers!$A:$B,2,0)</f>
        <v>Chris Burke</v>
      </c>
      <c r="P7337" s="5">
        <f>WEEKDAY([2]Data!$F7337)</f>
        <v>6</v>
      </c>
      <c r="Q7337" s="4">
        <f>MONTH([2]Data!$F7337)</f>
        <v>1</v>
      </c>
      <c r="R7337" s="4">
        <f>YEAR([2]Data!$F7337)</f>
        <v>2019</v>
      </c>
    </row>
    <row r="7338" spans="1:18" ht="15.75" customHeight="1">
      <c r="A7338" s="12" t="s">
        <v>8375</v>
      </c>
      <c r="B7338" s="12" t="s">
        <v>205</v>
      </c>
      <c r="C7338" s="12" t="s">
        <v>373</v>
      </c>
      <c r="D7338" s="12" t="s">
        <v>117</v>
      </c>
      <c r="E7338" s="12" t="s">
        <v>876</v>
      </c>
      <c r="F7338" s="13">
        <v>43510</v>
      </c>
      <c r="G7338" s="12">
        <v>1</v>
      </c>
      <c r="H7338" s="12">
        <v>1278</v>
      </c>
      <c r="I7338" s="4">
        <f>VLOOKUP(Table_1[[#This Row],[Product ID]],[1]Products!$A:$D,3,0)</f>
        <v>665</v>
      </c>
      <c r="J7338" s="4">
        <f>PRODUCT([2]Data!$G7338,[2]Data!$I7338)</f>
        <v>665</v>
      </c>
      <c r="K7338" s="4">
        <f>PRODUCT([2]Data!$G7338,[2]Data!$H7338)</f>
        <v>1278</v>
      </c>
      <c r="L7338" s="4">
        <f>[2]Data!$K7338-[2]Data!$J7338</f>
        <v>613</v>
      </c>
      <c r="M7338" s="4" t="str">
        <f>VLOOKUP(Table_1[[#This Row],[Location ID]],[1]Locations!$A:$B,2,0)</f>
        <v>San Bernardino</v>
      </c>
      <c r="N7338" s="4" t="str">
        <f>VLOOKUP(Table_1[[#This Row],[Sales Person ID]],'[1]Sales People'!$A:$B,2,0)</f>
        <v>Patrick Ruiz</v>
      </c>
      <c r="O7338" s="4" t="str">
        <f>VLOOKUP(Table_1[[#This Row],[Customer ID]],[1]Customers!$A:$B,2,0)</f>
        <v>Aaron Cruz</v>
      </c>
      <c r="P7338" s="5">
        <f>WEEKDAY([2]Data!$F7338)</f>
        <v>5</v>
      </c>
      <c r="Q7338" s="4">
        <f>MONTH([2]Data!$F7338)</f>
        <v>2</v>
      </c>
      <c r="R7338" s="4">
        <f>YEAR([2]Data!$F7338)</f>
        <v>2019</v>
      </c>
    </row>
    <row r="7339" spans="1:18" ht="15.75" customHeight="1">
      <c r="A7339" s="12" t="s">
        <v>8376</v>
      </c>
      <c r="B7339" s="12" t="s">
        <v>214</v>
      </c>
      <c r="C7339" s="12" t="s">
        <v>279</v>
      </c>
      <c r="D7339" s="12" t="s">
        <v>21</v>
      </c>
      <c r="E7339" s="12" t="s">
        <v>509</v>
      </c>
      <c r="F7339" s="13">
        <v>43800</v>
      </c>
      <c r="G7339" s="12">
        <v>1</v>
      </c>
      <c r="H7339" s="12">
        <v>1414</v>
      </c>
      <c r="I7339" s="4">
        <f>VLOOKUP(Table_1[[#This Row],[Product ID]],[1]Products!$A:$D,3,0)</f>
        <v>962</v>
      </c>
      <c r="J7339" s="4">
        <f>PRODUCT([2]Data!$G7339,[2]Data!$I7339)</f>
        <v>962</v>
      </c>
      <c r="K7339" s="4">
        <f>PRODUCT([2]Data!$G7339,[2]Data!$H7339)</f>
        <v>1414</v>
      </c>
      <c r="L7339" s="4">
        <f>[2]Data!$K7339-[2]Data!$J7339</f>
        <v>452</v>
      </c>
      <c r="M7339" s="4" t="str">
        <f>VLOOKUP(Table_1[[#This Row],[Location ID]],[1]Locations!$A:$B,2,0)</f>
        <v>Murrieta</v>
      </c>
      <c r="N7339" s="4" t="str">
        <f>VLOOKUP(Table_1[[#This Row],[Sales Person ID]],'[1]Sales People'!$A:$B,2,0)</f>
        <v>Justin Lynch</v>
      </c>
      <c r="O7339" s="4" t="str">
        <f>VLOOKUP(Table_1[[#This Row],[Customer ID]],[1]Customers!$A:$B,2,0)</f>
        <v>Ernest Austin</v>
      </c>
      <c r="P7339" s="5">
        <f>WEEKDAY([2]Data!$F7339)</f>
        <v>1</v>
      </c>
      <c r="Q7339" s="4">
        <f>MONTH([2]Data!$F7339)</f>
        <v>12</v>
      </c>
      <c r="R7339" s="4">
        <f>YEAR([2]Data!$F7339)</f>
        <v>2019</v>
      </c>
    </row>
    <row r="7340" spans="1:18" ht="15.75" customHeight="1">
      <c r="A7340" s="12" t="s">
        <v>8377</v>
      </c>
      <c r="B7340" s="12" t="s">
        <v>406</v>
      </c>
      <c r="C7340" s="12" t="s">
        <v>45</v>
      </c>
      <c r="D7340" s="12" t="s">
        <v>236</v>
      </c>
      <c r="E7340" s="12" t="s">
        <v>648</v>
      </c>
      <c r="F7340" s="13">
        <v>43489</v>
      </c>
      <c r="G7340" s="12">
        <v>4</v>
      </c>
      <c r="H7340" s="12">
        <v>2257</v>
      </c>
      <c r="I7340" s="4">
        <f>VLOOKUP(Table_1[[#This Row],[Product ID]],[1]Products!$A:$D,3,0)</f>
        <v>1535</v>
      </c>
      <c r="J7340" s="4">
        <f>PRODUCT([2]Data!$G7340,[2]Data!$I7340)</f>
        <v>6140</v>
      </c>
      <c r="K7340" s="4">
        <f>PRODUCT([2]Data!$G7340,[2]Data!$H7340)</f>
        <v>9028</v>
      </c>
      <c r="L7340" s="4">
        <f>[2]Data!$K7340-[2]Data!$J7340</f>
        <v>2888</v>
      </c>
      <c r="M7340" s="4" t="str">
        <f>VLOOKUP(Table_1[[#This Row],[Location ID]],[1]Locations!$A:$B,2,0)</f>
        <v>Inglewood</v>
      </c>
      <c r="N7340" s="4" t="str">
        <f>VLOOKUP(Table_1[[#This Row],[Sales Person ID]],'[1]Sales People'!$A:$B,2,0)</f>
        <v>Andrew Bowman</v>
      </c>
      <c r="O7340" s="4" t="str">
        <f>VLOOKUP(Table_1[[#This Row],[Customer ID]],[1]Customers!$A:$B,2,0)</f>
        <v>Stephen Reynolds</v>
      </c>
      <c r="P7340" s="5">
        <f>WEEKDAY([2]Data!$F7340)</f>
        <v>5</v>
      </c>
      <c r="Q7340" s="4">
        <f>MONTH([2]Data!$F7340)</f>
        <v>1</v>
      </c>
      <c r="R7340" s="4">
        <f>YEAR([2]Data!$F7340)</f>
        <v>2019</v>
      </c>
    </row>
    <row r="7341" spans="1:18" ht="15.75" customHeight="1">
      <c r="A7341" s="12" t="s">
        <v>8378</v>
      </c>
      <c r="B7341" s="12" t="s">
        <v>230</v>
      </c>
      <c r="C7341" s="12" t="s">
        <v>447</v>
      </c>
      <c r="D7341" s="12" t="s">
        <v>64</v>
      </c>
      <c r="E7341" s="12" t="s">
        <v>918</v>
      </c>
      <c r="F7341" s="13">
        <v>43471</v>
      </c>
      <c r="G7341" s="12">
        <v>4</v>
      </c>
      <c r="H7341" s="12">
        <v>561</v>
      </c>
      <c r="I7341" s="4">
        <f>VLOOKUP(Table_1[[#This Row],[Product ID]],[1]Products!$A:$D,3,0)</f>
        <v>421</v>
      </c>
      <c r="J7341" s="4">
        <f>PRODUCT([2]Data!$G7341,[2]Data!$I7341)</f>
        <v>1684</v>
      </c>
      <c r="K7341" s="4">
        <f>PRODUCT([2]Data!$G7341,[2]Data!$H7341)</f>
        <v>2244</v>
      </c>
      <c r="L7341" s="4">
        <f>[2]Data!$K7341-[2]Data!$J7341</f>
        <v>560</v>
      </c>
      <c r="M7341" s="4" t="str">
        <f>VLOOKUP(Table_1[[#This Row],[Location ID]],[1]Locations!$A:$B,2,0)</f>
        <v>Jurupa Valley</v>
      </c>
      <c r="N7341" s="4" t="str">
        <f>VLOOKUP(Table_1[[#This Row],[Sales Person ID]],'[1]Sales People'!$A:$B,2,0)</f>
        <v>Scott Mason</v>
      </c>
      <c r="O7341" s="4" t="str">
        <f>VLOOKUP(Table_1[[#This Row],[Customer ID]],[1]Customers!$A:$B,2,0)</f>
        <v>Carl Jones</v>
      </c>
      <c r="P7341" s="5">
        <f>WEEKDAY([2]Data!$F7341)</f>
        <v>1</v>
      </c>
      <c r="Q7341" s="4">
        <f>MONTH([2]Data!$F7341)</f>
        <v>1</v>
      </c>
      <c r="R7341" s="4">
        <f>YEAR([2]Data!$F7341)</f>
        <v>2019</v>
      </c>
    </row>
    <row r="7342" spans="1:18" ht="15.75" customHeight="1">
      <c r="A7342" s="12" t="s">
        <v>8379</v>
      </c>
      <c r="B7342" s="12" t="s">
        <v>155</v>
      </c>
      <c r="C7342" s="12" t="s">
        <v>81</v>
      </c>
      <c r="D7342" s="12" t="s">
        <v>107</v>
      </c>
      <c r="E7342" s="12" t="s">
        <v>876</v>
      </c>
      <c r="F7342" s="13">
        <v>43786</v>
      </c>
      <c r="G7342" s="12">
        <v>3</v>
      </c>
      <c r="H7342" s="12">
        <v>2410</v>
      </c>
      <c r="I7342" s="4">
        <f>VLOOKUP(Table_1[[#This Row],[Product ID]],[1]Products!$A:$D,3,0)</f>
        <v>1518</v>
      </c>
      <c r="J7342" s="4">
        <f>PRODUCT([2]Data!$G7342,[2]Data!$I7342)</f>
        <v>4554</v>
      </c>
      <c r="K7342" s="4">
        <f>PRODUCT([2]Data!$G7342,[2]Data!$H7342)</f>
        <v>7230</v>
      </c>
      <c r="L7342" s="4">
        <f>[2]Data!$K7342-[2]Data!$J7342</f>
        <v>2676</v>
      </c>
      <c r="M7342" s="4" t="str">
        <f>VLOOKUP(Table_1[[#This Row],[Location ID]],[1]Locations!$A:$B,2,0)</f>
        <v>Clovis</v>
      </c>
      <c r="N7342" s="4" t="str">
        <f>VLOOKUP(Table_1[[#This Row],[Sales Person ID]],'[1]Sales People'!$A:$B,2,0)</f>
        <v>Brian Thomas</v>
      </c>
      <c r="O7342" s="4" t="str">
        <f>VLOOKUP(Table_1[[#This Row],[Customer ID]],[1]Customers!$A:$B,2,0)</f>
        <v>Aaron Cruz</v>
      </c>
      <c r="P7342" s="5">
        <f>WEEKDAY([2]Data!$F7342)</f>
        <v>1</v>
      </c>
      <c r="Q7342" s="4">
        <f>MONTH([2]Data!$F7342)</f>
        <v>11</v>
      </c>
      <c r="R7342" s="4">
        <f>YEAR([2]Data!$F7342)</f>
        <v>2019</v>
      </c>
    </row>
    <row r="7343" spans="1:18" ht="15.75" customHeight="1">
      <c r="A7343" s="12" t="s">
        <v>8380</v>
      </c>
      <c r="B7343" s="12" t="s">
        <v>267</v>
      </c>
      <c r="C7343" s="12" t="s">
        <v>185</v>
      </c>
      <c r="D7343" s="12" t="s">
        <v>261</v>
      </c>
      <c r="E7343" s="12" t="s">
        <v>2351</v>
      </c>
      <c r="F7343" s="13">
        <v>43617</v>
      </c>
      <c r="G7343" s="12">
        <v>3</v>
      </c>
      <c r="H7343" s="12">
        <v>596</v>
      </c>
      <c r="I7343" s="4">
        <f>VLOOKUP(Table_1[[#This Row],[Product ID]],[1]Products!$A:$D,3,0)</f>
        <v>358</v>
      </c>
      <c r="J7343" s="4">
        <f>PRODUCT([2]Data!$G7343,[2]Data!$I7343)</f>
        <v>1074</v>
      </c>
      <c r="K7343" s="4">
        <f>PRODUCT([2]Data!$G7343,[2]Data!$H7343)</f>
        <v>1788</v>
      </c>
      <c r="L7343" s="4">
        <f>[2]Data!$K7343-[2]Data!$J7343</f>
        <v>714</v>
      </c>
      <c r="M7343" s="4" t="str">
        <f>VLOOKUP(Table_1[[#This Row],[Location ID]],[1]Locations!$A:$B,2,0)</f>
        <v>Norwalk</v>
      </c>
      <c r="N7343" s="4" t="str">
        <f>VLOOKUP(Table_1[[#This Row],[Sales Person ID]],'[1]Sales People'!$A:$B,2,0)</f>
        <v>Martin Carr</v>
      </c>
      <c r="O7343" s="4" t="str">
        <f>VLOOKUP(Table_1[[#This Row],[Customer ID]],[1]Customers!$A:$B,2,0)</f>
        <v>Ryan Price</v>
      </c>
      <c r="P7343" s="5">
        <f>WEEKDAY([2]Data!$F7343)</f>
        <v>7</v>
      </c>
      <c r="Q7343" s="4">
        <f>MONTH([2]Data!$F7343)</f>
        <v>6</v>
      </c>
      <c r="R7343" s="4">
        <f>YEAR([2]Data!$F7343)</f>
        <v>2019</v>
      </c>
    </row>
    <row r="7344" spans="1:18" ht="15.75" customHeight="1">
      <c r="A7344" s="12" t="s">
        <v>8381</v>
      </c>
      <c r="B7344" s="12" t="s">
        <v>94</v>
      </c>
      <c r="C7344" s="12" t="s">
        <v>85</v>
      </c>
      <c r="D7344" s="12" t="s">
        <v>147</v>
      </c>
      <c r="E7344" s="12" t="s">
        <v>148</v>
      </c>
      <c r="F7344" s="13">
        <v>43785</v>
      </c>
      <c r="G7344" s="12">
        <v>4</v>
      </c>
      <c r="H7344" s="12">
        <v>1972</v>
      </c>
      <c r="I7344" s="4">
        <f>VLOOKUP(Table_1[[#This Row],[Product ID]],[1]Products!$A:$D,3,0)</f>
        <v>1321</v>
      </c>
      <c r="J7344" s="4">
        <f>PRODUCT([2]Data!$G7344,[2]Data!$I7344)</f>
        <v>5284</v>
      </c>
      <c r="K7344" s="4">
        <f>PRODUCT([2]Data!$G7344,[2]Data!$H7344)</f>
        <v>7888</v>
      </c>
      <c r="L7344" s="4">
        <f>[2]Data!$K7344-[2]Data!$J7344</f>
        <v>2604</v>
      </c>
      <c r="M7344" s="4" t="str">
        <f>VLOOKUP(Table_1[[#This Row],[Location ID]],[1]Locations!$A:$B,2,0)</f>
        <v>West Covina</v>
      </c>
      <c r="N7344" s="4" t="str">
        <f>VLOOKUP(Table_1[[#This Row],[Sales Person ID]],'[1]Sales People'!$A:$B,2,0)</f>
        <v>Clarence Fox</v>
      </c>
      <c r="O7344" s="4" t="str">
        <f>VLOOKUP(Table_1[[#This Row],[Customer ID]],[1]Customers!$A:$B,2,0)</f>
        <v>Louis Harris</v>
      </c>
      <c r="P7344" s="5">
        <f>WEEKDAY([2]Data!$F7344)</f>
        <v>7</v>
      </c>
      <c r="Q7344" s="4">
        <f>MONTH([2]Data!$F7344)</f>
        <v>11</v>
      </c>
      <c r="R7344" s="4">
        <f>YEAR([2]Data!$F7344)</f>
        <v>2019</v>
      </c>
    </row>
    <row r="7345" spans="1:18" ht="15.75" customHeight="1">
      <c r="A7345" s="12" t="s">
        <v>8382</v>
      </c>
      <c r="B7345" s="12" t="s">
        <v>372</v>
      </c>
      <c r="C7345" s="12" t="s">
        <v>373</v>
      </c>
      <c r="D7345" s="12" t="s">
        <v>367</v>
      </c>
      <c r="E7345" s="12" t="s">
        <v>1419</v>
      </c>
      <c r="F7345" s="13">
        <v>43824</v>
      </c>
      <c r="G7345" s="12">
        <v>3</v>
      </c>
      <c r="H7345" s="12">
        <v>1338</v>
      </c>
      <c r="I7345" s="4">
        <f>VLOOKUP(Table_1[[#This Row],[Product ID]],[1]Products!$A:$D,3,0)</f>
        <v>682</v>
      </c>
      <c r="J7345" s="4">
        <f>PRODUCT([2]Data!$G7345,[2]Data!$I7345)</f>
        <v>2046</v>
      </c>
      <c r="K7345" s="4">
        <f>PRODUCT([2]Data!$G7345,[2]Data!$H7345)</f>
        <v>4014</v>
      </c>
      <c r="L7345" s="4">
        <f>[2]Data!$K7345-[2]Data!$J7345</f>
        <v>1968</v>
      </c>
      <c r="M7345" s="4" t="str">
        <f>VLOOKUP(Table_1[[#This Row],[Location ID]],[1]Locations!$A:$B,2,0)</f>
        <v>San Bernardino</v>
      </c>
      <c r="N7345" s="4" t="str">
        <f>VLOOKUP(Table_1[[#This Row],[Sales Person ID]],'[1]Sales People'!$A:$B,2,0)</f>
        <v>Jimmy Young</v>
      </c>
      <c r="O7345" s="4" t="str">
        <f>VLOOKUP(Table_1[[#This Row],[Customer ID]],[1]Customers!$A:$B,2,0)</f>
        <v>Steve Barnes</v>
      </c>
      <c r="P7345" s="5">
        <f>WEEKDAY([2]Data!$F7345)</f>
        <v>4</v>
      </c>
      <c r="Q7345" s="4">
        <f>MONTH([2]Data!$F7345)</f>
        <v>12</v>
      </c>
      <c r="R7345" s="4">
        <f>YEAR([2]Data!$F7345)</f>
        <v>2019</v>
      </c>
    </row>
    <row r="7346" spans="1:18" ht="15.75" customHeight="1">
      <c r="A7346" s="12" t="s">
        <v>8383</v>
      </c>
      <c r="B7346" s="12" t="s">
        <v>24</v>
      </c>
      <c r="C7346" s="12" t="s">
        <v>106</v>
      </c>
      <c r="D7346" s="12" t="s">
        <v>122</v>
      </c>
      <c r="E7346" s="12" t="s">
        <v>1412</v>
      </c>
      <c r="F7346" s="13">
        <v>43626</v>
      </c>
      <c r="G7346" s="12">
        <v>3</v>
      </c>
      <c r="H7346" s="12">
        <v>1022</v>
      </c>
      <c r="I7346" s="4">
        <f>VLOOKUP(Table_1[[#This Row],[Product ID]],[1]Products!$A:$D,3,0)</f>
        <v>818</v>
      </c>
      <c r="J7346" s="4">
        <f>PRODUCT([2]Data!$G7346,[2]Data!$I7346)</f>
        <v>2454</v>
      </c>
      <c r="K7346" s="4">
        <f>PRODUCT([2]Data!$G7346,[2]Data!$H7346)</f>
        <v>3066</v>
      </c>
      <c r="L7346" s="4">
        <f>[2]Data!$K7346-[2]Data!$J7346</f>
        <v>612</v>
      </c>
      <c r="M7346" s="4" t="str">
        <f>VLOOKUP(Table_1[[#This Row],[Location ID]],[1]Locations!$A:$B,2,0)</f>
        <v>Fullerton</v>
      </c>
      <c r="N7346" s="4" t="str">
        <f>VLOOKUP(Table_1[[#This Row],[Sales Person ID]],'[1]Sales People'!$A:$B,2,0)</f>
        <v>Ryan Welch</v>
      </c>
      <c r="O7346" s="4" t="str">
        <f>VLOOKUP(Table_1[[#This Row],[Customer ID]],[1]Customers!$A:$B,2,0)</f>
        <v>Keith Murray</v>
      </c>
      <c r="P7346" s="5">
        <f>WEEKDAY([2]Data!$F7346)</f>
        <v>2</v>
      </c>
      <c r="Q7346" s="4">
        <f>MONTH([2]Data!$F7346)</f>
        <v>6</v>
      </c>
      <c r="R7346" s="4">
        <f>YEAR([2]Data!$F7346)</f>
        <v>2019</v>
      </c>
    </row>
    <row r="7347" spans="1:18" ht="15.75" customHeight="1">
      <c r="A7347" s="12" t="s">
        <v>8384</v>
      </c>
      <c r="B7347" s="12" t="s">
        <v>300</v>
      </c>
      <c r="C7347" s="12" t="s">
        <v>279</v>
      </c>
      <c r="D7347" s="12" t="s">
        <v>170</v>
      </c>
      <c r="E7347" s="12" t="s">
        <v>657</v>
      </c>
      <c r="F7347" s="13">
        <v>43624</v>
      </c>
      <c r="G7347" s="12">
        <v>1</v>
      </c>
      <c r="H7347" s="12">
        <v>368</v>
      </c>
      <c r="I7347" s="4">
        <f>VLOOKUP(Table_1[[#This Row],[Product ID]],[1]Products!$A:$D,3,0)</f>
        <v>294</v>
      </c>
      <c r="J7347" s="4">
        <f>PRODUCT([2]Data!$G7347,[2]Data!$I7347)</f>
        <v>294</v>
      </c>
      <c r="K7347" s="4">
        <f>PRODUCT([2]Data!$G7347,[2]Data!$H7347)</f>
        <v>368</v>
      </c>
      <c r="L7347" s="4">
        <f>[2]Data!$K7347-[2]Data!$J7347</f>
        <v>74</v>
      </c>
      <c r="M7347" s="4" t="str">
        <f>VLOOKUP(Table_1[[#This Row],[Location ID]],[1]Locations!$A:$B,2,0)</f>
        <v>Murrieta</v>
      </c>
      <c r="N7347" s="4" t="str">
        <f>VLOOKUP(Table_1[[#This Row],[Sales Person ID]],'[1]Sales People'!$A:$B,2,0)</f>
        <v>Bobby Russell</v>
      </c>
      <c r="O7347" s="4" t="str">
        <f>VLOOKUP(Table_1[[#This Row],[Customer ID]],[1]Customers!$A:$B,2,0)</f>
        <v>Alan Gomez</v>
      </c>
      <c r="P7347" s="5">
        <f>WEEKDAY([2]Data!$F7347)</f>
        <v>7</v>
      </c>
      <c r="Q7347" s="4">
        <f>MONTH([2]Data!$F7347)</f>
        <v>6</v>
      </c>
      <c r="R7347" s="4">
        <f>YEAR([2]Data!$F7347)</f>
        <v>2019</v>
      </c>
    </row>
    <row r="7348" spans="1:18" ht="15.75" customHeight="1">
      <c r="A7348" s="12" t="s">
        <v>8385</v>
      </c>
      <c r="B7348" s="12" t="s">
        <v>179</v>
      </c>
      <c r="C7348" s="12" t="s">
        <v>297</v>
      </c>
      <c r="D7348" s="12" t="s">
        <v>261</v>
      </c>
      <c r="E7348" s="12" t="s">
        <v>546</v>
      </c>
      <c r="F7348" s="13">
        <v>43486</v>
      </c>
      <c r="G7348" s="12">
        <v>3</v>
      </c>
      <c r="H7348" s="12">
        <v>112</v>
      </c>
      <c r="I7348" s="4">
        <f>VLOOKUP(Table_1[[#This Row],[Product ID]],[1]Products!$A:$D,3,0)</f>
        <v>90</v>
      </c>
      <c r="J7348" s="4">
        <f>PRODUCT([2]Data!$G7348,[2]Data!$I7348)</f>
        <v>270</v>
      </c>
      <c r="K7348" s="4">
        <f>PRODUCT([2]Data!$G7348,[2]Data!$H7348)</f>
        <v>336</v>
      </c>
      <c r="L7348" s="4">
        <f>[2]Data!$K7348-[2]Data!$J7348</f>
        <v>66</v>
      </c>
      <c r="M7348" s="4" t="str">
        <f>VLOOKUP(Table_1[[#This Row],[Location ID]],[1]Locations!$A:$B,2,0)</f>
        <v>El Monte</v>
      </c>
      <c r="N7348" s="4" t="str">
        <f>VLOOKUP(Table_1[[#This Row],[Sales Person ID]],'[1]Sales People'!$A:$B,2,0)</f>
        <v>Martin Carr</v>
      </c>
      <c r="O7348" s="4" t="str">
        <f>VLOOKUP(Table_1[[#This Row],[Customer ID]],[1]Customers!$A:$B,2,0)</f>
        <v>Andrew Martin</v>
      </c>
      <c r="P7348" s="5">
        <f>WEEKDAY([2]Data!$F7348)</f>
        <v>2</v>
      </c>
      <c r="Q7348" s="4">
        <f>MONTH([2]Data!$F7348)</f>
        <v>1</v>
      </c>
      <c r="R7348" s="4">
        <f>YEAR([2]Data!$F7348)</f>
        <v>2019</v>
      </c>
    </row>
    <row r="7349" spans="1:18" ht="15.75" customHeight="1">
      <c r="A7349" s="12" t="s">
        <v>8386</v>
      </c>
      <c r="B7349" s="12" t="s">
        <v>679</v>
      </c>
      <c r="C7349" s="12" t="s">
        <v>397</v>
      </c>
      <c r="D7349" s="12" t="s">
        <v>309</v>
      </c>
      <c r="E7349" s="12" t="s">
        <v>717</v>
      </c>
      <c r="F7349" s="13">
        <v>43606</v>
      </c>
      <c r="G7349" s="12">
        <v>3</v>
      </c>
      <c r="H7349" s="12">
        <v>181</v>
      </c>
      <c r="I7349" s="4">
        <f>VLOOKUP(Table_1[[#This Row],[Product ID]],[1]Products!$A:$D,3,0)</f>
        <v>130</v>
      </c>
      <c r="J7349" s="4">
        <f>PRODUCT([2]Data!$G7349,[2]Data!$I7349)</f>
        <v>390</v>
      </c>
      <c r="K7349" s="4">
        <f>PRODUCT([2]Data!$G7349,[2]Data!$H7349)</f>
        <v>543</v>
      </c>
      <c r="L7349" s="4">
        <f>[2]Data!$K7349-[2]Data!$J7349</f>
        <v>153</v>
      </c>
      <c r="M7349" s="4" t="str">
        <f>VLOOKUP(Table_1[[#This Row],[Location ID]],[1]Locations!$A:$B,2,0)</f>
        <v>Carlsbad</v>
      </c>
      <c r="N7349" s="4" t="str">
        <f>VLOOKUP(Table_1[[#This Row],[Sales Person ID]],'[1]Sales People'!$A:$B,2,0)</f>
        <v>Kenneth Fields</v>
      </c>
      <c r="O7349" s="4" t="str">
        <f>VLOOKUP(Table_1[[#This Row],[Customer ID]],[1]Customers!$A:$B,2,0)</f>
        <v>Kenneth Foster</v>
      </c>
      <c r="P7349" s="5">
        <f>WEEKDAY([2]Data!$F7349)</f>
        <v>3</v>
      </c>
      <c r="Q7349" s="4">
        <f>MONTH([2]Data!$F7349)</f>
        <v>5</v>
      </c>
      <c r="R7349" s="4">
        <f>YEAR([2]Data!$F7349)</f>
        <v>2019</v>
      </c>
    </row>
    <row r="7350" spans="1:18" ht="15.75" customHeight="1">
      <c r="A7350" s="12" t="s">
        <v>8387</v>
      </c>
      <c r="B7350" s="12" t="s">
        <v>580</v>
      </c>
      <c r="C7350" s="12" t="s">
        <v>81</v>
      </c>
      <c r="D7350" s="12" t="s">
        <v>36</v>
      </c>
      <c r="E7350" s="12" t="s">
        <v>1571</v>
      </c>
      <c r="F7350" s="13">
        <v>43494</v>
      </c>
      <c r="G7350" s="12">
        <v>3</v>
      </c>
      <c r="H7350" s="12">
        <v>1178</v>
      </c>
      <c r="I7350" s="4">
        <f>VLOOKUP(Table_1[[#This Row],[Product ID]],[1]Products!$A:$D,3,0)</f>
        <v>683</v>
      </c>
      <c r="J7350" s="4">
        <f>PRODUCT([2]Data!$G7350,[2]Data!$I7350)</f>
        <v>2049</v>
      </c>
      <c r="K7350" s="4">
        <f>PRODUCT([2]Data!$G7350,[2]Data!$H7350)</f>
        <v>3534</v>
      </c>
      <c r="L7350" s="4">
        <f>[2]Data!$K7350-[2]Data!$J7350</f>
        <v>1485</v>
      </c>
      <c r="M7350" s="4" t="str">
        <f>VLOOKUP(Table_1[[#This Row],[Location ID]],[1]Locations!$A:$B,2,0)</f>
        <v>Clovis</v>
      </c>
      <c r="N7350" s="4" t="str">
        <f>VLOOKUP(Table_1[[#This Row],[Sales Person ID]],'[1]Sales People'!$A:$B,2,0)</f>
        <v>Brian Davis</v>
      </c>
      <c r="O7350" s="4" t="str">
        <f>VLOOKUP(Table_1[[#This Row],[Customer ID]],[1]Customers!$A:$B,2,0)</f>
        <v>Joe Hanson</v>
      </c>
      <c r="P7350" s="5">
        <f>WEEKDAY([2]Data!$F7350)</f>
        <v>3</v>
      </c>
      <c r="Q7350" s="4">
        <f>MONTH([2]Data!$F7350)</f>
        <v>1</v>
      </c>
      <c r="R7350" s="4">
        <f>YEAR([2]Data!$F7350)</f>
        <v>2019</v>
      </c>
    </row>
    <row r="7351" spans="1:18" ht="15.75" customHeight="1">
      <c r="A7351" s="12" t="s">
        <v>8388</v>
      </c>
      <c r="B7351" s="12" t="s">
        <v>442</v>
      </c>
      <c r="C7351" s="12" t="s">
        <v>68</v>
      </c>
      <c r="D7351" s="12" t="s">
        <v>157</v>
      </c>
      <c r="E7351" s="12" t="s">
        <v>2299</v>
      </c>
      <c r="F7351" s="13">
        <v>43708</v>
      </c>
      <c r="G7351" s="12">
        <v>1</v>
      </c>
      <c r="H7351" s="12">
        <v>290</v>
      </c>
      <c r="I7351" s="4">
        <f>VLOOKUP(Table_1[[#This Row],[Product ID]],[1]Products!$A:$D,3,0)</f>
        <v>200</v>
      </c>
      <c r="J7351" s="4">
        <f>PRODUCT([2]Data!$G7351,[2]Data!$I7351)</f>
        <v>200</v>
      </c>
      <c r="K7351" s="4">
        <f>PRODUCT([2]Data!$G7351,[2]Data!$H7351)</f>
        <v>290</v>
      </c>
      <c r="L7351" s="4">
        <f>[2]Data!$K7351-[2]Data!$J7351</f>
        <v>90</v>
      </c>
      <c r="M7351" s="4" t="str">
        <f>VLOOKUP(Table_1[[#This Row],[Location ID]],[1]Locations!$A:$B,2,0)</f>
        <v>Thousand Oaks</v>
      </c>
      <c r="N7351" s="4" t="str">
        <f>VLOOKUP(Table_1[[#This Row],[Sales Person ID]],'[1]Sales People'!$A:$B,2,0)</f>
        <v>Carl Elliott</v>
      </c>
      <c r="O7351" s="4" t="str">
        <f>VLOOKUP(Table_1[[#This Row],[Customer ID]],[1]Customers!$A:$B,2,0)</f>
        <v>Antonio Owens</v>
      </c>
      <c r="P7351" s="5">
        <f>WEEKDAY([2]Data!$F7351)</f>
        <v>7</v>
      </c>
      <c r="Q7351" s="4">
        <f>MONTH([2]Data!$F7351)</f>
        <v>8</v>
      </c>
      <c r="R7351" s="4">
        <f>YEAR([2]Data!$F7351)</f>
        <v>2019</v>
      </c>
    </row>
    <row r="7352" spans="1:18" ht="15.75" customHeight="1">
      <c r="A7352" s="12" t="s">
        <v>8389</v>
      </c>
      <c r="B7352" s="12" t="s">
        <v>80</v>
      </c>
      <c r="C7352" s="12" t="s">
        <v>240</v>
      </c>
      <c r="D7352" s="12" t="s">
        <v>69</v>
      </c>
      <c r="E7352" s="12" t="s">
        <v>436</v>
      </c>
      <c r="F7352" s="13">
        <v>43763</v>
      </c>
      <c r="G7352" s="12">
        <v>1</v>
      </c>
      <c r="H7352" s="12">
        <v>1351</v>
      </c>
      <c r="I7352" s="4">
        <f>VLOOKUP(Table_1[[#This Row],[Product ID]],[1]Products!$A:$D,3,0)</f>
        <v>1108</v>
      </c>
      <c r="J7352" s="4">
        <f>PRODUCT([2]Data!$G7352,[2]Data!$I7352)</f>
        <v>1108</v>
      </c>
      <c r="K7352" s="4">
        <f>PRODUCT([2]Data!$G7352,[2]Data!$H7352)</f>
        <v>1351</v>
      </c>
      <c r="L7352" s="4">
        <f>[2]Data!$K7352-[2]Data!$J7352</f>
        <v>243</v>
      </c>
      <c r="M7352" s="4" t="str">
        <f>VLOOKUP(Table_1[[#This Row],[Location ID]],[1]Locations!$A:$B,2,0)</f>
        <v>San Jose</v>
      </c>
      <c r="N7352" s="4" t="str">
        <f>VLOOKUP(Table_1[[#This Row],[Sales Person ID]],'[1]Sales People'!$A:$B,2,0)</f>
        <v>Christopher Tucker</v>
      </c>
      <c r="O7352" s="4" t="str">
        <f>VLOOKUP(Table_1[[#This Row],[Customer ID]],[1]Customers!$A:$B,2,0)</f>
        <v>Terry Payne</v>
      </c>
      <c r="P7352" s="5">
        <f>WEEKDAY([2]Data!$F7352)</f>
        <v>6</v>
      </c>
      <c r="Q7352" s="4">
        <f>MONTH([2]Data!$F7352)</f>
        <v>10</v>
      </c>
      <c r="R7352" s="4">
        <f>YEAR([2]Data!$F7352)</f>
        <v>2019</v>
      </c>
    </row>
    <row r="7353" spans="1:18" ht="15.75" customHeight="1">
      <c r="A7353" s="12" t="s">
        <v>8390</v>
      </c>
      <c r="B7353" s="12" t="s">
        <v>256</v>
      </c>
      <c r="C7353" s="12" t="s">
        <v>461</v>
      </c>
      <c r="D7353" s="12" t="s">
        <v>250</v>
      </c>
      <c r="E7353" s="12" t="s">
        <v>347</v>
      </c>
      <c r="F7353" s="13">
        <v>43570</v>
      </c>
      <c r="G7353" s="12">
        <v>1</v>
      </c>
      <c r="H7353" s="12">
        <v>818</v>
      </c>
      <c r="I7353" s="4">
        <f>VLOOKUP(Table_1[[#This Row],[Product ID]],[1]Products!$A:$D,3,0)</f>
        <v>450</v>
      </c>
      <c r="J7353" s="4">
        <f>PRODUCT([2]Data!$G7353,[2]Data!$I7353)</f>
        <v>450</v>
      </c>
      <c r="K7353" s="4">
        <f>PRODUCT([2]Data!$G7353,[2]Data!$H7353)</f>
        <v>818</v>
      </c>
      <c r="L7353" s="4">
        <f>[2]Data!$K7353-[2]Data!$J7353</f>
        <v>368</v>
      </c>
      <c r="M7353" s="4" t="str">
        <f>VLOOKUP(Table_1[[#This Row],[Location ID]],[1]Locations!$A:$B,2,0)</f>
        <v>Simi Valley</v>
      </c>
      <c r="N7353" s="4" t="str">
        <f>VLOOKUP(Table_1[[#This Row],[Sales Person ID]],'[1]Sales People'!$A:$B,2,0)</f>
        <v>John Reyes</v>
      </c>
      <c r="O7353" s="4" t="str">
        <f>VLOOKUP(Table_1[[#This Row],[Customer ID]],[1]Customers!$A:$B,2,0)</f>
        <v>Mark Lee</v>
      </c>
      <c r="P7353" s="5">
        <f>WEEKDAY([2]Data!$F7353)</f>
        <v>2</v>
      </c>
      <c r="Q7353" s="4">
        <f>MONTH([2]Data!$F7353)</f>
        <v>4</v>
      </c>
      <c r="R7353" s="4">
        <f>YEAR([2]Data!$F7353)</f>
        <v>2019</v>
      </c>
    </row>
    <row r="7354" spans="1:18" ht="15.75" customHeight="1">
      <c r="A7354" s="12" t="s">
        <v>8391</v>
      </c>
      <c r="B7354" s="12" t="s">
        <v>475</v>
      </c>
      <c r="C7354" s="12" t="s">
        <v>160</v>
      </c>
      <c r="D7354" s="12" t="s">
        <v>69</v>
      </c>
      <c r="E7354" s="12" t="s">
        <v>834</v>
      </c>
      <c r="F7354" s="13">
        <v>43555</v>
      </c>
      <c r="G7354" s="12">
        <v>1</v>
      </c>
      <c r="H7354" s="12">
        <v>1566</v>
      </c>
      <c r="I7354" s="4">
        <f>VLOOKUP(Table_1[[#This Row],[Product ID]],[1]Products!$A:$D,3,0)</f>
        <v>1190</v>
      </c>
      <c r="J7354" s="4">
        <f>PRODUCT([2]Data!$G7354,[2]Data!$I7354)</f>
        <v>1190</v>
      </c>
      <c r="K7354" s="4">
        <f>PRODUCT([2]Data!$G7354,[2]Data!$H7354)</f>
        <v>1566</v>
      </c>
      <c r="L7354" s="4">
        <f>[2]Data!$K7354-[2]Data!$J7354</f>
        <v>376</v>
      </c>
      <c r="M7354" s="4" t="str">
        <f>VLOOKUP(Table_1[[#This Row],[Location ID]],[1]Locations!$A:$B,2,0)</f>
        <v>Antioch</v>
      </c>
      <c r="N7354" s="4" t="str">
        <f>VLOOKUP(Table_1[[#This Row],[Sales Person ID]],'[1]Sales People'!$A:$B,2,0)</f>
        <v>Christopher Tucker</v>
      </c>
      <c r="O7354" s="4" t="str">
        <f>VLOOKUP(Table_1[[#This Row],[Customer ID]],[1]Customers!$A:$B,2,0)</f>
        <v>Harold Turner</v>
      </c>
      <c r="P7354" s="5">
        <f>WEEKDAY([2]Data!$F7354)</f>
        <v>1</v>
      </c>
      <c r="Q7354" s="4">
        <f>MONTH([2]Data!$F7354)</f>
        <v>3</v>
      </c>
      <c r="R7354" s="4">
        <f>YEAR([2]Data!$F7354)</f>
        <v>2019</v>
      </c>
    </row>
    <row r="7355" spans="1:18" ht="15.75" customHeight="1">
      <c r="A7355" s="12" t="s">
        <v>8392</v>
      </c>
      <c r="B7355" s="12" t="s">
        <v>316</v>
      </c>
      <c r="C7355" s="12" t="s">
        <v>146</v>
      </c>
      <c r="D7355" s="12" t="s">
        <v>21</v>
      </c>
      <c r="E7355" s="12" t="s">
        <v>1312</v>
      </c>
      <c r="F7355" s="13">
        <v>43813</v>
      </c>
      <c r="G7355" s="12">
        <v>1</v>
      </c>
      <c r="H7355" s="12">
        <v>504</v>
      </c>
      <c r="I7355" s="4">
        <f>VLOOKUP(Table_1[[#This Row],[Product ID]],[1]Products!$A:$D,3,0)</f>
        <v>408</v>
      </c>
      <c r="J7355" s="4">
        <f>PRODUCT([2]Data!$G7355,[2]Data!$I7355)</f>
        <v>408</v>
      </c>
      <c r="K7355" s="4">
        <f>PRODUCT([2]Data!$G7355,[2]Data!$H7355)</f>
        <v>504</v>
      </c>
      <c r="L7355" s="4">
        <f>[2]Data!$K7355-[2]Data!$J7355</f>
        <v>96</v>
      </c>
      <c r="M7355" s="4" t="str">
        <f>VLOOKUP(Table_1[[#This Row],[Location ID]],[1]Locations!$A:$B,2,0)</f>
        <v>Oxnard</v>
      </c>
      <c r="N7355" s="4" t="str">
        <f>VLOOKUP(Table_1[[#This Row],[Sales Person ID]],'[1]Sales People'!$A:$B,2,0)</f>
        <v>Justin Lynch</v>
      </c>
      <c r="O7355" s="4" t="str">
        <f>VLOOKUP(Table_1[[#This Row],[Customer ID]],[1]Customers!$A:$B,2,0)</f>
        <v>Eugene Sims</v>
      </c>
      <c r="P7355" s="5">
        <f>WEEKDAY([2]Data!$F7355)</f>
        <v>7</v>
      </c>
      <c r="Q7355" s="4">
        <f>MONTH([2]Data!$F7355)</f>
        <v>12</v>
      </c>
      <c r="R7355" s="4">
        <f>YEAR([2]Data!$F7355)</f>
        <v>2019</v>
      </c>
    </row>
    <row r="7356" spans="1:18" ht="15.75" customHeight="1">
      <c r="A7356" s="12" t="s">
        <v>8393</v>
      </c>
      <c r="B7356" s="12" t="s">
        <v>663</v>
      </c>
      <c r="C7356" s="12" t="s">
        <v>77</v>
      </c>
      <c r="D7356" s="12" t="s">
        <v>356</v>
      </c>
      <c r="E7356" s="12" t="s">
        <v>633</v>
      </c>
      <c r="F7356" s="13">
        <v>43636</v>
      </c>
      <c r="G7356" s="12">
        <v>4</v>
      </c>
      <c r="H7356" s="12">
        <v>217</v>
      </c>
      <c r="I7356" s="4">
        <f>VLOOKUP(Table_1[[#This Row],[Product ID]],[1]Products!$A:$D,3,0)</f>
        <v>171</v>
      </c>
      <c r="J7356" s="4">
        <f>PRODUCT([2]Data!$G7356,[2]Data!$I7356)</f>
        <v>684</v>
      </c>
      <c r="K7356" s="4">
        <f>PRODUCT([2]Data!$G7356,[2]Data!$H7356)</f>
        <v>868</v>
      </c>
      <c r="L7356" s="4">
        <f>[2]Data!$K7356-[2]Data!$J7356</f>
        <v>184</v>
      </c>
      <c r="M7356" s="4" t="str">
        <f>VLOOKUP(Table_1[[#This Row],[Location ID]],[1]Locations!$A:$B,2,0)</f>
        <v>Ontario</v>
      </c>
      <c r="N7356" s="4" t="str">
        <f>VLOOKUP(Table_1[[#This Row],[Sales Person ID]],'[1]Sales People'!$A:$B,2,0)</f>
        <v>Larry Marshall</v>
      </c>
      <c r="O7356" s="4" t="str">
        <f>VLOOKUP(Table_1[[#This Row],[Customer ID]],[1]Customers!$A:$B,2,0)</f>
        <v>Patrick Williamson</v>
      </c>
      <c r="P7356" s="5">
        <f>WEEKDAY([2]Data!$F7356)</f>
        <v>5</v>
      </c>
      <c r="Q7356" s="4">
        <f>MONTH([2]Data!$F7356)</f>
        <v>6</v>
      </c>
      <c r="R7356" s="4">
        <f>YEAR([2]Data!$F7356)</f>
        <v>2019</v>
      </c>
    </row>
    <row r="7357" spans="1:18" ht="15.75" customHeight="1">
      <c r="A7357" s="12" t="s">
        <v>8394</v>
      </c>
      <c r="B7357" s="12" t="s">
        <v>200</v>
      </c>
      <c r="C7357" s="12" t="s">
        <v>25</v>
      </c>
      <c r="D7357" s="12" t="s">
        <v>127</v>
      </c>
      <c r="E7357" s="12" t="s">
        <v>612</v>
      </c>
      <c r="F7357" s="13">
        <v>43517</v>
      </c>
      <c r="G7357" s="12">
        <v>1</v>
      </c>
      <c r="H7357" s="12">
        <v>1783</v>
      </c>
      <c r="I7357" s="4">
        <f>VLOOKUP(Table_1[[#This Row],[Product ID]],[1]Products!$A:$D,3,0)</f>
        <v>1516</v>
      </c>
      <c r="J7357" s="4">
        <f>PRODUCT([2]Data!$G7357,[2]Data!$I7357)</f>
        <v>1516</v>
      </c>
      <c r="K7357" s="4">
        <f>PRODUCT([2]Data!$G7357,[2]Data!$H7357)</f>
        <v>1783</v>
      </c>
      <c r="L7357" s="4">
        <f>[2]Data!$K7357-[2]Data!$J7357</f>
        <v>267</v>
      </c>
      <c r="M7357" s="4" t="str">
        <f>VLOOKUP(Table_1[[#This Row],[Location ID]],[1]Locations!$A:$B,2,0)</f>
        <v>Santa Clarita</v>
      </c>
      <c r="N7357" s="4" t="str">
        <f>VLOOKUP(Table_1[[#This Row],[Sales Person ID]],'[1]Sales People'!$A:$B,2,0)</f>
        <v>Roger Ramos</v>
      </c>
      <c r="O7357" s="4" t="str">
        <f>VLOOKUP(Table_1[[#This Row],[Customer ID]],[1]Customers!$A:$B,2,0)</f>
        <v>Brandon Dixon</v>
      </c>
      <c r="P7357" s="5">
        <f>WEEKDAY([2]Data!$F7357)</f>
        <v>5</v>
      </c>
      <c r="Q7357" s="4">
        <f>MONTH([2]Data!$F7357)</f>
        <v>2</v>
      </c>
      <c r="R7357" s="4">
        <f>YEAR([2]Data!$F7357)</f>
        <v>2019</v>
      </c>
    </row>
    <row r="7358" spans="1:18" ht="15.75" customHeight="1">
      <c r="A7358" s="12" t="s">
        <v>8395</v>
      </c>
      <c r="B7358" s="12" t="s">
        <v>332</v>
      </c>
      <c r="C7358" s="12" t="s">
        <v>327</v>
      </c>
      <c r="D7358" s="12" t="s">
        <v>82</v>
      </c>
      <c r="E7358" s="12" t="s">
        <v>2420</v>
      </c>
      <c r="F7358" s="13">
        <v>43627</v>
      </c>
      <c r="G7358" s="12">
        <v>1</v>
      </c>
      <c r="H7358" s="12">
        <v>2391</v>
      </c>
      <c r="I7358" s="4">
        <f>VLOOKUP(Table_1[[#This Row],[Product ID]],[1]Products!$A:$D,3,0)</f>
        <v>1291</v>
      </c>
      <c r="J7358" s="4">
        <f>PRODUCT([2]Data!$G7358,[2]Data!$I7358)</f>
        <v>1291</v>
      </c>
      <c r="K7358" s="4">
        <f>PRODUCT([2]Data!$G7358,[2]Data!$H7358)</f>
        <v>2391</v>
      </c>
      <c r="L7358" s="4">
        <f>[2]Data!$K7358-[2]Data!$J7358</f>
        <v>1100</v>
      </c>
      <c r="M7358" s="4" t="str">
        <f>VLOOKUP(Table_1[[#This Row],[Location ID]],[1]Locations!$A:$B,2,0)</f>
        <v>East Los Angeles</v>
      </c>
      <c r="N7358" s="4" t="str">
        <f>VLOOKUP(Table_1[[#This Row],[Sales Person ID]],'[1]Sales People'!$A:$B,2,0)</f>
        <v>Gary Rodriguez</v>
      </c>
      <c r="O7358" s="4" t="str">
        <f>VLOOKUP(Table_1[[#This Row],[Customer ID]],[1]Customers!$A:$B,2,0)</f>
        <v>Daniel Carroll</v>
      </c>
      <c r="P7358" s="5">
        <f>WEEKDAY([2]Data!$F7358)</f>
        <v>3</v>
      </c>
      <c r="Q7358" s="4">
        <f>MONTH([2]Data!$F7358)</f>
        <v>6</v>
      </c>
      <c r="R7358" s="4">
        <f>YEAR([2]Data!$F7358)</f>
        <v>2019</v>
      </c>
    </row>
    <row r="7359" spans="1:18" ht="15.75" customHeight="1">
      <c r="A7359" s="12" t="s">
        <v>8396</v>
      </c>
      <c r="B7359" s="12" t="s">
        <v>211</v>
      </c>
      <c r="C7359" s="12" t="s">
        <v>403</v>
      </c>
      <c r="D7359" s="12" t="s">
        <v>424</v>
      </c>
      <c r="E7359" s="12" t="s">
        <v>933</v>
      </c>
      <c r="F7359" s="13">
        <v>43584</v>
      </c>
      <c r="G7359" s="12">
        <v>2</v>
      </c>
      <c r="H7359" s="12">
        <v>315</v>
      </c>
      <c r="I7359" s="4">
        <f>VLOOKUP(Table_1[[#This Row],[Product ID]],[1]Products!$A:$D,3,0)</f>
        <v>208</v>
      </c>
      <c r="J7359" s="4">
        <f>PRODUCT([2]Data!$G7359,[2]Data!$I7359)</f>
        <v>416</v>
      </c>
      <c r="K7359" s="4">
        <f>PRODUCT([2]Data!$G7359,[2]Data!$H7359)</f>
        <v>630</v>
      </c>
      <c r="L7359" s="4">
        <f>[2]Data!$K7359-[2]Data!$J7359</f>
        <v>214</v>
      </c>
      <c r="M7359" s="4" t="str">
        <f>VLOOKUP(Table_1[[#This Row],[Location ID]],[1]Locations!$A:$B,2,0)</f>
        <v>Visalia</v>
      </c>
      <c r="N7359" s="4" t="str">
        <f>VLOOKUP(Table_1[[#This Row],[Sales Person ID]],'[1]Sales People'!$A:$B,2,0)</f>
        <v>Kenneth Bradley</v>
      </c>
      <c r="O7359" s="4" t="str">
        <f>VLOOKUP(Table_1[[#This Row],[Customer ID]],[1]Customers!$A:$B,2,0)</f>
        <v>David Mendoza</v>
      </c>
      <c r="P7359" s="5">
        <f>WEEKDAY([2]Data!$F7359)</f>
        <v>2</v>
      </c>
      <c r="Q7359" s="4">
        <f>MONTH([2]Data!$F7359)</f>
        <v>4</v>
      </c>
      <c r="R7359" s="4">
        <f>YEAR([2]Data!$F7359)</f>
        <v>2019</v>
      </c>
    </row>
    <row r="7360" spans="1:18" ht="15.75" customHeight="1">
      <c r="A7360" s="12" t="s">
        <v>8397</v>
      </c>
      <c r="B7360" s="12" t="s">
        <v>400</v>
      </c>
      <c r="C7360" s="12" t="s">
        <v>197</v>
      </c>
      <c r="D7360" s="12" t="s">
        <v>112</v>
      </c>
      <c r="E7360" s="12" t="s">
        <v>1021</v>
      </c>
      <c r="F7360" s="13">
        <v>43698</v>
      </c>
      <c r="G7360" s="12">
        <v>4</v>
      </c>
      <c r="H7360" s="12">
        <v>1367</v>
      </c>
      <c r="I7360" s="4">
        <f>VLOOKUP(Table_1[[#This Row],[Product ID]],[1]Products!$A:$D,3,0)</f>
        <v>984</v>
      </c>
      <c r="J7360" s="4">
        <f>PRODUCT([2]Data!$G7360,[2]Data!$I7360)</f>
        <v>3936</v>
      </c>
      <c r="K7360" s="4">
        <f>PRODUCT([2]Data!$G7360,[2]Data!$H7360)</f>
        <v>5468</v>
      </c>
      <c r="L7360" s="4">
        <f>[2]Data!$K7360-[2]Data!$J7360</f>
        <v>1532</v>
      </c>
      <c r="M7360" s="4" t="str">
        <f>VLOOKUP(Table_1[[#This Row],[Location ID]],[1]Locations!$A:$B,2,0)</f>
        <v>Riverside</v>
      </c>
      <c r="N7360" s="4" t="str">
        <f>VLOOKUP(Table_1[[#This Row],[Sales Person ID]],'[1]Sales People'!$A:$B,2,0)</f>
        <v>Scott Clark</v>
      </c>
      <c r="O7360" s="4" t="str">
        <f>VLOOKUP(Table_1[[#This Row],[Customer ID]],[1]Customers!$A:$B,2,0)</f>
        <v>Andrew James</v>
      </c>
      <c r="P7360" s="5">
        <f>WEEKDAY([2]Data!$F7360)</f>
        <v>4</v>
      </c>
      <c r="Q7360" s="4">
        <f>MONTH([2]Data!$F7360)</f>
        <v>8</v>
      </c>
      <c r="R7360" s="4">
        <f>YEAR([2]Data!$F7360)</f>
        <v>2019</v>
      </c>
    </row>
    <row r="7361" spans="1:18" ht="15.75" customHeight="1">
      <c r="A7361" s="12" t="s">
        <v>8398</v>
      </c>
      <c r="B7361" s="12" t="s">
        <v>179</v>
      </c>
      <c r="C7361" s="12" t="s">
        <v>40</v>
      </c>
      <c r="D7361" s="12" t="s">
        <v>261</v>
      </c>
      <c r="E7361" s="12" t="s">
        <v>1069</v>
      </c>
      <c r="F7361" s="13">
        <v>43781</v>
      </c>
      <c r="G7361" s="12">
        <v>3</v>
      </c>
      <c r="H7361" s="12">
        <v>112</v>
      </c>
      <c r="I7361" s="4">
        <f>VLOOKUP(Table_1[[#This Row],[Product ID]],[1]Products!$A:$D,3,0)</f>
        <v>90</v>
      </c>
      <c r="J7361" s="4">
        <f>PRODUCT([2]Data!$G7361,[2]Data!$I7361)</f>
        <v>270</v>
      </c>
      <c r="K7361" s="4">
        <f>PRODUCT([2]Data!$G7361,[2]Data!$H7361)</f>
        <v>336</v>
      </c>
      <c r="L7361" s="4">
        <f>[2]Data!$K7361-[2]Data!$J7361</f>
        <v>66</v>
      </c>
      <c r="M7361" s="4" t="str">
        <f>VLOOKUP(Table_1[[#This Row],[Location ID]],[1]Locations!$A:$B,2,0)</f>
        <v>Santa Ana</v>
      </c>
      <c r="N7361" s="4" t="str">
        <f>VLOOKUP(Table_1[[#This Row],[Sales Person ID]],'[1]Sales People'!$A:$B,2,0)</f>
        <v>Martin Carr</v>
      </c>
      <c r="O7361" s="4" t="str">
        <f>VLOOKUP(Table_1[[#This Row],[Customer ID]],[1]Customers!$A:$B,2,0)</f>
        <v>Craig Mills</v>
      </c>
      <c r="P7361" s="5">
        <f>WEEKDAY([2]Data!$F7361)</f>
        <v>3</v>
      </c>
      <c r="Q7361" s="4">
        <f>MONTH([2]Data!$F7361)</f>
        <v>11</v>
      </c>
      <c r="R7361" s="4">
        <f>YEAR([2]Data!$F7361)</f>
        <v>2019</v>
      </c>
    </row>
    <row r="7362" spans="1:18" ht="15.75" customHeight="1">
      <c r="A7362" s="12" t="s">
        <v>8399</v>
      </c>
      <c r="B7362" s="12" t="s">
        <v>322</v>
      </c>
      <c r="C7362" s="12" t="s">
        <v>447</v>
      </c>
      <c r="D7362" s="12" t="s">
        <v>367</v>
      </c>
      <c r="E7362" s="12" t="s">
        <v>1494</v>
      </c>
      <c r="F7362" s="13">
        <v>43640</v>
      </c>
      <c r="G7362" s="12">
        <v>3</v>
      </c>
      <c r="H7362" s="12">
        <v>1743</v>
      </c>
      <c r="I7362" s="4">
        <f>VLOOKUP(Table_1[[#This Row],[Product ID]],[1]Products!$A:$D,3,0)</f>
        <v>872</v>
      </c>
      <c r="J7362" s="4">
        <f>PRODUCT([2]Data!$G7362,[2]Data!$I7362)</f>
        <v>2616</v>
      </c>
      <c r="K7362" s="4">
        <f>PRODUCT([2]Data!$G7362,[2]Data!$H7362)</f>
        <v>5229</v>
      </c>
      <c r="L7362" s="4">
        <f>[2]Data!$K7362-[2]Data!$J7362</f>
        <v>2613</v>
      </c>
      <c r="M7362" s="4" t="str">
        <f>VLOOKUP(Table_1[[#This Row],[Location ID]],[1]Locations!$A:$B,2,0)</f>
        <v>Jurupa Valley</v>
      </c>
      <c r="N7362" s="4" t="str">
        <f>VLOOKUP(Table_1[[#This Row],[Sales Person ID]],'[1]Sales People'!$A:$B,2,0)</f>
        <v>Jimmy Young</v>
      </c>
      <c r="O7362" s="4" t="str">
        <f>VLOOKUP(Table_1[[#This Row],[Customer ID]],[1]Customers!$A:$B,2,0)</f>
        <v>Albert Rice</v>
      </c>
      <c r="P7362" s="5">
        <f>WEEKDAY([2]Data!$F7362)</f>
        <v>2</v>
      </c>
      <c r="Q7362" s="4">
        <f>MONTH([2]Data!$F7362)</f>
        <v>6</v>
      </c>
      <c r="R7362" s="4">
        <f>YEAR([2]Data!$F7362)</f>
        <v>2019</v>
      </c>
    </row>
    <row r="7363" spans="1:18" ht="15.75" customHeight="1">
      <c r="A7363" s="12" t="s">
        <v>8400</v>
      </c>
      <c r="B7363" s="12" t="s">
        <v>249</v>
      </c>
      <c r="C7363" s="12" t="s">
        <v>25</v>
      </c>
      <c r="D7363" s="12" t="s">
        <v>147</v>
      </c>
      <c r="E7363" s="12" t="s">
        <v>269</v>
      </c>
      <c r="F7363" s="13">
        <v>43718</v>
      </c>
      <c r="G7363" s="12">
        <v>2</v>
      </c>
      <c r="H7363" s="12">
        <v>871</v>
      </c>
      <c r="I7363" s="4">
        <f>VLOOKUP(Table_1[[#This Row],[Product ID]],[1]Products!$A:$D,3,0)</f>
        <v>540</v>
      </c>
      <c r="J7363" s="4">
        <f>PRODUCT([2]Data!$G7363,[2]Data!$I7363)</f>
        <v>1080</v>
      </c>
      <c r="K7363" s="4">
        <f>PRODUCT([2]Data!$G7363,[2]Data!$H7363)</f>
        <v>1742</v>
      </c>
      <c r="L7363" s="4">
        <f>[2]Data!$K7363-[2]Data!$J7363</f>
        <v>662</v>
      </c>
      <c r="M7363" s="4" t="str">
        <f>VLOOKUP(Table_1[[#This Row],[Location ID]],[1]Locations!$A:$B,2,0)</f>
        <v>Santa Clarita</v>
      </c>
      <c r="N7363" s="4" t="str">
        <f>VLOOKUP(Table_1[[#This Row],[Sales Person ID]],'[1]Sales People'!$A:$B,2,0)</f>
        <v>Clarence Fox</v>
      </c>
      <c r="O7363" s="4" t="str">
        <f>VLOOKUP(Table_1[[#This Row],[Customer ID]],[1]Customers!$A:$B,2,0)</f>
        <v>Antonio Morris</v>
      </c>
      <c r="P7363" s="5">
        <f>WEEKDAY([2]Data!$F7363)</f>
        <v>3</v>
      </c>
      <c r="Q7363" s="4">
        <f>MONTH([2]Data!$F7363)</f>
        <v>9</v>
      </c>
      <c r="R7363" s="4">
        <f>YEAR([2]Data!$F7363)</f>
        <v>2019</v>
      </c>
    </row>
    <row r="7364" spans="1:18" ht="15.75" customHeight="1">
      <c r="A7364" s="12" t="s">
        <v>8401</v>
      </c>
      <c r="B7364" s="12" t="s">
        <v>243</v>
      </c>
      <c r="C7364" s="12" t="s">
        <v>260</v>
      </c>
      <c r="D7364" s="12" t="s">
        <v>236</v>
      </c>
      <c r="E7364" s="12" t="s">
        <v>1251</v>
      </c>
      <c r="F7364" s="13">
        <v>43654</v>
      </c>
      <c r="G7364" s="12">
        <v>3</v>
      </c>
      <c r="H7364" s="12">
        <v>1119</v>
      </c>
      <c r="I7364" s="4">
        <f>VLOOKUP(Table_1[[#This Row],[Product ID]],[1]Products!$A:$D,3,0)</f>
        <v>683</v>
      </c>
      <c r="J7364" s="4">
        <f>PRODUCT([2]Data!$G7364,[2]Data!$I7364)</f>
        <v>2049</v>
      </c>
      <c r="K7364" s="4">
        <f>PRODUCT([2]Data!$G7364,[2]Data!$H7364)</f>
        <v>3357</v>
      </c>
      <c r="L7364" s="4">
        <f>[2]Data!$K7364-[2]Data!$J7364</f>
        <v>1308</v>
      </c>
      <c r="M7364" s="4" t="str">
        <f>VLOOKUP(Table_1[[#This Row],[Location ID]],[1]Locations!$A:$B,2,0)</f>
        <v>Roseville</v>
      </c>
      <c r="N7364" s="4" t="str">
        <f>VLOOKUP(Table_1[[#This Row],[Sales Person ID]],'[1]Sales People'!$A:$B,2,0)</f>
        <v>Andrew Bowman</v>
      </c>
      <c r="O7364" s="4" t="str">
        <f>VLOOKUP(Table_1[[#This Row],[Customer ID]],[1]Customers!$A:$B,2,0)</f>
        <v>Richard Carr</v>
      </c>
      <c r="P7364" s="5">
        <f>WEEKDAY([2]Data!$F7364)</f>
        <v>2</v>
      </c>
      <c r="Q7364" s="4">
        <f>MONTH([2]Data!$F7364)</f>
        <v>7</v>
      </c>
      <c r="R7364" s="4">
        <f>YEAR([2]Data!$F7364)</f>
        <v>2019</v>
      </c>
    </row>
    <row r="7365" spans="1:18" ht="15.75" customHeight="1">
      <c r="A7365" s="12" t="s">
        <v>8402</v>
      </c>
      <c r="B7365" s="12" t="s">
        <v>714</v>
      </c>
      <c r="C7365" s="12" t="s">
        <v>20</v>
      </c>
      <c r="D7365" s="12" t="s">
        <v>147</v>
      </c>
      <c r="E7365" s="12" t="s">
        <v>78</v>
      </c>
      <c r="F7365" s="13">
        <v>43638</v>
      </c>
      <c r="G7365" s="12">
        <v>1</v>
      </c>
      <c r="H7365" s="12">
        <v>530</v>
      </c>
      <c r="I7365" s="4">
        <f>VLOOKUP(Table_1[[#This Row],[Product ID]],[1]Products!$A:$D,3,0)</f>
        <v>435</v>
      </c>
      <c r="J7365" s="4">
        <f>PRODUCT([2]Data!$G7365,[2]Data!$I7365)</f>
        <v>435</v>
      </c>
      <c r="K7365" s="4">
        <f>PRODUCT([2]Data!$G7365,[2]Data!$H7365)</f>
        <v>530</v>
      </c>
      <c r="L7365" s="4">
        <f>[2]Data!$K7365-[2]Data!$J7365</f>
        <v>95</v>
      </c>
      <c r="M7365" s="4" t="str">
        <f>VLOOKUP(Table_1[[#This Row],[Location ID]],[1]Locations!$A:$B,2,0)</f>
        <v>San Mateo</v>
      </c>
      <c r="N7365" s="4" t="str">
        <f>VLOOKUP(Table_1[[#This Row],[Sales Person ID]],'[1]Sales People'!$A:$B,2,0)</f>
        <v>Clarence Fox</v>
      </c>
      <c r="O7365" s="4" t="str">
        <f>VLOOKUP(Table_1[[#This Row],[Customer ID]],[1]Customers!$A:$B,2,0)</f>
        <v>William James</v>
      </c>
      <c r="P7365" s="5">
        <f>WEEKDAY([2]Data!$F7365)</f>
        <v>7</v>
      </c>
      <c r="Q7365" s="4">
        <f>MONTH([2]Data!$F7365)</f>
        <v>6</v>
      </c>
      <c r="R7365" s="4">
        <f>YEAR([2]Data!$F7365)</f>
        <v>2019</v>
      </c>
    </row>
    <row r="7366" spans="1:18" ht="15.75" customHeight="1">
      <c r="A7366" s="12" t="s">
        <v>8403</v>
      </c>
      <c r="B7366" s="12" t="s">
        <v>341</v>
      </c>
      <c r="C7366" s="12" t="s">
        <v>111</v>
      </c>
      <c r="D7366" s="12" t="s">
        <v>137</v>
      </c>
      <c r="E7366" s="12" t="s">
        <v>619</v>
      </c>
      <c r="F7366" s="13">
        <v>43791</v>
      </c>
      <c r="G7366" s="12">
        <v>1</v>
      </c>
      <c r="H7366" s="12">
        <v>1635</v>
      </c>
      <c r="I7366" s="4">
        <f>VLOOKUP(Table_1[[#This Row],[Product ID]],[1]Products!$A:$D,3,0)</f>
        <v>1046</v>
      </c>
      <c r="J7366" s="4">
        <f>PRODUCT([2]Data!$G7366,[2]Data!$I7366)</f>
        <v>1046</v>
      </c>
      <c r="K7366" s="4">
        <f>PRODUCT([2]Data!$G7366,[2]Data!$H7366)</f>
        <v>1635</v>
      </c>
      <c r="L7366" s="4">
        <f>[2]Data!$K7366-[2]Data!$J7366</f>
        <v>589</v>
      </c>
      <c r="M7366" s="4" t="str">
        <f>VLOOKUP(Table_1[[#This Row],[Location ID]],[1]Locations!$A:$B,2,0)</f>
        <v>Victorville</v>
      </c>
      <c r="N7366" s="4" t="str">
        <f>VLOOKUP(Table_1[[#This Row],[Sales Person ID]],'[1]Sales People'!$A:$B,2,0)</f>
        <v>Larry Castillo</v>
      </c>
      <c r="O7366" s="4" t="str">
        <f>VLOOKUP(Table_1[[#This Row],[Customer ID]],[1]Customers!$A:$B,2,0)</f>
        <v>Aaron Mills</v>
      </c>
      <c r="P7366" s="5">
        <f>WEEKDAY([2]Data!$F7366)</f>
        <v>6</v>
      </c>
      <c r="Q7366" s="4">
        <f>MONTH([2]Data!$F7366)</f>
        <v>11</v>
      </c>
      <c r="R7366" s="4">
        <f>YEAR([2]Data!$F7366)</f>
        <v>2019</v>
      </c>
    </row>
    <row r="7367" spans="1:18" ht="15.75" customHeight="1">
      <c r="A7367" s="12" t="s">
        <v>8404</v>
      </c>
      <c r="B7367" s="12" t="s">
        <v>125</v>
      </c>
      <c r="C7367" s="12" t="s">
        <v>333</v>
      </c>
      <c r="D7367" s="12" t="s">
        <v>64</v>
      </c>
      <c r="E7367" s="12" t="s">
        <v>1165</v>
      </c>
      <c r="F7367" s="13">
        <v>43698</v>
      </c>
      <c r="G7367" s="12">
        <v>1</v>
      </c>
      <c r="H7367" s="12">
        <v>545</v>
      </c>
      <c r="I7367" s="4">
        <f>VLOOKUP(Table_1[[#This Row],[Product ID]],[1]Products!$A:$D,3,0)</f>
        <v>425</v>
      </c>
      <c r="J7367" s="4">
        <f>PRODUCT([2]Data!$G7367,[2]Data!$I7367)</f>
        <v>425</v>
      </c>
      <c r="K7367" s="4">
        <f>PRODUCT([2]Data!$G7367,[2]Data!$H7367)</f>
        <v>545</v>
      </c>
      <c r="L7367" s="4">
        <f>[2]Data!$K7367-[2]Data!$J7367</f>
        <v>120</v>
      </c>
      <c r="M7367" s="4" t="str">
        <f>VLOOKUP(Table_1[[#This Row],[Location ID]],[1]Locations!$A:$B,2,0)</f>
        <v>Rancho Cucamonga</v>
      </c>
      <c r="N7367" s="4" t="str">
        <f>VLOOKUP(Table_1[[#This Row],[Sales Person ID]],'[1]Sales People'!$A:$B,2,0)</f>
        <v>Scott Mason</v>
      </c>
      <c r="O7367" s="4" t="str">
        <f>VLOOKUP(Table_1[[#This Row],[Customer ID]],[1]Customers!$A:$B,2,0)</f>
        <v>Johnny Butler</v>
      </c>
      <c r="P7367" s="5">
        <f>WEEKDAY([2]Data!$F7367)</f>
        <v>4</v>
      </c>
      <c r="Q7367" s="4">
        <f>MONTH([2]Data!$F7367)</f>
        <v>8</v>
      </c>
      <c r="R7367" s="4">
        <f>YEAR([2]Data!$F7367)</f>
        <v>2019</v>
      </c>
    </row>
    <row r="7368" spans="1:18" ht="15.75" customHeight="1">
      <c r="A7368" s="12" t="s">
        <v>8405</v>
      </c>
      <c r="B7368" s="12" t="s">
        <v>58</v>
      </c>
      <c r="C7368" s="12" t="s">
        <v>50</v>
      </c>
      <c r="D7368" s="12" t="s">
        <v>86</v>
      </c>
      <c r="E7368" s="12" t="s">
        <v>836</v>
      </c>
      <c r="F7368" s="13">
        <v>43541</v>
      </c>
      <c r="G7368" s="12">
        <v>1</v>
      </c>
      <c r="H7368" s="12">
        <v>1812</v>
      </c>
      <c r="I7368" s="4">
        <f>VLOOKUP(Table_1[[#This Row],[Product ID]],[1]Products!$A:$D,3,0)</f>
        <v>1305</v>
      </c>
      <c r="J7368" s="4">
        <f>PRODUCT([2]Data!$G7368,[2]Data!$I7368)</f>
        <v>1305</v>
      </c>
      <c r="K7368" s="4">
        <f>PRODUCT([2]Data!$G7368,[2]Data!$H7368)</f>
        <v>1812</v>
      </c>
      <c r="L7368" s="4">
        <f>[2]Data!$K7368-[2]Data!$J7368</f>
        <v>507</v>
      </c>
      <c r="M7368" s="4" t="str">
        <f>VLOOKUP(Table_1[[#This Row],[Location ID]],[1]Locations!$A:$B,2,0)</f>
        <v>Oceanside</v>
      </c>
      <c r="N7368" s="4" t="str">
        <f>VLOOKUP(Table_1[[#This Row],[Sales Person ID]],'[1]Sales People'!$A:$B,2,0)</f>
        <v>Roger Robertson</v>
      </c>
      <c r="O7368" s="4" t="str">
        <f>VLOOKUP(Table_1[[#This Row],[Customer ID]],[1]Customers!$A:$B,2,0)</f>
        <v>Arthur Welch</v>
      </c>
      <c r="P7368" s="5">
        <f>WEEKDAY([2]Data!$F7368)</f>
        <v>1</v>
      </c>
      <c r="Q7368" s="4">
        <f>MONTH([2]Data!$F7368)</f>
        <v>3</v>
      </c>
      <c r="R7368" s="4">
        <f>YEAR([2]Data!$F7368)</f>
        <v>2019</v>
      </c>
    </row>
    <row r="7369" spans="1:18" ht="15.75" customHeight="1">
      <c r="A7369" s="12" t="s">
        <v>8406</v>
      </c>
      <c r="B7369" s="12" t="s">
        <v>359</v>
      </c>
      <c r="C7369" s="12" t="s">
        <v>55</v>
      </c>
      <c r="D7369" s="12" t="s">
        <v>176</v>
      </c>
      <c r="E7369" s="12" t="s">
        <v>797</v>
      </c>
      <c r="F7369" s="13">
        <v>43760</v>
      </c>
      <c r="G7369" s="12">
        <v>2</v>
      </c>
      <c r="H7369" s="12">
        <v>603</v>
      </c>
      <c r="I7369" s="4">
        <f>VLOOKUP(Table_1[[#This Row],[Product ID]],[1]Products!$A:$D,3,0)</f>
        <v>416</v>
      </c>
      <c r="J7369" s="4">
        <f>PRODUCT([2]Data!$G7369,[2]Data!$I7369)</f>
        <v>832</v>
      </c>
      <c r="K7369" s="4">
        <f>PRODUCT([2]Data!$G7369,[2]Data!$H7369)</f>
        <v>1206</v>
      </c>
      <c r="L7369" s="4">
        <f>[2]Data!$K7369-[2]Data!$J7369</f>
        <v>374</v>
      </c>
      <c r="M7369" s="4" t="str">
        <f>VLOOKUP(Table_1[[#This Row],[Location ID]],[1]Locations!$A:$B,2,0)</f>
        <v>Moreno Valley</v>
      </c>
      <c r="N7369" s="4" t="str">
        <f>VLOOKUP(Table_1[[#This Row],[Sales Person ID]],'[1]Sales People'!$A:$B,2,0)</f>
        <v>Joe Sims</v>
      </c>
      <c r="O7369" s="4" t="str">
        <f>VLOOKUP(Table_1[[#This Row],[Customer ID]],[1]Customers!$A:$B,2,0)</f>
        <v>Christopher Arnold</v>
      </c>
      <c r="P7369" s="5">
        <f>WEEKDAY([2]Data!$F7369)</f>
        <v>3</v>
      </c>
      <c r="Q7369" s="4">
        <f>MONTH([2]Data!$F7369)</f>
        <v>10</v>
      </c>
      <c r="R7369" s="4">
        <f>YEAR([2]Data!$F7369)</f>
        <v>2019</v>
      </c>
    </row>
    <row r="7370" spans="1:18" ht="15.75" customHeight="1">
      <c r="A7370" s="12" t="s">
        <v>8407</v>
      </c>
      <c r="B7370" s="12" t="s">
        <v>614</v>
      </c>
      <c r="C7370" s="12" t="s">
        <v>607</v>
      </c>
      <c r="D7370" s="12" t="s">
        <v>82</v>
      </c>
      <c r="E7370" s="12" t="s">
        <v>1069</v>
      </c>
      <c r="F7370" s="13">
        <v>43796</v>
      </c>
      <c r="G7370" s="12">
        <v>4</v>
      </c>
      <c r="H7370" s="12">
        <v>2495</v>
      </c>
      <c r="I7370" s="4">
        <f>VLOOKUP(Table_1[[#This Row],[Product ID]],[1]Products!$A:$D,3,0)</f>
        <v>1896</v>
      </c>
      <c r="J7370" s="4">
        <f>PRODUCT([2]Data!$G7370,[2]Data!$I7370)</f>
        <v>7584</v>
      </c>
      <c r="K7370" s="4">
        <f>PRODUCT([2]Data!$G7370,[2]Data!$H7370)</f>
        <v>9980</v>
      </c>
      <c r="L7370" s="4">
        <f>[2]Data!$K7370-[2]Data!$J7370</f>
        <v>2396</v>
      </c>
      <c r="M7370" s="4" t="str">
        <f>VLOOKUP(Table_1[[#This Row],[Location ID]],[1]Locations!$A:$B,2,0)</f>
        <v>Fremont</v>
      </c>
      <c r="N7370" s="4" t="str">
        <f>VLOOKUP(Table_1[[#This Row],[Sales Person ID]],'[1]Sales People'!$A:$B,2,0)</f>
        <v>Gary Rodriguez</v>
      </c>
      <c r="O7370" s="4" t="str">
        <f>VLOOKUP(Table_1[[#This Row],[Customer ID]],[1]Customers!$A:$B,2,0)</f>
        <v>Craig Mills</v>
      </c>
      <c r="P7370" s="5">
        <f>WEEKDAY([2]Data!$F7370)</f>
        <v>4</v>
      </c>
      <c r="Q7370" s="4">
        <f>MONTH([2]Data!$F7370)</f>
        <v>11</v>
      </c>
      <c r="R7370" s="4">
        <f>YEAR([2]Data!$F7370)</f>
        <v>2019</v>
      </c>
    </row>
    <row r="7371" spans="1:18" ht="15.75" customHeight="1">
      <c r="A7371" s="12" t="s">
        <v>8408</v>
      </c>
      <c r="B7371" s="12" t="s">
        <v>611</v>
      </c>
      <c r="C7371" s="12" t="s">
        <v>461</v>
      </c>
      <c r="D7371" s="12" t="s">
        <v>127</v>
      </c>
      <c r="E7371" s="12" t="s">
        <v>1624</v>
      </c>
      <c r="F7371" s="13">
        <v>43481</v>
      </c>
      <c r="G7371" s="12">
        <v>1</v>
      </c>
      <c r="H7371" s="12">
        <v>368</v>
      </c>
      <c r="I7371" s="4">
        <f>VLOOKUP(Table_1[[#This Row],[Product ID]],[1]Products!$A:$D,3,0)</f>
        <v>269</v>
      </c>
      <c r="J7371" s="4">
        <f>PRODUCT([2]Data!$G7371,[2]Data!$I7371)</f>
        <v>269</v>
      </c>
      <c r="K7371" s="4">
        <f>PRODUCT([2]Data!$G7371,[2]Data!$H7371)</f>
        <v>368</v>
      </c>
      <c r="L7371" s="4">
        <f>[2]Data!$K7371-[2]Data!$J7371</f>
        <v>99</v>
      </c>
      <c r="M7371" s="4" t="str">
        <f>VLOOKUP(Table_1[[#This Row],[Location ID]],[1]Locations!$A:$B,2,0)</f>
        <v>Simi Valley</v>
      </c>
      <c r="N7371" s="4" t="str">
        <f>VLOOKUP(Table_1[[#This Row],[Sales Person ID]],'[1]Sales People'!$A:$B,2,0)</f>
        <v>Roger Ramos</v>
      </c>
      <c r="O7371" s="4" t="str">
        <f>VLOOKUP(Table_1[[#This Row],[Customer ID]],[1]Customers!$A:$B,2,0)</f>
        <v>Raymond Fields</v>
      </c>
      <c r="P7371" s="5">
        <f>WEEKDAY([2]Data!$F7371)</f>
        <v>4</v>
      </c>
      <c r="Q7371" s="4">
        <f>MONTH([2]Data!$F7371)</f>
        <v>1</v>
      </c>
      <c r="R7371" s="4">
        <f>YEAR([2]Data!$F7371)</f>
        <v>2019</v>
      </c>
    </row>
    <row r="7372" spans="1:18" ht="15.75" customHeight="1">
      <c r="A7372" s="12" t="s">
        <v>8409</v>
      </c>
      <c r="B7372" s="12" t="s">
        <v>571</v>
      </c>
      <c r="C7372" s="12" t="s">
        <v>55</v>
      </c>
      <c r="D7372" s="12" t="s">
        <v>46</v>
      </c>
      <c r="E7372" s="12" t="s">
        <v>2223</v>
      </c>
      <c r="F7372" s="13">
        <v>43601</v>
      </c>
      <c r="G7372" s="12">
        <v>1</v>
      </c>
      <c r="H7372" s="12">
        <v>1809</v>
      </c>
      <c r="I7372" s="4">
        <f>VLOOKUP(Table_1[[#This Row],[Product ID]],[1]Products!$A:$D,3,0)</f>
        <v>1067</v>
      </c>
      <c r="J7372" s="4">
        <f>PRODUCT([2]Data!$G7372,[2]Data!$I7372)</f>
        <v>1067</v>
      </c>
      <c r="K7372" s="4">
        <f>PRODUCT([2]Data!$G7372,[2]Data!$H7372)</f>
        <v>1809</v>
      </c>
      <c r="L7372" s="4">
        <f>[2]Data!$K7372-[2]Data!$J7372</f>
        <v>742</v>
      </c>
      <c r="M7372" s="4" t="str">
        <f>VLOOKUP(Table_1[[#This Row],[Location ID]],[1]Locations!$A:$B,2,0)</f>
        <v>Moreno Valley</v>
      </c>
      <c r="N7372" s="4" t="str">
        <f>VLOOKUP(Table_1[[#This Row],[Sales Person ID]],'[1]Sales People'!$A:$B,2,0)</f>
        <v>Charles Harper</v>
      </c>
      <c r="O7372" s="4" t="str">
        <f>VLOOKUP(Table_1[[#This Row],[Customer ID]],[1]Customers!$A:$B,2,0)</f>
        <v>Justin Rodriguez</v>
      </c>
      <c r="P7372" s="5">
        <f>WEEKDAY([2]Data!$F7372)</f>
        <v>5</v>
      </c>
      <c r="Q7372" s="4">
        <f>MONTH([2]Data!$F7372)</f>
        <v>5</v>
      </c>
      <c r="R7372" s="4">
        <f>YEAR([2]Data!$F7372)</f>
        <v>2019</v>
      </c>
    </row>
    <row r="7373" spans="1:18" ht="15.75" customHeight="1">
      <c r="A7373" s="12" t="s">
        <v>8410</v>
      </c>
      <c r="B7373" s="12" t="s">
        <v>282</v>
      </c>
      <c r="C7373" s="12" t="s">
        <v>85</v>
      </c>
      <c r="D7373" s="12" t="s">
        <v>69</v>
      </c>
      <c r="E7373" s="12" t="s">
        <v>182</v>
      </c>
      <c r="F7373" s="13">
        <v>43618</v>
      </c>
      <c r="G7373" s="12">
        <v>1</v>
      </c>
      <c r="H7373" s="12">
        <v>1587</v>
      </c>
      <c r="I7373" s="4">
        <f>VLOOKUP(Table_1[[#This Row],[Product ID]],[1]Products!$A:$D,3,0)</f>
        <v>1301</v>
      </c>
      <c r="J7373" s="4">
        <f>PRODUCT([2]Data!$G7373,[2]Data!$I7373)</f>
        <v>1301</v>
      </c>
      <c r="K7373" s="4">
        <f>PRODUCT([2]Data!$G7373,[2]Data!$H7373)</f>
        <v>1587</v>
      </c>
      <c r="L7373" s="4">
        <f>[2]Data!$K7373-[2]Data!$J7373</f>
        <v>286</v>
      </c>
      <c r="M7373" s="4" t="str">
        <f>VLOOKUP(Table_1[[#This Row],[Location ID]],[1]Locations!$A:$B,2,0)</f>
        <v>West Covina</v>
      </c>
      <c r="N7373" s="4" t="str">
        <f>VLOOKUP(Table_1[[#This Row],[Sales Person ID]],'[1]Sales People'!$A:$B,2,0)</f>
        <v>Christopher Tucker</v>
      </c>
      <c r="O7373" s="4" t="str">
        <f>VLOOKUP(Table_1[[#This Row],[Customer ID]],[1]Customers!$A:$B,2,0)</f>
        <v>Eugene Weaver</v>
      </c>
      <c r="P7373" s="5">
        <f>WEEKDAY([2]Data!$F7373)</f>
        <v>1</v>
      </c>
      <c r="Q7373" s="4">
        <f>MONTH([2]Data!$F7373)</f>
        <v>6</v>
      </c>
      <c r="R7373" s="4">
        <f>YEAR([2]Data!$F7373)</f>
        <v>2019</v>
      </c>
    </row>
    <row r="7374" spans="1:18" ht="15.75" customHeight="1">
      <c r="A7374" s="12" t="s">
        <v>8411</v>
      </c>
      <c r="B7374" s="12" t="s">
        <v>359</v>
      </c>
      <c r="C7374" s="12" t="s">
        <v>654</v>
      </c>
      <c r="D7374" s="12" t="s">
        <v>64</v>
      </c>
      <c r="E7374" s="12" t="s">
        <v>1801</v>
      </c>
      <c r="F7374" s="13">
        <v>43468</v>
      </c>
      <c r="G7374" s="12">
        <v>4</v>
      </c>
      <c r="H7374" s="12">
        <v>603</v>
      </c>
      <c r="I7374" s="4">
        <f>VLOOKUP(Table_1[[#This Row],[Product ID]],[1]Products!$A:$D,3,0)</f>
        <v>416</v>
      </c>
      <c r="J7374" s="4">
        <f>PRODUCT([2]Data!$G7374,[2]Data!$I7374)</f>
        <v>1664</v>
      </c>
      <c r="K7374" s="4">
        <f>PRODUCT([2]Data!$G7374,[2]Data!$H7374)</f>
        <v>2412</v>
      </c>
      <c r="L7374" s="4">
        <f>[2]Data!$K7374-[2]Data!$J7374</f>
        <v>748</v>
      </c>
      <c r="M7374" s="4" t="str">
        <f>VLOOKUP(Table_1[[#This Row],[Location ID]],[1]Locations!$A:$B,2,0)</f>
        <v>Hayward</v>
      </c>
      <c r="N7374" s="4" t="str">
        <f>VLOOKUP(Table_1[[#This Row],[Sales Person ID]],'[1]Sales People'!$A:$B,2,0)</f>
        <v>Scott Mason</v>
      </c>
      <c r="O7374" s="4" t="str">
        <f>VLOOKUP(Table_1[[#This Row],[Customer ID]],[1]Customers!$A:$B,2,0)</f>
        <v>Alan Parker</v>
      </c>
      <c r="P7374" s="5">
        <f>WEEKDAY([2]Data!$F7374)</f>
        <v>5</v>
      </c>
      <c r="Q7374" s="4">
        <f>MONTH([2]Data!$F7374)</f>
        <v>1</v>
      </c>
      <c r="R7374" s="4">
        <f>YEAR([2]Data!$F7374)</f>
        <v>2019</v>
      </c>
    </row>
    <row r="7375" spans="1:18" ht="15.75" customHeight="1">
      <c r="A7375" s="12" t="s">
        <v>8412</v>
      </c>
      <c r="B7375" s="12" t="s">
        <v>175</v>
      </c>
      <c r="C7375" s="12" t="s">
        <v>167</v>
      </c>
      <c r="D7375" s="12" t="s">
        <v>41</v>
      </c>
      <c r="E7375" s="12" t="s">
        <v>314</v>
      </c>
      <c r="F7375" s="13">
        <v>43823</v>
      </c>
      <c r="G7375" s="12">
        <v>1</v>
      </c>
      <c r="H7375" s="12">
        <v>637</v>
      </c>
      <c r="I7375" s="4">
        <f>VLOOKUP(Table_1[[#This Row],[Product ID]],[1]Products!$A:$D,3,0)</f>
        <v>389</v>
      </c>
      <c r="J7375" s="4">
        <f>PRODUCT([2]Data!$G7375,[2]Data!$I7375)</f>
        <v>389</v>
      </c>
      <c r="K7375" s="4">
        <f>PRODUCT([2]Data!$G7375,[2]Data!$H7375)</f>
        <v>637</v>
      </c>
      <c r="L7375" s="4">
        <f>[2]Data!$K7375-[2]Data!$J7375</f>
        <v>248</v>
      </c>
      <c r="M7375" s="4" t="str">
        <f>VLOOKUP(Table_1[[#This Row],[Location ID]],[1]Locations!$A:$B,2,0)</f>
        <v>Sacramento</v>
      </c>
      <c r="N7375" s="4" t="str">
        <f>VLOOKUP(Table_1[[#This Row],[Sales Person ID]],'[1]Sales People'!$A:$B,2,0)</f>
        <v>Carl Hall</v>
      </c>
      <c r="O7375" s="4" t="str">
        <f>VLOOKUP(Table_1[[#This Row],[Customer ID]],[1]Customers!$A:$B,2,0)</f>
        <v>Johnny Hawkins</v>
      </c>
      <c r="P7375" s="5">
        <f>WEEKDAY([2]Data!$F7375)</f>
        <v>3</v>
      </c>
      <c r="Q7375" s="4">
        <f>MONTH([2]Data!$F7375)</f>
        <v>12</v>
      </c>
      <c r="R7375" s="4">
        <f>YEAR([2]Data!$F7375)</f>
        <v>2019</v>
      </c>
    </row>
    <row r="7376" spans="1:18" ht="15.75" customHeight="1">
      <c r="A7376" s="12" t="s">
        <v>8413</v>
      </c>
      <c r="B7376" s="12" t="s">
        <v>263</v>
      </c>
      <c r="C7376" s="12" t="s">
        <v>447</v>
      </c>
      <c r="D7376" s="12" t="s">
        <v>424</v>
      </c>
      <c r="E7376" s="12" t="s">
        <v>2223</v>
      </c>
      <c r="F7376" s="13">
        <v>43774</v>
      </c>
      <c r="G7376" s="12">
        <v>1</v>
      </c>
      <c r="H7376" s="12">
        <v>1899</v>
      </c>
      <c r="I7376" s="4">
        <f>VLOOKUP(Table_1[[#This Row],[Product ID]],[1]Products!$A:$D,3,0)</f>
        <v>1044</v>
      </c>
      <c r="J7376" s="4">
        <f>PRODUCT([2]Data!$G7376,[2]Data!$I7376)</f>
        <v>1044</v>
      </c>
      <c r="K7376" s="4">
        <f>PRODUCT([2]Data!$G7376,[2]Data!$H7376)</f>
        <v>1899</v>
      </c>
      <c r="L7376" s="4">
        <f>[2]Data!$K7376-[2]Data!$J7376</f>
        <v>855</v>
      </c>
      <c r="M7376" s="4" t="str">
        <f>VLOOKUP(Table_1[[#This Row],[Location ID]],[1]Locations!$A:$B,2,0)</f>
        <v>Jurupa Valley</v>
      </c>
      <c r="N7376" s="4" t="str">
        <f>VLOOKUP(Table_1[[#This Row],[Sales Person ID]],'[1]Sales People'!$A:$B,2,0)</f>
        <v>Kenneth Bradley</v>
      </c>
      <c r="O7376" s="4" t="str">
        <f>VLOOKUP(Table_1[[#This Row],[Customer ID]],[1]Customers!$A:$B,2,0)</f>
        <v>Justin Rodriguez</v>
      </c>
      <c r="P7376" s="5">
        <f>WEEKDAY([2]Data!$F7376)</f>
        <v>3</v>
      </c>
      <c r="Q7376" s="4">
        <f>MONTH([2]Data!$F7376)</f>
        <v>11</v>
      </c>
      <c r="R7376" s="4">
        <f>YEAR([2]Data!$F7376)</f>
        <v>2019</v>
      </c>
    </row>
    <row r="7377" spans="1:18" ht="15.75" customHeight="1">
      <c r="A7377" s="12" t="s">
        <v>8414</v>
      </c>
      <c r="B7377" s="12" t="s">
        <v>372</v>
      </c>
      <c r="C7377" s="12" t="s">
        <v>121</v>
      </c>
      <c r="D7377" s="12" t="s">
        <v>157</v>
      </c>
      <c r="E7377" s="12" t="s">
        <v>288</v>
      </c>
      <c r="F7377" s="13">
        <v>43566</v>
      </c>
      <c r="G7377" s="12">
        <v>3</v>
      </c>
      <c r="H7377" s="12">
        <v>1338</v>
      </c>
      <c r="I7377" s="4">
        <f>VLOOKUP(Table_1[[#This Row],[Product ID]],[1]Products!$A:$D,3,0)</f>
        <v>682</v>
      </c>
      <c r="J7377" s="4">
        <f>PRODUCT([2]Data!$G7377,[2]Data!$I7377)</f>
        <v>2046</v>
      </c>
      <c r="K7377" s="4">
        <f>PRODUCT([2]Data!$G7377,[2]Data!$H7377)</f>
        <v>4014</v>
      </c>
      <c r="L7377" s="4">
        <f>[2]Data!$K7377-[2]Data!$J7377</f>
        <v>1968</v>
      </c>
      <c r="M7377" s="4" t="str">
        <f>VLOOKUP(Table_1[[#This Row],[Location ID]],[1]Locations!$A:$B,2,0)</f>
        <v>Richmond</v>
      </c>
      <c r="N7377" s="4" t="str">
        <f>VLOOKUP(Table_1[[#This Row],[Sales Person ID]],'[1]Sales People'!$A:$B,2,0)</f>
        <v>Carl Elliott</v>
      </c>
      <c r="O7377" s="4" t="str">
        <f>VLOOKUP(Table_1[[#This Row],[Customer ID]],[1]Customers!$A:$B,2,0)</f>
        <v>Howard Lewis</v>
      </c>
      <c r="P7377" s="5">
        <f>WEEKDAY([2]Data!$F7377)</f>
        <v>5</v>
      </c>
      <c r="Q7377" s="4">
        <f>MONTH([2]Data!$F7377)</f>
        <v>4</v>
      </c>
      <c r="R7377" s="4">
        <f>YEAR([2]Data!$F7377)</f>
        <v>2019</v>
      </c>
    </row>
    <row r="7378" spans="1:18" ht="15.75" customHeight="1">
      <c r="A7378" s="12" t="s">
        <v>8415</v>
      </c>
      <c r="B7378" s="12" t="s">
        <v>130</v>
      </c>
      <c r="C7378" s="12" t="s">
        <v>77</v>
      </c>
      <c r="D7378" s="12" t="s">
        <v>137</v>
      </c>
      <c r="E7378" s="12" t="s">
        <v>1362</v>
      </c>
      <c r="F7378" s="13">
        <v>43475</v>
      </c>
      <c r="G7378" s="12">
        <v>2</v>
      </c>
      <c r="H7378" s="12">
        <v>1077</v>
      </c>
      <c r="I7378" s="4">
        <f>VLOOKUP(Table_1[[#This Row],[Product ID]],[1]Products!$A:$D,3,0)</f>
        <v>732</v>
      </c>
      <c r="J7378" s="4">
        <f>PRODUCT([2]Data!$G7378,[2]Data!$I7378)</f>
        <v>1464</v>
      </c>
      <c r="K7378" s="4">
        <f>PRODUCT([2]Data!$G7378,[2]Data!$H7378)</f>
        <v>2154</v>
      </c>
      <c r="L7378" s="4">
        <f>[2]Data!$K7378-[2]Data!$J7378</f>
        <v>690</v>
      </c>
      <c r="M7378" s="4" t="str">
        <f>VLOOKUP(Table_1[[#This Row],[Location ID]],[1]Locations!$A:$B,2,0)</f>
        <v>Ontario</v>
      </c>
      <c r="N7378" s="4" t="str">
        <f>VLOOKUP(Table_1[[#This Row],[Sales Person ID]],'[1]Sales People'!$A:$B,2,0)</f>
        <v>Larry Castillo</v>
      </c>
      <c r="O7378" s="4" t="str">
        <f>VLOOKUP(Table_1[[#This Row],[Customer ID]],[1]Customers!$A:$B,2,0)</f>
        <v>Scott Gordon</v>
      </c>
      <c r="P7378" s="5">
        <f>WEEKDAY([2]Data!$F7378)</f>
        <v>5</v>
      </c>
      <c r="Q7378" s="4">
        <f>MONTH([2]Data!$F7378)</f>
        <v>1</v>
      </c>
      <c r="R7378" s="4">
        <f>YEAR([2]Data!$F7378)</f>
        <v>2019</v>
      </c>
    </row>
    <row r="7379" spans="1:18" ht="15.75" customHeight="1">
      <c r="A7379" s="12" t="s">
        <v>8416</v>
      </c>
      <c r="B7379" s="12" t="s">
        <v>214</v>
      </c>
      <c r="C7379" s="12" t="s">
        <v>85</v>
      </c>
      <c r="D7379" s="12" t="s">
        <v>268</v>
      </c>
      <c r="E7379" s="12" t="s">
        <v>3343</v>
      </c>
      <c r="F7379" s="13">
        <v>43753</v>
      </c>
      <c r="G7379" s="12">
        <v>1</v>
      </c>
      <c r="H7379" s="12">
        <v>1414</v>
      </c>
      <c r="I7379" s="4">
        <f>VLOOKUP(Table_1[[#This Row],[Product ID]],[1]Products!$A:$D,3,0)</f>
        <v>962</v>
      </c>
      <c r="J7379" s="4">
        <f>PRODUCT([2]Data!$G7379,[2]Data!$I7379)</f>
        <v>962</v>
      </c>
      <c r="K7379" s="4">
        <f>PRODUCT([2]Data!$G7379,[2]Data!$H7379)</f>
        <v>1414</v>
      </c>
      <c r="L7379" s="4">
        <f>[2]Data!$K7379-[2]Data!$J7379</f>
        <v>452</v>
      </c>
      <c r="M7379" s="4" t="str">
        <f>VLOOKUP(Table_1[[#This Row],[Location ID]],[1]Locations!$A:$B,2,0)</f>
        <v>West Covina</v>
      </c>
      <c r="N7379" s="4" t="str">
        <f>VLOOKUP(Table_1[[#This Row],[Sales Person ID]],'[1]Sales People'!$A:$B,2,0)</f>
        <v>Jerry Perry</v>
      </c>
      <c r="O7379" s="4" t="str">
        <f>VLOOKUP(Table_1[[#This Row],[Customer ID]],[1]Customers!$A:$B,2,0)</f>
        <v>Victor Dean</v>
      </c>
      <c r="P7379" s="5">
        <f>WEEKDAY([2]Data!$F7379)</f>
        <v>3</v>
      </c>
      <c r="Q7379" s="4">
        <f>MONTH([2]Data!$F7379)</f>
        <v>10</v>
      </c>
      <c r="R7379" s="4">
        <f>YEAR([2]Data!$F7379)</f>
        <v>2019</v>
      </c>
    </row>
    <row r="7380" spans="1:18" ht="15.75" customHeight="1">
      <c r="A7380" s="12" t="s">
        <v>8417</v>
      </c>
      <c r="B7380" s="12" t="s">
        <v>263</v>
      </c>
      <c r="C7380" s="12" t="s">
        <v>235</v>
      </c>
      <c r="D7380" s="12" t="s">
        <v>64</v>
      </c>
      <c r="E7380" s="12" t="s">
        <v>2591</v>
      </c>
      <c r="F7380" s="13">
        <v>43781</v>
      </c>
      <c r="G7380" s="12">
        <v>3</v>
      </c>
      <c r="H7380" s="12">
        <v>1899</v>
      </c>
      <c r="I7380" s="4">
        <f>VLOOKUP(Table_1[[#This Row],[Product ID]],[1]Products!$A:$D,3,0)</f>
        <v>1044</v>
      </c>
      <c r="J7380" s="4">
        <f>PRODUCT([2]Data!$G7380,[2]Data!$I7380)</f>
        <v>3132</v>
      </c>
      <c r="K7380" s="4">
        <f>PRODUCT([2]Data!$G7380,[2]Data!$H7380)</f>
        <v>5697</v>
      </c>
      <c r="L7380" s="4">
        <f>[2]Data!$K7380-[2]Data!$J7380</f>
        <v>2565</v>
      </c>
      <c r="M7380" s="4" t="str">
        <f>VLOOKUP(Table_1[[#This Row],[Location ID]],[1]Locations!$A:$B,2,0)</f>
        <v>Huntington Beach</v>
      </c>
      <c r="N7380" s="4" t="str">
        <f>VLOOKUP(Table_1[[#This Row],[Sales Person ID]],'[1]Sales People'!$A:$B,2,0)</f>
        <v>Scott Mason</v>
      </c>
      <c r="O7380" s="4" t="str">
        <f>VLOOKUP(Table_1[[#This Row],[Customer ID]],[1]Customers!$A:$B,2,0)</f>
        <v>Jerry Barnes</v>
      </c>
      <c r="P7380" s="5">
        <f>WEEKDAY([2]Data!$F7380)</f>
        <v>3</v>
      </c>
      <c r="Q7380" s="4">
        <f>MONTH([2]Data!$F7380)</f>
        <v>11</v>
      </c>
      <c r="R7380" s="4">
        <f>YEAR([2]Data!$F7380)</f>
        <v>2019</v>
      </c>
    </row>
    <row r="7381" spans="1:18" ht="15.75" customHeight="1">
      <c r="A7381" s="12" t="s">
        <v>8418</v>
      </c>
      <c r="B7381" s="12" t="s">
        <v>763</v>
      </c>
      <c r="C7381" s="12" t="s">
        <v>180</v>
      </c>
      <c r="D7381" s="12" t="s">
        <v>36</v>
      </c>
      <c r="E7381" s="12" t="s">
        <v>3477</v>
      </c>
      <c r="F7381" s="13">
        <v>43554</v>
      </c>
      <c r="G7381" s="12">
        <v>4</v>
      </c>
      <c r="H7381" s="12">
        <v>95</v>
      </c>
      <c r="I7381" s="4">
        <f>VLOOKUP(Table_1[[#This Row],[Product ID]],[1]Products!$A:$D,3,0)</f>
        <v>61</v>
      </c>
      <c r="J7381" s="4">
        <f>PRODUCT([2]Data!$G7381,[2]Data!$I7381)</f>
        <v>244</v>
      </c>
      <c r="K7381" s="4">
        <f>PRODUCT([2]Data!$G7381,[2]Data!$H7381)</f>
        <v>380</v>
      </c>
      <c r="L7381" s="4">
        <f>[2]Data!$K7381-[2]Data!$J7381</f>
        <v>136</v>
      </c>
      <c r="M7381" s="4" t="str">
        <f>VLOOKUP(Table_1[[#This Row],[Location ID]],[1]Locations!$A:$B,2,0)</f>
        <v>Vista</v>
      </c>
      <c r="N7381" s="4" t="str">
        <f>VLOOKUP(Table_1[[#This Row],[Sales Person ID]],'[1]Sales People'!$A:$B,2,0)</f>
        <v>Brian Davis</v>
      </c>
      <c r="O7381" s="4" t="str">
        <f>VLOOKUP(Table_1[[#This Row],[Customer ID]],[1]Customers!$A:$B,2,0)</f>
        <v>Brian Hunter</v>
      </c>
      <c r="P7381" s="5">
        <f>WEEKDAY([2]Data!$F7381)</f>
        <v>7</v>
      </c>
      <c r="Q7381" s="4">
        <f>MONTH([2]Data!$F7381)</f>
        <v>3</v>
      </c>
      <c r="R7381" s="4">
        <f>YEAR([2]Data!$F7381)</f>
        <v>2019</v>
      </c>
    </row>
    <row r="7382" spans="1:18" ht="15.75" customHeight="1">
      <c r="A7382" s="12" t="s">
        <v>8419</v>
      </c>
      <c r="B7382" s="12" t="s">
        <v>419</v>
      </c>
      <c r="C7382" s="12" t="s">
        <v>235</v>
      </c>
      <c r="D7382" s="12" t="s">
        <v>236</v>
      </c>
      <c r="E7382" s="12" t="s">
        <v>715</v>
      </c>
      <c r="F7382" s="13">
        <v>43529</v>
      </c>
      <c r="G7382" s="12">
        <v>1</v>
      </c>
      <c r="H7382" s="12">
        <v>1405</v>
      </c>
      <c r="I7382" s="4">
        <f>VLOOKUP(Table_1[[#This Row],[Product ID]],[1]Products!$A:$D,3,0)</f>
        <v>1054</v>
      </c>
      <c r="J7382" s="4">
        <f>PRODUCT([2]Data!$G7382,[2]Data!$I7382)</f>
        <v>1054</v>
      </c>
      <c r="K7382" s="4">
        <f>PRODUCT([2]Data!$G7382,[2]Data!$H7382)</f>
        <v>1405</v>
      </c>
      <c r="L7382" s="4">
        <f>[2]Data!$K7382-[2]Data!$J7382</f>
        <v>351</v>
      </c>
      <c r="M7382" s="4" t="str">
        <f>VLOOKUP(Table_1[[#This Row],[Location ID]],[1]Locations!$A:$B,2,0)</f>
        <v>Huntington Beach</v>
      </c>
      <c r="N7382" s="4" t="str">
        <f>VLOOKUP(Table_1[[#This Row],[Sales Person ID]],'[1]Sales People'!$A:$B,2,0)</f>
        <v>Andrew Bowman</v>
      </c>
      <c r="O7382" s="4" t="str">
        <f>VLOOKUP(Table_1[[#This Row],[Customer ID]],[1]Customers!$A:$B,2,0)</f>
        <v>Benjamin Garza</v>
      </c>
      <c r="P7382" s="5">
        <f>WEEKDAY([2]Data!$F7382)</f>
        <v>3</v>
      </c>
      <c r="Q7382" s="4">
        <f>MONTH([2]Data!$F7382)</f>
        <v>3</v>
      </c>
      <c r="R7382" s="4">
        <f>YEAR([2]Data!$F7382)</f>
        <v>2019</v>
      </c>
    </row>
    <row r="7383" spans="1:18" ht="15.75" customHeight="1">
      <c r="A7383" s="12" t="s">
        <v>8420</v>
      </c>
      <c r="B7383" s="12" t="s">
        <v>188</v>
      </c>
      <c r="C7383" s="12" t="s">
        <v>81</v>
      </c>
      <c r="D7383" s="12" t="s">
        <v>86</v>
      </c>
      <c r="E7383" s="12" t="s">
        <v>509</v>
      </c>
      <c r="F7383" s="13">
        <v>43804</v>
      </c>
      <c r="G7383" s="12">
        <v>1</v>
      </c>
      <c r="H7383" s="12">
        <v>2497</v>
      </c>
      <c r="I7383" s="4">
        <f>VLOOKUP(Table_1[[#This Row],[Product ID]],[1]Products!$A:$D,3,0)</f>
        <v>1473</v>
      </c>
      <c r="J7383" s="4">
        <f>PRODUCT([2]Data!$G7383,[2]Data!$I7383)</f>
        <v>1473</v>
      </c>
      <c r="K7383" s="4">
        <f>PRODUCT([2]Data!$G7383,[2]Data!$H7383)</f>
        <v>2497</v>
      </c>
      <c r="L7383" s="4">
        <f>[2]Data!$K7383-[2]Data!$J7383</f>
        <v>1024</v>
      </c>
      <c r="M7383" s="4" t="str">
        <f>VLOOKUP(Table_1[[#This Row],[Location ID]],[1]Locations!$A:$B,2,0)</f>
        <v>Clovis</v>
      </c>
      <c r="N7383" s="4" t="str">
        <f>VLOOKUP(Table_1[[#This Row],[Sales Person ID]],'[1]Sales People'!$A:$B,2,0)</f>
        <v>Roger Robertson</v>
      </c>
      <c r="O7383" s="4" t="str">
        <f>VLOOKUP(Table_1[[#This Row],[Customer ID]],[1]Customers!$A:$B,2,0)</f>
        <v>Ernest Austin</v>
      </c>
      <c r="P7383" s="5">
        <f>WEEKDAY([2]Data!$F7383)</f>
        <v>5</v>
      </c>
      <c r="Q7383" s="4">
        <f>MONTH([2]Data!$F7383)</f>
        <v>12</v>
      </c>
      <c r="R7383" s="4">
        <f>YEAR([2]Data!$F7383)</f>
        <v>2019</v>
      </c>
    </row>
    <row r="7384" spans="1:18" ht="15.75" customHeight="1">
      <c r="A7384" s="12" t="s">
        <v>8421</v>
      </c>
      <c r="B7384" s="12" t="s">
        <v>936</v>
      </c>
      <c r="C7384" s="12" t="s">
        <v>131</v>
      </c>
      <c r="D7384" s="12" t="s">
        <v>189</v>
      </c>
      <c r="E7384" s="12" t="s">
        <v>1129</v>
      </c>
      <c r="F7384" s="13">
        <v>43815</v>
      </c>
      <c r="G7384" s="12">
        <v>1</v>
      </c>
      <c r="H7384" s="12">
        <v>136</v>
      </c>
      <c r="I7384" s="4">
        <f>VLOOKUP(Table_1[[#This Row],[Product ID]],[1]Products!$A:$D,3,0)</f>
        <v>72</v>
      </c>
      <c r="J7384" s="4">
        <f>PRODUCT([2]Data!$G7384,[2]Data!$I7384)</f>
        <v>72</v>
      </c>
      <c r="K7384" s="4">
        <f>PRODUCT([2]Data!$G7384,[2]Data!$H7384)</f>
        <v>136</v>
      </c>
      <c r="L7384" s="4">
        <f>[2]Data!$K7384-[2]Data!$J7384</f>
        <v>64</v>
      </c>
      <c r="M7384" s="4" t="str">
        <f>VLOOKUP(Table_1[[#This Row],[Location ID]],[1]Locations!$A:$B,2,0)</f>
        <v>Elk Grove</v>
      </c>
      <c r="N7384" s="4" t="str">
        <f>VLOOKUP(Table_1[[#This Row],[Sales Person ID]],'[1]Sales People'!$A:$B,2,0)</f>
        <v>Joshua Taylor</v>
      </c>
      <c r="O7384" s="4" t="str">
        <f>VLOOKUP(Table_1[[#This Row],[Customer ID]],[1]Customers!$A:$B,2,0)</f>
        <v>Willie Day</v>
      </c>
      <c r="P7384" s="5">
        <f>WEEKDAY([2]Data!$F7384)</f>
        <v>2</v>
      </c>
      <c r="Q7384" s="4">
        <f>MONTH([2]Data!$F7384)</f>
        <v>12</v>
      </c>
      <c r="R7384" s="4">
        <f>YEAR([2]Data!$F7384)</f>
        <v>2019</v>
      </c>
    </row>
    <row r="7385" spans="1:18" ht="15.75" customHeight="1">
      <c r="A7385" s="12" t="s">
        <v>8422</v>
      </c>
      <c r="B7385" s="12" t="s">
        <v>94</v>
      </c>
      <c r="C7385" s="12" t="s">
        <v>111</v>
      </c>
      <c r="D7385" s="12" t="s">
        <v>370</v>
      </c>
      <c r="E7385" s="12" t="s">
        <v>561</v>
      </c>
      <c r="F7385" s="13">
        <v>43582</v>
      </c>
      <c r="G7385" s="12">
        <v>1</v>
      </c>
      <c r="H7385" s="12">
        <v>1972</v>
      </c>
      <c r="I7385" s="4">
        <f>VLOOKUP(Table_1[[#This Row],[Product ID]],[1]Products!$A:$D,3,0)</f>
        <v>1321</v>
      </c>
      <c r="J7385" s="4">
        <f>PRODUCT([2]Data!$G7385,[2]Data!$I7385)</f>
        <v>1321</v>
      </c>
      <c r="K7385" s="4">
        <f>PRODUCT([2]Data!$G7385,[2]Data!$H7385)</f>
        <v>1972</v>
      </c>
      <c r="L7385" s="4">
        <f>[2]Data!$K7385-[2]Data!$J7385</f>
        <v>651</v>
      </c>
      <c r="M7385" s="4" t="str">
        <f>VLOOKUP(Table_1[[#This Row],[Location ID]],[1]Locations!$A:$B,2,0)</f>
        <v>Victorville</v>
      </c>
      <c r="N7385" s="4" t="str">
        <f>VLOOKUP(Table_1[[#This Row],[Sales Person ID]],'[1]Sales People'!$A:$B,2,0)</f>
        <v>Eugene Holmes</v>
      </c>
      <c r="O7385" s="4" t="str">
        <f>VLOOKUP(Table_1[[#This Row],[Customer ID]],[1]Customers!$A:$B,2,0)</f>
        <v>Clarence Freeman</v>
      </c>
      <c r="P7385" s="5">
        <f>WEEKDAY([2]Data!$F7385)</f>
        <v>7</v>
      </c>
      <c r="Q7385" s="4">
        <f>MONTH([2]Data!$F7385)</f>
        <v>4</v>
      </c>
      <c r="R7385" s="4">
        <f>YEAR([2]Data!$F7385)</f>
        <v>2019</v>
      </c>
    </row>
    <row r="7386" spans="1:18" ht="15.75" customHeight="1">
      <c r="A7386" s="12" t="s">
        <v>8423</v>
      </c>
      <c r="B7386" s="12" t="s">
        <v>49</v>
      </c>
      <c r="C7386" s="12" t="s">
        <v>541</v>
      </c>
      <c r="D7386" s="12" t="s">
        <v>424</v>
      </c>
      <c r="E7386" s="12" t="s">
        <v>1334</v>
      </c>
      <c r="F7386" s="13">
        <v>43749</v>
      </c>
      <c r="G7386" s="12">
        <v>1</v>
      </c>
      <c r="H7386" s="12">
        <v>2283</v>
      </c>
      <c r="I7386" s="4">
        <f>VLOOKUP(Table_1[[#This Row],[Product ID]],[1]Products!$A:$D,3,0)</f>
        <v>1484</v>
      </c>
      <c r="J7386" s="4">
        <f>PRODUCT([2]Data!$G7386,[2]Data!$I7386)</f>
        <v>1484</v>
      </c>
      <c r="K7386" s="4">
        <f>PRODUCT([2]Data!$G7386,[2]Data!$H7386)</f>
        <v>2283</v>
      </c>
      <c r="L7386" s="4">
        <f>[2]Data!$K7386-[2]Data!$J7386</f>
        <v>799</v>
      </c>
      <c r="M7386" s="4" t="str">
        <f>VLOOKUP(Table_1[[#This Row],[Location ID]],[1]Locations!$A:$B,2,0)</f>
        <v>San Buenaventura (Ventura)</v>
      </c>
      <c r="N7386" s="4" t="str">
        <f>VLOOKUP(Table_1[[#This Row],[Sales Person ID]],'[1]Sales People'!$A:$B,2,0)</f>
        <v>Kenneth Bradley</v>
      </c>
      <c r="O7386" s="4" t="str">
        <f>VLOOKUP(Table_1[[#This Row],[Customer ID]],[1]Customers!$A:$B,2,0)</f>
        <v>Chris Howard</v>
      </c>
      <c r="P7386" s="5">
        <f>WEEKDAY([2]Data!$F7386)</f>
        <v>6</v>
      </c>
      <c r="Q7386" s="4">
        <f>MONTH([2]Data!$F7386)</f>
        <v>10</v>
      </c>
      <c r="R7386" s="4">
        <f>YEAR([2]Data!$F7386)</f>
        <v>2019</v>
      </c>
    </row>
    <row r="7387" spans="1:18" ht="15.75" customHeight="1">
      <c r="A7387" s="12" t="s">
        <v>8424</v>
      </c>
      <c r="B7387" s="12" t="s">
        <v>49</v>
      </c>
      <c r="C7387" s="12" t="s">
        <v>111</v>
      </c>
      <c r="D7387" s="12" t="s">
        <v>181</v>
      </c>
      <c r="E7387" s="12" t="s">
        <v>2553</v>
      </c>
      <c r="F7387" s="13">
        <v>43656</v>
      </c>
      <c r="G7387" s="12">
        <v>2</v>
      </c>
      <c r="H7387" s="12">
        <v>2283</v>
      </c>
      <c r="I7387" s="4">
        <f>VLOOKUP(Table_1[[#This Row],[Product ID]],[1]Products!$A:$D,3,0)</f>
        <v>1484</v>
      </c>
      <c r="J7387" s="4">
        <f>PRODUCT([2]Data!$G7387,[2]Data!$I7387)</f>
        <v>2968</v>
      </c>
      <c r="K7387" s="4">
        <f>PRODUCT([2]Data!$G7387,[2]Data!$H7387)</f>
        <v>4566</v>
      </c>
      <c r="L7387" s="4">
        <f>[2]Data!$K7387-[2]Data!$J7387</f>
        <v>1598</v>
      </c>
      <c r="M7387" s="4" t="str">
        <f>VLOOKUP(Table_1[[#This Row],[Location ID]],[1]Locations!$A:$B,2,0)</f>
        <v>Victorville</v>
      </c>
      <c r="N7387" s="4" t="str">
        <f>VLOOKUP(Table_1[[#This Row],[Sales Person ID]],'[1]Sales People'!$A:$B,2,0)</f>
        <v>Sean Miller</v>
      </c>
      <c r="O7387" s="4" t="str">
        <f>VLOOKUP(Table_1[[#This Row],[Customer ID]],[1]Customers!$A:$B,2,0)</f>
        <v>Michael Ward</v>
      </c>
      <c r="P7387" s="5">
        <f>WEEKDAY([2]Data!$F7387)</f>
        <v>4</v>
      </c>
      <c r="Q7387" s="4">
        <f>MONTH([2]Data!$F7387)</f>
        <v>7</v>
      </c>
      <c r="R7387" s="4">
        <f>YEAR([2]Data!$F7387)</f>
        <v>2019</v>
      </c>
    </row>
    <row r="7388" spans="1:18" ht="15.75" customHeight="1">
      <c r="A7388" s="12" t="s">
        <v>8425</v>
      </c>
      <c r="B7388" s="12" t="s">
        <v>419</v>
      </c>
      <c r="C7388" s="12" t="s">
        <v>388</v>
      </c>
      <c r="D7388" s="12" t="s">
        <v>424</v>
      </c>
      <c r="E7388" s="12" t="s">
        <v>2711</v>
      </c>
      <c r="F7388" s="13">
        <v>43649</v>
      </c>
      <c r="G7388" s="12">
        <v>2</v>
      </c>
      <c r="H7388" s="12">
        <v>1405</v>
      </c>
      <c r="I7388" s="4">
        <f>VLOOKUP(Table_1[[#This Row],[Product ID]],[1]Products!$A:$D,3,0)</f>
        <v>1054</v>
      </c>
      <c r="J7388" s="4">
        <f>PRODUCT([2]Data!$G7388,[2]Data!$I7388)</f>
        <v>2108</v>
      </c>
      <c r="K7388" s="4">
        <f>PRODUCT([2]Data!$G7388,[2]Data!$H7388)</f>
        <v>2810</v>
      </c>
      <c r="L7388" s="4">
        <f>[2]Data!$K7388-[2]Data!$J7388</f>
        <v>702</v>
      </c>
      <c r="M7388" s="4" t="str">
        <f>VLOOKUP(Table_1[[#This Row],[Location ID]],[1]Locations!$A:$B,2,0)</f>
        <v>San Diego</v>
      </c>
      <c r="N7388" s="4" t="str">
        <f>VLOOKUP(Table_1[[#This Row],[Sales Person ID]],'[1]Sales People'!$A:$B,2,0)</f>
        <v>Kenneth Bradley</v>
      </c>
      <c r="O7388" s="4" t="str">
        <f>VLOOKUP(Table_1[[#This Row],[Customer ID]],[1]Customers!$A:$B,2,0)</f>
        <v>Joshua Flores</v>
      </c>
      <c r="P7388" s="5">
        <f>WEEKDAY([2]Data!$F7388)</f>
        <v>4</v>
      </c>
      <c r="Q7388" s="4">
        <f>MONTH([2]Data!$F7388)</f>
        <v>7</v>
      </c>
      <c r="R7388" s="4">
        <f>YEAR([2]Data!$F7388)</f>
        <v>2019</v>
      </c>
    </row>
    <row r="7389" spans="1:18" ht="15.75" customHeight="1">
      <c r="A7389" s="12" t="s">
        <v>8426</v>
      </c>
      <c r="B7389" s="12" t="s">
        <v>150</v>
      </c>
      <c r="C7389" s="12" t="s">
        <v>388</v>
      </c>
      <c r="D7389" s="12" t="s">
        <v>268</v>
      </c>
      <c r="E7389" s="12" t="s">
        <v>1387</v>
      </c>
      <c r="F7389" s="13">
        <v>43648</v>
      </c>
      <c r="G7389" s="12">
        <v>3</v>
      </c>
      <c r="H7389" s="12">
        <v>817</v>
      </c>
      <c r="I7389" s="4">
        <f>VLOOKUP(Table_1[[#This Row],[Product ID]],[1]Products!$A:$D,3,0)</f>
        <v>409</v>
      </c>
      <c r="J7389" s="4">
        <f>PRODUCT([2]Data!$G7389,[2]Data!$I7389)</f>
        <v>1227</v>
      </c>
      <c r="K7389" s="4">
        <f>PRODUCT([2]Data!$G7389,[2]Data!$H7389)</f>
        <v>2451</v>
      </c>
      <c r="L7389" s="4">
        <f>[2]Data!$K7389-[2]Data!$J7389</f>
        <v>1224</v>
      </c>
      <c r="M7389" s="4" t="str">
        <f>VLOOKUP(Table_1[[#This Row],[Location ID]],[1]Locations!$A:$B,2,0)</f>
        <v>San Diego</v>
      </c>
      <c r="N7389" s="4" t="str">
        <f>VLOOKUP(Table_1[[#This Row],[Sales Person ID]],'[1]Sales People'!$A:$B,2,0)</f>
        <v>Jerry Perry</v>
      </c>
      <c r="O7389" s="4" t="str">
        <f>VLOOKUP(Table_1[[#This Row],[Customer ID]],[1]Customers!$A:$B,2,0)</f>
        <v>Adam Thompson</v>
      </c>
      <c r="P7389" s="5">
        <f>WEEKDAY([2]Data!$F7389)</f>
        <v>3</v>
      </c>
      <c r="Q7389" s="4">
        <f>MONTH([2]Data!$F7389)</f>
        <v>7</v>
      </c>
      <c r="R7389" s="4">
        <f>YEAR([2]Data!$F7389)</f>
        <v>2019</v>
      </c>
    </row>
    <row r="7390" spans="1:18" ht="15.75" customHeight="1">
      <c r="A7390" s="12" t="s">
        <v>8427</v>
      </c>
      <c r="B7390" s="12" t="s">
        <v>263</v>
      </c>
      <c r="C7390" s="12" t="s">
        <v>235</v>
      </c>
      <c r="D7390" s="12" t="s">
        <v>107</v>
      </c>
      <c r="E7390" s="12" t="s">
        <v>884</v>
      </c>
      <c r="F7390" s="13">
        <v>43536</v>
      </c>
      <c r="G7390" s="12">
        <v>1</v>
      </c>
      <c r="H7390" s="12">
        <v>1899</v>
      </c>
      <c r="I7390" s="4">
        <f>VLOOKUP(Table_1[[#This Row],[Product ID]],[1]Products!$A:$D,3,0)</f>
        <v>1044</v>
      </c>
      <c r="J7390" s="4">
        <f>PRODUCT([2]Data!$G7390,[2]Data!$I7390)</f>
        <v>1044</v>
      </c>
      <c r="K7390" s="4">
        <f>PRODUCT([2]Data!$G7390,[2]Data!$H7390)</f>
        <v>1899</v>
      </c>
      <c r="L7390" s="4">
        <f>[2]Data!$K7390-[2]Data!$J7390</f>
        <v>855</v>
      </c>
      <c r="M7390" s="4" t="str">
        <f>VLOOKUP(Table_1[[#This Row],[Location ID]],[1]Locations!$A:$B,2,0)</f>
        <v>Huntington Beach</v>
      </c>
      <c r="N7390" s="4" t="str">
        <f>VLOOKUP(Table_1[[#This Row],[Sales Person ID]],'[1]Sales People'!$A:$B,2,0)</f>
        <v>Brian Thomas</v>
      </c>
      <c r="O7390" s="4" t="str">
        <f>VLOOKUP(Table_1[[#This Row],[Customer ID]],[1]Customers!$A:$B,2,0)</f>
        <v>Jimmy Grant</v>
      </c>
      <c r="P7390" s="5">
        <f>WEEKDAY([2]Data!$F7390)</f>
        <v>3</v>
      </c>
      <c r="Q7390" s="4">
        <f>MONTH([2]Data!$F7390)</f>
        <v>3</v>
      </c>
      <c r="R7390" s="4">
        <f>YEAR([2]Data!$F7390)</f>
        <v>2019</v>
      </c>
    </row>
    <row r="7391" spans="1:18" ht="15.75" customHeight="1">
      <c r="A7391" s="12" t="s">
        <v>8428</v>
      </c>
      <c r="B7391" s="12" t="s">
        <v>679</v>
      </c>
      <c r="C7391" s="12" t="s">
        <v>30</v>
      </c>
      <c r="D7391" s="12" t="s">
        <v>112</v>
      </c>
      <c r="E7391" s="12" t="s">
        <v>2241</v>
      </c>
      <c r="F7391" s="13">
        <v>43467</v>
      </c>
      <c r="G7391" s="12">
        <v>1</v>
      </c>
      <c r="H7391" s="12">
        <v>181</v>
      </c>
      <c r="I7391" s="4">
        <f>VLOOKUP(Table_1[[#This Row],[Product ID]],[1]Products!$A:$D,3,0)</f>
        <v>130</v>
      </c>
      <c r="J7391" s="4">
        <f>PRODUCT([2]Data!$G7391,[2]Data!$I7391)</f>
        <v>130</v>
      </c>
      <c r="K7391" s="4">
        <f>PRODUCT([2]Data!$G7391,[2]Data!$H7391)</f>
        <v>181</v>
      </c>
      <c r="L7391" s="4">
        <f>[2]Data!$K7391-[2]Data!$J7391</f>
        <v>51</v>
      </c>
      <c r="M7391" s="4" t="str">
        <f>VLOOKUP(Table_1[[#This Row],[Location ID]],[1]Locations!$A:$B,2,0)</f>
        <v>Berkeley</v>
      </c>
      <c r="N7391" s="4" t="str">
        <f>VLOOKUP(Table_1[[#This Row],[Sales Person ID]],'[1]Sales People'!$A:$B,2,0)</f>
        <v>Scott Clark</v>
      </c>
      <c r="O7391" s="4" t="str">
        <f>VLOOKUP(Table_1[[#This Row],[Customer ID]],[1]Customers!$A:$B,2,0)</f>
        <v>Nicholas Williamson</v>
      </c>
      <c r="P7391" s="5">
        <f>WEEKDAY([2]Data!$F7391)</f>
        <v>4</v>
      </c>
      <c r="Q7391" s="4">
        <f>MONTH([2]Data!$F7391)</f>
        <v>1</v>
      </c>
      <c r="R7391" s="4">
        <f>YEAR([2]Data!$F7391)</f>
        <v>2019</v>
      </c>
    </row>
    <row r="7392" spans="1:18" ht="15.75" customHeight="1">
      <c r="A7392" s="12" t="s">
        <v>8429</v>
      </c>
      <c r="B7392" s="12" t="s">
        <v>282</v>
      </c>
      <c r="C7392" s="12" t="s">
        <v>206</v>
      </c>
      <c r="D7392" s="12" t="s">
        <v>82</v>
      </c>
      <c r="E7392" s="12" t="s">
        <v>2262</v>
      </c>
      <c r="F7392" s="13">
        <v>43814</v>
      </c>
      <c r="G7392" s="12">
        <v>2</v>
      </c>
      <c r="H7392" s="12">
        <v>1587</v>
      </c>
      <c r="I7392" s="4">
        <f>VLOOKUP(Table_1[[#This Row],[Product ID]],[1]Products!$A:$D,3,0)</f>
        <v>1301</v>
      </c>
      <c r="J7392" s="4">
        <f>PRODUCT([2]Data!$G7392,[2]Data!$I7392)</f>
        <v>2602</v>
      </c>
      <c r="K7392" s="4">
        <f>PRODUCT([2]Data!$G7392,[2]Data!$H7392)</f>
        <v>3174</v>
      </c>
      <c r="L7392" s="4">
        <f>[2]Data!$K7392-[2]Data!$J7392</f>
        <v>572</v>
      </c>
      <c r="M7392" s="4" t="str">
        <f>VLOOKUP(Table_1[[#This Row],[Location ID]],[1]Locations!$A:$B,2,0)</f>
        <v>Pomona</v>
      </c>
      <c r="N7392" s="4" t="str">
        <f>VLOOKUP(Table_1[[#This Row],[Sales Person ID]],'[1]Sales People'!$A:$B,2,0)</f>
        <v>Gary Rodriguez</v>
      </c>
      <c r="O7392" s="4" t="str">
        <f>VLOOKUP(Table_1[[#This Row],[Customer ID]],[1]Customers!$A:$B,2,0)</f>
        <v>Timothy Bowman</v>
      </c>
      <c r="P7392" s="5">
        <f>WEEKDAY([2]Data!$F7392)</f>
        <v>1</v>
      </c>
      <c r="Q7392" s="4">
        <f>MONTH([2]Data!$F7392)</f>
        <v>12</v>
      </c>
      <c r="R7392" s="4">
        <f>YEAR([2]Data!$F7392)</f>
        <v>2019</v>
      </c>
    </row>
    <row r="7393" spans="1:18" ht="15.75" customHeight="1">
      <c r="A7393" s="12" t="s">
        <v>8430</v>
      </c>
      <c r="B7393" s="12" t="s">
        <v>400</v>
      </c>
      <c r="C7393" s="12" t="s">
        <v>327</v>
      </c>
      <c r="D7393" s="12" t="s">
        <v>319</v>
      </c>
      <c r="E7393" s="12" t="s">
        <v>1347</v>
      </c>
      <c r="F7393" s="13">
        <v>43579</v>
      </c>
      <c r="G7393" s="12">
        <v>3</v>
      </c>
      <c r="H7393" s="12">
        <v>1367</v>
      </c>
      <c r="I7393" s="4">
        <f>VLOOKUP(Table_1[[#This Row],[Product ID]],[1]Products!$A:$D,3,0)</f>
        <v>984</v>
      </c>
      <c r="J7393" s="4">
        <f>PRODUCT([2]Data!$G7393,[2]Data!$I7393)</f>
        <v>2952</v>
      </c>
      <c r="K7393" s="4">
        <f>PRODUCT([2]Data!$G7393,[2]Data!$H7393)</f>
        <v>4101</v>
      </c>
      <c r="L7393" s="4">
        <f>[2]Data!$K7393-[2]Data!$J7393</f>
        <v>1149</v>
      </c>
      <c r="M7393" s="4" t="str">
        <f>VLOOKUP(Table_1[[#This Row],[Location ID]],[1]Locations!$A:$B,2,0)</f>
        <v>East Los Angeles</v>
      </c>
      <c r="N7393" s="4" t="str">
        <f>VLOOKUP(Table_1[[#This Row],[Sales Person ID]],'[1]Sales People'!$A:$B,2,0)</f>
        <v>Fred Robertson</v>
      </c>
      <c r="O7393" s="4" t="str">
        <f>VLOOKUP(Table_1[[#This Row],[Customer ID]],[1]Customers!$A:$B,2,0)</f>
        <v>Bobby Willis</v>
      </c>
      <c r="P7393" s="5">
        <f>WEEKDAY([2]Data!$F7393)</f>
        <v>4</v>
      </c>
      <c r="Q7393" s="4">
        <f>MONTH([2]Data!$F7393)</f>
        <v>4</v>
      </c>
      <c r="R7393" s="4">
        <f>YEAR([2]Data!$F7393)</f>
        <v>2019</v>
      </c>
    </row>
    <row r="7394" spans="1:18" ht="15.75" customHeight="1">
      <c r="A7394" s="12" t="s">
        <v>8431</v>
      </c>
      <c r="B7394" s="12" t="s">
        <v>637</v>
      </c>
      <c r="C7394" s="12" t="s">
        <v>160</v>
      </c>
      <c r="D7394" s="12" t="s">
        <v>181</v>
      </c>
      <c r="E7394" s="12" t="s">
        <v>3035</v>
      </c>
      <c r="F7394" s="13">
        <v>43537</v>
      </c>
      <c r="G7394" s="12">
        <v>3</v>
      </c>
      <c r="H7394" s="12">
        <v>584</v>
      </c>
      <c r="I7394" s="4">
        <f>VLOOKUP(Table_1[[#This Row],[Product ID]],[1]Products!$A:$D,3,0)</f>
        <v>420</v>
      </c>
      <c r="J7394" s="4">
        <f>PRODUCT([2]Data!$G7394,[2]Data!$I7394)</f>
        <v>1260</v>
      </c>
      <c r="K7394" s="4">
        <f>PRODUCT([2]Data!$G7394,[2]Data!$H7394)</f>
        <v>1752</v>
      </c>
      <c r="L7394" s="4">
        <f>[2]Data!$K7394-[2]Data!$J7394</f>
        <v>492</v>
      </c>
      <c r="M7394" s="4" t="str">
        <f>VLOOKUP(Table_1[[#This Row],[Location ID]],[1]Locations!$A:$B,2,0)</f>
        <v>Antioch</v>
      </c>
      <c r="N7394" s="4" t="str">
        <f>VLOOKUP(Table_1[[#This Row],[Sales Person ID]],'[1]Sales People'!$A:$B,2,0)</f>
        <v>Sean Miller</v>
      </c>
      <c r="O7394" s="4" t="str">
        <f>VLOOKUP(Table_1[[#This Row],[Customer ID]],[1]Customers!$A:$B,2,0)</f>
        <v>Richard Jordan</v>
      </c>
      <c r="P7394" s="5">
        <f>WEEKDAY([2]Data!$F7394)</f>
        <v>4</v>
      </c>
      <c r="Q7394" s="4">
        <f>MONTH([2]Data!$F7394)</f>
        <v>3</v>
      </c>
      <c r="R7394" s="4">
        <f>YEAR([2]Data!$F7394)</f>
        <v>2019</v>
      </c>
    </row>
    <row r="7395" spans="1:18" ht="15.75" customHeight="1">
      <c r="A7395" s="12" t="s">
        <v>8432</v>
      </c>
      <c r="B7395" s="12" t="s">
        <v>49</v>
      </c>
      <c r="C7395" s="12" t="s">
        <v>111</v>
      </c>
      <c r="D7395" s="12" t="s">
        <v>112</v>
      </c>
      <c r="E7395" s="12" t="s">
        <v>303</v>
      </c>
      <c r="F7395" s="13">
        <v>43779</v>
      </c>
      <c r="G7395" s="12">
        <v>4</v>
      </c>
      <c r="H7395" s="12">
        <v>2283</v>
      </c>
      <c r="I7395" s="4">
        <f>VLOOKUP(Table_1[[#This Row],[Product ID]],[1]Products!$A:$D,3,0)</f>
        <v>1484</v>
      </c>
      <c r="J7395" s="4">
        <f>PRODUCT([2]Data!$G7395,[2]Data!$I7395)</f>
        <v>5936</v>
      </c>
      <c r="K7395" s="4">
        <f>PRODUCT([2]Data!$G7395,[2]Data!$H7395)</f>
        <v>9132</v>
      </c>
      <c r="L7395" s="4">
        <f>[2]Data!$K7395-[2]Data!$J7395</f>
        <v>3196</v>
      </c>
      <c r="M7395" s="4" t="str">
        <f>VLOOKUP(Table_1[[#This Row],[Location ID]],[1]Locations!$A:$B,2,0)</f>
        <v>Victorville</v>
      </c>
      <c r="N7395" s="4" t="str">
        <f>VLOOKUP(Table_1[[#This Row],[Sales Person ID]],'[1]Sales People'!$A:$B,2,0)</f>
        <v>Scott Clark</v>
      </c>
      <c r="O7395" s="4" t="str">
        <f>VLOOKUP(Table_1[[#This Row],[Customer ID]],[1]Customers!$A:$B,2,0)</f>
        <v>Clarence Grant</v>
      </c>
      <c r="P7395" s="5">
        <f>WEEKDAY([2]Data!$F7395)</f>
        <v>1</v>
      </c>
      <c r="Q7395" s="4">
        <f>MONTH([2]Data!$F7395)</f>
        <v>11</v>
      </c>
      <c r="R7395" s="4">
        <f>YEAR([2]Data!$F7395)</f>
        <v>2019</v>
      </c>
    </row>
    <row r="7396" spans="1:18" ht="15.75" customHeight="1">
      <c r="A7396" s="12" t="s">
        <v>8433</v>
      </c>
      <c r="B7396" s="12" t="s">
        <v>267</v>
      </c>
      <c r="C7396" s="12" t="s">
        <v>403</v>
      </c>
      <c r="D7396" s="12" t="s">
        <v>74</v>
      </c>
      <c r="E7396" s="12" t="s">
        <v>1157</v>
      </c>
      <c r="F7396" s="13">
        <v>43756</v>
      </c>
      <c r="G7396" s="12">
        <v>1</v>
      </c>
      <c r="H7396" s="12">
        <v>596</v>
      </c>
      <c r="I7396" s="4">
        <f>VLOOKUP(Table_1[[#This Row],[Product ID]],[1]Products!$A:$D,3,0)</f>
        <v>358</v>
      </c>
      <c r="J7396" s="4">
        <f>PRODUCT([2]Data!$G7396,[2]Data!$I7396)</f>
        <v>358</v>
      </c>
      <c r="K7396" s="4">
        <f>PRODUCT([2]Data!$G7396,[2]Data!$H7396)</f>
        <v>596</v>
      </c>
      <c r="L7396" s="4">
        <f>[2]Data!$K7396-[2]Data!$J7396</f>
        <v>238</v>
      </c>
      <c r="M7396" s="4" t="str">
        <f>VLOOKUP(Table_1[[#This Row],[Location ID]],[1]Locations!$A:$B,2,0)</f>
        <v>Visalia</v>
      </c>
      <c r="N7396" s="4" t="str">
        <f>VLOOKUP(Table_1[[#This Row],[Sales Person ID]],'[1]Sales People'!$A:$B,2,0)</f>
        <v>Jeremy Mendoza</v>
      </c>
      <c r="O7396" s="4" t="str">
        <f>VLOOKUP(Table_1[[#This Row],[Customer ID]],[1]Customers!$A:$B,2,0)</f>
        <v>Jose Wright</v>
      </c>
      <c r="P7396" s="5">
        <f>WEEKDAY([2]Data!$F7396)</f>
        <v>6</v>
      </c>
      <c r="Q7396" s="4">
        <f>MONTH([2]Data!$F7396)</f>
        <v>10</v>
      </c>
      <c r="R7396" s="4">
        <f>YEAR([2]Data!$F7396)</f>
        <v>2019</v>
      </c>
    </row>
    <row r="7397" spans="1:18" ht="15.75" customHeight="1">
      <c r="A7397" s="12" t="s">
        <v>8434</v>
      </c>
      <c r="B7397" s="12" t="s">
        <v>166</v>
      </c>
      <c r="C7397" s="12" t="s">
        <v>160</v>
      </c>
      <c r="D7397" s="12" t="s">
        <v>86</v>
      </c>
      <c r="E7397" s="12" t="s">
        <v>612</v>
      </c>
      <c r="F7397" s="13">
        <v>43749</v>
      </c>
      <c r="G7397" s="12">
        <v>1</v>
      </c>
      <c r="H7397" s="12">
        <v>1353</v>
      </c>
      <c r="I7397" s="4">
        <f>VLOOKUP(Table_1[[#This Row],[Product ID]],[1]Products!$A:$D,3,0)</f>
        <v>947</v>
      </c>
      <c r="J7397" s="4">
        <f>PRODUCT([2]Data!$G7397,[2]Data!$I7397)</f>
        <v>947</v>
      </c>
      <c r="K7397" s="4">
        <f>PRODUCT([2]Data!$G7397,[2]Data!$H7397)</f>
        <v>1353</v>
      </c>
      <c r="L7397" s="4">
        <f>[2]Data!$K7397-[2]Data!$J7397</f>
        <v>406</v>
      </c>
      <c r="M7397" s="4" t="str">
        <f>VLOOKUP(Table_1[[#This Row],[Location ID]],[1]Locations!$A:$B,2,0)</f>
        <v>Antioch</v>
      </c>
      <c r="N7397" s="4" t="str">
        <f>VLOOKUP(Table_1[[#This Row],[Sales Person ID]],'[1]Sales People'!$A:$B,2,0)</f>
        <v>Roger Robertson</v>
      </c>
      <c r="O7397" s="4" t="str">
        <f>VLOOKUP(Table_1[[#This Row],[Customer ID]],[1]Customers!$A:$B,2,0)</f>
        <v>Brandon Dixon</v>
      </c>
      <c r="P7397" s="5">
        <f>WEEKDAY([2]Data!$F7397)</f>
        <v>6</v>
      </c>
      <c r="Q7397" s="4">
        <f>MONTH([2]Data!$F7397)</f>
        <v>10</v>
      </c>
      <c r="R7397" s="4">
        <f>YEAR([2]Data!$F7397)</f>
        <v>2019</v>
      </c>
    </row>
    <row r="7398" spans="1:18" ht="15.75" customHeight="1">
      <c r="A7398" s="12" t="s">
        <v>8435</v>
      </c>
      <c r="B7398" s="12" t="s">
        <v>763</v>
      </c>
      <c r="C7398" s="12" t="s">
        <v>63</v>
      </c>
      <c r="D7398" s="12" t="s">
        <v>223</v>
      </c>
      <c r="E7398" s="12" t="s">
        <v>940</v>
      </c>
      <c r="F7398" s="13">
        <v>43764</v>
      </c>
      <c r="G7398" s="12">
        <v>4</v>
      </c>
      <c r="H7398" s="12">
        <v>95</v>
      </c>
      <c r="I7398" s="4">
        <f>VLOOKUP(Table_1[[#This Row],[Product ID]],[1]Products!$A:$D,3,0)</f>
        <v>61</v>
      </c>
      <c r="J7398" s="4">
        <f>PRODUCT([2]Data!$G7398,[2]Data!$I7398)</f>
        <v>244</v>
      </c>
      <c r="K7398" s="4">
        <f>PRODUCT([2]Data!$G7398,[2]Data!$H7398)</f>
        <v>380</v>
      </c>
      <c r="L7398" s="4">
        <f>[2]Data!$K7398-[2]Data!$J7398</f>
        <v>136</v>
      </c>
      <c r="M7398" s="4" t="str">
        <f>VLOOKUP(Table_1[[#This Row],[Location ID]],[1]Locations!$A:$B,2,0)</f>
        <v>Pasadena</v>
      </c>
      <c r="N7398" s="4" t="str">
        <f>VLOOKUP(Table_1[[#This Row],[Sales Person ID]],'[1]Sales People'!$A:$B,2,0)</f>
        <v>Ronald Reed</v>
      </c>
      <c r="O7398" s="4" t="str">
        <f>VLOOKUP(Table_1[[#This Row],[Customer ID]],[1]Customers!$A:$B,2,0)</f>
        <v>Victor Ramos</v>
      </c>
      <c r="P7398" s="5">
        <f>WEEKDAY([2]Data!$F7398)</f>
        <v>7</v>
      </c>
      <c r="Q7398" s="4">
        <f>MONTH([2]Data!$F7398)</f>
        <v>10</v>
      </c>
      <c r="R7398" s="4">
        <f>YEAR([2]Data!$F7398)</f>
        <v>2019</v>
      </c>
    </row>
    <row r="7399" spans="1:18" ht="15.75" customHeight="1">
      <c r="A7399" s="12" t="s">
        <v>8436</v>
      </c>
      <c r="B7399" s="12" t="s">
        <v>221</v>
      </c>
      <c r="C7399" s="12" t="s">
        <v>77</v>
      </c>
      <c r="D7399" s="12" t="s">
        <v>122</v>
      </c>
      <c r="E7399" s="12" t="s">
        <v>1059</v>
      </c>
      <c r="F7399" s="13">
        <v>43817</v>
      </c>
      <c r="G7399" s="12">
        <v>1</v>
      </c>
      <c r="H7399" s="12">
        <v>458</v>
      </c>
      <c r="I7399" s="4">
        <f>VLOOKUP(Table_1[[#This Row],[Product ID]],[1]Products!$A:$D,3,0)</f>
        <v>376</v>
      </c>
      <c r="J7399" s="4">
        <f>PRODUCT([2]Data!$G7399,[2]Data!$I7399)</f>
        <v>376</v>
      </c>
      <c r="K7399" s="4">
        <f>PRODUCT([2]Data!$G7399,[2]Data!$H7399)</f>
        <v>458</v>
      </c>
      <c r="L7399" s="4">
        <f>[2]Data!$K7399-[2]Data!$J7399</f>
        <v>82</v>
      </c>
      <c r="M7399" s="4" t="str">
        <f>VLOOKUP(Table_1[[#This Row],[Location ID]],[1]Locations!$A:$B,2,0)</f>
        <v>Ontario</v>
      </c>
      <c r="N7399" s="4" t="str">
        <f>VLOOKUP(Table_1[[#This Row],[Sales Person ID]],'[1]Sales People'!$A:$B,2,0)</f>
        <v>Ryan Welch</v>
      </c>
      <c r="O7399" s="4" t="str">
        <f>VLOOKUP(Table_1[[#This Row],[Customer ID]],[1]Customers!$A:$B,2,0)</f>
        <v>George Nichols</v>
      </c>
      <c r="P7399" s="5">
        <f>WEEKDAY([2]Data!$F7399)</f>
        <v>4</v>
      </c>
      <c r="Q7399" s="4">
        <f>MONTH([2]Data!$F7399)</f>
        <v>12</v>
      </c>
      <c r="R7399" s="4">
        <f>YEAR([2]Data!$F7399)</f>
        <v>2019</v>
      </c>
    </row>
    <row r="7400" spans="1:18" ht="15.75" customHeight="1">
      <c r="A7400" s="12" t="s">
        <v>8437</v>
      </c>
      <c r="B7400" s="12" t="s">
        <v>400</v>
      </c>
      <c r="C7400" s="12" t="s">
        <v>581</v>
      </c>
      <c r="D7400" s="12" t="s">
        <v>223</v>
      </c>
      <c r="E7400" s="12" t="s">
        <v>1935</v>
      </c>
      <c r="F7400" s="13">
        <v>43532</v>
      </c>
      <c r="G7400" s="12">
        <v>3</v>
      </c>
      <c r="H7400" s="12">
        <v>1367</v>
      </c>
      <c r="I7400" s="4">
        <f>VLOOKUP(Table_1[[#This Row],[Product ID]],[1]Products!$A:$D,3,0)</f>
        <v>984</v>
      </c>
      <c r="J7400" s="4">
        <f>PRODUCT([2]Data!$G7400,[2]Data!$I7400)</f>
        <v>2952</v>
      </c>
      <c r="K7400" s="4">
        <f>PRODUCT([2]Data!$G7400,[2]Data!$H7400)</f>
        <v>4101</v>
      </c>
      <c r="L7400" s="4">
        <f>[2]Data!$K7400-[2]Data!$J7400</f>
        <v>1149</v>
      </c>
      <c r="M7400" s="4" t="str">
        <f>VLOOKUP(Table_1[[#This Row],[Location ID]],[1]Locations!$A:$B,2,0)</f>
        <v>Fresno</v>
      </c>
      <c r="N7400" s="4" t="str">
        <f>VLOOKUP(Table_1[[#This Row],[Sales Person ID]],'[1]Sales People'!$A:$B,2,0)</f>
        <v>Ronald Reed</v>
      </c>
      <c r="O7400" s="4" t="str">
        <f>VLOOKUP(Table_1[[#This Row],[Customer ID]],[1]Customers!$A:$B,2,0)</f>
        <v>Eric Alvarez</v>
      </c>
      <c r="P7400" s="5">
        <f>WEEKDAY([2]Data!$F7400)</f>
        <v>6</v>
      </c>
      <c r="Q7400" s="4">
        <f>MONTH([2]Data!$F7400)</f>
        <v>3</v>
      </c>
      <c r="R7400" s="4">
        <f>YEAR([2]Data!$F7400)</f>
        <v>2019</v>
      </c>
    </row>
    <row r="7401" spans="1:18" ht="15.75" customHeight="1">
      <c r="A7401" s="12" t="s">
        <v>8438</v>
      </c>
      <c r="B7401" s="12" t="s">
        <v>29</v>
      </c>
      <c r="C7401" s="12" t="s">
        <v>45</v>
      </c>
      <c r="D7401" s="12" t="s">
        <v>137</v>
      </c>
      <c r="E7401" s="12" t="s">
        <v>2087</v>
      </c>
      <c r="F7401" s="13">
        <v>43746</v>
      </c>
      <c r="G7401" s="12">
        <v>1</v>
      </c>
      <c r="H7401" s="12">
        <v>880</v>
      </c>
      <c r="I7401" s="4">
        <f>VLOOKUP(Table_1[[#This Row],[Product ID]],[1]Products!$A:$D,3,0)</f>
        <v>634</v>
      </c>
      <c r="J7401" s="4">
        <f>PRODUCT([2]Data!$G7401,[2]Data!$I7401)</f>
        <v>634</v>
      </c>
      <c r="K7401" s="4">
        <f>PRODUCT([2]Data!$G7401,[2]Data!$H7401)</f>
        <v>880</v>
      </c>
      <c r="L7401" s="4">
        <f>[2]Data!$K7401-[2]Data!$J7401</f>
        <v>246</v>
      </c>
      <c r="M7401" s="4" t="str">
        <f>VLOOKUP(Table_1[[#This Row],[Location ID]],[1]Locations!$A:$B,2,0)</f>
        <v>Inglewood</v>
      </c>
      <c r="N7401" s="4" t="str">
        <f>VLOOKUP(Table_1[[#This Row],[Sales Person ID]],'[1]Sales People'!$A:$B,2,0)</f>
        <v>Larry Castillo</v>
      </c>
      <c r="O7401" s="4" t="str">
        <f>VLOOKUP(Table_1[[#This Row],[Customer ID]],[1]Customers!$A:$B,2,0)</f>
        <v>Keith Robinson</v>
      </c>
      <c r="P7401" s="5">
        <f>WEEKDAY([2]Data!$F7401)</f>
        <v>3</v>
      </c>
      <c r="Q7401" s="4">
        <f>MONTH([2]Data!$F7401)</f>
        <v>10</v>
      </c>
      <c r="R7401" s="4">
        <f>YEAR([2]Data!$F7401)</f>
        <v>2019</v>
      </c>
    </row>
    <row r="7402" spans="1:18" ht="15.75" customHeight="1">
      <c r="A7402" s="12" t="s">
        <v>8439</v>
      </c>
      <c r="B7402" s="12" t="s">
        <v>125</v>
      </c>
      <c r="C7402" s="12" t="s">
        <v>403</v>
      </c>
      <c r="D7402" s="12" t="s">
        <v>36</v>
      </c>
      <c r="E7402" s="12" t="s">
        <v>1929</v>
      </c>
      <c r="F7402" s="13">
        <v>43596</v>
      </c>
      <c r="G7402" s="12">
        <v>1</v>
      </c>
      <c r="H7402" s="12">
        <v>545</v>
      </c>
      <c r="I7402" s="4">
        <f>VLOOKUP(Table_1[[#This Row],[Product ID]],[1]Products!$A:$D,3,0)</f>
        <v>425</v>
      </c>
      <c r="J7402" s="4">
        <f>PRODUCT([2]Data!$G7402,[2]Data!$I7402)</f>
        <v>425</v>
      </c>
      <c r="K7402" s="4">
        <f>PRODUCT([2]Data!$G7402,[2]Data!$H7402)</f>
        <v>545</v>
      </c>
      <c r="L7402" s="4">
        <f>[2]Data!$K7402-[2]Data!$J7402</f>
        <v>120</v>
      </c>
      <c r="M7402" s="4" t="str">
        <f>VLOOKUP(Table_1[[#This Row],[Location ID]],[1]Locations!$A:$B,2,0)</f>
        <v>Visalia</v>
      </c>
      <c r="N7402" s="4" t="str">
        <f>VLOOKUP(Table_1[[#This Row],[Sales Person ID]],'[1]Sales People'!$A:$B,2,0)</f>
        <v>Brian Davis</v>
      </c>
      <c r="O7402" s="4" t="str">
        <f>VLOOKUP(Table_1[[#This Row],[Customer ID]],[1]Customers!$A:$B,2,0)</f>
        <v>Jack Howell</v>
      </c>
      <c r="P7402" s="5">
        <f>WEEKDAY([2]Data!$F7402)</f>
        <v>7</v>
      </c>
      <c r="Q7402" s="4">
        <f>MONTH([2]Data!$F7402)</f>
        <v>5</v>
      </c>
      <c r="R7402" s="4">
        <f>YEAR([2]Data!$F7402)</f>
        <v>2019</v>
      </c>
    </row>
    <row r="7403" spans="1:18" ht="15.75" customHeight="1">
      <c r="A7403" s="12" t="s">
        <v>8440</v>
      </c>
      <c r="B7403" s="12" t="s">
        <v>200</v>
      </c>
      <c r="C7403" s="12" t="s">
        <v>40</v>
      </c>
      <c r="D7403" s="12" t="s">
        <v>127</v>
      </c>
      <c r="E7403" s="12" t="s">
        <v>827</v>
      </c>
      <c r="F7403" s="13">
        <v>43582</v>
      </c>
      <c r="G7403" s="12">
        <v>1</v>
      </c>
      <c r="H7403" s="12">
        <v>1783</v>
      </c>
      <c r="I7403" s="4">
        <f>VLOOKUP(Table_1[[#This Row],[Product ID]],[1]Products!$A:$D,3,0)</f>
        <v>1516</v>
      </c>
      <c r="J7403" s="4">
        <f>PRODUCT([2]Data!$G7403,[2]Data!$I7403)</f>
        <v>1516</v>
      </c>
      <c r="K7403" s="4">
        <f>PRODUCT([2]Data!$G7403,[2]Data!$H7403)</f>
        <v>1783</v>
      </c>
      <c r="L7403" s="4">
        <f>[2]Data!$K7403-[2]Data!$J7403</f>
        <v>267</v>
      </c>
      <c r="M7403" s="4" t="str">
        <f>VLOOKUP(Table_1[[#This Row],[Location ID]],[1]Locations!$A:$B,2,0)</f>
        <v>Santa Ana</v>
      </c>
      <c r="N7403" s="4" t="str">
        <f>VLOOKUP(Table_1[[#This Row],[Sales Person ID]],'[1]Sales People'!$A:$B,2,0)</f>
        <v>Roger Ramos</v>
      </c>
      <c r="O7403" s="4" t="str">
        <f>VLOOKUP(Table_1[[#This Row],[Customer ID]],[1]Customers!$A:$B,2,0)</f>
        <v>Steven Martinez</v>
      </c>
      <c r="P7403" s="5">
        <f>WEEKDAY([2]Data!$F7403)</f>
        <v>7</v>
      </c>
      <c r="Q7403" s="4">
        <f>MONTH([2]Data!$F7403)</f>
        <v>4</v>
      </c>
      <c r="R7403" s="4">
        <f>YEAR([2]Data!$F7403)</f>
        <v>2019</v>
      </c>
    </row>
    <row r="7404" spans="1:18" ht="15.75" customHeight="1">
      <c r="A7404" s="12" t="s">
        <v>8441</v>
      </c>
      <c r="B7404" s="12" t="s">
        <v>472</v>
      </c>
      <c r="C7404" s="12" t="s">
        <v>373</v>
      </c>
      <c r="D7404" s="12" t="s">
        <v>250</v>
      </c>
      <c r="E7404" s="12" t="s">
        <v>1131</v>
      </c>
      <c r="F7404" s="13">
        <v>43788</v>
      </c>
      <c r="G7404" s="12">
        <v>4</v>
      </c>
      <c r="H7404" s="12">
        <v>35</v>
      </c>
      <c r="I7404" s="4">
        <f>VLOOKUP(Table_1[[#This Row],[Product ID]],[1]Products!$A:$D,3,0)</f>
        <v>22</v>
      </c>
      <c r="J7404" s="4">
        <f>PRODUCT([2]Data!$G7404,[2]Data!$I7404)</f>
        <v>88</v>
      </c>
      <c r="K7404" s="4">
        <f>PRODUCT([2]Data!$G7404,[2]Data!$H7404)</f>
        <v>140</v>
      </c>
      <c r="L7404" s="4">
        <f>[2]Data!$K7404-[2]Data!$J7404</f>
        <v>52</v>
      </c>
      <c r="M7404" s="4" t="str">
        <f>VLOOKUP(Table_1[[#This Row],[Location ID]],[1]Locations!$A:$B,2,0)</f>
        <v>San Bernardino</v>
      </c>
      <c r="N7404" s="4" t="str">
        <f>VLOOKUP(Table_1[[#This Row],[Sales Person ID]],'[1]Sales People'!$A:$B,2,0)</f>
        <v>John Reyes</v>
      </c>
      <c r="O7404" s="4" t="str">
        <f>VLOOKUP(Table_1[[#This Row],[Customer ID]],[1]Customers!$A:$B,2,0)</f>
        <v>Fred Russell</v>
      </c>
      <c r="P7404" s="5">
        <f>WEEKDAY([2]Data!$F7404)</f>
        <v>3</v>
      </c>
      <c r="Q7404" s="4">
        <f>MONTH([2]Data!$F7404)</f>
        <v>11</v>
      </c>
      <c r="R7404" s="4">
        <f>YEAR([2]Data!$F7404)</f>
        <v>2019</v>
      </c>
    </row>
    <row r="7405" spans="1:18" ht="15.75" customHeight="1">
      <c r="A7405" s="12" t="s">
        <v>8442</v>
      </c>
      <c r="B7405" s="12" t="s">
        <v>230</v>
      </c>
      <c r="C7405" s="12" t="s">
        <v>297</v>
      </c>
      <c r="D7405" s="12" t="s">
        <v>424</v>
      </c>
      <c r="E7405" s="12" t="s">
        <v>1051</v>
      </c>
      <c r="F7405" s="13">
        <v>43754</v>
      </c>
      <c r="G7405" s="12">
        <v>1</v>
      </c>
      <c r="H7405" s="12">
        <v>561</v>
      </c>
      <c r="I7405" s="4">
        <f>VLOOKUP(Table_1[[#This Row],[Product ID]],[1]Products!$A:$D,3,0)</f>
        <v>421</v>
      </c>
      <c r="J7405" s="4">
        <f>PRODUCT([2]Data!$G7405,[2]Data!$I7405)</f>
        <v>421</v>
      </c>
      <c r="K7405" s="4">
        <f>PRODUCT([2]Data!$G7405,[2]Data!$H7405)</f>
        <v>561</v>
      </c>
      <c r="L7405" s="4">
        <f>[2]Data!$K7405-[2]Data!$J7405</f>
        <v>140</v>
      </c>
      <c r="M7405" s="4" t="str">
        <f>VLOOKUP(Table_1[[#This Row],[Location ID]],[1]Locations!$A:$B,2,0)</f>
        <v>El Monte</v>
      </c>
      <c r="N7405" s="4" t="str">
        <f>VLOOKUP(Table_1[[#This Row],[Sales Person ID]],'[1]Sales People'!$A:$B,2,0)</f>
        <v>Kenneth Bradley</v>
      </c>
      <c r="O7405" s="4" t="str">
        <f>VLOOKUP(Table_1[[#This Row],[Customer ID]],[1]Customers!$A:$B,2,0)</f>
        <v>Carlos Stewart</v>
      </c>
      <c r="P7405" s="5">
        <f>WEEKDAY([2]Data!$F7405)</f>
        <v>4</v>
      </c>
      <c r="Q7405" s="4">
        <f>MONTH([2]Data!$F7405)</f>
        <v>10</v>
      </c>
      <c r="R7405" s="4">
        <f>YEAR([2]Data!$F7405)</f>
        <v>2019</v>
      </c>
    </row>
    <row r="7406" spans="1:18" ht="15.75" customHeight="1">
      <c r="A7406" s="12" t="s">
        <v>8443</v>
      </c>
      <c r="B7406" s="12" t="s">
        <v>163</v>
      </c>
      <c r="C7406" s="12" t="s">
        <v>257</v>
      </c>
      <c r="D7406" s="12" t="s">
        <v>170</v>
      </c>
      <c r="E7406" s="12" t="s">
        <v>2008</v>
      </c>
      <c r="F7406" s="13">
        <v>43770</v>
      </c>
      <c r="G7406" s="12">
        <v>4</v>
      </c>
      <c r="H7406" s="12">
        <v>951</v>
      </c>
      <c r="I7406" s="4">
        <f>VLOOKUP(Table_1[[#This Row],[Product ID]],[1]Products!$A:$D,3,0)</f>
        <v>504</v>
      </c>
      <c r="J7406" s="4">
        <f>PRODUCT([2]Data!$G7406,[2]Data!$I7406)</f>
        <v>2016</v>
      </c>
      <c r="K7406" s="4">
        <f>PRODUCT([2]Data!$G7406,[2]Data!$H7406)</f>
        <v>3804</v>
      </c>
      <c r="L7406" s="4">
        <f>[2]Data!$K7406-[2]Data!$J7406</f>
        <v>1788</v>
      </c>
      <c r="M7406" s="4" t="str">
        <f>VLOOKUP(Table_1[[#This Row],[Location ID]],[1]Locations!$A:$B,2,0)</f>
        <v>San Francisco</v>
      </c>
      <c r="N7406" s="4" t="str">
        <f>VLOOKUP(Table_1[[#This Row],[Sales Person ID]],'[1]Sales People'!$A:$B,2,0)</f>
        <v>Bobby Russell</v>
      </c>
      <c r="O7406" s="4" t="str">
        <f>VLOOKUP(Table_1[[#This Row],[Customer ID]],[1]Customers!$A:$B,2,0)</f>
        <v>Todd Watson</v>
      </c>
      <c r="P7406" s="5">
        <f>WEEKDAY([2]Data!$F7406)</f>
        <v>6</v>
      </c>
      <c r="Q7406" s="4">
        <f>MONTH([2]Data!$F7406)</f>
        <v>11</v>
      </c>
      <c r="R7406" s="4">
        <f>YEAR([2]Data!$F7406)</f>
        <v>2019</v>
      </c>
    </row>
    <row r="7407" spans="1:18" ht="15.75" customHeight="1">
      <c r="A7407" s="12" t="s">
        <v>8444</v>
      </c>
      <c r="B7407" s="12" t="s">
        <v>564</v>
      </c>
      <c r="C7407" s="12" t="s">
        <v>469</v>
      </c>
      <c r="D7407" s="12" t="s">
        <v>280</v>
      </c>
      <c r="E7407" s="12" t="s">
        <v>1431</v>
      </c>
      <c r="F7407" s="13">
        <v>43544</v>
      </c>
      <c r="G7407" s="12">
        <v>4</v>
      </c>
      <c r="H7407" s="12">
        <v>1798</v>
      </c>
      <c r="I7407" s="4">
        <f>VLOOKUP(Table_1[[#This Row],[Product ID]],[1]Products!$A:$D,3,0)</f>
        <v>971</v>
      </c>
      <c r="J7407" s="4">
        <f>PRODUCT([2]Data!$G7407,[2]Data!$I7407)</f>
        <v>3884</v>
      </c>
      <c r="K7407" s="4">
        <f>PRODUCT([2]Data!$G7407,[2]Data!$H7407)</f>
        <v>7192</v>
      </c>
      <c r="L7407" s="4">
        <f>[2]Data!$K7407-[2]Data!$J7407</f>
        <v>3308</v>
      </c>
      <c r="M7407" s="4" t="str">
        <f>VLOOKUP(Table_1[[#This Row],[Location ID]],[1]Locations!$A:$B,2,0)</f>
        <v>Fontana</v>
      </c>
      <c r="N7407" s="4" t="str">
        <f>VLOOKUP(Table_1[[#This Row],[Sales Person ID]],'[1]Sales People'!$A:$B,2,0)</f>
        <v>Kevin Butler</v>
      </c>
      <c r="O7407" s="4" t="str">
        <f>VLOOKUP(Table_1[[#This Row],[Customer ID]],[1]Customers!$A:$B,2,0)</f>
        <v>Robert Ferguson</v>
      </c>
      <c r="P7407" s="5">
        <f>WEEKDAY([2]Data!$F7407)</f>
        <v>4</v>
      </c>
      <c r="Q7407" s="4">
        <f>MONTH([2]Data!$F7407)</f>
        <v>3</v>
      </c>
      <c r="R7407" s="4">
        <f>YEAR([2]Data!$F7407)</f>
        <v>2019</v>
      </c>
    </row>
    <row r="7408" spans="1:18" ht="15.75" customHeight="1">
      <c r="A7408" s="12" t="s">
        <v>8445</v>
      </c>
      <c r="B7408" s="12" t="s">
        <v>274</v>
      </c>
      <c r="C7408" s="12" t="s">
        <v>283</v>
      </c>
      <c r="D7408" s="12" t="s">
        <v>458</v>
      </c>
      <c r="E7408" s="12" t="s">
        <v>2431</v>
      </c>
      <c r="F7408" s="13">
        <v>43539</v>
      </c>
      <c r="G7408" s="12">
        <v>1</v>
      </c>
      <c r="H7408" s="12">
        <v>378</v>
      </c>
      <c r="I7408" s="4">
        <f>VLOOKUP(Table_1[[#This Row],[Product ID]],[1]Products!$A:$D,3,0)</f>
        <v>291</v>
      </c>
      <c r="J7408" s="4">
        <f>PRODUCT([2]Data!$G7408,[2]Data!$I7408)</f>
        <v>291</v>
      </c>
      <c r="K7408" s="4">
        <f>PRODUCT([2]Data!$G7408,[2]Data!$H7408)</f>
        <v>378</v>
      </c>
      <c r="L7408" s="4">
        <f>[2]Data!$K7408-[2]Data!$J7408</f>
        <v>87</v>
      </c>
      <c r="M7408" s="4" t="str">
        <f>VLOOKUP(Table_1[[#This Row],[Location ID]],[1]Locations!$A:$B,2,0)</f>
        <v>Torrance</v>
      </c>
      <c r="N7408" s="4" t="str">
        <f>VLOOKUP(Table_1[[#This Row],[Sales Person ID]],'[1]Sales People'!$A:$B,2,0)</f>
        <v>Howard Sims</v>
      </c>
      <c r="O7408" s="4" t="str">
        <f>VLOOKUP(Table_1[[#This Row],[Customer ID]],[1]Customers!$A:$B,2,0)</f>
        <v>Shawn Ramos</v>
      </c>
      <c r="P7408" s="5">
        <f>WEEKDAY([2]Data!$F7408)</f>
        <v>6</v>
      </c>
      <c r="Q7408" s="4">
        <f>MONTH([2]Data!$F7408)</f>
        <v>3</v>
      </c>
      <c r="R7408" s="4">
        <f>YEAR([2]Data!$F7408)</f>
        <v>2019</v>
      </c>
    </row>
    <row r="7409" spans="1:18" ht="15.75" customHeight="1">
      <c r="A7409" s="12" t="s">
        <v>8446</v>
      </c>
      <c r="B7409" s="12" t="s">
        <v>49</v>
      </c>
      <c r="C7409" s="12" t="s">
        <v>160</v>
      </c>
      <c r="D7409" s="12" t="s">
        <v>170</v>
      </c>
      <c r="E7409" s="12" t="s">
        <v>1922</v>
      </c>
      <c r="F7409" s="13">
        <v>43492</v>
      </c>
      <c r="G7409" s="12">
        <v>4</v>
      </c>
      <c r="H7409" s="12">
        <v>2283</v>
      </c>
      <c r="I7409" s="4">
        <f>VLOOKUP(Table_1[[#This Row],[Product ID]],[1]Products!$A:$D,3,0)</f>
        <v>1484</v>
      </c>
      <c r="J7409" s="4">
        <f>PRODUCT([2]Data!$G7409,[2]Data!$I7409)</f>
        <v>5936</v>
      </c>
      <c r="K7409" s="4">
        <f>PRODUCT([2]Data!$G7409,[2]Data!$H7409)</f>
        <v>9132</v>
      </c>
      <c r="L7409" s="4">
        <f>[2]Data!$K7409-[2]Data!$J7409</f>
        <v>3196</v>
      </c>
      <c r="M7409" s="4" t="str">
        <f>VLOOKUP(Table_1[[#This Row],[Location ID]],[1]Locations!$A:$B,2,0)</f>
        <v>Antioch</v>
      </c>
      <c r="N7409" s="4" t="str">
        <f>VLOOKUP(Table_1[[#This Row],[Sales Person ID]],'[1]Sales People'!$A:$B,2,0)</f>
        <v>Bobby Russell</v>
      </c>
      <c r="O7409" s="4" t="str">
        <f>VLOOKUP(Table_1[[#This Row],[Customer ID]],[1]Customers!$A:$B,2,0)</f>
        <v>Bruce Bowman</v>
      </c>
      <c r="P7409" s="5">
        <f>WEEKDAY([2]Data!$F7409)</f>
        <v>1</v>
      </c>
      <c r="Q7409" s="4">
        <f>MONTH([2]Data!$F7409)</f>
        <v>1</v>
      </c>
      <c r="R7409" s="4">
        <f>YEAR([2]Data!$F7409)</f>
        <v>2019</v>
      </c>
    </row>
    <row r="7410" spans="1:18" ht="15.75" customHeight="1">
      <c r="A7410" s="12" t="s">
        <v>8447</v>
      </c>
      <c r="B7410" s="12" t="s">
        <v>130</v>
      </c>
      <c r="C7410" s="12" t="s">
        <v>201</v>
      </c>
      <c r="D7410" s="12" t="s">
        <v>98</v>
      </c>
      <c r="E7410" s="12" t="s">
        <v>1078</v>
      </c>
      <c r="F7410" s="13">
        <v>43790</v>
      </c>
      <c r="G7410" s="12">
        <v>4</v>
      </c>
      <c r="H7410" s="12">
        <v>1077</v>
      </c>
      <c r="I7410" s="4">
        <f>VLOOKUP(Table_1[[#This Row],[Product ID]],[1]Products!$A:$D,3,0)</f>
        <v>732</v>
      </c>
      <c r="J7410" s="4">
        <f>PRODUCT([2]Data!$G7410,[2]Data!$I7410)</f>
        <v>2928</v>
      </c>
      <c r="K7410" s="4">
        <f>PRODUCT([2]Data!$G7410,[2]Data!$H7410)</f>
        <v>4308</v>
      </c>
      <c r="L7410" s="4">
        <f>[2]Data!$K7410-[2]Data!$J7410</f>
        <v>1380</v>
      </c>
      <c r="M7410" s="4" t="str">
        <f>VLOOKUP(Table_1[[#This Row],[Location ID]],[1]Locations!$A:$B,2,0)</f>
        <v>Oakland</v>
      </c>
      <c r="N7410" s="4" t="str">
        <f>VLOOKUP(Table_1[[#This Row],[Sales Person ID]],'[1]Sales People'!$A:$B,2,0)</f>
        <v>Martin Perry</v>
      </c>
      <c r="O7410" s="4" t="str">
        <f>VLOOKUP(Table_1[[#This Row],[Customer ID]],[1]Customers!$A:$B,2,0)</f>
        <v>Antonio Cooper</v>
      </c>
      <c r="P7410" s="5">
        <f>WEEKDAY([2]Data!$F7410)</f>
        <v>5</v>
      </c>
      <c r="Q7410" s="4">
        <f>MONTH([2]Data!$F7410)</f>
        <v>11</v>
      </c>
      <c r="R7410" s="4">
        <f>YEAR([2]Data!$F7410)</f>
        <v>2019</v>
      </c>
    </row>
    <row r="7411" spans="1:18" ht="15.75" customHeight="1">
      <c r="A7411" s="12" t="s">
        <v>8448</v>
      </c>
      <c r="B7411" s="12" t="s">
        <v>150</v>
      </c>
      <c r="C7411" s="12" t="s">
        <v>193</v>
      </c>
      <c r="D7411" s="12" t="s">
        <v>223</v>
      </c>
      <c r="E7411" s="12" t="s">
        <v>1683</v>
      </c>
      <c r="F7411" s="13">
        <v>43488</v>
      </c>
      <c r="G7411" s="12">
        <v>1</v>
      </c>
      <c r="H7411" s="12">
        <v>817</v>
      </c>
      <c r="I7411" s="4">
        <f>VLOOKUP(Table_1[[#This Row],[Product ID]],[1]Products!$A:$D,3,0)</f>
        <v>409</v>
      </c>
      <c r="J7411" s="4">
        <f>PRODUCT([2]Data!$G7411,[2]Data!$I7411)</f>
        <v>409</v>
      </c>
      <c r="K7411" s="4">
        <f>PRODUCT([2]Data!$G7411,[2]Data!$H7411)</f>
        <v>817</v>
      </c>
      <c r="L7411" s="4">
        <f>[2]Data!$K7411-[2]Data!$J7411</f>
        <v>408</v>
      </c>
      <c r="M7411" s="4" t="str">
        <f>VLOOKUP(Table_1[[#This Row],[Location ID]],[1]Locations!$A:$B,2,0)</f>
        <v>Vallejo</v>
      </c>
      <c r="N7411" s="4" t="str">
        <f>VLOOKUP(Table_1[[#This Row],[Sales Person ID]],'[1]Sales People'!$A:$B,2,0)</f>
        <v>Ronald Reed</v>
      </c>
      <c r="O7411" s="4" t="str">
        <f>VLOOKUP(Table_1[[#This Row],[Customer ID]],[1]Customers!$A:$B,2,0)</f>
        <v>Joe Fuller</v>
      </c>
      <c r="P7411" s="5">
        <f>WEEKDAY([2]Data!$F7411)</f>
        <v>4</v>
      </c>
      <c r="Q7411" s="4">
        <f>MONTH([2]Data!$F7411)</f>
        <v>1</v>
      </c>
      <c r="R7411" s="4">
        <f>YEAR([2]Data!$F7411)</f>
        <v>2019</v>
      </c>
    </row>
    <row r="7412" spans="1:18" ht="15.75" customHeight="1">
      <c r="A7412" s="12" t="s">
        <v>8449</v>
      </c>
      <c r="B7412" s="12" t="s">
        <v>1160</v>
      </c>
      <c r="C7412" s="12" t="s">
        <v>523</v>
      </c>
      <c r="D7412" s="12" t="s">
        <v>102</v>
      </c>
      <c r="E7412" s="12" t="s">
        <v>5665</v>
      </c>
      <c r="F7412" s="13">
        <v>43650</v>
      </c>
      <c r="G7412" s="12">
        <v>1</v>
      </c>
      <c r="H7412" s="12">
        <v>847</v>
      </c>
      <c r="I7412" s="4">
        <f>VLOOKUP(Table_1[[#This Row],[Product ID]],[1]Products!$A:$D,3,0)</f>
        <v>534</v>
      </c>
      <c r="J7412" s="4">
        <f>PRODUCT([2]Data!$G7412,[2]Data!$I7412)</f>
        <v>534</v>
      </c>
      <c r="K7412" s="4">
        <f>PRODUCT([2]Data!$G7412,[2]Data!$H7412)</f>
        <v>847</v>
      </c>
      <c r="L7412" s="4">
        <f>[2]Data!$K7412-[2]Data!$J7412</f>
        <v>313</v>
      </c>
      <c r="M7412" s="4" t="str">
        <f>VLOOKUP(Table_1[[#This Row],[Location ID]],[1]Locations!$A:$B,2,0)</f>
        <v>Long Beach</v>
      </c>
      <c r="N7412" s="4" t="str">
        <f>VLOOKUP(Table_1[[#This Row],[Sales Person ID]],'[1]Sales People'!$A:$B,2,0)</f>
        <v>Howard Gardner</v>
      </c>
      <c r="O7412" s="4" t="str">
        <f>VLOOKUP(Table_1[[#This Row],[Customer ID]],[1]Customers!$A:$B,2,0)</f>
        <v>Jose Griffin</v>
      </c>
      <c r="P7412" s="5">
        <f>WEEKDAY([2]Data!$F7412)</f>
        <v>5</v>
      </c>
      <c r="Q7412" s="4">
        <f>MONTH([2]Data!$F7412)</f>
        <v>7</v>
      </c>
      <c r="R7412" s="4">
        <f>YEAR([2]Data!$F7412)</f>
        <v>2019</v>
      </c>
    </row>
    <row r="7413" spans="1:18" ht="15.75" customHeight="1">
      <c r="A7413" s="12" t="s">
        <v>8450</v>
      </c>
      <c r="B7413" s="12" t="s">
        <v>679</v>
      </c>
      <c r="C7413" s="12" t="s">
        <v>146</v>
      </c>
      <c r="D7413" s="12" t="s">
        <v>21</v>
      </c>
      <c r="E7413" s="12" t="s">
        <v>1099</v>
      </c>
      <c r="F7413" s="13">
        <v>43652</v>
      </c>
      <c r="G7413" s="12">
        <v>3</v>
      </c>
      <c r="H7413" s="12">
        <v>181</v>
      </c>
      <c r="I7413" s="4">
        <f>VLOOKUP(Table_1[[#This Row],[Product ID]],[1]Products!$A:$D,3,0)</f>
        <v>130</v>
      </c>
      <c r="J7413" s="4">
        <f>PRODUCT([2]Data!$G7413,[2]Data!$I7413)</f>
        <v>390</v>
      </c>
      <c r="K7413" s="4">
        <f>PRODUCT([2]Data!$G7413,[2]Data!$H7413)</f>
        <v>543</v>
      </c>
      <c r="L7413" s="4">
        <f>[2]Data!$K7413-[2]Data!$J7413</f>
        <v>153</v>
      </c>
      <c r="M7413" s="4" t="str">
        <f>VLOOKUP(Table_1[[#This Row],[Location ID]],[1]Locations!$A:$B,2,0)</f>
        <v>Oxnard</v>
      </c>
      <c r="N7413" s="4" t="str">
        <f>VLOOKUP(Table_1[[#This Row],[Sales Person ID]],'[1]Sales People'!$A:$B,2,0)</f>
        <v>Justin Lynch</v>
      </c>
      <c r="O7413" s="4" t="str">
        <f>VLOOKUP(Table_1[[#This Row],[Customer ID]],[1]Customers!$A:$B,2,0)</f>
        <v>Anthony Parker</v>
      </c>
      <c r="P7413" s="5">
        <f>WEEKDAY([2]Data!$F7413)</f>
        <v>7</v>
      </c>
      <c r="Q7413" s="4">
        <f>MONTH([2]Data!$F7413)</f>
        <v>7</v>
      </c>
      <c r="R7413" s="4">
        <f>YEAR([2]Data!$F7413)</f>
        <v>2019</v>
      </c>
    </row>
    <row r="7414" spans="1:18" ht="15.75" customHeight="1">
      <c r="A7414" s="12" t="s">
        <v>8451</v>
      </c>
      <c r="B7414" s="12" t="s">
        <v>263</v>
      </c>
      <c r="C7414" s="12" t="s">
        <v>447</v>
      </c>
      <c r="D7414" s="12" t="s">
        <v>356</v>
      </c>
      <c r="E7414" s="12" t="s">
        <v>1605</v>
      </c>
      <c r="F7414" s="13">
        <v>43604</v>
      </c>
      <c r="G7414" s="12">
        <v>2</v>
      </c>
      <c r="H7414" s="12">
        <v>1899</v>
      </c>
      <c r="I7414" s="4">
        <f>VLOOKUP(Table_1[[#This Row],[Product ID]],[1]Products!$A:$D,3,0)</f>
        <v>1044</v>
      </c>
      <c r="J7414" s="4">
        <f>PRODUCT([2]Data!$G7414,[2]Data!$I7414)</f>
        <v>2088</v>
      </c>
      <c r="K7414" s="4">
        <f>PRODUCT([2]Data!$G7414,[2]Data!$H7414)</f>
        <v>3798</v>
      </c>
      <c r="L7414" s="4">
        <f>[2]Data!$K7414-[2]Data!$J7414</f>
        <v>1710</v>
      </c>
      <c r="M7414" s="4" t="str">
        <f>VLOOKUP(Table_1[[#This Row],[Location ID]],[1]Locations!$A:$B,2,0)</f>
        <v>Jurupa Valley</v>
      </c>
      <c r="N7414" s="4" t="str">
        <f>VLOOKUP(Table_1[[#This Row],[Sales Person ID]],'[1]Sales People'!$A:$B,2,0)</f>
        <v>Larry Marshall</v>
      </c>
      <c r="O7414" s="4" t="str">
        <f>VLOOKUP(Table_1[[#This Row],[Customer ID]],[1]Customers!$A:$B,2,0)</f>
        <v>Patrick Rivera</v>
      </c>
      <c r="P7414" s="5">
        <f>WEEKDAY([2]Data!$F7414)</f>
        <v>1</v>
      </c>
      <c r="Q7414" s="4">
        <f>MONTH([2]Data!$F7414)</f>
        <v>5</v>
      </c>
      <c r="R7414" s="4">
        <f>YEAR([2]Data!$F7414)</f>
        <v>2019</v>
      </c>
    </row>
    <row r="7415" spans="1:18" ht="15.75" customHeight="1">
      <c r="A7415" s="12" t="s">
        <v>8452</v>
      </c>
      <c r="B7415" s="12" t="s">
        <v>442</v>
      </c>
      <c r="C7415" s="12" t="s">
        <v>279</v>
      </c>
      <c r="D7415" s="12" t="s">
        <v>202</v>
      </c>
      <c r="E7415" s="12" t="s">
        <v>542</v>
      </c>
      <c r="F7415" s="13">
        <v>43829</v>
      </c>
      <c r="G7415" s="12">
        <v>3</v>
      </c>
      <c r="H7415" s="12">
        <v>290</v>
      </c>
      <c r="I7415" s="4">
        <f>VLOOKUP(Table_1[[#This Row],[Product ID]],[1]Products!$A:$D,3,0)</f>
        <v>200</v>
      </c>
      <c r="J7415" s="4">
        <f>PRODUCT([2]Data!$G7415,[2]Data!$I7415)</f>
        <v>600</v>
      </c>
      <c r="K7415" s="4">
        <f>PRODUCT([2]Data!$G7415,[2]Data!$H7415)</f>
        <v>870</v>
      </c>
      <c r="L7415" s="4">
        <f>[2]Data!$K7415-[2]Data!$J7415</f>
        <v>270</v>
      </c>
      <c r="M7415" s="4" t="str">
        <f>VLOOKUP(Table_1[[#This Row],[Location ID]],[1]Locations!$A:$B,2,0)</f>
        <v>Murrieta</v>
      </c>
      <c r="N7415" s="4" t="str">
        <f>VLOOKUP(Table_1[[#This Row],[Sales Person ID]],'[1]Sales People'!$A:$B,2,0)</f>
        <v>Robert Reed</v>
      </c>
      <c r="O7415" s="4" t="str">
        <f>VLOOKUP(Table_1[[#This Row],[Customer ID]],[1]Customers!$A:$B,2,0)</f>
        <v>Randy Hayes</v>
      </c>
      <c r="P7415" s="5">
        <f>WEEKDAY([2]Data!$F7415)</f>
        <v>2</v>
      </c>
      <c r="Q7415" s="4">
        <f>MONTH([2]Data!$F7415)</f>
        <v>12</v>
      </c>
      <c r="R7415" s="4">
        <f>YEAR([2]Data!$F7415)</f>
        <v>2019</v>
      </c>
    </row>
    <row r="7416" spans="1:18" ht="15.75" customHeight="1">
      <c r="A7416" s="12" t="s">
        <v>8453</v>
      </c>
      <c r="B7416" s="12" t="s">
        <v>451</v>
      </c>
      <c r="C7416" s="12" t="s">
        <v>180</v>
      </c>
      <c r="D7416" s="12" t="s">
        <v>36</v>
      </c>
      <c r="E7416" s="12" t="s">
        <v>1387</v>
      </c>
      <c r="F7416" s="13">
        <v>43568</v>
      </c>
      <c r="G7416" s="12">
        <v>1</v>
      </c>
      <c r="H7416" s="12">
        <v>800</v>
      </c>
      <c r="I7416" s="4">
        <f>VLOOKUP(Table_1[[#This Row],[Product ID]],[1]Products!$A:$D,3,0)</f>
        <v>536</v>
      </c>
      <c r="J7416" s="4">
        <f>PRODUCT([2]Data!$G7416,[2]Data!$I7416)</f>
        <v>536</v>
      </c>
      <c r="K7416" s="4">
        <f>PRODUCT([2]Data!$G7416,[2]Data!$H7416)</f>
        <v>800</v>
      </c>
      <c r="L7416" s="4">
        <f>[2]Data!$K7416-[2]Data!$J7416</f>
        <v>264</v>
      </c>
      <c r="M7416" s="4" t="str">
        <f>VLOOKUP(Table_1[[#This Row],[Location ID]],[1]Locations!$A:$B,2,0)</f>
        <v>Vista</v>
      </c>
      <c r="N7416" s="4" t="str">
        <f>VLOOKUP(Table_1[[#This Row],[Sales Person ID]],'[1]Sales People'!$A:$B,2,0)</f>
        <v>Brian Davis</v>
      </c>
      <c r="O7416" s="4" t="str">
        <f>VLOOKUP(Table_1[[#This Row],[Customer ID]],[1]Customers!$A:$B,2,0)</f>
        <v>Adam Thompson</v>
      </c>
      <c r="P7416" s="5">
        <f>WEEKDAY([2]Data!$F7416)</f>
        <v>7</v>
      </c>
      <c r="Q7416" s="4">
        <f>MONTH([2]Data!$F7416)</f>
        <v>4</v>
      </c>
      <c r="R7416" s="4">
        <f>YEAR([2]Data!$F7416)</f>
        <v>2019</v>
      </c>
    </row>
    <row r="7417" spans="1:18" ht="15.75" customHeight="1">
      <c r="A7417" s="12" t="s">
        <v>8454</v>
      </c>
      <c r="B7417" s="12" t="s">
        <v>218</v>
      </c>
      <c r="C7417" s="12" t="s">
        <v>480</v>
      </c>
      <c r="D7417" s="12" t="s">
        <v>107</v>
      </c>
      <c r="E7417" s="12" t="s">
        <v>1147</v>
      </c>
      <c r="F7417" s="13">
        <v>43580</v>
      </c>
      <c r="G7417" s="12">
        <v>3</v>
      </c>
      <c r="H7417" s="12">
        <v>2464</v>
      </c>
      <c r="I7417" s="4">
        <f>VLOOKUP(Table_1[[#This Row],[Product ID]],[1]Products!$A:$D,3,0)</f>
        <v>1774</v>
      </c>
      <c r="J7417" s="4">
        <f>PRODUCT([2]Data!$G7417,[2]Data!$I7417)</f>
        <v>5322</v>
      </c>
      <c r="K7417" s="4">
        <f>PRODUCT([2]Data!$G7417,[2]Data!$H7417)</f>
        <v>7392</v>
      </c>
      <c r="L7417" s="4">
        <f>[2]Data!$K7417-[2]Data!$J7417</f>
        <v>2070</v>
      </c>
      <c r="M7417" s="4" t="str">
        <f>VLOOKUP(Table_1[[#This Row],[Location ID]],[1]Locations!$A:$B,2,0)</f>
        <v>Escondido</v>
      </c>
      <c r="N7417" s="4" t="str">
        <f>VLOOKUP(Table_1[[#This Row],[Sales Person ID]],'[1]Sales People'!$A:$B,2,0)</f>
        <v>Brian Thomas</v>
      </c>
      <c r="O7417" s="4" t="str">
        <f>VLOOKUP(Table_1[[#This Row],[Customer ID]],[1]Customers!$A:$B,2,0)</f>
        <v>Juan Wood</v>
      </c>
      <c r="P7417" s="5">
        <f>WEEKDAY([2]Data!$F7417)</f>
        <v>5</v>
      </c>
      <c r="Q7417" s="4">
        <f>MONTH([2]Data!$F7417)</f>
        <v>4</v>
      </c>
      <c r="R7417" s="4">
        <f>YEAR([2]Data!$F7417)</f>
        <v>2019</v>
      </c>
    </row>
    <row r="7418" spans="1:18" ht="15.75" customHeight="1">
      <c r="A7418" s="12" t="s">
        <v>8455</v>
      </c>
      <c r="B7418" s="12" t="s">
        <v>58</v>
      </c>
      <c r="C7418" s="12" t="s">
        <v>240</v>
      </c>
      <c r="D7418" s="12" t="s">
        <v>82</v>
      </c>
      <c r="E7418" s="12" t="s">
        <v>4195</v>
      </c>
      <c r="F7418" s="13">
        <v>43581</v>
      </c>
      <c r="G7418" s="12">
        <v>1</v>
      </c>
      <c r="H7418" s="12">
        <v>1812</v>
      </c>
      <c r="I7418" s="4">
        <f>VLOOKUP(Table_1[[#This Row],[Product ID]],[1]Products!$A:$D,3,0)</f>
        <v>1305</v>
      </c>
      <c r="J7418" s="4">
        <f>PRODUCT([2]Data!$G7418,[2]Data!$I7418)</f>
        <v>1305</v>
      </c>
      <c r="K7418" s="4">
        <f>PRODUCT([2]Data!$G7418,[2]Data!$H7418)</f>
        <v>1812</v>
      </c>
      <c r="L7418" s="4">
        <f>[2]Data!$K7418-[2]Data!$J7418</f>
        <v>507</v>
      </c>
      <c r="M7418" s="4" t="str">
        <f>VLOOKUP(Table_1[[#This Row],[Location ID]],[1]Locations!$A:$B,2,0)</f>
        <v>San Jose</v>
      </c>
      <c r="N7418" s="4" t="str">
        <f>VLOOKUP(Table_1[[#This Row],[Sales Person ID]],'[1]Sales People'!$A:$B,2,0)</f>
        <v>Gary Rodriguez</v>
      </c>
      <c r="O7418" s="4" t="str">
        <f>VLOOKUP(Table_1[[#This Row],[Customer ID]],[1]Customers!$A:$B,2,0)</f>
        <v>Antonio Shaw</v>
      </c>
      <c r="P7418" s="5">
        <f>WEEKDAY([2]Data!$F7418)</f>
        <v>6</v>
      </c>
      <c r="Q7418" s="4">
        <f>MONTH([2]Data!$F7418)</f>
        <v>4</v>
      </c>
      <c r="R7418" s="4">
        <f>YEAR([2]Data!$F7418)</f>
        <v>2019</v>
      </c>
    </row>
    <row r="7419" spans="1:18" ht="15.75" customHeight="1">
      <c r="A7419" s="12" t="s">
        <v>8456</v>
      </c>
      <c r="B7419" s="12" t="s">
        <v>475</v>
      </c>
      <c r="C7419" s="12" t="s">
        <v>342</v>
      </c>
      <c r="D7419" s="12" t="s">
        <v>112</v>
      </c>
      <c r="E7419" s="12" t="s">
        <v>1127</v>
      </c>
      <c r="F7419" s="13">
        <v>43561</v>
      </c>
      <c r="G7419" s="12">
        <v>3</v>
      </c>
      <c r="H7419" s="12">
        <v>1566</v>
      </c>
      <c r="I7419" s="4">
        <f>VLOOKUP(Table_1[[#This Row],[Product ID]],[1]Products!$A:$D,3,0)</f>
        <v>1190</v>
      </c>
      <c r="J7419" s="4">
        <f>PRODUCT([2]Data!$G7419,[2]Data!$I7419)</f>
        <v>3570</v>
      </c>
      <c r="K7419" s="4">
        <f>PRODUCT([2]Data!$G7419,[2]Data!$H7419)</f>
        <v>4698</v>
      </c>
      <c r="L7419" s="4">
        <f>[2]Data!$K7419-[2]Data!$J7419</f>
        <v>1128</v>
      </c>
      <c r="M7419" s="4" t="str">
        <f>VLOOKUP(Table_1[[#This Row],[Location ID]],[1]Locations!$A:$B,2,0)</f>
        <v>Sunnyvale</v>
      </c>
      <c r="N7419" s="4" t="str">
        <f>VLOOKUP(Table_1[[#This Row],[Sales Person ID]],'[1]Sales People'!$A:$B,2,0)</f>
        <v>Scott Clark</v>
      </c>
      <c r="O7419" s="4" t="str">
        <f>VLOOKUP(Table_1[[#This Row],[Customer ID]],[1]Customers!$A:$B,2,0)</f>
        <v>Christopher Kim</v>
      </c>
      <c r="P7419" s="5">
        <f>WEEKDAY([2]Data!$F7419)</f>
        <v>7</v>
      </c>
      <c r="Q7419" s="4">
        <f>MONTH([2]Data!$F7419)</f>
        <v>4</v>
      </c>
      <c r="R7419" s="4">
        <f>YEAR([2]Data!$F7419)</f>
        <v>2019</v>
      </c>
    </row>
    <row r="7420" spans="1:18" ht="15.75" customHeight="1">
      <c r="A7420" s="12" t="s">
        <v>8457</v>
      </c>
      <c r="B7420" s="12" t="s">
        <v>475</v>
      </c>
      <c r="C7420" s="12" t="s">
        <v>530</v>
      </c>
      <c r="D7420" s="12" t="s">
        <v>458</v>
      </c>
      <c r="E7420" s="12" t="s">
        <v>32</v>
      </c>
      <c r="F7420" s="13">
        <v>43621</v>
      </c>
      <c r="G7420" s="12">
        <v>4</v>
      </c>
      <c r="H7420" s="12">
        <v>1566</v>
      </c>
      <c r="I7420" s="4">
        <f>VLOOKUP(Table_1[[#This Row],[Product ID]],[1]Products!$A:$D,3,0)</f>
        <v>1190</v>
      </c>
      <c r="J7420" s="4">
        <f>PRODUCT([2]Data!$G7420,[2]Data!$I7420)</f>
        <v>4760</v>
      </c>
      <c r="K7420" s="4">
        <f>PRODUCT([2]Data!$G7420,[2]Data!$H7420)</f>
        <v>6264</v>
      </c>
      <c r="L7420" s="4">
        <f>[2]Data!$K7420-[2]Data!$J7420</f>
        <v>1504</v>
      </c>
      <c r="M7420" s="4" t="str">
        <f>VLOOKUP(Table_1[[#This Row],[Location ID]],[1]Locations!$A:$B,2,0)</f>
        <v>Anaheim</v>
      </c>
      <c r="N7420" s="4" t="str">
        <f>VLOOKUP(Table_1[[#This Row],[Sales Person ID]],'[1]Sales People'!$A:$B,2,0)</f>
        <v>Howard Sims</v>
      </c>
      <c r="O7420" s="4" t="str">
        <f>VLOOKUP(Table_1[[#This Row],[Customer ID]],[1]Customers!$A:$B,2,0)</f>
        <v>Jesse Graham</v>
      </c>
      <c r="P7420" s="5">
        <f>WEEKDAY([2]Data!$F7420)</f>
        <v>4</v>
      </c>
      <c r="Q7420" s="4">
        <f>MONTH([2]Data!$F7420)</f>
        <v>6</v>
      </c>
      <c r="R7420" s="4">
        <f>YEAR([2]Data!$F7420)</f>
        <v>2019</v>
      </c>
    </row>
    <row r="7421" spans="1:18" ht="15.75" customHeight="1">
      <c r="A7421" s="12" t="s">
        <v>8458</v>
      </c>
      <c r="B7421" s="12" t="s">
        <v>246</v>
      </c>
      <c r="C7421" s="12" t="s">
        <v>360</v>
      </c>
      <c r="D7421" s="12" t="s">
        <v>74</v>
      </c>
      <c r="E7421" s="12" t="s">
        <v>929</v>
      </c>
      <c r="F7421" s="13">
        <v>43650</v>
      </c>
      <c r="G7421" s="12">
        <v>3</v>
      </c>
      <c r="H7421" s="12">
        <v>1887</v>
      </c>
      <c r="I7421" s="4">
        <f>VLOOKUP(Table_1[[#This Row],[Product ID]],[1]Products!$A:$D,3,0)</f>
        <v>1378</v>
      </c>
      <c r="J7421" s="4">
        <f>PRODUCT([2]Data!$G7421,[2]Data!$I7421)</f>
        <v>4134</v>
      </c>
      <c r="K7421" s="4">
        <f>PRODUCT([2]Data!$G7421,[2]Data!$H7421)</f>
        <v>5661</v>
      </c>
      <c r="L7421" s="4">
        <f>[2]Data!$K7421-[2]Data!$J7421</f>
        <v>1527</v>
      </c>
      <c r="M7421" s="4" t="str">
        <f>VLOOKUP(Table_1[[#This Row],[Location ID]],[1]Locations!$A:$B,2,0)</f>
        <v>Santa Clara</v>
      </c>
      <c r="N7421" s="4" t="str">
        <f>VLOOKUP(Table_1[[#This Row],[Sales Person ID]],'[1]Sales People'!$A:$B,2,0)</f>
        <v>Jeremy Mendoza</v>
      </c>
      <c r="O7421" s="4" t="str">
        <f>VLOOKUP(Table_1[[#This Row],[Customer ID]],[1]Customers!$A:$B,2,0)</f>
        <v>Keith Wheeler</v>
      </c>
      <c r="P7421" s="5">
        <f>WEEKDAY([2]Data!$F7421)</f>
        <v>5</v>
      </c>
      <c r="Q7421" s="4">
        <f>MONTH([2]Data!$F7421)</f>
        <v>7</v>
      </c>
      <c r="R7421" s="4">
        <f>YEAR([2]Data!$F7421)</f>
        <v>2019</v>
      </c>
    </row>
    <row r="7422" spans="1:18" ht="15.75" customHeight="1">
      <c r="A7422" s="12" t="s">
        <v>8459</v>
      </c>
      <c r="B7422" s="12" t="s">
        <v>130</v>
      </c>
      <c r="C7422" s="12" t="s">
        <v>25</v>
      </c>
      <c r="D7422" s="12" t="s">
        <v>370</v>
      </c>
      <c r="E7422" s="12" t="s">
        <v>448</v>
      </c>
      <c r="F7422" s="13">
        <v>43583</v>
      </c>
      <c r="G7422" s="12">
        <v>1</v>
      </c>
      <c r="H7422" s="12">
        <v>1077</v>
      </c>
      <c r="I7422" s="4">
        <f>VLOOKUP(Table_1[[#This Row],[Product ID]],[1]Products!$A:$D,3,0)</f>
        <v>732</v>
      </c>
      <c r="J7422" s="4">
        <f>PRODUCT([2]Data!$G7422,[2]Data!$I7422)</f>
        <v>732</v>
      </c>
      <c r="K7422" s="4">
        <f>PRODUCT([2]Data!$G7422,[2]Data!$H7422)</f>
        <v>1077</v>
      </c>
      <c r="L7422" s="4">
        <f>[2]Data!$K7422-[2]Data!$J7422</f>
        <v>345</v>
      </c>
      <c r="M7422" s="4" t="str">
        <f>VLOOKUP(Table_1[[#This Row],[Location ID]],[1]Locations!$A:$B,2,0)</f>
        <v>Santa Clarita</v>
      </c>
      <c r="N7422" s="4" t="str">
        <f>VLOOKUP(Table_1[[#This Row],[Sales Person ID]],'[1]Sales People'!$A:$B,2,0)</f>
        <v>Eugene Holmes</v>
      </c>
      <c r="O7422" s="4" t="str">
        <f>VLOOKUP(Table_1[[#This Row],[Customer ID]],[1]Customers!$A:$B,2,0)</f>
        <v>Carl Murphy</v>
      </c>
      <c r="P7422" s="5">
        <f>WEEKDAY([2]Data!$F7422)</f>
        <v>1</v>
      </c>
      <c r="Q7422" s="4">
        <f>MONTH([2]Data!$F7422)</f>
        <v>4</v>
      </c>
      <c r="R7422" s="4">
        <f>YEAR([2]Data!$F7422)</f>
        <v>2019</v>
      </c>
    </row>
    <row r="7423" spans="1:18" ht="15.75" customHeight="1">
      <c r="A7423" s="12" t="s">
        <v>8460</v>
      </c>
      <c r="B7423" s="12" t="s">
        <v>316</v>
      </c>
      <c r="C7423" s="12" t="s">
        <v>215</v>
      </c>
      <c r="D7423" s="12" t="s">
        <v>309</v>
      </c>
      <c r="E7423" s="12" t="s">
        <v>3035</v>
      </c>
      <c r="F7423" s="13">
        <v>43631</v>
      </c>
      <c r="G7423" s="12">
        <v>1</v>
      </c>
      <c r="H7423" s="12">
        <v>504</v>
      </c>
      <c r="I7423" s="4">
        <f>VLOOKUP(Table_1[[#This Row],[Product ID]],[1]Products!$A:$D,3,0)</f>
        <v>408</v>
      </c>
      <c r="J7423" s="4">
        <f>PRODUCT([2]Data!$G7423,[2]Data!$I7423)</f>
        <v>408</v>
      </c>
      <c r="K7423" s="4">
        <f>PRODUCT([2]Data!$G7423,[2]Data!$H7423)</f>
        <v>504</v>
      </c>
      <c r="L7423" s="4">
        <f>[2]Data!$K7423-[2]Data!$J7423</f>
        <v>96</v>
      </c>
      <c r="M7423" s="4" t="str">
        <f>VLOOKUP(Table_1[[#This Row],[Location ID]],[1]Locations!$A:$B,2,0)</f>
        <v>Corona</v>
      </c>
      <c r="N7423" s="4" t="str">
        <f>VLOOKUP(Table_1[[#This Row],[Sales Person ID]],'[1]Sales People'!$A:$B,2,0)</f>
        <v>Kenneth Fields</v>
      </c>
      <c r="O7423" s="4" t="str">
        <f>VLOOKUP(Table_1[[#This Row],[Customer ID]],[1]Customers!$A:$B,2,0)</f>
        <v>Richard Jordan</v>
      </c>
      <c r="P7423" s="5">
        <f>WEEKDAY([2]Data!$F7423)</f>
        <v>7</v>
      </c>
      <c r="Q7423" s="4">
        <f>MONTH([2]Data!$F7423)</f>
        <v>6</v>
      </c>
      <c r="R7423" s="4">
        <f>YEAR([2]Data!$F7423)</f>
        <v>2019</v>
      </c>
    </row>
    <row r="7424" spans="1:18" ht="15.75" customHeight="1">
      <c r="A7424" s="12" t="s">
        <v>8461</v>
      </c>
      <c r="B7424" s="12" t="s">
        <v>125</v>
      </c>
      <c r="C7424" s="12" t="s">
        <v>388</v>
      </c>
      <c r="D7424" s="12" t="s">
        <v>60</v>
      </c>
      <c r="E7424" s="12" t="s">
        <v>635</v>
      </c>
      <c r="F7424" s="13">
        <v>43579</v>
      </c>
      <c r="G7424" s="12">
        <v>1</v>
      </c>
      <c r="H7424" s="12">
        <v>545</v>
      </c>
      <c r="I7424" s="4">
        <f>VLOOKUP(Table_1[[#This Row],[Product ID]],[1]Products!$A:$D,3,0)</f>
        <v>425</v>
      </c>
      <c r="J7424" s="4">
        <f>PRODUCT([2]Data!$G7424,[2]Data!$I7424)</f>
        <v>425</v>
      </c>
      <c r="K7424" s="4">
        <f>PRODUCT([2]Data!$G7424,[2]Data!$H7424)</f>
        <v>545</v>
      </c>
      <c r="L7424" s="4">
        <f>[2]Data!$K7424-[2]Data!$J7424</f>
        <v>120</v>
      </c>
      <c r="M7424" s="4" t="str">
        <f>VLOOKUP(Table_1[[#This Row],[Location ID]],[1]Locations!$A:$B,2,0)</f>
        <v>San Diego</v>
      </c>
      <c r="N7424" s="4" t="str">
        <f>VLOOKUP(Table_1[[#This Row],[Sales Person ID]],'[1]Sales People'!$A:$B,2,0)</f>
        <v>Walter Cook</v>
      </c>
      <c r="O7424" s="4" t="str">
        <f>VLOOKUP(Table_1[[#This Row],[Customer ID]],[1]Customers!$A:$B,2,0)</f>
        <v>Steve Stewart</v>
      </c>
      <c r="P7424" s="5">
        <f>WEEKDAY([2]Data!$F7424)</f>
        <v>4</v>
      </c>
      <c r="Q7424" s="4">
        <f>MONTH([2]Data!$F7424)</f>
        <v>4</v>
      </c>
      <c r="R7424" s="4">
        <f>YEAR([2]Data!$F7424)</f>
        <v>2019</v>
      </c>
    </row>
    <row r="7425" spans="1:18" ht="15.75" customHeight="1">
      <c r="A7425" s="12" t="s">
        <v>8462</v>
      </c>
      <c r="B7425" s="12" t="s">
        <v>140</v>
      </c>
      <c r="C7425" s="12" t="s">
        <v>151</v>
      </c>
      <c r="D7425" s="12" t="s">
        <v>227</v>
      </c>
      <c r="E7425" s="12" t="s">
        <v>1347</v>
      </c>
      <c r="F7425" s="13">
        <v>43587</v>
      </c>
      <c r="G7425" s="12">
        <v>2</v>
      </c>
      <c r="H7425" s="12">
        <v>127</v>
      </c>
      <c r="I7425" s="4">
        <f>VLOOKUP(Table_1[[#This Row],[Product ID]],[1]Products!$A:$D,3,0)</f>
        <v>79</v>
      </c>
      <c r="J7425" s="4">
        <f>PRODUCT([2]Data!$G7425,[2]Data!$I7425)</f>
        <v>158</v>
      </c>
      <c r="K7425" s="4">
        <f>PRODUCT([2]Data!$G7425,[2]Data!$H7425)</f>
        <v>254</v>
      </c>
      <c r="L7425" s="4">
        <f>[2]Data!$K7425-[2]Data!$J7425</f>
        <v>96</v>
      </c>
      <c r="M7425" s="4" t="str">
        <f>VLOOKUP(Table_1[[#This Row],[Location ID]],[1]Locations!$A:$B,2,0)</f>
        <v>Salinas</v>
      </c>
      <c r="N7425" s="4" t="str">
        <f>VLOOKUP(Table_1[[#This Row],[Sales Person ID]],'[1]Sales People'!$A:$B,2,0)</f>
        <v>Ernest Wagner</v>
      </c>
      <c r="O7425" s="4" t="str">
        <f>VLOOKUP(Table_1[[#This Row],[Customer ID]],[1]Customers!$A:$B,2,0)</f>
        <v>Bobby Willis</v>
      </c>
      <c r="P7425" s="5">
        <f>WEEKDAY([2]Data!$F7425)</f>
        <v>5</v>
      </c>
      <c r="Q7425" s="4">
        <f>MONTH([2]Data!$F7425)</f>
        <v>5</v>
      </c>
      <c r="R7425" s="4">
        <f>YEAR([2]Data!$F7425)</f>
        <v>2019</v>
      </c>
    </row>
    <row r="7426" spans="1:18" ht="15.75" customHeight="1">
      <c r="A7426" s="12" t="s">
        <v>8463</v>
      </c>
      <c r="B7426" s="12" t="s">
        <v>230</v>
      </c>
      <c r="C7426" s="12" t="s">
        <v>185</v>
      </c>
      <c r="D7426" s="12" t="s">
        <v>356</v>
      </c>
      <c r="E7426" s="12" t="s">
        <v>2828</v>
      </c>
      <c r="F7426" s="13">
        <v>43607</v>
      </c>
      <c r="G7426" s="12">
        <v>1</v>
      </c>
      <c r="H7426" s="12">
        <v>561</v>
      </c>
      <c r="I7426" s="4">
        <f>VLOOKUP(Table_1[[#This Row],[Product ID]],[1]Products!$A:$D,3,0)</f>
        <v>421</v>
      </c>
      <c r="J7426" s="4">
        <f>PRODUCT([2]Data!$G7426,[2]Data!$I7426)</f>
        <v>421</v>
      </c>
      <c r="K7426" s="4">
        <f>PRODUCT([2]Data!$G7426,[2]Data!$H7426)</f>
        <v>561</v>
      </c>
      <c r="L7426" s="4">
        <f>[2]Data!$K7426-[2]Data!$J7426</f>
        <v>140</v>
      </c>
      <c r="M7426" s="4" t="str">
        <f>VLOOKUP(Table_1[[#This Row],[Location ID]],[1]Locations!$A:$B,2,0)</f>
        <v>Norwalk</v>
      </c>
      <c r="N7426" s="4" t="str">
        <f>VLOOKUP(Table_1[[#This Row],[Sales Person ID]],'[1]Sales People'!$A:$B,2,0)</f>
        <v>Larry Marshall</v>
      </c>
      <c r="O7426" s="4" t="str">
        <f>VLOOKUP(Table_1[[#This Row],[Customer ID]],[1]Customers!$A:$B,2,0)</f>
        <v>Raymond Spencer</v>
      </c>
      <c r="P7426" s="5">
        <f>WEEKDAY([2]Data!$F7426)</f>
        <v>4</v>
      </c>
      <c r="Q7426" s="4">
        <f>MONTH([2]Data!$F7426)</f>
        <v>5</v>
      </c>
      <c r="R7426" s="4">
        <f>YEAR([2]Data!$F7426)</f>
        <v>2019</v>
      </c>
    </row>
    <row r="7427" spans="1:18" ht="15.75" customHeight="1">
      <c r="A7427" s="12" t="s">
        <v>8464</v>
      </c>
      <c r="B7427" s="12" t="s">
        <v>19</v>
      </c>
      <c r="C7427" s="12" t="s">
        <v>193</v>
      </c>
      <c r="D7427" s="12" t="s">
        <v>64</v>
      </c>
      <c r="E7427" s="12" t="s">
        <v>1624</v>
      </c>
      <c r="F7427" s="13">
        <v>43789</v>
      </c>
      <c r="G7427" s="12">
        <v>1</v>
      </c>
      <c r="H7427" s="12">
        <v>1522</v>
      </c>
      <c r="I7427" s="4">
        <f>VLOOKUP(Table_1[[#This Row],[Product ID]],[1]Products!$A:$D,3,0)</f>
        <v>791</v>
      </c>
      <c r="J7427" s="4">
        <f>PRODUCT([2]Data!$G7427,[2]Data!$I7427)</f>
        <v>791</v>
      </c>
      <c r="K7427" s="4">
        <f>PRODUCT([2]Data!$G7427,[2]Data!$H7427)</f>
        <v>1522</v>
      </c>
      <c r="L7427" s="4">
        <f>[2]Data!$K7427-[2]Data!$J7427</f>
        <v>731</v>
      </c>
      <c r="M7427" s="4" t="str">
        <f>VLOOKUP(Table_1[[#This Row],[Location ID]],[1]Locations!$A:$B,2,0)</f>
        <v>Vallejo</v>
      </c>
      <c r="N7427" s="4" t="str">
        <f>VLOOKUP(Table_1[[#This Row],[Sales Person ID]],'[1]Sales People'!$A:$B,2,0)</f>
        <v>Scott Mason</v>
      </c>
      <c r="O7427" s="4" t="str">
        <f>VLOOKUP(Table_1[[#This Row],[Customer ID]],[1]Customers!$A:$B,2,0)</f>
        <v>Raymond Fields</v>
      </c>
      <c r="P7427" s="5">
        <f>WEEKDAY([2]Data!$F7427)</f>
        <v>4</v>
      </c>
      <c r="Q7427" s="4">
        <f>MONTH([2]Data!$F7427)</f>
        <v>11</v>
      </c>
      <c r="R7427" s="4">
        <f>YEAR([2]Data!$F7427)</f>
        <v>2019</v>
      </c>
    </row>
    <row r="7428" spans="1:18" ht="15.75" customHeight="1">
      <c r="A7428" s="12" t="s">
        <v>8465</v>
      </c>
      <c r="B7428" s="12" t="s">
        <v>394</v>
      </c>
      <c r="C7428" s="12" t="s">
        <v>391</v>
      </c>
      <c r="D7428" s="12" t="s">
        <v>122</v>
      </c>
      <c r="E7428" s="12" t="s">
        <v>1165</v>
      </c>
      <c r="F7428" s="13">
        <v>43641</v>
      </c>
      <c r="G7428" s="12">
        <v>1</v>
      </c>
      <c r="H7428" s="12">
        <v>1494</v>
      </c>
      <c r="I7428" s="4">
        <f>VLOOKUP(Table_1[[#This Row],[Product ID]],[1]Products!$A:$D,3,0)</f>
        <v>971</v>
      </c>
      <c r="J7428" s="4">
        <f>PRODUCT([2]Data!$G7428,[2]Data!$I7428)</f>
        <v>971</v>
      </c>
      <c r="K7428" s="4">
        <f>PRODUCT([2]Data!$G7428,[2]Data!$H7428)</f>
        <v>1494</v>
      </c>
      <c r="L7428" s="4">
        <f>[2]Data!$K7428-[2]Data!$J7428</f>
        <v>523</v>
      </c>
      <c r="M7428" s="4" t="str">
        <f>VLOOKUP(Table_1[[#This Row],[Location ID]],[1]Locations!$A:$B,2,0)</f>
        <v>Los Angeles</v>
      </c>
      <c r="N7428" s="4" t="str">
        <f>VLOOKUP(Table_1[[#This Row],[Sales Person ID]],'[1]Sales People'!$A:$B,2,0)</f>
        <v>Ryan Welch</v>
      </c>
      <c r="O7428" s="4" t="str">
        <f>VLOOKUP(Table_1[[#This Row],[Customer ID]],[1]Customers!$A:$B,2,0)</f>
        <v>Johnny Butler</v>
      </c>
      <c r="P7428" s="5">
        <f>WEEKDAY([2]Data!$F7428)</f>
        <v>3</v>
      </c>
      <c r="Q7428" s="4">
        <f>MONTH([2]Data!$F7428)</f>
        <v>6</v>
      </c>
      <c r="R7428" s="4">
        <f>YEAR([2]Data!$F7428)</f>
        <v>2019</v>
      </c>
    </row>
    <row r="7429" spans="1:18" ht="15.75" customHeight="1">
      <c r="A7429" s="12" t="s">
        <v>8466</v>
      </c>
      <c r="B7429" s="12" t="s">
        <v>278</v>
      </c>
      <c r="C7429" s="12" t="s">
        <v>397</v>
      </c>
      <c r="D7429" s="12" t="s">
        <v>458</v>
      </c>
      <c r="E7429" s="12" t="s">
        <v>407</v>
      </c>
      <c r="F7429" s="13">
        <v>43642</v>
      </c>
      <c r="G7429" s="12">
        <v>3</v>
      </c>
      <c r="H7429" s="12">
        <v>400</v>
      </c>
      <c r="I7429" s="4">
        <f>VLOOKUP(Table_1[[#This Row],[Product ID]],[1]Products!$A:$D,3,0)</f>
        <v>208</v>
      </c>
      <c r="J7429" s="4">
        <f>PRODUCT([2]Data!$G7429,[2]Data!$I7429)</f>
        <v>624</v>
      </c>
      <c r="K7429" s="4">
        <f>PRODUCT([2]Data!$G7429,[2]Data!$H7429)</f>
        <v>1200</v>
      </c>
      <c r="L7429" s="4">
        <f>[2]Data!$K7429-[2]Data!$J7429</f>
        <v>576</v>
      </c>
      <c r="M7429" s="4" t="str">
        <f>VLOOKUP(Table_1[[#This Row],[Location ID]],[1]Locations!$A:$B,2,0)</f>
        <v>Carlsbad</v>
      </c>
      <c r="N7429" s="4" t="str">
        <f>VLOOKUP(Table_1[[#This Row],[Sales Person ID]],'[1]Sales People'!$A:$B,2,0)</f>
        <v>Howard Sims</v>
      </c>
      <c r="O7429" s="4" t="str">
        <f>VLOOKUP(Table_1[[#This Row],[Customer ID]],[1]Customers!$A:$B,2,0)</f>
        <v>Benjamin Moreno</v>
      </c>
      <c r="P7429" s="5">
        <f>WEEKDAY([2]Data!$F7429)</f>
        <v>4</v>
      </c>
      <c r="Q7429" s="4">
        <f>MONTH([2]Data!$F7429)</f>
        <v>6</v>
      </c>
      <c r="R7429" s="4">
        <f>YEAR([2]Data!$F7429)</f>
        <v>2019</v>
      </c>
    </row>
    <row r="7430" spans="1:18" ht="15.75" customHeight="1">
      <c r="A7430" s="12" t="s">
        <v>8467</v>
      </c>
      <c r="B7430" s="12" t="s">
        <v>44</v>
      </c>
      <c r="C7430" s="12" t="s">
        <v>327</v>
      </c>
      <c r="D7430" s="12" t="s">
        <v>112</v>
      </c>
      <c r="E7430" s="12" t="s">
        <v>2165</v>
      </c>
      <c r="F7430" s="13">
        <v>43641</v>
      </c>
      <c r="G7430" s="12">
        <v>4</v>
      </c>
      <c r="H7430" s="12">
        <v>1582</v>
      </c>
      <c r="I7430" s="4">
        <f>VLOOKUP(Table_1[[#This Row],[Product ID]],[1]Products!$A:$D,3,0)</f>
        <v>1234</v>
      </c>
      <c r="J7430" s="4">
        <f>PRODUCT([2]Data!$G7430,[2]Data!$I7430)</f>
        <v>4936</v>
      </c>
      <c r="K7430" s="4">
        <f>PRODUCT([2]Data!$G7430,[2]Data!$H7430)</f>
        <v>6328</v>
      </c>
      <c r="L7430" s="4">
        <f>[2]Data!$K7430-[2]Data!$J7430</f>
        <v>1392</v>
      </c>
      <c r="M7430" s="4" t="str">
        <f>VLOOKUP(Table_1[[#This Row],[Location ID]],[1]Locations!$A:$B,2,0)</f>
        <v>East Los Angeles</v>
      </c>
      <c r="N7430" s="4" t="str">
        <f>VLOOKUP(Table_1[[#This Row],[Sales Person ID]],'[1]Sales People'!$A:$B,2,0)</f>
        <v>Scott Clark</v>
      </c>
      <c r="O7430" s="4" t="str">
        <f>VLOOKUP(Table_1[[#This Row],[Customer ID]],[1]Customers!$A:$B,2,0)</f>
        <v>Adam Mccoy</v>
      </c>
      <c r="P7430" s="5">
        <f>WEEKDAY([2]Data!$F7430)</f>
        <v>3</v>
      </c>
      <c r="Q7430" s="4">
        <f>MONTH([2]Data!$F7430)</f>
        <v>6</v>
      </c>
      <c r="R7430" s="4">
        <f>YEAR([2]Data!$F7430)</f>
        <v>2019</v>
      </c>
    </row>
    <row r="7431" spans="1:18" ht="15.75" customHeight="1">
      <c r="A7431" s="12" t="s">
        <v>8468</v>
      </c>
      <c r="B7431" s="12" t="s">
        <v>175</v>
      </c>
      <c r="C7431" s="12" t="s">
        <v>257</v>
      </c>
      <c r="D7431" s="12" t="s">
        <v>250</v>
      </c>
      <c r="E7431" s="12" t="s">
        <v>528</v>
      </c>
      <c r="F7431" s="13">
        <v>43815</v>
      </c>
      <c r="G7431" s="12">
        <v>2</v>
      </c>
      <c r="H7431" s="12">
        <v>637</v>
      </c>
      <c r="I7431" s="4">
        <f>VLOOKUP(Table_1[[#This Row],[Product ID]],[1]Products!$A:$D,3,0)</f>
        <v>389</v>
      </c>
      <c r="J7431" s="4">
        <f>PRODUCT([2]Data!$G7431,[2]Data!$I7431)</f>
        <v>778</v>
      </c>
      <c r="K7431" s="4">
        <f>PRODUCT([2]Data!$G7431,[2]Data!$H7431)</f>
        <v>1274</v>
      </c>
      <c r="L7431" s="4">
        <f>[2]Data!$K7431-[2]Data!$J7431</f>
        <v>496</v>
      </c>
      <c r="M7431" s="4" t="str">
        <f>VLOOKUP(Table_1[[#This Row],[Location ID]],[1]Locations!$A:$B,2,0)</f>
        <v>San Francisco</v>
      </c>
      <c r="N7431" s="4" t="str">
        <f>VLOOKUP(Table_1[[#This Row],[Sales Person ID]],'[1]Sales People'!$A:$B,2,0)</f>
        <v>John Reyes</v>
      </c>
      <c r="O7431" s="4" t="str">
        <f>VLOOKUP(Table_1[[#This Row],[Customer ID]],[1]Customers!$A:$B,2,0)</f>
        <v>Bruce Porter</v>
      </c>
      <c r="P7431" s="5">
        <f>WEEKDAY([2]Data!$F7431)</f>
        <v>2</v>
      </c>
      <c r="Q7431" s="4">
        <f>MONTH([2]Data!$F7431)</f>
        <v>12</v>
      </c>
      <c r="R7431" s="4">
        <f>YEAR([2]Data!$F7431)</f>
        <v>2019</v>
      </c>
    </row>
    <row r="7432" spans="1:18" ht="15.75" customHeight="1">
      <c r="A7432" s="12" t="s">
        <v>8469</v>
      </c>
      <c r="B7432" s="12" t="s">
        <v>58</v>
      </c>
      <c r="C7432" s="12" t="s">
        <v>206</v>
      </c>
      <c r="D7432" s="12" t="s">
        <v>223</v>
      </c>
      <c r="E7432" s="12" t="s">
        <v>284</v>
      </c>
      <c r="F7432" s="13">
        <v>43793</v>
      </c>
      <c r="G7432" s="12">
        <v>3</v>
      </c>
      <c r="H7432" s="12">
        <v>1812</v>
      </c>
      <c r="I7432" s="4">
        <f>VLOOKUP(Table_1[[#This Row],[Product ID]],[1]Products!$A:$D,3,0)</f>
        <v>1305</v>
      </c>
      <c r="J7432" s="4">
        <f>PRODUCT([2]Data!$G7432,[2]Data!$I7432)</f>
        <v>3915</v>
      </c>
      <c r="K7432" s="4">
        <f>PRODUCT([2]Data!$G7432,[2]Data!$H7432)</f>
        <v>5436</v>
      </c>
      <c r="L7432" s="4">
        <f>[2]Data!$K7432-[2]Data!$J7432</f>
        <v>1521</v>
      </c>
      <c r="M7432" s="4" t="str">
        <f>VLOOKUP(Table_1[[#This Row],[Location ID]],[1]Locations!$A:$B,2,0)</f>
        <v>Pomona</v>
      </c>
      <c r="N7432" s="4" t="str">
        <f>VLOOKUP(Table_1[[#This Row],[Sales Person ID]],'[1]Sales People'!$A:$B,2,0)</f>
        <v>Ronald Reed</v>
      </c>
      <c r="O7432" s="4" t="str">
        <f>VLOOKUP(Table_1[[#This Row],[Customer ID]],[1]Customers!$A:$B,2,0)</f>
        <v>James Williams</v>
      </c>
      <c r="P7432" s="5">
        <f>WEEKDAY([2]Data!$F7432)</f>
        <v>1</v>
      </c>
      <c r="Q7432" s="4">
        <f>MONTH([2]Data!$F7432)</f>
        <v>11</v>
      </c>
      <c r="R7432" s="4">
        <f>YEAR([2]Data!$F7432)</f>
        <v>2019</v>
      </c>
    </row>
    <row r="7433" spans="1:18" ht="15.75" customHeight="1">
      <c r="A7433" s="12" t="s">
        <v>8470</v>
      </c>
      <c r="B7433" s="12" t="s">
        <v>221</v>
      </c>
      <c r="C7433" s="12" t="s">
        <v>156</v>
      </c>
      <c r="D7433" s="12" t="s">
        <v>69</v>
      </c>
      <c r="E7433" s="12" t="s">
        <v>1634</v>
      </c>
      <c r="F7433" s="13">
        <v>43646</v>
      </c>
      <c r="G7433" s="12">
        <v>3</v>
      </c>
      <c r="H7433" s="12">
        <v>458</v>
      </c>
      <c r="I7433" s="4">
        <f>VLOOKUP(Table_1[[#This Row],[Product ID]],[1]Products!$A:$D,3,0)</f>
        <v>376</v>
      </c>
      <c r="J7433" s="4">
        <f>PRODUCT([2]Data!$G7433,[2]Data!$I7433)</f>
        <v>1128</v>
      </c>
      <c r="K7433" s="4">
        <f>PRODUCT([2]Data!$G7433,[2]Data!$H7433)</f>
        <v>1374</v>
      </c>
      <c r="L7433" s="4">
        <f>[2]Data!$K7433-[2]Data!$J7433</f>
        <v>246</v>
      </c>
      <c r="M7433" s="4" t="str">
        <f>VLOOKUP(Table_1[[#This Row],[Location ID]],[1]Locations!$A:$B,2,0)</f>
        <v>Santa Maria</v>
      </c>
      <c r="N7433" s="4" t="str">
        <f>VLOOKUP(Table_1[[#This Row],[Sales Person ID]],'[1]Sales People'!$A:$B,2,0)</f>
        <v>Christopher Tucker</v>
      </c>
      <c r="O7433" s="4" t="str">
        <f>VLOOKUP(Table_1[[#This Row],[Customer ID]],[1]Customers!$A:$B,2,0)</f>
        <v>Bobby Duncan</v>
      </c>
      <c r="P7433" s="5">
        <f>WEEKDAY([2]Data!$F7433)</f>
        <v>1</v>
      </c>
      <c r="Q7433" s="4">
        <f>MONTH([2]Data!$F7433)</f>
        <v>6</v>
      </c>
      <c r="R7433" s="4">
        <f>YEAR([2]Data!$F7433)</f>
        <v>2019</v>
      </c>
    </row>
    <row r="7434" spans="1:18" ht="15.75" customHeight="1">
      <c r="A7434" s="12" t="s">
        <v>8471</v>
      </c>
      <c r="B7434" s="12" t="s">
        <v>89</v>
      </c>
      <c r="C7434" s="12" t="s">
        <v>206</v>
      </c>
      <c r="D7434" s="12" t="s">
        <v>223</v>
      </c>
      <c r="E7434" s="12" t="s">
        <v>103</v>
      </c>
      <c r="F7434" s="13">
        <v>43538</v>
      </c>
      <c r="G7434" s="12">
        <v>1</v>
      </c>
      <c r="H7434" s="12">
        <v>1380</v>
      </c>
      <c r="I7434" s="4">
        <f>VLOOKUP(Table_1[[#This Row],[Product ID]],[1]Products!$A:$D,3,0)</f>
        <v>1090</v>
      </c>
      <c r="J7434" s="4">
        <f>PRODUCT([2]Data!$G7434,[2]Data!$I7434)</f>
        <v>1090</v>
      </c>
      <c r="K7434" s="4">
        <f>PRODUCT([2]Data!$G7434,[2]Data!$H7434)</f>
        <v>1380</v>
      </c>
      <c r="L7434" s="4">
        <f>[2]Data!$K7434-[2]Data!$J7434</f>
        <v>290</v>
      </c>
      <c r="M7434" s="4" t="str">
        <f>VLOOKUP(Table_1[[#This Row],[Location ID]],[1]Locations!$A:$B,2,0)</f>
        <v>Pomona</v>
      </c>
      <c r="N7434" s="4" t="str">
        <f>VLOOKUP(Table_1[[#This Row],[Sales Person ID]],'[1]Sales People'!$A:$B,2,0)</f>
        <v>Ronald Reed</v>
      </c>
      <c r="O7434" s="4" t="str">
        <f>VLOOKUP(Table_1[[#This Row],[Customer ID]],[1]Customers!$A:$B,2,0)</f>
        <v>Charles Hughes</v>
      </c>
      <c r="P7434" s="5">
        <f>WEEKDAY([2]Data!$F7434)</f>
        <v>5</v>
      </c>
      <c r="Q7434" s="4">
        <f>MONTH([2]Data!$F7434)</f>
        <v>3</v>
      </c>
      <c r="R7434" s="4">
        <f>YEAR([2]Data!$F7434)</f>
        <v>2019</v>
      </c>
    </row>
    <row r="7435" spans="1:18" ht="15.75" customHeight="1">
      <c r="A7435" s="12" t="s">
        <v>8472</v>
      </c>
      <c r="B7435" s="12" t="s">
        <v>115</v>
      </c>
      <c r="C7435" s="12" t="s">
        <v>523</v>
      </c>
      <c r="D7435" s="12" t="s">
        <v>236</v>
      </c>
      <c r="E7435" s="12" t="s">
        <v>132</v>
      </c>
      <c r="F7435" s="13">
        <v>43819</v>
      </c>
      <c r="G7435" s="12">
        <v>1</v>
      </c>
      <c r="H7435" s="12">
        <v>1671</v>
      </c>
      <c r="I7435" s="4">
        <f>VLOOKUP(Table_1[[#This Row],[Product ID]],[1]Products!$A:$D,3,0)</f>
        <v>1220</v>
      </c>
      <c r="J7435" s="4">
        <f>PRODUCT([2]Data!$G7435,[2]Data!$I7435)</f>
        <v>1220</v>
      </c>
      <c r="K7435" s="4">
        <f>PRODUCT([2]Data!$G7435,[2]Data!$H7435)</f>
        <v>1671</v>
      </c>
      <c r="L7435" s="4">
        <f>[2]Data!$K7435-[2]Data!$J7435</f>
        <v>451</v>
      </c>
      <c r="M7435" s="4" t="str">
        <f>VLOOKUP(Table_1[[#This Row],[Location ID]],[1]Locations!$A:$B,2,0)</f>
        <v>Long Beach</v>
      </c>
      <c r="N7435" s="4" t="str">
        <f>VLOOKUP(Table_1[[#This Row],[Sales Person ID]],'[1]Sales People'!$A:$B,2,0)</f>
        <v>Andrew Bowman</v>
      </c>
      <c r="O7435" s="4" t="str">
        <f>VLOOKUP(Table_1[[#This Row],[Customer ID]],[1]Customers!$A:$B,2,0)</f>
        <v>Steven Walker</v>
      </c>
      <c r="P7435" s="5">
        <f>WEEKDAY([2]Data!$F7435)</f>
        <v>6</v>
      </c>
      <c r="Q7435" s="4">
        <f>MONTH([2]Data!$F7435)</f>
        <v>12</v>
      </c>
      <c r="R7435" s="4">
        <f>YEAR([2]Data!$F7435)</f>
        <v>2019</v>
      </c>
    </row>
    <row r="7436" spans="1:18" ht="15.75" customHeight="1">
      <c r="A7436" s="12" t="s">
        <v>8473</v>
      </c>
      <c r="B7436" s="12" t="s">
        <v>239</v>
      </c>
      <c r="C7436" s="12" t="s">
        <v>40</v>
      </c>
      <c r="D7436" s="12" t="s">
        <v>127</v>
      </c>
      <c r="E7436" s="12" t="s">
        <v>710</v>
      </c>
      <c r="F7436" s="13">
        <v>43690</v>
      </c>
      <c r="G7436" s="12">
        <v>2</v>
      </c>
      <c r="H7436" s="12">
        <v>1862</v>
      </c>
      <c r="I7436" s="4">
        <f>VLOOKUP(Table_1[[#This Row],[Product ID]],[1]Products!$A:$D,3,0)</f>
        <v>1173</v>
      </c>
      <c r="J7436" s="4">
        <f>PRODUCT([2]Data!$G7436,[2]Data!$I7436)</f>
        <v>2346</v>
      </c>
      <c r="K7436" s="4">
        <f>PRODUCT([2]Data!$G7436,[2]Data!$H7436)</f>
        <v>3724</v>
      </c>
      <c r="L7436" s="4">
        <f>[2]Data!$K7436-[2]Data!$J7436</f>
        <v>1378</v>
      </c>
      <c r="M7436" s="4" t="str">
        <f>VLOOKUP(Table_1[[#This Row],[Location ID]],[1]Locations!$A:$B,2,0)</f>
        <v>Santa Ana</v>
      </c>
      <c r="N7436" s="4" t="str">
        <f>VLOOKUP(Table_1[[#This Row],[Sales Person ID]],'[1]Sales People'!$A:$B,2,0)</f>
        <v>Roger Ramos</v>
      </c>
      <c r="O7436" s="4" t="str">
        <f>VLOOKUP(Table_1[[#This Row],[Customer ID]],[1]Customers!$A:$B,2,0)</f>
        <v>Juan Harvey</v>
      </c>
      <c r="P7436" s="5">
        <f>WEEKDAY([2]Data!$F7436)</f>
        <v>3</v>
      </c>
      <c r="Q7436" s="4">
        <f>MONTH([2]Data!$F7436)</f>
        <v>8</v>
      </c>
      <c r="R7436" s="4">
        <f>YEAR([2]Data!$F7436)</f>
        <v>2019</v>
      </c>
    </row>
    <row r="7437" spans="1:18" ht="15.75" customHeight="1">
      <c r="A7437" s="12" t="s">
        <v>8474</v>
      </c>
      <c r="B7437" s="12" t="s">
        <v>230</v>
      </c>
      <c r="C7437" s="12" t="s">
        <v>538</v>
      </c>
      <c r="D7437" s="12" t="s">
        <v>268</v>
      </c>
      <c r="E7437" s="12" t="s">
        <v>2852</v>
      </c>
      <c r="F7437" s="13">
        <v>43705</v>
      </c>
      <c r="G7437" s="12">
        <v>1</v>
      </c>
      <c r="H7437" s="12">
        <v>561</v>
      </c>
      <c r="I7437" s="4">
        <f>VLOOKUP(Table_1[[#This Row],[Product ID]],[1]Products!$A:$D,3,0)</f>
        <v>421</v>
      </c>
      <c r="J7437" s="4">
        <f>PRODUCT([2]Data!$G7437,[2]Data!$I7437)</f>
        <v>421</v>
      </c>
      <c r="K7437" s="4">
        <f>PRODUCT([2]Data!$G7437,[2]Data!$H7437)</f>
        <v>561</v>
      </c>
      <c r="L7437" s="4">
        <f>[2]Data!$K7437-[2]Data!$J7437</f>
        <v>140</v>
      </c>
      <c r="M7437" s="4" t="str">
        <f>VLOOKUP(Table_1[[#This Row],[Location ID]],[1]Locations!$A:$B,2,0)</f>
        <v>Stockton</v>
      </c>
      <c r="N7437" s="4" t="str">
        <f>VLOOKUP(Table_1[[#This Row],[Sales Person ID]],'[1]Sales People'!$A:$B,2,0)</f>
        <v>Jerry Perry</v>
      </c>
      <c r="O7437" s="4" t="str">
        <f>VLOOKUP(Table_1[[#This Row],[Customer ID]],[1]Customers!$A:$B,2,0)</f>
        <v>Howard Morgan</v>
      </c>
      <c r="P7437" s="5">
        <f>WEEKDAY([2]Data!$F7437)</f>
        <v>4</v>
      </c>
      <c r="Q7437" s="4">
        <f>MONTH([2]Data!$F7437)</f>
        <v>8</v>
      </c>
      <c r="R7437" s="4">
        <f>YEAR([2]Data!$F7437)</f>
        <v>2019</v>
      </c>
    </row>
    <row r="7438" spans="1:18" ht="15.75" customHeight="1">
      <c r="A7438" s="12" t="s">
        <v>8475</v>
      </c>
      <c r="B7438" s="12" t="s">
        <v>679</v>
      </c>
      <c r="C7438" s="12" t="s">
        <v>469</v>
      </c>
      <c r="D7438" s="12" t="s">
        <v>51</v>
      </c>
      <c r="E7438" s="12" t="s">
        <v>1677</v>
      </c>
      <c r="F7438" s="13">
        <v>43767</v>
      </c>
      <c r="G7438" s="12">
        <v>1</v>
      </c>
      <c r="H7438" s="12">
        <v>181</v>
      </c>
      <c r="I7438" s="4">
        <f>VLOOKUP(Table_1[[#This Row],[Product ID]],[1]Products!$A:$D,3,0)</f>
        <v>130</v>
      </c>
      <c r="J7438" s="4">
        <f>PRODUCT([2]Data!$G7438,[2]Data!$I7438)</f>
        <v>130</v>
      </c>
      <c r="K7438" s="4">
        <f>PRODUCT([2]Data!$G7438,[2]Data!$H7438)</f>
        <v>181</v>
      </c>
      <c r="L7438" s="4">
        <f>[2]Data!$K7438-[2]Data!$J7438</f>
        <v>51</v>
      </c>
      <c r="M7438" s="4" t="str">
        <f>VLOOKUP(Table_1[[#This Row],[Location ID]],[1]Locations!$A:$B,2,0)</f>
        <v>Fontana</v>
      </c>
      <c r="N7438" s="4" t="str">
        <f>VLOOKUP(Table_1[[#This Row],[Sales Person ID]],'[1]Sales People'!$A:$B,2,0)</f>
        <v>Brian Hansen</v>
      </c>
      <c r="O7438" s="4" t="str">
        <f>VLOOKUP(Table_1[[#This Row],[Customer ID]],[1]Customers!$A:$B,2,0)</f>
        <v>Mark Montgomery</v>
      </c>
      <c r="P7438" s="5">
        <f>WEEKDAY([2]Data!$F7438)</f>
        <v>3</v>
      </c>
      <c r="Q7438" s="4">
        <f>MONTH([2]Data!$F7438)</f>
        <v>10</v>
      </c>
      <c r="R7438" s="4">
        <f>YEAR([2]Data!$F7438)</f>
        <v>2019</v>
      </c>
    </row>
    <row r="7439" spans="1:18" ht="15.75" customHeight="1">
      <c r="A7439" s="12" t="s">
        <v>8476</v>
      </c>
      <c r="B7439" s="12" t="s">
        <v>282</v>
      </c>
      <c r="C7439" s="12" t="s">
        <v>40</v>
      </c>
      <c r="D7439" s="12" t="s">
        <v>69</v>
      </c>
      <c r="E7439" s="12" t="s">
        <v>966</v>
      </c>
      <c r="F7439" s="13">
        <v>43793</v>
      </c>
      <c r="G7439" s="12">
        <v>3</v>
      </c>
      <c r="H7439" s="12">
        <v>1587</v>
      </c>
      <c r="I7439" s="4">
        <f>VLOOKUP(Table_1[[#This Row],[Product ID]],[1]Products!$A:$D,3,0)</f>
        <v>1301</v>
      </c>
      <c r="J7439" s="4">
        <f>PRODUCT([2]Data!$G7439,[2]Data!$I7439)</f>
        <v>3903</v>
      </c>
      <c r="K7439" s="4">
        <f>PRODUCT([2]Data!$G7439,[2]Data!$H7439)</f>
        <v>4761</v>
      </c>
      <c r="L7439" s="4">
        <f>[2]Data!$K7439-[2]Data!$J7439</f>
        <v>858</v>
      </c>
      <c r="M7439" s="4" t="str">
        <f>VLOOKUP(Table_1[[#This Row],[Location ID]],[1]Locations!$A:$B,2,0)</f>
        <v>Santa Ana</v>
      </c>
      <c r="N7439" s="4" t="str">
        <f>VLOOKUP(Table_1[[#This Row],[Sales Person ID]],'[1]Sales People'!$A:$B,2,0)</f>
        <v>Christopher Tucker</v>
      </c>
      <c r="O7439" s="4" t="str">
        <f>VLOOKUP(Table_1[[#This Row],[Customer ID]],[1]Customers!$A:$B,2,0)</f>
        <v>Fred Peterson</v>
      </c>
      <c r="P7439" s="5">
        <f>WEEKDAY([2]Data!$F7439)</f>
        <v>1</v>
      </c>
      <c r="Q7439" s="4">
        <f>MONTH([2]Data!$F7439)</f>
        <v>11</v>
      </c>
      <c r="R7439" s="4">
        <f>YEAR([2]Data!$F7439)</f>
        <v>2019</v>
      </c>
    </row>
    <row r="7440" spans="1:18" ht="15.75" customHeight="1">
      <c r="A7440" s="12" t="s">
        <v>8477</v>
      </c>
      <c r="B7440" s="12" t="s">
        <v>19</v>
      </c>
      <c r="C7440" s="12" t="s">
        <v>654</v>
      </c>
      <c r="D7440" s="12" t="s">
        <v>74</v>
      </c>
      <c r="E7440" s="12" t="s">
        <v>1825</v>
      </c>
      <c r="F7440" s="13">
        <v>43674</v>
      </c>
      <c r="G7440" s="12">
        <v>4</v>
      </c>
      <c r="H7440" s="12">
        <v>1522</v>
      </c>
      <c r="I7440" s="4">
        <f>VLOOKUP(Table_1[[#This Row],[Product ID]],[1]Products!$A:$D,3,0)</f>
        <v>791</v>
      </c>
      <c r="J7440" s="4">
        <f>PRODUCT([2]Data!$G7440,[2]Data!$I7440)</f>
        <v>3164</v>
      </c>
      <c r="K7440" s="4">
        <f>PRODUCT([2]Data!$G7440,[2]Data!$H7440)</f>
        <v>6088</v>
      </c>
      <c r="L7440" s="4">
        <f>[2]Data!$K7440-[2]Data!$J7440</f>
        <v>2924</v>
      </c>
      <c r="M7440" s="4" t="str">
        <f>VLOOKUP(Table_1[[#This Row],[Location ID]],[1]Locations!$A:$B,2,0)</f>
        <v>Hayward</v>
      </c>
      <c r="N7440" s="4" t="str">
        <f>VLOOKUP(Table_1[[#This Row],[Sales Person ID]],'[1]Sales People'!$A:$B,2,0)</f>
        <v>Jeremy Mendoza</v>
      </c>
      <c r="O7440" s="4" t="str">
        <f>VLOOKUP(Table_1[[#This Row],[Customer ID]],[1]Customers!$A:$B,2,0)</f>
        <v>Patrick Graham</v>
      </c>
      <c r="P7440" s="5">
        <f>WEEKDAY([2]Data!$F7440)</f>
        <v>1</v>
      </c>
      <c r="Q7440" s="4">
        <f>MONTH([2]Data!$F7440)</f>
        <v>7</v>
      </c>
      <c r="R7440" s="4">
        <f>YEAR([2]Data!$F7440)</f>
        <v>2019</v>
      </c>
    </row>
    <row r="7441" spans="1:18" ht="15.75" customHeight="1">
      <c r="A7441" s="12" t="s">
        <v>8478</v>
      </c>
      <c r="B7441" s="12" t="s">
        <v>548</v>
      </c>
      <c r="C7441" s="12" t="s">
        <v>206</v>
      </c>
      <c r="D7441" s="12" t="s">
        <v>117</v>
      </c>
      <c r="E7441" s="12" t="s">
        <v>1000</v>
      </c>
      <c r="F7441" s="13">
        <v>43697</v>
      </c>
      <c r="G7441" s="12">
        <v>3</v>
      </c>
      <c r="H7441" s="12">
        <v>556</v>
      </c>
      <c r="I7441" s="4">
        <f>VLOOKUP(Table_1[[#This Row],[Product ID]],[1]Products!$A:$D,3,0)</f>
        <v>395</v>
      </c>
      <c r="J7441" s="4">
        <f>PRODUCT([2]Data!$G7441,[2]Data!$I7441)</f>
        <v>1185</v>
      </c>
      <c r="K7441" s="4">
        <f>PRODUCT([2]Data!$G7441,[2]Data!$H7441)</f>
        <v>1668</v>
      </c>
      <c r="L7441" s="4">
        <f>[2]Data!$K7441-[2]Data!$J7441</f>
        <v>483</v>
      </c>
      <c r="M7441" s="4" t="str">
        <f>VLOOKUP(Table_1[[#This Row],[Location ID]],[1]Locations!$A:$B,2,0)</f>
        <v>Pomona</v>
      </c>
      <c r="N7441" s="4" t="str">
        <f>VLOOKUP(Table_1[[#This Row],[Sales Person ID]],'[1]Sales People'!$A:$B,2,0)</f>
        <v>Patrick Ruiz</v>
      </c>
      <c r="O7441" s="4" t="str">
        <f>VLOOKUP(Table_1[[#This Row],[Customer ID]],[1]Customers!$A:$B,2,0)</f>
        <v>Patrick Hall</v>
      </c>
      <c r="P7441" s="5">
        <f>WEEKDAY([2]Data!$F7441)</f>
        <v>3</v>
      </c>
      <c r="Q7441" s="4">
        <f>MONTH([2]Data!$F7441)</f>
        <v>8</v>
      </c>
      <c r="R7441" s="4">
        <f>YEAR([2]Data!$F7441)</f>
        <v>2019</v>
      </c>
    </row>
    <row r="7442" spans="1:18" ht="15.75" customHeight="1">
      <c r="A7442" s="12" t="s">
        <v>8479</v>
      </c>
      <c r="B7442" s="12" t="s">
        <v>221</v>
      </c>
      <c r="C7442" s="12" t="s">
        <v>151</v>
      </c>
      <c r="D7442" s="12" t="s">
        <v>152</v>
      </c>
      <c r="E7442" s="12" t="s">
        <v>565</v>
      </c>
      <c r="F7442" s="13">
        <v>43525</v>
      </c>
      <c r="G7442" s="12">
        <v>1</v>
      </c>
      <c r="H7442" s="12">
        <v>458</v>
      </c>
      <c r="I7442" s="4">
        <f>VLOOKUP(Table_1[[#This Row],[Product ID]],[1]Products!$A:$D,3,0)</f>
        <v>376</v>
      </c>
      <c r="J7442" s="4">
        <f>PRODUCT([2]Data!$G7442,[2]Data!$I7442)</f>
        <v>376</v>
      </c>
      <c r="K7442" s="4">
        <f>PRODUCT([2]Data!$G7442,[2]Data!$H7442)</f>
        <v>458</v>
      </c>
      <c r="L7442" s="4">
        <f>[2]Data!$K7442-[2]Data!$J7442</f>
        <v>82</v>
      </c>
      <c r="M7442" s="4" t="str">
        <f>VLOOKUP(Table_1[[#This Row],[Location ID]],[1]Locations!$A:$B,2,0)</f>
        <v>Salinas</v>
      </c>
      <c r="N7442" s="4" t="str">
        <f>VLOOKUP(Table_1[[#This Row],[Sales Person ID]],'[1]Sales People'!$A:$B,2,0)</f>
        <v>Arthur Mccoy</v>
      </c>
      <c r="O7442" s="4" t="str">
        <f>VLOOKUP(Table_1[[#This Row],[Customer ID]],[1]Customers!$A:$B,2,0)</f>
        <v>David Smith</v>
      </c>
      <c r="P7442" s="5">
        <f>WEEKDAY([2]Data!$F7442)</f>
        <v>6</v>
      </c>
      <c r="Q7442" s="4">
        <f>MONTH([2]Data!$F7442)</f>
        <v>3</v>
      </c>
      <c r="R7442" s="4">
        <f>YEAR([2]Data!$F7442)</f>
        <v>2019</v>
      </c>
    </row>
    <row r="7443" spans="1:18" ht="15.75" customHeight="1">
      <c r="A7443" s="12" t="s">
        <v>8480</v>
      </c>
      <c r="B7443" s="12" t="s">
        <v>105</v>
      </c>
      <c r="C7443" s="12" t="s">
        <v>342</v>
      </c>
      <c r="D7443" s="12" t="s">
        <v>280</v>
      </c>
      <c r="E7443" s="12" t="s">
        <v>1618</v>
      </c>
      <c r="F7443" s="13">
        <v>43572</v>
      </c>
      <c r="G7443" s="12">
        <v>4</v>
      </c>
      <c r="H7443" s="12">
        <v>1639</v>
      </c>
      <c r="I7443" s="4">
        <f>VLOOKUP(Table_1[[#This Row],[Product ID]],[1]Products!$A:$D,3,0)</f>
        <v>1295</v>
      </c>
      <c r="J7443" s="4">
        <f>PRODUCT([2]Data!$G7443,[2]Data!$I7443)</f>
        <v>5180</v>
      </c>
      <c r="K7443" s="4">
        <f>PRODUCT([2]Data!$G7443,[2]Data!$H7443)</f>
        <v>6556</v>
      </c>
      <c r="L7443" s="4">
        <f>[2]Data!$K7443-[2]Data!$J7443</f>
        <v>1376</v>
      </c>
      <c r="M7443" s="4" t="str">
        <f>VLOOKUP(Table_1[[#This Row],[Location ID]],[1]Locations!$A:$B,2,0)</f>
        <v>Sunnyvale</v>
      </c>
      <c r="N7443" s="4" t="str">
        <f>VLOOKUP(Table_1[[#This Row],[Sales Person ID]],'[1]Sales People'!$A:$B,2,0)</f>
        <v>Kevin Butler</v>
      </c>
      <c r="O7443" s="4" t="str">
        <f>VLOOKUP(Table_1[[#This Row],[Customer ID]],[1]Customers!$A:$B,2,0)</f>
        <v>Ralph Olson</v>
      </c>
      <c r="P7443" s="5">
        <f>WEEKDAY([2]Data!$F7443)</f>
        <v>4</v>
      </c>
      <c r="Q7443" s="4">
        <f>MONTH([2]Data!$F7443)</f>
        <v>4</v>
      </c>
      <c r="R7443" s="4">
        <f>YEAR([2]Data!$F7443)</f>
        <v>2019</v>
      </c>
    </row>
    <row r="7444" spans="1:18" ht="15.75" customHeight="1">
      <c r="A7444" s="12" t="s">
        <v>8481</v>
      </c>
      <c r="B7444" s="12" t="s">
        <v>256</v>
      </c>
      <c r="C7444" s="12" t="s">
        <v>50</v>
      </c>
      <c r="D7444" s="12" t="s">
        <v>170</v>
      </c>
      <c r="E7444" s="12" t="s">
        <v>715</v>
      </c>
      <c r="F7444" s="13">
        <v>43532</v>
      </c>
      <c r="G7444" s="12">
        <v>3</v>
      </c>
      <c r="H7444" s="12">
        <v>818</v>
      </c>
      <c r="I7444" s="4">
        <f>VLOOKUP(Table_1[[#This Row],[Product ID]],[1]Products!$A:$D,3,0)</f>
        <v>450</v>
      </c>
      <c r="J7444" s="4">
        <f>PRODUCT([2]Data!$G7444,[2]Data!$I7444)</f>
        <v>1350</v>
      </c>
      <c r="K7444" s="4">
        <f>PRODUCT([2]Data!$G7444,[2]Data!$H7444)</f>
        <v>2454</v>
      </c>
      <c r="L7444" s="4">
        <f>[2]Data!$K7444-[2]Data!$J7444</f>
        <v>1104</v>
      </c>
      <c r="M7444" s="4" t="str">
        <f>VLOOKUP(Table_1[[#This Row],[Location ID]],[1]Locations!$A:$B,2,0)</f>
        <v>Oceanside</v>
      </c>
      <c r="N7444" s="4" t="str">
        <f>VLOOKUP(Table_1[[#This Row],[Sales Person ID]],'[1]Sales People'!$A:$B,2,0)</f>
        <v>Bobby Russell</v>
      </c>
      <c r="O7444" s="4" t="str">
        <f>VLOOKUP(Table_1[[#This Row],[Customer ID]],[1]Customers!$A:$B,2,0)</f>
        <v>Benjamin Garza</v>
      </c>
      <c r="P7444" s="5">
        <f>WEEKDAY([2]Data!$F7444)</f>
        <v>6</v>
      </c>
      <c r="Q7444" s="4">
        <f>MONTH([2]Data!$F7444)</f>
        <v>3</v>
      </c>
      <c r="R7444" s="4">
        <f>YEAR([2]Data!$F7444)</f>
        <v>2019</v>
      </c>
    </row>
    <row r="7445" spans="1:18" ht="15.75" customHeight="1">
      <c r="A7445" s="12" t="s">
        <v>8482</v>
      </c>
      <c r="B7445" s="12" t="s">
        <v>548</v>
      </c>
      <c r="C7445" s="12" t="s">
        <v>206</v>
      </c>
      <c r="D7445" s="12" t="s">
        <v>189</v>
      </c>
      <c r="E7445" s="12" t="s">
        <v>876</v>
      </c>
      <c r="F7445" s="13">
        <v>43714</v>
      </c>
      <c r="G7445" s="12">
        <v>1</v>
      </c>
      <c r="H7445" s="12">
        <v>556</v>
      </c>
      <c r="I7445" s="4">
        <f>VLOOKUP(Table_1[[#This Row],[Product ID]],[1]Products!$A:$D,3,0)</f>
        <v>395</v>
      </c>
      <c r="J7445" s="4">
        <f>PRODUCT([2]Data!$G7445,[2]Data!$I7445)</f>
        <v>395</v>
      </c>
      <c r="K7445" s="4">
        <f>PRODUCT([2]Data!$G7445,[2]Data!$H7445)</f>
        <v>556</v>
      </c>
      <c r="L7445" s="4">
        <f>[2]Data!$K7445-[2]Data!$J7445</f>
        <v>161</v>
      </c>
      <c r="M7445" s="4" t="str">
        <f>VLOOKUP(Table_1[[#This Row],[Location ID]],[1]Locations!$A:$B,2,0)</f>
        <v>Pomona</v>
      </c>
      <c r="N7445" s="4" t="str">
        <f>VLOOKUP(Table_1[[#This Row],[Sales Person ID]],'[1]Sales People'!$A:$B,2,0)</f>
        <v>Joshua Taylor</v>
      </c>
      <c r="O7445" s="4" t="str">
        <f>VLOOKUP(Table_1[[#This Row],[Customer ID]],[1]Customers!$A:$B,2,0)</f>
        <v>Aaron Cruz</v>
      </c>
      <c r="P7445" s="5">
        <f>WEEKDAY([2]Data!$F7445)</f>
        <v>6</v>
      </c>
      <c r="Q7445" s="4">
        <f>MONTH([2]Data!$F7445)</f>
        <v>9</v>
      </c>
      <c r="R7445" s="4">
        <f>YEAR([2]Data!$F7445)</f>
        <v>2019</v>
      </c>
    </row>
    <row r="7446" spans="1:18" ht="15.75" customHeight="1">
      <c r="A7446" s="12" t="s">
        <v>8483</v>
      </c>
      <c r="B7446" s="12" t="s">
        <v>175</v>
      </c>
      <c r="C7446" s="12" t="s">
        <v>327</v>
      </c>
      <c r="D7446" s="12" t="s">
        <v>117</v>
      </c>
      <c r="E7446" s="12" t="s">
        <v>1442</v>
      </c>
      <c r="F7446" s="13">
        <v>43631</v>
      </c>
      <c r="G7446" s="12">
        <v>1</v>
      </c>
      <c r="H7446" s="12">
        <v>637</v>
      </c>
      <c r="I7446" s="4">
        <f>VLOOKUP(Table_1[[#This Row],[Product ID]],[1]Products!$A:$D,3,0)</f>
        <v>389</v>
      </c>
      <c r="J7446" s="4">
        <f>PRODUCT([2]Data!$G7446,[2]Data!$I7446)</f>
        <v>389</v>
      </c>
      <c r="K7446" s="4">
        <f>PRODUCT([2]Data!$G7446,[2]Data!$H7446)</f>
        <v>637</v>
      </c>
      <c r="L7446" s="4">
        <f>[2]Data!$K7446-[2]Data!$J7446</f>
        <v>248</v>
      </c>
      <c r="M7446" s="4" t="str">
        <f>VLOOKUP(Table_1[[#This Row],[Location ID]],[1]Locations!$A:$B,2,0)</f>
        <v>East Los Angeles</v>
      </c>
      <c r="N7446" s="4" t="str">
        <f>VLOOKUP(Table_1[[#This Row],[Sales Person ID]],'[1]Sales People'!$A:$B,2,0)</f>
        <v>Patrick Ruiz</v>
      </c>
      <c r="O7446" s="4" t="str">
        <f>VLOOKUP(Table_1[[#This Row],[Customer ID]],[1]Customers!$A:$B,2,0)</f>
        <v>Fred Reid</v>
      </c>
      <c r="P7446" s="5">
        <f>WEEKDAY([2]Data!$F7446)</f>
        <v>7</v>
      </c>
      <c r="Q7446" s="4">
        <f>MONTH([2]Data!$F7446)</f>
        <v>6</v>
      </c>
      <c r="R7446" s="4">
        <f>YEAR([2]Data!$F7446)</f>
        <v>2019</v>
      </c>
    </row>
    <row r="7447" spans="1:18" ht="15.75" customHeight="1">
      <c r="A7447" s="12" t="s">
        <v>8484</v>
      </c>
      <c r="B7447" s="12" t="s">
        <v>211</v>
      </c>
      <c r="C7447" s="12" t="s">
        <v>447</v>
      </c>
      <c r="D7447" s="12" t="s">
        <v>31</v>
      </c>
      <c r="E7447" s="12" t="s">
        <v>761</v>
      </c>
      <c r="F7447" s="13">
        <v>43627</v>
      </c>
      <c r="G7447" s="12">
        <v>2</v>
      </c>
      <c r="H7447" s="12">
        <v>315</v>
      </c>
      <c r="I7447" s="4">
        <f>VLOOKUP(Table_1[[#This Row],[Product ID]],[1]Products!$A:$D,3,0)</f>
        <v>208</v>
      </c>
      <c r="J7447" s="4">
        <f>PRODUCT([2]Data!$G7447,[2]Data!$I7447)</f>
        <v>416</v>
      </c>
      <c r="K7447" s="4">
        <f>PRODUCT([2]Data!$G7447,[2]Data!$H7447)</f>
        <v>630</v>
      </c>
      <c r="L7447" s="4">
        <f>[2]Data!$K7447-[2]Data!$J7447</f>
        <v>214</v>
      </c>
      <c r="M7447" s="4" t="str">
        <f>VLOOKUP(Table_1[[#This Row],[Location ID]],[1]Locations!$A:$B,2,0)</f>
        <v>Jurupa Valley</v>
      </c>
      <c r="N7447" s="4" t="str">
        <f>VLOOKUP(Table_1[[#This Row],[Sales Person ID]],'[1]Sales People'!$A:$B,2,0)</f>
        <v>Joshua Cook</v>
      </c>
      <c r="O7447" s="4" t="str">
        <f>VLOOKUP(Table_1[[#This Row],[Customer ID]],[1]Customers!$A:$B,2,0)</f>
        <v>Andrew Burns</v>
      </c>
      <c r="P7447" s="5">
        <f>WEEKDAY([2]Data!$F7447)</f>
        <v>3</v>
      </c>
      <c r="Q7447" s="4">
        <f>MONTH([2]Data!$F7447)</f>
        <v>6</v>
      </c>
      <c r="R7447" s="4">
        <f>YEAR([2]Data!$F7447)</f>
        <v>2019</v>
      </c>
    </row>
    <row r="7448" spans="1:18" ht="15.75" customHeight="1">
      <c r="A7448" s="12" t="s">
        <v>8485</v>
      </c>
      <c r="B7448" s="12" t="s">
        <v>230</v>
      </c>
      <c r="C7448" s="12" t="s">
        <v>111</v>
      </c>
      <c r="D7448" s="12" t="s">
        <v>117</v>
      </c>
      <c r="E7448" s="12" t="s">
        <v>198</v>
      </c>
      <c r="F7448" s="13">
        <v>43586</v>
      </c>
      <c r="G7448" s="12">
        <v>3</v>
      </c>
      <c r="H7448" s="12">
        <v>561</v>
      </c>
      <c r="I7448" s="4">
        <f>VLOOKUP(Table_1[[#This Row],[Product ID]],[1]Products!$A:$D,3,0)</f>
        <v>421</v>
      </c>
      <c r="J7448" s="4">
        <f>PRODUCT([2]Data!$G7448,[2]Data!$I7448)</f>
        <v>1263</v>
      </c>
      <c r="K7448" s="4">
        <f>PRODUCT([2]Data!$G7448,[2]Data!$H7448)</f>
        <v>1683</v>
      </c>
      <c r="L7448" s="4">
        <f>[2]Data!$K7448-[2]Data!$J7448</f>
        <v>420</v>
      </c>
      <c r="M7448" s="4" t="str">
        <f>VLOOKUP(Table_1[[#This Row],[Location ID]],[1]Locations!$A:$B,2,0)</f>
        <v>Victorville</v>
      </c>
      <c r="N7448" s="4" t="str">
        <f>VLOOKUP(Table_1[[#This Row],[Sales Person ID]],'[1]Sales People'!$A:$B,2,0)</f>
        <v>Patrick Ruiz</v>
      </c>
      <c r="O7448" s="4" t="str">
        <f>VLOOKUP(Table_1[[#This Row],[Customer ID]],[1]Customers!$A:$B,2,0)</f>
        <v>Harry Hudson</v>
      </c>
      <c r="P7448" s="5">
        <f>WEEKDAY([2]Data!$F7448)</f>
        <v>4</v>
      </c>
      <c r="Q7448" s="4">
        <f>MONTH([2]Data!$F7448)</f>
        <v>5</v>
      </c>
      <c r="R7448" s="4">
        <f>YEAR([2]Data!$F7448)</f>
        <v>2019</v>
      </c>
    </row>
    <row r="7449" spans="1:18" ht="15.75" customHeight="1">
      <c r="A7449" s="12" t="s">
        <v>8486</v>
      </c>
      <c r="B7449" s="12" t="s">
        <v>89</v>
      </c>
      <c r="C7449" s="12" t="s">
        <v>55</v>
      </c>
      <c r="D7449" s="12" t="s">
        <v>46</v>
      </c>
      <c r="E7449" s="12" t="s">
        <v>2271</v>
      </c>
      <c r="F7449" s="13">
        <v>43609</v>
      </c>
      <c r="G7449" s="12">
        <v>3</v>
      </c>
      <c r="H7449" s="12">
        <v>1380</v>
      </c>
      <c r="I7449" s="4">
        <f>VLOOKUP(Table_1[[#This Row],[Product ID]],[1]Products!$A:$D,3,0)</f>
        <v>1090</v>
      </c>
      <c r="J7449" s="4">
        <f>PRODUCT([2]Data!$G7449,[2]Data!$I7449)</f>
        <v>3270</v>
      </c>
      <c r="K7449" s="4">
        <f>PRODUCT([2]Data!$G7449,[2]Data!$H7449)</f>
        <v>4140</v>
      </c>
      <c r="L7449" s="4">
        <f>[2]Data!$K7449-[2]Data!$J7449</f>
        <v>870</v>
      </c>
      <c r="M7449" s="4" t="str">
        <f>VLOOKUP(Table_1[[#This Row],[Location ID]],[1]Locations!$A:$B,2,0)</f>
        <v>Moreno Valley</v>
      </c>
      <c r="N7449" s="4" t="str">
        <f>VLOOKUP(Table_1[[#This Row],[Sales Person ID]],'[1]Sales People'!$A:$B,2,0)</f>
        <v>Charles Harper</v>
      </c>
      <c r="O7449" s="4" t="str">
        <f>VLOOKUP(Table_1[[#This Row],[Customer ID]],[1]Customers!$A:$B,2,0)</f>
        <v>Dennis Scott</v>
      </c>
      <c r="P7449" s="5">
        <f>WEEKDAY([2]Data!$F7449)</f>
        <v>6</v>
      </c>
      <c r="Q7449" s="4">
        <f>MONTH([2]Data!$F7449)</f>
        <v>5</v>
      </c>
      <c r="R7449" s="4">
        <f>YEAR([2]Data!$F7449)</f>
        <v>2019</v>
      </c>
    </row>
    <row r="7450" spans="1:18" ht="15.75" customHeight="1">
      <c r="A7450" s="12" t="s">
        <v>8487</v>
      </c>
      <c r="B7450" s="12" t="s">
        <v>282</v>
      </c>
      <c r="C7450" s="12" t="s">
        <v>283</v>
      </c>
      <c r="D7450" s="12" t="s">
        <v>46</v>
      </c>
      <c r="E7450" s="12" t="s">
        <v>779</v>
      </c>
      <c r="F7450" s="13">
        <v>43616</v>
      </c>
      <c r="G7450" s="12">
        <v>3</v>
      </c>
      <c r="H7450" s="12">
        <v>1587</v>
      </c>
      <c r="I7450" s="4">
        <f>VLOOKUP(Table_1[[#This Row],[Product ID]],[1]Products!$A:$D,3,0)</f>
        <v>1301</v>
      </c>
      <c r="J7450" s="4">
        <f>PRODUCT([2]Data!$G7450,[2]Data!$I7450)</f>
        <v>3903</v>
      </c>
      <c r="K7450" s="4">
        <f>PRODUCT([2]Data!$G7450,[2]Data!$H7450)</f>
        <v>4761</v>
      </c>
      <c r="L7450" s="4">
        <f>[2]Data!$K7450-[2]Data!$J7450</f>
        <v>858</v>
      </c>
      <c r="M7450" s="4" t="str">
        <f>VLOOKUP(Table_1[[#This Row],[Location ID]],[1]Locations!$A:$B,2,0)</f>
        <v>Torrance</v>
      </c>
      <c r="N7450" s="4" t="str">
        <f>VLOOKUP(Table_1[[#This Row],[Sales Person ID]],'[1]Sales People'!$A:$B,2,0)</f>
        <v>Charles Harper</v>
      </c>
      <c r="O7450" s="4" t="str">
        <f>VLOOKUP(Table_1[[#This Row],[Customer ID]],[1]Customers!$A:$B,2,0)</f>
        <v>Victor Hughes</v>
      </c>
      <c r="P7450" s="5">
        <f>WEEKDAY([2]Data!$F7450)</f>
        <v>6</v>
      </c>
      <c r="Q7450" s="4">
        <f>MONTH([2]Data!$F7450)</f>
        <v>5</v>
      </c>
      <c r="R7450" s="4">
        <f>YEAR([2]Data!$F7450)</f>
        <v>2019</v>
      </c>
    </row>
    <row r="7451" spans="1:18" ht="15.75" customHeight="1">
      <c r="A7451" s="12" t="s">
        <v>8488</v>
      </c>
      <c r="B7451" s="12" t="s">
        <v>175</v>
      </c>
      <c r="C7451" s="12" t="s">
        <v>240</v>
      </c>
      <c r="D7451" s="12" t="s">
        <v>370</v>
      </c>
      <c r="E7451" s="12" t="s">
        <v>2668</v>
      </c>
      <c r="F7451" s="13">
        <v>43812</v>
      </c>
      <c r="G7451" s="12">
        <v>2</v>
      </c>
      <c r="H7451" s="12">
        <v>637</v>
      </c>
      <c r="I7451" s="4">
        <f>VLOOKUP(Table_1[[#This Row],[Product ID]],[1]Products!$A:$D,3,0)</f>
        <v>389</v>
      </c>
      <c r="J7451" s="4">
        <f>PRODUCT([2]Data!$G7451,[2]Data!$I7451)</f>
        <v>778</v>
      </c>
      <c r="K7451" s="4">
        <f>PRODUCT([2]Data!$G7451,[2]Data!$H7451)</f>
        <v>1274</v>
      </c>
      <c r="L7451" s="4">
        <f>[2]Data!$K7451-[2]Data!$J7451</f>
        <v>496</v>
      </c>
      <c r="M7451" s="4" t="str">
        <f>VLOOKUP(Table_1[[#This Row],[Location ID]],[1]Locations!$A:$B,2,0)</f>
        <v>San Jose</v>
      </c>
      <c r="N7451" s="4" t="str">
        <f>VLOOKUP(Table_1[[#This Row],[Sales Person ID]],'[1]Sales People'!$A:$B,2,0)</f>
        <v>Eugene Holmes</v>
      </c>
      <c r="O7451" s="4" t="str">
        <f>VLOOKUP(Table_1[[#This Row],[Customer ID]],[1]Customers!$A:$B,2,0)</f>
        <v>Jonathan Reed</v>
      </c>
      <c r="P7451" s="5">
        <f>WEEKDAY([2]Data!$F7451)</f>
        <v>6</v>
      </c>
      <c r="Q7451" s="4">
        <f>MONTH([2]Data!$F7451)</f>
        <v>12</v>
      </c>
      <c r="R7451" s="4">
        <f>YEAR([2]Data!$F7451)</f>
        <v>2019</v>
      </c>
    </row>
    <row r="7452" spans="1:18" ht="15.75" customHeight="1">
      <c r="A7452" s="12" t="s">
        <v>8489</v>
      </c>
      <c r="B7452" s="12" t="s">
        <v>316</v>
      </c>
      <c r="C7452" s="12" t="s">
        <v>146</v>
      </c>
      <c r="D7452" s="12" t="s">
        <v>152</v>
      </c>
      <c r="E7452" s="12" t="s">
        <v>655</v>
      </c>
      <c r="F7452" s="13">
        <v>43685</v>
      </c>
      <c r="G7452" s="12">
        <v>1</v>
      </c>
      <c r="H7452" s="12">
        <v>504</v>
      </c>
      <c r="I7452" s="4">
        <f>VLOOKUP(Table_1[[#This Row],[Product ID]],[1]Products!$A:$D,3,0)</f>
        <v>408</v>
      </c>
      <c r="J7452" s="4">
        <f>PRODUCT([2]Data!$G7452,[2]Data!$I7452)</f>
        <v>408</v>
      </c>
      <c r="K7452" s="4">
        <f>PRODUCT([2]Data!$G7452,[2]Data!$H7452)</f>
        <v>504</v>
      </c>
      <c r="L7452" s="4">
        <f>[2]Data!$K7452-[2]Data!$J7452</f>
        <v>96</v>
      </c>
      <c r="M7452" s="4" t="str">
        <f>VLOOKUP(Table_1[[#This Row],[Location ID]],[1]Locations!$A:$B,2,0)</f>
        <v>Oxnard</v>
      </c>
      <c r="N7452" s="4" t="str">
        <f>VLOOKUP(Table_1[[#This Row],[Sales Person ID]],'[1]Sales People'!$A:$B,2,0)</f>
        <v>Arthur Mccoy</v>
      </c>
      <c r="O7452" s="4" t="str">
        <f>VLOOKUP(Table_1[[#This Row],[Customer ID]],[1]Customers!$A:$B,2,0)</f>
        <v>Billy Evans</v>
      </c>
      <c r="P7452" s="5">
        <f>WEEKDAY([2]Data!$F7452)</f>
        <v>5</v>
      </c>
      <c r="Q7452" s="4">
        <f>MONTH([2]Data!$F7452)</f>
        <v>8</v>
      </c>
      <c r="R7452" s="4">
        <f>YEAR([2]Data!$F7452)</f>
        <v>2019</v>
      </c>
    </row>
    <row r="7453" spans="1:18" ht="15.75" customHeight="1">
      <c r="A7453" s="12" t="s">
        <v>8490</v>
      </c>
      <c r="B7453" s="12" t="s">
        <v>432</v>
      </c>
      <c r="C7453" s="12" t="s">
        <v>193</v>
      </c>
      <c r="D7453" s="12" t="s">
        <v>98</v>
      </c>
      <c r="E7453" s="12" t="s">
        <v>945</v>
      </c>
      <c r="F7453" s="13">
        <v>43719</v>
      </c>
      <c r="G7453" s="12">
        <v>4</v>
      </c>
      <c r="H7453" s="12">
        <v>826</v>
      </c>
      <c r="I7453" s="4">
        <f>VLOOKUP(Table_1[[#This Row],[Product ID]],[1]Products!$A:$D,3,0)</f>
        <v>562</v>
      </c>
      <c r="J7453" s="4">
        <f>PRODUCT([2]Data!$G7453,[2]Data!$I7453)</f>
        <v>2248</v>
      </c>
      <c r="K7453" s="4">
        <f>PRODUCT([2]Data!$G7453,[2]Data!$H7453)</f>
        <v>3304</v>
      </c>
      <c r="L7453" s="4">
        <f>[2]Data!$K7453-[2]Data!$J7453</f>
        <v>1056</v>
      </c>
      <c r="M7453" s="4" t="str">
        <f>VLOOKUP(Table_1[[#This Row],[Location ID]],[1]Locations!$A:$B,2,0)</f>
        <v>Vallejo</v>
      </c>
      <c r="N7453" s="4" t="str">
        <f>VLOOKUP(Table_1[[#This Row],[Sales Person ID]],'[1]Sales People'!$A:$B,2,0)</f>
        <v>Martin Perry</v>
      </c>
      <c r="O7453" s="4" t="str">
        <f>VLOOKUP(Table_1[[#This Row],[Customer ID]],[1]Customers!$A:$B,2,0)</f>
        <v>Christopher Nguyen</v>
      </c>
      <c r="P7453" s="5">
        <f>WEEKDAY([2]Data!$F7453)</f>
        <v>4</v>
      </c>
      <c r="Q7453" s="4">
        <f>MONTH([2]Data!$F7453)</f>
        <v>9</v>
      </c>
      <c r="R7453" s="4">
        <f>YEAR([2]Data!$F7453)</f>
        <v>2019</v>
      </c>
    </row>
    <row r="7454" spans="1:18" ht="15.75" customHeight="1">
      <c r="A7454" s="12" t="s">
        <v>8491</v>
      </c>
      <c r="B7454" s="12" t="s">
        <v>616</v>
      </c>
      <c r="C7454" s="12" t="s">
        <v>151</v>
      </c>
      <c r="D7454" s="12" t="s">
        <v>98</v>
      </c>
      <c r="E7454" s="12" t="s">
        <v>1314</v>
      </c>
      <c r="F7454" s="13">
        <v>43487</v>
      </c>
      <c r="G7454" s="12">
        <v>1</v>
      </c>
      <c r="H7454" s="12">
        <v>913</v>
      </c>
      <c r="I7454" s="4">
        <f>VLOOKUP(Table_1[[#This Row],[Product ID]],[1]Products!$A:$D,3,0)</f>
        <v>584</v>
      </c>
      <c r="J7454" s="4">
        <f>PRODUCT([2]Data!$G7454,[2]Data!$I7454)</f>
        <v>584</v>
      </c>
      <c r="K7454" s="4">
        <f>PRODUCT([2]Data!$G7454,[2]Data!$H7454)</f>
        <v>913</v>
      </c>
      <c r="L7454" s="4">
        <f>[2]Data!$K7454-[2]Data!$J7454</f>
        <v>329</v>
      </c>
      <c r="M7454" s="4" t="str">
        <f>VLOOKUP(Table_1[[#This Row],[Location ID]],[1]Locations!$A:$B,2,0)</f>
        <v>Salinas</v>
      </c>
      <c r="N7454" s="4" t="str">
        <f>VLOOKUP(Table_1[[#This Row],[Sales Person ID]],'[1]Sales People'!$A:$B,2,0)</f>
        <v>Martin Perry</v>
      </c>
      <c r="O7454" s="4" t="str">
        <f>VLOOKUP(Table_1[[#This Row],[Customer ID]],[1]Customers!$A:$B,2,0)</f>
        <v>Terry Harris</v>
      </c>
      <c r="P7454" s="5">
        <f>WEEKDAY([2]Data!$F7454)</f>
        <v>3</v>
      </c>
      <c r="Q7454" s="4">
        <f>MONTH([2]Data!$F7454)</f>
        <v>1</v>
      </c>
      <c r="R7454" s="4">
        <f>YEAR([2]Data!$F7454)</f>
        <v>2019</v>
      </c>
    </row>
    <row r="7455" spans="1:18" ht="15.75" customHeight="1">
      <c r="A7455" s="12" t="s">
        <v>8492</v>
      </c>
      <c r="B7455" s="12" t="s">
        <v>829</v>
      </c>
      <c r="C7455" s="12" t="s">
        <v>297</v>
      </c>
      <c r="D7455" s="12" t="s">
        <v>51</v>
      </c>
      <c r="E7455" s="12" t="s">
        <v>1249</v>
      </c>
      <c r="F7455" s="13">
        <v>43682</v>
      </c>
      <c r="G7455" s="12">
        <v>3</v>
      </c>
      <c r="H7455" s="12">
        <v>1638</v>
      </c>
      <c r="I7455" s="4">
        <f>VLOOKUP(Table_1[[#This Row],[Product ID]],[1]Products!$A:$D,3,0)</f>
        <v>1261</v>
      </c>
      <c r="J7455" s="4">
        <f>PRODUCT([2]Data!$G7455,[2]Data!$I7455)</f>
        <v>3783</v>
      </c>
      <c r="K7455" s="4">
        <f>PRODUCT([2]Data!$G7455,[2]Data!$H7455)</f>
        <v>4914</v>
      </c>
      <c r="L7455" s="4">
        <f>[2]Data!$K7455-[2]Data!$J7455</f>
        <v>1131</v>
      </c>
      <c r="M7455" s="4" t="str">
        <f>VLOOKUP(Table_1[[#This Row],[Location ID]],[1]Locations!$A:$B,2,0)</f>
        <v>El Monte</v>
      </c>
      <c r="N7455" s="4" t="str">
        <f>VLOOKUP(Table_1[[#This Row],[Sales Person ID]],'[1]Sales People'!$A:$B,2,0)</f>
        <v>Brian Hansen</v>
      </c>
      <c r="O7455" s="4" t="str">
        <f>VLOOKUP(Table_1[[#This Row],[Customer ID]],[1]Customers!$A:$B,2,0)</f>
        <v>Louis Chavez</v>
      </c>
      <c r="P7455" s="5">
        <f>WEEKDAY([2]Data!$F7455)</f>
        <v>2</v>
      </c>
      <c r="Q7455" s="4">
        <f>MONTH([2]Data!$F7455)</f>
        <v>8</v>
      </c>
      <c r="R7455" s="4">
        <f>YEAR([2]Data!$F7455)</f>
        <v>2019</v>
      </c>
    </row>
    <row r="7456" spans="1:18" ht="15.75" customHeight="1">
      <c r="A7456" s="12" t="s">
        <v>8493</v>
      </c>
      <c r="B7456" s="12" t="s">
        <v>105</v>
      </c>
      <c r="C7456" s="12" t="s">
        <v>167</v>
      </c>
      <c r="D7456" s="12" t="s">
        <v>36</v>
      </c>
      <c r="E7456" s="12" t="s">
        <v>710</v>
      </c>
      <c r="F7456" s="13">
        <v>43752</v>
      </c>
      <c r="G7456" s="12">
        <v>2</v>
      </c>
      <c r="H7456" s="12">
        <v>1639</v>
      </c>
      <c r="I7456" s="4">
        <f>VLOOKUP(Table_1[[#This Row],[Product ID]],[1]Products!$A:$D,3,0)</f>
        <v>1295</v>
      </c>
      <c r="J7456" s="4">
        <f>PRODUCT([2]Data!$G7456,[2]Data!$I7456)</f>
        <v>2590</v>
      </c>
      <c r="K7456" s="4">
        <f>PRODUCT([2]Data!$G7456,[2]Data!$H7456)</f>
        <v>3278</v>
      </c>
      <c r="L7456" s="4">
        <f>[2]Data!$K7456-[2]Data!$J7456</f>
        <v>688</v>
      </c>
      <c r="M7456" s="4" t="str">
        <f>VLOOKUP(Table_1[[#This Row],[Location ID]],[1]Locations!$A:$B,2,0)</f>
        <v>Sacramento</v>
      </c>
      <c r="N7456" s="4" t="str">
        <f>VLOOKUP(Table_1[[#This Row],[Sales Person ID]],'[1]Sales People'!$A:$B,2,0)</f>
        <v>Brian Davis</v>
      </c>
      <c r="O7456" s="4" t="str">
        <f>VLOOKUP(Table_1[[#This Row],[Customer ID]],[1]Customers!$A:$B,2,0)</f>
        <v>Juan Harvey</v>
      </c>
      <c r="P7456" s="5">
        <f>WEEKDAY([2]Data!$F7456)</f>
        <v>2</v>
      </c>
      <c r="Q7456" s="4">
        <f>MONTH([2]Data!$F7456)</f>
        <v>10</v>
      </c>
      <c r="R7456" s="4">
        <f>YEAR([2]Data!$F7456)</f>
        <v>2019</v>
      </c>
    </row>
    <row r="7457" spans="1:18" ht="15.75" customHeight="1">
      <c r="A7457" s="12" t="s">
        <v>8494</v>
      </c>
      <c r="B7457" s="12" t="s">
        <v>286</v>
      </c>
      <c r="C7457" s="12" t="s">
        <v>50</v>
      </c>
      <c r="D7457" s="12" t="s">
        <v>424</v>
      </c>
      <c r="E7457" s="12" t="s">
        <v>764</v>
      </c>
      <c r="F7457" s="13">
        <v>43490</v>
      </c>
      <c r="G7457" s="12">
        <v>1</v>
      </c>
      <c r="H7457" s="12">
        <v>2353</v>
      </c>
      <c r="I7457" s="4">
        <f>VLOOKUP(Table_1[[#This Row],[Product ID]],[1]Products!$A:$D,3,0)</f>
        <v>1788</v>
      </c>
      <c r="J7457" s="4">
        <f>PRODUCT([2]Data!$G7457,[2]Data!$I7457)</f>
        <v>1788</v>
      </c>
      <c r="K7457" s="4">
        <f>PRODUCT([2]Data!$G7457,[2]Data!$H7457)</f>
        <v>2353</v>
      </c>
      <c r="L7457" s="4">
        <f>[2]Data!$K7457-[2]Data!$J7457</f>
        <v>565</v>
      </c>
      <c r="M7457" s="4" t="str">
        <f>VLOOKUP(Table_1[[#This Row],[Location ID]],[1]Locations!$A:$B,2,0)</f>
        <v>Oceanside</v>
      </c>
      <c r="N7457" s="4" t="str">
        <f>VLOOKUP(Table_1[[#This Row],[Sales Person ID]],'[1]Sales People'!$A:$B,2,0)</f>
        <v>Kenneth Bradley</v>
      </c>
      <c r="O7457" s="4" t="str">
        <f>VLOOKUP(Table_1[[#This Row],[Customer ID]],[1]Customers!$A:$B,2,0)</f>
        <v>Benjamin Carter</v>
      </c>
      <c r="P7457" s="5">
        <f>WEEKDAY([2]Data!$F7457)</f>
        <v>6</v>
      </c>
      <c r="Q7457" s="4">
        <f>MONTH([2]Data!$F7457)</f>
        <v>1</v>
      </c>
      <c r="R7457" s="4">
        <f>YEAR([2]Data!$F7457)</f>
        <v>2019</v>
      </c>
    </row>
    <row r="7458" spans="1:18" ht="15.75" customHeight="1">
      <c r="A7458" s="12" t="s">
        <v>8495</v>
      </c>
      <c r="B7458" s="12" t="s">
        <v>44</v>
      </c>
      <c r="C7458" s="12" t="s">
        <v>101</v>
      </c>
      <c r="D7458" s="12" t="s">
        <v>82</v>
      </c>
      <c r="E7458" s="12" t="s">
        <v>905</v>
      </c>
      <c r="F7458" s="13">
        <v>43799</v>
      </c>
      <c r="G7458" s="12">
        <v>3</v>
      </c>
      <c r="H7458" s="12">
        <v>1582</v>
      </c>
      <c r="I7458" s="4">
        <f>VLOOKUP(Table_1[[#This Row],[Product ID]],[1]Products!$A:$D,3,0)</f>
        <v>1234</v>
      </c>
      <c r="J7458" s="4">
        <f>PRODUCT([2]Data!$G7458,[2]Data!$I7458)</f>
        <v>3702</v>
      </c>
      <c r="K7458" s="4">
        <f>PRODUCT([2]Data!$G7458,[2]Data!$H7458)</f>
        <v>4746</v>
      </c>
      <c r="L7458" s="4">
        <f>[2]Data!$K7458-[2]Data!$J7458</f>
        <v>1044</v>
      </c>
      <c r="M7458" s="4" t="str">
        <f>VLOOKUP(Table_1[[#This Row],[Location ID]],[1]Locations!$A:$B,2,0)</f>
        <v>Irvine</v>
      </c>
      <c r="N7458" s="4" t="str">
        <f>VLOOKUP(Table_1[[#This Row],[Sales Person ID]],'[1]Sales People'!$A:$B,2,0)</f>
        <v>Gary Rodriguez</v>
      </c>
      <c r="O7458" s="4" t="str">
        <f>VLOOKUP(Table_1[[#This Row],[Customer ID]],[1]Customers!$A:$B,2,0)</f>
        <v>Jeremy Arnold</v>
      </c>
      <c r="P7458" s="5">
        <f>WEEKDAY([2]Data!$F7458)</f>
        <v>7</v>
      </c>
      <c r="Q7458" s="4">
        <f>MONTH([2]Data!$F7458)</f>
        <v>11</v>
      </c>
      <c r="R7458" s="4">
        <f>YEAR([2]Data!$F7458)</f>
        <v>2019</v>
      </c>
    </row>
    <row r="7459" spans="1:18" ht="15.75" customHeight="1">
      <c r="A7459" s="12" t="s">
        <v>8496</v>
      </c>
      <c r="B7459" s="12" t="s">
        <v>155</v>
      </c>
      <c r="C7459" s="12" t="s">
        <v>235</v>
      </c>
      <c r="D7459" s="12" t="s">
        <v>250</v>
      </c>
      <c r="E7459" s="12" t="s">
        <v>756</v>
      </c>
      <c r="F7459" s="13">
        <v>43770</v>
      </c>
      <c r="G7459" s="12">
        <v>1</v>
      </c>
      <c r="H7459" s="12">
        <v>2410</v>
      </c>
      <c r="I7459" s="4">
        <f>VLOOKUP(Table_1[[#This Row],[Product ID]],[1]Products!$A:$D,3,0)</f>
        <v>1518</v>
      </c>
      <c r="J7459" s="4">
        <f>PRODUCT([2]Data!$G7459,[2]Data!$I7459)</f>
        <v>1518</v>
      </c>
      <c r="K7459" s="4">
        <f>PRODUCT([2]Data!$G7459,[2]Data!$H7459)</f>
        <v>2410</v>
      </c>
      <c r="L7459" s="4">
        <f>[2]Data!$K7459-[2]Data!$J7459</f>
        <v>892</v>
      </c>
      <c r="M7459" s="4" t="str">
        <f>VLOOKUP(Table_1[[#This Row],[Location ID]],[1]Locations!$A:$B,2,0)</f>
        <v>Huntington Beach</v>
      </c>
      <c r="N7459" s="4" t="str">
        <f>VLOOKUP(Table_1[[#This Row],[Sales Person ID]],'[1]Sales People'!$A:$B,2,0)</f>
        <v>John Reyes</v>
      </c>
      <c r="O7459" s="4" t="str">
        <f>VLOOKUP(Table_1[[#This Row],[Customer ID]],[1]Customers!$A:$B,2,0)</f>
        <v>Andrew Graham</v>
      </c>
      <c r="P7459" s="5">
        <f>WEEKDAY([2]Data!$F7459)</f>
        <v>6</v>
      </c>
      <c r="Q7459" s="4">
        <f>MONTH([2]Data!$F7459)</f>
        <v>11</v>
      </c>
      <c r="R7459" s="4">
        <f>YEAR([2]Data!$F7459)</f>
        <v>2019</v>
      </c>
    </row>
    <row r="7460" spans="1:18" ht="15.75" customHeight="1">
      <c r="A7460" s="12" t="s">
        <v>8497</v>
      </c>
      <c r="B7460" s="12" t="s">
        <v>150</v>
      </c>
      <c r="C7460" s="12" t="s">
        <v>55</v>
      </c>
      <c r="D7460" s="12" t="s">
        <v>189</v>
      </c>
      <c r="E7460" s="12" t="s">
        <v>1992</v>
      </c>
      <c r="F7460" s="13">
        <v>43754</v>
      </c>
      <c r="G7460" s="12">
        <v>4</v>
      </c>
      <c r="H7460" s="12">
        <v>817</v>
      </c>
      <c r="I7460" s="4">
        <f>VLOOKUP(Table_1[[#This Row],[Product ID]],[1]Products!$A:$D,3,0)</f>
        <v>409</v>
      </c>
      <c r="J7460" s="4">
        <f>PRODUCT([2]Data!$G7460,[2]Data!$I7460)</f>
        <v>1636</v>
      </c>
      <c r="K7460" s="4">
        <f>PRODUCT([2]Data!$G7460,[2]Data!$H7460)</f>
        <v>3268</v>
      </c>
      <c r="L7460" s="4">
        <f>[2]Data!$K7460-[2]Data!$J7460</f>
        <v>1632</v>
      </c>
      <c r="M7460" s="4" t="str">
        <f>VLOOKUP(Table_1[[#This Row],[Location ID]],[1]Locations!$A:$B,2,0)</f>
        <v>Moreno Valley</v>
      </c>
      <c r="N7460" s="4" t="str">
        <f>VLOOKUP(Table_1[[#This Row],[Sales Person ID]],'[1]Sales People'!$A:$B,2,0)</f>
        <v>Joshua Taylor</v>
      </c>
      <c r="O7460" s="4" t="str">
        <f>VLOOKUP(Table_1[[#This Row],[Customer ID]],[1]Customers!$A:$B,2,0)</f>
        <v>Walter Harris</v>
      </c>
      <c r="P7460" s="5">
        <f>WEEKDAY([2]Data!$F7460)</f>
        <v>4</v>
      </c>
      <c r="Q7460" s="4">
        <f>MONTH([2]Data!$F7460)</f>
        <v>10</v>
      </c>
      <c r="R7460" s="4">
        <f>YEAR([2]Data!$F7460)</f>
        <v>2019</v>
      </c>
    </row>
    <row r="7461" spans="1:18" ht="15.75" customHeight="1">
      <c r="A7461" s="12" t="s">
        <v>8498</v>
      </c>
      <c r="B7461" s="12" t="s">
        <v>384</v>
      </c>
      <c r="C7461" s="12" t="s">
        <v>116</v>
      </c>
      <c r="D7461" s="12" t="s">
        <v>223</v>
      </c>
      <c r="E7461" s="12" t="s">
        <v>7851</v>
      </c>
      <c r="F7461" s="13">
        <v>43507</v>
      </c>
      <c r="G7461" s="12">
        <v>1</v>
      </c>
      <c r="H7461" s="12">
        <v>2182</v>
      </c>
      <c r="I7461" s="4">
        <f>VLOOKUP(Table_1[[#This Row],[Product ID]],[1]Products!$A:$D,3,0)</f>
        <v>1200</v>
      </c>
      <c r="J7461" s="4">
        <f>PRODUCT([2]Data!$G7461,[2]Data!$I7461)</f>
        <v>1200</v>
      </c>
      <c r="K7461" s="4">
        <f>PRODUCT([2]Data!$G7461,[2]Data!$H7461)</f>
        <v>2182</v>
      </c>
      <c r="L7461" s="4">
        <f>[2]Data!$K7461-[2]Data!$J7461</f>
        <v>982</v>
      </c>
      <c r="M7461" s="4" t="str">
        <f>VLOOKUP(Table_1[[#This Row],[Location ID]],[1]Locations!$A:$B,2,0)</f>
        <v>Daly City</v>
      </c>
      <c r="N7461" s="4" t="str">
        <f>VLOOKUP(Table_1[[#This Row],[Sales Person ID]],'[1]Sales People'!$A:$B,2,0)</f>
        <v>Ronald Reed</v>
      </c>
      <c r="O7461" s="4" t="str">
        <f>VLOOKUP(Table_1[[#This Row],[Customer ID]],[1]Customers!$A:$B,2,0)</f>
        <v>Harold Adams</v>
      </c>
      <c r="P7461" s="5">
        <f>WEEKDAY([2]Data!$F7461)</f>
        <v>2</v>
      </c>
      <c r="Q7461" s="4">
        <f>MONTH([2]Data!$F7461)</f>
        <v>2</v>
      </c>
      <c r="R7461" s="4">
        <f>YEAR([2]Data!$F7461)</f>
        <v>2019</v>
      </c>
    </row>
    <row r="7462" spans="1:18" ht="15.75" customHeight="1">
      <c r="A7462" s="12" t="s">
        <v>8499</v>
      </c>
      <c r="B7462" s="12" t="s">
        <v>475</v>
      </c>
      <c r="C7462" s="12" t="s">
        <v>77</v>
      </c>
      <c r="D7462" s="12" t="s">
        <v>98</v>
      </c>
      <c r="E7462" s="12" t="s">
        <v>882</v>
      </c>
      <c r="F7462" s="13">
        <v>43659</v>
      </c>
      <c r="G7462" s="12">
        <v>2</v>
      </c>
      <c r="H7462" s="12">
        <v>1566</v>
      </c>
      <c r="I7462" s="4">
        <f>VLOOKUP(Table_1[[#This Row],[Product ID]],[1]Products!$A:$D,3,0)</f>
        <v>1190</v>
      </c>
      <c r="J7462" s="4">
        <f>PRODUCT([2]Data!$G7462,[2]Data!$I7462)</f>
        <v>2380</v>
      </c>
      <c r="K7462" s="4">
        <f>PRODUCT([2]Data!$G7462,[2]Data!$H7462)</f>
        <v>3132</v>
      </c>
      <c r="L7462" s="4">
        <f>[2]Data!$K7462-[2]Data!$J7462</f>
        <v>752</v>
      </c>
      <c r="M7462" s="4" t="str">
        <f>VLOOKUP(Table_1[[#This Row],[Location ID]],[1]Locations!$A:$B,2,0)</f>
        <v>Ontario</v>
      </c>
      <c r="N7462" s="4" t="str">
        <f>VLOOKUP(Table_1[[#This Row],[Sales Person ID]],'[1]Sales People'!$A:$B,2,0)</f>
        <v>Martin Perry</v>
      </c>
      <c r="O7462" s="4" t="str">
        <f>VLOOKUP(Table_1[[#This Row],[Customer ID]],[1]Customers!$A:$B,2,0)</f>
        <v>Dennis Ruiz</v>
      </c>
      <c r="P7462" s="5">
        <f>WEEKDAY([2]Data!$F7462)</f>
        <v>7</v>
      </c>
      <c r="Q7462" s="4">
        <f>MONTH([2]Data!$F7462)</f>
        <v>7</v>
      </c>
      <c r="R7462" s="4">
        <f>YEAR([2]Data!$F7462)</f>
        <v>2019</v>
      </c>
    </row>
    <row r="7463" spans="1:18" ht="15.75" customHeight="1">
      <c r="A7463" s="12" t="s">
        <v>8500</v>
      </c>
      <c r="B7463" s="12" t="s">
        <v>714</v>
      </c>
      <c r="C7463" s="12" t="s">
        <v>283</v>
      </c>
      <c r="D7463" s="12" t="s">
        <v>21</v>
      </c>
      <c r="E7463" s="12" t="s">
        <v>1293</v>
      </c>
      <c r="F7463" s="13">
        <v>43689</v>
      </c>
      <c r="G7463" s="12">
        <v>1</v>
      </c>
      <c r="H7463" s="12">
        <v>530</v>
      </c>
      <c r="I7463" s="4">
        <f>VLOOKUP(Table_1[[#This Row],[Product ID]],[1]Products!$A:$D,3,0)</f>
        <v>435</v>
      </c>
      <c r="J7463" s="4">
        <f>PRODUCT([2]Data!$G7463,[2]Data!$I7463)</f>
        <v>435</v>
      </c>
      <c r="K7463" s="4">
        <f>PRODUCT([2]Data!$G7463,[2]Data!$H7463)</f>
        <v>530</v>
      </c>
      <c r="L7463" s="4">
        <f>[2]Data!$K7463-[2]Data!$J7463</f>
        <v>95</v>
      </c>
      <c r="M7463" s="4" t="str">
        <f>VLOOKUP(Table_1[[#This Row],[Location ID]],[1]Locations!$A:$B,2,0)</f>
        <v>Torrance</v>
      </c>
      <c r="N7463" s="4" t="str">
        <f>VLOOKUP(Table_1[[#This Row],[Sales Person ID]],'[1]Sales People'!$A:$B,2,0)</f>
        <v>Justin Lynch</v>
      </c>
      <c r="O7463" s="4" t="str">
        <f>VLOOKUP(Table_1[[#This Row],[Customer ID]],[1]Customers!$A:$B,2,0)</f>
        <v>Bruce Harris</v>
      </c>
      <c r="P7463" s="5">
        <f>WEEKDAY([2]Data!$F7463)</f>
        <v>2</v>
      </c>
      <c r="Q7463" s="4">
        <f>MONTH([2]Data!$F7463)</f>
        <v>8</v>
      </c>
      <c r="R7463" s="4">
        <f>YEAR([2]Data!$F7463)</f>
        <v>2019</v>
      </c>
    </row>
    <row r="7464" spans="1:18" ht="15.75" customHeight="1">
      <c r="A7464" s="12" t="s">
        <v>8501</v>
      </c>
      <c r="B7464" s="12" t="s">
        <v>271</v>
      </c>
      <c r="C7464" s="12" t="s">
        <v>90</v>
      </c>
      <c r="D7464" s="12" t="s">
        <v>60</v>
      </c>
      <c r="E7464" s="12" t="s">
        <v>819</v>
      </c>
      <c r="F7464" s="13">
        <v>43492</v>
      </c>
      <c r="G7464" s="12">
        <v>1</v>
      </c>
      <c r="H7464" s="12">
        <v>502</v>
      </c>
      <c r="I7464" s="4">
        <f>VLOOKUP(Table_1[[#This Row],[Product ID]],[1]Products!$A:$D,3,0)</f>
        <v>296</v>
      </c>
      <c r="J7464" s="4">
        <f>PRODUCT([2]Data!$G7464,[2]Data!$I7464)</f>
        <v>296</v>
      </c>
      <c r="K7464" s="4">
        <f>PRODUCT([2]Data!$G7464,[2]Data!$H7464)</f>
        <v>502</v>
      </c>
      <c r="L7464" s="4">
        <f>[2]Data!$K7464-[2]Data!$J7464</f>
        <v>206</v>
      </c>
      <c r="M7464" s="4" t="str">
        <f>VLOOKUP(Table_1[[#This Row],[Location ID]],[1]Locations!$A:$B,2,0)</f>
        <v>Palmdale</v>
      </c>
      <c r="N7464" s="4" t="str">
        <f>VLOOKUP(Table_1[[#This Row],[Sales Person ID]],'[1]Sales People'!$A:$B,2,0)</f>
        <v>Walter Cook</v>
      </c>
      <c r="O7464" s="4" t="str">
        <f>VLOOKUP(Table_1[[#This Row],[Customer ID]],[1]Customers!$A:$B,2,0)</f>
        <v>Benjamin Murray</v>
      </c>
      <c r="P7464" s="5">
        <f>WEEKDAY([2]Data!$F7464)</f>
        <v>1</v>
      </c>
      <c r="Q7464" s="4">
        <f>MONTH([2]Data!$F7464)</f>
        <v>1</v>
      </c>
      <c r="R7464" s="4">
        <f>YEAR([2]Data!$F7464)</f>
        <v>2019</v>
      </c>
    </row>
    <row r="7465" spans="1:18" ht="15.75" customHeight="1">
      <c r="A7465" s="12" t="s">
        <v>8502</v>
      </c>
      <c r="B7465" s="12" t="s">
        <v>414</v>
      </c>
      <c r="C7465" s="12" t="s">
        <v>283</v>
      </c>
      <c r="D7465" s="12" t="s">
        <v>367</v>
      </c>
      <c r="E7465" s="12" t="s">
        <v>476</v>
      </c>
      <c r="F7465" s="13">
        <v>43688</v>
      </c>
      <c r="G7465" s="12">
        <v>3</v>
      </c>
      <c r="H7465" s="12">
        <v>392</v>
      </c>
      <c r="I7465" s="4">
        <f>VLOOKUP(Table_1[[#This Row],[Product ID]],[1]Products!$A:$D,3,0)</f>
        <v>255</v>
      </c>
      <c r="J7465" s="4">
        <f>PRODUCT([2]Data!$G7465,[2]Data!$I7465)</f>
        <v>765</v>
      </c>
      <c r="K7465" s="4">
        <f>PRODUCT([2]Data!$G7465,[2]Data!$H7465)</f>
        <v>1176</v>
      </c>
      <c r="L7465" s="4">
        <f>[2]Data!$K7465-[2]Data!$J7465</f>
        <v>411</v>
      </c>
      <c r="M7465" s="4" t="str">
        <f>VLOOKUP(Table_1[[#This Row],[Location ID]],[1]Locations!$A:$B,2,0)</f>
        <v>Torrance</v>
      </c>
      <c r="N7465" s="4" t="str">
        <f>VLOOKUP(Table_1[[#This Row],[Sales Person ID]],'[1]Sales People'!$A:$B,2,0)</f>
        <v>Jimmy Young</v>
      </c>
      <c r="O7465" s="4" t="str">
        <f>VLOOKUP(Table_1[[#This Row],[Customer ID]],[1]Customers!$A:$B,2,0)</f>
        <v>Keith Griffin</v>
      </c>
      <c r="P7465" s="5">
        <f>WEEKDAY([2]Data!$F7465)</f>
        <v>1</v>
      </c>
      <c r="Q7465" s="4">
        <f>MONTH([2]Data!$F7465)</f>
        <v>8</v>
      </c>
      <c r="R7465" s="4">
        <f>YEAR([2]Data!$F7465)</f>
        <v>2019</v>
      </c>
    </row>
    <row r="7466" spans="1:18" ht="15.75" customHeight="1">
      <c r="A7466" s="12" t="s">
        <v>8503</v>
      </c>
      <c r="B7466" s="12" t="s">
        <v>316</v>
      </c>
      <c r="C7466" s="12" t="s">
        <v>20</v>
      </c>
      <c r="D7466" s="12" t="s">
        <v>202</v>
      </c>
      <c r="E7466" s="12" t="s">
        <v>1557</v>
      </c>
      <c r="F7466" s="13">
        <v>43644</v>
      </c>
      <c r="G7466" s="12">
        <v>4</v>
      </c>
      <c r="H7466" s="12">
        <v>504</v>
      </c>
      <c r="I7466" s="4">
        <f>VLOOKUP(Table_1[[#This Row],[Product ID]],[1]Products!$A:$D,3,0)</f>
        <v>408</v>
      </c>
      <c r="J7466" s="4">
        <f>PRODUCT([2]Data!$G7466,[2]Data!$I7466)</f>
        <v>1632</v>
      </c>
      <c r="K7466" s="4">
        <f>PRODUCT([2]Data!$G7466,[2]Data!$H7466)</f>
        <v>2016</v>
      </c>
      <c r="L7466" s="4">
        <f>[2]Data!$K7466-[2]Data!$J7466</f>
        <v>384</v>
      </c>
      <c r="M7466" s="4" t="str">
        <f>VLOOKUP(Table_1[[#This Row],[Location ID]],[1]Locations!$A:$B,2,0)</f>
        <v>San Mateo</v>
      </c>
      <c r="N7466" s="4" t="str">
        <f>VLOOKUP(Table_1[[#This Row],[Sales Person ID]],'[1]Sales People'!$A:$B,2,0)</f>
        <v>Robert Reed</v>
      </c>
      <c r="O7466" s="4" t="str">
        <f>VLOOKUP(Table_1[[#This Row],[Customer ID]],[1]Customers!$A:$B,2,0)</f>
        <v>Edward Walker</v>
      </c>
      <c r="P7466" s="5">
        <f>WEEKDAY([2]Data!$F7466)</f>
        <v>6</v>
      </c>
      <c r="Q7466" s="4">
        <f>MONTH([2]Data!$F7466)</f>
        <v>6</v>
      </c>
      <c r="R7466" s="4">
        <f>YEAR([2]Data!$F7466)</f>
        <v>2019</v>
      </c>
    </row>
    <row r="7467" spans="1:18" ht="15.75" customHeight="1">
      <c r="A7467" s="12" t="s">
        <v>8504</v>
      </c>
      <c r="B7467" s="12" t="s">
        <v>200</v>
      </c>
      <c r="C7467" s="12" t="s">
        <v>313</v>
      </c>
      <c r="D7467" s="12" t="s">
        <v>424</v>
      </c>
      <c r="E7467" s="12" t="s">
        <v>382</v>
      </c>
      <c r="F7467" s="13">
        <v>43768</v>
      </c>
      <c r="G7467" s="12">
        <v>1</v>
      </c>
      <c r="H7467" s="12">
        <v>1783</v>
      </c>
      <c r="I7467" s="4">
        <f>VLOOKUP(Table_1[[#This Row],[Product ID]],[1]Products!$A:$D,3,0)</f>
        <v>1516</v>
      </c>
      <c r="J7467" s="4">
        <f>PRODUCT([2]Data!$G7467,[2]Data!$I7467)</f>
        <v>1516</v>
      </c>
      <c r="K7467" s="4">
        <f>PRODUCT([2]Data!$G7467,[2]Data!$H7467)</f>
        <v>1783</v>
      </c>
      <c r="L7467" s="4">
        <f>[2]Data!$K7467-[2]Data!$J7467</f>
        <v>267</v>
      </c>
      <c r="M7467" s="4" t="str">
        <f>VLOOKUP(Table_1[[#This Row],[Location ID]],[1]Locations!$A:$B,2,0)</f>
        <v>Santa Rosa</v>
      </c>
      <c r="N7467" s="4" t="str">
        <f>VLOOKUP(Table_1[[#This Row],[Sales Person ID]],'[1]Sales People'!$A:$B,2,0)</f>
        <v>Kenneth Bradley</v>
      </c>
      <c r="O7467" s="4" t="str">
        <f>VLOOKUP(Table_1[[#This Row],[Customer ID]],[1]Customers!$A:$B,2,0)</f>
        <v>Wayne Gordon</v>
      </c>
      <c r="P7467" s="5">
        <f>WEEKDAY([2]Data!$F7467)</f>
        <v>4</v>
      </c>
      <c r="Q7467" s="4">
        <f>MONTH([2]Data!$F7467)</f>
        <v>10</v>
      </c>
      <c r="R7467" s="4">
        <f>YEAR([2]Data!$F7467)</f>
        <v>2019</v>
      </c>
    </row>
    <row r="7468" spans="1:18" ht="15.75" customHeight="1">
      <c r="A7468" s="12" t="s">
        <v>8505</v>
      </c>
      <c r="B7468" s="12" t="s">
        <v>332</v>
      </c>
      <c r="C7468" s="12" t="s">
        <v>222</v>
      </c>
      <c r="D7468" s="12" t="s">
        <v>309</v>
      </c>
      <c r="E7468" s="12" t="s">
        <v>1171</v>
      </c>
      <c r="F7468" s="13">
        <v>43680</v>
      </c>
      <c r="G7468" s="12">
        <v>2</v>
      </c>
      <c r="H7468" s="12">
        <v>2391</v>
      </c>
      <c r="I7468" s="4">
        <f>VLOOKUP(Table_1[[#This Row],[Product ID]],[1]Products!$A:$D,3,0)</f>
        <v>1291</v>
      </c>
      <c r="J7468" s="4">
        <f>PRODUCT([2]Data!$G7468,[2]Data!$I7468)</f>
        <v>2582</v>
      </c>
      <c r="K7468" s="4">
        <f>PRODUCT([2]Data!$G7468,[2]Data!$H7468)</f>
        <v>4782</v>
      </c>
      <c r="L7468" s="4">
        <f>[2]Data!$K7468-[2]Data!$J7468</f>
        <v>2200</v>
      </c>
      <c r="M7468" s="4" t="str">
        <f>VLOOKUP(Table_1[[#This Row],[Location ID]],[1]Locations!$A:$B,2,0)</f>
        <v>Chula Vista</v>
      </c>
      <c r="N7468" s="4" t="str">
        <f>VLOOKUP(Table_1[[#This Row],[Sales Person ID]],'[1]Sales People'!$A:$B,2,0)</f>
        <v>Kenneth Fields</v>
      </c>
      <c r="O7468" s="4" t="str">
        <f>VLOOKUP(Table_1[[#This Row],[Customer ID]],[1]Customers!$A:$B,2,0)</f>
        <v>Juan Scott</v>
      </c>
      <c r="P7468" s="5">
        <f>WEEKDAY([2]Data!$F7468)</f>
        <v>7</v>
      </c>
      <c r="Q7468" s="4">
        <f>MONTH([2]Data!$F7468)</f>
        <v>8</v>
      </c>
      <c r="R7468" s="4">
        <f>YEAR([2]Data!$F7468)</f>
        <v>2019</v>
      </c>
    </row>
    <row r="7469" spans="1:18" ht="15.75" customHeight="1">
      <c r="A7469" s="12" t="s">
        <v>8506</v>
      </c>
      <c r="B7469" s="12" t="s">
        <v>175</v>
      </c>
      <c r="C7469" s="12" t="s">
        <v>297</v>
      </c>
      <c r="D7469" s="12" t="s">
        <v>189</v>
      </c>
      <c r="E7469" s="12" t="s">
        <v>1458</v>
      </c>
      <c r="F7469" s="13">
        <v>43471</v>
      </c>
      <c r="G7469" s="12">
        <v>1</v>
      </c>
      <c r="H7469" s="12">
        <v>637</v>
      </c>
      <c r="I7469" s="4">
        <f>VLOOKUP(Table_1[[#This Row],[Product ID]],[1]Products!$A:$D,3,0)</f>
        <v>389</v>
      </c>
      <c r="J7469" s="4">
        <f>PRODUCT([2]Data!$G7469,[2]Data!$I7469)</f>
        <v>389</v>
      </c>
      <c r="K7469" s="4">
        <f>PRODUCT([2]Data!$G7469,[2]Data!$H7469)</f>
        <v>637</v>
      </c>
      <c r="L7469" s="4">
        <f>[2]Data!$K7469-[2]Data!$J7469</f>
        <v>248</v>
      </c>
      <c r="M7469" s="4" t="str">
        <f>VLOOKUP(Table_1[[#This Row],[Location ID]],[1]Locations!$A:$B,2,0)</f>
        <v>El Monte</v>
      </c>
      <c r="N7469" s="4" t="str">
        <f>VLOOKUP(Table_1[[#This Row],[Sales Person ID]],'[1]Sales People'!$A:$B,2,0)</f>
        <v>Joshua Taylor</v>
      </c>
      <c r="O7469" s="4" t="str">
        <f>VLOOKUP(Table_1[[#This Row],[Customer ID]],[1]Customers!$A:$B,2,0)</f>
        <v>Peter Wells</v>
      </c>
      <c r="P7469" s="5">
        <f>WEEKDAY([2]Data!$F7469)</f>
        <v>1</v>
      </c>
      <c r="Q7469" s="4">
        <f>MONTH([2]Data!$F7469)</f>
        <v>1</v>
      </c>
      <c r="R7469" s="4">
        <f>YEAR([2]Data!$F7469)</f>
        <v>2019</v>
      </c>
    </row>
    <row r="7470" spans="1:18" ht="15.75" customHeight="1">
      <c r="A7470" s="12" t="s">
        <v>8507</v>
      </c>
      <c r="B7470" s="12" t="s">
        <v>54</v>
      </c>
      <c r="C7470" s="12" t="s">
        <v>257</v>
      </c>
      <c r="D7470" s="12" t="s">
        <v>107</v>
      </c>
      <c r="E7470" s="12" t="s">
        <v>1603</v>
      </c>
      <c r="F7470" s="13">
        <v>43815</v>
      </c>
      <c r="G7470" s="12">
        <v>1</v>
      </c>
      <c r="H7470" s="12">
        <v>356</v>
      </c>
      <c r="I7470" s="4">
        <f>VLOOKUP(Table_1[[#This Row],[Product ID]],[1]Products!$A:$D,3,0)</f>
        <v>292</v>
      </c>
      <c r="J7470" s="4">
        <f>PRODUCT([2]Data!$G7470,[2]Data!$I7470)</f>
        <v>292</v>
      </c>
      <c r="K7470" s="4">
        <f>PRODUCT([2]Data!$G7470,[2]Data!$H7470)</f>
        <v>356</v>
      </c>
      <c r="L7470" s="4">
        <f>[2]Data!$K7470-[2]Data!$J7470</f>
        <v>64</v>
      </c>
      <c r="M7470" s="4" t="str">
        <f>VLOOKUP(Table_1[[#This Row],[Location ID]],[1]Locations!$A:$B,2,0)</f>
        <v>San Francisco</v>
      </c>
      <c r="N7470" s="4" t="str">
        <f>VLOOKUP(Table_1[[#This Row],[Sales Person ID]],'[1]Sales People'!$A:$B,2,0)</f>
        <v>Brian Thomas</v>
      </c>
      <c r="O7470" s="4" t="str">
        <f>VLOOKUP(Table_1[[#This Row],[Customer ID]],[1]Customers!$A:$B,2,0)</f>
        <v>James Castillo</v>
      </c>
      <c r="P7470" s="5">
        <f>WEEKDAY([2]Data!$F7470)</f>
        <v>2</v>
      </c>
      <c r="Q7470" s="4">
        <f>MONTH([2]Data!$F7470)</f>
        <v>12</v>
      </c>
      <c r="R7470" s="4">
        <f>YEAR([2]Data!$F7470)</f>
        <v>2019</v>
      </c>
    </row>
    <row r="7471" spans="1:18" ht="15.75" customHeight="1">
      <c r="A7471" s="12" t="s">
        <v>8508</v>
      </c>
      <c r="B7471" s="12" t="s">
        <v>166</v>
      </c>
      <c r="C7471" s="12" t="s">
        <v>193</v>
      </c>
      <c r="D7471" s="12" t="s">
        <v>122</v>
      </c>
      <c r="E7471" s="12" t="s">
        <v>2293</v>
      </c>
      <c r="F7471" s="13">
        <v>43579</v>
      </c>
      <c r="G7471" s="12">
        <v>2</v>
      </c>
      <c r="H7471" s="12">
        <v>1353</v>
      </c>
      <c r="I7471" s="4">
        <f>VLOOKUP(Table_1[[#This Row],[Product ID]],[1]Products!$A:$D,3,0)</f>
        <v>947</v>
      </c>
      <c r="J7471" s="4">
        <f>PRODUCT([2]Data!$G7471,[2]Data!$I7471)</f>
        <v>1894</v>
      </c>
      <c r="K7471" s="4">
        <f>PRODUCT([2]Data!$G7471,[2]Data!$H7471)</f>
        <v>2706</v>
      </c>
      <c r="L7471" s="4">
        <f>[2]Data!$K7471-[2]Data!$J7471</f>
        <v>812</v>
      </c>
      <c r="M7471" s="4" t="str">
        <f>VLOOKUP(Table_1[[#This Row],[Location ID]],[1]Locations!$A:$B,2,0)</f>
        <v>Vallejo</v>
      </c>
      <c r="N7471" s="4" t="str">
        <f>VLOOKUP(Table_1[[#This Row],[Sales Person ID]],'[1]Sales People'!$A:$B,2,0)</f>
        <v>Ryan Welch</v>
      </c>
      <c r="O7471" s="4" t="str">
        <f>VLOOKUP(Table_1[[#This Row],[Customer ID]],[1]Customers!$A:$B,2,0)</f>
        <v>Shawn Torres</v>
      </c>
      <c r="P7471" s="5">
        <f>WEEKDAY([2]Data!$F7471)</f>
        <v>4</v>
      </c>
      <c r="Q7471" s="4">
        <f>MONTH([2]Data!$F7471)</f>
        <v>4</v>
      </c>
      <c r="R7471" s="4">
        <f>YEAR([2]Data!$F7471)</f>
        <v>2019</v>
      </c>
    </row>
    <row r="7472" spans="1:18" ht="15.75" customHeight="1">
      <c r="A7472" s="12" t="s">
        <v>8509</v>
      </c>
      <c r="B7472" s="12" t="s">
        <v>24</v>
      </c>
      <c r="C7472" s="12" t="s">
        <v>35</v>
      </c>
      <c r="D7472" s="12" t="s">
        <v>458</v>
      </c>
      <c r="E7472" s="12" t="s">
        <v>1908</v>
      </c>
      <c r="F7472" s="13">
        <v>43522</v>
      </c>
      <c r="G7472" s="12">
        <v>1</v>
      </c>
      <c r="H7472" s="12">
        <v>1022</v>
      </c>
      <c r="I7472" s="4">
        <f>VLOOKUP(Table_1[[#This Row],[Product ID]],[1]Products!$A:$D,3,0)</f>
        <v>818</v>
      </c>
      <c r="J7472" s="4">
        <f>PRODUCT([2]Data!$G7472,[2]Data!$I7472)</f>
        <v>818</v>
      </c>
      <c r="K7472" s="4">
        <f>PRODUCT([2]Data!$G7472,[2]Data!$H7472)</f>
        <v>1022</v>
      </c>
      <c r="L7472" s="4">
        <f>[2]Data!$K7472-[2]Data!$J7472</f>
        <v>204</v>
      </c>
      <c r="M7472" s="4" t="str">
        <f>VLOOKUP(Table_1[[#This Row],[Location ID]],[1]Locations!$A:$B,2,0)</f>
        <v>Lancaster</v>
      </c>
      <c r="N7472" s="4" t="str">
        <f>VLOOKUP(Table_1[[#This Row],[Sales Person ID]],'[1]Sales People'!$A:$B,2,0)</f>
        <v>Howard Sims</v>
      </c>
      <c r="O7472" s="4" t="str">
        <f>VLOOKUP(Table_1[[#This Row],[Customer ID]],[1]Customers!$A:$B,2,0)</f>
        <v>Charles Perry</v>
      </c>
      <c r="P7472" s="5">
        <f>WEEKDAY([2]Data!$F7472)</f>
        <v>3</v>
      </c>
      <c r="Q7472" s="4">
        <f>MONTH([2]Data!$F7472)</f>
        <v>2</v>
      </c>
      <c r="R7472" s="4">
        <f>YEAR([2]Data!$F7472)</f>
        <v>2019</v>
      </c>
    </row>
    <row r="7473" spans="1:18" ht="15.75" customHeight="1">
      <c r="A7473" s="12" t="s">
        <v>8510</v>
      </c>
      <c r="B7473" s="12" t="s">
        <v>39</v>
      </c>
      <c r="C7473" s="12" t="s">
        <v>342</v>
      </c>
      <c r="D7473" s="12" t="s">
        <v>69</v>
      </c>
      <c r="E7473" s="12" t="s">
        <v>56</v>
      </c>
      <c r="F7473" s="13">
        <v>43505</v>
      </c>
      <c r="G7473" s="12">
        <v>2</v>
      </c>
      <c r="H7473" s="12">
        <v>684</v>
      </c>
      <c r="I7473" s="4">
        <f>VLOOKUP(Table_1[[#This Row],[Product ID]],[1]Products!$A:$D,3,0)</f>
        <v>561</v>
      </c>
      <c r="J7473" s="4">
        <f>PRODUCT([2]Data!$G7473,[2]Data!$I7473)</f>
        <v>1122</v>
      </c>
      <c r="K7473" s="4">
        <f>PRODUCT([2]Data!$G7473,[2]Data!$H7473)</f>
        <v>1368</v>
      </c>
      <c r="L7473" s="4">
        <f>[2]Data!$K7473-[2]Data!$J7473</f>
        <v>246</v>
      </c>
      <c r="M7473" s="4" t="str">
        <f>VLOOKUP(Table_1[[#This Row],[Location ID]],[1]Locations!$A:$B,2,0)</f>
        <v>Sunnyvale</v>
      </c>
      <c r="N7473" s="4" t="str">
        <f>VLOOKUP(Table_1[[#This Row],[Sales Person ID]],'[1]Sales People'!$A:$B,2,0)</f>
        <v>Christopher Tucker</v>
      </c>
      <c r="O7473" s="4" t="str">
        <f>VLOOKUP(Table_1[[#This Row],[Customer ID]],[1]Customers!$A:$B,2,0)</f>
        <v>Jason Walker</v>
      </c>
      <c r="P7473" s="5">
        <f>WEEKDAY([2]Data!$F7473)</f>
        <v>7</v>
      </c>
      <c r="Q7473" s="4">
        <f>MONTH([2]Data!$F7473)</f>
        <v>2</v>
      </c>
      <c r="R7473" s="4">
        <f>YEAR([2]Data!$F7473)</f>
        <v>2019</v>
      </c>
    </row>
    <row r="7474" spans="1:18" ht="15.75" customHeight="1">
      <c r="A7474" s="12" t="s">
        <v>8511</v>
      </c>
      <c r="B7474" s="12" t="s">
        <v>490</v>
      </c>
      <c r="C7474" s="12" t="s">
        <v>55</v>
      </c>
      <c r="D7474" s="12" t="s">
        <v>102</v>
      </c>
      <c r="E7474" s="12" t="s">
        <v>434</v>
      </c>
      <c r="F7474" s="13">
        <v>43753</v>
      </c>
      <c r="G7474" s="12">
        <v>3</v>
      </c>
      <c r="H7474" s="12">
        <v>123</v>
      </c>
      <c r="I7474" s="4">
        <f>VLOOKUP(Table_1[[#This Row],[Product ID]],[1]Products!$A:$D,3,0)</f>
        <v>84</v>
      </c>
      <c r="J7474" s="4">
        <f>PRODUCT([2]Data!$G7474,[2]Data!$I7474)</f>
        <v>252</v>
      </c>
      <c r="K7474" s="4">
        <f>PRODUCT([2]Data!$G7474,[2]Data!$H7474)</f>
        <v>369</v>
      </c>
      <c r="L7474" s="4">
        <f>[2]Data!$K7474-[2]Data!$J7474</f>
        <v>117</v>
      </c>
      <c r="M7474" s="4" t="str">
        <f>VLOOKUP(Table_1[[#This Row],[Location ID]],[1]Locations!$A:$B,2,0)</f>
        <v>Moreno Valley</v>
      </c>
      <c r="N7474" s="4" t="str">
        <f>VLOOKUP(Table_1[[#This Row],[Sales Person ID]],'[1]Sales People'!$A:$B,2,0)</f>
        <v>Howard Gardner</v>
      </c>
      <c r="O7474" s="4" t="str">
        <f>VLOOKUP(Table_1[[#This Row],[Customer ID]],[1]Customers!$A:$B,2,0)</f>
        <v>Raymond Burke</v>
      </c>
      <c r="P7474" s="5">
        <f>WEEKDAY([2]Data!$F7474)</f>
        <v>3</v>
      </c>
      <c r="Q7474" s="4">
        <f>MONTH([2]Data!$F7474)</f>
        <v>10</v>
      </c>
      <c r="R7474" s="4">
        <f>YEAR([2]Data!$F7474)</f>
        <v>2019</v>
      </c>
    </row>
    <row r="7475" spans="1:18" ht="15.75" customHeight="1">
      <c r="A7475" s="12" t="s">
        <v>8512</v>
      </c>
      <c r="B7475" s="12" t="s">
        <v>130</v>
      </c>
      <c r="C7475" s="12" t="s">
        <v>35</v>
      </c>
      <c r="D7475" s="12" t="s">
        <v>147</v>
      </c>
      <c r="E7475" s="12" t="s">
        <v>1265</v>
      </c>
      <c r="F7475" s="13">
        <v>43727</v>
      </c>
      <c r="G7475" s="12">
        <v>3</v>
      </c>
      <c r="H7475" s="12">
        <v>1077</v>
      </c>
      <c r="I7475" s="4">
        <f>VLOOKUP(Table_1[[#This Row],[Product ID]],[1]Products!$A:$D,3,0)</f>
        <v>732</v>
      </c>
      <c r="J7475" s="4">
        <f>PRODUCT([2]Data!$G7475,[2]Data!$I7475)</f>
        <v>2196</v>
      </c>
      <c r="K7475" s="4">
        <f>PRODUCT([2]Data!$G7475,[2]Data!$H7475)</f>
        <v>3231</v>
      </c>
      <c r="L7475" s="4">
        <f>[2]Data!$K7475-[2]Data!$J7475</f>
        <v>1035</v>
      </c>
      <c r="M7475" s="4" t="str">
        <f>VLOOKUP(Table_1[[#This Row],[Location ID]],[1]Locations!$A:$B,2,0)</f>
        <v>Lancaster</v>
      </c>
      <c r="N7475" s="4" t="str">
        <f>VLOOKUP(Table_1[[#This Row],[Sales Person ID]],'[1]Sales People'!$A:$B,2,0)</f>
        <v>Clarence Fox</v>
      </c>
      <c r="O7475" s="4" t="str">
        <f>VLOOKUP(Table_1[[#This Row],[Customer ID]],[1]Customers!$A:$B,2,0)</f>
        <v>Daniel Moreno</v>
      </c>
      <c r="P7475" s="5">
        <f>WEEKDAY([2]Data!$F7475)</f>
        <v>5</v>
      </c>
      <c r="Q7475" s="4">
        <f>MONTH([2]Data!$F7475)</f>
        <v>9</v>
      </c>
      <c r="R7475" s="4">
        <f>YEAR([2]Data!$F7475)</f>
        <v>2019</v>
      </c>
    </row>
    <row r="7476" spans="1:18" ht="15.75" customHeight="1">
      <c r="A7476" s="12" t="s">
        <v>8513</v>
      </c>
      <c r="B7476" s="12" t="s">
        <v>869</v>
      </c>
      <c r="C7476" s="12" t="s">
        <v>197</v>
      </c>
      <c r="D7476" s="12" t="s">
        <v>275</v>
      </c>
      <c r="E7476" s="12" t="s">
        <v>770</v>
      </c>
      <c r="F7476" s="13">
        <v>43768</v>
      </c>
      <c r="G7476" s="12">
        <v>1</v>
      </c>
      <c r="H7476" s="12">
        <v>2294</v>
      </c>
      <c r="I7476" s="4">
        <f>VLOOKUP(Table_1[[#This Row],[Product ID]],[1]Products!$A:$D,3,0)</f>
        <v>1399</v>
      </c>
      <c r="J7476" s="4">
        <f>PRODUCT([2]Data!$G7476,[2]Data!$I7476)</f>
        <v>1399</v>
      </c>
      <c r="K7476" s="4">
        <f>PRODUCT([2]Data!$G7476,[2]Data!$H7476)</f>
        <v>2294</v>
      </c>
      <c r="L7476" s="4">
        <f>[2]Data!$K7476-[2]Data!$J7476</f>
        <v>895</v>
      </c>
      <c r="M7476" s="4" t="str">
        <f>VLOOKUP(Table_1[[#This Row],[Location ID]],[1]Locations!$A:$B,2,0)</f>
        <v>Riverside</v>
      </c>
      <c r="N7476" s="4" t="str">
        <f>VLOOKUP(Table_1[[#This Row],[Sales Person ID]],'[1]Sales People'!$A:$B,2,0)</f>
        <v>Ernest Wheeler</v>
      </c>
      <c r="O7476" s="4" t="str">
        <f>VLOOKUP(Table_1[[#This Row],[Customer ID]],[1]Customers!$A:$B,2,0)</f>
        <v>William Franklin</v>
      </c>
      <c r="P7476" s="5">
        <f>WEEKDAY([2]Data!$F7476)</f>
        <v>4</v>
      </c>
      <c r="Q7476" s="4">
        <f>MONTH([2]Data!$F7476)</f>
        <v>10</v>
      </c>
      <c r="R7476" s="4">
        <f>YEAR([2]Data!$F7476)</f>
        <v>2019</v>
      </c>
    </row>
    <row r="7477" spans="1:18" ht="15.75" customHeight="1">
      <c r="A7477" s="12" t="s">
        <v>8514</v>
      </c>
      <c r="B7477" s="12" t="s">
        <v>381</v>
      </c>
      <c r="C7477" s="12" t="s">
        <v>654</v>
      </c>
      <c r="D7477" s="12" t="s">
        <v>46</v>
      </c>
      <c r="E7477" s="12" t="s">
        <v>976</v>
      </c>
      <c r="F7477" s="13">
        <v>43721</v>
      </c>
      <c r="G7477" s="12">
        <v>3</v>
      </c>
      <c r="H7477" s="12">
        <v>771</v>
      </c>
      <c r="I7477" s="4">
        <f>VLOOKUP(Table_1[[#This Row],[Product ID]],[1]Products!$A:$D,3,0)</f>
        <v>648</v>
      </c>
      <c r="J7477" s="4">
        <f>PRODUCT([2]Data!$G7477,[2]Data!$I7477)</f>
        <v>1944</v>
      </c>
      <c r="K7477" s="4">
        <f>PRODUCT([2]Data!$G7477,[2]Data!$H7477)</f>
        <v>2313</v>
      </c>
      <c r="L7477" s="4">
        <f>[2]Data!$K7477-[2]Data!$J7477</f>
        <v>369</v>
      </c>
      <c r="M7477" s="4" t="str">
        <f>VLOOKUP(Table_1[[#This Row],[Location ID]],[1]Locations!$A:$B,2,0)</f>
        <v>Hayward</v>
      </c>
      <c r="N7477" s="4" t="str">
        <f>VLOOKUP(Table_1[[#This Row],[Sales Person ID]],'[1]Sales People'!$A:$B,2,0)</f>
        <v>Charles Harper</v>
      </c>
      <c r="O7477" s="4" t="str">
        <f>VLOOKUP(Table_1[[#This Row],[Customer ID]],[1]Customers!$A:$B,2,0)</f>
        <v>Benjamin Stanley</v>
      </c>
      <c r="P7477" s="5">
        <f>WEEKDAY([2]Data!$F7477)</f>
        <v>6</v>
      </c>
      <c r="Q7477" s="4">
        <f>MONTH([2]Data!$F7477)</f>
        <v>9</v>
      </c>
      <c r="R7477" s="4">
        <f>YEAR([2]Data!$F7477)</f>
        <v>2019</v>
      </c>
    </row>
    <row r="7478" spans="1:18" ht="15.75" customHeight="1">
      <c r="A7478" s="12" t="s">
        <v>8515</v>
      </c>
      <c r="B7478" s="12" t="s">
        <v>80</v>
      </c>
      <c r="C7478" s="12" t="s">
        <v>156</v>
      </c>
      <c r="D7478" s="12" t="s">
        <v>60</v>
      </c>
      <c r="E7478" s="12" t="s">
        <v>766</v>
      </c>
      <c r="F7478" s="13">
        <v>43518</v>
      </c>
      <c r="G7478" s="12">
        <v>2</v>
      </c>
      <c r="H7478" s="12">
        <v>1351</v>
      </c>
      <c r="I7478" s="4">
        <f>VLOOKUP(Table_1[[#This Row],[Product ID]],[1]Products!$A:$D,3,0)</f>
        <v>1108</v>
      </c>
      <c r="J7478" s="4">
        <f>PRODUCT([2]Data!$G7478,[2]Data!$I7478)</f>
        <v>2216</v>
      </c>
      <c r="K7478" s="4">
        <f>PRODUCT([2]Data!$G7478,[2]Data!$H7478)</f>
        <v>2702</v>
      </c>
      <c r="L7478" s="4">
        <f>[2]Data!$K7478-[2]Data!$J7478</f>
        <v>486</v>
      </c>
      <c r="M7478" s="4" t="str">
        <f>VLOOKUP(Table_1[[#This Row],[Location ID]],[1]Locations!$A:$B,2,0)</f>
        <v>Santa Maria</v>
      </c>
      <c r="N7478" s="4" t="str">
        <f>VLOOKUP(Table_1[[#This Row],[Sales Person ID]],'[1]Sales People'!$A:$B,2,0)</f>
        <v>Walter Cook</v>
      </c>
      <c r="O7478" s="4" t="str">
        <f>VLOOKUP(Table_1[[#This Row],[Customer ID]],[1]Customers!$A:$B,2,0)</f>
        <v>William Hawkins</v>
      </c>
      <c r="P7478" s="5">
        <f>WEEKDAY([2]Data!$F7478)</f>
        <v>6</v>
      </c>
      <c r="Q7478" s="4">
        <f>MONTH([2]Data!$F7478)</f>
        <v>2</v>
      </c>
      <c r="R7478" s="4">
        <f>YEAR([2]Data!$F7478)</f>
        <v>2019</v>
      </c>
    </row>
    <row r="7479" spans="1:18" ht="15.75" customHeight="1">
      <c r="A7479" s="12" t="s">
        <v>8516</v>
      </c>
      <c r="B7479" s="12" t="s">
        <v>406</v>
      </c>
      <c r="C7479" s="12" t="s">
        <v>480</v>
      </c>
      <c r="D7479" s="12" t="s">
        <v>26</v>
      </c>
      <c r="E7479" s="12" t="s">
        <v>2711</v>
      </c>
      <c r="F7479" s="13">
        <v>43550</v>
      </c>
      <c r="G7479" s="12">
        <v>2</v>
      </c>
      <c r="H7479" s="12">
        <v>2257</v>
      </c>
      <c r="I7479" s="4">
        <f>VLOOKUP(Table_1[[#This Row],[Product ID]],[1]Products!$A:$D,3,0)</f>
        <v>1535</v>
      </c>
      <c r="J7479" s="4">
        <f>PRODUCT([2]Data!$G7479,[2]Data!$I7479)</f>
        <v>3070</v>
      </c>
      <c r="K7479" s="4">
        <f>PRODUCT([2]Data!$G7479,[2]Data!$H7479)</f>
        <v>4514</v>
      </c>
      <c r="L7479" s="4">
        <f>[2]Data!$K7479-[2]Data!$J7479</f>
        <v>1444</v>
      </c>
      <c r="M7479" s="4" t="str">
        <f>VLOOKUP(Table_1[[#This Row],[Location ID]],[1]Locations!$A:$B,2,0)</f>
        <v>Escondido</v>
      </c>
      <c r="N7479" s="4" t="str">
        <f>VLOOKUP(Table_1[[#This Row],[Sales Person ID]],'[1]Sales People'!$A:$B,2,0)</f>
        <v>Ryan Butler</v>
      </c>
      <c r="O7479" s="4" t="str">
        <f>VLOOKUP(Table_1[[#This Row],[Customer ID]],[1]Customers!$A:$B,2,0)</f>
        <v>Joshua Flores</v>
      </c>
      <c r="P7479" s="5">
        <f>WEEKDAY([2]Data!$F7479)</f>
        <v>3</v>
      </c>
      <c r="Q7479" s="4">
        <f>MONTH([2]Data!$F7479)</f>
        <v>3</v>
      </c>
      <c r="R7479" s="4">
        <f>YEAR([2]Data!$F7479)</f>
        <v>2019</v>
      </c>
    </row>
    <row r="7480" spans="1:18" ht="15.75" customHeight="1">
      <c r="A7480" s="12" t="s">
        <v>8517</v>
      </c>
      <c r="B7480" s="12" t="s">
        <v>271</v>
      </c>
      <c r="C7480" s="12" t="s">
        <v>360</v>
      </c>
      <c r="D7480" s="12" t="s">
        <v>275</v>
      </c>
      <c r="E7480" s="12" t="s">
        <v>128</v>
      </c>
      <c r="F7480" s="13">
        <v>43550</v>
      </c>
      <c r="G7480" s="12">
        <v>1</v>
      </c>
      <c r="H7480" s="12">
        <v>502</v>
      </c>
      <c r="I7480" s="4">
        <f>VLOOKUP(Table_1[[#This Row],[Product ID]],[1]Products!$A:$D,3,0)</f>
        <v>296</v>
      </c>
      <c r="J7480" s="4">
        <f>PRODUCT([2]Data!$G7480,[2]Data!$I7480)</f>
        <v>296</v>
      </c>
      <c r="K7480" s="4">
        <f>PRODUCT([2]Data!$G7480,[2]Data!$H7480)</f>
        <v>502</v>
      </c>
      <c r="L7480" s="4">
        <f>[2]Data!$K7480-[2]Data!$J7480</f>
        <v>206</v>
      </c>
      <c r="M7480" s="4" t="str">
        <f>VLOOKUP(Table_1[[#This Row],[Location ID]],[1]Locations!$A:$B,2,0)</f>
        <v>Santa Clara</v>
      </c>
      <c r="N7480" s="4" t="str">
        <f>VLOOKUP(Table_1[[#This Row],[Sales Person ID]],'[1]Sales People'!$A:$B,2,0)</f>
        <v>Ernest Wheeler</v>
      </c>
      <c r="O7480" s="4" t="str">
        <f>VLOOKUP(Table_1[[#This Row],[Customer ID]],[1]Customers!$A:$B,2,0)</f>
        <v>Anthony Turner</v>
      </c>
      <c r="P7480" s="5">
        <f>WEEKDAY([2]Data!$F7480)</f>
        <v>3</v>
      </c>
      <c r="Q7480" s="4">
        <f>MONTH([2]Data!$F7480)</f>
        <v>3</v>
      </c>
      <c r="R7480" s="4">
        <f>YEAR([2]Data!$F7480)</f>
        <v>2019</v>
      </c>
    </row>
    <row r="7481" spans="1:18" ht="15.75" customHeight="1">
      <c r="A7481" s="12" t="s">
        <v>8518</v>
      </c>
      <c r="B7481" s="12" t="s">
        <v>637</v>
      </c>
      <c r="C7481" s="12" t="s">
        <v>90</v>
      </c>
      <c r="D7481" s="12" t="s">
        <v>309</v>
      </c>
      <c r="E7481" s="12" t="s">
        <v>1825</v>
      </c>
      <c r="F7481" s="13">
        <v>43665</v>
      </c>
      <c r="G7481" s="12">
        <v>3</v>
      </c>
      <c r="H7481" s="12">
        <v>584</v>
      </c>
      <c r="I7481" s="4">
        <f>VLOOKUP(Table_1[[#This Row],[Product ID]],[1]Products!$A:$D,3,0)</f>
        <v>420</v>
      </c>
      <c r="J7481" s="4">
        <f>PRODUCT([2]Data!$G7481,[2]Data!$I7481)</f>
        <v>1260</v>
      </c>
      <c r="K7481" s="4">
        <f>PRODUCT([2]Data!$G7481,[2]Data!$H7481)</f>
        <v>1752</v>
      </c>
      <c r="L7481" s="4">
        <f>[2]Data!$K7481-[2]Data!$J7481</f>
        <v>492</v>
      </c>
      <c r="M7481" s="4" t="str">
        <f>VLOOKUP(Table_1[[#This Row],[Location ID]],[1]Locations!$A:$B,2,0)</f>
        <v>Palmdale</v>
      </c>
      <c r="N7481" s="4" t="str">
        <f>VLOOKUP(Table_1[[#This Row],[Sales Person ID]],'[1]Sales People'!$A:$B,2,0)</f>
        <v>Kenneth Fields</v>
      </c>
      <c r="O7481" s="4" t="str">
        <f>VLOOKUP(Table_1[[#This Row],[Customer ID]],[1]Customers!$A:$B,2,0)</f>
        <v>Patrick Graham</v>
      </c>
      <c r="P7481" s="5">
        <f>WEEKDAY([2]Data!$F7481)</f>
        <v>6</v>
      </c>
      <c r="Q7481" s="4">
        <f>MONTH([2]Data!$F7481)</f>
        <v>7</v>
      </c>
      <c r="R7481" s="4">
        <f>YEAR([2]Data!$F7481)</f>
        <v>2019</v>
      </c>
    </row>
    <row r="7482" spans="1:18" ht="15.75" customHeight="1">
      <c r="A7482" s="12" t="s">
        <v>8519</v>
      </c>
      <c r="B7482" s="12" t="s">
        <v>39</v>
      </c>
      <c r="C7482" s="12" t="s">
        <v>77</v>
      </c>
      <c r="D7482" s="12" t="s">
        <v>64</v>
      </c>
      <c r="E7482" s="12" t="s">
        <v>878</v>
      </c>
      <c r="F7482" s="13">
        <v>43637</v>
      </c>
      <c r="G7482" s="12">
        <v>3</v>
      </c>
      <c r="H7482" s="12">
        <v>684</v>
      </c>
      <c r="I7482" s="4">
        <f>VLOOKUP(Table_1[[#This Row],[Product ID]],[1]Products!$A:$D,3,0)</f>
        <v>561</v>
      </c>
      <c r="J7482" s="4">
        <f>PRODUCT([2]Data!$G7482,[2]Data!$I7482)</f>
        <v>1683</v>
      </c>
      <c r="K7482" s="4">
        <f>PRODUCT([2]Data!$G7482,[2]Data!$H7482)</f>
        <v>2052</v>
      </c>
      <c r="L7482" s="4">
        <f>[2]Data!$K7482-[2]Data!$J7482</f>
        <v>369</v>
      </c>
      <c r="M7482" s="4" t="str">
        <f>VLOOKUP(Table_1[[#This Row],[Location ID]],[1]Locations!$A:$B,2,0)</f>
        <v>Ontario</v>
      </c>
      <c r="N7482" s="4" t="str">
        <f>VLOOKUP(Table_1[[#This Row],[Sales Person ID]],'[1]Sales People'!$A:$B,2,0)</f>
        <v>Scott Mason</v>
      </c>
      <c r="O7482" s="4" t="str">
        <f>VLOOKUP(Table_1[[#This Row],[Customer ID]],[1]Customers!$A:$B,2,0)</f>
        <v>Carl Anderson</v>
      </c>
      <c r="P7482" s="5">
        <f>WEEKDAY([2]Data!$F7482)</f>
        <v>6</v>
      </c>
      <c r="Q7482" s="4">
        <f>MONTH([2]Data!$F7482)</f>
        <v>6</v>
      </c>
      <c r="R7482" s="4">
        <f>YEAR([2]Data!$F7482)</f>
        <v>2019</v>
      </c>
    </row>
    <row r="7483" spans="1:18" ht="15.75" customHeight="1">
      <c r="A7483" s="12" t="s">
        <v>8520</v>
      </c>
      <c r="B7483" s="12" t="s">
        <v>278</v>
      </c>
      <c r="C7483" s="12" t="s">
        <v>742</v>
      </c>
      <c r="D7483" s="12" t="s">
        <v>86</v>
      </c>
      <c r="E7483" s="12" t="s">
        <v>292</v>
      </c>
      <c r="F7483" s="13">
        <v>43540</v>
      </c>
      <c r="G7483" s="12">
        <v>1</v>
      </c>
      <c r="H7483" s="12">
        <v>400</v>
      </c>
      <c r="I7483" s="4">
        <f>VLOOKUP(Table_1[[#This Row],[Product ID]],[1]Products!$A:$D,3,0)</f>
        <v>208</v>
      </c>
      <c r="J7483" s="4">
        <f>PRODUCT([2]Data!$G7483,[2]Data!$I7483)</f>
        <v>208</v>
      </c>
      <c r="K7483" s="4">
        <f>PRODUCT([2]Data!$G7483,[2]Data!$H7483)</f>
        <v>400</v>
      </c>
      <c r="L7483" s="4">
        <f>[2]Data!$K7483-[2]Data!$J7483</f>
        <v>192</v>
      </c>
      <c r="M7483" s="4" t="str">
        <f>VLOOKUP(Table_1[[#This Row],[Location ID]],[1]Locations!$A:$B,2,0)</f>
        <v>Costa Mesa</v>
      </c>
      <c r="N7483" s="4" t="str">
        <f>VLOOKUP(Table_1[[#This Row],[Sales Person ID]],'[1]Sales People'!$A:$B,2,0)</f>
        <v>Roger Robertson</v>
      </c>
      <c r="O7483" s="4" t="str">
        <f>VLOOKUP(Table_1[[#This Row],[Customer ID]],[1]Customers!$A:$B,2,0)</f>
        <v>Joshua Hunt</v>
      </c>
      <c r="P7483" s="5">
        <f>WEEKDAY([2]Data!$F7483)</f>
        <v>7</v>
      </c>
      <c r="Q7483" s="4">
        <f>MONTH([2]Data!$F7483)</f>
        <v>3</v>
      </c>
      <c r="R7483" s="4">
        <f>YEAR([2]Data!$F7483)</f>
        <v>2019</v>
      </c>
    </row>
    <row r="7484" spans="1:18" ht="15.75" customHeight="1">
      <c r="A7484" s="12" t="s">
        <v>8521</v>
      </c>
      <c r="B7484" s="12" t="s">
        <v>110</v>
      </c>
      <c r="C7484" s="12" t="s">
        <v>131</v>
      </c>
      <c r="D7484" s="12" t="s">
        <v>117</v>
      </c>
      <c r="E7484" s="12" t="s">
        <v>556</v>
      </c>
      <c r="F7484" s="13">
        <v>43714</v>
      </c>
      <c r="G7484" s="12">
        <v>1</v>
      </c>
      <c r="H7484" s="12">
        <v>1708</v>
      </c>
      <c r="I7484" s="4">
        <f>VLOOKUP(Table_1[[#This Row],[Product ID]],[1]Products!$A:$D,3,0)</f>
        <v>871</v>
      </c>
      <c r="J7484" s="4">
        <f>PRODUCT([2]Data!$G7484,[2]Data!$I7484)</f>
        <v>871</v>
      </c>
      <c r="K7484" s="4">
        <f>PRODUCT([2]Data!$G7484,[2]Data!$H7484)</f>
        <v>1708</v>
      </c>
      <c r="L7484" s="4">
        <f>[2]Data!$K7484-[2]Data!$J7484</f>
        <v>837</v>
      </c>
      <c r="M7484" s="4" t="str">
        <f>VLOOKUP(Table_1[[#This Row],[Location ID]],[1]Locations!$A:$B,2,0)</f>
        <v>Elk Grove</v>
      </c>
      <c r="N7484" s="4" t="str">
        <f>VLOOKUP(Table_1[[#This Row],[Sales Person ID]],'[1]Sales People'!$A:$B,2,0)</f>
        <v>Patrick Ruiz</v>
      </c>
      <c r="O7484" s="4" t="str">
        <f>VLOOKUP(Table_1[[#This Row],[Customer ID]],[1]Customers!$A:$B,2,0)</f>
        <v>Carlos Hunt</v>
      </c>
      <c r="P7484" s="5">
        <f>WEEKDAY([2]Data!$F7484)</f>
        <v>6</v>
      </c>
      <c r="Q7484" s="4">
        <f>MONTH([2]Data!$F7484)</f>
        <v>9</v>
      </c>
      <c r="R7484" s="4">
        <f>YEAR([2]Data!$F7484)</f>
        <v>2019</v>
      </c>
    </row>
    <row r="7485" spans="1:18" ht="15.75" customHeight="1">
      <c r="A7485" s="12" t="s">
        <v>8522</v>
      </c>
      <c r="B7485" s="12" t="s">
        <v>423</v>
      </c>
      <c r="C7485" s="12" t="s">
        <v>226</v>
      </c>
      <c r="D7485" s="12" t="s">
        <v>189</v>
      </c>
      <c r="E7485" s="12" t="s">
        <v>990</v>
      </c>
      <c r="F7485" s="13">
        <v>43792</v>
      </c>
      <c r="G7485" s="12">
        <v>1</v>
      </c>
      <c r="H7485" s="12">
        <v>2396</v>
      </c>
      <c r="I7485" s="4">
        <f>VLOOKUP(Table_1[[#This Row],[Product ID]],[1]Products!$A:$D,3,0)</f>
        <v>1965</v>
      </c>
      <c r="J7485" s="4">
        <f>PRODUCT([2]Data!$G7485,[2]Data!$I7485)</f>
        <v>1965</v>
      </c>
      <c r="K7485" s="4">
        <f>PRODUCT([2]Data!$G7485,[2]Data!$H7485)</f>
        <v>2396</v>
      </c>
      <c r="L7485" s="4">
        <f>[2]Data!$K7485-[2]Data!$J7485</f>
        <v>431</v>
      </c>
      <c r="M7485" s="4" t="str">
        <f>VLOOKUP(Table_1[[#This Row],[Location ID]],[1]Locations!$A:$B,2,0)</f>
        <v>El Cajon</v>
      </c>
      <c r="N7485" s="4" t="str">
        <f>VLOOKUP(Table_1[[#This Row],[Sales Person ID]],'[1]Sales People'!$A:$B,2,0)</f>
        <v>Joshua Taylor</v>
      </c>
      <c r="O7485" s="4" t="str">
        <f>VLOOKUP(Table_1[[#This Row],[Customer ID]],[1]Customers!$A:$B,2,0)</f>
        <v>Joshua Jones</v>
      </c>
      <c r="P7485" s="5">
        <f>WEEKDAY([2]Data!$F7485)</f>
        <v>7</v>
      </c>
      <c r="Q7485" s="4">
        <f>MONTH([2]Data!$F7485)</f>
        <v>11</v>
      </c>
      <c r="R7485" s="4">
        <f>YEAR([2]Data!$F7485)</f>
        <v>2019</v>
      </c>
    </row>
    <row r="7486" spans="1:18" ht="15.75" customHeight="1">
      <c r="A7486" s="12" t="s">
        <v>8523</v>
      </c>
      <c r="B7486" s="12" t="s">
        <v>163</v>
      </c>
      <c r="C7486" s="12" t="s">
        <v>654</v>
      </c>
      <c r="D7486" s="12" t="s">
        <v>189</v>
      </c>
      <c r="E7486" s="12" t="s">
        <v>2553</v>
      </c>
      <c r="F7486" s="13">
        <v>43549</v>
      </c>
      <c r="G7486" s="12">
        <v>1</v>
      </c>
      <c r="H7486" s="12">
        <v>951</v>
      </c>
      <c r="I7486" s="4">
        <f>VLOOKUP(Table_1[[#This Row],[Product ID]],[1]Products!$A:$D,3,0)</f>
        <v>504</v>
      </c>
      <c r="J7486" s="4">
        <f>PRODUCT([2]Data!$G7486,[2]Data!$I7486)</f>
        <v>504</v>
      </c>
      <c r="K7486" s="4">
        <f>PRODUCT([2]Data!$G7486,[2]Data!$H7486)</f>
        <v>951</v>
      </c>
      <c r="L7486" s="4">
        <f>[2]Data!$K7486-[2]Data!$J7486</f>
        <v>447</v>
      </c>
      <c r="M7486" s="4" t="str">
        <f>VLOOKUP(Table_1[[#This Row],[Location ID]],[1]Locations!$A:$B,2,0)</f>
        <v>Hayward</v>
      </c>
      <c r="N7486" s="4" t="str">
        <f>VLOOKUP(Table_1[[#This Row],[Sales Person ID]],'[1]Sales People'!$A:$B,2,0)</f>
        <v>Joshua Taylor</v>
      </c>
      <c r="O7486" s="4" t="str">
        <f>VLOOKUP(Table_1[[#This Row],[Customer ID]],[1]Customers!$A:$B,2,0)</f>
        <v>Michael Ward</v>
      </c>
      <c r="P7486" s="5">
        <f>WEEKDAY([2]Data!$F7486)</f>
        <v>2</v>
      </c>
      <c r="Q7486" s="4">
        <f>MONTH([2]Data!$F7486)</f>
        <v>3</v>
      </c>
      <c r="R7486" s="4">
        <f>YEAR([2]Data!$F7486)</f>
        <v>2019</v>
      </c>
    </row>
    <row r="7487" spans="1:18" ht="15.75" customHeight="1">
      <c r="A7487" s="12" t="s">
        <v>8524</v>
      </c>
      <c r="B7487" s="12" t="s">
        <v>359</v>
      </c>
      <c r="C7487" s="12" t="s">
        <v>25</v>
      </c>
      <c r="D7487" s="12" t="s">
        <v>202</v>
      </c>
      <c r="E7487" s="12" t="s">
        <v>830</v>
      </c>
      <c r="F7487" s="13">
        <v>43805</v>
      </c>
      <c r="G7487" s="12">
        <v>3</v>
      </c>
      <c r="H7487" s="12">
        <v>603</v>
      </c>
      <c r="I7487" s="4">
        <f>VLOOKUP(Table_1[[#This Row],[Product ID]],[1]Products!$A:$D,3,0)</f>
        <v>416</v>
      </c>
      <c r="J7487" s="4">
        <f>PRODUCT([2]Data!$G7487,[2]Data!$I7487)</f>
        <v>1248</v>
      </c>
      <c r="K7487" s="4">
        <f>PRODUCT([2]Data!$G7487,[2]Data!$H7487)</f>
        <v>1809</v>
      </c>
      <c r="L7487" s="4">
        <f>[2]Data!$K7487-[2]Data!$J7487</f>
        <v>561</v>
      </c>
      <c r="M7487" s="4" t="str">
        <f>VLOOKUP(Table_1[[#This Row],[Location ID]],[1]Locations!$A:$B,2,0)</f>
        <v>Santa Clarita</v>
      </c>
      <c r="N7487" s="4" t="str">
        <f>VLOOKUP(Table_1[[#This Row],[Sales Person ID]],'[1]Sales People'!$A:$B,2,0)</f>
        <v>Robert Reed</v>
      </c>
      <c r="O7487" s="4" t="str">
        <f>VLOOKUP(Table_1[[#This Row],[Customer ID]],[1]Customers!$A:$B,2,0)</f>
        <v>Bobby Greene</v>
      </c>
      <c r="P7487" s="5">
        <f>WEEKDAY([2]Data!$F7487)</f>
        <v>6</v>
      </c>
      <c r="Q7487" s="4">
        <f>MONTH([2]Data!$F7487)</f>
        <v>12</v>
      </c>
      <c r="R7487" s="4">
        <f>YEAR([2]Data!$F7487)</f>
        <v>2019</v>
      </c>
    </row>
    <row r="7488" spans="1:18" ht="15.75" customHeight="1">
      <c r="A7488" s="12" t="s">
        <v>8525</v>
      </c>
      <c r="B7488" s="12" t="s">
        <v>49</v>
      </c>
      <c r="C7488" s="12" t="s">
        <v>193</v>
      </c>
      <c r="D7488" s="12" t="s">
        <v>227</v>
      </c>
      <c r="E7488" s="12" t="s">
        <v>1117</v>
      </c>
      <c r="F7488" s="13">
        <v>43576</v>
      </c>
      <c r="G7488" s="12">
        <v>4</v>
      </c>
      <c r="H7488" s="12">
        <v>2283</v>
      </c>
      <c r="I7488" s="4">
        <f>VLOOKUP(Table_1[[#This Row],[Product ID]],[1]Products!$A:$D,3,0)</f>
        <v>1484</v>
      </c>
      <c r="J7488" s="4">
        <f>PRODUCT([2]Data!$G7488,[2]Data!$I7488)</f>
        <v>5936</v>
      </c>
      <c r="K7488" s="4">
        <f>PRODUCT([2]Data!$G7488,[2]Data!$H7488)</f>
        <v>9132</v>
      </c>
      <c r="L7488" s="4">
        <f>[2]Data!$K7488-[2]Data!$J7488</f>
        <v>3196</v>
      </c>
      <c r="M7488" s="4" t="str">
        <f>VLOOKUP(Table_1[[#This Row],[Location ID]],[1]Locations!$A:$B,2,0)</f>
        <v>Vallejo</v>
      </c>
      <c r="N7488" s="4" t="str">
        <f>VLOOKUP(Table_1[[#This Row],[Sales Person ID]],'[1]Sales People'!$A:$B,2,0)</f>
        <v>Ernest Wagner</v>
      </c>
      <c r="O7488" s="4" t="str">
        <f>VLOOKUP(Table_1[[#This Row],[Customer ID]],[1]Customers!$A:$B,2,0)</f>
        <v>Arthur Reid</v>
      </c>
      <c r="P7488" s="5">
        <f>WEEKDAY([2]Data!$F7488)</f>
        <v>1</v>
      </c>
      <c r="Q7488" s="4">
        <f>MONTH([2]Data!$F7488)</f>
        <v>4</v>
      </c>
      <c r="R7488" s="4">
        <f>YEAR([2]Data!$F7488)</f>
        <v>2019</v>
      </c>
    </row>
    <row r="7489" spans="1:18" ht="15.75" customHeight="1">
      <c r="A7489" s="12" t="s">
        <v>8526</v>
      </c>
      <c r="B7489" s="12" t="s">
        <v>166</v>
      </c>
      <c r="C7489" s="12" t="s">
        <v>257</v>
      </c>
      <c r="D7489" s="12" t="s">
        <v>127</v>
      </c>
      <c r="E7489" s="12" t="s">
        <v>777</v>
      </c>
      <c r="F7489" s="13">
        <v>43559</v>
      </c>
      <c r="G7489" s="12">
        <v>1</v>
      </c>
      <c r="H7489" s="12">
        <v>1353</v>
      </c>
      <c r="I7489" s="4">
        <f>VLOOKUP(Table_1[[#This Row],[Product ID]],[1]Products!$A:$D,3,0)</f>
        <v>947</v>
      </c>
      <c r="J7489" s="4">
        <f>PRODUCT([2]Data!$G7489,[2]Data!$I7489)</f>
        <v>947</v>
      </c>
      <c r="K7489" s="4">
        <f>PRODUCT([2]Data!$G7489,[2]Data!$H7489)</f>
        <v>1353</v>
      </c>
      <c r="L7489" s="4">
        <f>[2]Data!$K7489-[2]Data!$J7489</f>
        <v>406</v>
      </c>
      <c r="M7489" s="4" t="str">
        <f>VLOOKUP(Table_1[[#This Row],[Location ID]],[1]Locations!$A:$B,2,0)</f>
        <v>San Francisco</v>
      </c>
      <c r="N7489" s="4" t="str">
        <f>VLOOKUP(Table_1[[#This Row],[Sales Person ID]],'[1]Sales People'!$A:$B,2,0)</f>
        <v>Roger Ramos</v>
      </c>
      <c r="O7489" s="4" t="str">
        <f>VLOOKUP(Table_1[[#This Row],[Customer ID]],[1]Customers!$A:$B,2,0)</f>
        <v>Ryan Bailey</v>
      </c>
      <c r="P7489" s="5">
        <f>WEEKDAY([2]Data!$F7489)</f>
        <v>5</v>
      </c>
      <c r="Q7489" s="4">
        <f>MONTH([2]Data!$F7489)</f>
        <v>4</v>
      </c>
      <c r="R7489" s="4">
        <f>YEAR([2]Data!$F7489)</f>
        <v>2019</v>
      </c>
    </row>
    <row r="7490" spans="1:18" ht="15.75" customHeight="1">
      <c r="A7490" s="12" t="s">
        <v>8527</v>
      </c>
      <c r="B7490" s="12" t="s">
        <v>451</v>
      </c>
      <c r="C7490" s="12" t="s">
        <v>180</v>
      </c>
      <c r="D7490" s="12" t="s">
        <v>60</v>
      </c>
      <c r="E7490" s="12" t="s">
        <v>354</v>
      </c>
      <c r="F7490" s="13">
        <v>43814</v>
      </c>
      <c r="G7490" s="12">
        <v>3</v>
      </c>
      <c r="H7490" s="12">
        <v>800</v>
      </c>
      <c r="I7490" s="4">
        <f>VLOOKUP(Table_1[[#This Row],[Product ID]],[1]Products!$A:$D,3,0)</f>
        <v>536</v>
      </c>
      <c r="J7490" s="4">
        <f>PRODUCT([2]Data!$G7490,[2]Data!$I7490)</f>
        <v>1608</v>
      </c>
      <c r="K7490" s="4">
        <f>PRODUCT([2]Data!$G7490,[2]Data!$H7490)</f>
        <v>2400</v>
      </c>
      <c r="L7490" s="4">
        <f>[2]Data!$K7490-[2]Data!$J7490</f>
        <v>792</v>
      </c>
      <c r="M7490" s="4" t="str">
        <f>VLOOKUP(Table_1[[#This Row],[Location ID]],[1]Locations!$A:$B,2,0)</f>
        <v>Vista</v>
      </c>
      <c r="N7490" s="4" t="str">
        <f>VLOOKUP(Table_1[[#This Row],[Sales Person ID]],'[1]Sales People'!$A:$B,2,0)</f>
        <v>Walter Cook</v>
      </c>
      <c r="O7490" s="4" t="str">
        <f>VLOOKUP(Table_1[[#This Row],[Customer ID]],[1]Customers!$A:$B,2,0)</f>
        <v>James Fisher</v>
      </c>
      <c r="P7490" s="5">
        <f>WEEKDAY([2]Data!$F7490)</f>
        <v>1</v>
      </c>
      <c r="Q7490" s="4">
        <f>MONTH([2]Data!$F7490)</f>
        <v>12</v>
      </c>
      <c r="R7490" s="4">
        <f>YEAR([2]Data!$F7490)</f>
        <v>2019</v>
      </c>
    </row>
    <row r="7491" spans="1:18" ht="15.75" customHeight="1">
      <c r="A7491" s="12" t="s">
        <v>8528</v>
      </c>
      <c r="B7491" s="12" t="s">
        <v>475</v>
      </c>
      <c r="C7491" s="12" t="s">
        <v>403</v>
      </c>
      <c r="D7491" s="12" t="s">
        <v>51</v>
      </c>
      <c r="E7491" s="12" t="s">
        <v>1599</v>
      </c>
      <c r="F7491" s="13">
        <v>43485</v>
      </c>
      <c r="G7491" s="12">
        <v>4</v>
      </c>
      <c r="H7491" s="12">
        <v>1566</v>
      </c>
      <c r="I7491" s="4">
        <f>VLOOKUP(Table_1[[#This Row],[Product ID]],[1]Products!$A:$D,3,0)</f>
        <v>1190</v>
      </c>
      <c r="J7491" s="4">
        <f>PRODUCT([2]Data!$G7491,[2]Data!$I7491)</f>
        <v>4760</v>
      </c>
      <c r="K7491" s="4">
        <f>PRODUCT([2]Data!$G7491,[2]Data!$H7491)</f>
        <v>6264</v>
      </c>
      <c r="L7491" s="4">
        <f>[2]Data!$K7491-[2]Data!$J7491</f>
        <v>1504</v>
      </c>
      <c r="M7491" s="4" t="str">
        <f>VLOOKUP(Table_1[[#This Row],[Location ID]],[1]Locations!$A:$B,2,0)</f>
        <v>Visalia</v>
      </c>
      <c r="N7491" s="4" t="str">
        <f>VLOOKUP(Table_1[[#This Row],[Sales Person ID]],'[1]Sales People'!$A:$B,2,0)</f>
        <v>Brian Hansen</v>
      </c>
      <c r="O7491" s="4" t="str">
        <f>VLOOKUP(Table_1[[#This Row],[Customer ID]],[1]Customers!$A:$B,2,0)</f>
        <v>Keith Jordan</v>
      </c>
      <c r="P7491" s="5">
        <f>WEEKDAY([2]Data!$F7491)</f>
        <v>1</v>
      </c>
      <c r="Q7491" s="4">
        <f>MONTH([2]Data!$F7491)</f>
        <v>1</v>
      </c>
      <c r="R7491" s="4">
        <f>YEAR([2]Data!$F7491)</f>
        <v>2019</v>
      </c>
    </row>
    <row r="7492" spans="1:18" ht="15.75" customHeight="1">
      <c r="A7492" s="12" t="s">
        <v>8529</v>
      </c>
      <c r="B7492" s="12" t="s">
        <v>140</v>
      </c>
      <c r="C7492" s="12" t="s">
        <v>160</v>
      </c>
      <c r="D7492" s="12" t="s">
        <v>424</v>
      </c>
      <c r="E7492" s="12" t="s">
        <v>2320</v>
      </c>
      <c r="F7492" s="13">
        <v>43807</v>
      </c>
      <c r="G7492" s="12">
        <v>4</v>
      </c>
      <c r="H7492" s="12">
        <v>127</v>
      </c>
      <c r="I7492" s="4">
        <f>VLOOKUP(Table_1[[#This Row],[Product ID]],[1]Products!$A:$D,3,0)</f>
        <v>79</v>
      </c>
      <c r="J7492" s="4">
        <f>PRODUCT([2]Data!$G7492,[2]Data!$I7492)</f>
        <v>316</v>
      </c>
      <c r="K7492" s="4">
        <f>PRODUCT([2]Data!$G7492,[2]Data!$H7492)</f>
        <v>508</v>
      </c>
      <c r="L7492" s="4">
        <f>[2]Data!$K7492-[2]Data!$J7492</f>
        <v>192</v>
      </c>
      <c r="M7492" s="4" t="str">
        <f>VLOOKUP(Table_1[[#This Row],[Location ID]],[1]Locations!$A:$B,2,0)</f>
        <v>Antioch</v>
      </c>
      <c r="N7492" s="4" t="str">
        <f>VLOOKUP(Table_1[[#This Row],[Sales Person ID]],'[1]Sales People'!$A:$B,2,0)</f>
        <v>Kenneth Bradley</v>
      </c>
      <c r="O7492" s="4" t="str">
        <f>VLOOKUP(Table_1[[#This Row],[Customer ID]],[1]Customers!$A:$B,2,0)</f>
        <v>Ralph Banks</v>
      </c>
      <c r="P7492" s="5">
        <f>WEEKDAY([2]Data!$F7492)</f>
        <v>1</v>
      </c>
      <c r="Q7492" s="4">
        <f>MONTH([2]Data!$F7492)</f>
        <v>12</v>
      </c>
      <c r="R7492" s="4">
        <f>YEAR([2]Data!$F7492)</f>
        <v>2019</v>
      </c>
    </row>
    <row r="7493" spans="1:18" ht="15.75" customHeight="1">
      <c r="A7493" s="12" t="s">
        <v>8530</v>
      </c>
      <c r="B7493" s="12" t="s">
        <v>97</v>
      </c>
      <c r="C7493" s="12" t="s">
        <v>25</v>
      </c>
      <c r="D7493" s="12" t="s">
        <v>51</v>
      </c>
      <c r="E7493" s="12" t="s">
        <v>515</v>
      </c>
      <c r="F7493" s="13">
        <v>43474</v>
      </c>
      <c r="G7493" s="12">
        <v>1</v>
      </c>
      <c r="H7493" s="12">
        <v>1725</v>
      </c>
      <c r="I7493" s="4">
        <f>VLOOKUP(Table_1[[#This Row],[Product ID]],[1]Products!$A:$D,3,0)</f>
        <v>1363</v>
      </c>
      <c r="J7493" s="4">
        <f>PRODUCT([2]Data!$G7493,[2]Data!$I7493)</f>
        <v>1363</v>
      </c>
      <c r="K7493" s="4">
        <f>PRODUCT([2]Data!$G7493,[2]Data!$H7493)</f>
        <v>1725</v>
      </c>
      <c r="L7493" s="4">
        <f>[2]Data!$K7493-[2]Data!$J7493</f>
        <v>362</v>
      </c>
      <c r="M7493" s="4" t="str">
        <f>VLOOKUP(Table_1[[#This Row],[Location ID]],[1]Locations!$A:$B,2,0)</f>
        <v>Santa Clarita</v>
      </c>
      <c r="N7493" s="4" t="str">
        <f>VLOOKUP(Table_1[[#This Row],[Sales Person ID]],'[1]Sales People'!$A:$B,2,0)</f>
        <v>Brian Hansen</v>
      </c>
      <c r="O7493" s="4" t="str">
        <f>VLOOKUP(Table_1[[#This Row],[Customer ID]],[1]Customers!$A:$B,2,0)</f>
        <v>Jerry Smith</v>
      </c>
      <c r="P7493" s="5">
        <f>WEEKDAY([2]Data!$F7493)</f>
        <v>4</v>
      </c>
      <c r="Q7493" s="4">
        <f>MONTH([2]Data!$F7493)</f>
        <v>1</v>
      </c>
      <c r="R7493" s="4">
        <f>YEAR([2]Data!$F7493)</f>
        <v>2019</v>
      </c>
    </row>
    <row r="7494" spans="1:18" ht="15.75" customHeight="1">
      <c r="A7494" s="12" t="s">
        <v>8531</v>
      </c>
      <c r="B7494" s="12" t="s">
        <v>115</v>
      </c>
      <c r="C7494" s="12" t="s">
        <v>131</v>
      </c>
      <c r="D7494" s="12" t="s">
        <v>309</v>
      </c>
      <c r="E7494" s="12" t="s">
        <v>775</v>
      </c>
      <c r="F7494" s="13">
        <v>43525</v>
      </c>
      <c r="G7494" s="12">
        <v>3</v>
      </c>
      <c r="H7494" s="12">
        <v>1671</v>
      </c>
      <c r="I7494" s="4">
        <f>VLOOKUP(Table_1[[#This Row],[Product ID]],[1]Products!$A:$D,3,0)</f>
        <v>1220</v>
      </c>
      <c r="J7494" s="4">
        <f>PRODUCT([2]Data!$G7494,[2]Data!$I7494)</f>
        <v>3660</v>
      </c>
      <c r="K7494" s="4">
        <f>PRODUCT([2]Data!$G7494,[2]Data!$H7494)</f>
        <v>5013</v>
      </c>
      <c r="L7494" s="4">
        <f>[2]Data!$K7494-[2]Data!$J7494</f>
        <v>1353</v>
      </c>
      <c r="M7494" s="4" t="str">
        <f>VLOOKUP(Table_1[[#This Row],[Location ID]],[1]Locations!$A:$B,2,0)</f>
        <v>Elk Grove</v>
      </c>
      <c r="N7494" s="4" t="str">
        <f>VLOOKUP(Table_1[[#This Row],[Sales Person ID]],'[1]Sales People'!$A:$B,2,0)</f>
        <v>Kenneth Fields</v>
      </c>
      <c r="O7494" s="4" t="str">
        <f>VLOOKUP(Table_1[[#This Row],[Customer ID]],[1]Customers!$A:$B,2,0)</f>
        <v>Ronald Bradley</v>
      </c>
      <c r="P7494" s="5">
        <f>WEEKDAY([2]Data!$F7494)</f>
        <v>6</v>
      </c>
      <c r="Q7494" s="4">
        <f>MONTH([2]Data!$F7494)</f>
        <v>3</v>
      </c>
      <c r="R7494" s="4">
        <f>YEAR([2]Data!$F7494)</f>
        <v>2019</v>
      </c>
    </row>
    <row r="7495" spans="1:18" ht="15.75" customHeight="1">
      <c r="A7495" s="12" t="s">
        <v>8532</v>
      </c>
      <c r="B7495" s="12" t="s">
        <v>571</v>
      </c>
      <c r="C7495" s="12" t="s">
        <v>235</v>
      </c>
      <c r="D7495" s="12" t="s">
        <v>122</v>
      </c>
      <c r="E7495" s="12" t="s">
        <v>1506</v>
      </c>
      <c r="F7495" s="13">
        <v>43659</v>
      </c>
      <c r="G7495" s="12">
        <v>1</v>
      </c>
      <c r="H7495" s="12">
        <v>1809</v>
      </c>
      <c r="I7495" s="4">
        <f>VLOOKUP(Table_1[[#This Row],[Product ID]],[1]Products!$A:$D,3,0)</f>
        <v>1067</v>
      </c>
      <c r="J7495" s="4">
        <f>PRODUCT([2]Data!$G7495,[2]Data!$I7495)</f>
        <v>1067</v>
      </c>
      <c r="K7495" s="4">
        <f>PRODUCT([2]Data!$G7495,[2]Data!$H7495)</f>
        <v>1809</v>
      </c>
      <c r="L7495" s="4">
        <f>[2]Data!$K7495-[2]Data!$J7495</f>
        <v>742</v>
      </c>
      <c r="M7495" s="4" t="str">
        <f>VLOOKUP(Table_1[[#This Row],[Location ID]],[1]Locations!$A:$B,2,0)</f>
        <v>Huntington Beach</v>
      </c>
      <c r="N7495" s="4" t="str">
        <f>VLOOKUP(Table_1[[#This Row],[Sales Person ID]],'[1]Sales People'!$A:$B,2,0)</f>
        <v>Ryan Welch</v>
      </c>
      <c r="O7495" s="4" t="str">
        <f>VLOOKUP(Table_1[[#This Row],[Customer ID]],[1]Customers!$A:$B,2,0)</f>
        <v>Kevin Jones</v>
      </c>
      <c r="P7495" s="5">
        <f>WEEKDAY([2]Data!$F7495)</f>
        <v>7</v>
      </c>
      <c r="Q7495" s="4">
        <f>MONTH([2]Data!$F7495)</f>
        <v>7</v>
      </c>
      <c r="R7495" s="4">
        <f>YEAR([2]Data!$F7495)</f>
        <v>2019</v>
      </c>
    </row>
    <row r="7496" spans="1:18" ht="15.75" customHeight="1">
      <c r="A7496" s="12" t="s">
        <v>8533</v>
      </c>
      <c r="B7496" s="12" t="s">
        <v>468</v>
      </c>
      <c r="C7496" s="12" t="s">
        <v>111</v>
      </c>
      <c r="D7496" s="12" t="s">
        <v>64</v>
      </c>
      <c r="E7496" s="12" t="s">
        <v>1651</v>
      </c>
      <c r="F7496" s="13">
        <v>43537</v>
      </c>
      <c r="G7496" s="12">
        <v>2</v>
      </c>
      <c r="H7496" s="12">
        <v>947</v>
      </c>
      <c r="I7496" s="4">
        <f>VLOOKUP(Table_1[[#This Row],[Product ID]],[1]Products!$A:$D,3,0)</f>
        <v>786</v>
      </c>
      <c r="J7496" s="4">
        <f>PRODUCT([2]Data!$G7496,[2]Data!$I7496)</f>
        <v>1572</v>
      </c>
      <c r="K7496" s="4">
        <f>PRODUCT([2]Data!$G7496,[2]Data!$H7496)</f>
        <v>1894</v>
      </c>
      <c r="L7496" s="4">
        <f>[2]Data!$K7496-[2]Data!$J7496</f>
        <v>322</v>
      </c>
      <c r="M7496" s="4" t="str">
        <f>VLOOKUP(Table_1[[#This Row],[Location ID]],[1]Locations!$A:$B,2,0)</f>
        <v>Victorville</v>
      </c>
      <c r="N7496" s="4" t="str">
        <f>VLOOKUP(Table_1[[#This Row],[Sales Person ID]],'[1]Sales People'!$A:$B,2,0)</f>
        <v>Scott Mason</v>
      </c>
      <c r="O7496" s="4" t="str">
        <f>VLOOKUP(Table_1[[#This Row],[Customer ID]],[1]Customers!$A:$B,2,0)</f>
        <v>Stephen Payne</v>
      </c>
      <c r="P7496" s="5">
        <f>WEEKDAY([2]Data!$F7496)</f>
        <v>4</v>
      </c>
      <c r="Q7496" s="4">
        <f>MONTH([2]Data!$F7496)</f>
        <v>3</v>
      </c>
      <c r="R7496" s="4">
        <f>YEAR([2]Data!$F7496)</f>
        <v>2019</v>
      </c>
    </row>
    <row r="7497" spans="1:18" ht="15.75" customHeight="1">
      <c r="A7497" s="12" t="s">
        <v>8534</v>
      </c>
      <c r="B7497" s="12" t="s">
        <v>336</v>
      </c>
      <c r="C7497" s="12" t="s">
        <v>85</v>
      </c>
      <c r="D7497" s="12" t="s">
        <v>127</v>
      </c>
      <c r="E7497" s="12" t="s">
        <v>361</v>
      </c>
      <c r="F7497" s="13">
        <v>43494</v>
      </c>
      <c r="G7497" s="12">
        <v>3</v>
      </c>
      <c r="H7497" s="12">
        <v>1526</v>
      </c>
      <c r="I7497" s="4">
        <f>VLOOKUP(Table_1[[#This Row],[Product ID]],[1]Products!$A:$D,3,0)</f>
        <v>1251</v>
      </c>
      <c r="J7497" s="4">
        <f>PRODUCT([2]Data!$G7497,[2]Data!$I7497)</f>
        <v>3753</v>
      </c>
      <c r="K7497" s="4">
        <f>PRODUCT([2]Data!$G7497,[2]Data!$H7497)</f>
        <v>4578</v>
      </c>
      <c r="L7497" s="4">
        <f>[2]Data!$K7497-[2]Data!$J7497</f>
        <v>825</v>
      </c>
      <c r="M7497" s="4" t="str">
        <f>VLOOKUP(Table_1[[#This Row],[Location ID]],[1]Locations!$A:$B,2,0)</f>
        <v>West Covina</v>
      </c>
      <c r="N7497" s="4" t="str">
        <f>VLOOKUP(Table_1[[#This Row],[Sales Person ID]],'[1]Sales People'!$A:$B,2,0)</f>
        <v>Roger Ramos</v>
      </c>
      <c r="O7497" s="4" t="str">
        <f>VLOOKUP(Table_1[[#This Row],[Customer ID]],[1]Customers!$A:$B,2,0)</f>
        <v>Shawn Henderson</v>
      </c>
      <c r="P7497" s="5">
        <f>WEEKDAY([2]Data!$F7497)</f>
        <v>3</v>
      </c>
      <c r="Q7497" s="4">
        <f>MONTH([2]Data!$F7497)</f>
        <v>1</v>
      </c>
      <c r="R7497" s="4">
        <f>YEAR([2]Data!$F7497)</f>
        <v>2019</v>
      </c>
    </row>
    <row r="7498" spans="1:18" ht="15.75" customHeight="1">
      <c r="A7498" s="12" t="s">
        <v>8535</v>
      </c>
      <c r="B7498" s="12" t="s">
        <v>143</v>
      </c>
      <c r="C7498" s="12" t="s">
        <v>201</v>
      </c>
      <c r="D7498" s="12" t="s">
        <v>98</v>
      </c>
      <c r="E7498" s="12" t="s">
        <v>775</v>
      </c>
      <c r="F7498" s="13">
        <v>43501</v>
      </c>
      <c r="G7498" s="12">
        <v>2</v>
      </c>
      <c r="H7498" s="12">
        <v>2091</v>
      </c>
      <c r="I7498" s="4">
        <f>VLOOKUP(Table_1[[#This Row],[Product ID]],[1]Products!$A:$D,3,0)</f>
        <v>1485</v>
      </c>
      <c r="J7498" s="4">
        <f>PRODUCT([2]Data!$G7498,[2]Data!$I7498)</f>
        <v>2970</v>
      </c>
      <c r="K7498" s="4">
        <f>PRODUCT([2]Data!$G7498,[2]Data!$H7498)</f>
        <v>4182</v>
      </c>
      <c r="L7498" s="4">
        <f>[2]Data!$K7498-[2]Data!$J7498</f>
        <v>1212</v>
      </c>
      <c r="M7498" s="4" t="str">
        <f>VLOOKUP(Table_1[[#This Row],[Location ID]],[1]Locations!$A:$B,2,0)</f>
        <v>Oakland</v>
      </c>
      <c r="N7498" s="4" t="str">
        <f>VLOOKUP(Table_1[[#This Row],[Sales Person ID]],'[1]Sales People'!$A:$B,2,0)</f>
        <v>Martin Perry</v>
      </c>
      <c r="O7498" s="4" t="str">
        <f>VLOOKUP(Table_1[[#This Row],[Customer ID]],[1]Customers!$A:$B,2,0)</f>
        <v>Ronald Bradley</v>
      </c>
      <c r="P7498" s="5">
        <f>WEEKDAY([2]Data!$F7498)</f>
        <v>3</v>
      </c>
      <c r="Q7498" s="4">
        <f>MONTH([2]Data!$F7498)</f>
        <v>2</v>
      </c>
      <c r="R7498" s="4">
        <f>YEAR([2]Data!$F7498)</f>
        <v>2019</v>
      </c>
    </row>
    <row r="7499" spans="1:18" ht="15.75" customHeight="1">
      <c r="A7499" s="12" t="s">
        <v>8536</v>
      </c>
      <c r="B7499" s="12" t="s">
        <v>580</v>
      </c>
      <c r="C7499" s="12" t="s">
        <v>388</v>
      </c>
      <c r="D7499" s="12" t="s">
        <v>189</v>
      </c>
      <c r="E7499" s="12" t="s">
        <v>851</v>
      </c>
      <c r="F7499" s="13">
        <v>43689</v>
      </c>
      <c r="G7499" s="12">
        <v>3</v>
      </c>
      <c r="H7499" s="12">
        <v>1178</v>
      </c>
      <c r="I7499" s="4">
        <f>VLOOKUP(Table_1[[#This Row],[Product ID]],[1]Products!$A:$D,3,0)</f>
        <v>683</v>
      </c>
      <c r="J7499" s="4">
        <f>PRODUCT([2]Data!$G7499,[2]Data!$I7499)</f>
        <v>2049</v>
      </c>
      <c r="K7499" s="4">
        <f>PRODUCT([2]Data!$G7499,[2]Data!$H7499)</f>
        <v>3534</v>
      </c>
      <c r="L7499" s="4">
        <f>[2]Data!$K7499-[2]Data!$J7499</f>
        <v>1485</v>
      </c>
      <c r="M7499" s="4" t="str">
        <f>VLOOKUP(Table_1[[#This Row],[Location ID]],[1]Locations!$A:$B,2,0)</f>
        <v>San Diego</v>
      </c>
      <c r="N7499" s="4" t="str">
        <f>VLOOKUP(Table_1[[#This Row],[Sales Person ID]],'[1]Sales People'!$A:$B,2,0)</f>
        <v>Joshua Taylor</v>
      </c>
      <c r="O7499" s="4" t="str">
        <f>VLOOKUP(Table_1[[#This Row],[Customer ID]],[1]Customers!$A:$B,2,0)</f>
        <v>Joshua Williams</v>
      </c>
      <c r="P7499" s="5">
        <f>WEEKDAY([2]Data!$F7499)</f>
        <v>2</v>
      </c>
      <c r="Q7499" s="4">
        <f>MONTH([2]Data!$F7499)</f>
        <v>8</v>
      </c>
      <c r="R7499" s="4">
        <f>YEAR([2]Data!$F7499)</f>
        <v>2019</v>
      </c>
    </row>
    <row r="7500" spans="1:18" ht="15.75" customHeight="1">
      <c r="A7500" s="12" t="s">
        <v>8537</v>
      </c>
      <c r="B7500" s="12" t="s">
        <v>472</v>
      </c>
      <c r="C7500" s="12" t="s">
        <v>197</v>
      </c>
      <c r="D7500" s="12" t="s">
        <v>458</v>
      </c>
      <c r="E7500" s="12" t="s">
        <v>4282</v>
      </c>
      <c r="F7500" s="13">
        <v>43526</v>
      </c>
      <c r="G7500" s="12">
        <v>2</v>
      </c>
      <c r="H7500" s="12">
        <v>35</v>
      </c>
      <c r="I7500" s="4">
        <f>VLOOKUP(Table_1[[#This Row],[Product ID]],[1]Products!$A:$D,3,0)</f>
        <v>22</v>
      </c>
      <c r="J7500" s="4">
        <f>PRODUCT([2]Data!$G7500,[2]Data!$I7500)</f>
        <v>44</v>
      </c>
      <c r="K7500" s="4">
        <f>PRODUCT([2]Data!$G7500,[2]Data!$H7500)</f>
        <v>70</v>
      </c>
      <c r="L7500" s="4">
        <f>[2]Data!$K7500-[2]Data!$J7500</f>
        <v>26</v>
      </c>
      <c r="M7500" s="4" t="str">
        <f>VLOOKUP(Table_1[[#This Row],[Location ID]],[1]Locations!$A:$B,2,0)</f>
        <v>Riverside</v>
      </c>
      <c r="N7500" s="4" t="str">
        <f>VLOOKUP(Table_1[[#This Row],[Sales Person ID]],'[1]Sales People'!$A:$B,2,0)</f>
        <v>Howard Sims</v>
      </c>
      <c r="O7500" s="4" t="str">
        <f>VLOOKUP(Table_1[[#This Row],[Customer ID]],[1]Customers!$A:$B,2,0)</f>
        <v>Walter Duncan</v>
      </c>
      <c r="P7500" s="5">
        <f>WEEKDAY([2]Data!$F7500)</f>
        <v>7</v>
      </c>
      <c r="Q7500" s="4">
        <f>MONTH([2]Data!$F7500)</f>
        <v>3</v>
      </c>
      <c r="R7500" s="4">
        <f>YEAR([2]Data!$F7500)</f>
        <v>2019</v>
      </c>
    </row>
    <row r="7501" spans="1:18" ht="15.75" customHeight="1">
      <c r="A7501" s="12" t="s">
        <v>8538</v>
      </c>
      <c r="B7501" s="12" t="s">
        <v>49</v>
      </c>
      <c r="C7501" s="12" t="s">
        <v>360</v>
      </c>
      <c r="D7501" s="12" t="s">
        <v>137</v>
      </c>
      <c r="E7501" s="12" t="s">
        <v>1885</v>
      </c>
      <c r="F7501" s="13">
        <v>43522</v>
      </c>
      <c r="G7501" s="12">
        <v>2</v>
      </c>
      <c r="H7501" s="12">
        <v>2283</v>
      </c>
      <c r="I7501" s="4">
        <f>VLOOKUP(Table_1[[#This Row],[Product ID]],[1]Products!$A:$D,3,0)</f>
        <v>1484</v>
      </c>
      <c r="J7501" s="4">
        <f>PRODUCT([2]Data!$G7501,[2]Data!$I7501)</f>
        <v>2968</v>
      </c>
      <c r="K7501" s="4">
        <f>PRODUCT([2]Data!$G7501,[2]Data!$H7501)</f>
        <v>4566</v>
      </c>
      <c r="L7501" s="4">
        <f>[2]Data!$K7501-[2]Data!$J7501</f>
        <v>1598</v>
      </c>
      <c r="M7501" s="4" t="str">
        <f>VLOOKUP(Table_1[[#This Row],[Location ID]],[1]Locations!$A:$B,2,0)</f>
        <v>Santa Clara</v>
      </c>
      <c r="N7501" s="4" t="str">
        <f>VLOOKUP(Table_1[[#This Row],[Sales Person ID]],'[1]Sales People'!$A:$B,2,0)</f>
        <v>Larry Castillo</v>
      </c>
      <c r="O7501" s="4" t="str">
        <f>VLOOKUP(Table_1[[#This Row],[Customer ID]],[1]Customers!$A:$B,2,0)</f>
        <v>Jesse Bishop</v>
      </c>
      <c r="P7501" s="5">
        <f>WEEKDAY([2]Data!$F7501)</f>
        <v>3</v>
      </c>
      <c r="Q7501" s="4">
        <f>MONTH([2]Data!$F7501)</f>
        <v>2</v>
      </c>
      <c r="R7501" s="4">
        <f>YEAR([2]Data!$F7501)</f>
        <v>2019</v>
      </c>
    </row>
    <row r="7502" spans="1:18" ht="15.75" customHeight="1">
      <c r="A7502" s="12" t="s">
        <v>8539</v>
      </c>
      <c r="B7502" s="12" t="s">
        <v>80</v>
      </c>
      <c r="C7502" s="12" t="s">
        <v>30</v>
      </c>
      <c r="D7502" s="12" t="s">
        <v>181</v>
      </c>
      <c r="E7502" s="12" t="s">
        <v>2110</v>
      </c>
      <c r="F7502" s="13">
        <v>43476</v>
      </c>
      <c r="G7502" s="12">
        <v>1</v>
      </c>
      <c r="H7502" s="12">
        <v>1351</v>
      </c>
      <c r="I7502" s="4">
        <f>VLOOKUP(Table_1[[#This Row],[Product ID]],[1]Products!$A:$D,3,0)</f>
        <v>1108</v>
      </c>
      <c r="J7502" s="4">
        <f>PRODUCT([2]Data!$G7502,[2]Data!$I7502)</f>
        <v>1108</v>
      </c>
      <c r="K7502" s="4">
        <f>PRODUCT([2]Data!$G7502,[2]Data!$H7502)</f>
        <v>1351</v>
      </c>
      <c r="L7502" s="4">
        <f>[2]Data!$K7502-[2]Data!$J7502</f>
        <v>243</v>
      </c>
      <c r="M7502" s="4" t="str">
        <f>VLOOKUP(Table_1[[#This Row],[Location ID]],[1]Locations!$A:$B,2,0)</f>
        <v>Berkeley</v>
      </c>
      <c r="N7502" s="4" t="str">
        <f>VLOOKUP(Table_1[[#This Row],[Sales Person ID]],'[1]Sales People'!$A:$B,2,0)</f>
        <v>Sean Miller</v>
      </c>
      <c r="O7502" s="4" t="str">
        <f>VLOOKUP(Table_1[[#This Row],[Customer ID]],[1]Customers!$A:$B,2,0)</f>
        <v>Eugene Hunter</v>
      </c>
      <c r="P7502" s="5">
        <f>WEEKDAY([2]Data!$F7502)</f>
        <v>6</v>
      </c>
      <c r="Q7502" s="4">
        <f>MONTH([2]Data!$F7502)</f>
        <v>1</v>
      </c>
      <c r="R7502" s="4">
        <f>YEAR([2]Data!$F7502)</f>
        <v>2019</v>
      </c>
    </row>
    <row r="7503" spans="1:18" ht="15.75" customHeight="1">
      <c r="A7503" s="12" t="s">
        <v>8540</v>
      </c>
      <c r="B7503" s="12" t="s">
        <v>150</v>
      </c>
      <c r="C7503" s="12" t="s">
        <v>126</v>
      </c>
      <c r="D7503" s="12" t="s">
        <v>46</v>
      </c>
      <c r="E7503" s="12" t="s">
        <v>710</v>
      </c>
      <c r="F7503" s="13">
        <v>43528</v>
      </c>
      <c r="G7503" s="12">
        <v>3</v>
      </c>
      <c r="H7503" s="12">
        <v>817</v>
      </c>
      <c r="I7503" s="4">
        <f>VLOOKUP(Table_1[[#This Row],[Product ID]],[1]Products!$A:$D,3,0)</f>
        <v>409</v>
      </c>
      <c r="J7503" s="4">
        <f>PRODUCT([2]Data!$G7503,[2]Data!$I7503)</f>
        <v>1227</v>
      </c>
      <c r="K7503" s="4">
        <f>PRODUCT([2]Data!$G7503,[2]Data!$H7503)</f>
        <v>2451</v>
      </c>
      <c r="L7503" s="4">
        <f>[2]Data!$K7503-[2]Data!$J7503</f>
        <v>1224</v>
      </c>
      <c r="M7503" s="4" t="str">
        <f>VLOOKUP(Table_1[[#This Row],[Location ID]],[1]Locations!$A:$B,2,0)</f>
        <v>Glendale</v>
      </c>
      <c r="N7503" s="4" t="str">
        <f>VLOOKUP(Table_1[[#This Row],[Sales Person ID]],'[1]Sales People'!$A:$B,2,0)</f>
        <v>Charles Harper</v>
      </c>
      <c r="O7503" s="4" t="str">
        <f>VLOOKUP(Table_1[[#This Row],[Customer ID]],[1]Customers!$A:$B,2,0)</f>
        <v>Juan Harvey</v>
      </c>
      <c r="P7503" s="5">
        <f>WEEKDAY([2]Data!$F7503)</f>
        <v>2</v>
      </c>
      <c r="Q7503" s="4">
        <f>MONTH([2]Data!$F7503)</f>
        <v>3</v>
      </c>
      <c r="R7503" s="4">
        <f>YEAR([2]Data!$F7503)</f>
        <v>2019</v>
      </c>
    </row>
    <row r="7504" spans="1:18" ht="15.75" customHeight="1">
      <c r="A7504" s="12" t="s">
        <v>8541</v>
      </c>
      <c r="B7504" s="12" t="s">
        <v>130</v>
      </c>
      <c r="C7504" s="12" t="s">
        <v>279</v>
      </c>
      <c r="D7504" s="12" t="s">
        <v>227</v>
      </c>
      <c r="E7504" s="12" t="s">
        <v>756</v>
      </c>
      <c r="F7504" s="13">
        <v>43483</v>
      </c>
      <c r="G7504" s="12">
        <v>1</v>
      </c>
      <c r="H7504" s="12">
        <v>1077</v>
      </c>
      <c r="I7504" s="4">
        <f>VLOOKUP(Table_1[[#This Row],[Product ID]],[1]Products!$A:$D,3,0)</f>
        <v>732</v>
      </c>
      <c r="J7504" s="4">
        <f>PRODUCT([2]Data!$G7504,[2]Data!$I7504)</f>
        <v>732</v>
      </c>
      <c r="K7504" s="4">
        <f>PRODUCT([2]Data!$G7504,[2]Data!$H7504)</f>
        <v>1077</v>
      </c>
      <c r="L7504" s="4">
        <f>[2]Data!$K7504-[2]Data!$J7504</f>
        <v>345</v>
      </c>
      <c r="M7504" s="4" t="str">
        <f>VLOOKUP(Table_1[[#This Row],[Location ID]],[1]Locations!$A:$B,2,0)</f>
        <v>Murrieta</v>
      </c>
      <c r="N7504" s="4" t="str">
        <f>VLOOKUP(Table_1[[#This Row],[Sales Person ID]],'[1]Sales People'!$A:$B,2,0)</f>
        <v>Ernest Wagner</v>
      </c>
      <c r="O7504" s="4" t="str">
        <f>VLOOKUP(Table_1[[#This Row],[Customer ID]],[1]Customers!$A:$B,2,0)</f>
        <v>Andrew Graham</v>
      </c>
      <c r="P7504" s="5">
        <f>WEEKDAY([2]Data!$F7504)</f>
        <v>6</v>
      </c>
      <c r="Q7504" s="4">
        <f>MONTH([2]Data!$F7504)</f>
        <v>1</v>
      </c>
      <c r="R7504" s="4">
        <f>YEAR([2]Data!$F7504)</f>
        <v>2019</v>
      </c>
    </row>
    <row r="7505" spans="1:18" ht="15.75" customHeight="1">
      <c r="A7505" s="12" t="s">
        <v>8542</v>
      </c>
      <c r="B7505" s="12" t="s">
        <v>196</v>
      </c>
      <c r="C7505" s="12" t="s">
        <v>235</v>
      </c>
      <c r="D7505" s="12" t="s">
        <v>424</v>
      </c>
      <c r="E7505" s="12" t="s">
        <v>2703</v>
      </c>
      <c r="F7505" s="13">
        <v>43648</v>
      </c>
      <c r="G7505" s="12">
        <v>1</v>
      </c>
      <c r="H7505" s="12">
        <v>667</v>
      </c>
      <c r="I7505" s="4">
        <f>VLOOKUP(Table_1[[#This Row],[Product ID]],[1]Products!$A:$D,3,0)</f>
        <v>387</v>
      </c>
      <c r="J7505" s="4">
        <f>PRODUCT([2]Data!$G7505,[2]Data!$I7505)</f>
        <v>387</v>
      </c>
      <c r="K7505" s="4">
        <f>PRODUCT([2]Data!$G7505,[2]Data!$H7505)</f>
        <v>667</v>
      </c>
      <c r="L7505" s="4">
        <f>[2]Data!$K7505-[2]Data!$J7505</f>
        <v>280</v>
      </c>
      <c r="M7505" s="4" t="str">
        <f>VLOOKUP(Table_1[[#This Row],[Location ID]],[1]Locations!$A:$B,2,0)</f>
        <v>Huntington Beach</v>
      </c>
      <c r="N7505" s="4" t="str">
        <f>VLOOKUP(Table_1[[#This Row],[Sales Person ID]],'[1]Sales People'!$A:$B,2,0)</f>
        <v>Kenneth Bradley</v>
      </c>
      <c r="O7505" s="4" t="str">
        <f>VLOOKUP(Table_1[[#This Row],[Customer ID]],[1]Customers!$A:$B,2,0)</f>
        <v>Fred Howell</v>
      </c>
      <c r="P7505" s="5">
        <f>WEEKDAY([2]Data!$F7505)</f>
        <v>3</v>
      </c>
      <c r="Q7505" s="4">
        <f>MONTH([2]Data!$F7505)</f>
        <v>7</v>
      </c>
      <c r="R7505" s="4">
        <f>YEAR([2]Data!$F7505)</f>
        <v>2019</v>
      </c>
    </row>
    <row r="7506" spans="1:18" ht="15.75" customHeight="1">
      <c r="A7506" s="12" t="s">
        <v>8543</v>
      </c>
      <c r="B7506" s="12" t="s">
        <v>611</v>
      </c>
      <c r="C7506" s="12" t="s">
        <v>264</v>
      </c>
      <c r="D7506" s="12" t="s">
        <v>127</v>
      </c>
      <c r="E7506" s="12" t="s">
        <v>722</v>
      </c>
      <c r="F7506" s="13">
        <v>43747</v>
      </c>
      <c r="G7506" s="12">
        <v>1</v>
      </c>
      <c r="H7506" s="12">
        <v>368</v>
      </c>
      <c r="I7506" s="4">
        <f>VLOOKUP(Table_1[[#This Row],[Product ID]],[1]Products!$A:$D,3,0)</f>
        <v>269</v>
      </c>
      <c r="J7506" s="4">
        <f>PRODUCT([2]Data!$G7506,[2]Data!$I7506)</f>
        <v>269</v>
      </c>
      <c r="K7506" s="4">
        <f>PRODUCT([2]Data!$G7506,[2]Data!$H7506)</f>
        <v>368</v>
      </c>
      <c r="L7506" s="4">
        <f>[2]Data!$K7506-[2]Data!$J7506</f>
        <v>99</v>
      </c>
      <c r="M7506" s="4" t="str">
        <f>VLOOKUP(Table_1[[#This Row],[Location ID]],[1]Locations!$A:$B,2,0)</f>
        <v>Bakersfield</v>
      </c>
      <c r="N7506" s="4" t="str">
        <f>VLOOKUP(Table_1[[#This Row],[Sales Person ID]],'[1]Sales People'!$A:$B,2,0)</f>
        <v>Roger Ramos</v>
      </c>
      <c r="O7506" s="4" t="str">
        <f>VLOOKUP(Table_1[[#This Row],[Customer ID]],[1]Customers!$A:$B,2,0)</f>
        <v>Jerry Rogers</v>
      </c>
      <c r="P7506" s="5">
        <f>WEEKDAY([2]Data!$F7506)</f>
        <v>4</v>
      </c>
      <c r="Q7506" s="4">
        <f>MONTH([2]Data!$F7506)</f>
        <v>10</v>
      </c>
      <c r="R7506" s="4">
        <f>YEAR([2]Data!$F7506)</f>
        <v>2019</v>
      </c>
    </row>
    <row r="7507" spans="1:18" ht="15.75" customHeight="1">
      <c r="A7507" s="12" t="s">
        <v>8544</v>
      </c>
      <c r="B7507" s="12" t="s">
        <v>188</v>
      </c>
      <c r="C7507" s="12" t="s">
        <v>160</v>
      </c>
      <c r="D7507" s="12" t="s">
        <v>250</v>
      </c>
      <c r="E7507" s="12" t="s">
        <v>491</v>
      </c>
      <c r="F7507" s="13">
        <v>43737</v>
      </c>
      <c r="G7507" s="12">
        <v>3</v>
      </c>
      <c r="H7507" s="12">
        <v>2497</v>
      </c>
      <c r="I7507" s="4">
        <f>VLOOKUP(Table_1[[#This Row],[Product ID]],[1]Products!$A:$D,3,0)</f>
        <v>1473</v>
      </c>
      <c r="J7507" s="4">
        <f>PRODUCT([2]Data!$G7507,[2]Data!$I7507)</f>
        <v>4419</v>
      </c>
      <c r="K7507" s="4">
        <f>PRODUCT([2]Data!$G7507,[2]Data!$H7507)</f>
        <v>7491</v>
      </c>
      <c r="L7507" s="4">
        <f>[2]Data!$K7507-[2]Data!$J7507</f>
        <v>3072</v>
      </c>
      <c r="M7507" s="4" t="str">
        <f>VLOOKUP(Table_1[[#This Row],[Location ID]],[1]Locations!$A:$B,2,0)</f>
        <v>Antioch</v>
      </c>
      <c r="N7507" s="4" t="str">
        <f>VLOOKUP(Table_1[[#This Row],[Sales Person ID]],'[1]Sales People'!$A:$B,2,0)</f>
        <v>John Reyes</v>
      </c>
      <c r="O7507" s="4" t="str">
        <f>VLOOKUP(Table_1[[#This Row],[Customer ID]],[1]Customers!$A:$B,2,0)</f>
        <v>Mark Morales</v>
      </c>
      <c r="P7507" s="5">
        <f>WEEKDAY([2]Data!$F7507)</f>
        <v>1</v>
      </c>
      <c r="Q7507" s="4">
        <f>MONTH([2]Data!$F7507)</f>
        <v>9</v>
      </c>
      <c r="R7507" s="4">
        <f>YEAR([2]Data!$F7507)</f>
        <v>2019</v>
      </c>
    </row>
    <row r="7508" spans="1:18" ht="15.75" customHeight="1">
      <c r="A7508" s="12" t="s">
        <v>8545</v>
      </c>
      <c r="B7508" s="12" t="s">
        <v>400</v>
      </c>
      <c r="C7508" s="12" t="s">
        <v>101</v>
      </c>
      <c r="D7508" s="12" t="s">
        <v>236</v>
      </c>
      <c r="E7508" s="12" t="s">
        <v>1538</v>
      </c>
      <c r="F7508" s="13">
        <v>43575</v>
      </c>
      <c r="G7508" s="12">
        <v>1</v>
      </c>
      <c r="H7508" s="12">
        <v>1367</v>
      </c>
      <c r="I7508" s="4">
        <f>VLOOKUP(Table_1[[#This Row],[Product ID]],[1]Products!$A:$D,3,0)</f>
        <v>984</v>
      </c>
      <c r="J7508" s="4">
        <f>PRODUCT([2]Data!$G7508,[2]Data!$I7508)</f>
        <v>984</v>
      </c>
      <c r="K7508" s="4">
        <f>PRODUCT([2]Data!$G7508,[2]Data!$H7508)</f>
        <v>1367</v>
      </c>
      <c r="L7508" s="4">
        <f>[2]Data!$K7508-[2]Data!$J7508</f>
        <v>383</v>
      </c>
      <c r="M7508" s="4" t="str">
        <f>VLOOKUP(Table_1[[#This Row],[Location ID]],[1]Locations!$A:$B,2,0)</f>
        <v>Irvine</v>
      </c>
      <c r="N7508" s="4" t="str">
        <f>VLOOKUP(Table_1[[#This Row],[Sales Person ID]],'[1]Sales People'!$A:$B,2,0)</f>
        <v>Andrew Bowman</v>
      </c>
      <c r="O7508" s="4" t="str">
        <f>VLOOKUP(Table_1[[#This Row],[Customer ID]],[1]Customers!$A:$B,2,0)</f>
        <v>Joshua Garza</v>
      </c>
      <c r="P7508" s="5">
        <f>WEEKDAY([2]Data!$F7508)</f>
        <v>7</v>
      </c>
      <c r="Q7508" s="4">
        <f>MONTH([2]Data!$F7508)</f>
        <v>4</v>
      </c>
      <c r="R7508" s="4">
        <f>YEAR([2]Data!$F7508)</f>
        <v>2019</v>
      </c>
    </row>
    <row r="7509" spans="1:18" ht="15.75" customHeight="1">
      <c r="A7509" s="12" t="s">
        <v>8546</v>
      </c>
      <c r="B7509" s="12" t="s">
        <v>94</v>
      </c>
      <c r="C7509" s="12" t="s">
        <v>156</v>
      </c>
      <c r="D7509" s="12" t="s">
        <v>82</v>
      </c>
      <c r="E7509" s="12" t="s">
        <v>733</v>
      </c>
      <c r="F7509" s="13">
        <v>43779</v>
      </c>
      <c r="G7509" s="12">
        <v>2</v>
      </c>
      <c r="H7509" s="12">
        <v>1972</v>
      </c>
      <c r="I7509" s="4">
        <f>VLOOKUP(Table_1[[#This Row],[Product ID]],[1]Products!$A:$D,3,0)</f>
        <v>1321</v>
      </c>
      <c r="J7509" s="4">
        <f>PRODUCT([2]Data!$G7509,[2]Data!$I7509)</f>
        <v>2642</v>
      </c>
      <c r="K7509" s="4">
        <f>PRODUCT([2]Data!$G7509,[2]Data!$H7509)</f>
        <v>3944</v>
      </c>
      <c r="L7509" s="4">
        <f>[2]Data!$K7509-[2]Data!$J7509</f>
        <v>1302</v>
      </c>
      <c r="M7509" s="4" t="str">
        <f>VLOOKUP(Table_1[[#This Row],[Location ID]],[1]Locations!$A:$B,2,0)</f>
        <v>Santa Maria</v>
      </c>
      <c r="N7509" s="4" t="str">
        <f>VLOOKUP(Table_1[[#This Row],[Sales Person ID]],'[1]Sales People'!$A:$B,2,0)</f>
        <v>Gary Rodriguez</v>
      </c>
      <c r="O7509" s="4" t="str">
        <f>VLOOKUP(Table_1[[#This Row],[Customer ID]],[1]Customers!$A:$B,2,0)</f>
        <v>Clarence Cunningham</v>
      </c>
      <c r="P7509" s="5">
        <f>WEEKDAY([2]Data!$F7509)</f>
        <v>1</v>
      </c>
      <c r="Q7509" s="4">
        <f>MONTH([2]Data!$F7509)</f>
        <v>11</v>
      </c>
      <c r="R7509" s="4">
        <f>YEAR([2]Data!$F7509)</f>
        <v>2019</v>
      </c>
    </row>
    <row r="7510" spans="1:18" ht="15.75" customHeight="1">
      <c r="A7510" s="12" t="s">
        <v>8547</v>
      </c>
      <c r="B7510" s="12" t="s">
        <v>196</v>
      </c>
      <c r="C7510" s="12" t="s">
        <v>260</v>
      </c>
      <c r="D7510" s="12" t="s">
        <v>370</v>
      </c>
      <c r="E7510" s="12" t="s">
        <v>830</v>
      </c>
      <c r="F7510" s="13">
        <v>43796</v>
      </c>
      <c r="G7510" s="12">
        <v>3</v>
      </c>
      <c r="H7510" s="12">
        <v>667</v>
      </c>
      <c r="I7510" s="4">
        <f>VLOOKUP(Table_1[[#This Row],[Product ID]],[1]Products!$A:$D,3,0)</f>
        <v>387</v>
      </c>
      <c r="J7510" s="4">
        <f>PRODUCT([2]Data!$G7510,[2]Data!$I7510)</f>
        <v>1161</v>
      </c>
      <c r="K7510" s="4">
        <f>PRODUCT([2]Data!$G7510,[2]Data!$H7510)</f>
        <v>2001</v>
      </c>
      <c r="L7510" s="4">
        <f>[2]Data!$K7510-[2]Data!$J7510</f>
        <v>840</v>
      </c>
      <c r="M7510" s="4" t="str">
        <f>VLOOKUP(Table_1[[#This Row],[Location ID]],[1]Locations!$A:$B,2,0)</f>
        <v>Roseville</v>
      </c>
      <c r="N7510" s="4" t="str">
        <f>VLOOKUP(Table_1[[#This Row],[Sales Person ID]],'[1]Sales People'!$A:$B,2,0)</f>
        <v>Eugene Holmes</v>
      </c>
      <c r="O7510" s="4" t="str">
        <f>VLOOKUP(Table_1[[#This Row],[Customer ID]],[1]Customers!$A:$B,2,0)</f>
        <v>Bobby Greene</v>
      </c>
      <c r="P7510" s="5">
        <f>WEEKDAY([2]Data!$F7510)</f>
        <v>4</v>
      </c>
      <c r="Q7510" s="4">
        <f>MONTH([2]Data!$F7510)</f>
        <v>11</v>
      </c>
      <c r="R7510" s="4">
        <f>YEAR([2]Data!$F7510)</f>
        <v>2019</v>
      </c>
    </row>
    <row r="7511" spans="1:18" ht="15.75" customHeight="1">
      <c r="A7511" s="12" t="s">
        <v>8548</v>
      </c>
      <c r="B7511" s="12" t="s">
        <v>211</v>
      </c>
      <c r="C7511" s="12" t="s">
        <v>180</v>
      </c>
      <c r="D7511" s="12" t="s">
        <v>82</v>
      </c>
      <c r="E7511" s="12" t="s">
        <v>4113</v>
      </c>
      <c r="F7511" s="13">
        <v>43725</v>
      </c>
      <c r="G7511" s="12">
        <v>2</v>
      </c>
      <c r="H7511" s="12">
        <v>315</v>
      </c>
      <c r="I7511" s="4">
        <f>VLOOKUP(Table_1[[#This Row],[Product ID]],[1]Products!$A:$D,3,0)</f>
        <v>208</v>
      </c>
      <c r="J7511" s="4">
        <f>PRODUCT([2]Data!$G7511,[2]Data!$I7511)</f>
        <v>416</v>
      </c>
      <c r="K7511" s="4">
        <f>PRODUCT([2]Data!$G7511,[2]Data!$H7511)</f>
        <v>630</v>
      </c>
      <c r="L7511" s="4">
        <f>[2]Data!$K7511-[2]Data!$J7511</f>
        <v>214</v>
      </c>
      <c r="M7511" s="4" t="str">
        <f>VLOOKUP(Table_1[[#This Row],[Location ID]],[1]Locations!$A:$B,2,0)</f>
        <v>Vista</v>
      </c>
      <c r="N7511" s="4" t="str">
        <f>VLOOKUP(Table_1[[#This Row],[Sales Person ID]],'[1]Sales People'!$A:$B,2,0)</f>
        <v>Gary Rodriguez</v>
      </c>
      <c r="O7511" s="4" t="str">
        <f>VLOOKUP(Table_1[[#This Row],[Customer ID]],[1]Customers!$A:$B,2,0)</f>
        <v>Sean Vasquez</v>
      </c>
      <c r="P7511" s="5">
        <f>WEEKDAY([2]Data!$F7511)</f>
        <v>3</v>
      </c>
      <c r="Q7511" s="4">
        <f>MONTH([2]Data!$F7511)</f>
        <v>9</v>
      </c>
      <c r="R7511" s="4">
        <f>YEAR([2]Data!$F7511)</f>
        <v>2019</v>
      </c>
    </row>
    <row r="7512" spans="1:18" ht="15.75" customHeight="1">
      <c r="A7512" s="12" t="s">
        <v>8549</v>
      </c>
      <c r="B7512" s="12" t="s">
        <v>89</v>
      </c>
      <c r="C7512" s="12" t="s">
        <v>111</v>
      </c>
      <c r="D7512" s="12" t="s">
        <v>189</v>
      </c>
      <c r="E7512" s="12" t="s">
        <v>753</v>
      </c>
      <c r="F7512" s="13">
        <v>43672</v>
      </c>
      <c r="G7512" s="12">
        <v>1</v>
      </c>
      <c r="H7512" s="12">
        <v>1380</v>
      </c>
      <c r="I7512" s="4">
        <f>VLOOKUP(Table_1[[#This Row],[Product ID]],[1]Products!$A:$D,3,0)</f>
        <v>1090</v>
      </c>
      <c r="J7512" s="4">
        <f>PRODUCT([2]Data!$G7512,[2]Data!$I7512)</f>
        <v>1090</v>
      </c>
      <c r="K7512" s="4">
        <f>PRODUCT([2]Data!$G7512,[2]Data!$H7512)</f>
        <v>1380</v>
      </c>
      <c r="L7512" s="4">
        <f>[2]Data!$K7512-[2]Data!$J7512</f>
        <v>290</v>
      </c>
      <c r="M7512" s="4" t="str">
        <f>VLOOKUP(Table_1[[#This Row],[Location ID]],[1]Locations!$A:$B,2,0)</f>
        <v>Victorville</v>
      </c>
      <c r="N7512" s="4" t="str">
        <f>VLOOKUP(Table_1[[#This Row],[Sales Person ID]],'[1]Sales People'!$A:$B,2,0)</f>
        <v>Joshua Taylor</v>
      </c>
      <c r="O7512" s="4" t="str">
        <f>VLOOKUP(Table_1[[#This Row],[Customer ID]],[1]Customers!$A:$B,2,0)</f>
        <v>Joe Rose</v>
      </c>
      <c r="P7512" s="5">
        <f>WEEKDAY([2]Data!$F7512)</f>
        <v>6</v>
      </c>
      <c r="Q7512" s="4">
        <f>MONTH([2]Data!$F7512)</f>
        <v>7</v>
      </c>
      <c r="R7512" s="4">
        <f>YEAR([2]Data!$F7512)</f>
        <v>2019</v>
      </c>
    </row>
    <row r="7513" spans="1:18" ht="15.75" customHeight="1">
      <c r="A7513" s="12" t="s">
        <v>8550</v>
      </c>
      <c r="B7513" s="12" t="s">
        <v>548</v>
      </c>
      <c r="C7513" s="12" t="s">
        <v>45</v>
      </c>
      <c r="D7513" s="12" t="s">
        <v>309</v>
      </c>
      <c r="E7513" s="12" t="s">
        <v>1487</v>
      </c>
      <c r="F7513" s="13">
        <v>43822</v>
      </c>
      <c r="G7513" s="12">
        <v>2</v>
      </c>
      <c r="H7513" s="12">
        <v>556</v>
      </c>
      <c r="I7513" s="4">
        <f>VLOOKUP(Table_1[[#This Row],[Product ID]],[1]Products!$A:$D,3,0)</f>
        <v>395</v>
      </c>
      <c r="J7513" s="4">
        <f>PRODUCT([2]Data!$G7513,[2]Data!$I7513)</f>
        <v>790</v>
      </c>
      <c r="K7513" s="4">
        <f>PRODUCT([2]Data!$G7513,[2]Data!$H7513)</f>
        <v>1112</v>
      </c>
      <c r="L7513" s="4">
        <f>[2]Data!$K7513-[2]Data!$J7513</f>
        <v>322</v>
      </c>
      <c r="M7513" s="4" t="str">
        <f>VLOOKUP(Table_1[[#This Row],[Location ID]],[1]Locations!$A:$B,2,0)</f>
        <v>Inglewood</v>
      </c>
      <c r="N7513" s="4" t="str">
        <f>VLOOKUP(Table_1[[#This Row],[Sales Person ID]],'[1]Sales People'!$A:$B,2,0)</f>
        <v>Kenneth Fields</v>
      </c>
      <c r="O7513" s="4" t="str">
        <f>VLOOKUP(Table_1[[#This Row],[Customer ID]],[1]Customers!$A:$B,2,0)</f>
        <v>Louis Torres</v>
      </c>
      <c r="P7513" s="5">
        <f>WEEKDAY([2]Data!$F7513)</f>
        <v>2</v>
      </c>
      <c r="Q7513" s="4">
        <f>MONTH([2]Data!$F7513)</f>
        <v>12</v>
      </c>
      <c r="R7513" s="4">
        <f>YEAR([2]Data!$F7513)</f>
        <v>2019</v>
      </c>
    </row>
    <row r="7514" spans="1:18" ht="15.75" customHeight="1">
      <c r="A7514" s="12" t="s">
        <v>8551</v>
      </c>
      <c r="B7514" s="12" t="s">
        <v>663</v>
      </c>
      <c r="C7514" s="12" t="s">
        <v>501</v>
      </c>
      <c r="D7514" s="12" t="s">
        <v>64</v>
      </c>
      <c r="E7514" s="12" t="s">
        <v>56</v>
      </c>
      <c r="F7514" s="13">
        <v>43769</v>
      </c>
      <c r="G7514" s="12">
        <v>1</v>
      </c>
      <c r="H7514" s="12">
        <v>217</v>
      </c>
      <c r="I7514" s="4">
        <f>VLOOKUP(Table_1[[#This Row],[Product ID]],[1]Products!$A:$D,3,0)</f>
        <v>171</v>
      </c>
      <c r="J7514" s="4">
        <f>PRODUCT([2]Data!$G7514,[2]Data!$I7514)</f>
        <v>171</v>
      </c>
      <c r="K7514" s="4">
        <f>PRODUCT([2]Data!$G7514,[2]Data!$H7514)</f>
        <v>217</v>
      </c>
      <c r="L7514" s="4">
        <f>[2]Data!$K7514-[2]Data!$J7514</f>
        <v>46</v>
      </c>
      <c r="M7514" s="4" t="str">
        <f>VLOOKUP(Table_1[[#This Row],[Location ID]],[1]Locations!$A:$B,2,0)</f>
        <v>Temecula</v>
      </c>
      <c r="N7514" s="4" t="str">
        <f>VLOOKUP(Table_1[[#This Row],[Sales Person ID]],'[1]Sales People'!$A:$B,2,0)</f>
        <v>Scott Mason</v>
      </c>
      <c r="O7514" s="4" t="str">
        <f>VLOOKUP(Table_1[[#This Row],[Customer ID]],[1]Customers!$A:$B,2,0)</f>
        <v>Jason Walker</v>
      </c>
      <c r="P7514" s="5">
        <f>WEEKDAY([2]Data!$F7514)</f>
        <v>5</v>
      </c>
      <c r="Q7514" s="4">
        <f>MONTH([2]Data!$F7514)</f>
        <v>10</v>
      </c>
      <c r="R7514" s="4">
        <f>YEAR([2]Data!$F7514)</f>
        <v>2019</v>
      </c>
    </row>
    <row r="7515" spans="1:18" ht="15.75" customHeight="1">
      <c r="A7515" s="12" t="s">
        <v>8552</v>
      </c>
      <c r="B7515" s="12" t="s">
        <v>54</v>
      </c>
      <c r="C7515" s="12" t="s">
        <v>193</v>
      </c>
      <c r="D7515" s="12" t="s">
        <v>36</v>
      </c>
      <c r="E7515" s="12" t="s">
        <v>357</v>
      </c>
      <c r="F7515" s="13">
        <v>43815</v>
      </c>
      <c r="G7515" s="12">
        <v>4</v>
      </c>
      <c r="H7515" s="12">
        <v>356</v>
      </c>
      <c r="I7515" s="4">
        <f>VLOOKUP(Table_1[[#This Row],[Product ID]],[1]Products!$A:$D,3,0)</f>
        <v>292</v>
      </c>
      <c r="J7515" s="4">
        <f>PRODUCT([2]Data!$G7515,[2]Data!$I7515)</f>
        <v>1168</v>
      </c>
      <c r="K7515" s="4">
        <f>PRODUCT([2]Data!$G7515,[2]Data!$H7515)</f>
        <v>1424</v>
      </c>
      <c r="L7515" s="4">
        <f>[2]Data!$K7515-[2]Data!$J7515</f>
        <v>256</v>
      </c>
      <c r="M7515" s="4" t="str">
        <f>VLOOKUP(Table_1[[#This Row],[Location ID]],[1]Locations!$A:$B,2,0)</f>
        <v>Vallejo</v>
      </c>
      <c r="N7515" s="4" t="str">
        <f>VLOOKUP(Table_1[[#This Row],[Sales Person ID]],'[1]Sales People'!$A:$B,2,0)</f>
        <v>Brian Davis</v>
      </c>
      <c r="O7515" s="4" t="str">
        <f>VLOOKUP(Table_1[[#This Row],[Customer ID]],[1]Customers!$A:$B,2,0)</f>
        <v>Eugene Cunningham</v>
      </c>
      <c r="P7515" s="5">
        <f>WEEKDAY([2]Data!$F7515)</f>
        <v>2</v>
      </c>
      <c r="Q7515" s="4">
        <f>MONTH([2]Data!$F7515)</f>
        <v>12</v>
      </c>
      <c r="R7515" s="4">
        <f>YEAR([2]Data!$F7515)</f>
        <v>2019</v>
      </c>
    </row>
    <row r="7516" spans="1:18" ht="15.75" customHeight="1">
      <c r="A7516" s="12" t="s">
        <v>8553</v>
      </c>
      <c r="B7516" s="12" t="s">
        <v>143</v>
      </c>
      <c r="C7516" s="12" t="s">
        <v>126</v>
      </c>
      <c r="D7516" s="12" t="s">
        <v>46</v>
      </c>
      <c r="E7516" s="12" t="s">
        <v>292</v>
      </c>
      <c r="F7516" s="13">
        <v>43628</v>
      </c>
      <c r="G7516" s="12">
        <v>1</v>
      </c>
      <c r="H7516" s="12">
        <v>2091</v>
      </c>
      <c r="I7516" s="4">
        <f>VLOOKUP(Table_1[[#This Row],[Product ID]],[1]Products!$A:$D,3,0)</f>
        <v>1485</v>
      </c>
      <c r="J7516" s="4">
        <f>PRODUCT([2]Data!$G7516,[2]Data!$I7516)</f>
        <v>1485</v>
      </c>
      <c r="K7516" s="4">
        <f>PRODUCT([2]Data!$G7516,[2]Data!$H7516)</f>
        <v>2091</v>
      </c>
      <c r="L7516" s="4">
        <f>[2]Data!$K7516-[2]Data!$J7516</f>
        <v>606</v>
      </c>
      <c r="M7516" s="4" t="str">
        <f>VLOOKUP(Table_1[[#This Row],[Location ID]],[1]Locations!$A:$B,2,0)</f>
        <v>Glendale</v>
      </c>
      <c r="N7516" s="4" t="str">
        <f>VLOOKUP(Table_1[[#This Row],[Sales Person ID]],'[1]Sales People'!$A:$B,2,0)</f>
        <v>Charles Harper</v>
      </c>
      <c r="O7516" s="4" t="str">
        <f>VLOOKUP(Table_1[[#This Row],[Customer ID]],[1]Customers!$A:$B,2,0)</f>
        <v>Joshua Hunt</v>
      </c>
      <c r="P7516" s="5">
        <f>WEEKDAY([2]Data!$F7516)</f>
        <v>4</v>
      </c>
      <c r="Q7516" s="4">
        <f>MONTH([2]Data!$F7516)</f>
        <v>6</v>
      </c>
      <c r="R7516" s="4">
        <f>YEAR([2]Data!$F7516)</f>
        <v>2019</v>
      </c>
    </row>
    <row r="7517" spans="1:18" ht="15.75" customHeight="1">
      <c r="A7517" s="12" t="s">
        <v>8554</v>
      </c>
      <c r="B7517" s="12" t="s">
        <v>54</v>
      </c>
      <c r="C7517" s="12" t="s">
        <v>342</v>
      </c>
      <c r="D7517" s="12" t="s">
        <v>275</v>
      </c>
      <c r="E7517" s="12" t="s">
        <v>2067</v>
      </c>
      <c r="F7517" s="13">
        <v>43705</v>
      </c>
      <c r="G7517" s="12">
        <v>4</v>
      </c>
      <c r="H7517" s="12">
        <v>356</v>
      </c>
      <c r="I7517" s="4">
        <f>VLOOKUP(Table_1[[#This Row],[Product ID]],[1]Products!$A:$D,3,0)</f>
        <v>292</v>
      </c>
      <c r="J7517" s="4">
        <f>PRODUCT([2]Data!$G7517,[2]Data!$I7517)</f>
        <v>1168</v>
      </c>
      <c r="K7517" s="4">
        <f>PRODUCT([2]Data!$G7517,[2]Data!$H7517)</f>
        <v>1424</v>
      </c>
      <c r="L7517" s="4">
        <f>[2]Data!$K7517-[2]Data!$J7517</f>
        <v>256</v>
      </c>
      <c r="M7517" s="4" t="str">
        <f>VLOOKUP(Table_1[[#This Row],[Location ID]],[1]Locations!$A:$B,2,0)</f>
        <v>Sunnyvale</v>
      </c>
      <c r="N7517" s="4" t="str">
        <f>VLOOKUP(Table_1[[#This Row],[Sales Person ID]],'[1]Sales People'!$A:$B,2,0)</f>
        <v>Ernest Wheeler</v>
      </c>
      <c r="O7517" s="4" t="str">
        <f>VLOOKUP(Table_1[[#This Row],[Customer ID]],[1]Customers!$A:$B,2,0)</f>
        <v>Wayne Gardner</v>
      </c>
      <c r="P7517" s="5">
        <f>WEEKDAY([2]Data!$F7517)</f>
        <v>4</v>
      </c>
      <c r="Q7517" s="4">
        <f>MONTH([2]Data!$F7517)</f>
        <v>8</v>
      </c>
      <c r="R7517" s="4">
        <f>YEAR([2]Data!$F7517)</f>
        <v>2019</v>
      </c>
    </row>
    <row r="7518" spans="1:18" ht="15.75" customHeight="1">
      <c r="A7518" s="12" t="s">
        <v>8555</v>
      </c>
      <c r="B7518" s="12" t="s">
        <v>230</v>
      </c>
      <c r="C7518" s="12" t="s">
        <v>226</v>
      </c>
      <c r="D7518" s="12" t="s">
        <v>250</v>
      </c>
      <c r="E7518" s="12" t="s">
        <v>795</v>
      </c>
      <c r="F7518" s="13">
        <v>43533</v>
      </c>
      <c r="G7518" s="12">
        <v>3</v>
      </c>
      <c r="H7518" s="12">
        <v>561</v>
      </c>
      <c r="I7518" s="4">
        <f>VLOOKUP(Table_1[[#This Row],[Product ID]],[1]Products!$A:$D,3,0)</f>
        <v>421</v>
      </c>
      <c r="J7518" s="4">
        <f>PRODUCT([2]Data!$G7518,[2]Data!$I7518)</f>
        <v>1263</v>
      </c>
      <c r="K7518" s="4">
        <f>PRODUCT([2]Data!$G7518,[2]Data!$H7518)</f>
        <v>1683</v>
      </c>
      <c r="L7518" s="4">
        <f>[2]Data!$K7518-[2]Data!$J7518</f>
        <v>420</v>
      </c>
      <c r="M7518" s="4" t="str">
        <f>VLOOKUP(Table_1[[#This Row],[Location ID]],[1]Locations!$A:$B,2,0)</f>
        <v>El Cajon</v>
      </c>
      <c r="N7518" s="4" t="str">
        <f>VLOOKUP(Table_1[[#This Row],[Sales Person ID]],'[1]Sales People'!$A:$B,2,0)</f>
        <v>John Reyes</v>
      </c>
      <c r="O7518" s="4" t="str">
        <f>VLOOKUP(Table_1[[#This Row],[Customer ID]],[1]Customers!$A:$B,2,0)</f>
        <v>Terry Morris</v>
      </c>
      <c r="P7518" s="5">
        <f>WEEKDAY([2]Data!$F7518)</f>
        <v>7</v>
      </c>
      <c r="Q7518" s="4">
        <f>MONTH([2]Data!$F7518)</f>
        <v>3</v>
      </c>
      <c r="R7518" s="4">
        <f>YEAR([2]Data!$F7518)</f>
        <v>2019</v>
      </c>
    </row>
    <row r="7519" spans="1:18" ht="15.75" customHeight="1">
      <c r="A7519" s="12" t="s">
        <v>8556</v>
      </c>
      <c r="B7519" s="12" t="s">
        <v>378</v>
      </c>
      <c r="C7519" s="12" t="s">
        <v>146</v>
      </c>
      <c r="D7519" s="12" t="s">
        <v>91</v>
      </c>
      <c r="E7519" s="12" t="s">
        <v>661</v>
      </c>
      <c r="F7519" s="13">
        <v>43496</v>
      </c>
      <c r="G7519" s="12">
        <v>3</v>
      </c>
      <c r="H7519" s="12">
        <v>530</v>
      </c>
      <c r="I7519" s="4">
        <f>VLOOKUP(Table_1[[#This Row],[Product ID]],[1]Products!$A:$D,3,0)</f>
        <v>424</v>
      </c>
      <c r="J7519" s="4">
        <f>PRODUCT([2]Data!$G7519,[2]Data!$I7519)</f>
        <v>1272</v>
      </c>
      <c r="K7519" s="4">
        <f>PRODUCT([2]Data!$G7519,[2]Data!$H7519)</f>
        <v>1590</v>
      </c>
      <c r="L7519" s="4">
        <f>[2]Data!$K7519-[2]Data!$J7519</f>
        <v>318</v>
      </c>
      <c r="M7519" s="4" t="str">
        <f>VLOOKUP(Table_1[[#This Row],[Location ID]],[1]Locations!$A:$B,2,0)</f>
        <v>Oxnard</v>
      </c>
      <c r="N7519" s="4" t="str">
        <f>VLOOKUP(Table_1[[#This Row],[Sales Person ID]],'[1]Sales People'!$A:$B,2,0)</f>
        <v>Henry Nelson</v>
      </c>
      <c r="O7519" s="4" t="str">
        <f>VLOOKUP(Table_1[[#This Row],[Customer ID]],[1]Customers!$A:$B,2,0)</f>
        <v>Louis Johnston</v>
      </c>
      <c r="P7519" s="5">
        <f>WEEKDAY([2]Data!$F7519)</f>
        <v>5</v>
      </c>
      <c r="Q7519" s="4">
        <f>MONTH([2]Data!$F7519)</f>
        <v>1</v>
      </c>
      <c r="R7519" s="4">
        <f>YEAR([2]Data!$F7519)</f>
        <v>2019</v>
      </c>
    </row>
    <row r="7520" spans="1:18" ht="15.75" customHeight="1">
      <c r="A7520" s="12" t="s">
        <v>8557</v>
      </c>
      <c r="B7520" s="12" t="s">
        <v>490</v>
      </c>
      <c r="C7520" s="12" t="s">
        <v>59</v>
      </c>
      <c r="D7520" s="12" t="s">
        <v>46</v>
      </c>
      <c r="E7520" s="12" t="s">
        <v>3169</v>
      </c>
      <c r="F7520" s="13">
        <v>43508</v>
      </c>
      <c r="G7520" s="12">
        <v>1</v>
      </c>
      <c r="H7520" s="12">
        <v>123</v>
      </c>
      <c r="I7520" s="4">
        <f>VLOOKUP(Table_1[[#This Row],[Product ID]],[1]Products!$A:$D,3,0)</f>
        <v>84</v>
      </c>
      <c r="J7520" s="4">
        <f>PRODUCT([2]Data!$G7520,[2]Data!$I7520)</f>
        <v>84</v>
      </c>
      <c r="K7520" s="4">
        <f>PRODUCT([2]Data!$G7520,[2]Data!$H7520)</f>
        <v>123</v>
      </c>
      <c r="L7520" s="4">
        <f>[2]Data!$K7520-[2]Data!$J7520</f>
        <v>39</v>
      </c>
      <c r="M7520" s="4" t="str">
        <f>VLOOKUP(Table_1[[#This Row],[Location ID]],[1]Locations!$A:$B,2,0)</f>
        <v>Rialto</v>
      </c>
      <c r="N7520" s="4" t="str">
        <f>VLOOKUP(Table_1[[#This Row],[Sales Person ID]],'[1]Sales People'!$A:$B,2,0)</f>
        <v>Charles Harper</v>
      </c>
      <c r="O7520" s="4" t="str">
        <f>VLOOKUP(Table_1[[#This Row],[Customer ID]],[1]Customers!$A:$B,2,0)</f>
        <v>Jack Lynch</v>
      </c>
      <c r="P7520" s="5">
        <f>WEEKDAY([2]Data!$F7520)</f>
        <v>3</v>
      </c>
      <c r="Q7520" s="4">
        <f>MONTH([2]Data!$F7520)</f>
        <v>2</v>
      </c>
      <c r="R7520" s="4">
        <f>YEAR([2]Data!$F7520)</f>
        <v>2019</v>
      </c>
    </row>
    <row r="7521" spans="1:18" ht="15.75" customHeight="1">
      <c r="A7521" s="12" t="s">
        <v>8558</v>
      </c>
      <c r="B7521" s="12" t="s">
        <v>679</v>
      </c>
      <c r="C7521" s="12" t="s">
        <v>45</v>
      </c>
      <c r="D7521" s="12" t="s">
        <v>31</v>
      </c>
      <c r="E7521" s="12" t="s">
        <v>1588</v>
      </c>
      <c r="F7521" s="13">
        <v>43822</v>
      </c>
      <c r="G7521" s="12">
        <v>1</v>
      </c>
      <c r="H7521" s="12">
        <v>181</v>
      </c>
      <c r="I7521" s="4">
        <f>VLOOKUP(Table_1[[#This Row],[Product ID]],[1]Products!$A:$D,3,0)</f>
        <v>130</v>
      </c>
      <c r="J7521" s="4">
        <f>PRODUCT([2]Data!$G7521,[2]Data!$I7521)</f>
        <v>130</v>
      </c>
      <c r="K7521" s="4">
        <f>PRODUCT([2]Data!$G7521,[2]Data!$H7521)</f>
        <v>181</v>
      </c>
      <c r="L7521" s="4">
        <f>[2]Data!$K7521-[2]Data!$J7521</f>
        <v>51</v>
      </c>
      <c r="M7521" s="4" t="str">
        <f>VLOOKUP(Table_1[[#This Row],[Location ID]],[1]Locations!$A:$B,2,0)</f>
        <v>Inglewood</v>
      </c>
      <c r="N7521" s="4" t="str">
        <f>VLOOKUP(Table_1[[#This Row],[Sales Person ID]],'[1]Sales People'!$A:$B,2,0)</f>
        <v>Joshua Cook</v>
      </c>
      <c r="O7521" s="4" t="str">
        <f>VLOOKUP(Table_1[[#This Row],[Customer ID]],[1]Customers!$A:$B,2,0)</f>
        <v>Kevin Wood</v>
      </c>
      <c r="P7521" s="5">
        <f>WEEKDAY([2]Data!$F7521)</f>
        <v>2</v>
      </c>
      <c r="Q7521" s="4">
        <f>MONTH([2]Data!$F7521)</f>
        <v>12</v>
      </c>
      <c r="R7521" s="4">
        <f>YEAR([2]Data!$F7521)</f>
        <v>2019</v>
      </c>
    </row>
    <row r="7522" spans="1:18" ht="15.75" customHeight="1">
      <c r="A7522" s="12" t="s">
        <v>8559</v>
      </c>
      <c r="B7522" s="12" t="s">
        <v>611</v>
      </c>
      <c r="C7522" s="12" t="s">
        <v>240</v>
      </c>
      <c r="D7522" s="12" t="s">
        <v>261</v>
      </c>
      <c r="E7522" s="12" t="s">
        <v>2096</v>
      </c>
      <c r="F7522" s="13">
        <v>43530</v>
      </c>
      <c r="G7522" s="12">
        <v>1</v>
      </c>
      <c r="H7522" s="12">
        <v>368</v>
      </c>
      <c r="I7522" s="4">
        <f>VLOOKUP(Table_1[[#This Row],[Product ID]],[1]Products!$A:$D,3,0)</f>
        <v>269</v>
      </c>
      <c r="J7522" s="4">
        <f>PRODUCT([2]Data!$G7522,[2]Data!$I7522)</f>
        <v>269</v>
      </c>
      <c r="K7522" s="4">
        <f>PRODUCT([2]Data!$G7522,[2]Data!$H7522)</f>
        <v>368</v>
      </c>
      <c r="L7522" s="4">
        <f>[2]Data!$K7522-[2]Data!$J7522</f>
        <v>99</v>
      </c>
      <c r="M7522" s="4" t="str">
        <f>VLOOKUP(Table_1[[#This Row],[Location ID]],[1]Locations!$A:$B,2,0)</f>
        <v>San Jose</v>
      </c>
      <c r="N7522" s="4" t="str">
        <f>VLOOKUP(Table_1[[#This Row],[Sales Person ID]],'[1]Sales People'!$A:$B,2,0)</f>
        <v>Martin Carr</v>
      </c>
      <c r="O7522" s="4" t="str">
        <f>VLOOKUP(Table_1[[#This Row],[Customer ID]],[1]Customers!$A:$B,2,0)</f>
        <v>Jesse Hernandez</v>
      </c>
      <c r="P7522" s="5">
        <f>WEEKDAY([2]Data!$F7522)</f>
        <v>4</v>
      </c>
      <c r="Q7522" s="4">
        <f>MONTH([2]Data!$F7522)</f>
        <v>3</v>
      </c>
      <c r="R7522" s="4">
        <f>YEAR([2]Data!$F7522)</f>
        <v>2019</v>
      </c>
    </row>
    <row r="7523" spans="1:18" ht="15.75" customHeight="1">
      <c r="A7523" s="12" t="s">
        <v>8560</v>
      </c>
      <c r="B7523" s="12" t="s">
        <v>432</v>
      </c>
      <c r="C7523" s="12" t="s">
        <v>253</v>
      </c>
      <c r="D7523" s="12" t="s">
        <v>117</v>
      </c>
      <c r="E7523" s="12" t="s">
        <v>1968</v>
      </c>
      <c r="F7523" s="13">
        <v>43513</v>
      </c>
      <c r="G7523" s="12">
        <v>2</v>
      </c>
      <c r="H7523" s="12">
        <v>826</v>
      </c>
      <c r="I7523" s="4">
        <f>VLOOKUP(Table_1[[#This Row],[Product ID]],[1]Products!$A:$D,3,0)</f>
        <v>562</v>
      </c>
      <c r="J7523" s="4">
        <f>PRODUCT([2]Data!$G7523,[2]Data!$I7523)</f>
        <v>1124</v>
      </c>
      <c r="K7523" s="4">
        <f>PRODUCT([2]Data!$G7523,[2]Data!$H7523)</f>
        <v>1652</v>
      </c>
      <c r="L7523" s="4">
        <f>[2]Data!$K7523-[2]Data!$J7523</f>
        <v>528</v>
      </c>
      <c r="M7523" s="4" t="str">
        <f>VLOOKUP(Table_1[[#This Row],[Location ID]],[1]Locations!$A:$B,2,0)</f>
        <v>Downey</v>
      </c>
      <c r="N7523" s="4" t="str">
        <f>VLOOKUP(Table_1[[#This Row],[Sales Person ID]],'[1]Sales People'!$A:$B,2,0)</f>
        <v>Patrick Ruiz</v>
      </c>
      <c r="O7523" s="4" t="str">
        <f>VLOOKUP(Table_1[[#This Row],[Customer ID]],[1]Customers!$A:$B,2,0)</f>
        <v>Terry Richards</v>
      </c>
      <c r="P7523" s="5">
        <f>WEEKDAY([2]Data!$F7523)</f>
        <v>1</v>
      </c>
      <c r="Q7523" s="4">
        <f>MONTH([2]Data!$F7523)</f>
        <v>2</v>
      </c>
      <c r="R7523" s="4">
        <f>YEAR([2]Data!$F7523)</f>
        <v>2019</v>
      </c>
    </row>
    <row r="7524" spans="1:18" ht="15.75" customHeight="1">
      <c r="A7524" s="12" t="s">
        <v>8561</v>
      </c>
      <c r="B7524" s="12" t="s">
        <v>196</v>
      </c>
      <c r="C7524" s="12" t="s">
        <v>240</v>
      </c>
      <c r="D7524" s="12" t="s">
        <v>41</v>
      </c>
      <c r="E7524" s="12" t="s">
        <v>945</v>
      </c>
      <c r="F7524" s="13">
        <v>43743</v>
      </c>
      <c r="G7524" s="12">
        <v>1</v>
      </c>
      <c r="H7524" s="12">
        <v>667</v>
      </c>
      <c r="I7524" s="4">
        <f>VLOOKUP(Table_1[[#This Row],[Product ID]],[1]Products!$A:$D,3,0)</f>
        <v>387</v>
      </c>
      <c r="J7524" s="4">
        <f>PRODUCT([2]Data!$G7524,[2]Data!$I7524)</f>
        <v>387</v>
      </c>
      <c r="K7524" s="4">
        <f>PRODUCT([2]Data!$G7524,[2]Data!$H7524)</f>
        <v>667</v>
      </c>
      <c r="L7524" s="4">
        <f>[2]Data!$K7524-[2]Data!$J7524</f>
        <v>280</v>
      </c>
      <c r="M7524" s="4" t="str">
        <f>VLOOKUP(Table_1[[#This Row],[Location ID]],[1]Locations!$A:$B,2,0)</f>
        <v>San Jose</v>
      </c>
      <c r="N7524" s="4" t="str">
        <f>VLOOKUP(Table_1[[#This Row],[Sales Person ID]],'[1]Sales People'!$A:$B,2,0)</f>
        <v>Carl Hall</v>
      </c>
      <c r="O7524" s="4" t="str">
        <f>VLOOKUP(Table_1[[#This Row],[Customer ID]],[1]Customers!$A:$B,2,0)</f>
        <v>Christopher Nguyen</v>
      </c>
      <c r="P7524" s="5">
        <f>WEEKDAY([2]Data!$F7524)</f>
        <v>7</v>
      </c>
      <c r="Q7524" s="4">
        <f>MONTH([2]Data!$F7524)</f>
        <v>10</v>
      </c>
      <c r="R7524" s="4">
        <f>YEAR([2]Data!$F7524)</f>
        <v>2019</v>
      </c>
    </row>
    <row r="7525" spans="1:18" ht="15.75" customHeight="1">
      <c r="A7525" s="12" t="s">
        <v>8562</v>
      </c>
      <c r="B7525" s="12" t="s">
        <v>614</v>
      </c>
      <c r="C7525" s="12" t="s">
        <v>287</v>
      </c>
      <c r="D7525" s="12" t="s">
        <v>112</v>
      </c>
      <c r="E7525" s="12" t="s">
        <v>834</v>
      </c>
      <c r="F7525" s="13">
        <v>43514</v>
      </c>
      <c r="G7525" s="12">
        <v>1</v>
      </c>
      <c r="H7525" s="12">
        <v>2495</v>
      </c>
      <c r="I7525" s="4">
        <f>VLOOKUP(Table_1[[#This Row],[Product ID]],[1]Products!$A:$D,3,0)</f>
        <v>1896</v>
      </c>
      <c r="J7525" s="4">
        <f>PRODUCT([2]Data!$G7525,[2]Data!$I7525)</f>
        <v>1896</v>
      </c>
      <c r="K7525" s="4">
        <f>PRODUCT([2]Data!$G7525,[2]Data!$H7525)</f>
        <v>2495</v>
      </c>
      <c r="L7525" s="4">
        <f>[2]Data!$K7525-[2]Data!$J7525</f>
        <v>599</v>
      </c>
      <c r="M7525" s="4" t="str">
        <f>VLOOKUP(Table_1[[#This Row],[Location ID]],[1]Locations!$A:$B,2,0)</f>
        <v>Orange</v>
      </c>
      <c r="N7525" s="4" t="str">
        <f>VLOOKUP(Table_1[[#This Row],[Sales Person ID]],'[1]Sales People'!$A:$B,2,0)</f>
        <v>Scott Clark</v>
      </c>
      <c r="O7525" s="4" t="str">
        <f>VLOOKUP(Table_1[[#This Row],[Customer ID]],[1]Customers!$A:$B,2,0)</f>
        <v>Harold Turner</v>
      </c>
      <c r="P7525" s="5">
        <f>WEEKDAY([2]Data!$F7525)</f>
        <v>2</v>
      </c>
      <c r="Q7525" s="4">
        <f>MONTH([2]Data!$F7525)</f>
        <v>2</v>
      </c>
      <c r="R7525" s="4">
        <f>YEAR([2]Data!$F7525)</f>
        <v>2019</v>
      </c>
    </row>
    <row r="7526" spans="1:18" ht="15.75" customHeight="1">
      <c r="A7526" s="12" t="s">
        <v>8563</v>
      </c>
      <c r="B7526" s="12" t="s">
        <v>829</v>
      </c>
      <c r="C7526" s="12" t="s">
        <v>313</v>
      </c>
      <c r="D7526" s="12" t="s">
        <v>36</v>
      </c>
      <c r="E7526" s="12" t="s">
        <v>905</v>
      </c>
      <c r="F7526" s="13">
        <v>43787</v>
      </c>
      <c r="G7526" s="12">
        <v>3</v>
      </c>
      <c r="H7526" s="12">
        <v>1638</v>
      </c>
      <c r="I7526" s="4">
        <f>VLOOKUP(Table_1[[#This Row],[Product ID]],[1]Products!$A:$D,3,0)</f>
        <v>1261</v>
      </c>
      <c r="J7526" s="4">
        <f>PRODUCT([2]Data!$G7526,[2]Data!$I7526)</f>
        <v>3783</v>
      </c>
      <c r="K7526" s="4">
        <f>PRODUCT([2]Data!$G7526,[2]Data!$H7526)</f>
        <v>4914</v>
      </c>
      <c r="L7526" s="4">
        <f>[2]Data!$K7526-[2]Data!$J7526</f>
        <v>1131</v>
      </c>
      <c r="M7526" s="4" t="str">
        <f>VLOOKUP(Table_1[[#This Row],[Location ID]],[1]Locations!$A:$B,2,0)</f>
        <v>Santa Rosa</v>
      </c>
      <c r="N7526" s="4" t="str">
        <f>VLOOKUP(Table_1[[#This Row],[Sales Person ID]],'[1]Sales People'!$A:$B,2,0)</f>
        <v>Brian Davis</v>
      </c>
      <c r="O7526" s="4" t="str">
        <f>VLOOKUP(Table_1[[#This Row],[Customer ID]],[1]Customers!$A:$B,2,0)</f>
        <v>Jeremy Arnold</v>
      </c>
      <c r="P7526" s="5">
        <f>WEEKDAY([2]Data!$F7526)</f>
        <v>2</v>
      </c>
      <c r="Q7526" s="4">
        <f>MONTH([2]Data!$F7526)</f>
        <v>11</v>
      </c>
      <c r="R7526" s="4">
        <f>YEAR([2]Data!$F7526)</f>
        <v>2019</v>
      </c>
    </row>
    <row r="7527" spans="1:18" ht="15.75" customHeight="1">
      <c r="A7527" s="12" t="s">
        <v>8564</v>
      </c>
      <c r="B7527" s="12" t="s">
        <v>97</v>
      </c>
      <c r="C7527" s="12" t="s">
        <v>654</v>
      </c>
      <c r="D7527" s="12" t="s">
        <v>319</v>
      </c>
      <c r="E7527" s="12" t="s">
        <v>1209</v>
      </c>
      <c r="F7527" s="13">
        <v>43819</v>
      </c>
      <c r="G7527" s="12">
        <v>3</v>
      </c>
      <c r="H7527" s="12">
        <v>1725</v>
      </c>
      <c r="I7527" s="4">
        <f>VLOOKUP(Table_1[[#This Row],[Product ID]],[1]Products!$A:$D,3,0)</f>
        <v>1363</v>
      </c>
      <c r="J7527" s="4">
        <f>PRODUCT([2]Data!$G7527,[2]Data!$I7527)</f>
        <v>4089</v>
      </c>
      <c r="K7527" s="4">
        <f>PRODUCT([2]Data!$G7527,[2]Data!$H7527)</f>
        <v>5175</v>
      </c>
      <c r="L7527" s="4">
        <f>[2]Data!$K7527-[2]Data!$J7527</f>
        <v>1086</v>
      </c>
      <c r="M7527" s="4" t="str">
        <f>VLOOKUP(Table_1[[#This Row],[Location ID]],[1]Locations!$A:$B,2,0)</f>
        <v>Hayward</v>
      </c>
      <c r="N7527" s="4" t="str">
        <f>VLOOKUP(Table_1[[#This Row],[Sales Person ID]],'[1]Sales People'!$A:$B,2,0)</f>
        <v>Fred Robertson</v>
      </c>
      <c r="O7527" s="4" t="str">
        <f>VLOOKUP(Table_1[[#This Row],[Customer ID]],[1]Customers!$A:$B,2,0)</f>
        <v>Victor Watkins</v>
      </c>
      <c r="P7527" s="5">
        <f>WEEKDAY([2]Data!$F7527)</f>
        <v>6</v>
      </c>
      <c r="Q7527" s="4">
        <f>MONTH([2]Data!$F7527)</f>
        <v>12</v>
      </c>
      <c r="R7527" s="4">
        <f>YEAR([2]Data!$F7527)</f>
        <v>2019</v>
      </c>
    </row>
    <row r="7528" spans="1:18" ht="15.75" customHeight="1">
      <c r="A7528" s="12" t="s">
        <v>8565</v>
      </c>
      <c r="B7528" s="12" t="s">
        <v>192</v>
      </c>
      <c r="C7528" s="12" t="s">
        <v>63</v>
      </c>
      <c r="D7528" s="12" t="s">
        <v>41</v>
      </c>
      <c r="E7528" s="12" t="s">
        <v>569</v>
      </c>
      <c r="F7528" s="13">
        <v>43560</v>
      </c>
      <c r="G7528" s="12">
        <v>3</v>
      </c>
      <c r="H7528" s="12">
        <v>1500</v>
      </c>
      <c r="I7528" s="4">
        <f>VLOOKUP(Table_1[[#This Row],[Product ID]],[1]Products!$A:$D,3,0)</f>
        <v>900</v>
      </c>
      <c r="J7528" s="4">
        <f>PRODUCT([2]Data!$G7528,[2]Data!$I7528)</f>
        <v>2700</v>
      </c>
      <c r="K7528" s="4">
        <f>PRODUCT([2]Data!$G7528,[2]Data!$H7528)</f>
        <v>4500</v>
      </c>
      <c r="L7528" s="4">
        <f>[2]Data!$K7528-[2]Data!$J7528</f>
        <v>1800</v>
      </c>
      <c r="M7528" s="4" t="str">
        <f>VLOOKUP(Table_1[[#This Row],[Location ID]],[1]Locations!$A:$B,2,0)</f>
        <v>Pasadena</v>
      </c>
      <c r="N7528" s="4" t="str">
        <f>VLOOKUP(Table_1[[#This Row],[Sales Person ID]],'[1]Sales People'!$A:$B,2,0)</f>
        <v>Carl Hall</v>
      </c>
      <c r="O7528" s="4" t="str">
        <f>VLOOKUP(Table_1[[#This Row],[Customer ID]],[1]Customers!$A:$B,2,0)</f>
        <v>Clarence Greene</v>
      </c>
      <c r="P7528" s="5">
        <f>WEEKDAY([2]Data!$F7528)</f>
        <v>6</v>
      </c>
      <c r="Q7528" s="4">
        <f>MONTH([2]Data!$F7528)</f>
        <v>4</v>
      </c>
      <c r="R7528" s="4">
        <f>YEAR([2]Data!$F7528)</f>
        <v>2019</v>
      </c>
    </row>
    <row r="7529" spans="1:18" ht="15.75" customHeight="1">
      <c r="A7529" s="12" t="s">
        <v>8566</v>
      </c>
      <c r="B7529" s="12" t="s">
        <v>221</v>
      </c>
      <c r="C7529" s="12" t="s">
        <v>121</v>
      </c>
      <c r="D7529" s="12" t="s">
        <v>356</v>
      </c>
      <c r="E7529" s="12" t="s">
        <v>5256</v>
      </c>
      <c r="F7529" s="13">
        <v>43788</v>
      </c>
      <c r="G7529" s="12">
        <v>1</v>
      </c>
      <c r="H7529" s="12">
        <v>458</v>
      </c>
      <c r="I7529" s="4">
        <f>VLOOKUP(Table_1[[#This Row],[Product ID]],[1]Products!$A:$D,3,0)</f>
        <v>376</v>
      </c>
      <c r="J7529" s="4">
        <f>PRODUCT([2]Data!$G7529,[2]Data!$I7529)</f>
        <v>376</v>
      </c>
      <c r="K7529" s="4">
        <f>PRODUCT([2]Data!$G7529,[2]Data!$H7529)</f>
        <v>458</v>
      </c>
      <c r="L7529" s="4">
        <f>[2]Data!$K7529-[2]Data!$J7529</f>
        <v>82</v>
      </c>
      <c r="M7529" s="4" t="str">
        <f>VLOOKUP(Table_1[[#This Row],[Location ID]],[1]Locations!$A:$B,2,0)</f>
        <v>Richmond</v>
      </c>
      <c r="N7529" s="4" t="str">
        <f>VLOOKUP(Table_1[[#This Row],[Sales Person ID]],'[1]Sales People'!$A:$B,2,0)</f>
        <v>Larry Marshall</v>
      </c>
      <c r="O7529" s="4" t="str">
        <f>VLOOKUP(Table_1[[#This Row],[Customer ID]],[1]Customers!$A:$B,2,0)</f>
        <v>Victor Lopez</v>
      </c>
      <c r="P7529" s="5">
        <f>WEEKDAY([2]Data!$F7529)</f>
        <v>3</v>
      </c>
      <c r="Q7529" s="4">
        <f>MONTH([2]Data!$F7529)</f>
        <v>11</v>
      </c>
      <c r="R7529" s="4">
        <f>YEAR([2]Data!$F7529)</f>
        <v>2019</v>
      </c>
    </row>
    <row r="7530" spans="1:18" ht="15.75" customHeight="1">
      <c r="A7530" s="12" t="s">
        <v>8567</v>
      </c>
      <c r="B7530" s="12" t="s">
        <v>1160</v>
      </c>
      <c r="C7530" s="12" t="s">
        <v>40</v>
      </c>
      <c r="D7530" s="12" t="s">
        <v>309</v>
      </c>
      <c r="E7530" s="12" t="s">
        <v>1472</v>
      </c>
      <c r="F7530" s="13">
        <v>43625</v>
      </c>
      <c r="G7530" s="12">
        <v>1</v>
      </c>
      <c r="H7530" s="12">
        <v>847</v>
      </c>
      <c r="I7530" s="4">
        <f>VLOOKUP(Table_1[[#This Row],[Product ID]],[1]Products!$A:$D,3,0)</f>
        <v>534</v>
      </c>
      <c r="J7530" s="4">
        <f>PRODUCT([2]Data!$G7530,[2]Data!$I7530)</f>
        <v>534</v>
      </c>
      <c r="K7530" s="4">
        <f>PRODUCT([2]Data!$G7530,[2]Data!$H7530)</f>
        <v>847</v>
      </c>
      <c r="L7530" s="4">
        <f>[2]Data!$K7530-[2]Data!$J7530</f>
        <v>313</v>
      </c>
      <c r="M7530" s="4" t="str">
        <f>VLOOKUP(Table_1[[#This Row],[Location ID]],[1]Locations!$A:$B,2,0)</f>
        <v>Santa Ana</v>
      </c>
      <c r="N7530" s="4" t="str">
        <f>VLOOKUP(Table_1[[#This Row],[Sales Person ID]],'[1]Sales People'!$A:$B,2,0)</f>
        <v>Kenneth Fields</v>
      </c>
      <c r="O7530" s="4" t="str">
        <f>VLOOKUP(Table_1[[#This Row],[Customer ID]],[1]Customers!$A:$B,2,0)</f>
        <v>Raymond Young</v>
      </c>
      <c r="P7530" s="5">
        <f>WEEKDAY([2]Data!$F7530)</f>
        <v>1</v>
      </c>
      <c r="Q7530" s="4">
        <f>MONTH([2]Data!$F7530)</f>
        <v>6</v>
      </c>
      <c r="R7530" s="4">
        <f>YEAR([2]Data!$F7530)</f>
        <v>2019</v>
      </c>
    </row>
    <row r="7531" spans="1:18" ht="15.75" customHeight="1">
      <c r="A7531" s="12" t="s">
        <v>8568</v>
      </c>
      <c r="B7531" s="12" t="s">
        <v>230</v>
      </c>
      <c r="C7531" s="12" t="s">
        <v>461</v>
      </c>
      <c r="D7531" s="12" t="s">
        <v>74</v>
      </c>
      <c r="E7531" s="12" t="s">
        <v>1596</v>
      </c>
      <c r="F7531" s="13">
        <v>43539</v>
      </c>
      <c r="G7531" s="12">
        <v>2</v>
      </c>
      <c r="H7531" s="12">
        <v>561</v>
      </c>
      <c r="I7531" s="4">
        <f>VLOOKUP(Table_1[[#This Row],[Product ID]],[1]Products!$A:$D,3,0)</f>
        <v>421</v>
      </c>
      <c r="J7531" s="4">
        <f>PRODUCT([2]Data!$G7531,[2]Data!$I7531)</f>
        <v>842</v>
      </c>
      <c r="K7531" s="4">
        <f>PRODUCT([2]Data!$G7531,[2]Data!$H7531)</f>
        <v>1122</v>
      </c>
      <c r="L7531" s="4">
        <f>[2]Data!$K7531-[2]Data!$J7531</f>
        <v>280</v>
      </c>
      <c r="M7531" s="4" t="str">
        <f>VLOOKUP(Table_1[[#This Row],[Location ID]],[1]Locations!$A:$B,2,0)</f>
        <v>Simi Valley</v>
      </c>
      <c r="N7531" s="4" t="str">
        <f>VLOOKUP(Table_1[[#This Row],[Sales Person ID]],'[1]Sales People'!$A:$B,2,0)</f>
        <v>Jeremy Mendoza</v>
      </c>
      <c r="O7531" s="4" t="str">
        <f>VLOOKUP(Table_1[[#This Row],[Customer ID]],[1]Customers!$A:$B,2,0)</f>
        <v>Ronald Arnold</v>
      </c>
      <c r="P7531" s="5">
        <f>WEEKDAY([2]Data!$F7531)</f>
        <v>6</v>
      </c>
      <c r="Q7531" s="4">
        <f>MONTH([2]Data!$F7531)</f>
        <v>3</v>
      </c>
      <c r="R7531" s="4">
        <f>YEAR([2]Data!$F7531)</f>
        <v>2019</v>
      </c>
    </row>
    <row r="7532" spans="1:18" ht="15.75" customHeight="1">
      <c r="A7532" s="12" t="s">
        <v>8569</v>
      </c>
      <c r="B7532" s="12" t="s">
        <v>677</v>
      </c>
      <c r="C7532" s="12" t="s">
        <v>366</v>
      </c>
      <c r="D7532" s="12" t="s">
        <v>41</v>
      </c>
      <c r="E7532" s="12" t="s">
        <v>65</v>
      </c>
      <c r="F7532" s="13">
        <v>43798</v>
      </c>
      <c r="G7532" s="12">
        <v>4</v>
      </c>
      <c r="H7532" s="12">
        <v>2241</v>
      </c>
      <c r="I7532" s="4">
        <f>VLOOKUP(Table_1[[#This Row],[Product ID]],[1]Products!$A:$D,3,0)</f>
        <v>1367</v>
      </c>
      <c r="J7532" s="4">
        <f>PRODUCT([2]Data!$G7532,[2]Data!$I7532)</f>
        <v>5468</v>
      </c>
      <c r="K7532" s="4">
        <f>PRODUCT([2]Data!$G7532,[2]Data!$H7532)</f>
        <v>8964</v>
      </c>
      <c r="L7532" s="4">
        <f>[2]Data!$K7532-[2]Data!$J7532</f>
        <v>3496</v>
      </c>
      <c r="M7532" s="4" t="str">
        <f>VLOOKUP(Table_1[[#This Row],[Location ID]],[1]Locations!$A:$B,2,0)</f>
        <v>Burbank</v>
      </c>
      <c r="N7532" s="4" t="str">
        <f>VLOOKUP(Table_1[[#This Row],[Sales Person ID]],'[1]Sales People'!$A:$B,2,0)</f>
        <v>Carl Hall</v>
      </c>
      <c r="O7532" s="4" t="str">
        <f>VLOOKUP(Table_1[[#This Row],[Customer ID]],[1]Customers!$A:$B,2,0)</f>
        <v>Ralph Kelley</v>
      </c>
      <c r="P7532" s="5">
        <f>WEEKDAY([2]Data!$F7532)</f>
        <v>6</v>
      </c>
      <c r="Q7532" s="4">
        <f>MONTH([2]Data!$F7532)</f>
        <v>11</v>
      </c>
      <c r="R7532" s="4">
        <f>YEAR([2]Data!$F7532)</f>
        <v>2019</v>
      </c>
    </row>
    <row r="7533" spans="1:18" ht="15.75" customHeight="1">
      <c r="A7533" s="12" t="s">
        <v>8570</v>
      </c>
      <c r="B7533" s="12" t="s">
        <v>125</v>
      </c>
      <c r="C7533" s="12" t="s">
        <v>391</v>
      </c>
      <c r="D7533" s="12" t="s">
        <v>86</v>
      </c>
      <c r="E7533" s="12" t="s">
        <v>1522</v>
      </c>
      <c r="F7533" s="13">
        <v>43577</v>
      </c>
      <c r="G7533" s="12">
        <v>4</v>
      </c>
      <c r="H7533" s="12">
        <v>545</v>
      </c>
      <c r="I7533" s="4">
        <f>VLOOKUP(Table_1[[#This Row],[Product ID]],[1]Products!$A:$D,3,0)</f>
        <v>425</v>
      </c>
      <c r="J7533" s="4">
        <f>PRODUCT([2]Data!$G7533,[2]Data!$I7533)</f>
        <v>1700</v>
      </c>
      <c r="K7533" s="4">
        <f>PRODUCT([2]Data!$G7533,[2]Data!$H7533)</f>
        <v>2180</v>
      </c>
      <c r="L7533" s="4">
        <f>[2]Data!$K7533-[2]Data!$J7533</f>
        <v>480</v>
      </c>
      <c r="M7533" s="4" t="str">
        <f>VLOOKUP(Table_1[[#This Row],[Location ID]],[1]Locations!$A:$B,2,0)</f>
        <v>Los Angeles</v>
      </c>
      <c r="N7533" s="4" t="str">
        <f>VLOOKUP(Table_1[[#This Row],[Sales Person ID]],'[1]Sales People'!$A:$B,2,0)</f>
        <v>Roger Robertson</v>
      </c>
      <c r="O7533" s="4" t="str">
        <f>VLOOKUP(Table_1[[#This Row],[Customer ID]],[1]Customers!$A:$B,2,0)</f>
        <v>Stephen Larson</v>
      </c>
      <c r="P7533" s="5">
        <f>WEEKDAY([2]Data!$F7533)</f>
        <v>2</v>
      </c>
      <c r="Q7533" s="4">
        <f>MONTH([2]Data!$F7533)</f>
        <v>4</v>
      </c>
      <c r="R7533" s="4">
        <f>YEAR([2]Data!$F7533)</f>
        <v>2019</v>
      </c>
    </row>
    <row r="7534" spans="1:18" ht="15.75" customHeight="1">
      <c r="A7534" s="12" t="s">
        <v>8571</v>
      </c>
      <c r="B7534" s="12" t="s">
        <v>316</v>
      </c>
      <c r="C7534" s="12" t="s">
        <v>180</v>
      </c>
      <c r="D7534" s="12" t="s">
        <v>147</v>
      </c>
      <c r="E7534" s="12" t="s">
        <v>1545</v>
      </c>
      <c r="F7534" s="13">
        <v>43539</v>
      </c>
      <c r="G7534" s="12">
        <v>1</v>
      </c>
      <c r="H7534" s="12">
        <v>504</v>
      </c>
      <c r="I7534" s="4">
        <f>VLOOKUP(Table_1[[#This Row],[Product ID]],[1]Products!$A:$D,3,0)</f>
        <v>408</v>
      </c>
      <c r="J7534" s="4">
        <f>PRODUCT([2]Data!$G7534,[2]Data!$I7534)</f>
        <v>408</v>
      </c>
      <c r="K7534" s="4">
        <f>PRODUCT([2]Data!$G7534,[2]Data!$H7534)</f>
        <v>504</v>
      </c>
      <c r="L7534" s="4">
        <f>[2]Data!$K7534-[2]Data!$J7534</f>
        <v>96</v>
      </c>
      <c r="M7534" s="4" t="str">
        <f>VLOOKUP(Table_1[[#This Row],[Location ID]],[1]Locations!$A:$B,2,0)</f>
        <v>Vista</v>
      </c>
      <c r="N7534" s="4" t="str">
        <f>VLOOKUP(Table_1[[#This Row],[Sales Person ID]],'[1]Sales People'!$A:$B,2,0)</f>
        <v>Clarence Fox</v>
      </c>
      <c r="O7534" s="4" t="str">
        <f>VLOOKUP(Table_1[[#This Row],[Customer ID]],[1]Customers!$A:$B,2,0)</f>
        <v>Russell Bailey</v>
      </c>
      <c r="P7534" s="5">
        <f>WEEKDAY([2]Data!$F7534)</f>
        <v>6</v>
      </c>
      <c r="Q7534" s="4">
        <f>MONTH([2]Data!$F7534)</f>
        <v>3</v>
      </c>
      <c r="R7534" s="4">
        <f>YEAR([2]Data!$F7534)</f>
        <v>2019</v>
      </c>
    </row>
    <row r="7535" spans="1:18" ht="15.75" customHeight="1">
      <c r="A7535" s="12" t="s">
        <v>8572</v>
      </c>
      <c r="B7535" s="12" t="s">
        <v>677</v>
      </c>
      <c r="C7535" s="12" t="s">
        <v>581</v>
      </c>
      <c r="D7535" s="12" t="s">
        <v>46</v>
      </c>
      <c r="E7535" s="12" t="s">
        <v>1555</v>
      </c>
      <c r="F7535" s="13">
        <v>43772</v>
      </c>
      <c r="G7535" s="12">
        <v>1</v>
      </c>
      <c r="H7535" s="12">
        <v>2241</v>
      </c>
      <c r="I7535" s="4">
        <f>VLOOKUP(Table_1[[#This Row],[Product ID]],[1]Products!$A:$D,3,0)</f>
        <v>1367</v>
      </c>
      <c r="J7535" s="4">
        <f>PRODUCT([2]Data!$G7535,[2]Data!$I7535)</f>
        <v>1367</v>
      </c>
      <c r="K7535" s="4">
        <f>PRODUCT([2]Data!$G7535,[2]Data!$H7535)</f>
        <v>2241</v>
      </c>
      <c r="L7535" s="4">
        <f>[2]Data!$K7535-[2]Data!$J7535</f>
        <v>874</v>
      </c>
      <c r="M7535" s="4" t="str">
        <f>VLOOKUP(Table_1[[#This Row],[Location ID]],[1]Locations!$A:$B,2,0)</f>
        <v>Fresno</v>
      </c>
      <c r="N7535" s="4" t="str">
        <f>VLOOKUP(Table_1[[#This Row],[Sales Person ID]],'[1]Sales People'!$A:$B,2,0)</f>
        <v>Charles Harper</v>
      </c>
      <c r="O7535" s="4" t="str">
        <f>VLOOKUP(Table_1[[#This Row],[Customer ID]],[1]Customers!$A:$B,2,0)</f>
        <v>Shawn Wallace</v>
      </c>
      <c r="P7535" s="5">
        <f>WEEKDAY([2]Data!$F7535)</f>
        <v>1</v>
      </c>
      <c r="Q7535" s="4">
        <f>MONTH([2]Data!$F7535)</f>
        <v>11</v>
      </c>
      <c r="R7535" s="4">
        <f>YEAR([2]Data!$F7535)</f>
        <v>2019</v>
      </c>
    </row>
    <row r="7536" spans="1:18" ht="15.75" customHeight="1">
      <c r="A7536" s="12" t="s">
        <v>8573</v>
      </c>
      <c r="B7536" s="12" t="s">
        <v>155</v>
      </c>
      <c r="C7536" s="12" t="s">
        <v>167</v>
      </c>
      <c r="D7536" s="12" t="s">
        <v>98</v>
      </c>
      <c r="E7536" s="12" t="s">
        <v>269</v>
      </c>
      <c r="F7536" s="13">
        <v>43672</v>
      </c>
      <c r="G7536" s="12">
        <v>3</v>
      </c>
      <c r="H7536" s="12">
        <v>2410</v>
      </c>
      <c r="I7536" s="4">
        <f>VLOOKUP(Table_1[[#This Row],[Product ID]],[1]Products!$A:$D,3,0)</f>
        <v>1518</v>
      </c>
      <c r="J7536" s="4">
        <f>PRODUCT([2]Data!$G7536,[2]Data!$I7536)</f>
        <v>4554</v>
      </c>
      <c r="K7536" s="4">
        <f>PRODUCT([2]Data!$G7536,[2]Data!$H7536)</f>
        <v>7230</v>
      </c>
      <c r="L7536" s="4">
        <f>[2]Data!$K7536-[2]Data!$J7536</f>
        <v>2676</v>
      </c>
      <c r="M7536" s="4" t="str">
        <f>VLOOKUP(Table_1[[#This Row],[Location ID]],[1]Locations!$A:$B,2,0)</f>
        <v>Sacramento</v>
      </c>
      <c r="N7536" s="4" t="str">
        <f>VLOOKUP(Table_1[[#This Row],[Sales Person ID]],'[1]Sales People'!$A:$B,2,0)</f>
        <v>Martin Perry</v>
      </c>
      <c r="O7536" s="4" t="str">
        <f>VLOOKUP(Table_1[[#This Row],[Customer ID]],[1]Customers!$A:$B,2,0)</f>
        <v>Antonio Morris</v>
      </c>
      <c r="P7536" s="5">
        <f>WEEKDAY([2]Data!$F7536)</f>
        <v>6</v>
      </c>
      <c r="Q7536" s="4">
        <f>MONTH([2]Data!$F7536)</f>
        <v>7</v>
      </c>
      <c r="R7536" s="4">
        <f>YEAR([2]Data!$F7536)</f>
        <v>2019</v>
      </c>
    </row>
    <row r="7537" spans="1:18" ht="15.75" customHeight="1">
      <c r="A7537" s="12" t="s">
        <v>8574</v>
      </c>
      <c r="B7537" s="12" t="s">
        <v>97</v>
      </c>
      <c r="C7537" s="12" t="s">
        <v>77</v>
      </c>
      <c r="D7537" s="12" t="s">
        <v>137</v>
      </c>
      <c r="E7537" s="12" t="s">
        <v>1198</v>
      </c>
      <c r="F7537" s="13">
        <v>43712</v>
      </c>
      <c r="G7537" s="12">
        <v>1</v>
      </c>
      <c r="H7537" s="12">
        <v>1725</v>
      </c>
      <c r="I7537" s="4">
        <f>VLOOKUP(Table_1[[#This Row],[Product ID]],[1]Products!$A:$D,3,0)</f>
        <v>1363</v>
      </c>
      <c r="J7537" s="4">
        <f>PRODUCT([2]Data!$G7537,[2]Data!$I7537)</f>
        <v>1363</v>
      </c>
      <c r="K7537" s="4">
        <f>PRODUCT([2]Data!$G7537,[2]Data!$H7537)</f>
        <v>1725</v>
      </c>
      <c r="L7537" s="4">
        <f>[2]Data!$K7537-[2]Data!$J7537</f>
        <v>362</v>
      </c>
      <c r="M7537" s="4" t="str">
        <f>VLOOKUP(Table_1[[#This Row],[Location ID]],[1]Locations!$A:$B,2,0)</f>
        <v>Ontario</v>
      </c>
      <c r="N7537" s="4" t="str">
        <f>VLOOKUP(Table_1[[#This Row],[Sales Person ID]],'[1]Sales People'!$A:$B,2,0)</f>
        <v>Larry Castillo</v>
      </c>
      <c r="O7537" s="4" t="str">
        <f>VLOOKUP(Table_1[[#This Row],[Customer ID]],[1]Customers!$A:$B,2,0)</f>
        <v>Jeremy Wilson</v>
      </c>
      <c r="P7537" s="5">
        <f>WEEKDAY([2]Data!$F7537)</f>
        <v>4</v>
      </c>
      <c r="Q7537" s="4">
        <f>MONTH([2]Data!$F7537)</f>
        <v>9</v>
      </c>
      <c r="R7537" s="4">
        <f>YEAR([2]Data!$F7537)</f>
        <v>2019</v>
      </c>
    </row>
    <row r="7538" spans="1:18" ht="15.75" customHeight="1">
      <c r="A7538" s="12" t="s">
        <v>8575</v>
      </c>
      <c r="B7538" s="12" t="s">
        <v>663</v>
      </c>
      <c r="C7538" s="12" t="s">
        <v>264</v>
      </c>
      <c r="D7538" s="12" t="s">
        <v>82</v>
      </c>
      <c r="E7538" s="12" t="s">
        <v>1538</v>
      </c>
      <c r="F7538" s="13">
        <v>43543</v>
      </c>
      <c r="G7538" s="12">
        <v>3</v>
      </c>
      <c r="H7538" s="12">
        <v>217</v>
      </c>
      <c r="I7538" s="4">
        <f>VLOOKUP(Table_1[[#This Row],[Product ID]],[1]Products!$A:$D,3,0)</f>
        <v>171</v>
      </c>
      <c r="J7538" s="4">
        <f>PRODUCT([2]Data!$G7538,[2]Data!$I7538)</f>
        <v>513</v>
      </c>
      <c r="K7538" s="4">
        <f>PRODUCT([2]Data!$G7538,[2]Data!$H7538)</f>
        <v>651</v>
      </c>
      <c r="L7538" s="4">
        <f>[2]Data!$K7538-[2]Data!$J7538</f>
        <v>138</v>
      </c>
      <c r="M7538" s="4" t="str">
        <f>VLOOKUP(Table_1[[#This Row],[Location ID]],[1]Locations!$A:$B,2,0)</f>
        <v>Bakersfield</v>
      </c>
      <c r="N7538" s="4" t="str">
        <f>VLOOKUP(Table_1[[#This Row],[Sales Person ID]],'[1]Sales People'!$A:$B,2,0)</f>
        <v>Gary Rodriguez</v>
      </c>
      <c r="O7538" s="4" t="str">
        <f>VLOOKUP(Table_1[[#This Row],[Customer ID]],[1]Customers!$A:$B,2,0)</f>
        <v>Joshua Garza</v>
      </c>
      <c r="P7538" s="5">
        <f>WEEKDAY([2]Data!$F7538)</f>
        <v>3</v>
      </c>
      <c r="Q7538" s="4">
        <f>MONTH([2]Data!$F7538)</f>
        <v>3</v>
      </c>
      <c r="R7538" s="4">
        <f>YEAR([2]Data!$F7538)</f>
        <v>2019</v>
      </c>
    </row>
    <row r="7539" spans="1:18" ht="15.75" customHeight="1">
      <c r="A7539" s="12" t="s">
        <v>8576</v>
      </c>
      <c r="B7539" s="12" t="s">
        <v>372</v>
      </c>
      <c r="C7539" s="12" t="s">
        <v>185</v>
      </c>
      <c r="D7539" s="12" t="s">
        <v>98</v>
      </c>
      <c r="E7539" s="12" t="s">
        <v>1067</v>
      </c>
      <c r="F7539" s="13">
        <v>43788</v>
      </c>
      <c r="G7539" s="12">
        <v>1</v>
      </c>
      <c r="H7539" s="12">
        <v>1338</v>
      </c>
      <c r="I7539" s="4">
        <f>VLOOKUP(Table_1[[#This Row],[Product ID]],[1]Products!$A:$D,3,0)</f>
        <v>682</v>
      </c>
      <c r="J7539" s="4">
        <f>PRODUCT([2]Data!$G7539,[2]Data!$I7539)</f>
        <v>682</v>
      </c>
      <c r="K7539" s="4">
        <f>PRODUCT([2]Data!$G7539,[2]Data!$H7539)</f>
        <v>1338</v>
      </c>
      <c r="L7539" s="4">
        <f>[2]Data!$K7539-[2]Data!$J7539</f>
        <v>656</v>
      </c>
      <c r="M7539" s="4" t="str">
        <f>VLOOKUP(Table_1[[#This Row],[Location ID]],[1]Locations!$A:$B,2,0)</f>
        <v>Norwalk</v>
      </c>
      <c r="N7539" s="4" t="str">
        <f>VLOOKUP(Table_1[[#This Row],[Sales Person ID]],'[1]Sales People'!$A:$B,2,0)</f>
        <v>Martin Perry</v>
      </c>
      <c r="O7539" s="4" t="str">
        <f>VLOOKUP(Table_1[[#This Row],[Customer ID]],[1]Customers!$A:$B,2,0)</f>
        <v>Ryan Ford</v>
      </c>
      <c r="P7539" s="5">
        <f>WEEKDAY([2]Data!$F7539)</f>
        <v>3</v>
      </c>
      <c r="Q7539" s="4">
        <f>MONTH([2]Data!$F7539)</f>
        <v>11</v>
      </c>
      <c r="R7539" s="4">
        <f>YEAR([2]Data!$F7539)</f>
        <v>2019</v>
      </c>
    </row>
    <row r="7540" spans="1:18" ht="15.75" customHeight="1">
      <c r="A7540" s="12" t="s">
        <v>8577</v>
      </c>
      <c r="B7540" s="12" t="s">
        <v>506</v>
      </c>
      <c r="C7540" s="12" t="s">
        <v>30</v>
      </c>
      <c r="D7540" s="12" t="s">
        <v>275</v>
      </c>
      <c r="E7540" s="12" t="s">
        <v>2646</v>
      </c>
      <c r="F7540" s="13">
        <v>43653</v>
      </c>
      <c r="G7540" s="12">
        <v>2</v>
      </c>
      <c r="H7540" s="12">
        <v>1467</v>
      </c>
      <c r="I7540" s="4">
        <f>VLOOKUP(Table_1[[#This Row],[Product ID]],[1]Products!$A:$D,3,0)</f>
        <v>807</v>
      </c>
      <c r="J7540" s="4">
        <f>PRODUCT([2]Data!$G7540,[2]Data!$I7540)</f>
        <v>1614</v>
      </c>
      <c r="K7540" s="4">
        <f>PRODUCT([2]Data!$G7540,[2]Data!$H7540)</f>
        <v>2934</v>
      </c>
      <c r="L7540" s="4">
        <f>[2]Data!$K7540-[2]Data!$J7540</f>
        <v>1320</v>
      </c>
      <c r="M7540" s="4" t="str">
        <f>VLOOKUP(Table_1[[#This Row],[Location ID]],[1]Locations!$A:$B,2,0)</f>
        <v>Berkeley</v>
      </c>
      <c r="N7540" s="4" t="str">
        <f>VLOOKUP(Table_1[[#This Row],[Sales Person ID]],'[1]Sales People'!$A:$B,2,0)</f>
        <v>Ernest Wheeler</v>
      </c>
      <c r="O7540" s="4" t="str">
        <f>VLOOKUP(Table_1[[#This Row],[Customer ID]],[1]Customers!$A:$B,2,0)</f>
        <v>Christopher Weaver</v>
      </c>
      <c r="P7540" s="5">
        <f>WEEKDAY([2]Data!$F7540)</f>
        <v>1</v>
      </c>
      <c r="Q7540" s="4">
        <f>MONTH([2]Data!$F7540)</f>
        <v>7</v>
      </c>
      <c r="R7540" s="4">
        <f>YEAR([2]Data!$F7540)</f>
        <v>2019</v>
      </c>
    </row>
    <row r="7541" spans="1:18" ht="15.75" customHeight="1">
      <c r="A7541" s="12" t="s">
        <v>8578</v>
      </c>
      <c r="B7541" s="12" t="s">
        <v>175</v>
      </c>
      <c r="C7541" s="12" t="s">
        <v>73</v>
      </c>
      <c r="D7541" s="12" t="s">
        <v>147</v>
      </c>
      <c r="E7541" s="12" t="s">
        <v>395</v>
      </c>
      <c r="F7541" s="13">
        <v>43533</v>
      </c>
      <c r="G7541" s="12">
        <v>1</v>
      </c>
      <c r="H7541" s="12">
        <v>637</v>
      </c>
      <c r="I7541" s="4">
        <f>VLOOKUP(Table_1[[#This Row],[Product ID]],[1]Products!$A:$D,3,0)</f>
        <v>389</v>
      </c>
      <c r="J7541" s="4">
        <f>PRODUCT([2]Data!$G7541,[2]Data!$I7541)</f>
        <v>389</v>
      </c>
      <c r="K7541" s="4">
        <f>PRODUCT([2]Data!$G7541,[2]Data!$H7541)</f>
        <v>637</v>
      </c>
      <c r="L7541" s="4">
        <f>[2]Data!$K7541-[2]Data!$J7541</f>
        <v>248</v>
      </c>
      <c r="M7541" s="4" t="str">
        <f>VLOOKUP(Table_1[[#This Row],[Location ID]],[1]Locations!$A:$B,2,0)</f>
        <v>Fairfield</v>
      </c>
      <c r="N7541" s="4" t="str">
        <f>VLOOKUP(Table_1[[#This Row],[Sales Person ID]],'[1]Sales People'!$A:$B,2,0)</f>
        <v>Clarence Fox</v>
      </c>
      <c r="O7541" s="4" t="str">
        <f>VLOOKUP(Table_1[[#This Row],[Customer ID]],[1]Customers!$A:$B,2,0)</f>
        <v>Gerald Henry</v>
      </c>
      <c r="P7541" s="5">
        <f>WEEKDAY([2]Data!$F7541)</f>
        <v>7</v>
      </c>
      <c r="Q7541" s="4">
        <f>MONTH([2]Data!$F7541)</f>
        <v>3</v>
      </c>
      <c r="R7541" s="4">
        <f>YEAR([2]Data!$F7541)</f>
        <v>2019</v>
      </c>
    </row>
    <row r="7542" spans="1:18" ht="15.75" customHeight="1">
      <c r="A7542" s="12" t="s">
        <v>8579</v>
      </c>
      <c r="B7542" s="12" t="s">
        <v>246</v>
      </c>
      <c r="C7542" s="12" t="s">
        <v>447</v>
      </c>
      <c r="D7542" s="12" t="s">
        <v>250</v>
      </c>
      <c r="E7542" s="12" t="s">
        <v>1648</v>
      </c>
      <c r="F7542" s="13">
        <v>43583</v>
      </c>
      <c r="G7542" s="12">
        <v>2</v>
      </c>
      <c r="H7542" s="12">
        <v>1887</v>
      </c>
      <c r="I7542" s="4">
        <f>VLOOKUP(Table_1[[#This Row],[Product ID]],[1]Products!$A:$D,3,0)</f>
        <v>1378</v>
      </c>
      <c r="J7542" s="4">
        <f>PRODUCT([2]Data!$G7542,[2]Data!$I7542)</f>
        <v>2756</v>
      </c>
      <c r="K7542" s="4">
        <f>PRODUCT([2]Data!$G7542,[2]Data!$H7542)</f>
        <v>3774</v>
      </c>
      <c r="L7542" s="4">
        <f>[2]Data!$K7542-[2]Data!$J7542</f>
        <v>1018</v>
      </c>
      <c r="M7542" s="4" t="str">
        <f>VLOOKUP(Table_1[[#This Row],[Location ID]],[1]Locations!$A:$B,2,0)</f>
        <v>Jurupa Valley</v>
      </c>
      <c r="N7542" s="4" t="str">
        <f>VLOOKUP(Table_1[[#This Row],[Sales Person ID]],'[1]Sales People'!$A:$B,2,0)</f>
        <v>John Reyes</v>
      </c>
      <c r="O7542" s="4" t="str">
        <f>VLOOKUP(Table_1[[#This Row],[Customer ID]],[1]Customers!$A:$B,2,0)</f>
        <v>Peter Freeman</v>
      </c>
      <c r="P7542" s="5">
        <f>WEEKDAY([2]Data!$F7542)</f>
        <v>1</v>
      </c>
      <c r="Q7542" s="4">
        <f>MONTH([2]Data!$F7542)</f>
        <v>4</v>
      </c>
      <c r="R7542" s="4">
        <f>YEAR([2]Data!$F7542)</f>
        <v>2019</v>
      </c>
    </row>
    <row r="7543" spans="1:18" ht="15.75" customHeight="1">
      <c r="A7543" s="12" t="s">
        <v>8580</v>
      </c>
      <c r="B7543" s="12" t="s">
        <v>322</v>
      </c>
      <c r="C7543" s="12" t="s">
        <v>447</v>
      </c>
      <c r="D7543" s="12" t="s">
        <v>261</v>
      </c>
      <c r="E7543" s="12" t="s">
        <v>1051</v>
      </c>
      <c r="F7543" s="13">
        <v>43467</v>
      </c>
      <c r="G7543" s="12">
        <v>1</v>
      </c>
      <c r="H7543" s="12">
        <v>1743</v>
      </c>
      <c r="I7543" s="4">
        <f>VLOOKUP(Table_1[[#This Row],[Product ID]],[1]Products!$A:$D,3,0)</f>
        <v>872</v>
      </c>
      <c r="J7543" s="4">
        <f>PRODUCT([2]Data!$G7543,[2]Data!$I7543)</f>
        <v>872</v>
      </c>
      <c r="K7543" s="4">
        <f>PRODUCT([2]Data!$G7543,[2]Data!$H7543)</f>
        <v>1743</v>
      </c>
      <c r="L7543" s="4">
        <f>[2]Data!$K7543-[2]Data!$J7543</f>
        <v>871</v>
      </c>
      <c r="M7543" s="4" t="str">
        <f>VLOOKUP(Table_1[[#This Row],[Location ID]],[1]Locations!$A:$B,2,0)</f>
        <v>Jurupa Valley</v>
      </c>
      <c r="N7543" s="4" t="str">
        <f>VLOOKUP(Table_1[[#This Row],[Sales Person ID]],'[1]Sales People'!$A:$B,2,0)</f>
        <v>Martin Carr</v>
      </c>
      <c r="O7543" s="4" t="str">
        <f>VLOOKUP(Table_1[[#This Row],[Customer ID]],[1]Customers!$A:$B,2,0)</f>
        <v>Carlos Stewart</v>
      </c>
      <c r="P7543" s="5">
        <f>WEEKDAY([2]Data!$F7543)</f>
        <v>4</v>
      </c>
      <c r="Q7543" s="4">
        <f>MONTH([2]Data!$F7543)</f>
        <v>1</v>
      </c>
      <c r="R7543" s="4">
        <f>YEAR([2]Data!$F7543)</f>
        <v>2019</v>
      </c>
    </row>
    <row r="7544" spans="1:18" ht="15.75" customHeight="1">
      <c r="A7544" s="12" t="s">
        <v>8581</v>
      </c>
      <c r="B7544" s="12" t="s">
        <v>580</v>
      </c>
      <c r="C7544" s="12" t="s">
        <v>68</v>
      </c>
      <c r="D7544" s="12" t="s">
        <v>21</v>
      </c>
      <c r="E7544" s="12" t="s">
        <v>2728</v>
      </c>
      <c r="F7544" s="13">
        <v>43474</v>
      </c>
      <c r="G7544" s="12">
        <v>4</v>
      </c>
      <c r="H7544" s="12">
        <v>1178</v>
      </c>
      <c r="I7544" s="4">
        <f>VLOOKUP(Table_1[[#This Row],[Product ID]],[1]Products!$A:$D,3,0)</f>
        <v>683</v>
      </c>
      <c r="J7544" s="4">
        <f>PRODUCT([2]Data!$G7544,[2]Data!$I7544)</f>
        <v>2732</v>
      </c>
      <c r="K7544" s="4">
        <f>PRODUCT([2]Data!$G7544,[2]Data!$H7544)</f>
        <v>4712</v>
      </c>
      <c r="L7544" s="4">
        <f>[2]Data!$K7544-[2]Data!$J7544</f>
        <v>1980</v>
      </c>
      <c r="M7544" s="4" t="str">
        <f>VLOOKUP(Table_1[[#This Row],[Location ID]],[1]Locations!$A:$B,2,0)</f>
        <v>Thousand Oaks</v>
      </c>
      <c r="N7544" s="4" t="str">
        <f>VLOOKUP(Table_1[[#This Row],[Sales Person ID]],'[1]Sales People'!$A:$B,2,0)</f>
        <v>Justin Lynch</v>
      </c>
      <c r="O7544" s="4" t="str">
        <f>VLOOKUP(Table_1[[#This Row],[Customer ID]],[1]Customers!$A:$B,2,0)</f>
        <v>Nicholas Sanders</v>
      </c>
      <c r="P7544" s="5">
        <f>WEEKDAY([2]Data!$F7544)</f>
        <v>4</v>
      </c>
      <c r="Q7544" s="4">
        <f>MONTH([2]Data!$F7544)</f>
        <v>1</v>
      </c>
      <c r="R7544" s="4">
        <f>YEAR([2]Data!$F7544)</f>
        <v>2019</v>
      </c>
    </row>
    <row r="7545" spans="1:18" ht="15.75" customHeight="1">
      <c r="A7545" s="12" t="s">
        <v>8582</v>
      </c>
      <c r="B7545" s="12" t="s">
        <v>580</v>
      </c>
      <c r="C7545" s="12" t="s">
        <v>63</v>
      </c>
      <c r="D7545" s="12" t="s">
        <v>51</v>
      </c>
      <c r="E7545" s="12" t="s">
        <v>1310</v>
      </c>
      <c r="F7545" s="13">
        <v>43825</v>
      </c>
      <c r="G7545" s="12">
        <v>1</v>
      </c>
      <c r="H7545" s="12">
        <v>1178</v>
      </c>
      <c r="I7545" s="4">
        <f>VLOOKUP(Table_1[[#This Row],[Product ID]],[1]Products!$A:$D,3,0)</f>
        <v>683</v>
      </c>
      <c r="J7545" s="4">
        <f>PRODUCT([2]Data!$G7545,[2]Data!$I7545)</f>
        <v>683</v>
      </c>
      <c r="K7545" s="4">
        <f>PRODUCT([2]Data!$G7545,[2]Data!$H7545)</f>
        <v>1178</v>
      </c>
      <c r="L7545" s="4">
        <f>[2]Data!$K7545-[2]Data!$J7545</f>
        <v>495</v>
      </c>
      <c r="M7545" s="4" t="str">
        <f>VLOOKUP(Table_1[[#This Row],[Location ID]],[1]Locations!$A:$B,2,0)</f>
        <v>Pasadena</v>
      </c>
      <c r="N7545" s="4" t="str">
        <f>VLOOKUP(Table_1[[#This Row],[Sales Person ID]],'[1]Sales People'!$A:$B,2,0)</f>
        <v>Brian Hansen</v>
      </c>
      <c r="O7545" s="4" t="str">
        <f>VLOOKUP(Table_1[[#This Row],[Customer ID]],[1]Customers!$A:$B,2,0)</f>
        <v>Christopher Matthews</v>
      </c>
      <c r="P7545" s="5">
        <f>WEEKDAY([2]Data!$F7545)</f>
        <v>5</v>
      </c>
      <c r="Q7545" s="4">
        <f>MONTH([2]Data!$F7545)</f>
        <v>12</v>
      </c>
      <c r="R7545" s="4">
        <f>YEAR([2]Data!$F7545)</f>
        <v>2019</v>
      </c>
    </row>
    <row r="7546" spans="1:18" ht="15.75" customHeight="1">
      <c r="A7546" s="12" t="s">
        <v>8583</v>
      </c>
      <c r="B7546" s="12" t="s">
        <v>394</v>
      </c>
      <c r="C7546" s="12" t="s">
        <v>373</v>
      </c>
      <c r="D7546" s="12" t="s">
        <v>268</v>
      </c>
      <c r="E7546" s="12" t="s">
        <v>2652</v>
      </c>
      <c r="F7546" s="13">
        <v>43813</v>
      </c>
      <c r="G7546" s="12">
        <v>3</v>
      </c>
      <c r="H7546" s="12">
        <v>1494</v>
      </c>
      <c r="I7546" s="4">
        <f>VLOOKUP(Table_1[[#This Row],[Product ID]],[1]Products!$A:$D,3,0)</f>
        <v>971</v>
      </c>
      <c r="J7546" s="4">
        <f>PRODUCT([2]Data!$G7546,[2]Data!$I7546)</f>
        <v>2913</v>
      </c>
      <c r="K7546" s="4">
        <f>PRODUCT([2]Data!$G7546,[2]Data!$H7546)</f>
        <v>4482</v>
      </c>
      <c r="L7546" s="4">
        <f>[2]Data!$K7546-[2]Data!$J7546</f>
        <v>1569</v>
      </c>
      <c r="M7546" s="4" t="str">
        <f>VLOOKUP(Table_1[[#This Row],[Location ID]],[1]Locations!$A:$B,2,0)</f>
        <v>San Bernardino</v>
      </c>
      <c r="N7546" s="4" t="str">
        <f>VLOOKUP(Table_1[[#This Row],[Sales Person ID]],'[1]Sales People'!$A:$B,2,0)</f>
        <v>Jerry Perry</v>
      </c>
      <c r="O7546" s="4" t="str">
        <f>VLOOKUP(Table_1[[#This Row],[Customer ID]],[1]Customers!$A:$B,2,0)</f>
        <v>Nicholas Hernandez</v>
      </c>
      <c r="P7546" s="5">
        <f>WEEKDAY([2]Data!$F7546)</f>
        <v>7</v>
      </c>
      <c r="Q7546" s="4">
        <f>MONTH([2]Data!$F7546)</f>
        <v>12</v>
      </c>
      <c r="R7546" s="4">
        <f>YEAR([2]Data!$F7546)</f>
        <v>2019</v>
      </c>
    </row>
    <row r="7547" spans="1:18" ht="15.75" customHeight="1">
      <c r="A7547" s="12" t="s">
        <v>8584</v>
      </c>
      <c r="B7547" s="12" t="s">
        <v>44</v>
      </c>
      <c r="C7547" s="12" t="s">
        <v>180</v>
      </c>
      <c r="D7547" s="12" t="s">
        <v>367</v>
      </c>
      <c r="E7547" s="12" t="s">
        <v>1255</v>
      </c>
      <c r="F7547" s="13">
        <v>43742</v>
      </c>
      <c r="G7547" s="12">
        <v>1</v>
      </c>
      <c r="H7547" s="12">
        <v>1582</v>
      </c>
      <c r="I7547" s="4">
        <f>VLOOKUP(Table_1[[#This Row],[Product ID]],[1]Products!$A:$D,3,0)</f>
        <v>1234</v>
      </c>
      <c r="J7547" s="4">
        <f>PRODUCT([2]Data!$G7547,[2]Data!$I7547)</f>
        <v>1234</v>
      </c>
      <c r="K7547" s="4">
        <f>PRODUCT([2]Data!$G7547,[2]Data!$H7547)</f>
        <v>1582</v>
      </c>
      <c r="L7547" s="4">
        <f>[2]Data!$K7547-[2]Data!$J7547</f>
        <v>348</v>
      </c>
      <c r="M7547" s="4" t="str">
        <f>VLOOKUP(Table_1[[#This Row],[Location ID]],[1]Locations!$A:$B,2,0)</f>
        <v>Vista</v>
      </c>
      <c r="N7547" s="4" t="str">
        <f>VLOOKUP(Table_1[[#This Row],[Sales Person ID]],'[1]Sales People'!$A:$B,2,0)</f>
        <v>Jimmy Young</v>
      </c>
      <c r="O7547" s="4" t="str">
        <f>VLOOKUP(Table_1[[#This Row],[Customer ID]],[1]Customers!$A:$B,2,0)</f>
        <v>Jesse Garrett</v>
      </c>
      <c r="P7547" s="5">
        <f>WEEKDAY([2]Data!$F7547)</f>
        <v>6</v>
      </c>
      <c r="Q7547" s="4">
        <f>MONTH([2]Data!$F7547)</f>
        <v>10</v>
      </c>
      <c r="R7547" s="4">
        <f>YEAR([2]Data!$F7547)</f>
        <v>2019</v>
      </c>
    </row>
    <row r="7548" spans="1:18" ht="15.75" customHeight="1">
      <c r="A7548" s="12" t="s">
        <v>8585</v>
      </c>
      <c r="B7548" s="12" t="s">
        <v>548</v>
      </c>
      <c r="C7548" s="12" t="s">
        <v>742</v>
      </c>
      <c r="D7548" s="12" t="s">
        <v>280</v>
      </c>
      <c r="E7548" s="12" t="s">
        <v>2256</v>
      </c>
      <c r="F7548" s="13">
        <v>43563</v>
      </c>
      <c r="G7548" s="12">
        <v>3</v>
      </c>
      <c r="H7548" s="12">
        <v>556</v>
      </c>
      <c r="I7548" s="4">
        <f>VLOOKUP(Table_1[[#This Row],[Product ID]],[1]Products!$A:$D,3,0)</f>
        <v>395</v>
      </c>
      <c r="J7548" s="4">
        <f>PRODUCT([2]Data!$G7548,[2]Data!$I7548)</f>
        <v>1185</v>
      </c>
      <c r="K7548" s="4">
        <f>PRODUCT([2]Data!$G7548,[2]Data!$H7548)</f>
        <v>1668</v>
      </c>
      <c r="L7548" s="4">
        <f>[2]Data!$K7548-[2]Data!$J7548</f>
        <v>483</v>
      </c>
      <c r="M7548" s="4" t="str">
        <f>VLOOKUP(Table_1[[#This Row],[Location ID]],[1]Locations!$A:$B,2,0)</f>
        <v>Costa Mesa</v>
      </c>
      <c r="N7548" s="4" t="str">
        <f>VLOOKUP(Table_1[[#This Row],[Sales Person ID]],'[1]Sales People'!$A:$B,2,0)</f>
        <v>Kevin Butler</v>
      </c>
      <c r="O7548" s="4" t="str">
        <f>VLOOKUP(Table_1[[#This Row],[Customer ID]],[1]Customers!$A:$B,2,0)</f>
        <v>Charles Bell</v>
      </c>
      <c r="P7548" s="5">
        <f>WEEKDAY([2]Data!$F7548)</f>
        <v>2</v>
      </c>
      <c r="Q7548" s="4">
        <f>MONTH([2]Data!$F7548)</f>
        <v>4</v>
      </c>
      <c r="R7548" s="4">
        <f>YEAR([2]Data!$F7548)</f>
        <v>2019</v>
      </c>
    </row>
    <row r="7549" spans="1:18" ht="15.75" customHeight="1">
      <c r="A7549" s="12" t="s">
        <v>8586</v>
      </c>
      <c r="B7549" s="12" t="s">
        <v>414</v>
      </c>
      <c r="C7549" s="12" t="s">
        <v>373</v>
      </c>
      <c r="D7549" s="12" t="s">
        <v>370</v>
      </c>
      <c r="E7549" s="12" t="s">
        <v>2424</v>
      </c>
      <c r="F7549" s="13">
        <v>43500</v>
      </c>
      <c r="G7549" s="12">
        <v>3</v>
      </c>
      <c r="H7549" s="12">
        <v>392</v>
      </c>
      <c r="I7549" s="4">
        <f>VLOOKUP(Table_1[[#This Row],[Product ID]],[1]Products!$A:$D,3,0)</f>
        <v>255</v>
      </c>
      <c r="J7549" s="4">
        <f>PRODUCT([2]Data!$G7549,[2]Data!$I7549)</f>
        <v>765</v>
      </c>
      <c r="K7549" s="4">
        <f>PRODUCT([2]Data!$G7549,[2]Data!$H7549)</f>
        <v>1176</v>
      </c>
      <c r="L7549" s="4">
        <f>[2]Data!$K7549-[2]Data!$J7549</f>
        <v>411</v>
      </c>
      <c r="M7549" s="4" t="str">
        <f>VLOOKUP(Table_1[[#This Row],[Location ID]],[1]Locations!$A:$B,2,0)</f>
        <v>San Bernardino</v>
      </c>
      <c r="N7549" s="4" t="str">
        <f>VLOOKUP(Table_1[[#This Row],[Sales Person ID]],'[1]Sales People'!$A:$B,2,0)</f>
        <v>Eugene Holmes</v>
      </c>
      <c r="O7549" s="4" t="str">
        <f>VLOOKUP(Table_1[[#This Row],[Customer ID]],[1]Customers!$A:$B,2,0)</f>
        <v>Willie Hicks</v>
      </c>
      <c r="P7549" s="5">
        <f>WEEKDAY([2]Data!$F7549)</f>
        <v>2</v>
      </c>
      <c r="Q7549" s="4">
        <f>MONTH([2]Data!$F7549)</f>
        <v>2</v>
      </c>
      <c r="R7549" s="4">
        <f>YEAR([2]Data!$F7549)</f>
        <v>2019</v>
      </c>
    </row>
    <row r="7550" spans="1:18" ht="15.75" customHeight="1">
      <c r="A7550" s="12" t="s">
        <v>8587</v>
      </c>
      <c r="B7550" s="12" t="s">
        <v>611</v>
      </c>
      <c r="C7550" s="12" t="s">
        <v>391</v>
      </c>
      <c r="D7550" s="12" t="s">
        <v>91</v>
      </c>
      <c r="E7550" s="12" t="s">
        <v>1679</v>
      </c>
      <c r="F7550" s="13">
        <v>43529</v>
      </c>
      <c r="G7550" s="12">
        <v>2</v>
      </c>
      <c r="H7550" s="12">
        <v>368</v>
      </c>
      <c r="I7550" s="4">
        <f>VLOOKUP(Table_1[[#This Row],[Product ID]],[1]Products!$A:$D,3,0)</f>
        <v>269</v>
      </c>
      <c r="J7550" s="4">
        <f>PRODUCT([2]Data!$G7550,[2]Data!$I7550)</f>
        <v>538</v>
      </c>
      <c r="K7550" s="4">
        <f>PRODUCT([2]Data!$G7550,[2]Data!$H7550)</f>
        <v>736</v>
      </c>
      <c r="L7550" s="4">
        <f>[2]Data!$K7550-[2]Data!$J7550</f>
        <v>198</v>
      </c>
      <c r="M7550" s="4" t="str">
        <f>VLOOKUP(Table_1[[#This Row],[Location ID]],[1]Locations!$A:$B,2,0)</f>
        <v>Los Angeles</v>
      </c>
      <c r="N7550" s="4" t="str">
        <f>VLOOKUP(Table_1[[#This Row],[Sales Person ID]],'[1]Sales People'!$A:$B,2,0)</f>
        <v>Henry Nelson</v>
      </c>
      <c r="O7550" s="4" t="str">
        <f>VLOOKUP(Table_1[[#This Row],[Customer ID]],[1]Customers!$A:$B,2,0)</f>
        <v>Bruce Butler</v>
      </c>
      <c r="P7550" s="5">
        <f>WEEKDAY([2]Data!$F7550)</f>
        <v>3</v>
      </c>
      <c r="Q7550" s="4">
        <f>MONTH([2]Data!$F7550)</f>
        <v>3</v>
      </c>
      <c r="R7550" s="4">
        <f>YEAR([2]Data!$F7550)</f>
        <v>2019</v>
      </c>
    </row>
    <row r="7551" spans="1:18" ht="15.75" customHeight="1">
      <c r="A7551" s="12" t="s">
        <v>8588</v>
      </c>
      <c r="B7551" s="12" t="s">
        <v>163</v>
      </c>
      <c r="C7551" s="12" t="s">
        <v>90</v>
      </c>
      <c r="D7551" s="12" t="s">
        <v>370</v>
      </c>
      <c r="E7551" s="12" t="s">
        <v>4012</v>
      </c>
      <c r="F7551" s="13">
        <v>43802</v>
      </c>
      <c r="G7551" s="12">
        <v>1</v>
      </c>
      <c r="H7551" s="12">
        <v>951</v>
      </c>
      <c r="I7551" s="4">
        <f>VLOOKUP(Table_1[[#This Row],[Product ID]],[1]Products!$A:$D,3,0)</f>
        <v>504</v>
      </c>
      <c r="J7551" s="4">
        <f>PRODUCT([2]Data!$G7551,[2]Data!$I7551)</f>
        <v>504</v>
      </c>
      <c r="K7551" s="4">
        <f>PRODUCT([2]Data!$G7551,[2]Data!$H7551)</f>
        <v>951</v>
      </c>
      <c r="L7551" s="4">
        <f>[2]Data!$K7551-[2]Data!$J7551</f>
        <v>447</v>
      </c>
      <c r="M7551" s="4" t="str">
        <f>VLOOKUP(Table_1[[#This Row],[Location ID]],[1]Locations!$A:$B,2,0)</f>
        <v>Palmdale</v>
      </c>
      <c r="N7551" s="4" t="str">
        <f>VLOOKUP(Table_1[[#This Row],[Sales Person ID]],'[1]Sales People'!$A:$B,2,0)</f>
        <v>Eugene Holmes</v>
      </c>
      <c r="O7551" s="4" t="str">
        <f>VLOOKUP(Table_1[[#This Row],[Customer ID]],[1]Customers!$A:$B,2,0)</f>
        <v>Wayne Ortiz</v>
      </c>
      <c r="P7551" s="5">
        <f>WEEKDAY([2]Data!$F7551)</f>
        <v>3</v>
      </c>
      <c r="Q7551" s="4">
        <f>MONTH([2]Data!$F7551)</f>
        <v>12</v>
      </c>
      <c r="R7551" s="4">
        <f>YEAR([2]Data!$F7551)</f>
        <v>2019</v>
      </c>
    </row>
    <row r="7552" spans="1:18" ht="15.75" customHeight="1">
      <c r="A7552" s="12" t="s">
        <v>8589</v>
      </c>
      <c r="B7552" s="12" t="s">
        <v>406</v>
      </c>
      <c r="C7552" s="12" t="s">
        <v>25</v>
      </c>
      <c r="D7552" s="12" t="s">
        <v>236</v>
      </c>
      <c r="E7552" s="12" t="s">
        <v>190</v>
      </c>
      <c r="F7552" s="13">
        <v>43759</v>
      </c>
      <c r="G7552" s="12">
        <v>1</v>
      </c>
      <c r="H7552" s="12">
        <v>2257</v>
      </c>
      <c r="I7552" s="4">
        <f>VLOOKUP(Table_1[[#This Row],[Product ID]],[1]Products!$A:$D,3,0)</f>
        <v>1535</v>
      </c>
      <c r="J7552" s="4">
        <f>PRODUCT([2]Data!$G7552,[2]Data!$I7552)</f>
        <v>1535</v>
      </c>
      <c r="K7552" s="4">
        <f>PRODUCT([2]Data!$G7552,[2]Data!$H7552)</f>
        <v>2257</v>
      </c>
      <c r="L7552" s="4">
        <f>[2]Data!$K7552-[2]Data!$J7552</f>
        <v>722</v>
      </c>
      <c r="M7552" s="4" t="str">
        <f>VLOOKUP(Table_1[[#This Row],[Location ID]],[1]Locations!$A:$B,2,0)</f>
        <v>Santa Clarita</v>
      </c>
      <c r="N7552" s="4" t="str">
        <f>VLOOKUP(Table_1[[#This Row],[Sales Person ID]],'[1]Sales People'!$A:$B,2,0)</f>
        <v>Andrew Bowman</v>
      </c>
      <c r="O7552" s="4" t="str">
        <f>VLOOKUP(Table_1[[#This Row],[Customer ID]],[1]Customers!$A:$B,2,0)</f>
        <v>Alan Miller</v>
      </c>
      <c r="P7552" s="5">
        <f>WEEKDAY([2]Data!$F7552)</f>
        <v>2</v>
      </c>
      <c r="Q7552" s="4">
        <f>MONTH([2]Data!$F7552)</f>
        <v>10</v>
      </c>
      <c r="R7552" s="4">
        <f>YEAR([2]Data!$F7552)</f>
        <v>2019</v>
      </c>
    </row>
    <row r="7553" spans="1:18" ht="15.75" customHeight="1">
      <c r="A7553" s="12" t="s">
        <v>8590</v>
      </c>
      <c r="B7553" s="12" t="s">
        <v>271</v>
      </c>
      <c r="C7553" s="12" t="s">
        <v>541</v>
      </c>
      <c r="D7553" s="12" t="s">
        <v>86</v>
      </c>
      <c r="E7553" s="12" t="s">
        <v>561</v>
      </c>
      <c r="F7553" s="13">
        <v>43539</v>
      </c>
      <c r="G7553" s="12">
        <v>2</v>
      </c>
      <c r="H7553" s="12">
        <v>502</v>
      </c>
      <c r="I7553" s="4">
        <f>VLOOKUP(Table_1[[#This Row],[Product ID]],[1]Products!$A:$D,3,0)</f>
        <v>296</v>
      </c>
      <c r="J7553" s="4">
        <f>PRODUCT([2]Data!$G7553,[2]Data!$I7553)</f>
        <v>592</v>
      </c>
      <c r="K7553" s="4">
        <f>PRODUCT([2]Data!$G7553,[2]Data!$H7553)</f>
        <v>1004</v>
      </c>
      <c r="L7553" s="4">
        <f>[2]Data!$K7553-[2]Data!$J7553</f>
        <v>412</v>
      </c>
      <c r="M7553" s="4" t="str">
        <f>VLOOKUP(Table_1[[#This Row],[Location ID]],[1]Locations!$A:$B,2,0)</f>
        <v>San Buenaventura (Ventura)</v>
      </c>
      <c r="N7553" s="4" t="str">
        <f>VLOOKUP(Table_1[[#This Row],[Sales Person ID]],'[1]Sales People'!$A:$B,2,0)</f>
        <v>Roger Robertson</v>
      </c>
      <c r="O7553" s="4" t="str">
        <f>VLOOKUP(Table_1[[#This Row],[Customer ID]],[1]Customers!$A:$B,2,0)</f>
        <v>Clarence Freeman</v>
      </c>
      <c r="P7553" s="5">
        <f>WEEKDAY([2]Data!$F7553)</f>
        <v>6</v>
      </c>
      <c r="Q7553" s="4">
        <f>MONTH([2]Data!$F7553)</f>
        <v>3</v>
      </c>
      <c r="R7553" s="4">
        <f>YEAR([2]Data!$F7553)</f>
        <v>2019</v>
      </c>
    </row>
    <row r="7554" spans="1:18" ht="15.75" customHeight="1">
      <c r="A7554" s="12" t="s">
        <v>8591</v>
      </c>
      <c r="B7554" s="12" t="s">
        <v>24</v>
      </c>
      <c r="C7554" s="12" t="s">
        <v>222</v>
      </c>
      <c r="D7554" s="12" t="s">
        <v>189</v>
      </c>
      <c r="E7554" s="12" t="s">
        <v>1489</v>
      </c>
      <c r="F7554" s="13">
        <v>43586</v>
      </c>
      <c r="G7554" s="12">
        <v>2</v>
      </c>
      <c r="H7554" s="12">
        <v>1022</v>
      </c>
      <c r="I7554" s="4">
        <f>VLOOKUP(Table_1[[#This Row],[Product ID]],[1]Products!$A:$D,3,0)</f>
        <v>818</v>
      </c>
      <c r="J7554" s="4">
        <f>PRODUCT([2]Data!$G7554,[2]Data!$I7554)</f>
        <v>1636</v>
      </c>
      <c r="K7554" s="4">
        <f>PRODUCT([2]Data!$G7554,[2]Data!$H7554)</f>
        <v>2044</v>
      </c>
      <c r="L7554" s="4">
        <f>[2]Data!$K7554-[2]Data!$J7554</f>
        <v>408</v>
      </c>
      <c r="M7554" s="4" t="str">
        <f>VLOOKUP(Table_1[[#This Row],[Location ID]],[1]Locations!$A:$B,2,0)</f>
        <v>Chula Vista</v>
      </c>
      <c r="N7554" s="4" t="str">
        <f>VLOOKUP(Table_1[[#This Row],[Sales Person ID]],'[1]Sales People'!$A:$B,2,0)</f>
        <v>Joshua Taylor</v>
      </c>
      <c r="O7554" s="4" t="str">
        <f>VLOOKUP(Table_1[[#This Row],[Customer ID]],[1]Customers!$A:$B,2,0)</f>
        <v>Jerry Simmons</v>
      </c>
      <c r="P7554" s="5">
        <f>WEEKDAY([2]Data!$F7554)</f>
        <v>4</v>
      </c>
      <c r="Q7554" s="4">
        <f>MONTH([2]Data!$F7554)</f>
        <v>5</v>
      </c>
      <c r="R7554" s="4">
        <f>YEAR([2]Data!$F7554)</f>
        <v>2019</v>
      </c>
    </row>
    <row r="7555" spans="1:18" ht="15.75" customHeight="1">
      <c r="A7555" s="12" t="s">
        <v>8592</v>
      </c>
      <c r="B7555" s="12" t="s">
        <v>221</v>
      </c>
      <c r="C7555" s="12" t="s">
        <v>206</v>
      </c>
      <c r="D7555" s="12" t="s">
        <v>36</v>
      </c>
      <c r="E7555" s="12" t="s">
        <v>911</v>
      </c>
      <c r="F7555" s="13">
        <v>43808</v>
      </c>
      <c r="G7555" s="12">
        <v>2</v>
      </c>
      <c r="H7555" s="12">
        <v>458</v>
      </c>
      <c r="I7555" s="4">
        <f>VLOOKUP(Table_1[[#This Row],[Product ID]],[1]Products!$A:$D,3,0)</f>
        <v>376</v>
      </c>
      <c r="J7555" s="4">
        <f>PRODUCT([2]Data!$G7555,[2]Data!$I7555)</f>
        <v>752</v>
      </c>
      <c r="K7555" s="4">
        <f>PRODUCT([2]Data!$G7555,[2]Data!$H7555)</f>
        <v>916</v>
      </c>
      <c r="L7555" s="4">
        <f>[2]Data!$K7555-[2]Data!$J7555</f>
        <v>164</v>
      </c>
      <c r="M7555" s="4" t="str">
        <f>VLOOKUP(Table_1[[#This Row],[Location ID]],[1]Locations!$A:$B,2,0)</f>
        <v>Pomona</v>
      </c>
      <c r="N7555" s="4" t="str">
        <f>VLOOKUP(Table_1[[#This Row],[Sales Person ID]],'[1]Sales People'!$A:$B,2,0)</f>
        <v>Brian Davis</v>
      </c>
      <c r="O7555" s="4" t="str">
        <f>VLOOKUP(Table_1[[#This Row],[Customer ID]],[1]Customers!$A:$B,2,0)</f>
        <v>Gerald Clark</v>
      </c>
      <c r="P7555" s="5">
        <f>WEEKDAY([2]Data!$F7555)</f>
        <v>2</v>
      </c>
      <c r="Q7555" s="4">
        <f>MONTH([2]Data!$F7555)</f>
        <v>12</v>
      </c>
      <c r="R7555" s="4">
        <f>YEAR([2]Data!$F7555)</f>
        <v>2019</v>
      </c>
    </row>
    <row r="7556" spans="1:18" ht="15.75" customHeight="1">
      <c r="A7556" s="12" t="s">
        <v>8593</v>
      </c>
      <c r="B7556" s="12" t="s">
        <v>936</v>
      </c>
      <c r="C7556" s="12" t="s">
        <v>397</v>
      </c>
      <c r="D7556" s="12" t="s">
        <v>98</v>
      </c>
      <c r="E7556" s="12" t="s">
        <v>638</v>
      </c>
      <c r="F7556" s="13">
        <v>43519</v>
      </c>
      <c r="G7556" s="12">
        <v>3</v>
      </c>
      <c r="H7556" s="12">
        <v>136</v>
      </c>
      <c r="I7556" s="4">
        <f>VLOOKUP(Table_1[[#This Row],[Product ID]],[1]Products!$A:$D,3,0)</f>
        <v>72</v>
      </c>
      <c r="J7556" s="4">
        <f>PRODUCT([2]Data!$G7556,[2]Data!$I7556)</f>
        <v>216</v>
      </c>
      <c r="K7556" s="4">
        <f>PRODUCT([2]Data!$G7556,[2]Data!$H7556)</f>
        <v>408</v>
      </c>
      <c r="L7556" s="4">
        <f>[2]Data!$K7556-[2]Data!$J7556</f>
        <v>192</v>
      </c>
      <c r="M7556" s="4" t="str">
        <f>VLOOKUP(Table_1[[#This Row],[Location ID]],[1]Locations!$A:$B,2,0)</f>
        <v>Carlsbad</v>
      </c>
      <c r="N7556" s="4" t="str">
        <f>VLOOKUP(Table_1[[#This Row],[Sales Person ID]],'[1]Sales People'!$A:$B,2,0)</f>
        <v>Martin Perry</v>
      </c>
      <c r="O7556" s="4" t="str">
        <f>VLOOKUP(Table_1[[#This Row],[Customer ID]],[1]Customers!$A:$B,2,0)</f>
        <v>Chris Hall</v>
      </c>
      <c r="P7556" s="5">
        <f>WEEKDAY([2]Data!$F7556)</f>
        <v>7</v>
      </c>
      <c r="Q7556" s="4">
        <f>MONTH([2]Data!$F7556)</f>
        <v>2</v>
      </c>
      <c r="R7556" s="4">
        <f>YEAR([2]Data!$F7556)</f>
        <v>2019</v>
      </c>
    </row>
    <row r="7557" spans="1:18" ht="15.75" customHeight="1">
      <c r="A7557" s="12" t="s">
        <v>8594</v>
      </c>
      <c r="B7557" s="12" t="s">
        <v>230</v>
      </c>
      <c r="C7557" s="12" t="s">
        <v>55</v>
      </c>
      <c r="D7557" s="12" t="s">
        <v>122</v>
      </c>
      <c r="E7557" s="12" t="s">
        <v>874</v>
      </c>
      <c r="F7557" s="13">
        <v>43511</v>
      </c>
      <c r="G7557" s="12">
        <v>2</v>
      </c>
      <c r="H7557" s="12">
        <v>561</v>
      </c>
      <c r="I7557" s="4">
        <f>VLOOKUP(Table_1[[#This Row],[Product ID]],[1]Products!$A:$D,3,0)</f>
        <v>421</v>
      </c>
      <c r="J7557" s="4">
        <f>PRODUCT([2]Data!$G7557,[2]Data!$I7557)</f>
        <v>842</v>
      </c>
      <c r="K7557" s="4">
        <f>PRODUCT([2]Data!$G7557,[2]Data!$H7557)</f>
        <v>1122</v>
      </c>
      <c r="L7557" s="4">
        <f>[2]Data!$K7557-[2]Data!$J7557</f>
        <v>280</v>
      </c>
      <c r="M7557" s="4" t="str">
        <f>VLOOKUP(Table_1[[#This Row],[Location ID]],[1]Locations!$A:$B,2,0)</f>
        <v>Moreno Valley</v>
      </c>
      <c r="N7557" s="4" t="str">
        <f>VLOOKUP(Table_1[[#This Row],[Sales Person ID]],'[1]Sales People'!$A:$B,2,0)</f>
        <v>Ryan Welch</v>
      </c>
      <c r="O7557" s="4" t="str">
        <f>VLOOKUP(Table_1[[#This Row],[Customer ID]],[1]Customers!$A:$B,2,0)</f>
        <v>Henry Cox</v>
      </c>
      <c r="P7557" s="5">
        <f>WEEKDAY([2]Data!$F7557)</f>
        <v>6</v>
      </c>
      <c r="Q7557" s="4">
        <f>MONTH([2]Data!$F7557)</f>
        <v>2</v>
      </c>
      <c r="R7557" s="4">
        <f>YEAR([2]Data!$F7557)</f>
        <v>2019</v>
      </c>
    </row>
    <row r="7558" spans="1:18" ht="15.75" customHeight="1">
      <c r="A7558" s="12" t="s">
        <v>8595</v>
      </c>
      <c r="B7558" s="12" t="s">
        <v>332</v>
      </c>
      <c r="C7558" s="12" t="s">
        <v>333</v>
      </c>
      <c r="D7558" s="12" t="s">
        <v>102</v>
      </c>
      <c r="E7558" s="12" t="s">
        <v>1931</v>
      </c>
      <c r="F7558" s="13">
        <v>43624</v>
      </c>
      <c r="G7558" s="12">
        <v>2</v>
      </c>
      <c r="H7558" s="12">
        <v>2391</v>
      </c>
      <c r="I7558" s="4">
        <f>VLOOKUP(Table_1[[#This Row],[Product ID]],[1]Products!$A:$D,3,0)</f>
        <v>1291</v>
      </c>
      <c r="J7558" s="4">
        <f>PRODUCT([2]Data!$G7558,[2]Data!$I7558)</f>
        <v>2582</v>
      </c>
      <c r="K7558" s="4">
        <f>PRODUCT([2]Data!$G7558,[2]Data!$H7558)</f>
        <v>4782</v>
      </c>
      <c r="L7558" s="4">
        <f>[2]Data!$K7558-[2]Data!$J7558</f>
        <v>2200</v>
      </c>
      <c r="M7558" s="4" t="str">
        <f>VLOOKUP(Table_1[[#This Row],[Location ID]],[1]Locations!$A:$B,2,0)</f>
        <v>Rancho Cucamonga</v>
      </c>
      <c r="N7558" s="4" t="str">
        <f>VLOOKUP(Table_1[[#This Row],[Sales Person ID]],'[1]Sales People'!$A:$B,2,0)</f>
        <v>Howard Gardner</v>
      </c>
      <c r="O7558" s="4" t="str">
        <f>VLOOKUP(Table_1[[#This Row],[Customer ID]],[1]Customers!$A:$B,2,0)</f>
        <v>Gerald Porter</v>
      </c>
      <c r="P7558" s="5">
        <f>WEEKDAY([2]Data!$F7558)</f>
        <v>7</v>
      </c>
      <c r="Q7558" s="4">
        <f>MONTH([2]Data!$F7558)</f>
        <v>6</v>
      </c>
      <c r="R7558" s="4">
        <f>YEAR([2]Data!$F7558)</f>
        <v>2019</v>
      </c>
    </row>
    <row r="7559" spans="1:18" ht="15.75" customHeight="1">
      <c r="A7559" s="12" t="s">
        <v>8596</v>
      </c>
      <c r="B7559" s="12" t="s">
        <v>94</v>
      </c>
      <c r="C7559" s="12" t="s">
        <v>185</v>
      </c>
      <c r="D7559" s="12" t="s">
        <v>107</v>
      </c>
      <c r="E7559" s="12" t="s">
        <v>466</v>
      </c>
      <c r="F7559" s="13">
        <v>43608</v>
      </c>
      <c r="G7559" s="12">
        <v>1</v>
      </c>
      <c r="H7559" s="12">
        <v>1972</v>
      </c>
      <c r="I7559" s="4">
        <f>VLOOKUP(Table_1[[#This Row],[Product ID]],[1]Products!$A:$D,3,0)</f>
        <v>1321</v>
      </c>
      <c r="J7559" s="4">
        <f>PRODUCT([2]Data!$G7559,[2]Data!$I7559)</f>
        <v>1321</v>
      </c>
      <c r="K7559" s="4">
        <f>PRODUCT([2]Data!$G7559,[2]Data!$H7559)</f>
        <v>1972</v>
      </c>
      <c r="L7559" s="4">
        <f>[2]Data!$K7559-[2]Data!$J7559</f>
        <v>651</v>
      </c>
      <c r="M7559" s="4" t="str">
        <f>VLOOKUP(Table_1[[#This Row],[Location ID]],[1]Locations!$A:$B,2,0)</f>
        <v>Norwalk</v>
      </c>
      <c r="N7559" s="4" t="str">
        <f>VLOOKUP(Table_1[[#This Row],[Sales Person ID]],'[1]Sales People'!$A:$B,2,0)</f>
        <v>Brian Thomas</v>
      </c>
      <c r="O7559" s="4" t="str">
        <f>VLOOKUP(Table_1[[#This Row],[Customer ID]],[1]Customers!$A:$B,2,0)</f>
        <v>Adam Bailey</v>
      </c>
      <c r="P7559" s="5">
        <f>WEEKDAY([2]Data!$F7559)</f>
        <v>5</v>
      </c>
      <c r="Q7559" s="4">
        <f>MONTH([2]Data!$F7559)</f>
        <v>5</v>
      </c>
      <c r="R7559" s="4">
        <f>YEAR([2]Data!$F7559)</f>
        <v>2019</v>
      </c>
    </row>
    <row r="7560" spans="1:18" ht="15.75" customHeight="1">
      <c r="A7560" s="12" t="s">
        <v>8597</v>
      </c>
      <c r="B7560" s="12" t="s">
        <v>807</v>
      </c>
      <c r="C7560" s="12" t="s">
        <v>654</v>
      </c>
      <c r="D7560" s="12" t="s">
        <v>356</v>
      </c>
      <c r="E7560" s="12" t="s">
        <v>1290</v>
      </c>
      <c r="F7560" s="13">
        <v>43477</v>
      </c>
      <c r="G7560" s="12">
        <v>3</v>
      </c>
      <c r="H7560" s="12">
        <v>1103</v>
      </c>
      <c r="I7560" s="4">
        <f>VLOOKUP(Table_1[[#This Row],[Product ID]],[1]Products!$A:$D,3,0)</f>
        <v>838</v>
      </c>
      <c r="J7560" s="4">
        <f>PRODUCT([2]Data!$G7560,[2]Data!$I7560)</f>
        <v>2514</v>
      </c>
      <c r="K7560" s="4">
        <f>PRODUCT([2]Data!$G7560,[2]Data!$H7560)</f>
        <v>3309</v>
      </c>
      <c r="L7560" s="4">
        <f>[2]Data!$K7560-[2]Data!$J7560</f>
        <v>795</v>
      </c>
      <c r="M7560" s="4" t="str">
        <f>VLOOKUP(Table_1[[#This Row],[Location ID]],[1]Locations!$A:$B,2,0)</f>
        <v>Hayward</v>
      </c>
      <c r="N7560" s="4" t="str">
        <f>VLOOKUP(Table_1[[#This Row],[Sales Person ID]],'[1]Sales People'!$A:$B,2,0)</f>
        <v>Larry Marshall</v>
      </c>
      <c r="O7560" s="4" t="str">
        <f>VLOOKUP(Table_1[[#This Row],[Customer ID]],[1]Customers!$A:$B,2,0)</f>
        <v>William Montgomery</v>
      </c>
      <c r="P7560" s="5">
        <f>WEEKDAY([2]Data!$F7560)</f>
        <v>7</v>
      </c>
      <c r="Q7560" s="4">
        <f>MONTH([2]Data!$F7560)</f>
        <v>1</v>
      </c>
      <c r="R7560" s="4">
        <f>YEAR([2]Data!$F7560)</f>
        <v>2019</v>
      </c>
    </row>
    <row r="7561" spans="1:18" ht="15.75" customHeight="1">
      <c r="A7561" s="12" t="s">
        <v>8598</v>
      </c>
      <c r="B7561" s="12" t="s">
        <v>97</v>
      </c>
      <c r="C7561" s="12" t="s">
        <v>160</v>
      </c>
      <c r="D7561" s="12" t="s">
        <v>91</v>
      </c>
      <c r="E7561" s="12" t="s">
        <v>1419</v>
      </c>
      <c r="F7561" s="13">
        <v>43566</v>
      </c>
      <c r="G7561" s="12">
        <v>1</v>
      </c>
      <c r="H7561" s="12">
        <v>1725</v>
      </c>
      <c r="I7561" s="4">
        <f>VLOOKUP(Table_1[[#This Row],[Product ID]],[1]Products!$A:$D,3,0)</f>
        <v>1363</v>
      </c>
      <c r="J7561" s="4">
        <f>PRODUCT([2]Data!$G7561,[2]Data!$I7561)</f>
        <v>1363</v>
      </c>
      <c r="K7561" s="4">
        <f>PRODUCT([2]Data!$G7561,[2]Data!$H7561)</f>
        <v>1725</v>
      </c>
      <c r="L7561" s="4">
        <f>[2]Data!$K7561-[2]Data!$J7561</f>
        <v>362</v>
      </c>
      <c r="M7561" s="4" t="str">
        <f>VLOOKUP(Table_1[[#This Row],[Location ID]],[1]Locations!$A:$B,2,0)</f>
        <v>Antioch</v>
      </c>
      <c r="N7561" s="4" t="str">
        <f>VLOOKUP(Table_1[[#This Row],[Sales Person ID]],'[1]Sales People'!$A:$B,2,0)</f>
        <v>Henry Nelson</v>
      </c>
      <c r="O7561" s="4" t="str">
        <f>VLOOKUP(Table_1[[#This Row],[Customer ID]],[1]Customers!$A:$B,2,0)</f>
        <v>Steve Barnes</v>
      </c>
      <c r="P7561" s="5">
        <f>WEEKDAY([2]Data!$F7561)</f>
        <v>5</v>
      </c>
      <c r="Q7561" s="4">
        <f>MONTH([2]Data!$F7561)</f>
        <v>4</v>
      </c>
      <c r="R7561" s="4">
        <f>YEAR([2]Data!$F7561)</f>
        <v>2019</v>
      </c>
    </row>
    <row r="7562" spans="1:18" ht="15.75" customHeight="1">
      <c r="A7562" s="12" t="s">
        <v>8599</v>
      </c>
      <c r="B7562" s="12" t="s">
        <v>278</v>
      </c>
      <c r="C7562" s="12" t="s">
        <v>25</v>
      </c>
      <c r="D7562" s="12" t="s">
        <v>275</v>
      </c>
      <c r="E7562" s="12" t="s">
        <v>1010</v>
      </c>
      <c r="F7562" s="13">
        <v>43715</v>
      </c>
      <c r="G7562" s="12">
        <v>1</v>
      </c>
      <c r="H7562" s="12">
        <v>400</v>
      </c>
      <c r="I7562" s="4">
        <f>VLOOKUP(Table_1[[#This Row],[Product ID]],[1]Products!$A:$D,3,0)</f>
        <v>208</v>
      </c>
      <c r="J7562" s="4">
        <f>PRODUCT([2]Data!$G7562,[2]Data!$I7562)</f>
        <v>208</v>
      </c>
      <c r="K7562" s="4">
        <f>PRODUCT([2]Data!$G7562,[2]Data!$H7562)</f>
        <v>400</v>
      </c>
      <c r="L7562" s="4">
        <f>[2]Data!$K7562-[2]Data!$J7562</f>
        <v>192</v>
      </c>
      <c r="M7562" s="4" t="str">
        <f>VLOOKUP(Table_1[[#This Row],[Location ID]],[1]Locations!$A:$B,2,0)</f>
        <v>Santa Clarita</v>
      </c>
      <c r="N7562" s="4" t="str">
        <f>VLOOKUP(Table_1[[#This Row],[Sales Person ID]],'[1]Sales People'!$A:$B,2,0)</f>
        <v>Ernest Wheeler</v>
      </c>
      <c r="O7562" s="4" t="str">
        <f>VLOOKUP(Table_1[[#This Row],[Customer ID]],[1]Customers!$A:$B,2,0)</f>
        <v>Michael Cole</v>
      </c>
      <c r="P7562" s="5">
        <f>WEEKDAY([2]Data!$F7562)</f>
        <v>7</v>
      </c>
      <c r="Q7562" s="4">
        <f>MONTH([2]Data!$F7562)</f>
        <v>9</v>
      </c>
      <c r="R7562" s="4">
        <f>YEAR([2]Data!$F7562)</f>
        <v>2019</v>
      </c>
    </row>
    <row r="7563" spans="1:18" ht="15.75" customHeight="1">
      <c r="A7563" s="12" t="s">
        <v>8600</v>
      </c>
      <c r="B7563" s="12" t="s">
        <v>869</v>
      </c>
      <c r="C7563" s="12" t="s">
        <v>469</v>
      </c>
      <c r="D7563" s="12" t="s">
        <v>367</v>
      </c>
      <c r="E7563" s="12" t="s">
        <v>2724</v>
      </c>
      <c r="F7563" s="13">
        <v>43686</v>
      </c>
      <c r="G7563" s="12">
        <v>1</v>
      </c>
      <c r="H7563" s="12">
        <v>2294</v>
      </c>
      <c r="I7563" s="4">
        <f>VLOOKUP(Table_1[[#This Row],[Product ID]],[1]Products!$A:$D,3,0)</f>
        <v>1399</v>
      </c>
      <c r="J7563" s="4">
        <f>PRODUCT([2]Data!$G7563,[2]Data!$I7563)</f>
        <v>1399</v>
      </c>
      <c r="K7563" s="4">
        <f>PRODUCT([2]Data!$G7563,[2]Data!$H7563)</f>
        <v>2294</v>
      </c>
      <c r="L7563" s="4">
        <f>[2]Data!$K7563-[2]Data!$J7563</f>
        <v>895</v>
      </c>
      <c r="M7563" s="4" t="str">
        <f>VLOOKUP(Table_1[[#This Row],[Location ID]],[1]Locations!$A:$B,2,0)</f>
        <v>Fontana</v>
      </c>
      <c r="N7563" s="4" t="str">
        <f>VLOOKUP(Table_1[[#This Row],[Sales Person ID]],'[1]Sales People'!$A:$B,2,0)</f>
        <v>Jimmy Young</v>
      </c>
      <c r="O7563" s="4" t="str">
        <f>VLOOKUP(Table_1[[#This Row],[Customer ID]],[1]Customers!$A:$B,2,0)</f>
        <v>Antonio Frazier</v>
      </c>
      <c r="P7563" s="5">
        <f>WEEKDAY([2]Data!$F7563)</f>
        <v>6</v>
      </c>
      <c r="Q7563" s="4">
        <f>MONTH([2]Data!$F7563)</f>
        <v>8</v>
      </c>
      <c r="R7563" s="4">
        <f>YEAR([2]Data!$F7563)</f>
        <v>2019</v>
      </c>
    </row>
    <row r="7564" spans="1:18" ht="15.75" customHeight="1">
      <c r="A7564" s="12" t="s">
        <v>8601</v>
      </c>
      <c r="B7564" s="12" t="s">
        <v>714</v>
      </c>
      <c r="C7564" s="12" t="s">
        <v>77</v>
      </c>
      <c r="D7564" s="12" t="s">
        <v>46</v>
      </c>
      <c r="E7564" s="12" t="s">
        <v>1332</v>
      </c>
      <c r="F7564" s="13">
        <v>43609</v>
      </c>
      <c r="G7564" s="12">
        <v>1</v>
      </c>
      <c r="H7564" s="12">
        <v>530</v>
      </c>
      <c r="I7564" s="4">
        <f>VLOOKUP(Table_1[[#This Row],[Product ID]],[1]Products!$A:$D,3,0)</f>
        <v>435</v>
      </c>
      <c r="J7564" s="4">
        <f>PRODUCT([2]Data!$G7564,[2]Data!$I7564)</f>
        <v>435</v>
      </c>
      <c r="K7564" s="4">
        <f>PRODUCT([2]Data!$G7564,[2]Data!$H7564)</f>
        <v>530</v>
      </c>
      <c r="L7564" s="4">
        <f>[2]Data!$K7564-[2]Data!$J7564</f>
        <v>95</v>
      </c>
      <c r="M7564" s="4" t="str">
        <f>VLOOKUP(Table_1[[#This Row],[Location ID]],[1]Locations!$A:$B,2,0)</f>
        <v>Ontario</v>
      </c>
      <c r="N7564" s="4" t="str">
        <f>VLOOKUP(Table_1[[#This Row],[Sales Person ID]],'[1]Sales People'!$A:$B,2,0)</f>
        <v>Charles Harper</v>
      </c>
      <c r="O7564" s="4" t="str">
        <f>VLOOKUP(Table_1[[#This Row],[Customer ID]],[1]Customers!$A:$B,2,0)</f>
        <v>Edward Wright</v>
      </c>
      <c r="P7564" s="5">
        <f>WEEKDAY([2]Data!$F7564)</f>
        <v>6</v>
      </c>
      <c r="Q7564" s="4">
        <f>MONTH([2]Data!$F7564)</f>
        <v>5</v>
      </c>
      <c r="R7564" s="4">
        <f>YEAR([2]Data!$F7564)</f>
        <v>2019</v>
      </c>
    </row>
    <row r="7565" spans="1:18" ht="15.75" customHeight="1">
      <c r="A7565" s="12" t="s">
        <v>8602</v>
      </c>
      <c r="B7565" s="12" t="s">
        <v>400</v>
      </c>
      <c r="C7565" s="12" t="s">
        <v>59</v>
      </c>
      <c r="D7565" s="12" t="s">
        <v>176</v>
      </c>
      <c r="E7565" s="12" t="s">
        <v>1161</v>
      </c>
      <c r="F7565" s="13">
        <v>43827</v>
      </c>
      <c r="G7565" s="12">
        <v>2</v>
      </c>
      <c r="H7565" s="12">
        <v>1367</v>
      </c>
      <c r="I7565" s="4">
        <f>VLOOKUP(Table_1[[#This Row],[Product ID]],[1]Products!$A:$D,3,0)</f>
        <v>984</v>
      </c>
      <c r="J7565" s="4">
        <f>PRODUCT([2]Data!$G7565,[2]Data!$I7565)</f>
        <v>1968</v>
      </c>
      <c r="K7565" s="4">
        <f>PRODUCT([2]Data!$G7565,[2]Data!$H7565)</f>
        <v>2734</v>
      </c>
      <c r="L7565" s="4">
        <f>[2]Data!$K7565-[2]Data!$J7565</f>
        <v>766</v>
      </c>
      <c r="M7565" s="4" t="str">
        <f>VLOOKUP(Table_1[[#This Row],[Location ID]],[1]Locations!$A:$B,2,0)</f>
        <v>Rialto</v>
      </c>
      <c r="N7565" s="4" t="str">
        <f>VLOOKUP(Table_1[[#This Row],[Sales Person ID]],'[1]Sales People'!$A:$B,2,0)</f>
        <v>Joe Sims</v>
      </c>
      <c r="O7565" s="4" t="str">
        <f>VLOOKUP(Table_1[[#This Row],[Customer ID]],[1]Customers!$A:$B,2,0)</f>
        <v>Peter Gilbert</v>
      </c>
      <c r="P7565" s="5">
        <f>WEEKDAY([2]Data!$F7565)</f>
        <v>7</v>
      </c>
      <c r="Q7565" s="4">
        <f>MONTH([2]Data!$F7565)</f>
        <v>12</v>
      </c>
      <c r="R7565" s="4">
        <f>YEAR([2]Data!$F7565)</f>
        <v>2019</v>
      </c>
    </row>
    <row r="7566" spans="1:18" ht="15.75" customHeight="1">
      <c r="A7566" s="12" t="s">
        <v>8603</v>
      </c>
      <c r="B7566" s="12" t="s">
        <v>300</v>
      </c>
      <c r="C7566" s="12" t="s">
        <v>523</v>
      </c>
      <c r="D7566" s="12" t="s">
        <v>424</v>
      </c>
      <c r="E7566" s="12" t="s">
        <v>1359</v>
      </c>
      <c r="F7566" s="13">
        <v>43700</v>
      </c>
      <c r="G7566" s="12">
        <v>1</v>
      </c>
      <c r="H7566" s="12">
        <v>368</v>
      </c>
      <c r="I7566" s="4">
        <f>VLOOKUP(Table_1[[#This Row],[Product ID]],[1]Products!$A:$D,3,0)</f>
        <v>294</v>
      </c>
      <c r="J7566" s="4">
        <f>PRODUCT([2]Data!$G7566,[2]Data!$I7566)</f>
        <v>294</v>
      </c>
      <c r="K7566" s="4">
        <f>PRODUCT([2]Data!$G7566,[2]Data!$H7566)</f>
        <v>368</v>
      </c>
      <c r="L7566" s="4">
        <f>[2]Data!$K7566-[2]Data!$J7566</f>
        <v>74</v>
      </c>
      <c r="M7566" s="4" t="str">
        <f>VLOOKUP(Table_1[[#This Row],[Location ID]],[1]Locations!$A:$B,2,0)</f>
        <v>Long Beach</v>
      </c>
      <c r="N7566" s="4" t="str">
        <f>VLOOKUP(Table_1[[#This Row],[Sales Person ID]],'[1]Sales People'!$A:$B,2,0)</f>
        <v>Kenneth Bradley</v>
      </c>
      <c r="O7566" s="4" t="str">
        <f>VLOOKUP(Table_1[[#This Row],[Customer ID]],[1]Customers!$A:$B,2,0)</f>
        <v>Timothy Howard</v>
      </c>
      <c r="P7566" s="5">
        <f>WEEKDAY([2]Data!$F7566)</f>
        <v>6</v>
      </c>
      <c r="Q7566" s="4">
        <f>MONTH([2]Data!$F7566)</f>
        <v>8</v>
      </c>
      <c r="R7566" s="4">
        <f>YEAR([2]Data!$F7566)</f>
        <v>2019</v>
      </c>
    </row>
    <row r="7567" spans="1:18" ht="15.75" customHeight="1">
      <c r="A7567" s="12" t="s">
        <v>8604</v>
      </c>
      <c r="B7567" s="12" t="s">
        <v>278</v>
      </c>
      <c r="C7567" s="12" t="s">
        <v>151</v>
      </c>
      <c r="D7567" s="12" t="s">
        <v>261</v>
      </c>
      <c r="E7567" s="12" t="s">
        <v>696</v>
      </c>
      <c r="F7567" s="13">
        <v>43496</v>
      </c>
      <c r="G7567" s="12">
        <v>2</v>
      </c>
      <c r="H7567" s="12">
        <v>400</v>
      </c>
      <c r="I7567" s="4">
        <f>VLOOKUP(Table_1[[#This Row],[Product ID]],[1]Products!$A:$D,3,0)</f>
        <v>208</v>
      </c>
      <c r="J7567" s="4">
        <f>PRODUCT([2]Data!$G7567,[2]Data!$I7567)</f>
        <v>416</v>
      </c>
      <c r="K7567" s="4">
        <f>PRODUCT([2]Data!$G7567,[2]Data!$H7567)</f>
        <v>800</v>
      </c>
      <c r="L7567" s="4">
        <f>[2]Data!$K7567-[2]Data!$J7567</f>
        <v>384</v>
      </c>
      <c r="M7567" s="4" t="str">
        <f>VLOOKUP(Table_1[[#This Row],[Location ID]],[1]Locations!$A:$B,2,0)</f>
        <v>Salinas</v>
      </c>
      <c r="N7567" s="4" t="str">
        <f>VLOOKUP(Table_1[[#This Row],[Sales Person ID]],'[1]Sales People'!$A:$B,2,0)</f>
        <v>Martin Carr</v>
      </c>
      <c r="O7567" s="4" t="str">
        <f>VLOOKUP(Table_1[[#This Row],[Customer ID]],[1]Customers!$A:$B,2,0)</f>
        <v>Roger Tucker</v>
      </c>
      <c r="P7567" s="5">
        <f>WEEKDAY([2]Data!$F7567)</f>
        <v>5</v>
      </c>
      <c r="Q7567" s="4">
        <f>MONTH([2]Data!$F7567)</f>
        <v>1</v>
      </c>
      <c r="R7567" s="4">
        <f>YEAR([2]Data!$F7567)</f>
        <v>2019</v>
      </c>
    </row>
    <row r="7568" spans="1:18" ht="15.75" customHeight="1">
      <c r="A7568" s="12" t="s">
        <v>8605</v>
      </c>
      <c r="B7568" s="12" t="s">
        <v>120</v>
      </c>
      <c r="C7568" s="12" t="s">
        <v>483</v>
      </c>
      <c r="D7568" s="12" t="s">
        <v>157</v>
      </c>
      <c r="E7568" s="12" t="s">
        <v>626</v>
      </c>
      <c r="F7568" s="13">
        <v>43759</v>
      </c>
      <c r="G7568" s="12">
        <v>1</v>
      </c>
      <c r="H7568" s="12">
        <v>1783</v>
      </c>
      <c r="I7568" s="4">
        <f>VLOOKUP(Table_1[[#This Row],[Product ID]],[1]Products!$A:$D,3,0)</f>
        <v>1230</v>
      </c>
      <c r="J7568" s="4">
        <f>PRODUCT([2]Data!$G7568,[2]Data!$I7568)</f>
        <v>1230</v>
      </c>
      <c r="K7568" s="4">
        <f>PRODUCT([2]Data!$G7568,[2]Data!$H7568)</f>
        <v>1783</v>
      </c>
      <c r="L7568" s="4">
        <f>[2]Data!$K7568-[2]Data!$J7568</f>
        <v>553</v>
      </c>
      <c r="M7568" s="4" t="str">
        <f>VLOOKUP(Table_1[[#This Row],[Location ID]],[1]Locations!$A:$B,2,0)</f>
        <v>Concord</v>
      </c>
      <c r="N7568" s="4" t="str">
        <f>VLOOKUP(Table_1[[#This Row],[Sales Person ID]],'[1]Sales People'!$A:$B,2,0)</f>
        <v>Carl Elliott</v>
      </c>
      <c r="O7568" s="4" t="str">
        <f>VLOOKUP(Table_1[[#This Row],[Customer ID]],[1]Customers!$A:$B,2,0)</f>
        <v>Timothy Lawrence</v>
      </c>
      <c r="P7568" s="5">
        <f>WEEKDAY([2]Data!$F7568)</f>
        <v>2</v>
      </c>
      <c r="Q7568" s="4">
        <f>MONTH([2]Data!$F7568)</f>
        <v>10</v>
      </c>
      <c r="R7568" s="4">
        <f>YEAR([2]Data!$F7568)</f>
        <v>2019</v>
      </c>
    </row>
    <row r="7569" spans="1:18" ht="15.75" customHeight="1">
      <c r="A7569" s="12" t="s">
        <v>8606</v>
      </c>
      <c r="B7569" s="12" t="s">
        <v>351</v>
      </c>
      <c r="C7569" s="12" t="s">
        <v>146</v>
      </c>
      <c r="D7569" s="12" t="s">
        <v>36</v>
      </c>
      <c r="E7569" s="12" t="s">
        <v>3204</v>
      </c>
      <c r="F7569" s="13">
        <v>43694</v>
      </c>
      <c r="G7569" s="12">
        <v>3</v>
      </c>
      <c r="H7569" s="12">
        <v>1967</v>
      </c>
      <c r="I7569" s="4">
        <f>VLOOKUP(Table_1[[#This Row],[Product ID]],[1]Products!$A:$D,3,0)</f>
        <v>1397</v>
      </c>
      <c r="J7569" s="4">
        <f>PRODUCT([2]Data!$G7569,[2]Data!$I7569)</f>
        <v>4191</v>
      </c>
      <c r="K7569" s="4">
        <f>PRODUCT([2]Data!$G7569,[2]Data!$H7569)</f>
        <v>5901</v>
      </c>
      <c r="L7569" s="4">
        <f>[2]Data!$K7569-[2]Data!$J7569</f>
        <v>1710</v>
      </c>
      <c r="M7569" s="4" t="str">
        <f>VLOOKUP(Table_1[[#This Row],[Location ID]],[1]Locations!$A:$B,2,0)</f>
        <v>Oxnard</v>
      </c>
      <c r="N7569" s="4" t="str">
        <f>VLOOKUP(Table_1[[#This Row],[Sales Person ID]],'[1]Sales People'!$A:$B,2,0)</f>
        <v>Brian Davis</v>
      </c>
      <c r="O7569" s="4" t="str">
        <f>VLOOKUP(Table_1[[#This Row],[Customer ID]],[1]Customers!$A:$B,2,0)</f>
        <v>Bruce Hamilton</v>
      </c>
      <c r="P7569" s="5">
        <f>WEEKDAY([2]Data!$F7569)</f>
        <v>7</v>
      </c>
      <c r="Q7569" s="4">
        <f>MONTH([2]Data!$F7569)</f>
        <v>8</v>
      </c>
      <c r="R7569" s="4">
        <f>YEAR([2]Data!$F7569)</f>
        <v>2019</v>
      </c>
    </row>
    <row r="7570" spans="1:18" ht="15.75" customHeight="1">
      <c r="A7570" s="12" t="s">
        <v>8607</v>
      </c>
      <c r="B7570" s="12" t="s">
        <v>442</v>
      </c>
      <c r="C7570" s="12" t="s">
        <v>156</v>
      </c>
      <c r="D7570" s="12" t="s">
        <v>74</v>
      </c>
      <c r="E7570" s="12" t="s">
        <v>2798</v>
      </c>
      <c r="F7570" s="13">
        <v>43802</v>
      </c>
      <c r="G7570" s="12">
        <v>2</v>
      </c>
      <c r="H7570" s="12">
        <v>290</v>
      </c>
      <c r="I7570" s="4">
        <f>VLOOKUP(Table_1[[#This Row],[Product ID]],[1]Products!$A:$D,3,0)</f>
        <v>200</v>
      </c>
      <c r="J7570" s="4">
        <f>PRODUCT([2]Data!$G7570,[2]Data!$I7570)</f>
        <v>400</v>
      </c>
      <c r="K7570" s="4">
        <f>PRODUCT([2]Data!$G7570,[2]Data!$H7570)</f>
        <v>580</v>
      </c>
      <c r="L7570" s="4">
        <f>[2]Data!$K7570-[2]Data!$J7570</f>
        <v>180</v>
      </c>
      <c r="M7570" s="4" t="str">
        <f>VLOOKUP(Table_1[[#This Row],[Location ID]],[1]Locations!$A:$B,2,0)</f>
        <v>Santa Maria</v>
      </c>
      <c r="N7570" s="4" t="str">
        <f>VLOOKUP(Table_1[[#This Row],[Sales Person ID]],'[1]Sales People'!$A:$B,2,0)</f>
        <v>Jeremy Mendoza</v>
      </c>
      <c r="O7570" s="4" t="str">
        <f>VLOOKUP(Table_1[[#This Row],[Customer ID]],[1]Customers!$A:$B,2,0)</f>
        <v>Chris Armstrong</v>
      </c>
      <c r="P7570" s="5">
        <f>WEEKDAY([2]Data!$F7570)</f>
        <v>3</v>
      </c>
      <c r="Q7570" s="4">
        <f>MONTH([2]Data!$F7570)</f>
        <v>12</v>
      </c>
      <c r="R7570" s="4">
        <f>YEAR([2]Data!$F7570)</f>
        <v>2019</v>
      </c>
    </row>
    <row r="7571" spans="1:18" ht="15.75" customHeight="1">
      <c r="A7571" s="12" t="s">
        <v>8608</v>
      </c>
      <c r="B7571" s="12" t="s">
        <v>677</v>
      </c>
      <c r="C7571" s="12" t="s">
        <v>59</v>
      </c>
      <c r="D7571" s="12" t="s">
        <v>319</v>
      </c>
      <c r="E7571" s="12" t="s">
        <v>290</v>
      </c>
      <c r="F7571" s="13">
        <v>43694</v>
      </c>
      <c r="G7571" s="12">
        <v>3</v>
      </c>
      <c r="H7571" s="12">
        <v>2241</v>
      </c>
      <c r="I7571" s="4">
        <f>VLOOKUP(Table_1[[#This Row],[Product ID]],[1]Products!$A:$D,3,0)</f>
        <v>1367</v>
      </c>
      <c r="J7571" s="4">
        <f>PRODUCT([2]Data!$G7571,[2]Data!$I7571)</f>
        <v>4101</v>
      </c>
      <c r="K7571" s="4">
        <f>PRODUCT([2]Data!$G7571,[2]Data!$H7571)</f>
        <v>6723</v>
      </c>
      <c r="L7571" s="4">
        <f>[2]Data!$K7571-[2]Data!$J7571</f>
        <v>2622</v>
      </c>
      <c r="M7571" s="4" t="str">
        <f>VLOOKUP(Table_1[[#This Row],[Location ID]],[1]Locations!$A:$B,2,0)</f>
        <v>Rialto</v>
      </c>
      <c r="N7571" s="4" t="str">
        <f>VLOOKUP(Table_1[[#This Row],[Sales Person ID]],'[1]Sales People'!$A:$B,2,0)</f>
        <v>Fred Robertson</v>
      </c>
      <c r="O7571" s="4" t="str">
        <f>VLOOKUP(Table_1[[#This Row],[Customer ID]],[1]Customers!$A:$B,2,0)</f>
        <v>Joshua Bennett</v>
      </c>
      <c r="P7571" s="5">
        <f>WEEKDAY([2]Data!$F7571)</f>
        <v>7</v>
      </c>
      <c r="Q7571" s="4">
        <f>MONTH([2]Data!$F7571)</f>
        <v>8</v>
      </c>
      <c r="R7571" s="4">
        <f>YEAR([2]Data!$F7571)</f>
        <v>2019</v>
      </c>
    </row>
    <row r="7572" spans="1:18" ht="15.75" customHeight="1">
      <c r="A7572" s="12" t="s">
        <v>8609</v>
      </c>
      <c r="B7572" s="12" t="s">
        <v>115</v>
      </c>
      <c r="C7572" s="12" t="s">
        <v>742</v>
      </c>
      <c r="D7572" s="12" t="s">
        <v>60</v>
      </c>
      <c r="E7572" s="12" t="s">
        <v>2014</v>
      </c>
      <c r="F7572" s="13">
        <v>43560</v>
      </c>
      <c r="G7572" s="12">
        <v>2</v>
      </c>
      <c r="H7572" s="12">
        <v>1671</v>
      </c>
      <c r="I7572" s="4">
        <f>VLOOKUP(Table_1[[#This Row],[Product ID]],[1]Products!$A:$D,3,0)</f>
        <v>1220</v>
      </c>
      <c r="J7572" s="4">
        <f>PRODUCT([2]Data!$G7572,[2]Data!$I7572)</f>
        <v>2440</v>
      </c>
      <c r="K7572" s="4">
        <f>PRODUCT([2]Data!$G7572,[2]Data!$H7572)</f>
        <v>3342</v>
      </c>
      <c r="L7572" s="4">
        <f>[2]Data!$K7572-[2]Data!$J7572</f>
        <v>902</v>
      </c>
      <c r="M7572" s="4" t="str">
        <f>VLOOKUP(Table_1[[#This Row],[Location ID]],[1]Locations!$A:$B,2,0)</f>
        <v>Costa Mesa</v>
      </c>
      <c r="N7572" s="4" t="str">
        <f>VLOOKUP(Table_1[[#This Row],[Sales Person ID]],'[1]Sales People'!$A:$B,2,0)</f>
        <v>Walter Cook</v>
      </c>
      <c r="O7572" s="4" t="str">
        <f>VLOOKUP(Table_1[[#This Row],[Customer ID]],[1]Customers!$A:$B,2,0)</f>
        <v>Phillip Coleman</v>
      </c>
      <c r="P7572" s="5">
        <f>WEEKDAY([2]Data!$F7572)</f>
        <v>6</v>
      </c>
      <c r="Q7572" s="4">
        <f>MONTH([2]Data!$F7572)</f>
        <v>4</v>
      </c>
      <c r="R7572" s="4">
        <f>YEAR([2]Data!$F7572)</f>
        <v>2019</v>
      </c>
    </row>
    <row r="7573" spans="1:18" ht="15.75" customHeight="1">
      <c r="A7573" s="12" t="s">
        <v>8610</v>
      </c>
      <c r="B7573" s="12" t="s">
        <v>218</v>
      </c>
      <c r="C7573" s="12" t="s">
        <v>160</v>
      </c>
      <c r="D7573" s="12" t="s">
        <v>36</v>
      </c>
      <c r="E7573" s="12" t="s">
        <v>645</v>
      </c>
      <c r="F7573" s="13">
        <v>43468</v>
      </c>
      <c r="G7573" s="12">
        <v>2</v>
      </c>
      <c r="H7573" s="12">
        <v>2464</v>
      </c>
      <c r="I7573" s="4">
        <f>VLOOKUP(Table_1[[#This Row],[Product ID]],[1]Products!$A:$D,3,0)</f>
        <v>1774</v>
      </c>
      <c r="J7573" s="4">
        <f>PRODUCT([2]Data!$G7573,[2]Data!$I7573)</f>
        <v>3548</v>
      </c>
      <c r="K7573" s="4">
        <f>PRODUCT([2]Data!$G7573,[2]Data!$H7573)</f>
        <v>4928</v>
      </c>
      <c r="L7573" s="4">
        <f>[2]Data!$K7573-[2]Data!$J7573</f>
        <v>1380</v>
      </c>
      <c r="M7573" s="4" t="str">
        <f>VLOOKUP(Table_1[[#This Row],[Location ID]],[1]Locations!$A:$B,2,0)</f>
        <v>Antioch</v>
      </c>
      <c r="N7573" s="4" t="str">
        <f>VLOOKUP(Table_1[[#This Row],[Sales Person ID]],'[1]Sales People'!$A:$B,2,0)</f>
        <v>Brian Davis</v>
      </c>
      <c r="O7573" s="4" t="str">
        <f>VLOOKUP(Table_1[[#This Row],[Customer ID]],[1]Customers!$A:$B,2,0)</f>
        <v>Jesse Castillo</v>
      </c>
      <c r="P7573" s="5">
        <f>WEEKDAY([2]Data!$F7573)</f>
        <v>5</v>
      </c>
      <c r="Q7573" s="4">
        <f>MONTH([2]Data!$F7573)</f>
        <v>1</v>
      </c>
      <c r="R7573" s="4">
        <f>YEAR([2]Data!$F7573)</f>
        <v>2019</v>
      </c>
    </row>
    <row r="7574" spans="1:18" ht="15.75" customHeight="1">
      <c r="A7574" s="12" t="s">
        <v>8611</v>
      </c>
      <c r="B7574" s="12" t="s">
        <v>442</v>
      </c>
      <c r="C7574" s="12" t="s">
        <v>654</v>
      </c>
      <c r="D7574" s="12" t="s">
        <v>176</v>
      </c>
      <c r="E7574" s="12" t="s">
        <v>593</v>
      </c>
      <c r="F7574" s="13">
        <v>43817</v>
      </c>
      <c r="G7574" s="12">
        <v>2</v>
      </c>
      <c r="H7574" s="12">
        <v>290</v>
      </c>
      <c r="I7574" s="4">
        <f>VLOOKUP(Table_1[[#This Row],[Product ID]],[1]Products!$A:$D,3,0)</f>
        <v>200</v>
      </c>
      <c r="J7574" s="4">
        <f>PRODUCT([2]Data!$G7574,[2]Data!$I7574)</f>
        <v>400</v>
      </c>
      <c r="K7574" s="4">
        <f>PRODUCT([2]Data!$G7574,[2]Data!$H7574)</f>
        <v>580</v>
      </c>
      <c r="L7574" s="4">
        <f>[2]Data!$K7574-[2]Data!$J7574</f>
        <v>180</v>
      </c>
      <c r="M7574" s="4" t="str">
        <f>VLOOKUP(Table_1[[#This Row],[Location ID]],[1]Locations!$A:$B,2,0)</f>
        <v>Hayward</v>
      </c>
      <c r="N7574" s="4" t="str">
        <f>VLOOKUP(Table_1[[#This Row],[Sales Person ID]],'[1]Sales People'!$A:$B,2,0)</f>
        <v>Joe Sims</v>
      </c>
      <c r="O7574" s="4" t="str">
        <f>VLOOKUP(Table_1[[#This Row],[Customer ID]],[1]Customers!$A:$B,2,0)</f>
        <v>Russell Nelson</v>
      </c>
      <c r="P7574" s="5">
        <f>WEEKDAY([2]Data!$F7574)</f>
        <v>4</v>
      </c>
      <c r="Q7574" s="4">
        <f>MONTH([2]Data!$F7574)</f>
        <v>12</v>
      </c>
      <c r="R7574" s="4">
        <f>YEAR([2]Data!$F7574)</f>
        <v>2019</v>
      </c>
    </row>
    <row r="7575" spans="1:18" ht="15.75" customHeight="1">
      <c r="A7575" s="12" t="s">
        <v>8612</v>
      </c>
      <c r="B7575" s="12" t="s">
        <v>143</v>
      </c>
      <c r="C7575" s="12" t="s">
        <v>167</v>
      </c>
      <c r="D7575" s="12" t="s">
        <v>21</v>
      </c>
      <c r="E7575" s="12" t="s">
        <v>1368</v>
      </c>
      <c r="F7575" s="13">
        <v>43564</v>
      </c>
      <c r="G7575" s="12">
        <v>1</v>
      </c>
      <c r="H7575" s="12">
        <v>2091</v>
      </c>
      <c r="I7575" s="4">
        <f>VLOOKUP(Table_1[[#This Row],[Product ID]],[1]Products!$A:$D,3,0)</f>
        <v>1485</v>
      </c>
      <c r="J7575" s="4">
        <f>PRODUCT([2]Data!$G7575,[2]Data!$I7575)</f>
        <v>1485</v>
      </c>
      <c r="K7575" s="4">
        <f>PRODUCT([2]Data!$G7575,[2]Data!$H7575)</f>
        <v>2091</v>
      </c>
      <c r="L7575" s="4">
        <f>[2]Data!$K7575-[2]Data!$J7575</f>
        <v>606</v>
      </c>
      <c r="M7575" s="4" t="str">
        <f>VLOOKUP(Table_1[[#This Row],[Location ID]],[1]Locations!$A:$B,2,0)</f>
        <v>Sacramento</v>
      </c>
      <c r="N7575" s="4" t="str">
        <f>VLOOKUP(Table_1[[#This Row],[Sales Person ID]],'[1]Sales People'!$A:$B,2,0)</f>
        <v>Justin Lynch</v>
      </c>
      <c r="O7575" s="4" t="str">
        <f>VLOOKUP(Table_1[[#This Row],[Customer ID]],[1]Customers!$A:$B,2,0)</f>
        <v>Jack Phillips</v>
      </c>
      <c r="P7575" s="5">
        <f>WEEKDAY([2]Data!$F7575)</f>
        <v>3</v>
      </c>
      <c r="Q7575" s="4">
        <f>MONTH([2]Data!$F7575)</f>
        <v>4</v>
      </c>
      <c r="R7575" s="4">
        <f>YEAR([2]Data!$F7575)</f>
        <v>2019</v>
      </c>
    </row>
    <row r="7576" spans="1:18" ht="15.75" customHeight="1">
      <c r="A7576" s="12" t="s">
        <v>8613</v>
      </c>
      <c r="B7576" s="12" t="s">
        <v>58</v>
      </c>
      <c r="C7576" s="12" t="s">
        <v>201</v>
      </c>
      <c r="D7576" s="12" t="s">
        <v>280</v>
      </c>
      <c r="E7576" s="12" t="s">
        <v>3109</v>
      </c>
      <c r="F7576" s="13">
        <v>43780</v>
      </c>
      <c r="G7576" s="12">
        <v>1</v>
      </c>
      <c r="H7576" s="12">
        <v>1812</v>
      </c>
      <c r="I7576" s="4">
        <f>VLOOKUP(Table_1[[#This Row],[Product ID]],[1]Products!$A:$D,3,0)</f>
        <v>1305</v>
      </c>
      <c r="J7576" s="4">
        <f>PRODUCT([2]Data!$G7576,[2]Data!$I7576)</f>
        <v>1305</v>
      </c>
      <c r="K7576" s="4">
        <f>PRODUCT([2]Data!$G7576,[2]Data!$H7576)</f>
        <v>1812</v>
      </c>
      <c r="L7576" s="4">
        <f>[2]Data!$K7576-[2]Data!$J7576</f>
        <v>507</v>
      </c>
      <c r="M7576" s="4" t="str">
        <f>VLOOKUP(Table_1[[#This Row],[Location ID]],[1]Locations!$A:$B,2,0)</f>
        <v>Oakland</v>
      </c>
      <c r="N7576" s="4" t="str">
        <f>VLOOKUP(Table_1[[#This Row],[Sales Person ID]],'[1]Sales People'!$A:$B,2,0)</f>
        <v>Kevin Butler</v>
      </c>
      <c r="O7576" s="4" t="str">
        <f>VLOOKUP(Table_1[[#This Row],[Customer ID]],[1]Customers!$A:$B,2,0)</f>
        <v>Brian Warren</v>
      </c>
      <c r="P7576" s="5">
        <f>WEEKDAY([2]Data!$F7576)</f>
        <v>2</v>
      </c>
      <c r="Q7576" s="4">
        <f>MONTH([2]Data!$F7576)</f>
        <v>11</v>
      </c>
      <c r="R7576" s="4">
        <f>YEAR([2]Data!$F7576)</f>
        <v>2019</v>
      </c>
    </row>
    <row r="7577" spans="1:18" ht="15.75" customHeight="1">
      <c r="A7577" s="12" t="s">
        <v>8614</v>
      </c>
      <c r="B7577" s="12" t="s">
        <v>286</v>
      </c>
      <c r="C7577" s="12" t="s">
        <v>167</v>
      </c>
      <c r="D7577" s="12" t="s">
        <v>21</v>
      </c>
      <c r="E7577" s="12" t="s">
        <v>1157</v>
      </c>
      <c r="F7577" s="13">
        <v>43545</v>
      </c>
      <c r="G7577" s="12">
        <v>1</v>
      </c>
      <c r="H7577" s="12">
        <v>2353</v>
      </c>
      <c r="I7577" s="4">
        <f>VLOOKUP(Table_1[[#This Row],[Product ID]],[1]Products!$A:$D,3,0)</f>
        <v>1788</v>
      </c>
      <c r="J7577" s="4">
        <f>PRODUCT([2]Data!$G7577,[2]Data!$I7577)</f>
        <v>1788</v>
      </c>
      <c r="K7577" s="4">
        <f>PRODUCT([2]Data!$G7577,[2]Data!$H7577)</f>
        <v>2353</v>
      </c>
      <c r="L7577" s="4">
        <f>[2]Data!$K7577-[2]Data!$J7577</f>
        <v>565</v>
      </c>
      <c r="M7577" s="4" t="str">
        <f>VLOOKUP(Table_1[[#This Row],[Location ID]],[1]Locations!$A:$B,2,0)</f>
        <v>Sacramento</v>
      </c>
      <c r="N7577" s="4" t="str">
        <f>VLOOKUP(Table_1[[#This Row],[Sales Person ID]],'[1]Sales People'!$A:$B,2,0)</f>
        <v>Justin Lynch</v>
      </c>
      <c r="O7577" s="4" t="str">
        <f>VLOOKUP(Table_1[[#This Row],[Customer ID]],[1]Customers!$A:$B,2,0)</f>
        <v>Jose Wright</v>
      </c>
      <c r="P7577" s="5">
        <f>WEEKDAY([2]Data!$F7577)</f>
        <v>5</v>
      </c>
      <c r="Q7577" s="4">
        <f>MONTH([2]Data!$F7577)</f>
        <v>3</v>
      </c>
      <c r="R7577" s="4">
        <f>YEAR([2]Data!$F7577)</f>
        <v>2019</v>
      </c>
    </row>
    <row r="7578" spans="1:18" ht="15.75" customHeight="1">
      <c r="A7578" s="12" t="s">
        <v>8615</v>
      </c>
      <c r="B7578" s="12" t="s">
        <v>230</v>
      </c>
      <c r="C7578" s="12" t="s">
        <v>197</v>
      </c>
      <c r="D7578" s="12" t="s">
        <v>31</v>
      </c>
      <c r="E7578" s="12" t="s">
        <v>1438</v>
      </c>
      <c r="F7578" s="13">
        <v>43753</v>
      </c>
      <c r="G7578" s="12">
        <v>1</v>
      </c>
      <c r="H7578" s="12">
        <v>561</v>
      </c>
      <c r="I7578" s="4">
        <f>VLOOKUP(Table_1[[#This Row],[Product ID]],[1]Products!$A:$D,3,0)</f>
        <v>421</v>
      </c>
      <c r="J7578" s="4">
        <f>PRODUCT([2]Data!$G7578,[2]Data!$I7578)</f>
        <v>421</v>
      </c>
      <c r="K7578" s="4">
        <f>PRODUCT([2]Data!$G7578,[2]Data!$H7578)</f>
        <v>561</v>
      </c>
      <c r="L7578" s="4">
        <f>[2]Data!$K7578-[2]Data!$J7578</f>
        <v>140</v>
      </c>
      <c r="M7578" s="4" t="str">
        <f>VLOOKUP(Table_1[[#This Row],[Location ID]],[1]Locations!$A:$B,2,0)</f>
        <v>Riverside</v>
      </c>
      <c r="N7578" s="4" t="str">
        <f>VLOOKUP(Table_1[[#This Row],[Sales Person ID]],'[1]Sales People'!$A:$B,2,0)</f>
        <v>Joshua Cook</v>
      </c>
      <c r="O7578" s="4" t="str">
        <f>VLOOKUP(Table_1[[#This Row],[Customer ID]],[1]Customers!$A:$B,2,0)</f>
        <v>Roy Rice</v>
      </c>
      <c r="P7578" s="5">
        <f>WEEKDAY([2]Data!$F7578)</f>
        <v>3</v>
      </c>
      <c r="Q7578" s="4">
        <f>MONTH([2]Data!$F7578)</f>
        <v>10</v>
      </c>
      <c r="R7578" s="4">
        <f>YEAR([2]Data!$F7578)</f>
        <v>2019</v>
      </c>
    </row>
    <row r="7579" spans="1:18" ht="15.75" customHeight="1">
      <c r="A7579" s="12" t="s">
        <v>8616</v>
      </c>
      <c r="B7579" s="12" t="s">
        <v>378</v>
      </c>
      <c r="C7579" s="12" t="s">
        <v>397</v>
      </c>
      <c r="D7579" s="12" t="s">
        <v>147</v>
      </c>
      <c r="E7579" s="12" t="s">
        <v>2711</v>
      </c>
      <c r="F7579" s="13">
        <v>43726</v>
      </c>
      <c r="G7579" s="12">
        <v>4</v>
      </c>
      <c r="H7579" s="12">
        <v>530</v>
      </c>
      <c r="I7579" s="4">
        <f>VLOOKUP(Table_1[[#This Row],[Product ID]],[1]Products!$A:$D,3,0)</f>
        <v>424</v>
      </c>
      <c r="J7579" s="4">
        <f>PRODUCT([2]Data!$G7579,[2]Data!$I7579)</f>
        <v>1696</v>
      </c>
      <c r="K7579" s="4">
        <f>PRODUCT([2]Data!$G7579,[2]Data!$H7579)</f>
        <v>2120</v>
      </c>
      <c r="L7579" s="4">
        <f>[2]Data!$K7579-[2]Data!$J7579</f>
        <v>424</v>
      </c>
      <c r="M7579" s="4" t="str">
        <f>VLOOKUP(Table_1[[#This Row],[Location ID]],[1]Locations!$A:$B,2,0)</f>
        <v>Carlsbad</v>
      </c>
      <c r="N7579" s="4" t="str">
        <f>VLOOKUP(Table_1[[#This Row],[Sales Person ID]],'[1]Sales People'!$A:$B,2,0)</f>
        <v>Clarence Fox</v>
      </c>
      <c r="O7579" s="4" t="str">
        <f>VLOOKUP(Table_1[[#This Row],[Customer ID]],[1]Customers!$A:$B,2,0)</f>
        <v>Joshua Flores</v>
      </c>
      <c r="P7579" s="5">
        <f>WEEKDAY([2]Data!$F7579)</f>
        <v>4</v>
      </c>
      <c r="Q7579" s="4">
        <f>MONTH([2]Data!$F7579)</f>
        <v>9</v>
      </c>
      <c r="R7579" s="4">
        <f>YEAR([2]Data!$F7579)</f>
        <v>2019</v>
      </c>
    </row>
    <row r="7580" spans="1:18" ht="15.75" customHeight="1">
      <c r="A7580" s="12" t="s">
        <v>8617</v>
      </c>
      <c r="B7580" s="12" t="s">
        <v>351</v>
      </c>
      <c r="C7580" s="12" t="s">
        <v>530</v>
      </c>
      <c r="D7580" s="12" t="s">
        <v>36</v>
      </c>
      <c r="E7580" s="12" t="s">
        <v>753</v>
      </c>
      <c r="F7580" s="13">
        <v>43501</v>
      </c>
      <c r="G7580" s="12">
        <v>1</v>
      </c>
      <c r="H7580" s="12">
        <v>1967</v>
      </c>
      <c r="I7580" s="4">
        <f>VLOOKUP(Table_1[[#This Row],[Product ID]],[1]Products!$A:$D,3,0)</f>
        <v>1397</v>
      </c>
      <c r="J7580" s="4">
        <f>PRODUCT([2]Data!$G7580,[2]Data!$I7580)</f>
        <v>1397</v>
      </c>
      <c r="K7580" s="4">
        <f>PRODUCT([2]Data!$G7580,[2]Data!$H7580)</f>
        <v>1967</v>
      </c>
      <c r="L7580" s="4">
        <f>[2]Data!$K7580-[2]Data!$J7580</f>
        <v>570</v>
      </c>
      <c r="M7580" s="4" t="str">
        <f>VLOOKUP(Table_1[[#This Row],[Location ID]],[1]Locations!$A:$B,2,0)</f>
        <v>Anaheim</v>
      </c>
      <c r="N7580" s="4" t="str">
        <f>VLOOKUP(Table_1[[#This Row],[Sales Person ID]],'[1]Sales People'!$A:$B,2,0)</f>
        <v>Brian Davis</v>
      </c>
      <c r="O7580" s="4" t="str">
        <f>VLOOKUP(Table_1[[#This Row],[Customer ID]],[1]Customers!$A:$B,2,0)</f>
        <v>Joe Rose</v>
      </c>
      <c r="P7580" s="5">
        <f>WEEKDAY([2]Data!$F7580)</f>
        <v>3</v>
      </c>
      <c r="Q7580" s="4">
        <f>MONTH([2]Data!$F7580)</f>
        <v>2</v>
      </c>
      <c r="R7580" s="4">
        <f>YEAR([2]Data!$F7580)</f>
        <v>2019</v>
      </c>
    </row>
    <row r="7581" spans="1:18" ht="15.75" customHeight="1">
      <c r="A7581" s="12" t="s">
        <v>8618</v>
      </c>
      <c r="B7581" s="12" t="s">
        <v>869</v>
      </c>
      <c r="C7581" s="12" t="s">
        <v>654</v>
      </c>
      <c r="D7581" s="12" t="s">
        <v>280</v>
      </c>
      <c r="E7581" s="12" t="s">
        <v>2814</v>
      </c>
      <c r="F7581" s="13">
        <v>43715</v>
      </c>
      <c r="G7581" s="12">
        <v>2</v>
      </c>
      <c r="H7581" s="12">
        <v>2294</v>
      </c>
      <c r="I7581" s="4">
        <f>VLOOKUP(Table_1[[#This Row],[Product ID]],[1]Products!$A:$D,3,0)</f>
        <v>1399</v>
      </c>
      <c r="J7581" s="4">
        <f>PRODUCT([2]Data!$G7581,[2]Data!$I7581)</f>
        <v>2798</v>
      </c>
      <c r="K7581" s="4">
        <f>PRODUCT([2]Data!$G7581,[2]Data!$H7581)</f>
        <v>4588</v>
      </c>
      <c r="L7581" s="4">
        <f>[2]Data!$K7581-[2]Data!$J7581</f>
        <v>1790</v>
      </c>
      <c r="M7581" s="4" t="str">
        <f>VLOOKUP(Table_1[[#This Row],[Location ID]],[1]Locations!$A:$B,2,0)</f>
        <v>Hayward</v>
      </c>
      <c r="N7581" s="4" t="str">
        <f>VLOOKUP(Table_1[[#This Row],[Sales Person ID]],'[1]Sales People'!$A:$B,2,0)</f>
        <v>Kevin Butler</v>
      </c>
      <c r="O7581" s="4" t="str">
        <f>VLOOKUP(Table_1[[#This Row],[Customer ID]],[1]Customers!$A:$B,2,0)</f>
        <v>Gerald Andrews</v>
      </c>
      <c r="P7581" s="5">
        <f>WEEKDAY([2]Data!$F7581)</f>
        <v>7</v>
      </c>
      <c r="Q7581" s="4">
        <f>MONTH([2]Data!$F7581)</f>
        <v>9</v>
      </c>
      <c r="R7581" s="4">
        <f>YEAR([2]Data!$F7581)</f>
        <v>2019</v>
      </c>
    </row>
    <row r="7582" spans="1:18" ht="15.75" customHeight="1">
      <c r="A7582" s="12" t="s">
        <v>8619</v>
      </c>
      <c r="B7582" s="12" t="s">
        <v>616</v>
      </c>
      <c r="C7582" s="12" t="s">
        <v>193</v>
      </c>
      <c r="D7582" s="12" t="s">
        <v>370</v>
      </c>
      <c r="E7582" s="12" t="s">
        <v>337</v>
      </c>
      <c r="F7582" s="13">
        <v>43528</v>
      </c>
      <c r="G7582" s="12">
        <v>2</v>
      </c>
      <c r="H7582" s="12">
        <v>913</v>
      </c>
      <c r="I7582" s="4">
        <f>VLOOKUP(Table_1[[#This Row],[Product ID]],[1]Products!$A:$D,3,0)</f>
        <v>584</v>
      </c>
      <c r="J7582" s="4">
        <f>PRODUCT([2]Data!$G7582,[2]Data!$I7582)</f>
        <v>1168</v>
      </c>
      <c r="K7582" s="4">
        <f>PRODUCT([2]Data!$G7582,[2]Data!$H7582)</f>
        <v>1826</v>
      </c>
      <c r="L7582" s="4">
        <f>[2]Data!$K7582-[2]Data!$J7582</f>
        <v>658</v>
      </c>
      <c r="M7582" s="4" t="str">
        <f>VLOOKUP(Table_1[[#This Row],[Location ID]],[1]Locations!$A:$B,2,0)</f>
        <v>Vallejo</v>
      </c>
      <c r="N7582" s="4" t="str">
        <f>VLOOKUP(Table_1[[#This Row],[Sales Person ID]],'[1]Sales People'!$A:$B,2,0)</f>
        <v>Eugene Holmes</v>
      </c>
      <c r="O7582" s="4" t="str">
        <f>VLOOKUP(Table_1[[#This Row],[Customer ID]],[1]Customers!$A:$B,2,0)</f>
        <v>Kevin Willis</v>
      </c>
      <c r="P7582" s="5">
        <f>WEEKDAY([2]Data!$F7582)</f>
        <v>2</v>
      </c>
      <c r="Q7582" s="4">
        <f>MONTH([2]Data!$F7582)</f>
        <v>3</v>
      </c>
      <c r="R7582" s="4">
        <f>YEAR([2]Data!$F7582)</f>
        <v>2019</v>
      </c>
    </row>
    <row r="7583" spans="1:18" ht="15.75" customHeight="1">
      <c r="A7583" s="12" t="s">
        <v>8620</v>
      </c>
      <c r="B7583" s="12" t="s">
        <v>316</v>
      </c>
      <c r="C7583" s="12" t="s">
        <v>193</v>
      </c>
      <c r="D7583" s="12" t="s">
        <v>102</v>
      </c>
      <c r="E7583" s="12" t="s">
        <v>1269</v>
      </c>
      <c r="F7583" s="13">
        <v>43762</v>
      </c>
      <c r="G7583" s="12">
        <v>1</v>
      </c>
      <c r="H7583" s="12">
        <v>504</v>
      </c>
      <c r="I7583" s="4">
        <f>VLOOKUP(Table_1[[#This Row],[Product ID]],[1]Products!$A:$D,3,0)</f>
        <v>408</v>
      </c>
      <c r="J7583" s="4">
        <f>PRODUCT([2]Data!$G7583,[2]Data!$I7583)</f>
        <v>408</v>
      </c>
      <c r="K7583" s="4">
        <f>PRODUCT([2]Data!$G7583,[2]Data!$H7583)</f>
        <v>504</v>
      </c>
      <c r="L7583" s="4">
        <f>[2]Data!$K7583-[2]Data!$J7583</f>
        <v>96</v>
      </c>
      <c r="M7583" s="4" t="str">
        <f>VLOOKUP(Table_1[[#This Row],[Location ID]],[1]Locations!$A:$B,2,0)</f>
        <v>Vallejo</v>
      </c>
      <c r="N7583" s="4" t="str">
        <f>VLOOKUP(Table_1[[#This Row],[Sales Person ID]],'[1]Sales People'!$A:$B,2,0)</f>
        <v>Howard Gardner</v>
      </c>
      <c r="O7583" s="4" t="str">
        <f>VLOOKUP(Table_1[[#This Row],[Customer ID]],[1]Customers!$A:$B,2,0)</f>
        <v>Andrew Robinson</v>
      </c>
      <c r="P7583" s="5">
        <f>WEEKDAY([2]Data!$F7583)</f>
        <v>5</v>
      </c>
      <c r="Q7583" s="4">
        <f>MONTH([2]Data!$F7583)</f>
        <v>10</v>
      </c>
      <c r="R7583" s="4">
        <f>YEAR([2]Data!$F7583)</f>
        <v>2019</v>
      </c>
    </row>
    <row r="7584" spans="1:18" ht="15.75" customHeight="1">
      <c r="A7584" s="12" t="s">
        <v>8621</v>
      </c>
      <c r="B7584" s="12" t="s">
        <v>184</v>
      </c>
      <c r="C7584" s="12" t="s">
        <v>81</v>
      </c>
      <c r="D7584" s="12" t="s">
        <v>356</v>
      </c>
      <c r="E7584" s="12" t="s">
        <v>2544</v>
      </c>
      <c r="F7584" s="13">
        <v>43481</v>
      </c>
      <c r="G7584" s="12">
        <v>2</v>
      </c>
      <c r="H7584" s="12">
        <v>2005</v>
      </c>
      <c r="I7584" s="4">
        <f>VLOOKUP(Table_1[[#This Row],[Product ID]],[1]Products!$A:$D,3,0)</f>
        <v>1223</v>
      </c>
      <c r="J7584" s="4">
        <f>PRODUCT([2]Data!$G7584,[2]Data!$I7584)</f>
        <v>2446</v>
      </c>
      <c r="K7584" s="4">
        <f>PRODUCT([2]Data!$G7584,[2]Data!$H7584)</f>
        <v>4010</v>
      </c>
      <c r="L7584" s="4">
        <f>[2]Data!$K7584-[2]Data!$J7584</f>
        <v>1564</v>
      </c>
      <c r="M7584" s="4" t="str">
        <f>VLOOKUP(Table_1[[#This Row],[Location ID]],[1]Locations!$A:$B,2,0)</f>
        <v>Clovis</v>
      </c>
      <c r="N7584" s="4" t="str">
        <f>VLOOKUP(Table_1[[#This Row],[Sales Person ID]],'[1]Sales People'!$A:$B,2,0)</f>
        <v>Larry Marshall</v>
      </c>
      <c r="O7584" s="4" t="str">
        <f>VLOOKUP(Table_1[[#This Row],[Customer ID]],[1]Customers!$A:$B,2,0)</f>
        <v>Andrew Reynolds</v>
      </c>
      <c r="P7584" s="5">
        <f>WEEKDAY([2]Data!$F7584)</f>
        <v>4</v>
      </c>
      <c r="Q7584" s="4">
        <f>MONTH([2]Data!$F7584)</f>
        <v>1</v>
      </c>
      <c r="R7584" s="4">
        <f>YEAR([2]Data!$F7584)</f>
        <v>2019</v>
      </c>
    </row>
    <row r="7585" spans="1:18" ht="15.75" customHeight="1">
      <c r="A7585" s="12" t="s">
        <v>8622</v>
      </c>
      <c r="B7585" s="12" t="s">
        <v>548</v>
      </c>
      <c r="C7585" s="12" t="s">
        <v>257</v>
      </c>
      <c r="D7585" s="12" t="s">
        <v>275</v>
      </c>
      <c r="E7585" s="12" t="s">
        <v>2185</v>
      </c>
      <c r="F7585" s="13">
        <v>43545</v>
      </c>
      <c r="G7585" s="12">
        <v>2</v>
      </c>
      <c r="H7585" s="12">
        <v>556</v>
      </c>
      <c r="I7585" s="4">
        <f>VLOOKUP(Table_1[[#This Row],[Product ID]],[1]Products!$A:$D,3,0)</f>
        <v>395</v>
      </c>
      <c r="J7585" s="4">
        <f>PRODUCT([2]Data!$G7585,[2]Data!$I7585)</f>
        <v>790</v>
      </c>
      <c r="K7585" s="4">
        <f>PRODUCT([2]Data!$G7585,[2]Data!$H7585)</f>
        <v>1112</v>
      </c>
      <c r="L7585" s="4">
        <f>[2]Data!$K7585-[2]Data!$J7585</f>
        <v>322</v>
      </c>
      <c r="M7585" s="4" t="str">
        <f>VLOOKUP(Table_1[[#This Row],[Location ID]],[1]Locations!$A:$B,2,0)</f>
        <v>San Francisco</v>
      </c>
      <c r="N7585" s="4" t="str">
        <f>VLOOKUP(Table_1[[#This Row],[Sales Person ID]],'[1]Sales People'!$A:$B,2,0)</f>
        <v>Ernest Wheeler</v>
      </c>
      <c r="O7585" s="4" t="str">
        <f>VLOOKUP(Table_1[[#This Row],[Customer ID]],[1]Customers!$A:$B,2,0)</f>
        <v>Steven Carr</v>
      </c>
      <c r="P7585" s="5">
        <f>WEEKDAY([2]Data!$F7585)</f>
        <v>5</v>
      </c>
      <c r="Q7585" s="4">
        <f>MONTH([2]Data!$F7585)</f>
        <v>3</v>
      </c>
      <c r="R7585" s="4">
        <f>YEAR([2]Data!$F7585)</f>
        <v>2019</v>
      </c>
    </row>
    <row r="7586" spans="1:18" ht="15.75" customHeight="1">
      <c r="A7586" s="12" t="s">
        <v>8623</v>
      </c>
      <c r="B7586" s="12" t="s">
        <v>381</v>
      </c>
      <c r="C7586" s="12" t="s">
        <v>366</v>
      </c>
      <c r="D7586" s="12" t="s">
        <v>147</v>
      </c>
      <c r="E7586" s="12" t="s">
        <v>933</v>
      </c>
      <c r="F7586" s="13">
        <v>43519</v>
      </c>
      <c r="G7586" s="12">
        <v>1</v>
      </c>
      <c r="H7586" s="12">
        <v>771</v>
      </c>
      <c r="I7586" s="4">
        <f>VLOOKUP(Table_1[[#This Row],[Product ID]],[1]Products!$A:$D,3,0)</f>
        <v>648</v>
      </c>
      <c r="J7586" s="4">
        <f>PRODUCT([2]Data!$G7586,[2]Data!$I7586)</f>
        <v>648</v>
      </c>
      <c r="K7586" s="4">
        <f>PRODUCT([2]Data!$G7586,[2]Data!$H7586)</f>
        <v>771</v>
      </c>
      <c r="L7586" s="4">
        <f>[2]Data!$K7586-[2]Data!$J7586</f>
        <v>123</v>
      </c>
      <c r="M7586" s="4" t="str">
        <f>VLOOKUP(Table_1[[#This Row],[Location ID]],[1]Locations!$A:$B,2,0)</f>
        <v>Burbank</v>
      </c>
      <c r="N7586" s="4" t="str">
        <f>VLOOKUP(Table_1[[#This Row],[Sales Person ID]],'[1]Sales People'!$A:$B,2,0)</f>
        <v>Clarence Fox</v>
      </c>
      <c r="O7586" s="4" t="str">
        <f>VLOOKUP(Table_1[[#This Row],[Customer ID]],[1]Customers!$A:$B,2,0)</f>
        <v>David Mendoza</v>
      </c>
      <c r="P7586" s="5">
        <f>WEEKDAY([2]Data!$F7586)</f>
        <v>7</v>
      </c>
      <c r="Q7586" s="4">
        <f>MONTH([2]Data!$F7586)</f>
        <v>2</v>
      </c>
      <c r="R7586" s="4">
        <f>YEAR([2]Data!$F7586)</f>
        <v>2019</v>
      </c>
    </row>
    <row r="7587" spans="1:18" ht="15.75" customHeight="1">
      <c r="A7587" s="12" t="s">
        <v>8624</v>
      </c>
      <c r="B7587" s="12" t="s">
        <v>677</v>
      </c>
      <c r="C7587" s="12" t="s">
        <v>226</v>
      </c>
      <c r="D7587" s="12" t="s">
        <v>147</v>
      </c>
      <c r="E7587" s="12" t="s">
        <v>452</v>
      </c>
      <c r="F7587" s="13">
        <v>43736</v>
      </c>
      <c r="G7587" s="12">
        <v>1</v>
      </c>
      <c r="H7587" s="12">
        <v>2241</v>
      </c>
      <c r="I7587" s="4">
        <f>VLOOKUP(Table_1[[#This Row],[Product ID]],[1]Products!$A:$D,3,0)</f>
        <v>1367</v>
      </c>
      <c r="J7587" s="4">
        <f>PRODUCT([2]Data!$G7587,[2]Data!$I7587)</f>
        <v>1367</v>
      </c>
      <c r="K7587" s="4">
        <f>PRODUCT([2]Data!$G7587,[2]Data!$H7587)</f>
        <v>2241</v>
      </c>
      <c r="L7587" s="4">
        <f>[2]Data!$K7587-[2]Data!$J7587</f>
        <v>874</v>
      </c>
      <c r="M7587" s="4" t="str">
        <f>VLOOKUP(Table_1[[#This Row],[Location ID]],[1]Locations!$A:$B,2,0)</f>
        <v>El Cajon</v>
      </c>
      <c r="N7587" s="4" t="str">
        <f>VLOOKUP(Table_1[[#This Row],[Sales Person ID]],'[1]Sales People'!$A:$B,2,0)</f>
        <v>Clarence Fox</v>
      </c>
      <c r="O7587" s="4" t="str">
        <f>VLOOKUP(Table_1[[#This Row],[Customer ID]],[1]Customers!$A:$B,2,0)</f>
        <v>Michael Lane</v>
      </c>
      <c r="P7587" s="5">
        <f>WEEKDAY([2]Data!$F7587)</f>
        <v>7</v>
      </c>
      <c r="Q7587" s="4">
        <f>MONTH([2]Data!$F7587)</f>
        <v>9</v>
      </c>
      <c r="R7587" s="4">
        <f>YEAR([2]Data!$F7587)</f>
        <v>2019</v>
      </c>
    </row>
    <row r="7588" spans="1:18" ht="15.75" customHeight="1">
      <c r="A7588" s="12" t="s">
        <v>8625</v>
      </c>
      <c r="B7588" s="12" t="s">
        <v>256</v>
      </c>
      <c r="C7588" s="12" t="s">
        <v>85</v>
      </c>
      <c r="D7588" s="12" t="s">
        <v>189</v>
      </c>
      <c r="E7588" s="12" t="s">
        <v>438</v>
      </c>
      <c r="F7588" s="13">
        <v>43538</v>
      </c>
      <c r="G7588" s="12">
        <v>2</v>
      </c>
      <c r="H7588" s="12">
        <v>818</v>
      </c>
      <c r="I7588" s="4">
        <f>VLOOKUP(Table_1[[#This Row],[Product ID]],[1]Products!$A:$D,3,0)</f>
        <v>450</v>
      </c>
      <c r="J7588" s="4">
        <f>PRODUCT([2]Data!$G7588,[2]Data!$I7588)</f>
        <v>900</v>
      </c>
      <c r="K7588" s="4">
        <f>PRODUCT([2]Data!$G7588,[2]Data!$H7588)</f>
        <v>1636</v>
      </c>
      <c r="L7588" s="4">
        <f>[2]Data!$K7588-[2]Data!$J7588</f>
        <v>736</v>
      </c>
      <c r="M7588" s="4" t="str">
        <f>VLOOKUP(Table_1[[#This Row],[Location ID]],[1]Locations!$A:$B,2,0)</f>
        <v>West Covina</v>
      </c>
      <c r="N7588" s="4" t="str">
        <f>VLOOKUP(Table_1[[#This Row],[Sales Person ID]],'[1]Sales People'!$A:$B,2,0)</f>
        <v>Joshua Taylor</v>
      </c>
      <c r="O7588" s="4" t="str">
        <f>VLOOKUP(Table_1[[#This Row],[Customer ID]],[1]Customers!$A:$B,2,0)</f>
        <v>Phillip Peters</v>
      </c>
      <c r="P7588" s="5">
        <f>WEEKDAY([2]Data!$F7588)</f>
        <v>5</v>
      </c>
      <c r="Q7588" s="4">
        <f>MONTH([2]Data!$F7588)</f>
        <v>3</v>
      </c>
      <c r="R7588" s="4">
        <f>YEAR([2]Data!$F7588)</f>
        <v>2019</v>
      </c>
    </row>
    <row r="7589" spans="1:18" ht="15.75" customHeight="1">
      <c r="A7589" s="12" t="s">
        <v>8626</v>
      </c>
      <c r="B7589" s="12" t="s">
        <v>196</v>
      </c>
      <c r="C7589" s="12" t="s">
        <v>287</v>
      </c>
      <c r="D7589" s="12" t="s">
        <v>250</v>
      </c>
      <c r="E7589" s="12" t="s">
        <v>1842</v>
      </c>
      <c r="F7589" s="13">
        <v>43661</v>
      </c>
      <c r="G7589" s="12">
        <v>1</v>
      </c>
      <c r="H7589" s="12">
        <v>667</v>
      </c>
      <c r="I7589" s="4">
        <f>VLOOKUP(Table_1[[#This Row],[Product ID]],[1]Products!$A:$D,3,0)</f>
        <v>387</v>
      </c>
      <c r="J7589" s="4">
        <f>PRODUCT([2]Data!$G7589,[2]Data!$I7589)</f>
        <v>387</v>
      </c>
      <c r="K7589" s="4">
        <f>PRODUCT([2]Data!$G7589,[2]Data!$H7589)</f>
        <v>667</v>
      </c>
      <c r="L7589" s="4">
        <f>[2]Data!$K7589-[2]Data!$J7589</f>
        <v>280</v>
      </c>
      <c r="M7589" s="4" t="str">
        <f>VLOOKUP(Table_1[[#This Row],[Location ID]],[1]Locations!$A:$B,2,0)</f>
        <v>Orange</v>
      </c>
      <c r="N7589" s="4" t="str">
        <f>VLOOKUP(Table_1[[#This Row],[Sales Person ID]],'[1]Sales People'!$A:$B,2,0)</f>
        <v>John Reyes</v>
      </c>
      <c r="O7589" s="4" t="str">
        <f>VLOOKUP(Table_1[[#This Row],[Customer ID]],[1]Customers!$A:$B,2,0)</f>
        <v>Benjamin Lynch</v>
      </c>
      <c r="P7589" s="5">
        <f>WEEKDAY([2]Data!$F7589)</f>
        <v>2</v>
      </c>
      <c r="Q7589" s="4">
        <f>MONTH([2]Data!$F7589)</f>
        <v>7</v>
      </c>
      <c r="R7589" s="4">
        <f>YEAR([2]Data!$F7589)</f>
        <v>2019</v>
      </c>
    </row>
    <row r="7590" spans="1:18" ht="15.75" customHeight="1">
      <c r="A7590" s="12" t="s">
        <v>8627</v>
      </c>
      <c r="B7590" s="12" t="s">
        <v>179</v>
      </c>
      <c r="C7590" s="12" t="s">
        <v>101</v>
      </c>
      <c r="D7590" s="12" t="s">
        <v>91</v>
      </c>
      <c r="E7590" s="12" t="s">
        <v>2635</v>
      </c>
      <c r="F7590" s="13">
        <v>43528</v>
      </c>
      <c r="G7590" s="12">
        <v>1</v>
      </c>
      <c r="H7590" s="12">
        <v>112</v>
      </c>
      <c r="I7590" s="4">
        <f>VLOOKUP(Table_1[[#This Row],[Product ID]],[1]Products!$A:$D,3,0)</f>
        <v>90</v>
      </c>
      <c r="J7590" s="4">
        <f>PRODUCT([2]Data!$G7590,[2]Data!$I7590)</f>
        <v>90</v>
      </c>
      <c r="K7590" s="4">
        <f>PRODUCT([2]Data!$G7590,[2]Data!$H7590)</f>
        <v>112</v>
      </c>
      <c r="L7590" s="4">
        <f>[2]Data!$K7590-[2]Data!$J7590</f>
        <v>22</v>
      </c>
      <c r="M7590" s="4" t="str">
        <f>VLOOKUP(Table_1[[#This Row],[Location ID]],[1]Locations!$A:$B,2,0)</f>
        <v>Irvine</v>
      </c>
      <c r="N7590" s="4" t="str">
        <f>VLOOKUP(Table_1[[#This Row],[Sales Person ID]],'[1]Sales People'!$A:$B,2,0)</f>
        <v>Henry Nelson</v>
      </c>
      <c r="O7590" s="4" t="str">
        <f>VLOOKUP(Table_1[[#This Row],[Customer ID]],[1]Customers!$A:$B,2,0)</f>
        <v>Daniel Dixon</v>
      </c>
      <c r="P7590" s="5">
        <f>WEEKDAY([2]Data!$F7590)</f>
        <v>2</v>
      </c>
      <c r="Q7590" s="4">
        <f>MONTH([2]Data!$F7590)</f>
        <v>3</v>
      </c>
      <c r="R7590" s="4">
        <f>YEAR([2]Data!$F7590)</f>
        <v>2019</v>
      </c>
    </row>
    <row r="7591" spans="1:18" ht="15.75" customHeight="1">
      <c r="A7591" s="12" t="s">
        <v>8628</v>
      </c>
      <c r="B7591" s="12" t="s">
        <v>475</v>
      </c>
      <c r="C7591" s="12" t="s">
        <v>541</v>
      </c>
      <c r="D7591" s="12" t="s">
        <v>181</v>
      </c>
      <c r="E7591" s="12" t="s">
        <v>2178</v>
      </c>
      <c r="F7591" s="13">
        <v>43825</v>
      </c>
      <c r="G7591" s="12">
        <v>1</v>
      </c>
      <c r="H7591" s="12">
        <v>1566</v>
      </c>
      <c r="I7591" s="4">
        <f>VLOOKUP(Table_1[[#This Row],[Product ID]],[1]Products!$A:$D,3,0)</f>
        <v>1190</v>
      </c>
      <c r="J7591" s="4">
        <f>PRODUCT([2]Data!$G7591,[2]Data!$I7591)</f>
        <v>1190</v>
      </c>
      <c r="K7591" s="4">
        <f>PRODUCT([2]Data!$G7591,[2]Data!$H7591)</f>
        <v>1566</v>
      </c>
      <c r="L7591" s="4">
        <f>[2]Data!$K7591-[2]Data!$J7591</f>
        <v>376</v>
      </c>
      <c r="M7591" s="4" t="str">
        <f>VLOOKUP(Table_1[[#This Row],[Location ID]],[1]Locations!$A:$B,2,0)</f>
        <v>San Buenaventura (Ventura)</v>
      </c>
      <c r="N7591" s="4" t="str">
        <f>VLOOKUP(Table_1[[#This Row],[Sales Person ID]],'[1]Sales People'!$A:$B,2,0)</f>
        <v>Sean Miller</v>
      </c>
      <c r="O7591" s="4" t="str">
        <f>VLOOKUP(Table_1[[#This Row],[Customer ID]],[1]Customers!$A:$B,2,0)</f>
        <v>Jonathan Pierce</v>
      </c>
      <c r="P7591" s="5">
        <f>WEEKDAY([2]Data!$F7591)</f>
        <v>5</v>
      </c>
      <c r="Q7591" s="4">
        <f>MONTH([2]Data!$F7591)</f>
        <v>12</v>
      </c>
      <c r="R7591" s="4">
        <f>YEAR([2]Data!$F7591)</f>
        <v>2019</v>
      </c>
    </row>
    <row r="7592" spans="1:18" ht="15.75" customHeight="1">
      <c r="A7592" s="12" t="s">
        <v>8629</v>
      </c>
      <c r="B7592" s="12" t="s">
        <v>869</v>
      </c>
      <c r="C7592" s="12" t="s">
        <v>327</v>
      </c>
      <c r="D7592" s="12" t="s">
        <v>107</v>
      </c>
      <c r="E7592" s="12" t="s">
        <v>1002</v>
      </c>
      <c r="F7592" s="13">
        <v>43468</v>
      </c>
      <c r="G7592" s="12">
        <v>3</v>
      </c>
      <c r="H7592" s="12">
        <v>2294</v>
      </c>
      <c r="I7592" s="4">
        <f>VLOOKUP(Table_1[[#This Row],[Product ID]],[1]Products!$A:$D,3,0)</f>
        <v>1399</v>
      </c>
      <c r="J7592" s="4">
        <f>PRODUCT([2]Data!$G7592,[2]Data!$I7592)</f>
        <v>4197</v>
      </c>
      <c r="K7592" s="4">
        <f>PRODUCT([2]Data!$G7592,[2]Data!$H7592)</f>
        <v>6882</v>
      </c>
      <c r="L7592" s="4">
        <f>[2]Data!$K7592-[2]Data!$J7592</f>
        <v>2685</v>
      </c>
      <c r="M7592" s="4" t="str">
        <f>VLOOKUP(Table_1[[#This Row],[Location ID]],[1]Locations!$A:$B,2,0)</f>
        <v>East Los Angeles</v>
      </c>
      <c r="N7592" s="4" t="str">
        <f>VLOOKUP(Table_1[[#This Row],[Sales Person ID]],'[1]Sales People'!$A:$B,2,0)</f>
        <v>Brian Thomas</v>
      </c>
      <c r="O7592" s="4" t="str">
        <f>VLOOKUP(Table_1[[#This Row],[Customer ID]],[1]Customers!$A:$B,2,0)</f>
        <v>Russell Boyd</v>
      </c>
      <c r="P7592" s="5">
        <f>WEEKDAY([2]Data!$F7592)</f>
        <v>5</v>
      </c>
      <c r="Q7592" s="4">
        <f>MONTH([2]Data!$F7592)</f>
        <v>1</v>
      </c>
      <c r="R7592" s="4">
        <f>YEAR([2]Data!$F7592)</f>
        <v>2019</v>
      </c>
    </row>
    <row r="7593" spans="1:18" ht="15.75" customHeight="1">
      <c r="A7593" s="12" t="s">
        <v>8630</v>
      </c>
      <c r="B7593" s="12" t="s">
        <v>446</v>
      </c>
      <c r="C7593" s="12" t="s">
        <v>201</v>
      </c>
      <c r="D7593" s="12" t="s">
        <v>189</v>
      </c>
      <c r="E7593" s="12" t="s">
        <v>1269</v>
      </c>
      <c r="F7593" s="13">
        <v>43573</v>
      </c>
      <c r="G7593" s="12">
        <v>1</v>
      </c>
      <c r="H7593" s="12">
        <v>2141</v>
      </c>
      <c r="I7593" s="4">
        <f>VLOOKUP(Table_1[[#This Row],[Product ID]],[1]Products!$A:$D,3,0)</f>
        <v>1777</v>
      </c>
      <c r="J7593" s="4">
        <f>PRODUCT([2]Data!$G7593,[2]Data!$I7593)</f>
        <v>1777</v>
      </c>
      <c r="K7593" s="4">
        <f>PRODUCT([2]Data!$G7593,[2]Data!$H7593)</f>
        <v>2141</v>
      </c>
      <c r="L7593" s="4">
        <f>[2]Data!$K7593-[2]Data!$J7593</f>
        <v>364</v>
      </c>
      <c r="M7593" s="4" t="str">
        <f>VLOOKUP(Table_1[[#This Row],[Location ID]],[1]Locations!$A:$B,2,0)</f>
        <v>Oakland</v>
      </c>
      <c r="N7593" s="4" t="str">
        <f>VLOOKUP(Table_1[[#This Row],[Sales Person ID]],'[1]Sales People'!$A:$B,2,0)</f>
        <v>Joshua Taylor</v>
      </c>
      <c r="O7593" s="4" t="str">
        <f>VLOOKUP(Table_1[[#This Row],[Customer ID]],[1]Customers!$A:$B,2,0)</f>
        <v>Andrew Robinson</v>
      </c>
      <c r="P7593" s="5">
        <f>WEEKDAY([2]Data!$F7593)</f>
        <v>5</v>
      </c>
      <c r="Q7593" s="4">
        <f>MONTH([2]Data!$F7593)</f>
        <v>4</v>
      </c>
      <c r="R7593" s="4">
        <f>YEAR([2]Data!$F7593)</f>
        <v>2019</v>
      </c>
    </row>
    <row r="7594" spans="1:18" ht="15.75" customHeight="1">
      <c r="A7594" s="12" t="s">
        <v>8631</v>
      </c>
      <c r="B7594" s="12" t="s">
        <v>140</v>
      </c>
      <c r="C7594" s="12" t="s">
        <v>469</v>
      </c>
      <c r="D7594" s="12" t="s">
        <v>458</v>
      </c>
      <c r="E7594" s="12" t="s">
        <v>1917</v>
      </c>
      <c r="F7594" s="13">
        <v>43540</v>
      </c>
      <c r="G7594" s="12">
        <v>1</v>
      </c>
      <c r="H7594" s="12">
        <v>127</v>
      </c>
      <c r="I7594" s="4">
        <f>VLOOKUP(Table_1[[#This Row],[Product ID]],[1]Products!$A:$D,3,0)</f>
        <v>79</v>
      </c>
      <c r="J7594" s="4">
        <f>PRODUCT([2]Data!$G7594,[2]Data!$I7594)</f>
        <v>79</v>
      </c>
      <c r="K7594" s="4">
        <f>PRODUCT([2]Data!$G7594,[2]Data!$H7594)</f>
        <v>127</v>
      </c>
      <c r="L7594" s="4">
        <f>[2]Data!$K7594-[2]Data!$J7594</f>
        <v>48</v>
      </c>
      <c r="M7594" s="4" t="str">
        <f>VLOOKUP(Table_1[[#This Row],[Location ID]],[1]Locations!$A:$B,2,0)</f>
        <v>Fontana</v>
      </c>
      <c r="N7594" s="4" t="str">
        <f>VLOOKUP(Table_1[[#This Row],[Sales Person ID]],'[1]Sales People'!$A:$B,2,0)</f>
        <v>Howard Sims</v>
      </c>
      <c r="O7594" s="4" t="str">
        <f>VLOOKUP(Table_1[[#This Row],[Customer ID]],[1]Customers!$A:$B,2,0)</f>
        <v>Philip Cunningham</v>
      </c>
      <c r="P7594" s="5">
        <f>WEEKDAY([2]Data!$F7594)</f>
        <v>7</v>
      </c>
      <c r="Q7594" s="4">
        <f>MONTH([2]Data!$F7594)</f>
        <v>3</v>
      </c>
      <c r="R7594" s="4">
        <f>YEAR([2]Data!$F7594)</f>
        <v>2019</v>
      </c>
    </row>
    <row r="7595" spans="1:18" ht="15.75" customHeight="1">
      <c r="A7595" s="12" t="s">
        <v>8632</v>
      </c>
      <c r="B7595" s="12" t="s">
        <v>663</v>
      </c>
      <c r="C7595" s="12" t="s">
        <v>59</v>
      </c>
      <c r="D7595" s="12" t="s">
        <v>98</v>
      </c>
      <c r="E7595" s="12" t="s">
        <v>1054</v>
      </c>
      <c r="F7595" s="13">
        <v>43581</v>
      </c>
      <c r="G7595" s="12">
        <v>4</v>
      </c>
      <c r="H7595" s="12">
        <v>217</v>
      </c>
      <c r="I7595" s="4">
        <f>VLOOKUP(Table_1[[#This Row],[Product ID]],[1]Products!$A:$D,3,0)</f>
        <v>171</v>
      </c>
      <c r="J7595" s="4">
        <f>PRODUCT([2]Data!$G7595,[2]Data!$I7595)</f>
        <v>684</v>
      </c>
      <c r="K7595" s="4">
        <f>PRODUCT([2]Data!$G7595,[2]Data!$H7595)</f>
        <v>868</v>
      </c>
      <c r="L7595" s="4">
        <f>[2]Data!$K7595-[2]Data!$J7595</f>
        <v>184</v>
      </c>
      <c r="M7595" s="4" t="str">
        <f>VLOOKUP(Table_1[[#This Row],[Location ID]],[1]Locations!$A:$B,2,0)</f>
        <v>Rialto</v>
      </c>
      <c r="N7595" s="4" t="str">
        <f>VLOOKUP(Table_1[[#This Row],[Sales Person ID]],'[1]Sales People'!$A:$B,2,0)</f>
        <v>Martin Perry</v>
      </c>
      <c r="O7595" s="4" t="str">
        <f>VLOOKUP(Table_1[[#This Row],[Customer ID]],[1]Customers!$A:$B,2,0)</f>
        <v>Willie Daniels</v>
      </c>
      <c r="P7595" s="5">
        <f>WEEKDAY([2]Data!$F7595)</f>
        <v>6</v>
      </c>
      <c r="Q7595" s="4">
        <f>MONTH([2]Data!$F7595)</f>
        <v>4</v>
      </c>
      <c r="R7595" s="4">
        <f>YEAR([2]Data!$F7595)</f>
        <v>2019</v>
      </c>
    </row>
    <row r="7596" spans="1:18" ht="15.75" customHeight="1">
      <c r="A7596" s="12" t="s">
        <v>8633</v>
      </c>
      <c r="B7596" s="12" t="s">
        <v>451</v>
      </c>
      <c r="C7596" s="12" t="s">
        <v>77</v>
      </c>
      <c r="D7596" s="12" t="s">
        <v>98</v>
      </c>
      <c r="E7596" s="12" t="s">
        <v>1417</v>
      </c>
      <c r="F7596" s="13">
        <v>43730</v>
      </c>
      <c r="G7596" s="12">
        <v>1</v>
      </c>
      <c r="H7596" s="12">
        <v>800</v>
      </c>
      <c r="I7596" s="4">
        <f>VLOOKUP(Table_1[[#This Row],[Product ID]],[1]Products!$A:$D,3,0)</f>
        <v>536</v>
      </c>
      <c r="J7596" s="4">
        <f>PRODUCT([2]Data!$G7596,[2]Data!$I7596)</f>
        <v>536</v>
      </c>
      <c r="K7596" s="4">
        <f>PRODUCT([2]Data!$G7596,[2]Data!$H7596)</f>
        <v>800</v>
      </c>
      <c r="L7596" s="4">
        <f>[2]Data!$K7596-[2]Data!$J7596</f>
        <v>264</v>
      </c>
      <c r="M7596" s="4" t="str">
        <f>VLOOKUP(Table_1[[#This Row],[Location ID]],[1]Locations!$A:$B,2,0)</f>
        <v>Ontario</v>
      </c>
      <c r="N7596" s="4" t="str">
        <f>VLOOKUP(Table_1[[#This Row],[Sales Person ID]],'[1]Sales People'!$A:$B,2,0)</f>
        <v>Martin Perry</v>
      </c>
      <c r="O7596" s="4" t="str">
        <f>VLOOKUP(Table_1[[#This Row],[Customer ID]],[1]Customers!$A:$B,2,0)</f>
        <v>Raymond Hall</v>
      </c>
      <c r="P7596" s="5">
        <f>WEEKDAY([2]Data!$F7596)</f>
        <v>1</v>
      </c>
      <c r="Q7596" s="4">
        <f>MONTH([2]Data!$F7596)</f>
        <v>9</v>
      </c>
      <c r="R7596" s="4">
        <f>YEAR([2]Data!$F7596)</f>
        <v>2019</v>
      </c>
    </row>
    <row r="7597" spans="1:18" ht="15.75" customHeight="1">
      <c r="A7597" s="12" t="s">
        <v>8634</v>
      </c>
      <c r="B7597" s="12" t="s">
        <v>611</v>
      </c>
      <c r="C7597" s="12" t="s">
        <v>235</v>
      </c>
      <c r="D7597" s="12" t="s">
        <v>64</v>
      </c>
      <c r="E7597" s="12" t="s">
        <v>2382</v>
      </c>
      <c r="F7597" s="13">
        <v>43529</v>
      </c>
      <c r="G7597" s="12">
        <v>2</v>
      </c>
      <c r="H7597" s="12">
        <v>368</v>
      </c>
      <c r="I7597" s="4">
        <f>VLOOKUP(Table_1[[#This Row],[Product ID]],[1]Products!$A:$D,3,0)</f>
        <v>269</v>
      </c>
      <c r="J7597" s="4">
        <f>PRODUCT([2]Data!$G7597,[2]Data!$I7597)</f>
        <v>538</v>
      </c>
      <c r="K7597" s="4">
        <f>PRODUCT([2]Data!$G7597,[2]Data!$H7597)</f>
        <v>736</v>
      </c>
      <c r="L7597" s="4">
        <f>[2]Data!$K7597-[2]Data!$J7597</f>
        <v>198</v>
      </c>
      <c r="M7597" s="4" t="str">
        <f>VLOOKUP(Table_1[[#This Row],[Location ID]],[1]Locations!$A:$B,2,0)</f>
        <v>Huntington Beach</v>
      </c>
      <c r="N7597" s="4" t="str">
        <f>VLOOKUP(Table_1[[#This Row],[Sales Person ID]],'[1]Sales People'!$A:$B,2,0)</f>
        <v>Scott Mason</v>
      </c>
      <c r="O7597" s="4" t="str">
        <f>VLOOKUP(Table_1[[#This Row],[Customer ID]],[1]Customers!$A:$B,2,0)</f>
        <v>Todd Lynch</v>
      </c>
      <c r="P7597" s="5">
        <f>WEEKDAY([2]Data!$F7597)</f>
        <v>3</v>
      </c>
      <c r="Q7597" s="4">
        <f>MONTH([2]Data!$F7597)</f>
        <v>3</v>
      </c>
      <c r="R7597" s="4">
        <f>YEAR([2]Data!$F7597)</f>
        <v>2019</v>
      </c>
    </row>
    <row r="7598" spans="1:18" ht="15.75" customHeight="1">
      <c r="A7598" s="12" t="s">
        <v>8635</v>
      </c>
      <c r="B7598" s="12" t="s">
        <v>414</v>
      </c>
      <c r="C7598" s="12" t="s">
        <v>73</v>
      </c>
      <c r="D7598" s="12" t="s">
        <v>21</v>
      </c>
      <c r="E7598" s="12" t="s">
        <v>970</v>
      </c>
      <c r="F7598" s="13">
        <v>43680</v>
      </c>
      <c r="G7598" s="12">
        <v>4</v>
      </c>
      <c r="H7598" s="12">
        <v>392</v>
      </c>
      <c r="I7598" s="4">
        <f>VLOOKUP(Table_1[[#This Row],[Product ID]],[1]Products!$A:$D,3,0)</f>
        <v>255</v>
      </c>
      <c r="J7598" s="4">
        <f>PRODUCT([2]Data!$G7598,[2]Data!$I7598)</f>
        <v>1020</v>
      </c>
      <c r="K7598" s="4">
        <f>PRODUCT([2]Data!$G7598,[2]Data!$H7598)</f>
        <v>1568</v>
      </c>
      <c r="L7598" s="4">
        <f>[2]Data!$K7598-[2]Data!$J7598</f>
        <v>548</v>
      </c>
      <c r="M7598" s="4" t="str">
        <f>VLOOKUP(Table_1[[#This Row],[Location ID]],[1]Locations!$A:$B,2,0)</f>
        <v>Fairfield</v>
      </c>
      <c r="N7598" s="4" t="str">
        <f>VLOOKUP(Table_1[[#This Row],[Sales Person ID]],'[1]Sales People'!$A:$B,2,0)</f>
        <v>Justin Lynch</v>
      </c>
      <c r="O7598" s="4" t="str">
        <f>VLOOKUP(Table_1[[#This Row],[Customer ID]],[1]Customers!$A:$B,2,0)</f>
        <v>Peter Castillo</v>
      </c>
      <c r="P7598" s="5">
        <f>WEEKDAY([2]Data!$F7598)</f>
        <v>7</v>
      </c>
      <c r="Q7598" s="4">
        <f>MONTH([2]Data!$F7598)</f>
        <v>8</v>
      </c>
      <c r="R7598" s="4">
        <f>YEAR([2]Data!$F7598)</f>
        <v>2019</v>
      </c>
    </row>
    <row r="7599" spans="1:18" ht="15.75" customHeight="1">
      <c r="A7599" s="12" t="s">
        <v>8636</v>
      </c>
      <c r="B7599" s="12" t="s">
        <v>475</v>
      </c>
      <c r="C7599" s="12" t="s">
        <v>40</v>
      </c>
      <c r="D7599" s="12" t="s">
        <v>74</v>
      </c>
      <c r="E7599" s="12" t="s">
        <v>1394</v>
      </c>
      <c r="F7599" s="13">
        <v>43496</v>
      </c>
      <c r="G7599" s="12">
        <v>3</v>
      </c>
      <c r="H7599" s="12">
        <v>1566</v>
      </c>
      <c r="I7599" s="4">
        <f>VLOOKUP(Table_1[[#This Row],[Product ID]],[1]Products!$A:$D,3,0)</f>
        <v>1190</v>
      </c>
      <c r="J7599" s="4">
        <f>PRODUCT([2]Data!$G7599,[2]Data!$I7599)</f>
        <v>3570</v>
      </c>
      <c r="K7599" s="4">
        <f>PRODUCT([2]Data!$G7599,[2]Data!$H7599)</f>
        <v>4698</v>
      </c>
      <c r="L7599" s="4">
        <f>[2]Data!$K7599-[2]Data!$J7599</f>
        <v>1128</v>
      </c>
      <c r="M7599" s="4" t="str">
        <f>VLOOKUP(Table_1[[#This Row],[Location ID]],[1]Locations!$A:$B,2,0)</f>
        <v>Santa Ana</v>
      </c>
      <c r="N7599" s="4" t="str">
        <f>VLOOKUP(Table_1[[#This Row],[Sales Person ID]],'[1]Sales People'!$A:$B,2,0)</f>
        <v>Jeremy Mendoza</v>
      </c>
      <c r="O7599" s="4" t="str">
        <f>VLOOKUP(Table_1[[#This Row],[Customer ID]],[1]Customers!$A:$B,2,0)</f>
        <v>Bobby Coleman</v>
      </c>
      <c r="P7599" s="5">
        <f>WEEKDAY([2]Data!$F7599)</f>
        <v>5</v>
      </c>
      <c r="Q7599" s="4">
        <f>MONTH([2]Data!$F7599)</f>
        <v>1</v>
      </c>
      <c r="R7599" s="4">
        <f>YEAR([2]Data!$F7599)</f>
        <v>2019</v>
      </c>
    </row>
    <row r="7600" spans="1:18" ht="15.75" customHeight="1">
      <c r="A7600" s="12" t="s">
        <v>8637</v>
      </c>
      <c r="B7600" s="12" t="s">
        <v>936</v>
      </c>
      <c r="C7600" s="12" t="s">
        <v>45</v>
      </c>
      <c r="D7600" s="12" t="s">
        <v>424</v>
      </c>
      <c r="E7600" s="12" t="s">
        <v>2980</v>
      </c>
      <c r="F7600" s="13">
        <v>43673</v>
      </c>
      <c r="G7600" s="12">
        <v>2</v>
      </c>
      <c r="H7600" s="12">
        <v>136</v>
      </c>
      <c r="I7600" s="4">
        <f>VLOOKUP(Table_1[[#This Row],[Product ID]],[1]Products!$A:$D,3,0)</f>
        <v>72</v>
      </c>
      <c r="J7600" s="4">
        <f>PRODUCT([2]Data!$G7600,[2]Data!$I7600)</f>
        <v>144</v>
      </c>
      <c r="K7600" s="4">
        <f>PRODUCT([2]Data!$G7600,[2]Data!$H7600)</f>
        <v>272</v>
      </c>
      <c r="L7600" s="4">
        <f>[2]Data!$K7600-[2]Data!$J7600</f>
        <v>128</v>
      </c>
      <c r="M7600" s="4" t="str">
        <f>VLOOKUP(Table_1[[#This Row],[Location ID]],[1]Locations!$A:$B,2,0)</f>
        <v>Inglewood</v>
      </c>
      <c r="N7600" s="4" t="str">
        <f>VLOOKUP(Table_1[[#This Row],[Sales Person ID]],'[1]Sales People'!$A:$B,2,0)</f>
        <v>Kenneth Bradley</v>
      </c>
      <c r="O7600" s="4" t="str">
        <f>VLOOKUP(Table_1[[#This Row],[Customer ID]],[1]Customers!$A:$B,2,0)</f>
        <v>Daniel Barnes</v>
      </c>
      <c r="P7600" s="5">
        <f>WEEKDAY([2]Data!$F7600)</f>
        <v>7</v>
      </c>
      <c r="Q7600" s="4">
        <f>MONTH([2]Data!$F7600)</f>
        <v>7</v>
      </c>
      <c r="R7600" s="4">
        <f>YEAR([2]Data!$F7600)</f>
        <v>2019</v>
      </c>
    </row>
    <row r="7601" spans="1:18" ht="15.75" customHeight="1">
      <c r="A7601" s="12" t="s">
        <v>8638</v>
      </c>
      <c r="B7601" s="12" t="s">
        <v>637</v>
      </c>
      <c r="C7601" s="12" t="s">
        <v>151</v>
      </c>
      <c r="D7601" s="12" t="s">
        <v>147</v>
      </c>
      <c r="E7601" s="12" t="s">
        <v>328</v>
      </c>
      <c r="F7601" s="13">
        <v>43745</v>
      </c>
      <c r="G7601" s="12">
        <v>1</v>
      </c>
      <c r="H7601" s="12">
        <v>584</v>
      </c>
      <c r="I7601" s="4">
        <f>VLOOKUP(Table_1[[#This Row],[Product ID]],[1]Products!$A:$D,3,0)</f>
        <v>420</v>
      </c>
      <c r="J7601" s="4">
        <f>PRODUCT([2]Data!$G7601,[2]Data!$I7601)</f>
        <v>420</v>
      </c>
      <c r="K7601" s="4">
        <f>PRODUCT([2]Data!$G7601,[2]Data!$H7601)</f>
        <v>584</v>
      </c>
      <c r="L7601" s="4">
        <f>[2]Data!$K7601-[2]Data!$J7601</f>
        <v>164</v>
      </c>
      <c r="M7601" s="4" t="str">
        <f>VLOOKUP(Table_1[[#This Row],[Location ID]],[1]Locations!$A:$B,2,0)</f>
        <v>Salinas</v>
      </c>
      <c r="N7601" s="4" t="str">
        <f>VLOOKUP(Table_1[[#This Row],[Sales Person ID]],'[1]Sales People'!$A:$B,2,0)</f>
        <v>Clarence Fox</v>
      </c>
      <c r="O7601" s="4" t="str">
        <f>VLOOKUP(Table_1[[#This Row],[Customer ID]],[1]Customers!$A:$B,2,0)</f>
        <v>Jimmy Morrison</v>
      </c>
      <c r="P7601" s="5">
        <f>WEEKDAY([2]Data!$F7601)</f>
        <v>2</v>
      </c>
      <c r="Q7601" s="4">
        <f>MONTH([2]Data!$F7601)</f>
        <v>10</v>
      </c>
      <c r="R7601" s="4">
        <f>YEAR([2]Data!$F7601)</f>
        <v>2019</v>
      </c>
    </row>
    <row r="7602" spans="1:18" ht="15.75" customHeight="1">
      <c r="A7602" s="12" t="s">
        <v>8639</v>
      </c>
      <c r="B7602" s="12" t="s">
        <v>230</v>
      </c>
      <c r="C7602" s="12" t="s">
        <v>391</v>
      </c>
      <c r="D7602" s="12" t="s">
        <v>41</v>
      </c>
      <c r="E7602" s="12" t="s">
        <v>587</v>
      </c>
      <c r="F7602" s="13">
        <v>43475</v>
      </c>
      <c r="G7602" s="12">
        <v>2</v>
      </c>
      <c r="H7602" s="12">
        <v>561</v>
      </c>
      <c r="I7602" s="4">
        <f>VLOOKUP(Table_1[[#This Row],[Product ID]],[1]Products!$A:$D,3,0)</f>
        <v>421</v>
      </c>
      <c r="J7602" s="4">
        <f>PRODUCT([2]Data!$G7602,[2]Data!$I7602)</f>
        <v>842</v>
      </c>
      <c r="K7602" s="4">
        <f>PRODUCT([2]Data!$G7602,[2]Data!$H7602)</f>
        <v>1122</v>
      </c>
      <c r="L7602" s="4">
        <f>[2]Data!$K7602-[2]Data!$J7602</f>
        <v>280</v>
      </c>
      <c r="M7602" s="4" t="str">
        <f>VLOOKUP(Table_1[[#This Row],[Location ID]],[1]Locations!$A:$B,2,0)</f>
        <v>Los Angeles</v>
      </c>
      <c r="N7602" s="4" t="str">
        <f>VLOOKUP(Table_1[[#This Row],[Sales Person ID]],'[1]Sales People'!$A:$B,2,0)</f>
        <v>Carl Hall</v>
      </c>
      <c r="O7602" s="4" t="str">
        <f>VLOOKUP(Table_1[[#This Row],[Customer ID]],[1]Customers!$A:$B,2,0)</f>
        <v>Samuel Kim</v>
      </c>
      <c r="P7602" s="5">
        <f>WEEKDAY([2]Data!$F7602)</f>
        <v>5</v>
      </c>
      <c r="Q7602" s="4">
        <f>MONTH([2]Data!$F7602)</f>
        <v>1</v>
      </c>
      <c r="R7602" s="4">
        <f>YEAR([2]Data!$F7602)</f>
        <v>2019</v>
      </c>
    </row>
    <row r="7603" spans="1:18" ht="15.75" customHeight="1">
      <c r="A7603" s="12" t="s">
        <v>8640</v>
      </c>
      <c r="B7603" s="12" t="s">
        <v>475</v>
      </c>
      <c r="C7603" s="12" t="s">
        <v>111</v>
      </c>
      <c r="D7603" s="12" t="s">
        <v>152</v>
      </c>
      <c r="E7603" s="12" t="s">
        <v>715</v>
      </c>
      <c r="F7603" s="13">
        <v>43803</v>
      </c>
      <c r="G7603" s="12">
        <v>3</v>
      </c>
      <c r="H7603" s="12">
        <v>1566</v>
      </c>
      <c r="I7603" s="4">
        <f>VLOOKUP(Table_1[[#This Row],[Product ID]],[1]Products!$A:$D,3,0)</f>
        <v>1190</v>
      </c>
      <c r="J7603" s="4">
        <f>PRODUCT([2]Data!$G7603,[2]Data!$I7603)</f>
        <v>3570</v>
      </c>
      <c r="K7603" s="4">
        <f>PRODUCT([2]Data!$G7603,[2]Data!$H7603)</f>
        <v>4698</v>
      </c>
      <c r="L7603" s="4">
        <f>[2]Data!$K7603-[2]Data!$J7603</f>
        <v>1128</v>
      </c>
      <c r="M7603" s="4" t="str">
        <f>VLOOKUP(Table_1[[#This Row],[Location ID]],[1]Locations!$A:$B,2,0)</f>
        <v>Victorville</v>
      </c>
      <c r="N7603" s="4" t="str">
        <f>VLOOKUP(Table_1[[#This Row],[Sales Person ID]],'[1]Sales People'!$A:$B,2,0)</f>
        <v>Arthur Mccoy</v>
      </c>
      <c r="O7603" s="4" t="str">
        <f>VLOOKUP(Table_1[[#This Row],[Customer ID]],[1]Customers!$A:$B,2,0)</f>
        <v>Benjamin Garza</v>
      </c>
      <c r="P7603" s="5">
        <f>WEEKDAY([2]Data!$F7603)</f>
        <v>4</v>
      </c>
      <c r="Q7603" s="4">
        <f>MONTH([2]Data!$F7603)</f>
        <v>12</v>
      </c>
      <c r="R7603" s="4">
        <f>YEAR([2]Data!$F7603)</f>
        <v>2019</v>
      </c>
    </row>
    <row r="7604" spans="1:18" ht="15.75" customHeight="1">
      <c r="A7604" s="12" t="s">
        <v>8641</v>
      </c>
      <c r="B7604" s="12" t="s">
        <v>637</v>
      </c>
      <c r="C7604" s="12" t="s">
        <v>45</v>
      </c>
      <c r="D7604" s="12" t="s">
        <v>41</v>
      </c>
      <c r="E7604" s="12" t="s">
        <v>642</v>
      </c>
      <c r="F7604" s="13">
        <v>43496</v>
      </c>
      <c r="G7604" s="12">
        <v>2</v>
      </c>
      <c r="H7604" s="12">
        <v>584</v>
      </c>
      <c r="I7604" s="4">
        <f>VLOOKUP(Table_1[[#This Row],[Product ID]],[1]Products!$A:$D,3,0)</f>
        <v>420</v>
      </c>
      <c r="J7604" s="4">
        <f>PRODUCT([2]Data!$G7604,[2]Data!$I7604)</f>
        <v>840</v>
      </c>
      <c r="K7604" s="4">
        <f>PRODUCT([2]Data!$G7604,[2]Data!$H7604)</f>
        <v>1168</v>
      </c>
      <c r="L7604" s="4">
        <f>[2]Data!$K7604-[2]Data!$J7604</f>
        <v>328</v>
      </c>
      <c r="M7604" s="4" t="str">
        <f>VLOOKUP(Table_1[[#This Row],[Location ID]],[1]Locations!$A:$B,2,0)</f>
        <v>Inglewood</v>
      </c>
      <c r="N7604" s="4" t="str">
        <f>VLOOKUP(Table_1[[#This Row],[Sales Person ID]],'[1]Sales People'!$A:$B,2,0)</f>
        <v>Carl Hall</v>
      </c>
      <c r="O7604" s="4" t="str">
        <f>VLOOKUP(Table_1[[#This Row],[Customer ID]],[1]Customers!$A:$B,2,0)</f>
        <v>Matthew Phillips</v>
      </c>
      <c r="P7604" s="5">
        <f>WEEKDAY([2]Data!$F7604)</f>
        <v>5</v>
      </c>
      <c r="Q7604" s="4">
        <f>MONTH([2]Data!$F7604)</f>
        <v>1</v>
      </c>
      <c r="R7604" s="4">
        <f>YEAR([2]Data!$F7604)</f>
        <v>2019</v>
      </c>
    </row>
    <row r="7605" spans="1:18" ht="15.75" customHeight="1">
      <c r="A7605" s="12" t="s">
        <v>8642</v>
      </c>
      <c r="B7605" s="12" t="s">
        <v>188</v>
      </c>
      <c r="C7605" s="12" t="s">
        <v>215</v>
      </c>
      <c r="D7605" s="12" t="s">
        <v>223</v>
      </c>
      <c r="E7605" s="12" t="s">
        <v>1157</v>
      </c>
      <c r="F7605" s="13">
        <v>43700</v>
      </c>
      <c r="G7605" s="12">
        <v>2</v>
      </c>
      <c r="H7605" s="12">
        <v>2497</v>
      </c>
      <c r="I7605" s="4">
        <f>VLOOKUP(Table_1[[#This Row],[Product ID]],[1]Products!$A:$D,3,0)</f>
        <v>1473</v>
      </c>
      <c r="J7605" s="4">
        <f>PRODUCT([2]Data!$G7605,[2]Data!$I7605)</f>
        <v>2946</v>
      </c>
      <c r="K7605" s="4">
        <f>PRODUCT([2]Data!$G7605,[2]Data!$H7605)</f>
        <v>4994</v>
      </c>
      <c r="L7605" s="4">
        <f>[2]Data!$K7605-[2]Data!$J7605</f>
        <v>2048</v>
      </c>
      <c r="M7605" s="4" t="str">
        <f>VLOOKUP(Table_1[[#This Row],[Location ID]],[1]Locations!$A:$B,2,0)</f>
        <v>Corona</v>
      </c>
      <c r="N7605" s="4" t="str">
        <f>VLOOKUP(Table_1[[#This Row],[Sales Person ID]],'[1]Sales People'!$A:$B,2,0)</f>
        <v>Ronald Reed</v>
      </c>
      <c r="O7605" s="4" t="str">
        <f>VLOOKUP(Table_1[[#This Row],[Customer ID]],[1]Customers!$A:$B,2,0)</f>
        <v>Jose Wright</v>
      </c>
      <c r="P7605" s="5">
        <f>WEEKDAY([2]Data!$F7605)</f>
        <v>6</v>
      </c>
      <c r="Q7605" s="4">
        <f>MONTH([2]Data!$F7605)</f>
        <v>8</v>
      </c>
      <c r="R7605" s="4">
        <f>YEAR([2]Data!$F7605)</f>
        <v>2019</v>
      </c>
    </row>
    <row r="7606" spans="1:18" ht="15.75" customHeight="1">
      <c r="A7606" s="12" t="s">
        <v>8643</v>
      </c>
      <c r="B7606" s="12" t="s">
        <v>211</v>
      </c>
      <c r="C7606" s="12" t="s">
        <v>403</v>
      </c>
      <c r="D7606" s="12" t="s">
        <v>181</v>
      </c>
      <c r="E7606" s="12" t="s">
        <v>1004</v>
      </c>
      <c r="F7606" s="13">
        <v>43515</v>
      </c>
      <c r="G7606" s="12">
        <v>1</v>
      </c>
      <c r="H7606" s="12">
        <v>315</v>
      </c>
      <c r="I7606" s="4">
        <f>VLOOKUP(Table_1[[#This Row],[Product ID]],[1]Products!$A:$D,3,0)</f>
        <v>208</v>
      </c>
      <c r="J7606" s="4">
        <f>PRODUCT([2]Data!$G7606,[2]Data!$I7606)</f>
        <v>208</v>
      </c>
      <c r="K7606" s="4">
        <f>PRODUCT([2]Data!$G7606,[2]Data!$H7606)</f>
        <v>315</v>
      </c>
      <c r="L7606" s="4">
        <f>[2]Data!$K7606-[2]Data!$J7606</f>
        <v>107</v>
      </c>
      <c r="M7606" s="4" t="str">
        <f>VLOOKUP(Table_1[[#This Row],[Location ID]],[1]Locations!$A:$B,2,0)</f>
        <v>Visalia</v>
      </c>
      <c r="N7606" s="4" t="str">
        <f>VLOOKUP(Table_1[[#This Row],[Sales Person ID]],'[1]Sales People'!$A:$B,2,0)</f>
        <v>Sean Miller</v>
      </c>
      <c r="O7606" s="4" t="str">
        <f>VLOOKUP(Table_1[[#This Row],[Customer ID]],[1]Customers!$A:$B,2,0)</f>
        <v>Roy Jenkins</v>
      </c>
      <c r="P7606" s="5">
        <f>WEEKDAY([2]Data!$F7606)</f>
        <v>3</v>
      </c>
      <c r="Q7606" s="4">
        <f>MONTH([2]Data!$F7606)</f>
        <v>2</v>
      </c>
      <c r="R7606" s="4">
        <f>YEAR([2]Data!$F7606)</f>
        <v>2019</v>
      </c>
    </row>
    <row r="7607" spans="1:18" ht="15.75" customHeight="1">
      <c r="A7607" s="12" t="s">
        <v>8644</v>
      </c>
      <c r="B7607" s="12" t="s">
        <v>468</v>
      </c>
      <c r="C7607" s="12" t="s">
        <v>121</v>
      </c>
      <c r="D7607" s="12" t="s">
        <v>60</v>
      </c>
      <c r="E7607" s="12" t="s">
        <v>1157</v>
      </c>
      <c r="F7607" s="13">
        <v>43547</v>
      </c>
      <c r="G7607" s="12">
        <v>1</v>
      </c>
      <c r="H7607" s="12">
        <v>947</v>
      </c>
      <c r="I7607" s="4">
        <f>VLOOKUP(Table_1[[#This Row],[Product ID]],[1]Products!$A:$D,3,0)</f>
        <v>786</v>
      </c>
      <c r="J7607" s="4">
        <f>PRODUCT([2]Data!$G7607,[2]Data!$I7607)</f>
        <v>786</v>
      </c>
      <c r="K7607" s="4">
        <f>PRODUCT([2]Data!$G7607,[2]Data!$H7607)</f>
        <v>947</v>
      </c>
      <c r="L7607" s="4">
        <f>[2]Data!$K7607-[2]Data!$J7607</f>
        <v>161</v>
      </c>
      <c r="M7607" s="4" t="str">
        <f>VLOOKUP(Table_1[[#This Row],[Location ID]],[1]Locations!$A:$B,2,0)</f>
        <v>Richmond</v>
      </c>
      <c r="N7607" s="4" t="str">
        <f>VLOOKUP(Table_1[[#This Row],[Sales Person ID]],'[1]Sales People'!$A:$B,2,0)</f>
        <v>Walter Cook</v>
      </c>
      <c r="O7607" s="4" t="str">
        <f>VLOOKUP(Table_1[[#This Row],[Customer ID]],[1]Customers!$A:$B,2,0)</f>
        <v>Jose Wright</v>
      </c>
      <c r="P7607" s="5">
        <f>WEEKDAY([2]Data!$F7607)</f>
        <v>7</v>
      </c>
      <c r="Q7607" s="4">
        <f>MONTH([2]Data!$F7607)</f>
        <v>3</v>
      </c>
      <c r="R7607" s="4">
        <f>YEAR([2]Data!$F7607)</f>
        <v>2019</v>
      </c>
    </row>
    <row r="7608" spans="1:18" ht="15.75" customHeight="1">
      <c r="A7608" s="12" t="s">
        <v>8645</v>
      </c>
      <c r="B7608" s="12" t="s">
        <v>230</v>
      </c>
      <c r="C7608" s="12" t="s">
        <v>469</v>
      </c>
      <c r="D7608" s="12" t="s">
        <v>152</v>
      </c>
      <c r="E7608" s="12" t="s">
        <v>556</v>
      </c>
      <c r="F7608" s="13">
        <v>43805</v>
      </c>
      <c r="G7608" s="12">
        <v>1</v>
      </c>
      <c r="H7608" s="12">
        <v>561</v>
      </c>
      <c r="I7608" s="4">
        <f>VLOOKUP(Table_1[[#This Row],[Product ID]],[1]Products!$A:$D,3,0)</f>
        <v>421</v>
      </c>
      <c r="J7608" s="4">
        <f>PRODUCT([2]Data!$G7608,[2]Data!$I7608)</f>
        <v>421</v>
      </c>
      <c r="K7608" s="4">
        <f>PRODUCT([2]Data!$G7608,[2]Data!$H7608)</f>
        <v>561</v>
      </c>
      <c r="L7608" s="4">
        <f>[2]Data!$K7608-[2]Data!$J7608</f>
        <v>140</v>
      </c>
      <c r="M7608" s="4" t="str">
        <f>VLOOKUP(Table_1[[#This Row],[Location ID]],[1]Locations!$A:$B,2,0)</f>
        <v>Fontana</v>
      </c>
      <c r="N7608" s="4" t="str">
        <f>VLOOKUP(Table_1[[#This Row],[Sales Person ID]],'[1]Sales People'!$A:$B,2,0)</f>
        <v>Arthur Mccoy</v>
      </c>
      <c r="O7608" s="4" t="str">
        <f>VLOOKUP(Table_1[[#This Row],[Customer ID]],[1]Customers!$A:$B,2,0)</f>
        <v>Carlos Hunt</v>
      </c>
      <c r="P7608" s="5">
        <f>WEEKDAY([2]Data!$F7608)</f>
        <v>6</v>
      </c>
      <c r="Q7608" s="4">
        <f>MONTH([2]Data!$F7608)</f>
        <v>12</v>
      </c>
      <c r="R7608" s="4">
        <f>YEAR([2]Data!$F7608)</f>
        <v>2019</v>
      </c>
    </row>
    <row r="7609" spans="1:18" ht="15.75" customHeight="1">
      <c r="A7609" s="12" t="s">
        <v>8646</v>
      </c>
      <c r="B7609" s="12" t="s">
        <v>211</v>
      </c>
      <c r="C7609" s="12" t="s">
        <v>264</v>
      </c>
      <c r="D7609" s="12" t="s">
        <v>21</v>
      </c>
      <c r="E7609" s="12" t="s">
        <v>737</v>
      </c>
      <c r="F7609" s="13">
        <v>43655</v>
      </c>
      <c r="G7609" s="12">
        <v>3</v>
      </c>
      <c r="H7609" s="12">
        <v>315</v>
      </c>
      <c r="I7609" s="4">
        <f>VLOOKUP(Table_1[[#This Row],[Product ID]],[1]Products!$A:$D,3,0)</f>
        <v>208</v>
      </c>
      <c r="J7609" s="4">
        <f>PRODUCT([2]Data!$G7609,[2]Data!$I7609)</f>
        <v>624</v>
      </c>
      <c r="K7609" s="4">
        <f>PRODUCT([2]Data!$G7609,[2]Data!$H7609)</f>
        <v>945</v>
      </c>
      <c r="L7609" s="4">
        <f>[2]Data!$K7609-[2]Data!$J7609</f>
        <v>321</v>
      </c>
      <c r="M7609" s="4" t="str">
        <f>VLOOKUP(Table_1[[#This Row],[Location ID]],[1]Locations!$A:$B,2,0)</f>
        <v>Bakersfield</v>
      </c>
      <c r="N7609" s="4" t="str">
        <f>VLOOKUP(Table_1[[#This Row],[Sales Person ID]],'[1]Sales People'!$A:$B,2,0)</f>
        <v>Justin Lynch</v>
      </c>
      <c r="O7609" s="4" t="str">
        <f>VLOOKUP(Table_1[[#This Row],[Customer ID]],[1]Customers!$A:$B,2,0)</f>
        <v>Phillip Tucker</v>
      </c>
      <c r="P7609" s="5">
        <f>WEEKDAY([2]Data!$F7609)</f>
        <v>3</v>
      </c>
      <c r="Q7609" s="4">
        <f>MONTH([2]Data!$F7609)</f>
        <v>7</v>
      </c>
      <c r="R7609" s="4">
        <f>YEAR([2]Data!$F7609)</f>
        <v>2019</v>
      </c>
    </row>
    <row r="7610" spans="1:18" ht="15.75" customHeight="1">
      <c r="A7610" s="12" t="s">
        <v>8647</v>
      </c>
      <c r="B7610" s="12" t="s">
        <v>256</v>
      </c>
      <c r="C7610" s="12" t="s">
        <v>116</v>
      </c>
      <c r="D7610" s="12" t="s">
        <v>98</v>
      </c>
      <c r="E7610" s="12" t="s">
        <v>254</v>
      </c>
      <c r="F7610" s="13">
        <v>43828</v>
      </c>
      <c r="G7610" s="12">
        <v>1</v>
      </c>
      <c r="H7610" s="12">
        <v>818</v>
      </c>
      <c r="I7610" s="4">
        <f>VLOOKUP(Table_1[[#This Row],[Product ID]],[1]Products!$A:$D,3,0)</f>
        <v>450</v>
      </c>
      <c r="J7610" s="4">
        <f>PRODUCT([2]Data!$G7610,[2]Data!$I7610)</f>
        <v>450</v>
      </c>
      <c r="K7610" s="4">
        <f>PRODUCT([2]Data!$G7610,[2]Data!$H7610)</f>
        <v>818</v>
      </c>
      <c r="L7610" s="4">
        <f>[2]Data!$K7610-[2]Data!$J7610</f>
        <v>368</v>
      </c>
      <c r="M7610" s="4" t="str">
        <f>VLOOKUP(Table_1[[#This Row],[Location ID]],[1]Locations!$A:$B,2,0)</f>
        <v>Daly City</v>
      </c>
      <c r="N7610" s="4" t="str">
        <f>VLOOKUP(Table_1[[#This Row],[Sales Person ID]],'[1]Sales People'!$A:$B,2,0)</f>
        <v>Martin Perry</v>
      </c>
      <c r="O7610" s="4" t="str">
        <f>VLOOKUP(Table_1[[#This Row],[Customer ID]],[1]Customers!$A:$B,2,0)</f>
        <v>Joseph Lopez</v>
      </c>
      <c r="P7610" s="5">
        <f>WEEKDAY([2]Data!$F7610)</f>
        <v>1</v>
      </c>
      <c r="Q7610" s="4">
        <f>MONTH([2]Data!$F7610)</f>
        <v>12</v>
      </c>
      <c r="R7610" s="4">
        <f>YEAR([2]Data!$F7610)</f>
        <v>2019</v>
      </c>
    </row>
    <row r="7611" spans="1:18" ht="15.75" customHeight="1">
      <c r="A7611" s="12" t="s">
        <v>8648</v>
      </c>
      <c r="B7611" s="12" t="s">
        <v>451</v>
      </c>
      <c r="C7611" s="12" t="s">
        <v>541</v>
      </c>
      <c r="D7611" s="12" t="s">
        <v>275</v>
      </c>
      <c r="E7611" s="12" t="s">
        <v>1603</v>
      </c>
      <c r="F7611" s="13">
        <v>43722</v>
      </c>
      <c r="G7611" s="12">
        <v>1</v>
      </c>
      <c r="H7611" s="12">
        <v>800</v>
      </c>
      <c r="I7611" s="4">
        <f>VLOOKUP(Table_1[[#This Row],[Product ID]],[1]Products!$A:$D,3,0)</f>
        <v>536</v>
      </c>
      <c r="J7611" s="4">
        <f>PRODUCT([2]Data!$G7611,[2]Data!$I7611)</f>
        <v>536</v>
      </c>
      <c r="K7611" s="4">
        <f>PRODUCT([2]Data!$G7611,[2]Data!$H7611)</f>
        <v>800</v>
      </c>
      <c r="L7611" s="4">
        <f>[2]Data!$K7611-[2]Data!$J7611</f>
        <v>264</v>
      </c>
      <c r="M7611" s="4" t="str">
        <f>VLOOKUP(Table_1[[#This Row],[Location ID]],[1]Locations!$A:$B,2,0)</f>
        <v>San Buenaventura (Ventura)</v>
      </c>
      <c r="N7611" s="4" t="str">
        <f>VLOOKUP(Table_1[[#This Row],[Sales Person ID]],'[1]Sales People'!$A:$B,2,0)</f>
        <v>Ernest Wheeler</v>
      </c>
      <c r="O7611" s="4" t="str">
        <f>VLOOKUP(Table_1[[#This Row],[Customer ID]],[1]Customers!$A:$B,2,0)</f>
        <v>James Castillo</v>
      </c>
      <c r="P7611" s="5">
        <f>WEEKDAY([2]Data!$F7611)</f>
        <v>7</v>
      </c>
      <c r="Q7611" s="4">
        <f>MONTH([2]Data!$F7611)</f>
        <v>9</v>
      </c>
      <c r="R7611" s="4">
        <f>YEAR([2]Data!$F7611)</f>
        <v>2019</v>
      </c>
    </row>
    <row r="7612" spans="1:18" ht="15.75" customHeight="1">
      <c r="A7612" s="12" t="s">
        <v>8649</v>
      </c>
      <c r="B7612" s="12" t="s">
        <v>155</v>
      </c>
      <c r="C7612" s="12" t="s">
        <v>167</v>
      </c>
      <c r="D7612" s="12" t="s">
        <v>82</v>
      </c>
      <c r="E7612" s="12" t="s">
        <v>1171</v>
      </c>
      <c r="F7612" s="13">
        <v>43603</v>
      </c>
      <c r="G7612" s="12">
        <v>1</v>
      </c>
      <c r="H7612" s="12">
        <v>2410</v>
      </c>
      <c r="I7612" s="4">
        <f>VLOOKUP(Table_1[[#This Row],[Product ID]],[1]Products!$A:$D,3,0)</f>
        <v>1518</v>
      </c>
      <c r="J7612" s="4">
        <f>PRODUCT([2]Data!$G7612,[2]Data!$I7612)</f>
        <v>1518</v>
      </c>
      <c r="K7612" s="4">
        <f>PRODUCT([2]Data!$G7612,[2]Data!$H7612)</f>
        <v>2410</v>
      </c>
      <c r="L7612" s="4">
        <f>[2]Data!$K7612-[2]Data!$J7612</f>
        <v>892</v>
      </c>
      <c r="M7612" s="4" t="str">
        <f>VLOOKUP(Table_1[[#This Row],[Location ID]],[1]Locations!$A:$B,2,0)</f>
        <v>Sacramento</v>
      </c>
      <c r="N7612" s="4" t="str">
        <f>VLOOKUP(Table_1[[#This Row],[Sales Person ID]],'[1]Sales People'!$A:$B,2,0)</f>
        <v>Gary Rodriguez</v>
      </c>
      <c r="O7612" s="4" t="str">
        <f>VLOOKUP(Table_1[[#This Row],[Customer ID]],[1]Customers!$A:$B,2,0)</f>
        <v>Juan Scott</v>
      </c>
      <c r="P7612" s="5">
        <f>WEEKDAY([2]Data!$F7612)</f>
        <v>7</v>
      </c>
      <c r="Q7612" s="4">
        <f>MONTH([2]Data!$F7612)</f>
        <v>5</v>
      </c>
      <c r="R7612" s="4">
        <f>YEAR([2]Data!$F7612)</f>
        <v>2019</v>
      </c>
    </row>
    <row r="7613" spans="1:18" ht="15.75" customHeight="1">
      <c r="A7613" s="12" t="s">
        <v>8650</v>
      </c>
      <c r="B7613" s="12" t="s">
        <v>72</v>
      </c>
      <c r="C7613" s="12" t="s">
        <v>654</v>
      </c>
      <c r="D7613" s="12" t="s">
        <v>69</v>
      </c>
      <c r="E7613" s="12" t="s">
        <v>825</v>
      </c>
      <c r="F7613" s="13">
        <v>43536</v>
      </c>
      <c r="G7613" s="12">
        <v>2</v>
      </c>
      <c r="H7613" s="12">
        <v>1889</v>
      </c>
      <c r="I7613" s="4">
        <f>VLOOKUP(Table_1[[#This Row],[Product ID]],[1]Products!$A:$D,3,0)</f>
        <v>945</v>
      </c>
      <c r="J7613" s="4">
        <f>PRODUCT([2]Data!$G7613,[2]Data!$I7613)</f>
        <v>1890</v>
      </c>
      <c r="K7613" s="4">
        <f>PRODUCT([2]Data!$G7613,[2]Data!$H7613)</f>
        <v>3778</v>
      </c>
      <c r="L7613" s="4">
        <f>[2]Data!$K7613-[2]Data!$J7613</f>
        <v>1888</v>
      </c>
      <c r="M7613" s="4" t="str">
        <f>VLOOKUP(Table_1[[#This Row],[Location ID]],[1]Locations!$A:$B,2,0)</f>
        <v>Hayward</v>
      </c>
      <c r="N7613" s="4" t="str">
        <f>VLOOKUP(Table_1[[#This Row],[Sales Person ID]],'[1]Sales People'!$A:$B,2,0)</f>
        <v>Christopher Tucker</v>
      </c>
      <c r="O7613" s="4" t="str">
        <f>VLOOKUP(Table_1[[#This Row],[Customer ID]],[1]Customers!$A:$B,2,0)</f>
        <v>Juan Rivera</v>
      </c>
      <c r="P7613" s="5">
        <f>WEEKDAY([2]Data!$F7613)</f>
        <v>3</v>
      </c>
      <c r="Q7613" s="4">
        <f>MONTH([2]Data!$F7613)</f>
        <v>3</v>
      </c>
      <c r="R7613" s="4">
        <f>YEAR([2]Data!$F7613)</f>
        <v>2019</v>
      </c>
    </row>
    <row r="7614" spans="1:18" ht="15.75" customHeight="1">
      <c r="A7614" s="12" t="s">
        <v>8651</v>
      </c>
      <c r="B7614" s="12" t="s">
        <v>143</v>
      </c>
      <c r="C7614" s="12" t="s">
        <v>226</v>
      </c>
      <c r="D7614" s="12" t="s">
        <v>189</v>
      </c>
      <c r="E7614" s="12" t="s">
        <v>3477</v>
      </c>
      <c r="F7614" s="13">
        <v>43549</v>
      </c>
      <c r="G7614" s="12">
        <v>1</v>
      </c>
      <c r="H7614" s="12">
        <v>2091</v>
      </c>
      <c r="I7614" s="4">
        <f>VLOOKUP(Table_1[[#This Row],[Product ID]],[1]Products!$A:$D,3,0)</f>
        <v>1485</v>
      </c>
      <c r="J7614" s="4">
        <f>PRODUCT([2]Data!$G7614,[2]Data!$I7614)</f>
        <v>1485</v>
      </c>
      <c r="K7614" s="4">
        <f>PRODUCT([2]Data!$G7614,[2]Data!$H7614)</f>
        <v>2091</v>
      </c>
      <c r="L7614" s="4">
        <f>[2]Data!$K7614-[2]Data!$J7614</f>
        <v>606</v>
      </c>
      <c r="M7614" s="4" t="str">
        <f>VLOOKUP(Table_1[[#This Row],[Location ID]],[1]Locations!$A:$B,2,0)</f>
        <v>El Cajon</v>
      </c>
      <c r="N7614" s="4" t="str">
        <f>VLOOKUP(Table_1[[#This Row],[Sales Person ID]],'[1]Sales People'!$A:$B,2,0)</f>
        <v>Joshua Taylor</v>
      </c>
      <c r="O7614" s="4" t="str">
        <f>VLOOKUP(Table_1[[#This Row],[Customer ID]],[1]Customers!$A:$B,2,0)</f>
        <v>Brian Hunter</v>
      </c>
      <c r="P7614" s="5">
        <f>WEEKDAY([2]Data!$F7614)</f>
        <v>2</v>
      </c>
      <c r="Q7614" s="4">
        <f>MONTH([2]Data!$F7614)</f>
        <v>3</v>
      </c>
      <c r="R7614" s="4">
        <f>YEAR([2]Data!$F7614)</f>
        <v>2019</v>
      </c>
    </row>
    <row r="7615" spans="1:18" ht="15.75" customHeight="1">
      <c r="A7615" s="12" t="s">
        <v>8652</v>
      </c>
      <c r="B7615" s="12" t="s">
        <v>211</v>
      </c>
      <c r="C7615" s="12" t="s">
        <v>313</v>
      </c>
      <c r="D7615" s="12" t="s">
        <v>170</v>
      </c>
      <c r="E7615" s="12" t="s">
        <v>2609</v>
      </c>
      <c r="F7615" s="13">
        <v>43709</v>
      </c>
      <c r="G7615" s="12">
        <v>1</v>
      </c>
      <c r="H7615" s="12">
        <v>315</v>
      </c>
      <c r="I7615" s="4">
        <f>VLOOKUP(Table_1[[#This Row],[Product ID]],[1]Products!$A:$D,3,0)</f>
        <v>208</v>
      </c>
      <c r="J7615" s="4">
        <f>PRODUCT([2]Data!$G7615,[2]Data!$I7615)</f>
        <v>208</v>
      </c>
      <c r="K7615" s="4">
        <f>PRODUCT([2]Data!$G7615,[2]Data!$H7615)</f>
        <v>315</v>
      </c>
      <c r="L7615" s="4">
        <f>[2]Data!$K7615-[2]Data!$J7615</f>
        <v>107</v>
      </c>
      <c r="M7615" s="4" t="str">
        <f>VLOOKUP(Table_1[[#This Row],[Location ID]],[1]Locations!$A:$B,2,0)</f>
        <v>Santa Rosa</v>
      </c>
      <c r="N7615" s="4" t="str">
        <f>VLOOKUP(Table_1[[#This Row],[Sales Person ID]],'[1]Sales People'!$A:$B,2,0)</f>
        <v>Bobby Russell</v>
      </c>
      <c r="O7615" s="4" t="str">
        <f>VLOOKUP(Table_1[[#This Row],[Customer ID]],[1]Customers!$A:$B,2,0)</f>
        <v>Jeffrey Phillips</v>
      </c>
      <c r="P7615" s="5">
        <f>WEEKDAY([2]Data!$F7615)</f>
        <v>1</v>
      </c>
      <c r="Q7615" s="4">
        <f>MONTH([2]Data!$F7615)</f>
        <v>9</v>
      </c>
      <c r="R7615" s="4">
        <f>YEAR([2]Data!$F7615)</f>
        <v>2019</v>
      </c>
    </row>
    <row r="7616" spans="1:18" ht="15.75" customHeight="1">
      <c r="A7616" s="12" t="s">
        <v>8653</v>
      </c>
      <c r="B7616" s="12" t="s">
        <v>611</v>
      </c>
      <c r="C7616" s="12" t="s">
        <v>222</v>
      </c>
      <c r="D7616" s="12" t="s">
        <v>91</v>
      </c>
      <c r="E7616" s="12" t="s">
        <v>303</v>
      </c>
      <c r="F7616" s="13">
        <v>43676</v>
      </c>
      <c r="G7616" s="12">
        <v>1</v>
      </c>
      <c r="H7616" s="12">
        <v>368</v>
      </c>
      <c r="I7616" s="4">
        <f>VLOOKUP(Table_1[[#This Row],[Product ID]],[1]Products!$A:$D,3,0)</f>
        <v>269</v>
      </c>
      <c r="J7616" s="4">
        <f>PRODUCT([2]Data!$G7616,[2]Data!$I7616)</f>
        <v>269</v>
      </c>
      <c r="K7616" s="4">
        <f>PRODUCT([2]Data!$G7616,[2]Data!$H7616)</f>
        <v>368</v>
      </c>
      <c r="L7616" s="4">
        <f>[2]Data!$K7616-[2]Data!$J7616</f>
        <v>99</v>
      </c>
      <c r="M7616" s="4" t="str">
        <f>VLOOKUP(Table_1[[#This Row],[Location ID]],[1]Locations!$A:$B,2,0)</f>
        <v>Chula Vista</v>
      </c>
      <c r="N7616" s="4" t="str">
        <f>VLOOKUP(Table_1[[#This Row],[Sales Person ID]],'[1]Sales People'!$A:$B,2,0)</f>
        <v>Henry Nelson</v>
      </c>
      <c r="O7616" s="4" t="str">
        <f>VLOOKUP(Table_1[[#This Row],[Customer ID]],[1]Customers!$A:$B,2,0)</f>
        <v>Clarence Grant</v>
      </c>
      <c r="P7616" s="5">
        <f>WEEKDAY([2]Data!$F7616)</f>
        <v>3</v>
      </c>
      <c r="Q7616" s="4">
        <f>MONTH([2]Data!$F7616)</f>
        <v>7</v>
      </c>
      <c r="R7616" s="4">
        <f>YEAR([2]Data!$F7616)</f>
        <v>2019</v>
      </c>
    </row>
    <row r="7617" spans="1:18" ht="15.75" customHeight="1">
      <c r="A7617" s="12" t="s">
        <v>8654</v>
      </c>
      <c r="B7617" s="12" t="s">
        <v>763</v>
      </c>
      <c r="C7617" s="12" t="s">
        <v>530</v>
      </c>
      <c r="D7617" s="12" t="s">
        <v>202</v>
      </c>
      <c r="E7617" s="12" t="s">
        <v>2484</v>
      </c>
      <c r="F7617" s="13">
        <v>43768</v>
      </c>
      <c r="G7617" s="12">
        <v>1</v>
      </c>
      <c r="H7617" s="12">
        <v>95</v>
      </c>
      <c r="I7617" s="4">
        <f>VLOOKUP(Table_1[[#This Row],[Product ID]],[1]Products!$A:$D,3,0)</f>
        <v>61</v>
      </c>
      <c r="J7617" s="4">
        <f>PRODUCT([2]Data!$G7617,[2]Data!$I7617)</f>
        <v>61</v>
      </c>
      <c r="K7617" s="4">
        <f>PRODUCT([2]Data!$G7617,[2]Data!$H7617)</f>
        <v>95</v>
      </c>
      <c r="L7617" s="4">
        <f>[2]Data!$K7617-[2]Data!$J7617</f>
        <v>34</v>
      </c>
      <c r="M7617" s="4" t="str">
        <f>VLOOKUP(Table_1[[#This Row],[Location ID]],[1]Locations!$A:$B,2,0)</f>
        <v>Anaheim</v>
      </c>
      <c r="N7617" s="4" t="str">
        <f>VLOOKUP(Table_1[[#This Row],[Sales Person ID]],'[1]Sales People'!$A:$B,2,0)</f>
        <v>Robert Reed</v>
      </c>
      <c r="O7617" s="4" t="str">
        <f>VLOOKUP(Table_1[[#This Row],[Customer ID]],[1]Customers!$A:$B,2,0)</f>
        <v>Thomas Duncan</v>
      </c>
      <c r="P7617" s="5">
        <f>WEEKDAY([2]Data!$F7617)</f>
        <v>4</v>
      </c>
      <c r="Q7617" s="4">
        <f>MONTH([2]Data!$F7617)</f>
        <v>10</v>
      </c>
      <c r="R7617" s="4">
        <f>YEAR([2]Data!$F7617)</f>
        <v>2019</v>
      </c>
    </row>
    <row r="7618" spans="1:18" ht="15.75" customHeight="1">
      <c r="A7618" s="12" t="s">
        <v>8655</v>
      </c>
      <c r="B7618" s="12" t="s">
        <v>166</v>
      </c>
      <c r="C7618" s="12" t="s">
        <v>167</v>
      </c>
      <c r="D7618" s="12" t="s">
        <v>98</v>
      </c>
      <c r="E7618" s="12" t="s">
        <v>368</v>
      </c>
      <c r="F7618" s="13">
        <v>43827</v>
      </c>
      <c r="G7618" s="12">
        <v>1</v>
      </c>
      <c r="H7618" s="12">
        <v>1353</v>
      </c>
      <c r="I7618" s="4">
        <f>VLOOKUP(Table_1[[#This Row],[Product ID]],[1]Products!$A:$D,3,0)</f>
        <v>947</v>
      </c>
      <c r="J7618" s="4">
        <f>PRODUCT([2]Data!$G7618,[2]Data!$I7618)</f>
        <v>947</v>
      </c>
      <c r="K7618" s="4">
        <f>PRODUCT([2]Data!$G7618,[2]Data!$H7618)</f>
        <v>1353</v>
      </c>
      <c r="L7618" s="4">
        <f>[2]Data!$K7618-[2]Data!$J7618</f>
        <v>406</v>
      </c>
      <c r="M7618" s="4" t="str">
        <f>VLOOKUP(Table_1[[#This Row],[Location ID]],[1]Locations!$A:$B,2,0)</f>
        <v>Sacramento</v>
      </c>
      <c r="N7618" s="4" t="str">
        <f>VLOOKUP(Table_1[[#This Row],[Sales Person ID]],'[1]Sales People'!$A:$B,2,0)</f>
        <v>Martin Perry</v>
      </c>
      <c r="O7618" s="4" t="str">
        <f>VLOOKUP(Table_1[[#This Row],[Customer ID]],[1]Customers!$A:$B,2,0)</f>
        <v>Joshua Peterson</v>
      </c>
      <c r="P7618" s="5">
        <f>WEEKDAY([2]Data!$F7618)</f>
        <v>7</v>
      </c>
      <c r="Q7618" s="4">
        <f>MONTH([2]Data!$F7618)</f>
        <v>12</v>
      </c>
      <c r="R7618" s="4">
        <f>YEAR([2]Data!$F7618)</f>
        <v>2019</v>
      </c>
    </row>
    <row r="7619" spans="1:18" ht="15.75" customHeight="1">
      <c r="A7619" s="12" t="s">
        <v>8656</v>
      </c>
      <c r="B7619" s="12" t="s">
        <v>211</v>
      </c>
      <c r="C7619" s="12" t="s">
        <v>403</v>
      </c>
      <c r="D7619" s="12" t="s">
        <v>102</v>
      </c>
      <c r="E7619" s="12" t="s">
        <v>1041</v>
      </c>
      <c r="F7619" s="13">
        <v>43664</v>
      </c>
      <c r="G7619" s="12">
        <v>3</v>
      </c>
      <c r="H7619" s="12">
        <v>315</v>
      </c>
      <c r="I7619" s="4">
        <f>VLOOKUP(Table_1[[#This Row],[Product ID]],[1]Products!$A:$D,3,0)</f>
        <v>208</v>
      </c>
      <c r="J7619" s="4">
        <f>PRODUCT([2]Data!$G7619,[2]Data!$I7619)</f>
        <v>624</v>
      </c>
      <c r="K7619" s="4">
        <f>PRODUCT([2]Data!$G7619,[2]Data!$H7619)</f>
        <v>945</v>
      </c>
      <c r="L7619" s="4">
        <f>[2]Data!$K7619-[2]Data!$J7619</f>
        <v>321</v>
      </c>
      <c r="M7619" s="4" t="str">
        <f>VLOOKUP(Table_1[[#This Row],[Location ID]],[1]Locations!$A:$B,2,0)</f>
        <v>Visalia</v>
      </c>
      <c r="N7619" s="4" t="str">
        <f>VLOOKUP(Table_1[[#This Row],[Sales Person ID]],'[1]Sales People'!$A:$B,2,0)</f>
        <v>Howard Gardner</v>
      </c>
      <c r="O7619" s="4" t="str">
        <f>VLOOKUP(Table_1[[#This Row],[Customer ID]],[1]Customers!$A:$B,2,0)</f>
        <v>Brandon Diaz</v>
      </c>
      <c r="P7619" s="5">
        <f>WEEKDAY([2]Data!$F7619)</f>
        <v>5</v>
      </c>
      <c r="Q7619" s="4">
        <f>MONTH([2]Data!$F7619)</f>
        <v>7</v>
      </c>
      <c r="R7619" s="4">
        <f>YEAR([2]Data!$F7619)</f>
        <v>2019</v>
      </c>
    </row>
    <row r="7620" spans="1:18" ht="15.75" customHeight="1">
      <c r="A7620" s="12" t="s">
        <v>8657</v>
      </c>
      <c r="B7620" s="12" t="s">
        <v>221</v>
      </c>
      <c r="C7620" s="12" t="s">
        <v>480</v>
      </c>
      <c r="D7620" s="12" t="s">
        <v>280</v>
      </c>
      <c r="E7620" s="12" t="s">
        <v>452</v>
      </c>
      <c r="F7620" s="13">
        <v>43630</v>
      </c>
      <c r="G7620" s="12">
        <v>1</v>
      </c>
      <c r="H7620" s="12">
        <v>458</v>
      </c>
      <c r="I7620" s="4">
        <f>VLOOKUP(Table_1[[#This Row],[Product ID]],[1]Products!$A:$D,3,0)</f>
        <v>376</v>
      </c>
      <c r="J7620" s="4">
        <f>PRODUCT([2]Data!$G7620,[2]Data!$I7620)</f>
        <v>376</v>
      </c>
      <c r="K7620" s="4">
        <f>PRODUCT([2]Data!$G7620,[2]Data!$H7620)</f>
        <v>458</v>
      </c>
      <c r="L7620" s="4">
        <f>[2]Data!$K7620-[2]Data!$J7620</f>
        <v>82</v>
      </c>
      <c r="M7620" s="4" t="str">
        <f>VLOOKUP(Table_1[[#This Row],[Location ID]],[1]Locations!$A:$B,2,0)</f>
        <v>Escondido</v>
      </c>
      <c r="N7620" s="4" t="str">
        <f>VLOOKUP(Table_1[[#This Row],[Sales Person ID]],'[1]Sales People'!$A:$B,2,0)</f>
        <v>Kevin Butler</v>
      </c>
      <c r="O7620" s="4" t="str">
        <f>VLOOKUP(Table_1[[#This Row],[Customer ID]],[1]Customers!$A:$B,2,0)</f>
        <v>Michael Lane</v>
      </c>
      <c r="P7620" s="5">
        <f>WEEKDAY([2]Data!$F7620)</f>
        <v>6</v>
      </c>
      <c r="Q7620" s="4">
        <f>MONTH([2]Data!$F7620)</f>
        <v>6</v>
      </c>
      <c r="R7620" s="4">
        <f>YEAR([2]Data!$F7620)</f>
        <v>2019</v>
      </c>
    </row>
    <row r="7621" spans="1:18" ht="15.75" customHeight="1">
      <c r="A7621" s="12" t="s">
        <v>8658</v>
      </c>
      <c r="B7621" s="12" t="s">
        <v>29</v>
      </c>
      <c r="C7621" s="12" t="s">
        <v>73</v>
      </c>
      <c r="D7621" s="12" t="s">
        <v>127</v>
      </c>
      <c r="E7621" s="12" t="s">
        <v>1769</v>
      </c>
      <c r="F7621" s="13">
        <v>43620</v>
      </c>
      <c r="G7621" s="12">
        <v>1</v>
      </c>
      <c r="H7621" s="12">
        <v>880</v>
      </c>
      <c r="I7621" s="4">
        <f>VLOOKUP(Table_1[[#This Row],[Product ID]],[1]Products!$A:$D,3,0)</f>
        <v>634</v>
      </c>
      <c r="J7621" s="4">
        <f>PRODUCT([2]Data!$G7621,[2]Data!$I7621)</f>
        <v>634</v>
      </c>
      <c r="K7621" s="4">
        <f>PRODUCT([2]Data!$G7621,[2]Data!$H7621)</f>
        <v>880</v>
      </c>
      <c r="L7621" s="4">
        <f>[2]Data!$K7621-[2]Data!$J7621</f>
        <v>246</v>
      </c>
      <c r="M7621" s="4" t="str">
        <f>VLOOKUP(Table_1[[#This Row],[Location ID]],[1]Locations!$A:$B,2,0)</f>
        <v>Fairfield</v>
      </c>
      <c r="N7621" s="4" t="str">
        <f>VLOOKUP(Table_1[[#This Row],[Sales Person ID]],'[1]Sales People'!$A:$B,2,0)</f>
        <v>Roger Ramos</v>
      </c>
      <c r="O7621" s="4" t="str">
        <f>VLOOKUP(Table_1[[#This Row],[Customer ID]],[1]Customers!$A:$B,2,0)</f>
        <v>Lawrence Kelly</v>
      </c>
      <c r="P7621" s="5">
        <f>WEEKDAY([2]Data!$F7621)</f>
        <v>3</v>
      </c>
      <c r="Q7621" s="4">
        <f>MONTH([2]Data!$F7621)</f>
        <v>6</v>
      </c>
      <c r="R7621" s="4">
        <f>YEAR([2]Data!$F7621)</f>
        <v>2019</v>
      </c>
    </row>
    <row r="7622" spans="1:18" ht="15.75" customHeight="1">
      <c r="A7622" s="12" t="s">
        <v>8659</v>
      </c>
      <c r="B7622" s="12" t="s">
        <v>316</v>
      </c>
      <c r="C7622" s="12" t="s">
        <v>116</v>
      </c>
      <c r="D7622" s="12" t="s">
        <v>46</v>
      </c>
      <c r="E7622" s="12" t="s">
        <v>1913</v>
      </c>
      <c r="F7622" s="13">
        <v>43513</v>
      </c>
      <c r="G7622" s="12">
        <v>1</v>
      </c>
      <c r="H7622" s="12">
        <v>504</v>
      </c>
      <c r="I7622" s="4">
        <f>VLOOKUP(Table_1[[#This Row],[Product ID]],[1]Products!$A:$D,3,0)</f>
        <v>408</v>
      </c>
      <c r="J7622" s="4">
        <f>PRODUCT([2]Data!$G7622,[2]Data!$I7622)</f>
        <v>408</v>
      </c>
      <c r="K7622" s="4">
        <f>PRODUCT([2]Data!$G7622,[2]Data!$H7622)</f>
        <v>504</v>
      </c>
      <c r="L7622" s="4">
        <f>[2]Data!$K7622-[2]Data!$J7622</f>
        <v>96</v>
      </c>
      <c r="M7622" s="4" t="str">
        <f>VLOOKUP(Table_1[[#This Row],[Location ID]],[1]Locations!$A:$B,2,0)</f>
        <v>Daly City</v>
      </c>
      <c r="N7622" s="4" t="str">
        <f>VLOOKUP(Table_1[[#This Row],[Sales Person ID]],'[1]Sales People'!$A:$B,2,0)</f>
        <v>Charles Harper</v>
      </c>
      <c r="O7622" s="4" t="str">
        <f>VLOOKUP(Table_1[[#This Row],[Customer ID]],[1]Customers!$A:$B,2,0)</f>
        <v>Jeffrey Gibson</v>
      </c>
      <c r="P7622" s="5">
        <f>WEEKDAY([2]Data!$F7622)</f>
        <v>1</v>
      </c>
      <c r="Q7622" s="4">
        <f>MONTH([2]Data!$F7622)</f>
        <v>2</v>
      </c>
      <c r="R7622" s="4">
        <f>YEAR([2]Data!$F7622)</f>
        <v>2019</v>
      </c>
    </row>
    <row r="7623" spans="1:18" ht="15.75" customHeight="1">
      <c r="A7623" s="12" t="s">
        <v>8660</v>
      </c>
      <c r="B7623" s="12" t="s">
        <v>243</v>
      </c>
      <c r="C7623" s="12" t="s">
        <v>523</v>
      </c>
      <c r="D7623" s="12" t="s">
        <v>309</v>
      </c>
      <c r="E7623" s="12" t="s">
        <v>528</v>
      </c>
      <c r="F7623" s="13">
        <v>43632</v>
      </c>
      <c r="G7623" s="12">
        <v>1</v>
      </c>
      <c r="H7623" s="12">
        <v>1119</v>
      </c>
      <c r="I7623" s="4">
        <f>VLOOKUP(Table_1[[#This Row],[Product ID]],[1]Products!$A:$D,3,0)</f>
        <v>683</v>
      </c>
      <c r="J7623" s="4">
        <f>PRODUCT([2]Data!$G7623,[2]Data!$I7623)</f>
        <v>683</v>
      </c>
      <c r="K7623" s="4">
        <f>PRODUCT([2]Data!$G7623,[2]Data!$H7623)</f>
        <v>1119</v>
      </c>
      <c r="L7623" s="4">
        <f>[2]Data!$K7623-[2]Data!$J7623</f>
        <v>436</v>
      </c>
      <c r="M7623" s="4" t="str">
        <f>VLOOKUP(Table_1[[#This Row],[Location ID]],[1]Locations!$A:$B,2,0)</f>
        <v>Long Beach</v>
      </c>
      <c r="N7623" s="4" t="str">
        <f>VLOOKUP(Table_1[[#This Row],[Sales Person ID]],'[1]Sales People'!$A:$B,2,0)</f>
        <v>Kenneth Fields</v>
      </c>
      <c r="O7623" s="4" t="str">
        <f>VLOOKUP(Table_1[[#This Row],[Customer ID]],[1]Customers!$A:$B,2,0)</f>
        <v>Bruce Porter</v>
      </c>
      <c r="P7623" s="5">
        <f>WEEKDAY([2]Data!$F7623)</f>
        <v>1</v>
      </c>
      <c r="Q7623" s="4">
        <f>MONTH([2]Data!$F7623)</f>
        <v>6</v>
      </c>
      <c r="R7623" s="4">
        <f>YEAR([2]Data!$F7623)</f>
        <v>2019</v>
      </c>
    </row>
    <row r="7624" spans="1:18" ht="15.75" customHeight="1">
      <c r="A7624" s="12" t="s">
        <v>8661</v>
      </c>
      <c r="B7624" s="12" t="s">
        <v>763</v>
      </c>
      <c r="C7624" s="12" t="s">
        <v>68</v>
      </c>
      <c r="D7624" s="12" t="s">
        <v>46</v>
      </c>
      <c r="E7624" s="12" t="s">
        <v>2168</v>
      </c>
      <c r="F7624" s="13">
        <v>43595</v>
      </c>
      <c r="G7624" s="12">
        <v>3</v>
      </c>
      <c r="H7624" s="12">
        <v>95</v>
      </c>
      <c r="I7624" s="4">
        <f>VLOOKUP(Table_1[[#This Row],[Product ID]],[1]Products!$A:$D,3,0)</f>
        <v>61</v>
      </c>
      <c r="J7624" s="4">
        <f>PRODUCT([2]Data!$G7624,[2]Data!$I7624)</f>
        <v>183</v>
      </c>
      <c r="K7624" s="4">
        <f>PRODUCT([2]Data!$G7624,[2]Data!$H7624)</f>
        <v>285</v>
      </c>
      <c r="L7624" s="4">
        <f>[2]Data!$K7624-[2]Data!$J7624</f>
        <v>102</v>
      </c>
      <c r="M7624" s="4" t="str">
        <f>VLOOKUP(Table_1[[#This Row],[Location ID]],[1]Locations!$A:$B,2,0)</f>
        <v>Thousand Oaks</v>
      </c>
      <c r="N7624" s="4" t="str">
        <f>VLOOKUP(Table_1[[#This Row],[Sales Person ID]],'[1]Sales People'!$A:$B,2,0)</f>
        <v>Charles Harper</v>
      </c>
      <c r="O7624" s="4" t="str">
        <f>VLOOKUP(Table_1[[#This Row],[Customer ID]],[1]Customers!$A:$B,2,0)</f>
        <v>Henry Elliott</v>
      </c>
      <c r="P7624" s="5">
        <f>WEEKDAY([2]Data!$F7624)</f>
        <v>6</v>
      </c>
      <c r="Q7624" s="4">
        <f>MONTH([2]Data!$F7624)</f>
        <v>5</v>
      </c>
      <c r="R7624" s="4">
        <f>YEAR([2]Data!$F7624)</f>
        <v>2019</v>
      </c>
    </row>
    <row r="7625" spans="1:18" ht="15.75" customHeight="1">
      <c r="A7625" s="12" t="s">
        <v>8662</v>
      </c>
      <c r="B7625" s="12" t="s">
        <v>243</v>
      </c>
      <c r="C7625" s="12" t="s">
        <v>538</v>
      </c>
      <c r="D7625" s="12" t="s">
        <v>51</v>
      </c>
      <c r="E7625" s="12" t="s">
        <v>2544</v>
      </c>
      <c r="F7625" s="13">
        <v>43636</v>
      </c>
      <c r="G7625" s="12">
        <v>2</v>
      </c>
      <c r="H7625" s="12">
        <v>1119</v>
      </c>
      <c r="I7625" s="4">
        <f>VLOOKUP(Table_1[[#This Row],[Product ID]],[1]Products!$A:$D,3,0)</f>
        <v>683</v>
      </c>
      <c r="J7625" s="4">
        <f>PRODUCT([2]Data!$G7625,[2]Data!$I7625)</f>
        <v>1366</v>
      </c>
      <c r="K7625" s="4">
        <f>PRODUCT([2]Data!$G7625,[2]Data!$H7625)</f>
        <v>2238</v>
      </c>
      <c r="L7625" s="4">
        <f>[2]Data!$K7625-[2]Data!$J7625</f>
        <v>872</v>
      </c>
      <c r="M7625" s="4" t="str">
        <f>VLOOKUP(Table_1[[#This Row],[Location ID]],[1]Locations!$A:$B,2,0)</f>
        <v>Stockton</v>
      </c>
      <c r="N7625" s="4" t="str">
        <f>VLOOKUP(Table_1[[#This Row],[Sales Person ID]],'[1]Sales People'!$A:$B,2,0)</f>
        <v>Brian Hansen</v>
      </c>
      <c r="O7625" s="4" t="str">
        <f>VLOOKUP(Table_1[[#This Row],[Customer ID]],[1]Customers!$A:$B,2,0)</f>
        <v>Andrew Reynolds</v>
      </c>
      <c r="P7625" s="5">
        <f>WEEKDAY([2]Data!$F7625)</f>
        <v>5</v>
      </c>
      <c r="Q7625" s="4">
        <f>MONTH([2]Data!$F7625)</f>
        <v>6</v>
      </c>
      <c r="R7625" s="4">
        <f>YEAR([2]Data!$F7625)</f>
        <v>2019</v>
      </c>
    </row>
    <row r="7626" spans="1:18" ht="15.75" customHeight="1">
      <c r="A7626" s="12" t="s">
        <v>8663</v>
      </c>
      <c r="B7626" s="12" t="s">
        <v>363</v>
      </c>
      <c r="C7626" s="12" t="s">
        <v>260</v>
      </c>
      <c r="D7626" s="12" t="s">
        <v>117</v>
      </c>
      <c r="E7626" s="12" t="s">
        <v>783</v>
      </c>
      <c r="F7626" s="13">
        <v>43560</v>
      </c>
      <c r="G7626" s="12">
        <v>1</v>
      </c>
      <c r="H7626" s="12">
        <v>203</v>
      </c>
      <c r="I7626" s="4">
        <f>VLOOKUP(Table_1[[#This Row],[Product ID]],[1]Products!$A:$D,3,0)</f>
        <v>154</v>
      </c>
      <c r="J7626" s="4">
        <f>PRODUCT([2]Data!$G7626,[2]Data!$I7626)</f>
        <v>154</v>
      </c>
      <c r="K7626" s="4">
        <f>PRODUCT([2]Data!$G7626,[2]Data!$H7626)</f>
        <v>203</v>
      </c>
      <c r="L7626" s="4">
        <f>[2]Data!$K7626-[2]Data!$J7626</f>
        <v>49</v>
      </c>
      <c r="M7626" s="4" t="str">
        <f>VLOOKUP(Table_1[[#This Row],[Location ID]],[1]Locations!$A:$B,2,0)</f>
        <v>Roseville</v>
      </c>
      <c r="N7626" s="4" t="str">
        <f>VLOOKUP(Table_1[[#This Row],[Sales Person ID]],'[1]Sales People'!$A:$B,2,0)</f>
        <v>Patrick Ruiz</v>
      </c>
      <c r="O7626" s="4" t="str">
        <f>VLOOKUP(Table_1[[#This Row],[Customer ID]],[1]Customers!$A:$B,2,0)</f>
        <v>Antonio Green</v>
      </c>
      <c r="P7626" s="5">
        <f>WEEKDAY([2]Data!$F7626)</f>
        <v>6</v>
      </c>
      <c r="Q7626" s="4">
        <f>MONTH([2]Data!$F7626)</f>
        <v>4</v>
      </c>
      <c r="R7626" s="4">
        <f>YEAR([2]Data!$F7626)</f>
        <v>2019</v>
      </c>
    </row>
    <row r="7627" spans="1:18" ht="15.75" customHeight="1">
      <c r="A7627" s="12" t="s">
        <v>8664</v>
      </c>
      <c r="B7627" s="12" t="s">
        <v>205</v>
      </c>
      <c r="C7627" s="12" t="s">
        <v>235</v>
      </c>
      <c r="D7627" s="12" t="s">
        <v>74</v>
      </c>
      <c r="E7627" s="12" t="s">
        <v>1616</v>
      </c>
      <c r="F7627" s="13">
        <v>43785</v>
      </c>
      <c r="G7627" s="12">
        <v>1</v>
      </c>
      <c r="H7627" s="12">
        <v>1278</v>
      </c>
      <c r="I7627" s="4">
        <f>VLOOKUP(Table_1[[#This Row],[Product ID]],[1]Products!$A:$D,3,0)</f>
        <v>665</v>
      </c>
      <c r="J7627" s="4">
        <f>PRODUCT([2]Data!$G7627,[2]Data!$I7627)</f>
        <v>665</v>
      </c>
      <c r="K7627" s="4">
        <f>PRODUCT([2]Data!$G7627,[2]Data!$H7627)</f>
        <v>1278</v>
      </c>
      <c r="L7627" s="4">
        <f>[2]Data!$K7627-[2]Data!$J7627</f>
        <v>613</v>
      </c>
      <c r="M7627" s="4" t="str">
        <f>VLOOKUP(Table_1[[#This Row],[Location ID]],[1]Locations!$A:$B,2,0)</f>
        <v>Huntington Beach</v>
      </c>
      <c r="N7627" s="4" t="str">
        <f>VLOOKUP(Table_1[[#This Row],[Sales Person ID]],'[1]Sales People'!$A:$B,2,0)</f>
        <v>Jeremy Mendoza</v>
      </c>
      <c r="O7627" s="4" t="str">
        <f>VLOOKUP(Table_1[[#This Row],[Customer ID]],[1]Customers!$A:$B,2,0)</f>
        <v>Phillip Morrison</v>
      </c>
      <c r="P7627" s="5">
        <f>WEEKDAY([2]Data!$F7627)</f>
        <v>7</v>
      </c>
      <c r="Q7627" s="4">
        <f>MONTH([2]Data!$F7627)</f>
        <v>11</v>
      </c>
      <c r="R7627" s="4">
        <f>YEAR([2]Data!$F7627)</f>
        <v>2019</v>
      </c>
    </row>
    <row r="7628" spans="1:18" ht="15.75" customHeight="1">
      <c r="A7628" s="12" t="s">
        <v>8665</v>
      </c>
      <c r="B7628" s="12" t="s">
        <v>490</v>
      </c>
      <c r="C7628" s="12" t="s">
        <v>50</v>
      </c>
      <c r="D7628" s="12" t="s">
        <v>157</v>
      </c>
      <c r="E7628" s="12" t="s">
        <v>1590</v>
      </c>
      <c r="F7628" s="13">
        <v>43739</v>
      </c>
      <c r="G7628" s="12">
        <v>2</v>
      </c>
      <c r="H7628" s="12">
        <v>123</v>
      </c>
      <c r="I7628" s="4">
        <f>VLOOKUP(Table_1[[#This Row],[Product ID]],[1]Products!$A:$D,3,0)</f>
        <v>84</v>
      </c>
      <c r="J7628" s="4">
        <f>PRODUCT([2]Data!$G7628,[2]Data!$I7628)</f>
        <v>168</v>
      </c>
      <c r="K7628" s="4">
        <f>PRODUCT([2]Data!$G7628,[2]Data!$H7628)</f>
        <v>246</v>
      </c>
      <c r="L7628" s="4">
        <f>[2]Data!$K7628-[2]Data!$J7628</f>
        <v>78</v>
      </c>
      <c r="M7628" s="4" t="str">
        <f>VLOOKUP(Table_1[[#This Row],[Location ID]],[1]Locations!$A:$B,2,0)</f>
        <v>Oceanside</v>
      </c>
      <c r="N7628" s="4" t="str">
        <f>VLOOKUP(Table_1[[#This Row],[Sales Person ID]],'[1]Sales People'!$A:$B,2,0)</f>
        <v>Carl Elliott</v>
      </c>
      <c r="O7628" s="4" t="str">
        <f>VLOOKUP(Table_1[[#This Row],[Customer ID]],[1]Customers!$A:$B,2,0)</f>
        <v>Charles Montgomery</v>
      </c>
      <c r="P7628" s="5">
        <f>WEEKDAY([2]Data!$F7628)</f>
        <v>3</v>
      </c>
      <c r="Q7628" s="4">
        <f>MONTH([2]Data!$F7628)</f>
        <v>10</v>
      </c>
      <c r="R7628" s="4">
        <f>YEAR([2]Data!$F7628)</f>
        <v>2019</v>
      </c>
    </row>
    <row r="7629" spans="1:18" ht="15.75" customHeight="1">
      <c r="A7629" s="12" t="s">
        <v>8666</v>
      </c>
      <c r="B7629" s="12" t="s">
        <v>218</v>
      </c>
      <c r="C7629" s="12" t="s">
        <v>85</v>
      </c>
      <c r="D7629" s="12" t="s">
        <v>152</v>
      </c>
      <c r="E7629" s="12" t="s">
        <v>990</v>
      </c>
      <c r="F7629" s="13">
        <v>43679</v>
      </c>
      <c r="G7629" s="12">
        <v>4</v>
      </c>
      <c r="H7629" s="12">
        <v>2464</v>
      </c>
      <c r="I7629" s="4">
        <f>VLOOKUP(Table_1[[#This Row],[Product ID]],[1]Products!$A:$D,3,0)</f>
        <v>1774</v>
      </c>
      <c r="J7629" s="4">
        <f>PRODUCT([2]Data!$G7629,[2]Data!$I7629)</f>
        <v>7096</v>
      </c>
      <c r="K7629" s="4">
        <f>PRODUCT([2]Data!$G7629,[2]Data!$H7629)</f>
        <v>9856</v>
      </c>
      <c r="L7629" s="4">
        <f>[2]Data!$K7629-[2]Data!$J7629</f>
        <v>2760</v>
      </c>
      <c r="M7629" s="4" t="str">
        <f>VLOOKUP(Table_1[[#This Row],[Location ID]],[1]Locations!$A:$B,2,0)</f>
        <v>West Covina</v>
      </c>
      <c r="N7629" s="4" t="str">
        <f>VLOOKUP(Table_1[[#This Row],[Sales Person ID]],'[1]Sales People'!$A:$B,2,0)</f>
        <v>Arthur Mccoy</v>
      </c>
      <c r="O7629" s="4" t="str">
        <f>VLOOKUP(Table_1[[#This Row],[Customer ID]],[1]Customers!$A:$B,2,0)</f>
        <v>Joshua Jones</v>
      </c>
      <c r="P7629" s="5">
        <f>WEEKDAY([2]Data!$F7629)</f>
        <v>6</v>
      </c>
      <c r="Q7629" s="4">
        <f>MONTH([2]Data!$F7629)</f>
        <v>8</v>
      </c>
      <c r="R7629" s="4">
        <f>YEAR([2]Data!$F7629)</f>
        <v>2019</v>
      </c>
    </row>
    <row r="7630" spans="1:18" ht="15.75" customHeight="1">
      <c r="A7630" s="12" t="s">
        <v>8667</v>
      </c>
      <c r="B7630" s="12" t="s">
        <v>150</v>
      </c>
      <c r="C7630" s="12" t="s">
        <v>20</v>
      </c>
      <c r="D7630" s="12" t="s">
        <v>21</v>
      </c>
      <c r="E7630" s="12" t="s">
        <v>37</v>
      </c>
      <c r="F7630" s="13">
        <v>43573</v>
      </c>
      <c r="G7630" s="12">
        <v>3</v>
      </c>
      <c r="H7630" s="12">
        <v>817</v>
      </c>
      <c r="I7630" s="4">
        <f>VLOOKUP(Table_1[[#This Row],[Product ID]],[1]Products!$A:$D,3,0)</f>
        <v>409</v>
      </c>
      <c r="J7630" s="4">
        <f>PRODUCT([2]Data!$G7630,[2]Data!$I7630)</f>
        <v>1227</v>
      </c>
      <c r="K7630" s="4">
        <f>PRODUCT([2]Data!$G7630,[2]Data!$H7630)</f>
        <v>2451</v>
      </c>
      <c r="L7630" s="4">
        <f>[2]Data!$K7630-[2]Data!$J7630</f>
        <v>1224</v>
      </c>
      <c r="M7630" s="4" t="str">
        <f>VLOOKUP(Table_1[[#This Row],[Location ID]],[1]Locations!$A:$B,2,0)</f>
        <v>San Mateo</v>
      </c>
      <c r="N7630" s="4" t="str">
        <f>VLOOKUP(Table_1[[#This Row],[Sales Person ID]],'[1]Sales People'!$A:$B,2,0)</f>
        <v>Justin Lynch</v>
      </c>
      <c r="O7630" s="4" t="str">
        <f>VLOOKUP(Table_1[[#This Row],[Customer ID]],[1]Customers!$A:$B,2,0)</f>
        <v>Roy Murphy</v>
      </c>
      <c r="P7630" s="5">
        <f>WEEKDAY([2]Data!$F7630)</f>
        <v>5</v>
      </c>
      <c r="Q7630" s="4">
        <f>MONTH([2]Data!$F7630)</f>
        <v>4</v>
      </c>
      <c r="R7630" s="4">
        <f>YEAR([2]Data!$F7630)</f>
        <v>2019</v>
      </c>
    </row>
    <row r="7631" spans="1:18" ht="15.75" customHeight="1">
      <c r="A7631" s="12" t="s">
        <v>8668</v>
      </c>
      <c r="B7631" s="12" t="s">
        <v>246</v>
      </c>
      <c r="C7631" s="12" t="s">
        <v>360</v>
      </c>
      <c r="D7631" s="12" t="s">
        <v>147</v>
      </c>
      <c r="E7631" s="12" t="s">
        <v>7851</v>
      </c>
      <c r="F7631" s="13">
        <v>43578</v>
      </c>
      <c r="G7631" s="12">
        <v>1</v>
      </c>
      <c r="H7631" s="12">
        <v>1887</v>
      </c>
      <c r="I7631" s="4">
        <f>VLOOKUP(Table_1[[#This Row],[Product ID]],[1]Products!$A:$D,3,0)</f>
        <v>1378</v>
      </c>
      <c r="J7631" s="4">
        <f>PRODUCT([2]Data!$G7631,[2]Data!$I7631)</f>
        <v>1378</v>
      </c>
      <c r="K7631" s="4">
        <f>PRODUCT([2]Data!$G7631,[2]Data!$H7631)</f>
        <v>1887</v>
      </c>
      <c r="L7631" s="4">
        <f>[2]Data!$K7631-[2]Data!$J7631</f>
        <v>509</v>
      </c>
      <c r="M7631" s="4" t="str">
        <f>VLOOKUP(Table_1[[#This Row],[Location ID]],[1]Locations!$A:$B,2,0)</f>
        <v>Santa Clara</v>
      </c>
      <c r="N7631" s="4" t="str">
        <f>VLOOKUP(Table_1[[#This Row],[Sales Person ID]],'[1]Sales People'!$A:$B,2,0)</f>
        <v>Clarence Fox</v>
      </c>
      <c r="O7631" s="4" t="str">
        <f>VLOOKUP(Table_1[[#This Row],[Customer ID]],[1]Customers!$A:$B,2,0)</f>
        <v>Harold Adams</v>
      </c>
      <c r="P7631" s="5">
        <f>WEEKDAY([2]Data!$F7631)</f>
        <v>3</v>
      </c>
      <c r="Q7631" s="4">
        <f>MONTH([2]Data!$F7631)</f>
        <v>4</v>
      </c>
      <c r="R7631" s="4">
        <f>YEAR([2]Data!$F7631)</f>
        <v>2019</v>
      </c>
    </row>
    <row r="7632" spans="1:18" ht="15.75" customHeight="1">
      <c r="A7632" s="12" t="s">
        <v>8669</v>
      </c>
      <c r="B7632" s="12" t="s">
        <v>239</v>
      </c>
      <c r="C7632" s="12" t="s">
        <v>523</v>
      </c>
      <c r="D7632" s="12" t="s">
        <v>268</v>
      </c>
      <c r="E7632" s="12" t="s">
        <v>1885</v>
      </c>
      <c r="F7632" s="13">
        <v>43622</v>
      </c>
      <c r="G7632" s="12">
        <v>3</v>
      </c>
      <c r="H7632" s="12">
        <v>1862</v>
      </c>
      <c r="I7632" s="4">
        <f>VLOOKUP(Table_1[[#This Row],[Product ID]],[1]Products!$A:$D,3,0)</f>
        <v>1173</v>
      </c>
      <c r="J7632" s="4">
        <f>PRODUCT([2]Data!$G7632,[2]Data!$I7632)</f>
        <v>3519</v>
      </c>
      <c r="K7632" s="4">
        <f>PRODUCT([2]Data!$G7632,[2]Data!$H7632)</f>
        <v>5586</v>
      </c>
      <c r="L7632" s="4">
        <f>[2]Data!$K7632-[2]Data!$J7632</f>
        <v>2067</v>
      </c>
      <c r="M7632" s="4" t="str">
        <f>VLOOKUP(Table_1[[#This Row],[Location ID]],[1]Locations!$A:$B,2,0)</f>
        <v>Long Beach</v>
      </c>
      <c r="N7632" s="4" t="str">
        <f>VLOOKUP(Table_1[[#This Row],[Sales Person ID]],'[1]Sales People'!$A:$B,2,0)</f>
        <v>Jerry Perry</v>
      </c>
      <c r="O7632" s="4" t="str">
        <f>VLOOKUP(Table_1[[#This Row],[Customer ID]],[1]Customers!$A:$B,2,0)</f>
        <v>Jesse Bishop</v>
      </c>
      <c r="P7632" s="5">
        <f>WEEKDAY([2]Data!$F7632)</f>
        <v>5</v>
      </c>
      <c r="Q7632" s="4">
        <f>MONTH([2]Data!$F7632)</f>
        <v>6</v>
      </c>
      <c r="R7632" s="4">
        <f>YEAR([2]Data!$F7632)</f>
        <v>2019</v>
      </c>
    </row>
    <row r="7633" spans="1:18" ht="15.75" customHeight="1">
      <c r="A7633" s="12" t="s">
        <v>8670</v>
      </c>
      <c r="B7633" s="12" t="s">
        <v>679</v>
      </c>
      <c r="C7633" s="12" t="s">
        <v>231</v>
      </c>
      <c r="D7633" s="12" t="s">
        <v>223</v>
      </c>
      <c r="E7633" s="12" t="s">
        <v>1721</v>
      </c>
      <c r="F7633" s="13">
        <v>43790</v>
      </c>
      <c r="G7633" s="12">
        <v>1</v>
      </c>
      <c r="H7633" s="12">
        <v>181</v>
      </c>
      <c r="I7633" s="4">
        <f>VLOOKUP(Table_1[[#This Row],[Product ID]],[1]Products!$A:$D,3,0)</f>
        <v>130</v>
      </c>
      <c r="J7633" s="4">
        <f>PRODUCT([2]Data!$G7633,[2]Data!$I7633)</f>
        <v>130</v>
      </c>
      <c r="K7633" s="4">
        <f>PRODUCT([2]Data!$G7633,[2]Data!$H7633)</f>
        <v>181</v>
      </c>
      <c r="L7633" s="4">
        <f>[2]Data!$K7633-[2]Data!$J7633</f>
        <v>51</v>
      </c>
      <c r="M7633" s="4" t="str">
        <f>VLOOKUP(Table_1[[#This Row],[Location ID]],[1]Locations!$A:$B,2,0)</f>
        <v>Modesto</v>
      </c>
      <c r="N7633" s="4" t="str">
        <f>VLOOKUP(Table_1[[#This Row],[Sales Person ID]],'[1]Sales People'!$A:$B,2,0)</f>
        <v>Ronald Reed</v>
      </c>
      <c r="O7633" s="4" t="str">
        <f>VLOOKUP(Table_1[[#This Row],[Customer ID]],[1]Customers!$A:$B,2,0)</f>
        <v>Kevin Wheeler</v>
      </c>
      <c r="P7633" s="5">
        <f>WEEKDAY([2]Data!$F7633)</f>
        <v>5</v>
      </c>
      <c r="Q7633" s="4">
        <f>MONTH([2]Data!$F7633)</f>
        <v>11</v>
      </c>
      <c r="R7633" s="4">
        <f>YEAR([2]Data!$F7633)</f>
        <v>2019</v>
      </c>
    </row>
    <row r="7634" spans="1:18" ht="15.75" customHeight="1">
      <c r="A7634" s="12" t="s">
        <v>8671</v>
      </c>
      <c r="B7634" s="12" t="s">
        <v>419</v>
      </c>
      <c r="C7634" s="12" t="s">
        <v>101</v>
      </c>
      <c r="D7634" s="12" t="s">
        <v>227</v>
      </c>
      <c r="E7634" s="12" t="s">
        <v>940</v>
      </c>
      <c r="F7634" s="13">
        <v>43664</v>
      </c>
      <c r="G7634" s="12">
        <v>1</v>
      </c>
      <c r="H7634" s="12">
        <v>1405</v>
      </c>
      <c r="I7634" s="4">
        <f>VLOOKUP(Table_1[[#This Row],[Product ID]],[1]Products!$A:$D,3,0)</f>
        <v>1054</v>
      </c>
      <c r="J7634" s="4">
        <f>PRODUCT([2]Data!$G7634,[2]Data!$I7634)</f>
        <v>1054</v>
      </c>
      <c r="K7634" s="4">
        <f>PRODUCT([2]Data!$G7634,[2]Data!$H7634)</f>
        <v>1405</v>
      </c>
      <c r="L7634" s="4">
        <f>[2]Data!$K7634-[2]Data!$J7634</f>
        <v>351</v>
      </c>
      <c r="M7634" s="4" t="str">
        <f>VLOOKUP(Table_1[[#This Row],[Location ID]],[1]Locations!$A:$B,2,0)</f>
        <v>Irvine</v>
      </c>
      <c r="N7634" s="4" t="str">
        <f>VLOOKUP(Table_1[[#This Row],[Sales Person ID]],'[1]Sales People'!$A:$B,2,0)</f>
        <v>Ernest Wagner</v>
      </c>
      <c r="O7634" s="4" t="str">
        <f>VLOOKUP(Table_1[[#This Row],[Customer ID]],[1]Customers!$A:$B,2,0)</f>
        <v>Victor Ramos</v>
      </c>
      <c r="P7634" s="5">
        <f>WEEKDAY([2]Data!$F7634)</f>
        <v>5</v>
      </c>
      <c r="Q7634" s="4">
        <f>MONTH([2]Data!$F7634)</f>
        <v>7</v>
      </c>
      <c r="R7634" s="4">
        <f>YEAR([2]Data!$F7634)</f>
        <v>2019</v>
      </c>
    </row>
    <row r="7635" spans="1:18" ht="15.75" customHeight="1">
      <c r="A7635" s="12" t="s">
        <v>8672</v>
      </c>
      <c r="B7635" s="12" t="s">
        <v>39</v>
      </c>
      <c r="C7635" s="12" t="s">
        <v>215</v>
      </c>
      <c r="D7635" s="12" t="s">
        <v>31</v>
      </c>
      <c r="E7635" s="12" t="s">
        <v>3169</v>
      </c>
      <c r="F7635" s="13">
        <v>43708</v>
      </c>
      <c r="G7635" s="12">
        <v>1</v>
      </c>
      <c r="H7635" s="12">
        <v>684</v>
      </c>
      <c r="I7635" s="4">
        <f>VLOOKUP(Table_1[[#This Row],[Product ID]],[1]Products!$A:$D,3,0)</f>
        <v>561</v>
      </c>
      <c r="J7635" s="4">
        <f>PRODUCT([2]Data!$G7635,[2]Data!$I7635)</f>
        <v>561</v>
      </c>
      <c r="K7635" s="4">
        <f>PRODUCT([2]Data!$G7635,[2]Data!$H7635)</f>
        <v>684</v>
      </c>
      <c r="L7635" s="4">
        <f>[2]Data!$K7635-[2]Data!$J7635</f>
        <v>123</v>
      </c>
      <c r="M7635" s="4" t="str">
        <f>VLOOKUP(Table_1[[#This Row],[Location ID]],[1]Locations!$A:$B,2,0)</f>
        <v>Corona</v>
      </c>
      <c r="N7635" s="4" t="str">
        <f>VLOOKUP(Table_1[[#This Row],[Sales Person ID]],'[1]Sales People'!$A:$B,2,0)</f>
        <v>Joshua Cook</v>
      </c>
      <c r="O7635" s="4" t="str">
        <f>VLOOKUP(Table_1[[#This Row],[Customer ID]],[1]Customers!$A:$B,2,0)</f>
        <v>Jack Lynch</v>
      </c>
      <c r="P7635" s="5">
        <f>WEEKDAY([2]Data!$F7635)</f>
        <v>7</v>
      </c>
      <c r="Q7635" s="4">
        <f>MONTH([2]Data!$F7635)</f>
        <v>8</v>
      </c>
      <c r="R7635" s="4">
        <f>YEAR([2]Data!$F7635)</f>
        <v>2019</v>
      </c>
    </row>
    <row r="7636" spans="1:18" ht="15.75" customHeight="1">
      <c r="A7636" s="12" t="s">
        <v>8673</v>
      </c>
      <c r="B7636" s="12" t="s">
        <v>614</v>
      </c>
      <c r="C7636" s="12" t="s">
        <v>287</v>
      </c>
      <c r="D7636" s="12" t="s">
        <v>275</v>
      </c>
      <c r="E7636" s="12" t="s">
        <v>1104</v>
      </c>
      <c r="F7636" s="13">
        <v>43618</v>
      </c>
      <c r="G7636" s="12">
        <v>1</v>
      </c>
      <c r="H7636" s="12">
        <v>2495</v>
      </c>
      <c r="I7636" s="4">
        <f>VLOOKUP(Table_1[[#This Row],[Product ID]],[1]Products!$A:$D,3,0)</f>
        <v>1896</v>
      </c>
      <c r="J7636" s="4">
        <f>PRODUCT([2]Data!$G7636,[2]Data!$I7636)</f>
        <v>1896</v>
      </c>
      <c r="K7636" s="4">
        <f>PRODUCT([2]Data!$G7636,[2]Data!$H7636)</f>
        <v>2495</v>
      </c>
      <c r="L7636" s="4">
        <f>[2]Data!$K7636-[2]Data!$J7636</f>
        <v>599</v>
      </c>
      <c r="M7636" s="4" t="str">
        <f>VLOOKUP(Table_1[[#This Row],[Location ID]],[1]Locations!$A:$B,2,0)</f>
        <v>Orange</v>
      </c>
      <c r="N7636" s="4" t="str">
        <f>VLOOKUP(Table_1[[#This Row],[Sales Person ID]],'[1]Sales People'!$A:$B,2,0)</f>
        <v>Ernest Wheeler</v>
      </c>
      <c r="O7636" s="4" t="str">
        <f>VLOOKUP(Table_1[[#This Row],[Customer ID]],[1]Customers!$A:$B,2,0)</f>
        <v>Victor Marshall</v>
      </c>
      <c r="P7636" s="5">
        <f>WEEKDAY([2]Data!$F7636)</f>
        <v>1</v>
      </c>
      <c r="Q7636" s="4">
        <f>MONTH([2]Data!$F7636)</f>
        <v>6</v>
      </c>
      <c r="R7636" s="4">
        <f>YEAR([2]Data!$F7636)</f>
        <v>2019</v>
      </c>
    </row>
    <row r="7637" spans="1:18" ht="15.75" customHeight="1">
      <c r="A7637" s="12" t="s">
        <v>8674</v>
      </c>
      <c r="B7637" s="12" t="s">
        <v>110</v>
      </c>
      <c r="C7637" s="12" t="s">
        <v>360</v>
      </c>
      <c r="D7637" s="12" t="s">
        <v>181</v>
      </c>
      <c r="E7637" s="12" t="s">
        <v>764</v>
      </c>
      <c r="F7637" s="13">
        <v>43541</v>
      </c>
      <c r="G7637" s="12">
        <v>1</v>
      </c>
      <c r="H7637" s="12">
        <v>1708</v>
      </c>
      <c r="I7637" s="4">
        <f>VLOOKUP(Table_1[[#This Row],[Product ID]],[1]Products!$A:$D,3,0)</f>
        <v>871</v>
      </c>
      <c r="J7637" s="4">
        <f>PRODUCT([2]Data!$G7637,[2]Data!$I7637)</f>
        <v>871</v>
      </c>
      <c r="K7637" s="4">
        <f>PRODUCT([2]Data!$G7637,[2]Data!$H7637)</f>
        <v>1708</v>
      </c>
      <c r="L7637" s="4">
        <f>[2]Data!$K7637-[2]Data!$J7637</f>
        <v>837</v>
      </c>
      <c r="M7637" s="4" t="str">
        <f>VLOOKUP(Table_1[[#This Row],[Location ID]],[1]Locations!$A:$B,2,0)</f>
        <v>Santa Clara</v>
      </c>
      <c r="N7637" s="4" t="str">
        <f>VLOOKUP(Table_1[[#This Row],[Sales Person ID]],'[1]Sales People'!$A:$B,2,0)</f>
        <v>Sean Miller</v>
      </c>
      <c r="O7637" s="4" t="str">
        <f>VLOOKUP(Table_1[[#This Row],[Customer ID]],[1]Customers!$A:$B,2,0)</f>
        <v>Benjamin Carter</v>
      </c>
      <c r="P7637" s="5">
        <f>WEEKDAY([2]Data!$F7637)</f>
        <v>1</v>
      </c>
      <c r="Q7637" s="4">
        <f>MONTH([2]Data!$F7637)</f>
        <v>3</v>
      </c>
      <c r="R7637" s="4">
        <f>YEAR([2]Data!$F7637)</f>
        <v>2019</v>
      </c>
    </row>
    <row r="7638" spans="1:18" ht="15.75" customHeight="1">
      <c r="A7638" s="12" t="s">
        <v>8675</v>
      </c>
      <c r="B7638" s="12" t="s">
        <v>400</v>
      </c>
      <c r="C7638" s="12" t="s">
        <v>260</v>
      </c>
      <c r="D7638" s="12" t="s">
        <v>261</v>
      </c>
      <c r="E7638" s="12" t="s">
        <v>186</v>
      </c>
      <c r="F7638" s="13">
        <v>43791</v>
      </c>
      <c r="G7638" s="12">
        <v>2</v>
      </c>
      <c r="H7638" s="12">
        <v>1367</v>
      </c>
      <c r="I7638" s="4">
        <f>VLOOKUP(Table_1[[#This Row],[Product ID]],[1]Products!$A:$D,3,0)</f>
        <v>984</v>
      </c>
      <c r="J7638" s="4">
        <f>PRODUCT([2]Data!$G7638,[2]Data!$I7638)</f>
        <v>1968</v>
      </c>
      <c r="K7638" s="4">
        <f>PRODUCT([2]Data!$G7638,[2]Data!$H7638)</f>
        <v>2734</v>
      </c>
      <c r="L7638" s="4">
        <f>[2]Data!$K7638-[2]Data!$J7638</f>
        <v>766</v>
      </c>
      <c r="M7638" s="4" t="str">
        <f>VLOOKUP(Table_1[[#This Row],[Location ID]],[1]Locations!$A:$B,2,0)</f>
        <v>Roseville</v>
      </c>
      <c r="N7638" s="4" t="str">
        <f>VLOOKUP(Table_1[[#This Row],[Sales Person ID]],'[1]Sales People'!$A:$B,2,0)</f>
        <v>Martin Carr</v>
      </c>
      <c r="O7638" s="4" t="str">
        <f>VLOOKUP(Table_1[[#This Row],[Customer ID]],[1]Customers!$A:$B,2,0)</f>
        <v>Bobby Jackson</v>
      </c>
      <c r="P7638" s="5">
        <f>WEEKDAY([2]Data!$F7638)</f>
        <v>6</v>
      </c>
      <c r="Q7638" s="4">
        <f>MONTH([2]Data!$F7638)</f>
        <v>11</v>
      </c>
      <c r="R7638" s="4">
        <f>YEAR([2]Data!$F7638)</f>
        <v>2019</v>
      </c>
    </row>
    <row r="7639" spans="1:18" ht="15.75" customHeight="1">
      <c r="A7639" s="12" t="s">
        <v>8676</v>
      </c>
      <c r="B7639" s="12" t="s">
        <v>663</v>
      </c>
      <c r="C7639" s="12" t="s">
        <v>327</v>
      </c>
      <c r="D7639" s="12" t="s">
        <v>107</v>
      </c>
      <c r="E7639" s="12" t="s">
        <v>717</v>
      </c>
      <c r="F7639" s="13">
        <v>43735</v>
      </c>
      <c r="G7639" s="12">
        <v>1</v>
      </c>
      <c r="H7639" s="12">
        <v>217</v>
      </c>
      <c r="I7639" s="4">
        <f>VLOOKUP(Table_1[[#This Row],[Product ID]],[1]Products!$A:$D,3,0)</f>
        <v>171</v>
      </c>
      <c r="J7639" s="4">
        <f>PRODUCT([2]Data!$G7639,[2]Data!$I7639)</f>
        <v>171</v>
      </c>
      <c r="K7639" s="4">
        <f>PRODUCT([2]Data!$G7639,[2]Data!$H7639)</f>
        <v>217</v>
      </c>
      <c r="L7639" s="4">
        <f>[2]Data!$K7639-[2]Data!$J7639</f>
        <v>46</v>
      </c>
      <c r="M7639" s="4" t="str">
        <f>VLOOKUP(Table_1[[#This Row],[Location ID]],[1]Locations!$A:$B,2,0)</f>
        <v>East Los Angeles</v>
      </c>
      <c r="N7639" s="4" t="str">
        <f>VLOOKUP(Table_1[[#This Row],[Sales Person ID]],'[1]Sales People'!$A:$B,2,0)</f>
        <v>Brian Thomas</v>
      </c>
      <c r="O7639" s="4" t="str">
        <f>VLOOKUP(Table_1[[#This Row],[Customer ID]],[1]Customers!$A:$B,2,0)</f>
        <v>Kenneth Foster</v>
      </c>
      <c r="P7639" s="5">
        <f>WEEKDAY([2]Data!$F7639)</f>
        <v>6</v>
      </c>
      <c r="Q7639" s="4">
        <f>MONTH([2]Data!$F7639)</f>
        <v>9</v>
      </c>
      <c r="R7639" s="4">
        <f>YEAR([2]Data!$F7639)</f>
        <v>2019</v>
      </c>
    </row>
    <row r="7640" spans="1:18" ht="15.75" customHeight="1">
      <c r="A7640" s="12" t="s">
        <v>8677</v>
      </c>
      <c r="B7640" s="12" t="s">
        <v>267</v>
      </c>
      <c r="C7640" s="12" t="s">
        <v>193</v>
      </c>
      <c r="D7640" s="12" t="s">
        <v>31</v>
      </c>
      <c r="E7640" s="12" t="s">
        <v>2180</v>
      </c>
      <c r="F7640" s="13">
        <v>43803</v>
      </c>
      <c r="G7640" s="12">
        <v>3</v>
      </c>
      <c r="H7640" s="12">
        <v>596</v>
      </c>
      <c r="I7640" s="4">
        <f>VLOOKUP(Table_1[[#This Row],[Product ID]],[1]Products!$A:$D,3,0)</f>
        <v>358</v>
      </c>
      <c r="J7640" s="4">
        <f>PRODUCT([2]Data!$G7640,[2]Data!$I7640)</f>
        <v>1074</v>
      </c>
      <c r="K7640" s="4">
        <f>PRODUCT([2]Data!$G7640,[2]Data!$H7640)</f>
        <v>1788</v>
      </c>
      <c r="L7640" s="4">
        <f>[2]Data!$K7640-[2]Data!$J7640</f>
        <v>714</v>
      </c>
      <c r="M7640" s="4" t="str">
        <f>VLOOKUP(Table_1[[#This Row],[Location ID]],[1]Locations!$A:$B,2,0)</f>
        <v>Vallejo</v>
      </c>
      <c r="N7640" s="4" t="str">
        <f>VLOOKUP(Table_1[[#This Row],[Sales Person ID]],'[1]Sales People'!$A:$B,2,0)</f>
        <v>Joshua Cook</v>
      </c>
      <c r="O7640" s="4" t="str">
        <f>VLOOKUP(Table_1[[#This Row],[Customer ID]],[1]Customers!$A:$B,2,0)</f>
        <v>Paul Holmes</v>
      </c>
      <c r="P7640" s="5">
        <f>WEEKDAY([2]Data!$F7640)</f>
        <v>4</v>
      </c>
      <c r="Q7640" s="4">
        <f>MONTH([2]Data!$F7640)</f>
        <v>12</v>
      </c>
      <c r="R7640" s="4">
        <f>YEAR([2]Data!$F7640)</f>
        <v>2019</v>
      </c>
    </row>
    <row r="7641" spans="1:18" ht="15.75" customHeight="1">
      <c r="A7641" s="12" t="s">
        <v>8678</v>
      </c>
      <c r="B7641" s="12" t="s">
        <v>475</v>
      </c>
      <c r="C7641" s="12" t="s">
        <v>40</v>
      </c>
      <c r="D7641" s="12" t="s">
        <v>51</v>
      </c>
      <c r="E7641" s="12" t="s">
        <v>700</v>
      </c>
      <c r="F7641" s="13">
        <v>43743</v>
      </c>
      <c r="G7641" s="12">
        <v>2</v>
      </c>
      <c r="H7641" s="12">
        <v>1566</v>
      </c>
      <c r="I7641" s="4">
        <f>VLOOKUP(Table_1[[#This Row],[Product ID]],[1]Products!$A:$D,3,0)</f>
        <v>1190</v>
      </c>
      <c r="J7641" s="4">
        <f>PRODUCT([2]Data!$G7641,[2]Data!$I7641)</f>
        <v>2380</v>
      </c>
      <c r="K7641" s="4">
        <f>PRODUCT([2]Data!$G7641,[2]Data!$H7641)</f>
        <v>3132</v>
      </c>
      <c r="L7641" s="4">
        <f>[2]Data!$K7641-[2]Data!$J7641</f>
        <v>752</v>
      </c>
      <c r="M7641" s="4" t="str">
        <f>VLOOKUP(Table_1[[#This Row],[Location ID]],[1]Locations!$A:$B,2,0)</f>
        <v>Santa Ana</v>
      </c>
      <c r="N7641" s="4" t="str">
        <f>VLOOKUP(Table_1[[#This Row],[Sales Person ID]],'[1]Sales People'!$A:$B,2,0)</f>
        <v>Brian Hansen</v>
      </c>
      <c r="O7641" s="4" t="str">
        <f>VLOOKUP(Table_1[[#This Row],[Customer ID]],[1]Customers!$A:$B,2,0)</f>
        <v>Phillip Carpenter</v>
      </c>
      <c r="P7641" s="5">
        <f>WEEKDAY([2]Data!$F7641)</f>
        <v>7</v>
      </c>
      <c r="Q7641" s="4">
        <f>MONTH([2]Data!$F7641)</f>
        <v>10</v>
      </c>
      <c r="R7641" s="4">
        <f>YEAR([2]Data!$F7641)</f>
        <v>2019</v>
      </c>
    </row>
    <row r="7642" spans="1:18" ht="15.75" customHeight="1">
      <c r="A7642" s="12" t="s">
        <v>8679</v>
      </c>
      <c r="B7642" s="12" t="s">
        <v>67</v>
      </c>
      <c r="C7642" s="12" t="s">
        <v>327</v>
      </c>
      <c r="D7642" s="12" t="s">
        <v>275</v>
      </c>
      <c r="E7642" s="12" t="s">
        <v>2110</v>
      </c>
      <c r="F7642" s="13">
        <v>43518</v>
      </c>
      <c r="G7642" s="12">
        <v>3</v>
      </c>
      <c r="H7642" s="12">
        <v>1848</v>
      </c>
      <c r="I7642" s="4">
        <f>VLOOKUP(Table_1[[#This Row],[Product ID]],[1]Products!$A:$D,3,0)</f>
        <v>1294</v>
      </c>
      <c r="J7642" s="4">
        <f>PRODUCT([2]Data!$G7642,[2]Data!$I7642)</f>
        <v>3882</v>
      </c>
      <c r="K7642" s="4">
        <f>PRODUCT([2]Data!$G7642,[2]Data!$H7642)</f>
        <v>5544</v>
      </c>
      <c r="L7642" s="4">
        <f>[2]Data!$K7642-[2]Data!$J7642</f>
        <v>1662</v>
      </c>
      <c r="M7642" s="4" t="str">
        <f>VLOOKUP(Table_1[[#This Row],[Location ID]],[1]Locations!$A:$B,2,0)</f>
        <v>East Los Angeles</v>
      </c>
      <c r="N7642" s="4" t="str">
        <f>VLOOKUP(Table_1[[#This Row],[Sales Person ID]],'[1]Sales People'!$A:$B,2,0)</f>
        <v>Ernest Wheeler</v>
      </c>
      <c r="O7642" s="4" t="str">
        <f>VLOOKUP(Table_1[[#This Row],[Customer ID]],[1]Customers!$A:$B,2,0)</f>
        <v>Eugene Hunter</v>
      </c>
      <c r="P7642" s="5">
        <f>WEEKDAY([2]Data!$F7642)</f>
        <v>6</v>
      </c>
      <c r="Q7642" s="4">
        <f>MONTH([2]Data!$F7642)</f>
        <v>2</v>
      </c>
      <c r="R7642" s="4">
        <f>YEAR([2]Data!$F7642)</f>
        <v>2019</v>
      </c>
    </row>
    <row r="7643" spans="1:18" ht="15.75" customHeight="1">
      <c r="A7643" s="12" t="s">
        <v>8680</v>
      </c>
      <c r="B7643" s="12" t="s">
        <v>442</v>
      </c>
      <c r="C7643" s="12" t="s">
        <v>501</v>
      </c>
      <c r="D7643" s="12" t="s">
        <v>250</v>
      </c>
      <c r="E7643" s="12" t="s">
        <v>1605</v>
      </c>
      <c r="F7643" s="13">
        <v>43467</v>
      </c>
      <c r="G7643" s="12">
        <v>2</v>
      </c>
      <c r="H7643" s="12">
        <v>290</v>
      </c>
      <c r="I7643" s="4">
        <f>VLOOKUP(Table_1[[#This Row],[Product ID]],[1]Products!$A:$D,3,0)</f>
        <v>200</v>
      </c>
      <c r="J7643" s="4">
        <f>PRODUCT([2]Data!$G7643,[2]Data!$I7643)</f>
        <v>400</v>
      </c>
      <c r="K7643" s="4">
        <f>PRODUCT([2]Data!$G7643,[2]Data!$H7643)</f>
        <v>580</v>
      </c>
      <c r="L7643" s="4">
        <f>[2]Data!$K7643-[2]Data!$J7643</f>
        <v>180</v>
      </c>
      <c r="M7643" s="4" t="str">
        <f>VLOOKUP(Table_1[[#This Row],[Location ID]],[1]Locations!$A:$B,2,0)</f>
        <v>Temecula</v>
      </c>
      <c r="N7643" s="4" t="str">
        <f>VLOOKUP(Table_1[[#This Row],[Sales Person ID]],'[1]Sales People'!$A:$B,2,0)</f>
        <v>John Reyes</v>
      </c>
      <c r="O7643" s="4" t="str">
        <f>VLOOKUP(Table_1[[#This Row],[Customer ID]],[1]Customers!$A:$B,2,0)</f>
        <v>Patrick Rivera</v>
      </c>
      <c r="P7643" s="5">
        <f>WEEKDAY([2]Data!$F7643)</f>
        <v>4</v>
      </c>
      <c r="Q7643" s="4">
        <f>MONTH([2]Data!$F7643)</f>
        <v>1</v>
      </c>
      <c r="R7643" s="4">
        <f>YEAR([2]Data!$F7643)</f>
        <v>2019</v>
      </c>
    </row>
    <row r="7644" spans="1:18" ht="15.75" customHeight="1">
      <c r="A7644" s="12" t="s">
        <v>8681</v>
      </c>
      <c r="B7644" s="12" t="s">
        <v>271</v>
      </c>
      <c r="C7644" s="12" t="s">
        <v>373</v>
      </c>
      <c r="D7644" s="12" t="s">
        <v>21</v>
      </c>
      <c r="E7644" s="12" t="s">
        <v>1853</v>
      </c>
      <c r="F7644" s="13">
        <v>43659</v>
      </c>
      <c r="G7644" s="12">
        <v>1</v>
      </c>
      <c r="H7644" s="12">
        <v>502</v>
      </c>
      <c r="I7644" s="4">
        <f>VLOOKUP(Table_1[[#This Row],[Product ID]],[1]Products!$A:$D,3,0)</f>
        <v>296</v>
      </c>
      <c r="J7644" s="4">
        <f>PRODUCT([2]Data!$G7644,[2]Data!$I7644)</f>
        <v>296</v>
      </c>
      <c r="K7644" s="4">
        <f>PRODUCT([2]Data!$G7644,[2]Data!$H7644)</f>
        <v>502</v>
      </c>
      <c r="L7644" s="4">
        <f>[2]Data!$K7644-[2]Data!$J7644</f>
        <v>206</v>
      </c>
      <c r="M7644" s="4" t="str">
        <f>VLOOKUP(Table_1[[#This Row],[Location ID]],[1]Locations!$A:$B,2,0)</f>
        <v>San Bernardino</v>
      </c>
      <c r="N7644" s="4" t="str">
        <f>VLOOKUP(Table_1[[#This Row],[Sales Person ID]],'[1]Sales People'!$A:$B,2,0)</f>
        <v>Justin Lynch</v>
      </c>
      <c r="O7644" s="4" t="str">
        <f>VLOOKUP(Table_1[[#This Row],[Customer ID]],[1]Customers!$A:$B,2,0)</f>
        <v>Wayne Johnson</v>
      </c>
      <c r="P7644" s="5">
        <f>WEEKDAY([2]Data!$F7644)</f>
        <v>7</v>
      </c>
      <c r="Q7644" s="4">
        <f>MONTH([2]Data!$F7644)</f>
        <v>7</v>
      </c>
      <c r="R7644" s="4">
        <f>YEAR([2]Data!$F7644)</f>
        <v>2019</v>
      </c>
    </row>
    <row r="7645" spans="1:18" ht="15.75" customHeight="1">
      <c r="A7645" s="12" t="s">
        <v>8682</v>
      </c>
      <c r="B7645" s="12" t="s">
        <v>263</v>
      </c>
      <c r="C7645" s="12" t="s">
        <v>73</v>
      </c>
      <c r="D7645" s="12" t="s">
        <v>122</v>
      </c>
      <c r="E7645" s="12" t="s">
        <v>2127</v>
      </c>
      <c r="F7645" s="13">
        <v>43559</v>
      </c>
      <c r="G7645" s="12">
        <v>1</v>
      </c>
      <c r="H7645" s="12">
        <v>1899</v>
      </c>
      <c r="I7645" s="4">
        <f>VLOOKUP(Table_1[[#This Row],[Product ID]],[1]Products!$A:$D,3,0)</f>
        <v>1044</v>
      </c>
      <c r="J7645" s="4">
        <f>PRODUCT([2]Data!$G7645,[2]Data!$I7645)</f>
        <v>1044</v>
      </c>
      <c r="K7645" s="4">
        <f>PRODUCT([2]Data!$G7645,[2]Data!$H7645)</f>
        <v>1899</v>
      </c>
      <c r="L7645" s="4">
        <f>[2]Data!$K7645-[2]Data!$J7645</f>
        <v>855</v>
      </c>
      <c r="M7645" s="4" t="str">
        <f>VLOOKUP(Table_1[[#This Row],[Location ID]],[1]Locations!$A:$B,2,0)</f>
        <v>Fairfield</v>
      </c>
      <c r="N7645" s="4" t="str">
        <f>VLOOKUP(Table_1[[#This Row],[Sales Person ID]],'[1]Sales People'!$A:$B,2,0)</f>
        <v>Ryan Welch</v>
      </c>
      <c r="O7645" s="4" t="str">
        <f>VLOOKUP(Table_1[[#This Row],[Customer ID]],[1]Customers!$A:$B,2,0)</f>
        <v>Louis Ellis</v>
      </c>
      <c r="P7645" s="5">
        <f>WEEKDAY([2]Data!$F7645)</f>
        <v>5</v>
      </c>
      <c r="Q7645" s="4">
        <f>MONTH([2]Data!$F7645)</f>
        <v>4</v>
      </c>
      <c r="R7645" s="4">
        <f>YEAR([2]Data!$F7645)</f>
        <v>2019</v>
      </c>
    </row>
    <row r="7646" spans="1:18" ht="15.75" customHeight="1">
      <c r="A7646" s="12" t="s">
        <v>8683</v>
      </c>
      <c r="B7646" s="12" t="s">
        <v>614</v>
      </c>
      <c r="C7646" s="12" t="s">
        <v>126</v>
      </c>
      <c r="D7646" s="12" t="s">
        <v>189</v>
      </c>
      <c r="E7646" s="12" t="s">
        <v>4004</v>
      </c>
      <c r="F7646" s="13">
        <v>43544</v>
      </c>
      <c r="G7646" s="12">
        <v>1</v>
      </c>
      <c r="H7646" s="12">
        <v>2495</v>
      </c>
      <c r="I7646" s="4">
        <f>VLOOKUP(Table_1[[#This Row],[Product ID]],[1]Products!$A:$D,3,0)</f>
        <v>1896</v>
      </c>
      <c r="J7646" s="4">
        <f>PRODUCT([2]Data!$G7646,[2]Data!$I7646)</f>
        <v>1896</v>
      </c>
      <c r="K7646" s="4">
        <f>PRODUCT([2]Data!$G7646,[2]Data!$H7646)</f>
        <v>2495</v>
      </c>
      <c r="L7646" s="4">
        <f>[2]Data!$K7646-[2]Data!$J7646</f>
        <v>599</v>
      </c>
      <c r="M7646" s="4" t="str">
        <f>VLOOKUP(Table_1[[#This Row],[Location ID]],[1]Locations!$A:$B,2,0)</f>
        <v>Glendale</v>
      </c>
      <c r="N7646" s="4" t="str">
        <f>VLOOKUP(Table_1[[#This Row],[Sales Person ID]],'[1]Sales People'!$A:$B,2,0)</f>
        <v>Joshua Taylor</v>
      </c>
      <c r="O7646" s="4" t="str">
        <f>VLOOKUP(Table_1[[#This Row],[Customer ID]],[1]Customers!$A:$B,2,0)</f>
        <v>Adam Riley</v>
      </c>
      <c r="P7646" s="5">
        <f>WEEKDAY([2]Data!$F7646)</f>
        <v>4</v>
      </c>
      <c r="Q7646" s="4">
        <f>MONTH([2]Data!$F7646)</f>
        <v>3</v>
      </c>
      <c r="R7646" s="4">
        <f>YEAR([2]Data!$F7646)</f>
        <v>2019</v>
      </c>
    </row>
    <row r="7647" spans="1:18" ht="15.75" customHeight="1">
      <c r="A7647" s="12" t="s">
        <v>8684</v>
      </c>
      <c r="B7647" s="12" t="s">
        <v>423</v>
      </c>
      <c r="C7647" s="12" t="s">
        <v>264</v>
      </c>
      <c r="D7647" s="12" t="s">
        <v>107</v>
      </c>
      <c r="E7647" s="12" t="s">
        <v>1677</v>
      </c>
      <c r="F7647" s="13">
        <v>43792</v>
      </c>
      <c r="G7647" s="12">
        <v>1</v>
      </c>
      <c r="H7647" s="12">
        <v>2396</v>
      </c>
      <c r="I7647" s="4">
        <f>VLOOKUP(Table_1[[#This Row],[Product ID]],[1]Products!$A:$D,3,0)</f>
        <v>1965</v>
      </c>
      <c r="J7647" s="4">
        <f>PRODUCT([2]Data!$G7647,[2]Data!$I7647)</f>
        <v>1965</v>
      </c>
      <c r="K7647" s="4">
        <f>PRODUCT([2]Data!$G7647,[2]Data!$H7647)</f>
        <v>2396</v>
      </c>
      <c r="L7647" s="4">
        <f>[2]Data!$K7647-[2]Data!$J7647</f>
        <v>431</v>
      </c>
      <c r="M7647" s="4" t="str">
        <f>VLOOKUP(Table_1[[#This Row],[Location ID]],[1]Locations!$A:$B,2,0)</f>
        <v>Bakersfield</v>
      </c>
      <c r="N7647" s="4" t="str">
        <f>VLOOKUP(Table_1[[#This Row],[Sales Person ID]],'[1]Sales People'!$A:$B,2,0)</f>
        <v>Brian Thomas</v>
      </c>
      <c r="O7647" s="4" t="str">
        <f>VLOOKUP(Table_1[[#This Row],[Customer ID]],[1]Customers!$A:$B,2,0)</f>
        <v>Mark Montgomery</v>
      </c>
      <c r="P7647" s="5">
        <f>WEEKDAY([2]Data!$F7647)</f>
        <v>7</v>
      </c>
      <c r="Q7647" s="4">
        <f>MONTH([2]Data!$F7647)</f>
        <v>11</v>
      </c>
      <c r="R7647" s="4">
        <f>YEAR([2]Data!$F7647)</f>
        <v>2019</v>
      </c>
    </row>
    <row r="7648" spans="1:18" ht="15.75" customHeight="1">
      <c r="A7648" s="12" t="s">
        <v>8685</v>
      </c>
      <c r="B7648" s="12" t="s">
        <v>115</v>
      </c>
      <c r="C7648" s="12" t="s">
        <v>151</v>
      </c>
      <c r="D7648" s="12" t="s">
        <v>356</v>
      </c>
      <c r="E7648" s="12" t="s">
        <v>345</v>
      </c>
      <c r="F7648" s="13">
        <v>43486</v>
      </c>
      <c r="G7648" s="12">
        <v>1</v>
      </c>
      <c r="H7648" s="12">
        <v>1671</v>
      </c>
      <c r="I7648" s="4">
        <f>VLOOKUP(Table_1[[#This Row],[Product ID]],[1]Products!$A:$D,3,0)</f>
        <v>1220</v>
      </c>
      <c r="J7648" s="4">
        <f>PRODUCT([2]Data!$G7648,[2]Data!$I7648)</f>
        <v>1220</v>
      </c>
      <c r="K7648" s="4">
        <f>PRODUCT([2]Data!$G7648,[2]Data!$H7648)</f>
        <v>1671</v>
      </c>
      <c r="L7648" s="4">
        <f>[2]Data!$K7648-[2]Data!$J7648</f>
        <v>451</v>
      </c>
      <c r="M7648" s="4" t="str">
        <f>VLOOKUP(Table_1[[#This Row],[Location ID]],[1]Locations!$A:$B,2,0)</f>
        <v>Salinas</v>
      </c>
      <c r="N7648" s="4" t="str">
        <f>VLOOKUP(Table_1[[#This Row],[Sales Person ID]],'[1]Sales People'!$A:$B,2,0)</f>
        <v>Larry Marshall</v>
      </c>
      <c r="O7648" s="4" t="str">
        <f>VLOOKUP(Table_1[[#This Row],[Customer ID]],[1]Customers!$A:$B,2,0)</f>
        <v>Gregory Porter</v>
      </c>
      <c r="P7648" s="5">
        <f>WEEKDAY([2]Data!$F7648)</f>
        <v>2</v>
      </c>
      <c r="Q7648" s="4">
        <f>MONTH([2]Data!$F7648)</f>
        <v>1</v>
      </c>
      <c r="R7648" s="4">
        <f>YEAR([2]Data!$F7648)</f>
        <v>2019</v>
      </c>
    </row>
    <row r="7649" spans="1:18" ht="15.75" customHeight="1">
      <c r="A7649" s="12" t="s">
        <v>8686</v>
      </c>
      <c r="B7649" s="12" t="s">
        <v>72</v>
      </c>
      <c r="C7649" s="12" t="s">
        <v>201</v>
      </c>
      <c r="D7649" s="12" t="s">
        <v>280</v>
      </c>
      <c r="E7649" s="12" t="s">
        <v>2767</v>
      </c>
      <c r="F7649" s="13">
        <v>43679</v>
      </c>
      <c r="G7649" s="12">
        <v>1</v>
      </c>
      <c r="H7649" s="12">
        <v>1889</v>
      </c>
      <c r="I7649" s="4">
        <f>VLOOKUP(Table_1[[#This Row],[Product ID]],[1]Products!$A:$D,3,0)</f>
        <v>945</v>
      </c>
      <c r="J7649" s="4">
        <f>PRODUCT([2]Data!$G7649,[2]Data!$I7649)</f>
        <v>945</v>
      </c>
      <c r="K7649" s="4">
        <f>PRODUCT([2]Data!$G7649,[2]Data!$H7649)</f>
        <v>1889</v>
      </c>
      <c r="L7649" s="4">
        <f>[2]Data!$K7649-[2]Data!$J7649</f>
        <v>944</v>
      </c>
      <c r="M7649" s="4" t="str">
        <f>VLOOKUP(Table_1[[#This Row],[Location ID]],[1]Locations!$A:$B,2,0)</f>
        <v>Oakland</v>
      </c>
      <c r="N7649" s="4" t="str">
        <f>VLOOKUP(Table_1[[#This Row],[Sales Person ID]],'[1]Sales People'!$A:$B,2,0)</f>
        <v>Kevin Butler</v>
      </c>
      <c r="O7649" s="4" t="str">
        <f>VLOOKUP(Table_1[[#This Row],[Customer ID]],[1]Customers!$A:$B,2,0)</f>
        <v>Earl Ortiz</v>
      </c>
      <c r="P7649" s="5">
        <f>WEEKDAY([2]Data!$F7649)</f>
        <v>6</v>
      </c>
      <c r="Q7649" s="4">
        <f>MONTH([2]Data!$F7649)</f>
        <v>8</v>
      </c>
      <c r="R7649" s="4">
        <f>YEAR([2]Data!$F7649)</f>
        <v>2019</v>
      </c>
    </row>
    <row r="7650" spans="1:18" ht="15.75" customHeight="1">
      <c r="A7650" s="12" t="s">
        <v>8687</v>
      </c>
      <c r="B7650" s="12" t="s">
        <v>188</v>
      </c>
      <c r="C7650" s="12" t="s">
        <v>25</v>
      </c>
      <c r="D7650" s="12" t="s">
        <v>91</v>
      </c>
      <c r="E7650" s="12" t="s">
        <v>481</v>
      </c>
      <c r="F7650" s="13">
        <v>43718</v>
      </c>
      <c r="G7650" s="12">
        <v>1</v>
      </c>
      <c r="H7650" s="12">
        <v>2497</v>
      </c>
      <c r="I7650" s="4">
        <f>VLOOKUP(Table_1[[#This Row],[Product ID]],[1]Products!$A:$D,3,0)</f>
        <v>1473</v>
      </c>
      <c r="J7650" s="4">
        <f>PRODUCT([2]Data!$G7650,[2]Data!$I7650)</f>
        <v>1473</v>
      </c>
      <c r="K7650" s="4">
        <f>PRODUCT([2]Data!$G7650,[2]Data!$H7650)</f>
        <v>2497</v>
      </c>
      <c r="L7650" s="4">
        <f>[2]Data!$K7650-[2]Data!$J7650</f>
        <v>1024</v>
      </c>
      <c r="M7650" s="4" t="str">
        <f>VLOOKUP(Table_1[[#This Row],[Location ID]],[1]Locations!$A:$B,2,0)</f>
        <v>Santa Clarita</v>
      </c>
      <c r="N7650" s="4" t="str">
        <f>VLOOKUP(Table_1[[#This Row],[Sales Person ID]],'[1]Sales People'!$A:$B,2,0)</f>
        <v>Henry Nelson</v>
      </c>
      <c r="O7650" s="4" t="str">
        <f>VLOOKUP(Table_1[[#This Row],[Customer ID]],[1]Customers!$A:$B,2,0)</f>
        <v>Fred Jenkins</v>
      </c>
      <c r="P7650" s="5">
        <f>WEEKDAY([2]Data!$F7650)</f>
        <v>3</v>
      </c>
      <c r="Q7650" s="4">
        <f>MONTH([2]Data!$F7650)</f>
        <v>9</v>
      </c>
      <c r="R7650" s="4">
        <f>YEAR([2]Data!$F7650)</f>
        <v>2019</v>
      </c>
    </row>
    <row r="7651" spans="1:18" ht="15.75" customHeight="1">
      <c r="A7651" s="12" t="s">
        <v>8688</v>
      </c>
      <c r="B7651" s="12" t="s">
        <v>256</v>
      </c>
      <c r="C7651" s="12" t="s">
        <v>366</v>
      </c>
      <c r="D7651" s="12" t="s">
        <v>21</v>
      </c>
      <c r="E7651" s="12" t="s">
        <v>168</v>
      </c>
      <c r="F7651" s="13">
        <v>43707</v>
      </c>
      <c r="G7651" s="12">
        <v>1</v>
      </c>
      <c r="H7651" s="12">
        <v>818</v>
      </c>
      <c r="I7651" s="4">
        <f>VLOOKUP(Table_1[[#This Row],[Product ID]],[1]Products!$A:$D,3,0)</f>
        <v>450</v>
      </c>
      <c r="J7651" s="4">
        <f>PRODUCT([2]Data!$G7651,[2]Data!$I7651)</f>
        <v>450</v>
      </c>
      <c r="K7651" s="4">
        <f>PRODUCT([2]Data!$G7651,[2]Data!$H7651)</f>
        <v>818</v>
      </c>
      <c r="L7651" s="4">
        <f>[2]Data!$K7651-[2]Data!$J7651</f>
        <v>368</v>
      </c>
      <c r="M7651" s="4" t="str">
        <f>VLOOKUP(Table_1[[#This Row],[Location ID]],[1]Locations!$A:$B,2,0)</f>
        <v>Burbank</v>
      </c>
      <c r="N7651" s="4" t="str">
        <f>VLOOKUP(Table_1[[#This Row],[Sales Person ID]],'[1]Sales People'!$A:$B,2,0)</f>
        <v>Justin Lynch</v>
      </c>
      <c r="O7651" s="4" t="str">
        <f>VLOOKUP(Table_1[[#This Row],[Customer ID]],[1]Customers!$A:$B,2,0)</f>
        <v>Eugene Castillo</v>
      </c>
      <c r="P7651" s="5">
        <f>WEEKDAY([2]Data!$F7651)</f>
        <v>6</v>
      </c>
      <c r="Q7651" s="4">
        <f>MONTH([2]Data!$F7651)</f>
        <v>8</v>
      </c>
      <c r="R7651" s="4">
        <f>YEAR([2]Data!$F7651)</f>
        <v>2019</v>
      </c>
    </row>
    <row r="7652" spans="1:18" ht="15.75" customHeight="1">
      <c r="A7652" s="12" t="s">
        <v>8689</v>
      </c>
      <c r="B7652" s="12" t="s">
        <v>423</v>
      </c>
      <c r="C7652" s="12" t="s">
        <v>297</v>
      </c>
      <c r="D7652" s="12" t="s">
        <v>127</v>
      </c>
      <c r="E7652" s="12" t="s">
        <v>882</v>
      </c>
      <c r="F7652" s="13">
        <v>43548</v>
      </c>
      <c r="G7652" s="12">
        <v>1</v>
      </c>
      <c r="H7652" s="12">
        <v>2396</v>
      </c>
      <c r="I7652" s="4">
        <f>VLOOKUP(Table_1[[#This Row],[Product ID]],[1]Products!$A:$D,3,0)</f>
        <v>1965</v>
      </c>
      <c r="J7652" s="4">
        <f>PRODUCT([2]Data!$G7652,[2]Data!$I7652)</f>
        <v>1965</v>
      </c>
      <c r="K7652" s="4">
        <f>PRODUCT([2]Data!$G7652,[2]Data!$H7652)</f>
        <v>2396</v>
      </c>
      <c r="L7652" s="4">
        <f>[2]Data!$K7652-[2]Data!$J7652</f>
        <v>431</v>
      </c>
      <c r="M7652" s="4" t="str">
        <f>VLOOKUP(Table_1[[#This Row],[Location ID]],[1]Locations!$A:$B,2,0)</f>
        <v>El Monte</v>
      </c>
      <c r="N7652" s="4" t="str">
        <f>VLOOKUP(Table_1[[#This Row],[Sales Person ID]],'[1]Sales People'!$A:$B,2,0)</f>
        <v>Roger Ramos</v>
      </c>
      <c r="O7652" s="4" t="str">
        <f>VLOOKUP(Table_1[[#This Row],[Customer ID]],[1]Customers!$A:$B,2,0)</f>
        <v>Dennis Ruiz</v>
      </c>
      <c r="P7652" s="5">
        <f>WEEKDAY([2]Data!$F7652)</f>
        <v>1</v>
      </c>
      <c r="Q7652" s="4">
        <f>MONTH([2]Data!$F7652)</f>
        <v>3</v>
      </c>
      <c r="R7652" s="4">
        <f>YEAR([2]Data!$F7652)</f>
        <v>2019</v>
      </c>
    </row>
    <row r="7653" spans="1:18" ht="15.75" customHeight="1">
      <c r="A7653" s="12" t="s">
        <v>8690</v>
      </c>
      <c r="B7653" s="12" t="s">
        <v>451</v>
      </c>
      <c r="C7653" s="12" t="s">
        <v>388</v>
      </c>
      <c r="D7653" s="12" t="s">
        <v>223</v>
      </c>
      <c r="E7653" s="12" t="s">
        <v>2849</v>
      </c>
      <c r="F7653" s="13">
        <v>43702</v>
      </c>
      <c r="G7653" s="12">
        <v>3</v>
      </c>
      <c r="H7653" s="12">
        <v>800</v>
      </c>
      <c r="I7653" s="4">
        <f>VLOOKUP(Table_1[[#This Row],[Product ID]],[1]Products!$A:$D,3,0)</f>
        <v>536</v>
      </c>
      <c r="J7653" s="4">
        <f>PRODUCT([2]Data!$G7653,[2]Data!$I7653)</f>
        <v>1608</v>
      </c>
      <c r="K7653" s="4">
        <f>PRODUCT([2]Data!$G7653,[2]Data!$H7653)</f>
        <v>2400</v>
      </c>
      <c r="L7653" s="4">
        <f>[2]Data!$K7653-[2]Data!$J7653</f>
        <v>792</v>
      </c>
      <c r="M7653" s="4" t="str">
        <f>VLOOKUP(Table_1[[#This Row],[Location ID]],[1]Locations!$A:$B,2,0)</f>
        <v>San Diego</v>
      </c>
      <c r="N7653" s="4" t="str">
        <f>VLOOKUP(Table_1[[#This Row],[Sales Person ID]],'[1]Sales People'!$A:$B,2,0)</f>
        <v>Ronald Reed</v>
      </c>
      <c r="O7653" s="4" t="str">
        <f>VLOOKUP(Table_1[[#This Row],[Customer ID]],[1]Customers!$A:$B,2,0)</f>
        <v>Michael Mills</v>
      </c>
      <c r="P7653" s="5">
        <f>WEEKDAY([2]Data!$F7653)</f>
        <v>1</v>
      </c>
      <c r="Q7653" s="4">
        <f>MONTH([2]Data!$F7653)</f>
        <v>8</v>
      </c>
      <c r="R7653" s="4">
        <f>YEAR([2]Data!$F7653)</f>
        <v>2019</v>
      </c>
    </row>
    <row r="7654" spans="1:18" ht="15.75" customHeight="1">
      <c r="A7654" s="12" t="s">
        <v>8691</v>
      </c>
      <c r="B7654" s="12" t="s">
        <v>80</v>
      </c>
      <c r="C7654" s="12" t="s">
        <v>231</v>
      </c>
      <c r="D7654" s="12" t="s">
        <v>26</v>
      </c>
      <c r="E7654" s="12" t="s">
        <v>3350</v>
      </c>
      <c r="F7654" s="13">
        <v>43672</v>
      </c>
      <c r="G7654" s="12">
        <v>1</v>
      </c>
      <c r="H7654" s="12">
        <v>1351</v>
      </c>
      <c r="I7654" s="4">
        <f>VLOOKUP(Table_1[[#This Row],[Product ID]],[1]Products!$A:$D,3,0)</f>
        <v>1108</v>
      </c>
      <c r="J7654" s="4">
        <f>PRODUCT([2]Data!$G7654,[2]Data!$I7654)</f>
        <v>1108</v>
      </c>
      <c r="K7654" s="4">
        <f>PRODUCT([2]Data!$G7654,[2]Data!$H7654)</f>
        <v>1351</v>
      </c>
      <c r="L7654" s="4">
        <f>[2]Data!$K7654-[2]Data!$J7654</f>
        <v>243</v>
      </c>
      <c r="M7654" s="4" t="str">
        <f>VLOOKUP(Table_1[[#This Row],[Location ID]],[1]Locations!$A:$B,2,0)</f>
        <v>Modesto</v>
      </c>
      <c r="N7654" s="4" t="str">
        <f>VLOOKUP(Table_1[[#This Row],[Sales Person ID]],'[1]Sales People'!$A:$B,2,0)</f>
        <v>Ryan Butler</v>
      </c>
      <c r="O7654" s="4" t="str">
        <f>VLOOKUP(Table_1[[#This Row],[Customer ID]],[1]Customers!$A:$B,2,0)</f>
        <v>Adam Alexander</v>
      </c>
      <c r="P7654" s="5">
        <f>WEEKDAY([2]Data!$F7654)</f>
        <v>6</v>
      </c>
      <c r="Q7654" s="4">
        <f>MONTH([2]Data!$F7654)</f>
        <v>7</v>
      </c>
      <c r="R7654" s="4">
        <f>YEAR([2]Data!$F7654)</f>
        <v>2019</v>
      </c>
    </row>
    <row r="7655" spans="1:18" ht="15.75" customHeight="1">
      <c r="A7655" s="12" t="s">
        <v>8692</v>
      </c>
      <c r="B7655" s="12" t="s">
        <v>24</v>
      </c>
      <c r="C7655" s="12" t="s">
        <v>478</v>
      </c>
      <c r="D7655" s="12" t="s">
        <v>223</v>
      </c>
      <c r="E7655" s="12" t="s">
        <v>519</v>
      </c>
      <c r="F7655" s="13">
        <v>43607</v>
      </c>
      <c r="G7655" s="12">
        <v>1</v>
      </c>
      <c r="H7655" s="12">
        <v>1022</v>
      </c>
      <c r="I7655" s="4">
        <f>VLOOKUP(Table_1[[#This Row],[Product ID]],[1]Products!$A:$D,3,0)</f>
        <v>818</v>
      </c>
      <c r="J7655" s="4">
        <f>PRODUCT([2]Data!$G7655,[2]Data!$I7655)</f>
        <v>818</v>
      </c>
      <c r="K7655" s="4">
        <f>PRODUCT([2]Data!$G7655,[2]Data!$H7655)</f>
        <v>1022</v>
      </c>
      <c r="L7655" s="4">
        <f>[2]Data!$K7655-[2]Data!$J7655</f>
        <v>204</v>
      </c>
      <c r="M7655" s="4" t="str">
        <f>VLOOKUP(Table_1[[#This Row],[Location ID]],[1]Locations!$A:$B,2,0)</f>
        <v>Garden Grove</v>
      </c>
      <c r="N7655" s="4" t="str">
        <f>VLOOKUP(Table_1[[#This Row],[Sales Person ID]],'[1]Sales People'!$A:$B,2,0)</f>
        <v>Ronald Reed</v>
      </c>
      <c r="O7655" s="4" t="str">
        <f>VLOOKUP(Table_1[[#This Row],[Customer ID]],[1]Customers!$A:$B,2,0)</f>
        <v>Gregory Welch</v>
      </c>
      <c r="P7655" s="5">
        <f>WEEKDAY([2]Data!$F7655)</f>
        <v>4</v>
      </c>
      <c r="Q7655" s="4">
        <f>MONTH([2]Data!$F7655)</f>
        <v>5</v>
      </c>
      <c r="R7655" s="4">
        <f>YEAR([2]Data!$F7655)</f>
        <v>2019</v>
      </c>
    </row>
    <row r="7656" spans="1:18" ht="15.75" customHeight="1">
      <c r="A7656" s="12" t="s">
        <v>8693</v>
      </c>
      <c r="B7656" s="12" t="s">
        <v>221</v>
      </c>
      <c r="C7656" s="12" t="s">
        <v>327</v>
      </c>
      <c r="D7656" s="12" t="s">
        <v>152</v>
      </c>
      <c r="E7656" s="12" t="s">
        <v>2262</v>
      </c>
      <c r="F7656" s="13">
        <v>43467</v>
      </c>
      <c r="G7656" s="12">
        <v>4</v>
      </c>
      <c r="H7656" s="12">
        <v>458</v>
      </c>
      <c r="I7656" s="4">
        <f>VLOOKUP(Table_1[[#This Row],[Product ID]],[1]Products!$A:$D,3,0)</f>
        <v>376</v>
      </c>
      <c r="J7656" s="4">
        <f>PRODUCT([2]Data!$G7656,[2]Data!$I7656)</f>
        <v>1504</v>
      </c>
      <c r="K7656" s="4">
        <f>PRODUCT([2]Data!$G7656,[2]Data!$H7656)</f>
        <v>1832</v>
      </c>
      <c r="L7656" s="4">
        <f>[2]Data!$K7656-[2]Data!$J7656</f>
        <v>328</v>
      </c>
      <c r="M7656" s="4" t="str">
        <f>VLOOKUP(Table_1[[#This Row],[Location ID]],[1]Locations!$A:$B,2,0)</f>
        <v>East Los Angeles</v>
      </c>
      <c r="N7656" s="4" t="str">
        <f>VLOOKUP(Table_1[[#This Row],[Sales Person ID]],'[1]Sales People'!$A:$B,2,0)</f>
        <v>Arthur Mccoy</v>
      </c>
      <c r="O7656" s="4" t="str">
        <f>VLOOKUP(Table_1[[#This Row],[Customer ID]],[1]Customers!$A:$B,2,0)</f>
        <v>Timothy Bowman</v>
      </c>
      <c r="P7656" s="5">
        <f>WEEKDAY([2]Data!$F7656)</f>
        <v>4</v>
      </c>
      <c r="Q7656" s="4">
        <f>MONTH([2]Data!$F7656)</f>
        <v>1</v>
      </c>
      <c r="R7656" s="4">
        <f>YEAR([2]Data!$F7656)</f>
        <v>2019</v>
      </c>
    </row>
    <row r="7657" spans="1:18" ht="15.75" customHeight="1">
      <c r="A7657" s="12" t="s">
        <v>8694</v>
      </c>
      <c r="B7657" s="12" t="s">
        <v>67</v>
      </c>
      <c r="C7657" s="12" t="s">
        <v>201</v>
      </c>
      <c r="D7657" s="12" t="s">
        <v>319</v>
      </c>
      <c r="E7657" s="12" t="s">
        <v>1334</v>
      </c>
      <c r="F7657" s="13">
        <v>43569</v>
      </c>
      <c r="G7657" s="12">
        <v>2</v>
      </c>
      <c r="H7657" s="12">
        <v>1848</v>
      </c>
      <c r="I7657" s="4">
        <f>VLOOKUP(Table_1[[#This Row],[Product ID]],[1]Products!$A:$D,3,0)</f>
        <v>1294</v>
      </c>
      <c r="J7657" s="4">
        <f>PRODUCT([2]Data!$G7657,[2]Data!$I7657)</f>
        <v>2588</v>
      </c>
      <c r="K7657" s="4">
        <f>PRODUCT([2]Data!$G7657,[2]Data!$H7657)</f>
        <v>3696</v>
      </c>
      <c r="L7657" s="4">
        <f>[2]Data!$K7657-[2]Data!$J7657</f>
        <v>1108</v>
      </c>
      <c r="M7657" s="4" t="str">
        <f>VLOOKUP(Table_1[[#This Row],[Location ID]],[1]Locations!$A:$B,2,0)</f>
        <v>Oakland</v>
      </c>
      <c r="N7657" s="4" t="str">
        <f>VLOOKUP(Table_1[[#This Row],[Sales Person ID]],'[1]Sales People'!$A:$B,2,0)</f>
        <v>Fred Robertson</v>
      </c>
      <c r="O7657" s="4" t="str">
        <f>VLOOKUP(Table_1[[#This Row],[Customer ID]],[1]Customers!$A:$B,2,0)</f>
        <v>Chris Howard</v>
      </c>
      <c r="P7657" s="5">
        <f>WEEKDAY([2]Data!$F7657)</f>
        <v>1</v>
      </c>
      <c r="Q7657" s="4">
        <f>MONTH([2]Data!$F7657)</f>
        <v>4</v>
      </c>
      <c r="R7657" s="4">
        <f>YEAR([2]Data!$F7657)</f>
        <v>2019</v>
      </c>
    </row>
    <row r="7658" spans="1:18" ht="15.75" customHeight="1">
      <c r="A7658" s="12" t="s">
        <v>8695</v>
      </c>
      <c r="B7658" s="12" t="s">
        <v>400</v>
      </c>
      <c r="C7658" s="12" t="s">
        <v>81</v>
      </c>
      <c r="D7658" s="12" t="s">
        <v>60</v>
      </c>
      <c r="E7658" s="12" t="s">
        <v>95</v>
      </c>
      <c r="F7658" s="13">
        <v>43828</v>
      </c>
      <c r="G7658" s="12">
        <v>1</v>
      </c>
      <c r="H7658" s="12">
        <v>1367</v>
      </c>
      <c r="I7658" s="4">
        <f>VLOOKUP(Table_1[[#This Row],[Product ID]],[1]Products!$A:$D,3,0)</f>
        <v>984</v>
      </c>
      <c r="J7658" s="4">
        <f>PRODUCT([2]Data!$G7658,[2]Data!$I7658)</f>
        <v>984</v>
      </c>
      <c r="K7658" s="4">
        <f>PRODUCT([2]Data!$G7658,[2]Data!$H7658)</f>
        <v>1367</v>
      </c>
      <c r="L7658" s="4">
        <f>[2]Data!$K7658-[2]Data!$J7658</f>
        <v>383</v>
      </c>
      <c r="M7658" s="4" t="str">
        <f>VLOOKUP(Table_1[[#This Row],[Location ID]],[1]Locations!$A:$B,2,0)</f>
        <v>Clovis</v>
      </c>
      <c r="N7658" s="4" t="str">
        <f>VLOOKUP(Table_1[[#This Row],[Sales Person ID]],'[1]Sales People'!$A:$B,2,0)</f>
        <v>Walter Cook</v>
      </c>
      <c r="O7658" s="4" t="str">
        <f>VLOOKUP(Table_1[[#This Row],[Customer ID]],[1]Customers!$A:$B,2,0)</f>
        <v>Brian Rice</v>
      </c>
      <c r="P7658" s="5">
        <f>WEEKDAY([2]Data!$F7658)</f>
        <v>1</v>
      </c>
      <c r="Q7658" s="4">
        <f>MONTH([2]Data!$F7658)</f>
        <v>12</v>
      </c>
      <c r="R7658" s="4">
        <f>YEAR([2]Data!$F7658)</f>
        <v>2019</v>
      </c>
    </row>
    <row r="7659" spans="1:18" ht="15.75" customHeight="1">
      <c r="A7659" s="12" t="s">
        <v>8696</v>
      </c>
      <c r="B7659" s="12" t="s">
        <v>472</v>
      </c>
      <c r="C7659" s="12" t="s">
        <v>654</v>
      </c>
      <c r="D7659" s="12" t="s">
        <v>46</v>
      </c>
      <c r="E7659" s="12" t="s">
        <v>1334</v>
      </c>
      <c r="F7659" s="13">
        <v>43471</v>
      </c>
      <c r="G7659" s="12">
        <v>1</v>
      </c>
      <c r="H7659" s="12">
        <v>35</v>
      </c>
      <c r="I7659" s="4">
        <f>VLOOKUP(Table_1[[#This Row],[Product ID]],[1]Products!$A:$D,3,0)</f>
        <v>22</v>
      </c>
      <c r="J7659" s="4">
        <f>PRODUCT([2]Data!$G7659,[2]Data!$I7659)</f>
        <v>22</v>
      </c>
      <c r="K7659" s="4">
        <f>PRODUCT([2]Data!$G7659,[2]Data!$H7659)</f>
        <v>35</v>
      </c>
      <c r="L7659" s="4">
        <f>[2]Data!$K7659-[2]Data!$J7659</f>
        <v>13</v>
      </c>
      <c r="M7659" s="4" t="str">
        <f>VLOOKUP(Table_1[[#This Row],[Location ID]],[1]Locations!$A:$B,2,0)</f>
        <v>Hayward</v>
      </c>
      <c r="N7659" s="4" t="str">
        <f>VLOOKUP(Table_1[[#This Row],[Sales Person ID]],'[1]Sales People'!$A:$B,2,0)</f>
        <v>Charles Harper</v>
      </c>
      <c r="O7659" s="4" t="str">
        <f>VLOOKUP(Table_1[[#This Row],[Customer ID]],[1]Customers!$A:$B,2,0)</f>
        <v>Chris Howard</v>
      </c>
      <c r="P7659" s="5">
        <f>WEEKDAY([2]Data!$F7659)</f>
        <v>1</v>
      </c>
      <c r="Q7659" s="4">
        <f>MONTH([2]Data!$F7659)</f>
        <v>1</v>
      </c>
      <c r="R7659" s="4">
        <f>YEAR([2]Data!$F7659)</f>
        <v>2019</v>
      </c>
    </row>
    <row r="7660" spans="1:18" ht="15.75" customHeight="1">
      <c r="A7660" s="12" t="s">
        <v>8697</v>
      </c>
      <c r="B7660" s="12" t="s">
        <v>278</v>
      </c>
      <c r="C7660" s="12" t="s">
        <v>73</v>
      </c>
      <c r="D7660" s="12" t="s">
        <v>189</v>
      </c>
      <c r="E7660" s="12" t="s">
        <v>1707</v>
      </c>
      <c r="F7660" s="13">
        <v>43699</v>
      </c>
      <c r="G7660" s="12">
        <v>2</v>
      </c>
      <c r="H7660" s="12">
        <v>400</v>
      </c>
      <c r="I7660" s="4">
        <f>VLOOKUP(Table_1[[#This Row],[Product ID]],[1]Products!$A:$D,3,0)</f>
        <v>208</v>
      </c>
      <c r="J7660" s="4">
        <f>PRODUCT([2]Data!$G7660,[2]Data!$I7660)</f>
        <v>416</v>
      </c>
      <c r="K7660" s="4">
        <f>PRODUCT([2]Data!$G7660,[2]Data!$H7660)</f>
        <v>800</v>
      </c>
      <c r="L7660" s="4">
        <f>[2]Data!$K7660-[2]Data!$J7660</f>
        <v>384</v>
      </c>
      <c r="M7660" s="4" t="str">
        <f>VLOOKUP(Table_1[[#This Row],[Location ID]],[1]Locations!$A:$B,2,0)</f>
        <v>Fairfield</v>
      </c>
      <c r="N7660" s="4" t="str">
        <f>VLOOKUP(Table_1[[#This Row],[Sales Person ID]],'[1]Sales People'!$A:$B,2,0)</f>
        <v>Joshua Taylor</v>
      </c>
      <c r="O7660" s="4" t="str">
        <f>VLOOKUP(Table_1[[#This Row],[Customer ID]],[1]Customers!$A:$B,2,0)</f>
        <v>Ernest Ortiz</v>
      </c>
      <c r="P7660" s="5">
        <f>WEEKDAY([2]Data!$F7660)</f>
        <v>5</v>
      </c>
      <c r="Q7660" s="4">
        <f>MONTH([2]Data!$F7660)</f>
        <v>8</v>
      </c>
      <c r="R7660" s="4">
        <f>YEAR([2]Data!$F7660)</f>
        <v>2019</v>
      </c>
    </row>
    <row r="7661" spans="1:18" ht="15.75" customHeight="1">
      <c r="A7661" s="12" t="s">
        <v>8698</v>
      </c>
      <c r="B7661" s="12" t="s">
        <v>115</v>
      </c>
      <c r="C7661" s="12" t="s">
        <v>68</v>
      </c>
      <c r="D7661" s="12" t="s">
        <v>170</v>
      </c>
      <c r="E7661" s="12" t="s">
        <v>464</v>
      </c>
      <c r="F7661" s="13">
        <v>43788</v>
      </c>
      <c r="G7661" s="12">
        <v>1</v>
      </c>
      <c r="H7661" s="12">
        <v>1671</v>
      </c>
      <c r="I7661" s="4">
        <f>VLOOKUP(Table_1[[#This Row],[Product ID]],[1]Products!$A:$D,3,0)</f>
        <v>1220</v>
      </c>
      <c r="J7661" s="4">
        <f>PRODUCT([2]Data!$G7661,[2]Data!$I7661)</f>
        <v>1220</v>
      </c>
      <c r="K7661" s="4">
        <f>PRODUCT([2]Data!$G7661,[2]Data!$H7661)</f>
        <v>1671</v>
      </c>
      <c r="L7661" s="4">
        <f>[2]Data!$K7661-[2]Data!$J7661</f>
        <v>451</v>
      </c>
      <c r="M7661" s="4" t="str">
        <f>VLOOKUP(Table_1[[#This Row],[Location ID]],[1]Locations!$A:$B,2,0)</f>
        <v>Thousand Oaks</v>
      </c>
      <c r="N7661" s="4" t="str">
        <f>VLOOKUP(Table_1[[#This Row],[Sales Person ID]],'[1]Sales People'!$A:$B,2,0)</f>
        <v>Bobby Russell</v>
      </c>
      <c r="O7661" s="4" t="str">
        <f>VLOOKUP(Table_1[[#This Row],[Customer ID]],[1]Customers!$A:$B,2,0)</f>
        <v>Jimmy Ray</v>
      </c>
      <c r="P7661" s="5">
        <f>WEEKDAY([2]Data!$F7661)</f>
        <v>3</v>
      </c>
      <c r="Q7661" s="4">
        <f>MONTH([2]Data!$F7661)</f>
        <v>11</v>
      </c>
      <c r="R7661" s="4">
        <f>YEAR([2]Data!$F7661)</f>
        <v>2019</v>
      </c>
    </row>
    <row r="7662" spans="1:18" ht="15.75" customHeight="1">
      <c r="A7662" s="12" t="s">
        <v>8699</v>
      </c>
      <c r="B7662" s="12" t="s">
        <v>58</v>
      </c>
      <c r="C7662" s="12" t="s">
        <v>121</v>
      </c>
      <c r="D7662" s="12" t="s">
        <v>69</v>
      </c>
      <c r="E7662" s="12" t="s">
        <v>1037</v>
      </c>
      <c r="F7662" s="13">
        <v>43723</v>
      </c>
      <c r="G7662" s="12">
        <v>3</v>
      </c>
      <c r="H7662" s="12">
        <v>1812</v>
      </c>
      <c r="I7662" s="4">
        <f>VLOOKUP(Table_1[[#This Row],[Product ID]],[1]Products!$A:$D,3,0)</f>
        <v>1305</v>
      </c>
      <c r="J7662" s="4">
        <f>PRODUCT([2]Data!$G7662,[2]Data!$I7662)</f>
        <v>3915</v>
      </c>
      <c r="K7662" s="4">
        <f>PRODUCT([2]Data!$G7662,[2]Data!$H7662)</f>
        <v>5436</v>
      </c>
      <c r="L7662" s="4">
        <f>[2]Data!$K7662-[2]Data!$J7662</f>
        <v>1521</v>
      </c>
      <c r="M7662" s="4" t="str">
        <f>VLOOKUP(Table_1[[#This Row],[Location ID]],[1]Locations!$A:$B,2,0)</f>
        <v>Richmond</v>
      </c>
      <c r="N7662" s="4" t="str">
        <f>VLOOKUP(Table_1[[#This Row],[Sales Person ID]],'[1]Sales People'!$A:$B,2,0)</f>
        <v>Christopher Tucker</v>
      </c>
      <c r="O7662" s="4" t="str">
        <f>VLOOKUP(Table_1[[#This Row],[Customer ID]],[1]Customers!$A:$B,2,0)</f>
        <v>Kevin Lopez</v>
      </c>
      <c r="P7662" s="5">
        <f>WEEKDAY([2]Data!$F7662)</f>
        <v>1</v>
      </c>
      <c r="Q7662" s="4">
        <f>MONTH([2]Data!$F7662)</f>
        <v>9</v>
      </c>
      <c r="R7662" s="4">
        <f>YEAR([2]Data!$F7662)</f>
        <v>2019</v>
      </c>
    </row>
    <row r="7663" spans="1:18" ht="15.75" customHeight="1">
      <c r="A7663" s="12" t="s">
        <v>8700</v>
      </c>
      <c r="B7663" s="12" t="s">
        <v>442</v>
      </c>
      <c r="C7663" s="12" t="s">
        <v>116</v>
      </c>
      <c r="D7663" s="12" t="s">
        <v>82</v>
      </c>
      <c r="E7663" s="12" t="s">
        <v>1434</v>
      </c>
      <c r="F7663" s="13">
        <v>43788</v>
      </c>
      <c r="G7663" s="12">
        <v>1</v>
      </c>
      <c r="H7663" s="12">
        <v>290</v>
      </c>
      <c r="I7663" s="4">
        <f>VLOOKUP(Table_1[[#This Row],[Product ID]],[1]Products!$A:$D,3,0)</f>
        <v>200</v>
      </c>
      <c r="J7663" s="4">
        <f>PRODUCT([2]Data!$G7663,[2]Data!$I7663)</f>
        <v>200</v>
      </c>
      <c r="K7663" s="4">
        <f>PRODUCT([2]Data!$G7663,[2]Data!$H7663)</f>
        <v>290</v>
      </c>
      <c r="L7663" s="4">
        <f>[2]Data!$K7663-[2]Data!$J7663</f>
        <v>90</v>
      </c>
      <c r="M7663" s="4" t="str">
        <f>VLOOKUP(Table_1[[#This Row],[Location ID]],[1]Locations!$A:$B,2,0)</f>
        <v>Daly City</v>
      </c>
      <c r="N7663" s="4" t="str">
        <f>VLOOKUP(Table_1[[#This Row],[Sales Person ID]],'[1]Sales People'!$A:$B,2,0)</f>
        <v>Gary Rodriguez</v>
      </c>
      <c r="O7663" s="4" t="str">
        <f>VLOOKUP(Table_1[[#This Row],[Customer ID]],[1]Customers!$A:$B,2,0)</f>
        <v>Carlos Scott</v>
      </c>
      <c r="P7663" s="5">
        <f>WEEKDAY([2]Data!$F7663)</f>
        <v>3</v>
      </c>
      <c r="Q7663" s="4">
        <f>MONTH([2]Data!$F7663)</f>
        <v>11</v>
      </c>
      <c r="R7663" s="4">
        <f>YEAR([2]Data!$F7663)</f>
        <v>2019</v>
      </c>
    </row>
    <row r="7664" spans="1:18" ht="15.75" customHeight="1">
      <c r="A7664" s="12" t="s">
        <v>8701</v>
      </c>
      <c r="B7664" s="12" t="s">
        <v>175</v>
      </c>
      <c r="C7664" s="12" t="s">
        <v>360</v>
      </c>
      <c r="D7664" s="12" t="s">
        <v>82</v>
      </c>
      <c r="E7664" s="12" t="s">
        <v>1875</v>
      </c>
      <c r="F7664" s="13">
        <v>43753</v>
      </c>
      <c r="G7664" s="12">
        <v>1</v>
      </c>
      <c r="H7664" s="12">
        <v>637</v>
      </c>
      <c r="I7664" s="4">
        <f>VLOOKUP(Table_1[[#This Row],[Product ID]],[1]Products!$A:$D,3,0)</f>
        <v>389</v>
      </c>
      <c r="J7664" s="4">
        <f>PRODUCT([2]Data!$G7664,[2]Data!$I7664)</f>
        <v>389</v>
      </c>
      <c r="K7664" s="4">
        <f>PRODUCT([2]Data!$G7664,[2]Data!$H7664)</f>
        <v>637</v>
      </c>
      <c r="L7664" s="4">
        <f>[2]Data!$K7664-[2]Data!$J7664</f>
        <v>248</v>
      </c>
      <c r="M7664" s="4" t="str">
        <f>VLOOKUP(Table_1[[#This Row],[Location ID]],[1]Locations!$A:$B,2,0)</f>
        <v>Santa Clara</v>
      </c>
      <c r="N7664" s="4" t="str">
        <f>VLOOKUP(Table_1[[#This Row],[Sales Person ID]],'[1]Sales People'!$A:$B,2,0)</f>
        <v>Gary Rodriguez</v>
      </c>
      <c r="O7664" s="4" t="str">
        <f>VLOOKUP(Table_1[[#This Row],[Customer ID]],[1]Customers!$A:$B,2,0)</f>
        <v>Juan Griffin</v>
      </c>
      <c r="P7664" s="5">
        <f>WEEKDAY([2]Data!$F7664)</f>
        <v>3</v>
      </c>
      <c r="Q7664" s="4">
        <f>MONTH([2]Data!$F7664)</f>
        <v>10</v>
      </c>
      <c r="R7664" s="4">
        <f>YEAR([2]Data!$F7664)</f>
        <v>2019</v>
      </c>
    </row>
    <row r="7665" spans="1:18" ht="15.75" customHeight="1">
      <c r="A7665" s="12" t="s">
        <v>8702</v>
      </c>
      <c r="B7665" s="12" t="s">
        <v>378</v>
      </c>
      <c r="C7665" s="12" t="s">
        <v>156</v>
      </c>
      <c r="D7665" s="12" t="s">
        <v>280</v>
      </c>
      <c r="E7665" s="12" t="s">
        <v>916</v>
      </c>
      <c r="F7665" s="13">
        <v>43556</v>
      </c>
      <c r="G7665" s="12">
        <v>1</v>
      </c>
      <c r="H7665" s="12">
        <v>530</v>
      </c>
      <c r="I7665" s="4">
        <f>VLOOKUP(Table_1[[#This Row],[Product ID]],[1]Products!$A:$D,3,0)</f>
        <v>424</v>
      </c>
      <c r="J7665" s="4">
        <f>PRODUCT([2]Data!$G7665,[2]Data!$I7665)</f>
        <v>424</v>
      </c>
      <c r="K7665" s="4">
        <f>PRODUCT([2]Data!$G7665,[2]Data!$H7665)</f>
        <v>530</v>
      </c>
      <c r="L7665" s="4">
        <f>[2]Data!$K7665-[2]Data!$J7665</f>
        <v>106</v>
      </c>
      <c r="M7665" s="4" t="str">
        <f>VLOOKUP(Table_1[[#This Row],[Location ID]],[1]Locations!$A:$B,2,0)</f>
        <v>Santa Maria</v>
      </c>
      <c r="N7665" s="4" t="str">
        <f>VLOOKUP(Table_1[[#This Row],[Sales Person ID]],'[1]Sales People'!$A:$B,2,0)</f>
        <v>Kevin Butler</v>
      </c>
      <c r="O7665" s="4" t="str">
        <f>VLOOKUP(Table_1[[#This Row],[Customer ID]],[1]Customers!$A:$B,2,0)</f>
        <v>Clarence Warren</v>
      </c>
      <c r="P7665" s="5">
        <f>WEEKDAY([2]Data!$F7665)</f>
        <v>2</v>
      </c>
      <c r="Q7665" s="4">
        <f>MONTH([2]Data!$F7665)</f>
        <v>4</v>
      </c>
      <c r="R7665" s="4">
        <f>YEAR([2]Data!$F7665)</f>
        <v>2019</v>
      </c>
    </row>
    <row r="7666" spans="1:18" ht="15.75" customHeight="1">
      <c r="A7666" s="12" t="s">
        <v>8703</v>
      </c>
      <c r="B7666" s="12" t="s">
        <v>105</v>
      </c>
      <c r="C7666" s="12" t="s">
        <v>253</v>
      </c>
      <c r="D7666" s="12" t="s">
        <v>280</v>
      </c>
      <c r="E7666" s="12" t="s">
        <v>539</v>
      </c>
      <c r="F7666" s="13">
        <v>43495</v>
      </c>
      <c r="G7666" s="12">
        <v>3</v>
      </c>
      <c r="H7666" s="12">
        <v>1639</v>
      </c>
      <c r="I7666" s="4">
        <f>VLOOKUP(Table_1[[#This Row],[Product ID]],[1]Products!$A:$D,3,0)</f>
        <v>1295</v>
      </c>
      <c r="J7666" s="4">
        <f>PRODUCT([2]Data!$G7666,[2]Data!$I7666)</f>
        <v>3885</v>
      </c>
      <c r="K7666" s="4">
        <f>PRODUCT([2]Data!$G7666,[2]Data!$H7666)</f>
        <v>4917</v>
      </c>
      <c r="L7666" s="4">
        <f>[2]Data!$K7666-[2]Data!$J7666</f>
        <v>1032</v>
      </c>
      <c r="M7666" s="4" t="str">
        <f>VLOOKUP(Table_1[[#This Row],[Location ID]],[1]Locations!$A:$B,2,0)</f>
        <v>Downey</v>
      </c>
      <c r="N7666" s="4" t="str">
        <f>VLOOKUP(Table_1[[#This Row],[Sales Person ID]],'[1]Sales People'!$A:$B,2,0)</f>
        <v>Kevin Butler</v>
      </c>
      <c r="O7666" s="4" t="str">
        <f>VLOOKUP(Table_1[[#This Row],[Customer ID]],[1]Customers!$A:$B,2,0)</f>
        <v>Douglas Tucker</v>
      </c>
      <c r="P7666" s="5">
        <f>WEEKDAY([2]Data!$F7666)</f>
        <v>4</v>
      </c>
      <c r="Q7666" s="4">
        <f>MONTH([2]Data!$F7666)</f>
        <v>1</v>
      </c>
      <c r="R7666" s="4">
        <f>YEAR([2]Data!$F7666)</f>
        <v>2019</v>
      </c>
    </row>
    <row r="7667" spans="1:18" ht="15.75" customHeight="1">
      <c r="A7667" s="12" t="s">
        <v>8704</v>
      </c>
      <c r="B7667" s="12" t="s">
        <v>442</v>
      </c>
      <c r="C7667" s="12" t="s">
        <v>447</v>
      </c>
      <c r="D7667" s="12" t="s">
        <v>367</v>
      </c>
      <c r="E7667" s="12" t="s">
        <v>1571</v>
      </c>
      <c r="F7667" s="13">
        <v>43725</v>
      </c>
      <c r="G7667" s="12">
        <v>3</v>
      </c>
      <c r="H7667" s="12">
        <v>290</v>
      </c>
      <c r="I7667" s="4">
        <f>VLOOKUP(Table_1[[#This Row],[Product ID]],[1]Products!$A:$D,3,0)</f>
        <v>200</v>
      </c>
      <c r="J7667" s="4">
        <f>PRODUCT([2]Data!$G7667,[2]Data!$I7667)</f>
        <v>600</v>
      </c>
      <c r="K7667" s="4">
        <f>PRODUCT([2]Data!$G7667,[2]Data!$H7667)</f>
        <v>870</v>
      </c>
      <c r="L7667" s="4">
        <f>[2]Data!$K7667-[2]Data!$J7667</f>
        <v>270</v>
      </c>
      <c r="M7667" s="4" t="str">
        <f>VLOOKUP(Table_1[[#This Row],[Location ID]],[1]Locations!$A:$B,2,0)</f>
        <v>Jurupa Valley</v>
      </c>
      <c r="N7667" s="4" t="str">
        <f>VLOOKUP(Table_1[[#This Row],[Sales Person ID]],'[1]Sales People'!$A:$B,2,0)</f>
        <v>Jimmy Young</v>
      </c>
      <c r="O7667" s="4" t="str">
        <f>VLOOKUP(Table_1[[#This Row],[Customer ID]],[1]Customers!$A:$B,2,0)</f>
        <v>Joe Hanson</v>
      </c>
      <c r="P7667" s="5">
        <f>WEEKDAY([2]Data!$F7667)</f>
        <v>3</v>
      </c>
      <c r="Q7667" s="4">
        <f>MONTH([2]Data!$F7667)</f>
        <v>9</v>
      </c>
      <c r="R7667" s="4">
        <f>YEAR([2]Data!$F7667)</f>
        <v>2019</v>
      </c>
    </row>
    <row r="7668" spans="1:18" ht="15.75" customHeight="1">
      <c r="A7668" s="12" t="s">
        <v>8705</v>
      </c>
      <c r="B7668" s="12" t="s">
        <v>336</v>
      </c>
      <c r="C7668" s="12" t="s">
        <v>215</v>
      </c>
      <c r="D7668" s="12" t="s">
        <v>86</v>
      </c>
      <c r="E7668" s="12" t="s">
        <v>1629</v>
      </c>
      <c r="F7668" s="13">
        <v>43696</v>
      </c>
      <c r="G7668" s="12">
        <v>2</v>
      </c>
      <c r="H7668" s="12">
        <v>1526</v>
      </c>
      <c r="I7668" s="4">
        <f>VLOOKUP(Table_1[[#This Row],[Product ID]],[1]Products!$A:$D,3,0)</f>
        <v>1251</v>
      </c>
      <c r="J7668" s="4">
        <f>PRODUCT([2]Data!$G7668,[2]Data!$I7668)</f>
        <v>2502</v>
      </c>
      <c r="K7668" s="4">
        <f>PRODUCT([2]Data!$G7668,[2]Data!$H7668)</f>
        <v>3052</v>
      </c>
      <c r="L7668" s="4">
        <f>[2]Data!$K7668-[2]Data!$J7668</f>
        <v>550</v>
      </c>
      <c r="M7668" s="4" t="str">
        <f>VLOOKUP(Table_1[[#This Row],[Location ID]],[1]Locations!$A:$B,2,0)</f>
        <v>Corona</v>
      </c>
      <c r="N7668" s="4" t="str">
        <f>VLOOKUP(Table_1[[#This Row],[Sales Person ID]],'[1]Sales People'!$A:$B,2,0)</f>
        <v>Roger Robertson</v>
      </c>
      <c r="O7668" s="4" t="str">
        <f>VLOOKUP(Table_1[[#This Row],[Customer ID]],[1]Customers!$A:$B,2,0)</f>
        <v>Jose Watson</v>
      </c>
      <c r="P7668" s="5">
        <f>WEEKDAY([2]Data!$F7668)</f>
        <v>2</v>
      </c>
      <c r="Q7668" s="4">
        <f>MONTH([2]Data!$F7668)</f>
        <v>8</v>
      </c>
      <c r="R7668" s="4">
        <f>YEAR([2]Data!$F7668)</f>
        <v>2019</v>
      </c>
    </row>
    <row r="7669" spans="1:18" ht="15.75" customHeight="1">
      <c r="A7669" s="12" t="s">
        <v>8706</v>
      </c>
      <c r="B7669" s="12" t="s">
        <v>936</v>
      </c>
      <c r="C7669" s="12" t="s">
        <v>222</v>
      </c>
      <c r="D7669" s="12" t="s">
        <v>458</v>
      </c>
      <c r="E7669" s="12" t="s">
        <v>1078</v>
      </c>
      <c r="F7669" s="13">
        <v>43814</v>
      </c>
      <c r="G7669" s="12">
        <v>1</v>
      </c>
      <c r="H7669" s="12">
        <v>136</v>
      </c>
      <c r="I7669" s="4">
        <f>VLOOKUP(Table_1[[#This Row],[Product ID]],[1]Products!$A:$D,3,0)</f>
        <v>72</v>
      </c>
      <c r="J7669" s="4">
        <f>PRODUCT([2]Data!$G7669,[2]Data!$I7669)</f>
        <v>72</v>
      </c>
      <c r="K7669" s="4">
        <f>PRODUCT([2]Data!$G7669,[2]Data!$H7669)</f>
        <v>136</v>
      </c>
      <c r="L7669" s="4">
        <f>[2]Data!$K7669-[2]Data!$J7669</f>
        <v>64</v>
      </c>
      <c r="M7669" s="4" t="str">
        <f>VLOOKUP(Table_1[[#This Row],[Location ID]],[1]Locations!$A:$B,2,0)</f>
        <v>Chula Vista</v>
      </c>
      <c r="N7669" s="4" t="str">
        <f>VLOOKUP(Table_1[[#This Row],[Sales Person ID]],'[1]Sales People'!$A:$B,2,0)</f>
        <v>Howard Sims</v>
      </c>
      <c r="O7669" s="4" t="str">
        <f>VLOOKUP(Table_1[[#This Row],[Customer ID]],[1]Customers!$A:$B,2,0)</f>
        <v>Antonio Cooper</v>
      </c>
      <c r="P7669" s="5">
        <f>WEEKDAY([2]Data!$F7669)</f>
        <v>1</v>
      </c>
      <c r="Q7669" s="4">
        <f>MONTH([2]Data!$F7669)</f>
        <v>12</v>
      </c>
      <c r="R7669" s="4">
        <f>YEAR([2]Data!$F7669)</f>
        <v>2019</v>
      </c>
    </row>
    <row r="7670" spans="1:18" ht="15.75" customHeight="1">
      <c r="A7670" s="12" t="s">
        <v>8707</v>
      </c>
      <c r="B7670" s="12" t="s">
        <v>614</v>
      </c>
      <c r="C7670" s="12" t="s">
        <v>68</v>
      </c>
      <c r="D7670" s="12" t="s">
        <v>181</v>
      </c>
      <c r="E7670" s="12" t="s">
        <v>1027</v>
      </c>
      <c r="F7670" s="13">
        <v>43776</v>
      </c>
      <c r="G7670" s="12">
        <v>1</v>
      </c>
      <c r="H7670" s="12">
        <v>2495</v>
      </c>
      <c r="I7670" s="4">
        <f>VLOOKUP(Table_1[[#This Row],[Product ID]],[1]Products!$A:$D,3,0)</f>
        <v>1896</v>
      </c>
      <c r="J7670" s="4">
        <f>PRODUCT([2]Data!$G7670,[2]Data!$I7670)</f>
        <v>1896</v>
      </c>
      <c r="K7670" s="4">
        <f>PRODUCT([2]Data!$G7670,[2]Data!$H7670)</f>
        <v>2495</v>
      </c>
      <c r="L7670" s="4">
        <f>[2]Data!$K7670-[2]Data!$J7670</f>
        <v>599</v>
      </c>
      <c r="M7670" s="4" t="str">
        <f>VLOOKUP(Table_1[[#This Row],[Location ID]],[1]Locations!$A:$B,2,0)</f>
        <v>Thousand Oaks</v>
      </c>
      <c r="N7670" s="4" t="str">
        <f>VLOOKUP(Table_1[[#This Row],[Sales Person ID]],'[1]Sales People'!$A:$B,2,0)</f>
        <v>Sean Miller</v>
      </c>
      <c r="O7670" s="4" t="str">
        <f>VLOOKUP(Table_1[[#This Row],[Customer ID]],[1]Customers!$A:$B,2,0)</f>
        <v>Chris Fuller</v>
      </c>
      <c r="P7670" s="5">
        <f>WEEKDAY([2]Data!$F7670)</f>
        <v>5</v>
      </c>
      <c r="Q7670" s="4">
        <f>MONTH([2]Data!$F7670)</f>
        <v>11</v>
      </c>
      <c r="R7670" s="4">
        <f>YEAR([2]Data!$F7670)</f>
        <v>2019</v>
      </c>
    </row>
    <row r="7671" spans="1:18" ht="15.75" customHeight="1">
      <c r="A7671" s="12" t="s">
        <v>8708</v>
      </c>
      <c r="B7671" s="12" t="s">
        <v>263</v>
      </c>
      <c r="C7671" s="12" t="s">
        <v>55</v>
      </c>
      <c r="D7671" s="12" t="s">
        <v>223</v>
      </c>
      <c r="E7671" s="12" t="s">
        <v>1944</v>
      </c>
      <c r="F7671" s="13">
        <v>43716</v>
      </c>
      <c r="G7671" s="12">
        <v>1</v>
      </c>
      <c r="H7671" s="12">
        <v>1899</v>
      </c>
      <c r="I7671" s="4">
        <f>VLOOKUP(Table_1[[#This Row],[Product ID]],[1]Products!$A:$D,3,0)</f>
        <v>1044</v>
      </c>
      <c r="J7671" s="4">
        <f>PRODUCT([2]Data!$G7671,[2]Data!$I7671)</f>
        <v>1044</v>
      </c>
      <c r="K7671" s="4">
        <f>PRODUCT([2]Data!$G7671,[2]Data!$H7671)</f>
        <v>1899</v>
      </c>
      <c r="L7671" s="4">
        <f>[2]Data!$K7671-[2]Data!$J7671</f>
        <v>855</v>
      </c>
      <c r="M7671" s="4" t="str">
        <f>VLOOKUP(Table_1[[#This Row],[Location ID]],[1]Locations!$A:$B,2,0)</f>
        <v>Moreno Valley</v>
      </c>
      <c r="N7671" s="4" t="str">
        <f>VLOOKUP(Table_1[[#This Row],[Sales Person ID]],'[1]Sales People'!$A:$B,2,0)</f>
        <v>Ronald Reed</v>
      </c>
      <c r="O7671" s="4" t="str">
        <f>VLOOKUP(Table_1[[#This Row],[Customer ID]],[1]Customers!$A:$B,2,0)</f>
        <v>Juan Collins</v>
      </c>
      <c r="P7671" s="5">
        <f>WEEKDAY([2]Data!$F7671)</f>
        <v>1</v>
      </c>
      <c r="Q7671" s="4">
        <f>MONTH([2]Data!$F7671)</f>
        <v>9</v>
      </c>
      <c r="R7671" s="4">
        <f>YEAR([2]Data!$F7671)</f>
        <v>2019</v>
      </c>
    </row>
    <row r="7672" spans="1:18" ht="15.75" customHeight="1">
      <c r="A7672" s="12" t="s">
        <v>8709</v>
      </c>
      <c r="B7672" s="12" t="s">
        <v>49</v>
      </c>
      <c r="C7672" s="12" t="s">
        <v>260</v>
      </c>
      <c r="D7672" s="12" t="s">
        <v>137</v>
      </c>
      <c r="E7672" s="12" t="s">
        <v>1778</v>
      </c>
      <c r="F7672" s="13">
        <v>43466</v>
      </c>
      <c r="G7672" s="12">
        <v>1</v>
      </c>
      <c r="H7672" s="12">
        <v>2283</v>
      </c>
      <c r="I7672" s="4">
        <f>VLOOKUP(Table_1[[#This Row],[Product ID]],[1]Products!$A:$D,3,0)</f>
        <v>1484</v>
      </c>
      <c r="J7672" s="4">
        <f>PRODUCT([2]Data!$G7672,[2]Data!$I7672)</f>
        <v>1484</v>
      </c>
      <c r="K7672" s="4">
        <f>PRODUCT([2]Data!$G7672,[2]Data!$H7672)</f>
        <v>2283</v>
      </c>
      <c r="L7672" s="4">
        <f>[2]Data!$K7672-[2]Data!$J7672</f>
        <v>799</v>
      </c>
      <c r="M7672" s="4" t="str">
        <f>VLOOKUP(Table_1[[#This Row],[Location ID]],[1]Locations!$A:$B,2,0)</f>
        <v>Roseville</v>
      </c>
      <c r="N7672" s="4" t="str">
        <f>VLOOKUP(Table_1[[#This Row],[Sales Person ID]],'[1]Sales People'!$A:$B,2,0)</f>
        <v>Larry Castillo</v>
      </c>
      <c r="O7672" s="4" t="str">
        <f>VLOOKUP(Table_1[[#This Row],[Customer ID]],[1]Customers!$A:$B,2,0)</f>
        <v>Jeremy Gomez</v>
      </c>
      <c r="P7672" s="5">
        <f>WEEKDAY([2]Data!$F7672)</f>
        <v>3</v>
      </c>
      <c r="Q7672" s="4">
        <f>MONTH([2]Data!$F7672)</f>
        <v>1</v>
      </c>
      <c r="R7672" s="4">
        <f>YEAR([2]Data!$F7672)</f>
        <v>2019</v>
      </c>
    </row>
    <row r="7673" spans="1:18" ht="15.75" customHeight="1">
      <c r="A7673" s="12" t="s">
        <v>8710</v>
      </c>
      <c r="B7673" s="12" t="s">
        <v>316</v>
      </c>
      <c r="C7673" s="12" t="s">
        <v>538</v>
      </c>
      <c r="D7673" s="12" t="s">
        <v>424</v>
      </c>
      <c r="E7673" s="12" t="s">
        <v>756</v>
      </c>
      <c r="F7673" s="13">
        <v>43603</v>
      </c>
      <c r="G7673" s="12">
        <v>4</v>
      </c>
      <c r="H7673" s="12">
        <v>504</v>
      </c>
      <c r="I7673" s="4">
        <f>VLOOKUP(Table_1[[#This Row],[Product ID]],[1]Products!$A:$D,3,0)</f>
        <v>408</v>
      </c>
      <c r="J7673" s="4">
        <f>PRODUCT([2]Data!$G7673,[2]Data!$I7673)</f>
        <v>1632</v>
      </c>
      <c r="K7673" s="4">
        <f>PRODUCT([2]Data!$G7673,[2]Data!$H7673)</f>
        <v>2016</v>
      </c>
      <c r="L7673" s="4">
        <f>[2]Data!$K7673-[2]Data!$J7673</f>
        <v>384</v>
      </c>
      <c r="M7673" s="4" t="str">
        <f>VLOOKUP(Table_1[[#This Row],[Location ID]],[1]Locations!$A:$B,2,0)</f>
        <v>Stockton</v>
      </c>
      <c r="N7673" s="4" t="str">
        <f>VLOOKUP(Table_1[[#This Row],[Sales Person ID]],'[1]Sales People'!$A:$B,2,0)</f>
        <v>Kenneth Bradley</v>
      </c>
      <c r="O7673" s="4" t="str">
        <f>VLOOKUP(Table_1[[#This Row],[Customer ID]],[1]Customers!$A:$B,2,0)</f>
        <v>Andrew Graham</v>
      </c>
      <c r="P7673" s="5">
        <f>WEEKDAY([2]Data!$F7673)</f>
        <v>7</v>
      </c>
      <c r="Q7673" s="4">
        <f>MONTH([2]Data!$F7673)</f>
        <v>5</v>
      </c>
      <c r="R7673" s="4">
        <f>YEAR([2]Data!$F7673)</f>
        <v>2019</v>
      </c>
    </row>
    <row r="7674" spans="1:18" ht="15.75" customHeight="1">
      <c r="A7674" s="12" t="s">
        <v>8711</v>
      </c>
      <c r="B7674" s="12" t="s">
        <v>580</v>
      </c>
      <c r="C7674" s="12" t="s">
        <v>156</v>
      </c>
      <c r="D7674" s="12" t="s">
        <v>152</v>
      </c>
      <c r="E7674" s="12" t="s">
        <v>2484</v>
      </c>
      <c r="F7674" s="13">
        <v>43648</v>
      </c>
      <c r="G7674" s="12">
        <v>1</v>
      </c>
      <c r="H7674" s="12">
        <v>1178</v>
      </c>
      <c r="I7674" s="4">
        <f>VLOOKUP(Table_1[[#This Row],[Product ID]],[1]Products!$A:$D,3,0)</f>
        <v>683</v>
      </c>
      <c r="J7674" s="4">
        <f>PRODUCT([2]Data!$G7674,[2]Data!$I7674)</f>
        <v>683</v>
      </c>
      <c r="K7674" s="4">
        <f>PRODUCT([2]Data!$G7674,[2]Data!$H7674)</f>
        <v>1178</v>
      </c>
      <c r="L7674" s="4">
        <f>[2]Data!$K7674-[2]Data!$J7674</f>
        <v>495</v>
      </c>
      <c r="M7674" s="4" t="str">
        <f>VLOOKUP(Table_1[[#This Row],[Location ID]],[1]Locations!$A:$B,2,0)</f>
        <v>Santa Maria</v>
      </c>
      <c r="N7674" s="4" t="str">
        <f>VLOOKUP(Table_1[[#This Row],[Sales Person ID]],'[1]Sales People'!$A:$B,2,0)</f>
        <v>Arthur Mccoy</v>
      </c>
      <c r="O7674" s="4" t="str">
        <f>VLOOKUP(Table_1[[#This Row],[Customer ID]],[1]Customers!$A:$B,2,0)</f>
        <v>Thomas Duncan</v>
      </c>
      <c r="P7674" s="5">
        <f>WEEKDAY([2]Data!$F7674)</f>
        <v>3</v>
      </c>
      <c r="Q7674" s="4">
        <f>MONTH([2]Data!$F7674)</f>
        <v>7</v>
      </c>
      <c r="R7674" s="4">
        <f>YEAR([2]Data!$F7674)</f>
        <v>2019</v>
      </c>
    </row>
    <row r="7675" spans="1:18" ht="15.75" customHeight="1">
      <c r="A7675" s="12" t="s">
        <v>8712</v>
      </c>
      <c r="B7675" s="12" t="s">
        <v>580</v>
      </c>
      <c r="C7675" s="12" t="s">
        <v>654</v>
      </c>
      <c r="D7675" s="12" t="s">
        <v>82</v>
      </c>
      <c r="E7675" s="12" t="s">
        <v>1131</v>
      </c>
      <c r="F7675" s="13">
        <v>43568</v>
      </c>
      <c r="G7675" s="12">
        <v>3</v>
      </c>
      <c r="H7675" s="12">
        <v>1178</v>
      </c>
      <c r="I7675" s="4">
        <f>VLOOKUP(Table_1[[#This Row],[Product ID]],[1]Products!$A:$D,3,0)</f>
        <v>683</v>
      </c>
      <c r="J7675" s="4">
        <f>PRODUCT([2]Data!$G7675,[2]Data!$I7675)</f>
        <v>2049</v>
      </c>
      <c r="K7675" s="4">
        <f>PRODUCT([2]Data!$G7675,[2]Data!$H7675)</f>
        <v>3534</v>
      </c>
      <c r="L7675" s="4">
        <f>[2]Data!$K7675-[2]Data!$J7675</f>
        <v>1485</v>
      </c>
      <c r="M7675" s="4" t="str">
        <f>VLOOKUP(Table_1[[#This Row],[Location ID]],[1]Locations!$A:$B,2,0)</f>
        <v>Hayward</v>
      </c>
      <c r="N7675" s="4" t="str">
        <f>VLOOKUP(Table_1[[#This Row],[Sales Person ID]],'[1]Sales People'!$A:$B,2,0)</f>
        <v>Gary Rodriguez</v>
      </c>
      <c r="O7675" s="4" t="str">
        <f>VLOOKUP(Table_1[[#This Row],[Customer ID]],[1]Customers!$A:$B,2,0)</f>
        <v>Fred Russell</v>
      </c>
      <c r="P7675" s="5">
        <f>WEEKDAY([2]Data!$F7675)</f>
        <v>7</v>
      </c>
      <c r="Q7675" s="4">
        <f>MONTH([2]Data!$F7675)</f>
        <v>4</v>
      </c>
      <c r="R7675" s="4">
        <f>YEAR([2]Data!$F7675)</f>
        <v>2019</v>
      </c>
    </row>
    <row r="7676" spans="1:18" ht="15.75" customHeight="1">
      <c r="A7676" s="12" t="s">
        <v>8713</v>
      </c>
      <c r="B7676" s="12" t="s">
        <v>378</v>
      </c>
      <c r="C7676" s="12" t="s">
        <v>313</v>
      </c>
      <c r="D7676" s="12" t="s">
        <v>91</v>
      </c>
      <c r="E7676" s="12" t="s">
        <v>959</v>
      </c>
      <c r="F7676" s="13">
        <v>43821</v>
      </c>
      <c r="G7676" s="12">
        <v>1</v>
      </c>
      <c r="H7676" s="12">
        <v>530</v>
      </c>
      <c r="I7676" s="4">
        <f>VLOOKUP(Table_1[[#This Row],[Product ID]],[1]Products!$A:$D,3,0)</f>
        <v>424</v>
      </c>
      <c r="J7676" s="4">
        <f>PRODUCT([2]Data!$G7676,[2]Data!$I7676)</f>
        <v>424</v>
      </c>
      <c r="K7676" s="4">
        <f>PRODUCT([2]Data!$G7676,[2]Data!$H7676)</f>
        <v>530</v>
      </c>
      <c r="L7676" s="4">
        <f>[2]Data!$K7676-[2]Data!$J7676</f>
        <v>106</v>
      </c>
      <c r="M7676" s="4" t="str">
        <f>VLOOKUP(Table_1[[#This Row],[Location ID]],[1]Locations!$A:$B,2,0)</f>
        <v>Santa Rosa</v>
      </c>
      <c r="N7676" s="4" t="str">
        <f>VLOOKUP(Table_1[[#This Row],[Sales Person ID]],'[1]Sales People'!$A:$B,2,0)</f>
        <v>Henry Nelson</v>
      </c>
      <c r="O7676" s="4" t="str">
        <f>VLOOKUP(Table_1[[#This Row],[Customer ID]],[1]Customers!$A:$B,2,0)</f>
        <v>Andrew Adams</v>
      </c>
      <c r="P7676" s="5">
        <f>WEEKDAY([2]Data!$F7676)</f>
        <v>1</v>
      </c>
      <c r="Q7676" s="4">
        <f>MONTH([2]Data!$F7676)</f>
        <v>12</v>
      </c>
      <c r="R7676" s="4">
        <f>YEAR([2]Data!$F7676)</f>
        <v>2019</v>
      </c>
    </row>
    <row r="7677" spans="1:18" ht="15.75" customHeight="1">
      <c r="A7677" s="12" t="s">
        <v>8714</v>
      </c>
      <c r="B7677" s="12" t="s">
        <v>49</v>
      </c>
      <c r="C7677" s="12" t="s">
        <v>283</v>
      </c>
      <c r="D7677" s="12" t="s">
        <v>26</v>
      </c>
      <c r="E7677" s="12" t="s">
        <v>5256</v>
      </c>
      <c r="F7677" s="13">
        <v>43494</v>
      </c>
      <c r="G7677" s="12">
        <v>1</v>
      </c>
      <c r="H7677" s="12">
        <v>2283</v>
      </c>
      <c r="I7677" s="4">
        <f>VLOOKUP(Table_1[[#This Row],[Product ID]],[1]Products!$A:$D,3,0)</f>
        <v>1484</v>
      </c>
      <c r="J7677" s="4">
        <f>PRODUCT([2]Data!$G7677,[2]Data!$I7677)</f>
        <v>1484</v>
      </c>
      <c r="K7677" s="4">
        <f>PRODUCT([2]Data!$G7677,[2]Data!$H7677)</f>
        <v>2283</v>
      </c>
      <c r="L7677" s="4">
        <f>[2]Data!$K7677-[2]Data!$J7677</f>
        <v>799</v>
      </c>
      <c r="M7677" s="4" t="str">
        <f>VLOOKUP(Table_1[[#This Row],[Location ID]],[1]Locations!$A:$B,2,0)</f>
        <v>Torrance</v>
      </c>
      <c r="N7677" s="4" t="str">
        <f>VLOOKUP(Table_1[[#This Row],[Sales Person ID]],'[1]Sales People'!$A:$B,2,0)</f>
        <v>Ryan Butler</v>
      </c>
      <c r="O7677" s="4" t="str">
        <f>VLOOKUP(Table_1[[#This Row],[Customer ID]],[1]Customers!$A:$B,2,0)</f>
        <v>Victor Lopez</v>
      </c>
      <c r="P7677" s="5">
        <f>WEEKDAY([2]Data!$F7677)</f>
        <v>3</v>
      </c>
      <c r="Q7677" s="4">
        <f>MONTH([2]Data!$F7677)</f>
        <v>1</v>
      </c>
      <c r="R7677" s="4">
        <f>YEAR([2]Data!$F7677)</f>
        <v>2019</v>
      </c>
    </row>
    <row r="7678" spans="1:18" ht="15.75" customHeight="1">
      <c r="A7678" s="12" t="s">
        <v>8715</v>
      </c>
      <c r="B7678" s="12" t="s">
        <v>150</v>
      </c>
      <c r="C7678" s="12" t="s">
        <v>106</v>
      </c>
      <c r="D7678" s="12" t="s">
        <v>157</v>
      </c>
      <c r="E7678" s="12" t="s">
        <v>651</v>
      </c>
      <c r="F7678" s="13">
        <v>43526</v>
      </c>
      <c r="G7678" s="12">
        <v>1</v>
      </c>
      <c r="H7678" s="12">
        <v>817</v>
      </c>
      <c r="I7678" s="4">
        <f>VLOOKUP(Table_1[[#This Row],[Product ID]],[1]Products!$A:$D,3,0)</f>
        <v>409</v>
      </c>
      <c r="J7678" s="4">
        <f>PRODUCT([2]Data!$G7678,[2]Data!$I7678)</f>
        <v>409</v>
      </c>
      <c r="K7678" s="4">
        <f>PRODUCT([2]Data!$G7678,[2]Data!$H7678)</f>
        <v>817</v>
      </c>
      <c r="L7678" s="4">
        <f>[2]Data!$K7678-[2]Data!$J7678</f>
        <v>408</v>
      </c>
      <c r="M7678" s="4" t="str">
        <f>VLOOKUP(Table_1[[#This Row],[Location ID]],[1]Locations!$A:$B,2,0)</f>
        <v>Fullerton</v>
      </c>
      <c r="N7678" s="4" t="str">
        <f>VLOOKUP(Table_1[[#This Row],[Sales Person ID]],'[1]Sales People'!$A:$B,2,0)</f>
        <v>Carl Elliott</v>
      </c>
      <c r="O7678" s="4" t="str">
        <f>VLOOKUP(Table_1[[#This Row],[Customer ID]],[1]Customers!$A:$B,2,0)</f>
        <v>Johnny Ramos</v>
      </c>
      <c r="P7678" s="5">
        <f>WEEKDAY([2]Data!$F7678)</f>
        <v>7</v>
      </c>
      <c r="Q7678" s="4">
        <f>MONTH([2]Data!$F7678)</f>
        <v>3</v>
      </c>
      <c r="R7678" s="4">
        <f>YEAR([2]Data!$F7678)</f>
        <v>2019</v>
      </c>
    </row>
    <row r="7679" spans="1:18" ht="15.75" customHeight="1">
      <c r="A7679" s="12" t="s">
        <v>8716</v>
      </c>
      <c r="B7679" s="12" t="s">
        <v>143</v>
      </c>
      <c r="C7679" s="12" t="s">
        <v>260</v>
      </c>
      <c r="D7679" s="12" t="s">
        <v>309</v>
      </c>
      <c r="E7679" s="12" t="s">
        <v>454</v>
      </c>
      <c r="F7679" s="13">
        <v>43611</v>
      </c>
      <c r="G7679" s="12">
        <v>1</v>
      </c>
      <c r="H7679" s="12">
        <v>2091</v>
      </c>
      <c r="I7679" s="4">
        <f>VLOOKUP(Table_1[[#This Row],[Product ID]],[1]Products!$A:$D,3,0)</f>
        <v>1485</v>
      </c>
      <c r="J7679" s="4">
        <f>PRODUCT([2]Data!$G7679,[2]Data!$I7679)</f>
        <v>1485</v>
      </c>
      <c r="K7679" s="4">
        <f>PRODUCT([2]Data!$G7679,[2]Data!$H7679)</f>
        <v>2091</v>
      </c>
      <c r="L7679" s="4">
        <f>[2]Data!$K7679-[2]Data!$J7679</f>
        <v>606</v>
      </c>
      <c r="M7679" s="4" t="str">
        <f>VLOOKUP(Table_1[[#This Row],[Location ID]],[1]Locations!$A:$B,2,0)</f>
        <v>Roseville</v>
      </c>
      <c r="N7679" s="4" t="str">
        <f>VLOOKUP(Table_1[[#This Row],[Sales Person ID]],'[1]Sales People'!$A:$B,2,0)</f>
        <v>Kenneth Fields</v>
      </c>
      <c r="O7679" s="4" t="str">
        <f>VLOOKUP(Table_1[[#This Row],[Customer ID]],[1]Customers!$A:$B,2,0)</f>
        <v>Alan Perry</v>
      </c>
      <c r="P7679" s="5">
        <f>WEEKDAY([2]Data!$F7679)</f>
        <v>1</v>
      </c>
      <c r="Q7679" s="4">
        <f>MONTH([2]Data!$F7679)</f>
        <v>5</v>
      </c>
      <c r="R7679" s="4">
        <f>YEAR([2]Data!$F7679)</f>
        <v>2019</v>
      </c>
    </row>
    <row r="7680" spans="1:18" ht="15.75" customHeight="1">
      <c r="A7680" s="12" t="s">
        <v>8717</v>
      </c>
      <c r="B7680" s="12" t="s">
        <v>89</v>
      </c>
      <c r="C7680" s="12" t="s">
        <v>201</v>
      </c>
      <c r="D7680" s="12" t="s">
        <v>74</v>
      </c>
      <c r="E7680" s="12" t="s">
        <v>847</v>
      </c>
      <c r="F7680" s="13">
        <v>43732</v>
      </c>
      <c r="G7680" s="12">
        <v>3</v>
      </c>
      <c r="H7680" s="12">
        <v>1380</v>
      </c>
      <c r="I7680" s="4">
        <f>VLOOKUP(Table_1[[#This Row],[Product ID]],[1]Products!$A:$D,3,0)</f>
        <v>1090</v>
      </c>
      <c r="J7680" s="4">
        <f>PRODUCT([2]Data!$G7680,[2]Data!$I7680)</f>
        <v>3270</v>
      </c>
      <c r="K7680" s="4">
        <f>PRODUCT([2]Data!$G7680,[2]Data!$H7680)</f>
        <v>4140</v>
      </c>
      <c r="L7680" s="4">
        <f>[2]Data!$K7680-[2]Data!$J7680</f>
        <v>870</v>
      </c>
      <c r="M7680" s="4" t="str">
        <f>VLOOKUP(Table_1[[#This Row],[Location ID]],[1]Locations!$A:$B,2,0)</f>
        <v>Oakland</v>
      </c>
      <c r="N7680" s="4" t="str">
        <f>VLOOKUP(Table_1[[#This Row],[Sales Person ID]],'[1]Sales People'!$A:$B,2,0)</f>
        <v>Jeremy Mendoza</v>
      </c>
      <c r="O7680" s="4" t="str">
        <f>VLOOKUP(Table_1[[#This Row],[Customer ID]],[1]Customers!$A:$B,2,0)</f>
        <v>Philip Wheeler</v>
      </c>
      <c r="P7680" s="5">
        <f>WEEKDAY([2]Data!$F7680)</f>
        <v>3</v>
      </c>
      <c r="Q7680" s="4">
        <f>MONTH([2]Data!$F7680)</f>
        <v>9</v>
      </c>
      <c r="R7680" s="4">
        <f>YEAR([2]Data!$F7680)</f>
        <v>2019</v>
      </c>
    </row>
    <row r="7681" spans="1:18" ht="15.75" customHeight="1">
      <c r="A7681" s="12" t="s">
        <v>8718</v>
      </c>
      <c r="B7681" s="12" t="s">
        <v>411</v>
      </c>
      <c r="C7681" s="12" t="s">
        <v>530</v>
      </c>
      <c r="D7681" s="12" t="s">
        <v>41</v>
      </c>
      <c r="E7681" s="12" t="s">
        <v>1072</v>
      </c>
      <c r="F7681" s="13">
        <v>43661</v>
      </c>
      <c r="G7681" s="12">
        <v>3</v>
      </c>
      <c r="H7681" s="12">
        <v>886</v>
      </c>
      <c r="I7681" s="4">
        <f>VLOOKUP(Table_1[[#This Row],[Product ID]],[1]Products!$A:$D,3,0)</f>
        <v>478</v>
      </c>
      <c r="J7681" s="4">
        <f>PRODUCT([2]Data!$G7681,[2]Data!$I7681)</f>
        <v>1434</v>
      </c>
      <c r="K7681" s="4">
        <f>PRODUCT([2]Data!$G7681,[2]Data!$H7681)</f>
        <v>2658</v>
      </c>
      <c r="L7681" s="4">
        <f>[2]Data!$K7681-[2]Data!$J7681</f>
        <v>1224</v>
      </c>
      <c r="M7681" s="4" t="str">
        <f>VLOOKUP(Table_1[[#This Row],[Location ID]],[1]Locations!$A:$B,2,0)</f>
        <v>Anaheim</v>
      </c>
      <c r="N7681" s="4" t="str">
        <f>VLOOKUP(Table_1[[#This Row],[Sales Person ID]],'[1]Sales People'!$A:$B,2,0)</f>
        <v>Carl Hall</v>
      </c>
      <c r="O7681" s="4" t="str">
        <f>VLOOKUP(Table_1[[#This Row],[Customer ID]],[1]Customers!$A:$B,2,0)</f>
        <v>Paul Johnson</v>
      </c>
      <c r="P7681" s="5">
        <f>WEEKDAY([2]Data!$F7681)</f>
        <v>2</v>
      </c>
      <c r="Q7681" s="4">
        <f>MONTH([2]Data!$F7681)</f>
        <v>7</v>
      </c>
      <c r="R7681" s="4">
        <f>YEAR([2]Data!$F7681)</f>
        <v>2019</v>
      </c>
    </row>
    <row r="7682" spans="1:18" ht="15.75" customHeight="1">
      <c r="A7682" s="12" t="s">
        <v>8719</v>
      </c>
      <c r="B7682" s="12" t="s">
        <v>571</v>
      </c>
      <c r="C7682" s="12" t="s">
        <v>283</v>
      </c>
      <c r="D7682" s="12" t="s">
        <v>117</v>
      </c>
      <c r="E7682" s="12" t="s">
        <v>3381</v>
      </c>
      <c r="F7682" s="13">
        <v>43756</v>
      </c>
      <c r="G7682" s="12">
        <v>3</v>
      </c>
      <c r="H7682" s="12">
        <v>1809</v>
      </c>
      <c r="I7682" s="4">
        <f>VLOOKUP(Table_1[[#This Row],[Product ID]],[1]Products!$A:$D,3,0)</f>
        <v>1067</v>
      </c>
      <c r="J7682" s="4">
        <f>PRODUCT([2]Data!$G7682,[2]Data!$I7682)</f>
        <v>3201</v>
      </c>
      <c r="K7682" s="4">
        <f>PRODUCT([2]Data!$G7682,[2]Data!$H7682)</f>
        <v>5427</v>
      </c>
      <c r="L7682" s="4">
        <f>[2]Data!$K7682-[2]Data!$J7682</f>
        <v>2226</v>
      </c>
      <c r="M7682" s="4" t="str">
        <f>VLOOKUP(Table_1[[#This Row],[Location ID]],[1]Locations!$A:$B,2,0)</f>
        <v>Torrance</v>
      </c>
      <c r="N7682" s="4" t="str">
        <f>VLOOKUP(Table_1[[#This Row],[Sales Person ID]],'[1]Sales People'!$A:$B,2,0)</f>
        <v>Patrick Ruiz</v>
      </c>
      <c r="O7682" s="4" t="str">
        <f>VLOOKUP(Table_1[[#This Row],[Customer ID]],[1]Customers!$A:$B,2,0)</f>
        <v>Mark Spencer</v>
      </c>
      <c r="P7682" s="5">
        <f>WEEKDAY([2]Data!$F7682)</f>
        <v>6</v>
      </c>
      <c r="Q7682" s="4">
        <f>MONTH([2]Data!$F7682)</f>
        <v>10</v>
      </c>
      <c r="R7682" s="4">
        <f>YEAR([2]Data!$F7682)</f>
        <v>2019</v>
      </c>
    </row>
    <row r="7683" spans="1:18" ht="15.75" customHeight="1">
      <c r="A7683" s="12" t="s">
        <v>8720</v>
      </c>
      <c r="B7683" s="12" t="s">
        <v>616</v>
      </c>
      <c r="C7683" s="12" t="s">
        <v>197</v>
      </c>
      <c r="D7683" s="12" t="s">
        <v>86</v>
      </c>
      <c r="E7683" s="12" t="s">
        <v>1368</v>
      </c>
      <c r="F7683" s="13">
        <v>43759</v>
      </c>
      <c r="G7683" s="12">
        <v>3</v>
      </c>
      <c r="H7683" s="12">
        <v>913</v>
      </c>
      <c r="I7683" s="4">
        <f>VLOOKUP(Table_1[[#This Row],[Product ID]],[1]Products!$A:$D,3,0)</f>
        <v>584</v>
      </c>
      <c r="J7683" s="4">
        <f>PRODUCT([2]Data!$G7683,[2]Data!$I7683)</f>
        <v>1752</v>
      </c>
      <c r="K7683" s="4">
        <f>PRODUCT([2]Data!$G7683,[2]Data!$H7683)</f>
        <v>2739</v>
      </c>
      <c r="L7683" s="4">
        <f>[2]Data!$K7683-[2]Data!$J7683</f>
        <v>987</v>
      </c>
      <c r="M7683" s="4" t="str">
        <f>VLOOKUP(Table_1[[#This Row],[Location ID]],[1]Locations!$A:$B,2,0)</f>
        <v>Riverside</v>
      </c>
      <c r="N7683" s="4" t="str">
        <f>VLOOKUP(Table_1[[#This Row],[Sales Person ID]],'[1]Sales People'!$A:$B,2,0)</f>
        <v>Roger Robertson</v>
      </c>
      <c r="O7683" s="4" t="str">
        <f>VLOOKUP(Table_1[[#This Row],[Customer ID]],[1]Customers!$A:$B,2,0)</f>
        <v>Jack Phillips</v>
      </c>
      <c r="P7683" s="5">
        <f>WEEKDAY([2]Data!$F7683)</f>
        <v>2</v>
      </c>
      <c r="Q7683" s="4">
        <f>MONTH([2]Data!$F7683)</f>
        <v>10</v>
      </c>
      <c r="R7683" s="4">
        <f>YEAR([2]Data!$F7683)</f>
        <v>2019</v>
      </c>
    </row>
    <row r="7684" spans="1:18" ht="15.75" customHeight="1">
      <c r="A7684" s="12" t="s">
        <v>8721</v>
      </c>
      <c r="B7684" s="12" t="s">
        <v>282</v>
      </c>
      <c r="C7684" s="12" t="s">
        <v>313</v>
      </c>
      <c r="D7684" s="12" t="s">
        <v>69</v>
      </c>
      <c r="E7684" s="12" t="s">
        <v>675</v>
      </c>
      <c r="F7684" s="13">
        <v>43763</v>
      </c>
      <c r="G7684" s="12">
        <v>1</v>
      </c>
      <c r="H7684" s="12">
        <v>1587</v>
      </c>
      <c r="I7684" s="4">
        <f>VLOOKUP(Table_1[[#This Row],[Product ID]],[1]Products!$A:$D,3,0)</f>
        <v>1301</v>
      </c>
      <c r="J7684" s="4">
        <f>PRODUCT([2]Data!$G7684,[2]Data!$I7684)</f>
        <v>1301</v>
      </c>
      <c r="K7684" s="4">
        <f>PRODUCT([2]Data!$G7684,[2]Data!$H7684)</f>
        <v>1587</v>
      </c>
      <c r="L7684" s="4">
        <f>[2]Data!$K7684-[2]Data!$J7684</f>
        <v>286</v>
      </c>
      <c r="M7684" s="4" t="str">
        <f>VLOOKUP(Table_1[[#This Row],[Location ID]],[1]Locations!$A:$B,2,0)</f>
        <v>Santa Rosa</v>
      </c>
      <c r="N7684" s="4" t="str">
        <f>VLOOKUP(Table_1[[#This Row],[Sales Person ID]],'[1]Sales People'!$A:$B,2,0)</f>
        <v>Christopher Tucker</v>
      </c>
      <c r="O7684" s="4" t="str">
        <f>VLOOKUP(Table_1[[#This Row],[Customer ID]],[1]Customers!$A:$B,2,0)</f>
        <v>Harry Daniels</v>
      </c>
      <c r="P7684" s="5">
        <f>WEEKDAY([2]Data!$F7684)</f>
        <v>6</v>
      </c>
      <c r="Q7684" s="4">
        <f>MONTH([2]Data!$F7684)</f>
        <v>10</v>
      </c>
      <c r="R7684" s="4">
        <f>YEAR([2]Data!$F7684)</f>
        <v>2019</v>
      </c>
    </row>
    <row r="7685" spans="1:18" ht="15.75" customHeight="1">
      <c r="A7685" s="12" t="s">
        <v>8722</v>
      </c>
      <c r="B7685" s="12" t="s">
        <v>24</v>
      </c>
      <c r="C7685" s="12" t="s">
        <v>483</v>
      </c>
      <c r="D7685" s="12" t="s">
        <v>370</v>
      </c>
      <c r="E7685" s="12" t="s">
        <v>1350</v>
      </c>
      <c r="F7685" s="13">
        <v>43649</v>
      </c>
      <c r="G7685" s="12">
        <v>1</v>
      </c>
      <c r="H7685" s="12">
        <v>1022</v>
      </c>
      <c r="I7685" s="4">
        <f>VLOOKUP(Table_1[[#This Row],[Product ID]],[1]Products!$A:$D,3,0)</f>
        <v>818</v>
      </c>
      <c r="J7685" s="4">
        <f>PRODUCT([2]Data!$G7685,[2]Data!$I7685)</f>
        <v>818</v>
      </c>
      <c r="K7685" s="4">
        <f>PRODUCT([2]Data!$G7685,[2]Data!$H7685)</f>
        <v>1022</v>
      </c>
      <c r="L7685" s="4">
        <f>[2]Data!$K7685-[2]Data!$J7685</f>
        <v>204</v>
      </c>
      <c r="M7685" s="4" t="str">
        <f>VLOOKUP(Table_1[[#This Row],[Location ID]],[1]Locations!$A:$B,2,0)</f>
        <v>Concord</v>
      </c>
      <c r="N7685" s="4" t="str">
        <f>VLOOKUP(Table_1[[#This Row],[Sales Person ID]],'[1]Sales People'!$A:$B,2,0)</f>
        <v>Eugene Holmes</v>
      </c>
      <c r="O7685" s="4" t="str">
        <f>VLOOKUP(Table_1[[#This Row],[Customer ID]],[1]Customers!$A:$B,2,0)</f>
        <v>Jesse Evans</v>
      </c>
      <c r="P7685" s="5">
        <f>WEEKDAY([2]Data!$F7685)</f>
        <v>4</v>
      </c>
      <c r="Q7685" s="4">
        <f>MONTH([2]Data!$F7685)</f>
        <v>7</v>
      </c>
      <c r="R7685" s="4">
        <f>YEAR([2]Data!$F7685)</f>
        <v>2019</v>
      </c>
    </row>
    <row r="7686" spans="1:18" ht="15.75" customHeight="1">
      <c r="A7686" s="12" t="s">
        <v>8723</v>
      </c>
      <c r="B7686" s="12" t="s">
        <v>414</v>
      </c>
      <c r="C7686" s="12" t="s">
        <v>366</v>
      </c>
      <c r="D7686" s="12" t="s">
        <v>147</v>
      </c>
      <c r="E7686" s="12" t="s">
        <v>4195</v>
      </c>
      <c r="F7686" s="13">
        <v>43798</v>
      </c>
      <c r="G7686" s="12">
        <v>4</v>
      </c>
      <c r="H7686" s="12">
        <v>392</v>
      </c>
      <c r="I7686" s="4">
        <f>VLOOKUP(Table_1[[#This Row],[Product ID]],[1]Products!$A:$D,3,0)</f>
        <v>255</v>
      </c>
      <c r="J7686" s="4">
        <f>PRODUCT([2]Data!$G7686,[2]Data!$I7686)</f>
        <v>1020</v>
      </c>
      <c r="K7686" s="4">
        <f>PRODUCT([2]Data!$G7686,[2]Data!$H7686)</f>
        <v>1568</v>
      </c>
      <c r="L7686" s="4">
        <f>[2]Data!$K7686-[2]Data!$J7686</f>
        <v>548</v>
      </c>
      <c r="M7686" s="4" t="str">
        <f>VLOOKUP(Table_1[[#This Row],[Location ID]],[1]Locations!$A:$B,2,0)</f>
        <v>Burbank</v>
      </c>
      <c r="N7686" s="4" t="str">
        <f>VLOOKUP(Table_1[[#This Row],[Sales Person ID]],'[1]Sales People'!$A:$B,2,0)</f>
        <v>Clarence Fox</v>
      </c>
      <c r="O7686" s="4" t="str">
        <f>VLOOKUP(Table_1[[#This Row],[Customer ID]],[1]Customers!$A:$B,2,0)</f>
        <v>Antonio Shaw</v>
      </c>
      <c r="P7686" s="5">
        <f>WEEKDAY([2]Data!$F7686)</f>
        <v>6</v>
      </c>
      <c r="Q7686" s="4">
        <f>MONTH([2]Data!$F7686)</f>
        <v>11</v>
      </c>
      <c r="R7686" s="4">
        <f>YEAR([2]Data!$F7686)</f>
        <v>2019</v>
      </c>
    </row>
    <row r="7687" spans="1:18" ht="15.75" customHeight="1">
      <c r="A7687" s="12" t="s">
        <v>8724</v>
      </c>
      <c r="B7687" s="12" t="s">
        <v>150</v>
      </c>
      <c r="C7687" s="12" t="s">
        <v>85</v>
      </c>
      <c r="D7687" s="12" t="s">
        <v>189</v>
      </c>
      <c r="E7687" s="12" t="s">
        <v>3544</v>
      </c>
      <c r="F7687" s="13">
        <v>43672</v>
      </c>
      <c r="G7687" s="12">
        <v>1</v>
      </c>
      <c r="H7687" s="12">
        <v>817</v>
      </c>
      <c r="I7687" s="4">
        <f>VLOOKUP(Table_1[[#This Row],[Product ID]],[1]Products!$A:$D,3,0)</f>
        <v>409</v>
      </c>
      <c r="J7687" s="4">
        <f>PRODUCT([2]Data!$G7687,[2]Data!$I7687)</f>
        <v>409</v>
      </c>
      <c r="K7687" s="4">
        <f>PRODUCT([2]Data!$G7687,[2]Data!$H7687)</f>
        <v>817</v>
      </c>
      <c r="L7687" s="4">
        <f>[2]Data!$K7687-[2]Data!$J7687</f>
        <v>408</v>
      </c>
      <c r="M7687" s="4" t="str">
        <f>VLOOKUP(Table_1[[#This Row],[Location ID]],[1]Locations!$A:$B,2,0)</f>
        <v>West Covina</v>
      </c>
      <c r="N7687" s="4" t="str">
        <f>VLOOKUP(Table_1[[#This Row],[Sales Person ID]],'[1]Sales People'!$A:$B,2,0)</f>
        <v>Joshua Taylor</v>
      </c>
      <c r="O7687" s="4" t="str">
        <f>VLOOKUP(Table_1[[#This Row],[Customer ID]],[1]Customers!$A:$B,2,0)</f>
        <v>Frank Weaver</v>
      </c>
      <c r="P7687" s="5">
        <f>WEEKDAY([2]Data!$F7687)</f>
        <v>6</v>
      </c>
      <c r="Q7687" s="4">
        <f>MONTH([2]Data!$F7687)</f>
        <v>7</v>
      </c>
      <c r="R7687" s="4">
        <f>YEAR([2]Data!$F7687)</f>
        <v>2019</v>
      </c>
    </row>
    <row r="7688" spans="1:18" ht="15.75" customHeight="1">
      <c r="A7688" s="12" t="s">
        <v>8725</v>
      </c>
      <c r="B7688" s="12" t="s">
        <v>278</v>
      </c>
      <c r="C7688" s="12" t="s">
        <v>201</v>
      </c>
      <c r="D7688" s="12" t="s">
        <v>370</v>
      </c>
      <c r="E7688" s="12" t="s">
        <v>1140</v>
      </c>
      <c r="F7688" s="13">
        <v>43746</v>
      </c>
      <c r="G7688" s="12">
        <v>1</v>
      </c>
      <c r="H7688" s="12">
        <v>400</v>
      </c>
      <c r="I7688" s="4">
        <f>VLOOKUP(Table_1[[#This Row],[Product ID]],[1]Products!$A:$D,3,0)</f>
        <v>208</v>
      </c>
      <c r="J7688" s="4">
        <f>PRODUCT([2]Data!$G7688,[2]Data!$I7688)</f>
        <v>208</v>
      </c>
      <c r="K7688" s="4">
        <f>PRODUCT([2]Data!$G7688,[2]Data!$H7688)</f>
        <v>400</v>
      </c>
      <c r="L7688" s="4">
        <f>[2]Data!$K7688-[2]Data!$J7688</f>
        <v>192</v>
      </c>
      <c r="M7688" s="4" t="str">
        <f>VLOOKUP(Table_1[[#This Row],[Location ID]],[1]Locations!$A:$B,2,0)</f>
        <v>Oakland</v>
      </c>
      <c r="N7688" s="4" t="str">
        <f>VLOOKUP(Table_1[[#This Row],[Sales Person ID]],'[1]Sales People'!$A:$B,2,0)</f>
        <v>Eugene Holmes</v>
      </c>
      <c r="O7688" s="4" t="str">
        <f>VLOOKUP(Table_1[[#This Row],[Customer ID]],[1]Customers!$A:$B,2,0)</f>
        <v>Paul Richardson</v>
      </c>
      <c r="P7688" s="5">
        <f>WEEKDAY([2]Data!$F7688)</f>
        <v>3</v>
      </c>
      <c r="Q7688" s="4">
        <f>MONTH([2]Data!$F7688)</f>
        <v>10</v>
      </c>
      <c r="R7688" s="4">
        <f>YEAR([2]Data!$F7688)</f>
        <v>2019</v>
      </c>
    </row>
    <row r="7689" spans="1:18" ht="15.75" customHeight="1">
      <c r="A7689" s="12" t="s">
        <v>8726</v>
      </c>
      <c r="B7689" s="12" t="s">
        <v>263</v>
      </c>
      <c r="C7689" s="12" t="s">
        <v>333</v>
      </c>
      <c r="D7689" s="12" t="s">
        <v>309</v>
      </c>
      <c r="E7689" s="12" t="s">
        <v>347</v>
      </c>
      <c r="F7689" s="13">
        <v>43483</v>
      </c>
      <c r="G7689" s="12">
        <v>1</v>
      </c>
      <c r="H7689" s="12">
        <v>1899</v>
      </c>
      <c r="I7689" s="4">
        <f>VLOOKUP(Table_1[[#This Row],[Product ID]],[1]Products!$A:$D,3,0)</f>
        <v>1044</v>
      </c>
      <c r="J7689" s="4">
        <f>PRODUCT([2]Data!$G7689,[2]Data!$I7689)</f>
        <v>1044</v>
      </c>
      <c r="K7689" s="4">
        <f>PRODUCT([2]Data!$G7689,[2]Data!$H7689)</f>
        <v>1899</v>
      </c>
      <c r="L7689" s="4">
        <f>[2]Data!$K7689-[2]Data!$J7689</f>
        <v>855</v>
      </c>
      <c r="M7689" s="4" t="str">
        <f>VLOOKUP(Table_1[[#This Row],[Location ID]],[1]Locations!$A:$B,2,0)</f>
        <v>Rancho Cucamonga</v>
      </c>
      <c r="N7689" s="4" t="str">
        <f>VLOOKUP(Table_1[[#This Row],[Sales Person ID]],'[1]Sales People'!$A:$B,2,0)</f>
        <v>Kenneth Fields</v>
      </c>
      <c r="O7689" s="4" t="str">
        <f>VLOOKUP(Table_1[[#This Row],[Customer ID]],[1]Customers!$A:$B,2,0)</f>
        <v>Mark Lee</v>
      </c>
      <c r="P7689" s="5">
        <f>WEEKDAY([2]Data!$F7689)</f>
        <v>6</v>
      </c>
      <c r="Q7689" s="4">
        <f>MONTH([2]Data!$F7689)</f>
        <v>1</v>
      </c>
      <c r="R7689" s="4">
        <f>YEAR([2]Data!$F7689)</f>
        <v>2019</v>
      </c>
    </row>
    <row r="7690" spans="1:18" ht="15.75" customHeight="1">
      <c r="A7690" s="12" t="s">
        <v>8727</v>
      </c>
      <c r="B7690" s="12" t="s">
        <v>472</v>
      </c>
      <c r="C7690" s="12" t="s">
        <v>193</v>
      </c>
      <c r="D7690" s="12" t="s">
        <v>147</v>
      </c>
      <c r="E7690" s="12" t="s">
        <v>792</v>
      </c>
      <c r="F7690" s="13">
        <v>43793</v>
      </c>
      <c r="G7690" s="12">
        <v>1</v>
      </c>
      <c r="H7690" s="12">
        <v>35</v>
      </c>
      <c r="I7690" s="4">
        <f>VLOOKUP(Table_1[[#This Row],[Product ID]],[1]Products!$A:$D,3,0)</f>
        <v>22</v>
      </c>
      <c r="J7690" s="4">
        <f>PRODUCT([2]Data!$G7690,[2]Data!$I7690)</f>
        <v>22</v>
      </c>
      <c r="K7690" s="4">
        <f>PRODUCT([2]Data!$G7690,[2]Data!$H7690)</f>
        <v>35</v>
      </c>
      <c r="L7690" s="4">
        <f>[2]Data!$K7690-[2]Data!$J7690</f>
        <v>13</v>
      </c>
      <c r="M7690" s="4" t="str">
        <f>VLOOKUP(Table_1[[#This Row],[Location ID]],[1]Locations!$A:$B,2,0)</f>
        <v>Vallejo</v>
      </c>
      <c r="N7690" s="4" t="str">
        <f>VLOOKUP(Table_1[[#This Row],[Sales Person ID]],'[1]Sales People'!$A:$B,2,0)</f>
        <v>Clarence Fox</v>
      </c>
      <c r="O7690" s="4" t="str">
        <f>VLOOKUP(Table_1[[#This Row],[Customer ID]],[1]Customers!$A:$B,2,0)</f>
        <v>Kenneth Simpson</v>
      </c>
      <c r="P7690" s="5">
        <f>WEEKDAY([2]Data!$F7690)</f>
        <v>1</v>
      </c>
      <c r="Q7690" s="4">
        <f>MONTH([2]Data!$F7690)</f>
        <v>11</v>
      </c>
      <c r="R7690" s="4">
        <f>YEAR([2]Data!$F7690)</f>
        <v>2019</v>
      </c>
    </row>
    <row r="7691" spans="1:18" ht="15.75" customHeight="1">
      <c r="A7691" s="12" t="s">
        <v>8728</v>
      </c>
      <c r="B7691" s="12" t="s">
        <v>239</v>
      </c>
      <c r="C7691" s="12" t="s">
        <v>283</v>
      </c>
      <c r="D7691" s="12" t="s">
        <v>189</v>
      </c>
      <c r="E7691" s="12" t="s">
        <v>317</v>
      </c>
      <c r="F7691" s="13">
        <v>43757</v>
      </c>
      <c r="G7691" s="12">
        <v>1</v>
      </c>
      <c r="H7691" s="12">
        <v>1862</v>
      </c>
      <c r="I7691" s="4">
        <f>VLOOKUP(Table_1[[#This Row],[Product ID]],[1]Products!$A:$D,3,0)</f>
        <v>1173</v>
      </c>
      <c r="J7691" s="4">
        <f>PRODUCT([2]Data!$G7691,[2]Data!$I7691)</f>
        <v>1173</v>
      </c>
      <c r="K7691" s="4">
        <f>PRODUCT([2]Data!$G7691,[2]Data!$H7691)</f>
        <v>1862</v>
      </c>
      <c r="L7691" s="4">
        <f>[2]Data!$K7691-[2]Data!$J7691</f>
        <v>689</v>
      </c>
      <c r="M7691" s="4" t="str">
        <f>VLOOKUP(Table_1[[#This Row],[Location ID]],[1]Locations!$A:$B,2,0)</f>
        <v>Torrance</v>
      </c>
      <c r="N7691" s="4" t="str">
        <f>VLOOKUP(Table_1[[#This Row],[Sales Person ID]],'[1]Sales People'!$A:$B,2,0)</f>
        <v>Joshua Taylor</v>
      </c>
      <c r="O7691" s="4" t="str">
        <f>VLOOKUP(Table_1[[#This Row],[Customer ID]],[1]Customers!$A:$B,2,0)</f>
        <v>Sean Black</v>
      </c>
      <c r="P7691" s="5">
        <f>WEEKDAY([2]Data!$F7691)</f>
        <v>7</v>
      </c>
      <c r="Q7691" s="4">
        <f>MONTH([2]Data!$F7691)</f>
        <v>10</v>
      </c>
      <c r="R7691" s="4">
        <f>YEAR([2]Data!$F7691)</f>
        <v>2019</v>
      </c>
    </row>
    <row r="7692" spans="1:18" ht="15.75" customHeight="1">
      <c r="A7692" s="12" t="s">
        <v>8729</v>
      </c>
      <c r="B7692" s="12" t="s">
        <v>120</v>
      </c>
      <c r="C7692" s="12" t="s">
        <v>297</v>
      </c>
      <c r="D7692" s="12" t="s">
        <v>268</v>
      </c>
      <c r="E7692" s="12" t="s">
        <v>254</v>
      </c>
      <c r="F7692" s="13">
        <v>43798</v>
      </c>
      <c r="G7692" s="12">
        <v>4</v>
      </c>
      <c r="H7692" s="12">
        <v>1783</v>
      </c>
      <c r="I7692" s="4">
        <f>VLOOKUP(Table_1[[#This Row],[Product ID]],[1]Products!$A:$D,3,0)</f>
        <v>1230</v>
      </c>
      <c r="J7692" s="4">
        <f>PRODUCT([2]Data!$G7692,[2]Data!$I7692)</f>
        <v>4920</v>
      </c>
      <c r="K7692" s="4">
        <f>PRODUCT([2]Data!$G7692,[2]Data!$H7692)</f>
        <v>7132</v>
      </c>
      <c r="L7692" s="4">
        <f>[2]Data!$K7692-[2]Data!$J7692</f>
        <v>2212</v>
      </c>
      <c r="M7692" s="4" t="str">
        <f>VLOOKUP(Table_1[[#This Row],[Location ID]],[1]Locations!$A:$B,2,0)</f>
        <v>El Monte</v>
      </c>
      <c r="N7692" s="4" t="str">
        <f>VLOOKUP(Table_1[[#This Row],[Sales Person ID]],'[1]Sales People'!$A:$B,2,0)</f>
        <v>Jerry Perry</v>
      </c>
      <c r="O7692" s="4" t="str">
        <f>VLOOKUP(Table_1[[#This Row],[Customer ID]],[1]Customers!$A:$B,2,0)</f>
        <v>Joseph Lopez</v>
      </c>
      <c r="P7692" s="5">
        <f>WEEKDAY([2]Data!$F7692)</f>
        <v>6</v>
      </c>
      <c r="Q7692" s="4">
        <f>MONTH([2]Data!$F7692)</f>
        <v>11</v>
      </c>
      <c r="R7692" s="4">
        <f>YEAR([2]Data!$F7692)</f>
        <v>2019</v>
      </c>
    </row>
    <row r="7693" spans="1:18" ht="15.75" customHeight="1">
      <c r="A7693" s="12" t="s">
        <v>8730</v>
      </c>
      <c r="B7693" s="12" t="s">
        <v>188</v>
      </c>
      <c r="C7693" s="12" t="s">
        <v>197</v>
      </c>
      <c r="D7693" s="12" t="s">
        <v>60</v>
      </c>
      <c r="E7693" s="12" t="s">
        <v>6358</v>
      </c>
      <c r="F7693" s="13">
        <v>43629</v>
      </c>
      <c r="G7693" s="12">
        <v>1</v>
      </c>
      <c r="H7693" s="12">
        <v>2497</v>
      </c>
      <c r="I7693" s="4">
        <f>VLOOKUP(Table_1[[#This Row],[Product ID]],[1]Products!$A:$D,3,0)</f>
        <v>1473</v>
      </c>
      <c r="J7693" s="4">
        <f>PRODUCT([2]Data!$G7693,[2]Data!$I7693)</f>
        <v>1473</v>
      </c>
      <c r="K7693" s="4">
        <f>PRODUCT([2]Data!$G7693,[2]Data!$H7693)</f>
        <v>2497</v>
      </c>
      <c r="L7693" s="4">
        <f>[2]Data!$K7693-[2]Data!$J7693</f>
        <v>1024</v>
      </c>
      <c r="M7693" s="4" t="str">
        <f>VLOOKUP(Table_1[[#This Row],[Location ID]],[1]Locations!$A:$B,2,0)</f>
        <v>Riverside</v>
      </c>
      <c r="N7693" s="4" t="str">
        <f>VLOOKUP(Table_1[[#This Row],[Sales Person ID]],'[1]Sales People'!$A:$B,2,0)</f>
        <v>Walter Cook</v>
      </c>
      <c r="O7693" s="4" t="str">
        <f>VLOOKUP(Table_1[[#This Row],[Customer ID]],[1]Customers!$A:$B,2,0)</f>
        <v>Aaron Johnson</v>
      </c>
      <c r="P7693" s="5">
        <f>WEEKDAY([2]Data!$F7693)</f>
        <v>5</v>
      </c>
      <c r="Q7693" s="4">
        <f>MONTH([2]Data!$F7693)</f>
        <v>6</v>
      </c>
      <c r="R7693" s="4">
        <f>YEAR([2]Data!$F7693)</f>
        <v>2019</v>
      </c>
    </row>
    <row r="7694" spans="1:18" ht="15.75" customHeight="1">
      <c r="A7694" s="12" t="s">
        <v>8731</v>
      </c>
      <c r="B7694" s="12" t="s">
        <v>341</v>
      </c>
      <c r="C7694" s="12" t="s">
        <v>501</v>
      </c>
      <c r="D7694" s="12" t="s">
        <v>319</v>
      </c>
      <c r="E7694" s="12" t="s">
        <v>2250</v>
      </c>
      <c r="F7694" s="13">
        <v>43556</v>
      </c>
      <c r="G7694" s="12">
        <v>4</v>
      </c>
      <c r="H7694" s="12">
        <v>1635</v>
      </c>
      <c r="I7694" s="4">
        <f>VLOOKUP(Table_1[[#This Row],[Product ID]],[1]Products!$A:$D,3,0)</f>
        <v>1046</v>
      </c>
      <c r="J7694" s="4">
        <f>PRODUCT([2]Data!$G7694,[2]Data!$I7694)</f>
        <v>4184</v>
      </c>
      <c r="K7694" s="4">
        <f>PRODUCT([2]Data!$G7694,[2]Data!$H7694)</f>
        <v>6540</v>
      </c>
      <c r="L7694" s="4">
        <f>[2]Data!$K7694-[2]Data!$J7694</f>
        <v>2356</v>
      </c>
      <c r="M7694" s="4" t="str">
        <f>VLOOKUP(Table_1[[#This Row],[Location ID]],[1]Locations!$A:$B,2,0)</f>
        <v>Temecula</v>
      </c>
      <c r="N7694" s="4" t="str">
        <f>VLOOKUP(Table_1[[#This Row],[Sales Person ID]],'[1]Sales People'!$A:$B,2,0)</f>
        <v>Fred Robertson</v>
      </c>
      <c r="O7694" s="4" t="str">
        <f>VLOOKUP(Table_1[[#This Row],[Customer ID]],[1]Customers!$A:$B,2,0)</f>
        <v>Jonathan Bowman</v>
      </c>
      <c r="P7694" s="5">
        <f>WEEKDAY([2]Data!$F7694)</f>
        <v>2</v>
      </c>
      <c r="Q7694" s="4">
        <f>MONTH([2]Data!$F7694)</f>
        <v>4</v>
      </c>
      <c r="R7694" s="4">
        <f>YEAR([2]Data!$F7694)</f>
        <v>2019</v>
      </c>
    </row>
    <row r="7695" spans="1:18" ht="15.75" customHeight="1">
      <c r="A7695" s="12" t="s">
        <v>8732</v>
      </c>
      <c r="B7695" s="12" t="s">
        <v>637</v>
      </c>
      <c r="C7695" s="12" t="s">
        <v>231</v>
      </c>
      <c r="D7695" s="12" t="s">
        <v>31</v>
      </c>
      <c r="E7695" s="12" t="s">
        <v>398</v>
      </c>
      <c r="F7695" s="13">
        <v>43520</v>
      </c>
      <c r="G7695" s="12">
        <v>1</v>
      </c>
      <c r="H7695" s="12">
        <v>584</v>
      </c>
      <c r="I7695" s="4">
        <f>VLOOKUP(Table_1[[#This Row],[Product ID]],[1]Products!$A:$D,3,0)</f>
        <v>420</v>
      </c>
      <c r="J7695" s="4">
        <f>PRODUCT([2]Data!$G7695,[2]Data!$I7695)</f>
        <v>420</v>
      </c>
      <c r="K7695" s="4">
        <f>PRODUCT([2]Data!$G7695,[2]Data!$H7695)</f>
        <v>584</v>
      </c>
      <c r="L7695" s="4">
        <f>[2]Data!$K7695-[2]Data!$J7695</f>
        <v>164</v>
      </c>
      <c r="M7695" s="4" t="str">
        <f>VLOOKUP(Table_1[[#This Row],[Location ID]],[1]Locations!$A:$B,2,0)</f>
        <v>Modesto</v>
      </c>
      <c r="N7695" s="4" t="str">
        <f>VLOOKUP(Table_1[[#This Row],[Sales Person ID]],'[1]Sales People'!$A:$B,2,0)</f>
        <v>Joshua Cook</v>
      </c>
      <c r="O7695" s="4" t="str">
        <f>VLOOKUP(Table_1[[#This Row],[Customer ID]],[1]Customers!$A:$B,2,0)</f>
        <v>Ralph Jacobs</v>
      </c>
      <c r="P7695" s="5">
        <f>WEEKDAY([2]Data!$F7695)</f>
        <v>1</v>
      </c>
      <c r="Q7695" s="4">
        <f>MONTH([2]Data!$F7695)</f>
        <v>2</v>
      </c>
      <c r="R7695" s="4">
        <f>YEAR([2]Data!$F7695)</f>
        <v>2019</v>
      </c>
    </row>
    <row r="7696" spans="1:18" ht="15.75" customHeight="1">
      <c r="A7696" s="12" t="s">
        <v>8733</v>
      </c>
      <c r="B7696" s="12" t="s">
        <v>564</v>
      </c>
      <c r="C7696" s="12" t="s">
        <v>215</v>
      </c>
      <c r="D7696" s="12" t="s">
        <v>268</v>
      </c>
      <c r="E7696" s="12" t="s">
        <v>513</v>
      </c>
      <c r="F7696" s="13">
        <v>43772</v>
      </c>
      <c r="G7696" s="12">
        <v>1</v>
      </c>
      <c r="H7696" s="12">
        <v>1798</v>
      </c>
      <c r="I7696" s="4">
        <f>VLOOKUP(Table_1[[#This Row],[Product ID]],[1]Products!$A:$D,3,0)</f>
        <v>971</v>
      </c>
      <c r="J7696" s="4">
        <f>PRODUCT([2]Data!$G7696,[2]Data!$I7696)</f>
        <v>971</v>
      </c>
      <c r="K7696" s="4">
        <f>PRODUCT([2]Data!$G7696,[2]Data!$H7696)</f>
        <v>1798</v>
      </c>
      <c r="L7696" s="4">
        <f>[2]Data!$K7696-[2]Data!$J7696</f>
        <v>827</v>
      </c>
      <c r="M7696" s="4" t="str">
        <f>VLOOKUP(Table_1[[#This Row],[Location ID]],[1]Locations!$A:$B,2,0)</f>
        <v>Corona</v>
      </c>
      <c r="N7696" s="4" t="str">
        <f>VLOOKUP(Table_1[[#This Row],[Sales Person ID]],'[1]Sales People'!$A:$B,2,0)</f>
        <v>Jerry Perry</v>
      </c>
      <c r="O7696" s="4" t="str">
        <f>VLOOKUP(Table_1[[#This Row],[Customer ID]],[1]Customers!$A:$B,2,0)</f>
        <v>Ralph Richardson</v>
      </c>
      <c r="P7696" s="5">
        <f>WEEKDAY([2]Data!$F7696)</f>
        <v>1</v>
      </c>
      <c r="Q7696" s="4">
        <f>MONTH([2]Data!$F7696)</f>
        <v>11</v>
      </c>
      <c r="R7696" s="4">
        <f>YEAR([2]Data!$F7696)</f>
        <v>2019</v>
      </c>
    </row>
    <row r="7697" spans="1:18" ht="15.75" customHeight="1">
      <c r="A7697" s="12" t="s">
        <v>8734</v>
      </c>
      <c r="B7697" s="12" t="s">
        <v>316</v>
      </c>
      <c r="C7697" s="12" t="s">
        <v>77</v>
      </c>
      <c r="D7697" s="12" t="s">
        <v>227</v>
      </c>
      <c r="E7697" s="12" t="s">
        <v>265</v>
      </c>
      <c r="F7697" s="13">
        <v>43588</v>
      </c>
      <c r="G7697" s="12">
        <v>2</v>
      </c>
      <c r="H7697" s="12">
        <v>504</v>
      </c>
      <c r="I7697" s="4">
        <f>VLOOKUP(Table_1[[#This Row],[Product ID]],[1]Products!$A:$D,3,0)</f>
        <v>408</v>
      </c>
      <c r="J7697" s="4">
        <f>PRODUCT([2]Data!$G7697,[2]Data!$I7697)</f>
        <v>816</v>
      </c>
      <c r="K7697" s="4">
        <f>PRODUCT([2]Data!$G7697,[2]Data!$H7697)</f>
        <v>1008</v>
      </c>
      <c r="L7697" s="4">
        <f>[2]Data!$K7697-[2]Data!$J7697</f>
        <v>192</v>
      </c>
      <c r="M7697" s="4" t="str">
        <f>VLOOKUP(Table_1[[#This Row],[Location ID]],[1]Locations!$A:$B,2,0)</f>
        <v>Ontario</v>
      </c>
      <c r="N7697" s="4" t="str">
        <f>VLOOKUP(Table_1[[#This Row],[Sales Person ID]],'[1]Sales People'!$A:$B,2,0)</f>
        <v>Ernest Wagner</v>
      </c>
      <c r="O7697" s="4" t="str">
        <f>VLOOKUP(Table_1[[#This Row],[Customer ID]],[1]Customers!$A:$B,2,0)</f>
        <v>Wayne Rodriguez</v>
      </c>
      <c r="P7697" s="5">
        <f>WEEKDAY([2]Data!$F7697)</f>
        <v>6</v>
      </c>
      <c r="Q7697" s="4">
        <f>MONTH([2]Data!$F7697)</f>
        <v>5</v>
      </c>
      <c r="R7697" s="4">
        <f>YEAR([2]Data!$F7697)</f>
        <v>2019</v>
      </c>
    </row>
    <row r="7698" spans="1:18" ht="15.75" customHeight="1">
      <c r="A7698" s="12" t="s">
        <v>8735</v>
      </c>
      <c r="B7698" s="12" t="s">
        <v>200</v>
      </c>
      <c r="C7698" s="12" t="s">
        <v>260</v>
      </c>
      <c r="D7698" s="12" t="s">
        <v>189</v>
      </c>
      <c r="E7698" s="12" t="s">
        <v>1842</v>
      </c>
      <c r="F7698" s="13">
        <v>43715</v>
      </c>
      <c r="G7698" s="12">
        <v>3</v>
      </c>
      <c r="H7698" s="12">
        <v>1783</v>
      </c>
      <c r="I7698" s="4">
        <f>VLOOKUP(Table_1[[#This Row],[Product ID]],[1]Products!$A:$D,3,0)</f>
        <v>1516</v>
      </c>
      <c r="J7698" s="4">
        <f>PRODUCT([2]Data!$G7698,[2]Data!$I7698)</f>
        <v>4548</v>
      </c>
      <c r="K7698" s="4">
        <f>PRODUCT([2]Data!$G7698,[2]Data!$H7698)</f>
        <v>5349</v>
      </c>
      <c r="L7698" s="4">
        <f>[2]Data!$K7698-[2]Data!$J7698</f>
        <v>801</v>
      </c>
      <c r="M7698" s="4" t="str">
        <f>VLOOKUP(Table_1[[#This Row],[Location ID]],[1]Locations!$A:$B,2,0)</f>
        <v>Roseville</v>
      </c>
      <c r="N7698" s="4" t="str">
        <f>VLOOKUP(Table_1[[#This Row],[Sales Person ID]],'[1]Sales People'!$A:$B,2,0)</f>
        <v>Joshua Taylor</v>
      </c>
      <c r="O7698" s="4" t="str">
        <f>VLOOKUP(Table_1[[#This Row],[Customer ID]],[1]Customers!$A:$B,2,0)</f>
        <v>Benjamin Lynch</v>
      </c>
      <c r="P7698" s="5">
        <f>WEEKDAY([2]Data!$F7698)</f>
        <v>7</v>
      </c>
      <c r="Q7698" s="4">
        <f>MONTH([2]Data!$F7698)</f>
        <v>9</v>
      </c>
      <c r="R7698" s="4">
        <f>YEAR([2]Data!$F7698)</f>
        <v>2019</v>
      </c>
    </row>
    <row r="7699" spans="1:18" ht="15.75" customHeight="1">
      <c r="A7699" s="12" t="s">
        <v>8736</v>
      </c>
      <c r="B7699" s="12" t="s">
        <v>80</v>
      </c>
      <c r="C7699" s="12" t="s">
        <v>541</v>
      </c>
      <c r="D7699" s="12" t="s">
        <v>91</v>
      </c>
      <c r="E7699" s="12" t="s">
        <v>889</v>
      </c>
      <c r="F7699" s="13">
        <v>43595</v>
      </c>
      <c r="G7699" s="12">
        <v>2</v>
      </c>
      <c r="H7699" s="12">
        <v>1351</v>
      </c>
      <c r="I7699" s="4">
        <f>VLOOKUP(Table_1[[#This Row],[Product ID]],[1]Products!$A:$D,3,0)</f>
        <v>1108</v>
      </c>
      <c r="J7699" s="4">
        <f>PRODUCT([2]Data!$G7699,[2]Data!$I7699)</f>
        <v>2216</v>
      </c>
      <c r="K7699" s="4">
        <f>PRODUCT([2]Data!$G7699,[2]Data!$H7699)</f>
        <v>2702</v>
      </c>
      <c r="L7699" s="4">
        <f>[2]Data!$K7699-[2]Data!$J7699</f>
        <v>486</v>
      </c>
      <c r="M7699" s="4" t="str">
        <f>VLOOKUP(Table_1[[#This Row],[Location ID]],[1]Locations!$A:$B,2,0)</f>
        <v>San Buenaventura (Ventura)</v>
      </c>
      <c r="N7699" s="4" t="str">
        <f>VLOOKUP(Table_1[[#This Row],[Sales Person ID]],'[1]Sales People'!$A:$B,2,0)</f>
        <v>Henry Nelson</v>
      </c>
      <c r="O7699" s="4" t="str">
        <f>VLOOKUP(Table_1[[#This Row],[Customer ID]],[1]Customers!$A:$B,2,0)</f>
        <v>Thomas Gray</v>
      </c>
      <c r="P7699" s="5">
        <f>WEEKDAY([2]Data!$F7699)</f>
        <v>6</v>
      </c>
      <c r="Q7699" s="4">
        <f>MONTH([2]Data!$F7699)</f>
        <v>5</v>
      </c>
      <c r="R7699" s="4">
        <f>YEAR([2]Data!$F7699)</f>
        <v>2019</v>
      </c>
    </row>
    <row r="7700" spans="1:18" ht="15.75" customHeight="1">
      <c r="A7700" s="12" t="s">
        <v>8737</v>
      </c>
      <c r="B7700" s="12" t="s">
        <v>274</v>
      </c>
      <c r="C7700" s="12" t="s">
        <v>73</v>
      </c>
      <c r="D7700" s="12" t="s">
        <v>309</v>
      </c>
      <c r="E7700" s="12" t="s">
        <v>290</v>
      </c>
      <c r="F7700" s="13">
        <v>43558</v>
      </c>
      <c r="G7700" s="12">
        <v>4</v>
      </c>
      <c r="H7700" s="12">
        <v>378</v>
      </c>
      <c r="I7700" s="4">
        <f>VLOOKUP(Table_1[[#This Row],[Product ID]],[1]Products!$A:$D,3,0)</f>
        <v>291</v>
      </c>
      <c r="J7700" s="4">
        <f>PRODUCT([2]Data!$G7700,[2]Data!$I7700)</f>
        <v>1164</v>
      </c>
      <c r="K7700" s="4">
        <f>PRODUCT([2]Data!$G7700,[2]Data!$H7700)</f>
        <v>1512</v>
      </c>
      <c r="L7700" s="4">
        <f>[2]Data!$K7700-[2]Data!$J7700</f>
        <v>348</v>
      </c>
      <c r="M7700" s="4" t="str">
        <f>VLOOKUP(Table_1[[#This Row],[Location ID]],[1]Locations!$A:$B,2,0)</f>
        <v>Fairfield</v>
      </c>
      <c r="N7700" s="4" t="str">
        <f>VLOOKUP(Table_1[[#This Row],[Sales Person ID]],'[1]Sales People'!$A:$B,2,0)</f>
        <v>Kenneth Fields</v>
      </c>
      <c r="O7700" s="4" t="str">
        <f>VLOOKUP(Table_1[[#This Row],[Customer ID]],[1]Customers!$A:$B,2,0)</f>
        <v>Joshua Bennett</v>
      </c>
      <c r="P7700" s="5">
        <f>WEEKDAY([2]Data!$F7700)</f>
        <v>4</v>
      </c>
      <c r="Q7700" s="4">
        <f>MONTH([2]Data!$F7700)</f>
        <v>4</v>
      </c>
      <c r="R7700" s="4">
        <f>YEAR([2]Data!$F7700)</f>
        <v>2019</v>
      </c>
    </row>
    <row r="7701" spans="1:18" ht="15.75" customHeight="1">
      <c r="A7701" s="12" t="s">
        <v>8738</v>
      </c>
      <c r="B7701" s="12" t="s">
        <v>44</v>
      </c>
      <c r="C7701" s="12" t="s">
        <v>360</v>
      </c>
      <c r="D7701" s="12" t="s">
        <v>424</v>
      </c>
      <c r="E7701" s="12" t="s">
        <v>810</v>
      </c>
      <c r="F7701" s="13">
        <v>43638</v>
      </c>
      <c r="G7701" s="12">
        <v>3</v>
      </c>
      <c r="H7701" s="12">
        <v>1582</v>
      </c>
      <c r="I7701" s="4">
        <f>VLOOKUP(Table_1[[#This Row],[Product ID]],[1]Products!$A:$D,3,0)</f>
        <v>1234</v>
      </c>
      <c r="J7701" s="4">
        <f>PRODUCT([2]Data!$G7701,[2]Data!$I7701)</f>
        <v>3702</v>
      </c>
      <c r="K7701" s="4">
        <f>PRODUCT([2]Data!$G7701,[2]Data!$H7701)</f>
        <v>4746</v>
      </c>
      <c r="L7701" s="4">
        <f>[2]Data!$K7701-[2]Data!$J7701</f>
        <v>1044</v>
      </c>
      <c r="M7701" s="4" t="str">
        <f>VLOOKUP(Table_1[[#This Row],[Location ID]],[1]Locations!$A:$B,2,0)</f>
        <v>Santa Clara</v>
      </c>
      <c r="N7701" s="4" t="str">
        <f>VLOOKUP(Table_1[[#This Row],[Sales Person ID]],'[1]Sales People'!$A:$B,2,0)</f>
        <v>Kenneth Bradley</v>
      </c>
      <c r="O7701" s="4" t="str">
        <f>VLOOKUP(Table_1[[#This Row],[Customer ID]],[1]Customers!$A:$B,2,0)</f>
        <v>Steven Howard</v>
      </c>
      <c r="P7701" s="5">
        <f>WEEKDAY([2]Data!$F7701)</f>
        <v>7</v>
      </c>
      <c r="Q7701" s="4">
        <f>MONTH([2]Data!$F7701)</f>
        <v>6</v>
      </c>
      <c r="R7701" s="4">
        <f>YEAR([2]Data!$F7701)</f>
        <v>2019</v>
      </c>
    </row>
    <row r="7702" spans="1:18" ht="15.75" customHeight="1">
      <c r="A7702" s="12" t="s">
        <v>8739</v>
      </c>
      <c r="B7702" s="12" t="s">
        <v>175</v>
      </c>
      <c r="C7702" s="12" t="s">
        <v>160</v>
      </c>
      <c r="D7702" s="12" t="s">
        <v>82</v>
      </c>
      <c r="E7702" s="12" t="s">
        <v>99</v>
      </c>
      <c r="F7702" s="13">
        <v>43743</v>
      </c>
      <c r="G7702" s="12">
        <v>1</v>
      </c>
      <c r="H7702" s="12">
        <v>637</v>
      </c>
      <c r="I7702" s="4">
        <f>VLOOKUP(Table_1[[#This Row],[Product ID]],[1]Products!$A:$D,3,0)</f>
        <v>389</v>
      </c>
      <c r="J7702" s="4">
        <f>PRODUCT([2]Data!$G7702,[2]Data!$I7702)</f>
        <v>389</v>
      </c>
      <c r="K7702" s="4">
        <f>PRODUCT([2]Data!$G7702,[2]Data!$H7702)</f>
        <v>637</v>
      </c>
      <c r="L7702" s="4">
        <f>[2]Data!$K7702-[2]Data!$J7702</f>
        <v>248</v>
      </c>
      <c r="M7702" s="4" t="str">
        <f>VLOOKUP(Table_1[[#This Row],[Location ID]],[1]Locations!$A:$B,2,0)</f>
        <v>Antioch</v>
      </c>
      <c r="N7702" s="4" t="str">
        <f>VLOOKUP(Table_1[[#This Row],[Sales Person ID]],'[1]Sales People'!$A:$B,2,0)</f>
        <v>Gary Rodriguez</v>
      </c>
      <c r="O7702" s="4" t="str">
        <f>VLOOKUP(Table_1[[#This Row],[Customer ID]],[1]Customers!$A:$B,2,0)</f>
        <v>Aaron Tucker</v>
      </c>
      <c r="P7702" s="5">
        <f>WEEKDAY([2]Data!$F7702)</f>
        <v>7</v>
      </c>
      <c r="Q7702" s="4">
        <f>MONTH([2]Data!$F7702)</f>
        <v>10</v>
      </c>
      <c r="R7702" s="4">
        <f>YEAR([2]Data!$F7702)</f>
        <v>2019</v>
      </c>
    </row>
    <row r="7703" spans="1:18" ht="15.75" customHeight="1">
      <c r="A7703" s="12" t="s">
        <v>8740</v>
      </c>
      <c r="B7703" s="12" t="s">
        <v>34</v>
      </c>
      <c r="C7703" s="12" t="s">
        <v>342</v>
      </c>
      <c r="D7703" s="12" t="s">
        <v>46</v>
      </c>
      <c r="E7703" s="12" t="s">
        <v>608</v>
      </c>
      <c r="F7703" s="13">
        <v>43755</v>
      </c>
      <c r="G7703" s="12">
        <v>1</v>
      </c>
      <c r="H7703" s="12">
        <v>1052</v>
      </c>
      <c r="I7703" s="4">
        <f>VLOOKUP(Table_1[[#This Row],[Product ID]],[1]Products!$A:$D,3,0)</f>
        <v>589</v>
      </c>
      <c r="J7703" s="4">
        <f>PRODUCT([2]Data!$G7703,[2]Data!$I7703)</f>
        <v>589</v>
      </c>
      <c r="K7703" s="4">
        <f>PRODUCT([2]Data!$G7703,[2]Data!$H7703)</f>
        <v>1052</v>
      </c>
      <c r="L7703" s="4">
        <f>[2]Data!$K7703-[2]Data!$J7703</f>
        <v>463</v>
      </c>
      <c r="M7703" s="4" t="str">
        <f>VLOOKUP(Table_1[[#This Row],[Location ID]],[1]Locations!$A:$B,2,0)</f>
        <v>Sunnyvale</v>
      </c>
      <c r="N7703" s="4" t="str">
        <f>VLOOKUP(Table_1[[#This Row],[Sales Person ID]],'[1]Sales People'!$A:$B,2,0)</f>
        <v>Charles Harper</v>
      </c>
      <c r="O7703" s="4" t="str">
        <f>VLOOKUP(Table_1[[#This Row],[Customer ID]],[1]Customers!$A:$B,2,0)</f>
        <v>Antonio Dixon</v>
      </c>
      <c r="P7703" s="5">
        <f>WEEKDAY([2]Data!$F7703)</f>
        <v>5</v>
      </c>
      <c r="Q7703" s="4">
        <f>MONTH([2]Data!$F7703)</f>
        <v>10</v>
      </c>
      <c r="R7703" s="4">
        <f>YEAR([2]Data!$F7703)</f>
        <v>2019</v>
      </c>
    </row>
    <row r="7704" spans="1:18" ht="15.75" customHeight="1">
      <c r="A7704" s="12" t="s">
        <v>8741</v>
      </c>
      <c r="B7704" s="12" t="s">
        <v>564</v>
      </c>
      <c r="C7704" s="12" t="s">
        <v>20</v>
      </c>
      <c r="D7704" s="12" t="s">
        <v>152</v>
      </c>
      <c r="E7704" s="12" t="s">
        <v>2741</v>
      </c>
      <c r="F7704" s="13">
        <v>43504</v>
      </c>
      <c r="G7704" s="12">
        <v>2</v>
      </c>
      <c r="H7704" s="12">
        <v>1798</v>
      </c>
      <c r="I7704" s="4">
        <f>VLOOKUP(Table_1[[#This Row],[Product ID]],[1]Products!$A:$D,3,0)</f>
        <v>971</v>
      </c>
      <c r="J7704" s="4">
        <f>PRODUCT([2]Data!$G7704,[2]Data!$I7704)</f>
        <v>1942</v>
      </c>
      <c r="K7704" s="4">
        <f>PRODUCT([2]Data!$G7704,[2]Data!$H7704)</f>
        <v>3596</v>
      </c>
      <c r="L7704" s="4">
        <f>[2]Data!$K7704-[2]Data!$J7704</f>
        <v>1654</v>
      </c>
      <c r="M7704" s="4" t="str">
        <f>VLOOKUP(Table_1[[#This Row],[Location ID]],[1]Locations!$A:$B,2,0)</f>
        <v>San Mateo</v>
      </c>
      <c r="N7704" s="4" t="str">
        <f>VLOOKUP(Table_1[[#This Row],[Sales Person ID]],'[1]Sales People'!$A:$B,2,0)</f>
        <v>Arthur Mccoy</v>
      </c>
      <c r="O7704" s="4" t="str">
        <f>VLOOKUP(Table_1[[#This Row],[Customer ID]],[1]Customers!$A:$B,2,0)</f>
        <v>George Hill</v>
      </c>
      <c r="P7704" s="5">
        <f>WEEKDAY([2]Data!$F7704)</f>
        <v>6</v>
      </c>
      <c r="Q7704" s="4">
        <f>MONTH([2]Data!$F7704)</f>
        <v>2</v>
      </c>
      <c r="R7704" s="4">
        <f>YEAR([2]Data!$F7704)</f>
        <v>2019</v>
      </c>
    </row>
    <row r="7705" spans="1:18" ht="15.75" customHeight="1">
      <c r="A7705" s="12" t="s">
        <v>8742</v>
      </c>
      <c r="B7705" s="12" t="s">
        <v>286</v>
      </c>
      <c r="C7705" s="12" t="s">
        <v>231</v>
      </c>
      <c r="D7705" s="12" t="s">
        <v>356</v>
      </c>
      <c r="E7705" s="12" t="s">
        <v>1097</v>
      </c>
      <c r="F7705" s="13">
        <v>43631</v>
      </c>
      <c r="G7705" s="12">
        <v>1</v>
      </c>
      <c r="H7705" s="12">
        <v>2353</v>
      </c>
      <c r="I7705" s="4">
        <f>VLOOKUP(Table_1[[#This Row],[Product ID]],[1]Products!$A:$D,3,0)</f>
        <v>1788</v>
      </c>
      <c r="J7705" s="4">
        <f>PRODUCT([2]Data!$G7705,[2]Data!$I7705)</f>
        <v>1788</v>
      </c>
      <c r="K7705" s="4">
        <f>PRODUCT([2]Data!$G7705,[2]Data!$H7705)</f>
        <v>2353</v>
      </c>
      <c r="L7705" s="4">
        <f>[2]Data!$K7705-[2]Data!$J7705</f>
        <v>565</v>
      </c>
      <c r="M7705" s="4" t="str">
        <f>VLOOKUP(Table_1[[#This Row],[Location ID]],[1]Locations!$A:$B,2,0)</f>
        <v>Modesto</v>
      </c>
      <c r="N7705" s="4" t="str">
        <f>VLOOKUP(Table_1[[#This Row],[Sales Person ID]],'[1]Sales People'!$A:$B,2,0)</f>
        <v>Larry Marshall</v>
      </c>
      <c r="O7705" s="4" t="str">
        <f>VLOOKUP(Table_1[[#This Row],[Customer ID]],[1]Customers!$A:$B,2,0)</f>
        <v>Shawn Day</v>
      </c>
      <c r="P7705" s="5">
        <f>WEEKDAY([2]Data!$F7705)</f>
        <v>7</v>
      </c>
      <c r="Q7705" s="4">
        <f>MONTH([2]Data!$F7705)</f>
        <v>6</v>
      </c>
      <c r="R7705" s="4">
        <f>YEAR([2]Data!$F7705)</f>
        <v>2019</v>
      </c>
    </row>
    <row r="7706" spans="1:18" ht="15.75" customHeight="1">
      <c r="A7706" s="12" t="s">
        <v>8743</v>
      </c>
      <c r="B7706" s="12" t="s">
        <v>372</v>
      </c>
      <c r="C7706" s="12" t="s">
        <v>59</v>
      </c>
      <c r="D7706" s="12" t="s">
        <v>74</v>
      </c>
      <c r="E7706" s="12" t="s">
        <v>177</v>
      </c>
      <c r="F7706" s="13">
        <v>43821</v>
      </c>
      <c r="G7706" s="12">
        <v>4</v>
      </c>
      <c r="H7706" s="12">
        <v>1338</v>
      </c>
      <c r="I7706" s="4">
        <f>VLOOKUP(Table_1[[#This Row],[Product ID]],[1]Products!$A:$D,3,0)</f>
        <v>682</v>
      </c>
      <c r="J7706" s="4">
        <f>PRODUCT([2]Data!$G7706,[2]Data!$I7706)</f>
        <v>2728</v>
      </c>
      <c r="K7706" s="4">
        <f>PRODUCT([2]Data!$G7706,[2]Data!$H7706)</f>
        <v>5352</v>
      </c>
      <c r="L7706" s="4">
        <f>[2]Data!$K7706-[2]Data!$J7706</f>
        <v>2624</v>
      </c>
      <c r="M7706" s="4" t="str">
        <f>VLOOKUP(Table_1[[#This Row],[Location ID]],[1]Locations!$A:$B,2,0)</f>
        <v>Rialto</v>
      </c>
      <c r="N7706" s="4" t="str">
        <f>VLOOKUP(Table_1[[#This Row],[Sales Person ID]],'[1]Sales People'!$A:$B,2,0)</f>
        <v>Jeremy Mendoza</v>
      </c>
      <c r="O7706" s="4" t="str">
        <f>VLOOKUP(Table_1[[#This Row],[Customer ID]],[1]Customers!$A:$B,2,0)</f>
        <v>Gregory Ramirez</v>
      </c>
      <c r="P7706" s="5">
        <f>WEEKDAY([2]Data!$F7706)</f>
        <v>1</v>
      </c>
      <c r="Q7706" s="4">
        <f>MONTH([2]Data!$F7706)</f>
        <v>12</v>
      </c>
      <c r="R7706" s="4">
        <f>YEAR([2]Data!$F7706)</f>
        <v>2019</v>
      </c>
    </row>
    <row r="7707" spans="1:18" ht="15.75" customHeight="1">
      <c r="A7707" s="12" t="s">
        <v>8744</v>
      </c>
      <c r="B7707" s="12" t="s">
        <v>243</v>
      </c>
      <c r="C7707" s="12" t="s">
        <v>469</v>
      </c>
      <c r="D7707" s="12" t="s">
        <v>147</v>
      </c>
      <c r="E7707" s="12" t="s">
        <v>2188</v>
      </c>
      <c r="F7707" s="13">
        <v>43767</v>
      </c>
      <c r="G7707" s="12">
        <v>2</v>
      </c>
      <c r="H7707" s="12">
        <v>1119</v>
      </c>
      <c r="I7707" s="4">
        <f>VLOOKUP(Table_1[[#This Row],[Product ID]],[1]Products!$A:$D,3,0)</f>
        <v>683</v>
      </c>
      <c r="J7707" s="4">
        <f>PRODUCT([2]Data!$G7707,[2]Data!$I7707)</f>
        <v>1366</v>
      </c>
      <c r="K7707" s="4">
        <f>PRODUCT([2]Data!$G7707,[2]Data!$H7707)</f>
        <v>2238</v>
      </c>
      <c r="L7707" s="4">
        <f>[2]Data!$K7707-[2]Data!$J7707</f>
        <v>872</v>
      </c>
      <c r="M7707" s="4" t="str">
        <f>VLOOKUP(Table_1[[#This Row],[Location ID]],[1]Locations!$A:$B,2,0)</f>
        <v>Fontana</v>
      </c>
      <c r="N7707" s="4" t="str">
        <f>VLOOKUP(Table_1[[#This Row],[Sales Person ID]],'[1]Sales People'!$A:$B,2,0)</f>
        <v>Clarence Fox</v>
      </c>
      <c r="O7707" s="4" t="str">
        <f>VLOOKUP(Table_1[[#This Row],[Customer ID]],[1]Customers!$A:$B,2,0)</f>
        <v>Earl Simpson</v>
      </c>
      <c r="P7707" s="5">
        <f>WEEKDAY([2]Data!$F7707)</f>
        <v>3</v>
      </c>
      <c r="Q7707" s="4">
        <f>MONTH([2]Data!$F7707)</f>
        <v>10</v>
      </c>
      <c r="R7707" s="4">
        <f>YEAR([2]Data!$F7707)</f>
        <v>2019</v>
      </c>
    </row>
    <row r="7708" spans="1:18" ht="15.75" customHeight="1">
      <c r="A7708" s="12" t="s">
        <v>8745</v>
      </c>
      <c r="B7708" s="12" t="s">
        <v>155</v>
      </c>
      <c r="C7708" s="12" t="s">
        <v>231</v>
      </c>
      <c r="D7708" s="12" t="s">
        <v>268</v>
      </c>
      <c r="E7708" s="12" t="s">
        <v>823</v>
      </c>
      <c r="F7708" s="13">
        <v>43476</v>
      </c>
      <c r="G7708" s="12">
        <v>1</v>
      </c>
      <c r="H7708" s="12">
        <v>2410</v>
      </c>
      <c r="I7708" s="4">
        <f>VLOOKUP(Table_1[[#This Row],[Product ID]],[1]Products!$A:$D,3,0)</f>
        <v>1518</v>
      </c>
      <c r="J7708" s="4">
        <f>PRODUCT([2]Data!$G7708,[2]Data!$I7708)</f>
        <v>1518</v>
      </c>
      <c r="K7708" s="4">
        <f>PRODUCT([2]Data!$G7708,[2]Data!$H7708)</f>
        <v>2410</v>
      </c>
      <c r="L7708" s="4">
        <f>[2]Data!$K7708-[2]Data!$J7708</f>
        <v>892</v>
      </c>
      <c r="M7708" s="4" t="str">
        <f>VLOOKUP(Table_1[[#This Row],[Location ID]],[1]Locations!$A:$B,2,0)</f>
        <v>Modesto</v>
      </c>
      <c r="N7708" s="4" t="str">
        <f>VLOOKUP(Table_1[[#This Row],[Sales Person ID]],'[1]Sales People'!$A:$B,2,0)</f>
        <v>Jerry Perry</v>
      </c>
      <c r="O7708" s="4" t="str">
        <f>VLOOKUP(Table_1[[#This Row],[Customer ID]],[1]Customers!$A:$B,2,0)</f>
        <v>Shawn Reynolds</v>
      </c>
      <c r="P7708" s="5">
        <f>WEEKDAY([2]Data!$F7708)</f>
        <v>6</v>
      </c>
      <c r="Q7708" s="4">
        <f>MONTH([2]Data!$F7708)</f>
        <v>1</v>
      </c>
      <c r="R7708" s="4">
        <f>YEAR([2]Data!$F7708)</f>
        <v>2019</v>
      </c>
    </row>
    <row r="7709" spans="1:18" ht="15.75" customHeight="1">
      <c r="A7709" s="12" t="s">
        <v>8746</v>
      </c>
      <c r="B7709" s="12" t="s">
        <v>506</v>
      </c>
      <c r="C7709" s="12" t="s">
        <v>478</v>
      </c>
      <c r="D7709" s="12" t="s">
        <v>147</v>
      </c>
      <c r="E7709" s="12" t="s">
        <v>2454</v>
      </c>
      <c r="F7709" s="13">
        <v>43789</v>
      </c>
      <c r="G7709" s="12">
        <v>1</v>
      </c>
      <c r="H7709" s="12">
        <v>1467</v>
      </c>
      <c r="I7709" s="4">
        <f>VLOOKUP(Table_1[[#This Row],[Product ID]],[1]Products!$A:$D,3,0)</f>
        <v>807</v>
      </c>
      <c r="J7709" s="4">
        <f>PRODUCT([2]Data!$G7709,[2]Data!$I7709)</f>
        <v>807</v>
      </c>
      <c r="K7709" s="4">
        <f>PRODUCT([2]Data!$G7709,[2]Data!$H7709)</f>
        <v>1467</v>
      </c>
      <c r="L7709" s="4">
        <f>[2]Data!$K7709-[2]Data!$J7709</f>
        <v>660</v>
      </c>
      <c r="M7709" s="4" t="str">
        <f>VLOOKUP(Table_1[[#This Row],[Location ID]],[1]Locations!$A:$B,2,0)</f>
        <v>Garden Grove</v>
      </c>
      <c r="N7709" s="4" t="str">
        <f>VLOOKUP(Table_1[[#This Row],[Sales Person ID]],'[1]Sales People'!$A:$B,2,0)</f>
        <v>Clarence Fox</v>
      </c>
      <c r="O7709" s="4" t="str">
        <f>VLOOKUP(Table_1[[#This Row],[Customer ID]],[1]Customers!$A:$B,2,0)</f>
        <v>Peter Warren</v>
      </c>
      <c r="P7709" s="5">
        <f>WEEKDAY([2]Data!$F7709)</f>
        <v>4</v>
      </c>
      <c r="Q7709" s="4">
        <f>MONTH([2]Data!$F7709)</f>
        <v>11</v>
      </c>
      <c r="R7709" s="4">
        <f>YEAR([2]Data!$F7709)</f>
        <v>2019</v>
      </c>
    </row>
    <row r="7710" spans="1:18" ht="15.75" customHeight="1">
      <c r="A7710" s="12" t="s">
        <v>8747</v>
      </c>
      <c r="B7710" s="12" t="s">
        <v>564</v>
      </c>
      <c r="C7710" s="12" t="s">
        <v>180</v>
      </c>
      <c r="D7710" s="12" t="s">
        <v>74</v>
      </c>
      <c r="E7710" s="12" t="s">
        <v>1233</v>
      </c>
      <c r="F7710" s="13">
        <v>43644</v>
      </c>
      <c r="G7710" s="12">
        <v>1</v>
      </c>
      <c r="H7710" s="12">
        <v>1798</v>
      </c>
      <c r="I7710" s="4">
        <f>VLOOKUP(Table_1[[#This Row],[Product ID]],[1]Products!$A:$D,3,0)</f>
        <v>971</v>
      </c>
      <c r="J7710" s="4">
        <f>PRODUCT([2]Data!$G7710,[2]Data!$I7710)</f>
        <v>971</v>
      </c>
      <c r="K7710" s="4">
        <f>PRODUCT([2]Data!$G7710,[2]Data!$H7710)</f>
        <v>1798</v>
      </c>
      <c r="L7710" s="4">
        <f>[2]Data!$K7710-[2]Data!$J7710</f>
        <v>827</v>
      </c>
      <c r="M7710" s="4" t="str">
        <f>VLOOKUP(Table_1[[#This Row],[Location ID]],[1]Locations!$A:$B,2,0)</f>
        <v>Vista</v>
      </c>
      <c r="N7710" s="4" t="str">
        <f>VLOOKUP(Table_1[[#This Row],[Sales Person ID]],'[1]Sales People'!$A:$B,2,0)</f>
        <v>Jeremy Mendoza</v>
      </c>
      <c r="O7710" s="4" t="str">
        <f>VLOOKUP(Table_1[[#This Row],[Customer ID]],[1]Customers!$A:$B,2,0)</f>
        <v>Nicholas Simmons</v>
      </c>
      <c r="P7710" s="5">
        <f>WEEKDAY([2]Data!$F7710)</f>
        <v>6</v>
      </c>
      <c r="Q7710" s="4">
        <f>MONTH([2]Data!$F7710)</f>
        <v>6</v>
      </c>
      <c r="R7710" s="4">
        <f>YEAR([2]Data!$F7710)</f>
        <v>2019</v>
      </c>
    </row>
    <row r="7711" spans="1:18" ht="15.75" customHeight="1">
      <c r="A7711" s="12" t="s">
        <v>8748</v>
      </c>
      <c r="B7711" s="12" t="s">
        <v>614</v>
      </c>
      <c r="C7711" s="12" t="s">
        <v>235</v>
      </c>
      <c r="D7711" s="12" t="s">
        <v>122</v>
      </c>
      <c r="E7711" s="12" t="s">
        <v>1585</v>
      </c>
      <c r="F7711" s="13">
        <v>43735</v>
      </c>
      <c r="G7711" s="12">
        <v>1</v>
      </c>
      <c r="H7711" s="12">
        <v>2495</v>
      </c>
      <c r="I7711" s="4">
        <f>VLOOKUP(Table_1[[#This Row],[Product ID]],[1]Products!$A:$D,3,0)</f>
        <v>1896</v>
      </c>
      <c r="J7711" s="4">
        <f>PRODUCT([2]Data!$G7711,[2]Data!$I7711)</f>
        <v>1896</v>
      </c>
      <c r="K7711" s="4">
        <f>PRODUCT([2]Data!$G7711,[2]Data!$H7711)</f>
        <v>2495</v>
      </c>
      <c r="L7711" s="4">
        <f>[2]Data!$K7711-[2]Data!$J7711</f>
        <v>599</v>
      </c>
      <c r="M7711" s="4" t="str">
        <f>VLOOKUP(Table_1[[#This Row],[Location ID]],[1]Locations!$A:$B,2,0)</f>
        <v>Huntington Beach</v>
      </c>
      <c r="N7711" s="4" t="str">
        <f>VLOOKUP(Table_1[[#This Row],[Sales Person ID]],'[1]Sales People'!$A:$B,2,0)</f>
        <v>Ryan Welch</v>
      </c>
      <c r="O7711" s="4" t="str">
        <f>VLOOKUP(Table_1[[#This Row],[Customer ID]],[1]Customers!$A:$B,2,0)</f>
        <v>Anthony Simpson</v>
      </c>
      <c r="P7711" s="5">
        <f>WEEKDAY([2]Data!$F7711)</f>
        <v>6</v>
      </c>
      <c r="Q7711" s="4">
        <f>MONTH([2]Data!$F7711)</f>
        <v>9</v>
      </c>
      <c r="R7711" s="4">
        <f>YEAR([2]Data!$F7711)</f>
        <v>2019</v>
      </c>
    </row>
    <row r="7712" spans="1:18" ht="15.75" customHeight="1">
      <c r="A7712" s="12" t="s">
        <v>8749</v>
      </c>
      <c r="B7712" s="12" t="s">
        <v>234</v>
      </c>
      <c r="C7712" s="12" t="s">
        <v>279</v>
      </c>
      <c r="D7712" s="12" t="s">
        <v>147</v>
      </c>
      <c r="E7712" s="12" t="s">
        <v>158</v>
      </c>
      <c r="F7712" s="13">
        <v>43604</v>
      </c>
      <c r="G7712" s="12">
        <v>1</v>
      </c>
      <c r="H7712" s="12">
        <v>799</v>
      </c>
      <c r="I7712" s="4">
        <f>VLOOKUP(Table_1[[#This Row],[Product ID]],[1]Products!$A:$D,3,0)</f>
        <v>455</v>
      </c>
      <c r="J7712" s="4">
        <f>PRODUCT([2]Data!$G7712,[2]Data!$I7712)</f>
        <v>455</v>
      </c>
      <c r="K7712" s="4">
        <f>PRODUCT([2]Data!$G7712,[2]Data!$H7712)</f>
        <v>799</v>
      </c>
      <c r="L7712" s="4">
        <f>[2]Data!$K7712-[2]Data!$J7712</f>
        <v>344</v>
      </c>
      <c r="M7712" s="4" t="str">
        <f>VLOOKUP(Table_1[[#This Row],[Location ID]],[1]Locations!$A:$B,2,0)</f>
        <v>Murrieta</v>
      </c>
      <c r="N7712" s="4" t="str">
        <f>VLOOKUP(Table_1[[#This Row],[Sales Person ID]],'[1]Sales People'!$A:$B,2,0)</f>
        <v>Clarence Fox</v>
      </c>
      <c r="O7712" s="4" t="str">
        <f>VLOOKUP(Table_1[[#This Row],[Customer ID]],[1]Customers!$A:$B,2,0)</f>
        <v>Steven Owens</v>
      </c>
      <c r="P7712" s="5">
        <f>WEEKDAY([2]Data!$F7712)</f>
        <v>1</v>
      </c>
      <c r="Q7712" s="4">
        <f>MONTH([2]Data!$F7712)</f>
        <v>5</v>
      </c>
      <c r="R7712" s="4">
        <f>YEAR([2]Data!$F7712)</f>
        <v>2019</v>
      </c>
    </row>
    <row r="7713" spans="1:18" ht="15.75" customHeight="1">
      <c r="A7713" s="12" t="s">
        <v>8750</v>
      </c>
      <c r="B7713" s="12" t="s">
        <v>616</v>
      </c>
      <c r="C7713" s="12" t="s">
        <v>111</v>
      </c>
      <c r="D7713" s="12" t="s">
        <v>127</v>
      </c>
      <c r="E7713" s="12" t="s">
        <v>1472</v>
      </c>
      <c r="F7713" s="13">
        <v>43475</v>
      </c>
      <c r="G7713" s="12">
        <v>1</v>
      </c>
      <c r="H7713" s="12">
        <v>913</v>
      </c>
      <c r="I7713" s="4">
        <f>VLOOKUP(Table_1[[#This Row],[Product ID]],[1]Products!$A:$D,3,0)</f>
        <v>584</v>
      </c>
      <c r="J7713" s="4">
        <f>PRODUCT([2]Data!$G7713,[2]Data!$I7713)</f>
        <v>584</v>
      </c>
      <c r="K7713" s="4">
        <f>PRODUCT([2]Data!$G7713,[2]Data!$H7713)</f>
        <v>913</v>
      </c>
      <c r="L7713" s="4">
        <f>[2]Data!$K7713-[2]Data!$J7713</f>
        <v>329</v>
      </c>
      <c r="M7713" s="4" t="str">
        <f>VLOOKUP(Table_1[[#This Row],[Location ID]],[1]Locations!$A:$B,2,0)</f>
        <v>Victorville</v>
      </c>
      <c r="N7713" s="4" t="str">
        <f>VLOOKUP(Table_1[[#This Row],[Sales Person ID]],'[1]Sales People'!$A:$B,2,0)</f>
        <v>Roger Ramos</v>
      </c>
      <c r="O7713" s="4" t="str">
        <f>VLOOKUP(Table_1[[#This Row],[Customer ID]],[1]Customers!$A:$B,2,0)</f>
        <v>Raymond Young</v>
      </c>
      <c r="P7713" s="5">
        <f>WEEKDAY([2]Data!$F7713)</f>
        <v>5</v>
      </c>
      <c r="Q7713" s="4">
        <f>MONTH([2]Data!$F7713)</f>
        <v>1</v>
      </c>
      <c r="R7713" s="4">
        <f>YEAR([2]Data!$F7713)</f>
        <v>2019</v>
      </c>
    </row>
    <row r="7714" spans="1:18" ht="15.75" customHeight="1">
      <c r="A7714" s="12" t="s">
        <v>8751</v>
      </c>
      <c r="B7714" s="12" t="s">
        <v>763</v>
      </c>
      <c r="C7714" s="12" t="s">
        <v>55</v>
      </c>
      <c r="D7714" s="12" t="s">
        <v>250</v>
      </c>
      <c r="E7714" s="12" t="s">
        <v>499</v>
      </c>
      <c r="F7714" s="13">
        <v>43497</v>
      </c>
      <c r="G7714" s="12">
        <v>2</v>
      </c>
      <c r="H7714" s="12">
        <v>95</v>
      </c>
      <c r="I7714" s="4">
        <f>VLOOKUP(Table_1[[#This Row],[Product ID]],[1]Products!$A:$D,3,0)</f>
        <v>61</v>
      </c>
      <c r="J7714" s="4">
        <f>PRODUCT([2]Data!$G7714,[2]Data!$I7714)</f>
        <v>122</v>
      </c>
      <c r="K7714" s="4">
        <f>PRODUCT([2]Data!$G7714,[2]Data!$H7714)</f>
        <v>190</v>
      </c>
      <c r="L7714" s="4">
        <f>[2]Data!$K7714-[2]Data!$J7714</f>
        <v>68</v>
      </c>
      <c r="M7714" s="4" t="str">
        <f>VLOOKUP(Table_1[[#This Row],[Location ID]],[1]Locations!$A:$B,2,0)</f>
        <v>Moreno Valley</v>
      </c>
      <c r="N7714" s="4" t="str">
        <f>VLOOKUP(Table_1[[#This Row],[Sales Person ID]],'[1]Sales People'!$A:$B,2,0)</f>
        <v>John Reyes</v>
      </c>
      <c r="O7714" s="4" t="str">
        <f>VLOOKUP(Table_1[[#This Row],[Customer ID]],[1]Customers!$A:$B,2,0)</f>
        <v>Richard Peterson</v>
      </c>
      <c r="P7714" s="5">
        <f>WEEKDAY([2]Data!$F7714)</f>
        <v>6</v>
      </c>
      <c r="Q7714" s="4">
        <f>MONTH([2]Data!$F7714)</f>
        <v>2</v>
      </c>
      <c r="R7714" s="4">
        <f>YEAR([2]Data!$F7714)</f>
        <v>2019</v>
      </c>
    </row>
    <row r="7715" spans="1:18" ht="15.75" customHeight="1">
      <c r="A7715" s="12" t="s">
        <v>8752</v>
      </c>
      <c r="B7715" s="12" t="s">
        <v>442</v>
      </c>
      <c r="C7715" s="12" t="s">
        <v>447</v>
      </c>
      <c r="D7715" s="12" t="s">
        <v>261</v>
      </c>
      <c r="E7715" s="12" t="s">
        <v>1198</v>
      </c>
      <c r="F7715" s="13">
        <v>43809</v>
      </c>
      <c r="G7715" s="12">
        <v>1</v>
      </c>
      <c r="H7715" s="12">
        <v>290</v>
      </c>
      <c r="I7715" s="4">
        <f>VLOOKUP(Table_1[[#This Row],[Product ID]],[1]Products!$A:$D,3,0)</f>
        <v>200</v>
      </c>
      <c r="J7715" s="4">
        <f>PRODUCT([2]Data!$G7715,[2]Data!$I7715)</f>
        <v>200</v>
      </c>
      <c r="K7715" s="4">
        <f>PRODUCT([2]Data!$G7715,[2]Data!$H7715)</f>
        <v>290</v>
      </c>
      <c r="L7715" s="4">
        <f>[2]Data!$K7715-[2]Data!$J7715</f>
        <v>90</v>
      </c>
      <c r="M7715" s="4" t="str">
        <f>VLOOKUP(Table_1[[#This Row],[Location ID]],[1]Locations!$A:$B,2,0)</f>
        <v>Jurupa Valley</v>
      </c>
      <c r="N7715" s="4" t="str">
        <f>VLOOKUP(Table_1[[#This Row],[Sales Person ID]],'[1]Sales People'!$A:$B,2,0)</f>
        <v>Martin Carr</v>
      </c>
      <c r="O7715" s="4" t="str">
        <f>VLOOKUP(Table_1[[#This Row],[Customer ID]],[1]Customers!$A:$B,2,0)</f>
        <v>Jeremy Wilson</v>
      </c>
      <c r="P7715" s="5">
        <f>WEEKDAY([2]Data!$F7715)</f>
        <v>3</v>
      </c>
      <c r="Q7715" s="4">
        <f>MONTH([2]Data!$F7715)</f>
        <v>12</v>
      </c>
      <c r="R7715" s="4">
        <f>YEAR([2]Data!$F7715)</f>
        <v>2019</v>
      </c>
    </row>
    <row r="7716" spans="1:18" ht="15.75" customHeight="1">
      <c r="A7716" s="12" t="s">
        <v>8753</v>
      </c>
      <c r="B7716" s="12" t="s">
        <v>614</v>
      </c>
      <c r="C7716" s="12" t="s">
        <v>77</v>
      </c>
      <c r="D7716" s="12" t="s">
        <v>275</v>
      </c>
      <c r="E7716" s="12" t="s">
        <v>2646</v>
      </c>
      <c r="F7716" s="13">
        <v>43616</v>
      </c>
      <c r="G7716" s="12">
        <v>1</v>
      </c>
      <c r="H7716" s="12">
        <v>2495</v>
      </c>
      <c r="I7716" s="4">
        <f>VLOOKUP(Table_1[[#This Row],[Product ID]],[1]Products!$A:$D,3,0)</f>
        <v>1896</v>
      </c>
      <c r="J7716" s="4">
        <f>PRODUCT([2]Data!$G7716,[2]Data!$I7716)</f>
        <v>1896</v>
      </c>
      <c r="K7716" s="4">
        <f>PRODUCT([2]Data!$G7716,[2]Data!$H7716)</f>
        <v>2495</v>
      </c>
      <c r="L7716" s="4">
        <f>[2]Data!$K7716-[2]Data!$J7716</f>
        <v>599</v>
      </c>
      <c r="M7716" s="4" t="str">
        <f>VLOOKUP(Table_1[[#This Row],[Location ID]],[1]Locations!$A:$B,2,0)</f>
        <v>Ontario</v>
      </c>
      <c r="N7716" s="4" t="str">
        <f>VLOOKUP(Table_1[[#This Row],[Sales Person ID]],'[1]Sales People'!$A:$B,2,0)</f>
        <v>Ernest Wheeler</v>
      </c>
      <c r="O7716" s="4" t="str">
        <f>VLOOKUP(Table_1[[#This Row],[Customer ID]],[1]Customers!$A:$B,2,0)</f>
        <v>Christopher Weaver</v>
      </c>
      <c r="P7716" s="5">
        <f>WEEKDAY([2]Data!$F7716)</f>
        <v>6</v>
      </c>
      <c r="Q7716" s="4">
        <f>MONTH([2]Data!$F7716)</f>
        <v>5</v>
      </c>
      <c r="R7716" s="4">
        <f>YEAR([2]Data!$F7716)</f>
        <v>2019</v>
      </c>
    </row>
    <row r="7717" spans="1:18" ht="15.75" customHeight="1">
      <c r="A7717" s="12" t="s">
        <v>8754</v>
      </c>
      <c r="B7717" s="12" t="s">
        <v>363</v>
      </c>
      <c r="C7717" s="12" t="s">
        <v>131</v>
      </c>
      <c r="D7717" s="12" t="s">
        <v>268</v>
      </c>
      <c r="E7717" s="12" t="s">
        <v>2239</v>
      </c>
      <c r="F7717" s="13">
        <v>43818</v>
      </c>
      <c r="G7717" s="12">
        <v>1</v>
      </c>
      <c r="H7717" s="12">
        <v>203</v>
      </c>
      <c r="I7717" s="4">
        <f>VLOOKUP(Table_1[[#This Row],[Product ID]],[1]Products!$A:$D,3,0)</f>
        <v>154</v>
      </c>
      <c r="J7717" s="4">
        <f>PRODUCT([2]Data!$G7717,[2]Data!$I7717)</f>
        <v>154</v>
      </c>
      <c r="K7717" s="4">
        <f>PRODUCT([2]Data!$G7717,[2]Data!$H7717)</f>
        <v>203</v>
      </c>
      <c r="L7717" s="4">
        <f>[2]Data!$K7717-[2]Data!$J7717</f>
        <v>49</v>
      </c>
      <c r="M7717" s="4" t="str">
        <f>VLOOKUP(Table_1[[#This Row],[Location ID]],[1]Locations!$A:$B,2,0)</f>
        <v>Elk Grove</v>
      </c>
      <c r="N7717" s="4" t="str">
        <f>VLOOKUP(Table_1[[#This Row],[Sales Person ID]],'[1]Sales People'!$A:$B,2,0)</f>
        <v>Jerry Perry</v>
      </c>
      <c r="O7717" s="4" t="str">
        <f>VLOOKUP(Table_1[[#This Row],[Customer ID]],[1]Customers!$A:$B,2,0)</f>
        <v>Peter Cook</v>
      </c>
      <c r="P7717" s="5">
        <f>WEEKDAY([2]Data!$F7717)</f>
        <v>5</v>
      </c>
      <c r="Q7717" s="4">
        <f>MONTH([2]Data!$F7717)</f>
        <v>12</v>
      </c>
      <c r="R7717" s="4">
        <f>YEAR([2]Data!$F7717)</f>
        <v>2019</v>
      </c>
    </row>
    <row r="7718" spans="1:18" ht="15.75" customHeight="1">
      <c r="A7718" s="12" t="s">
        <v>8755</v>
      </c>
      <c r="B7718" s="12" t="s">
        <v>400</v>
      </c>
      <c r="C7718" s="12" t="s">
        <v>231</v>
      </c>
      <c r="D7718" s="12" t="s">
        <v>82</v>
      </c>
      <c r="E7718" s="12" t="s">
        <v>591</v>
      </c>
      <c r="F7718" s="13">
        <v>43573</v>
      </c>
      <c r="G7718" s="12">
        <v>1</v>
      </c>
      <c r="H7718" s="12">
        <v>1367</v>
      </c>
      <c r="I7718" s="4">
        <f>VLOOKUP(Table_1[[#This Row],[Product ID]],[1]Products!$A:$D,3,0)</f>
        <v>984</v>
      </c>
      <c r="J7718" s="4">
        <f>PRODUCT([2]Data!$G7718,[2]Data!$I7718)</f>
        <v>984</v>
      </c>
      <c r="K7718" s="4">
        <f>PRODUCT([2]Data!$G7718,[2]Data!$H7718)</f>
        <v>1367</v>
      </c>
      <c r="L7718" s="4">
        <f>[2]Data!$K7718-[2]Data!$J7718</f>
        <v>383</v>
      </c>
      <c r="M7718" s="4" t="str">
        <f>VLOOKUP(Table_1[[#This Row],[Location ID]],[1]Locations!$A:$B,2,0)</f>
        <v>Modesto</v>
      </c>
      <c r="N7718" s="4" t="str">
        <f>VLOOKUP(Table_1[[#This Row],[Sales Person ID]],'[1]Sales People'!$A:$B,2,0)</f>
        <v>Gary Rodriguez</v>
      </c>
      <c r="O7718" s="4" t="str">
        <f>VLOOKUP(Table_1[[#This Row],[Customer ID]],[1]Customers!$A:$B,2,0)</f>
        <v>Bobby Murray</v>
      </c>
      <c r="P7718" s="5">
        <f>WEEKDAY([2]Data!$F7718)</f>
        <v>5</v>
      </c>
      <c r="Q7718" s="4">
        <f>MONTH([2]Data!$F7718)</f>
        <v>4</v>
      </c>
      <c r="R7718" s="4">
        <f>YEAR([2]Data!$F7718)</f>
        <v>2019</v>
      </c>
    </row>
    <row r="7719" spans="1:18" ht="15.75" customHeight="1">
      <c r="A7719" s="12" t="s">
        <v>8756</v>
      </c>
      <c r="B7719" s="12" t="s">
        <v>286</v>
      </c>
      <c r="C7719" s="12" t="s">
        <v>366</v>
      </c>
      <c r="D7719" s="12" t="s">
        <v>309</v>
      </c>
      <c r="E7719" s="12" t="s">
        <v>1090</v>
      </c>
      <c r="F7719" s="13">
        <v>43516</v>
      </c>
      <c r="G7719" s="12">
        <v>2</v>
      </c>
      <c r="H7719" s="12">
        <v>2353</v>
      </c>
      <c r="I7719" s="4">
        <f>VLOOKUP(Table_1[[#This Row],[Product ID]],[1]Products!$A:$D,3,0)</f>
        <v>1788</v>
      </c>
      <c r="J7719" s="4">
        <f>PRODUCT([2]Data!$G7719,[2]Data!$I7719)</f>
        <v>3576</v>
      </c>
      <c r="K7719" s="4">
        <f>PRODUCT([2]Data!$G7719,[2]Data!$H7719)</f>
        <v>4706</v>
      </c>
      <c r="L7719" s="4">
        <f>[2]Data!$K7719-[2]Data!$J7719</f>
        <v>1130</v>
      </c>
      <c r="M7719" s="4" t="str">
        <f>VLOOKUP(Table_1[[#This Row],[Location ID]],[1]Locations!$A:$B,2,0)</f>
        <v>Burbank</v>
      </c>
      <c r="N7719" s="4" t="str">
        <f>VLOOKUP(Table_1[[#This Row],[Sales Person ID]],'[1]Sales People'!$A:$B,2,0)</f>
        <v>Kenneth Fields</v>
      </c>
      <c r="O7719" s="4" t="str">
        <f>VLOOKUP(Table_1[[#This Row],[Customer ID]],[1]Customers!$A:$B,2,0)</f>
        <v>Donald Reynolds</v>
      </c>
      <c r="P7719" s="5">
        <f>WEEKDAY([2]Data!$F7719)</f>
        <v>4</v>
      </c>
      <c r="Q7719" s="4">
        <f>MONTH([2]Data!$F7719)</f>
        <v>2</v>
      </c>
      <c r="R7719" s="4">
        <f>YEAR([2]Data!$F7719)</f>
        <v>2019</v>
      </c>
    </row>
    <row r="7720" spans="1:18" ht="15.75" customHeight="1">
      <c r="A7720" s="12" t="s">
        <v>8757</v>
      </c>
      <c r="B7720" s="12" t="s">
        <v>94</v>
      </c>
      <c r="C7720" s="12" t="s">
        <v>146</v>
      </c>
      <c r="D7720" s="12" t="s">
        <v>202</v>
      </c>
      <c r="E7720" s="12" t="s">
        <v>1169</v>
      </c>
      <c r="F7720" s="13">
        <v>43615</v>
      </c>
      <c r="G7720" s="12">
        <v>4</v>
      </c>
      <c r="H7720" s="12">
        <v>1972</v>
      </c>
      <c r="I7720" s="4">
        <f>VLOOKUP(Table_1[[#This Row],[Product ID]],[1]Products!$A:$D,3,0)</f>
        <v>1321</v>
      </c>
      <c r="J7720" s="4">
        <f>PRODUCT([2]Data!$G7720,[2]Data!$I7720)</f>
        <v>5284</v>
      </c>
      <c r="K7720" s="4">
        <f>PRODUCT([2]Data!$G7720,[2]Data!$H7720)</f>
        <v>7888</v>
      </c>
      <c r="L7720" s="4">
        <f>[2]Data!$K7720-[2]Data!$J7720</f>
        <v>2604</v>
      </c>
      <c r="M7720" s="4" t="str">
        <f>VLOOKUP(Table_1[[#This Row],[Location ID]],[1]Locations!$A:$B,2,0)</f>
        <v>Oxnard</v>
      </c>
      <c r="N7720" s="4" t="str">
        <f>VLOOKUP(Table_1[[#This Row],[Sales Person ID]],'[1]Sales People'!$A:$B,2,0)</f>
        <v>Robert Reed</v>
      </c>
      <c r="O7720" s="4" t="str">
        <f>VLOOKUP(Table_1[[#This Row],[Customer ID]],[1]Customers!$A:$B,2,0)</f>
        <v>Shawn Owens</v>
      </c>
      <c r="P7720" s="5">
        <f>WEEKDAY([2]Data!$F7720)</f>
        <v>5</v>
      </c>
      <c r="Q7720" s="4">
        <f>MONTH([2]Data!$F7720)</f>
        <v>5</v>
      </c>
      <c r="R7720" s="4">
        <f>YEAR([2]Data!$F7720)</f>
        <v>2019</v>
      </c>
    </row>
    <row r="7721" spans="1:18" ht="15.75" customHeight="1">
      <c r="A7721" s="12" t="s">
        <v>8758</v>
      </c>
      <c r="B7721" s="12" t="s">
        <v>1160</v>
      </c>
      <c r="C7721" s="12" t="s">
        <v>222</v>
      </c>
      <c r="D7721" s="12" t="s">
        <v>170</v>
      </c>
      <c r="E7721" s="12" t="s">
        <v>385</v>
      </c>
      <c r="F7721" s="13">
        <v>43499</v>
      </c>
      <c r="G7721" s="12">
        <v>3</v>
      </c>
      <c r="H7721" s="12">
        <v>847</v>
      </c>
      <c r="I7721" s="4">
        <f>VLOOKUP(Table_1[[#This Row],[Product ID]],[1]Products!$A:$D,3,0)</f>
        <v>534</v>
      </c>
      <c r="J7721" s="4">
        <f>PRODUCT([2]Data!$G7721,[2]Data!$I7721)</f>
        <v>1602</v>
      </c>
      <c r="K7721" s="4">
        <f>PRODUCT([2]Data!$G7721,[2]Data!$H7721)</f>
        <v>2541</v>
      </c>
      <c r="L7721" s="4">
        <f>[2]Data!$K7721-[2]Data!$J7721</f>
        <v>939</v>
      </c>
      <c r="M7721" s="4" t="str">
        <f>VLOOKUP(Table_1[[#This Row],[Location ID]],[1]Locations!$A:$B,2,0)</f>
        <v>Chula Vista</v>
      </c>
      <c r="N7721" s="4" t="str">
        <f>VLOOKUP(Table_1[[#This Row],[Sales Person ID]],'[1]Sales People'!$A:$B,2,0)</f>
        <v>Bobby Russell</v>
      </c>
      <c r="O7721" s="4" t="str">
        <f>VLOOKUP(Table_1[[#This Row],[Customer ID]],[1]Customers!$A:$B,2,0)</f>
        <v>David Wilson</v>
      </c>
      <c r="P7721" s="5">
        <f>WEEKDAY([2]Data!$F7721)</f>
        <v>1</v>
      </c>
      <c r="Q7721" s="4">
        <f>MONTH([2]Data!$F7721)</f>
        <v>2</v>
      </c>
      <c r="R7721" s="4">
        <f>YEAR([2]Data!$F7721)</f>
        <v>2019</v>
      </c>
    </row>
    <row r="7722" spans="1:18" ht="15.75" customHeight="1">
      <c r="A7722" s="12" t="s">
        <v>8759</v>
      </c>
      <c r="B7722" s="12" t="s">
        <v>381</v>
      </c>
      <c r="C7722" s="12" t="s">
        <v>483</v>
      </c>
      <c r="D7722" s="12" t="s">
        <v>189</v>
      </c>
      <c r="E7722" s="12" t="s">
        <v>1618</v>
      </c>
      <c r="F7722" s="13">
        <v>43601</v>
      </c>
      <c r="G7722" s="12">
        <v>1</v>
      </c>
      <c r="H7722" s="12">
        <v>771</v>
      </c>
      <c r="I7722" s="4">
        <f>VLOOKUP(Table_1[[#This Row],[Product ID]],[1]Products!$A:$D,3,0)</f>
        <v>648</v>
      </c>
      <c r="J7722" s="4">
        <f>PRODUCT([2]Data!$G7722,[2]Data!$I7722)</f>
        <v>648</v>
      </c>
      <c r="K7722" s="4">
        <f>PRODUCT([2]Data!$G7722,[2]Data!$H7722)</f>
        <v>771</v>
      </c>
      <c r="L7722" s="4">
        <f>[2]Data!$K7722-[2]Data!$J7722</f>
        <v>123</v>
      </c>
      <c r="M7722" s="4" t="str">
        <f>VLOOKUP(Table_1[[#This Row],[Location ID]],[1]Locations!$A:$B,2,0)</f>
        <v>Concord</v>
      </c>
      <c r="N7722" s="4" t="str">
        <f>VLOOKUP(Table_1[[#This Row],[Sales Person ID]],'[1]Sales People'!$A:$B,2,0)</f>
        <v>Joshua Taylor</v>
      </c>
      <c r="O7722" s="4" t="str">
        <f>VLOOKUP(Table_1[[#This Row],[Customer ID]],[1]Customers!$A:$B,2,0)</f>
        <v>Ralph Olson</v>
      </c>
      <c r="P7722" s="5">
        <f>WEEKDAY([2]Data!$F7722)</f>
        <v>5</v>
      </c>
      <c r="Q7722" s="4">
        <f>MONTH([2]Data!$F7722)</f>
        <v>5</v>
      </c>
      <c r="R7722" s="4">
        <f>YEAR([2]Data!$F7722)</f>
        <v>2019</v>
      </c>
    </row>
    <row r="7723" spans="1:18" ht="15.75" customHeight="1">
      <c r="A7723" s="12" t="s">
        <v>8760</v>
      </c>
      <c r="B7723" s="12" t="s">
        <v>300</v>
      </c>
      <c r="C7723" s="12" t="s">
        <v>131</v>
      </c>
      <c r="D7723" s="12" t="s">
        <v>60</v>
      </c>
      <c r="E7723" s="12" t="s">
        <v>698</v>
      </c>
      <c r="F7723" s="13">
        <v>43559</v>
      </c>
      <c r="G7723" s="12">
        <v>1</v>
      </c>
      <c r="H7723" s="12">
        <v>368</v>
      </c>
      <c r="I7723" s="4">
        <f>VLOOKUP(Table_1[[#This Row],[Product ID]],[1]Products!$A:$D,3,0)</f>
        <v>294</v>
      </c>
      <c r="J7723" s="4">
        <f>PRODUCT([2]Data!$G7723,[2]Data!$I7723)</f>
        <v>294</v>
      </c>
      <c r="K7723" s="4">
        <f>PRODUCT([2]Data!$G7723,[2]Data!$H7723)</f>
        <v>368</v>
      </c>
      <c r="L7723" s="4">
        <f>[2]Data!$K7723-[2]Data!$J7723</f>
        <v>74</v>
      </c>
      <c r="M7723" s="4" t="str">
        <f>VLOOKUP(Table_1[[#This Row],[Location ID]],[1]Locations!$A:$B,2,0)</f>
        <v>Elk Grove</v>
      </c>
      <c r="N7723" s="4" t="str">
        <f>VLOOKUP(Table_1[[#This Row],[Sales Person ID]],'[1]Sales People'!$A:$B,2,0)</f>
        <v>Walter Cook</v>
      </c>
      <c r="O7723" s="4" t="str">
        <f>VLOOKUP(Table_1[[#This Row],[Customer ID]],[1]Customers!$A:$B,2,0)</f>
        <v>David Garrett</v>
      </c>
      <c r="P7723" s="5">
        <f>WEEKDAY([2]Data!$F7723)</f>
        <v>5</v>
      </c>
      <c r="Q7723" s="4">
        <f>MONTH([2]Data!$F7723)</f>
        <v>4</v>
      </c>
      <c r="R7723" s="4">
        <f>YEAR([2]Data!$F7723)</f>
        <v>2019</v>
      </c>
    </row>
    <row r="7724" spans="1:18" ht="15.75" customHeight="1">
      <c r="A7724" s="12" t="s">
        <v>8761</v>
      </c>
      <c r="B7724" s="12" t="s">
        <v>381</v>
      </c>
      <c r="C7724" s="12" t="s">
        <v>279</v>
      </c>
      <c r="D7724" s="12" t="s">
        <v>275</v>
      </c>
      <c r="E7724" s="12" t="s">
        <v>1157</v>
      </c>
      <c r="F7724" s="13">
        <v>43583</v>
      </c>
      <c r="G7724" s="12">
        <v>1</v>
      </c>
      <c r="H7724" s="12">
        <v>771</v>
      </c>
      <c r="I7724" s="4">
        <f>VLOOKUP(Table_1[[#This Row],[Product ID]],[1]Products!$A:$D,3,0)</f>
        <v>648</v>
      </c>
      <c r="J7724" s="4">
        <f>PRODUCT([2]Data!$G7724,[2]Data!$I7724)</f>
        <v>648</v>
      </c>
      <c r="K7724" s="4">
        <f>PRODUCT([2]Data!$G7724,[2]Data!$H7724)</f>
        <v>771</v>
      </c>
      <c r="L7724" s="4">
        <f>[2]Data!$K7724-[2]Data!$J7724</f>
        <v>123</v>
      </c>
      <c r="M7724" s="4" t="str">
        <f>VLOOKUP(Table_1[[#This Row],[Location ID]],[1]Locations!$A:$B,2,0)</f>
        <v>Murrieta</v>
      </c>
      <c r="N7724" s="4" t="str">
        <f>VLOOKUP(Table_1[[#This Row],[Sales Person ID]],'[1]Sales People'!$A:$B,2,0)</f>
        <v>Ernest Wheeler</v>
      </c>
      <c r="O7724" s="4" t="str">
        <f>VLOOKUP(Table_1[[#This Row],[Customer ID]],[1]Customers!$A:$B,2,0)</f>
        <v>Jose Wright</v>
      </c>
      <c r="P7724" s="5">
        <f>WEEKDAY([2]Data!$F7724)</f>
        <v>1</v>
      </c>
      <c r="Q7724" s="4">
        <f>MONTH([2]Data!$F7724)</f>
        <v>4</v>
      </c>
      <c r="R7724" s="4">
        <f>YEAR([2]Data!$F7724)</f>
        <v>2019</v>
      </c>
    </row>
    <row r="7725" spans="1:18" ht="15.75" customHeight="1">
      <c r="A7725" s="12" t="s">
        <v>8762</v>
      </c>
      <c r="B7725" s="12" t="s">
        <v>184</v>
      </c>
      <c r="C7725" s="12" t="s">
        <v>226</v>
      </c>
      <c r="D7725" s="12" t="s">
        <v>36</v>
      </c>
      <c r="E7725" s="12" t="s">
        <v>389</v>
      </c>
      <c r="F7725" s="13">
        <v>43624</v>
      </c>
      <c r="G7725" s="12">
        <v>1</v>
      </c>
      <c r="H7725" s="12">
        <v>2005</v>
      </c>
      <c r="I7725" s="4">
        <f>VLOOKUP(Table_1[[#This Row],[Product ID]],[1]Products!$A:$D,3,0)</f>
        <v>1223</v>
      </c>
      <c r="J7725" s="4">
        <f>PRODUCT([2]Data!$G7725,[2]Data!$I7725)</f>
        <v>1223</v>
      </c>
      <c r="K7725" s="4">
        <f>PRODUCT([2]Data!$G7725,[2]Data!$H7725)</f>
        <v>2005</v>
      </c>
      <c r="L7725" s="4">
        <f>[2]Data!$K7725-[2]Data!$J7725</f>
        <v>782</v>
      </c>
      <c r="M7725" s="4" t="str">
        <f>VLOOKUP(Table_1[[#This Row],[Location ID]],[1]Locations!$A:$B,2,0)</f>
        <v>El Cajon</v>
      </c>
      <c r="N7725" s="4" t="str">
        <f>VLOOKUP(Table_1[[#This Row],[Sales Person ID]],'[1]Sales People'!$A:$B,2,0)</f>
        <v>Brian Davis</v>
      </c>
      <c r="O7725" s="4" t="str">
        <f>VLOOKUP(Table_1[[#This Row],[Customer ID]],[1]Customers!$A:$B,2,0)</f>
        <v>Joe Baker</v>
      </c>
      <c r="P7725" s="5">
        <f>WEEKDAY([2]Data!$F7725)</f>
        <v>7</v>
      </c>
      <c r="Q7725" s="4">
        <f>MONTH([2]Data!$F7725)</f>
        <v>6</v>
      </c>
      <c r="R7725" s="4">
        <f>YEAR([2]Data!$F7725)</f>
        <v>2019</v>
      </c>
    </row>
    <row r="7726" spans="1:18" ht="15.75" customHeight="1">
      <c r="A7726" s="12" t="s">
        <v>8763</v>
      </c>
      <c r="B7726" s="12" t="s">
        <v>411</v>
      </c>
      <c r="C7726" s="12" t="s">
        <v>185</v>
      </c>
      <c r="D7726" s="12" t="s">
        <v>261</v>
      </c>
      <c r="E7726" s="12" t="s">
        <v>6032</v>
      </c>
      <c r="F7726" s="13">
        <v>43733</v>
      </c>
      <c r="G7726" s="12">
        <v>1</v>
      </c>
      <c r="H7726" s="12">
        <v>886</v>
      </c>
      <c r="I7726" s="4">
        <f>VLOOKUP(Table_1[[#This Row],[Product ID]],[1]Products!$A:$D,3,0)</f>
        <v>478</v>
      </c>
      <c r="J7726" s="4">
        <f>PRODUCT([2]Data!$G7726,[2]Data!$I7726)</f>
        <v>478</v>
      </c>
      <c r="K7726" s="4">
        <f>PRODUCT([2]Data!$G7726,[2]Data!$H7726)</f>
        <v>886</v>
      </c>
      <c r="L7726" s="4">
        <f>[2]Data!$K7726-[2]Data!$J7726</f>
        <v>408</v>
      </c>
      <c r="M7726" s="4" t="str">
        <f>VLOOKUP(Table_1[[#This Row],[Location ID]],[1]Locations!$A:$B,2,0)</f>
        <v>Norwalk</v>
      </c>
      <c r="N7726" s="4" t="str">
        <f>VLOOKUP(Table_1[[#This Row],[Sales Person ID]],'[1]Sales People'!$A:$B,2,0)</f>
        <v>Martin Carr</v>
      </c>
      <c r="O7726" s="4" t="str">
        <f>VLOOKUP(Table_1[[#This Row],[Customer ID]],[1]Customers!$A:$B,2,0)</f>
        <v>Jonathan Jones</v>
      </c>
      <c r="P7726" s="5">
        <f>WEEKDAY([2]Data!$F7726)</f>
        <v>4</v>
      </c>
      <c r="Q7726" s="4">
        <f>MONTH([2]Data!$F7726)</f>
        <v>9</v>
      </c>
      <c r="R7726" s="4">
        <f>YEAR([2]Data!$F7726)</f>
        <v>2019</v>
      </c>
    </row>
    <row r="7727" spans="1:18" ht="15.75" customHeight="1">
      <c r="A7727" s="12" t="s">
        <v>8764</v>
      </c>
      <c r="B7727" s="12" t="s">
        <v>196</v>
      </c>
      <c r="C7727" s="12" t="s">
        <v>45</v>
      </c>
      <c r="D7727" s="12" t="s">
        <v>74</v>
      </c>
      <c r="E7727" s="12" t="s">
        <v>2954</v>
      </c>
      <c r="F7727" s="13">
        <v>43469</v>
      </c>
      <c r="G7727" s="12">
        <v>1</v>
      </c>
      <c r="H7727" s="12">
        <v>667</v>
      </c>
      <c r="I7727" s="4">
        <f>VLOOKUP(Table_1[[#This Row],[Product ID]],[1]Products!$A:$D,3,0)</f>
        <v>387</v>
      </c>
      <c r="J7727" s="4">
        <f>PRODUCT([2]Data!$G7727,[2]Data!$I7727)</f>
        <v>387</v>
      </c>
      <c r="K7727" s="4">
        <f>PRODUCT([2]Data!$G7727,[2]Data!$H7727)</f>
        <v>667</v>
      </c>
      <c r="L7727" s="4">
        <f>[2]Data!$K7727-[2]Data!$J7727</f>
        <v>280</v>
      </c>
      <c r="M7727" s="4" t="str">
        <f>VLOOKUP(Table_1[[#This Row],[Location ID]],[1]Locations!$A:$B,2,0)</f>
        <v>Inglewood</v>
      </c>
      <c r="N7727" s="4" t="str">
        <f>VLOOKUP(Table_1[[#This Row],[Sales Person ID]],'[1]Sales People'!$A:$B,2,0)</f>
        <v>Jeremy Mendoza</v>
      </c>
      <c r="O7727" s="4" t="str">
        <f>VLOOKUP(Table_1[[#This Row],[Customer ID]],[1]Customers!$A:$B,2,0)</f>
        <v>Albert Robinson</v>
      </c>
      <c r="P7727" s="5">
        <f>WEEKDAY([2]Data!$F7727)</f>
        <v>6</v>
      </c>
      <c r="Q7727" s="4">
        <f>MONTH([2]Data!$F7727)</f>
        <v>1</v>
      </c>
      <c r="R7727" s="4">
        <f>YEAR([2]Data!$F7727)</f>
        <v>2019</v>
      </c>
    </row>
    <row r="7728" spans="1:18" ht="15.75" customHeight="1">
      <c r="A7728" s="12" t="s">
        <v>8765</v>
      </c>
      <c r="B7728" s="12" t="s">
        <v>351</v>
      </c>
      <c r="C7728" s="12" t="s">
        <v>388</v>
      </c>
      <c r="D7728" s="12" t="s">
        <v>86</v>
      </c>
      <c r="E7728" s="12" t="s">
        <v>78</v>
      </c>
      <c r="F7728" s="13">
        <v>43790</v>
      </c>
      <c r="G7728" s="12">
        <v>3</v>
      </c>
      <c r="H7728" s="12">
        <v>1967</v>
      </c>
      <c r="I7728" s="4">
        <f>VLOOKUP(Table_1[[#This Row],[Product ID]],[1]Products!$A:$D,3,0)</f>
        <v>1397</v>
      </c>
      <c r="J7728" s="4">
        <f>PRODUCT([2]Data!$G7728,[2]Data!$I7728)</f>
        <v>4191</v>
      </c>
      <c r="K7728" s="4">
        <f>PRODUCT([2]Data!$G7728,[2]Data!$H7728)</f>
        <v>5901</v>
      </c>
      <c r="L7728" s="4">
        <f>[2]Data!$K7728-[2]Data!$J7728</f>
        <v>1710</v>
      </c>
      <c r="M7728" s="4" t="str">
        <f>VLOOKUP(Table_1[[#This Row],[Location ID]],[1]Locations!$A:$B,2,0)</f>
        <v>San Diego</v>
      </c>
      <c r="N7728" s="4" t="str">
        <f>VLOOKUP(Table_1[[#This Row],[Sales Person ID]],'[1]Sales People'!$A:$B,2,0)</f>
        <v>Roger Robertson</v>
      </c>
      <c r="O7728" s="4" t="str">
        <f>VLOOKUP(Table_1[[#This Row],[Customer ID]],[1]Customers!$A:$B,2,0)</f>
        <v>William James</v>
      </c>
      <c r="P7728" s="5">
        <f>WEEKDAY([2]Data!$F7728)</f>
        <v>5</v>
      </c>
      <c r="Q7728" s="4">
        <f>MONTH([2]Data!$F7728)</f>
        <v>11</v>
      </c>
      <c r="R7728" s="4">
        <f>YEAR([2]Data!$F7728)</f>
        <v>2019</v>
      </c>
    </row>
    <row r="7729" spans="1:18" ht="15.75" customHeight="1">
      <c r="A7729" s="12" t="s">
        <v>8766</v>
      </c>
      <c r="B7729" s="12" t="s">
        <v>140</v>
      </c>
      <c r="C7729" s="12" t="s">
        <v>222</v>
      </c>
      <c r="D7729" s="12" t="s">
        <v>424</v>
      </c>
      <c r="E7729" s="12" t="s">
        <v>4614</v>
      </c>
      <c r="F7729" s="13">
        <v>43749</v>
      </c>
      <c r="G7729" s="12">
        <v>3</v>
      </c>
      <c r="H7729" s="12">
        <v>127</v>
      </c>
      <c r="I7729" s="4">
        <f>VLOOKUP(Table_1[[#This Row],[Product ID]],[1]Products!$A:$D,3,0)</f>
        <v>79</v>
      </c>
      <c r="J7729" s="4">
        <f>PRODUCT([2]Data!$G7729,[2]Data!$I7729)</f>
        <v>237</v>
      </c>
      <c r="K7729" s="4">
        <f>PRODUCT([2]Data!$G7729,[2]Data!$H7729)</f>
        <v>381</v>
      </c>
      <c r="L7729" s="4">
        <f>[2]Data!$K7729-[2]Data!$J7729</f>
        <v>144</v>
      </c>
      <c r="M7729" s="4" t="str">
        <f>VLOOKUP(Table_1[[#This Row],[Location ID]],[1]Locations!$A:$B,2,0)</f>
        <v>Chula Vista</v>
      </c>
      <c r="N7729" s="4" t="str">
        <f>VLOOKUP(Table_1[[#This Row],[Sales Person ID]],'[1]Sales People'!$A:$B,2,0)</f>
        <v>Kenneth Bradley</v>
      </c>
      <c r="O7729" s="4" t="str">
        <f>VLOOKUP(Table_1[[#This Row],[Customer ID]],[1]Customers!$A:$B,2,0)</f>
        <v>Shawn Stephens</v>
      </c>
      <c r="P7729" s="5">
        <f>WEEKDAY([2]Data!$F7729)</f>
        <v>6</v>
      </c>
      <c r="Q7729" s="4">
        <f>MONTH([2]Data!$F7729)</f>
        <v>10</v>
      </c>
      <c r="R7729" s="4">
        <f>YEAR([2]Data!$F7729)</f>
        <v>2019</v>
      </c>
    </row>
    <row r="7730" spans="1:18" ht="15.75" customHeight="1">
      <c r="A7730" s="12" t="s">
        <v>8767</v>
      </c>
      <c r="B7730" s="12" t="s">
        <v>175</v>
      </c>
      <c r="C7730" s="12" t="s">
        <v>106</v>
      </c>
      <c r="D7730" s="12" t="s">
        <v>127</v>
      </c>
      <c r="E7730" s="12" t="s">
        <v>258</v>
      </c>
      <c r="F7730" s="13">
        <v>43641</v>
      </c>
      <c r="G7730" s="12">
        <v>2</v>
      </c>
      <c r="H7730" s="12">
        <v>637</v>
      </c>
      <c r="I7730" s="4">
        <f>VLOOKUP(Table_1[[#This Row],[Product ID]],[1]Products!$A:$D,3,0)</f>
        <v>389</v>
      </c>
      <c r="J7730" s="4">
        <f>PRODUCT([2]Data!$G7730,[2]Data!$I7730)</f>
        <v>778</v>
      </c>
      <c r="K7730" s="4">
        <f>PRODUCT([2]Data!$G7730,[2]Data!$H7730)</f>
        <v>1274</v>
      </c>
      <c r="L7730" s="4">
        <f>[2]Data!$K7730-[2]Data!$J7730</f>
        <v>496</v>
      </c>
      <c r="M7730" s="4" t="str">
        <f>VLOOKUP(Table_1[[#This Row],[Location ID]],[1]Locations!$A:$B,2,0)</f>
        <v>Fullerton</v>
      </c>
      <c r="N7730" s="4" t="str">
        <f>VLOOKUP(Table_1[[#This Row],[Sales Person ID]],'[1]Sales People'!$A:$B,2,0)</f>
        <v>Roger Ramos</v>
      </c>
      <c r="O7730" s="4" t="str">
        <f>VLOOKUP(Table_1[[#This Row],[Customer ID]],[1]Customers!$A:$B,2,0)</f>
        <v>Jack Reid</v>
      </c>
      <c r="P7730" s="5">
        <f>WEEKDAY([2]Data!$F7730)</f>
        <v>3</v>
      </c>
      <c r="Q7730" s="4">
        <f>MONTH([2]Data!$F7730)</f>
        <v>6</v>
      </c>
      <c r="R7730" s="4">
        <f>YEAR([2]Data!$F7730)</f>
        <v>2019</v>
      </c>
    </row>
    <row r="7731" spans="1:18" ht="15.75" customHeight="1">
      <c r="A7731" s="12" t="s">
        <v>8768</v>
      </c>
      <c r="B7731" s="12" t="s">
        <v>286</v>
      </c>
      <c r="C7731" s="12" t="s">
        <v>360</v>
      </c>
      <c r="D7731" s="12" t="s">
        <v>280</v>
      </c>
      <c r="E7731" s="12" t="s">
        <v>87</v>
      </c>
      <c r="F7731" s="13">
        <v>43535</v>
      </c>
      <c r="G7731" s="12">
        <v>1</v>
      </c>
      <c r="H7731" s="12">
        <v>2353</v>
      </c>
      <c r="I7731" s="4">
        <f>VLOOKUP(Table_1[[#This Row],[Product ID]],[1]Products!$A:$D,3,0)</f>
        <v>1788</v>
      </c>
      <c r="J7731" s="4">
        <f>PRODUCT([2]Data!$G7731,[2]Data!$I7731)</f>
        <v>1788</v>
      </c>
      <c r="K7731" s="4">
        <f>PRODUCT([2]Data!$G7731,[2]Data!$H7731)</f>
        <v>2353</v>
      </c>
      <c r="L7731" s="4">
        <f>[2]Data!$K7731-[2]Data!$J7731</f>
        <v>565</v>
      </c>
      <c r="M7731" s="4" t="str">
        <f>VLOOKUP(Table_1[[#This Row],[Location ID]],[1]Locations!$A:$B,2,0)</f>
        <v>Santa Clara</v>
      </c>
      <c r="N7731" s="4" t="str">
        <f>VLOOKUP(Table_1[[#This Row],[Sales Person ID]],'[1]Sales People'!$A:$B,2,0)</f>
        <v>Kevin Butler</v>
      </c>
      <c r="O7731" s="4" t="str">
        <f>VLOOKUP(Table_1[[#This Row],[Customer ID]],[1]Customers!$A:$B,2,0)</f>
        <v>Donald Andrews</v>
      </c>
      <c r="P7731" s="5">
        <f>WEEKDAY([2]Data!$F7731)</f>
        <v>2</v>
      </c>
      <c r="Q7731" s="4">
        <f>MONTH([2]Data!$F7731)</f>
        <v>3</v>
      </c>
      <c r="R7731" s="4">
        <f>YEAR([2]Data!$F7731)</f>
        <v>2019</v>
      </c>
    </row>
    <row r="7732" spans="1:18" ht="15.75" customHeight="1">
      <c r="A7732" s="12" t="s">
        <v>8769</v>
      </c>
      <c r="B7732" s="12" t="s">
        <v>200</v>
      </c>
      <c r="C7732" s="12" t="s">
        <v>85</v>
      </c>
      <c r="D7732" s="12" t="s">
        <v>36</v>
      </c>
      <c r="E7732" s="12" t="s">
        <v>727</v>
      </c>
      <c r="F7732" s="13">
        <v>43547</v>
      </c>
      <c r="G7732" s="12">
        <v>4</v>
      </c>
      <c r="H7732" s="12">
        <v>1783</v>
      </c>
      <c r="I7732" s="4">
        <f>VLOOKUP(Table_1[[#This Row],[Product ID]],[1]Products!$A:$D,3,0)</f>
        <v>1516</v>
      </c>
      <c r="J7732" s="4">
        <f>PRODUCT([2]Data!$G7732,[2]Data!$I7732)</f>
        <v>6064</v>
      </c>
      <c r="K7732" s="4">
        <f>PRODUCT([2]Data!$G7732,[2]Data!$H7732)</f>
        <v>7132</v>
      </c>
      <c r="L7732" s="4">
        <f>[2]Data!$K7732-[2]Data!$J7732</f>
        <v>1068</v>
      </c>
      <c r="M7732" s="4" t="str">
        <f>VLOOKUP(Table_1[[#This Row],[Location ID]],[1]Locations!$A:$B,2,0)</f>
        <v>West Covina</v>
      </c>
      <c r="N7732" s="4" t="str">
        <f>VLOOKUP(Table_1[[#This Row],[Sales Person ID]],'[1]Sales People'!$A:$B,2,0)</f>
        <v>Brian Davis</v>
      </c>
      <c r="O7732" s="4" t="str">
        <f>VLOOKUP(Table_1[[#This Row],[Customer ID]],[1]Customers!$A:$B,2,0)</f>
        <v>Keith Murphy</v>
      </c>
      <c r="P7732" s="5">
        <f>WEEKDAY([2]Data!$F7732)</f>
        <v>7</v>
      </c>
      <c r="Q7732" s="4">
        <f>MONTH([2]Data!$F7732)</f>
        <v>3</v>
      </c>
      <c r="R7732" s="4">
        <f>YEAR([2]Data!$F7732)</f>
        <v>2019</v>
      </c>
    </row>
    <row r="7733" spans="1:18" ht="15.75" customHeight="1">
      <c r="A7733" s="12" t="s">
        <v>8770</v>
      </c>
      <c r="B7733" s="12" t="s">
        <v>472</v>
      </c>
      <c r="C7733" s="12" t="s">
        <v>231</v>
      </c>
      <c r="D7733" s="12" t="s">
        <v>157</v>
      </c>
      <c r="E7733" s="12" t="s">
        <v>2351</v>
      </c>
      <c r="F7733" s="13">
        <v>43648</v>
      </c>
      <c r="G7733" s="12">
        <v>3</v>
      </c>
      <c r="H7733" s="12">
        <v>35</v>
      </c>
      <c r="I7733" s="4">
        <f>VLOOKUP(Table_1[[#This Row],[Product ID]],[1]Products!$A:$D,3,0)</f>
        <v>22</v>
      </c>
      <c r="J7733" s="4">
        <f>PRODUCT([2]Data!$G7733,[2]Data!$I7733)</f>
        <v>66</v>
      </c>
      <c r="K7733" s="4">
        <f>PRODUCT([2]Data!$G7733,[2]Data!$H7733)</f>
        <v>105</v>
      </c>
      <c r="L7733" s="4">
        <f>[2]Data!$K7733-[2]Data!$J7733</f>
        <v>39</v>
      </c>
      <c r="M7733" s="4" t="str">
        <f>VLOOKUP(Table_1[[#This Row],[Location ID]],[1]Locations!$A:$B,2,0)</f>
        <v>Modesto</v>
      </c>
      <c r="N7733" s="4" t="str">
        <f>VLOOKUP(Table_1[[#This Row],[Sales Person ID]],'[1]Sales People'!$A:$B,2,0)</f>
        <v>Carl Elliott</v>
      </c>
      <c r="O7733" s="4" t="str">
        <f>VLOOKUP(Table_1[[#This Row],[Customer ID]],[1]Customers!$A:$B,2,0)</f>
        <v>Ryan Price</v>
      </c>
      <c r="P7733" s="5">
        <f>WEEKDAY([2]Data!$F7733)</f>
        <v>3</v>
      </c>
      <c r="Q7733" s="4">
        <f>MONTH([2]Data!$F7733)</f>
        <v>7</v>
      </c>
      <c r="R7733" s="4">
        <f>YEAR([2]Data!$F7733)</f>
        <v>2019</v>
      </c>
    </row>
    <row r="7734" spans="1:18" ht="15.75" customHeight="1">
      <c r="A7734" s="12" t="s">
        <v>8771</v>
      </c>
      <c r="B7734" s="12" t="s">
        <v>300</v>
      </c>
      <c r="C7734" s="12" t="s">
        <v>77</v>
      </c>
      <c r="D7734" s="12" t="s">
        <v>280</v>
      </c>
      <c r="E7734" s="12" t="s">
        <v>972</v>
      </c>
      <c r="F7734" s="13">
        <v>43791</v>
      </c>
      <c r="G7734" s="12">
        <v>1</v>
      </c>
      <c r="H7734" s="12">
        <v>368</v>
      </c>
      <c r="I7734" s="4">
        <f>VLOOKUP(Table_1[[#This Row],[Product ID]],[1]Products!$A:$D,3,0)</f>
        <v>294</v>
      </c>
      <c r="J7734" s="4">
        <f>PRODUCT([2]Data!$G7734,[2]Data!$I7734)</f>
        <v>294</v>
      </c>
      <c r="K7734" s="4">
        <f>PRODUCT([2]Data!$G7734,[2]Data!$H7734)</f>
        <v>368</v>
      </c>
      <c r="L7734" s="4">
        <f>[2]Data!$K7734-[2]Data!$J7734</f>
        <v>74</v>
      </c>
      <c r="M7734" s="4" t="str">
        <f>VLOOKUP(Table_1[[#This Row],[Location ID]],[1]Locations!$A:$B,2,0)</f>
        <v>Ontario</v>
      </c>
      <c r="N7734" s="4" t="str">
        <f>VLOOKUP(Table_1[[#This Row],[Sales Person ID]],'[1]Sales People'!$A:$B,2,0)</f>
        <v>Kevin Butler</v>
      </c>
      <c r="O7734" s="4" t="str">
        <f>VLOOKUP(Table_1[[#This Row],[Customer ID]],[1]Customers!$A:$B,2,0)</f>
        <v>Andrew Fernandez</v>
      </c>
      <c r="P7734" s="5">
        <f>WEEKDAY([2]Data!$F7734)</f>
        <v>6</v>
      </c>
      <c r="Q7734" s="4">
        <f>MONTH([2]Data!$F7734)</f>
        <v>11</v>
      </c>
      <c r="R7734" s="4">
        <f>YEAR([2]Data!$F7734)</f>
        <v>2019</v>
      </c>
    </row>
    <row r="7735" spans="1:18" ht="15.75" customHeight="1">
      <c r="A7735" s="12" t="s">
        <v>8772</v>
      </c>
      <c r="B7735" s="12" t="s">
        <v>105</v>
      </c>
      <c r="C7735" s="12" t="s">
        <v>297</v>
      </c>
      <c r="D7735" s="12" t="s">
        <v>122</v>
      </c>
      <c r="E7735" s="12" t="s">
        <v>2433</v>
      </c>
      <c r="F7735" s="13">
        <v>43796</v>
      </c>
      <c r="G7735" s="12">
        <v>1</v>
      </c>
      <c r="H7735" s="12">
        <v>1639</v>
      </c>
      <c r="I7735" s="4">
        <f>VLOOKUP(Table_1[[#This Row],[Product ID]],[1]Products!$A:$D,3,0)</f>
        <v>1295</v>
      </c>
      <c r="J7735" s="4">
        <f>PRODUCT([2]Data!$G7735,[2]Data!$I7735)</f>
        <v>1295</v>
      </c>
      <c r="K7735" s="4">
        <f>PRODUCT([2]Data!$G7735,[2]Data!$H7735)</f>
        <v>1639</v>
      </c>
      <c r="L7735" s="4">
        <f>[2]Data!$K7735-[2]Data!$J7735</f>
        <v>344</v>
      </c>
      <c r="M7735" s="4" t="str">
        <f>VLOOKUP(Table_1[[#This Row],[Location ID]],[1]Locations!$A:$B,2,0)</f>
        <v>El Monte</v>
      </c>
      <c r="N7735" s="4" t="str">
        <f>VLOOKUP(Table_1[[#This Row],[Sales Person ID]],'[1]Sales People'!$A:$B,2,0)</f>
        <v>Ryan Welch</v>
      </c>
      <c r="O7735" s="4" t="str">
        <f>VLOOKUP(Table_1[[#This Row],[Customer ID]],[1]Customers!$A:$B,2,0)</f>
        <v>John Hunt</v>
      </c>
      <c r="P7735" s="5">
        <f>WEEKDAY([2]Data!$F7735)</f>
        <v>4</v>
      </c>
      <c r="Q7735" s="4">
        <f>MONTH([2]Data!$F7735)</f>
        <v>11</v>
      </c>
      <c r="R7735" s="4">
        <f>YEAR([2]Data!$F7735)</f>
        <v>2019</v>
      </c>
    </row>
    <row r="7736" spans="1:18" ht="15.75" customHeight="1">
      <c r="A7736" s="12" t="s">
        <v>8773</v>
      </c>
      <c r="B7736" s="12" t="s">
        <v>110</v>
      </c>
      <c r="C7736" s="12" t="s">
        <v>116</v>
      </c>
      <c r="D7736" s="12" t="s">
        <v>122</v>
      </c>
      <c r="E7736" s="12" t="s">
        <v>301</v>
      </c>
      <c r="F7736" s="13">
        <v>43580</v>
      </c>
      <c r="G7736" s="12">
        <v>1</v>
      </c>
      <c r="H7736" s="12">
        <v>1708</v>
      </c>
      <c r="I7736" s="4">
        <f>VLOOKUP(Table_1[[#This Row],[Product ID]],[1]Products!$A:$D,3,0)</f>
        <v>871</v>
      </c>
      <c r="J7736" s="4">
        <f>PRODUCT([2]Data!$G7736,[2]Data!$I7736)</f>
        <v>871</v>
      </c>
      <c r="K7736" s="4">
        <f>PRODUCT([2]Data!$G7736,[2]Data!$H7736)</f>
        <v>1708</v>
      </c>
      <c r="L7736" s="4">
        <f>[2]Data!$K7736-[2]Data!$J7736</f>
        <v>837</v>
      </c>
      <c r="M7736" s="4" t="str">
        <f>VLOOKUP(Table_1[[#This Row],[Location ID]],[1]Locations!$A:$B,2,0)</f>
        <v>Daly City</v>
      </c>
      <c r="N7736" s="4" t="str">
        <f>VLOOKUP(Table_1[[#This Row],[Sales Person ID]],'[1]Sales People'!$A:$B,2,0)</f>
        <v>Ryan Welch</v>
      </c>
      <c r="O7736" s="4" t="str">
        <f>VLOOKUP(Table_1[[#This Row],[Customer ID]],[1]Customers!$A:$B,2,0)</f>
        <v>Keith Moore</v>
      </c>
      <c r="P7736" s="5">
        <f>WEEKDAY([2]Data!$F7736)</f>
        <v>5</v>
      </c>
      <c r="Q7736" s="4">
        <f>MONTH([2]Data!$F7736)</f>
        <v>4</v>
      </c>
      <c r="R7736" s="4">
        <f>YEAR([2]Data!$F7736)</f>
        <v>2019</v>
      </c>
    </row>
    <row r="7737" spans="1:18" ht="15.75" customHeight="1">
      <c r="A7737" s="12" t="s">
        <v>8774</v>
      </c>
      <c r="B7737" s="12" t="s">
        <v>49</v>
      </c>
      <c r="C7737" s="12" t="s">
        <v>59</v>
      </c>
      <c r="D7737" s="12" t="s">
        <v>122</v>
      </c>
      <c r="E7737" s="12" t="s">
        <v>2067</v>
      </c>
      <c r="F7737" s="13">
        <v>43563</v>
      </c>
      <c r="G7737" s="12">
        <v>1</v>
      </c>
      <c r="H7737" s="12">
        <v>2283</v>
      </c>
      <c r="I7737" s="4">
        <f>VLOOKUP(Table_1[[#This Row],[Product ID]],[1]Products!$A:$D,3,0)</f>
        <v>1484</v>
      </c>
      <c r="J7737" s="4">
        <f>PRODUCT([2]Data!$G7737,[2]Data!$I7737)</f>
        <v>1484</v>
      </c>
      <c r="K7737" s="4">
        <f>PRODUCT([2]Data!$G7737,[2]Data!$H7737)</f>
        <v>2283</v>
      </c>
      <c r="L7737" s="4">
        <f>[2]Data!$K7737-[2]Data!$J7737</f>
        <v>799</v>
      </c>
      <c r="M7737" s="4" t="str">
        <f>VLOOKUP(Table_1[[#This Row],[Location ID]],[1]Locations!$A:$B,2,0)</f>
        <v>Rialto</v>
      </c>
      <c r="N7737" s="4" t="str">
        <f>VLOOKUP(Table_1[[#This Row],[Sales Person ID]],'[1]Sales People'!$A:$B,2,0)</f>
        <v>Ryan Welch</v>
      </c>
      <c r="O7737" s="4" t="str">
        <f>VLOOKUP(Table_1[[#This Row],[Customer ID]],[1]Customers!$A:$B,2,0)</f>
        <v>Wayne Gardner</v>
      </c>
      <c r="P7737" s="5">
        <f>WEEKDAY([2]Data!$F7737)</f>
        <v>2</v>
      </c>
      <c r="Q7737" s="4">
        <f>MONTH([2]Data!$F7737)</f>
        <v>4</v>
      </c>
      <c r="R7737" s="4">
        <f>YEAR([2]Data!$F7737)</f>
        <v>2019</v>
      </c>
    </row>
    <row r="7738" spans="1:18" ht="15.75" customHeight="1">
      <c r="A7738" s="12" t="s">
        <v>8775</v>
      </c>
      <c r="B7738" s="12" t="s">
        <v>205</v>
      </c>
      <c r="C7738" s="12" t="s">
        <v>90</v>
      </c>
      <c r="D7738" s="12" t="s">
        <v>69</v>
      </c>
      <c r="E7738" s="12" t="s">
        <v>1251</v>
      </c>
      <c r="F7738" s="13">
        <v>43479</v>
      </c>
      <c r="G7738" s="12">
        <v>3</v>
      </c>
      <c r="H7738" s="12">
        <v>1278</v>
      </c>
      <c r="I7738" s="4">
        <f>VLOOKUP(Table_1[[#This Row],[Product ID]],[1]Products!$A:$D,3,0)</f>
        <v>665</v>
      </c>
      <c r="J7738" s="4">
        <f>PRODUCT([2]Data!$G7738,[2]Data!$I7738)</f>
        <v>1995</v>
      </c>
      <c r="K7738" s="4">
        <f>PRODUCT([2]Data!$G7738,[2]Data!$H7738)</f>
        <v>3834</v>
      </c>
      <c r="L7738" s="4">
        <f>[2]Data!$K7738-[2]Data!$J7738</f>
        <v>1839</v>
      </c>
      <c r="M7738" s="4" t="str">
        <f>VLOOKUP(Table_1[[#This Row],[Location ID]],[1]Locations!$A:$B,2,0)</f>
        <v>Palmdale</v>
      </c>
      <c r="N7738" s="4" t="str">
        <f>VLOOKUP(Table_1[[#This Row],[Sales Person ID]],'[1]Sales People'!$A:$B,2,0)</f>
        <v>Christopher Tucker</v>
      </c>
      <c r="O7738" s="4" t="str">
        <f>VLOOKUP(Table_1[[#This Row],[Customer ID]],[1]Customers!$A:$B,2,0)</f>
        <v>Richard Carr</v>
      </c>
      <c r="P7738" s="5">
        <f>WEEKDAY([2]Data!$F7738)</f>
        <v>2</v>
      </c>
      <c r="Q7738" s="4">
        <f>MONTH([2]Data!$F7738)</f>
        <v>1</v>
      </c>
      <c r="R7738" s="4">
        <f>YEAR([2]Data!$F7738)</f>
        <v>2019</v>
      </c>
    </row>
    <row r="7739" spans="1:18" ht="15.75" customHeight="1">
      <c r="A7739" s="12" t="s">
        <v>8776</v>
      </c>
      <c r="B7739" s="12" t="s">
        <v>332</v>
      </c>
      <c r="C7739" s="12" t="s">
        <v>101</v>
      </c>
      <c r="D7739" s="12" t="s">
        <v>275</v>
      </c>
      <c r="E7739" s="12" t="s">
        <v>959</v>
      </c>
      <c r="F7739" s="13">
        <v>43722</v>
      </c>
      <c r="G7739" s="12">
        <v>1</v>
      </c>
      <c r="H7739" s="12">
        <v>2391</v>
      </c>
      <c r="I7739" s="4">
        <f>VLOOKUP(Table_1[[#This Row],[Product ID]],[1]Products!$A:$D,3,0)</f>
        <v>1291</v>
      </c>
      <c r="J7739" s="4">
        <f>PRODUCT([2]Data!$G7739,[2]Data!$I7739)</f>
        <v>1291</v>
      </c>
      <c r="K7739" s="4">
        <f>PRODUCT([2]Data!$G7739,[2]Data!$H7739)</f>
        <v>2391</v>
      </c>
      <c r="L7739" s="4">
        <f>[2]Data!$K7739-[2]Data!$J7739</f>
        <v>1100</v>
      </c>
      <c r="M7739" s="4" t="str">
        <f>VLOOKUP(Table_1[[#This Row],[Location ID]],[1]Locations!$A:$B,2,0)</f>
        <v>Irvine</v>
      </c>
      <c r="N7739" s="4" t="str">
        <f>VLOOKUP(Table_1[[#This Row],[Sales Person ID]],'[1]Sales People'!$A:$B,2,0)</f>
        <v>Ernest Wheeler</v>
      </c>
      <c r="O7739" s="4" t="str">
        <f>VLOOKUP(Table_1[[#This Row],[Customer ID]],[1]Customers!$A:$B,2,0)</f>
        <v>Andrew Adams</v>
      </c>
      <c r="P7739" s="5">
        <f>WEEKDAY([2]Data!$F7739)</f>
        <v>7</v>
      </c>
      <c r="Q7739" s="4">
        <f>MONTH([2]Data!$F7739)</f>
        <v>9</v>
      </c>
      <c r="R7739" s="4">
        <f>YEAR([2]Data!$F7739)</f>
        <v>2019</v>
      </c>
    </row>
    <row r="7740" spans="1:18" ht="15.75" customHeight="1">
      <c r="A7740" s="12" t="s">
        <v>8777</v>
      </c>
      <c r="B7740" s="12" t="s">
        <v>714</v>
      </c>
      <c r="C7740" s="12" t="s">
        <v>333</v>
      </c>
      <c r="D7740" s="12" t="s">
        <v>202</v>
      </c>
      <c r="E7740" s="12" t="s">
        <v>1314</v>
      </c>
      <c r="F7740" s="13">
        <v>43602</v>
      </c>
      <c r="G7740" s="12">
        <v>1</v>
      </c>
      <c r="H7740" s="12">
        <v>530</v>
      </c>
      <c r="I7740" s="4">
        <f>VLOOKUP(Table_1[[#This Row],[Product ID]],[1]Products!$A:$D,3,0)</f>
        <v>435</v>
      </c>
      <c r="J7740" s="4">
        <f>PRODUCT([2]Data!$G7740,[2]Data!$I7740)</f>
        <v>435</v>
      </c>
      <c r="K7740" s="4">
        <f>PRODUCT([2]Data!$G7740,[2]Data!$H7740)</f>
        <v>530</v>
      </c>
      <c r="L7740" s="4">
        <f>[2]Data!$K7740-[2]Data!$J7740</f>
        <v>95</v>
      </c>
      <c r="M7740" s="4" t="str">
        <f>VLOOKUP(Table_1[[#This Row],[Location ID]],[1]Locations!$A:$B,2,0)</f>
        <v>Rancho Cucamonga</v>
      </c>
      <c r="N7740" s="4" t="str">
        <f>VLOOKUP(Table_1[[#This Row],[Sales Person ID]],'[1]Sales People'!$A:$B,2,0)</f>
        <v>Robert Reed</v>
      </c>
      <c r="O7740" s="4" t="str">
        <f>VLOOKUP(Table_1[[#This Row],[Customer ID]],[1]Customers!$A:$B,2,0)</f>
        <v>Terry Harris</v>
      </c>
      <c r="P7740" s="5">
        <f>WEEKDAY([2]Data!$F7740)</f>
        <v>6</v>
      </c>
      <c r="Q7740" s="4">
        <f>MONTH([2]Data!$F7740)</f>
        <v>5</v>
      </c>
      <c r="R7740" s="4">
        <f>YEAR([2]Data!$F7740)</f>
        <v>2019</v>
      </c>
    </row>
    <row r="7741" spans="1:18" ht="15.75" customHeight="1">
      <c r="A7741" s="12" t="s">
        <v>8778</v>
      </c>
      <c r="B7741" s="12" t="s">
        <v>763</v>
      </c>
      <c r="C7741" s="12" t="s">
        <v>366</v>
      </c>
      <c r="D7741" s="12" t="s">
        <v>122</v>
      </c>
      <c r="E7741" s="12" t="s">
        <v>2180</v>
      </c>
      <c r="F7741" s="13">
        <v>43514</v>
      </c>
      <c r="G7741" s="12">
        <v>1</v>
      </c>
      <c r="H7741" s="12">
        <v>95</v>
      </c>
      <c r="I7741" s="4">
        <f>VLOOKUP(Table_1[[#This Row],[Product ID]],[1]Products!$A:$D,3,0)</f>
        <v>61</v>
      </c>
      <c r="J7741" s="4">
        <f>PRODUCT([2]Data!$G7741,[2]Data!$I7741)</f>
        <v>61</v>
      </c>
      <c r="K7741" s="4">
        <f>PRODUCT([2]Data!$G7741,[2]Data!$H7741)</f>
        <v>95</v>
      </c>
      <c r="L7741" s="4">
        <f>[2]Data!$K7741-[2]Data!$J7741</f>
        <v>34</v>
      </c>
      <c r="M7741" s="4" t="str">
        <f>VLOOKUP(Table_1[[#This Row],[Location ID]],[1]Locations!$A:$B,2,0)</f>
        <v>Burbank</v>
      </c>
      <c r="N7741" s="4" t="str">
        <f>VLOOKUP(Table_1[[#This Row],[Sales Person ID]],'[1]Sales People'!$A:$B,2,0)</f>
        <v>Ryan Welch</v>
      </c>
      <c r="O7741" s="4" t="str">
        <f>VLOOKUP(Table_1[[#This Row],[Customer ID]],[1]Customers!$A:$B,2,0)</f>
        <v>Paul Holmes</v>
      </c>
      <c r="P7741" s="5">
        <f>WEEKDAY([2]Data!$F7741)</f>
        <v>2</v>
      </c>
      <c r="Q7741" s="4">
        <f>MONTH([2]Data!$F7741)</f>
        <v>2</v>
      </c>
      <c r="R7741" s="4">
        <f>YEAR([2]Data!$F7741)</f>
        <v>2019</v>
      </c>
    </row>
    <row r="7742" spans="1:18" ht="15.75" customHeight="1">
      <c r="A7742" s="12" t="s">
        <v>8779</v>
      </c>
      <c r="B7742" s="12" t="s">
        <v>829</v>
      </c>
      <c r="C7742" s="12" t="s">
        <v>50</v>
      </c>
      <c r="D7742" s="12" t="s">
        <v>202</v>
      </c>
      <c r="E7742" s="12" t="s">
        <v>2473</v>
      </c>
      <c r="F7742" s="13">
        <v>43828</v>
      </c>
      <c r="G7742" s="12">
        <v>4</v>
      </c>
      <c r="H7742" s="12">
        <v>1638</v>
      </c>
      <c r="I7742" s="4">
        <f>VLOOKUP(Table_1[[#This Row],[Product ID]],[1]Products!$A:$D,3,0)</f>
        <v>1261</v>
      </c>
      <c r="J7742" s="4">
        <f>PRODUCT([2]Data!$G7742,[2]Data!$I7742)</f>
        <v>5044</v>
      </c>
      <c r="K7742" s="4">
        <f>PRODUCT([2]Data!$G7742,[2]Data!$H7742)</f>
        <v>6552</v>
      </c>
      <c r="L7742" s="4">
        <f>[2]Data!$K7742-[2]Data!$J7742</f>
        <v>1508</v>
      </c>
      <c r="M7742" s="4" t="str">
        <f>VLOOKUP(Table_1[[#This Row],[Location ID]],[1]Locations!$A:$B,2,0)</f>
        <v>Oceanside</v>
      </c>
      <c r="N7742" s="4" t="str">
        <f>VLOOKUP(Table_1[[#This Row],[Sales Person ID]],'[1]Sales People'!$A:$B,2,0)</f>
        <v>Robert Reed</v>
      </c>
      <c r="O7742" s="4" t="str">
        <f>VLOOKUP(Table_1[[#This Row],[Customer ID]],[1]Customers!$A:$B,2,0)</f>
        <v>Benjamin Ryan</v>
      </c>
      <c r="P7742" s="5">
        <f>WEEKDAY([2]Data!$F7742)</f>
        <v>1</v>
      </c>
      <c r="Q7742" s="4">
        <f>MONTH([2]Data!$F7742)</f>
        <v>12</v>
      </c>
      <c r="R7742" s="4">
        <f>YEAR([2]Data!$F7742)</f>
        <v>2019</v>
      </c>
    </row>
    <row r="7743" spans="1:18" ht="15.75" customHeight="1">
      <c r="A7743" s="12" t="s">
        <v>8780</v>
      </c>
      <c r="B7743" s="12" t="s">
        <v>614</v>
      </c>
      <c r="C7743" s="12" t="s">
        <v>447</v>
      </c>
      <c r="D7743" s="12" t="s">
        <v>107</v>
      </c>
      <c r="E7743" s="12" t="s">
        <v>832</v>
      </c>
      <c r="F7743" s="13">
        <v>43649</v>
      </c>
      <c r="G7743" s="12">
        <v>1</v>
      </c>
      <c r="H7743" s="12">
        <v>2495</v>
      </c>
      <c r="I7743" s="4">
        <f>VLOOKUP(Table_1[[#This Row],[Product ID]],[1]Products!$A:$D,3,0)</f>
        <v>1896</v>
      </c>
      <c r="J7743" s="4">
        <f>PRODUCT([2]Data!$G7743,[2]Data!$I7743)</f>
        <v>1896</v>
      </c>
      <c r="K7743" s="4">
        <f>PRODUCT([2]Data!$G7743,[2]Data!$H7743)</f>
        <v>2495</v>
      </c>
      <c r="L7743" s="4">
        <f>[2]Data!$K7743-[2]Data!$J7743</f>
        <v>599</v>
      </c>
      <c r="M7743" s="4" t="str">
        <f>VLOOKUP(Table_1[[#This Row],[Location ID]],[1]Locations!$A:$B,2,0)</f>
        <v>Jurupa Valley</v>
      </c>
      <c r="N7743" s="4" t="str">
        <f>VLOOKUP(Table_1[[#This Row],[Sales Person ID]],'[1]Sales People'!$A:$B,2,0)</f>
        <v>Brian Thomas</v>
      </c>
      <c r="O7743" s="4" t="str">
        <f>VLOOKUP(Table_1[[#This Row],[Customer ID]],[1]Customers!$A:$B,2,0)</f>
        <v>Gregory Jackson</v>
      </c>
      <c r="P7743" s="5">
        <f>WEEKDAY([2]Data!$F7743)</f>
        <v>4</v>
      </c>
      <c r="Q7743" s="4">
        <f>MONTH([2]Data!$F7743)</f>
        <v>7</v>
      </c>
      <c r="R7743" s="4">
        <f>YEAR([2]Data!$F7743)</f>
        <v>2019</v>
      </c>
    </row>
    <row r="7744" spans="1:18" ht="15.75" customHeight="1">
      <c r="A7744" s="12" t="s">
        <v>8781</v>
      </c>
      <c r="B7744" s="12" t="s">
        <v>39</v>
      </c>
      <c r="C7744" s="12" t="s">
        <v>45</v>
      </c>
      <c r="D7744" s="12" t="s">
        <v>223</v>
      </c>
      <c r="E7744" s="12" t="s">
        <v>626</v>
      </c>
      <c r="F7744" s="13">
        <v>43701</v>
      </c>
      <c r="G7744" s="12">
        <v>1</v>
      </c>
      <c r="H7744" s="12">
        <v>684</v>
      </c>
      <c r="I7744" s="4">
        <f>VLOOKUP(Table_1[[#This Row],[Product ID]],[1]Products!$A:$D,3,0)</f>
        <v>561</v>
      </c>
      <c r="J7744" s="4">
        <f>PRODUCT([2]Data!$G7744,[2]Data!$I7744)</f>
        <v>561</v>
      </c>
      <c r="K7744" s="4">
        <f>PRODUCT([2]Data!$G7744,[2]Data!$H7744)</f>
        <v>684</v>
      </c>
      <c r="L7744" s="4">
        <f>[2]Data!$K7744-[2]Data!$J7744</f>
        <v>123</v>
      </c>
      <c r="M7744" s="4" t="str">
        <f>VLOOKUP(Table_1[[#This Row],[Location ID]],[1]Locations!$A:$B,2,0)</f>
        <v>Inglewood</v>
      </c>
      <c r="N7744" s="4" t="str">
        <f>VLOOKUP(Table_1[[#This Row],[Sales Person ID]],'[1]Sales People'!$A:$B,2,0)</f>
        <v>Ronald Reed</v>
      </c>
      <c r="O7744" s="4" t="str">
        <f>VLOOKUP(Table_1[[#This Row],[Customer ID]],[1]Customers!$A:$B,2,0)</f>
        <v>Timothy Lawrence</v>
      </c>
      <c r="P7744" s="5">
        <f>WEEKDAY([2]Data!$F7744)</f>
        <v>7</v>
      </c>
      <c r="Q7744" s="4">
        <f>MONTH([2]Data!$F7744)</f>
        <v>8</v>
      </c>
      <c r="R7744" s="4">
        <f>YEAR([2]Data!$F7744)</f>
        <v>2019</v>
      </c>
    </row>
    <row r="7745" spans="1:18" ht="15.75" customHeight="1">
      <c r="A7745" s="12" t="s">
        <v>8782</v>
      </c>
      <c r="B7745" s="12" t="s">
        <v>140</v>
      </c>
      <c r="C7745" s="12" t="s">
        <v>180</v>
      </c>
      <c r="D7745" s="12" t="s">
        <v>107</v>
      </c>
      <c r="E7745" s="12" t="s">
        <v>1655</v>
      </c>
      <c r="F7745" s="13">
        <v>43510</v>
      </c>
      <c r="G7745" s="12">
        <v>2</v>
      </c>
      <c r="H7745" s="12">
        <v>127</v>
      </c>
      <c r="I7745" s="4">
        <f>VLOOKUP(Table_1[[#This Row],[Product ID]],[1]Products!$A:$D,3,0)</f>
        <v>79</v>
      </c>
      <c r="J7745" s="4">
        <f>PRODUCT([2]Data!$G7745,[2]Data!$I7745)</f>
        <v>158</v>
      </c>
      <c r="K7745" s="4">
        <f>PRODUCT([2]Data!$G7745,[2]Data!$H7745)</f>
        <v>254</v>
      </c>
      <c r="L7745" s="4">
        <f>[2]Data!$K7745-[2]Data!$J7745</f>
        <v>96</v>
      </c>
      <c r="M7745" s="4" t="str">
        <f>VLOOKUP(Table_1[[#This Row],[Location ID]],[1]Locations!$A:$B,2,0)</f>
        <v>Vista</v>
      </c>
      <c r="N7745" s="4" t="str">
        <f>VLOOKUP(Table_1[[#This Row],[Sales Person ID]],'[1]Sales People'!$A:$B,2,0)</f>
        <v>Brian Thomas</v>
      </c>
      <c r="O7745" s="4" t="str">
        <f>VLOOKUP(Table_1[[#This Row],[Customer ID]],[1]Customers!$A:$B,2,0)</f>
        <v>Kenneth Dunn</v>
      </c>
      <c r="P7745" s="5">
        <f>WEEKDAY([2]Data!$F7745)</f>
        <v>5</v>
      </c>
      <c r="Q7745" s="4">
        <f>MONTH([2]Data!$F7745)</f>
        <v>2</v>
      </c>
      <c r="R7745" s="4">
        <f>YEAR([2]Data!$F7745)</f>
        <v>2019</v>
      </c>
    </row>
    <row r="7746" spans="1:18" ht="15.75" customHeight="1">
      <c r="A7746" s="12" t="s">
        <v>8783</v>
      </c>
      <c r="B7746" s="12" t="s">
        <v>677</v>
      </c>
      <c r="C7746" s="12" t="s">
        <v>257</v>
      </c>
      <c r="D7746" s="12" t="s">
        <v>236</v>
      </c>
      <c r="E7746" s="12" t="s">
        <v>884</v>
      </c>
      <c r="F7746" s="13">
        <v>43499</v>
      </c>
      <c r="G7746" s="12">
        <v>1</v>
      </c>
      <c r="H7746" s="12">
        <v>2241</v>
      </c>
      <c r="I7746" s="4">
        <f>VLOOKUP(Table_1[[#This Row],[Product ID]],[1]Products!$A:$D,3,0)</f>
        <v>1367</v>
      </c>
      <c r="J7746" s="4">
        <f>PRODUCT([2]Data!$G7746,[2]Data!$I7746)</f>
        <v>1367</v>
      </c>
      <c r="K7746" s="4">
        <f>PRODUCT([2]Data!$G7746,[2]Data!$H7746)</f>
        <v>2241</v>
      </c>
      <c r="L7746" s="4">
        <f>[2]Data!$K7746-[2]Data!$J7746</f>
        <v>874</v>
      </c>
      <c r="M7746" s="4" t="str">
        <f>VLOOKUP(Table_1[[#This Row],[Location ID]],[1]Locations!$A:$B,2,0)</f>
        <v>San Francisco</v>
      </c>
      <c r="N7746" s="4" t="str">
        <f>VLOOKUP(Table_1[[#This Row],[Sales Person ID]],'[1]Sales People'!$A:$B,2,0)</f>
        <v>Andrew Bowman</v>
      </c>
      <c r="O7746" s="4" t="str">
        <f>VLOOKUP(Table_1[[#This Row],[Customer ID]],[1]Customers!$A:$B,2,0)</f>
        <v>Jimmy Grant</v>
      </c>
      <c r="P7746" s="5">
        <f>WEEKDAY([2]Data!$F7746)</f>
        <v>1</v>
      </c>
      <c r="Q7746" s="4">
        <f>MONTH([2]Data!$F7746)</f>
        <v>2</v>
      </c>
      <c r="R7746" s="4">
        <f>YEAR([2]Data!$F7746)</f>
        <v>2019</v>
      </c>
    </row>
    <row r="7747" spans="1:18" ht="15.75" customHeight="1">
      <c r="A7747" s="12" t="s">
        <v>8784</v>
      </c>
      <c r="B7747" s="12" t="s">
        <v>115</v>
      </c>
      <c r="C7747" s="12" t="s">
        <v>146</v>
      </c>
      <c r="D7747" s="12" t="s">
        <v>424</v>
      </c>
      <c r="E7747" s="12" t="s">
        <v>2250</v>
      </c>
      <c r="F7747" s="13">
        <v>43657</v>
      </c>
      <c r="G7747" s="12">
        <v>2</v>
      </c>
      <c r="H7747" s="12">
        <v>1671</v>
      </c>
      <c r="I7747" s="4">
        <f>VLOOKUP(Table_1[[#This Row],[Product ID]],[1]Products!$A:$D,3,0)</f>
        <v>1220</v>
      </c>
      <c r="J7747" s="4">
        <f>PRODUCT([2]Data!$G7747,[2]Data!$I7747)</f>
        <v>2440</v>
      </c>
      <c r="K7747" s="4">
        <f>PRODUCT([2]Data!$G7747,[2]Data!$H7747)</f>
        <v>3342</v>
      </c>
      <c r="L7747" s="4">
        <f>[2]Data!$K7747-[2]Data!$J7747</f>
        <v>902</v>
      </c>
      <c r="M7747" s="4" t="str">
        <f>VLOOKUP(Table_1[[#This Row],[Location ID]],[1]Locations!$A:$B,2,0)</f>
        <v>Oxnard</v>
      </c>
      <c r="N7747" s="4" t="str">
        <f>VLOOKUP(Table_1[[#This Row],[Sales Person ID]],'[1]Sales People'!$A:$B,2,0)</f>
        <v>Kenneth Bradley</v>
      </c>
      <c r="O7747" s="4" t="str">
        <f>VLOOKUP(Table_1[[#This Row],[Customer ID]],[1]Customers!$A:$B,2,0)</f>
        <v>Jonathan Bowman</v>
      </c>
      <c r="P7747" s="5">
        <f>WEEKDAY([2]Data!$F7747)</f>
        <v>5</v>
      </c>
      <c r="Q7747" s="4">
        <f>MONTH([2]Data!$F7747)</f>
        <v>7</v>
      </c>
      <c r="R7747" s="4">
        <f>YEAR([2]Data!$F7747)</f>
        <v>2019</v>
      </c>
    </row>
    <row r="7748" spans="1:18" ht="15.75" customHeight="1">
      <c r="A7748" s="12" t="s">
        <v>8785</v>
      </c>
      <c r="B7748" s="12" t="s">
        <v>432</v>
      </c>
      <c r="C7748" s="12" t="s">
        <v>360</v>
      </c>
      <c r="D7748" s="12" t="s">
        <v>176</v>
      </c>
      <c r="E7748" s="12" t="s">
        <v>974</v>
      </c>
      <c r="F7748" s="13">
        <v>43586</v>
      </c>
      <c r="G7748" s="12">
        <v>1</v>
      </c>
      <c r="H7748" s="12">
        <v>826</v>
      </c>
      <c r="I7748" s="4">
        <f>VLOOKUP(Table_1[[#This Row],[Product ID]],[1]Products!$A:$D,3,0)</f>
        <v>562</v>
      </c>
      <c r="J7748" s="4">
        <f>PRODUCT([2]Data!$G7748,[2]Data!$I7748)</f>
        <v>562</v>
      </c>
      <c r="K7748" s="4">
        <f>PRODUCT([2]Data!$G7748,[2]Data!$H7748)</f>
        <v>826</v>
      </c>
      <c r="L7748" s="4">
        <f>[2]Data!$K7748-[2]Data!$J7748</f>
        <v>264</v>
      </c>
      <c r="M7748" s="4" t="str">
        <f>VLOOKUP(Table_1[[#This Row],[Location ID]],[1]Locations!$A:$B,2,0)</f>
        <v>Santa Clara</v>
      </c>
      <c r="N7748" s="4" t="str">
        <f>VLOOKUP(Table_1[[#This Row],[Sales Person ID]],'[1]Sales People'!$A:$B,2,0)</f>
        <v>Joe Sims</v>
      </c>
      <c r="O7748" s="4" t="str">
        <f>VLOOKUP(Table_1[[#This Row],[Customer ID]],[1]Customers!$A:$B,2,0)</f>
        <v>Ralph Oliver</v>
      </c>
      <c r="P7748" s="5">
        <f>WEEKDAY([2]Data!$F7748)</f>
        <v>4</v>
      </c>
      <c r="Q7748" s="4">
        <f>MONTH([2]Data!$F7748)</f>
        <v>5</v>
      </c>
      <c r="R7748" s="4">
        <f>YEAR([2]Data!$F7748)</f>
        <v>2019</v>
      </c>
    </row>
    <row r="7749" spans="1:18" ht="15.75" customHeight="1">
      <c r="A7749" s="12" t="s">
        <v>8786</v>
      </c>
      <c r="B7749" s="12" t="s">
        <v>130</v>
      </c>
      <c r="C7749" s="12" t="s">
        <v>260</v>
      </c>
      <c r="D7749" s="12" t="s">
        <v>268</v>
      </c>
      <c r="E7749" s="12" t="s">
        <v>1801</v>
      </c>
      <c r="F7749" s="13">
        <v>43620</v>
      </c>
      <c r="G7749" s="12">
        <v>3</v>
      </c>
      <c r="H7749" s="12">
        <v>1077</v>
      </c>
      <c r="I7749" s="4">
        <f>VLOOKUP(Table_1[[#This Row],[Product ID]],[1]Products!$A:$D,3,0)</f>
        <v>732</v>
      </c>
      <c r="J7749" s="4">
        <f>PRODUCT([2]Data!$G7749,[2]Data!$I7749)</f>
        <v>2196</v>
      </c>
      <c r="K7749" s="4">
        <f>PRODUCT([2]Data!$G7749,[2]Data!$H7749)</f>
        <v>3231</v>
      </c>
      <c r="L7749" s="4">
        <f>[2]Data!$K7749-[2]Data!$J7749</f>
        <v>1035</v>
      </c>
      <c r="M7749" s="4" t="str">
        <f>VLOOKUP(Table_1[[#This Row],[Location ID]],[1]Locations!$A:$B,2,0)</f>
        <v>Roseville</v>
      </c>
      <c r="N7749" s="4" t="str">
        <f>VLOOKUP(Table_1[[#This Row],[Sales Person ID]],'[1]Sales People'!$A:$B,2,0)</f>
        <v>Jerry Perry</v>
      </c>
      <c r="O7749" s="4" t="str">
        <f>VLOOKUP(Table_1[[#This Row],[Customer ID]],[1]Customers!$A:$B,2,0)</f>
        <v>Alan Parker</v>
      </c>
      <c r="P7749" s="5">
        <f>WEEKDAY([2]Data!$F7749)</f>
        <v>3</v>
      </c>
      <c r="Q7749" s="4">
        <f>MONTH([2]Data!$F7749)</f>
        <v>6</v>
      </c>
      <c r="R7749" s="4">
        <f>YEAR([2]Data!$F7749)</f>
        <v>2019</v>
      </c>
    </row>
    <row r="7750" spans="1:18" ht="15.75" customHeight="1">
      <c r="A7750" s="12" t="s">
        <v>8787</v>
      </c>
      <c r="B7750" s="12" t="s">
        <v>381</v>
      </c>
      <c r="C7750" s="12" t="s">
        <v>279</v>
      </c>
      <c r="D7750" s="12" t="s">
        <v>268</v>
      </c>
      <c r="E7750" s="12" t="s">
        <v>1922</v>
      </c>
      <c r="F7750" s="13">
        <v>43742</v>
      </c>
      <c r="G7750" s="12">
        <v>1</v>
      </c>
      <c r="H7750" s="12">
        <v>771</v>
      </c>
      <c r="I7750" s="4">
        <f>VLOOKUP(Table_1[[#This Row],[Product ID]],[1]Products!$A:$D,3,0)</f>
        <v>648</v>
      </c>
      <c r="J7750" s="4">
        <f>PRODUCT([2]Data!$G7750,[2]Data!$I7750)</f>
        <v>648</v>
      </c>
      <c r="K7750" s="4">
        <f>PRODUCT([2]Data!$G7750,[2]Data!$H7750)</f>
        <v>771</v>
      </c>
      <c r="L7750" s="4">
        <f>[2]Data!$K7750-[2]Data!$J7750</f>
        <v>123</v>
      </c>
      <c r="M7750" s="4" t="str">
        <f>VLOOKUP(Table_1[[#This Row],[Location ID]],[1]Locations!$A:$B,2,0)</f>
        <v>Murrieta</v>
      </c>
      <c r="N7750" s="4" t="str">
        <f>VLOOKUP(Table_1[[#This Row],[Sales Person ID]],'[1]Sales People'!$A:$B,2,0)</f>
        <v>Jerry Perry</v>
      </c>
      <c r="O7750" s="4" t="str">
        <f>VLOOKUP(Table_1[[#This Row],[Customer ID]],[1]Customers!$A:$B,2,0)</f>
        <v>Bruce Bowman</v>
      </c>
      <c r="P7750" s="5">
        <f>WEEKDAY([2]Data!$F7750)</f>
        <v>6</v>
      </c>
      <c r="Q7750" s="4">
        <f>MONTH([2]Data!$F7750)</f>
        <v>10</v>
      </c>
      <c r="R7750" s="4">
        <f>YEAR([2]Data!$F7750)</f>
        <v>2019</v>
      </c>
    </row>
    <row r="7751" spans="1:18" ht="15.75" customHeight="1">
      <c r="A7751" s="12" t="s">
        <v>8788</v>
      </c>
      <c r="B7751" s="12" t="s">
        <v>155</v>
      </c>
      <c r="C7751" s="12" t="s">
        <v>403</v>
      </c>
      <c r="D7751" s="12" t="s">
        <v>102</v>
      </c>
      <c r="E7751" s="12" t="s">
        <v>612</v>
      </c>
      <c r="F7751" s="13">
        <v>43540</v>
      </c>
      <c r="G7751" s="12">
        <v>1</v>
      </c>
      <c r="H7751" s="12">
        <v>2410</v>
      </c>
      <c r="I7751" s="4">
        <f>VLOOKUP(Table_1[[#This Row],[Product ID]],[1]Products!$A:$D,3,0)</f>
        <v>1518</v>
      </c>
      <c r="J7751" s="4">
        <f>PRODUCT([2]Data!$G7751,[2]Data!$I7751)</f>
        <v>1518</v>
      </c>
      <c r="K7751" s="4">
        <f>PRODUCT([2]Data!$G7751,[2]Data!$H7751)</f>
        <v>2410</v>
      </c>
      <c r="L7751" s="4">
        <f>[2]Data!$K7751-[2]Data!$J7751</f>
        <v>892</v>
      </c>
      <c r="M7751" s="4" t="str">
        <f>VLOOKUP(Table_1[[#This Row],[Location ID]],[1]Locations!$A:$B,2,0)</f>
        <v>Visalia</v>
      </c>
      <c r="N7751" s="4" t="str">
        <f>VLOOKUP(Table_1[[#This Row],[Sales Person ID]],'[1]Sales People'!$A:$B,2,0)</f>
        <v>Howard Gardner</v>
      </c>
      <c r="O7751" s="4" t="str">
        <f>VLOOKUP(Table_1[[#This Row],[Customer ID]],[1]Customers!$A:$B,2,0)</f>
        <v>Brandon Dixon</v>
      </c>
      <c r="P7751" s="5">
        <f>WEEKDAY([2]Data!$F7751)</f>
        <v>7</v>
      </c>
      <c r="Q7751" s="4">
        <f>MONTH([2]Data!$F7751)</f>
        <v>3</v>
      </c>
      <c r="R7751" s="4">
        <f>YEAR([2]Data!$F7751)</f>
        <v>2019</v>
      </c>
    </row>
    <row r="7752" spans="1:18" ht="15.75" customHeight="1">
      <c r="A7752" s="12" t="s">
        <v>8789</v>
      </c>
      <c r="B7752" s="12" t="s">
        <v>166</v>
      </c>
      <c r="C7752" s="12" t="s">
        <v>257</v>
      </c>
      <c r="D7752" s="12" t="s">
        <v>275</v>
      </c>
      <c r="E7752" s="12" t="s">
        <v>1867</v>
      </c>
      <c r="F7752" s="13">
        <v>43496</v>
      </c>
      <c r="G7752" s="12">
        <v>1</v>
      </c>
      <c r="H7752" s="12">
        <v>1353</v>
      </c>
      <c r="I7752" s="4">
        <f>VLOOKUP(Table_1[[#This Row],[Product ID]],[1]Products!$A:$D,3,0)</f>
        <v>947</v>
      </c>
      <c r="J7752" s="4">
        <f>PRODUCT([2]Data!$G7752,[2]Data!$I7752)</f>
        <v>947</v>
      </c>
      <c r="K7752" s="4">
        <f>PRODUCT([2]Data!$G7752,[2]Data!$H7752)</f>
        <v>1353</v>
      </c>
      <c r="L7752" s="4">
        <f>[2]Data!$K7752-[2]Data!$J7752</f>
        <v>406</v>
      </c>
      <c r="M7752" s="4" t="str">
        <f>VLOOKUP(Table_1[[#This Row],[Location ID]],[1]Locations!$A:$B,2,0)</f>
        <v>San Francisco</v>
      </c>
      <c r="N7752" s="4" t="str">
        <f>VLOOKUP(Table_1[[#This Row],[Sales Person ID]],'[1]Sales People'!$A:$B,2,0)</f>
        <v>Ernest Wheeler</v>
      </c>
      <c r="O7752" s="4" t="str">
        <f>VLOOKUP(Table_1[[#This Row],[Customer ID]],[1]Customers!$A:$B,2,0)</f>
        <v>Christopher Johnston</v>
      </c>
      <c r="P7752" s="5">
        <f>WEEKDAY([2]Data!$F7752)</f>
        <v>5</v>
      </c>
      <c r="Q7752" s="4">
        <f>MONTH([2]Data!$F7752)</f>
        <v>1</v>
      </c>
      <c r="R7752" s="4">
        <f>YEAR([2]Data!$F7752)</f>
        <v>2019</v>
      </c>
    </row>
    <row r="7753" spans="1:18" ht="15.75" customHeight="1">
      <c r="A7753" s="12" t="s">
        <v>8790</v>
      </c>
      <c r="B7753" s="12" t="s">
        <v>263</v>
      </c>
      <c r="C7753" s="12" t="s">
        <v>264</v>
      </c>
      <c r="D7753" s="12" t="s">
        <v>319</v>
      </c>
      <c r="E7753" s="12" t="s">
        <v>401</v>
      </c>
      <c r="F7753" s="13">
        <v>43813</v>
      </c>
      <c r="G7753" s="12">
        <v>1</v>
      </c>
      <c r="H7753" s="12">
        <v>1899</v>
      </c>
      <c r="I7753" s="4">
        <f>VLOOKUP(Table_1[[#This Row],[Product ID]],[1]Products!$A:$D,3,0)</f>
        <v>1044</v>
      </c>
      <c r="J7753" s="4">
        <f>PRODUCT([2]Data!$G7753,[2]Data!$I7753)</f>
        <v>1044</v>
      </c>
      <c r="K7753" s="4">
        <f>PRODUCT([2]Data!$G7753,[2]Data!$H7753)</f>
        <v>1899</v>
      </c>
      <c r="L7753" s="4">
        <f>[2]Data!$K7753-[2]Data!$J7753</f>
        <v>855</v>
      </c>
      <c r="M7753" s="4" t="str">
        <f>VLOOKUP(Table_1[[#This Row],[Location ID]],[1]Locations!$A:$B,2,0)</f>
        <v>Bakersfield</v>
      </c>
      <c r="N7753" s="4" t="str">
        <f>VLOOKUP(Table_1[[#This Row],[Sales Person ID]],'[1]Sales People'!$A:$B,2,0)</f>
        <v>Fred Robertson</v>
      </c>
      <c r="O7753" s="4" t="str">
        <f>VLOOKUP(Table_1[[#This Row],[Customer ID]],[1]Customers!$A:$B,2,0)</f>
        <v>Chris Chapman</v>
      </c>
      <c r="P7753" s="5">
        <f>WEEKDAY([2]Data!$F7753)</f>
        <v>7</v>
      </c>
      <c r="Q7753" s="4">
        <f>MONTH([2]Data!$F7753)</f>
        <v>12</v>
      </c>
      <c r="R7753" s="4">
        <f>YEAR([2]Data!$F7753)</f>
        <v>2019</v>
      </c>
    </row>
    <row r="7754" spans="1:18" ht="15.75" customHeight="1">
      <c r="A7754" s="12" t="s">
        <v>8791</v>
      </c>
      <c r="B7754" s="12" t="s">
        <v>29</v>
      </c>
      <c r="C7754" s="12" t="s">
        <v>101</v>
      </c>
      <c r="D7754" s="12" t="s">
        <v>122</v>
      </c>
      <c r="E7754" s="12" t="s">
        <v>1538</v>
      </c>
      <c r="F7754" s="13">
        <v>43670</v>
      </c>
      <c r="G7754" s="12">
        <v>3</v>
      </c>
      <c r="H7754" s="12">
        <v>880</v>
      </c>
      <c r="I7754" s="4">
        <f>VLOOKUP(Table_1[[#This Row],[Product ID]],[1]Products!$A:$D,3,0)</f>
        <v>634</v>
      </c>
      <c r="J7754" s="4">
        <f>PRODUCT([2]Data!$G7754,[2]Data!$I7754)</f>
        <v>1902</v>
      </c>
      <c r="K7754" s="4">
        <f>PRODUCT([2]Data!$G7754,[2]Data!$H7754)</f>
        <v>2640</v>
      </c>
      <c r="L7754" s="4">
        <f>[2]Data!$K7754-[2]Data!$J7754</f>
        <v>738</v>
      </c>
      <c r="M7754" s="4" t="str">
        <f>VLOOKUP(Table_1[[#This Row],[Location ID]],[1]Locations!$A:$B,2,0)</f>
        <v>Irvine</v>
      </c>
      <c r="N7754" s="4" t="str">
        <f>VLOOKUP(Table_1[[#This Row],[Sales Person ID]],'[1]Sales People'!$A:$B,2,0)</f>
        <v>Ryan Welch</v>
      </c>
      <c r="O7754" s="4" t="str">
        <f>VLOOKUP(Table_1[[#This Row],[Customer ID]],[1]Customers!$A:$B,2,0)</f>
        <v>Joshua Garza</v>
      </c>
      <c r="P7754" s="5">
        <f>WEEKDAY([2]Data!$F7754)</f>
        <v>4</v>
      </c>
      <c r="Q7754" s="4">
        <f>MONTH([2]Data!$F7754)</f>
        <v>7</v>
      </c>
      <c r="R7754" s="4">
        <f>YEAR([2]Data!$F7754)</f>
        <v>2019</v>
      </c>
    </row>
    <row r="7755" spans="1:18" ht="15.75" customHeight="1">
      <c r="A7755" s="12" t="s">
        <v>8792</v>
      </c>
      <c r="B7755" s="12" t="s">
        <v>763</v>
      </c>
      <c r="C7755" s="12" t="s">
        <v>20</v>
      </c>
      <c r="D7755" s="12" t="s">
        <v>41</v>
      </c>
      <c r="E7755" s="12" t="s">
        <v>598</v>
      </c>
      <c r="F7755" s="13">
        <v>43758</v>
      </c>
      <c r="G7755" s="12">
        <v>3</v>
      </c>
      <c r="H7755" s="12">
        <v>95</v>
      </c>
      <c r="I7755" s="4">
        <f>VLOOKUP(Table_1[[#This Row],[Product ID]],[1]Products!$A:$D,3,0)</f>
        <v>61</v>
      </c>
      <c r="J7755" s="4">
        <f>PRODUCT([2]Data!$G7755,[2]Data!$I7755)</f>
        <v>183</v>
      </c>
      <c r="K7755" s="4">
        <f>PRODUCT([2]Data!$G7755,[2]Data!$H7755)</f>
        <v>285</v>
      </c>
      <c r="L7755" s="4">
        <f>[2]Data!$K7755-[2]Data!$J7755</f>
        <v>102</v>
      </c>
      <c r="M7755" s="4" t="str">
        <f>VLOOKUP(Table_1[[#This Row],[Location ID]],[1]Locations!$A:$B,2,0)</f>
        <v>San Mateo</v>
      </c>
      <c r="N7755" s="4" t="str">
        <f>VLOOKUP(Table_1[[#This Row],[Sales Person ID]],'[1]Sales People'!$A:$B,2,0)</f>
        <v>Carl Hall</v>
      </c>
      <c r="O7755" s="4" t="str">
        <f>VLOOKUP(Table_1[[#This Row],[Customer ID]],[1]Customers!$A:$B,2,0)</f>
        <v>Albert Jacobs</v>
      </c>
      <c r="P7755" s="5">
        <f>WEEKDAY([2]Data!$F7755)</f>
        <v>1</v>
      </c>
      <c r="Q7755" s="4">
        <f>MONTH([2]Data!$F7755)</f>
        <v>10</v>
      </c>
      <c r="R7755" s="4">
        <f>YEAR([2]Data!$F7755)</f>
        <v>2019</v>
      </c>
    </row>
    <row r="7756" spans="1:18" ht="15.75" customHeight="1">
      <c r="A7756" s="12" t="s">
        <v>8793</v>
      </c>
      <c r="B7756" s="12" t="s">
        <v>406</v>
      </c>
      <c r="C7756" s="12" t="s">
        <v>20</v>
      </c>
      <c r="D7756" s="12" t="s">
        <v>309</v>
      </c>
      <c r="E7756" s="12" t="s">
        <v>2221</v>
      </c>
      <c r="F7756" s="13">
        <v>43522</v>
      </c>
      <c r="G7756" s="12">
        <v>1</v>
      </c>
      <c r="H7756" s="12">
        <v>2257</v>
      </c>
      <c r="I7756" s="4">
        <f>VLOOKUP(Table_1[[#This Row],[Product ID]],[1]Products!$A:$D,3,0)</f>
        <v>1535</v>
      </c>
      <c r="J7756" s="4">
        <f>PRODUCT([2]Data!$G7756,[2]Data!$I7756)</f>
        <v>1535</v>
      </c>
      <c r="K7756" s="4">
        <f>PRODUCT([2]Data!$G7756,[2]Data!$H7756)</f>
        <v>2257</v>
      </c>
      <c r="L7756" s="4">
        <f>[2]Data!$K7756-[2]Data!$J7756</f>
        <v>722</v>
      </c>
      <c r="M7756" s="4" t="str">
        <f>VLOOKUP(Table_1[[#This Row],[Location ID]],[1]Locations!$A:$B,2,0)</f>
        <v>San Mateo</v>
      </c>
      <c r="N7756" s="4" t="str">
        <f>VLOOKUP(Table_1[[#This Row],[Sales Person ID]],'[1]Sales People'!$A:$B,2,0)</f>
        <v>Kenneth Fields</v>
      </c>
      <c r="O7756" s="4" t="str">
        <f>VLOOKUP(Table_1[[#This Row],[Customer ID]],[1]Customers!$A:$B,2,0)</f>
        <v>Todd Roberts</v>
      </c>
      <c r="P7756" s="5">
        <f>WEEKDAY([2]Data!$F7756)</f>
        <v>3</v>
      </c>
      <c r="Q7756" s="4">
        <f>MONTH([2]Data!$F7756)</f>
        <v>2</v>
      </c>
      <c r="R7756" s="4">
        <f>YEAR([2]Data!$F7756)</f>
        <v>2019</v>
      </c>
    </row>
    <row r="7757" spans="1:18" ht="15.75" customHeight="1">
      <c r="A7757" s="12" t="s">
        <v>8794</v>
      </c>
      <c r="B7757" s="12" t="s">
        <v>300</v>
      </c>
      <c r="C7757" s="12" t="s">
        <v>151</v>
      </c>
      <c r="D7757" s="12" t="s">
        <v>181</v>
      </c>
      <c r="E7757" s="12" t="s">
        <v>722</v>
      </c>
      <c r="F7757" s="13">
        <v>43803</v>
      </c>
      <c r="G7757" s="12">
        <v>1</v>
      </c>
      <c r="H7757" s="12">
        <v>368</v>
      </c>
      <c r="I7757" s="4">
        <f>VLOOKUP(Table_1[[#This Row],[Product ID]],[1]Products!$A:$D,3,0)</f>
        <v>294</v>
      </c>
      <c r="J7757" s="4">
        <f>PRODUCT([2]Data!$G7757,[2]Data!$I7757)</f>
        <v>294</v>
      </c>
      <c r="K7757" s="4">
        <f>PRODUCT([2]Data!$G7757,[2]Data!$H7757)</f>
        <v>368</v>
      </c>
      <c r="L7757" s="4">
        <f>[2]Data!$K7757-[2]Data!$J7757</f>
        <v>74</v>
      </c>
      <c r="M7757" s="4" t="str">
        <f>VLOOKUP(Table_1[[#This Row],[Location ID]],[1]Locations!$A:$B,2,0)</f>
        <v>Salinas</v>
      </c>
      <c r="N7757" s="4" t="str">
        <f>VLOOKUP(Table_1[[#This Row],[Sales Person ID]],'[1]Sales People'!$A:$B,2,0)</f>
        <v>Sean Miller</v>
      </c>
      <c r="O7757" s="4" t="str">
        <f>VLOOKUP(Table_1[[#This Row],[Customer ID]],[1]Customers!$A:$B,2,0)</f>
        <v>Jerry Rogers</v>
      </c>
      <c r="P7757" s="5">
        <f>WEEKDAY([2]Data!$F7757)</f>
        <v>4</v>
      </c>
      <c r="Q7757" s="4">
        <f>MONTH([2]Data!$F7757)</f>
        <v>12</v>
      </c>
      <c r="R7757" s="4">
        <f>YEAR([2]Data!$F7757)</f>
        <v>2019</v>
      </c>
    </row>
    <row r="7758" spans="1:18" ht="15.75" customHeight="1">
      <c r="A7758" s="12" t="s">
        <v>8795</v>
      </c>
      <c r="B7758" s="12" t="s">
        <v>67</v>
      </c>
      <c r="C7758" s="12" t="s">
        <v>483</v>
      </c>
      <c r="D7758" s="12" t="s">
        <v>127</v>
      </c>
      <c r="E7758" s="12" t="s">
        <v>1334</v>
      </c>
      <c r="F7758" s="13">
        <v>43808</v>
      </c>
      <c r="G7758" s="12">
        <v>3</v>
      </c>
      <c r="H7758" s="12">
        <v>1848</v>
      </c>
      <c r="I7758" s="4">
        <f>VLOOKUP(Table_1[[#This Row],[Product ID]],[1]Products!$A:$D,3,0)</f>
        <v>1294</v>
      </c>
      <c r="J7758" s="4">
        <f>PRODUCT([2]Data!$G7758,[2]Data!$I7758)</f>
        <v>3882</v>
      </c>
      <c r="K7758" s="4">
        <f>PRODUCT([2]Data!$G7758,[2]Data!$H7758)</f>
        <v>5544</v>
      </c>
      <c r="L7758" s="4">
        <f>[2]Data!$K7758-[2]Data!$J7758</f>
        <v>1662</v>
      </c>
      <c r="M7758" s="4" t="str">
        <f>VLOOKUP(Table_1[[#This Row],[Location ID]],[1]Locations!$A:$B,2,0)</f>
        <v>Concord</v>
      </c>
      <c r="N7758" s="4" t="str">
        <f>VLOOKUP(Table_1[[#This Row],[Sales Person ID]],'[1]Sales People'!$A:$B,2,0)</f>
        <v>Roger Ramos</v>
      </c>
      <c r="O7758" s="4" t="str">
        <f>VLOOKUP(Table_1[[#This Row],[Customer ID]],[1]Customers!$A:$B,2,0)</f>
        <v>Chris Howard</v>
      </c>
      <c r="P7758" s="5">
        <f>WEEKDAY([2]Data!$F7758)</f>
        <v>2</v>
      </c>
      <c r="Q7758" s="4">
        <f>MONTH([2]Data!$F7758)</f>
        <v>12</v>
      </c>
      <c r="R7758" s="4">
        <f>YEAR([2]Data!$F7758)</f>
        <v>2019</v>
      </c>
    </row>
    <row r="7759" spans="1:18" ht="15.75" customHeight="1">
      <c r="A7759" s="12" t="s">
        <v>8796</v>
      </c>
      <c r="B7759" s="12" t="s">
        <v>105</v>
      </c>
      <c r="C7759" s="12" t="s">
        <v>327</v>
      </c>
      <c r="D7759" s="12" t="s">
        <v>21</v>
      </c>
      <c r="E7759" s="12" t="s">
        <v>1867</v>
      </c>
      <c r="F7759" s="13">
        <v>43531</v>
      </c>
      <c r="G7759" s="12">
        <v>2</v>
      </c>
      <c r="H7759" s="12">
        <v>1639</v>
      </c>
      <c r="I7759" s="4">
        <f>VLOOKUP(Table_1[[#This Row],[Product ID]],[1]Products!$A:$D,3,0)</f>
        <v>1295</v>
      </c>
      <c r="J7759" s="4">
        <f>PRODUCT([2]Data!$G7759,[2]Data!$I7759)</f>
        <v>2590</v>
      </c>
      <c r="K7759" s="4">
        <f>PRODUCT([2]Data!$G7759,[2]Data!$H7759)</f>
        <v>3278</v>
      </c>
      <c r="L7759" s="4">
        <f>[2]Data!$K7759-[2]Data!$J7759</f>
        <v>688</v>
      </c>
      <c r="M7759" s="4" t="str">
        <f>VLOOKUP(Table_1[[#This Row],[Location ID]],[1]Locations!$A:$B,2,0)</f>
        <v>East Los Angeles</v>
      </c>
      <c r="N7759" s="4" t="str">
        <f>VLOOKUP(Table_1[[#This Row],[Sales Person ID]],'[1]Sales People'!$A:$B,2,0)</f>
        <v>Justin Lynch</v>
      </c>
      <c r="O7759" s="4" t="str">
        <f>VLOOKUP(Table_1[[#This Row],[Customer ID]],[1]Customers!$A:$B,2,0)</f>
        <v>Christopher Johnston</v>
      </c>
      <c r="P7759" s="5">
        <f>WEEKDAY([2]Data!$F7759)</f>
        <v>5</v>
      </c>
      <c r="Q7759" s="4">
        <f>MONTH([2]Data!$F7759)</f>
        <v>3</v>
      </c>
      <c r="R7759" s="4">
        <f>YEAR([2]Data!$F7759)</f>
        <v>2019</v>
      </c>
    </row>
    <row r="7760" spans="1:18" ht="15.75" customHeight="1">
      <c r="A7760" s="12" t="s">
        <v>8797</v>
      </c>
      <c r="B7760" s="12" t="s">
        <v>580</v>
      </c>
      <c r="C7760" s="12" t="s">
        <v>59</v>
      </c>
      <c r="D7760" s="12" t="s">
        <v>46</v>
      </c>
      <c r="E7760" s="12" t="s">
        <v>2715</v>
      </c>
      <c r="F7760" s="13">
        <v>43660</v>
      </c>
      <c r="G7760" s="12">
        <v>1</v>
      </c>
      <c r="H7760" s="12">
        <v>1178</v>
      </c>
      <c r="I7760" s="4">
        <f>VLOOKUP(Table_1[[#This Row],[Product ID]],[1]Products!$A:$D,3,0)</f>
        <v>683</v>
      </c>
      <c r="J7760" s="4">
        <f>PRODUCT([2]Data!$G7760,[2]Data!$I7760)</f>
        <v>683</v>
      </c>
      <c r="K7760" s="4">
        <f>PRODUCT([2]Data!$G7760,[2]Data!$H7760)</f>
        <v>1178</v>
      </c>
      <c r="L7760" s="4">
        <f>[2]Data!$K7760-[2]Data!$J7760</f>
        <v>495</v>
      </c>
      <c r="M7760" s="4" t="str">
        <f>VLOOKUP(Table_1[[#This Row],[Location ID]],[1]Locations!$A:$B,2,0)</f>
        <v>Rialto</v>
      </c>
      <c r="N7760" s="4" t="str">
        <f>VLOOKUP(Table_1[[#This Row],[Sales Person ID]],'[1]Sales People'!$A:$B,2,0)</f>
        <v>Charles Harper</v>
      </c>
      <c r="O7760" s="4" t="str">
        <f>VLOOKUP(Table_1[[#This Row],[Customer ID]],[1]Customers!$A:$B,2,0)</f>
        <v>Benjamin Vasquez</v>
      </c>
      <c r="P7760" s="5">
        <f>WEEKDAY([2]Data!$F7760)</f>
        <v>1</v>
      </c>
      <c r="Q7760" s="4">
        <f>MONTH([2]Data!$F7760)</f>
        <v>7</v>
      </c>
      <c r="R7760" s="4">
        <f>YEAR([2]Data!$F7760)</f>
        <v>2019</v>
      </c>
    </row>
    <row r="7761" spans="1:18" ht="15.75" customHeight="1">
      <c r="A7761" s="12" t="s">
        <v>8798</v>
      </c>
      <c r="B7761" s="12" t="s">
        <v>936</v>
      </c>
      <c r="C7761" s="12" t="s">
        <v>366</v>
      </c>
      <c r="D7761" s="12" t="s">
        <v>147</v>
      </c>
      <c r="E7761" s="12" t="s">
        <v>118</v>
      </c>
      <c r="F7761" s="13">
        <v>43746</v>
      </c>
      <c r="G7761" s="12">
        <v>4</v>
      </c>
      <c r="H7761" s="12">
        <v>136</v>
      </c>
      <c r="I7761" s="4">
        <f>VLOOKUP(Table_1[[#This Row],[Product ID]],[1]Products!$A:$D,3,0)</f>
        <v>72</v>
      </c>
      <c r="J7761" s="4">
        <f>PRODUCT([2]Data!$G7761,[2]Data!$I7761)</f>
        <v>288</v>
      </c>
      <c r="K7761" s="4">
        <f>PRODUCT([2]Data!$G7761,[2]Data!$H7761)</f>
        <v>544</v>
      </c>
      <c r="L7761" s="4">
        <f>[2]Data!$K7761-[2]Data!$J7761</f>
        <v>256</v>
      </c>
      <c r="M7761" s="4" t="str">
        <f>VLOOKUP(Table_1[[#This Row],[Location ID]],[1]Locations!$A:$B,2,0)</f>
        <v>Burbank</v>
      </c>
      <c r="N7761" s="4" t="str">
        <f>VLOOKUP(Table_1[[#This Row],[Sales Person ID]],'[1]Sales People'!$A:$B,2,0)</f>
        <v>Clarence Fox</v>
      </c>
      <c r="O7761" s="4" t="str">
        <f>VLOOKUP(Table_1[[#This Row],[Customer ID]],[1]Customers!$A:$B,2,0)</f>
        <v>Jonathan Moreno</v>
      </c>
      <c r="P7761" s="5">
        <f>WEEKDAY([2]Data!$F7761)</f>
        <v>3</v>
      </c>
      <c r="Q7761" s="4">
        <f>MONTH([2]Data!$F7761)</f>
        <v>10</v>
      </c>
      <c r="R7761" s="4">
        <f>YEAR([2]Data!$F7761)</f>
        <v>2019</v>
      </c>
    </row>
    <row r="7762" spans="1:18" ht="15.75" customHeight="1">
      <c r="A7762" s="12" t="s">
        <v>8799</v>
      </c>
      <c r="B7762" s="12" t="s">
        <v>378</v>
      </c>
      <c r="C7762" s="12" t="s">
        <v>607</v>
      </c>
      <c r="D7762" s="12" t="s">
        <v>424</v>
      </c>
      <c r="E7762" s="12" t="s">
        <v>2299</v>
      </c>
      <c r="F7762" s="13">
        <v>43777</v>
      </c>
      <c r="G7762" s="12">
        <v>3</v>
      </c>
      <c r="H7762" s="12">
        <v>530</v>
      </c>
      <c r="I7762" s="4">
        <f>VLOOKUP(Table_1[[#This Row],[Product ID]],[1]Products!$A:$D,3,0)</f>
        <v>424</v>
      </c>
      <c r="J7762" s="4">
        <f>PRODUCT([2]Data!$G7762,[2]Data!$I7762)</f>
        <v>1272</v>
      </c>
      <c r="K7762" s="4">
        <f>PRODUCT([2]Data!$G7762,[2]Data!$H7762)</f>
        <v>1590</v>
      </c>
      <c r="L7762" s="4">
        <f>[2]Data!$K7762-[2]Data!$J7762</f>
        <v>318</v>
      </c>
      <c r="M7762" s="4" t="str">
        <f>VLOOKUP(Table_1[[#This Row],[Location ID]],[1]Locations!$A:$B,2,0)</f>
        <v>Fremont</v>
      </c>
      <c r="N7762" s="4" t="str">
        <f>VLOOKUP(Table_1[[#This Row],[Sales Person ID]],'[1]Sales People'!$A:$B,2,0)</f>
        <v>Kenneth Bradley</v>
      </c>
      <c r="O7762" s="4" t="str">
        <f>VLOOKUP(Table_1[[#This Row],[Customer ID]],[1]Customers!$A:$B,2,0)</f>
        <v>Antonio Owens</v>
      </c>
      <c r="P7762" s="5">
        <f>WEEKDAY([2]Data!$F7762)</f>
        <v>6</v>
      </c>
      <c r="Q7762" s="4">
        <f>MONTH([2]Data!$F7762)</f>
        <v>11</v>
      </c>
      <c r="R7762" s="4">
        <f>YEAR([2]Data!$F7762)</f>
        <v>2019</v>
      </c>
    </row>
    <row r="7763" spans="1:18" ht="15.75" customHeight="1">
      <c r="A7763" s="12" t="s">
        <v>8800</v>
      </c>
      <c r="B7763" s="12" t="s">
        <v>94</v>
      </c>
      <c r="C7763" s="12" t="s">
        <v>483</v>
      </c>
      <c r="D7763" s="12" t="s">
        <v>181</v>
      </c>
      <c r="E7763" s="12" t="s">
        <v>2084</v>
      </c>
      <c r="F7763" s="13">
        <v>43539</v>
      </c>
      <c r="G7763" s="12">
        <v>2</v>
      </c>
      <c r="H7763" s="12">
        <v>1972</v>
      </c>
      <c r="I7763" s="4">
        <f>VLOOKUP(Table_1[[#This Row],[Product ID]],[1]Products!$A:$D,3,0)</f>
        <v>1321</v>
      </c>
      <c r="J7763" s="4">
        <f>PRODUCT([2]Data!$G7763,[2]Data!$I7763)</f>
        <v>2642</v>
      </c>
      <c r="K7763" s="4">
        <f>PRODUCT([2]Data!$G7763,[2]Data!$H7763)</f>
        <v>3944</v>
      </c>
      <c r="L7763" s="4">
        <f>[2]Data!$K7763-[2]Data!$J7763</f>
        <v>1302</v>
      </c>
      <c r="M7763" s="4" t="str">
        <f>VLOOKUP(Table_1[[#This Row],[Location ID]],[1]Locations!$A:$B,2,0)</f>
        <v>Concord</v>
      </c>
      <c r="N7763" s="4" t="str">
        <f>VLOOKUP(Table_1[[#This Row],[Sales Person ID]],'[1]Sales People'!$A:$B,2,0)</f>
        <v>Sean Miller</v>
      </c>
      <c r="O7763" s="4" t="str">
        <f>VLOOKUP(Table_1[[#This Row],[Customer ID]],[1]Customers!$A:$B,2,0)</f>
        <v>John Brooks</v>
      </c>
      <c r="P7763" s="5">
        <f>WEEKDAY([2]Data!$F7763)</f>
        <v>6</v>
      </c>
      <c r="Q7763" s="4">
        <f>MONTH([2]Data!$F7763)</f>
        <v>3</v>
      </c>
      <c r="R7763" s="4">
        <f>YEAR([2]Data!$F7763)</f>
        <v>2019</v>
      </c>
    </row>
    <row r="7764" spans="1:18" ht="15.75" customHeight="1">
      <c r="A7764" s="12" t="s">
        <v>8801</v>
      </c>
      <c r="B7764" s="12" t="s">
        <v>614</v>
      </c>
      <c r="C7764" s="12" t="s">
        <v>206</v>
      </c>
      <c r="D7764" s="12" t="s">
        <v>275</v>
      </c>
      <c r="E7764" s="12" t="s">
        <v>404</v>
      </c>
      <c r="F7764" s="13">
        <v>43591</v>
      </c>
      <c r="G7764" s="12">
        <v>2</v>
      </c>
      <c r="H7764" s="12">
        <v>2495</v>
      </c>
      <c r="I7764" s="4">
        <f>VLOOKUP(Table_1[[#This Row],[Product ID]],[1]Products!$A:$D,3,0)</f>
        <v>1896</v>
      </c>
      <c r="J7764" s="4">
        <f>PRODUCT([2]Data!$G7764,[2]Data!$I7764)</f>
        <v>3792</v>
      </c>
      <c r="K7764" s="4">
        <f>PRODUCT([2]Data!$G7764,[2]Data!$H7764)</f>
        <v>4990</v>
      </c>
      <c r="L7764" s="4">
        <f>[2]Data!$K7764-[2]Data!$J7764</f>
        <v>1198</v>
      </c>
      <c r="M7764" s="4" t="str">
        <f>VLOOKUP(Table_1[[#This Row],[Location ID]],[1]Locations!$A:$B,2,0)</f>
        <v>Pomona</v>
      </c>
      <c r="N7764" s="4" t="str">
        <f>VLOOKUP(Table_1[[#This Row],[Sales Person ID]],'[1]Sales People'!$A:$B,2,0)</f>
        <v>Ernest Wheeler</v>
      </c>
      <c r="O7764" s="4" t="str">
        <f>VLOOKUP(Table_1[[#This Row],[Customer ID]],[1]Customers!$A:$B,2,0)</f>
        <v>Matthew Fernandez</v>
      </c>
      <c r="P7764" s="5">
        <f>WEEKDAY([2]Data!$F7764)</f>
        <v>2</v>
      </c>
      <c r="Q7764" s="4">
        <f>MONTH([2]Data!$F7764)</f>
        <v>5</v>
      </c>
      <c r="R7764" s="4">
        <f>YEAR([2]Data!$F7764)</f>
        <v>2019</v>
      </c>
    </row>
    <row r="7765" spans="1:18" ht="15.75" customHeight="1">
      <c r="A7765" s="12" t="s">
        <v>8802</v>
      </c>
      <c r="B7765" s="12" t="s">
        <v>475</v>
      </c>
      <c r="C7765" s="12" t="s">
        <v>121</v>
      </c>
      <c r="D7765" s="12" t="s">
        <v>170</v>
      </c>
      <c r="E7765" s="12" t="s">
        <v>1867</v>
      </c>
      <c r="F7765" s="13">
        <v>43655</v>
      </c>
      <c r="G7765" s="12">
        <v>3</v>
      </c>
      <c r="H7765" s="12">
        <v>1566</v>
      </c>
      <c r="I7765" s="4">
        <f>VLOOKUP(Table_1[[#This Row],[Product ID]],[1]Products!$A:$D,3,0)</f>
        <v>1190</v>
      </c>
      <c r="J7765" s="4">
        <f>PRODUCT([2]Data!$G7765,[2]Data!$I7765)</f>
        <v>3570</v>
      </c>
      <c r="K7765" s="4">
        <f>PRODUCT([2]Data!$G7765,[2]Data!$H7765)</f>
        <v>4698</v>
      </c>
      <c r="L7765" s="4">
        <f>[2]Data!$K7765-[2]Data!$J7765</f>
        <v>1128</v>
      </c>
      <c r="M7765" s="4" t="str">
        <f>VLOOKUP(Table_1[[#This Row],[Location ID]],[1]Locations!$A:$B,2,0)</f>
        <v>Richmond</v>
      </c>
      <c r="N7765" s="4" t="str">
        <f>VLOOKUP(Table_1[[#This Row],[Sales Person ID]],'[1]Sales People'!$A:$B,2,0)</f>
        <v>Bobby Russell</v>
      </c>
      <c r="O7765" s="4" t="str">
        <f>VLOOKUP(Table_1[[#This Row],[Customer ID]],[1]Customers!$A:$B,2,0)</f>
        <v>Christopher Johnston</v>
      </c>
      <c r="P7765" s="5">
        <f>WEEKDAY([2]Data!$F7765)</f>
        <v>3</v>
      </c>
      <c r="Q7765" s="4">
        <f>MONTH([2]Data!$F7765)</f>
        <v>7</v>
      </c>
      <c r="R7765" s="4">
        <f>YEAR([2]Data!$F7765)</f>
        <v>2019</v>
      </c>
    </row>
    <row r="7766" spans="1:18" ht="15.75" customHeight="1">
      <c r="A7766" s="12" t="s">
        <v>8803</v>
      </c>
      <c r="B7766" s="12" t="s">
        <v>218</v>
      </c>
      <c r="C7766" s="12" t="s">
        <v>253</v>
      </c>
      <c r="D7766" s="12" t="s">
        <v>31</v>
      </c>
      <c r="E7766" s="12" t="s">
        <v>1322</v>
      </c>
      <c r="F7766" s="13">
        <v>43747</v>
      </c>
      <c r="G7766" s="12">
        <v>4</v>
      </c>
      <c r="H7766" s="12">
        <v>2464</v>
      </c>
      <c r="I7766" s="4">
        <f>VLOOKUP(Table_1[[#This Row],[Product ID]],[1]Products!$A:$D,3,0)</f>
        <v>1774</v>
      </c>
      <c r="J7766" s="4">
        <f>PRODUCT([2]Data!$G7766,[2]Data!$I7766)</f>
        <v>7096</v>
      </c>
      <c r="K7766" s="4">
        <f>PRODUCT([2]Data!$G7766,[2]Data!$H7766)</f>
        <v>9856</v>
      </c>
      <c r="L7766" s="4">
        <f>[2]Data!$K7766-[2]Data!$J7766</f>
        <v>2760</v>
      </c>
      <c r="M7766" s="4" t="str">
        <f>VLOOKUP(Table_1[[#This Row],[Location ID]],[1]Locations!$A:$B,2,0)</f>
        <v>Downey</v>
      </c>
      <c r="N7766" s="4" t="str">
        <f>VLOOKUP(Table_1[[#This Row],[Sales Person ID]],'[1]Sales People'!$A:$B,2,0)</f>
        <v>Joshua Cook</v>
      </c>
      <c r="O7766" s="4" t="str">
        <f>VLOOKUP(Table_1[[#This Row],[Customer ID]],[1]Customers!$A:$B,2,0)</f>
        <v>Alan Scott</v>
      </c>
      <c r="P7766" s="5">
        <f>WEEKDAY([2]Data!$F7766)</f>
        <v>4</v>
      </c>
      <c r="Q7766" s="4">
        <f>MONTH([2]Data!$F7766)</f>
        <v>10</v>
      </c>
      <c r="R7766" s="4">
        <f>YEAR([2]Data!$F7766)</f>
        <v>2019</v>
      </c>
    </row>
    <row r="7767" spans="1:18" ht="15.75" customHeight="1">
      <c r="A7767" s="12" t="s">
        <v>8804</v>
      </c>
      <c r="B7767" s="12" t="s">
        <v>363</v>
      </c>
      <c r="C7767" s="12" t="s">
        <v>501</v>
      </c>
      <c r="D7767" s="12" t="s">
        <v>147</v>
      </c>
      <c r="E7767" s="12" t="s">
        <v>1069</v>
      </c>
      <c r="F7767" s="13">
        <v>43567</v>
      </c>
      <c r="G7767" s="12">
        <v>4</v>
      </c>
      <c r="H7767" s="12">
        <v>203</v>
      </c>
      <c r="I7767" s="4">
        <f>VLOOKUP(Table_1[[#This Row],[Product ID]],[1]Products!$A:$D,3,0)</f>
        <v>154</v>
      </c>
      <c r="J7767" s="4">
        <f>PRODUCT([2]Data!$G7767,[2]Data!$I7767)</f>
        <v>616</v>
      </c>
      <c r="K7767" s="4">
        <f>PRODUCT([2]Data!$G7767,[2]Data!$H7767)</f>
        <v>812</v>
      </c>
      <c r="L7767" s="4">
        <f>[2]Data!$K7767-[2]Data!$J7767</f>
        <v>196</v>
      </c>
      <c r="M7767" s="4" t="str">
        <f>VLOOKUP(Table_1[[#This Row],[Location ID]],[1]Locations!$A:$B,2,0)</f>
        <v>Temecula</v>
      </c>
      <c r="N7767" s="4" t="str">
        <f>VLOOKUP(Table_1[[#This Row],[Sales Person ID]],'[1]Sales People'!$A:$B,2,0)</f>
        <v>Clarence Fox</v>
      </c>
      <c r="O7767" s="4" t="str">
        <f>VLOOKUP(Table_1[[#This Row],[Customer ID]],[1]Customers!$A:$B,2,0)</f>
        <v>Craig Mills</v>
      </c>
      <c r="P7767" s="5">
        <f>WEEKDAY([2]Data!$F7767)</f>
        <v>6</v>
      </c>
      <c r="Q7767" s="4">
        <f>MONTH([2]Data!$F7767)</f>
        <v>4</v>
      </c>
      <c r="R7767" s="4">
        <f>YEAR([2]Data!$F7767)</f>
        <v>2019</v>
      </c>
    </row>
    <row r="7768" spans="1:18" ht="15.75" customHeight="1">
      <c r="A7768" s="12" t="s">
        <v>8805</v>
      </c>
      <c r="B7768" s="12" t="s">
        <v>267</v>
      </c>
      <c r="C7768" s="12" t="s">
        <v>55</v>
      </c>
      <c r="D7768" s="12" t="s">
        <v>122</v>
      </c>
      <c r="E7768" s="12" t="s">
        <v>2008</v>
      </c>
      <c r="F7768" s="13">
        <v>43651</v>
      </c>
      <c r="G7768" s="12">
        <v>4</v>
      </c>
      <c r="H7768" s="12">
        <v>596</v>
      </c>
      <c r="I7768" s="4">
        <f>VLOOKUP(Table_1[[#This Row],[Product ID]],[1]Products!$A:$D,3,0)</f>
        <v>358</v>
      </c>
      <c r="J7768" s="4">
        <f>PRODUCT([2]Data!$G7768,[2]Data!$I7768)</f>
        <v>1432</v>
      </c>
      <c r="K7768" s="4">
        <f>PRODUCT([2]Data!$G7768,[2]Data!$H7768)</f>
        <v>2384</v>
      </c>
      <c r="L7768" s="4">
        <f>[2]Data!$K7768-[2]Data!$J7768</f>
        <v>952</v>
      </c>
      <c r="M7768" s="4" t="str">
        <f>VLOOKUP(Table_1[[#This Row],[Location ID]],[1]Locations!$A:$B,2,0)</f>
        <v>Moreno Valley</v>
      </c>
      <c r="N7768" s="4" t="str">
        <f>VLOOKUP(Table_1[[#This Row],[Sales Person ID]],'[1]Sales People'!$A:$B,2,0)</f>
        <v>Ryan Welch</v>
      </c>
      <c r="O7768" s="4" t="str">
        <f>VLOOKUP(Table_1[[#This Row],[Customer ID]],[1]Customers!$A:$B,2,0)</f>
        <v>Todd Watson</v>
      </c>
      <c r="P7768" s="5">
        <f>WEEKDAY([2]Data!$F7768)</f>
        <v>6</v>
      </c>
      <c r="Q7768" s="4">
        <f>MONTH([2]Data!$F7768)</f>
        <v>7</v>
      </c>
      <c r="R7768" s="4">
        <f>YEAR([2]Data!$F7768)</f>
        <v>2019</v>
      </c>
    </row>
    <row r="7769" spans="1:18" ht="15.75" customHeight="1">
      <c r="A7769" s="12" t="s">
        <v>8806</v>
      </c>
      <c r="B7769" s="12" t="s">
        <v>94</v>
      </c>
      <c r="C7769" s="12" t="s">
        <v>201</v>
      </c>
      <c r="D7769" s="12" t="s">
        <v>275</v>
      </c>
      <c r="E7769" s="12" t="s">
        <v>2193</v>
      </c>
      <c r="F7769" s="13">
        <v>43633</v>
      </c>
      <c r="G7769" s="12">
        <v>1</v>
      </c>
      <c r="H7769" s="12">
        <v>1972</v>
      </c>
      <c r="I7769" s="4">
        <f>VLOOKUP(Table_1[[#This Row],[Product ID]],[1]Products!$A:$D,3,0)</f>
        <v>1321</v>
      </c>
      <c r="J7769" s="4">
        <f>PRODUCT([2]Data!$G7769,[2]Data!$I7769)</f>
        <v>1321</v>
      </c>
      <c r="K7769" s="4">
        <f>PRODUCT([2]Data!$G7769,[2]Data!$H7769)</f>
        <v>1972</v>
      </c>
      <c r="L7769" s="4">
        <f>[2]Data!$K7769-[2]Data!$J7769</f>
        <v>651</v>
      </c>
      <c r="M7769" s="4" t="str">
        <f>VLOOKUP(Table_1[[#This Row],[Location ID]],[1]Locations!$A:$B,2,0)</f>
        <v>Oakland</v>
      </c>
      <c r="N7769" s="4" t="str">
        <f>VLOOKUP(Table_1[[#This Row],[Sales Person ID]],'[1]Sales People'!$A:$B,2,0)</f>
        <v>Ernest Wheeler</v>
      </c>
      <c r="O7769" s="4" t="str">
        <f>VLOOKUP(Table_1[[#This Row],[Customer ID]],[1]Customers!$A:$B,2,0)</f>
        <v>Jeremy Vasquez</v>
      </c>
      <c r="P7769" s="5">
        <f>WEEKDAY([2]Data!$F7769)</f>
        <v>2</v>
      </c>
      <c r="Q7769" s="4">
        <f>MONTH([2]Data!$F7769)</f>
        <v>6</v>
      </c>
      <c r="R7769" s="4">
        <f>YEAR([2]Data!$F7769)</f>
        <v>2019</v>
      </c>
    </row>
    <row r="7770" spans="1:18" ht="15.75" customHeight="1">
      <c r="A7770" s="12" t="s">
        <v>8807</v>
      </c>
      <c r="B7770" s="12" t="s">
        <v>263</v>
      </c>
      <c r="C7770" s="12" t="s">
        <v>313</v>
      </c>
      <c r="D7770" s="12" t="s">
        <v>189</v>
      </c>
      <c r="E7770" s="12" t="s">
        <v>1778</v>
      </c>
      <c r="F7770" s="13">
        <v>43645</v>
      </c>
      <c r="G7770" s="12">
        <v>3</v>
      </c>
      <c r="H7770" s="12">
        <v>1899</v>
      </c>
      <c r="I7770" s="4">
        <f>VLOOKUP(Table_1[[#This Row],[Product ID]],[1]Products!$A:$D,3,0)</f>
        <v>1044</v>
      </c>
      <c r="J7770" s="4">
        <f>PRODUCT([2]Data!$G7770,[2]Data!$I7770)</f>
        <v>3132</v>
      </c>
      <c r="K7770" s="4">
        <f>PRODUCT([2]Data!$G7770,[2]Data!$H7770)</f>
        <v>5697</v>
      </c>
      <c r="L7770" s="4">
        <f>[2]Data!$K7770-[2]Data!$J7770</f>
        <v>2565</v>
      </c>
      <c r="M7770" s="4" t="str">
        <f>VLOOKUP(Table_1[[#This Row],[Location ID]],[1]Locations!$A:$B,2,0)</f>
        <v>Santa Rosa</v>
      </c>
      <c r="N7770" s="4" t="str">
        <f>VLOOKUP(Table_1[[#This Row],[Sales Person ID]],'[1]Sales People'!$A:$B,2,0)</f>
        <v>Joshua Taylor</v>
      </c>
      <c r="O7770" s="4" t="str">
        <f>VLOOKUP(Table_1[[#This Row],[Customer ID]],[1]Customers!$A:$B,2,0)</f>
        <v>Jeremy Gomez</v>
      </c>
      <c r="P7770" s="5">
        <f>WEEKDAY([2]Data!$F7770)</f>
        <v>7</v>
      </c>
      <c r="Q7770" s="4">
        <f>MONTH([2]Data!$F7770)</f>
        <v>6</v>
      </c>
      <c r="R7770" s="4">
        <f>YEAR([2]Data!$F7770)</f>
        <v>2019</v>
      </c>
    </row>
    <row r="7771" spans="1:18" ht="15.75" customHeight="1">
      <c r="A7771" s="12" t="s">
        <v>8808</v>
      </c>
      <c r="B7771" s="12" t="s">
        <v>580</v>
      </c>
      <c r="C7771" s="12" t="s">
        <v>654</v>
      </c>
      <c r="D7771" s="12" t="s">
        <v>26</v>
      </c>
      <c r="E7771" s="12" t="s">
        <v>664</v>
      </c>
      <c r="F7771" s="13">
        <v>43580</v>
      </c>
      <c r="G7771" s="12">
        <v>4</v>
      </c>
      <c r="H7771" s="12">
        <v>1178</v>
      </c>
      <c r="I7771" s="4">
        <f>VLOOKUP(Table_1[[#This Row],[Product ID]],[1]Products!$A:$D,3,0)</f>
        <v>683</v>
      </c>
      <c r="J7771" s="4">
        <f>PRODUCT([2]Data!$G7771,[2]Data!$I7771)</f>
        <v>2732</v>
      </c>
      <c r="K7771" s="4">
        <f>PRODUCT([2]Data!$G7771,[2]Data!$H7771)</f>
        <v>4712</v>
      </c>
      <c r="L7771" s="4">
        <f>[2]Data!$K7771-[2]Data!$J7771</f>
        <v>1980</v>
      </c>
      <c r="M7771" s="4" t="str">
        <f>VLOOKUP(Table_1[[#This Row],[Location ID]],[1]Locations!$A:$B,2,0)</f>
        <v>Hayward</v>
      </c>
      <c r="N7771" s="4" t="str">
        <f>VLOOKUP(Table_1[[#This Row],[Sales Person ID]],'[1]Sales People'!$A:$B,2,0)</f>
        <v>Ryan Butler</v>
      </c>
      <c r="O7771" s="4" t="str">
        <f>VLOOKUP(Table_1[[#This Row],[Customer ID]],[1]Customers!$A:$B,2,0)</f>
        <v>Todd Price</v>
      </c>
      <c r="P7771" s="5">
        <f>WEEKDAY([2]Data!$F7771)</f>
        <v>5</v>
      </c>
      <c r="Q7771" s="4">
        <f>MONTH([2]Data!$F7771)</f>
        <v>4</v>
      </c>
      <c r="R7771" s="4">
        <f>YEAR([2]Data!$F7771)</f>
        <v>2019</v>
      </c>
    </row>
    <row r="7772" spans="1:18" ht="15.75" customHeight="1">
      <c r="A7772" s="12" t="s">
        <v>8809</v>
      </c>
      <c r="B7772" s="12" t="s">
        <v>192</v>
      </c>
      <c r="C7772" s="12" t="s">
        <v>287</v>
      </c>
      <c r="D7772" s="12" t="s">
        <v>107</v>
      </c>
      <c r="E7772" s="12" t="s">
        <v>219</v>
      </c>
      <c r="F7772" s="13">
        <v>43651</v>
      </c>
      <c r="G7772" s="12">
        <v>4</v>
      </c>
      <c r="H7772" s="12">
        <v>1500</v>
      </c>
      <c r="I7772" s="4">
        <f>VLOOKUP(Table_1[[#This Row],[Product ID]],[1]Products!$A:$D,3,0)</f>
        <v>900</v>
      </c>
      <c r="J7772" s="4">
        <f>PRODUCT([2]Data!$G7772,[2]Data!$I7772)</f>
        <v>3600</v>
      </c>
      <c r="K7772" s="4">
        <f>PRODUCT([2]Data!$G7772,[2]Data!$H7772)</f>
        <v>6000</v>
      </c>
      <c r="L7772" s="4">
        <f>[2]Data!$K7772-[2]Data!$J7772</f>
        <v>2400</v>
      </c>
      <c r="M7772" s="4" t="str">
        <f>VLOOKUP(Table_1[[#This Row],[Location ID]],[1]Locations!$A:$B,2,0)</f>
        <v>Orange</v>
      </c>
      <c r="N7772" s="4" t="str">
        <f>VLOOKUP(Table_1[[#This Row],[Sales Person ID]],'[1]Sales People'!$A:$B,2,0)</f>
        <v>Brian Thomas</v>
      </c>
      <c r="O7772" s="4" t="str">
        <f>VLOOKUP(Table_1[[#This Row],[Customer ID]],[1]Customers!$A:$B,2,0)</f>
        <v>Douglas Perkins</v>
      </c>
      <c r="P7772" s="5">
        <f>WEEKDAY([2]Data!$F7772)</f>
        <v>6</v>
      </c>
      <c r="Q7772" s="4">
        <f>MONTH([2]Data!$F7772)</f>
        <v>7</v>
      </c>
      <c r="R7772" s="4">
        <f>YEAR([2]Data!$F7772)</f>
        <v>2019</v>
      </c>
    </row>
    <row r="7773" spans="1:18" ht="15.75" customHeight="1">
      <c r="A7773" s="12" t="s">
        <v>8810</v>
      </c>
      <c r="B7773" s="12" t="s">
        <v>221</v>
      </c>
      <c r="C7773" s="12" t="s">
        <v>180</v>
      </c>
      <c r="D7773" s="12" t="s">
        <v>64</v>
      </c>
      <c r="E7773" s="12" t="s">
        <v>1891</v>
      </c>
      <c r="F7773" s="13">
        <v>43739</v>
      </c>
      <c r="G7773" s="12">
        <v>1</v>
      </c>
      <c r="H7773" s="12">
        <v>458</v>
      </c>
      <c r="I7773" s="4">
        <f>VLOOKUP(Table_1[[#This Row],[Product ID]],[1]Products!$A:$D,3,0)</f>
        <v>376</v>
      </c>
      <c r="J7773" s="4">
        <f>PRODUCT([2]Data!$G7773,[2]Data!$I7773)</f>
        <v>376</v>
      </c>
      <c r="K7773" s="4">
        <f>PRODUCT([2]Data!$G7773,[2]Data!$H7773)</f>
        <v>458</v>
      </c>
      <c r="L7773" s="4">
        <f>[2]Data!$K7773-[2]Data!$J7773</f>
        <v>82</v>
      </c>
      <c r="M7773" s="4" t="str">
        <f>VLOOKUP(Table_1[[#This Row],[Location ID]],[1]Locations!$A:$B,2,0)</f>
        <v>Vista</v>
      </c>
      <c r="N7773" s="4" t="str">
        <f>VLOOKUP(Table_1[[#This Row],[Sales Person ID]],'[1]Sales People'!$A:$B,2,0)</f>
        <v>Scott Mason</v>
      </c>
      <c r="O7773" s="4" t="str">
        <f>VLOOKUP(Table_1[[#This Row],[Customer ID]],[1]Customers!$A:$B,2,0)</f>
        <v>Eugene Brooks</v>
      </c>
      <c r="P7773" s="5">
        <f>WEEKDAY([2]Data!$F7773)</f>
        <v>3</v>
      </c>
      <c r="Q7773" s="4">
        <f>MONTH([2]Data!$F7773)</f>
        <v>10</v>
      </c>
      <c r="R7773" s="4">
        <f>YEAR([2]Data!$F7773)</f>
        <v>2019</v>
      </c>
    </row>
    <row r="7774" spans="1:18" ht="15.75" customHeight="1">
      <c r="A7774" s="12" t="s">
        <v>8811</v>
      </c>
      <c r="B7774" s="12" t="s">
        <v>336</v>
      </c>
      <c r="C7774" s="12" t="s">
        <v>126</v>
      </c>
      <c r="D7774" s="12" t="s">
        <v>74</v>
      </c>
      <c r="E7774" s="12" t="s">
        <v>2473</v>
      </c>
      <c r="F7774" s="13">
        <v>43798</v>
      </c>
      <c r="G7774" s="12">
        <v>2</v>
      </c>
      <c r="H7774" s="12">
        <v>1526</v>
      </c>
      <c r="I7774" s="4">
        <f>VLOOKUP(Table_1[[#This Row],[Product ID]],[1]Products!$A:$D,3,0)</f>
        <v>1251</v>
      </c>
      <c r="J7774" s="4">
        <f>PRODUCT([2]Data!$G7774,[2]Data!$I7774)</f>
        <v>2502</v>
      </c>
      <c r="K7774" s="4">
        <f>PRODUCT([2]Data!$G7774,[2]Data!$H7774)</f>
        <v>3052</v>
      </c>
      <c r="L7774" s="4">
        <f>[2]Data!$K7774-[2]Data!$J7774</f>
        <v>550</v>
      </c>
      <c r="M7774" s="4" t="str">
        <f>VLOOKUP(Table_1[[#This Row],[Location ID]],[1]Locations!$A:$B,2,0)</f>
        <v>Glendale</v>
      </c>
      <c r="N7774" s="4" t="str">
        <f>VLOOKUP(Table_1[[#This Row],[Sales Person ID]],'[1]Sales People'!$A:$B,2,0)</f>
        <v>Jeremy Mendoza</v>
      </c>
      <c r="O7774" s="4" t="str">
        <f>VLOOKUP(Table_1[[#This Row],[Customer ID]],[1]Customers!$A:$B,2,0)</f>
        <v>Benjamin Ryan</v>
      </c>
      <c r="P7774" s="5">
        <f>WEEKDAY([2]Data!$F7774)</f>
        <v>6</v>
      </c>
      <c r="Q7774" s="4">
        <f>MONTH([2]Data!$F7774)</f>
        <v>11</v>
      </c>
      <c r="R7774" s="4">
        <f>YEAR([2]Data!$F7774)</f>
        <v>2019</v>
      </c>
    </row>
    <row r="7775" spans="1:18" ht="15.75" customHeight="1">
      <c r="A7775" s="12" t="s">
        <v>8812</v>
      </c>
      <c r="B7775" s="12" t="s">
        <v>143</v>
      </c>
      <c r="C7775" s="12" t="s">
        <v>403</v>
      </c>
      <c r="D7775" s="12" t="s">
        <v>36</v>
      </c>
      <c r="E7775" s="12" t="s">
        <v>596</v>
      </c>
      <c r="F7775" s="13">
        <v>43761</v>
      </c>
      <c r="G7775" s="12">
        <v>3</v>
      </c>
      <c r="H7775" s="12">
        <v>2091</v>
      </c>
      <c r="I7775" s="4">
        <f>VLOOKUP(Table_1[[#This Row],[Product ID]],[1]Products!$A:$D,3,0)</f>
        <v>1485</v>
      </c>
      <c r="J7775" s="4">
        <f>PRODUCT([2]Data!$G7775,[2]Data!$I7775)</f>
        <v>4455</v>
      </c>
      <c r="K7775" s="4">
        <f>PRODUCT([2]Data!$G7775,[2]Data!$H7775)</f>
        <v>6273</v>
      </c>
      <c r="L7775" s="4">
        <f>[2]Data!$K7775-[2]Data!$J7775</f>
        <v>1818</v>
      </c>
      <c r="M7775" s="4" t="str">
        <f>VLOOKUP(Table_1[[#This Row],[Location ID]],[1]Locations!$A:$B,2,0)</f>
        <v>Visalia</v>
      </c>
      <c r="N7775" s="4" t="str">
        <f>VLOOKUP(Table_1[[#This Row],[Sales Person ID]],'[1]Sales People'!$A:$B,2,0)</f>
        <v>Brian Davis</v>
      </c>
      <c r="O7775" s="4" t="str">
        <f>VLOOKUP(Table_1[[#This Row],[Customer ID]],[1]Customers!$A:$B,2,0)</f>
        <v>Anthony Berry</v>
      </c>
      <c r="P7775" s="5">
        <f>WEEKDAY([2]Data!$F7775)</f>
        <v>4</v>
      </c>
      <c r="Q7775" s="4">
        <f>MONTH([2]Data!$F7775)</f>
        <v>10</v>
      </c>
      <c r="R7775" s="4">
        <f>YEAR([2]Data!$F7775)</f>
        <v>2019</v>
      </c>
    </row>
    <row r="7776" spans="1:18" ht="15.75" customHeight="1">
      <c r="A7776" s="12" t="s">
        <v>8813</v>
      </c>
      <c r="B7776" s="12" t="s">
        <v>446</v>
      </c>
      <c r="C7776" s="12" t="s">
        <v>538</v>
      </c>
      <c r="D7776" s="12" t="s">
        <v>107</v>
      </c>
      <c r="E7776" s="12" t="s">
        <v>232</v>
      </c>
      <c r="F7776" s="13">
        <v>43601</v>
      </c>
      <c r="G7776" s="12">
        <v>4</v>
      </c>
      <c r="H7776" s="12">
        <v>2141</v>
      </c>
      <c r="I7776" s="4">
        <f>VLOOKUP(Table_1[[#This Row],[Product ID]],[1]Products!$A:$D,3,0)</f>
        <v>1777</v>
      </c>
      <c r="J7776" s="4">
        <f>PRODUCT([2]Data!$G7776,[2]Data!$I7776)</f>
        <v>7108</v>
      </c>
      <c r="K7776" s="4">
        <f>PRODUCT([2]Data!$G7776,[2]Data!$H7776)</f>
        <v>8564</v>
      </c>
      <c r="L7776" s="4">
        <f>[2]Data!$K7776-[2]Data!$J7776</f>
        <v>1456</v>
      </c>
      <c r="M7776" s="4" t="str">
        <f>VLOOKUP(Table_1[[#This Row],[Location ID]],[1]Locations!$A:$B,2,0)</f>
        <v>Stockton</v>
      </c>
      <c r="N7776" s="4" t="str">
        <f>VLOOKUP(Table_1[[#This Row],[Sales Person ID]],'[1]Sales People'!$A:$B,2,0)</f>
        <v>Brian Thomas</v>
      </c>
      <c r="O7776" s="4" t="str">
        <f>VLOOKUP(Table_1[[#This Row],[Customer ID]],[1]Customers!$A:$B,2,0)</f>
        <v>Adam Myers</v>
      </c>
      <c r="P7776" s="5">
        <f>WEEKDAY([2]Data!$F7776)</f>
        <v>5</v>
      </c>
      <c r="Q7776" s="4">
        <f>MONTH([2]Data!$F7776)</f>
        <v>5</v>
      </c>
      <c r="R7776" s="4">
        <f>YEAR([2]Data!$F7776)</f>
        <v>2019</v>
      </c>
    </row>
    <row r="7777" spans="1:18" ht="15.75" customHeight="1">
      <c r="A7777" s="12" t="s">
        <v>8814</v>
      </c>
      <c r="B7777" s="12" t="s">
        <v>105</v>
      </c>
      <c r="C7777" s="12" t="s">
        <v>403</v>
      </c>
      <c r="D7777" s="12" t="s">
        <v>147</v>
      </c>
      <c r="E7777" s="12" t="s">
        <v>1528</v>
      </c>
      <c r="F7777" s="13">
        <v>43554</v>
      </c>
      <c r="G7777" s="12">
        <v>3</v>
      </c>
      <c r="H7777" s="12">
        <v>1639</v>
      </c>
      <c r="I7777" s="4">
        <f>VLOOKUP(Table_1[[#This Row],[Product ID]],[1]Products!$A:$D,3,0)</f>
        <v>1295</v>
      </c>
      <c r="J7777" s="4">
        <f>PRODUCT([2]Data!$G7777,[2]Data!$I7777)</f>
        <v>3885</v>
      </c>
      <c r="K7777" s="4">
        <f>PRODUCT([2]Data!$G7777,[2]Data!$H7777)</f>
        <v>4917</v>
      </c>
      <c r="L7777" s="4">
        <f>[2]Data!$K7777-[2]Data!$J7777</f>
        <v>1032</v>
      </c>
      <c r="M7777" s="4" t="str">
        <f>VLOOKUP(Table_1[[#This Row],[Location ID]],[1]Locations!$A:$B,2,0)</f>
        <v>Visalia</v>
      </c>
      <c r="N7777" s="4" t="str">
        <f>VLOOKUP(Table_1[[#This Row],[Sales Person ID]],'[1]Sales People'!$A:$B,2,0)</f>
        <v>Clarence Fox</v>
      </c>
      <c r="O7777" s="4" t="str">
        <f>VLOOKUP(Table_1[[#This Row],[Customer ID]],[1]Customers!$A:$B,2,0)</f>
        <v>Jason Murphy</v>
      </c>
      <c r="P7777" s="5">
        <f>WEEKDAY([2]Data!$F7777)</f>
        <v>7</v>
      </c>
      <c r="Q7777" s="4">
        <f>MONTH([2]Data!$F7777)</f>
        <v>3</v>
      </c>
      <c r="R7777" s="4">
        <f>YEAR([2]Data!$F7777)</f>
        <v>2019</v>
      </c>
    </row>
    <row r="7778" spans="1:18" ht="15.75" customHeight="1">
      <c r="A7778" s="12" t="s">
        <v>8815</v>
      </c>
      <c r="B7778" s="12" t="s">
        <v>89</v>
      </c>
      <c r="C7778" s="12" t="s">
        <v>447</v>
      </c>
      <c r="D7778" s="12" t="s">
        <v>176</v>
      </c>
      <c r="E7778" s="12" t="s">
        <v>171</v>
      </c>
      <c r="F7778" s="13">
        <v>43733</v>
      </c>
      <c r="G7778" s="12">
        <v>1</v>
      </c>
      <c r="H7778" s="12">
        <v>1380</v>
      </c>
      <c r="I7778" s="4">
        <f>VLOOKUP(Table_1[[#This Row],[Product ID]],[1]Products!$A:$D,3,0)</f>
        <v>1090</v>
      </c>
      <c r="J7778" s="4">
        <f>PRODUCT([2]Data!$G7778,[2]Data!$I7778)</f>
        <v>1090</v>
      </c>
      <c r="K7778" s="4">
        <f>PRODUCT([2]Data!$G7778,[2]Data!$H7778)</f>
        <v>1380</v>
      </c>
      <c r="L7778" s="4">
        <f>[2]Data!$K7778-[2]Data!$J7778</f>
        <v>290</v>
      </c>
      <c r="M7778" s="4" t="str">
        <f>VLOOKUP(Table_1[[#This Row],[Location ID]],[1]Locations!$A:$B,2,0)</f>
        <v>Jurupa Valley</v>
      </c>
      <c r="N7778" s="4" t="str">
        <f>VLOOKUP(Table_1[[#This Row],[Sales Person ID]],'[1]Sales People'!$A:$B,2,0)</f>
        <v>Joe Sims</v>
      </c>
      <c r="O7778" s="4" t="str">
        <f>VLOOKUP(Table_1[[#This Row],[Customer ID]],[1]Customers!$A:$B,2,0)</f>
        <v>Scott Roberts</v>
      </c>
      <c r="P7778" s="5">
        <f>WEEKDAY([2]Data!$F7778)</f>
        <v>4</v>
      </c>
      <c r="Q7778" s="4">
        <f>MONTH([2]Data!$F7778)</f>
        <v>9</v>
      </c>
      <c r="R7778" s="4">
        <f>YEAR([2]Data!$F7778)</f>
        <v>2019</v>
      </c>
    </row>
    <row r="7779" spans="1:18" ht="15.75" customHeight="1">
      <c r="A7779" s="12" t="s">
        <v>8816</v>
      </c>
      <c r="B7779" s="12" t="s">
        <v>300</v>
      </c>
      <c r="C7779" s="12" t="s">
        <v>373</v>
      </c>
      <c r="D7779" s="12" t="s">
        <v>309</v>
      </c>
      <c r="E7779" s="12" t="s">
        <v>1122</v>
      </c>
      <c r="F7779" s="13">
        <v>43605</v>
      </c>
      <c r="G7779" s="12">
        <v>3</v>
      </c>
      <c r="H7779" s="12">
        <v>368</v>
      </c>
      <c r="I7779" s="4">
        <f>VLOOKUP(Table_1[[#This Row],[Product ID]],[1]Products!$A:$D,3,0)</f>
        <v>294</v>
      </c>
      <c r="J7779" s="4">
        <f>PRODUCT([2]Data!$G7779,[2]Data!$I7779)</f>
        <v>882</v>
      </c>
      <c r="K7779" s="4">
        <f>PRODUCT([2]Data!$G7779,[2]Data!$H7779)</f>
        <v>1104</v>
      </c>
      <c r="L7779" s="4">
        <f>[2]Data!$K7779-[2]Data!$J7779</f>
        <v>222</v>
      </c>
      <c r="M7779" s="4" t="str">
        <f>VLOOKUP(Table_1[[#This Row],[Location ID]],[1]Locations!$A:$B,2,0)</f>
        <v>San Bernardino</v>
      </c>
      <c r="N7779" s="4" t="str">
        <f>VLOOKUP(Table_1[[#This Row],[Sales Person ID]],'[1]Sales People'!$A:$B,2,0)</f>
        <v>Kenneth Fields</v>
      </c>
      <c r="O7779" s="4" t="str">
        <f>VLOOKUP(Table_1[[#This Row],[Customer ID]],[1]Customers!$A:$B,2,0)</f>
        <v>Benjamin Carpenter</v>
      </c>
      <c r="P7779" s="5">
        <f>WEEKDAY([2]Data!$F7779)</f>
        <v>2</v>
      </c>
      <c r="Q7779" s="4">
        <f>MONTH([2]Data!$F7779)</f>
        <v>5</v>
      </c>
      <c r="R7779" s="4">
        <f>YEAR([2]Data!$F7779)</f>
        <v>2019</v>
      </c>
    </row>
    <row r="7780" spans="1:18" ht="15.75" customHeight="1">
      <c r="A7780" s="12" t="s">
        <v>8817</v>
      </c>
      <c r="B7780" s="12" t="s">
        <v>490</v>
      </c>
      <c r="C7780" s="12" t="s">
        <v>111</v>
      </c>
      <c r="D7780" s="12" t="s">
        <v>51</v>
      </c>
      <c r="E7780" s="12" t="s">
        <v>983</v>
      </c>
      <c r="F7780" s="13">
        <v>43614</v>
      </c>
      <c r="G7780" s="12">
        <v>3</v>
      </c>
      <c r="H7780" s="12">
        <v>123</v>
      </c>
      <c r="I7780" s="4">
        <f>VLOOKUP(Table_1[[#This Row],[Product ID]],[1]Products!$A:$D,3,0)</f>
        <v>84</v>
      </c>
      <c r="J7780" s="4">
        <f>PRODUCT([2]Data!$G7780,[2]Data!$I7780)</f>
        <v>252</v>
      </c>
      <c r="K7780" s="4">
        <f>PRODUCT([2]Data!$G7780,[2]Data!$H7780)</f>
        <v>369</v>
      </c>
      <c r="L7780" s="4">
        <f>[2]Data!$K7780-[2]Data!$J7780</f>
        <v>117</v>
      </c>
      <c r="M7780" s="4" t="str">
        <f>VLOOKUP(Table_1[[#This Row],[Location ID]],[1]Locations!$A:$B,2,0)</f>
        <v>Victorville</v>
      </c>
      <c r="N7780" s="4" t="str">
        <f>VLOOKUP(Table_1[[#This Row],[Sales Person ID]],'[1]Sales People'!$A:$B,2,0)</f>
        <v>Brian Hansen</v>
      </c>
      <c r="O7780" s="4" t="str">
        <f>VLOOKUP(Table_1[[#This Row],[Customer ID]],[1]Customers!$A:$B,2,0)</f>
        <v>Adam Wheeler</v>
      </c>
      <c r="P7780" s="5">
        <f>WEEKDAY([2]Data!$F7780)</f>
        <v>4</v>
      </c>
      <c r="Q7780" s="4">
        <f>MONTH([2]Data!$F7780)</f>
        <v>5</v>
      </c>
      <c r="R7780" s="4">
        <f>YEAR([2]Data!$F7780)</f>
        <v>2019</v>
      </c>
    </row>
    <row r="7781" spans="1:18" ht="15.75" customHeight="1">
      <c r="A7781" s="12" t="s">
        <v>8818</v>
      </c>
      <c r="B7781" s="12" t="s">
        <v>468</v>
      </c>
      <c r="C7781" s="12" t="s">
        <v>215</v>
      </c>
      <c r="D7781" s="12" t="s">
        <v>64</v>
      </c>
      <c r="E7781" s="12" t="s">
        <v>1025</v>
      </c>
      <c r="F7781" s="13">
        <v>43668</v>
      </c>
      <c r="G7781" s="12">
        <v>2</v>
      </c>
      <c r="H7781" s="12">
        <v>947</v>
      </c>
      <c r="I7781" s="4">
        <f>VLOOKUP(Table_1[[#This Row],[Product ID]],[1]Products!$A:$D,3,0)</f>
        <v>786</v>
      </c>
      <c r="J7781" s="4">
        <f>PRODUCT([2]Data!$G7781,[2]Data!$I7781)</f>
        <v>1572</v>
      </c>
      <c r="K7781" s="4">
        <f>PRODUCT([2]Data!$G7781,[2]Data!$H7781)</f>
        <v>1894</v>
      </c>
      <c r="L7781" s="4">
        <f>[2]Data!$K7781-[2]Data!$J7781</f>
        <v>322</v>
      </c>
      <c r="M7781" s="4" t="str">
        <f>VLOOKUP(Table_1[[#This Row],[Location ID]],[1]Locations!$A:$B,2,0)</f>
        <v>Corona</v>
      </c>
      <c r="N7781" s="4" t="str">
        <f>VLOOKUP(Table_1[[#This Row],[Sales Person ID]],'[1]Sales People'!$A:$B,2,0)</f>
        <v>Scott Mason</v>
      </c>
      <c r="O7781" s="4" t="str">
        <f>VLOOKUP(Table_1[[#This Row],[Customer ID]],[1]Customers!$A:$B,2,0)</f>
        <v>Michael Hill</v>
      </c>
      <c r="P7781" s="5">
        <f>WEEKDAY([2]Data!$F7781)</f>
        <v>2</v>
      </c>
      <c r="Q7781" s="4">
        <f>MONTH([2]Data!$F7781)</f>
        <v>7</v>
      </c>
      <c r="R7781" s="4">
        <f>YEAR([2]Data!$F7781)</f>
        <v>2019</v>
      </c>
    </row>
    <row r="7782" spans="1:18" ht="15.75" customHeight="1">
      <c r="A7782" s="12" t="s">
        <v>8819</v>
      </c>
      <c r="B7782" s="12" t="s">
        <v>564</v>
      </c>
      <c r="C7782" s="12" t="s">
        <v>235</v>
      </c>
      <c r="D7782" s="12" t="s">
        <v>64</v>
      </c>
      <c r="E7782" s="12" t="s">
        <v>907</v>
      </c>
      <c r="F7782" s="13">
        <v>43682</v>
      </c>
      <c r="G7782" s="12">
        <v>4</v>
      </c>
      <c r="H7782" s="12">
        <v>1798</v>
      </c>
      <c r="I7782" s="4">
        <f>VLOOKUP(Table_1[[#This Row],[Product ID]],[1]Products!$A:$D,3,0)</f>
        <v>971</v>
      </c>
      <c r="J7782" s="4">
        <f>PRODUCT([2]Data!$G7782,[2]Data!$I7782)</f>
        <v>3884</v>
      </c>
      <c r="K7782" s="4">
        <f>PRODUCT([2]Data!$G7782,[2]Data!$H7782)</f>
        <v>7192</v>
      </c>
      <c r="L7782" s="4">
        <f>[2]Data!$K7782-[2]Data!$J7782</f>
        <v>3308</v>
      </c>
      <c r="M7782" s="4" t="str">
        <f>VLOOKUP(Table_1[[#This Row],[Location ID]],[1]Locations!$A:$B,2,0)</f>
        <v>Huntington Beach</v>
      </c>
      <c r="N7782" s="4" t="str">
        <f>VLOOKUP(Table_1[[#This Row],[Sales Person ID]],'[1]Sales People'!$A:$B,2,0)</f>
        <v>Scott Mason</v>
      </c>
      <c r="O7782" s="4" t="str">
        <f>VLOOKUP(Table_1[[#This Row],[Customer ID]],[1]Customers!$A:$B,2,0)</f>
        <v>Eric Bradley</v>
      </c>
      <c r="P7782" s="5">
        <f>WEEKDAY([2]Data!$F7782)</f>
        <v>2</v>
      </c>
      <c r="Q7782" s="4">
        <f>MONTH([2]Data!$F7782)</f>
        <v>8</v>
      </c>
      <c r="R7782" s="4">
        <f>YEAR([2]Data!$F7782)</f>
        <v>2019</v>
      </c>
    </row>
    <row r="7783" spans="1:18" ht="15.75" customHeight="1">
      <c r="A7783" s="12" t="s">
        <v>8820</v>
      </c>
      <c r="B7783" s="12" t="s">
        <v>663</v>
      </c>
      <c r="C7783" s="12" t="s">
        <v>501</v>
      </c>
      <c r="D7783" s="12" t="s">
        <v>309</v>
      </c>
      <c r="E7783" s="12" t="s">
        <v>1377</v>
      </c>
      <c r="F7783" s="13">
        <v>43614</v>
      </c>
      <c r="G7783" s="12">
        <v>4</v>
      </c>
      <c r="H7783" s="12">
        <v>217</v>
      </c>
      <c r="I7783" s="4">
        <f>VLOOKUP(Table_1[[#This Row],[Product ID]],[1]Products!$A:$D,3,0)</f>
        <v>171</v>
      </c>
      <c r="J7783" s="4">
        <f>PRODUCT([2]Data!$G7783,[2]Data!$I7783)</f>
        <v>684</v>
      </c>
      <c r="K7783" s="4">
        <f>PRODUCT([2]Data!$G7783,[2]Data!$H7783)</f>
        <v>868</v>
      </c>
      <c r="L7783" s="4">
        <f>[2]Data!$K7783-[2]Data!$J7783</f>
        <v>184</v>
      </c>
      <c r="M7783" s="4" t="str">
        <f>VLOOKUP(Table_1[[#This Row],[Location ID]],[1]Locations!$A:$B,2,0)</f>
        <v>Temecula</v>
      </c>
      <c r="N7783" s="4" t="str">
        <f>VLOOKUP(Table_1[[#This Row],[Sales Person ID]],'[1]Sales People'!$A:$B,2,0)</f>
        <v>Kenneth Fields</v>
      </c>
      <c r="O7783" s="4" t="str">
        <f>VLOOKUP(Table_1[[#This Row],[Customer ID]],[1]Customers!$A:$B,2,0)</f>
        <v>Benjamin Kim</v>
      </c>
      <c r="P7783" s="5">
        <f>WEEKDAY([2]Data!$F7783)</f>
        <v>4</v>
      </c>
      <c r="Q7783" s="4">
        <f>MONTH([2]Data!$F7783)</f>
        <v>5</v>
      </c>
      <c r="R7783" s="4">
        <f>YEAR([2]Data!$F7783)</f>
        <v>2019</v>
      </c>
    </row>
    <row r="7784" spans="1:18" ht="15.75" customHeight="1">
      <c r="A7784" s="12" t="s">
        <v>8821</v>
      </c>
      <c r="B7784" s="12" t="s">
        <v>218</v>
      </c>
      <c r="C7784" s="12" t="s">
        <v>530</v>
      </c>
      <c r="D7784" s="12" t="s">
        <v>69</v>
      </c>
      <c r="E7784" s="12" t="s">
        <v>1387</v>
      </c>
      <c r="F7784" s="13">
        <v>43546</v>
      </c>
      <c r="G7784" s="12">
        <v>4</v>
      </c>
      <c r="H7784" s="12">
        <v>2464</v>
      </c>
      <c r="I7784" s="4">
        <f>VLOOKUP(Table_1[[#This Row],[Product ID]],[1]Products!$A:$D,3,0)</f>
        <v>1774</v>
      </c>
      <c r="J7784" s="4">
        <f>PRODUCT([2]Data!$G7784,[2]Data!$I7784)</f>
        <v>7096</v>
      </c>
      <c r="K7784" s="4">
        <f>PRODUCT([2]Data!$G7784,[2]Data!$H7784)</f>
        <v>9856</v>
      </c>
      <c r="L7784" s="4">
        <f>[2]Data!$K7784-[2]Data!$J7784</f>
        <v>2760</v>
      </c>
      <c r="M7784" s="4" t="str">
        <f>VLOOKUP(Table_1[[#This Row],[Location ID]],[1]Locations!$A:$B,2,0)</f>
        <v>Anaheim</v>
      </c>
      <c r="N7784" s="4" t="str">
        <f>VLOOKUP(Table_1[[#This Row],[Sales Person ID]],'[1]Sales People'!$A:$B,2,0)</f>
        <v>Christopher Tucker</v>
      </c>
      <c r="O7784" s="4" t="str">
        <f>VLOOKUP(Table_1[[#This Row],[Customer ID]],[1]Customers!$A:$B,2,0)</f>
        <v>Adam Thompson</v>
      </c>
      <c r="P7784" s="5">
        <f>WEEKDAY([2]Data!$F7784)</f>
        <v>6</v>
      </c>
      <c r="Q7784" s="4">
        <f>MONTH([2]Data!$F7784)</f>
        <v>3</v>
      </c>
      <c r="R7784" s="4">
        <f>YEAR([2]Data!$F7784)</f>
        <v>2019</v>
      </c>
    </row>
    <row r="7785" spans="1:18" ht="15.75" customHeight="1">
      <c r="A7785" s="12" t="s">
        <v>8822</v>
      </c>
      <c r="B7785" s="12" t="s">
        <v>179</v>
      </c>
      <c r="C7785" s="12" t="s">
        <v>226</v>
      </c>
      <c r="D7785" s="12" t="s">
        <v>122</v>
      </c>
      <c r="E7785" s="12" t="s">
        <v>797</v>
      </c>
      <c r="F7785" s="13">
        <v>43497</v>
      </c>
      <c r="G7785" s="12">
        <v>1</v>
      </c>
      <c r="H7785" s="12">
        <v>112</v>
      </c>
      <c r="I7785" s="4">
        <f>VLOOKUP(Table_1[[#This Row],[Product ID]],[1]Products!$A:$D,3,0)</f>
        <v>90</v>
      </c>
      <c r="J7785" s="4">
        <f>PRODUCT([2]Data!$G7785,[2]Data!$I7785)</f>
        <v>90</v>
      </c>
      <c r="K7785" s="4">
        <f>PRODUCT([2]Data!$G7785,[2]Data!$H7785)</f>
        <v>112</v>
      </c>
      <c r="L7785" s="4">
        <f>[2]Data!$K7785-[2]Data!$J7785</f>
        <v>22</v>
      </c>
      <c r="M7785" s="4" t="str">
        <f>VLOOKUP(Table_1[[#This Row],[Location ID]],[1]Locations!$A:$B,2,0)</f>
        <v>El Cajon</v>
      </c>
      <c r="N7785" s="4" t="str">
        <f>VLOOKUP(Table_1[[#This Row],[Sales Person ID]],'[1]Sales People'!$A:$B,2,0)</f>
        <v>Ryan Welch</v>
      </c>
      <c r="O7785" s="4" t="str">
        <f>VLOOKUP(Table_1[[#This Row],[Customer ID]],[1]Customers!$A:$B,2,0)</f>
        <v>Christopher Arnold</v>
      </c>
      <c r="P7785" s="5">
        <f>WEEKDAY([2]Data!$F7785)</f>
        <v>6</v>
      </c>
      <c r="Q7785" s="4">
        <f>MONTH([2]Data!$F7785)</f>
        <v>2</v>
      </c>
      <c r="R7785" s="4">
        <f>YEAR([2]Data!$F7785)</f>
        <v>2019</v>
      </c>
    </row>
    <row r="7786" spans="1:18" ht="15.75" customHeight="1">
      <c r="A7786" s="12" t="s">
        <v>8823</v>
      </c>
      <c r="B7786" s="12" t="s">
        <v>677</v>
      </c>
      <c r="C7786" s="12" t="s">
        <v>160</v>
      </c>
      <c r="D7786" s="12" t="s">
        <v>157</v>
      </c>
      <c r="E7786" s="12" t="s">
        <v>395</v>
      </c>
      <c r="F7786" s="13">
        <v>43680</v>
      </c>
      <c r="G7786" s="12">
        <v>1</v>
      </c>
      <c r="H7786" s="12">
        <v>2241</v>
      </c>
      <c r="I7786" s="4">
        <f>VLOOKUP(Table_1[[#This Row],[Product ID]],[1]Products!$A:$D,3,0)</f>
        <v>1367</v>
      </c>
      <c r="J7786" s="4">
        <f>PRODUCT([2]Data!$G7786,[2]Data!$I7786)</f>
        <v>1367</v>
      </c>
      <c r="K7786" s="4">
        <f>PRODUCT([2]Data!$G7786,[2]Data!$H7786)</f>
        <v>2241</v>
      </c>
      <c r="L7786" s="4">
        <f>[2]Data!$K7786-[2]Data!$J7786</f>
        <v>874</v>
      </c>
      <c r="M7786" s="4" t="str">
        <f>VLOOKUP(Table_1[[#This Row],[Location ID]],[1]Locations!$A:$B,2,0)</f>
        <v>Antioch</v>
      </c>
      <c r="N7786" s="4" t="str">
        <f>VLOOKUP(Table_1[[#This Row],[Sales Person ID]],'[1]Sales People'!$A:$B,2,0)</f>
        <v>Carl Elliott</v>
      </c>
      <c r="O7786" s="4" t="str">
        <f>VLOOKUP(Table_1[[#This Row],[Customer ID]],[1]Customers!$A:$B,2,0)</f>
        <v>Gerald Henry</v>
      </c>
      <c r="P7786" s="5">
        <f>WEEKDAY([2]Data!$F7786)</f>
        <v>7</v>
      </c>
      <c r="Q7786" s="4">
        <f>MONTH([2]Data!$F7786)</f>
        <v>8</v>
      </c>
      <c r="R7786" s="4">
        <f>YEAR([2]Data!$F7786)</f>
        <v>2019</v>
      </c>
    </row>
    <row r="7787" spans="1:18" ht="15.75" customHeight="1">
      <c r="A7787" s="12" t="s">
        <v>8824</v>
      </c>
      <c r="B7787" s="12" t="s">
        <v>49</v>
      </c>
      <c r="C7787" s="12" t="s">
        <v>116</v>
      </c>
      <c r="D7787" s="12" t="s">
        <v>152</v>
      </c>
      <c r="E7787" s="12" t="s">
        <v>1893</v>
      </c>
      <c r="F7787" s="13">
        <v>43540</v>
      </c>
      <c r="G7787" s="12">
        <v>1</v>
      </c>
      <c r="H7787" s="12">
        <v>2283</v>
      </c>
      <c r="I7787" s="4">
        <f>VLOOKUP(Table_1[[#This Row],[Product ID]],[1]Products!$A:$D,3,0)</f>
        <v>1484</v>
      </c>
      <c r="J7787" s="4">
        <f>PRODUCT([2]Data!$G7787,[2]Data!$I7787)</f>
        <v>1484</v>
      </c>
      <c r="K7787" s="4">
        <f>PRODUCT([2]Data!$G7787,[2]Data!$H7787)</f>
        <v>2283</v>
      </c>
      <c r="L7787" s="4">
        <f>[2]Data!$K7787-[2]Data!$J7787</f>
        <v>799</v>
      </c>
      <c r="M7787" s="4" t="str">
        <f>VLOOKUP(Table_1[[#This Row],[Location ID]],[1]Locations!$A:$B,2,0)</f>
        <v>Daly City</v>
      </c>
      <c r="N7787" s="4" t="str">
        <f>VLOOKUP(Table_1[[#This Row],[Sales Person ID]],'[1]Sales People'!$A:$B,2,0)</f>
        <v>Arthur Mccoy</v>
      </c>
      <c r="O7787" s="4" t="str">
        <f>VLOOKUP(Table_1[[#This Row],[Customer ID]],[1]Customers!$A:$B,2,0)</f>
        <v>Joe Price</v>
      </c>
      <c r="P7787" s="5">
        <f>WEEKDAY([2]Data!$F7787)</f>
        <v>7</v>
      </c>
      <c r="Q7787" s="4">
        <f>MONTH([2]Data!$F7787)</f>
        <v>3</v>
      </c>
      <c r="R7787" s="4">
        <f>YEAR([2]Data!$F7787)</f>
        <v>2019</v>
      </c>
    </row>
    <row r="7788" spans="1:18" ht="15.75" customHeight="1">
      <c r="A7788" s="12" t="s">
        <v>8825</v>
      </c>
      <c r="B7788" s="12" t="s">
        <v>267</v>
      </c>
      <c r="C7788" s="12" t="s">
        <v>77</v>
      </c>
      <c r="D7788" s="12" t="s">
        <v>152</v>
      </c>
      <c r="E7788" s="12" t="s">
        <v>1074</v>
      </c>
      <c r="F7788" s="13">
        <v>43534</v>
      </c>
      <c r="G7788" s="12">
        <v>4</v>
      </c>
      <c r="H7788" s="12">
        <v>596</v>
      </c>
      <c r="I7788" s="4">
        <f>VLOOKUP(Table_1[[#This Row],[Product ID]],[1]Products!$A:$D,3,0)</f>
        <v>358</v>
      </c>
      <c r="J7788" s="4">
        <f>PRODUCT([2]Data!$G7788,[2]Data!$I7788)</f>
        <v>1432</v>
      </c>
      <c r="K7788" s="4">
        <f>PRODUCT([2]Data!$G7788,[2]Data!$H7788)</f>
        <v>2384</v>
      </c>
      <c r="L7788" s="4">
        <f>[2]Data!$K7788-[2]Data!$J7788</f>
        <v>952</v>
      </c>
      <c r="M7788" s="4" t="str">
        <f>VLOOKUP(Table_1[[#This Row],[Location ID]],[1]Locations!$A:$B,2,0)</f>
        <v>Ontario</v>
      </c>
      <c r="N7788" s="4" t="str">
        <f>VLOOKUP(Table_1[[#This Row],[Sales Person ID]],'[1]Sales People'!$A:$B,2,0)</f>
        <v>Arthur Mccoy</v>
      </c>
      <c r="O7788" s="4" t="str">
        <f>VLOOKUP(Table_1[[#This Row],[Customer ID]],[1]Customers!$A:$B,2,0)</f>
        <v>Michael Reed</v>
      </c>
      <c r="P7788" s="5">
        <f>WEEKDAY([2]Data!$F7788)</f>
        <v>1</v>
      </c>
      <c r="Q7788" s="4">
        <f>MONTH([2]Data!$F7788)</f>
        <v>3</v>
      </c>
      <c r="R7788" s="4">
        <f>YEAR([2]Data!$F7788)</f>
        <v>2019</v>
      </c>
    </row>
    <row r="7789" spans="1:18" ht="15.75" customHeight="1">
      <c r="A7789" s="12" t="s">
        <v>8826</v>
      </c>
      <c r="B7789" s="12" t="s">
        <v>239</v>
      </c>
      <c r="C7789" s="12" t="s">
        <v>20</v>
      </c>
      <c r="D7789" s="12" t="s">
        <v>36</v>
      </c>
      <c r="E7789" s="12" t="s">
        <v>1922</v>
      </c>
      <c r="F7789" s="13">
        <v>43536</v>
      </c>
      <c r="G7789" s="12">
        <v>1</v>
      </c>
      <c r="H7789" s="12">
        <v>1862</v>
      </c>
      <c r="I7789" s="4">
        <f>VLOOKUP(Table_1[[#This Row],[Product ID]],[1]Products!$A:$D,3,0)</f>
        <v>1173</v>
      </c>
      <c r="J7789" s="4">
        <f>PRODUCT([2]Data!$G7789,[2]Data!$I7789)</f>
        <v>1173</v>
      </c>
      <c r="K7789" s="4">
        <f>PRODUCT([2]Data!$G7789,[2]Data!$H7789)</f>
        <v>1862</v>
      </c>
      <c r="L7789" s="4">
        <f>[2]Data!$K7789-[2]Data!$J7789</f>
        <v>689</v>
      </c>
      <c r="M7789" s="4" t="str">
        <f>VLOOKUP(Table_1[[#This Row],[Location ID]],[1]Locations!$A:$B,2,0)</f>
        <v>San Mateo</v>
      </c>
      <c r="N7789" s="4" t="str">
        <f>VLOOKUP(Table_1[[#This Row],[Sales Person ID]],'[1]Sales People'!$A:$B,2,0)</f>
        <v>Brian Davis</v>
      </c>
      <c r="O7789" s="4" t="str">
        <f>VLOOKUP(Table_1[[#This Row],[Customer ID]],[1]Customers!$A:$B,2,0)</f>
        <v>Bruce Bowman</v>
      </c>
      <c r="P7789" s="5">
        <f>WEEKDAY([2]Data!$F7789)</f>
        <v>3</v>
      </c>
      <c r="Q7789" s="4">
        <f>MONTH([2]Data!$F7789)</f>
        <v>3</v>
      </c>
      <c r="R7789" s="4">
        <f>YEAR([2]Data!$F7789)</f>
        <v>2019</v>
      </c>
    </row>
    <row r="7790" spans="1:18" ht="15.75" customHeight="1">
      <c r="A7790" s="12" t="s">
        <v>8827</v>
      </c>
      <c r="B7790" s="12" t="s">
        <v>179</v>
      </c>
      <c r="C7790" s="12" t="s">
        <v>30</v>
      </c>
      <c r="D7790" s="12" t="s">
        <v>82</v>
      </c>
      <c r="E7790" s="12" t="s">
        <v>2767</v>
      </c>
      <c r="F7790" s="13">
        <v>43592</v>
      </c>
      <c r="G7790" s="12">
        <v>2</v>
      </c>
      <c r="H7790" s="12">
        <v>112</v>
      </c>
      <c r="I7790" s="4">
        <f>VLOOKUP(Table_1[[#This Row],[Product ID]],[1]Products!$A:$D,3,0)</f>
        <v>90</v>
      </c>
      <c r="J7790" s="4">
        <f>PRODUCT([2]Data!$G7790,[2]Data!$I7790)</f>
        <v>180</v>
      </c>
      <c r="K7790" s="4">
        <f>PRODUCT([2]Data!$G7790,[2]Data!$H7790)</f>
        <v>224</v>
      </c>
      <c r="L7790" s="4">
        <f>[2]Data!$K7790-[2]Data!$J7790</f>
        <v>44</v>
      </c>
      <c r="M7790" s="4" t="str">
        <f>VLOOKUP(Table_1[[#This Row],[Location ID]],[1]Locations!$A:$B,2,0)</f>
        <v>Berkeley</v>
      </c>
      <c r="N7790" s="4" t="str">
        <f>VLOOKUP(Table_1[[#This Row],[Sales Person ID]],'[1]Sales People'!$A:$B,2,0)</f>
        <v>Gary Rodriguez</v>
      </c>
      <c r="O7790" s="4" t="str">
        <f>VLOOKUP(Table_1[[#This Row],[Customer ID]],[1]Customers!$A:$B,2,0)</f>
        <v>Earl Ortiz</v>
      </c>
      <c r="P7790" s="5">
        <f>WEEKDAY([2]Data!$F7790)</f>
        <v>3</v>
      </c>
      <c r="Q7790" s="4">
        <f>MONTH([2]Data!$F7790)</f>
        <v>5</v>
      </c>
      <c r="R7790" s="4">
        <f>YEAR([2]Data!$F7790)</f>
        <v>2019</v>
      </c>
    </row>
    <row r="7791" spans="1:18" ht="15.75" customHeight="1">
      <c r="A7791" s="12" t="s">
        <v>8828</v>
      </c>
      <c r="B7791" s="12" t="s">
        <v>548</v>
      </c>
      <c r="C7791" s="12" t="s">
        <v>197</v>
      </c>
      <c r="D7791" s="12" t="s">
        <v>458</v>
      </c>
      <c r="E7791" s="12" t="s">
        <v>1605</v>
      </c>
      <c r="F7791" s="13">
        <v>43636</v>
      </c>
      <c r="G7791" s="12">
        <v>2</v>
      </c>
      <c r="H7791" s="12">
        <v>556</v>
      </c>
      <c r="I7791" s="4">
        <f>VLOOKUP(Table_1[[#This Row],[Product ID]],[1]Products!$A:$D,3,0)</f>
        <v>395</v>
      </c>
      <c r="J7791" s="4">
        <f>PRODUCT([2]Data!$G7791,[2]Data!$I7791)</f>
        <v>790</v>
      </c>
      <c r="K7791" s="4">
        <f>PRODUCT([2]Data!$G7791,[2]Data!$H7791)</f>
        <v>1112</v>
      </c>
      <c r="L7791" s="4">
        <f>[2]Data!$K7791-[2]Data!$J7791</f>
        <v>322</v>
      </c>
      <c r="M7791" s="4" t="str">
        <f>VLOOKUP(Table_1[[#This Row],[Location ID]],[1]Locations!$A:$B,2,0)</f>
        <v>Riverside</v>
      </c>
      <c r="N7791" s="4" t="str">
        <f>VLOOKUP(Table_1[[#This Row],[Sales Person ID]],'[1]Sales People'!$A:$B,2,0)</f>
        <v>Howard Sims</v>
      </c>
      <c r="O7791" s="4" t="str">
        <f>VLOOKUP(Table_1[[#This Row],[Customer ID]],[1]Customers!$A:$B,2,0)</f>
        <v>Patrick Rivera</v>
      </c>
      <c r="P7791" s="5">
        <f>WEEKDAY([2]Data!$F7791)</f>
        <v>5</v>
      </c>
      <c r="Q7791" s="4">
        <f>MONTH([2]Data!$F7791)</f>
        <v>6</v>
      </c>
      <c r="R7791" s="4">
        <f>YEAR([2]Data!$F7791)</f>
        <v>2019</v>
      </c>
    </row>
    <row r="7792" spans="1:18" ht="15.75" customHeight="1">
      <c r="A7792" s="12" t="s">
        <v>8829</v>
      </c>
      <c r="B7792" s="12" t="s">
        <v>105</v>
      </c>
      <c r="C7792" s="12" t="s">
        <v>342</v>
      </c>
      <c r="D7792" s="12" t="s">
        <v>202</v>
      </c>
      <c r="E7792" s="12" t="s">
        <v>923</v>
      </c>
      <c r="F7792" s="13">
        <v>43583</v>
      </c>
      <c r="G7792" s="12">
        <v>4</v>
      </c>
      <c r="H7792" s="12">
        <v>1639</v>
      </c>
      <c r="I7792" s="4">
        <f>VLOOKUP(Table_1[[#This Row],[Product ID]],[1]Products!$A:$D,3,0)</f>
        <v>1295</v>
      </c>
      <c r="J7792" s="4">
        <f>PRODUCT([2]Data!$G7792,[2]Data!$I7792)</f>
        <v>5180</v>
      </c>
      <c r="K7792" s="4">
        <f>PRODUCT([2]Data!$G7792,[2]Data!$H7792)</f>
        <v>6556</v>
      </c>
      <c r="L7792" s="4">
        <f>[2]Data!$K7792-[2]Data!$J7792</f>
        <v>1376</v>
      </c>
      <c r="M7792" s="4" t="str">
        <f>VLOOKUP(Table_1[[#This Row],[Location ID]],[1]Locations!$A:$B,2,0)</f>
        <v>Sunnyvale</v>
      </c>
      <c r="N7792" s="4" t="str">
        <f>VLOOKUP(Table_1[[#This Row],[Sales Person ID]],'[1]Sales People'!$A:$B,2,0)</f>
        <v>Robert Reed</v>
      </c>
      <c r="O7792" s="4" t="str">
        <f>VLOOKUP(Table_1[[#This Row],[Customer ID]],[1]Customers!$A:$B,2,0)</f>
        <v>Ralph Wheeler</v>
      </c>
      <c r="P7792" s="5">
        <f>WEEKDAY([2]Data!$F7792)</f>
        <v>1</v>
      </c>
      <c r="Q7792" s="4">
        <f>MONTH([2]Data!$F7792)</f>
        <v>4</v>
      </c>
      <c r="R7792" s="4">
        <f>YEAR([2]Data!$F7792)</f>
        <v>2019</v>
      </c>
    </row>
    <row r="7793" spans="1:18" ht="15.75" customHeight="1">
      <c r="A7793" s="12" t="s">
        <v>8830</v>
      </c>
      <c r="B7793" s="12" t="s">
        <v>110</v>
      </c>
      <c r="C7793" s="12" t="s">
        <v>297</v>
      </c>
      <c r="D7793" s="12" t="s">
        <v>21</v>
      </c>
      <c r="E7793" s="12" t="s">
        <v>612</v>
      </c>
      <c r="F7793" s="13">
        <v>43509</v>
      </c>
      <c r="G7793" s="12">
        <v>1</v>
      </c>
      <c r="H7793" s="12">
        <v>1708</v>
      </c>
      <c r="I7793" s="4">
        <f>VLOOKUP(Table_1[[#This Row],[Product ID]],[1]Products!$A:$D,3,0)</f>
        <v>871</v>
      </c>
      <c r="J7793" s="4">
        <f>PRODUCT([2]Data!$G7793,[2]Data!$I7793)</f>
        <v>871</v>
      </c>
      <c r="K7793" s="4">
        <f>PRODUCT([2]Data!$G7793,[2]Data!$H7793)</f>
        <v>1708</v>
      </c>
      <c r="L7793" s="4">
        <f>[2]Data!$K7793-[2]Data!$J7793</f>
        <v>837</v>
      </c>
      <c r="M7793" s="4" t="str">
        <f>VLOOKUP(Table_1[[#This Row],[Location ID]],[1]Locations!$A:$B,2,0)</f>
        <v>El Monte</v>
      </c>
      <c r="N7793" s="4" t="str">
        <f>VLOOKUP(Table_1[[#This Row],[Sales Person ID]],'[1]Sales People'!$A:$B,2,0)</f>
        <v>Justin Lynch</v>
      </c>
      <c r="O7793" s="4" t="str">
        <f>VLOOKUP(Table_1[[#This Row],[Customer ID]],[1]Customers!$A:$B,2,0)</f>
        <v>Brandon Dixon</v>
      </c>
      <c r="P7793" s="5">
        <f>WEEKDAY([2]Data!$F7793)</f>
        <v>4</v>
      </c>
      <c r="Q7793" s="4">
        <f>MONTH([2]Data!$F7793)</f>
        <v>2</v>
      </c>
      <c r="R7793" s="4">
        <f>YEAR([2]Data!$F7793)</f>
        <v>2019</v>
      </c>
    </row>
    <row r="7794" spans="1:18" ht="15.75" customHeight="1">
      <c r="A7794" s="12" t="s">
        <v>8831</v>
      </c>
      <c r="B7794" s="12" t="s">
        <v>49</v>
      </c>
      <c r="C7794" s="12" t="s">
        <v>403</v>
      </c>
      <c r="D7794" s="12" t="s">
        <v>424</v>
      </c>
      <c r="E7794" s="12" t="s">
        <v>486</v>
      </c>
      <c r="F7794" s="13">
        <v>43537</v>
      </c>
      <c r="G7794" s="12">
        <v>1</v>
      </c>
      <c r="H7794" s="12">
        <v>2283</v>
      </c>
      <c r="I7794" s="4">
        <f>VLOOKUP(Table_1[[#This Row],[Product ID]],[1]Products!$A:$D,3,0)</f>
        <v>1484</v>
      </c>
      <c r="J7794" s="4">
        <f>PRODUCT([2]Data!$G7794,[2]Data!$I7794)</f>
        <v>1484</v>
      </c>
      <c r="K7794" s="4">
        <f>PRODUCT([2]Data!$G7794,[2]Data!$H7794)</f>
        <v>2283</v>
      </c>
      <c r="L7794" s="4">
        <f>[2]Data!$K7794-[2]Data!$J7794</f>
        <v>799</v>
      </c>
      <c r="M7794" s="4" t="str">
        <f>VLOOKUP(Table_1[[#This Row],[Location ID]],[1]Locations!$A:$B,2,0)</f>
        <v>Visalia</v>
      </c>
      <c r="N7794" s="4" t="str">
        <f>VLOOKUP(Table_1[[#This Row],[Sales Person ID]],'[1]Sales People'!$A:$B,2,0)</f>
        <v>Kenneth Bradley</v>
      </c>
      <c r="O7794" s="4" t="str">
        <f>VLOOKUP(Table_1[[#This Row],[Customer ID]],[1]Customers!$A:$B,2,0)</f>
        <v>Peter Bradley</v>
      </c>
      <c r="P7794" s="5">
        <f>WEEKDAY([2]Data!$F7794)</f>
        <v>4</v>
      </c>
      <c r="Q7794" s="4">
        <f>MONTH([2]Data!$F7794)</f>
        <v>3</v>
      </c>
      <c r="R7794" s="4">
        <f>YEAR([2]Data!$F7794)</f>
        <v>2019</v>
      </c>
    </row>
    <row r="7795" spans="1:18" ht="15.75" customHeight="1">
      <c r="A7795" s="12" t="s">
        <v>8832</v>
      </c>
      <c r="B7795" s="12" t="s">
        <v>54</v>
      </c>
      <c r="C7795" s="12" t="s">
        <v>297</v>
      </c>
      <c r="D7795" s="12" t="s">
        <v>137</v>
      </c>
      <c r="E7795" s="12" t="s">
        <v>2200</v>
      </c>
      <c r="F7795" s="13">
        <v>43803</v>
      </c>
      <c r="G7795" s="12">
        <v>1</v>
      </c>
      <c r="H7795" s="12">
        <v>356</v>
      </c>
      <c r="I7795" s="4">
        <f>VLOOKUP(Table_1[[#This Row],[Product ID]],[1]Products!$A:$D,3,0)</f>
        <v>292</v>
      </c>
      <c r="J7795" s="4">
        <f>PRODUCT([2]Data!$G7795,[2]Data!$I7795)</f>
        <v>292</v>
      </c>
      <c r="K7795" s="4">
        <f>PRODUCT([2]Data!$G7795,[2]Data!$H7795)</f>
        <v>356</v>
      </c>
      <c r="L7795" s="4">
        <f>[2]Data!$K7795-[2]Data!$J7795</f>
        <v>64</v>
      </c>
      <c r="M7795" s="4" t="str">
        <f>VLOOKUP(Table_1[[#This Row],[Location ID]],[1]Locations!$A:$B,2,0)</f>
        <v>El Monte</v>
      </c>
      <c r="N7795" s="4" t="str">
        <f>VLOOKUP(Table_1[[#This Row],[Sales Person ID]],'[1]Sales People'!$A:$B,2,0)</f>
        <v>Larry Castillo</v>
      </c>
      <c r="O7795" s="4" t="str">
        <f>VLOOKUP(Table_1[[#This Row],[Customer ID]],[1]Customers!$A:$B,2,0)</f>
        <v>Steve Hunt</v>
      </c>
      <c r="P7795" s="5">
        <f>WEEKDAY([2]Data!$F7795)</f>
        <v>4</v>
      </c>
      <c r="Q7795" s="4">
        <f>MONTH([2]Data!$F7795)</f>
        <v>12</v>
      </c>
      <c r="R7795" s="4">
        <f>YEAR([2]Data!$F7795)</f>
        <v>2019</v>
      </c>
    </row>
    <row r="7796" spans="1:18" ht="15.75" customHeight="1">
      <c r="A7796" s="12" t="s">
        <v>8833</v>
      </c>
      <c r="B7796" s="12" t="s">
        <v>44</v>
      </c>
      <c r="C7796" s="12" t="s">
        <v>447</v>
      </c>
      <c r="D7796" s="12" t="s">
        <v>69</v>
      </c>
      <c r="E7796" s="12" t="s">
        <v>761</v>
      </c>
      <c r="F7796" s="13">
        <v>43521</v>
      </c>
      <c r="G7796" s="12">
        <v>3</v>
      </c>
      <c r="H7796" s="12">
        <v>1582</v>
      </c>
      <c r="I7796" s="4">
        <f>VLOOKUP(Table_1[[#This Row],[Product ID]],[1]Products!$A:$D,3,0)</f>
        <v>1234</v>
      </c>
      <c r="J7796" s="4">
        <f>PRODUCT([2]Data!$G7796,[2]Data!$I7796)</f>
        <v>3702</v>
      </c>
      <c r="K7796" s="4">
        <f>PRODUCT([2]Data!$G7796,[2]Data!$H7796)</f>
        <v>4746</v>
      </c>
      <c r="L7796" s="4">
        <f>[2]Data!$K7796-[2]Data!$J7796</f>
        <v>1044</v>
      </c>
      <c r="M7796" s="4" t="str">
        <f>VLOOKUP(Table_1[[#This Row],[Location ID]],[1]Locations!$A:$B,2,0)</f>
        <v>Jurupa Valley</v>
      </c>
      <c r="N7796" s="4" t="str">
        <f>VLOOKUP(Table_1[[#This Row],[Sales Person ID]],'[1]Sales People'!$A:$B,2,0)</f>
        <v>Christopher Tucker</v>
      </c>
      <c r="O7796" s="4" t="str">
        <f>VLOOKUP(Table_1[[#This Row],[Customer ID]],[1]Customers!$A:$B,2,0)</f>
        <v>Andrew Burns</v>
      </c>
      <c r="P7796" s="5">
        <f>WEEKDAY([2]Data!$F7796)</f>
        <v>2</v>
      </c>
      <c r="Q7796" s="4">
        <f>MONTH([2]Data!$F7796)</f>
        <v>2</v>
      </c>
      <c r="R7796" s="4">
        <f>YEAR([2]Data!$F7796)</f>
        <v>2019</v>
      </c>
    </row>
    <row r="7797" spans="1:18" ht="15.75" customHeight="1">
      <c r="A7797" s="12" t="s">
        <v>8834</v>
      </c>
      <c r="B7797" s="12" t="s">
        <v>677</v>
      </c>
      <c r="C7797" s="12" t="s">
        <v>68</v>
      </c>
      <c r="D7797" s="12" t="s">
        <v>227</v>
      </c>
      <c r="E7797" s="12" t="s">
        <v>821</v>
      </c>
      <c r="F7797" s="13">
        <v>43725</v>
      </c>
      <c r="G7797" s="12">
        <v>4</v>
      </c>
      <c r="H7797" s="12">
        <v>2241</v>
      </c>
      <c r="I7797" s="4">
        <f>VLOOKUP(Table_1[[#This Row],[Product ID]],[1]Products!$A:$D,3,0)</f>
        <v>1367</v>
      </c>
      <c r="J7797" s="4">
        <f>PRODUCT([2]Data!$G7797,[2]Data!$I7797)</f>
        <v>5468</v>
      </c>
      <c r="K7797" s="4">
        <f>PRODUCT([2]Data!$G7797,[2]Data!$H7797)</f>
        <v>8964</v>
      </c>
      <c r="L7797" s="4">
        <f>[2]Data!$K7797-[2]Data!$J7797</f>
        <v>3496</v>
      </c>
      <c r="M7797" s="4" t="str">
        <f>VLOOKUP(Table_1[[#This Row],[Location ID]],[1]Locations!$A:$B,2,0)</f>
        <v>Thousand Oaks</v>
      </c>
      <c r="N7797" s="4" t="str">
        <f>VLOOKUP(Table_1[[#This Row],[Sales Person ID]],'[1]Sales People'!$A:$B,2,0)</f>
        <v>Ernest Wagner</v>
      </c>
      <c r="O7797" s="4" t="str">
        <f>VLOOKUP(Table_1[[#This Row],[Customer ID]],[1]Customers!$A:$B,2,0)</f>
        <v>Nicholas Gilbert</v>
      </c>
      <c r="P7797" s="5">
        <f>WEEKDAY([2]Data!$F7797)</f>
        <v>3</v>
      </c>
      <c r="Q7797" s="4">
        <f>MONTH([2]Data!$F7797)</f>
        <v>9</v>
      </c>
      <c r="R7797" s="4">
        <f>YEAR([2]Data!$F7797)</f>
        <v>2019</v>
      </c>
    </row>
    <row r="7798" spans="1:18" ht="15.75" customHeight="1">
      <c r="A7798" s="12" t="s">
        <v>8835</v>
      </c>
      <c r="B7798" s="12" t="s">
        <v>451</v>
      </c>
      <c r="C7798" s="12" t="s">
        <v>35</v>
      </c>
      <c r="D7798" s="12" t="s">
        <v>82</v>
      </c>
      <c r="E7798" s="12" t="s">
        <v>168</v>
      </c>
      <c r="F7798" s="13">
        <v>43640</v>
      </c>
      <c r="G7798" s="12">
        <v>1</v>
      </c>
      <c r="H7798" s="12">
        <v>800</v>
      </c>
      <c r="I7798" s="4">
        <f>VLOOKUP(Table_1[[#This Row],[Product ID]],[1]Products!$A:$D,3,0)</f>
        <v>536</v>
      </c>
      <c r="J7798" s="4">
        <f>PRODUCT([2]Data!$G7798,[2]Data!$I7798)</f>
        <v>536</v>
      </c>
      <c r="K7798" s="4">
        <f>PRODUCT([2]Data!$G7798,[2]Data!$H7798)</f>
        <v>800</v>
      </c>
      <c r="L7798" s="4">
        <f>[2]Data!$K7798-[2]Data!$J7798</f>
        <v>264</v>
      </c>
      <c r="M7798" s="4" t="str">
        <f>VLOOKUP(Table_1[[#This Row],[Location ID]],[1]Locations!$A:$B,2,0)</f>
        <v>Lancaster</v>
      </c>
      <c r="N7798" s="4" t="str">
        <f>VLOOKUP(Table_1[[#This Row],[Sales Person ID]],'[1]Sales People'!$A:$B,2,0)</f>
        <v>Gary Rodriguez</v>
      </c>
      <c r="O7798" s="4" t="str">
        <f>VLOOKUP(Table_1[[#This Row],[Customer ID]],[1]Customers!$A:$B,2,0)</f>
        <v>Eugene Castillo</v>
      </c>
      <c r="P7798" s="5">
        <f>WEEKDAY([2]Data!$F7798)</f>
        <v>2</v>
      </c>
      <c r="Q7798" s="4">
        <f>MONTH([2]Data!$F7798)</f>
        <v>6</v>
      </c>
      <c r="R7798" s="4">
        <f>YEAR([2]Data!$F7798)</f>
        <v>2019</v>
      </c>
    </row>
    <row r="7799" spans="1:18" ht="15.75" customHeight="1">
      <c r="A7799" s="12" t="s">
        <v>8836</v>
      </c>
      <c r="B7799" s="12" t="s">
        <v>475</v>
      </c>
      <c r="C7799" s="12" t="s">
        <v>206</v>
      </c>
      <c r="D7799" s="12" t="s">
        <v>51</v>
      </c>
      <c r="E7799" s="12" t="s">
        <v>364</v>
      </c>
      <c r="F7799" s="13">
        <v>43750</v>
      </c>
      <c r="G7799" s="12">
        <v>4</v>
      </c>
      <c r="H7799" s="12">
        <v>1566</v>
      </c>
      <c r="I7799" s="4">
        <f>VLOOKUP(Table_1[[#This Row],[Product ID]],[1]Products!$A:$D,3,0)</f>
        <v>1190</v>
      </c>
      <c r="J7799" s="4">
        <f>PRODUCT([2]Data!$G7799,[2]Data!$I7799)</f>
        <v>4760</v>
      </c>
      <c r="K7799" s="4">
        <f>PRODUCT([2]Data!$G7799,[2]Data!$H7799)</f>
        <v>6264</v>
      </c>
      <c r="L7799" s="4">
        <f>[2]Data!$K7799-[2]Data!$J7799</f>
        <v>1504</v>
      </c>
      <c r="M7799" s="4" t="str">
        <f>VLOOKUP(Table_1[[#This Row],[Location ID]],[1]Locations!$A:$B,2,0)</f>
        <v>Pomona</v>
      </c>
      <c r="N7799" s="4" t="str">
        <f>VLOOKUP(Table_1[[#This Row],[Sales Person ID]],'[1]Sales People'!$A:$B,2,0)</f>
        <v>Brian Hansen</v>
      </c>
      <c r="O7799" s="4" t="str">
        <f>VLOOKUP(Table_1[[#This Row],[Customer ID]],[1]Customers!$A:$B,2,0)</f>
        <v>Jimmy Wood</v>
      </c>
      <c r="P7799" s="5">
        <f>WEEKDAY([2]Data!$F7799)</f>
        <v>7</v>
      </c>
      <c r="Q7799" s="4">
        <f>MONTH([2]Data!$F7799)</f>
        <v>10</v>
      </c>
      <c r="R7799" s="4">
        <f>YEAR([2]Data!$F7799)</f>
        <v>2019</v>
      </c>
    </row>
    <row r="7800" spans="1:18" ht="15.75" customHeight="1">
      <c r="A7800" s="12" t="s">
        <v>8837</v>
      </c>
      <c r="B7800" s="12" t="s">
        <v>332</v>
      </c>
      <c r="C7800" s="12" t="s">
        <v>180</v>
      </c>
      <c r="D7800" s="12" t="s">
        <v>309</v>
      </c>
      <c r="E7800" s="12" t="s">
        <v>292</v>
      </c>
      <c r="F7800" s="13">
        <v>43575</v>
      </c>
      <c r="G7800" s="12">
        <v>1</v>
      </c>
      <c r="H7800" s="12">
        <v>2391</v>
      </c>
      <c r="I7800" s="4">
        <f>VLOOKUP(Table_1[[#This Row],[Product ID]],[1]Products!$A:$D,3,0)</f>
        <v>1291</v>
      </c>
      <c r="J7800" s="4">
        <f>PRODUCT([2]Data!$G7800,[2]Data!$I7800)</f>
        <v>1291</v>
      </c>
      <c r="K7800" s="4">
        <f>PRODUCT([2]Data!$G7800,[2]Data!$H7800)</f>
        <v>2391</v>
      </c>
      <c r="L7800" s="4">
        <f>[2]Data!$K7800-[2]Data!$J7800</f>
        <v>1100</v>
      </c>
      <c r="M7800" s="4" t="str">
        <f>VLOOKUP(Table_1[[#This Row],[Location ID]],[1]Locations!$A:$B,2,0)</f>
        <v>Vista</v>
      </c>
      <c r="N7800" s="4" t="str">
        <f>VLOOKUP(Table_1[[#This Row],[Sales Person ID]],'[1]Sales People'!$A:$B,2,0)</f>
        <v>Kenneth Fields</v>
      </c>
      <c r="O7800" s="4" t="str">
        <f>VLOOKUP(Table_1[[#This Row],[Customer ID]],[1]Customers!$A:$B,2,0)</f>
        <v>Joshua Hunt</v>
      </c>
      <c r="P7800" s="5">
        <f>WEEKDAY([2]Data!$F7800)</f>
        <v>7</v>
      </c>
      <c r="Q7800" s="4">
        <f>MONTH([2]Data!$F7800)</f>
        <v>4</v>
      </c>
      <c r="R7800" s="4">
        <f>YEAR([2]Data!$F7800)</f>
        <v>2019</v>
      </c>
    </row>
    <row r="7801" spans="1:18" ht="15.75" customHeight="1">
      <c r="A7801" s="12" t="s">
        <v>8838</v>
      </c>
      <c r="B7801" s="12" t="s">
        <v>256</v>
      </c>
      <c r="C7801" s="12" t="s">
        <v>215</v>
      </c>
      <c r="D7801" s="12" t="s">
        <v>189</v>
      </c>
      <c r="E7801" s="12" t="s">
        <v>305</v>
      </c>
      <c r="F7801" s="13">
        <v>43706</v>
      </c>
      <c r="G7801" s="12">
        <v>3</v>
      </c>
      <c r="H7801" s="12">
        <v>818</v>
      </c>
      <c r="I7801" s="4">
        <f>VLOOKUP(Table_1[[#This Row],[Product ID]],[1]Products!$A:$D,3,0)</f>
        <v>450</v>
      </c>
      <c r="J7801" s="4">
        <f>PRODUCT([2]Data!$G7801,[2]Data!$I7801)</f>
        <v>1350</v>
      </c>
      <c r="K7801" s="4">
        <f>PRODUCT([2]Data!$G7801,[2]Data!$H7801)</f>
        <v>2454</v>
      </c>
      <c r="L7801" s="4">
        <f>[2]Data!$K7801-[2]Data!$J7801</f>
        <v>1104</v>
      </c>
      <c r="M7801" s="4" t="str">
        <f>VLOOKUP(Table_1[[#This Row],[Location ID]],[1]Locations!$A:$B,2,0)</f>
        <v>Corona</v>
      </c>
      <c r="N7801" s="4" t="str">
        <f>VLOOKUP(Table_1[[#This Row],[Sales Person ID]],'[1]Sales People'!$A:$B,2,0)</f>
        <v>Joshua Taylor</v>
      </c>
      <c r="O7801" s="4" t="str">
        <f>VLOOKUP(Table_1[[#This Row],[Customer ID]],[1]Customers!$A:$B,2,0)</f>
        <v>Eric Bowman</v>
      </c>
      <c r="P7801" s="5">
        <f>WEEKDAY([2]Data!$F7801)</f>
        <v>5</v>
      </c>
      <c r="Q7801" s="4">
        <f>MONTH([2]Data!$F7801)</f>
        <v>8</v>
      </c>
      <c r="R7801" s="4">
        <f>YEAR([2]Data!$F7801)</f>
        <v>2019</v>
      </c>
    </row>
    <row r="7802" spans="1:18" ht="15.75" customHeight="1">
      <c r="A7802" s="12" t="s">
        <v>8839</v>
      </c>
      <c r="B7802" s="12" t="s">
        <v>332</v>
      </c>
      <c r="C7802" s="12" t="s">
        <v>373</v>
      </c>
      <c r="D7802" s="12" t="s">
        <v>107</v>
      </c>
      <c r="E7802" s="12" t="s">
        <v>770</v>
      </c>
      <c r="F7802" s="13">
        <v>43791</v>
      </c>
      <c r="G7802" s="12">
        <v>4</v>
      </c>
      <c r="H7802" s="12">
        <v>2391</v>
      </c>
      <c r="I7802" s="4">
        <f>VLOOKUP(Table_1[[#This Row],[Product ID]],[1]Products!$A:$D,3,0)</f>
        <v>1291</v>
      </c>
      <c r="J7802" s="4">
        <f>PRODUCT([2]Data!$G7802,[2]Data!$I7802)</f>
        <v>5164</v>
      </c>
      <c r="K7802" s="4">
        <f>PRODUCT([2]Data!$G7802,[2]Data!$H7802)</f>
        <v>9564</v>
      </c>
      <c r="L7802" s="4">
        <f>[2]Data!$K7802-[2]Data!$J7802</f>
        <v>4400</v>
      </c>
      <c r="M7802" s="4" t="str">
        <f>VLOOKUP(Table_1[[#This Row],[Location ID]],[1]Locations!$A:$B,2,0)</f>
        <v>San Bernardino</v>
      </c>
      <c r="N7802" s="4" t="str">
        <f>VLOOKUP(Table_1[[#This Row],[Sales Person ID]],'[1]Sales People'!$A:$B,2,0)</f>
        <v>Brian Thomas</v>
      </c>
      <c r="O7802" s="4" t="str">
        <f>VLOOKUP(Table_1[[#This Row],[Customer ID]],[1]Customers!$A:$B,2,0)</f>
        <v>William Franklin</v>
      </c>
      <c r="P7802" s="5">
        <f>WEEKDAY([2]Data!$F7802)</f>
        <v>6</v>
      </c>
      <c r="Q7802" s="4">
        <f>MONTH([2]Data!$F7802)</f>
        <v>11</v>
      </c>
      <c r="R7802" s="4">
        <f>YEAR([2]Data!$F7802)</f>
        <v>2019</v>
      </c>
    </row>
    <row r="7803" spans="1:18" ht="15.75" customHeight="1">
      <c r="A7803" s="12" t="s">
        <v>8840</v>
      </c>
      <c r="B7803" s="12" t="s">
        <v>155</v>
      </c>
      <c r="C7803" s="12" t="s">
        <v>193</v>
      </c>
      <c r="D7803" s="12" t="s">
        <v>74</v>
      </c>
      <c r="E7803" s="12" t="s">
        <v>4850</v>
      </c>
      <c r="F7803" s="13">
        <v>43505</v>
      </c>
      <c r="G7803" s="12">
        <v>1</v>
      </c>
      <c r="H7803" s="12">
        <v>2410</v>
      </c>
      <c r="I7803" s="4">
        <f>VLOOKUP(Table_1[[#This Row],[Product ID]],[1]Products!$A:$D,3,0)</f>
        <v>1518</v>
      </c>
      <c r="J7803" s="4">
        <f>PRODUCT([2]Data!$G7803,[2]Data!$I7803)</f>
        <v>1518</v>
      </c>
      <c r="K7803" s="4">
        <f>PRODUCT([2]Data!$G7803,[2]Data!$H7803)</f>
        <v>2410</v>
      </c>
      <c r="L7803" s="4">
        <f>[2]Data!$K7803-[2]Data!$J7803</f>
        <v>892</v>
      </c>
      <c r="M7803" s="4" t="str">
        <f>VLOOKUP(Table_1[[#This Row],[Location ID]],[1]Locations!$A:$B,2,0)</f>
        <v>Vallejo</v>
      </c>
      <c r="N7803" s="4" t="str">
        <f>VLOOKUP(Table_1[[#This Row],[Sales Person ID]],'[1]Sales People'!$A:$B,2,0)</f>
        <v>Jeremy Mendoza</v>
      </c>
      <c r="O7803" s="4" t="str">
        <f>VLOOKUP(Table_1[[#This Row],[Customer ID]],[1]Customers!$A:$B,2,0)</f>
        <v>Joshua Rose</v>
      </c>
      <c r="P7803" s="5">
        <f>WEEKDAY([2]Data!$F7803)</f>
        <v>7</v>
      </c>
      <c r="Q7803" s="4">
        <f>MONTH([2]Data!$F7803)</f>
        <v>2</v>
      </c>
      <c r="R7803" s="4">
        <f>YEAR([2]Data!$F7803)</f>
        <v>2019</v>
      </c>
    </row>
    <row r="7804" spans="1:18" ht="15.75" customHeight="1">
      <c r="A7804" s="12" t="s">
        <v>8841</v>
      </c>
      <c r="B7804" s="12" t="s">
        <v>97</v>
      </c>
      <c r="C7804" s="12" t="s">
        <v>201</v>
      </c>
      <c r="D7804" s="12" t="s">
        <v>46</v>
      </c>
      <c r="E7804" s="12" t="s">
        <v>2325</v>
      </c>
      <c r="F7804" s="13">
        <v>43813</v>
      </c>
      <c r="G7804" s="12">
        <v>4</v>
      </c>
      <c r="H7804" s="12">
        <v>1725</v>
      </c>
      <c r="I7804" s="4">
        <f>VLOOKUP(Table_1[[#This Row],[Product ID]],[1]Products!$A:$D,3,0)</f>
        <v>1363</v>
      </c>
      <c r="J7804" s="4">
        <f>PRODUCT([2]Data!$G7804,[2]Data!$I7804)</f>
        <v>5452</v>
      </c>
      <c r="K7804" s="4">
        <f>PRODUCT([2]Data!$G7804,[2]Data!$H7804)</f>
        <v>6900</v>
      </c>
      <c r="L7804" s="4">
        <f>[2]Data!$K7804-[2]Data!$J7804</f>
        <v>1448</v>
      </c>
      <c r="M7804" s="4" t="str">
        <f>VLOOKUP(Table_1[[#This Row],[Location ID]],[1]Locations!$A:$B,2,0)</f>
        <v>Oakland</v>
      </c>
      <c r="N7804" s="4" t="str">
        <f>VLOOKUP(Table_1[[#This Row],[Sales Person ID]],'[1]Sales People'!$A:$B,2,0)</f>
        <v>Charles Harper</v>
      </c>
      <c r="O7804" s="4" t="str">
        <f>VLOOKUP(Table_1[[#This Row],[Customer ID]],[1]Customers!$A:$B,2,0)</f>
        <v>Roger Miller</v>
      </c>
      <c r="P7804" s="5">
        <f>WEEKDAY([2]Data!$F7804)</f>
        <v>7</v>
      </c>
      <c r="Q7804" s="4">
        <f>MONTH([2]Data!$F7804)</f>
        <v>12</v>
      </c>
      <c r="R7804" s="4">
        <f>YEAR([2]Data!$F7804)</f>
        <v>2019</v>
      </c>
    </row>
    <row r="7805" spans="1:18" ht="15.75" customHeight="1">
      <c r="A7805" s="12" t="s">
        <v>8842</v>
      </c>
      <c r="B7805" s="12" t="s">
        <v>472</v>
      </c>
      <c r="C7805" s="12" t="s">
        <v>469</v>
      </c>
      <c r="D7805" s="12" t="s">
        <v>117</v>
      </c>
      <c r="E7805" s="12" t="s">
        <v>448</v>
      </c>
      <c r="F7805" s="13">
        <v>43605</v>
      </c>
      <c r="G7805" s="12">
        <v>1</v>
      </c>
      <c r="H7805" s="12">
        <v>35</v>
      </c>
      <c r="I7805" s="4">
        <f>VLOOKUP(Table_1[[#This Row],[Product ID]],[1]Products!$A:$D,3,0)</f>
        <v>22</v>
      </c>
      <c r="J7805" s="4">
        <f>PRODUCT([2]Data!$G7805,[2]Data!$I7805)</f>
        <v>22</v>
      </c>
      <c r="K7805" s="4">
        <f>PRODUCT([2]Data!$G7805,[2]Data!$H7805)</f>
        <v>35</v>
      </c>
      <c r="L7805" s="4">
        <f>[2]Data!$K7805-[2]Data!$J7805</f>
        <v>13</v>
      </c>
      <c r="M7805" s="4" t="str">
        <f>VLOOKUP(Table_1[[#This Row],[Location ID]],[1]Locations!$A:$B,2,0)</f>
        <v>Fontana</v>
      </c>
      <c r="N7805" s="4" t="str">
        <f>VLOOKUP(Table_1[[#This Row],[Sales Person ID]],'[1]Sales People'!$A:$B,2,0)</f>
        <v>Patrick Ruiz</v>
      </c>
      <c r="O7805" s="4" t="str">
        <f>VLOOKUP(Table_1[[#This Row],[Customer ID]],[1]Customers!$A:$B,2,0)</f>
        <v>Carl Murphy</v>
      </c>
      <c r="P7805" s="5">
        <f>WEEKDAY([2]Data!$F7805)</f>
        <v>2</v>
      </c>
      <c r="Q7805" s="4">
        <f>MONTH([2]Data!$F7805)</f>
        <v>5</v>
      </c>
      <c r="R7805" s="4">
        <f>YEAR([2]Data!$F7805)</f>
        <v>2019</v>
      </c>
    </row>
    <row r="7806" spans="1:18" ht="15.75" customHeight="1">
      <c r="A7806" s="12" t="s">
        <v>8843</v>
      </c>
      <c r="B7806" s="12" t="s">
        <v>246</v>
      </c>
      <c r="C7806" s="12" t="s">
        <v>264</v>
      </c>
      <c r="D7806" s="12" t="s">
        <v>107</v>
      </c>
      <c r="E7806" s="12" t="s">
        <v>1189</v>
      </c>
      <c r="F7806" s="13">
        <v>43777</v>
      </c>
      <c r="G7806" s="12">
        <v>1</v>
      </c>
      <c r="H7806" s="12">
        <v>1887</v>
      </c>
      <c r="I7806" s="4">
        <f>VLOOKUP(Table_1[[#This Row],[Product ID]],[1]Products!$A:$D,3,0)</f>
        <v>1378</v>
      </c>
      <c r="J7806" s="4">
        <f>PRODUCT([2]Data!$G7806,[2]Data!$I7806)</f>
        <v>1378</v>
      </c>
      <c r="K7806" s="4">
        <f>PRODUCT([2]Data!$G7806,[2]Data!$H7806)</f>
        <v>1887</v>
      </c>
      <c r="L7806" s="4">
        <f>[2]Data!$K7806-[2]Data!$J7806</f>
        <v>509</v>
      </c>
      <c r="M7806" s="4" t="str">
        <f>VLOOKUP(Table_1[[#This Row],[Location ID]],[1]Locations!$A:$B,2,0)</f>
        <v>Bakersfield</v>
      </c>
      <c r="N7806" s="4" t="str">
        <f>VLOOKUP(Table_1[[#This Row],[Sales Person ID]],'[1]Sales People'!$A:$B,2,0)</f>
        <v>Brian Thomas</v>
      </c>
      <c r="O7806" s="4" t="str">
        <f>VLOOKUP(Table_1[[#This Row],[Customer ID]],[1]Customers!$A:$B,2,0)</f>
        <v>Joseph Warren</v>
      </c>
      <c r="P7806" s="5">
        <f>WEEKDAY([2]Data!$F7806)</f>
        <v>6</v>
      </c>
      <c r="Q7806" s="4">
        <f>MONTH([2]Data!$F7806)</f>
        <v>11</v>
      </c>
      <c r="R7806" s="4">
        <f>YEAR([2]Data!$F7806)</f>
        <v>2019</v>
      </c>
    </row>
    <row r="7807" spans="1:18" ht="15.75" customHeight="1">
      <c r="A7807" s="12" t="s">
        <v>8844</v>
      </c>
      <c r="B7807" s="12" t="s">
        <v>714</v>
      </c>
      <c r="C7807" s="12" t="s">
        <v>231</v>
      </c>
      <c r="D7807" s="12" t="s">
        <v>152</v>
      </c>
      <c r="E7807" s="12" t="s">
        <v>409</v>
      </c>
      <c r="F7807" s="13">
        <v>43726</v>
      </c>
      <c r="G7807" s="12">
        <v>1</v>
      </c>
      <c r="H7807" s="12">
        <v>530</v>
      </c>
      <c r="I7807" s="4">
        <f>VLOOKUP(Table_1[[#This Row],[Product ID]],[1]Products!$A:$D,3,0)</f>
        <v>435</v>
      </c>
      <c r="J7807" s="4">
        <f>PRODUCT([2]Data!$G7807,[2]Data!$I7807)</f>
        <v>435</v>
      </c>
      <c r="K7807" s="4">
        <f>PRODUCT([2]Data!$G7807,[2]Data!$H7807)</f>
        <v>530</v>
      </c>
      <c r="L7807" s="4">
        <f>[2]Data!$K7807-[2]Data!$J7807</f>
        <v>95</v>
      </c>
      <c r="M7807" s="4" t="str">
        <f>VLOOKUP(Table_1[[#This Row],[Location ID]],[1]Locations!$A:$B,2,0)</f>
        <v>Modesto</v>
      </c>
      <c r="N7807" s="4" t="str">
        <f>VLOOKUP(Table_1[[#This Row],[Sales Person ID]],'[1]Sales People'!$A:$B,2,0)</f>
        <v>Arthur Mccoy</v>
      </c>
      <c r="O7807" s="4" t="str">
        <f>VLOOKUP(Table_1[[#This Row],[Customer ID]],[1]Customers!$A:$B,2,0)</f>
        <v>Steven Hayes</v>
      </c>
      <c r="P7807" s="5">
        <f>WEEKDAY([2]Data!$F7807)</f>
        <v>4</v>
      </c>
      <c r="Q7807" s="4">
        <f>MONTH([2]Data!$F7807)</f>
        <v>9</v>
      </c>
      <c r="R7807" s="4">
        <f>YEAR([2]Data!$F7807)</f>
        <v>2019</v>
      </c>
    </row>
    <row r="7808" spans="1:18" ht="15.75" customHeight="1">
      <c r="A7808" s="12" t="s">
        <v>8845</v>
      </c>
      <c r="B7808" s="12" t="s">
        <v>34</v>
      </c>
      <c r="C7808" s="12" t="s">
        <v>388</v>
      </c>
      <c r="D7808" s="12" t="s">
        <v>60</v>
      </c>
      <c r="E7808" s="12" t="s">
        <v>158</v>
      </c>
      <c r="F7808" s="13">
        <v>43828</v>
      </c>
      <c r="G7808" s="12">
        <v>3</v>
      </c>
      <c r="H7808" s="12">
        <v>1052</v>
      </c>
      <c r="I7808" s="4">
        <f>VLOOKUP(Table_1[[#This Row],[Product ID]],[1]Products!$A:$D,3,0)</f>
        <v>589</v>
      </c>
      <c r="J7808" s="4">
        <f>PRODUCT([2]Data!$G7808,[2]Data!$I7808)</f>
        <v>1767</v>
      </c>
      <c r="K7808" s="4">
        <f>PRODUCT([2]Data!$G7808,[2]Data!$H7808)</f>
        <v>3156</v>
      </c>
      <c r="L7808" s="4">
        <f>[2]Data!$K7808-[2]Data!$J7808</f>
        <v>1389</v>
      </c>
      <c r="M7808" s="4" t="str">
        <f>VLOOKUP(Table_1[[#This Row],[Location ID]],[1]Locations!$A:$B,2,0)</f>
        <v>San Diego</v>
      </c>
      <c r="N7808" s="4" t="str">
        <f>VLOOKUP(Table_1[[#This Row],[Sales Person ID]],'[1]Sales People'!$A:$B,2,0)</f>
        <v>Walter Cook</v>
      </c>
      <c r="O7808" s="4" t="str">
        <f>VLOOKUP(Table_1[[#This Row],[Customer ID]],[1]Customers!$A:$B,2,0)</f>
        <v>Steven Owens</v>
      </c>
      <c r="P7808" s="5">
        <f>WEEKDAY([2]Data!$F7808)</f>
        <v>1</v>
      </c>
      <c r="Q7808" s="4">
        <f>MONTH([2]Data!$F7808)</f>
        <v>12</v>
      </c>
      <c r="R7808" s="4">
        <f>YEAR([2]Data!$F7808)</f>
        <v>2019</v>
      </c>
    </row>
    <row r="7809" spans="1:18" ht="15.75" customHeight="1">
      <c r="A7809" s="12" t="s">
        <v>8846</v>
      </c>
      <c r="B7809" s="12" t="s">
        <v>214</v>
      </c>
      <c r="C7809" s="12" t="s">
        <v>25</v>
      </c>
      <c r="D7809" s="12" t="s">
        <v>424</v>
      </c>
      <c r="E7809" s="12" t="s">
        <v>1648</v>
      </c>
      <c r="F7809" s="13">
        <v>43595</v>
      </c>
      <c r="G7809" s="12">
        <v>1</v>
      </c>
      <c r="H7809" s="12">
        <v>1414</v>
      </c>
      <c r="I7809" s="4">
        <f>VLOOKUP(Table_1[[#This Row],[Product ID]],[1]Products!$A:$D,3,0)</f>
        <v>962</v>
      </c>
      <c r="J7809" s="4">
        <f>PRODUCT([2]Data!$G7809,[2]Data!$I7809)</f>
        <v>962</v>
      </c>
      <c r="K7809" s="4">
        <f>PRODUCT([2]Data!$G7809,[2]Data!$H7809)</f>
        <v>1414</v>
      </c>
      <c r="L7809" s="4">
        <f>[2]Data!$K7809-[2]Data!$J7809</f>
        <v>452</v>
      </c>
      <c r="M7809" s="4" t="str">
        <f>VLOOKUP(Table_1[[#This Row],[Location ID]],[1]Locations!$A:$B,2,0)</f>
        <v>Santa Clarita</v>
      </c>
      <c r="N7809" s="4" t="str">
        <f>VLOOKUP(Table_1[[#This Row],[Sales Person ID]],'[1]Sales People'!$A:$B,2,0)</f>
        <v>Kenneth Bradley</v>
      </c>
      <c r="O7809" s="4" t="str">
        <f>VLOOKUP(Table_1[[#This Row],[Customer ID]],[1]Customers!$A:$B,2,0)</f>
        <v>Peter Freeman</v>
      </c>
      <c r="P7809" s="5">
        <f>WEEKDAY([2]Data!$F7809)</f>
        <v>6</v>
      </c>
      <c r="Q7809" s="4">
        <f>MONTH([2]Data!$F7809)</f>
        <v>5</v>
      </c>
      <c r="R7809" s="4">
        <f>YEAR([2]Data!$F7809)</f>
        <v>2019</v>
      </c>
    </row>
    <row r="7810" spans="1:18" ht="15.75" customHeight="1">
      <c r="A7810" s="12" t="s">
        <v>8847</v>
      </c>
      <c r="B7810" s="12" t="s">
        <v>192</v>
      </c>
      <c r="C7810" s="12" t="s">
        <v>30</v>
      </c>
      <c r="D7810" s="12" t="s">
        <v>98</v>
      </c>
      <c r="E7810" s="12" t="s">
        <v>903</v>
      </c>
      <c r="F7810" s="13">
        <v>43642</v>
      </c>
      <c r="G7810" s="12">
        <v>1</v>
      </c>
      <c r="H7810" s="12">
        <v>1500</v>
      </c>
      <c r="I7810" s="4">
        <f>VLOOKUP(Table_1[[#This Row],[Product ID]],[1]Products!$A:$D,3,0)</f>
        <v>900</v>
      </c>
      <c r="J7810" s="4">
        <f>PRODUCT([2]Data!$G7810,[2]Data!$I7810)</f>
        <v>900</v>
      </c>
      <c r="K7810" s="4">
        <f>PRODUCT([2]Data!$G7810,[2]Data!$H7810)</f>
        <v>1500</v>
      </c>
      <c r="L7810" s="4">
        <f>[2]Data!$K7810-[2]Data!$J7810</f>
        <v>600</v>
      </c>
      <c r="M7810" s="4" t="str">
        <f>VLOOKUP(Table_1[[#This Row],[Location ID]],[1]Locations!$A:$B,2,0)</f>
        <v>Berkeley</v>
      </c>
      <c r="N7810" s="4" t="str">
        <f>VLOOKUP(Table_1[[#This Row],[Sales Person ID]],'[1]Sales People'!$A:$B,2,0)</f>
        <v>Martin Perry</v>
      </c>
      <c r="O7810" s="4" t="str">
        <f>VLOOKUP(Table_1[[#This Row],[Customer ID]],[1]Customers!$A:$B,2,0)</f>
        <v>Randy Webb</v>
      </c>
      <c r="P7810" s="5">
        <f>WEEKDAY([2]Data!$F7810)</f>
        <v>4</v>
      </c>
      <c r="Q7810" s="4">
        <f>MONTH([2]Data!$F7810)</f>
        <v>6</v>
      </c>
      <c r="R7810" s="4">
        <f>YEAR([2]Data!$F7810)</f>
        <v>2019</v>
      </c>
    </row>
    <row r="7811" spans="1:18" ht="15.75" customHeight="1">
      <c r="A7811" s="12" t="s">
        <v>8848</v>
      </c>
      <c r="B7811" s="12" t="s">
        <v>97</v>
      </c>
      <c r="C7811" s="12" t="s">
        <v>63</v>
      </c>
      <c r="D7811" s="12" t="s">
        <v>117</v>
      </c>
      <c r="E7811" s="12" t="s">
        <v>7851</v>
      </c>
      <c r="F7811" s="13">
        <v>43593</v>
      </c>
      <c r="G7811" s="12">
        <v>1</v>
      </c>
      <c r="H7811" s="12">
        <v>1725</v>
      </c>
      <c r="I7811" s="4">
        <f>VLOOKUP(Table_1[[#This Row],[Product ID]],[1]Products!$A:$D,3,0)</f>
        <v>1363</v>
      </c>
      <c r="J7811" s="4">
        <f>PRODUCT([2]Data!$G7811,[2]Data!$I7811)</f>
        <v>1363</v>
      </c>
      <c r="K7811" s="4">
        <f>PRODUCT([2]Data!$G7811,[2]Data!$H7811)</f>
        <v>1725</v>
      </c>
      <c r="L7811" s="4">
        <f>[2]Data!$K7811-[2]Data!$J7811</f>
        <v>362</v>
      </c>
      <c r="M7811" s="4" t="str">
        <f>VLOOKUP(Table_1[[#This Row],[Location ID]],[1]Locations!$A:$B,2,0)</f>
        <v>Pasadena</v>
      </c>
      <c r="N7811" s="4" t="str">
        <f>VLOOKUP(Table_1[[#This Row],[Sales Person ID]],'[1]Sales People'!$A:$B,2,0)</f>
        <v>Patrick Ruiz</v>
      </c>
      <c r="O7811" s="4" t="str">
        <f>VLOOKUP(Table_1[[#This Row],[Customer ID]],[1]Customers!$A:$B,2,0)</f>
        <v>Harold Adams</v>
      </c>
      <c r="P7811" s="5">
        <f>WEEKDAY([2]Data!$F7811)</f>
        <v>4</v>
      </c>
      <c r="Q7811" s="4">
        <f>MONTH([2]Data!$F7811)</f>
        <v>5</v>
      </c>
      <c r="R7811" s="4">
        <f>YEAR([2]Data!$F7811)</f>
        <v>2019</v>
      </c>
    </row>
    <row r="7812" spans="1:18" ht="15.75" customHeight="1">
      <c r="A7812" s="12" t="s">
        <v>8849</v>
      </c>
      <c r="B7812" s="12" t="s">
        <v>205</v>
      </c>
      <c r="C7812" s="12" t="s">
        <v>106</v>
      </c>
      <c r="D7812" s="12" t="s">
        <v>170</v>
      </c>
      <c r="E7812" s="12" t="s">
        <v>565</v>
      </c>
      <c r="F7812" s="13">
        <v>43665</v>
      </c>
      <c r="G7812" s="12">
        <v>3</v>
      </c>
      <c r="H7812" s="12">
        <v>1278</v>
      </c>
      <c r="I7812" s="4">
        <f>VLOOKUP(Table_1[[#This Row],[Product ID]],[1]Products!$A:$D,3,0)</f>
        <v>665</v>
      </c>
      <c r="J7812" s="4">
        <f>PRODUCT([2]Data!$G7812,[2]Data!$I7812)</f>
        <v>1995</v>
      </c>
      <c r="K7812" s="4">
        <f>PRODUCT([2]Data!$G7812,[2]Data!$H7812)</f>
        <v>3834</v>
      </c>
      <c r="L7812" s="4">
        <f>[2]Data!$K7812-[2]Data!$J7812</f>
        <v>1839</v>
      </c>
      <c r="M7812" s="4" t="str">
        <f>VLOOKUP(Table_1[[#This Row],[Location ID]],[1]Locations!$A:$B,2,0)</f>
        <v>Fullerton</v>
      </c>
      <c r="N7812" s="4" t="str">
        <f>VLOOKUP(Table_1[[#This Row],[Sales Person ID]],'[1]Sales People'!$A:$B,2,0)</f>
        <v>Bobby Russell</v>
      </c>
      <c r="O7812" s="4" t="str">
        <f>VLOOKUP(Table_1[[#This Row],[Customer ID]],[1]Customers!$A:$B,2,0)</f>
        <v>David Smith</v>
      </c>
      <c r="P7812" s="5">
        <f>WEEKDAY([2]Data!$F7812)</f>
        <v>6</v>
      </c>
      <c r="Q7812" s="4">
        <f>MONTH([2]Data!$F7812)</f>
        <v>7</v>
      </c>
      <c r="R7812" s="4">
        <f>YEAR([2]Data!$F7812)</f>
        <v>2019</v>
      </c>
    </row>
    <row r="7813" spans="1:18" ht="15.75" customHeight="1">
      <c r="A7813" s="12" t="s">
        <v>8850</v>
      </c>
      <c r="B7813" s="12" t="s">
        <v>490</v>
      </c>
      <c r="C7813" s="12" t="s">
        <v>391</v>
      </c>
      <c r="D7813" s="12" t="s">
        <v>98</v>
      </c>
      <c r="E7813" s="12" t="s">
        <v>795</v>
      </c>
      <c r="F7813" s="13">
        <v>43707</v>
      </c>
      <c r="G7813" s="12">
        <v>1</v>
      </c>
      <c r="H7813" s="12">
        <v>123</v>
      </c>
      <c r="I7813" s="4">
        <f>VLOOKUP(Table_1[[#This Row],[Product ID]],[1]Products!$A:$D,3,0)</f>
        <v>84</v>
      </c>
      <c r="J7813" s="4">
        <f>PRODUCT([2]Data!$G7813,[2]Data!$I7813)</f>
        <v>84</v>
      </c>
      <c r="K7813" s="4">
        <f>PRODUCT([2]Data!$G7813,[2]Data!$H7813)</f>
        <v>123</v>
      </c>
      <c r="L7813" s="4">
        <f>[2]Data!$K7813-[2]Data!$J7813</f>
        <v>39</v>
      </c>
      <c r="M7813" s="4" t="str">
        <f>VLOOKUP(Table_1[[#This Row],[Location ID]],[1]Locations!$A:$B,2,0)</f>
        <v>Los Angeles</v>
      </c>
      <c r="N7813" s="4" t="str">
        <f>VLOOKUP(Table_1[[#This Row],[Sales Person ID]],'[1]Sales People'!$A:$B,2,0)</f>
        <v>Martin Perry</v>
      </c>
      <c r="O7813" s="4" t="str">
        <f>VLOOKUP(Table_1[[#This Row],[Customer ID]],[1]Customers!$A:$B,2,0)</f>
        <v>Terry Morris</v>
      </c>
      <c r="P7813" s="5">
        <f>WEEKDAY([2]Data!$F7813)</f>
        <v>6</v>
      </c>
      <c r="Q7813" s="4">
        <f>MONTH([2]Data!$F7813)</f>
        <v>8</v>
      </c>
      <c r="R7813" s="4">
        <f>YEAR([2]Data!$F7813)</f>
        <v>2019</v>
      </c>
    </row>
    <row r="7814" spans="1:18" ht="15.75" customHeight="1">
      <c r="A7814" s="12" t="s">
        <v>8851</v>
      </c>
      <c r="B7814" s="12" t="s">
        <v>140</v>
      </c>
      <c r="C7814" s="12" t="s">
        <v>541</v>
      </c>
      <c r="D7814" s="12" t="s">
        <v>60</v>
      </c>
      <c r="E7814" s="12" t="s">
        <v>799</v>
      </c>
      <c r="F7814" s="13">
        <v>43602</v>
      </c>
      <c r="G7814" s="12">
        <v>2</v>
      </c>
      <c r="H7814" s="12">
        <v>127</v>
      </c>
      <c r="I7814" s="4">
        <f>VLOOKUP(Table_1[[#This Row],[Product ID]],[1]Products!$A:$D,3,0)</f>
        <v>79</v>
      </c>
      <c r="J7814" s="4">
        <f>PRODUCT([2]Data!$G7814,[2]Data!$I7814)</f>
        <v>158</v>
      </c>
      <c r="K7814" s="4">
        <f>PRODUCT([2]Data!$G7814,[2]Data!$H7814)</f>
        <v>254</v>
      </c>
      <c r="L7814" s="4">
        <f>[2]Data!$K7814-[2]Data!$J7814</f>
        <v>96</v>
      </c>
      <c r="M7814" s="4" t="str">
        <f>VLOOKUP(Table_1[[#This Row],[Location ID]],[1]Locations!$A:$B,2,0)</f>
        <v>San Buenaventura (Ventura)</v>
      </c>
      <c r="N7814" s="4" t="str">
        <f>VLOOKUP(Table_1[[#This Row],[Sales Person ID]],'[1]Sales People'!$A:$B,2,0)</f>
        <v>Walter Cook</v>
      </c>
      <c r="O7814" s="4" t="str">
        <f>VLOOKUP(Table_1[[#This Row],[Customer ID]],[1]Customers!$A:$B,2,0)</f>
        <v>Albert Young</v>
      </c>
      <c r="P7814" s="5">
        <f>WEEKDAY([2]Data!$F7814)</f>
        <v>6</v>
      </c>
      <c r="Q7814" s="4">
        <f>MONTH([2]Data!$F7814)</f>
        <v>5</v>
      </c>
      <c r="R7814" s="4">
        <f>YEAR([2]Data!$F7814)</f>
        <v>2019</v>
      </c>
    </row>
    <row r="7815" spans="1:18" ht="15.75" customHeight="1">
      <c r="A7815" s="12" t="s">
        <v>8852</v>
      </c>
      <c r="B7815" s="12" t="s">
        <v>120</v>
      </c>
      <c r="C7815" s="12" t="s">
        <v>226</v>
      </c>
      <c r="D7815" s="12" t="s">
        <v>86</v>
      </c>
      <c r="E7815" s="12" t="s">
        <v>1046</v>
      </c>
      <c r="F7815" s="13">
        <v>43512</v>
      </c>
      <c r="G7815" s="12">
        <v>3</v>
      </c>
      <c r="H7815" s="12">
        <v>1783</v>
      </c>
      <c r="I7815" s="4">
        <f>VLOOKUP(Table_1[[#This Row],[Product ID]],[1]Products!$A:$D,3,0)</f>
        <v>1230</v>
      </c>
      <c r="J7815" s="4">
        <f>PRODUCT([2]Data!$G7815,[2]Data!$I7815)</f>
        <v>3690</v>
      </c>
      <c r="K7815" s="4">
        <f>PRODUCT([2]Data!$G7815,[2]Data!$H7815)</f>
        <v>5349</v>
      </c>
      <c r="L7815" s="4">
        <f>[2]Data!$K7815-[2]Data!$J7815</f>
        <v>1659</v>
      </c>
      <c r="M7815" s="4" t="str">
        <f>VLOOKUP(Table_1[[#This Row],[Location ID]],[1]Locations!$A:$B,2,0)</f>
        <v>El Cajon</v>
      </c>
      <c r="N7815" s="4" t="str">
        <f>VLOOKUP(Table_1[[#This Row],[Sales Person ID]],'[1]Sales People'!$A:$B,2,0)</f>
        <v>Roger Robertson</v>
      </c>
      <c r="O7815" s="4" t="str">
        <f>VLOOKUP(Table_1[[#This Row],[Customer ID]],[1]Customers!$A:$B,2,0)</f>
        <v>Sean Kelly</v>
      </c>
      <c r="P7815" s="5">
        <f>WEEKDAY([2]Data!$F7815)</f>
        <v>7</v>
      </c>
      <c r="Q7815" s="4">
        <f>MONTH([2]Data!$F7815)</f>
        <v>2</v>
      </c>
      <c r="R7815" s="4">
        <f>YEAR([2]Data!$F7815)</f>
        <v>2019</v>
      </c>
    </row>
    <row r="7816" spans="1:18" ht="15.75" customHeight="1">
      <c r="A7816" s="12" t="s">
        <v>8853</v>
      </c>
      <c r="B7816" s="12" t="s">
        <v>24</v>
      </c>
      <c r="C7816" s="12" t="s">
        <v>50</v>
      </c>
      <c r="D7816" s="12" t="s">
        <v>36</v>
      </c>
      <c r="E7816" s="12" t="s">
        <v>2842</v>
      </c>
      <c r="F7816" s="13">
        <v>43824</v>
      </c>
      <c r="G7816" s="12">
        <v>1</v>
      </c>
      <c r="H7816" s="12">
        <v>1022</v>
      </c>
      <c r="I7816" s="4">
        <f>VLOOKUP(Table_1[[#This Row],[Product ID]],[1]Products!$A:$D,3,0)</f>
        <v>818</v>
      </c>
      <c r="J7816" s="4">
        <f>PRODUCT([2]Data!$G7816,[2]Data!$I7816)</f>
        <v>818</v>
      </c>
      <c r="K7816" s="4">
        <f>PRODUCT([2]Data!$G7816,[2]Data!$H7816)</f>
        <v>1022</v>
      </c>
      <c r="L7816" s="4">
        <f>[2]Data!$K7816-[2]Data!$J7816</f>
        <v>204</v>
      </c>
      <c r="M7816" s="4" t="str">
        <f>VLOOKUP(Table_1[[#This Row],[Location ID]],[1]Locations!$A:$B,2,0)</f>
        <v>Oceanside</v>
      </c>
      <c r="N7816" s="4" t="str">
        <f>VLOOKUP(Table_1[[#This Row],[Sales Person ID]],'[1]Sales People'!$A:$B,2,0)</f>
        <v>Brian Davis</v>
      </c>
      <c r="O7816" s="4" t="str">
        <f>VLOOKUP(Table_1[[#This Row],[Customer ID]],[1]Customers!$A:$B,2,0)</f>
        <v>Donald Diaz</v>
      </c>
      <c r="P7816" s="5">
        <f>WEEKDAY([2]Data!$F7816)</f>
        <v>4</v>
      </c>
      <c r="Q7816" s="4">
        <f>MONTH([2]Data!$F7816)</f>
        <v>12</v>
      </c>
      <c r="R7816" s="4">
        <f>YEAR([2]Data!$F7816)</f>
        <v>2019</v>
      </c>
    </row>
    <row r="7817" spans="1:18" ht="15.75" customHeight="1">
      <c r="A7817" s="12" t="s">
        <v>8854</v>
      </c>
      <c r="B7817" s="12" t="s">
        <v>829</v>
      </c>
      <c r="C7817" s="12" t="s">
        <v>40</v>
      </c>
      <c r="D7817" s="12" t="s">
        <v>107</v>
      </c>
      <c r="E7817" s="12" t="s">
        <v>551</v>
      </c>
      <c r="F7817" s="13">
        <v>43587</v>
      </c>
      <c r="G7817" s="12">
        <v>1</v>
      </c>
      <c r="H7817" s="12">
        <v>1638</v>
      </c>
      <c r="I7817" s="4">
        <f>VLOOKUP(Table_1[[#This Row],[Product ID]],[1]Products!$A:$D,3,0)</f>
        <v>1261</v>
      </c>
      <c r="J7817" s="4">
        <f>PRODUCT([2]Data!$G7817,[2]Data!$I7817)</f>
        <v>1261</v>
      </c>
      <c r="K7817" s="4">
        <f>PRODUCT([2]Data!$G7817,[2]Data!$H7817)</f>
        <v>1638</v>
      </c>
      <c r="L7817" s="4">
        <f>[2]Data!$K7817-[2]Data!$J7817</f>
        <v>377</v>
      </c>
      <c r="M7817" s="4" t="str">
        <f>VLOOKUP(Table_1[[#This Row],[Location ID]],[1]Locations!$A:$B,2,0)</f>
        <v>Santa Ana</v>
      </c>
      <c r="N7817" s="4" t="str">
        <f>VLOOKUP(Table_1[[#This Row],[Sales Person ID]],'[1]Sales People'!$A:$B,2,0)</f>
        <v>Brian Thomas</v>
      </c>
      <c r="O7817" s="4" t="str">
        <f>VLOOKUP(Table_1[[#This Row],[Customer ID]],[1]Customers!$A:$B,2,0)</f>
        <v>Billy Reid</v>
      </c>
      <c r="P7817" s="5">
        <f>WEEKDAY([2]Data!$F7817)</f>
        <v>5</v>
      </c>
      <c r="Q7817" s="4">
        <f>MONTH([2]Data!$F7817)</f>
        <v>5</v>
      </c>
      <c r="R7817" s="4">
        <f>YEAR([2]Data!$F7817)</f>
        <v>2019</v>
      </c>
    </row>
    <row r="7818" spans="1:18" ht="15.75" customHeight="1">
      <c r="A7818" s="12" t="s">
        <v>8855</v>
      </c>
      <c r="B7818" s="12" t="s">
        <v>637</v>
      </c>
      <c r="C7818" s="12" t="s">
        <v>85</v>
      </c>
      <c r="D7818" s="12" t="s">
        <v>26</v>
      </c>
      <c r="E7818" s="12" t="s">
        <v>585</v>
      </c>
      <c r="F7818" s="13">
        <v>43666</v>
      </c>
      <c r="G7818" s="12">
        <v>1</v>
      </c>
      <c r="H7818" s="12">
        <v>584</v>
      </c>
      <c r="I7818" s="4">
        <f>VLOOKUP(Table_1[[#This Row],[Product ID]],[1]Products!$A:$D,3,0)</f>
        <v>420</v>
      </c>
      <c r="J7818" s="4">
        <f>PRODUCT([2]Data!$G7818,[2]Data!$I7818)</f>
        <v>420</v>
      </c>
      <c r="K7818" s="4">
        <f>PRODUCT([2]Data!$G7818,[2]Data!$H7818)</f>
        <v>584</v>
      </c>
      <c r="L7818" s="4">
        <f>[2]Data!$K7818-[2]Data!$J7818</f>
        <v>164</v>
      </c>
      <c r="M7818" s="4" t="str">
        <f>VLOOKUP(Table_1[[#This Row],[Location ID]],[1]Locations!$A:$B,2,0)</f>
        <v>West Covina</v>
      </c>
      <c r="N7818" s="4" t="str">
        <f>VLOOKUP(Table_1[[#This Row],[Sales Person ID]],'[1]Sales People'!$A:$B,2,0)</f>
        <v>Ryan Butler</v>
      </c>
      <c r="O7818" s="4" t="str">
        <f>VLOOKUP(Table_1[[#This Row],[Customer ID]],[1]Customers!$A:$B,2,0)</f>
        <v>Jesse Barnes</v>
      </c>
      <c r="P7818" s="5">
        <f>WEEKDAY([2]Data!$F7818)</f>
        <v>7</v>
      </c>
      <c r="Q7818" s="4">
        <f>MONTH([2]Data!$F7818)</f>
        <v>7</v>
      </c>
      <c r="R7818" s="4">
        <f>YEAR([2]Data!$F7818)</f>
        <v>2019</v>
      </c>
    </row>
    <row r="7819" spans="1:18" ht="15.75" customHeight="1">
      <c r="A7819" s="12" t="s">
        <v>8856</v>
      </c>
      <c r="B7819" s="12" t="s">
        <v>243</v>
      </c>
      <c r="C7819" s="12" t="s">
        <v>283</v>
      </c>
      <c r="D7819" s="12" t="s">
        <v>275</v>
      </c>
      <c r="E7819" s="12" t="s">
        <v>2223</v>
      </c>
      <c r="F7819" s="13">
        <v>43517</v>
      </c>
      <c r="G7819" s="12">
        <v>2</v>
      </c>
      <c r="H7819" s="12">
        <v>1119</v>
      </c>
      <c r="I7819" s="4">
        <f>VLOOKUP(Table_1[[#This Row],[Product ID]],[1]Products!$A:$D,3,0)</f>
        <v>683</v>
      </c>
      <c r="J7819" s="4">
        <f>PRODUCT([2]Data!$G7819,[2]Data!$I7819)</f>
        <v>1366</v>
      </c>
      <c r="K7819" s="4">
        <f>PRODUCT([2]Data!$G7819,[2]Data!$H7819)</f>
        <v>2238</v>
      </c>
      <c r="L7819" s="4">
        <f>[2]Data!$K7819-[2]Data!$J7819</f>
        <v>872</v>
      </c>
      <c r="M7819" s="4" t="str">
        <f>VLOOKUP(Table_1[[#This Row],[Location ID]],[1]Locations!$A:$B,2,0)</f>
        <v>Torrance</v>
      </c>
      <c r="N7819" s="4" t="str">
        <f>VLOOKUP(Table_1[[#This Row],[Sales Person ID]],'[1]Sales People'!$A:$B,2,0)</f>
        <v>Ernest Wheeler</v>
      </c>
      <c r="O7819" s="4" t="str">
        <f>VLOOKUP(Table_1[[#This Row],[Customer ID]],[1]Customers!$A:$B,2,0)</f>
        <v>Justin Rodriguez</v>
      </c>
      <c r="P7819" s="5">
        <f>WEEKDAY([2]Data!$F7819)</f>
        <v>5</v>
      </c>
      <c r="Q7819" s="4">
        <f>MONTH([2]Data!$F7819)</f>
        <v>2</v>
      </c>
      <c r="R7819" s="4">
        <f>YEAR([2]Data!$F7819)</f>
        <v>2019</v>
      </c>
    </row>
    <row r="7820" spans="1:18" ht="15.75" customHeight="1">
      <c r="A7820" s="12" t="s">
        <v>8857</v>
      </c>
      <c r="B7820" s="12" t="s">
        <v>571</v>
      </c>
      <c r="C7820" s="12" t="s">
        <v>101</v>
      </c>
      <c r="D7820" s="12" t="s">
        <v>189</v>
      </c>
      <c r="E7820" s="12" t="s">
        <v>1494</v>
      </c>
      <c r="F7820" s="13">
        <v>43728</v>
      </c>
      <c r="G7820" s="12">
        <v>1</v>
      </c>
      <c r="H7820" s="12">
        <v>1809</v>
      </c>
      <c r="I7820" s="4">
        <f>VLOOKUP(Table_1[[#This Row],[Product ID]],[1]Products!$A:$D,3,0)</f>
        <v>1067</v>
      </c>
      <c r="J7820" s="4">
        <f>PRODUCT([2]Data!$G7820,[2]Data!$I7820)</f>
        <v>1067</v>
      </c>
      <c r="K7820" s="4">
        <f>PRODUCT([2]Data!$G7820,[2]Data!$H7820)</f>
        <v>1809</v>
      </c>
      <c r="L7820" s="4">
        <f>[2]Data!$K7820-[2]Data!$J7820</f>
        <v>742</v>
      </c>
      <c r="M7820" s="4" t="str">
        <f>VLOOKUP(Table_1[[#This Row],[Location ID]],[1]Locations!$A:$B,2,0)</f>
        <v>Irvine</v>
      </c>
      <c r="N7820" s="4" t="str">
        <f>VLOOKUP(Table_1[[#This Row],[Sales Person ID]],'[1]Sales People'!$A:$B,2,0)</f>
        <v>Joshua Taylor</v>
      </c>
      <c r="O7820" s="4" t="str">
        <f>VLOOKUP(Table_1[[#This Row],[Customer ID]],[1]Customers!$A:$B,2,0)</f>
        <v>Albert Rice</v>
      </c>
      <c r="P7820" s="5">
        <f>WEEKDAY([2]Data!$F7820)</f>
        <v>6</v>
      </c>
      <c r="Q7820" s="4">
        <f>MONTH([2]Data!$F7820)</f>
        <v>9</v>
      </c>
      <c r="R7820" s="4">
        <f>YEAR([2]Data!$F7820)</f>
        <v>2019</v>
      </c>
    </row>
    <row r="7821" spans="1:18" ht="15.75" customHeight="1">
      <c r="A7821" s="12" t="s">
        <v>8858</v>
      </c>
      <c r="B7821" s="12" t="s">
        <v>446</v>
      </c>
      <c r="C7821" s="12" t="s">
        <v>45</v>
      </c>
      <c r="D7821" s="12" t="s">
        <v>189</v>
      </c>
      <c r="E7821" s="12" t="s">
        <v>1688</v>
      </c>
      <c r="F7821" s="13">
        <v>43664</v>
      </c>
      <c r="G7821" s="12">
        <v>1</v>
      </c>
      <c r="H7821" s="12">
        <v>2141</v>
      </c>
      <c r="I7821" s="4">
        <f>VLOOKUP(Table_1[[#This Row],[Product ID]],[1]Products!$A:$D,3,0)</f>
        <v>1777</v>
      </c>
      <c r="J7821" s="4">
        <f>PRODUCT([2]Data!$G7821,[2]Data!$I7821)</f>
        <v>1777</v>
      </c>
      <c r="K7821" s="4">
        <f>PRODUCT([2]Data!$G7821,[2]Data!$H7821)</f>
        <v>2141</v>
      </c>
      <c r="L7821" s="4">
        <f>[2]Data!$K7821-[2]Data!$J7821</f>
        <v>364</v>
      </c>
      <c r="M7821" s="4" t="str">
        <f>VLOOKUP(Table_1[[#This Row],[Location ID]],[1]Locations!$A:$B,2,0)</f>
        <v>Inglewood</v>
      </c>
      <c r="N7821" s="4" t="str">
        <f>VLOOKUP(Table_1[[#This Row],[Sales Person ID]],'[1]Sales People'!$A:$B,2,0)</f>
        <v>Joshua Taylor</v>
      </c>
      <c r="O7821" s="4" t="str">
        <f>VLOOKUP(Table_1[[#This Row],[Customer ID]],[1]Customers!$A:$B,2,0)</f>
        <v>Brandon Wood</v>
      </c>
      <c r="P7821" s="5">
        <f>WEEKDAY([2]Data!$F7821)</f>
        <v>5</v>
      </c>
      <c r="Q7821" s="4">
        <f>MONTH([2]Data!$F7821)</f>
        <v>7</v>
      </c>
      <c r="R7821" s="4">
        <f>YEAR([2]Data!$F7821)</f>
        <v>2019</v>
      </c>
    </row>
    <row r="7822" spans="1:18" ht="15.75" customHeight="1">
      <c r="A7822" s="12" t="s">
        <v>8859</v>
      </c>
      <c r="B7822" s="12" t="s">
        <v>19</v>
      </c>
      <c r="C7822" s="12" t="s">
        <v>654</v>
      </c>
      <c r="D7822" s="12" t="s">
        <v>181</v>
      </c>
      <c r="E7822" s="12" t="s">
        <v>7107</v>
      </c>
      <c r="F7822" s="13">
        <v>43701</v>
      </c>
      <c r="G7822" s="12">
        <v>1</v>
      </c>
      <c r="H7822" s="12">
        <v>1522</v>
      </c>
      <c r="I7822" s="4">
        <f>VLOOKUP(Table_1[[#This Row],[Product ID]],[1]Products!$A:$D,3,0)</f>
        <v>791</v>
      </c>
      <c r="J7822" s="4">
        <f>PRODUCT([2]Data!$G7822,[2]Data!$I7822)</f>
        <v>791</v>
      </c>
      <c r="K7822" s="4">
        <f>PRODUCT([2]Data!$G7822,[2]Data!$H7822)</f>
        <v>1522</v>
      </c>
      <c r="L7822" s="4">
        <f>[2]Data!$K7822-[2]Data!$J7822</f>
        <v>731</v>
      </c>
      <c r="M7822" s="4" t="str">
        <f>VLOOKUP(Table_1[[#This Row],[Location ID]],[1]Locations!$A:$B,2,0)</f>
        <v>Hayward</v>
      </c>
      <c r="N7822" s="4" t="str">
        <f>VLOOKUP(Table_1[[#This Row],[Sales Person ID]],'[1]Sales People'!$A:$B,2,0)</f>
        <v>Sean Miller</v>
      </c>
      <c r="O7822" s="4" t="str">
        <f>VLOOKUP(Table_1[[#This Row],[Customer ID]],[1]Customers!$A:$B,2,0)</f>
        <v>Ryan Taylor</v>
      </c>
      <c r="P7822" s="5">
        <f>WEEKDAY([2]Data!$F7822)</f>
        <v>7</v>
      </c>
      <c r="Q7822" s="4">
        <f>MONTH([2]Data!$F7822)</f>
        <v>8</v>
      </c>
      <c r="R7822" s="4">
        <f>YEAR([2]Data!$F7822)</f>
        <v>2019</v>
      </c>
    </row>
    <row r="7823" spans="1:18" ht="15.75" customHeight="1">
      <c r="A7823" s="12" t="s">
        <v>8860</v>
      </c>
      <c r="B7823" s="12" t="s">
        <v>49</v>
      </c>
      <c r="C7823" s="12" t="s">
        <v>101</v>
      </c>
      <c r="D7823" s="12" t="s">
        <v>31</v>
      </c>
      <c r="E7823" s="12" t="s">
        <v>241</v>
      </c>
      <c r="F7823" s="13">
        <v>43715</v>
      </c>
      <c r="G7823" s="12">
        <v>1</v>
      </c>
      <c r="H7823" s="12">
        <v>2283</v>
      </c>
      <c r="I7823" s="4">
        <f>VLOOKUP(Table_1[[#This Row],[Product ID]],[1]Products!$A:$D,3,0)</f>
        <v>1484</v>
      </c>
      <c r="J7823" s="4">
        <f>PRODUCT([2]Data!$G7823,[2]Data!$I7823)</f>
        <v>1484</v>
      </c>
      <c r="K7823" s="4">
        <f>PRODUCT([2]Data!$G7823,[2]Data!$H7823)</f>
        <v>2283</v>
      </c>
      <c r="L7823" s="4">
        <f>[2]Data!$K7823-[2]Data!$J7823</f>
        <v>799</v>
      </c>
      <c r="M7823" s="4" t="str">
        <f>VLOOKUP(Table_1[[#This Row],[Location ID]],[1]Locations!$A:$B,2,0)</f>
        <v>Irvine</v>
      </c>
      <c r="N7823" s="4" t="str">
        <f>VLOOKUP(Table_1[[#This Row],[Sales Person ID]],'[1]Sales People'!$A:$B,2,0)</f>
        <v>Joshua Cook</v>
      </c>
      <c r="O7823" s="4" t="str">
        <f>VLOOKUP(Table_1[[#This Row],[Customer ID]],[1]Customers!$A:$B,2,0)</f>
        <v>Roy Bennett</v>
      </c>
      <c r="P7823" s="5">
        <f>WEEKDAY([2]Data!$F7823)</f>
        <v>7</v>
      </c>
      <c r="Q7823" s="4">
        <f>MONTH([2]Data!$F7823)</f>
        <v>9</v>
      </c>
      <c r="R7823" s="4">
        <f>YEAR([2]Data!$F7823)</f>
        <v>2019</v>
      </c>
    </row>
    <row r="7824" spans="1:18" ht="15.75" customHeight="1">
      <c r="A7824" s="12" t="s">
        <v>8861</v>
      </c>
      <c r="B7824" s="12" t="s">
        <v>763</v>
      </c>
      <c r="C7824" s="12" t="s">
        <v>360</v>
      </c>
      <c r="D7824" s="12" t="s">
        <v>122</v>
      </c>
      <c r="E7824" s="12" t="s">
        <v>891</v>
      </c>
      <c r="F7824" s="13">
        <v>43630</v>
      </c>
      <c r="G7824" s="12">
        <v>3</v>
      </c>
      <c r="H7824" s="12">
        <v>95</v>
      </c>
      <c r="I7824" s="4">
        <f>VLOOKUP(Table_1[[#This Row],[Product ID]],[1]Products!$A:$D,3,0)</f>
        <v>61</v>
      </c>
      <c r="J7824" s="4">
        <f>PRODUCT([2]Data!$G7824,[2]Data!$I7824)</f>
        <v>183</v>
      </c>
      <c r="K7824" s="4">
        <f>PRODUCT([2]Data!$G7824,[2]Data!$H7824)</f>
        <v>285</v>
      </c>
      <c r="L7824" s="4">
        <f>[2]Data!$K7824-[2]Data!$J7824</f>
        <v>102</v>
      </c>
      <c r="M7824" s="4" t="str">
        <f>VLOOKUP(Table_1[[#This Row],[Location ID]],[1]Locations!$A:$B,2,0)</f>
        <v>Santa Clara</v>
      </c>
      <c r="N7824" s="4" t="str">
        <f>VLOOKUP(Table_1[[#This Row],[Sales Person ID]],'[1]Sales People'!$A:$B,2,0)</f>
        <v>Ryan Welch</v>
      </c>
      <c r="O7824" s="4" t="str">
        <f>VLOOKUP(Table_1[[#This Row],[Customer ID]],[1]Customers!$A:$B,2,0)</f>
        <v>Terry Watson</v>
      </c>
      <c r="P7824" s="5">
        <f>WEEKDAY([2]Data!$F7824)</f>
        <v>6</v>
      </c>
      <c r="Q7824" s="4">
        <f>MONTH([2]Data!$F7824)</f>
        <v>6</v>
      </c>
      <c r="R7824" s="4">
        <f>YEAR([2]Data!$F7824)</f>
        <v>2019</v>
      </c>
    </row>
    <row r="7825" spans="1:18" ht="15.75" customHeight="1">
      <c r="A7825" s="12" t="s">
        <v>8862</v>
      </c>
      <c r="B7825" s="12" t="s">
        <v>143</v>
      </c>
      <c r="C7825" s="12" t="s">
        <v>131</v>
      </c>
      <c r="D7825" s="12" t="s">
        <v>31</v>
      </c>
      <c r="E7825" s="12" t="s">
        <v>290</v>
      </c>
      <c r="F7825" s="13">
        <v>43730</v>
      </c>
      <c r="G7825" s="12">
        <v>1</v>
      </c>
      <c r="H7825" s="12">
        <v>2091</v>
      </c>
      <c r="I7825" s="4">
        <f>VLOOKUP(Table_1[[#This Row],[Product ID]],[1]Products!$A:$D,3,0)</f>
        <v>1485</v>
      </c>
      <c r="J7825" s="4">
        <f>PRODUCT([2]Data!$G7825,[2]Data!$I7825)</f>
        <v>1485</v>
      </c>
      <c r="K7825" s="4">
        <f>PRODUCT([2]Data!$G7825,[2]Data!$H7825)</f>
        <v>2091</v>
      </c>
      <c r="L7825" s="4">
        <f>[2]Data!$K7825-[2]Data!$J7825</f>
        <v>606</v>
      </c>
      <c r="M7825" s="4" t="str">
        <f>VLOOKUP(Table_1[[#This Row],[Location ID]],[1]Locations!$A:$B,2,0)</f>
        <v>Elk Grove</v>
      </c>
      <c r="N7825" s="4" t="str">
        <f>VLOOKUP(Table_1[[#This Row],[Sales Person ID]],'[1]Sales People'!$A:$B,2,0)</f>
        <v>Joshua Cook</v>
      </c>
      <c r="O7825" s="4" t="str">
        <f>VLOOKUP(Table_1[[#This Row],[Customer ID]],[1]Customers!$A:$B,2,0)</f>
        <v>Joshua Bennett</v>
      </c>
      <c r="P7825" s="5">
        <f>WEEKDAY([2]Data!$F7825)</f>
        <v>1</v>
      </c>
      <c r="Q7825" s="4">
        <f>MONTH([2]Data!$F7825)</f>
        <v>9</v>
      </c>
      <c r="R7825" s="4">
        <f>YEAR([2]Data!$F7825)</f>
        <v>2019</v>
      </c>
    </row>
    <row r="7826" spans="1:18" ht="15.75" customHeight="1">
      <c r="A7826" s="12" t="s">
        <v>8863</v>
      </c>
      <c r="B7826" s="12" t="s">
        <v>677</v>
      </c>
      <c r="C7826" s="12" t="s">
        <v>197</v>
      </c>
      <c r="D7826" s="12" t="s">
        <v>202</v>
      </c>
      <c r="E7826" s="12" t="s">
        <v>937</v>
      </c>
      <c r="F7826" s="13">
        <v>43526</v>
      </c>
      <c r="G7826" s="12">
        <v>2</v>
      </c>
      <c r="H7826" s="12">
        <v>2241</v>
      </c>
      <c r="I7826" s="4">
        <f>VLOOKUP(Table_1[[#This Row],[Product ID]],[1]Products!$A:$D,3,0)</f>
        <v>1367</v>
      </c>
      <c r="J7826" s="4">
        <f>PRODUCT([2]Data!$G7826,[2]Data!$I7826)</f>
        <v>2734</v>
      </c>
      <c r="K7826" s="4">
        <f>PRODUCT([2]Data!$G7826,[2]Data!$H7826)</f>
        <v>4482</v>
      </c>
      <c r="L7826" s="4">
        <f>[2]Data!$K7826-[2]Data!$J7826</f>
        <v>1748</v>
      </c>
      <c r="M7826" s="4" t="str">
        <f>VLOOKUP(Table_1[[#This Row],[Location ID]],[1]Locations!$A:$B,2,0)</f>
        <v>Riverside</v>
      </c>
      <c r="N7826" s="4" t="str">
        <f>VLOOKUP(Table_1[[#This Row],[Sales Person ID]],'[1]Sales People'!$A:$B,2,0)</f>
        <v>Robert Reed</v>
      </c>
      <c r="O7826" s="4" t="str">
        <f>VLOOKUP(Table_1[[#This Row],[Customer ID]],[1]Customers!$A:$B,2,0)</f>
        <v>Joe Powell</v>
      </c>
      <c r="P7826" s="5">
        <f>WEEKDAY([2]Data!$F7826)</f>
        <v>7</v>
      </c>
      <c r="Q7826" s="4">
        <f>MONTH([2]Data!$F7826)</f>
        <v>3</v>
      </c>
      <c r="R7826" s="4">
        <f>YEAR([2]Data!$F7826)</f>
        <v>2019</v>
      </c>
    </row>
    <row r="7827" spans="1:18" ht="15.75" customHeight="1">
      <c r="A7827" s="12" t="s">
        <v>8864</v>
      </c>
      <c r="B7827" s="12" t="s">
        <v>807</v>
      </c>
      <c r="C7827" s="12" t="s">
        <v>333</v>
      </c>
      <c r="D7827" s="12" t="s">
        <v>127</v>
      </c>
      <c r="E7827" s="12" t="s">
        <v>2363</v>
      </c>
      <c r="F7827" s="13">
        <v>43759</v>
      </c>
      <c r="G7827" s="12">
        <v>3</v>
      </c>
      <c r="H7827" s="12">
        <v>1103</v>
      </c>
      <c r="I7827" s="4">
        <f>VLOOKUP(Table_1[[#This Row],[Product ID]],[1]Products!$A:$D,3,0)</f>
        <v>838</v>
      </c>
      <c r="J7827" s="4">
        <f>PRODUCT([2]Data!$G7827,[2]Data!$I7827)</f>
        <v>2514</v>
      </c>
      <c r="K7827" s="4">
        <f>PRODUCT([2]Data!$G7827,[2]Data!$H7827)</f>
        <v>3309</v>
      </c>
      <c r="L7827" s="4">
        <f>[2]Data!$K7827-[2]Data!$J7827</f>
        <v>795</v>
      </c>
      <c r="M7827" s="4" t="str">
        <f>VLOOKUP(Table_1[[#This Row],[Location ID]],[1]Locations!$A:$B,2,0)</f>
        <v>Rancho Cucamonga</v>
      </c>
      <c r="N7827" s="4" t="str">
        <f>VLOOKUP(Table_1[[#This Row],[Sales Person ID]],'[1]Sales People'!$A:$B,2,0)</f>
        <v>Roger Ramos</v>
      </c>
      <c r="O7827" s="4" t="str">
        <f>VLOOKUP(Table_1[[#This Row],[Customer ID]],[1]Customers!$A:$B,2,0)</f>
        <v>Carl Reid</v>
      </c>
      <c r="P7827" s="5">
        <f>WEEKDAY([2]Data!$F7827)</f>
        <v>2</v>
      </c>
      <c r="Q7827" s="4">
        <f>MONTH([2]Data!$F7827)</f>
        <v>10</v>
      </c>
      <c r="R7827" s="4">
        <f>YEAR([2]Data!$F7827)</f>
        <v>2019</v>
      </c>
    </row>
    <row r="7828" spans="1:18" ht="15.75" customHeight="1">
      <c r="A7828" s="12" t="s">
        <v>8865</v>
      </c>
      <c r="B7828" s="12" t="s">
        <v>29</v>
      </c>
      <c r="C7828" s="12" t="s">
        <v>541</v>
      </c>
      <c r="D7828" s="12" t="s">
        <v>250</v>
      </c>
      <c r="E7828" s="12" t="s">
        <v>3035</v>
      </c>
      <c r="F7828" s="13">
        <v>43734</v>
      </c>
      <c r="G7828" s="12">
        <v>1</v>
      </c>
      <c r="H7828" s="12">
        <v>880</v>
      </c>
      <c r="I7828" s="4">
        <f>VLOOKUP(Table_1[[#This Row],[Product ID]],[1]Products!$A:$D,3,0)</f>
        <v>634</v>
      </c>
      <c r="J7828" s="4">
        <f>PRODUCT([2]Data!$G7828,[2]Data!$I7828)</f>
        <v>634</v>
      </c>
      <c r="K7828" s="4">
        <f>PRODUCT([2]Data!$G7828,[2]Data!$H7828)</f>
        <v>880</v>
      </c>
      <c r="L7828" s="4">
        <f>[2]Data!$K7828-[2]Data!$J7828</f>
        <v>246</v>
      </c>
      <c r="M7828" s="4" t="str">
        <f>VLOOKUP(Table_1[[#This Row],[Location ID]],[1]Locations!$A:$B,2,0)</f>
        <v>San Buenaventura (Ventura)</v>
      </c>
      <c r="N7828" s="4" t="str">
        <f>VLOOKUP(Table_1[[#This Row],[Sales Person ID]],'[1]Sales People'!$A:$B,2,0)</f>
        <v>John Reyes</v>
      </c>
      <c r="O7828" s="4" t="str">
        <f>VLOOKUP(Table_1[[#This Row],[Customer ID]],[1]Customers!$A:$B,2,0)</f>
        <v>Richard Jordan</v>
      </c>
      <c r="P7828" s="5">
        <f>WEEKDAY([2]Data!$F7828)</f>
        <v>5</v>
      </c>
      <c r="Q7828" s="4">
        <f>MONTH([2]Data!$F7828)</f>
        <v>9</v>
      </c>
      <c r="R7828" s="4">
        <f>YEAR([2]Data!$F7828)</f>
        <v>2019</v>
      </c>
    </row>
    <row r="7829" spans="1:18" ht="15.75" customHeight="1">
      <c r="A7829" s="12" t="s">
        <v>8866</v>
      </c>
      <c r="B7829" s="12" t="s">
        <v>282</v>
      </c>
      <c r="C7829" s="12" t="s">
        <v>313</v>
      </c>
      <c r="D7829" s="12" t="s">
        <v>223</v>
      </c>
      <c r="E7829" s="12" t="s">
        <v>942</v>
      </c>
      <c r="F7829" s="13">
        <v>43786</v>
      </c>
      <c r="G7829" s="12">
        <v>1</v>
      </c>
      <c r="H7829" s="12">
        <v>1587</v>
      </c>
      <c r="I7829" s="4">
        <f>VLOOKUP(Table_1[[#This Row],[Product ID]],[1]Products!$A:$D,3,0)</f>
        <v>1301</v>
      </c>
      <c r="J7829" s="4">
        <f>PRODUCT([2]Data!$G7829,[2]Data!$I7829)</f>
        <v>1301</v>
      </c>
      <c r="K7829" s="4">
        <f>PRODUCT([2]Data!$G7829,[2]Data!$H7829)</f>
        <v>1587</v>
      </c>
      <c r="L7829" s="4">
        <f>[2]Data!$K7829-[2]Data!$J7829</f>
        <v>286</v>
      </c>
      <c r="M7829" s="4" t="str">
        <f>VLOOKUP(Table_1[[#This Row],[Location ID]],[1]Locations!$A:$B,2,0)</f>
        <v>Santa Rosa</v>
      </c>
      <c r="N7829" s="4" t="str">
        <f>VLOOKUP(Table_1[[#This Row],[Sales Person ID]],'[1]Sales People'!$A:$B,2,0)</f>
        <v>Ronald Reed</v>
      </c>
      <c r="O7829" s="4" t="str">
        <f>VLOOKUP(Table_1[[#This Row],[Customer ID]],[1]Customers!$A:$B,2,0)</f>
        <v>Joshua Collins</v>
      </c>
      <c r="P7829" s="5">
        <f>WEEKDAY([2]Data!$F7829)</f>
        <v>1</v>
      </c>
      <c r="Q7829" s="4">
        <f>MONTH([2]Data!$F7829)</f>
        <v>11</v>
      </c>
      <c r="R7829" s="4">
        <f>YEAR([2]Data!$F7829)</f>
        <v>2019</v>
      </c>
    </row>
    <row r="7830" spans="1:18" ht="15.75" customHeight="1">
      <c r="A7830" s="12" t="s">
        <v>8867</v>
      </c>
      <c r="B7830" s="12" t="s">
        <v>163</v>
      </c>
      <c r="C7830" s="12" t="s">
        <v>101</v>
      </c>
      <c r="D7830" s="12" t="s">
        <v>31</v>
      </c>
      <c r="E7830" s="12" t="s">
        <v>1731</v>
      </c>
      <c r="F7830" s="13">
        <v>43493</v>
      </c>
      <c r="G7830" s="12">
        <v>1</v>
      </c>
      <c r="H7830" s="12">
        <v>951</v>
      </c>
      <c r="I7830" s="4">
        <f>VLOOKUP(Table_1[[#This Row],[Product ID]],[1]Products!$A:$D,3,0)</f>
        <v>504</v>
      </c>
      <c r="J7830" s="4">
        <f>PRODUCT([2]Data!$G7830,[2]Data!$I7830)</f>
        <v>504</v>
      </c>
      <c r="K7830" s="4">
        <f>PRODUCT([2]Data!$G7830,[2]Data!$H7830)</f>
        <v>951</v>
      </c>
      <c r="L7830" s="4">
        <f>[2]Data!$K7830-[2]Data!$J7830</f>
        <v>447</v>
      </c>
      <c r="M7830" s="4" t="str">
        <f>VLOOKUP(Table_1[[#This Row],[Location ID]],[1]Locations!$A:$B,2,0)</f>
        <v>Irvine</v>
      </c>
      <c r="N7830" s="4" t="str">
        <f>VLOOKUP(Table_1[[#This Row],[Sales Person ID]],'[1]Sales People'!$A:$B,2,0)</f>
        <v>Joshua Cook</v>
      </c>
      <c r="O7830" s="4" t="str">
        <f>VLOOKUP(Table_1[[#This Row],[Customer ID]],[1]Customers!$A:$B,2,0)</f>
        <v>George Lewis</v>
      </c>
      <c r="P7830" s="5">
        <f>WEEKDAY([2]Data!$F7830)</f>
        <v>2</v>
      </c>
      <c r="Q7830" s="4">
        <f>MONTH([2]Data!$F7830)</f>
        <v>1</v>
      </c>
      <c r="R7830" s="4">
        <f>YEAR([2]Data!$F7830)</f>
        <v>2019</v>
      </c>
    </row>
    <row r="7831" spans="1:18" ht="15.75" customHeight="1">
      <c r="A7831" s="12" t="s">
        <v>8868</v>
      </c>
      <c r="B7831" s="12" t="s">
        <v>714</v>
      </c>
      <c r="C7831" s="12" t="s">
        <v>116</v>
      </c>
      <c r="D7831" s="12" t="s">
        <v>117</v>
      </c>
      <c r="E7831" s="12" t="s">
        <v>749</v>
      </c>
      <c r="F7831" s="13">
        <v>43660</v>
      </c>
      <c r="G7831" s="12">
        <v>4</v>
      </c>
      <c r="H7831" s="12">
        <v>530</v>
      </c>
      <c r="I7831" s="4">
        <f>VLOOKUP(Table_1[[#This Row],[Product ID]],[1]Products!$A:$D,3,0)</f>
        <v>435</v>
      </c>
      <c r="J7831" s="4">
        <f>PRODUCT([2]Data!$G7831,[2]Data!$I7831)</f>
        <v>1740</v>
      </c>
      <c r="K7831" s="4">
        <f>PRODUCT([2]Data!$G7831,[2]Data!$H7831)</f>
        <v>2120</v>
      </c>
      <c r="L7831" s="4">
        <f>[2]Data!$K7831-[2]Data!$J7831</f>
        <v>380</v>
      </c>
      <c r="M7831" s="4" t="str">
        <f>VLOOKUP(Table_1[[#This Row],[Location ID]],[1]Locations!$A:$B,2,0)</f>
        <v>Daly City</v>
      </c>
      <c r="N7831" s="4" t="str">
        <f>VLOOKUP(Table_1[[#This Row],[Sales Person ID]],'[1]Sales People'!$A:$B,2,0)</f>
        <v>Patrick Ruiz</v>
      </c>
      <c r="O7831" s="4" t="str">
        <f>VLOOKUP(Table_1[[#This Row],[Customer ID]],[1]Customers!$A:$B,2,0)</f>
        <v>Carlos Reed</v>
      </c>
      <c r="P7831" s="5">
        <f>WEEKDAY([2]Data!$F7831)</f>
        <v>1</v>
      </c>
      <c r="Q7831" s="4">
        <f>MONTH([2]Data!$F7831)</f>
        <v>7</v>
      </c>
      <c r="R7831" s="4">
        <f>YEAR([2]Data!$F7831)</f>
        <v>2019</v>
      </c>
    </row>
    <row r="7832" spans="1:18" ht="15.75" customHeight="1">
      <c r="A7832" s="12" t="s">
        <v>8869</v>
      </c>
      <c r="B7832" s="12" t="s">
        <v>115</v>
      </c>
      <c r="C7832" s="12" t="s">
        <v>469</v>
      </c>
      <c r="D7832" s="12" t="s">
        <v>64</v>
      </c>
      <c r="E7832" s="12" t="s">
        <v>1283</v>
      </c>
      <c r="F7832" s="13">
        <v>43668</v>
      </c>
      <c r="G7832" s="12">
        <v>2</v>
      </c>
      <c r="H7832" s="12">
        <v>1671</v>
      </c>
      <c r="I7832" s="4">
        <f>VLOOKUP(Table_1[[#This Row],[Product ID]],[1]Products!$A:$D,3,0)</f>
        <v>1220</v>
      </c>
      <c r="J7832" s="4">
        <f>PRODUCT([2]Data!$G7832,[2]Data!$I7832)</f>
        <v>2440</v>
      </c>
      <c r="K7832" s="4">
        <f>PRODUCT([2]Data!$G7832,[2]Data!$H7832)</f>
        <v>3342</v>
      </c>
      <c r="L7832" s="4">
        <f>[2]Data!$K7832-[2]Data!$J7832</f>
        <v>902</v>
      </c>
      <c r="M7832" s="4" t="str">
        <f>VLOOKUP(Table_1[[#This Row],[Location ID]],[1]Locations!$A:$B,2,0)</f>
        <v>Fontana</v>
      </c>
      <c r="N7832" s="4" t="str">
        <f>VLOOKUP(Table_1[[#This Row],[Sales Person ID]],'[1]Sales People'!$A:$B,2,0)</f>
        <v>Scott Mason</v>
      </c>
      <c r="O7832" s="4" t="str">
        <f>VLOOKUP(Table_1[[#This Row],[Customer ID]],[1]Customers!$A:$B,2,0)</f>
        <v>Michael Lewis</v>
      </c>
      <c r="P7832" s="5">
        <f>WEEKDAY([2]Data!$F7832)</f>
        <v>2</v>
      </c>
      <c r="Q7832" s="4">
        <f>MONTH([2]Data!$F7832)</f>
        <v>7</v>
      </c>
      <c r="R7832" s="4">
        <f>YEAR([2]Data!$F7832)</f>
        <v>2019</v>
      </c>
    </row>
    <row r="7833" spans="1:18" ht="15.75" customHeight="1">
      <c r="A7833" s="12" t="s">
        <v>8870</v>
      </c>
      <c r="B7833" s="12" t="s">
        <v>97</v>
      </c>
      <c r="C7833" s="12" t="s">
        <v>538</v>
      </c>
      <c r="D7833" s="12" t="s">
        <v>26</v>
      </c>
      <c r="E7833" s="12" t="s">
        <v>2096</v>
      </c>
      <c r="F7833" s="13">
        <v>43802</v>
      </c>
      <c r="G7833" s="12">
        <v>1</v>
      </c>
      <c r="H7833" s="12">
        <v>1725</v>
      </c>
      <c r="I7833" s="4">
        <f>VLOOKUP(Table_1[[#This Row],[Product ID]],[1]Products!$A:$D,3,0)</f>
        <v>1363</v>
      </c>
      <c r="J7833" s="4">
        <f>PRODUCT([2]Data!$G7833,[2]Data!$I7833)</f>
        <v>1363</v>
      </c>
      <c r="K7833" s="4">
        <f>PRODUCT([2]Data!$G7833,[2]Data!$H7833)</f>
        <v>1725</v>
      </c>
      <c r="L7833" s="4">
        <f>[2]Data!$K7833-[2]Data!$J7833</f>
        <v>362</v>
      </c>
      <c r="M7833" s="4" t="str">
        <f>VLOOKUP(Table_1[[#This Row],[Location ID]],[1]Locations!$A:$B,2,0)</f>
        <v>Stockton</v>
      </c>
      <c r="N7833" s="4" t="str">
        <f>VLOOKUP(Table_1[[#This Row],[Sales Person ID]],'[1]Sales People'!$A:$B,2,0)</f>
        <v>Ryan Butler</v>
      </c>
      <c r="O7833" s="4" t="str">
        <f>VLOOKUP(Table_1[[#This Row],[Customer ID]],[1]Customers!$A:$B,2,0)</f>
        <v>Jesse Hernandez</v>
      </c>
      <c r="P7833" s="5">
        <f>WEEKDAY([2]Data!$F7833)</f>
        <v>3</v>
      </c>
      <c r="Q7833" s="4">
        <f>MONTH([2]Data!$F7833)</f>
        <v>12</v>
      </c>
      <c r="R7833" s="4">
        <f>YEAR([2]Data!$F7833)</f>
        <v>2019</v>
      </c>
    </row>
    <row r="7834" spans="1:18" ht="15.75" customHeight="1">
      <c r="A7834" s="12" t="s">
        <v>8871</v>
      </c>
      <c r="B7834" s="12" t="s">
        <v>378</v>
      </c>
      <c r="C7834" s="12" t="s">
        <v>461</v>
      </c>
      <c r="D7834" s="12" t="s">
        <v>102</v>
      </c>
      <c r="E7834" s="12" t="s">
        <v>1107</v>
      </c>
      <c r="F7834" s="13">
        <v>43755</v>
      </c>
      <c r="G7834" s="12">
        <v>3</v>
      </c>
      <c r="H7834" s="12">
        <v>530</v>
      </c>
      <c r="I7834" s="4">
        <f>VLOOKUP(Table_1[[#This Row],[Product ID]],[1]Products!$A:$D,3,0)</f>
        <v>424</v>
      </c>
      <c r="J7834" s="4">
        <f>PRODUCT([2]Data!$G7834,[2]Data!$I7834)</f>
        <v>1272</v>
      </c>
      <c r="K7834" s="4">
        <f>PRODUCT([2]Data!$G7834,[2]Data!$H7834)</f>
        <v>1590</v>
      </c>
      <c r="L7834" s="4">
        <f>[2]Data!$K7834-[2]Data!$J7834</f>
        <v>318</v>
      </c>
      <c r="M7834" s="4" t="str">
        <f>VLOOKUP(Table_1[[#This Row],[Location ID]],[1]Locations!$A:$B,2,0)</f>
        <v>Simi Valley</v>
      </c>
      <c r="N7834" s="4" t="str">
        <f>VLOOKUP(Table_1[[#This Row],[Sales Person ID]],'[1]Sales People'!$A:$B,2,0)</f>
        <v>Howard Gardner</v>
      </c>
      <c r="O7834" s="4" t="str">
        <f>VLOOKUP(Table_1[[#This Row],[Customer ID]],[1]Customers!$A:$B,2,0)</f>
        <v>Craig Wright</v>
      </c>
      <c r="P7834" s="5">
        <f>WEEKDAY([2]Data!$F7834)</f>
        <v>5</v>
      </c>
      <c r="Q7834" s="4">
        <f>MONTH([2]Data!$F7834)</f>
        <v>10</v>
      </c>
      <c r="R7834" s="4">
        <f>YEAR([2]Data!$F7834)</f>
        <v>2019</v>
      </c>
    </row>
    <row r="7835" spans="1:18" ht="15.75" customHeight="1">
      <c r="A7835" s="12" t="s">
        <v>8872</v>
      </c>
      <c r="B7835" s="12" t="s">
        <v>205</v>
      </c>
      <c r="C7835" s="12" t="s">
        <v>30</v>
      </c>
      <c r="D7835" s="12" t="s">
        <v>261</v>
      </c>
      <c r="E7835" s="12" t="s">
        <v>844</v>
      </c>
      <c r="F7835" s="13">
        <v>43588</v>
      </c>
      <c r="G7835" s="12">
        <v>1</v>
      </c>
      <c r="H7835" s="12">
        <v>1278</v>
      </c>
      <c r="I7835" s="4">
        <f>VLOOKUP(Table_1[[#This Row],[Product ID]],[1]Products!$A:$D,3,0)</f>
        <v>665</v>
      </c>
      <c r="J7835" s="4">
        <f>PRODUCT([2]Data!$G7835,[2]Data!$I7835)</f>
        <v>665</v>
      </c>
      <c r="K7835" s="4">
        <f>PRODUCT([2]Data!$G7835,[2]Data!$H7835)</f>
        <v>1278</v>
      </c>
      <c r="L7835" s="4">
        <f>[2]Data!$K7835-[2]Data!$J7835</f>
        <v>613</v>
      </c>
      <c r="M7835" s="4" t="str">
        <f>VLOOKUP(Table_1[[#This Row],[Location ID]],[1]Locations!$A:$B,2,0)</f>
        <v>Berkeley</v>
      </c>
      <c r="N7835" s="4" t="str">
        <f>VLOOKUP(Table_1[[#This Row],[Sales Person ID]],'[1]Sales People'!$A:$B,2,0)</f>
        <v>Martin Carr</v>
      </c>
      <c r="O7835" s="4" t="str">
        <f>VLOOKUP(Table_1[[#This Row],[Customer ID]],[1]Customers!$A:$B,2,0)</f>
        <v>Jose Barnes</v>
      </c>
      <c r="P7835" s="5">
        <f>WEEKDAY([2]Data!$F7835)</f>
        <v>6</v>
      </c>
      <c r="Q7835" s="4">
        <f>MONTH([2]Data!$F7835)</f>
        <v>5</v>
      </c>
      <c r="R7835" s="4">
        <f>YEAR([2]Data!$F7835)</f>
        <v>2019</v>
      </c>
    </row>
    <row r="7836" spans="1:18" ht="15.75" customHeight="1">
      <c r="A7836" s="12" t="s">
        <v>8873</v>
      </c>
      <c r="B7836" s="12" t="s">
        <v>256</v>
      </c>
      <c r="C7836" s="12" t="s">
        <v>222</v>
      </c>
      <c r="D7836" s="12" t="s">
        <v>41</v>
      </c>
      <c r="E7836" s="12" t="s">
        <v>138</v>
      </c>
      <c r="F7836" s="13">
        <v>43469</v>
      </c>
      <c r="G7836" s="12">
        <v>1</v>
      </c>
      <c r="H7836" s="12">
        <v>818</v>
      </c>
      <c r="I7836" s="4">
        <f>VLOOKUP(Table_1[[#This Row],[Product ID]],[1]Products!$A:$D,3,0)</f>
        <v>450</v>
      </c>
      <c r="J7836" s="4">
        <f>PRODUCT([2]Data!$G7836,[2]Data!$I7836)</f>
        <v>450</v>
      </c>
      <c r="K7836" s="4">
        <f>PRODUCT([2]Data!$G7836,[2]Data!$H7836)</f>
        <v>818</v>
      </c>
      <c r="L7836" s="4">
        <f>[2]Data!$K7836-[2]Data!$J7836</f>
        <v>368</v>
      </c>
      <c r="M7836" s="4" t="str">
        <f>VLOOKUP(Table_1[[#This Row],[Location ID]],[1]Locations!$A:$B,2,0)</f>
        <v>Chula Vista</v>
      </c>
      <c r="N7836" s="4" t="str">
        <f>VLOOKUP(Table_1[[#This Row],[Sales Person ID]],'[1]Sales People'!$A:$B,2,0)</f>
        <v>Carl Hall</v>
      </c>
      <c r="O7836" s="4" t="str">
        <f>VLOOKUP(Table_1[[#This Row],[Customer ID]],[1]Customers!$A:$B,2,0)</f>
        <v>Carlos Smith</v>
      </c>
      <c r="P7836" s="5">
        <f>WEEKDAY([2]Data!$F7836)</f>
        <v>6</v>
      </c>
      <c r="Q7836" s="4">
        <f>MONTH([2]Data!$F7836)</f>
        <v>1</v>
      </c>
      <c r="R7836" s="4">
        <f>YEAR([2]Data!$F7836)</f>
        <v>2019</v>
      </c>
    </row>
    <row r="7837" spans="1:18" ht="15.75" customHeight="1">
      <c r="A7837" s="12" t="s">
        <v>8874</v>
      </c>
      <c r="B7837" s="12" t="s">
        <v>256</v>
      </c>
      <c r="C7837" s="12" t="s">
        <v>607</v>
      </c>
      <c r="D7837" s="12" t="s">
        <v>227</v>
      </c>
      <c r="E7837" s="12" t="s">
        <v>810</v>
      </c>
      <c r="F7837" s="13">
        <v>43501</v>
      </c>
      <c r="G7837" s="12">
        <v>3</v>
      </c>
      <c r="H7837" s="12">
        <v>818</v>
      </c>
      <c r="I7837" s="4">
        <f>VLOOKUP(Table_1[[#This Row],[Product ID]],[1]Products!$A:$D,3,0)</f>
        <v>450</v>
      </c>
      <c r="J7837" s="4">
        <f>PRODUCT([2]Data!$G7837,[2]Data!$I7837)</f>
        <v>1350</v>
      </c>
      <c r="K7837" s="4">
        <f>PRODUCT([2]Data!$G7837,[2]Data!$H7837)</f>
        <v>2454</v>
      </c>
      <c r="L7837" s="4">
        <f>[2]Data!$K7837-[2]Data!$J7837</f>
        <v>1104</v>
      </c>
      <c r="M7837" s="4" t="str">
        <f>VLOOKUP(Table_1[[#This Row],[Location ID]],[1]Locations!$A:$B,2,0)</f>
        <v>Fremont</v>
      </c>
      <c r="N7837" s="4" t="str">
        <f>VLOOKUP(Table_1[[#This Row],[Sales Person ID]],'[1]Sales People'!$A:$B,2,0)</f>
        <v>Ernest Wagner</v>
      </c>
      <c r="O7837" s="4" t="str">
        <f>VLOOKUP(Table_1[[#This Row],[Customer ID]],[1]Customers!$A:$B,2,0)</f>
        <v>Steven Howard</v>
      </c>
      <c r="P7837" s="5">
        <f>WEEKDAY([2]Data!$F7837)</f>
        <v>3</v>
      </c>
      <c r="Q7837" s="4">
        <f>MONTH([2]Data!$F7837)</f>
        <v>2</v>
      </c>
      <c r="R7837" s="4">
        <f>YEAR([2]Data!$F7837)</f>
        <v>2019</v>
      </c>
    </row>
    <row r="7838" spans="1:18" ht="15.75" customHeight="1">
      <c r="A7838" s="12" t="s">
        <v>8875</v>
      </c>
      <c r="B7838" s="12" t="s">
        <v>936</v>
      </c>
      <c r="C7838" s="12" t="s">
        <v>366</v>
      </c>
      <c r="D7838" s="12" t="s">
        <v>268</v>
      </c>
      <c r="E7838" s="12" t="s">
        <v>978</v>
      </c>
      <c r="F7838" s="13">
        <v>43551</v>
      </c>
      <c r="G7838" s="12">
        <v>1</v>
      </c>
      <c r="H7838" s="12">
        <v>136</v>
      </c>
      <c r="I7838" s="4">
        <f>VLOOKUP(Table_1[[#This Row],[Product ID]],[1]Products!$A:$D,3,0)</f>
        <v>72</v>
      </c>
      <c r="J7838" s="4">
        <f>PRODUCT([2]Data!$G7838,[2]Data!$I7838)</f>
        <v>72</v>
      </c>
      <c r="K7838" s="4">
        <f>PRODUCT([2]Data!$G7838,[2]Data!$H7838)</f>
        <v>136</v>
      </c>
      <c r="L7838" s="4">
        <f>[2]Data!$K7838-[2]Data!$J7838</f>
        <v>64</v>
      </c>
      <c r="M7838" s="4" t="str">
        <f>VLOOKUP(Table_1[[#This Row],[Location ID]],[1]Locations!$A:$B,2,0)</f>
        <v>Burbank</v>
      </c>
      <c r="N7838" s="4" t="str">
        <f>VLOOKUP(Table_1[[#This Row],[Sales Person ID]],'[1]Sales People'!$A:$B,2,0)</f>
        <v>Jerry Perry</v>
      </c>
      <c r="O7838" s="4" t="str">
        <f>VLOOKUP(Table_1[[#This Row],[Customer ID]],[1]Customers!$A:$B,2,0)</f>
        <v>Ronald Anderson</v>
      </c>
      <c r="P7838" s="5">
        <f>WEEKDAY([2]Data!$F7838)</f>
        <v>4</v>
      </c>
      <c r="Q7838" s="4">
        <f>MONTH([2]Data!$F7838)</f>
        <v>3</v>
      </c>
      <c r="R7838" s="4">
        <f>YEAR([2]Data!$F7838)</f>
        <v>2019</v>
      </c>
    </row>
    <row r="7839" spans="1:18" ht="15.75" customHeight="1">
      <c r="A7839" s="12" t="s">
        <v>8876</v>
      </c>
      <c r="B7839" s="12" t="s">
        <v>94</v>
      </c>
      <c r="C7839" s="12" t="s">
        <v>231</v>
      </c>
      <c r="D7839" s="12" t="s">
        <v>458</v>
      </c>
      <c r="E7839" s="12" t="s">
        <v>2014</v>
      </c>
      <c r="F7839" s="13">
        <v>43657</v>
      </c>
      <c r="G7839" s="12">
        <v>3</v>
      </c>
      <c r="H7839" s="12">
        <v>1972</v>
      </c>
      <c r="I7839" s="4">
        <f>VLOOKUP(Table_1[[#This Row],[Product ID]],[1]Products!$A:$D,3,0)</f>
        <v>1321</v>
      </c>
      <c r="J7839" s="4">
        <f>PRODUCT([2]Data!$G7839,[2]Data!$I7839)</f>
        <v>3963</v>
      </c>
      <c r="K7839" s="4">
        <f>PRODUCT([2]Data!$G7839,[2]Data!$H7839)</f>
        <v>5916</v>
      </c>
      <c r="L7839" s="4">
        <f>[2]Data!$K7839-[2]Data!$J7839</f>
        <v>1953</v>
      </c>
      <c r="M7839" s="4" t="str">
        <f>VLOOKUP(Table_1[[#This Row],[Location ID]],[1]Locations!$A:$B,2,0)</f>
        <v>Modesto</v>
      </c>
      <c r="N7839" s="4" t="str">
        <f>VLOOKUP(Table_1[[#This Row],[Sales Person ID]],'[1]Sales People'!$A:$B,2,0)</f>
        <v>Howard Sims</v>
      </c>
      <c r="O7839" s="4" t="str">
        <f>VLOOKUP(Table_1[[#This Row],[Customer ID]],[1]Customers!$A:$B,2,0)</f>
        <v>Phillip Coleman</v>
      </c>
      <c r="P7839" s="5">
        <f>WEEKDAY([2]Data!$F7839)</f>
        <v>5</v>
      </c>
      <c r="Q7839" s="4">
        <f>MONTH([2]Data!$F7839)</f>
        <v>7</v>
      </c>
      <c r="R7839" s="4">
        <f>YEAR([2]Data!$F7839)</f>
        <v>2019</v>
      </c>
    </row>
    <row r="7840" spans="1:18" ht="15.75" customHeight="1">
      <c r="A7840" s="12" t="s">
        <v>8877</v>
      </c>
      <c r="B7840" s="12" t="s">
        <v>136</v>
      </c>
      <c r="C7840" s="12" t="s">
        <v>235</v>
      </c>
      <c r="D7840" s="12" t="s">
        <v>261</v>
      </c>
      <c r="E7840" s="12" t="s">
        <v>1533</v>
      </c>
      <c r="F7840" s="13">
        <v>43685</v>
      </c>
      <c r="G7840" s="12">
        <v>4</v>
      </c>
      <c r="H7840" s="12">
        <v>1826</v>
      </c>
      <c r="I7840" s="4">
        <f>VLOOKUP(Table_1[[#This Row],[Product ID]],[1]Products!$A:$D,3,0)</f>
        <v>1443</v>
      </c>
      <c r="J7840" s="4">
        <f>PRODUCT([2]Data!$G7840,[2]Data!$I7840)</f>
        <v>5772</v>
      </c>
      <c r="K7840" s="4">
        <f>PRODUCT([2]Data!$G7840,[2]Data!$H7840)</f>
        <v>7304</v>
      </c>
      <c r="L7840" s="4">
        <f>[2]Data!$K7840-[2]Data!$J7840</f>
        <v>1532</v>
      </c>
      <c r="M7840" s="4" t="str">
        <f>VLOOKUP(Table_1[[#This Row],[Location ID]],[1]Locations!$A:$B,2,0)</f>
        <v>Huntington Beach</v>
      </c>
      <c r="N7840" s="4" t="str">
        <f>VLOOKUP(Table_1[[#This Row],[Sales Person ID]],'[1]Sales People'!$A:$B,2,0)</f>
        <v>Martin Carr</v>
      </c>
      <c r="O7840" s="4" t="str">
        <f>VLOOKUP(Table_1[[#This Row],[Customer ID]],[1]Customers!$A:$B,2,0)</f>
        <v>Ryan Ruiz</v>
      </c>
      <c r="P7840" s="5">
        <f>WEEKDAY([2]Data!$F7840)</f>
        <v>5</v>
      </c>
      <c r="Q7840" s="4">
        <f>MONTH([2]Data!$F7840)</f>
        <v>8</v>
      </c>
      <c r="R7840" s="4">
        <f>YEAR([2]Data!$F7840)</f>
        <v>2019</v>
      </c>
    </row>
    <row r="7841" spans="1:18" ht="15.75" customHeight="1">
      <c r="A7841" s="12" t="s">
        <v>8878</v>
      </c>
      <c r="B7841" s="12" t="s">
        <v>94</v>
      </c>
      <c r="C7841" s="12" t="s">
        <v>654</v>
      </c>
      <c r="D7841" s="12" t="s">
        <v>69</v>
      </c>
      <c r="E7841" s="12" t="s">
        <v>2069</v>
      </c>
      <c r="F7841" s="13">
        <v>43685</v>
      </c>
      <c r="G7841" s="12">
        <v>1</v>
      </c>
      <c r="H7841" s="12">
        <v>1972</v>
      </c>
      <c r="I7841" s="4">
        <f>VLOOKUP(Table_1[[#This Row],[Product ID]],[1]Products!$A:$D,3,0)</f>
        <v>1321</v>
      </c>
      <c r="J7841" s="4">
        <f>PRODUCT([2]Data!$G7841,[2]Data!$I7841)</f>
        <v>1321</v>
      </c>
      <c r="K7841" s="4">
        <f>PRODUCT([2]Data!$G7841,[2]Data!$H7841)</f>
        <v>1972</v>
      </c>
      <c r="L7841" s="4">
        <f>[2]Data!$K7841-[2]Data!$J7841</f>
        <v>651</v>
      </c>
      <c r="M7841" s="4" t="str">
        <f>VLOOKUP(Table_1[[#This Row],[Location ID]],[1]Locations!$A:$B,2,0)</f>
        <v>Hayward</v>
      </c>
      <c r="N7841" s="4" t="str">
        <f>VLOOKUP(Table_1[[#This Row],[Sales Person ID]],'[1]Sales People'!$A:$B,2,0)</f>
        <v>Christopher Tucker</v>
      </c>
      <c r="O7841" s="4" t="str">
        <f>VLOOKUP(Table_1[[#This Row],[Customer ID]],[1]Customers!$A:$B,2,0)</f>
        <v>Justin Miller</v>
      </c>
      <c r="P7841" s="5">
        <f>WEEKDAY([2]Data!$F7841)</f>
        <v>5</v>
      </c>
      <c r="Q7841" s="4">
        <f>MONTH([2]Data!$F7841)</f>
        <v>8</v>
      </c>
      <c r="R7841" s="4">
        <f>YEAR([2]Data!$F7841)</f>
        <v>2019</v>
      </c>
    </row>
    <row r="7842" spans="1:18" ht="15.75" customHeight="1">
      <c r="A7842" s="12" t="s">
        <v>8879</v>
      </c>
      <c r="B7842" s="12" t="s">
        <v>72</v>
      </c>
      <c r="C7842" s="12" t="s">
        <v>77</v>
      </c>
      <c r="D7842" s="12" t="s">
        <v>117</v>
      </c>
      <c r="E7842" s="12" t="s">
        <v>1387</v>
      </c>
      <c r="F7842" s="13">
        <v>43590</v>
      </c>
      <c r="G7842" s="12">
        <v>3</v>
      </c>
      <c r="H7842" s="12">
        <v>1889</v>
      </c>
      <c r="I7842" s="4">
        <f>VLOOKUP(Table_1[[#This Row],[Product ID]],[1]Products!$A:$D,3,0)</f>
        <v>945</v>
      </c>
      <c r="J7842" s="4">
        <f>PRODUCT([2]Data!$G7842,[2]Data!$I7842)</f>
        <v>2835</v>
      </c>
      <c r="K7842" s="4">
        <f>PRODUCT([2]Data!$G7842,[2]Data!$H7842)</f>
        <v>5667</v>
      </c>
      <c r="L7842" s="4">
        <f>[2]Data!$K7842-[2]Data!$J7842</f>
        <v>2832</v>
      </c>
      <c r="M7842" s="4" t="str">
        <f>VLOOKUP(Table_1[[#This Row],[Location ID]],[1]Locations!$A:$B,2,0)</f>
        <v>Ontario</v>
      </c>
      <c r="N7842" s="4" t="str">
        <f>VLOOKUP(Table_1[[#This Row],[Sales Person ID]],'[1]Sales People'!$A:$B,2,0)</f>
        <v>Patrick Ruiz</v>
      </c>
      <c r="O7842" s="4" t="str">
        <f>VLOOKUP(Table_1[[#This Row],[Customer ID]],[1]Customers!$A:$B,2,0)</f>
        <v>Adam Thompson</v>
      </c>
      <c r="P7842" s="5">
        <f>WEEKDAY([2]Data!$F7842)</f>
        <v>1</v>
      </c>
      <c r="Q7842" s="4">
        <f>MONTH([2]Data!$F7842)</f>
        <v>5</v>
      </c>
      <c r="R7842" s="4">
        <f>YEAR([2]Data!$F7842)</f>
        <v>2019</v>
      </c>
    </row>
    <row r="7843" spans="1:18" ht="15.75" customHeight="1">
      <c r="A7843" s="12" t="s">
        <v>8880</v>
      </c>
      <c r="B7843" s="12" t="s">
        <v>506</v>
      </c>
      <c r="C7843" s="12" t="s">
        <v>35</v>
      </c>
      <c r="D7843" s="12" t="s">
        <v>51</v>
      </c>
      <c r="E7843" s="12" t="s">
        <v>2635</v>
      </c>
      <c r="F7843" s="13">
        <v>43759</v>
      </c>
      <c r="G7843" s="12">
        <v>3</v>
      </c>
      <c r="H7843" s="12">
        <v>1467</v>
      </c>
      <c r="I7843" s="4">
        <f>VLOOKUP(Table_1[[#This Row],[Product ID]],[1]Products!$A:$D,3,0)</f>
        <v>807</v>
      </c>
      <c r="J7843" s="4">
        <f>PRODUCT([2]Data!$G7843,[2]Data!$I7843)</f>
        <v>2421</v>
      </c>
      <c r="K7843" s="4">
        <f>PRODUCT([2]Data!$G7843,[2]Data!$H7843)</f>
        <v>4401</v>
      </c>
      <c r="L7843" s="4">
        <f>[2]Data!$K7843-[2]Data!$J7843</f>
        <v>1980</v>
      </c>
      <c r="M7843" s="4" t="str">
        <f>VLOOKUP(Table_1[[#This Row],[Location ID]],[1]Locations!$A:$B,2,0)</f>
        <v>Lancaster</v>
      </c>
      <c r="N7843" s="4" t="str">
        <f>VLOOKUP(Table_1[[#This Row],[Sales Person ID]],'[1]Sales People'!$A:$B,2,0)</f>
        <v>Brian Hansen</v>
      </c>
      <c r="O7843" s="4" t="str">
        <f>VLOOKUP(Table_1[[#This Row],[Customer ID]],[1]Customers!$A:$B,2,0)</f>
        <v>Daniel Dixon</v>
      </c>
      <c r="P7843" s="5">
        <f>WEEKDAY([2]Data!$F7843)</f>
        <v>2</v>
      </c>
      <c r="Q7843" s="4">
        <f>MONTH([2]Data!$F7843)</f>
        <v>10</v>
      </c>
      <c r="R7843" s="4">
        <f>YEAR([2]Data!$F7843)</f>
        <v>2019</v>
      </c>
    </row>
    <row r="7844" spans="1:18" ht="15.75" customHeight="1">
      <c r="A7844" s="12" t="s">
        <v>8881</v>
      </c>
      <c r="B7844" s="12" t="s">
        <v>468</v>
      </c>
      <c r="C7844" s="12" t="s">
        <v>538</v>
      </c>
      <c r="D7844" s="12" t="s">
        <v>36</v>
      </c>
      <c r="E7844" s="12" t="s">
        <v>4812</v>
      </c>
      <c r="F7844" s="13">
        <v>43753</v>
      </c>
      <c r="G7844" s="12">
        <v>1</v>
      </c>
      <c r="H7844" s="12">
        <v>947</v>
      </c>
      <c r="I7844" s="4">
        <f>VLOOKUP(Table_1[[#This Row],[Product ID]],[1]Products!$A:$D,3,0)</f>
        <v>786</v>
      </c>
      <c r="J7844" s="4">
        <f>PRODUCT([2]Data!$G7844,[2]Data!$I7844)</f>
        <v>786</v>
      </c>
      <c r="K7844" s="4">
        <f>PRODUCT([2]Data!$G7844,[2]Data!$H7844)</f>
        <v>947</v>
      </c>
      <c r="L7844" s="4">
        <f>[2]Data!$K7844-[2]Data!$J7844</f>
        <v>161</v>
      </c>
      <c r="M7844" s="4" t="str">
        <f>VLOOKUP(Table_1[[#This Row],[Location ID]],[1]Locations!$A:$B,2,0)</f>
        <v>Stockton</v>
      </c>
      <c r="N7844" s="4" t="str">
        <f>VLOOKUP(Table_1[[#This Row],[Sales Person ID]],'[1]Sales People'!$A:$B,2,0)</f>
        <v>Brian Davis</v>
      </c>
      <c r="O7844" s="4" t="str">
        <f>VLOOKUP(Table_1[[#This Row],[Customer ID]],[1]Customers!$A:$B,2,0)</f>
        <v>Eugene Murphy</v>
      </c>
      <c r="P7844" s="5">
        <f>WEEKDAY([2]Data!$F7844)</f>
        <v>3</v>
      </c>
      <c r="Q7844" s="4">
        <f>MONTH([2]Data!$F7844)</f>
        <v>10</v>
      </c>
      <c r="R7844" s="4">
        <f>YEAR([2]Data!$F7844)</f>
        <v>2019</v>
      </c>
    </row>
    <row r="7845" spans="1:18" ht="15.75" customHeight="1">
      <c r="A7845" s="12" t="s">
        <v>8882</v>
      </c>
      <c r="B7845" s="12" t="s">
        <v>472</v>
      </c>
      <c r="C7845" s="12" t="s">
        <v>283</v>
      </c>
      <c r="D7845" s="12" t="s">
        <v>227</v>
      </c>
      <c r="E7845" s="12" t="s">
        <v>1535</v>
      </c>
      <c r="F7845" s="13">
        <v>43495</v>
      </c>
      <c r="G7845" s="12">
        <v>1</v>
      </c>
      <c r="H7845" s="12">
        <v>35</v>
      </c>
      <c r="I7845" s="4">
        <f>VLOOKUP(Table_1[[#This Row],[Product ID]],[1]Products!$A:$D,3,0)</f>
        <v>22</v>
      </c>
      <c r="J7845" s="4">
        <f>PRODUCT([2]Data!$G7845,[2]Data!$I7845)</f>
        <v>22</v>
      </c>
      <c r="K7845" s="4">
        <f>PRODUCT([2]Data!$G7845,[2]Data!$H7845)</f>
        <v>35</v>
      </c>
      <c r="L7845" s="4">
        <f>[2]Data!$K7845-[2]Data!$J7845</f>
        <v>13</v>
      </c>
      <c r="M7845" s="4" t="str">
        <f>VLOOKUP(Table_1[[#This Row],[Location ID]],[1]Locations!$A:$B,2,0)</f>
        <v>Torrance</v>
      </c>
      <c r="N7845" s="4" t="str">
        <f>VLOOKUP(Table_1[[#This Row],[Sales Person ID]],'[1]Sales People'!$A:$B,2,0)</f>
        <v>Ernest Wagner</v>
      </c>
      <c r="O7845" s="4" t="str">
        <f>VLOOKUP(Table_1[[#This Row],[Customer ID]],[1]Customers!$A:$B,2,0)</f>
        <v>Raymond Arnold</v>
      </c>
      <c r="P7845" s="5">
        <f>WEEKDAY([2]Data!$F7845)</f>
        <v>4</v>
      </c>
      <c r="Q7845" s="4">
        <f>MONTH([2]Data!$F7845)</f>
        <v>1</v>
      </c>
      <c r="R7845" s="4">
        <f>YEAR([2]Data!$F7845)</f>
        <v>2019</v>
      </c>
    </row>
    <row r="7846" spans="1:18" ht="15.75" customHeight="1">
      <c r="A7846" s="12" t="s">
        <v>8883</v>
      </c>
      <c r="B7846" s="12" t="s">
        <v>614</v>
      </c>
      <c r="C7846" s="12" t="s">
        <v>167</v>
      </c>
      <c r="D7846" s="12" t="s">
        <v>21</v>
      </c>
      <c r="E7846" s="12" t="s">
        <v>671</v>
      </c>
      <c r="F7846" s="13">
        <v>43636</v>
      </c>
      <c r="G7846" s="12">
        <v>4</v>
      </c>
      <c r="H7846" s="12">
        <v>2495</v>
      </c>
      <c r="I7846" s="4">
        <f>VLOOKUP(Table_1[[#This Row],[Product ID]],[1]Products!$A:$D,3,0)</f>
        <v>1896</v>
      </c>
      <c r="J7846" s="4">
        <f>PRODUCT([2]Data!$G7846,[2]Data!$I7846)</f>
        <v>7584</v>
      </c>
      <c r="K7846" s="4">
        <f>PRODUCT([2]Data!$G7846,[2]Data!$H7846)</f>
        <v>9980</v>
      </c>
      <c r="L7846" s="4">
        <f>[2]Data!$K7846-[2]Data!$J7846</f>
        <v>2396</v>
      </c>
      <c r="M7846" s="4" t="str">
        <f>VLOOKUP(Table_1[[#This Row],[Location ID]],[1]Locations!$A:$B,2,0)</f>
        <v>Sacramento</v>
      </c>
      <c r="N7846" s="4" t="str">
        <f>VLOOKUP(Table_1[[#This Row],[Sales Person ID]],'[1]Sales People'!$A:$B,2,0)</f>
        <v>Justin Lynch</v>
      </c>
      <c r="O7846" s="4" t="str">
        <f>VLOOKUP(Table_1[[#This Row],[Customer ID]],[1]Customers!$A:$B,2,0)</f>
        <v>James Sullivan</v>
      </c>
      <c r="P7846" s="5">
        <f>WEEKDAY([2]Data!$F7846)</f>
        <v>5</v>
      </c>
      <c r="Q7846" s="4">
        <f>MONTH([2]Data!$F7846)</f>
        <v>6</v>
      </c>
      <c r="R7846" s="4">
        <f>YEAR([2]Data!$F7846)</f>
        <v>2019</v>
      </c>
    </row>
    <row r="7847" spans="1:18" ht="15.75" customHeight="1">
      <c r="A7847" s="12" t="s">
        <v>8884</v>
      </c>
      <c r="B7847" s="12" t="s">
        <v>274</v>
      </c>
      <c r="C7847" s="12" t="s">
        <v>85</v>
      </c>
      <c r="D7847" s="12" t="s">
        <v>82</v>
      </c>
      <c r="E7847" s="12" t="s">
        <v>1013</v>
      </c>
      <c r="F7847" s="13">
        <v>43491</v>
      </c>
      <c r="G7847" s="12">
        <v>1</v>
      </c>
      <c r="H7847" s="12">
        <v>378</v>
      </c>
      <c r="I7847" s="4">
        <f>VLOOKUP(Table_1[[#This Row],[Product ID]],[1]Products!$A:$D,3,0)</f>
        <v>291</v>
      </c>
      <c r="J7847" s="4">
        <f>PRODUCT([2]Data!$G7847,[2]Data!$I7847)</f>
        <v>291</v>
      </c>
      <c r="K7847" s="4">
        <f>PRODUCT([2]Data!$G7847,[2]Data!$H7847)</f>
        <v>378</v>
      </c>
      <c r="L7847" s="4">
        <f>[2]Data!$K7847-[2]Data!$J7847</f>
        <v>87</v>
      </c>
      <c r="M7847" s="4" t="str">
        <f>VLOOKUP(Table_1[[#This Row],[Location ID]],[1]Locations!$A:$B,2,0)</f>
        <v>West Covina</v>
      </c>
      <c r="N7847" s="4" t="str">
        <f>VLOOKUP(Table_1[[#This Row],[Sales Person ID]],'[1]Sales People'!$A:$B,2,0)</f>
        <v>Gary Rodriguez</v>
      </c>
      <c r="O7847" s="4" t="str">
        <f>VLOOKUP(Table_1[[#This Row],[Customer ID]],[1]Customers!$A:$B,2,0)</f>
        <v>Albert Cunningham</v>
      </c>
      <c r="P7847" s="5">
        <f>WEEKDAY([2]Data!$F7847)</f>
        <v>7</v>
      </c>
      <c r="Q7847" s="4">
        <f>MONTH([2]Data!$F7847)</f>
        <v>1</v>
      </c>
      <c r="R7847" s="4">
        <f>YEAR([2]Data!$F7847)</f>
        <v>2019</v>
      </c>
    </row>
    <row r="7848" spans="1:18" ht="15.75" customHeight="1">
      <c r="A7848" s="12" t="s">
        <v>8885</v>
      </c>
      <c r="B7848" s="12" t="s">
        <v>1160</v>
      </c>
      <c r="C7848" s="12" t="s">
        <v>742</v>
      </c>
      <c r="D7848" s="12" t="s">
        <v>370</v>
      </c>
      <c r="E7848" s="12" t="s">
        <v>1216</v>
      </c>
      <c r="F7848" s="13">
        <v>43650</v>
      </c>
      <c r="G7848" s="12">
        <v>1</v>
      </c>
      <c r="H7848" s="12">
        <v>847</v>
      </c>
      <c r="I7848" s="4">
        <f>VLOOKUP(Table_1[[#This Row],[Product ID]],[1]Products!$A:$D,3,0)</f>
        <v>534</v>
      </c>
      <c r="J7848" s="4">
        <f>PRODUCT([2]Data!$G7848,[2]Data!$I7848)</f>
        <v>534</v>
      </c>
      <c r="K7848" s="4">
        <f>PRODUCT([2]Data!$G7848,[2]Data!$H7848)</f>
        <v>847</v>
      </c>
      <c r="L7848" s="4">
        <f>[2]Data!$K7848-[2]Data!$J7848</f>
        <v>313</v>
      </c>
      <c r="M7848" s="4" t="str">
        <f>VLOOKUP(Table_1[[#This Row],[Location ID]],[1]Locations!$A:$B,2,0)</f>
        <v>Costa Mesa</v>
      </c>
      <c r="N7848" s="4" t="str">
        <f>VLOOKUP(Table_1[[#This Row],[Sales Person ID]],'[1]Sales People'!$A:$B,2,0)</f>
        <v>Eugene Holmes</v>
      </c>
      <c r="O7848" s="4" t="str">
        <f>VLOOKUP(Table_1[[#This Row],[Customer ID]],[1]Customers!$A:$B,2,0)</f>
        <v>Jesse Hill</v>
      </c>
      <c r="P7848" s="5">
        <f>WEEKDAY([2]Data!$F7848)</f>
        <v>5</v>
      </c>
      <c r="Q7848" s="4">
        <f>MONTH([2]Data!$F7848)</f>
        <v>7</v>
      </c>
      <c r="R7848" s="4">
        <f>YEAR([2]Data!$F7848)</f>
        <v>2019</v>
      </c>
    </row>
    <row r="7849" spans="1:18" ht="15.75" customHeight="1">
      <c r="A7849" s="12" t="s">
        <v>8886</v>
      </c>
      <c r="B7849" s="12" t="s">
        <v>94</v>
      </c>
      <c r="C7849" s="12" t="s">
        <v>501</v>
      </c>
      <c r="D7849" s="12" t="s">
        <v>227</v>
      </c>
      <c r="E7849" s="12" t="s">
        <v>836</v>
      </c>
      <c r="F7849" s="13">
        <v>43515</v>
      </c>
      <c r="G7849" s="12">
        <v>3</v>
      </c>
      <c r="H7849" s="12">
        <v>1972</v>
      </c>
      <c r="I7849" s="4">
        <f>VLOOKUP(Table_1[[#This Row],[Product ID]],[1]Products!$A:$D,3,0)</f>
        <v>1321</v>
      </c>
      <c r="J7849" s="4">
        <f>PRODUCT([2]Data!$G7849,[2]Data!$I7849)</f>
        <v>3963</v>
      </c>
      <c r="K7849" s="4">
        <f>PRODUCT([2]Data!$G7849,[2]Data!$H7849)</f>
        <v>5916</v>
      </c>
      <c r="L7849" s="4">
        <f>[2]Data!$K7849-[2]Data!$J7849</f>
        <v>1953</v>
      </c>
      <c r="M7849" s="4" t="str">
        <f>VLOOKUP(Table_1[[#This Row],[Location ID]],[1]Locations!$A:$B,2,0)</f>
        <v>Temecula</v>
      </c>
      <c r="N7849" s="4" t="str">
        <f>VLOOKUP(Table_1[[#This Row],[Sales Person ID]],'[1]Sales People'!$A:$B,2,0)</f>
        <v>Ernest Wagner</v>
      </c>
      <c r="O7849" s="4" t="str">
        <f>VLOOKUP(Table_1[[#This Row],[Customer ID]],[1]Customers!$A:$B,2,0)</f>
        <v>Arthur Welch</v>
      </c>
      <c r="P7849" s="5">
        <f>WEEKDAY([2]Data!$F7849)</f>
        <v>3</v>
      </c>
      <c r="Q7849" s="4">
        <f>MONTH([2]Data!$F7849)</f>
        <v>2</v>
      </c>
      <c r="R7849" s="4">
        <f>YEAR([2]Data!$F7849)</f>
        <v>2019</v>
      </c>
    </row>
    <row r="7850" spans="1:18" ht="15.75" customHeight="1">
      <c r="A7850" s="12" t="s">
        <v>8887</v>
      </c>
      <c r="B7850" s="12" t="s">
        <v>249</v>
      </c>
      <c r="C7850" s="12" t="s">
        <v>126</v>
      </c>
      <c r="D7850" s="12" t="s">
        <v>157</v>
      </c>
      <c r="E7850" s="12" t="s">
        <v>970</v>
      </c>
      <c r="F7850" s="13">
        <v>43796</v>
      </c>
      <c r="G7850" s="12">
        <v>2</v>
      </c>
      <c r="H7850" s="12">
        <v>871</v>
      </c>
      <c r="I7850" s="4">
        <f>VLOOKUP(Table_1[[#This Row],[Product ID]],[1]Products!$A:$D,3,0)</f>
        <v>540</v>
      </c>
      <c r="J7850" s="4">
        <f>PRODUCT([2]Data!$G7850,[2]Data!$I7850)</f>
        <v>1080</v>
      </c>
      <c r="K7850" s="4">
        <f>PRODUCT([2]Data!$G7850,[2]Data!$H7850)</f>
        <v>1742</v>
      </c>
      <c r="L7850" s="4">
        <f>[2]Data!$K7850-[2]Data!$J7850</f>
        <v>662</v>
      </c>
      <c r="M7850" s="4" t="str">
        <f>VLOOKUP(Table_1[[#This Row],[Location ID]],[1]Locations!$A:$B,2,0)</f>
        <v>Glendale</v>
      </c>
      <c r="N7850" s="4" t="str">
        <f>VLOOKUP(Table_1[[#This Row],[Sales Person ID]],'[1]Sales People'!$A:$B,2,0)</f>
        <v>Carl Elliott</v>
      </c>
      <c r="O7850" s="4" t="str">
        <f>VLOOKUP(Table_1[[#This Row],[Customer ID]],[1]Customers!$A:$B,2,0)</f>
        <v>Peter Castillo</v>
      </c>
      <c r="P7850" s="5">
        <f>WEEKDAY([2]Data!$F7850)</f>
        <v>4</v>
      </c>
      <c r="Q7850" s="4">
        <f>MONTH([2]Data!$F7850)</f>
        <v>11</v>
      </c>
      <c r="R7850" s="4">
        <f>YEAR([2]Data!$F7850)</f>
        <v>2019</v>
      </c>
    </row>
    <row r="7851" spans="1:18" ht="15.75" customHeight="1">
      <c r="A7851" s="12" t="s">
        <v>8888</v>
      </c>
      <c r="B7851" s="12" t="s">
        <v>234</v>
      </c>
      <c r="C7851" s="12" t="s">
        <v>260</v>
      </c>
      <c r="D7851" s="12" t="s">
        <v>64</v>
      </c>
      <c r="E7851" s="12" t="s">
        <v>421</v>
      </c>
      <c r="F7851" s="13">
        <v>43775</v>
      </c>
      <c r="G7851" s="12">
        <v>3</v>
      </c>
      <c r="H7851" s="12">
        <v>799</v>
      </c>
      <c r="I7851" s="4">
        <f>VLOOKUP(Table_1[[#This Row],[Product ID]],[1]Products!$A:$D,3,0)</f>
        <v>455</v>
      </c>
      <c r="J7851" s="4">
        <f>PRODUCT([2]Data!$G7851,[2]Data!$I7851)</f>
        <v>1365</v>
      </c>
      <c r="K7851" s="4">
        <f>PRODUCT([2]Data!$G7851,[2]Data!$H7851)</f>
        <v>2397</v>
      </c>
      <c r="L7851" s="4">
        <f>[2]Data!$K7851-[2]Data!$J7851</f>
        <v>1032</v>
      </c>
      <c r="M7851" s="4" t="str">
        <f>VLOOKUP(Table_1[[#This Row],[Location ID]],[1]Locations!$A:$B,2,0)</f>
        <v>Roseville</v>
      </c>
      <c r="N7851" s="4" t="str">
        <f>VLOOKUP(Table_1[[#This Row],[Sales Person ID]],'[1]Sales People'!$A:$B,2,0)</f>
        <v>Scott Mason</v>
      </c>
      <c r="O7851" s="4" t="str">
        <f>VLOOKUP(Table_1[[#This Row],[Customer ID]],[1]Customers!$A:$B,2,0)</f>
        <v>Earl Phillips</v>
      </c>
      <c r="P7851" s="5">
        <f>WEEKDAY([2]Data!$F7851)</f>
        <v>4</v>
      </c>
      <c r="Q7851" s="4">
        <f>MONTH([2]Data!$F7851)</f>
        <v>11</v>
      </c>
      <c r="R7851" s="4">
        <f>YEAR([2]Data!$F7851)</f>
        <v>2019</v>
      </c>
    </row>
    <row r="7852" spans="1:18" ht="15.75" customHeight="1">
      <c r="A7852" s="12" t="s">
        <v>8889</v>
      </c>
      <c r="B7852" s="12" t="s">
        <v>829</v>
      </c>
      <c r="C7852" s="12" t="s">
        <v>180</v>
      </c>
      <c r="D7852" s="12" t="s">
        <v>152</v>
      </c>
      <c r="E7852" s="12" t="s">
        <v>1917</v>
      </c>
      <c r="F7852" s="13">
        <v>43578</v>
      </c>
      <c r="G7852" s="12">
        <v>3</v>
      </c>
      <c r="H7852" s="12">
        <v>1638</v>
      </c>
      <c r="I7852" s="4">
        <f>VLOOKUP(Table_1[[#This Row],[Product ID]],[1]Products!$A:$D,3,0)</f>
        <v>1261</v>
      </c>
      <c r="J7852" s="4">
        <f>PRODUCT([2]Data!$G7852,[2]Data!$I7852)</f>
        <v>3783</v>
      </c>
      <c r="K7852" s="4">
        <f>PRODUCT([2]Data!$G7852,[2]Data!$H7852)</f>
        <v>4914</v>
      </c>
      <c r="L7852" s="4">
        <f>[2]Data!$K7852-[2]Data!$J7852</f>
        <v>1131</v>
      </c>
      <c r="M7852" s="4" t="str">
        <f>VLOOKUP(Table_1[[#This Row],[Location ID]],[1]Locations!$A:$B,2,0)</f>
        <v>Vista</v>
      </c>
      <c r="N7852" s="4" t="str">
        <f>VLOOKUP(Table_1[[#This Row],[Sales Person ID]],'[1]Sales People'!$A:$B,2,0)</f>
        <v>Arthur Mccoy</v>
      </c>
      <c r="O7852" s="4" t="str">
        <f>VLOOKUP(Table_1[[#This Row],[Customer ID]],[1]Customers!$A:$B,2,0)</f>
        <v>Philip Cunningham</v>
      </c>
      <c r="P7852" s="5">
        <f>WEEKDAY([2]Data!$F7852)</f>
        <v>3</v>
      </c>
      <c r="Q7852" s="4">
        <f>MONTH([2]Data!$F7852)</f>
        <v>4</v>
      </c>
      <c r="R7852" s="4">
        <f>YEAR([2]Data!$F7852)</f>
        <v>2019</v>
      </c>
    </row>
    <row r="7853" spans="1:18" ht="15.75" customHeight="1">
      <c r="A7853" s="12" t="s">
        <v>8890</v>
      </c>
      <c r="B7853" s="12" t="s">
        <v>188</v>
      </c>
      <c r="C7853" s="12" t="s">
        <v>478</v>
      </c>
      <c r="D7853" s="12" t="s">
        <v>51</v>
      </c>
      <c r="E7853" s="12" t="s">
        <v>1992</v>
      </c>
      <c r="F7853" s="13">
        <v>43541</v>
      </c>
      <c r="G7853" s="12">
        <v>2</v>
      </c>
      <c r="H7853" s="12">
        <v>2497</v>
      </c>
      <c r="I7853" s="4">
        <f>VLOOKUP(Table_1[[#This Row],[Product ID]],[1]Products!$A:$D,3,0)</f>
        <v>1473</v>
      </c>
      <c r="J7853" s="4">
        <f>PRODUCT([2]Data!$G7853,[2]Data!$I7853)</f>
        <v>2946</v>
      </c>
      <c r="K7853" s="4">
        <f>PRODUCT([2]Data!$G7853,[2]Data!$H7853)</f>
        <v>4994</v>
      </c>
      <c r="L7853" s="4">
        <f>[2]Data!$K7853-[2]Data!$J7853</f>
        <v>2048</v>
      </c>
      <c r="M7853" s="4" t="str">
        <f>VLOOKUP(Table_1[[#This Row],[Location ID]],[1]Locations!$A:$B,2,0)</f>
        <v>Garden Grove</v>
      </c>
      <c r="N7853" s="4" t="str">
        <f>VLOOKUP(Table_1[[#This Row],[Sales Person ID]],'[1]Sales People'!$A:$B,2,0)</f>
        <v>Brian Hansen</v>
      </c>
      <c r="O7853" s="4" t="str">
        <f>VLOOKUP(Table_1[[#This Row],[Customer ID]],[1]Customers!$A:$B,2,0)</f>
        <v>Walter Harris</v>
      </c>
      <c r="P7853" s="5">
        <f>WEEKDAY([2]Data!$F7853)</f>
        <v>1</v>
      </c>
      <c r="Q7853" s="4">
        <f>MONTH([2]Data!$F7853)</f>
        <v>3</v>
      </c>
      <c r="R7853" s="4">
        <f>YEAR([2]Data!$F7853)</f>
        <v>2019</v>
      </c>
    </row>
    <row r="7854" spans="1:18" ht="15.75" customHeight="1">
      <c r="A7854" s="12" t="s">
        <v>8891</v>
      </c>
      <c r="B7854" s="12" t="s">
        <v>475</v>
      </c>
      <c r="C7854" s="12" t="s">
        <v>360</v>
      </c>
      <c r="D7854" s="12" t="s">
        <v>367</v>
      </c>
      <c r="E7854" s="12" t="s">
        <v>323</v>
      </c>
      <c r="F7854" s="13">
        <v>43712</v>
      </c>
      <c r="G7854" s="12">
        <v>3</v>
      </c>
      <c r="H7854" s="12">
        <v>1566</v>
      </c>
      <c r="I7854" s="4">
        <f>VLOOKUP(Table_1[[#This Row],[Product ID]],[1]Products!$A:$D,3,0)</f>
        <v>1190</v>
      </c>
      <c r="J7854" s="4">
        <f>PRODUCT([2]Data!$G7854,[2]Data!$I7854)</f>
        <v>3570</v>
      </c>
      <c r="K7854" s="4">
        <f>PRODUCT([2]Data!$G7854,[2]Data!$H7854)</f>
        <v>4698</v>
      </c>
      <c r="L7854" s="4">
        <f>[2]Data!$K7854-[2]Data!$J7854</f>
        <v>1128</v>
      </c>
      <c r="M7854" s="4" t="str">
        <f>VLOOKUP(Table_1[[#This Row],[Location ID]],[1]Locations!$A:$B,2,0)</f>
        <v>Santa Clara</v>
      </c>
      <c r="N7854" s="4" t="str">
        <f>VLOOKUP(Table_1[[#This Row],[Sales Person ID]],'[1]Sales People'!$A:$B,2,0)</f>
        <v>Jimmy Young</v>
      </c>
      <c r="O7854" s="4" t="str">
        <f>VLOOKUP(Table_1[[#This Row],[Customer ID]],[1]Customers!$A:$B,2,0)</f>
        <v>Adam Jenkins</v>
      </c>
      <c r="P7854" s="5">
        <f>WEEKDAY([2]Data!$F7854)</f>
        <v>4</v>
      </c>
      <c r="Q7854" s="4">
        <f>MONTH([2]Data!$F7854)</f>
        <v>9</v>
      </c>
      <c r="R7854" s="4">
        <f>YEAR([2]Data!$F7854)</f>
        <v>2019</v>
      </c>
    </row>
    <row r="7855" spans="1:18" ht="15.75" customHeight="1">
      <c r="A7855" s="12" t="s">
        <v>8892</v>
      </c>
      <c r="B7855" s="12" t="s">
        <v>150</v>
      </c>
      <c r="C7855" s="12" t="s">
        <v>388</v>
      </c>
      <c r="D7855" s="12" t="s">
        <v>74</v>
      </c>
      <c r="E7855" s="12" t="s">
        <v>1127</v>
      </c>
      <c r="F7855" s="13">
        <v>43503</v>
      </c>
      <c r="G7855" s="12">
        <v>1</v>
      </c>
      <c r="H7855" s="12">
        <v>817</v>
      </c>
      <c r="I7855" s="4">
        <f>VLOOKUP(Table_1[[#This Row],[Product ID]],[1]Products!$A:$D,3,0)</f>
        <v>409</v>
      </c>
      <c r="J7855" s="4">
        <f>PRODUCT([2]Data!$G7855,[2]Data!$I7855)</f>
        <v>409</v>
      </c>
      <c r="K7855" s="4">
        <f>PRODUCT([2]Data!$G7855,[2]Data!$H7855)</f>
        <v>817</v>
      </c>
      <c r="L7855" s="4">
        <f>[2]Data!$K7855-[2]Data!$J7855</f>
        <v>408</v>
      </c>
      <c r="M7855" s="4" t="str">
        <f>VLOOKUP(Table_1[[#This Row],[Location ID]],[1]Locations!$A:$B,2,0)</f>
        <v>San Diego</v>
      </c>
      <c r="N7855" s="4" t="str">
        <f>VLOOKUP(Table_1[[#This Row],[Sales Person ID]],'[1]Sales People'!$A:$B,2,0)</f>
        <v>Jeremy Mendoza</v>
      </c>
      <c r="O7855" s="4" t="str">
        <f>VLOOKUP(Table_1[[#This Row],[Customer ID]],[1]Customers!$A:$B,2,0)</f>
        <v>Christopher Kim</v>
      </c>
      <c r="P7855" s="5">
        <f>WEEKDAY([2]Data!$F7855)</f>
        <v>5</v>
      </c>
      <c r="Q7855" s="4">
        <f>MONTH([2]Data!$F7855)</f>
        <v>2</v>
      </c>
      <c r="R7855" s="4">
        <f>YEAR([2]Data!$F7855)</f>
        <v>2019</v>
      </c>
    </row>
    <row r="7856" spans="1:18" ht="15.75" customHeight="1">
      <c r="A7856" s="12" t="s">
        <v>8893</v>
      </c>
      <c r="B7856" s="12" t="s">
        <v>394</v>
      </c>
      <c r="C7856" s="12" t="s">
        <v>313</v>
      </c>
      <c r="D7856" s="12" t="s">
        <v>275</v>
      </c>
      <c r="E7856" s="12" t="s">
        <v>3166</v>
      </c>
      <c r="F7856" s="13">
        <v>43680</v>
      </c>
      <c r="G7856" s="12">
        <v>2</v>
      </c>
      <c r="H7856" s="12">
        <v>1494</v>
      </c>
      <c r="I7856" s="4">
        <f>VLOOKUP(Table_1[[#This Row],[Product ID]],[1]Products!$A:$D,3,0)</f>
        <v>971</v>
      </c>
      <c r="J7856" s="4">
        <f>PRODUCT([2]Data!$G7856,[2]Data!$I7856)</f>
        <v>1942</v>
      </c>
      <c r="K7856" s="4">
        <f>PRODUCT([2]Data!$G7856,[2]Data!$H7856)</f>
        <v>2988</v>
      </c>
      <c r="L7856" s="4">
        <f>[2]Data!$K7856-[2]Data!$J7856</f>
        <v>1046</v>
      </c>
      <c r="M7856" s="4" t="str">
        <f>VLOOKUP(Table_1[[#This Row],[Location ID]],[1]Locations!$A:$B,2,0)</f>
        <v>Santa Rosa</v>
      </c>
      <c r="N7856" s="4" t="str">
        <f>VLOOKUP(Table_1[[#This Row],[Sales Person ID]],'[1]Sales People'!$A:$B,2,0)</f>
        <v>Ernest Wheeler</v>
      </c>
      <c r="O7856" s="4" t="str">
        <f>VLOOKUP(Table_1[[#This Row],[Customer ID]],[1]Customers!$A:$B,2,0)</f>
        <v>Gerald Reyes</v>
      </c>
      <c r="P7856" s="5">
        <f>WEEKDAY([2]Data!$F7856)</f>
        <v>7</v>
      </c>
      <c r="Q7856" s="4">
        <f>MONTH([2]Data!$F7856)</f>
        <v>8</v>
      </c>
      <c r="R7856" s="4">
        <f>YEAR([2]Data!$F7856)</f>
        <v>2019</v>
      </c>
    </row>
    <row r="7857" spans="1:18" ht="15.75" customHeight="1">
      <c r="A7857" s="12" t="s">
        <v>8894</v>
      </c>
      <c r="B7857" s="12" t="s">
        <v>179</v>
      </c>
      <c r="C7857" s="12" t="s">
        <v>201</v>
      </c>
      <c r="D7857" s="12" t="s">
        <v>51</v>
      </c>
      <c r="E7857" s="12" t="s">
        <v>642</v>
      </c>
      <c r="F7857" s="13">
        <v>43649</v>
      </c>
      <c r="G7857" s="12">
        <v>1</v>
      </c>
      <c r="H7857" s="12">
        <v>112</v>
      </c>
      <c r="I7857" s="4">
        <f>VLOOKUP(Table_1[[#This Row],[Product ID]],[1]Products!$A:$D,3,0)</f>
        <v>90</v>
      </c>
      <c r="J7857" s="4">
        <f>PRODUCT([2]Data!$G7857,[2]Data!$I7857)</f>
        <v>90</v>
      </c>
      <c r="K7857" s="4">
        <f>PRODUCT([2]Data!$G7857,[2]Data!$H7857)</f>
        <v>112</v>
      </c>
      <c r="L7857" s="4">
        <f>[2]Data!$K7857-[2]Data!$J7857</f>
        <v>22</v>
      </c>
      <c r="M7857" s="4" t="str">
        <f>VLOOKUP(Table_1[[#This Row],[Location ID]],[1]Locations!$A:$B,2,0)</f>
        <v>Oakland</v>
      </c>
      <c r="N7857" s="4" t="str">
        <f>VLOOKUP(Table_1[[#This Row],[Sales Person ID]],'[1]Sales People'!$A:$B,2,0)</f>
        <v>Brian Hansen</v>
      </c>
      <c r="O7857" s="4" t="str">
        <f>VLOOKUP(Table_1[[#This Row],[Customer ID]],[1]Customers!$A:$B,2,0)</f>
        <v>Matthew Phillips</v>
      </c>
      <c r="P7857" s="5">
        <f>WEEKDAY([2]Data!$F7857)</f>
        <v>4</v>
      </c>
      <c r="Q7857" s="4">
        <f>MONTH([2]Data!$F7857)</f>
        <v>7</v>
      </c>
      <c r="R7857" s="4">
        <f>YEAR([2]Data!$F7857)</f>
        <v>2019</v>
      </c>
    </row>
    <row r="7858" spans="1:18" ht="15.75" customHeight="1">
      <c r="A7858" s="12" t="s">
        <v>8895</v>
      </c>
      <c r="B7858" s="12" t="s">
        <v>442</v>
      </c>
      <c r="C7858" s="12" t="s">
        <v>201</v>
      </c>
      <c r="D7858" s="12" t="s">
        <v>275</v>
      </c>
      <c r="E7858" s="12" t="s">
        <v>2363</v>
      </c>
      <c r="F7858" s="13">
        <v>43488</v>
      </c>
      <c r="G7858" s="12">
        <v>2</v>
      </c>
      <c r="H7858" s="12">
        <v>290</v>
      </c>
      <c r="I7858" s="4">
        <f>VLOOKUP(Table_1[[#This Row],[Product ID]],[1]Products!$A:$D,3,0)</f>
        <v>200</v>
      </c>
      <c r="J7858" s="4">
        <f>PRODUCT([2]Data!$G7858,[2]Data!$I7858)</f>
        <v>400</v>
      </c>
      <c r="K7858" s="4">
        <f>PRODUCT([2]Data!$G7858,[2]Data!$H7858)</f>
        <v>580</v>
      </c>
      <c r="L7858" s="4">
        <f>[2]Data!$K7858-[2]Data!$J7858</f>
        <v>180</v>
      </c>
      <c r="M7858" s="4" t="str">
        <f>VLOOKUP(Table_1[[#This Row],[Location ID]],[1]Locations!$A:$B,2,0)</f>
        <v>Oakland</v>
      </c>
      <c r="N7858" s="4" t="str">
        <f>VLOOKUP(Table_1[[#This Row],[Sales Person ID]],'[1]Sales People'!$A:$B,2,0)</f>
        <v>Ernest Wheeler</v>
      </c>
      <c r="O7858" s="4" t="str">
        <f>VLOOKUP(Table_1[[#This Row],[Customer ID]],[1]Customers!$A:$B,2,0)</f>
        <v>Carl Reid</v>
      </c>
      <c r="P7858" s="5">
        <f>WEEKDAY([2]Data!$F7858)</f>
        <v>4</v>
      </c>
      <c r="Q7858" s="4">
        <f>MONTH([2]Data!$F7858)</f>
        <v>1</v>
      </c>
      <c r="R7858" s="4">
        <f>YEAR([2]Data!$F7858)</f>
        <v>2019</v>
      </c>
    </row>
    <row r="7859" spans="1:18" ht="15.75" customHeight="1">
      <c r="A7859" s="12" t="s">
        <v>8896</v>
      </c>
      <c r="B7859" s="12" t="s">
        <v>446</v>
      </c>
      <c r="C7859" s="12" t="s">
        <v>20</v>
      </c>
      <c r="D7859" s="12" t="s">
        <v>122</v>
      </c>
      <c r="E7859" s="12" t="s">
        <v>900</v>
      </c>
      <c r="F7859" s="13">
        <v>43531</v>
      </c>
      <c r="G7859" s="12">
        <v>4</v>
      </c>
      <c r="H7859" s="12">
        <v>2141</v>
      </c>
      <c r="I7859" s="4">
        <f>VLOOKUP(Table_1[[#This Row],[Product ID]],[1]Products!$A:$D,3,0)</f>
        <v>1777</v>
      </c>
      <c r="J7859" s="4">
        <f>PRODUCT([2]Data!$G7859,[2]Data!$I7859)</f>
        <v>7108</v>
      </c>
      <c r="K7859" s="4">
        <f>PRODUCT([2]Data!$G7859,[2]Data!$H7859)</f>
        <v>8564</v>
      </c>
      <c r="L7859" s="4">
        <f>[2]Data!$K7859-[2]Data!$J7859</f>
        <v>1456</v>
      </c>
      <c r="M7859" s="4" t="str">
        <f>VLOOKUP(Table_1[[#This Row],[Location ID]],[1]Locations!$A:$B,2,0)</f>
        <v>San Mateo</v>
      </c>
      <c r="N7859" s="4" t="str">
        <f>VLOOKUP(Table_1[[#This Row],[Sales Person ID]],'[1]Sales People'!$A:$B,2,0)</f>
        <v>Ryan Welch</v>
      </c>
      <c r="O7859" s="4" t="str">
        <f>VLOOKUP(Table_1[[#This Row],[Customer ID]],[1]Customers!$A:$B,2,0)</f>
        <v>Joe Bryant</v>
      </c>
      <c r="P7859" s="5">
        <f>WEEKDAY([2]Data!$F7859)</f>
        <v>5</v>
      </c>
      <c r="Q7859" s="4">
        <f>MONTH([2]Data!$F7859)</f>
        <v>3</v>
      </c>
      <c r="R7859" s="4">
        <f>YEAR([2]Data!$F7859)</f>
        <v>2019</v>
      </c>
    </row>
    <row r="7860" spans="1:18" ht="15.75" customHeight="1">
      <c r="A7860" s="12" t="s">
        <v>8897</v>
      </c>
      <c r="B7860" s="12" t="s">
        <v>230</v>
      </c>
      <c r="C7860" s="12" t="s">
        <v>222</v>
      </c>
      <c r="D7860" s="12" t="s">
        <v>64</v>
      </c>
      <c r="E7860" s="12" t="s">
        <v>1142</v>
      </c>
      <c r="F7860" s="13">
        <v>43506</v>
      </c>
      <c r="G7860" s="12">
        <v>3</v>
      </c>
      <c r="H7860" s="12">
        <v>561</v>
      </c>
      <c r="I7860" s="4">
        <f>VLOOKUP(Table_1[[#This Row],[Product ID]],[1]Products!$A:$D,3,0)</f>
        <v>421</v>
      </c>
      <c r="J7860" s="4">
        <f>PRODUCT([2]Data!$G7860,[2]Data!$I7860)</f>
        <v>1263</v>
      </c>
      <c r="K7860" s="4">
        <f>PRODUCT([2]Data!$G7860,[2]Data!$H7860)</f>
        <v>1683</v>
      </c>
      <c r="L7860" s="4">
        <f>[2]Data!$K7860-[2]Data!$J7860</f>
        <v>420</v>
      </c>
      <c r="M7860" s="4" t="str">
        <f>VLOOKUP(Table_1[[#This Row],[Location ID]],[1]Locations!$A:$B,2,0)</f>
        <v>Chula Vista</v>
      </c>
      <c r="N7860" s="4" t="str">
        <f>VLOOKUP(Table_1[[#This Row],[Sales Person ID]],'[1]Sales People'!$A:$B,2,0)</f>
        <v>Scott Mason</v>
      </c>
      <c r="O7860" s="4" t="str">
        <f>VLOOKUP(Table_1[[#This Row],[Customer ID]],[1]Customers!$A:$B,2,0)</f>
        <v>Ernest Knight</v>
      </c>
      <c r="P7860" s="5">
        <f>WEEKDAY([2]Data!$F7860)</f>
        <v>1</v>
      </c>
      <c r="Q7860" s="4">
        <f>MONTH([2]Data!$F7860)</f>
        <v>2</v>
      </c>
      <c r="R7860" s="4">
        <f>YEAR([2]Data!$F7860)</f>
        <v>2019</v>
      </c>
    </row>
    <row r="7861" spans="1:18" ht="15.75" customHeight="1">
      <c r="A7861" s="12" t="s">
        <v>8898</v>
      </c>
      <c r="B7861" s="12" t="s">
        <v>125</v>
      </c>
      <c r="C7861" s="12" t="s">
        <v>180</v>
      </c>
      <c r="D7861" s="12" t="s">
        <v>236</v>
      </c>
      <c r="E7861" s="12" t="s">
        <v>1837</v>
      </c>
      <c r="F7861" s="13">
        <v>43626</v>
      </c>
      <c r="G7861" s="12">
        <v>4</v>
      </c>
      <c r="H7861" s="12">
        <v>545</v>
      </c>
      <c r="I7861" s="4">
        <f>VLOOKUP(Table_1[[#This Row],[Product ID]],[1]Products!$A:$D,3,0)</f>
        <v>425</v>
      </c>
      <c r="J7861" s="4">
        <f>PRODUCT([2]Data!$G7861,[2]Data!$I7861)</f>
        <v>1700</v>
      </c>
      <c r="K7861" s="4">
        <f>PRODUCT([2]Data!$G7861,[2]Data!$H7861)</f>
        <v>2180</v>
      </c>
      <c r="L7861" s="4">
        <f>[2]Data!$K7861-[2]Data!$J7861</f>
        <v>480</v>
      </c>
      <c r="M7861" s="4" t="str">
        <f>VLOOKUP(Table_1[[#This Row],[Location ID]],[1]Locations!$A:$B,2,0)</f>
        <v>Vista</v>
      </c>
      <c r="N7861" s="4" t="str">
        <f>VLOOKUP(Table_1[[#This Row],[Sales Person ID]],'[1]Sales People'!$A:$B,2,0)</f>
        <v>Andrew Bowman</v>
      </c>
      <c r="O7861" s="4" t="str">
        <f>VLOOKUP(Table_1[[#This Row],[Customer ID]],[1]Customers!$A:$B,2,0)</f>
        <v>Victor Lawson</v>
      </c>
      <c r="P7861" s="5">
        <f>WEEKDAY([2]Data!$F7861)</f>
        <v>2</v>
      </c>
      <c r="Q7861" s="4">
        <f>MONTH([2]Data!$F7861)</f>
        <v>6</v>
      </c>
      <c r="R7861" s="4">
        <f>YEAR([2]Data!$F7861)</f>
        <v>2019</v>
      </c>
    </row>
    <row r="7862" spans="1:18" ht="15.75" customHeight="1">
      <c r="A7862" s="12" t="s">
        <v>8899</v>
      </c>
      <c r="B7862" s="12" t="s">
        <v>351</v>
      </c>
      <c r="C7862" s="12" t="s">
        <v>742</v>
      </c>
      <c r="D7862" s="12" t="s">
        <v>227</v>
      </c>
      <c r="E7862" s="12" t="s">
        <v>1698</v>
      </c>
      <c r="F7862" s="13">
        <v>43671</v>
      </c>
      <c r="G7862" s="12">
        <v>2</v>
      </c>
      <c r="H7862" s="12">
        <v>1967</v>
      </c>
      <c r="I7862" s="4">
        <f>VLOOKUP(Table_1[[#This Row],[Product ID]],[1]Products!$A:$D,3,0)</f>
        <v>1397</v>
      </c>
      <c r="J7862" s="4">
        <f>PRODUCT([2]Data!$G7862,[2]Data!$I7862)</f>
        <v>2794</v>
      </c>
      <c r="K7862" s="4">
        <f>PRODUCT([2]Data!$G7862,[2]Data!$H7862)</f>
        <v>3934</v>
      </c>
      <c r="L7862" s="4">
        <f>[2]Data!$K7862-[2]Data!$J7862</f>
        <v>1140</v>
      </c>
      <c r="M7862" s="4" t="str">
        <f>VLOOKUP(Table_1[[#This Row],[Location ID]],[1]Locations!$A:$B,2,0)</f>
        <v>Costa Mesa</v>
      </c>
      <c r="N7862" s="4" t="str">
        <f>VLOOKUP(Table_1[[#This Row],[Sales Person ID]],'[1]Sales People'!$A:$B,2,0)</f>
        <v>Ernest Wagner</v>
      </c>
      <c r="O7862" s="4" t="str">
        <f>VLOOKUP(Table_1[[#This Row],[Customer ID]],[1]Customers!$A:$B,2,0)</f>
        <v>Victor Chapman</v>
      </c>
      <c r="P7862" s="5">
        <f>WEEKDAY([2]Data!$F7862)</f>
        <v>5</v>
      </c>
      <c r="Q7862" s="4">
        <f>MONTH([2]Data!$F7862)</f>
        <v>7</v>
      </c>
      <c r="R7862" s="4">
        <f>YEAR([2]Data!$F7862)</f>
        <v>2019</v>
      </c>
    </row>
    <row r="7863" spans="1:18" ht="15.75" customHeight="1">
      <c r="A7863" s="12" t="s">
        <v>8900</v>
      </c>
      <c r="B7863" s="12" t="s">
        <v>230</v>
      </c>
      <c r="C7863" s="12" t="s">
        <v>264</v>
      </c>
      <c r="D7863" s="12" t="s">
        <v>60</v>
      </c>
      <c r="E7863" s="12" t="s">
        <v>3175</v>
      </c>
      <c r="F7863" s="13">
        <v>43666</v>
      </c>
      <c r="G7863" s="12">
        <v>2</v>
      </c>
      <c r="H7863" s="12">
        <v>561</v>
      </c>
      <c r="I7863" s="4">
        <f>VLOOKUP(Table_1[[#This Row],[Product ID]],[1]Products!$A:$D,3,0)</f>
        <v>421</v>
      </c>
      <c r="J7863" s="4">
        <f>PRODUCT([2]Data!$G7863,[2]Data!$I7863)</f>
        <v>842</v>
      </c>
      <c r="K7863" s="4">
        <f>PRODUCT([2]Data!$G7863,[2]Data!$H7863)</f>
        <v>1122</v>
      </c>
      <c r="L7863" s="4">
        <f>[2]Data!$K7863-[2]Data!$J7863</f>
        <v>280</v>
      </c>
      <c r="M7863" s="4" t="str">
        <f>VLOOKUP(Table_1[[#This Row],[Location ID]],[1]Locations!$A:$B,2,0)</f>
        <v>Bakersfield</v>
      </c>
      <c r="N7863" s="4" t="str">
        <f>VLOOKUP(Table_1[[#This Row],[Sales Person ID]],'[1]Sales People'!$A:$B,2,0)</f>
        <v>Walter Cook</v>
      </c>
      <c r="O7863" s="4" t="str">
        <f>VLOOKUP(Table_1[[#This Row],[Customer ID]],[1]Customers!$A:$B,2,0)</f>
        <v>Harry Perkins</v>
      </c>
      <c r="P7863" s="5">
        <f>WEEKDAY([2]Data!$F7863)</f>
        <v>7</v>
      </c>
      <c r="Q7863" s="4">
        <f>MONTH([2]Data!$F7863)</f>
        <v>7</v>
      </c>
      <c r="R7863" s="4">
        <f>YEAR([2]Data!$F7863)</f>
        <v>2019</v>
      </c>
    </row>
    <row r="7864" spans="1:18" ht="15.75" customHeight="1">
      <c r="A7864" s="12" t="s">
        <v>8901</v>
      </c>
      <c r="B7864" s="12" t="s">
        <v>564</v>
      </c>
      <c r="C7864" s="12" t="s">
        <v>121</v>
      </c>
      <c r="D7864" s="12" t="s">
        <v>181</v>
      </c>
      <c r="E7864" s="12" t="s">
        <v>724</v>
      </c>
      <c r="F7864" s="13">
        <v>43548</v>
      </c>
      <c r="G7864" s="12">
        <v>1</v>
      </c>
      <c r="H7864" s="12">
        <v>1798</v>
      </c>
      <c r="I7864" s="4">
        <f>VLOOKUP(Table_1[[#This Row],[Product ID]],[1]Products!$A:$D,3,0)</f>
        <v>971</v>
      </c>
      <c r="J7864" s="4">
        <f>PRODUCT([2]Data!$G7864,[2]Data!$I7864)</f>
        <v>971</v>
      </c>
      <c r="K7864" s="4">
        <f>PRODUCT([2]Data!$G7864,[2]Data!$H7864)</f>
        <v>1798</v>
      </c>
      <c r="L7864" s="4">
        <f>[2]Data!$K7864-[2]Data!$J7864</f>
        <v>827</v>
      </c>
      <c r="M7864" s="4" t="str">
        <f>VLOOKUP(Table_1[[#This Row],[Location ID]],[1]Locations!$A:$B,2,0)</f>
        <v>Richmond</v>
      </c>
      <c r="N7864" s="4" t="str">
        <f>VLOOKUP(Table_1[[#This Row],[Sales Person ID]],'[1]Sales People'!$A:$B,2,0)</f>
        <v>Sean Miller</v>
      </c>
      <c r="O7864" s="4" t="str">
        <f>VLOOKUP(Table_1[[#This Row],[Customer ID]],[1]Customers!$A:$B,2,0)</f>
        <v>Earl Franklin</v>
      </c>
      <c r="P7864" s="5">
        <f>WEEKDAY([2]Data!$F7864)</f>
        <v>1</v>
      </c>
      <c r="Q7864" s="4">
        <f>MONTH([2]Data!$F7864)</f>
        <v>3</v>
      </c>
      <c r="R7864" s="4">
        <f>YEAR([2]Data!$F7864)</f>
        <v>2019</v>
      </c>
    </row>
    <row r="7865" spans="1:18" ht="15.75" customHeight="1">
      <c r="A7865" s="12" t="s">
        <v>8902</v>
      </c>
      <c r="B7865" s="12" t="s">
        <v>150</v>
      </c>
      <c r="C7865" s="12" t="s">
        <v>50</v>
      </c>
      <c r="D7865" s="12" t="s">
        <v>236</v>
      </c>
      <c r="E7865" s="12" t="s">
        <v>1406</v>
      </c>
      <c r="F7865" s="13">
        <v>43545</v>
      </c>
      <c r="G7865" s="12">
        <v>3</v>
      </c>
      <c r="H7865" s="12">
        <v>817</v>
      </c>
      <c r="I7865" s="4">
        <f>VLOOKUP(Table_1[[#This Row],[Product ID]],[1]Products!$A:$D,3,0)</f>
        <v>409</v>
      </c>
      <c r="J7865" s="4">
        <f>PRODUCT([2]Data!$G7865,[2]Data!$I7865)</f>
        <v>1227</v>
      </c>
      <c r="K7865" s="4">
        <f>PRODUCT([2]Data!$G7865,[2]Data!$H7865)</f>
        <v>2451</v>
      </c>
      <c r="L7865" s="4">
        <f>[2]Data!$K7865-[2]Data!$J7865</f>
        <v>1224</v>
      </c>
      <c r="M7865" s="4" t="str">
        <f>VLOOKUP(Table_1[[#This Row],[Location ID]],[1]Locations!$A:$B,2,0)</f>
        <v>Oceanside</v>
      </c>
      <c r="N7865" s="4" t="str">
        <f>VLOOKUP(Table_1[[#This Row],[Sales Person ID]],'[1]Sales People'!$A:$B,2,0)</f>
        <v>Andrew Bowman</v>
      </c>
      <c r="O7865" s="4" t="str">
        <f>VLOOKUP(Table_1[[#This Row],[Customer ID]],[1]Customers!$A:$B,2,0)</f>
        <v>Howard Lynch</v>
      </c>
      <c r="P7865" s="5">
        <f>WEEKDAY([2]Data!$F7865)</f>
        <v>5</v>
      </c>
      <c r="Q7865" s="4">
        <f>MONTH([2]Data!$F7865)</f>
        <v>3</v>
      </c>
      <c r="R7865" s="4">
        <f>YEAR([2]Data!$F7865)</f>
        <v>2019</v>
      </c>
    </row>
    <row r="7866" spans="1:18" ht="15.75" customHeight="1">
      <c r="A7866" s="12" t="s">
        <v>8903</v>
      </c>
      <c r="B7866" s="12" t="s">
        <v>39</v>
      </c>
      <c r="C7866" s="12" t="s">
        <v>101</v>
      </c>
      <c r="D7866" s="12" t="s">
        <v>181</v>
      </c>
      <c r="E7866" s="12" t="s">
        <v>132</v>
      </c>
      <c r="F7866" s="13">
        <v>43563</v>
      </c>
      <c r="G7866" s="12">
        <v>1</v>
      </c>
      <c r="H7866" s="12">
        <v>684</v>
      </c>
      <c r="I7866" s="4">
        <f>VLOOKUP(Table_1[[#This Row],[Product ID]],[1]Products!$A:$D,3,0)</f>
        <v>561</v>
      </c>
      <c r="J7866" s="4">
        <f>PRODUCT([2]Data!$G7866,[2]Data!$I7866)</f>
        <v>561</v>
      </c>
      <c r="K7866" s="4">
        <f>PRODUCT([2]Data!$G7866,[2]Data!$H7866)</f>
        <v>684</v>
      </c>
      <c r="L7866" s="4">
        <f>[2]Data!$K7866-[2]Data!$J7866</f>
        <v>123</v>
      </c>
      <c r="M7866" s="4" t="str">
        <f>VLOOKUP(Table_1[[#This Row],[Location ID]],[1]Locations!$A:$B,2,0)</f>
        <v>Irvine</v>
      </c>
      <c r="N7866" s="4" t="str">
        <f>VLOOKUP(Table_1[[#This Row],[Sales Person ID]],'[1]Sales People'!$A:$B,2,0)</f>
        <v>Sean Miller</v>
      </c>
      <c r="O7866" s="4" t="str">
        <f>VLOOKUP(Table_1[[#This Row],[Customer ID]],[1]Customers!$A:$B,2,0)</f>
        <v>Steven Walker</v>
      </c>
      <c r="P7866" s="5">
        <f>WEEKDAY([2]Data!$F7866)</f>
        <v>2</v>
      </c>
      <c r="Q7866" s="4">
        <f>MONTH([2]Data!$F7866)</f>
        <v>4</v>
      </c>
      <c r="R7866" s="4">
        <f>YEAR([2]Data!$F7866)</f>
        <v>2019</v>
      </c>
    </row>
    <row r="7867" spans="1:18" ht="15.75" customHeight="1">
      <c r="A7867" s="12" t="s">
        <v>8904</v>
      </c>
      <c r="B7867" s="12" t="s">
        <v>336</v>
      </c>
      <c r="C7867" s="12" t="s">
        <v>654</v>
      </c>
      <c r="D7867" s="12" t="s">
        <v>319</v>
      </c>
      <c r="E7867" s="12" t="s">
        <v>258</v>
      </c>
      <c r="F7867" s="13">
        <v>43584</v>
      </c>
      <c r="G7867" s="12">
        <v>2</v>
      </c>
      <c r="H7867" s="12">
        <v>1526</v>
      </c>
      <c r="I7867" s="4">
        <f>VLOOKUP(Table_1[[#This Row],[Product ID]],[1]Products!$A:$D,3,0)</f>
        <v>1251</v>
      </c>
      <c r="J7867" s="4">
        <f>PRODUCT([2]Data!$G7867,[2]Data!$I7867)</f>
        <v>2502</v>
      </c>
      <c r="K7867" s="4">
        <f>PRODUCT([2]Data!$G7867,[2]Data!$H7867)</f>
        <v>3052</v>
      </c>
      <c r="L7867" s="4">
        <f>[2]Data!$K7867-[2]Data!$J7867</f>
        <v>550</v>
      </c>
      <c r="M7867" s="4" t="str">
        <f>VLOOKUP(Table_1[[#This Row],[Location ID]],[1]Locations!$A:$B,2,0)</f>
        <v>Hayward</v>
      </c>
      <c r="N7867" s="4" t="str">
        <f>VLOOKUP(Table_1[[#This Row],[Sales Person ID]],'[1]Sales People'!$A:$B,2,0)</f>
        <v>Fred Robertson</v>
      </c>
      <c r="O7867" s="4" t="str">
        <f>VLOOKUP(Table_1[[#This Row],[Customer ID]],[1]Customers!$A:$B,2,0)</f>
        <v>Jack Reid</v>
      </c>
      <c r="P7867" s="5">
        <f>WEEKDAY([2]Data!$F7867)</f>
        <v>2</v>
      </c>
      <c r="Q7867" s="4">
        <f>MONTH([2]Data!$F7867)</f>
        <v>4</v>
      </c>
      <c r="R7867" s="4">
        <f>YEAR([2]Data!$F7867)</f>
        <v>2019</v>
      </c>
    </row>
    <row r="7868" spans="1:18" ht="15.75" customHeight="1">
      <c r="A7868" s="12" t="s">
        <v>8905</v>
      </c>
      <c r="B7868" s="12" t="s">
        <v>564</v>
      </c>
      <c r="C7868" s="12" t="s">
        <v>447</v>
      </c>
      <c r="D7868" s="12" t="s">
        <v>170</v>
      </c>
      <c r="E7868" s="12" t="s">
        <v>2021</v>
      </c>
      <c r="F7868" s="13">
        <v>43630</v>
      </c>
      <c r="G7868" s="12">
        <v>1</v>
      </c>
      <c r="H7868" s="12">
        <v>1798</v>
      </c>
      <c r="I7868" s="4">
        <f>VLOOKUP(Table_1[[#This Row],[Product ID]],[1]Products!$A:$D,3,0)</f>
        <v>971</v>
      </c>
      <c r="J7868" s="4">
        <f>PRODUCT([2]Data!$G7868,[2]Data!$I7868)</f>
        <v>971</v>
      </c>
      <c r="K7868" s="4">
        <f>PRODUCT([2]Data!$G7868,[2]Data!$H7868)</f>
        <v>1798</v>
      </c>
      <c r="L7868" s="4">
        <f>[2]Data!$K7868-[2]Data!$J7868</f>
        <v>827</v>
      </c>
      <c r="M7868" s="4" t="str">
        <f>VLOOKUP(Table_1[[#This Row],[Location ID]],[1]Locations!$A:$B,2,0)</f>
        <v>Jurupa Valley</v>
      </c>
      <c r="N7868" s="4" t="str">
        <f>VLOOKUP(Table_1[[#This Row],[Sales Person ID]],'[1]Sales People'!$A:$B,2,0)</f>
        <v>Bobby Russell</v>
      </c>
      <c r="O7868" s="4" t="str">
        <f>VLOOKUP(Table_1[[#This Row],[Customer ID]],[1]Customers!$A:$B,2,0)</f>
        <v>Shawn Cook</v>
      </c>
      <c r="P7868" s="5">
        <f>WEEKDAY([2]Data!$F7868)</f>
        <v>6</v>
      </c>
      <c r="Q7868" s="4">
        <f>MONTH([2]Data!$F7868)</f>
        <v>6</v>
      </c>
      <c r="R7868" s="4">
        <f>YEAR([2]Data!$F7868)</f>
        <v>2019</v>
      </c>
    </row>
    <row r="7869" spans="1:18" ht="15.75" customHeight="1">
      <c r="A7869" s="12" t="s">
        <v>8906</v>
      </c>
      <c r="B7869" s="12" t="s">
        <v>363</v>
      </c>
      <c r="C7869" s="12" t="s">
        <v>260</v>
      </c>
      <c r="D7869" s="12" t="s">
        <v>458</v>
      </c>
      <c r="E7869" s="12" t="s">
        <v>1785</v>
      </c>
      <c r="F7869" s="13">
        <v>43635</v>
      </c>
      <c r="G7869" s="12">
        <v>3</v>
      </c>
      <c r="H7869" s="12">
        <v>203</v>
      </c>
      <c r="I7869" s="4">
        <f>VLOOKUP(Table_1[[#This Row],[Product ID]],[1]Products!$A:$D,3,0)</f>
        <v>154</v>
      </c>
      <c r="J7869" s="4">
        <f>PRODUCT([2]Data!$G7869,[2]Data!$I7869)</f>
        <v>462</v>
      </c>
      <c r="K7869" s="4">
        <f>PRODUCT([2]Data!$G7869,[2]Data!$H7869)</f>
        <v>609</v>
      </c>
      <c r="L7869" s="4">
        <f>[2]Data!$K7869-[2]Data!$J7869</f>
        <v>147</v>
      </c>
      <c r="M7869" s="4" t="str">
        <f>VLOOKUP(Table_1[[#This Row],[Location ID]],[1]Locations!$A:$B,2,0)</f>
        <v>Roseville</v>
      </c>
      <c r="N7869" s="4" t="str">
        <f>VLOOKUP(Table_1[[#This Row],[Sales Person ID]],'[1]Sales People'!$A:$B,2,0)</f>
        <v>Howard Sims</v>
      </c>
      <c r="O7869" s="4" t="str">
        <f>VLOOKUP(Table_1[[#This Row],[Customer ID]],[1]Customers!$A:$B,2,0)</f>
        <v>Samuel Stewart</v>
      </c>
      <c r="P7869" s="5">
        <f>WEEKDAY([2]Data!$F7869)</f>
        <v>4</v>
      </c>
      <c r="Q7869" s="4">
        <f>MONTH([2]Data!$F7869)</f>
        <v>6</v>
      </c>
      <c r="R7869" s="4">
        <f>YEAR([2]Data!$F7869)</f>
        <v>2019</v>
      </c>
    </row>
    <row r="7870" spans="1:18" ht="15.75" customHeight="1">
      <c r="A7870" s="12" t="s">
        <v>8907</v>
      </c>
      <c r="B7870" s="12" t="s">
        <v>271</v>
      </c>
      <c r="C7870" s="12" t="s">
        <v>240</v>
      </c>
      <c r="D7870" s="12" t="s">
        <v>236</v>
      </c>
      <c r="E7870" s="12" t="s">
        <v>1142</v>
      </c>
      <c r="F7870" s="13">
        <v>43727</v>
      </c>
      <c r="G7870" s="12">
        <v>3</v>
      </c>
      <c r="H7870" s="12">
        <v>502</v>
      </c>
      <c r="I7870" s="4">
        <f>VLOOKUP(Table_1[[#This Row],[Product ID]],[1]Products!$A:$D,3,0)</f>
        <v>296</v>
      </c>
      <c r="J7870" s="4">
        <f>PRODUCT([2]Data!$G7870,[2]Data!$I7870)</f>
        <v>888</v>
      </c>
      <c r="K7870" s="4">
        <f>PRODUCT([2]Data!$G7870,[2]Data!$H7870)</f>
        <v>1506</v>
      </c>
      <c r="L7870" s="4">
        <f>[2]Data!$K7870-[2]Data!$J7870</f>
        <v>618</v>
      </c>
      <c r="M7870" s="4" t="str">
        <f>VLOOKUP(Table_1[[#This Row],[Location ID]],[1]Locations!$A:$B,2,0)</f>
        <v>San Jose</v>
      </c>
      <c r="N7870" s="4" t="str">
        <f>VLOOKUP(Table_1[[#This Row],[Sales Person ID]],'[1]Sales People'!$A:$B,2,0)</f>
        <v>Andrew Bowman</v>
      </c>
      <c r="O7870" s="4" t="str">
        <f>VLOOKUP(Table_1[[#This Row],[Customer ID]],[1]Customers!$A:$B,2,0)</f>
        <v>Ernest Knight</v>
      </c>
      <c r="P7870" s="5">
        <f>WEEKDAY([2]Data!$F7870)</f>
        <v>5</v>
      </c>
      <c r="Q7870" s="4">
        <f>MONTH([2]Data!$F7870)</f>
        <v>9</v>
      </c>
      <c r="R7870" s="4">
        <f>YEAR([2]Data!$F7870)</f>
        <v>2019</v>
      </c>
    </row>
    <row r="7871" spans="1:18" ht="15.75" customHeight="1">
      <c r="A7871" s="12" t="s">
        <v>8908</v>
      </c>
      <c r="B7871" s="12" t="s">
        <v>67</v>
      </c>
      <c r="C7871" s="12" t="s">
        <v>231</v>
      </c>
      <c r="D7871" s="12" t="s">
        <v>370</v>
      </c>
      <c r="E7871" s="12" t="s">
        <v>2284</v>
      </c>
      <c r="F7871" s="13">
        <v>43714</v>
      </c>
      <c r="G7871" s="12">
        <v>1</v>
      </c>
      <c r="H7871" s="12">
        <v>1848</v>
      </c>
      <c r="I7871" s="4">
        <f>VLOOKUP(Table_1[[#This Row],[Product ID]],[1]Products!$A:$D,3,0)</f>
        <v>1294</v>
      </c>
      <c r="J7871" s="4">
        <f>PRODUCT([2]Data!$G7871,[2]Data!$I7871)</f>
        <v>1294</v>
      </c>
      <c r="K7871" s="4">
        <f>PRODUCT([2]Data!$G7871,[2]Data!$H7871)</f>
        <v>1848</v>
      </c>
      <c r="L7871" s="4">
        <f>[2]Data!$K7871-[2]Data!$J7871</f>
        <v>554</v>
      </c>
      <c r="M7871" s="4" t="str">
        <f>VLOOKUP(Table_1[[#This Row],[Location ID]],[1]Locations!$A:$B,2,0)</f>
        <v>Modesto</v>
      </c>
      <c r="N7871" s="4" t="str">
        <f>VLOOKUP(Table_1[[#This Row],[Sales Person ID]],'[1]Sales People'!$A:$B,2,0)</f>
        <v>Eugene Holmes</v>
      </c>
      <c r="O7871" s="4" t="str">
        <f>VLOOKUP(Table_1[[#This Row],[Customer ID]],[1]Customers!$A:$B,2,0)</f>
        <v>Bobby Black</v>
      </c>
      <c r="P7871" s="5">
        <f>WEEKDAY([2]Data!$F7871)</f>
        <v>6</v>
      </c>
      <c r="Q7871" s="4">
        <f>MONTH([2]Data!$F7871)</f>
        <v>9</v>
      </c>
      <c r="R7871" s="4">
        <f>YEAR([2]Data!$F7871)</f>
        <v>2019</v>
      </c>
    </row>
    <row r="7872" spans="1:18" ht="15.75" customHeight="1">
      <c r="A7872" s="12" t="s">
        <v>8909</v>
      </c>
      <c r="B7872" s="12" t="s">
        <v>72</v>
      </c>
      <c r="C7872" s="12" t="s">
        <v>483</v>
      </c>
      <c r="D7872" s="12" t="s">
        <v>21</v>
      </c>
      <c r="E7872" s="12" t="s">
        <v>3145</v>
      </c>
      <c r="F7872" s="13">
        <v>43710</v>
      </c>
      <c r="G7872" s="12">
        <v>1</v>
      </c>
      <c r="H7872" s="12">
        <v>1889</v>
      </c>
      <c r="I7872" s="4">
        <f>VLOOKUP(Table_1[[#This Row],[Product ID]],[1]Products!$A:$D,3,0)</f>
        <v>945</v>
      </c>
      <c r="J7872" s="4">
        <f>PRODUCT([2]Data!$G7872,[2]Data!$I7872)</f>
        <v>945</v>
      </c>
      <c r="K7872" s="4">
        <f>PRODUCT([2]Data!$G7872,[2]Data!$H7872)</f>
        <v>1889</v>
      </c>
      <c r="L7872" s="4">
        <f>[2]Data!$K7872-[2]Data!$J7872</f>
        <v>944</v>
      </c>
      <c r="M7872" s="4" t="str">
        <f>VLOOKUP(Table_1[[#This Row],[Location ID]],[1]Locations!$A:$B,2,0)</f>
        <v>Concord</v>
      </c>
      <c r="N7872" s="4" t="str">
        <f>VLOOKUP(Table_1[[#This Row],[Sales Person ID]],'[1]Sales People'!$A:$B,2,0)</f>
        <v>Justin Lynch</v>
      </c>
      <c r="O7872" s="4" t="str">
        <f>VLOOKUP(Table_1[[#This Row],[Customer ID]],[1]Customers!$A:$B,2,0)</f>
        <v>Juan Hunt</v>
      </c>
      <c r="P7872" s="5">
        <f>WEEKDAY([2]Data!$F7872)</f>
        <v>2</v>
      </c>
      <c r="Q7872" s="4">
        <f>MONTH([2]Data!$F7872)</f>
        <v>9</v>
      </c>
      <c r="R7872" s="4">
        <f>YEAR([2]Data!$F7872)</f>
        <v>2019</v>
      </c>
    </row>
    <row r="7873" spans="1:18" ht="15.75" customHeight="1">
      <c r="A7873" s="12" t="s">
        <v>8910</v>
      </c>
      <c r="B7873" s="12" t="s">
        <v>246</v>
      </c>
      <c r="C7873" s="12" t="s">
        <v>160</v>
      </c>
      <c r="D7873" s="12" t="s">
        <v>170</v>
      </c>
      <c r="E7873" s="12" t="s">
        <v>409</v>
      </c>
      <c r="F7873" s="13">
        <v>43575</v>
      </c>
      <c r="G7873" s="12">
        <v>1</v>
      </c>
      <c r="H7873" s="12">
        <v>1887</v>
      </c>
      <c r="I7873" s="4">
        <f>VLOOKUP(Table_1[[#This Row],[Product ID]],[1]Products!$A:$D,3,0)</f>
        <v>1378</v>
      </c>
      <c r="J7873" s="4">
        <f>PRODUCT([2]Data!$G7873,[2]Data!$I7873)</f>
        <v>1378</v>
      </c>
      <c r="K7873" s="4">
        <f>PRODUCT([2]Data!$G7873,[2]Data!$H7873)</f>
        <v>1887</v>
      </c>
      <c r="L7873" s="4">
        <f>[2]Data!$K7873-[2]Data!$J7873</f>
        <v>509</v>
      </c>
      <c r="M7873" s="4" t="str">
        <f>VLOOKUP(Table_1[[#This Row],[Location ID]],[1]Locations!$A:$B,2,0)</f>
        <v>Antioch</v>
      </c>
      <c r="N7873" s="4" t="str">
        <f>VLOOKUP(Table_1[[#This Row],[Sales Person ID]],'[1]Sales People'!$A:$B,2,0)</f>
        <v>Bobby Russell</v>
      </c>
      <c r="O7873" s="4" t="str">
        <f>VLOOKUP(Table_1[[#This Row],[Customer ID]],[1]Customers!$A:$B,2,0)</f>
        <v>Steven Hayes</v>
      </c>
      <c r="P7873" s="5">
        <f>WEEKDAY([2]Data!$F7873)</f>
        <v>7</v>
      </c>
      <c r="Q7873" s="4">
        <f>MONTH([2]Data!$F7873)</f>
        <v>4</v>
      </c>
      <c r="R7873" s="4">
        <f>YEAR([2]Data!$F7873)</f>
        <v>2019</v>
      </c>
    </row>
    <row r="7874" spans="1:18" ht="15.75" customHeight="1">
      <c r="A7874" s="12" t="s">
        <v>8911</v>
      </c>
      <c r="B7874" s="12" t="s">
        <v>166</v>
      </c>
      <c r="C7874" s="12" t="s">
        <v>126</v>
      </c>
      <c r="D7874" s="12" t="s">
        <v>74</v>
      </c>
      <c r="E7874" s="12" t="s">
        <v>996</v>
      </c>
      <c r="F7874" s="13">
        <v>43823</v>
      </c>
      <c r="G7874" s="12">
        <v>3</v>
      </c>
      <c r="H7874" s="12">
        <v>1353</v>
      </c>
      <c r="I7874" s="4">
        <f>VLOOKUP(Table_1[[#This Row],[Product ID]],[1]Products!$A:$D,3,0)</f>
        <v>947</v>
      </c>
      <c r="J7874" s="4">
        <f>PRODUCT([2]Data!$G7874,[2]Data!$I7874)</f>
        <v>2841</v>
      </c>
      <c r="K7874" s="4">
        <f>PRODUCT([2]Data!$G7874,[2]Data!$H7874)</f>
        <v>4059</v>
      </c>
      <c r="L7874" s="4">
        <f>[2]Data!$K7874-[2]Data!$J7874</f>
        <v>1218</v>
      </c>
      <c r="M7874" s="4" t="str">
        <f>VLOOKUP(Table_1[[#This Row],[Location ID]],[1]Locations!$A:$B,2,0)</f>
        <v>Glendale</v>
      </c>
      <c r="N7874" s="4" t="str">
        <f>VLOOKUP(Table_1[[#This Row],[Sales Person ID]],'[1]Sales People'!$A:$B,2,0)</f>
        <v>Jeremy Mendoza</v>
      </c>
      <c r="O7874" s="4" t="str">
        <f>VLOOKUP(Table_1[[#This Row],[Customer ID]],[1]Customers!$A:$B,2,0)</f>
        <v>Matthew Campbell</v>
      </c>
      <c r="P7874" s="5">
        <f>WEEKDAY([2]Data!$F7874)</f>
        <v>3</v>
      </c>
      <c r="Q7874" s="4">
        <f>MONTH([2]Data!$F7874)</f>
        <v>12</v>
      </c>
      <c r="R7874" s="4">
        <f>YEAR([2]Data!$F7874)</f>
        <v>2019</v>
      </c>
    </row>
    <row r="7875" spans="1:18" ht="15.75" customHeight="1">
      <c r="A7875" s="12" t="s">
        <v>8912</v>
      </c>
      <c r="B7875" s="12" t="s">
        <v>271</v>
      </c>
      <c r="C7875" s="12" t="s">
        <v>483</v>
      </c>
      <c r="D7875" s="12" t="s">
        <v>31</v>
      </c>
      <c r="E7875" s="12" t="s">
        <v>1008</v>
      </c>
      <c r="F7875" s="13">
        <v>43774</v>
      </c>
      <c r="G7875" s="12">
        <v>3</v>
      </c>
      <c r="H7875" s="12">
        <v>502</v>
      </c>
      <c r="I7875" s="4">
        <f>VLOOKUP(Table_1[[#This Row],[Product ID]],[1]Products!$A:$D,3,0)</f>
        <v>296</v>
      </c>
      <c r="J7875" s="4">
        <f>PRODUCT([2]Data!$G7875,[2]Data!$I7875)</f>
        <v>888</v>
      </c>
      <c r="K7875" s="4">
        <f>PRODUCT([2]Data!$G7875,[2]Data!$H7875)</f>
        <v>1506</v>
      </c>
      <c r="L7875" s="4">
        <f>[2]Data!$K7875-[2]Data!$J7875</f>
        <v>618</v>
      </c>
      <c r="M7875" s="4" t="str">
        <f>VLOOKUP(Table_1[[#This Row],[Location ID]],[1]Locations!$A:$B,2,0)</f>
        <v>Concord</v>
      </c>
      <c r="N7875" s="4" t="str">
        <f>VLOOKUP(Table_1[[#This Row],[Sales Person ID]],'[1]Sales People'!$A:$B,2,0)</f>
        <v>Joshua Cook</v>
      </c>
      <c r="O7875" s="4" t="str">
        <f>VLOOKUP(Table_1[[#This Row],[Customer ID]],[1]Customers!$A:$B,2,0)</f>
        <v>Henry Reyes</v>
      </c>
      <c r="P7875" s="5">
        <f>WEEKDAY([2]Data!$F7875)</f>
        <v>3</v>
      </c>
      <c r="Q7875" s="4">
        <f>MONTH([2]Data!$F7875)</f>
        <v>11</v>
      </c>
      <c r="R7875" s="4">
        <f>YEAR([2]Data!$F7875)</f>
        <v>2019</v>
      </c>
    </row>
    <row r="7876" spans="1:18" ht="15.75" customHeight="1">
      <c r="A7876" s="12" t="s">
        <v>8913</v>
      </c>
      <c r="B7876" s="12" t="s">
        <v>571</v>
      </c>
      <c r="C7876" s="12" t="s">
        <v>530</v>
      </c>
      <c r="D7876" s="12" t="s">
        <v>319</v>
      </c>
      <c r="E7876" s="12" t="s">
        <v>855</v>
      </c>
      <c r="F7876" s="13">
        <v>43776</v>
      </c>
      <c r="G7876" s="12">
        <v>2</v>
      </c>
      <c r="H7876" s="12">
        <v>1809</v>
      </c>
      <c r="I7876" s="4">
        <f>VLOOKUP(Table_1[[#This Row],[Product ID]],[1]Products!$A:$D,3,0)</f>
        <v>1067</v>
      </c>
      <c r="J7876" s="4">
        <f>PRODUCT([2]Data!$G7876,[2]Data!$I7876)</f>
        <v>2134</v>
      </c>
      <c r="K7876" s="4">
        <f>PRODUCT([2]Data!$G7876,[2]Data!$H7876)</f>
        <v>3618</v>
      </c>
      <c r="L7876" s="4">
        <f>[2]Data!$K7876-[2]Data!$J7876</f>
        <v>1484</v>
      </c>
      <c r="M7876" s="4" t="str">
        <f>VLOOKUP(Table_1[[#This Row],[Location ID]],[1]Locations!$A:$B,2,0)</f>
        <v>Anaheim</v>
      </c>
      <c r="N7876" s="4" t="str">
        <f>VLOOKUP(Table_1[[#This Row],[Sales Person ID]],'[1]Sales People'!$A:$B,2,0)</f>
        <v>Fred Robertson</v>
      </c>
      <c r="O7876" s="4" t="str">
        <f>VLOOKUP(Table_1[[#This Row],[Customer ID]],[1]Customers!$A:$B,2,0)</f>
        <v>Kevin Kim</v>
      </c>
      <c r="P7876" s="5">
        <f>WEEKDAY([2]Data!$F7876)</f>
        <v>5</v>
      </c>
      <c r="Q7876" s="4">
        <f>MONTH([2]Data!$F7876)</f>
        <v>11</v>
      </c>
      <c r="R7876" s="4">
        <f>YEAR([2]Data!$F7876)</f>
        <v>2019</v>
      </c>
    </row>
    <row r="7877" spans="1:18" ht="15.75" customHeight="1">
      <c r="A7877" s="12" t="s">
        <v>8914</v>
      </c>
      <c r="B7877" s="12" t="s">
        <v>351</v>
      </c>
      <c r="C7877" s="12" t="s">
        <v>260</v>
      </c>
      <c r="D7877" s="12" t="s">
        <v>21</v>
      </c>
      <c r="E7877" s="12" t="s">
        <v>1421</v>
      </c>
      <c r="F7877" s="13">
        <v>43784</v>
      </c>
      <c r="G7877" s="12">
        <v>1</v>
      </c>
      <c r="H7877" s="12">
        <v>1967</v>
      </c>
      <c r="I7877" s="4">
        <f>VLOOKUP(Table_1[[#This Row],[Product ID]],[1]Products!$A:$D,3,0)</f>
        <v>1397</v>
      </c>
      <c r="J7877" s="4">
        <f>PRODUCT([2]Data!$G7877,[2]Data!$I7877)</f>
        <v>1397</v>
      </c>
      <c r="K7877" s="4">
        <f>PRODUCT([2]Data!$G7877,[2]Data!$H7877)</f>
        <v>1967</v>
      </c>
      <c r="L7877" s="4">
        <f>[2]Data!$K7877-[2]Data!$J7877</f>
        <v>570</v>
      </c>
      <c r="M7877" s="4" t="str">
        <f>VLOOKUP(Table_1[[#This Row],[Location ID]],[1]Locations!$A:$B,2,0)</f>
        <v>Roseville</v>
      </c>
      <c r="N7877" s="4" t="str">
        <f>VLOOKUP(Table_1[[#This Row],[Sales Person ID]],'[1]Sales People'!$A:$B,2,0)</f>
        <v>Justin Lynch</v>
      </c>
      <c r="O7877" s="4" t="str">
        <f>VLOOKUP(Table_1[[#This Row],[Customer ID]],[1]Customers!$A:$B,2,0)</f>
        <v>Wayne Williams</v>
      </c>
      <c r="P7877" s="5">
        <f>WEEKDAY([2]Data!$F7877)</f>
        <v>6</v>
      </c>
      <c r="Q7877" s="4">
        <f>MONTH([2]Data!$F7877)</f>
        <v>11</v>
      </c>
      <c r="R7877" s="4">
        <f>YEAR([2]Data!$F7877)</f>
        <v>2019</v>
      </c>
    </row>
    <row r="7878" spans="1:18" ht="15.75" customHeight="1">
      <c r="A7878" s="12" t="s">
        <v>8915</v>
      </c>
      <c r="B7878" s="12" t="s">
        <v>256</v>
      </c>
      <c r="C7878" s="12" t="s">
        <v>146</v>
      </c>
      <c r="D7878" s="12" t="s">
        <v>356</v>
      </c>
      <c r="E7878" s="12" t="s">
        <v>2616</v>
      </c>
      <c r="F7878" s="13">
        <v>43650</v>
      </c>
      <c r="G7878" s="12">
        <v>2</v>
      </c>
      <c r="H7878" s="12">
        <v>818</v>
      </c>
      <c r="I7878" s="4">
        <f>VLOOKUP(Table_1[[#This Row],[Product ID]],[1]Products!$A:$D,3,0)</f>
        <v>450</v>
      </c>
      <c r="J7878" s="4">
        <f>PRODUCT([2]Data!$G7878,[2]Data!$I7878)</f>
        <v>900</v>
      </c>
      <c r="K7878" s="4">
        <f>PRODUCT([2]Data!$G7878,[2]Data!$H7878)</f>
        <v>1636</v>
      </c>
      <c r="L7878" s="4">
        <f>[2]Data!$K7878-[2]Data!$J7878</f>
        <v>736</v>
      </c>
      <c r="M7878" s="4" t="str">
        <f>VLOOKUP(Table_1[[#This Row],[Location ID]],[1]Locations!$A:$B,2,0)</f>
        <v>Oxnard</v>
      </c>
      <c r="N7878" s="4" t="str">
        <f>VLOOKUP(Table_1[[#This Row],[Sales Person ID]],'[1]Sales People'!$A:$B,2,0)</f>
        <v>Larry Marshall</v>
      </c>
      <c r="O7878" s="4" t="str">
        <f>VLOOKUP(Table_1[[#This Row],[Customer ID]],[1]Customers!$A:$B,2,0)</f>
        <v>Robert Price</v>
      </c>
      <c r="P7878" s="5">
        <f>WEEKDAY([2]Data!$F7878)</f>
        <v>5</v>
      </c>
      <c r="Q7878" s="4">
        <f>MONTH([2]Data!$F7878)</f>
        <v>7</v>
      </c>
      <c r="R7878" s="4">
        <f>YEAR([2]Data!$F7878)</f>
        <v>2019</v>
      </c>
    </row>
    <row r="7879" spans="1:18" ht="15.75" customHeight="1">
      <c r="A7879" s="12" t="s">
        <v>8916</v>
      </c>
      <c r="B7879" s="12" t="s">
        <v>49</v>
      </c>
      <c r="C7879" s="12" t="s">
        <v>279</v>
      </c>
      <c r="D7879" s="12" t="s">
        <v>122</v>
      </c>
      <c r="E7879" s="12" t="s">
        <v>2293</v>
      </c>
      <c r="F7879" s="13">
        <v>43490</v>
      </c>
      <c r="G7879" s="12">
        <v>1</v>
      </c>
      <c r="H7879" s="12">
        <v>2283</v>
      </c>
      <c r="I7879" s="4">
        <f>VLOOKUP(Table_1[[#This Row],[Product ID]],[1]Products!$A:$D,3,0)</f>
        <v>1484</v>
      </c>
      <c r="J7879" s="4">
        <f>PRODUCT([2]Data!$G7879,[2]Data!$I7879)</f>
        <v>1484</v>
      </c>
      <c r="K7879" s="4">
        <f>PRODUCT([2]Data!$G7879,[2]Data!$H7879)</f>
        <v>2283</v>
      </c>
      <c r="L7879" s="4">
        <f>[2]Data!$K7879-[2]Data!$J7879</f>
        <v>799</v>
      </c>
      <c r="M7879" s="4" t="str">
        <f>VLOOKUP(Table_1[[#This Row],[Location ID]],[1]Locations!$A:$B,2,0)</f>
        <v>Murrieta</v>
      </c>
      <c r="N7879" s="4" t="str">
        <f>VLOOKUP(Table_1[[#This Row],[Sales Person ID]],'[1]Sales People'!$A:$B,2,0)</f>
        <v>Ryan Welch</v>
      </c>
      <c r="O7879" s="4" t="str">
        <f>VLOOKUP(Table_1[[#This Row],[Customer ID]],[1]Customers!$A:$B,2,0)</f>
        <v>Shawn Torres</v>
      </c>
      <c r="P7879" s="5">
        <f>WEEKDAY([2]Data!$F7879)</f>
        <v>6</v>
      </c>
      <c r="Q7879" s="4">
        <f>MONTH([2]Data!$F7879)</f>
        <v>1</v>
      </c>
      <c r="R7879" s="4">
        <f>YEAR([2]Data!$F7879)</f>
        <v>2019</v>
      </c>
    </row>
    <row r="7880" spans="1:18" ht="15.75" customHeight="1">
      <c r="A7880" s="12" t="s">
        <v>8917</v>
      </c>
      <c r="B7880" s="12" t="s">
        <v>351</v>
      </c>
      <c r="C7880" s="12" t="s">
        <v>260</v>
      </c>
      <c r="D7880" s="12" t="s">
        <v>64</v>
      </c>
      <c r="E7880" s="12" t="s">
        <v>731</v>
      </c>
      <c r="F7880" s="13">
        <v>43511</v>
      </c>
      <c r="G7880" s="12">
        <v>1</v>
      </c>
      <c r="H7880" s="12">
        <v>1967</v>
      </c>
      <c r="I7880" s="4">
        <f>VLOOKUP(Table_1[[#This Row],[Product ID]],[1]Products!$A:$D,3,0)</f>
        <v>1397</v>
      </c>
      <c r="J7880" s="4">
        <f>PRODUCT([2]Data!$G7880,[2]Data!$I7880)</f>
        <v>1397</v>
      </c>
      <c r="K7880" s="4">
        <f>PRODUCT([2]Data!$G7880,[2]Data!$H7880)</f>
        <v>1967</v>
      </c>
      <c r="L7880" s="4">
        <f>[2]Data!$K7880-[2]Data!$J7880</f>
        <v>570</v>
      </c>
      <c r="M7880" s="4" t="str">
        <f>VLOOKUP(Table_1[[#This Row],[Location ID]],[1]Locations!$A:$B,2,0)</f>
        <v>Roseville</v>
      </c>
      <c r="N7880" s="4" t="str">
        <f>VLOOKUP(Table_1[[#This Row],[Sales Person ID]],'[1]Sales People'!$A:$B,2,0)</f>
        <v>Scott Mason</v>
      </c>
      <c r="O7880" s="4" t="str">
        <f>VLOOKUP(Table_1[[#This Row],[Customer ID]],[1]Customers!$A:$B,2,0)</f>
        <v>Adam White</v>
      </c>
      <c r="P7880" s="5">
        <f>WEEKDAY([2]Data!$F7880)</f>
        <v>6</v>
      </c>
      <c r="Q7880" s="4">
        <f>MONTH([2]Data!$F7880)</f>
        <v>2</v>
      </c>
      <c r="R7880" s="4">
        <f>YEAR([2]Data!$F7880)</f>
        <v>2019</v>
      </c>
    </row>
    <row r="7881" spans="1:18" ht="15.75" customHeight="1">
      <c r="A7881" s="12" t="s">
        <v>8918</v>
      </c>
      <c r="B7881" s="12" t="s">
        <v>271</v>
      </c>
      <c r="C7881" s="12" t="s">
        <v>30</v>
      </c>
      <c r="D7881" s="12" t="s">
        <v>181</v>
      </c>
      <c r="E7881" s="12" t="s">
        <v>867</v>
      </c>
      <c r="F7881" s="13">
        <v>43780</v>
      </c>
      <c r="G7881" s="12">
        <v>1</v>
      </c>
      <c r="H7881" s="12">
        <v>502</v>
      </c>
      <c r="I7881" s="4">
        <f>VLOOKUP(Table_1[[#This Row],[Product ID]],[1]Products!$A:$D,3,0)</f>
        <v>296</v>
      </c>
      <c r="J7881" s="4">
        <f>PRODUCT([2]Data!$G7881,[2]Data!$I7881)</f>
        <v>296</v>
      </c>
      <c r="K7881" s="4">
        <f>PRODUCT([2]Data!$G7881,[2]Data!$H7881)</f>
        <v>502</v>
      </c>
      <c r="L7881" s="4">
        <f>[2]Data!$K7881-[2]Data!$J7881</f>
        <v>206</v>
      </c>
      <c r="M7881" s="4" t="str">
        <f>VLOOKUP(Table_1[[#This Row],[Location ID]],[1]Locations!$A:$B,2,0)</f>
        <v>Berkeley</v>
      </c>
      <c r="N7881" s="4" t="str">
        <f>VLOOKUP(Table_1[[#This Row],[Sales Person ID]],'[1]Sales People'!$A:$B,2,0)</f>
        <v>Sean Miller</v>
      </c>
      <c r="O7881" s="4" t="str">
        <f>VLOOKUP(Table_1[[#This Row],[Customer ID]],[1]Customers!$A:$B,2,0)</f>
        <v>Jesse Wells</v>
      </c>
      <c r="P7881" s="5">
        <f>WEEKDAY([2]Data!$F7881)</f>
        <v>2</v>
      </c>
      <c r="Q7881" s="4">
        <f>MONTH([2]Data!$F7881)</f>
        <v>11</v>
      </c>
      <c r="R7881" s="4">
        <f>YEAR([2]Data!$F7881)</f>
        <v>2019</v>
      </c>
    </row>
    <row r="7882" spans="1:18" ht="15.75" customHeight="1">
      <c r="A7882" s="12" t="s">
        <v>8919</v>
      </c>
      <c r="B7882" s="12" t="s">
        <v>442</v>
      </c>
      <c r="C7882" s="12" t="s">
        <v>538</v>
      </c>
      <c r="D7882" s="12" t="s">
        <v>170</v>
      </c>
      <c r="E7882" s="12" t="s">
        <v>3185</v>
      </c>
      <c r="F7882" s="13">
        <v>43659</v>
      </c>
      <c r="G7882" s="12">
        <v>2</v>
      </c>
      <c r="H7882" s="12">
        <v>290</v>
      </c>
      <c r="I7882" s="4">
        <f>VLOOKUP(Table_1[[#This Row],[Product ID]],[1]Products!$A:$D,3,0)</f>
        <v>200</v>
      </c>
      <c r="J7882" s="4">
        <f>PRODUCT([2]Data!$G7882,[2]Data!$I7882)</f>
        <v>400</v>
      </c>
      <c r="K7882" s="4">
        <f>PRODUCT([2]Data!$G7882,[2]Data!$H7882)</f>
        <v>580</v>
      </c>
      <c r="L7882" s="4">
        <f>[2]Data!$K7882-[2]Data!$J7882</f>
        <v>180</v>
      </c>
      <c r="M7882" s="4" t="str">
        <f>VLOOKUP(Table_1[[#This Row],[Location ID]],[1]Locations!$A:$B,2,0)</f>
        <v>Stockton</v>
      </c>
      <c r="N7882" s="4" t="str">
        <f>VLOOKUP(Table_1[[#This Row],[Sales Person ID]],'[1]Sales People'!$A:$B,2,0)</f>
        <v>Bobby Russell</v>
      </c>
      <c r="O7882" s="4" t="str">
        <f>VLOOKUP(Table_1[[#This Row],[Customer ID]],[1]Customers!$A:$B,2,0)</f>
        <v>Louis Austin</v>
      </c>
      <c r="P7882" s="5">
        <f>WEEKDAY([2]Data!$F7882)</f>
        <v>7</v>
      </c>
      <c r="Q7882" s="4">
        <f>MONTH([2]Data!$F7882)</f>
        <v>7</v>
      </c>
      <c r="R7882" s="4">
        <f>YEAR([2]Data!$F7882)</f>
        <v>2019</v>
      </c>
    </row>
    <row r="7883" spans="1:18" ht="15.75" customHeight="1">
      <c r="A7883" s="12" t="s">
        <v>8920</v>
      </c>
      <c r="B7883" s="12" t="s">
        <v>192</v>
      </c>
      <c r="C7883" s="12" t="s">
        <v>85</v>
      </c>
      <c r="D7883" s="12" t="s">
        <v>69</v>
      </c>
      <c r="E7883" s="12" t="s">
        <v>900</v>
      </c>
      <c r="F7883" s="13">
        <v>43815</v>
      </c>
      <c r="G7883" s="12">
        <v>1</v>
      </c>
      <c r="H7883" s="12">
        <v>1500</v>
      </c>
      <c r="I7883" s="4">
        <f>VLOOKUP(Table_1[[#This Row],[Product ID]],[1]Products!$A:$D,3,0)</f>
        <v>900</v>
      </c>
      <c r="J7883" s="4">
        <f>PRODUCT([2]Data!$G7883,[2]Data!$I7883)</f>
        <v>900</v>
      </c>
      <c r="K7883" s="4">
        <f>PRODUCT([2]Data!$G7883,[2]Data!$H7883)</f>
        <v>1500</v>
      </c>
      <c r="L7883" s="4">
        <f>[2]Data!$K7883-[2]Data!$J7883</f>
        <v>600</v>
      </c>
      <c r="M7883" s="4" t="str">
        <f>VLOOKUP(Table_1[[#This Row],[Location ID]],[1]Locations!$A:$B,2,0)</f>
        <v>West Covina</v>
      </c>
      <c r="N7883" s="4" t="str">
        <f>VLOOKUP(Table_1[[#This Row],[Sales Person ID]],'[1]Sales People'!$A:$B,2,0)</f>
        <v>Christopher Tucker</v>
      </c>
      <c r="O7883" s="4" t="str">
        <f>VLOOKUP(Table_1[[#This Row],[Customer ID]],[1]Customers!$A:$B,2,0)</f>
        <v>Joe Bryant</v>
      </c>
      <c r="P7883" s="5">
        <f>WEEKDAY([2]Data!$F7883)</f>
        <v>2</v>
      </c>
      <c r="Q7883" s="4">
        <f>MONTH([2]Data!$F7883)</f>
        <v>12</v>
      </c>
      <c r="R7883" s="4">
        <f>YEAR([2]Data!$F7883)</f>
        <v>2019</v>
      </c>
    </row>
    <row r="7884" spans="1:18" ht="15.75" customHeight="1">
      <c r="A7884" s="12" t="s">
        <v>8921</v>
      </c>
      <c r="B7884" s="12" t="s">
        <v>243</v>
      </c>
      <c r="C7884" s="12" t="s">
        <v>55</v>
      </c>
      <c r="D7884" s="12" t="s">
        <v>170</v>
      </c>
      <c r="E7884" s="12" t="s">
        <v>2280</v>
      </c>
      <c r="F7884" s="13">
        <v>43615</v>
      </c>
      <c r="G7884" s="12">
        <v>4</v>
      </c>
      <c r="H7884" s="12">
        <v>1119</v>
      </c>
      <c r="I7884" s="4">
        <f>VLOOKUP(Table_1[[#This Row],[Product ID]],[1]Products!$A:$D,3,0)</f>
        <v>683</v>
      </c>
      <c r="J7884" s="4">
        <f>PRODUCT([2]Data!$G7884,[2]Data!$I7884)</f>
        <v>2732</v>
      </c>
      <c r="K7884" s="4">
        <f>PRODUCT([2]Data!$G7884,[2]Data!$H7884)</f>
        <v>4476</v>
      </c>
      <c r="L7884" s="4">
        <f>[2]Data!$K7884-[2]Data!$J7884</f>
        <v>1744</v>
      </c>
      <c r="M7884" s="4" t="str">
        <f>VLOOKUP(Table_1[[#This Row],[Location ID]],[1]Locations!$A:$B,2,0)</f>
        <v>Moreno Valley</v>
      </c>
      <c r="N7884" s="4" t="str">
        <f>VLOOKUP(Table_1[[#This Row],[Sales Person ID]],'[1]Sales People'!$A:$B,2,0)</f>
        <v>Bobby Russell</v>
      </c>
      <c r="O7884" s="4" t="str">
        <f>VLOOKUP(Table_1[[#This Row],[Customer ID]],[1]Customers!$A:$B,2,0)</f>
        <v>Matthew Smith</v>
      </c>
      <c r="P7884" s="5">
        <f>WEEKDAY([2]Data!$F7884)</f>
        <v>5</v>
      </c>
      <c r="Q7884" s="4">
        <f>MONTH([2]Data!$F7884)</f>
        <v>5</v>
      </c>
      <c r="R7884" s="4">
        <f>YEAR([2]Data!$F7884)</f>
        <v>2019</v>
      </c>
    </row>
    <row r="7885" spans="1:18" ht="15.75" customHeight="1">
      <c r="A7885" s="12" t="s">
        <v>8922</v>
      </c>
      <c r="B7885" s="12" t="s">
        <v>359</v>
      </c>
      <c r="C7885" s="12" t="s">
        <v>45</v>
      </c>
      <c r="D7885" s="12" t="s">
        <v>356</v>
      </c>
      <c r="E7885" s="12" t="s">
        <v>407</v>
      </c>
      <c r="F7885" s="13">
        <v>43550</v>
      </c>
      <c r="G7885" s="12">
        <v>1</v>
      </c>
      <c r="H7885" s="12">
        <v>603</v>
      </c>
      <c r="I7885" s="4">
        <f>VLOOKUP(Table_1[[#This Row],[Product ID]],[1]Products!$A:$D,3,0)</f>
        <v>416</v>
      </c>
      <c r="J7885" s="4">
        <f>PRODUCT([2]Data!$G7885,[2]Data!$I7885)</f>
        <v>416</v>
      </c>
      <c r="K7885" s="4">
        <f>PRODUCT([2]Data!$G7885,[2]Data!$H7885)</f>
        <v>603</v>
      </c>
      <c r="L7885" s="4">
        <f>[2]Data!$K7885-[2]Data!$J7885</f>
        <v>187</v>
      </c>
      <c r="M7885" s="4" t="str">
        <f>VLOOKUP(Table_1[[#This Row],[Location ID]],[1]Locations!$A:$B,2,0)</f>
        <v>Inglewood</v>
      </c>
      <c r="N7885" s="4" t="str">
        <f>VLOOKUP(Table_1[[#This Row],[Sales Person ID]],'[1]Sales People'!$A:$B,2,0)</f>
        <v>Larry Marshall</v>
      </c>
      <c r="O7885" s="4" t="str">
        <f>VLOOKUP(Table_1[[#This Row],[Customer ID]],[1]Customers!$A:$B,2,0)</f>
        <v>Benjamin Moreno</v>
      </c>
      <c r="P7885" s="5">
        <f>WEEKDAY([2]Data!$F7885)</f>
        <v>3</v>
      </c>
      <c r="Q7885" s="4">
        <f>MONTH([2]Data!$F7885)</f>
        <v>3</v>
      </c>
      <c r="R7885" s="4">
        <f>YEAR([2]Data!$F7885)</f>
        <v>2019</v>
      </c>
    </row>
    <row r="7886" spans="1:18" ht="15.75" customHeight="1">
      <c r="A7886" s="12" t="s">
        <v>8923</v>
      </c>
      <c r="B7886" s="12" t="s">
        <v>614</v>
      </c>
      <c r="C7886" s="12" t="s">
        <v>30</v>
      </c>
      <c r="D7886" s="12" t="s">
        <v>202</v>
      </c>
      <c r="E7886" s="12" t="s">
        <v>1588</v>
      </c>
      <c r="F7886" s="13">
        <v>43640</v>
      </c>
      <c r="G7886" s="12">
        <v>1</v>
      </c>
      <c r="H7886" s="12">
        <v>2495</v>
      </c>
      <c r="I7886" s="4">
        <f>VLOOKUP(Table_1[[#This Row],[Product ID]],[1]Products!$A:$D,3,0)</f>
        <v>1896</v>
      </c>
      <c r="J7886" s="4">
        <f>PRODUCT([2]Data!$G7886,[2]Data!$I7886)</f>
        <v>1896</v>
      </c>
      <c r="K7886" s="4">
        <f>PRODUCT([2]Data!$G7886,[2]Data!$H7886)</f>
        <v>2495</v>
      </c>
      <c r="L7886" s="4">
        <f>[2]Data!$K7886-[2]Data!$J7886</f>
        <v>599</v>
      </c>
      <c r="M7886" s="4" t="str">
        <f>VLOOKUP(Table_1[[#This Row],[Location ID]],[1]Locations!$A:$B,2,0)</f>
        <v>Berkeley</v>
      </c>
      <c r="N7886" s="4" t="str">
        <f>VLOOKUP(Table_1[[#This Row],[Sales Person ID]],'[1]Sales People'!$A:$B,2,0)</f>
        <v>Robert Reed</v>
      </c>
      <c r="O7886" s="4" t="str">
        <f>VLOOKUP(Table_1[[#This Row],[Customer ID]],[1]Customers!$A:$B,2,0)</f>
        <v>Kevin Wood</v>
      </c>
      <c r="P7886" s="5">
        <f>WEEKDAY([2]Data!$F7886)</f>
        <v>2</v>
      </c>
      <c r="Q7886" s="4">
        <f>MONTH([2]Data!$F7886)</f>
        <v>6</v>
      </c>
      <c r="R7886" s="4">
        <f>YEAR([2]Data!$F7886)</f>
        <v>2019</v>
      </c>
    </row>
    <row r="7887" spans="1:18" ht="15.75" customHeight="1">
      <c r="A7887" s="12" t="s">
        <v>8924</v>
      </c>
      <c r="B7887" s="12" t="s">
        <v>663</v>
      </c>
      <c r="C7887" s="12" t="s">
        <v>215</v>
      </c>
      <c r="D7887" s="12" t="s">
        <v>107</v>
      </c>
      <c r="E7887" s="12" t="s">
        <v>171</v>
      </c>
      <c r="F7887" s="13">
        <v>43653</v>
      </c>
      <c r="G7887" s="12">
        <v>1</v>
      </c>
      <c r="H7887" s="12">
        <v>217</v>
      </c>
      <c r="I7887" s="4">
        <f>VLOOKUP(Table_1[[#This Row],[Product ID]],[1]Products!$A:$D,3,0)</f>
        <v>171</v>
      </c>
      <c r="J7887" s="4">
        <f>PRODUCT([2]Data!$G7887,[2]Data!$I7887)</f>
        <v>171</v>
      </c>
      <c r="K7887" s="4">
        <f>PRODUCT([2]Data!$G7887,[2]Data!$H7887)</f>
        <v>217</v>
      </c>
      <c r="L7887" s="4">
        <f>[2]Data!$K7887-[2]Data!$J7887</f>
        <v>46</v>
      </c>
      <c r="M7887" s="4" t="str">
        <f>VLOOKUP(Table_1[[#This Row],[Location ID]],[1]Locations!$A:$B,2,0)</f>
        <v>Corona</v>
      </c>
      <c r="N7887" s="4" t="str">
        <f>VLOOKUP(Table_1[[#This Row],[Sales Person ID]],'[1]Sales People'!$A:$B,2,0)</f>
        <v>Brian Thomas</v>
      </c>
      <c r="O7887" s="4" t="str">
        <f>VLOOKUP(Table_1[[#This Row],[Customer ID]],[1]Customers!$A:$B,2,0)</f>
        <v>Scott Roberts</v>
      </c>
      <c r="P7887" s="5">
        <f>WEEKDAY([2]Data!$F7887)</f>
        <v>1</v>
      </c>
      <c r="Q7887" s="4">
        <f>MONTH([2]Data!$F7887)</f>
        <v>7</v>
      </c>
      <c r="R7887" s="4">
        <f>YEAR([2]Data!$F7887)</f>
        <v>2019</v>
      </c>
    </row>
    <row r="7888" spans="1:18" ht="15.75" customHeight="1">
      <c r="A7888" s="12" t="s">
        <v>8925</v>
      </c>
      <c r="B7888" s="12" t="s">
        <v>125</v>
      </c>
      <c r="C7888" s="12" t="s">
        <v>742</v>
      </c>
      <c r="D7888" s="12" t="s">
        <v>370</v>
      </c>
      <c r="E7888" s="12" t="s">
        <v>1425</v>
      </c>
      <c r="F7888" s="13">
        <v>43719</v>
      </c>
      <c r="G7888" s="12">
        <v>1</v>
      </c>
      <c r="H7888" s="12">
        <v>545</v>
      </c>
      <c r="I7888" s="4">
        <f>VLOOKUP(Table_1[[#This Row],[Product ID]],[1]Products!$A:$D,3,0)</f>
        <v>425</v>
      </c>
      <c r="J7888" s="4">
        <f>PRODUCT([2]Data!$G7888,[2]Data!$I7888)</f>
        <v>425</v>
      </c>
      <c r="K7888" s="4">
        <f>PRODUCT([2]Data!$G7888,[2]Data!$H7888)</f>
        <v>545</v>
      </c>
      <c r="L7888" s="4">
        <f>[2]Data!$K7888-[2]Data!$J7888</f>
        <v>120</v>
      </c>
      <c r="M7888" s="4" t="str">
        <f>VLOOKUP(Table_1[[#This Row],[Location ID]],[1]Locations!$A:$B,2,0)</f>
        <v>Costa Mesa</v>
      </c>
      <c r="N7888" s="4" t="str">
        <f>VLOOKUP(Table_1[[#This Row],[Sales Person ID]],'[1]Sales People'!$A:$B,2,0)</f>
        <v>Eugene Holmes</v>
      </c>
      <c r="O7888" s="4" t="str">
        <f>VLOOKUP(Table_1[[#This Row],[Customer ID]],[1]Customers!$A:$B,2,0)</f>
        <v>Scott Allen</v>
      </c>
      <c r="P7888" s="5">
        <f>WEEKDAY([2]Data!$F7888)</f>
        <v>4</v>
      </c>
      <c r="Q7888" s="4">
        <f>MONTH([2]Data!$F7888)</f>
        <v>9</v>
      </c>
      <c r="R7888" s="4">
        <f>YEAR([2]Data!$F7888)</f>
        <v>2019</v>
      </c>
    </row>
    <row r="7889" spans="1:18" ht="15.75" customHeight="1">
      <c r="A7889" s="12" t="s">
        <v>8926</v>
      </c>
      <c r="B7889" s="12" t="s">
        <v>155</v>
      </c>
      <c r="C7889" s="12" t="s">
        <v>538</v>
      </c>
      <c r="D7889" s="12" t="s">
        <v>31</v>
      </c>
      <c r="E7889" s="12" t="s">
        <v>2484</v>
      </c>
      <c r="F7889" s="13">
        <v>43483</v>
      </c>
      <c r="G7889" s="12">
        <v>1</v>
      </c>
      <c r="H7889" s="12">
        <v>2410</v>
      </c>
      <c r="I7889" s="4">
        <f>VLOOKUP(Table_1[[#This Row],[Product ID]],[1]Products!$A:$D,3,0)</f>
        <v>1518</v>
      </c>
      <c r="J7889" s="4">
        <f>PRODUCT([2]Data!$G7889,[2]Data!$I7889)</f>
        <v>1518</v>
      </c>
      <c r="K7889" s="4">
        <f>PRODUCT([2]Data!$G7889,[2]Data!$H7889)</f>
        <v>2410</v>
      </c>
      <c r="L7889" s="4">
        <f>[2]Data!$K7889-[2]Data!$J7889</f>
        <v>892</v>
      </c>
      <c r="M7889" s="4" t="str">
        <f>VLOOKUP(Table_1[[#This Row],[Location ID]],[1]Locations!$A:$B,2,0)</f>
        <v>Stockton</v>
      </c>
      <c r="N7889" s="4" t="str">
        <f>VLOOKUP(Table_1[[#This Row],[Sales Person ID]],'[1]Sales People'!$A:$B,2,0)</f>
        <v>Joshua Cook</v>
      </c>
      <c r="O7889" s="4" t="str">
        <f>VLOOKUP(Table_1[[#This Row],[Customer ID]],[1]Customers!$A:$B,2,0)</f>
        <v>Thomas Duncan</v>
      </c>
      <c r="P7889" s="5">
        <f>WEEKDAY([2]Data!$F7889)</f>
        <v>6</v>
      </c>
      <c r="Q7889" s="4">
        <f>MONTH([2]Data!$F7889)</f>
        <v>1</v>
      </c>
      <c r="R7889" s="4">
        <f>YEAR([2]Data!$F7889)</f>
        <v>2019</v>
      </c>
    </row>
    <row r="7890" spans="1:18" ht="15.75" customHeight="1">
      <c r="A7890" s="12" t="s">
        <v>8927</v>
      </c>
      <c r="B7890" s="12" t="s">
        <v>34</v>
      </c>
      <c r="C7890" s="12" t="s">
        <v>73</v>
      </c>
      <c r="D7890" s="12" t="s">
        <v>41</v>
      </c>
      <c r="E7890" s="12" t="s">
        <v>153</v>
      </c>
      <c r="F7890" s="13">
        <v>43733</v>
      </c>
      <c r="G7890" s="12">
        <v>1</v>
      </c>
      <c r="H7890" s="12">
        <v>1052</v>
      </c>
      <c r="I7890" s="4">
        <f>VLOOKUP(Table_1[[#This Row],[Product ID]],[1]Products!$A:$D,3,0)</f>
        <v>589</v>
      </c>
      <c r="J7890" s="4">
        <f>PRODUCT([2]Data!$G7890,[2]Data!$I7890)</f>
        <v>589</v>
      </c>
      <c r="K7890" s="4">
        <f>PRODUCT([2]Data!$G7890,[2]Data!$H7890)</f>
        <v>1052</v>
      </c>
      <c r="L7890" s="4">
        <f>[2]Data!$K7890-[2]Data!$J7890</f>
        <v>463</v>
      </c>
      <c r="M7890" s="4" t="str">
        <f>VLOOKUP(Table_1[[#This Row],[Location ID]],[1]Locations!$A:$B,2,0)</f>
        <v>Fairfield</v>
      </c>
      <c r="N7890" s="4" t="str">
        <f>VLOOKUP(Table_1[[#This Row],[Sales Person ID]],'[1]Sales People'!$A:$B,2,0)</f>
        <v>Carl Hall</v>
      </c>
      <c r="O7890" s="4" t="str">
        <f>VLOOKUP(Table_1[[#This Row],[Customer ID]],[1]Customers!$A:$B,2,0)</f>
        <v>Joshua Romero</v>
      </c>
      <c r="P7890" s="5">
        <f>WEEKDAY([2]Data!$F7890)</f>
        <v>4</v>
      </c>
      <c r="Q7890" s="4">
        <f>MONTH([2]Data!$F7890)</f>
        <v>9</v>
      </c>
      <c r="R7890" s="4">
        <f>YEAR([2]Data!$F7890)</f>
        <v>2019</v>
      </c>
    </row>
    <row r="7891" spans="1:18" ht="15.75" customHeight="1">
      <c r="A7891" s="12" t="s">
        <v>8928</v>
      </c>
      <c r="B7891" s="12" t="s">
        <v>54</v>
      </c>
      <c r="C7891" s="12" t="s">
        <v>126</v>
      </c>
      <c r="D7891" s="12" t="s">
        <v>127</v>
      </c>
      <c r="E7891" s="12" t="s">
        <v>1889</v>
      </c>
      <c r="F7891" s="13">
        <v>43758</v>
      </c>
      <c r="G7891" s="12">
        <v>1</v>
      </c>
      <c r="H7891" s="12">
        <v>356</v>
      </c>
      <c r="I7891" s="4">
        <f>VLOOKUP(Table_1[[#This Row],[Product ID]],[1]Products!$A:$D,3,0)</f>
        <v>292</v>
      </c>
      <c r="J7891" s="4">
        <f>PRODUCT([2]Data!$G7891,[2]Data!$I7891)</f>
        <v>292</v>
      </c>
      <c r="K7891" s="4">
        <f>PRODUCT([2]Data!$G7891,[2]Data!$H7891)</f>
        <v>356</v>
      </c>
      <c r="L7891" s="4">
        <f>[2]Data!$K7891-[2]Data!$J7891</f>
        <v>64</v>
      </c>
      <c r="M7891" s="4" t="str">
        <f>VLOOKUP(Table_1[[#This Row],[Location ID]],[1]Locations!$A:$B,2,0)</f>
        <v>Glendale</v>
      </c>
      <c r="N7891" s="4" t="str">
        <f>VLOOKUP(Table_1[[#This Row],[Sales Person ID]],'[1]Sales People'!$A:$B,2,0)</f>
        <v>Roger Ramos</v>
      </c>
      <c r="O7891" s="4" t="str">
        <f>VLOOKUP(Table_1[[#This Row],[Customer ID]],[1]Customers!$A:$B,2,0)</f>
        <v>Joseph Walker</v>
      </c>
      <c r="P7891" s="5">
        <f>WEEKDAY([2]Data!$F7891)</f>
        <v>1</v>
      </c>
      <c r="Q7891" s="4">
        <f>MONTH([2]Data!$F7891)</f>
        <v>10</v>
      </c>
      <c r="R7891" s="4">
        <f>YEAR([2]Data!$F7891)</f>
        <v>2019</v>
      </c>
    </row>
    <row r="7892" spans="1:18" ht="15.75" customHeight="1">
      <c r="A7892" s="12" t="s">
        <v>8929</v>
      </c>
      <c r="B7892" s="12" t="s">
        <v>616</v>
      </c>
      <c r="C7892" s="12" t="s">
        <v>30</v>
      </c>
      <c r="D7892" s="12" t="s">
        <v>46</v>
      </c>
      <c r="E7892" s="12" t="s">
        <v>470</v>
      </c>
      <c r="F7892" s="13">
        <v>43598</v>
      </c>
      <c r="G7892" s="12">
        <v>2</v>
      </c>
      <c r="H7892" s="12">
        <v>913</v>
      </c>
      <c r="I7892" s="4">
        <f>VLOOKUP(Table_1[[#This Row],[Product ID]],[1]Products!$A:$D,3,0)</f>
        <v>584</v>
      </c>
      <c r="J7892" s="4">
        <f>PRODUCT([2]Data!$G7892,[2]Data!$I7892)</f>
        <v>1168</v>
      </c>
      <c r="K7892" s="4">
        <f>PRODUCT([2]Data!$G7892,[2]Data!$H7892)</f>
        <v>1826</v>
      </c>
      <c r="L7892" s="4">
        <f>[2]Data!$K7892-[2]Data!$J7892</f>
        <v>658</v>
      </c>
      <c r="M7892" s="4" t="str">
        <f>VLOOKUP(Table_1[[#This Row],[Location ID]],[1]Locations!$A:$B,2,0)</f>
        <v>Berkeley</v>
      </c>
      <c r="N7892" s="4" t="str">
        <f>VLOOKUP(Table_1[[#This Row],[Sales Person ID]],'[1]Sales People'!$A:$B,2,0)</f>
        <v>Charles Harper</v>
      </c>
      <c r="O7892" s="4" t="str">
        <f>VLOOKUP(Table_1[[#This Row],[Customer ID]],[1]Customers!$A:$B,2,0)</f>
        <v>Johnny Martinez</v>
      </c>
      <c r="P7892" s="5">
        <f>WEEKDAY([2]Data!$F7892)</f>
        <v>2</v>
      </c>
      <c r="Q7892" s="4">
        <f>MONTH([2]Data!$F7892)</f>
        <v>5</v>
      </c>
      <c r="R7892" s="4">
        <f>YEAR([2]Data!$F7892)</f>
        <v>2019</v>
      </c>
    </row>
    <row r="7893" spans="1:18" ht="15.75" customHeight="1">
      <c r="A7893" s="12" t="s">
        <v>8930</v>
      </c>
      <c r="B7893" s="12" t="s">
        <v>341</v>
      </c>
      <c r="C7893" s="12" t="s">
        <v>313</v>
      </c>
      <c r="D7893" s="12" t="s">
        <v>127</v>
      </c>
      <c r="E7893" s="12" t="s">
        <v>207</v>
      </c>
      <c r="F7893" s="13">
        <v>43498</v>
      </c>
      <c r="G7893" s="12">
        <v>1</v>
      </c>
      <c r="H7893" s="12">
        <v>1635</v>
      </c>
      <c r="I7893" s="4">
        <f>VLOOKUP(Table_1[[#This Row],[Product ID]],[1]Products!$A:$D,3,0)</f>
        <v>1046</v>
      </c>
      <c r="J7893" s="4">
        <f>PRODUCT([2]Data!$G7893,[2]Data!$I7893)</f>
        <v>1046</v>
      </c>
      <c r="K7893" s="4">
        <f>PRODUCT([2]Data!$G7893,[2]Data!$H7893)</f>
        <v>1635</v>
      </c>
      <c r="L7893" s="4">
        <f>[2]Data!$K7893-[2]Data!$J7893</f>
        <v>589</v>
      </c>
      <c r="M7893" s="4" t="str">
        <f>VLOOKUP(Table_1[[#This Row],[Location ID]],[1]Locations!$A:$B,2,0)</f>
        <v>Santa Rosa</v>
      </c>
      <c r="N7893" s="4" t="str">
        <f>VLOOKUP(Table_1[[#This Row],[Sales Person ID]],'[1]Sales People'!$A:$B,2,0)</f>
        <v>Roger Ramos</v>
      </c>
      <c r="O7893" s="4" t="str">
        <f>VLOOKUP(Table_1[[#This Row],[Customer ID]],[1]Customers!$A:$B,2,0)</f>
        <v>Alan Sims</v>
      </c>
      <c r="P7893" s="5">
        <f>WEEKDAY([2]Data!$F7893)</f>
        <v>7</v>
      </c>
      <c r="Q7893" s="4">
        <f>MONTH([2]Data!$F7893)</f>
        <v>2</v>
      </c>
      <c r="R7893" s="4">
        <f>YEAR([2]Data!$F7893)</f>
        <v>2019</v>
      </c>
    </row>
    <row r="7894" spans="1:18" ht="15.75" customHeight="1">
      <c r="A7894" s="12" t="s">
        <v>8931</v>
      </c>
      <c r="B7894" s="12" t="s">
        <v>271</v>
      </c>
      <c r="C7894" s="12" t="s">
        <v>541</v>
      </c>
      <c r="D7894" s="12" t="s">
        <v>41</v>
      </c>
      <c r="E7894" s="12" t="s">
        <v>743</v>
      </c>
      <c r="F7894" s="13">
        <v>43714</v>
      </c>
      <c r="G7894" s="12">
        <v>4</v>
      </c>
      <c r="H7894" s="12">
        <v>502</v>
      </c>
      <c r="I7894" s="4">
        <f>VLOOKUP(Table_1[[#This Row],[Product ID]],[1]Products!$A:$D,3,0)</f>
        <v>296</v>
      </c>
      <c r="J7894" s="4">
        <f>PRODUCT([2]Data!$G7894,[2]Data!$I7894)</f>
        <v>1184</v>
      </c>
      <c r="K7894" s="4">
        <f>PRODUCT([2]Data!$G7894,[2]Data!$H7894)</f>
        <v>2008</v>
      </c>
      <c r="L7894" s="4">
        <f>[2]Data!$K7894-[2]Data!$J7894</f>
        <v>824</v>
      </c>
      <c r="M7894" s="4" t="str">
        <f>VLOOKUP(Table_1[[#This Row],[Location ID]],[1]Locations!$A:$B,2,0)</f>
        <v>San Buenaventura (Ventura)</v>
      </c>
      <c r="N7894" s="4" t="str">
        <f>VLOOKUP(Table_1[[#This Row],[Sales Person ID]],'[1]Sales People'!$A:$B,2,0)</f>
        <v>Carl Hall</v>
      </c>
      <c r="O7894" s="4" t="str">
        <f>VLOOKUP(Table_1[[#This Row],[Customer ID]],[1]Customers!$A:$B,2,0)</f>
        <v>Victor Rogers</v>
      </c>
      <c r="P7894" s="5">
        <f>WEEKDAY([2]Data!$F7894)</f>
        <v>6</v>
      </c>
      <c r="Q7894" s="4">
        <f>MONTH([2]Data!$F7894)</f>
        <v>9</v>
      </c>
      <c r="R7894" s="4">
        <f>YEAR([2]Data!$F7894)</f>
        <v>2019</v>
      </c>
    </row>
    <row r="7895" spans="1:18" ht="15.75" customHeight="1">
      <c r="A7895" s="12" t="s">
        <v>8932</v>
      </c>
      <c r="B7895" s="12" t="s">
        <v>472</v>
      </c>
      <c r="C7895" s="12" t="s">
        <v>185</v>
      </c>
      <c r="D7895" s="12" t="s">
        <v>223</v>
      </c>
      <c r="E7895" s="12" t="s">
        <v>648</v>
      </c>
      <c r="F7895" s="13">
        <v>43602</v>
      </c>
      <c r="G7895" s="12">
        <v>3</v>
      </c>
      <c r="H7895" s="12">
        <v>35</v>
      </c>
      <c r="I7895" s="4">
        <f>VLOOKUP(Table_1[[#This Row],[Product ID]],[1]Products!$A:$D,3,0)</f>
        <v>22</v>
      </c>
      <c r="J7895" s="4">
        <f>PRODUCT([2]Data!$G7895,[2]Data!$I7895)</f>
        <v>66</v>
      </c>
      <c r="K7895" s="4">
        <f>PRODUCT([2]Data!$G7895,[2]Data!$H7895)</f>
        <v>105</v>
      </c>
      <c r="L7895" s="4">
        <f>[2]Data!$K7895-[2]Data!$J7895</f>
        <v>39</v>
      </c>
      <c r="M7895" s="4" t="str">
        <f>VLOOKUP(Table_1[[#This Row],[Location ID]],[1]Locations!$A:$B,2,0)</f>
        <v>Norwalk</v>
      </c>
      <c r="N7895" s="4" t="str">
        <f>VLOOKUP(Table_1[[#This Row],[Sales Person ID]],'[1]Sales People'!$A:$B,2,0)</f>
        <v>Ronald Reed</v>
      </c>
      <c r="O7895" s="4" t="str">
        <f>VLOOKUP(Table_1[[#This Row],[Customer ID]],[1]Customers!$A:$B,2,0)</f>
        <v>Stephen Reynolds</v>
      </c>
      <c r="P7895" s="5">
        <f>WEEKDAY([2]Data!$F7895)</f>
        <v>6</v>
      </c>
      <c r="Q7895" s="4">
        <f>MONTH([2]Data!$F7895)</f>
        <v>5</v>
      </c>
      <c r="R7895" s="4">
        <f>YEAR([2]Data!$F7895)</f>
        <v>2019</v>
      </c>
    </row>
    <row r="7896" spans="1:18" ht="15.75" customHeight="1">
      <c r="A7896" s="12" t="s">
        <v>8933</v>
      </c>
      <c r="B7896" s="12" t="s">
        <v>58</v>
      </c>
      <c r="C7896" s="12" t="s">
        <v>397</v>
      </c>
      <c r="D7896" s="12" t="s">
        <v>181</v>
      </c>
      <c r="E7896" s="12" t="s">
        <v>3276</v>
      </c>
      <c r="F7896" s="13">
        <v>43743</v>
      </c>
      <c r="G7896" s="12">
        <v>1</v>
      </c>
      <c r="H7896" s="12">
        <v>1812</v>
      </c>
      <c r="I7896" s="4">
        <f>VLOOKUP(Table_1[[#This Row],[Product ID]],[1]Products!$A:$D,3,0)</f>
        <v>1305</v>
      </c>
      <c r="J7896" s="4">
        <f>PRODUCT([2]Data!$G7896,[2]Data!$I7896)</f>
        <v>1305</v>
      </c>
      <c r="K7896" s="4">
        <f>PRODUCT([2]Data!$G7896,[2]Data!$H7896)</f>
        <v>1812</v>
      </c>
      <c r="L7896" s="4">
        <f>[2]Data!$K7896-[2]Data!$J7896</f>
        <v>507</v>
      </c>
      <c r="M7896" s="4" t="str">
        <f>VLOOKUP(Table_1[[#This Row],[Location ID]],[1]Locations!$A:$B,2,0)</f>
        <v>Carlsbad</v>
      </c>
      <c r="N7896" s="4" t="str">
        <f>VLOOKUP(Table_1[[#This Row],[Sales Person ID]],'[1]Sales People'!$A:$B,2,0)</f>
        <v>Sean Miller</v>
      </c>
      <c r="O7896" s="4" t="str">
        <f>VLOOKUP(Table_1[[#This Row],[Customer ID]],[1]Customers!$A:$B,2,0)</f>
        <v>Larry Freeman</v>
      </c>
      <c r="P7896" s="5">
        <f>WEEKDAY([2]Data!$F7896)</f>
        <v>7</v>
      </c>
      <c r="Q7896" s="4">
        <f>MONTH([2]Data!$F7896)</f>
        <v>10</v>
      </c>
      <c r="R7896" s="4">
        <f>YEAR([2]Data!$F7896)</f>
        <v>2019</v>
      </c>
    </row>
    <row r="7897" spans="1:18" ht="15.75" customHeight="1">
      <c r="A7897" s="12" t="s">
        <v>8934</v>
      </c>
      <c r="B7897" s="12" t="s">
        <v>616</v>
      </c>
      <c r="C7897" s="12" t="s">
        <v>607</v>
      </c>
      <c r="D7897" s="12" t="s">
        <v>280</v>
      </c>
      <c r="E7897" s="12" t="s">
        <v>715</v>
      </c>
      <c r="F7897" s="13">
        <v>43825</v>
      </c>
      <c r="G7897" s="12">
        <v>1</v>
      </c>
      <c r="H7897" s="12">
        <v>913</v>
      </c>
      <c r="I7897" s="4">
        <f>VLOOKUP(Table_1[[#This Row],[Product ID]],[1]Products!$A:$D,3,0)</f>
        <v>584</v>
      </c>
      <c r="J7897" s="4">
        <f>PRODUCT([2]Data!$G7897,[2]Data!$I7897)</f>
        <v>584</v>
      </c>
      <c r="K7897" s="4">
        <f>PRODUCT([2]Data!$G7897,[2]Data!$H7897)</f>
        <v>913</v>
      </c>
      <c r="L7897" s="4">
        <f>[2]Data!$K7897-[2]Data!$J7897</f>
        <v>329</v>
      </c>
      <c r="M7897" s="4" t="str">
        <f>VLOOKUP(Table_1[[#This Row],[Location ID]],[1]Locations!$A:$B,2,0)</f>
        <v>Fremont</v>
      </c>
      <c r="N7897" s="4" t="str">
        <f>VLOOKUP(Table_1[[#This Row],[Sales Person ID]],'[1]Sales People'!$A:$B,2,0)</f>
        <v>Kevin Butler</v>
      </c>
      <c r="O7897" s="4" t="str">
        <f>VLOOKUP(Table_1[[#This Row],[Customer ID]],[1]Customers!$A:$B,2,0)</f>
        <v>Benjamin Garza</v>
      </c>
      <c r="P7897" s="5">
        <f>WEEKDAY([2]Data!$F7897)</f>
        <v>5</v>
      </c>
      <c r="Q7897" s="4">
        <f>MONTH([2]Data!$F7897)</f>
        <v>12</v>
      </c>
      <c r="R7897" s="4">
        <f>YEAR([2]Data!$F7897)</f>
        <v>2019</v>
      </c>
    </row>
    <row r="7898" spans="1:18" ht="15.75" customHeight="1">
      <c r="A7898" s="12" t="s">
        <v>8935</v>
      </c>
      <c r="B7898" s="12" t="s">
        <v>263</v>
      </c>
      <c r="C7898" s="12" t="s">
        <v>607</v>
      </c>
      <c r="D7898" s="12" t="s">
        <v>147</v>
      </c>
      <c r="E7898" s="12" t="s">
        <v>237</v>
      </c>
      <c r="F7898" s="13">
        <v>43788</v>
      </c>
      <c r="G7898" s="12">
        <v>1</v>
      </c>
      <c r="H7898" s="12">
        <v>1899</v>
      </c>
      <c r="I7898" s="4">
        <f>VLOOKUP(Table_1[[#This Row],[Product ID]],[1]Products!$A:$D,3,0)</f>
        <v>1044</v>
      </c>
      <c r="J7898" s="4">
        <f>PRODUCT([2]Data!$G7898,[2]Data!$I7898)</f>
        <v>1044</v>
      </c>
      <c r="K7898" s="4">
        <f>PRODUCT([2]Data!$G7898,[2]Data!$H7898)</f>
        <v>1899</v>
      </c>
      <c r="L7898" s="4">
        <f>[2]Data!$K7898-[2]Data!$J7898</f>
        <v>855</v>
      </c>
      <c r="M7898" s="4" t="str">
        <f>VLOOKUP(Table_1[[#This Row],[Location ID]],[1]Locations!$A:$B,2,0)</f>
        <v>Fremont</v>
      </c>
      <c r="N7898" s="4" t="str">
        <f>VLOOKUP(Table_1[[#This Row],[Sales Person ID]],'[1]Sales People'!$A:$B,2,0)</f>
        <v>Clarence Fox</v>
      </c>
      <c r="O7898" s="4" t="str">
        <f>VLOOKUP(Table_1[[#This Row],[Customer ID]],[1]Customers!$A:$B,2,0)</f>
        <v>Ronald Duncan</v>
      </c>
      <c r="P7898" s="5">
        <f>WEEKDAY([2]Data!$F7898)</f>
        <v>3</v>
      </c>
      <c r="Q7898" s="4">
        <f>MONTH([2]Data!$F7898)</f>
        <v>11</v>
      </c>
      <c r="R7898" s="4">
        <f>YEAR([2]Data!$F7898)</f>
        <v>2019</v>
      </c>
    </row>
    <row r="7899" spans="1:18" ht="15.75" customHeight="1">
      <c r="A7899" s="12" t="s">
        <v>8936</v>
      </c>
      <c r="B7899" s="12" t="s">
        <v>475</v>
      </c>
      <c r="C7899" s="12" t="s">
        <v>373</v>
      </c>
      <c r="D7899" s="12" t="s">
        <v>152</v>
      </c>
      <c r="E7899" s="12" t="s">
        <v>310</v>
      </c>
      <c r="F7899" s="13">
        <v>43498</v>
      </c>
      <c r="G7899" s="12">
        <v>2</v>
      </c>
      <c r="H7899" s="12">
        <v>1566</v>
      </c>
      <c r="I7899" s="4">
        <f>VLOOKUP(Table_1[[#This Row],[Product ID]],[1]Products!$A:$D,3,0)</f>
        <v>1190</v>
      </c>
      <c r="J7899" s="4">
        <f>PRODUCT([2]Data!$G7899,[2]Data!$I7899)</f>
        <v>2380</v>
      </c>
      <c r="K7899" s="4">
        <f>PRODUCT([2]Data!$G7899,[2]Data!$H7899)</f>
        <v>3132</v>
      </c>
      <c r="L7899" s="4">
        <f>[2]Data!$K7899-[2]Data!$J7899</f>
        <v>752</v>
      </c>
      <c r="M7899" s="4" t="str">
        <f>VLOOKUP(Table_1[[#This Row],[Location ID]],[1]Locations!$A:$B,2,0)</f>
        <v>San Bernardino</v>
      </c>
      <c r="N7899" s="4" t="str">
        <f>VLOOKUP(Table_1[[#This Row],[Sales Person ID]],'[1]Sales People'!$A:$B,2,0)</f>
        <v>Arthur Mccoy</v>
      </c>
      <c r="O7899" s="4" t="str">
        <f>VLOOKUP(Table_1[[#This Row],[Customer ID]],[1]Customers!$A:$B,2,0)</f>
        <v>Kenneth Ryan</v>
      </c>
      <c r="P7899" s="5">
        <f>WEEKDAY([2]Data!$F7899)</f>
        <v>7</v>
      </c>
      <c r="Q7899" s="4">
        <f>MONTH([2]Data!$F7899)</f>
        <v>2</v>
      </c>
      <c r="R7899" s="4">
        <f>YEAR([2]Data!$F7899)</f>
        <v>2019</v>
      </c>
    </row>
    <row r="7900" spans="1:18" ht="15.75" customHeight="1">
      <c r="A7900" s="12" t="s">
        <v>8937</v>
      </c>
      <c r="B7900" s="12" t="s">
        <v>24</v>
      </c>
      <c r="C7900" s="12" t="s">
        <v>283</v>
      </c>
      <c r="D7900" s="12" t="s">
        <v>176</v>
      </c>
      <c r="E7900" s="12" t="s">
        <v>3096</v>
      </c>
      <c r="F7900" s="13">
        <v>43819</v>
      </c>
      <c r="G7900" s="12">
        <v>3</v>
      </c>
      <c r="H7900" s="12">
        <v>1022</v>
      </c>
      <c r="I7900" s="4">
        <f>VLOOKUP(Table_1[[#This Row],[Product ID]],[1]Products!$A:$D,3,0)</f>
        <v>818</v>
      </c>
      <c r="J7900" s="4">
        <f>PRODUCT([2]Data!$G7900,[2]Data!$I7900)</f>
        <v>2454</v>
      </c>
      <c r="K7900" s="4">
        <f>PRODUCT([2]Data!$G7900,[2]Data!$H7900)</f>
        <v>3066</v>
      </c>
      <c r="L7900" s="4">
        <f>[2]Data!$K7900-[2]Data!$J7900</f>
        <v>612</v>
      </c>
      <c r="M7900" s="4" t="str">
        <f>VLOOKUP(Table_1[[#This Row],[Location ID]],[1]Locations!$A:$B,2,0)</f>
        <v>Torrance</v>
      </c>
      <c r="N7900" s="4" t="str">
        <f>VLOOKUP(Table_1[[#This Row],[Sales Person ID]],'[1]Sales People'!$A:$B,2,0)</f>
        <v>Joe Sims</v>
      </c>
      <c r="O7900" s="4" t="str">
        <f>VLOOKUP(Table_1[[#This Row],[Customer ID]],[1]Customers!$A:$B,2,0)</f>
        <v>Eugene Ryan</v>
      </c>
      <c r="P7900" s="5">
        <f>WEEKDAY([2]Data!$F7900)</f>
        <v>6</v>
      </c>
      <c r="Q7900" s="4">
        <f>MONTH([2]Data!$F7900)</f>
        <v>12</v>
      </c>
      <c r="R7900" s="4">
        <f>YEAR([2]Data!$F7900)</f>
        <v>2019</v>
      </c>
    </row>
    <row r="7901" spans="1:18" ht="15.75" customHeight="1">
      <c r="A7901" s="12" t="s">
        <v>8938</v>
      </c>
      <c r="B7901" s="12" t="s">
        <v>234</v>
      </c>
      <c r="C7901" s="12" t="s">
        <v>327</v>
      </c>
      <c r="D7901" s="12" t="s">
        <v>309</v>
      </c>
      <c r="E7901" s="12" t="s">
        <v>2089</v>
      </c>
      <c r="F7901" s="13">
        <v>43666</v>
      </c>
      <c r="G7901" s="12">
        <v>1</v>
      </c>
      <c r="H7901" s="12">
        <v>799</v>
      </c>
      <c r="I7901" s="4">
        <f>VLOOKUP(Table_1[[#This Row],[Product ID]],[1]Products!$A:$D,3,0)</f>
        <v>455</v>
      </c>
      <c r="J7901" s="4">
        <f>PRODUCT([2]Data!$G7901,[2]Data!$I7901)</f>
        <v>455</v>
      </c>
      <c r="K7901" s="4">
        <f>PRODUCT([2]Data!$G7901,[2]Data!$H7901)</f>
        <v>799</v>
      </c>
      <c r="L7901" s="4">
        <f>[2]Data!$K7901-[2]Data!$J7901</f>
        <v>344</v>
      </c>
      <c r="M7901" s="4" t="str">
        <f>VLOOKUP(Table_1[[#This Row],[Location ID]],[1]Locations!$A:$B,2,0)</f>
        <v>East Los Angeles</v>
      </c>
      <c r="N7901" s="4" t="str">
        <f>VLOOKUP(Table_1[[#This Row],[Sales Person ID]],'[1]Sales People'!$A:$B,2,0)</f>
        <v>Kenneth Fields</v>
      </c>
      <c r="O7901" s="4" t="str">
        <f>VLOOKUP(Table_1[[#This Row],[Customer ID]],[1]Customers!$A:$B,2,0)</f>
        <v>Kevin Webb</v>
      </c>
      <c r="P7901" s="5">
        <f>WEEKDAY([2]Data!$F7901)</f>
        <v>7</v>
      </c>
      <c r="Q7901" s="4">
        <f>MONTH([2]Data!$F7901)</f>
        <v>7</v>
      </c>
      <c r="R7901" s="4">
        <f>YEAR([2]Data!$F7901)</f>
        <v>2019</v>
      </c>
    </row>
    <row r="7902" spans="1:18" ht="15.75" customHeight="1">
      <c r="A7902" s="12" t="s">
        <v>8939</v>
      </c>
      <c r="B7902" s="12" t="s">
        <v>406</v>
      </c>
      <c r="C7902" s="12" t="s">
        <v>101</v>
      </c>
      <c r="D7902" s="12" t="s">
        <v>227</v>
      </c>
      <c r="E7902" s="12" t="s">
        <v>675</v>
      </c>
      <c r="F7902" s="13">
        <v>43632</v>
      </c>
      <c r="G7902" s="12">
        <v>1</v>
      </c>
      <c r="H7902" s="12">
        <v>2257</v>
      </c>
      <c r="I7902" s="4">
        <f>VLOOKUP(Table_1[[#This Row],[Product ID]],[1]Products!$A:$D,3,0)</f>
        <v>1535</v>
      </c>
      <c r="J7902" s="4">
        <f>PRODUCT([2]Data!$G7902,[2]Data!$I7902)</f>
        <v>1535</v>
      </c>
      <c r="K7902" s="4">
        <f>PRODUCT([2]Data!$G7902,[2]Data!$H7902)</f>
        <v>2257</v>
      </c>
      <c r="L7902" s="4">
        <f>[2]Data!$K7902-[2]Data!$J7902</f>
        <v>722</v>
      </c>
      <c r="M7902" s="4" t="str">
        <f>VLOOKUP(Table_1[[#This Row],[Location ID]],[1]Locations!$A:$B,2,0)</f>
        <v>Irvine</v>
      </c>
      <c r="N7902" s="4" t="str">
        <f>VLOOKUP(Table_1[[#This Row],[Sales Person ID]],'[1]Sales People'!$A:$B,2,0)</f>
        <v>Ernest Wagner</v>
      </c>
      <c r="O7902" s="4" t="str">
        <f>VLOOKUP(Table_1[[#This Row],[Customer ID]],[1]Customers!$A:$B,2,0)</f>
        <v>Harry Daniels</v>
      </c>
      <c r="P7902" s="5">
        <f>WEEKDAY([2]Data!$F7902)</f>
        <v>1</v>
      </c>
      <c r="Q7902" s="4">
        <f>MONTH([2]Data!$F7902)</f>
        <v>6</v>
      </c>
      <c r="R7902" s="4">
        <f>YEAR([2]Data!$F7902)</f>
        <v>2019</v>
      </c>
    </row>
    <row r="7903" spans="1:18" ht="15.75" customHeight="1">
      <c r="A7903" s="12" t="s">
        <v>8940</v>
      </c>
      <c r="B7903" s="12" t="s">
        <v>763</v>
      </c>
      <c r="C7903" s="12" t="s">
        <v>90</v>
      </c>
      <c r="D7903" s="12" t="s">
        <v>51</v>
      </c>
      <c r="E7903" s="12" t="s">
        <v>118</v>
      </c>
      <c r="F7903" s="13">
        <v>43556</v>
      </c>
      <c r="G7903" s="12">
        <v>3</v>
      </c>
      <c r="H7903" s="12">
        <v>95</v>
      </c>
      <c r="I7903" s="4">
        <f>VLOOKUP(Table_1[[#This Row],[Product ID]],[1]Products!$A:$D,3,0)</f>
        <v>61</v>
      </c>
      <c r="J7903" s="4">
        <f>PRODUCT([2]Data!$G7903,[2]Data!$I7903)</f>
        <v>183</v>
      </c>
      <c r="K7903" s="4">
        <f>PRODUCT([2]Data!$G7903,[2]Data!$H7903)</f>
        <v>285</v>
      </c>
      <c r="L7903" s="4">
        <f>[2]Data!$K7903-[2]Data!$J7903</f>
        <v>102</v>
      </c>
      <c r="M7903" s="4" t="str">
        <f>VLOOKUP(Table_1[[#This Row],[Location ID]],[1]Locations!$A:$B,2,0)</f>
        <v>Palmdale</v>
      </c>
      <c r="N7903" s="4" t="str">
        <f>VLOOKUP(Table_1[[#This Row],[Sales Person ID]],'[1]Sales People'!$A:$B,2,0)</f>
        <v>Brian Hansen</v>
      </c>
      <c r="O7903" s="4" t="str">
        <f>VLOOKUP(Table_1[[#This Row],[Customer ID]],[1]Customers!$A:$B,2,0)</f>
        <v>Jonathan Moreno</v>
      </c>
      <c r="P7903" s="5">
        <f>WEEKDAY([2]Data!$F7903)</f>
        <v>2</v>
      </c>
      <c r="Q7903" s="4">
        <f>MONTH([2]Data!$F7903)</f>
        <v>4</v>
      </c>
      <c r="R7903" s="4">
        <f>YEAR([2]Data!$F7903)</f>
        <v>2019</v>
      </c>
    </row>
    <row r="7904" spans="1:18" ht="15.75" customHeight="1">
      <c r="A7904" s="12" t="s">
        <v>8941</v>
      </c>
      <c r="B7904" s="12" t="s">
        <v>125</v>
      </c>
      <c r="C7904" s="12" t="s">
        <v>197</v>
      </c>
      <c r="D7904" s="12" t="s">
        <v>356</v>
      </c>
      <c r="E7904" s="12" t="s">
        <v>1097</v>
      </c>
      <c r="F7904" s="13">
        <v>43810</v>
      </c>
      <c r="G7904" s="12">
        <v>2</v>
      </c>
      <c r="H7904" s="12">
        <v>545</v>
      </c>
      <c r="I7904" s="4">
        <f>VLOOKUP(Table_1[[#This Row],[Product ID]],[1]Products!$A:$D,3,0)</f>
        <v>425</v>
      </c>
      <c r="J7904" s="4">
        <f>PRODUCT([2]Data!$G7904,[2]Data!$I7904)</f>
        <v>850</v>
      </c>
      <c r="K7904" s="4">
        <f>PRODUCT([2]Data!$G7904,[2]Data!$H7904)</f>
        <v>1090</v>
      </c>
      <c r="L7904" s="4">
        <f>[2]Data!$K7904-[2]Data!$J7904</f>
        <v>240</v>
      </c>
      <c r="M7904" s="4" t="str">
        <f>VLOOKUP(Table_1[[#This Row],[Location ID]],[1]Locations!$A:$B,2,0)</f>
        <v>Riverside</v>
      </c>
      <c r="N7904" s="4" t="str">
        <f>VLOOKUP(Table_1[[#This Row],[Sales Person ID]],'[1]Sales People'!$A:$B,2,0)</f>
        <v>Larry Marshall</v>
      </c>
      <c r="O7904" s="4" t="str">
        <f>VLOOKUP(Table_1[[#This Row],[Customer ID]],[1]Customers!$A:$B,2,0)</f>
        <v>Shawn Day</v>
      </c>
      <c r="P7904" s="5">
        <f>WEEKDAY([2]Data!$F7904)</f>
        <v>4</v>
      </c>
      <c r="Q7904" s="4">
        <f>MONTH([2]Data!$F7904)</f>
        <v>12</v>
      </c>
      <c r="R7904" s="4">
        <f>YEAR([2]Data!$F7904)</f>
        <v>2019</v>
      </c>
    </row>
    <row r="7905" spans="1:18" ht="15.75" customHeight="1">
      <c r="A7905" s="12" t="s">
        <v>8942</v>
      </c>
      <c r="B7905" s="12" t="s">
        <v>807</v>
      </c>
      <c r="C7905" s="12" t="s">
        <v>131</v>
      </c>
      <c r="D7905" s="12" t="s">
        <v>152</v>
      </c>
      <c r="E7905" s="12" t="s">
        <v>1229</v>
      </c>
      <c r="F7905" s="13">
        <v>43619</v>
      </c>
      <c r="G7905" s="12">
        <v>2</v>
      </c>
      <c r="H7905" s="12">
        <v>1103</v>
      </c>
      <c r="I7905" s="4">
        <f>VLOOKUP(Table_1[[#This Row],[Product ID]],[1]Products!$A:$D,3,0)</f>
        <v>838</v>
      </c>
      <c r="J7905" s="4">
        <f>PRODUCT([2]Data!$G7905,[2]Data!$I7905)</f>
        <v>1676</v>
      </c>
      <c r="K7905" s="4">
        <f>PRODUCT([2]Data!$G7905,[2]Data!$H7905)</f>
        <v>2206</v>
      </c>
      <c r="L7905" s="4">
        <f>[2]Data!$K7905-[2]Data!$J7905</f>
        <v>530</v>
      </c>
      <c r="M7905" s="4" t="str">
        <f>VLOOKUP(Table_1[[#This Row],[Location ID]],[1]Locations!$A:$B,2,0)</f>
        <v>Elk Grove</v>
      </c>
      <c r="N7905" s="4" t="str">
        <f>VLOOKUP(Table_1[[#This Row],[Sales Person ID]],'[1]Sales People'!$A:$B,2,0)</f>
        <v>Arthur Mccoy</v>
      </c>
      <c r="O7905" s="4" t="str">
        <f>VLOOKUP(Table_1[[#This Row],[Customer ID]],[1]Customers!$A:$B,2,0)</f>
        <v>Larry Ross</v>
      </c>
      <c r="P7905" s="5">
        <f>WEEKDAY([2]Data!$F7905)</f>
        <v>2</v>
      </c>
      <c r="Q7905" s="4">
        <f>MONTH([2]Data!$F7905)</f>
        <v>6</v>
      </c>
      <c r="R7905" s="4">
        <f>YEAR([2]Data!$F7905)</f>
        <v>2019</v>
      </c>
    </row>
    <row r="7906" spans="1:18" ht="15.75" customHeight="1">
      <c r="A7906" s="12" t="s">
        <v>8943</v>
      </c>
      <c r="B7906" s="12" t="s">
        <v>378</v>
      </c>
      <c r="C7906" s="12" t="s">
        <v>111</v>
      </c>
      <c r="D7906" s="12" t="s">
        <v>64</v>
      </c>
      <c r="E7906" s="12" t="s">
        <v>2616</v>
      </c>
      <c r="F7906" s="13">
        <v>43677</v>
      </c>
      <c r="G7906" s="12">
        <v>4</v>
      </c>
      <c r="H7906" s="12">
        <v>530</v>
      </c>
      <c r="I7906" s="4">
        <f>VLOOKUP(Table_1[[#This Row],[Product ID]],[1]Products!$A:$D,3,0)</f>
        <v>424</v>
      </c>
      <c r="J7906" s="4">
        <f>PRODUCT([2]Data!$G7906,[2]Data!$I7906)</f>
        <v>1696</v>
      </c>
      <c r="K7906" s="4">
        <f>PRODUCT([2]Data!$G7906,[2]Data!$H7906)</f>
        <v>2120</v>
      </c>
      <c r="L7906" s="4">
        <f>[2]Data!$K7906-[2]Data!$J7906</f>
        <v>424</v>
      </c>
      <c r="M7906" s="4" t="str">
        <f>VLOOKUP(Table_1[[#This Row],[Location ID]],[1]Locations!$A:$B,2,0)</f>
        <v>Victorville</v>
      </c>
      <c r="N7906" s="4" t="str">
        <f>VLOOKUP(Table_1[[#This Row],[Sales Person ID]],'[1]Sales People'!$A:$B,2,0)</f>
        <v>Scott Mason</v>
      </c>
      <c r="O7906" s="4" t="str">
        <f>VLOOKUP(Table_1[[#This Row],[Customer ID]],[1]Customers!$A:$B,2,0)</f>
        <v>Robert Price</v>
      </c>
      <c r="P7906" s="5">
        <f>WEEKDAY([2]Data!$F7906)</f>
        <v>4</v>
      </c>
      <c r="Q7906" s="4">
        <f>MONTH([2]Data!$F7906)</f>
        <v>7</v>
      </c>
      <c r="R7906" s="4">
        <f>YEAR([2]Data!$F7906)</f>
        <v>2019</v>
      </c>
    </row>
    <row r="7907" spans="1:18" ht="15.75" customHeight="1">
      <c r="A7907" s="12" t="s">
        <v>8944</v>
      </c>
      <c r="B7907" s="12" t="s">
        <v>175</v>
      </c>
      <c r="C7907" s="12" t="s">
        <v>388</v>
      </c>
      <c r="D7907" s="12" t="s">
        <v>236</v>
      </c>
      <c r="E7907" s="12" t="s">
        <v>4050</v>
      </c>
      <c r="F7907" s="13">
        <v>43813</v>
      </c>
      <c r="G7907" s="12">
        <v>4</v>
      </c>
      <c r="H7907" s="12">
        <v>637</v>
      </c>
      <c r="I7907" s="4">
        <f>VLOOKUP(Table_1[[#This Row],[Product ID]],[1]Products!$A:$D,3,0)</f>
        <v>389</v>
      </c>
      <c r="J7907" s="4">
        <f>PRODUCT([2]Data!$G7907,[2]Data!$I7907)</f>
        <v>1556</v>
      </c>
      <c r="K7907" s="4">
        <f>PRODUCT([2]Data!$G7907,[2]Data!$H7907)</f>
        <v>2548</v>
      </c>
      <c r="L7907" s="4">
        <f>[2]Data!$K7907-[2]Data!$J7907</f>
        <v>992</v>
      </c>
      <c r="M7907" s="4" t="str">
        <f>VLOOKUP(Table_1[[#This Row],[Location ID]],[1]Locations!$A:$B,2,0)</f>
        <v>San Diego</v>
      </c>
      <c r="N7907" s="4" t="str">
        <f>VLOOKUP(Table_1[[#This Row],[Sales Person ID]],'[1]Sales People'!$A:$B,2,0)</f>
        <v>Andrew Bowman</v>
      </c>
      <c r="O7907" s="4" t="str">
        <f>VLOOKUP(Table_1[[#This Row],[Customer ID]],[1]Customers!$A:$B,2,0)</f>
        <v>Carl Martin</v>
      </c>
      <c r="P7907" s="5">
        <f>WEEKDAY([2]Data!$F7907)</f>
        <v>7</v>
      </c>
      <c r="Q7907" s="4">
        <f>MONTH([2]Data!$F7907)</f>
        <v>12</v>
      </c>
      <c r="R7907" s="4">
        <f>YEAR([2]Data!$F7907)</f>
        <v>2019</v>
      </c>
    </row>
    <row r="7908" spans="1:18" ht="15.75" customHeight="1">
      <c r="A7908" s="12" t="s">
        <v>8945</v>
      </c>
      <c r="B7908" s="12" t="s">
        <v>67</v>
      </c>
      <c r="C7908" s="12" t="s">
        <v>81</v>
      </c>
      <c r="D7908" s="12" t="s">
        <v>86</v>
      </c>
      <c r="E7908" s="12" t="s">
        <v>2127</v>
      </c>
      <c r="F7908" s="13">
        <v>43501</v>
      </c>
      <c r="G7908" s="12">
        <v>4</v>
      </c>
      <c r="H7908" s="12">
        <v>1848</v>
      </c>
      <c r="I7908" s="4">
        <f>VLOOKUP(Table_1[[#This Row],[Product ID]],[1]Products!$A:$D,3,0)</f>
        <v>1294</v>
      </c>
      <c r="J7908" s="4">
        <f>PRODUCT([2]Data!$G7908,[2]Data!$I7908)</f>
        <v>5176</v>
      </c>
      <c r="K7908" s="4">
        <f>PRODUCT([2]Data!$G7908,[2]Data!$H7908)</f>
        <v>7392</v>
      </c>
      <c r="L7908" s="4">
        <f>[2]Data!$K7908-[2]Data!$J7908</f>
        <v>2216</v>
      </c>
      <c r="M7908" s="4" t="str">
        <f>VLOOKUP(Table_1[[#This Row],[Location ID]],[1]Locations!$A:$B,2,0)</f>
        <v>Clovis</v>
      </c>
      <c r="N7908" s="4" t="str">
        <f>VLOOKUP(Table_1[[#This Row],[Sales Person ID]],'[1]Sales People'!$A:$B,2,0)</f>
        <v>Roger Robertson</v>
      </c>
      <c r="O7908" s="4" t="str">
        <f>VLOOKUP(Table_1[[#This Row],[Customer ID]],[1]Customers!$A:$B,2,0)</f>
        <v>Louis Ellis</v>
      </c>
      <c r="P7908" s="5">
        <f>WEEKDAY([2]Data!$F7908)</f>
        <v>3</v>
      </c>
      <c r="Q7908" s="4">
        <f>MONTH([2]Data!$F7908)</f>
        <v>2</v>
      </c>
      <c r="R7908" s="4">
        <f>YEAR([2]Data!$F7908)</f>
        <v>2019</v>
      </c>
    </row>
    <row r="7909" spans="1:18" ht="15.75" customHeight="1">
      <c r="A7909" s="12" t="s">
        <v>8946</v>
      </c>
      <c r="B7909" s="12" t="s">
        <v>548</v>
      </c>
      <c r="C7909" s="12" t="s">
        <v>501</v>
      </c>
      <c r="D7909" s="12" t="s">
        <v>46</v>
      </c>
      <c r="E7909" s="12" t="s">
        <v>802</v>
      </c>
      <c r="F7909" s="13">
        <v>43721</v>
      </c>
      <c r="G7909" s="12">
        <v>1</v>
      </c>
      <c r="H7909" s="12">
        <v>556</v>
      </c>
      <c r="I7909" s="4">
        <f>VLOOKUP(Table_1[[#This Row],[Product ID]],[1]Products!$A:$D,3,0)</f>
        <v>395</v>
      </c>
      <c r="J7909" s="4">
        <f>PRODUCT([2]Data!$G7909,[2]Data!$I7909)</f>
        <v>395</v>
      </c>
      <c r="K7909" s="4">
        <f>PRODUCT([2]Data!$G7909,[2]Data!$H7909)</f>
        <v>556</v>
      </c>
      <c r="L7909" s="4">
        <f>[2]Data!$K7909-[2]Data!$J7909</f>
        <v>161</v>
      </c>
      <c r="M7909" s="4" t="str">
        <f>VLOOKUP(Table_1[[#This Row],[Location ID]],[1]Locations!$A:$B,2,0)</f>
        <v>Temecula</v>
      </c>
      <c r="N7909" s="4" t="str">
        <f>VLOOKUP(Table_1[[#This Row],[Sales Person ID]],'[1]Sales People'!$A:$B,2,0)</f>
        <v>Charles Harper</v>
      </c>
      <c r="O7909" s="4" t="str">
        <f>VLOOKUP(Table_1[[#This Row],[Customer ID]],[1]Customers!$A:$B,2,0)</f>
        <v>Jason Gray</v>
      </c>
      <c r="P7909" s="5">
        <f>WEEKDAY([2]Data!$F7909)</f>
        <v>6</v>
      </c>
      <c r="Q7909" s="4">
        <f>MONTH([2]Data!$F7909)</f>
        <v>9</v>
      </c>
      <c r="R7909" s="4">
        <f>YEAR([2]Data!$F7909)</f>
        <v>2019</v>
      </c>
    </row>
    <row r="7910" spans="1:18" ht="15.75" customHeight="1">
      <c r="A7910" s="12" t="s">
        <v>8947</v>
      </c>
      <c r="B7910" s="12" t="s">
        <v>239</v>
      </c>
      <c r="C7910" s="12" t="s">
        <v>160</v>
      </c>
      <c r="D7910" s="12" t="s">
        <v>370</v>
      </c>
      <c r="E7910" s="12" t="s">
        <v>1681</v>
      </c>
      <c r="F7910" s="13">
        <v>43542</v>
      </c>
      <c r="G7910" s="12">
        <v>2</v>
      </c>
      <c r="H7910" s="12">
        <v>1862</v>
      </c>
      <c r="I7910" s="4">
        <f>VLOOKUP(Table_1[[#This Row],[Product ID]],[1]Products!$A:$D,3,0)</f>
        <v>1173</v>
      </c>
      <c r="J7910" s="4">
        <f>PRODUCT([2]Data!$G7910,[2]Data!$I7910)</f>
        <v>2346</v>
      </c>
      <c r="K7910" s="4">
        <f>PRODUCT([2]Data!$G7910,[2]Data!$H7910)</f>
        <v>3724</v>
      </c>
      <c r="L7910" s="4">
        <f>[2]Data!$K7910-[2]Data!$J7910</f>
        <v>1378</v>
      </c>
      <c r="M7910" s="4" t="str">
        <f>VLOOKUP(Table_1[[#This Row],[Location ID]],[1]Locations!$A:$B,2,0)</f>
        <v>Antioch</v>
      </c>
      <c r="N7910" s="4" t="str">
        <f>VLOOKUP(Table_1[[#This Row],[Sales Person ID]],'[1]Sales People'!$A:$B,2,0)</f>
        <v>Eugene Holmes</v>
      </c>
      <c r="O7910" s="4" t="str">
        <f>VLOOKUP(Table_1[[#This Row],[Customer ID]],[1]Customers!$A:$B,2,0)</f>
        <v>Todd Davis</v>
      </c>
      <c r="P7910" s="5">
        <f>WEEKDAY([2]Data!$F7910)</f>
        <v>2</v>
      </c>
      <c r="Q7910" s="4">
        <f>MONTH([2]Data!$F7910)</f>
        <v>3</v>
      </c>
      <c r="R7910" s="4">
        <f>YEAR([2]Data!$F7910)</f>
        <v>2019</v>
      </c>
    </row>
    <row r="7911" spans="1:18" ht="15.75" customHeight="1">
      <c r="A7911" s="12" t="s">
        <v>8948</v>
      </c>
      <c r="B7911" s="12" t="s">
        <v>286</v>
      </c>
      <c r="C7911" s="12" t="s">
        <v>607</v>
      </c>
      <c r="D7911" s="12" t="s">
        <v>176</v>
      </c>
      <c r="E7911" s="12" t="s">
        <v>1571</v>
      </c>
      <c r="F7911" s="13">
        <v>43819</v>
      </c>
      <c r="G7911" s="12">
        <v>1</v>
      </c>
      <c r="H7911" s="12">
        <v>2353</v>
      </c>
      <c r="I7911" s="4">
        <f>VLOOKUP(Table_1[[#This Row],[Product ID]],[1]Products!$A:$D,3,0)</f>
        <v>1788</v>
      </c>
      <c r="J7911" s="4">
        <f>PRODUCT([2]Data!$G7911,[2]Data!$I7911)</f>
        <v>1788</v>
      </c>
      <c r="K7911" s="4">
        <f>PRODUCT([2]Data!$G7911,[2]Data!$H7911)</f>
        <v>2353</v>
      </c>
      <c r="L7911" s="4">
        <f>[2]Data!$K7911-[2]Data!$J7911</f>
        <v>565</v>
      </c>
      <c r="M7911" s="4" t="str">
        <f>VLOOKUP(Table_1[[#This Row],[Location ID]],[1]Locations!$A:$B,2,0)</f>
        <v>Fremont</v>
      </c>
      <c r="N7911" s="4" t="str">
        <f>VLOOKUP(Table_1[[#This Row],[Sales Person ID]],'[1]Sales People'!$A:$B,2,0)</f>
        <v>Joe Sims</v>
      </c>
      <c r="O7911" s="4" t="str">
        <f>VLOOKUP(Table_1[[#This Row],[Customer ID]],[1]Customers!$A:$B,2,0)</f>
        <v>Joe Hanson</v>
      </c>
      <c r="P7911" s="5">
        <f>WEEKDAY([2]Data!$F7911)</f>
        <v>6</v>
      </c>
      <c r="Q7911" s="4">
        <f>MONTH([2]Data!$F7911)</f>
        <v>12</v>
      </c>
      <c r="R7911" s="4">
        <f>YEAR([2]Data!$F7911)</f>
        <v>2019</v>
      </c>
    </row>
    <row r="7912" spans="1:18" ht="15.75" customHeight="1">
      <c r="A7912" s="12" t="s">
        <v>8949</v>
      </c>
      <c r="B7912" s="12" t="s">
        <v>188</v>
      </c>
      <c r="C7912" s="12" t="s">
        <v>342</v>
      </c>
      <c r="D7912" s="12" t="s">
        <v>102</v>
      </c>
      <c r="E7912" s="12" t="s">
        <v>1255</v>
      </c>
      <c r="F7912" s="13">
        <v>43572</v>
      </c>
      <c r="G7912" s="12">
        <v>3</v>
      </c>
      <c r="H7912" s="12">
        <v>2497</v>
      </c>
      <c r="I7912" s="4">
        <f>VLOOKUP(Table_1[[#This Row],[Product ID]],[1]Products!$A:$D,3,0)</f>
        <v>1473</v>
      </c>
      <c r="J7912" s="4">
        <f>PRODUCT([2]Data!$G7912,[2]Data!$I7912)</f>
        <v>4419</v>
      </c>
      <c r="K7912" s="4">
        <f>PRODUCT([2]Data!$G7912,[2]Data!$H7912)</f>
        <v>7491</v>
      </c>
      <c r="L7912" s="4">
        <f>[2]Data!$K7912-[2]Data!$J7912</f>
        <v>3072</v>
      </c>
      <c r="M7912" s="4" t="str">
        <f>VLOOKUP(Table_1[[#This Row],[Location ID]],[1]Locations!$A:$B,2,0)</f>
        <v>Sunnyvale</v>
      </c>
      <c r="N7912" s="4" t="str">
        <f>VLOOKUP(Table_1[[#This Row],[Sales Person ID]],'[1]Sales People'!$A:$B,2,0)</f>
        <v>Howard Gardner</v>
      </c>
      <c r="O7912" s="4" t="str">
        <f>VLOOKUP(Table_1[[#This Row],[Customer ID]],[1]Customers!$A:$B,2,0)</f>
        <v>Jesse Garrett</v>
      </c>
      <c r="P7912" s="5">
        <f>WEEKDAY([2]Data!$F7912)</f>
        <v>4</v>
      </c>
      <c r="Q7912" s="4">
        <f>MONTH([2]Data!$F7912)</f>
        <v>4</v>
      </c>
      <c r="R7912" s="4">
        <f>YEAR([2]Data!$F7912)</f>
        <v>2019</v>
      </c>
    </row>
    <row r="7913" spans="1:18" ht="15.75" customHeight="1">
      <c r="A7913" s="12" t="s">
        <v>8950</v>
      </c>
      <c r="B7913" s="12" t="s">
        <v>564</v>
      </c>
      <c r="C7913" s="12" t="s">
        <v>215</v>
      </c>
      <c r="D7913" s="12" t="s">
        <v>74</v>
      </c>
      <c r="E7913" s="12" t="s">
        <v>918</v>
      </c>
      <c r="F7913" s="13">
        <v>43817</v>
      </c>
      <c r="G7913" s="12">
        <v>3</v>
      </c>
      <c r="H7913" s="12">
        <v>1798</v>
      </c>
      <c r="I7913" s="4">
        <f>VLOOKUP(Table_1[[#This Row],[Product ID]],[1]Products!$A:$D,3,0)</f>
        <v>971</v>
      </c>
      <c r="J7913" s="4">
        <f>PRODUCT([2]Data!$G7913,[2]Data!$I7913)</f>
        <v>2913</v>
      </c>
      <c r="K7913" s="4">
        <f>PRODUCT([2]Data!$G7913,[2]Data!$H7913)</f>
        <v>5394</v>
      </c>
      <c r="L7913" s="4">
        <f>[2]Data!$K7913-[2]Data!$J7913</f>
        <v>2481</v>
      </c>
      <c r="M7913" s="4" t="str">
        <f>VLOOKUP(Table_1[[#This Row],[Location ID]],[1]Locations!$A:$B,2,0)</f>
        <v>Corona</v>
      </c>
      <c r="N7913" s="4" t="str">
        <f>VLOOKUP(Table_1[[#This Row],[Sales Person ID]],'[1]Sales People'!$A:$B,2,0)</f>
        <v>Jeremy Mendoza</v>
      </c>
      <c r="O7913" s="4" t="str">
        <f>VLOOKUP(Table_1[[#This Row],[Customer ID]],[1]Customers!$A:$B,2,0)</f>
        <v>Carl Jones</v>
      </c>
      <c r="P7913" s="5">
        <f>WEEKDAY([2]Data!$F7913)</f>
        <v>4</v>
      </c>
      <c r="Q7913" s="4">
        <f>MONTH([2]Data!$F7913)</f>
        <v>12</v>
      </c>
      <c r="R7913" s="4">
        <f>YEAR([2]Data!$F7913)</f>
        <v>2019</v>
      </c>
    </row>
    <row r="7914" spans="1:18" ht="15.75" customHeight="1">
      <c r="A7914" s="12" t="s">
        <v>8951</v>
      </c>
      <c r="B7914" s="12" t="s">
        <v>432</v>
      </c>
      <c r="C7914" s="12" t="s">
        <v>541</v>
      </c>
      <c r="D7914" s="12" t="s">
        <v>424</v>
      </c>
      <c r="E7914" s="12" t="s">
        <v>1469</v>
      </c>
      <c r="F7914" s="13">
        <v>43691</v>
      </c>
      <c r="G7914" s="12">
        <v>4</v>
      </c>
      <c r="H7914" s="12">
        <v>826</v>
      </c>
      <c r="I7914" s="4">
        <f>VLOOKUP(Table_1[[#This Row],[Product ID]],[1]Products!$A:$D,3,0)</f>
        <v>562</v>
      </c>
      <c r="J7914" s="4">
        <f>PRODUCT([2]Data!$G7914,[2]Data!$I7914)</f>
        <v>2248</v>
      </c>
      <c r="K7914" s="4">
        <f>PRODUCT([2]Data!$G7914,[2]Data!$H7914)</f>
        <v>3304</v>
      </c>
      <c r="L7914" s="4">
        <f>[2]Data!$K7914-[2]Data!$J7914</f>
        <v>1056</v>
      </c>
      <c r="M7914" s="4" t="str">
        <f>VLOOKUP(Table_1[[#This Row],[Location ID]],[1]Locations!$A:$B,2,0)</f>
        <v>San Buenaventura (Ventura)</v>
      </c>
      <c r="N7914" s="4" t="str">
        <f>VLOOKUP(Table_1[[#This Row],[Sales Person ID]],'[1]Sales People'!$A:$B,2,0)</f>
        <v>Kenneth Bradley</v>
      </c>
      <c r="O7914" s="4" t="str">
        <f>VLOOKUP(Table_1[[#This Row],[Customer ID]],[1]Customers!$A:$B,2,0)</f>
        <v>Steve Miller</v>
      </c>
      <c r="P7914" s="5">
        <f>WEEKDAY([2]Data!$F7914)</f>
        <v>4</v>
      </c>
      <c r="Q7914" s="4">
        <f>MONTH([2]Data!$F7914)</f>
        <v>8</v>
      </c>
      <c r="R7914" s="4">
        <f>YEAR([2]Data!$F7914)</f>
        <v>2019</v>
      </c>
    </row>
    <row r="7915" spans="1:18" ht="15.75" customHeight="1">
      <c r="A7915" s="12" t="s">
        <v>8952</v>
      </c>
      <c r="B7915" s="12" t="s">
        <v>490</v>
      </c>
      <c r="C7915" s="12" t="s">
        <v>30</v>
      </c>
      <c r="D7915" s="12" t="s">
        <v>280</v>
      </c>
      <c r="E7915" s="12" t="s">
        <v>1113</v>
      </c>
      <c r="F7915" s="13">
        <v>43760</v>
      </c>
      <c r="G7915" s="12">
        <v>4</v>
      </c>
      <c r="H7915" s="12">
        <v>123</v>
      </c>
      <c r="I7915" s="4">
        <f>VLOOKUP(Table_1[[#This Row],[Product ID]],[1]Products!$A:$D,3,0)</f>
        <v>84</v>
      </c>
      <c r="J7915" s="4">
        <f>PRODUCT([2]Data!$G7915,[2]Data!$I7915)</f>
        <v>336</v>
      </c>
      <c r="K7915" s="4">
        <f>PRODUCT([2]Data!$G7915,[2]Data!$H7915)</f>
        <v>492</v>
      </c>
      <c r="L7915" s="4">
        <f>[2]Data!$K7915-[2]Data!$J7915</f>
        <v>156</v>
      </c>
      <c r="M7915" s="4" t="str">
        <f>VLOOKUP(Table_1[[#This Row],[Location ID]],[1]Locations!$A:$B,2,0)</f>
        <v>Berkeley</v>
      </c>
      <c r="N7915" s="4" t="str">
        <f>VLOOKUP(Table_1[[#This Row],[Sales Person ID]],'[1]Sales People'!$A:$B,2,0)</f>
        <v>Kevin Butler</v>
      </c>
      <c r="O7915" s="4" t="str">
        <f>VLOOKUP(Table_1[[#This Row],[Customer ID]],[1]Customers!$A:$B,2,0)</f>
        <v>Brian Taylor</v>
      </c>
      <c r="P7915" s="5">
        <f>WEEKDAY([2]Data!$F7915)</f>
        <v>3</v>
      </c>
      <c r="Q7915" s="4">
        <f>MONTH([2]Data!$F7915)</f>
        <v>10</v>
      </c>
      <c r="R7915" s="4">
        <f>YEAR([2]Data!$F7915)</f>
        <v>2019</v>
      </c>
    </row>
    <row r="7916" spans="1:18" ht="15.75" customHeight="1">
      <c r="A7916" s="12" t="s">
        <v>8953</v>
      </c>
      <c r="B7916" s="12" t="s">
        <v>230</v>
      </c>
      <c r="C7916" s="12" t="s">
        <v>226</v>
      </c>
      <c r="D7916" s="12" t="s">
        <v>280</v>
      </c>
      <c r="E7916" s="12" t="s">
        <v>409</v>
      </c>
      <c r="F7916" s="13">
        <v>43680</v>
      </c>
      <c r="G7916" s="12">
        <v>2</v>
      </c>
      <c r="H7916" s="12">
        <v>561</v>
      </c>
      <c r="I7916" s="4">
        <f>VLOOKUP(Table_1[[#This Row],[Product ID]],[1]Products!$A:$D,3,0)</f>
        <v>421</v>
      </c>
      <c r="J7916" s="4">
        <f>PRODUCT([2]Data!$G7916,[2]Data!$I7916)</f>
        <v>842</v>
      </c>
      <c r="K7916" s="4">
        <f>PRODUCT([2]Data!$G7916,[2]Data!$H7916)</f>
        <v>1122</v>
      </c>
      <c r="L7916" s="4">
        <f>[2]Data!$K7916-[2]Data!$J7916</f>
        <v>280</v>
      </c>
      <c r="M7916" s="4" t="str">
        <f>VLOOKUP(Table_1[[#This Row],[Location ID]],[1]Locations!$A:$B,2,0)</f>
        <v>El Cajon</v>
      </c>
      <c r="N7916" s="4" t="str">
        <f>VLOOKUP(Table_1[[#This Row],[Sales Person ID]],'[1]Sales People'!$A:$B,2,0)</f>
        <v>Kevin Butler</v>
      </c>
      <c r="O7916" s="4" t="str">
        <f>VLOOKUP(Table_1[[#This Row],[Customer ID]],[1]Customers!$A:$B,2,0)</f>
        <v>Steven Hayes</v>
      </c>
      <c r="P7916" s="5">
        <f>WEEKDAY([2]Data!$F7916)</f>
        <v>7</v>
      </c>
      <c r="Q7916" s="4">
        <f>MONTH([2]Data!$F7916)</f>
        <v>8</v>
      </c>
      <c r="R7916" s="4">
        <f>YEAR([2]Data!$F7916)</f>
        <v>2019</v>
      </c>
    </row>
    <row r="7917" spans="1:18" ht="15.75" customHeight="1">
      <c r="A7917" s="12" t="s">
        <v>8954</v>
      </c>
      <c r="B7917" s="12" t="s">
        <v>97</v>
      </c>
      <c r="C7917" s="12" t="s">
        <v>264</v>
      </c>
      <c r="D7917" s="12" t="s">
        <v>117</v>
      </c>
      <c r="E7917" s="12" t="s">
        <v>2828</v>
      </c>
      <c r="F7917" s="13">
        <v>43695</v>
      </c>
      <c r="G7917" s="12">
        <v>1</v>
      </c>
      <c r="H7917" s="12">
        <v>1725</v>
      </c>
      <c r="I7917" s="4">
        <f>VLOOKUP(Table_1[[#This Row],[Product ID]],[1]Products!$A:$D,3,0)</f>
        <v>1363</v>
      </c>
      <c r="J7917" s="4">
        <f>PRODUCT([2]Data!$G7917,[2]Data!$I7917)</f>
        <v>1363</v>
      </c>
      <c r="K7917" s="4">
        <f>PRODUCT([2]Data!$G7917,[2]Data!$H7917)</f>
        <v>1725</v>
      </c>
      <c r="L7917" s="4">
        <f>[2]Data!$K7917-[2]Data!$J7917</f>
        <v>362</v>
      </c>
      <c r="M7917" s="4" t="str">
        <f>VLOOKUP(Table_1[[#This Row],[Location ID]],[1]Locations!$A:$B,2,0)</f>
        <v>Bakersfield</v>
      </c>
      <c r="N7917" s="4" t="str">
        <f>VLOOKUP(Table_1[[#This Row],[Sales Person ID]],'[1]Sales People'!$A:$B,2,0)</f>
        <v>Patrick Ruiz</v>
      </c>
      <c r="O7917" s="4" t="str">
        <f>VLOOKUP(Table_1[[#This Row],[Customer ID]],[1]Customers!$A:$B,2,0)</f>
        <v>Raymond Spencer</v>
      </c>
      <c r="P7917" s="5">
        <f>WEEKDAY([2]Data!$F7917)</f>
        <v>1</v>
      </c>
      <c r="Q7917" s="4">
        <f>MONTH([2]Data!$F7917)</f>
        <v>8</v>
      </c>
      <c r="R7917" s="4">
        <f>YEAR([2]Data!$F7917)</f>
        <v>2019</v>
      </c>
    </row>
    <row r="7918" spans="1:18" ht="15.75" customHeight="1">
      <c r="A7918" s="12" t="s">
        <v>8955</v>
      </c>
      <c r="B7918" s="12" t="s">
        <v>419</v>
      </c>
      <c r="C7918" s="12" t="s">
        <v>327</v>
      </c>
      <c r="D7918" s="12" t="s">
        <v>189</v>
      </c>
      <c r="E7918" s="12" t="s">
        <v>1235</v>
      </c>
      <c r="F7918" s="13">
        <v>43739</v>
      </c>
      <c r="G7918" s="12">
        <v>1</v>
      </c>
      <c r="H7918" s="12">
        <v>1405</v>
      </c>
      <c r="I7918" s="4">
        <f>VLOOKUP(Table_1[[#This Row],[Product ID]],[1]Products!$A:$D,3,0)</f>
        <v>1054</v>
      </c>
      <c r="J7918" s="4">
        <f>PRODUCT([2]Data!$G7918,[2]Data!$I7918)</f>
        <v>1054</v>
      </c>
      <c r="K7918" s="4">
        <f>PRODUCT([2]Data!$G7918,[2]Data!$H7918)</f>
        <v>1405</v>
      </c>
      <c r="L7918" s="4">
        <f>[2]Data!$K7918-[2]Data!$J7918</f>
        <v>351</v>
      </c>
      <c r="M7918" s="4" t="str">
        <f>VLOOKUP(Table_1[[#This Row],[Location ID]],[1]Locations!$A:$B,2,0)</f>
        <v>East Los Angeles</v>
      </c>
      <c r="N7918" s="4" t="str">
        <f>VLOOKUP(Table_1[[#This Row],[Sales Person ID]],'[1]Sales People'!$A:$B,2,0)</f>
        <v>Joshua Taylor</v>
      </c>
      <c r="O7918" s="4" t="str">
        <f>VLOOKUP(Table_1[[#This Row],[Customer ID]],[1]Customers!$A:$B,2,0)</f>
        <v>Steven Mccoy</v>
      </c>
      <c r="P7918" s="5">
        <f>WEEKDAY([2]Data!$F7918)</f>
        <v>3</v>
      </c>
      <c r="Q7918" s="4">
        <f>MONTH([2]Data!$F7918)</f>
        <v>10</v>
      </c>
      <c r="R7918" s="4">
        <f>YEAR([2]Data!$F7918)</f>
        <v>2019</v>
      </c>
    </row>
    <row r="7919" spans="1:18" ht="15.75" customHeight="1">
      <c r="A7919" s="12" t="s">
        <v>8956</v>
      </c>
      <c r="B7919" s="12" t="s">
        <v>432</v>
      </c>
      <c r="C7919" s="12" t="s">
        <v>297</v>
      </c>
      <c r="D7919" s="12" t="s">
        <v>137</v>
      </c>
      <c r="E7919" s="12" t="s">
        <v>1046</v>
      </c>
      <c r="F7919" s="13">
        <v>43514</v>
      </c>
      <c r="G7919" s="12">
        <v>2</v>
      </c>
      <c r="H7919" s="12">
        <v>826</v>
      </c>
      <c r="I7919" s="4">
        <f>VLOOKUP(Table_1[[#This Row],[Product ID]],[1]Products!$A:$D,3,0)</f>
        <v>562</v>
      </c>
      <c r="J7919" s="4">
        <f>PRODUCT([2]Data!$G7919,[2]Data!$I7919)</f>
        <v>1124</v>
      </c>
      <c r="K7919" s="4">
        <f>PRODUCT([2]Data!$G7919,[2]Data!$H7919)</f>
        <v>1652</v>
      </c>
      <c r="L7919" s="4">
        <f>[2]Data!$K7919-[2]Data!$J7919</f>
        <v>528</v>
      </c>
      <c r="M7919" s="4" t="str">
        <f>VLOOKUP(Table_1[[#This Row],[Location ID]],[1]Locations!$A:$B,2,0)</f>
        <v>El Monte</v>
      </c>
      <c r="N7919" s="4" t="str">
        <f>VLOOKUP(Table_1[[#This Row],[Sales Person ID]],'[1]Sales People'!$A:$B,2,0)</f>
        <v>Larry Castillo</v>
      </c>
      <c r="O7919" s="4" t="str">
        <f>VLOOKUP(Table_1[[#This Row],[Customer ID]],[1]Customers!$A:$B,2,0)</f>
        <v>Sean Kelly</v>
      </c>
      <c r="P7919" s="5">
        <f>WEEKDAY([2]Data!$F7919)</f>
        <v>2</v>
      </c>
      <c r="Q7919" s="4">
        <f>MONTH([2]Data!$F7919)</f>
        <v>2</v>
      </c>
      <c r="R7919" s="4">
        <f>YEAR([2]Data!$F7919)</f>
        <v>2019</v>
      </c>
    </row>
    <row r="7920" spans="1:18" ht="15.75" customHeight="1">
      <c r="A7920" s="12" t="s">
        <v>8957</v>
      </c>
      <c r="B7920" s="12" t="s">
        <v>286</v>
      </c>
      <c r="C7920" s="12" t="s">
        <v>121</v>
      </c>
      <c r="D7920" s="12" t="s">
        <v>202</v>
      </c>
      <c r="E7920" s="12" t="s">
        <v>834</v>
      </c>
      <c r="F7920" s="13">
        <v>43789</v>
      </c>
      <c r="G7920" s="12">
        <v>1</v>
      </c>
      <c r="H7920" s="12">
        <v>2353</v>
      </c>
      <c r="I7920" s="4">
        <f>VLOOKUP(Table_1[[#This Row],[Product ID]],[1]Products!$A:$D,3,0)</f>
        <v>1788</v>
      </c>
      <c r="J7920" s="4">
        <f>PRODUCT([2]Data!$G7920,[2]Data!$I7920)</f>
        <v>1788</v>
      </c>
      <c r="K7920" s="4">
        <f>PRODUCT([2]Data!$G7920,[2]Data!$H7920)</f>
        <v>2353</v>
      </c>
      <c r="L7920" s="4">
        <f>[2]Data!$K7920-[2]Data!$J7920</f>
        <v>565</v>
      </c>
      <c r="M7920" s="4" t="str">
        <f>VLOOKUP(Table_1[[#This Row],[Location ID]],[1]Locations!$A:$B,2,0)</f>
        <v>Richmond</v>
      </c>
      <c r="N7920" s="4" t="str">
        <f>VLOOKUP(Table_1[[#This Row],[Sales Person ID]],'[1]Sales People'!$A:$B,2,0)</f>
        <v>Robert Reed</v>
      </c>
      <c r="O7920" s="4" t="str">
        <f>VLOOKUP(Table_1[[#This Row],[Customer ID]],[1]Customers!$A:$B,2,0)</f>
        <v>Harold Turner</v>
      </c>
      <c r="P7920" s="5">
        <f>WEEKDAY([2]Data!$F7920)</f>
        <v>4</v>
      </c>
      <c r="Q7920" s="4">
        <f>MONTH([2]Data!$F7920)</f>
        <v>11</v>
      </c>
      <c r="R7920" s="4">
        <f>YEAR([2]Data!$F7920)</f>
        <v>2019</v>
      </c>
    </row>
    <row r="7921" spans="1:18" ht="15.75" customHeight="1">
      <c r="A7921" s="12" t="s">
        <v>8958</v>
      </c>
      <c r="B7921" s="12" t="s">
        <v>263</v>
      </c>
      <c r="C7921" s="12" t="s">
        <v>373</v>
      </c>
      <c r="D7921" s="12" t="s">
        <v>36</v>
      </c>
      <c r="E7921" s="12" t="s">
        <v>836</v>
      </c>
      <c r="F7921" s="13">
        <v>43579</v>
      </c>
      <c r="G7921" s="12">
        <v>2</v>
      </c>
      <c r="H7921" s="12">
        <v>1899</v>
      </c>
      <c r="I7921" s="4">
        <f>VLOOKUP(Table_1[[#This Row],[Product ID]],[1]Products!$A:$D,3,0)</f>
        <v>1044</v>
      </c>
      <c r="J7921" s="4">
        <f>PRODUCT([2]Data!$G7921,[2]Data!$I7921)</f>
        <v>2088</v>
      </c>
      <c r="K7921" s="4">
        <f>PRODUCT([2]Data!$G7921,[2]Data!$H7921)</f>
        <v>3798</v>
      </c>
      <c r="L7921" s="4">
        <f>[2]Data!$K7921-[2]Data!$J7921</f>
        <v>1710</v>
      </c>
      <c r="M7921" s="4" t="str">
        <f>VLOOKUP(Table_1[[#This Row],[Location ID]],[1]Locations!$A:$B,2,0)</f>
        <v>San Bernardino</v>
      </c>
      <c r="N7921" s="4" t="str">
        <f>VLOOKUP(Table_1[[#This Row],[Sales Person ID]],'[1]Sales People'!$A:$B,2,0)</f>
        <v>Brian Davis</v>
      </c>
      <c r="O7921" s="4" t="str">
        <f>VLOOKUP(Table_1[[#This Row],[Customer ID]],[1]Customers!$A:$B,2,0)</f>
        <v>Arthur Welch</v>
      </c>
      <c r="P7921" s="5">
        <f>WEEKDAY([2]Data!$F7921)</f>
        <v>4</v>
      </c>
      <c r="Q7921" s="4">
        <f>MONTH([2]Data!$F7921)</f>
        <v>4</v>
      </c>
      <c r="R7921" s="4">
        <f>YEAR([2]Data!$F7921)</f>
        <v>2019</v>
      </c>
    </row>
    <row r="7922" spans="1:18" ht="15.75" customHeight="1">
      <c r="A7922" s="12" t="s">
        <v>8959</v>
      </c>
      <c r="B7922" s="12" t="s">
        <v>564</v>
      </c>
      <c r="C7922" s="12" t="s">
        <v>167</v>
      </c>
      <c r="D7922" s="12" t="s">
        <v>424</v>
      </c>
      <c r="E7922" s="12" t="s">
        <v>1013</v>
      </c>
      <c r="F7922" s="13">
        <v>43525</v>
      </c>
      <c r="G7922" s="12">
        <v>4</v>
      </c>
      <c r="H7922" s="12">
        <v>1798</v>
      </c>
      <c r="I7922" s="4">
        <f>VLOOKUP(Table_1[[#This Row],[Product ID]],[1]Products!$A:$D,3,0)</f>
        <v>971</v>
      </c>
      <c r="J7922" s="4">
        <f>PRODUCT([2]Data!$G7922,[2]Data!$I7922)</f>
        <v>3884</v>
      </c>
      <c r="K7922" s="4">
        <f>PRODUCT([2]Data!$G7922,[2]Data!$H7922)</f>
        <v>7192</v>
      </c>
      <c r="L7922" s="4">
        <f>[2]Data!$K7922-[2]Data!$J7922</f>
        <v>3308</v>
      </c>
      <c r="M7922" s="4" t="str">
        <f>VLOOKUP(Table_1[[#This Row],[Location ID]],[1]Locations!$A:$B,2,0)</f>
        <v>Sacramento</v>
      </c>
      <c r="N7922" s="4" t="str">
        <f>VLOOKUP(Table_1[[#This Row],[Sales Person ID]],'[1]Sales People'!$A:$B,2,0)</f>
        <v>Kenneth Bradley</v>
      </c>
      <c r="O7922" s="4" t="str">
        <f>VLOOKUP(Table_1[[#This Row],[Customer ID]],[1]Customers!$A:$B,2,0)</f>
        <v>Albert Cunningham</v>
      </c>
      <c r="P7922" s="5">
        <f>WEEKDAY([2]Data!$F7922)</f>
        <v>6</v>
      </c>
      <c r="Q7922" s="4">
        <f>MONTH([2]Data!$F7922)</f>
        <v>3</v>
      </c>
      <c r="R7922" s="4">
        <f>YEAR([2]Data!$F7922)</f>
        <v>2019</v>
      </c>
    </row>
    <row r="7923" spans="1:18" ht="15.75" customHeight="1">
      <c r="A7923" s="12" t="s">
        <v>8960</v>
      </c>
      <c r="B7923" s="12" t="s">
        <v>1160</v>
      </c>
      <c r="C7923" s="12" t="s">
        <v>480</v>
      </c>
      <c r="D7923" s="12" t="s">
        <v>280</v>
      </c>
      <c r="E7923" s="12" t="s">
        <v>1908</v>
      </c>
      <c r="F7923" s="13">
        <v>43612</v>
      </c>
      <c r="G7923" s="12">
        <v>4</v>
      </c>
      <c r="H7923" s="12">
        <v>847</v>
      </c>
      <c r="I7923" s="4">
        <f>VLOOKUP(Table_1[[#This Row],[Product ID]],[1]Products!$A:$D,3,0)</f>
        <v>534</v>
      </c>
      <c r="J7923" s="4">
        <f>PRODUCT([2]Data!$G7923,[2]Data!$I7923)</f>
        <v>2136</v>
      </c>
      <c r="K7923" s="4">
        <f>PRODUCT([2]Data!$G7923,[2]Data!$H7923)</f>
        <v>3388</v>
      </c>
      <c r="L7923" s="4">
        <f>[2]Data!$K7923-[2]Data!$J7923</f>
        <v>1252</v>
      </c>
      <c r="M7923" s="4" t="str">
        <f>VLOOKUP(Table_1[[#This Row],[Location ID]],[1]Locations!$A:$B,2,0)</f>
        <v>Escondido</v>
      </c>
      <c r="N7923" s="4" t="str">
        <f>VLOOKUP(Table_1[[#This Row],[Sales Person ID]],'[1]Sales People'!$A:$B,2,0)</f>
        <v>Kevin Butler</v>
      </c>
      <c r="O7923" s="4" t="str">
        <f>VLOOKUP(Table_1[[#This Row],[Customer ID]],[1]Customers!$A:$B,2,0)</f>
        <v>Charles Perry</v>
      </c>
      <c r="P7923" s="5">
        <f>WEEKDAY([2]Data!$F7923)</f>
        <v>2</v>
      </c>
      <c r="Q7923" s="4">
        <f>MONTH([2]Data!$F7923)</f>
        <v>5</v>
      </c>
      <c r="R7923" s="4">
        <f>YEAR([2]Data!$F7923)</f>
        <v>2019</v>
      </c>
    </row>
    <row r="7924" spans="1:18" ht="15.75" customHeight="1">
      <c r="A7924" s="12" t="s">
        <v>8961</v>
      </c>
      <c r="B7924" s="12" t="s">
        <v>714</v>
      </c>
      <c r="C7924" s="12" t="s">
        <v>201</v>
      </c>
      <c r="D7924" s="12" t="s">
        <v>309</v>
      </c>
      <c r="E7924" s="12" t="s">
        <v>743</v>
      </c>
      <c r="F7924" s="13">
        <v>43545</v>
      </c>
      <c r="G7924" s="12">
        <v>4</v>
      </c>
      <c r="H7924" s="12">
        <v>530</v>
      </c>
      <c r="I7924" s="4">
        <f>VLOOKUP(Table_1[[#This Row],[Product ID]],[1]Products!$A:$D,3,0)</f>
        <v>435</v>
      </c>
      <c r="J7924" s="4">
        <f>PRODUCT([2]Data!$G7924,[2]Data!$I7924)</f>
        <v>1740</v>
      </c>
      <c r="K7924" s="4">
        <f>PRODUCT([2]Data!$G7924,[2]Data!$H7924)</f>
        <v>2120</v>
      </c>
      <c r="L7924" s="4">
        <f>[2]Data!$K7924-[2]Data!$J7924</f>
        <v>380</v>
      </c>
      <c r="M7924" s="4" t="str">
        <f>VLOOKUP(Table_1[[#This Row],[Location ID]],[1]Locations!$A:$B,2,0)</f>
        <v>Oakland</v>
      </c>
      <c r="N7924" s="4" t="str">
        <f>VLOOKUP(Table_1[[#This Row],[Sales Person ID]],'[1]Sales People'!$A:$B,2,0)</f>
        <v>Kenneth Fields</v>
      </c>
      <c r="O7924" s="4" t="str">
        <f>VLOOKUP(Table_1[[#This Row],[Customer ID]],[1]Customers!$A:$B,2,0)</f>
        <v>Victor Rogers</v>
      </c>
      <c r="P7924" s="5">
        <f>WEEKDAY([2]Data!$F7924)</f>
        <v>5</v>
      </c>
      <c r="Q7924" s="4">
        <f>MONTH([2]Data!$F7924)</f>
        <v>3</v>
      </c>
      <c r="R7924" s="4">
        <f>YEAR([2]Data!$F7924)</f>
        <v>2019</v>
      </c>
    </row>
    <row r="7925" spans="1:18" ht="15.75" customHeight="1">
      <c r="A7925" s="12" t="s">
        <v>8962</v>
      </c>
      <c r="B7925" s="12" t="s">
        <v>394</v>
      </c>
      <c r="C7925" s="12" t="s">
        <v>101</v>
      </c>
      <c r="D7925" s="12" t="s">
        <v>157</v>
      </c>
      <c r="E7925" s="12" t="s">
        <v>517</v>
      </c>
      <c r="F7925" s="13">
        <v>43629</v>
      </c>
      <c r="G7925" s="12">
        <v>3</v>
      </c>
      <c r="H7925" s="12">
        <v>1494</v>
      </c>
      <c r="I7925" s="4">
        <f>VLOOKUP(Table_1[[#This Row],[Product ID]],[1]Products!$A:$D,3,0)</f>
        <v>971</v>
      </c>
      <c r="J7925" s="4">
        <f>PRODUCT([2]Data!$G7925,[2]Data!$I7925)</f>
        <v>2913</v>
      </c>
      <c r="K7925" s="4">
        <f>PRODUCT([2]Data!$G7925,[2]Data!$H7925)</f>
        <v>4482</v>
      </c>
      <c r="L7925" s="4">
        <f>[2]Data!$K7925-[2]Data!$J7925</f>
        <v>1569</v>
      </c>
      <c r="M7925" s="4" t="str">
        <f>VLOOKUP(Table_1[[#This Row],[Location ID]],[1]Locations!$A:$B,2,0)</f>
        <v>Irvine</v>
      </c>
      <c r="N7925" s="4" t="str">
        <f>VLOOKUP(Table_1[[#This Row],[Sales Person ID]],'[1]Sales People'!$A:$B,2,0)</f>
        <v>Carl Elliott</v>
      </c>
      <c r="O7925" s="4" t="str">
        <f>VLOOKUP(Table_1[[#This Row],[Customer ID]],[1]Customers!$A:$B,2,0)</f>
        <v>Ernest Fox</v>
      </c>
      <c r="P7925" s="5">
        <f>WEEKDAY([2]Data!$F7925)</f>
        <v>5</v>
      </c>
      <c r="Q7925" s="4">
        <f>MONTH([2]Data!$F7925)</f>
        <v>6</v>
      </c>
      <c r="R7925" s="4">
        <f>YEAR([2]Data!$F7925)</f>
        <v>2019</v>
      </c>
    </row>
    <row r="7926" spans="1:18" ht="15.75" customHeight="1">
      <c r="A7926" s="12" t="s">
        <v>8963</v>
      </c>
      <c r="B7926" s="12" t="s">
        <v>166</v>
      </c>
      <c r="C7926" s="12" t="s">
        <v>160</v>
      </c>
      <c r="D7926" s="12" t="s">
        <v>227</v>
      </c>
      <c r="E7926" s="12" t="s">
        <v>1165</v>
      </c>
      <c r="F7926" s="13">
        <v>43565</v>
      </c>
      <c r="G7926" s="12">
        <v>1</v>
      </c>
      <c r="H7926" s="12">
        <v>1353</v>
      </c>
      <c r="I7926" s="4">
        <f>VLOOKUP(Table_1[[#This Row],[Product ID]],[1]Products!$A:$D,3,0)</f>
        <v>947</v>
      </c>
      <c r="J7926" s="4">
        <f>PRODUCT([2]Data!$G7926,[2]Data!$I7926)</f>
        <v>947</v>
      </c>
      <c r="K7926" s="4">
        <f>PRODUCT([2]Data!$G7926,[2]Data!$H7926)</f>
        <v>1353</v>
      </c>
      <c r="L7926" s="4">
        <f>[2]Data!$K7926-[2]Data!$J7926</f>
        <v>406</v>
      </c>
      <c r="M7926" s="4" t="str">
        <f>VLOOKUP(Table_1[[#This Row],[Location ID]],[1]Locations!$A:$B,2,0)</f>
        <v>Antioch</v>
      </c>
      <c r="N7926" s="4" t="str">
        <f>VLOOKUP(Table_1[[#This Row],[Sales Person ID]],'[1]Sales People'!$A:$B,2,0)</f>
        <v>Ernest Wagner</v>
      </c>
      <c r="O7926" s="4" t="str">
        <f>VLOOKUP(Table_1[[#This Row],[Customer ID]],[1]Customers!$A:$B,2,0)</f>
        <v>Johnny Butler</v>
      </c>
      <c r="P7926" s="5">
        <f>WEEKDAY([2]Data!$F7926)</f>
        <v>4</v>
      </c>
      <c r="Q7926" s="4">
        <f>MONTH([2]Data!$F7926)</f>
        <v>4</v>
      </c>
      <c r="R7926" s="4">
        <f>YEAR([2]Data!$F7926)</f>
        <v>2019</v>
      </c>
    </row>
    <row r="7927" spans="1:18" ht="15.75" customHeight="1">
      <c r="A7927" s="12" t="s">
        <v>8964</v>
      </c>
      <c r="B7927" s="12" t="s">
        <v>200</v>
      </c>
      <c r="C7927" s="12" t="s">
        <v>201</v>
      </c>
      <c r="D7927" s="12" t="s">
        <v>319</v>
      </c>
      <c r="E7927" s="12" t="s">
        <v>589</v>
      </c>
      <c r="F7927" s="13">
        <v>43682</v>
      </c>
      <c r="G7927" s="12">
        <v>4</v>
      </c>
      <c r="H7927" s="12">
        <v>1783</v>
      </c>
      <c r="I7927" s="4">
        <f>VLOOKUP(Table_1[[#This Row],[Product ID]],[1]Products!$A:$D,3,0)</f>
        <v>1516</v>
      </c>
      <c r="J7927" s="4">
        <f>PRODUCT([2]Data!$G7927,[2]Data!$I7927)</f>
        <v>6064</v>
      </c>
      <c r="K7927" s="4">
        <f>PRODUCT([2]Data!$G7927,[2]Data!$H7927)</f>
        <v>7132</v>
      </c>
      <c r="L7927" s="4">
        <f>[2]Data!$K7927-[2]Data!$J7927</f>
        <v>1068</v>
      </c>
      <c r="M7927" s="4" t="str">
        <f>VLOOKUP(Table_1[[#This Row],[Location ID]],[1]Locations!$A:$B,2,0)</f>
        <v>Oakland</v>
      </c>
      <c r="N7927" s="4" t="str">
        <f>VLOOKUP(Table_1[[#This Row],[Sales Person ID]],'[1]Sales People'!$A:$B,2,0)</f>
        <v>Fred Robertson</v>
      </c>
      <c r="O7927" s="4" t="str">
        <f>VLOOKUP(Table_1[[#This Row],[Customer ID]],[1]Customers!$A:$B,2,0)</f>
        <v>Gerald Rogers</v>
      </c>
      <c r="P7927" s="5">
        <f>WEEKDAY([2]Data!$F7927)</f>
        <v>2</v>
      </c>
      <c r="Q7927" s="4">
        <f>MONTH([2]Data!$F7927)</f>
        <v>8</v>
      </c>
      <c r="R7927" s="4">
        <f>YEAR([2]Data!$F7927)</f>
        <v>2019</v>
      </c>
    </row>
    <row r="7928" spans="1:18" ht="15.75" customHeight="1">
      <c r="A7928" s="12" t="s">
        <v>8965</v>
      </c>
      <c r="B7928" s="12" t="s">
        <v>282</v>
      </c>
      <c r="C7928" s="12" t="s">
        <v>126</v>
      </c>
      <c r="D7928" s="12" t="s">
        <v>370</v>
      </c>
      <c r="E7928" s="12" t="s">
        <v>3109</v>
      </c>
      <c r="F7928" s="13">
        <v>43818</v>
      </c>
      <c r="G7928" s="12">
        <v>2</v>
      </c>
      <c r="H7928" s="12">
        <v>1587</v>
      </c>
      <c r="I7928" s="4">
        <f>VLOOKUP(Table_1[[#This Row],[Product ID]],[1]Products!$A:$D,3,0)</f>
        <v>1301</v>
      </c>
      <c r="J7928" s="4">
        <f>PRODUCT([2]Data!$G7928,[2]Data!$I7928)</f>
        <v>2602</v>
      </c>
      <c r="K7928" s="4">
        <f>PRODUCT([2]Data!$G7928,[2]Data!$H7928)</f>
        <v>3174</v>
      </c>
      <c r="L7928" s="4">
        <f>[2]Data!$K7928-[2]Data!$J7928</f>
        <v>572</v>
      </c>
      <c r="M7928" s="4" t="str">
        <f>VLOOKUP(Table_1[[#This Row],[Location ID]],[1]Locations!$A:$B,2,0)</f>
        <v>Glendale</v>
      </c>
      <c r="N7928" s="4" t="str">
        <f>VLOOKUP(Table_1[[#This Row],[Sales Person ID]],'[1]Sales People'!$A:$B,2,0)</f>
        <v>Eugene Holmes</v>
      </c>
      <c r="O7928" s="4" t="str">
        <f>VLOOKUP(Table_1[[#This Row],[Customer ID]],[1]Customers!$A:$B,2,0)</f>
        <v>Brian Warren</v>
      </c>
      <c r="P7928" s="5">
        <f>WEEKDAY([2]Data!$F7928)</f>
        <v>5</v>
      </c>
      <c r="Q7928" s="4">
        <f>MONTH([2]Data!$F7928)</f>
        <v>12</v>
      </c>
      <c r="R7928" s="4">
        <f>YEAR([2]Data!$F7928)</f>
        <v>2019</v>
      </c>
    </row>
    <row r="7929" spans="1:18" ht="15.75" customHeight="1">
      <c r="A7929" s="12" t="s">
        <v>8966</v>
      </c>
      <c r="B7929" s="12" t="s">
        <v>140</v>
      </c>
      <c r="C7929" s="12" t="s">
        <v>240</v>
      </c>
      <c r="D7929" s="12" t="s">
        <v>261</v>
      </c>
      <c r="E7929" s="12" t="s">
        <v>884</v>
      </c>
      <c r="F7929" s="13">
        <v>43525</v>
      </c>
      <c r="G7929" s="12">
        <v>1</v>
      </c>
      <c r="H7929" s="12">
        <v>127</v>
      </c>
      <c r="I7929" s="4">
        <f>VLOOKUP(Table_1[[#This Row],[Product ID]],[1]Products!$A:$D,3,0)</f>
        <v>79</v>
      </c>
      <c r="J7929" s="4">
        <f>PRODUCT([2]Data!$G7929,[2]Data!$I7929)</f>
        <v>79</v>
      </c>
      <c r="K7929" s="4">
        <f>PRODUCT([2]Data!$G7929,[2]Data!$H7929)</f>
        <v>127</v>
      </c>
      <c r="L7929" s="4">
        <f>[2]Data!$K7929-[2]Data!$J7929</f>
        <v>48</v>
      </c>
      <c r="M7929" s="4" t="str">
        <f>VLOOKUP(Table_1[[#This Row],[Location ID]],[1]Locations!$A:$B,2,0)</f>
        <v>San Jose</v>
      </c>
      <c r="N7929" s="4" t="str">
        <f>VLOOKUP(Table_1[[#This Row],[Sales Person ID]],'[1]Sales People'!$A:$B,2,0)</f>
        <v>Martin Carr</v>
      </c>
      <c r="O7929" s="4" t="str">
        <f>VLOOKUP(Table_1[[#This Row],[Customer ID]],[1]Customers!$A:$B,2,0)</f>
        <v>Jimmy Grant</v>
      </c>
      <c r="P7929" s="5">
        <f>WEEKDAY([2]Data!$F7929)</f>
        <v>6</v>
      </c>
      <c r="Q7929" s="4">
        <f>MONTH([2]Data!$F7929)</f>
        <v>3</v>
      </c>
      <c r="R7929" s="4">
        <f>YEAR([2]Data!$F7929)</f>
        <v>2019</v>
      </c>
    </row>
    <row r="7930" spans="1:18" ht="15.75" customHeight="1">
      <c r="A7930" s="12" t="s">
        <v>8967</v>
      </c>
      <c r="B7930" s="12" t="s">
        <v>442</v>
      </c>
      <c r="C7930" s="12" t="s">
        <v>121</v>
      </c>
      <c r="D7930" s="12" t="s">
        <v>86</v>
      </c>
      <c r="E7930" s="12" t="s">
        <v>1104</v>
      </c>
      <c r="F7930" s="13">
        <v>43597</v>
      </c>
      <c r="G7930" s="12">
        <v>3</v>
      </c>
      <c r="H7930" s="12">
        <v>290</v>
      </c>
      <c r="I7930" s="4">
        <f>VLOOKUP(Table_1[[#This Row],[Product ID]],[1]Products!$A:$D,3,0)</f>
        <v>200</v>
      </c>
      <c r="J7930" s="4">
        <f>PRODUCT([2]Data!$G7930,[2]Data!$I7930)</f>
        <v>600</v>
      </c>
      <c r="K7930" s="4">
        <f>PRODUCT([2]Data!$G7930,[2]Data!$H7930)</f>
        <v>870</v>
      </c>
      <c r="L7930" s="4">
        <f>[2]Data!$K7930-[2]Data!$J7930</f>
        <v>270</v>
      </c>
      <c r="M7930" s="4" t="str">
        <f>VLOOKUP(Table_1[[#This Row],[Location ID]],[1]Locations!$A:$B,2,0)</f>
        <v>Richmond</v>
      </c>
      <c r="N7930" s="4" t="str">
        <f>VLOOKUP(Table_1[[#This Row],[Sales Person ID]],'[1]Sales People'!$A:$B,2,0)</f>
        <v>Roger Robertson</v>
      </c>
      <c r="O7930" s="4" t="str">
        <f>VLOOKUP(Table_1[[#This Row],[Customer ID]],[1]Customers!$A:$B,2,0)</f>
        <v>Victor Marshall</v>
      </c>
      <c r="P7930" s="5">
        <f>WEEKDAY([2]Data!$F7930)</f>
        <v>1</v>
      </c>
      <c r="Q7930" s="4">
        <f>MONTH([2]Data!$F7930)</f>
        <v>5</v>
      </c>
      <c r="R7930" s="4">
        <f>YEAR([2]Data!$F7930)</f>
        <v>2019</v>
      </c>
    </row>
    <row r="7931" spans="1:18" ht="15.75" customHeight="1">
      <c r="A7931" s="12" t="s">
        <v>8968</v>
      </c>
      <c r="B7931" s="12" t="s">
        <v>19</v>
      </c>
      <c r="C7931" s="12" t="s">
        <v>206</v>
      </c>
      <c r="D7931" s="12" t="s">
        <v>223</v>
      </c>
      <c r="E7931" s="12" t="s">
        <v>1545</v>
      </c>
      <c r="F7931" s="13">
        <v>43487</v>
      </c>
      <c r="G7931" s="12">
        <v>1</v>
      </c>
      <c r="H7931" s="12">
        <v>1522</v>
      </c>
      <c r="I7931" s="4">
        <f>VLOOKUP(Table_1[[#This Row],[Product ID]],[1]Products!$A:$D,3,0)</f>
        <v>791</v>
      </c>
      <c r="J7931" s="4">
        <f>PRODUCT([2]Data!$G7931,[2]Data!$I7931)</f>
        <v>791</v>
      </c>
      <c r="K7931" s="4">
        <f>PRODUCT([2]Data!$G7931,[2]Data!$H7931)</f>
        <v>1522</v>
      </c>
      <c r="L7931" s="4">
        <f>[2]Data!$K7931-[2]Data!$J7931</f>
        <v>731</v>
      </c>
      <c r="M7931" s="4" t="str">
        <f>VLOOKUP(Table_1[[#This Row],[Location ID]],[1]Locations!$A:$B,2,0)</f>
        <v>Pomona</v>
      </c>
      <c r="N7931" s="4" t="str">
        <f>VLOOKUP(Table_1[[#This Row],[Sales Person ID]],'[1]Sales People'!$A:$B,2,0)</f>
        <v>Ronald Reed</v>
      </c>
      <c r="O7931" s="4" t="str">
        <f>VLOOKUP(Table_1[[#This Row],[Customer ID]],[1]Customers!$A:$B,2,0)</f>
        <v>Russell Bailey</v>
      </c>
      <c r="P7931" s="5">
        <f>WEEKDAY([2]Data!$F7931)</f>
        <v>3</v>
      </c>
      <c r="Q7931" s="4">
        <f>MONTH([2]Data!$F7931)</f>
        <v>1</v>
      </c>
      <c r="R7931" s="4">
        <f>YEAR([2]Data!$F7931)</f>
        <v>2019</v>
      </c>
    </row>
    <row r="7932" spans="1:18" ht="15.75" customHeight="1">
      <c r="A7932" s="12" t="s">
        <v>8969</v>
      </c>
      <c r="B7932" s="12" t="s">
        <v>214</v>
      </c>
      <c r="C7932" s="12" t="s">
        <v>146</v>
      </c>
      <c r="D7932" s="12" t="s">
        <v>102</v>
      </c>
      <c r="E7932" s="12" t="s">
        <v>1414</v>
      </c>
      <c r="F7932" s="13">
        <v>43519</v>
      </c>
      <c r="G7932" s="12">
        <v>1</v>
      </c>
      <c r="H7932" s="12">
        <v>1414</v>
      </c>
      <c r="I7932" s="4">
        <f>VLOOKUP(Table_1[[#This Row],[Product ID]],[1]Products!$A:$D,3,0)</f>
        <v>962</v>
      </c>
      <c r="J7932" s="4">
        <f>PRODUCT([2]Data!$G7932,[2]Data!$I7932)</f>
        <v>962</v>
      </c>
      <c r="K7932" s="4">
        <f>PRODUCT([2]Data!$G7932,[2]Data!$H7932)</f>
        <v>1414</v>
      </c>
      <c r="L7932" s="4">
        <f>[2]Data!$K7932-[2]Data!$J7932</f>
        <v>452</v>
      </c>
      <c r="M7932" s="4" t="str">
        <f>VLOOKUP(Table_1[[#This Row],[Location ID]],[1]Locations!$A:$B,2,0)</f>
        <v>Oxnard</v>
      </c>
      <c r="N7932" s="4" t="str">
        <f>VLOOKUP(Table_1[[#This Row],[Sales Person ID]],'[1]Sales People'!$A:$B,2,0)</f>
        <v>Howard Gardner</v>
      </c>
      <c r="O7932" s="4" t="str">
        <f>VLOOKUP(Table_1[[#This Row],[Customer ID]],[1]Customers!$A:$B,2,0)</f>
        <v>Thomas James</v>
      </c>
      <c r="P7932" s="5">
        <f>WEEKDAY([2]Data!$F7932)</f>
        <v>7</v>
      </c>
      <c r="Q7932" s="4">
        <f>MONTH([2]Data!$F7932)</f>
        <v>2</v>
      </c>
      <c r="R7932" s="4">
        <f>YEAR([2]Data!$F7932)</f>
        <v>2019</v>
      </c>
    </row>
    <row r="7933" spans="1:18" ht="15.75" customHeight="1">
      <c r="A7933" s="12" t="s">
        <v>8970</v>
      </c>
      <c r="B7933" s="12" t="s">
        <v>19</v>
      </c>
      <c r="C7933" s="12" t="s">
        <v>106</v>
      </c>
      <c r="D7933" s="12" t="s">
        <v>170</v>
      </c>
      <c r="E7933" s="12" t="s">
        <v>1801</v>
      </c>
      <c r="F7933" s="13">
        <v>43652</v>
      </c>
      <c r="G7933" s="12">
        <v>3</v>
      </c>
      <c r="H7933" s="12">
        <v>1522</v>
      </c>
      <c r="I7933" s="4">
        <f>VLOOKUP(Table_1[[#This Row],[Product ID]],[1]Products!$A:$D,3,0)</f>
        <v>791</v>
      </c>
      <c r="J7933" s="4">
        <f>PRODUCT([2]Data!$G7933,[2]Data!$I7933)</f>
        <v>2373</v>
      </c>
      <c r="K7933" s="4">
        <f>PRODUCT([2]Data!$G7933,[2]Data!$H7933)</f>
        <v>4566</v>
      </c>
      <c r="L7933" s="4">
        <f>[2]Data!$K7933-[2]Data!$J7933</f>
        <v>2193</v>
      </c>
      <c r="M7933" s="4" t="str">
        <f>VLOOKUP(Table_1[[#This Row],[Location ID]],[1]Locations!$A:$B,2,0)</f>
        <v>Fullerton</v>
      </c>
      <c r="N7933" s="4" t="str">
        <f>VLOOKUP(Table_1[[#This Row],[Sales Person ID]],'[1]Sales People'!$A:$B,2,0)</f>
        <v>Bobby Russell</v>
      </c>
      <c r="O7933" s="4" t="str">
        <f>VLOOKUP(Table_1[[#This Row],[Customer ID]],[1]Customers!$A:$B,2,0)</f>
        <v>Alan Parker</v>
      </c>
      <c r="P7933" s="5">
        <f>WEEKDAY([2]Data!$F7933)</f>
        <v>7</v>
      </c>
      <c r="Q7933" s="4">
        <f>MONTH([2]Data!$F7933)</f>
        <v>7</v>
      </c>
      <c r="R7933" s="4">
        <f>YEAR([2]Data!$F7933)</f>
        <v>2019</v>
      </c>
    </row>
    <row r="7934" spans="1:18" ht="15.75" customHeight="1">
      <c r="A7934" s="12" t="s">
        <v>8971</v>
      </c>
      <c r="B7934" s="12" t="s">
        <v>94</v>
      </c>
      <c r="C7934" s="12" t="s">
        <v>55</v>
      </c>
      <c r="D7934" s="12" t="s">
        <v>21</v>
      </c>
      <c r="E7934" s="12" t="s">
        <v>2274</v>
      </c>
      <c r="F7934" s="13">
        <v>43519</v>
      </c>
      <c r="G7934" s="12">
        <v>1</v>
      </c>
      <c r="H7934" s="12">
        <v>1972</v>
      </c>
      <c r="I7934" s="4">
        <f>VLOOKUP(Table_1[[#This Row],[Product ID]],[1]Products!$A:$D,3,0)</f>
        <v>1321</v>
      </c>
      <c r="J7934" s="4">
        <f>PRODUCT([2]Data!$G7934,[2]Data!$I7934)</f>
        <v>1321</v>
      </c>
      <c r="K7934" s="4">
        <f>PRODUCT([2]Data!$G7934,[2]Data!$H7934)</f>
        <v>1972</v>
      </c>
      <c r="L7934" s="4">
        <f>[2]Data!$K7934-[2]Data!$J7934</f>
        <v>651</v>
      </c>
      <c r="M7934" s="4" t="str">
        <f>VLOOKUP(Table_1[[#This Row],[Location ID]],[1]Locations!$A:$B,2,0)</f>
        <v>Moreno Valley</v>
      </c>
      <c r="N7934" s="4" t="str">
        <f>VLOOKUP(Table_1[[#This Row],[Sales Person ID]],'[1]Sales People'!$A:$B,2,0)</f>
        <v>Justin Lynch</v>
      </c>
      <c r="O7934" s="4" t="str">
        <f>VLOOKUP(Table_1[[#This Row],[Customer ID]],[1]Customers!$A:$B,2,0)</f>
        <v>Jeffrey Carpenter</v>
      </c>
      <c r="P7934" s="5">
        <f>WEEKDAY([2]Data!$F7934)</f>
        <v>7</v>
      </c>
      <c r="Q7934" s="4">
        <f>MONTH([2]Data!$F7934)</f>
        <v>2</v>
      </c>
      <c r="R7934" s="4">
        <f>YEAR([2]Data!$F7934)</f>
        <v>2019</v>
      </c>
    </row>
    <row r="7935" spans="1:18" ht="15.75" customHeight="1">
      <c r="A7935" s="12" t="s">
        <v>8972</v>
      </c>
      <c r="B7935" s="12" t="s">
        <v>468</v>
      </c>
      <c r="C7935" s="12" t="s">
        <v>226</v>
      </c>
      <c r="D7935" s="12" t="s">
        <v>147</v>
      </c>
      <c r="E7935" s="12" t="s">
        <v>203</v>
      </c>
      <c r="F7935" s="13">
        <v>43784</v>
      </c>
      <c r="G7935" s="12">
        <v>1</v>
      </c>
      <c r="H7935" s="12">
        <v>947</v>
      </c>
      <c r="I7935" s="4">
        <f>VLOOKUP(Table_1[[#This Row],[Product ID]],[1]Products!$A:$D,3,0)</f>
        <v>786</v>
      </c>
      <c r="J7935" s="4">
        <f>PRODUCT([2]Data!$G7935,[2]Data!$I7935)</f>
        <v>786</v>
      </c>
      <c r="K7935" s="4">
        <f>PRODUCT([2]Data!$G7935,[2]Data!$H7935)</f>
        <v>947</v>
      </c>
      <c r="L7935" s="4">
        <f>[2]Data!$K7935-[2]Data!$J7935</f>
        <v>161</v>
      </c>
      <c r="M7935" s="4" t="str">
        <f>VLOOKUP(Table_1[[#This Row],[Location ID]],[1]Locations!$A:$B,2,0)</f>
        <v>El Cajon</v>
      </c>
      <c r="N7935" s="4" t="str">
        <f>VLOOKUP(Table_1[[#This Row],[Sales Person ID]],'[1]Sales People'!$A:$B,2,0)</f>
        <v>Clarence Fox</v>
      </c>
      <c r="O7935" s="4" t="str">
        <f>VLOOKUP(Table_1[[#This Row],[Customer ID]],[1]Customers!$A:$B,2,0)</f>
        <v>Keith James</v>
      </c>
      <c r="P7935" s="5">
        <f>WEEKDAY([2]Data!$F7935)</f>
        <v>6</v>
      </c>
      <c r="Q7935" s="4">
        <f>MONTH([2]Data!$F7935)</f>
        <v>11</v>
      </c>
      <c r="R7935" s="4">
        <f>YEAR([2]Data!$F7935)</f>
        <v>2019</v>
      </c>
    </row>
    <row r="7936" spans="1:18" ht="15.75" customHeight="1">
      <c r="A7936" s="12" t="s">
        <v>8973</v>
      </c>
      <c r="B7936" s="12" t="s">
        <v>300</v>
      </c>
      <c r="C7936" s="12" t="s">
        <v>81</v>
      </c>
      <c r="D7936" s="12" t="s">
        <v>147</v>
      </c>
      <c r="E7936" s="12" t="s">
        <v>1831</v>
      </c>
      <c r="F7936" s="13">
        <v>43640</v>
      </c>
      <c r="G7936" s="12">
        <v>2</v>
      </c>
      <c r="H7936" s="12">
        <v>368</v>
      </c>
      <c r="I7936" s="4">
        <f>VLOOKUP(Table_1[[#This Row],[Product ID]],[1]Products!$A:$D,3,0)</f>
        <v>294</v>
      </c>
      <c r="J7936" s="4">
        <f>PRODUCT([2]Data!$G7936,[2]Data!$I7936)</f>
        <v>588</v>
      </c>
      <c r="K7936" s="4">
        <f>PRODUCT([2]Data!$G7936,[2]Data!$H7936)</f>
        <v>736</v>
      </c>
      <c r="L7936" s="4">
        <f>[2]Data!$K7936-[2]Data!$J7936</f>
        <v>148</v>
      </c>
      <c r="M7936" s="4" t="str">
        <f>VLOOKUP(Table_1[[#This Row],[Location ID]],[1]Locations!$A:$B,2,0)</f>
        <v>Clovis</v>
      </c>
      <c r="N7936" s="4" t="str">
        <f>VLOOKUP(Table_1[[#This Row],[Sales Person ID]],'[1]Sales People'!$A:$B,2,0)</f>
        <v>Clarence Fox</v>
      </c>
      <c r="O7936" s="4" t="str">
        <f>VLOOKUP(Table_1[[#This Row],[Customer ID]],[1]Customers!$A:$B,2,0)</f>
        <v>Victor Scott</v>
      </c>
      <c r="P7936" s="5">
        <f>WEEKDAY([2]Data!$F7936)</f>
        <v>2</v>
      </c>
      <c r="Q7936" s="4">
        <f>MONTH([2]Data!$F7936)</f>
        <v>6</v>
      </c>
      <c r="R7936" s="4">
        <f>YEAR([2]Data!$F7936)</f>
        <v>2019</v>
      </c>
    </row>
    <row r="7937" spans="1:18" ht="15.75" customHeight="1">
      <c r="A7937" s="12" t="s">
        <v>8974</v>
      </c>
      <c r="B7937" s="12" t="s">
        <v>80</v>
      </c>
      <c r="C7937" s="12" t="s">
        <v>360</v>
      </c>
      <c r="D7937" s="12" t="s">
        <v>60</v>
      </c>
      <c r="E7937" s="12" t="s">
        <v>473</v>
      </c>
      <c r="F7937" s="13">
        <v>43663</v>
      </c>
      <c r="G7937" s="12">
        <v>4</v>
      </c>
      <c r="H7937" s="12">
        <v>1351</v>
      </c>
      <c r="I7937" s="4">
        <f>VLOOKUP(Table_1[[#This Row],[Product ID]],[1]Products!$A:$D,3,0)</f>
        <v>1108</v>
      </c>
      <c r="J7937" s="4">
        <f>PRODUCT([2]Data!$G7937,[2]Data!$I7937)</f>
        <v>4432</v>
      </c>
      <c r="K7937" s="4">
        <f>PRODUCT([2]Data!$G7937,[2]Data!$H7937)</f>
        <v>5404</v>
      </c>
      <c r="L7937" s="4">
        <f>[2]Data!$K7937-[2]Data!$J7937</f>
        <v>972</v>
      </c>
      <c r="M7937" s="4" t="str">
        <f>VLOOKUP(Table_1[[#This Row],[Location ID]],[1]Locations!$A:$B,2,0)</f>
        <v>Santa Clara</v>
      </c>
      <c r="N7937" s="4" t="str">
        <f>VLOOKUP(Table_1[[#This Row],[Sales Person ID]],'[1]Sales People'!$A:$B,2,0)</f>
        <v>Walter Cook</v>
      </c>
      <c r="O7937" s="4" t="str">
        <f>VLOOKUP(Table_1[[#This Row],[Customer ID]],[1]Customers!$A:$B,2,0)</f>
        <v>Thomas Chapman</v>
      </c>
      <c r="P7937" s="5">
        <f>WEEKDAY([2]Data!$F7937)</f>
        <v>4</v>
      </c>
      <c r="Q7937" s="4">
        <f>MONTH([2]Data!$F7937)</f>
        <v>7</v>
      </c>
      <c r="R7937" s="4">
        <f>YEAR([2]Data!$F7937)</f>
        <v>2019</v>
      </c>
    </row>
    <row r="7938" spans="1:18" ht="15.75" customHeight="1">
      <c r="A7938" s="12" t="s">
        <v>8975</v>
      </c>
      <c r="B7938" s="12" t="s">
        <v>105</v>
      </c>
      <c r="C7938" s="12" t="s">
        <v>25</v>
      </c>
      <c r="D7938" s="12" t="s">
        <v>41</v>
      </c>
      <c r="E7938" s="12" t="s">
        <v>1267</v>
      </c>
      <c r="F7938" s="13">
        <v>43482</v>
      </c>
      <c r="G7938" s="12">
        <v>1</v>
      </c>
      <c r="H7938" s="12">
        <v>1639</v>
      </c>
      <c r="I7938" s="4">
        <f>VLOOKUP(Table_1[[#This Row],[Product ID]],[1]Products!$A:$D,3,0)</f>
        <v>1295</v>
      </c>
      <c r="J7938" s="4">
        <f>PRODUCT([2]Data!$G7938,[2]Data!$I7938)</f>
        <v>1295</v>
      </c>
      <c r="K7938" s="4">
        <f>PRODUCT([2]Data!$G7938,[2]Data!$H7938)</f>
        <v>1639</v>
      </c>
      <c r="L7938" s="4">
        <f>[2]Data!$K7938-[2]Data!$J7938</f>
        <v>344</v>
      </c>
      <c r="M7938" s="4" t="str">
        <f>VLOOKUP(Table_1[[#This Row],[Location ID]],[1]Locations!$A:$B,2,0)</f>
        <v>Santa Clarita</v>
      </c>
      <c r="N7938" s="4" t="str">
        <f>VLOOKUP(Table_1[[#This Row],[Sales Person ID]],'[1]Sales People'!$A:$B,2,0)</f>
        <v>Carl Hall</v>
      </c>
      <c r="O7938" s="4" t="str">
        <f>VLOOKUP(Table_1[[#This Row],[Customer ID]],[1]Customers!$A:$B,2,0)</f>
        <v>Nicholas Cunningham</v>
      </c>
      <c r="P7938" s="5">
        <f>WEEKDAY([2]Data!$F7938)</f>
        <v>5</v>
      </c>
      <c r="Q7938" s="4">
        <f>MONTH([2]Data!$F7938)</f>
        <v>1</v>
      </c>
      <c r="R7938" s="4">
        <f>YEAR([2]Data!$F7938)</f>
        <v>2019</v>
      </c>
    </row>
    <row r="7939" spans="1:18" ht="15.75" customHeight="1">
      <c r="A7939" s="12" t="s">
        <v>8976</v>
      </c>
      <c r="B7939" s="12" t="s">
        <v>143</v>
      </c>
      <c r="C7939" s="12" t="s">
        <v>197</v>
      </c>
      <c r="D7939" s="12" t="s">
        <v>319</v>
      </c>
      <c r="E7939" s="12" t="s">
        <v>659</v>
      </c>
      <c r="F7939" s="13">
        <v>43550</v>
      </c>
      <c r="G7939" s="12">
        <v>2</v>
      </c>
      <c r="H7939" s="12">
        <v>2091</v>
      </c>
      <c r="I7939" s="4">
        <f>VLOOKUP(Table_1[[#This Row],[Product ID]],[1]Products!$A:$D,3,0)</f>
        <v>1485</v>
      </c>
      <c r="J7939" s="4">
        <f>PRODUCT([2]Data!$G7939,[2]Data!$I7939)</f>
        <v>2970</v>
      </c>
      <c r="K7939" s="4">
        <f>PRODUCT([2]Data!$G7939,[2]Data!$H7939)</f>
        <v>4182</v>
      </c>
      <c r="L7939" s="4">
        <f>[2]Data!$K7939-[2]Data!$J7939</f>
        <v>1212</v>
      </c>
      <c r="M7939" s="4" t="str">
        <f>VLOOKUP(Table_1[[#This Row],[Location ID]],[1]Locations!$A:$B,2,0)</f>
        <v>Riverside</v>
      </c>
      <c r="N7939" s="4" t="str">
        <f>VLOOKUP(Table_1[[#This Row],[Sales Person ID]],'[1]Sales People'!$A:$B,2,0)</f>
        <v>Fred Robertson</v>
      </c>
      <c r="O7939" s="4" t="str">
        <f>VLOOKUP(Table_1[[#This Row],[Customer ID]],[1]Customers!$A:$B,2,0)</f>
        <v>Russell Alexander</v>
      </c>
      <c r="P7939" s="5">
        <f>WEEKDAY([2]Data!$F7939)</f>
        <v>3</v>
      </c>
      <c r="Q7939" s="4">
        <f>MONTH([2]Data!$F7939)</f>
        <v>3</v>
      </c>
      <c r="R7939" s="4">
        <f>YEAR([2]Data!$F7939)</f>
        <v>2019</v>
      </c>
    </row>
    <row r="7940" spans="1:18" ht="15.75" customHeight="1">
      <c r="A7940" s="12" t="s">
        <v>8977</v>
      </c>
      <c r="B7940" s="12" t="s">
        <v>442</v>
      </c>
      <c r="C7940" s="12" t="s">
        <v>226</v>
      </c>
      <c r="D7940" s="12" t="s">
        <v>152</v>
      </c>
      <c r="E7940" s="12" t="s">
        <v>2828</v>
      </c>
      <c r="F7940" s="13">
        <v>43666</v>
      </c>
      <c r="G7940" s="12">
        <v>1</v>
      </c>
      <c r="H7940" s="12">
        <v>290</v>
      </c>
      <c r="I7940" s="4">
        <f>VLOOKUP(Table_1[[#This Row],[Product ID]],[1]Products!$A:$D,3,0)</f>
        <v>200</v>
      </c>
      <c r="J7940" s="4">
        <f>PRODUCT([2]Data!$G7940,[2]Data!$I7940)</f>
        <v>200</v>
      </c>
      <c r="K7940" s="4">
        <f>PRODUCT([2]Data!$G7940,[2]Data!$H7940)</f>
        <v>290</v>
      </c>
      <c r="L7940" s="4">
        <f>[2]Data!$K7940-[2]Data!$J7940</f>
        <v>90</v>
      </c>
      <c r="M7940" s="4" t="str">
        <f>VLOOKUP(Table_1[[#This Row],[Location ID]],[1]Locations!$A:$B,2,0)</f>
        <v>El Cajon</v>
      </c>
      <c r="N7940" s="4" t="str">
        <f>VLOOKUP(Table_1[[#This Row],[Sales Person ID]],'[1]Sales People'!$A:$B,2,0)</f>
        <v>Arthur Mccoy</v>
      </c>
      <c r="O7940" s="4" t="str">
        <f>VLOOKUP(Table_1[[#This Row],[Customer ID]],[1]Customers!$A:$B,2,0)</f>
        <v>Raymond Spencer</v>
      </c>
      <c r="P7940" s="5">
        <f>WEEKDAY([2]Data!$F7940)</f>
        <v>7</v>
      </c>
      <c r="Q7940" s="4">
        <f>MONTH([2]Data!$F7940)</f>
        <v>7</v>
      </c>
      <c r="R7940" s="4">
        <f>YEAR([2]Data!$F7940)</f>
        <v>2019</v>
      </c>
    </row>
    <row r="7941" spans="1:18" ht="15.75" customHeight="1">
      <c r="A7941" s="12" t="s">
        <v>8978</v>
      </c>
      <c r="B7941" s="12" t="s">
        <v>282</v>
      </c>
      <c r="C7941" s="12" t="s">
        <v>397</v>
      </c>
      <c r="D7941" s="12" t="s">
        <v>202</v>
      </c>
      <c r="E7941" s="12" t="s">
        <v>3276</v>
      </c>
      <c r="F7941" s="13">
        <v>43506</v>
      </c>
      <c r="G7941" s="12">
        <v>4</v>
      </c>
      <c r="H7941" s="12">
        <v>1587</v>
      </c>
      <c r="I7941" s="4">
        <f>VLOOKUP(Table_1[[#This Row],[Product ID]],[1]Products!$A:$D,3,0)</f>
        <v>1301</v>
      </c>
      <c r="J7941" s="4">
        <f>PRODUCT([2]Data!$G7941,[2]Data!$I7941)</f>
        <v>5204</v>
      </c>
      <c r="K7941" s="4">
        <f>PRODUCT([2]Data!$G7941,[2]Data!$H7941)</f>
        <v>6348</v>
      </c>
      <c r="L7941" s="4">
        <f>[2]Data!$K7941-[2]Data!$J7941</f>
        <v>1144</v>
      </c>
      <c r="M7941" s="4" t="str">
        <f>VLOOKUP(Table_1[[#This Row],[Location ID]],[1]Locations!$A:$B,2,0)</f>
        <v>Carlsbad</v>
      </c>
      <c r="N7941" s="4" t="str">
        <f>VLOOKUP(Table_1[[#This Row],[Sales Person ID]],'[1]Sales People'!$A:$B,2,0)</f>
        <v>Robert Reed</v>
      </c>
      <c r="O7941" s="4" t="str">
        <f>VLOOKUP(Table_1[[#This Row],[Customer ID]],[1]Customers!$A:$B,2,0)</f>
        <v>Larry Freeman</v>
      </c>
      <c r="P7941" s="5">
        <f>WEEKDAY([2]Data!$F7941)</f>
        <v>1</v>
      </c>
      <c r="Q7941" s="4">
        <f>MONTH([2]Data!$F7941)</f>
        <v>2</v>
      </c>
      <c r="R7941" s="4">
        <f>YEAR([2]Data!$F7941)</f>
        <v>2019</v>
      </c>
    </row>
    <row r="7942" spans="1:18" ht="15.75" customHeight="1">
      <c r="A7942" s="12" t="s">
        <v>8979</v>
      </c>
      <c r="B7942" s="12" t="s">
        <v>341</v>
      </c>
      <c r="C7942" s="12" t="s">
        <v>478</v>
      </c>
      <c r="D7942" s="12" t="s">
        <v>157</v>
      </c>
      <c r="E7942" s="12" t="s">
        <v>2484</v>
      </c>
      <c r="F7942" s="13">
        <v>43609</v>
      </c>
      <c r="G7942" s="12">
        <v>1</v>
      </c>
      <c r="H7942" s="12">
        <v>1635</v>
      </c>
      <c r="I7942" s="4">
        <f>VLOOKUP(Table_1[[#This Row],[Product ID]],[1]Products!$A:$D,3,0)</f>
        <v>1046</v>
      </c>
      <c r="J7942" s="4">
        <f>PRODUCT([2]Data!$G7942,[2]Data!$I7942)</f>
        <v>1046</v>
      </c>
      <c r="K7942" s="4">
        <f>PRODUCT([2]Data!$G7942,[2]Data!$H7942)</f>
        <v>1635</v>
      </c>
      <c r="L7942" s="4">
        <f>[2]Data!$K7942-[2]Data!$J7942</f>
        <v>589</v>
      </c>
      <c r="M7942" s="4" t="str">
        <f>VLOOKUP(Table_1[[#This Row],[Location ID]],[1]Locations!$A:$B,2,0)</f>
        <v>Garden Grove</v>
      </c>
      <c r="N7942" s="4" t="str">
        <f>VLOOKUP(Table_1[[#This Row],[Sales Person ID]],'[1]Sales People'!$A:$B,2,0)</f>
        <v>Carl Elliott</v>
      </c>
      <c r="O7942" s="4" t="str">
        <f>VLOOKUP(Table_1[[#This Row],[Customer ID]],[1]Customers!$A:$B,2,0)</f>
        <v>Thomas Duncan</v>
      </c>
      <c r="P7942" s="5">
        <f>WEEKDAY([2]Data!$F7942)</f>
        <v>6</v>
      </c>
      <c r="Q7942" s="4">
        <f>MONTH([2]Data!$F7942)</f>
        <v>5</v>
      </c>
      <c r="R7942" s="4">
        <f>YEAR([2]Data!$F7942)</f>
        <v>2019</v>
      </c>
    </row>
    <row r="7943" spans="1:18" ht="15.75" customHeight="1">
      <c r="A7943" s="12" t="s">
        <v>8980</v>
      </c>
      <c r="B7943" s="12" t="s">
        <v>205</v>
      </c>
      <c r="C7943" s="12" t="s">
        <v>253</v>
      </c>
      <c r="D7943" s="12" t="s">
        <v>36</v>
      </c>
      <c r="E7943" s="12" t="s">
        <v>572</v>
      </c>
      <c r="F7943" s="13">
        <v>43761</v>
      </c>
      <c r="G7943" s="12">
        <v>2</v>
      </c>
      <c r="H7943" s="12">
        <v>1278</v>
      </c>
      <c r="I7943" s="4">
        <f>VLOOKUP(Table_1[[#This Row],[Product ID]],[1]Products!$A:$D,3,0)</f>
        <v>665</v>
      </c>
      <c r="J7943" s="4">
        <f>PRODUCT([2]Data!$G7943,[2]Data!$I7943)</f>
        <v>1330</v>
      </c>
      <c r="K7943" s="4">
        <f>PRODUCT([2]Data!$G7943,[2]Data!$H7943)</f>
        <v>2556</v>
      </c>
      <c r="L7943" s="4">
        <f>[2]Data!$K7943-[2]Data!$J7943</f>
        <v>1226</v>
      </c>
      <c r="M7943" s="4" t="str">
        <f>VLOOKUP(Table_1[[#This Row],[Location ID]],[1]Locations!$A:$B,2,0)</f>
        <v>Downey</v>
      </c>
      <c r="N7943" s="4" t="str">
        <f>VLOOKUP(Table_1[[#This Row],[Sales Person ID]],'[1]Sales People'!$A:$B,2,0)</f>
        <v>Brian Davis</v>
      </c>
      <c r="O7943" s="4" t="str">
        <f>VLOOKUP(Table_1[[#This Row],[Customer ID]],[1]Customers!$A:$B,2,0)</f>
        <v>Thomas Holmes</v>
      </c>
      <c r="P7943" s="5">
        <f>WEEKDAY([2]Data!$F7943)</f>
        <v>4</v>
      </c>
      <c r="Q7943" s="4">
        <f>MONTH([2]Data!$F7943)</f>
        <v>10</v>
      </c>
      <c r="R7943" s="4">
        <f>YEAR([2]Data!$F7943)</f>
        <v>2019</v>
      </c>
    </row>
    <row r="7944" spans="1:18" ht="15.75" customHeight="1">
      <c r="A7944" s="12" t="s">
        <v>8981</v>
      </c>
      <c r="B7944" s="12" t="s">
        <v>351</v>
      </c>
      <c r="C7944" s="12" t="s">
        <v>257</v>
      </c>
      <c r="D7944" s="12" t="s">
        <v>181</v>
      </c>
      <c r="E7944" s="12" t="s">
        <v>1187</v>
      </c>
      <c r="F7944" s="13">
        <v>43715</v>
      </c>
      <c r="G7944" s="12">
        <v>3</v>
      </c>
      <c r="H7944" s="12">
        <v>1967</v>
      </c>
      <c r="I7944" s="4">
        <f>VLOOKUP(Table_1[[#This Row],[Product ID]],[1]Products!$A:$D,3,0)</f>
        <v>1397</v>
      </c>
      <c r="J7944" s="4">
        <f>PRODUCT([2]Data!$G7944,[2]Data!$I7944)</f>
        <v>4191</v>
      </c>
      <c r="K7944" s="4">
        <f>PRODUCT([2]Data!$G7944,[2]Data!$H7944)</f>
        <v>5901</v>
      </c>
      <c r="L7944" s="4">
        <f>[2]Data!$K7944-[2]Data!$J7944</f>
        <v>1710</v>
      </c>
      <c r="M7944" s="4" t="str">
        <f>VLOOKUP(Table_1[[#This Row],[Location ID]],[1]Locations!$A:$B,2,0)</f>
        <v>San Francisco</v>
      </c>
      <c r="N7944" s="4" t="str">
        <f>VLOOKUP(Table_1[[#This Row],[Sales Person ID]],'[1]Sales People'!$A:$B,2,0)</f>
        <v>Sean Miller</v>
      </c>
      <c r="O7944" s="4" t="str">
        <f>VLOOKUP(Table_1[[#This Row],[Customer ID]],[1]Customers!$A:$B,2,0)</f>
        <v>John Robertson</v>
      </c>
      <c r="P7944" s="5">
        <f>WEEKDAY([2]Data!$F7944)</f>
        <v>7</v>
      </c>
      <c r="Q7944" s="4">
        <f>MONTH([2]Data!$F7944)</f>
        <v>9</v>
      </c>
      <c r="R7944" s="4">
        <f>YEAR([2]Data!$F7944)</f>
        <v>2019</v>
      </c>
    </row>
    <row r="7945" spans="1:18" ht="15.75" customHeight="1">
      <c r="A7945" s="12" t="s">
        <v>8982</v>
      </c>
      <c r="B7945" s="12" t="s">
        <v>155</v>
      </c>
      <c r="C7945" s="12" t="s">
        <v>541</v>
      </c>
      <c r="D7945" s="12" t="s">
        <v>236</v>
      </c>
      <c r="E7945" s="12" t="s">
        <v>554</v>
      </c>
      <c r="F7945" s="13">
        <v>43789</v>
      </c>
      <c r="G7945" s="12">
        <v>3</v>
      </c>
      <c r="H7945" s="12">
        <v>2410</v>
      </c>
      <c r="I7945" s="4">
        <f>VLOOKUP(Table_1[[#This Row],[Product ID]],[1]Products!$A:$D,3,0)</f>
        <v>1518</v>
      </c>
      <c r="J7945" s="4">
        <f>PRODUCT([2]Data!$G7945,[2]Data!$I7945)</f>
        <v>4554</v>
      </c>
      <c r="K7945" s="4">
        <f>PRODUCT([2]Data!$G7945,[2]Data!$H7945)</f>
        <v>7230</v>
      </c>
      <c r="L7945" s="4">
        <f>[2]Data!$K7945-[2]Data!$J7945</f>
        <v>2676</v>
      </c>
      <c r="M7945" s="4" t="str">
        <f>VLOOKUP(Table_1[[#This Row],[Location ID]],[1]Locations!$A:$B,2,0)</f>
        <v>San Buenaventura (Ventura)</v>
      </c>
      <c r="N7945" s="4" t="str">
        <f>VLOOKUP(Table_1[[#This Row],[Sales Person ID]],'[1]Sales People'!$A:$B,2,0)</f>
        <v>Andrew Bowman</v>
      </c>
      <c r="O7945" s="4" t="str">
        <f>VLOOKUP(Table_1[[#This Row],[Customer ID]],[1]Customers!$A:$B,2,0)</f>
        <v>James Perkins</v>
      </c>
      <c r="P7945" s="5">
        <f>WEEKDAY([2]Data!$F7945)</f>
        <v>4</v>
      </c>
      <c r="Q7945" s="4">
        <f>MONTH([2]Data!$F7945)</f>
        <v>11</v>
      </c>
      <c r="R7945" s="4">
        <f>YEAR([2]Data!$F7945)</f>
        <v>2019</v>
      </c>
    </row>
    <row r="7946" spans="1:18" ht="15.75" customHeight="1">
      <c r="A7946" s="12" t="s">
        <v>8983</v>
      </c>
      <c r="B7946" s="12" t="s">
        <v>316</v>
      </c>
      <c r="C7946" s="12" t="s">
        <v>333</v>
      </c>
      <c r="D7946" s="12" t="s">
        <v>147</v>
      </c>
      <c r="E7946" s="12" t="s">
        <v>2627</v>
      </c>
      <c r="F7946" s="13">
        <v>43526</v>
      </c>
      <c r="G7946" s="12">
        <v>1</v>
      </c>
      <c r="H7946" s="12">
        <v>504</v>
      </c>
      <c r="I7946" s="4">
        <f>VLOOKUP(Table_1[[#This Row],[Product ID]],[1]Products!$A:$D,3,0)</f>
        <v>408</v>
      </c>
      <c r="J7946" s="4">
        <f>PRODUCT([2]Data!$G7946,[2]Data!$I7946)</f>
        <v>408</v>
      </c>
      <c r="K7946" s="4">
        <f>PRODUCT([2]Data!$G7946,[2]Data!$H7946)</f>
        <v>504</v>
      </c>
      <c r="L7946" s="4">
        <f>[2]Data!$K7946-[2]Data!$J7946</f>
        <v>96</v>
      </c>
      <c r="M7946" s="4" t="str">
        <f>VLOOKUP(Table_1[[#This Row],[Location ID]],[1]Locations!$A:$B,2,0)</f>
        <v>Rancho Cucamonga</v>
      </c>
      <c r="N7946" s="4" t="str">
        <f>VLOOKUP(Table_1[[#This Row],[Sales Person ID]],'[1]Sales People'!$A:$B,2,0)</f>
        <v>Clarence Fox</v>
      </c>
      <c r="O7946" s="4" t="str">
        <f>VLOOKUP(Table_1[[#This Row],[Customer ID]],[1]Customers!$A:$B,2,0)</f>
        <v>James Armstrong</v>
      </c>
      <c r="P7946" s="5">
        <f>WEEKDAY([2]Data!$F7946)</f>
        <v>7</v>
      </c>
      <c r="Q7946" s="4">
        <f>MONTH([2]Data!$F7946)</f>
        <v>3</v>
      </c>
      <c r="R7946" s="4">
        <f>YEAR([2]Data!$F7946)</f>
        <v>2019</v>
      </c>
    </row>
    <row r="7947" spans="1:18" ht="15.75" customHeight="1">
      <c r="A7947" s="12" t="s">
        <v>8984</v>
      </c>
      <c r="B7947" s="12" t="s">
        <v>490</v>
      </c>
      <c r="C7947" s="12" t="s">
        <v>59</v>
      </c>
      <c r="D7947" s="12" t="s">
        <v>26</v>
      </c>
      <c r="E7947" s="12" t="s">
        <v>1438</v>
      </c>
      <c r="F7947" s="13">
        <v>43642</v>
      </c>
      <c r="G7947" s="12">
        <v>2</v>
      </c>
      <c r="H7947" s="12">
        <v>123</v>
      </c>
      <c r="I7947" s="4">
        <f>VLOOKUP(Table_1[[#This Row],[Product ID]],[1]Products!$A:$D,3,0)</f>
        <v>84</v>
      </c>
      <c r="J7947" s="4">
        <f>PRODUCT([2]Data!$G7947,[2]Data!$I7947)</f>
        <v>168</v>
      </c>
      <c r="K7947" s="4">
        <f>PRODUCT([2]Data!$G7947,[2]Data!$H7947)</f>
        <v>246</v>
      </c>
      <c r="L7947" s="4">
        <f>[2]Data!$K7947-[2]Data!$J7947</f>
        <v>78</v>
      </c>
      <c r="M7947" s="4" t="str">
        <f>VLOOKUP(Table_1[[#This Row],[Location ID]],[1]Locations!$A:$B,2,0)</f>
        <v>Rialto</v>
      </c>
      <c r="N7947" s="4" t="str">
        <f>VLOOKUP(Table_1[[#This Row],[Sales Person ID]],'[1]Sales People'!$A:$B,2,0)</f>
        <v>Ryan Butler</v>
      </c>
      <c r="O7947" s="4" t="str">
        <f>VLOOKUP(Table_1[[#This Row],[Customer ID]],[1]Customers!$A:$B,2,0)</f>
        <v>Roy Rice</v>
      </c>
      <c r="P7947" s="5">
        <f>WEEKDAY([2]Data!$F7947)</f>
        <v>4</v>
      </c>
      <c r="Q7947" s="4">
        <f>MONTH([2]Data!$F7947)</f>
        <v>6</v>
      </c>
      <c r="R7947" s="4">
        <f>YEAR([2]Data!$F7947)</f>
        <v>2019</v>
      </c>
    </row>
    <row r="7948" spans="1:18" ht="15.75" customHeight="1">
      <c r="A7948" s="12" t="s">
        <v>8985</v>
      </c>
      <c r="B7948" s="12" t="s">
        <v>140</v>
      </c>
      <c r="C7948" s="12" t="s">
        <v>313</v>
      </c>
      <c r="D7948" s="12" t="s">
        <v>86</v>
      </c>
      <c r="E7948" s="12" t="s">
        <v>473</v>
      </c>
      <c r="F7948" s="13">
        <v>43778</v>
      </c>
      <c r="G7948" s="12">
        <v>4</v>
      </c>
      <c r="H7948" s="12">
        <v>127</v>
      </c>
      <c r="I7948" s="4">
        <f>VLOOKUP(Table_1[[#This Row],[Product ID]],[1]Products!$A:$D,3,0)</f>
        <v>79</v>
      </c>
      <c r="J7948" s="4">
        <f>PRODUCT([2]Data!$G7948,[2]Data!$I7948)</f>
        <v>316</v>
      </c>
      <c r="K7948" s="4">
        <f>PRODUCT([2]Data!$G7948,[2]Data!$H7948)</f>
        <v>508</v>
      </c>
      <c r="L7948" s="4">
        <f>[2]Data!$K7948-[2]Data!$J7948</f>
        <v>192</v>
      </c>
      <c r="M7948" s="4" t="str">
        <f>VLOOKUP(Table_1[[#This Row],[Location ID]],[1]Locations!$A:$B,2,0)</f>
        <v>Santa Rosa</v>
      </c>
      <c r="N7948" s="4" t="str">
        <f>VLOOKUP(Table_1[[#This Row],[Sales Person ID]],'[1]Sales People'!$A:$B,2,0)</f>
        <v>Roger Robertson</v>
      </c>
      <c r="O7948" s="4" t="str">
        <f>VLOOKUP(Table_1[[#This Row],[Customer ID]],[1]Customers!$A:$B,2,0)</f>
        <v>Thomas Chapman</v>
      </c>
      <c r="P7948" s="5">
        <f>WEEKDAY([2]Data!$F7948)</f>
        <v>7</v>
      </c>
      <c r="Q7948" s="4">
        <f>MONTH([2]Data!$F7948)</f>
        <v>11</v>
      </c>
      <c r="R7948" s="4">
        <f>YEAR([2]Data!$F7948)</f>
        <v>2019</v>
      </c>
    </row>
    <row r="7949" spans="1:18" ht="15.75" customHeight="1">
      <c r="A7949" s="12" t="s">
        <v>8986</v>
      </c>
      <c r="B7949" s="12" t="s">
        <v>829</v>
      </c>
      <c r="C7949" s="12" t="s">
        <v>257</v>
      </c>
      <c r="D7949" s="12" t="s">
        <v>275</v>
      </c>
      <c r="E7949" s="12" t="s">
        <v>1850</v>
      </c>
      <c r="F7949" s="13">
        <v>43805</v>
      </c>
      <c r="G7949" s="12">
        <v>4</v>
      </c>
      <c r="H7949" s="12">
        <v>1638</v>
      </c>
      <c r="I7949" s="4">
        <f>VLOOKUP(Table_1[[#This Row],[Product ID]],[1]Products!$A:$D,3,0)</f>
        <v>1261</v>
      </c>
      <c r="J7949" s="4">
        <f>PRODUCT([2]Data!$G7949,[2]Data!$I7949)</f>
        <v>5044</v>
      </c>
      <c r="K7949" s="4">
        <f>PRODUCT([2]Data!$G7949,[2]Data!$H7949)</f>
        <v>6552</v>
      </c>
      <c r="L7949" s="4">
        <f>[2]Data!$K7949-[2]Data!$J7949</f>
        <v>1508</v>
      </c>
      <c r="M7949" s="4" t="str">
        <f>VLOOKUP(Table_1[[#This Row],[Location ID]],[1]Locations!$A:$B,2,0)</f>
        <v>San Francisco</v>
      </c>
      <c r="N7949" s="4" t="str">
        <f>VLOOKUP(Table_1[[#This Row],[Sales Person ID]],'[1]Sales People'!$A:$B,2,0)</f>
        <v>Ernest Wheeler</v>
      </c>
      <c r="O7949" s="4" t="str">
        <f>VLOOKUP(Table_1[[#This Row],[Customer ID]],[1]Customers!$A:$B,2,0)</f>
        <v>Jason Duncan</v>
      </c>
      <c r="P7949" s="5">
        <f>WEEKDAY([2]Data!$F7949)</f>
        <v>6</v>
      </c>
      <c r="Q7949" s="4">
        <f>MONTH([2]Data!$F7949)</f>
        <v>12</v>
      </c>
      <c r="R7949" s="4">
        <f>YEAR([2]Data!$F7949)</f>
        <v>2019</v>
      </c>
    </row>
    <row r="7950" spans="1:18" ht="15.75" customHeight="1">
      <c r="A7950" s="12" t="s">
        <v>8987</v>
      </c>
      <c r="B7950" s="12" t="s">
        <v>679</v>
      </c>
      <c r="C7950" s="12" t="s">
        <v>81</v>
      </c>
      <c r="D7950" s="12" t="s">
        <v>127</v>
      </c>
      <c r="E7950" s="12" t="s">
        <v>330</v>
      </c>
      <c r="F7950" s="13">
        <v>43583</v>
      </c>
      <c r="G7950" s="12">
        <v>1</v>
      </c>
      <c r="H7950" s="12">
        <v>181</v>
      </c>
      <c r="I7950" s="4">
        <f>VLOOKUP(Table_1[[#This Row],[Product ID]],[1]Products!$A:$D,3,0)</f>
        <v>130</v>
      </c>
      <c r="J7950" s="4">
        <f>PRODUCT([2]Data!$G7950,[2]Data!$I7950)</f>
        <v>130</v>
      </c>
      <c r="K7950" s="4">
        <f>PRODUCT([2]Data!$G7950,[2]Data!$H7950)</f>
        <v>181</v>
      </c>
      <c r="L7950" s="4">
        <f>[2]Data!$K7950-[2]Data!$J7950</f>
        <v>51</v>
      </c>
      <c r="M7950" s="4" t="str">
        <f>VLOOKUP(Table_1[[#This Row],[Location ID]],[1]Locations!$A:$B,2,0)</f>
        <v>Clovis</v>
      </c>
      <c r="N7950" s="4" t="str">
        <f>VLOOKUP(Table_1[[#This Row],[Sales Person ID]],'[1]Sales People'!$A:$B,2,0)</f>
        <v>Roger Ramos</v>
      </c>
      <c r="O7950" s="4" t="str">
        <f>VLOOKUP(Table_1[[#This Row],[Customer ID]],[1]Customers!$A:$B,2,0)</f>
        <v>Walter Watson</v>
      </c>
      <c r="P7950" s="5">
        <f>WEEKDAY([2]Data!$F7950)</f>
        <v>1</v>
      </c>
      <c r="Q7950" s="4">
        <f>MONTH([2]Data!$F7950)</f>
        <v>4</v>
      </c>
      <c r="R7950" s="4">
        <f>YEAR([2]Data!$F7950)</f>
        <v>2019</v>
      </c>
    </row>
    <row r="7951" spans="1:18" ht="15.75" customHeight="1">
      <c r="A7951" s="12" t="s">
        <v>8988</v>
      </c>
      <c r="B7951" s="12" t="s">
        <v>571</v>
      </c>
      <c r="C7951" s="12" t="s">
        <v>333</v>
      </c>
      <c r="D7951" s="12" t="s">
        <v>152</v>
      </c>
      <c r="E7951" s="12" t="s">
        <v>307</v>
      </c>
      <c r="F7951" s="13">
        <v>43487</v>
      </c>
      <c r="G7951" s="12">
        <v>1</v>
      </c>
      <c r="H7951" s="12">
        <v>1809</v>
      </c>
      <c r="I7951" s="4">
        <f>VLOOKUP(Table_1[[#This Row],[Product ID]],[1]Products!$A:$D,3,0)</f>
        <v>1067</v>
      </c>
      <c r="J7951" s="4">
        <f>PRODUCT([2]Data!$G7951,[2]Data!$I7951)</f>
        <v>1067</v>
      </c>
      <c r="K7951" s="4">
        <f>PRODUCT([2]Data!$G7951,[2]Data!$H7951)</f>
        <v>1809</v>
      </c>
      <c r="L7951" s="4">
        <f>[2]Data!$K7951-[2]Data!$J7951</f>
        <v>742</v>
      </c>
      <c r="M7951" s="4" t="str">
        <f>VLOOKUP(Table_1[[#This Row],[Location ID]],[1]Locations!$A:$B,2,0)</f>
        <v>Rancho Cucamonga</v>
      </c>
      <c r="N7951" s="4" t="str">
        <f>VLOOKUP(Table_1[[#This Row],[Sales Person ID]],'[1]Sales People'!$A:$B,2,0)</f>
        <v>Arthur Mccoy</v>
      </c>
      <c r="O7951" s="4" t="str">
        <f>VLOOKUP(Table_1[[#This Row],[Customer ID]],[1]Customers!$A:$B,2,0)</f>
        <v>Raymond Barnes</v>
      </c>
      <c r="P7951" s="5">
        <f>WEEKDAY([2]Data!$F7951)</f>
        <v>3</v>
      </c>
      <c r="Q7951" s="4">
        <f>MONTH([2]Data!$F7951)</f>
        <v>1</v>
      </c>
      <c r="R7951" s="4">
        <f>YEAR([2]Data!$F7951)</f>
        <v>2019</v>
      </c>
    </row>
    <row r="7952" spans="1:18" ht="15.75" customHeight="1">
      <c r="A7952" s="12" t="s">
        <v>8989</v>
      </c>
      <c r="B7952" s="12" t="s">
        <v>580</v>
      </c>
      <c r="C7952" s="12" t="s">
        <v>257</v>
      </c>
      <c r="D7952" s="12" t="s">
        <v>82</v>
      </c>
      <c r="E7952" s="12" t="s">
        <v>574</v>
      </c>
      <c r="F7952" s="13">
        <v>43600</v>
      </c>
      <c r="G7952" s="12">
        <v>1</v>
      </c>
      <c r="H7952" s="12">
        <v>1178</v>
      </c>
      <c r="I7952" s="4">
        <f>VLOOKUP(Table_1[[#This Row],[Product ID]],[1]Products!$A:$D,3,0)</f>
        <v>683</v>
      </c>
      <c r="J7952" s="4">
        <f>PRODUCT([2]Data!$G7952,[2]Data!$I7952)</f>
        <v>683</v>
      </c>
      <c r="K7952" s="4">
        <f>PRODUCT([2]Data!$G7952,[2]Data!$H7952)</f>
        <v>1178</v>
      </c>
      <c r="L7952" s="4">
        <f>[2]Data!$K7952-[2]Data!$J7952</f>
        <v>495</v>
      </c>
      <c r="M7952" s="4" t="str">
        <f>VLOOKUP(Table_1[[#This Row],[Location ID]],[1]Locations!$A:$B,2,0)</f>
        <v>San Francisco</v>
      </c>
      <c r="N7952" s="4" t="str">
        <f>VLOOKUP(Table_1[[#This Row],[Sales Person ID]],'[1]Sales People'!$A:$B,2,0)</f>
        <v>Gary Rodriguez</v>
      </c>
      <c r="O7952" s="4" t="str">
        <f>VLOOKUP(Table_1[[#This Row],[Customer ID]],[1]Customers!$A:$B,2,0)</f>
        <v>Harold Matthews</v>
      </c>
      <c r="P7952" s="5">
        <f>WEEKDAY([2]Data!$F7952)</f>
        <v>4</v>
      </c>
      <c r="Q7952" s="4">
        <f>MONTH([2]Data!$F7952)</f>
        <v>5</v>
      </c>
      <c r="R7952" s="4">
        <f>YEAR([2]Data!$F7952)</f>
        <v>2019</v>
      </c>
    </row>
    <row r="7953" spans="1:18" ht="15.75" customHeight="1">
      <c r="A7953" s="12" t="s">
        <v>8990</v>
      </c>
      <c r="B7953" s="12" t="s">
        <v>130</v>
      </c>
      <c r="C7953" s="12" t="s">
        <v>40</v>
      </c>
      <c r="D7953" s="12" t="s">
        <v>74</v>
      </c>
      <c r="E7953" s="12" t="s">
        <v>1290</v>
      </c>
      <c r="F7953" s="13">
        <v>43514</v>
      </c>
      <c r="G7953" s="12">
        <v>1</v>
      </c>
      <c r="H7953" s="12">
        <v>1077</v>
      </c>
      <c r="I7953" s="4">
        <f>VLOOKUP(Table_1[[#This Row],[Product ID]],[1]Products!$A:$D,3,0)</f>
        <v>732</v>
      </c>
      <c r="J7953" s="4">
        <f>PRODUCT([2]Data!$G7953,[2]Data!$I7953)</f>
        <v>732</v>
      </c>
      <c r="K7953" s="4">
        <f>PRODUCT([2]Data!$G7953,[2]Data!$H7953)</f>
        <v>1077</v>
      </c>
      <c r="L7953" s="4">
        <f>[2]Data!$K7953-[2]Data!$J7953</f>
        <v>345</v>
      </c>
      <c r="M7953" s="4" t="str">
        <f>VLOOKUP(Table_1[[#This Row],[Location ID]],[1]Locations!$A:$B,2,0)</f>
        <v>Santa Ana</v>
      </c>
      <c r="N7953" s="4" t="str">
        <f>VLOOKUP(Table_1[[#This Row],[Sales Person ID]],'[1]Sales People'!$A:$B,2,0)</f>
        <v>Jeremy Mendoza</v>
      </c>
      <c r="O7953" s="4" t="str">
        <f>VLOOKUP(Table_1[[#This Row],[Customer ID]],[1]Customers!$A:$B,2,0)</f>
        <v>William Montgomery</v>
      </c>
      <c r="P7953" s="5">
        <f>WEEKDAY([2]Data!$F7953)</f>
        <v>2</v>
      </c>
      <c r="Q7953" s="4">
        <f>MONTH([2]Data!$F7953)</f>
        <v>2</v>
      </c>
      <c r="R7953" s="4">
        <f>YEAR([2]Data!$F7953)</f>
        <v>2019</v>
      </c>
    </row>
    <row r="7954" spans="1:18" ht="15.75" customHeight="1">
      <c r="A7954" s="12" t="s">
        <v>8991</v>
      </c>
      <c r="B7954" s="12" t="s">
        <v>211</v>
      </c>
      <c r="C7954" s="12" t="s">
        <v>116</v>
      </c>
      <c r="D7954" s="12" t="s">
        <v>102</v>
      </c>
      <c r="E7954" s="12" t="s">
        <v>2165</v>
      </c>
      <c r="F7954" s="13">
        <v>43606</v>
      </c>
      <c r="G7954" s="12">
        <v>3</v>
      </c>
      <c r="H7954" s="12">
        <v>315</v>
      </c>
      <c r="I7954" s="4">
        <f>VLOOKUP(Table_1[[#This Row],[Product ID]],[1]Products!$A:$D,3,0)</f>
        <v>208</v>
      </c>
      <c r="J7954" s="4">
        <f>PRODUCT([2]Data!$G7954,[2]Data!$I7954)</f>
        <v>624</v>
      </c>
      <c r="K7954" s="4">
        <f>PRODUCT([2]Data!$G7954,[2]Data!$H7954)</f>
        <v>945</v>
      </c>
      <c r="L7954" s="4">
        <f>[2]Data!$K7954-[2]Data!$J7954</f>
        <v>321</v>
      </c>
      <c r="M7954" s="4" t="str">
        <f>VLOOKUP(Table_1[[#This Row],[Location ID]],[1]Locations!$A:$B,2,0)</f>
        <v>Daly City</v>
      </c>
      <c r="N7954" s="4" t="str">
        <f>VLOOKUP(Table_1[[#This Row],[Sales Person ID]],'[1]Sales People'!$A:$B,2,0)</f>
        <v>Howard Gardner</v>
      </c>
      <c r="O7954" s="4" t="str">
        <f>VLOOKUP(Table_1[[#This Row],[Customer ID]],[1]Customers!$A:$B,2,0)</f>
        <v>Adam Mccoy</v>
      </c>
      <c r="P7954" s="5">
        <f>WEEKDAY([2]Data!$F7954)</f>
        <v>3</v>
      </c>
      <c r="Q7954" s="4">
        <f>MONTH([2]Data!$F7954)</f>
        <v>5</v>
      </c>
      <c r="R7954" s="4">
        <f>YEAR([2]Data!$F7954)</f>
        <v>2019</v>
      </c>
    </row>
    <row r="7955" spans="1:18" ht="15.75" customHeight="1">
      <c r="A7955" s="12" t="s">
        <v>8992</v>
      </c>
      <c r="B7955" s="12" t="s">
        <v>184</v>
      </c>
      <c r="C7955" s="12" t="s">
        <v>151</v>
      </c>
      <c r="D7955" s="12" t="s">
        <v>122</v>
      </c>
      <c r="E7955" s="12" t="s">
        <v>2067</v>
      </c>
      <c r="F7955" s="13">
        <v>43788</v>
      </c>
      <c r="G7955" s="12">
        <v>3</v>
      </c>
      <c r="H7955" s="12">
        <v>2005</v>
      </c>
      <c r="I7955" s="4">
        <f>VLOOKUP(Table_1[[#This Row],[Product ID]],[1]Products!$A:$D,3,0)</f>
        <v>1223</v>
      </c>
      <c r="J7955" s="4">
        <f>PRODUCT([2]Data!$G7955,[2]Data!$I7955)</f>
        <v>3669</v>
      </c>
      <c r="K7955" s="4">
        <f>PRODUCT([2]Data!$G7955,[2]Data!$H7955)</f>
        <v>6015</v>
      </c>
      <c r="L7955" s="4">
        <f>[2]Data!$K7955-[2]Data!$J7955</f>
        <v>2346</v>
      </c>
      <c r="M7955" s="4" t="str">
        <f>VLOOKUP(Table_1[[#This Row],[Location ID]],[1]Locations!$A:$B,2,0)</f>
        <v>Salinas</v>
      </c>
      <c r="N7955" s="4" t="str">
        <f>VLOOKUP(Table_1[[#This Row],[Sales Person ID]],'[1]Sales People'!$A:$B,2,0)</f>
        <v>Ryan Welch</v>
      </c>
      <c r="O7955" s="4" t="str">
        <f>VLOOKUP(Table_1[[#This Row],[Customer ID]],[1]Customers!$A:$B,2,0)</f>
        <v>Wayne Gardner</v>
      </c>
      <c r="P7955" s="5">
        <f>WEEKDAY([2]Data!$F7955)</f>
        <v>3</v>
      </c>
      <c r="Q7955" s="4">
        <f>MONTH([2]Data!$F7955)</f>
        <v>11</v>
      </c>
      <c r="R7955" s="4">
        <f>YEAR([2]Data!$F7955)</f>
        <v>2019</v>
      </c>
    </row>
    <row r="7956" spans="1:18" ht="15.75" customHeight="1">
      <c r="A7956" s="12" t="s">
        <v>8993</v>
      </c>
      <c r="B7956" s="12" t="s">
        <v>175</v>
      </c>
      <c r="C7956" s="12" t="s">
        <v>180</v>
      </c>
      <c r="D7956" s="12" t="s">
        <v>86</v>
      </c>
      <c r="E7956" s="12" t="s">
        <v>4488</v>
      </c>
      <c r="F7956" s="13">
        <v>43720</v>
      </c>
      <c r="G7956" s="12">
        <v>1</v>
      </c>
      <c r="H7956" s="12">
        <v>637</v>
      </c>
      <c r="I7956" s="4">
        <f>VLOOKUP(Table_1[[#This Row],[Product ID]],[1]Products!$A:$D,3,0)</f>
        <v>389</v>
      </c>
      <c r="J7956" s="4">
        <f>PRODUCT([2]Data!$G7956,[2]Data!$I7956)</f>
        <v>389</v>
      </c>
      <c r="K7956" s="4">
        <f>PRODUCT([2]Data!$G7956,[2]Data!$H7956)</f>
        <v>637</v>
      </c>
      <c r="L7956" s="4">
        <f>[2]Data!$K7956-[2]Data!$J7956</f>
        <v>248</v>
      </c>
      <c r="M7956" s="4" t="str">
        <f>VLOOKUP(Table_1[[#This Row],[Location ID]],[1]Locations!$A:$B,2,0)</f>
        <v>Vista</v>
      </c>
      <c r="N7956" s="4" t="str">
        <f>VLOOKUP(Table_1[[#This Row],[Sales Person ID]],'[1]Sales People'!$A:$B,2,0)</f>
        <v>Roger Robertson</v>
      </c>
      <c r="O7956" s="4" t="str">
        <f>VLOOKUP(Table_1[[#This Row],[Customer ID]],[1]Customers!$A:$B,2,0)</f>
        <v>Wayne Stone</v>
      </c>
      <c r="P7956" s="5">
        <f>WEEKDAY([2]Data!$F7956)</f>
        <v>5</v>
      </c>
      <c r="Q7956" s="4">
        <f>MONTH([2]Data!$F7956)</f>
        <v>9</v>
      </c>
      <c r="R7956" s="4">
        <f>YEAR([2]Data!$F7956)</f>
        <v>2019</v>
      </c>
    </row>
    <row r="7957" spans="1:18" ht="15.75" customHeight="1">
      <c r="A7957" s="12" t="s">
        <v>8994</v>
      </c>
      <c r="B7957" s="12" t="s">
        <v>763</v>
      </c>
      <c r="C7957" s="12" t="s">
        <v>101</v>
      </c>
      <c r="D7957" s="12" t="s">
        <v>41</v>
      </c>
      <c r="E7957" s="12" t="s">
        <v>177</v>
      </c>
      <c r="F7957" s="13">
        <v>43489</v>
      </c>
      <c r="G7957" s="12">
        <v>2</v>
      </c>
      <c r="H7957" s="12">
        <v>95</v>
      </c>
      <c r="I7957" s="4">
        <f>VLOOKUP(Table_1[[#This Row],[Product ID]],[1]Products!$A:$D,3,0)</f>
        <v>61</v>
      </c>
      <c r="J7957" s="4">
        <f>PRODUCT([2]Data!$G7957,[2]Data!$I7957)</f>
        <v>122</v>
      </c>
      <c r="K7957" s="4">
        <f>PRODUCT([2]Data!$G7957,[2]Data!$H7957)</f>
        <v>190</v>
      </c>
      <c r="L7957" s="4">
        <f>[2]Data!$K7957-[2]Data!$J7957</f>
        <v>68</v>
      </c>
      <c r="M7957" s="4" t="str">
        <f>VLOOKUP(Table_1[[#This Row],[Location ID]],[1]Locations!$A:$B,2,0)</f>
        <v>Irvine</v>
      </c>
      <c r="N7957" s="4" t="str">
        <f>VLOOKUP(Table_1[[#This Row],[Sales Person ID]],'[1]Sales People'!$A:$B,2,0)</f>
        <v>Carl Hall</v>
      </c>
      <c r="O7957" s="4" t="str">
        <f>VLOOKUP(Table_1[[#This Row],[Customer ID]],[1]Customers!$A:$B,2,0)</f>
        <v>Gregory Ramirez</v>
      </c>
      <c r="P7957" s="5">
        <f>WEEKDAY([2]Data!$F7957)</f>
        <v>5</v>
      </c>
      <c r="Q7957" s="4">
        <f>MONTH([2]Data!$F7957)</f>
        <v>1</v>
      </c>
      <c r="R7957" s="4">
        <f>YEAR([2]Data!$F7957)</f>
        <v>2019</v>
      </c>
    </row>
    <row r="7958" spans="1:18" ht="15.75" customHeight="1">
      <c r="A7958" s="12" t="s">
        <v>8995</v>
      </c>
      <c r="B7958" s="12" t="s">
        <v>230</v>
      </c>
      <c r="C7958" s="12" t="s">
        <v>81</v>
      </c>
      <c r="D7958" s="12" t="s">
        <v>280</v>
      </c>
      <c r="E7958" s="12" t="s">
        <v>1681</v>
      </c>
      <c r="F7958" s="13">
        <v>43675</v>
      </c>
      <c r="G7958" s="12">
        <v>4</v>
      </c>
      <c r="H7958" s="12">
        <v>561</v>
      </c>
      <c r="I7958" s="4">
        <f>VLOOKUP(Table_1[[#This Row],[Product ID]],[1]Products!$A:$D,3,0)</f>
        <v>421</v>
      </c>
      <c r="J7958" s="4">
        <f>PRODUCT([2]Data!$G7958,[2]Data!$I7958)</f>
        <v>1684</v>
      </c>
      <c r="K7958" s="4">
        <f>PRODUCT([2]Data!$G7958,[2]Data!$H7958)</f>
        <v>2244</v>
      </c>
      <c r="L7958" s="4">
        <f>[2]Data!$K7958-[2]Data!$J7958</f>
        <v>560</v>
      </c>
      <c r="M7958" s="4" t="str">
        <f>VLOOKUP(Table_1[[#This Row],[Location ID]],[1]Locations!$A:$B,2,0)</f>
        <v>Clovis</v>
      </c>
      <c r="N7958" s="4" t="str">
        <f>VLOOKUP(Table_1[[#This Row],[Sales Person ID]],'[1]Sales People'!$A:$B,2,0)</f>
        <v>Kevin Butler</v>
      </c>
      <c r="O7958" s="4" t="str">
        <f>VLOOKUP(Table_1[[#This Row],[Customer ID]],[1]Customers!$A:$B,2,0)</f>
        <v>Todd Davis</v>
      </c>
      <c r="P7958" s="5">
        <f>WEEKDAY([2]Data!$F7958)</f>
        <v>2</v>
      </c>
      <c r="Q7958" s="4">
        <f>MONTH([2]Data!$F7958)</f>
        <v>7</v>
      </c>
      <c r="R7958" s="4">
        <f>YEAR([2]Data!$F7958)</f>
        <v>2019</v>
      </c>
    </row>
    <row r="7959" spans="1:18" ht="15.75" customHeight="1">
      <c r="A7959" s="12" t="s">
        <v>8996</v>
      </c>
      <c r="B7959" s="12" t="s">
        <v>351</v>
      </c>
      <c r="C7959" s="12" t="s">
        <v>480</v>
      </c>
      <c r="D7959" s="12" t="s">
        <v>36</v>
      </c>
      <c r="E7959" s="12" t="s">
        <v>1992</v>
      </c>
      <c r="F7959" s="13">
        <v>43521</v>
      </c>
      <c r="G7959" s="12">
        <v>3</v>
      </c>
      <c r="H7959" s="12">
        <v>1967</v>
      </c>
      <c r="I7959" s="4">
        <f>VLOOKUP(Table_1[[#This Row],[Product ID]],[1]Products!$A:$D,3,0)</f>
        <v>1397</v>
      </c>
      <c r="J7959" s="4">
        <f>PRODUCT([2]Data!$G7959,[2]Data!$I7959)</f>
        <v>4191</v>
      </c>
      <c r="K7959" s="4">
        <f>PRODUCT([2]Data!$G7959,[2]Data!$H7959)</f>
        <v>5901</v>
      </c>
      <c r="L7959" s="4">
        <f>[2]Data!$K7959-[2]Data!$J7959</f>
        <v>1710</v>
      </c>
      <c r="M7959" s="4" t="str">
        <f>VLOOKUP(Table_1[[#This Row],[Location ID]],[1]Locations!$A:$B,2,0)</f>
        <v>Escondido</v>
      </c>
      <c r="N7959" s="4" t="str">
        <f>VLOOKUP(Table_1[[#This Row],[Sales Person ID]],'[1]Sales People'!$A:$B,2,0)</f>
        <v>Brian Davis</v>
      </c>
      <c r="O7959" s="4" t="str">
        <f>VLOOKUP(Table_1[[#This Row],[Customer ID]],[1]Customers!$A:$B,2,0)</f>
        <v>Walter Harris</v>
      </c>
      <c r="P7959" s="5">
        <f>WEEKDAY([2]Data!$F7959)</f>
        <v>2</v>
      </c>
      <c r="Q7959" s="4">
        <f>MONTH([2]Data!$F7959)</f>
        <v>2</v>
      </c>
      <c r="R7959" s="4">
        <f>YEAR([2]Data!$F7959)</f>
        <v>2019</v>
      </c>
    </row>
    <row r="7960" spans="1:18" ht="15.75" customHeight="1">
      <c r="A7960" s="12" t="s">
        <v>8997</v>
      </c>
      <c r="B7960" s="12" t="s">
        <v>378</v>
      </c>
      <c r="C7960" s="12" t="s">
        <v>654</v>
      </c>
      <c r="D7960" s="12" t="s">
        <v>31</v>
      </c>
      <c r="E7960" s="12" t="s">
        <v>1423</v>
      </c>
      <c r="F7960" s="13">
        <v>43795</v>
      </c>
      <c r="G7960" s="12">
        <v>1</v>
      </c>
      <c r="H7960" s="12">
        <v>530</v>
      </c>
      <c r="I7960" s="4">
        <f>VLOOKUP(Table_1[[#This Row],[Product ID]],[1]Products!$A:$D,3,0)</f>
        <v>424</v>
      </c>
      <c r="J7960" s="4">
        <f>PRODUCT([2]Data!$G7960,[2]Data!$I7960)</f>
        <v>424</v>
      </c>
      <c r="K7960" s="4">
        <f>PRODUCT([2]Data!$G7960,[2]Data!$H7960)</f>
        <v>530</v>
      </c>
      <c r="L7960" s="4">
        <f>[2]Data!$K7960-[2]Data!$J7960</f>
        <v>106</v>
      </c>
      <c r="M7960" s="4" t="str">
        <f>VLOOKUP(Table_1[[#This Row],[Location ID]],[1]Locations!$A:$B,2,0)</f>
        <v>Hayward</v>
      </c>
      <c r="N7960" s="4" t="str">
        <f>VLOOKUP(Table_1[[#This Row],[Sales Person ID]],'[1]Sales People'!$A:$B,2,0)</f>
        <v>Joshua Cook</v>
      </c>
      <c r="O7960" s="4" t="str">
        <f>VLOOKUP(Table_1[[#This Row],[Customer ID]],[1]Customers!$A:$B,2,0)</f>
        <v>Richard Peters</v>
      </c>
      <c r="P7960" s="5">
        <f>WEEKDAY([2]Data!$F7960)</f>
        <v>3</v>
      </c>
      <c r="Q7960" s="4">
        <f>MONTH([2]Data!$F7960)</f>
        <v>11</v>
      </c>
      <c r="R7960" s="4">
        <f>YEAR([2]Data!$F7960)</f>
        <v>2019</v>
      </c>
    </row>
    <row r="7961" spans="1:18" ht="15.75" customHeight="1">
      <c r="A7961" s="12" t="s">
        <v>8998</v>
      </c>
      <c r="B7961" s="12" t="s">
        <v>214</v>
      </c>
      <c r="C7961" s="12" t="s">
        <v>160</v>
      </c>
      <c r="D7961" s="12" t="s">
        <v>147</v>
      </c>
      <c r="E7961" s="12" t="s">
        <v>4366</v>
      </c>
      <c r="F7961" s="13">
        <v>43619</v>
      </c>
      <c r="G7961" s="12">
        <v>1</v>
      </c>
      <c r="H7961" s="12">
        <v>1414</v>
      </c>
      <c r="I7961" s="4">
        <f>VLOOKUP(Table_1[[#This Row],[Product ID]],[1]Products!$A:$D,3,0)</f>
        <v>962</v>
      </c>
      <c r="J7961" s="4">
        <f>PRODUCT([2]Data!$G7961,[2]Data!$I7961)</f>
        <v>962</v>
      </c>
      <c r="K7961" s="4">
        <f>PRODUCT([2]Data!$G7961,[2]Data!$H7961)</f>
        <v>1414</v>
      </c>
      <c r="L7961" s="4">
        <f>[2]Data!$K7961-[2]Data!$J7961</f>
        <v>452</v>
      </c>
      <c r="M7961" s="4" t="str">
        <f>VLOOKUP(Table_1[[#This Row],[Location ID]],[1]Locations!$A:$B,2,0)</f>
        <v>Antioch</v>
      </c>
      <c r="N7961" s="4" t="str">
        <f>VLOOKUP(Table_1[[#This Row],[Sales Person ID]],'[1]Sales People'!$A:$B,2,0)</f>
        <v>Clarence Fox</v>
      </c>
      <c r="O7961" s="4" t="str">
        <f>VLOOKUP(Table_1[[#This Row],[Customer ID]],[1]Customers!$A:$B,2,0)</f>
        <v>Richard Cunningham</v>
      </c>
      <c r="P7961" s="5">
        <f>WEEKDAY([2]Data!$F7961)</f>
        <v>2</v>
      </c>
      <c r="Q7961" s="4">
        <f>MONTH([2]Data!$F7961)</f>
        <v>6</v>
      </c>
      <c r="R7961" s="4">
        <f>YEAR([2]Data!$F7961)</f>
        <v>2019</v>
      </c>
    </row>
    <row r="7962" spans="1:18" ht="15.75" customHeight="1">
      <c r="A7962" s="12" t="s">
        <v>8999</v>
      </c>
      <c r="B7962" s="12" t="s">
        <v>282</v>
      </c>
      <c r="C7962" s="12" t="s">
        <v>403</v>
      </c>
      <c r="D7962" s="12" t="s">
        <v>170</v>
      </c>
      <c r="E7962" s="12" t="s">
        <v>1885</v>
      </c>
      <c r="F7962" s="13">
        <v>43468</v>
      </c>
      <c r="G7962" s="12">
        <v>1</v>
      </c>
      <c r="H7962" s="12">
        <v>1587</v>
      </c>
      <c r="I7962" s="4">
        <f>VLOOKUP(Table_1[[#This Row],[Product ID]],[1]Products!$A:$D,3,0)</f>
        <v>1301</v>
      </c>
      <c r="J7962" s="4">
        <f>PRODUCT([2]Data!$G7962,[2]Data!$I7962)</f>
        <v>1301</v>
      </c>
      <c r="K7962" s="4">
        <f>PRODUCT([2]Data!$G7962,[2]Data!$H7962)</f>
        <v>1587</v>
      </c>
      <c r="L7962" s="4">
        <f>[2]Data!$K7962-[2]Data!$J7962</f>
        <v>286</v>
      </c>
      <c r="M7962" s="4" t="str">
        <f>VLOOKUP(Table_1[[#This Row],[Location ID]],[1]Locations!$A:$B,2,0)</f>
        <v>Visalia</v>
      </c>
      <c r="N7962" s="4" t="str">
        <f>VLOOKUP(Table_1[[#This Row],[Sales Person ID]],'[1]Sales People'!$A:$B,2,0)</f>
        <v>Bobby Russell</v>
      </c>
      <c r="O7962" s="4" t="str">
        <f>VLOOKUP(Table_1[[#This Row],[Customer ID]],[1]Customers!$A:$B,2,0)</f>
        <v>Jesse Bishop</v>
      </c>
      <c r="P7962" s="5">
        <f>WEEKDAY([2]Data!$F7962)</f>
        <v>5</v>
      </c>
      <c r="Q7962" s="4">
        <f>MONTH([2]Data!$F7962)</f>
        <v>1</v>
      </c>
      <c r="R7962" s="4">
        <f>YEAR([2]Data!$F7962)</f>
        <v>2019</v>
      </c>
    </row>
    <row r="7963" spans="1:18" ht="15.75" customHeight="1">
      <c r="A7963" s="12" t="s">
        <v>9000</v>
      </c>
      <c r="B7963" s="12" t="s">
        <v>221</v>
      </c>
      <c r="C7963" s="12" t="s">
        <v>121</v>
      </c>
      <c r="D7963" s="12" t="s">
        <v>458</v>
      </c>
      <c r="E7963" s="12" t="s">
        <v>1608</v>
      </c>
      <c r="F7963" s="13">
        <v>43768</v>
      </c>
      <c r="G7963" s="12">
        <v>1</v>
      </c>
      <c r="H7963" s="12">
        <v>458</v>
      </c>
      <c r="I7963" s="4">
        <f>VLOOKUP(Table_1[[#This Row],[Product ID]],[1]Products!$A:$D,3,0)</f>
        <v>376</v>
      </c>
      <c r="J7963" s="4">
        <f>PRODUCT([2]Data!$G7963,[2]Data!$I7963)</f>
        <v>376</v>
      </c>
      <c r="K7963" s="4">
        <f>PRODUCT([2]Data!$G7963,[2]Data!$H7963)</f>
        <v>458</v>
      </c>
      <c r="L7963" s="4">
        <f>[2]Data!$K7963-[2]Data!$J7963</f>
        <v>82</v>
      </c>
      <c r="M7963" s="4" t="str">
        <f>VLOOKUP(Table_1[[#This Row],[Location ID]],[1]Locations!$A:$B,2,0)</f>
        <v>Richmond</v>
      </c>
      <c r="N7963" s="4" t="str">
        <f>VLOOKUP(Table_1[[#This Row],[Sales Person ID]],'[1]Sales People'!$A:$B,2,0)</f>
        <v>Howard Sims</v>
      </c>
      <c r="O7963" s="4" t="str">
        <f>VLOOKUP(Table_1[[#This Row],[Customer ID]],[1]Customers!$A:$B,2,0)</f>
        <v>Edward Williams</v>
      </c>
      <c r="P7963" s="5">
        <f>WEEKDAY([2]Data!$F7963)</f>
        <v>4</v>
      </c>
      <c r="Q7963" s="4">
        <f>MONTH([2]Data!$F7963)</f>
        <v>10</v>
      </c>
      <c r="R7963" s="4">
        <f>YEAR([2]Data!$F7963)</f>
        <v>2019</v>
      </c>
    </row>
    <row r="7964" spans="1:18" ht="15.75" customHeight="1">
      <c r="A7964" s="12" t="s">
        <v>9001</v>
      </c>
      <c r="B7964" s="12" t="s">
        <v>637</v>
      </c>
      <c r="C7964" s="12" t="s">
        <v>151</v>
      </c>
      <c r="D7964" s="12" t="s">
        <v>86</v>
      </c>
      <c r="E7964" s="12" t="s">
        <v>876</v>
      </c>
      <c r="F7964" s="13">
        <v>43511</v>
      </c>
      <c r="G7964" s="12">
        <v>4</v>
      </c>
      <c r="H7964" s="12">
        <v>584</v>
      </c>
      <c r="I7964" s="4">
        <f>VLOOKUP(Table_1[[#This Row],[Product ID]],[1]Products!$A:$D,3,0)</f>
        <v>420</v>
      </c>
      <c r="J7964" s="4">
        <f>PRODUCT([2]Data!$G7964,[2]Data!$I7964)</f>
        <v>1680</v>
      </c>
      <c r="K7964" s="4">
        <f>PRODUCT([2]Data!$G7964,[2]Data!$H7964)</f>
        <v>2336</v>
      </c>
      <c r="L7964" s="4">
        <f>[2]Data!$K7964-[2]Data!$J7964</f>
        <v>656</v>
      </c>
      <c r="M7964" s="4" t="str">
        <f>VLOOKUP(Table_1[[#This Row],[Location ID]],[1]Locations!$A:$B,2,0)</f>
        <v>Salinas</v>
      </c>
      <c r="N7964" s="4" t="str">
        <f>VLOOKUP(Table_1[[#This Row],[Sales Person ID]],'[1]Sales People'!$A:$B,2,0)</f>
        <v>Roger Robertson</v>
      </c>
      <c r="O7964" s="4" t="str">
        <f>VLOOKUP(Table_1[[#This Row],[Customer ID]],[1]Customers!$A:$B,2,0)</f>
        <v>Aaron Cruz</v>
      </c>
      <c r="P7964" s="5">
        <f>WEEKDAY([2]Data!$F7964)</f>
        <v>6</v>
      </c>
      <c r="Q7964" s="4">
        <f>MONTH([2]Data!$F7964)</f>
        <v>2</v>
      </c>
      <c r="R7964" s="4">
        <f>YEAR([2]Data!$F7964)</f>
        <v>2019</v>
      </c>
    </row>
    <row r="7965" spans="1:18" ht="15.75" customHeight="1">
      <c r="A7965" s="12" t="s">
        <v>9002</v>
      </c>
      <c r="B7965" s="12" t="s">
        <v>1160</v>
      </c>
      <c r="C7965" s="12" t="s">
        <v>116</v>
      </c>
      <c r="D7965" s="12" t="s">
        <v>189</v>
      </c>
      <c r="E7965" s="12" t="s">
        <v>598</v>
      </c>
      <c r="F7965" s="13">
        <v>43527</v>
      </c>
      <c r="G7965" s="12">
        <v>1</v>
      </c>
      <c r="H7965" s="12">
        <v>847</v>
      </c>
      <c r="I7965" s="4">
        <f>VLOOKUP(Table_1[[#This Row],[Product ID]],[1]Products!$A:$D,3,0)</f>
        <v>534</v>
      </c>
      <c r="J7965" s="4">
        <f>PRODUCT([2]Data!$G7965,[2]Data!$I7965)</f>
        <v>534</v>
      </c>
      <c r="K7965" s="4">
        <f>PRODUCT([2]Data!$G7965,[2]Data!$H7965)</f>
        <v>847</v>
      </c>
      <c r="L7965" s="4">
        <f>[2]Data!$K7965-[2]Data!$J7965</f>
        <v>313</v>
      </c>
      <c r="M7965" s="4" t="str">
        <f>VLOOKUP(Table_1[[#This Row],[Location ID]],[1]Locations!$A:$B,2,0)</f>
        <v>Daly City</v>
      </c>
      <c r="N7965" s="4" t="str">
        <f>VLOOKUP(Table_1[[#This Row],[Sales Person ID]],'[1]Sales People'!$A:$B,2,0)</f>
        <v>Joshua Taylor</v>
      </c>
      <c r="O7965" s="4" t="str">
        <f>VLOOKUP(Table_1[[#This Row],[Customer ID]],[1]Customers!$A:$B,2,0)</f>
        <v>Albert Jacobs</v>
      </c>
      <c r="P7965" s="5">
        <f>WEEKDAY([2]Data!$F7965)</f>
        <v>1</v>
      </c>
      <c r="Q7965" s="4">
        <f>MONTH([2]Data!$F7965)</f>
        <v>3</v>
      </c>
      <c r="R7965" s="4">
        <f>YEAR([2]Data!$F7965)</f>
        <v>2019</v>
      </c>
    </row>
    <row r="7966" spans="1:18" ht="15.75" customHeight="1">
      <c r="A7966" s="12" t="s">
        <v>9003</v>
      </c>
      <c r="B7966" s="12" t="s">
        <v>34</v>
      </c>
      <c r="C7966" s="12" t="s">
        <v>523</v>
      </c>
      <c r="D7966" s="12" t="s">
        <v>319</v>
      </c>
      <c r="E7966" s="12" t="s">
        <v>1801</v>
      </c>
      <c r="F7966" s="13">
        <v>43764</v>
      </c>
      <c r="G7966" s="12">
        <v>1</v>
      </c>
      <c r="H7966" s="12">
        <v>1052</v>
      </c>
      <c r="I7966" s="4">
        <f>VLOOKUP(Table_1[[#This Row],[Product ID]],[1]Products!$A:$D,3,0)</f>
        <v>589</v>
      </c>
      <c r="J7966" s="4">
        <f>PRODUCT([2]Data!$G7966,[2]Data!$I7966)</f>
        <v>589</v>
      </c>
      <c r="K7966" s="4">
        <f>PRODUCT([2]Data!$G7966,[2]Data!$H7966)</f>
        <v>1052</v>
      </c>
      <c r="L7966" s="4">
        <f>[2]Data!$K7966-[2]Data!$J7966</f>
        <v>463</v>
      </c>
      <c r="M7966" s="4" t="str">
        <f>VLOOKUP(Table_1[[#This Row],[Location ID]],[1]Locations!$A:$B,2,0)</f>
        <v>Long Beach</v>
      </c>
      <c r="N7966" s="4" t="str">
        <f>VLOOKUP(Table_1[[#This Row],[Sales Person ID]],'[1]Sales People'!$A:$B,2,0)</f>
        <v>Fred Robertson</v>
      </c>
      <c r="O7966" s="4" t="str">
        <f>VLOOKUP(Table_1[[#This Row],[Customer ID]],[1]Customers!$A:$B,2,0)</f>
        <v>Alan Parker</v>
      </c>
      <c r="P7966" s="5">
        <f>WEEKDAY([2]Data!$F7966)</f>
        <v>7</v>
      </c>
      <c r="Q7966" s="4">
        <f>MONTH([2]Data!$F7966)</f>
        <v>10</v>
      </c>
      <c r="R7966" s="4">
        <f>YEAR([2]Data!$F7966)</f>
        <v>2019</v>
      </c>
    </row>
    <row r="7967" spans="1:18" ht="15.75" customHeight="1">
      <c r="A7967" s="12" t="s">
        <v>9004</v>
      </c>
      <c r="B7967" s="12" t="s">
        <v>419</v>
      </c>
      <c r="C7967" s="12" t="s">
        <v>260</v>
      </c>
      <c r="D7967" s="12" t="s">
        <v>51</v>
      </c>
      <c r="E7967" s="12" t="s">
        <v>630</v>
      </c>
      <c r="F7967" s="13">
        <v>43633</v>
      </c>
      <c r="G7967" s="12">
        <v>1</v>
      </c>
      <c r="H7967" s="12">
        <v>1405</v>
      </c>
      <c r="I7967" s="4">
        <f>VLOOKUP(Table_1[[#This Row],[Product ID]],[1]Products!$A:$D,3,0)</f>
        <v>1054</v>
      </c>
      <c r="J7967" s="4">
        <f>PRODUCT([2]Data!$G7967,[2]Data!$I7967)</f>
        <v>1054</v>
      </c>
      <c r="K7967" s="4">
        <f>PRODUCT([2]Data!$G7967,[2]Data!$H7967)</f>
        <v>1405</v>
      </c>
      <c r="L7967" s="4">
        <f>[2]Data!$K7967-[2]Data!$J7967</f>
        <v>351</v>
      </c>
      <c r="M7967" s="4" t="str">
        <f>VLOOKUP(Table_1[[#This Row],[Location ID]],[1]Locations!$A:$B,2,0)</f>
        <v>Roseville</v>
      </c>
      <c r="N7967" s="4" t="str">
        <f>VLOOKUP(Table_1[[#This Row],[Sales Person ID]],'[1]Sales People'!$A:$B,2,0)</f>
        <v>Brian Hansen</v>
      </c>
      <c r="O7967" s="4" t="str">
        <f>VLOOKUP(Table_1[[#This Row],[Customer ID]],[1]Customers!$A:$B,2,0)</f>
        <v>Billy Cook</v>
      </c>
      <c r="P7967" s="5">
        <f>WEEKDAY([2]Data!$F7967)</f>
        <v>2</v>
      </c>
      <c r="Q7967" s="4">
        <f>MONTH([2]Data!$F7967)</f>
        <v>6</v>
      </c>
      <c r="R7967" s="4">
        <f>YEAR([2]Data!$F7967)</f>
        <v>2019</v>
      </c>
    </row>
    <row r="7968" spans="1:18" ht="15.75" customHeight="1">
      <c r="A7968" s="12" t="s">
        <v>9005</v>
      </c>
      <c r="B7968" s="12" t="s">
        <v>34</v>
      </c>
      <c r="C7968" s="12" t="s">
        <v>403</v>
      </c>
      <c r="D7968" s="12" t="s">
        <v>147</v>
      </c>
      <c r="E7968" s="12" t="s">
        <v>524</v>
      </c>
      <c r="F7968" s="13">
        <v>43737</v>
      </c>
      <c r="G7968" s="12">
        <v>1</v>
      </c>
      <c r="H7968" s="12">
        <v>1052</v>
      </c>
      <c r="I7968" s="4">
        <f>VLOOKUP(Table_1[[#This Row],[Product ID]],[1]Products!$A:$D,3,0)</f>
        <v>589</v>
      </c>
      <c r="J7968" s="4">
        <f>PRODUCT([2]Data!$G7968,[2]Data!$I7968)</f>
        <v>589</v>
      </c>
      <c r="K7968" s="4">
        <f>PRODUCT([2]Data!$G7968,[2]Data!$H7968)</f>
        <v>1052</v>
      </c>
      <c r="L7968" s="4">
        <f>[2]Data!$K7968-[2]Data!$J7968</f>
        <v>463</v>
      </c>
      <c r="M7968" s="4" t="str">
        <f>VLOOKUP(Table_1[[#This Row],[Location ID]],[1]Locations!$A:$B,2,0)</f>
        <v>Visalia</v>
      </c>
      <c r="N7968" s="4" t="str">
        <f>VLOOKUP(Table_1[[#This Row],[Sales Person ID]],'[1]Sales People'!$A:$B,2,0)</f>
        <v>Clarence Fox</v>
      </c>
      <c r="O7968" s="4" t="str">
        <f>VLOOKUP(Table_1[[#This Row],[Customer ID]],[1]Customers!$A:$B,2,0)</f>
        <v>Wayne Hunter</v>
      </c>
      <c r="P7968" s="5">
        <f>WEEKDAY([2]Data!$F7968)</f>
        <v>1</v>
      </c>
      <c r="Q7968" s="4">
        <f>MONTH([2]Data!$F7968)</f>
        <v>9</v>
      </c>
      <c r="R7968" s="4">
        <f>YEAR([2]Data!$F7968)</f>
        <v>2019</v>
      </c>
    </row>
    <row r="7969" spans="1:18" ht="15.75" customHeight="1">
      <c r="A7969" s="12" t="s">
        <v>9006</v>
      </c>
      <c r="B7969" s="12" t="s">
        <v>24</v>
      </c>
      <c r="C7969" s="12" t="s">
        <v>160</v>
      </c>
      <c r="D7969" s="12" t="s">
        <v>275</v>
      </c>
      <c r="E7969" s="12" t="s">
        <v>756</v>
      </c>
      <c r="F7969" s="13">
        <v>43774</v>
      </c>
      <c r="G7969" s="12">
        <v>3</v>
      </c>
      <c r="H7969" s="12">
        <v>1022</v>
      </c>
      <c r="I7969" s="4">
        <f>VLOOKUP(Table_1[[#This Row],[Product ID]],[1]Products!$A:$D,3,0)</f>
        <v>818</v>
      </c>
      <c r="J7969" s="4">
        <f>PRODUCT([2]Data!$G7969,[2]Data!$I7969)</f>
        <v>2454</v>
      </c>
      <c r="K7969" s="4">
        <f>PRODUCT([2]Data!$G7969,[2]Data!$H7969)</f>
        <v>3066</v>
      </c>
      <c r="L7969" s="4">
        <f>[2]Data!$K7969-[2]Data!$J7969</f>
        <v>612</v>
      </c>
      <c r="M7969" s="4" t="str">
        <f>VLOOKUP(Table_1[[#This Row],[Location ID]],[1]Locations!$A:$B,2,0)</f>
        <v>Antioch</v>
      </c>
      <c r="N7969" s="4" t="str">
        <f>VLOOKUP(Table_1[[#This Row],[Sales Person ID]],'[1]Sales People'!$A:$B,2,0)</f>
        <v>Ernest Wheeler</v>
      </c>
      <c r="O7969" s="4" t="str">
        <f>VLOOKUP(Table_1[[#This Row],[Customer ID]],[1]Customers!$A:$B,2,0)</f>
        <v>Andrew Graham</v>
      </c>
      <c r="P7969" s="5">
        <f>WEEKDAY([2]Data!$F7969)</f>
        <v>3</v>
      </c>
      <c r="Q7969" s="4">
        <f>MONTH([2]Data!$F7969)</f>
        <v>11</v>
      </c>
      <c r="R7969" s="4">
        <f>YEAR([2]Data!$F7969)</f>
        <v>2019</v>
      </c>
    </row>
    <row r="7970" spans="1:18" ht="15.75" customHeight="1">
      <c r="A7970" s="12" t="s">
        <v>9007</v>
      </c>
      <c r="B7970" s="12" t="s">
        <v>188</v>
      </c>
      <c r="C7970" s="12" t="s">
        <v>483</v>
      </c>
      <c r="D7970" s="12" t="s">
        <v>319</v>
      </c>
      <c r="E7970" s="12" t="s">
        <v>712</v>
      </c>
      <c r="F7970" s="13">
        <v>43583</v>
      </c>
      <c r="G7970" s="12">
        <v>4</v>
      </c>
      <c r="H7970" s="12">
        <v>2497</v>
      </c>
      <c r="I7970" s="4">
        <f>VLOOKUP(Table_1[[#This Row],[Product ID]],[1]Products!$A:$D,3,0)</f>
        <v>1473</v>
      </c>
      <c r="J7970" s="4">
        <f>PRODUCT([2]Data!$G7970,[2]Data!$I7970)</f>
        <v>5892</v>
      </c>
      <c r="K7970" s="4">
        <f>PRODUCT([2]Data!$G7970,[2]Data!$H7970)</f>
        <v>9988</v>
      </c>
      <c r="L7970" s="4">
        <f>[2]Data!$K7970-[2]Data!$J7970</f>
        <v>4096</v>
      </c>
      <c r="M7970" s="4" t="str">
        <f>VLOOKUP(Table_1[[#This Row],[Location ID]],[1]Locations!$A:$B,2,0)</f>
        <v>Concord</v>
      </c>
      <c r="N7970" s="4" t="str">
        <f>VLOOKUP(Table_1[[#This Row],[Sales Person ID]],'[1]Sales People'!$A:$B,2,0)</f>
        <v>Fred Robertson</v>
      </c>
      <c r="O7970" s="4" t="str">
        <f>VLOOKUP(Table_1[[#This Row],[Customer ID]],[1]Customers!$A:$B,2,0)</f>
        <v>Martin Berry</v>
      </c>
      <c r="P7970" s="5">
        <f>WEEKDAY([2]Data!$F7970)</f>
        <v>1</v>
      </c>
      <c r="Q7970" s="4">
        <f>MONTH([2]Data!$F7970)</f>
        <v>4</v>
      </c>
      <c r="R7970" s="4">
        <f>YEAR([2]Data!$F7970)</f>
        <v>2019</v>
      </c>
    </row>
    <row r="7971" spans="1:18" ht="15.75" customHeight="1">
      <c r="A7971" s="12" t="s">
        <v>9008</v>
      </c>
      <c r="B7971" s="12" t="s">
        <v>72</v>
      </c>
      <c r="C7971" s="12" t="s">
        <v>55</v>
      </c>
      <c r="D7971" s="12" t="s">
        <v>21</v>
      </c>
      <c r="E7971" s="12" t="s">
        <v>1754</v>
      </c>
      <c r="F7971" s="13">
        <v>43756</v>
      </c>
      <c r="G7971" s="12">
        <v>2</v>
      </c>
      <c r="H7971" s="12">
        <v>1889</v>
      </c>
      <c r="I7971" s="4">
        <f>VLOOKUP(Table_1[[#This Row],[Product ID]],[1]Products!$A:$D,3,0)</f>
        <v>945</v>
      </c>
      <c r="J7971" s="4">
        <f>PRODUCT([2]Data!$G7971,[2]Data!$I7971)</f>
        <v>1890</v>
      </c>
      <c r="K7971" s="4">
        <f>PRODUCT([2]Data!$G7971,[2]Data!$H7971)</f>
        <v>3778</v>
      </c>
      <c r="L7971" s="4">
        <f>[2]Data!$K7971-[2]Data!$J7971</f>
        <v>1888</v>
      </c>
      <c r="M7971" s="4" t="str">
        <f>VLOOKUP(Table_1[[#This Row],[Location ID]],[1]Locations!$A:$B,2,0)</f>
        <v>Moreno Valley</v>
      </c>
      <c r="N7971" s="4" t="str">
        <f>VLOOKUP(Table_1[[#This Row],[Sales Person ID]],'[1]Sales People'!$A:$B,2,0)</f>
        <v>Justin Lynch</v>
      </c>
      <c r="O7971" s="4" t="str">
        <f>VLOOKUP(Table_1[[#This Row],[Customer ID]],[1]Customers!$A:$B,2,0)</f>
        <v>Steve Wells</v>
      </c>
      <c r="P7971" s="5">
        <f>WEEKDAY([2]Data!$F7971)</f>
        <v>6</v>
      </c>
      <c r="Q7971" s="4">
        <f>MONTH([2]Data!$F7971)</f>
        <v>10</v>
      </c>
      <c r="R7971" s="4">
        <f>YEAR([2]Data!$F7971)</f>
        <v>2019</v>
      </c>
    </row>
    <row r="7972" spans="1:18" ht="15.75" customHeight="1">
      <c r="A7972" s="12" t="s">
        <v>9009</v>
      </c>
      <c r="B7972" s="12" t="s">
        <v>677</v>
      </c>
      <c r="C7972" s="12" t="s">
        <v>240</v>
      </c>
      <c r="D7972" s="12" t="s">
        <v>137</v>
      </c>
      <c r="E7972" s="12" t="s">
        <v>587</v>
      </c>
      <c r="F7972" s="13">
        <v>43586</v>
      </c>
      <c r="G7972" s="12">
        <v>1</v>
      </c>
      <c r="H7972" s="12">
        <v>2241</v>
      </c>
      <c r="I7972" s="4">
        <f>VLOOKUP(Table_1[[#This Row],[Product ID]],[1]Products!$A:$D,3,0)</f>
        <v>1367</v>
      </c>
      <c r="J7972" s="4">
        <f>PRODUCT([2]Data!$G7972,[2]Data!$I7972)</f>
        <v>1367</v>
      </c>
      <c r="K7972" s="4">
        <f>PRODUCT([2]Data!$G7972,[2]Data!$H7972)</f>
        <v>2241</v>
      </c>
      <c r="L7972" s="4">
        <f>[2]Data!$K7972-[2]Data!$J7972</f>
        <v>874</v>
      </c>
      <c r="M7972" s="4" t="str">
        <f>VLOOKUP(Table_1[[#This Row],[Location ID]],[1]Locations!$A:$B,2,0)</f>
        <v>San Jose</v>
      </c>
      <c r="N7972" s="4" t="str">
        <f>VLOOKUP(Table_1[[#This Row],[Sales Person ID]],'[1]Sales People'!$A:$B,2,0)</f>
        <v>Larry Castillo</v>
      </c>
      <c r="O7972" s="4" t="str">
        <f>VLOOKUP(Table_1[[#This Row],[Customer ID]],[1]Customers!$A:$B,2,0)</f>
        <v>Samuel Kim</v>
      </c>
      <c r="P7972" s="5">
        <f>WEEKDAY([2]Data!$F7972)</f>
        <v>4</v>
      </c>
      <c r="Q7972" s="4">
        <f>MONTH([2]Data!$F7972)</f>
        <v>5</v>
      </c>
      <c r="R7972" s="4">
        <f>YEAR([2]Data!$F7972)</f>
        <v>2019</v>
      </c>
    </row>
    <row r="7973" spans="1:18" ht="15.75" customHeight="1">
      <c r="A7973" s="12" t="s">
        <v>9010</v>
      </c>
      <c r="B7973" s="12" t="s">
        <v>400</v>
      </c>
      <c r="C7973" s="12" t="s">
        <v>231</v>
      </c>
      <c r="D7973" s="12" t="s">
        <v>309</v>
      </c>
      <c r="E7973" s="12" t="s">
        <v>301</v>
      </c>
      <c r="F7973" s="13">
        <v>43694</v>
      </c>
      <c r="G7973" s="12">
        <v>3</v>
      </c>
      <c r="H7973" s="12">
        <v>1367</v>
      </c>
      <c r="I7973" s="4">
        <f>VLOOKUP(Table_1[[#This Row],[Product ID]],[1]Products!$A:$D,3,0)</f>
        <v>984</v>
      </c>
      <c r="J7973" s="4">
        <f>PRODUCT([2]Data!$G7973,[2]Data!$I7973)</f>
        <v>2952</v>
      </c>
      <c r="K7973" s="4">
        <f>PRODUCT([2]Data!$G7973,[2]Data!$H7973)</f>
        <v>4101</v>
      </c>
      <c r="L7973" s="4">
        <f>[2]Data!$K7973-[2]Data!$J7973</f>
        <v>1149</v>
      </c>
      <c r="M7973" s="4" t="str">
        <f>VLOOKUP(Table_1[[#This Row],[Location ID]],[1]Locations!$A:$B,2,0)</f>
        <v>Modesto</v>
      </c>
      <c r="N7973" s="4" t="str">
        <f>VLOOKUP(Table_1[[#This Row],[Sales Person ID]],'[1]Sales People'!$A:$B,2,0)</f>
        <v>Kenneth Fields</v>
      </c>
      <c r="O7973" s="4" t="str">
        <f>VLOOKUP(Table_1[[#This Row],[Customer ID]],[1]Customers!$A:$B,2,0)</f>
        <v>Keith Moore</v>
      </c>
      <c r="P7973" s="5">
        <f>WEEKDAY([2]Data!$F7973)</f>
        <v>7</v>
      </c>
      <c r="Q7973" s="4">
        <f>MONTH([2]Data!$F7973)</f>
        <v>8</v>
      </c>
      <c r="R7973" s="4">
        <f>YEAR([2]Data!$F7973)</f>
        <v>2019</v>
      </c>
    </row>
    <row r="7974" spans="1:18" ht="15.75" customHeight="1">
      <c r="A7974" s="12" t="s">
        <v>9011</v>
      </c>
      <c r="B7974" s="12" t="s">
        <v>378</v>
      </c>
      <c r="C7974" s="12" t="s">
        <v>180</v>
      </c>
      <c r="D7974" s="12" t="s">
        <v>223</v>
      </c>
      <c r="E7974" s="12" t="s">
        <v>2135</v>
      </c>
      <c r="F7974" s="13">
        <v>43821</v>
      </c>
      <c r="G7974" s="12">
        <v>4</v>
      </c>
      <c r="H7974" s="12">
        <v>530</v>
      </c>
      <c r="I7974" s="4">
        <f>VLOOKUP(Table_1[[#This Row],[Product ID]],[1]Products!$A:$D,3,0)</f>
        <v>424</v>
      </c>
      <c r="J7974" s="4">
        <f>PRODUCT([2]Data!$G7974,[2]Data!$I7974)</f>
        <v>1696</v>
      </c>
      <c r="K7974" s="4">
        <f>PRODUCT([2]Data!$G7974,[2]Data!$H7974)</f>
        <v>2120</v>
      </c>
      <c r="L7974" s="4">
        <f>[2]Data!$K7974-[2]Data!$J7974</f>
        <v>424</v>
      </c>
      <c r="M7974" s="4" t="str">
        <f>VLOOKUP(Table_1[[#This Row],[Location ID]],[1]Locations!$A:$B,2,0)</f>
        <v>Vista</v>
      </c>
      <c r="N7974" s="4" t="str">
        <f>VLOOKUP(Table_1[[#This Row],[Sales Person ID]],'[1]Sales People'!$A:$B,2,0)</f>
        <v>Ronald Reed</v>
      </c>
      <c r="O7974" s="4" t="str">
        <f>VLOOKUP(Table_1[[#This Row],[Customer ID]],[1]Customers!$A:$B,2,0)</f>
        <v>Frank Schmidt</v>
      </c>
      <c r="P7974" s="5">
        <f>WEEKDAY([2]Data!$F7974)</f>
        <v>1</v>
      </c>
      <c r="Q7974" s="4">
        <f>MONTH([2]Data!$F7974)</f>
        <v>12</v>
      </c>
      <c r="R7974" s="4">
        <f>YEAR([2]Data!$F7974)</f>
        <v>2019</v>
      </c>
    </row>
    <row r="7975" spans="1:18" ht="15.75" customHeight="1">
      <c r="A7975" s="12" t="s">
        <v>9012</v>
      </c>
      <c r="B7975" s="12" t="s">
        <v>381</v>
      </c>
      <c r="C7975" s="12" t="s">
        <v>538</v>
      </c>
      <c r="D7975" s="12" t="s">
        <v>51</v>
      </c>
      <c r="E7975" s="12" t="s">
        <v>2553</v>
      </c>
      <c r="F7975" s="13">
        <v>43705</v>
      </c>
      <c r="G7975" s="12">
        <v>1</v>
      </c>
      <c r="H7975" s="12">
        <v>771</v>
      </c>
      <c r="I7975" s="4">
        <f>VLOOKUP(Table_1[[#This Row],[Product ID]],[1]Products!$A:$D,3,0)</f>
        <v>648</v>
      </c>
      <c r="J7975" s="4">
        <f>PRODUCT([2]Data!$G7975,[2]Data!$I7975)</f>
        <v>648</v>
      </c>
      <c r="K7975" s="4">
        <f>PRODUCT([2]Data!$G7975,[2]Data!$H7975)</f>
        <v>771</v>
      </c>
      <c r="L7975" s="4">
        <f>[2]Data!$K7975-[2]Data!$J7975</f>
        <v>123</v>
      </c>
      <c r="M7975" s="4" t="str">
        <f>VLOOKUP(Table_1[[#This Row],[Location ID]],[1]Locations!$A:$B,2,0)</f>
        <v>Stockton</v>
      </c>
      <c r="N7975" s="4" t="str">
        <f>VLOOKUP(Table_1[[#This Row],[Sales Person ID]],'[1]Sales People'!$A:$B,2,0)</f>
        <v>Brian Hansen</v>
      </c>
      <c r="O7975" s="4" t="str">
        <f>VLOOKUP(Table_1[[#This Row],[Customer ID]],[1]Customers!$A:$B,2,0)</f>
        <v>Michael Ward</v>
      </c>
      <c r="P7975" s="5">
        <f>WEEKDAY([2]Data!$F7975)</f>
        <v>4</v>
      </c>
      <c r="Q7975" s="4">
        <f>MONTH([2]Data!$F7975)</f>
        <v>8</v>
      </c>
      <c r="R7975" s="4">
        <f>YEAR([2]Data!$F7975)</f>
        <v>2019</v>
      </c>
    </row>
    <row r="7976" spans="1:18" ht="15.75" customHeight="1">
      <c r="A7976" s="12" t="s">
        <v>9013</v>
      </c>
      <c r="B7976" s="12" t="s">
        <v>39</v>
      </c>
      <c r="C7976" s="12" t="s">
        <v>68</v>
      </c>
      <c r="D7976" s="12" t="s">
        <v>309</v>
      </c>
      <c r="E7976" s="12" t="s">
        <v>1683</v>
      </c>
      <c r="F7976" s="13">
        <v>43520</v>
      </c>
      <c r="G7976" s="12">
        <v>2</v>
      </c>
      <c r="H7976" s="12">
        <v>684</v>
      </c>
      <c r="I7976" s="4">
        <f>VLOOKUP(Table_1[[#This Row],[Product ID]],[1]Products!$A:$D,3,0)</f>
        <v>561</v>
      </c>
      <c r="J7976" s="4">
        <f>PRODUCT([2]Data!$G7976,[2]Data!$I7976)</f>
        <v>1122</v>
      </c>
      <c r="K7976" s="4">
        <f>PRODUCT([2]Data!$G7976,[2]Data!$H7976)</f>
        <v>1368</v>
      </c>
      <c r="L7976" s="4">
        <f>[2]Data!$K7976-[2]Data!$J7976</f>
        <v>246</v>
      </c>
      <c r="M7976" s="4" t="str">
        <f>VLOOKUP(Table_1[[#This Row],[Location ID]],[1]Locations!$A:$B,2,0)</f>
        <v>Thousand Oaks</v>
      </c>
      <c r="N7976" s="4" t="str">
        <f>VLOOKUP(Table_1[[#This Row],[Sales Person ID]],'[1]Sales People'!$A:$B,2,0)</f>
        <v>Kenneth Fields</v>
      </c>
      <c r="O7976" s="4" t="str">
        <f>VLOOKUP(Table_1[[#This Row],[Customer ID]],[1]Customers!$A:$B,2,0)</f>
        <v>Joe Fuller</v>
      </c>
      <c r="P7976" s="5">
        <f>WEEKDAY([2]Data!$F7976)</f>
        <v>1</v>
      </c>
      <c r="Q7976" s="4">
        <f>MONTH([2]Data!$F7976)</f>
        <v>2</v>
      </c>
      <c r="R7976" s="4">
        <f>YEAR([2]Data!$F7976)</f>
        <v>2019</v>
      </c>
    </row>
    <row r="7977" spans="1:18" ht="15.75" customHeight="1">
      <c r="A7977" s="12" t="s">
        <v>9014</v>
      </c>
      <c r="B7977" s="12" t="s">
        <v>378</v>
      </c>
      <c r="C7977" s="12" t="s">
        <v>201</v>
      </c>
      <c r="D7977" s="12" t="s">
        <v>102</v>
      </c>
      <c r="E7977" s="12" t="s">
        <v>379</v>
      </c>
      <c r="F7977" s="13">
        <v>43741</v>
      </c>
      <c r="G7977" s="12">
        <v>3</v>
      </c>
      <c r="H7977" s="12">
        <v>530</v>
      </c>
      <c r="I7977" s="4">
        <f>VLOOKUP(Table_1[[#This Row],[Product ID]],[1]Products!$A:$D,3,0)</f>
        <v>424</v>
      </c>
      <c r="J7977" s="4">
        <f>PRODUCT([2]Data!$G7977,[2]Data!$I7977)</f>
        <v>1272</v>
      </c>
      <c r="K7977" s="4">
        <f>PRODUCT([2]Data!$G7977,[2]Data!$H7977)</f>
        <v>1590</v>
      </c>
      <c r="L7977" s="4">
        <f>[2]Data!$K7977-[2]Data!$J7977</f>
        <v>318</v>
      </c>
      <c r="M7977" s="4" t="str">
        <f>VLOOKUP(Table_1[[#This Row],[Location ID]],[1]Locations!$A:$B,2,0)</f>
        <v>Oakland</v>
      </c>
      <c r="N7977" s="4" t="str">
        <f>VLOOKUP(Table_1[[#This Row],[Sales Person ID]],'[1]Sales People'!$A:$B,2,0)</f>
        <v>Howard Gardner</v>
      </c>
      <c r="O7977" s="4" t="str">
        <f>VLOOKUP(Table_1[[#This Row],[Customer ID]],[1]Customers!$A:$B,2,0)</f>
        <v>Wayne Owens</v>
      </c>
      <c r="P7977" s="5">
        <f>WEEKDAY([2]Data!$F7977)</f>
        <v>5</v>
      </c>
      <c r="Q7977" s="4">
        <f>MONTH([2]Data!$F7977)</f>
        <v>10</v>
      </c>
      <c r="R7977" s="4">
        <f>YEAR([2]Data!$F7977)</f>
        <v>2019</v>
      </c>
    </row>
    <row r="7978" spans="1:18" ht="15.75" customHeight="1">
      <c r="A7978" s="12" t="s">
        <v>9015</v>
      </c>
      <c r="B7978" s="12" t="s">
        <v>105</v>
      </c>
      <c r="C7978" s="12" t="s">
        <v>461</v>
      </c>
      <c r="D7978" s="12" t="s">
        <v>127</v>
      </c>
      <c r="E7978" s="12" t="s">
        <v>517</v>
      </c>
      <c r="F7978" s="13">
        <v>43699</v>
      </c>
      <c r="G7978" s="12">
        <v>3</v>
      </c>
      <c r="H7978" s="12">
        <v>1639</v>
      </c>
      <c r="I7978" s="4">
        <f>VLOOKUP(Table_1[[#This Row],[Product ID]],[1]Products!$A:$D,3,0)</f>
        <v>1295</v>
      </c>
      <c r="J7978" s="4">
        <f>PRODUCT([2]Data!$G7978,[2]Data!$I7978)</f>
        <v>3885</v>
      </c>
      <c r="K7978" s="4">
        <f>PRODUCT([2]Data!$G7978,[2]Data!$H7978)</f>
        <v>4917</v>
      </c>
      <c r="L7978" s="4">
        <f>[2]Data!$K7978-[2]Data!$J7978</f>
        <v>1032</v>
      </c>
      <c r="M7978" s="4" t="str">
        <f>VLOOKUP(Table_1[[#This Row],[Location ID]],[1]Locations!$A:$B,2,0)</f>
        <v>Simi Valley</v>
      </c>
      <c r="N7978" s="4" t="str">
        <f>VLOOKUP(Table_1[[#This Row],[Sales Person ID]],'[1]Sales People'!$A:$B,2,0)</f>
        <v>Roger Ramos</v>
      </c>
      <c r="O7978" s="4" t="str">
        <f>VLOOKUP(Table_1[[#This Row],[Customer ID]],[1]Customers!$A:$B,2,0)</f>
        <v>Ernest Fox</v>
      </c>
      <c r="P7978" s="5">
        <f>WEEKDAY([2]Data!$F7978)</f>
        <v>5</v>
      </c>
      <c r="Q7978" s="4">
        <f>MONTH([2]Data!$F7978)</f>
        <v>8</v>
      </c>
      <c r="R7978" s="4">
        <f>YEAR([2]Data!$F7978)</f>
        <v>2019</v>
      </c>
    </row>
    <row r="7979" spans="1:18" ht="15.75" customHeight="1">
      <c r="A7979" s="12" t="s">
        <v>9016</v>
      </c>
      <c r="B7979" s="12" t="s">
        <v>221</v>
      </c>
      <c r="C7979" s="12" t="s">
        <v>501</v>
      </c>
      <c r="D7979" s="12" t="s">
        <v>227</v>
      </c>
      <c r="E7979" s="12" t="s">
        <v>2767</v>
      </c>
      <c r="F7979" s="13">
        <v>43810</v>
      </c>
      <c r="G7979" s="12">
        <v>1</v>
      </c>
      <c r="H7979" s="12">
        <v>458</v>
      </c>
      <c r="I7979" s="4">
        <f>VLOOKUP(Table_1[[#This Row],[Product ID]],[1]Products!$A:$D,3,0)</f>
        <v>376</v>
      </c>
      <c r="J7979" s="4">
        <f>PRODUCT([2]Data!$G7979,[2]Data!$I7979)</f>
        <v>376</v>
      </c>
      <c r="K7979" s="4">
        <f>PRODUCT([2]Data!$G7979,[2]Data!$H7979)</f>
        <v>458</v>
      </c>
      <c r="L7979" s="4">
        <f>[2]Data!$K7979-[2]Data!$J7979</f>
        <v>82</v>
      </c>
      <c r="M7979" s="4" t="str">
        <f>VLOOKUP(Table_1[[#This Row],[Location ID]],[1]Locations!$A:$B,2,0)</f>
        <v>Temecula</v>
      </c>
      <c r="N7979" s="4" t="str">
        <f>VLOOKUP(Table_1[[#This Row],[Sales Person ID]],'[1]Sales People'!$A:$B,2,0)</f>
        <v>Ernest Wagner</v>
      </c>
      <c r="O7979" s="4" t="str">
        <f>VLOOKUP(Table_1[[#This Row],[Customer ID]],[1]Customers!$A:$B,2,0)</f>
        <v>Earl Ortiz</v>
      </c>
      <c r="P7979" s="5">
        <f>WEEKDAY([2]Data!$F7979)</f>
        <v>4</v>
      </c>
      <c r="Q7979" s="4">
        <f>MONTH([2]Data!$F7979)</f>
        <v>12</v>
      </c>
      <c r="R7979" s="4">
        <f>YEAR([2]Data!$F7979)</f>
        <v>2019</v>
      </c>
    </row>
    <row r="7980" spans="1:18" ht="15.75" customHeight="1">
      <c r="A7980" s="12" t="s">
        <v>9017</v>
      </c>
      <c r="B7980" s="12" t="s">
        <v>39</v>
      </c>
      <c r="C7980" s="12" t="s">
        <v>260</v>
      </c>
      <c r="D7980" s="12" t="s">
        <v>319</v>
      </c>
      <c r="E7980" s="12" t="s">
        <v>574</v>
      </c>
      <c r="F7980" s="13">
        <v>43757</v>
      </c>
      <c r="G7980" s="12">
        <v>1</v>
      </c>
      <c r="H7980" s="12">
        <v>684</v>
      </c>
      <c r="I7980" s="4">
        <f>VLOOKUP(Table_1[[#This Row],[Product ID]],[1]Products!$A:$D,3,0)</f>
        <v>561</v>
      </c>
      <c r="J7980" s="4">
        <f>PRODUCT([2]Data!$G7980,[2]Data!$I7980)</f>
        <v>561</v>
      </c>
      <c r="K7980" s="4">
        <f>PRODUCT([2]Data!$G7980,[2]Data!$H7980)</f>
        <v>684</v>
      </c>
      <c r="L7980" s="4">
        <f>[2]Data!$K7980-[2]Data!$J7980</f>
        <v>123</v>
      </c>
      <c r="M7980" s="4" t="str">
        <f>VLOOKUP(Table_1[[#This Row],[Location ID]],[1]Locations!$A:$B,2,0)</f>
        <v>Roseville</v>
      </c>
      <c r="N7980" s="4" t="str">
        <f>VLOOKUP(Table_1[[#This Row],[Sales Person ID]],'[1]Sales People'!$A:$B,2,0)</f>
        <v>Fred Robertson</v>
      </c>
      <c r="O7980" s="4" t="str">
        <f>VLOOKUP(Table_1[[#This Row],[Customer ID]],[1]Customers!$A:$B,2,0)</f>
        <v>Harold Matthews</v>
      </c>
      <c r="P7980" s="5">
        <f>WEEKDAY([2]Data!$F7980)</f>
        <v>7</v>
      </c>
      <c r="Q7980" s="4">
        <f>MONTH([2]Data!$F7980)</f>
        <v>10</v>
      </c>
      <c r="R7980" s="4">
        <f>YEAR([2]Data!$F7980)</f>
        <v>2019</v>
      </c>
    </row>
    <row r="7981" spans="1:18" ht="15.75" customHeight="1">
      <c r="A7981" s="12" t="s">
        <v>9018</v>
      </c>
      <c r="B7981" s="12" t="s">
        <v>163</v>
      </c>
      <c r="C7981" s="12" t="s">
        <v>197</v>
      </c>
      <c r="D7981" s="12" t="s">
        <v>458</v>
      </c>
      <c r="E7981" s="12" t="s">
        <v>216</v>
      </c>
      <c r="F7981" s="13">
        <v>43759</v>
      </c>
      <c r="G7981" s="12">
        <v>1</v>
      </c>
      <c r="H7981" s="12">
        <v>951</v>
      </c>
      <c r="I7981" s="4">
        <f>VLOOKUP(Table_1[[#This Row],[Product ID]],[1]Products!$A:$D,3,0)</f>
        <v>504</v>
      </c>
      <c r="J7981" s="4">
        <f>PRODUCT([2]Data!$G7981,[2]Data!$I7981)</f>
        <v>504</v>
      </c>
      <c r="K7981" s="4">
        <f>PRODUCT([2]Data!$G7981,[2]Data!$H7981)</f>
        <v>951</v>
      </c>
      <c r="L7981" s="4">
        <f>[2]Data!$K7981-[2]Data!$J7981</f>
        <v>447</v>
      </c>
      <c r="M7981" s="4" t="str">
        <f>VLOOKUP(Table_1[[#This Row],[Location ID]],[1]Locations!$A:$B,2,0)</f>
        <v>Riverside</v>
      </c>
      <c r="N7981" s="4" t="str">
        <f>VLOOKUP(Table_1[[#This Row],[Sales Person ID]],'[1]Sales People'!$A:$B,2,0)</f>
        <v>Howard Sims</v>
      </c>
      <c r="O7981" s="4" t="str">
        <f>VLOOKUP(Table_1[[#This Row],[Customer ID]],[1]Customers!$A:$B,2,0)</f>
        <v>David Ford</v>
      </c>
      <c r="P7981" s="5">
        <f>WEEKDAY([2]Data!$F7981)</f>
        <v>2</v>
      </c>
      <c r="Q7981" s="4">
        <f>MONTH([2]Data!$F7981)</f>
        <v>10</v>
      </c>
      <c r="R7981" s="4">
        <f>YEAR([2]Data!$F7981)</f>
        <v>2019</v>
      </c>
    </row>
    <row r="7982" spans="1:18" ht="15.75" customHeight="1">
      <c r="A7982" s="12" t="s">
        <v>9019</v>
      </c>
      <c r="B7982" s="12" t="s">
        <v>490</v>
      </c>
      <c r="C7982" s="12" t="s">
        <v>116</v>
      </c>
      <c r="D7982" s="12" t="s">
        <v>370</v>
      </c>
      <c r="E7982" s="12" t="s">
        <v>905</v>
      </c>
      <c r="F7982" s="13">
        <v>43786</v>
      </c>
      <c r="G7982" s="12">
        <v>2</v>
      </c>
      <c r="H7982" s="12">
        <v>123</v>
      </c>
      <c r="I7982" s="4">
        <f>VLOOKUP(Table_1[[#This Row],[Product ID]],[1]Products!$A:$D,3,0)</f>
        <v>84</v>
      </c>
      <c r="J7982" s="4">
        <f>PRODUCT([2]Data!$G7982,[2]Data!$I7982)</f>
        <v>168</v>
      </c>
      <c r="K7982" s="4">
        <f>PRODUCT([2]Data!$G7982,[2]Data!$H7982)</f>
        <v>246</v>
      </c>
      <c r="L7982" s="4">
        <f>[2]Data!$K7982-[2]Data!$J7982</f>
        <v>78</v>
      </c>
      <c r="M7982" s="4" t="str">
        <f>VLOOKUP(Table_1[[#This Row],[Location ID]],[1]Locations!$A:$B,2,0)</f>
        <v>Daly City</v>
      </c>
      <c r="N7982" s="4" t="str">
        <f>VLOOKUP(Table_1[[#This Row],[Sales Person ID]],'[1]Sales People'!$A:$B,2,0)</f>
        <v>Eugene Holmes</v>
      </c>
      <c r="O7982" s="4" t="str">
        <f>VLOOKUP(Table_1[[#This Row],[Customer ID]],[1]Customers!$A:$B,2,0)</f>
        <v>Jeremy Arnold</v>
      </c>
      <c r="P7982" s="5">
        <f>WEEKDAY([2]Data!$F7982)</f>
        <v>1</v>
      </c>
      <c r="Q7982" s="4">
        <f>MONTH([2]Data!$F7982)</f>
        <v>11</v>
      </c>
      <c r="R7982" s="4">
        <f>YEAR([2]Data!$F7982)</f>
        <v>2019</v>
      </c>
    </row>
    <row r="7983" spans="1:18" ht="15.75" customHeight="1">
      <c r="A7983" s="12" t="s">
        <v>9020</v>
      </c>
      <c r="B7983" s="12" t="s">
        <v>179</v>
      </c>
      <c r="C7983" s="12" t="s">
        <v>742</v>
      </c>
      <c r="D7983" s="12" t="s">
        <v>69</v>
      </c>
      <c r="E7983" s="12" t="s">
        <v>2330</v>
      </c>
      <c r="F7983" s="13">
        <v>43517</v>
      </c>
      <c r="G7983" s="12">
        <v>1</v>
      </c>
      <c r="H7983" s="12">
        <v>112</v>
      </c>
      <c r="I7983" s="4">
        <f>VLOOKUP(Table_1[[#This Row],[Product ID]],[1]Products!$A:$D,3,0)</f>
        <v>90</v>
      </c>
      <c r="J7983" s="4">
        <f>PRODUCT([2]Data!$G7983,[2]Data!$I7983)</f>
        <v>90</v>
      </c>
      <c r="K7983" s="4">
        <f>PRODUCT([2]Data!$G7983,[2]Data!$H7983)</f>
        <v>112</v>
      </c>
      <c r="L7983" s="4">
        <f>[2]Data!$K7983-[2]Data!$J7983</f>
        <v>22</v>
      </c>
      <c r="M7983" s="4" t="str">
        <f>VLOOKUP(Table_1[[#This Row],[Location ID]],[1]Locations!$A:$B,2,0)</f>
        <v>Costa Mesa</v>
      </c>
      <c r="N7983" s="4" t="str">
        <f>VLOOKUP(Table_1[[#This Row],[Sales Person ID]],'[1]Sales People'!$A:$B,2,0)</f>
        <v>Christopher Tucker</v>
      </c>
      <c r="O7983" s="4" t="str">
        <f>VLOOKUP(Table_1[[#This Row],[Customer ID]],[1]Customers!$A:$B,2,0)</f>
        <v>Kenneth Ross</v>
      </c>
      <c r="P7983" s="5">
        <f>WEEKDAY([2]Data!$F7983)</f>
        <v>5</v>
      </c>
      <c r="Q7983" s="4">
        <f>MONTH([2]Data!$F7983)</f>
        <v>2</v>
      </c>
      <c r="R7983" s="4">
        <f>YEAR([2]Data!$F7983)</f>
        <v>2019</v>
      </c>
    </row>
    <row r="7984" spans="1:18" ht="15.75" customHeight="1">
      <c r="A7984" s="12" t="s">
        <v>9021</v>
      </c>
      <c r="B7984" s="12" t="s">
        <v>341</v>
      </c>
      <c r="C7984" s="12" t="s">
        <v>222</v>
      </c>
      <c r="D7984" s="12" t="s">
        <v>21</v>
      </c>
      <c r="E7984" s="12" t="s">
        <v>47</v>
      </c>
      <c r="F7984" s="13">
        <v>43466</v>
      </c>
      <c r="G7984" s="12">
        <v>1</v>
      </c>
      <c r="H7984" s="12">
        <v>1635</v>
      </c>
      <c r="I7984" s="4">
        <f>VLOOKUP(Table_1[[#This Row],[Product ID]],[1]Products!$A:$D,3,0)</f>
        <v>1046</v>
      </c>
      <c r="J7984" s="4">
        <f>PRODUCT([2]Data!$G7984,[2]Data!$I7984)</f>
        <v>1046</v>
      </c>
      <c r="K7984" s="4">
        <f>PRODUCT([2]Data!$G7984,[2]Data!$H7984)</f>
        <v>1635</v>
      </c>
      <c r="L7984" s="4">
        <f>[2]Data!$K7984-[2]Data!$J7984</f>
        <v>589</v>
      </c>
      <c r="M7984" s="4" t="str">
        <f>VLOOKUP(Table_1[[#This Row],[Location ID]],[1]Locations!$A:$B,2,0)</f>
        <v>Chula Vista</v>
      </c>
      <c r="N7984" s="4" t="str">
        <f>VLOOKUP(Table_1[[#This Row],[Sales Person ID]],'[1]Sales People'!$A:$B,2,0)</f>
        <v>Justin Lynch</v>
      </c>
      <c r="O7984" s="4" t="str">
        <f>VLOOKUP(Table_1[[#This Row],[Customer ID]],[1]Customers!$A:$B,2,0)</f>
        <v>Joshua Anderson</v>
      </c>
      <c r="P7984" s="5">
        <f>WEEKDAY([2]Data!$F7984)</f>
        <v>3</v>
      </c>
      <c r="Q7984" s="4">
        <f>MONTH([2]Data!$F7984)</f>
        <v>1</v>
      </c>
      <c r="R7984" s="4">
        <f>YEAR([2]Data!$F7984)</f>
        <v>2019</v>
      </c>
    </row>
    <row r="7985" spans="1:18" ht="15.75" customHeight="1">
      <c r="A7985" s="12" t="s">
        <v>9022</v>
      </c>
      <c r="B7985" s="12" t="s">
        <v>89</v>
      </c>
      <c r="C7985" s="12" t="s">
        <v>156</v>
      </c>
      <c r="D7985" s="12" t="s">
        <v>147</v>
      </c>
      <c r="E7985" s="12" t="s">
        <v>1402</v>
      </c>
      <c r="F7985" s="13">
        <v>43771</v>
      </c>
      <c r="G7985" s="12">
        <v>1</v>
      </c>
      <c r="H7985" s="12">
        <v>1380</v>
      </c>
      <c r="I7985" s="4">
        <f>VLOOKUP(Table_1[[#This Row],[Product ID]],[1]Products!$A:$D,3,0)</f>
        <v>1090</v>
      </c>
      <c r="J7985" s="4">
        <f>PRODUCT([2]Data!$G7985,[2]Data!$I7985)</f>
        <v>1090</v>
      </c>
      <c r="K7985" s="4">
        <f>PRODUCT([2]Data!$G7985,[2]Data!$H7985)</f>
        <v>1380</v>
      </c>
      <c r="L7985" s="4">
        <f>[2]Data!$K7985-[2]Data!$J7985</f>
        <v>290</v>
      </c>
      <c r="M7985" s="4" t="str">
        <f>VLOOKUP(Table_1[[#This Row],[Location ID]],[1]Locations!$A:$B,2,0)</f>
        <v>Santa Maria</v>
      </c>
      <c r="N7985" s="4" t="str">
        <f>VLOOKUP(Table_1[[#This Row],[Sales Person ID]],'[1]Sales People'!$A:$B,2,0)</f>
        <v>Clarence Fox</v>
      </c>
      <c r="O7985" s="4" t="str">
        <f>VLOOKUP(Table_1[[#This Row],[Customer ID]],[1]Customers!$A:$B,2,0)</f>
        <v>Adam Duncan</v>
      </c>
      <c r="P7985" s="5">
        <f>WEEKDAY([2]Data!$F7985)</f>
        <v>7</v>
      </c>
      <c r="Q7985" s="4">
        <f>MONTH([2]Data!$F7985)</f>
        <v>11</v>
      </c>
      <c r="R7985" s="4">
        <f>YEAR([2]Data!$F7985)</f>
        <v>2019</v>
      </c>
    </row>
    <row r="7986" spans="1:18" ht="15.75" customHeight="1">
      <c r="A7986" s="12" t="s">
        <v>9023</v>
      </c>
      <c r="B7986" s="12" t="s">
        <v>166</v>
      </c>
      <c r="C7986" s="12" t="s">
        <v>35</v>
      </c>
      <c r="D7986" s="12" t="s">
        <v>74</v>
      </c>
      <c r="E7986" s="12" t="s">
        <v>2271</v>
      </c>
      <c r="F7986" s="13">
        <v>43574</v>
      </c>
      <c r="G7986" s="12">
        <v>1</v>
      </c>
      <c r="H7986" s="12">
        <v>1353</v>
      </c>
      <c r="I7986" s="4">
        <f>VLOOKUP(Table_1[[#This Row],[Product ID]],[1]Products!$A:$D,3,0)</f>
        <v>947</v>
      </c>
      <c r="J7986" s="4">
        <f>PRODUCT([2]Data!$G7986,[2]Data!$I7986)</f>
        <v>947</v>
      </c>
      <c r="K7986" s="4">
        <f>PRODUCT([2]Data!$G7986,[2]Data!$H7986)</f>
        <v>1353</v>
      </c>
      <c r="L7986" s="4">
        <f>[2]Data!$K7986-[2]Data!$J7986</f>
        <v>406</v>
      </c>
      <c r="M7986" s="4" t="str">
        <f>VLOOKUP(Table_1[[#This Row],[Location ID]],[1]Locations!$A:$B,2,0)</f>
        <v>Lancaster</v>
      </c>
      <c r="N7986" s="4" t="str">
        <f>VLOOKUP(Table_1[[#This Row],[Sales Person ID]],'[1]Sales People'!$A:$B,2,0)</f>
        <v>Jeremy Mendoza</v>
      </c>
      <c r="O7986" s="4" t="str">
        <f>VLOOKUP(Table_1[[#This Row],[Customer ID]],[1]Customers!$A:$B,2,0)</f>
        <v>Dennis Scott</v>
      </c>
      <c r="P7986" s="5">
        <f>WEEKDAY([2]Data!$F7986)</f>
        <v>6</v>
      </c>
      <c r="Q7986" s="4">
        <f>MONTH([2]Data!$F7986)</f>
        <v>4</v>
      </c>
      <c r="R7986" s="4">
        <f>YEAR([2]Data!$F7986)</f>
        <v>2019</v>
      </c>
    </row>
    <row r="7987" spans="1:18" ht="15.75" customHeight="1">
      <c r="A7987" s="12" t="s">
        <v>9024</v>
      </c>
      <c r="B7987" s="12" t="s">
        <v>263</v>
      </c>
      <c r="C7987" s="12" t="s">
        <v>215</v>
      </c>
      <c r="D7987" s="12" t="s">
        <v>102</v>
      </c>
      <c r="E7987" s="12" t="s">
        <v>1147</v>
      </c>
      <c r="F7987" s="13">
        <v>43578</v>
      </c>
      <c r="G7987" s="12">
        <v>2</v>
      </c>
      <c r="H7987" s="12">
        <v>1899</v>
      </c>
      <c r="I7987" s="4">
        <f>VLOOKUP(Table_1[[#This Row],[Product ID]],[1]Products!$A:$D,3,0)</f>
        <v>1044</v>
      </c>
      <c r="J7987" s="4">
        <f>PRODUCT([2]Data!$G7987,[2]Data!$I7987)</f>
        <v>2088</v>
      </c>
      <c r="K7987" s="4">
        <f>PRODUCT([2]Data!$G7987,[2]Data!$H7987)</f>
        <v>3798</v>
      </c>
      <c r="L7987" s="4">
        <f>[2]Data!$K7987-[2]Data!$J7987</f>
        <v>1710</v>
      </c>
      <c r="M7987" s="4" t="str">
        <f>VLOOKUP(Table_1[[#This Row],[Location ID]],[1]Locations!$A:$B,2,0)</f>
        <v>Corona</v>
      </c>
      <c r="N7987" s="4" t="str">
        <f>VLOOKUP(Table_1[[#This Row],[Sales Person ID]],'[1]Sales People'!$A:$B,2,0)</f>
        <v>Howard Gardner</v>
      </c>
      <c r="O7987" s="4" t="str">
        <f>VLOOKUP(Table_1[[#This Row],[Customer ID]],[1]Customers!$A:$B,2,0)</f>
        <v>Juan Wood</v>
      </c>
      <c r="P7987" s="5">
        <f>WEEKDAY([2]Data!$F7987)</f>
        <v>3</v>
      </c>
      <c r="Q7987" s="4">
        <f>MONTH([2]Data!$F7987)</f>
        <v>4</v>
      </c>
      <c r="R7987" s="4">
        <f>YEAR([2]Data!$F7987)</f>
        <v>2019</v>
      </c>
    </row>
    <row r="7988" spans="1:18" ht="15.75" customHeight="1">
      <c r="A7988" s="12" t="s">
        <v>9025</v>
      </c>
      <c r="B7988" s="12" t="s">
        <v>140</v>
      </c>
      <c r="C7988" s="12" t="s">
        <v>283</v>
      </c>
      <c r="D7988" s="12" t="s">
        <v>107</v>
      </c>
      <c r="E7988" s="12" t="s">
        <v>554</v>
      </c>
      <c r="F7988" s="13">
        <v>43557</v>
      </c>
      <c r="G7988" s="12">
        <v>1</v>
      </c>
      <c r="H7988" s="12">
        <v>127</v>
      </c>
      <c r="I7988" s="4">
        <f>VLOOKUP(Table_1[[#This Row],[Product ID]],[1]Products!$A:$D,3,0)</f>
        <v>79</v>
      </c>
      <c r="J7988" s="4">
        <f>PRODUCT([2]Data!$G7988,[2]Data!$I7988)</f>
        <v>79</v>
      </c>
      <c r="K7988" s="4">
        <f>PRODUCT([2]Data!$G7988,[2]Data!$H7988)</f>
        <v>127</v>
      </c>
      <c r="L7988" s="4">
        <f>[2]Data!$K7988-[2]Data!$J7988</f>
        <v>48</v>
      </c>
      <c r="M7988" s="4" t="str">
        <f>VLOOKUP(Table_1[[#This Row],[Location ID]],[1]Locations!$A:$B,2,0)</f>
        <v>Torrance</v>
      </c>
      <c r="N7988" s="4" t="str">
        <f>VLOOKUP(Table_1[[#This Row],[Sales Person ID]],'[1]Sales People'!$A:$B,2,0)</f>
        <v>Brian Thomas</v>
      </c>
      <c r="O7988" s="4" t="str">
        <f>VLOOKUP(Table_1[[#This Row],[Customer ID]],[1]Customers!$A:$B,2,0)</f>
        <v>James Perkins</v>
      </c>
      <c r="P7988" s="5">
        <f>WEEKDAY([2]Data!$F7988)</f>
        <v>3</v>
      </c>
      <c r="Q7988" s="4">
        <f>MONTH([2]Data!$F7988)</f>
        <v>4</v>
      </c>
      <c r="R7988" s="4">
        <f>YEAR([2]Data!$F7988)</f>
        <v>2019</v>
      </c>
    </row>
    <row r="7989" spans="1:18" ht="15.75" customHeight="1">
      <c r="A7989" s="12" t="s">
        <v>9026</v>
      </c>
      <c r="B7989" s="12" t="s">
        <v>120</v>
      </c>
      <c r="C7989" s="12" t="s">
        <v>20</v>
      </c>
      <c r="D7989" s="12" t="s">
        <v>236</v>
      </c>
      <c r="E7989" s="12" t="s">
        <v>1754</v>
      </c>
      <c r="F7989" s="13">
        <v>43624</v>
      </c>
      <c r="G7989" s="12">
        <v>1</v>
      </c>
      <c r="H7989" s="12">
        <v>1783</v>
      </c>
      <c r="I7989" s="4">
        <f>VLOOKUP(Table_1[[#This Row],[Product ID]],[1]Products!$A:$D,3,0)</f>
        <v>1230</v>
      </c>
      <c r="J7989" s="4">
        <f>PRODUCT([2]Data!$G7989,[2]Data!$I7989)</f>
        <v>1230</v>
      </c>
      <c r="K7989" s="4">
        <f>PRODUCT([2]Data!$G7989,[2]Data!$H7989)</f>
        <v>1783</v>
      </c>
      <c r="L7989" s="4">
        <f>[2]Data!$K7989-[2]Data!$J7989</f>
        <v>553</v>
      </c>
      <c r="M7989" s="4" t="str">
        <f>VLOOKUP(Table_1[[#This Row],[Location ID]],[1]Locations!$A:$B,2,0)</f>
        <v>San Mateo</v>
      </c>
      <c r="N7989" s="4" t="str">
        <f>VLOOKUP(Table_1[[#This Row],[Sales Person ID]],'[1]Sales People'!$A:$B,2,0)</f>
        <v>Andrew Bowman</v>
      </c>
      <c r="O7989" s="4" t="str">
        <f>VLOOKUP(Table_1[[#This Row],[Customer ID]],[1]Customers!$A:$B,2,0)</f>
        <v>Steve Wells</v>
      </c>
      <c r="P7989" s="5">
        <f>WEEKDAY([2]Data!$F7989)</f>
        <v>7</v>
      </c>
      <c r="Q7989" s="4">
        <f>MONTH([2]Data!$F7989)</f>
        <v>6</v>
      </c>
      <c r="R7989" s="4">
        <f>YEAR([2]Data!$F7989)</f>
        <v>2019</v>
      </c>
    </row>
    <row r="7990" spans="1:18" ht="15.75" customHeight="1">
      <c r="A7990" s="12" t="s">
        <v>9027</v>
      </c>
      <c r="B7990" s="12" t="s">
        <v>611</v>
      </c>
      <c r="C7990" s="12" t="s">
        <v>116</v>
      </c>
      <c r="D7990" s="12" t="s">
        <v>268</v>
      </c>
      <c r="E7990" s="12" t="s">
        <v>4614</v>
      </c>
      <c r="F7990" s="13">
        <v>43565</v>
      </c>
      <c r="G7990" s="12">
        <v>1</v>
      </c>
      <c r="H7990" s="12">
        <v>368</v>
      </c>
      <c r="I7990" s="4">
        <f>VLOOKUP(Table_1[[#This Row],[Product ID]],[1]Products!$A:$D,3,0)</f>
        <v>269</v>
      </c>
      <c r="J7990" s="4">
        <f>PRODUCT([2]Data!$G7990,[2]Data!$I7990)</f>
        <v>269</v>
      </c>
      <c r="K7990" s="4">
        <f>PRODUCT([2]Data!$G7990,[2]Data!$H7990)</f>
        <v>368</v>
      </c>
      <c r="L7990" s="4">
        <f>[2]Data!$K7990-[2]Data!$J7990</f>
        <v>99</v>
      </c>
      <c r="M7990" s="4" t="str">
        <f>VLOOKUP(Table_1[[#This Row],[Location ID]],[1]Locations!$A:$B,2,0)</f>
        <v>Daly City</v>
      </c>
      <c r="N7990" s="4" t="str">
        <f>VLOOKUP(Table_1[[#This Row],[Sales Person ID]],'[1]Sales People'!$A:$B,2,0)</f>
        <v>Jerry Perry</v>
      </c>
      <c r="O7990" s="4" t="str">
        <f>VLOOKUP(Table_1[[#This Row],[Customer ID]],[1]Customers!$A:$B,2,0)</f>
        <v>Shawn Stephens</v>
      </c>
      <c r="P7990" s="5">
        <f>WEEKDAY([2]Data!$F7990)</f>
        <v>4</v>
      </c>
      <c r="Q7990" s="4">
        <f>MONTH([2]Data!$F7990)</f>
        <v>4</v>
      </c>
      <c r="R7990" s="4">
        <f>YEAR([2]Data!$F7990)</f>
        <v>2019</v>
      </c>
    </row>
    <row r="7991" spans="1:18" ht="15.75" customHeight="1">
      <c r="A7991" s="12" t="s">
        <v>9028</v>
      </c>
      <c r="B7991" s="12" t="s">
        <v>196</v>
      </c>
      <c r="C7991" s="12" t="s">
        <v>68</v>
      </c>
      <c r="D7991" s="12" t="s">
        <v>261</v>
      </c>
      <c r="E7991" s="12" t="s">
        <v>182</v>
      </c>
      <c r="F7991" s="13">
        <v>43792</v>
      </c>
      <c r="G7991" s="12">
        <v>1</v>
      </c>
      <c r="H7991" s="12">
        <v>667</v>
      </c>
      <c r="I7991" s="4">
        <f>VLOOKUP(Table_1[[#This Row],[Product ID]],[1]Products!$A:$D,3,0)</f>
        <v>387</v>
      </c>
      <c r="J7991" s="4">
        <f>PRODUCT([2]Data!$G7991,[2]Data!$I7991)</f>
        <v>387</v>
      </c>
      <c r="K7991" s="4">
        <f>PRODUCT([2]Data!$G7991,[2]Data!$H7991)</f>
        <v>667</v>
      </c>
      <c r="L7991" s="4">
        <f>[2]Data!$K7991-[2]Data!$J7991</f>
        <v>280</v>
      </c>
      <c r="M7991" s="4" t="str">
        <f>VLOOKUP(Table_1[[#This Row],[Location ID]],[1]Locations!$A:$B,2,0)</f>
        <v>Thousand Oaks</v>
      </c>
      <c r="N7991" s="4" t="str">
        <f>VLOOKUP(Table_1[[#This Row],[Sales Person ID]],'[1]Sales People'!$A:$B,2,0)</f>
        <v>Martin Carr</v>
      </c>
      <c r="O7991" s="4" t="str">
        <f>VLOOKUP(Table_1[[#This Row],[Customer ID]],[1]Customers!$A:$B,2,0)</f>
        <v>Eugene Weaver</v>
      </c>
      <c r="P7991" s="5">
        <f>WEEKDAY([2]Data!$F7991)</f>
        <v>7</v>
      </c>
      <c r="Q7991" s="4">
        <f>MONTH([2]Data!$F7991)</f>
        <v>11</v>
      </c>
      <c r="R7991" s="4">
        <f>YEAR([2]Data!$F7991)</f>
        <v>2019</v>
      </c>
    </row>
    <row r="7992" spans="1:18" ht="15.75" customHeight="1">
      <c r="A7992" s="12" t="s">
        <v>9029</v>
      </c>
      <c r="B7992" s="12" t="s">
        <v>246</v>
      </c>
      <c r="C7992" s="12" t="s">
        <v>388</v>
      </c>
      <c r="D7992" s="12" t="s">
        <v>236</v>
      </c>
      <c r="E7992" s="12" t="s">
        <v>1417</v>
      </c>
      <c r="F7992" s="13">
        <v>43611</v>
      </c>
      <c r="G7992" s="12">
        <v>1</v>
      </c>
      <c r="H7992" s="12">
        <v>1887</v>
      </c>
      <c r="I7992" s="4">
        <f>VLOOKUP(Table_1[[#This Row],[Product ID]],[1]Products!$A:$D,3,0)</f>
        <v>1378</v>
      </c>
      <c r="J7992" s="4">
        <f>PRODUCT([2]Data!$G7992,[2]Data!$I7992)</f>
        <v>1378</v>
      </c>
      <c r="K7992" s="4">
        <f>PRODUCT([2]Data!$G7992,[2]Data!$H7992)</f>
        <v>1887</v>
      </c>
      <c r="L7992" s="4">
        <f>[2]Data!$K7992-[2]Data!$J7992</f>
        <v>509</v>
      </c>
      <c r="M7992" s="4" t="str">
        <f>VLOOKUP(Table_1[[#This Row],[Location ID]],[1]Locations!$A:$B,2,0)</f>
        <v>San Diego</v>
      </c>
      <c r="N7992" s="4" t="str">
        <f>VLOOKUP(Table_1[[#This Row],[Sales Person ID]],'[1]Sales People'!$A:$B,2,0)</f>
        <v>Andrew Bowman</v>
      </c>
      <c r="O7992" s="4" t="str">
        <f>VLOOKUP(Table_1[[#This Row],[Customer ID]],[1]Customers!$A:$B,2,0)</f>
        <v>Raymond Hall</v>
      </c>
      <c r="P7992" s="5">
        <f>WEEKDAY([2]Data!$F7992)</f>
        <v>1</v>
      </c>
      <c r="Q7992" s="4">
        <f>MONTH([2]Data!$F7992)</f>
        <v>5</v>
      </c>
      <c r="R7992" s="4">
        <f>YEAR([2]Data!$F7992)</f>
        <v>2019</v>
      </c>
    </row>
    <row r="7993" spans="1:18" ht="15.75" customHeight="1">
      <c r="A7993" s="12" t="s">
        <v>9030</v>
      </c>
      <c r="B7993" s="12" t="s">
        <v>378</v>
      </c>
      <c r="C7993" s="12" t="s">
        <v>373</v>
      </c>
      <c r="D7993" s="12" t="s">
        <v>91</v>
      </c>
      <c r="E7993" s="12" t="s">
        <v>1677</v>
      </c>
      <c r="F7993" s="13">
        <v>43506</v>
      </c>
      <c r="G7993" s="12">
        <v>3</v>
      </c>
      <c r="H7993" s="12">
        <v>530</v>
      </c>
      <c r="I7993" s="4">
        <f>VLOOKUP(Table_1[[#This Row],[Product ID]],[1]Products!$A:$D,3,0)</f>
        <v>424</v>
      </c>
      <c r="J7993" s="4">
        <f>PRODUCT([2]Data!$G7993,[2]Data!$I7993)</f>
        <v>1272</v>
      </c>
      <c r="K7993" s="4">
        <f>PRODUCT([2]Data!$G7993,[2]Data!$H7993)</f>
        <v>1590</v>
      </c>
      <c r="L7993" s="4">
        <f>[2]Data!$K7993-[2]Data!$J7993</f>
        <v>318</v>
      </c>
      <c r="M7993" s="4" t="str">
        <f>VLOOKUP(Table_1[[#This Row],[Location ID]],[1]Locations!$A:$B,2,0)</f>
        <v>San Bernardino</v>
      </c>
      <c r="N7993" s="4" t="str">
        <f>VLOOKUP(Table_1[[#This Row],[Sales Person ID]],'[1]Sales People'!$A:$B,2,0)</f>
        <v>Henry Nelson</v>
      </c>
      <c r="O7993" s="4" t="str">
        <f>VLOOKUP(Table_1[[#This Row],[Customer ID]],[1]Customers!$A:$B,2,0)</f>
        <v>Mark Montgomery</v>
      </c>
      <c r="P7993" s="5">
        <f>WEEKDAY([2]Data!$F7993)</f>
        <v>1</v>
      </c>
      <c r="Q7993" s="4">
        <f>MONTH([2]Data!$F7993)</f>
        <v>2</v>
      </c>
      <c r="R7993" s="4">
        <f>YEAR([2]Data!$F7993)</f>
        <v>2019</v>
      </c>
    </row>
    <row r="7994" spans="1:18" ht="15.75" customHeight="1">
      <c r="A7994" s="12" t="s">
        <v>9031</v>
      </c>
      <c r="B7994" s="12" t="s">
        <v>125</v>
      </c>
      <c r="C7994" s="12" t="s">
        <v>231</v>
      </c>
      <c r="D7994" s="12" t="s">
        <v>176</v>
      </c>
      <c r="E7994" s="12" t="s">
        <v>2831</v>
      </c>
      <c r="F7994" s="13">
        <v>43673</v>
      </c>
      <c r="G7994" s="12">
        <v>2</v>
      </c>
      <c r="H7994" s="12">
        <v>545</v>
      </c>
      <c r="I7994" s="4">
        <f>VLOOKUP(Table_1[[#This Row],[Product ID]],[1]Products!$A:$D,3,0)</f>
        <v>425</v>
      </c>
      <c r="J7994" s="4">
        <f>PRODUCT([2]Data!$G7994,[2]Data!$I7994)</f>
        <v>850</v>
      </c>
      <c r="K7994" s="4">
        <f>PRODUCT([2]Data!$G7994,[2]Data!$H7994)</f>
        <v>1090</v>
      </c>
      <c r="L7994" s="4">
        <f>[2]Data!$K7994-[2]Data!$J7994</f>
        <v>240</v>
      </c>
      <c r="M7994" s="4" t="str">
        <f>VLOOKUP(Table_1[[#This Row],[Location ID]],[1]Locations!$A:$B,2,0)</f>
        <v>Modesto</v>
      </c>
      <c r="N7994" s="4" t="str">
        <f>VLOOKUP(Table_1[[#This Row],[Sales Person ID]],'[1]Sales People'!$A:$B,2,0)</f>
        <v>Joe Sims</v>
      </c>
      <c r="O7994" s="4" t="str">
        <f>VLOOKUP(Table_1[[#This Row],[Customer ID]],[1]Customers!$A:$B,2,0)</f>
        <v>Edward Gonzalez</v>
      </c>
      <c r="P7994" s="5">
        <f>WEEKDAY([2]Data!$F7994)</f>
        <v>7</v>
      </c>
      <c r="Q7994" s="4">
        <f>MONTH([2]Data!$F7994)</f>
        <v>7</v>
      </c>
      <c r="R7994" s="4">
        <f>YEAR([2]Data!$F7994)</f>
        <v>2019</v>
      </c>
    </row>
    <row r="7995" spans="1:18" ht="15.75" customHeight="1">
      <c r="A7995" s="12" t="s">
        <v>9032</v>
      </c>
      <c r="B7995" s="12" t="s">
        <v>120</v>
      </c>
      <c r="C7995" s="12" t="s">
        <v>160</v>
      </c>
      <c r="D7995" s="12" t="s">
        <v>122</v>
      </c>
      <c r="E7995" s="12" t="s">
        <v>961</v>
      </c>
      <c r="F7995" s="13">
        <v>43491</v>
      </c>
      <c r="G7995" s="12">
        <v>2</v>
      </c>
      <c r="H7995" s="12">
        <v>1783</v>
      </c>
      <c r="I7995" s="4">
        <f>VLOOKUP(Table_1[[#This Row],[Product ID]],[1]Products!$A:$D,3,0)</f>
        <v>1230</v>
      </c>
      <c r="J7995" s="4">
        <f>PRODUCT([2]Data!$G7995,[2]Data!$I7995)</f>
        <v>2460</v>
      </c>
      <c r="K7995" s="4">
        <f>PRODUCT([2]Data!$G7995,[2]Data!$H7995)</f>
        <v>3566</v>
      </c>
      <c r="L7995" s="4">
        <f>[2]Data!$K7995-[2]Data!$J7995</f>
        <v>1106</v>
      </c>
      <c r="M7995" s="4" t="str">
        <f>VLOOKUP(Table_1[[#This Row],[Location ID]],[1]Locations!$A:$B,2,0)</f>
        <v>Antioch</v>
      </c>
      <c r="N7995" s="4" t="str">
        <f>VLOOKUP(Table_1[[#This Row],[Sales Person ID]],'[1]Sales People'!$A:$B,2,0)</f>
        <v>Ryan Welch</v>
      </c>
      <c r="O7995" s="4" t="str">
        <f>VLOOKUP(Table_1[[#This Row],[Customer ID]],[1]Customers!$A:$B,2,0)</f>
        <v>Arthur Roberts</v>
      </c>
      <c r="P7995" s="5">
        <f>WEEKDAY([2]Data!$F7995)</f>
        <v>7</v>
      </c>
      <c r="Q7995" s="4">
        <f>MONTH([2]Data!$F7995)</f>
        <v>1</v>
      </c>
      <c r="R7995" s="4">
        <f>YEAR([2]Data!$F7995)</f>
        <v>2019</v>
      </c>
    </row>
    <row r="7996" spans="1:18" ht="15.75" customHeight="1">
      <c r="A7996" s="12" t="s">
        <v>9033</v>
      </c>
      <c r="B7996" s="12" t="s">
        <v>243</v>
      </c>
      <c r="C7996" s="12" t="s">
        <v>447</v>
      </c>
      <c r="D7996" s="12" t="s">
        <v>275</v>
      </c>
      <c r="E7996" s="12" t="s">
        <v>2069</v>
      </c>
      <c r="F7996" s="13">
        <v>43467</v>
      </c>
      <c r="G7996" s="12">
        <v>2</v>
      </c>
      <c r="H7996" s="12">
        <v>1119</v>
      </c>
      <c r="I7996" s="4">
        <f>VLOOKUP(Table_1[[#This Row],[Product ID]],[1]Products!$A:$D,3,0)</f>
        <v>683</v>
      </c>
      <c r="J7996" s="4">
        <f>PRODUCT([2]Data!$G7996,[2]Data!$I7996)</f>
        <v>1366</v>
      </c>
      <c r="K7996" s="4">
        <f>PRODUCT([2]Data!$G7996,[2]Data!$H7996)</f>
        <v>2238</v>
      </c>
      <c r="L7996" s="4">
        <f>[2]Data!$K7996-[2]Data!$J7996</f>
        <v>872</v>
      </c>
      <c r="M7996" s="4" t="str">
        <f>VLOOKUP(Table_1[[#This Row],[Location ID]],[1]Locations!$A:$B,2,0)</f>
        <v>Jurupa Valley</v>
      </c>
      <c r="N7996" s="4" t="str">
        <f>VLOOKUP(Table_1[[#This Row],[Sales Person ID]],'[1]Sales People'!$A:$B,2,0)</f>
        <v>Ernest Wheeler</v>
      </c>
      <c r="O7996" s="4" t="str">
        <f>VLOOKUP(Table_1[[#This Row],[Customer ID]],[1]Customers!$A:$B,2,0)</f>
        <v>Justin Miller</v>
      </c>
      <c r="P7996" s="5">
        <f>WEEKDAY([2]Data!$F7996)</f>
        <v>4</v>
      </c>
      <c r="Q7996" s="4">
        <f>MONTH([2]Data!$F7996)</f>
        <v>1</v>
      </c>
      <c r="R7996" s="4">
        <f>YEAR([2]Data!$F7996)</f>
        <v>2019</v>
      </c>
    </row>
    <row r="7997" spans="1:18" ht="15.75" customHeight="1">
      <c r="A7997" s="12" t="s">
        <v>9034</v>
      </c>
      <c r="B7997" s="12" t="s">
        <v>363</v>
      </c>
      <c r="C7997" s="12" t="s">
        <v>90</v>
      </c>
      <c r="D7997" s="12" t="s">
        <v>227</v>
      </c>
      <c r="E7997" s="12" t="s">
        <v>1240</v>
      </c>
      <c r="F7997" s="13">
        <v>43737</v>
      </c>
      <c r="G7997" s="12">
        <v>1</v>
      </c>
      <c r="H7997" s="12">
        <v>203</v>
      </c>
      <c r="I7997" s="4">
        <f>VLOOKUP(Table_1[[#This Row],[Product ID]],[1]Products!$A:$D,3,0)</f>
        <v>154</v>
      </c>
      <c r="J7997" s="4">
        <f>PRODUCT([2]Data!$G7997,[2]Data!$I7997)</f>
        <v>154</v>
      </c>
      <c r="K7997" s="4">
        <f>PRODUCT([2]Data!$G7997,[2]Data!$H7997)</f>
        <v>203</v>
      </c>
      <c r="L7997" s="4">
        <f>[2]Data!$K7997-[2]Data!$J7997</f>
        <v>49</v>
      </c>
      <c r="M7997" s="4" t="str">
        <f>VLOOKUP(Table_1[[#This Row],[Location ID]],[1]Locations!$A:$B,2,0)</f>
        <v>Palmdale</v>
      </c>
      <c r="N7997" s="4" t="str">
        <f>VLOOKUP(Table_1[[#This Row],[Sales Person ID]],'[1]Sales People'!$A:$B,2,0)</f>
        <v>Ernest Wagner</v>
      </c>
      <c r="O7997" s="4" t="str">
        <f>VLOOKUP(Table_1[[#This Row],[Customer ID]],[1]Customers!$A:$B,2,0)</f>
        <v>Jason Hanson</v>
      </c>
      <c r="P7997" s="5">
        <f>WEEKDAY([2]Data!$F7997)</f>
        <v>1</v>
      </c>
      <c r="Q7997" s="4">
        <f>MONTH([2]Data!$F7997)</f>
        <v>9</v>
      </c>
      <c r="R7997" s="4">
        <f>YEAR([2]Data!$F7997)</f>
        <v>2019</v>
      </c>
    </row>
    <row r="7998" spans="1:18" ht="15.75" customHeight="1">
      <c r="A7998" s="12" t="s">
        <v>9035</v>
      </c>
      <c r="B7998" s="12" t="s">
        <v>451</v>
      </c>
      <c r="C7998" s="12" t="s">
        <v>483</v>
      </c>
      <c r="D7998" s="12" t="s">
        <v>102</v>
      </c>
      <c r="E7998" s="12" t="s">
        <v>1508</v>
      </c>
      <c r="F7998" s="13">
        <v>43532</v>
      </c>
      <c r="G7998" s="12">
        <v>2</v>
      </c>
      <c r="H7998" s="12">
        <v>800</v>
      </c>
      <c r="I7998" s="4">
        <f>VLOOKUP(Table_1[[#This Row],[Product ID]],[1]Products!$A:$D,3,0)</f>
        <v>536</v>
      </c>
      <c r="J7998" s="4">
        <f>PRODUCT([2]Data!$G7998,[2]Data!$I7998)</f>
        <v>1072</v>
      </c>
      <c r="K7998" s="4">
        <f>PRODUCT([2]Data!$G7998,[2]Data!$H7998)</f>
        <v>1600</v>
      </c>
      <c r="L7998" s="4">
        <f>[2]Data!$K7998-[2]Data!$J7998</f>
        <v>528</v>
      </c>
      <c r="M7998" s="4" t="str">
        <f>VLOOKUP(Table_1[[#This Row],[Location ID]],[1]Locations!$A:$B,2,0)</f>
        <v>Concord</v>
      </c>
      <c r="N7998" s="4" t="str">
        <f>VLOOKUP(Table_1[[#This Row],[Sales Person ID]],'[1]Sales People'!$A:$B,2,0)</f>
        <v>Howard Gardner</v>
      </c>
      <c r="O7998" s="4" t="str">
        <f>VLOOKUP(Table_1[[#This Row],[Customer ID]],[1]Customers!$A:$B,2,0)</f>
        <v>Philip Bailey</v>
      </c>
      <c r="P7998" s="5">
        <f>WEEKDAY([2]Data!$F7998)</f>
        <v>6</v>
      </c>
      <c r="Q7998" s="4">
        <f>MONTH([2]Data!$F7998)</f>
        <v>3</v>
      </c>
      <c r="R7998" s="4">
        <f>YEAR([2]Data!$F7998)</f>
        <v>2019</v>
      </c>
    </row>
    <row r="7999" spans="1:18" ht="15.75" customHeight="1">
      <c r="A7999" s="12" t="s">
        <v>9036</v>
      </c>
      <c r="B7999" s="12" t="s">
        <v>300</v>
      </c>
      <c r="C7999" s="12" t="s">
        <v>40</v>
      </c>
      <c r="D7999" s="12" t="s">
        <v>236</v>
      </c>
      <c r="E7999" s="12" t="s">
        <v>1245</v>
      </c>
      <c r="F7999" s="13">
        <v>43469</v>
      </c>
      <c r="G7999" s="12">
        <v>1</v>
      </c>
      <c r="H7999" s="12">
        <v>368</v>
      </c>
      <c r="I7999" s="4">
        <f>VLOOKUP(Table_1[[#This Row],[Product ID]],[1]Products!$A:$D,3,0)</f>
        <v>294</v>
      </c>
      <c r="J7999" s="4">
        <f>PRODUCT([2]Data!$G7999,[2]Data!$I7999)</f>
        <v>294</v>
      </c>
      <c r="K7999" s="4">
        <f>PRODUCT([2]Data!$G7999,[2]Data!$H7999)</f>
        <v>368</v>
      </c>
      <c r="L7999" s="4">
        <f>[2]Data!$K7999-[2]Data!$J7999</f>
        <v>74</v>
      </c>
      <c r="M7999" s="4" t="str">
        <f>VLOOKUP(Table_1[[#This Row],[Location ID]],[1]Locations!$A:$B,2,0)</f>
        <v>Santa Ana</v>
      </c>
      <c r="N7999" s="4" t="str">
        <f>VLOOKUP(Table_1[[#This Row],[Sales Person ID]],'[1]Sales People'!$A:$B,2,0)</f>
        <v>Andrew Bowman</v>
      </c>
      <c r="O7999" s="4" t="str">
        <f>VLOOKUP(Table_1[[#This Row],[Customer ID]],[1]Customers!$A:$B,2,0)</f>
        <v>Peter Fernandez</v>
      </c>
      <c r="P7999" s="5">
        <f>WEEKDAY([2]Data!$F7999)</f>
        <v>6</v>
      </c>
      <c r="Q7999" s="4">
        <f>MONTH([2]Data!$F7999)</f>
        <v>1</v>
      </c>
      <c r="R7999" s="4">
        <f>YEAR([2]Data!$F7999)</f>
        <v>2019</v>
      </c>
    </row>
    <row r="8000" spans="1:18" ht="15.75" customHeight="1">
      <c r="A8000" s="12" t="s">
        <v>9037</v>
      </c>
      <c r="B8000" s="12" t="s">
        <v>200</v>
      </c>
      <c r="C8000" s="12" t="s">
        <v>607</v>
      </c>
      <c r="D8000" s="12" t="s">
        <v>227</v>
      </c>
      <c r="E8000" s="12" t="s">
        <v>539</v>
      </c>
      <c r="F8000" s="13">
        <v>43689</v>
      </c>
      <c r="G8000" s="12">
        <v>3</v>
      </c>
      <c r="H8000" s="12">
        <v>1783</v>
      </c>
      <c r="I8000" s="4">
        <f>VLOOKUP(Table_1[[#This Row],[Product ID]],[1]Products!$A:$D,3,0)</f>
        <v>1516</v>
      </c>
      <c r="J8000" s="4">
        <f>PRODUCT([2]Data!$G8000,[2]Data!$I8000)</f>
        <v>4548</v>
      </c>
      <c r="K8000" s="4">
        <f>PRODUCT([2]Data!$G8000,[2]Data!$H8000)</f>
        <v>5349</v>
      </c>
      <c r="L8000" s="4">
        <f>[2]Data!$K8000-[2]Data!$J8000</f>
        <v>801</v>
      </c>
      <c r="M8000" s="4" t="str">
        <f>VLOOKUP(Table_1[[#This Row],[Location ID]],[1]Locations!$A:$B,2,0)</f>
        <v>Fremont</v>
      </c>
      <c r="N8000" s="4" t="str">
        <f>VLOOKUP(Table_1[[#This Row],[Sales Person ID]],'[1]Sales People'!$A:$B,2,0)</f>
        <v>Ernest Wagner</v>
      </c>
      <c r="O8000" s="4" t="str">
        <f>VLOOKUP(Table_1[[#This Row],[Customer ID]],[1]Customers!$A:$B,2,0)</f>
        <v>Douglas Tucker</v>
      </c>
      <c r="P8000" s="5">
        <f>WEEKDAY([2]Data!$F8000)</f>
        <v>2</v>
      </c>
      <c r="Q8000" s="4">
        <f>MONTH([2]Data!$F8000)</f>
        <v>8</v>
      </c>
      <c r="R8000" s="4">
        <f>YEAR([2]Data!$F8000)</f>
        <v>2019</v>
      </c>
    </row>
    <row r="8001" spans="1:18" ht="15.75" customHeight="1">
      <c r="A8001" s="12" t="s">
        <v>9038</v>
      </c>
      <c r="B8001" s="12" t="s">
        <v>936</v>
      </c>
      <c r="C8001" s="12" t="s">
        <v>388</v>
      </c>
      <c r="D8001" s="12" t="s">
        <v>74</v>
      </c>
      <c r="E8001" s="12" t="s">
        <v>556</v>
      </c>
      <c r="F8001" s="13">
        <v>43626</v>
      </c>
      <c r="G8001" s="12">
        <v>4</v>
      </c>
      <c r="H8001" s="12">
        <v>136</v>
      </c>
      <c r="I8001" s="4">
        <f>VLOOKUP(Table_1[[#This Row],[Product ID]],[1]Products!$A:$D,3,0)</f>
        <v>72</v>
      </c>
      <c r="J8001" s="4">
        <f>PRODUCT([2]Data!$G8001,[2]Data!$I8001)</f>
        <v>288</v>
      </c>
      <c r="K8001" s="4">
        <f>PRODUCT([2]Data!$G8001,[2]Data!$H8001)</f>
        <v>544</v>
      </c>
      <c r="L8001" s="4">
        <f>[2]Data!$K8001-[2]Data!$J8001</f>
        <v>256</v>
      </c>
      <c r="M8001" s="4" t="str">
        <f>VLOOKUP(Table_1[[#This Row],[Location ID]],[1]Locations!$A:$B,2,0)</f>
        <v>San Diego</v>
      </c>
      <c r="N8001" s="4" t="str">
        <f>VLOOKUP(Table_1[[#This Row],[Sales Person ID]],'[1]Sales People'!$A:$B,2,0)</f>
        <v>Jeremy Mendoza</v>
      </c>
      <c r="O8001" s="4" t="str">
        <f>VLOOKUP(Table_1[[#This Row],[Customer ID]],[1]Customers!$A:$B,2,0)</f>
        <v>Carlos Hunt</v>
      </c>
      <c r="P8001" s="5">
        <f>WEEKDAY([2]Data!$F8001)</f>
        <v>2</v>
      </c>
      <c r="Q8001" s="4">
        <f>MONTH([2]Data!$F8001)</f>
        <v>6</v>
      </c>
      <c r="R8001" s="4">
        <f>YEAR([2]Data!$F8001)</f>
        <v>2019</v>
      </c>
    </row>
    <row r="8002" spans="1:18" ht="15.75" customHeight="1">
      <c r="A8002" s="12" t="s">
        <v>9039</v>
      </c>
      <c r="B8002" s="12" t="s">
        <v>406</v>
      </c>
      <c r="C8002" s="12" t="s">
        <v>222</v>
      </c>
      <c r="D8002" s="12" t="s">
        <v>26</v>
      </c>
      <c r="E8002" s="12" t="s">
        <v>823</v>
      </c>
      <c r="F8002" s="13">
        <v>43727</v>
      </c>
      <c r="G8002" s="12">
        <v>2</v>
      </c>
      <c r="H8002" s="12">
        <v>2257</v>
      </c>
      <c r="I8002" s="4">
        <f>VLOOKUP(Table_1[[#This Row],[Product ID]],[1]Products!$A:$D,3,0)</f>
        <v>1535</v>
      </c>
      <c r="J8002" s="4">
        <f>PRODUCT([2]Data!$G8002,[2]Data!$I8002)</f>
        <v>3070</v>
      </c>
      <c r="K8002" s="4">
        <f>PRODUCT([2]Data!$G8002,[2]Data!$H8002)</f>
        <v>4514</v>
      </c>
      <c r="L8002" s="4">
        <f>[2]Data!$K8002-[2]Data!$J8002</f>
        <v>1444</v>
      </c>
      <c r="M8002" s="4" t="str">
        <f>VLOOKUP(Table_1[[#This Row],[Location ID]],[1]Locations!$A:$B,2,0)</f>
        <v>Chula Vista</v>
      </c>
      <c r="N8002" s="4" t="str">
        <f>VLOOKUP(Table_1[[#This Row],[Sales Person ID]],'[1]Sales People'!$A:$B,2,0)</f>
        <v>Ryan Butler</v>
      </c>
      <c r="O8002" s="4" t="str">
        <f>VLOOKUP(Table_1[[#This Row],[Customer ID]],[1]Customers!$A:$B,2,0)</f>
        <v>Shawn Reynolds</v>
      </c>
      <c r="P8002" s="5">
        <f>WEEKDAY([2]Data!$F8002)</f>
        <v>5</v>
      </c>
      <c r="Q8002" s="4">
        <f>MONTH([2]Data!$F8002)</f>
        <v>9</v>
      </c>
      <c r="R8002" s="4">
        <f>YEAR([2]Data!$F8002)</f>
        <v>2019</v>
      </c>
    </row>
    <row r="8003" spans="1:18" ht="15.75" customHeight="1">
      <c r="A8003" s="12" t="s">
        <v>9040</v>
      </c>
      <c r="B8003" s="12" t="s">
        <v>218</v>
      </c>
      <c r="C8003" s="12" t="s">
        <v>185</v>
      </c>
      <c r="D8003" s="12" t="s">
        <v>176</v>
      </c>
      <c r="E8003" s="12" t="s">
        <v>519</v>
      </c>
      <c r="F8003" s="13">
        <v>43638</v>
      </c>
      <c r="G8003" s="12">
        <v>2</v>
      </c>
      <c r="H8003" s="12">
        <v>2464</v>
      </c>
      <c r="I8003" s="4">
        <f>VLOOKUP(Table_1[[#This Row],[Product ID]],[1]Products!$A:$D,3,0)</f>
        <v>1774</v>
      </c>
      <c r="J8003" s="4">
        <f>PRODUCT([2]Data!$G8003,[2]Data!$I8003)</f>
        <v>3548</v>
      </c>
      <c r="K8003" s="4">
        <f>PRODUCT([2]Data!$G8003,[2]Data!$H8003)</f>
        <v>4928</v>
      </c>
      <c r="L8003" s="4">
        <f>[2]Data!$K8003-[2]Data!$J8003</f>
        <v>1380</v>
      </c>
      <c r="M8003" s="4" t="str">
        <f>VLOOKUP(Table_1[[#This Row],[Location ID]],[1]Locations!$A:$B,2,0)</f>
        <v>Norwalk</v>
      </c>
      <c r="N8003" s="4" t="str">
        <f>VLOOKUP(Table_1[[#This Row],[Sales Person ID]],'[1]Sales People'!$A:$B,2,0)</f>
        <v>Joe Sims</v>
      </c>
      <c r="O8003" s="4" t="str">
        <f>VLOOKUP(Table_1[[#This Row],[Customer ID]],[1]Customers!$A:$B,2,0)</f>
        <v>Gregory Welch</v>
      </c>
      <c r="P8003" s="5">
        <f>WEEKDAY([2]Data!$F8003)</f>
        <v>7</v>
      </c>
      <c r="Q8003" s="4">
        <f>MONTH([2]Data!$F8003)</f>
        <v>6</v>
      </c>
      <c r="R8003" s="4">
        <f>YEAR([2]Data!$F8003)</f>
        <v>2019</v>
      </c>
    </row>
    <row r="8004" spans="1:18" ht="15.75" customHeight="1">
      <c r="A8004" s="12" t="s">
        <v>9041</v>
      </c>
      <c r="B8004" s="12" t="s">
        <v>936</v>
      </c>
      <c r="C8004" s="12" t="s">
        <v>297</v>
      </c>
      <c r="D8004" s="12" t="s">
        <v>157</v>
      </c>
      <c r="E8004" s="12" t="s">
        <v>6358</v>
      </c>
      <c r="F8004" s="13">
        <v>43701</v>
      </c>
      <c r="G8004" s="12">
        <v>1</v>
      </c>
      <c r="H8004" s="12">
        <v>136</v>
      </c>
      <c r="I8004" s="4">
        <f>VLOOKUP(Table_1[[#This Row],[Product ID]],[1]Products!$A:$D,3,0)</f>
        <v>72</v>
      </c>
      <c r="J8004" s="4">
        <f>PRODUCT([2]Data!$G8004,[2]Data!$I8004)</f>
        <v>72</v>
      </c>
      <c r="K8004" s="4">
        <f>PRODUCT([2]Data!$G8004,[2]Data!$H8004)</f>
        <v>136</v>
      </c>
      <c r="L8004" s="4">
        <f>[2]Data!$K8004-[2]Data!$J8004</f>
        <v>64</v>
      </c>
      <c r="M8004" s="4" t="str">
        <f>VLOOKUP(Table_1[[#This Row],[Location ID]],[1]Locations!$A:$B,2,0)</f>
        <v>El Monte</v>
      </c>
      <c r="N8004" s="4" t="str">
        <f>VLOOKUP(Table_1[[#This Row],[Sales Person ID]],'[1]Sales People'!$A:$B,2,0)</f>
        <v>Carl Elliott</v>
      </c>
      <c r="O8004" s="4" t="str">
        <f>VLOOKUP(Table_1[[#This Row],[Customer ID]],[1]Customers!$A:$B,2,0)</f>
        <v>Aaron Johnson</v>
      </c>
      <c r="P8004" s="5">
        <f>WEEKDAY([2]Data!$F8004)</f>
        <v>7</v>
      </c>
      <c r="Q8004" s="4">
        <f>MONTH([2]Data!$F8004)</f>
        <v>8</v>
      </c>
      <c r="R8004" s="4">
        <f>YEAR([2]Data!$F8004)</f>
        <v>2019</v>
      </c>
    </row>
    <row r="8005" spans="1:18" ht="15.75" customHeight="1">
      <c r="A8005" s="12" t="s">
        <v>9042</v>
      </c>
      <c r="B8005" s="12" t="s">
        <v>150</v>
      </c>
      <c r="C8005" s="12" t="s">
        <v>116</v>
      </c>
      <c r="D8005" s="12" t="s">
        <v>202</v>
      </c>
      <c r="E8005" s="12" t="s">
        <v>392</v>
      </c>
      <c r="F8005" s="13">
        <v>43554</v>
      </c>
      <c r="G8005" s="12">
        <v>4</v>
      </c>
      <c r="H8005" s="12">
        <v>817</v>
      </c>
      <c r="I8005" s="4">
        <f>VLOOKUP(Table_1[[#This Row],[Product ID]],[1]Products!$A:$D,3,0)</f>
        <v>409</v>
      </c>
      <c r="J8005" s="4">
        <f>PRODUCT([2]Data!$G8005,[2]Data!$I8005)</f>
        <v>1636</v>
      </c>
      <c r="K8005" s="4">
        <f>PRODUCT([2]Data!$G8005,[2]Data!$H8005)</f>
        <v>3268</v>
      </c>
      <c r="L8005" s="4">
        <f>[2]Data!$K8005-[2]Data!$J8005</f>
        <v>1632</v>
      </c>
      <c r="M8005" s="4" t="str">
        <f>VLOOKUP(Table_1[[#This Row],[Location ID]],[1]Locations!$A:$B,2,0)</f>
        <v>Daly City</v>
      </c>
      <c r="N8005" s="4" t="str">
        <f>VLOOKUP(Table_1[[#This Row],[Sales Person ID]],'[1]Sales People'!$A:$B,2,0)</f>
        <v>Robert Reed</v>
      </c>
      <c r="O8005" s="4" t="str">
        <f>VLOOKUP(Table_1[[#This Row],[Customer ID]],[1]Customers!$A:$B,2,0)</f>
        <v>Paul Larson</v>
      </c>
      <c r="P8005" s="5">
        <f>WEEKDAY([2]Data!$F8005)</f>
        <v>7</v>
      </c>
      <c r="Q8005" s="4">
        <f>MONTH([2]Data!$F8005)</f>
        <v>3</v>
      </c>
      <c r="R8005" s="4">
        <f>YEAR([2]Data!$F8005)</f>
        <v>2019</v>
      </c>
    </row>
    <row r="8006" spans="1:18" ht="15.75" customHeight="1">
      <c r="A8006" s="12" t="s">
        <v>9043</v>
      </c>
      <c r="B8006" s="12" t="s">
        <v>196</v>
      </c>
      <c r="C8006" s="12" t="s">
        <v>283</v>
      </c>
      <c r="D8006" s="12" t="s">
        <v>147</v>
      </c>
      <c r="E8006" s="12" t="s">
        <v>751</v>
      </c>
      <c r="F8006" s="13">
        <v>43725</v>
      </c>
      <c r="G8006" s="12">
        <v>2</v>
      </c>
      <c r="H8006" s="12">
        <v>667</v>
      </c>
      <c r="I8006" s="4">
        <f>VLOOKUP(Table_1[[#This Row],[Product ID]],[1]Products!$A:$D,3,0)</f>
        <v>387</v>
      </c>
      <c r="J8006" s="4">
        <f>PRODUCT([2]Data!$G8006,[2]Data!$I8006)</f>
        <v>774</v>
      </c>
      <c r="K8006" s="4">
        <f>PRODUCT([2]Data!$G8006,[2]Data!$H8006)</f>
        <v>1334</v>
      </c>
      <c r="L8006" s="4">
        <f>[2]Data!$K8006-[2]Data!$J8006</f>
        <v>560</v>
      </c>
      <c r="M8006" s="4" t="str">
        <f>VLOOKUP(Table_1[[#This Row],[Location ID]],[1]Locations!$A:$B,2,0)</f>
        <v>Torrance</v>
      </c>
      <c r="N8006" s="4" t="str">
        <f>VLOOKUP(Table_1[[#This Row],[Sales Person ID]],'[1]Sales People'!$A:$B,2,0)</f>
        <v>Clarence Fox</v>
      </c>
      <c r="O8006" s="4" t="str">
        <f>VLOOKUP(Table_1[[#This Row],[Customer ID]],[1]Customers!$A:$B,2,0)</f>
        <v>Jeremy Schmidt</v>
      </c>
      <c r="P8006" s="5">
        <f>WEEKDAY([2]Data!$F8006)</f>
        <v>3</v>
      </c>
      <c r="Q8006" s="4">
        <f>MONTH([2]Data!$F8006)</f>
        <v>9</v>
      </c>
      <c r="R8006" s="4">
        <f>YEAR([2]Data!$F8006)</f>
        <v>2019</v>
      </c>
    </row>
    <row r="8007" spans="1:18" ht="15.75" customHeight="1">
      <c r="A8007" s="12" t="s">
        <v>9044</v>
      </c>
      <c r="B8007" s="12" t="s">
        <v>246</v>
      </c>
      <c r="C8007" s="12" t="s">
        <v>215</v>
      </c>
      <c r="D8007" s="12" t="s">
        <v>176</v>
      </c>
      <c r="E8007" s="12" t="s">
        <v>2229</v>
      </c>
      <c r="F8007" s="13">
        <v>43570</v>
      </c>
      <c r="G8007" s="12">
        <v>1</v>
      </c>
      <c r="H8007" s="12">
        <v>1887</v>
      </c>
      <c r="I8007" s="4">
        <f>VLOOKUP(Table_1[[#This Row],[Product ID]],[1]Products!$A:$D,3,0)</f>
        <v>1378</v>
      </c>
      <c r="J8007" s="4">
        <f>PRODUCT([2]Data!$G8007,[2]Data!$I8007)</f>
        <v>1378</v>
      </c>
      <c r="K8007" s="4">
        <f>PRODUCT([2]Data!$G8007,[2]Data!$H8007)</f>
        <v>1887</v>
      </c>
      <c r="L8007" s="4">
        <f>[2]Data!$K8007-[2]Data!$J8007</f>
        <v>509</v>
      </c>
      <c r="M8007" s="4" t="str">
        <f>VLOOKUP(Table_1[[#This Row],[Location ID]],[1]Locations!$A:$B,2,0)</f>
        <v>Corona</v>
      </c>
      <c r="N8007" s="4" t="str">
        <f>VLOOKUP(Table_1[[#This Row],[Sales Person ID]],'[1]Sales People'!$A:$B,2,0)</f>
        <v>Joe Sims</v>
      </c>
      <c r="O8007" s="4" t="str">
        <f>VLOOKUP(Table_1[[#This Row],[Customer ID]],[1]Customers!$A:$B,2,0)</f>
        <v>Jerry Andrews</v>
      </c>
      <c r="P8007" s="5">
        <f>WEEKDAY([2]Data!$F8007)</f>
        <v>2</v>
      </c>
      <c r="Q8007" s="4">
        <f>MONTH([2]Data!$F8007)</f>
        <v>4</v>
      </c>
      <c r="R8007" s="4">
        <f>YEAR([2]Data!$F8007)</f>
        <v>2019</v>
      </c>
    </row>
    <row r="8008" spans="1:18" ht="15.75" customHeight="1">
      <c r="A8008" s="12" t="s">
        <v>9045</v>
      </c>
      <c r="B8008" s="12" t="s">
        <v>384</v>
      </c>
      <c r="C8008" s="12" t="s">
        <v>59</v>
      </c>
      <c r="D8008" s="12" t="s">
        <v>268</v>
      </c>
      <c r="E8008" s="12" t="s">
        <v>947</v>
      </c>
      <c r="F8008" s="13">
        <v>43483</v>
      </c>
      <c r="G8008" s="12">
        <v>2</v>
      </c>
      <c r="H8008" s="12">
        <v>2182</v>
      </c>
      <c r="I8008" s="4">
        <f>VLOOKUP(Table_1[[#This Row],[Product ID]],[1]Products!$A:$D,3,0)</f>
        <v>1200</v>
      </c>
      <c r="J8008" s="4">
        <f>PRODUCT([2]Data!$G8008,[2]Data!$I8008)</f>
        <v>2400</v>
      </c>
      <c r="K8008" s="4">
        <f>PRODUCT([2]Data!$G8008,[2]Data!$H8008)</f>
        <v>4364</v>
      </c>
      <c r="L8008" s="4">
        <f>[2]Data!$K8008-[2]Data!$J8008</f>
        <v>1964</v>
      </c>
      <c r="M8008" s="4" t="str">
        <f>VLOOKUP(Table_1[[#This Row],[Location ID]],[1]Locations!$A:$B,2,0)</f>
        <v>Rialto</v>
      </c>
      <c r="N8008" s="4" t="str">
        <f>VLOOKUP(Table_1[[#This Row],[Sales Person ID]],'[1]Sales People'!$A:$B,2,0)</f>
        <v>Jerry Perry</v>
      </c>
      <c r="O8008" s="4" t="str">
        <f>VLOOKUP(Table_1[[#This Row],[Customer ID]],[1]Customers!$A:$B,2,0)</f>
        <v>Ronald Watkins</v>
      </c>
      <c r="P8008" s="5">
        <f>WEEKDAY([2]Data!$F8008)</f>
        <v>6</v>
      </c>
      <c r="Q8008" s="4">
        <f>MONTH([2]Data!$F8008)</f>
        <v>1</v>
      </c>
      <c r="R8008" s="4">
        <f>YEAR([2]Data!$F8008)</f>
        <v>2019</v>
      </c>
    </row>
    <row r="8009" spans="1:18" ht="15.75" customHeight="1">
      <c r="A8009" s="12" t="s">
        <v>9046</v>
      </c>
      <c r="B8009" s="12" t="s">
        <v>34</v>
      </c>
      <c r="C8009" s="12" t="s">
        <v>160</v>
      </c>
      <c r="D8009" s="12" t="s">
        <v>202</v>
      </c>
      <c r="E8009" s="12" t="s">
        <v>1889</v>
      </c>
      <c r="F8009" s="13">
        <v>43617</v>
      </c>
      <c r="G8009" s="12">
        <v>1</v>
      </c>
      <c r="H8009" s="12">
        <v>1052</v>
      </c>
      <c r="I8009" s="4">
        <f>VLOOKUP(Table_1[[#This Row],[Product ID]],[1]Products!$A:$D,3,0)</f>
        <v>589</v>
      </c>
      <c r="J8009" s="4">
        <f>PRODUCT([2]Data!$G8009,[2]Data!$I8009)</f>
        <v>589</v>
      </c>
      <c r="K8009" s="4">
        <f>PRODUCT([2]Data!$G8009,[2]Data!$H8009)</f>
        <v>1052</v>
      </c>
      <c r="L8009" s="4">
        <f>[2]Data!$K8009-[2]Data!$J8009</f>
        <v>463</v>
      </c>
      <c r="M8009" s="4" t="str">
        <f>VLOOKUP(Table_1[[#This Row],[Location ID]],[1]Locations!$A:$B,2,0)</f>
        <v>Antioch</v>
      </c>
      <c r="N8009" s="4" t="str">
        <f>VLOOKUP(Table_1[[#This Row],[Sales Person ID]],'[1]Sales People'!$A:$B,2,0)</f>
        <v>Robert Reed</v>
      </c>
      <c r="O8009" s="4" t="str">
        <f>VLOOKUP(Table_1[[#This Row],[Customer ID]],[1]Customers!$A:$B,2,0)</f>
        <v>Joseph Walker</v>
      </c>
      <c r="P8009" s="5">
        <f>WEEKDAY([2]Data!$F8009)</f>
        <v>7</v>
      </c>
      <c r="Q8009" s="4">
        <f>MONTH([2]Data!$F8009)</f>
        <v>6</v>
      </c>
      <c r="R8009" s="4">
        <f>YEAR([2]Data!$F8009)</f>
        <v>2019</v>
      </c>
    </row>
    <row r="8010" spans="1:18" ht="15.75" customHeight="1">
      <c r="A8010" s="12" t="s">
        <v>9047</v>
      </c>
      <c r="B8010" s="12" t="s">
        <v>378</v>
      </c>
      <c r="C8010" s="12" t="s">
        <v>30</v>
      </c>
      <c r="D8010" s="12" t="s">
        <v>64</v>
      </c>
      <c r="E8010" s="12" t="s">
        <v>931</v>
      </c>
      <c r="F8010" s="13">
        <v>43795</v>
      </c>
      <c r="G8010" s="12">
        <v>1</v>
      </c>
      <c r="H8010" s="12">
        <v>530</v>
      </c>
      <c r="I8010" s="4">
        <f>VLOOKUP(Table_1[[#This Row],[Product ID]],[1]Products!$A:$D,3,0)</f>
        <v>424</v>
      </c>
      <c r="J8010" s="4">
        <f>PRODUCT([2]Data!$G8010,[2]Data!$I8010)</f>
        <v>424</v>
      </c>
      <c r="K8010" s="4">
        <f>PRODUCT([2]Data!$G8010,[2]Data!$H8010)</f>
        <v>530</v>
      </c>
      <c r="L8010" s="4">
        <f>[2]Data!$K8010-[2]Data!$J8010</f>
        <v>106</v>
      </c>
      <c r="M8010" s="4" t="str">
        <f>VLOOKUP(Table_1[[#This Row],[Location ID]],[1]Locations!$A:$B,2,0)</f>
        <v>Berkeley</v>
      </c>
      <c r="N8010" s="4" t="str">
        <f>VLOOKUP(Table_1[[#This Row],[Sales Person ID]],'[1]Sales People'!$A:$B,2,0)</f>
        <v>Scott Mason</v>
      </c>
      <c r="O8010" s="4" t="str">
        <f>VLOOKUP(Table_1[[#This Row],[Customer ID]],[1]Customers!$A:$B,2,0)</f>
        <v>Joshua Watkins</v>
      </c>
      <c r="P8010" s="5">
        <f>WEEKDAY([2]Data!$F8010)</f>
        <v>3</v>
      </c>
      <c r="Q8010" s="4">
        <f>MONTH([2]Data!$F8010)</f>
        <v>11</v>
      </c>
      <c r="R8010" s="4">
        <f>YEAR([2]Data!$F8010)</f>
        <v>2019</v>
      </c>
    </row>
    <row r="8011" spans="1:18" ht="15.75" customHeight="1">
      <c r="A8011" s="12" t="s">
        <v>9048</v>
      </c>
      <c r="B8011" s="12" t="s">
        <v>115</v>
      </c>
      <c r="C8011" s="12" t="s">
        <v>222</v>
      </c>
      <c r="D8011" s="12" t="s">
        <v>51</v>
      </c>
      <c r="E8011" s="12" t="s">
        <v>1352</v>
      </c>
      <c r="F8011" s="13">
        <v>43503</v>
      </c>
      <c r="G8011" s="12">
        <v>1</v>
      </c>
      <c r="H8011" s="12">
        <v>1671</v>
      </c>
      <c r="I8011" s="4">
        <f>VLOOKUP(Table_1[[#This Row],[Product ID]],[1]Products!$A:$D,3,0)</f>
        <v>1220</v>
      </c>
      <c r="J8011" s="4">
        <f>PRODUCT([2]Data!$G8011,[2]Data!$I8011)</f>
        <v>1220</v>
      </c>
      <c r="K8011" s="4">
        <f>PRODUCT([2]Data!$G8011,[2]Data!$H8011)</f>
        <v>1671</v>
      </c>
      <c r="L8011" s="4">
        <f>[2]Data!$K8011-[2]Data!$J8011</f>
        <v>451</v>
      </c>
      <c r="M8011" s="4" t="str">
        <f>VLOOKUP(Table_1[[#This Row],[Location ID]],[1]Locations!$A:$B,2,0)</f>
        <v>Chula Vista</v>
      </c>
      <c r="N8011" s="4" t="str">
        <f>VLOOKUP(Table_1[[#This Row],[Sales Person ID]],'[1]Sales People'!$A:$B,2,0)</f>
        <v>Brian Hansen</v>
      </c>
      <c r="O8011" s="4" t="str">
        <f>VLOOKUP(Table_1[[#This Row],[Customer ID]],[1]Customers!$A:$B,2,0)</f>
        <v>Frank Mason</v>
      </c>
      <c r="P8011" s="5">
        <f>WEEKDAY([2]Data!$F8011)</f>
        <v>5</v>
      </c>
      <c r="Q8011" s="4">
        <f>MONTH([2]Data!$F8011)</f>
        <v>2</v>
      </c>
      <c r="R8011" s="4">
        <f>YEAR([2]Data!$F8011)</f>
        <v>2019</v>
      </c>
    </row>
    <row r="8012" spans="1:18" ht="15.75" customHeight="1">
      <c r="A8012" s="12" t="s">
        <v>9049</v>
      </c>
      <c r="B8012" s="12" t="s">
        <v>378</v>
      </c>
      <c r="C8012" s="12" t="s">
        <v>156</v>
      </c>
      <c r="D8012" s="12" t="s">
        <v>424</v>
      </c>
      <c r="E8012" s="12" t="s">
        <v>1421</v>
      </c>
      <c r="F8012" s="13">
        <v>43618</v>
      </c>
      <c r="G8012" s="12">
        <v>1</v>
      </c>
      <c r="H8012" s="12">
        <v>530</v>
      </c>
      <c r="I8012" s="4">
        <f>VLOOKUP(Table_1[[#This Row],[Product ID]],[1]Products!$A:$D,3,0)</f>
        <v>424</v>
      </c>
      <c r="J8012" s="4">
        <f>PRODUCT([2]Data!$G8012,[2]Data!$I8012)</f>
        <v>424</v>
      </c>
      <c r="K8012" s="4">
        <f>PRODUCT([2]Data!$G8012,[2]Data!$H8012)</f>
        <v>530</v>
      </c>
      <c r="L8012" s="4">
        <f>[2]Data!$K8012-[2]Data!$J8012</f>
        <v>106</v>
      </c>
      <c r="M8012" s="4" t="str">
        <f>VLOOKUP(Table_1[[#This Row],[Location ID]],[1]Locations!$A:$B,2,0)</f>
        <v>Santa Maria</v>
      </c>
      <c r="N8012" s="4" t="str">
        <f>VLOOKUP(Table_1[[#This Row],[Sales Person ID]],'[1]Sales People'!$A:$B,2,0)</f>
        <v>Kenneth Bradley</v>
      </c>
      <c r="O8012" s="4" t="str">
        <f>VLOOKUP(Table_1[[#This Row],[Customer ID]],[1]Customers!$A:$B,2,0)</f>
        <v>Wayne Williams</v>
      </c>
      <c r="P8012" s="5">
        <f>WEEKDAY([2]Data!$F8012)</f>
        <v>1</v>
      </c>
      <c r="Q8012" s="4">
        <f>MONTH([2]Data!$F8012)</f>
        <v>6</v>
      </c>
      <c r="R8012" s="4">
        <f>YEAR([2]Data!$F8012)</f>
        <v>2019</v>
      </c>
    </row>
    <row r="8013" spans="1:18" ht="15.75" customHeight="1">
      <c r="A8013" s="12" t="s">
        <v>9050</v>
      </c>
      <c r="B8013" s="12" t="s">
        <v>332</v>
      </c>
      <c r="C8013" s="12" t="s">
        <v>253</v>
      </c>
      <c r="D8013" s="12" t="s">
        <v>189</v>
      </c>
      <c r="E8013" s="12" t="s">
        <v>1107</v>
      </c>
      <c r="F8013" s="13">
        <v>43646</v>
      </c>
      <c r="G8013" s="12">
        <v>3</v>
      </c>
      <c r="H8013" s="12">
        <v>2391</v>
      </c>
      <c r="I8013" s="4">
        <f>VLOOKUP(Table_1[[#This Row],[Product ID]],[1]Products!$A:$D,3,0)</f>
        <v>1291</v>
      </c>
      <c r="J8013" s="4">
        <f>PRODUCT([2]Data!$G8013,[2]Data!$I8013)</f>
        <v>3873</v>
      </c>
      <c r="K8013" s="4">
        <f>PRODUCT([2]Data!$G8013,[2]Data!$H8013)</f>
        <v>7173</v>
      </c>
      <c r="L8013" s="4">
        <f>[2]Data!$K8013-[2]Data!$J8013</f>
        <v>3300</v>
      </c>
      <c r="M8013" s="4" t="str">
        <f>VLOOKUP(Table_1[[#This Row],[Location ID]],[1]Locations!$A:$B,2,0)</f>
        <v>Downey</v>
      </c>
      <c r="N8013" s="4" t="str">
        <f>VLOOKUP(Table_1[[#This Row],[Sales Person ID]],'[1]Sales People'!$A:$B,2,0)</f>
        <v>Joshua Taylor</v>
      </c>
      <c r="O8013" s="4" t="str">
        <f>VLOOKUP(Table_1[[#This Row],[Customer ID]],[1]Customers!$A:$B,2,0)</f>
        <v>Craig Wright</v>
      </c>
      <c r="P8013" s="5">
        <f>WEEKDAY([2]Data!$F8013)</f>
        <v>1</v>
      </c>
      <c r="Q8013" s="4">
        <f>MONTH([2]Data!$F8013)</f>
        <v>6</v>
      </c>
      <c r="R8013" s="4">
        <f>YEAR([2]Data!$F8013)</f>
        <v>2019</v>
      </c>
    </row>
    <row r="8014" spans="1:18" ht="15.75" customHeight="1">
      <c r="A8014" s="12" t="s">
        <v>9051</v>
      </c>
      <c r="B8014" s="12" t="s">
        <v>475</v>
      </c>
      <c r="C8014" s="12" t="s">
        <v>231</v>
      </c>
      <c r="D8014" s="12" t="s">
        <v>74</v>
      </c>
      <c r="E8014" s="12" t="s">
        <v>1377</v>
      </c>
      <c r="F8014" s="13">
        <v>43476</v>
      </c>
      <c r="G8014" s="12">
        <v>2</v>
      </c>
      <c r="H8014" s="12">
        <v>1566</v>
      </c>
      <c r="I8014" s="4">
        <f>VLOOKUP(Table_1[[#This Row],[Product ID]],[1]Products!$A:$D,3,0)</f>
        <v>1190</v>
      </c>
      <c r="J8014" s="4">
        <f>PRODUCT([2]Data!$G8014,[2]Data!$I8014)</f>
        <v>2380</v>
      </c>
      <c r="K8014" s="4">
        <f>PRODUCT([2]Data!$G8014,[2]Data!$H8014)</f>
        <v>3132</v>
      </c>
      <c r="L8014" s="4">
        <f>[2]Data!$K8014-[2]Data!$J8014</f>
        <v>752</v>
      </c>
      <c r="M8014" s="4" t="str">
        <f>VLOOKUP(Table_1[[#This Row],[Location ID]],[1]Locations!$A:$B,2,0)</f>
        <v>Modesto</v>
      </c>
      <c r="N8014" s="4" t="str">
        <f>VLOOKUP(Table_1[[#This Row],[Sales Person ID]],'[1]Sales People'!$A:$B,2,0)</f>
        <v>Jeremy Mendoza</v>
      </c>
      <c r="O8014" s="4" t="str">
        <f>VLOOKUP(Table_1[[#This Row],[Customer ID]],[1]Customers!$A:$B,2,0)</f>
        <v>Benjamin Kim</v>
      </c>
      <c r="P8014" s="5">
        <f>WEEKDAY([2]Data!$F8014)</f>
        <v>6</v>
      </c>
      <c r="Q8014" s="4">
        <f>MONTH([2]Data!$F8014)</f>
        <v>1</v>
      </c>
      <c r="R8014" s="4">
        <f>YEAR([2]Data!$F8014)</f>
        <v>2019</v>
      </c>
    </row>
    <row r="8015" spans="1:18" ht="15.75" customHeight="1">
      <c r="A8015" s="12" t="s">
        <v>9052</v>
      </c>
      <c r="B8015" s="12" t="s">
        <v>442</v>
      </c>
      <c r="C8015" s="12" t="s">
        <v>90</v>
      </c>
      <c r="D8015" s="12" t="s">
        <v>181</v>
      </c>
      <c r="E8015" s="12" t="s">
        <v>2618</v>
      </c>
      <c r="F8015" s="13">
        <v>43783</v>
      </c>
      <c r="G8015" s="12">
        <v>3</v>
      </c>
      <c r="H8015" s="12">
        <v>290</v>
      </c>
      <c r="I8015" s="4">
        <f>VLOOKUP(Table_1[[#This Row],[Product ID]],[1]Products!$A:$D,3,0)</f>
        <v>200</v>
      </c>
      <c r="J8015" s="4">
        <f>PRODUCT([2]Data!$G8015,[2]Data!$I8015)</f>
        <v>600</v>
      </c>
      <c r="K8015" s="4">
        <f>PRODUCT([2]Data!$G8015,[2]Data!$H8015)</f>
        <v>870</v>
      </c>
      <c r="L8015" s="4">
        <f>[2]Data!$K8015-[2]Data!$J8015</f>
        <v>270</v>
      </c>
      <c r="M8015" s="4" t="str">
        <f>VLOOKUP(Table_1[[#This Row],[Location ID]],[1]Locations!$A:$B,2,0)</f>
        <v>Palmdale</v>
      </c>
      <c r="N8015" s="4" t="str">
        <f>VLOOKUP(Table_1[[#This Row],[Sales Person ID]],'[1]Sales People'!$A:$B,2,0)</f>
        <v>Sean Miller</v>
      </c>
      <c r="O8015" s="4" t="str">
        <f>VLOOKUP(Table_1[[#This Row],[Customer ID]],[1]Customers!$A:$B,2,0)</f>
        <v>Carlos Young</v>
      </c>
      <c r="P8015" s="5">
        <f>WEEKDAY([2]Data!$F8015)</f>
        <v>5</v>
      </c>
      <c r="Q8015" s="4">
        <f>MONTH([2]Data!$F8015)</f>
        <v>11</v>
      </c>
      <c r="R8015" s="4">
        <f>YEAR([2]Data!$F8015)</f>
        <v>2019</v>
      </c>
    </row>
    <row r="8016" spans="1:18" ht="15.75" customHeight="1">
      <c r="A8016" s="12" t="s">
        <v>9053</v>
      </c>
      <c r="B8016" s="12" t="s">
        <v>614</v>
      </c>
      <c r="C8016" s="12" t="s">
        <v>206</v>
      </c>
      <c r="D8016" s="12" t="s">
        <v>250</v>
      </c>
      <c r="E8016" s="12" t="s">
        <v>1074</v>
      </c>
      <c r="F8016" s="13">
        <v>43693</v>
      </c>
      <c r="G8016" s="12">
        <v>1</v>
      </c>
      <c r="H8016" s="12">
        <v>2495</v>
      </c>
      <c r="I8016" s="4">
        <f>VLOOKUP(Table_1[[#This Row],[Product ID]],[1]Products!$A:$D,3,0)</f>
        <v>1896</v>
      </c>
      <c r="J8016" s="4">
        <f>PRODUCT([2]Data!$G8016,[2]Data!$I8016)</f>
        <v>1896</v>
      </c>
      <c r="K8016" s="4">
        <f>PRODUCT([2]Data!$G8016,[2]Data!$H8016)</f>
        <v>2495</v>
      </c>
      <c r="L8016" s="4">
        <f>[2]Data!$K8016-[2]Data!$J8016</f>
        <v>599</v>
      </c>
      <c r="M8016" s="4" t="str">
        <f>VLOOKUP(Table_1[[#This Row],[Location ID]],[1]Locations!$A:$B,2,0)</f>
        <v>Pomona</v>
      </c>
      <c r="N8016" s="4" t="str">
        <f>VLOOKUP(Table_1[[#This Row],[Sales Person ID]],'[1]Sales People'!$A:$B,2,0)</f>
        <v>John Reyes</v>
      </c>
      <c r="O8016" s="4" t="str">
        <f>VLOOKUP(Table_1[[#This Row],[Customer ID]],[1]Customers!$A:$B,2,0)</f>
        <v>Michael Reed</v>
      </c>
      <c r="P8016" s="5">
        <f>WEEKDAY([2]Data!$F8016)</f>
        <v>6</v>
      </c>
      <c r="Q8016" s="4">
        <f>MONTH([2]Data!$F8016)</f>
        <v>8</v>
      </c>
      <c r="R8016" s="4">
        <f>YEAR([2]Data!$F8016)</f>
        <v>2019</v>
      </c>
    </row>
    <row r="8017" spans="1:18" ht="15.75" customHeight="1">
      <c r="A8017" s="12" t="s">
        <v>9054</v>
      </c>
      <c r="B8017" s="12" t="s">
        <v>136</v>
      </c>
      <c r="C8017" s="12" t="s">
        <v>530</v>
      </c>
      <c r="D8017" s="12" t="s">
        <v>370</v>
      </c>
      <c r="E8017" s="12" t="s">
        <v>495</v>
      </c>
      <c r="F8017" s="13">
        <v>43800</v>
      </c>
      <c r="G8017" s="12">
        <v>1</v>
      </c>
      <c r="H8017" s="12">
        <v>1826</v>
      </c>
      <c r="I8017" s="4">
        <f>VLOOKUP(Table_1[[#This Row],[Product ID]],[1]Products!$A:$D,3,0)</f>
        <v>1443</v>
      </c>
      <c r="J8017" s="4">
        <f>PRODUCT([2]Data!$G8017,[2]Data!$I8017)</f>
        <v>1443</v>
      </c>
      <c r="K8017" s="4">
        <f>PRODUCT([2]Data!$G8017,[2]Data!$H8017)</f>
        <v>1826</v>
      </c>
      <c r="L8017" s="4">
        <f>[2]Data!$K8017-[2]Data!$J8017</f>
        <v>383</v>
      </c>
      <c r="M8017" s="4" t="str">
        <f>VLOOKUP(Table_1[[#This Row],[Location ID]],[1]Locations!$A:$B,2,0)</f>
        <v>Anaheim</v>
      </c>
      <c r="N8017" s="4" t="str">
        <f>VLOOKUP(Table_1[[#This Row],[Sales Person ID]],'[1]Sales People'!$A:$B,2,0)</f>
        <v>Eugene Holmes</v>
      </c>
      <c r="O8017" s="4" t="str">
        <f>VLOOKUP(Table_1[[#This Row],[Customer ID]],[1]Customers!$A:$B,2,0)</f>
        <v>Todd George</v>
      </c>
      <c r="P8017" s="5">
        <f>WEEKDAY([2]Data!$F8017)</f>
        <v>1</v>
      </c>
      <c r="Q8017" s="4">
        <f>MONTH([2]Data!$F8017)</f>
        <v>12</v>
      </c>
      <c r="R8017" s="4">
        <f>YEAR([2]Data!$F8017)</f>
        <v>2019</v>
      </c>
    </row>
    <row r="8018" spans="1:18" ht="15.75" customHeight="1">
      <c r="A8018" s="12" t="s">
        <v>9055</v>
      </c>
      <c r="B8018" s="12" t="s">
        <v>44</v>
      </c>
      <c r="C8018" s="12" t="s">
        <v>30</v>
      </c>
      <c r="D8018" s="12" t="s">
        <v>147</v>
      </c>
      <c r="E8018" s="12" t="s">
        <v>70</v>
      </c>
      <c r="F8018" s="13">
        <v>43662</v>
      </c>
      <c r="G8018" s="12">
        <v>1</v>
      </c>
      <c r="H8018" s="12">
        <v>1582</v>
      </c>
      <c r="I8018" s="4">
        <f>VLOOKUP(Table_1[[#This Row],[Product ID]],[1]Products!$A:$D,3,0)</f>
        <v>1234</v>
      </c>
      <c r="J8018" s="4">
        <f>PRODUCT([2]Data!$G8018,[2]Data!$I8018)</f>
        <v>1234</v>
      </c>
      <c r="K8018" s="4">
        <f>PRODUCT([2]Data!$G8018,[2]Data!$H8018)</f>
        <v>1582</v>
      </c>
      <c r="L8018" s="4">
        <f>[2]Data!$K8018-[2]Data!$J8018</f>
        <v>348</v>
      </c>
      <c r="M8018" s="4" t="str">
        <f>VLOOKUP(Table_1[[#This Row],[Location ID]],[1]Locations!$A:$B,2,0)</f>
        <v>Berkeley</v>
      </c>
      <c r="N8018" s="4" t="str">
        <f>VLOOKUP(Table_1[[#This Row],[Sales Person ID]],'[1]Sales People'!$A:$B,2,0)</f>
        <v>Clarence Fox</v>
      </c>
      <c r="O8018" s="4" t="str">
        <f>VLOOKUP(Table_1[[#This Row],[Customer ID]],[1]Customers!$A:$B,2,0)</f>
        <v>Paul Henderson</v>
      </c>
      <c r="P8018" s="5">
        <f>WEEKDAY([2]Data!$F8018)</f>
        <v>3</v>
      </c>
      <c r="Q8018" s="4">
        <f>MONTH([2]Data!$F8018)</f>
        <v>7</v>
      </c>
      <c r="R8018" s="4">
        <f>YEAR([2]Data!$F8018)</f>
        <v>2019</v>
      </c>
    </row>
    <row r="8019" spans="1:18" ht="15.75" customHeight="1">
      <c r="A8019" s="12" t="s">
        <v>9056</v>
      </c>
      <c r="B8019" s="12" t="s">
        <v>175</v>
      </c>
      <c r="C8019" s="12" t="s">
        <v>461</v>
      </c>
      <c r="D8019" s="12" t="s">
        <v>122</v>
      </c>
      <c r="E8019" s="12" t="s">
        <v>521</v>
      </c>
      <c r="F8019" s="13">
        <v>43683</v>
      </c>
      <c r="G8019" s="12">
        <v>2</v>
      </c>
      <c r="H8019" s="12">
        <v>637</v>
      </c>
      <c r="I8019" s="4">
        <f>VLOOKUP(Table_1[[#This Row],[Product ID]],[1]Products!$A:$D,3,0)</f>
        <v>389</v>
      </c>
      <c r="J8019" s="4">
        <f>PRODUCT([2]Data!$G8019,[2]Data!$I8019)</f>
        <v>778</v>
      </c>
      <c r="K8019" s="4">
        <f>PRODUCT([2]Data!$G8019,[2]Data!$H8019)</f>
        <v>1274</v>
      </c>
      <c r="L8019" s="4">
        <f>[2]Data!$K8019-[2]Data!$J8019</f>
        <v>496</v>
      </c>
      <c r="M8019" s="4" t="str">
        <f>VLOOKUP(Table_1[[#This Row],[Location ID]],[1]Locations!$A:$B,2,0)</f>
        <v>Simi Valley</v>
      </c>
      <c r="N8019" s="4" t="str">
        <f>VLOOKUP(Table_1[[#This Row],[Sales Person ID]],'[1]Sales People'!$A:$B,2,0)</f>
        <v>Ryan Welch</v>
      </c>
      <c r="O8019" s="4" t="str">
        <f>VLOOKUP(Table_1[[#This Row],[Customer ID]],[1]Customers!$A:$B,2,0)</f>
        <v>George Ellis</v>
      </c>
      <c r="P8019" s="5">
        <f>WEEKDAY([2]Data!$F8019)</f>
        <v>3</v>
      </c>
      <c r="Q8019" s="4">
        <f>MONTH([2]Data!$F8019)</f>
        <v>8</v>
      </c>
      <c r="R8019" s="4">
        <f>YEAR([2]Data!$F8019)</f>
        <v>2019</v>
      </c>
    </row>
    <row r="8020" spans="1:18" ht="15.75" customHeight="1">
      <c r="A8020" s="12" t="s">
        <v>9057</v>
      </c>
      <c r="B8020" s="12" t="s">
        <v>286</v>
      </c>
      <c r="C8020" s="12" t="s">
        <v>63</v>
      </c>
      <c r="D8020" s="12" t="s">
        <v>112</v>
      </c>
      <c r="E8020" s="12" t="s">
        <v>1324</v>
      </c>
      <c r="F8020" s="13">
        <v>43661</v>
      </c>
      <c r="G8020" s="12">
        <v>1</v>
      </c>
      <c r="H8020" s="12">
        <v>2353</v>
      </c>
      <c r="I8020" s="4">
        <f>VLOOKUP(Table_1[[#This Row],[Product ID]],[1]Products!$A:$D,3,0)</f>
        <v>1788</v>
      </c>
      <c r="J8020" s="4">
        <f>PRODUCT([2]Data!$G8020,[2]Data!$I8020)</f>
        <v>1788</v>
      </c>
      <c r="K8020" s="4">
        <f>PRODUCT([2]Data!$G8020,[2]Data!$H8020)</f>
        <v>2353</v>
      </c>
      <c r="L8020" s="4">
        <f>[2]Data!$K8020-[2]Data!$J8020</f>
        <v>565</v>
      </c>
      <c r="M8020" s="4" t="str">
        <f>VLOOKUP(Table_1[[#This Row],[Location ID]],[1]Locations!$A:$B,2,0)</f>
        <v>Pasadena</v>
      </c>
      <c r="N8020" s="4" t="str">
        <f>VLOOKUP(Table_1[[#This Row],[Sales Person ID]],'[1]Sales People'!$A:$B,2,0)</f>
        <v>Scott Clark</v>
      </c>
      <c r="O8020" s="4" t="str">
        <f>VLOOKUP(Table_1[[#This Row],[Customer ID]],[1]Customers!$A:$B,2,0)</f>
        <v>Joshua Little</v>
      </c>
      <c r="P8020" s="5">
        <f>WEEKDAY([2]Data!$F8020)</f>
        <v>2</v>
      </c>
      <c r="Q8020" s="4">
        <f>MONTH([2]Data!$F8020)</f>
        <v>7</v>
      </c>
      <c r="R8020" s="4">
        <f>YEAR([2]Data!$F8020)</f>
        <v>2019</v>
      </c>
    </row>
    <row r="8021" spans="1:18" ht="15.75" customHeight="1">
      <c r="A8021" s="12" t="s">
        <v>9058</v>
      </c>
      <c r="B8021" s="12" t="s">
        <v>564</v>
      </c>
      <c r="C8021" s="12" t="s">
        <v>73</v>
      </c>
      <c r="D8021" s="12" t="s">
        <v>268</v>
      </c>
      <c r="E8021" s="12" t="s">
        <v>1122</v>
      </c>
      <c r="F8021" s="13">
        <v>43586</v>
      </c>
      <c r="G8021" s="12">
        <v>4</v>
      </c>
      <c r="H8021" s="12">
        <v>1798</v>
      </c>
      <c r="I8021" s="4">
        <f>VLOOKUP(Table_1[[#This Row],[Product ID]],[1]Products!$A:$D,3,0)</f>
        <v>971</v>
      </c>
      <c r="J8021" s="4">
        <f>PRODUCT([2]Data!$G8021,[2]Data!$I8021)</f>
        <v>3884</v>
      </c>
      <c r="K8021" s="4">
        <f>PRODUCT([2]Data!$G8021,[2]Data!$H8021)</f>
        <v>7192</v>
      </c>
      <c r="L8021" s="4">
        <f>[2]Data!$K8021-[2]Data!$J8021</f>
        <v>3308</v>
      </c>
      <c r="M8021" s="4" t="str">
        <f>VLOOKUP(Table_1[[#This Row],[Location ID]],[1]Locations!$A:$B,2,0)</f>
        <v>Fairfield</v>
      </c>
      <c r="N8021" s="4" t="str">
        <f>VLOOKUP(Table_1[[#This Row],[Sales Person ID]],'[1]Sales People'!$A:$B,2,0)</f>
        <v>Jerry Perry</v>
      </c>
      <c r="O8021" s="4" t="str">
        <f>VLOOKUP(Table_1[[#This Row],[Customer ID]],[1]Customers!$A:$B,2,0)</f>
        <v>Benjamin Carpenter</v>
      </c>
      <c r="P8021" s="5">
        <f>WEEKDAY([2]Data!$F8021)</f>
        <v>4</v>
      </c>
      <c r="Q8021" s="4">
        <f>MONTH([2]Data!$F8021)</f>
        <v>5</v>
      </c>
      <c r="R8021" s="4">
        <f>YEAR([2]Data!$F8021)</f>
        <v>2019</v>
      </c>
    </row>
    <row r="8022" spans="1:18" ht="15.75" customHeight="1">
      <c r="A8022" s="12" t="s">
        <v>9059</v>
      </c>
      <c r="B8022" s="12" t="s">
        <v>243</v>
      </c>
      <c r="C8022" s="12" t="s">
        <v>151</v>
      </c>
      <c r="D8022" s="12" t="s">
        <v>36</v>
      </c>
      <c r="E8022" s="12" t="s">
        <v>909</v>
      </c>
      <c r="F8022" s="13">
        <v>43742</v>
      </c>
      <c r="G8022" s="12">
        <v>4</v>
      </c>
      <c r="H8022" s="12">
        <v>1119</v>
      </c>
      <c r="I8022" s="4">
        <f>VLOOKUP(Table_1[[#This Row],[Product ID]],[1]Products!$A:$D,3,0)</f>
        <v>683</v>
      </c>
      <c r="J8022" s="4">
        <f>PRODUCT([2]Data!$G8022,[2]Data!$I8022)</f>
        <v>2732</v>
      </c>
      <c r="K8022" s="4">
        <f>PRODUCT([2]Data!$G8022,[2]Data!$H8022)</f>
        <v>4476</v>
      </c>
      <c r="L8022" s="4">
        <f>[2]Data!$K8022-[2]Data!$J8022</f>
        <v>1744</v>
      </c>
      <c r="M8022" s="4" t="str">
        <f>VLOOKUP(Table_1[[#This Row],[Location ID]],[1]Locations!$A:$B,2,0)</f>
        <v>Salinas</v>
      </c>
      <c r="N8022" s="4" t="str">
        <f>VLOOKUP(Table_1[[#This Row],[Sales Person ID]],'[1]Sales People'!$A:$B,2,0)</f>
        <v>Brian Davis</v>
      </c>
      <c r="O8022" s="4" t="str">
        <f>VLOOKUP(Table_1[[#This Row],[Customer ID]],[1]Customers!$A:$B,2,0)</f>
        <v>Roy Hamilton</v>
      </c>
      <c r="P8022" s="5">
        <f>WEEKDAY([2]Data!$F8022)</f>
        <v>6</v>
      </c>
      <c r="Q8022" s="4">
        <f>MONTH([2]Data!$F8022)</f>
        <v>10</v>
      </c>
      <c r="R8022" s="4">
        <f>YEAR([2]Data!$F8022)</f>
        <v>2019</v>
      </c>
    </row>
    <row r="8023" spans="1:18" ht="15.75" customHeight="1">
      <c r="A8023" s="12" t="s">
        <v>9060</v>
      </c>
      <c r="B8023" s="12" t="s">
        <v>378</v>
      </c>
      <c r="C8023" s="12" t="s">
        <v>85</v>
      </c>
      <c r="D8023" s="12" t="s">
        <v>356</v>
      </c>
      <c r="E8023" s="12" t="s">
        <v>1731</v>
      </c>
      <c r="F8023" s="13">
        <v>43499</v>
      </c>
      <c r="G8023" s="12">
        <v>2</v>
      </c>
      <c r="H8023" s="12">
        <v>530</v>
      </c>
      <c r="I8023" s="4">
        <f>VLOOKUP(Table_1[[#This Row],[Product ID]],[1]Products!$A:$D,3,0)</f>
        <v>424</v>
      </c>
      <c r="J8023" s="4">
        <f>PRODUCT([2]Data!$G8023,[2]Data!$I8023)</f>
        <v>848</v>
      </c>
      <c r="K8023" s="4">
        <f>PRODUCT([2]Data!$G8023,[2]Data!$H8023)</f>
        <v>1060</v>
      </c>
      <c r="L8023" s="4">
        <f>[2]Data!$K8023-[2]Data!$J8023</f>
        <v>212</v>
      </c>
      <c r="M8023" s="4" t="str">
        <f>VLOOKUP(Table_1[[#This Row],[Location ID]],[1]Locations!$A:$B,2,0)</f>
        <v>West Covina</v>
      </c>
      <c r="N8023" s="4" t="str">
        <f>VLOOKUP(Table_1[[#This Row],[Sales Person ID]],'[1]Sales People'!$A:$B,2,0)</f>
        <v>Larry Marshall</v>
      </c>
      <c r="O8023" s="4" t="str">
        <f>VLOOKUP(Table_1[[#This Row],[Customer ID]],[1]Customers!$A:$B,2,0)</f>
        <v>George Lewis</v>
      </c>
      <c r="P8023" s="5">
        <f>WEEKDAY([2]Data!$F8023)</f>
        <v>1</v>
      </c>
      <c r="Q8023" s="4">
        <f>MONTH([2]Data!$F8023)</f>
        <v>2</v>
      </c>
      <c r="R8023" s="4">
        <f>YEAR([2]Data!$F8023)</f>
        <v>2019</v>
      </c>
    </row>
    <row r="8024" spans="1:18" ht="15.75" customHeight="1">
      <c r="A8024" s="12" t="s">
        <v>9061</v>
      </c>
      <c r="B8024" s="12" t="s">
        <v>506</v>
      </c>
      <c r="C8024" s="12" t="s">
        <v>581</v>
      </c>
      <c r="D8024" s="12" t="s">
        <v>275</v>
      </c>
      <c r="E8024" s="12" t="s">
        <v>1035</v>
      </c>
      <c r="F8024" s="13">
        <v>43603</v>
      </c>
      <c r="G8024" s="12">
        <v>4</v>
      </c>
      <c r="H8024" s="12">
        <v>1467</v>
      </c>
      <c r="I8024" s="4">
        <f>VLOOKUP(Table_1[[#This Row],[Product ID]],[1]Products!$A:$D,3,0)</f>
        <v>807</v>
      </c>
      <c r="J8024" s="4">
        <f>PRODUCT([2]Data!$G8024,[2]Data!$I8024)</f>
        <v>3228</v>
      </c>
      <c r="K8024" s="4">
        <f>PRODUCT([2]Data!$G8024,[2]Data!$H8024)</f>
        <v>5868</v>
      </c>
      <c r="L8024" s="4">
        <f>[2]Data!$K8024-[2]Data!$J8024</f>
        <v>2640</v>
      </c>
      <c r="M8024" s="4" t="str">
        <f>VLOOKUP(Table_1[[#This Row],[Location ID]],[1]Locations!$A:$B,2,0)</f>
        <v>Fresno</v>
      </c>
      <c r="N8024" s="4" t="str">
        <f>VLOOKUP(Table_1[[#This Row],[Sales Person ID]],'[1]Sales People'!$A:$B,2,0)</f>
        <v>Ernest Wheeler</v>
      </c>
      <c r="O8024" s="4" t="str">
        <f>VLOOKUP(Table_1[[#This Row],[Customer ID]],[1]Customers!$A:$B,2,0)</f>
        <v>Justin Johnston</v>
      </c>
      <c r="P8024" s="5">
        <f>WEEKDAY([2]Data!$F8024)</f>
        <v>7</v>
      </c>
      <c r="Q8024" s="4">
        <f>MONTH([2]Data!$F8024)</f>
        <v>5</v>
      </c>
      <c r="R8024" s="4">
        <f>YEAR([2]Data!$F8024)</f>
        <v>2019</v>
      </c>
    </row>
    <row r="8025" spans="1:18" ht="15.75" customHeight="1">
      <c r="A8025" s="12" t="s">
        <v>9062</v>
      </c>
      <c r="B8025" s="12" t="s">
        <v>316</v>
      </c>
      <c r="C8025" s="12" t="s">
        <v>121</v>
      </c>
      <c r="D8025" s="12" t="s">
        <v>309</v>
      </c>
      <c r="E8025" s="12" t="s">
        <v>1054</v>
      </c>
      <c r="F8025" s="13">
        <v>43827</v>
      </c>
      <c r="G8025" s="12">
        <v>1</v>
      </c>
      <c r="H8025" s="12">
        <v>504</v>
      </c>
      <c r="I8025" s="4">
        <f>VLOOKUP(Table_1[[#This Row],[Product ID]],[1]Products!$A:$D,3,0)</f>
        <v>408</v>
      </c>
      <c r="J8025" s="4">
        <f>PRODUCT([2]Data!$G8025,[2]Data!$I8025)</f>
        <v>408</v>
      </c>
      <c r="K8025" s="4">
        <f>PRODUCT([2]Data!$G8025,[2]Data!$H8025)</f>
        <v>504</v>
      </c>
      <c r="L8025" s="4">
        <f>[2]Data!$K8025-[2]Data!$J8025</f>
        <v>96</v>
      </c>
      <c r="M8025" s="4" t="str">
        <f>VLOOKUP(Table_1[[#This Row],[Location ID]],[1]Locations!$A:$B,2,0)</f>
        <v>Richmond</v>
      </c>
      <c r="N8025" s="4" t="str">
        <f>VLOOKUP(Table_1[[#This Row],[Sales Person ID]],'[1]Sales People'!$A:$B,2,0)</f>
        <v>Kenneth Fields</v>
      </c>
      <c r="O8025" s="4" t="str">
        <f>VLOOKUP(Table_1[[#This Row],[Customer ID]],[1]Customers!$A:$B,2,0)</f>
        <v>Willie Daniels</v>
      </c>
      <c r="P8025" s="5">
        <f>WEEKDAY([2]Data!$F8025)</f>
        <v>7</v>
      </c>
      <c r="Q8025" s="4">
        <f>MONTH([2]Data!$F8025)</f>
        <v>12</v>
      </c>
      <c r="R8025" s="4">
        <f>YEAR([2]Data!$F8025)</f>
        <v>2019</v>
      </c>
    </row>
    <row r="8026" spans="1:18" ht="15.75" customHeight="1">
      <c r="A8026" s="12" t="s">
        <v>9063</v>
      </c>
      <c r="B8026" s="12" t="s">
        <v>136</v>
      </c>
      <c r="C8026" s="12" t="s">
        <v>201</v>
      </c>
      <c r="D8026" s="12" t="s">
        <v>250</v>
      </c>
      <c r="E8026" s="12" t="s">
        <v>1281</v>
      </c>
      <c r="F8026" s="13">
        <v>43590</v>
      </c>
      <c r="G8026" s="12">
        <v>1</v>
      </c>
      <c r="H8026" s="12">
        <v>1826</v>
      </c>
      <c r="I8026" s="4">
        <f>VLOOKUP(Table_1[[#This Row],[Product ID]],[1]Products!$A:$D,3,0)</f>
        <v>1443</v>
      </c>
      <c r="J8026" s="4">
        <f>PRODUCT([2]Data!$G8026,[2]Data!$I8026)</f>
        <v>1443</v>
      </c>
      <c r="K8026" s="4">
        <f>PRODUCT([2]Data!$G8026,[2]Data!$H8026)</f>
        <v>1826</v>
      </c>
      <c r="L8026" s="4">
        <f>[2]Data!$K8026-[2]Data!$J8026</f>
        <v>383</v>
      </c>
      <c r="M8026" s="4" t="str">
        <f>VLOOKUP(Table_1[[#This Row],[Location ID]],[1]Locations!$A:$B,2,0)</f>
        <v>Oakland</v>
      </c>
      <c r="N8026" s="4" t="str">
        <f>VLOOKUP(Table_1[[#This Row],[Sales Person ID]],'[1]Sales People'!$A:$B,2,0)</f>
        <v>John Reyes</v>
      </c>
      <c r="O8026" s="4" t="str">
        <f>VLOOKUP(Table_1[[#This Row],[Customer ID]],[1]Customers!$A:$B,2,0)</f>
        <v>Samuel Fowler</v>
      </c>
      <c r="P8026" s="5">
        <f>WEEKDAY([2]Data!$F8026)</f>
        <v>1</v>
      </c>
      <c r="Q8026" s="4">
        <f>MONTH([2]Data!$F8026)</f>
        <v>5</v>
      </c>
      <c r="R8026" s="4">
        <f>YEAR([2]Data!$F8026)</f>
        <v>2019</v>
      </c>
    </row>
    <row r="8027" spans="1:18" ht="15.75" customHeight="1">
      <c r="A8027" s="12" t="s">
        <v>9064</v>
      </c>
      <c r="B8027" s="12" t="s">
        <v>475</v>
      </c>
      <c r="C8027" s="12" t="s">
        <v>222</v>
      </c>
      <c r="D8027" s="12" t="s">
        <v>46</v>
      </c>
      <c r="E8027" s="12" t="s">
        <v>882</v>
      </c>
      <c r="F8027" s="13">
        <v>43674</v>
      </c>
      <c r="G8027" s="12">
        <v>1</v>
      </c>
      <c r="H8027" s="12">
        <v>1566</v>
      </c>
      <c r="I8027" s="4">
        <f>VLOOKUP(Table_1[[#This Row],[Product ID]],[1]Products!$A:$D,3,0)</f>
        <v>1190</v>
      </c>
      <c r="J8027" s="4">
        <f>PRODUCT([2]Data!$G8027,[2]Data!$I8027)</f>
        <v>1190</v>
      </c>
      <c r="K8027" s="4">
        <f>PRODUCT([2]Data!$G8027,[2]Data!$H8027)</f>
        <v>1566</v>
      </c>
      <c r="L8027" s="4">
        <f>[2]Data!$K8027-[2]Data!$J8027</f>
        <v>376</v>
      </c>
      <c r="M8027" s="4" t="str">
        <f>VLOOKUP(Table_1[[#This Row],[Location ID]],[1]Locations!$A:$B,2,0)</f>
        <v>Chula Vista</v>
      </c>
      <c r="N8027" s="4" t="str">
        <f>VLOOKUP(Table_1[[#This Row],[Sales Person ID]],'[1]Sales People'!$A:$B,2,0)</f>
        <v>Charles Harper</v>
      </c>
      <c r="O8027" s="4" t="str">
        <f>VLOOKUP(Table_1[[#This Row],[Customer ID]],[1]Customers!$A:$B,2,0)</f>
        <v>Dennis Ruiz</v>
      </c>
      <c r="P8027" s="5">
        <f>WEEKDAY([2]Data!$F8027)</f>
        <v>1</v>
      </c>
      <c r="Q8027" s="4">
        <f>MONTH([2]Data!$F8027)</f>
        <v>7</v>
      </c>
      <c r="R8027" s="4">
        <f>YEAR([2]Data!$F8027)</f>
        <v>2019</v>
      </c>
    </row>
    <row r="8028" spans="1:18" ht="15.75" customHeight="1">
      <c r="A8028" s="12" t="s">
        <v>9065</v>
      </c>
      <c r="B8028" s="12" t="s">
        <v>105</v>
      </c>
      <c r="C8028" s="12" t="s">
        <v>167</v>
      </c>
      <c r="D8028" s="12" t="s">
        <v>31</v>
      </c>
      <c r="E8028" s="12" t="s">
        <v>1547</v>
      </c>
      <c r="F8028" s="13">
        <v>43644</v>
      </c>
      <c r="G8028" s="12">
        <v>1</v>
      </c>
      <c r="H8028" s="12">
        <v>1639</v>
      </c>
      <c r="I8028" s="4">
        <f>VLOOKUP(Table_1[[#This Row],[Product ID]],[1]Products!$A:$D,3,0)</f>
        <v>1295</v>
      </c>
      <c r="J8028" s="4">
        <f>PRODUCT([2]Data!$G8028,[2]Data!$I8028)</f>
        <v>1295</v>
      </c>
      <c r="K8028" s="4">
        <f>PRODUCT([2]Data!$G8028,[2]Data!$H8028)</f>
        <v>1639</v>
      </c>
      <c r="L8028" s="4">
        <f>[2]Data!$K8028-[2]Data!$J8028</f>
        <v>344</v>
      </c>
      <c r="M8028" s="4" t="str">
        <f>VLOOKUP(Table_1[[#This Row],[Location ID]],[1]Locations!$A:$B,2,0)</f>
        <v>Sacramento</v>
      </c>
      <c r="N8028" s="4" t="str">
        <f>VLOOKUP(Table_1[[#This Row],[Sales Person ID]],'[1]Sales People'!$A:$B,2,0)</f>
        <v>Joshua Cook</v>
      </c>
      <c r="O8028" s="4" t="str">
        <f>VLOOKUP(Table_1[[#This Row],[Customer ID]],[1]Customers!$A:$B,2,0)</f>
        <v>Sean Snyder</v>
      </c>
      <c r="P8028" s="5">
        <f>WEEKDAY([2]Data!$F8028)</f>
        <v>6</v>
      </c>
      <c r="Q8028" s="4">
        <f>MONTH([2]Data!$F8028)</f>
        <v>6</v>
      </c>
      <c r="R8028" s="4">
        <f>YEAR([2]Data!$F8028)</f>
        <v>2019</v>
      </c>
    </row>
    <row r="8029" spans="1:18" ht="15.75" customHeight="1">
      <c r="A8029" s="12" t="s">
        <v>9066</v>
      </c>
      <c r="B8029" s="12" t="s">
        <v>384</v>
      </c>
      <c r="C8029" s="12" t="s">
        <v>260</v>
      </c>
      <c r="D8029" s="12" t="s">
        <v>189</v>
      </c>
      <c r="E8029" s="12" t="s">
        <v>1775</v>
      </c>
      <c r="F8029" s="13">
        <v>43759</v>
      </c>
      <c r="G8029" s="12">
        <v>1</v>
      </c>
      <c r="H8029" s="12">
        <v>2182</v>
      </c>
      <c r="I8029" s="4">
        <f>VLOOKUP(Table_1[[#This Row],[Product ID]],[1]Products!$A:$D,3,0)</f>
        <v>1200</v>
      </c>
      <c r="J8029" s="4">
        <f>PRODUCT([2]Data!$G8029,[2]Data!$I8029)</f>
        <v>1200</v>
      </c>
      <c r="K8029" s="4">
        <f>PRODUCT([2]Data!$G8029,[2]Data!$H8029)</f>
        <v>2182</v>
      </c>
      <c r="L8029" s="4">
        <f>[2]Data!$K8029-[2]Data!$J8029</f>
        <v>982</v>
      </c>
      <c r="M8029" s="4" t="str">
        <f>VLOOKUP(Table_1[[#This Row],[Location ID]],[1]Locations!$A:$B,2,0)</f>
        <v>Roseville</v>
      </c>
      <c r="N8029" s="4" t="str">
        <f>VLOOKUP(Table_1[[#This Row],[Sales Person ID]],'[1]Sales People'!$A:$B,2,0)</f>
        <v>Joshua Taylor</v>
      </c>
      <c r="O8029" s="4" t="str">
        <f>VLOOKUP(Table_1[[#This Row],[Customer ID]],[1]Customers!$A:$B,2,0)</f>
        <v>Ralph Cooper</v>
      </c>
      <c r="P8029" s="5">
        <f>WEEKDAY([2]Data!$F8029)</f>
        <v>2</v>
      </c>
      <c r="Q8029" s="4">
        <f>MONTH([2]Data!$F8029)</f>
        <v>10</v>
      </c>
      <c r="R8029" s="4">
        <f>YEAR([2]Data!$F8029)</f>
        <v>2019</v>
      </c>
    </row>
    <row r="8030" spans="1:18" ht="15.75" customHeight="1">
      <c r="A8030" s="12" t="s">
        <v>9067</v>
      </c>
      <c r="B8030" s="12" t="s">
        <v>332</v>
      </c>
      <c r="C8030" s="12" t="s">
        <v>45</v>
      </c>
      <c r="D8030" s="12" t="s">
        <v>176</v>
      </c>
      <c r="E8030" s="12" t="s">
        <v>2724</v>
      </c>
      <c r="F8030" s="13">
        <v>43503</v>
      </c>
      <c r="G8030" s="12">
        <v>1</v>
      </c>
      <c r="H8030" s="12">
        <v>2391</v>
      </c>
      <c r="I8030" s="4">
        <f>VLOOKUP(Table_1[[#This Row],[Product ID]],[1]Products!$A:$D,3,0)</f>
        <v>1291</v>
      </c>
      <c r="J8030" s="4">
        <f>PRODUCT([2]Data!$G8030,[2]Data!$I8030)</f>
        <v>1291</v>
      </c>
      <c r="K8030" s="4">
        <f>PRODUCT([2]Data!$G8030,[2]Data!$H8030)</f>
        <v>2391</v>
      </c>
      <c r="L8030" s="4">
        <f>[2]Data!$K8030-[2]Data!$J8030</f>
        <v>1100</v>
      </c>
      <c r="M8030" s="4" t="str">
        <f>VLOOKUP(Table_1[[#This Row],[Location ID]],[1]Locations!$A:$B,2,0)</f>
        <v>Inglewood</v>
      </c>
      <c r="N8030" s="4" t="str">
        <f>VLOOKUP(Table_1[[#This Row],[Sales Person ID]],'[1]Sales People'!$A:$B,2,0)</f>
        <v>Joe Sims</v>
      </c>
      <c r="O8030" s="4" t="str">
        <f>VLOOKUP(Table_1[[#This Row],[Customer ID]],[1]Customers!$A:$B,2,0)</f>
        <v>Antonio Frazier</v>
      </c>
      <c r="P8030" s="5">
        <f>WEEKDAY([2]Data!$F8030)</f>
        <v>5</v>
      </c>
      <c r="Q8030" s="4">
        <f>MONTH([2]Data!$F8030)</f>
        <v>2</v>
      </c>
      <c r="R8030" s="4">
        <f>YEAR([2]Data!$F8030)</f>
        <v>2019</v>
      </c>
    </row>
    <row r="8031" spans="1:18" ht="15.75" customHeight="1">
      <c r="A8031" s="12" t="s">
        <v>9068</v>
      </c>
      <c r="B8031" s="12" t="s">
        <v>29</v>
      </c>
      <c r="C8031" s="12" t="s">
        <v>260</v>
      </c>
      <c r="D8031" s="12" t="s">
        <v>122</v>
      </c>
      <c r="E8031" s="12" t="s">
        <v>7325</v>
      </c>
      <c r="F8031" s="13">
        <v>43481</v>
      </c>
      <c r="G8031" s="12">
        <v>2</v>
      </c>
      <c r="H8031" s="12">
        <v>880</v>
      </c>
      <c r="I8031" s="4">
        <f>VLOOKUP(Table_1[[#This Row],[Product ID]],[1]Products!$A:$D,3,0)</f>
        <v>634</v>
      </c>
      <c r="J8031" s="4">
        <f>PRODUCT([2]Data!$G8031,[2]Data!$I8031)</f>
        <v>1268</v>
      </c>
      <c r="K8031" s="4">
        <f>PRODUCT([2]Data!$G8031,[2]Data!$H8031)</f>
        <v>1760</v>
      </c>
      <c r="L8031" s="4">
        <f>[2]Data!$K8031-[2]Data!$J8031</f>
        <v>492</v>
      </c>
      <c r="M8031" s="4" t="str">
        <f>VLOOKUP(Table_1[[#This Row],[Location ID]],[1]Locations!$A:$B,2,0)</f>
        <v>Roseville</v>
      </c>
      <c r="N8031" s="4" t="str">
        <f>VLOOKUP(Table_1[[#This Row],[Sales Person ID]],'[1]Sales People'!$A:$B,2,0)</f>
        <v>Ryan Welch</v>
      </c>
      <c r="O8031" s="4" t="str">
        <f>VLOOKUP(Table_1[[#This Row],[Customer ID]],[1]Customers!$A:$B,2,0)</f>
        <v>David Wheeler</v>
      </c>
      <c r="P8031" s="5">
        <f>WEEKDAY([2]Data!$F8031)</f>
        <v>4</v>
      </c>
      <c r="Q8031" s="4">
        <f>MONTH([2]Data!$F8031)</f>
        <v>1</v>
      </c>
      <c r="R8031" s="4">
        <f>YEAR([2]Data!$F8031)</f>
        <v>2019</v>
      </c>
    </row>
    <row r="8032" spans="1:18" ht="15.75" customHeight="1">
      <c r="A8032" s="12" t="s">
        <v>9069</v>
      </c>
      <c r="B8032" s="12" t="s">
        <v>468</v>
      </c>
      <c r="C8032" s="12" t="s">
        <v>40</v>
      </c>
      <c r="D8032" s="12" t="s">
        <v>46</v>
      </c>
      <c r="E8032" s="12" t="s">
        <v>1149</v>
      </c>
      <c r="F8032" s="13">
        <v>43595</v>
      </c>
      <c r="G8032" s="12">
        <v>4</v>
      </c>
      <c r="H8032" s="12">
        <v>947</v>
      </c>
      <c r="I8032" s="4">
        <f>VLOOKUP(Table_1[[#This Row],[Product ID]],[1]Products!$A:$D,3,0)</f>
        <v>786</v>
      </c>
      <c r="J8032" s="4">
        <f>PRODUCT([2]Data!$G8032,[2]Data!$I8032)</f>
        <v>3144</v>
      </c>
      <c r="K8032" s="4">
        <f>PRODUCT([2]Data!$G8032,[2]Data!$H8032)</f>
        <v>3788</v>
      </c>
      <c r="L8032" s="4">
        <f>[2]Data!$K8032-[2]Data!$J8032</f>
        <v>644</v>
      </c>
      <c r="M8032" s="4" t="str">
        <f>VLOOKUP(Table_1[[#This Row],[Location ID]],[1]Locations!$A:$B,2,0)</f>
        <v>Santa Ana</v>
      </c>
      <c r="N8032" s="4" t="str">
        <f>VLOOKUP(Table_1[[#This Row],[Sales Person ID]],'[1]Sales People'!$A:$B,2,0)</f>
        <v>Charles Harper</v>
      </c>
      <c r="O8032" s="4" t="str">
        <f>VLOOKUP(Table_1[[#This Row],[Customer ID]],[1]Customers!$A:$B,2,0)</f>
        <v>Joshua Brooks</v>
      </c>
      <c r="P8032" s="5">
        <f>WEEKDAY([2]Data!$F8032)</f>
        <v>6</v>
      </c>
      <c r="Q8032" s="4">
        <f>MONTH([2]Data!$F8032)</f>
        <v>5</v>
      </c>
      <c r="R8032" s="4">
        <f>YEAR([2]Data!$F8032)</f>
        <v>2019</v>
      </c>
    </row>
    <row r="8033" spans="1:18" ht="15.75" customHeight="1">
      <c r="A8033" s="12" t="s">
        <v>9070</v>
      </c>
      <c r="B8033" s="12" t="s">
        <v>196</v>
      </c>
      <c r="C8033" s="12" t="s">
        <v>50</v>
      </c>
      <c r="D8033" s="12" t="s">
        <v>60</v>
      </c>
      <c r="E8033" s="12" t="s">
        <v>862</v>
      </c>
      <c r="F8033" s="13">
        <v>43497</v>
      </c>
      <c r="G8033" s="12">
        <v>2</v>
      </c>
      <c r="H8033" s="12">
        <v>667</v>
      </c>
      <c r="I8033" s="4">
        <f>VLOOKUP(Table_1[[#This Row],[Product ID]],[1]Products!$A:$D,3,0)</f>
        <v>387</v>
      </c>
      <c r="J8033" s="4">
        <f>PRODUCT([2]Data!$G8033,[2]Data!$I8033)</f>
        <v>774</v>
      </c>
      <c r="K8033" s="4">
        <f>PRODUCT([2]Data!$G8033,[2]Data!$H8033)</f>
        <v>1334</v>
      </c>
      <c r="L8033" s="4">
        <f>[2]Data!$K8033-[2]Data!$J8033</f>
        <v>560</v>
      </c>
      <c r="M8033" s="4" t="str">
        <f>VLOOKUP(Table_1[[#This Row],[Location ID]],[1]Locations!$A:$B,2,0)</f>
        <v>Oceanside</v>
      </c>
      <c r="N8033" s="4" t="str">
        <f>VLOOKUP(Table_1[[#This Row],[Sales Person ID]],'[1]Sales People'!$A:$B,2,0)</f>
        <v>Walter Cook</v>
      </c>
      <c r="O8033" s="4" t="str">
        <f>VLOOKUP(Table_1[[#This Row],[Customer ID]],[1]Customers!$A:$B,2,0)</f>
        <v>Gary Hudson</v>
      </c>
      <c r="P8033" s="5">
        <f>WEEKDAY([2]Data!$F8033)</f>
        <v>6</v>
      </c>
      <c r="Q8033" s="4">
        <f>MONTH([2]Data!$F8033)</f>
        <v>2</v>
      </c>
      <c r="R8033" s="4">
        <f>YEAR([2]Data!$F8033)</f>
        <v>2019</v>
      </c>
    </row>
    <row r="8034" spans="1:18" ht="15.75" customHeight="1">
      <c r="A8034" s="12" t="s">
        <v>9071</v>
      </c>
      <c r="B8034" s="12" t="s">
        <v>322</v>
      </c>
      <c r="C8034" s="12" t="s">
        <v>151</v>
      </c>
      <c r="D8034" s="12" t="s">
        <v>46</v>
      </c>
      <c r="E8034" s="12" t="s">
        <v>1807</v>
      </c>
      <c r="F8034" s="13">
        <v>43605</v>
      </c>
      <c r="G8034" s="12">
        <v>1</v>
      </c>
      <c r="H8034" s="12">
        <v>1743</v>
      </c>
      <c r="I8034" s="4">
        <f>VLOOKUP(Table_1[[#This Row],[Product ID]],[1]Products!$A:$D,3,0)</f>
        <v>872</v>
      </c>
      <c r="J8034" s="4">
        <f>PRODUCT([2]Data!$G8034,[2]Data!$I8034)</f>
        <v>872</v>
      </c>
      <c r="K8034" s="4">
        <f>PRODUCT([2]Data!$G8034,[2]Data!$H8034)</f>
        <v>1743</v>
      </c>
      <c r="L8034" s="4">
        <f>[2]Data!$K8034-[2]Data!$J8034</f>
        <v>871</v>
      </c>
      <c r="M8034" s="4" t="str">
        <f>VLOOKUP(Table_1[[#This Row],[Location ID]],[1]Locations!$A:$B,2,0)</f>
        <v>Salinas</v>
      </c>
      <c r="N8034" s="4" t="str">
        <f>VLOOKUP(Table_1[[#This Row],[Sales Person ID]],'[1]Sales People'!$A:$B,2,0)</f>
        <v>Charles Harper</v>
      </c>
      <c r="O8034" s="4" t="str">
        <f>VLOOKUP(Table_1[[#This Row],[Customer ID]],[1]Customers!$A:$B,2,0)</f>
        <v>Fred Perez</v>
      </c>
      <c r="P8034" s="5">
        <f>WEEKDAY([2]Data!$F8034)</f>
        <v>2</v>
      </c>
      <c r="Q8034" s="4">
        <f>MONTH([2]Data!$F8034)</f>
        <v>5</v>
      </c>
      <c r="R8034" s="4">
        <f>YEAR([2]Data!$F8034)</f>
        <v>2019</v>
      </c>
    </row>
    <row r="8035" spans="1:18" ht="15.75" customHeight="1">
      <c r="A8035" s="12" t="s">
        <v>9072</v>
      </c>
      <c r="B8035" s="12" t="s">
        <v>115</v>
      </c>
      <c r="C8035" s="12" t="s">
        <v>360</v>
      </c>
      <c r="D8035" s="12" t="s">
        <v>107</v>
      </c>
      <c r="E8035" s="12" t="s">
        <v>976</v>
      </c>
      <c r="F8035" s="13">
        <v>43587</v>
      </c>
      <c r="G8035" s="12">
        <v>1</v>
      </c>
      <c r="H8035" s="12">
        <v>1671</v>
      </c>
      <c r="I8035" s="4">
        <f>VLOOKUP(Table_1[[#This Row],[Product ID]],[1]Products!$A:$D,3,0)</f>
        <v>1220</v>
      </c>
      <c r="J8035" s="4">
        <f>PRODUCT([2]Data!$G8035,[2]Data!$I8035)</f>
        <v>1220</v>
      </c>
      <c r="K8035" s="4">
        <f>PRODUCT([2]Data!$G8035,[2]Data!$H8035)</f>
        <v>1671</v>
      </c>
      <c r="L8035" s="4">
        <f>[2]Data!$K8035-[2]Data!$J8035</f>
        <v>451</v>
      </c>
      <c r="M8035" s="4" t="str">
        <f>VLOOKUP(Table_1[[#This Row],[Location ID]],[1]Locations!$A:$B,2,0)</f>
        <v>Santa Clara</v>
      </c>
      <c r="N8035" s="4" t="str">
        <f>VLOOKUP(Table_1[[#This Row],[Sales Person ID]],'[1]Sales People'!$A:$B,2,0)</f>
        <v>Brian Thomas</v>
      </c>
      <c r="O8035" s="4" t="str">
        <f>VLOOKUP(Table_1[[#This Row],[Customer ID]],[1]Customers!$A:$B,2,0)</f>
        <v>Benjamin Stanley</v>
      </c>
      <c r="P8035" s="5">
        <f>WEEKDAY([2]Data!$F8035)</f>
        <v>5</v>
      </c>
      <c r="Q8035" s="4">
        <f>MONTH([2]Data!$F8035)</f>
        <v>5</v>
      </c>
      <c r="R8035" s="4">
        <f>YEAR([2]Data!$F8035)</f>
        <v>2019</v>
      </c>
    </row>
    <row r="8036" spans="1:18" ht="15.75" customHeight="1">
      <c r="A8036" s="12" t="s">
        <v>9073</v>
      </c>
      <c r="B8036" s="12" t="s">
        <v>184</v>
      </c>
      <c r="C8036" s="12" t="s">
        <v>50</v>
      </c>
      <c r="D8036" s="12" t="s">
        <v>117</v>
      </c>
      <c r="E8036" s="12" t="s">
        <v>103</v>
      </c>
      <c r="F8036" s="13">
        <v>43554</v>
      </c>
      <c r="G8036" s="12">
        <v>1</v>
      </c>
      <c r="H8036" s="12">
        <v>2005</v>
      </c>
      <c r="I8036" s="4">
        <f>VLOOKUP(Table_1[[#This Row],[Product ID]],[1]Products!$A:$D,3,0)</f>
        <v>1223</v>
      </c>
      <c r="J8036" s="4">
        <f>PRODUCT([2]Data!$G8036,[2]Data!$I8036)</f>
        <v>1223</v>
      </c>
      <c r="K8036" s="4">
        <f>PRODUCT([2]Data!$G8036,[2]Data!$H8036)</f>
        <v>2005</v>
      </c>
      <c r="L8036" s="4">
        <f>[2]Data!$K8036-[2]Data!$J8036</f>
        <v>782</v>
      </c>
      <c r="M8036" s="4" t="str">
        <f>VLOOKUP(Table_1[[#This Row],[Location ID]],[1]Locations!$A:$B,2,0)</f>
        <v>Oceanside</v>
      </c>
      <c r="N8036" s="4" t="str">
        <f>VLOOKUP(Table_1[[#This Row],[Sales Person ID]],'[1]Sales People'!$A:$B,2,0)</f>
        <v>Patrick Ruiz</v>
      </c>
      <c r="O8036" s="4" t="str">
        <f>VLOOKUP(Table_1[[#This Row],[Customer ID]],[1]Customers!$A:$B,2,0)</f>
        <v>Charles Hughes</v>
      </c>
      <c r="P8036" s="5">
        <f>WEEKDAY([2]Data!$F8036)</f>
        <v>7</v>
      </c>
      <c r="Q8036" s="4">
        <f>MONTH([2]Data!$F8036)</f>
        <v>3</v>
      </c>
      <c r="R8036" s="4">
        <f>YEAR([2]Data!$F8036)</f>
        <v>2019</v>
      </c>
    </row>
    <row r="8037" spans="1:18" ht="15.75" customHeight="1">
      <c r="A8037" s="12" t="s">
        <v>9074</v>
      </c>
      <c r="B8037" s="12" t="s">
        <v>271</v>
      </c>
      <c r="C8037" s="12" t="s">
        <v>185</v>
      </c>
      <c r="D8037" s="12" t="s">
        <v>268</v>
      </c>
      <c r="E8037" s="12" t="s">
        <v>1754</v>
      </c>
      <c r="F8037" s="13">
        <v>43710</v>
      </c>
      <c r="G8037" s="12">
        <v>1</v>
      </c>
      <c r="H8037" s="12">
        <v>502</v>
      </c>
      <c r="I8037" s="4">
        <f>VLOOKUP(Table_1[[#This Row],[Product ID]],[1]Products!$A:$D,3,0)</f>
        <v>296</v>
      </c>
      <c r="J8037" s="4">
        <f>PRODUCT([2]Data!$G8037,[2]Data!$I8037)</f>
        <v>296</v>
      </c>
      <c r="K8037" s="4">
        <f>PRODUCT([2]Data!$G8037,[2]Data!$H8037)</f>
        <v>502</v>
      </c>
      <c r="L8037" s="4">
        <f>[2]Data!$K8037-[2]Data!$J8037</f>
        <v>206</v>
      </c>
      <c r="M8037" s="4" t="str">
        <f>VLOOKUP(Table_1[[#This Row],[Location ID]],[1]Locations!$A:$B,2,0)</f>
        <v>Norwalk</v>
      </c>
      <c r="N8037" s="4" t="str">
        <f>VLOOKUP(Table_1[[#This Row],[Sales Person ID]],'[1]Sales People'!$A:$B,2,0)</f>
        <v>Jerry Perry</v>
      </c>
      <c r="O8037" s="4" t="str">
        <f>VLOOKUP(Table_1[[#This Row],[Customer ID]],[1]Customers!$A:$B,2,0)</f>
        <v>Steve Wells</v>
      </c>
      <c r="P8037" s="5">
        <f>WEEKDAY([2]Data!$F8037)</f>
        <v>2</v>
      </c>
      <c r="Q8037" s="4">
        <f>MONTH([2]Data!$F8037)</f>
        <v>9</v>
      </c>
      <c r="R8037" s="4">
        <f>YEAR([2]Data!$F8037)</f>
        <v>2019</v>
      </c>
    </row>
    <row r="8038" spans="1:18" ht="15.75" customHeight="1">
      <c r="A8038" s="12" t="s">
        <v>9075</v>
      </c>
      <c r="B8038" s="12" t="s">
        <v>677</v>
      </c>
      <c r="C8038" s="12" t="s">
        <v>167</v>
      </c>
      <c r="D8038" s="12" t="s">
        <v>137</v>
      </c>
      <c r="E8038" s="12" t="s">
        <v>454</v>
      </c>
      <c r="F8038" s="13">
        <v>43491</v>
      </c>
      <c r="G8038" s="12">
        <v>1</v>
      </c>
      <c r="H8038" s="12">
        <v>2241</v>
      </c>
      <c r="I8038" s="4">
        <f>VLOOKUP(Table_1[[#This Row],[Product ID]],[1]Products!$A:$D,3,0)</f>
        <v>1367</v>
      </c>
      <c r="J8038" s="4">
        <f>PRODUCT([2]Data!$G8038,[2]Data!$I8038)</f>
        <v>1367</v>
      </c>
      <c r="K8038" s="4">
        <f>PRODUCT([2]Data!$G8038,[2]Data!$H8038)</f>
        <v>2241</v>
      </c>
      <c r="L8038" s="4">
        <f>[2]Data!$K8038-[2]Data!$J8038</f>
        <v>874</v>
      </c>
      <c r="M8038" s="4" t="str">
        <f>VLOOKUP(Table_1[[#This Row],[Location ID]],[1]Locations!$A:$B,2,0)</f>
        <v>Sacramento</v>
      </c>
      <c r="N8038" s="4" t="str">
        <f>VLOOKUP(Table_1[[#This Row],[Sales Person ID]],'[1]Sales People'!$A:$B,2,0)</f>
        <v>Larry Castillo</v>
      </c>
      <c r="O8038" s="4" t="str">
        <f>VLOOKUP(Table_1[[#This Row],[Customer ID]],[1]Customers!$A:$B,2,0)</f>
        <v>Alan Perry</v>
      </c>
      <c r="P8038" s="5">
        <f>WEEKDAY([2]Data!$F8038)</f>
        <v>7</v>
      </c>
      <c r="Q8038" s="4">
        <f>MONTH([2]Data!$F8038)</f>
        <v>1</v>
      </c>
      <c r="R8038" s="4">
        <f>YEAR([2]Data!$F8038)</f>
        <v>2019</v>
      </c>
    </row>
    <row r="8039" spans="1:18" ht="15.75" customHeight="1">
      <c r="A8039" s="12" t="s">
        <v>9076</v>
      </c>
      <c r="B8039" s="12" t="s">
        <v>120</v>
      </c>
      <c r="C8039" s="12" t="s">
        <v>581</v>
      </c>
      <c r="D8039" s="12" t="s">
        <v>176</v>
      </c>
      <c r="E8039" s="12" t="s">
        <v>3864</v>
      </c>
      <c r="F8039" s="13">
        <v>43638</v>
      </c>
      <c r="G8039" s="12">
        <v>1</v>
      </c>
      <c r="H8039" s="12">
        <v>1783</v>
      </c>
      <c r="I8039" s="4">
        <f>VLOOKUP(Table_1[[#This Row],[Product ID]],[1]Products!$A:$D,3,0)</f>
        <v>1230</v>
      </c>
      <c r="J8039" s="4">
        <f>PRODUCT([2]Data!$G8039,[2]Data!$I8039)</f>
        <v>1230</v>
      </c>
      <c r="K8039" s="4">
        <f>PRODUCT([2]Data!$G8039,[2]Data!$H8039)</f>
        <v>1783</v>
      </c>
      <c r="L8039" s="4">
        <f>[2]Data!$K8039-[2]Data!$J8039</f>
        <v>553</v>
      </c>
      <c r="M8039" s="4" t="str">
        <f>VLOOKUP(Table_1[[#This Row],[Location ID]],[1]Locations!$A:$B,2,0)</f>
        <v>Fresno</v>
      </c>
      <c r="N8039" s="4" t="str">
        <f>VLOOKUP(Table_1[[#This Row],[Sales Person ID]],'[1]Sales People'!$A:$B,2,0)</f>
        <v>Joe Sims</v>
      </c>
      <c r="O8039" s="4" t="str">
        <f>VLOOKUP(Table_1[[#This Row],[Customer ID]],[1]Customers!$A:$B,2,0)</f>
        <v>Phillip Webb</v>
      </c>
      <c r="P8039" s="5">
        <f>WEEKDAY([2]Data!$F8039)</f>
        <v>7</v>
      </c>
      <c r="Q8039" s="4">
        <f>MONTH([2]Data!$F8039)</f>
        <v>6</v>
      </c>
      <c r="R8039" s="4">
        <f>YEAR([2]Data!$F8039)</f>
        <v>2019</v>
      </c>
    </row>
    <row r="8040" spans="1:18" ht="15.75" customHeight="1">
      <c r="A8040" s="12" t="s">
        <v>9077</v>
      </c>
      <c r="B8040" s="12" t="s">
        <v>614</v>
      </c>
      <c r="C8040" s="12" t="s">
        <v>469</v>
      </c>
      <c r="D8040" s="12" t="s">
        <v>26</v>
      </c>
      <c r="E8040" s="12" t="s">
        <v>352</v>
      </c>
      <c r="F8040" s="13">
        <v>43528</v>
      </c>
      <c r="G8040" s="12">
        <v>4</v>
      </c>
      <c r="H8040" s="12">
        <v>2495</v>
      </c>
      <c r="I8040" s="4">
        <f>VLOOKUP(Table_1[[#This Row],[Product ID]],[1]Products!$A:$D,3,0)</f>
        <v>1896</v>
      </c>
      <c r="J8040" s="4">
        <f>PRODUCT([2]Data!$G8040,[2]Data!$I8040)</f>
        <v>7584</v>
      </c>
      <c r="K8040" s="4">
        <f>PRODUCT([2]Data!$G8040,[2]Data!$H8040)</f>
        <v>9980</v>
      </c>
      <c r="L8040" s="4">
        <f>[2]Data!$K8040-[2]Data!$J8040</f>
        <v>2396</v>
      </c>
      <c r="M8040" s="4" t="str">
        <f>VLOOKUP(Table_1[[#This Row],[Location ID]],[1]Locations!$A:$B,2,0)</f>
        <v>Fontana</v>
      </c>
      <c r="N8040" s="4" t="str">
        <f>VLOOKUP(Table_1[[#This Row],[Sales Person ID]],'[1]Sales People'!$A:$B,2,0)</f>
        <v>Ryan Butler</v>
      </c>
      <c r="O8040" s="4" t="str">
        <f>VLOOKUP(Table_1[[#This Row],[Customer ID]],[1]Customers!$A:$B,2,0)</f>
        <v>Kenneth Arnold</v>
      </c>
      <c r="P8040" s="5">
        <f>WEEKDAY([2]Data!$F8040)</f>
        <v>2</v>
      </c>
      <c r="Q8040" s="4">
        <f>MONTH([2]Data!$F8040)</f>
        <v>3</v>
      </c>
      <c r="R8040" s="4">
        <f>YEAR([2]Data!$F8040)</f>
        <v>2019</v>
      </c>
    </row>
    <row r="8041" spans="1:18" ht="15.75" customHeight="1">
      <c r="A8041" s="12" t="s">
        <v>9078</v>
      </c>
      <c r="B8041" s="12" t="s">
        <v>663</v>
      </c>
      <c r="C8041" s="12" t="s">
        <v>131</v>
      </c>
      <c r="D8041" s="12" t="s">
        <v>112</v>
      </c>
      <c r="E8041" s="12" t="s">
        <v>216</v>
      </c>
      <c r="F8041" s="13">
        <v>43815</v>
      </c>
      <c r="G8041" s="12">
        <v>4</v>
      </c>
      <c r="H8041" s="12">
        <v>217</v>
      </c>
      <c r="I8041" s="4">
        <f>VLOOKUP(Table_1[[#This Row],[Product ID]],[1]Products!$A:$D,3,0)</f>
        <v>171</v>
      </c>
      <c r="J8041" s="4">
        <f>PRODUCT([2]Data!$G8041,[2]Data!$I8041)</f>
        <v>684</v>
      </c>
      <c r="K8041" s="4">
        <f>PRODUCT([2]Data!$G8041,[2]Data!$H8041)</f>
        <v>868</v>
      </c>
      <c r="L8041" s="4">
        <f>[2]Data!$K8041-[2]Data!$J8041</f>
        <v>184</v>
      </c>
      <c r="M8041" s="4" t="str">
        <f>VLOOKUP(Table_1[[#This Row],[Location ID]],[1]Locations!$A:$B,2,0)</f>
        <v>Elk Grove</v>
      </c>
      <c r="N8041" s="4" t="str">
        <f>VLOOKUP(Table_1[[#This Row],[Sales Person ID]],'[1]Sales People'!$A:$B,2,0)</f>
        <v>Scott Clark</v>
      </c>
      <c r="O8041" s="4" t="str">
        <f>VLOOKUP(Table_1[[#This Row],[Customer ID]],[1]Customers!$A:$B,2,0)</f>
        <v>David Ford</v>
      </c>
      <c r="P8041" s="5">
        <f>WEEKDAY([2]Data!$F8041)</f>
        <v>2</v>
      </c>
      <c r="Q8041" s="4">
        <f>MONTH([2]Data!$F8041)</f>
        <v>12</v>
      </c>
      <c r="R8041" s="4">
        <f>YEAR([2]Data!$F8041)</f>
        <v>2019</v>
      </c>
    </row>
    <row r="8042" spans="1:18" ht="15.75" customHeight="1">
      <c r="A8042" s="12" t="s">
        <v>9079</v>
      </c>
      <c r="B8042" s="12" t="s">
        <v>243</v>
      </c>
      <c r="C8042" s="12" t="s">
        <v>50</v>
      </c>
      <c r="D8042" s="12" t="s">
        <v>74</v>
      </c>
      <c r="E8042" s="12" t="s">
        <v>2767</v>
      </c>
      <c r="F8042" s="13">
        <v>43620</v>
      </c>
      <c r="G8042" s="12">
        <v>1</v>
      </c>
      <c r="H8042" s="12">
        <v>1119</v>
      </c>
      <c r="I8042" s="4">
        <f>VLOOKUP(Table_1[[#This Row],[Product ID]],[1]Products!$A:$D,3,0)</f>
        <v>683</v>
      </c>
      <c r="J8042" s="4">
        <f>PRODUCT([2]Data!$G8042,[2]Data!$I8042)</f>
        <v>683</v>
      </c>
      <c r="K8042" s="4">
        <f>PRODUCT([2]Data!$G8042,[2]Data!$H8042)</f>
        <v>1119</v>
      </c>
      <c r="L8042" s="4">
        <f>[2]Data!$K8042-[2]Data!$J8042</f>
        <v>436</v>
      </c>
      <c r="M8042" s="4" t="str">
        <f>VLOOKUP(Table_1[[#This Row],[Location ID]],[1]Locations!$A:$B,2,0)</f>
        <v>Oceanside</v>
      </c>
      <c r="N8042" s="4" t="str">
        <f>VLOOKUP(Table_1[[#This Row],[Sales Person ID]],'[1]Sales People'!$A:$B,2,0)</f>
        <v>Jeremy Mendoza</v>
      </c>
      <c r="O8042" s="4" t="str">
        <f>VLOOKUP(Table_1[[#This Row],[Customer ID]],[1]Customers!$A:$B,2,0)</f>
        <v>Earl Ortiz</v>
      </c>
      <c r="P8042" s="5">
        <f>WEEKDAY([2]Data!$F8042)</f>
        <v>3</v>
      </c>
      <c r="Q8042" s="4">
        <f>MONTH([2]Data!$F8042)</f>
        <v>6</v>
      </c>
      <c r="R8042" s="4">
        <f>YEAR([2]Data!$F8042)</f>
        <v>2019</v>
      </c>
    </row>
    <row r="8043" spans="1:18" ht="15.75" customHeight="1">
      <c r="A8043" s="12" t="s">
        <v>9080</v>
      </c>
      <c r="B8043" s="12" t="s">
        <v>89</v>
      </c>
      <c r="C8043" s="12" t="s">
        <v>35</v>
      </c>
      <c r="D8043" s="12" t="s">
        <v>26</v>
      </c>
      <c r="E8043" s="12" t="s">
        <v>2142</v>
      </c>
      <c r="F8043" s="13">
        <v>43810</v>
      </c>
      <c r="G8043" s="12">
        <v>1</v>
      </c>
      <c r="H8043" s="12">
        <v>1380</v>
      </c>
      <c r="I8043" s="4">
        <f>VLOOKUP(Table_1[[#This Row],[Product ID]],[1]Products!$A:$D,3,0)</f>
        <v>1090</v>
      </c>
      <c r="J8043" s="4">
        <f>PRODUCT([2]Data!$G8043,[2]Data!$I8043)</f>
        <v>1090</v>
      </c>
      <c r="K8043" s="4">
        <f>PRODUCT([2]Data!$G8043,[2]Data!$H8043)</f>
        <v>1380</v>
      </c>
      <c r="L8043" s="4">
        <f>[2]Data!$K8043-[2]Data!$J8043</f>
        <v>290</v>
      </c>
      <c r="M8043" s="4" t="str">
        <f>VLOOKUP(Table_1[[#This Row],[Location ID]],[1]Locations!$A:$B,2,0)</f>
        <v>Lancaster</v>
      </c>
      <c r="N8043" s="4" t="str">
        <f>VLOOKUP(Table_1[[#This Row],[Sales Person ID]],'[1]Sales People'!$A:$B,2,0)</f>
        <v>Ryan Butler</v>
      </c>
      <c r="O8043" s="4" t="str">
        <f>VLOOKUP(Table_1[[#This Row],[Customer ID]],[1]Customers!$A:$B,2,0)</f>
        <v>Raymond Allen</v>
      </c>
      <c r="P8043" s="5">
        <f>WEEKDAY([2]Data!$F8043)</f>
        <v>4</v>
      </c>
      <c r="Q8043" s="4">
        <f>MONTH([2]Data!$F8043)</f>
        <v>12</v>
      </c>
      <c r="R8043" s="4">
        <f>YEAR([2]Data!$F8043)</f>
        <v>2019</v>
      </c>
    </row>
    <row r="8044" spans="1:18" ht="15.75" customHeight="1">
      <c r="A8044" s="12" t="s">
        <v>9081</v>
      </c>
      <c r="B8044" s="12" t="s">
        <v>286</v>
      </c>
      <c r="C8044" s="12" t="s">
        <v>327</v>
      </c>
      <c r="D8044" s="12" t="s">
        <v>46</v>
      </c>
      <c r="E8044" s="12" t="s">
        <v>2524</v>
      </c>
      <c r="F8044" s="13">
        <v>43781</v>
      </c>
      <c r="G8044" s="12">
        <v>2</v>
      </c>
      <c r="H8044" s="12">
        <v>2353</v>
      </c>
      <c r="I8044" s="4">
        <f>VLOOKUP(Table_1[[#This Row],[Product ID]],[1]Products!$A:$D,3,0)</f>
        <v>1788</v>
      </c>
      <c r="J8044" s="4">
        <f>PRODUCT([2]Data!$G8044,[2]Data!$I8044)</f>
        <v>3576</v>
      </c>
      <c r="K8044" s="4">
        <f>PRODUCT([2]Data!$G8044,[2]Data!$H8044)</f>
        <v>4706</v>
      </c>
      <c r="L8044" s="4">
        <f>[2]Data!$K8044-[2]Data!$J8044</f>
        <v>1130</v>
      </c>
      <c r="M8044" s="4" t="str">
        <f>VLOOKUP(Table_1[[#This Row],[Location ID]],[1]Locations!$A:$B,2,0)</f>
        <v>East Los Angeles</v>
      </c>
      <c r="N8044" s="4" t="str">
        <f>VLOOKUP(Table_1[[#This Row],[Sales Person ID]],'[1]Sales People'!$A:$B,2,0)</f>
        <v>Charles Harper</v>
      </c>
      <c r="O8044" s="4" t="str">
        <f>VLOOKUP(Table_1[[#This Row],[Customer ID]],[1]Customers!$A:$B,2,0)</f>
        <v>Andrew Hansen</v>
      </c>
      <c r="P8044" s="5">
        <f>WEEKDAY([2]Data!$F8044)</f>
        <v>3</v>
      </c>
      <c r="Q8044" s="4">
        <f>MONTH([2]Data!$F8044)</f>
        <v>11</v>
      </c>
      <c r="R8044" s="4">
        <f>YEAR([2]Data!$F8044)</f>
        <v>2019</v>
      </c>
    </row>
    <row r="8045" spans="1:18" ht="15.75" customHeight="1">
      <c r="A8045" s="12" t="s">
        <v>9082</v>
      </c>
      <c r="B8045" s="12" t="s">
        <v>679</v>
      </c>
      <c r="C8045" s="12" t="s">
        <v>360</v>
      </c>
      <c r="D8045" s="12" t="s">
        <v>367</v>
      </c>
      <c r="E8045" s="12" t="s">
        <v>1545</v>
      </c>
      <c r="F8045" s="13">
        <v>43663</v>
      </c>
      <c r="G8045" s="12">
        <v>1</v>
      </c>
      <c r="H8045" s="12">
        <v>181</v>
      </c>
      <c r="I8045" s="4">
        <f>VLOOKUP(Table_1[[#This Row],[Product ID]],[1]Products!$A:$D,3,0)</f>
        <v>130</v>
      </c>
      <c r="J8045" s="4">
        <f>PRODUCT([2]Data!$G8045,[2]Data!$I8045)</f>
        <v>130</v>
      </c>
      <c r="K8045" s="4">
        <f>PRODUCT([2]Data!$G8045,[2]Data!$H8045)</f>
        <v>181</v>
      </c>
      <c r="L8045" s="4">
        <f>[2]Data!$K8045-[2]Data!$J8045</f>
        <v>51</v>
      </c>
      <c r="M8045" s="4" t="str">
        <f>VLOOKUP(Table_1[[#This Row],[Location ID]],[1]Locations!$A:$B,2,0)</f>
        <v>Santa Clara</v>
      </c>
      <c r="N8045" s="4" t="str">
        <f>VLOOKUP(Table_1[[#This Row],[Sales Person ID]],'[1]Sales People'!$A:$B,2,0)</f>
        <v>Jimmy Young</v>
      </c>
      <c r="O8045" s="4" t="str">
        <f>VLOOKUP(Table_1[[#This Row],[Customer ID]],[1]Customers!$A:$B,2,0)</f>
        <v>Russell Bailey</v>
      </c>
      <c r="P8045" s="5">
        <f>WEEKDAY([2]Data!$F8045)</f>
        <v>4</v>
      </c>
      <c r="Q8045" s="4">
        <f>MONTH([2]Data!$F8045)</f>
        <v>7</v>
      </c>
      <c r="R8045" s="4">
        <f>YEAR([2]Data!$F8045)</f>
        <v>2019</v>
      </c>
    </row>
    <row r="8046" spans="1:18" ht="15.75" customHeight="1">
      <c r="A8046" s="12" t="s">
        <v>9083</v>
      </c>
      <c r="B8046" s="12" t="s">
        <v>230</v>
      </c>
      <c r="C8046" s="12" t="s">
        <v>146</v>
      </c>
      <c r="D8046" s="12" t="s">
        <v>36</v>
      </c>
      <c r="E8046" s="12" t="s">
        <v>993</v>
      </c>
      <c r="F8046" s="13">
        <v>43652</v>
      </c>
      <c r="G8046" s="12">
        <v>3</v>
      </c>
      <c r="H8046" s="12">
        <v>561</v>
      </c>
      <c r="I8046" s="4">
        <f>VLOOKUP(Table_1[[#This Row],[Product ID]],[1]Products!$A:$D,3,0)</f>
        <v>421</v>
      </c>
      <c r="J8046" s="4">
        <f>PRODUCT([2]Data!$G8046,[2]Data!$I8046)</f>
        <v>1263</v>
      </c>
      <c r="K8046" s="4">
        <f>PRODUCT([2]Data!$G8046,[2]Data!$H8046)</f>
        <v>1683</v>
      </c>
      <c r="L8046" s="4">
        <f>[2]Data!$K8046-[2]Data!$J8046</f>
        <v>420</v>
      </c>
      <c r="M8046" s="4" t="str">
        <f>VLOOKUP(Table_1[[#This Row],[Location ID]],[1]Locations!$A:$B,2,0)</f>
        <v>Oxnard</v>
      </c>
      <c r="N8046" s="4" t="str">
        <f>VLOOKUP(Table_1[[#This Row],[Sales Person ID]],'[1]Sales People'!$A:$B,2,0)</f>
        <v>Brian Davis</v>
      </c>
      <c r="O8046" s="4" t="str">
        <f>VLOOKUP(Table_1[[#This Row],[Customer ID]],[1]Customers!$A:$B,2,0)</f>
        <v>Arthur Gilbert</v>
      </c>
      <c r="P8046" s="5">
        <f>WEEKDAY([2]Data!$F8046)</f>
        <v>7</v>
      </c>
      <c r="Q8046" s="4">
        <f>MONTH([2]Data!$F8046)</f>
        <v>7</v>
      </c>
      <c r="R8046" s="4">
        <f>YEAR([2]Data!$F8046)</f>
        <v>2019</v>
      </c>
    </row>
    <row r="8047" spans="1:18" ht="15.75" customHeight="1">
      <c r="A8047" s="12" t="s">
        <v>9084</v>
      </c>
      <c r="B8047" s="12" t="s">
        <v>411</v>
      </c>
      <c r="C8047" s="12" t="s">
        <v>146</v>
      </c>
      <c r="D8047" s="12" t="s">
        <v>102</v>
      </c>
      <c r="E8047" s="12" t="s">
        <v>2229</v>
      </c>
      <c r="F8047" s="13">
        <v>43597</v>
      </c>
      <c r="G8047" s="12">
        <v>2</v>
      </c>
      <c r="H8047" s="12">
        <v>886</v>
      </c>
      <c r="I8047" s="4">
        <f>VLOOKUP(Table_1[[#This Row],[Product ID]],[1]Products!$A:$D,3,0)</f>
        <v>478</v>
      </c>
      <c r="J8047" s="4">
        <f>PRODUCT([2]Data!$G8047,[2]Data!$I8047)</f>
        <v>956</v>
      </c>
      <c r="K8047" s="4">
        <f>PRODUCT([2]Data!$G8047,[2]Data!$H8047)</f>
        <v>1772</v>
      </c>
      <c r="L8047" s="4">
        <f>[2]Data!$K8047-[2]Data!$J8047</f>
        <v>816</v>
      </c>
      <c r="M8047" s="4" t="str">
        <f>VLOOKUP(Table_1[[#This Row],[Location ID]],[1]Locations!$A:$B,2,0)</f>
        <v>Oxnard</v>
      </c>
      <c r="N8047" s="4" t="str">
        <f>VLOOKUP(Table_1[[#This Row],[Sales Person ID]],'[1]Sales People'!$A:$B,2,0)</f>
        <v>Howard Gardner</v>
      </c>
      <c r="O8047" s="4" t="str">
        <f>VLOOKUP(Table_1[[#This Row],[Customer ID]],[1]Customers!$A:$B,2,0)</f>
        <v>Jerry Andrews</v>
      </c>
      <c r="P8047" s="5">
        <f>WEEKDAY([2]Data!$F8047)</f>
        <v>1</v>
      </c>
      <c r="Q8047" s="4">
        <f>MONTH([2]Data!$F8047)</f>
        <v>5</v>
      </c>
      <c r="R8047" s="4">
        <f>YEAR([2]Data!$F8047)</f>
        <v>2019</v>
      </c>
    </row>
    <row r="8048" spans="1:18" ht="15.75" customHeight="1">
      <c r="A8048" s="12" t="s">
        <v>9085</v>
      </c>
      <c r="B8048" s="12" t="s">
        <v>472</v>
      </c>
      <c r="C8048" s="12" t="s">
        <v>101</v>
      </c>
      <c r="D8048" s="12" t="s">
        <v>261</v>
      </c>
      <c r="E8048" s="12" t="s">
        <v>2484</v>
      </c>
      <c r="F8048" s="13">
        <v>43624</v>
      </c>
      <c r="G8048" s="12">
        <v>1</v>
      </c>
      <c r="H8048" s="12">
        <v>35</v>
      </c>
      <c r="I8048" s="4">
        <f>VLOOKUP(Table_1[[#This Row],[Product ID]],[1]Products!$A:$D,3,0)</f>
        <v>22</v>
      </c>
      <c r="J8048" s="4">
        <f>PRODUCT([2]Data!$G8048,[2]Data!$I8048)</f>
        <v>22</v>
      </c>
      <c r="K8048" s="4">
        <f>PRODUCT([2]Data!$G8048,[2]Data!$H8048)</f>
        <v>35</v>
      </c>
      <c r="L8048" s="4">
        <f>[2]Data!$K8048-[2]Data!$J8048</f>
        <v>13</v>
      </c>
      <c r="M8048" s="4" t="str">
        <f>VLOOKUP(Table_1[[#This Row],[Location ID]],[1]Locations!$A:$B,2,0)</f>
        <v>Irvine</v>
      </c>
      <c r="N8048" s="4" t="str">
        <f>VLOOKUP(Table_1[[#This Row],[Sales Person ID]],'[1]Sales People'!$A:$B,2,0)</f>
        <v>Martin Carr</v>
      </c>
      <c r="O8048" s="4" t="str">
        <f>VLOOKUP(Table_1[[#This Row],[Customer ID]],[1]Customers!$A:$B,2,0)</f>
        <v>Thomas Duncan</v>
      </c>
      <c r="P8048" s="5">
        <f>WEEKDAY([2]Data!$F8048)</f>
        <v>7</v>
      </c>
      <c r="Q8048" s="4">
        <f>MONTH([2]Data!$F8048)</f>
        <v>6</v>
      </c>
      <c r="R8048" s="4">
        <f>YEAR([2]Data!$F8048)</f>
        <v>2019</v>
      </c>
    </row>
    <row r="8049" spans="1:18" ht="15.75" customHeight="1">
      <c r="A8049" s="12" t="s">
        <v>9086</v>
      </c>
      <c r="B8049" s="12" t="s">
        <v>490</v>
      </c>
      <c r="C8049" s="12" t="s">
        <v>55</v>
      </c>
      <c r="D8049" s="12" t="s">
        <v>356</v>
      </c>
      <c r="E8049" s="12" t="s">
        <v>976</v>
      </c>
      <c r="F8049" s="13">
        <v>43780</v>
      </c>
      <c r="G8049" s="12">
        <v>1</v>
      </c>
      <c r="H8049" s="12">
        <v>123</v>
      </c>
      <c r="I8049" s="4">
        <f>VLOOKUP(Table_1[[#This Row],[Product ID]],[1]Products!$A:$D,3,0)</f>
        <v>84</v>
      </c>
      <c r="J8049" s="4">
        <f>PRODUCT([2]Data!$G8049,[2]Data!$I8049)</f>
        <v>84</v>
      </c>
      <c r="K8049" s="4">
        <f>PRODUCT([2]Data!$G8049,[2]Data!$H8049)</f>
        <v>123</v>
      </c>
      <c r="L8049" s="4">
        <f>[2]Data!$K8049-[2]Data!$J8049</f>
        <v>39</v>
      </c>
      <c r="M8049" s="4" t="str">
        <f>VLOOKUP(Table_1[[#This Row],[Location ID]],[1]Locations!$A:$B,2,0)</f>
        <v>Moreno Valley</v>
      </c>
      <c r="N8049" s="4" t="str">
        <f>VLOOKUP(Table_1[[#This Row],[Sales Person ID]],'[1]Sales People'!$A:$B,2,0)</f>
        <v>Larry Marshall</v>
      </c>
      <c r="O8049" s="4" t="str">
        <f>VLOOKUP(Table_1[[#This Row],[Customer ID]],[1]Customers!$A:$B,2,0)</f>
        <v>Benjamin Stanley</v>
      </c>
      <c r="P8049" s="5">
        <f>WEEKDAY([2]Data!$F8049)</f>
        <v>2</v>
      </c>
      <c r="Q8049" s="4">
        <f>MONTH([2]Data!$F8049)</f>
        <v>11</v>
      </c>
      <c r="R8049" s="4">
        <f>YEAR([2]Data!$F8049)</f>
        <v>2019</v>
      </c>
    </row>
    <row r="8050" spans="1:18" ht="15.75" customHeight="1">
      <c r="A8050" s="12" t="s">
        <v>9087</v>
      </c>
      <c r="B8050" s="12" t="s">
        <v>80</v>
      </c>
      <c r="C8050" s="12" t="s">
        <v>81</v>
      </c>
      <c r="D8050" s="12" t="s">
        <v>152</v>
      </c>
      <c r="E8050" s="12" t="s">
        <v>622</v>
      </c>
      <c r="F8050" s="13">
        <v>43771</v>
      </c>
      <c r="G8050" s="12">
        <v>1</v>
      </c>
      <c r="H8050" s="12">
        <v>1351</v>
      </c>
      <c r="I8050" s="4">
        <f>VLOOKUP(Table_1[[#This Row],[Product ID]],[1]Products!$A:$D,3,0)</f>
        <v>1108</v>
      </c>
      <c r="J8050" s="4">
        <f>PRODUCT([2]Data!$G8050,[2]Data!$I8050)</f>
        <v>1108</v>
      </c>
      <c r="K8050" s="4">
        <f>PRODUCT([2]Data!$G8050,[2]Data!$H8050)</f>
        <v>1351</v>
      </c>
      <c r="L8050" s="4">
        <f>[2]Data!$K8050-[2]Data!$J8050</f>
        <v>243</v>
      </c>
      <c r="M8050" s="4" t="str">
        <f>VLOOKUP(Table_1[[#This Row],[Location ID]],[1]Locations!$A:$B,2,0)</f>
        <v>Clovis</v>
      </c>
      <c r="N8050" s="4" t="str">
        <f>VLOOKUP(Table_1[[#This Row],[Sales Person ID]],'[1]Sales People'!$A:$B,2,0)</f>
        <v>Arthur Mccoy</v>
      </c>
      <c r="O8050" s="4" t="str">
        <f>VLOOKUP(Table_1[[#This Row],[Customer ID]],[1]Customers!$A:$B,2,0)</f>
        <v>Joseph Murphy</v>
      </c>
      <c r="P8050" s="5">
        <f>WEEKDAY([2]Data!$F8050)</f>
        <v>7</v>
      </c>
      <c r="Q8050" s="4">
        <f>MONTH([2]Data!$F8050)</f>
        <v>11</v>
      </c>
      <c r="R8050" s="4">
        <f>YEAR([2]Data!$F8050)</f>
        <v>2019</v>
      </c>
    </row>
    <row r="8051" spans="1:18" ht="15.75" customHeight="1">
      <c r="A8051" s="12" t="s">
        <v>9088</v>
      </c>
      <c r="B8051" s="12" t="s">
        <v>351</v>
      </c>
      <c r="C8051" s="12" t="s">
        <v>403</v>
      </c>
      <c r="D8051" s="12" t="s">
        <v>98</v>
      </c>
      <c r="E8051" s="12" t="s">
        <v>712</v>
      </c>
      <c r="F8051" s="13">
        <v>43545</v>
      </c>
      <c r="G8051" s="12">
        <v>3</v>
      </c>
      <c r="H8051" s="12">
        <v>1967</v>
      </c>
      <c r="I8051" s="4">
        <f>VLOOKUP(Table_1[[#This Row],[Product ID]],[1]Products!$A:$D,3,0)</f>
        <v>1397</v>
      </c>
      <c r="J8051" s="4">
        <f>PRODUCT([2]Data!$G8051,[2]Data!$I8051)</f>
        <v>4191</v>
      </c>
      <c r="K8051" s="4">
        <f>PRODUCT([2]Data!$G8051,[2]Data!$H8051)</f>
        <v>5901</v>
      </c>
      <c r="L8051" s="4">
        <f>[2]Data!$K8051-[2]Data!$J8051</f>
        <v>1710</v>
      </c>
      <c r="M8051" s="4" t="str">
        <f>VLOOKUP(Table_1[[#This Row],[Location ID]],[1]Locations!$A:$B,2,0)</f>
        <v>Visalia</v>
      </c>
      <c r="N8051" s="4" t="str">
        <f>VLOOKUP(Table_1[[#This Row],[Sales Person ID]],'[1]Sales People'!$A:$B,2,0)</f>
        <v>Martin Perry</v>
      </c>
      <c r="O8051" s="4" t="str">
        <f>VLOOKUP(Table_1[[#This Row],[Customer ID]],[1]Customers!$A:$B,2,0)</f>
        <v>Martin Berry</v>
      </c>
      <c r="P8051" s="5">
        <f>WEEKDAY([2]Data!$F8051)</f>
        <v>5</v>
      </c>
      <c r="Q8051" s="4">
        <f>MONTH([2]Data!$F8051)</f>
        <v>3</v>
      </c>
      <c r="R8051" s="4">
        <f>YEAR([2]Data!$F8051)</f>
        <v>2019</v>
      </c>
    </row>
    <row r="8052" spans="1:18" ht="15.75" customHeight="1">
      <c r="A8052" s="12" t="s">
        <v>9089</v>
      </c>
      <c r="B8052" s="12" t="s">
        <v>214</v>
      </c>
      <c r="C8052" s="12" t="s">
        <v>327</v>
      </c>
      <c r="D8052" s="12" t="s">
        <v>107</v>
      </c>
      <c r="E8052" s="12" t="s">
        <v>551</v>
      </c>
      <c r="F8052" s="13">
        <v>43618</v>
      </c>
      <c r="G8052" s="12">
        <v>1</v>
      </c>
      <c r="H8052" s="12">
        <v>1414</v>
      </c>
      <c r="I8052" s="4">
        <f>VLOOKUP(Table_1[[#This Row],[Product ID]],[1]Products!$A:$D,3,0)</f>
        <v>962</v>
      </c>
      <c r="J8052" s="4">
        <f>PRODUCT([2]Data!$G8052,[2]Data!$I8052)</f>
        <v>962</v>
      </c>
      <c r="K8052" s="4">
        <f>PRODUCT([2]Data!$G8052,[2]Data!$H8052)</f>
        <v>1414</v>
      </c>
      <c r="L8052" s="4">
        <f>[2]Data!$K8052-[2]Data!$J8052</f>
        <v>452</v>
      </c>
      <c r="M8052" s="4" t="str">
        <f>VLOOKUP(Table_1[[#This Row],[Location ID]],[1]Locations!$A:$B,2,0)</f>
        <v>East Los Angeles</v>
      </c>
      <c r="N8052" s="4" t="str">
        <f>VLOOKUP(Table_1[[#This Row],[Sales Person ID]],'[1]Sales People'!$A:$B,2,0)</f>
        <v>Brian Thomas</v>
      </c>
      <c r="O8052" s="4" t="str">
        <f>VLOOKUP(Table_1[[#This Row],[Customer ID]],[1]Customers!$A:$B,2,0)</f>
        <v>Billy Reid</v>
      </c>
      <c r="P8052" s="5">
        <f>WEEKDAY([2]Data!$F8052)</f>
        <v>1</v>
      </c>
      <c r="Q8052" s="4">
        <f>MONTH([2]Data!$F8052)</f>
        <v>6</v>
      </c>
      <c r="R8052" s="4">
        <f>YEAR([2]Data!$F8052)</f>
        <v>2019</v>
      </c>
    </row>
    <row r="8053" spans="1:18" ht="15.75" customHeight="1">
      <c r="A8053" s="12" t="s">
        <v>9090</v>
      </c>
      <c r="B8053" s="12" t="s">
        <v>580</v>
      </c>
      <c r="C8053" s="12" t="s">
        <v>201</v>
      </c>
      <c r="D8053" s="12" t="s">
        <v>250</v>
      </c>
      <c r="E8053" s="12" t="s">
        <v>761</v>
      </c>
      <c r="F8053" s="13">
        <v>43767</v>
      </c>
      <c r="G8053" s="12">
        <v>1</v>
      </c>
      <c r="H8053" s="12">
        <v>1178</v>
      </c>
      <c r="I8053" s="4">
        <f>VLOOKUP(Table_1[[#This Row],[Product ID]],[1]Products!$A:$D,3,0)</f>
        <v>683</v>
      </c>
      <c r="J8053" s="4">
        <f>PRODUCT([2]Data!$G8053,[2]Data!$I8053)</f>
        <v>683</v>
      </c>
      <c r="K8053" s="4">
        <f>PRODUCT([2]Data!$G8053,[2]Data!$H8053)</f>
        <v>1178</v>
      </c>
      <c r="L8053" s="4">
        <f>[2]Data!$K8053-[2]Data!$J8053</f>
        <v>495</v>
      </c>
      <c r="M8053" s="4" t="str">
        <f>VLOOKUP(Table_1[[#This Row],[Location ID]],[1]Locations!$A:$B,2,0)</f>
        <v>Oakland</v>
      </c>
      <c r="N8053" s="4" t="str">
        <f>VLOOKUP(Table_1[[#This Row],[Sales Person ID]],'[1]Sales People'!$A:$B,2,0)</f>
        <v>John Reyes</v>
      </c>
      <c r="O8053" s="4" t="str">
        <f>VLOOKUP(Table_1[[#This Row],[Customer ID]],[1]Customers!$A:$B,2,0)</f>
        <v>Andrew Burns</v>
      </c>
      <c r="P8053" s="5">
        <f>WEEKDAY([2]Data!$F8053)</f>
        <v>3</v>
      </c>
      <c r="Q8053" s="4">
        <f>MONTH([2]Data!$F8053)</f>
        <v>10</v>
      </c>
      <c r="R8053" s="4">
        <f>YEAR([2]Data!$F8053)</f>
        <v>2019</v>
      </c>
    </row>
    <row r="8054" spans="1:18" ht="15.75" customHeight="1">
      <c r="A8054" s="12" t="s">
        <v>9091</v>
      </c>
      <c r="B8054" s="12" t="s">
        <v>271</v>
      </c>
      <c r="C8054" s="12" t="s">
        <v>111</v>
      </c>
      <c r="D8054" s="12" t="s">
        <v>117</v>
      </c>
      <c r="E8054" s="12" t="s">
        <v>860</v>
      </c>
      <c r="F8054" s="13">
        <v>43512</v>
      </c>
      <c r="G8054" s="12">
        <v>1</v>
      </c>
      <c r="H8054" s="12">
        <v>502</v>
      </c>
      <c r="I8054" s="4">
        <f>VLOOKUP(Table_1[[#This Row],[Product ID]],[1]Products!$A:$D,3,0)</f>
        <v>296</v>
      </c>
      <c r="J8054" s="4">
        <f>PRODUCT([2]Data!$G8054,[2]Data!$I8054)</f>
        <v>296</v>
      </c>
      <c r="K8054" s="4">
        <f>PRODUCT([2]Data!$G8054,[2]Data!$H8054)</f>
        <v>502</v>
      </c>
      <c r="L8054" s="4">
        <f>[2]Data!$K8054-[2]Data!$J8054</f>
        <v>206</v>
      </c>
      <c r="M8054" s="4" t="str">
        <f>VLOOKUP(Table_1[[#This Row],[Location ID]],[1]Locations!$A:$B,2,0)</f>
        <v>Victorville</v>
      </c>
      <c r="N8054" s="4" t="str">
        <f>VLOOKUP(Table_1[[#This Row],[Sales Person ID]],'[1]Sales People'!$A:$B,2,0)</f>
        <v>Patrick Ruiz</v>
      </c>
      <c r="O8054" s="4" t="str">
        <f>VLOOKUP(Table_1[[#This Row],[Customer ID]],[1]Customers!$A:$B,2,0)</f>
        <v>Eric Ward</v>
      </c>
      <c r="P8054" s="5">
        <f>WEEKDAY([2]Data!$F8054)</f>
        <v>7</v>
      </c>
      <c r="Q8054" s="4">
        <f>MONTH([2]Data!$F8054)</f>
        <v>2</v>
      </c>
      <c r="R8054" s="4">
        <f>YEAR([2]Data!$F8054)</f>
        <v>2019</v>
      </c>
    </row>
    <row r="8055" spans="1:18" ht="15.75" customHeight="1">
      <c r="A8055" s="12" t="s">
        <v>9092</v>
      </c>
      <c r="B8055" s="12" t="s">
        <v>29</v>
      </c>
      <c r="C8055" s="12" t="s">
        <v>742</v>
      </c>
      <c r="D8055" s="12" t="s">
        <v>458</v>
      </c>
      <c r="E8055" s="12" t="s">
        <v>1131</v>
      </c>
      <c r="F8055" s="13">
        <v>43806</v>
      </c>
      <c r="G8055" s="12">
        <v>1</v>
      </c>
      <c r="H8055" s="12">
        <v>880</v>
      </c>
      <c r="I8055" s="4">
        <f>VLOOKUP(Table_1[[#This Row],[Product ID]],[1]Products!$A:$D,3,0)</f>
        <v>634</v>
      </c>
      <c r="J8055" s="4">
        <f>PRODUCT([2]Data!$G8055,[2]Data!$I8055)</f>
        <v>634</v>
      </c>
      <c r="K8055" s="4">
        <f>PRODUCT([2]Data!$G8055,[2]Data!$H8055)</f>
        <v>880</v>
      </c>
      <c r="L8055" s="4">
        <f>[2]Data!$K8055-[2]Data!$J8055</f>
        <v>246</v>
      </c>
      <c r="M8055" s="4" t="str">
        <f>VLOOKUP(Table_1[[#This Row],[Location ID]],[1]Locations!$A:$B,2,0)</f>
        <v>Costa Mesa</v>
      </c>
      <c r="N8055" s="4" t="str">
        <f>VLOOKUP(Table_1[[#This Row],[Sales Person ID]],'[1]Sales People'!$A:$B,2,0)</f>
        <v>Howard Sims</v>
      </c>
      <c r="O8055" s="4" t="str">
        <f>VLOOKUP(Table_1[[#This Row],[Customer ID]],[1]Customers!$A:$B,2,0)</f>
        <v>Fred Russell</v>
      </c>
      <c r="P8055" s="5">
        <f>WEEKDAY([2]Data!$F8055)</f>
        <v>7</v>
      </c>
      <c r="Q8055" s="4">
        <f>MONTH([2]Data!$F8055)</f>
        <v>12</v>
      </c>
      <c r="R8055" s="4">
        <f>YEAR([2]Data!$F8055)</f>
        <v>2019</v>
      </c>
    </row>
    <row r="8056" spans="1:18" ht="15.75" customHeight="1">
      <c r="A8056" s="12" t="s">
        <v>9093</v>
      </c>
      <c r="B8056" s="12" t="s">
        <v>221</v>
      </c>
      <c r="C8056" s="12" t="s">
        <v>90</v>
      </c>
      <c r="D8056" s="12" t="s">
        <v>424</v>
      </c>
      <c r="E8056" s="12" t="s">
        <v>1599</v>
      </c>
      <c r="F8056" s="13">
        <v>43702</v>
      </c>
      <c r="G8056" s="12">
        <v>1</v>
      </c>
      <c r="H8056" s="12">
        <v>458</v>
      </c>
      <c r="I8056" s="4">
        <f>VLOOKUP(Table_1[[#This Row],[Product ID]],[1]Products!$A:$D,3,0)</f>
        <v>376</v>
      </c>
      <c r="J8056" s="4">
        <f>PRODUCT([2]Data!$G8056,[2]Data!$I8056)</f>
        <v>376</v>
      </c>
      <c r="K8056" s="4">
        <f>PRODUCT([2]Data!$G8056,[2]Data!$H8056)</f>
        <v>458</v>
      </c>
      <c r="L8056" s="4">
        <f>[2]Data!$K8056-[2]Data!$J8056</f>
        <v>82</v>
      </c>
      <c r="M8056" s="4" t="str">
        <f>VLOOKUP(Table_1[[#This Row],[Location ID]],[1]Locations!$A:$B,2,0)</f>
        <v>Palmdale</v>
      </c>
      <c r="N8056" s="4" t="str">
        <f>VLOOKUP(Table_1[[#This Row],[Sales Person ID]],'[1]Sales People'!$A:$B,2,0)</f>
        <v>Kenneth Bradley</v>
      </c>
      <c r="O8056" s="4" t="str">
        <f>VLOOKUP(Table_1[[#This Row],[Customer ID]],[1]Customers!$A:$B,2,0)</f>
        <v>Keith Jordan</v>
      </c>
      <c r="P8056" s="5">
        <f>WEEKDAY([2]Data!$F8056)</f>
        <v>1</v>
      </c>
      <c r="Q8056" s="4">
        <f>MONTH([2]Data!$F8056)</f>
        <v>8</v>
      </c>
      <c r="R8056" s="4">
        <f>YEAR([2]Data!$F8056)</f>
        <v>2019</v>
      </c>
    </row>
    <row r="8057" spans="1:18" ht="15.75" customHeight="1">
      <c r="A8057" s="12" t="s">
        <v>9094</v>
      </c>
      <c r="B8057" s="12" t="s">
        <v>249</v>
      </c>
      <c r="C8057" s="12" t="s">
        <v>541</v>
      </c>
      <c r="D8057" s="12" t="s">
        <v>227</v>
      </c>
      <c r="E8057" s="12" t="s">
        <v>1185</v>
      </c>
      <c r="F8057" s="13">
        <v>43650</v>
      </c>
      <c r="G8057" s="12">
        <v>4</v>
      </c>
      <c r="H8057" s="12">
        <v>871</v>
      </c>
      <c r="I8057" s="4">
        <f>VLOOKUP(Table_1[[#This Row],[Product ID]],[1]Products!$A:$D,3,0)</f>
        <v>540</v>
      </c>
      <c r="J8057" s="4">
        <f>PRODUCT([2]Data!$G8057,[2]Data!$I8057)</f>
        <v>2160</v>
      </c>
      <c r="K8057" s="4">
        <f>PRODUCT([2]Data!$G8057,[2]Data!$H8057)</f>
        <v>3484</v>
      </c>
      <c r="L8057" s="4">
        <f>[2]Data!$K8057-[2]Data!$J8057</f>
        <v>1324</v>
      </c>
      <c r="M8057" s="4" t="str">
        <f>VLOOKUP(Table_1[[#This Row],[Location ID]],[1]Locations!$A:$B,2,0)</f>
        <v>San Buenaventura (Ventura)</v>
      </c>
      <c r="N8057" s="4" t="str">
        <f>VLOOKUP(Table_1[[#This Row],[Sales Person ID]],'[1]Sales People'!$A:$B,2,0)</f>
        <v>Ernest Wagner</v>
      </c>
      <c r="O8057" s="4" t="str">
        <f>VLOOKUP(Table_1[[#This Row],[Customer ID]],[1]Customers!$A:$B,2,0)</f>
        <v>Gary Jones</v>
      </c>
      <c r="P8057" s="5">
        <f>WEEKDAY([2]Data!$F8057)</f>
        <v>5</v>
      </c>
      <c r="Q8057" s="4">
        <f>MONTH([2]Data!$F8057)</f>
        <v>7</v>
      </c>
      <c r="R8057" s="4">
        <f>YEAR([2]Data!$F8057)</f>
        <v>2019</v>
      </c>
    </row>
    <row r="8058" spans="1:18" ht="15.75" customHeight="1">
      <c r="A8058" s="12" t="s">
        <v>9095</v>
      </c>
      <c r="B8058" s="12" t="s">
        <v>286</v>
      </c>
      <c r="C8058" s="12" t="s">
        <v>185</v>
      </c>
      <c r="D8058" s="12" t="s">
        <v>170</v>
      </c>
      <c r="E8058" s="12" t="s">
        <v>2424</v>
      </c>
      <c r="F8058" s="13">
        <v>43610</v>
      </c>
      <c r="G8058" s="12">
        <v>1</v>
      </c>
      <c r="H8058" s="12">
        <v>2353</v>
      </c>
      <c r="I8058" s="4">
        <f>VLOOKUP(Table_1[[#This Row],[Product ID]],[1]Products!$A:$D,3,0)</f>
        <v>1788</v>
      </c>
      <c r="J8058" s="4">
        <f>PRODUCT([2]Data!$G8058,[2]Data!$I8058)</f>
        <v>1788</v>
      </c>
      <c r="K8058" s="4">
        <f>PRODUCT([2]Data!$G8058,[2]Data!$H8058)</f>
        <v>2353</v>
      </c>
      <c r="L8058" s="4">
        <f>[2]Data!$K8058-[2]Data!$J8058</f>
        <v>565</v>
      </c>
      <c r="M8058" s="4" t="str">
        <f>VLOOKUP(Table_1[[#This Row],[Location ID]],[1]Locations!$A:$B,2,0)</f>
        <v>Norwalk</v>
      </c>
      <c r="N8058" s="4" t="str">
        <f>VLOOKUP(Table_1[[#This Row],[Sales Person ID]],'[1]Sales People'!$A:$B,2,0)</f>
        <v>Bobby Russell</v>
      </c>
      <c r="O8058" s="4" t="str">
        <f>VLOOKUP(Table_1[[#This Row],[Customer ID]],[1]Customers!$A:$B,2,0)</f>
        <v>Willie Hicks</v>
      </c>
      <c r="P8058" s="5">
        <f>WEEKDAY([2]Data!$F8058)</f>
        <v>7</v>
      </c>
      <c r="Q8058" s="4">
        <f>MONTH([2]Data!$F8058)</f>
        <v>5</v>
      </c>
      <c r="R8058" s="4">
        <f>YEAR([2]Data!$F8058)</f>
        <v>2019</v>
      </c>
    </row>
    <row r="8059" spans="1:18" ht="15.75" customHeight="1">
      <c r="A8059" s="12" t="s">
        <v>9096</v>
      </c>
      <c r="B8059" s="12" t="s">
        <v>188</v>
      </c>
      <c r="C8059" s="12" t="s">
        <v>313</v>
      </c>
      <c r="D8059" s="12" t="s">
        <v>189</v>
      </c>
      <c r="E8059" s="12" t="s">
        <v>4195</v>
      </c>
      <c r="F8059" s="13">
        <v>43708</v>
      </c>
      <c r="G8059" s="12">
        <v>1</v>
      </c>
      <c r="H8059" s="12">
        <v>2497</v>
      </c>
      <c r="I8059" s="4">
        <f>VLOOKUP(Table_1[[#This Row],[Product ID]],[1]Products!$A:$D,3,0)</f>
        <v>1473</v>
      </c>
      <c r="J8059" s="4">
        <f>PRODUCT([2]Data!$G8059,[2]Data!$I8059)</f>
        <v>1473</v>
      </c>
      <c r="K8059" s="4">
        <f>PRODUCT([2]Data!$G8059,[2]Data!$H8059)</f>
        <v>2497</v>
      </c>
      <c r="L8059" s="4">
        <f>[2]Data!$K8059-[2]Data!$J8059</f>
        <v>1024</v>
      </c>
      <c r="M8059" s="4" t="str">
        <f>VLOOKUP(Table_1[[#This Row],[Location ID]],[1]Locations!$A:$B,2,0)</f>
        <v>Santa Rosa</v>
      </c>
      <c r="N8059" s="4" t="str">
        <f>VLOOKUP(Table_1[[#This Row],[Sales Person ID]],'[1]Sales People'!$A:$B,2,0)</f>
        <v>Joshua Taylor</v>
      </c>
      <c r="O8059" s="4" t="str">
        <f>VLOOKUP(Table_1[[#This Row],[Customer ID]],[1]Customers!$A:$B,2,0)</f>
        <v>Antonio Shaw</v>
      </c>
      <c r="P8059" s="5">
        <f>WEEKDAY([2]Data!$F8059)</f>
        <v>7</v>
      </c>
      <c r="Q8059" s="4">
        <f>MONTH([2]Data!$F8059)</f>
        <v>8</v>
      </c>
      <c r="R8059" s="4">
        <f>YEAR([2]Data!$F8059)</f>
        <v>2019</v>
      </c>
    </row>
    <row r="8060" spans="1:18" ht="15.75" customHeight="1">
      <c r="A8060" s="12" t="s">
        <v>9097</v>
      </c>
      <c r="B8060" s="12" t="s">
        <v>166</v>
      </c>
      <c r="C8060" s="12" t="s">
        <v>40</v>
      </c>
      <c r="D8060" s="12" t="s">
        <v>102</v>
      </c>
      <c r="E8060" s="12" t="s">
        <v>310</v>
      </c>
      <c r="F8060" s="13">
        <v>43714</v>
      </c>
      <c r="G8060" s="12">
        <v>2</v>
      </c>
      <c r="H8060" s="12">
        <v>1353</v>
      </c>
      <c r="I8060" s="4">
        <f>VLOOKUP(Table_1[[#This Row],[Product ID]],[1]Products!$A:$D,3,0)</f>
        <v>947</v>
      </c>
      <c r="J8060" s="4">
        <f>PRODUCT([2]Data!$G8060,[2]Data!$I8060)</f>
        <v>1894</v>
      </c>
      <c r="K8060" s="4">
        <f>PRODUCT([2]Data!$G8060,[2]Data!$H8060)</f>
        <v>2706</v>
      </c>
      <c r="L8060" s="4">
        <f>[2]Data!$K8060-[2]Data!$J8060</f>
        <v>812</v>
      </c>
      <c r="M8060" s="4" t="str">
        <f>VLOOKUP(Table_1[[#This Row],[Location ID]],[1]Locations!$A:$B,2,0)</f>
        <v>Santa Ana</v>
      </c>
      <c r="N8060" s="4" t="str">
        <f>VLOOKUP(Table_1[[#This Row],[Sales Person ID]],'[1]Sales People'!$A:$B,2,0)</f>
        <v>Howard Gardner</v>
      </c>
      <c r="O8060" s="4" t="str">
        <f>VLOOKUP(Table_1[[#This Row],[Customer ID]],[1]Customers!$A:$B,2,0)</f>
        <v>Kenneth Ryan</v>
      </c>
      <c r="P8060" s="5">
        <f>WEEKDAY([2]Data!$F8060)</f>
        <v>6</v>
      </c>
      <c r="Q8060" s="4">
        <f>MONTH([2]Data!$F8060)</f>
        <v>9</v>
      </c>
      <c r="R8060" s="4">
        <f>YEAR([2]Data!$F8060)</f>
        <v>2019</v>
      </c>
    </row>
    <row r="8061" spans="1:18" ht="15.75" customHeight="1">
      <c r="A8061" s="12" t="s">
        <v>9098</v>
      </c>
      <c r="B8061" s="12" t="s">
        <v>442</v>
      </c>
      <c r="C8061" s="12" t="s">
        <v>111</v>
      </c>
      <c r="D8061" s="12" t="s">
        <v>181</v>
      </c>
      <c r="E8061" s="12" t="s">
        <v>844</v>
      </c>
      <c r="F8061" s="13">
        <v>43544</v>
      </c>
      <c r="G8061" s="12">
        <v>2</v>
      </c>
      <c r="H8061" s="12">
        <v>290</v>
      </c>
      <c r="I8061" s="4">
        <f>VLOOKUP(Table_1[[#This Row],[Product ID]],[1]Products!$A:$D,3,0)</f>
        <v>200</v>
      </c>
      <c r="J8061" s="4">
        <f>PRODUCT([2]Data!$G8061,[2]Data!$I8061)</f>
        <v>400</v>
      </c>
      <c r="K8061" s="4">
        <f>PRODUCT([2]Data!$G8061,[2]Data!$H8061)</f>
        <v>580</v>
      </c>
      <c r="L8061" s="4">
        <f>[2]Data!$K8061-[2]Data!$J8061</f>
        <v>180</v>
      </c>
      <c r="M8061" s="4" t="str">
        <f>VLOOKUP(Table_1[[#This Row],[Location ID]],[1]Locations!$A:$B,2,0)</f>
        <v>Victorville</v>
      </c>
      <c r="N8061" s="4" t="str">
        <f>VLOOKUP(Table_1[[#This Row],[Sales Person ID]],'[1]Sales People'!$A:$B,2,0)</f>
        <v>Sean Miller</v>
      </c>
      <c r="O8061" s="4" t="str">
        <f>VLOOKUP(Table_1[[#This Row],[Customer ID]],[1]Customers!$A:$B,2,0)</f>
        <v>Jose Barnes</v>
      </c>
      <c r="P8061" s="5">
        <f>WEEKDAY([2]Data!$F8061)</f>
        <v>4</v>
      </c>
      <c r="Q8061" s="4">
        <f>MONTH([2]Data!$F8061)</f>
        <v>3</v>
      </c>
      <c r="R8061" s="4">
        <f>YEAR([2]Data!$F8061)</f>
        <v>2019</v>
      </c>
    </row>
    <row r="8062" spans="1:18" ht="15.75" customHeight="1">
      <c r="A8062" s="12" t="s">
        <v>9099</v>
      </c>
      <c r="B8062" s="12" t="s">
        <v>166</v>
      </c>
      <c r="C8062" s="12" t="s">
        <v>654</v>
      </c>
      <c r="D8062" s="12" t="s">
        <v>275</v>
      </c>
      <c r="E8062" s="12" t="s">
        <v>942</v>
      </c>
      <c r="F8062" s="13">
        <v>43819</v>
      </c>
      <c r="G8062" s="12">
        <v>2</v>
      </c>
      <c r="H8062" s="12">
        <v>1353</v>
      </c>
      <c r="I8062" s="4">
        <f>VLOOKUP(Table_1[[#This Row],[Product ID]],[1]Products!$A:$D,3,0)</f>
        <v>947</v>
      </c>
      <c r="J8062" s="4">
        <f>PRODUCT([2]Data!$G8062,[2]Data!$I8062)</f>
        <v>1894</v>
      </c>
      <c r="K8062" s="4">
        <f>PRODUCT([2]Data!$G8062,[2]Data!$H8062)</f>
        <v>2706</v>
      </c>
      <c r="L8062" s="4">
        <f>[2]Data!$K8062-[2]Data!$J8062</f>
        <v>812</v>
      </c>
      <c r="M8062" s="4" t="str">
        <f>VLOOKUP(Table_1[[#This Row],[Location ID]],[1]Locations!$A:$B,2,0)</f>
        <v>Hayward</v>
      </c>
      <c r="N8062" s="4" t="str">
        <f>VLOOKUP(Table_1[[#This Row],[Sales Person ID]],'[1]Sales People'!$A:$B,2,0)</f>
        <v>Ernest Wheeler</v>
      </c>
      <c r="O8062" s="4" t="str">
        <f>VLOOKUP(Table_1[[#This Row],[Customer ID]],[1]Customers!$A:$B,2,0)</f>
        <v>Joshua Collins</v>
      </c>
      <c r="P8062" s="5">
        <f>WEEKDAY([2]Data!$F8062)</f>
        <v>6</v>
      </c>
      <c r="Q8062" s="4">
        <f>MONTH([2]Data!$F8062)</f>
        <v>12</v>
      </c>
      <c r="R8062" s="4">
        <f>YEAR([2]Data!$F8062)</f>
        <v>2019</v>
      </c>
    </row>
    <row r="8063" spans="1:18" ht="15.75" customHeight="1">
      <c r="A8063" s="12" t="s">
        <v>9100</v>
      </c>
      <c r="B8063" s="12" t="s">
        <v>829</v>
      </c>
      <c r="C8063" s="12" t="s">
        <v>523</v>
      </c>
      <c r="D8063" s="12" t="s">
        <v>189</v>
      </c>
      <c r="E8063" s="12" t="s">
        <v>561</v>
      </c>
      <c r="F8063" s="13">
        <v>43526</v>
      </c>
      <c r="G8063" s="12">
        <v>1</v>
      </c>
      <c r="H8063" s="12">
        <v>1638</v>
      </c>
      <c r="I8063" s="4">
        <f>VLOOKUP(Table_1[[#This Row],[Product ID]],[1]Products!$A:$D,3,0)</f>
        <v>1261</v>
      </c>
      <c r="J8063" s="4">
        <f>PRODUCT([2]Data!$G8063,[2]Data!$I8063)</f>
        <v>1261</v>
      </c>
      <c r="K8063" s="4">
        <f>PRODUCT([2]Data!$G8063,[2]Data!$H8063)</f>
        <v>1638</v>
      </c>
      <c r="L8063" s="4">
        <f>[2]Data!$K8063-[2]Data!$J8063</f>
        <v>377</v>
      </c>
      <c r="M8063" s="4" t="str">
        <f>VLOOKUP(Table_1[[#This Row],[Location ID]],[1]Locations!$A:$B,2,0)</f>
        <v>Long Beach</v>
      </c>
      <c r="N8063" s="4" t="str">
        <f>VLOOKUP(Table_1[[#This Row],[Sales Person ID]],'[1]Sales People'!$A:$B,2,0)</f>
        <v>Joshua Taylor</v>
      </c>
      <c r="O8063" s="4" t="str">
        <f>VLOOKUP(Table_1[[#This Row],[Customer ID]],[1]Customers!$A:$B,2,0)</f>
        <v>Clarence Freeman</v>
      </c>
      <c r="P8063" s="5">
        <f>WEEKDAY([2]Data!$F8063)</f>
        <v>7</v>
      </c>
      <c r="Q8063" s="4">
        <f>MONTH([2]Data!$F8063)</f>
        <v>3</v>
      </c>
      <c r="R8063" s="4">
        <f>YEAR([2]Data!$F8063)</f>
        <v>2019</v>
      </c>
    </row>
    <row r="8064" spans="1:18" ht="15.75" customHeight="1">
      <c r="A8064" s="12" t="s">
        <v>9101</v>
      </c>
      <c r="B8064" s="12" t="s">
        <v>400</v>
      </c>
      <c r="C8064" s="12" t="s">
        <v>538</v>
      </c>
      <c r="D8064" s="12" t="s">
        <v>21</v>
      </c>
      <c r="E8064" s="12" t="s">
        <v>1469</v>
      </c>
      <c r="F8064" s="13">
        <v>43664</v>
      </c>
      <c r="G8064" s="12">
        <v>3</v>
      </c>
      <c r="H8064" s="12">
        <v>1367</v>
      </c>
      <c r="I8064" s="4">
        <f>VLOOKUP(Table_1[[#This Row],[Product ID]],[1]Products!$A:$D,3,0)</f>
        <v>984</v>
      </c>
      <c r="J8064" s="4">
        <f>PRODUCT([2]Data!$G8064,[2]Data!$I8064)</f>
        <v>2952</v>
      </c>
      <c r="K8064" s="4">
        <f>PRODUCT([2]Data!$G8064,[2]Data!$H8064)</f>
        <v>4101</v>
      </c>
      <c r="L8064" s="4">
        <f>[2]Data!$K8064-[2]Data!$J8064</f>
        <v>1149</v>
      </c>
      <c r="M8064" s="4" t="str">
        <f>VLOOKUP(Table_1[[#This Row],[Location ID]],[1]Locations!$A:$B,2,0)</f>
        <v>Stockton</v>
      </c>
      <c r="N8064" s="4" t="str">
        <f>VLOOKUP(Table_1[[#This Row],[Sales Person ID]],'[1]Sales People'!$A:$B,2,0)</f>
        <v>Justin Lynch</v>
      </c>
      <c r="O8064" s="4" t="str">
        <f>VLOOKUP(Table_1[[#This Row],[Customer ID]],[1]Customers!$A:$B,2,0)</f>
        <v>Steve Miller</v>
      </c>
      <c r="P8064" s="5">
        <f>WEEKDAY([2]Data!$F8064)</f>
        <v>5</v>
      </c>
      <c r="Q8064" s="4">
        <f>MONTH([2]Data!$F8064)</f>
        <v>7</v>
      </c>
      <c r="R8064" s="4">
        <f>YEAR([2]Data!$F8064)</f>
        <v>2019</v>
      </c>
    </row>
    <row r="8065" spans="1:18" ht="15.75" customHeight="1">
      <c r="A8065" s="12" t="s">
        <v>9102</v>
      </c>
      <c r="B8065" s="12" t="s">
        <v>39</v>
      </c>
      <c r="C8065" s="12" t="s">
        <v>73</v>
      </c>
      <c r="D8065" s="12" t="s">
        <v>36</v>
      </c>
      <c r="E8065" s="12" t="s">
        <v>1218</v>
      </c>
      <c r="F8065" s="13">
        <v>43587</v>
      </c>
      <c r="G8065" s="12">
        <v>1</v>
      </c>
      <c r="H8065" s="12">
        <v>684</v>
      </c>
      <c r="I8065" s="4">
        <f>VLOOKUP(Table_1[[#This Row],[Product ID]],[1]Products!$A:$D,3,0)</f>
        <v>561</v>
      </c>
      <c r="J8065" s="4">
        <f>PRODUCT([2]Data!$G8065,[2]Data!$I8065)</f>
        <v>561</v>
      </c>
      <c r="K8065" s="4">
        <f>PRODUCT([2]Data!$G8065,[2]Data!$H8065)</f>
        <v>684</v>
      </c>
      <c r="L8065" s="4">
        <f>[2]Data!$K8065-[2]Data!$J8065</f>
        <v>123</v>
      </c>
      <c r="M8065" s="4" t="str">
        <f>VLOOKUP(Table_1[[#This Row],[Location ID]],[1]Locations!$A:$B,2,0)</f>
        <v>Fairfield</v>
      </c>
      <c r="N8065" s="4" t="str">
        <f>VLOOKUP(Table_1[[#This Row],[Sales Person ID]],'[1]Sales People'!$A:$B,2,0)</f>
        <v>Brian Davis</v>
      </c>
      <c r="O8065" s="4" t="str">
        <f>VLOOKUP(Table_1[[#This Row],[Customer ID]],[1]Customers!$A:$B,2,0)</f>
        <v>Adam Hernandez</v>
      </c>
      <c r="P8065" s="5">
        <f>WEEKDAY([2]Data!$F8065)</f>
        <v>5</v>
      </c>
      <c r="Q8065" s="4">
        <f>MONTH([2]Data!$F8065)</f>
        <v>5</v>
      </c>
      <c r="R8065" s="4">
        <f>YEAR([2]Data!$F8065)</f>
        <v>2019</v>
      </c>
    </row>
    <row r="8066" spans="1:18" ht="15.75" customHeight="1">
      <c r="A8066" s="12" t="s">
        <v>9103</v>
      </c>
      <c r="B8066" s="12" t="s">
        <v>616</v>
      </c>
      <c r="C8066" s="12" t="s">
        <v>541</v>
      </c>
      <c r="D8066" s="12" t="s">
        <v>223</v>
      </c>
      <c r="E8066" s="12" t="s">
        <v>3368</v>
      </c>
      <c r="F8066" s="13">
        <v>43536</v>
      </c>
      <c r="G8066" s="12">
        <v>4</v>
      </c>
      <c r="H8066" s="12">
        <v>913</v>
      </c>
      <c r="I8066" s="4">
        <f>VLOOKUP(Table_1[[#This Row],[Product ID]],[1]Products!$A:$D,3,0)</f>
        <v>584</v>
      </c>
      <c r="J8066" s="4">
        <f>PRODUCT([2]Data!$G8066,[2]Data!$I8066)</f>
        <v>2336</v>
      </c>
      <c r="K8066" s="4">
        <f>PRODUCT([2]Data!$G8066,[2]Data!$H8066)</f>
        <v>3652</v>
      </c>
      <c r="L8066" s="4">
        <f>[2]Data!$K8066-[2]Data!$J8066</f>
        <v>1316</v>
      </c>
      <c r="M8066" s="4" t="str">
        <f>VLOOKUP(Table_1[[#This Row],[Location ID]],[1]Locations!$A:$B,2,0)</f>
        <v>San Buenaventura (Ventura)</v>
      </c>
      <c r="N8066" s="4" t="str">
        <f>VLOOKUP(Table_1[[#This Row],[Sales Person ID]],'[1]Sales People'!$A:$B,2,0)</f>
        <v>Ronald Reed</v>
      </c>
      <c r="O8066" s="4" t="str">
        <f>VLOOKUP(Table_1[[#This Row],[Customer ID]],[1]Customers!$A:$B,2,0)</f>
        <v>Sean Olson</v>
      </c>
      <c r="P8066" s="5">
        <f>WEEKDAY([2]Data!$F8066)</f>
        <v>3</v>
      </c>
      <c r="Q8066" s="4">
        <f>MONTH([2]Data!$F8066)</f>
        <v>3</v>
      </c>
      <c r="R8066" s="4">
        <f>YEAR([2]Data!$F8066)</f>
        <v>2019</v>
      </c>
    </row>
    <row r="8067" spans="1:18" ht="15.75" customHeight="1">
      <c r="A8067" s="12" t="s">
        <v>9104</v>
      </c>
      <c r="B8067" s="12" t="s">
        <v>472</v>
      </c>
      <c r="C8067" s="12" t="s">
        <v>327</v>
      </c>
      <c r="D8067" s="12" t="s">
        <v>236</v>
      </c>
      <c r="E8067" s="12" t="s">
        <v>3477</v>
      </c>
      <c r="F8067" s="13">
        <v>43574</v>
      </c>
      <c r="G8067" s="12">
        <v>1</v>
      </c>
      <c r="H8067" s="12">
        <v>35</v>
      </c>
      <c r="I8067" s="4">
        <f>VLOOKUP(Table_1[[#This Row],[Product ID]],[1]Products!$A:$D,3,0)</f>
        <v>22</v>
      </c>
      <c r="J8067" s="4">
        <f>PRODUCT([2]Data!$G8067,[2]Data!$I8067)</f>
        <v>22</v>
      </c>
      <c r="K8067" s="4">
        <f>PRODUCT([2]Data!$G8067,[2]Data!$H8067)</f>
        <v>35</v>
      </c>
      <c r="L8067" s="4">
        <f>[2]Data!$K8067-[2]Data!$J8067</f>
        <v>13</v>
      </c>
      <c r="M8067" s="4" t="str">
        <f>VLOOKUP(Table_1[[#This Row],[Location ID]],[1]Locations!$A:$B,2,0)</f>
        <v>East Los Angeles</v>
      </c>
      <c r="N8067" s="4" t="str">
        <f>VLOOKUP(Table_1[[#This Row],[Sales Person ID]],'[1]Sales People'!$A:$B,2,0)</f>
        <v>Andrew Bowman</v>
      </c>
      <c r="O8067" s="4" t="str">
        <f>VLOOKUP(Table_1[[#This Row],[Customer ID]],[1]Customers!$A:$B,2,0)</f>
        <v>Brian Hunter</v>
      </c>
      <c r="P8067" s="5">
        <f>WEEKDAY([2]Data!$F8067)</f>
        <v>6</v>
      </c>
      <c r="Q8067" s="4">
        <f>MONTH([2]Data!$F8067)</f>
        <v>4</v>
      </c>
      <c r="R8067" s="4">
        <f>YEAR([2]Data!$F8067)</f>
        <v>2019</v>
      </c>
    </row>
    <row r="8068" spans="1:18" ht="15.75" customHeight="1">
      <c r="A8068" s="12" t="s">
        <v>9105</v>
      </c>
      <c r="B8068" s="12" t="s">
        <v>714</v>
      </c>
      <c r="C8068" s="12" t="s">
        <v>333</v>
      </c>
      <c r="D8068" s="12" t="s">
        <v>275</v>
      </c>
      <c r="E8068" s="12" t="s">
        <v>2170</v>
      </c>
      <c r="F8068" s="13">
        <v>43572</v>
      </c>
      <c r="G8068" s="12">
        <v>1</v>
      </c>
      <c r="H8068" s="12">
        <v>530</v>
      </c>
      <c r="I8068" s="4">
        <f>VLOOKUP(Table_1[[#This Row],[Product ID]],[1]Products!$A:$D,3,0)</f>
        <v>435</v>
      </c>
      <c r="J8068" s="4">
        <f>PRODUCT([2]Data!$G8068,[2]Data!$I8068)</f>
        <v>435</v>
      </c>
      <c r="K8068" s="4">
        <f>PRODUCT([2]Data!$G8068,[2]Data!$H8068)</f>
        <v>530</v>
      </c>
      <c r="L8068" s="4">
        <f>[2]Data!$K8068-[2]Data!$J8068</f>
        <v>95</v>
      </c>
      <c r="M8068" s="4" t="str">
        <f>VLOOKUP(Table_1[[#This Row],[Location ID]],[1]Locations!$A:$B,2,0)</f>
        <v>Rancho Cucamonga</v>
      </c>
      <c r="N8068" s="4" t="str">
        <f>VLOOKUP(Table_1[[#This Row],[Sales Person ID]],'[1]Sales People'!$A:$B,2,0)</f>
        <v>Ernest Wheeler</v>
      </c>
      <c r="O8068" s="4" t="str">
        <f>VLOOKUP(Table_1[[#This Row],[Customer ID]],[1]Customers!$A:$B,2,0)</f>
        <v>Ernest Bradley</v>
      </c>
      <c r="P8068" s="5">
        <f>WEEKDAY([2]Data!$F8068)</f>
        <v>4</v>
      </c>
      <c r="Q8068" s="4">
        <f>MONTH([2]Data!$F8068)</f>
        <v>4</v>
      </c>
      <c r="R8068" s="4">
        <f>YEAR([2]Data!$F8068)</f>
        <v>2019</v>
      </c>
    </row>
    <row r="8069" spans="1:18" ht="15.75" customHeight="1">
      <c r="A8069" s="12" t="s">
        <v>9106</v>
      </c>
      <c r="B8069" s="12" t="s">
        <v>363</v>
      </c>
      <c r="C8069" s="12" t="s">
        <v>260</v>
      </c>
      <c r="D8069" s="12" t="s">
        <v>137</v>
      </c>
      <c r="E8069" s="12" t="s">
        <v>2905</v>
      </c>
      <c r="F8069" s="13">
        <v>43566</v>
      </c>
      <c r="G8069" s="12">
        <v>1</v>
      </c>
      <c r="H8069" s="12">
        <v>203</v>
      </c>
      <c r="I8069" s="4">
        <f>VLOOKUP(Table_1[[#This Row],[Product ID]],[1]Products!$A:$D,3,0)</f>
        <v>154</v>
      </c>
      <c r="J8069" s="4">
        <f>PRODUCT([2]Data!$G8069,[2]Data!$I8069)</f>
        <v>154</v>
      </c>
      <c r="K8069" s="4">
        <f>PRODUCT([2]Data!$G8069,[2]Data!$H8069)</f>
        <v>203</v>
      </c>
      <c r="L8069" s="4">
        <f>[2]Data!$K8069-[2]Data!$J8069</f>
        <v>49</v>
      </c>
      <c r="M8069" s="4" t="str">
        <f>VLOOKUP(Table_1[[#This Row],[Location ID]],[1]Locations!$A:$B,2,0)</f>
        <v>Roseville</v>
      </c>
      <c r="N8069" s="4" t="str">
        <f>VLOOKUP(Table_1[[#This Row],[Sales Person ID]],'[1]Sales People'!$A:$B,2,0)</f>
        <v>Larry Castillo</v>
      </c>
      <c r="O8069" s="4" t="str">
        <f>VLOOKUP(Table_1[[#This Row],[Customer ID]],[1]Customers!$A:$B,2,0)</f>
        <v>Michael Austin</v>
      </c>
      <c r="P8069" s="5">
        <f>WEEKDAY([2]Data!$F8069)</f>
        <v>5</v>
      </c>
      <c r="Q8069" s="4">
        <f>MONTH([2]Data!$F8069)</f>
        <v>4</v>
      </c>
      <c r="R8069" s="4">
        <f>YEAR([2]Data!$F8069)</f>
        <v>2019</v>
      </c>
    </row>
    <row r="8070" spans="1:18" ht="15.75" customHeight="1">
      <c r="A8070" s="12" t="s">
        <v>9107</v>
      </c>
      <c r="B8070" s="12" t="s">
        <v>451</v>
      </c>
      <c r="C8070" s="12" t="s">
        <v>342</v>
      </c>
      <c r="D8070" s="12" t="s">
        <v>458</v>
      </c>
      <c r="E8070" s="12" t="s">
        <v>985</v>
      </c>
      <c r="F8070" s="13">
        <v>43816</v>
      </c>
      <c r="G8070" s="12">
        <v>4</v>
      </c>
      <c r="H8070" s="12">
        <v>800</v>
      </c>
      <c r="I8070" s="4">
        <f>VLOOKUP(Table_1[[#This Row],[Product ID]],[1]Products!$A:$D,3,0)</f>
        <v>536</v>
      </c>
      <c r="J8070" s="4">
        <f>PRODUCT([2]Data!$G8070,[2]Data!$I8070)</f>
        <v>2144</v>
      </c>
      <c r="K8070" s="4">
        <f>PRODUCT([2]Data!$G8070,[2]Data!$H8070)</f>
        <v>3200</v>
      </c>
      <c r="L8070" s="4">
        <f>[2]Data!$K8070-[2]Data!$J8070</f>
        <v>1056</v>
      </c>
      <c r="M8070" s="4" t="str">
        <f>VLOOKUP(Table_1[[#This Row],[Location ID]],[1]Locations!$A:$B,2,0)</f>
        <v>Sunnyvale</v>
      </c>
      <c r="N8070" s="4" t="str">
        <f>VLOOKUP(Table_1[[#This Row],[Sales Person ID]],'[1]Sales People'!$A:$B,2,0)</f>
        <v>Howard Sims</v>
      </c>
      <c r="O8070" s="4" t="str">
        <f>VLOOKUP(Table_1[[#This Row],[Customer ID]],[1]Customers!$A:$B,2,0)</f>
        <v>Patrick Morales</v>
      </c>
      <c r="P8070" s="5">
        <f>WEEKDAY([2]Data!$F8070)</f>
        <v>3</v>
      </c>
      <c r="Q8070" s="4">
        <f>MONTH([2]Data!$F8070)</f>
        <v>12</v>
      </c>
      <c r="R8070" s="4">
        <f>YEAR([2]Data!$F8070)</f>
        <v>2019</v>
      </c>
    </row>
    <row r="8071" spans="1:18" ht="15.75" customHeight="1">
      <c r="A8071" s="12" t="s">
        <v>9108</v>
      </c>
      <c r="B8071" s="12" t="s">
        <v>336</v>
      </c>
      <c r="C8071" s="12" t="s">
        <v>231</v>
      </c>
      <c r="D8071" s="12" t="s">
        <v>170</v>
      </c>
      <c r="E8071" s="12" t="s">
        <v>502</v>
      </c>
      <c r="F8071" s="13">
        <v>43787</v>
      </c>
      <c r="G8071" s="12">
        <v>4</v>
      </c>
      <c r="H8071" s="12">
        <v>1526</v>
      </c>
      <c r="I8071" s="4">
        <f>VLOOKUP(Table_1[[#This Row],[Product ID]],[1]Products!$A:$D,3,0)</f>
        <v>1251</v>
      </c>
      <c r="J8071" s="4">
        <f>PRODUCT([2]Data!$G8071,[2]Data!$I8071)</f>
        <v>5004</v>
      </c>
      <c r="K8071" s="4">
        <f>PRODUCT([2]Data!$G8071,[2]Data!$H8071)</f>
        <v>6104</v>
      </c>
      <c r="L8071" s="4">
        <f>[2]Data!$K8071-[2]Data!$J8071</f>
        <v>1100</v>
      </c>
      <c r="M8071" s="4" t="str">
        <f>VLOOKUP(Table_1[[#This Row],[Location ID]],[1]Locations!$A:$B,2,0)</f>
        <v>Modesto</v>
      </c>
      <c r="N8071" s="4" t="str">
        <f>VLOOKUP(Table_1[[#This Row],[Sales Person ID]],'[1]Sales People'!$A:$B,2,0)</f>
        <v>Bobby Russell</v>
      </c>
      <c r="O8071" s="4" t="str">
        <f>VLOOKUP(Table_1[[#This Row],[Customer ID]],[1]Customers!$A:$B,2,0)</f>
        <v>Jack Jackson</v>
      </c>
      <c r="P8071" s="5">
        <f>WEEKDAY([2]Data!$F8071)</f>
        <v>2</v>
      </c>
      <c r="Q8071" s="4">
        <f>MONTH([2]Data!$F8071)</f>
        <v>11</v>
      </c>
      <c r="R8071" s="4">
        <f>YEAR([2]Data!$F8071)</f>
        <v>2019</v>
      </c>
    </row>
    <row r="8072" spans="1:18" ht="15.75" customHeight="1">
      <c r="A8072" s="12" t="s">
        <v>9109</v>
      </c>
      <c r="B8072" s="12" t="s">
        <v>221</v>
      </c>
      <c r="C8072" s="12" t="s">
        <v>126</v>
      </c>
      <c r="D8072" s="12" t="s">
        <v>356</v>
      </c>
      <c r="E8072" s="12" t="s">
        <v>1436</v>
      </c>
      <c r="F8072" s="13">
        <v>43478</v>
      </c>
      <c r="G8072" s="12">
        <v>1</v>
      </c>
      <c r="H8072" s="12">
        <v>458</v>
      </c>
      <c r="I8072" s="4">
        <f>VLOOKUP(Table_1[[#This Row],[Product ID]],[1]Products!$A:$D,3,0)</f>
        <v>376</v>
      </c>
      <c r="J8072" s="4">
        <f>PRODUCT([2]Data!$G8072,[2]Data!$I8072)</f>
        <v>376</v>
      </c>
      <c r="K8072" s="4">
        <f>PRODUCT([2]Data!$G8072,[2]Data!$H8072)</f>
        <v>458</v>
      </c>
      <c r="L8072" s="4">
        <f>[2]Data!$K8072-[2]Data!$J8072</f>
        <v>82</v>
      </c>
      <c r="M8072" s="4" t="str">
        <f>VLOOKUP(Table_1[[#This Row],[Location ID]],[1]Locations!$A:$B,2,0)</f>
        <v>Glendale</v>
      </c>
      <c r="N8072" s="4" t="str">
        <f>VLOOKUP(Table_1[[#This Row],[Sales Person ID]],'[1]Sales People'!$A:$B,2,0)</f>
        <v>Larry Marshall</v>
      </c>
      <c r="O8072" s="4" t="str">
        <f>VLOOKUP(Table_1[[#This Row],[Customer ID]],[1]Customers!$A:$B,2,0)</f>
        <v>Johnny Andrews</v>
      </c>
      <c r="P8072" s="5">
        <f>WEEKDAY([2]Data!$F8072)</f>
        <v>1</v>
      </c>
      <c r="Q8072" s="4">
        <f>MONTH([2]Data!$F8072)</f>
        <v>1</v>
      </c>
      <c r="R8072" s="4">
        <f>YEAR([2]Data!$F8072)</f>
        <v>2019</v>
      </c>
    </row>
    <row r="8073" spans="1:18" ht="15.75" customHeight="1">
      <c r="A8073" s="12" t="s">
        <v>9110</v>
      </c>
      <c r="B8073" s="12" t="s">
        <v>394</v>
      </c>
      <c r="C8073" s="12" t="s">
        <v>391</v>
      </c>
      <c r="D8073" s="12" t="s">
        <v>189</v>
      </c>
      <c r="E8073" s="12" t="s">
        <v>1029</v>
      </c>
      <c r="F8073" s="13">
        <v>43625</v>
      </c>
      <c r="G8073" s="12">
        <v>3</v>
      </c>
      <c r="H8073" s="12">
        <v>1494</v>
      </c>
      <c r="I8073" s="4">
        <f>VLOOKUP(Table_1[[#This Row],[Product ID]],[1]Products!$A:$D,3,0)</f>
        <v>971</v>
      </c>
      <c r="J8073" s="4">
        <f>PRODUCT([2]Data!$G8073,[2]Data!$I8073)</f>
        <v>2913</v>
      </c>
      <c r="K8073" s="4">
        <f>PRODUCT([2]Data!$G8073,[2]Data!$H8073)</f>
        <v>4482</v>
      </c>
      <c r="L8073" s="4">
        <f>[2]Data!$K8073-[2]Data!$J8073</f>
        <v>1569</v>
      </c>
      <c r="M8073" s="4" t="str">
        <f>VLOOKUP(Table_1[[#This Row],[Location ID]],[1]Locations!$A:$B,2,0)</f>
        <v>Los Angeles</v>
      </c>
      <c r="N8073" s="4" t="str">
        <f>VLOOKUP(Table_1[[#This Row],[Sales Person ID]],'[1]Sales People'!$A:$B,2,0)</f>
        <v>Joshua Taylor</v>
      </c>
      <c r="O8073" s="4" t="str">
        <f>VLOOKUP(Table_1[[#This Row],[Customer ID]],[1]Customers!$A:$B,2,0)</f>
        <v>Victor Gutierrez</v>
      </c>
      <c r="P8073" s="5">
        <f>WEEKDAY([2]Data!$F8073)</f>
        <v>1</v>
      </c>
      <c r="Q8073" s="4">
        <f>MONTH([2]Data!$F8073)</f>
        <v>6</v>
      </c>
      <c r="R8073" s="4">
        <f>YEAR([2]Data!$F8073)</f>
        <v>2019</v>
      </c>
    </row>
    <row r="8074" spans="1:18" ht="15.75" customHeight="1">
      <c r="A8074" s="12" t="s">
        <v>9111</v>
      </c>
      <c r="B8074" s="12" t="s">
        <v>446</v>
      </c>
      <c r="C8074" s="12" t="s">
        <v>77</v>
      </c>
      <c r="D8074" s="12" t="s">
        <v>91</v>
      </c>
      <c r="E8074" s="12" t="s">
        <v>1347</v>
      </c>
      <c r="F8074" s="13">
        <v>43676</v>
      </c>
      <c r="G8074" s="12">
        <v>1</v>
      </c>
      <c r="H8074" s="12">
        <v>2141</v>
      </c>
      <c r="I8074" s="4">
        <f>VLOOKUP(Table_1[[#This Row],[Product ID]],[1]Products!$A:$D,3,0)</f>
        <v>1777</v>
      </c>
      <c r="J8074" s="4">
        <f>PRODUCT([2]Data!$G8074,[2]Data!$I8074)</f>
        <v>1777</v>
      </c>
      <c r="K8074" s="4">
        <f>PRODUCT([2]Data!$G8074,[2]Data!$H8074)</f>
        <v>2141</v>
      </c>
      <c r="L8074" s="4">
        <f>[2]Data!$K8074-[2]Data!$J8074</f>
        <v>364</v>
      </c>
      <c r="M8074" s="4" t="str">
        <f>VLOOKUP(Table_1[[#This Row],[Location ID]],[1]Locations!$A:$B,2,0)</f>
        <v>Ontario</v>
      </c>
      <c r="N8074" s="4" t="str">
        <f>VLOOKUP(Table_1[[#This Row],[Sales Person ID]],'[1]Sales People'!$A:$B,2,0)</f>
        <v>Henry Nelson</v>
      </c>
      <c r="O8074" s="4" t="str">
        <f>VLOOKUP(Table_1[[#This Row],[Customer ID]],[1]Customers!$A:$B,2,0)</f>
        <v>Bobby Willis</v>
      </c>
      <c r="P8074" s="5">
        <f>WEEKDAY([2]Data!$F8074)</f>
        <v>3</v>
      </c>
      <c r="Q8074" s="4">
        <f>MONTH([2]Data!$F8074)</f>
        <v>7</v>
      </c>
      <c r="R8074" s="4">
        <f>YEAR([2]Data!$F8074)</f>
        <v>2019</v>
      </c>
    </row>
    <row r="8075" spans="1:18" ht="15.75" customHeight="1">
      <c r="A8075" s="12" t="s">
        <v>9112</v>
      </c>
      <c r="B8075" s="12" t="s">
        <v>372</v>
      </c>
      <c r="C8075" s="12" t="s">
        <v>197</v>
      </c>
      <c r="D8075" s="12" t="s">
        <v>21</v>
      </c>
      <c r="E8075" s="12" t="s">
        <v>349</v>
      </c>
      <c r="F8075" s="13">
        <v>43686</v>
      </c>
      <c r="G8075" s="12">
        <v>4</v>
      </c>
      <c r="H8075" s="12">
        <v>1338</v>
      </c>
      <c r="I8075" s="4">
        <f>VLOOKUP(Table_1[[#This Row],[Product ID]],[1]Products!$A:$D,3,0)</f>
        <v>682</v>
      </c>
      <c r="J8075" s="4">
        <f>PRODUCT([2]Data!$G8075,[2]Data!$I8075)</f>
        <v>2728</v>
      </c>
      <c r="K8075" s="4">
        <f>PRODUCT([2]Data!$G8075,[2]Data!$H8075)</f>
        <v>5352</v>
      </c>
      <c r="L8075" s="4">
        <f>[2]Data!$K8075-[2]Data!$J8075</f>
        <v>2624</v>
      </c>
      <c r="M8075" s="4" t="str">
        <f>VLOOKUP(Table_1[[#This Row],[Location ID]],[1]Locations!$A:$B,2,0)</f>
        <v>Riverside</v>
      </c>
      <c r="N8075" s="4" t="str">
        <f>VLOOKUP(Table_1[[#This Row],[Sales Person ID]],'[1]Sales People'!$A:$B,2,0)</f>
        <v>Justin Lynch</v>
      </c>
      <c r="O8075" s="4" t="str">
        <f>VLOOKUP(Table_1[[#This Row],[Customer ID]],[1]Customers!$A:$B,2,0)</f>
        <v>Christopher Ramos</v>
      </c>
      <c r="P8075" s="5">
        <f>WEEKDAY([2]Data!$F8075)</f>
        <v>6</v>
      </c>
      <c r="Q8075" s="4">
        <f>MONTH([2]Data!$F8075)</f>
        <v>8</v>
      </c>
      <c r="R8075" s="4">
        <f>YEAR([2]Data!$F8075)</f>
        <v>2019</v>
      </c>
    </row>
    <row r="8076" spans="1:18" ht="15.75" customHeight="1">
      <c r="A8076" s="12" t="s">
        <v>9113</v>
      </c>
      <c r="B8076" s="12" t="s">
        <v>205</v>
      </c>
      <c r="C8076" s="12" t="s">
        <v>201</v>
      </c>
      <c r="D8076" s="12" t="s">
        <v>189</v>
      </c>
      <c r="E8076" s="12" t="s">
        <v>2137</v>
      </c>
      <c r="F8076" s="13">
        <v>43721</v>
      </c>
      <c r="G8076" s="12">
        <v>1</v>
      </c>
      <c r="H8076" s="12">
        <v>1278</v>
      </c>
      <c r="I8076" s="4">
        <f>VLOOKUP(Table_1[[#This Row],[Product ID]],[1]Products!$A:$D,3,0)</f>
        <v>665</v>
      </c>
      <c r="J8076" s="4">
        <f>PRODUCT([2]Data!$G8076,[2]Data!$I8076)</f>
        <v>665</v>
      </c>
      <c r="K8076" s="4">
        <f>PRODUCT([2]Data!$G8076,[2]Data!$H8076)</f>
        <v>1278</v>
      </c>
      <c r="L8076" s="4">
        <f>[2]Data!$K8076-[2]Data!$J8076</f>
        <v>613</v>
      </c>
      <c r="M8076" s="4" t="str">
        <f>VLOOKUP(Table_1[[#This Row],[Location ID]],[1]Locations!$A:$B,2,0)</f>
        <v>Oakland</v>
      </c>
      <c r="N8076" s="4" t="str">
        <f>VLOOKUP(Table_1[[#This Row],[Sales Person ID]],'[1]Sales People'!$A:$B,2,0)</f>
        <v>Joshua Taylor</v>
      </c>
      <c r="O8076" s="4" t="str">
        <f>VLOOKUP(Table_1[[#This Row],[Customer ID]],[1]Customers!$A:$B,2,0)</f>
        <v>Charles Fields</v>
      </c>
      <c r="P8076" s="5">
        <f>WEEKDAY([2]Data!$F8076)</f>
        <v>6</v>
      </c>
      <c r="Q8076" s="4">
        <f>MONTH([2]Data!$F8076)</f>
        <v>9</v>
      </c>
      <c r="R8076" s="4">
        <f>YEAR([2]Data!$F8076)</f>
        <v>2019</v>
      </c>
    </row>
    <row r="8077" spans="1:18" ht="15.75" customHeight="1">
      <c r="A8077" s="12" t="s">
        <v>9114</v>
      </c>
      <c r="B8077" s="12" t="s">
        <v>94</v>
      </c>
      <c r="C8077" s="12" t="s">
        <v>151</v>
      </c>
      <c r="D8077" s="12" t="s">
        <v>147</v>
      </c>
      <c r="E8077" s="12" t="s">
        <v>1054</v>
      </c>
      <c r="F8077" s="13">
        <v>43815</v>
      </c>
      <c r="G8077" s="12">
        <v>1</v>
      </c>
      <c r="H8077" s="12">
        <v>1972</v>
      </c>
      <c r="I8077" s="4">
        <f>VLOOKUP(Table_1[[#This Row],[Product ID]],[1]Products!$A:$D,3,0)</f>
        <v>1321</v>
      </c>
      <c r="J8077" s="4">
        <f>PRODUCT([2]Data!$G8077,[2]Data!$I8077)</f>
        <v>1321</v>
      </c>
      <c r="K8077" s="4">
        <f>PRODUCT([2]Data!$G8077,[2]Data!$H8077)</f>
        <v>1972</v>
      </c>
      <c r="L8077" s="4">
        <f>[2]Data!$K8077-[2]Data!$J8077</f>
        <v>651</v>
      </c>
      <c r="M8077" s="4" t="str">
        <f>VLOOKUP(Table_1[[#This Row],[Location ID]],[1]Locations!$A:$B,2,0)</f>
        <v>Salinas</v>
      </c>
      <c r="N8077" s="4" t="str">
        <f>VLOOKUP(Table_1[[#This Row],[Sales Person ID]],'[1]Sales People'!$A:$B,2,0)</f>
        <v>Clarence Fox</v>
      </c>
      <c r="O8077" s="4" t="str">
        <f>VLOOKUP(Table_1[[#This Row],[Customer ID]],[1]Customers!$A:$B,2,0)</f>
        <v>Willie Daniels</v>
      </c>
      <c r="P8077" s="5">
        <f>WEEKDAY([2]Data!$F8077)</f>
        <v>2</v>
      </c>
      <c r="Q8077" s="4">
        <f>MONTH([2]Data!$F8077)</f>
        <v>12</v>
      </c>
      <c r="R8077" s="4">
        <f>YEAR([2]Data!$F8077)</f>
        <v>2019</v>
      </c>
    </row>
    <row r="8078" spans="1:18" ht="15.75" customHeight="1">
      <c r="A8078" s="12" t="s">
        <v>9115</v>
      </c>
      <c r="B8078" s="12" t="s">
        <v>451</v>
      </c>
      <c r="C8078" s="12" t="s">
        <v>73</v>
      </c>
      <c r="D8078" s="12" t="s">
        <v>91</v>
      </c>
      <c r="E8078" s="12" t="s">
        <v>1161</v>
      </c>
      <c r="F8078" s="13">
        <v>43506</v>
      </c>
      <c r="G8078" s="12">
        <v>4</v>
      </c>
      <c r="H8078" s="12">
        <v>800</v>
      </c>
      <c r="I8078" s="4">
        <f>VLOOKUP(Table_1[[#This Row],[Product ID]],[1]Products!$A:$D,3,0)</f>
        <v>536</v>
      </c>
      <c r="J8078" s="4">
        <f>PRODUCT([2]Data!$G8078,[2]Data!$I8078)</f>
        <v>2144</v>
      </c>
      <c r="K8078" s="4">
        <f>PRODUCT([2]Data!$G8078,[2]Data!$H8078)</f>
        <v>3200</v>
      </c>
      <c r="L8078" s="4">
        <f>[2]Data!$K8078-[2]Data!$J8078</f>
        <v>1056</v>
      </c>
      <c r="M8078" s="4" t="str">
        <f>VLOOKUP(Table_1[[#This Row],[Location ID]],[1]Locations!$A:$B,2,0)</f>
        <v>Fairfield</v>
      </c>
      <c r="N8078" s="4" t="str">
        <f>VLOOKUP(Table_1[[#This Row],[Sales Person ID]],'[1]Sales People'!$A:$B,2,0)</f>
        <v>Henry Nelson</v>
      </c>
      <c r="O8078" s="4" t="str">
        <f>VLOOKUP(Table_1[[#This Row],[Customer ID]],[1]Customers!$A:$B,2,0)</f>
        <v>Peter Gilbert</v>
      </c>
      <c r="P8078" s="5">
        <f>WEEKDAY([2]Data!$F8078)</f>
        <v>1</v>
      </c>
      <c r="Q8078" s="4">
        <f>MONTH([2]Data!$F8078)</f>
        <v>2</v>
      </c>
      <c r="R8078" s="4">
        <f>YEAR([2]Data!$F8078)</f>
        <v>2019</v>
      </c>
    </row>
    <row r="8079" spans="1:18" ht="15.75" customHeight="1">
      <c r="A8079" s="12" t="s">
        <v>9116</v>
      </c>
      <c r="B8079" s="12" t="s">
        <v>249</v>
      </c>
      <c r="C8079" s="12" t="s">
        <v>654</v>
      </c>
      <c r="D8079" s="12" t="s">
        <v>91</v>
      </c>
      <c r="E8079" s="12" t="s">
        <v>2635</v>
      </c>
      <c r="F8079" s="13">
        <v>43490</v>
      </c>
      <c r="G8079" s="12">
        <v>1</v>
      </c>
      <c r="H8079" s="12">
        <v>871</v>
      </c>
      <c r="I8079" s="4">
        <f>VLOOKUP(Table_1[[#This Row],[Product ID]],[1]Products!$A:$D,3,0)</f>
        <v>540</v>
      </c>
      <c r="J8079" s="4">
        <f>PRODUCT([2]Data!$G8079,[2]Data!$I8079)</f>
        <v>540</v>
      </c>
      <c r="K8079" s="4">
        <f>PRODUCT([2]Data!$G8079,[2]Data!$H8079)</f>
        <v>871</v>
      </c>
      <c r="L8079" s="4">
        <f>[2]Data!$K8079-[2]Data!$J8079</f>
        <v>331</v>
      </c>
      <c r="M8079" s="4" t="str">
        <f>VLOOKUP(Table_1[[#This Row],[Location ID]],[1]Locations!$A:$B,2,0)</f>
        <v>Hayward</v>
      </c>
      <c r="N8079" s="4" t="str">
        <f>VLOOKUP(Table_1[[#This Row],[Sales Person ID]],'[1]Sales People'!$A:$B,2,0)</f>
        <v>Henry Nelson</v>
      </c>
      <c r="O8079" s="4" t="str">
        <f>VLOOKUP(Table_1[[#This Row],[Customer ID]],[1]Customers!$A:$B,2,0)</f>
        <v>Daniel Dixon</v>
      </c>
      <c r="P8079" s="5">
        <f>WEEKDAY([2]Data!$F8079)</f>
        <v>6</v>
      </c>
      <c r="Q8079" s="4">
        <f>MONTH([2]Data!$F8079)</f>
        <v>1</v>
      </c>
      <c r="R8079" s="4">
        <f>YEAR([2]Data!$F8079)</f>
        <v>2019</v>
      </c>
    </row>
    <row r="8080" spans="1:18" ht="15.75" customHeight="1">
      <c r="A8080" s="12" t="s">
        <v>9117</v>
      </c>
      <c r="B8080" s="12" t="s">
        <v>163</v>
      </c>
      <c r="C8080" s="12" t="s">
        <v>197</v>
      </c>
      <c r="D8080" s="12" t="s">
        <v>98</v>
      </c>
      <c r="E8080" s="12" t="s">
        <v>996</v>
      </c>
      <c r="F8080" s="13">
        <v>43553</v>
      </c>
      <c r="G8080" s="12">
        <v>1</v>
      </c>
      <c r="H8080" s="12">
        <v>951</v>
      </c>
      <c r="I8080" s="4">
        <f>VLOOKUP(Table_1[[#This Row],[Product ID]],[1]Products!$A:$D,3,0)</f>
        <v>504</v>
      </c>
      <c r="J8080" s="4">
        <f>PRODUCT([2]Data!$G8080,[2]Data!$I8080)</f>
        <v>504</v>
      </c>
      <c r="K8080" s="4">
        <f>PRODUCT([2]Data!$G8080,[2]Data!$H8080)</f>
        <v>951</v>
      </c>
      <c r="L8080" s="4">
        <f>[2]Data!$K8080-[2]Data!$J8080</f>
        <v>447</v>
      </c>
      <c r="M8080" s="4" t="str">
        <f>VLOOKUP(Table_1[[#This Row],[Location ID]],[1]Locations!$A:$B,2,0)</f>
        <v>Riverside</v>
      </c>
      <c r="N8080" s="4" t="str">
        <f>VLOOKUP(Table_1[[#This Row],[Sales Person ID]],'[1]Sales People'!$A:$B,2,0)</f>
        <v>Martin Perry</v>
      </c>
      <c r="O8080" s="4" t="str">
        <f>VLOOKUP(Table_1[[#This Row],[Customer ID]],[1]Customers!$A:$B,2,0)</f>
        <v>Matthew Campbell</v>
      </c>
      <c r="P8080" s="5">
        <f>WEEKDAY([2]Data!$F8080)</f>
        <v>6</v>
      </c>
      <c r="Q8080" s="4">
        <f>MONTH([2]Data!$F8080)</f>
        <v>3</v>
      </c>
      <c r="R8080" s="4">
        <f>YEAR([2]Data!$F8080)</f>
        <v>2019</v>
      </c>
    </row>
    <row r="8081" spans="1:18" ht="15.75" customHeight="1">
      <c r="A8081" s="12" t="s">
        <v>9118</v>
      </c>
      <c r="B8081" s="12" t="s">
        <v>143</v>
      </c>
      <c r="C8081" s="12" t="s">
        <v>397</v>
      </c>
      <c r="D8081" s="12" t="s">
        <v>280</v>
      </c>
      <c r="E8081" s="12" t="s">
        <v>2588</v>
      </c>
      <c r="F8081" s="13">
        <v>43565</v>
      </c>
      <c r="G8081" s="12">
        <v>1</v>
      </c>
      <c r="H8081" s="12">
        <v>2091</v>
      </c>
      <c r="I8081" s="4">
        <f>VLOOKUP(Table_1[[#This Row],[Product ID]],[1]Products!$A:$D,3,0)</f>
        <v>1485</v>
      </c>
      <c r="J8081" s="4">
        <f>PRODUCT([2]Data!$G8081,[2]Data!$I8081)</f>
        <v>1485</v>
      </c>
      <c r="K8081" s="4">
        <f>PRODUCT([2]Data!$G8081,[2]Data!$H8081)</f>
        <v>2091</v>
      </c>
      <c r="L8081" s="4">
        <f>[2]Data!$K8081-[2]Data!$J8081</f>
        <v>606</v>
      </c>
      <c r="M8081" s="4" t="str">
        <f>VLOOKUP(Table_1[[#This Row],[Location ID]],[1]Locations!$A:$B,2,0)</f>
        <v>Carlsbad</v>
      </c>
      <c r="N8081" s="4" t="str">
        <f>VLOOKUP(Table_1[[#This Row],[Sales Person ID]],'[1]Sales People'!$A:$B,2,0)</f>
        <v>Kevin Butler</v>
      </c>
      <c r="O8081" s="4" t="str">
        <f>VLOOKUP(Table_1[[#This Row],[Customer ID]],[1]Customers!$A:$B,2,0)</f>
        <v>Jerry Green</v>
      </c>
      <c r="P8081" s="5">
        <f>WEEKDAY([2]Data!$F8081)</f>
        <v>4</v>
      </c>
      <c r="Q8081" s="4">
        <f>MONTH([2]Data!$F8081)</f>
        <v>4</v>
      </c>
      <c r="R8081" s="4">
        <f>YEAR([2]Data!$F8081)</f>
        <v>2019</v>
      </c>
    </row>
    <row r="8082" spans="1:18" ht="15.75" customHeight="1">
      <c r="A8082" s="12" t="s">
        <v>9119</v>
      </c>
      <c r="B8082" s="12" t="s">
        <v>44</v>
      </c>
      <c r="C8082" s="12" t="s">
        <v>116</v>
      </c>
      <c r="D8082" s="12" t="s">
        <v>127</v>
      </c>
      <c r="E8082" s="12" t="s">
        <v>448</v>
      </c>
      <c r="F8082" s="13">
        <v>43687</v>
      </c>
      <c r="G8082" s="12">
        <v>3</v>
      </c>
      <c r="H8082" s="12">
        <v>1582</v>
      </c>
      <c r="I8082" s="4">
        <f>VLOOKUP(Table_1[[#This Row],[Product ID]],[1]Products!$A:$D,3,0)</f>
        <v>1234</v>
      </c>
      <c r="J8082" s="4">
        <f>PRODUCT([2]Data!$G8082,[2]Data!$I8082)</f>
        <v>3702</v>
      </c>
      <c r="K8082" s="4">
        <f>PRODUCT([2]Data!$G8082,[2]Data!$H8082)</f>
        <v>4746</v>
      </c>
      <c r="L8082" s="4">
        <f>[2]Data!$K8082-[2]Data!$J8082</f>
        <v>1044</v>
      </c>
      <c r="M8082" s="4" t="str">
        <f>VLOOKUP(Table_1[[#This Row],[Location ID]],[1]Locations!$A:$B,2,0)</f>
        <v>Daly City</v>
      </c>
      <c r="N8082" s="4" t="str">
        <f>VLOOKUP(Table_1[[#This Row],[Sales Person ID]],'[1]Sales People'!$A:$B,2,0)</f>
        <v>Roger Ramos</v>
      </c>
      <c r="O8082" s="4" t="str">
        <f>VLOOKUP(Table_1[[#This Row],[Customer ID]],[1]Customers!$A:$B,2,0)</f>
        <v>Carl Murphy</v>
      </c>
      <c r="P8082" s="5">
        <f>WEEKDAY([2]Data!$F8082)</f>
        <v>7</v>
      </c>
      <c r="Q8082" s="4">
        <f>MONTH([2]Data!$F8082)</f>
        <v>8</v>
      </c>
      <c r="R8082" s="4">
        <f>YEAR([2]Data!$F8082)</f>
        <v>2019</v>
      </c>
    </row>
    <row r="8083" spans="1:18" ht="15.75" customHeight="1">
      <c r="A8083" s="12" t="s">
        <v>9120</v>
      </c>
      <c r="B8083" s="12" t="s">
        <v>472</v>
      </c>
      <c r="C8083" s="12" t="s">
        <v>397</v>
      </c>
      <c r="D8083" s="12" t="s">
        <v>21</v>
      </c>
      <c r="E8083" s="12" t="s">
        <v>209</v>
      </c>
      <c r="F8083" s="13">
        <v>43671</v>
      </c>
      <c r="G8083" s="12">
        <v>1</v>
      </c>
      <c r="H8083" s="12">
        <v>35</v>
      </c>
      <c r="I8083" s="4">
        <f>VLOOKUP(Table_1[[#This Row],[Product ID]],[1]Products!$A:$D,3,0)</f>
        <v>22</v>
      </c>
      <c r="J8083" s="4">
        <f>PRODUCT([2]Data!$G8083,[2]Data!$I8083)</f>
        <v>22</v>
      </c>
      <c r="K8083" s="4">
        <f>PRODUCT([2]Data!$G8083,[2]Data!$H8083)</f>
        <v>35</v>
      </c>
      <c r="L8083" s="4">
        <f>[2]Data!$K8083-[2]Data!$J8083</f>
        <v>13</v>
      </c>
      <c r="M8083" s="4" t="str">
        <f>VLOOKUP(Table_1[[#This Row],[Location ID]],[1]Locations!$A:$B,2,0)</f>
        <v>Carlsbad</v>
      </c>
      <c r="N8083" s="4" t="str">
        <f>VLOOKUP(Table_1[[#This Row],[Sales Person ID]],'[1]Sales People'!$A:$B,2,0)</f>
        <v>Justin Lynch</v>
      </c>
      <c r="O8083" s="4" t="str">
        <f>VLOOKUP(Table_1[[#This Row],[Customer ID]],[1]Customers!$A:$B,2,0)</f>
        <v>Donald Stanley</v>
      </c>
      <c r="P8083" s="5">
        <f>WEEKDAY([2]Data!$F8083)</f>
        <v>5</v>
      </c>
      <c r="Q8083" s="4">
        <f>MONTH([2]Data!$F8083)</f>
        <v>7</v>
      </c>
      <c r="R8083" s="4">
        <f>YEAR([2]Data!$F8083)</f>
        <v>2019</v>
      </c>
    </row>
    <row r="8084" spans="1:18" ht="15.75" customHeight="1">
      <c r="A8084" s="12" t="s">
        <v>9121</v>
      </c>
      <c r="B8084" s="12" t="s">
        <v>143</v>
      </c>
      <c r="C8084" s="12" t="s">
        <v>240</v>
      </c>
      <c r="D8084" s="12" t="s">
        <v>370</v>
      </c>
      <c r="E8084" s="12" t="s">
        <v>1550</v>
      </c>
      <c r="F8084" s="13">
        <v>43759</v>
      </c>
      <c r="G8084" s="12">
        <v>3</v>
      </c>
      <c r="H8084" s="12">
        <v>2091</v>
      </c>
      <c r="I8084" s="4">
        <f>VLOOKUP(Table_1[[#This Row],[Product ID]],[1]Products!$A:$D,3,0)</f>
        <v>1485</v>
      </c>
      <c r="J8084" s="4">
        <f>PRODUCT([2]Data!$G8084,[2]Data!$I8084)</f>
        <v>4455</v>
      </c>
      <c r="K8084" s="4">
        <f>PRODUCT([2]Data!$G8084,[2]Data!$H8084)</f>
        <v>6273</v>
      </c>
      <c r="L8084" s="4">
        <f>[2]Data!$K8084-[2]Data!$J8084</f>
        <v>1818</v>
      </c>
      <c r="M8084" s="4" t="str">
        <f>VLOOKUP(Table_1[[#This Row],[Location ID]],[1]Locations!$A:$B,2,0)</f>
        <v>San Jose</v>
      </c>
      <c r="N8084" s="4" t="str">
        <f>VLOOKUP(Table_1[[#This Row],[Sales Person ID]],'[1]Sales People'!$A:$B,2,0)</f>
        <v>Eugene Holmes</v>
      </c>
      <c r="O8084" s="4" t="str">
        <f>VLOOKUP(Table_1[[#This Row],[Customer ID]],[1]Customers!$A:$B,2,0)</f>
        <v>Jose Ellis</v>
      </c>
      <c r="P8084" s="5">
        <f>WEEKDAY([2]Data!$F8084)</f>
        <v>2</v>
      </c>
      <c r="Q8084" s="4">
        <f>MONTH([2]Data!$F8084)</f>
        <v>10</v>
      </c>
      <c r="R8084" s="4">
        <f>YEAR([2]Data!$F8084)</f>
        <v>2019</v>
      </c>
    </row>
    <row r="8085" spans="1:18" ht="15.75" customHeight="1">
      <c r="A8085" s="12" t="s">
        <v>9122</v>
      </c>
      <c r="B8085" s="12" t="s">
        <v>363</v>
      </c>
      <c r="C8085" s="12" t="s">
        <v>90</v>
      </c>
      <c r="D8085" s="12" t="s">
        <v>127</v>
      </c>
      <c r="E8085" s="12" t="s">
        <v>1117</v>
      </c>
      <c r="F8085" s="13">
        <v>43514</v>
      </c>
      <c r="G8085" s="12">
        <v>1</v>
      </c>
      <c r="H8085" s="12">
        <v>203</v>
      </c>
      <c r="I8085" s="4">
        <f>VLOOKUP(Table_1[[#This Row],[Product ID]],[1]Products!$A:$D,3,0)</f>
        <v>154</v>
      </c>
      <c r="J8085" s="4">
        <f>PRODUCT([2]Data!$G8085,[2]Data!$I8085)</f>
        <v>154</v>
      </c>
      <c r="K8085" s="4">
        <f>PRODUCT([2]Data!$G8085,[2]Data!$H8085)</f>
        <v>203</v>
      </c>
      <c r="L8085" s="4">
        <f>[2]Data!$K8085-[2]Data!$J8085</f>
        <v>49</v>
      </c>
      <c r="M8085" s="4" t="str">
        <f>VLOOKUP(Table_1[[#This Row],[Location ID]],[1]Locations!$A:$B,2,0)</f>
        <v>Palmdale</v>
      </c>
      <c r="N8085" s="4" t="str">
        <f>VLOOKUP(Table_1[[#This Row],[Sales Person ID]],'[1]Sales People'!$A:$B,2,0)</f>
        <v>Roger Ramos</v>
      </c>
      <c r="O8085" s="4" t="str">
        <f>VLOOKUP(Table_1[[#This Row],[Customer ID]],[1]Customers!$A:$B,2,0)</f>
        <v>Arthur Reid</v>
      </c>
      <c r="P8085" s="5">
        <f>WEEKDAY([2]Data!$F8085)</f>
        <v>2</v>
      </c>
      <c r="Q8085" s="4">
        <f>MONTH([2]Data!$F8085)</f>
        <v>2</v>
      </c>
      <c r="R8085" s="4">
        <f>YEAR([2]Data!$F8085)</f>
        <v>2019</v>
      </c>
    </row>
    <row r="8086" spans="1:18" ht="15.75" customHeight="1">
      <c r="A8086" s="12" t="s">
        <v>9123</v>
      </c>
      <c r="B8086" s="12" t="s">
        <v>39</v>
      </c>
      <c r="C8086" s="12" t="s">
        <v>121</v>
      </c>
      <c r="D8086" s="12" t="s">
        <v>31</v>
      </c>
      <c r="E8086" s="12" t="s">
        <v>1069</v>
      </c>
      <c r="F8086" s="13">
        <v>43729</v>
      </c>
      <c r="G8086" s="12">
        <v>1</v>
      </c>
      <c r="H8086" s="12">
        <v>684</v>
      </c>
      <c r="I8086" s="4">
        <f>VLOOKUP(Table_1[[#This Row],[Product ID]],[1]Products!$A:$D,3,0)</f>
        <v>561</v>
      </c>
      <c r="J8086" s="4">
        <f>PRODUCT([2]Data!$G8086,[2]Data!$I8086)</f>
        <v>561</v>
      </c>
      <c r="K8086" s="4">
        <f>PRODUCT([2]Data!$G8086,[2]Data!$H8086)</f>
        <v>684</v>
      </c>
      <c r="L8086" s="4">
        <f>[2]Data!$K8086-[2]Data!$J8086</f>
        <v>123</v>
      </c>
      <c r="M8086" s="4" t="str">
        <f>VLOOKUP(Table_1[[#This Row],[Location ID]],[1]Locations!$A:$B,2,0)</f>
        <v>Richmond</v>
      </c>
      <c r="N8086" s="4" t="str">
        <f>VLOOKUP(Table_1[[#This Row],[Sales Person ID]],'[1]Sales People'!$A:$B,2,0)</f>
        <v>Joshua Cook</v>
      </c>
      <c r="O8086" s="4" t="str">
        <f>VLOOKUP(Table_1[[#This Row],[Customer ID]],[1]Customers!$A:$B,2,0)</f>
        <v>Craig Mills</v>
      </c>
      <c r="P8086" s="5">
        <f>WEEKDAY([2]Data!$F8086)</f>
        <v>7</v>
      </c>
      <c r="Q8086" s="4">
        <f>MONTH([2]Data!$F8086)</f>
        <v>9</v>
      </c>
      <c r="R8086" s="4">
        <f>YEAR([2]Data!$F8086)</f>
        <v>2019</v>
      </c>
    </row>
    <row r="8087" spans="1:18" ht="15.75" customHeight="1">
      <c r="A8087" s="12" t="s">
        <v>9124</v>
      </c>
      <c r="B8087" s="12" t="s">
        <v>125</v>
      </c>
      <c r="C8087" s="12" t="s">
        <v>257</v>
      </c>
      <c r="D8087" s="12" t="s">
        <v>46</v>
      </c>
      <c r="E8087" s="12" t="s">
        <v>891</v>
      </c>
      <c r="F8087" s="13">
        <v>43484</v>
      </c>
      <c r="G8087" s="12">
        <v>2</v>
      </c>
      <c r="H8087" s="12">
        <v>545</v>
      </c>
      <c r="I8087" s="4">
        <f>VLOOKUP(Table_1[[#This Row],[Product ID]],[1]Products!$A:$D,3,0)</f>
        <v>425</v>
      </c>
      <c r="J8087" s="4">
        <f>PRODUCT([2]Data!$G8087,[2]Data!$I8087)</f>
        <v>850</v>
      </c>
      <c r="K8087" s="4">
        <f>PRODUCT([2]Data!$G8087,[2]Data!$H8087)</f>
        <v>1090</v>
      </c>
      <c r="L8087" s="4">
        <f>[2]Data!$K8087-[2]Data!$J8087</f>
        <v>240</v>
      </c>
      <c r="M8087" s="4" t="str">
        <f>VLOOKUP(Table_1[[#This Row],[Location ID]],[1]Locations!$A:$B,2,0)</f>
        <v>San Francisco</v>
      </c>
      <c r="N8087" s="4" t="str">
        <f>VLOOKUP(Table_1[[#This Row],[Sales Person ID]],'[1]Sales People'!$A:$B,2,0)</f>
        <v>Charles Harper</v>
      </c>
      <c r="O8087" s="4" t="str">
        <f>VLOOKUP(Table_1[[#This Row],[Customer ID]],[1]Customers!$A:$B,2,0)</f>
        <v>Terry Watson</v>
      </c>
      <c r="P8087" s="5">
        <f>WEEKDAY([2]Data!$F8087)</f>
        <v>7</v>
      </c>
      <c r="Q8087" s="4">
        <f>MONTH([2]Data!$F8087)</f>
        <v>1</v>
      </c>
      <c r="R8087" s="4">
        <f>YEAR([2]Data!$F8087)</f>
        <v>2019</v>
      </c>
    </row>
    <row r="8088" spans="1:18" ht="15.75" customHeight="1">
      <c r="A8088" s="12" t="s">
        <v>9125</v>
      </c>
      <c r="B8088" s="12" t="s">
        <v>130</v>
      </c>
      <c r="C8088" s="12" t="s">
        <v>260</v>
      </c>
      <c r="D8088" s="12" t="s">
        <v>319</v>
      </c>
      <c r="E8088" s="12" t="s">
        <v>87</v>
      </c>
      <c r="F8088" s="13">
        <v>43694</v>
      </c>
      <c r="G8088" s="12">
        <v>1</v>
      </c>
      <c r="H8088" s="12">
        <v>1077</v>
      </c>
      <c r="I8088" s="4">
        <f>VLOOKUP(Table_1[[#This Row],[Product ID]],[1]Products!$A:$D,3,0)</f>
        <v>732</v>
      </c>
      <c r="J8088" s="4">
        <f>PRODUCT([2]Data!$G8088,[2]Data!$I8088)</f>
        <v>732</v>
      </c>
      <c r="K8088" s="4">
        <f>PRODUCT([2]Data!$G8088,[2]Data!$H8088)</f>
        <v>1077</v>
      </c>
      <c r="L8088" s="4">
        <f>[2]Data!$K8088-[2]Data!$J8088</f>
        <v>345</v>
      </c>
      <c r="M8088" s="4" t="str">
        <f>VLOOKUP(Table_1[[#This Row],[Location ID]],[1]Locations!$A:$B,2,0)</f>
        <v>Roseville</v>
      </c>
      <c r="N8088" s="4" t="str">
        <f>VLOOKUP(Table_1[[#This Row],[Sales Person ID]],'[1]Sales People'!$A:$B,2,0)</f>
        <v>Fred Robertson</v>
      </c>
      <c r="O8088" s="4" t="str">
        <f>VLOOKUP(Table_1[[#This Row],[Customer ID]],[1]Customers!$A:$B,2,0)</f>
        <v>Donald Andrews</v>
      </c>
      <c r="P8088" s="5">
        <f>WEEKDAY([2]Data!$F8088)</f>
        <v>7</v>
      </c>
      <c r="Q8088" s="4">
        <f>MONTH([2]Data!$F8088)</f>
        <v>8</v>
      </c>
      <c r="R8088" s="4">
        <f>YEAR([2]Data!$F8088)</f>
        <v>2019</v>
      </c>
    </row>
    <row r="8089" spans="1:18" ht="15.75" customHeight="1">
      <c r="A8089" s="12" t="s">
        <v>9126</v>
      </c>
      <c r="B8089" s="12" t="s">
        <v>677</v>
      </c>
      <c r="C8089" s="12" t="s">
        <v>215</v>
      </c>
      <c r="D8089" s="12" t="s">
        <v>147</v>
      </c>
      <c r="E8089" s="12" t="s">
        <v>587</v>
      </c>
      <c r="F8089" s="13">
        <v>43824</v>
      </c>
      <c r="G8089" s="12">
        <v>2</v>
      </c>
      <c r="H8089" s="12">
        <v>2241</v>
      </c>
      <c r="I8089" s="4">
        <f>VLOOKUP(Table_1[[#This Row],[Product ID]],[1]Products!$A:$D,3,0)</f>
        <v>1367</v>
      </c>
      <c r="J8089" s="4">
        <f>PRODUCT([2]Data!$G8089,[2]Data!$I8089)</f>
        <v>2734</v>
      </c>
      <c r="K8089" s="4">
        <f>PRODUCT([2]Data!$G8089,[2]Data!$H8089)</f>
        <v>4482</v>
      </c>
      <c r="L8089" s="4">
        <f>[2]Data!$K8089-[2]Data!$J8089</f>
        <v>1748</v>
      </c>
      <c r="M8089" s="4" t="str">
        <f>VLOOKUP(Table_1[[#This Row],[Location ID]],[1]Locations!$A:$B,2,0)</f>
        <v>Corona</v>
      </c>
      <c r="N8089" s="4" t="str">
        <f>VLOOKUP(Table_1[[#This Row],[Sales Person ID]],'[1]Sales People'!$A:$B,2,0)</f>
        <v>Clarence Fox</v>
      </c>
      <c r="O8089" s="4" t="str">
        <f>VLOOKUP(Table_1[[#This Row],[Customer ID]],[1]Customers!$A:$B,2,0)</f>
        <v>Samuel Kim</v>
      </c>
      <c r="P8089" s="5">
        <f>WEEKDAY([2]Data!$F8089)</f>
        <v>4</v>
      </c>
      <c r="Q8089" s="4">
        <f>MONTH([2]Data!$F8089)</f>
        <v>12</v>
      </c>
      <c r="R8089" s="4">
        <f>YEAR([2]Data!$F8089)</f>
        <v>2019</v>
      </c>
    </row>
    <row r="8090" spans="1:18" ht="15.75" customHeight="1">
      <c r="A8090" s="12" t="s">
        <v>9127</v>
      </c>
      <c r="B8090" s="12" t="s">
        <v>221</v>
      </c>
      <c r="C8090" s="12" t="s">
        <v>215</v>
      </c>
      <c r="D8090" s="12" t="s">
        <v>189</v>
      </c>
      <c r="E8090" s="12" t="s">
        <v>132</v>
      </c>
      <c r="F8090" s="13">
        <v>43604</v>
      </c>
      <c r="G8090" s="12">
        <v>2</v>
      </c>
      <c r="H8090" s="12">
        <v>458</v>
      </c>
      <c r="I8090" s="4">
        <f>VLOOKUP(Table_1[[#This Row],[Product ID]],[1]Products!$A:$D,3,0)</f>
        <v>376</v>
      </c>
      <c r="J8090" s="4">
        <f>PRODUCT([2]Data!$G8090,[2]Data!$I8090)</f>
        <v>752</v>
      </c>
      <c r="K8090" s="4">
        <f>PRODUCT([2]Data!$G8090,[2]Data!$H8090)</f>
        <v>916</v>
      </c>
      <c r="L8090" s="4">
        <f>[2]Data!$K8090-[2]Data!$J8090</f>
        <v>164</v>
      </c>
      <c r="M8090" s="4" t="str">
        <f>VLOOKUP(Table_1[[#This Row],[Location ID]],[1]Locations!$A:$B,2,0)</f>
        <v>Corona</v>
      </c>
      <c r="N8090" s="4" t="str">
        <f>VLOOKUP(Table_1[[#This Row],[Sales Person ID]],'[1]Sales People'!$A:$B,2,0)</f>
        <v>Joshua Taylor</v>
      </c>
      <c r="O8090" s="4" t="str">
        <f>VLOOKUP(Table_1[[#This Row],[Customer ID]],[1]Customers!$A:$B,2,0)</f>
        <v>Steven Walker</v>
      </c>
      <c r="P8090" s="5">
        <f>WEEKDAY([2]Data!$F8090)</f>
        <v>1</v>
      </c>
      <c r="Q8090" s="4">
        <f>MONTH([2]Data!$F8090)</f>
        <v>5</v>
      </c>
      <c r="R8090" s="4">
        <f>YEAR([2]Data!$F8090)</f>
        <v>2019</v>
      </c>
    </row>
    <row r="8091" spans="1:18" ht="15.75" customHeight="1">
      <c r="A8091" s="12" t="s">
        <v>9128</v>
      </c>
      <c r="B8091" s="12" t="s">
        <v>614</v>
      </c>
      <c r="C8091" s="12" t="s">
        <v>283</v>
      </c>
      <c r="D8091" s="12" t="s">
        <v>309</v>
      </c>
      <c r="E8091" s="12" t="s">
        <v>484</v>
      </c>
      <c r="F8091" s="13">
        <v>43750</v>
      </c>
      <c r="G8091" s="12">
        <v>1</v>
      </c>
      <c r="H8091" s="12">
        <v>2495</v>
      </c>
      <c r="I8091" s="4">
        <f>VLOOKUP(Table_1[[#This Row],[Product ID]],[1]Products!$A:$D,3,0)</f>
        <v>1896</v>
      </c>
      <c r="J8091" s="4">
        <f>PRODUCT([2]Data!$G8091,[2]Data!$I8091)</f>
        <v>1896</v>
      </c>
      <c r="K8091" s="4">
        <f>PRODUCT([2]Data!$G8091,[2]Data!$H8091)</f>
        <v>2495</v>
      </c>
      <c r="L8091" s="4">
        <f>[2]Data!$K8091-[2]Data!$J8091</f>
        <v>599</v>
      </c>
      <c r="M8091" s="4" t="str">
        <f>VLOOKUP(Table_1[[#This Row],[Location ID]],[1]Locations!$A:$B,2,0)</f>
        <v>Torrance</v>
      </c>
      <c r="N8091" s="4" t="str">
        <f>VLOOKUP(Table_1[[#This Row],[Sales Person ID]],'[1]Sales People'!$A:$B,2,0)</f>
        <v>Kenneth Fields</v>
      </c>
      <c r="O8091" s="4" t="str">
        <f>VLOOKUP(Table_1[[#This Row],[Customer ID]],[1]Customers!$A:$B,2,0)</f>
        <v>Richard Hudson</v>
      </c>
      <c r="P8091" s="5">
        <f>WEEKDAY([2]Data!$F8091)</f>
        <v>7</v>
      </c>
      <c r="Q8091" s="4">
        <f>MONTH([2]Data!$F8091)</f>
        <v>10</v>
      </c>
      <c r="R8091" s="4">
        <f>YEAR([2]Data!$F8091)</f>
        <v>2019</v>
      </c>
    </row>
    <row r="8092" spans="1:18" ht="15.75" customHeight="1">
      <c r="A8092" s="12" t="s">
        <v>9129</v>
      </c>
      <c r="B8092" s="12" t="s">
        <v>256</v>
      </c>
      <c r="C8092" s="12" t="s">
        <v>478</v>
      </c>
      <c r="D8092" s="12" t="s">
        <v>51</v>
      </c>
      <c r="E8092" s="12" t="s">
        <v>4614</v>
      </c>
      <c r="F8092" s="13">
        <v>43693</v>
      </c>
      <c r="G8092" s="12">
        <v>3</v>
      </c>
      <c r="H8092" s="12">
        <v>818</v>
      </c>
      <c r="I8092" s="4">
        <f>VLOOKUP(Table_1[[#This Row],[Product ID]],[1]Products!$A:$D,3,0)</f>
        <v>450</v>
      </c>
      <c r="J8092" s="4">
        <f>PRODUCT([2]Data!$G8092,[2]Data!$I8092)</f>
        <v>1350</v>
      </c>
      <c r="K8092" s="4">
        <f>PRODUCT([2]Data!$G8092,[2]Data!$H8092)</f>
        <v>2454</v>
      </c>
      <c r="L8092" s="4">
        <f>[2]Data!$K8092-[2]Data!$J8092</f>
        <v>1104</v>
      </c>
      <c r="M8092" s="4" t="str">
        <f>VLOOKUP(Table_1[[#This Row],[Location ID]],[1]Locations!$A:$B,2,0)</f>
        <v>Garden Grove</v>
      </c>
      <c r="N8092" s="4" t="str">
        <f>VLOOKUP(Table_1[[#This Row],[Sales Person ID]],'[1]Sales People'!$A:$B,2,0)</f>
        <v>Brian Hansen</v>
      </c>
      <c r="O8092" s="4" t="str">
        <f>VLOOKUP(Table_1[[#This Row],[Customer ID]],[1]Customers!$A:$B,2,0)</f>
        <v>Shawn Stephens</v>
      </c>
      <c r="P8092" s="5">
        <f>WEEKDAY([2]Data!$F8092)</f>
        <v>6</v>
      </c>
      <c r="Q8092" s="4">
        <f>MONTH([2]Data!$F8092)</f>
        <v>8</v>
      </c>
      <c r="R8092" s="4">
        <f>YEAR([2]Data!$F8092)</f>
        <v>2019</v>
      </c>
    </row>
    <row r="8093" spans="1:18" ht="15.75" customHeight="1">
      <c r="A8093" s="12" t="s">
        <v>9130</v>
      </c>
      <c r="B8093" s="12" t="s">
        <v>234</v>
      </c>
      <c r="C8093" s="12" t="s">
        <v>373</v>
      </c>
      <c r="D8093" s="12" t="s">
        <v>458</v>
      </c>
      <c r="E8093" s="12" t="s">
        <v>1000</v>
      </c>
      <c r="F8093" s="13">
        <v>43553</v>
      </c>
      <c r="G8093" s="12">
        <v>1</v>
      </c>
      <c r="H8093" s="12">
        <v>799</v>
      </c>
      <c r="I8093" s="4">
        <f>VLOOKUP(Table_1[[#This Row],[Product ID]],[1]Products!$A:$D,3,0)</f>
        <v>455</v>
      </c>
      <c r="J8093" s="4">
        <f>PRODUCT([2]Data!$G8093,[2]Data!$I8093)</f>
        <v>455</v>
      </c>
      <c r="K8093" s="4">
        <f>PRODUCT([2]Data!$G8093,[2]Data!$H8093)</f>
        <v>799</v>
      </c>
      <c r="L8093" s="4">
        <f>[2]Data!$K8093-[2]Data!$J8093</f>
        <v>344</v>
      </c>
      <c r="M8093" s="4" t="str">
        <f>VLOOKUP(Table_1[[#This Row],[Location ID]],[1]Locations!$A:$B,2,0)</f>
        <v>San Bernardino</v>
      </c>
      <c r="N8093" s="4" t="str">
        <f>VLOOKUP(Table_1[[#This Row],[Sales Person ID]],'[1]Sales People'!$A:$B,2,0)</f>
        <v>Howard Sims</v>
      </c>
      <c r="O8093" s="4" t="str">
        <f>VLOOKUP(Table_1[[#This Row],[Customer ID]],[1]Customers!$A:$B,2,0)</f>
        <v>Patrick Hall</v>
      </c>
      <c r="P8093" s="5">
        <f>WEEKDAY([2]Data!$F8093)</f>
        <v>6</v>
      </c>
      <c r="Q8093" s="4">
        <f>MONTH([2]Data!$F8093)</f>
        <v>3</v>
      </c>
      <c r="R8093" s="4">
        <f>YEAR([2]Data!$F8093)</f>
        <v>2019</v>
      </c>
    </row>
    <row r="8094" spans="1:18" ht="15.75" customHeight="1">
      <c r="A8094" s="12" t="s">
        <v>9131</v>
      </c>
      <c r="B8094" s="12" t="s">
        <v>506</v>
      </c>
      <c r="C8094" s="12" t="s">
        <v>126</v>
      </c>
      <c r="D8094" s="12" t="s">
        <v>21</v>
      </c>
      <c r="E8094" s="12" t="s">
        <v>862</v>
      </c>
      <c r="F8094" s="13">
        <v>43794</v>
      </c>
      <c r="G8094" s="12">
        <v>3</v>
      </c>
      <c r="H8094" s="12">
        <v>1467</v>
      </c>
      <c r="I8094" s="4">
        <f>VLOOKUP(Table_1[[#This Row],[Product ID]],[1]Products!$A:$D,3,0)</f>
        <v>807</v>
      </c>
      <c r="J8094" s="4">
        <f>PRODUCT([2]Data!$G8094,[2]Data!$I8094)</f>
        <v>2421</v>
      </c>
      <c r="K8094" s="4">
        <f>PRODUCT([2]Data!$G8094,[2]Data!$H8094)</f>
        <v>4401</v>
      </c>
      <c r="L8094" s="4">
        <f>[2]Data!$K8094-[2]Data!$J8094</f>
        <v>1980</v>
      </c>
      <c r="M8094" s="4" t="str">
        <f>VLOOKUP(Table_1[[#This Row],[Location ID]],[1]Locations!$A:$B,2,0)</f>
        <v>Glendale</v>
      </c>
      <c r="N8094" s="4" t="str">
        <f>VLOOKUP(Table_1[[#This Row],[Sales Person ID]],'[1]Sales People'!$A:$B,2,0)</f>
        <v>Justin Lynch</v>
      </c>
      <c r="O8094" s="4" t="str">
        <f>VLOOKUP(Table_1[[#This Row],[Customer ID]],[1]Customers!$A:$B,2,0)</f>
        <v>Gary Hudson</v>
      </c>
      <c r="P8094" s="5">
        <f>WEEKDAY([2]Data!$F8094)</f>
        <v>2</v>
      </c>
      <c r="Q8094" s="4">
        <f>MONTH([2]Data!$F8094)</f>
        <v>11</v>
      </c>
      <c r="R8094" s="4">
        <f>YEAR([2]Data!$F8094)</f>
        <v>2019</v>
      </c>
    </row>
    <row r="8095" spans="1:18" ht="15.75" customHeight="1">
      <c r="A8095" s="12" t="s">
        <v>9132</v>
      </c>
      <c r="B8095" s="12" t="s">
        <v>24</v>
      </c>
      <c r="C8095" s="12" t="s">
        <v>167</v>
      </c>
      <c r="D8095" s="12" t="s">
        <v>356</v>
      </c>
      <c r="E8095" s="12" t="s">
        <v>790</v>
      </c>
      <c r="F8095" s="13">
        <v>43683</v>
      </c>
      <c r="G8095" s="12">
        <v>1</v>
      </c>
      <c r="H8095" s="12">
        <v>1022</v>
      </c>
      <c r="I8095" s="4">
        <f>VLOOKUP(Table_1[[#This Row],[Product ID]],[1]Products!$A:$D,3,0)</f>
        <v>818</v>
      </c>
      <c r="J8095" s="4">
        <f>PRODUCT([2]Data!$G8095,[2]Data!$I8095)</f>
        <v>818</v>
      </c>
      <c r="K8095" s="4">
        <f>PRODUCT([2]Data!$G8095,[2]Data!$H8095)</f>
        <v>1022</v>
      </c>
      <c r="L8095" s="4">
        <f>[2]Data!$K8095-[2]Data!$J8095</f>
        <v>204</v>
      </c>
      <c r="M8095" s="4" t="str">
        <f>VLOOKUP(Table_1[[#This Row],[Location ID]],[1]Locations!$A:$B,2,0)</f>
        <v>Sacramento</v>
      </c>
      <c r="N8095" s="4" t="str">
        <f>VLOOKUP(Table_1[[#This Row],[Sales Person ID]],'[1]Sales People'!$A:$B,2,0)</f>
        <v>Larry Marshall</v>
      </c>
      <c r="O8095" s="4" t="str">
        <f>VLOOKUP(Table_1[[#This Row],[Customer ID]],[1]Customers!$A:$B,2,0)</f>
        <v>Matthew Walker</v>
      </c>
      <c r="P8095" s="5">
        <f>WEEKDAY([2]Data!$F8095)</f>
        <v>3</v>
      </c>
      <c r="Q8095" s="4">
        <f>MONTH([2]Data!$F8095)</f>
        <v>8</v>
      </c>
      <c r="R8095" s="4">
        <f>YEAR([2]Data!$F8095)</f>
        <v>2019</v>
      </c>
    </row>
    <row r="8096" spans="1:18" ht="15.75" customHeight="1">
      <c r="A8096" s="12" t="s">
        <v>9133</v>
      </c>
      <c r="B8096" s="12" t="s">
        <v>548</v>
      </c>
      <c r="C8096" s="12" t="s">
        <v>160</v>
      </c>
      <c r="D8096" s="12" t="s">
        <v>202</v>
      </c>
      <c r="E8096" s="12" t="s">
        <v>144</v>
      </c>
      <c r="F8096" s="13">
        <v>43475</v>
      </c>
      <c r="G8096" s="12">
        <v>1</v>
      </c>
      <c r="H8096" s="12">
        <v>556</v>
      </c>
      <c r="I8096" s="4">
        <f>VLOOKUP(Table_1[[#This Row],[Product ID]],[1]Products!$A:$D,3,0)</f>
        <v>395</v>
      </c>
      <c r="J8096" s="4">
        <f>PRODUCT([2]Data!$G8096,[2]Data!$I8096)</f>
        <v>395</v>
      </c>
      <c r="K8096" s="4">
        <f>PRODUCT([2]Data!$G8096,[2]Data!$H8096)</f>
        <v>556</v>
      </c>
      <c r="L8096" s="4">
        <f>[2]Data!$K8096-[2]Data!$J8096</f>
        <v>161</v>
      </c>
      <c r="M8096" s="4" t="str">
        <f>VLOOKUP(Table_1[[#This Row],[Location ID]],[1]Locations!$A:$B,2,0)</f>
        <v>Antioch</v>
      </c>
      <c r="N8096" s="4" t="str">
        <f>VLOOKUP(Table_1[[#This Row],[Sales Person ID]],'[1]Sales People'!$A:$B,2,0)</f>
        <v>Robert Reed</v>
      </c>
      <c r="O8096" s="4" t="str">
        <f>VLOOKUP(Table_1[[#This Row],[Customer ID]],[1]Customers!$A:$B,2,0)</f>
        <v>Scott Rice</v>
      </c>
      <c r="P8096" s="5">
        <f>WEEKDAY([2]Data!$F8096)</f>
        <v>5</v>
      </c>
      <c r="Q8096" s="4">
        <f>MONTH([2]Data!$F8096)</f>
        <v>1</v>
      </c>
      <c r="R8096" s="4">
        <f>YEAR([2]Data!$F8096)</f>
        <v>2019</v>
      </c>
    </row>
    <row r="8097" spans="1:18" ht="15.75" customHeight="1">
      <c r="A8097" s="12" t="s">
        <v>9134</v>
      </c>
      <c r="B8097" s="12" t="s">
        <v>322</v>
      </c>
      <c r="C8097" s="12" t="s">
        <v>483</v>
      </c>
      <c r="D8097" s="12" t="s">
        <v>176</v>
      </c>
      <c r="E8097" s="12" t="s">
        <v>389</v>
      </c>
      <c r="F8097" s="13">
        <v>43595</v>
      </c>
      <c r="G8097" s="12">
        <v>1</v>
      </c>
      <c r="H8097" s="12">
        <v>1743</v>
      </c>
      <c r="I8097" s="4">
        <f>VLOOKUP(Table_1[[#This Row],[Product ID]],[1]Products!$A:$D,3,0)</f>
        <v>872</v>
      </c>
      <c r="J8097" s="4">
        <f>PRODUCT([2]Data!$G8097,[2]Data!$I8097)</f>
        <v>872</v>
      </c>
      <c r="K8097" s="4">
        <f>PRODUCT([2]Data!$G8097,[2]Data!$H8097)</f>
        <v>1743</v>
      </c>
      <c r="L8097" s="4">
        <f>[2]Data!$K8097-[2]Data!$J8097</f>
        <v>871</v>
      </c>
      <c r="M8097" s="4" t="str">
        <f>VLOOKUP(Table_1[[#This Row],[Location ID]],[1]Locations!$A:$B,2,0)</f>
        <v>Concord</v>
      </c>
      <c r="N8097" s="4" t="str">
        <f>VLOOKUP(Table_1[[#This Row],[Sales Person ID]],'[1]Sales People'!$A:$B,2,0)</f>
        <v>Joe Sims</v>
      </c>
      <c r="O8097" s="4" t="str">
        <f>VLOOKUP(Table_1[[#This Row],[Customer ID]],[1]Customers!$A:$B,2,0)</f>
        <v>Joe Baker</v>
      </c>
      <c r="P8097" s="5">
        <f>WEEKDAY([2]Data!$F8097)</f>
        <v>6</v>
      </c>
      <c r="Q8097" s="4">
        <f>MONTH([2]Data!$F8097)</f>
        <v>5</v>
      </c>
      <c r="R8097" s="4">
        <f>YEAR([2]Data!$F8097)</f>
        <v>2019</v>
      </c>
    </row>
    <row r="8098" spans="1:18" ht="15.75" customHeight="1">
      <c r="A8098" s="12" t="s">
        <v>9135</v>
      </c>
      <c r="B8098" s="12" t="s">
        <v>44</v>
      </c>
      <c r="C8098" s="12" t="s">
        <v>530</v>
      </c>
      <c r="D8098" s="12" t="s">
        <v>117</v>
      </c>
      <c r="E8098" s="12" t="s">
        <v>1169</v>
      </c>
      <c r="F8098" s="13">
        <v>43710</v>
      </c>
      <c r="G8098" s="12">
        <v>1</v>
      </c>
      <c r="H8098" s="12">
        <v>1582</v>
      </c>
      <c r="I8098" s="4">
        <f>VLOOKUP(Table_1[[#This Row],[Product ID]],[1]Products!$A:$D,3,0)</f>
        <v>1234</v>
      </c>
      <c r="J8098" s="4">
        <f>PRODUCT([2]Data!$G8098,[2]Data!$I8098)</f>
        <v>1234</v>
      </c>
      <c r="K8098" s="4">
        <f>PRODUCT([2]Data!$G8098,[2]Data!$H8098)</f>
        <v>1582</v>
      </c>
      <c r="L8098" s="4">
        <f>[2]Data!$K8098-[2]Data!$J8098</f>
        <v>348</v>
      </c>
      <c r="M8098" s="4" t="str">
        <f>VLOOKUP(Table_1[[#This Row],[Location ID]],[1]Locations!$A:$B,2,0)</f>
        <v>Anaheim</v>
      </c>
      <c r="N8098" s="4" t="str">
        <f>VLOOKUP(Table_1[[#This Row],[Sales Person ID]],'[1]Sales People'!$A:$B,2,0)</f>
        <v>Patrick Ruiz</v>
      </c>
      <c r="O8098" s="4" t="str">
        <f>VLOOKUP(Table_1[[#This Row],[Customer ID]],[1]Customers!$A:$B,2,0)</f>
        <v>Shawn Owens</v>
      </c>
      <c r="P8098" s="5">
        <f>WEEKDAY([2]Data!$F8098)</f>
        <v>2</v>
      </c>
      <c r="Q8098" s="4">
        <f>MONTH([2]Data!$F8098)</f>
        <v>9</v>
      </c>
      <c r="R8098" s="4">
        <f>YEAR([2]Data!$F8098)</f>
        <v>2019</v>
      </c>
    </row>
    <row r="8099" spans="1:18" ht="15.75" customHeight="1">
      <c r="A8099" s="12" t="s">
        <v>9136</v>
      </c>
      <c r="B8099" s="12" t="s">
        <v>192</v>
      </c>
      <c r="C8099" s="12" t="s">
        <v>257</v>
      </c>
      <c r="D8099" s="12" t="s">
        <v>137</v>
      </c>
      <c r="E8099" s="12" t="s">
        <v>1675</v>
      </c>
      <c r="F8099" s="13">
        <v>43469</v>
      </c>
      <c r="G8099" s="12">
        <v>1</v>
      </c>
      <c r="H8099" s="12">
        <v>1500</v>
      </c>
      <c r="I8099" s="4">
        <f>VLOOKUP(Table_1[[#This Row],[Product ID]],[1]Products!$A:$D,3,0)</f>
        <v>900</v>
      </c>
      <c r="J8099" s="4">
        <f>PRODUCT([2]Data!$G8099,[2]Data!$I8099)</f>
        <v>900</v>
      </c>
      <c r="K8099" s="4">
        <f>PRODUCT([2]Data!$G8099,[2]Data!$H8099)</f>
        <v>1500</v>
      </c>
      <c r="L8099" s="4">
        <f>[2]Data!$K8099-[2]Data!$J8099</f>
        <v>600</v>
      </c>
      <c r="M8099" s="4" t="str">
        <f>VLOOKUP(Table_1[[#This Row],[Location ID]],[1]Locations!$A:$B,2,0)</f>
        <v>San Francisco</v>
      </c>
      <c r="N8099" s="4" t="str">
        <f>VLOOKUP(Table_1[[#This Row],[Sales Person ID]],'[1]Sales People'!$A:$B,2,0)</f>
        <v>Larry Castillo</v>
      </c>
      <c r="O8099" s="4" t="str">
        <f>VLOOKUP(Table_1[[#This Row],[Customer ID]],[1]Customers!$A:$B,2,0)</f>
        <v>Jesse Alvarez</v>
      </c>
      <c r="P8099" s="5">
        <f>WEEKDAY([2]Data!$F8099)</f>
        <v>6</v>
      </c>
      <c r="Q8099" s="4">
        <f>MONTH([2]Data!$F8099)</f>
        <v>1</v>
      </c>
      <c r="R8099" s="4">
        <f>YEAR([2]Data!$F8099)</f>
        <v>2019</v>
      </c>
    </row>
    <row r="8100" spans="1:18" ht="15.75" customHeight="1">
      <c r="A8100" s="12" t="s">
        <v>9137</v>
      </c>
      <c r="B8100" s="12" t="s">
        <v>105</v>
      </c>
      <c r="C8100" s="12" t="s">
        <v>283</v>
      </c>
      <c r="D8100" s="12" t="s">
        <v>26</v>
      </c>
      <c r="E8100" s="12" t="s">
        <v>526</v>
      </c>
      <c r="F8100" s="13">
        <v>43582</v>
      </c>
      <c r="G8100" s="12">
        <v>4</v>
      </c>
      <c r="H8100" s="12">
        <v>1639</v>
      </c>
      <c r="I8100" s="4">
        <f>VLOOKUP(Table_1[[#This Row],[Product ID]],[1]Products!$A:$D,3,0)</f>
        <v>1295</v>
      </c>
      <c r="J8100" s="4">
        <f>PRODUCT([2]Data!$G8100,[2]Data!$I8100)</f>
        <v>5180</v>
      </c>
      <c r="K8100" s="4">
        <f>PRODUCT([2]Data!$G8100,[2]Data!$H8100)</f>
        <v>6556</v>
      </c>
      <c r="L8100" s="4">
        <f>[2]Data!$K8100-[2]Data!$J8100</f>
        <v>1376</v>
      </c>
      <c r="M8100" s="4" t="str">
        <f>VLOOKUP(Table_1[[#This Row],[Location ID]],[1]Locations!$A:$B,2,0)</f>
        <v>Torrance</v>
      </c>
      <c r="N8100" s="4" t="str">
        <f>VLOOKUP(Table_1[[#This Row],[Sales Person ID]],'[1]Sales People'!$A:$B,2,0)</f>
        <v>Ryan Butler</v>
      </c>
      <c r="O8100" s="4" t="str">
        <f>VLOOKUP(Table_1[[#This Row],[Customer ID]],[1]Customers!$A:$B,2,0)</f>
        <v>Phillip Watkins</v>
      </c>
      <c r="P8100" s="5">
        <f>WEEKDAY([2]Data!$F8100)</f>
        <v>7</v>
      </c>
      <c r="Q8100" s="4">
        <f>MONTH([2]Data!$F8100)</f>
        <v>4</v>
      </c>
      <c r="R8100" s="4">
        <f>YEAR([2]Data!$F8100)</f>
        <v>2019</v>
      </c>
    </row>
    <row r="8101" spans="1:18" ht="15.75" customHeight="1">
      <c r="A8101" s="12" t="s">
        <v>9138</v>
      </c>
      <c r="B8101" s="12" t="s">
        <v>184</v>
      </c>
      <c r="C8101" s="12" t="s">
        <v>483</v>
      </c>
      <c r="D8101" s="12" t="s">
        <v>82</v>
      </c>
      <c r="E8101" s="12" t="s">
        <v>764</v>
      </c>
      <c r="F8101" s="13">
        <v>43563</v>
      </c>
      <c r="G8101" s="12">
        <v>2</v>
      </c>
      <c r="H8101" s="12">
        <v>2005</v>
      </c>
      <c r="I8101" s="4">
        <f>VLOOKUP(Table_1[[#This Row],[Product ID]],[1]Products!$A:$D,3,0)</f>
        <v>1223</v>
      </c>
      <c r="J8101" s="4">
        <f>PRODUCT([2]Data!$G8101,[2]Data!$I8101)</f>
        <v>2446</v>
      </c>
      <c r="K8101" s="4">
        <f>PRODUCT([2]Data!$G8101,[2]Data!$H8101)</f>
        <v>4010</v>
      </c>
      <c r="L8101" s="4">
        <f>[2]Data!$K8101-[2]Data!$J8101</f>
        <v>1564</v>
      </c>
      <c r="M8101" s="4" t="str">
        <f>VLOOKUP(Table_1[[#This Row],[Location ID]],[1]Locations!$A:$B,2,0)</f>
        <v>Concord</v>
      </c>
      <c r="N8101" s="4" t="str">
        <f>VLOOKUP(Table_1[[#This Row],[Sales Person ID]],'[1]Sales People'!$A:$B,2,0)</f>
        <v>Gary Rodriguez</v>
      </c>
      <c r="O8101" s="4" t="str">
        <f>VLOOKUP(Table_1[[#This Row],[Customer ID]],[1]Customers!$A:$B,2,0)</f>
        <v>Benjamin Carter</v>
      </c>
      <c r="P8101" s="5">
        <f>WEEKDAY([2]Data!$F8101)</f>
        <v>2</v>
      </c>
      <c r="Q8101" s="4">
        <f>MONTH([2]Data!$F8101)</f>
        <v>4</v>
      </c>
      <c r="R8101" s="4">
        <f>YEAR([2]Data!$F8101)</f>
        <v>2019</v>
      </c>
    </row>
    <row r="8102" spans="1:18" ht="15.75" customHeight="1">
      <c r="A8102" s="12" t="s">
        <v>9139</v>
      </c>
      <c r="B8102" s="12" t="s">
        <v>49</v>
      </c>
      <c r="C8102" s="12" t="s">
        <v>333</v>
      </c>
      <c r="D8102" s="12" t="s">
        <v>236</v>
      </c>
      <c r="E8102" s="12" t="s">
        <v>2724</v>
      </c>
      <c r="F8102" s="13">
        <v>43698</v>
      </c>
      <c r="G8102" s="12">
        <v>3</v>
      </c>
      <c r="H8102" s="12">
        <v>2283</v>
      </c>
      <c r="I8102" s="4">
        <f>VLOOKUP(Table_1[[#This Row],[Product ID]],[1]Products!$A:$D,3,0)</f>
        <v>1484</v>
      </c>
      <c r="J8102" s="4">
        <f>PRODUCT([2]Data!$G8102,[2]Data!$I8102)</f>
        <v>4452</v>
      </c>
      <c r="K8102" s="4">
        <f>PRODUCT([2]Data!$G8102,[2]Data!$H8102)</f>
        <v>6849</v>
      </c>
      <c r="L8102" s="4">
        <f>[2]Data!$K8102-[2]Data!$J8102</f>
        <v>2397</v>
      </c>
      <c r="M8102" s="4" t="str">
        <f>VLOOKUP(Table_1[[#This Row],[Location ID]],[1]Locations!$A:$B,2,0)</f>
        <v>Rancho Cucamonga</v>
      </c>
      <c r="N8102" s="4" t="str">
        <f>VLOOKUP(Table_1[[#This Row],[Sales Person ID]],'[1]Sales People'!$A:$B,2,0)</f>
        <v>Andrew Bowman</v>
      </c>
      <c r="O8102" s="4" t="str">
        <f>VLOOKUP(Table_1[[#This Row],[Customer ID]],[1]Customers!$A:$B,2,0)</f>
        <v>Antonio Frazier</v>
      </c>
      <c r="P8102" s="5">
        <f>WEEKDAY([2]Data!$F8102)</f>
        <v>4</v>
      </c>
      <c r="Q8102" s="4">
        <f>MONTH([2]Data!$F8102)</f>
        <v>8</v>
      </c>
      <c r="R8102" s="4">
        <f>YEAR([2]Data!$F8102)</f>
        <v>2019</v>
      </c>
    </row>
    <row r="8103" spans="1:18" ht="15.75" customHeight="1">
      <c r="A8103" s="12" t="s">
        <v>9140</v>
      </c>
      <c r="B8103" s="12" t="s">
        <v>105</v>
      </c>
      <c r="C8103" s="12" t="s">
        <v>388</v>
      </c>
      <c r="D8103" s="12" t="s">
        <v>41</v>
      </c>
      <c r="E8103" s="12" t="s">
        <v>1004</v>
      </c>
      <c r="F8103" s="13">
        <v>43710</v>
      </c>
      <c r="G8103" s="12">
        <v>1</v>
      </c>
      <c r="H8103" s="12">
        <v>1639</v>
      </c>
      <c r="I8103" s="4">
        <f>VLOOKUP(Table_1[[#This Row],[Product ID]],[1]Products!$A:$D,3,0)</f>
        <v>1295</v>
      </c>
      <c r="J8103" s="4">
        <f>PRODUCT([2]Data!$G8103,[2]Data!$I8103)</f>
        <v>1295</v>
      </c>
      <c r="K8103" s="4">
        <f>PRODUCT([2]Data!$G8103,[2]Data!$H8103)</f>
        <v>1639</v>
      </c>
      <c r="L8103" s="4">
        <f>[2]Data!$K8103-[2]Data!$J8103</f>
        <v>344</v>
      </c>
      <c r="M8103" s="4" t="str">
        <f>VLOOKUP(Table_1[[#This Row],[Location ID]],[1]Locations!$A:$B,2,0)</f>
        <v>San Diego</v>
      </c>
      <c r="N8103" s="4" t="str">
        <f>VLOOKUP(Table_1[[#This Row],[Sales Person ID]],'[1]Sales People'!$A:$B,2,0)</f>
        <v>Carl Hall</v>
      </c>
      <c r="O8103" s="4" t="str">
        <f>VLOOKUP(Table_1[[#This Row],[Customer ID]],[1]Customers!$A:$B,2,0)</f>
        <v>Roy Jenkins</v>
      </c>
      <c r="P8103" s="5">
        <f>WEEKDAY([2]Data!$F8103)</f>
        <v>2</v>
      </c>
      <c r="Q8103" s="4">
        <f>MONTH([2]Data!$F8103)</f>
        <v>9</v>
      </c>
      <c r="R8103" s="4">
        <f>YEAR([2]Data!$F8103)</f>
        <v>2019</v>
      </c>
    </row>
    <row r="8104" spans="1:18" ht="15.75" customHeight="1">
      <c r="A8104" s="12" t="s">
        <v>9141</v>
      </c>
      <c r="B8104" s="12" t="s">
        <v>663</v>
      </c>
      <c r="C8104" s="12" t="s">
        <v>206</v>
      </c>
      <c r="D8104" s="12" t="s">
        <v>117</v>
      </c>
      <c r="E8104" s="12" t="s">
        <v>430</v>
      </c>
      <c r="F8104" s="13">
        <v>43795</v>
      </c>
      <c r="G8104" s="12">
        <v>1</v>
      </c>
      <c r="H8104" s="12">
        <v>217</v>
      </c>
      <c r="I8104" s="4">
        <f>VLOOKUP(Table_1[[#This Row],[Product ID]],[1]Products!$A:$D,3,0)</f>
        <v>171</v>
      </c>
      <c r="J8104" s="4">
        <f>PRODUCT([2]Data!$G8104,[2]Data!$I8104)</f>
        <v>171</v>
      </c>
      <c r="K8104" s="4">
        <f>PRODUCT([2]Data!$G8104,[2]Data!$H8104)</f>
        <v>217</v>
      </c>
      <c r="L8104" s="4">
        <f>[2]Data!$K8104-[2]Data!$J8104</f>
        <v>46</v>
      </c>
      <c r="M8104" s="4" t="str">
        <f>VLOOKUP(Table_1[[#This Row],[Location ID]],[1]Locations!$A:$B,2,0)</f>
        <v>Pomona</v>
      </c>
      <c r="N8104" s="4" t="str">
        <f>VLOOKUP(Table_1[[#This Row],[Sales Person ID]],'[1]Sales People'!$A:$B,2,0)</f>
        <v>Patrick Ruiz</v>
      </c>
      <c r="O8104" s="4" t="str">
        <f>VLOOKUP(Table_1[[#This Row],[Customer ID]],[1]Customers!$A:$B,2,0)</f>
        <v>Bruce Armstrong</v>
      </c>
      <c r="P8104" s="5">
        <f>WEEKDAY([2]Data!$F8104)</f>
        <v>3</v>
      </c>
      <c r="Q8104" s="4">
        <f>MONTH([2]Data!$F8104)</f>
        <v>11</v>
      </c>
      <c r="R8104" s="4">
        <f>YEAR([2]Data!$F8104)</f>
        <v>2019</v>
      </c>
    </row>
    <row r="8105" spans="1:18" ht="15.75" customHeight="1">
      <c r="A8105" s="12" t="s">
        <v>9142</v>
      </c>
      <c r="B8105" s="12" t="s">
        <v>381</v>
      </c>
      <c r="C8105" s="12" t="s">
        <v>206</v>
      </c>
      <c r="D8105" s="12" t="s">
        <v>127</v>
      </c>
      <c r="E8105" s="12" t="s">
        <v>495</v>
      </c>
      <c r="F8105" s="13">
        <v>43637</v>
      </c>
      <c r="G8105" s="12">
        <v>1</v>
      </c>
      <c r="H8105" s="12">
        <v>771</v>
      </c>
      <c r="I8105" s="4">
        <f>VLOOKUP(Table_1[[#This Row],[Product ID]],[1]Products!$A:$D,3,0)</f>
        <v>648</v>
      </c>
      <c r="J8105" s="4">
        <f>PRODUCT([2]Data!$G8105,[2]Data!$I8105)</f>
        <v>648</v>
      </c>
      <c r="K8105" s="4">
        <f>PRODUCT([2]Data!$G8105,[2]Data!$H8105)</f>
        <v>771</v>
      </c>
      <c r="L8105" s="4">
        <f>[2]Data!$K8105-[2]Data!$J8105</f>
        <v>123</v>
      </c>
      <c r="M8105" s="4" t="str">
        <f>VLOOKUP(Table_1[[#This Row],[Location ID]],[1]Locations!$A:$B,2,0)</f>
        <v>Pomona</v>
      </c>
      <c r="N8105" s="4" t="str">
        <f>VLOOKUP(Table_1[[#This Row],[Sales Person ID]],'[1]Sales People'!$A:$B,2,0)</f>
        <v>Roger Ramos</v>
      </c>
      <c r="O8105" s="4" t="str">
        <f>VLOOKUP(Table_1[[#This Row],[Customer ID]],[1]Customers!$A:$B,2,0)</f>
        <v>Todd George</v>
      </c>
      <c r="P8105" s="5">
        <f>WEEKDAY([2]Data!$F8105)</f>
        <v>6</v>
      </c>
      <c r="Q8105" s="4">
        <f>MONTH([2]Data!$F8105)</f>
        <v>6</v>
      </c>
      <c r="R8105" s="4">
        <f>YEAR([2]Data!$F8105)</f>
        <v>2019</v>
      </c>
    </row>
    <row r="8106" spans="1:18" ht="15.75" customHeight="1">
      <c r="A8106" s="12" t="s">
        <v>9143</v>
      </c>
      <c r="B8106" s="12" t="s">
        <v>414</v>
      </c>
      <c r="C8106" s="12" t="s">
        <v>541</v>
      </c>
      <c r="D8106" s="12" t="s">
        <v>309</v>
      </c>
      <c r="E8106" s="12" t="s">
        <v>655</v>
      </c>
      <c r="F8106" s="13">
        <v>43635</v>
      </c>
      <c r="G8106" s="12">
        <v>3</v>
      </c>
      <c r="H8106" s="12">
        <v>392</v>
      </c>
      <c r="I8106" s="4">
        <f>VLOOKUP(Table_1[[#This Row],[Product ID]],[1]Products!$A:$D,3,0)</f>
        <v>255</v>
      </c>
      <c r="J8106" s="4">
        <f>PRODUCT([2]Data!$G8106,[2]Data!$I8106)</f>
        <v>765</v>
      </c>
      <c r="K8106" s="4">
        <f>PRODUCT([2]Data!$G8106,[2]Data!$H8106)</f>
        <v>1176</v>
      </c>
      <c r="L8106" s="4">
        <f>[2]Data!$K8106-[2]Data!$J8106</f>
        <v>411</v>
      </c>
      <c r="M8106" s="4" t="str">
        <f>VLOOKUP(Table_1[[#This Row],[Location ID]],[1]Locations!$A:$B,2,0)</f>
        <v>San Buenaventura (Ventura)</v>
      </c>
      <c r="N8106" s="4" t="str">
        <f>VLOOKUP(Table_1[[#This Row],[Sales Person ID]],'[1]Sales People'!$A:$B,2,0)</f>
        <v>Kenneth Fields</v>
      </c>
      <c r="O8106" s="4" t="str">
        <f>VLOOKUP(Table_1[[#This Row],[Customer ID]],[1]Customers!$A:$B,2,0)</f>
        <v>Billy Evans</v>
      </c>
      <c r="P8106" s="5">
        <f>WEEKDAY([2]Data!$F8106)</f>
        <v>4</v>
      </c>
      <c r="Q8106" s="4">
        <f>MONTH([2]Data!$F8106)</f>
        <v>6</v>
      </c>
      <c r="R8106" s="4">
        <f>YEAR([2]Data!$F8106)</f>
        <v>2019</v>
      </c>
    </row>
    <row r="8107" spans="1:18" ht="15.75" customHeight="1">
      <c r="A8107" s="12" t="s">
        <v>9144</v>
      </c>
      <c r="B8107" s="12" t="s">
        <v>110</v>
      </c>
      <c r="C8107" s="12" t="s">
        <v>73</v>
      </c>
      <c r="D8107" s="12" t="s">
        <v>424</v>
      </c>
      <c r="E8107" s="12" t="s">
        <v>2522</v>
      </c>
      <c r="F8107" s="13">
        <v>43631</v>
      </c>
      <c r="G8107" s="12">
        <v>3</v>
      </c>
      <c r="H8107" s="12">
        <v>1708</v>
      </c>
      <c r="I8107" s="4">
        <f>VLOOKUP(Table_1[[#This Row],[Product ID]],[1]Products!$A:$D,3,0)</f>
        <v>871</v>
      </c>
      <c r="J8107" s="4">
        <f>PRODUCT([2]Data!$G8107,[2]Data!$I8107)</f>
        <v>2613</v>
      </c>
      <c r="K8107" s="4">
        <f>PRODUCT([2]Data!$G8107,[2]Data!$H8107)</f>
        <v>5124</v>
      </c>
      <c r="L8107" s="4">
        <f>[2]Data!$K8107-[2]Data!$J8107</f>
        <v>2511</v>
      </c>
      <c r="M8107" s="4" t="str">
        <f>VLOOKUP(Table_1[[#This Row],[Location ID]],[1]Locations!$A:$B,2,0)</f>
        <v>Fairfield</v>
      </c>
      <c r="N8107" s="4" t="str">
        <f>VLOOKUP(Table_1[[#This Row],[Sales Person ID]],'[1]Sales People'!$A:$B,2,0)</f>
        <v>Kenneth Bradley</v>
      </c>
      <c r="O8107" s="4" t="str">
        <f>VLOOKUP(Table_1[[#This Row],[Customer ID]],[1]Customers!$A:$B,2,0)</f>
        <v>Charles Henderson</v>
      </c>
      <c r="P8107" s="5">
        <f>WEEKDAY([2]Data!$F8107)</f>
        <v>7</v>
      </c>
      <c r="Q8107" s="4">
        <f>MONTH([2]Data!$F8107)</f>
        <v>6</v>
      </c>
      <c r="R8107" s="4">
        <f>YEAR([2]Data!$F8107)</f>
        <v>2019</v>
      </c>
    </row>
    <row r="8108" spans="1:18" ht="15.75" customHeight="1">
      <c r="A8108" s="12" t="s">
        <v>9145</v>
      </c>
      <c r="B8108" s="12" t="s">
        <v>472</v>
      </c>
      <c r="C8108" s="12" t="s">
        <v>327</v>
      </c>
      <c r="D8108" s="12" t="s">
        <v>64</v>
      </c>
      <c r="E8108" s="12" t="s">
        <v>1514</v>
      </c>
      <c r="F8108" s="13">
        <v>43506</v>
      </c>
      <c r="G8108" s="12">
        <v>3</v>
      </c>
      <c r="H8108" s="12">
        <v>35</v>
      </c>
      <c r="I8108" s="4">
        <f>VLOOKUP(Table_1[[#This Row],[Product ID]],[1]Products!$A:$D,3,0)</f>
        <v>22</v>
      </c>
      <c r="J8108" s="4">
        <f>PRODUCT([2]Data!$G8108,[2]Data!$I8108)</f>
        <v>66</v>
      </c>
      <c r="K8108" s="4">
        <f>PRODUCT([2]Data!$G8108,[2]Data!$H8108)</f>
        <v>105</v>
      </c>
      <c r="L8108" s="4">
        <f>[2]Data!$K8108-[2]Data!$J8108</f>
        <v>39</v>
      </c>
      <c r="M8108" s="4" t="str">
        <f>VLOOKUP(Table_1[[#This Row],[Location ID]],[1]Locations!$A:$B,2,0)</f>
        <v>East Los Angeles</v>
      </c>
      <c r="N8108" s="4" t="str">
        <f>VLOOKUP(Table_1[[#This Row],[Sales Person ID]],'[1]Sales People'!$A:$B,2,0)</f>
        <v>Scott Mason</v>
      </c>
      <c r="O8108" s="4" t="str">
        <f>VLOOKUP(Table_1[[#This Row],[Customer ID]],[1]Customers!$A:$B,2,0)</f>
        <v>Ralph Wood</v>
      </c>
      <c r="P8108" s="5">
        <f>WEEKDAY([2]Data!$F8108)</f>
        <v>1</v>
      </c>
      <c r="Q8108" s="4">
        <f>MONTH([2]Data!$F8108)</f>
        <v>2</v>
      </c>
      <c r="R8108" s="4">
        <f>YEAR([2]Data!$F8108)</f>
        <v>2019</v>
      </c>
    </row>
    <row r="8109" spans="1:18" ht="15.75" customHeight="1">
      <c r="A8109" s="12" t="s">
        <v>9146</v>
      </c>
      <c r="B8109" s="12" t="s">
        <v>468</v>
      </c>
      <c r="C8109" s="12" t="s">
        <v>111</v>
      </c>
      <c r="D8109" s="12" t="s">
        <v>64</v>
      </c>
      <c r="E8109" s="12" t="s">
        <v>1187</v>
      </c>
      <c r="F8109" s="13">
        <v>43475</v>
      </c>
      <c r="G8109" s="12">
        <v>3</v>
      </c>
      <c r="H8109" s="12">
        <v>947</v>
      </c>
      <c r="I8109" s="4">
        <f>VLOOKUP(Table_1[[#This Row],[Product ID]],[1]Products!$A:$D,3,0)</f>
        <v>786</v>
      </c>
      <c r="J8109" s="4">
        <f>PRODUCT([2]Data!$G8109,[2]Data!$I8109)</f>
        <v>2358</v>
      </c>
      <c r="K8109" s="4">
        <f>PRODUCT([2]Data!$G8109,[2]Data!$H8109)</f>
        <v>2841</v>
      </c>
      <c r="L8109" s="4">
        <f>[2]Data!$K8109-[2]Data!$J8109</f>
        <v>483</v>
      </c>
      <c r="M8109" s="4" t="str">
        <f>VLOOKUP(Table_1[[#This Row],[Location ID]],[1]Locations!$A:$B,2,0)</f>
        <v>Victorville</v>
      </c>
      <c r="N8109" s="4" t="str">
        <f>VLOOKUP(Table_1[[#This Row],[Sales Person ID]],'[1]Sales People'!$A:$B,2,0)</f>
        <v>Scott Mason</v>
      </c>
      <c r="O8109" s="4" t="str">
        <f>VLOOKUP(Table_1[[#This Row],[Customer ID]],[1]Customers!$A:$B,2,0)</f>
        <v>John Robertson</v>
      </c>
      <c r="P8109" s="5">
        <f>WEEKDAY([2]Data!$F8109)</f>
        <v>5</v>
      </c>
      <c r="Q8109" s="4">
        <f>MONTH([2]Data!$F8109)</f>
        <v>1</v>
      </c>
      <c r="R8109" s="4">
        <f>YEAR([2]Data!$F8109)</f>
        <v>2019</v>
      </c>
    </row>
    <row r="8110" spans="1:18" ht="15.75" customHeight="1">
      <c r="A8110" s="12" t="s">
        <v>9147</v>
      </c>
      <c r="B8110" s="12" t="s">
        <v>221</v>
      </c>
      <c r="C8110" s="12" t="s">
        <v>180</v>
      </c>
      <c r="D8110" s="12" t="s">
        <v>250</v>
      </c>
      <c r="E8110" s="12" t="s">
        <v>1004</v>
      </c>
      <c r="F8110" s="13">
        <v>43659</v>
      </c>
      <c r="G8110" s="12">
        <v>3</v>
      </c>
      <c r="H8110" s="12">
        <v>458</v>
      </c>
      <c r="I8110" s="4">
        <f>VLOOKUP(Table_1[[#This Row],[Product ID]],[1]Products!$A:$D,3,0)</f>
        <v>376</v>
      </c>
      <c r="J8110" s="4">
        <f>PRODUCT([2]Data!$G8110,[2]Data!$I8110)</f>
        <v>1128</v>
      </c>
      <c r="K8110" s="4">
        <f>PRODUCT([2]Data!$G8110,[2]Data!$H8110)</f>
        <v>1374</v>
      </c>
      <c r="L8110" s="4">
        <f>[2]Data!$K8110-[2]Data!$J8110</f>
        <v>246</v>
      </c>
      <c r="M8110" s="4" t="str">
        <f>VLOOKUP(Table_1[[#This Row],[Location ID]],[1]Locations!$A:$B,2,0)</f>
        <v>Vista</v>
      </c>
      <c r="N8110" s="4" t="str">
        <f>VLOOKUP(Table_1[[#This Row],[Sales Person ID]],'[1]Sales People'!$A:$B,2,0)</f>
        <v>John Reyes</v>
      </c>
      <c r="O8110" s="4" t="str">
        <f>VLOOKUP(Table_1[[#This Row],[Customer ID]],[1]Customers!$A:$B,2,0)</f>
        <v>Roy Jenkins</v>
      </c>
      <c r="P8110" s="5">
        <f>WEEKDAY([2]Data!$F8110)</f>
        <v>7</v>
      </c>
      <c r="Q8110" s="4">
        <f>MONTH([2]Data!$F8110)</f>
        <v>7</v>
      </c>
      <c r="R8110" s="4">
        <f>YEAR([2]Data!$F8110)</f>
        <v>2019</v>
      </c>
    </row>
    <row r="8111" spans="1:18" ht="15.75" customHeight="1">
      <c r="A8111" s="12" t="s">
        <v>9148</v>
      </c>
      <c r="B8111" s="12" t="s">
        <v>243</v>
      </c>
      <c r="C8111" s="12" t="s">
        <v>327</v>
      </c>
      <c r="D8111" s="12" t="s">
        <v>127</v>
      </c>
      <c r="E8111" s="12" t="s">
        <v>1853</v>
      </c>
      <c r="F8111" s="13">
        <v>43548</v>
      </c>
      <c r="G8111" s="12">
        <v>1</v>
      </c>
      <c r="H8111" s="12">
        <v>1119</v>
      </c>
      <c r="I8111" s="4">
        <f>VLOOKUP(Table_1[[#This Row],[Product ID]],[1]Products!$A:$D,3,0)</f>
        <v>683</v>
      </c>
      <c r="J8111" s="4">
        <f>PRODUCT([2]Data!$G8111,[2]Data!$I8111)</f>
        <v>683</v>
      </c>
      <c r="K8111" s="4">
        <f>PRODUCT([2]Data!$G8111,[2]Data!$H8111)</f>
        <v>1119</v>
      </c>
      <c r="L8111" s="4">
        <f>[2]Data!$K8111-[2]Data!$J8111</f>
        <v>436</v>
      </c>
      <c r="M8111" s="4" t="str">
        <f>VLOOKUP(Table_1[[#This Row],[Location ID]],[1]Locations!$A:$B,2,0)</f>
        <v>East Los Angeles</v>
      </c>
      <c r="N8111" s="4" t="str">
        <f>VLOOKUP(Table_1[[#This Row],[Sales Person ID]],'[1]Sales People'!$A:$B,2,0)</f>
        <v>Roger Ramos</v>
      </c>
      <c r="O8111" s="4" t="str">
        <f>VLOOKUP(Table_1[[#This Row],[Customer ID]],[1]Customers!$A:$B,2,0)</f>
        <v>Wayne Johnson</v>
      </c>
      <c r="P8111" s="5">
        <f>WEEKDAY([2]Data!$F8111)</f>
        <v>1</v>
      </c>
      <c r="Q8111" s="4">
        <f>MONTH([2]Data!$F8111)</f>
        <v>3</v>
      </c>
      <c r="R8111" s="4">
        <f>YEAR([2]Data!$F8111)</f>
        <v>2019</v>
      </c>
    </row>
    <row r="8112" spans="1:18" ht="15.75" customHeight="1">
      <c r="A8112" s="12" t="s">
        <v>9149</v>
      </c>
      <c r="B8112" s="12" t="s">
        <v>256</v>
      </c>
      <c r="C8112" s="12" t="s">
        <v>333</v>
      </c>
      <c r="D8112" s="12" t="s">
        <v>170</v>
      </c>
      <c r="E8112" s="12" t="s">
        <v>1550</v>
      </c>
      <c r="F8112" s="13">
        <v>43789</v>
      </c>
      <c r="G8112" s="12">
        <v>3</v>
      </c>
      <c r="H8112" s="12">
        <v>818</v>
      </c>
      <c r="I8112" s="4">
        <f>VLOOKUP(Table_1[[#This Row],[Product ID]],[1]Products!$A:$D,3,0)</f>
        <v>450</v>
      </c>
      <c r="J8112" s="4">
        <f>PRODUCT([2]Data!$G8112,[2]Data!$I8112)</f>
        <v>1350</v>
      </c>
      <c r="K8112" s="4">
        <f>PRODUCT([2]Data!$G8112,[2]Data!$H8112)</f>
        <v>2454</v>
      </c>
      <c r="L8112" s="4">
        <f>[2]Data!$K8112-[2]Data!$J8112</f>
        <v>1104</v>
      </c>
      <c r="M8112" s="4" t="str">
        <f>VLOOKUP(Table_1[[#This Row],[Location ID]],[1]Locations!$A:$B,2,0)</f>
        <v>Rancho Cucamonga</v>
      </c>
      <c r="N8112" s="4" t="str">
        <f>VLOOKUP(Table_1[[#This Row],[Sales Person ID]],'[1]Sales People'!$A:$B,2,0)</f>
        <v>Bobby Russell</v>
      </c>
      <c r="O8112" s="4" t="str">
        <f>VLOOKUP(Table_1[[#This Row],[Customer ID]],[1]Customers!$A:$B,2,0)</f>
        <v>Jose Ellis</v>
      </c>
      <c r="P8112" s="5">
        <f>WEEKDAY([2]Data!$F8112)</f>
        <v>4</v>
      </c>
      <c r="Q8112" s="4">
        <f>MONTH([2]Data!$F8112)</f>
        <v>11</v>
      </c>
      <c r="R8112" s="4">
        <f>YEAR([2]Data!$F8112)</f>
        <v>2019</v>
      </c>
    </row>
    <row r="8113" spans="1:18" ht="15.75" customHeight="1">
      <c r="A8113" s="12" t="s">
        <v>9150</v>
      </c>
      <c r="B8113" s="12" t="s">
        <v>506</v>
      </c>
      <c r="C8113" s="12" t="s">
        <v>235</v>
      </c>
      <c r="D8113" s="12" t="s">
        <v>102</v>
      </c>
      <c r="E8113" s="12" t="s">
        <v>707</v>
      </c>
      <c r="F8113" s="13">
        <v>43638</v>
      </c>
      <c r="G8113" s="12">
        <v>1</v>
      </c>
      <c r="H8113" s="12">
        <v>1467</v>
      </c>
      <c r="I8113" s="4">
        <f>VLOOKUP(Table_1[[#This Row],[Product ID]],[1]Products!$A:$D,3,0)</f>
        <v>807</v>
      </c>
      <c r="J8113" s="4">
        <f>PRODUCT([2]Data!$G8113,[2]Data!$I8113)</f>
        <v>807</v>
      </c>
      <c r="K8113" s="4">
        <f>PRODUCT([2]Data!$G8113,[2]Data!$H8113)</f>
        <v>1467</v>
      </c>
      <c r="L8113" s="4">
        <f>[2]Data!$K8113-[2]Data!$J8113</f>
        <v>660</v>
      </c>
      <c r="M8113" s="4" t="str">
        <f>VLOOKUP(Table_1[[#This Row],[Location ID]],[1]Locations!$A:$B,2,0)</f>
        <v>Huntington Beach</v>
      </c>
      <c r="N8113" s="4" t="str">
        <f>VLOOKUP(Table_1[[#This Row],[Sales Person ID]],'[1]Sales People'!$A:$B,2,0)</f>
        <v>Howard Gardner</v>
      </c>
      <c r="O8113" s="4" t="str">
        <f>VLOOKUP(Table_1[[#This Row],[Customer ID]],[1]Customers!$A:$B,2,0)</f>
        <v>Jeremy Rice</v>
      </c>
      <c r="P8113" s="5">
        <f>WEEKDAY([2]Data!$F8113)</f>
        <v>7</v>
      </c>
      <c r="Q8113" s="4">
        <f>MONTH([2]Data!$F8113)</f>
        <v>6</v>
      </c>
      <c r="R8113" s="4">
        <f>YEAR([2]Data!$F8113)</f>
        <v>2019</v>
      </c>
    </row>
    <row r="8114" spans="1:18" ht="15.75" customHeight="1">
      <c r="A8114" s="12" t="s">
        <v>9151</v>
      </c>
      <c r="B8114" s="12" t="s">
        <v>411</v>
      </c>
      <c r="C8114" s="12" t="s">
        <v>35</v>
      </c>
      <c r="D8114" s="12" t="s">
        <v>112</v>
      </c>
      <c r="E8114" s="12" t="s">
        <v>376</v>
      </c>
      <c r="F8114" s="13">
        <v>43748</v>
      </c>
      <c r="G8114" s="12">
        <v>1</v>
      </c>
      <c r="H8114" s="12">
        <v>886</v>
      </c>
      <c r="I8114" s="4">
        <f>VLOOKUP(Table_1[[#This Row],[Product ID]],[1]Products!$A:$D,3,0)</f>
        <v>478</v>
      </c>
      <c r="J8114" s="4">
        <f>PRODUCT([2]Data!$G8114,[2]Data!$I8114)</f>
        <v>478</v>
      </c>
      <c r="K8114" s="4">
        <f>PRODUCT([2]Data!$G8114,[2]Data!$H8114)</f>
        <v>886</v>
      </c>
      <c r="L8114" s="4">
        <f>[2]Data!$K8114-[2]Data!$J8114</f>
        <v>408</v>
      </c>
      <c r="M8114" s="4" t="str">
        <f>VLOOKUP(Table_1[[#This Row],[Location ID]],[1]Locations!$A:$B,2,0)</f>
        <v>Lancaster</v>
      </c>
      <c r="N8114" s="4" t="str">
        <f>VLOOKUP(Table_1[[#This Row],[Sales Person ID]],'[1]Sales People'!$A:$B,2,0)</f>
        <v>Scott Clark</v>
      </c>
      <c r="O8114" s="4" t="str">
        <f>VLOOKUP(Table_1[[#This Row],[Customer ID]],[1]Customers!$A:$B,2,0)</f>
        <v>Kevin Moreno</v>
      </c>
      <c r="P8114" s="5">
        <f>WEEKDAY([2]Data!$F8114)</f>
        <v>5</v>
      </c>
      <c r="Q8114" s="4">
        <f>MONTH([2]Data!$F8114)</f>
        <v>10</v>
      </c>
      <c r="R8114" s="4">
        <f>YEAR([2]Data!$F8114)</f>
        <v>2019</v>
      </c>
    </row>
    <row r="8115" spans="1:18" ht="15.75" customHeight="1">
      <c r="A8115" s="12" t="s">
        <v>9152</v>
      </c>
      <c r="B8115" s="12" t="s">
        <v>316</v>
      </c>
      <c r="C8115" s="12" t="s">
        <v>342</v>
      </c>
      <c r="D8115" s="12" t="s">
        <v>36</v>
      </c>
      <c r="E8115" s="12" t="s">
        <v>554</v>
      </c>
      <c r="F8115" s="13">
        <v>43728</v>
      </c>
      <c r="G8115" s="12">
        <v>1</v>
      </c>
      <c r="H8115" s="12">
        <v>504</v>
      </c>
      <c r="I8115" s="4">
        <f>VLOOKUP(Table_1[[#This Row],[Product ID]],[1]Products!$A:$D,3,0)</f>
        <v>408</v>
      </c>
      <c r="J8115" s="4">
        <f>PRODUCT([2]Data!$G8115,[2]Data!$I8115)</f>
        <v>408</v>
      </c>
      <c r="K8115" s="4">
        <f>PRODUCT([2]Data!$G8115,[2]Data!$H8115)</f>
        <v>504</v>
      </c>
      <c r="L8115" s="4">
        <f>[2]Data!$K8115-[2]Data!$J8115</f>
        <v>96</v>
      </c>
      <c r="M8115" s="4" t="str">
        <f>VLOOKUP(Table_1[[#This Row],[Location ID]],[1]Locations!$A:$B,2,0)</f>
        <v>Sunnyvale</v>
      </c>
      <c r="N8115" s="4" t="str">
        <f>VLOOKUP(Table_1[[#This Row],[Sales Person ID]],'[1]Sales People'!$A:$B,2,0)</f>
        <v>Brian Davis</v>
      </c>
      <c r="O8115" s="4" t="str">
        <f>VLOOKUP(Table_1[[#This Row],[Customer ID]],[1]Customers!$A:$B,2,0)</f>
        <v>James Perkins</v>
      </c>
      <c r="P8115" s="5">
        <f>WEEKDAY([2]Data!$F8115)</f>
        <v>6</v>
      </c>
      <c r="Q8115" s="4">
        <f>MONTH([2]Data!$F8115)</f>
        <v>9</v>
      </c>
      <c r="R8115" s="4">
        <f>YEAR([2]Data!$F8115)</f>
        <v>2019</v>
      </c>
    </row>
    <row r="8116" spans="1:18" ht="15.75" customHeight="1">
      <c r="A8116" s="12" t="s">
        <v>9153</v>
      </c>
      <c r="B8116" s="12" t="s">
        <v>372</v>
      </c>
      <c r="C8116" s="12" t="s">
        <v>366</v>
      </c>
      <c r="D8116" s="12" t="s">
        <v>60</v>
      </c>
      <c r="E8116" s="12" t="s">
        <v>1025</v>
      </c>
      <c r="F8116" s="13">
        <v>43735</v>
      </c>
      <c r="G8116" s="12">
        <v>1</v>
      </c>
      <c r="H8116" s="12">
        <v>1338</v>
      </c>
      <c r="I8116" s="4">
        <f>VLOOKUP(Table_1[[#This Row],[Product ID]],[1]Products!$A:$D,3,0)</f>
        <v>682</v>
      </c>
      <c r="J8116" s="4">
        <f>PRODUCT([2]Data!$G8116,[2]Data!$I8116)</f>
        <v>682</v>
      </c>
      <c r="K8116" s="4">
        <f>PRODUCT([2]Data!$G8116,[2]Data!$H8116)</f>
        <v>1338</v>
      </c>
      <c r="L8116" s="4">
        <f>[2]Data!$K8116-[2]Data!$J8116</f>
        <v>656</v>
      </c>
      <c r="M8116" s="4" t="str">
        <f>VLOOKUP(Table_1[[#This Row],[Location ID]],[1]Locations!$A:$B,2,0)</f>
        <v>Burbank</v>
      </c>
      <c r="N8116" s="4" t="str">
        <f>VLOOKUP(Table_1[[#This Row],[Sales Person ID]],'[1]Sales People'!$A:$B,2,0)</f>
        <v>Walter Cook</v>
      </c>
      <c r="O8116" s="4" t="str">
        <f>VLOOKUP(Table_1[[#This Row],[Customer ID]],[1]Customers!$A:$B,2,0)</f>
        <v>Michael Hill</v>
      </c>
      <c r="P8116" s="5">
        <f>WEEKDAY([2]Data!$F8116)</f>
        <v>6</v>
      </c>
      <c r="Q8116" s="4">
        <f>MONTH([2]Data!$F8116)</f>
        <v>9</v>
      </c>
      <c r="R8116" s="4">
        <f>YEAR([2]Data!$F8116)</f>
        <v>2019</v>
      </c>
    </row>
    <row r="8117" spans="1:18" ht="15.75" customHeight="1">
      <c r="A8117" s="12" t="s">
        <v>9154</v>
      </c>
      <c r="B8117" s="12" t="s">
        <v>400</v>
      </c>
      <c r="C8117" s="12" t="s">
        <v>226</v>
      </c>
      <c r="D8117" s="12" t="s">
        <v>236</v>
      </c>
      <c r="E8117" s="12" t="s">
        <v>347</v>
      </c>
      <c r="F8117" s="13">
        <v>43605</v>
      </c>
      <c r="G8117" s="12">
        <v>2</v>
      </c>
      <c r="H8117" s="12">
        <v>1367</v>
      </c>
      <c r="I8117" s="4">
        <f>VLOOKUP(Table_1[[#This Row],[Product ID]],[1]Products!$A:$D,3,0)</f>
        <v>984</v>
      </c>
      <c r="J8117" s="4">
        <f>PRODUCT([2]Data!$G8117,[2]Data!$I8117)</f>
        <v>1968</v>
      </c>
      <c r="K8117" s="4">
        <f>PRODUCT([2]Data!$G8117,[2]Data!$H8117)</f>
        <v>2734</v>
      </c>
      <c r="L8117" s="4">
        <f>[2]Data!$K8117-[2]Data!$J8117</f>
        <v>766</v>
      </c>
      <c r="M8117" s="4" t="str">
        <f>VLOOKUP(Table_1[[#This Row],[Location ID]],[1]Locations!$A:$B,2,0)</f>
        <v>El Cajon</v>
      </c>
      <c r="N8117" s="4" t="str">
        <f>VLOOKUP(Table_1[[#This Row],[Sales Person ID]],'[1]Sales People'!$A:$B,2,0)</f>
        <v>Andrew Bowman</v>
      </c>
      <c r="O8117" s="4" t="str">
        <f>VLOOKUP(Table_1[[#This Row],[Customer ID]],[1]Customers!$A:$B,2,0)</f>
        <v>Mark Lee</v>
      </c>
      <c r="P8117" s="5">
        <f>WEEKDAY([2]Data!$F8117)</f>
        <v>2</v>
      </c>
      <c r="Q8117" s="4">
        <f>MONTH([2]Data!$F8117)</f>
        <v>5</v>
      </c>
      <c r="R8117" s="4">
        <f>YEAR([2]Data!$F8117)</f>
        <v>2019</v>
      </c>
    </row>
    <row r="8118" spans="1:18" ht="15.75" customHeight="1">
      <c r="A8118" s="12" t="s">
        <v>9155</v>
      </c>
      <c r="B8118" s="12" t="s">
        <v>637</v>
      </c>
      <c r="C8118" s="12" t="s">
        <v>297</v>
      </c>
      <c r="D8118" s="12" t="s">
        <v>261</v>
      </c>
      <c r="E8118" s="12" t="s">
        <v>244</v>
      </c>
      <c r="F8118" s="13">
        <v>43657</v>
      </c>
      <c r="G8118" s="12">
        <v>2</v>
      </c>
      <c r="H8118" s="12">
        <v>584</v>
      </c>
      <c r="I8118" s="4">
        <f>VLOOKUP(Table_1[[#This Row],[Product ID]],[1]Products!$A:$D,3,0)</f>
        <v>420</v>
      </c>
      <c r="J8118" s="4">
        <f>PRODUCT([2]Data!$G8118,[2]Data!$I8118)</f>
        <v>840</v>
      </c>
      <c r="K8118" s="4">
        <f>PRODUCT([2]Data!$G8118,[2]Data!$H8118)</f>
        <v>1168</v>
      </c>
      <c r="L8118" s="4">
        <f>[2]Data!$K8118-[2]Data!$J8118</f>
        <v>328</v>
      </c>
      <c r="M8118" s="4" t="str">
        <f>VLOOKUP(Table_1[[#This Row],[Location ID]],[1]Locations!$A:$B,2,0)</f>
        <v>El Monte</v>
      </c>
      <c r="N8118" s="4" t="str">
        <f>VLOOKUP(Table_1[[#This Row],[Sales Person ID]],'[1]Sales People'!$A:$B,2,0)</f>
        <v>Martin Carr</v>
      </c>
      <c r="O8118" s="4" t="str">
        <f>VLOOKUP(Table_1[[#This Row],[Customer ID]],[1]Customers!$A:$B,2,0)</f>
        <v>Ralph Nichols</v>
      </c>
      <c r="P8118" s="5">
        <f>WEEKDAY([2]Data!$F8118)</f>
        <v>5</v>
      </c>
      <c r="Q8118" s="4">
        <f>MONTH([2]Data!$F8118)</f>
        <v>7</v>
      </c>
      <c r="R8118" s="4">
        <f>YEAR([2]Data!$F8118)</f>
        <v>2019</v>
      </c>
    </row>
    <row r="8119" spans="1:18" ht="15.75" customHeight="1">
      <c r="A8119" s="12" t="s">
        <v>9156</v>
      </c>
      <c r="B8119" s="12" t="s">
        <v>423</v>
      </c>
      <c r="C8119" s="12" t="s">
        <v>742</v>
      </c>
      <c r="D8119" s="12" t="s">
        <v>117</v>
      </c>
      <c r="E8119" s="12" t="s">
        <v>497</v>
      </c>
      <c r="F8119" s="13">
        <v>43829</v>
      </c>
      <c r="G8119" s="12">
        <v>2</v>
      </c>
      <c r="H8119" s="12">
        <v>2396</v>
      </c>
      <c r="I8119" s="4">
        <f>VLOOKUP(Table_1[[#This Row],[Product ID]],[1]Products!$A:$D,3,0)</f>
        <v>1965</v>
      </c>
      <c r="J8119" s="4">
        <f>PRODUCT([2]Data!$G8119,[2]Data!$I8119)</f>
        <v>3930</v>
      </c>
      <c r="K8119" s="4">
        <f>PRODUCT([2]Data!$G8119,[2]Data!$H8119)</f>
        <v>4792</v>
      </c>
      <c r="L8119" s="4">
        <f>[2]Data!$K8119-[2]Data!$J8119</f>
        <v>862</v>
      </c>
      <c r="M8119" s="4" t="str">
        <f>VLOOKUP(Table_1[[#This Row],[Location ID]],[1]Locations!$A:$B,2,0)</f>
        <v>Costa Mesa</v>
      </c>
      <c r="N8119" s="4" t="str">
        <f>VLOOKUP(Table_1[[#This Row],[Sales Person ID]],'[1]Sales People'!$A:$B,2,0)</f>
        <v>Patrick Ruiz</v>
      </c>
      <c r="O8119" s="4" t="str">
        <f>VLOOKUP(Table_1[[#This Row],[Customer ID]],[1]Customers!$A:$B,2,0)</f>
        <v>Jason Dixon</v>
      </c>
      <c r="P8119" s="5">
        <f>WEEKDAY([2]Data!$F8119)</f>
        <v>2</v>
      </c>
      <c r="Q8119" s="4">
        <f>MONTH([2]Data!$F8119)</f>
        <v>12</v>
      </c>
      <c r="R8119" s="4">
        <f>YEAR([2]Data!$F8119)</f>
        <v>2019</v>
      </c>
    </row>
    <row r="8120" spans="1:18" ht="15.75" customHeight="1">
      <c r="A8120" s="12" t="s">
        <v>9157</v>
      </c>
      <c r="B8120" s="12" t="s">
        <v>394</v>
      </c>
      <c r="C8120" s="12" t="s">
        <v>160</v>
      </c>
      <c r="D8120" s="12" t="s">
        <v>367</v>
      </c>
      <c r="E8120" s="12" t="s">
        <v>1174</v>
      </c>
      <c r="F8120" s="13">
        <v>43543</v>
      </c>
      <c r="G8120" s="12">
        <v>1</v>
      </c>
      <c r="H8120" s="12">
        <v>1494</v>
      </c>
      <c r="I8120" s="4">
        <f>VLOOKUP(Table_1[[#This Row],[Product ID]],[1]Products!$A:$D,3,0)</f>
        <v>971</v>
      </c>
      <c r="J8120" s="4">
        <f>PRODUCT([2]Data!$G8120,[2]Data!$I8120)</f>
        <v>971</v>
      </c>
      <c r="K8120" s="4">
        <f>PRODUCT([2]Data!$G8120,[2]Data!$H8120)</f>
        <v>1494</v>
      </c>
      <c r="L8120" s="4">
        <f>[2]Data!$K8120-[2]Data!$J8120</f>
        <v>523</v>
      </c>
      <c r="M8120" s="4" t="str">
        <f>VLOOKUP(Table_1[[#This Row],[Location ID]],[1]Locations!$A:$B,2,0)</f>
        <v>Antioch</v>
      </c>
      <c r="N8120" s="4" t="str">
        <f>VLOOKUP(Table_1[[#This Row],[Sales Person ID]],'[1]Sales People'!$A:$B,2,0)</f>
        <v>Jimmy Young</v>
      </c>
      <c r="O8120" s="4" t="str">
        <f>VLOOKUP(Table_1[[#This Row],[Customer ID]],[1]Customers!$A:$B,2,0)</f>
        <v>Randy Simpson</v>
      </c>
      <c r="P8120" s="5">
        <f>WEEKDAY([2]Data!$F8120)</f>
        <v>3</v>
      </c>
      <c r="Q8120" s="4">
        <f>MONTH([2]Data!$F8120)</f>
        <v>3</v>
      </c>
      <c r="R8120" s="4">
        <f>YEAR([2]Data!$F8120)</f>
        <v>2019</v>
      </c>
    </row>
    <row r="8121" spans="1:18" ht="15.75" customHeight="1">
      <c r="A8121" s="12" t="s">
        <v>9158</v>
      </c>
      <c r="B8121" s="12" t="s">
        <v>80</v>
      </c>
      <c r="C8121" s="12" t="s">
        <v>30</v>
      </c>
      <c r="D8121" s="12" t="s">
        <v>275</v>
      </c>
      <c r="E8121" s="12" t="s">
        <v>1694</v>
      </c>
      <c r="F8121" s="13">
        <v>43627</v>
      </c>
      <c r="G8121" s="12">
        <v>1</v>
      </c>
      <c r="H8121" s="12">
        <v>1351</v>
      </c>
      <c r="I8121" s="4">
        <f>VLOOKUP(Table_1[[#This Row],[Product ID]],[1]Products!$A:$D,3,0)</f>
        <v>1108</v>
      </c>
      <c r="J8121" s="4">
        <f>PRODUCT([2]Data!$G8121,[2]Data!$I8121)</f>
        <v>1108</v>
      </c>
      <c r="K8121" s="4">
        <f>PRODUCT([2]Data!$G8121,[2]Data!$H8121)</f>
        <v>1351</v>
      </c>
      <c r="L8121" s="4">
        <f>[2]Data!$K8121-[2]Data!$J8121</f>
        <v>243</v>
      </c>
      <c r="M8121" s="4" t="str">
        <f>VLOOKUP(Table_1[[#This Row],[Location ID]],[1]Locations!$A:$B,2,0)</f>
        <v>Berkeley</v>
      </c>
      <c r="N8121" s="4" t="str">
        <f>VLOOKUP(Table_1[[#This Row],[Sales Person ID]],'[1]Sales People'!$A:$B,2,0)</f>
        <v>Ernest Wheeler</v>
      </c>
      <c r="O8121" s="4" t="str">
        <f>VLOOKUP(Table_1[[#This Row],[Customer ID]],[1]Customers!$A:$B,2,0)</f>
        <v>Timothy Hamilton</v>
      </c>
      <c r="P8121" s="5">
        <f>WEEKDAY([2]Data!$F8121)</f>
        <v>3</v>
      </c>
      <c r="Q8121" s="4">
        <f>MONTH([2]Data!$F8121)</f>
        <v>6</v>
      </c>
      <c r="R8121" s="4">
        <f>YEAR([2]Data!$F8121)</f>
        <v>2019</v>
      </c>
    </row>
    <row r="8122" spans="1:18" ht="15.75" customHeight="1">
      <c r="A8122" s="12" t="s">
        <v>9159</v>
      </c>
      <c r="B8122" s="12" t="s">
        <v>256</v>
      </c>
      <c r="C8122" s="12" t="s">
        <v>50</v>
      </c>
      <c r="D8122" s="12" t="s">
        <v>127</v>
      </c>
      <c r="E8122" s="12" t="s">
        <v>926</v>
      </c>
      <c r="F8122" s="13">
        <v>43639</v>
      </c>
      <c r="G8122" s="12">
        <v>3</v>
      </c>
      <c r="H8122" s="12">
        <v>818</v>
      </c>
      <c r="I8122" s="4">
        <f>VLOOKUP(Table_1[[#This Row],[Product ID]],[1]Products!$A:$D,3,0)</f>
        <v>450</v>
      </c>
      <c r="J8122" s="4">
        <f>PRODUCT([2]Data!$G8122,[2]Data!$I8122)</f>
        <v>1350</v>
      </c>
      <c r="K8122" s="4">
        <f>PRODUCT([2]Data!$G8122,[2]Data!$H8122)</f>
        <v>2454</v>
      </c>
      <c r="L8122" s="4">
        <f>[2]Data!$K8122-[2]Data!$J8122</f>
        <v>1104</v>
      </c>
      <c r="M8122" s="4" t="str">
        <f>VLOOKUP(Table_1[[#This Row],[Location ID]],[1]Locations!$A:$B,2,0)</f>
        <v>Oceanside</v>
      </c>
      <c r="N8122" s="4" t="str">
        <f>VLOOKUP(Table_1[[#This Row],[Sales Person ID]],'[1]Sales People'!$A:$B,2,0)</f>
        <v>Roger Ramos</v>
      </c>
      <c r="O8122" s="4" t="str">
        <f>VLOOKUP(Table_1[[#This Row],[Customer ID]],[1]Customers!$A:$B,2,0)</f>
        <v>Carlos Kim</v>
      </c>
      <c r="P8122" s="5">
        <f>WEEKDAY([2]Data!$F8122)</f>
        <v>1</v>
      </c>
      <c r="Q8122" s="4">
        <f>MONTH([2]Data!$F8122)</f>
        <v>6</v>
      </c>
      <c r="R8122" s="4">
        <f>YEAR([2]Data!$F8122)</f>
        <v>2019</v>
      </c>
    </row>
    <row r="8123" spans="1:18" ht="15.75" customHeight="1">
      <c r="A8123" s="12" t="s">
        <v>9160</v>
      </c>
      <c r="B8123" s="12" t="s">
        <v>246</v>
      </c>
      <c r="C8123" s="12" t="s">
        <v>461</v>
      </c>
      <c r="D8123" s="12" t="s">
        <v>64</v>
      </c>
      <c r="E8123" s="12" t="s">
        <v>1223</v>
      </c>
      <c r="F8123" s="13">
        <v>43824</v>
      </c>
      <c r="G8123" s="12">
        <v>2</v>
      </c>
      <c r="H8123" s="12">
        <v>1887</v>
      </c>
      <c r="I8123" s="4">
        <f>VLOOKUP(Table_1[[#This Row],[Product ID]],[1]Products!$A:$D,3,0)</f>
        <v>1378</v>
      </c>
      <c r="J8123" s="4">
        <f>PRODUCT([2]Data!$G8123,[2]Data!$I8123)</f>
        <v>2756</v>
      </c>
      <c r="K8123" s="4">
        <f>PRODUCT([2]Data!$G8123,[2]Data!$H8123)</f>
        <v>3774</v>
      </c>
      <c r="L8123" s="4">
        <f>[2]Data!$K8123-[2]Data!$J8123</f>
        <v>1018</v>
      </c>
      <c r="M8123" s="4" t="str">
        <f>VLOOKUP(Table_1[[#This Row],[Location ID]],[1]Locations!$A:$B,2,0)</f>
        <v>Simi Valley</v>
      </c>
      <c r="N8123" s="4" t="str">
        <f>VLOOKUP(Table_1[[#This Row],[Sales Person ID]],'[1]Sales People'!$A:$B,2,0)</f>
        <v>Scott Mason</v>
      </c>
      <c r="O8123" s="4" t="str">
        <f>VLOOKUP(Table_1[[#This Row],[Customer ID]],[1]Customers!$A:$B,2,0)</f>
        <v>Jeffrey Sanders</v>
      </c>
      <c r="P8123" s="5">
        <f>WEEKDAY([2]Data!$F8123)</f>
        <v>4</v>
      </c>
      <c r="Q8123" s="4">
        <f>MONTH([2]Data!$F8123)</f>
        <v>12</v>
      </c>
      <c r="R8123" s="4">
        <f>YEAR([2]Data!$F8123)</f>
        <v>2019</v>
      </c>
    </row>
    <row r="8124" spans="1:18" ht="15.75" customHeight="1">
      <c r="A8124" s="12" t="s">
        <v>9161</v>
      </c>
      <c r="B8124" s="12" t="s">
        <v>564</v>
      </c>
      <c r="C8124" s="12" t="s">
        <v>483</v>
      </c>
      <c r="D8124" s="12" t="s">
        <v>424</v>
      </c>
      <c r="E8124" s="12" t="s">
        <v>1939</v>
      </c>
      <c r="F8124" s="13">
        <v>43750</v>
      </c>
      <c r="G8124" s="12">
        <v>1</v>
      </c>
      <c r="H8124" s="12">
        <v>1798</v>
      </c>
      <c r="I8124" s="4">
        <f>VLOOKUP(Table_1[[#This Row],[Product ID]],[1]Products!$A:$D,3,0)</f>
        <v>971</v>
      </c>
      <c r="J8124" s="4">
        <f>PRODUCT([2]Data!$G8124,[2]Data!$I8124)</f>
        <v>971</v>
      </c>
      <c r="K8124" s="4">
        <f>PRODUCT([2]Data!$G8124,[2]Data!$H8124)</f>
        <v>1798</v>
      </c>
      <c r="L8124" s="4">
        <f>[2]Data!$K8124-[2]Data!$J8124</f>
        <v>827</v>
      </c>
      <c r="M8124" s="4" t="str">
        <f>VLOOKUP(Table_1[[#This Row],[Location ID]],[1]Locations!$A:$B,2,0)</f>
        <v>Concord</v>
      </c>
      <c r="N8124" s="4" t="str">
        <f>VLOOKUP(Table_1[[#This Row],[Sales Person ID]],'[1]Sales People'!$A:$B,2,0)</f>
        <v>Kenneth Bradley</v>
      </c>
      <c r="O8124" s="4" t="str">
        <f>VLOOKUP(Table_1[[#This Row],[Customer ID]],[1]Customers!$A:$B,2,0)</f>
        <v>Donald Collins</v>
      </c>
      <c r="P8124" s="5">
        <f>WEEKDAY([2]Data!$F8124)</f>
        <v>7</v>
      </c>
      <c r="Q8124" s="4">
        <f>MONTH([2]Data!$F8124)</f>
        <v>10</v>
      </c>
      <c r="R8124" s="4">
        <f>YEAR([2]Data!$F8124)</f>
        <v>2019</v>
      </c>
    </row>
    <row r="8125" spans="1:18" ht="15.75" customHeight="1">
      <c r="A8125" s="12" t="s">
        <v>9162</v>
      </c>
      <c r="B8125" s="12" t="s">
        <v>378</v>
      </c>
      <c r="C8125" s="12" t="s">
        <v>373</v>
      </c>
      <c r="D8125" s="12" t="s">
        <v>122</v>
      </c>
      <c r="E8125" s="12" t="s">
        <v>747</v>
      </c>
      <c r="F8125" s="13">
        <v>43829</v>
      </c>
      <c r="G8125" s="12">
        <v>3</v>
      </c>
      <c r="H8125" s="12">
        <v>530</v>
      </c>
      <c r="I8125" s="4">
        <f>VLOOKUP(Table_1[[#This Row],[Product ID]],[1]Products!$A:$D,3,0)</f>
        <v>424</v>
      </c>
      <c r="J8125" s="4">
        <f>PRODUCT([2]Data!$G8125,[2]Data!$I8125)</f>
        <v>1272</v>
      </c>
      <c r="K8125" s="4">
        <f>PRODUCT([2]Data!$G8125,[2]Data!$H8125)</f>
        <v>1590</v>
      </c>
      <c r="L8125" s="4">
        <f>[2]Data!$K8125-[2]Data!$J8125</f>
        <v>318</v>
      </c>
      <c r="M8125" s="4" t="str">
        <f>VLOOKUP(Table_1[[#This Row],[Location ID]],[1]Locations!$A:$B,2,0)</f>
        <v>San Bernardino</v>
      </c>
      <c r="N8125" s="4" t="str">
        <f>VLOOKUP(Table_1[[#This Row],[Sales Person ID]],'[1]Sales People'!$A:$B,2,0)</f>
        <v>Ryan Welch</v>
      </c>
      <c r="O8125" s="4" t="str">
        <f>VLOOKUP(Table_1[[#This Row],[Customer ID]],[1]Customers!$A:$B,2,0)</f>
        <v>Aaron Carr</v>
      </c>
      <c r="P8125" s="5">
        <f>WEEKDAY([2]Data!$F8125)</f>
        <v>2</v>
      </c>
      <c r="Q8125" s="4">
        <f>MONTH([2]Data!$F8125)</f>
        <v>12</v>
      </c>
      <c r="R8125" s="4">
        <f>YEAR([2]Data!$F8125)</f>
        <v>2019</v>
      </c>
    </row>
    <row r="8126" spans="1:18" ht="15.75" customHeight="1">
      <c r="A8126" s="12" t="s">
        <v>9163</v>
      </c>
      <c r="B8126" s="12" t="s">
        <v>679</v>
      </c>
      <c r="C8126" s="12" t="s">
        <v>55</v>
      </c>
      <c r="D8126" s="12" t="s">
        <v>424</v>
      </c>
      <c r="E8126" s="12" t="s">
        <v>2741</v>
      </c>
      <c r="F8126" s="13">
        <v>43706</v>
      </c>
      <c r="G8126" s="12">
        <v>4</v>
      </c>
      <c r="H8126" s="12">
        <v>181</v>
      </c>
      <c r="I8126" s="4">
        <f>VLOOKUP(Table_1[[#This Row],[Product ID]],[1]Products!$A:$D,3,0)</f>
        <v>130</v>
      </c>
      <c r="J8126" s="4">
        <f>PRODUCT([2]Data!$G8126,[2]Data!$I8126)</f>
        <v>520</v>
      </c>
      <c r="K8126" s="4">
        <f>PRODUCT([2]Data!$G8126,[2]Data!$H8126)</f>
        <v>724</v>
      </c>
      <c r="L8126" s="4">
        <f>[2]Data!$K8126-[2]Data!$J8126</f>
        <v>204</v>
      </c>
      <c r="M8126" s="4" t="str">
        <f>VLOOKUP(Table_1[[#This Row],[Location ID]],[1]Locations!$A:$B,2,0)</f>
        <v>Moreno Valley</v>
      </c>
      <c r="N8126" s="4" t="str">
        <f>VLOOKUP(Table_1[[#This Row],[Sales Person ID]],'[1]Sales People'!$A:$B,2,0)</f>
        <v>Kenneth Bradley</v>
      </c>
      <c r="O8126" s="4" t="str">
        <f>VLOOKUP(Table_1[[#This Row],[Customer ID]],[1]Customers!$A:$B,2,0)</f>
        <v>George Hill</v>
      </c>
      <c r="P8126" s="5">
        <f>WEEKDAY([2]Data!$F8126)</f>
        <v>5</v>
      </c>
      <c r="Q8126" s="4">
        <f>MONTH([2]Data!$F8126)</f>
        <v>8</v>
      </c>
      <c r="R8126" s="4">
        <f>YEAR([2]Data!$F8126)</f>
        <v>2019</v>
      </c>
    </row>
    <row r="8127" spans="1:18" ht="15.75" customHeight="1">
      <c r="A8127" s="12" t="s">
        <v>9164</v>
      </c>
      <c r="B8127" s="12" t="s">
        <v>637</v>
      </c>
      <c r="C8127" s="12" t="s">
        <v>45</v>
      </c>
      <c r="D8127" s="12" t="s">
        <v>36</v>
      </c>
      <c r="E8127" s="12" t="s">
        <v>473</v>
      </c>
      <c r="F8127" s="13">
        <v>43736</v>
      </c>
      <c r="G8127" s="12">
        <v>2</v>
      </c>
      <c r="H8127" s="12">
        <v>584</v>
      </c>
      <c r="I8127" s="4">
        <f>VLOOKUP(Table_1[[#This Row],[Product ID]],[1]Products!$A:$D,3,0)</f>
        <v>420</v>
      </c>
      <c r="J8127" s="4">
        <f>PRODUCT([2]Data!$G8127,[2]Data!$I8127)</f>
        <v>840</v>
      </c>
      <c r="K8127" s="4">
        <f>PRODUCT([2]Data!$G8127,[2]Data!$H8127)</f>
        <v>1168</v>
      </c>
      <c r="L8127" s="4">
        <f>[2]Data!$K8127-[2]Data!$J8127</f>
        <v>328</v>
      </c>
      <c r="M8127" s="4" t="str">
        <f>VLOOKUP(Table_1[[#This Row],[Location ID]],[1]Locations!$A:$B,2,0)</f>
        <v>Inglewood</v>
      </c>
      <c r="N8127" s="4" t="str">
        <f>VLOOKUP(Table_1[[#This Row],[Sales Person ID]],'[1]Sales People'!$A:$B,2,0)</f>
        <v>Brian Davis</v>
      </c>
      <c r="O8127" s="4" t="str">
        <f>VLOOKUP(Table_1[[#This Row],[Customer ID]],[1]Customers!$A:$B,2,0)</f>
        <v>Thomas Chapman</v>
      </c>
      <c r="P8127" s="5">
        <f>WEEKDAY([2]Data!$F8127)</f>
        <v>7</v>
      </c>
      <c r="Q8127" s="4">
        <f>MONTH([2]Data!$F8127)</f>
        <v>9</v>
      </c>
      <c r="R8127" s="4">
        <f>YEAR([2]Data!$F8127)</f>
        <v>2019</v>
      </c>
    </row>
    <row r="8128" spans="1:18" ht="15.75" customHeight="1">
      <c r="A8128" s="12" t="s">
        <v>9165</v>
      </c>
      <c r="B8128" s="12" t="s">
        <v>188</v>
      </c>
      <c r="C8128" s="12" t="s">
        <v>373</v>
      </c>
      <c r="D8128" s="12" t="s">
        <v>189</v>
      </c>
      <c r="E8128" s="12" t="s">
        <v>698</v>
      </c>
      <c r="F8128" s="13">
        <v>43734</v>
      </c>
      <c r="G8128" s="12">
        <v>1</v>
      </c>
      <c r="H8128" s="12">
        <v>2497</v>
      </c>
      <c r="I8128" s="4">
        <f>VLOOKUP(Table_1[[#This Row],[Product ID]],[1]Products!$A:$D,3,0)</f>
        <v>1473</v>
      </c>
      <c r="J8128" s="4">
        <f>PRODUCT([2]Data!$G8128,[2]Data!$I8128)</f>
        <v>1473</v>
      </c>
      <c r="K8128" s="4">
        <f>PRODUCT([2]Data!$G8128,[2]Data!$H8128)</f>
        <v>2497</v>
      </c>
      <c r="L8128" s="4">
        <f>[2]Data!$K8128-[2]Data!$J8128</f>
        <v>1024</v>
      </c>
      <c r="M8128" s="4" t="str">
        <f>VLOOKUP(Table_1[[#This Row],[Location ID]],[1]Locations!$A:$B,2,0)</f>
        <v>San Bernardino</v>
      </c>
      <c r="N8128" s="4" t="str">
        <f>VLOOKUP(Table_1[[#This Row],[Sales Person ID]],'[1]Sales People'!$A:$B,2,0)</f>
        <v>Joshua Taylor</v>
      </c>
      <c r="O8128" s="4" t="str">
        <f>VLOOKUP(Table_1[[#This Row],[Customer ID]],[1]Customers!$A:$B,2,0)</f>
        <v>David Garrett</v>
      </c>
      <c r="P8128" s="5">
        <f>WEEKDAY([2]Data!$F8128)</f>
        <v>5</v>
      </c>
      <c r="Q8128" s="4">
        <f>MONTH([2]Data!$F8128)</f>
        <v>9</v>
      </c>
      <c r="R8128" s="4">
        <f>YEAR([2]Data!$F8128)</f>
        <v>2019</v>
      </c>
    </row>
    <row r="8129" spans="1:18" ht="15.75" customHeight="1">
      <c r="A8129" s="12" t="s">
        <v>9166</v>
      </c>
      <c r="B8129" s="12" t="s">
        <v>381</v>
      </c>
      <c r="C8129" s="12" t="s">
        <v>297</v>
      </c>
      <c r="D8129" s="12" t="s">
        <v>147</v>
      </c>
      <c r="E8129" s="12" t="s">
        <v>2135</v>
      </c>
      <c r="F8129" s="13">
        <v>43570</v>
      </c>
      <c r="G8129" s="12">
        <v>1</v>
      </c>
      <c r="H8129" s="12">
        <v>771</v>
      </c>
      <c r="I8129" s="4">
        <f>VLOOKUP(Table_1[[#This Row],[Product ID]],[1]Products!$A:$D,3,0)</f>
        <v>648</v>
      </c>
      <c r="J8129" s="4">
        <f>PRODUCT([2]Data!$G8129,[2]Data!$I8129)</f>
        <v>648</v>
      </c>
      <c r="K8129" s="4">
        <f>PRODUCT([2]Data!$G8129,[2]Data!$H8129)</f>
        <v>771</v>
      </c>
      <c r="L8129" s="4">
        <f>[2]Data!$K8129-[2]Data!$J8129</f>
        <v>123</v>
      </c>
      <c r="M8129" s="4" t="str">
        <f>VLOOKUP(Table_1[[#This Row],[Location ID]],[1]Locations!$A:$B,2,0)</f>
        <v>El Monte</v>
      </c>
      <c r="N8129" s="4" t="str">
        <f>VLOOKUP(Table_1[[#This Row],[Sales Person ID]],'[1]Sales People'!$A:$B,2,0)</f>
        <v>Clarence Fox</v>
      </c>
      <c r="O8129" s="4" t="str">
        <f>VLOOKUP(Table_1[[#This Row],[Customer ID]],[1]Customers!$A:$B,2,0)</f>
        <v>Frank Schmidt</v>
      </c>
      <c r="P8129" s="5">
        <f>WEEKDAY([2]Data!$F8129)</f>
        <v>2</v>
      </c>
      <c r="Q8129" s="4">
        <f>MONTH([2]Data!$F8129)</f>
        <v>4</v>
      </c>
      <c r="R8129" s="4">
        <f>YEAR([2]Data!$F8129)</f>
        <v>2019</v>
      </c>
    </row>
    <row r="8130" spans="1:18" ht="15.75" customHeight="1">
      <c r="A8130" s="12" t="s">
        <v>9167</v>
      </c>
      <c r="B8130" s="12" t="s">
        <v>637</v>
      </c>
      <c r="C8130" s="12" t="s">
        <v>480</v>
      </c>
      <c r="D8130" s="12" t="s">
        <v>46</v>
      </c>
      <c r="E8130" s="12" t="s">
        <v>993</v>
      </c>
      <c r="F8130" s="13">
        <v>43717</v>
      </c>
      <c r="G8130" s="12">
        <v>1</v>
      </c>
      <c r="H8130" s="12">
        <v>584</v>
      </c>
      <c r="I8130" s="4">
        <f>VLOOKUP(Table_1[[#This Row],[Product ID]],[1]Products!$A:$D,3,0)</f>
        <v>420</v>
      </c>
      <c r="J8130" s="4">
        <f>PRODUCT([2]Data!$G8130,[2]Data!$I8130)</f>
        <v>420</v>
      </c>
      <c r="K8130" s="4">
        <f>PRODUCT([2]Data!$G8130,[2]Data!$H8130)</f>
        <v>584</v>
      </c>
      <c r="L8130" s="4">
        <f>[2]Data!$K8130-[2]Data!$J8130</f>
        <v>164</v>
      </c>
      <c r="M8130" s="4" t="str">
        <f>VLOOKUP(Table_1[[#This Row],[Location ID]],[1]Locations!$A:$B,2,0)</f>
        <v>Escondido</v>
      </c>
      <c r="N8130" s="4" t="str">
        <f>VLOOKUP(Table_1[[#This Row],[Sales Person ID]],'[1]Sales People'!$A:$B,2,0)</f>
        <v>Charles Harper</v>
      </c>
      <c r="O8130" s="4" t="str">
        <f>VLOOKUP(Table_1[[#This Row],[Customer ID]],[1]Customers!$A:$B,2,0)</f>
        <v>Arthur Gilbert</v>
      </c>
      <c r="P8130" s="5">
        <f>WEEKDAY([2]Data!$F8130)</f>
        <v>2</v>
      </c>
      <c r="Q8130" s="4">
        <f>MONTH([2]Data!$F8130)</f>
        <v>9</v>
      </c>
      <c r="R8130" s="4">
        <f>YEAR([2]Data!$F8130)</f>
        <v>2019</v>
      </c>
    </row>
    <row r="8131" spans="1:18" ht="15.75" customHeight="1">
      <c r="A8131" s="12" t="s">
        <v>9168</v>
      </c>
      <c r="B8131" s="12" t="s">
        <v>679</v>
      </c>
      <c r="C8131" s="12" t="s">
        <v>25</v>
      </c>
      <c r="D8131" s="12" t="s">
        <v>112</v>
      </c>
      <c r="E8131" s="12" t="s">
        <v>2524</v>
      </c>
      <c r="F8131" s="13">
        <v>43717</v>
      </c>
      <c r="G8131" s="12">
        <v>2</v>
      </c>
      <c r="H8131" s="12">
        <v>181</v>
      </c>
      <c r="I8131" s="4">
        <f>VLOOKUP(Table_1[[#This Row],[Product ID]],[1]Products!$A:$D,3,0)</f>
        <v>130</v>
      </c>
      <c r="J8131" s="4">
        <f>PRODUCT([2]Data!$G8131,[2]Data!$I8131)</f>
        <v>260</v>
      </c>
      <c r="K8131" s="4">
        <f>PRODUCT([2]Data!$G8131,[2]Data!$H8131)</f>
        <v>362</v>
      </c>
      <c r="L8131" s="4">
        <f>[2]Data!$K8131-[2]Data!$J8131</f>
        <v>102</v>
      </c>
      <c r="M8131" s="4" t="str">
        <f>VLOOKUP(Table_1[[#This Row],[Location ID]],[1]Locations!$A:$B,2,0)</f>
        <v>Santa Clarita</v>
      </c>
      <c r="N8131" s="4" t="str">
        <f>VLOOKUP(Table_1[[#This Row],[Sales Person ID]],'[1]Sales People'!$A:$B,2,0)</f>
        <v>Scott Clark</v>
      </c>
      <c r="O8131" s="4" t="str">
        <f>VLOOKUP(Table_1[[#This Row],[Customer ID]],[1]Customers!$A:$B,2,0)</f>
        <v>Andrew Hansen</v>
      </c>
      <c r="P8131" s="5">
        <f>WEEKDAY([2]Data!$F8131)</f>
        <v>2</v>
      </c>
      <c r="Q8131" s="4">
        <f>MONTH([2]Data!$F8131)</f>
        <v>9</v>
      </c>
      <c r="R8131" s="4">
        <f>YEAR([2]Data!$F8131)</f>
        <v>2019</v>
      </c>
    </row>
    <row r="8132" spans="1:18" ht="15.75" customHeight="1">
      <c r="A8132" s="12" t="s">
        <v>9169</v>
      </c>
      <c r="B8132" s="12" t="s">
        <v>506</v>
      </c>
      <c r="C8132" s="12" t="s">
        <v>40</v>
      </c>
      <c r="D8132" s="12" t="s">
        <v>82</v>
      </c>
      <c r="E8132" s="12" t="s">
        <v>2471</v>
      </c>
      <c r="F8132" s="13">
        <v>43510</v>
      </c>
      <c r="G8132" s="12">
        <v>1</v>
      </c>
      <c r="H8132" s="12">
        <v>1467</v>
      </c>
      <c r="I8132" s="4">
        <f>VLOOKUP(Table_1[[#This Row],[Product ID]],[1]Products!$A:$D,3,0)</f>
        <v>807</v>
      </c>
      <c r="J8132" s="4">
        <f>PRODUCT([2]Data!$G8132,[2]Data!$I8132)</f>
        <v>807</v>
      </c>
      <c r="K8132" s="4">
        <f>PRODUCT([2]Data!$G8132,[2]Data!$H8132)</f>
        <v>1467</v>
      </c>
      <c r="L8132" s="4">
        <f>[2]Data!$K8132-[2]Data!$J8132</f>
        <v>660</v>
      </c>
      <c r="M8132" s="4" t="str">
        <f>VLOOKUP(Table_1[[#This Row],[Location ID]],[1]Locations!$A:$B,2,0)</f>
        <v>Santa Ana</v>
      </c>
      <c r="N8132" s="4" t="str">
        <f>VLOOKUP(Table_1[[#This Row],[Sales Person ID]],'[1]Sales People'!$A:$B,2,0)</f>
        <v>Gary Rodriguez</v>
      </c>
      <c r="O8132" s="4" t="str">
        <f>VLOOKUP(Table_1[[#This Row],[Customer ID]],[1]Customers!$A:$B,2,0)</f>
        <v>Joe Gordon</v>
      </c>
      <c r="P8132" s="5">
        <f>WEEKDAY([2]Data!$F8132)</f>
        <v>5</v>
      </c>
      <c r="Q8132" s="4">
        <f>MONTH([2]Data!$F8132)</f>
        <v>2</v>
      </c>
      <c r="R8132" s="4">
        <f>YEAR([2]Data!$F8132)</f>
        <v>2019</v>
      </c>
    </row>
    <row r="8133" spans="1:18" ht="15.75" customHeight="1">
      <c r="A8133" s="12" t="s">
        <v>9170</v>
      </c>
      <c r="B8133" s="12" t="s">
        <v>506</v>
      </c>
      <c r="C8133" s="12" t="s">
        <v>283</v>
      </c>
      <c r="D8133" s="12" t="s">
        <v>236</v>
      </c>
      <c r="E8133" s="12" t="s">
        <v>926</v>
      </c>
      <c r="F8133" s="13">
        <v>43491</v>
      </c>
      <c r="G8133" s="12">
        <v>1</v>
      </c>
      <c r="H8133" s="12">
        <v>1467</v>
      </c>
      <c r="I8133" s="4">
        <f>VLOOKUP(Table_1[[#This Row],[Product ID]],[1]Products!$A:$D,3,0)</f>
        <v>807</v>
      </c>
      <c r="J8133" s="4">
        <f>PRODUCT([2]Data!$G8133,[2]Data!$I8133)</f>
        <v>807</v>
      </c>
      <c r="K8133" s="4">
        <f>PRODUCT([2]Data!$G8133,[2]Data!$H8133)</f>
        <v>1467</v>
      </c>
      <c r="L8133" s="4">
        <f>[2]Data!$K8133-[2]Data!$J8133</f>
        <v>660</v>
      </c>
      <c r="M8133" s="4" t="str">
        <f>VLOOKUP(Table_1[[#This Row],[Location ID]],[1]Locations!$A:$B,2,0)</f>
        <v>Torrance</v>
      </c>
      <c r="N8133" s="4" t="str">
        <f>VLOOKUP(Table_1[[#This Row],[Sales Person ID]],'[1]Sales People'!$A:$B,2,0)</f>
        <v>Andrew Bowman</v>
      </c>
      <c r="O8133" s="4" t="str">
        <f>VLOOKUP(Table_1[[#This Row],[Customer ID]],[1]Customers!$A:$B,2,0)</f>
        <v>Carlos Kim</v>
      </c>
      <c r="P8133" s="5">
        <f>WEEKDAY([2]Data!$F8133)</f>
        <v>7</v>
      </c>
      <c r="Q8133" s="4">
        <f>MONTH([2]Data!$F8133)</f>
        <v>1</v>
      </c>
      <c r="R8133" s="4">
        <f>YEAR([2]Data!$F8133)</f>
        <v>2019</v>
      </c>
    </row>
    <row r="8134" spans="1:18" ht="15.75" customHeight="1">
      <c r="A8134" s="12" t="s">
        <v>9171</v>
      </c>
      <c r="B8134" s="12" t="s">
        <v>239</v>
      </c>
      <c r="C8134" s="12" t="s">
        <v>193</v>
      </c>
      <c r="D8134" s="12" t="s">
        <v>356</v>
      </c>
      <c r="E8134" s="12" t="s">
        <v>99</v>
      </c>
      <c r="F8134" s="13">
        <v>43799</v>
      </c>
      <c r="G8134" s="12">
        <v>2</v>
      </c>
      <c r="H8134" s="12">
        <v>1862</v>
      </c>
      <c r="I8134" s="4">
        <f>VLOOKUP(Table_1[[#This Row],[Product ID]],[1]Products!$A:$D,3,0)</f>
        <v>1173</v>
      </c>
      <c r="J8134" s="4">
        <f>PRODUCT([2]Data!$G8134,[2]Data!$I8134)</f>
        <v>2346</v>
      </c>
      <c r="K8134" s="4">
        <f>PRODUCT([2]Data!$G8134,[2]Data!$H8134)</f>
        <v>3724</v>
      </c>
      <c r="L8134" s="4">
        <f>[2]Data!$K8134-[2]Data!$J8134</f>
        <v>1378</v>
      </c>
      <c r="M8134" s="4" t="str">
        <f>VLOOKUP(Table_1[[#This Row],[Location ID]],[1]Locations!$A:$B,2,0)</f>
        <v>Vallejo</v>
      </c>
      <c r="N8134" s="4" t="str">
        <f>VLOOKUP(Table_1[[#This Row],[Sales Person ID]],'[1]Sales People'!$A:$B,2,0)</f>
        <v>Larry Marshall</v>
      </c>
      <c r="O8134" s="4" t="str">
        <f>VLOOKUP(Table_1[[#This Row],[Customer ID]],[1]Customers!$A:$B,2,0)</f>
        <v>Aaron Tucker</v>
      </c>
      <c r="P8134" s="5">
        <f>WEEKDAY([2]Data!$F8134)</f>
        <v>7</v>
      </c>
      <c r="Q8134" s="4">
        <f>MONTH([2]Data!$F8134)</f>
        <v>11</v>
      </c>
      <c r="R8134" s="4">
        <f>YEAR([2]Data!$F8134)</f>
        <v>2019</v>
      </c>
    </row>
    <row r="8135" spans="1:18" ht="15.75" customHeight="1">
      <c r="A8135" s="12" t="s">
        <v>9172</v>
      </c>
      <c r="B8135" s="12" t="s">
        <v>332</v>
      </c>
      <c r="C8135" s="12" t="s">
        <v>501</v>
      </c>
      <c r="D8135" s="12" t="s">
        <v>98</v>
      </c>
      <c r="E8135" s="12" t="s">
        <v>1109</v>
      </c>
      <c r="F8135" s="13">
        <v>43782</v>
      </c>
      <c r="G8135" s="12">
        <v>2</v>
      </c>
      <c r="H8135" s="12">
        <v>2391</v>
      </c>
      <c r="I8135" s="4">
        <f>VLOOKUP(Table_1[[#This Row],[Product ID]],[1]Products!$A:$D,3,0)</f>
        <v>1291</v>
      </c>
      <c r="J8135" s="4">
        <f>PRODUCT([2]Data!$G8135,[2]Data!$I8135)</f>
        <v>2582</v>
      </c>
      <c r="K8135" s="4">
        <f>PRODUCT([2]Data!$G8135,[2]Data!$H8135)</f>
        <v>4782</v>
      </c>
      <c r="L8135" s="4">
        <f>[2]Data!$K8135-[2]Data!$J8135</f>
        <v>2200</v>
      </c>
      <c r="M8135" s="4" t="str">
        <f>VLOOKUP(Table_1[[#This Row],[Location ID]],[1]Locations!$A:$B,2,0)</f>
        <v>Temecula</v>
      </c>
      <c r="N8135" s="4" t="str">
        <f>VLOOKUP(Table_1[[#This Row],[Sales Person ID]],'[1]Sales People'!$A:$B,2,0)</f>
        <v>Martin Perry</v>
      </c>
      <c r="O8135" s="4" t="str">
        <f>VLOOKUP(Table_1[[#This Row],[Customer ID]],[1]Customers!$A:$B,2,0)</f>
        <v>Jeremy Allen</v>
      </c>
      <c r="P8135" s="5">
        <f>WEEKDAY([2]Data!$F8135)</f>
        <v>4</v>
      </c>
      <c r="Q8135" s="4">
        <f>MONTH([2]Data!$F8135)</f>
        <v>11</v>
      </c>
      <c r="R8135" s="4">
        <f>YEAR([2]Data!$F8135)</f>
        <v>2019</v>
      </c>
    </row>
    <row r="8136" spans="1:18" ht="15.75" customHeight="1">
      <c r="A8136" s="12" t="s">
        <v>9173</v>
      </c>
      <c r="B8136" s="12" t="s">
        <v>451</v>
      </c>
      <c r="C8136" s="12" t="s">
        <v>342</v>
      </c>
      <c r="D8136" s="12" t="s">
        <v>275</v>
      </c>
      <c r="E8136" s="12" t="s">
        <v>2284</v>
      </c>
      <c r="F8136" s="13">
        <v>43476</v>
      </c>
      <c r="G8136" s="12">
        <v>1</v>
      </c>
      <c r="H8136" s="12">
        <v>800</v>
      </c>
      <c r="I8136" s="4">
        <f>VLOOKUP(Table_1[[#This Row],[Product ID]],[1]Products!$A:$D,3,0)</f>
        <v>536</v>
      </c>
      <c r="J8136" s="4">
        <f>PRODUCT([2]Data!$G8136,[2]Data!$I8136)</f>
        <v>536</v>
      </c>
      <c r="K8136" s="4">
        <f>PRODUCT([2]Data!$G8136,[2]Data!$H8136)</f>
        <v>800</v>
      </c>
      <c r="L8136" s="4">
        <f>[2]Data!$K8136-[2]Data!$J8136</f>
        <v>264</v>
      </c>
      <c r="M8136" s="4" t="str">
        <f>VLOOKUP(Table_1[[#This Row],[Location ID]],[1]Locations!$A:$B,2,0)</f>
        <v>Sunnyvale</v>
      </c>
      <c r="N8136" s="4" t="str">
        <f>VLOOKUP(Table_1[[#This Row],[Sales Person ID]],'[1]Sales People'!$A:$B,2,0)</f>
        <v>Ernest Wheeler</v>
      </c>
      <c r="O8136" s="4" t="str">
        <f>VLOOKUP(Table_1[[#This Row],[Customer ID]],[1]Customers!$A:$B,2,0)</f>
        <v>Bobby Black</v>
      </c>
      <c r="P8136" s="5">
        <f>WEEKDAY([2]Data!$F8136)</f>
        <v>6</v>
      </c>
      <c r="Q8136" s="4">
        <f>MONTH([2]Data!$F8136)</f>
        <v>1</v>
      </c>
      <c r="R8136" s="4">
        <f>YEAR([2]Data!$F8136)</f>
        <v>2019</v>
      </c>
    </row>
    <row r="8137" spans="1:18" ht="15.75" customHeight="1">
      <c r="A8137" s="12" t="s">
        <v>9174</v>
      </c>
      <c r="B8137" s="12" t="s">
        <v>419</v>
      </c>
      <c r="C8137" s="12" t="s">
        <v>342</v>
      </c>
      <c r="D8137" s="12" t="s">
        <v>51</v>
      </c>
      <c r="E8137" s="12" t="s">
        <v>2724</v>
      </c>
      <c r="F8137" s="13">
        <v>43744</v>
      </c>
      <c r="G8137" s="12">
        <v>2</v>
      </c>
      <c r="H8137" s="12">
        <v>1405</v>
      </c>
      <c r="I8137" s="4">
        <f>VLOOKUP(Table_1[[#This Row],[Product ID]],[1]Products!$A:$D,3,0)</f>
        <v>1054</v>
      </c>
      <c r="J8137" s="4">
        <f>PRODUCT([2]Data!$G8137,[2]Data!$I8137)</f>
        <v>2108</v>
      </c>
      <c r="K8137" s="4">
        <f>PRODUCT([2]Data!$G8137,[2]Data!$H8137)</f>
        <v>2810</v>
      </c>
      <c r="L8137" s="4">
        <f>[2]Data!$K8137-[2]Data!$J8137</f>
        <v>702</v>
      </c>
      <c r="M8137" s="4" t="str">
        <f>VLOOKUP(Table_1[[#This Row],[Location ID]],[1]Locations!$A:$B,2,0)</f>
        <v>Sunnyvale</v>
      </c>
      <c r="N8137" s="4" t="str">
        <f>VLOOKUP(Table_1[[#This Row],[Sales Person ID]],'[1]Sales People'!$A:$B,2,0)</f>
        <v>Brian Hansen</v>
      </c>
      <c r="O8137" s="4" t="str">
        <f>VLOOKUP(Table_1[[#This Row],[Customer ID]],[1]Customers!$A:$B,2,0)</f>
        <v>Antonio Frazier</v>
      </c>
      <c r="P8137" s="5">
        <f>WEEKDAY([2]Data!$F8137)</f>
        <v>1</v>
      </c>
      <c r="Q8137" s="4">
        <f>MONTH([2]Data!$F8137)</f>
        <v>10</v>
      </c>
      <c r="R8137" s="4">
        <f>YEAR([2]Data!$F8137)</f>
        <v>2019</v>
      </c>
    </row>
    <row r="8138" spans="1:18" ht="15.75" customHeight="1">
      <c r="A8138" s="12" t="s">
        <v>9175</v>
      </c>
      <c r="B8138" s="12" t="s">
        <v>714</v>
      </c>
      <c r="C8138" s="12" t="s">
        <v>297</v>
      </c>
      <c r="D8138" s="12" t="s">
        <v>157</v>
      </c>
      <c r="E8138" s="12" t="s">
        <v>2299</v>
      </c>
      <c r="F8138" s="13">
        <v>43787</v>
      </c>
      <c r="G8138" s="12">
        <v>4</v>
      </c>
      <c r="H8138" s="12">
        <v>530</v>
      </c>
      <c r="I8138" s="4">
        <f>VLOOKUP(Table_1[[#This Row],[Product ID]],[1]Products!$A:$D,3,0)</f>
        <v>435</v>
      </c>
      <c r="J8138" s="4">
        <f>PRODUCT([2]Data!$G8138,[2]Data!$I8138)</f>
        <v>1740</v>
      </c>
      <c r="K8138" s="4">
        <f>PRODUCT([2]Data!$G8138,[2]Data!$H8138)</f>
        <v>2120</v>
      </c>
      <c r="L8138" s="4">
        <f>[2]Data!$K8138-[2]Data!$J8138</f>
        <v>380</v>
      </c>
      <c r="M8138" s="4" t="str">
        <f>VLOOKUP(Table_1[[#This Row],[Location ID]],[1]Locations!$A:$B,2,0)</f>
        <v>El Monte</v>
      </c>
      <c r="N8138" s="4" t="str">
        <f>VLOOKUP(Table_1[[#This Row],[Sales Person ID]],'[1]Sales People'!$A:$B,2,0)</f>
        <v>Carl Elliott</v>
      </c>
      <c r="O8138" s="4" t="str">
        <f>VLOOKUP(Table_1[[#This Row],[Customer ID]],[1]Customers!$A:$B,2,0)</f>
        <v>Antonio Owens</v>
      </c>
      <c r="P8138" s="5">
        <f>WEEKDAY([2]Data!$F8138)</f>
        <v>2</v>
      </c>
      <c r="Q8138" s="4">
        <f>MONTH([2]Data!$F8138)</f>
        <v>11</v>
      </c>
      <c r="R8138" s="4">
        <f>YEAR([2]Data!$F8138)</f>
        <v>2019</v>
      </c>
    </row>
    <row r="8139" spans="1:18" ht="15.75" customHeight="1">
      <c r="A8139" s="12" t="s">
        <v>9176</v>
      </c>
      <c r="B8139" s="12" t="s">
        <v>24</v>
      </c>
      <c r="C8139" s="12" t="s">
        <v>180</v>
      </c>
      <c r="D8139" s="12" t="s">
        <v>112</v>
      </c>
      <c r="E8139" s="12" t="s">
        <v>2288</v>
      </c>
      <c r="F8139" s="13">
        <v>43785</v>
      </c>
      <c r="G8139" s="12">
        <v>2</v>
      </c>
      <c r="H8139" s="12">
        <v>1022</v>
      </c>
      <c r="I8139" s="4">
        <f>VLOOKUP(Table_1[[#This Row],[Product ID]],[1]Products!$A:$D,3,0)</f>
        <v>818</v>
      </c>
      <c r="J8139" s="4">
        <f>PRODUCT([2]Data!$G8139,[2]Data!$I8139)</f>
        <v>1636</v>
      </c>
      <c r="K8139" s="4">
        <f>PRODUCT([2]Data!$G8139,[2]Data!$H8139)</f>
        <v>2044</v>
      </c>
      <c r="L8139" s="4">
        <f>[2]Data!$K8139-[2]Data!$J8139</f>
        <v>408</v>
      </c>
      <c r="M8139" s="4" t="str">
        <f>VLOOKUP(Table_1[[#This Row],[Location ID]],[1]Locations!$A:$B,2,0)</f>
        <v>Vista</v>
      </c>
      <c r="N8139" s="4" t="str">
        <f>VLOOKUP(Table_1[[#This Row],[Sales Person ID]],'[1]Sales People'!$A:$B,2,0)</f>
        <v>Scott Clark</v>
      </c>
      <c r="O8139" s="4" t="str">
        <f>VLOOKUP(Table_1[[#This Row],[Customer ID]],[1]Customers!$A:$B,2,0)</f>
        <v>Justin Butler</v>
      </c>
      <c r="P8139" s="5">
        <f>WEEKDAY([2]Data!$F8139)</f>
        <v>7</v>
      </c>
      <c r="Q8139" s="4">
        <f>MONTH([2]Data!$F8139)</f>
        <v>11</v>
      </c>
      <c r="R8139" s="4">
        <f>YEAR([2]Data!$F8139)</f>
        <v>2019</v>
      </c>
    </row>
    <row r="8140" spans="1:18" ht="15.75" customHeight="1">
      <c r="A8140" s="12" t="s">
        <v>9177</v>
      </c>
      <c r="B8140" s="12" t="s">
        <v>278</v>
      </c>
      <c r="C8140" s="12" t="s">
        <v>257</v>
      </c>
      <c r="D8140" s="12" t="s">
        <v>236</v>
      </c>
      <c r="E8140" s="12" t="s">
        <v>2250</v>
      </c>
      <c r="F8140" s="13">
        <v>43528</v>
      </c>
      <c r="G8140" s="12">
        <v>1</v>
      </c>
      <c r="H8140" s="12">
        <v>400</v>
      </c>
      <c r="I8140" s="4">
        <f>VLOOKUP(Table_1[[#This Row],[Product ID]],[1]Products!$A:$D,3,0)</f>
        <v>208</v>
      </c>
      <c r="J8140" s="4">
        <f>PRODUCT([2]Data!$G8140,[2]Data!$I8140)</f>
        <v>208</v>
      </c>
      <c r="K8140" s="4">
        <f>PRODUCT([2]Data!$G8140,[2]Data!$H8140)</f>
        <v>400</v>
      </c>
      <c r="L8140" s="4">
        <f>[2]Data!$K8140-[2]Data!$J8140</f>
        <v>192</v>
      </c>
      <c r="M8140" s="4" t="str">
        <f>VLOOKUP(Table_1[[#This Row],[Location ID]],[1]Locations!$A:$B,2,0)</f>
        <v>San Francisco</v>
      </c>
      <c r="N8140" s="4" t="str">
        <f>VLOOKUP(Table_1[[#This Row],[Sales Person ID]],'[1]Sales People'!$A:$B,2,0)</f>
        <v>Andrew Bowman</v>
      </c>
      <c r="O8140" s="4" t="str">
        <f>VLOOKUP(Table_1[[#This Row],[Customer ID]],[1]Customers!$A:$B,2,0)</f>
        <v>Jonathan Bowman</v>
      </c>
      <c r="P8140" s="5">
        <f>WEEKDAY([2]Data!$F8140)</f>
        <v>2</v>
      </c>
      <c r="Q8140" s="4">
        <f>MONTH([2]Data!$F8140)</f>
        <v>3</v>
      </c>
      <c r="R8140" s="4">
        <f>YEAR([2]Data!$F8140)</f>
        <v>2019</v>
      </c>
    </row>
    <row r="8141" spans="1:18" ht="15.75" customHeight="1">
      <c r="A8141" s="12" t="s">
        <v>9178</v>
      </c>
      <c r="B8141" s="12" t="s">
        <v>316</v>
      </c>
      <c r="C8141" s="12" t="s">
        <v>156</v>
      </c>
      <c r="D8141" s="12" t="s">
        <v>26</v>
      </c>
      <c r="E8141" s="12" t="s">
        <v>2424</v>
      </c>
      <c r="F8141" s="13">
        <v>43603</v>
      </c>
      <c r="G8141" s="12">
        <v>1</v>
      </c>
      <c r="H8141" s="12">
        <v>504</v>
      </c>
      <c r="I8141" s="4">
        <f>VLOOKUP(Table_1[[#This Row],[Product ID]],[1]Products!$A:$D,3,0)</f>
        <v>408</v>
      </c>
      <c r="J8141" s="4">
        <f>PRODUCT([2]Data!$G8141,[2]Data!$I8141)</f>
        <v>408</v>
      </c>
      <c r="K8141" s="4">
        <f>PRODUCT([2]Data!$G8141,[2]Data!$H8141)</f>
        <v>504</v>
      </c>
      <c r="L8141" s="4">
        <f>[2]Data!$K8141-[2]Data!$J8141</f>
        <v>96</v>
      </c>
      <c r="M8141" s="4" t="str">
        <f>VLOOKUP(Table_1[[#This Row],[Location ID]],[1]Locations!$A:$B,2,0)</f>
        <v>Santa Maria</v>
      </c>
      <c r="N8141" s="4" t="str">
        <f>VLOOKUP(Table_1[[#This Row],[Sales Person ID]],'[1]Sales People'!$A:$B,2,0)</f>
        <v>Ryan Butler</v>
      </c>
      <c r="O8141" s="4" t="str">
        <f>VLOOKUP(Table_1[[#This Row],[Customer ID]],[1]Customers!$A:$B,2,0)</f>
        <v>Willie Hicks</v>
      </c>
      <c r="P8141" s="5">
        <f>WEEKDAY([2]Data!$F8141)</f>
        <v>7</v>
      </c>
      <c r="Q8141" s="4">
        <f>MONTH([2]Data!$F8141)</f>
        <v>5</v>
      </c>
      <c r="R8141" s="4">
        <f>YEAR([2]Data!$F8141)</f>
        <v>2019</v>
      </c>
    </row>
    <row r="8142" spans="1:18" ht="15.75" customHeight="1">
      <c r="A8142" s="12" t="s">
        <v>9179</v>
      </c>
      <c r="B8142" s="12" t="s">
        <v>372</v>
      </c>
      <c r="C8142" s="12" t="s">
        <v>55</v>
      </c>
      <c r="D8142" s="12" t="s">
        <v>51</v>
      </c>
      <c r="E8142" s="12" t="s">
        <v>539</v>
      </c>
      <c r="F8142" s="13">
        <v>43612</v>
      </c>
      <c r="G8142" s="12">
        <v>2</v>
      </c>
      <c r="H8142" s="12">
        <v>1338</v>
      </c>
      <c r="I8142" s="4">
        <f>VLOOKUP(Table_1[[#This Row],[Product ID]],[1]Products!$A:$D,3,0)</f>
        <v>682</v>
      </c>
      <c r="J8142" s="4">
        <f>PRODUCT([2]Data!$G8142,[2]Data!$I8142)</f>
        <v>1364</v>
      </c>
      <c r="K8142" s="4">
        <f>PRODUCT([2]Data!$G8142,[2]Data!$H8142)</f>
        <v>2676</v>
      </c>
      <c r="L8142" s="4">
        <f>[2]Data!$K8142-[2]Data!$J8142</f>
        <v>1312</v>
      </c>
      <c r="M8142" s="4" t="str">
        <f>VLOOKUP(Table_1[[#This Row],[Location ID]],[1]Locations!$A:$B,2,0)</f>
        <v>Moreno Valley</v>
      </c>
      <c r="N8142" s="4" t="str">
        <f>VLOOKUP(Table_1[[#This Row],[Sales Person ID]],'[1]Sales People'!$A:$B,2,0)</f>
        <v>Brian Hansen</v>
      </c>
      <c r="O8142" s="4" t="str">
        <f>VLOOKUP(Table_1[[#This Row],[Customer ID]],[1]Customers!$A:$B,2,0)</f>
        <v>Douglas Tucker</v>
      </c>
      <c r="P8142" s="5">
        <f>WEEKDAY([2]Data!$F8142)</f>
        <v>2</v>
      </c>
      <c r="Q8142" s="4">
        <f>MONTH([2]Data!$F8142)</f>
        <v>5</v>
      </c>
      <c r="R8142" s="4">
        <f>YEAR([2]Data!$F8142)</f>
        <v>2019</v>
      </c>
    </row>
    <row r="8143" spans="1:18" ht="15.75" customHeight="1">
      <c r="A8143" s="12" t="s">
        <v>9180</v>
      </c>
      <c r="B8143" s="12" t="s">
        <v>130</v>
      </c>
      <c r="C8143" s="12" t="s">
        <v>447</v>
      </c>
      <c r="D8143" s="12" t="s">
        <v>202</v>
      </c>
      <c r="E8143" s="12" t="s">
        <v>2144</v>
      </c>
      <c r="F8143" s="13">
        <v>43652</v>
      </c>
      <c r="G8143" s="12">
        <v>1</v>
      </c>
      <c r="H8143" s="12">
        <v>1077</v>
      </c>
      <c r="I8143" s="4">
        <f>VLOOKUP(Table_1[[#This Row],[Product ID]],[1]Products!$A:$D,3,0)</f>
        <v>732</v>
      </c>
      <c r="J8143" s="4">
        <f>PRODUCT([2]Data!$G8143,[2]Data!$I8143)</f>
        <v>732</v>
      </c>
      <c r="K8143" s="4">
        <f>PRODUCT([2]Data!$G8143,[2]Data!$H8143)</f>
        <v>1077</v>
      </c>
      <c r="L8143" s="4">
        <f>[2]Data!$K8143-[2]Data!$J8143</f>
        <v>345</v>
      </c>
      <c r="M8143" s="4" t="str">
        <f>VLOOKUP(Table_1[[#This Row],[Location ID]],[1]Locations!$A:$B,2,0)</f>
        <v>Jurupa Valley</v>
      </c>
      <c r="N8143" s="4" t="str">
        <f>VLOOKUP(Table_1[[#This Row],[Sales Person ID]],'[1]Sales People'!$A:$B,2,0)</f>
        <v>Robert Reed</v>
      </c>
      <c r="O8143" s="4" t="str">
        <f>VLOOKUP(Table_1[[#This Row],[Customer ID]],[1]Customers!$A:$B,2,0)</f>
        <v>Willie Mason</v>
      </c>
      <c r="P8143" s="5">
        <f>WEEKDAY([2]Data!$F8143)</f>
        <v>7</v>
      </c>
      <c r="Q8143" s="4">
        <f>MONTH([2]Data!$F8143)</f>
        <v>7</v>
      </c>
      <c r="R8143" s="4">
        <f>YEAR([2]Data!$F8143)</f>
        <v>2019</v>
      </c>
    </row>
    <row r="8144" spans="1:18" ht="15.75" customHeight="1">
      <c r="A8144" s="12" t="s">
        <v>9181</v>
      </c>
      <c r="B8144" s="12" t="s">
        <v>115</v>
      </c>
      <c r="C8144" s="12" t="s">
        <v>388</v>
      </c>
      <c r="D8144" s="12" t="s">
        <v>261</v>
      </c>
      <c r="E8144" s="12" t="s">
        <v>1181</v>
      </c>
      <c r="F8144" s="13">
        <v>43750</v>
      </c>
      <c r="G8144" s="12">
        <v>1</v>
      </c>
      <c r="H8144" s="12">
        <v>1671</v>
      </c>
      <c r="I8144" s="4">
        <f>VLOOKUP(Table_1[[#This Row],[Product ID]],[1]Products!$A:$D,3,0)</f>
        <v>1220</v>
      </c>
      <c r="J8144" s="4">
        <f>PRODUCT([2]Data!$G8144,[2]Data!$I8144)</f>
        <v>1220</v>
      </c>
      <c r="K8144" s="4">
        <f>PRODUCT([2]Data!$G8144,[2]Data!$H8144)</f>
        <v>1671</v>
      </c>
      <c r="L8144" s="4">
        <f>[2]Data!$K8144-[2]Data!$J8144</f>
        <v>451</v>
      </c>
      <c r="M8144" s="4" t="str">
        <f>VLOOKUP(Table_1[[#This Row],[Location ID]],[1]Locations!$A:$B,2,0)</f>
        <v>San Diego</v>
      </c>
      <c r="N8144" s="4" t="str">
        <f>VLOOKUP(Table_1[[#This Row],[Sales Person ID]],'[1]Sales People'!$A:$B,2,0)</f>
        <v>Martin Carr</v>
      </c>
      <c r="O8144" s="4" t="str">
        <f>VLOOKUP(Table_1[[#This Row],[Customer ID]],[1]Customers!$A:$B,2,0)</f>
        <v>George Adams</v>
      </c>
      <c r="P8144" s="5">
        <f>WEEKDAY([2]Data!$F8144)</f>
        <v>7</v>
      </c>
      <c r="Q8144" s="4">
        <f>MONTH([2]Data!$F8144)</f>
        <v>10</v>
      </c>
      <c r="R8144" s="4">
        <f>YEAR([2]Data!$F8144)</f>
        <v>2019</v>
      </c>
    </row>
    <row r="8145" spans="1:18" ht="15.75" customHeight="1">
      <c r="A8145" s="12" t="s">
        <v>9182</v>
      </c>
      <c r="B8145" s="12" t="s">
        <v>49</v>
      </c>
      <c r="C8145" s="12" t="s">
        <v>279</v>
      </c>
      <c r="D8145" s="12" t="s">
        <v>268</v>
      </c>
      <c r="E8145" s="12" t="s">
        <v>1807</v>
      </c>
      <c r="F8145" s="13">
        <v>43571</v>
      </c>
      <c r="G8145" s="12">
        <v>4</v>
      </c>
      <c r="H8145" s="12">
        <v>2283</v>
      </c>
      <c r="I8145" s="4">
        <f>VLOOKUP(Table_1[[#This Row],[Product ID]],[1]Products!$A:$D,3,0)</f>
        <v>1484</v>
      </c>
      <c r="J8145" s="4">
        <f>PRODUCT([2]Data!$G8145,[2]Data!$I8145)</f>
        <v>5936</v>
      </c>
      <c r="K8145" s="4">
        <f>PRODUCT([2]Data!$G8145,[2]Data!$H8145)</f>
        <v>9132</v>
      </c>
      <c r="L8145" s="4">
        <f>[2]Data!$K8145-[2]Data!$J8145</f>
        <v>3196</v>
      </c>
      <c r="M8145" s="4" t="str">
        <f>VLOOKUP(Table_1[[#This Row],[Location ID]],[1]Locations!$A:$B,2,0)</f>
        <v>Murrieta</v>
      </c>
      <c r="N8145" s="4" t="str">
        <f>VLOOKUP(Table_1[[#This Row],[Sales Person ID]],'[1]Sales People'!$A:$B,2,0)</f>
        <v>Jerry Perry</v>
      </c>
      <c r="O8145" s="4" t="str">
        <f>VLOOKUP(Table_1[[#This Row],[Customer ID]],[1]Customers!$A:$B,2,0)</f>
        <v>Fred Perez</v>
      </c>
      <c r="P8145" s="5">
        <f>WEEKDAY([2]Data!$F8145)</f>
        <v>3</v>
      </c>
      <c r="Q8145" s="4">
        <f>MONTH([2]Data!$F8145)</f>
        <v>4</v>
      </c>
      <c r="R8145" s="4">
        <f>YEAR([2]Data!$F8145)</f>
        <v>2019</v>
      </c>
    </row>
    <row r="8146" spans="1:18" ht="15.75" customHeight="1">
      <c r="A8146" s="12" t="s">
        <v>9183</v>
      </c>
      <c r="B8146" s="12" t="s">
        <v>472</v>
      </c>
      <c r="C8146" s="12" t="s">
        <v>55</v>
      </c>
      <c r="D8146" s="12" t="s">
        <v>236</v>
      </c>
      <c r="E8146" s="12" t="s">
        <v>675</v>
      </c>
      <c r="F8146" s="13">
        <v>43559</v>
      </c>
      <c r="G8146" s="12">
        <v>1</v>
      </c>
      <c r="H8146" s="12">
        <v>35</v>
      </c>
      <c r="I8146" s="4">
        <f>VLOOKUP(Table_1[[#This Row],[Product ID]],[1]Products!$A:$D,3,0)</f>
        <v>22</v>
      </c>
      <c r="J8146" s="4">
        <f>PRODUCT([2]Data!$G8146,[2]Data!$I8146)</f>
        <v>22</v>
      </c>
      <c r="K8146" s="4">
        <f>PRODUCT([2]Data!$G8146,[2]Data!$H8146)</f>
        <v>35</v>
      </c>
      <c r="L8146" s="4">
        <f>[2]Data!$K8146-[2]Data!$J8146</f>
        <v>13</v>
      </c>
      <c r="M8146" s="4" t="str">
        <f>VLOOKUP(Table_1[[#This Row],[Location ID]],[1]Locations!$A:$B,2,0)</f>
        <v>Moreno Valley</v>
      </c>
      <c r="N8146" s="4" t="str">
        <f>VLOOKUP(Table_1[[#This Row],[Sales Person ID]],'[1]Sales People'!$A:$B,2,0)</f>
        <v>Andrew Bowman</v>
      </c>
      <c r="O8146" s="4" t="str">
        <f>VLOOKUP(Table_1[[#This Row],[Customer ID]],[1]Customers!$A:$B,2,0)</f>
        <v>Harry Daniels</v>
      </c>
      <c r="P8146" s="5">
        <f>WEEKDAY([2]Data!$F8146)</f>
        <v>5</v>
      </c>
      <c r="Q8146" s="4">
        <f>MONTH([2]Data!$F8146)</f>
        <v>4</v>
      </c>
      <c r="R8146" s="4">
        <f>YEAR([2]Data!$F8146)</f>
        <v>2019</v>
      </c>
    </row>
    <row r="8147" spans="1:18" ht="15.75" customHeight="1">
      <c r="A8147" s="12" t="s">
        <v>9184</v>
      </c>
      <c r="B8147" s="12" t="s">
        <v>278</v>
      </c>
      <c r="C8147" s="12" t="s">
        <v>81</v>
      </c>
      <c r="D8147" s="12" t="s">
        <v>356</v>
      </c>
      <c r="E8147" s="12" t="s">
        <v>933</v>
      </c>
      <c r="F8147" s="13">
        <v>43543</v>
      </c>
      <c r="G8147" s="12">
        <v>3</v>
      </c>
      <c r="H8147" s="12">
        <v>400</v>
      </c>
      <c r="I8147" s="4">
        <f>VLOOKUP(Table_1[[#This Row],[Product ID]],[1]Products!$A:$D,3,0)</f>
        <v>208</v>
      </c>
      <c r="J8147" s="4">
        <f>PRODUCT([2]Data!$G8147,[2]Data!$I8147)</f>
        <v>624</v>
      </c>
      <c r="K8147" s="4">
        <f>PRODUCT([2]Data!$G8147,[2]Data!$H8147)</f>
        <v>1200</v>
      </c>
      <c r="L8147" s="4">
        <f>[2]Data!$K8147-[2]Data!$J8147</f>
        <v>576</v>
      </c>
      <c r="M8147" s="4" t="str">
        <f>VLOOKUP(Table_1[[#This Row],[Location ID]],[1]Locations!$A:$B,2,0)</f>
        <v>Clovis</v>
      </c>
      <c r="N8147" s="4" t="str">
        <f>VLOOKUP(Table_1[[#This Row],[Sales Person ID]],'[1]Sales People'!$A:$B,2,0)</f>
        <v>Larry Marshall</v>
      </c>
      <c r="O8147" s="4" t="str">
        <f>VLOOKUP(Table_1[[#This Row],[Customer ID]],[1]Customers!$A:$B,2,0)</f>
        <v>David Mendoza</v>
      </c>
      <c r="P8147" s="5">
        <f>WEEKDAY([2]Data!$F8147)</f>
        <v>3</v>
      </c>
      <c r="Q8147" s="4">
        <f>MONTH([2]Data!$F8147)</f>
        <v>3</v>
      </c>
      <c r="R8147" s="4">
        <f>YEAR([2]Data!$F8147)</f>
        <v>2019</v>
      </c>
    </row>
    <row r="8148" spans="1:18" ht="15.75" customHeight="1">
      <c r="A8148" s="12" t="s">
        <v>9185</v>
      </c>
      <c r="B8148" s="12" t="s">
        <v>230</v>
      </c>
      <c r="C8148" s="12" t="s">
        <v>231</v>
      </c>
      <c r="D8148" s="12" t="s">
        <v>176</v>
      </c>
      <c r="E8148" s="12" t="s">
        <v>421</v>
      </c>
      <c r="F8148" s="13">
        <v>43641</v>
      </c>
      <c r="G8148" s="12">
        <v>2</v>
      </c>
      <c r="H8148" s="12">
        <v>561</v>
      </c>
      <c r="I8148" s="4">
        <f>VLOOKUP(Table_1[[#This Row],[Product ID]],[1]Products!$A:$D,3,0)</f>
        <v>421</v>
      </c>
      <c r="J8148" s="4">
        <f>PRODUCT([2]Data!$G8148,[2]Data!$I8148)</f>
        <v>842</v>
      </c>
      <c r="K8148" s="4">
        <f>PRODUCT([2]Data!$G8148,[2]Data!$H8148)</f>
        <v>1122</v>
      </c>
      <c r="L8148" s="4">
        <f>[2]Data!$K8148-[2]Data!$J8148</f>
        <v>280</v>
      </c>
      <c r="M8148" s="4" t="str">
        <f>VLOOKUP(Table_1[[#This Row],[Location ID]],[1]Locations!$A:$B,2,0)</f>
        <v>Modesto</v>
      </c>
      <c r="N8148" s="4" t="str">
        <f>VLOOKUP(Table_1[[#This Row],[Sales Person ID]],'[1]Sales People'!$A:$B,2,0)</f>
        <v>Joe Sims</v>
      </c>
      <c r="O8148" s="4" t="str">
        <f>VLOOKUP(Table_1[[#This Row],[Customer ID]],[1]Customers!$A:$B,2,0)</f>
        <v>Earl Phillips</v>
      </c>
      <c r="P8148" s="5">
        <f>WEEKDAY([2]Data!$F8148)</f>
        <v>3</v>
      </c>
      <c r="Q8148" s="4">
        <f>MONTH([2]Data!$F8148)</f>
        <v>6</v>
      </c>
      <c r="R8148" s="4">
        <f>YEAR([2]Data!$F8148)</f>
        <v>2019</v>
      </c>
    </row>
    <row r="8149" spans="1:18" ht="15.75" customHeight="1">
      <c r="A8149" s="12" t="s">
        <v>9186</v>
      </c>
      <c r="B8149" s="12" t="s">
        <v>44</v>
      </c>
      <c r="C8149" s="12" t="s">
        <v>40</v>
      </c>
      <c r="D8149" s="12" t="s">
        <v>127</v>
      </c>
      <c r="E8149" s="12" t="s">
        <v>675</v>
      </c>
      <c r="F8149" s="13">
        <v>43750</v>
      </c>
      <c r="G8149" s="12">
        <v>4</v>
      </c>
      <c r="H8149" s="12">
        <v>1582</v>
      </c>
      <c r="I8149" s="4">
        <f>VLOOKUP(Table_1[[#This Row],[Product ID]],[1]Products!$A:$D,3,0)</f>
        <v>1234</v>
      </c>
      <c r="J8149" s="4">
        <f>PRODUCT([2]Data!$G8149,[2]Data!$I8149)</f>
        <v>4936</v>
      </c>
      <c r="K8149" s="4">
        <f>PRODUCT([2]Data!$G8149,[2]Data!$H8149)</f>
        <v>6328</v>
      </c>
      <c r="L8149" s="4">
        <f>[2]Data!$K8149-[2]Data!$J8149</f>
        <v>1392</v>
      </c>
      <c r="M8149" s="4" t="str">
        <f>VLOOKUP(Table_1[[#This Row],[Location ID]],[1]Locations!$A:$B,2,0)</f>
        <v>Santa Ana</v>
      </c>
      <c r="N8149" s="4" t="str">
        <f>VLOOKUP(Table_1[[#This Row],[Sales Person ID]],'[1]Sales People'!$A:$B,2,0)</f>
        <v>Roger Ramos</v>
      </c>
      <c r="O8149" s="4" t="str">
        <f>VLOOKUP(Table_1[[#This Row],[Customer ID]],[1]Customers!$A:$B,2,0)</f>
        <v>Harry Daniels</v>
      </c>
      <c r="P8149" s="5">
        <f>WEEKDAY([2]Data!$F8149)</f>
        <v>7</v>
      </c>
      <c r="Q8149" s="4">
        <f>MONTH([2]Data!$F8149)</f>
        <v>10</v>
      </c>
      <c r="R8149" s="4">
        <f>YEAR([2]Data!$F8149)</f>
        <v>2019</v>
      </c>
    </row>
    <row r="8150" spans="1:18" ht="15.75" customHeight="1">
      <c r="A8150" s="12" t="s">
        <v>9187</v>
      </c>
      <c r="B8150" s="12" t="s">
        <v>936</v>
      </c>
      <c r="C8150" s="12" t="s">
        <v>397</v>
      </c>
      <c r="D8150" s="12" t="s">
        <v>36</v>
      </c>
      <c r="E8150" s="12" t="s">
        <v>2014</v>
      </c>
      <c r="F8150" s="13">
        <v>43512</v>
      </c>
      <c r="G8150" s="12">
        <v>1</v>
      </c>
      <c r="H8150" s="12">
        <v>136</v>
      </c>
      <c r="I8150" s="4">
        <f>VLOOKUP(Table_1[[#This Row],[Product ID]],[1]Products!$A:$D,3,0)</f>
        <v>72</v>
      </c>
      <c r="J8150" s="4">
        <f>PRODUCT([2]Data!$G8150,[2]Data!$I8150)</f>
        <v>72</v>
      </c>
      <c r="K8150" s="4">
        <f>PRODUCT([2]Data!$G8150,[2]Data!$H8150)</f>
        <v>136</v>
      </c>
      <c r="L8150" s="4">
        <f>[2]Data!$K8150-[2]Data!$J8150</f>
        <v>64</v>
      </c>
      <c r="M8150" s="4" t="str">
        <f>VLOOKUP(Table_1[[#This Row],[Location ID]],[1]Locations!$A:$B,2,0)</f>
        <v>Carlsbad</v>
      </c>
      <c r="N8150" s="4" t="str">
        <f>VLOOKUP(Table_1[[#This Row],[Sales Person ID]],'[1]Sales People'!$A:$B,2,0)</f>
        <v>Brian Davis</v>
      </c>
      <c r="O8150" s="4" t="str">
        <f>VLOOKUP(Table_1[[#This Row],[Customer ID]],[1]Customers!$A:$B,2,0)</f>
        <v>Phillip Coleman</v>
      </c>
      <c r="P8150" s="5">
        <f>WEEKDAY([2]Data!$F8150)</f>
        <v>7</v>
      </c>
      <c r="Q8150" s="4">
        <f>MONTH([2]Data!$F8150)</f>
        <v>2</v>
      </c>
      <c r="R8150" s="4">
        <f>YEAR([2]Data!$F8150)</f>
        <v>2019</v>
      </c>
    </row>
    <row r="8151" spans="1:18" ht="15.75" customHeight="1">
      <c r="A8151" s="12" t="s">
        <v>9188</v>
      </c>
      <c r="B8151" s="12" t="s">
        <v>44</v>
      </c>
      <c r="C8151" s="12" t="s">
        <v>121</v>
      </c>
      <c r="D8151" s="12" t="s">
        <v>176</v>
      </c>
      <c r="E8151" s="12" t="s">
        <v>1719</v>
      </c>
      <c r="F8151" s="13">
        <v>43733</v>
      </c>
      <c r="G8151" s="12">
        <v>3</v>
      </c>
      <c r="H8151" s="12">
        <v>1582</v>
      </c>
      <c r="I8151" s="4">
        <f>VLOOKUP(Table_1[[#This Row],[Product ID]],[1]Products!$A:$D,3,0)</f>
        <v>1234</v>
      </c>
      <c r="J8151" s="4">
        <f>PRODUCT([2]Data!$G8151,[2]Data!$I8151)</f>
        <v>3702</v>
      </c>
      <c r="K8151" s="4">
        <f>PRODUCT([2]Data!$G8151,[2]Data!$H8151)</f>
        <v>4746</v>
      </c>
      <c r="L8151" s="4">
        <f>[2]Data!$K8151-[2]Data!$J8151</f>
        <v>1044</v>
      </c>
      <c r="M8151" s="4" t="str">
        <f>VLOOKUP(Table_1[[#This Row],[Location ID]],[1]Locations!$A:$B,2,0)</f>
        <v>Richmond</v>
      </c>
      <c r="N8151" s="4" t="str">
        <f>VLOOKUP(Table_1[[#This Row],[Sales Person ID]],'[1]Sales People'!$A:$B,2,0)</f>
        <v>Joe Sims</v>
      </c>
      <c r="O8151" s="4" t="str">
        <f>VLOOKUP(Table_1[[#This Row],[Customer ID]],[1]Customers!$A:$B,2,0)</f>
        <v>Jason Diaz</v>
      </c>
      <c r="P8151" s="5">
        <f>WEEKDAY([2]Data!$F8151)</f>
        <v>4</v>
      </c>
      <c r="Q8151" s="4">
        <f>MONTH([2]Data!$F8151)</f>
        <v>9</v>
      </c>
      <c r="R8151" s="4">
        <f>YEAR([2]Data!$F8151)</f>
        <v>2019</v>
      </c>
    </row>
    <row r="8152" spans="1:18" ht="15.75" customHeight="1">
      <c r="A8152" s="12" t="s">
        <v>9189</v>
      </c>
      <c r="B8152" s="12" t="s">
        <v>271</v>
      </c>
      <c r="C8152" s="12" t="s">
        <v>215</v>
      </c>
      <c r="D8152" s="12" t="s">
        <v>280</v>
      </c>
      <c r="E8152" s="12" t="s">
        <v>1064</v>
      </c>
      <c r="F8152" s="13">
        <v>43479</v>
      </c>
      <c r="G8152" s="12">
        <v>1</v>
      </c>
      <c r="H8152" s="12">
        <v>502</v>
      </c>
      <c r="I8152" s="4">
        <f>VLOOKUP(Table_1[[#This Row],[Product ID]],[1]Products!$A:$D,3,0)</f>
        <v>296</v>
      </c>
      <c r="J8152" s="4">
        <f>PRODUCT([2]Data!$G8152,[2]Data!$I8152)</f>
        <v>296</v>
      </c>
      <c r="K8152" s="4">
        <f>PRODUCT([2]Data!$G8152,[2]Data!$H8152)</f>
        <v>502</v>
      </c>
      <c r="L8152" s="4">
        <f>[2]Data!$K8152-[2]Data!$J8152</f>
        <v>206</v>
      </c>
      <c r="M8152" s="4" t="str">
        <f>VLOOKUP(Table_1[[#This Row],[Location ID]],[1]Locations!$A:$B,2,0)</f>
        <v>Corona</v>
      </c>
      <c r="N8152" s="4" t="str">
        <f>VLOOKUP(Table_1[[#This Row],[Sales Person ID]],'[1]Sales People'!$A:$B,2,0)</f>
        <v>Kevin Butler</v>
      </c>
      <c r="O8152" s="4" t="str">
        <f>VLOOKUP(Table_1[[#This Row],[Customer ID]],[1]Customers!$A:$B,2,0)</f>
        <v>Carlos Wheeler</v>
      </c>
      <c r="P8152" s="5">
        <f>WEEKDAY([2]Data!$F8152)</f>
        <v>2</v>
      </c>
      <c r="Q8152" s="4">
        <f>MONTH([2]Data!$F8152)</f>
        <v>1</v>
      </c>
      <c r="R8152" s="4">
        <f>YEAR([2]Data!$F8152)</f>
        <v>2019</v>
      </c>
    </row>
    <row r="8153" spans="1:18" ht="15.75" customHeight="1">
      <c r="A8153" s="12" t="s">
        <v>9190</v>
      </c>
      <c r="B8153" s="12" t="s">
        <v>316</v>
      </c>
      <c r="C8153" s="12" t="s">
        <v>193</v>
      </c>
      <c r="D8153" s="12" t="s">
        <v>236</v>
      </c>
      <c r="E8153" s="12" t="s">
        <v>1438</v>
      </c>
      <c r="F8153" s="13">
        <v>43694</v>
      </c>
      <c r="G8153" s="12">
        <v>1</v>
      </c>
      <c r="H8153" s="12">
        <v>504</v>
      </c>
      <c r="I8153" s="4">
        <f>VLOOKUP(Table_1[[#This Row],[Product ID]],[1]Products!$A:$D,3,0)</f>
        <v>408</v>
      </c>
      <c r="J8153" s="4">
        <f>PRODUCT([2]Data!$G8153,[2]Data!$I8153)</f>
        <v>408</v>
      </c>
      <c r="K8153" s="4">
        <f>PRODUCT([2]Data!$G8153,[2]Data!$H8153)</f>
        <v>504</v>
      </c>
      <c r="L8153" s="4">
        <f>[2]Data!$K8153-[2]Data!$J8153</f>
        <v>96</v>
      </c>
      <c r="M8153" s="4" t="str">
        <f>VLOOKUP(Table_1[[#This Row],[Location ID]],[1]Locations!$A:$B,2,0)</f>
        <v>Vallejo</v>
      </c>
      <c r="N8153" s="4" t="str">
        <f>VLOOKUP(Table_1[[#This Row],[Sales Person ID]],'[1]Sales People'!$A:$B,2,0)</f>
        <v>Andrew Bowman</v>
      </c>
      <c r="O8153" s="4" t="str">
        <f>VLOOKUP(Table_1[[#This Row],[Customer ID]],[1]Customers!$A:$B,2,0)</f>
        <v>Roy Rice</v>
      </c>
      <c r="P8153" s="5">
        <f>WEEKDAY([2]Data!$F8153)</f>
        <v>7</v>
      </c>
      <c r="Q8153" s="4">
        <f>MONTH([2]Data!$F8153)</f>
        <v>8</v>
      </c>
      <c r="R8153" s="4">
        <f>YEAR([2]Data!$F8153)</f>
        <v>2019</v>
      </c>
    </row>
    <row r="8154" spans="1:18" ht="15.75" customHeight="1">
      <c r="A8154" s="12" t="s">
        <v>9191</v>
      </c>
      <c r="B8154" s="12" t="s">
        <v>1160</v>
      </c>
      <c r="C8154" s="12" t="s">
        <v>50</v>
      </c>
      <c r="D8154" s="12" t="s">
        <v>36</v>
      </c>
      <c r="E8154" s="12" t="s">
        <v>603</v>
      </c>
      <c r="F8154" s="13">
        <v>43585</v>
      </c>
      <c r="G8154" s="12">
        <v>2</v>
      </c>
      <c r="H8154" s="12">
        <v>847</v>
      </c>
      <c r="I8154" s="4">
        <f>VLOOKUP(Table_1[[#This Row],[Product ID]],[1]Products!$A:$D,3,0)</f>
        <v>534</v>
      </c>
      <c r="J8154" s="4">
        <f>PRODUCT([2]Data!$G8154,[2]Data!$I8154)</f>
        <v>1068</v>
      </c>
      <c r="K8154" s="4">
        <f>PRODUCT([2]Data!$G8154,[2]Data!$H8154)</f>
        <v>1694</v>
      </c>
      <c r="L8154" s="4">
        <f>[2]Data!$K8154-[2]Data!$J8154</f>
        <v>626</v>
      </c>
      <c r="M8154" s="4" t="str">
        <f>VLOOKUP(Table_1[[#This Row],[Location ID]],[1]Locations!$A:$B,2,0)</f>
        <v>Oceanside</v>
      </c>
      <c r="N8154" s="4" t="str">
        <f>VLOOKUP(Table_1[[#This Row],[Sales Person ID]],'[1]Sales People'!$A:$B,2,0)</f>
        <v>Brian Davis</v>
      </c>
      <c r="O8154" s="4" t="str">
        <f>VLOOKUP(Table_1[[#This Row],[Customer ID]],[1]Customers!$A:$B,2,0)</f>
        <v>George Stanley</v>
      </c>
      <c r="P8154" s="5">
        <f>WEEKDAY([2]Data!$F8154)</f>
        <v>3</v>
      </c>
      <c r="Q8154" s="4">
        <f>MONTH([2]Data!$F8154)</f>
        <v>4</v>
      </c>
      <c r="R8154" s="4">
        <f>YEAR([2]Data!$F8154)</f>
        <v>2019</v>
      </c>
    </row>
    <row r="8155" spans="1:18" ht="15.75" customHeight="1">
      <c r="A8155" s="12" t="s">
        <v>9192</v>
      </c>
      <c r="B8155" s="12" t="s">
        <v>332</v>
      </c>
      <c r="C8155" s="12" t="s">
        <v>240</v>
      </c>
      <c r="D8155" s="12" t="s">
        <v>309</v>
      </c>
      <c r="E8155" s="12" t="s">
        <v>5256</v>
      </c>
      <c r="F8155" s="13">
        <v>43580</v>
      </c>
      <c r="G8155" s="12">
        <v>3</v>
      </c>
      <c r="H8155" s="12">
        <v>2391</v>
      </c>
      <c r="I8155" s="4">
        <f>VLOOKUP(Table_1[[#This Row],[Product ID]],[1]Products!$A:$D,3,0)</f>
        <v>1291</v>
      </c>
      <c r="J8155" s="4">
        <f>PRODUCT([2]Data!$G8155,[2]Data!$I8155)</f>
        <v>3873</v>
      </c>
      <c r="K8155" s="4">
        <f>PRODUCT([2]Data!$G8155,[2]Data!$H8155)</f>
        <v>7173</v>
      </c>
      <c r="L8155" s="4">
        <f>[2]Data!$K8155-[2]Data!$J8155</f>
        <v>3300</v>
      </c>
      <c r="M8155" s="4" t="str">
        <f>VLOOKUP(Table_1[[#This Row],[Location ID]],[1]Locations!$A:$B,2,0)</f>
        <v>San Jose</v>
      </c>
      <c r="N8155" s="4" t="str">
        <f>VLOOKUP(Table_1[[#This Row],[Sales Person ID]],'[1]Sales People'!$A:$B,2,0)</f>
        <v>Kenneth Fields</v>
      </c>
      <c r="O8155" s="4" t="str">
        <f>VLOOKUP(Table_1[[#This Row],[Customer ID]],[1]Customers!$A:$B,2,0)</f>
        <v>Victor Lopez</v>
      </c>
      <c r="P8155" s="5">
        <f>WEEKDAY([2]Data!$F8155)</f>
        <v>5</v>
      </c>
      <c r="Q8155" s="4">
        <f>MONTH([2]Data!$F8155)</f>
        <v>4</v>
      </c>
      <c r="R8155" s="4">
        <f>YEAR([2]Data!$F8155)</f>
        <v>2019</v>
      </c>
    </row>
    <row r="8156" spans="1:18" ht="15.75" customHeight="1">
      <c r="A8156" s="12" t="s">
        <v>9193</v>
      </c>
      <c r="B8156" s="12" t="s">
        <v>341</v>
      </c>
      <c r="C8156" s="12" t="s">
        <v>397</v>
      </c>
      <c r="D8156" s="12" t="s">
        <v>152</v>
      </c>
      <c r="E8156" s="12" t="s">
        <v>2325</v>
      </c>
      <c r="F8156" s="13">
        <v>43641</v>
      </c>
      <c r="G8156" s="12">
        <v>1</v>
      </c>
      <c r="H8156" s="12">
        <v>1635</v>
      </c>
      <c r="I8156" s="4">
        <f>VLOOKUP(Table_1[[#This Row],[Product ID]],[1]Products!$A:$D,3,0)</f>
        <v>1046</v>
      </c>
      <c r="J8156" s="4">
        <f>PRODUCT([2]Data!$G8156,[2]Data!$I8156)</f>
        <v>1046</v>
      </c>
      <c r="K8156" s="4">
        <f>PRODUCT([2]Data!$G8156,[2]Data!$H8156)</f>
        <v>1635</v>
      </c>
      <c r="L8156" s="4">
        <f>[2]Data!$K8156-[2]Data!$J8156</f>
        <v>589</v>
      </c>
      <c r="M8156" s="4" t="str">
        <f>VLOOKUP(Table_1[[#This Row],[Location ID]],[1]Locations!$A:$B,2,0)</f>
        <v>Carlsbad</v>
      </c>
      <c r="N8156" s="4" t="str">
        <f>VLOOKUP(Table_1[[#This Row],[Sales Person ID]],'[1]Sales People'!$A:$B,2,0)</f>
        <v>Arthur Mccoy</v>
      </c>
      <c r="O8156" s="4" t="str">
        <f>VLOOKUP(Table_1[[#This Row],[Customer ID]],[1]Customers!$A:$B,2,0)</f>
        <v>Roger Miller</v>
      </c>
      <c r="P8156" s="5">
        <f>WEEKDAY([2]Data!$F8156)</f>
        <v>3</v>
      </c>
      <c r="Q8156" s="4">
        <f>MONTH([2]Data!$F8156)</f>
        <v>6</v>
      </c>
      <c r="R8156" s="4">
        <f>YEAR([2]Data!$F8156)</f>
        <v>2019</v>
      </c>
    </row>
    <row r="8157" spans="1:18" ht="15.75" customHeight="1">
      <c r="A8157" s="12" t="s">
        <v>9194</v>
      </c>
      <c r="B8157" s="12" t="s">
        <v>548</v>
      </c>
      <c r="C8157" s="12" t="s">
        <v>106</v>
      </c>
      <c r="D8157" s="12" t="s">
        <v>60</v>
      </c>
      <c r="E8157" s="12" t="s">
        <v>99</v>
      </c>
      <c r="F8157" s="13">
        <v>43798</v>
      </c>
      <c r="G8157" s="12">
        <v>3</v>
      </c>
      <c r="H8157" s="12">
        <v>556</v>
      </c>
      <c r="I8157" s="4">
        <f>VLOOKUP(Table_1[[#This Row],[Product ID]],[1]Products!$A:$D,3,0)</f>
        <v>395</v>
      </c>
      <c r="J8157" s="4">
        <f>PRODUCT([2]Data!$G8157,[2]Data!$I8157)</f>
        <v>1185</v>
      </c>
      <c r="K8157" s="4">
        <f>PRODUCT([2]Data!$G8157,[2]Data!$H8157)</f>
        <v>1668</v>
      </c>
      <c r="L8157" s="4">
        <f>[2]Data!$K8157-[2]Data!$J8157</f>
        <v>483</v>
      </c>
      <c r="M8157" s="4" t="str">
        <f>VLOOKUP(Table_1[[#This Row],[Location ID]],[1]Locations!$A:$B,2,0)</f>
        <v>Fullerton</v>
      </c>
      <c r="N8157" s="4" t="str">
        <f>VLOOKUP(Table_1[[#This Row],[Sales Person ID]],'[1]Sales People'!$A:$B,2,0)</f>
        <v>Walter Cook</v>
      </c>
      <c r="O8157" s="4" t="str">
        <f>VLOOKUP(Table_1[[#This Row],[Customer ID]],[1]Customers!$A:$B,2,0)</f>
        <v>Aaron Tucker</v>
      </c>
      <c r="P8157" s="5">
        <f>WEEKDAY([2]Data!$F8157)</f>
        <v>6</v>
      </c>
      <c r="Q8157" s="4">
        <f>MONTH([2]Data!$F8157)</f>
        <v>11</v>
      </c>
      <c r="R8157" s="4">
        <f>YEAR([2]Data!$F8157)</f>
        <v>2019</v>
      </c>
    </row>
    <row r="8158" spans="1:18" ht="15.75" customHeight="1">
      <c r="A8158" s="12" t="s">
        <v>9195</v>
      </c>
      <c r="B8158" s="12" t="s">
        <v>150</v>
      </c>
      <c r="C8158" s="12" t="s">
        <v>342</v>
      </c>
      <c r="D8158" s="12" t="s">
        <v>102</v>
      </c>
      <c r="E8158" s="12" t="s">
        <v>323</v>
      </c>
      <c r="F8158" s="13">
        <v>43617</v>
      </c>
      <c r="G8158" s="12">
        <v>2</v>
      </c>
      <c r="H8158" s="12">
        <v>817</v>
      </c>
      <c r="I8158" s="4">
        <f>VLOOKUP(Table_1[[#This Row],[Product ID]],[1]Products!$A:$D,3,0)</f>
        <v>409</v>
      </c>
      <c r="J8158" s="4">
        <f>PRODUCT([2]Data!$G8158,[2]Data!$I8158)</f>
        <v>818</v>
      </c>
      <c r="K8158" s="4">
        <f>PRODUCT([2]Data!$G8158,[2]Data!$H8158)</f>
        <v>1634</v>
      </c>
      <c r="L8158" s="4">
        <f>[2]Data!$K8158-[2]Data!$J8158</f>
        <v>816</v>
      </c>
      <c r="M8158" s="4" t="str">
        <f>VLOOKUP(Table_1[[#This Row],[Location ID]],[1]Locations!$A:$B,2,0)</f>
        <v>Sunnyvale</v>
      </c>
      <c r="N8158" s="4" t="str">
        <f>VLOOKUP(Table_1[[#This Row],[Sales Person ID]],'[1]Sales People'!$A:$B,2,0)</f>
        <v>Howard Gardner</v>
      </c>
      <c r="O8158" s="4" t="str">
        <f>VLOOKUP(Table_1[[#This Row],[Customer ID]],[1]Customers!$A:$B,2,0)</f>
        <v>Adam Jenkins</v>
      </c>
      <c r="P8158" s="5">
        <f>WEEKDAY([2]Data!$F8158)</f>
        <v>7</v>
      </c>
      <c r="Q8158" s="4">
        <f>MONTH([2]Data!$F8158)</f>
        <v>6</v>
      </c>
      <c r="R8158" s="4">
        <f>YEAR([2]Data!$F8158)</f>
        <v>2019</v>
      </c>
    </row>
    <row r="8159" spans="1:18" ht="15.75" customHeight="1">
      <c r="A8159" s="12" t="s">
        <v>9196</v>
      </c>
      <c r="B8159" s="12" t="s">
        <v>19</v>
      </c>
      <c r="C8159" s="12" t="s">
        <v>253</v>
      </c>
      <c r="D8159" s="12" t="s">
        <v>250</v>
      </c>
      <c r="E8159" s="12" t="s">
        <v>2524</v>
      </c>
      <c r="F8159" s="13">
        <v>43782</v>
      </c>
      <c r="G8159" s="12">
        <v>2</v>
      </c>
      <c r="H8159" s="12">
        <v>1522</v>
      </c>
      <c r="I8159" s="4">
        <f>VLOOKUP(Table_1[[#This Row],[Product ID]],[1]Products!$A:$D,3,0)</f>
        <v>791</v>
      </c>
      <c r="J8159" s="4">
        <f>PRODUCT([2]Data!$G8159,[2]Data!$I8159)</f>
        <v>1582</v>
      </c>
      <c r="K8159" s="4">
        <f>PRODUCT([2]Data!$G8159,[2]Data!$H8159)</f>
        <v>3044</v>
      </c>
      <c r="L8159" s="4">
        <f>[2]Data!$K8159-[2]Data!$J8159</f>
        <v>1462</v>
      </c>
      <c r="M8159" s="4" t="str">
        <f>VLOOKUP(Table_1[[#This Row],[Location ID]],[1]Locations!$A:$B,2,0)</f>
        <v>Downey</v>
      </c>
      <c r="N8159" s="4" t="str">
        <f>VLOOKUP(Table_1[[#This Row],[Sales Person ID]],'[1]Sales People'!$A:$B,2,0)</f>
        <v>John Reyes</v>
      </c>
      <c r="O8159" s="4" t="str">
        <f>VLOOKUP(Table_1[[#This Row],[Customer ID]],[1]Customers!$A:$B,2,0)</f>
        <v>Andrew Hansen</v>
      </c>
      <c r="P8159" s="5">
        <f>WEEKDAY([2]Data!$F8159)</f>
        <v>4</v>
      </c>
      <c r="Q8159" s="4">
        <f>MONTH([2]Data!$F8159)</f>
        <v>11</v>
      </c>
      <c r="R8159" s="4">
        <f>YEAR([2]Data!$F8159)</f>
        <v>2019</v>
      </c>
    </row>
    <row r="8160" spans="1:18" ht="15.75" customHeight="1">
      <c r="A8160" s="12" t="s">
        <v>9197</v>
      </c>
      <c r="B8160" s="12" t="s">
        <v>192</v>
      </c>
      <c r="C8160" s="12" t="s">
        <v>40</v>
      </c>
      <c r="D8160" s="12" t="s">
        <v>64</v>
      </c>
      <c r="E8160" s="12" t="s">
        <v>1394</v>
      </c>
      <c r="F8160" s="13">
        <v>43790</v>
      </c>
      <c r="G8160" s="12">
        <v>4</v>
      </c>
      <c r="H8160" s="12">
        <v>1500</v>
      </c>
      <c r="I8160" s="4">
        <f>VLOOKUP(Table_1[[#This Row],[Product ID]],[1]Products!$A:$D,3,0)</f>
        <v>900</v>
      </c>
      <c r="J8160" s="4">
        <f>PRODUCT([2]Data!$G8160,[2]Data!$I8160)</f>
        <v>3600</v>
      </c>
      <c r="K8160" s="4">
        <f>PRODUCT([2]Data!$G8160,[2]Data!$H8160)</f>
        <v>6000</v>
      </c>
      <c r="L8160" s="4">
        <f>[2]Data!$K8160-[2]Data!$J8160</f>
        <v>2400</v>
      </c>
      <c r="M8160" s="4" t="str">
        <f>VLOOKUP(Table_1[[#This Row],[Location ID]],[1]Locations!$A:$B,2,0)</f>
        <v>Santa Ana</v>
      </c>
      <c r="N8160" s="4" t="str">
        <f>VLOOKUP(Table_1[[#This Row],[Sales Person ID]],'[1]Sales People'!$A:$B,2,0)</f>
        <v>Scott Mason</v>
      </c>
      <c r="O8160" s="4" t="str">
        <f>VLOOKUP(Table_1[[#This Row],[Customer ID]],[1]Customers!$A:$B,2,0)</f>
        <v>Bobby Coleman</v>
      </c>
      <c r="P8160" s="5">
        <f>WEEKDAY([2]Data!$F8160)</f>
        <v>5</v>
      </c>
      <c r="Q8160" s="4">
        <f>MONTH([2]Data!$F8160)</f>
        <v>11</v>
      </c>
      <c r="R8160" s="4">
        <f>YEAR([2]Data!$F8160)</f>
        <v>2019</v>
      </c>
    </row>
    <row r="8161" spans="1:18" ht="15.75" customHeight="1">
      <c r="A8161" s="12" t="s">
        <v>9198</v>
      </c>
      <c r="B8161" s="12" t="s">
        <v>446</v>
      </c>
      <c r="C8161" s="12" t="s">
        <v>240</v>
      </c>
      <c r="D8161" s="12" t="s">
        <v>152</v>
      </c>
      <c r="E8161" s="12" t="s">
        <v>237</v>
      </c>
      <c r="F8161" s="13">
        <v>43717</v>
      </c>
      <c r="G8161" s="12">
        <v>1</v>
      </c>
      <c r="H8161" s="12">
        <v>2141</v>
      </c>
      <c r="I8161" s="4">
        <f>VLOOKUP(Table_1[[#This Row],[Product ID]],[1]Products!$A:$D,3,0)</f>
        <v>1777</v>
      </c>
      <c r="J8161" s="4">
        <f>PRODUCT([2]Data!$G8161,[2]Data!$I8161)</f>
        <v>1777</v>
      </c>
      <c r="K8161" s="4">
        <f>PRODUCT([2]Data!$G8161,[2]Data!$H8161)</f>
        <v>2141</v>
      </c>
      <c r="L8161" s="4">
        <f>[2]Data!$K8161-[2]Data!$J8161</f>
        <v>364</v>
      </c>
      <c r="M8161" s="4" t="str">
        <f>VLOOKUP(Table_1[[#This Row],[Location ID]],[1]Locations!$A:$B,2,0)</f>
        <v>San Jose</v>
      </c>
      <c r="N8161" s="4" t="str">
        <f>VLOOKUP(Table_1[[#This Row],[Sales Person ID]],'[1]Sales People'!$A:$B,2,0)</f>
        <v>Arthur Mccoy</v>
      </c>
      <c r="O8161" s="4" t="str">
        <f>VLOOKUP(Table_1[[#This Row],[Customer ID]],[1]Customers!$A:$B,2,0)</f>
        <v>Ronald Duncan</v>
      </c>
      <c r="P8161" s="5">
        <f>WEEKDAY([2]Data!$F8161)</f>
        <v>2</v>
      </c>
      <c r="Q8161" s="4">
        <f>MONTH([2]Data!$F8161)</f>
        <v>9</v>
      </c>
      <c r="R8161" s="4">
        <f>YEAR([2]Data!$F8161)</f>
        <v>2019</v>
      </c>
    </row>
    <row r="8162" spans="1:18" ht="15.75" customHeight="1">
      <c r="A8162" s="12" t="s">
        <v>9199</v>
      </c>
      <c r="B8162" s="12" t="s">
        <v>155</v>
      </c>
      <c r="C8162" s="12" t="s">
        <v>581</v>
      </c>
      <c r="D8162" s="12" t="s">
        <v>82</v>
      </c>
      <c r="E8162" s="12" t="s">
        <v>918</v>
      </c>
      <c r="F8162" s="13">
        <v>43818</v>
      </c>
      <c r="G8162" s="12">
        <v>1</v>
      </c>
      <c r="H8162" s="12">
        <v>2410</v>
      </c>
      <c r="I8162" s="4">
        <f>VLOOKUP(Table_1[[#This Row],[Product ID]],[1]Products!$A:$D,3,0)</f>
        <v>1518</v>
      </c>
      <c r="J8162" s="4">
        <f>PRODUCT([2]Data!$G8162,[2]Data!$I8162)</f>
        <v>1518</v>
      </c>
      <c r="K8162" s="4">
        <f>PRODUCT([2]Data!$G8162,[2]Data!$H8162)</f>
        <v>2410</v>
      </c>
      <c r="L8162" s="4">
        <f>[2]Data!$K8162-[2]Data!$J8162</f>
        <v>892</v>
      </c>
      <c r="M8162" s="4" t="str">
        <f>VLOOKUP(Table_1[[#This Row],[Location ID]],[1]Locations!$A:$B,2,0)</f>
        <v>Fresno</v>
      </c>
      <c r="N8162" s="4" t="str">
        <f>VLOOKUP(Table_1[[#This Row],[Sales Person ID]],'[1]Sales People'!$A:$B,2,0)</f>
        <v>Gary Rodriguez</v>
      </c>
      <c r="O8162" s="4" t="str">
        <f>VLOOKUP(Table_1[[#This Row],[Customer ID]],[1]Customers!$A:$B,2,0)</f>
        <v>Carl Jones</v>
      </c>
      <c r="P8162" s="5">
        <f>WEEKDAY([2]Data!$F8162)</f>
        <v>5</v>
      </c>
      <c r="Q8162" s="4">
        <f>MONTH([2]Data!$F8162)</f>
        <v>12</v>
      </c>
      <c r="R8162" s="4">
        <f>YEAR([2]Data!$F8162)</f>
        <v>2019</v>
      </c>
    </row>
    <row r="8163" spans="1:18" ht="15.75" customHeight="1">
      <c r="A8163" s="12" t="s">
        <v>9200</v>
      </c>
      <c r="B8163" s="12" t="s">
        <v>616</v>
      </c>
      <c r="C8163" s="12" t="s">
        <v>30</v>
      </c>
      <c r="D8163" s="12" t="s">
        <v>107</v>
      </c>
      <c r="E8163" s="12" t="s">
        <v>2678</v>
      </c>
      <c r="F8163" s="13">
        <v>43796</v>
      </c>
      <c r="G8163" s="12">
        <v>1</v>
      </c>
      <c r="H8163" s="12">
        <v>913</v>
      </c>
      <c r="I8163" s="4">
        <f>VLOOKUP(Table_1[[#This Row],[Product ID]],[1]Products!$A:$D,3,0)</f>
        <v>584</v>
      </c>
      <c r="J8163" s="4">
        <f>PRODUCT([2]Data!$G8163,[2]Data!$I8163)</f>
        <v>584</v>
      </c>
      <c r="K8163" s="4">
        <f>PRODUCT([2]Data!$G8163,[2]Data!$H8163)</f>
        <v>913</v>
      </c>
      <c r="L8163" s="4">
        <f>[2]Data!$K8163-[2]Data!$J8163</f>
        <v>329</v>
      </c>
      <c r="M8163" s="4" t="str">
        <f>VLOOKUP(Table_1[[#This Row],[Location ID]],[1]Locations!$A:$B,2,0)</f>
        <v>Berkeley</v>
      </c>
      <c r="N8163" s="4" t="str">
        <f>VLOOKUP(Table_1[[#This Row],[Sales Person ID]],'[1]Sales People'!$A:$B,2,0)</f>
        <v>Brian Thomas</v>
      </c>
      <c r="O8163" s="4" t="str">
        <f>VLOOKUP(Table_1[[#This Row],[Customer ID]],[1]Customers!$A:$B,2,0)</f>
        <v>Roger Elliott</v>
      </c>
      <c r="P8163" s="5">
        <f>WEEKDAY([2]Data!$F8163)</f>
        <v>4</v>
      </c>
      <c r="Q8163" s="4">
        <f>MONTH([2]Data!$F8163)</f>
        <v>11</v>
      </c>
      <c r="R8163" s="4">
        <f>YEAR([2]Data!$F8163)</f>
        <v>2019</v>
      </c>
    </row>
    <row r="8164" spans="1:18" ht="15.75" customHeight="1">
      <c r="A8164" s="12" t="s">
        <v>9201</v>
      </c>
      <c r="B8164" s="12" t="s">
        <v>419</v>
      </c>
      <c r="C8164" s="12" t="s">
        <v>226</v>
      </c>
      <c r="D8164" s="12" t="s">
        <v>31</v>
      </c>
      <c r="E8164" s="12" t="s">
        <v>2288</v>
      </c>
      <c r="F8164" s="13">
        <v>43627</v>
      </c>
      <c r="G8164" s="12">
        <v>2</v>
      </c>
      <c r="H8164" s="12">
        <v>1405</v>
      </c>
      <c r="I8164" s="4">
        <f>VLOOKUP(Table_1[[#This Row],[Product ID]],[1]Products!$A:$D,3,0)</f>
        <v>1054</v>
      </c>
      <c r="J8164" s="4">
        <f>PRODUCT([2]Data!$G8164,[2]Data!$I8164)</f>
        <v>2108</v>
      </c>
      <c r="K8164" s="4">
        <f>PRODUCT([2]Data!$G8164,[2]Data!$H8164)</f>
        <v>2810</v>
      </c>
      <c r="L8164" s="4">
        <f>[2]Data!$K8164-[2]Data!$J8164</f>
        <v>702</v>
      </c>
      <c r="M8164" s="4" t="str">
        <f>VLOOKUP(Table_1[[#This Row],[Location ID]],[1]Locations!$A:$B,2,0)</f>
        <v>El Cajon</v>
      </c>
      <c r="N8164" s="4" t="str">
        <f>VLOOKUP(Table_1[[#This Row],[Sales Person ID]],'[1]Sales People'!$A:$B,2,0)</f>
        <v>Joshua Cook</v>
      </c>
      <c r="O8164" s="4" t="str">
        <f>VLOOKUP(Table_1[[#This Row],[Customer ID]],[1]Customers!$A:$B,2,0)</f>
        <v>Justin Butler</v>
      </c>
      <c r="P8164" s="5">
        <f>WEEKDAY([2]Data!$F8164)</f>
        <v>3</v>
      </c>
      <c r="Q8164" s="4">
        <f>MONTH([2]Data!$F8164)</f>
        <v>6</v>
      </c>
      <c r="R8164" s="4">
        <f>YEAR([2]Data!$F8164)</f>
        <v>2019</v>
      </c>
    </row>
    <row r="8165" spans="1:18" ht="15.75" customHeight="1">
      <c r="A8165" s="12" t="s">
        <v>9202</v>
      </c>
      <c r="B8165" s="12" t="s">
        <v>256</v>
      </c>
      <c r="C8165" s="12" t="s">
        <v>231</v>
      </c>
      <c r="D8165" s="12" t="s">
        <v>51</v>
      </c>
      <c r="E8165" s="12" t="s">
        <v>729</v>
      </c>
      <c r="F8165" s="13">
        <v>43688</v>
      </c>
      <c r="G8165" s="12">
        <v>1</v>
      </c>
      <c r="H8165" s="12">
        <v>818</v>
      </c>
      <c r="I8165" s="4">
        <f>VLOOKUP(Table_1[[#This Row],[Product ID]],[1]Products!$A:$D,3,0)</f>
        <v>450</v>
      </c>
      <c r="J8165" s="4">
        <f>PRODUCT([2]Data!$G8165,[2]Data!$I8165)</f>
        <v>450</v>
      </c>
      <c r="K8165" s="4">
        <f>PRODUCT([2]Data!$G8165,[2]Data!$H8165)</f>
        <v>818</v>
      </c>
      <c r="L8165" s="4">
        <f>[2]Data!$K8165-[2]Data!$J8165</f>
        <v>368</v>
      </c>
      <c r="M8165" s="4" t="str">
        <f>VLOOKUP(Table_1[[#This Row],[Location ID]],[1]Locations!$A:$B,2,0)</f>
        <v>Modesto</v>
      </c>
      <c r="N8165" s="4" t="str">
        <f>VLOOKUP(Table_1[[#This Row],[Sales Person ID]],'[1]Sales People'!$A:$B,2,0)</f>
        <v>Brian Hansen</v>
      </c>
      <c r="O8165" s="4" t="str">
        <f>VLOOKUP(Table_1[[#This Row],[Customer ID]],[1]Customers!$A:$B,2,0)</f>
        <v>Shawn Bishop</v>
      </c>
      <c r="P8165" s="5">
        <f>WEEKDAY([2]Data!$F8165)</f>
        <v>1</v>
      </c>
      <c r="Q8165" s="4">
        <f>MONTH([2]Data!$F8165)</f>
        <v>8</v>
      </c>
      <c r="R8165" s="4">
        <f>YEAR([2]Data!$F8165)</f>
        <v>2019</v>
      </c>
    </row>
    <row r="8166" spans="1:18" ht="15.75" customHeight="1">
      <c r="A8166" s="12" t="s">
        <v>9203</v>
      </c>
      <c r="B8166" s="12" t="s">
        <v>89</v>
      </c>
      <c r="C8166" s="12" t="s">
        <v>73</v>
      </c>
      <c r="D8166" s="12" t="s">
        <v>275</v>
      </c>
      <c r="E8166" s="12" t="s">
        <v>799</v>
      </c>
      <c r="F8166" s="13">
        <v>43638</v>
      </c>
      <c r="G8166" s="12">
        <v>2</v>
      </c>
      <c r="H8166" s="12">
        <v>1380</v>
      </c>
      <c r="I8166" s="4">
        <f>VLOOKUP(Table_1[[#This Row],[Product ID]],[1]Products!$A:$D,3,0)</f>
        <v>1090</v>
      </c>
      <c r="J8166" s="4">
        <f>PRODUCT([2]Data!$G8166,[2]Data!$I8166)</f>
        <v>2180</v>
      </c>
      <c r="K8166" s="4">
        <f>PRODUCT([2]Data!$G8166,[2]Data!$H8166)</f>
        <v>2760</v>
      </c>
      <c r="L8166" s="4">
        <f>[2]Data!$K8166-[2]Data!$J8166</f>
        <v>580</v>
      </c>
      <c r="M8166" s="4" t="str">
        <f>VLOOKUP(Table_1[[#This Row],[Location ID]],[1]Locations!$A:$B,2,0)</f>
        <v>Fairfield</v>
      </c>
      <c r="N8166" s="4" t="str">
        <f>VLOOKUP(Table_1[[#This Row],[Sales Person ID]],'[1]Sales People'!$A:$B,2,0)</f>
        <v>Ernest Wheeler</v>
      </c>
      <c r="O8166" s="4" t="str">
        <f>VLOOKUP(Table_1[[#This Row],[Customer ID]],[1]Customers!$A:$B,2,0)</f>
        <v>Albert Young</v>
      </c>
      <c r="P8166" s="5">
        <f>WEEKDAY([2]Data!$F8166)</f>
        <v>7</v>
      </c>
      <c r="Q8166" s="4">
        <f>MONTH([2]Data!$F8166)</f>
        <v>6</v>
      </c>
      <c r="R8166" s="4">
        <f>YEAR([2]Data!$F8166)</f>
        <v>2019</v>
      </c>
    </row>
    <row r="8167" spans="1:18" ht="15.75" customHeight="1">
      <c r="A8167" s="12" t="s">
        <v>9204</v>
      </c>
      <c r="B8167" s="12" t="s">
        <v>451</v>
      </c>
      <c r="C8167" s="12" t="s">
        <v>333</v>
      </c>
      <c r="D8167" s="12" t="s">
        <v>122</v>
      </c>
      <c r="E8167" s="12" t="s">
        <v>1972</v>
      </c>
      <c r="F8167" s="13">
        <v>43537</v>
      </c>
      <c r="G8167" s="12">
        <v>1</v>
      </c>
      <c r="H8167" s="12">
        <v>800</v>
      </c>
      <c r="I8167" s="4">
        <f>VLOOKUP(Table_1[[#This Row],[Product ID]],[1]Products!$A:$D,3,0)</f>
        <v>536</v>
      </c>
      <c r="J8167" s="4">
        <f>PRODUCT([2]Data!$G8167,[2]Data!$I8167)</f>
        <v>536</v>
      </c>
      <c r="K8167" s="4">
        <f>PRODUCT([2]Data!$G8167,[2]Data!$H8167)</f>
        <v>800</v>
      </c>
      <c r="L8167" s="4">
        <f>[2]Data!$K8167-[2]Data!$J8167</f>
        <v>264</v>
      </c>
      <c r="M8167" s="4" t="str">
        <f>VLOOKUP(Table_1[[#This Row],[Location ID]],[1]Locations!$A:$B,2,0)</f>
        <v>Rancho Cucamonga</v>
      </c>
      <c r="N8167" s="4" t="str">
        <f>VLOOKUP(Table_1[[#This Row],[Sales Person ID]],'[1]Sales People'!$A:$B,2,0)</f>
        <v>Ryan Welch</v>
      </c>
      <c r="O8167" s="4" t="str">
        <f>VLOOKUP(Table_1[[#This Row],[Customer ID]],[1]Customers!$A:$B,2,0)</f>
        <v>Eric Shaw</v>
      </c>
      <c r="P8167" s="5">
        <f>WEEKDAY([2]Data!$F8167)</f>
        <v>4</v>
      </c>
      <c r="Q8167" s="4">
        <f>MONTH([2]Data!$F8167)</f>
        <v>3</v>
      </c>
      <c r="R8167" s="4">
        <f>YEAR([2]Data!$F8167)</f>
        <v>2019</v>
      </c>
    </row>
    <row r="8168" spans="1:18" ht="15.75" customHeight="1">
      <c r="A8168" s="12" t="s">
        <v>9205</v>
      </c>
      <c r="B8168" s="12" t="s">
        <v>472</v>
      </c>
      <c r="C8168" s="12" t="s">
        <v>226</v>
      </c>
      <c r="D8168" s="12" t="s">
        <v>181</v>
      </c>
      <c r="E8168" s="12" t="s">
        <v>2724</v>
      </c>
      <c r="F8168" s="13">
        <v>43543</v>
      </c>
      <c r="G8168" s="12">
        <v>3</v>
      </c>
      <c r="H8168" s="12">
        <v>35</v>
      </c>
      <c r="I8168" s="4">
        <f>VLOOKUP(Table_1[[#This Row],[Product ID]],[1]Products!$A:$D,3,0)</f>
        <v>22</v>
      </c>
      <c r="J8168" s="4">
        <f>PRODUCT([2]Data!$G8168,[2]Data!$I8168)</f>
        <v>66</v>
      </c>
      <c r="K8168" s="4">
        <f>PRODUCT([2]Data!$G8168,[2]Data!$H8168)</f>
        <v>105</v>
      </c>
      <c r="L8168" s="4">
        <f>[2]Data!$K8168-[2]Data!$J8168</f>
        <v>39</v>
      </c>
      <c r="M8168" s="4" t="str">
        <f>VLOOKUP(Table_1[[#This Row],[Location ID]],[1]Locations!$A:$B,2,0)</f>
        <v>El Cajon</v>
      </c>
      <c r="N8168" s="4" t="str">
        <f>VLOOKUP(Table_1[[#This Row],[Sales Person ID]],'[1]Sales People'!$A:$B,2,0)</f>
        <v>Sean Miller</v>
      </c>
      <c r="O8168" s="4" t="str">
        <f>VLOOKUP(Table_1[[#This Row],[Customer ID]],[1]Customers!$A:$B,2,0)</f>
        <v>Antonio Frazier</v>
      </c>
      <c r="P8168" s="5">
        <f>WEEKDAY([2]Data!$F8168)</f>
        <v>3</v>
      </c>
      <c r="Q8168" s="4">
        <f>MONTH([2]Data!$F8168)</f>
        <v>3</v>
      </c>
      <c r="R8168" s="4">
        <f>YEAR([2]Data!$F8168)</f>
        <v>2019</v>
      </c>
    </row>
    <row r="8169" spans="1:18" ht="15.75" customHeight="1">
      <c r="A8169" s="12" t="s">
        <v>9206</v>
      </c>
      <c r="B8169" s="12" t="s">
        <v>446</v>
      </c>
      <c r="C8169" s="12" t="s">
        <v>297</v>
      </c>
      <c r="D8169" s="12" t="s">
        <v>69</v>
      </c>
      <c r="E8169" s="12" t="s">
        <v>1381</v>
      </c>
      <c r="F8169" s="13">
        <v>43634</v>
      </c>
      <c r="G8169" s="12">
        <v>1</v>
      </c>
      <c r="H8169" s="12">
        <v>2141</v>
      </c>
      <c r="I8169" s="4">
        <f>VLOOKUP(Table_1[[#This Row],[Product ID]],[1]Products!$A:$D,3,0)</f>
        <v>1777</v>
      </c>
      <c r="J8169" s="4">
        <f>PRODUCT([2]Data!$G8169,[2]Data!$I8169)</f>
        <v>1777</v>
      </c>
      <c r="K8169" s="4">
        <f>PRODUCT([2]Data!$G8169,[2]Data!$H8169)</f>
        <v>2141</v>
      </c>
      <c r="L8169" s="4">
        <f>[2]Data!$K8169-[2]Data!$J8169</f>
        <v>364</v>
      </c>
      <c r="M8169" s="4" t="str">
        <f>VLOOKUP(Table_1[[#This Row],[Location ID]],[1]Locations!$A:$B,2,0)</f>
        <v>El Monte</v>
      </c>
      <c r="N8169" s="4" t="str">
        <f>VLOOKUP(Table_1[[#This Row],[Sales Person ID]],'[1]Sales People'!$A:$B,2,0)</f>
        <v>Christopher Tucker</v>
      </c>
      <c r="O8169" s="4" t="str">
        <f>VLOOKUP(Table_1[[#This Row],[Customer ID]],[1]Customers!$A:$B,2,0)</f>
        <v>Jason Ross</v>
      </c>
      <c r="P8169" s="5">
        <f>WEEKDAY([2]Data!$F8169)</f>
        <v>3</v>
      </c>
      <c r="Q8169" s="4">
        <f>MONTH([2]Data!$F8169)</f>
        <v>6</v>
      </c>
      <c r="R8169" s="4">
        <f>YEAR([2]Data!$F8169)</f>
        <v>2019</v>
      </c>
    </row>
    <row r="8170" spans="1:18" ht="15.75" customHeight="1">
      <c r="A8170" s="12" t="s">
        <v>9207</v>
      </c>
      <c r="B8170" s="12" t="s">
        <v>230</v>
      </c>
      <c r="C8170" s="12" t="s">
        <v>193</v>
      </c>
      <c r="D8170" s="12" t="s">
        <v>370</v>
      </c>
      <c r="E8170" s="12" t="s">
        <v>1078</v>
      </c>
      <c r="F8170" s="13">
        <v>43625</v>
      </c>
      <c r="G8170" s="12">
        <v>1</v>
      </c>
      <c r="H8170" s="12">
        <v>561</v>
      </c>
      <c r="I8170" s="4">
        <f>VLOOKUP(Table_1[[#This Row],[Product ID]],[1]Products!$A:$D,3,0)</f>
        <v>421</v>
      </c>
      <c r="J8170" s="4">
        <f>PRODUCT([2]Data!$G8170,[2]Data!$I8170)</f>
        <v>421</v>
      </c>
      <c r="K8170" s="4">
        <f>PRODUCT([2]Data!$G8170,[2]Data!$H8170)</f>
        <v>561</v>
      </c>
      <c r="L8170" s="4">
        <f>[2]Data!$K8170-[2]Data!$J8170</f>
        <v>140</v>
      </c>
      <c r="M8170" s="4" t="str">
        <f>VLOOKUP(Table_1[[#This Row],[Location ID]],[1]Locations!$A:$B,2,0)</f>
        <v>Vallejo</v>
      </c>
      <c r="N8170" s="4" t="str">
        <f>VLOOKUP(Table_1[[#This Row],[Sales Person ID]],'[1]Sales People'!$A:$B,2,0)</f>
        <v>Eugene Holmes</v>
      </c>
      <c r="O8170" s="4" t="str">
        <f>VLOOKUP(Table_1[[#This Row],[Customer ID]],[1]Customers!$A:$B,2,0)</f>
        <v>Antonio Cooper</v>
      </c>
      <c r="P8170" s="5">
        <f>WEEKDAY([2]Data!$F8170)</f>
        <v>1</v>
      </c>
      <c r="Q8170" s="4">
        <f>MONTH([2]Data!$F8170)</f>
        <v>6</v>
      </c>
      <c r="R8170" s="4">
        <f>YEAR([2]Data!$F8170)</f>
        <v>2019</v>
      </c>
    </row>
    <row r="8171" spans="1:18" ht="15.75" customHeight="1">
      <c r="A8171" s="12" t="s">
        <v>9208</v>
      </c>
      <c r="B8171" s="12" t="s">
        <v>423</v>
      </c>
      <c r="C8171" s="12" t="s">
        <v>231</v>
      </c>
      <c r="D8171" s="12" t="s">
        <v>202</v>
      </c>
      <c r="E8171" s="12" t="s">
        <v>5088</v>
      </c>
      <c r="F8171" s="13">
        <v>43657</v>
      </c>
      <c r="G8171" s="12">
        <v>1</v>
      </c>
      <c r="H8171" s="12">
        <v>2396</v>
      </c>
      <c r="I8171" s="4">
        <f>VLOOKUP(Table_1[[#This Row],[Product ID]],[1]Products!$A:$D,3,0)</f>
        <v>1965</v>
      </c>
      <c r="J8171" s="4">
        <f>PRODUCT([2]Data!$G8171,[2]Data!$I8171)</f>
        <v>1965</v>
      </c>
      <c r="K8171" s="4">
        <f>PRODUCT([2]Data!$G8171,[2]Data!$H8171)</f>
        <v>2396</v>
      </c>
      <c r="L8171" s="4">
        <f>[2]Data!$K8171-[2]Data!$J8171</f>
        <v>431</v>
      </c>
      <c r="M8171" s="4" t="str">
        <f>VLOOKUP(Table_1[[#This Row],[Location ID]],[1]Locations!$A:$B,2,0)</f>
        <v>Modesto</v>
      </c>
      <c r="N8171" s="4" t="str">
        <f>VLOOKUP(Table_1[[#This Row],[Sales Person ID]],'[1]Sales People'!$A:$B,2,0)</f>
        <v>Robert Reed</v>
      </c>
      <c r="O8171" s="4" t="str">
        <f>VLOOKUP(Table_1[[#This Row],[Customer ID]],[1]Customers!$A:$B,2,0)</f>
        <v>Fred Bryant</v>
      </c>
      <c r="P8171" s="5">
        <f>WEEKDAY([2]Data!$F8171)</f>
        <v>5</v>
      </c>
      <c r="Q8171" s="4">
        <f>MONTH([2]Data!$F8171)</f>
        <v>7</v>
      </c>
      <c r="R8171" s="4">
        <f>YEAR([2]Data!$F8171)</f>
        <v>2019</v>
      </c>
    </row>
    <row r="8172" spans="1:18" ht="15.75" customHeight="1">
      <c r="A8172" s="12" t="s">
        <v>9209</v>
      </c>
      <c r="B8172" s="12" t="s">
        <v>472</v>
      </c>
      <c r="C8172" s="12" t="s">
        <v>180</v>
      </c>
      <c r="D8172" s="12" t="s">
        <v>152</v>
      </c>
      <c r="E8172" s="12" t="s">
        <v>404</v>
      </c>
      <c r="F8172" s="13">
        <v>43685</v>
      </c>
      <c r="G8172" s="12">
        <v>4</v>
      </c>
      <c r="H8172" s="12">
        <v>35</v>
      </c>
      <c r="I8172" s="4">
        <f>VLOOKUP(Table_1[[#This Row],[Product ID]],[1]Products!$A:$D,3,0)</f>
        <v>22</v>
      </c>
      <c r="J8172" s="4">
        <f>PRODUCT([2]Data!$G8172,[2]Data!$I8172)</f>
        <v>88</v>
      </c>
      <c r="K8172" s="4">
        <f>PRODUCT([2]Data!$G8172,[2]Data!$H8172)</f>
        <v>140</v>
      </c>
      <c r="L8172" s="4">
        <f>[2]Data!$K8172-[2]Data!$J8172</f>
        <v>52</v>
      </c>
      <c r="M8172" s="4" t="str">
        <f>VLOOKUP(Table_1[[#This Row],[Location ID]],[1]Locations!$A:$B,2,0)</f>
        <v>Vista</v>
      </c>
      <c r="N8172" s="4" t="str">
        <f>VLOOKUP(Table_1[[#This Row],[Sales Person ID]],'[1]Sales People'!$A:$B,2,0)</f>
        <v>Arthur Mccoy</v>
      </c>
      <c r="O8172" s="4" t="str">
        <f>VLOOKUP(Table_1[[#This Row],[Customer ID]],[1]Customers!$A:$B,2,0)</f>
        <v>Matthew Fernandez</v>
      </c>
      <c r="P8172" s="5">
        <f>WEEKDAY([2]Data!$F8172)</f>
        <v>5</v>
      </c>
      <c r="Q8172" s="4">
        <f>MONTH([2]Data!$F8172)</f>
        <v>8</v>
      </c>
      <c r="R8172" s="4">
        <f>YEAR([2]Data!$F8172)</f>
        <v>2019</v>
      </c>
    </row>
    <row r="8173" spans="1:18" ht="15.75" customHeight="1">
      <c r="A8173" s="12" t="s">
        <v>9210</v>
      </c>
      <c r="B8173" s="12" t="s">
        <v>714</v>
      </c>
      <c r="C8173" s="12" t="s">
        <v>654</v>
      </c>
      <c r="D8173" s="12" t="s">
        <v>181</v>
      </c>
      <c r="E8173" s="12" t="s">
        <v>513</v>
      </c>
      <c r="F8173" s="13">
        <v>43672</v>
      </c>
      <c r="G8173" s="12">
        <v>4</v>
      </c>
      <c r="H8173" s="12">
        <v>530</v>
      </c>
      <c r="I8173" s="4">
        <f>VLOOKUP(Table_1[[#This Row],[Product ID]],[1]Products!$A:$D,3,0)</f>
        <v>435</v>
      </c>
      <c r="J8173" s="4">
        <f>PRODUCT([2]Data!$G8173,[2]Data!$I8173)</f>
        <v>1740</v>
      </c>
      <c r="K8173" s="4">
        <f>PRODUCT([2]Data!$G8173,[2]Data!$H8173)</f>
        <v>2120</v>
      </c>
      <c r="L8173" s="4">
        <f>[2]Data!$K8173-[2]Data!$J8173</f>
        <v>380</v>
      </c>
      <c r="M8173" s="4" t="str">
        <f>VLOOKUP(Table_1[[#This Row],[Location ID]],[1]Locations!$A:$B,2,0)</f>
        <v>Hayward</v>
      </c>
      <c r="N8173" s="4" t="str">
        <f>VLOOKUP(Table_1[[#This Row],[Sales Person ID]],'[1]Sales People'!$A:$B,2,0)</f>
        <v>Sean Miller</v>
      </c>
      <c r="O8173" s="4" t="str">
        <f>VLOOKUP(Table_1[[#This Row],[Customer ID]],[1]Customers!$A:$B,2,0)</f>
        <v>Ralph Richardson</v>
      </c>
      <c r="P8173" s="5">
        <f>WEEKDAY([2]Data!$F8173)</f>
        <v>6</v>
      </c>
      <c r="Q8173" s="4">
        <f>MONTH([2]Data!$F8173)</f>
        <v>7</v>
      </c>
      <c r="R8173" s="4">
        <f>YEAR([2]Data!$F8173)</f>
        <v>2019</v>
      </c>
    </row>
    <row r="8174" spans="1:18" ht="15.75" customHeight="1">
      <c r="A8174" s="12" t="s">
        <v>9211</v>
      </c>
      <c r="B8174" s="12" t="s">
        <v>282</v>
      </c>
      <c r="C8174" s="12" t="s">
        <v>215</v>
      </c>
      <c r="D8174" s="12" t="s">
        <v>91</v>
      </c>
      <c r="E8174" s="12" t="s">
        <v>907</v>
      </c>
      <c r="F8174" s="13">
        <v>43700</v>
      </c>
      <c r="G8174" s="12">
        <v>3</v>
      </c>
      <c r="H8174" s="12">
        <v>1587</v>
      </c>
      <c r="I8174" s="4">
        <f>VLOOKUP(Table_1[[#This Row],[Product ID]],[1]Products!$A:$D,3,0)</f>
        <v>1301</v>
      </c>
      <c r="J8174" s="4">
        <f>PRODUCT([2]Data!$G8174,[2]Data!$I8174)</f>
        <v>3903</v>
      </c>
      <c r="K8174" s="4">
        <f>PRODUCT([2]Data!$G8174,[2]Data!$H8174)</f>
        <v>4761</v>
      </c>
      <c r="L8174" s="4">
        <f>[2]Data!$K8174-[2]Data!$J8174</f>
        <v>858</v>
      </c>
      <c r="M8174" s="4" t="str">
        <f>VLOOKUP(Table_1[[#This Row],[Location ID]],[1]Locations!$A:$B,2,0)</f>
        <v>Corona</v>
      </c>
      <c r="N8174" s="4" t="str">
        <f>VLOOKUP(Table_1[[#This Row],[Sales Person ID]],'[1]Sales People'!$A:$B,2,0)</f>
        <v>Henry Nelson</v>
      </c>
      <c r="O8174" s="4" t="str">
        <f>VLOOKUP(Table_1[[#This Row],[Customer ID]],[1]Customers!$A:$B,2,0)</f>
        <v>Eric Bradley</v>
      </c>
      <c r="P8174" s="5">
        <f>WEEKDAY([2]Data!$F8174)</f>
        <v>6</v>
      </c>
      <c r="Q8174" s="4">
        <f>MONTH([2]Data!$F8174)</f>
        <v>8</v>
      </c>
      <c r="R8174" s="4">
        <f>YEAR([2]Data!$F8174)</f>
        <v>2019</v>
      </c>
    </row>
    <row r="8175" spans="1:18" ht="15.75" customHeight="1">
      <c r="A8175" s="12" t="s">
        <v>9212</v>
      </c>
      <c r="B8175" s="12" t="s">
        <v>411</v>
      </c>
      <c r="C8175" s="12" t="s">
        <v>40</v>
      </c>
      <c r="D8175" s="12" t="s">
        <v>356</v>
      </c>
      <c r="E8175" s="12" t="s">
        <v>2041</v>
      </c>
      <c r="F8175" s="13">
        <v>43789</v>
      </c>
      <c r="G8175" s="12">
        <v>1</v>
      </c>
      <c r="H8175" s="12">
        <v>886</v>
      </c>
      <c r="I8175" s="4">
        <f>VLOOKUP(Table_1[[#This Row],[Product ID]],[1]Products!$A:$D,3,0)</f>
        <v>478</v>
      </c>
      <c r="J8175" s="4">
        <f>PRODUCT([2]Data!$G8175,[2]Data!$I8175)</f>
        <v>478</v>
      </c>
      <c r="K8175" s="4">
        <f>PRODUCT([2]Data!$G8175,[2]Data!$H8175)</f>
        <v>886</v>
      </c>
      <c r="L8175" s="4">
        <f>[2]Data!$K8175-[2]Data!$J8175</f>
        <v>408</v>
      </c>
      <c r="M8175" s="4" t="str">
        <f>VLOOKUP(Table_1[[#This Row],[Location ID]],[1]Locations!$A:$B,2,0)</f>
        <v>Santa Ana</v>
      </c>
      <c r="N8175" s="4" t="str">
        <f>VLOOKUP(Table_1[[#This Row],[Sales Person ID]],'[1]Sales People'!$A:$B,2,0)</f>
        <v>Larry Marshall</v>
      </c>
      <c r="O8175" s="4" t="str">
        <f>VLOOKUP(Table_1[[#This Row],[Customer ID]],[1]Customers!$A:$B,2,0)</f>
        <v>Adam Mcdonald</v>
      </c>
      <c r="P8175" s="5">
        <f>WEEKDAY([2]Data!$F8175)</f>
        <v>4</v>
      </c>
      <c r="Q8175" s="4">
        <f>MONTH([2]Data!$F8175)</f>
        <v>11</v>
      </c>
      <c r="R8175" s="4">
        <f>YEAR([2]Data!$F8175)</f>
        <v>2019</v>
      </c>
    </row>
    <row r="8176" spans="1:18" ht="15.75" customHeight="1">
      <c r="A8176" s="12" t="s">
        <v>9213</v>
      </c>
      <c r="B8176" s="12" t="s">
        <v>679</v>
      </c>
      <c r="C8176" s="12" t="s">
        <v>480</v>
      </c>
      <c r="D8176" s="12" t="s">
        <v>424</v>
      </c>
      <c r="E8176" s="12" t="s">
        <v>75</v>
      </c>
      <c r="F8176" s="13">
        <v>43647</v>
      </c>
      <c r="G8176" s="12">
        <v>4</v>
      </c>
      <c r="H8176" s="12">
        <v>181</v>
      </c>
      <c r="I8176" s="4">
        <f>VLOOKUP(Table_1[[#This Row],[Product ID]],[1]Products!$A:$D,3,0)</f>
        <v>130</v>
      </c>
      <c r="J8176" s="4">
        <f>PRODUCT([2]Data!$G8176,[2]Data!$I8176)</f>
        <v>520</v>
      </c>
      <c r="K8176" s="4">
        <f>PRODUCT([2]Data!$G8176,[2]Data!$H8176)</f>
        <v>724</v>
      </c>
      <c r="L8176" s="4">
        <f>[2]Data!$K8176-[2]Data!$J8176</f>
        <v>204</v>
      </c>
      <c r="M8176" s="4" t="str">
        <f>VLOOKUP(Table_1[[#This Row],[Location ID]],[1]Locations!$A:$B,2,0)</f>
        <v>Escondido</v>
      </c>
      <c r="N8176" s="4" t="str">
        <f>VLOOKUP(Table_1[[#This Row],[Sales Person ID]],'[1]Sales People'!$A:$B,2,0)</f>
        <v>Kenneth Bradley</v>
      </c>
      <c r="O8176" s="4" t="str">
        <f>VLOOKUP(Table_1[[#This Row],[Customer ID]],[1]Customers!$A:$B,2,0)</f>
        <v>Fred Romero</v>
      </c>
      <c r="P8176" s="5">
        <f>WEEKDAY([2]Data!$F8176)</f>
        <v>2</v>
      </c>
      <c r="Q8176" s="4">
        <f>MONTH([2]Data!$F8176)</f>
        <v>7</v>
      </c>
      <c r="R8176" s="4">
        <f>YEAR([2]Data!$F8176)</f>
        <v>2019</v>
      </c>
    </row>
    <row r="8177" spans="1:18" ht="15.75" customHeight="1">
      <c r="A8177" s="12" t="s">
        <v>9214</v>
      </c>
      <c r="B8177" s="12" t="s">
        <v>39</v>
      </c>
      <c r="C8177" s="12" t="s">
        <v>73</v>
      </c>
      <c r="D8177" s="12" t="s">
        <v>21</v>
      </c>
      <c r="E8177" s="12" t="s">
        <v>5088</v>
      </c>
      <c r="F8177" s="13">
        <v>43744</v>
      </c>
      <c r="G8177" s="12">
        <v>1</v>
      </c>
      <c r="H8177" s="12">
        <v>684</v>
      </c>
      <c r="I8177" s="4">
        <f>VLOOKUP(Table_1[[#This Row],[Product ID]],[1]Products!$A:$D,3,0)</f>
        <v>561</v>
      </c>
      <c r="J8177" s="4">
        <f>PRODUCT([2]Data!$G8177,[2]Data!$I8177)</f>
        <v>561</v>
      </c>
      <c r="K8177" s="4">
        <f>PRODUCT([2]Data!$G8177,[2]Data!$H8177)</f>
        <v>684</v>
      </c>
      <c r="L8177" s="4">
        <f>[2]Data!$K8177-[2]Data!$J8177</f>
        <v>123</v>
      </c>
      <c r="M8177" s="4" t="str">
        <f>VLOOKUP(Table_1[[#This Row],[Location ID]],[1]Locations!$A:$B,2,0)</f>
        <v>Fairfield</v>
      </c>
      <c r="N8177" s="4" t="str">
        <f>VLOOKUP(Table_1[[#This Row],[Sales Person ID]],'[1]Sales People'!$A:$B,2,0)</f>
        <v>Justin Lynch</v>
      </c>
      <c r="O8177" s="4" t="str">
        <f>VLOOKUP(Table_1[[#This Row],[Customer ID]],[1]Customers!$A:$B,2,0)</f>
        <v>Fred Bryant</v>
      </c>
      <c r="P8177" s="5">
        <f>WEEKDAY([2]Data!$F8177)</f>
        <v>1</v>
      </c>
      <c r="Q8177" s="4">
        <f>MONTH([2]Data!$F8177)</f>
        <v>10</v>
      </c>
      <c r="R8177" s="4">
        <f>YEAR([2]Data!$F8177)</f>
        <v>2019</v>
      </c>
    </row>
    <row r="8178" spans="1:18" ht="15.75" customHeight="1">
      <c r="A8178" s="12" t="s">
        <v>9215</v>
      </c>
      <c r="B8178" s="12" t="s">
        <v>378</v>
      </c>
      <c r="C8178" s="12" t="s">
        <v>156</v>
      </c>
      <c r="D8178" s="12" t="s">
        <v>319</v>
      </c>
      <c r="E8178" s="12" t="s">
        <v>661</v>
      </c>
      <c r="F8178" s="13">
        <v>43488</v>
      </c>
      <c r="G8178" s="12">
        <v>4</v>
      </c>
      <c r="H8178" s="12">
        <v>530</v>
      </c>
      <c r="I8178" s="4">
        <f>VLOOKUP(Table_1[[#This Row],[Product ID]],[1]Products!$A:$D,3,0)</f>
        <v>424</v>
      </c>
      <c r="J8178" s="4">
        <f>PRODUCT([2]Data!$G8178,[2]Data!$I8178)</f>
        <v>1696</v>
      </c>
      <c r="K8178" s="4">
        <f>PRODUCT([2]Data!$G8178,[2]Data!$H8178)</f>
        <v>2120</v>
      </c>
      <c r="L8178" s="4">
        <f>[2]Data!$K8178-[2]Data!$J8178</f>
        <v>424</v>
      </c>
      <c r="M8178" s="4" t="str">
        <f>VLOOKUP(Table_1[[#This Row],[Location ID]],[1]Locations!$A:$B,2,0)</f>
        <v>Santa Maria</v>
      </c>
      <c r="N8178" s="4" t="str">
        <f>VLOOKUP(Table_1[[#This Row],[Sales Person ID]],'[1]Sales People'!$A:$B,2,0)</f>
        <v>Fred Robertson</v>
      </c>
      <c r="O8178" s="4" t="str">
        <f>VLOOKUP(Table_1[[#This Row],[Customer ID]],[1]Customers!$A:$B,2,0)</f>
        <v>Louis Johnston</v>
      </c>
      <c r="P8178" s="5">
        <f>WEEKDAY([2]Data!$F8178)</f>
        <v>4</v>
      </c>
      <c r="Q8178" s="4">
        <f>MONTH([2]Data!$F8178)</f>
        <v>1</v>
      </c>
      <c r="R8178" s="4">
        <f>YEAR([2]Data!$F8178)</f>
        <v>2019</v>
      </c>
    </row>
    <row r="8179" spans="1:18" ht="15.75" customHeight="1">
      <c r="A8179" s="12" t="s">
        <v>9216</v>
      </c>
      <c r="B8179" s="12" t="s">
        <v>394</v>
      </c>
      <c r="C8179" s="12" t="s">
        <v>480</v>
      </c>
      <c r="D8179" s="12" t="s">
        <v>86</v>
      </c>
      <c r="E8179" s="12" t="s">
        <v>812</v>
      </c>
      <c r="F8179" s="13">
        <v>43791</v>
      </c>
      <c r="G8179" s="12">
        <v>4</v>
      </c>
      <c r="H8179" s="12">
        <v>1494</v>
      </c>
      <c r="I8179" s="4">
        <f>VLOOKUP(Table_1[[#This Row],[Product ID]],[1]Products!$A:$D,3,0)</f>
        <v>971</v>
      </c>
      <c r="J8179" s="4">
        <f>PRODUCT([2]Data!$G8179,[2]Data!$I8179)</f>
        <v>3884</v>
      </c>
      <c r="K8179" s="4">
        <f>PRODUCT([2]Data!$G8179,[2]Data!$H8179)</f>
        <v>5976</v>
      </c>
      <c r="L8179" s="4">
        <f>[2]Data!$K8179-[2]Data!$J8179</f>
        <v>2092</v>
      </c>
      <c r="M8179" s="4" t="str">
        <f>VLOOKUP(Table_1[[#This Row],[Location ID]],[1]Locations!$A:$B,2,0)</f>
        <v>Escondido</v>
      </c>
      <c r="N8179" s="4" t="str">
        <f>VLOOKUP(Table_1[[#This Row],[Sales Person ID]],'[1]Sales People'!$A:$B,2,0)</f>
        <v>Roger Robertson</v>
      </c>
      <c r="O8179" s="4" t="str">
        <f>VLOOKUP(Table_1[[#This Row],[Customer ID]],[1]Customers!$A:$B,2,0)</f>
        <v>Kenneth Hill</v>
      </c>
      <c r="P8179" s="5">
        <f>WEEKDAY([2]Data!$F8179)</f>
        <v>6</v>
      </c>
      <c r="Q8179" s="4">
        <f>MONTH([2]Data!$F8179)</f>
        <v>11</v>
      </c>
      <c r="R8179" s="4">
        <f>YEAR([2]Data!$F8179)</f>
        <v>2019</v>
      </c>
    </row>
    <row r="8180" spans="1:18" ht="15.75" customHeight="1">
      <c r="A8180" s="12" t="s">
        <v>9217</v>
      </c>
      <c r="B8180" s="12" t="s">
        <v>150</v>
      </c>
      <c r="C8180" s="12" t="s">
        <v>257</v>
      </c>
      <c r="D8180" s="12" t="s">
        <v>170</v>
      </c>
      <c r="E8180" s="12" t="s">
        <v>2110</v>
      </c>
      <c r="F8180" s="13">
        <v>43596</v>
      </c>
      <c r="G8180" s="12">
        <v>4</v>
      </c>
      <c r="H8180" s="12">
        <v>817</v>
      </c>
      <c r="I8180" s="4">
        <f>VLOOKUP(Table_1[[#This Row],[Product ID]],[1]Products!$A:$D,3,0)</f>
        <v>409</v>
      </c>
      <c r="J8180" s="4">
        <f>PRODUCT([2]Data!$G8180,[2]Data!$I8180)</f>
        <v>1636</v>
      </c>
      <c r="K8180" s="4">
        <f>PRODUCT([2]Data!$G8180,[2]Data!$H8180)</f>
        <v>3268</v>
      </c>
      <c r="L8180" s="4">
        <f>[2]Data!$K8180-[2]Data!$J8180</f>
        <v>1632</v>
      </c>
      <c r="M8180" s="4" t="str">
        <f>VLOOKUP(Table_1[[#This Row],[Location ID]],[1]Locations!$A:$B,2,0)</f>
        <v>San Francisco</v>
      </c>
      <c r="N8180" s="4" t="str">
        <f>VLOOKUP(Table_1[[#This Row],[Sales Person ID]],'[1]Sales People'!$A:$B,2,0)</f>
        <v>Bobby Russell</v>
      </c>
      <c r="O8180" s="4" t="str">
        <f>VLOOKUP(Table_1[[#This Row],[Customer ID]],[1]Customers!$A:$B,2,0)</f>
        <v>Eugene Hunter</v>
      </c>
      <c r="P8180" s="5">
        <f>WEEKDAY([2]Data!$F8180)</f>
        <v>7</v>
      </c>
      <c r="Q8180" s="4">
        <f>MONTH([2]Data!$F8180)</f>
        <v>5</v>
      </c>
      <c r="R8180" s="4">
        <f>YEAR([2]Data!$F8180)</f>
        <v>2019</v>
      </c>
    </row>
    <row r="8181" spans="1:18" ht="15.75" customHeight="1">
      <c r="A8181" s="12" t="s">
        <v>9218</v>
      </c>
      <c r="B8181" s="12" t="s">
        <v>115</v>
      </c>
      <c r="C8181" s="12" t="s">
        <v>360</v>
      </c>
      <c r="D8181" s="12" t="s">
        <v>74</v>
      </c>
      <c r="E8181" s="12" t="s">
        <v>3096</v>
      </c>
      <c r="F8181" s="13">
        <v>43513</v>
      </c>
      <c r="G8181" s="12">
        <v>1</v>
      </c>
      <c r="H8181" s="12">
        <v>1671</v>
      </c>
      <c r="I8181" s="4">
        <f>VLOOKUP(Table_1[[#This Row],[Product ID]],[1]Products!$A:$D,3,0)</f>
        <v>1220</v>
      </c>
      <c r="J8181" s="4">
        <f>PRODUCT([2]Data!$G8181,[2]Data!$I8181)</f>
        <v>1220</v>
      </c>
      <c r="K8181" s="4">
        <f>PRODUCT([2]Data!$G8181,[2]Data!$H8181)</f>
        <v>1671</v>
      </c>
      <c r="L8181" s="4">
        <f>[2]Data!$K8181-[2]Data!$J8181</f>
        <v>451</v>
      </c>
      <c r="M8181" s="4" t="str">
        <f>VLOOKUP(Table_1[[#This Row],[Location ID]],[1]Locations!$A:$B,2,0)</f>
        <v>Santa Clara</v>
      </c>
      <c r="N8181" s="4" t="str">
        <f>VLOOKUP(Table_1[[#This Row],[Sales Person ID]],'[1]Sales People'!$A:$B,2,0)</f>
        <v>Jeremy Mendoza</v>
      </c>
      <c r="O8181" s="4" t="str">
        <f>VLOOKUP(Table_1[[#This Row],[Customer ID]],[1]Customers!$A:$B,2,0)</f>
        <v>Eugene Ryan</v>
      </c>
      <c r="P8181" s="5">
        <f>WEEKDAY([2]Data!$F8181)</f>
        <v>1</v>
      </c>
      <c r="Q8181" s="4">
        <f>MONTH([2]Data!$F8181)</f>
        <v>2</v>
      </c>
      <c r="R8181" s="4">
        <f>YEAR([2]Data!$F8181)</f>
        <v>2019</v>
      </c>
    </row>
    <row r="8182" spans="1:18" ht="15.75" customHeight="1">
      <c r="A8182" s="12" t="s">
        <v>9219</v>
      </c>
      <c r="B8182" s="12" t="s">
        <v>372</v>
      </c>
      <c r="C8182" s="12" t="s">
        <v>742</v>
      </c>
      <c r="D8182" s="12" t="s">
        <v>117</v>
      </c>
      <c r="E8182" s="12" t="s">
        <v>2067</v>
      </c>
      <c r="F8182" s="13">
        <v>43578</v>
      </c>
      <c r="G8182" s="12">
        <v>1</v>
      </c>
      <c r="H8182" s="12">
        <v>1338</v>
      </c>
      <c r="I8182" s="4">
        <f>VLOOKUP(Table_1[[#This Row],[Product ID]],[1]Products!$A:$D,3,0)</f>
        <v>682</v>
      </c>
      <c r="J8182" s="4">
        <f>PRODUCT([2]Data!$G8182,[2]Data!$I8182)</f>
        <v>682</v>
      </c>
      <c r="K8182" s="4">
        <f>PRODUCT([2]Data!$G8182,[2]Data!$H8182)</f>
        <v>1338</v>
      </c>
      <c r="L8182" s="4">
        <f>[2]Data!$K8182-[2]Data!$J8182</f>
        <v>656</v>
      </c>
      <c r="M8182" s="4" t="str">
        <f>VLOOKUP(Table_1[[#This Row],[Location ID]],[1]Locations!$A:$B,2,0)</f>
        <v>Costa Mesa</v>
      </c>
      <c r="N8182" s="4" t="str">
        <f>VLOOKUP(Table_1[[#This Row],[Sales Person ID]],'[1]Sales People'!$A:$B,2,0)</f>
        <v>Patrick Ruiz</v>
      </c>
      <c r="O8182" s="4" t="str">
        <f>VLOOKUP(Table_1[[#This Row],[Customer ID]],[1]Customers!$A:$B,2,0)</f>
        <v>Wayne Gardner</v>
      </c>
      <c r="P8182" s="5">
        <f>WEEKDAY([2]Data!$F8182)</f>
        <v>3</v>
      </c>
      <c r="Q8182" s="4">
        <f>MONTH([2]Data!$F8182)</f>
        <v>4</v>
      </c>
      <c r="R8182" s="4">
        <f>YEAR([2]Data!$F8182)</f>
        <v>2019</v>
      </c>
    </row>
    <row r="8183" spans="1:18" ht="15.75" customHeight="1">
      <c r="A8183" s="12" t="s">
        <v>9220</v>
      </c>
      <c r="B8183" s="12" t="s">
        <v>763</v>
      </c>
      <c r="C8183" s="12" t="s">
        <v>156</v>
      </c>
      <c r="D8183" s="12" t="s">
        <v>127</v>
      </c>
      <c r="E8183" s="12" t="s">
        <v>1151</v>
      </c>
      <c r="F8183" s="13">
        <v>43821</v>
      </c>
      <c r="G8183" s="12">
        <v>1</v>
      </c>
      <c r="H8183" s="12">
        <v>95</v>
      </c>
      <c r="I8183" s="4">
        <f>VLOOKUP(Table_1[[#This Row],[Product ID]],[1]Products!$A:$D,3,0)</f>
        <v>61</v>
      </c>
      <c r="J8183" s="4">
        <f>PRODUCT([2]Data!$G8183,[2]Data!$I8183)</f>
        <v>61</v>
      </c>
      <c r="K8183" s="4">
        <f>PRODUCT([2]Data!$G8183,[2]Data!$H8183)</f>
        <v>95</v>
      </c>
      <c r="L8183" s="4">
        <f>[2]Data!$K8183-[2]Data!$J8183</f>
        <v>34</v>
      </c>
      <c r="M8183" s="4" t="str">
        <f>VLOOKUP(Table_1[[#This Row],[Location ID]],[1]Locations!$A:$B,2,0)</f>
        <v>Santa Maria</v>
      </c>
      <c r="N8183" s="4" t="str">
        <f>VLOOKUP(Table_1[[#This Row],[Sales Person ID]],'[1]Sales People'!$A:$B,2,0)</f>
        <v>Roger Ramos</v>
      </c>
      <c r="O8183" s="4" t="str">
        <f>VLOOKUP(Table_1[[#This Row],[Customer ID]],[1]Customers!$A:$B,2,0)</f>
        <v>Craig Reyes</v>
      </c>
      <c r="P8183" s="5">
        <f>WEEKDAY([2]Data!$F8183)</f>
        <v>1</v>
      </c>
      <c r="Q8183" s="4">
        <f>MONTH([2]Data!$F8183)</f>
        <v>12</v>
      </c>
      <c r="R8183" s="4">
        <f>YEAR([2]Data!$F8183)</f>
        <v>2019</v>
      </c>
    </row>
    <row r="8184" spans="1:18" ht="15.75" customHeight="1">
      <c r="A8184" s="12" t="s">
        <v>9221</v>
      </c>
      <c r="B8184" s="12" t="s">
        <v>72</v>
      </c>
      <c r="C8184" s="12" t="s">
        <v>530</v>
      </c>
      <c r="D8184" s="12" t="s">
        <v>309</v>
      </c>
      <c r="E8184" s="12" t="s">
        <v>1972</v>
      </c>
      <c r="F8184" s="13">
        <v>43732</v>
      </c>
      <c r="G8184" s="12">
        <v>1</v>
      </c>
      <c r="H8184" s="12">
        <v>1889</v>
      </c>
      <c r="I8184" s="4">
        <f>VLOOKUP(Table_1[[#This Row],[Product ID]],[1]Products!$A:$D,3,0)</f>
        <v>945</v>
      </c>
      <c r="J8184" s="4">
        <f>PRODUCT([2]Data!$G8184,[2]Data!$I8184)</f>
        <v>945</v>
      </c>
      <c r="K8184" s="4">
        <f>PRODUCT([2]Data!$G8184,[2]Data!$H8184)</f>
        <v>1889</v>
      </c>
      <c r="L8184" s="4">
        <f>[2]Data!$K8184-[2]Data!$J8184</f>
        <v>944</v>
      </c>
      <c r="M8184" s="4" t="str">
        <f>VLOOKUP(Table_1[[#This Row],[Location ID]],[1]Locations!$A:$B,2,0)</f>
        <v>Anaheim</v>
      </c>
      <c r="N8184" s="4" t="str">
        <f>VLOOKUP(Table_1[[#This Row],[Sales Person ID]],'[1]Sales People'!$A:$B,2,0)</f>
        <v>Kenneth Fields</v>
      </c>
      <c r="O8184" s="4" t="str">
        <f>VLOOKUP(Table_1[[#This Row],[Customer ID]],[1]Customers!$A:$B,2,0)</f>
        <v>Eric Shaw</v>
      </c>
      <c r="P8184" s="5">
        <f>WEEKDAY([2]Data!$F8184)</f>
        <v>3</v>
      </c>
      <c r="Q8184" s="4">
        <f>MONTH([2]Data!$F8184)</f>
        <v>9</v>
      </c>
      <c r="R8184" s="4">
        <f>YEAR([2]Data!$F8184)</f>
        <v>2019</v>
      </c>
    </row>
    <row r="8185" spans="1:18" ht="15.75" customHeight="1">
      <c r="A8185" s="12" t="s">
        <v>9222</v>
      </c>
      <c r="B8185" s="12" t="s">
        <v>394</v>
      </c>
      <c r="C8185" s="12" t="s">
        <v>131</v>
      </c>
      <c r="D8185" s="12" t="s">
        <v>202</v>
      </c>
      <c r="E8185" s="12" t="s">
        <v>651</v>
      </c>
      <c r="F8185" s="13">
        <v>43680</v>
      </c>
      <c r="G8185" s="12">
        <v>1</v>
      </c>
      <c r="H8185" s="12">
        <v>1494</v>
      </c>
      <c r="I8185" s="4">
        <f>VLOOKUP(Table_1[[#This Row],[Product ID]],[1]Products!$A:$D,3,0)</f>
        <v>971</v>
      </c>
      <c r="J8185" s="4">
        <f>PRODUCT([2]Data!$G8185,[2]Data!$I8185)</f>
        <v>971</v>
      </c>
      <c r="K8185" s="4">
        <f>PRODUCT([2]Data!$G8185,[2]Data!$H8185)</f>
        <v>1494</v>
      </c>
      <c r="L8185" s="4">
        <f>[2]Data!$K8185-[2]Data!$J8185</f>
        <v>523</v>
      </c>
      <c r="M8185" s="4" t="str">
        <f>VLOOKUP(Table_1[[#This Row],[Location ID]],[1]Locations!$A:$B,2,0)</f>
        <v>Elk Grove</v>
      </c>
      <c r="N8185" s="4" t="str">
        <f>VLOOKUP(Table_1[[#This Row],[Sales Person ID]],'[1]Sales People'!$A:$B,2,0)</f>
        <v>Robert Reed</v>
      </c>
      <c r="O8185" s="4" t="str">
        <f>VLOOKUP(Table_1[[#This Row],[Customer ID]],[1]Customers!$A:$B,2,0)</f>
        <v>Johnny Ramos</v>
      </c>
      <c r="P8185" s="5">
        <f>WEEKDAY([2]Data!$F8185)</f>
        <v>7</v>
      </c>
      <c r="Q8185" s="4">
        <f>MONTH([2]Data!$F8185)</f>
        <v>8</v>
      </c>
      <c r="R8185" s="4">
        <f>YEAR([2]Data!$F8185)</f>
        <v>2019</v>
      </c>
    </row>
    <row r="8186" spans="1:18" ht="15.75" customHeight="1">
      <c r="A8186" s="12" t="s">
        <v>9223</v>
      </c>
      <c r="B8186" s="12" t="s">
        <v>472</v>
      </c>
      <c r="C8186" s="12" t="s">
        <v>106</v>
      </c>
      <c r="D8186" s="12" t="s">
        <v>458</v>
      </c>
      <c r="E8186" s="12" t="s">
        <v>1677</v>
      </c>
      <c r="F8186" s="13">
        <v>43714</v>
      </c>
      <c r="G8186" s="12">
        <v>2</v>
      </c>
      <c r="H8186" s="12">
        <v>35</v>
      </c>
      <c r="I8186" s="4">
        <f>VLOOKUP(Table_1[[#This Row],[Product ID]],[1]Products!$A:$D,3,0)</f>
        <v>22</v>
      </c>
      <c r="J8186" s="4">
        <f>PRODUCT([2]Data!$G8186,[2]Data!$I8186)</f>
        <v>44</v>
      </c>
      <c r="K8186" s="4">
        <f>PRODUCT([2]Data!$G8186,[2]Data!$H8186)</f>
        <v>70</v>
      </c>
      <c r="L8186" s="4">
        <f>[2]Data!$K8186-[2]Data!$J8186</f>
        <v>26</v>
      </c>
      <c r="M8186" s="4" t="str">
        <f>VLOOKUP(Table_1[[#This Row],[Location ID]],[1]Locations!$A:$B,2,0)</f>
        <v>Fullerton</v>
      </c>
      <c r="N8186" s="4" t="str">
        <f>VLOOKUP(Table_1[[#This Row],[Sales Person ID]],'[1]Sales People'!$A:$B,2,0)</f>
        <v>Howard Sims</v>
      </c>
      <c r="O8186" s="4" t="str">
        <f>VLOOKUP(Table_1[[#This Row],[Customer ID]],[1]Customers!$A:$B,2,0)</f>
        <v>Mark Montgomery</v>
      </c>
      <c r="P8186" s="5">
        <f>WEEKDAY([2]Data!$F8186)</f>
        <v>6</v>
      </c>
      <c r="Q8186" s="4">
        <f>MONTH([2]Data!$F8186)</f>
        <v>9</v>
      </c>
      <c r="R8186" s="4">
        <f>YEAR([2]Data!$F8186)</f>
        <v>2019</v>
      </c>
    </row>
    <row r="8187" spans="1:18" ht="15.75" customHeight="1">
      <c r="A8187" s="12" t="s">
        <v>9224</v>
      </c>
      <c r="B8187" s="12" t="s">
        <v>282</v>
      </c>
      <c r="C8187" s="12" t="s">
        <v>327</v>
      </c>
      <c r="D8187" s="12" t="s">
        <v>189</v>
      </c>
      <c r="E8187" s="12" t="s">
        <v>3751</v>
      </c>
      <c r="F8187" s="13">
        <v>43558</v>
      </c>
      <c r="G8187" s="12">
        <v>4</v>
      </c>
      <c r="H8187" s="12">
        <v>1587</v>
      </c>
      <c r="I8187" s="4">
        <f>VLOOKUP(Table_1[[#This Row],[Product ID]],[1]Products!$A:$D,3,0)</f>
        <v>1301</v>
      </c>
      <c r="J8187" s="4">
        <f>PRODUCT([2]Data!$G8187,[2]Data!$I8187)</f>
        <v>5204</v>
      </c>
      <c r="K8187" s="4">
        <f>PRODUCT([2]Data!$G8187,[2]Data!$H8187)</f>
        <v>6348</v>
      </c>
      <c r="L8187" s="4">
        <f>[2]Data!$K8187-[2]Data!$J8187</f>
        <v>1144</v>
      </c>
      <c r="M8187" s="4" t="str">
        <f>VLOOKUP(Table_1[[#This Row],[Location ID]],[1]Locations!$A:$B,2,0)</f>
        <v>East Los Angeles</v>
      </c>
      <c r="N8187" s="4" t="str">
        <f>VLOOKUP(Table_1[[#This Row],[Sales Person ID]],'[1]Sales People'!$A:$B,2,0)</f>
        <v>Joshua Taylor</v>
      </c>
      <c r="O8187" s="4" t="str">
        <f>VLOOKUP(Table_1[[#This Row],[Customer ID]],[1]Customers!$A:$B,2,0)</f>
        <v>Donald Carroll</v>
      </c>
      <c r="P8187" s="5">
        <f>WEEKDAY([2]Data!$F8187)</f>
        <v>4</v>
      </c>
      <c r="Q8187" s="4">
        <f>MONTH([2]Data!$F8187)</f>
        <v>4</v>
      </c>
      <c r="R8187" s="4">
        <f>YEAR([2]Data!$F8187)</f>
        <v>2019</v>
      </c>
    </row>
    <row r="8188" spans="1:18" ht="15.75" customHeight="1">
      <c r="A8188" s="12" t="s">
        <v>9225</v>
      </c>
      <c r="B8188" s="12" t="s">
        <v>714</v>
      </c>
      <c r="C8188" s="12" t="s">
        <v>654</v>
      </c>
      <c r="D8188" s="12" t="s">
        <v>98</v>
      </c>
      <c r="E8188" s="12" t="s">
        <v>556</v>
      </c>
      <c r="F8188" s="13">
        <v>43723</v>
      </c>
      <c r="G8188" s="12">
        <v>2</v>
      </c>
      <c r="H8188" s="12">
        <v>530</v>
      </c>
      <c r="I8188" s="4">
        <f>VLOOKUP(Table_1[[#This Row],[Product ID]],[1]Products!$A:$D,3,0)</f>
        <v>435</v>
      </c>
      <c r="J8188" s="4">
        <f>PRODUCT([2]Data!$G8188,[2]Data!$I8188)</f>
        <v>870</v>
      </c>
      <c r="K8188" s="4">
        <f>PRODUCT([2]Data!$G8188,[2]Data!$H8188)</f>
        <v>1060</v>
      </c>
      <c r="L8188" s="4">
        <f>[2]Data!$K8188-[2]Data!$J8188</f>
        <v>190</v>
      </c>
      <c r="M8188" s="4" t="str">
        <f>VLOOKUP(Table_1[[#This Row],[Location ID]],[1]Locations!$A:$B,2,0)</f>
        <v>Hayward</v>
      </c>
      <c r="N8188" s="4" t="str">
        <f>VLOOKUP(Table_1[[#This Row],[Sales Person ID]],'[1]Sales People'!$A:$B,2,0)</f>
        <v>Martin Perry</v>
      </c>
      <c r="O8188" s="4" t="str">
        <f>VLOOKUP(Table_1[[#This Row],[Customer ID]],[1]Customers!$A:$B,2,0)</f>
        <v>Carlos Hunt</v>
      </c>
      <c r="P8188" s="5">
        <f>WEEKDAY([2]Data!$F8188)</f>
        <v>1</v>
      </c>
      <c r="Q8188" s="4">
        <f>MONTH([2]Data!$F8188)</f>
        <v>9</v>
      </c>
      <c r="R8188" s="4">
        <f>YEAR([2]Data!$F8188)</f>
        <v>2019</v>
      </c>
    </row>
    <row r="8189" spans="1:18" ht="15.75" customHeight="1">
      <c r="A8189" s="12" t="s">
        <v>9226</v>
      </c>
      <c r="B8189" s="12" t="s">
        <v>120</v>
      </c>
      <c r="C8189" s="12" t="s">
        <v>55</v>
      </c>
      <c r="D8189" s="12" t="s">
        <v>31</v>
      </c>
      <c r="E8189" s="12" t="s">
        <v>2293</v>
      </c>
      <c r="F8189" s="13">
        <v>43781</v>
      </c>
      <c r="G8189" s="12">
        <v>2</v>
      </c>
      <c r="H8189" s="12">
        <v>1783</v>
      </c>
      <c r="I8189" s="4">
        <f>VLOOKUP(Table_1[[#This Row],[Product ID]],[1]Products!$A:$D,3,0)</f>
        <v>1230</v>
      </c>
      <c r="J8189" s="4">
        <f>PRODUCT([2]Data!$G8189,[2]Data!$I8189)</f>
        <v>2460</v>
      </c>
      <c r="K8189" s="4">
        <f>PRODUCT([2]Data!$G8189,[2]Data!$H8189)</f>
        <v>3566</v>
      </c>
      <c r="L8189" s="4">
        <f>[2]Data!$K8189-[2]Data!$J8189</f>
        <v>1106</v>
      </c>
      <c r="M8189" s="4" t="str">
        <f>VLOOKUP(Table_1[[#This Row],[Location ID]],[1]Locations!$A:$B,2,0)</f>
        <v>Moreno Valley</v>
      </c>
      <c r="N8189" s="4" t="str">
        <f>VLOOKUP(Table_1[[#This Row],[Sales Person ID]],'[1]Sales People'!$A:$B,2,0)</f>
        <v>Joshua Cook</v>
      </c>
      <c r="O8189" s="4" t="str">
        <f>VLOOKUP(Table_1[[#This Row],[Customer ID]],[1]Customers!$A:$B,2,0)</f>
        <v>Shawn Torres</v>
      </c>
      <c r="P8189" s="5">
        <f>WEEKDAY([2]Data!$F8189)</f>
        <v>3</v>
      </c>
      <c r="Q8189" s="4">
        <f>MONTH([2]Data!$F8189)</f>
        <v>11</v>
      </c>
      <c r="R8189" s="4">
        <f>YEAR([2]Data!$F8189)</f>
        <v>2019</v>
      </c>
    </row>
    <row r="8190" spans="1:18" ht="15.75" customHeight="1">
      <c r="A8190" s="12" t="s">
        <v>9227</v>
      </c>
      <c r="B8190" s="12" t="s">
        <v>105</v>
      </c>
      <c r="C8190" s="12" t="s">
        <v>283</v>
      </c>
      <c r="D8190" s="12" t="s">
        <v>60</v>
      </c>
      <c r="E8190" s="12" t="s">
        <v>70</v>
      </c>
      <c r="F8190" s="13">
        <v>43758</v>
      </c>
      <c r="G8190" s="12">
        <v>3</v>
      </c>
      <c r="H8190" s="12">
        <v>1639</v>
      </c>
      <c r="I8190" s="4">
        <f>VLOOKUP(Table_1[[#This Row],[Product ID]],[1]Products!$A:$D,3,0)</f>
        <v>1295</v>
      </c>
      <c r="J8190" s="4">
        <f>PRODUCT([2]Data!$G8190,[2]Data!$I8190)</f>
        <v>3885</v>
      </c>
      <c r="K8190" s="4">
        <f>PRODUCT([2]Data!$G8190,[2]Data!$H8190)</f>
        <v>4917</v>
      </c>
      <c r="L8190" s="4">
        <f>[2]Data!$K8190-[2]Data!$J8190</f>
        <v>1032</v>
      </c>
      <c r="M8190" s="4" t="str">
        <f>VLOOKUP(Table_1[[#This Row],[Location ID]],[1]Locations!$A:$B,2,0)</f>
        <v>Torrance</v>
      </c>
      <c r="N8190" s="4" t="str">
        <f>VLOOKUP(Table_1[[#This Row],[Sales Person ID]],'[1]Sales People'!$A:$B,2,0)</f>
        <v>Walter Cook</v>
      </c>
      <c r="O8190" s="4" t="str">
        <f>VLOOKUP(Table_1[[#This Row],[Customer ID]],[1]Customers!$A:$B,2,0)</f>
        <v>Paul Henderson</v>
      </c>
      <c r="P8190" s="5">
        <f>WEEKDAY([2]Data!$F8190)</f>
        <v>1</v>
      </c>
      <c r="Q8190" s="4">
        <f>MONTH([2]Data!$F8190)</f>
        <v>10</v>
      </c>
      <c r="R8190" s="4">
        <f>YEAR([2]Data!$F8190)</f>
        <v>2019</v>
      </c>
    </row>
    <row r="8191" spans="1:18" ht="15.75" customHeight="1">
      <c r="A8191" s="12" t="s">
        <v>9228</v>
      </c>
      <c r="B8191" s="12" t="s">
        <v>616</v>
      </c>
      <c r="C8191" s="12" t="s">
        <v>391</v>
      </c>
      <c r="D8191" s="12" t="s">
        <v>367</v>
      </c>
      <c r="E8191" s="12" t="s">
        <v>1677</v>
      </c>
      <c r="F8191" s="13">
        <v>43610</v>
      </c>
      <c r="G8191" s="12">
        <v>4</v>
      </c>
      <c r="H8191" s="12">
        <v>913</v>
      </c>
      <c r="I8191" s="4">
        <f>VLOOKUP(Table_1[[#This Row],[Product ID]],[1]Products!$A:$D,3,0)</f>
        <v>584</v>
      </c>
      <c r="J8191" s="4">
        <f>PRODUCT([2]Data!$G8191,[2]Data!$I8191)</f>
        <v>2336</v>
      </c>
      <c r="K8191" s="4">
        <f>PRODUCT([2]Data!$G8191,[2]Data!$H8191)</f>
        <v>3652</v>
      </c>
      <c r="L8191" s="4">
        <f>[2]Data!$K8191-[2]Data!$J8191</f>
        <v>1316</v>
      </c>
      <c r="M8191" s="4" t="str">
        <f>VLOOKUP(Table_1[[#This Row],[Location ID]],[1]Locations!$A:$B,2,0)</f>
        <v>Los Angeles</v>
      </c>
      <c r="N8191" s="4" t="str">
        <f>VLOOKUP(Table_1[[#This Row],[Sales Person ID]],'[1]Sales People'!$A:$B,2,0)</f>
        <v>Jimmy Young</v>
      </c>
      <c r="O8191" s="4" t="str">
        <f>VLOOKUP(Table_1[[#This Row],[Customer ID]],[1]Customers!$A:$B,2,0)</f>
        <v>Mark Montgomery</v>
      </c>
      <c r="P8191" s="5">
        <f>WEEKDAY([2]Data!$F8191)</f>
        <v>7</v>
      </c>
      <c r="Q8191" s="4">
        <f>MONTH([2]Data!$F8191)</f>
        <v>5</v>
      </c>
      <c r="R8191" s="4">
        <f>YEAR([2]Data!$F8191)</f>
        <v>2019</v>
      </c>
    </row>
    <row r="8192" spans="1:18" ht="15.75" customHeight="1">
      <c r="A8192" s="12" t="s">
        <v>9229</v>
      </c>
      <c r="B8192" s="12" t="s">
        <v>322</v>
      </c>
      <c r="C8192" s="12" t="s">
        <v>101</v>
      </c>
      <c r="D8192" s="12" t="s">
        <v>424</v>
      </c>
      <c r="E8192" s="12" t="s">
        <v>1394</v>
      </c>
      <c r="F8192" s="13">
        <v>43707</v>
      </c>
      <c r="G8192" s="12">
        <v>3</v>
      </c>
      <c r="H8192" s="12">
        <v>1743</v>
      </c>
      <c r="I8192" s="4">
        <f>VLOOKUP(Table_1[[#This Row],[Product ID]],[1]Products!$A:$D,3,0)</f>
        <v>872</v>
      </c>
      <c r="J8192" s="4">
        <f>PRODUCT([2]Data!$G8192,[2]Data!$I8192)</f>
        <v>2616</v>
      </c>
      <c r="K8192" s="4">
        <f>PRODUCT([2]Data!$G8192,[2]Data!$H8192)</f>
        <v>5229</v>
      </c>
      <c r="L8192" s="4">
        <f>[2]Data!$K8192-[2]Data!$J8192</f>
        <v>2613</v>
      </c>
      <c r="M8192" s="4" t="str">
        <f>VLOOKUP(Table_1[[#This Row],[Location ID]],[1]Locations!$A:$B,2,0)</f>
        <v>Irvine</v>
      </c>
      <c r="N8192" s="4" t="str">
        <f>VLOOKUP(Table_1[[#This Row],[Sales Person ID]],'[1]Sales People'!$A:$B,2,0)</f>
        <v>Kenneth Bradley</v>
      </c>
      <c r="O8192" s="4" t="str">
        <f>VLOOKUP(Table_1[[#This Row],[Customer ID]],[1]Customers!$A:$B,2,0)</f>
        <v>Bobby Coleman</v>
      </c>
      <c r="P8192" s="5">
        <f>WEEKDAY([2]Data!$F8192)</f>
        <v>6</v>
      </c>
      <c r="Q8192" s="4">
        <f>MONTH([2]Data!$F8192)</f>
        <v>8</v>
      </c>
      <c r="R8192" s="4">
        <f>YEAR([2]Data!$F8192)</f>
        <v>2019</v>
      </c>
    </row>
    <row r="8193" spans="1:18" ht="15.75" customHeight="1">
      <c r="A8193" s="12" t="s">
        <v>9230</v>
      </c>
      <c r="B8193" s="12" t="s">
        <v>54</v>
      </c>
      <c r="C8193" s="12" t="s">
        <v>360</v>
      </c>
      <c r="D8193" s="12" t="s">
        <v>356</v>
      </c>
      <c r="E8193" s="12" t="s">
        <v>1324</v>
      </c>
      <c r="F8193" s="13">
        <v>43506</v>
      </c>
      <c r="G8193" s="12">
        <v>1</v>
      </c>
      <c r="H8193" s="12">
        <v>356</v>
      </c>
      <c r="I8193" s="4">
        <f>VLOOKUP(Table_1[[#This Row],[Product ID]],[1]Products!$A:$D,3,0)</f>
        <v>292</v>
      </c>
      <c r="J8193" s="4">
        <f>PRODUCT([2]Data!$G8193,[2]Data!$I8193)</f>
        <v>292</v>
      </c>
      <c r="K8193" s="4">
        <f>PRODUCT([2]Data!$G8193,[2]Data!$H8193)</f>
        <v>356</v>
      </c>
      <c r="L8193" s="4">
        <f>[2]Data!$K8193-[2]Data!$J8193</f>
        <v>64</v>
      </c>
      <c r="M8193" s="4" t="str">
        <f>VLOOKUP(Table_1[[#This Row],[Location ID]],[1]Locations!$A:$B,2,0)</f>
        <v>Santa Clara</v>
      </c>
      <c r="N8193" s="4" t="str">
        <f>VLOOKUP(Table_1[[#This Row],[Sales Person ID]],'[1]Sales People'!$A:$B,2,0)</f>
        <v>Larry Marshall</v>
      </c>
      <c r="O8193" s="4" t="str">
        <f>VLOOKUP(Table_1[[#This Row],[Customer ID]],[1]Customers!$A:$B,2,0)</f>
        <v>Joshua Little</v>
      </c>
      <c r="P8193" s="5">
        <f>WEEKDAY([2]Data!$F8193)</f>
        <v>1</v>
      </c>
      <c r="Q8193" s="4">
        <f>MONTH([2]Data!$F8193)</f>
        <v>2</v>
      </c>
      <c r="R8193" s="4">
        <f>YEAR([2]Data!$F8193)</f>
        <v>2019</v>
      </c>
    </row>
    <row r="8194" spans="1:18" ht="15.75" customHeight="1">
      <c r="A8194" s="12" t="s">
        <v>9231</v>
      </c>
      <c r="B8194" s="12" t="s">
        <v>110</v>
      </c>
      <c r="C8194" s="12" t="s">
        <v>373</v>
      </c>
      <c r="D8194" s="12" t="s">
        <v>117</v>
      </c>
      <c r="E8194" s="12" t="s">
        <v>398</v>
      </c>
      <c r="F8194" s="13">
        <v>43770</v>
      </c>
      <c r="G8194" s="12">
        <v>1</v>
      </c>
      <c r="H8194" s="12">
        <v>1708</v>
      </c>
      <c r="I8194" s="4">
        <f>VLOOKUP(Table_1[[#This Row],[Product ID]],[1]Products!$A:$D,3,0)</f>
        <v>871</v>
      </c>
      <c r="J8194" s="4">
        <f>PRODUCT([2]Data!$G8194,[2]Data!$I8194)</f>
        <v>871</v>
      </c>
      <c r="K8194" s="4">
        <f>PRODUCT([2]Data!$G8194,[2]Data!$H8194)</f>
        <v>1708</v>
      </c>
      <c r="L8194" s="4">
        <f>[2]Data!$K8194-[2]Data!$J8194</f>
        <v>837</v>
      </c>
      <c r="M8194" s="4" t="str">
        <f>VLOOKUP(Table_1[[#This Row],[Location ID]],[1]Locations!$A:$B,2,0)</f>
        <v>San Bernardino</v>
      </c>
      <c r="N8194" s="4" t="str">
        <f>VLOOKUP(Table_1[[#This Row],[Sales Person ID]],'[1]Sales People'!$A:$B,2,0)</f>
        <v>Patrick Ruiz</v>
      </c>
      <c r="O8194" s="4" t="str">
        <f>VLOOKUP(Table_1[[#This Row],[Customer ID]],[1]Customers!$A:$B,2,0)</f>
        <v>Ralph Jacobs</v>
      </c>
      <c r="P8194" s="5">
        <f>WEEKDAY([2]Data!$F8194)</f>
        <v>6</v>
      </c>
      <c r="Q8194" s="4">
        <f>MONTH([2]Data!$F8194)</f>
        <v>11</v>
      </c>
      <c r="R8194" s="4">
        <f>YEAR([2]Data!$F8194)</f>
        <v>2019</v>
      </c>
    </row>
    <row r="8195" spans="1:18" ht="15.75" customHeight="1">
      <c r="A8195" s="12" t="s">
        <v>9232</v>
      </c>
      <c r="B8195" s="12" t="s">
        <v>451</v>
      </c>
      <c r="C8195" s="12" t="s">
        <v>81</v>
      </c>
      <c r="D8195" s="12" t="s">
        <v>82</v>
      </c>
      <c r="E8195" s="12" t="s">
        <v>1681</v>
      </c>
      <c r="F8195" s="13">
        <v>43493</v>
      </c>
      <c r="G8195" s="12">
        <v>4</v>
      </c>
      <c r="H8195" s="12">
        <v>800</v>
      </c>
      <c r="I8195" s="4">
        <f>VLOOKUP(Table_1[[#This Row],[Product ID]],[1]Products!$A:$D,3,0)</f>
        <v>536</v>
      </c>
      <c r="J8195" s="4">
        <f>PRODUCT([2]Data!$G8195,[2]Data!$I8195)</f>
        <v>2144</v>
      </c>
      <c r="K8195" s="4">
        <f>PRODUCT([2]Data!$G8195,[2]Data!$H8195)</f>
        <v>3200</v>
      </c>
      <c r="L8195" s="4">
        <f>[2]Data!$K8195-[2]Data!$J8195</f>
        <v>1056</v>
      </c>
      <c r="M8195" s="4" t="str">
        <f>VLOOKUP(Table_1[[#This Row],[Location ID]],[1]Locations!$A:$B,2,0)</f>
        <v>Clovis</v>
      </c>
      <c r="N8195" s="4" t="str">
        <f>VLOOKUP(Table_1[[#This Row],[Sales Person ID]],'[1]Sales People'!$A:$B,2,0)</f>
        <v>Gary Rodriguez</v>
      </c>
      <c r="O8195" s="4" t="str">
        <f>VLOOKUP(Table_1[[#This Row],[Customer ID]],[1]Customers!$A:$B,2,0)</f>
        <v>Todd Davis</v>
      </c>
      <c r="P8195" s="5">
        <f>WEEKDAY([2]Data!$F8195)</f>
        <v>2</v>
      </c>
      <c r="Q8195" s="4">
        <f>MONTH([2]Data!$F8195)</f>
        <v>1</v>
      </c>
      <c r="R8195" s="4">
        <f>YEAR([2]Data!$F8195)</f>
        <v>2019</v>
      </c>
    </row>
    <row r="8196" spans="1:18" ht="15.75" customHeight="1">
      <c r="A8196" s="12" t="s">
        <v>9233</v>
      </c>
      <c r="B8196" s="12" t="s">
        <v>179</v>
      </c>
      <c r="C8196" s="12" t="s">
        <v>101</v>
      </c>
      <c r="D8196" s="12" t="s">
        <v>74</v>
      </c>
      <c r="E8196" s="12" t="s">
        <v>70</v>
      </c>
      <c r="F8196" s="13">
        <v>43755</v>
      </c>
      <c r="G8196" s="12">
        <v>3</v>
      </c>
      <c r="H8196" s="12">
        <v>112</v>
      </c>
      <c r="I8196" s="4">
        <f>VLOOKUP(Table_1[[#This Row],[Product ID]],[1]Products!$A:$D,3,0)</f>
        <v>90</v>
      </c>
      <c r="J8196" s="4">
        <f>PRODUCT([2]Data!$G8196,[2]Data!$I8196)</f>
        <v>270</v>
      </c>
      <c r="K8196" s="4">
        <f>PRODUCT([2]Data!$G8196,[2]Data!$H8196)</f>
        <v>336</v>
      </c>
      <c r="L8196" s="4">
        <f>[2]Data!$K8196-[2]Data!$J8196</f>
        <v>66</v>
      </c>
      <c r="M8196" s="4" t="str">
        <f>VLOOKUP(Table_1[[#This Row],[Location ID]],[1]Locations!$A:$B,2,0)</f>
        <v>Irvine</v>
      </c>
      <c r="N8196" s="4" t="str">
        <f>VLOOKUP(Table_1[[#This Row],[Sales Person ID]],'[1]Sales People'!$A:$B,2,0)</f>
        <v>Jeremy Mendoza</v>
      </c>
      <c r="O8196" s="4" t="str">
        <f>VLOOKUP(Table_1[[#This Row],[Customer ID]],[1]Customers!$A:$B,2,0)</f>
        <v>Paul Henderson</v>
      </c>
      <c r="P8196" s="5">
        <f>WEEKDAY([2]Data!$F8196)</f>
        <v>5</v>
      </c>
      <c r="Q8196" s="4">
        <f>MONTH([2]Data!$F8196)</f>
        <v>10</v>
      </c>
      <c r="R8196" s="4">
        <f>YEAR([2]Data!$F8196)</f>
        <v>2019</v>
      </c>
    </row>
    <row r="8197" spans="1:18" ht="15.75" customHeight="1">
      <c r="A8197" s="12" t="s">
        <v>9234</v>
      </c>
      <c r="B8197" s="12" t="s">
        <v>205</v>
      </c>
      <c r="C8197" s="12" t="s">
        <v>197</v>
      </c>
      <c r="D8197" s="12" t="s">
        <v>424</v>
      </c>
      <c r="E8197" s="12" t="s">
        <v>334</v>
      </c>
      <c r="F8197" s="13">
        <v>43735</v>
      </c>
      <c r="G8197" s="12">
        <v>1</v>
      </c>
      <c r="H8197" s="12">
        <v>1278</v>
      </c>
      <c r="I8197" s="4">
        <f>VLOOKUP(Table_1[[#This Row],[Product ID]],[1]Products!$A:$D,3,0)</f>
        <v>665</v>
      </c>
      <c r="J8197" s="4">
        <f>PRODUCT([2]Data!$G8197,[2]Data!$I8197)</f>
        <v>665</v>
      </c>
      <c r="K8197" s="4">
        <f>PRODUCT([2]Data!$G8197,[2]Data!$H8197)</f>
        <v>1278</v>
      </c>
      <c r="L8197" s="4">
        <f>[2]Data!$K8197-[2]Data!$J8197</f>
        <v>613</v>
      </c>
      <c r="M8197" s="4" t="str">
        <f>VLOOKUP(Table_1[[#This Row],[Location ID]],[1]Locations!$A:$B,2,0)</f>
        <v>Riverside</v>
      </c>
      <c r="N8197" s="4" t="str">
        <f>VLOOKUP(Table_1[[#This Row],[Sales Person ID]],'[1]Sales People'!$A:$B,2,0)</f>
        <v>Kenneth Bradley</v>
      </c>
      <c r="O8197" s="4" t="str">
        <f>VLOOKUP(Table_1[[#This Row],[Customer ID]],[1]Customers!$A:$B,2,0)</f>
        <v>Douglas Franklin</v>
      </c>
      <c r="P8197" s="5">
        <f>WEEKDAY([2]Data!$F8197)</f>
        <v>6</v>
      </c>
      <c r="Q8197" s="4">
        <f>MONTH([2]Data!$F8197)</f>
        <v>9</v>
      </c>
      <c r="R8197" s="4">
        <f>YEAR([2]Data!$F8197)</f>
        <v>2019</v>
      </c>
    </row>
    <row r="8198" spans="1:18" ht="15.75" customHeight="1">
      <c r="A8198" s="12" t="s">
        <v>9235</v>
      </c>
      <c r="B8198" s="12" t="s">
        <v>218</v>
      </c>
      <c r="C8198" s="12" t="s">
        <v>297</v>
      </c>
      <c r="D8198" s="12" t="s">
        <v>117</v>
      </c>
      <c r="E8198" s="12" t="s">
        <v>1169</v>
      </c>
      <c r="F8198" s="13">
        <v>43813</v>
      </c>
      <c r="G8198" s="12">
        <v>3</v>
      </c>
      <c r="H8198" s="12">
        <v>2464</v>
      </c>
      <c r="I8198" s="4">
        <f>VLOOKUP(Table_1[[#This Row],[Product ID]],[1]Products!$A:$D,3,0)</f>
        <v>1774</v>
      </c>
      <c r="J8198" s="4">
        <f>PRODUCT([2]Data!$G8198,[2]Data!$I8198)</f>
        <v>5322</v>
      </c>
      <c r="K8198" s="4">
        <f>PRODUCT([2]Data!$G8198,[2]Data!$H8198)</f>
        <v>7392</v>
      </c>
      <c r="L8198" s="4">
        <f>[2]Data!$K8198-[2]Data!$J8198</f>
        <v>2070</v>
      </c>
      <c r="M8198" s="4" t="str">
        <f>VLOOKUP(Table_1[[#This Row],[Location ID]],[1]Locations!$A:$B,2,0)</f>
        <v>El Monte</v>
      </c>
      <c r="N8198" s="4" t="str">
        <f>VLOOKUP(Table_1[[#This Row],[Sales Person ID]],'[1]Sales People'!$A:$B,2,0)</f>
        <v>Patrick Ruiz</v>
      </c>
      <c r="O8198" s="4" t="str">
        <f>VLOOKUP(Table_1[[#This Row],[Customer ID]],[1]Customers!$A:$B,2,0)</f>
        <v>Shawn Owens</v>
      </c>
      <c r="P8198" s="5">
        <f>WEEKDAY([2]Data!$F8198)</f>
        <v>7</v>
      </c>
      <c r="Q8198" s="4">
        <f>MONTH([2]Data!$F8198)</f>
        <v>12</v>
      </c>
      <c r="R8198" s="4">
        <f>YEAR([2]Data!$F8198)</f>
        <v>2019</v>
      </c>
    </row>
    <row r="8199" spans="1:18" ht="15.75" customHeight="1">
      <c r="A8199" s="12" t="s">
        <v>9236</v>
      </c>
      <c r="B8199" s="12" t="s">
        <v>341</v>
      </c>
      <c r="C8199" s="12" t="s">
        <v>90</v>
      </c>
      <c r="D8199" s="12" t="s">
        <v>152</v>
      </c>
      <c r="E8199" s="12" t="s">
        <v>409</v>
      </c>
      <c r="F8199" s="13">
        <v>43474</v>
      </c>
      <c r="G8199" s="12">
        <v>1</v>
      </c>
      <c r="H8199" s="12">
        <v>1635</v>
      </c>
      <c r="I8199" s="4">
        <f>VLOOKUP(Table_1[[#This Row],[Product ID]],[1]Products!$A:$D,3,0)</f>
        <v>1046</v>
      </c>
      <c r="J8199" s="4">
        <f>PRODUCT([2]Data!$G8199,[2]Data!$I8199)</f>
        <v>1046</v>
      </c>
      <c r="K8199" s="4">
        <f>PRODUCT([2]Data!$G8199,[2]Data!$H8199)</f>
        <v>1635</v>
      </c>
      <c r="L8199" s="4">
        <f>[2]Data!$K8199-[2]Data!$J8199</f>
        <v>589</v>
      </c>
      <c r="M8199" s="4" t="str">
        <f>VLOOKUP(Table_1[[#This Row],[Location ID]],[1]Locations!$A:$B,2,0)</f>
        <v>Palmdale</v>
      </c>
      <c r="N8199" s="4" t="str">
        <f>VLOOKUP(Table_1[[#This Row],[Sales Person ID]],'[1]Sales People'!$A:$B,2,0)</f>
        <v>Arthur Mccoy</v>
      </c>
      <c r="O8199" s="4" t="str">
        <f>VLOOKUP(Table_1[[#This Row],[Customer ID]],[1]Customers!$A:$B,2,0)</f>
        <v>Steven Hayes</v>
      </c>
      <c r="P8199" s="5">
        <f>WEEKDAY([2]Data!$F8199)</f>
        <v>4</v>
      </c>
      <c r="Q8199" s="4">
        <f>MONTH([2]Data!$F8199)</f>
        <v>1</v>
      </c>
      <c r="R8199" s="4">
        <f>YEAR([2]Data!$F8199)</f>
        <v>2019</v>
      </c>
    </row>
    <row r="8200" spans="1:18" ht="15.75" customHeight="1">
      <c r="A8200" s="12" t="s">
        <v>9237</v>
      </c>
      <c r="B8200" s="12" t="s">
        <v>218</v>
      </c>
      <c r="C8200" s="12" t="s">
        <v>235</v>
      </c>
      <c r="D8200" s="12" t="s">
        <v>458</v>
      </c>
      <c r="E8200" s="12" t="s">
        <v>1171</v>
      </c>
      <c r="F8200" s="13">
        <v>43580</v>
      </c>
      <c r="G8200" s="12">
        <v>4</v>
      </c>
      <c r="H8200" s="12">
        <v>2464</v>
      </c>
      <c r="I8200" s="4">
        <f>VLOOKUP(Table_1[[#This Row],[Product ID]],[1]Products!$A:$D,3,0)</f>
        <v>1774</v>
      </c>
      <c r="J8200" s="4">
        <f>PRODUCT([2]Data!$G8200,[2]Data!$I8200)</f>
        <v>7096</v>
      </c>
      <c r="K8200" s="4">
        <f>PRODUCT([2]Data!$G8200,[2]Data!$H8200)</f>
        <v>9856</v>
      </c>
      <c r="L8200" s="4">
        <f>[2]Data!$K8200-[2]Data!$J8200</f>
        <v>2760</v>
      </c>
      <c r="M8200" s="4" t="str">
        <f>VLOOKUP(Table_1[[#This Row],[Location ID]],[1]Locations!$A:$B,2,0)</f>
        <v>Huntington Beach</v>
      </c>
      <c r="N8200" s="4" t="str">
        <f>VLOOKUP(Table_1[[#This Row],[Sales Person ID]],'[1]Sales People'!$A:$B,2,0)</f>
        <v>Howard Sims</v>
      </c>
      <c r="O8200" s="4" t="str">
        <f>VLOOKUP(Table_1[[#This Row],[Customer ID]],[1]Customers!$A:$B,2,0)</f>
        <v>Juan Scott</v>
      </c>
      <c r="P8200" s="5">
        <f>WEEKDAY([2]Data!$F8200)</f>
        <v>5</v>
      </c>
      <c r="Q8200" s="4">
        <f>MONTH([2]Data!$F8200)</f>
        <v>4</v>
      </c>
      <c r="R8200" s="4">
        <f>YEAR([2]Data!$F8200)</f>
        <v>2019</v>
      </c>
    </row>
    <row r="8201" spans="1:18" ht="15.75" customHeight="1">
      <c r="A8201" s="12" t="s">
        <v>9238</v>
      </c>
      <c r="B8201" s="12" t="s">
        <v>115</v>
      </c>
      <c r="C8201" s="12" t="s">
        <v>180</v>
      </c>
      <c r="D8201" s="12" t="s">
        <v>147</v>
      </c>
      <c r="E8201" s="12" t="s">
        <v>4004</v>
      </c>
      <c r="F8201" s="13">
        <v>43567</v>
      </c>
      <c r="G8201" s="12">
        <v>2</v>
      </c>
      <c r="H8201" s="12">
        <v>1671</v>
      </c>
      <c r="I8201" s="4">
        <f>VLOOKUP(Table_1[[#This Row],[Product ID]],[1]Products!$A:$D,3,0)</f>
        <v>1220</v>
      </c>
      <c r="J8201" s="4">
        <f>PRODUCT([2]Data!$G8201,[2]Data!$I8201)</f>
        <v>2440</v>
      </c>
      <c r="K8201" s="4">
        <f>PRODUCT([2]Data!$G8201,[2]Data!$H8201)</f>
        <v>3342</v>
      </c>
      <c r="L8201" s="4">
        <f>[2]Data!$K8201-[2]Data!$J8201</f>
        <v>902</v>
      </c>
      <c r="M8201" s="4" t="str">
        <f>VLOOKUP(Table_1[[#This Row],[Location ID]],[1]Locations!$A:$B,2,0)</f>
        <v>Vista</v>
      </c>
      <c r="N8201" s="4" t="str">
        <f>VLOOKUP(Table_1[[#This Row],[Sales Person ID]],'[1]Sales People'!$A:$B,2,0)</f>
        <v>Clarence Fox</v>
      </c>
      <c r="O8201" s="4" t="str">
        <f>VLOOKUP(Table_1[[#This Row],[Customer ID]],[1]Customers!$A:$B,2,0)</f>
        <v>Adam Riley</v>
      </c>
      <c r="P8201" s="5">
        <f>WEEKDAY([2]Data!$F8201)</f>
        <v>6</v>
      </c>
      <c r="Q8201" s="4">
        <f>MONTH([2]Data!$F8201)</f>
        <v>4</v>
      </c>
      <c r="R8201" s="4">
        <f>YEAR([2]Data!$F8201)</f>
        <v>2019</v>
      </c>
    </row>
    <row r="8202" spans="1:18" ht="15.75" customHeight="1">
      <c r="A8202" s="12" t="s">
        <v>9239</v>
      </c>
      <c r="B8202" s="12" t="s">
        <v>363</v>
      </c>
      <c r="C8202" s="12" t="s">
        <v>297</v>
      </c>
      <c r="D8202" s="12" t="s">
        <v>46</v>
      </c>
      <c r="E8202" s="12" t="s">
        <v>821</v>
      </c>
      <c r="F8202" s="13">
        <v>43550</v>
      </c>
      <c r="G8202" s="12">
        <v>2</v>
      </c>
      <c r="H8202" s="12">
        <v>203</v>
      </c>
      <c r="I8202" s="4">
        <f>VLOOKUP(Table_1[[#This Row],[Product ID]],[1]Products!$A:$D,3,0)</f>
        <v>154</v>
      </c>
      <c r="J8202" s="4">
        <f>PRODUCT([2]Data!$G8202,[2]Data!$I8202)</f>
        <v>308</v>
      </c>
      <c r="K8202" s="4">
        <f>PRODUCT([2]Data!$G8202,[2]Data!$H8202)</f>
        <v>406</v>
      </c>
      <c r="L8202" s="4">
        <f>[2]Data!$K8202-[2]Data!$J8202</f>
        <v>98</v>
      </c>
      <c r="M8202" s="4" t="str">
        <f>VLOOKUP(Table_1[[#This Row],[Location ID]],[1]Locations!$A:$B,2,0)</f>
        <v>El Monte</v>
      </c>
      <c r="N8202" s="4" t="str">
        <f>VLOOKUP(Table_1[[#This Row],[Sales Person ID]],'[1]Sales People'!$A:$B,2,0)</f>
        <v>Charles Harper</v>
      </c>
      <c r="O8202" s="4" t="str">
        <f>VLOOKUP(Table_1[[#This Row],[Customer ID]],[1]Customers!$A:$B,2,0)</f>
        <v>Nicholas Gilbert</v>
      </c>
      <c r="P8202" s="5">
        <f>WEEKDAY([2]Data!$F8202)</f>
        <v>3</v>
      </c>
      <c r="Q8202" s="4">
        <f>MONTH([2]Data!$F8202)</f>
        <v>3</v>
      </c>
      <c r="R8202" s="4">
        <f>YEAR([2]Data!$F8202)</f>
        <v>2019</v>
      </c>
    </row>
    <row r="8203" spans="1:18" ht="15.75" customHeight="1">
      <c r="A8203" s="12" t="s">
        <v>9240</v>
      </c>
      <c r="B8203" s="12" t="s">
        <v>246</v>
      </c>
      <c r="C8203" s="12" t="s">
        <v>742</v>
      </c>
      <c r="D8203" s="12" t="s">
        <v>356</v>
      </c>
      <c r="E8203" s="12" t="s">
        <v>1209</v>
      </c>
      <c r="F8203" s="13">
        <v>43592</v>
      </c>
      <c r="G8203" s="12">
        <v>3</v>
      </c>
      <c r="H8203" s="12">
        <v>1887</v>
      </c>
      <c r="I8203" s="4">
        <f>VLOOKUP(Table_1[[#This Row],[Product ID]],[1]Products!$A:$D,3,0)</f>
        <v>1378</v>
      </c>
      <c r="J8203" s="4">
        <f>PRODUCT([2]Data!$G8203,[2]Data!$I8203)</f>
        <v>4134</v>
      </c>
      <c r="K8203" s="4">
        <f>PRODUCT([2]Data!$G8203,[2]Data!$H8203)</f>
        <v>5661</v>
      </c>
      <c r="L8203" s="4">
        <f>[2]Data!$K8203-[2]Data!$J8203</f>
        <v>1527</v>
      </c>
      <c r="M8203" s="4" t="str">
        <f>VLOOKUP(Table_1[[#This Row],[Location ID]],[1]Locations!$A:$B,2,0)</f>
        <v>Costa Mesa</v>
      </c>
      <c r="N8203" s="4" t="str">
        <f>VLOOKUP(Table_1[[#This Row],[Sales Person ID]],'[1]Sales People'!$A:$B,2,0)</f>
        <v>Larry Marshall</v>
      </c>
      <c r="O8203" s="4" t="str">
        <f>VLOOKUP(Table_1[[#This Row],[Customer ID]],[1]Customers!$A:$B,2,0)</f>
        <v>Victor Watkins</v>
      </c>
      <c r="P8203" s="5">
        <f>WEEKDAY([2]Data!$F8203)</f>
        <v>3</v>
      </c>
      <c r="Q8203" s="4">
        <f>MONTH([2]Data!$F8203)</f>
        <v>5</v>
      </c>
      <c r="R8203" s="4">
        <f>YEAR([2]Data!$F8203)</f>
        <v>2019</v>
      </c>
    </row>
    <row r="8204" spans="1:18" ht="15.75" customHeight="1">
      <c r="A8204" s="12" t="s">
        <v>9241</v>
      </c>
      <c r="B8204" s="12" t="s">
        <v>271</v>
      </c>
      <c r="C8204" s="12" t="s">
        <v>222</v>
      </c>
      <c r="D8204" s="12" t="s">
        <v>26</v>
      </c>
      <c r="E8204" s="12" t="s">
        <v>27</v>
      </c>
      <c r="F8204" s="13">
        <v>43677</v>
      </c>
      <c r="G8204" s="12">
        <v>3</v>
      </c>
      <c r="H8204" s="12">
        <v>502</v>
      </c>
      <c r="I8204" s="4">
        <f>VLOOKUP(Table_1[[#This Row],[Product ID]],[1]Products!$A:$D,3,0)</f>
        <v>296</v>
      </c>
      <c r="J8204" s="4">
        <f>PRODUCT([2]Data!$G8204,[2]Data!$I8204)</f>
        <v>888</v>
      </c>
      <c r="K8204" s="4">
        <f>PRODUCT([2]Data!$G8204,[2]Data!$H8204)</f>
        <v>1506</v>
      </c>
      <c r="L8204" s="4">
        <f>[2]Data!$K8204-[2]Data!$J8204</f>
        <v>618</v>
      </c>
      <c r="M8204" s="4" t="str">
        <f>VLOOKUP(Table_1[[#This Row],[Location ID]],[1]Locations!$A:$B,2,0)</f>
        <v>Chula Vista</v>
      </c>
      <c r="N8204" s="4" t="str">
        <f>VLOOKUP(Table_1[[#This Row],[Sales Person ID]],'[1]Sales People'!$A:$B,2,0)</f>
        <v>Ryan Butler</v>
      </c>
      <c r="O8204" s="4" t="str">
        <f>VLOOKUP(Table_1[[#This Row],[Customer ID]],[1]Customers!$A:$B,2,0)</f>
        <v>Larry Dunn</v>
      </c>
      <c r="P8204" s="5">
        <f>WEEKDAY([2]Data!$F8204)</f>
        <v>4</v>
      </c>
      <c r="Q8204" s="4">
        <f>MONTH([2]Data!$F8204)</f>
        <v>7</v>
      </c>
      <c r="R8204" s="4">
        <f>YEAR([2]Data!$F8204)</f>
        <v>2019</v>
      </c>
    </row>
    <row r="8205" spans="1:18" ht="15.75" customHeight="1">
      <c r="A8205" s="12" t="s">
        <v>9242</v>
      </c>
      <c r="B8205" s="12" t="s">
        <v>869</v>
      </c>
      <c r="C8205" s="12" t="s">
        <v>483</v>
      </c>
      <c r="D8205" s="12" t="s">
        <v>356</v>
      </c>
      <c r="E8205" s="12" t="s">
        <v>569</v>
      </c>
      <c r="F8205" s="13">
        <v>43543</v>
      </c>
      <c r="G8205" s="12">
        <v>1</v>
      </c>
      <c r="H8205" s="12">
        <v>2294</v>
      </c>
      <c r="I8205" s="4">
        <f>VLOOKUP(Table_1[[#This Row],[Product ID]],[1]Products!$A:$D,3,0)</f>
        <v>1399</v>
      </c>
      <c r="J8205" s="4">
        <f>PRODUCT([2]Data!$G8205,[2]Data!$I8205)</f>
        <v>1399</v>
      </c>
      <c r="K8205" s="4">
        <f>PRODUCT([2]Data!$G8205,[2]Data!$H8205)</f>
        <v>2294</v>
      </c>
      <c r="L8205" s="4">
        <f>[2]Data!$K8205-[2]Data!$J8205</f>
        <v>895</v>
      </c>
      <c r="M8205" s="4" t="str">
        <f>VLOOKUP(Table_1[[#This Row],[Location ID]],[1]Locations!$A:$B,2,0)</f>
        <v>Concord</v>
      </c>
      <c r="N8205" s="4" t="str">
        <f>VLOOKUP(Table_1[[#This Row],[Sales Person ID]],'[1]Sales People'!$A:$B,2,0)</f>
        <v>Larry Marshall</v>
      </c>
      <c r="O8205" s="4" t="str">
        <f>VLOOKUP(Table_1[[#This Row],[Customer ID]],[1]Customers!$A:$B,2,0)</f>
        <v>Clarence Greene</v>
      </c>
      <c r="P8205" s="5">
        <f>WEEKDAY([2]Data!$F8205)</f>
        <v>3</v>
      </c>
      <c r="Q8205" s="4">
        <f>MONTH([2]Data!$F8205)</f>
        <v>3</v>
      </c>
      <c r="R8205" s="4">
        <f>YEAR([2]Data!$F8205)</f>
        <v>2019</v>
      </c>
    </row>
    <row r="8206" spans="1:18" ht="15.75" customHeight="1">
      <c r="A8206" s="12" t="s">
        <v>9243</v>
      </c>
      <c r="B8206" s="12" t="s">
        <v>267</v>
      </c>
      <c r="C8206" s="12" t="s">
        <v>541</v>
      </c>
      <c r="D8206" s="12" t="s">
        <v>36</v>
      </c>
      <c r="E8206" s="12" t="s">
        <v>78</v>
      </c>
      <c r="F8206" s="13">
        <v>43509</v>
      </c>
      <c r="G8206" s="12">
        <v>1</v>
      </c>
      <c r="H8206" s="12">
        <v>596</v>
      </c>
      <c r="I8206" s="4">
        <f>VLOOKUP(Table_1[[#This Row],[Product ID]],[1]Products!$A:$D,3,0)</f>
        <v>358</v>
      </c>
      <c r="J8206" s="4">
        <f>PRODUCT([2]Data!$G8206,[2]Data!$I8206)</f>
        <v>358</v>
      </c>
      <c r="K8206" s="4">
        <f>PRODUCT([2]Data!$G8206,[2]Data!$H8206)</f>
        <v>596</v>
      </c>
      <c r="L8206" s="4">
        <f>[2]Data!$K8206-[2]Data!$J8206</f>
        <v>238</v>
      </c>
      <c r="M8206" s="4" t="str">
        <f>VLOOKUP(Table_1[[#This Row],[Location ID]],[1]Locations!$A:$B,2,0)</f>
        <v>San Buenaventura (Ventura)</v>
      </c>
      <c r="N8206" s="4" t="str">
        <f>VLOOKUP(Table_1[[#This Row],[Sales Person ID]],'[1]Sales People'!$A:$B,2,0)</f>
        <v>Brian Davis</v>
      </c>
      <c r="O8206" s="4" t="str">
        <f>VLOOKUP(Table_1[[#This Row],[Customer ID]],[1]Customers!$A:$B,2,0)</f>
        <v>William James</v>
      </c>
      <c r="P8206" s="5">
        <f>WEEKDAY([2]Data!$F8206)</f>
        <v>4</v>
      </c>
      <c r="Q8206" s="4">
        <f>MONTH([2]Data!$F8206)</f>
        <v>2</v>
      </c>
      <c r="R8206" s="4">
        <f>YEAR([2]Data!$F8206)</f>
        <v>2019</v>
      </c>
    </row>
    <row r="8207" spans="1:18" ht="15.75" customHeight="1">
      <c r="A8207" s="12" t="s">
        <v>9244</v>
      </c>
      <c r="B8207" s="12" t="s">
        <v>256</v>
      </c>
      <c r="C8207" s="12" t="s">
        <v>25</v>
      </c>
      <c r="D8207" s="12" t="s">
        <v>424</v>
      </c>
      <c r="E8207" s="12" t="s">
        <v>2256</v>
      </c>
      <c r="F8207" s="13">
        <v>43473</v>
      </c>
      <c r="G8207" s="12">
        <v>1</v>
      </c>
      <c r="H8207" s="12">
        <v>818</v>
      </c>
      <c r="I8207" s="4">
        <f>VLOOKUP(Table_1[[#This Row],[Product ID]],[1]Products!$A:$D,3,0)</f>
        <v>450</v>
      </c>
      <c r="J8207" s="4">
        <f>PRODUCT([2]Data!$G8207,[2]Data!$I8207)</f>
        <v>450</v>
      </c>
      <c r="K8207" s="4">
        <f>PRODUCT([2]Data!$G8207,[2]Data!$H8207)</f>
        <v>818</v>
      </c>
      <c r="L8207" s="4">
        <f>[2]Data!$K8207-[2]Data!$J8207</f>
        <v>368</v>
      </c>
      <c r="M8207" s="4" t="str">
        <f>VLOOKUP(Table_1[[#This Row],[Location ID]],[1]Locations!$A:$B,2,0)</f>
        <v>Santa Clarita</v>
      </c>
      <c r="N8207" s="4" t="str">
        <f>VLOOKUP(Table_1[[#This Row],[Sales Person ID]],'[1]Sales People'!$A:$B,2,0)</f>
        <v>Kenneth Bradley</v>
      </c>
      <c r="O8207" s="4" t="str">
        <f>VLOOKUP(Table_1[[#This Row],[Customer ID]],[1]Customers!$A:$B,2,0)</f>
        <v>Charles Bell</v>
      </c>
      <c r="P8207" s="5">
        <f>WEEKDAY([2]Data!$F8207)</f>
        <v>3</v>
      </c>
      <c r="Q8207" s="4">
        <f>MONTH([2]Data!$F8207)</f>
        <v>1</v>
      </c>
      <c r="R8207" s="4">
        <f>YEAR([2]Data!$F8207)</f>
        <v>2019</v>
      </c>
    </row>
    <row r="8208" spans="1:18" ht="15.75" customHeight="1">
      <c r="A8208" s="12" t="s">
        <v>9245</v>
      </c>
      <c r="B8208" s="12" t="s">
        <v>829</v>
      </c>
      <c r="C8208" s="12" t="s">
        <v>111</v>
      </c>
      <c r="D8208" s="12" t="s">
        <v>60</v>
      </c>
      <c r="E8208" s="12" t="s">
        <v>759</v>
      </c>
      <c r="F8208" s="13">
        <v>43664</v>
      </c>
      <c r="G8208" s="12">
        <v>3</v>
      </c>
      <c r="H8208" s="12">
        <v>1638</v>
      </c>
      <c r="I8208" s="4">
        <f>VLOOKUP(Table_1[[#This Row],[Product ID]],[1]Products!$A:$D,3,0)</f>
        <v>1261</v>
      </c>
      <c r="J8208" s="4">
        <f>PRODUCT([2]Data!$G8208,[2]Data!$I8208)</f>
        <v>3783</v>
      </c>
      <c r="K8208" s="4">
        <f>PRODUCT([2]Data!$G8208,[2]Data!$H8208)</f>
        <v>4914</v>
      </c>
      <c r="L8208" s="4">
        <f>[2]Data!$K8208-[2]Data!$J8208</f>
        <v>1131</v>
      </c>
      <c r="M8208" s="4" t="str">
        <f>VLOOKUP(Table_1[[#This Row],[Location ID]],[1]Locations!$A:$B,2,0)</f>
        <v>Victorville</v>
      </c>
      <c r="N8208" s="4" t="str">
        <f>VLOOKUP(Table_1[[#This Row],[Sales Person ID]],'[1]Sales People'!$A:$B,2,0)</f>
        <v>Walter Cook</v>
      </c>
      <c r="O8208" s="4" t="str">
        <f>VLOOKUP(Table_1[[#This Row],[Customer ID]],[1]Customers!$A:$B,2,0)</f>
        <v>Eric Moore</v>
      </c>
      <c r="P8208" s="5">
        <f>WEEKDAY([2]Data!$F8208)</f>
        <v>5</v>
      </c>
      <c r="Q8208" s="4">
        <f>MONTH([2]Data!$F8208)</f>
        <v>7</v>
      </c>
      <c r="R8208" s="4">
        <f>YEAR([2]Data!$F8208)</f>
        <v>2019</v>
      </c>
    </row>
    <row r="8209" spans="1:18" ht="15.75" customHeight="1">
      <c r="A8209" s="12" t="s">
        <v>9246</v>
      </c>
      <c r="B8209" s="12" t="s">
        <v>372</v>
      </c>
      <c r="C8209" s="12" t="s">
        <v>231</v>
      </c>
      <c r="D8209" s="12" t="s">
        <v>102</v>
      </c>
      <c r="E8209" s="12" t="s">
        <v>216</v>
      </c>
      <c r="F8209" s="13">
        <v>43524</v>
      </c>
      <c r="G8209" s="12">
        <v>1</v>
      </c>
      <c r="H8209" s="12">
        <v>1338</v>
      </c>
      <c r="I8209" s="4">
        <f>VLOOKUP(Table_1[[#This Row],[Product ID]],[1]Products!$A:$D,3,0)</f>
        <v>682</v>
      </c>
      <c r="J8209" s="4">
        <f>PRODUCT([2]Data!$G8209,[2]Data!$I8209)</f>
        <v>682</v>
      </c>
      <c r="K8209" s="4">
        <f>PRODUCT([2]Data!$G8209,[2]Data!$H8209)</f>
        <v>1338</v>
      </c>
      <c r="L8209" s="4">
        <f>[2]Data!$K8209-[2]Data!$J8209</f>
        <v>656</v>
      </c>
      <c r="M8209" s="4" t="str">
        <f>VLOOKUP(Table_1[[#This Row],[Location ID]],[1]Locations!$A:$B,2,0)</f>
        <v>Modesto</v>
      </c>
      <c r="N8209" s="4" t="str">
        <f>VLOOKUP(Table_1[[#This Row],[Sales Person ID]],'[1]Sales People'!$A:$B,2,0)</f>
        <v>Howard Gardner</v>
      </c>
      <c r="O8209" s="4" t="str">
        <f>VLOOKUP(Table_1[[#This Row],[Customer ID]],[1]Customers!$A:$B,2,0)</f>
        <v>David Ford</v>
      </c>
      <c r="P8209" s="5">
        <f>WEEKDAY([2]Data!$F8209)</f>
        <v>5</v>
      </c>
      <c r="Q8209" s="4">
        <f>MONTH([2]Data!$F8209)</f>
        <v>2</v>
      </c>
      <c r="R8209" s="4">
        <f>YEAR([2]Data!$F8209)</f>
        <v>2019</v>
      </c>
    </row>
    <row r="8210" spans="1:18" ht="15.75" customHeight="1">
      <c r="A8210" s="12" t="s">
        <v>9247</v>
      </c>
      <c r="B8210" s="12" t="s">
        <v>406</v>
      </c>
      <c r="C8210" s="12" t="s">
        <v>85</v>
      </c>
      <c r="D8210" s="12" t="s">
        <v>227</v>
      </c>
      <c r="E8210" s="12" t="s">
        <v>1115</v>
      </c>
      <c r="F8210" s="13">
        <v>43532</v>
      </c>
      <c r="G8210" s="12">
        <v>3</v>
      </c>
      <c r="H8210" s="12">
        <v>2257</v>
      </c>
      <c r="I8210" s="4">
        <f>VLOOKUP(Table_1[[#This Row],[Product ID]],[1]Products!$A:$D,3,0)</f>
        <v>1535</v>
      </c>
      <c r="J8210" s="4">
        <f>PRODUCT([2]Data!$G8210,[2]Data!$I8210)</f>
        <v>4605</v>
      </c>
      <c r="K8210" s="4">
        <f>PRODUCT([2]Data!$G8210,[2]Data!$H8210)</f>
        <v>6771</v>
      </c>
      <c r="L8210" s="4">
        <f>[2]Data!$K8210-[2]Data!$J8210</f>
        <v>2166</v>
      </c>
      <c r="M8210" s="4" t="str">
        <f>VLOOKUP(Table_1[[#This Row],[Location ID]],[1]Locations!$A:$B,2,0)</f>
        <v>West Covina</v>
      </c>
      <c r="N8210" s="4" t="str">
        <f>VLOOKUP(Table_1[[#This Row],[Sales Person ID]],'[1]Sales People'!$A:$B,2,0)</f>
        <v>Ernest Wagner</v>
      </c>
      <c r="O8210" s="4" t="str">
        <f>VLOOKUP(Table_1[[#This Row],[Customer ID]],[1]Customers!$A:$B,2,0)</f>
        <v>Roger Price</v>
      </c>
      <c r="P8210" s="5">
        <f>WEEKDAY([2]Data!$F8210)</f>
        <v>6</v>
      </c>
      <c r="Q8210" s="4">
        <f>MONTH([2]Data!$F8210)</f>
        <v>3</v>
      </c>
      <c r="R8210" s="4">
        <f>YEAR([2]Data!$F8210)</f>
        <v>2019</v>
      </c>
    </row>
    <row r="8211" spans="1:18" ht="15.75" customHeight="1">
      <c r="A8211" s="12" t="s">
        <v>9248</v>
      </c>
      <c r="B8211" s="12" t="s">
        <v>679</v>
      </c>
      <c r="C8211" s="12" t="s">
        <v>257</v>
      </c>
      <c r="D8211" s="12" t="s">
        <v>69</v>
      </c>
      <c r="E8211" s="12" t="s">
        <v>844</v>
      </c>
      <c r="F8211" s="13">
        <v>43656</v>
      </c>
      <c r="G8211" s="12">
        <v>3</v>
      </c>
      <c r="H8211" s="12">
        <v>181</v>
      </c>
      <c r="I8211" s="4">
        <f>VLOOKUP(Table_1[[#This Row],[Product ID]],[1]Products!$A:$D,3,0)</f>
        <v>130</v>
      </c>
      <c r="J8211" s="4">
        <f>PRODUCT([2]Data!$G8211,[2]Data!$I8211)</f>
        <v>390</v>
      </c>
      <c r="K8211" s="4">
        <f>PRODUCT([2]Data!$G8211,[2]Data!$H8211)</f>
        <v>543</v>
      </c>
      <c r="L8211" s="4">
        <f>[2]Data!$K8211-[2]Data!$J8211</f>
        <v>153</v>
      </c>
      <c r="M8211" s="4" t="str">
        <f>VLOOKUP(Table_1[[#This Row],[Location ID]],[1]Locations!$A:$B,2,0)</f>
        <v>San Francisco</v>
      </c>
      <c r="N8211" s="4" t="str">
        <f>VLOOKUP(Table_1[[#This Row],[Sales Person ID]],'[1]Sales People'!$A:$B,2,0)</f>
        <v>Christopher Tucker</v>
      </c>
      <c r="O8211" s="4" t="str">
        <f>VLOOKUP(Table_1[[#This Row],[Customer ID]],[1]Customers!$A:$B,2,0)</f>
        <v>Jose Barnes</v>
      </c>
      <c r="P8211" s="5">
        <f>WEEKDAY([2]Data!$F8211)</f>
        <v>4</v>
      </c>
      <c r="Q8211" s="4">
        <f>MONTH([2]Data!$F8211)</f>
        <v>7</v>
      </c>
      <c r="R8211" s="4">
        <f>YEAR([2]Data!$F8211)</f>
        <v>2019</v>
      </c>
    </row>
    <row r="8212" spans="1:18" ht="15.75" customHeight="1">
      <c r="A8212" s="12" t="s">
        <v>9249</v>
      </c>
      <c r="B8212" s="12" t="s">
        <v>714</v>
      </c>
      <c r="C8212" s="12" t="s">
        <v>483</v>
      </c>
      <c r="D8212" s="12" t="s">
        <v>157</v>
      </c>
      <c r="E8212" s="12" t="s">
        <v>1464</v>
      </c>
      <c r="F8212" s="13">
        <v>43589</v>
      </c>
      <c r="G8212" s="12">
        <v>1</v>
      </c>
      <c r="H8212" s="12">
        <v>530</v>
      </c>
      <c r="I8212" s="4">
        <f>VLOOKUP(Table_1[[#This Row],[Product ID]],[1]Products!$A:$D,3,0)</f>
        <v>435</v>
      </c>
      <c r="J8212" s="4">
        <f>PRODUCT([2]Data!$G8212,[2]Data!$I8212)</f>
        <v>435</v>
      </c>
      <c r="K8212" s="4">
        <f>PRODUCT([2]Data!$G8212,[2]Data!$H8212)</f>
        <v>530</v>
      </c>
      <c r="L8212" s="4">
        <f>[2]Data!$K8212-[2]Data!$J8212</f>
        <v>95</v>
      </c>
      <c r="M8212" s="4" t="str">
        <f>VLOOKUP(Table_1[[#This Row],[Location ID]],[1]Locations!$A:$B,2,0)</f>
        <v>Concord</v>
      </c>
      <c r="N8212" s="4" t="str">
        <f>VLOOKUP(Table_1[[#This Row],[Sales Person ID]],'[1]Sales People'!$A:$B,2,0)</f>
        <v>Carl Elliott</v>
      </c>
      <c r="O8212" s="4" t="str">
        <f>VLOOKUP(Table_1[[#This Row],[Customer ID]],[1]Customers!$A:$B,2,0)</f>
        <v>Henry Stanley</v>
      </c>
      <c r="P8212" s="5">
        <f>WEEKDAY([2]Data!$F8212)</f>
        <v>7</v>
      </c>
      <c r="Q8212" s="4">
        <f>MONTH([2]Data!$F8212)</f>
        <v>5</v>
      </c>
      <c r="R8212" s="4">
        <f>YEAR([2]Data!$F8212)</f>
        <v>2019</v>
      </c>
    </row>
    <row r="8213" spans="1:18" ht="15.75" customHeight="1">
      <c r="A8213" s="12" t="s">
        <v>9250</v>
      </c>
      <c r="B8213" s="12" t="s">
        <v>679</v>
      </c>
      <c r="C8213" s="12" t="s">
        <v>160</v>
      </c>
      <c r="D8213" s="12" t="s">
        <v>236</v>
      </c>
      <c r="E8213" s="12" t="s">
        <v>1825</v>
      </c>
      <c r="F8213" s="13">
        <v>43574</v>
      </c>
      <c r="G8213" s="12">
        <v>1</v>
      </c>
      <c r="H8213" s="12">
        <v>181</v>
      </c>
      <c r="I8213" s="4">
        <f>VLOOKUP(Table_1[[#This Row],[Product ID]],[1]Products!$A:$D,3,0)</f>
        <v>130</v>
      </c>
      <c r="J8213" s="4">
        <f>PRODUCT([2]Data!$G8213,[2]Data!$I8213)</f>
        <v>130</v>
      </c>
      <c r="K8213" s="4">
        <f>PRODUCT([2]Data!$G8213,[2]Data!$H8213)</f>
        <v>181</v>
      </c>
      <c r="L8213" s="4">
        <f>[2]Data!$K8213-[2]Data!$J8213</f>
        <v>51</v>
      </c>
      <c r="M8213" s="4" t="str">
        <f>VLOOKUP(Table_1[[#This Row],[Location ID]],[1]Locations!$A:$B,2,0)</f>
        <v>Antioch</v>
      </c>
      <c r="N8213" s="4" t="str">
        <f>VLOOKUP(Table_1[[#This Row],[Sales Person ID]],'[1]Sales People'!$A:$B,2,0)</f>
        <v>Andrew Bowman</v>
      </c>
      <c r="O8213" s="4" t="str">
        <f>VLOOKUP(Table_1[[#This Row],[Customer ID]],[1]Customers!$A:$B,2,0)</f>
        <v>Patrick Graham</v>
      </c>
      <c r="P8213" s="5">
        <f>WEEKDAY([2]Data!$F8213)</f>
        <v>6</v>
      </c>
      <c r="Q8213" s="4">
        <f>MONTH([2]Data!$F8213)</f>
        <v>4</v>
      </c>
      <c r="R8213" s="4">
        <f>YEAR([2]Data!$F8213)</f>
        <v>2019</v>
      </c>
    </row>
    <row r="8214" spans="1:18" ht="15.75" customHeight="1">
      <c r="A8214" s="12" t="s">
        <v>9251</v>
      </c>
      <c r="B8214" s="12" t="s">
        <v>188</v>
      </c>
      <c r="C8214" s="12" t="s">
        <v>447</v>
      </c>
      <c r="D8214" s="12" t="s">
        <v>107</v>
      </c>
      <c r="E8214" s="12" t="s">
        <v>1362</v>
      </c>
      <c r="F8214" s="13">
        <v>43571</v>
      </c>
      <c r="G8214" s="12">
        <v>1</v>
      </c>
      <c r="H8214" s="12">
        <v>2497</v>
      </c>
      <c r="I8214" s="4">
        <f>VLOOKUP(Table_1[[#This Row],[Product ID]],[1]Products!$A:$D,3,0)</f>
        <v>1473</v>
      </c>
      <c r="J8214" s="4">
        <f>PRODUCT([2]Data!$G8214,[2]Data!$I8214)</f>
        <v>1473</v>
      </c>
      <c r="K8214" s="4">
        <f>PRODUCT([2]Data!$G8214,[2]Data!$H8214)</f>
        <v>2497</v>
      </c>
      <c r="L8214" s="4">
        <f>[2]Data!$K8214-[2]Data!$J8214</f>
        <v>1024</v>
      </c>
      <c r="M8214" s="4" t="str">
        <f>VLOOKUP(Table_1[[#This Row],[Location ID]],[1]Locations!$A:$B,2,0)</f>
        <v>Jurupa Valley</v>
      </c>
      <c r="N8214" s="4" t="str">
        <f>VLOOKUP(Table_1[[#This Row],[Sales Person ID]],'[1]Sales People'!$A:$B,2,0)</f>
        <v>Brian Thomas</v>
      </c>
      <c r="O8214" s="4" t="str">
        <f>VLOOKUP(Table_1[[#This Row],[Customer ID]],[1]Customers!$A:$B,2,0)</f>
        <v>Scott Gordon</v>
      </c>
      <c r="P8214" s="5">
        <f>WEEKDAY([2]Data!$F8214)</f>
        <v>3</v>
      </c>
      <c r="Q8214" s="4">
        <f>MONTH([2]Data!$F8214)</f>
        <v>4</v>
      </c>
      <c r="R8214" s="4">
        <f>YEAR([2]Data!$F8214)</f>
        <v>2019</v>
      </c>
    </row>
    <row r="8215" spans="1:18" ht="15.75" customHeight="1">
      <c r="A8215" s="12" t="s">
        <v>9252</v>
      </c>
      <c r="B8215" s="12" t="s">
        <v>807</v>
      </c>
      <c r="C8215" s="12" t="s">
        <v>222</v>
      </c>
      <c r="D8215" s="12" t="s">
        <v>236</v>
      </c>
      <c r="E8215" s="12" t="s">
        <v>1713</v>
      </c>
      <c r="F8215" s="13">
        <v>43656</v>
      </c>
      <c r="G8215" s="12">
        <v>1</v>
      </c>
      <c r="H8215" s="12">
        <v>1103</v>
      </c>
      <c r="I8215" s="4">
        <f>VLOOKUP(Table_1[[#This Row],[Product ID]],[1]Products!$A:$D,3,0)</f>
        <v>838</v>
      </c>
      <c r="J8215" s="4">
        <f>PRODUCT([2]Data!$G8215,[2]Data!$I8215)</f>
        <v>838</v>
      </c>
      <c r="K8215" s="4">
        <f>PRODUCT([2]Data!$G8215,[2]Data!$H8215)</f>
        <v>1103</v>
      </c>
      <c r="L8215" s="4">
        <f>[2]Data!$K8215-[2]Data!$J8215</f>
        <v>265</v>
      </c>
      <c r="M8215" s="4" t="str">
        <f>VLOOKUP(Table_1[[#This Row],[Location ID]],[1]Locations!$A:$B,2,0)</f>
        <v>Chula Vista</v>
      </c>
      <c r="N8215" s="4" t="str">
        <f>VLOOKUP(Table_1[[#This Row],[Sales Person ID]],'[1]Sales People'!$A:$B,2,0)</f>
        <v>Andrew Bowman</v>
      </c>
      <c r="O8215" s="4" t="str">
        <f>VLOOKUP(Table_1[[#This Row],[Customer ID]],[1]Customers!$A:$B,2,0)</f>
        <v>Bruce Chapman</v>
      </c>
      <c r="P8215" s="5">
        <f>WEEKDAY([2]Data!$F8215)</f>
        <v>4</v>
      </c>
      <c r="Q8215" s="4">
        <f>MONTH([2]Data!$F8215)</f>
        <v>7</v>
      </c>
      <c r="R8215" s="4">
        <f>YEAR([2]Data!$F8215)</f>
        <v>2019</v>
      </c>
    </row>
    <row r="8216" spans="1:18" ht="15.75" customHeight="1">
      <c r="A8216" s="12" t="s">
        <v>9253</v>
      </c>
      <c r="B8216" s="12" t="s">
        <v>179</v>
      </c>
      <c r="C8216" s="12" t="s">
        <v>215</v>
      </c>
      <c r="D8216" s="12" t="s">
        <v>117</v>
      </c>
      <c r="E8216" s="12" t="s">
        <v>815</v>
      </c>
      <c r="F8216" s="13">
        <v>43474</v>
      </c>
      <c r="G8216" s="12">
        <v>1</v>
      </c>
      <c r="H8216" s="12">
        <v>112</v>
      </c>
      <c r="I8216" s="4">
        <f>VLOOKUP(Table_1[[#This Row],[Product ID]],[1]Products!$A:$D,3,0)</f>
        <v>90</v>
      </c>
      <c r="J8216" s="4">
        <f>PRODUCT([2]Data!$G8216,[2]Data!$I8216)</f>
        <v>90</v>
      </c>
      <c r="K8216" s="4">
        <f>PRODUCT([2]Data!$G8216,[2]Data!$H8216)</f>
        <v>112</v>
      </c>
      <c r="L8216" s="4">
        <f>[2]Data!$K8216-[2]Data!$J8216</f>
        <v>22</v>
      </c>
      <c r="M8216" s="4" t="str">
        <f>VLOOKUP(Table_1[[#This Row],[Location ID]],[1]Locations!$A:$B,2,0)</f>
        <v>Corona</v>
      </c>
      <c r="N8216" s="4" t="str">
        <f>VLOOKUP(Table_1[[#This Row],[Sales Person ID]],'[1]Sales People'!$A:$B,2,0)</f>
        <v>Patrick Ruiz</v>
      </c>
      <c r="O8216" s="4" t="str">
        <f>VLOOKUP(Table_1[[#This Row],[Customer ID]],[1]Customers!$A:$B,2,0)</f>
        <v>Gregory Boyd</v>
      </c>
      <c r="P8216" s="5">
        <f>WEEKDAY([2]Data!$F8216)</f>
        <v>4</v>
      </c>
      <c r="Q8216" s="4">
        <f>MONTH([2]Data!$F8216)</f>
        <v>1</v>
      </c>
      <c r="R8216" s="4">
        <f>YEAR([2]Data!$F8216)</f>
        <v>2019</v>
      </c>
    </row>
    <row r="8217" spans="1:18" ht="15.75" customHeight="1">
      <c r="A8217" s="12" t="s">
        <v>9254</v>
      </c>
      <c r="B8217" s="12" t="s">
        <v>663</v>
      </c>
      <c r="C8217" s="12" t="s">
        <v>90</v>
      </c>
      <c r="D8217" s="12" t="s">
        <v>176</v>
      </c>
      <c r="E8217" s="12" t="s">
        <v>2165</v>
      </c>
      <c r="F8217" s="13">
        <v>43825</v>
      </c>
      <c r="G8217" s="12">
        <v>1</v>
      </c>
      <c r="H8217" s="12">
        <v>217</v>
      </c>
      <c r="I8217" s="4">
        <f>VLOOKUP(Table_1[[#This Row],[Product ID]],[1]Products!$A:$D,3,0)</f>
        <v>171</v>
      </c>
      <c r="J8217" s="4">
        <f>PRODUCT([2]Data!$G8217,[2]Data!$I8217)</f>
        <v>171</v>
      </c>
      <c r="K8217" s="4">
        <f>PRODUCT([2]Data!$G8217,[2]Data!$H8217)</f>
        <v>217</v>
      </c>
      <c r="L8217" s="4">
        <f>[2]Data!$K8217-[2]Data!$J8217</f>
        <v>46</v>
      </c>
      <c r="M8217" s="4" t="str">
        <f>VLOOKUP(Table_1[[#This Row],[Location ID]],[1]Locations!$A:$B,2,0)</f>
        <v>Palmdale</v>
      </c>
      <c r="N8217" s="4" t="str">
        <f>VLOOKUP(Table_1[[#This Row],[Sales Person ID]],'[1]Sales People'!$A:$B,2,0)</f>
        <v>Joe Sims</v>
      </c>
      <c r="O8217" s="4" t="str">
        <f>VLOOKUP(Table_1[[#This Row],[Customer ID]],[1]Customers!$A:$B,2,0)</f>
        <v>Adam Mccoy</v>
      </c>
      <c r="P8217" s="5">
        <f>WEEKDAY([2]Data!$F8217)</f>
        <v>5</v>
      </c>
      <c r="Q8217" s="4">
        <f>MONTH([2]Data!$F8217)</f>
        <v>12</v>
      </c>
      <c r="R8217" s="4">
        <f>YEAR([2]Data!$F8217)</f>
        <v>2019</v>
      </c>
    </row>
    <row r="8218" spans="1:18" ht="15.75" customHeight="1">
      <c r="A8218" s="12" t="s">
        <v>9255</v>
      </c>
      <c r="B8218" s="12" t="s">
        <v>548</v>
      </c>
      <c r="C8218" s="12" t="s">
        <v>45</v>
      </c>
      <c r="D8218" s="12" t="s">
        <v>367</v>
      </c>
      <c r="E8218" s="12" t="s">
        <v>382</v>
      </c>
      <c r="F8218" s="13">
        <v>43828</v>
      </c>
      <c r="G8218" s="12">
        <v>3</v>
      </c>
      <c r="H8218" s="12">
        <v>556</v>
      </c>
      <c r="I8218" s="4">
        <f>VLOOKUP(Table_1[[#This Row],[Product ID]],[1]Products!$A:$D,3,0)</f>
        <v>395</v>
      </c>
      <c r="J8218" s="4">
        <f>PRODUCT([2]Data!$G8218,[2]Data!$I8218)</f>
        <v>1185</v>
      </c>
      <c r="K8218" s="4">
        <f>PRODUCT([2]Data!$G8218,[2]Data!$H8218)</f>
        <v>1668</v>
      </c>
      <c r="L8218" s="4">
        <f>[2]Data!$K8218-[2]Data!$J8218</f>
        <v>483</v>
      </c>
      <c r="M8218" s="4" t="str">
        <f>VLOOKUP(Table_1[[#This Row],[Location ID]],[1]Locations!$A:$B,2,0)</f>
        <v>Inglewood</v>
      </c>
      <c r="N8218" s="4" t="str">
        <f>VLOOKUP(Table_1[[#This Row],[Sales Person ID]],'[1]Sales People'!$A:$B,2,0)</f>
        <v>Jimmy Young</v>
      </c>
      <c r="O8218" s="4" t="str">
        <f>VLOOKUP(Table_1[[#This Row],[Customer ID]],[1]Customers!$A:$B,2,0)</f>
        <v>Wayne Gordon</v>
      </c>
      <c r="P8218" s="5">
        <f>WEEKDAY([2]Data!$F8218)</f>
        <v>1</v>
      </c>
      <c r="Q8218" s="4">
        <f>MONTH([2]Data!$F8218)</f>
        <v>12</v>
      </c>
      <c r="R8218" s="4">
        <f>YEAR([2]Data!$F8218)</f>
        <v>2019</v>
      </c>
    </row>
    <row r="8219" spans="1:18" ht="15.75" customHeight="1">
      <c r="A8219" s="12" t="s">
        <v>9256</v>
      </c>
      <c r="B8219" s="12" t="s">
        <v>936</v>
      </c>
      <c r="C8219" s="12" t="s">
        <v>167</v>
      </c>
      <c r="D8219" s="12" t="s">
        <v>46</v>
      </c>
      <c r="E8219" s="12" t="s">
        <v>645</v>
      </c>
      <c r="F8219" s="13">
        <v>43586</v>
      </c>
      <c r="G8219" s="12">
        <v>3</v>
      </c>
      <c r="H8219" s="12">
        <v>136</v>
      </c>
      <c r="I8219" s="4">
        <f>VLOOKUP(Table_1[[#This Row],[Product ID]],[1]Products!$A:$D,3,0)</f>
        <v>72</v>
      </c>
      <c r="J8219" s="4">
        <f>PRODUCT([2]Data!$G8219,[2]Data!$I8219)</f>
        <v>216</v>
      </c>
      <c r="K8219" s="4">
        <f>PRODUCT([2]Data!$G8219,[2]Data!$H8219)</f>
        <v>408</v>
      </c>
      <c r="L8219" s="4">
        <f>[2]Data!$K8219-[2]Data!$J8219</f>
        <v>192</v>
      </c>
      <c r="M8219" s="4" t="str">
        <f>VLOOKUP(Table_1[[#This Row],[Location ID]],[1]Locations!$A:$B,2,0)</f>
        <v>Sacramento</v>
      </c>
      <c r="N8219" s="4" t="str">
        <f>VLOOKUP(Table_1[[#This Row],[Sales Person ID]],'[1]Sales People'!$A:$B,2,0)</f>
        <v>Charles Harper</v>
      </c>
      <c r="O8219" s="4" t="str">
        <f>VLOOKUP(Table_1[[#This Row],[Customer ID]],[1]Customers!$A:$B,2,0)</f>
        <v>Jesse Castillo</v>
      </c>
      <c r="P8219" s="5">
        <f>WEEKDAY([2]Data!$F8219)</f>
        <v>4</v>
      </c>
      <c r="Q8219" s="4">
        <f>MONTH([2]Data!$F8219)</f>
        <v>5</v>
      </c>
      <c r="R8219" s="4">
        <f>YEAR([2]Data!$F8219)</f>
        <v>2019</v>
      </c>
    </row>
    <row r="8220" spans="1:18" ht="15.75" customHeight="1">
      <c r="A8220" s="12" t="s">
        <v>9257</v>
      </c>
      <c r="B8220" s="12" t="s">
        <v>243</v>
      </c>
      <c r="C8220" s="12" t="s">
        <v>185</v>
      </c>
      <c r="D8220" s="12" t="s">
        <v>309</v>
      </c>
      <c r="E8220" s="12" t="s">
        <v>1255</v>
      </c>
      <c r="F8220" s="13">
        <v>43555</v>
      </c>
      <c r="G8220" s="12">
        <v>1</v>
      </c>
      <c r="H8220" s="12">
        <v>1119</v>
      </c>
      <c r="I8220" s="4">
        <f>VLOOKUP(Table_1[[#This Row],[Product ID]],[1]Products!$A:$D,3,0)</f>
        <v>683</v>
      </c>
      <c r="J8220" s="4">
        <f>PRODUCT([2]Data!$G8220,[2]Data!$I8220)</f>
        <v>683</v>
      </c>
      <c r="K8220" s="4">
        <f>PRODUCT([2]Data!$G8220,[2]Data!$H8220)</f>
        <v>1119</v>
      </c>
      <c r="L8220" s="4">
        <f>[2]Data!$K8220-[2]Data!$J8220</f>
        <v>436</v>
      </c>
      <c r="M8220" s="4" t="str">
        <f>VLOOKUP(Table_1[[#This Row],[Location ID]],[1]Locations!$A:$B,2,0)</f>
        <v>Norwalk</v>
      </c>
      <c r="N8220" s="4" t="str">
        <f>VLOOKUP(Table_1[[#This Row],[Sales Person ID]],'[1]Sales People'!$A:$B,2,0)</f>
        <v>Kenneth Fields</v>
      </c>
      <c r="O8220" s="4" t="str">
        <f>VLOOKUP(Table_1[[#This Row],[Customer ID]],[1]Customers!$A:$B,2,0)</f>
        <v>Jesse Garrett</v>
      </c>
      <c r="P8220" s="5">
        <f>WEEKDAY([2]Data!$F8220)</f>
        <v>1</v>
      </c>
      <c r="Q8220" s="4">
        <f>MONTH([2]Data!$F8220)</f>
        <v>3</v>
      </c>
      <c r="R8220" s="4">
        <f>YEAR([2]Data!$F8220)</f>
        <v>2019</v>
      </c>
    </row>
    <row r="8221" spans="1:18" ht="15.75" customHeight="1">
      <c r="A8221" s="12" t="s">
        <v>9258</v>
      </c>
      <c r="B8221" s="12" t="s">
        <v>394</v>
      </c>
      <c r="C8221" s="12" t="s">
        <v>742</v>
      </c>
      <c r="D8221" s="12" t="s">
        <v>36</v>
      </c>
      <c r="E8221" s="12" t="s">
        <v>1322</v>
      </c>
      <c r="F8221" s="13">
        <v>43580</v>
      </c>
      <c r="G8221" s="12">
        <v>1</v>
      </c>
      <c r="H8221" s="12">
        <v>1494</v>
      </c>
      <c r="I8221" s="4">
        <f>VLOOKUP(Table_1[[#This Row],[Product ID]],[1]Products!$A:$D,3,0)</f>
        <v>971</v>
      </c>
      <c r="J8221" s="4">
        <f>PRODUCT([2]Data!$G8221,[2]Data!$I8221)</f>
        <v>971</v>
      </c>
      <c r="K8221" s="4">
        <f>PRODUCT([2]Data!$G8221,[2]Data!$H8221)</f>
        <v>1494</v>
      </c>
      <c r="L8221" s="4">
        <f>[2]Data!$K8221-[2]Data!$J8221</f>
        <v>523</v>
      </c>
      <c r="M8221" s="4" t="str">
        <f>VLOOKUP(Table_1[[#This Row],[Location ID]],[1]Locations!$A:$B,2,0)</f>
        <v>Costa Mesa</v>
      </c>
      <c r="N8221" s="4" t="str">
        <f>VLOOKUP(Table_1[[#This Row],[Sales Person ID]],'[1]Sales People'!$A:$B,2,0)</f>
        <v>Brian Davis</v>
      </c>
      <c r="O8221" s="4" t="str">
        <f>VLOOKUP(Table_1[[#This Row],[Customer ID]],[1]Customers!$A:$B,2,0)</f>
        <v>Alan Scott</v>
      </c>
      <c r="P8221" s="5">
        <f>WEEKDAY([2]Data!$F8221)</f>
        <v>5</v>
      </c>
      <c r="Q8221" s="4">
        <f>MONTH([2]Data!$F8221)</f>
        <v>4</v>
      </c>
      <c r="R8221" s="4">
        <f>YEAR([2]Data!$F8221)</f>
        <v>2019</v>
      </c>
    </row>
    <row r="8222" spans="1:18" ht="15.75" customHeight="1">
      <c r="A8222" s="12" t="s">
        <v>9259</v>
      </c>
      <c r="B8222" s="12" t="s">
        <v>869</v>
      </c>
      <c r="C8222" s="12" t="s">
        <v>201</v>
      </c>
      <c r="D8222" s="12" t="s">
        <v>98</v>
      </c>
      <c r="E8222" s="12" t="s">
        <v>3784</v>
      </c>
      <c r="F8222" s="13">
        <v>43572</v>
      </c>
      <c r="G8222" s="12">
        <v>1</v>
      </c>
      <c r="H8222" s="12">
        <v>2294</v>
      </c>
      <c r="I8222" s="4">
        <f>VLOOKUP(Table_1[[#This Row],[Product ID]],[1]Products!$A:$D,3,0)</f>
        <v>1399</v>
      </c>
      <c r="J8222" s="4">
        <f>PRODUCT([2]Data!$G8222,[2]Data!$I8222)</f>
        <v>1399</v>
      </c>
      <c r="K8222" s="4">
        <f>PRODUCT([2]Data!$G8222,[2]Data!$H8222)</f>
        <v>2294</v>
      </c>
      <c r="L8222" s="4">
        <f>[2]Data!$K8222-[2]Data!$J8222</f>
        <v>895</v>
      </c>
      <c r="M8222" s="4" t="str">
        <f>VLOOKUP(Table_1[[#This Row],[Location ID]],[1]Locations!$A:$B,2,0)</f>
        <v>Oakland</v>
      </c>
      <c r="N8222" s="4" t="str">
        <f>VLOOKUP(Table_1[[#This Row],[Sales Person ID]],'[1]Sales People'!$A:$B,2,0)</f>
        <v>Martin Perry</v>
      </c>
      <c r="O8222" s="4" t="str">
        <f>VLOOKUP(Table_1[[#This Row],[Customer ID]],[1]Customers!$A:$B,2,0)</f>
        <v>Earl Robinson</v>
      </c>
      <c r="P8222" s="5">
        <f>WEEKDAY([2]Data!$F8222)</f>
        <v>4</v>
      </c>
      <c r="Q8222" s="4">
        <f>MONTH([2]Data!$F8222)</f>
        <v>4</v>
      </c>
      <c r="R8222" s="4">
        <f>YEAR([2]Data!$F8222)</f>
        <v>2019</v>
      </c>
    </row>
    <row r="8223" spans="1:18" ht="15.75" customHeight="1">
      <c r="A8223" s="12" t="s">
        <v>9260</v>
      </c>
      <c r="B8223" s="12" t="s">
        <v>243</v>
      </c>
      <c r="C8223" s="12" t="s">
        <v>235</v>
      </c>
      <c r="D8223" s="12" t="s">
        <v>36</v>
      </c>
      <c r="E8223" s="12" t="s">
        <v>1842</v>
      </c>
      <c r="F8223" s="13">
        <v>43807</v>
      </c>
      <c r="G8223" s="12">
        <v>2</v>
      </c>
      <c r="H8223" s="12">
        <v>1119</v>
      </c>
      <c r="I8223" s="4">
        <f>VLOOKUP(Table_1[[#This Row],[Product ID]],[1]Products!$A:$D,3,0)</f>
        <v>683</v>
      </c>
      <c r="J8223" s="4">
        <f>PRODUCT([2]Data!$G8223,[2]Data!$I8223)</f>
        <v>1366</v>
      </c>
      <c r="K8223" s="4">
        <f>PRODUCT([2]Data!$G8223,[2]Data!$H8223)</f>
        <v>2238</v>
      </c>
      <c r="L8223" s="4">
        <f>[2]Data!$K8223-[2]Data!$J8223</f>
        <v>872</v>
      </c>
      <c r="M8223" s="4" t="str">
        <f>VLOOKUP(Table_1[[#This Row],[Location ID]],[1]Locations!$A:$B,2,0)</f>
        <v>Huntington Beach</v>
      </c>
      <c r="N8223" s="4" t="str">
        <f>VLOOKUP(Table_1[[#This Row],[Sales Person ID]],'[1]Sales People'!$A:$B,2,0)</f>
        <v>Brian Davis</v>
      </c>
      <c r="O8223" s="4" t="str">
        <f>VLOOKUP(Table_1[[#This Row],[Customer ID]],[1]Customers!$A:$B,2,0)</f>
        <v>Benjamin Lynch</v>
      </c>
      <c r="P8223" s="5">
        <f>WEEKDAY([2]Data!$F8223)</f>
        <v>1</v>
      </c>
      <c r="Q8223" s="4">
        <f>MONTH([2]Data!$F8223)</f>
        <v>12</v>
      </c>
      <c r="R8223" s="4">
        <f>YEAR([2]Data!$F8223)</f>
        <v>2019</v>
      </c>
    </row>
    <row r="8224" spans="1:18" ht="15.75" customHeight="1">
      <c r="A8224" s="12" t="s">
        <v>9261</v>
      </c>
      <c r="B8224" s="12" t="s">
        <v>24</v>
      </c>
      <c r="C8224" s="12" t="s">
        <v>283</v>
      </c>
      <c r="D8224" s="12" t="s">
        <v>137</v>
      </c>
      <c r="E8224" s="12" t="s">
        <v>1719</v>
      </c>
      <c r="F8224" s="13">
        <v>43670</v>
      </c>
      <c r="G8224" s="12">
        <v>1</v>
      </c>
      <c r="H8224" s="12">
        <v>1022</v>
      </c>
      <c r="I8224" s="4">
        <f>VLOOKUP(Table_1[[#This Row],[Product ID]],[1]Products!$A:$D,3,0)</f>
        <v>818</v>
      </c>
      <c r="J8224" s="4">
        <f>PRODUCT([2]Data!$G8224,[2]Data!$I8224)</f>
        <v>818</v>
      </c>
      <c r="K8224" s="4">
        <f>PRODUCT([2]Data!$G8224,[2]Data!$H8224)</f>
        <v>1022</v>
      </c>
      <c r="L8224" s="4">
        <f>[2]Data!$K8224-[2]Data!$J8224</f>
        <v>204</v>
      </c>
      <c r="M8224" s="4" t="str">
        <f>VLOOKUP(Table_1[[#This Row],[Location ID]],[1]Locations!$A:$B,2,0)</f>
        <v>Torrance</v>
      </c>
      <c r="N8224" s="4" t="str">
        <f>VLOOKUP(Table_1[[#This Row],[Sales Person ID]],'[1]Sales People'!$A:$B,2,0)</f>
        <v>Larry Castillo</v>
      </c>
      <c r="O8224" s="4" t="str">
        <f>VLOOKUP(Table_1[[#This Row],[Customer ID]],[1]Customers!$A:$B,2,0)</f>
        <v>Jason Diaz</v>
      </c>
      <c r="P8224" s="5">
        <f>WEEKDAY([2]Data!$F8224)</f>
        <v>4</v>
      </c>
      <c r="Q8224" s="4">
        <f>MONTH([2]Data!$F8224)</f>
        <v>7</v>
      </c>
      <c r="R8224" s="4">
        <f>YEAR([2]Data!$F8224)</f>
        <v>2019</v>
      </c>
    </row>
    <row r="8225" spans="1:18" ht="15.75" customHeight="1">
      <c r="A8225" s="12" t="s">
        <v>9262</v>
      </c>
      <c r="B8225" s="12" t="s">
        <v>571</v>
      </c>
      <c r="C8225" s="12" t="s">
        <v>201</v>
      </c>
      <c r="D8225" s="12" t="s">
        <v>370</v>
      </c>
      <c r="E8225" s="12" t="s">
        <v>903</v>
      </c>
      <c r="F8225" s="13">
        <v>43582</v>
      </c>
      <c r="G8225" s="12">
        <v>1</v>
      </c>
      <c r="H8225" s="12">
        <v>1809</v>
      </c>
      <c r="I8225" s="4">
        <f>VLOOKUP(Table_1[[#This Row],[Product ID]],[1]Products!$A:$D,3,0)</f>
        <v>1067</v>
      </c>
      <c r="J8225" s="4">
        <f>PRODUCT([2]Data!$G8225,[2]Data!$I8225)</f>
        <v>1067</v>
      </c>
      <c r="K8225" s="4">
        <f>PRODUCT([2]Data!$G8225,[2]Data!$H8225)</f>
        <v>1809</v>
      </c>
      <c r="L8225" s="4">
        <f>[2]Data!$K8225-[2]Data!$J8225</f>
        <v>742</v>
      </c>
      <c r="M8225" s="4" t="str">
        <f>VLOOKUP(Table_1[[#This Row],[Location ID]],[1]Locations!$A:$B,2,0)</f>
        <v>Oakland</v>
      </c>
      <c r="N8225" s="4" t="str">
        <f>VLOOKUP(Table_1[[#This Row],[Sales Person ID]],'[1]Sales People'!$A:$B,2,0)</f>
        <v>Eugene Holmes</v>
      </c>
      <c r="O8225" s="4" t="str">
        <f>VLOOKUP(Table_1[[#This Row],[Customer ID]],[1]Customers!$A:$B,2,0)</f>
        <v>Randy Webb</v>
      </c>
      <c r="P8225" s="5">
        <f>WEEKDAY([2]Data!$F8225)</f>
        <v>7</v>
      </c>
      <c r="Q8225" s="4">
        <f>MONTH([2]Data!$F8225)</f>
        <v>4</v>
      </c>
      <c r="R8225" s="4">
        <f>YEAR([2]Data!$F8225)</f>
        <v>2019</v>
      </c>
    </row>
    <row r="8226" spans="1:18" ht="15.75" customHeight="1">
      <c r="A8226" s="12" t="s">
        <v>9263</v>
      </c>
      <c r="B8226" s="12" t="s">
        <v>282</v>
      </c>
      <c r="C8226" s="12" t="s">
        <v>106</v>
      </c>
      <c r="D8226" s="12" t="s">
        <v>268</v>
      </c>
      <c r="E8226" s="12" t="s">
        <v>942</v>
      </c>
      <c r="F8226" s="13">
        <v>43760</v>
      </c>
      <c r="G8226" s="12">
        <v>1</v>
      </c>
      <c r="H8226" s="12">
        <v>1587</v>
      </c>
      <c r="I8226" s="4">
        <f>VLOOKUP(Table_1[[#This Row],[Product ID]],[1]Products!$A:$D,3,0)</f>
        <v>1301</v>
      </c>
      <c r="J8226" s="4">
        <f>PRODUCT([2]Data!$G8226,[2]Data!$I8226)</f>
        <v>1301</v>
      </c>
      <c r="K8226" s="4">
        <f>PRODUCT([2]Data!$G8226,[2]Data!$H8226)</f>
        <v>1587</v>
      </c>
      <c r="L8226" s="4">
        <f>[2]Data!$K8226-[2]Data!$J8226</f>
        <v>286</v>
      </c>
      <c r="M8226" s="4" t="str">
        <f>VLOOKUP(Table_1[[#This Row],[Location ID]],[1]Locations!$A:$B,2,0)</f>
        <v>Fullerton</v>
      </c>
      <c r="N8226" s="4" t="str">
        <f>VLOOKUP(Table_1[[#This Row],[Sales Person ID]],'[1]Sales People'!$A:$B,2,0)</f>
        <v>Jerry Perry</v>
      </c>
      <c r="O8226" s="4" t="str">
        <f>VLOOKUP(Table_1[[#This Row],[Customer ID]],[1]Customers!$A:$B,2,0)</f>
        <v>Joshua Collins</v>
      </c>
      <c r="P8226" s="5">
        <f>WEEKDAY([2]Data!$F8226)</f>
        <v>3</v>
      </c>
      <c r="Q8226" s="4">
        <f>MONTH([2]Data!$F8226)</f>
        <v>10</v>
      </c>
      <c r="R8226" s="4">
        <f>YEAR([2]Data!$F8226)</f>
        <v>2019</v>
      </c>
    </row>
    <row r="8227" spans="1:18" ht="15.75" customHeight="1">
      <c r="A8227" s="12" t="s">
        <v>9264</v>
      </c>
      <c r="B8227" s="12" t="s">
        <v>267</v>
      </c>
      <c r="C8227" s="12" t="s">
        <v>106</v>
      </c>
      <c r="D8227" s="12" t="s">
        <v>74</v>
      </c>
      <c r="E8227" s="12" t="s">
        <v>3145</v>
      </c>
      <c r="F8227" s="13">
        <v>43570</v>
      </c>
      <c r="G8227" s="12">
        <v>4</v>
      </c>
      <c r="H8227" s="12">
        <v>596</v>
      </c>
      <c r="I8227" s="4">
        <f>VLOOKUP(Table_1[[#This Row],[Product ID]],[1]Products!$A:$D,3,0)</f>
        <v>358</v>
      </c>
      <c r="J8227" s="4">
        <f>PRODUCT([2]Data!$G8227,[2]Data!$I8227)</f>
        <v>1432</v>
      </c>
      <c r="K8227" s="4">
        <f>PRODUCT([2]Data!$G8227,[2]Data!$H8227)</f>
        <v>2384</v>
      </c>
      <c r="L8227" s="4">
        <f>[2]Data!$K8227-[2]Data!$J8227</f>
        <v>952</v>
      </c>
      <c r="M8227" s="4" t="str">
        <f>VLOOKUP(Table_1[[#This Row],[Location ID]],[1]Locations!$A:$B,2,0)</f>
        <v>Fullerton</v>
      </c>
      <c r="N8227" s="4" t="str">
        <f>VLOOKUP(Table_1[[#This Row],[Sales Person ID]],'[1]Sales People'!$A:$B,2,0)</f>
        <v>Jeremy Mendoza</v>
      </c>
      <c r="O8227" s="4" t="str">
        <f>VLOOKUP(Table_1[[#This Row],[Customer ID]],[1]Customers!$A:$B,2,0)</f>
        <v>Juan Hunt</v>
      </c>
      <c r="P8227" s="5">
        <f>WEEKDAY([2]Data!$F8227)</f>
        <v>2</v>
      </c>
      <c r="Q8227" s="4">
        <f>MONTH([2]Data!$F8227)</f>
        <v>4</v>
      </c>
      <c r="R8227" s="4">
        <f>YEAR([2]Data!$F8227)</f>
        <v>2019</v>
      </c>
    </row>
    <row r="8228" spans="1:18" ht="15.75" customHeight="1">
      <c r="A8228" s="12" t="s">
        <v>9265</v>
      </c>
      <c r="B8228" s="12" t="s">
        <v>807</v>
      </c>
      <c r="C8228" s="12" t="s">
        <v>279</v>
      </c>
      <c r="D8228" s="12" t="s">
        <v>458</v>
      </c>
      <c r="E8228" s="12" t="s">
        <v>745</v>
      </c>
      <c r="F8228" s="13">
        <v>43571</v>
      </c>
      <c r="G8228" s="12">
        <v>4</v>
      </c>
      <c r="H8228" s="12">
        <v>1103</v>
      </c>
      <c r="I8228" s="4">
        <f>VLOOKUP(Table_1[[#This Row],[Product ID]],[1]Products!$A:$D,3,0)</f>
        <v>838</v>
      </c>
      <c r="J8228" s="4">
        <f>PRODUCT([2]Data!$G8228,[2]Data!$I8228)</f>
        <v>3352</v>
      </c>
      <c r="K8228" s="4">
        <f>PRODUCT([2]Data!$G8228,[2]Data!$H8228)</f>
        <v>4412</v>
      </c>
      <c r="L8228" s="4">
        <f>[2]Data!$K8228-[2]Data!$J8228</f>
        <v>1060</v>
      </c>
      <c r="M8228" s="4" t="str">
        <f>VLOOKUP(Table_1[[#This Row],[Location ID]],[1]Locations!$A:$B,2,0)</f>
        <v>Murrieta</v>
      </c>
      <c r="N8228" s="4" t="str">
        <f>VLOOKUP(Table_1[[#This Row],[Sales Person ID]],'[1]Sales People'!$A:$B,2,0)</f>
        <v>Howard Sims</v>
      </c>
      <c r="O8228" s="4" t="str">
        <f>VLOOKUP(Table_1[[#This Row],[Customer ID]],[1]Customers!$A:$B,2,0)</f>
        <v>Henry Kelley</v>
      </c>
      <c r="P8228" s="5">
        <f>WEEKDAY([2]Data!$F8228)</f>
        <v>3</v>
      </c>
      <c r="Q8228" s="4">
        <f>MONTH([2]Data!$F8228)</f>
        <v>4</v>
      </c>
      <c r="R8228" s="4">
        <f>YEAR([2]Data!$F8228)</f>
        <v>2019</v>
      </c>
    </row>
    <row r="8229" spans="1:18" ht="15.75" customHeight="1">
      <c r="A8229" s="12" t="s">
        <v>9266</v>
      </c>
      <c r="B8229" s="12" t="s">
        <v>322</v>
      </c>
      <c r="C8229" s="12" t="s">
        <v>523</v>
      </c>
      <c r="D8229" s="12" t="s">
        <v>309</v>
      </c>
      <c r="E8229" s="12" t="s">
        <v>808</v>
      </c>
      <c r="F8229" s="13">
        <v>43511</v>
      </c>
      <c r="G8229" s="12">
        <v>1</v>
      </c>
      <c r="H8229" s="12">
        <v>1743</v>
      </c>
      <c r="I8229" s="4">
        <f>VLOOKUP(Table_1[[#This Row],[Product ID]],[1]Products!$A:$D,3,0)</f>
        <v>872</v>
      </c>
      <c r="J8229" s="4">
        <f>PRODUCT([2]Data!$G8229,[2]Data!$I8229)</f>
        <v>872</v>
      </c>
      <c r="K8229" s="4">
        <f>PRODUCT([2]Data!$G8229,[2]Data!$H8229)</f>
        <v>1743</v>
      </c>
      <c r="L8229" s="4">
        <f>[2]Data!$K8229-[2]Data!$J8229</f>
        <v>871</v>
      </c>
      <c r="M8229" s="4" t="str">
        <f>VLOOKUP(Table_1[[#This Row],[Location ID]],[1]Locations!$A:$B,2,0)</f>
        <v>Long Beach</v>
      </c>
      <c r="N8229" s="4" t="str">
        <f>VLOOKUP(Table_1[[#This Row],[Sales Person ID]],'[1]Sales People'!$A:$B,2,0)</f>
        <v>Kenneth Fields</v>
      </c>
      <c r="O8229" s="4" t="str">
        <f>VLOOKUP(Table_1[[#This Row],[Customer ID]],[1]Customers!$A:$B,2,0)</f>
        <v>Peter Meyer</v>
      </c>
      <c r="P8229" s="5">
        <f>WEEKDAY([2]Data!$F8229)</f>
        <v>6</v>
      </c>
      <c r="Q8229" s="4">
        <f>MONTH([2]Data!$F8229)</f>
        <v>2</v>
      </c>
      <c r="R8229" s="4">
        <f>YEAR([2]Data!$F8229)</f>
        <v>2019</v>
      </c>
    </row>
    <row r="8230" spans="1:18" ht="15.75" customHeight="1">
      <c r="A8230" s="12" t="s">
        <v>9267</v>
      </c>
      <c r="B8230" s="12" t="s">
        <v>637</v>
      </c>
      <c r="C8230" s="12" t="s">
        <v>461</v>
      </c>
      <c r="D8230" s="12" t="s">
        <v>367</v>
      </c>
      <c r="E8230" s="12" t="s">
        <v>323</v>
      </c>
      <c r="F8230" s="13">
        <v>43601</v>
      </c>
      <c r="G8230" s="12">
        <v>1</v>
      </c>
      <c r="H8230" s="12">
        <v>584</v>
      </c>
      <c r="I8230" s="4">
        <f>VLOOKUP(Table_1[[#This Row],[Product ID]],[1]Products!$A:$D,3,0)</f>
        <v>420</v>
      </c>
      <c r="J8230" s="4">
        <f>PRODUCT([2]Data!$G8230,[2]Data!$I8230)</f>
        <v>420</v>
      </c>
      <c r="K8230" s="4">
        <f>PRODUCT([2]Data!$G8230,[2]Data!$H8230)</f>
        <v>584</v>
      </c>
      <c r="L8230" s="4">
        <f>[2]Data!$K8230-[2]Data!$J8230</f>
        <v>164</v>
      </c>
      <c r="M8230" s="4" t="str">
        <f>VLOOKUP(Table_1[[#This Row],[Location ID]],[1]Locations!$A:$B,2,0)</f>
        <v>Simi Valley</v>
      </c>
      <c r="N8230" s="4" t="str">
        <f>VLOOKUP(Table_1[[#This Row],[Sales Person ID]],'[1]Sales People'!$A:$B,2,0)</f>
        <v>Jimmy Young</v>
      </c>
      <c r="O8230" s="4" t="str">
        <f>VLOOKUP(Table_1[[#This Row],[Customer ID]],[1]Customers!$A:$B,2,0)</f>
        <v>Adam Jenkins</v>
      </c>
      <c r="P8230" s="5">
        <f>WEEKDAY([2]Data!$F8230)</f>
        <v>5</v>
      </c>
      <c r="Q8230" s="4">
        <f>MONTH([2]Data!$F8230)</f>
        <v>5</v>
      </c>
      <c r="R8230" s="4">
        <f>YEAR([2]Data!$F8230)</f>
        <v>2019</v>
      </c>
    </row>
    <row r="8231" spans="1:18" ht="15.75" customHeight="1">
      <c r="A8231" s="12" t="s">
        <v>9268</v>
      </c>
      <c r="B8231" s="12" t="s">
        <v>663</v>
      </c>
      <c r="C8231" s="12" t="s">
        <v>373</v>
      </c>
      <c r="D8231" s="12" t="s">
        <v>370</v>
      </c>
      <c r="E8231" s="12" t="s">
        <v>878</v>
      </c>
      <c r="F8231" s="13">
        <v>43818</v>
      </c>
      <c r="G8231" s="12">
        <v>3</v>
      </c>
      <c r="H8231" s="12">
        <v>217</v>
      </c>
      <c r="I8231" s="4">
        <f>VLOOKUP(Table_1[[#This Row],[Product ID]],[1]Products!$A:$D,3,0)</f>
        <v>171</v>
      </c>
      <c r="J8231" s="4">
        <f>PRODUCT([2]Data!$G8231,[2]Data!$I8231)</f>
        <v>513</v>
      </c>
      <c r="K8231" s="4">
        <f>PRODUCT([2]Data!$G8231,[2]Data!$H8231)</f>
        <v>651</v>
      </c>
      <c r="L8231" s="4">
        <f>[2]Data!$K8231-[2]Data!$J8231</f>
        <v>138</v>
      </c>
      <c r="M8231" s="4" t="str">
        <f>VLOOKUP(Table_1[[#This Row],[Location ID]],[1]Locations!$A:$B,2,0)</f>
        <v>San Bernardino</v>
      </c>
      <c r="N8231" s="4" t="str">
        <f>VLOOKUP(Table_1[[#This Row],[Sales Person ID]],'[1]Sales People'!$A:$B,2,0)</f>
        <v>Eugene Holmes</v>
      </c>
      <c r="O8231" s="4" t="str">
        <f>VLOOKUP(Table_1[[#This Row],[Customer ID]],[1]Customers!$A:$B,2,0)</f>
        <v>Carl Anderson</v>
      </c>
      <c r="P8231" s="5">
        <f>WEEKDAY([2]Data!$F8231)</f>
        <v>5</v>
      </c>
      <c r="Q8231" s="4">
        <f>MONTH([2]Data!$F8231)</f>
        <v>12</v>
      </c>
      <c r="R8231" s="4">
        <f>YEAR([2]Data!$F8231)</f>
        <v>2019</v>
      </c>
    </row>
    <row r="8232" spans="1:18" ht="15.75" customHeight="1">
      <c r="A8232" s="12" t="s">
        <v>9269</v>
      </c>
      <c r="B8232" s="12" t="s">
        <v>419</v>
      </c>
      <c r="C8232" s="12" t="s">
        <v>101</v>
      </c>
      <c r="D8232" s="12" t="s">
        <v>91</v>
      </c>
      <c r="E8232" s="12" t="s">
        <v>83</v>
      </c>
      <c r="F8232" s="13">
        <v>43681</v>
      </c>
      <c r="G8232" s="12">
        <v>3</v>
      </c>
      <c r="H8232" s="12">
        <v>1405</v>
      </c>
      <c r="I8232" s="4">
        <f>VLOOKUP(Table_1[[#This Row],[Product ID]],[1]Products!$A:$D,3,0)</f>
        <v>1054</v>
      </c>
      <c r="J8232" s="4">
        <f>PRODUCT([2]Data!$G8232,[2]Data!$I8232)</f>
        <v>3162</v>
      </c>
      <c r="K8232" s="4">
        <f>PRODUCT([2]Data!$G8232,[2]Data!$H8232)</f>
        <v>4215</v>
      </c>
      <c r="L8232" s="4">
        <f>[2]Data!$K8232-[2]Data!$J8232</f>
        <v>1053</v>
      </c>
      <c r="M8232" s="4" t="str">
        <f>VLOOKUP(Table_1[[#This Row],[Location ID]],[1]Locations!$A:$B,2,0)</f>
        <v>Irvine</v>
      </c>
      <c r="N8232" s="4" t="str">
        <f>VLOOKUP(Table_1[[#This Row],[Sales Person ID]],'[1]Sales People'!$A:$B,2,0)</f>
        <v>Henry Nelson</v>
      </c>
      <c r="O8232" s="4" t="str">
        <f>VLOOKUP(Table_1[[#This Row],[Customer ID]],[1]Customers!$A:$B,2,0)</f>
        <v>Keith Campbell</v>
      </c>
      <c r="P8232" s="5">
        <f>WEEKDAY([2]Data!$F8232)</f>
        <v>1</v>
      </c>
      <c r="Q8232" s="4">
        <f>MONTH([2]Data!$F8232)</f>
        <v>8</v>
      </c>
      <c r="R8232" s="4">
        <f>YEAR([2]Data!$F8232)</f>
        <v>2019</v>
      </c>
    </row>
    <row r="8233" spans="1:18" ht="15.75" customHeight="1">
      <c r="A8233" s="12" t="s">
        <v>9270</v>
      </c>
      <c r="B8233" s="12" t="s">
        <v>677</v>
      </c>
      <c r="C8233" s="12" t="s">
        <v>373</v>
      </c>
      <c r="D8233" s="12" t="s">
        <v>91</v>
      </c>
      <c r="E8233" s="12" t="s">
        <v>1200</v>
      </c>
      <c r="F8233" s="13">
        <v>43828</v>
      </c>
      <c r="G8233" s="12">
        <v>4</v>
      </c>
      <c r="H8233" s="12">
        <v>2241</v>
      </c>
      <c r="I8233" s="4">
        <f>VLOOKUP(Table_1[[#This Row],[Product ID]],[1]Products!$A:$D,3,0)</f>
        <v>1367</v>
      </c>
      <c r="J8233" s="4">
        <f>PRODUCT([2]Data!$G8233,[2]Data!$I8233)</f>
        <v>5468</v>
      </c>
      <c r="K8233" s="4">
        <f>PRODUCT([2]Data!$G8233,[2]Data!$H8233)</f>
        <v>8964</v>
      </c>
      <c r="L8233" s="4">
        <f>[2]Data!$K8233-[2]Data!$J8233</f>
        <v>3496</v>
      </c>
      <c r="M8233" s="4" t="str">
        <f>VLOOKUP(Table_1[[#This Row],[Location ID]],[1]Locations!$A:$B,2,0)</f>
        <v>San Bernardino</v>
      </c>
      <c r="N8233" s="4" t="str">
        <f>VLOOKUP(Table_1[[#This Row],[Sales Person ID]],'[1]Sales People'!$A:$B,2,0)</f>
        <v>Henry Nelson</v>
      </c>
      <c r="O8233" s="4" t="str">
        <f>VLOOKUP(Table_1[[#This Row],[Customer ID]],[1]Customers!$A:$B,2,0)</f>
        <v>Billy Nelson</v>
      </c>
      <c r="P8233" s="5">
        <f>WEEKDAY([2]Data!$F8233)</f>
        <v>1</v>
      </c>
      <c r="Q8233" s="4">
        <f>MONTH([2]Data!$F8233)</f>
        <v>12</v>
      </c>
      <c r="R8233" s="4">
        <f>YEAR([2]Data!$F8233)</f>
        <v>2019</v>
      </c>
    </row>
    <row r="8234" spans="1:18" ht="15.75" customHeight="1">
      <c r="A8234" s="12" t="s">
        <v>9271</v>
      </c>
      <c r="B8234" s="12" t="s">
        <v>175</v>
      </c>
      <c r="C8234" s="12" t="s">
        <v>313</v>
      </c>
      <c r="D8234" s="12" t="s">
        <v>46</v>
      </c>
      <c r="E8234" s="12" t="s">
        <v>1385</v>
      </c>
      <c r="F8234" s="13">
        <v>43562</v>
      </c>
      <c r="G8234" s="12">
        <v>2</v>
      </c>
      <c r="H8234" s="12">
        <v>637</v>
      </c>
      <c r="I8234" s="4">
        <f>VLOOKUP(Table_1[[#This Row],[Product ID]],[1]Products!$A:$D,3,0)</f>
        <v>389</v>
      </c>
      <c r="J8234" s="4">
        <f>PRODUCT([2]Data!$G8234,[2]Data!$I8234)</f>
        <v>778</v>
      </c>
      <c r="K8234" s="4">
        <f>PRODUCT([2]Data!$G8234,[2]Data!$H8234)</f>
        <v>1274</v>
      </c>
      <c r="L8234" s="4">
        <f>[2]Data!$K8234-[2]Data!$J8234</f>
        <v>496</v>
      </c>
      <c r="M8234" s="4" t="str">
        <f>VLOOKUP(Table_1[[#This Row],[Location ID]],[1]Locations!$A:$B,2,0)</f>
        <v>Santa Rosa</v>
      </c>
      <c r="N8234" s="4" t="str">
        <f>VLOOKUP(Table_1[[#This Row],[Sales Person ID]],'[1]Sales People'!$A:$B,2,0)</f>
        <v>Charles Harper</v>
      </c>
      <c r="O8234" s="4" t="str">
        <f>VLOOKUP(Table_1[[#This Row],[Customer ID]],[1]Customers!$A:$B,2,0)</f>
        <v>Paul Lane</v>
      </c>
      <c r="P8234" s="5">
        <f>WEEKDAY([2]Data!$F8234)</f>
        <v>1</v>
      </c>
      <c r="Q8234" s="4">
        <f>MONTH([2]Data!$F8234)</f>
        <v>4</v>
      </c>
      <c r="R8234" s="4">
        <f>YEAR([2]Data!$F8234)</f>
        <v>2019</v>
      </c>
    </row>
    <row r="8235" spans="1:18" ht="15.75" customHeight="1">
      <c r="A8235" s="12" t="s">
        <v>9272</v>
      </c>
      <c r="B8235" s="12" t="s">
        <v>341</v>
      </c>
      <c r="C8235" s="12" t="s">
        <v>90</v>
      </c>
      <c r="D8235" s="12" t="s">
        <v>367</v>
      </c>
      <c r="E8235" s="12" t="s">
        <v>1043</v>
      </c>
      <c r="F8235" s="13">
        <v>43488</v>
      </c>
      <c r="G8235" s="12">
        <v>1</v>
      </c>
      <c r="H8235" s="12">
        <v>1635</v>
      </c>
      <c r="I8235" s="4">
        <f>VLOOKUP(Table_1[[#This Row],[Product ID]],[1]Products!$A:$D,3,0)</f>
        <v>1046</v>
      </c>
      <c r="J8235" s="4">
        <f>PRODUCT([2]Data!$G8235,[2]Data!$I8235)</f>
        <v>1046</v>
      </c>
      <c r="K8235" s="4">
        <f>PRODUCT([2]Data!$G8235,[2]Data!$H8235)</f>
        <v>1635</v>
      </c>
      <c r="L8235" s="4">
        <f>[2]Data!$K8235-[2]Data!$J8235</f>
        <v>589</v>
      </c>
      <c r="M8235" s="4" t="str">
        <f>VLOOKUP(Table_1[[#This Row],[Location ID]],[1]Locations!$A:$B,2,0)</f>
        <v>Palmdale</v>
      </c>
      <c r="N8235" s="4" t="str">
        <f>VLOOKUP(Table_1[[#This Row],[Sales Person ID]],'[1]Sales People'!$A:$B,2,0)</f>
        <v>Jimmy Young</v>
      </c>
      <c r="O8235" s="4" t="str">
        <f>VLOOKUP(Table_1[[#This Row],[Customer ID]],[1]Customers!$A:$B,2,0)</f>
        <v>Sean Alexander</v>
      </c>
      <c r="P8235" s="5">
        <f>WEEKDAY([2]Data!$F8235)</f>
        <v>4</v>
      </c>
      <c r="Q8235" s="4">
        <f>MONTH([2]Data!$F8235)</f>
        <v>1</v>
      </c>
      <c r="R8235" s="4">
        <f>YEAR([2]Data!$F8235)</f>
        <v>2019</v>
      </c>
    </row>
    <row r="8236" spans="1:18" ht="15.75" customHeight="1">
      <c r="A8236" s="12" t="s">
        <v>9273</v>
      </c>
      <c r="B8236" s="12" t="s">
        <v>468</v>
      </c>
      <c r="C8236" s="12" t="s">
        <v>226</v>
      </c>
      <c r="D8236" s="12" t="s">
        <v>117</v>
      </c>
      <c r="E8236" s="12" t="s">
        <v>190</v>
      </c>
      <c r="F8236" s="13">
        <v>43729</v>
      </c>
      <c r="G8236" s="12">
        <v>1</v>
      </c>
      <c r="H8236" s="12">
        <v>947</v>
      </c>
      <c r="I8236" s="4">
        <f>VLOOKUP(Table_1[[#This Row],[Product ID]],[1]Products!$A:$D,3,0)</f>
        <v>786</v>
      </c>
      <c r="J8236" s="4">
        <f>PRODUCT([2]Data!$G8236,[2]Data!$I8236)</f>
        <v>786</v>
      </c>
      <c r="K8236" s="4">
        <f>PRODUCT([2]Data!$G8236,[2]Data!$H8236)</f>
        <v>947</v>
      </c>
      <c r="L8236" s="4">
        <f>[2]Data!$K8236-[2]Data!$J8236</f>
        <v>161</v>
      </c>
      <c r="M8236" s="4" t="str">
        <f>VLOOKUP(Table_1[[#This Row],[Location ID]],[1]Locations!$A:$B,2,0)</f>
        <v>El Cajon</v>
      </c>
      <c r="N8236" s="4" t="str">
        <f>VLOOKUP(Table_1[[#This Row],[Sales Person ID]],'[1]Sales People'!$A:$B,2,0)</f>
        <v>Patrick Ruiz</v>
      </c>
      <c r="O8236" s="4" t="str">
        <f>VLOOKUP(Table_1[[#This Row],[Customer ID]],[1]Customers!$A:$B,2,0)</f>
        <v>Alan Miller</v>
      </c>
      <c r="P8236" s="5">
        <f>WEEKDAY([2]Data!$F8236)</f>
        <v>7</v>
      </c>
      <c r="Q8236" s="4">
        <f>MONTH([2]Data!$F8236)</f>
        <v>9</v>
      </c>
      <c r="R8236" s="4">
        <f>YEAR([2]Data!$F8236)</f>
        <v>2019</v>
      </c>
    </row>
    <row r="8237" spans="1:18" ht="15.75" customHeight="1">
      <c r="A8237" s="12" t="s">
        <v>9274</v>
      </c>
      <c r="B8237" s="12" t="s">
        <v>211</v>
      </c>
      <c r="C8237" s="12" t="s">
        <v>360</v>
      </c>
      <c r="D8237" s="12" t="s">
        <v>181</v>
      </c>
      <c r="E8237" s="12" t="s">
        <v>2437</v>
      </c>
      <c r="F8237" s="13">
        <v>43780</v>
      </c>
      <c r="G8237" s="12">
        <v>1</v>
      </c>
      <c r="H8237" s="12">
        <v>315</v>
      </c>
      <c r="I8237" s="4">
        <f>VLOOKUP(Table_1[[#This Row],[Product ID]],[1]Products!$A:$D,3,0)</f>
        <v>208</v>
      </c>
      <c r="J8237" s="4">
        <f>PRODUCT([2]Data!$G8237,[2]Data!$I8237)</f>
        <v>208</v>
      </c>
      <c r="K8237" s="4">
        <f>PRODUCT([2]Data!$G8237,[2]Data!$H8237)</f>
        <v>315</v>
      </c>
      <c r="L8237" s="4">
        <f>[2]Data!$K8237-[2]Data!$J8237</f>
        <v>107</v>
      </c>
      <c r="M8237" s="4" t="str">
        <f>VLOOKUP(Table_1[[#This Row],[Location ID]],[1]Locations!$A:$B,2,0)</f>
        <v>Santa Clara</v>
      </c>
      <c r="N8237" s="4" t="str">
        <f>VLOOKUP(Table_1[[#This Row],[Sales Person ID]],'[1]Sales People'!$A:$B,2,0)</f>
        <v>Sean Miller</v>
      </c>
      <c r="O8237" s="4" t="str">
        <f>VLOOKUP(Table_1[[#This Row],[Customer ID]],[1]Customers!$A:$B,2,0)</f>
        <v>Lawrence Watson</v>
      </c>
      <c r="P8237" s="5">
        <f>WEEKDAY([2]Data!$F8237)</f>
        <v>2</v>
      </c>
      <c r="Q8237" s="4">
        <f>MONTH([2]Data!$F8237)</f>
        <v>11</v>
      </c>
      <c r="R8237" s="4">
        <f>YEAR([2]Data!$F8237)</f>
        <v>2019</v>
      </c>
    </row>
    <row r="8238" spans="1:18" ht="15.75" customHeight="1">
      <c r="A8238" s="12" t="s">
        <v>9275</v>
      </c>
      <c r="B8238" s="12" t="s">
        <v>150</v>
      </c>
      <c r="C8238" s="12" t="s">
        <v>397</v>
      </c>
      <c r="D8238" s="12" t="s">
        <v>137</v>
      </c>
      <c r="E8238" s="12" t="s">
        <v>314</v>
      </c>
      <c r="F8238" s="13">
        <v>43632</v>
      </c>
      <c r="G8238" s="12">
        <v>1</v>
      </c>
      <c r="H8238" s="12">
        <v>817</v>
      </c>
      <c r="I8238" s="4">
        <f>VLOOKUP(Table_1[[#This Row],[Product ID]],[1]Products!$A:$D,3,0)</f>
        <v>409</v>
      </c>
      <c r="J8238" s="4">
        <f>PRODUCT([2]Data!$G8238,[2]Data!$I8238)</f>
        <v>409</v>
      </c>
      <c r="K8238" s="4">
        <f>PRODUCT([2]Data!$G8238,[2]Data!$H8238)</f>
        <v>817</v>
      </c>
      <c r="L8238" s="4">
        <f>[2]Data!$K8238-[2]Data!$J8238</f>
        <v>408</v>
      </c>
      <c r="M8238" s="4" t="str">
        <f>VLOOKUP(Table_1[[#This Row],[Location ID]],[1]Locations!$A:$B,2,0)</f>
        <v>Carlsbad</v>
      </c>
      <c r="N8238" s="4" t="str">
        <f>VLOOKUP(Table_1[[#This Row],[Sales Person ID]],'[1]Sales People'!$A:$B,2,0)</f>
        <v>Larry Castillo</v>
      </c>
      <c r="O8238" s="4" t="str">
        <f>VLOOKUP(Table_1[[#This Row],[Customer ID]],[1]Customers!$A:$B,2,0)</f>
        <v>Johnny Hawkins</v>
      </c>
      <c r="P8238" s="5">
        <f>WEEKDAY([2]Data!$F8238)</f>
        <v>1</v>
      </c>
      <c r="Q8238" s="4">
        <f>MONTH([2]Data!$F8238)</f>
        <v>6</v>
      </c>
      <c r="R8238" s="4">
        <f>YEAR([2]Data!$F8238)</f>
        <v>2019</v>
      </c>
    </row>
    <row r="8239" spans="1:18" ht="15.75" customHeight="1">
      <c r="A8239" s="12" t="s">
        <v>9276</v>
      </c>
      <c r="B8239" s="12" t="s">
        <v>166</v>
      </c>
      <c r="C8239" s="12" t="s">
        <v>257</v>
      </c>
      <c r="D8239" s="12" t="s">
        <v>170</v>
      </c>
      <c r="E8239" s="12" t="s">
        <v>78</v>
      </c>
      <c r="F8239" s="13">
        <v>43594</v>
      </c>
      <c r="G8239" s="12">
        <v>1</v>
      </c>
      <c r="H8239" s="12">
        <v>1353</v>
      </c>
      <c r="I8239" s="4">
        <f>VLOOKUP(Table_1[[#This Row],[Product ID]],[1]Products!$A:$D,3,0)</f>
        <v>947</v>
      </c>
      <c r="J8239" s="4">
        <f>PRODUCT([2]Data!$G8239,[2]Data!$I8239)</f>
        <v>947</v>
      </c>
      <c r="K8239" s="4">
        <f>PRODUCT([2]Data!$G8239,[2]Data!$H8239)</f>
        <v>1353</v>
      </c>
      <c r="L8239" s="4">
        <f>[2]Data!$K8239-[2]Data!$J8239</f>
        <v>406</v>
      </c>
      <c r="M8239" s="4" t="str">
        <f>VLOOKUP(Table_1[[#This Row],[Location ID]],[1]Locations!$A:$B,2,0)</f>
        <v>San Francisco</v>
      </c>
      <c r="N8239" s="4" t="str">
        <f>VLOOKUP(Table_1[[#This Row],[Sales Person ID]],'[1]Sales People'!$A:$B,2,0)</f>
        <v>Bobby Russell</v>
      </c>
      <c r="O8239" s="4" t="str">
        <f>VLOOKUP(Table_1[[#This Row],[Customer ID]],[1]Customers!$A:$B,2,0)</f>
        <v>William James</v>
      </c>
      <c r="P8239" s="5">
        <f>WEEKDAY([2]Data!$F8239)</f>
        <v>5</v>
      </c>
      <c r="Q8239" s="4">
        <f>MONTH([2]Data!$F8239)</f>
        <v>5</v>
      </c>
      <c r="R8239" s="4">
        <f>YEAR([2]Data!$F8239)</f>
        <v>2019</v>
      </c>
    </row>
    <row r="8240" spans="1:18" ht="15.75" customHeight="1">
      <c r="A8240" s="12" t="s">
        <v>9277</v>
      </c>
      <c r="B8240" s="12" t="s">
        <v>472</v>
      </c>
      <c r="C8240" s="12" t="s">
        <v>253</v>
      </c>
      <c r="D8240" s="12" t="s">
        <v>236</v>
      </c>
      <c r="E8240" s="12" t="s">
        <v>509</v>
      </c>
      <c r="F8240" s="13">
        <v>43499</v>
      </c>
      <c r="G8240" s="12">
        <v>1</v>
      </c>
      <c r="H8240" s="12">
        <v>35</v>
      </c>
      <c r="I8240" s="4">
        <f>VLOOKUP(Table_1[[#This Row],[Product ID]],[1]Products!$A:$D,3,0)</f>
        <v>22</v>
      </c>
      <c r="J8240" s="4">
        <f>PRODUCT([2]Data!$G8240,[2]Data!$I8240)</f>
        <v>22</v>
      </c>
      <c r="K8240" s="4">
        <f>PRODUCT([2]Data!$G8240,[2]Data!$H8240)</f>
        <v>35</v>
      </c>
      <c r="L8240" s="4">
        <f>[2]Data!$K8240-[2]Data!$J8240</f>
        <v>13</v>
      </c>
      <c r="M8240" s="4" t="str">
        <f>VLOOKUP(Table_1[[#This Row],[Location ID]],[1]Locations!$A:$B,2,0)</f>
        <v>Downey</v>
      </c>
      <c r="N8240" s="4" t="str">
        <f>VLOOKUP(Table_1[[#This Row],[Sales Person ID]],'[1]Sales People'!$A:$B,2,0)</f>
        <v>Andrew Bowman</v>
      </c>
      <c r="O8240" s="4" t="str">
        <f>VLOOKUP(Table_1[[#This Row],[Customer ID]],[1]Customers!$A:$B,2,0)</f>
        <v>Ernest Austin</v>
      </c>
      <c r="P8240" s="5">
        <f>WEEKDAY([2]Data!$F8240)</f>
        <v>1</v>
      </c>
      <c r="Q8240" s="4">
        <f>MONTH([2]Data!$F8240)</f>
        <v>2</v>
      </c>
      <c r="R8240" s="4">
        <f>YEAR([2]Data!$F8240)</f>
        <v>2019</v>
      </c>
    </row>
    <row r="8241" spans="1:18" ht="15.75" customHeight="1">
      <c r="A8241" s="12" t="s">
        <v>9278</v>
      </c>
      <c r="B8241" s="12" t="s">
        <v>446</v>
      </c>
      <c r="C8241" s="12" t="s">
        <v>397</v>
      </c>
      <c r="D8241" s="12" t="s">
        <v>31</v>
      </c>
      <c r="E8241" s="12" t="s">
        <v>481</v>
      </c>
      <c r="F8241" s="13">
        <v>43720</v>
      </c>
      <c r="G8241" s="12">
        <v>1</v>
      </c>
      <c r="H8241" s="12">
        <v>2141</v>
      </c>
      <c r="I8241" s="4">
        <f>VLOOKUP(Table_1[[#This Row],[Product ID]],[1]Products!$A:$D,3,0)</f>
        <v>1777</v>
      </c>
      <c r="J8241" s="4">
        <f>PRODUCT([2]Data!$G8241,[2]Data!$I8241)</f>
        <v>1777</v>
      </c>
      <c r="K8241" s="4">
        <f>PRODUCT([2]Data!$G8241,[2]Data!$H8241)</f>
        <v>2141</v>
      </c>
      <c r="L8241" s="4">
        <f>[2]Data!$K8241-[2]Data!$J8241</f>
        <v>364</v>
      </c>
      <c r="M8241" s="4" t="str">
        <f>VLOOKUP(Table_1[[#This Row],[Location ID]],[1]Locations!$A:$B,2,0)</f>
        <v>Carlsbad</v>
      </c>
      <c r="N8241" s="4" t="str">
        <f>VLOOKUP(Table_1[[#This Row],[Sales Person ID]],'[1]Sales People'!$A:$B,2,0)</f>
        <v>Joshua Cook</v>
      </c>
      <c r="O8241" s="4" t="str">
        <f>VLOOKUP(Table_1[[#This Row],[Customer ID]],[1]Customers!$A:$B,2,0)</f>
        <v>Fred Jenkins</v>
      </c>
      <c r="P8241" s="5">
        <f>WEEKDAY([2]Data!$F8241)</f>
        <v>5</v>
      </c>
      <c r="Q8241" s="4">
        <f>MONTH([2]Data!$F8241)</f>
        <v>9</v>
      </c>
      <c r="R8241" s="4">
        <f>YEAR([2]Data!$F8241)</f>
        <v>2019</v>
      </c>
    </row>
    <row r="8242" spans="1:18" ht="15.75" customHeight="1">
      <c r="A8242" s="12" t="s">
        <v>9279</v>
      </c>
      <c r="B8242" s="12" t="s">
        <v>316</v>
      </c>
      <c r="C8242" s="12" t="s">
        <v>180</v>
      </c>
      <c r="D8242" s="12" t="s">
        <v>107</v>
      </c>
      <c r="E8242" s="12" t="s">
        <v>542</v>
      </c>
      <c r="F8242" s="13">
        <v>43634</v>
      </c>
      <c r="G8242" s="12">
        <v>2</v>
      </c>
      <c r="H8242" s="12">
        <v>504</v>
      </c>
      <c r="I8242" s="4">
        <f>VLOOKUP(Table_1[[#This Row],[Product ID]],[1]Products!$A:$D,3,0)</f>
        <v>408</v>
      </c>
      <c r="J8242" s="4">
        <f>PRODUCT([2]Data!$G8242,[2]Data!$I8242)</f>
        <v>816</v>
      </c>
      <c r="K8242" s="4">
        <f>PRODUCT([2]Data!$G8242,[2]Data!$H8242)</f>
        <v>1008</v>
      </c>
      <c r="L8242" s="4">
        <f>[2]Data!$K8242-[2]Data!$J8242</f>
        <v>192</v>
      </c>
      <c r="M8242" s="4" t="str">
        <f>VLOOKUP(Table_1[[#This Row],[Location ID]],[1]Locations!$A:$B,2,0)</f>
        <v>Vista</v>
      </c>
      <c r="N8242" s="4" t="str">
        <f>VLOOKUP(Table_1[[#This Row],[Sales Person ID]],'[1]Sales People'!$A:$B,2,0)</f>
        <v>Brian Thomas</v>
      </c>
      <c r="O8242" s="4" t="str">
        <f>VLOOKUP(Table_1[[#This Row],[Customer ID]],[1]Customers!$A:$B,2,0)</f>
        <v>Randy Hayes</v>
      </c>
      <c r="P8242" s="5">
        <f>WEEKDAY([2]Data!$F8242)</f>
        <v>3</v>
      </c>
      <c r="Q8242" s="4">
        <f>MONTH([2]Data!$F8242)</f>
        <v>6</v>
      </c>
      <c r="R8242" s="4">
        <f>YEAR([2]Data!$F8242)</f>
        <v>2019</v>
      </c>
    </row>
    <row r="8243" spans="1:18" ht="15.75" customHeight="1">
      <c r="A8243" s="12" t="s">
        <v>9280</v>
      </c>
      <c r="B8243" s="12" t="s">
        <v>80</v>
      </c>
      <c r="C8243" s="12" t="s">
        <v>131</v>
      </c>
      <c r="D8243" s="12" t="s">
        <v>223</v>
      </c>
      <c r="E8243" s="12" t="s">
        <v>914</v>
      </c>
      <c r="F8243" s="13">
        <v>43801</v>
      </c>
      <c r="G8243" s="12">
        <v>1</v>
      </c>
      <c r="H8243" s="12">
        <v>1351</v>
      </c>
      <c r="I8243" s="4">
        <f>VLOOKUP(Table_1[[#This Row],[Product ID]],[1]Products!$A:$D,3,0)</f>
        <v>1108</v>
      </c>
      <c r="J8243" s="4">
        <f>PRODUCT([2]Data!$G8243,[2]Data!$I8243)</f>
        <v>1108</v>
      </c>
      <c r="K8243" s="4">
        <f>PRODUCT([2]Data!$G8243,[2]Data!$H8243)</f>
        <v>1351</v>
      </c>
      <c r="L8243" s="4">
        <f>[2]Data!$K8243-[2]Data!$J8243</f>
        <v>243</v>
      </c>
      <c r="M8243" s="4" t="str">
        <f>VLOOKUP(Table_1[[#This Row],[Location ID]],[1]Locations!$A:$B,2,0)</f>
        <v>Elk Grove</v>
      </c>
      <c r="N8243" s="4" t="str">
        <f>VLOOKUP(Table_1[[#This Row],[Sales Person ID]],'[1]Sales People'!$A:$B,2,0)</f>
        <v>Ronald Reed</v>
      </c>
      <c r="O8243" s="4" t="str">
        <f>VLOOKUP(Table_1[[#This Row],[Customer ID]],[1]Customers!$A:$B,2,0)</f>
        <v>Billy Kennedy</v>
      </c>
      <c r="P8243" s="5">
        <f>WEEKDAY([2]Data!$F8243)</f>
        <v>2</v>
      </c>
      <c r="Q8243" s="4">
        <f>MONTH([2]Data!$F8243)</f>
        <v>12</v>
      </c>
      <c r="R8243" s="4">
        <f>YEAR([2]Data!$F8243)</f>
        <v>2019</v>
      </c>
    </row>
    <row r="8244" spans="1:18" ht="15.75" customHeight="1">
      <c r="A8244" s="12" t="s">
        <v>9281</v>
      </c>
      <c r="B8244" s="12" t="s">
        <v>143</v>
      </c>
      <c r="C8244" s="12" t="s">
        <v>90</v>
      </c>
      <c r="D8244" s="12" t="s">
        <v>112</v>
      </c>
      <c r="E8244" s="12" t="s">
        <v>1555</v>
      </c>
      <c r="F8244" s="13">
        <v>43526</v>
      </c>
      <c r="G8244" s="12">
        <v>1</v>
      </c>
      <c r="H8244" s="12">
        <v>2091</v>
      </c>
      <c r="I8244" s="4">
        <f>VLOOKUP(Table_1[[#This Row],[Product ID]],[1]Products!$A:$D,3,0)</f>
        <v>1485</v>
      </c>
      <c r="J8244" s="4">
        <f>PRODUCT([2]Data!$G8244,[2]Data!$I8244)</f>
        <v>1485</v>
      </c>
      <c r="K8244" s="4">
        <f>PRODUCT([2]Data!$G8244,[2]Data!$H8244)</f>
        <v>2091</v>
      </c>
      <c r="L8244" s="4">
        <f>[2]Data!$K8244-[2]Data!$J8244</f>
        <v>606</v>
      </c>
      <c r="M8244" s="4" t="str">
        <f>VLOOKUP(Table_1[[#This Row],[Location ID]],[1]Locations!$A:$B,2,0)</f>
        <v>Palmdale</v>
      </c>
      <c r="N8244" s="4" t="str">
        <f>VLOOKUP(Table_1[[#This Row],[Sales Person ID]],'[1]Sales People'!$A:$B,2,0)</f>
        <v>Scott Clark</v>
      </c>
      <c r="O8244" s="4" t="str">
        <f>VLOOKUP(Table_1[[#This Row],[Customer ID]],[1]Customers!$A:$B,2,0)</f>
        <v>Shawn Wallace</v>
      </c>
      <c r="P8244" s="5">
        <f>WEEKDAY([2]Data!$F8244)</f>
        <v>7</v>
      </c>
      <c r="Q8244" s="4">
        <f>MONTH([2]Data!$F8244)</f>
        <v>3</v>
      </c>
      <c r="R8244" s="4">
        <f>YEAR([2]Data!$F8244)</f>
        <v>2019</v>
      </c>
    </row>
    <row r="8245" spans="1:18" ht="15.75" customHeight="1">
      <c r="A8245" s="12" t="s">
        <v>9282</v>
      </c>
      <c r="B8245" s="12" t="s">
        <v>378</v>
      </c>
      <c r="C8245" s="12" t="s">
        <v>77</v>
      </c>
      <c r="D8245" s="12" t="s">
        <v>60</v>
      </c>
      <c r="E8245" s="12" t="s">
        <v>5558</v>
      </c>
      <c r="F8245" s="13">
        <v>43604</v>
      </c>
      <c r="G8245" s="12">
        <v>1</v>
      </c>
      <c r="H8245" s="12">
        <v>530</v>
      </c>
      <c r="I8245" s="4">
        <f>VLOOKUP(Table_1[[#This Row],[Product ID]],[1]Products!$A:$D,3,0)</f>
        <v>424</v>
      </c>
      <c r="J8245" s="4">
        <f>PRODUCT([2]Data!$G8245,[2]Data!$I8245)</f>
        <v>424</v>
      </c>
      <c r="K8245" s="4">
        <f>PRODUCT([2]Data!$G8245,[2]Data!$H8245)</f>
        <v>530</v>
      </c>
      <c r="L8245" s="4">
        <f>[2]Data!$K8245-[2]Data!$J8245</f>
        <v>106</v>
      </c>
      <c r="M8245" s="4" t="str">
        <f>VLOOKUP(Table_1[[#This Row],[Location ID]],[1]Locations!$A:$B,2,0)</f>
        <v>Ontario</v>
      </c>
      <c r="N8245" s="4" t="str">
        <f>VLOOKUP(Table_1[[#This Row],[Sales Person ID]],'[1]Sales People'!$A:$B,2,0)</f>
        <v>Walter Cook</v>
      </c>
      <c r="O8245" s="4" t="str">
        <f>VLOOKUP(Table_1[[#This Row],[Customer ID]],[1]Customers!$A:$B,2,0)</f>
        <v>Joe Griffin</v>
      </c>
      <c r="P8245" s="5">
        <f>WEEKDAY([2]Data!$F8245)</f>
        <v>1</v>
      </c>
      <c r="Q8245" s="4">
        <f>MONTH([2]Data!$F8245)</f>
        <v>5</v>
      </c>
      <c r="R8245" s="4">
        <f>YEAR([2]Data!$F8245)</f>
        <v>2019</v>
      </c>
    </row>
    <row r="8246" spans="1:18" ht="15.75" customHeight="1">
      <c r="A8246" s="12" t="s">
        <v>9283</v>
      </c>
      <c r="B8246" s="12" t="s">
        <v>372</v>
      </c>
      <c r="C8246" s="12" t="s">
        <v>283</v>
      </c>
      <c r="D8246" s="12" t="s">
        <v>127</v>
      </c>
      <c r="E8246" s="12" t="s">
        <v>1061</v>
      </c>
      <c r="F8246" s="13">
        <v>43612</v>
      </c>
      <c r="G8246" s="12">
        <v>1</v>
      </c>
      <c r="H8246" s="12">
        <v>1338</v>
      </c>
      <c r="I8246" s="4">
        <f>VLOOKUP(Table_1[[#This Row],[Product ID]],[1]Products!$A:$D,3,0)</f>
        <v>682</v>
      </c>
      <c r="J8246" s="4">
        <f>PRODUCT([2]Data!$G8246,[2]Data!$I8246)</f>
        <v>682</v>
      </c>
      <c r="K8246" s="4">
        <f>PRODUCT([2]Data!$G8246,[2]Data!$H8246)</f>
        <v>1338</v>
      </c>
      <c r="L8246" s="4">
        <f>[2]Data!$K8246-[2]Data!$J8246</f>
        <v>656</v>
      </c>
      <c r="M8246" s="4" t="str">
        <f>VLOOKUP(Table_1[[#This Row],[Location ID]],[1]Locations!$A:$B,2,0)</f>
        <v>Torrance</v>
      </c>
      <c r="N8246" s="4" t="str">
        <f>VLOOKUP(Table_1[[#This Row],[Sales Person ID]],'[1]Sales People'!$A:$B,2,0)</f>
        <v>Roger Ramos</v>
      </c>
      <c r="O8246" s="4" t="str">
        <f>VLOOKUP(Table_1[[#This Row],[Customer ID]],[1]Customers!$A:$B,2,0)</f>
        <v>Aaron Moreno</v>
      </c>
      <c r="P8246" s="5">
        <f>WEEKDAY([2]Data!$F8246)</f>
        <v>2</v>
      </c>
      <c r="Q8246" s="4">
        <f>MONTH([2]Data!$F8246)</f>
        <v>5</v>
      </c>
      <c r="R8246" s="4">
        <f>YEAR([2]Data!$F8246)</f>
        <v>2019</v>
      </c>
    </row>
    <row r="8247" spans="1:18" ht="15.75" customHeight="1">
      <c r="A8247" s="12" t="s">
        <v>9284</v>
      </c>
      <c r="B8247" s="12" t="s">
        <v>714</v>
      </c>
      <c r="C8247" s="12" t="s">
        <v>20</v>
      </c>
      <c r="D8247" s="12" t="s">
        <v>69</v>
      </c>
      <c r="E8247" s="12" t="s">
        <v>2029</v>
      </c>
      <c r="F8247" s="13">
        <v>43805</v>
      </c>
      <c r="G8247" s="12">
        <v>1</v>
      </c>
      <c r="H8247" s="12">
        <v>530</v>
      </c>
      <c r="I8247" s="4">
        <f>VLOOKUP(Table_1[[#This Row],[Product ID]],[1]Products!$A:$D,3,0)</f>
        <v>435</v>
      </c>
      <c r="J8247" s="4">
        <f>PRODUCT([2]Data!$G8247,[2]Data!$I8247)</f>
        <v>435</v>
      </c>
      <c r="K8247" s="4">
        <f>PRODUCT([2]Data!$G8247,[2]Data!$H8247)</f>
        <v>530</v>
      </c>
      <c r="L8247" s="4">
        <f>[2]Data!$K8247-[2]Data!$J8247</f>
        <v>95</v>
      </c>
      <c r="M8247" s="4" t="str">
        <f>VLOOKUP(Table_1[[#This Row],[Location ID]],[1]Locations!$A:$B,2,0)</f>
        <v>San Mateo</v>
      </c>
      <c r="N8247" s="4" t="str">
        <f>VLOOKUP(Table_1[[#This Row],[Sales Person ID]],'[1]Sales People'!$A:$B,2,0)</f>
        <v>Christopher Tucker</v>
      </c>
      <c r="O8247" s="4" t="str">
        <f>VLOOKUP(Table_1[[#This Row],[Customer ID]],[1]Customers!$A:$B,2,0)</f>
        <v>Paul Chapman</v>
      </c>
      <c r="P8247" s="5">
        <f>WEEKDAY([2]Data!$F8247)</f>
        <v>6</v>
      </c>
      <c r="Q8247" s="4">
        <f>MONTH([2]Data!$F8247)</f>
        <v>12</v>
      </c>
      <c r="R8247" s="4">
        <f>YEAR([2]Data!$F8247)</f>
        <v>2019</v>
      </c>
    </row>
    <row r="8248" spans="1:18" ht="15.75" customHeight="1">
      <c r="A8248" s="12" t="s">
        <v>9285</v>
      </c>
      <c r="B8248" s="12" t="s">
        <v>1160</v>
      </c>
      <c r="C8248" s="12" t="s">
        <v>55</v>
      </c>
      <c r="D8248" s="12" t="s">
        <v>189</v>
      </c>
      <c r="E8248" s="12" t="s">
        <v>1915</v>
      </c>
      <c r="F8248" s="13">
        <v>43639</v>
      </c>
      <c r="G8248" s="12">
        <v>1</v>
      </c>
      <c r="H8248" s="12">
        <v>847</v>
      </c>
      <c r="I8248" s="4">
        <f>VLOOKUP(Table_1[[#This Row],[Product ID]],[1]Products!$A:$D,3,0)</f>
        <v>534</v>
      </c>
      <c r="J8248" s="4">
        <f>PRODUCT([2]Data!$G8248,[2]Data!$I8248)</f>
        <v>534</v>
      </c>
      <c r="K8248" s="4">
        <f>PRODUCT([2]Data!$G8248,[2]Data!$H8248)</f>
        <v>847</v>
      </c>
      <c r="L8248" s="4">
        <f>[2]Data!$K8248-[2]Data!$J8248</f>
        <v>313</v>
      </c>
      <c r="M8248" s="4" t="str">
        <f>VLOOKUP(Table_1[[#This Row],[Location ID]],[1]Locations!$A:$B,2,0)</f>
        <v>Moreno Valley</v>
      </c>
      <c r="N8248" s="4" t="str">
        <f>VLOOKUP(Table_1[[#This Row],[Sales Person ID]],'[1]Sales People'!$A:$B,2,0)</f>
        <v>Joshua Taylor</v>
      </c>
      <c r="O8248" s="4" t="str">
        <f>VLOOKUP(Table_1[[#This Row],[Customer ID]],[1]Customers!$A:$B,2,0)</f>
        <v>Ernest Rivera</v>
      </c>
      <c r="P8248" s="5">
        <f>WEEKDAY([2]Data!$F8248)</f>
        <v>1</v>
      </c>
      <c r="Q8248" s="4">
        <f>MONTH([2]Data!$F8248)</f>
        <v>6</v>
      </c>
      <c r="R8248" s="4">
        <f>YEAR([2]Data!$F8248)</f>
        <v>2019</v>
      </c>
    </row>
    <row r="8249" spans="1:18" ht="15.75" customHeight="1">
      <c r="A8249" s="12" t="s">
        <v>9286</v>
      </c>
      <c r="B8249" s="12" t="s">
        <v>490</v>
      </c>
      <c r="C8249" s="12" t="s">
        <v>59</v>
      </c>
      <c r="D8249" s="12" t="s">
        <v>102</v>
      </c>
      <c r="E8249" s="12" t="s">
        <v>1263</v>
      </c>
      <c r="F8249" s="13">
        <v>43528</v>
      </c>
      <c r="G8249" s="12">
        <v>1</v>
      </c>
      <c r="H8249" s="12">
        <v>123</v>
      </c>
      <c r="I8249" s="4">
        <f>VLOOKUP(Table_1[[#This Row],[Product ID]],[1]Products!$A:$D,3,0)</f>
        <v>84</v>
      </c>
      <c r="J8249" s="4">
        <f>PRODUCT([2]Data!$G8249,[2]Data!$I8249)</f>
        <v>84</v>
      </c>
      <c r="K8249" s="4">
        <f>PRODUCT([2]Data!$G8249,[2]Data!$H8249)</f>
        <v>123</v>
      </c>
      <c r="L8249" s="4">
        <f>[2]Data!$K8249-[2]Data!$J8249</f>
        <v>39</v>
      </c>
      <c r="M8249" s="4" t="str">
        <f>VLOOKUP(Table_1[[#This Row],[Location ID]],[1]Locations!$A:$B,2,0)</f>
        <v>Rialto</v>
      </c>
      <c r="N8249" s="4" t="str">
        <f>VLOOKUP(Table_1[[#This Row],[Sales Person ID]],'[1]Sales People'!$A:$B,2,0)</f>
        <v>Howard Gardner</v>
      </c>
      <c r="O8249" s="4" t="str">
        <f>VLOOKUP(Table_1[[#This Row],[Customer ID]],[1]Customers!$A:$B,2,0)</f>
        <v>Clarence Austin</v>
      </c>
      <c r="P8249" s="5">
        <f>WEEKDAY([2]Data!$F8249)</f>
        <v>2</v>
      </c>
      <c r="Q8249" s="4">
        <f>MONTH([2]Data!$F8249)</f>
        <v>3</v>
      </c>
      <c r="R8249" s="4">
        <f>YEAR([2]Data!$F8249)</f>
        <v>2019</v>
      </c>
    </row>
    <row r="8250" spans="1:18" ht="15.75" customHeight="1">
      <c r="A8250" s="12" t="s">
        <v>9287</v>
      </c>
      <c r="B8250" s="12" t="s">
        <v>564</v>
      </c>
      <c r="C8250" s="12" t="s">
        <v>313</v>
      </c>
      <c r="D8250" s="12" t="s">
        <v>91</v>
      </c>
      <c r="E8250" s="12" t="s">
        <v>1522</v>
      </c>
      <c r="F8250" s="13">
        <v>43750</v>
      </c>
      <c r="G8250" s="12">
        <v>3</v>
      </c>
      <c r="H8250" s="12">
        <v>1798</v>
      </c>
      <c r="I8250" s="4">
        <f>VLOOKUP(Table_1[[#This Row],[Product ID]],[1]Products!$A:$D,3,0)</f>
        <v>971</v>
      </c>
      <c r="J8250" s="4">
        <f>PRODUCT([2]Data!$G8250,[2]Data!$I8250)</f>
        <v>2913</v>
      </c>
      <c r="K8250" s="4">
        <f>PRODUCT([2]Data!$G8250,[2]Data!$H8250)</f>
        <v>5394</v>
      </c>
      <c r="L8250" s="4">
        <f>[2]Data!$K8250-[2]Data!$J8250</f>
        <v>2481</v>
      </c>
      <c r="M8250" s="4" t="str">
        <f>VLOOKUP(Table_1[[#This Row],[Location ID]],[1]Locations!$A:$B,2,0)</f>
        <v>Santa Rosa</v>
      </c>
      <c r="N8250" s="4" t="str">
        <f>VLOOKUP(Table_1[[#This Row],[Sales Person ID]],'[1]Sales People'!$A:$B,2,0)</f>
        <v>Henry Nelson</v>
      </c>
      <c r="O8250" s="4" t="str">
        <f>VLOOKUP(Table_1[[#This Row],[Customer ID]],[1]Customers!$A:$B,2,0)</f>
        <v>Stephen Larson</v>
      </c>
      <c r="P8250" s="5">
        <f>WEEKDAY([2]Data!$F8250)</f>
        <v>7</v>
      </c>
      <c r="Q8250" s="4">
        <f>MONTH([2]Data!$F8250)</f>
        <v>10</v>
      </c>
      <c r="R8250" s="4">
        <f>YEAR([2]Data!$F8250)</f>
        <v>2019</v>
      </c>
    </row>
    <row r="8251" spans="1:18" ht="15.75" customHeight="1">
      <c r="A8251" s="12" t="s">
        <v>9288</v>
      </c>
      <c r="B8251" s="12" t="s">
        <v>166</v>
      </c>
      <c r="C8251" s="12" t="s">
        <v>581</v>
      </c>
      <c r="D8251" s="12" t="s">
        <v>91</v>
      </c>
      <c r="E8251" s="12" t="s">
        <v>598</v>
      </c>
      <c r="F8251" s="13">
        <v>43471</v>
      </c>
      <c r="G8251" s="12">
        <v>4</v>
      </c>
      <c r="H8251" s="12">
        <v>1353</v>
      </c>
      <c r="I8251" s="4">
        <f>VLOOKUP(Table_1[[#This Row],[Product ID]],[1]Products!$A:$D,3,0)</f>
        <v>947</v>
      </c>
      <c r="J8251" s="4">
        <f>PRODUCT([2]Data!$G8251,[2]Data!$I8251)</f>
        <v>3788</v>
      </c>
      <c r="K8251" s="4">
        <f>PRODUCT([2]Data!$G8251,[2]Data!$H8251)</f>
        <v>5412</v>
      </c>
      <c r="L8251" s="4">
        <f>[2]Data!$K8251-[2]Data!$J8251</f>
        <v>1624</v>
      </c>
      <c r="M8251" s="4" t="str">
        <f>VLOOKUP(Table_1[[#This Row],[Location ID]],[1]Locations!$A:$B,2,0)</f>
        <v>Fresno</v>
      </c>
      <c r="N8251" s="4" t="str">
        <f>VLOOKUP(Table_1[[#This Row],[Sales Person ID]],'[1]Sales People'!$A:$B,2,0)</f>
        <v>Henry Nelson</v>
      </c>
      <c r="O8251" s="4" t="str">
        <f>VLOOKUP(Table_1[[#This Row],[Customer ID]],[1]Customers!$A:$B,2,0)</f>
        <v>Albert Jacobs</v>
      </c>
      <c r="P8251" s="5">
        <f>WEEKDAY([2]Data!$F8251)</f>
        <v>1</v>
      </c>
      <c r="Q8251" s="4">
        <f>MONTH([2]Data!$F8251)</f>
        <v>1</v>
      </c>
      <c r="R8251" s="4">
        <f>YEAR([2]Data!$F8251)</f>
        <v>2019</v>
      </c>
    </row>
    <row r="8252" spans="1:18" ht="15.75" customHeight="1">
      <c r="A8252" s="12" t="s">
        <v>9289</v>
      </c>
      <c r="B8252" s="12" t="s">
        <v>351</v>
      </c>
      <c r="C8252" s="12" t="s">
        <v>126</v>
      </c>
      <c r="D8252" s="12" t="s">
        <v>202</v>
      </c>
      <c r="E8252" s="12" t="s">
        <v>2777</v>
      </c>
      <c r="F8252" s="13">
        <v>43794</v>
      </c>
      <c r="G8252" s="12">
        <v>1</v>
      </c>
      <c r="H8252" s="12">
        <v>1967</v>
      </c>
      <c r="I8252" s="4">
        <f>VLOOKUP(Table_1[[#This Row],[Product ID]],[1]Products!$A:$D,3,0)</f>
        <v>1397</v>
      </c>
      <c r="J8252" s="4">
        <f>PRODUCT([2]Data!$G8252,[2]Data!$I8252)</f>
        <v>1397</v>
      </c>
      <c r="K8252" s="4">
        <f>PRODUCT([2]Data!$G8252,[2]Data!$H8252)</f>
        <v>1967</v>
      </c>
      <c r="L8252" s="4">
        <f>[2]Data!$K8252-[2]Data!$J8252</f>
        <v>570</v>
      </c>
      <c r="M8252" s="4" t="str">
        <f>VLOOKUP(Table_1[[#This Row],[Location ID]],[1]Locations!$A:$B,2,0)</f>
        <v>Glendale</v>
      </c>
      <c r="N8252" s="4" t="str">
        <f>VLOOKUP(Table_1[[#This Row],[Sales Person ID]],'[1]Sales People'!$A:$B,2,0)</f>
        <v>Robert Reed</v>
      </c>
      <c r="O8252" s="4" t="str">
        <f>VLOOKUP(Table_1[[#This Row],[Customer ID]],[1]Customers!$A:$B,2,0)</f>
        <v>Nicholas Morrison</v>
      </c>
      <c r="P8252" s="5">
        <f>WEEKDAY([2]Data!$F8252)</f>
        <v>2</v>
      </c>
      <c r="Q8252" s="4">
        <f>MONTH([2]Data!$F8252)</f>
        <v>11</v>
      </c>
      <c r="R8252" s="4">
        <f>YEAR([2]Data!$F8252)</f>
        <v>2019</v>
      </c>
    </row>
    <row r="8253" spans="1:18" ht="15.75" customHeight="1">
      <c r="A8253" s="12" t="s">
        <v>9290</v>
      </c>
      <c r="B8253" s="12" t="s">
        <v>829</v>
      </c>
      <c r="C8253" s="12" t="s">
        <v>483</v>
      </c>
      <c r="D8253" s="12" t="s">
        <v>356</v>
      </c>
      <c r="E8253" s="12" t="s">
        <v>1235</v>
      </c>
      <c r="F8253" s="13">
        <v>43780</v>
      </c>
      <c r="G8253" s="12">
        <v>1</v>
      </c>
      <c r="H8253" s="12">
        <v>1638</v>
      </c>
      <c r="I8253" s="4">
        <f>VLOOKUP(Table_1[[#This Row],[Product ID]],[1]Products!$A:$D,3,0)</f>
        <v>1261</v>
      </c>
      <c r="J8253" s="4">
        <f>PRODUCT([2]Data!$G8253,[2]Data!$I8253)</f>
        <v>1261</v>
      </c>
      <c r="K8253" s="4">
        <f>PRODUCT([2]Data!$G8253,[2]Data!$H8253)</f>
        <v>1638</v>
      </c>
      <c r="L8253" s="4">
        <f>[2]Data!$K8253-[2]Data!$J8253</f>
        <v>377</v>
      </c>
      <c r="M8253" s="4" t="str">
        <f>VLOOKUP(Table_1[[#This Row],[Location ID]],[1]Locations!$A:$B,2,0)</f>
        <v>Concord</v>
      </c>
      <c r="N8253" s="4" t="str">
        <f>VLOOKUP(Table_1[[#This Row],[Sales Person ID]],'[1]Sales People'!$A:$B,2,0)</f>
        <v>Larry Marshall</v>
      </c>
      <c r="O8253" s="4" t="str">
        <f>VLOOKUP(Table_1[[#This Row],[Customer ID]],[1]Customers!$A:$B,2,0)</f>
        <v>Steven Mccoy</v>
      </c>
      <c r="P8253" s="5">
        <f>WEEKDAY([2]Data!$F8253)</f>
        <v>2</v>
      </c>
      <c r="Q8253" s="4">
        <f>MONTH([2]Data!$F8253)</f>
        <v>11</v>
      </c>
      <c r="R8253" s="4">
        <f>YEAR([2]Data!$F8253)</f>
        <v>2019</v>
      </c>
    </row>
    <row r="8254" spans="1:18" ht="15.75" customHeight="1">
      <c r="A8254" s="12" t="s">
        <v>9291</v>
      </c>
      <c r="B8254" s="12" t="s">
        <v>105</v>
      </c>
      <c r="C8254" s="12" t="s">
        <v>197</v>
      </c>
      <c r="D8254" s="12" t="s">
        <v>41</v>
      </c>
      <c r="E8254" s="12" t="s">
        <v>1372</v>
      </c>
      <c r="F8254" s="13">
        <v>43615</v>
      </c>
      <c r="G8254" s="12">
        <v>1</v>
      </c>
      <c r="H8254" s="12">
        <v>1639</v>
      </c>
      <c r="I8254" s="4">
        <f>VLOOKUP(Table_1[[#This Row],[Product ID]],[1]Products!$A:$D,3,0)</f>
        <v>1295</v>
      </c>
      <c r="J8254" s="4">
        <f>PRODUCT([2]Data!$G8254,[2]Data!$I8254)</f>
        <v>1295</v>
      </c>
      <c r="K8254" s="4">
        <f>PRODUCT([2]Data!$G8254,[2]Data!$H8254)</f>
        <v>1639</v>
      </c>
      <c r="L8254" s="4">
        <f>[2]Data!$K8254-[2]Data!$J8254</f>
        <v>344</v>
      </c>
      <c r="M8254" s="4" t="str">
        <f>VLOOKUP(Table_1[[#This Row],[Location ID]],[1]Locations!$A:$B,2,0)</f>
        <v>Riverside</v>
      </c>
      <c r="N8254" s="4" t="str">
        <f>VLOOKUP(Table_1[[#This Row],[Sales Person ID]],'[1]Sales People'!$A:$B,2,0)</f>
        <v>Carl Hall</v>
      </c>
      <c r="O8254" s="4" t="str">
        <f>VLOOKUP(Table_1[[#This Row],[Customer ID]],[1]Customers!$A:$B,2,0)</f>
        <v>Ryan Schmidt</v>
      </c>
      <c r="P8254" s="5">
        <f>WEEKDAY([2]Data!$F8254)</f>
        <v>5</v>
      </c>
      <c r="Q8254" s="4">
        <f>MONTH([2]Data!$F8254)</f>
        <v>5</v>
      </c>
      <c r="R8254" s="4">
        <f>YEAR([2]Data!$F8254)</f>
        <v>2019</v>
      </c>
    </row>
    <row r="8255" spans="1:18" ht="15.75" customHeight="1">
      <c r="A8255" s="12" t="s">
        <v>9292</v>
      </c>
      <c r="B8255" s="12" t="s">
        <v>19</v>
      </c>
      <c r="C8255" s="12" t="s">
        <v>121</v>
      </c>
      <c r="D8255" s="12" t="s">
        <v>367</v>
      </c>
      <c r="E8255" s="12" t="s">
        <v>379</v>
      </c>
      <c r="F8255" s="13">
        <v>43514</v>
      </c>
      <c r="G8255" s="12">
        <v>3</v>
      </c>
      <c r="H8255" s="12">
        <v>1522</v>
      </c>
      <c r="I8255" s="4">
        <f>VLOOKUP(Table_1[[#This Row],[Product ID]],[1]Products!$A:$D,3,0)</f>
        <v>791</v>
      </c>
      <c r="J8255" s="4">
        <f>PRODUCT([2]Data!$G8255,[2]Data!$I8255)</f>
        <v>2373</v>
      </c>
      <c r="K8255" s="4">
        <f>PRODUCT([2]Data!$G8255,[2]Data!$H8255)</f>
        <v>4566</v>
      </c>
      <c r="L8255" s="4">
        <f>[2]Data!$K8255-[2]Data!$J8255</f>
        <v>2193</v>
      </c>
      <c r="M8255" s="4" t="str">
        <f>VLOOKUP(Table_1[[#This Row],[Location ID]],[1]Locations!$A:$B,2,0)</f>
        <v>Richmond</v>
      </c>
      <c r="N8255" s="4" t="str">
        <f>VLOOKUP(Table_1[[#This Row],[Sales Person ID]],'[1]Sales People'!$A:$B,2,0)</f>
        <v>Jimmy Young</v>
      </c>
      <c r="O8255" s="4" t="str">
        <f>VLOOKUP(Table_1[[#This Row],[Customer ID]],[1]Customers!$A:$B,2,0)</f>
        <v>Wayne Owens</v>
      </c>
      <c r="P8255" s="5">
        <f>WEEKDAY([2]Data!$F8255)</f>
        <v>2</v>
      </c>
      <c r="Q8255" s="4">
        <f>MONTH([2]Data!$F8255)</f>
        <v>2</v>
      </c>
      <c r="R8255" s="4">
        <f>YEAR([2]Data!$F8255)</f>
        <v>2019</v>
      </c>
    </row>
    <row r="8256" spans="1:18" ht="15.75" customHeight="1">
      <c r="A8256" s="12" t="s">
        <v>9293</v>
      </c>
      <c r="B8256" s="12" t="s">
        <v>49</v>
      </c>
      <c r="C8256" s="12" t="s">
        <v>231</v>
      </c>
      <c r="D8256" s="12" t="s">
        <v>98</v>
      </c>
      <c r="E8256" s="12" t="s">
        <v>3204</v>
      </c>
      <c r="F8256" s="13">
        <v>43775</v>
      </c>
      <c r="G8256" s="12">
        <v>3</v>
      </c>
      <c r="H8256" s="12">
        <v>2283</v>
      </c>
      <c r="I8256" s="4">
        <f>VLOOKUP(Table_1[[#This Row],[Product ID]],[1]Products!$A:$D,3,0)</f>
        <v>1484</v>
      </c>
      <c r="J8256" s="4">
        <f>PRODUCT([2]Data!$G8256,[2]Data!$I8256)</f>
        <v>4452</v>
      </c>
      <c r="K8256" s="4">
        <f>PRODUCT([2]Data!$G8256,[2]Data!$H8256)</f>
        <v>6849</v>
      </c>
      <c r="L8256" s="4">
        <f>[2]Data!$K8256-[2]Data!$J8256</f>
        <v>2397</v>
      </c>
      <c r="M8256" s="4" t="str">
        <f>VLOOKUP(Table_1[[#This Row],[Location ID]],[1]Locations!$A:$B,2,0)</f>
        <v>Modesto</v>
      </c>
      <c r="N8256" s="4" t="str">
        <f>VLOOKUP(Table_1[[#This Row],[Sales Person ID]],'[1]Sales People'!$A:$B,2,0)</f>
        <v>Martin Perry</v>
      </c>
      <c r="O8256" s="4" t="str">
        <f>VLOOKUP(Table_1[[#This Row],[Customer ID]],[1]Customers!$A:$B,2,0)</f>
        <v>Bruce Hamilton</v>
      </c>
      <c r="P8256" s="5">
        <f>WEEKDAY([2]Data!$F8256)</f>
        <v>4</v>
      </c>
      <c r="Q8256" s="4">
        <f>MONTH([2]Data!$F8256)</f>
        <v>11</v>
      </c>
      <c r="R8256" s="4">
        <f>YEAR([2]Data!$F8256)</f>
        <v>2019</v>
      </c>
    </row>
    <row r="8257" spans="1:18" ht="15.75" customHeight="1">
      <c r="A8257" s="12" t="s">
        <v>9294</v>
      </c>
      <c r="B8257" s="12" t="s">
        <v>359</v>
      </c>
      <c r="C8257" s="12" t="s">
        <v>391</v>
      </c>
      <c r="D8257" s="12" t="s">
        <v>86</v>
      </c>
      <c r="E8257" s="12" t="s">
        <v>317</v>
      </c>
      <c r="F8257" s="13">
        <v>43636</v>
      </c>
      <c r="G8257" s="12">
        <v>1</v>
      </c>
      <c r="H8257" s="12">
        <v>603</v>
      </c>
      <c r="I8257" s="4">
        <f>VLOOKUP(Table_1[[#This Row],[Product ID]],[1]Products!$A:$D,3,0)</f>
        <v>416</v>
      </c>
      <c r="J8257" s="4">
        <f>PRODUCT([2]Data!$G8257,[2]Data!$I8257)</f>
        <v>416</v>
      </c>
      <c r="K8257" s="4">
        <f>PRODUCT([2]Data!$G8257,[2]Data!$H8257)</f>
        <v>603</v>
      </c>
      <c r="L8257" s="4">
        <f>[2]Data!$K8257-[2]Data!$J8257</f>
        <v>187</v>
      </c>
      <c r="M8257" s="4" t="str">
        <f>VLOOKUP(Table_1[[#This Row],[Location ID]],[1]Locations!$A:$B,2,0)</f>
        <v>Los Angeles</v>
      </c>
      <c r="N8257" s="4" t="str">
        <f>VLOOKUP(Table_1[[#This Row],[Sales Person ID]],'[1]Sales People'!$A:$B,2,0)</f>
        <v>Roger Robertson</v>
      </c>
      <c r="O8257" s="4" t="str">
        <f>VLOOKUP(Table_1[[#This Row],[Customer ID]],[1]Customers!$A:$B,2,0)</f>
        <v>Sean Black</v>
      </c>
      <c r="P8257" s="5">
        <f>WEEKDAY([2]Data!$F8257)</f>
        <v>5</v>
      </c>
      <c r="Q8257" s="4">
        <f>MONTH([2]Data!$F8257)</f>
        <v>6</v>
      </c>
      <c r="R8257" s="4">
        <f>YEAR([2]Data!$F8257)</f>
        <v>2019</v>
      </c>
    </row>
    <row r="8258" spans="1:18" ht="15.75" customHeight="1">
      <c r="A8258" s="12" t="s">
        <v>9295</v>
      </c>
      <c r="B8258" s="12" t="s">
        <v>677</v>
      </c>
      <c r="C8258" s="12" t="s">
        <v>538</v>
      </c>
      <c r="D8258" s="12" t="s">
        <v>367</v>
      </c>
      <c r="E8258" s="12" t="s">
        <v>303</v>
      </c>
      <c r="F8258" s="13">
        <v>43773</v>
      </c>
      <c r="G8258" s="12">
        <v>1</v>
      </c>
      <c r="H8258" s="12">
        <v>2241</v>
      </c>
      <c r="I8258" s="4">
        <f>VLOOKUP(Table_1[[#This Row],[Product ID]],[1]Products!$A:$D,3,0)</f>
        <v>1367</v>
      </c>
      <c r="J8258" s="4">
        <f>PRODUCT([2]Data!$G8258,[2]Data!$I8258)</f>
        <v>1367</v>
      </c>
      <c r="K8258" s="4">
        <f>PRODUCT([2]Data!$G8258,[2]Data!$H8258)</f>
        <v>2241</v>
      </c>
      <c r="L8258" s="4">
        <f>[2]Data!$K8258-[2]Data!$J8258</f>
        <v>874</v>
      </c>
      <c r="M8258" s="4" t="str">
        <f>VLOOKUP(Table_1[[#This Row],[Location ID]],[1]Locations!$A:$B,2,0)</f>
        <v>Stockton</v>
      </c>
      <c r="N8258" s="4" t="str">
        <f>VLOOKUP(Table_1[[#This Row],[Sales Person ID]],'[1]Sales People'!$A:$B,2,0)</f>
        <v>Jimmy Young</v>
      </c>
      <c r="O8258" s="4" t="str">
        <f>VLOOKUP(Table_1[[#This Row],[Customer ID]],[1]Customers!$A:$B,2,0)</f>
        <v>Clarence Grant</v>
      </c>
      <c r="P8258" s="5">
        <f>WEEKDAY([2]Data!$F8258)</f>
        <v>2</v>
      </c>
      <c r="Q8258" s="4">
        <f>MONTH([2]Data!$F8258)</f>
        <v>11</v>
      </c>
      <c r="R8258" s="4">
        <f>YEAR([2]Data!$F8258)</f>
        <v>2019</v>
      </c>
    </row>
    <row r="8259" spans="1:18" ht="15.75" customHeight="1">
      <c r="A8259" s="12" t="s">
        <v>9296</v>
      </c>
      <c r="B8259" s="12" t="s">
        <v>234</v>
      </c>
      <c r="C8259" s="12" t="s">
        <v>297</v>
      </c>
      <c r="D8259" s="12" t="s">
        <v>60</v>
      </c>
      <c r="E8259" s="12" t="s">
        <v>836</v>
      </c>
      <c r="F8259" s="13">
        <v>43529</v>
      </c>
      <c r="G8259" s="12">
        <v>4</v>
      </c>
      <c r="H8259" s="12">
        <v>799</v>
      </c>
      <c r="I8259" s="4">
        <f>VLOOKUP(Table_1[[#This Row],[Product ID]],[1]Products!$A:$D,3,0)</f>
        <v>455</v>
      </c>
      <c r="J8259" s="4">
        <f>PRODUCT([2]Data!$G8259,[2]Data!$I8259)</f>
        <v>1820</v>
      </c>
      <c r="K8259" s="4">
        <f>PRODUCT([2]Data!$G8259,[2]Data!$H8259)</f>
        <v>3196</v>
      </c>
      <c r="L8259" s="4">
        <f>[2]Data!$K8259-[2]Data!$J8259</f>
        <v>1376</v>
      </c>
      <c r="M8259" s="4" t="str">
        <f>VLOOKUP(Table_1[[#This Row],[Location ID]],[1]Locations!$A:$B,2,0)</f>
        <v>El Monte</v>
      </c>
      <c r="N8259" s="4" t="str">
        <f>VLOOKUP(Table_1[[#This Row],[Sales Person ID]],'[1]Sales People'!$A:$B,2,0)</f>
        <v>Walter Cook</v>
      </c>
      <c r="O8259" s="4" t="str">
        <f>VLOOKUP(Table_1[[#This Row],[Customer ID]],[1]Customers!$A:$B,2,0)</f>
        <v>Arthur Welch</v>
      </c>
      <c r="P8259" s="5">
        <f>WEEKDAY([2]Data!$F8259)</f>
        <v>3</v>
      </c>
      <c r="Q8259" s="4">
        <f>MONTH([2]Data!$F8259)</f>
        <v>3</v>
      </c>
      <c r="R8259" s="4">
        <f>YEAR([2]Data!$F8259)</f>
        <v>2019</v>
      </c>
    </row>
    <row r="8260" spans="1:18" ht="15.75" customHeight="1">
      <c r="A8260" s="12" t="s">
        <v>9297</v>
      </c>
      <c r="B8260" s="12" t="s">
        <v>1160</v>
      </c>
      <c r="C8260" s="12" t="s">
        <v>253</v>
      </c>
      <c r="D8260" s="12" t="s">
        <v>319</v>
      </c>
      <c r="E8260" s="12" t="s">
        <v>1585</v>
      </c>
      <c r="F8260" s="13">
        <v>43758</v>
      </c>
      <c r="G8260" s="12">
        <v>1</v>
      </c>
      <c r="H8260" s="12">
        <v>847</v>
      </c>
      <c r="I8260" s="4">
        <f>VLOOKUP(Table_1[[#This Row],[Product ID]],[1]Products!$A:$D,3,0)</f>
        <v>534</v>
      </c>
      <c r="J8260" s="4">
        <f>PRODUCT([2]Data!$G8260,[2]Data!$I8260)</f>
        <v>534</v>
      </c>
      <c r="K8260" s="4">
        <f>PRODUCT([2]Data!$G8260,[2]Data!$H8260)</f>
        <v>847</v>
      </c>
      <c r="L8260" s="4">
        <f>[2]Data!$K8260-[2]Data!$J8260</f>
        <v>313</v>
      </c>
      <c r="M8260" s="4" t="str">
        <f>VLOOKUP(Table_1[[#This Row],[Location ID]],[1]Locations!$A:$B,2,0)</f>
        <v>Downey</v>
      </c>
      <c r="N8260" s="4" t="str">
        <f>VLOOKUP(Table_1[[#This Row],[Sales Person ID]],'[1]Sales People'!$A:$B,2,0)</f>
        <v>Fred Robertson</v>
      </c>
      <c r="O8260" s="4" t="str">
        <f>VLOOKUP(Table_1[[#This Row],[Customer ID]],[1]Customers!$A:$B,2,0)</f>
        <v>Anthony Simpson</v>
      </c>
      <c r="P8260" s="5">
        <f>WEEKDAY([2]Data!$F8260)</f>
        <v>1</v>
      </c>
      <c r="Q8260" s="4">
        <f>MONTH([2]Data!$F8260)</f>
        <v>10</v>
      </c>
      <c r="R8260" s="4">
        <f>YEAR([2]Data!$F8260)</f>
        <v>2019</v>
      </c>
    </row>
    <row r="8261" spans="1:18" ht="15.75" customHeight="1">
      <c r="A8261" s="12" t="s">
        <v>9298</v>
      </c>
      <c r="B8261" s="12" t="s">
        <v>419</v>
      </c>
      <c r="C8261" s="12" t="s">
        <v>333</v>
      </c>
      <c r="D8261" s="12" t="s">
        <v>98</v>
      </c>
      <c r="E8261" s="12" t="s">
        <v>1478</v>
      </c>
      <c r="F8261" s="13">
        <v>43571</v>
      </c>
      <c r="G8261" s="12">
        <v>2</v>
      </c>
      <c r="H8261" s="12">
        <v>1405</v>
      </c>
      <c r="I8261" s="4">
        <f>VLOOKUP(Table_1[[#This Row],[Product ID]],[1]Products!$A:$D,3,0)</f>
        <v>1054</v>
      </c>
      <c r="J8261" s="4">
        <f>PRODUCT([2]Data!$G8261,[2]Data!$I8261)</f>
        <v>2108</v>
      </c>
      <c r="K8261" s="4">
        <f>PRODUCT([2]Data!$G8261,[2]Data!$H8261)</f>
        <v>2810</v>
      </c>
      <c r="L8261" s="4">
        <f>[2]Data!$K8261-[2]Data!$J8261</f>
        <v>702</v>
      </c>
      <c r="M8261" s="4" t="str">
        <f>VLOOKUP(Table_1[[#This Row],[Location ID]],[1]Locations!$A:$B,2,0)</f>
        <v>Rancho Cucamonga</v>
      </c>
      <c r="N8261" s="4" t="str">
        <f>VLOOKUP(Table_1[[#This Row],[Sales Person ID]],'[1]Sales People'!$A:$B,2,0)</f>
        <v>Martin Perry</v>
      </c>
      <c r="O8261" s="4" t="str">
        <f>VLOOKUP(Table_1[[#This Row],[Customer ID]],[1]Customers!$A:$B,2,0)</f>
        <v>Jeremy Peterson</v>
      </c>
      <c r="P8261" s="5">
        <f>WEEKDAY([2]Data!$F8261)</f>
        <v>3</v>
      </c>
      <c r="Q8261" s="4">
        <f>MONTH([2]Data!$F8261)</f>
        <v>4</v>
      </c>
      <c r="R8261" s="4">
        <f>YEAR([2]Data!$F8261)</f>
        <v>2019</v>
      </c>
    </row>
    <row r="8262" spans="1:18" ht="15.75" customHeight="1">
      <c r="A8262" s="12" t="s">
        <v>9299</v>
      </c>
      <c r="B8262" s="12" t="s">
        <v>414</v>
      </c>
      <c r="C8262" s="12" t="s">
        <v>478</v>
      </c>
      <c r="D8262" s="12" t="s">
        <v>223</v>
      </c>
      <c r="E8262" s="12" t="s">
        <v>680</v>
      </c>
      <c r="F8262" s="13">
        <v>43492</v>
      </c>
      <c r="G8262" s="12">
        <v>1</v>
      </c>
      <c r="H8262" s="12">
        <v>392</v>
      </c>
      <c r="I8262" s="4">
        <f>VLOOKUP(Table_1[[#This Row],[Product ID]],[1]Products!$A:$D,3,0)</f>
        <v>255</v>
      </c>
      <c r="J8262" s="4">
        <f>PRODUCT([2]Data!$G8262,[2]Data!$I8262)</f>
        <v>255</v>
      </c>
      <c r="K8262" s="4">
        <f>PRODUCT([2]Data!$G8262,[2]Data!$H8262)</f>
        <v>392</v>
      </c>
      <c r="L8262" s="4">
        <f>[2]Data!$K8262-[2]Data!$J8262</f>
        <v>137</v>
      </c>
      <c r="M8262" s="4" t="str">
        <f>VLOOKUP(Table_1[[#This Row],[Location ID]],[1]Locations!$A:$B,2,0)</f>
        <v>Garden Grove</v>
      </c>
      <c r="N8262" s="4" t="str">
        <f>VLOOKUP(Table_1[[#This Row],[Sales Person ID]],'[1]Sales People'!$A:$B,2,0)</f>
        <v>Ronald Reed</v>
      </c>
      <c r="O8262" s="4" t="str">
        <f>VLOOKUP(Table_1[[#This Row],[Customer ID]],[1]Customers!$A:$B,2,0)</f>
        <v>Anthony Torres</v>
      </c>
      <c r="P8262" s="5">
        <f>WEEKDAY([2]Data!$F8262)</f>
        <v>1</v>
      </c>
      <c r="Q8262" s="4">
        <f>MONTH([2]Data!$F8262)</f>
        <v>1</v>
      </c>
      <c r="R8262" s="4">
        <f>YEAR([2]Data!$F8262)</f>
        <v>2019</v>
      </c>
    </row>
    <row r="8263" spans="1:18" ht="15.75" customHeight="1">
      <c r="A8263" s="12" t="s">
        <v>9300</v>
      </c>
      <c r="B8263" s="12" t="s">
        <v>263</v>
      </c>
      <c r="C8263" s="12" t="s">
        <v>461</v>
      </c>
      <c r="D8263" s="12" t="s">
        <v>176</v>
      </c>
      <c r="E8263" s="12" t="s">
        <v>1489</v>
      </c>
      <c r="F8263" s="13">
        <v>43742</v>
      </c>
      <c r="G8263" s="12">
        <v>4</v>
      </c>
      <c r="H8263" s="12">
        <v>1899</v>
      </c>
      <c r="I8263" s="4">
        <f>VLOOKUP(Table_1[[#This Row],[Product ID]],[1]Products!$A:$D,3,0)</f>
        <v>1044</v>
      </c>
      <c r="J8263" s="4">
        <f>PRODUCT([2]Data!$G8263,[2]Data!$I8263)</f>
        <v>4176</v>
      </c>
      <c r="K8263" s="4">
        <f>PRODUCT([2]Data!$G8263,[2]Data!$H8263)</f>
        <v>7596</v>
      </c>
      <c r="L8263" s="4">
        <f>[2]Data!$K8263-[2]Data!$J8263</f>
        <v>3420</v>
      </c>
      <c r="M8263" s="4" t="str">
        <f>VLOOKUP(Table_1[[#This Row],[Location ID]],[1]Locations!$A:$B,2,0)</f>
        <v>Simi Valley</v>
      </c>
      <c r="N8263" s="4" t="str">
        <f>VLOOKUP(Table_1[[#This Row],[Sales Person ID]],'[1]Sales People'!$A:$B,2,0)</f>
        <v>Joe Sims</v>
      </c>
      <c r="O8263" s="4" t="str">
        <f>VLOOKUP(Table_1[[#This Row],[Customer ID]],[1]Customers!$A:$B,2,0)</f>
        <v>Jerry Simmons</v>
      </c>
      <c r="P8263" s="5">
        <f>WEEKDAY([2]Data!$F8263)</f>
        <v>6</v>
      </c>
      <c r="Q8263" s="4">
        <f>MONTH([2]Data!$F8263)</f>
        <v>10</v>
      </c>
      <c r="R8263" s="4">
        <f>YEAR([2]Data!$F8263)</f>
        <v>2019</v>
      </c>
    </row>
    <row r="8264" spans="1:18" ht="15.75" customHeight="1">
      <c r="A8264" s="12" t="s">
        <v>9301</v>
      </c>
      <c r="B8264" s="12" t="s">
        <v>234</v>
      </c>
      <c r="C8264" s="12" t="s">
        <v>469</v>
      </c>
      <c r="D8264" s="12" t="s">
        <v>46</v>
      </c>
      <c r="E8264" s="12" t="s">
        <v>42</v>
      </c>
      <c r="F8264" s="13">
        <v>43813</v>
      </c>
      <c r="G8264" s="12">
        <v>2</v>
      </c>
      <c r="H8264" s="12">
        <v>799</v>
      </c>
      <c r="I8264" s="4">
        <f>VLOOKUP(Table_1[[#This Row],[Product ID]],[1]Products!$A:$D,3,0)</f>
        <v>455</v>
      </c>
      <c r="J8264" s="4">
        <f>PRODUCT([2]Data!$G8264,[2]Data!$I8264)</f>
        <v>910</v>
      </c>
      <c r="K8264" s="4">
        <f>PRODUCT([2]Data!$G8264,[2]Data!$H8264)</f>
        <v>1598</v>
      </c>
      <c r="L8264" s="4">
        <f>[2]Data!$K8264-[2]Data!$J8264</f>
        <v>688</v>
      </c>
      <c r="M8264" s="4" t="str">
        <f>VLOOKUP(Table_1[[#This Row],[Location ID]],[1]Locations!$A:$B,2,0)</f>
        <v>Fontana</v>
      </c>
      <c r="N8264" s="4" t="str">
        <f>VLOOKUP(Table_1[[#This Row],[Sales Person ID]],'[1]Sales People'!$A:$B,2,0)</f>
        <v>Charles Harper</v>
      </c>
      <c r="O8264" s="4" t="str">
        <f>VLOOKUP(Table_1[[#This Row],[Customer ID]],[1]Customers!$A:$B,2,0)</f>
        <v>Michael Allen</v>
      </c>
      <c r="P8264" s="5">
        <f>WEEKDAY([2]Data!$F8264)</f>
        <v>7</v>
      </c>
      <c r="Q8264" s="4">
        <f>MONTH([2]Data!$F8264)</f>
        <v>12</v>
      </c>
      <c r="R8264" s="4">
        <f>YEAR([2]Data!$F8264)</f>
        <v>2019</v>
      </c>
    </row>
    <row r="8265" spans="1:18" ht="15.75" customHeight="1">
      <c r="A8265" s="12" t="s">
        <v>9302</v>
      </c>
      <c r="B8265" s="12" t="s">
        <v>322</v>
      </c>
      <c r="C8265" s="12" t="s">
        <v>55</v>
      </c>
      <c r="D8265" s="12" t="s">
        <v>424</v>
      </c>
      <c r="E8265" s="12" t="s">
        <v>1019</v>
      </c>
      <c r="F8265" s="13">
        <v>43596</v>
      </c>
      <c r="G8265" s="12">
        <v>4</v>
      </c>
      <c r="H8265" s="12">
        <v>1743</v>
      </c>
      <c r="I8265" s="4">
        <f>VLOOKUP(Table_1[[#This Row],[Product ID]],[1]Products!$A:$D,3,0)</f>
        <v>872</v>
      </c>
      <c r="J8265" s="4">
        <f>PRODUCT([2]Data!$G8265,[2]Data!$I8265)</f>
        <v>3488</v>
      </c>
      <c r="K8265" s="4">
        <f>PRODUCT([2]Data!$G8265,[2]Data!$H8265)</f>
        <v>6972</v>
      </c>
      <c r="L8265" s="4">
        <f>[2]Data!$K8265-[2]Data!$J8265</f>
        <v>3484</v>
      </c>
      <c r="M8265" s="4" t="str">
        <f>VLOOKUP(Table_1[[#This Row],[Location ID]],[1]Locations!$A:$B,2,0)</f>
        <v>Moreno Valley</v>
      </c>
      <c r="N8265" s="4" t="str">
        <f>VLOOKUP(Table_1[[#This Row],[Sales Person ID]],'[1]Sales People'!$A:$B,2,0)</f>
        <v>Kenneth Bradley</v>
      </c>
      <c r="O8265" s="4" t="str">
        <f>VLOOKUP(Table_1[[#This Row],[Customer ID]],[1]Customers!$A:$B,2,0)</f>
        <v>Fred Evans</v>
      </c>
      <c r="P8265" s="5">
        <f>WEEKDAY([2]Data!$F8265)</f>
        <v>7</v>
      </c>
      <c r="Q8265" s="4">
        <f>MONTH([2]Data!$F8265)</f>
        <v>5</v>
      </c>
      <c r="R8265" s="4">
        <f>YEAR([2]Data!$F8265)</f>
        <v>2019</v>
      </c>
    </row>
    <row r="8266" spans="1:18" ht="15.75" customHeight="1">
      <c r="A8266" s="12" t="s">
        <v>9303</v>
      </c>
      <c r="B8266" s="12" t="s">
        <v>406</v>
      </c>
      <c r="C8266" s="12" t="s">
        <v>327</v>
      </c>
      <c r="D8266" s="12" t="s">
        <v>46</v>
      </c>
      <c r="E8266" s="12" t="s">
        <v>219</v>
      </c>
      <c r="F8266" s="13">
        <v>43707</v>
      </c>
      <c r="G8266" s="12">
        <v>1</v>
      </c>
      <c r="H8266" s="12">
        <v>2257</v>
      </c>
      <c r="I8266" s="4">
        <f>VLOOKUP(Table_1[[#This Row],[Product ID]],[1]Products!$A:$D,3,0)</f>
        <v>1535</v>
      </c>
      <c r="J8266" s="4">
        <f>PRODUCT([2]Data!$G8266,[2]Data!$I8266)</f>
        <v>1535</v>
      </c>
      <c r="K8266" s="4">
        <f>PRODUCT([2]Data!$G8266,[2]Data!$H8266)</f>
        <v>2257</v>
      </c>
      <c r="L8266" s="4">
        <f>[2]Data!$K8266-[2]Data!$J8266</f>
        <v>722</v>
      </c>
      <c r="M8266" s="4" t="str">
        <f>VLOOKUP(Table_1[[#This Row],[Location ID]],[1]Locations!$A:$B,2,0)</f>
        <v>East Los Angeles</v>
      </c>
      <c r="N8266" s="4" t="str">
        <f>VLOOKUP(Table_1[[#This Row],[Sales Person ID]],'[1]Sales People'!$A:$B,2,0)</f>
        <v>Charles Harper</v>
      </c>
      <c r="O8266" s="4" t="str">
        <f>VLOOKUP(Table_1[[#This Row],[Customer ID]],[1]Customers!$A:$B,2,0)</f>
        <v>Douglas Perkins</v>
      </c>
      <c r="P8266" s="5">
        <f>WEEKDAY([2]Data!$F8266)</f>
        <v>6</v>
      </c>
      <c r="Q8266" s="4">
        <f>MONTH([2]Data!$F8266)</f>
        <v>8</v>
      </c>
      <c r="R8266" s="4">
        <f>YEAR([2]Data!$F8266)</f>
        <v>2019</v>
      </c>
    </row>
    <row r="8267" spans="1:18" ht="15.75" customHeight="1">
      <c r="A8267" s="12" t="s">
        <v>9304</v>
      </c>
      <c r="B8267" s="12" t="s">
        <v>282</v>
      </c>
      <c r="C8267" s="12" t="s">
        <v>160</v>
      </c>
      <c r="D8267" s="12" t="s">
        <v>189</v>
      </c>
      <c r="E8267" s="12" t="s">
        <v>1885</v>
      </c>
      <c r="F8267" s="13">
        <v>43770</v>
      </c>
      <c r="G8267" s="12">
        <v>2</v>
      </c>
      <c r="H8267" s="12">
        <v>1587</v>
      </c>
      <c r="I8267" s="4">
        <f>VLOOKUP(Table_1[[#This Row],[Product ID]],[1]Products!$A:$D,3,0)</f>
        <v>1301</v>
      </c>
      <c r="J8267" s="4">
        <f>PRODUCT([2]Data!$G8267,[2]Data!$I8267)</f>
        <v>2602</v>
      </c>
      <c r="K8267" s="4">
        <f>PRODUCT([2]Data!$G8267,[2]Data!$H8267)</f>
        <v>3174</v>
      </c>
      <c r="L8267" s="4">
        <f>[2]Data!$K8267-[2]Data!$J8267</f>
        <v>572</v>
      </c>
      <c r="M8267" s="4" t="str">
        <f>VLOOKUP(Table_1[[#This Row],[Location ID]],[1]Locations!$A:$B,2,0)</f>
        <v>Antioch</v>
      </c>
      <c r="N8267" s="4" t="str">
        <f>VLOOKUP(Table_1[[#This Row],[Sales Person ID]],'[1]Sales People'!$A:$B,2,0)</f>
        <v>Joshua Taylor</v>
      </c>
      <c r="O8267" s="4" t="str">
        <f>VLOOKUP(Table_1[[#This Row],[Customer ID]],[1]Customers!$A:$B,2,0)</f>
        <v>Jesse Bishop</v>
      </c>
      <c r="P8267" s="5">
        <f>WEEKDAY([2]Data!$F8267)</f>
        <v>6</v>
      </c>
      <c r="Q8267" s="4">
        <f>MONTH([2]Data!$F8267)</f>
        <v>11</v>
      </c>
      <c r="R8267" s="4">
        <f>YEAR([2]Data!$F8267)</f>
        <v>2019</v>
      </c>
    </row>
    <row r="8268" spans="1:18" ht="15.75" customHeight="1">
      <c r="A8268" s="12" t="s">
        <v>9305</v>
      </c>
      <c r="B8268" s="12" t="s">
        <v>218</v>
      </c>
      <c r="C8268" s="12" t="s">
        <v>68</v>
      </c>
      <c r="D8268" s="12" t="s">
        <v>280</v>
      </c>
      <c r="E8268" s="12" t="s">
        <v>7325</v>
      </c>
      <c r="F8268" s="13">
        <v>43822</v>
      </c>
      <c r="G8268" s="12">
        <v>1</v>
      </c>
      <c r="H8268" s="12">
        <v>2464</v>
      </c>
      <c r="I8268" s="4">
        <f>VLOOKUP(Table_1[[#This Row],[Product ID]],[1]Products!$A:$D,3,0)</f>
        <v>1774</v>
      </c>
      <c r="J8268" s="4">
        <f>PRODUCT([2]Data!$G8268,[2]Data!$I8268)</f>
        <v>1774</v>
      </c>
      <c r="K8268" s="4">
        <f>PRODUCT([2]Data!$G8268,[2]Data!$H8268)</f>
        <v>2464</v>
      </c>
      <c r="L8268" s="4">
        <f>[2]Data!$K8268-[2]Data!$J8268</f>
        <v>690</v>
      </c>
      <c r="M8268" s="4" t="str">
        <f>VLOOKUP(Table_1[[#This Row],[Location ID]],[1]Locations!$A:$B,2,0)</f>
        <v>Thousand Oaks</v>
      </c>
      <c r="N8268" s="4" t="str">
        <f>VLOOKUP(Table_1[[#This Row],[Sales Person ID]],'[1]Sales People'!$A:$B,2,0)</f>
        <v>Kevin Butler</v>
      </c>
      <c r="O8268" s="4" t="str">
        <f>VLOOKUP(Table_1[[#This Row],[Customer ID]],[1]Customers!$A:$B,2,0)</f>
        <v>David Wheeler</v>
      </c>
      <c r="P8268" s="5">
        <f>WEEKDAY([2]Data!$F8268)</f>
        <v>2</v>
      </c>
      <c r="Q8268" s="4">
        <f>MONTH([2]Data!$F8268)</f>
        <v>12</v>
      </c>
      <c r="R8268" s="4">
        <f>YEAR([2]Data!$F8268)</f>
        <v>2019</v>
      </c>
    </row>
    <row r="8269" spans="1:18" ht="15.75" customHeight="1">
      <c r="A8269" s="12" t="s">
        <v>9306</v>
      </c>
      <c r="B8269" s="12" t="s">
        <v>163</v>
      </c>
      <c r="C8269" s="12" t="s">
        <v>231</v>
      </c>
      <c r="D8269" s="12" t="s">
        <v>137</v>
      </c>
      <c r="E8269" s="12" t="s">
        <v>513</v>
      </c>
      <c r="F8269" s="13">
        <v>43662</v>
      </c>
      <c r="G8269" s="12">
        <v>1</v>
      </c>
      <c r="H8269" s="12">
        <v>951</v>
      </c>
      <c r="I8269" s="4">
        <f>VLOOKUP(Table_1[[#This Row],[Product ID]],[1]Products!$A:$D,3,0)</f>
        <v>504</v>
      </c>
      <c r="J8269" s="4">
        <f>PRODUCT([2]Data!$G8269,[2]Data!$I8269)</f>
        <v>504</v>
      </c>
      <c r="K8269" s="4">
        <f>PRODUCT([2]Data!$G8269,[2]Data!$H8269)</f>
        <v>951</v>
      </c>
      <c r="L8269" s="4">
        <f>[2]Data!$K8269-[2]Data!$J8269</f>
        <v>447</v>
      </c>
      <c r="M8269" s="4" t="str">
        <f>VLOOKUP(Table_1[[#This Row],[Location ID]],[1]Locations!$A:$B,2,0)</f>
        <v>Modesto</v>
      </c>
      <c r="N8269" s="4" t="str">
        <f>VLOOKUP(Table_1[[#This Row],[Sales Person ID]],'[1]Sales People'!$A:$B,2,0)</f>
        <v>Larry Castillo</v>
      </c>
      <c r="O8269" s="4" t="str">
        <f>VLOOKUP(Table_1[[#This Row],[Customer ID]],[1]Customers!$A:$B,2,0)</f>
        <v>Ralph Richardson</v>
      </c>
      <c r="P8269" s="5">
        <f>WEEKDAY([2]Data!$F8269)</f>
        <v>3</v>
      </c>
      <c r="Q8269" s="4">
        <f>MONTH([2]Data!$F8269)</f>
        <v>7</v>
      </c>
      <c r="R8269" s="4">
        <f>YEAR([2]Data!$F8269)</f>
        <v>2019</v>
      </c>
    </row>
    <row r="8270" spans="1:18" ht="15.75" customHeight="1">
      <c r="A8270" s="12" t="s">
        <v>9307</v>
      </c>
      <c r="B8270" s="12" t="s">
        <v>869</v>
      </c>
      <c r="C8270" s="12" t="s">
        <v>20</v>
      </c>
      <c r="D8270" s="12" t="s">
        <v>261</v>
      </c>
      <c r="E8270" s="12" t="s">
        <v>1043</v>
      </c>
      <c r="F8270" s="13">
        <v>43710</v>
      </c>
      <c r="G8270" s="12">
        <v>2</v>
      </c>
      <c r="H8270" s="12">
        <v>2294</v>
      </c>
      <c r="I8270" s="4">
        <f>VLOOKUP(Table_1[[#This Row],[Product ID]],[1]Products!$A:$D,3,0)</f>
        <v>1399</v>
      </c>
      <c r="J8270" s="4">
        <f>PRODUCT([2]Data!$G8270,[2]Data!$I8270)</f>
        <v>2798</v>
      </c>
      <c r="K8270" s="4">
        <f>PRODUCT([2]Data!$G8270,[2]Data!$H8270)</f>
        <v>4588</v>
      </c>
      <c r="L8270" s="4">
        <f>[2]Data!$K8270-[2]Data!$J8270</f>
        <v>1790</v>
      </c>
      <c r="M8270" s="4" t="str">
        <f>VLOOKUP(Table_1[[#This Row],[Location ID]],[1]Locations!$A:$B,2,0)</f>
        <v>San Mateo</v>
      </c>
      <c r="N8270" s="4" t="str">
        <f>VLOOKUP(Table_1[[#This Row],[Sales Person ID]],'[1]Sales People'!$A:$B,2,0)</f>
        <v>Martin Carr</v>
      </c>
      <c r="O8270" s="4" t="str">
        <f>VLOOKUP(Table_1[[#This Row],[Customer ID]],[1]Customers!$A:$B,2,0)</f>
        <v>Sean Alexander</v>
      </c>
      <c r="P8270" s="5">
        <f>WEEKDAY([2]Data!$F8270)</f>
        <v>2</v>
      </c>
      <c r="Q8270" s="4">
        <f>MONTH([2]Data!$F8270)</f>
        <v>9</v>
      </c>
      <c r="R8270" s="4">
        <f>YEAR([2]Data!$F8270)</f>
        <v>2019</v>
      </c>
    </row>
    <row r="8271" spans="1:18" ht="15.75" customHeight="1">
      <c r="A8271" s="12" t="s">
        <v>9308</v>
      </c>
      <c r="B8271" s="12" t="s">
        <v>475</v>
      </c>
      <c r="C8271" s="12" t="s">
        <v>253</v>
      </c>
      <c r="D8271" s="12" t="s">
        <v>275</v>
      </c>
      <c r="E8271" s="12" t="s">
        <v>2384</v>
      </c>
      <c r="F8271" s="13">
        <v>43715</v>
      </c>
      <c r="G8271" s="12">
        <v>1</v>
      </c>
      <c r="H8271" s="12">
        <v>1566</v>
      </c>
      <c r="I8271" s="4">
        <f>VLOOKUP(Table_1[[#This Row],[Product ID]],[1]Products!$A:$D,3,0)</f>
        <v>1190</v>
      </c>
      <c r="J8271" s="4">
        <f>PRODUCT([2]Data!$G8271,[2]Data!$I8271)</f>
        <v>1190</v>
      </c>
      <c r="K8271" s="4">
        <f>PRODUCT([2]Data!$G8271,[2]Data!$H8271)</f>
        <v>1566</v>
      </c>
      <c r="L8271" s="4">
        <f>[2]Data!$K8271-[2]Data!$J8271</f>
        <v>376</v>
      </c>
      <c r="M8271" s="4" t="str">
        <f>VLOOKUP(Table_1[[#This Row],[Location ID]],[1]Locations!$A:$B,2,0)</f>
        <v>Downey</v>
      </c>
      <c r="N8271" s="4" t="str">
        <f>VLOOKUP(Table_1[[#This Row],[Sales Person ID]],'[1]Sales People'!$A:$B,2,0)</f>
        <v>Ernest Wheeler</v>
      </c>
      <c r="O8271" s="4" t="str">
        <f>VLOOKUP(Table_1[[#This Row],[Customer ID]],[1]Customers!$A:$B,2,0)</f>
        <v>Shawn Scott</v>
      </c>
      <c r="P8271" s="5">
        <f>WEEKDAY([2]Data!$F8271)</f>
        <v>7</v>
      </c>
      <c r="Q8271" s="4">
        <f>MONTH([2]Data!$F8271)</f>
        <v>9</v>
      </c>
      <c r="R8271" s="4">
        <f>YEAR([2]Data!$F8271)</f>
        <v>2019</v>
      </c>
    </row>
    <row r="8272" spans="1:18" ht="15.75" customHeight="1">
      <c r="A8272" s="12" t="s">
        <v>9309</v>
      </c>
      <c r="B8272" s="12" t="s">
        <v>188</v>
      </c>
      <c r="C8272" s="12" t="s">
        <v>366</v>
      </c>
      <c r="D8272" s="12" t="s">
        <v>367</v>
      </c>
      <c r="E8272" s="12" t="s">
        <v>27</v>
      </c>
      <c r="F8272" s="13">
        <v>43497</v>
      </c>
      <c r="G8272" s="12">
        <v>3</v>
      </c>
      <c r="H8272" s="12">
        <v>2497</v>
      </c>
      <c r="I8272" s="4">
        <f>VLOOKUP(Table_1[[#This Row],[Product ID]],[1]Products!$A:$D,3,0)</f>
        <v>1473</v>
      </c>
      <c r="J8272" s="4">
        <f>PRODUCT([2]Data!$G8272,[2]Data!$I8272)</f>
        <v>4419</v>
      </c>
      <c r="K8272" s="4">
        <f>PRODUCT([2]Data!$G8272,[2]Data!$H8272)</f>
        <v>7491</v>
      </c>
      <c r="L8272" s="4">
        <f>[2]Data!$K8272-[2]Data!$J8272</f>
        <v>3072</v>
      </c>
      <c r="M8272" s="4" t="str">
        <f>VLOOKUP(Table_1[[#This Row],[Location ID]],[1]Locations!$A:$B,2,0)</f>
        <v>Burbank</v>
      </c>
      <c r="N8272" s="4" t="str">
        <f>VLOOKUP(Table_1[[#This Row],[Sales Person ID]],'[1]Sales People'!$A:$B,2,0)</f>
        <v>Jimmy Young</v>
      </c>
      <c r="O8272" s="4" t="str">
        <f>VLOOKUP(Table_1[[#This Row],[Customer ID]],[1]Customers!$A:$B,2,0)</f>
        <v>Larry Dunn</v>
      </c>
      <c r="P8272" s="5">
        <f>WEEKDAY([2]Data!$F8272)</f>
        <v>6</v>
      </c>
      <c r="Q8272" s="4">
        <f>MONTH([2]Data!$F8272)</f>
        <v>2</v>
      </c>
      <c r="R8272" s="4">
        <f>YEAR([2]Data!$F8272)</f>
        <v>2019</v>
      </c>
    </row>
    <row r="8273" spans="1:18" ht="15.75" customHeight="1">
      <c r="A8273" s="12" t="s">
        <v>9310</v>
      </c>
      <c r="B8273" s="12" t="s">
        <v>221</v>
      </c>
      <c r="C8273" s="12" t="s">
        <v>287</v>
      </c>
      <c r="D8273" s="12" t="s">
        <v>102</v>
      </c>
      <c r="E8273" s="12" t="s">
        <v>2271</v>
      </c>
      <c r="F8273" s="13">
        <v>43628</v>
      </c>
      <c r="G8273" s="12">
        <v>3</v>
      </c>
      <c r="H8273" s="12">
        <v>458</v>
      </c>
      <c r="I8273" s="4">
        <f>VLOOKUP(Table_1[[#This Row],[Product ID]],[1]Products!$A:$D,3,0)</f>
        <v>376</v>
      </c>
      <c r="J8273" s="4">
        <f>PRODUCT([2]Data!$G8273,[2]Data!$I8273)</f>
        <v>1128</v>
      </c>
      <c r="K8273" s="4">
        <f>PRODUCT([2]Data!$G8273,[2]Data!$H8273)</f>
        <v>1374</v>
      </c>
      <c r="L8273" s="4">
        <f>[2]Data!$K8273-[2]Data!$J8273</f>
        <v>246</v>
      </c>
      <c r="M8273" s="4" t="str">
        <f>VLOOKUP(Table_1[[#This Row],[Location ID]],[1]Locations!$A:$B,2,0)</f>
        <v>Orange</v>
      </c>
      <c r="N8273" s="4" t="str">
        <f>VLOOKUP(Table_1[[#This Row],[Sales Person ID]],'[1]Sales People'!$A:$B,2,0)</f>
        <v>Howard Gardner</v>
      </c>
      <c r="O8273" s="4" t="str">
        <f>VLOOKUP(Table_1[[#This Row],[Customer ID]],[1]Customers!$A:$B,2,0)</f>
        <v>Dennis Scott</v>
      </c>
      <c r="P8273" s="5">
        <f>WEEKDAY([2]Data!$F8273)</f>
        <v>4</v>
      </c>
      <c r="Q8273" s="4">
        <f>MONTH([2]Data!$F8273)</f>
        <v>6</v>
      </c>
      <c r="R8273" s="4">
        <f>YEAR([2]Data!$F8273)</f>
        <v>2019</v>
      </c>
    </row>
    <row r="8274" spans="1:18" ht="15.75" customHeight="1">
      <c r="A8274" s="12" t="s">
        <v>9311</v>
      </c>
      <c r="B8274" s="12" t="s">
        <v>200</v>
      </c>
      <c r="C8274" s="12" t="s">
        <v>607</v>
      </c>
      <c r="D8274" s="12" t="s">
        <v>268</v>
      </c>
      <c r="E8274" s="12" t="s">
        <v>3175</v>
      </c>
      <c r="F8274" s="13">
        <v>43574</v>
      </c>
      <c r="G8274" s="12">
        <v>3</v>
      </c>
      <c r="H8274" s="12">
        <v>1783</v>
      </c>
      <c r="I8274" s="4">
        <f>VLOOKUP(Table_1[[#This Row],[Product ID]],[1]Products!$A:$D,3,0)</f>
        <v>1516</v>
      </c>
      <c r="J8274" s="4">
        <f>PRODUCT([2]Data!$G8274,[2]Data!$I8274)</f>
        <v>4548</v>
      </c>
      <c r="K8274" s="4">
        <f>PRODUCT([2]Data!$G8274,[2]Data!$H8274)</f>
        <v>5349</v>
      </c>
      <c r="L8274" s="4">
        <f>[2]Data!$K8274-[2]Data!$J8274</f>
        <v>801</v>
      </c>
      <c r="M8274" s="4" t="str">
        <f>VLOOKUP(Table_1[[#This Row],[Location ID]],[1]Locations!$A:$B,2,0)</f>
        <v>Fremont</v>
      </c>
      <c r="N8274" s="4" t="str">
        <f>VLOOKUP(Table_1[[#This Row],[Sales Person ID]],'[1]Sales People'!$A:$B,2,0)</f>
        <v>Jerry Perry</v>
      </c>
      <c r="O8274" s="4" t="str">
        <f>VLOOKUP(Table_1[[#This Row],[Customer ID]],[1]Customers!$A:$B,2,0)</f>
        <v>Harry Perkins</v>
      </c>
      <c r="P8274" s="5">
        <f>WEEKDAY([2]Data!$F8274)</f>
        <v>6</v>
      </c>
      <c r="Q8274" s="4">
        <f>MONTH([2]Data!$F8274)</f>
        <v>4</v>
      </c>
      <c r="R8274" s="4">
        <f>YEAR([2]Data!$F8274)</f>
        <v>2019</v>
      </c>
    </row>
    <row r="8275" spans="1:18" ht="15.75" customHeight="1">
      <c r="A8275" s="12" t="s">
        <v>9312</v>
      </c>
      <c r="B8275" s="12" t="s">
        <v>282</v>
      </c>
      <c r="C8275" s="12" t="s">
        <v>101</v>
      </c>
      <c r="D8275" s="12" t="s">
        <v>458</v>
      </c>
      <c r="E8275" s="12" t="s">
        <v>4892</v>
      </c>
      <c r="F8275" s="13">
        <v>43567</v>
      </c>
      <c r="G8275" s="12">
        <v>1</v>
      </c>
      <c r="H8275" s="12">
        <v>1587</v>
      </c>
      <c r="I8275" s="4">
        <f>VLOOKUP(Table_1[[#This Row],[Product ID]],[1]Products!$A:$D,3,0)</f>
        <v>1301</v>
      </c>
      <c r="J8275" s="4">
        <f>PRODUCT([2]Data!$G8275,[2]Data!$I8275)</f>
        <v>1301</v>
      </c>
      <c r="K8275" s="4">
        <f>PRODUCT([2]Data!$G8275,[2]Data!$H8275)</f>
        <v>1587</v>
      </c>
      <c r="L8275" s="4">
        <f>[2]Data!$K8275-[2]Data!$J8275</f>
        <v>286</v>
      </c>
      <c r="M8275" s="4" t="str">
        <f>VLOOKUP(Table_1[[#This Row],[Location ID]],[1]Locations!$A:$B,2,0)</f>
        <v>Irvine</v>
      </c>
      <c r="N8275" s="4" t="str">
        <f>VLOOKUP(Table_1[[#This Row],[Sales Person ID]],'[1]Sales People'!$A:$B,2,0)</f>
        <v>Howard Sims</v>
      </c>
      <c r="O8275" s="4" t="str">
        <f>VLOOKUP(Table_1[[#This Row],[Customer ID]],[1]Customers!$A:$B,2,0)</f>
        <v>Douglas Foster</v>
      </c>
      <c r="P8275" s="5">
        <f>WEEKDAY([2]Data!$F8275)</f>
        <v>6</v>
      </c>
      <c r="Q8275" s="4">
        <f>MONTH([2]Data!$F8275)</f>
        <v>4</v>
      </c>
      <c r="R8275" s="4">
        <f>YEAR([2]Data!$F8275)</f>
        <v>2019</v>
      </c>
    </row>
    <row r="8276" spans="1:18" ht="15.75" customHeight="1">
      <c r="A8276" s="12" t="s">
        <v>9313</v>
      </c>
      <c r="B8276" s="12" t="s">
        <v>432</v>
      </c>
      <c r="C8276" s="12" t="s">
        <v>201</v>
      </c>
      <c r="D8276" s="12" t="s">
        <v>64</v>
      </c>
      <c r="E8276" s="12" t="s">
        <v>1253</v>
      </c>
      <c r="F8276" s="13">
        <v>43790</v>
      </c>
      <c r="G8276" s="12">
        <v>1</v>
      </c>
      <c r="H8276" s="12">
        <v>826</v>
      </c>
      <c r="I8276" s="4">
        <f>VLOOKUP(Table_1[[#This Row],[Product ID]],[1]Products!$A:$D,3,0)</f>
        <v>562</v>
      </c>
      <c r="J8276" s="4">
        <f>PRODUCT([2]Data!$G8276,[2]Data!$I8276)</f>
        <v>562</v>
      </c>
      <c r="K8276" s="4">
        <f>PRODUCT([2]Data!$G8276,[2]Data!$H8276)</f>
        <v>826</v>
      </c>
      <c r="L8276" s="4">
        <f>[2]Data!$K8276-[2]Data!$J8276</f>
        <v>264</v>
      </c>
      <c r="M8276" s="4" t="str">
        <f>VLOOKUP(Table_1[[#This Row],[Location ID]],[1]Locations!$A:$B,2,0)</f>
        <v>Oakland</v>
      </c>
      <c r="N8276" s="4" t="str">
        <f>VLOOKUP(Table_1[[#This Row],[Sales Person ID]],'[1]Sales People'!$A:$B,2,0)</f>
        <v>Scott Mason</v>
      </c>
      <c r="O8276" s="4" t="str">
        <f>VLOOKUP(Table_1[[#This Row],[Customer ID]],[1]Customers!$A:$B,2,0)</f>
        <v>James Dean</v>
      </c>
      <c r="P8276" s="5">
        <f>WEEKDAY([2]Data!$F8276)</f>
        <v>5</v>
      </c>
      <c r="Q8276" s="4">
        <f>MONTH([2]Data!$F8276)</f>
        <v>11</v>
      </c>
      <c r="R8276" s="4">
        <f>YEAR([2]Data!$F8276)</f>
        <v>2019</v>
      </c>
    </row>
    <row r="8277" spans="1:18" ht="15.75" customHeight="1">
      <c r="A8277" s="12" t="s">
        <v>9314</v>
      </c>
      <c r="B8277" s="12" t="s">
        <v>54</v>
      </c>
      <c r="C8277" s="12" t="s">
        <v>85</v>
      </c>
      <c r="D8277" s="12" t="s">
        <v>122</v>
      </c>
      <c r="E8277" s="12" t="s">
        <v>1748</v>
      </c>
      <c r="F8277" s="13">
        <v>43747</v>
      </c>
      <c r="G8277" s="12">
        <v>2</v>
      </c>
      <c r="H8277" s="12">
        <v>356</v>
      </c>
      <c r="I8277" s="4">
        <f>VLOOKUP(Table_1[[#This Row],[Product ID]],[1]Products!$A:$D,3,0)</f>
        <v>292</v>
      </c>
      <c r="J8277" s="4">
        <f>PRODUCT([2]Data!$G8277,[2]Data!$I8277)</f>
        <v>584</v>
      </c>
      <c r="K8277" s="4">
        <f>PRODUCT([2]Data!$G8277,[2]Data!$H8277)</f>
        <v>712</v>
      </c>
      <c r="L8277" s="4">
        <f>[2]Data!$K8277-[2]Data!$J8277</f>
        <v>128</v>
      </c>
      <c r="M8277" s="4" t="str">
        <f>VLOOKUP(Table_1[[#This Row],[Location ID]],[1]Locations!$A:$B,2,0)</f>
        <v>West Covina</v>
      </c>
      <c r="N8277" s="4" t="str">
        <f>VLOOKUP(Table_1[[#This Row],[Sales Person ID]],'[1]Sales People'!$A:$B,2,0)</f>
        <v>Ryan Welch</v>
      </c>
      <c r="O8277" s="4" t="str">
        <f>VLOOKUP(Table_1[[#This Row],[Customer ID]],[1]Customers!$A:$B,2,0)</f>
        <v>Bobby Burton</v>
      </c>
      <c r="P8277" s="5">
        <f>WEEKDAY([2]Data!$F8277)</f>
        <v>4</v>
      </c>
      <c r="Q8277" s="4">
        <f>MONTH([2]Data!$F8277)</f>
        <v>10</v>
      </c>
      <c r="R8277" s="4">
        <f>YEAR([2]Data!$F8277)</f>
        <v>2019</v>
      </c>
    </row>
    <row r="8278" spans="1:18" ht="15.75" customHeight="1">
      <c r="A8278" s="12" t="s">
        <v>9315</v>
      </c>
      <c r="B8278" s="12" t="s">
        <v>359</v>
      </c>
      <c r="C8278" s="12" t="s">
        <v>461</v>
      </c>
      <c r="D8278" s="12" t="s">
        <v>458</v>
      </c>
      <c r="E8278" s="12" t="s">
        <v>448</v>
      </c>
      <c r="F8278" s="13">
        <v>43794</v>
      </c>
      <c r="G8278" s="12">
        <v>4</v>
      </c>
      <c r="H8278" s="12">
        <v>603</v>
      </c>
      <c r="I8278" s="4">
        <f>VLOOKUP(Table_1[[#This Row],[Product ID]],[1]Products!$A:$D,3,0)</f>
        <v>416</v>
      </c>
      <c r="J8278" s="4">
        <f>PRODUCT([2]Data!$G8278,[2]Data!$I8278)</f>
        <v>1664</v>
      </c>
      <c r="K8278" s="4">
        <f>PRODUCT([2]Data!$G8278,[2]Data!$H8278)</f>
        <v>2412</v>
      </c>
      <c r="L8278" s="4">
        <f>[2]Data!$K8278-[2]Data!$J8278</f>
        <v>748</v>
      </c>
      <c r="M8278" s="4" t="str">
        <f>VLOOKUP(Table_1[[#This Row],[Location ID]],[1]Locations!$A:$B,2,0)</f>
        <v>Simi Valley</v>
      </c>
      <c r="N8278" s="4" t="str">
        <f>VLOOKUP(Table_1[[#This Row],[Sales Person ID]],'[1]Sales People'!$A:$B,2,0)</f>
        <v>Howard Sims</v>
      </c>
      <c r="O8278" s="4" t="str">
        <f>VLOOKUP(Table_1[[#This Row],[Customer ID]],[1]Customers!$A:$B,2,0)</f>
        <v>Carl Murphy</v>
      </c>
      <c r="P8278" s="5">
        <f>WEEKDAY([2]Data!$F8278)</f>
        <v>2</v>
      </c>
      <c r="Q8278" s="4">
        <f>MONTH([2]Data!$F8278)</f>
        <v>11</v>
      </c>
      <c r="R8278" s="4">
        <f>YEAR([2]Data!$F8278)</f>
        <v>2019</v>
      </c>
    </row>
    <row r="8279" spans="1:18" ht="15.75" customHeight="1">
      <c r="A8279" s="12" t="s">
        <v>9316</v>
      </c>
      <c r="B8279" s="12" t="s">
        <v>616</v>
      </c>
      <c r="C8279" s="12" t="s">
        <v>607</v>
      </c>
      <c r="D8279" s="12" t="s">
        <v>64</v>
      </c>
      <c r="E8279" s="12" t="s">
        <v>1419</v>
      </c>
      <c r="F8279" s="13">
        <v>43548</v>
      </c>
      <c r="G8279" s="12">
        <v>2</v>
      </c>
      <c r="H8279" s="12">
        <v>913</v>
      </c>
      <c r="I8279" s="4">
        <f>VLOOKUP(Table_1[[#This Row],[Product ID]],[1]Products!$A:$D,3,0)</f>
        <v>584</v>
      </c>
      <c r="J8279" s="4">
        <f>PRODUCT([2]Data!$G8279,[2]Data!$I8279)</f>
        <v>1168</v>
      </c>
      <c r="K8279" s="4">
        <f>PRODUCT([2]Data!$G8279,[2]Data!$H8279)</f>
        <v>1826</v>
      </c>
      <c r="L8279" s="4">
        <f>[2]Data!$K8279-[2]Data!$J8279</f>
        <v>658</v>
      </c>
      <c r="M8279" s="4" t="str">
        <f>VLOOKUP(Table_1[[#This Row],[Location ID]],[1]Locations!$A:$B,2,0)</f>
        <v>Fremont</v>
      </c>
      <c r="N8279" s="4" t="str">
        <f>VLOOKUP(Table_1[[#This Row],[Sales Person ID]],'[1]Sales People'!$A:$B,2,0)</f>
        <v>Scott Mason</v>
      </c>
      <c r="O8279" s="4" t="str">
        <f>VLOOKUP(Table_1[[#This Row],[Customer ID]],[1]Customers!$A:$B,2,0)</f>
        <v>Steve Barnes</v>
      </c>
      <c r="P8279" s="5">
        <f>WEEKDAY([2]Data!$F8279)</f>
        <v>1</v>
      </c>
      <c r="Q8279" s="4">
        <f>MONTH([2]Data!$F8279)</f>
        <v>3</v>
      </c>
      <c r="R8279" s="4">
        <f>YEAR([2]Data!$F8279)</f>
        <v>2019</v>
      </c>
    </row>
    <row r="8280" spans="1:18" ht="15.75" customHeight="1">
      <c r="A8280" s="12" t="s">
        <v>9317</v>
      </c>
      <c r="B8280" s="12" t="s">
        <v>316</v>
      </c>
      <c r="C8280" s="12" t="s">
        <v>101</v>
      </c>
      <c r="D8280" s="12" t="s">
        <v>458</v>
      </c>
      <c r="E8280" s="12" t="s">
        <v>1469</v>
      </c>
      <c r="F8280" s="13">
        <v>43650</v>
      </c>
      <c r="G8280" s="12">
        <v>1</v>
      </c>
      <c r="H8280" s="12">
        <v>504</v>
      </c>
      <c r="I8280" s="4">
        <f>VLOOKUP(Table_1[[#This Row],[Product ID]],[1]Products!$A:$D,3,0)</f>
        <v>408</v>
      </c>
      <c r="J8280" s="4">
        <f>PRODUCT([2]Data!$G8280,[2]Data!$I8280)</f>
        <v>408</v>
      </c>
      <c r="K8280" s="4">
        <f>PRODUCT([2]Data!$G8280,[2]Data!$H8280)</f>
        <v>504</v>
      </c>
      <c r="L8280" s="4">
        <f>[2]Data!$K8280-[2]Data!$J8280</f>
        <v>96</v>
      </c>
      <c r="M8280" s="4" t="str">
        <f>VLOOKUP(Table_1[[#This Row],[Location ID]],[1]Locations!$A:$B,2,0)</f>
        <v>Irvine</v>
      </c>
      <c r="N8280" s="4" t="str">
        <f>VLOOKUP(Table_1[[#This Row],[Sales Person ID]],'[1]Sales People'!$A:$B,2,0)</f>
        <v>Howard Sims</v>
      </c>
      <c r="O8280" s="4" t="str">
        <f>VLOOKUP(Table_1[[#This Row],[Customer ID]],[1]Customers!$A:$B,2,0)</f>
        <v>Steve Miller</v>
      </c>
      <c r="P8280" s="5">
        <f>WEEKDAY([2]Data!$F8280)</f>
        <v>5</v>
      </c>
      <c r="Q8280" s="4">
        <f>MONTH([2]Data!$F8280)</f>
        <v>7</v>
      </c>
      <c r="R8280" s="4">
        <f>YEAR([2]Data!$F8280)</f>
        <v>2019</v>
      </c>
    </row>
    <row r="8281" spans="1:18" ht="15.75" customHeight="1">
      <c r="A8281" s="12" t="s">
        <v>9318</v>
      </c>
      <c r="B8281" s="12" t="s">
        <v>869</v>
      </c>
      <c r="C8281" s="12" t="s">
        <v>581</v>
      </c>
      <c r="D8281" s="12" t="s">
        <v>223</v>
      </c>
      <c r="E8281" s="12" t="s">
        <v>438</v>
      </c>
      <c r="F8281" s="13">
        <v>43616</v>
      </c>
      <c r="G8281" s="12">
        <v>3</v>
      </c>
      <c r="H8281" s="12">
        <v>2294</v>
      </c>
      <c r="I8281" s="4">
        <f>VLOOKUP(Table_1[[#This Row],[Product ID]],[1]Products!$A:$D,3,0)</f>
        <v>1399</v>
      </c>
      <c r="J8281" s="4">
        <f>PRODUCT([2]Data!$G8281,[2]Data!$I8281)</f>
        <v>4197</v>
      </c>
      <c r="K8281" s="4">
        <f>PRODUCT([2]Data!$G8281,[2]Data!$H8281)</f>
        <v>6882</v>
      </c>
      <c r="L8281" s="4">
        <f>[2]Data!$K8281-[2]Data!$J8281</f>
        <v>2685</v>
      </c>
      <c r="M8281" s="4" t="str">
        <f>VLOOKUP(Table_1[[#This Row],[Location ID]],[1]Locations!$A:$B,2,0)</f>
        <v>Fresno</v>
      </c>
      <c r="N8281" s="4" t="str">
        <f>VLOOKUP(Table_1[[#This Row],[Sales Person ID]],'[1]Sales People'!$A:$B,2,0)</f>
        <v>Ronald Reed</v>
      </c>
      <c r="O8281" s="4" t="str">
        <f>VLOOKUP(Table_1[[#This Row],[Customer ID]],[1]Customers!$A:$B,2,0)</f>
        <v>Phillip Peters</v>
      </c>
      <c r="P8281" s="5">
        <f>WEEKDAY([2]Data!$F8281)</f>
        <v>6</v>
      </c>
      <c r="Q8281" s="4">
        <f>MONTH([2]Data!$F8281)</f>
        <v>5</v>
      </c>
      <c r="R8281" s="4">
        <f>YEAR([2]Data!$F8281)</f>
        <v>2019</v>
      </c>
    </row>
    <row r="8282" spans="1:18" ht="15.75" customHeight="1">
      <c r="A8282" s="12" t="s">
        <v>9319</v>
      </c>
      <c r="B8282" s="12" t="s">
        <v>140</v>
      </c>
      <c r="C8282" s="12" t="s">
        <v>101</v>
      </c>
      <c r="D8282" s="12" t="s">
        <v>370</v>
      </c>
      <c r="E8282" s="12" t="s">
        <v>3616</v>
      </c>
      <c r="F8282" s="13">
        <v>43662</v>
      </c>
      <c r="G8282" s="12">
        <v>3</v>
      </c>
      <c r="H8282" s="12">
        <v>127</v>
      </c>
      <c r="I8282" s="4">
        <f>VLOOKUP(Table_1[[#This Row],[Product ID]],[1]Products!$A:$D,3,0)</f>
        <v>79</v>
      </c>
      <c r="J8282" s="4">
        <f>PRODUCT([2]Data!$G8282,[2]Data!$I8282)</f>
        <v>237</v>
      </c>
      <c r="K8282" s="4">
        <f>PRODUCT([2]Data!$G8282,[2]Data!$H8282)</f>
        <v>381</v>
      </c>
      <c r="L8282" s="4">
        <f>[2]Data!$K8282-[2]Data!$J8282</f>
        <v>144</v>
      </c>
      <c r="M8282" s="4" t="str">
        <f>VLOOKUP(Table_1[[#This Row],[Location ID]],[1]Locations!$A:$B,2,0)</f>
        <v>Irvine</v>
      </c>
      <c r="N8282" s="4" t="str">
        <f>VLOOKUP(Table_1[[#This Row],[Sales Person ID]],'[1]Sales People'!$A:$B,2,0)</f>
        <v>Eugene Holmes</v>
      </c>
      <c r="O8282" s="4" t="str">
        <f>VLOOKUP(Table_1[[#This Row],[Customer ID]],[1]Customers!$A:$B,2,0)</f>
        <v>Terry Robinson</v>
      </c>
      <c r="P8282" s="5">
        <f>WEEKDAY([2]Data!$F8282)</f>
        <v>3</v>
      </c>
      <c r="Q8282" s="4">
        <f>MONTH([2]Data!$F8282)</f>
        <v>7</v>
      </c>
      <c r="R8282" s="4">
        <f>YEAR([2]Data!$F8282)</f>
        <v>2019</v>
      </c>
    </row>
    <row r="8283" spans="1:18" ht="15.75" customHeight="1">
      <c r="A8283" s="12" t="s">
        <v>9320</v>
      </c>
      <c r="B8283" s="12" t="s">
        <v>663</v>
      </c>
      <c r="C8283" s="12" t="s">
        <v>126</v>
      </c>
      <c r="D8283" s="12" t="s">
        <v>356</v>
      </c>
      <c r="E8283" s="12" t="s">
        <v>1059</v>
      </c>
      <c r="F8283" s="13">
        <v>43621</v>
      </c>
      <c r="G8283" s="12">
        <v>4</v>
      </c>
      <c r="H8283" s="12">
        <v>217</v>
      </c>
      <c r="I8283" s="4">
        <f>VLOOKUP(Table_1[[#This Row],[Product ID]],[1]Products!$A:$D,3,0)</f>
        <v>171</v>
      </c>
      <c r="J8283" s="4">
        <f>PRODUCT([2]Data!$G8283,[2]Data!$I8283)</f>
        <v>684</v>
      </c>
      <c r="K8283" s="4">
        <f>PRODUCT([2]Data!$G8283,[2]Data!$H8283)</f>
        <v>868</v>
      </c>
      <c r="L8283" s="4">
        <f>[2]Data!$K8283-[2]Data!$J8283</f>
        <v>184</v>
      </c>
      <c r="M8283" s="4" t="str">
        <f>VLOOKUP(Table_1[[#This Row],[Location ID]],[1]Locations!$A:$B,2,0)</f>
        <v>Glendale</v>
      </c>
      <c r="N8283" s="4" t="str">
        <f>VLOOKUP(Table_1[[#This Row],[Sales Person ID]],'[1]Sales People'!$A:$B,2,0)</f>
        <v>Larry Marshall</v>
      </c>
      <c r="O8283" s="4" t="str">
        <f>VLOOKUP(Table_1[[#This Row],[Customer ID]],[1]Customers!$A:$B,2,0)</f>
        <v>George Nichols</v>
      </c>
      <c r="P8283" s="5">
        <f>WEEKDAY([2]Data!$F8283)</f>
        <v>4</v>
      </c>
      <c r="Q8283" s="4">
        <f>MONTH([2]Data!$F8283)</f>
        <v>6</v>
      </c>
      <c r="R8283" s="4">
        <f>YEAR([2]Data!$F8283)</f>
        <v>2019</v>
      </c>
    </row>
    <row r="8284" spans="1:18" ht="15.75" customHeight="1">
      <c r="A8284" s="12" t="s">
        <v>9321</v>
      </c>
      <c r="B8284" s="12" t="s">
        <v>363</v>
      </c>
      <c r="C8284" s="12" t="s">
        <v>197</v>
      </c>
      <c r="D8284" s="12" t="s">
        <v>157</v>
      </c>
      <c r="E8284" s="12" t="s">
        <v>2067</v>
      </c>
      <c r="F8284" s="13">
        <v>43664</v>
      </c>
      <c r="G8284" s="12">
        <v>3</v>
      </c>
      <c r="H8284" s="12">
        <v>203</v>
      </c>
      <c r="I8284" s="4">
        <f>VLOOKUP(Table_1[[#This Row],[Product ID]],[1]Products!$A:$D,3,0)</f>
        <v>154</v>
      </c>
      <c r="J8284" s="4">
        <f>PRODUCT([2]Data!$G8284,[2]Data!$I8284)</f>
        <v>462</v>
      </c>
      <c r="K8284" s="4">
        <f>PRODUCT([2]Data!$G8284,[2]Data!$H8284)</f>
        <v>609</v>
      </c>
      <c r="L8284" s="4">
        <f>[2]Data!$K8284-[2]Data!$J8284</f>
        <v>147</v>
      </c>
      <c r="M8284" s="4" t="str">
        <f>VLOOKUP(Table_1[[#This Row],[Location ID]],[1]Locations!$A:$B,2,0)</f>
        <v>Riverside</v>
      </c>
      <c r="N8284" s="4" t="str">
        <f>VLOOKUP(Table_1[[#This Row],[Sales Person ID]],'[1]Sales People'!$A:$B,2,0)</f>
        <v>Carl Elliott</v>
      </c>
      <c r="O8284" s="4" t="str">
        <f>VLOOKUP(Table_1[[#This Row],[Customer ID]],[1]Customers!$A:$B,2,0)</f>
        <v>Wayne Gardner</v>
      </c>
      <c r="P8284" s="5">
        <f>WEEKDAY([2]Data!$F8284)</f>
        <v>5</v>
      </c>
      <c r="Q8284" s="4">
        <f>MONTH([2]Data!$F8284)</f>
        <v>7</v>
      </c>
      <c r="R8284" s="4">
        <f>YEAR([2]Data!$F8284)</f>
        <v>2019</v>
      </c>
    </row>
    <row r="8285" spans="1:18" ht="15.75" customHeight="1">
      <c r="A8285" s="12" t="s">
        <v>9322</v>
      </c>
      <c r="B8285" s="12" t="s">
        <v>34</v>
      </c>
      <c r="C8285" s="12" t="s">
        <v>333</v>
      </c>
      <c r="D8285" s="12" t="s">
        <v>21</v>
      </c>
      <c r="E8285" s="12" t="s">
        <v>926</v>
      </c>
      <c r="F8285" s="13">
        <v>43667</v>
      </c>
      <c r="G8285" s="12">
        <v>1</v>
      </c>
      <c r="H8285" s="12">
        <v>1052</v>
      </c>
      <c r="I8285" s="4">
        <f>VLOOKUP(Table_1[[#This Row],[Product ID]],[1]Products!$A:$D,3,0)</f>
        <v>589</v>
      </c>
      <c r="J8285" s="4">
        <f>PRODUCT([2]Data!$G8285,[2]Data!$I8285)</f>
        <v>589</v>
      </c>
      <c r="K8285" s="4">
        <f>PRODUCT([2]Data!$G8285,[2]Data!$H8285)</f>
        <v>1052</v>
      </c>
      <c r="L8285" s="4">
        <f>[2]Data!$K8285-[2]Data!$J8285</f>
        <v>463</v>
      </c>
      <c r="M8285" s="4" t="str">
        <f>VLOOKUP(Table_1[[#This Row],[Location ID]],[1]Locations!$A:$B,2,0)</f>
        <v>Rancho Cucamonga</v>
      </c>
      <c r="N8285" s="4" t="str">
        <f>VLOOKUP(Table_1[[#This Row],[Sales Person ID]],'[1]Sales People'!$A:$B,2,0)</f>
        <v>Justin Lynch</v>
      </c>
      <c r="O8285" s="4" t="str">
        <f>VLOOKUP(Table_1[[#This Row],[Customer ID]],[1]Customers!$A:$B,2,0)</f>
        <v>Carlos Kim</v>
      </c>
      <c r="P8285" s="5">
        <f>WEEKDAY([2]Data!$F8285)</f>
        <v>1</v>
      </c>
      <c r="Q8285" s="4">
        <f>MONTH([2]Data!$F8285)</f>
        <v>7</v>
      </c>
      <c r="R8285" s="4">
        <f>YEAR([2]Data!$F8285)</f>
        <v>2019</v>
      </c>
    </row>
    <row r="8286" spans="1:18" ht="15.75" customHeight="1">
      <c r="A8286" s="12" t="s">
        <v>9323</v>
      </c>
      <c r="B8286" s="12" t="s">
        <v>179</v>
      </c>
      <c r="C8286" s="12" t="s">
        <v>403</v>
      </c>
      <c r="D8286" s="12" t="s">
        <v>31</v>
      </c>
      <c r="E8286" s="12" t="s">
        <v>2597</v>
      </c>
      <c r="F8286" s="13">
        <v>43547</v>
      </c>
      <c r="G8286" s="12">
        <v>2</v>
      </c>
      <c r="H8286" s="12">
        <v>112</v>
      </c>
      <c r="I8286" s="4">
        <f>VLOOKUP(Table_1[[#This Row],[Product ID]],[1]Products!$A:$D,3,0)</f>
        <v>90</v>
      </c>
      <c r="J8286" s="4">
        <f>PRODUCT([2]Data!$G8286,[2]Data!$I8286)</f>
        <v>180</v>
      </c>
      <c r="K8286" s="4">
        <f>PRODUCT([2]Data!$G8286,[2]Data!$H8286)</f>
        <v>224</v>
      </c>
      <c r="L8286" s="4">
        <f>[2]Data!$K8286-[2]Data!$J8286</f>
        <v>44</v>
      </c>
      <c r="M8286" s="4" t="str">
        <f>VLOOKUP(Table_1[[#This Row],[Location ID]],[1]Locations!$A:$B,2,0)</f>
        <v>Visalia</v>
      </c>
      <c r="N8286" s="4" t="str">
        <f>VLOOKUP(Table_1[[#This Row],[Sales Person ID]],'[1]Sales People'!$A:$B,2,0)</f>
        <v>Joshua Cook</v>
      </c>
      <c r="O8286" s="4" t="str">
        <f>VLOOKUP(Table_1[[#This Row],[Customer ID]],[1]Customers!$A:$B,2,0)</f>
        <v>Steve Tucker</v>
      </c>
      <c r="P8286" s="5">
        <f>WEEKDAY([2]Data!$F8286)</f>
        <v>7</v>
      </c>
      <c r="Q8286" s="4">
        <f>MONTH([2]Data!$F8286)</f>
        <v>3</v>
      </c>
      <c r="R8286" s="4">
        <f>YEAR([2]Data!$F8286)</f>
        <v>2019</v>
      </c>
    </row>
    <row r="8287" spans="1:18" ht="15.75" customHeight="1">
      <c r="A8287" s="12" t="s">
        <v>9324</v>
      </c>
      <c r="B8287" s="12" t="s">
        <v>249</v>
      </c>
      <c r="C8287" s="12" t="s">
        <v>403</v>
      </c>
      <c r="D8287" s="12" t="s">
        <v>458</v>
      </c>
      <c r="E8287" s="12" t="s">
        <v>3237</v>
      </c>
      <c r="F8287" s="13">
        <v>43478</v>
      </c>
      <c r="G8287" s="12">
        <v>2</v>
      </c>
      <c r="H8287" s="12">
        <v>871</v>
      </c>
      <c r="I8287" s="4">
        <f>VLOOKUP(Table_1[[#This Row],[Product ID]],[1]Products!$A:$D,3,0)</f>
        <v>540</v>
      </c>
      <c r="J8287" s="4">
        <f>PRODUCT([2]Data!$G8287,[2]Data!$I8287)</f>
        <v>1080</v>
      </c>
      <c r="K8287" s="4">
        <f>PRODUCT([2]Data!$G8287,[2]Data!$H8287)</f>
        <v>1742</v>
      </c>
      <c r="L8287" s="4">
        <f>[2]Data!$K8287-[2]Data!$J8287</f>
        <v>662</v>
      </c>
      <c r="M8287" s="4" t="str">
        <f>VLOOKUP(Table_1[[#This Row],[Location ID]],[1]Locations!$A:$B,2,0)</f>
        <v>Visalia</v>
      </c>
      <c r="N8287" s="4" t="str">
        <f>VLOOKUP(Table_1[[#This Row],[Sales Person ID]],'[1]Sales People'!$A:$B,2,0)</f>
        <v>Howard Sims</v>
      </c>
      <c r="O8287" s="4" t="str">
        <f>VLOOKUP(Table_1[[#This Row],[Customer ID]],[1]Customers!$A:$B,2,0)</f>
        <v>Alan Thomas</v>
      </c>
      <c r="P8287" s="5">
        <f>WEEKDAY([2]Data!$F8287)</f>
        <v>1</v>
      </c>
      <c r="Q8287" s="4">
        <f>MONTH([2]Data!$F8287)</f>
        <v>1</v>
      </c>
      <c r="R8287" s="4">
        <f>YEAR([2]Data!$F8287)</f>
        <v>2019</v>
      </c>
    </row>
    <row r="8288" spans="1:18" ht="15.75" customHeight="1">
      <c r="A8288" s="12" t="s">
        <v>9325</v>
      </c>
      <c r="B8288" s="12" t="s">
        <v>72</v>
      </c>
      <c r="C8288" s="12" t="s">
        <v>59</v>
      </c>
      <c r="D8288" s="12" t="s">
        <v>370</v>
      </c>
      <c r="E8288" s="12" t="s">
        <v>1550</v>
      </c>
      <c r="F8288" s="13">
        <v>43656</v>
      </c>
      <c r="G8288" s="12">
        <v>1</v>
      </c>
      <c r="H8288" s="12">
        <v>1889</v>
      </c>
      <c r="I8288" s="4">
        <f>VLOOKUP(Table_1[[#This Row],[Product ID]],[1]Products!$A:$D,3,0)</f>
        <v>945</v>
      </c>
      <c r="J8288" s="4">
        <f>PRODUCT([2]Data!$G8288,[2]Data!$I8288)</f>
        <v>945</v>
      </c>
      <c r="K8288" s="4">
        <f>PRODUCT([2]Data!$G8288,[2]Data!$H8288)</f>
        <v>1889</v>
      </c>
      <c r="L8288" s="4">
        <f>[2]Data!$K8288-[2]Data!$J8288</f>
        <v>944</v>
      </c>
      <c r="M8288" s="4" t="str">
        <f>VLOOKUP(Table_1[[#This Row],[Location ID]],[1]Locations!$A:$B,2,0)</f>
        <v>Rialto</v>
      </c>
      <c r="N8288" s="4" t="str">
        <f>VLOOKUP(Table_1[[#This Row],[Sales Person ID]],'[1]Sales People'!$A:$B,2,0)</f>
        <v>Eugene Holmes</v>
      </c>
      <c r="O8288" s="4" t="str">
        <f>VLOOKUP(Table_1[[#This Row],[Customer ID]],[1]Customers!$A:$B,2,0)</f>
        <v>Jose Ellis</v>
      </c>
      <c r="P8288" s="5">
        <f>WEEKDAY([2]Data!$F8288)</f>
        <v>4</v>
      </c>
      <c r="Q8288" s="4">
        <f>MONTH([2]Data!$F8288)</f>
        <v>7</v>
      </c>
      <c r="R8288" s="4">
        <f>YEAR([2]Data!$F8288)</f>
        <v>2019</v>
      </c>
    </row>
    <row r="8289" spans="1:18" ht="15.75" customHeight="1">
      <c r="A8289" s="12" t="s">
        <v>9326</v>
      </c>
      <c r="B8289" s="12" t="s">
        <v>286</v>
      </c>
      <c r="C8289" s="12" t="s">
        <v>50</v>
      </c>
      <c r="D8289" s="12" t="s">
        <v>64</v>
      </c>
      <c r="E8289" s="12" t="s">
        <v>2299</v>
      </c>
      <c r="F8289" s="13">
        <v>43587</v>
      </c>
      <c r="G8289" s="12">
        <v>4</v>
      </c>
      <c r="H8289" s="12">
        <v>2353</v>
      </c>
      <c r="I8289" s="4">
        <f>VLOOKUP(Table_1[[#This Row],[Product ID]],[1]Products!$A:$D,3,0)</f>
        <v>1788</v>
      </c>
      <c r="J8289" s="4">
        <f>PRODUCT([2]Data!$G8289,[2]Data!$I8289)</f>
        <v>7152</v>
      </c>
      <c r="K8289" s="4">
        <f>PRODUCT([2]Data!$G8289,[2]Data!$H8289)</f>
        <v>9412</v>
      </c>
      <c r="L8289" s="4">
        <f>[2]Data!$K8289-[2]Data!$J8289</f>
        <v>2260</v>
      </c>
      <c r="M8289" s="4" t="str">
        <f>VLOOKUP(Table_1[[#This Row],[Location ID]],[1]Locations!$A:$B,2,0)</f>
        <v>Oceanside</v>
      </c>
      <c r="N8289" s="4" t="str">
        <f>VLOOKUP(Table_1[[#This Row],[Sales Person ID]],'[1]Sales People'!$A:$B,2,0)</f>
        <v>Scott Mason</v>
      </c>
      <c r="O8289" s="4" t="str">
        <f>VLOOKUP(Table_1[[#This Row],[Customer ID]],[1]Customers!$A:$B,2,0)</f>
        <v>Antonio Owens</v>
      </c>
      <c r="P8289" s="5">
        <f>WEEKDAY([2]Data!$F8289)</f>
        <v>5</v>
      </c>
      <c r="Q8289" s="4">
        <f>MONTH([2]Data!$F8289)</f>
        <v>5</v>
      </c>
      <c r="R8289" s="4">
        <f>YEAR([2]Data!$F8289)</f>
        <v>2019</v>
      </c>
    </row>
    <row r="8290" spans="1:18" ht="15.75" customHeight="1">
      <c r="A8290" s="12" t="s">
        <v>9327</v>
      </c>
      <c r="B8290" s="12" t="s">
        <v>548</v>
      </c>
      <c r="C8290" s="12" t="s">
        <v>45</v>
      </c>
      <c r="D8290" s="12" t="s">
        <v>82</v>
      </c>
      <c r="E8290" s="12" t="s">
        <v>412</v>
      </c>
      <c r="F8290" s="13">
        <v>43681</v>
      </c>
      <c r="G8290" s="12">
        <v>4</v>
      </c>
      <c r="H8290" s="12">
        <v>556</v>
      </c>
      <c r="I8290" s="4">
        <f>VLOOKUP(Table_1[[#This Row],[Product ID]],[1]Products!$A:$D,3,0)</f>
        <v>395</v>
      </c>
      <c r="J8290" s="4">
        <f>PRODUCT([2]Data!$G8290,[2]Data!$I8290)</f>
        <v>1580</v>
      </c>
      <c r="K8290" s="4">
        <f>PRODUCT([2]Data!$G8290,[2]Data!$H8290)</f>
        <v>2224</v>
      </c>
      <c r="L8290" s="4">
        <f>[2]Data!$K8290-[2]Data!$J8290</f>
        <v>644</v>
      </c>
      <c r="M8290" s="4" t="str">
        <f>VLOOKUP(Table_1[[#This Row],[Location ID]],[1]Locations!$A:$B,2,0)</f>
        <v>Inglewood</v>
      </c>
      <c r="N8290" s="4" t="str">
        <f>VLOOKUP(Table_1[[#This Row],[Sales Person ID]],'[1]Sales People'!$A:$B,2,0)</f>
        <v>Gary Rodriguez</v>
      </c>
      <c r="O8290" s="4" t="str">
        <f>VLOOKUP(Table_1[[#This Row],[Customer ID]],[1]Customers!$A:$B,2,0)</f>
        <v>Robert Murphy</v>
      </c>
      <c r="P8290" s="5">
        <f>WEEKDAY([2]Data!$F8290)</f>
        <v>1</v>
      </c>
      <c r="Q8290" s="4">
        <f>MONTH([2]Data!$F8290)</f>
        <v>8</v>
      </c>
      <c r="R8290" s="4">
        <f>YEAR([2]Data!$F8290)</f>
        <v>2019</v>
      </c>
    </row>
    <row r="8291" spans="1:18" ht="15.75" customHeight="1">
      <c r="A8291" s="12" t="s">
        <v>9328</v>
      </c>
      <c r="B8291" s="12" t="s">
        <v>351</v>
      </c>
      <c r="C8291" s="12" t="s">
        <v>101</v>
      </c>
      <c r="D8291" s="12" t="s">
        <v>102</v>
      </c>
      <c r="E8291" s="12" t="s">
        <v>1831</v>
      </c>
      <c r="F8291" s="13">
        <v>43501</v>
      </c>
      <c r="G8291" s="12">
        <v>4</v>
      </c>
      <c r="H8291" s="12">
        <v>1967</v>
      </c>
      <c r="I8291" s="4">
        <f>VLOOKUP(Table_1[[#This Row],[Product ID]],[1]Products!$A:$D,3,0)</f>
        <v>1397</v>
      </c>
      <c r="J8291" s="4">
        <f>PRODUCT([2]Data!$G8291,[2]Data!$I8291)</f>
        <v>5588</v>
      </c>
      <c r="K8291" s="4">
        <f>PRODUCT([2]Data!$G8291,[2]Data!$H8291)</f>
        <v>7868</v>
      </c>
      <c r="L8291" s="4">
        <f>[2]Data!$K8291-[2]Data!$J8291</f>
        <v>2280</v>
      </c>
      <c r="M8291" s="4" t="str">
        <f>VLOOKUP(Table_1[[#This Row],[Location ID]],[1]Locations!$A:$B,2,0)</f>
        <v>Irvine</v>
      </c>
      <c r="N8291" s="4" t="str">
        <f>VLOOKUP(Table_1[[#This Row],[Sales Person ID]],'[1]Sales People'!$A:$B,2,0)</f>
        <v>Howard Gardner</v>
      </c>
      <c r="O8291" s="4" t="str">
        <f>VLOOKUP(Table_1[[#This Row],[Customer ID]],[1]Customers!$A:$B,2,0)</f>
        <v>Victor Scott</v>
      </c>
      <c r="P8291" s="5">
        <f>WEEKDAY([2]Data!$F8291)</f>
        <v>3</v>
      </c>
      <c r="Q8291" s="4">
        <f>MONTH([2]Data!$F8291)</f>
        <v>2</v>
      </c>
      <c r="R8291" s="4">
        <f>YEAR([2]Data!$F8291)</f>
        <v>2019</v>
      </c>
    </row>
    <row r="8292" spans="1:18" ht="15.75" customHeight="1">
      <c r="A8292" s="12" t="s">
        <v>9329</v>
      </c>
      <c r="B8292" s="12" t="s">
        <v>564</v>
      </c>
      <c r="C8292" s="12" t="s">
        <v>360</v>
      </c>
      <c r="D8292" s="12" t="s">
        <v>309</v>
      </c>
      <c r="E8292" s="12" t="s">
        <v>382</v>
      </c>
      <c r="F8292" s="13">
        <v>43593</v>
      </c>
      <c r="G8292" s="12">
        <v>2</v>
      </c>
      <c r="H8292" s="12">
        <v>1798</v>
      </c>
      <c r="I8292" s="4">
        <f>VLOOKUP(Table_1[[#This Row],[Product ID]],[1]Products!$A:$D,3,0)</f>
        <v>971</v>
      </c>
      <c r="J8292" s="4">
        <f>PRODUCT([2]Data!$G8292,[2]Data!$I8292)</f>
        <v>1942</v>
      </c>
      <c r="K8292" s="4">
        <f>PRODUCT([2]Data!$G8292,[2]Data!$H8292)</f>
        <v>3596</v>
      </c>
      <c r="L8292" s="4">
        <f>[2]Data!$K8292-[2]Data!$J8292</f>
        <v>1654</v>
      </c>
      <c r="M8292" s="4" t="str">
        <f>VLOOKUP(Table_1[[#This Row],[Location ID]],[1]Locations!$A:$B,2,0)</f>
        <v>Santa Clara</v>
      </c>
      <c r="N8292" s="4" t="str">
        <f>VLOOKUP(Table_1[[#This Row],[Sales Person ID]],'[1]Sales People'!$A:$B,2,0)</f>
        <v>Kenneth Fields</v>
      </c>
      <c r="O8292" s="4" t="str">
        <f>VLOOKUP(Table_1[[#This Row],[Customer ID]],[1]Customers!$A:$B,2,0)</f>
        <v>Wayne Gordon</v>
      </c>
      <c r="P8292" s="5">
        <f>WEEKDAY([2]Data!$F8292)</f>
        <v>4</v>
      </c>
      <c r="Q8292" s="4">
        <f>MONTH([2]Data!$F8292)</f>
        <v>5</v>
      </c>
      <c r="R8292" s="4">
        <f>YEAR([2]Data!$F8292)</f>
        <v>2019</v>
      </c>
    </row>
    <row r="8293" spans="1:18" ht="15.75" customHeight="1">
      <c r="A8293" s="12" t="s">
        <v>9330</v>
      </c>
      <c r="B8293" s="12" t="s">
        <v>249</v>
      </c>
      <c r="C8293" s="12" t="s">
        <v>257</v>
      </c>
      <c r="D8293" s="12" t="s">
        <v>122</v>
      </c>
      <c r="E8293" s="12" t="s">
        <v>1414</v>
      </c>
      <c r="F8293" s="13">
        <v>43780</v>
      </c>
      <c r="G8293" s="12">
        <v>3</v>
      </c>
      <c r="H8293" s="12">
        <v>871</v>
      </c>
      <c r="I8293" s="4">
        <f>VLOOKUP(Table_1[[#This Row],[Product ID]],[1]Products!$A:$D,3,0)</f>
        <v>540</v>
      </c>
      <c r="J8293" s="4">
        <f>PRODUCT([2]Data!$G8293,[2]Data!$I8293)</f>
        <v>1620</v>
      </c>
      <c r="K8293" s="4">
        <f>PRODUCT([2]Data!$G8293,[2]Data!$H8293)</f>
        <v>2613</v>
      </c>
      <c r="L8293" s="4">
        <f>[2]Data!$K8293-[2]Data!$J8293</f>
        <v>993</v>
      </c>
      <c r="M8293" s="4" t="str">
        <f>VLOOKUP(Table_1[[#This Row],[Location ID]],[1]Locations!$A:$B,2,0)</f>
        <v>San Francisco</v>
      </c>
      <c r="N8293" s="4" t="str">
        <f>VLOOKUP(Table_1[[#This Row],[Sales Person ID]],'[1]Sales People'!$A:$B,2,0)</f>
        <v>Ryan Welch</v>
      </c>
      <c r="O8293" s="4" t="str">
        <f>VLOOKUP(Table_1[[#This Row],[Customer ID]],[1]Customers!$A:$B,2,0)</f>
        <v>Thomas James</v>
      </c>
      <c r="P8293" s="5">
        <f>WEEKDAY([2]Data!$F8293)</f>
        <v>2</v>
      </c>
      <c r="Q8293" s="4">
        <f>MONTH([2]Data!$F8293)</f>
        <v>11</v>
      </c>
      <c r="R8293" s="4">
        <f>YEAR([2]Data!$F8293)</f>
        <v>2019</v>
      </c>
    </row>
    <row r="8294" spans="1:18" ht="15.75" customHeight="1">
      <c r="A8294" s="12" t="s">
        <v>9331</v>
      </c>
      <c r="B8294" s="12" t="s">
        <v>179</v>
      </c>
      <c r="C8294" s="12" t="s">
        <v>180</v>
      </c>
      <c r="D8294" s="12" t="s">
        <v>223</v>
      </c>
      <c r="E8294" s="12" t="s">
        <v>2852</v>
      </c>
      <c r="F8294" s="13">
        <v>43738</v>
      </c>
      <c r="G8294" s="12">
        <v>1</v>
      </c>
      <c r="H8294" s="12">
        <v>112</v>
      </c>
      <c r="I8294" s="4">
        <f>VLOOKUP(Table_1[[#This Row],[Product ID]],[1]Products!$A:$D,3,0)</f>
        <v>90</v>
      </c>
      <c r="J8294" s="4">
        <f>PRODUCT([2]Data!$G8294,[2]Data!$I8294)</f>
        <v>90</v>
      </c>
      <c r="K8294" s="4">
        <f>PRODUCT([2]Data!$G8294,[2]Data!$H8294)</f>
        <v>112</v>
      </c>
      <c r="L8294" s="4">
        <f>[2]Data!$K8294-[2]Data!$J8294</f>
        <v>22</v>
      </c>
      <c r="M8294" s="4" t="str">
        <f>VLOOKUP(Table_1[[#This Row],[Location ID]],[1]Locations!$A:$B,2,0)</f>
        <v>Vista</v>
      </c>
      <c r="N8294" s="4" t="str">
        <f>VLOOKUP(Table_1[[#This Row],[Sales Person ID]],'[1]Sales People'!$A:$B,2,0)</f>
        <v>Ronald Reed</v>
      </c>
      <c r="O8294" s="4" t="str">
        <f>VLOOKUP(Table_1[[#This Row],[Customer ID]],[1]Customers!$A:$B,2,0)</f>
        <v>Howard Morgan</v>
      </c>
      <c r="P8294" s="5">
        <f>WEEKDAY([2]Data!$F8294)</f>
        <v>2</v>
      </c>
      <c r="Q8294" s="4">
        <f>MONTH([2]Data!$F8294)</f>
        <v>9</v>
      </c>
      <c r="R8294" s="4">
        <f>YEAR([2]Data!$F8294)</f>
        <v>2019</v>
      </c>
    </row>
    <row r="8295" spans="1:18" ht="15.75" customHeight="1">
      <c r="A8295" s="12" t="s">
        <v>9332</v>
      </c>
      <c r="B8295" s="12" t="s">
        <v>363</v>
      </c>
      <c r="C8295" s="12" t="s">
        <v>30</v>
      </c>
      <c r="D8295" s="12" t="s">
        <v>319</v>
      </c>
      <c r="E8295" s="12" t="s">
        <v>504</v>
      </c>
      <c r="F8295" s="13">
        <v>43480</v>
      </c>
      <c r="G8295" s="12">
        <v>1</v>
      </c>
      <c r="H8295" s="12">
        <v>203</v>
      </c>
      <c r="I8295" s="4">
        <f>VLOOKUP(Table_1[[#This Row],[Product ID]],[1]Products!$A:$D,3,0)</f>
        <v>154</v>
      </c>
      <c r="J8295" s="4">
        <f>PRODUCT([2]Data!$G8295,[2]Data!$I8295)</f>
        <v>154</v>
      </c>
      <c r="K8295" s="4">
        <f>PRODUCT([2]Data!$G8295,[2]Data!$H8295)</f>
        <v>203</v>
      </c>
      <c r="L8295" s="4">
        <f>[2]Data!$K8295-[2]Data!$J8295</f>
        <v>49</v>
      </c>
      <c r="M8295" s="4" t="str">
        <f>VLOOKUP(Table_1[[#This Row],[Location ID]],[1]Locations!$A:$B,2,0)</f>
        <v>Berkeley</v>
      </c>
      <c r="N8295" s="4" t="str">
        <f>VLOOKUP(Table_1[[#This Row],[Sales Person ID]],'[1]Sales People'!$A:$B,2,0)</f>
        <v>Fred Robertson</v>
      </c>
      <c r="O8295" s="4" t="str">
        <f>VLOOKUP(Table_1[[#This Row],[Customer ID]],[1]Customers!$A:$B,2,0)</f>
        <v>Martin Reyes</v>
      </c>
      <c r="P8295" s="5">
        <f>WEEKDAY([2]Data!$F8295)</f>
        <v>3</v>
      </c>
      <c r="Q8295" s="4">
        <f>MONTH([2]Data!$F8295)</f>
        <v>1</v>
      </c>
      <c r="R8295" s="4">
        <f>YEAR([2]Data!$F8295)</f>
        <v>2019</v>
      </c>
    </row>
    <row r="8296" spans="1:18" ht="15.75" customHeight="1">
      <c r="A8296" s="12" t="s">
        <v>9333</v>
      </c>
      <c r="B8296" s="12" t="s">
        <v>58</v>
      </c>
      <c r="C8296" s="12" t="s">
        <v>226</v>
      </c>
      <c r="D8296" s="12" t="s">
        <v>64</v>
      </c>
      <c r="E8296" s="12" t="s">
        <v>347</v>
      </c>
      <c r="F8296" s="13">
        <v>43565</v>
      </c>
      <c r="G8296" s="12">
        <v>1</v>
      </c>
      <c r="H8296" s="12">
        <v>1812</v>
      </c>
      <c r="I8296" s="4">
        <f>VLOOKUP(Table_1[[#This Row],[Product ID]],[1]Products!$A:$D,3,0)</f>
        <v>1305</v>
      </c>
      <c r="J8296" s="4">
        <f>PRODUCT([2]Data!$G8296,[2]Data!$I8296)</f>
        <v>1305</v>
      </c>
      <c r="K8296" s="4">
        <f>PRODUCT([2]Data!$G8296,[2]Data!$H8296)</f>
        <v>1812</v>
      </c>
      <c r="L8296" s="4">
        <f>[2]Data!$K8296-[2]Data!$J8296</f>
        <v>507</v>
      </c>
      <c r="M8296" s="4" t="str">
        <f>VLOOKUP(Table_1[[#This Row],[Location ID]],[1]Locations!$A:$B,2,0)</f>
        <v>El Cajon</v>
      </c>
      <c r="N8296" s="4" t="str">
        <f>VLOOKUP(Table_1[[#This Row],[Sales Person ID]],'[1]Sales People'!$A:$B,2,0)</f>
        <v>Scott Mason</v>
      </c>
      <c r="O8296" s="4" t="str">
        <f>VLOOKUP(Table_1[[#This Row],[Customer ID]],[1]Customers!$A:$B,2,0)</f>
        <v>Mark Lee</v>
      </c>
      <c r="P8296" s="5">
        <f>WEEKDAY([2]Data!$F8296)</f>
        <v>4</v>
      </c>
      <c r="Q8296" s="4">
        <f>MONTH([2]Data!$F8296)</f>
        <v>4</v>
      </c>
      <c r="R8296" s="4">
        <f>YEAR([2]Data!$F8296)</f>
        <v>2019</v>
      </c>
    </row>
    <row r="8297" spans="1:18" ht="15.75" customHeight="1">
      <c r="A8297" s="12" t="s">
        <v>9334</v>
      </c>
      <c r="B8297" s="12" t="s">
        <v>196</v>
      </c>
      <c r="C8297" s="12" t="s">
        <v>530</v>
      </c>
      <c r="D8297" s="12" t="s">
        <v>157</v>
      </c>
      <c r="E8297" s="12" t="s">
        <v>1655</v>
      </c>
      <c r="F8297" s="13">
        <v>43467</v>
      </c>
      <c r="G8297" s="12">
        <v>1</v>
      </c>
      <c r="H8297" s="12">
        <v>667</v>
      </c>
      <c r="I8297" s="4">
        <f>VLOOKUP(Table_1[[#This Row],[Product ID]],[1]Products!$A:$D,3,0)</f>
        <v>387</v>
      </c>
      <c r="J8297" s="4">
        <f>PRODUCT([2]Data!$G8297,[2]Data!$I8297)</f>
        <v>387</v>
      </c>
      <c r="K8297" s="4">
        <f>PRODUCT([2]Data!$G8297,[2]Data!$H8297)</f>
        <v>667</v>
      </c>
      <c r="L8297" s="4">
        <f>[2]Data!$K8297-[2]Data!$J8297</f>
        <v>280</v>
      </c>
      <c r="M8297" s="4" t="str">
        <f>VLOOKUP(Table_1[[#This Row],[Location ID]],[1]Locations!$A:$B,2,0)</f>
        <v>Anaheim</v>
      </c>
      <c r="N8297" s="4" t="str">
        <f>VLOOKUP(Table_1[[#This Row],[Sales Person ID]],'[1]Sales People'!$A:$B,2,0)</f>
        <v>Carl Elliott</v>
      </c>
      <c r="O8297" s="4" t="str">
        <f>VLOOKUP(Table_1[[#This Row],[Customer ID]],[1]Customers!$A:$B,2,0)</f>
        <v>Kenneth Dunn</v>
      </c>
      <c r="P8297" s="5">
        <f>WEEKDAY([2]Data!$F8297)</f>
        <v>4</v>
      </c>
      <c r="Q8297" s="4">
        <f>MONTH([2]Data!$F8297)</f>
        <v>1</v>
      </c>
      <c r="R8297" s="4">
        <f>YEAR([2]Data!$F8297)</f>
        <v>2019</v>
      </c>
    </row>
    <row r="8298" spans="1:18" ht="15.75" customHeight="1">
      <c r="A8298" s="12" t="s">
        <v>9335</v>
      </c>
      <c r="B8298" s="12" t="s">
        <v>140</v>
      </c>
      <c r="C8298" s="12" t="s">
        <v>45</v>
      </c>
      <c r="D8298" s="12" t="s">
        <v>41</v>
      </c>
      <c r="E8298" s="12" t="s">
        <v>1603</v>
      </c>
      <c r="F8298" s="13">
        <v>43532</v>
      </c>
      <c r="G8298" s="12">
        <v>3</v>
      </c>
      <c r="H8298" s="12">
        <v>127</v>
      </c>
      <c r="I8298" s="4">
        <f>VLOOKUP(Table_1[[#This Row],[Product ID]],[1]Products!$A:$D,3,0)</f>
        <v>79</v>
      </c>
      <c r="J8298" s="4">
        <f>PRODUCT([2]Data!$G8298,[2]Data!$I8298)</f>
        <v>237</v>
      </c>
      <c r="K8298" s="4">
        <f>PRODUCT([2]Data!$G8298,[2]Data!$H8298)</f>
        <v>381</v>
      </c>
      <c r="L8298" s="4">
        <f>[2]Data!$K8298-[2]Data!$J8298</f>
        <v>144</v>
      </c>
      <c r="M8298" s="4" t="str">
        <f>VLOOKUP(Table_1[[#This Row],[Location ID]],[1]Locations!$A:$B,2,0)</f>
        <v>Inglewood</v>
      </c>
      <c r="N8298" s="4" t="str">
        <f>VLOOKUP(Table_1[[#This Row],[Sales Person ID]],'[1]Sales People'!$A:$B,2,0)</f>
        <v>Carl Hall</v>
      </c>
      <c r="O8298" s="4" t="str">
        <f>VLOOKUP(Table_1[[#This Row],[Customer ID]],[1]Customers!$A:$B,2,0)</f>
        <v>James Castillo</v>
      </c>
      <c r="P8298" s="5">
        <f>WEEKDAY([2]Data!$F8298)</f>
        <v>6</v>
      </c>
      <c r="Q8298" s="4">
        <f>MONTH([2]Data!$F8298)</f>
        <v>3</v>
      </c>
      <c r="R8298" s="4">
        <f>YEAR([2]Data!$F8298)</f>
        <v>2019</v>
      </c>
    </row>
    <row r="8299" spans="1:18" ht="15.75" customHeight="1">
      <c r="A8299" s="12" t="s">
        <v>9336</v>
      </c>
      <c r="B8299" s="12" t="s">
        <v>243</v>
      </c>
      <c r="C8299" s="12" t="s">
        <v>106</v>
      </c>
      <c r="D8299" s="12" t="s">
        <v>127</v>
      </c>
      <c r="E8299" s="12" t="s">
        <v>1646</v>
      </c>
      <c r="F8299" s="13">
        <v>43568</v>
      </c>
      <c r="G8299" s="12">
        <v>1</v>
      </c>
      <c r="H8299" s="12">
        <v>1119</v>
      </c>
      <c r="I8299" s="4">
        <f>VLOOKUP(Table_1[[#This Row],[Product ID]],[1]Products!$A:$D,3,0)</f>
        <v>683</v>
      </c>
      <c r="J8299" s="4">
        <f>PRODUCT([2]Data!$G8299,[2]Data!$I8299)</f>
        <v>683</v>
      </c>
      <c r="K8299" s="4">
        <f>PRODUCT([2]Data!$G8299,[2]Data!$H8299)</f>
        <v>1119</v>
      </c>
      <c r="L8299" s="4">
        <f>[2]Data!$K8299-[2]Data!$J8299</f>
        <v>436</v>
      </c>
      <c r="M8299" s="4" t="str">
        <f>VLOOKUP(Table_1[[#This Row],[Location ID]],[1]Locations!$A:$B,2,0)</f>
        <v>Fullerton</v>
      </c>
      <c r="N8299" s="4" t="str">
        <f>VLOOKUP(Table_1[[#This Row],[Sales Person ID]],'[1]Sales People'!$A:$B,2,0)</f>
        <v>Roger Ramos</v>
      </c>
      <c r="O8299" s="4" t="str">
        <f>VLOOKUP(Table_1[[#This Row],[Customer ID]],[1]Customers!$A:$B,2,0)</f>
        <v>Sean Andrews</v>
      </c>
      <c r="P8299" s="5">
        <f>WEEKDAY([2]Data!$F8299)</f>
        <v>7</v>
      </c>
      <c r="Q8299" s="4">
        <f>MONTH([2]Data!$F8299)</f>
        <v>4</v>
      </c>
      <c r="R8299" s="4">
        <f>YEAR([2]Data!$F8299)</f>
        <v>2019</v>
      </c>
    </row>
    <row r="8300" spans="1:18" ht="15.75" customHeight="1">
      <c r="A8300" s="12" t="s">
        <v>9337</v>
      </c>
      <c r="B8300" s="12" t="s">
        <v>316</v>
      </c>
      <c r="C8300" s="12" t="s">
        <v>30</v>
      </c>
      <c r="D8300" s="12" t="s">
        <v>64</v>
      </c>
      <c r="E8300" s="12" t="s">
        <v>2433</v>
      </c>
      <c r="F8300" s="13">
        <v>43540</v>
      </c>
      <c r="G8300" s="12">
        <v>1</v>
      </c>
      <c r="H8300" s="12">
        <v>504</v>
      </c>
      <c r="I8300" s="4">
        <f>VLOOKUP(Table_1[[#This Row],[Product ID]],[1]Products!$A:$D,3,0)</f>
        <v>408</v>
      </c>
      <c r="J8300" s="4">
        <f>PRODUCT([2]Data!$G8300,[2]Data!$I8300)</f>
        <v>408</v>
      </c>
      <c r="K8300" s="4">
        <f>PRODUCT([2]Data!$G8300,[2]Data!$H8300)</f>
        <v>504</v>
      </c>
      <c r="L8300" s="4">
        <f>[2]Data!$K8300-[2]Data!$J8300</f>
        <v>96</v>
      </c>
      <c r="M8300" s="4" t="str">
        <f>VLOOKUP(Table_1[[#This Row],[Location ID]],[1]Locations!$A:$B,2,0)</f>
        <v>Berkeley</v>
      </c>
      <c r="N8300" s="4" t="str">
        <f>VLOOKUP(Table_1[[#This Row],[Sales Person ID]],'[1]Sales People'!$A:$B,2,0)</f>
        <v>Scott Mason</v>
      </c>
      <c r="O8300" s="4" t="str">
        <f>VLOOKUP(Table_1[[#This Row],[Customer ID]],[1]Customers!$A:$B,2,0)</f>
        <v>John Hunt</v>
      </c>
      <c r="P8300" s="5">
        <f>WEEKDAY([2]Data!$F8300)</f>
        <v>7</v>
      </c>
      <c r="Q8300" s="4">
        <f>MONTH([2]Data!$F8300)</f>
        <v>3</v>
      </c>
      <c r="R8300" s="4">
        <f>YEAR([2]Data!$F8300)</f>
        <v>2019</v>
      </c>
    </row>
    <row r="8301" spans="1:18" ht="15.75" customHeight="1">
      <c r="A8301" s="12" t="s">
        <v>9338</v>
      </c>
      <c r="B8301" s="12" t="s">
        <v>359</v>
      </c>
      <c r="C8301" s="12" t="s">
        <v>403</v>
      </c>
      <c r="D8301" s="12" t="s">
        <v>176</v>
      </c>
      <c r="E8301" s="12" t="s">
        <v>600</v>
      </c>
      <c r="F8301" s="13">
        <v>43755</v>
      </c>
      <c r="G8301" s="12">
        <v>4</v>
      </c>
      <c r="H8301" s="12">
        <v>603</v>
      </c>
      <c r="I8301" s="4">
        <f>VLOOKUP(Table_1[[#This Row],[Product ID]],[1]Products!$A:$D,3,0)</f>
        <v>416</v>
      </c>
      <c r="J8301" s="4">
        <f>PRODUCT([2]Data!$G8301,[2]Data!$I8301)</f>
        <v>1664</v>
      </c>
      <c r="K8301" s="4">
        <f>PRODUCT([2]Data!$G8301,[2]Data!$H8301)</f>
        <v>2412</v>
      </c>
      <c r="L8301" s="4">
        <f>[2]Data!$K8301-[2]Data!$J8301</f>
        <v>748</v>
      </c>
      <c r="M8301" s="4" t="str">
        <f>VLOOKUP(Table_1[[#This Row],[Location ID]],[1]Locations!$A:$B,2,0)</f>
        <v>Visalia</v>
      </c>
      <c r="N8301" s="4" t="str">
        <f>VLOOKUP(Table_1[[#This Row],[Sales Person ID]],'[1]Sales People'!$A:$B,2,0)</f>
        <v>Joe Sims</v>
      </c>
      <c r="O8301" s="4" t="str">
        <f>VLOOKUP(Table_1[[#This Row],[Customer ID]],[1]Customers!$A:$B,2,0)</f>
        <v>Christopher Hudson</v>
      </c>
      <c r="P8301" s="5">
        <f>WEEKDAY([2]Data!$F8301)</f>
        <v>5</v>
      </c>
      <c r="Q8301" s="4">
        <f>MONTH([2]Data!$F8301)</f>
        <v>10</v>
      </c>
      <c r="R8301" s="4">
        <f>YEAR([2]Data!$F8301)</f>
        <v>2019</v>
      </c>
    </row>
    <row r="8302" spans="1:18" ht="15.75" customHeight="1">
      <c r="A8302" s="12" t="s">
        <v>9339</v>
      </c>
      <c r="B8302" s="12" t="s">
        <v>571</v>
      </c>
      <c r="C8302" s="12" t="s">
        <v>185</v>
      </c>
      <c r="D8302" s="12" t="s">
        <v>367</v>
      </c>
      <c r="E8302" s="12" t="s">
        <v>37</v>
      </c>
      <c r="F8302" s="13">
        <v>43540</v>
      </c>
      <c r="G8302" s="12">
        <v>3</v>
      </c>
      <c r="H8302" s="12">
        <v>1809</v>
      </c>
      <c r="I8302" s="4">
        <f>VLOOKUP(Table_1[[#This Row],[Product ID]],[1]Products!$A:$D,3,0)</f>
        <v>1067</v>
      </c>
      <c r="J8302" s="4">
        <f>PRODUCT([2]Data!$G8302,[2]Data!$I8302)</f>
        <v>3201</v>
      </c>
      <c r="K8302" s="4">
        <f>PRODUCT([2]Data!$G8302,[2]Data!$H8302)</f>
        <v>5427</v>
      </c>
      <c r="L8302" s="4">
        <f>[2]Data!$K8302-[2]Data!$J8302</f>
        <v>2226</v>
      </c>
      <c r="M8302" s="4" t="str">
        <f>VLOOKUP(Table_1[[#This Row],[Location ID]],[1]Locations!$A:$B,2,0)</f>
        <v>Norwalk</v>
      </c>
      <c r="N8302" s="4" t="str">
        <f>VLOOKUP(Table_1[[#This Row],[Sales Person ID]],'[1]Sales People'!$A:$B,2,0)</f>
        <v>Jimmy Young</v>
      </c>
      <c r="O8302" s="4" t="str">
        <f>VLOOKUP(Table_1[[#This Row],[Customer ID]],[1]Customers!$A:$B,2,0)</f>
        <v>Roy Murphy</v>
      </c>
      <c r="P8302" s="5">
        <f>WEEKDAY([2]Data!$F8302)</f>
        <v>7</v>
      </c>
      <c r="Q8302" s="4">
        <f>MONTH([2]Data!$F8302)</f>
        <v>3</v>
      </c>
      <c r="R8302" s="4">
        <f>YEAR([2]Data!$F8302)</f>
        <v>2019</v>
      </c>
    </row>
    <row r="8303" spans="1:18" ht="15.75" customHeight="1">
      <c r="A8303" s="12" t="s">
        <v>9340</v>
      </c>
      <c r="B8303" s="12" t="s">
        <v>163</v>
      </c>
      <c r="C8303" s="12" t="s">
        <v>185</v>
      </c>
      <c r="D8303" s="12" t="s">
        <v>275</v>
      </c>
      <c r="E8303" s="12" t="s">
        <v>1514</v>
      </c>
      <c r="F8303" s="13">
        <v>43602</v>
      </c>
      <c r="G8303" s="12">
        <v>1</v>
      </c>
      <c r="H8303" s="12">
        <v>951</v>
      </c>
      <c r="I8303" s="4">
        <f>VLOOKUP(Table_1[[#This Row],[Product ID]],[1]Products!$A:$D,3,0)</f>
        <v>504</v>
      </c>
      <c r="J8303" s="4">
        <f>PRODUCT([2]Data!$G8303,[2]Data!$I8303)</f>
        <v>504</v>
      </c>
      <c r="K8303" s="4">
        <f>PRODUCT([2]Data!$G8303,[2]Data!$H8303)</f>
        <v>951</v>
      </c>
      <c r="L8303" s="4">
        <f>[2]Data!$K8303-[2]Data!$J8303</f>
        <v>447</v>
      </c>
      <c r="M8303" s="4" t="str">
        <f>VLOOKUP(Table_1[[#This Row],[Location ID]],[1]Locations!$A:$B,2,0)</f>
        <v>Norwalk</v>
      </c>
      <c r="N8303" s="4" t="str">
        <f>VLOOKUP(Table_1[[#This Row],[Sales Person ID]],'[1]Sales People'!$A:$B,2,0)</f>
        <v>Ernest Wheeler</v>
      </c>
      <c r="O8303" s="4" t="str">
        <f>VLOOKUP(Table_1[[#This Row],[Customer ID]],[1]Customers!$A:$B,2,0)</f>
        <v>Ralph Wood</v>
      </c>
      <c r="P8303" s="5">
        <f>WEEKDAY([2]Data!$F8303)</f>
        <v>6</v>
      </c>
      <c r="Q8303" s="4">
        <f>MONTH([2]Data!$F8303)</f>
        <v>5</v>
      </c>
      <c r="R8303" s="4">
        <f>YEAR([2]Data!$F8303)</f>
        <v>2019</v>
      </c>
    </row>
    <row r="8304" spans="1:18" ht="15.75" customHeight="1">
      <c r="A8304" s="12" t="s">
        <v>9341</v>
      </c>
      <c r="B8304" s="12" t="s">
        <v>249</v>
      </c>
      <c r="C8304" s="12" t="s">
        <v>156</v>
      </c>
      <c r="D8304" s="12" t="s">
        <v>250</v>
      </c>
      <c r="E8304" s="12" t="s">
        <v>325</v>
      </c>
      <c r="F8304" s="13">
        <v>43783</v>
      </c>
      <c r="G8304" s="12">
        <v>2</v>
      </c>
      <c r="H8304" s="12">
        <v>871</v>
      </c>
      <c r="I8304" s="4">
        <f>VLOOKUP(Table_1[[#This Row],[Product ID]],[1]Products!$A:$D,3,0)</f>
        <v>540</v>
      </c>
      <c r="J8304" s="4">
        <f>PRODUCT([2]Data!$G8304,[2]Data!$I8304)</f>
        <v>1080</v>
      </c>
      <c r="K8304" s="4">
        <f>PRODUCT([2]Data!$G8304,[2]Data!$H8304)</f>
        <v>1742</v>
      </c>
      <c r="L8304" s="4">
        <f>[2]Data!$K8304-[2]Data!$J8304</f>
        <v>662</v>
      </c>
      <c r="M8304" s="4" t="str">
        <f>VLOOKUP(Table_1[[#This Row],[Location ID]],[1]Locations!$A:$B,2,0)</f>
        <v>Santa Maria</v>
      </c>
      <c r="N8304" s="4" t="str">
        <f>VLOOKUP(Table_1[[#This Row],[Sales Person ID]],'[1]Sales People'!$A:$B,2,0)</f>
        <v>John Reyes</v>
      </c>
      <c r="O8304" s="4" t="str">
        <f>VLOOKUP(Table_1[[#This Row],[Customer ID]],[1]Customers!$A:$B,2,0)</f>
        <v>Dennis Morris</v>
      </c>
      <c r="P8304" s="5">
        <f>WEEKDAY([2]Data!$F8304)</f>
        <v>5</v>
      </c>
      <c r="Q8304" s="4">
        <f>MONTH([2]Data!$F8304)</f>
        <v>11</v>
      </c>
      <c r="R8304" s="4">
        <f>YEAR([2]Data!$F8304)</f>
        <v>2019</v>
      </c>
    </row>
    <row r="8305" spans="1:18" ht="15.75" customHeight="1">
      <c r="A8305" s="12" t="s">
        <v>9342</v>
      </c>
      <c r="B8305" s="12" t="s">
        <v>351</v>
      </c>
      <c r="C8305" s="12" t="s">
        <v>388</v>
      </c>
      <c r="D8305" s="12" t="s">
        <v>102</v>
      </c>
      <c r="E8305" s="12" t="s">
        <v>2690</v>
      </c>
      <c r="F8305" s="13">
        <v>43513</v>
      </c>
      <c r="G8305" s="12">
        <v>1</v>
      </c>
      <c r="H8305" s="12">
        <v>1967</v>
      </c>
      <c r="I8305" s="4">
        <f>VLOOKUP(Table_1[[#This Row],[Product ID]],[1]Products!$A:$D,3,0)</f>
        <v>1397</v>
      </c>
      <c r="J8305" s="4">
        <f>PRODUCT([2]Data!$G8305,[2]Data!$I8305)</f>
        <v>1397</v>
      </c>
      <c r="K8305" s="4">
        <f>PRODUCT([2]Data!$G8305,[2]Data!$H8305)</f>
        <v>1967</v>
      </c>
      <c r="L8305" s="4">
        <f>[2]Data!$K8305-[2]Data!$J8305</f>
        <v>570</v>
      </c>
      <c r="M8305" s="4" t="str">
        <f>VLOOKUP(Table_1[[#This Row],[Location ID]],[1]Locations!$A:$B,2,0)</f>
        <v>San Diego</v>
      </c>
      <c r="N8305" s="4" t="str">
        <f>VLOOKUP(Table_1[[#This Row],[Sales Person ID]],'[1]Sales People'!$A:$B,2,0)</f>
        <v>Howard Gardner</v>
      </c>
      <c r="O8305" s="4" t="str">
        <f>VLOOKUP(Table_1[[#This Row],[Customer ID]],[1]Customers!$A:$B,2,0)</f>
        <v>George Lee</v>
      </c>
      <c r="P8305" s="5">
        <f>WEEKDAY([2]Data!$F8305)</f>
        <v>1</v>
      </c>
      <c r="Q8305" s="4">
        <f>MONTH([2]Data!$F8305)</f>
        <v>2</v>
      </c>
      <c r="R8305" s="4">
        <f>YEAR([2]Data!$F8305)</f>
        <v>2019</v>
      </c>
    </row>
    <row r="8306" spans="1:18" ht="15.75" customHeight="1">
      <c r="A8306" s="12" t="s">
        <v>9343</v>
      </c>
      <c r="B8306" s="12" t="s">
        <v>163</v>
      </c>
      <c r="C8306" s="12" t="s">
        <v>538</v>
      </c>
      <c r="D8306" s="12" t="s">
        <v>370</v>
      </c>
      <c r="E8306" s="12" t="s">
        <v>409</v>
      </c>
      <c r="F8306" s="13">
        <v>43728</v>
      </c>
      <c r="G8306" s="12">
        <v>1</v>
      </c>
      <c r="H8306" s="12">
        <v>951</v>
      </c>
      <c r="I8306" s="4">
        <f>VLOOKUP(Table_1[[#This Row],[Product ID]],[1]Products!$A:$D,3,0)</f>
        <v>504</v>
      </c>
      <c r="J8306" s="4">
        <f>PRODUCT([2]Data!$G8306,[2]Data!$I8306)</f>
        <v>504</v>
      </c>
      <c r="K8306" s="4">
        <f>PRODUCT([2]Data!$G8306,[2]Data!$H8306)</f>
        <v>951</v>
      </c>
      <c r="L8306" s="4">
        <f>[2]Data!$K8306-[2]Data!$J8306</f>
        <v>447</v>
      </c>
      <c r="M8306" s="4" t="str">
        <f>VLOOKUP(Table_1[[#This Row],[Location ID]],[1]Locations!$A:$B,2,0)</f>
        <v>Stockton</v>
      </c>
      <c r="N8306" s="4" t="str">
        <f>VLOOKUP(Table_1[[#This Row],[Sales Person ID]],'[1]Sales People'!$A:$B,2,0)</f>
        <v>Eugene Holmes</v>
      </c>
      <c r="O8306" s="4" t="str">
        <f>VLOOKUP(Table_1[[#This Row],[Customer ID]],[1]Customers!$A:$B,2,0)</f>
        <v>Steven Hayes</v>
      </c>
      <c r="P8306" s="5">
        <f>WEEKDAY([2]Data!$F8306)</f>
        <v>6</v>
      </c>
      <c r="Q8306" s="4">
        <f>MONTH([2]Data!$F8306)</f>
        <v>9</v>
      </c>
      <c r="R8306" s="4">
        <f>YEAR([2]Data!$F8306)</f>
        <v>2019</v>
      </c>
    </row>
    <row r="8307" spans="1:18" ht="15.75" customHeight="1">
      <c r="A8307" s="12" t="s">
        <v>9344</v>
      </c>
      <c r="B8307" s="12" t="s">
        <v>239</v>
      </c>
      <c r="C8307" s="12" t="s">
        <v>226</v>
      </c>
      <c r="D8307" s="12" t="s">
        <v>31</v>
      </c>
      <c r="E8307" s="12" t="s">
        <v>1972</v>
      </c>
      <c r="F8307" s="13">
        <v>43483</v>
      </c>
      <c r="G8307" s="12">
        <v>3</v>
      </c>
      <c r="H8307" s="12">
        <v>1862</v>
      </c>
      <c r="I8307" s="4">
        <f>VLOOKUP(Table_1[[#This Row],[Product ID]],[1]Products!$A:$D,3,0)</f>
        <v>1173</v>
      </c>
      <c r="J8307" s="4">
        <f>PRODUCT([2]Data!$G8307,[2]Data!$I8307)</f>
        <v>3519</v>
      </c>
      <c r="K8307" s="4">
        <f>PRODUCT([2]Data!$G8307,[2]Data!$H8307)</f>
        <v>5586</v>
      </c>
      <c r="L8307" s="4">
        <f>[2]Data!$K8307-[2]Data!$J8307</f>
        <v>2067</v>
      </c>
      <c r="M8307" s="4" t="str">
        <f>VLOOKUP(Table_1[[#This Row],[Location ID]],[1]Locations!$A:$B,2,0)</f>
        <v>El Cajon</v>
      </c>
      <c r="N8307" s="4" t="str">
        <f>VLOOKUP(Table_1[[#This Row],[Sales Person ID]],'[1]Sales People'!$A:$B,2,0)</f>
        <v>Joshua Cook</v>
      </c>
      <c r="O8307" s="4" t="str">
        <f>VLOOKUP(Table_1[[#This Row],[Customer ID]],[1]Customers!$A:$B,2,0)</f>
        <v>Eric Shaw</v>
      </c>
      <c r="P8307" s="5">
        <f>WEEKDAY([2]Data!$F8307)</f>
        <v>6</v>
      </c>
      <c r="Q8307" s="4">
        <f>MONTH([2]Data!$F8307)</f>
        <v>1</v>
      </c>
      <c r="R8307" s="4">
        <f>YEAR([2]Data!$F8307)</f>
        <v>2019</v>
      </c>
    </row>
    <row r="8308" spans="1:18" ht="15.75" customHeight="1">
      <c r="A8308" s="12" t="s">
        <v>9345</v>
      </c>
      <c r="B8308" s="12" t="s">
        <v>115</v>
      </c>
      <c r="C8308" s="12" t="s">
        <v>193</v>
      </c>
      <c r="D8308" s="12" t="s">
        <v>91</v>
      </c>
      <c r="E8308" s="12" t="s">
        <v>1350</v>
      </c>
      <c r="F8308" s="13">
        <v>43632</v>
      </c>
      <c r="G8308" s="12">
        <v>1</v>
      </c>
      <c r="H8308" s="12">
        <v>1671</v>
      </c>
      <c r="I8308" s="4">
        <f>VLOOKUP(Table_1[[#This Row],[Product ID]],[1]Products!$A:$D,3,0)</f>
        <v>1220</v>
      </c>
      <c r="J8308" s="4">
        <f>PRODUCT([2]Data!$G8308,[2]Data!$I8308)</f>
        <v>1220</v>
      </c>
      <c r="K8308" s="4">
        <f>PRODUCT([2]Data!$G8308,[2]Data!$H8308)</f>
        <v>1671</v>
      </c>
      <c r="L8308" s="4">
        <f>[2]Data!$K8308-[2]Data!$J8308</f>
        <v>451</v>
      </c>
      <c r="M8308" s="4" t="str">
        <f>VLOOKUP(Table_1[[#This Row],[Location ID]],[1]Locations!$A:$B,2,0)</f>
        <v>Vallejo</v>
      </c>
      <c r="N8308" s="4" t="str">
        <f>VLOOKUP(Table_1[[#This Row],[Sales Person ID]],'[1]Sales People'!$A:$B,2,0)</f>
        <v>Henry Nelson</v>
      </c>
      <c r="O8308" s="4" t="str">
        <f>VLOOKUP(Table_1[[#This Row],[Customer ID]],[1]Customers!$A:$B,2,0)</f>
        <v>Jesse Evans</v>
      </c>
      <c r="P8308" s="5">
        <f>WEEKDAY([2]Data!$F8308)</f>
        <v>1</v>
      </c>
      <c r="Q8308" s="4">
        <f>MONTH([2]Data!$F8308)</f>
        <v>6</v>
      </c>
      <c r="R8308" s="4">
        <f>YEAR([2]Data!$F8308)</f>
        <v>2019</v>
      </c>
    </row>
    <row r="8309" spans="1:18" ht="15.75" customHeight="1">
      <c r="A8309" s="12" t="s">
        <v>9346</v>
      </c>
      <c r="B8309" s="12" t="s">
        <v>300</v>
      </c>
      <c r="C8309" s="12" t="s">
        <v>131</v>
      </c>
      <c r="D8309" s="12" t="s">
        <v>122</v>
      </c>
      <c r="E8309" s="12" t="s">
        <v>558</v>
      </c>
      <c r="F8309" s="13">
        <v>43717</v>
      </c>
      <c r="G8309" s="12">
        <v>1</v>
      </c>
      <c r="H8309" s="12">
        <v>368</v>
      </c>
      <c r="I8309" s="4">
        <f>VLOOKUP(Table_1[[#This Row],[Product ID]],[1]Products!$A:$D,3,0)</f>
        <v>294</v>
      </c>
      <c r="J8309" s="4">
        <f>PRODUCT([2]Data!$G8309,[2]Data!$I8309)</f>
        <v>294</v>
      </c>
      <c r="K8309" s="4">
        <f>PRODUCT([2]Data!$G8309,[2]Data!$H8309)</f>
        <v>368</v>
      </c>
      <c r="L8309" s="4">
        <f>[2]Data!$K8309-[2]Data!$J8309</f>
        <v>74</v>
      </c>
      <c r="M8309" s="4" t="str">
        <f>VLOOKUP(Table_1[[#This Row],[Location ID]],[1]Locations!$A:$B,2,0)</f>
        <v>Elk Grove</v>
      </c>
      <c r="N8309" s="4" t="str">
        <f>VLOOKUP(Table_1[[#This Row],[Sales Person ID]],'[1]Sales People'!$A:$B,2,0)</f>
        <v>Ryan Welch</v>
      </c>
      <c r="O8309" s="4" t="str">
        <f>VLOOKUP(Table_1[[#This Row],[Customer ID]],[1]Customers!$A:$B,2,0)</f>
        <v>Joseph Lawson</v>
      </c>
      <c r="P8309" s="5">
        <f>WEEKDAY([2]Data!$F8309)</f>
        <v>2</v>
      </c>
      <c r="Q8309" s="4">
        <f>MONTH([2]Data!$F8309)</f>
        <v>9</v>
      </c>
      <c r="R8309" s="4">
        <f>YEAR([2]Data!$F8309)</f>
        <v>2019</v>
      </c>
    </row>
    <row r="8310" spans="1:18" ht="15.75" customHeight="1">
      <c r="A8310" s="12" t="s">
        <v>9347</v>
      </c>
      <c r="B8310" s="12" t="s">
        <v>80</v>
      </c>
      <c r="C8310" s="12" t="s">
        <v>106</v>
      </c>
      <c r="D8310" s="12" t="s">
        <v>268</v>
      </c>
      <c r="E8310" s="12" t="s">
        <v>2980</v>
      </c>
      <c r="F8310" s="13">
        <v>43569</v>
      </c>
      <c r="G8310" s="12">
        <v>1</v>
      </c>
      <c r="H8310" s="12">
        <v>1351</v>
      </c>
      <c r="I8310" s="4">
        <f>VLOOKUP(Table_1[[#This Row],[Product ID]],[1]Products!$A:$D,3,0)</f>
        <v>1108</v>
      </c>
      <c r="J8310" s="4">
        <f>PRODUCT([2]Data!$G8310,[2]Data!$I8310)</f>
        <v>1108</v>
      </c>
      <c r="K8310" s="4">
        <f>PRODUCT([2]Data!$G8310,[2]Data!$H8310)</f>
        <v>1351</v>
      </c>
      <c r="L8310" s="4">
        <f>[2]Data!$K8310-[2]Data!$J8310</f>
        <v>243</v>
      </c>
      <c r="M8310" s="4" t="str">
        <f>VLOOKUP(Table_1[[#This Row],[Location ID]],[1]Locations!$A:$B,2,0)</f>
        <v>Fullerton</v>
      </c>
      <c r="N8310" s="4" t="str">
        <f>VLOOKUP(Table_1[[#This Row],[Sales Person ID]],'[1]Sales People'!$A:$B,2,0)</f>
        <v>Jerry Perry</v>
      </c>
      <c r="O8310" s="4" t="str">
        <f>VLOOKUP(Table_1[[#This Row],[Customer ID]],[1]Customers!$A:$B,2,0)</f>
        <v>Daniel Barnes</v>
      </c>
      <c r="P8310" s="5">
        <f>WEEKDAY([2]Data!$F8310)</f>
        <v>1</v>
      </c>
      <c r="Q8310" s="4">
        <f>MONTH([2]Data!$F8310)</f>
        <v>4</v>
      </c>
      <c r="R8310" s="4">
        <f>YEAR([2]Data!$F8310)</f>
        <v>2019</v>
      </c>
    </row>
    <row r="8311" spans="1:18" ht="15.75" customHeight="1">
      <c r="A8311" s="12" t="s">
        <v>9348</v>
      </c>
      <c r="B8311" s="12" t="s">
        <v>442</v>
      </c>
      <c r="C8311" s="12" t="s">
        <v>581</v>
      </c>
      <c r="D8311" s="12" t="s">
        <v>319</v>
      </c>
      <c r="E8311" s="12" t="s">
        <v>1491</v>
      </c>
      <c r="F8311" s="13">
        <v>43740</v>
      </c>
      <c r="G8311" s="12">
        <v>1</v>
      </c>
      <c r="H8311" s="12">
        <v>290</v>
      </c>
      <c r="I8311" s="4">
        <f>VLOOKUP(Table_1[[#This Row],[Product ID]],[1]Products!$A:$D,3,0)</f>
        <v>200</v>
      </c>
      <c r="J8311" s="4">
        <f>PRODUCT([2]Data!$G8311,[2]Data!$I8311)</f>
        <v>200</v>
      </c>
      <c r="K8311" s="4">
        <f>PRODUCT([2]Data!$G8311,[2]Data!$H8311)</f>
        <v>290</v>
      </c>
      <c r="L8311" s="4">
        <f>[2]Data!$K8311-[2]Data!$J8311</f>
        <v>90</v>
      </c>
      <c r="M8311" s="4" t="str">
        <f>VLOOKUP(Table_1[[#This Row],[Location ID]],[1]Locations!$A:$B,2,0)</f>
        <v>Fresno</v>
      </c>
      <c r="N8311" s="4" t="str">
        <f>VLOOKUP(Table_1[[#This Row],[Sales Person ID]],'[1]Sales People'!$A:$B,2,0)</f>
        <v>Fred Robertson</v>
      </c>
      <c r="O8311" s="4" t="str">
        <f>VLOOKUP(Table_1[[#This Row],[Customer ID]],[1]Customers!$A:$B,2,0)</f>
        <v>Shawn Snyder</v>
      </c>
      <c r="P8311" s="5">
        <f>WEEKDAY([2]Data!$F8311)</f>
        <v>4</v>
      </c>
      <c r="Q8311" s="4">
        <f>MONTH([2]Data!$F8311)</f>
        <v>10</v>
      </c>
      <c r="R8311" s="4">
        <f>YEAR([2]Data!$F8311)</f>
        <v>2019</v>
      </c>
    </row>
    <row r="8312" spans="1:18" ht="15.75" customHeight="1">
      <c r="A8312" s="12" t="s">
        <v>9349</v>
      </c>
      <c r="B8312" s="12" t="s">
        <v>39</v>
      </c>
      <c r="C8312" s="12" t="s">
        <v>167</v>
      </c>
      <c r="D8312" s="12" t="s">
        <v>176</v>
      </c>
      <c r="E8312" s="12" t="s">
        <v>731</v>
      </c>
      <c r="F8312" s="13">
        <v>43588</v>
      </c>
      <c r="G8312" s="12">
        <v>4</v>
      </c>
      <c r="H8312" s="12">
        <v>684</v>
      </c>
      <c r="I8312" s="4">
        <f>VLOOKUP(Table_1[[#This Row],[Product ID]],[1]Products!$A:$D,3,0)</f>
        <v>561</v>
      </c>
      <c r="J8312" s="4">
        <f>PRODUCT([2]Data!$G8312,[2]Data!$I8312)</f>
        <v>2244</v>
      </c>
      <c r="K8312" s="4">
        <f>PRODUCT([2]Data!$G8312,[2]Data!$H8312)</f>
        <v>2736</v>
      </c>
      <c r="L8312" s="4">
        <f>[2]Data!$K8312-[2]Data!$J8312</f>
        <v>492</v>
      </c>
      <c r="M8312" s="4" t="str">
        <f>VLOOKUP(Table_1[[#This Row],[Location ID]],[1]Locations!$A:$B,2,0)</f>
        <v>Sacramento</v>
      </c>
      <c r="N8312" s="4" t="str">
        <f>VLOOKUP(Table_1[[#This Row],[Sales Person ID]],'[1]Sales People'!$A:$B,2,0)</f>
        <v>Joe Sims</v>
      </c>
      <c r="O8312" s="4" t="str">
        <f>VLOOKUP(Table_1[[#This Row],[Customer ID]],[1]Customers!$A:$B,2,0)</f>
        <v>Adam White</v>
      </c>
      <c r="P8312" s="5">
        <f>WEEKDAY([2]Data!$F8312)</f>
        <v>6</v>
      </c>
      <c r="Q8312" s="4">
        <f>MONTH([2]Data!$F8312)</f>
        <v>5</v>
      </c>
      <c r="R8312" s="4">
        <f>YEAR([2]Data!$F8312)</f>
        <v>2019</v>
      </c>
    </row>
    <row r="8313" spans="1:18" ht="15.75" customHeight="1">
      <c r="A8313" s="12" t="s">
        <v>9350</v>
      </c>
      <c r="B8313" s="12" t="s">
        <v>267</v>
      </c>
      <c r="C8313" s="12" t="s">
        <v>360</v>
      </c>
      <c r="D8313" s="12" t="s">
        <v>147</v>
      </c>
      <c r="E8313" s="12" t="s">
        <v>2168</v>
      </c>
      <c r="F8313" s="13">
        <v>43642</v>
      </c>
      <c r="G8313" s="12">
        <v>3</v>
      </c>
      <c r="H8313" s="12">
        <v>596</v>
      </c>
      <c r="I8313" s="4">
        <f>VLOOKUP(Table_1[[#This Row],[Product ID]],[1]Products!$A:$D,3,0)</f>
        <v>358</v>
      </c>
      <c r="J8313" s="4">
        <f>PRODUCT([2]Data!$G8313,[2]Data!$I8313)</f>
        <v>1074</v>
      </c>
      <c r="K8313" s="4">
        <f>PRODUCT([2]Data!$G8313,[2]Data!$H8313)</f>
        <v>1788</v>
      </c>
      <c r="L8313" s="4">
        <f>[2]Data!$K8313-[2]Data!$J8313</f>
        <v>714</v>
      </c>
      <c r="M8313" s="4" t="str">
        <f>VLOOKUP(Table_1[[#This Row],[Location ID]],[1]Locations!$A:$B,2,0)</f>
        <v>Santa Clara</v>
      </c>
      <c r="N8313" s="4" t="str">
        <f>VLOOKUP(Table_1[[#This Row],[Sales Person ID]],'[1]Sales People'!$A:$B,2,0)</f>
        <v>Clarence Fox</v>
      </c>
      <c r="O8313" s="4" t="str">
        <f>VLOOKUP(Table_1[[#This Row],[Customer ID]],[1]Customers!$A:$B,2,0)</f>
        <v>Henry Elliott</v>
      </c>
      <c r="P8313" s="5">
        <f>WEEKDAY([2]Data!$F8313)</f>
        <v>4</v>
      </c>
      <c r="Q8313" s="4">
        <f>MONTH([2]Data!$F8313)</f>
        <v>6</v>
      </c>
      <c r="R8313" s="4">
        <f>YEAR([2]Data!$F8313)</f>
        <v>2019</v>
      </c>
    </row>
    <row r="8314" spans="1:18" ht="15.75" customHeight="1">
      <c r="A8314" s="12" t="s">
        <v>9351</v>
      </c>
      <c r="B8314" s="12" t="s">
        <v>406</v>
      </c>
      <c r="C8314" s="12" t="s">
        <v>235</v>
      </c>
      <c r="D8314" s="12" t="s">
        <v>157</v>
      </c>
      <c r="E8314" s="12" t="s">
        <v>664</v>
      </c>
      <c r="F8314" s="13">
        <v>43477</v>
      </c>
      <c r="G8314" s="12">
        <v>1</v>
      </c>
      <c r="H8314" s="12">
        <v>2257</v>
      </c>
      <c r="I8314" s="4">
        <f>VLOOKUP(Table_1[[#This Row],[Product ID]],[1]Products!$A:$D,3,0)</f>
        <v>1535</v>
      </c>
      <c r="J8314" s="4">
        <f>PRODUCT([2]Data!$G8314,[2]Data!$I8314)</f>
        <v>1535</v>
      </c>
      <c r="K8314" s="4">
        <f>PRODUCT([2]Data!$G8314,[2]Data!$H8314)</f>
        <v>2257</v>
      </c>
      <c r="L8314" s="4">
        <f>[2]Data!$K8314-[2]Data!$J8314</f>
        <v>722</v>
      </c>
      <c r="M8314" s="4" t="str">
        <f>VLOOKUP(Table_1[[#This Row],[Location ID]],[1]Locations!$A:$B,2,0)</f>
        <v>Huntington Beach</v>
      </c>
      <c r="N8314" s="4" t="str">
        <f>VLOOKUP(Table_1[[#This Row],[Sales Person ID]],'[1]Sales People'!$A:$B,2,0)</f>
        <v>Carl Elliott</v>
      </c>
      <c r="O8314" s="4" t="str">
        <f>VLOOKUP(Table_1[[#This Row],[Customer ID]],[1]Customers!$A:$B,2,0)</f>
        <v>Todd Price</v>
      </c>
      <c r="P8314" s="5">
        <f>WEEKDAY([2]Data!$F8314)</f>
        <v>7</v>
      </c>
      <c r="Q8314" s="4">
        <f>MONTH([2]Data!$F8314)</f>
        <v>1</v>
      </c>
      <c r="R8314" s="4">
        <f>YEAR([2]Data!$F8314)</f>
        <v>2019</v>
      </c>
    </row>
    <row r="8315" spans="1:18" ht="15.75" customHeight="1">
      <c r="A8315" s="12" t="s">
        <v>9352</v>
      </c>
      <c r="B8315" s="12" t="s">
        <v>221</v>
      </c>
      <c r="C8315" s="12" t="s">
        <v>116</v>
      </c>
      <c r="D8315" s="12" t="s">
        <v>122</v>
      </c>
      <c r="E8315" s="12" t="s">
        <v>617</v>
      </c>
      <c r="F8315" s="13">
        <v>43751</v>
      </c>
      <c r="G8315" s="12">
        <v>4</v>
      </c>
      <c r="H8315" s="12">
        <v>458</v>
      </c>
      <c r="I8315" s="4">
        <f>VLOOKUP(Table_1[[#This Row],[Product ID]],[1]Products!$A:$D,3,0)</f>
        <v>376</v>
      </c>
      <c r="J8315" s="4">
        <f>PRODUCT([2]Data!$G8315,[2]Data!$I8315)</f>
        <v>1504</v>
      </c>
      <c r="K8315" s="4">
        <f>PRODUCT([2]Data!$G8315,[2]Data!$H8315)</f>
        <v>1832</v>
      </c>
      <c r="L8315" s="4">
        <f>[2]Data!$K8315-[2]Data!$J8315</f>
        <v>328</v>
      </c>
      <c r="M8315" s="4" t="str">
        <f>VLOOKUP(Table_1[[#This Row],[Location ID]],[1]Locations!$A:$B,2,0)</f>
        <v>Daly City</v>
      </c>
      <c r="N8315" s="4" t="str">
        <f>VLOOKUP(Table_1[[#This Row],[Sales Person ID]],'[1]Sales People'!$A:$B,2,0)</f>
        <v>Ryan Welch</v>
      </c>
      <c r="O8315" s="4" t="str">
        <f>VLOOKUP(Table_1[[#This Row],[Customer ID]],[1]Customers!$A:$B,2,0)</f>
        <v>Walter Russell</v>
      </c>
      <c r="P8315" s="5">
        <f>WEEKDAY([2]Data!$F8315)</f>
        <v>1</v>
      </c>
      <c r="Q8315" s="4">
        <f>MONTH([2]Data!$F8315)</f>
        <v>10</v>
      </c>
      <c r="R8315" s="4">
        <f>YEAR([2]Data!$F8315)</f>
        <v>2019</v>
      </c>
    </row>
    <row r="8316" spans="1:18" ht="15.75" customHeight="1">
      <c r="A8316" s="12" t="s">
        <v>9353</v>
      </c>
      <c r="B8316" s="12" t="s">
        <v>807</v>
      </c>
      <c r="C8316" s="12" t="s">
        <v>403</v>
      </c>
      <c r="D8316" s="12" t="s">
        <v>86</v>
      </c>
      <c r="E8316" s="12" t="s">
        <v>891</v>
      </c>
      <c r="F8316" s="13">
        <v>43493</v>
      </c>
      <c r="G8316" s="12">
        <v>1</v>
      </c>
      <c r="H8316" s="12">
        <v>1103</v>
      </c>
      <c r="I8316" s="4">
        <f>VLOOKUP(Table_1[[#This Row],[Product ID]],[1]Products!$A:$D,3,0)</f>
        <v>838</v>
      </c>
      <c r="J8316" s="4">
        <f>PRODUCT([2]Data!$G8316,[2]Data!$I8316)</f>
        <v>838</v>
      </c>
      <c r="K8316" s="4">
        <f>PRODUCT([2]Data!$G8316,[2]Data!$H8316)</f>
        <v>1103</v>
      </c>
      <c r="L8316" s="4">
        <f>[2]Data!$K8316-[2]Data!$J8316</f>
        <v>265</v>
      </c>
      <c r="M8316" s="4" t="str">
        <f>VLOOKUP(Table_1[[#This Row],[Location ID]],[1]Locations!$A:$B,2,0)</f>
        <v>Visalia</v>
      </c>
      <c r="N8316" s="4" t="str">
        <f>VLOOKUP(Table_1[[#This Row],[Sales Person ID]],'[1]Sales People'!$A:$B,2,0)</f>
        <v>Roger Robertson</v>
      </c>
      <c r="O8316" s="4" t="str">
        <f>VLOOKUP(Table_1[[#This Row],[Customer ID]],[1]Customers!$A:$B,2,0)</f>
        <v>Terry Watson</v>
      </c>
      <c r="P8316" s="5">
        <f>WEEKDAY([2]Data!$F8316)</f>
        <v>2</v>
      </c>
      <c r="Q8316" s="4">
        <f>MONTH([2]Data!$F8316)</f>
        <v>1</v>
      </c>
      <c r="R8316" s="4">
        <f>YEAR([2]Data!$F8316)</f>
        <v>2019</v>
      </c>
    </row>
    <row r="8317" spans="1:18" ht="15.75" customHeight="1">
      <c r="A8317" s="12" t="s">
        <v>9354</v>
      </c>
      <c r="B8317" s="12" t="s">
        <v>663</v>
      </c>
      <c r="C8317" s="12" t="s">
        <v>63</v>
      </c>
      <c r="D8317" s="12" t="s">
        <v>86</v>
      </c>
      <c r="E8317" s="12" t="s">
        <v>1133</v>
      </c>
      <c r="F8317" s="13">
        <v>43520</v>
      </c>
      <c r="G8317" s="12">
        <v>1</v>
      </c>
      <c r="H8317" s="12">
        <v>217</v>
      </c>
      <c r="I8317" s="4">
        <f>VLOOKUP(Table_1[[#This Row],[Product ID]],[1]Products!$A:$D,3,0)</f>
        <v>171</v>
      </c>
      <c r="J8317" s="4">
        <f>PRODUCT([2]Data!$G8317,[2]Data!$I8317)</f>
        <v>171</v>
      </c>
      <c r="K8317" s="4">
        <f>PRODUCT([2]Data!$G8317,[2]Data!$H8317)</f>
        <v>217</v>
      </c>
      <c r="L8317" s="4">
        <f>[2]Data!$K8317-[2]Data!$J8317</f>
        <v>46</v>
      </c>
      <c r="M8317" s="4" t="str">
        <f>VLOOKUP(Table_1[[#This Row],[Location ID]],[1]Locations!$A:$B,2,0)</f>
        <v>Pasadena</v>
      </c>
      <c r="N8317" s="4" t="str">
        <f>VLOOKUP(Table_1[[#This Row],[Sales Person ID]],'[1]Sales People'!$A:$B,2,0)</f>
        <v>Roger Robertson</v>
      </c>
      <c r="O8317" s="4" t="str">
        <f>VLOOKUP(Table_1[[#This Row],[Customer ID]],[1]Customers!$A:$B,2,0)</f>
        <v>Douglas Robinson</v>
      </c>
      <c r="P8317" s="5">
        <f>WEEKDAY([2]Data!$F8317)</f>
        <v>1</v>
      </c>
      <c r="Q8317" s="4">
        <f>MONTH([2]Data!$F8317)</f>
        <v>2</v>
      </c>
      <c r="R8317" s="4">
        <f>YEAR([2]Data!$F8317)</f>
        <v>2019</v>
      </c>
    </row>
    <row r="8318" spans="1:18" ht="15.75" customHeight="1">
      <c r="A8318" s="12" t="s">
        <v>9355</v>
      </c>
      <c r="B8318" s="12" t="s">
        <v>286</v>
      </c>
      <c r="C8318" s="12" t="s">
        <v>501</v>
      </c>
      <c r="D8318" s="12" t="s">
        <v>250</v>
      </c>
      <c r="E8318" s="12" t="s">
        <v>1545</v>
      </c>
      <c r="F8318" s="13">
        <v>43829</v>
      </c>
      <c r="G8318" s="12">
        <v>3</v>
      </c>
      <c r="H8318" s="12">
        <v>2353</v>
      </c>
      <c r="I8318" s="4">
        <f>VLOOKUP(Table_1[[#This Row],[Product ID]],[1]Products!$A:$D,3,0)</f>
        <v>1788</v>
      </c>
      <c r="J8318" s="4">
        <f>PRODUCT([2]Data!$G8318,[2]Data!$I8318)</f>
        <v>5364</v>
      </c>
      <c r="K8318" s="4">
        <f>PRODUCT([2]Data!$G8318,[2]Data!$H8318)</f>
        <v>7059</v>
      </c>
      <c r="L8318" s="4">
        <f>[2]Data!$K8318-[2]Data!$J8318</f>
        <v>1695</v>
      </c>
      <c r="M8318" s="4" t="str">
        <f>VLOOKUP(Table_1[[#This Row],[Location ID]],[1]Locations!$A:$B,2,0)</f>
        <v>Temecula</v>
      </c>
      <c r="N8318" s="4" t="str">
        <f>VLOOKUP(Table_1[[#This Row],[Sales Person ID]],'[1]Sales People'!$A:$B,2,0)</f>
        <v>John Reyes</v>
      </c>
      <c r="O8318" s="4" t="str">
        <f>VLOOKUP(Table_1[[#This Row],[Customer ID]],[1]Customers!$A:$B,2,0)</f>
        <v>Russell Bailey</v>
      </c>
      <c r="P8318" s="5">
        <f>WEEKDAY([2]Data!$F8318)</f>
        <v>2</v>
      </c>
      <c r="Q8318" s="4">
        <f>MONTH([2]Data!$F8318)</f>
        <v>12</v>
      </c>
      <c r="R8318" s="4">
        <f>YEAR([2]Data!$F8318)</f>
        <v>2019</v>
      </c>
    </row>
    <row r="8319" spans="1:18" ht="15.75" customHeight="1">
      <c r="A8319" s="12" t="s">
        <v>9356</v>
      </c>
      <c r="B8319" s="12" t="s">
        <v>446</v>
      </c>
      <c r="C8319" s="12" t="s">
        <v>35</v>
      </c>
      <c r="D8319" s="12" t="s">
        <v>98</v>
      </c>
      <c r="E8319" s="12" t="s">
        <v>884</v>
      </c>
      <c r="F8319" s="13">
        <v>43700</v>
      </c>
      <c r="G8319" s="12">
        <v>1</v>
      </c>
      <c r="H8319" s="12">
        <v>2141</v>
      </c>
      <c r="I8319" s="4">
        <f>VLOOKUP(Table_1[[#This Row],[Product ID]],[1]Products!$A:$D,3,0)</f>
        <v>1777</v>
      </c>
      <c r="J8319" s="4">
        <f>PRODUCT([2]Data!$G8319,[2]Data!$I8319)</f>
        <v>1777</v>
      </c>
      <c r="K8319" s="4">
        <f>PRODUCT([2]Data!$G8319,[2]Data!$H8319)</f>
        <v>2141</v>
      </c>
      <c r="L8319" s="4">
        <f>[2]Data!$K8319-[2]Data!$J8319</f>
        <v>364</v>
      </c>
      <c r="M8319" s="4" t="str">
        <f>VLOOKUP(Table_1[[#This Row],[Location ID]],[1]Locations!$A:$B,2,0)</f>
        <v>Lancaster</v>
      </c>
      <c r="N8319" s="4" t="str">
        <f>VLOOKUP(Table_1[[#This Row],[Sales Person ID]],'[1]Sales People'!$A:$B,2,0)</f>
        <v>Martin Perry</v>
      </c>
      <c r="O8319" s="4" t="str">
        <f>VLOOKUP(Table_1[[#This Row],[Customer ID]],[1]Customers!$A:$B,2,0)</f>
        <v>Jimmy Grant</v>
      </c>
      <c r="P8319" s="5">
        <f>WEEKDAY([2]Data!$F8319)</f>
        <v>6</v>
      </c>
      <c r="Q8319" s="4">
        <f>MONTH([2]Data!$F8319)</f>
        <v>8</v>
      </c>
      <c r="R8319" s="4">
        <f>YEAR([2]Data!$F8319)</f>
        <v>2019</v>
      </c>
    </row>
    <row r="8320" spans="1:18" ht="15.75" customHeight="1">
      <c r="A8320" s="12" t="s">
        <v>9357</v>
      </c>
      <c r="B8320" s="12" t="s">
        <v>475</v>
      </c>
      <c r="C8320" s="12" t="s">
        <v>283</v>
      </c>
      <c r="D8320" s="12" t="s">
        <v>117</v>
      </c>
      <c r="E8320" s="12" t="s">
        <v>294</v>
      </c>
      <c r="F8320" s="13">
        <v>43490</v>
      </c>
      <c r="G8320" s="12">
        <v>1</v>
      </c>
      <c r="H8320" s="12">
        <v>1566</v>
      </c>
      <c r="I8320" s="4">
        <f>VLOOKUP(Table_1[[#This Row],[Product ID]],[1]Products!$A:$D,3,0)</f>
        <v>1190</v>
      </c>
      <c r="J8320" s="4">
        <f>PRODUCT([2]Data!$G8320,[2]Data!$I8320)</f>
        <v>1190</v>
      </c>
      <c r="K8320" s="4">
        <f>PRODUCT([2]Data!$G8320,[2]Data!$H8320)</f>
        <v>1566</v>
      </c>
      <c r="L8320" s="4">
        <f>[2]Data!$K8320-[2]Data!$J8320</f>
        <v>376</v>
      </c>
      <c r="M8320" s="4" t="str">
        <f>VLOOKUP(Table_1[[#This Row],[Location ID]],[1]Locations!$A:$B,2,0)</f>
        <v>Torrance</v>
      </c>
      <c r="N8320" s="4" t="str">
        <f>VLOOKUP(Table_1[[#This Row],[Sales Person ID]],'[1]Sales People'!$A:$B,2,0)</f>
        <v>Patrick Ruiz</v>
      </c>
      <c r="O8320" s="4" t="str">
        <f>VLOOKUP(Table_1[[#This Row],[Customer ID]],[1]Customers!$A:$B,2,0)</f>
        <v>Jose Lewis</v>
      </c>
      <c r="P8320" s="5">
        <f>WEEKDAY([2]Data!$F8320)</f>
        <v>6</v>
      </c>
      <c r="Q8320" s="4">
        <f>MONTH([2]Data!$F8320)</f>
        <v>1</v>
      </c>
      <c r="R8320" s="4">
        <f>YEAR([2]Data!$F8320)</f>
        <v>2019</v>
      </c>
    </row>
    <row r="8321" spans="1:18" ht="15.75" customHeight="1">
      <c r="A8321" s="12" t="s">
        <v>9358</v>
      </c>
      <c r="B8321" s="12" t="s">
        <v>72</v>
      </c>
      <c r="C8321" s="12" t="s">
        <v>373</v>
      </c>
      <c r="D8321" s="12" t="s">
        <v>309</v>
      </c>
      <c r="E8321" s="12" t="s">
        <v>825</v>
      </c>
      <c r="F8321" s="13">
        <v>43630</v>
      </c>
      <c r="G8321" s="12">
        <v>2</v>
      </c>
      <c r="H8321" s="12">
        <v>1889</v>
      </c>
      <c r="I8321" s="4">
        <f>VLOOKUP(Table_1[[#This Row],[Product ID]],[1]Products!$A:$D,3,0)</f>
        <v>945</v>
      </c>
      <c r="J8321" s="4">
        <f>PRODUCT([2]Data!$G8321,[2]Data!$I8321)</f>
        <v>1890</v>
      </c>
      <c r="K8321" s="4">
        <f>PRODUCT([2]Data!$G8321,[2]Data!$H8321)</f>
        <v>3778</v>
      </c>
      <c r="L8321" s="4">
        <f>[2]Data!$K8321-[2]Data!$J8321</f>
        <v>1888</v>
      </c>
      <c r="M8321" s="4" t="str">
        <f>VLOOKUP(Table_1[[#This Row],[Location ID]],[1]Locations!$A:$B,2,0)</f>
        <v>San Bernardino</v>
      </c>
      <c r="N8321" s="4" t="str">
        <f>VLOOKUP(Table_1[[#This Row],[Sales Person ID]],'[1]Sales People'!$A:$B,2,0)</f>
        <v>Kenneth Fields</v>
      </c>
      <c r="O8321" s="4" t="str">
        <f>VLOOKUP(Table_1[[#This Row],[Customer ID]],[1]Customers!$A:$B,2,0)</f>
        <v>Juan Rivera</v>
      </c>
      <c r="P8321" s="5">
        <f>WEEKDAY([2]Data!$F8321)</f>
        <v>6</v>
      </c>
      <c r="Q8321" s="4">
        <f>MONTH([2]Data!$F8321)</f>
        <v>6</v>
      </c>
      <c r="R8321" s="4">
        <f>YEAR([2]Data!$F8321)</f>
        <v>2019</v>
      </c>
    </row>
    <row r="8322" spans="1:18" ht="15.75" customHeight="1">
      <c r="A8322" s="12" t="s">
        <v>9359</v>
      </c>
      <c r="B8322" s="12" t="s">
        <v>406</v>
      </c>
      <c r="C8322" s="12" t="s">
        <v>63</v>
      </c>
      <c r="D8322" s="12" t="s">
        <v>112</v>
      </c>
      <c r="E8322" s="12" t="s">
        <v>153</v>
      </c>
      <c r="F8322" s="13">
        <v>43642</v>
      </c>
      <c r="G8322" s="12">
        <v>4</v>
      </c>
      <c r="H8322" s="12">
        <v>2257</v>
      </c>
      <c r="I8322" s="4">
        <f>VLOOKUP(Table_1[[#This Row],[Product ID]],[1]Products!$A:$D,3,0)</f>
        <v>1535</v>
      </c>
      <c r="J8322" s="4">
        <f>PRODUCT([2]Data!$G8322,[2]Data!$I8322)</f>
        <v>6140</v>
      </c>
      <c r="K8322" s="4">
        <f>PRODUCT([2]Data!$G8322,[2]Data!$H8322)</f>
        <v>9028</v>
      </c>
      <c r="L8322" s="4">
        <f>[2]Data!$K8322-[2]Data!$J8322</f>
        <v>2888</v>
      </c>
      <c r="M8322" s="4" t="str">
        <f>VLOOKUP(Table_1[[#This Row],[Location ID]],[1]Locations!$A:$B,2,0)</f>
        <v>Pasadena</v>
      </c>
      <c r="N8322" s="4" t="str">
        <f>VLOOKUP(Table_1[[#This Row],[Sales Person ID]],'[1]Sales People'!$A:$B,2,0)</f>
        <v>Scott Clark</v>
      </c>
      <c r="O8322" s="4" t="str">
        <f>VLOOKUP(Table_1[[#This Row],[Customer ID]],[1]Customers!$A:$B,2,0)</f>
        <v>Joshua Romero</v>
      </c>
      <c r="P8322" s="5">
        <f>WEEKDAY([2]Data!$F8322)</f>
        <v>4</v>
      </c>
      <c r="Q8322" s="4">
        <f>MONTH([2]Data!$F8322)</f>
        <v>6</v>
      </c>
      <c r="R8322" s="4">
        <f>YEAR([2]Data!$F8322)</f>
        <v>2019</v>
      </c>
    </row>
    <row r="8323" spans="1:18" ht="15.75" customHeight="1">
      <c r="A8323" s="12" t="s">
        <v>9360</v>
      </c>
      <c r="B8323" s="12" t="s">
        <v>246</v>
      </c>
      <c r="C8323" s="12" t="s">
        <v>40</v>
      </c>
      <c r="D8323" s="12" t="s">
        <v>86</v>
      </c>
      <c r="E8323" s="12" t="s">
        <v>825</v>
      </c>
      <c r="F8323" s="13">
        <v>43636</v>
      </c>
      <c r="G8323" s="12">
        <v>4</v>
      </c>
      <c r="H8323" s="12">
        <v>1887</v>
      </c>
      <c r="I8323" s="4">
        <f>VLOOKUP(Table_1[[#This Row],[Product ID]],[1]Products!$A:$D,3,0)</f>
        <v>1378</v>
      </c>
      <c r="J8323" s="4">
        <f>PRODUCT([2]Data!$G8323,[2]Data!$I8323)</f>
        <v>5512</v>
      </c>
      <c r="K8323" s="4">
        <f>PRODUCT([2]Data!$G8323,[2]Data!$H8323)</f>
        <v>7548</v>
      </c>
      <c r="L8323" s="4">
        <f>[2]Data!$K8323-[2]Data!$J8323</f>
        <v>2036</v>
      </c>
      <c r="M8323" s="4" t="str">
        <f>VLOOKUP(Table_1[[#This Row],[Location ID]],[1]Locations!$A:$B,2,0)</f>
        <v>Santa Ana</v>
      </c>
      <c r="N8323" s="4" t="str">
        <f>VLOOKUP(Table_1[[#This Row],[Sales Person ID]],'[1]Sales People'!$A:$B,2,0)</f>
        <v>Roger Robertson</v>
      </c>
      <c r="O8323" s="4" t="str">
        <f>VLOOKUP(Table_1[[#This Row],[Customer ID]],[1]Customers!$A:$B,2,0)</f>
        <v>Juan Rivera</v>
      </c>
      <c r="P8323" s="5">
        <f>WEEKDAY([2]Data!$F8323)</f>
        <v>5</v>
      </c>
      <c r="Q8323" s="4">
        <f>MONTH([2]Data!$F8323)</f>
        <v>6</v>
      </c>
      <c r="R8323" s="4">
        <f>YEAR([2]Data!$F8323)</f>
        <v>2019</v>
      </c>
    </row>
    <row r="8324" spans="1:18" ht="15.75" customHeight="1">
      <c r="A8324" s="12" t="s">
        <v>9361</v>
      </c>
      <c r="B8324" s="12" t="s">
        <v>432</v>
      </c>
      <c r="C8324" s="12" t="s">
        <v>206</v>
      </c>
      <c r="D8324" s="12" t="s">
        <v>60</v>
      </c>
      <c r="E8324" s="12" t="s">
        <v>1185</v>
      </c>
      <c r="F8324" s="13">
        <v>43543</v>
      </c>
      <c r="G8324" s="12">
        <v>1</v>
      </c>
      <c r="H8324" s="12">
        <v>826</v>
      </c>
      <c r="I8324" s="4">
        <f>VLOOKUP(Table_1[[#This Row],[Product ID]],[1]Products!$A:$D,3,0)</f>
        <v>562</v>
      </c>
      <c r="J8324" s="4">
        <f>PRODUCT([2]Data!$G8324,[2]Data!$I8324)</f>
        <v>562</v>
      </c>
      <c r="K8324" s="4">
        <f>PRODUCT([2]Data!$G8324,[2]Data!$H8324)</f>
        <v>826</v>
      </c>
      <c r="L8324" s="4">
        <f>[2]Data!$K8324-[2]Data!$J8324</f>
        <v>264</v>
      </c>
      <c r="M8324" s="4" t="str">
        <f>VLOOKUP(Table_1[[#This Row],[Location ID]],[1]Locations!$A:$B,2,0)</f>
        <v>Pomona</v>
      </c>
      <c r="N8324" s="4" t="str">
        <f>VLOOKUP(Table_1[[#This Row],[Sales Person ID]],'[1]Sales People'!$A:$B,2,0)</f>
        <v>Walter Cook</v>
      </c>
      <c r="O8324" s="4" t="str">
        <f>VLOOKUP(Table_1[[#This Row],[Customer ID]],[1]Customers!$A:$B,2,0)</f>
        <v>Gary Jones</v>
      </c>
      <c r="P8324" s="5">
        <f>WEEKDAY([2]Data!$F8324)</f>
        <v>3</v>
      </c>
      <c r="Q8324" s="4">
        <f>MONTH([2]Data!$F8324)</f>
        <v>3</v>
      </c>
      <c r="R8324" s="4">
        <f>YEAR([2]Data!$F8324)</f>
        <v>2019</v>
      </c>
    </row>
    <row r="8325" spans="1:18" ht="15.75" customHeight="1">
      <c r="A8325" s="12" t="s">
        <v>9362</v>
      </c>
      <c r="B8325" s="12" t="s">
        <v>400</v>
      </c>
      <c r="C8325" s="12" t="s">
        <v>260</v>
      </c>
      <c r="D8325" s="12" t="s">
        <v>170</v>
      </c>
      <c r="E8325" s="12" t="s">
        <v>1120</v>
      </c>
      <c r="F8325" s="13">
        <v>43708</v>
      </c>
      <c r="G8325" s="12">
        <v>2</v>
      </c>
      <c r="H8325" s="12">
        <v>1367</v>
      </c>
      <c r="I8325" s="4">
        <f>VLOOKUP(Table_1[[#This Row],[Product ID]],[1]Products!$A:$D,3,0)</f>
        <v>984</v>
      </c>
      <c r="J8325" s="4">
        <f>PRODUCT([2]Data!$G8325,[2]Data!$I8325)</f>
        <v>1968</v>
      </c>
      <c r="K8325" s="4">
        <f>PRODUCT([2]Data!$G8325,[2]Data!$H8325)</f>
        <v>2734</v>
      </c>
      <c r="L8325" s="4">
        <f>[2]Data!$K8325-[2]Data!$J8325</f>
        <v>766</v>
      </c>
      <c r="M8325" s="4" t="str">
        <f>VLOOKUP(Table_1[[#This Row],[Location ID]],[1]Locations!$A:$B,2,0)</f>
        <v>Roseville</v>
      </c>
      <c r="N8325" s="4" t="str">
        <f>VLOOKUP(Table_1[[#This Row],[Sales Person ID]],'[1]Sales People'!$A:$B,2,0)</f>
        <v>Bobby Russell</v>
      </c>
      <c r="O8325" s="4" t="str">
        <f>VLOOKUP(Table_1[[#This Row],[Customer ID]],[1]Customers!$A:$B,2,0)</f>
        <v>Daniel Fernandez</v>
      </c>
      <c r="P8325" s="5">
        <f>WEEKDAY([2]Data!$F8325)</f>
        <v>7</v>
      </c>
      <c r="Q8325" s="4">
        <f>MONTH([2]Data!$F8325)</f>
        <v>8</v>
      </c>
      <c r="R8325" s="4">
        <f>YEAR([2]Data!$F8325)</f>
        <v>2019</v>
      </c>
    </row>
    <row r="8326" spans="1:18" ht="15.75" customHeight="1">
      <c r="A8326" s="12" t="s">
        <v>9363</v>
      </c>
      <c r="B8326" s="12" t="s">
        <v>239</v>
      </c>
      <c r="C8326" s="12" t="s">
        <v>253</v>
      </c>
      <c r="D8326" s="12" t="s">
        <v>170</v>
      </c>
      <c r="E8326" s="12" t="s">
        <v>1865</v>
      </c>
      <c r="F8326" s="13">
        <v>43550</v>
      </c>
      <c r="G8326" s="12">
        <v>3</v>
      </c>
      <c r="H8326" s="12">
        <v>1862</v>
      </c>
      <c r="I8326" s="4">
        <f>VLOOKUP(Table_1[[#This Row],[Product ID]],[1]Products!$A:$D,3,0)</f>
        <v>1173</v>
      </c>
      <c r="J8326" s="4">
        <f>PRODUCT([2]Data!$G8326,[2]Data!$I8326)</f>
        <v>3519</v>
      </c>
      <c r="K8326" s="4">
        <f>PRODUCT([2]Data!$G8326,[2]Data!$H8326)</f>
        <v>5586</v>
      </c>
      <c r="L8326" s="4">
        <f>[2]Data!$K8326-[2]Data!$J8326</f>
        <v>2067</v>
      </c>
      <c r="M8326" s="4" t="str">
        <f>VLOOKUP(Table_1[[#This Row],[Location ID]],[1]Locations!$A:$B,2,0)</f>
        <v>Downey</v>
      </c>
      <c r="N8326" s="4" t="str">
        <f>VLOOKUP(Table_1[[#This Row],[Sales Person ID]],'[1]Sales People'!$A:$B,2,0)</f>
        <v>Bobby Russell</v>
      </c>
      <c r="O8326" s="4" t="str">
        <f>VLOOKUP(Table_1[[#This Row],[Customer ID]],[1]Customers!$A:$B,2,0)</f>
        <v>Carlos Miller</v>
      </c>
      <c r="P8326" s="5">
        <f>WEEKDAY([2]Data!$F8326)</f>
        <v>3</v>
      </c>
      <c r="Q8326" s="4">
        <f>MONTH([2]Data!$F8326)</f>
        <v>3</v>
      </c>
      <c r="R8326" s="4">
        <f>YEAR([2]Data!$F8326)</f>
        <v>2019</v>
      </c>
    </row>
    <row r="8327" spans="1:18" ht="15.75" customHeight="1">
      <c r="A8327" s="12" t="s">
        <v>9364</v>
      </c>
      <c r="B8327" s="12" t="s">
        <v>564</v>
      </c>
      <c r="C8327" s="12" t="s">
        <v>20</v>
      </c>
      <c r="D8327" s="12" t="s">
        <v>275</v>
      </c>
      <c r="E8327" s="12" t="s">
        <v>1675</v>
      </c>
      <c r="F8327" s="13">
        <v>43810</v>
      </c>
      <c r="G8327" s="12">
        <v>1</v>
      </c>
      <c r="H8327" s="12">
        <v>1798</v>
      </c>
      <c r="I8327" s="4">
        <f>VLOOKUP(Table_1[[#This Row],[Product ID]],[1]Products!$A:$D,3,0)</f>
        <v>971</v>
      </c>
      <c r="J8327" s="4">
        <f>PRODUCT([2]Data!$G8327,[2]Data!$I8327)</f>
        <v>971</v>
      </c>
      <c r="K8327" s="4">
        <f>PRODUCT([2]Data!$G8327,[2]Data!$H8327)</f>
        <v>1798</v>
      </c>
      <c r="L8327" s="4">
        <f>[2]Data!$K8327-[2]Data!$J8327</f>
        <v>827</v>
      </c>
      <c r="M8327" s="4" t="str">
        <f>VLOOKUP(Table_1[[#This Row],[Location ID]],[1]Locations!$A:$B,2,0)</f>
        <v>San Mateo</v>
      </c>
      <c r="N8327" s="4" t="str">
        <f>VLOOKUP(Table_1[[#This Row],[Sales Person ID]],'[1]Sales People'!$A:$B,2,0)</f>
        <v>Ernest Wheeler</v>
      </c>
      <c r="O8327" s="4" t="str">
        <f>VLOOKUP(Table_1[[#This Row],[Customer ID]],[1]Customers!$A:$B,2,0)</f>
        <v>Jesse Alvarez</v>
      </c>
      <c r="P8327" s="5">
        <f>WEEKDAY([2]Data!$F8327)</f>
        <v>4</v>
      </c>
      <c r="Q8327" s="4">
        <f>MONTH([2]Data!$F8327)</f>
        <v>12</v>
      </c>
      <c r="R8327" s="4">
        <f>YEAR([2]Data!$F8327)</f>
        <v>2019</v>
      </c>
    </row>
    <row r="8328" spans="1:18" ht="15.75" customHeight="1">
      <c r="A8328" s="12" t="s">
        <v>9365</v>
      </c>
      <c r="B8328" s="12" t="s">
        <v>150</v>
      </c>
      <c r="C8328" s="12" t="s">
        <v>287</v>
      </c>
      <c r="D8328" s="12" t="s">
        <v>21</v>
      </c>
      <c r="E8328" s="12" t="s">
        <v>1314</v>
      </c>
      <c r="F8328" s="13">
        <v>43607</v>
      </c>
      <c r="G8328" s="12">
        <v>1</v>
      </c>
      <c r="H8328" s="12">
        <v>817</v>
      </c>
      <c r="I8328" s="4">
        <f>VLOOKUP(Table_1[[#This Row],[Product ID]],[1]Products!$A:$D,3,0)</f>
        <v>409</v>
      </c>
      <c r="J8328" s="4">
        <f>PRODUCT([2]Data!$G8328,[2]Data!$I8328)</f>
        <v>409</v>
      </c>
      <c r="K8328" s="4">
        <f>PRODUCT([2]Data!$G8328,[2]Data!$H8328)</f>
        <v>817</v>
      </c>
      <c r="L8328" s="4">
        <f>[2]Data!$K8328-[2]Data!$J8328</f>
        <v>408</v>
      </c>
      <c r="M8328" s="4" t="str">
        <f>VLOOKUP(Table_1[[#This Row],[Location ID]],[1]Locations!$A:$B,2,0)</f>
        <v>Orange</v>
      </c>
      <c r="N8328" s="4" t="str">
        <f>VLOOKUP(Table_1[[#This Row],[Sales Person ID]],'[1]Sales People'!$A:$B,2,0)</f>
        <v>Justin Lynch</v>
      </c>
      <c r="O8328" s="4" t="str">
        <f>VLOOKUP(Table_1[[#This Row],[Customer ID]],[1]Customers!$A:$B,2,0)</f>
        <v>Terry Harris</v>
      </c>
      <c r="P8328" s="5">
        <f>WEEKDAY([2]Data!$F8328)</f>
        <v>4</v>
      </c>
      <c r="Q8328" s="4">
        <f>MONTH([2]Data!$F8328)</f>
        <v>5</v>
      </c>
      <c r="R8328" s="4">
        <f>YEAR([2]Data!$F8328)</f>
        <v>2019</v>
      </c>
    </row>
    <row r="8329" spans="1:18" ht="15.75" customHeight="1">
      <c r="A8329" s="12" t="s">
        <v>9366</v>
      </c>
      <c r="B8329" s="12" t="s">
        <v>140</v>
      </c>
      <c r="C8329" s="12" t="s">
        <v>146</v>
      </c>
      <c r="D8329" s="12" t="s">
        <v>280</v>
      </c>
      <c r="E8329" s="12" t="s">
        <v>7851</v>
      </c>
      <c r="F8329" s="13">
        <v>43793</v>
      </c>
      <c r="G8329" s="12">
        <v>1</v>
      </c>
      <c r="H8329" s="12">
        <v>127</v>
      </c>
      <c r="I8329" s="4">
        <f>VLOOKUP(Table_1[[#This Row],[Product ID]],[1]Products!$A:$D,3,0)</f>
        <v>79</v>
      </c>
      <c r="J8329" s="4">
        <f>PRODUCT([2]Data!$G8329,[2]Data!$I8329)</f>
        <v>79</v>
      </c>
      <c r="K8329" s="4">
        <f>PRODUCT([2]Data!$G8329,[2]Data!$H8329)</f>
        <v>127</v>
      </c>
      <c r="L8329" s="4">
        <f>[2]Data!$K8329-[2]Data!$J8329</f>
        <v>48</v>
      </c>
      <c r="M8329" s="4" t="str">
        <f>VLOOKUP(Table_1[[#This Row],[Location ID]],[1]Locations!$A:$B,2,0)</f>
        <v>Oxnard</v>
      </c>
      <c r="N8329" s="4" t="str">
        <f>VLOOKUP(Table_1[[#This Row],[Sales Person ID]],'[1]Sales People'!$A:$B,2,0)</f>
        <v>Kevin Butler</v>
      </c>
      <c r="O8329" s="4" t="str">
        <f>VLOOKUP(Table_1[[#This Row],[Customer ID]],[1]Customers!$A:$B,2,0)</f>
        <v>Harold Adams</v>
      </c>
      <c r="P8329" s="5">
        <f>WEEKDAY([2]Data!$F8329)</f>
        <v>1</v>
      </c>
      <c r="Q8329" s="4">
        <f>MONTH([2]Data!$F8329)</f>
        <v>11</v>
      </c>
      <c r="R8329" s="4">
        <f>YEAR([2]Data!$F8329)</f>
        <v>2019</v>
      </c>
    </row>
    <row r="8330" spans="1:18" ht="15.75" customHeight="1">
      <c r="A8330" s="12" t="s">
        <v>9367</v>
      </c>
      <c r="B8330" s="12" t="s">
        <v>214</v>
      </c>
      <c r="C8330" s="12" t="s">
        <v>85</v>
      </c>
      <c r="D8330" s="12" t="s">
        <v>91</v>
      </c>
      <c r="E8330" s="12" t="s">
        <v>1343</v>
      </c>
      <c r="F8330" s="13">
        <v>43534</v>
      </c>
      <c r="G8330" s="12">
        <v>2</v>
      </c>
      <c r="H8330" s="12">
        <v>1414</v>
      </c>
      <c r="I8330" s="4">
        <f>VLOOKUP(Table_1[[#This Row],[Product ID]],[1]Products!$A:$D,3,0)</f>
        <v>962</v>
      </c>
      <c r="J8330" s="4">
        <f>PRODUCT([2]Data!$G8330,[2]Data!$I8330)</f>
        <v>1924</v>
      </c>
      <c r="K8330" s="4">
        <f>PRODUCT([2]Data!$G8330,[2]Data!$H8330)</f>
        <v>2828</v>
      </c>
      <c r="L8330" s="4">
        <f>[2]Data!$K8330-[2]Data!$J8330</f>
        <v>904</v>
      </c>
      <c r="M8330" s="4" t="str">
        <f>VLOOKUP(Table_1[[#This Row],[Location ID]],[1]Locations!$A:$B,2,0)</f>
        <v>West Covina</v>
      </c>
      <c r="N8330" s="4" t="str">
        <f>VLOOKUP(Table_1[[#This Row],[Sales Person ID]],'[1]Sales People'!$A:$B,2,0)</f>
        <v>Henry Nelson</v>
      </c>
      <c r="O8330" s="4" t="str">
        <f>VLOOKUP(Table_1[[#This Row],[Customer ID]],[1]Customers!$A:$B,2,0)</f>
        <v>Martin Mason</v>
      </c>
      <c r="P8330" s="5">
        <f>WEEKDAY([2]Data!$F8330)</f>
        <v>1</v>
      </c>
      <c r="Q8330" s="4">
        <f>MONTH([2]Data!$F8330)</f>
        <v>3</v>
      </c>
      <c r="R8330" s="4">
        <f>YEAR([2]Data!$F8330)</f>
        <v>2019</v>
      </c>
    </row>
    <row r="8331" spans="1:18" ht="15.75" customHeight="1">
      <c r="A8331" s="12" t="s">
        <v>9368</v>
      </c>
      <c r="B8331" s="12" t="s">
        <v>239</v>
      </c>
      <c r="C8331" s="12" t="s">
        <v>30</v>
      </c>
      <c r="D8331" s="12" t="s">
        <v>46</v>
      </c>
      <c r="E8331" s="12" t="s">
        <v>1094</v>
      </c>
      <c r="F8331" s="13">
        <v>43653</v>
      </c>
      <c r="G8331" s="12">
        <v>1</v>
      </c>
      <c r="H8331" s="12">
        <v>1862</v>
      </c>
      <c r="I8331" s="4">
        <f>VLOOKUP(Table_1[[#This Row],[Product ID]],[1]Products!$A:$D,3,0)</f>
        <v>1173</v>
      </c>
      <c r="J8331" s="4">
        <f>PRODUCT([2]Data!$G8331,[2]Data!$I8331)</f>
        <v>1173</v>
      </c>
      <c r="K8331" s="4">
        <f>PRODUCT([2]Data!$G8331,[2]Data!$H8331)</f>
        <v>1862</v>
      </c>
      <c r="L8331" s="4">
        <f>[2]Data!$K8331-[2]Data!$J8331</f>
        <v>689</v>
      </c>
      <c r="M8331" s="4" t="str">
        <f>VLOOKUP(Table_1[[#This Row],[Location ID]],[1]Locations!$A:$B,2,0)</f>
        <v>Berkeley</v>
      </c>
      <c r="N8331" s="4" t="str">
        <f>VLOOKUP(Table_1[[#This Row],[Sales Person ID]],'[1]Sales People'!$A:$B,2,0)</f>
        <v>Charles Harper</v>
      </c>
      <c r="O8331" s="4" t="str">
        <f>VLOOKUP(Table_1[[#This Row],[Customer ID]],[1]Customers!$A:$B,2,0)</f>
        <v>Carl Nguyen</v>
      </c>
      <c r="P8331" s="5">
        <f>WEEKDAY([2]Data!$F8331)</f>
        <v>1</v>
      </c>
      <c r="Q8331" s="4">
        <f>MONTH([2]Data!$F8331)</f>
        <v>7</v>
      </c>
      <c r="R8331" s="4">
        <f>YEAR([2]Data!$F8331)</f>
        <v>2019</v>
      </c>
    </row>
    <row r="8332" spans="1:18" ht="15.75" customHeight="1">
      <c r="A8332" s="12" t="s">
        <v>9369</v>
      </c>
      <c r="B8332" s="12" t="s">
        <v>136</v>
      </c>
      <c r="C8332" s="12" t="s">
        <v>501</v>
      </c>
      <c r="D8332" s="12" t="s">
        <v>117</v>
      </c>
      <c r="E8332" s="12" t="s">
        <v>2635</v>
      </c>
      <c r="F8332" s="13">
        <v>43513</v>
      </c>
      <c r="G8332" s="12">
        <v>1</v>
      </c>
      <c r="H8332" s="12">
        <v>1826</v>
      </c>
      <c r="I8332" s="4">
        <f>VLOOKUP(Table_1[[#This Row],[Product ID]],[1]Products!$A:$D,3,0)</f>
        <v>1443</v>
      </c>
      <c r="J8332" s="4">
        <f>PRODUCT([2]Data!$G8332,[2]Data!$I8332)</f>
        <v>1443</v>
      </c>
      <c r="K8332" s="4">
        <f>PRODUCT([2]Data!$G8332,[2]Data!$H8332)</f>
        <v>1826</v>
      </c>
      <c r="L8332" s="4">
        <f>[2]Data!$K8332-[2]Data!$J8332</f>
        <v>383</v>
      </c>
      <c r="M8332" s="4" t="str">
        <f>VLOOKUP(Table_1[[#This Row],[Location ID]],[1]Locations!$A:$B,2,0)</f>
        <v>Temecula</v>
      </c>
      <c r="N8332" s="4" t="str">
        <f>VLOOKUP(Table_1[[#This Row],[Sales Person ID]],'[1]Sales People'!$A:$B,2,0)</f>
        <v>Patrick Ruiz</v>
      </c>
      <c r="O8332" s="4" t="str">
        <f>VLOOKUP(Table_1[[#This Row],[Customer ID]],[1]Customers!$A:$B,2,0)</f>
        <v>Daniel Dixon</v>
      </c>
      <c r="P8332" s="5">
        <f>WEEKDAY([2]Data!$F8332)</f>
        <v>1</v>
      </c>
      <c r="Q8332" s="4">
        <f>MONTH([2]Data!$F8332)</f>
        <v>2</v>
      </c>
      <c r="R8332" s="4">
        <f>YEAR([2]Data!$F8332)</f>
        <v>2019</v>
      </c>
    </row>
    <row r="8333" spans="1:18" ht="15.75" customHeight="1">
      <c r="A8333" s="12" t="s">
        <v>9370</v>
      </c>
      <c r="B8333" s="12" t="s">
        <v>179</v>
      </c>
      <c r="C8333" s="12" t="s">
        <v>193</v>
      </c>
      <c r="D8333" s="12" t="s">
        <v>157</v>
      </c>
      <c r="E8333" s="12" t="s">
        <v>2420</v>
      </c>
      <c r="F8333" s="13">
        <v>43824</v>
      </c>
      <c r="G8333" s="12">
        <v>4</v>
      </c>
      <c r="H8333" s="12">
        <v>112</v>
      </c>
      <c r="I8333" s="4">
        <f>VLOOKUP(Table_1[[#This Row],[Product ID]],[1]Products!$A:$D,3,0)</f>
        <v>90</v>
      </c>
      <c r="J8333" s="4">
        <f>PRODUCT([2]Data!$G8333,[2]Data!$I8333)</f>
        <v>360</v>
      </c>
      <c r="K8333" s="4">
        <f>PRODUCT([2]Data!$G8333,[2]Data!$H8333)</f>
        <v>448</v>
      </c>
      <c r="L8333" s="4">
        <f>[2]Data!$K8333-[2]Data!$J8333</f>
        <v>88</v>
      </c>
      <c r="M8333" s="4" t="str">
        <f>VLOOKUP(Table_1[[#This Row],[Location ID]],[1]Locations!$A:$B,2,0)</f>
        <v>Vallejo</v>
      </c>
      <c r="N8333" s="4" t="str">
        <f>VLOOKUP(Table_1[[#This Row],[Sales Person ID]],'[1]Sales People'!$A:$B,2,0)</f>
        <v>Carl Elliott</v>
      </c>
      <c r="O8333" s="4" t="str">
        <f>VLOOKUP(Table_1[[#This Row],[Customer ID]],[1]Customers!$A:$B,2,0)</f>
        <v>Daniel Carroll</v>
      </c>
      <c r="P8333" s="5">
        <f>WEEKDAY([2]Data!$F8333)</f>
        <v>4</v>
      </c>
      <c r="Q8333" s="4">
        <f>MONTH([2]Data!$F8333)</f>
        <v>12</v>
      </c>
      <c r="R8333" s="4">
        <f>YEAR([2]Data!$F8333)</f>
        <v>2019</v>
      </c>
    </row>
    <row r="8334" spans="1:18" ht="15.75" customHeight="1">
      <c r="A8334" s="12" t="s">
        <v>9371</v>
      </c>
      <c r="B8334" s="12" t="s">
        <v>214</v>
      </c>
      <c r="C8334" s="12" t="s">
        <v>581</v>
      </c>
      <c r="D8334" s="12" t="s">
        <v>189</v>
      </c>
      <c r="E8334" s="12" t="s">
        <v>1547</v>
      </c>
      <c r="F8334" s="13">
        <v>43571</v>
      </c>
      <c r="G8334" s="12">
        <v>3</v>
      </c>
      <c r="H8334" s="12">
        <v>1414</v>
      </c>
      <c r="I8334" s="4">
        <f>VLOOKUP(Table_1[[#This Row],[Product ID]],[1]Products!$A:$D,3,0)</f>
        <v>962</v>
      </c>
      <c r="J8334" s="4">
        <f>PRODUCT([2]Data!$G8334,[2]Data!$I8334)</f>
        <v>2886</v>
      </c>
      <c r="K8334" s="4">
        <f>PRODUCT([2]Data!$G8334,[2]Data!$H8334)</f>
        <v>4242</v>
      </c>
      <c r="L8334" s="4">
        <f>[2]Data!$K8334-[2]Data!$J8334</f>
        <v>1356</v>
      </c>
      <c r="M8334" s="4" t="str">
        <f>VLOOKUP(Table_1[[#This Row],[Location ID]],[1]Locations!$A:$B,2,0)</f>
        <v>Fresno</v>
      </c>
      <c r="N8334" s="4" t="str">
        <f>VLOOKUP(Table_1[[#This Row],[Sales Person ID]],'[1]Sales People'!$A:$B,2,0)</f>
        <v>Joshua Taylor</v>
      </c>
      <c r="O8334" s="4" t="str">
        <f>VLOOKUP(Table_1[[#This Row],[Customer ID]],[1]Customers!$A:$B,2,0)</f>
        <v>Sean Snyder</v>
      </c>
      <c r="P8334" s="5">
        <f>WEEKDAY([2]Data!$F8334)</f>
        <v>3</v>
      </c>
      <c r="Q8334" s="4">
        <f>MONTH([2]Data!$F8334)</f>
        <v>4</v>
      </c>
      <c r="R8334" s="4">
        <f>YEAR([2]Data!$F8334)</f>
        <v>2019</v>
      </c>
    </row>
    <row r="8335" spans="1:18" ht="15.75" customHeight="1">
      <c r="A8335" s="12" t="s">
        <v>9372</v>
      </c>
      <c r="B8335" s="12" t="s">
        <v>580</v>
      </c>
      <c r="C8335" s="12" t="s">
        <v>333</v>
      </c>
      <c r="D8335" s="12" t="s">
        <v>319</v>
      </c>
      <c r="E8335" s="12" t="s">
        <v>1616</v>
      </c>
      <c r="F8335" s="13">
        <v>43701</v>
      </c>
      <c r="G8335" s="12">
        <v>3</v>
      </c>
      <c r="H8335" s="12">
        <v>1178</v>
      </c>
      <c r="I8335" s="4">
        <f>VLOOKUP(Table_1[[#This Row],[Product ID]],[1]Products!$A:$D,3,0)</f>
        <v>683</v>
      </c>
      <c r="J8335" s="4">
        <f>PRODUCT([2]Data!$G8335,[2]Data!$I8335)</f>
        <v>2049</v>
      </c>
      <c r="K8335" s="4">
        <f>PRODUCT([2]Data!$G8335,[2]Data!$H8335)</f>
        <v>3534</v>
      </c>
      <c r="L8335" s="4">
        <f>[2]Data!$K8335-[2]Data!$J8335</f>
        <v>1485</v>
      </c>
      <c r="M8335" s="4" t="str">
        <f>VLOOKUP(Table_1[[#This Row],[Location ID]],[1]Locations!$A:$B,2,0)</f>
        <v>Rancho Cucamonga</v>
      </c>
      <c r="N8335" s="4" t="str">
        <f>VLOOKUP(Table_1[[#This Row],[Sales Person ID]],'[1]Sales People'!$A:$B,2,0)</f>
        <v>Fred Robertson</v>
      </c>
      <c r="O8335" s="4" t="str">
        <f>VLOOKUP(Table_1[[#This Row],[Customer ID]],[1]Customers!$A:$B,2,0)</f>
        <v>Phillip Morrison</v>
      </c>
      <c r="P8335" s="5">
        <f>WEEKDAY([2]Data!$F8335)</f>
        <v>7</v>
      </c>
      <c r="Q8335" s="4">
        <f>MONTH([2]Data!$F8335)</f>
        <v>8</v>
      </c>
      <c r="R8335" s="4">
        <f>YEAR([2]Data!$F8335)</f>
        <v>2019</v>
      </c>
    </row>
    <row r="8336" spans="1:18" ht="15.75" customHeight="1">
      <c r="A8336" s="12" t="s">
        <v>9373</v>
      </c>
      <c r="B8336" s="12" t="s">
        <v>663</v>
      </c>
      <c r="C8336" s="12" t="s">
        <v>538</v>
      </c>
      <c r="D8336" s="12" t="s">
        <v>309</v>
      </c>
      <c r="E8336" s="12" t="s">
        <v>2652</v>
      </c>
      <c r="F8336" s="13">
        <v>43516</v>
      </c>
      <c r="G8336" s="12">
        <v>1</v>
      </c>
      <c r="H8336" s="12">
        <v>217</v>
      </c>
      <c r="I8336" s="4">
        <f>VLOOKUP(Table_1[[#This Row],[Product ID]],[1]Products!$A:$D,3,0)</f>
        <v>171</v>
      </c>
      <c r="J8336" s="4">
        <f>PRODUCT([2]Data!$G8336,[2]Data!$I8336)</f>
        <v>171</v>
      </c>
      <c r="K8336" s="4">
        <f>PRODUCT([2]Data!$G8336,[2]Data!$H8336)</f>
        <v>217</v>
      </c>
      <c r="L8336" s="4">
        <f>[2]Data!$K8336-[2]Data!$J8336</f>
        <v>46</v>
      </c>
      <c r="M8336" s="4" t="str">
        <f>VLOOKUP(Table_1[[#This Row],[Location ID]],[1]Locations!$A:$B,2,0)</f>
        <v>Stockton</v>
      </c>
      <c r="N8336" s="4" t="str">
        <f>VLOOKUP(Table_1[[#This Row],[Sales Person ID]],'[1]Sales People'!$A:$B,2,0)</f>
        <v>Kenneth Fields</v>
      </c>
      <c r="O8336" s="4" t="str">
        <f>VLOOKUP(Table_1[[#This Row],[Customer ID]],[1]Customers!$A:$B,2,0)</f>
        <v>Nicholas Hernandez</v>
      </c>
      <c r="P8336" s="5">
        <f>WEEKDAY([2]Data!$F8336)</f>
        <v>4</v>
      </c>
      <c r="Q8336" s="4">
        <f>MONTH([2]Data!$F8336)</f>
        <v>2</v>
      </c>
      <c r="R8336" s="4">
        <f>YEAR([2]Data!$F8336)</f>
        <v>2019</v>
      </c>
    </row>
    <row r="8337" spans="1:18" ht="15.75" customHeight="1">
      <c r="A8337" s="12" t="s">
        <v>9374</v>
      </c>
      <c r="B8337" s="12" t="s">
        <v>105</v>
      </c>
      <c r="C8337" s="12" t="s">
        <v>59</v>
      </c>
      <c r="D8337" s="12" t="s">
        <v>112</v>
      </c>
      <c r="E8337" s="12" t="s">
        <v>1499</v>
      </c>
      <c r="F8337" s="13">
        <v>43765</v>
      </c>
      <c r="G8337" s="12">
        <v>4</v>
      </c>
      <c r="H8337" s="12">
        <v>1639</v>
      </c>
      <c r="I8337" s="4">
        <f>VLOOKUP(Table_1[[#This Row],[Product ID]],[1]Products!$A:$D,3,0)</f>
        <v>1295</v>
      </c>
      <c r="J8337" s="4">
        <f>PRODUCT([2]Data!$G8337,[2]Data!$I8337)</f>
        <v>5180</v>
      </c>
      <c r="K8337" s="4">
        <f>PRODUCT([2]Data!$G8337,[2]Data!$H8337)</f>
        <v>6556</v>
      </c>
      <c r="L8337" s="4">
        <f>[2]Data!$K8337-[2]Data!$J8337</f>
        <v>1376</v>
      </c>
      <c r="M8337" s="4" t="str">
        <f>VLOOKUP(Table_1[[#This Row],[Location ID]],[1]Locations!$A:$B,2,0)</f>
        <v>Rialto</v>
      </c>
      <c r="N8337" s="4" t="str">
        <f>VLOOKUP(Table_1[[#This Row],[Sales Person ID]],'[1]Sales People'!$A:$B,2,0)</f>
        <v>Scott Clark</v>
      </c>
      <c r="O8337" s="4" t="str">
        <f>VLOOKUP(Table_1[[#This Row],[Customer ID]],[1]Customers!$A:$B,2,0)</f>
        <v>Johnny Ward</v>
      </c>
      <c r="P8337" s="5">
        <f>WEEKDAY([2]Data!$F8337)</f>
        <v>1</v>
      </c>
      <c r="Q8337" s="4">
        <f>MONTH([2]Data!$F8337)</f>
        <v>10</v>
      </c>
      <c r="R8337" s="4">
        <f>YEAR([2]Data!$F8337)</f>
        <v>2019</v>
      </c>
    </row>
    <row r="8338" spans="1:18" ht="15.75" customHeight="1">
      <c r="A8338" s="12" t="s">
        <v>9375</v>
      </c>
      <c r="B8338" s="12" t="s">
        <v>580</v>
      </c>
      <c r="C8338" s="12" t="s">
        <v>287</v>
      </c>
      <c r="D8338" s="12" t="s">
        <v>250</v>
      </c>
      <c r="E8338" s="12" t="s">
        <v>689</v>
      </c>
      <c r="F8338" s="13">
        <v>43718</v>
      </c>
      <c r="G8338" s="12">
        <v>3</v>
      </c>
      <c r="H8338" s="12">
        <v>1178</v>
      </c>
      <c r="I8338" s="4">
        <f>VLOOKUP(Table_1[[#This Row],[Product ID]],[1]Products!$A:$D,3,0)</f>
        <v>683</v>
      </c>
      <c r="J8338" s="4">
        <f>PRODUCT([2]Data!$G8338,[2]Data!$I8338)</f>
        <v>2049</v>
      </c>
      <c r="K8338" s="4">
        <f>PRODUCT([2]Data!$G8338,[2]Data!$H8338)</f>
        <v>3534</v>
      </c>
      <c r="L8338" s="4">
        <f>[2]Data!$K8338-[2]Data!$J8338</f>
        <v>1485</v>
      </c>
      <c r="M8338" s="4" t="str">
        <f>VLOOKUP(Table_1[[#This Row],[Location ID]],[1]Locations!$A:$B,2,0)</f>
        <v>Orange</v>
      </c>
      <c r="N8338" s="4" t="str">
        <f>VLOOKUP(Table_1[[#This Row],[Sales Person ID]],'[1]Sales People'!$A:$B,2,0)</f>
        <v>John Reyes</v>
      </c>
      <c r="O8338" s="4" t="str">
        <f>VLOOKUP(Table_1[[#This Row],[Customer ID]],[1]Customers!$A:$B,2,0)</f>
        <v>Sean Morris</v>
      </c>
      <c r="P8338" s="5">
        <f>WEEKDAY([2]Data!$F8338)</f>
        <v>3</v>
      </c>
      <c r="Q8338" s="4">
        <f>MONTH([2]Data!$F8338)</f>
        <v>9</v>
      </c>
      <c r="R8338" s="4">
        <f>YEAR([2]Data!$F8338)</f>
        <v>2019</v>
      </c>
    </row>
    <row r="8339" spans="1:18" ht="15.75" customHeight="1">
      <c r="A8339" s="12" t="s">
        <v>9376</v>
      </c>
      <c r="B8339" s="12" t="s">
        <v>214</v>
      </c>
      <c r="C8339" s="12" t="s">
        <v>523</v>
      </c>
      <c r="D8339" s="12" t="s">
        <v>458</v>
      </c>
      <c r="E8339" s="12" t="s">
        <v>56</v>
      </c>
      <c r="F8339" s="13">
        <v>43817</v>
      </c>
      <c r="G8339" s="12">
        <v>2</v>
      </c>
      <c r="H8339" s="12">
        <v>1414</v>
      </c>
      <c r="I8339" s="4">
        <f>VLOOKUP(Table_1[[#This Row],[Product ID]],[1]Products!$A:$D,3,0)</f>
        <v>962</v>
      </c>
      <c r="J8339" s="4">
        <f>PRODUCT([2]Data!$G8339,[2]Data!$I8339)</f>
        <v>1924</v>
      </c>
      <c r="K8339" s="4">
        <f>PRODUCT([2]Data!$G8339,[2]Data!$H8339)</f>
        <v>2828</v>
      </c>
      <c r="L8339" s="4">
        <f>[2]Data!$K8339-[2]Data!$J8339</f>
        <v>904</v>
      </c>
      <c r="M8339" s="4" t="str">
        <f>VLOOKUP(Table_1[[#This Row],[Location ID]],[1]Locations!$A:$B,2,0)</f>
        <v>Long Beach</v>
      </c>
      <c r="N8339" s="4" t="str">
        <f>VLOOKUP(Table_1[[#This Row],[Sales Person ID]],'[1]Sales People'!$A:$B,2,0)</f>
        <v>Howard Sims</v>
      </c>
      <c r="O8339" s="4" t="str">
        <f>VLOOKUP(Table_1[[#This Row],[Customer ID]],[1]Customers!$A:$B,2,0)</f>
        <v>Jason Walker</v>
      </c>
      <c r="P8339" s="5">
        <f>WEEKDAY([2]Data!$F8339)</f>
        <v>4</v>
      </c>
      <c r="Q8339" s="4">
        <f>MONTH([2]Data!$F8339)</f>
        <v>12</v>
      </c>
      <c r="R8339" s="4">
        <f>YEAR([2]Data!$F8339)</f>
        <v>2019</v>
      </c>
    </row>
    <row r="8340" spans="1:18" ht="15.75" customHeight="1">
      <c r="A8340" s="12" t="s">
        <v>9377</v>
      </c>
      <c r="B8340" s="12" t="s">
        <v>205</v>
      </c>
      <c r="C8340" s="12" t="s">
        <v>373</v>
      </c>
      <c r="D8340" s="12" t="s">
        <v>275</v>
      </c>
      <c r="E8340" s="12" t="s">
        <v>585</v>
      </c>
      <c r="F8340" s="13">
        <v>43757</v>
      </c>
      <c r="G8340" s="12">
        <v>2</v>
      </c>
      <c r="H8340" s="12">
        <v>1278</v>
      </c>
      <c r="I8340" s="4">
        <f>VLOOKUP(Table_1[[#This Row],[Product ID]],[1]Products!$A:$D,3,0)</f>
        <v>665</v>
      </c>
      <c r="J8340" s="4">
        <f>PRODUCT([2]Data!$G8340,[2]Data!$I8340)</f>
        <v>1330</v>
      </c>
      <c r="K8340" s="4">
        <f>PRODUCT([2]Data!$G8340,[2]Data!$H8340)</f>
        <v>2556</v>
      </c>
      <c r="L8340" s="4">
        <f>[2]Data!$K8340-[2]Data!$J8340</f>
        <v>1226</v>
      </c>
      <c r="M8340" s="4" t="str">
        <f>VLOOKUP(Table_1[[#This Row],[Location ID]],[1]Locations!$A:$B,2,0)</f>
        <v>San Bernardino</v>
      </c>
      <c r="N8340" s="4" t="str">
        <f>VLOOKUP(Table_1[[#This Row],[Sales Person ID]],'[1]Sales People'!$A:$B,2,0)</f>
        <v>Ernest Wheeler</v>
      </c>
      <c r="O8340" s="4" t="str">
        <f>VLOOKUP(Table_1[[#This Row],[Customer ID]],[1]Customers!$A:$B,2,0)</f>
        <v>Jesse Barnes</v>
      </c>
      <c r="P8340" s="5">
        <f>WEEKDAY([2]Data!$F8340)</f>
        <v>7</v>
      </c>
      <c r="Q8340" s="4">
        <f>MONTH([2]Data!$F8340)</f>
        <v>10</v>
      </c>
      <c r="R8340" s="4">
        <f>YEAR([2]Data!$F8340)</f>
        <v>2019</v>
      </c>
    </row>
    <row r="8341" spans="1:18" ht="15.75" customHeight="1">
      <c r="A8341" s="12" t="s">
        <v>9378</v>
      </c>
      <c r="B8341" s="12" t="s">
        <v>637</v>
      </c>
      <c r="C8341" s="12" t="s">
        <v>283</v>
      </c>
      <c r="D8341" s="12" t="s">
        <v>170</v>
      </c>
      <c r="E8341" s="12" t="s">
        <v>1691</v>
      </c>
      <c r="F8341" s="13">
        <v>43760</v>
      </c>
      <c r="G8341" s="12">
        <v>3</v>
      </c>
      <c r="H8341" s="12">
        <v>584</v>
      </c>
      <c r="I8341" s="4">
        <f>VLOOKUP(Table_1[[#This Row],[Product ID]],[1]Products!$A:$D,3,0)</f>
        <v>420</v>
      </c>
      <c r="J8341" s="4">
        <f>PRODUCT([2]Data!$G8341,[2]Data!$I8341)</f>
        <v>1260</v>
      </c>
      <c r="K8341" s="4">
        <f>PRODUCT([2]Data!$G8341,[2]Data!$H8341)</f>
        <v>1752</v>
      </c>
      <c r="L8341" s="4">
        <f>[2]Data!$K8341-[2]Data!$J8341</f>
        <v>492</v>
      </c>
      <c r="M8341" s="4" t="str">
        <f>VLOOKUP(Table_1[[#This Row],[Location ID]],[1]Locations!$A:$B,2,0)</f>
        <v>Torrance</v>
      </c>
      <c r="N8341" s="4" t="str">
        <f>VLOOKUP(Table_1[[#This Row],[Sales Person ID]],'[1]Sales People'!$A:$B,2,0)</f>
        <v>Bobby Russell</v>
      </c>
      <c r="O8341" s="4" t="str">
        <f>VLOOKUP(Table_1[[#This Row],[Customer ID]],[1]Customers!$A:$B,2,0)</f>
        <v>William Schmidt</v>
      </c>
      <c r="P8341" s="5">
        <f>WEEKDAY([2]Data!$F8341)</f>
        <v>3</v>
      </c>
      <c r="Q8341" s="4">
        <f>MONTH([2]Data!$F8341)</f>
        <v>10</v>
      </c>
      <c r="R8341" s="4">
        <f>YEAR([2]Data!$F8341)</f>
        <v>2019</v>
      </c>
    </row>
    <row r="8342" spans="1:18" ht="15.75" customHeight="1">
      <c r="A8342" s="12" t="s">
        <v>9379</v>
      </c>
      <c r="B8342" s="12" t="s">
        <v>72</v>
      </c>
      <c r="C8342" s="12" t="s">
        <v>313</v>
      </c>
      <c r="D8342" s="12" t="s">
        <v>31</v>
      </c>
      <c r="E8342" s="12" t="s">
        <v>2168</v>
      </c>
      <c r="F8342" s="13">
        <v>43693</v>
      </c>
      <c r="G8342" s="12">
        <v>1</v>
      </c>
      <c r="H8342" s="12">
        <v>1889</v>
      </c>
      <c r="I8342" s="4">
        <f>VLOOKUP(Table_1[[#This Row],[Product ID]],[1]Products!$A:$D,3,0)</f>
        <v>945</v>
      </c>
      <c r="J8342" s="4">
        <f>PRODUCT([2]Data!$G8342,[2]Data!$I8342)</f>
        <v>945</v>
      </c>
      <c r="K8342" s="4">
        <f>PRODUCT([2]Data!$G8342,[2]Data!$H8342)</f>
        <v>1889</v>
      </c>
      <c r="L8342" s="4">
        <f>[2]Data!$K8342-[2]Data!$J8342</f>
        <v>944</v>
      </c>
      <c r="M8342" s="4" t="str">
        <f>VLOOKUP(Table_1[[#This Row],[Location ID]],[1]Locations!$A:$B,2,0)</f>
        <v>Santa Rosa</v>
      </c>
      <c r="N8342" s="4" t="str">
        <f>VLOOKUP(Table_1[[#This Row],[Sales Person ID]],'[1]Sales People'!$A:$B,2,0)</f>
        <v>Joshua Cook</v>
      </c>
      <c r="O8342" s="4" t="str">
        <f>VLOOKUP(Table_1[[#This Row],[Customer ID]],[1]Customers!$A:$B,2,0)</f>
        <v>Henry Elliott</v>
      </c>
      <c r="P8342" s="5">
        <f>WEEKDAY([2]Data!$F8342)</f>
        <v>6</v>
      </c>
      <c r="Q8342" s="4">
        <f>MONTH([2]Data!$F8342)</f>
        <v>8</v>
      </c>
      <c r="R8342" s="4">
        <f>YEAR([2]Data!$F8342)</f>
        <v>2019</v>
      </c>
    </row>
    <row r="8343" spans="1:18" ht="15.75" customHeight="1">
      <c r="A8343" s="12" t="s">
        <v>9380</v>
      </c>
      <c r="B8343" s="12" t="s">
        <v>1160</v>
      </c>
      <c r="C8343" s="12" t="s">
        <v>180</v>
      </c>
      <c r="D8343" s="12" t="s">
        <v>147</v>
      </c>
      <c r="E8343" s="12" t="s">
        <v>1731</v>
      </c>
      <c r="F8343" s="13">
        <v>43568</v>
      </c>
      <c r="G8343" s="12">
        <v>2</v>
      </c>
      <c r="H8343" s="12">
        <v>847</v>
      </c>
      <c r="I8343" s="4">
        <f>VLOOKUP(Table_1[[#This Row],[Product ID]],[1]Products!$A:$D,3,0)</f>
        <v>534</v>
      </c>
      <c r="J8343" s="4">
        <f>PRODUCT([2]Data!$G8343,[2]Data!$I8343)</f>
        <v>1068</v>
      </c>
      <c r="K8343" s="4">
        <f>PRODUCT([2]Data!$G8343,[2]Data!$H8343)</f>
        <v>1694</v>
      </c>
      <c r="L8343" s="4">
        <f>[2]Data!$K8343-[2]Data!$J8343</f>
        <v>626</v>
      </c>
      <c r="M8343" s="4" t="str">
        <f>VLOOKUP(Table_1[[#This Row],[Location ID]],[1]Locations!$A:$B,2,0)</f>
        <v>Vista</v>
      </c>
      <c r="N8343" s="4" t="str">
        <f>VLOOKUP(Table_1[[#This Row],[Sales Person ID]],'[1]Sales People'!$A:$B,2,0)</f>
        <v>Clarence Fox</v>
      </c>
      <c r="O8343" s="4" t="str">
        <f>VLOOKUP(Table_1[[#This Row],[Customer ID]],[1]Customers!$A:$B,2,0)</f>
        <v>George Lewis</v>
      </c>
      <c r="P8343" s="5">
        <f>WEEKDAY([2]Data!$F8343)</f>
        <v>7</v>
      </c>
      <c r="Q8343" s="4">
        <f>MONTH([2]Data!$F8343)</f>
        <v>4</v>
      </c>
      <c r="R8343" s="4">
        <f>YEAR([2]Data!$F8343)</f>
        <v>2019</v>
      </c>
    </row>
    <row r="8344" spans="1:18" ht="15.75" customHeight="1">
      <c r="A8344" s="12" t="s">
        <v>9381</v>
      </c>
      <c r="B8344" s="12" t="s">
        <v>378</v>
      </c>
      <c r="C8344" s="12" t="s">
        <v>197</v>
      </c>
      <c r="D8344" s="12" t="s">
        <v>26</v>
      </c>
      <c r="E8344" s="12" t="s">
        <v>2357</v>
      </c>
      <c r="F8344" s="13">
        <v>43805</v>
      </c>
      <c r="G8344" s="12">
        <v>4</v>
      </c>
      <c r="H8344" s="12">
        <v>530</v>
      </c>
      <c r="I8344" s="4">
        <f>VLOOKUP(Table_1[[#This Row],[Product ID]],[1]Products!$A:$D,3,0)</f>
        <v>424</v>
      </c>
      <c r="J8344" s="4">
        <f>PRODUCT([2]Data!$G8344,[2]Data!$I8344)</f>
        <v>1696</v>
      </c>
      <c r="K8344" s="4">
        <f>PRODUCT([2]Data!$G8344,[2]Data!$H8344)</f>
        <v>2120</v>
      </c>
      <c r="L8344" s="4">
        <f>[2]Data!$K8344-[2]Data!$J8344</f>
        <v>424</v>
      </c>
      <c r="M8344" s="4" t="str">
        <f>VLOOKUP(Table_1[[#This Row],[Location ID]],[1]Locations!$A:$B,2,0)</f>
        <v>Riverside</v>
      </c>
      <c r="N8344" s="4" t="str">
        <f>VLOOKUP(Table_1[[#This Row],[Sales Person ID]],'[1]Sales People'!$A:$B,2,0)</f>
        <v>Ryan Butler</v>
      </c>
      <c r="O8344" s="4" t="str">
        <f>VLOOKUP(Table_1[[#This Row],[Customer ID]],[1]Customers!$A:$B,2,0)</f>
        <v>Matthew Nguyen</v>
      </c>
      <c r="P8344" s="5">
        <f>WEEKDAY([2]Data!$F8344)</f>
        <v>6</v>
      </c>
      <c r="Q8344" s="4">
        <f>MONTH([2]Data!$F8344)</f>
        <v>12</v>
      </c>
      <c r="R8344" s="4">
        <f>YEAR([2]Data!$F8344)</f>
        <v>2019</v>
      </c>
    </row>
    <row r="8345" spans="1:18" ht="15.75" customHeight="1">
      <c r="A8345" s="12" t="s">
        <v>9382</v>
      </c>
      <c r="B8345" s="12" t="s">
        <v>58</v>
      </c>
      <c r="C8345" s="12" t="s">
        <v>461</v>
      </c>
      <c r="D8345" s="12" t="s">
        <v>36</v>
      </c>
      <c r="E8345" s="12" t="s">
        <v>2597</v>
      </c>
      <c r="F8345" s="13">
        <v>43599</v>
      </c>
      <c r="G8345" s="12">
        <v>2</v>
      </c>
      <c r="H8345" s="12">
        <v>1812</v>
      </c>
      <c r="I8345" s="4">
        <f>VLOOKUP(Table_1[[#This Row],[Product ID]],[1]Products!$A:$D,3,0)</f>
        <v>1305</v>
      </c>
      <c r="J8345" s="4">
        <f>PRODUCT([2]Data!$G8345,[2]Data!$I8345)</f>
        <v>2610</v>
      </c>
      <c r="K8345" s="4">
        <f>PRODUCT([2]Data!$G8345,[2]Data!$H8345)</f>
        <v>3624</v>
      </c>
      <c r="L8345" s="4">
        <f>[2]Data!$K8345-[2]Data!$J8345</f>
        <v>1014</v>
      </c>
      <c r="M8345" s="4" t="str">
        <f>VLOOKUP(Table_1[[#This Row],[Location ID]],[1]Locations!$A:$B,2,0)</f>
        <v>Simi Valley</v>
      </c>
      <c r="N8345" s="4" t="str">
        <f>VLOOKUP(Table_1[[#This Row],[Sales Person ID]],'[1]Sales People'!$A:$B,2,0)</f>
        <v>Brian Davis</v>
      </c>
      <c r="O8345" s="4" t="str">
        <f>VLOOKUP(Table_1[[#This Row],[Customer ID]],[1]Customers!$A:$B,2,0)</f>
        <v>Steve Tucker</v>
      </c>
      <c r="P8345" s="5">
        <f>WEEKDAY([2]Data!$F8345)</f>
        <v>3</v>
      </c>
      <c r="Q8345" s="4">
        <f>MONTH([2]Data!$F8345)</f>
        <v>5</v>
      </c>
      <c r="R8345" s="4">
        <f>YEAR([2]Data!$F8345)</f>
        <v>2019</v>
      </c>
    </row>
    <row r="8346" spans="1:18" ht="15.75" customHeight="1">
      <c r="A8346" s="12" t="s">
        <v>9383</v>
      </c>
      <c r="B8346" s="12" t="s">
        <v>205</v>
      </c>
      <c r="C8346" s="12" t="s">
        <v>279</v>
      </c>
      <c r="D8346" s="12" t="s">
        <v>147</v>
      </c>
      <c r="E8346" s="12" t="s">
        <v>456</v>
      </c>
      <c r="F8346" s="13">
        <v>43653</v>
      </c>
      <c r="G8346" s="12">
        <v>1</v>
      </c>
      <c r="H8346" s="12">
        <v>1278</v>
      </c>
      <c r="I8346" s="4">
        <f>VLOOKUP(Table_1[[#This Row],[Product ID]],[1]Products!$A:$D,3,0)</f>
        <v>665</v>
      </c>
      <c r="J8346" s="4">
        <f>PRODUCT([2]Data!$G8346,[2]Data!$I8346)</f>
        <v>665</v>
      </c>
      <c r="K8346" s="4">
        <f>PRODUCT([2]Data!$G8346,[2]Data!$H8346)</f>
        <v>1278</v>
      </c>
      <c r="L8346" s="4">
        <f>[2]Data!$K8346-[2]Data!$J8346</f>
        <v>613</v>
      </c>
      <c r="M8346" s="4" t="str">
        <f>VLOOKUP(Table_1[[#This Row],[Location ID]],[1]Locations!$A:$B,2,0)</f>
        <v>Murrieta</v>
      </c>
      <c r="N8346" s="4" t="str">
        <f>VLOOKUP(Table_1[[#This Row],[Sales Person ID]],'[1]Sales People'!$A:$B,2,0)</f>
        <v>Clarence Fox</v>
      </c>
      <c r="O8346" s="4" t="str">
        <f>VLOOKUP(Table_1[[#This Row],[Customer ID]],[1]Customers!$A:$B,2,0)</f>
        <v>Lawrence Rogers</v>
      </c>
      <c r="P8346" s="5">
        <f>WEEKDAY([2]Data!$F8346)</f>
        <v>1</v>
      </c>
      <c r="Q8346" s="4">
        <f>MONTH([2]Data!$F8346)</f>
        <v>7</v>
      </c>
      <c r="R8346" s="4">
        <f>YEAR([2]Data!$F8346)</f>
        <v>2019</v>
      </c>
    </row>
    <row r="8347" spans="1:18" ht="15.75" customHeight="1">
      <c r="A8347" s="12" t="s">
        <v>9384</v>
      </c>
      <c r="B8347" s="12" t="s">
        <v>341</v>
      </c>
      <c r="C8347" s="12" t="s">
        <v>327</v>
      </c>
      <c r="D8347" s="12" t="s">
        <v>189</v>
      </c>
      <c r="E8347" s="12" t="s">
        <v>1855</v>
      </c>
      <c r="F8347" s="13">
        <v>43780</v>
      </c>
      <c r="G8347" s="12">
        <v>1</v>
      </c>
      <c r="H8347" s="12">
        <v>1635</v>
      </c>
      <c r="I8347" s="4">
        <f>VLOOKUP(Table_1[[#This Row],[Product ID]],[1]Products!$A:$D,3,0)</f>
        <v>1046</v>
      </c>
      <c r="J8347" s="4">
        <f>PRODUCT([2]Data!$G8347,[2]Data!$I8347)</f>
        <v>1046</v>
      </c>
      <c r="K8347" s="4">
        <f>PRODUCT([2]Data!$G8347,[2]Data!$H8347)</f>
        <v>1635</v>
      </c>
      <c r="L8347" s="4">
        <f>[2]Data!$K8347-[2]Data!$J8347</f>
        <v>589</v>
      </c>
      <c r="M8347" s="4" t="str">
        <f>VLOOKUP(Table_1[[#This Row],[Location ID]],[1]Locations!$A:$B,2,0)</f>
        <v>East Los Angeles</v>
      </c>
      <c r="N8347" s="4" t="str">
        <f>VLOOKUP(Table_1[[#This Row],[Sales Person ID]],'[1]Sales People'!$A:$B,2,0)</f>
        <v>Joshua Taylor</v>
      </c>
      <c r="O8347" s="4" t="str">
        <f>VLOOKUP(Table_1[[#This Row],[Customer ID]],[1]Customers!$A:$B,2,0)</f>
        <v>Phillip Ellis</v>
      </c>
      <c r="P8347" s="5">
        <f>WEEKDAY([2]Data!$F8347)</f>
        <v>2</v>
      </c>
      <c r="Q8347" s="4">
        <f>MONTH([2]Data!$F8347)</f>
        <v>11</v>
      </c>
      <c r="R8347" s="4">
        <f>YEAR([2]Data!$F8347)</f>
        <v>2019</v>
      </c>
    </row>
    <row r="8348" spans="1:18" ht="15.75" customHeight="1">
      <c r="A8348" s="12" t="s">
        <v>9385</v>
      </c>
      <c r="B8348" s="12" t="s">
        <v>67</v>
      </c>
      <c r="C8348" s="12" t="s">
        <v>373</v>
      </c>
      <c r="D8348" s="12" t="s">
        <v>137</v>
      </c>
      <c r="E8348" s="12" t="s">
        <v>970</v>
      </c>
      <c r="F8348" s="13">
        <v>43500</v>
      </c>
      <c r="G8348" s="12">
        <v>1</v>
      </c>
      <c r="H8348" s="12">
        <v>1848</v>
      </c>
      <c r="I8348" s="4">
        <f>VLOOKUP(Table_1[[#This Row],[Product ID]],[1]Products!$A:$D,3,0)</f>
        <v>1294</v>
      </c>
      <c r="J8348" s="4">
        <f>PRODUCT([2]Data!$G8348,[2]Data!$I8348)</f>
        <v>1294</v>
      </c>
      <c r="K8348" s="4">
        <f>PRODUCT([2]Data!$G8348,[2]Data!$H8348)</f>
        <v>1848</v>
      </c>
      <c r="L8348" s="4">
        <f>[2]Data!$K8348-[2]Data!$J8348</f>
        <v>554</v>
      </c>
      <c r="M8348" s="4" t="str">
        <f>VLOOKUP(Table_1[[#This Row],[Location ID]],[1]Locations!$A:$B,2,0)</f>
        <v>San Bernardino</v>
      </c>
      <c r="N8348" s="4" t="str">
        <f>VLOOKUP(Table_1[[#This Row],[Sales Person ID]],'[1]Sales People'!$A:$B,2,0)</f>
        <v>Larry Castillo</v>
      </c>
      <c r="O8348" s="4" t="str">
        <f>VLOOKUP(Table_1[[#This Row],[Customer ID]],[1]Customers!$A:$B,2,0)</f>
        <v>Peter Castillo</v>
      </c>
      <c r="P8348" s="5">
        <f>WEEKDAY([2]Data!$F8348)</f>
        <v>2</v>
      </c>
      <c r="Q8348" s="4">
        <f>MONTH([2]Data!$F8348)</f>
        <v>2</v>
      </c>
      <c r="R8348" s="4">
        <f>YEAR([2]Data!$F8348)</f>
        <v>2019</v>
      </c>
    </row>
    <row r="8349" spans="1:18" ht="15.75" customHeight="1">
      <c r="A8349" s="12" t="s">
        <v>9386</v>
      </c>
      <c r="B8349" s="12" t="s">
        <v>341</v>
      </c>
      <c r="C8349" s="12" t="s">
        <v>283</v>
      </c>
      <c r="D8349" s="12" t="s">
        <v>60</v>
      </c>
      <c r="E8349" s="12" t="s">
        <v>2241</v>
      </c>
      <c r="F8349" s="13">
        <v>43592</v>
      </c>
      <c r="G8349" s="12">
        <v>1</v>
      </c>
      <c r="H8349" s="12">
        <v>1635</v>
      </c>
      <c r="I8349" s="4">
        <f>VLOOKUP(Table_1[[#This Row],[Product ID]],[1]Products!$A:$D,3,0)</f>
        <v>1046</v>
      </c>
      <c r="J8349" s="4">
        <f>PRODUCT([2]Data!$G8349,[2]Data!$I8349)</f>
        <v>1046</v>
      </c>
      <c r="K8349" s="4">
        <f>PRODUCT([2]Data!$G8349,[2]Data!$H8349)</f>
        <v>1635</v>
      </c>
      <c r="L8349" s="4">
        <f>[2]Data!$K8349-[2]Data!$J8349</f>
        <v>589</v>
      </c>
      <c r="M8349" s="4" t="str">
        <f>VLOOKUP(Table_1[[#This Row],[Location ID]],[1]Locations!$A:$B,2,0)</f>
        <v>Torrance</v>
      </c>
      <c r="N8349" s="4" t="str">
        <f>VLOOKUP(Table_1[[#This Row],[Sales Person ID]],'[1]Sales People'!$A:$B,2,0)</f>
        <v>Walter Cook</v>
      </c>
      <c r="O8349" s="4" t="str">
        <f>VLOOKUP(Table_1[[#This Row],[Customer ID]],[1]Customers!$A:$B,2,0)</f>
        <v>Nicholas Williamson</v>
      </c>
      <c r="P8349" s="5">
        <f>WEEKDAY([2]Data!$F8349)</f>
        <v>3</v>
      </c>
      <c r="Q8349" s="4">
        <f>MONTH([2]Data!$F8349)</f>
        <v>5</v>
      </c>
      <c r="R8349" s="4">
        <f>YEAR([2]Data!$F8349)</f>
        <v>2019</v>
      </c>
    </row>
    <row r="8350" spans="1:18" ht="15.75" customHeight="1">
      <c r="A8350" s="12" t="s">
        <v>9387</v>
      </c>
      <c r="B8350" s="12" t="s">
        <v>184</v>
      </c>
      <c r="C8350" s="12" t="s">
        <v>391</v>
      </c>
      <c r="D8350" s="12" t="s">
        <v>21</v>
      </c>
      <c r="E8350" s="12" t="s">
        <v>303</v>
      </c>
      <c r="F8350" s="13">
        <v>43551</v>
      </c>
      <c r="G8350" s="12">
        <v>3</v>
      </c>
      <c r="H8350" s="12">
        <v>2005</v>
      </c>
      <c r="I8350" s="4">
        <f>VLOOKUP(Table_1[[#This Row],[Product ID]],[1]Products!$A:$D,3,0)</f>
        <v>1223</v>
      </c>
      <c r="J8350" s="4">
        <f>PRODUCT([2]Data!$G8350,[2]Data!$I8350)</f>
        <v>3669</v>
      </c>
      <c r="K8350" s="4">
        <f>PRODUCT([2]Data!$G8350,[2]Data!$H8350)</f>
        <v>6015</v>
      </c>
      <c r="L8350" s="4">
        <f>[2]Data!$K8350-[2]Data!$J8350</f>
        <v>2346</v>
      </c>
      <c r="M8350" s="4" t="str">
        <f>VLOOKUP(Table_1[[#This Row],[Location ID]],[1]Locations!$A:$B,2,0)</f>
        <v>Los Angeles</v>
      </c>
      <c r="N8350" s="4" t="str">
        <f>VLOOKUP(Table_1[[#This Row],[Sales Person ID]],'[1]Sales People'!$A:$B,2,0)</f>
        <v>Justin Lynch</v>
      </c>
      <c r="O8350" s="4" t="str">
        <f>VLOOKUP(Table_1[[#This Row],[Customer ID]],[1]Customers!$A:$B,2,0)</f>
        <v>Clarence Grant</v>
      </c>
      <c r="P8350" s="5">
        <f>WEEKDAY([2]Data!$F8350)</f>
        <v>4</v>
      </c>
      <c r="Q8350" s="4">
        <f>MONTH([2]Data!$F8350)</f>
        <v>3</v>
      </c>
      <c r="R8350" s="4">
        <f>YEAR([2]Data!$F8350)</f>
        <v>2019</v>
      </c>
    </row>
    <row r="8351" spans="1:18" ht="15.75" customHeight="1">
      <c r="A8351" s="12" t="s">
        <v>9388</v>
      </c>
      <c r="B8351" s="12" t="s">
        <v>136</v>
      </c>
      <c r="C8351" s="12" t="s">
        <v>222</v>
      </c>
      <c r="D8351" s="12" t="s">
        <v>176</v>
      </c>
      <c r="E8351" s="12" t="s">
        <v>3350</v>
      </c>
      <c r="F8351" s="13">
        <v>43572</v>
      </c>
      <c r="G8351" s="12">
        <v>1</v>
      </c>
      <c r="H8351" s="12">
        <v>1826</v>
      </c>
      <c r="I8351" s="4">
        <f>VLOOKUP(Table_1[[#This Row],[Product ID]],[1]Products!$A:$D,3,0)</f>
        <v>1443</v>
      </c>
      <c r="J8351" s="4">
        <f>PRODUCT([2]Data!$G8351,[2]Data!$I8351)</f>
        <v>1443</v>
      </c>
      <c r="K8351" s="4">
        <f>PRODUCT([2]Data!$G8351,[2]Data!$H8351)</f>
        <v>1826</v>
      </c>
      <c r="L8351" s="4">
        <f>[2]Data!$K8351-[2]Data!$J8351</f>
        <v>383</v>
      </c>
      <c r="M8351" s="4" t="str">
        <f>VLOOKUP(Table_1[[#This Row],[Location ID]],[1]Locations!$A:$B,2,0)</f>
        <v>Chula Vista</v>
      </c>
      <c r="N8351" s="4" t="str">
        <f>VLOOKUP(Table_1[[#This Row],[Sales Person ID]],'[1]Sales People'!$A:$B,2,0)</f>
        <v>Joe Sims</v>
      </c>
      <c r="O8351" s="4" t="str">
        <f>VLOOKUP(Table_1[[#This Row],[Customer ID]],[1]Customers!$A:$B,2,0)</f>
        <v>Adam Alexander</v>
      </c>
      <c r="P8351" s="5">
        <f>WEEKDAY([2]Data!$F8351)</f>
        <v>4</v>
      </c>
      <c r="Q8351" s="4">
        <f>MONTH([2]Data!$F8351)</f>
        <v>4</v>
      </c>
      <c r="R8351" s="4">
        <f>YEAR([2]Data!$F8351)</f>
        <v>2019</v>
      </c>
    </row>
    <row r="8352" spans="1:18" ht="15.75" customHeight="1">
      <c r="A8352" s="12" t="s">
        <v>9389</v>
      </c>
      <c r="B8352" s="12" t="s">
        <v>869</v>
      </c>
      <c r="C8352" s="12" t="s">
        <v>283</v>
      </c>
      <c r="D8352" s="12" t="s">
        <v>86</v>
      </c>
      <c r="E8352" s="12" t="s">
        <v>569</v>
      </c>
      <c r="F8352" s="13">
        <v>43547</v>
      </c>
      <c r="G8352" s="12">
        <v>3</v>
      </c>
      <c r="H8352" s="12">
        <v>2294</v>
      </c>
      <c r="I8352" s="4">
        <f>VLOOKUP(Table_1[[#This Row],[Product ID]],[1]Products!$A:$D,3,0)</f>
        <v>1399</v>
      </c>
      <c r="J8352" s="4">
        <f>PRODUCT([2]Data!$G8352,[2]Data!$I8352)</f>
        <v>4197</v>
      </c>
      <c r="K8352" s="4">
        <f>PRODUCT([2]Data!$G8352,[2]Data!$H8352)</f>
        <v>6882</v>
      </c>
      <c r="L8352" s="4">
        <f>[2]Data!$K8352-[2]Data!$J8352</f>
        <v>2685</v>
      </c>
      <c r="M8352" s="4" t="str">
        <f>VLOOKUP(Table_1[[#This Row],[Location ID]],[1]Locations!$A:$B,2,0)</f>
        <v>Torrance</v>
      </c>
      <c r="N8352" s="4" t="str">
        <f>VLOOKUP(Table_1[[#This Row],[Sales Person ID]],'[1]Sales People'!$A:$B,2,0)</f>
        <v>Roger Robertson</v>
      </c>
      <c r="O8352" s="4" t="str">
        <f>VLOOKUP(Table_1[[#This Row],[Customer ID]],[1]Customers!$A:$B,2,0)</f>
        <v>Clarence Greene</v>
      </c>
      <c r="P8352" s="5">
        <f>WEEKDAY([2]Data!$F8352)</f>
        <v>7</v>
      </c>
      <c r="Q8352" s="4">
        <f>MONTH([2]Data!$F8352)</f>
        <v>3</v>
      </c>
      <c r="R8352" s="4">
        <f>YEAR([2]Data!$F8352)</f>
        <v>2019</v>
      </c>
    </row>
    <row r="8353" spans="1:18" ht="15.75" customHeight="1">
      <c r="A8353" s="12" t="s">
        <v>9390</v>
      </c>
      <c r="B8353" s="12" t="s">
        <v>394</v>
      </c>
      <c r="C8353" s="12" t="s">
        <v>654</v>
      </c>
      <c r="D8353" s="12" t="s">
        <v>86</v>
      </c>
      <c r="E8353" s="12" t="s">
        <v>1281</v>
      </c>
      <c r="F8353" s="13">
        <v>43582</v>
      </c>
      <c r="G8353" s="12">
        <v>4</v>
      </c>
      <c r="H8353" s="12">
        <v>1494</v>
      </c>
      <c r="I8353" s="4">
        <f>VLOOKUP(Table_1[[#This Row],[Product ID]],[1]Products!$A:$D,3,0)</f>
        <v>971</v>
      </c>
      <c r="J8353" s="4">
        <f>PRODUCT([2]Data!$G8353,[2]Data!$I8353)</f>
        <v>3884</v>
      </c>
      <c r="K8353" s="4">
        <f>PRODUCT([2]Data!$G8353,[2]Data!$H8353)</f>
        <v>5976</v>
      </c>
      <c r="L8353" s="4">
        <f>[2]Data!$K8353-[2]Data!$J8353</f>
        <v>2092</v>
      </c>
      <c r="M8353" s="4" t="str">
        <f>VLOOKUP(Table_1[[#This Row],[Location ID]],[1]Locations!$A:$B,2,0)</f>
        <v>Hayward</v>
      </c>
      <c r="N8353" s="4" t="str">
        <f>VLOOKUP(Table_1[[#This Row],[Sales Person ID]],'[1]Sales People'!$A:$B,2,0)</f>
        <v>Roger Robertson</v>
      </c>
      <c r="O8353" s="4" t="str">
        <f>VLOOKUP(Table_1[[#This Row],[Customer ID]],[1]Customers!$A:$B,2,0)</f>
        <v>Samuel Fowler</v>
      </c>
      <c r="P8353" s="5">
        <f>WEEKDAY([2]Data!$F8353)</f>
        <v>7</v>
      </c>
      <c r="Q8353" s="4">
        <f>MONTH([2]Data!$F8353)</f>
        <v>4</v>
      </c>
      <c r="R8353" s="4">
        <f>YEAR([2]Data!$F8353)</f>
        <v>2019</v>
      </c>
    </row>
    <row r="8354" spans="1:18" ht="15.75" customHeight="1">
      <c r="A8354" s="12" t="s">
        <v>9391</v>
      </c>
      <c r="B8354" s="12" t="s">
        <v>140</v>
      </c>
      <c r="C8354" s="12" t="s">
        <v>68</v>
      </c>
      <c r="D8354" s="12" t="s">
        <v>86</v>
      </c>
      <c r="E8354" s="12" t="s">
        <v>1837</v>
      </c>
      <c r="F8354" s="13">
        <v>43726</v>
      </c>
      <c r="G8354" s="12">
        <v>4</v>
      </c>
      <c r="H8354" s="12">
        <v>127</v>
      </c>
      <c r="I8354" s="4">
        <f>VLOOKUP(Table_1[[#This Row],[Product ID]],[1]Products!$A:$D,3,0)</f>
        <v>79</v>
      </c>
      <c r="J8354" s="4">
        <f>PRODUCT([2]Data!$G8354,[2]Data!$I8354)</f>
        <v>316</v>
      </c>
      <c r="K8354" s="4">
        <f>PRODUCT([2]Data!$G8354,[2]Data!$H8354)</f>
        <v>508</v>
      </c>
      <c r="L8354" s="4">
        <f>[2]Data!$K8354-[2]Data!$J8354</f>
        <v>192</v>
      </c>
      <c r="M8354" s="4" t="str">
        <f>VLOOKUP(Table_1[[#This Row],[Location ID]],[1]Locations!$A:$B,2,0)</f>
        <v>Thousand Oaks</v>
      </c>
      <c r="N8354" s="4" t="str">
        <f>VLOOKUP(Table_1[[#This Row],[Sales Person ID]],'[1]Sales People'!$A:$B,2,0)</f>
        <v>Roger Robertson</v>
      </c>
      <c r="O8354" s="4" t="str">
        <f>VLOOKUP(Table_1[[#This Row],[Customer ID]],[1]Customers!$A:$B,2,0)</f>
        <v>Victor Lawson</v>
      </c>
      <c r="P8354" s="5">
        <f>WEEKDAY([2]Data!$F8354)</f>
        <v>4</v>
      </c>
      <c r="Q8354" s="4">
        <f>MONTH([2]Data!$F8354)</f>
        <v>9</v>
      </c>
      <c r="R8354" s="4">
        <f>YEAR([2]Data!$F8354)</f>
        <v>2019</v>
      </c>
    </row>
    <row r="8355" spans="1:18" ht="15.75" customHeight="1">
      <c r="A8355" s="12" t="s">
        <v>9392</v>
      </c>
      <c r="B8355" s="12" t="s">
        <v>300</v>
      </c>
      <c r="C8355" s="12" t="s">
        <v>116</v>
      </c>
      <c r="D8355" s="12" t="s">
        <v>202</v>
      </c>
      <c r="E8355" s="12" t="s">
        <v>2437</v>
      </c>
      <c r="F8355" s="13">
        <v>43715</v>
      </c>
      <c r="G8355" s="12">
        <v>1</v>
      </c>
      <c r="H8355" s="12">
        <v>368</v>
      </c>
      <c r="I8355" s="4">
        <f>VLOOKUP(Table_1[[#This Row],[Product ID]],[1]Products!$A:$D,3,0)</f>
        <v>294</v>
      </c>
      <c r="J8355" s="4">
        <f>PRODUCT([2]Data!$G8355,[2]Data!$I8355)</f>
        <v>294</v>
      </c>
      <c r="K8355" s="4">
        <f>PRODUCT([2]Data!$G8355,[2]Data!$H8355)</f>
        <v>368</v>
      </c>
      <c r="L8355" s="4">
        <f>[2]Data!$K8355-[2]Data!$J8355</f>
        <v>74</v>
      </c>
      <c r="M8355" s="4" t="str">
        <f>VLOOKUP(Table_1[[#This Row],[Location ID]],[1]Locations!$A:$B,2,0)</f>
        <v>Daly City</v>
      </c>
      <c r="N8355" s="4" t="str">
        <f>VLOOKUP(Table_1[[#This Row],[Sales Person ID]],'[1]Sales People'!$A:$B,2,0)</f>
        <v>Robert Reed</v>
      </c>
      <c r="O8355" s="4" t="str">
        <f>VLOOKUP(Table_1[[#This Row],[Customer ID]],[1]Customers!$A:$B,2,0)</f>
        <v>Lawrence Watson</v>
      </c>
      <c r="P8355" s="5">
        <f>WEEKDAY([2]Data!$F8355)</f>
        <v>7</v>
      </c>
      <c r="Q8355" s="4">
        <f>MONTH([2]Data!$F8355)</f>
        <v>9</v>
      </c>
      <c r="R8355" s="4">
        <f>YEAR([2]Data!$F8355)</f>
        <v>2019</v>
      </c>
    </row>
    <row r="8356" spans="1:18" ht="15.75" customHeight="1">
      <c r="A8356" s="12" t="s">
        <v>9393</v>
      </c>
      <c r="B8356" s="12" t="s">
        <v>24</v>
      </c>
      <c r="C8356" s="12" t="s">
        <v>226</v>
      </c>
      <c r="D8356" s="12" t="s">
        <v>176</v>
      </c>
      <c r="E8356" s="12" t="s">
        <v>753</v>
      </c>
      <c r="F8356" s="13">
        <v>43514</v>
      </c>
      <c r="G8356" s="12">
        <v>1</v>
      </c>
      <c r="H8356" s="12">
        <v>1022</v>
      </c>
      <c r="I8356" s="4">
        <f>VLOOKUP(Table_1[[#This Row],[Product ID]],[1]Products!$A:$D,3,0)</f>
        <v>818</v>
      </c>
      <c r="J8356" s="4">
        <f>PRODUCT([2]Data!$G8356,[2]Data!$I8356)</f>
        <v>818</v>
      </c>
      <c r="K8356" s="4">
        <f>PRODUCT([2]Data!$G8356,[2]Data!$H8356)</f>
        <v>1022</v>
      </c>
      <c r="L8356" s="4">
        <f>[2]Data!$K8356-[2]Data!$J8356</f>
        <v>204</v>
      </c>
      <c r="M8356" s="4" t="str">
        <f>VLOOKUP(Table_1[[#This Row],[Location ID]],[1]Locations!$A:$B,2,0)</f>
        <v>El Cajon</v>
      </c>
      <c r="N8356" s="4" t="str">
        <f>VLOOKUP(Table_1[[#This Row],[Sales Person ID]],'[1]Sales People'!$A:$B,2,0)</f>
        <v>Joe Sims</v>
      </c>
      <c r="O8356" s="4" t="str">
        <f>VLOOKUP(Table_1[[#This Row],[Customer ID]],[1]Customers!$A:$B,2,0)</f>
        <v>Joe Rose</v>
      </c>
      <c r="P8356" s="5">
        <f>WEEKDAY([2]Data!$F8356)</f>
        <v>2</v>
      </c>
      <c r="Q8356" s="4">
        <f>MONTH([2]Data!$F8356)</f>
        <v>2</v>
      </c>
      <c r="R8356" s="4">
        <f>YEAR([2]Data!$F8356)</f>
        <v>2019</v>
      </c>
    </row>
    <row r="8357" spans="1:18" ht="15.75" customHeight="1">
      <c r="A8357" s="12" t="s">
        <v>9394</v>
      </c>
      <c r="B8357" s="12" t="s">
        <v>34</v>
      </c>
      <c r="C8357" s="12" t="s">
        <v>215</v>
      </c>
      <c r="D8357" s="12" t="s">
        <v>424</v>
      </c>
      <c r="E8357" s="12" t="s">
        <v>1831</v>
      </c>
      <c r="F8357" s="13">
        <v>43503</v>
      </c>
      <c r="G8357" s="12">
        <v>2</v>
      </c>
      <c r="H8357" s="12">
        <v>1052</v>
      </c>
      <c r="I8357" s="4">
        <f>VLOOKUP(Table_1[[#This Row],[Product ID]],[1]Products!$A:$D,3,0)</f>
        <v>589</v>
      </c>
      <c r="J8357" s="4">
        <f>PRODUCT([2]Data!$G8357,[2]Data!$I8357)</f>
        <v>1178</v>
      </c>
      <c r="K8357" s="4">
        <f>PRODUCT([2]Data!$G8357,[2]Data!$H8357)</f>
        <v>2104</v>
      </c>
      <c r="L8357" s="4">
        <f>[2]Data!$K8357-[2]Data!$J8357</f>
        <v>926</v>
      </c>
      <c r="M8357" s="4" t="str">
        <f>VLOOKUP(Table_1[[#This Row],[Location ID]],[1]Locations!$A:$B,2,0)</f>
        <v>Corona</v>
      </c>
      <c r="N8357" s="4" t="str">
        <f>VLOOKUP(Table_1[[#This Row],[Sales Person ID]],'[1]Sales People'!$A:$B,2,0)</f>
        <v>Kenneth Bradley</v>
      </c>
      <c r="O8357" s="4" t="str">
        <f>VLOOKUP(Table_1[[#This Row],[Customer ID]],[1]Customers!$A:$B,2,0)</f>
        <v>Victor Scott</v>
      </c>
      <c r="P8357" s="5">
        <f>WEEKDAY([2]Data!$F8357)</f>
        <v>5</v>
      </c>
      <c r="Q8357" s="4">
        <f>MONTH([2]Data!$F8357)</f>
        <v>2</v>
      </c>
      <c r="R8357" s="4">
        <f>YEAR([2]Data!$F8357)</f>
        <v>2019</v>
      </c>
    </row>
    <row r="8358" spans="1:18" ht="15.75" customHeight="1">
      <c r="A8358" s="12" t="s">
        <v>9395</v>
      </c>
      <c r="B8358" s="12" t="s">
        <v>714</v>
      </c>
      <c r="C8358" s="12" t="s">
        <v>360</v>
      </c>
      <c r="D8358" s="12" t="s">
        <v>370</v>
      </c>
      <c r="E8358" s="12" t="s">
        <v>2724</v>
      </c>
      <c r="F8358" s="13">
        <v>43522</v>
      </c>
      <c r="G8358" s="12">
        <v>3</v>
      </c>
      <c r="H8358" s="12">
        <v>530</v>
      </c>
      <c r="I8358" s="4">
        <f>VLOOKUP(Table_1[[#This Row],[Product ID]],[1]Products!$A:$D,3,0)</f>
        <v>435</v>
      </c>
      <c r="J8358" s="4">
        <f>PRODUCT([2]Data!$G8358,[2]Data!$I8358)</f>
        <v>1305</v>
      </c>
      <c r="K8358" s="4">
        <f>PRODUCT([2]Data!$G8358,[2]Data!$H8358)</f>
        <v>1590</v>
      </c>
      <c r="L8358" s="4">
        <f>[2]Data!$K8358-[2]Data!$J8358</f>
        <v>285</v>
      </c>
      <c r="M8358" s="4" t="str">
        <f>VLOOKUP(Table_1[[#This Row],[Location ID]],[1]Locations!$A:$B,2,0)</f>
        <v>Santa Clara</v>
      </c>
      <c r="N8358" s="4" t="str">
        <f>VLOOKUP(Table_1[[#This Row],[Sales Person ID]],'[1]Sales People'!$A:$B,2,0)</f>
        <v>Eugene Holmes</v>
      </c>
      <c r="O8358" s="4" t="str">
        <f>VLOOKUP(Table_1[[#This Row],[Customer ID]],[1]Customers!$A:$B,2,0)</f>
        <v>Antonio Frazier</v>
      </c>
      <c r="P8358" s="5">
        <f>WEEKDAY([2]Data!$F8358)</f>
        <v>3</v>
      </c>
      <c r="Q8358" s="4">
        <f>MONTH([2]Data!$F8358)</f>
        <v>2</v>
      </c>
      <c r="R8358" s="4">
        <f>YEAR([2]Data!$F8358)</f>
        <v>2019</v>
      </c>
    </row>
    <row r="8359" spans="1:18" ht="15.75" customHeight="1">
      <c r="A8359" s="12" t="s">
        <v>9396</v>
      </c>
      <c r="B8359" s="12" t="s">
        <v>614</v>
      </c>
      <c r="C8359" s="12" t="s">
        <v>279</v>
      </c>
      <c r="D8359" s="12" t="s">
        <v>127</v>
      </c>
      <c r="E8359" s="12" t="s">
        <v>2165</v>
      </c>
      <c r="F8359" s="13">
        <v>43761</v>
      </c>
      <c r="G8359" s="12">
        <v>3</v>
      </c>
      <c r="H8359" s="12">
        <v>2495</v>
      </c>
      <c r="I8359" s="4">
        <f>VLOOKUP(Table_1[[#This Row],[Product ID]],[1]Products!$A:$D,3,0)</f>
        <v>1896</v>
      </c>
      <c r="J8359" s="4">
        <f>PRODUCT([2]Data!$G8359,[2]Data!$I8359)</f>
        <v>5688</v>
      </c>
      <c r="K8359" s="4">
        <f>PRODUCT([2]Data!$G8359,[2]Data!$H8359)</f>
        <v>7485</v>
      </c>
      <c r="L8359" s="4">
        <f>[2]Data!$K8359-[2]Data!$J8359</f>
        <v>1797</v>
      </c>
      <c r="M8359" s="4" t="str">
        <f>VLOOKUP(Table_1[[#This Row],[Location ID]],[1]Locations!$A:$B,2,0)</f>
        <v>Murrieta</v>
      </c>
      <c r="N8359" s="4" t="str">
        <f>VLOOKUP(Table_1[[#This Row],[Sales Person ID]],'[1]Sales People'!$A:$B,2,0)</f>
        <v>Roger Ramos</v>
      </c>
      <c r="O8359" s="4" t="str">
        <f>VLOOKUP(Table_1[[#This Row],[Customer ID]],[1]Customers!$A:$B,2,0)</f>
        <v>Adam Mccoy</v>
      </c>
      <c r="P8359" s="5">
        <f>WEEKDAY([2]Data!$F8359)</f>
        <v>4</v>
      </c>
      <c r="Q8359" s="4">
        <f>MONTH([2]Data!$F8359)</f>
        <v>10</v>
      </c>
      <c r="R8359" s="4">
        <f>YEAR([2]Data!$F8359)</f>
        <v>2019</v>
      </c>
    </row>
    <row r="8360" spans="1:18" ht="15.75" customHeight="1">
      <c r="A8360" s="12" t="s">
        <v>9397</v>
      </c>
      <c r="B8360" s="12" t="s">
        <v>163</v>
      </c>
      <c r="C8360" s="12" t="s">
        <v>50</v>
      </c>
      <c r="D8360" s="12" t="s">
        <v>137</v>
      </c>
      <c r="E8360" s="12" t="s">
        <v>4614</v>
      </c>
      <c r="F8360" s="13">
        <v>43739</v>
      </c>
      <c r="G8360" s="12">
        <v>2</v>
      </c>
      <c r="H8360" s="12">
        <v>951</v>
      </c>
      <c r="I8360" s="4">
        <f>VLOOKUP(Table_1[[#This Row],[Product ID]],[1]Products!$A:$D,3,0)</f>
        <v>504</v>
      </c>
      <c r="J8360" s="4">
        <f>PRODUCT([2]Data!$G8360,[2]Data!$I8360)</f>
        <v>1008</v>
      </c>
      <c r="K8360" s="4">
        <f>PRODUCT([2]Data!$G8360,[2]Data!$H8360)</f>
        <v>1902</v>
      </c>
      <c r="L8360" s="4">
        <f>[2]Data!$K8360-[2]Data!$J8360</f>
        <v>894</v>
      </c>
      <c r="M8360" s="4" t="str">
        <f>VLOOKUP(Table_1[[#This Row],[Location ID]],[1]Locations!$A:$B,2,0)</f>
        <v>Oceanside</v>
      </c>
      <c r="N8360" s="4" t="str">
        <f>VLOOKUP(Table_1[[#This Row],[Sales Person ID]],'[1]Sales People'!$A:$B,2,0)</f>
        <v>Larry Castillo</v>
      </c>
      <c r="O8360" s="4" t="str">
        <f>VLOOKUP(Table_1[[#This Row],[Customer ID]],[1]Customers!$A:$B,2,0)</f>
        <v>Shawn Stephens</v>
      </c>
      <c r="P8360" s="5">
        <f>WEEKDAY([2]Data!$F8360)</f>
        <v>3</v>
      </c>
      <c r="Q8360" s="4">
        <f>MONTH([2]Data!$F8360)</f>
        <v>10</v>
      </c>
      <c r="R8360" s="4">
        <f>YEAR([2]Data!$F8360)</f>
        <v>2019</v>
      </c>
    </row>
    <row r="8361" spans="1:18" ht="15.75" customHeight="1">
      <c r="A8361" s="12" t="s">
        <v>9398</v>
      </c>
      <c r="B8361" s="12" t="s">
        <v>381</v>
      </c>
      <c r="C8361" s="12" t="s">
        <v>206</v>
      </c>
      <c r="D8361" s="12" t="s">
        <v>458</v>
      </c>
      <c r="E8361" s="12" t="s">
        <v>1278</v>
      </c>
      <c r="F8361" s="13">
        <v>43579</v>
      </c>
      <c r="G8361" s="12">
        <v>1</v>
      </c>
      <c r="H8361" s="12">
        <v>771</v>
      </c>
      <c r="I8361" s="4">
        <f>VLOOKUP(Table_1[[#This Row],[Product ID]],[1]Products!$A:$D,3,0)</f>
        <v>648</v>
      </c>
      <c r="J8361" s="4">
        <f>PRODUCT([2]Data!$G8361,[2]Data!$I8361)</f>
        <v>648</v>
      </c>
      <c r="K8361" s="4">
        <f>PRODUCT([2]Data!$G8361,[2]Data!$H8361)</f>
        <v>771</v>
      </c>
      <c r="L8361" s="4">
        <f>[2]Data!$K8361-[2]Data!$J8361</f>
        <v>123</v>
      </c>
      <c r="M8361" s="4" t="str">
        <f>VLOOKUP(Table_1[[#This Row],[Location ID]],[1]Locations!$A:$B,2,0)</f>
        <v>Pomona</v>
      </c>
      <c r="N8361" s="4" t="str">
        <f>VLOOKUP(Table_1[[#This Row],[Sales Person ID]],'[1]Sales People'!$A:$B,2,0)</f>
        <v>Howard Sims</v>
      </c>
      <c r="O8361" s="4" t="str">
        <f>VLOOKUP(Table_1[[#This Row],[Customer ID]],[1]Customers!$A:$B,2,0)</f>
        <v>Kevin Gilbert</v>
      </c>
      <c r="P8361" s="5">
        <f>WEEKDAY([2]Data!$F8361)</f>
        <v>4</v>
      </c>
      <c r="Q8361" s="4">
        <f>MONTH([2]Data!$F8361)</f>
        <v>4</v>
      </c>
      <c r="R8361" s="4">
        <f>YEAR([2]Data!$F8361)</f>
        <v>2019</v>
      </c>
    </row>
    <row r="8362" spans="1:18" ht="15.75" customHeight="1">
      <c r="A8362" s="12" t="s">
        <v>9399</v>
      </c>
      <c r="B8362" s="12" t="s">
        <v>472</v>
      </c>
      <c r="C8362" s="12" t="s">
        <v>201</v>
      </c>
      <c r="D8362" s="12" t="s">
        <v>170</v>
      </c>
      <c r="E8362" s="12" t="s">
        <v>600</v>
      </c>
      <c r="F8362" s="13">
        <v>43564</v>
      </c>
      <c r="G8362" s="12">
        <v>2</v>
      </c>
      <c r="H8362" s="12">
        <v>35</v>
      </c>
      <c r="I8362" s="4">
        <f>VLOOKUP(Table_1[[#This Row],[Product ID]],[1]Products!$A:$D,3,0)</f>
        <v>22</v>
      </c>
      <c r="J8362" s="4">
        <f>PRODUCT([2]Data!$G8362,[2]Data!$I8362)</f>
        <v>44</v>
      </c>
      <c r="K8362" s="4">
        <f>PRODUCT([2]Data!$G8362,[2]Data!$H8362)</f>
        <v>70</v>
      </c>
      <c r="L8362" s="4">
        <f>[2]Data!$K8362-[2]Data!$J8362</f>
        <v>26</v>
      </c>
      <c r="M8362" s="4" t="str">
        <f>VLOOKUP(Table_1[[#This Row],[Location ID]],[1]Locations!$A:$B,2,0)</f>
        <v>Oakland</v>
      </c>
      <c r="N8362" s="4" t="str">
        <f>VLOOKUP(Table_1[[#This Row],[Sales Person ID]],'[1]Sales People'!$A:$B,2,0)</f>
        <v>Bobby Russell</v>
      </c>
      <c r="O8362" s="4" t="str">
        <f>VLOOKUP(Table_1[[#This Row],[Customer ID]],[1]Customers!$A:$B,2,0)</f>
        <v>Christopher Hudson</v>
      </c>
      <c r="P8362" s="5">
        <f>WEEKDAY([2]Data!$F8362)</f>
        <v>3</v>
      </c>
      <c r="Q8362" s="4">
        <f>MONTH([2]Data!$F8362)</f>
        <v>4</v>
      </c>
      <c r="R8362" s="4">
        <f>YEAR([2]Data!$F8362)</f>
        <v>2019</v>
      </c>
    </row>
    <row r="8363" spans="1:18" ht="15.75" customHeight="1">
      <c r="A8363" s="12" t="s">
        <v>9400</v>
      </c>
      <c r="B8363" s="12" t="s">
        <v>472</v>
      </c>
      <c r="C8363" s="12" t="s">
        <v>126</v>
      </c>
      <c r="D8363" s="12" t="s">
        <v>74</v>
      </c>
      <c r="E8363" s="12" t="s">
        <v>476</v>
      </c>
      <c r="F8363" s="13">
        <v>43657</v>
      </c>
      <c r="G8363" s="12">
        <v>1</v>
      </c>
      <c r="H8363" s="12">
        <v>35</v>
      </c>
      <c r="I8363" s="4">
        <f>VLOOKUP(Table_1[[#This Row],[Product ID]],[1]Products!$A:$D,3,0)</f>
        <v>22</v>
      </c>
      <c r="J8363" s="4">
        <f>PRODUCT([2]Data!$G8363,[2]Data!$I8363)</f>
        <v>22</v>
      </c>
      <c r="K8363" s="4">
        <f>PRODUCT([2]Data!$G8363,[2]Data!$H8363)</f>
        <v>35</v>
      </c>
      <c r="L8363" s="4">
        <f>[2]Data!$K8363-[2]Data!$J8363</f>
        <v>13</v>
      </c>
      <c r="M8363" s="4" t="str">
        <f>VLOOKUP(Table_1[[#This Row],[Location ID]],[1]Locations!$A:$B,2,0)</f>
        <v>Glendale</v>
      </c>
      <c r="N8363" s="4" t="str">
        <f>VLOOKUP(Table_1[[#This Row],[Sales Person ID]],'[1]Sales People'!$A:$B,2,0)</f>
        <v>Jeremy Mendoza</v>
      </c>
      <c r="O8363" s="4" t="str">
        <f>VLOOKUP(Table_1[[#This Row],[Customer ID]],[1]Customers!$A:$B,2,0)</f>
        <v>Keith Griffin</v>
      </c>
      <c r="P8363" s="5">
        <f>WEEKDAY([2]Data!$F8363)</f>
        <v>5</v>
      </c>
      <c r="Q8363" s="4">
        <f>MONTH([2]Data!$F8363)</f>
        <v>7</v>
      </c>
      <c r="R8363" s="4">
        <f>YEAR([2]Data!$F8363)</f>
        <v>2019</v>
      </c>
    </row>
    <row r="8364" spans="1:18" ht="15.75" customHeight="1">
      <c r="A8364" s="12" t="s">
        <v>9401</v>
      </c>
      <c r="B8364" s="12" t="s">
        <v>120</v>
      </c>
      <c r="C8364" s="12" t="s">
        <v>25</v>
      </c>
      <c r="D8364" s="12" t="s">
        <v>82</v>
      </c>
      <c r="E8364" s="12" t="s">
        <v>491</v>
      </c>
      <c r="F8364" s="13">
        <v>43512</v>
      </c>
      <c r="G8364" s="12">
        <v>3</v>
      </c>
      <c r="H8364" s="12">
        <v>1783</v>
      </c>
      <c r="I8364" s="4">
        <f>VLOOKUP(Table_1[[#This Row],[Product ID]],[1]Products!$A:$D,3,0)</f>
        <v>1230</v>
      </c>
      <c r="J8364" s="4">
        <f>PRODUCT([2]Data!$G8364,[2]Data!$I8364)</f>
        <v>3690</v>
      </c>
      <c r="K8364" s="4">
        <f>PRODUCT([2]Data!$G8364,[2]Data!$H8364)</f>
        <v>5349</v>
      </c>
      <c r="L8364" s="4">
        <f>[2]Data!$K8364-[2]Data!$J8364</f>
        <v>1659</v>
      </c>
      <c r="M8364" s="4" t="str">
        <f>VLOOKUP(Table_1[[#This Row],[Location ID]],[1]Locations!$A:$B,2,0)</f>
        <v>Santa Clarita</v>
      </c>
      <c r="N8364" s="4" t="str">
        <f>VLOOKUP(Table_1[[#This Row],[Sales Person ID]],'[1]Sales People'!$A:$B,2,0)</f>
        <v>Gary Rodriguez</v>
      </c>
      <c r="O8364" s="4" t="str">
        <f>VLOOKUP(Table_1[[#This Row],[Customer ID]],[1]Customers!$A:$B,2,0)</f>
        <v>Mark Morales</v>
      </c>
      <c r="P8364" s="5">
        <f>WEEKDAY([2]Data!$F8364)</f>
        <v>7</v>
      </c>
      <c r="Q8364" s="4">
        <f>MONTH([2]Data!$F8364)</f>
        <v>2</v>
      </c>
      <c r="R8364" s="4">
        <f>YEAR([2]Data!$F8364)</f>
        <v>2019</v>
      </c>
    </row>
    <row r="8365" spans="1:18" ht="15.75" customHeight="1">
      <c r="A8365" s="12" t="s">
        <v>9402</v>
      </c>
      <c r="B8365" s="12" t="s">
        <v>451</v>
      </c>
      <c r="C8365" s="12" t="s">
        <v>264</v>
      </c>
      <c r="D8365" s="12" t="s">
        <v>82</v>
      </c>
      <c r="E8365" s="12" t="s">
        <v>1347</v>
      </c>
      <c r="F8365" s="13">
        <v>43467</v>
      </c>
      <c r="G8365" s="12">
        <v>4</v>
      </c>
      <c r="H8365" s="12">
        <v>800</v>
      </c>
      <c r="I8365" s="4">
        <f>VLOOKUP(Table_1[[#This Row],[Product ID]],[1]Products!$A:$D,3,0)</f>
        <v>536</v>
      </c>
      <c r="J8365" s="4">
        <f>PRODUCT([2]Data!$G8365,[2]Data!$I8365)</f>
        <v>2144</v>
      </c>
      <c r="K8365" s="4">
        <f>PRODUCT([2]Data!$G8365,[2]Data!$H8365)</f>
        <v>3200</v>
      </c>
      <c r="L8365" s="4">
        <f>[2]Data!$K8365-[2]Data!$J8365</f>
        <v>1056</v>
      </c>
      <c r="M8365" s="4" t="str">
        <f>VLOOKUP(Table_1[[#This Row],[Location ID]],[1]Locations!$A:$B,2,0)</f>
        <v>Bakersfield</v>
      </c>
      <c r="N8365" s="4" t="str">
        <f>VLOOKUP(Table_1[[#This Row],[Sales Person ID]],'[1]Sales People'!$A:$B,2,0)</f>
        <v>Gary Rodriguez</v>
      </c>
      <c r="O8365" s="4" t="str">
        <f>VLOOKUP(Table_1[[#This Row],[Customer ID]],[1]Customers!$A:$B,2,0)</f>
        <v>Bobby Willis</v>
      </c>
      <c r="P8365" s="5">
        <f>WEEKDAY([2]Data!$F8365)</f>
        <v>4</v>
      </c>
      <c r="Q8365" s="4">
        <f>MONTH([2]Data!$F8365)</f>
        <v>1</v>
      </c>
      <c r="R8365" s="4">
        <f>YEAR([2]Data!$F8365)</f>
        <v>2019</v>
      </c>
    </row>
    <row r="8366" spans="1:18" ht="15.75" customHeight="1">
      <c r="A8366" s="12" t="s">
        <v>9403</v>
      </c>
      <c r="B8366" s="12" t="s">
        <v>19</v>
      </c>
      <c r="C8366" s="12" t="s">
        <v>77</v>
      </c>
      <c r="D8366" s="12" t="s">
        <v>250</v>
      </c>
      <c r="E8366" s="12" t="s">
        <v>1535</v>
      </c>
      <c r="F8366" s="13">
        <v>43592</v>
      </c>
      <c r="G8366" s="12">
        <v>1</v>
      </c>
      <c r="H8366" s="12">
        <v>1522</v>
      </c>
      <c r="I8366" s="4">
        <f>VLOOKUP(Table_1[[#This Row],[Product ID]],[1]Products!$A:$D,3,0)</f>
        <v>791</v>
      </c>
      <c r="J8366" s="4">
        <f>PRODUCT([2]Data!$G8366,[2]Data!$I8366)</f>
        <v>791</v>
      </c>
      <c r="K8366" s="4">
        <f>PRODUCT([2]Data!$G8366,[2]Data!$H8366)</f>
        <v>1522</v>
      </c>
      <c r="L8366" s="4">
        <f>[2]Data!$K8366-[2]Data!$J8366</f>
        <v>731</v>
      </c>
      <c r="M8366" s="4" t="str">
        <f>VLOOKUP(Table_1[[#This Row],[Location ID]],[1]Locations!$A:$B,2,0)</f>
        <v>Ontario</v>
      </c>
      <c r="N8366" s="4" t="str">
        <f>VLOOKUP(Table_1[[#This Row],[Sales Person ID]],'[1]Sales People'!$A:$B,2,0)</f>
        <v>John Reyes</v>
      </c>
      <c r="O8366" s="4" t="str">
        <f>VLOOKUP(Table_1[[#This Row],[Customer ID]],[1]Customers!$A:$B,2,0)</f>
        <v>Raymond Arnold</v>
      </c>
      <c r="P8366" s="5">
        <f>WEEKDAY([2]Data!$F8366)</f>
        <v>3</v>
      </c>
      <c r="Q8366" s="4">
        <f>MONTH([2]Data!$F8366)</f>
        <v>5</v>
      </c>
      <c r="R8366" s="4">
        <f>YEAR([2]Data!$F8366)</f>
        <v>2019</v>
      </c>
    </row>
    <row r="8367" spans="1:18" ht="15.75" customHeight="1">
      <c r="A8367" s="12" t="s">
        <v>9404</v>
      </c>
      <c r="B8367" s="12" t="s">
        <v>175</v>
      </c>
      <c r="C8367" s="12" t="s">
        <v>264</v>
      </c>
      <c r="D8367" s="12" t="s">
        <v>268</v>
      </c>
      <c r="E8367" s="12" t="s">
        <v>2424</v>
      </c>
      <c r="F8367" s="13">
        <v>43610</v>
      </c>
      <c r="G8367" s="12">
        <v>3</v>
      </c>
      <c r="H8367" s="12">
        <v>637</v>
      </c>
      <c r="I8367" s="4">
        <f>VLOOKUP(Table_1[[#This Row],[Product ID]],[1]Products!$A:$D,3,0)</f>
        <v>389</v>
      </c>
      <c r="J8367" s="4">
        <f>PRODUCT([2]Data!$G8367,[2]Data!$I8367)</f>
        <v>1167</v>
      </c>
      <c r="K8367" s="4">
        <f>PRODUCT([2]Data!$G8367,[2]Data!$H8367)</f>
        <v>1911</v>
      </c>
      <c r="L8367" s="4">
        <f>[2]Data!$K8367-[2]Data!$J8367</f>
        <v>744</v>
      </c>
      <c r="M8367" s="4" t="str">
        <f>VLOOKUP(Table_1[[#This Row],[Location ID]],[1]Locations!$A:$B,2,0)</f>
        <v>Bakersfield</v>
      </c>
      <c r="N8367" s="4" t="str">
        <f>VLOOKUP(Table_1[[#This Row],[Sales Person ID]],'[1]Sales People'!$A:$B,2,0)</f>
        <v>Jerry Perry</v>
      </c>
      <c r="O8367" s="4" t="str">
        <f>VLOOKUP(Table_1[[#This Row],[Customer ID]],[1]Customers!$A:$B,2,0)</f>
        <v>Willie Hicks</v>
      </c>
      <c r="P8367" s="5">
        <f>WEEKDAY([2]Data!$F8367)</f>
        <v>7</v>
      </c>
      <c r="Q8367" s="4">
        <f>MONTH([2]Data!$F8367)</f>
        <v>5</v>
      </c>
      <c r="R8367" s="4">
        <f>YEAR([2]Data!$F8367)</f>
        <v>2019</v>
      </c>
    </row>
    <row r="8368" spans="1:18" ht="15.75" customHeight="1">
      <c r="A8368" s="12" t="s">
        <v>9405</v>
      </c>
      <c r="B8368" s="12" t="s">
        <v>80</v>
      </c>
      <c r="C8368" s="12" t="s">
        <v>156</v>
      </c>
      <c r="D8368" s="12" t="s">
        <v>250</v>
      </c>
      <c r="E8368" s="12" t="s">
        <v>314</v>
      </c>
      <c r="F8368" s="13">
        <v>43592</v>
      </c>
      <c r="G8368" s="12">
        <v>1</v>
      </c>
      <c r="H8368" s="12">
        <v>1351</v>
      </c>
      <c r="I8368" s="4">
        <f>VLOOKUP(Table_1[[#This Row],[Product ID]],[1]Products!$A:$D,3,0)</f>
        <v>1108</v>
      </c>
      <c r="J8368" s="4">
        <f>PRODUCT([2]Data!$G8368,[2]Data!$I8368)</f>
        <v>1108</v>
      </c>
      <c r="K8368" s="4">
        <f>PRODUCT([2]Data!$G8368,[2]Data!$H8368)</f>
        <v>1351</v>
      </c>
      <c r="L8368" s="4">
        <f>[2]Data!$K8368-[2]Data!$J8368</f>
        <v>243</v>
      </c>
      <c r="M8368" s="4" t="str">
        <f>VLOOKUP(Table_1[[#This Row],[Location ID]],[1]Locations!$A:$B,2,0)</f>
        <v>Santa Maria</v>
      </c>
      <c r="N8368" s="4" t="str">
        <f>VLOOKUP(Table_1[[#This Row],[Sales Person ID]],'[1]Sales People'!$A:$B,2,0)</f>
        <v>John Reyes</v>
      </c>
      <c r="O8368" s="4" t="str">
        <f>VLOOKUP(Table_1[[#This Row],[Customer ID]],[1]Customers!$A:$B,2,0)</f>
        <v>Johnny Hawkins</v>
      </c>
      <c r="P8368" s="5">
        <f>WEEKDAY([2]Data!$F8368)</f>
        <v>3</v>
      </c>
      <c r="Q8368" s="4">
        <f>MONTH([2]Data!$F8368)</f>
        <v>5</v>
      </c>
      <c r="R8368" s="4">
        <f>YEAR([2]Data!$F8368)</f>
        <v>2019</v>
      </c>
    </row>
    <row r="8369" spans="1:18" ht="15.75" customHeight="1">
      <c r="A8369" s="12" t="s">
        <v>9406</v>
      </c>
      <c r="B8369" s="12" t="s">
        <v>432</v>
      </c>
      <c r="C8369" s="12" t="s">
        <v>538</v>
      </c>
      <c r="D8369" s="12" t="s">
        <v>268</v>
      </c>
      <c r="E8369" s="12" t="s">
        <v>1332</v>
      </c>
      <c r="F8369" s="13">
        <v>43674</v>
      </c>
      <c r="G8369" s="12">
        <v>1</v>
      </c>
      <c r="H8369" s="12">
        <v>826</v>
      </c>
      <c r="I8369" s="4">
        <f>VLOOKUP(Table_1[[#This Row],[Product ID]],[1]Products!$A:$D,3,0)</f>
        <v>562</v>
      </c>
      <c r="J8369" s="4">
        <f>PRODUCT([2]Data!$G8369,[2]Data!$I8369)</f>
        <v>562</v>
      </c>
      <c r="K8369" s="4">
        <f>PRODUCT([2]Data!$G8369,[2]Data!$H8369)</f>
        <v>826</v>
      </c>
      <c r="L8369" s="4">
        <f>[2]Data!$K8369-[2]Data!$J8369</f>
        <v>264</v>
      </c>
      <c r="M8369" s="4" t="str">
        <f>VLOOKUP(Table_1[[#This Row],[Location ID]],[1]Locations!$A:$B,2,0)</f>
        <v>Stockton</v>
      </c>
      <c r="N8369" s="4" t="str">
        <f>VLOOKUP(Table_1[[#This Row],[Sales Person ID]],'[1]Sales People'!$A:$B,2,0)</f>
        <v>Jerry Perry</v>
      </c>
      <c r="O8369" s="4" t="str">
        <f>VLOOKUP(Table_1[[#This Row],[Customer ID]],[1]Customers!$A:$B,2,0)</f>
        <v>Edward Wright</v>
      </c>
      <c r="P8369" s="5">
        <f>WEEKDAY([2]Data!$F8369)</f>
        <v>1</v>
      </c>
      <c r="Q8369" s="4">
        <f>MONTH([2]Data!$F8369)</f>
        <v>7</v>
      </c>
      <c r="R8369" s="4">
        <f>YEAR([2]Data!$F8369)</f>
        <v>2019</v>
      </c>
    </row>
    <row r="8370" spans="1:18" ht="15.75" customHeight="1">
      <c r="A8370" s="12" t="s">
        <v>9407</v>
      </c>
      <c r="B8370" s="12" t="s">
        <v>406</v>
      </c>
      <c r="C8370" s="12" t="s">
        <v>215</v>
      </c>
      <c r="D8370" s="12" t="s">
        <v>36</v>
      </c>
      <c r="E8370" s="12" t="s">
        <v>1651</v>
      </c>
      <c r="F8370" s="13">
        <v>43631</v>
      </c>
      <c r="G8370" s="12">
        <v>2</v>
      </c>
      <c r="H8370" s="12">
        <v>2257</v>
      </c>
      <c r="I8370" s="4">
        <f>VLOOKUP(Table_1[[#This Row],[Product ID]],[1]Products!$A:$D,3,0)</f>
        <v>1535</v>
      </c>
      <c r="J8370" s="4">
        <f>PRODUCT([2]Data!$G8370,[2]Data!$I8370)</f>
        <v>3070</v>
      </c>
      <c r="K8370" s="4">
        <f>PRODUCT([2]Data!$G8370,[2]Data!$H8370)</f>
        <v>4514</v>
      </c>
      <c r="L8370" s="4">
        <f>[2]Data!$K8370-[2]Data!$J8370</f>
        <v>1444</v>
      </c>
      <c r="M8370" s="4" t="str">
        <f>VLOOKUP(Table_1[[#This Row],[Location ID]],[1]Locations!$A:$B,2,0)</f>
        <v>Corona</v>
      </c>
      <c r="N8370" s="4" t="str">
        <f>VLOOKUP(Table_1[[#This Row],[Sales Person ID]],'[1]Sales People'!$A:$B,2,0)</f>
        <v>Brian Davis</v>
      </c>
      <c r="O8370" s="4" t="str">
        <f>VLOOKUP(Table_1[[#This Row],[Customer ID]],[1]Customers!$A:$B,2,0)</f>
        <v>Stephen Payne</v>
      </c>
      <c r="P8370" s="5">
        <f>WEEKDAY([2]Data!$F8370)</f>
        <v>7</v>
      </c>
      <c r="Q8370" s="4">
        <f>MONTH([2]Data!$F8370)</f>
        <v>6</v>
      </c>
      <c r="R8370" s="4">
        <f>YEAR([2]Data!$F8370)</f>
        <v>2019</v>
      </c>
    </row>
    <row r="8371" spans="1:18" ht="15.75" customHeight="1">
      <c r="A8371" s="12" t="s">
        <v>9408</v>
      </c>
      <c r="B8371" s="12" t="s">
        <v>80</v>
      </c>
      <c r="C8371" s="12" t="s">
        <v>264</v>
      </c>
      <c r="D8371" s="12" t="s">
        <v>424</v>
      </c>
      <c r="E8371" s="12" t="s">
        <v>903</v>
      </c>
      <c r="F8371" s="13">
        <v>43647</v>
      </c>
      <c r="G8371" s="12">
        <v>1</v>
      </c>
      <c r="H8371" s="12">
        <v>1351</v>
      </c>
      <c r="I8371" s="4">
        <f>VLOOKUP(Table_1[[#This Row],[Product ID]],[1]Products!$A:$D,3,0)</f>
        <v>1108</v>
      </c>
      <c r="J8371" s="4">
        <f>PRODUCT([2]Data!$G8371,[2]Data!$I8371)</f>
        <v>1108</v>
      </c>
      <c r="K8371" s="4">
        <f>PRODUCT([2]Data!$G8371,[2]Data!$H8371)</f>
        <v>1351</v>
      </c>
      <c r="L8371" s="4">
        <f>[2]Data!$K8371-[2]Data!$J8371</f>
        <v>243</v>
      </c>
      <c r="M8371" s="4" t="str">
        <f>VLOOKUP(Table_1[[#This Row],[Location ID]],[1]Locations!$A:$B,2,0)</f>
        <v>Bakersfield</v>
      </c>
      <c r="N8371" s="4" t="str">
        <f>VLOOKUP(Table_1[[#This Row],[Sales Person ID]],'[1]Sales People'!$A:$B,2,0)</f>
        <v>Kenneth Bradley</v>
      </c>
      <c r="O8371" s="4" t="str">
        <f>VLOOKUP(Table_1[[#This Row],[Customer ID]],[1]Customers!$A:$B,2,0)</f>
        <v>Randy Webb</v>
      </c>
      <c r="P8371" s="5">
        <f>WEEKDAY([2]Data!$F8371)</f>
        <v>2</v>
      </c>
      <c r="Q8371" s="4">
        <f>MONTH([2]Data!$F8371)</f>
        <v>7</v>
      </c>
      <c r="R8371" s="4">
        <f>YEAR([2]Data!$F8371)</f>
        <v>2019</v>
      </c>
    </row>
    <row r="8372" spans="1:18" ht="15.75" customHeight="1">
      <c r="A8372" s="12" t="s">
        <v>9409</v>
      </c>
      <c r="B8372" s="12" t="s">
        <v>423</v>
      </c>
      <c r="C8372" s="12" t="s">
        <v>373</v>
      </c>
      <c r="D8372" s="12" t="s">
        <v>424</v>
      </c>
      <c r="E8372" s="12" t="s">
        <v>968</v>
      </c>
      <c r="F8372" s="13">
        <v>43705</v>
      </c>
      <c r="G8372" s="12">
        <v>4</v>
      </c>
      <c r="H8372" s="12">
        <v>2396</v>
      </c>
      <c r="I8372" s="4">
        <f>VLOOKUP(Table_1[[#This Row],[Product ID]],[1]Products!$A:$D,3,0)</f>
        <v>1965</v>
      </c>
      <c r="J8372" s="4">
        <f>PRODUCT([2]Data!$G8372,[2]Data!$I8372)</f>
        <v>7860</v>
      </c>
      <c r="K8372" s="4">
        <f>PRODUCT([2]Data!$G8372,[2]Data!$H8372)</f>
        <v>9584</v>
      </c>
      <c r="L8372" s="4">
        <f>[2]Data!$K8372-[2]Data!$J8372</f>
        <v>1724</v>
      </c>
      <c r="M8372" s="4" t="str">
        <f>VLOOKUP(Table_1[[#This Row],[Location ID]],[1]Locations!$A:$B,2,0)</f>
        <v>San Bernardino</v>
      </c>
      <c r="N8372" s="4" t="str">
        <f>VLOOKUP(Table_1[[#This Row],[Sales Person ID]],'[1]Sales People'!$A:$B,2,0)</f>
        <v>Kenneth Bradley</v>
      </c>
      <c r="O8372" s="4" t="str">
        <f>VLOOKUP(Table_1[[#This Row],[Customer ID]],[1]Customers!$A:$B,2,0)</f>
        <v>Robert Jackson</v>
      </c>
      <c r="P8372" s="5">
        <f>WEEKDAY([2]Data!$F8372)</f>
        <v>4</v>
      </c>
      <c r="Q8372" s="4">
        <f>MONTH([2]Data!$F8372)</f>
        <v>8</v>
      </c>
      <c r="R8372" s="4">
        <f>YEAR([2]Data!$F8372)</f>
        <v>2019</v>
      </c>
    </row>
    <row r="8373" spans="1:18" ht="15.75" customHeight="1">
      <c r="A8373" s="12" t="s">
        <v>9410</v>
      </c>
      <c r="B8373" s="12" t="s">
        <v>316</v>
      </c>
      <c r="C8373" s="12" t="s">
        <v>193</v>
      </c>
      <c r="D8373" s="12" t="s">
        <v>250</v>
      </c>
      <c r="E8373" s="12" t="s">
        <v>947</v>
      </c>
      <c r="F8373" s="13">
        <v>43775</v>
      </c>
      <c r="G8373" s="12">
        <v>2</v>
      </c>
      <c r="H8373" s="12">
        <v>504</v>
      </c>
      <c r="I8373" s="4">
        <f>VLOOKUP(Table_1[[#This Row],[Product ID]],[1]Products!$A:$D,3,0)</f>
        <v>408</v>
      </c>
      <c r="J8373" s="4">
        <f>PRODUCT([2]Data!$G8373,[2]Data!$I8373)</f>
        <v>816</v>
      </c>
      <c r="K8373" s="4">
        <f>PRODUCT([2]Data!$G8373,[2]Data!$H8373)</f>
        <v>1008</v>
      </c>
      <c r="L8373" s="4">
        <f>[2]Data!$K8373-[2]Data!$J8373</f>
        <v>192</v>
      </c>
      <c r="M8373" s="4" t="str">
        <f>VLOOKUP(Table_1[[#This Row],[Location ID]],[1]Locations!$A:$B,2,0)</f>
        <v>Vallejo</v>
      </c>
      <c r="N8373" s="4" t="str">
        <f>VLOOKUP(Table_1[[#This Row],[Sales Person ID]],'[1]Sales People'!$A:$B,2,0)</f>
        <v>John Reyes</v>
      </c>
      <c r="O8373" s="4" t="str">
        <f>VLOOKUP(Table_1[[#This Row],[Customer ID]],[1]Customers!$A:$B,2,0)</f>
        <v>Ronald Watkins</v>
      </c>
      <c r="P8373" s="5">
        <f>WEEKDAY([2]Data!$F8373)</f>
        <v>4</v>
      </c>
      <c r="Q8373" s="4">
        <f>MONTH([2]Data!$F8373)</f>
        <v>11</v>
      </c>
      <c r="R8373" s="4">
        <f>YEAR([2]Data!$F8373)</f>
        <v>2019</v>
      </c>
    </row>
    <row r="8374" spans="1:18" ht="15.75" customHeight="1">
      <c r="A8374" s="12" t="s">
        <v>9411</v>
      </c>
      <c r="B8374" s="12" t="s">
        <v>336</v>
      </c>
      <c r="C8374" s="12" t="s">
        <v>397</v>
      </c>
      <c r="D8374" s="12" t="s">
        <v>91</v>
      </c>
      <c r="E8374" s="12" t="s">
        <v>1419</v>
      </c>
      <c r="F8374" s="13">
        <v>43515</v>
      </c>
      <c r="G8374" s="12">
        <v>3</v>
      </c>
      <c r="H8374" s="12">
        <v>1526</v>
      </c>
      <c r="I8374" s="4">
        <f>VLOOKUP(Table_1[[#This Row],[Product ID]],[1]Products!$A:$D,3,0)</f>
        <v>1251</v>
      </c>
      <c r="J8374" s="4">
        <f>PRODUCT([2]Data!$G8374,[2]Data!$I8374)</f>
        <v>3753</v>
      </c>
      <c r="K8374" s="4">
        <f>PRODUCT([2]Data!$G8374,[2]Data!$H8374)</f>
        <v>4578</v>
      </c>
      <c r="L8374" s="4">
        <f>[2]Data!$K8374-[2]Data!$J8374</f>
        <v>825</v>
      </c>
      <c r="M8374" s="4" t="str">
        <f>VLOOKUP(Table_1[[#This Row],[Location ID]],[1]Locations!$A:$B,2,0)</f>
        <v>Carlsbad</v>
      </c>
      <c r="N8374" s="4" t="str">
        <f>VLOOKUP(Table_1[[#This Row],[Sales Person ID]],'[1]Sales People'!$A:$B,2,0)</f>
        <v>Henry Nelson</v>
      </c>
      <c r="O8374" s="4" t="str">
        <f>VLOOKUP(Table_1[[#This Row],[Customer ID]],[1]Customers!$A:$B,2,0)</f>
        <v>Steve Barnes</v>
      </c>
      <c r="P8374" s="5">
        <f>WEEKDAY([2]Data!$F8374)</f>
        <v>3</v>
      </c>
      <c r="Q8374" s="4">
        <f>MONTH([2]Data!$F8374)</f>
        <v>2</v>
      </c>
      <c r="R8374" s="4">
        <f>YEAR([2]Data!$F8374)</f>
        <v>2019</v>
      </c>
    </row>
    <row r="8375" spans="1:18" ht="15.75" customHeight="1">
      <c r="A8375" s="12" t="s">
        <v>9412</v>
      </c>
      <c r="B8375" s="12" t="s">
        <v>271</v>
      </c>
      <c r="C8375" s="12" t="s">
        <v>55</v>
      </c>
      <c r="D8375" s="12" t="s">
        <v>309</v>
      </c>
      <c r="E8375" s="12" t="s">
        <v>2767</v>
      </c>
      <c r="F8375" s="13">
        <v>43614</v>
      </c>
      <c r="G8375" s="12">
        <v>1</v>
      </c>
      <c r="H8375" s="12">
        <v>502</v>
      </c>
      <c r="I8375" s="4">
        <f>VLOOKUP(Table_1[[#This Row],[Product ID]],[1]Products!$A:$D,3,0)</f>
        <v>296</v>
      </c>
      <c r="J8375" s="4">
        <f>PRODUCT([2]Data!$G8375,[2]Data!$I8375)</f>
        <v>296</v>
      </c>
      <c r="K8375" s="4">
        <f>PRODUCT([2]Data!$G8375,[2]Data!$H8375)</f>
        <v>502</v>
      </c>
      <c r="L8375" s="4">
        <f>[2]Data!$K8375-[2]Data!$J8375</f>
        <v>206</v>
      </c>
      <c r="M8375" s="4" t="str">
        <f>VLOOKUP(Table_1[[#This Row],[Location ID]],[1]Locations!$A:$B,2,0)</f>
        <v>Moreno Valley</v>
      </c>
      <c r="N8375" s="4" t="str">
        <f>VLOOKUP(Table_1[[#This Row],[Sales Person ID]],'[1]Sales People'!$A:$B,2,0)</f>
        <v>Kenneth Fields</v>
      </c>
      <c r="O8375" s="4" t="str">
        <f>VLOOKUP(Table_1[[#This Row],[Customer ID]],[1]Customers!$A:$B,2,0)</f>
        <v>Earl Ortiz</v>
      </c>
      <c r="P8375" s="5">
        <f>WEEKDAY([2]Data!$F8375)</f>
        <v>4</v>
      </c>
      <c r="Q8375" s="4">
        <f>MONTH([2]Data!$F8375)</f>
        <v>5</v>
      </c>
      <c r="R8375" s="4">
        <f>YEAR([2]Data!$F8375)</f>
        <v>2019</v>
      </c>
    </row>
    <row r="8376" spans="1:18" ht="15.75" customHeight="1">
      <c r="A8376" s="12" t="s">
        <v>9413</v>
      </c>
      <c r="B8376" s="12" t="s">
        <v>155</v>
      </c>
      <c r="C8376" s="12" t="s">
        <v>447</v>
      </c>
      <c r="D8376" s="12" t="s">
        <v>152</v>
      </c>
      <c r="E8376" s="12" t="s">
        <v>1191</v>
      </c>
      <c r="F8376" s="13">
        <v>43604</v>
      </c>
      <c r="G8376" s="12">
        <v>2</v>
      </c>
      <c r="H8376" s="12">
        <v>2410</v>
      </c>
      <c r="I8376" s="4">
        <f>VLOOKUP(Table_1[[#This Row],[Product ID]],[1]Products!$A:$D,3,0)</f>
        <v>1518</v>
      </c>
      <c r="J8376" s="4">
        <f>PRODUCT([2]Data!$G8376,[2]Data!$I8376)</f>
        <v>3036</v>
      </c>
      <c r="K8376" s="4">
        <f>PRODUCT([2]Data!$G8376,[2]Data!$H8376)</f>
        <v>4820</v>
      </c>
      <c r="L8376" s="4">
        <f>[2]Data!$K8376-[2]Data!$J8376</f>
        <v>1784</v>
      </c>
      <c r="M8376" s="4" t="str">
        <f>VLOOKUP(Table_1[[#This Row],[Location ID]],[1]Locations!$A:$B,2,0)</f>
        <v>Jurupa Valley</v>
      </c>
      <c r="N8376" s="4" t="str">
        <f>VLOOKUP(Table_1[[#This Row],[Sales Person ID]],'[1]Sales People'!$A:$B,2,0)</f>
        <v>Arthur Mccoy</v>
      </c>
      <c r="O8376" s="4" t="str">
        <f>VLOOKUP(Table_1[[#This Row],[Customer ID]],[1]Customers!$A:$B,2,0)</f>
        <v>Brandon Martin</v>
      </c>
      <c r="P8376" s="5">
        <f>WEEKDAY([2]Data!$F8376)</f>
        <v>1</v>
      </c>
      <c r="Q8376" s="4">
        <f>MONTH([2]Data!$F8376)</f>
        <v>5</v>
      </c>
      <c r="R8376" s="4">
        <f>YEAR([2]Data!$F8376)</f>
        <v>2019</v>
      </c>
    </row>
    <row r="8377" spans="1:18" ht="15.75" customHeight="1">
      <c r="A8377" s="12" t="s">
        <v>9414</v>
      </c>
      <c r="B8377" s="12" t="s">
        <v>614</v>
      </c>
      <c r="C8377" s="12" t="s">
        <v>185</v>
      </c>
      <c r="D8377" s="12" t="s">
        <v>112</v>
      </c>
      <c r="E8377" s="12" t="s">
        <v>1263</v>
      </c>
      <c r="F8377" s="13">
        <v>43677</v>
      </c>
      <c r="G8377" s="12">
        <v>2</v>
      </c>
      <c r="H8377" s="12">
        <v>2495</v>
      </c>
      <c r="I8377" s="4">
        <f>VLOOKUP(Table_1[[#This Row],[Product ID]],[1]Products!$A:$D,3,0)</f>
        <v>1896</v>
      </c>
      <c r="J8377" s="4">
        <f>PRODUCT([2]Data!$G8377,[2]Data!$I8377)</f>
        <v>3792</v>
      </c>
      <c r="K8377" s="4">
        <f>PRODUCT([2]Data!$G8377,[2]Data!$H8377)</f>
        <v>4990</v>
      </c>
      <c r="L8377" s="4">
        <f>[2]Data!$K8377-[2]Data!$J8377</f>
        <v>1198</v>
      </c>
      <c r="M8377" s="4" t="str">
        <f>VLOOKUP(Table_1[[#This Row],[Location ID]],[1]Locations!$A:$B,2,0)</f>
        <v>Norwalk</v>
      </c>
      <c r="N8377" s="4" t="str">
        <f>VLOOKUP(Table_1[[#This Row],[Sales Person ID]],'[1]Sales People'!$A:$B,2,0)</f>
        <v>Scott Clark</v>
      </c>
      <c r="O8377" s="4" t="str">
        <f>VLOOKUP(Table_1[[#This Row],[Customer ID]],[1]Customers!$A:$B,2,0)</f>
        <v>Clarence Austin</v>
      </c>
      <c r="P8377" s="5">
        <f>WEEKDAY([2]Data!$F8377)</f>
        <v>4</v>
      </c>
      <c r="Q8377" s="4">
        <f>MONTH([2]Data!$F8377)</f>
        <v>7</v>
      </c>
      <c r="R8377" s="4">
        <f>YEAR([2]Data!$F8377)</f>
        <v>2019</v>
      </c>
    </row>
    <row r="8378" spans="1:18" ht="15.75" customHeight="1">
      <c r="A8378" s="12" t="s">
        <v>9415</v>
      </c>
      <c r="B8378" s="12" t="s">
        <v>869</v>
      </c>
      <c r="C8378" s="12" t="s">
        <v>483</v>
      </c>
      <c r="D8378" s="12" t="s">
        <v>202</v>
      </c>
      <c r="E8378" s="12" t="s">
        <v>1622</v>
      </c>
      <c r="F8378" s="13">
        <v>43576</v>
      </c>
      <c r="G8378" s="12">
        <v>1</v>
      </c>
      <c r="H8378" s="12">
        <v>2294</v>
      </c>
      <c r="I8378" s="4">
        <f>VLOOKUP(Table_1[[#This Row],[Product ID]],[1]Products!$A:$D,3,0)</f>
        <v>1399</v>
      </c>
      <c r="J8378" s="4">
        <f>PRODUCT([2]Data!$G8378,[2]Data!$I8378)</f>
        <v>1399</v>
      </c>
      <c r="K8378" s="4">
        <f>PRODUCT([2]Data!$G8378,[2]Data!$H8378)</f>
        <v>2294</v>
      </c>
      <c r="L8378" s="4">
        <f>[2]Data!$K8378-[2]Data!$J8378</f>
        <v>895</v>
      </c>
      <c r="M8378" s="4" t="str">
        <f>VLOOKUP(Table_1[[#This Row],[Location ID]],[1]Locations!$A:$B,2,0)</f>
        <v>Concord</v>
      </c>
      <c r="N8378" s="4" t="str">
        <f>VLOOKUP(Table_1[[#This Row],[Sales Person ID]],'[1]Sales People'!$A:$B,2,0)</f>
        <v>Robert Reed</v>
      </c>
      <c r="O8378" s="4" t="str">
        <f>VLOOKUP(Table_1[[#This Row],[Customer ID]],[1]Customers!$A:$B,2,0)</f>
        <v>Nicholas Arnold</v>
      </c>
      <c r="P8378" s="5">
        <f>WEEKDAY([2]Data!$F8378)</f>
        <v>1</v>
      </c>
      <c r="Q8378" s="4">
        <f>MONTH([2]Data!$F8378)</f>
        <v>4</v>
      </c>
      <c r="R8378" s="4">
        <f>YEAR([2]Data!$F8378)</f>
        <v>2019</v>
      </c>
    </row>
    <row r="8379" spans="1:18" ht="15.75" customHeight="1">
      <c r="A8379" s="12" t="s">
        <v>9416</v>
      </c>
      <c r="B8379" s="12" t="s">
        <v>143</v>
      </c>
      <c r="C8379" s="12" t="s">
        <v>257</v>
      </c>
      <c r="D8379" s="12" t="s">
        <v>82</v>
      </c>
      <c r="E8379" s="12" t="s">
        <v>1867</v>
      </c>
      <c r="F8379" s="13">
        <v>43564</v>
      </c>
      <c r="G8379" s="12">
        <v>1</v>
      </c>
      <c r="H8379" s="12">
        <v>2091</v>
      </c>
      <c r="I8379" s="4">
        <f>VLOOKUP(Table_1[[#This Row],[Product ID]],[1]Products!$A:$D,3,0)</f>
        <v>1485</v>
      </c>
      <c r="J8379" s="4">
        <f>PRODUCT([2]Data!$G8379,[2]Data!$I8379)</f>
        <v>1485</v>
      </c>
      <c r="K8379" s="4">
        <f>PRODUCT([2]Data!$G8379,[2]Data!$H8379)</f>
        <v>2091</v>
      </c>
      <c r="L8379" s="4">
        <f>[2]Data!$K8379-[2]Data!$J8379</f>
        <v>606</v>
      </c>
      <c r="M8379" s="4" t="str">
        <f>VLOOKUP(Table_1[[#This Row],[Location ID]],[1]Locations!$A:$B,2,0)</f>
        <v>San Francisco</v>
      </c>
      <c r="N8379" s="4" t="str">
        <f>VLOOKUP(Table_1[[#This Row],[Sales Person ID]],'[1]Sales People'!$A:$B,2,0)</f>
        <v>Gary Rodriguez</v>
      </c>
      <c r="O8379" s="4" t="str">
        <f>VLOOKUP(Table_1[[#This Row],[Customer ID]],[1]Customers!$A:$B,2,0)</f>
        <v>Christopher Johnston</v>
      </c>
      <c r="P8379" s="5">
        <f>WEEKDAY([2]Data!$F8379)</f>
        <v>3</v>
      </c>
      <c r="Q8379" s="4">
        <f>MONTH([2]Data!$F8379)</f>
        <v>4</v>
      </c>
      <c r="R8379" s="4">
        <f>YEAR([2]Data!$F8379)</f>
        <v>2019</v>
      </c>
    </row>
    <row r="8380" spans="1:18" ht="15.75" customHeight="1">
      <c r="A8380" s="12" t="s">
        <v>9417</v>
      </c>
      <c r="B8380" s="12" t="s">
        <v>243</v>
      </c>
      <c r="C8380" s="12" t="s">
        <v>156</v>
      </c>
      <c r="D8380" s="12" t="s">
        <v>236</v>
      </c>
      <c r="E8380" s="12" t="s">
        <v>819</v>
      </c>
      <c r="F8380" s="13">
        <v>43679</v>
      </c>
      <c r="G8380" s="12">
        <v>2</v>
      </c>
      <c r="H8380" s="12">
        <v>1119</v>
      </c>
      <c r="I8380" s="4">
        <f>VLOOKUP(Table_1[[#This Row],[Product ID]],[1]Products!$A:$D,3,0)</f>
        <v>683</v>
      </c>
      <c r="J8380" s="4">
        <f>PRODUCT([2]Data!$G8380,[2]Data!$I8380)</f>
        <v>1366</v>
      </c>
      <c r="K8380" s="4">
        <f>PRODUCT([2]Data!$G8380,[2]Data!$H8380)</f>
        <v>2238</v>
      </c>
      <c r="L8380" s="4">
        <f>[2]Data!$K8380-[2]Data!$J8380</f>
        <v>872</v>
      </c>
      <c r="M8380" s="4" t="str">
        <f>VLOOKUP(Table_1[[#This Row],[Location ID]],[1]Locations!$A:$B,2,0)</f>
        <v>Santa Maria</v>
      </c>
      <c r="N8380" s="4" t="str">
        <f>VLOOKUP(Table_1[[#This Row],[Sales Person ID]],'[1]Sales People'!$A:$B,2,0)</f>
        <v>Andrew Bowman</v>
      </c>
      <c r="O8380" s="4" t="str">
        <f>VLOOKUP(Table_1[[#This Row],[Customer ID]],[1]Customers!$A:$B,2,0)</f>
        <v>Benjamin Murray</v>
      </c>
      <c r="P8380" s="5">
        <f>WEEKDAY([2]Data!$F8380)</f>
        <v>6</v>
      </c>
      <c r="Q8380" s="4">
        <f>MONTH([2]Data!$F8380)</f>
        <v>8</v>
      </c>
      <c r="R8380" s="4">
        <f>YEAR([2]Data!$F8380)</f>
        <v>2019</v>
      </c>
    </row>
    <row r="8381" spans="1:18" ht="15.75" customHeight="1">
      <c r="A8381" s="12" t="s">
        <v>9418</v>
      </c>
      <c r="B8381" s="12" t="s">
        <v>451</v>
      </c>
      <c r="C8381" s="12" t="s">
        <v>478</v>
      </c>
      <c r="D8381" s="12" t="s">
        <v>424</v>
      </c>
      <c r="E8381" s="12" t="s">
        <v>2202</v>
      </c>
      <c r="F8381" s="13">
        <v>43573</v>
      </c>
      <c r="G8381" s="12">
        <v>2</v>
      </c>
      <c r="H8381" s="12">
        <v>800</v>
      </c>
      <c r="I8381" s="4">
        <f>VLOOKUP(Table_1[[#This Row],[Product ID]],[1]Products!$A:$D,3,0)</f>
        <v>536</v>
      </c>
      <c r="J8381" s="4">
        <f>PRODUCT([2]Data!$G8381,[2]Data!$I8381)</f>
        <v>1072</v>
      </c>
      <c r="K8381" s="4">
        <f>PRODUCT([2]Data!$G8381,[2]Data!$H8381)</f>
        <v>1600</v>
      </c>
      <c r="L8381" s="4">
        <f>[2]Data!$K8381-[2]Data!$J8381</f>
        <v>528</v>
      </c>
      <c r="M8381" s="4" t="str">
        <f>VLOOKUP(Table_1[[#This Row],[Location ID]],[1]Locations!$A:$B,2,0)</f>
        <v>Garden Grove</v>
      </c>
      <c r="N8381" s="4" t="str">
        <f>VLOOKUP(Table_1[[#This Row],[Sales Person ID]],'[1]Sales People'!$A:$B,2,0)</f>
        <v>Kenneth Bradley</v>
      </c>
      <c r="O8381" s="4" t="str">
        <f>VLOOKUP(Table_1[[#This Row],[Customer ID]],[1]Customers!$A:$B,2,0)</f>
        <v>Victor Gray</v>
      </c>
      <c r="P8381" s="5">
        <f>WEEKDAY([2]Data!$F8381)</f>
        <v>5</v>
      </c>
      <c r="Q8381" s="4">
        <f>MONTH([2]Data!$F8381)</f>
        <v>4</v>
      </c>
      <c r="R8381" s="4">
        <f>YEAR([2]Data!$F8381)</f>
        <v>2019</v>
      </c>
    </row>
    <row r="8382" spans="1:18" ht="15.75" customHeight="1">
      <c r="A8382" s="12" t="s">
        <v>9419</v>
      </c>
      <c r="B8382" s="12" t="s">
        <v>44</v>
      </c>
      <c r="C8382" s="12" t="s">
        <v>146</v>
      </c>
      <c r="D8382" s="12" t="s">
        <v>91</v>
      </c>
      <c r="E8382" s="12" t="s">
        <v>2627</v>
      </c>
      <c r="F8382" s="13">
        <v>43778</v>
      </c>
      <c r="G8382" s="12">
        <v>3</v>
      </c>
      <c r="H8382" s="12">
        <v>1582</v>
      </c>
      <c r="I8382" s="4">
        <f>VLOOKUP(Table_1[[#This Row],[Product ID]],[1]Products!$A:$D,3,0)</f>
        <v>1234</v>
      </c>
      <c r="J8382" s="4">
        <f>PRODUCT([2]Data!$G8382,[2]Data!$I8382)</f>
        <v>3702</v>
      </c>
      <c r="K8382" s="4">
        <f>PRODUCT([2]Data!$G8382,[2]Data!$H8382)</f>
        <v>4746</v>
      </c>
      <c r="L8382" s="4">
        <f>[2]Data!$K8382-[2]Data!$J8382</f>
        <v>1044</v>
      </c>
      <c r="M8382" s="4" t="str">
        <f>VLOOKUP(Table_1[[#This Row],[Location ID]],[1]Locations!$A:$B,2,0)</f>
        <v>Oxnard</v>
      </c>
      <c r="N8382" s="4" t="str">
        <f>VLOOKUP(Table_1[[#This Row],[Sales Person ID]],'[1]Sales People'!$A:$B,2,0)</f>
        <v>Henry Nelson</v>
      </c>
      <c r="O8382" s="4" t="str">
        <f>VLOOKUP(Table_1[[#This Row],[Customer ID]],[1]Customers!$A:$B,2,0)</f>
        <v>James Armstrong</v>
      </c>
      <c r="P8382" s="5">
        <f>WEEKDAY([2]Data!$F8382)</f>
        <v>7</v>
      </c>
      <c r="Q8382" s="4">
        <f>MONTH([2]Data!$F8382)</f>
        <v>11</v>
      </c>
      <c r="R8382" s="4">
        <f>YEAR([2]Data!$F8382)</f>
        <v>2019</v>
      </c>
    </row>
    <row r="8383" spans="1:18" ht="15.75" customHeight="1">
      <c r="A8383" s="12" t="s">
        <v>9420</v>
      </c>
      <c r="B8383" s="12" t="s">
        <v>663</v>
      </c>
      <c r="C8383" s="12" t="s">
        <v>257</v>
      </c>
      <c r="D8383" s="12" t="s">
        <v>117</v>
      </c>
      <c r="E8383" s="12" t="s">
        <v>395</v>
      </c>
      <c r="F8383" s="13">
        <v>43544</v>
      </c>
      <c r="G8383" s="12">
        <v>3</v>
      </c>
      <c r="H8383" s="12">
        <v>217</v>
      </c>
      <c r="I8383" s="4">
        <f>VLOOKUP(Table_1[[#This Row],[Product ID]],[1]Products!$A:$D,3,0)</f>
        <v>171</v>
      </c>
      <c r="J8383" s="4">
        <f>PRODUCT([2]Data!$G8383,[2]Data!$I8383)</f>
        <v>513</v>
      </c>
      <c r="K8383" s="4">
        <f>PRODUCT([2]Data!$G8383,[2]Data!$H8383)</f>
        <v>651</v>
      </c>
      <c r="L8383" s="4">
        <f>[2]Data!$K8383-[2]Data!$J8383</f>
        <v>138</v>
      </c>
      <c r="M8383" s="4" t="str">
        <f>VLOOKUP(Table_1[[#This Row],[Location ID]],[1]Locations!$A:$B,2,0)</f>
        <v>San Francisco</v>
      </c>
      <c r="N8383" s="4" t="str">
        <f>VLOOKUP(Table_1[[#This Row],[Sales Person ID]],'[1]Sales People'!$A:$B,2,0)</f>
        <v>Patrick Ruiz</v>
      </c>
      <c r="O8383" s="4" t="str">
        <f>VLOOKUP(Table_1[[#This Row],[Customer ID]],[1]Customers!$A:$B,2,0)</f>
        <v>Gerald Henry</v>
      </c>
      <c r="P8383" s="5">
        <f>WEEKDAY([2]Data!$F8383)</f>
        <v>4</v>
      </c>
      <c r="Q8383" s="4">
        <f>MONTH([2]Data!$F8383)</f>
        <v>3</v>
      </c>
      <c r="R8383" s="4">
        <f>YEAR([2]Data!$F8383)</f>
        <v>2019</v>
      </c>
    </row>
    <row r="8384" spans="1:18" ht="15.75" customHeight="1">
      <c r="A8384" s="12" t="s">
        <v>9421</v>
      </c>
      <c r="B8384" s="12" t="s">
        <v>472</v>
      </c>
      <c r="C8384" s="12" t="s">
        <v>185</v>
      </c>
      <c r="D8384" s="12" t="s">
        <v>69</v>
      </c>
      <c r="E8384" s="12" t="s">
        <v>301</v>
      </c>
      <c r="F8384" s="13">
        <v>43505</v>
      </c>
      <c r="G8384" s="12">
        <v>1</v>
      </c>
      <c r="H8384" s="12">
        <v>35</v>
      </c>
      <c r="I8384" s="4">
        <f>VLOOKUP(Table_1[[#This Row],[Product ID]],[1]Products!$A:$D,3,0)</f>
        <v>22</v>
      </c>
      <c r="J8384" s="4">
        <f>PRODUCT([2]Data!$G8384,[2]Data!$I8384)</f>
        <v>22</v>
      </c>
      <c r="K8384" s="4">
        <f>PRODUCT([2]Data!$G8384,[2]Data!$H8384)</f>
        <v>35</v>
      </c>
      <c r="L8384" s="4">
        <f>[2]Data!$K8384-[2]Data!$J8384</f>
        <v>13</v>
      </c>
      <c r="M8384" s="4" t="str">
        <f>VLOOKUP(Table_1[[#This Row],[Location ID]],[1]Locations!$A:$B,2,0)</f>
        <v>Norwalk</v>
      </c>
      <c r="N8384" s="4" t="str">
        <f>VLOOKUP(Table_1[[#This Row],[Sales Person ID]],'[1]Sales People'!$A:$B,2,0)</f>
        <v>Christopher Tucker</v>
      </c>
      <c r="O8384" s="4" t="str">
        <f>VLOOKUP(Table_1[[#This Row],[Customer ID]],[1]Customers!$A:$B,2,0)</f>
        <v>Keith Moore</v>
      </c>
      <c r="P8384" s="5">
        <f>WEEKDAY([2]Data!$F8384)</f>
        <v>7</v>
      </c>
      <c r="Q8384" s="4">
        <f>MONTH([2]Data!$F8384)</f>
        <v>2</v>
      </c>
      <c r="R8384" s="4">
        <f>YEAR([2]Data!$F8384)</f>
        <v>2019</v>
      </c>
    </row>
    <row r="8385" spans="1:18" ht="15.75" customHeight="1">
      <c r="A8385" s="12" t="s">
        <v>9422</v>
      </c>
      <c r="B8385" s="12" t="s">
        <v>230</v>
      </c>
      <c r="C8385" s="12" t="s">
        <v>45</v>
      </c>
      <c r="D8385" s="12" t="s">
        <v>236</v>
      </c>
      <c r="E8385" s="12" t="s">
        <v>694</v>
      </c>
      <c r="F8385" s="13">
        <v>43759</v>
      </c>
      <c r="G8385" s="12">
        <v>3</v>
      </c>
      <c r="H8385" s="12">
        <v>561</v>
      </c>
      <c r="I8385" s="4">
        <f>VLOOKUP(Table_1[[#This Row],[Product ID]],[1]Products!$A:$D,3,0)</f>
        <v>421</v>
      </c>
      <c r="J8385" s="4">
        <f>PRODUCT([2]Data!$G8385,[2]Data!$I8385)</f>
        <v>1263</v>
      </c>
      <c r="K8385" s="4">
        <f>PRODUCT([2]Data!$G8385,[2]Data!$H8385)</f>
        <v>1683</v>
      </c>
      <c r="L8385" s="4">
        <f>[2]Data!$K8385-[2]Data!$J8385</f>
        <v>420</v>
      </c>
      <c r="M8385" s="4" t="str">
        <f>VLOOKUP(Table_1[[#This Row],[Location ID]],[1]Locations!$A:$B,2,0)</f>
        <v>Inglewood</v>
      </c>
      <c r="N8385" s="4" t="str">
        <f>VLOOKUP(Table_1[[#This Row],[Sales Person ID]],'[1]Sales People'!$A:$B,2,0)</f>
        <v>Andrew Bowman</v>
      </c>
      <c r="O8385" s="4" t="str">
        <f>VLOOKUP(Table_1[[#This Row],[Customer ID]],[1]Customers!$A:$B,2,0)</f>
        <v>Jonathan Freeman</v>
      </c>
      <c r="P8385" s="5">
        <f>WEEKDAY([2]Data!$F8385)</f>
        <v>2</v>
      </c>
      <c r="Q8385" s="4">
        <f>MONTH([2]Data!$F8385)</f>
        <v>10</v>
      </c>
      <c r="R8385" s="4">
        <f>YEAR([2]Data!$F8385)</f>
        <v>2019</v>
      </c>
    </row>
    <row r="8386" spans="1:18" ht="15.75" customHeight="1">
      <c r="A8386" s="12" t="s">
        <v>9423</v>
      </c>
      <c r="B8386" s="12" t="s">
        <v>571</v>
      </c>
      <c r="C8386" s="12" t="s">
        <v>45</v>
      </c>
      <c r="D8386" s="12" t="s">
        <v>181</v>
      </c>
      <c r="E8386" s="12" t="s">
        <v>1263</v>
      </c>
      <c r="F8386" s="13">
        <v>43828</v>
      </c>
      <c r="G8386" s="12">
        <v>3</v>
      </c>
      <c r="H8386" s="12">
        <v>1809</v>
      </c>
      <c r="I8386" s="4">
        <f>VLOOKUP(Table_1[[#This Row],[Product ID]],[1]Products!$A:$D,3,0)</f>
        <v>1067</v>
      </c>
      <c r="J8386" s="4">
        <f>PRODUCT([2]Data!$G8386,[2]Data!$I8386)</f>
        <v>3201</v>
      </c>
      <c r="K8386" s="4">
        <f>PRODUCT([2]Data!$G8386,[2]Data!$H8386)</f>
        <v>5427</v>
      </c>
      <c r="L8386" s="4">
        <f>[2]Data!$K8386-[2]Data!$J8386</f>
        <v>2226</v>
      </c>
      <c r="M8386" s="4" t="str">
        <f>VLOOKUP(Table_1[[#This Row],[Location ID]],[1]Locations!$A:$B,2,0)</f>
        <v>Inglewood</v>
      </c>
      <c r="N8386" s="4" t="str">
        <f>VLOOKUP(Table_1[[#This Row],[Sales Person ID]],'[1]Sales People'!$A:$B,2,0)</f>
        <v>Sean Miller</v>
      </c>
      <c r="O8386" s="4" t="str">
        <f>VLOOKUP(Table_1[[#This Row],[Customer ID]],[1]Customers!$A:$B,2,0)</f>
        <v>Clarence Austin</v>
      </c>
      <c r="P8386" s="5">
        <f>WEEKDAY([2]Data!$F8386)</f>
        <v>1</v>
      </c>
      <c r="Q8386" s="4">
        <f>MONTH([2]Data!$F8386)</f>
        <v>12</v>
      </c>
      <c r="R8386" s="4">
        <f>YEAR([2]Data!$F8386)</f>
        <v>2019</v>
      </c>
    </row>
    <row r="8387" spans="1:18" ht="15.75" customHeight="1">
      <c r="A8387" s="12" t="s">
        <v>9424</v>
      </c>
      <c r="B8387" s="12" t="s">
        <v>143</v>
      </c>
      <c r="C8387" s="12" t="s">
        <v>201</v>
      </c>
      <c r="D8387" s="12" t="s">
        <v>46</v>
      </c>
      <c r="E8387" s="12" t="s">
        <v>4195</v>
      </c>
      <c r="F8387" s="13">
        <v>43683</v>
      </c>
      <c r="G8387" s="12">
        <v>4</v>
      </c>
      <c r="H8387" s="12">
        <v>2091</v>
      </c>
      <c r="I8387" s="4">
        <f>VLOOKUP(Table_1[[#This Row],[Product ID]],[1]Products!$A:$D,3,0)</f>
        <v>1485</v>
      </c>
      <c r="J8387" s="4">
        <f>PRODUCT([2]Data!$G8387,[2]Data!$I8387)</f>
        <v>5940</v>
      </c>
      <c r="K8387" s="4">
        <f>PRODUCT([2]Data!$G8387,[2]Data!$H8387)</f>
        <v>8364</v>
      </c>
      <c r="L8387" s="4">
        <f>[2]Data!$K8387-[2]Data!$J8387</f>
        <v>2424</v>
      </c>
      <c r="M8387" s="4" t="str">
        <f>VLOOKUP(Table_1[[#This Row],[Location ID]],[1]Locations!$A:$B,2,0)</f>
        <v>Oakland</v>
      </c>
      <c r="N8387" s="4" t="str">
        <f>VLOOKUP(Table_1[[#This Row],[Sales Person ID]],'[1]Sales People'!$A:$B,2,0)</f>
        <v>Charles Harper</v>
      </c>
      <c r="O8387" s="4" t="str">
        <f>VLOOKUP(Table_1[[#This Row],[Customer ID]],[1]Customers!$A:$B,2,0)</f>
        <v>Antonio Shaw</v>
      </c>
      <c r="P8387" s="5">
        <f>WEEKDAY([2]Data!$F8387)</f>
        <v>3</v>
      </c>
      <c r="Q8387" s="4">
        <f>MONTH([2]Data!$F8387)</f>
        <v>8</v>
      </c>
      <c r="R8387" s="4">
        <f>YEAR([2]Data!$F8387)</f>
        <v>2019</v>
      </c>
    </row>
    <row r="8388" spans="1:18" ht="15.75" customHeight="1">
      <c r="A8388" s="12" t="s">
        <v>9425</v>
      </c>
      <c r="B8388" s="12" t="s">
        <v>580</v>
      </c>
      <c r="C8388" s="12" t="s">
        <v>215</v>
      </c>
      <c r="D8388" s="12" t="s">
        <v>74</v>
      </c>
      <c r="E8388" s="12" t="s">
        <v>1643</v>
      </c>
      <c r="F8388" s="13">
        <v>43591</v>
      </c>
      <c r="G8388" s="12">
        <v>1</v>
      </c>
      <c r="H8388" s="12">
        <v>1178</v>
      </c>
      <c r="I8388" s="4">
        <f>VLOOKUP(Table_1[[#This Row],[Product ID]],[1]Products!$A:$D,3,0)</f>
        <v>683</v>
      </c>
      <c r="J8388" s="4">
        <f>PRODUCT([2]Data!$G8388,[2]Data!$I8388)</f>
        <v>683</v>
      </c>
      <c r="K8388" s="4">
        <f>PRODUCT([2]Data!$G8388,[2]Data!$H8388)</f>
        <v>1178</v>
      </c>
      <c r="L8388" s="4">
        <f>[2]Data!$K8388-[2]Data!$J8388</f>
        <v>495</v>
      </c>
      <c r="M8388" s="4" t="str">
        <f>VLOOKUP(Table_1[[#This Row],[Location ID]],[1]Locations!$A:$B,2,0)</f>
        <v>Corona</v>
      </c>
      <c r="N8388" s="4" t="str">
        <f>VLOOKUP(Table_1[[#This Row],[Sales Person ID]],'[1]Sales People'!$A:$B,2,0)</f>
        <v>Jeremy Mendoza</v>
      </c>
      <c r="O8388" s="4" t="str">
        <f>VLOOKUP(Table_1[[#This Row],[Customer ID]],[1]Customers!$A:$B,2,0)</f>
        <v>Gregory Chapman</v>
      </c>
      <c r="P8388" s="5">
        <f>WEEKDAY([2]Data!$F8388)</f>
        <v>2</v>
      </c>
      <c r="Q8388" s="4">
        <f>MONTH([2]Data!$F8388)</f>
        <v>5</v>
      </c>
      <c r="R8388" s="4">
        <f>YEAR([2]Data!$F8388)</f>
        <v>2019</v>
      </c>
    </row>
    <row r="8389" spans="1:18" ht="15.75" customHeight="1">
      <c r="A8389" s="12" t="s">
        <v>9426</v>
      </c>
      <c r="B8389" s="12" t="s">
        <v>175</v>
      </c>
      <c r="C8389" s="12" t="s">
        <v>654</v>
      </c>
      <c r="D8389" s="12" t="s">
        <v>170</v>
      </c>
      <c r="E8389" s="12" t="s">
        <v>47</v>
      </c>
      <c r="F8389" s="13">
        <v>43707</v>
      </c>
      <c r="G8389" s="12">
        <v>3</v>
      </c>
      <c r="H8389" s="12">
        <v>637</v>
      </c>
      <c r="I8389" s="4">
        <f>VLOOKUP(Table_1[[#This Row],[Product ID]],[1]Products!$A:$D,3,0)</f>
        <v>389</v>
      </c>
      <c r="J8389" s="4">
        <f>PRODUCT([2]Data!$G8389,[2]Data!$I8389)</f>
        <v>1167</v>
      </c>
      <c r="K8389" s="4">
        <f>PRODUCT([2]Data!$G8389,[2]Data!$H8389)</f>
        <v>1911</v>
      </c>
      <c r="L8389" s="4">
        <f>[2]Data!$K8389-[2]Data!$J8389</f>
        <v>744</v>
      </c>
      <c r="M8389" s="4" t="str">
        <f>VLOOKUP(Table_1[[#This Row],[Location ID]],[1]Locations!$A:$B,2,0)</f>
        <v>Hayward</v>
      </c>
      <c r="N8389" s="4" t="str">
        <f>VLOOKUP(Table_1[[#This Row],[Sales Person ID]],'[1]Sales People'!$A:$B,2,0)</f>
        <v>Bobby Russell</v>
      </c>
      <c r="O8389" s="4" t="str">
        <f>VLOOKUP(Table_1[[#This Row],[Customer ID]],[1]Customers!$A:$B,2,0)</f>
        <v>Joshua Anderson</v>
      </c>
      <c r="P8389" s="5">
        <f>WEEKDAY([2]Data!$F8389)</f>
        <v>6</v>
      </c>
      <c r="Q8389" s="4">
        <f>MONTH([2]Data!$F8389)</f>
        <v>8</v>
      </c>
      <c r="R8389" s="4">
        <f>YEAR([2]Data!$F8389)</f>
        <v>2019</v>
      </c>
    </row>
    <row r="8390" spans="1:18" ht="15.75" customHeight="1">
      <c r="A8390" s="12" t="s">
        <v>9427</v>
      </c>
      <c r="B8390" s="12" t="s">
        <v>110</v>
      </c>
      <c r="C8390" s="12" t="s">
        <v>483</v>
      </c>
      <c r="D8390" s="12" t="s">
        <v>60</v>
      </c>
      <c r="E8390" s="12" t="s">
        <v>1812</v>
      </c>
      <c r="F8390" s="13">
        <v>43809</v>
      </c>
      <c r="G8390" s="12">
        <v>3</v>
      </c>
      <c r="H8390" s="12">
        <v>1708</v>
      </c>
      <c r="I8390" s="4">
        <f>VLOOKUP(Table_1[[#This Row],[Product ID]],[1]Products!$A:$D,3,0)</f>
        <v>871</v>
      </c>
      <c r="J8390" s="4">
        <f>PRODUCT([2]Data!$G8390,[2]Data!$I8390)</f>
        <v>2613</v>
      </c>
      <c r="K8390" s="4">
        <f>PRODUCT([2]Data!$G8390,[2]Data!$H8390)</f>
        <v>5124</v>
      </c>
      <c r="L8390" s="4">
        <f>[2]Data!$K8390-[2]Data!$J8390</f>
        <v>2511</v>
      </c>
      <c r="M8390" s="4" t="str">
        <f>VLOOKUP(Table_1[[#This Row],[Location ID]],[1]Locations!$A:$B,2,0)</f>
        <v>Concord</v>
      </c>
      <c r="N8390" s="4" t="str">
        <f>VLOOKUP(Table_1[[#This Row],[Sales Person ID]],'[1]Sales People'!$A:$B,2,0)</f>
        <v>Walter Cook</v>
      </c>
      <c r="O8390" s="4" t="str">
        <f>VLOOKUP(Table_1[[#This Row],[Customer ID]],[1]Customers!$A:$B,2,0)</f>
        <v>Larry Stone</v>
      </c>
      <c r="P8390" s="5">
        <f>WEEKDAY([2]Data!$F8390)</f>
        <v>3</v>
      </c>
      <c r="Q8390" s="4">
        <f>MONTH([2]Data!$F8390)</f>
        <v>12</v>
      </c>
      <c r="R8390" s="4">
        <f>YEAR([2]Data!$F8390)</f>
        <v>2019</v>
      </c>
    </row>
    <row r="8391" spans="1:18" ht="15.75" customHeight="1">
      <c r="A8391" s="12" t="s">
        <v>9428</v>
      </c>
      <c r="B8391" s="12" t="s">
        <v>39</v>
      </c>
      <c r="C8391" s="12" t="s">
        <v>63</v>
      </c>
      <c r="D8391" s="12" t="s">
        <v>41</v>
      </c>
      <c r="E8391" s="12" t="s">
        <v>2715</v>
      </c>
      <c r="F8391" s="13">
        <v>43656</v>
      </c>
      <c r="G8391" s="12">
        <v>2</v>
      </c>
      <c r="H8391" s="12">
        <v>684</v>
      </c>
      <c r="I8391" s="4">
        <f>VLOOKUP(Table_1[[#This Row],[Product ID]],[1]Products!$A:$D,3,0)</f>
        <v>561</v>
      </c>
      <c r="J8391" s="4">
        <f>PRODUCT([2]Data!$G8391,[2]Data!$I8391)</f>
        <v>1122</v>
      </c>
      <c r="K8391" s="4">
        <f>PRODUCT([2]Data!$G8391,[2]Data!$H8391)</f>
        <v>1368</v>
      </c>
      <c r="L8391" s="4">
        <f>[2]Data!$K8391-[2]Data!$J8391</f>
        <v>246</v>
      </c>
      <c r="M8391" s="4" t="str">
        <f>VLOOKUP(Table_1[[#This Row],[Location ID]],[1]Locations!$A:$B,2,0)</f>
        <v>Pasadena</v>
      </c>
      <c r="N8391" s="4" t="str">
        <f>VLOOKUP(Table_1[[#This Row],[Sales Person ID]],'[1]Sales People'!$A:$B,2,0)</f>
        <v>Carl Hall</v>
      </c>
      <c r="O8391" s="4" t="str">
        <f>VLOOKUP(Table_1[[#This Row],[Customer ID]],[1]Customers!$A:$B,2,0)</f>
        <v>Benjamin Vasquez</v>
      </c>
      <c r="P8391" s="5">
        <f>WEEKDAY([2]Data!$F8391)</f>
        <v>4</v>
      </c>
      <c r="Q8391" s="4">
        <f>MONTH([2]Data!$F8391)</f>
        <v>7</v>
      </c>
      <c r="R8391" s="4">
        <f>YEAR([2]Data!$F8391)</f>
        <v>2019</v>
      </c>
    </row>
    <row r="8392" spans="1:18" ht="15.75" customHeight="1">
      <c r="A8392" s="12" t="s">
        <v>9429</v>
      </c>
      <c r="B8392" s="12" t="s">
        <v>130</v>
      </c>
      <c r="C8392" s="12" t="s">
        <v>180</v>
      </c>
      <c r="D8392" s="12" t="s">
        <v>26</v>
      </c>
      <c r="E8392" s="12" t="s">
        <v>251</v>
      </c>
      <c r="F8392" s="13">
        <v>43825</v>
      </c>
      <c r="G8392" s="12">
        <v>1</v>
      </c>
      <c r="H8392" s="12">
        <v>1077</v>
      </c>
      <c r="I8392" s="4">
        <f>VLOOKUP(Table_1[[#This Row],[Product ID]],[1]Products!$A:$D,3,0)</f>
        <v>732</v>
      </c>
      <c r="J8392" s="4">
        <f>PRODUCT([2]Data!$G8392,[2]Data!$I8392)</f>
        <v>732</v>
      </c>
      <c r="K8392" s="4">
        <f>PRODUCT([2]Data!$G8392,[2]Data!$H8392)</f>
        <v>1077</v>
      </c>
      <c r="L8392" s="4">
        <f>[2]Data!$K8392-[2]Data!$J8392</f>
        <v>345</v>
      </c>
      <c r="M8392" s="4" t="str">
        <f>VLOOKUP(Table_1[[#This Row],[Location ID]],[1]Locations!$A:$B,2,0)</f>
        <v>Vista</v>
      </c>
      <c r="N8392" s="4" t="str">
        <f>VLOOKUP(Table_1[[#This Row],[Sales Person ID]],'[1]Sales People'!$A:$B,2,0)</f>
        <v>Ryan Butler</v>
      </c>
      <c r="O8392" s="4" t="str">
        <f>VLOOKUP(Table_1[[#This Row],[Customer ID]],[1]Customers!$A:$B,2,0)</f>
        <v>Jack Stevens</v>
      </c>
      <c r="P8392" s="5">
        <f>WEEKDAY([2]Data!$F8392)</f>
        <v>5</v>
      </c>
      <c r="Q8392" s="4">
        <f>MONTH([2]Data!$F8392)</f>
        <v>12</v>
      </c>
      <c r="R8392" s="4">
        <f>YEAR([2]Data!$F8392)</f>
        <v>2019</v>
      </c>
    </row>
    <row r="8393" spans="1:18" ht="15.75" customHeight="1">
      <c r="A8393" s="12" t="s">
        <v>9430</v>
      </c>
      <c r="B8393" s="12" t="s">
        <v>372</v>
      </c>
      <c r="C8393" s="12" t="s">
        <v>480</v>
      </c>
      <c r="D8393" s="12" t="s">
        <v>46</v>
      </c>
      <c r="E8393" s="12" t="s">
        <v>323</v>
      </c>
      <c r="F8393" s="13">
        <v>43820</v>
      </c>
      <c r="G8393" s="12">
        <v>1</v>
      </c>
      <c r="H8393" s="12">
        <v>1338</v>
      </c>
      <c r="I8393" s="4">
        <f>VLOOKUP(Table_1[[#This Row],[Product ID]],[1]Products!$A:$D,3,0)</f>
        <v>682</v>
      </c>
      <c r="J8393" s="4">
        <f>PRODUCT([2]Data!$G8393,[2]Data!$I8393)</f>
        <v>682</v>
      </c>
      <c r="K8393" s="4">
        <f>PRODUCT([2]Data!$G8393,[2]Data!$H8393)</f>
        <v>1338</v>
      </c>
      <c r="L8393" s="4">
        <f>[2]Data!$K8393-[2]Data!$J8393</f>
        <v>656</v>
      </c>
      <c r="M8393" s="4" t="str">
        <f>VLOOKUP(Table_1[[#This Row],[Location ID]],[1]Locations!$A:$B,2,0)</f>
        <v>Escondido</v>
      </c>
      <c r="N8393" s="4" t="str">
        <f>VLOOKUP(Table_1[[#This Row],[Sales Person ID]],'[1]Sales People'!$A:$B,2,0)</f>
        <v>Charles Harper</v>
      </c>
      <c r="O8393" s="4" t="str">
        <f>VLOOKUP(Table_1[[#This Row],[Customer ID]],[1]Customers!$A:$B,2,0)</f>
        <v>Adam Jenkins</v>
      </c>
      <c r="P8393" s="5">
        <f>WEEKDAY([2]Data!$F8393)</f>
        <v>7</v>
      </c>
      <c r="Q8393" s="4">
        <f>MONTH([2]Data!$F8393)</f>
        <v>12</v>
      </c>
      <c r="R8393" s="4">
        <f>YEAR([2]Data!$F8393)</f>
        <v>2019</v>
      </c>
    </row>
    <row r="8394" spans="1:18" ht="15.75" customHeight="1">
      <c r="A8394" s="12" t="s">
        <v>9431</v>
      </c>
      <c r="B8394" s="12" t="s">
        <v>155</v>
      </c>
      <c r="C8394" s="12" t="s">
        <v>397</v>
      </c>
      <c r="D8394" s="12" t="s">
        <v>202</v>
      </c>
      <c r="E8394" s="12" t="s">
        <v>454</v>
      </c>
      <c r="F8394" s="13">
        <v>43632</v>
      </c>
      <c r="G8394" s="12">
        <v>1</v>
      </c>
      <c r="H8394" s="12">
        <v>2410</v>
      </c>
      <c r="I8394" s="4">
        <f>VLOOKUP(Table_1[[#This Row],[Product ID]],[1]Products!$A:$D,3,0)</f>
        <v>1518</v>
      </c>
      <c r="J8394" s="4">
        <f>PRODUCT([2]Data!$G8394,[2]Data!$I8394)</f>
        <v>1518</v>
      </c>
      <c r="K8394" s="4">
        <f>PRODUCT([2]Data!$G8394,[2]Data!$H8394)</f>
        <v>2410</v>
      </c>
      <c r="L8394" s="4">
        <f>[2]Data!$K8394-[2]Data!$J8394</f>
        <v>892</v>
      </c>
      <c r="M8394" s="4" t="str">
        <f>VLOOKUP(Table_1[[#This Row],[Location ID]],[1]Locations!$A:$B,2,0)</f>
        <v>Carlsbad</v>
      </c>
      <c r="N8394" s="4" t="str">
        <f>VLOOKUP(Table_1[[#This Row],[Sales Person ID]],'[1]Sales People'!$A:$B,2,0)</f>
        <v>Robert Reed</v>
      </c>
      <c r="O8394" s="4" t="str">
        <f>VLOOKUP(Table_1[[#This Row],[Customer ID]],[1]Customers!$A:$B,2,0)</f>
        <v>Alan Perry</v>
      </c>
      <c r="P8394" s="5">
        <f>WEEKDAY([2]Data!$F8394)</f>
        <v>1</v>
      </c>
      <c r="Q8394" s="4">
        <f>MONTH([2]Data!$F8394)</f>
        <v>6</v>
      </c>
      <c r="R8394" s="4">
        <f>YEAR([2]Data!$F8394)</f>
        <v>2019</v>
      </c>
    </row>
    <row r="8395" spans="1:18" ht="15.75" customHeight="1">
      <c r="A8395" s="12" t="s">
        <v>9432</v>
      </c>
      <c r="B8395" s="12" t="s">
        <v>372</v>
      </c>
      <c r="C8395" s="12" t="s">
        <v>530</v>
      </c>
      <c r="D8395" s="12" t="s">
        <v>41</v>
      </c>
      <c r="E8395" s="12" t="s">
        <v>337</v>
      </c>
      <c r="F8395" s="13">
        <v>43507</v>
      </c>
      <c r="G8395" s="12">
        <v>1</v>
      </c>
      <c r="H8395" s="12">
        <v>1338</v>
      </c>
      <c r="I8395" s="4">
        <f>VLOOKUP(Table_1[[#This Row],[Product ID]],[1]Products!$A:$D,3,0)</f>
        <v>682</v>
      </c>
      <c r="J8395" s="4">
        <f>PRODUCT([2]Data!$G8395,[2]Data!$I8395)</f>
        <v>682</v>
      </c>
      <c r="K8395" s="4">
        <f>PRODUCT([2]Data!$G8395,[2]Data!$H8395)</f>
        <v>1338</v>
      </c>
      <c r="L8395" s="4">
        <f>[2]Data!$K8395-[2]Data!$J8395</f>
        <v>656</v>
      </c>
      <c r="M8395" s="4" t="str">
        <f>VLOOKUP(Table_1[[#This Row],[Location ID]],[1]Locations!$A:$B,2,0)</f>
        <v>Anaheim</v>
      </c>
      <c r="N8395" s="4" t="str">
        <f>VLOOKUP(Table_1[[#This Row],[Sales Person ID]],'[1]Sales People'!$A:$B,2,0)</f>
        <v>Carl Hall</v>
      </c>
      <c r="O8395" s="4" t="str">
        <f>VLOOKUP(Table_1[[#This Row],[Customer ID]],[1]Customers!$A:$B,2,0)</f>
        <v>Kevin Willis</v>
      </c>
      <c r="P8395" s="5">
        <f>WEEKDAY([2]Data!$F8395)</f>
        <v>2</v>
      </c>
      <c r="Q8395" s="4">
        <f>MONTH([2]Data!$F8395)</f>
        <v>2</v>
      </c>
      <c r="R8395" s="4">
        <f>YEAR([2]Data!$F8395)</f>
        <v>2019</v>
      </c>
    </row>
    <row r="8396" spans="1:18" ht="15.75" customHeight="1">
      <c r="A8396" s="12" t="s">
        <v>9433</v>
      </c>
      <c r="B8396" s="12" t="s">
        <v>239</v>
      </c>
      <c r="C8396" s="12" t="s">
        <v>90</v>
      </c>
      <c r="D8396" s="12" t="s">
        <v>356</v>
      </c>
      <c r="E8396" s="12" t="s">
        <v>194</v>
      </c>
      <c r="F8396" s="13">
        <v>43477</v>
      </c>
      <c r="G8396" s="12">
        <v>1</v>
      </c>
      <c r="H8396" s="12">
        <v>1862</v>
      </c>
      <c r="I8396" s="4">
        <f>VLOOKUP(Table_1[[#This Row],[Product ID]],[1]Products!$A:$D,3,0)</f>
        <v>1173</v>
      </c>
      <c r="J8396" s="4">
        <f>PRODUCT([2]Data!$G8396,[2]Data!$I8396)</f>
        <v>1173</v>
      </c>
      <c r="K8396" s="4">
        <f>PRODUCT([2]Data!$G8396,[2]Data!$H8396)</f>
        <v>1862</v>
      </c>
      <c r="L8396" s="4">
        <f>[2]Data!$K8396-[2]Data!$J8396</f>
        <v>689</v>
      </c>
      <c r="M8396" s="4" t="str">
        <f>VLOOKUP(Table_1[[#This Row],[Location ID]],[1]Locations!$A:$B,2,0)</f>
        <v>Palmdale</v>
      </c>
      <c r="N8396" s="4" t="str">
        <f>VLOOKUP(Table_1[[#This Row],[Sales Person ID]],'[1]Sales People'!$A:$B,2,0)</f>
        <v>Larry Marshall</v>
      </c>
      <c r="O8396" s="4" t="str">
        <f>VLOOKUP(Table_1[[#This Row],[Customer ID]],[1]Customers!$A:$B,2,0)</f>
        <v>Jerry Reed</v>
      </c>
      <c r="P8396" s="5">
        <f>WEEKDAY([2]Data!$F8396)</f>
        <v>7</v>
      </c>
      <c r="Q8396" s="4">
        <f>MONTH([2]Data!$F8396)</f>
        <v>1</v>
      </c>
      <c r="R8396" s="4">
        <f>YEAR([2]Data!$F8396)</f>
        <v>2019</v>
      </c>
    </row>
    <row r="8397" spans="1:18" ht="15.75" customHeight="1">
      <c r="A8397" s="12" t="s">
        <v>9434</v>
      </c>
      <c r="B8397" s="12" t="s">
        <v>446</v>
      </c>
      <c r="C8397" s="12" t="s">
        <v>581</v>
      </c>
      <c r="D8397" s="12" t="s">
        <v>227</v>
      </c>
      <c r="E8397" s="12" t="s">
        <v>651</v>
      </c>
      <c r="F8397" s="13">
        <v>43604</v>
      </c>
      <c r="G8397" s="12">
        <v>2</v>
      </c>
      <c r="H8397" s="12">
        <v>2141</v>
      </c>
      <c r="I8397" s="4">
        <f>VLOOKUP(Table_1[[#This Row],[Product ID]],[1]Products!$A:$D,3,0)</f>
        <v>1777</v>
      </c>
      <c r="J8397" s="4">
        <f>PRODUCT([2]Data!$G8397,[2]Data!$I8397)</f>
        <v>3554</v>
      </c>
      <c r="K8397" s="4">
        <f>PRODUCT([2]Data!$G8397,[2]Data!$H8397)</f>
        <v>4282</v>
      </c>
      <c r="L8397" s="4">
        <f>[2]Data!$K8397-[2]Data!$J8397</f>
        <v>728</v>
      </c>
      <c r="M8397" s="4" t="str">
        <f>VLOOKUP(Table_1[[#This Row],[Location ID]],[1]Locations!$A:$B,2,0)</f>
        <v>Fresno</v>
      </c>
      <c r="N8397" s="4" t="str">
        <f>VLOOKUP(Table_1[[#This Row],[Sales Person ID]],'[1]Sales People'!$A:$B,2,0)</f>
        <v>Ernest Wagner</v>
      </c>
      <c r="O8397" s="4" t="str">
        <f>VLOOKUP(Table_1[[#This Row],[Customer ID]],[1]Customers!$A:$B,2,0)</f>
        <v>Johnny Ramos</v>
      </c>
      <c r="P8397" s="5">
        <f>WEEKDAY([2]Data!$F8397)</f>
        <v>1</v>
      </c>
      <c r="Q8397" s="4">
        <f>MONTH([2]Data!$F8397)</f>
        <v>5</v>
      </c>
      <c r="R8397" s="4">
        <f>YEAR([2]Data!$F8397)</f>
        <v>2019</v>
      </c>
    </row>
    <row r="8398" spans="1:18" ht="15.75" customHeight="1">
      <c r="A8398" s="12" t="s">
        <v>9435</v>
      </c>
      <c r="B8398" s="12" t="s">
        <v>44</v>
      </c>
      <c r="C8398" s="12" t="s">
        <v>581</v>
      </c>
      <c r="D8398" s="12" t="s">
        <v>250</v>
      </c>
      <c r="E8398" s="12" t="s">
        <v>862</v>
      </c>
      <c r="F8398" s="13">
        <v>43823</v>
      </c>
      <c r="G8398" s="12">
        <v>1</v>
      </c>
      <c r="H8398" s="12">
        <v>1582</v>
      </c>
      <c r="I8398" s="4">
        <f>VLOOKUP(Table_1[[#This Row],[Product ID]],[1]Products!$A:$D,3,0)</f>
        <v>1234</v>
      </c>
      <c r="J8398" s="4">
        <f>PRODUCT([2]Data!$G8398,[2]Data!$I8398)</f>
        <v>1234</v>
      </c>
      <c r="K8398" s="4">
        <f>PRODUCT([2]Data!$G8398,[2]Data!$H8398)</f>
        <v>1582</v>
      </c>
      <c r="L8398" s="4">
        <f>[2]Data!$K8398-[2]Data!$J8398</f>
        <v>348</v>
      </c>
      <c r="M8398" s="4" t="str">
        <f>VLOOKUP(Table_1[[#This Row],[Location ID]],[1]Locations!$A:$B,2,0)</f>
        <v>Fresno</v>
      </c>
      <c r="N8398" s="4" t="str">
        <f>VLOOKUP(Table_1[[#This Row],[Sales Person ID]],'[1]Sales People'!$A:$B,2,0)</f>
        <v>John Reyes</v>
      </c>
      <c r="O8398" s="4" t="str">
        <f>VLOOKUP(Table_1[[#This Row],[Customer ID]],[1]Customers!$A:$B,2,0)</f>
        <v>Gary Hudson</v>
      </c>
      <c r="P8398" s="5">
        <f>WEEKDAY([2]Data!$F8398)</f>
        <v>3</v>
      </c>
      <c r="Q8398" s="4">
        <f>MONTH([2]Data!$F8398)</f>
        <v>12</v>
      </c>
      <c r="R8398" s="4">
        <f>YEAR([2]Data!$F8398)</f>
        <v>2019</v>
      </c>
    </row>
    <row r="8399" spans="1:18" ht="15.75" customHeight="1">
      <c r="A8399" s="12" t="s">
        <v>9436</v>
      </c>
      <c r="B8399" s="12" t="s">
        <v>322</v>
      </c>
      <c r="C8399" s="12" t="s">
        <v>206</v>
      </c>
      <c r="D8399" s="12" t="s">
        <v>31</v>
      </c>
      <c r="E8399" s="12" t="s">
        <v>770</v>
      </c>
      <c r="F8399" s="13">
        <v>43554</v>
      </c>
      <c r="G8399" s="12">
        <v>1</v>
      </c>
      <c r="H8399" s="12">
        <v>1743</v>
      </c>
      <c r="I8399" s="4">
        <f>VLOOKUP(Table_1[[#This Row],[Product ID]],[1]Products!$A:$D,3,0)</f>
        <v>872</v>
      </c>
      <c r="J8399" s="4">
        <f>PRODUCT([2]Data!$G8399,[2]Data!$I8399)</f>
        <v>872</v>
      </c>
      <c r="K8399" s="4">
        <f>PRODUCT([2]Data!$G8399,[2]Data!$H8399)</f>
        <v>1743</v>
      </c>
      <c r="L8399" s="4">
        <f>[2]Data!$K8399-[2]Data!$J8399</f>
        <v>871</v>
      </c>
      <c r="M8399" s="4" t="str">
        <f>VLOOKUP(Table_1[[#This Row],[Location ID]],[1]Locations!$A:$B,2,0)</f>
        <v>Pomona</v>
      </c>
      <c r="N8399" s="4" t="str">
        <f>VLOOKUP(Table_1[[#This Row],[Sales Person ID]],'[1]Sales People'!$A:$B,2,0)</f>
        <v>Joshua Cook</v>
      </c>
      <c r="O8399" s="4" t="str">
        <f>VLOOKUP(Table_1[[#This Row],[Customer ID]],[1]Customers!$A:$B,2,0)</f>
        <v>William Franklin</v>
      </c>
      <c r="P8399" s="5">
        <f>WEEKDAY([2]Data!$F8399)</f>
        <v>7</v>
      </c>
      <c r="Q8399" s="4">
        <f>MONTH([2]Data!$F8399)</f>
        <v>3</v>
      </c>
      <c r="R8399" s="4">
        <f>YEAR([2]Data!$F8399)</f>
        <v>2019</v>
      </c>
    </row>
    <row r="8400" spans="1:18" ht="15.75" customHeight="1">
      <c r="A8400" s="12" t="s">
        <v>9437</v>
      </c>
      <c r="B8400" s="12" t="s">
        <v>196</v>
      </c>
      <c r="C8400" s="12" t="s">
        <v>581</v>
      </c>
      <c r="D8400" s="12" t="s">
        <v>356</v>
      </c>
      <c r="E8400" s="12" t="s">
        <v>1833</v>
      </c>
      <c r="F8400" s="13">
        <v>43662</v>
      </c>
      <c r="G8400" s="12">
        <v>1</v>
      </c>
      <c r="H8400" s="12">
        <v>667</v>
      </c>
      <c r="I8400" s="4">
        <f>VLOOKUP(Table_1[[#This Row],[Product ID]],[1]Products!$A:$D,3,0)</f>
        <v>387</v>
      </c>
      <c r="J8400" s="4">
        <f>PRODUCT([2]Data!$G8400,[2]Data!$I8400)</f>
        <v>387</v>
      </c>
      <c r="K8400" s="4">
        <f>PRODUCT([2]Data!$G8400,[2]Data!$H8400)</f>
        <v>667</v>
      </c>
      <c r="L8400" s="4">
        <f>[2]Data!$K8400-[2]Data!$J8400</f>
        <v>280</v>
      </c>
      <c r="M8400" s="4" t="str">
        <f>VLOOKUP(Table_1[[#This Row],[Location ID]],[1]Locations!$A:$B,2,0)</f>
        <v>Fresno</v>
      </c>
      <c r="N8400" s="4" t="str">
        <f>VLOOKUP(Table_1[[#This Row],[Sales Person ID]],'[1]Sales People'!$A:$B,2,0)</f>
        <v>Larry Marshall</v>
      </c>
      <c r="O8400" s="4" t="str">
        <f>VLOOKUP(Table_1[[#This Row],[Customer ID]],[1]Customers!$A:$B,2,0)</f>
        <v>Carl Collins</v>
      </c>
      <c r="P8400" s="5">
        <f>WEEKDAY([2]Data!$F8400)</f>
        <v>3</v>
      </c>
      <c r="Q8400" s="4">
        <f>MONTH([2]Data!$F8400)</f>
        <v>7</v>
      </c>
      <c r="R8400" s="4">
        <f>YEAR([2]Data!$F8400)</f>
        <v>2019</v>
      </c>
    </row>
    <row r="8401" spans="1:18" ht="15.75" customHeight="1">
      <c r="A8401" s="12" t="s">
        <v>9438</v>
      </c>
      <c r="B8401" s="12" t="s">
        <v>411</v>
      </c>
      <c r="C8401" s="12" t="s">
        <v>126</v>
      </c>
      <c r="D8401" s="12" t="s">
        <v>64</v>
      </c>
      <c r="E8401" s="12" t="s">
        <v>1675</v>
      </c>
      <c r="F8401" s="13">
        <v>43826</v>
      </c>
      <c r="G8401" s="12">
        <v>4</v>
      </c>
      <c r="H8401" s="12">
        <v>886</v>
      </c>
      <c r="I8401" s="4">
        <f>VLOOKUP(Table_1[[#This Row],[Product ID]],[1]Products!$A:$D,3,0)</f>
        <v>478</v>
      </c>
      <c r="J8401" s="4">
        <f>PRODUCT([2]Data!$G8401,[2]Data!$I8401)</f>
        <v>1912</v>
      </c>
      <c r="K8401" s="4">
        <f>PRODUCT([2]Data!$G8401,[2]Data!$H8401)</f>
        <v>3544</v>
      </c>
      <c r="L8401" s="4">
        <f>[2]Data!$K8401-[2]Data!$J8401</f>
        <v>1632</v>
      </c>
      <c r="M8401" s="4" t="str">
        <f>VLOOKUP(Table_1[[#This Row],[Location ID]],[1]Locations!$A:$B,2,0)</f>
        <v>Glendale</v>
      </c>
      <c r="N8401" s="4" t="str">
        <f>VLOOKUP(Table_1[[#This Row],[Sales Person ID]],'[1]Sales People'!$A:$B,2,0)</f>
        <v>Scott Mason</v>
      </c>
      <c r="O8401" s="4" t="str">
        <f>VLOOKUP(Table_1[[#This Row],[Customer ID]],[1]Customers!$A:$B,2,0)</f>
        <v>Jesse Alvarez</v>
      </c>
      <c r="P8401" s="5">
        <f>WEEKDAY([2]Data!$F8401)</f>
        <v>6</v>
      </c>
      <c r="Q8401" s="4">
        <f>MONTH([2]Data!$F8401)</f>
        <v>12</v>
      </c>
      <c r="R8401" s="4">
        <f>YEAR([2]Data!$F8401)</f>
        <v>2019</v>
      </c>
    </row>
    <row r="8402" spans="1:18" ht="15.75" customHeight="1">
      <c r="A8402" s="12" t="s">
        <v>9439</v>
      </c>
      <c r="B8402" s="12" t="s">
        <v>249</v>
      </c>
      <c r="C8402" s="12" t="s">
        <v>403</v>
      </c>
      <c r="D8402" s="12" t="s">
        <v>147</v>
      </c>
      <c r="E8402" s="12" t="s">
        <v>2433</v>
      </c>
      <c r="F8402" s="13">
        <v>43817</v>
      </c>
      <c r="G8402" s="12">
        <v>2</v>
      </c>
      <c r="H8402" s="12">
        <v>871</v>
      </c>
      <c r="I8402" s="4">
        <f>VLOOKUP(Table_1[[#This Row],[Product ID]],[1]Products!$A:$D,3,0)</f>
        <v>540</v>
      </c>
      <c r="J8402" s="4">
        <f>PRODUCT([2]Data!$G8402,[2]Data!$I8402)</f>
        <v>1080</v>
      </c>
      <c r="K8402" s="4">
        <f>PRODUCT([2]Data!$G8402,[2]Data!$H8402)</f>
        <v>1742</v>
      </c>
      <c r="L8402" s="4">
        <f>[2]Data!$K8402-[2]Data!$J8402</f>
        <v>662</v>
      </c>
      <c r="M8402" s="4" t="str">
        <f>VLOOKUP(Table_1[[#This Row],[Location ID]],[1]Locations!$A:$B,2,0)</f>
        <v>Visalia</v>
      </c>
      <c r="N8402" s="4" t="str">
        <f>VLOOKUP(Table_1[[#This Row],[Sales Person ID]],'[1]Sales People'!$A:$B,2,0)</f>
        <v>Clarence Fox</v>
      </c>
      <c r="O8402" s="4" t="str">
        <f>VLOOKUP(Table_1[[#This Row],[Customer ID]],[1]Customers!$A:$B,2,0)</f>
        <v>John Hunt</v>
      </c>
      <c r="P8402" s="5">
        <f>WEEKDAY([2]Data!$F8402)</f>
        <v>4</v>
      </c>
      <c r="Q8402" s="4">
        <f>MONTH([2]Data!$F8402)</f>
        <v>12</v>
      </c>
      <c r="R8402" s="4">
        <f>YEAR([2]Data!$F8402)</f>
        <v>2019</v>
      </c>
    </row>
    <row r="8403" spans="1:18" ht="15.75" customHeight="1">
      <c r="A8403" s="12" t="s">
        <v>9440</v>
      </c>
      <c r="B8403" s="12" t="s">
        <v>442</v>
      </c>
      <c r="C8403" s="12" t="s">
        <v>63</v>
      </c>
      <c r="D8403" s="12" t="s">
        <v>86</v>
      </c>
      <c r="E8403" s="12" t="s">
        <v>893</v>
      </c>
      <c r="F8403" s="13">
        <v>43723</v>
      </c>
      <c r="G8403" s="12">
        <v>1</v>
      </c>
      <c r="H8403" s="12">
        <v>290</v>
      </c>
      <c r="I8403" s="4">
        <f>VLOOKUP(Table_1[[#This Row],[Product ID]],[1]Products!$A:$D,3,0)</f>
        <v>200</v>
      </c>
      <c r="J8403" s="4">
        <f>PRODUCT([2]Data!$G8403,[2]Data!$I8403)</f>
        <v>200</v>
      </c>
      <c r="K8403" s="4">
        <f>PRODUCT([2]Data!$G8403,[2]Data!$H8403)</f>
        <v>290</v>
      </c>
      <c r="L8403" s="4">
        <f>[2]Data!$K8403-[2]Data!$J8403</f>
        <v>90</v>
      </c>
      <c r="M8403" s="4" t="str">
        <f>VLOOKUP(Table_1[[#This Row],[Location ID]],[1]Locations!$A:$B,2,0)</f>
        <v>Pasadena</v>
      </c>
      <c r="N8403" s="4" t="str">
        <f>VLOOKUP(Table_1[[#This Row],[Sales Person ID]],'[1]Sales People'!$A:$B,2,0)</f>
        <v>Roger Robertson</v>
      </c>
      <c r="O8403" s="4" t="str">
        <f>VLOOKUP(Table_1[[#This Row],[Customer ID]],[1]Customers!$A:$B,2,0)</f>
        <v>Jonathan Hawkins</v>
      </c>
      <c r="P8403" s="5">
        <f>WEEKDAY([2]Data!$F8403)</f>
        <v>1</v>
      </c>
      <c r="Q8403" s="4">
        <f>MONTH([2]Data!$F8403)</f>
        <v>9</v>
      </c>
      <c r="R8403" s="4">
        <f>YEAR([2]Data!$F8403)</f>
        <v>2019</v>
      </c>
    </row>
    <row r="8404" spans="1:18" ht="15.75" customHeight="1">
      <c r="A8404" s="12" t="s">
        <v>9441</v>
      </c>
      <c r="B8404" s="12" t="s">
        <v>442</v>
      </c>
      <c r="C8404" s="12" t="s">
        <v>77</v>
      </c>
      <c r="D8404" s="12" t="s">
        <v>152</v>
      </c>
      <c r="E8404" s="12" t="s">
        <v>617</v>
      </c>
      <c r="F8404" s="13">
        <v>43617</v>
      </c>
      <c r="G8404" s="12">
        <v>2</v>
      </c>
      <c r="H8404" s="12">
        <v>290</v>
      </c>
      <c r="I8404" s="4">
        <f>VLOOKUP(Table_1[[#This Row],[Product ID]],[1]Products!$A:$D,3,0)</f>
        <v>200</v>
      </c>
      <c r="J8404" s="4">
        <f>PRODUCT([2]Data!$G8404,[2]Data!$I8404)</f>
        <v>400</v>
      </c>
      <c r="K8404" s="4">
        <f>PRODUCT([2]Data!$G8404,[2]Data!$H8404)</f>
        <v>580</v>
      </c>
      <c r="L8404" s="4">
        <f>[2]Data!$K8404-[2]Data!$J8404</f>
        <v>180</v>
      </c>
      <c r="M8404" s="4" t="str">
        <f>VLOOKUP(Table_1[[#This Row],[Location ID]],[1]Locations!$A:$B,2,0)</f>
        <v>Ontario</v>
      </c>
      <c r="N8404" s="4" t="str">
        <f>VLOOKUP(Table_1[[#This Row],[Sales Person ID]],'[1]Sales People'!$A:$B,2,0)</f>
        <v>Arthur Mccoy</v>
      </c>
      <c r="O8404" s="4" t="str">
        <f>VLOOKUP(Table_1[[#This Row],[Customer ID]],[1]Customers!$A:$B,2,0)</f>
        <v>Walter Russell</v>
      </c>
      <c r="P8404" s="5">
        <f>WEEKDAY([2]Data!$F8404)</f>
        <v>7</v>
      </c>
      <c r="Q8404" s="4">
        <f>MONTH([2]Data!$F8404)</f>
        <v>6</v>
      </c>
      <c r="R8404" s="4">
        <f>YEAR([2]Data!$F8404)</f>
        <v>2019</v>
      </c>
    </row>
    <row r="8405" spans="1:18" ht="15.75" customHeight="1">
      <c r="A8405" s="12" t="s">
        <v>9442</v>
      </c>
      <c r="B8405" s="12" t="s">
        <v>143</v>
      </c>
      <c r="C8405" s="12" t="s">
        <v>373</v>
      </c>
      <c r="D8405" s="12" t="s">
        <v>157</v>
      </c>
      <c r="E8405" s="12" t="s">
        <v>1352</v>
      </c>
      <c r="F8405" s="13">
        <v>43500</v>
      </c>
      <c r="G8405" s="12">
        <v>4</v>
      </c>
      <c r="H8405" s="12">
        <v>2091</v>
      </c>
      <c r="I8405" s="4">
        <f>VLOOKUP(Table_1[[#This Row],[Product ID]],[1]Products!$A:$D,3,0)</f>
        <v>1485</v>
      </c>
      <c r="J8405" s="4">
        <f>PRODUCT([2]Data!$G8405,[2]Data!$I8405)</f>
        <v>5940</v>
      </c>
      <c r="K8405" s="4">
        <f>PRODUCT([2]Data!$G8405,[2]Data!$H8405)</f>
        <v>8364</v>
      </c>
      <c r="L8405" s="4">
        <f>[2]Data!$K8405-[2]Data!$J8405</f>
        <v>2424</v>
      </c>
      <c r="M8405" s="4" t="str">
        <f>VLOOKUP(Table_1[[#This Row],[Location ID]],[1]Locations!$A:$B,2,0)</f>
        <v>San Bernardino</v>
      </c>
      <c r="N8405" s="4" t="str">
        <f>VLOOKUP(Table_1[[#This Row],[Sales Person ID]],'[1]Sales People'!$A:$B,2,0)</f>
        <v>Carl Elliott</v>
      </c>
      <c r="O8405" s="4" t="str">
        <f>VLOOKUP(Table_1[[#This Row],[Customer ID]],[1]Customers!$A:$B,2,0)</f>
        <v>Frank Mason</v>
      </c>
      <c r="P8405" s="5">
        <f>WEEKDAY([2]Data!$F8405)</f>
        <v>2</v>
      </c>
      <c r="Q8405" s="4">
        <f>MONTH([2]Data!$F8405)</f>
        <v>2</v>
      </c>
      <c r="R8405" s="4">
        <f>YEAR([2]Data!$F8405)</f>
        <v>2019</v>
      </c>
    </row>
    <row r="8406" spans="1:18" ht="15.75" customHeight="1">
      <c r="A8406" s="12" t="s">
        <v>9443</v>
      </c>
      <c r="B8406" s="12" t="s">
        <v>468</v>
      </c>
      <c r="C8406" s="12" t="s">
        <v>55</v>
      </c>
      <c r="D8406" s="12" t="s">
        <v>147</v>
      </c>
      <c r="E8406" s="12" t="s">
        <v>2954</v>
      </c>
      <c r="F8406" s="13">
        <v>43776</v>
      </c>
      <c r="G8406" s="12">
        <v>1</v>
      </c>
      <c r="H8406" s="12">
        <v>947</v>
      </c>
      <c r="I8406" s="4">
        <f>VLOOKUP(Table_1[[#This Row],[Product ID]],[1]Products!$A:$D,3,0)</f>
        <v>786</v>
      </c>
      <c r="J8406" s="4">
        <f>PRODUCT([2]Data!$G8406,[2]Data!$I8406)</f>
        <v>786</v>
      </c>
      <c r="K8406" s="4">
        <f>PRODUCT([2]Data!$G8406,[2]Data!$H8406)</f>
        <v>947</v>
      </c>
      <c r="L8406" s="4">
        <f>[2]Data!$K8406-[2]Data!$J8406</f>
        <v>161</v>
      </c>
      <c r="M8406" s="4" t="str">
        <f>VLOOKUP(Table_1[[#This Row],[Location ID]],[1]Locations!$A:$B,2,0)</f>
        <v>Moreno Valley</v>
      </c>
      <c r="N8406" s="4" t="str">
        <f>VLOOKUP(Table_1[[#This Row],[Sales Person ID]],'[1]Sales People'!$A:$B,2,0)</f>
        <v>Clarence Fox</v>
      </c>
      <c r="O8406" s="4" t="str">
        <f>VLOOKUP(Table_1[[#This Row],[Customer ID]],[1]Customers!$A:$B,2,0)</f>
        <v>Albert Robinson</v>
      </c>
      <c r="P8406" s="5">
        <f>WEEKDAY([2]Data!$F8406)</f>
        <v>5</v>
      </c>
      <c r="Q8406" s="4">
        <f>MONTH([2]Data!$F8406)</f>
        <v>11</v>
      </c>
      <c r="R8406" s="4">
        <f>YEAR([2]Data!$F8406)</f>
        <v>2019</v>
      </c>
    </row>
    <row r="8407" spans="1:18" ht="15.75" customHeight="1">
      <c r="A8407" s="12" t="s">
        <v>9444</v>
      </c>
      <c r="B8407" s="12" t="s">
        <v>446</v>
      </c>
      <c r="C8407" s="12" t="s">
        <v>215</v>
      </c>
      <c r="D8407" s="12" t="s">
        <v>69</v>
      </c>
      <c r="E8407" s="12" t="s">
        <v>1064</v>
      </c>
      <c r="F8407" s="13">
        <v>43579</v>
      </c>
      <c r="G8407" s="12">
        <v>4</v>
      </c>
      <c r="H8407" s="12">
        <v>2141</v>
      </c>
      <c r="I8407" s="4">
        <f>VLOOKUP(Table_1[[#This Row],[Product ID]],[1]Products!$A:$D,3,0)</f>
        <v>1777</v>
      </c>
      <c r="J8407" s="4">
        <f>PRODUCT([2]Data!$G8407,[2]Data!$I8407)</f>
        <v>7108</v>
      </c>
      <c r="K8407" s="4">
        <f>PRODUCT([2]Data!$G8407,[2]Data!$H8407)</f>
        <v>8564</v>
      </c>
      <c r="L8407" s="4">
        <f>[2]Data!$K8407-[2]Data!$J8407</f>
        <v>1456</v>
      </c>
      <c r="M8407" s="4" t="str">
        <f>VLOOKUP(Table_1[[#This Row],[Location ID]],[1]Locations!$A:$B,2,0)</f>
        <v>Corona</v>
      </c>
      <c r="N8407" s="4" t="str">
        <f>VLOOKUP(Table_1[[#This Row],[Sales Person ID]],'[1]Sales People'!$A:$B,2,0)</f>
        <v>Christopher Tucker</v>
      </c>
      <c r="O8407" s="4" t="str">
        <f>VLOOKUP(Table_1[[#This Row],[Customer ID]],[1]Customers!$A:$B,2,0)</f>
        <v>Carlos Wheeler</v>
      </c>
      <c r="P8407" s="5">
        <f>WEEKDAY([2]Data!$F8407)</f>
        <v>4</v>
      </c>
      <c r="Q8407" s="4">
        <f>MONTH([2]Data!$F8407)</f>
        <v>4</v>
      </c>
      <c r="R8407" s="4">
        <f>YEAR([2]Data!$F8407)</f>
        <v>2019</v>
      </c>
    </row>
    <row r="8408" spans="1:18" ht="15.75" customHeight="1">
      <c r="A8408" s="12" t="s">
        <v>9445</v>
      </c>
      <c r="B8408" s="12" t="s">
        <v>663</v>
      </c>
      <c r="C8408" s="12" t="s">
        <v>287</v>
      </c>
      <c r="D8408" s="12" t="s">
        <v>176</v>
      </c>
      <c r="E8408" s="12" t="s">
        <v>3185</v>
      </c>
      <c r="F8408" s="13">
        <v>43474</v>
      </c>
      <c r="G8408" s="12">
        <v>1</v>
      </c>
      <c r="H8408" s="12">
        <v>217</v>
      </c>
      <c r="I8408" s="4">
        <f>VLOOKUP(Table_1[[#This Row],[Product ID]],[1]Products!$A:$D,3,0)</f>
        <v>171</v>
      </c>
      <c r="J8408" s="4">
        <f>PRODUCT([2]Data!$G8408,[2]Data!$I8408)</f>
        <v>171</v>
      </c>
      <c r="K8408" s="4">
        <f>PRODUCT([2]Data!$G8408,[2]Data!$H8408)</f>
        <v>217</v>
      </c>
      <c r="L8408" s="4">
        <f>[2]Data!$K8408-[2]Data!$J8408</f>
        <v>46</v>
      </c>
      <c r="M8408" s="4" t="str">
        <f>VLOOKUP(Table_1[[#This Row],[Location ID]],[1]Locations!$A:$B,2,0)</f>
        <v>Orange</v>
      </c>
      <c r="N8408" s="4" t="str">
        <f>VLOOKUP(Table_1[[#This Row],[Sales Person ID]],'[1]Sales People'!$A:$B,2,0)</f>
        <v>Joe Sims</v>
      </c>
      <c r="O8408" s="4" t="str">
        <f>VLOOKUP(Table_1[[#This Row],[Customer ID]],[1]Customers!$A:$B,2,0)</f>
        <v>Louis Austin</v>
      </c>
      <c r="P8408" s="5">
        <f>WEEKDAY([2]Data!$F8408)</f>
        <v>4</v>
      </c>
      <c r="Q8408" s="4">
        <f>MONTH([2]Data!$F8408)</f>
        <v>1</v>
      </c>
      <c r="R8408" s="4">
        <f>YEAR([2]Data!$F8408)</f>
        <v>2019</v>
      </c>
    </row>
    <row r="8409" spans="1:18" ht="15.75" customHeight="1">
      <c r="A8409" s="12" t="s">
        <v>9446</v>
      </c>
      <c r="B8409" s="12" t="s">
        <v>336</v>
      </c>
      <c r="C8409" s="12" t="s">
        <v>360</v>
      </c>
      <c r="D8409" s="12" t="s">
        <v>280</v>
      </c>
      <c r="E8409" s="12" t="s">
        <v>3350</v>
      </c>
      <c r="F8409" s="13">
        <v>43722</v>
      </c>
      <c r="G8409" s="12">
        <v>3</v>
      </c>
      <c r="H8409" s="12">
        <v>1526</v>
      </c>
      <c r="I8409" s="4">
        <f>VLOOKUP(Table_1[[#This Row],[Product ID]],[1]Products!$A:$D,3,0)</f>
        <v>1251</v>
      </c>
      <c r="J8409" s="4">
        <f>PRODUCT([2]Data!$G8409,[2]Data!$I8409)</f>
        <v>3753</v>
      </c>
      <c r="K8409" s="4">
        <f>PRODUCT([2]Data!$G8409,[2]Data!$H8409)</f>
        <v>4578</v>
      </c>
      <c r="L8409" s="4">
        <f>[2]Data!$K8409-[2]Data!$J8409</f>
        <v>825</v>
      </c>
      <c r="M8409" s="4" t="str">
        <f>VLOOKUP(Table_1[[#This Row],[Location ID]],[1]Locations!$A:$B,2,0)</f>
        <v>Santa Clara</v>
      </c>
      <c r="N8409" s="4" t="str">
        <f>VLOOKUP(Table_1[[#This Row],[Sales Person ID]],'[1]Sales People'!$A:$B,2,0)</f>
        <v>Kevin Butler</v>
      </c>
      <c r="O8409" s="4" t="str">
        <f>VLOOKUP(Table_1[[#This Row],[Customer ID]],[1]Customers!$A:$B,2,0)</f>
        <v>Adam Alexander</v>
      </c>
      <c r="P8409" s="5">
        <f>WEEKDAY([2]Data!$F8409)</f>
        <v>7</v>
      </c>
      <c r="Q8409" s="4">
        <f>MONTH([2]Data!$F8409)</f>
        <v>9</v>
      </c>
      <c r="R8409" s="4">
        <f>YEAR([2]Data!$F8409)</f>
        <v>2019</v>
      </c>
    </row>
    <row r="8410" spans="1:18" ht="15.75" customHeight="1">
      <c r="A8410" s="12" t="s">
        <v>9447</v>
      </c>
      <c r="B8410" s="12" t="s">
        <v>263</v>
      </c>
      <c r="C8410" s="12" t="s">
        <v>55</v>
      </c>
      <c r="D8410" s="12" t="s">
        <v>69</v>
      </c>
      <c r="E8410" s="12" t="s">
        <v>764</v>
      </c>
      <c r="F8410" s="13">
        <v>43587</v>
      </c>
      <c r="G8410" s="12">
        <v>1</v>
      </c>
      <c r="H8410" s="12">
        <v>1899</v>
      </c>
      <c r="I8410" s="4">
        <f>VLOOKUP(Table_1[[#This Row],[Product ID]],[1]Products!$A:$D,3,0)</f>
        <v>1044</v>
      </c>
      <c r="J8410" s="4">
        <f>PRODUCT([2]Data!$G8410,[2]Data!$I8410)</f>
        <v>1044</v>
      </c>
      <c r="K8410" s="4">
        <f>PRODUCT([2]Data!$G8410,[2]Data!$H8410)</f>
        <v>1899</v>
      </c>
      <c r="L8410" s="4">
        <f>[2]Data!$K8410-[2]Data!$J8410</f>
        <v>855</v>
      </c>
      <c r="M8410" s="4" t="str">
        <f>VLOOKUP(Table_1[[#This Row],[Location ID]],[1]Locations!$A:$B,2,0)</f>
        <v>Moreno Valley</v>
      </c>
      <c r="N8410" s="4" t="str">
        <f>VLOOKUP(Table_1[[#This Row],[Sales Person ID]],'[1]Sales People'!$A:$B,2,0)</f>
        <v>Christopher Tucker</v>
      </c>
      <c r="O8410" s="4" t="str">
        <f>VLOOKUP(Table_1[[#This Row],[Customer ID]],[1]Customers!$A:$B,2,0)</f>
        <v>Benjamin Carter</v>
      </c>
      <c r="P8410" s="5">
        <f>WEEKDAY([2]Data!$F8410)</f>
        <v>5</v>
      </c>
      <c r="Q8410" s="4">
        <f>MONTH([2]Data!$F8410)</f>
        <v>5</v>
      </c>
      <c r="R8410" s="4">
        <f>YEAR([2]Data!$F8410)</f>
        <v>2019</v>
      </c>
    </row>
    <row r="8411" spans="1:18" ht="15.75" customHeight="1">
      <c r="A8411" s="12" t="s">
        <v>9448</v>
      </c>
      <c r="B8411" s="12" t="s">
        <v>394</v>
      </c>
      <c r="C8411" s="12" t="s">
        <v>523</v>
      </c>
      <c r="D8411" s="12" t="s">
        <v>280</v>
      </c>
      <c r="E8411" s="12" t="s">
        <v>2096</v>
      </c>
      <c r="F8411" s="13">
        <v>43604</v>
      </c>
      <c r="G8411" s="12">
        <v>1</v>
      </c>
      <c r="H8411" s="12">
        <v>1494</v>
      </c>
      <c r="I8411" s="4">
        <f>VLOOKUP(Table_1[[#This Row],[Product ID]],[1]Products!$A:$D,3,0)</f>
        <v>971</v>
      </c>
      <c r="J8411" s="4">
        <f>PRODUCT([2]Data!$G8411,[2]Data!$I8411)</f>
        <v>971</v>
      </c>
      <c r="K8411" s="4">
        <f>PRODUCT([2]Data!$G8411,[2]Data!$H8411)</f>
        <v>1494</v>
      </c>
      <c r="L8411" s="4">
        <f>[2]Data!$K8411-[2]Data!$J8411</f>
        <v>523</v>
      </c>
      <c r="M8411" s="4" t="str">
        <f>VLOOKUP(Table_1[[#This Row],[Location ID]],[1]Locations!$A:$B,2,0)</f>
        <v>Long Beach</v>
      </c>
      <c r="N8411" s="4" t="str">
        <f>VLOOKUP(Table_1[[#This Row],[Sales Person ID]],'[1]Sales People'!$A:$B,2,0)</f>
        <v>Kevin Butler</v>
      </c>
      <c r="O8411" s="4" t="str">
        <f>VLOOKUP(Table_1[[#This Row],[Customer ID]],[1]Customers!$A:$B,2,0)</f>
        <v>Jesse Hernandez</v>
      </c>
      <c r="P8411" s="5">
        <f>WEEKDAY([2]Data!$F8411)</f>
        <v>1</v>
      </c>
      <c r="Q8411" s="4">
        <f>MONTH([2]Data!$F8411)</f>
        <v>5</v>
      </c>
      <c r="R8411" s="4">
        <f>YEAR([2]Data!$F8411)</f>
        <v>2019</v>
      </c>
    </row>
    <row r="8412" spans="1:18" ht="15.75" customHeight="1">
      <c r="A8412" s="12" t="s">
        <v>9449</v>
      </c>
      <c r="B8412" s="12" t="s">
        <v>58</v>
      </c>
      <c r="C8412" s="12" t="s">
        <v>287</v>
      </c>
      <c r="D8412" s="12" t="s">
        <v>280</v>
      </c>
      <c r="E8412" s="12" t="s">
        <v>642</v>
      </c>
      <c r="F8412" s="13">
        <v>43504</v>
      </c>
      <c r="G8412" s="12">
        <v>2</v>
      </c>
      <c r="H8412" s="12">
        <v>1812</v>
      </c>
      <c r="I8412" s="4">
        <f>VLOOKUP(Table_1[[#This Row],[Product ID]],[1]Products!$A:$D,3,0)</f>
        <v>1305</v>
      </c>
      <c r="J8412" s="4">
        <f>PRODUCT([2]Data!$G8412,[2]Data!$I8412)</f>
        <v>2610</v>
      </c>
      <c r="K8412" s="4">
        <f>PRODUCT([2]Data!$G8412,[2]Data!$H8412)</f>
        <v>3624</v>
      </c>
      <c r="L8412" s="4">
        <f>[2]Data!$K8412-[2]Data!$J8412</f>
        <v>1014</v>
      </c>
      <c r="M8412" s="4" t="str">
        <f>VLOOKUP(Table_1[[#This Row],[Location ID]],[1]Locations!$A:$B,2,0)</f>
        <v>Orange</v>
      </c>
      <c r="N8412" s="4" t="str">
        <f>VLOOKUP(Table_1[[#This Row],[Sales Person ID]],'[1]Sales People'!$A:$B,2,0)</f>
        <v>Kevin Butler</v>
      </c>
      <c r="O8412" s="4" t="str">
        <f>VLOOKUP(Table_1[[#This Row],[Customer ID]],[1]Customers!$A:$B,2,0)</f>
        <v>Matthew Phillips</v>
      </c>
      <c r="P8412" s="5">
        <f>WEEKDAY([2]Data!$F8412)</f>
        <v>6</v>
      </c>
      <c r="Q8412" s="4">
        <f>MONTH([2]Data!$F8412)</f>
        <v>2</v>
      </c>
      <c r="R8412" s="4">
        <f>YEAR([2]Data!$F8412)</f>
        <v>2019</v>
      </c>
    </row>
    <row r="8413" spans="1:18" ht="15.75" customHeight="1">
      <c r="A8413" s="12" t="s">
        <v>9450</v>
      </c>
      <c r="B8413" s="12" t="s">
        <v>472</v>
      </c>
      <c r="C8413" s="12" t="s">
        <v>226</v>
      </c>
      <c r="D8413" s="12" t="s">
        <v>319</v>
      </c>
      <c r="E8413" s="12" t="s">
        <v>144</v>
      </c>
      <c r="F8413" s="13">
        <v>43809</v>
      </c>
      <c r="G8413" s="12">
        <v>1</v>
      </c>
      <c r="H8413" s="12">
        <v>35</v>
      </c>
      <c r="I8413" s="4">
        <f>VLOOKUP(Table_1[[#This Row],[Product ID]],[1]Products!$A:$D,3,0)</f>
        <v>22</v>
      </c>
      <c r="J8413" s="4">
        <f>PRODUCT([2]Data!$G8413,[2]Data!$I8413)</f>
        <v>22</v>
      </c>
      <c r="K8413" s="4">
        <f>PRODUCT([2]Data!$G8413,[2]Data!$H8413)</f>
        <v>35</v>
      </c>
      <c r="L8413" s="4">
        <f>[2]Data!$K8413-[2]Data!$J8413</f>
        <v>13</v>
      </c>
      <c r="M8413" s="4" t="str">
        <f>VLOOKUP(Table_1[[#This Row],[Location ID]],[1]Locations!$A:$B,2,0)</f>
        <v>El Cajon</v>
      </c>
      <c r="N8413" s="4" t="str">
        <f>VLOOKUP(Table_1[[#This Row],[Sales Person ID]],'[1]Sales People'!$A:$B,2,0)</f>
        <v>Fred Robertson</v>
      </c>
      <c r="O8413" s="4" t="str">
        <f>VLOOKUP(Table_1[[#This Row],[Customer ID]],[1]Customers!$A:$B,2,0)</f>
        <v>Scott Rice</v>
      </c>
      <c r="P8413" s="5">
        <f>WEEKDAY([2]Data!$F8413)</f>
        <v>3</v>
      </c>
      <c r="Q8413" s="4">
        <f>MONTH([2]Data!$F8413)</f>
        <v>12</v>
      </c>
      <c r="R8413" s="4">
        <f>YEAR([2]Data!$F8413)</f>
        <v>2019</v>
      </c>
    </row>
    <row r="8414" spans="1:18" ht="15.75" customHeight="1">
      <c r="A8414" s="12" t="s">
        <v>9451</v>
      </c>
      <c r="B8414" s="12" t="s">
        <v>286</v>
      </c>
      <c r="C8414" s="12" t="s">
        <v>40</v>
      </c>
      <c r="D8414" s="12" t="s">
        <v>275</v>
      </c>
      <c r="E8414" s="12" t="s">
        <v>1719</v>
      </c>
      <c r="F8414" s="13">
        <v>43520</v>
      </c>
      <c r="G8414" s="12">
        <v>2</v>
      </c>
      <c r="H8414" s="12">
        <v>2353</v>
      </c>
      <c r="I8414" s="4">
        <f>VLOOKUP(Table_1[[#This Row],[Product ID]],[1]Products!$A:$D,3,0)</f>
        <v>1788</v>
      </c>
      <c r="J8414" s="4">
        <f>PRODUCT([2]Data!$G8414,[2]Data!$I8414)</f>
        <v>3576</v>
      </c>
      <c r="K8414" s="4">
        <f>PRODUCT([2]Data!$G8414,[2]Data!$H8414)</f>
        <v>4706</v>
      </c>
      <c r="L8414" s="4">
        <f>[2]Data!$K8414-[2]Data!$J8414</f>
        <v>1130</v>
      </c>
      <c r="M8414" s="4" t="str">
        <f>VLOOKUP(Table_1[[#This Row],[Location ID]],[1]Locations!$A:$B,2,0)</f>
        <v>Santa Ana</v>
      </c>
      <c r="N8414" s="4" t="str">
        <f>VLOOKUP(Table_1[[#This Row],[Sales Person ID]],'[1]Sales People'!$A:$B,2,0)</f>
        <v>Ernest Wheeler</v>
      </c>
      <c r="O8414" s="4" t="str">
        <f>VLOOKUP(Table_1[[#This Row],[Customer ID]],[1]Customers!$A:$B,2,0)</f>
        <v>Jason Diaz</v>
      </c>
      <c r="P8414" s="5">
        <f>WEEKDAY([2]Data!$F8414)</f>
        <v>1</v>
      </c>
      <c r="Q8414" s="4">
        <f>MONTH([2]Data!$F8414)</f>
        <v>2</v>
      </c>
      <c r="R8414" s="4">
        <f>YEAR([2]Data!$F8414)</f>
        <v>2019</v>
      </c>
    </row>
    <row r="8415" spans="1:18" ht="15.75" customHeight="1">
      <c r="A8415" s="12" t="s">
        <v>9452</v>
      </c>
      <c r="B8415" s="12" t="s">
        <v>49</v>
      </c>
      <c r="C8415" s="12" t="s">
        <v>50</v>
      </c>
      <c r="D8415" s="12" t="s">
        <v>275</v>
      </c>
      <c r="E8415" s="12" t="s">
        <v>2524</v>
      </c>
      <c r="F8415" s="13">
        <v>43597</v>
      </c>
      <c r="G8415" s="12">
        <v>3</v>
      </c>
      <c r="H8415" s="12">
        <v>2283</v>
      </c>
      <c r="I8415" s="4">
        <f>VLOOKUP(Table_1[[#This Row],[Product ID]],[1]Products!$A:$D,3,0)</f>
        <v>1484</v>
      </c>
      <c r="J8415" s="4">
        <f>PRODUCT([2]Data!$G8415,[2]Data!$I8415)</f>
        <v>4452</v>
      </c>
      <c r="K8415" s="4">
        <f>PRODUCT([2]Data!$G8415,[2]Data!$H8415)</f>
        <v>6849</v>
      </c>
      <c r="L8415" s="4">
        <f>[2]Data!$K8415-[2]Data!$J8415</f>
        <v>2397</v>
      </c>
      <c r="M8415" s="4" t="str">
        <f>VLOOKUP(Table_1[[#This Row],[Location ID]],[1]Locations!$A:$B,2,0)</f>
        <v>Oceanside</v>
      </c>
      <c r="N8415" s="4" t="str">
        <f>VLOOKUP(Table_1[[#This Row],[Sales Person ID]],'[1]Sales People'!$A:$B,2,0)</f>
        <v>Ernest Wheeler</v>
      </c>
      <c r="O8415" s="4" t="str">
        <f>VLOOKUP(Table_1[[#This Row],[Customer ID]],[1]Customers!$A:$B,2,0)</f>
        <v>Andrew Hansen</v>
      </c>
      <c r="P8415" s="5">
        <f>WEEKDAY([2]Data!$F8415)</f>
        <v>1</v>
      </c>
      <c r="Q8415" s="4">
        <f>MONTH([2]Data!$F8415)</f>
        <v>5</v>
      </c>
      <c r="R8415" s="4">
        <f>YEAR([2]Data!$F8415)</f>
        <v>2019</v>
      </c>
    </row>
    <row r="8416" spans="1:18" ht="15.75" customHeight="1">
      <c r="A8416" s="12" t="s">
        <v>9453</v>
      </c>
      <c r="B8416" s="12" t="s">
        <v>616</v>
      </c>
      <c r="C8416" s="12" t="s">
        <v>106</v>
      </c>
      <c r="D8416" s="12" t="s">
        <v>356</v>
      </c>
      <c r="E8416" s="12" t="s">
        <v>2544</v>
      </c>
      <c r="F8416" s="13">
        <v>43709</v>
      </c>
      <c r="G8416" s="12">
        <v>2</v>
      </c>
      <c r="H8416" s="12">
        <v>913</v>
      </c>
      <c r="I8416" s="4">
        <f>VLOOKUP(Table_1[[#This Row],[Product ID]],[1]Products!$A:$D,3,0)</f>
        <v>584</v>
      </c>
      <c r="J8416" s="4">
        <f>PRODUCT([2]Data!$G8416,[2]Data!$I8416)</f>
        <v>1168</v>
      </c>
      <c r="K8416" s="4">
        <f>PRODUCT([2]Data!$G8416,[2]Data!$H8416)</f>
        <v>1826</v>
      </c>
      <c r="L8416" s="4">
        <f>[2]Data!$K8416-[2]Data!$J8416</f>
        <v>658</v>
      </c>
      <c r="M8416" s="4" t="str">
        <f>VLOOKUP(Table_1[[#This Row],[Location ID]],[1]Locations!$A:$B,2,0)</f>
        <v>Fullerton</v>
      </c>
      <c r="N8416" s="4" t="str">
        <f>VLOOKUP(Table_1[[#This Row],[Sales Person ID]],'[1]Sales People'!$A:$B,2,0)</f>
        <v>Larry Marshall</v>
      </c>
      <c r="O8416" s="4" t="str">
        <f>VLOOKUP(Table_1[[#This Row],[Customer ID]],[1]Customers!$A:$B,2,0)</f>
        <v>Andrew Reynolds</v>
      </c>
      <c r="P8416" s="5">
        <f>WEEKDAY([2]Data!$F8416)</f>
        <v>1</v>
      </c>
      <c r="Q8416" s="4">
        <f>MONTH([2]Data!$F8416)</f>
        <v>9</v>
      </c>
      <c r="R8416" s="4">
        <f>YEAR([2]Data!$F8416)</f>
        <v>2019</v>
      </c>
    </row>
    <row r="8417" spans="1:18" ht="15.75" customHeight="1">
      <c r="A8417" s="12" t="s">
        <v>9454</v>
      </c>
      <c r="B8417" s="12" t="s">
        <v>1160</v>
      </c>
      <c r="C8417" s="12" t="s">
        <v>50</v>
      </c>
      <c r="D8417" s="12" t="s">
        <v>102</v>
      </c>
      <c r="E8417" s="12" t="s">
        <v>3710</v>
      </c>
      <c r="F8417" s="13">
        <v>43754</v>
      </c>
      <c r="G8417" s="12">
        <v>1</v>
      </c>
      <c r="H8417" s="12">
        <v>847</v>
      </c>
      <c r="I8417" s="4">
        <f>VLOOKUP(Table_1[[#This Row],[Product ID]],[1]Products!$A:$D,3,0)</f>
        <v>534</v>
      </c>
      <c r="J8417" s="4">
        <f>PRODUCT([2]Data!$G8417,[2]Data!$I8417)</f>
        <v>534</v>
      </c>
      <c r="K8417" s="4">
        <f>PRODUCT([2]Data!$G8417,[2]Data!$H8417)</f>
        <v>847</v>
      </c>
      <c r="L8417" s="4">
        <f>[2]Data!$K8417-[2]Data!$J8417</f>
        <v>313</v>
      </c>
      <c r="M8417" s="4" t="str">
        <f>VLOOKUP(Table_1[[#This Row],[Location ID]],[1]Locations!$A:$B,2,0)</f>
        <v>Oceanside</v>
      </c>
      <c r="N8417" s="4" t="str">
        <f>VLOOKUP(Table_1[[#This Row],[Sales Person ID]],'[1]Sales People'!$A:$B,2,0)</f>
        <v>Howard Gardner</v>
      </c>
      <c r="O8417" s="4" t="str">
        <f>VLOOKUP(Table_1[[#This Row],[Customer ID]],[1]Customers!$A:$B,2,0)</f>
        <v>Bruce King</v>
      </c>
      <c r="P8417" s="5">
        <f>WEEKDAY([2]Data!$F8417)</f>
        <v>4</v>
      </c>
      <c r="Q8417" s="4">
        <f>MONTH([2]Data!$F8417)</f>
        <v>10</v>
      </c>
      <c r="R8417" s="4">
        <f>YEAR([2]Data!$F8417)</f>
        <v>2019</v>
      </c>
    </row>
    <row r="8418" spans="1:18" ht="15.75" customHeight="1">
      <c r="A8418" s="12" t="s">
        <v>9455</v>
      </c>
      <c r="B8418" s="12" t="s">
        <v>506</v>
      </c>
      <c r="C8418" s="12" t="s">
        <v>25</v>
      </c>
      <c r="D8418" s="12" t="s">
        <v>60</v>
      </c>
      <c r="E8418" s="12" t="s">
        <v>633</v>
      </c>
      <c r="F8418" s="13">
        <v>43531</v>
      </c>
      <c r="G8418" s="12">
        <v>1</v>
      </c>
      <c r="H8418" s="12">
        <v>1467</v>
      </c>
      <c r="I8418" s="4">
        <f>VLOOKUP(Table_1[[#This Row],[Product ID]],[1]Products!$A:$D,3,0)</f>
        <v>807</v>
      </c>
      <c r="J8418" s="4">
        <f>PRODUCT([2]Data!$G8418,[2]Data!$I8418)</f>
        <v>807</v>
      </c>
      <c r="K8418" s="4">
        <f>PRODUCT([2]Data!$G8418,[2]Data!$H8418)</f>
        <v>1467</v>
      </c>
      <c r="L8418" s="4">
        <f>[2]Data!$K8418-[2]Data!$J8418</f>
        <v>660</v>
      </c>
      <c r="M8418" s="4" t="str">
        <f>VLOOKUP(Table_1[[#This Row],[Location ID]],[1]Locations!$A:$B,2,0)</f>
        <v>Santa Clarita</v>
      </c>
      <c r="N8418" s="4" t="str">
        <f>VLOOKUP(Table_1[[#This Row],[Sales Person ID]],'[1]Sales People'!$A:$B,2,0)</f>
        <v>Walter Cook</v>
      </c>
      <c r="O8418" s="4" t="str">
        <f>VLOOKUP(Table_1[[#This Row],[Customer ID]],[1]Customers!$A:$B,2,0)</f>
        <v>Patrick Williamson</v>
      </c>
      <c r="P8418" s="5">
        <f>WEEKDAY([2]Data!$F8418)</f>
        <v>5</v>
      </c>
      <c r="Q8418" s="4">
        <f>MONTH([2]Data!$F8418)</f>
        <v>3</v>
      </c>
      <c r="R8418" s="4">
        <f>YEAR([2]Data!$F8418)</f>
        <v>2019</v>
      </c>
    </row>
    <row r="8419" spans="1:18" ht="15.75" customHeight="1">
      <c r="A8419" s="12" t="s">
        <v>9456</v>
      </c>
      <c r="B8419" s="12" t="s">
        <v>130</v>
      </c>
      <c r="C8419" s="12" t="s">
        <v>40</v>
      </c>
      <c r="D8419" s="12" t="s">
        <v>181</v>
      </c>
      <c r="E8419" s="12" t="s">
        <v>448</v>
      </c>
      <c r="F8419" s="13">
        <v>43819</v>
      </c>
      <c r="G8419" s="12">
        <v>3</v>
      </c>
      <c r="H8419" s="12">
        <v>1077</v>
      </c>
      <c r="I8419" s="4">
        <f>VLOOKUP(Table_1[[#This Row],[Product ID]],[1]Products!$A:$D,3,0)</f>
        <v>732</v>
      </c>
      <c r="J8419" s="4">
        <f>PRODUCT([2]Data!$G8419,[2]Data!$I8419)</f>
        <v>2196</v>
      </c>
      <c r="K8419" s="4">
        <f>PRODUCT([2]Data!$G8419,[2]Data!$H8419)</f>
        <v>3231</v>
      </c>
      <c r="L8419" s="4">
        <f>[2]Data!$K8419-[2]Data!$J8419</f>
        <v>1035</v>
      </c>
      <c r="M8419" s="4" t="str">
        <f>VLOOKUP(Table_1[[#This Row],[Location ID]],[1]Locations!$A:$B,2,0)</f>
        <v>Santa Ana</v>
      </c>
      <c r="N8419" s="4" t="str">
        <f>VLOOKUP(Table_1[[#This Row],[Sales Person ID]],'[1]Sales People'!$A:$B,2,0)</f>
        <v>Sean Miller</v>
      </c>
      <c r="O8419" s="4" t="str">
        <f>VLOOKUP(Table_1[[#This Row],[Customer ID]],[1]Customers!$A:$B,2,0)</f>
        <v>Carl Murphy</v>
      </c>
      <c r="P8419" s="5">
        <f>WEEKDAY([2]Data!$F8419)</f>
        <v>6</v>
      </c>
      <c r="Q8419" s="4">
        <f>MONTH([2]Data!$F8419)</f>
        <v>12</v>
      </c>
      <c r="R8419" s="4">
        <f>YEAR([2]Data!$F8419)</f>
        <v>2019</v>
      </c>
    </row>
    <row r="8420" spans="1:18" ht="15.75" customHeight="1">
      <c r="A8420" s="12" t="s">
        <v>9457</v>
      </c>
      <c r="B8420" s="12" t="s">
        <v>105</v>
      </c>
      <c r="C8420" s="12" t="s">
        <v>35</v>
      </c>
      <c r="D8420" s="12" t="s">
        <v>275</v>
      </c>
      <c r="E8420" s="12" t="s">
        <v>640</v>
      </c>
      <c r="F8420" s="13">
        <v>43719</v>
      </c>
      <c r="G8420" s="12">
        <v>3</v>
      </c>
      <c r="H8420" s="12">
        <v>1639</v>
      </c>
      <c r="I8420" s="4">
        <f>VLOOKUP(Table_1[[#This Row],[Product ID]],[1]Products!$A:$D,3,0)</f>
        <v>1295</v>
      </c>
      <c r="J8420" s="4">
        <f>PRODUCT([2]Data!$G8420,[2]Data!$I8420)</f>
        <v>3885</v>
      </c>
      <c r="K8420" s="4">
        <f>PRODUCT([2]Data!$G8420,[2]Data!$H8420)</f>
        <v>4917</v>
      </c>
      <c r="L8420" s="4">
        <f>[2]Data!$K8420-[2]Data!$J8420</f>
        <v>1032</v>
      </c>
      <c r="M8420" s="4" t="str">
        <f>VLOOKUP(Table_1[[#This Row],[Location ID]],[1]Locations!$A:$B,2,0)</f>
        <v>Lancaster</v>
      </c>
      <c r="N8420" s="4" t="str">
        <f>VLOOKUP(Table_1[[#This Row],[Sales Person ID]],'[1]Sales People'!$A:$B,2,0)</f>
        <v>Ernest Wheeler</v>
      </c>
      <c r="O8420" s="4" t="str">
        <f>VLOOKUP(Table_1[[#This Row],[Customer ID]],[1]Customers!$A:$B,2,0)</f>
        <v>Clarence Kelley</v>
      </c>
      <c r="P8420" s="5">
        <f>WEEKDAY([2]Data!$F8420)</f>
        <v>4</v>
      </c>
      <c r="Q8420" s="4">
        <f>MONTH([2]Data!$F8420)</f>
        <v>9</v>
      </c>
      <c r="R8420" s="4">
        <f>YEAR([2]Data!$F8420)</f>
        <v>2019</v>
      </c>
    </row>
    <row r="8421" spans="1:18" ht="15.75" customHeight="1">
      <c r="A8421" s="12" t="s">
        <v>9458</v>
      </c>
      <c r="B8421" s="12" t="s">
        <v>446</v>
      </c>
      <c r="C8421" s="12" t="s">
        <v>20</v>
      </c>
      <c r="D8421" s="12" t="s">
        <v>152</v>
      </c>
      <c r="E8421" s="12" t="s">
        <v>1041</v>
      </c>
      <c r="F8421" s="13">
        <v>43593</v>
      </c>
      <c r="G8421" s="12">
        <v>1</v>
      </c>
      <c r="H8421" s="12">
        <v>2141</v>
      </c>
      <c r="I8421" s="4">
        <f>VLOOKUP(Table_1[[#This Row],[Product ID]],[1]Products!$A:$D,3,0)</f>
        <v>1777</v>
      </c>
      <c r="J8421" s="4">
        <f>PRODUCT([2]Data!$G8421,[2]Data!$I8421)</f>
        <v>1777</v>
      </c>
      <c r="K8421" s="4">
        <f>PRODUCT([2]Data!$G8421,[2]Data!$H8421)</f>
        <v>2141</v>
      </c>
      <c r="L8421" s="4">
        <f>[2]Data!$K8421-[2]Data!$J8421</f>
        <v>364</v>
      </c>
      <c r="M8421" s="4" t="str">
        <f>VLOOKUP(Table_1[[#This Row],[Location ID]],[1]Locations!$A:$B,2,0)</f>
        <v>San Mateo</v>
      </c>
      <c r="N8421" s="4" t="str">
        <f>VLOOKUP(Table_1[[#This Row],[Sales Person ID]],'[1]Sales People'!$A:$B,2,0)</f>
        <v>Arthur Mccoy</v>
      </c>
      <c r="O8421" s="4" t="str">
        <f>VLOOKUP(Table_1[[#This Row],[Customer ID]],[1]Customers!$A:$B,2,0)</f>
        <v>Brandon Diaz</v>
      </c>
      <c r="P8421" s="5">
        <f>WEEKDAY([2]Data!$F8421)</f>
        <v>4</v>
      </c>
      <c r="Q8421" s="4">
        <f>MONTH([2]Data!$F8421)</f>
        <v>5</v>
      </c>
      <c r="R8421" s="4">
        <f>YEAR([2]Data!$F8421)</f>
        <v>2019</v>
      </c>
    </row>
    <row r="8422" spans="1:18" ht="15.75" customHeight="1">
      <c r="A8422" s="12" t="s">
        <v>9459</v>
      </c>
      <c r="B8422" s="12" t="s">
        <v>564</v>
      </c>
      <c r="C8422" s="12" t="s">
        <v>68</v>
      </c>
      <c r="D8422" s="12" t="s">
        <v>367</v>
      </c>
      <c r="E8422" s="12" t="s">
        <v>2420</v>
      </c>
      <c r="F8422" s="13">
        <v>43665</v>
      </c>
      <c r="G8422" s="12">
        <v>1</v>
      </c>
      <c r="H8422" s="12">
        <v>1798</v>
      </c>
      <c r="I8422" s="4">
        <f>VLOOKUP(Table_1[[#This Row],[Product ID]],[1]Products!$A:$D,3,0)</f>
        <v>971</v>
      </c>
      <c r="J8422" s="4">
        <f>PRODUCT([2]Data!$G8422,[2]Data!$I8422)</f>
        <v>971</v>
      </c>
      <c r="K8422" s="4">
        <f>PRODUCT([2]Data!$G8422,[2]Data!$H8422)</f>
        <v>1798</v>
      </c>
      <c r="L8422" s="4">
        <f>[2]Data!$K8422-[2]Data!$J8422</f>
        <v>827</v>
      </c>
      <c r="M8422" s="4" t="str">
        <f>VLOOKUP(Table_1[[#This Row],[Location ID]],[1]Locations!$A:$B,2,0)</f>
        <v>Thousand Oaks</v>
      </c>
      <c r="N8422" s="4" t="str">
        <f>VLOOKUP(Table_1[[#This Row],[Sales Person ID]],'[1]Sales People'!$A:$B,2,0)</f>
        <v>Jimmy Young</v>
      </c>
      <c r="O8422" s="4" t="str">
        <f>VLOOKUP(Table_1[[#This Row],[Customer ID]],[1]Customers!$A:$B,2,0)</f>
        <v>Daniel Carroll</v>
      </c>
      <c r="P8422" s="5">
        <f>WEEKDAY([2]Data!$F8422)</f>
        <v>6</v>
      </c>
      <c r="Q8422" s="4">
        <f>MONTH([2]Data!$F8422)</f>
        <v>7</v>
      </c>
      <c r="R8422" s="4">
        <f>YEAR([2]Data!$F8422)</f>
        <v>2019</v>
      </c>
    </row>
    <row r="8423" spans="1:18" ht="15.75" customHeight="1">
      <c r="A8423" s="12" t="s">
        <v>9460</v>
      </c>
      <c r="B8423" s="12" t="s">
        <v>580</v>
      </c>
      <c r="C8423" s="12" t="s">
        <v>90</v>
      </c>
      <c r="D8423" s="12" t="s">
        <v>223</v>
      </c>
      <c r="E8423" s="12" t="s">
        <v>593</v>
      </c>
      <c r="F8423" s="13">
        <v>43732</v>
      </c>
      <c r="G8423" s="12">
        <v>1</v>
      </c>
      <c r="H8423" s="12">
        <v>1178</v>
      </c>
      <c r="I8423" s="4">
        <f>VLOOKUP(Table_1[[#This Row],[Product ID]],[1]Products!$A:$D,3,0)</f>
        <v>683</v>
      </c>
      <c r="J8423" s="4">
        <f>PRODUCT([2]Data!$G8423,[2]Data!$I8423)</f>
        <v>683</v>
      </c>
      <c r="K8423" s="4">
        <f>PRODUCT([2]Data!$G8423,[2]Data!$H8423)</f>
        <v>1178</v>
      </c>
      <c r="L8423" s="4">
        <f>[2]Data!$K8423-[2]Data!$J8423</f>
        <v>495</v>
      </c>
      <c r="M8423" s="4" t="str">
        <f>VLOOKUP(Table_1[[#This Row],[Location ID]],[1]Locations!$A:$B,2,0)</f>
        <v>Palmdale</v>
      </c>
      <c r="N8423" s="4" t="str">
        <f>VLOOKUP(Table_1[[#This Row],[Sales Person ID]],'[1]Sales People'!$A:$B,2,0)</f>
        <v>Ronald Reed</v>
      </c>
      <c r="O8423" s="4" t="str">
        <f>VLOOKUP(Table_1[[#This Row],[Customer ID]],[1]Customers!$A:$B,2,0)</f>
        <v>Russell Nelson</v>
      </c>
      <c r="P8423" s="5">
        <f>WEEKDAY([2]Data!$F8423)</f>
        <v>3</v>
      </c>
      <c r="Q8423" s="4">
        <f>MONTH([2]Data!$F8423)</f>
        <v>9</v>
      </c>
      <c r="R8423" s="4">
        <f>YEAR([2]Data!$F8423)</f>
        <v>2019</v>
      </c>
    </row>
    <row r="8424" spans="1:18" ht="15.75" customHeight="1">
      <c r="A8424" s="12" t="s">
        <v>9461</v>
      </c>
      <c r="B8424" s="12" t="s">
        <v>679</v>
      </c>
      <c r="C8424" s="12" t="s">
        <v>469</v>
      </c>
      <c r="D8424" s="12" t="s">
        <v>202</v>
      </c>
      <c r="E8424" s="12" t="s">
        <v>2905</v>
      </c>
      <c r="F8424" s="13">
        <v>43771</v>
      </c>
      <c r="G8424" s="12">
        <v>2</v>
      </c>
      <c r="H8424" s="12">
        <v>181</v>
      </c>
      <c r="I8424" s="4">
        <f>VLOOKUP(Table_1[[#This Row],[Product ID]],[1]Products!$A:$D,3,0)</f>
        <v>130</v>
      </c>
      <c r="J8424" s="4">
        <f>PRODUCT([2]Data!$G8424,[2]Data!$I8424)</f>
        <v>260</v>
      </c>
      <c r="K8424" s="4">
        <f>PRODUCT([2]Data!$G8424,[2]Data!$H8424)</f>
        <v>362</v>
      </c>
      <c r="L8424" s="4">
        <f>[2]Data!$K8424-[2]Data!$J8424</f>
        <v>102</v>
      </c>
      <c r="M8424" s="4" t="str">
        <f>VLOOKUP(Table_1[[#This Row],[Location ID]],[1]Locations!$A:$B,2,0)</f>
        <v>Fontana</v>
      </c>
      <c r="N8424" s="4" t="str">
        <f>VLOOKUP(Table_1[[#This Row],[Sales Person ID]],'[1]Sales People'!$A:$B,2,0)</f>
        <v>Robert Reed</v>
      </c>
      <c r="O8424" s="4" t="str">
        <f>VLOOKUP(Table_1[[#This Row],[Customer ID]],[1]Customers!$A:$B,2,0)</f>
        <v>Michael Austin</v>
      </c>
      <c r="P8424" s="5">
        <f>WEEKDAY([2]Data!$F8424)</f>
        <v>7</v>
      </c>
      <c r="Q8424" s="4">
        <f>MONTH([2]Data!$F8424)</f>
        <v>11</v>
      </c>
      <c r="R8424" s="4">
        <f>YEAR([2]Data!$F8424)</f>
        <v>2019</v>
      </c>
    </row>
    <row r="8425" spans="1:18" ht="15.75" customHeight="1">
      <c r="A8425" s="12" t="s">
        <v>9462</v>
      </c>
      <c r="B8425" s="12" t="s">
        <v>472</v>
      </c>
      <c r="C8425" s="12" t="s">
        <v>160</v>
      </c>
      <c r="D8425" s="12" t="s">
        <v>356</v>
      </c>
      <c r="E8425" s="12" t="s">
        <v>1074</v>
      </c>
      <c r="F8425" s="13">
        <v>43550</v>
      </c>
      <c r="G8425" s="12">
        <v>1</v>
      </c>
      <c r="H8425" s="12">
        <v>35</v>
      </c>
      <c r="I8425" s="4">
        <f>VLOOKUP(Table_1[[#This Row],[Product ID]],[1]Products!$A:$D,3,0)</f>
        <v>22</v>
      </c>
      <c r="J8425" s="4">
        <f>PRODUCT([2]Data!$G8425,[2]Data!$I8425)</f>
        <v>22</v>
      </c>
      <c r="K8425" s="4">
        <f>PRODUCT([2]Data!$G8425,[2]Data!$H8425)</f>
        <v>35</v>
      </c>
      <c r="L8425" s="4">
        <f>[2]Data!$K8425-[2]Data!$J8425</f>
        <v>13</v>
      </c>
      <c r="M8425" s="4" t="str">
        <f>VLOOKUP(Table_1[[#This Row],[Location ID]],[1]Locations!$A:$B,2,0)</f>
        <v>Antioch</v>
      </c>
      <c r="N8425" s="4" t="str">
        <f>VLOOKUP(Table_1[[#This Row],[Sales Person ID]],'[1]Sales People'!$A:$B,2,0)</f>
        <v>Larry Marshall</v>
      </c>
      <c r="O8425" s="4" t="str">
        <f>VLOOKUP(Table_1[[#This Row],[Customer ID]],[1]Customers!$A:$B,2,0)</f>
        <v>Michael Reed</v>
      </c>
      <c r="P8425" s="5">
        <f>WEEKDAY([2]Data!$F8425)</f>
        <v>3</v>
      </c>
      <c r="Q8425" s="4">
        <f>MONTH([2]Data!$F8425)</f>
        <v>3</v>
      </c>
      <c r="R8425" s="4">
        <f>YEAR([2]Data!$F8425)</f>
        <v>2019</v>
      </c>
    </row>
    <row r="8426" spans="1:18" ht="15.75" customHeight="1">
      <c r="A8426" s="12" t="s">
        <v>9463</v>
      </c>
      <c r="B8426" s="12" t="s">
        <v>442</v>
      </c>
      <c r="C8426" s="12" t="s">
        <v>257</v>
      </c>
      <c r="D8426" s="12" t="s">
        <v>157</v>
      </c>
      <c r="E8426" s="12" t="s">
        <v>2471</v>
      </c>
      <c r="F8426" s="13">
        <v>43558</v>
      </c>
      <c r="G8426" s="12">
        <v>2</v>
      </c>
      <c r="H8426" s="12">
        <v>290</v>
      </c>
      <c r="I8426" s="4">
        <f>VLOOKUP(Table_1[[#This Row],[Product ID]],[1]Products!$A:$D,3,0)</f>
        <v>200</v>
      </c>
      <c r="J8426" s="4">
        <f>PRODUCT([2]Data!$G8426,[2]Data!$I8426)</f>
        <v>400</v>
      </c>
      <c r="K8426" s="4">
        <f>PRODUCT([2]Data!$G8426,[2]Data!$H8426)</f>
        <v>580</v>
      </c>
      <c r="L8426" s="4">
        <f>[2]Data!$K8426-[2]Data!$J8426</f>
        <v>180</v>
      </c>
      <c r="M8426" s="4" t="str">
        <f>VLOOKUP(Table_1[[#This Row],[Location ID]],[1]Locations!$A:$B,2,0)</f>
        <v>San Francisco</v>
      </c>
      <c r="N8426" s="4" t="str">
        <f>VLOOKUP(Table_1[[#This Row],[Sales Person ID]],'[1]Sales People'!$A:$B,2,0)</f>
        <v>Carl Elliott</v>
      </c>
      <c r="O8426" s="4" t="str">
        <f>VLOOKUP(Table_1[[#This Row],[Customer ID]],[1]Customers!$A:$B,2,0)</f>
        <v>Joe Gordon</v>
      </c>
      <c r="P8426" s="5">
        <f>WEEKDAY([2]Data!$F8426)</f>
        <v>4</v>
      </c>
      <c r="Q8426" s="4">
        <f>MONTH([2]Data!$F8426)</f>
        <v>4</v>
      </c>
      <c r="R8426" s="4">
        <f>YEAR([2]Data!$F8426)</f>
        <v>2019</v>
      </c>
    </row>
    <row r="8427" spans="1:18" ht="15.75" customHeight="1">
      <c r="A8427" s="12" t="s">
        <v>9464</v>
      </c>
      <c r="B8427" s="12" t="s">
        <v>286</v>
      </c>
      <c r="C8427" s="12" t="s">
        <v>240</v>
      </c>
      <c r="D8427" s="12" t="s">
        <v>98</v>
      </c>
      <c r="E8427" s="12" t="s">
        <v>2454</v>
      </c>
      <c r="F8427" s="13">
        <v>43674</v>
      </c>
      <c r="G8427" s="12">
        <v>1</v>
      </c>
      <c r="H8427" s="12">
        <v>2353</v>
      </c>
      <c r="I8427" s="4">
        <f>VLOOKUP(Table_1[[#This Row],[Product ID]],[1]Products!$A:$D,3,0)</f>
        <v>1788</v>
      </c>
      <c r="J8427" s="4">
        <f>PRODUCT([2]Data!$G8427,[2]Data!$I8427)</f>
        <v>1788</v>
      </c>
      <c r="K8427" s="4">
        <f>PRODUCT([2]Data!$G8427,[2]Data!$H8427)</f>
        <v>2353</v>
      </c>
      <c r="L8427" s="4">
        <f>[2]Data!$K8427-[2]Data!$J8427</f>
        <v>565</v>
      </c>
      <c r="M8427" s="4" t="str">
        <f>VLOOKUP(Table_1[[#This Row],[Location ID]],[1]Locations!$A:$B,2,0)</f>
        <v>San Jose</v>
      </c>
      <c r="N8427" s="4" t="str">
        <f>VLOOKUP(Table_1[[#This Row],[Sales Person ID]],'[1]Sales People'!$A:$B,2,0)</f>
        <v>Martin Perry</v>
      </c>
      <c r="O8427" s="4" t="str">
        <f>VLOOKUP(Table_1[[#This Row],[Customer ID]],[1]Customers!$A:$B,2,0)</f>
        <v>Peter Warren</v>
      </c>
      <c r="P8427" s="5">
        <f>WEEKDAY([2]Data!$F8427)</f>
        <v>1</v>
      </c>
      <c r="Q8427" s="4">
        <f>MONTH([2]Data!$F8427)</f>
        <v>7</v>
      </c>
      <c r="R8427" s="4">
        <f>YEAR([2]Data!$F8427)</f>
        <v>2019</v>
      </c>
    </row>
    <row r="8428" spans="1:18" ht="15.75" customHeight="1">
      <c r="A8428" s="12" t="s">
        <v>9465</v>
      </c>
      <c r="B8428" s="12" t="s">
        <v>381</v>
      </c>
      <c r="C8428" s="12" t="s">
        <v>185</v>
      </c>
      <c r="D8428" s="12" t="s">
        <v>127</v>
      </c>
      <c r="E8428" s="12" t="s">
        <v>2980</v>
      </c>
      <c r="F8428" s="13">
        <v>43527</v>
      </c>
      <c r="G8428" s="12">
        <v>4</v>
      </c>
      <c r="H8428" s="12">
        <v>771</v>
      </c>
      <c r="I8428" s="4">
        <f>VLOOKUP(Table_1[[#This Row],[Product ID]],[1]Products!$A:$D,3,0)</f>
        <v>648</v>
      </c>
      <c r="J8428" s="4">
        <f>PRODUCT([2]Data!$G8428,[2]Data!$I8428)</f>
        <v>2592</v>
      </c>
      <c r="K8428" s="4">
        <f>PRODUCT([2]Data!$G8428,[2]Data!$H8428)</f>
        <v>3084</v>
      </c>
      <c r="L8428" s="4">
        <f>[2]Data!$K8428-[2]Data!$J8428</f>
        <v>492</v>
      </c>
      <c r="M8428" s="4" t="str">
        <f>VLOOKUP(Table_1[[#This Row],[Location ID]],[1]Locations!$A:$B,2,0)</f>
        <v>Norwalk</v>
      </c>
      <c r="N8428" s="4" t="str">
        <f>VLOOKUP(Table_1[[#This Row],[Sales Person ID]],'[1]Sales People'!$A:$B,2,0)</f>
        <v>Roger Ramos</v>
      </c>
      <c r="O8428" s="4" t="str">
        <f>VLOOKUP(Table_1[[#This Row],[Customer ID]],[1]Customers!$A:$B,2,0)</f>
        <v>Daniel Barnes</v>
      </c>
      <c r="P8428" s="5">
        <f>WEEKDAY([2]Data!$F8428)</f>
        <v>1</v>
      </c>
      <c r="Q8428" s="4">
        <f>MONTH([2]Data!$F8428)</f>
        <v>3</v>
      </c>
      <c r="R8428" s="4">
        <f>YEAR([2]Data!$F8428)</f>
        <v>2019</v>
      </c>
    </row>
    <row r="8429" spans="1:18" ht="15.75" customHeight="1">
      <c r="A8429" s="12" t="s">
        <v>9466</v>
      </c>
      <c r="B8429" s="12" t="s">
        <v>221</v>
      </c>
      <c r="C8429" s="12" t="s">
        <v>59</v>
      </c>
      <c r="D8429" s="12" t="s">
        <v>157</v>
      </c>
      <c r="E8429" s="12" t="s">
        <v>1127</v>
      </c>
      <c r="F8429" s="13">
        <v>43571</v>
      </c>
      <c r="G8429" s="12">
        <v>1</v>
      </c>
      <c r="H8429" s="12">
        <v>458</v>
      </c>
      <c r="I8429" s="4">
        <f>VLOOKUP(Table_1[[#This Row],[Product ID]],[1]Products!$A:$D,3,0)</f>
        <v>376</v>
      </c>
      <c r="J8429" s="4">
        <f>PRODUCT([2]Data!$G8429,[2]Data!$I8429)</f>
        <v>376</v>
      </c>
      <c r="K8429" s="4">
        <f>PRODUCT([2]Data!$G8429,[2]Data!$H8429)</f>
        <v>458</v>
      </c>
      <c r="L8429" s="4">
        <f>[2]Data!$K8429-[2]Data!$J8429</f>
        <v>82</v>
      </c>
      <c r="M8429" s="4" t="str">
        <f>VLOOKUP(Table_1[[#This Row],[Location ID]],[1]Locations!$A:$B,2,0)</f>
        <v>Rialto</v>
      </c>
      <c r="N8429" s="4" t="str">
        <f>VLOOKUP(Table_1[[#This Row],[Sales Person ID]],'[1]Sales People'!$A:$B,2,0)</f>
        <v>Carl Elliott</v>
      </c>
      <c r="O8429" s="4" t="str">
        <f>VLOOKUP(Table_1[[#This Row],[Customer ID]],[1]Customers!$A:$B,2,0)</f>
        <v>Christopher Kim</v>
      </c>
      <c r="P8429" s="5">
        <f>WEEKDAY([2]Data!$F8429)</f>
        <v>3</v>
      </c>
      <c r="Q8429" s="4">
        <f>MONTH([2]Data!$F8429)</f>
        <v>4</v>
      </c>
      <c r="R8429" s="4">
        <f>YEAR([2]Data!$F8429)</f>
        <v>2019</v>
      </c>
    </row>
    <row r="8430" spans="1:18" ht="15.75" customHeight="1">
      <c r="A8430" s="12" t="s">
        <v>9467</v>
      </c>
      <c r="B8430" s="12" t="s">
        <v>372</v>
      </c>
      <c r="C8430" s="12" t="s">
        <v>68</v>
      </c>
      <c r="D8430" s="12" t="s">
        <v>227</v>
      </c>
      <c r="E8430" s="12" t="s">
        <v>2473</v>
      </c>
      <c r="F8430" s="13">
        <v>43682</v>
      </c>
      <c r="G8430" s="12">
        <v>2</v>
      </c>
      <c r="H8430" s="12">
        <v>1338</v>
      </c>
      <c r="I8430" s="4">
        <f>VLOOKUP(Table_1[[#This Row],[Product ID]],[1]Products!$A:$D,3,0)</f>
        <v>682</v>
      </c>
      <c r="J8430" s="4">
        <f>PRODUCT([2]Data!$G8430,[2]Data!$I8430)</f>
        <v>1364</v>
      </c>
      <c r="K8430" s="4">
        <f>PRODUCT([2]Data!$G8430,[2]Data!$H8430)</f>
        <v>2676</v>
      </c>
      <c r="L8430" s="4">
        <f>[2]Data!$K8430-[2]Data!$J8430</f>
        <v>1312</v>
      </c>
      <c r="M8430" s="4" t="str">
        <f>VLOOKUP(Table_1[[#This Row],[Location ID]],[1]Locations!$A:$B,2,0)</f>
        <v>Thousand Oaks</v>
      </c>
      <c r="N8430" s="4" t="str">
        <f>VLOOKUP(Table_1[[#This Row],[Sales Person ID]],'[1]Sales People'!$A:$B,2,0)</f>
        <v>Ernest Wagner</v>
      </c>
      <c r="O8430" s="4" t="str">
        <f>VLOOKUP(Table_1[[#This Row],[Customer ID]],[1]Customers!$A:$B,2,0)</f>
        <v>Benjamin Ryan</v>
      </c>
      <c r="P8430" s="5">
        <f>WEEKDAY([2]Data!$F8430)</f>
        <v>2</v>
      </c>
      <c r="Q8430" s="4">
        <f>MONTH([2]Data!$F8430)</f>
        <v>8</v>
      </c>
      <c r="R8430" s="4">
        <f>YEAR([2]Data!$F8430)</f>
        <v>2019</v>
      </c>
    </row>
    <row r="8431" spans="1:18" ht="15.75" customHeight="1">
      <c r="A8431" s="12" t="s">
        <v>9468</v>
      </c>
      <c r="B8431" s="12" t="s">
        <v>300</v>
      </c>
      <c r="C8431" s="12" t="s">
        <v>40</v>
      </c>
      <c r="D8431" s="12" t="s">
        <v>202</v>
      </c>
      <c r="E8431" s="12" t="s">
        <v>966</v>
      </c>
      <c r="F8431" s="13">
        <v>43772</v>
      </c>
      <c r="G8431" s="12">
        <v>3</v>
      </c>
      <c r="H8431" s="12">
        <v>368</v>
      </c>
      <c r="I8431" s="4">
        <f>VLOOKUP(Table_1[[#This Row],[Product ID]],[1]Products!$A:$D,3,0)</f>
        <v>294</v>
      </c>
      <c r="J8431" s="4">
        <f>PRODUCT([2]Data!$G8431,[2]Data!$I8431)</f>
        <v>882</v>
      </c>
      <c r="K8431" s="4">
        <f>PRODUCT([2]Data!$G8431,[2]Data!$H8431)</f>
        <v>1104</v>
      </c>
      <c r="L8431" s="4">
        <f>[2]Data!$K8431-[2]Data!$J8431</f>
        <v>222</v>
      </c>
      <c r="M8431" s="4" t="str">
        <f>VLOOKUP(Table_1[[#This Row],[Location ID]],[1]Locations!$A:$B,2,0)</f>
        <v>Santa Ana</v>
      </c>
      <c r="N8431" s="4" t="str">
        <f>VLOOKUP(Table_1[[#This Row],[Sales Person ID]],'[1]Sales People'!$A:$B,2,0)</f>
        <v>Robert Reed</v>
      </c>
      <c r="O8431" s="4" t="str">
        <f>VLOOKUP(Table_1[[#This Row],[Customer ID]],[1]Customers!$A:$B,2,0)</f>
        <v>Fred Peterson</v>
      </c>
      <c r="P8431" s="5">
        <f>WEEKDAY([2]Data!$F8431)</f>
        <v>1</v>
      </c>
      <c r="Q8431" s="4">
        <f>MONTH([2]Data!$F8431)</f>
        <v>11</v>
      </c>
      <c r="R8431" s="4">
        <f>YEAR([2]Data!$F8431)</f>
        <v>2019</v>
      </c>
    </row>
    <row r="8432" spans="1:18" ht="15.75" customHeight="1">
      <c r="A8432" s="12" t="s">
        <v>9469</v>
      </c>
      <c r="B8432" s="12" t="s">
        <v>614</v>
      </c>
      <c r="C8432" s="12" t="s">
        <v>20</v>
      </c>
      <c r="D8432" s="12" t="s">
        <v>319</v>
      </c>
      <c r="E8432" s="12" t="s">
        <v>2741</v>
      </c>
      <c r="F8432" s="13">
        <v>43788</v>
      </c>
      <c r="G8432" s="12">
        <v>1</v>
      </c>
      <c r="H8432" s="12">
        <v>2495</v>
      </c>
      <c r="I8432" s="4">
        <f>VLOOKUP(Table_1[[#This Row],[Product ID]],[1]Products!$A:$D,3,0)</f>
        <v>1896</v>
      </c>
      <c r="J8432" s="4">
        <f>PRODUCT([2]Data!$G8432,[2]Data!$I8432)</f>
        <v>1896</v>
      </c>
      <c r="K8432" s="4">
        <f>PRODUCT([2]Data!$G8432,[2]Data!$H8432)</f>
        <v>2495</v>
      </c>
      <c r="L8432" s="4">
        <f>[2]Data!$K8432-[2]Data!$J8432</f>
        <v>599</v>
      </c>
      <c r="M8432" s="4" t="str">
        <f>VLOOKUP(Table_1[[#This Row],[Location ID]],[1]Locations!$A:$B,2,0)</f>
        <v>San Mateo</v>
      </c>
      <c r="N8432" s="4" t="str">
        <f>VLOOKUP(Table_1[[#This Row],[Sales Person ID]],'[1]Sales People'!$A:$B,2,0)</f>
        <v>Fred Robertson</v>
      </c>
      <c r="O8432" s="4" t="str">
        <f>VLOOKUP(Table_1[[#This Row],[Customer ID]],[1]Customers!$A:$B,2,0)</f>
        <v>George Hill</v>
      </c>
      <c r="P8432" s="5">
        <f>WEEKDAY([2]Data!$F8432)</f>
        <v>3</v>
      </c>
      <c r="Q8432" s="4">
        <f>MONTH([2]Data!$F8432)</f>
        <v>11</v>
      </c>
      <c r="R8432" s="4">
        <f>YEAR([2]Data!$F8432)</f>
        <v>2019</v>
      </c>
    </row>
    <row r="8433" spans="1:18" ht="15.75" customHeight="1">
      <c r="A8433" s="12" t="s">
        <v>9470</v>
      </c>
      <c r="B8433" s="12" t="s">
        <v>490</v>
      </c>
      <c r="C8433" s="12" t="s">
        <v>167</v>
      </c>
      <c r="D8433" s="12" t="s">
        <v>26</v>
      </c>
      <c r="E8433" s="12" t="s">
        <v>926</v>
      </c>
      <c r="F8433" s="13">
        <v>43564</v>
      </c>
      <c r="G8433" s="12">
        <v>1</v>
      </c>
      <c r="H8433" s="12">
        <v>123</v>
      </c>
      <c r="I8433" s="4">
        <f>VLOOKUP(Table_1[[#This Row],[Product ID]],[1]Products!$A:$D,3,0)</f>
        <v>84</v>
      </c>
      <c r="J8433" s="4">
        <f>PRODUCT([2]Data!$G8433,[2]Data!$I8433)</f>
        <v>84</v>
      </c>
      <c r="K8433" s="4">
        <f>PRODUCT([2]Data!$G8433,[2]Data!$H8433)</f>
        <v>123</v>
      </c>
      <c r="L8433" s="4">
        <f>[2]Data!$K8433-[2]Data!$J8433</f>
        <v>39</v>
      </c>
      <c r="M8433" s="4" t="str">
        <f>VLOOKUP(Table_1[[#This Row],[Location ID]],[1]Locations!$A:$B,2,0)</f>
        <v>Sacramento</v>
      </c>
      <c r="N8433" s="4" t="str">
        <f>VLOOKUP(Table_1[[#This Row],[Sales Person ID]],'[1]Sales People'!$A:$B,2,0)</f>
        <v>Ryan Butler</v>
      </c>
      <c r="O8433" s="4" t="str">
        <f>VLOOKUP(Table_1[[#This Row],[Customer ID]],[1]Customers!$A:$B,2,0)</f>
        <v>Carlos Kim</v>
      </c>
      <c r="P8433" s="5">
        <f>WEEKDAY([2]Data!$F8433)</f>
        <v>3</v>
      </c>
      <c r="Q8433" s="4">
        <f>MONTH([2]Data!$F8433)</f>
        <v>4</v>
      </c>
      <c r="R8433" s="4">
        <f>YEAR([2]Data!$F8433)</f>
        <v>2019</v>
      </c>
    </row>
    <row r="8434" spans="1:18" ht="15.75" customHeight="1">
      <c r="A8434" s="12" t="s">
        <v>9471</v>
      </c>
      <c r="B8434" s="12" t="s">
        <v>58</v>
      </c>
      <c r="C8434" s="12" t="s">
        <v>81</v>
      </c>
      <c r="D8434" s="12" t="s">
        <v>74</v>
      </c>
      <c r="E8434" s="12" t="s">
        <v>1251</v>
      </c>
      <c r="F8434" s="13">
        <v>43648</v>
      </c>
      <c r="G8434" s="12">
        <v>1</v>
      </c>
      <c r="H8434" s="12">
        <v>1812</v>
      </c>
      <c r="I8434" s="4">
        <f>VLOOKUP(Table_1[[#This Row],[Product ID]],[1]Products!$A:$D,3,0)</f>
        <v>1305</v>
      </c>
      <c r="J8434" s="4">
        <f>PRODUCT([2]Data!$G8434,[2]Data!$I8434)</f>
        <v>1305</v>
      </c>
      <c r="K8434" s="4">
        <f>PRODUCT([2]Data!$G8434,[2]Data!$H8434)</f>
        <v>1812</v>
      </c>
      <c r="L8434" s="4">
        <f>[2]Data!$K8434-[2]Data!$J8434</f>
        <v>507</v>
      </c>
      <c r="M8434" s="4" t="str">
        <f>VLOOKUP(Table_1[[#This Row],[Location ID]],[1]Locations!$A:$B,2,0)</f>
        <v>Clovis</v>
      </c>
      <c r="N8434" s="4" t="str">
        <f>VLOOKUP(Table_1[[#This Row],[Sales Person ID]],'[1]Sales People'!$A:$B,2,0)</f>
        <v>Jeremy Mendoza</v>
      </c>
      <c r="O8434" s="4" t="str">
        <f>VLOOKUP(Table_1[[#This Row],[Customer ID]],[1]Customers!$A:$B,2,0)</f>
        <v>Richard Carr</v>
      </c>
      <c r="P8434" s="5">
        <f>WEEKDAY([2]Data!$F8434)</f>
        <v>3</v>
      </c>
      <c r="Q8434" s="4">
        <f>MONTH([2]Data!$F8434)</f>
        <v>7</v>
      </c>
      <c r="R8434" s="4">
        <f>YEAR([2]Data!$F8434)</f>
        <v>2019</v>
      </c>
    </row>
    <row r="8435" spans="1:18" ht="15.75" customHeight="1">
      <c r="A8435" s="12" t="s">
        <v>9472</v>
      </c>
      <c r="B8435" s="12" t="s">
        <v>94</v>
      </c>
      <c r="C8435" s="12" t="s">
        <v>581</v>
      </c>
      <c r="D8435" s="12" t="s">
        <v>223</v>
      </c>
      <c r="E8435" s="12" t="s">
        <v>1334</v>
      </c>
      <c r="F8435" s="13">
        <v>43475</v>
      </c>
      <c r="G8435" s="12">
        <v>2</v>
      </c>
      <c r="H8435" s="12">
        <v>1972</v>
      </c>
      <c r="I8435" s="4">
        <f>VLOOKUP(Table_1[[#This Row],[Product ID]],[1]Products!$A:$D,3,0)</f>
        <v>1321</v>
      </c>
      <c r="J8435" s="4">
        <f>PRODUCT([2]Data!$G8435,[2]Data!$I8435)</f>
        <v>2642</v>
      </c>
      <c r="K8435" s="4">
        <f>PRODUCT([2]Data!$G8435,[2]Data!$H8435)</f>
        <v>3944</v>
      </c>
      <c r="L8435" s="4">
        <f>[2]Data!$K8435-[2]Data!$J8435</f>
        <v>1302</v>
      </c>
      <c r="M8435" s="4" t="str">
        <f>VLOOKUP(Table_1[[#This Row],[Location ID]],[1]Locations!$A:$B,2,0)</f>
        <v>Fresno</v>
      </c>
      <c r="N8435" s="4" t="str">
        <f>VLOOKUP(Table_1[[#This Row],[Sales Person ID]],'[1]Sales People'!$A:$B,2,0)</f>
        <v>Ronald Reed</v>
      </c>
      <c r="O8435" s="4" t="str">
        <f>VLOOKUP(Table_1[[#This Row],[Customer ID]],[1]Customers!$A:$B,2,0)</f>
        <v>Chris Howard</v>
      </c>
      <c r="P8435" s="5">
        <f>WEEKDAY([2]Data!$F8435)</f>
        <v>5</v>
      </c>
      <c r="Q8435" s="4">
        <f>MONTH([2]Data!$F8435)</f>
        <v>1</v>
      </c>
      <c r="R8435" s="4">
        <f>YEAR([2]Data!$F8435)</f>
        <v>2019</v>
      </c>
    </row>
    <row r="8436" spans="1:18" ht="15.75" customHeight="1">
      <c r="A8436" s="12" t="s">
        <v>9473</v>
      </c>
      <c r="B8436" s="12" t="s">
        <v>221</v>
      </c>
      <c r="C8436" s="12" t="s">
        <v>226</v>
      </c>
      <c r="D8436" s="12" t="s">
        <v>46</v>
      </c>
      <c r="E8436" s="12" t="s">
        <v>1408</v>
      </c>
      <c r="F8436" s="13">
        <v>43596</v>
      </c>
      <c r="G8436" s="12">
        <v>3</v>
      </c>
      <c r="H8436" s="12">
        <v>458</v>
      </c>
      <c r="I8436" s="4">
        <f>VLOOKUP(Table_1[[#This Row],[Product ID]],[1]Products!$A:$D,3,0)</f>
        <v>376</v>
      </c>
      <c r="J8436" s="4">
        <f>PRODUCT([2]Data!$G8436,[2]Data!$I8436)</f>
        <v>1128</v>
      </c>
      <c r="K8436" s="4">
        <f>PRODUCT([2]Data!$G8436,[2]Data!$H8436)</f>
        <v>1374</v>
      </c>
      <c r="L8436" s="4">
        <f>[2]Data!$K8436-[2]Data!$J8436</f>
        <v>246</v>
      </c>
      <c r="M8436" s="4" t="str">
        <f>VLOOKUP(Table_1[[#This Row],[Location ID]],[1]Locations!$A:$B,2,0)</f>
        <v>El Cajon</v>
      </c>
      <c r="N8436" s="4" t="str">
        <f>VLOOKUP(Table_1[[#This Row],[Sales Person ID]],'[1]Sales People'!$A:$B,2,0)</f>
        <v>Charles Harper</v>
      </c>
      <c r="O8436" s="4" t="str">
        <f>VLOOKUP(Table_1[[#This Row],[Customer ID]],[1]Customers!$A:$B,2,0)</f>
        <v>Louis Mccoy</v>
      </c>
      <c r="P8436" s="5">
        <f>WEEKDAY([2]Data!$F8436)</f>
        <v>7</v>
      </c>
      <c r="Q8436" s="4">
        <f>MONTH([2]Data!$F8436)</f>
        <v>5</v>
      </c>
      <c r="R8436" s="4">
        <f>YEAR([2]Data!$F8436)</f>
        <v>2019</v>
      </c>
    </row>
    <row r="8437" spans="1:18" ht="15.75" customHeight="1">
      <c r="A8437" s="12" t="s">
        <v>9474</v>
      </c>
      <c r="B8437" s="12" t="s">
        <v>29</v>
      </c>
      <c r="C8437" s="12" t="s">
        <v>257</v>
      </c>
      <c r="D8437" s="12" t="s">
        <v>147</v>
      </c>
      <c r="E8437" s="12" t="s">
        <v>2431</v>
      </c>
      <c r="F8437" s="13">
        <v>43662</v>
      </c>
      <c r="G8437" s="12">
        <v>1</v>
      </c>
      <c r="H8437" s="12">
        <v>880</v>
      </c>
      <c r="I8437" s="4">
        <f>VLOOKUP(Table_1[[#This Row],[Product ID]],[1]Products!$A:$D,3,0)</f>
        <v>634</v>
      </c>
      <c r="J8437" s="4">
        <f>PRODUCT([2]Data!$G8437,[2]Data!$I8437)</f>
        <v>634</v>
      </c>
      <c r="K8437" s="4">
        <f>PRODUCT([2]Data!$G8437,[2]Data!$H8437)</f>
        <v>880</v>
      </c>
      <c r="L8437" s="4">
        <f>[2]Data!$K8437-[2]Data!$J8437</f>
        <v>246</v>
      </c>
      <c r="M8437" s="4" t="str">
        <f>VLOOKUP(Table_1[[#This Row],[Location ID]],[1]Locations!$A:$B,2,0)</f>
        <v>San Francisco</v>
      </c>
      <c r="N8437" s="4" t="str">
        <f>VLOOKUP(Table_1[[#This Row],[Sales Person ID]],'[1]Sales People'!$A:$B,2,0)</f>
        <v>Clarence Fox</v>
      </c>
      <c r="O8437" s="4" t="str">
        <f>VLOOKUP(Table_1[[#This Row],[Customer ID]],[1]Customers!$A:$B,2,0)</f>
        <v>Shawn Ramos</v>
      </c>
      <c r="P8437" s="5">
        <f>WEEKDAY([2]Data!$F8437)</f>
        <v>3</v>
      </c>
      <c r="Q8437" s="4">
        <f>MONTH([2]Data!$F8437)</f>
        <v>7</v>
      </c>
      <c r="R8437" s="4">
        <f>YEAR([2]Data!$F8437)</f>
        <v>2019</v>
      </c>
    </row>
    <row r="8438" spans="1:18" ht="15.75" customHeight="1">
      <c r="A8438" s="12" t="s">
        <v>9475</v>
      </c>
      <c r="B8438" s="12" t="s">
        <v>39</v>
      </c>
      <c r="C8438" s="12" t="s">
        <v>59</v>
      </c>
      <c r="D8438" s="12" t="s">
        <v>137</v>
      </c>
      <c r="E8438" s="12" t="s">
        <v>209</v>
      </c>
      <c r="F8438" s="13">
        <v>43548</v>
      </c>
      <c r="G8438" s="12">
        <v>1</v>
      </c>
      <c r="H8438" s="12">
        <v>684</v>
      </c>
      <c r="I8438" s="4">
        <f>VLOOKUP(Table_1[[#This Row],[Product ID]],[1]Products!$A:$D,3,0)</f>
        <v>561</v>
      </c>
      <c r="J8438" s="4">
        <f>PRODUCT([2]Data!$G8438,[2]Data!$I8438)</f>
        <v>561</v>
      </c>
      <c r="K8438" s="4">
        <f>PRODUCT([2]Data!$G8438,[2]Data!$H8438)</f>
        <v>684</v>
      </c>
      <c r="L8438" s="4">
        <f>[2]Data!$K8438-[2]Data!$J8438</f>
        <v>123</v>
      </c>
      <c r="M8438" s="4" t="str">
        <f>VLOOKUP(Table_1[[#This Row],[Location ID]],[1]Locations!$A:$B,2,0)</f>
        <v>Rialto</v>
      </c>
      <c r="N8438" s="4" t="str">
        <f>VLOOKUP(Table_1[[#This Row],[Sales Person ID]],'[1]Sales People'!$A:$B,2,0)</f>
        <v>Larry Castillo</v>
      </c>
      <c r="O8438" s="4" t="str">
        <f>VLOOKUP(Table_1[[#This Row],[Customer ID]],[1]Customers!$A:$B,2,0)</f>
        <v>Donald Stanley</v>
      </c>
      <c r="P8438" s="5">
        <f>WEEKDAY([2]Data!$F8438)</f>
        <v>1</v>
      </c>
      <c r="Q8438" s="4">
        <f>MONTH([2]Data!$F8438)</f>
        <v>3</v>
      </c>
      <c r="R8438" s="4">
        <f>YEAR([2]Data!$F8438)</f>
        <v>2019</v>
      </c>
    </row>
    <row r="8439" spans="1:18" ht="15.75" customHeight="1">
      <c r="A8439" s="12" t="s">
        <v>9476</v>
      </c>
      <c r="B8439" s="12" t="s">
        <v>214</v>
      </c>
      <c r="C8439" s="12" t="s">
        <v>447</v>
      </c>
      <c r="D8439" s="12" t="s">
        <v>31</v>
      </c>
      <c r="E8439" s="12" t="s">
        <v>3166</v>
      </c>
      <c r="F8439" s="13">
        <v>43466</v>
      </c>
      <c r="G8439" s="12">
        <v>3</v>
      </c>
      <c r="H8439" s="12">
        <v>1414</v>
      </c>
      <c r="I8439" s="4">
        <f>VLOOKUP(Table_1[[#This Row],[Product ID]],[1]Products!$A:$D,3,0)</f>
        <v>962</v>
      </c>
      <c r="J8439" s="4">
        <f>PRODUCT([2]Data!$G8439,[2]Data!$I8439)</f>
        <v>2886</v>
      </c>
      <c r="K8439" s="4">
        <f>PRODUCT([2]Data!$G8439,[2]Data!$H8439)</f>
        <v>4242</v>
      </c>
      <c r="L8439" s="4">
        <f>[2]Data!$K8439-[2]Data!$J8439</f>
        <v>1356</v>
      </c>
      <c r="M8439" s="4" t="str">
        <f>VLOOKUP(Table_1[[#This Row],[Location ID]],[1]Locations!$A:$B,2,0)</f>
        <v>Jurupa Valley</v>
      </c>
      <c r="N8439" s="4" t="str">
        <f>VLOOKUP(Table_1[[#This Row],[Sales Person ID]],'[1]Sales People'!$A:$B,2,0)</f>
        <v>Joshua Cook</v>
      </c>
      <c r="O8439" s="4" t="str">
        <f>VLOOKUP(Table_1[[#This Row],[Customer ID]],[1]Customers!$A:$B,2,0)</f>
        <v>Gerald Reyes</v>
      </c>
      <c r="P8439" s="5">
        <f>WEEKDAY([2]Data!$F8439)</f>
        <v>3</v>
      </c>
      <c r="Q8439" s="4">
        <f>MONTH([2]Data!$F8439)</f>
        <v>1</v>
      </c>
      <c r="R8439" s="4">
        <f>YEAR([2]Data!$F8439)</f>
        <v>2019</v>
      </c>
    </row>
    <row r="8440" spans="1:18" ht="15.75" customHeight="1">
      <c r="A8440" s="12" t="s">
        <v>9477</v>
      </c>
      <c r="B8440" s="12" t="s">
        <v>423</v>
      </c>
      <c r="C8440" s="12" t="s">
        <v>257</v>
      </c>
      <c r="D8440" s="12" t="s">
        <v>112</v>
      </c>
      <c r="E8440" s="12" t="s">
        <v>347</v>
      </c>
      <c r="F8440" s="13">
        <v>43481</v>
      </c>
      <c r="G8440" s="12">
        <v>2</v>
      </c>
      <c r="H8440" s="12">
        <v>2396</v>
      </c>
      <c r="I8440" s="4">
        <f>VLOOKUP(Table_1[[#This Row],[Product ID]],[1]Products!$A:$D,3,0)</f>
        <v>1965</v>
      </c>
      <c r="J8440" s="4">
        <f>PRODUCT([2]Data!$G8440,[2]Data!$I8440)</f>
        <v>3930</v>
      </c>
      <c r="K8440" s="4">
        <f>PRODUCT([2]Data!$G8440,[2]Data!$H8440)</f>
        <v>4792</v>
      </c>
      <c r="L8440" s="4">
        <f>[2]Data!$K8440-[2]Data!$J8440</f>
        <v>862</v>
      </c>
      <c r="M8440" s="4" t="str">
        <f>VLOOKUP(Table_1[[#This Row],[Location ID]],[1]Locations!$A:$B,2,0)</f>
        <v>San Francisco</v>
      </c>
      <c r="N8440" s="4" t="str">
        <f>VLOOKUP(Table_1[[#This Row],[Sales Person ID]],'[1]Sales People'!$A:$B,2,0)</f>
        <v>Scott Clark</v>
      </c>
      <c r="O8440" s="4" t="str">
        <f>VLOOKUP(Table_1[[#This Row],[Customer ID]],[1]Customers!$A:$B,2,0)</f>
        <v>Mark Lee</v>
      </c>
      <c r="P8440" s="5">
        <f>WEEKDAY([2]Data!$F8440)</f>
        <v>4</v>
      </c>
      <c r="Q8440" s="4">
        <f>MONTH([2]Data!$F8440)</f>
        <v>1</v>
      </c>
      <c r="R8440" s="4">
        <f>YEAR([2]Data!$F8440)</f>
        <v>2019</v>
      </c>
    </row>
    <row r="8441" spans="1:18" ht="15.75" customHeight="1">
      <c r="A8441" s="12" t="s">
        <v>9478</v>
      </c>
      <c r="B8441" s="12" t="s">
        <v>271</v>
      </c>
      <c r="C8441" s="12" t="s">
        <v>283</v>
      </c>
      <c r="D8441" s="12" t="s">
        <v>21</v>
      </c>
      <c r="E8441" s="12" t="s">
        <v>1425</v>
      </c>
      <c r="F8441" s="13">
        <v>43806</v>
      </c>
      <c r="G8441" s="12">
        <v>1</v>
      </c>
      <c r="H8441" s="12">
        <v>502</v>
      </c>
      <c r="I8441" s="4">
        <f>VLOOKUP(Table_1[[#This Row],[Product ID]],[1]Products!$A:$D,3,0)</f>
        <v>296</v>
      </c>
      <c r="J8441" s="4">
        <f>PRODUCT([2]Data!$G8441,[2]Data!$I8441)</f>
        <v>296</v>
      </c>
      <c r="K8441" s="4">
        <f>PRODUCT([2]Data!$G8441,[2]Data!$H8441)</f>
        <v>502</v>
      </c>
      <c r="L8441" s="4">
        <f>[2]Data!$K8441-[2]Data!$J8441</f>
        <v>206</v>
      </c>
      <c r="M8441" s="4" t="str">
        <f>VLOOKUP(Table_1[[#This Row],[Location ID]],[1]Locations!$A:$B,2,0)</f>
        <v>Torrance</v>
      </c>
      <c r="N8441" s="4" t="str">
        <f>VLOOKUP(Table_1[[#This Row],[Sales Person ID]],'[1]Sales People'!$A:$B,2,0)</f>
        <v>Justin Lynch</v>
      </c>
      <c r="O8441" s="4" t="str">
        <f>VLOOKUP(Table_1[[#This Row],[Customer ID]],[1]Customers!$A:$B,2,0)</f>
        <v>Scott Allen</v>
      </c>
      <c r="P8441" s="5">
        <f>WEEKDAY([2]Data!$F8441)</f>
        <v>7</v>
      </c>
      <c r="Q8441" s="4">
        <f>MONTH([2]Data!$F8441)</f>
        <v>12</v>
      </c>
      <c r="R8441" s="4">
        <f>YEAR([2]Data!$F8441)</f>
        <v>2019</v>
      </c>
    </row>
    <row r="8442" spans="1:18" ht="15.75" customHeight="1">
      <c r="A8442" s="12" t="s">
        <v>9479</v>
      </c>
      <c r="B8442" s="12" t="s">
        <v>188</v>
      </c>
      <c r="C8442" s="12" t="s">
        <v>501</v>
      </c>
      <c r="D8442" s="12" t="s">
        <v>189</v>
      </c>
      <c r="E8442" s="12" t="s">
        <v>907</v>
      </c>
      <c r="F8442" s="13">
        <v>43613</v>
      </c>
      <c r="G8442" s="12">
        <v>1</v>
      </c>
      <c r="H8442" s="12">
        <v>2497</v>
      </c>
      <c r="I8442" s="4">
        <f>VLOOKUP(Table_1[[#This Row],[Product ID]],[1]Products!$A:$D,3,0)</f>
        <v>1473</v>
      </c>
      <c r="J8442" s="4">
        <f>PRODUCT([2]Data!$G8442,[2]Data!$I8442)</f>
        <v>1473</v>
      </c>
      <c r="K8442" s="4">
        <f>PRODUCT([2]Data!$G8442,[2]Data!$H8442)</f>
        <v>2497</v>
      </c>
      <c r="L8442" s="4">
        <f>[2]Data!$K8442-[2]Data!$J8442</f>
        <v>1024</v>
      </c>
      <c r="M8442" s="4" t="str">
        <f>VLOOKUP(Table_1[[#This Row],[Location ID]],[1]Locations!$A:$B,2,0)</f>
        <v>Temecula</v>
      </c>
      <c r="N8442" s="4" t="str">
        <f>VLOOKUP(Table_1[[#This Row],[Sales Person ID]],'[1]Sales People'!$A:$B,2,0)</f>
        <v>Joshua Taylor</v>
      </c>
      <c r="O8442" s="4" t="str">
        <f>VLOOKUP(Table_1[[#This Row],[Customer ID]],[1]Customers!$A:$B,2,0)</f>
        <v>Eric Bradley</v>
      </c>
      <c r="P8442" s="5">
        <f>WEEKDAY([2]Data!$F8442)</f>
        <v>3</v>
      </c>
      <c r="Q8442" s="4">
        <f>MONTH([2]Data!$F8442)</f>
        <v>5</v>
      </c>
      <c r="R8442" s="4">
        <f>YEAR([2]Data!$F8442)</f>
        <v>2019</v>
      </c>
    </row>
    <row r="8443" spans="1:18" ht="15.75" customHeight="1">
      <c r="A8443" s="12" t="s">
        <v>9480</v>
      </c>
      <c r="B8443" s="12" t="s">
        <v>372</v>
      </c>
      <c r="C8443" s="12" t="s">
        <v>151</v>
      </c>
      <c r="D8443" s="12" t="s">
        <v>26</v>
      </c>
      <c r="E8443" s="12" t="s">
        <v>2954</v>
      </c>
      <c r="F8443" s="13">
        <v>43481</v>
      </c>
      <c r="G8443" s="12">
        <v>1</v>
      </c>
      <c r="H8443" s="12">
        <v>1338</v>
      </c>
      <c r="I8443" s="4">
        <f>VLOOKUP(Table_1[[#This Row],[Product ID]],[1]Products!$A:$D,3,0)</f>
        <v>682</v>
      </c>
      <c r="J8443" s="4">
        <f>PRODUCT([2]Data!$G8443,[2]Data!$I8443)</f>
        <v>682</v>
      </c>
      <c r="K8443" s="4">
        <f>PRODUCT([2]Data!$G8443,[2]Data!$H8443)</f>
        <v>1338</v>
      </c>
      <c r="L8443" s="4">
        <f>[2]Data!$K8443-[2]Data!$J8443</f>
        <v>656</v>
      </c>
      <c r="M8443" s="4" t="str">
        <f>VLOOKUP(Table_1[[#This Row],[Location ID]],[1]Locations!$A:$B,2,0)</f>
        <v>Salinas</v>
      </c>
      <c r="N8443" s="4" t="str">
        <f>VLOOKUP(Table_1[[#This Row],[Sales Person ID]],'[1]Sales People'!$A:$B,2,0)</f>
        <v>Ryan Butler</v>
      </c>
      <c r="O8443" s="4" t="str">
        <f>VLOOKUP(Table_1[[#This Row],[Customer ID]],[1]Customers!$A:$B,2,0)</f>
        <v>Albert Robinson</v>
      </c>
      <c r="P8443" s="5">
        <f>WEEKDAY([2]Data!$F8443)</f>
        <v>4</v>
      </c>
      <c r="Q8443" s="4">
        <f>MONTH([2]Data!$F8443)</f>
        <v>1</v>
      </c>
      <c r="R8443" s="4">
        <f>YEAR([2]Data!$F8443)</f>
        <v>2019</v>
      </c>
    </row>
    <row r="8444" spans="1:18" ht="15.75" customHeight="1">
      <c r="A8444" s="12" t="s">
        <v>9481</v>
      </c>
      <c r="B8444" s="12" t="s">
        <v>58</v>
      </c>
      <c r="C8444" s="12" t="s">
        <v>581</v>
      </c>
      <c r="D8444" s="12" t="s">
        <v>458</v>
      </c>
      <c r="E8444" s="12" t="s">
        <v>1041</v>
      </c>
      <c r="F8444" s="13">
        <v>43758</v>
      </c>
      <c r="G8444" s="12">
        <v>1</v>
      </c>
      <c r="H8444" s="12">
        <v>1812</v>
      </c>
      <c r="I8444" s="4">
        <f>VLOOKUP(Table_1[[#This Row],[Product ID]],[1]Products!$A:$D,3,0)</f>
        <v>1305</v>
      </c>
      <c r="J8444" s="4">
        <f>PRODUCT([2]Data!$G8444,[2]Data!$I8444)</f>
        <v>1305</v>
      </c>
      <c r="K8444" s="4">
        <f>PRODUCT([2]Data!$G8444,[2]Data!$H8444)</f>
        <v>1812</v>
      </c>
      <c r="L8444" s="4">
        <f>[2]Data!$K8444-[2]Data!$J8444</f>
        <v>507</v>
      </c>
      <c r="M8444" s="4" t="str">
        <f>VLOOKUP(Table_1[[#This Row],[Location ID]],[1]Locations!$A:$B,2,0)</f>
        <v>Fresno</v>
      </c>
      <c r="N8444" s="4" t="str">
        <f>VLOOKUP(Table_1[[#This Row],[Sales Person ID]],'[1]Sales People'!$A:$B,2,0)</f>
        <v>Howard Sims</v>
      </c>
      <c r="O8444" s="4" t="str">
        <f>VLOOKUP(Table_1[[#This Row],[Customer ID]],[1]Customers!$A:$B,2,0)</f>
        <v>Brandon Diaz</v>
      </c>
      <c r="P8444" s="5">
        <f>WEEKDAY([2]Data!$F8444)</f>
        <v>1</v>
      </c>
      <c r="Q8444" s="4">
        <f>MONTH([2]Data!$F8444)</f>
        <v>10</v>
      </c>
      <c r="R8444" s="4">
        <f>YEAR([2]Data!$F8444)</f>
        <v>2019</v>
      </c>
    </row>
    <row r="8445" spans="1:18" ht="15.75" customHeight="1">
      <c r="A8445" s="12" t="s">
        <v>9482</v>
      </c>
      <c r="B8445" s="12" t="s">
        <v>263</v>
      </c>
      <c r="C8445" s="12" t="s">
        <v>523</v>
      </c>
      <c r="D8445" s="12" t="s">
        <v>74</v>
      </c>
      <c r="E8445" s="12" t="s">
        <v>1293</v>
      </c>
      <c r="F8445" s="13">
        <v>43642</v>
      </c>
      <c r="G8445" s="12">
        <v>1</v>
      </c>
      <c r="H8445" s="12">
        <v>1899</v>
      </c>
      <c r="I8445" s="4">
        <f>VLOOKUP(Table_1[[#This Row],[Product ID]],[1]Products!$A:$D,3,0)</f>
        <v>1044</v>
      </c>
      <c r="J8445" s="4">
        <f>PRODUCT([2]Data!$G8445,[2]Data!$I8445)</f>
        <v>1044</v>
      </c>
      <c r="K8445" s="4">
        <f>PRODUCT([2]Data!$G8445,[2]Data!$H8445)</f>
        <v>1899</v>
      </c>
      <c r="L8445" s="4">
        <f>[2]Data!$K8445-[2]Data!$J8445</f>
        <v>855</v>
      </c>
      <c r="M8445" s="4" t="str">
        <f>VLOOKUP(Table_1[[#This Row],[Location ID]],[1]Locations!$A:$B,2,0)</f>
        <v>Long Beach</v>
      </c>
      <c r="N8445" s="4" t="str">
        <f>VLOOKUP(Table_1[[#This Row],[Sales Person ID]],'[1]Sales People'!$A:$B,2,0)</f>
        <v>Jeremy Mendoza</v>
      </c>
      <c r="O8445" s="4" t="str">
        <f>VLOOKUP(Table_1[[#This Row],[Customer ID]],[1]Customers!$A:$B,2,0)</f>
        <v>Bruce Harris</v>
      </c>
      <c r="P8445" s="5">
        <f>WEEKDAY([2]Data!$F8445)</f>
        <v>4</v>
      </c>
      <c r="Q8445" s="4">
        <f>MONTH([2]Data!$F8445)</f>
        <v>6</v>
      </c>
      <c r="R8445" s="4">
        <f>YEAR([2]Data!$F8445)</f>
        <v>2019</v>
      </c>
    </row>
    <row r="8446" spans="1:18" ht="15.75" customHeight="1">
      <c r="A8446" s="12" t="s">
        <v>9483</v>
      </c>
      <c r="B8446" s="12" t="s">
        <v>267</v>
      </c>
      <c r="C8446" s="12" t="s">
        <v>90</v>
      </c>
      <c r="D8446" s="12" t="s">
        <v>60</v>
      </c>
      <c r="E8446" s="12" t="s">
        <v>1207</v>
      </c>
      <c r="F8446" s="13">
        <v>43701</v>
      </c>
      <c r="G8446" s="12">
        <v>1</v>
      </c>
      <c r="H8446" s="12">
        <v>596</v>
      </c>
      <c r="I8446" s="4">
        <f>VLOOKUP(Table_1[[#This Row],[Product ID]],[1]Products!$A:$D,3,0)</f>
        <v>358</v>
      </c>
      <c r="J8446" s="4">
        <f>PRODUCT([2]Data!$G8446,[2]Data!$I8446)</f>
        <v>358</v>
      </c>
      <c r="K8446" s="4">
        <f>PRODUCT([2]Data!$G8446,[2]Data!$H8446)</f>
        <v>596</v>
      </c>
      <c r="L8446" s="4">
        <f>[2]Data!$K8446-[2]Data!$J8446</f>
        <v>238</v>
      </c>
      <c r="M8446" s="4" t="str">
        <f>VLOOKUP(Table_1[[#This Row],[Location ID]],[1]Locations!$A:$B,2,0)</f>
        <v>Palmdale</v>
      </c>
      <c r="N8446" s="4" t="str">
        <f>VLOOKUP(Table_1[[#This Row],[Sales Person ID]],'[1]Sales People'!$A:$B,2,0)</f>
        <v>Walter Cook</v>
      </c>
      <c r="O8446" s="4" t="str">
        <f>VLOOKUP(Table_1[[#This Row],[Customer ID]],[1]Customers!$A:$B,2,0)</f>
        <v>Walter Baker</v>
      </c>
      <c r="P8446" s="5">
        <f>WEEKDAY([2]Data!$F8446)</f>
        <v>7</v>
      </c>
      <c r="Q8446" s="4">
        <f>MONTH([2]Data!$F8446)</f>
        <v>8</v>
      </c>
      <c r="R8446" s="4">
        <f>YEAR([2]Data!$F8446)</f>
        <v>2019</v>
      </c>
    </row>
    <row r="8447" spans="1:18" ht="15.75" customHeight="1">
      <c r="A8447" s="12" t="s">
        <v>9484</v>
      </c>
      <c r="B8447" s="12" t="s">
        <v>155</v>
      </c>
      <c r="C8447" s="12" t="s">
        <v>167</v>
      </c>
      <c r="D8447" s="12" t="s">
        <v>91</v>
      </c>
      <c r="E8447" s="12" t="s">
        <v>823</v>
      </c>
      <c r="F8447" s="13">
        <v>43668</v>
      </c>
      <c r="G8447" s="12">
        <v>1</v>
      </c>
      <c r="H8447" s="12">
        <v>2410</v>
      </c>
      <c r="I8447" s="4">
        <f>VLOOKUP(Table_1[[#This Row],[Product ID]],[1]Products!$A:$D,3,0)</f>
        <v>1518</v>
      </c>
      <c r="J8447" s="4">
        <f>PRODUCT([2]Data!$G8447,[2]Data!$I8447)</f>
        <v>1518</v>
      </c>
      <c r="K8447" s="4">
        <f>PRODUCT([2]Data!$G8447,[2]Data!$H8447)</f>
        <v>2410</v>
      </c>
      <c r="L8447" s="4">
        <f>[2]Data!$K8447-[2]Data!$J8447</f>
        <v>892</v>
      </c>
      <c r="M8447" s="4" t="str">
        <f>VLOOKUP(Table_1[[#This Row],[Location ID]],[1]Locations!$A:$B,2,0)</f>
        <v>Sacramento</v>
      </c>
      <c r="N8447" s="4" t="str">
        <f>VLOOKUP(Table_1[[#This Row],[Sales Person ID]],'[1]Sales People'!$A:$B,2,0)</f>
        <v>Henry Nelson</v>
      </c>
      <c r="O8447" s="4" t="str">
        <f>VLOOKUP(Table_1[[#This Row],[Customer ID]],[1]Customers!$A:$B,2,0)</f>
        <v>Shawn Reynolds</v>
      </c>
      <c r="P8447" s="5">
        <f>WEEKDAY([2]Data!$F8447)</f>
        <v>2</v>
      </c>
      <c r="Q8447" s="4">
        <f>MONTH([2]Data!$F8447)</f>
        <v>7</v>
      </c>
      <c r="R8447" s="4">
        <f>YEAR([2]Data!$F8447)</f>
        <v>2019</v>
      </c>
    </row>
    <row r="8448" spans="1:18" ht="15.75" customHeight="1">
      <c r="A8448" s="12" t="s">
        <v>9485</v>
      </c>
      <c r="B8448" s="12" t="s">
        <v>163</v>
      </c>
      <c r="C8448" s="12" t="s">
        <v>342</v>
      </c>
      <c r="D8448" s="12" t="s">
        <v>367</v>
      </c>
      <c r="E8448" s="12" t="s">
        <v>2200</v>
      </c>
      <c r="F8448" s="13">
        <v>43805</v>
      </c>
      <c r="G8448" s="12">
        <v>1</v>
      </c>
      <c r="H8448" s="12">
        <v>951</v>
      </c>
      <c r="I8448" s="4">
        <f>VLOOKUP(Table_1[[#This Row],[Product ID]],[1]Products!$A:$D,3,0)</f>
        <v>504</v>
      </c>
      <c r="J8448" s="4">
        <f>PRODUCT([2]Data!$G8448,[2]Data!$I8448)</f>
        <v>504</v>
      </c>
      <c r="K8448" s="4">
        <f>PRODUCT([2]Data!$G8448,[2]Data!$H8448)</f>
        <v>951</v>
      </c>
      <c r="L8448" s="4">
        <f>[2]Data!$K8448-[2]Data!$J8448</f>
        <v>447</v>
      </c>
      <c r="M8448" s="4" t="str">
        <f>VLOOKUP(Table_1[[#This Row],[Location ID]],[1]Locations!$A:$B,2,0)</f>
        <v>Sunnyvale</v>
      </c>
      <c r="N8448" s="4" t="str">
        <f>VLOOKUP(Table_1[[#This Row],[Sales Person ID]],'[1]Sales People'!$A:$B,2,0)</f>
        <v>Jimmy Young</v>
      </c>
      <c r="O8448" s="4" t="str">
        <f>VLOOKUP(Table_1[[#This Row],[Customer ID]],[1]Customers!$A:$B,2,0)</f>
        <v>Steve Hunt</v>
      </c>
      <c r="P8448" s="5">
        <f>WEEKDAY([2]Data!$F8448)</f>
        <v>6</v>
      </c>
      <c r="Q8448" s="4">
        <f>MONTH([2]Data!$F8448)</f>
        <v>12</v>
      </c>
      <c r="R8448" s="4">
        <f>YEAR([2]Data!$F8448)</f>
        <v>2019</v>
      </c>
    </row>
    <row r="8449" spans="1:18" ht="15.75" customHeight="1">
      <c r="A8449" s="12" t="s">
        <v>9486</v>
      </c>
      <c r="B8449" s="12" t="s">
        <v>184</v>
      </c>
      <c r="C8449" s="12" t="s">
        <v>530</v>
      </c>
      <c r="D8449" s="12" t="s">
        <v>152</v>
      </c>
      <c r="E8449" s="12" t="s">
        <v>2200</v>
      </c>
      <c r="F8449" s="13">
        <v>43614</v>
      </c>
      <c r="G8449" s="12">
        <v>3</v>
      </c>
      <c r="H8449" s="12">
        <v>2005</v>
      </c>
      <c r="I8449" s="4">
        <f>VLOOKUP(Table_1[[#This Row],[Product ID]],[1]Products!$A:$D,3,0)</f>
        <v>1223</v>
      </c>
      <c r="J8449" s="4">
        <f>PRODUCT([2]Data!$G8449,[2]Data!$I8449)</f>
        <v>3669</v>
      </c>
      <c r="K8449" s="4">
        <f>PRODUCT([2]Data!$G8449,[2]Data!$H8449)</f>
        <v>6015</v>
      </c>
      <c r="L8449" s="4">
        <f>[2]Data!$K8449-[2]Data!$J8449</f>
        <v>2346</v>
      </c>
      <c r="M8449" s="4" t="str">
        <f>VLOOKUP(Table_1[[#This Row],[Location ID]],[1]Locations!$A:$B,2,0)</f>
        <v>Anaheim</v>
      </c>
      <c r="N8449" s="4" t="str">
        <f>VLOOKUP(Table_1[[#This Row],[Sales Person ID]],'[1]Sales People'!$A:$B,2,0)</f>
        <v>Arthur Mccoy</v>
      </c>
      <c r="O8449" s="4" t="str">
        <f>VLOOKUP(Table_1[[#This Row],[Customer ID]],[1]Customers!$A:$B,2,0)</f>
        <v>Steve Hunt</v>
      </c>
      <c r="P8449" s="5">
        <f>WEEKDAY([2]Data!$F8449)</f>
        <v>4</v>
      </c>
      <c r="Q8449" s="4">
        <f>MONTH([2]Data!$F8449)</f>
        <v>5</v>
      </c>
      <c r="R8449" s="4">
        <f>YEAR([2]Data!$F8449)</f>
        <v>2019</v>
      </c>
    </row>
    <row r="8450" spans="1:18" ht="15.75" customHeight="1">
      <c r="A8450" s="12" t="s">
        <v>9487</v>
      </c>
      <c r="B8450" s="12" t="s">
        <v>829</v>
      </c>
      <c r="C8450" s="12" t="s">
        <v>68</v>
      </c>
      <c r="D8450" s="12" t="s">
        <v>60</v>
      </c>
      <c r="E8450" s="12" t="s">
        <v>817</v>
      </c>
      <c r="F8450" s="13">
        <v>43828</v>
      </c>
      <c r="G8450" s="12">
        <v>1</v>
      </c>
      <c r="H8450" s="12">
        <v>1638</v>
      </c>
      <c r="I8450" s="4">
        <f>VLOOKUP(Table_1[[#This Row],[Product ID]],[1]Products!$A:$D,3,0)</f>
        <v>1261</v>
      </c>
      <c r="J8450" s="4">
        <f>PRODUCT([2]Data!$G8450,[2]Data!$I8450)</f>
        <v>1261</v>
      </c>
      <c r="K8450" s="4">
        <f>PRODUCT([2]Data!$G8450,[2]Data!$H8450)</f>
        <v>1638</v>
      </c>
      <c r="L8450" s="4">
        <f>[2]Data!$K8450-[2]Data!$J8450</f>
        <v>377</v>
      </c>
      <c r="M8450" s="4" t="str">
        <f>VLOOKUP(Table_1[[#This Row],[Location ID]],[1]Locations!$A:$B,2,0)</f>
        <v>Thousand Oaks</v>
      </c>
      <c r="N8450" s="4" t="str">
        <f>VLOOKUP(Table_1[[#This Row],[Sales Person ID]],'[1]Sales People'!$A:$B,2,0)</f>
        <v>Walter Cook</v>
      </c>
      <c r="O8450" s="4" t="str">
        <f>VLOOKUP(Table_1[[#This Row],[Customer ID]],[1]Customers!$A:$B,2,0)</f>
        <v>Michael Thomas</v>
      </c>
      <c r="P8450" s="5">
        <f>WEEKDAY([2]Data!$F8450)</f>
        <v>1</v>
      </c>
      <c r="Q8450" s="4">
        <f>MONTH([2]Data!$F8450)</f>
        <v>12</v>
      </c>
      <c r="R8450" s="4">
        <f>YEAR([2]Data!$F8450)</f>
        <v>2019</v>
      </c>
    </row>
    <row r="8451" spans="1:18" ht="15.75" customHeight="1">
      <c r="A8451" s="12" t="s">
        <v>9488</v>
      </c>
      <c r="B8451" s="12" t="s">
        <v>446</v>
      </c>
      <c r="C8451" s="12" t="s">
        <v>59</v>
      </c>
      <c r="D8451" s="12" t="s">
        <v>370</v>
      </c>
      <c r="E8451" s="12" t="s">
        <v>847</v>
      </c>
      <c r="F8451" s="13">
        <v>43710</v>
      </c>
      <c r="G8451" s="12">
        <v>1</v>
      </c>
      <c r="H8451" s="12">
        <v>2141</v>
      </c>
      <c r="I8451" s="4">
        <f>VLOOKUP(Table_1[[#This Row],[Product ID]],[1]Products!$A:$D,3,0)</f>
        <v>1777</v>
      </c>
      <c r="J8451" s="4">
        <f>PRODUCT([2]Data!$G8451,[2]Data!$I8451)</f>
        <v>1777</v>
      </c>
      <c r="K8451" s="4">
        <f>PRODUCT([2]Data!$G8451,[2]Data!$H8451)</f>
        <v>2141</v>
      </c>
      <c r="L8451" s="4">
        <f>[2]Data!$K8451-[2]Data!$J8451</f>
        <v>364</v>
      </c>
      <c r="M8451" s="4" t="str">
        <f>VLOOKUP(Table_1[[#This Row],[Location ID]],[1]Locations!$A:$B,2,0)</f>
        <v>Rialto</v>
      </c>
      <c r="N8451" s="4" t="str">
        <f>VLOOKUP(Table_1[[#This Row],[Sales Person ID]],'[1]Sales People'!$A:$B,2,0)</f>
        <v>Eugene Holmes</v>
      </c>
      <c r="O8451" s="4" t="str">
        <f>VLOOKUP(Table_1[[#This Row],[Customer ID]],[1]Customers!$A:$B,2,0)</f>
        <v>Philip Wheeler</v>
      </c>
      <c r="P8451" s="5">
        <f>WEEKDAY([2]Data!$F8451)</f>
        <v>2</v>
      </c>
      <c r="Q8451" s="4">
        <f>MONTH([2]Data!$F8451)</f>
        <v>9</v>
      </c>
      <c r="R8451" s="4">
        <f>YEAR([2]Data!$F8451)</f>
        <v>2019</v>
      </c>
    </row>
    <row r="8452" spans="1:18" ht="15.75" customHeight="1">
      <c r="A8452" s="12" t="s">
        <v>9489</v>
      </c>
      <c r="B8452" s="12" t="s">
        <v>571</v>
      </c>
      <c r="C8452" s="12" t="s">
        <v>73</v>
      </c>
      <c r="D8452" s="12" t="s">
        <v>31</v>
      </c>
      <c r="E8452" s="12" t="s">
        <v>1368</v>
      </c>
      <c r="F8452" s="13">
        <v>43795</v>
      </c>
      <c r="G8452" s="12">
        <v>1</v>
      </c>
      <c r="H8452" s="12">
        <v>1809</v>
      </c>
      <c r="I8452" s="4">
        <f>VLOOKUP(Table_1[[#This Row],[Product ID]],[1]Products!$A:$D,3,0)</f>
        <v>1067</v>
      </c>
      <c r="J8452" s="4">
        <f>PRODUCT([2]Data!$G8452,[2]Data!$I8452)</f>
        <v>1067</v>
      </c>
      <c r="K8452" s="4">
        <f>PRODUCT([2]Data!$G8452,[2]Data!$H8452)</f>
        <v>1809</v>
      </c>
      <c r="L8452" s="4">
        <f>[2]Data!$K8452-[2]Data!$J8452</f>
        <v>742</v>
      </c>
      <c r="M8452" s="4" t="str">
        <f>VLOOKUP(Table_1[[#This Row],[Location ID]],[1]Locations!$A:$B,2,0)</f>
        <v>Fairfield</v>
      </c>
      <c r="N8452" s="4" t="str">
        <f>VLOOKUP(Table_1[[#This Row],[Sales Person ID]],'[1]Sales People'!$A:$B,2,0)</f>
        <v>Joshua Cook</v>
      </c>
      <c r="O8452" s="4" t="str">
        <f>VLOOKUP(Table_1[[#This Row],[Customer ID]],[1]Customers!$A:$B,2,0)</f>
        <v>Jack Phillips</v>
      </c>
      <c r="P8452" s="5">
        <f>WEEKDAY([2]Data!$F8452)</f>
        <v>3</v>
      </c>
      <c r="Q8452" s="4">
        <f>MONTH([2]Data!$F8452)</f>
        <v>11</v>
      </c>
      <c r="R8452" s="4">
        <f>YEAR([2]Data!$F8452)</f>
        <v>2019</v>
      </c>
    </row>
    <row r="8453" spans="1:18" ht="15.75" customHeight="1">
      <c r="A8453" s="12" t="s">
        <v>9490</v>
      </c>
      <c r="B8453" s="12" t="s">
        <v>155</v>
      </c>
      <c r="C8453" s="12" t="s">
        <v>85</v>
      </c>
      <c r="D8453" s="12" t="s">
        <v>51</v>
      </c>
      <c r="E8453" s="12" t="s">
        <v>2627</v>
      </c>
      <c r="F8453" s="13">
        <v>43713</v>
      </c>
      <c r="G8453" s="12">
        <v>1</v>
      </c>
      <c r="H8453" s="12">
        <v>2410</v>
      </c>
      <c r="I8453" s="4">
        <f>VLOOKUP(Table_1[[#This Row],[Product ID]],[1]Products!$A:$D,3,0)</f>
        <v>1518</v>
      </c>
      <c r="J8453" s="4">
        <f>PRODUCT([2]Data!$G8453,[2]Data!$I8453)</f>
        <v>1518</v>
      </c>
      <c r="K8453" s="4">
        <f>PRODUCT([2]Data!$G8453,[2]Data!$H8453)</f>
        <v>2410</v>
      </c>
      <c r="L8453" s="4">
        <f>[2]Data!$K8453-[2]Data!$J8453</f>
        <v>892</v>
      </c>
      <c r="M8453" s="4" t="str">
        <f>VLOOKUP(Table_1[[#This Row],[Location ID]],[1]Locations!$A:$B,2,0)</f>
        <v>West Covina</v>
      </c>
      <c r="N8453" s="4" t="str">
        <f>VLOOKUP(Table_1[[#This Row],[Sales Person ID]],'[1]Sales People'!$A:$B,2,0)</f>
        <v>Brian Hansen</v>
      </c>
      <c r="O8453" s="4" t="str">
        <f>VLOOKUP(Table_1[[#This Row],[Customer ID]],[1]Customers!$A:$B,2,0)</f>
        <v>James Armstrong</v>
      </c>
      <c r="P8453" s="5">
        <f>WEEKDAY([2]Data!$F8453)</f>
        <v>5</v>
      </c>
      <c r="Q8453" s="4">
        <f>MONTH([2]Data!$F8453)</f>
        <v>9</v>
      </c>
      <c r="R8453" s="4">
        <f>YEAR([2]Data!$F8453)</f>
        <v>2019</v>
      </c>
    </row>
    <row r="8454" spans="1:18" ht="15.75" customHeight="1">
      <c r="A8454" s="12" t="s">
        <v>9491</v>
      </c>
      <c r="B8454" s="12" t="s">
        <v>611</v>
      </c>
      <c r="C8454" s="12" t="s">
        <v>253</v>
      </c>
      <c r="D8454" s="12" t="s">
        <v>41</v>
      </c>
      <c r="E8454" s="12" t="s">
        <v>535</v>
      </c>
      <c r="F8454" s="13">
        <v>43583</v>
      </c>
      <c r="G8454" s="12">
        <v>3</v>
      </c>
      <c r="H8454" s="12">
        <v>368</v>
      </c>
      <c r="I8454" s="4">
        <f>VLOOKUP(Table_1[[#This Row],[Product ID]],[1]Products!$A:$D,3,0)</f>
        <v>269</v>
      </c>
      <c r="J8454" s="4">
        <f>PRODUCT([2]Data!$G8454,[2]Data!$I8454)</f>
        <v>807</v>
      </c>
      <c r="K8454" s="4">
        <f>PRODUCT([2]Data!$G8454,[2]Data!$H8454)</f>
        <v>1104</v>
      </c>
      <c r="L8454" s="4">
        <f>[2]Data!$K8454-[2]Data!$J8454</f>
        <v>297</v>
      </c>
      <c r="M8454" s="4" t="str">
        <f>VLOOKUP(Table_1[[#This Row],[Location ID]],[1]Locations!$A:$B,2,0)</f>
        <v>Downey</v>
      </c>
      <c r="N8454" s="4" t="str">
        <f>VLOOKUP(Table_1[[#This Row],[Sales Person ID]],'[1]Sales People'!$A:$B,2,0)</f>
        <v>Carl Hall</v>
      </c>
      <c r="O8454" s="4" t="str">
        <f>VLOOKUP(Table_1[[#This Row],[Customer ID]],[1]Customers!$A:$B,2,0)</f>
        <v>Stephen Webb</v>
      </c>
      <c r="P8454" s="5">
        <f>WEEKDAY([2]Data!$F8454)</f>
        <v>1</v>
      </c>
      <c r="Q8454" s="4">
        <f>MONTH([2]Data!$F8454)</f>
        <v>4</v>
      </c>
      <c r="R8454" s="4">
        <f>YEAR([2]Data!$F8454)</f>
        <v>2019</v>
      </c>
    </row>
    <row r="8455" spans="1:18" ht="15.75" customHeight="1">
      <c r="A8455" s="12" t="s">
        <v>9492</v>
      </c>
      <c r="B8455" s="12" t="s">
        <v>246</v>
      </c>
      <c r="C8455" s="12" t="s">
        <v>226</v>
      </c>
      <c r="D8455" s="12" t="s">
        <v>102</v>
      </c>
      <c r="E8455" s="12" t="s">
        <v>305</v>
      </c>
      <c r="F8455" s="13">
        <v>43558</v>
      </c>
      <c r="G8455" s="12">
        <v>3</v>
      </c>
      <c r="H8455" s="12">
        <v>1887</v>
      </c>
      <c r="I8455" s="4">
        <f>VLOOKUP(Table_1[[#This Row],[Product ID]],[1]Products!$A:$D,3,0)</f>
        <v>1378</v>
      </c>
      <c r="J8455" s="4">
        <f>PRODUCT([2]Data!$G8455,[2]Data!$I8455)</f>
        <v>4134</v>
      </c>
      <c r="K8455" s="4">
        <f>PRODUCT([2]Data!$G8455,[2]Data!$H8455)</f>
        <v>5661</v>
      </c>
      <c r="L8455" s="4">
        <f>[2]Data!$K8455-[2]Data!$J8455</f>
        <v>1527</v>
      </c>
      <c r="M8455" s="4" t="str">
        <f>VLOOKUP(Table_1[[#This Row],[Location ID]],[1]Locations!$A:$B,2,0)</f>
        <v>El Cajon</v>
      </c>
      <c r="N8455" s="4" t="str">
        <f>VLOOKUP(Table_1[[#This Row],[Sales Person ID]],'[1]Sales People'!$A:$B,2,0)</f>
        <v>Howard Gardner</v>
      </c>
      <c r="O8455" s="4" t="str">
        <f>VLOOKUP(Table_1[[#This Row],[Customer ID]],[1]Customers!$A:$B,2,0)</f>
        <v>Eric Bowman</v>
      </c>
      <c r="P8455" s="5">
        <f>WEEKDAY([2]Data!$F8455)</f>
        <v>4</v>
      </c>
      <c r="Q8455" s="4">
        <f>MONTH([2]Data!$F8455)</f>
        <v>4</v>
      </c>
      <c r="R8455" s="4">
        <f>YEAR([2]Data!$F8455)</f>
        <v>2019</v>
      </c>
    </row>
    <row r="8456" spans="1:18" ht="15.75" customHeight="1">
      <c r="A8456" s="12" t="s">
        <v>9493</v>
      </c>
      <c r="B8456" s="12" t="s">
        <v>246</v>
      </c>
      <c r="C8456" s="12" t="s">
        <v>530</v>
      </c>
      <c r="D8456" s="12" t="s">
        <v>31</v>
      </c>
      <c r="E8456" s="12" t="s">
        <v>4812</v>
      </c>
      <c r="F8456" s="13">
        <v>43830</v>
      </c>
      <c r="G8456" s="12">
        <v>4</v>
      </c>
      <c r="H8456" s="12">
        <v>1887</v>
      </c>
      <c r="I8456" s="4">
        <f>VLOOKUP(Table_1[[#This Row],[Product ID]],[1]Products!$A:$D,3,0)</f>
        <v>1378</v>
      </c>
      <c r="J8456" s="4">
        <f>PRODUCT([2]Data!$G8456,[2]Data!$I8456)</f>
        <v>5512</v>
      </c>
      <c r="K8456" s="4">
        <f>PRODUCT([2]Data!$G8456,[2]Data!$H8456)</f>
        <v>7548</v>
      </c>
      <c r="L8456" s="4">
        <f>[2]Data!$K8456-[2]Data!$J8456</f>
        <v>2036</v>
      </c>
      <c r="M8456" s="4" t="str">
        <f>VLOOKUP(Table_1[[#This Row],[Location ID]],[1]Locations!$A:$B,2,0)</f>
        <v>Anaheim</v>
      </c>
      <c r="N8456" s="4" t="str">
        <f>VLOOKUP(Table_1[[#This Row],[Sales Person ID]],'[1]Sales People'!$A:$B,2,0)</f>
        <v>Joshua Cook</v>
      </c>
      <c r="O8456" s="4" t="str">
        <f>VLOOKUP(Table_1[[#This Row],[Customer ID]],[1]Customers!$A:$B,2,0)</f>
        <v>Eugene Murphy</v>
      </c>
      <c r="P8456" s="5">
        <f>WEEKDAY([2]Data!$F8456)</f>
        <v>3</v>
      </c>
      <c r="Q8456" s="4">
        <f>MONTH([2]Data!$F8456)</f>
        <v>12</v>
      </c>
      <c r="R8456" s="4">
        <f>YEAR([2]Data!$F8456)</f>
        <v>2019</v>
      </c>
    </row>
    <row r="8457" spans="1:18" ht="15.75" customHeight="1">
      <c r="A8457" s="12" t="s">
        <v>9494</v>
      </c>
      <c r="B8457" s="12" t="s">
        <v>490</v>
      </c>
      <c r="C8457" s="12" t="s">
        <v>360</v>
      </c>
      <c r="D8457" s="12" t="s">
        <v>176</v>
      </c>
      <c r="E8457" s="12" t="s">
        <v>844</v>
      </c>
      <c r="F8457" s="13">
        <v>43760</v>
      </c>
      <c r="G8457" s="12">
        <v>3</v>
      </c>
      <c r="H8457" s="12">
        <v>123</v>
      </c>
      <c r="I8457" s="4">
        <f>VLOOKUP(Table_1[[#This Row],[Product ID]],[1]Products!$A:$D,3,0)</f>
        <v>84</v>
      </c>
      <c r="J8457" s="4">
        <f>PRODUCT([2]Data!$G8457,[2]Data!$I8457)</f>
        <v>252</v>
      </c>
      <c r="K8457" s="4">
        <f>PRODUCT([2]Data!$G8457,[2]Data!$H8457)</f>
        <v>369</v>
      </c>
      <c r="L8457" s="4">
        <f>[2]Data!$K8457-[2]Data!$J8457</f>
        <v>117</v>
      </c>
      <c r="M8457" s="4" t="str">
        <f>VLOOKUP(Table_1[[#This Row],[Location ID]],[1]Locations!$A:$B,2,0)</f>
        <v>Santa Clara</v>
      </c>
      <c r="N8457" s="4" t="str">
        <f>VLOOKUP(Table_1[[#This Row],[Sales Person ID]],'[1]Sales People'!$A:$B,2,0)</f>
        <v>Joe Sims</v>
      </c>
      <c r="O8457" s="4" t="str">
        <f>VLOOKUP(Table_1[[#This Row],[Customer ID]],[1]Customers!$A:$B,2,0)</f>
        <v>Jose Barnes</v>
      </c>
      <c r="P8457" s="5">
        <f>WEEKDAY([2]Data!$F8457)</f>
        <v>3</v>
      </c>
      <c r="Q8457" s="4">
        <f>MONTH([2]Data!$F8457)</f>
        <v>10</v>
      </c>
      <c r="R8457" s="4">
        <f>YEAR([2]Data!$F8457)</f>
        <v>2019</v>
      </c>
    </row>
    <row r="8458" spans="1:18" ht="15.75" customHeight="1">
      <c r="A8458" s="12" t="s">
        <v>9495</v>
      </c>
      <c r="B8458" s="12" t="s">
        <v>166</v>
      </c>
      <c r="C8458" s="12" t="s">
        <v>185</v>
      </c>
      <c r="D8458" s="12" t="s">
        <v>86</v>
      </c>
      <c r="E8458" s="12" t="s">
        <v>1935</v>
      </c>
      <c r="F8458" s="13">
        <v>43542</v>
      </c>
      <c r="G8458" s="12">
        <v>3</v>
      </c>
      <c r="H8458" s="12">
        <v>1353</v>
      </c>
      <c r="I8458" s="4">
        <f>VLOOKUP(Table_1[[#This Row],[Product ID]],[1]Products!$A:$D,3,0)</f>
        <v>947</v>
      </c>
      <c r="J8458" s="4">
        <f>PRODUCT([2]Data!$G8458,[2]Data!$I8458)</f>
        <v>2841</v>
      </c>
      <c r="K8458" s="4">
        <f>PRODUCT([2]Data!$G8458,[2]Data!$H8458)</f>
        <v>4059</v>
      </c>
      <c r="L8458" s="4">
        <f>[2]Data!$K8458-[2]Data!$J8458</f>
        <v>1218</v>
      </c>
      <c r="M8458" s="4" t="str">
        <f>VLOOKUP(Table_1[[#This Row],[Location ID]],[1]Locations!$A:$B,2,0)</f>
        <v>Norwalk</v>
      </c>
      <c r="N8458" s="4" t="str">
        <f>VLOOKUP(Table_1[[#This Row],[Sales Person ID]],'[1]Sales People'!$A:$B,2,0)</f>
        <v>Roger Robertson</v>
      </c>
      <c r="O8458" s="4" t="str">
        <f>VLOOKUP(Table_1[[#This Row],[Customer ID]],[1]Customers!$A:$B,2,0)</f>
        <v>Eric Alvarez</v>
      </c>
      <c r="P8458" s="5">
        <f>WEEKDAY([2]Data!$F8458)</f>
        <v>2</v>
      </c>
      <c r="Q8458" s="4">
        <f>MONTH([2]Data!$F8458)</f>
        <v>3</v>
      </c>
      <c r="R8458" s="4">
        <f>YEAR([2]Data!$F8458)</f>
        <v>2019</v>
      </c>
    </row>
    <row r="8459" spans="1:18" ht="15.75" customHeight="1">
      <c r="A8459" s="12" t="s">
        <v>9496</v>
      </c>
      <c r="B8459" s="12" t="s">
        <v>54</v>
      </c>
      <c r="C8459" s="12" t="s">
        <v>742</v>
      </c>
      <c r="D8459" s="12" t="s">
        <v>227</v>
      </c>
      <c r="E8459" s="12" t="s">
        <v>1187</v>
      </c>
      <c r="F8459" s="13">
        <v>43705</v>
      </c>
      <c r="G8459" s="12">
        <v>2</v>
      </c>
      <c r="H8459" s="12">
        <v>356</v>
      </c>
      <c r="I8459" s="4">
        <f>VLOOKUP(Table_1[[#This Row],[Product ID]],[1]Products!$A:$D,3,0)</f>
        <v>292</v>
      </c>
      <c r="J8459" s="4">
        <f>PRODUCT([2]Data!$G8459,[2]Data!$I8459)</f>
        <v>584</v>
      </c>
      <c r="K8459" s="4">
        <f>PRODUCT([2]Data!$G8459,[2]Data!$H8459)</f>
        <v>712</v>
      </c>
      <c r="L8459" s="4">
        <f>[2]Data!$K8459-[2]Data!$J8459</f>
        <v>128</v>
      </c>
      <c r="M8459" s="4" t="str">
        <f>VLOOKUP(Table_1[[#This Row],[Location ID]],[1]Locations!$A:$B,2,0)</f>
        <v>Costa Mesa</v>
      </c>
      <c r="N8459" s="4" t="str">
        <f>VLOOKUP(Table_1[[#This Row],[Sales Person ID]],'[1]Sales People'!$A:$B,2,0)</f>
        <v>Ernest Wagner</v>
      </c>
      <c r="O8459" s="4" t="str">
        <f>VLOOKUP(Table_1[[#This Row],[Customer ID]],[1]Customers!$A:$B,2,0)</f>
        <v>John Robertson</v>
      </c>
      <c r="P8459" s="5">
        <f>WEEKDAY([2]Data!$F8459)</f>
        <v>4</v>
      </c>
      <c r="Q8459" s="4">
        <f>MONTH([2]Data!$F8459)</f>
        <v>8</v>
      </c>
      <c r="R8459" s="4">
        <f>YEAR([2]Data!$F8459)</f>
        <v>2019</v>
      </c>
    </row>
    <row r="8460" spans="1:18" ht="15.75" customHeight="1">
      <c r="A8460" s="12" t="s">
        <v>9497</v>
      </c>
      <c r="B8460" s="12" t="s">
        <v>150</v>
      </c>
      <c r="C8460" s="12" t="s">
        <v>235</v>
      </c>
      <c r="D8460" s="12" t="s">
        <v>157</v>
      </c>
      <c r="E8460" s="12" t="s">
        <v>1229</v>
      </c>
      <c r="F8460" s="13">
        <v>43476</v>
      </c>
      <c r="G8460" s="12">
        <v>3</v>
      </c>
      <c r="H8460" s="12">
        <v>817</v>
      </c>
      <c r="I8460" s="4">
        <f>VLOOKUP(Table_1[[#This Row],[Product ID]],[1]Products!$A:$D,3,0)</f>
        <v>409</v>
      </c>
      <c r="J8460" s="4">
        <f>PRODUCT([2]Data!$G8460,[2]Data!$I8460)</f>
        <v>1227</v>
      </c>
      <c r="K8460" s="4">
        <f>PRODUCT([2]Data!$G8460,[2]Data!$H8460)</f>
        <v>2451</v>
      </c>
      <c r="L8460" s="4">
        <f>[2]Data!$K8460-[2]Data!$J8460</f>
        <v>1224</v>
      </c>
      <c r="M8460" s="4" t="str">
        <f>VLOOKUP(Table_1[[#This Row],[Location ID]],[1]Locations!$A:$B,2,0)</f>
        <v>Huntington Beach</v>
      </c>
      <c r="N8460" s="4" t="str">
        <f>VLOOKUP(Table_1[[#This Row],[Sales Person ID]],'[1]Sales People'!$A:$B,2,0)</f>
        <v>Carl Elliott</v>
      </c>
      <c r="O8460" s="4" t="str">
        <f>VLOOKUP(Table_1[[#This Row],[Customer ID]],[1]Customers!$A:$B,2,0)</f>
        <v>Larry Ross</v>
      </c>
      <c r="P8460" s="5">
        <f>WEEKDAY([2]Data!$F8460)</f>
        <v>6</v>
      </c>
      <c r="Q8460" s="4">
        <f>MONTH([2]Data!$F8460)</f>
        <v>1</v>
      </c>
      <c r="R8460" s="4">
        <f>YEAR([2]Data!$F8460)</f>
        <v>2019</v>
      </c>
    </row>
    <row r="8461" spans="1:18" ht="15.75" customHeight="1">
      <c r="A8461" s="12" t="s">
        <v>9498</v>
      </c>
      <c r="B8461" s="12" t="s">
        <v>243</v>
      </c>
      <c r="C8461" s="12" t="s">
        <v>391</v>
      </c>
      <c r="D8461" s="12" t="s">
        <v>236</v>
      </c>
      <c r="E8461" s="12" t="s">
        <v>1163</v>
      </c>
      <c r="F8461" s="13">
        <v>43631</v>
      </c>
      <c r="G8461" s="12">
        <v>1</v>
      </c>
      <c r="H8461" s="12">
        <v>1119</v>
      </c>
      <c r="I8461" s="4">
        <f>VLOOKUP(Table_1[[#This Row],[Product ID]],[1]Products!$A:$D,3,0)</f>
        <v>683</v>
      </c>
      <c r="J8461" s="4">
        <f>PRODUCT([2]Data!$G8461,[2]Data!$I8461)</f>
        <v>683</v>
      </c>
      <c r="K8461" s="4">
        <f>PRODUCT([2]Data!$G8461,[2]Data!$H8461)</f>
        <v>1119</v>
      </c>
      <c r="L8461" s="4">
        <f>[2]Data!$K8461-[2]Data!$J8461</f>
        <v>436</v>
      </c>
      <c r="M8461" s="4" t="str">
        <f>VLOOKUP(Table_1[[#This Row],[Location ID]],[1]Locations!$A:$B,2,0)</f>
        <v>Los Angeles</v>
      </c>
      <c r="N8461" s="4" t="str">
        <f>VLOOKUP(Table_1[[#This Row],[Sales Person ID]],'[1]Sales People'!$A:$B,2,0)</f>
        <v>Andrew Bowman</v>
      </c>
      <c r="O8461" s="4" t="str">
        <f>VLOOKUP(Table_1[[#This Row],[Customer ID]],[1]Customers!$A:$B,2,0)</f>
        <v>Richard Young</v>
      </c>
      <c r="P8461" s="5">
        <f>WEEKDAY([2]Data!$F8461)</f>
        <v>7</v>
      </c>
      <c r="Q8461" s="4">
        <f>MONTH([2]Data!$F8461)</f>
        <v>6</v>
      </c>
      <c r="R8461" s="4">
        <f>YEAR([2]Data!$F8461)</f>
        <v>2019</v>
      </c>
    </row>
    <row r="8462" spans="1:18" ht="15.75" customHeight="1">
      <c r="A8462" s="12" t="s">
        <v>9499</v>
      </c>
      <c r="B8462" s="12" t="s">
        <v>110</v>
      </c>
      <c r="C8462" s="12" t="s">
        <v>55</v>
      </c>
      <c r="D8462" s="12" t="s">
        <v>157</v>
      </c>
      <c r="E8462" s="12" t="s">
        <v>1613</v>
      </c>
      <c r="F8462" s="13">
        <v>43783</v>
      </c>
      <c r="G8462" s="12">
        <v>1</v>
      </c>
      <c r="H8462" s="12">
        <v>1708</v>
      </c>
      <c r="I8462" s="4">
        <f>VLOOKUP(Table_1[[#This Row],[Product ID]],[1]Products!$A:$D,3,0)</f>
        <v>871</v>
      </c>
      <c r="J8462" s="4">
        <f>PRODUCT([2]Data!$G8462,[2]Data!$I8462)</f>
        <v>871</v>
      </c>
      <c r="K8462" s="4">
        <f>PRODUCT([2]Data!$G8462,[2]Data!$H8462)</f>
        <v>1708</v>
      </c>
      <c r="L8462" s="4">
        <f>[2]Data!$K8462-[2]Data!$J8462</f>
        <v>837</v>
      </c>
      <c r="M8462" s="4" t="str">
        <f>VLOOKUP(Table_1[[#This Row],[Location ID]],[1]Locations!$A:$B,2,0)</f>
        <v>Moreno Valley</v>
      </c>
      <c r="N8462" s="4" t="str">
        <f>VLOOKUP(Table_1[[#This Row],[Sales Person ID]],'[1]Sales People'!$A:$B,2,0)</f>
        <v>Carl Elliott</v>
      </c>
      <c r="O8462" s="4" t="str">
        <f>VLOOKUP(Table_1[[#This Row],[Customer ID]],[1]Customers!$A:$B,2,0)</f>
        <v>Anthony Banks</v>
      </c>
      <c r="P8462" s="5">
        <f>WEEKDAY([2]Data!$F8462)</f>
        <v>5</v>
      </c>
      <c r="Q8462" s="4">
        <f>MONTH([2]Data!$F8462)</f>
        <v>11</v>
      </c>
      <c r="R8462" s="4">
        <f>YEAR([2]Data!$F8462)</f>
        <v>2019</v>
      </c>
    </row>
    <row r="8463" spans="1:18" ht="15.75" customHeight="1">
      <c r="A8463" s="12" t="s">
        <v>9500</v>
      </c>
      <c r="B8463" s="12" t="s">
        <v>267</v>
      </c>
      <c r="C8463" s="12" t="s">
        <v>73</v>
      </c>
      <c r="D8463" s="12" t="s">
        <v>170</v>
      </c>
      <c r="E8463" s="12" t="s">
        <v>2359</v>
      </c>
      <c r="F8463" s="13">
        <v>43725</v>
      </c>
      <c r="G8463" s="12">
        <v>1</v>
      </c>
      <c r="H8463" s="12">
        <v>596</v>
      </c>
      <c r="I8463" s="4">
        <f>VLOOKUP(Table_1[[#This Row],[Product ID]],[1]Products!$A:$D,3,0)</f>
        <v>358</v>
      </c>
      <c r="J8463" s="4">
        <f>PRODUCT([2]Data!$G8463,[2]Data!$I8463)</f>
        <v>358</v>
      </c>
      <c r="K8463" s="4">
        <f>PRODUCT([2]Data!$G8463,[2]Data!$H8463)</f>
        <v>596</v>
      </c>
      <c r="L8463" s="4">
        <f>[2]Data!$K8463-[2]Data!$J8463</f>
        <v>238</v>
      </c>
      <c r="M8463" s="4" t="str">
        <f>VLOOKUP(Table_1[[#This Row],[Location ID]],[1]Locations!$A:$B,2,0)</f>
        <v>Fairfield</v>
      </c>
      <c r="N8463" s="4" t="str">
        <f>VLOOKUP(Table_1[[#This Row],[Sales Person ID]],'[1]Sales People'!$A:$B,2,0)</f>
        <v>Bobby Russell</v>
      </c>
      <c r="O8463" s="4" t="str">
        <f>VLOOKUP(Table_1[[#This Row],[Customer ID]],[1]Customers!$A:$B,2,0)</f>
        <v>John Long</v>
      </c>
      <c r="P8463" s="5">
        <f>WEEKDAY([2]Data!$F8463)</f>
        <v>3</v>
      </c>
      <c r="Q8463" s="4">
        <f>MONTH([2]Data!$F8463)</f>
        <v>9</v>
      </c>
      <c r="R8463" s="4">
        <f>YEAR([2]Data!$F8463)</f>
        <v>2019</v>
      </c>
    </row>
    <row r="8464" spans="1:18" ht="15.75" customHeight="1">
      <c r="A8464" s="12" t="s">
        <v>9501</v>
      </c>
      <c r="B8464" s="12" t="s">
        <v>230</v>
      </c>
      <c r="C8464" s="12" t="s">
        <v>297</v>
      </c>
      <c r="D8464" s="12" t="s">
        <v>102</v>
      </c>
      <c r="E8464" s="12" t="s">
        <v>265</v>
      </c>
      <c r="F8464" s="13">
        <v>43618</v>
      </c>
      <c r="G8464" s="12">
        <v>3</v>
      </c>
      <c r="H8464" s="12">
        <v>561</v>
      </c>
      <c r="I8464" s="4">
        <f>VLOOKUP(Table_1[[#This Row],[Product ID]],[1]Products!$A:$D,3,0)</f>
        <v>421</v>
      </c>
      <c r="J8464" s="4">
        <f>PRODUCT([2]Data!$G8464,[2]Data!$I8464)</f>
        <v>1263</v>
      </c>
      <c r="K8464" s="4">
        <f>PRODUCT([2]Data!$G8464,[2]Data!$H8464)</f>
        <v>1683</v>
      </c>
      <c r="L8464" s="4">
        <f>[2]Data!$K8464-[2]Data!$J8464</f>
        <v>420</v>
      </c>
      <c r="M8464" s="4" t="str">
        <f>VLOOKUP(Table_1[[#This Row],[Location ID]],[1]Locations!$A:$B,2,0)</f>
        <v>El Monte</v>
      </c>
      <c r="N8464" s="4" t="str">
        <f>VLOOKUP(Table_1[[#This Row],[Sales Person ID]],'[1]Sales People'!$A:$B,2,0)</f>
        <v>Howard Gardner</v>
      </c>
      <c r="O8464" s="4" t="str">
        <f>VLOOKUP(Table_1[[#This Row],[Customer ID]],[1]Customers!$A:$B,2,0)</f>
        <v>Wayne Rodriguez</v>
      </c>
      <c r="P8464" s="5">
        <f>WEEKDAY([2]Data!$F8464)</f>
        <v>1</v>
      </c>
      <c r="Q8464" s="4">
        <f>MONTH([2]Data!$F8464)</f>
        <v>6</v>
      </c>
      <c r="R8464" s="4">
        <f>YEAR([2]Data!$F8464)</f>
        <v>2019</v>
      </c>
    </row>
    <row r="8465" spans="1:18" ht="15.75" customHeight="1">
      <c r="A8465" s="12" t="s">
        <v>9502</v>
      </c>
      <c r="B8465" s="12" t="s">
        <v>869</v>
      </c>
      <c r="C8465" s="12" t="s">
        <v>146</v>
      </c>
      <c r="D8465" s="12" t="s">
        <v>31</v>
      </c>
      <c r="E8465" s="12" t="s">
        <v>1000</v>
      </c>
      <c r="F8465" s="13">
        <v>43709</v>
      </c>
      <c r="G8465" s="12">
        <v>3</v>
      </c>
      <c r="H8465" s="12">
        <v>2294</v>
      </c>
      <c r="I8465" s="4">
        <f>VLOOKUP(Table_1[[#This Row],[Product ID]],[1]Products!$A:$D,3,0)</f>
        <v>1399</v>
      </c>
      <c r="J8465" s="4">
        <f>PRODUCT([2]Data!$G8465,[2]Data!$I8465)</f>
        <v>4197</v>
      </c>
      <c r="K8465" s="4">
        <f>PRODUCT([2]Data!$G8465,[2]Data!$H8465)</f>
        <v>6882</v>
      </c>
      <c r="L8465" s="4">
        <f>[2]Data!$K8465-[2]Data!$J8465</f>
        <v>2685</v>
      </c>
      <c r="M8465" s="4" t="str">
        <f>VLOOKUP(Table_1[[#This Row],[Location ID]],[1]Locations!$A:$B,2,0)</f>
        <v>Oxnard</v>
      </c>
      <c r="N8465" s="4" t="str">
        <f>VLOOKUP(Table_1[[#This Row],[Sales Person ID]],'[1]Sales People'!$A:$B,2,0)</f>
        <v>Joshua Cook</v>
      </c>
      <c r="O8465" s="4" t="str">
        <f>VLOOKUP(Table_1[[#This Row],[Customer ID]],[1]Customers!$A:$B,2,0)</f>
        <v>Patrick Hall</v>
      </c>
      <c r="P8465" s="5">
        <f>WEEKDAY([2]Data!$F8465)</f>
        <v>1</v>
      </c>
      <c r="Q8465" s="4">
        <f>MONTH([2]Data!$F8465)</f>
        <v>9</v>
      </c>
      <c r="R8465" s="4">
        <f>YEAR([2]Data!$F8465)</f>
        <v>2019</v>
      </c>
    </row>
    <row r="8466" spans="1:18" ht="15.75" customHeight="1">
      <c r="A8466" s="12" t="s">
        <v>9503</v>
      </c>
      <c r="B8466" s="12" t="s">
        <v>110</v>
      </c>
      <c r="C8466" s="12" t="s">
        <v>240</v>
      </c>
      <c r="D8466" s="12" t="s">
        <v>424</v>
      </c>
      <c r="E8466" s="12" t="s">
        <v>470</v>
      </c>
      <c r="F8466" s="13">
        <v>43584</v>
      </c>
      <c r="G8466" s="12">
        <v>4</v>
      </c>
      <c r="H8466" s="12">
        <v>1708</v>
      </c>
      <c r="I8466" s="4">
        <f>VLOOKUP(Table_1[[#This Row],[Product ID]],[1]Products!$A:$D,3,0)</f>
        <v>871</v>
      </c>
      <c r="J8466" s="4">
        <f>PRODUCT([2]Data!$G8466,[2]Data!$I8466)</f>
        <v>3484</v>
      </c>
      <c r="K8466" s="4">
        <f>PRODUCT([2]Data!$G8466,[2]Data!$H8466)</f>
        <v>6832</v>
      </c>
      <c r="L8466" s="4">
        <f>[2]Data!$K8466-[2]Data!$J8466</f>
        <v>3348</v>
      </c>
      <c r="M8466" s="4" t="str">
        <f>VLOOKUP(Table_1[[#This Row],[Location ID]],[1]Locations!$A:$B,2,0)</f>
        <v>San Jose</v>
      </c>
      <c r="N8466" s="4" t="str">
        <f>VLOOKUP(Table_1[[#This Row],[Sales Person ID]],'[1]Sales People'!$A:$B,2,0)</f>
        <v>Kenneth Bradley</v>
      </c>
      <c r="O8466" s="4" t="str">
        <f>VLOOKUP(Table_1[[#This Row],[Customer ID]],[1]Customers!$A:$B,2,0)</f>
        <v>Johnny Martinez</v>
      </c>
      <c r="P8466" s="5">
        <f>WEEKDAY([2]Data!$F8466)</f>
        <v>2</v>
      </c>
      <c r="Q8466" s="4">
        <f>MONTH([2]Data!$F8466)</f>
        <v>4</v>
      </c>
      <c r="R8466" s="4">
        <f>YEAR([2]Data!$F8466)</f>
        <v>2019</v>
      </c>
    </row>
    <row r="8467" spans="1:18" ht="15.75" customHeight="1">
      <c r="A8467" s="12" t="s">
        <v>9504</v>
      </c>
      <c r="B8467" s="12" t="s">
        <v>336</v>
      </c>
      <c r="C8467" s="12" t="s">
        <v>185</v>
      </c>
      <c r="D8467" s="12" t="s">
        <v>424</v>
      </c>
      <c r="E8467" s="12" t="s">
        <v>1203</v>
      </c>
      <c r="F8467" s="13">
        <v>43818</v>
      </c>
      <c r="G8467" s="12">
        <v>3</v>
      </c>
      <c r="H8467" s="12">
        <v>1526</v>
      </c>
      <c r="I8467" s="4">
        <f>VLOOKUP(Table_1[[#This Row],[Product ID]],[1]Products!$A:$D,3,0)</f>
        <v>1251</v>
      </c>
      <c r="J8467" s="4">
        <f>PRODUCT([2]Data!$G8467,[2]Data!$I8467)</f>
        <v>3753</v>
      </c>
      <c r="K8467" s="4">
        <f>PRODUCT([2]Data!$G8467,[2]Data!$H8467)</f>
        <v>4578</v>
      </c>
      <c r="L8467" s="4">
        <f>[2]Data!$K8467-[2]Data!$J8467</f>
        <v>825</v>
      </c>
      <c r="M8467" s="4" t="str">
        <f>VLOOKUP(Table_1[[#This Row],[Location ID]],[1]Locations!$A:$B,2,0)</f>
        <v>Norwalk</v>
      </c>
      <c r="N8467" s="4" t="str">
        <f>VLOOKUP(Table_1[[#This Row],[Sales Person ID]],'[1]Sales People'!$A:$B,2,0)</f>
        <v>Kenneth Bradley</v>
      </c>
      <c r="O8467" s="4" t="str">
        <f>VLOOKUP(Table_1[[#This Row],[Customer ID]],[1]Customers!$A:$B,2,0)</f>
        <v>Jimmy Harper</v>
      </c>
      <c r="P8467" s="5">
        <f>WEEKDAY([2]Data!$F8467)</f>
        <v>5</v>
      </c>
      <c r="Q8467" s="4">
        <f>MONTH([2]Data!$F8467)</f>
        <v>12</v>
      </c>
      <c r="R8467" s="4">
        <f>YEAR([2]Data!$F8467)</f>
        <v>2019</v>
      </c>
    </row>
    <row r="8468" spans="1:18" ht="15.75" customHeight="1">
      <c r="A8468" s="12" t="s">
        <v>9505</v>
      </c>
      <c r="B8468" s="12" t="s">
        <v>359</v>
      </c>
      <c r="C8468" s="12" t="s">
        <v>73</v>
      </c>
      <c r="D8468" s="12" t="s">
        <v>82</v>
      </c>
      <c r="E8468" s="12" t="s">
        <v>425</v>
      </c>
      <c r="F8468" s="13">
        <v>43791</v>
      </c>
      <c r="G8468" s="12">
        <v>1</v>
      </c>
      <c r="H8468" s="12">
        <v>603</v>
      </c>
      <c r="I8468" s="4">
        <f>VLOOKUP(Table_1[[#This Row],[Product ID]],[1]Products!$A:$D,3,0)</f>
        <v>416</v>
      </c>
      <c r="J8468" s="4">
        <f>PRODUCT([2]Data!$G8468,[2]Data!$I8468)</f>
        <v>416</v>
      </c>
      <c r="K8468" s="4">
        <f>PRODUCT([2]Data!$G8468,[2]Data!$H8468)</f>
        <v>603</v>
      </c>
      <c r="L8468" s="4">
        <f>[2]Data!$K8468-[2]Data!$J8468</f>
        <v>187</v>
      </c>
      <c r="M8468" s="4" t="str">
        <f>VLOOKUP(Table_1[[#This Row],[Location ID]],[1]Locations!$A:$B,2,0)</f>
        <v>Fairfield</v>
      </c>
      <c r="N8468" s="4" t="str">
        <f>VLOOKUP(Table_1[[#This Row],[Sales Person ID]],'[1]Sales People'!$A:$B,2,0)</f>
        <v>Gary Rodriguez</v>
      </c>
      <c r="O8468" s="4" t="str">
        <f>VLOOKUP(Table_1[[#This Row],[Customer ID]],[1]Customers!$A:$B,2,0)</f>
        <v>Samuel Fields</v>
      </c>
      <c r="P8468" s="5">
        <f>WEEKDAY([2]Data!$F8468)</f>
        <v>6</v>
      </c>
      <c r="Q8468" s="4">
        <f>MONTH([2]Data!$F8468)</f>
        <v>11</v>
      </c>
      <c r="R8468" s="4">
        <f>YEAR([2]Data!$F8468)</f>
        <v>2019</v>
      </c>
    </row>
    <row r="8469" spans="1:18" ht="15.75" customHeight="1">
      <c r="A8469" s="12" t="s">
        <v>9506</v>
      </c>
      <c r="B8469" s="12" t="s">
        <v>267</v>
      </c>
      <c r="C8469" s="12" t="s">
        <v>146</v>
      </c>
      <c r="D8469" s="12" t="s">
        <v>86</v>
      </c>
      <c r="E8469" s="12" t="s">
        <v>1332</v>
      </c>
      <c r="F8469" s="13">
        <v>43726</v>
      </c>
      <c r="G8469" s="12">
        <v>3</v>
      </c>
      <c r="H8469" s="12">
        <v>596</v>
      </c>
      <c r="I8469" s="4">
        <f>VLOOKUP(Table_1[[#This Row],[Product ID]],[1]Products!$A:$D,3,0)</f>
        <v>358</v>
      </c>
      <c r="J8469" s="4">
        <f>PRODUCT([2]Data!$G8469,[2]Data!$I8469)</f>
        <v>1074</v>
      </c>
      <c r="K8469" s="4">
        <f>PRODUCT([2]Data!$G8469,[2]Data!$H8469)</f>
        <v>1788</v>
      </c>
      <c r="L8469" s="4">
        <f>[2]Data!$K8469-[2]Data!$J8469</f>
        <v>714</v>
      </c>
      <c r="M8469" s="4" t="str">
        <f>VLOOKUP(Table_1[[#This Row],[Location ID]],[1]Locations!$A:$B,2,0)</f>
        <v>Oxnard</v>
      </c>
      <c r="N8469" s="4" t="str">
        <f>VLOOKUP(Table_1[[#This Row],[Sales Person ID]],'[1]Sales People'!$A:$B,2,0)</f>
        <v>Roger Robertson</v>
      </c>
      <c r="O8469" s="4" t="str">
        <f>VLOOKUP(Table_1[[#This Row],[Customer ID]],[1]Customers!$A:$B,2,0)</f>
        <v>Edward Wright</v>
      </c>
      <c r="P8469" s="5">
        <f>WEEKDAY([2]Data!$F8469)</f>
        <v>4</v>
      </c>
      <c r="Q8469" s="4">
        <f>MONTH([2]Data!$F8469)</f>
        <v>9</v>
      </c>
      <c r="R8469" s="4">
        <f>YEAR([2]Data!$F8469)</f>
        <v>2019</v>
      </c>
    </row>
    <row r="8470" spans="1:18" ht="15.75" customHeight="1">
      <c r="A8470" s="12" t="s">
        <v>9507</v>
      </c>
      <c r="B8470" s="12" t="s">
        <v>763</v>
      </c>
      <c r="C8470" s="12" t="s">
        <v>40</v>
      </c>
      <c r="D8470" s="12" t="s">
        <v>127</v>
      </c>
      <c r="E8470" s="12" t="s">
        <v>864</v>
      </c>
      <c r="F8470" s="13">
        <v>43518</v>
      </c>
      <c r="G8470" s="12">
        <v>4</v>
      </c>
      <c r="H8470" s="12">
        <v>95</v>
      </c>
      <c r="I8470" s="4">
        <f>VLOOKUP(Table_1[[#This Row],[Product ID]],[1]Products!$A:$D,3,0)</f>
        <v>61</v>
      </c>
      <c r="J8470" s="4">
        <f>PRODUCT([2]Data!$G8470,[2]Data!$I8470)</f>
        <v>244</v>
      </c>
      <c r="K8470" s="4">
        <f>PRODUCT([2]Data!$G8470,[2]Data!$H8470)</f>
        <v>380</v>
      </c>
      <c r="L8470" s="4">
        <f>[2]Data!$K8470-[2]Data!$J8470</f>
        <v>136</v>
      </c>
      <c r="M8470" s="4" t="str">
        <f>VLOOKUP(Table_1[[#This Row],[Location ID]],[1]Locations!$A:$B,2,0)</f>
        <v>Santa Ana</v>
      </c>
      <c r="N8470" s="4" t="str">
        <f>VLOOKUP(Table_1[[#This Row],[Sales Person ID]],'[1]Sales People'!$A:$B,2,0)</f>
        <v>Roger Ramos</v>
      </c>
      <c r="O8470" s="4" t="str">
        <f>VLOOKUP(Table_1[[#This Row],[Customer ID]],[1]Customers!$A:$B,2,0)</f>
        <v>Daniel Berry</v>
      </c>
      <c r="P8470" s="5">
        <f>WEEKDAY([2]Data!$F8470)</f>
        <v>6</v>
      </c>
      <c r="Q8470" s="4">
        <f>MONTH([2]Data!$F8470)</f>
        <v>2</v>
      </c>
      <c r="R8470" s="4">
        <f>YEAR([2]Data!$F8470)</f>
        <v>2019</v>
      </c>
    </row>
    <row r="8471" spans="1:18" ht="15.75" customHeight="1">
      <c r="A8471" s="12" t="s">
        <v>9508</v>
      </c>
      <c r="B8471" s="12" t="s">
        <v>267</v>
      </c>
      <c r="C8471" s="12" t="s">
        <v>523</v>
      </c>
      <c r="D8471" s="12" t="s">
        <v>367</v>
      </c>
      <c r="E8471" s="12" t="s">
        <v>603</v>
      </c>
      <c r="F8471" s="13">
        <v>43654</v>
      </c>
      <c r="G8471" s="12">
        <v>1</v>
      </c>
      <c r="H8471" s="12">
        <v>596</v>
      </c>
      <c r="I8471" s="4">
        <f>VLOOKUP(Table_1[[#This Row],[Product ID]],[1]Products!$A:$D,3,0)</f>
        <v>358</v>
      </c>
      <c r="J8471" s="4">
        <f>PRODUCT([2]Data!$G8471,[2]Data!$I8471)</f>
        <v>358</v>
      </c>
      <c r="K8471" s="4">
        <f>PRODUCT([2]Data!$G8471,[2]Data!$H8471)</f>
        <v>596</v>
      </c>
      <c r="L8471" s="4">
        <f>[2]Data!$K8471-[2]Data!$J8471</f>
        <v>238</v>
      </c>
      <c r="M8471" s="4" t="str">
        <f>VLOOKUP(Table_1[[#This Row],[Location ID]],[1]Locations!$A:$B,2,0)</f>
        <v>Long Beach</v>
      </c>
      <c r="N8471" s="4" t="str">
        <f>VLOOKUP(Table_1[[#This Row],[Sales Person ID]],'[1]Sales People'!$A:$B,2,0)</f>
        <v>Jimmy Young</v>
      </c>
      <c r="O8471" s="4" t="str">
        <f>VLOOKUP(Table_1[[#This Row],[Customer ID]],[1]Customers!$A:$B,2,0)</f>
        <v>George Stanley</v>
      </c>
      <c r="P8471" s="5">
        <f>WEEKDAY([2]Data!$F8471)</f>
        <v>2</v>
      </c>
      <c r="Q8471" s="4">
        <f>MONTH([2]Data!$F8471)</f>
        <v>7</v>
      </c>
      <c r="R8471" s="4">
        <f>YEAR([2]Data!$F8471)</f>
        <v>2019</v>
      </c>
    </row>
    <row r="8472" spans="1:18" ht="15.75" customHeight="1">
      <c r="A8472" s="12" t="s">
        <v>9509</v>
      </c>
      <c r="B8472" s="12" t="s">
        <v>19</v>
      </c>
      <c r="C8472" s="12" t="s">
        <v>483</v>
      </c>
      <c r="D8472" s="12" t="s">
        <v>46</v>
      </c>
      <c r="E8472" s="12" t="s">
        <v>2954</v>
      </c>
      <c r="F8472" s="13">
        <v>43775</v>
      </c>
      <c r="G8472" s="12">
        <v>1</v>
      </c>
      <c r="H8472" s="12">
        <v>1522</v>
      </c>
      <c r="I8472" s="4">
        <f>VLOOKUP(Table_1[[#This Row],[Product ID]],[1]Products!$A:$D,3,0)</f>
        <v>791</v>
      </c>
      <c r="J8472" s="4">
        <f>PRODUCT([2]Data!$G8472,[2]Data!$I8472)</f>
        <v>791</v>
      </c>
      <c r="K8472" s="4">
        <f>PRODUCT([2]Data!$G8472,[2]Data!$H8472)</f>
        <v>1522</v>
      </c>
      <c r="L8472" s="4">
        <f>[2]Data!$K8472-[2]Data!$J8472</f>
        <v>731</v>
      </c>
      <c r="M8472" s="4" t="str">
        <f>VLOOKUP(Table_1[[#This Row],[Location ID]],[1]Locations!$A:$B,2,0)</f>
        <v>Concord</v>
      </c>
      <c r="N8472" s="4" t="str">
        <f>VLOOKUP(Table_1[[#This Row],[Sales Person ID]],'[1]Sales People'!$A:$B,2,0)</f>
        <v>Charles Harper</v>
      </c>
      <c r="O8472" s="4" t="str">
        <f>VLOOKUP(Table_1[[#This Row],[Customer ID]],[1]Customers!$A:$B,2,0)</f>
        <v>Albert Robinson</v>
      </c>
      <c r="P8472" s="5">
        <f>WEEKDAY([2]Data!$F8472)</f>
        <v>4</v>
      </c>
      <c r="Q8472" s="4">
        <f>MONTH([2]Data!$F8472)</f>
        <v>11</v>
      </c>
      <c r="R8472" s="4">
        <f>YEAR([2]Data!$F8472)</f>
        <v>2019</v>
      </c>
    </row>
    <row r="8473" spans="1:18" ht="15.75" customHeight="1">
      <c r="A8473" s="12" t="s">
        <v>9510</v>
      </c>
      <c r="B8473" s="12" t="s">
        <v>267</v>
      </c>
      <c r="C8473" s="12" t="s">
        <v>523</v>
      </c>
      <c r="D8473" s="12" t="s">
        <v>250</v>
      </c>
      <c r="E8473" s="12" t="s">
        <v>785</v>
      </c>
      <c r="F8473" s="13">
        <v>43491</v>
      </c>
      <c r="G8473" s="12">
        <v>3</v>
      </c>
      <c r="H8473" s="12">
        <v>596</v>
      </c>
      <c r="I8473" s="4">
        <f>VLOOKUP(Table_1[[#This Row],[Product ID]],[1]Products!$A:$D,3,0)</f>
        <v>358</v>
      </c>
      <c r="J8473" s="4">
        <f>PRODUCT([2]Data!$G8473,[2]Data!$I8473)</f>
        <v>1074</v>
      </c>
      <c r="K8473" s="4">
        <f>PRODUCT([2]Data!$G8473,[2]Data!$H8473)</f>
        <v>1788</v>
      </c>
      <c r="L8473" s="4">
        <f>[2]Data!$K8473-[2]Data!$J8473</f>
        <v>714</v>
      </c>
      <c r="M8473" s="4" t="str">
        <f>VLOOKUP(Table_1[[#This Row],[Location ID]],[1]Locations!$A:$B,2,0)</f>
        <v>Long Beach</v>
      </c>
      <c r="N8473" s="4" t="str">
        <f>VLOOKUP(Table_1[[#This Row],[Sales Person ID]],'[1]Sales People'!$A:$B,2,0)</f>
        <v>John Reyes</v>
      </c>
      <c r="O8473" s="4" t="str">
        <f>VLOOKUP(Table_1[[#This Row],[Customer ID]],[1]Customers!$A:$B,2,0)</f>
        <v>Douglas Kennedy</v>
      </c>
      <c r="P8473" s="5">
        <f>WEEKDAY([2]Data!$F8473)</f>
        <v>7</v>
      </c>
      <c r="Q8473" s="4">
        <f>MONTH([2]Data!$F8473)</f>
        <v>1</v>
      </c>
      <c r="R8473" s="4">
        <f>YEAR([2]Data!$F8473)</f>
        <v>2019</v>
      </c>
    </row>
    <row r="8474" spans="1:18" ht="15.75" customHeight="1">
      <c r="A8474" s="12" t="s">
        <v>9511</v>
      </c>
      <c r="B8474" s="12" t="s">
        <v>239</v>
      </c>
      <c r="C8474" s="12" t="s">
        <v>403</v>
      </c>
      <c r="D8474" s="12" t="s">
        <v>26</v>
      </c>
      <c r="E8474" s="12" t="s">
        <v>1076</v>
      </c>
      <c r="F8474" s="13">
        <v>43633</v>
      </c>
      <c r="G8474" s="12">
        <v>4</v>
      </c>
      <c r="H8474" s="12">
        <v>1862</v>
      </c>
      <c r="I8474" s="4">
        <f>VLOOKUP(Table_1[[#This Row],[Product ID]],[1]Products!$A:$D,3,0)</f>
        <v>1173</v>
      </c>
      <c r="J8474" s="4">
        <f>PRODUCT([2]Data!$G8474,[2]Data!$I8474)</f>
        <v>4692</v>
      </c>
      <c r="K8474" s="4">
        <f>PRODUCT([2]Data!$G8474,[2]Data!$H8474)</f>
        <v>7448</v>
      </c>
      <c r="L8474" s="4">
        <f>[2]Data!$K8474-[2]Data!$J8474</f>
        <v>2756</v>
      </c>
      <c r="M8474" s="4" t="str">
        <f>VLOOKUP(Table_1[[#This Row],[Location ID]],[1]Locations!$A:$B,2,0)</f>
        <v>Visalia</v>
      </c>
      <c r="N8474" s="4" t="str">
        <f>VLOOKUP(Table_1[[#This Row],[Sales Person ID]],'[1]Sales People'!$A:$B,2,0)</f>
        <v>Ryan Butler</v>
      </c>
      <c r="O8474" s="4" t="str">
        <f>VLOOKUP(Table_1[[#This Row],[Customer ID]],[1]Customers!$A:$B,2,0)</f>
        <v>Wayne Stewart</v>
      </c>
      <c r="P8474" s="5">
        <f>WEEKDAY([2]Data!$F8474)</f>
        <v>2</v>
      </c>
      <c r="Q8474" s="4">
        <f>MONTH([2]Data!$F8474)</f>
        <v>6</v>
      </c>
      <c r="R8474" s="4">
        <f>YEAR([2]Data!$F8474)</f>
        <v>2019</v>
      </c>
    </row>
    <row r="8475" spans="1:18" ht="15.75" customHeight="1">
      <c r="A8475" s="12" t="s">
        <v>9512</v>
      </c>
      <c r="B8475" s="12" t="s">
        <v>140</v>
      </c>
      <c r="C8475" s="12" t="s">
        <v>541</v>
      </c>
      <c r="D8475" s="12" t="s">
        <v>137</v>
      </c>
      <c r="E8475" s="12" t="s">
        <v>1590</v>
      </c>
      <c r="F8475" s="13">
        <v>43611</v>
      </c>
      <c r="G8475" s="12">
        <v>2</v>
      </c>
      <c r="H8475" s="12">
        <v>127</v>
      </c>
      <c r="I8475" s="4">
        <f>VLOOKUP(Table_1[[#This Row],[Product ID]],[1]Products!$A:$D,3,0)</f>
        <v>79</v>
      </c>
      <c r="J8475" s="4">
        <f>PRODUCT([2]Data!$G8475,[2]Data!$I8475)</f>
        <v>158</v>
      </c>
      <c r="K8475" s="4">
        <f>PRODUCT([2]Data!$G8475,[2]Data!$H8475)</f>
        <v>254</v>
      </c>
      <c r="L8475" s="4">
        <f>[2]Data!$K8475-[2]Data!$J8475</f>
        <v>96</v>
      </c>
      <c r="M8475" s="4" t="str">
        <f>VLOOKUP(Table_1[[#This Row],[Location ID]],[1]Locations!$A:$B,2,0)</f>
        <v>San Buenaventura (Ventura)</v>
      </c>
      <c r="N8475" s="4" t="str">
        <f>VLOOKUP(Table_1[[#This Row],[Sales Person ID]],'[1]Sales People'!$A:$B,2,0)</f>
        <v>Larry Castillo</v>
      </c>
      <c r="O8475" s="4" t="str">
        <f>VLOOKUP(Table_1[[#This Row],[Customer ID]],[1]Customers!$A:$B,2,0)</f>
        <v>Charles Montgomery</v>
      </c>
      <c r="P8475" s="5">
        <f>WEEKDAY([2]Data!$F8475)</f>
        <v>1</v>
      </c>
      <c r="Q8475" s="4">
        <f>MONTH([2]Data!$F8475)</f>
        <v>5</v>
      </c>
      <c r="R8475" s="4">
        <f>YEAR([2]Data!$F8475)</f>
        <v>2019</v>
      </c>
    </row>
    <row r="8476" spans="1:18" ht="15.75" customHeight="1">
      <c r="A8476" s="12" t="s">
        <v>9513</v>
      </c>
      <c r="B8476" s="12" t="s">
        <v>163</v>
      </c>
      <c r="C8476" s="12" t="s">
        <v>607</v>
      </c>
      <c r="D8476" s="12" t="s">
        <v>268</v>
      </c>
      <c r="E8476" s="12" t="s">
        <v>1812</v>
      </c>
      <c r="F8476" s="13">
        <v>43808</v>
      </c>
      <c r="G8476" s="12">
        <v>3</v>
      </c>
      <c r="H8476" s="12">
        <v>951</v>
      </c>
      <c r="I8476" s="4">
        <f>VLOOKUP(Table_1[[#This Row],[Product ID]],[1]Products!$A:$D,3,0)</f>
        <v>504</v>
      </c>
      <c r="J8476" s="4">
        <f>PRODUCT([2]Data!$G8476,[2]Data!$I8476)</f>
        <v>1512</v>
      </c>
      <c r="K8476" s="4">
        <f>PRODUCT([2]Data!$G8476,[2]Data!$H8476)</f>
        <v>2853</v>
      </c>
      <c r="L8476" s="4">
        <f>[2]Data!$K8476-[2]Data!$J8476</f>
        <v>1341</v>
      </c>
      <c r="M8476" s="4" t="str">
        <f>VLOOKUP(Table_1[[#This Row],[Location ID]],[1]Locations!$A:$B,2,0)</f>
        <v>Fremont</v>
      </c>
      <c r="N8476" s="4" t="str">
        <f>VLOOKUP(Table_1[[#This Row],[Sales Person ID]],'[1]Sales People'!$A:$B,2,0)</f>
        <v>Jerry Perry</v>
      </c>
      <c r="O8476" s="4" t="str">
        <f>VLOOKUP(Table_1[[#This Row],[Customer ID]],[1]Customers!$A:$B,2,0)</f>
        <v>Larry Stone</v>
      </c>
      <c r="P8476" s="5">
        <f>WEEKDAY([2]Data!$F8476)</f>
        <v>2</v>
      </c>
      <c r="Q8476" s="4">
        <f>MONTH([2]Data!$F8476)</f>
        <v>12</v>
      </c>
      <c r="R8476" s="4">
        <f>YEAR([2]Data!$F8476)</f>
        <v>2019</v>
      </c>
    </row>
    <row r="8477" spans="1:18" ht="15.75" customHeight="1">
      <c r="A8477" s="12" t="s">
        <v>9514</v>
      </c>
      <c r="B8477" s="12" t="s">
        <v>282</v>
      </c>
      <c r="C8477" s="12" t="s">
        <v>260</v>
      </c>
      <c r="D8477" s="12" t="s">
        <v>223</v>
      </c>
      <c r="E8477" s="12" t="s">
        <v>6032</v>
      </c>
      <c r="F8477" s="13">
        <v>43572</v>
      </c>
      <c r="G8477" s="12">
        <v>2</v>
      </c>
      <c r="H8477" s="12">
        <v>1587</v>
      </c>
      <c r="I8477" s="4">
        <f>VLOOKUP(Table_1[[#This Row],[Product ID]],[1]Products!$A:$D,3,0)</f>
        <v>1301</v>
      </c>
      <c r="J8477" s="4">
        <f>PRODUCT([2]Data!$G8477,[2]Data!$I8477)</f>
        <v>2602</v>
      </c>
      <c r="K8477" s="4">
        <f>PRODUCT([2]Data!$G8477,[2]Data!$H8477)</f>
        <v>3174</v>
      </c>
      <c r="L8477" s="4">
        <f>[2]Data!$K8477-[2]Data!$J8477</f>
        <v>572</v>
      </c>
      <c r="M8477" s="4" t="str">
        <f>VLOOKUP(Table_1[[#This Row],[Location ID]],[1]Locations!$A:$B,2,0)</f>
        <v>Roseville</v>
      </c>
      <c r="N8477" s="4" t="str">
        <f>VLOOKUP(Table_1[[#This Row],[Sales Person ID]],'[1]Sales People'!$A:$B,2,0)</f>
        <v>Ronald Reed</v>
      </c>
      <c r="O8477" s="4" t="str">
        <f>VLOOKUP(Table_1[[#This Row],[Customer ID]],[1]Customers!$A:$B,2,0)</f>
        <v>Jonathan Jones</v>
      </c>
      <c r="P8477" s="5">
        <f>WEEKDAY([2]Data!$F8477)</f>
        <v>4</v>
      </c>
      <c r="Q8477" s="4">
        <f>MONTH([2]Data!$F8477)</f>
        <v>4</v>
      </c>
      <c r="R8477" s="4">
        <f>YEAR([2]Data!$F8477)</f>
        <v>2019</v>
      </c>
    </row>
    <row r="8478" spans="1:18" ht="15.75" customHeight="1">
      <c r="A8478" s="12" t="s">
        <v>9515</v>
      </c>
      <c r="B8478" s="12" t="s">
        <v>637</v>
      </c>
      <c r="C8478" s="12" t="s">
        <v>231</v>
      </c>
      <c r="D8478" s="12" t="s">
        <v>127</v>
      </c>
      <c r="E8478" s="12" t="s">
        <v>1807</v>
      </c>
      <c r="F8478" s="13">
        <v>43566</v>
      </c>
      <c r="G8478" s="12">
        <v>1</v>
      </c>
      <c r="H8478" s="12">
        <v>584</v>
      </c>
      <c r="I8478" s="4">
        <f>VLOOKUP(Table_1[[#This Row],[Product ID]],[1]Products!$A:$D,3,0)</f>
        <v>420</v>
      </c>
      <c r="J8478" s="4">
        <f>PRODUCT([2]Data!$G8478,[2]Data!$I8478)</f>
        <v>420</v>
      </c>
      <c r="K8478" s="4">
        <f>PRODUCT([2]Data!$G8478,[2]Data!$H8478)</f>
        <v>584</v>
      </c>
      <c r="L8478" s="4">
        <f>[2]Data!$K8478-[2]Data!$J8478</f>
        <v>164</v>
      </c>
      <c r="M8478" s="4" t="str">
        <f>VLOOKUP(Table_1[[#This Row],[Location ID]],[1]Locations!$A:$B,2,0)</f>
        <v>Modesto</v>
      </c>
      <c r="N8478" s="4" t="str">
        <f>VLOOKUP(Table_1[[#This Row],[Sales Person ID]],'[1]Sales People'!$A:$B,2,0)</f>
        <v>Roger Ramos</v>
      </c>
      <c r="O8478" s="4" t="str">
        <f>VLOOKUP(Table_1[[#This Row],[Customer ID]],[1]Customers!$A:$B,2,0)</f>
        <v>Fred Perez</v>
      </c>
      <c r="P8478" s="5">
        <f>WEEKDAY([2]Data!$F8478)</f>
        <v>5</v>
      </c>
      <c r="Q8478" s="4">
        <f>MONTH([2]Data!$F8478)</f>
        <v>4</v>
      </c>
      <c r="R8478" s="4">
        <f>YEAR([2]Data!$F8478)</f>
        <v>2019</v>
      </c>
    </row>
    <row r="8479" spans="1:18" ht="15.75" customHeight="1">
      <c r="A8479" s="12" t="s">
        <v>9516</v>
      </c>
      <c r="B8479" s="12" t="s">
        <v>120</v>
      </c>
      <c r="C8479" s="12" t="s">
        <v>742</v>
      </c>
      <c r="D8479" s="12" t="s">
        <v>280</v>
      </c>
      <c r="E8479" s="12" t="s">
        <v>456</v>
      </c>
      <c r="F8479" s="13">
        <v>43498</v>
      </c>
      <c r="G8479" s="12">
        <v>1</v>
      </c>
      <c r="H8479" s="12">
        <v>1783</v>
      </c>
      <c r="I8479" s="4">
        <f>VLOOKUP(Table_1[[#This Row],[Product ID]],[1]Products!$A:$D,3,0)</f>
        <v>1230</v>
      </c>
      <c r="J8479" s="4">
        <f>PRODUCT([2]Data!$G8479,[2]Data!$I8479)</f>
        <v>1230</v>
      </c>
      <c r="K8479" s="4">
        <f>PRODUCT([2]Data!$G8479,[2]Data!$H8479)</f>
        <v>1783</v>
      </c>
      <c r="L8479" s="4">
        <f>[2]Data!$K8479-[2]Data!$J8479</f>
        <v>553</v>
      </c>
      <c r="M8479" s="4" t="str">
        <f>VLOOKUP(Table_1[[#This Row],[Location ID]],[1]Locations!$A:$B,2,0)</f>
        <v>Costa Mesa</v>
      </c>
      <c r="N8479" s="4" t="str">
        <f>VLOOKUP(Table_1[[#This Row],[Sales Person ID]],'[1]Sales People'!$A:$B,2,0)</f>
        <v>Kevin Butler</v>
      </c>
      <c r="O8479" s="4" t="str">
        <f>VLOOKUP(Table_1[[#This Row],[Customer ID]],[1]Customers!$A:$B,2,0)</f>
        <v>Lawrence Rogers</v>
      </c>
      <c r="P8479" s="5">
        <f>WEEKDAY([2]Data!$F8479)</f>
        <v>7</v>
      </c>
      <c r="Q8479" s="4">
        <f>MONTH([2]Data!$F8479)</f>
        <v>2</v>
      </c>
      <c r="R8479" s="4">
        <f>YEAR([2]Data!$F8479)</f>
        <v>2019</v>
      </c>
    </row>
    <row r="8480" spans="1:18" ht="15.75" customHeight="1">
      <c r="A8480" s="12" t="s">
        <v>9517</v>
      </c>
      <c r="B8480" s="12" t="s">
        <v>263</v>
      </c>
      <c r="C8480" s="12" t="s">
        <v>156</v>
      </c>
      <c r="D8480" s="12" t="s">
        <v>86</v>
      </c>
      <c r="E8480" s="12" t="s">
        <v>1603</v>
      </c>
      <c r="F8480" s="13">
        <v>43667</v>
      </c>
      <c r="G8480" s="12">
        <v>2</v>
      </c>
      <c r="H8480" s="12">
        <v>1899</v>
      </c>
      <c r="I8480" s="4">
        <f>VLOOKUP(Table_1[[#This Row],[Product ID]],[1]Products!$A:$D,3,0)</f>
        <v>1044</v>
      </c>
      <c r="J8480" s="4">
        <f>PRODUCT([2]Data!$G8480,[2]Data!$I8480)</f>
        <v>2088</v>
      </c>
      <c r="K8480" s="4">
        <f>PRODUCT([2]Data!$G8480,[2]Data!$H8480)</f>
        <v>3798</v>
      </c>
      <c r="L8480" s="4">
        <f>[2]Data!$K8480-[2]Data!$J8480</f>
        <v>1710</v>
      </c>
      <c r="M8480" s="4" t="str">
        <f>VLOOKUP(Table_1[[#This Row],[Location ID]],[1]Locations!$A:$B,2,0)</f>
        <v>Santa Maria</v>
      </c>
      <c r="N8480" s="4" t="str">
        <f>VLOOKUP(Table_1[[#This Row],[Sales Person ID]],'[1]Sales People'!$A:$B,2,0)</f>
        <v>Roger Robertson</v>
      </c>
      <c r="O8480" s="4" t="str">
        <f>VLOOKUP(Table_1[[#This Row],[Customer ID]],[1]Customers!$A:$B,2,0)</f>
        <v>James Castillo</v>
      </c>
      <c r="P8480" s="5">
        <f>WEEKDAY([2]Data!$F8480)</f>
        <v>1</v>
      </c>
      <c r="Q8480" s="4">
        <f>MONTH([2]Data!$F8480)</f>
        <v>7</v>
      </c>
      <c r="R8480" s="4">
        <f>YEAR([2]Data!$F8480)</f>
        <v>2019</v>
      </c>
    </row>
    <row r="8481" spans="1:18" ht="15.75" customHeight="1">
      <c r="A8481" s="12" t="s">
        <v>9518</v>
      </c>
      <c r="B8481" s="12" t="s">
        <v>200</v>
      </c>
      <c r="C8481" s="12" t="s">
        <v>167</v>
      </c>
      <c r="D8481" s="12" t="s">
        <v>127</v>
      </c>
      <c r="E8481" s="12" t="s">
        <v>3544</v>
      </c>
      <c r="F8481" s="13">
        <v>43696</v>
      </c>
      <c r="G8481" s="12">
        <v>2</v>
      </c>
      <c r="H8481" s="12">
        <v>1783</v>
      </c>
      <c r="I8481" s="4">
        <f>VLOOKUP(Table_1[[#This Row],[Product ID]],[1]Products!$A:$D,3,0)</f>
        <v>1516</v>
      </c>
      <c r="J8481" s="4">
        <f>PRODUCT([2]Data!$G8481,[2]Data!$I8481)</f>
        <v>3032</v>
      </c>
      <c r="K8481" s="4">
        <f>PRODUCT([2]Data!$G8481,[2]Data!$H8481)</f>
        <v>3566</v>
      </c>
      <c r="L8481" s="4">
        <f>[2]Data!$K8481-[2]Data!$J8481</f>
        <v>534</v>
      </c>
      <c r="M8481" s="4" t="str">
        <f>VLOOKUP(Table_1[[#This Row],[Location ID]],[1]Locations!$A:$B,2,0)</f>
        <v>Sacramento</v>
      </c>
      <c r="N8481" s="4" t="str">
        <f>VLOOKUP(Table_1[[#This Row],[Sales Person ID]],'[1]Sales People'!$A:$B,2,0)</f>
        <v>Roger Ramos</v>
      </c>
      <c r="O8481" s="4" t="str">
        <f>VLOOKUP(Table_1[[#This Row],[Customer ID]],[1]Customers!$A:$B,2,0)</f>
        <v>Frank Weaver</v>
      </c>
      <c r="P8481" s="5">
        <f>WEEKDAY([2]Data!$F8481)</f>
        <v>2</v>
      </c>
      <c r="Q8481" s="4">
        <f>MONTH([2]Data!$F8481)</f>
        <v>8</v>
      </c>
      <c r="R8481" s="4">
        <f>YEAR([2]Data!$F8481)</f>
        <v>2019</v>
      </c>
    </row>
    <row r="8482" spans="1:18" ht="15.75" customHeight="1">
      <c r="A8482" s="12" t="s">
        <v>9519</v>
      </c>
      <c r="B8482" s="12" t="s">
        <v>140</v>
      </c>
      <c r="C8482" s="12" t="s">
        <v>25</v>
      </c>
      <c r="D8482" s="12" t="s">
        <v>46</v>
      </c>
      <c r="E8482" s="12" t="s">
        <v>1815</v>
      </c>
      <c r="F8482" s="13">
        <v>43554</v>
      </c>
      <c r="G8482" s="12">
        <v>1</v>
      </c>
      <c r="H8482" s="12">
        <v>127</v>
      </c>
      <c r="I8482" s="4">
        <f>VLOOKUP(Table_1[[#This Row],[Product ID]],[1]Products!$A:$D,3,0)</f>
        <v>79</v>
      </c>
      <c r="J8482" s="4">
        <f>PRODUCT([2]Data!$G8482,[2]Data!$I8482)</f>
        <v>79</v>
      </c>
      <c r="K8482" s="4">
        <f>PRODUCT([2]Data!$G8482,[2]Data!$H8482)</f>
        <v>127</v>
      </c>
      <c r="L8482" s="4">
        <f>[2]Data!$K8482-[2]Data!$J8482</f>
        <v>48</v>
      </c>
      <c r="M8482" s="4" t="str">
        <f>VLOOKUP(Table_1[[#This Row],[Location ID]],[1]Locations!$A:$B,2,0)</f>
        <v>Santa Clarita</v>
      </c>
      <c r="N8482" s="4" t="str">
        <f>VLOOKUP(Table_1[[#This Row],[Sales Person ID]],'[1]Sales People'!$A:$B,2,0)</f>
        <v>Charles Harper</v>
      </c>
      <c r="O8482" s="4" t="str">
        <f>VLOOKUP(Table_1[[#This Row],[Customer ID]],[1]Customers!$A:$B,2,0)</f>
        <v>Larry Ray</v>
      </c>
      <c r="P8482" s="5">
        <f>WEEKDAY([2]Data!$F8482)</f>
        <v>7</v>
      </c>
      <c r="Q8482" s="4">
        <f>MONTH([2]Data!$F8482)</f>
        <v>3</v>
      </c>
      <c r="R8482" s="4">
        <f>YEAR([2]Data!$F8482)</f>
        <v>2019</v>
      </c>
    </row>
    <row r="8483" spans="1:18" ht="15.75" customHeight="1">
      <c r="A8483" s="12" t="s">
        <v>9520</v>
      </c>
      <c r="B8483" s="12" t="s">
        <v>378</v>
      </c>
      <c r="C8483" s="12" t="s">
        <v>530</v>
      </c>
      <c r="D8483" s="12" t="s">
        <v>170</v>
      </c>
      <c r="E8483" s="12" t="s">
        <v>148</v>
      </c>
      <c r="F8483" s="13">
        <v>43727</v>
      </c>
      <c r="G8483" s="12">
        <v>1</v>
      </c>
      <c r="H8483" s="12">
        <v>530</v>
      </c>
      <c r="I8483" s="4">
        <f>VLOOKUP(Table_1[[#This Row],[Product ID]],[1]Products!$A:$D,3,0)</f>
        <v>424</v>
      </c>
      <c r="J8483" s="4">
        <f>PRODUCT([2]Data!$G8483,[2]Data!$I8483)</f>
        <v>424</v>
      </c>
      <c r="K8483" s="4">
        <f>PRODUCT([2]Data!$G8483,[2]Data!$H8483)</f>
        <v>530</v>
      </c>
      <c r="L8483" s="4">
        <f>[2]Data!$K8483-[2]Data!$J8483</f>
        <v>106</v>
      </c>
      <c r="M8483" s="4" t="str">
        <f>VLOOKUP(Table_1[[#This Row],[Location ID]],[1]Locations!$A:$B,2,0)</f>
        <v>Anaheim</v>
      </c>
      <c r="N8483" s="4" t="str">
        <f>VLOOKUP(Table_1[[#This Row],[Sales Person ID]],'[1]Sales People'!$A:$B,2,0)</f>
        <v>Bobby Russell</v>
      </c>
      <c r="O8483" s="4" t="str">
        <f>VLOOKUP(Table_1[[#This Row],[Customer ID]],[1]Customers!$A:$B,2,0)</f>
        <v>Louis Harris</v>
      </c>
      <c r="P8483" s="5">
        <f>WEEKDAY([2]Data!$F8483)</f>
        <v>5</v>
      </c>
      <c r="Q8483" s="4">
        <f>MONTH([2]Data!$F8483)</f>
        <v>9</v>
      </c>
      <c r="R8483" s="4">
        <f>YEAR([2]Data!$F8483)</f>
        <v>2019</v>
      </c>
    </row>
    <row r="8484" spans="1:18" ht="15.75" customHeight="1">
      <c r="A8484" s="12" t="s">
        <v>9521</v>
      </c>
      <c r="B8484" s="12" t="s">
        <v>322</v>
      </c>
      <c r="C8484" s="12" t="s">
        <v>90</v>
      </c>
      <c r="D8484" s="12" t="s">
        <v>275</v>
      </c>
      <c r="E8484" s="12" t="s">
        <v>52</v>
      </c>
      <c r="F8484" s="13">
        <v>43791</v>
      </c>
      <c r="G8484" s="12">
        <v>1</v>
      </c>
      <c r="H8484" s="12">
        <v>1743</v>
      </c>
      <c r="I8484" s="4">
        <f>VLOOKUP(Table_1[[#This Row],[Product ID]],[1]Products!$A:$D,3,0)</f>
        <v>872</v>
      </c>
      <c r="J8484" s="4">
        <f>PRODUCT([2]Data!$G8484,[2]Data!$I8484)</f>
        <v>872</v>
      </c>
      <c r="K8484" s="4">
        <f>PRODUCT([2]Data!$G8484,[2]Data!$H8484)</f>
        <v>1743</v>
      </c>
      <c r="L8484" s="4">
        <f>[2]Data!$K8484-[2]Data!$J8484</f>
        <v>871</v>
      </c>
      <c r="M8484" s="4" t="str">
        <f>VLOOKUP(Table_1[[#This Row],[Location ID]],[1]Locations!$A:$B,2,0)</f>
        <v>Palmdale</v>
      </c>
      <c r="N8484" s="4" t="str">
        <f>VLOOKUP(Table_1[[#This Row],[Sales Person ID]],'[1]Sales People'!$A:$B,2,0)</f>
        <v>Ernest Wheeler</v>
      </c>
      <c r="O8484" s="4" t="str">
        <f>VLOOKUP(Table_1[[#This Row],[Customer ID]],[1]Customers!$A:$B,2,0)</f>
        <v>Patrick Wells</v>
      </c>
      <c r="P8484" s="5">
        <f>WEEKDAY([2]Data!$F8484)</f>
        <v>6</v>
      </c>
      <c r="Q8484" s="4">
        <f>MONTH([2]Data!$F8484)</f>
        <v>11</v>
      </c>
      <c r="R8484" s="4">
        <f>YEAR([2]Data!$F8484)</f>
        <v>2019</v>
      </c>
    </row>
    <row r="8485" spans="1:18" ht="15.75" customHeight="1">
      <c r="A8485" s="12" t="s">
        <v>9522</v>
      </c>
      <c r="B8485" s="12" t="s">
        <v>80</v>
      </c>
      <c r="C8485" s="12" t="s">
        <v>151</v>
      </c>
      <c r="D8485" s="12" t="s">
        <v>236</v>
      </c>
      <c r="E8485" s="12" t="s">
        <v>574</v>
      </c>
      <c r="F8485" s="13">
        <v>43541</v>
      </c>
      <c r="G8485" s="12">
        <v>4</v>
      </c>
      <c r="H8485" s="12">
        <v>1351</v>
      </c>
      <c r="I8485" s="4">
        <f>VLOOKUP(Table_1[[#This Row],[Product ID]],[1]Products!$A:$D,3,0)</f>
        <v>1108</v>
      </c>
      <c r="J8485" s="4">
        <f>PRODUCT([2]Data!$G8485,[2]Data!$I8485)</f>
        <v>4432</v>
      </c>
      <c r="K8485" s="4">
        <f>PRODUCT([2]Data!$G8485,[2]Data!$H8485)</f>
        <v>5404</v>
      </c>
      <c r="L8485" s="4">
        <f>[2]Data!$K8485-[2]Data!$J8485</f>
        <v>972</v>
      </c>
      <c r="M8485" s="4" t="str">
        <f>VLOOKUP(Table_1[[#This Row],[Location ID]],[1]Locations!$A:$B,2,0)</f>
        <v>Salinas</v>
      </c>
      <c r="N8485" s="4" t="str">
        <f>VLOOKUP(Table_1[[#This Row],[Sales Person ID]],'[1]Sales People'!$A:$B,2,0)</f>
        <v>Andrew Bowman</v>
      </c>
      <c r="O8485" s="4" t="str">
        <f>VLOOKUP(Table_1[[#This Row],[Customer ID]],[1]Customers!$A:$B,2,0)</f>
        <v>Harold Matthews</v>
      </c>
      <c r="P8485" s="5">
        <f>WEEKDAY([2]Data!$F8485)</f>
        <v>1</v>
      </c>
      <c r="Q8485" s="4">
        <f>MONTH([2]Data!$F8485)</f>
        <v>3</v>
      </c>
      <c r="R8485" s="4">
        <f>YEAR([2]Data!$F8485)</f>
        <v>2019</v>
      </c>
    </row>
    <row r="8486" spans="1:18" ht="15.75" customHeight="1">
      <c r="A8486" s="12" t="s">
        <v>9523</v>
      </c>
      <c r="B8486" s="12" t="s">
        <v>363</v>
      </c>
      <c r="C8486" s="12" t="s">
        <v>50</v>
      </c>
      <c r="D8486" s="12" t="s">
        <v>26</v>
      </c>
      <c r="E8486" s="12" t="s">
        <v>3166</v>
      </c>
      <c r="F8486" s="13">
        <v>43585</v>
      </c>
      <c r="G8486" s="12">
        <v>2</v>
      </c>
      <c r="H8486" s="12">
        <v>203</v>
      </c>
      <c r="I8486" s="4">
        <f>VLOOKUP(Table_1[[#This Row],[Product ID]],[1]Products!$A:$D,3,0)</f>
        <v>154</v>
      </c>
      <c r="J8486" s="4">
        <f>PRODUCT([2]Data!$G8486,[2]Data!$I8486)</f>
        <v>308</v>
      </c>
      <c r="K8486" s="4">
        <f>PRODUCT([2]Data!$G8486,[2]Data!$H8486)</f>
        <v>406</v>
      </c>
      <c r="L8486" s="4">
        <f>[2]Data!$K8486-[2]Data!$J8486</f>
        <v>98</v>
      </c>
      <c r="M8486" s="4" t="str">
        <f>VLOOKUP(Table_1[[#This Row],[Location ID]],[1]Locations!$A:$B,2,0)</f>
        <v>Oceanside</v>
      </c>
      <c r="N8486" s="4" t="str">
        <f>VLOOKUP(Table_1[[#This Row],[Sales Person ID]],'[1]Sales People'!$A:$B,2,0)</f>
        <v>Ryan Butler</v>
      </c>
      <c r="O8486" s="4" t="str">
        <f>VLOOKUP(Table_1[[#This Row],[Customer ID]],[1]Customers!$A:$B,2,0)</f>
        <v>Gerald Reyes</v>
      </c>
      <c r="P8486" s="5">
        <f>WEEKDAY([2]Data!$F8486)</f>
        <v>3</v>
      </c>
      <c r="Q8486" s="4">
        <f>MONTH([2]Data!$F8486)</f>
        <v>4</v>
      </c>
      <c r="R8486" s="4">
        <f>YEAR([2]Data!$F8486)</f>
        <v>2019</v>
      </c>
    </row>
    <row r="8487" spans="1:18" ht="15.75" customHeight="1">
      <c r="A8487" s="12" t="s">
        <v>9524</v>
      </c>
      <c r="B8487" s="12" t="s">
        <v>39</v>
      </c>
      <c r="C8487" s="12" t="s">
        <v>215</v>
      </c>
      <c r="D8487" s="12" t="s">
        <v>74</v>
      </c>
      <c r="E8487" s="12" t="s">
        <v>1129</v>
      </c>
      <c r="F8487" s="13">
        <v>43545</v>
      </c>
      <c r="G8487" s="12">
        <v>3</v>
      </c>
      <c r="H8487" s="12">
        <v>684</v>
      </c>
      <c r="I8487" s="4">
        <f>VLOOKUP(Table_1[[#This Row],[Product ID]],[1]Products!$A:$D,3,0)</f>
        <v>561</v>
      </c>
      <c r="J8487" s="4">
        <f>PRODUCT([2]Data!$G8487,[2]Data!$I8487)</f>
        <v>1683</v>
      </c>
      <c r="K8487" s="4">
        <f>PRODUCT([2]Data!$G8487,[2]Data!$H8487)</f>
        <v>2052</v>
      </c>
      <c r="L8487" s="4">
        <f>[2]Data!$K8487-[2]Data!$J8487</f>
        <v>369</v>
      </c>
      <c r="M8487" s="4" t="str">
        <f>VLOOKUP(Table_1[[#This Row],[Location ID]],[1]Locations!$A:$B,2,0)</f>
        <v>Corona</v>
      </c>
      <c r="N8487" s="4" t="str">
        <f>VLOOKUP(Table_1[[#This Row],[Sales Person ID]],'[1]Sales People'!$A:$B,2,0)</f>
        <v>Jeremy Mendoza</v>
      </c>
      <c r="O8487" s="4" t="str">
        <f>VLOOKUP(Table_1[[#This Row],[Customer ID]],[1]Customers!$A:$B,2,0)</f>
        <v>Willie Day</v>
      </c>
      <c r="P8487" s="5">
        <f>WEEKDAY([2]Data!$F8487)</f>
        <v>5</v>
      </c>
      <c r="Q8487" s="4">
        <f>MONTH([2]Data!$F8487)</f>
        <v>3</v>
      </c>
      <c r="R8487" s="4">
        <f>YEAR([2]Data!$F8487)</f>
        <v>2019</v>
      </c>
    </row>
    <row r="8488" spans="1:18" ht="15.75" customHeight="1">
      <c r="A8488" s="12" t="s">
        <v>9525</v>
      </c>
      <c r="B8488" s="12" t="s">
        <v>29</v>
      </c>
      <c r="C8488" s="12" t="s">
        <v>607</v>
      </c>
      <c r="D8488" s="12" t="s">
        <v>26</v>
      </c>
      <c r="E8488" s="12" t="s">
        <v>2365</v>
      </c>
      <c r="F8488" s="13">
        <v>43822</v>
      </c>
      <c r="G8488" s="12">
        <v>4</v>
      </c>
      <c r="H8488" s="12">
        <v>880</v>
      </c>
      <c r="I8488" s="4">
        <f>VLOOKUP(Table_1[[#This Row],[Product ID]],[1]Products!$A:$D,3,0)</f>
        <v>634</v>
      </c>
      <c r="J8488" s="4">
        <f>PRODUCT([2]Data!$G8488,[2]Data!$I8488)</f>
        <v>2536</v>
      </c>
      <c r="K8488" s="4">
        <f>PRODUCT([2]Data!$G8488,[2]Data!$H8488)</f>
        <v>3520</v>
      </c>
      <c r="L8488" s="4">
        <f>[2]Data!$K8488-[2]Data!$J8488</f>
        <v>984</v>
      </c>
      <c r="M8488" s="4" t="str">
        <f>VLOOKUP(Table_1[[#This Row],[Location ID]],[1]Locations!$A:$B,2,0)</f>
        <v>Fremont</v>
      </c>
      <c r="N8488" s="4" t="str">
        <f>VLOOKUP(Table_1[[#This Row],[Sales Person ID]],'[1]Sales People'!$A:$B,2,0)</f>
        <v>Ryan Butler</v>
      </c>
      <c r="O8488" s="4" t="str">
        <f>VLOOKUP(Table_1[[#This Row],[Customer ID]],[1]Customers!$A:$B,2,0)</f>
        <v>Jeremy Porter</v>
      </c>
      <c r="P8488" s="5">
        <f>WEEKDAY([2]Data!$F8488)</f>
        <v>2</v>
      </c>
      <c r="Q8488" s="4">
        <f>MONTH([2]Data!$F8488)</f>
        <v>12</v>
      </c>
      <c r="R8488" s="4">
        <f>YEAR([2]Data!$F8488)</f>
        <v>2019</v>
      </c>
    </row>
    <row r="8489" spans="1:18" ht="15.75" customHeight="1">
      <c r="A8489" s="12" t="s">
        <v>9526</v>
      </c>
      <c r="B8489" s="12" t="s">
        <v>72</v>
      </c>
      <c r="C8489" s="12" t="s">
        <v>25</v>
      </c>
      <c r="D8489" s="12" t="s">
        <v>275</v>
      </c>
      <c r="E8489" s="12" t="s">
        <v>173</v>
      </c>
      <c r="F8489" s="13">
        <v>43596</v>
      </c>
      <c r="G8489" s="12">
        <v>1</v>
      </c>
      <c r="H8489" s="12">
        <v>1889</v>
      </c>
      <c r="I8489" s="4">
        <f>VLOOKUP(Table_1[[#This Row],[Product ID]],[1]Products!$A:$D,3,0)</f>
        <v>945</v>
      </c>
      <c r="J8489" s="4">
        <f>PRODUCT([2]Data!$G8489,[2]Data!$I8489)</f>
        <v>945</v>
      </c>
      <c r="K8489" s="4">
        <f>PRODUCT([2]Data!$G8489,[2]Data!$H8489)</f>
        <v>1889</v>
      </c>
      <c r="L8489" s="4">
        <f>[2]Data!$K8489-[2]Data!$J8489</f>
        <v>944</v>
      </c>
      <c r="M8489" s="4" t="str">
        <f>VLOOKUP(Table_1[[#This Row],[Location ID]],[1]Locations!$A:$B,2,0)</f>
        <v>Santa Clarita</v>
      </c>
      <c r="N8489" s="4" t="str">
        <f>VLOOKUP(Table_1[[#This Row],[Sales Person ID]],'[1]Sales People'!$A:$B,2,0)</f>
        <v>Ernest Wheeler</v>
      </c>
      <c r="O8489" s="4" t="str">
        <f>VLOOKUP(Table_1[[#This Row],[Customer ID]],[1]Customers!$A:$B,2,0)</f>
        <v>William Andrews</v>
      </c>
      <c r="P8489" s="5">
        <f>WEEKDAY([2]Data!$F8489)</f>
        <v>7</v>
      </c>
      <c r="Q8489" s="4">
        <f>MONTH([2]Data!$F8489)</f>
        <v>5</v>
      </c>
      <c r="R8489" s="4">
        <f>YEAR([2]Data!$F8489)</f>
        <v>2019</v>
      </c>
    </row>
    <row r="8490" spans="1:18" ht="15.75" customHeight="1">
      <c r="A8490" s="12" t="s">
        <v>9527</v>
      </c>
      <c r="B8490" s="12" t="s">
        <v>130</v>
      </c>
      <c r="C8490" s="12" t="s">
        <v>541</v>
      </c>
      <c r="D8490" s="12" t="s">
        <v>127</v>
      </c>
      <c r="E8490" s="12" t="s">
        <v>705</v>
      </c>
      <c r="F8490" s="13">
        <v>43578</v>
      </c>
      <c r="G8490" s="12">
        <v>1</v>
      </c>
      <c r="H8490" s="12">
        <v>1077</v>
      </c>
      <c r="I8490" s="4">
        <f>VLOOKUP(Table_1[[#This Row],[Product ID]],[1]Products!$A:$D,3,0)</f>
        <v>732</v>
      </c>
      <c r="J8490" s="4">
        <f>PRODUCT([2]Data!$G8490,[2]Data!$I8490)</f>
        <v>732</v>
      </c>
      <c r="K8490" s="4">
        <f>PRODUCT([2]Data!$G8490,[2]Data!$H8490)</f>
        <v>1077</v>
      </c>
      <c r="L8490" s="4">
        <f>[2]Data!$K8490-[2]Data!$J8490</f>
        <v>345</v>
      </c>
      <c r="M8490" s="4" t="str">
        <f>VLOOKUP(Table_1[[#This Row],[Location ID]],[1]Locations!$A:$B,2,0)</f>
        <v>San Buenaventura (Ventura)</v>
      </c>
      <c r="N8490" s="4" t="str">
        <f>VLOOKUP(Table_1[[#This Row],[Sales Person ID]],'[1]Sales People'!$A:$B,2,0)</f>
        <v>Roger Ramos</v>
      </c>
      <c r="O8490" s="4" t="str">
        <f>VLOOKUP(Table_1[[#This Row],[Customer ID]],[1]Customers!$A:$B,2,0)</f>
        <v>Ronald Burns</v>
      </c>
      <c r="P8490" s="5">
        <f>WEEKDAY([2]Data!$F8490)</f>
        <v>3</v>
      </c>
      <c r="Q8490" s="4">
        <f>MONTH([2]Data!$F8490)</f>
        <v>4</v>
      </c>
      <c r="R8490" s="4">
        <f>YEAR([2]Data!$F8490)</f>
        <v>2019</v>
      </c>
    </row>
    <row r="8491" spans="1:18" ht="15.75" customHeight="1">
      <c r="A8491" s="12" t="s">
        <v>9528</v>
      </c>
      <c r="B8491" s="12" t="s">
        <v>363</v>
      </c>
      <c r="C8491" s="12" t="s">
        <v>342</v>
      </c>
      <c r="D8491" s="12" t="s">
        <v>74</v>
      </c>
      <c r="E8491" s="12" t="s">
        <v>1581</v>
      </c>
      <c r="F8491" s="13">
        <v>43473</v>
      </c>
      <c r="G8491" s="12">
        <v>1</v>
      </c>
      <c r="H8491" s="12">
        <v>203</v>
      </c>
      <c r="I8491" s="4">
        <f>VLOOKUP(Table_1[[#This Row],[Product ID]],[1]Products!$A:$D,3,0)</f>
        <v>154</v>
      </c>
      <c r="J8491" s="4">
        <f>PRODUCT([2]Data!$G8491,[2]Data!$I8491)</f>
        <v>154</v>
      </c>
      <c r="K8491" s="4">
        <f>PRODUCT([2]Data!$G8491,[2]Data!$H8491)</f>
        <v>203</v>
      </c>
      <c r="L8491" s="4">
        <f>[2]Data!$K8491-[2]Data!$J8491</f>
        <v>49</v>
      </c>
      <c r="M8491" s="4" t="str">
        <f>VLOOKUP(Table_1[[#This Row],[Location ID]],[1]Locations!$A:$B,2,0)</f>
        <v>Sunnyvale</v>
      </c>
      <c r="N8491" s="4" t="str">
        <f>VLOOKUP(Table_1[[#This Row],[Sales Person ID]],'[1]Sales People'!$A:$B,2,0)</f>
        <v>Jeremy Mendoza</v>
      </c>
      <c r="O8491" s="4" t="str">
        <f>VLOOKUP(Table_1[[#This Row],[Customer ID]],[1]Customers!$A:$B,2,0)</f>
        <v>Jonathan Harris</v>
      </c>
      <c r="P8491" s="5">
        <f>WEEKDAY([2]Data!$F8491)</f>
        <v>3</v>
      </c>
      <c r="Q8491" s="4">
        <f>MONTH([2]Data!$F8491)</f>
        <v>1</v>
      </c>
      <c r="R8491" s="4">
        <f>YEAR([2]Data!$F8491)</f>
        <v>2019</v>
      </c>
    </row>
    <row r="8492" spans="1:18" ht="15.75" customHeight="1">
      <c r="A8492" s="12" t="s">
        <v>9529</v>
      </c>
      <c r="B8492" s="12" t="s">
        <v>423</v>
      </c>
      <c r="C8492" s="12" t="s">
        <v>45</v>
      </c>
      <c r="D8492" s="12" t="s">
        <v>147</v>
      </c>
      <c r="E8492" s="12" t="s">
        <v>619</v>
      </c>
      <c r="F8492" s="13">
        <v>43539</v>
      </c>
      <c r="G8492" s="12">
        <v>1</v>
      </c>
      <c r="H8492" s="12">
        <v>2396</v>
      </c>
      <c r="I8492" s="4">
        <f>VLOOKUP(Table_1[[#This Row],[Product ID]],[1]Products!$A:$D,3,0)</f>
        <v>1965</v>
      </c>
      <c r="J8492" s="4">
        <f>PRODUCT([2]Data!$G8492,[2]Data!$I8492)</f>
        <v>1965</v>
      </c>
      <c r="K8492" s="4">
        <f>PRODUCT([2]Data!$G8492,[2]Data!$H8492)</f>
        <v>2396</v>
      </c>
      <c r="L8492" s="4">
        <f>[2]Data!$K8492-[2]Data!$J8492</f>
        <v>431</v>
      </c>
      <c r="M8492" s="4" t="str">
        <f>VLOOKUP(Table_1[[#This Row],[Location ID]],[1]Locations!$A:$B,2,0)</f>
        <v>Inglewood</v>
      </c>
      <c r="N8492" s="4" t="str">
        <f>VLOOKUP(Table_1[[#This Row],[Sales Person ID]],'[1]Sales People'!$A:$B,2,0)</f>
        <v>Clarence Fox</v>
      </c>
      <c r="O8492" s="4" t="str">
        <f>VLOOKUP(Table_1[[#This Row],[Customer ID]],[1]Customers!$A:$B,2,0)</f>
        <v>Aaron Mills</v>
      </c>
      <c r="P8492" s="5">
        <f>WEEKDAY([2]Data!$F8492)</f>
        <v>6</v>
      </c>
      <c r="Q8492" s="4">
        <f>MONTH([2]Data!$F8492)</f>
        <v>3</v>
      </c>
      <c r="R8492" s="4">
        <f>YEAR([2]Data!$F8492)</f>
        <v>2019</v>
      </c>
    </row>
    <row r="8493" spans="1:18" ht="15.75" customHeight="1">
      <c r="A8493" s="12" t="s">
        <v>9530</v>
      </c>
      <c r="B8493" s="12" t="s">
        <v>300</v>
      </c>
      <c r="C8493" s="12" t="s">
        <v>156</v>
      </c>
      <c r="D8493" s="12" t="s">
        <v>74</v>
      </c>
      <c r="E8493" s="12" t="s">
        <v>428</v>
      </c>
      <c r="F8493" s="13">
        <v>43584</v>
      </c>
      <c r="G8493" s="12">
        <v>3</v>
      </c>
      <c r="H8493" s="12">
        <v>368</v>
      </c>
      <c r="I8493" s="4">
        <f>VLOOKUP(Table_1[[#This Row],[Product ID]],[1]Products!$A:$D,3,0)</f>
        <v>294</v>
      </c>
      <c r="J8493" s="4">
        <f>PRODUCT([2]Data!$G8493,[2]Data!$I8493)</f>
        <v>882</v>
      </c>
      <c r="K8493" s="4">
        <f>PRODUCT([2]Data!$G8493,[2]Data!$H8493)</f>
        <v>1104</v>
      </c>
      <c r="L8493" s="4">
        <f>[2]Data!$K8493-[2]Data!$J8493</f>
        <v>222</v>
      </c>
      <c r="M8493" s="4" t="str">
        <f>VLOOKUP(Table_1[[#This Row],[Location ID]],[1]Locations!$A:$B,2,0)</f>
        <v>Santa Maria</v>
      </c>
      <c r="N8493" s="4" t="str">
        <f>VLOOKUP(Table_1[[#This Row],[Sales Person ID]],'[1]Sales People'!$A:$B,2,0)</f>
        <v>Jeremy Mendoza</v>
      </c>
      <c r="O8493" s="4" t="str">
        <f>VLOOKUP(Table_1[[#This Row],[Customer ID]],[1]Customers!$A:$B,2,0)</f>
        <v>Brian Kim</v>
      </c>
      <c r="P8493" s="5">
        <f>WEEKDAY([2]Data!$F8493)</f>
        <v>2</v>
      </c>
      <c r="Q8493" s="4">
        <f>MONTH([2]Data!$F8493)</f>
        <v>4</v>
      </c>
      <c r="R8493" s="4">
        <f>YEAR([2]Data!$F8493)</f>
        <v>2019</v>
      </c>
    </row>
    <row r="8494" spans="1:18" ht="15.75" customHeight="1">
      <c r="A8494" s="12" t="s">
        <v>9531</v>
      </c>
      <c r="B8494" s="12" t="s">
        <v>400</v>
      </c>
      <c r="C8494" s="12" t="s">
        <v>461</v>
      </c>
      <c r="D8494" s="12" t="s">
        <v>112</v>
      </c>
      <c r="E8494" s="12" t="s">
        <v>832</v>
      </c>
      <c r="F8494" s="13">
        <v>43480</v>
      </c>
      <c r="G8494" s="12">
        <v>2</v>
      </c>
      <c r="H8494" s="12">
        <v>1367</v>
      </c>
      <c r="I8494" s="4">
        <f>VLOOKUP(Table_1[[#This Row],[Product ID]],[1]Products!$A:$D,3,0)</f>
        <v>984</v>
      </c>
      <c r="J8494" s="4">
        <f>PRODUCT([2]Data!$G8494,[2]Data!$I8494)</f>
        <v>1968</v>
      </c>
      <c r="K8494" s="4">
        <f>PRODUCT([2]Data!$G8494,[2]Data!$H8494)</f>
        <v>2734</v>
      </c>
      <c r="L8494" s="4">
        <f>[2]Data!$K8494-[2]Data!$J8494</f>
        <v>766</v>
      </c>
      <c r="M8494" s="4" t="str">
        <f>VLOOKUP(Table_1[[#This Row],[Location ID]],[1]Locations!$A:$B,2,0)</f>
        <v>Simi Valley</v>
      </c>
      <c r="N8494" s="4" t="str">
        <f>VLOOKUP(Table_1[[#This Row],[Sales Person ID]],'[1]Sales People'!$A:$B,2,0)</f>
        <v>Scott Clark</v>
      </c>
      <c r="O8494" s="4" t="str">
        <f>VLOOKUP(Table_1[[#This Row],[Customer ID]],[1]Customers!$A:$B,2,0)</f>
        <v>Gregory Jackson</v>
      </c>
      <c r="P8494" s="5">
        <f>WEEKDAY([2]Data!$F8494)</f>
        <v>3</v>
      </c>
      <c r="Q8494" s="4">
        <f>MONTH([2]Data!$F8494)</f>
        <v>1</v>
      </c>
      <c r="R8494" s="4">
        <f>YEAR([2]Data!$F8494)</f>
        <v>2019</v>
      </c>
    </row>
    <row r="8495" spans="1:18" ht="15.75" customHeight="1">
      <c r="A8495" s="12" t="s">
        <v>9532</v>
      </c>
      <c r="B8495" s="12" t="s">
        <v>637</v>
      </c>
      <c r="C8495" s="12" t="s">
        <v>111</v>
      </c>
      <c r="D8495" s="12" t="s">
        <v>280</v>
      </c>
      <c r="E8495" s="12" t="s">
        <v>118</v>
      </c>
      <c r="F8495" s="13">
        <v>43625</v>
      </c>
      <c r="G8495" s="12">
        <v>4</v>
      </c>
      <c r="H8495" s="12">
        <v>584</v>
      </c>
      <c r="I8495" s="4">
        <f>VLOOKUP(Table_1[[#This Row],[Product ID]],[1]Products!$A:$D,3,0)</f>
        <v>420</v>
      </c>
      <c r="J8495" s="4">
        <f>PRODUCT([2]Data!$G8495,[2]Data!$I8495)</f>
        <v>1680</v>
      </c>
      <c r="K8495" s="4">
        <f>PRODUCT([2]Data!$G8495,[2]Data!$H8495)</f>
        <v>2336</v>
      </c>
      <c r="L8495" s="4">
        <f>[2]Data!$K8495-[2]Data!$J8495</f>
        <v>656</v>
      </c>
      <c r="M8495" s="4" t="str">
        <f>VLOOKUP(Table_1[[#This Row],[Location ID]],[1]Locations!$A:$B,2,0)</f>
        <v>Victorville</v>
      </c>
      <c r="N8495" s="4" t="str">
        <f>VLOOKUP(Table_1[[#This Row],[Sales Person ID]],'[1]Sales People'!$A:$B,2,0)</f>
        <v>Kevin Butler</v>
      </c>
      <c r="O8495" s="4" t="str">
        <f>VLOOKUP(Table_1[[#This Row],[Customer ID]],[1]Customers!$A:$B,2,0)</f>
        <v>Jonathan Moreno</v>
      </c>
      <c r="P8495" s="5">
        <f>WEEKDAY([2]Data!$F8495)</f>
        <v>1</v>
      </c>
      <c r="Q8495" s="4">
        <f>MONTH([2]Data!$F8495)</f>
        <v>6</v>
      </c>
      <c r="R8495" s="4">
        <f>YEAR([2]Data!$F8495)</f>
        <v>2019</v>
      </c>
    </row>
    <row r="8496" spans="1:18" ht="15.75" customHeight="1">
      <c r="A8496" s="12" t="s">
        <v>9533</v>
      </c>
      <c r="B8496" s="12" t="s">
        <v>679</v>
      </c>
      <c r="C8496" s="12" t="s">
        <v>530</v>
      </c>
      <c r="D8496" s="12" t="s">
        <v>60</v>
      </c>
      <c r="E8496" s="12" t="s">
        <v>1900</v>
      </c>
      <c r="F8496" s="13">
        <v>43665</v>
      </c>
      <c r="G8496" s="12">
        <v>1</v>
      </c>
      <c r="H8496" s="12">
        <v>181</v>
      </c>
      <c r="I8496" s="4">
        <f>VLOOKUP(Table_1[[#This Row],[Product ID]],[1]Products!$A:$D,3,0)</f>
        <v>130</v>
      </c>
      <c r="J8496" s="4">
        <f>PRODUCT([2]Data!$G8496,[2]Data!$I8496)</f>
        <v>130</v>
      </c>
      <c r="K8496" s="4">
        <f>PRODUCT([2]Data!$G8496,[2]Data!$H8496)</f>
        <v>181</v>
      </c>
      <c r="L8496" s="4">
        <f>[2]Data!$K8496-[2]Data!$J8496</f>
        <v>51</v>
      </c>
      <c r="M8496" s="4" t="str">
        <f>VLOOKUP(Table_1[[#This Row],[Location ID]],[1]Locations!$A:$B,2,0)</f>
        <v>Anaheim</v>
      </c>
      <c r="N8496" s="4" t="str">
        <f>VLOOKUP(Table_1[[#This Row],[Sales Person ID]],'[1]Sales People'!$A:$B,2,0)</f>
        <v>Walter Cook</v>
      </c>
      <c r="O8496" s="4" t="str">
        <f>VLOOKUP(Table_1[[#This Row],[Customer ID]],[1]Customers!$A:$B,2,0)</f>
        <v>Terry Mills</v>
      </c>
      <c r="P8496" s="5">
        <f>WEEKDAY([2]Data!$F8496)</f>
        <v>6</v>
      </c>
      <c r="Q8496" s="4">
        <f>MONTH([2]Data!$F8496)</f>
        <v>7</v>
      </c>
      <c r="R8496" s="4">
        <f>YEAR([2]Data!$F8496)</f>
        <v>2019</v>
      </c>
    </row>
    <row r="8497" spans="1:18" ht="15.75" customHeight="1">
      <c r="A8497" s="12" t="s">
        <v>9534</v>
      </c>
      <c r="B8497" s="12" t="s">
        <v>400</v>
      </c>
      <c r="C8497" s="12" t="s">
        <v>523</v>
      </c>
      <c r="D8497" s="12" t="s">
        <v>202</v>
      </c>
      <c r="E8497" s="12" t="s">
        <v>682</v>
      </c>
      <c r="F8497" s="13">
        <v>43777</v>
      </c>
      <c r="G8497" s="12">
        <v>4</v>
      </c>
      <c r="H8497" s="12">
        <v>1367</v>
      </c>
      <c r="I8497" s="4">
        <f>VLOOKUP(Table_1[[#This Row],[Product ID]],[1]Products!$A:$D,3,0)</f>
        <v>984</v>
      </c>
      <c r="J8497" s="4">
        <f>PRODUCT([2]Data!$G8497,[2]Data!$I8497)</f>
        <v>3936</v>
      </c>
      <c r="K8497" s="4">
        <f>PRODUCT([2]Data!$G8497,[2]Data!$H8497)</f>
        <v>5468</v>
      </c>
      <c r="L8497" s="4">
        <f>[2]Data!$K8497-[2]Data!$J8497</f>
        <v>1532</v>
      </c>
      <c r="M8497" s="4" t="str">
        <f>VLOOKUP(Table_1[[#This Row],[Location ID]],[1]Locations!$A:$B,2,0)</f>
        <v>Long Beach</v>
      </c>
      <c r="N8497" s="4" t="str">
        <f>VLOOKUP(Table_1[[#This Row],[Sales Person ID]],'[1]Sales People'!$A:$B,2,0)</f>
        <v>Robert Reed</v>
      </c>
      <c r="O8497" s="4" t="str">
        <f>VLOOKUP(Table_1[[#This Row],[Customer ID]],[1]Customers!$A:$B,2,0)</f>
        <v>Brandon Bailey</v>
      </c>
      <c r="P8497" s="5">
        <f>WEEKDAY([2]Data!$F8497)</f>
        <v>6</v>
      </c>
      <c r="Q8497" s="4">
        <f>MONTH([2]Data!$F8497)</f>
        <v>11</v>
      </c>
      <c r="R8497" s="4">
        <f>YEAR([2]Data!$F8497)</f>
        <v>2019</v>
      </c>
    </row>
    <row r="8498" spans="1:18" ht="15.75" customHeight="1">
      <c r="A8498" s="12" t="s">
        <v>9535</v>
      </c>
      <c r="B8498" s="12" t="s">
        <v>381</v>
      </c>
      <c r="C8498" s="12" t="s">
        <v>297</v>
      </c>
      <c r="D8498" s="12" t="s">
        <v>26</v>
      </c>
      <c r="E8498" s="12" t="s">
        <v>95</v>
      </c>
      <c r="F8498" s="13">
        <v>43829</v>
      </c>
      <c r="G8498" s="12">
        <v>1</v>
      </c>
      <c r="H8498" s="12">
        <v>771</v>
      </c>
      <c r="I8498" s="4">
        <f>VLOOKUP(Table_1[[#This Row],[Product ID]],[1]Products!$A:$D,3,0)</f>
        <v>648</v>
      </c>
      <c r="J8498" s="4">
        <f>PRODUCT([2]Data!$G8498,[2]Data!$I8498)</f>
        <v>648</v>
      </c>
      <c r="K8498" s="4">
        <f>PRODUCT([2]Data!$G8498,[2]Data!$H8498)</f>
        <v>771</v>
      </c>
      <c r="L8498" s="4">
        <f>[2]Data!$K8498-[2]Data!$J8498</f>
        <v>123</v>
      </c>
      <c r="M8498" s="4" t="str">
        <f>VLOOKUP(Table_1[[#This Row],[Location ID]],[1]Locations!$A:$B,2,0)</f>
        <v>El Monte</v>
      </c>
      <c r="N8498" s="4" t="str">
        <f>VLOOKUP(Table_1[[#This Row],[Sales Person ID]],'[1]Sales People'!$A:$B,2,0)</f>
        <v>Ryan Butler</v>
      </c>
      <c r="O8498" s="4" t="str">
        <f>VLOOKUP(Table_1[[#This Row],[Customer ID]],[1]Customers!$A:$B,2,0)</f>
        <v>Brian Rice</v>
      </c>
      <c r="P8498" s="5">
        <f>WEEKDAY([2]Data!$F8498)</f>
        <v>2</v>
      </c>
      <c r="Q8498" s="4">
        <f>MONTH([2]Data!$F8498)</f>
        <v>12</v>
      </c>
      <c r="R8498" s="4">
        <f>YEAR([2]Data!$F8498)</f>
        <v>2019</v>
      </c>
    </row>
    <row r="8499" spans="1:18" ht="15.75" customHeight="1">
      <c r="A8499" s="12" t="s">
        <v>9536</v>
      </c>
      <c r="B8499" s="12" t="s">
        <v>239</v>
      </c>
      <c r="C8499" s="12" t="s">
        <v>222</v>
      </c>
      <c r="D8499" s="12" t="s">
        <v>21</v>
      </c>
      <c r="E8499" s="12" t="s">
        <v>624</v>
      </c>
      <c r="F8499" s="13">
        <v>43786</v>
      </c>
      <c r="G8499" s="12">
        <v>3</v>
      </c>
      <c r="H8499" s="12">
        <v>1862</v>
      </c>
      <c r="I8499" s="4">
        <f>VLOOKUP(Table_1[[#This Row],[Product ID]],[1]Products!$A:$D,3,0)</f>
        <v>1173</v>
      </c>
      <c r="J8499" s="4">
        <f>PRODUCT([2]Data!$G8499,[2]Data!$I8499)</f>
        <v>3519</v>
      </c>
      <c r="K8499" s="4">
        <f>PRODUCT([2]Data!$G8499,[2]Data!$H8499)</f>
        <v>5586</v>
      </c>
      <c r="L8499" s="4">
        <f>[2]Data!$K8499-[2]Data!$J8499</f>
        <v>2067</v>
      </c>
      <c r="M8499" s="4" t="str">
        <f>VLOOKUP(Table_1[[#This Row],[Location ID]],[1]Locations!$A:$B,2,0)</f>
        <v>Chula Vista</v>
      </c>
      <c r="N8499" s="4" t="str">
        <f>VLOOKUP(Table_1[[#This Row],[Sales Person ID]],'[1]Sales People'!$A:$B,2,0)</f>
        <v>Justin Lynch</v>
      </c>
      <c r="O8499" s="4" t="str">
        <f>VLOOKUP(Table_1[[#This Row],[Customer ID]],[1]Customers!$A:$B,2,0)</f>
        <v>Eric Armstrong</v>
      </c>
      <c r="P8499" s="5">
        <f>WEEKDAY([2]Data!$F8499)</f>
        <v>1</v>
      </c>
      <c r="Q8499" s="4">
        <f>MONTH([2]Data!$F8499)</f>
        <v>11</v>
      </c>
      <c r="R8499" s="4">
        <f>YEAR([2]Data!$F8499)</f>
        <v>2019</v>
      </c>
    </row>
    <row r="8500" spans="1:18" ht="15.75" customHeight="1">
      <c r="A8500" s="12" t="s">
        <v>9537</v>
      </c>
      <c r="B8500" s="12" t="s">
        <v>414</v>
      </c>
      <c r="C8500" s="12" t="s">
        <v>480</v>
      </c>
      <c r="D8500" s="12" t="s">
        <v>268</v>
      </c>
      <c r="E8500" s="12" t="s">
        <v>5665</v>
      </c>
      <c r="F8500" s="13">
        <v>43712</v>
      </c>
      <c r="G8500" s="12">
        <v>4</v>
      </c>
      <c r="H8500" s="12">
        <v>392</v>
      </c>
      <c r="I8500" s="4">
        <f>VLOOKUP(Table_1[[#This Row],[Product ID]],[1]Products!$A:$D,3,0)</f>
        <v>255</v>
      </c>
      <c r="J8500" s="4">
        <f>PRODUCT([2]Data!$G8500,[2]Data!$I8500)</f>
        <v>1020</v>
      </c>
      <c r="K8500" s="4">
        <f>PRODUCT([2]Data!$G8500,[2]Data!$H8500)</f>
        <v>1568</v>
      </c>
      <c r="L8500" s="4">
        <f>[2]Data!$K8500-[2]Data!$J8500</f>
        <v>548</v>
      </c>
      <c r="M8500" s="4" t="str">
        <f>VLOOKUP(Table_1[[#This Row],[Location ID]],[1]Locations!$A:$B,2,0)</f>
        <v>Escondido</v>
      </c>
      <c r="N8500" s="4" t="str">
        <f>VLOOKUP(Table_1[[#This Row],[Sales Person ID]],'[1]Sales People'!$A:$B,2,0)</f>
        <v>Jerry Perry</v>
      </c>
      <c r="O8500" s="4" t="str">
        <f>VLOOKUP(Table_1[[#This Row],[Customer ID]],[1]Customers!$A:$B,2,0)</f>
        <v>Jose Griffin</v>
      </c>
      <c r="P8500" s="5">
        <f>WEEKDAY([2]Data!$F8500)</f>
        <v>4</v>
      </c>
      <c r="Q8500" s="4">
        <f>MONTH([2]Data!$F8500)</f>
        <v>9</v>
      </c>
      <c r="R8500" s="4">
        <f>YEAR([2]Data!$F8500)</f>
        <v>2019</v>
      </c>
    </row>
    <row r="8501" spans="1:18" ht="15.75" customHeight="1">
      <c r="A8501" s="12" t="s">
        <v>9538</v>
      </c>
      <c r="B8501" s="12" t="s">
        <v>663</v>
      </c>
      <c r="C8501" s="12" t="s">
        <v>279</v>
      </c>
      <c r="D8501" s="12" t="s">
        <v>82</v>
      </c>
      <c r="E8501" s="12" t="s">
        <v>1385</v>
      </c>
      <c r="F8501" s="13">
        <v>43649</v>
      </c>
      <c r="G8501" s="12">
        <v>2</v>
      </c>
      <c r="H8501" s="12">
        <v>217</v>
      </c>
      <c r="I8501" s="4">
        <f>VLOOKUP(Table_1[[#This Row],[Product ID]],[1]Products!$A:$D,3,0)</f>
        <v>171</v>
      </c>
      <c r="J8501" s="4">
        <f>PRODUCT([2]Data!$G8501,[2]Data!$I8501)</f>
        <v>342</v>
      </c>
      <c r="K8501" s="4">
        <f>PRODUCT([2]Data!$G8501,[2]Data!$H8501)</f>
        <v>434</v>
      </c>
      <c r="L8501" s="4">
        <f>[2]Data!$K8501-[2]Data!$J8501</f>
        <v>92</v>
      </c>
      <c r="M8501" s="4" t="str">
        <f>VLOOKUP(Table_1[[#This Row],[Location ID]],[1]Locations!$A:$B,2,0)</f>
        <v>Murrieta</v>
      </c>
      <c r="N8501" s="4" t="str">
        <f>VLOOKUP(Table_1[[#This Row],[Sales Person ID]],'[1]Sales People'!$A:$B,2,0)</f>
        <v>Gary Rodriguez</v>
      </c>
      <c r="O8501" s="4" t="str">
        <f>VLOOKUP(Table_1[[#This Row],[Customer ID]],[1]Customers!$A:$B,2,0)</f>
        <v>Paul Lane</v>
      </c>
      <c r="P8501" s="5">
        <f>WEEKDAY([2]Data!$F8501)</f>
        <v>4</v>
      </c>
      <c r="Q8501" s="4">
        <f>MONTH([2]Data!$F8501)</f>
        <v>7</v>
      </c>
      <c r="R8501" s="4">
        <f>YEAR([2]Data!$F8501)</f>
        <v>2019</v>
      </c>
    </row>
    <row r="8502" spans="1:18" ht="15.75" customHeight="1">
      <c r="A8502" s="12" t="s">
        <v>9539</v>
      </c>
      <c r="B8502" s="12" t="s">
        <v>381</v>
      </c>
      <c r="C8502" s="12" t="s">
        <v>160</v>
      </c>
      <c r="D8502" s="12" t="s">
        <v>117</v>
      </c>
      <c r="E8502" s="12" t="s">
        <v>698</v>
      </c>
      <c r="F8502" s="13">
        <v>43523</v>
      </c>
      <c r="G8502" s="12">
        <v>1</v>
      </c>
      <c r="H8502" s="12">
        <v>771</v>
      </c>
      <c r="I8502" s="4">
        <f>VLOOKUP(Table_1[[#This Row],[Product ID]],[1]Products!$A:$D,3,0)</f>
        <v>648</v>
      </c>
      <c r="J8502" s="4">
        <f>PRODUCT([2]Data!$G8502,[2]Data!$I8502)</f>
        <v>648</v>
      </c>
      <c r="K8502" s="4">
        <f>PRODUCT([2]Data!$G8502,[2]Data!$H8502)</f>
        <v>771</v>
      </c>
      <c r="L8502" s="4">
        <f>[2]Data!$K8502-[2]Data!$J8502</f>
        <v>123</v>
      </c>
      <c r="M8502" s="4" t="str">
        <f>VLOOKUP(Table_1[[#This Row],[Location ID]],[1]Locations!$A:$B,2,0)</f>
        <v>Antioch</v>
      </c>
      <c r="N8502" s="4" t="str">
        <f>VLOOKUP(Table_1[[#This Row],[Sales Person ID]],'[1]Sales People'!$A:$B,2,0)</f>
        <v>Patrick Ruiz</v>
      </c>
      <c r="O8502" s="4" t="str">
        <f>VLOOKUP(Table_1[[#This Row],[Customer ID]],[1]Customers!$A:$B,2,0)</f>
        <v>David Garrett</v>
      </c>
      <c r="P8502" s="5">
        <f>WEEKDAY([2]Data!$F8502)</f>
        <v>4</v>
      </c>
      <c r="Q8502" s="4">
        <f>MONTH([2]Data!$F8502)</f>
        <v>2</v>
      </c>
      <c r="R8502" s="4">
        <f>YEAR([2]Data!$F8502)</f>
        <v>2019</v>
      </c>
    </row>
    <row r="8503" spans="1:18" ht="15.75" customHeight="1">
      <c r="A8503" s="12" t="s">
        <v>9540</v>
      </c>
      <c r="B8503" s="12" t="s">
        <v>29</v>
      </c>
      <c r="C8503" s="12" t="s">
        <v>461</v>
      </c>
      <c r="D8503" s="12" t="s">
        <v>181</v>
      </c>
      <c r="E8503" s="12" t="s">
        <v>70</v>
      </c>
      <c r="F8503" s="13">
        <v>43758</v>
      </c>
      <c r="G8503" s="12">
        <v>1</v>
      </c>
      <c r="H8503" s="12">
        <v>880</v>
      </c>
      <c r="I8503" s="4">
        <f>VLOOKUP(Table_1[[#This Row],[Product ID]],[1]Products!$A:$D,3,0)</f>
        <v>634</v>
      </c>
      <c r="J8503" s="4">
        <f>PRODUCT([2]Data!$G8503,[2]Data!$I8503)</f>
        <v>634</v>
      </c>
      <c r="K8503" s="4">
        <f>PRODUCT([2]Data!$G8503,[2]Data!$H8503)</f>
        <v>880</v>
      </c>
      <c r="L8503" s="4">
        <f>[2]Data!$K8503-[2]Data!$J8503</f>
        <v>246</v>
      </c>
      <c r="M8503" s="4" t="str">
        <f>VLOOKUP(Table_1[[#This Row],[Location ID]],[1]Locations!$A:$B,2,0)</f>
        <v>Simi Valley</v>
      </c>
      <c r="N8503" s="4" t="str">
        <f>VLOOKUP(Table_1[[#This Row],[Sales Person ID]],'[1]Sales People'!$A:$B,2,0)</f>
        <v>Sean Miller</v>
      </c>
      <c r="O8503" s="4" t="str">
        <f>VLOOKUP(Table_1[[#This Row],[Customer ID]],[1]Customers!$A:$B,2,0)</f>
        <v>Paul Henderson</v>
      </c>
      <c r="P8503" s="5">
        <f>WEEKDAY([2]Data!$F8503)</f>
        <v>1</v>
      </c>
      <c r="Q8503" s="4">
        <f>MONTH([2]Data!$F8503)</f>
        <v>10</v>
      </c>
      <c r="R8503" s="4">
        <f>YEAR([2]Data!$F8503)</f>
        <v>2019</v>
      </c>
    </row>
    <row r="8504" spans="1:18" ht="15.75" customHeight="1">
      <c r="A8504" s="12" t="s">
        <v>9541</v>
      </c>
      <c r="B8504" s="12" t="s">
        <v>72</v>
      </c>
      <c r="C8504" s="12" t="s">
        <v>25</v>
      </c>
      <c r="D8504" s="12" t="s">
        <v>74</v>
      </c>
      <c r="E8504" s="12" t="s">
        <v>1362</v>
      </c>
      <c r="F8504" s="13">
        <v>43537</v>
      </c>
      <c r="G8504" s="12">
        <v>1</v>
      </c>
      <c r="H8504" s="12">
        <v>1889</v>
      </c>
      <c r="I8504" s="4">
        <f>VLOOKUP(Table_1[[#This Row],[Product ID]],[1]Products!$A:$D,3,0)</f>
        <v>945</v>
      </c>
      <c r="J8504" s="4">
        <f>PRODUCT([2]Data!$G8504,[2]Data!$I8504)</f>
        <v>945</v>
      </c>
      <c r="K8504" s="4">
        <f>PRODUCT([2]Data!$G8504,[2]Data!$H8504)</f>
        <v>1889</v>
      </c>
      <c r="L8504" s="4">
        <f>[2]Data!$K8504-[2]Data!$J8504</f>
        <v>944</v>
      </c>
      <c r="M8504" s="4" t="str">
        <f>VLOOKUP(Table_1[[#This Row],[Location ID]],[1]Locations!$A:$B,2,0)</f>
        <v>Santa Clarita</v>
      </c>
      <c r="N8504" s="4" t="str">
        <f>VLOOKUP(Table_1[[#This Row],[Sales Person ID]],'[1]Sales People'!$A:$B,2,0)</f>
        <v>Jeremy Mendoza</v>
      </c>
      <c r="O8504" s="4" t="str">
        <f>VLOOKUP(Table_1[[#This Row],[Customer ID]],[1]Customers!$A:$B,2,0)</f>
        <v>Scott Gordon</v>
      </c>
      <c r="P8504" s="5">
        <f>WEEKDAY([2]Data!$F8504)</f>
        <v>4</v>
      </c>
      <c r="Q8504" s="4">
        <f>MONTH([2]Data!$F8504)</f>
        <v>3</v>
      </c>
      <c r="R8504" s="4">
        <f>YEAR([2]Data!$F8504)</f>
        <v>2019</v>
      </c>
    </row>
    <row r="8505" spans="1:18" ht="15.75" customHeight="1">
      <c r="A8505" s="12" t="s">
        <v>9542</v>
      </c>
      <c r="B8505" s="12" t="s">
        <v>341</v>
      </c>
      <c r="C8505" s="12" t="s">
        <v>530</v>
      </c>
      <c r="D8505" s="12" t="s">
        <v>51</v>
      </c>
      <c r="E8505" s="12" t="s">
        <v>600</v>
      </c>
      <c r="F8505" s="13">
        <v>43651</v>
      </c>
      <c r="G8505" s="12">
        <v>1</v>
      </c>
      <c r="H8505" s="12">
        <v>1635</v>
      </c>
      <c r="I8505" s="4">
        <f>VLOOKUP(Table_1[[#This Row],[Product ID]],[1]Products!$A:$D,3,0)</f>
        <v>1046</v>
      </c>
      <c r="J8505" s="4">
        <f>PRODUCT([2]Data!$G8505,[2]Data!$I8505)</f>
        <v>1046</v>
      </c>
      <c r="K8505" s="4">
        <f>PRODUCT([2]Data!$G8505,[2]Data!$H8505)</f>
        <v>1635</v>
      </c>
      <c r="L8505" s="4">
        <f>[2]Data!$K8505-[2]Data!$J8505</f>
        <v>589</v>
      </c>
      <c r="M8505" s="4" t="str">
        <f>VLOOKUP(Table_1[[#This Row],[Location ID]],[1]Locations!$A:$B,2,0)</f>
        <v>Anaheim</v>
      </c>
      <c r="N8505" s="4" t="str">
        <f>VLOOKUP(Table_1[[#This Row],[Sales Person ID]],'[1]Sales People'!$A:$B,2,0)</f>
        <v>Brian Hansen</v>
      </c>
      <c r="O8505" s="4" t="str">
        <f>VLOOKUP(Table_1[[#This Row],[Customer ID]],[1]Customers!$A:$B,2,0)</f>
        <v>Christopher Hudson</v>
      </c>
      <c r="P8505" s="5">
        <f>WEEKDAY([2]Data!$F8505)</f>
        <v>6</v>
      </c>
      <c r="Q8505" s="4">
        <f>MONTH([2]Data!$F8505)</f>
        <v>7</v>
      </c>
      <c r="R8505" s="4">
        <f>YEAR([2]Data!$F8505)</f>
        <v>2019</v>
      </c>
    </row>
    <row r="8506" spans="1:18" ht="15.75" customHeight="1">
      <c r="A8506" s="12" t="s">
        <v>9543</v>
      </c>
      <c r="B8506" s="12" t="s">
        <v>274</v>
      </c>
      <c r="C8506" s="12" t="s">
        <v>373</v>
      </c>
      <c r="D8506" s="12" t="s">
        <v>370</v>
      </c>
      <c r="E8506" s="12" t="s">
        <v>2096</v>
      </c>
      <c r="F8506" s="13">
        <v>43636</v>
      </c>
      <c r="G8506" s="12">
        <v>2</v>
      </c>
      <c r="H8506" s="12">
        <v>378</v>
      </c>
      <c r="I8506" s="4">
        <f>VLOOKUP(Table_1[[#This Row],[Product ID]],[1]Products!$A:$D,3,0)</f>
        <v>291</v>
      </c>
      <c r="J8506" s="4">
        <f>PRODUCT([2]Data!$G8506,[2]Data!$I8506)</f>
        <v>582</v>
      </c>
      <c r="K8506" s="4">
        <f>PRODUCT([2]Data!$G8506,[2]Data!$H8506)</f>
        <v>756</v>
      </c>
      <c r="L8506" s="4">
        <f>[2]Data!$K8506-[2]Data!$J8506</f>
        <v>174</v>
      </c>
      <c r="M8506" s="4" t="str">
        <f>VLOOKUP(Table_1[[#This Row],[Location ID]],[1]Locations!$A:$B,2,0)</f>
        <v>San Bernardino</v>
      </c>
      <c r="N8506" s="4" t="str">
        <f>VLOOKUP(Table_1[[#This Row],[Sales Person ID]],'[1]Sales People'!$A:$B,2,0)</f>
        <v>Eugene Holmes</v>
      </c>
      <c r="O8506" s="4" t="str">
        <f>VLOOKUP(Table_1[[#This Row],[Customer ID]],[1]Customers!$A:$B,2,0)</f>
        <v>Jesse Hernandez</v>
      </c>
      <c r="P8506" s="5">
        <f>WEEKDAY([2]Data!$F8506)</f>
        <v>5</v>
      </c>
      <c r="Q8506" s="4">
        <f>MONTH([2]Data!$F8506)</f>
        <v>6</v>
      </c>
      <c r="R8506" s="4">
        <f>YEAR([2]Data!$F8506)</f>
        <v>2019</v>
      </c>
    </row>
    <row r="8507" spans="1:18" ht="15.75" customHeight="1">
      <c r="A8507" s="12" t="s">
        <v>9544</v>
      </c>
      <c r="B8507" s="12" t="s">
        <v>155</v>
      </c>
      <c r="C8507" s="12" t="s">
        <v>85</v>
      </c>
      <c r="D8507" s="12" t="s">
        <v>319</v>
      </c>
      <c r="E8507" s="12" t="s">
        <v>2553</v>
      </c>
      <c r="F8507" s="13">
        <v>43785</v>
      </c>
      <c r="G8507" s="12">
        <v>2</v>
      </c>
      <c r="H8507" s="12">
        <v>2410</v>
      </c>
      <c r="I8507" s="4">
        <f>VLOOKUP(Table_1[[#This Row],[Product ID]],[1]Products!$A:$D,3,0)</f>
        <v>1518</v>
      </c>
      <c r="J8507" s="4">
        <f>PRODUCT([2]Data!$G8507,[2]Data!$I8507)</f>
        <v>3036</v>
      </c>
      <c r="K8507" s="4">
        <f>PRODUCT([2]Data!$G8507,[2]Data!$H8507)</f>
        <v>4820</v>
      </c>
      <c r="L8507" s="4">
        <f>[2]Data!$K8507-[2]Data!$J8507</f>
        <v>1784</v>
      </c>
      <c r="M8507" s="4" t="str">
        <f>VLOOKUP(Table_1[[#This Row],[Location ID]],[1]Locations!$A:$B,2,0)</f>
        <v>West Covina</v>
      </c>
      <c r="N8507" s="4" t="str">
        <f>VLOOKUP(Table_1[[#This Row],[Sales Person ID]],'[1]Sales People'!$A:$B,2,0)</f>
        <v>Fred Robertson</v>
      </c>
      <c r="O8507" s="4" t="str">
        <f>VLOOKUP(Table_1[[#This Row],[Customer ID]],[1]Customers!$A:$B,2,0)</f>
        <v>Michael Ward</v>
      </c>
      <c r="P8507" s="5">
        <f>WEEKDAY([2]Data!$F8507)</f>
        <v>7</v>
      </c>
      <c r="Q8507" s="4">
        <f>MONTH([2]Data!$F8507)</f>
        <v>11</v>
      </c>
      <c r="R8507" s="4">
        <f>YEAR([2]Data!$F8507)</f>
        <v>2019</v>
      </c>
    </row>
    <row r="8508" spans="1:18" ht="15.75" customHeight="1">
      <c r="A8508" s="12" t="s">
        <v>9545</v>
      </c>
      <c r="B8508" s="12" t="s">
        <v>286</v>
      </c>
      <c r="C8508" s="12" t="s">
        <v>20</v>
      </c>
      <c r="D8508" s="12" t="s">
        <v>280</v>
      </c>
      <c r="E8508" s="12" t="s">
        <v>27</v>
      </c>
      <c r="F8508" s="13">
        <v>43691</v>
      </c>
      <c r="G8508" s="12">
        <v>1</v>
      </c>
      <c r="H8508" s="12">
        <v>2353</v>
      </c>
      <c r="I8508" s="4">
        <f>VLOOKUP(Table_1[[#This Row],[Product ID]],[1]Products!$A:$D,3,0)</f>
        <v>1788</v>
      </c>
      <c r="J8508" s="4">
        <f>PRODUCT([2]Data!$G8508,[2]Data!$I8508)</f>
        <v>1788</v>
      </c>
      <c r="K8508" s="4">
        <f>PRODUCT([2]Data!$G8508,[2]Data!$H8508)</f>
        <v>2353</v>
      </c>
      <c r="L8508" s="4">
        <f>[2]Data!$K8508-[2]Data!$J8508</f>
        <v>565</v>
      </c>
      <c r="M8508" s="4" t="str">
        <f>VLOOKUP(Table_1[[#This Row],[Location ID]],[1]Locations!$A:$B,2,0)</f>
        <v>San Mateo</v>
      </c>
      <c r="N8508" s="4" t="str">
        <f>VLOOKUP(Table_1[[#This Row],[Sales Person ID]],'[1]Sales People'!$A:$B,2,0)</f>
        <v>Kevin Butler</v>
      </c>
      <c r="O8508" s="4" t="str">
        <f>VLOOKUP(Table_1[[#This Row],[Customer ID]],[1]Customers!$A:$B,2,0)</f>
        <v>Larry Dunn</v>
      </c>
      <c r="P8508" s="5">
        <f>WEEKDAY([2]Data!$F8508)</f>
        <v>4</v>
      </c>
      <c r="Q8508" s="4">
        <f>MONTH([2]Data!$F8508)</f>
        <v>8</v>
      </c>
      <c r="R8508" s="4">
        <f>YEAR([2]Data!$F8508)</f>
        <v>2019</v>
      </c>
    </row>
    <row r="8509" spans="1:18" ht="15.75" customHeight="1">
      <c r="A8509" s="12" t="s">
        <v>9546</v>
      </c>
      <c r="B8509" s="12" t="s">
        <v>54</v>
      </c>
      <c r="C8509" s="12" t="s">
        <v>59</v>
      </c>
      <c r="D8509" s="12" t="s">
        <v>98</v>
      </c>
      <c r="E8509" s="12" t="s">
        <v>108</v>
      </c>
      <c r="F8509" s="13">
        <v>43710</v>
      </c>
      <c r="G8509" s="12">
        <v>3</v>
      </c>
      <c r="H8509" s="12">
        <v>356</v>
      </c>
      <c r="I8509" s="4">
        <f>VLOOKUP(Table_1[[#This Row],[Product ID]],[1]Products!$A:$D,3,0)</f>
        <v>292</v>
      </c>
      <c r="J8509" s="4">
        <f>PRODUCT([2]Data!$G8509,[2]Data!$I8509)</f>
        <v>876</v>
      </c>
      <c r="K8509" s="4">
        <f>PRODUCT([2]Data!$G8509,[2]Data!$H8509)</f>
        <v>1068</v>
      </c>
      <c r="L8509" s="4">
        <f>[2]Data!$K8509-[2]Data!$J8509</f>
        <v>192</v>
      </c>
      <c r="M8509" s="4" t="str">
        <f>VLOOKUP(Table_1[[#This Row],[Location ID]],[1]Locations!$A:$B,2,0)</f>
        <v>Rialto</v>
      </c>
      <c r="N8509" s="4" t="str">
        <f>VLOOKUP(Table_1[[#This Row],[Sales Person ID]],'[1]Sales People'!$A:$B,2,0)</f>
        <v>Martin Perry</v>
      </c>
      <c r="O8509" s="4" t="str">
        <f>VLOOKUP(Table_1[[#This Row],[Customer ID]],[1]Customers!$A:$B,2,0)</f>
        <v>Mark Elliott</v>
      </c>
      <c r="P8509" s="5">
        <f>WEEKDAY([2]Data!$F8509)</f>
        <v>2</v>
      </c>
      <c r="Q8509" s="4">
        <f>MONTH([2]Data!$F8509)</f>
        <v>9</v>
      </c>
      <c r="R8509" s="4">
        <f>YEAR([2]Data!$F8509)</f>
        <v>2019</v>
      </c>
    </row>
    <row r="8510" spans="1:18" ht="15.75" customHeight="1">
      <c r="A8510" s="12" t="s">
        <v>9547</v>
      </c>
      <c r="B8510" s="12" t="s">
        <v>400</v>
      </c>
      <c r="C8510" s="12" t="s">
        <v>327</v>
      </c>
      <c r="D8510" s="12" t="s">
        <v>102</v>
      </c>
      <c r="E8510" s="12" t="s">
        <v>1076</v>
      </c>
      <c r="F8510" s="13">
        <v>43672</v>
      </c>
      <c r="G8510" s="12">
        <v>4</v>
      </c>
      <c r="H8510" s="12">
        <v>1367</v>
      </c>
      <c r="I8510" s="4">
        <f>VLOOKUP(Table_1[[#This Row],[Product ID]],[1]Products!$A:$D,3,0)</f>
        <v>984</v>
      </c>
      <c r="J8510" s="4">
        <f>PRODUCT([2]Data!$G8510,[2]Data!$I8510)</f>
        <v>3936</v>
      </c>
      <c r="K8510" s="4">
        <f>PRODUCT([2]Data!$G8510,[2]Data!$H8510)</f>
        <v>5468</v>
      </c>
      <c r="L8510" s="4">
        <f>[2]Data!$K8510-[2]Data!$J8510</f>
        <v>1532</v>
      </c>
      <c r="M8510" s="4" t="str">
        <f>VLOOKUP(Table_1[[#This Row],[Location ID]],[1]Locations!$A:$B,2,0)</f>
        <v>East Los Angeles</v>
      </c>
      <c r="N8510" s="4" t="str">
        <f>VLOOKUP(Table_1[[#This Row],[Sales Person ID]],'[1]Sales People'!$A:$B,2,0)</f>
        <v>Howard Gardner</v>
      </c>
      <c r="O8510" s="4" t="str">
        <f>VLOOKUP(Table_1[[#This Row],[Customer ID]],[1]Customers!$A:$B,2,0)</f>
        <v>Wayne Stewart</v>
      </c>
      <c r="P8510" s="5">
        <f>WEEKDAY([2]Data!$F8510)</f>
        <v>6</v>
      </c>
      <c r="Q8510" s="4">
        <f>MONTH([2]Data!$F8510)</f>
        <v>7</v>
      </c>
      <c r="R8510" s="4">
        <f>YEAR([2]Data!$F8510)</f>
        <v>2019</v>
      </c>
    </row>
    <row r="8511" spans="1:18" ht="15.75" customHeight="1">
      <c r="A8511" s="12" t="s">
        <v>9548</v>
      </c>
      <c r="B8511" s="12" t="s">
        <v>423</v>
      </c>
      <c r="C8511" s="12" t="s">
        <v>366</v>
      </c>
      <c r="D8511" s="12" t="s">
        <v>36</v>
      </c>
      <c r="E8511" s="12" t="s">
        <v>764</v>
      </c>
      <c r="F8511" s="13">
        <v>43762</v>
      </c>
      <c r="G8511" s="12">
        <v>2</v>
      </c>
      <c r="H8511" s="12">
        <v>2396</v>
      </c>
      <c r="I8511" s="4">
        <f>VLOOKUP(Table_1[[#This Row],[Product ID]],[1]Products!$A:$D,3,0)</f>
        <v>1965</v>
      </c>
      <c r="J8511" s="4">
        <f>PRODUCT([2]Data!$G8511,[2]Data!$I8511)</f>
        <v>3930</v>
      </c>
      <c r="K8511" s="4">
        <f>PRODUCT([2]Data!$G8511,[2]Data!$H8511)</f>
        <v>4792</v>
      </c>
      <c r="L8511" s="4">
        <f>[2]Data!$K8511-[2]Data!$J8511</f>
        <v>862</v>
      </c>
      <c r="M8511" s="4" t="str">
        <f>VLOOKUP(Table_1[[#This Row],[Location ID]],[1]Locations!$A:$B,2,0)</f>
        <v>Burbank</v>
      </c>
      <c r="N8511" s="4" t="str">
        <f>VLOOKUP(Table_1[[#This Row],[Sales Person ID]],'[1]Sales People'!$A:$B,2,0)</f>
        <v>Brian Davis</v>
      </c>
      <c r="O8511" s="4" t="str">
        <f>VLOOKUP(Table_1[[#This Row],[Customer ID]],[1]Customers!$A:$B,2,0)</f>
        <v>Benjamin Carter</v>
      </c>
      <c r="P8511" s="5">
        <f>WEEKDAY([2]Data!$F8511)</f>
        <v>5</v>
      </c>
      <c r="Q8511" s="4">
        <f>MONTH([2]Data!$F8511)</f>
        <v>10</v>
      </c>
      <c r="R8511" s="4">
        <f>YEAR([2]Data!$F8511)</f>
        <v>2019</v>
      </c>
    </row>
    <row r="8512" spans="1:18" ht="15.75" customHeight="1">
      <c r="A8512" s="12" t="s">
        <v>9549</v>
      </c>
      <c r="B8512" s="12" t="s">
        <v>230</v>
      </c>
      <c r="C8512" s="12" t="s">
        <v>63</v>
      </c>
      <c r="D8512" s="12" t="s">
        <v>51</v>
      </c>
      <c r="E8512" s="12" t="s">
        <v>2229</v>
      </c>
      <c r="F8512" s="13">
        <v>43717</v>
      </c>
      <c r="G8512" s="12">
        <v>1</v>
      </c>
      <c r="H8512" s="12">
        <v>561</v>
      </c>
      <c r="I8512" s="4">
        <f>VLOOKUP(Table_1[[#This Row],[Product ID]],[1]Products!$A:$D,3,0)</f>
        <v>421</v>
      </c>
      <c r="J8512" s="4">
        <f>PRODUCT([2]Data!$G8512,[2]Data!$I8512)</f>
        <v>421</v>
      </c>
      <c r="K8512" s="4">
        <f>PRODUCT([2]Data!$G8512,[2]Data!$H8512)</f>
        <v>561</v>
      </c>
      <c r="L8512" s="4">
        <f>[2]Data!$K8512-[2]Data!$J8512</f>
        <v>140</v>
      </c>
      <c r="M8512" s="4" t="str">
        <f>VLOOKUP(Table_1[[#This Row],[Location ID]],[1]Locations!$A:$B,2,0)</f>
        <v>Pasadena</v>
      </c>
      <c r="N8512" s="4" t="str">
        <f>VLOOKUP(Table_1[[#This Row],[Sales Person ID]],'[1]Sales People'!$A:$B,2,0)</f>
        <v>Brian Hansen</v>
      </c>
      <c r="O8512" s="4" t="str">
        <f>VLOOKUP(Table_1[[#This Row],[Customer ID]],[1]Customers!$A:$B,2,0)</f>
        <v>Jerry Andrews</v>
      </c>
      <c r="P8512" s="5">
        <f>WEEKDAY([2]Data!$F8512)</f>
        <v>2</v>
      </c>
      <c r="Q8512" s="4">
        <f>MONTH([2]Data!$F8512)</f>
        <v>9</v>
      </c>
      <c r="R8512" s="4">
        <f>YEAR([2]Data!$F8512)</f>
        <v>2019</v>
      </c>
    </row>
    <row r="8513" spans="1:18" ht="15.75" customHeight="1">
      <c r="A8513" s="12" t="s">
        <v>9550</v>
      </c>
      <c r="B8513" s="12" t="s">
        <v>130</v>
      </c>
      <c r="C8513" s="12" t="s">
        <v>85</v>
      </c>
      <c r="D8513" s="12" t="s">
        <v>370</v>
      </c>
      <c r="E8513" s="12" t="s">
        <v>659</v>
      </c>
      <c r="F8513" s="13">
        <v>43535</v>
      </c>
      <c r="G8513" s="12">
        <v>3</v>
      </c>
      <c r="H8513" s="12">
        <v>1077</v>
      </c>
      <c r="I8513" s="4">
        <f>VLOOKUP(Table_1[[#This Row],[Product ID]],[1]Products!$A:$D,3,0)</f>
        <v>732</v>
      </c>
      <c r="J8513" s="4">
        <f>PRODUCT([2]Data!$G8513,[2]Data!$I8513)</f>
        <v>2196</v>
      </c>
      <c r="K8513" s="4">
        <f>PRODUCT([2]Data!$G8513,[2]Data!$H8513)</f>
        <v>3231</v>
      </c>
      <c r="L8513" s="4">
        <f>[2]Data!$K8513-[2]Data!$J8513</f>
        <v>1035</v>
      </c>
      <c r="M8513" s="4" t="str">
        <f>VLOOKUP(Table_1[[#This Row],[Location ID]],[1]Locations!$A:$B,2,0)</f>
        <v>West Covina</v>
      </c>
      <c r="N8513" s="4" t="str">
        <f>VLOOKUP(Table_1[[#This Row],[Sales Person ID]],'[1]Sales People'!$A:$B,2,0)</f>
        <v>Eugene Holmes</v>
      </c>
      <c r="O8513" s="4" t="str">
        <f>VLOOKUP(Table_1[[#This Row],[Customer ID]],[1]Customers!$A:$B,2,0)</f>
        <v>Russell Alexander</v>
      </c>
      <c r="P8513" s="5">
        <f>WEEKDAY([2]Data!$F8513)</f>
        <v>2</v>
      </c>
      <c r="Q8513" s="4">
        <f>MONTH([2]Data!$F8513)</f>
        <v>3</v>
      </c>
      <c r="R8513" s="4">
        <f>YEAR([2]Data!$F8513)</f>
        <v>2019</v>
      </c>
    </row>
    <row r="8514" spans="1:18" ht="15.75" customHeight="1">
      <c r="A8514" s="12" t="s">
        <v>9551</v>
      </c>
      <c r="B8514" s="12" t="s">
        <v>411</v>
      </c>
      <c r="C8514" s="12" t="s">
        <v>206</v>
      </c>
      <c r="D8514" s="12" t="s">
        <v>51</v>
      </c>
      <c r="E8514" s="12" t="s">
        <v>1429</v>
      </c>
      <c r="F8514" s="13">
        <v>43645</v>
      </c>
      <c r="G8514" s="12">
        <v>1</v>
      </c>
      <c r="H8514" s="12">
        <v>886</v>
      </c>
      <c r="I8514" s="4">
        <f>VLOOKUP(Table_1[[#This Row],[Product ID]],[1]Products!$A:$D,3,0)</f>
        <v>478</v>
      </c>
      <c r="J8514" s="4">
        <f>PRODUCT([2]Data!$G8514,[2]Data!$I8514)</f>
        <v>478</v>
      </c>
      <c r="K8514" s="4">
        <f>PRODUCT([2]Data!$G8514,[2]Data!$H8514)</f>
        <v>886</v>
      </c>
      <c r="L8514" s="4">
        <f>[2]Data!$K8514-[2]Data!$J8514</f>
        <v>408</v>
      </c>
      <c r="M8514" s="4" t="str">
        <f>VLOOKUP(Table_1[[#This Row],[Location ID]],[1]Locations!$A:$B,2,0)</f>
        <v>Pomona</v>
      </c>
      <c r="N8514" s="4" t="str">
        <f>VLOOKUP(Table_1[[#This Row],[Sales Person ID]],'[1]Sales People'!$A:$B,2,0)</f>
        <v>Brian Hansen</v>
      </c>
      <c r="O8514" s="4" t="str">
        <f>VLOOKUP(Table_1[[#This Row],[Customer ID]],[1]Customers!$A:$B,2,0)</f>
        <v>Ronald Barnes</v>
      </c>
      <c r="P8514" s="5">
        <f>WEEKDAY([2]Data!$F8514)</f>
        <v>7</v>
      </c>
      <c r="Q8514" s="4">
        <f>MONTH([2]Data!$F8514)</f>
        <v>6</v>
      </c>
      <c r="R8514" s="4">
        <f>YEAR([2]Data!$F8514)</f>
        <v>2019</v>
      </c>
    </row>
    <row r="8515" spans="1:18" ht="15.75" customHeight="1">
      <c r="A8515" s="12" t="s">
        <v>9552</v>
      </c>
      <c r="B8515" s="12" t="s">
        <v>49</v>
      </c>
      <c r="C8515" s="12" t="s">
        <v>388</v>
      </c>
      <c r="D8515" s="12" t="s">
        <v>31</v>
      </c>
      <c r="E8515" s="12" t="s">
        <v>244</v>
      </c>
      <c r="F8515" s="13">
        <v>43642</v>
      </c>
      <c r="G8515" s="12">
        <v>2</v>
      </c>
      <c r="H8515" s="12">
        <v>2283</v>
      </c>
      <c r="I8515" s="4">
        <f>VLOOKUP(Table_1[[#This Row],[Product ID]],[1]Products!$A:$D,3,0)</f>
        <v>1484</v>
      </c>
      <c r="J8515" s="4">
        <f>PRODUCT([2]Data!$G8515,[2]Data!$I8515)</f>
        <v>2968</v>
      </c>
      <c r="K8515" s="4">
        <f>PRODUCT([2]Data!$G8515,[2]Data!$H8515)</f>
        <v>4566</v>
      </c>
      <c r="L8515" s="4">
        <f>[2]Data!$K8515-[2]Data!$J8515</f>
        <v>1598</v>
      </c>
      <c r="M8515" s="4" t="str">
        <f>VLOOKUP(Table_1[[#This Row],[Location ID]],[1]Locations!$A:$B,2,0)</f>
        <v>San Diego</v>
      </c>
      <c r="N8515" s="4" t="str">
        <f>VLOOKUP(Table_1[[#This Row],[Sales Person ID]],'[1]Sales People'!$A:$B,2,0)</f>
        <v>Joshua Cook</v>
      </c>
      <c r="O8515" s="4" t="str">
        <f>VLOOKUP(Table_1[[#This Row],[Customer ID]],[1]Customers!$A:$B,2,0)</f>
        <v>Ralph Nichols</v>
      </c>
      <c r="P8515" s="5">
        <f>WEEKDAY([2]Data!$F8515)</f>
        <v>4</v>
      </c>
      <c r="Q8515" s="4">
        <f>MONTH([2]Data!$F8515)</f>
        <v>6</v>
      </c>
      <c r="R8515" s="4">
        <f>YEAR([2]Data!$F8515)</f>
        <v>2019</v>
      </c>
    </row>
    <row r="8516" spans="1:18" ht="15.75" customHeight="1">
      <c r="A8516" s="12" t="s">
        <v>9553</v>
      </c>
      <c r="B8516" s="12" t="s">
        <v>44</v>
      </c>
      <c r="C8516" s="12" t="s">
        <v>469</v>
      </c>
      <c r="D8516" s="12" t="s">
        <v>112</v>
      </c>
      <c r="E8516" s="12" t="s">
        <v>3590</v>
      </c>
      <c r="F8516" s="13">
        <v>43714</v>
      </c>
      <c r="G8516" s="12">
        <v>3</v>
      </c>
      <c r="H8516" s="12">
        <v>1582</v>
      </c>
      <c r="I8516" s="4">
        <f>VLOOKUP(Table_1[[#This Row],[Product ID]],[1]Products!$A:$D,3,0)</f>
        <v>1234</v>
      </c>
      <c r="J8516" s="4">
        <f>PRODUCT([2]Data!$G8516,[2]Data!$I8516)</f>
        <v>3702</v>
      </c>
      <c r="K8516" s="4">
        <f>PRODUCT([2]Data!$G8516,[2]Data!$H8516)</f>
        <v>4746</v>
      </c>
      <c r="L8516" s="4">
        <f>[2]Data!$K8516-[2]Data!$J8516</f>
        <v>1044</v>
      </c>
      <c r="M8516" s="4" t="str">
        <f>VLOOKUP(Table_1[[#This Row],[Location ID]],[1]Locations!$A:$B,2,0)</f>
        <v>Fontana</v>
      </c>
      <c r="N8516" s="4" t="str">
        <f>VLOOKUP(Table_1[[#This Row],[Sales Person ID]],'[1]Sales People'!$A:$B,2,0)</f>
        <v>Scott Clark</v>
      </c>
      <c r="O8516" s="4" t="str">
        <f>VLOOKUP(Table_1[[#This Row],[Customer ID]],[1]Customers!$A:$B,2,0)</f>
        <v>Samuel Jenkins</v>
      </c>
      <c r="P8516" s="5">
        <f>WEEKDAY([2]Data!$F8516)</f>
        <v>6</v>
      </c>
      <c r="Q8516" s="4">
        <f>MONTH([2]Data!$F8516)</f>
        <v>9</v>
      </c>
      <c r="R8516" s="4">
        <f>YEAR([2]Data!$F8516)</f>
        <v>2019</v>
      </c>
    </row>
    <row r="8517" spans="1:18" ht="15.75" customHeight="1">
      <c r="A8517" s="12" t="s">
        <v>9554</v>
      </c>
      <c r="B8517" s="12" t="s">
        <v>378</v>
      </c>
      <c r="C8517" s="12" t="s">
        <v>360</v>
      </c>
      <c r="D8517" s="12" t="s">
        <v>51</v>
      </c>
      <c r="E8517" s="12" t="s">
        <v>1807</v>
      </c>
      <c r="F8517" s="13">
        <v>43514</v>
      </c>
      <c r="G8517" s="12">
        <v>1</v>
      </c>
      <c r="H8517" s="12">
        <v>530</v>
      </c>
      <c r="I8517" s="4">
        <f>VLOOKUP(Table_1[[#This Row],[Product ID]],[1]Products!$A:$D,3,0)</f>
        <v>424</v>
      </c>
      <c r="J8517" s="4">
        <f>PRODUCT([2]Data!$G8517,[2]Data!$I8517)</f>
        <v>424</v>
      </c>
      <c r="K8517" s="4">
        <f>PRODUCT([2]Data!$G8517,[2]Data!$H8517)</f>
        <v>530</v>
      </c>
      <c r="L8517" s="4">
        <f>[2]Data!$K8517-[2]Data!$J8517</f>
        <v>106</v>
      </c>
      <c r="M8517" s="4" t="str">
        <f>VLOOKUP(Table_1[[#This Row],[Location ID]],[1]Locations!$A:$B,2,0)</f>
        <v>Santa Clara</v>
      </c>
      <c r="N8517" s="4" t="str">
        <f>VLOOKUP(Table_1[[#This Row],[Sales Person ID]],'[1]Sales People'!$A:$B,2,0)</f>
        <v>Brian Hansen</v>
      </c>
      <c r="O8517" s="4" t="str">
        <f>VLOOKUP(Table_1[[#This Row],[Customer ID]],[1]Customers!$A:$B,2,0)</f>
        <v>Fred Perez</v>
      </c>
      <c r="P8517" s="5">
        <f>WEEKDAY([2]Data!$F8517)</f>
        <v>2</v>
      </c>
      <c r="Q8517" s="4">
        <f>MONTH([2]Data!$F8517)</f>
        <v>2</v>
      </c>
      <c r="R8517" s="4">
        <f>YEAR([2]Data!$F8517)</f>
        <v>2019</v>
      </c>
    </row>
    <row r="8518" spans="1:18" ht="15.75" customHeight="1">
      <c r="A8518" s="12" t="s">
        <v>9555</v>
      </c>
      <c r="B8518" s="12" t="s">
        <v>468</v>
      </c>
      <c r="C8518" s="12" t="s">
        <v>253</v>
      </c>
      <c r="D8518" s="12" t="s">
        <v>112</v>
      </c>
      <c r="E8518" s="12" t="s">
        <v>1125</v>
      </c>
      <c r="F8518" s="13">
        <v>43646</v>
      </c>
      <c r="G8518" s="12">
        <v>1</v>
      </c>
      <c r="H8518" s="12">
        <v>947</v>
      </c>
      <c r="I8518" s="4">
        <f>VLOOKUP(Table_1[[#This Row],[Product ID]],[1]Products!$A:$D,3,0)</f>
        <v>786</v>
      </c>
      <c r="J8518" s="4">
        <f>PRODUCT([2]Data!$G8518,[2]Data!$I8518)</f>
        <v>786</v>
      </c>
      <c r="K8518" s="4">
        <f>PRODUCT([2]Data!$G8518,[2]Data!$H8518)</f>
        <v>947</v>
      </c>
      <c r="L8518" s="4">
        <f>[2]Data!$K8518-[2]Data!$J8518</f>
        <v>161</v>
      </c>
      <c r="M8518" s="4" t="str">
        <f>VLOOKUP(Table_1[[#This Row],[Location ID]],[1]Locations!$A:$B,2,0)</f>
        <v>Downey</v>
      </c>
      <c r="N8518" s="4" t="str">
        <f>VLOOKUP(Table_1[[#This Row],[Sales Person ID]],'[1]Sales People'!$A:$B,2,0)</f>
        <v>Scott Clark</v>
      </c>
      <c r="O8518" s="4" t="str">
        <f>VLOOKUP(Table_1[[#This Row],[Customer ID]],[1]Customers!$A:$B,2,0)</f>
        <v>Patrick Brown</v>
      </c>
      <c r="P8518" s="5">
        <f>WEEKDAY([2]Data!$F8518)</f>
        <v>1</v>
      </c>
      <c r="Q8518" s="4">
        <f>MONTH([2]Data!$F8518)</f>
        <v>6</v>
      </c>
      <c r="R8518" s="4">
        <f>YEAR([2]Data!$F8518)</f>
        <v>2019</v>
      </c>
    </row>
    <row r="8519" spans="1:18" ht="15.75" customHeight="1">
      <c r="A8519" s="12" t="s">
        <v>9556</v>
      </c>
      <c r="B8519" s="12" t="s">
        <v>44</v>
      </c>
      <c r="C8519" s="12" t="s">
        <v>287</v>
      </c>
      <c r="D8519" s="12" t="s">
        <v>82</v>
      </c>
      <c r="E8519" s="12" t="s">
        <v>440</v>
      </c>
      <c r="F8519" s="13">
        <v>43680</v>
      </c>
      <c r="G8519" s="12">
        <v>3</v>
      </c>
      <c r="H8519" s="12">
        <v>1582</v>
      </c>
      <c r="I8519" s="4">
        <f>VLOOKUP(Table_1[[#This Row],[Product ID]],[1]Products!$A:$D,3,0)</f>
        <v>1234</v>
      </c>
      <c r="J8519" s="4">
        <f>PRODUCT([2]Data!$G8519,[2]Data!$I8519)</f>
        <v>3702</v>
      </c>
      <c r="K8519" s="4">
        <f>PRODUCT([2]Data!$G8519,[2]Data!$H8519)</f>
        <v>4746</v>
      </c>
      <c r="L8519" s="4">
        <f>[2]Data!$K8519-[2]Data!$J8519</f>
        <v>1044</v>
      </c>
      <c r="M8519" s="4" t="str">
        <f>VLOOKUP(Table_1[[#This Row],[Location ID]],[1]Locations!$A:$B,2,0)</f>
        <v>Orange</v>
      </c>
      <c r="N8519" s="4" t="str">
        <f>VLOOKUP(Table_1[[#This Row],[Sales Person ID]],'[1]Sales People'!$A:$B,2,0)</f>
        <v>Gary Rodriguez</v>
      </c>
      <c r="O8519" s="4" t="str">
        <f>VLOOKUP(Table_1[[#This Row],[Customer ID]],[1]Customers!$A:$B,2,0)</f>
        <v>Jose Williams</v>
      </c>
      <c r="P8519" s="5">
        <f>WEEKDAY([2]Data!$F8519)</f>
        <v>7</v>
      </c>
      <c r="Q8519" s="4">
        <f>MONTH([2]Data!$F8519)</f>
        <v>8</v>
      </c>
      <c r="R8519" s="4">
        <f>YEAR([2]Data!$F8519)</f>
        <v>2019</v>
      </c>
    </row>
    <row r="8520" spans="1:18" ht="15.75" customHeight="1">
      <c r="A8520" s="12" t="s">
        <v>9557</v>
      </c>
      <c r="B8520" s="12" t="s">
        <v>432</v>
      </c>
      <c r="C8520" s="12" t="s">
        <v>160</v>
      </c>
      <c r="D8520" s="12" t="s">
        <v>367</v>
      </c>
      <c r="E8520" s="12" t="s">
        <v>712</v>
      </c>
      <c r="F8520" s="13">
        <v>43557</v>
      </c>
      <c r="G8520" s="12">
        <v>1</v>
      </c>
      <c r="H8520" s="12">
        <v>826</v>
      </c>
      <c r="I8520" s="4">
        <f>VLOOKUP(Table_1[[#This Row],[Product ID]],[1]Products!$A:$D,3,0)</f>
        <v>562</v>
      </c>
      <c r="J8520" s="4">
        <f>PRODUCT([2]Data!$G8520,[2]Data!$I8520)</f>
        <v>562</v>
      </c>
      <c r="K8520" s="4">
        <f>PRODUCT([2]Data!$G8520,[2]Data!$H8520)</f>
        <v>826</v>
      </c>
      <c r="L8520" s="4">
        <f>[2]Data!$K8520-[2]Data!$J8520</f>
        <v>264</v>
      </c>
      <c r="M8520" s="4" t="str">
        <f>VLOOKUP(Table_1[[#This Row],[Location ID]],[1]Locations!$A:$B,2,0)</f>
        <v>Antioch</v>
      </c>
      <c r="N8520" s="4" t="str">
        <f>VLOOKUP(Table_1[[#This Row],[Sales Person ID]],'[1]Sales People'!$A:$B,2,0)</f>
        <v>Jimmy Young</v>
      </c>
      <c r="O8520" s="4" t="str">
        <f>VLOOKUP(Table_1[[#This Row],[Customer ID]],[1]Customers!$A:$B,2,0)</f>
        <v>Martin Berry</v>
      </c>
      <c r="P8520" s="5">
        <f>WEEKDAY([2]Data!$F8520)</f>
        <v>3</v>
      </c>
      <c r="Q8520" s="4">
        <f>MONTH([2]Data!$F8520)</f>
        <v>4</v>
      </c>
      <c r="R8520" s="4">
        <f>YEAR([2]Data!$F8520)</f>
        <v>2019</v>
      </c>
    </row>
    <row r="8521" spans="1:18" ht="15.75" customHeight="1">
      <c r="A8521" s="12" t="s">
        <v>9558</v>
      </c>
      <c r="B8521" s="12" t="s">
        <v>351</v>
      </c>
      <c r="C8521" s="12" t="s">
        <v>197</v>
      </c>
      <c r="D8521" s="12" t="s">
        <v>223</v>
      </c>
      <c r="E8521" s="12" t="s">
        <v>2221</v>
      </c>
      <c r="F8521" s="13">
        <v>43718</v>
      </c>
      <c r="G8521" s="12">
        <v>1</v>
      </c>
      <c r="H8521" s="12">
        <v>1967</v>
      </c>
      <c r="I8521" s="4">
        <f>VLOOKUP(Table_1[[#This Row],[Product ID]],[1]Products!$A:$D,3,0)</f>
        <v>1397</v>
      </c>
      <c r="J8521" s="4">
        <f>PRODUCT([2]Data!$G8521,[2]Data!$I8521)</f>
        <v>1397</v>
      </c>
      <c r="K8521" s="4">
        <f>PRODUCT([2]Data!$G8521,[2]Data!$H8521)</f>
        <v>1967</v>
      </c>
      <c r="L8521" s="4">
        <f>[2]Data!$K8521-[2]Data!$J8521</f>
        <v>570</v>
      </c>
      <c r="M8521" s="4" t="str">
        <f>VLOOKUP(Table_1[[#This Row],[Location ID]],[1]Locations!$A:$B,2,0)</f>
        <v>Riverside</v>
      </c>
      <c r="N8521" s="4" t="str">
        <f>VLOOKUP(Table_1[[#This Row],[Sales Person ID]],'[1]Sales People'!$A:$B,2,0)</f>
        <v>Ronald Reed</v>
      </c>
      <c r="O8521" s="4" t="str">
        <f>VLOOKUP(Table_1[[#This Row],[Customer ID]],[1]Customers!$A:$B,2,0)</f>
        <v>Todd Roberts</v>
      </c>
      <c r="P8521" s="5">
        <f>WEEKDAY([2]Data!$F8521)</f>
        <v>3</v>
      </c>
      <c r="Q8521" s="4">
        <f>MONTH([2]Data!$F8521)</f>
        <v>9</v>
      </c>
      <c r="R8521" s="4">
        <f>YEAR([2]Data!$F8521)</f>
        <v>2019</v>
      </c>
    </row>
    <row r="8522" spans="1:18" ht="15.75" customHeight="1">
      <c r="A8522" s="12" t="s">
        <v>9559</v>
      </c>
      <c r="B8522" s="12" t="s">
        <v>411</v>
      </c>
      <c r="C8522" s="12" t="s">
        <v>327</v>
      </c>
      <c r="D8522" s="12" t="s">
        <v>69</v>
      </c>
      <c r="E8522" s="12" t="s">
        <v>265</v>
      </c>
      <c r="F8522" s="13">
        <v>43810</v>
      </c>
      <c r="G8522" s="12">
        <v>1</v>
      </c>
      <c r="H8522" s="12">
        <v>886</v>
      </c>
      <c r="I8522" s="4">
        <f>VLOOKUP(Table_1[[#This Row],[Product ID]],[1]Products!$A:$D,3,0)</f>
        <v>478</v>
      </c>
      <c r="J8522" s="4">
        <f>PRODUCT([2]Data!$G8522,[2]Data!$I8522)</f>
        <v>478</v>
      </c>
      <c r="K8522" s="4">
        <f>PRODUCT([2]Data!$G8522,[2]Data!$H8522)</f>
        <v>886</v>
      </c>
      <c r="L8522" s="4">
        <f>[2]Data!$K8522-[2]Data!$J8522</f>
        <v>408</v>
      </c>
      <c r="M8522" s="4" t="str">
        <f>VLOOKUP(Table_1[[#This Row],[Location ID]],[1]Locations!$A:$B,2,0)</f>
        <v>East Los Angeles</v>
      </c>
      <c r="N8522" s="4" t="str">
        <f>VLOOKUP(Table_1[[#This Row],[Sales Person ID]],'[1]Sales People'!$A:$B,2,0)</f>
        <v>Christopher Tucker</v>
      </c>
      <c r="O8522" s="4" t="str">
        <f>VLOOKUP(Table_1[[#This Row],[Customer ID]],[1]Customers!$A:$B,2,0)</f>
        <v>Wayne Rodriguez</v>
      </c>
      <c r="P8522" s="5">
        <f>WEEKDAY([2]Data!$F8522)</f>
        <v>4</v>
      </c>
      <c r="Q8522" s="4">
        <f>MONTH([2]Data!$F8522)</f>
        <v>12</v>
      </c>
      <c r="R8522" s="4">
        <f>YEAR([2]Data!$F8522)</f>
        <v>2019</v>
      </c>
    </row>
    <row r="8523" spans="1:18" ht="15.75" customHeight="1">
      <c r="A8523" s="12" t="s">
        <v>9560</v>
      </c>
      <c r="B8523" s="12" t="s">
        <v>829</v>
      </c>
      <c r="C8523" s="12" t="s">
        <v>126</v>
      </c>
      <c r="D8523" s="12" t="s">
        <v>261</v>
      </c>
      <c r="E8523" s="12" t="s">
        <v>1019</v>
      </c>
      <c r="F8523" s="13">
        <v>43593</v>
      </c>
      <c r="G8523" s="12">
        <v>3</v>
      </c>
      <c r="H8523" s="12">
        <v>1638</v>
      </c>
      <c r="I8523" s="4">
        <f>VLOOKUP(Table_1[[#This Row],[Product ID]],[1]Products!$A:$D,3,0)</f>
        <v>1261</v>
      </c>
      <c r="J8523" s="4">
        <f>PRODUCT([2]Data!$G8523,[2]Data!$I8523)</f>
        <v>3783</v>
      </c>
      <c r="K8523" s="4">
        <f>PRODUCT([2]Data!$G8523,[2]Data!$H8523)</f>
        <v>4914</v>
      </c>
      <c r="L8523" s="4">
        <f>[2]Data!$K8523-[2]Data!$J8523</f>
        <v>1131</v>
      </c>
      <c r="M8523" s="4" t="str">
        <f>VLOOKUP(Table_1[[#This Row],[Location ID]],[1]Locations!$A:$B,2,0)</f>
        <v>Glendale</v>
      </c>
      <c r="N8523" s="4" t="str">
        <f>VLOOKUP(Table_1[[#This Row],[Sales Person ID]],'[1]Sales People'!$A:$B,2,0)</f>
        <v>Martin Carr</v>
      </c>
      <c r="O8523" s="4" t="str">
        <f>VLOOKUP(Table_1[[#This Row],[Customer ID]],[1]Customers!$A:$B,2,0)</f>
        <v>Fred Evans</v>
      </c>
      <c r="P8523" s="5">
        <f>WEEKDAY([2]Data!$F8523)</f>
        <v>4</v>
      </c>
      <c r="Q8523" s="4">
        <f>MONTH([2]Data!$F8523)</f>
        <v>5</v>
      </c>
      <c r="R8523" s="4">
        <f>YEAR([2]Data!$F8523)</f>
        <v>2019</v>
      </c>
    </row>
    <row r="8524" spans="1:18" ht="15.75" customHeight="1">
      <c r="A8524" s="12" t="s">
        <v>9561</v>
      </c>
      <c r="B8524" s="12" t="s">
        <v>267</v>
      </c>
      <c r="C8524" s="12" t="s">
        <v>327</v>
      </c>
      <c r="D8524" s="12" t="s">
        <v>202</v>
      </c>
      <c r="E8524" s="12" t="s">
        <v>2618</v>
      </c>
      <c r="F8524" s="13">
        <v>43826</v>
      </c>
      <c r="G8524" s="12">
        <v>2</v>
      </c>
      <c r="H8524" s="12">
        <v>596</v>
      </c>
      <c r="I8524" s="4">
        <f>VLOOKUP(Table_1[[#This Row],[Product ID]],[1]Products!$A:$D,3,0)</f>
        <v>358</v>
      </c>
      <c r="J8524" s="4">
        <f>PRODUCT([2]Data!$G8524,[2]Data!$I8524)</f>
        <v>716</v>
      </c>
      <c r="K8524" s="4">
        <f>PRODUCT([2]Data!$G8524,[2]Data!$H8524)</f>
        <v>1192</v>
      </c>
      <c r="L8524" s="4">
        <f>[2]Data!$K8524-[2]Data!$J8524</f>
        <v>476</v>
      </c>
      <c r="M8524" s="4" t="str">
        <f>VLOOKUP(Table_1[[#This Row],[Location ID]],[1]Locations!$A:$B,2,0)</f>
        <v>East Los Angeles</v>
      </c>
      <c r="N8524" s="4" t="str">
        <f>VLOOKUP(Table_1[[#This Row],[Sales Person ID]],'[1]Sales People'!$A:$B,2,0)</f>
        <v>Robert Reed</v>
      </c>
      <c r="O8524" s="4" t="str">
        <f>VLOOKUP(Table_1[[#This Row],[Customer ID]],[1]Customers!$A:$B,2,0)</f>
        <v>Carlos Young</v>
      </c>
      <c r="P8524" s="5">
        <f>WEEKDAY([2]Data!$F8524)</f>
        <v>6</v>
      </c>
      <c r="Q8524" s="4">
        <f>MONTH([2]Data!$F8524)</f>
        <v>12</v>
      </c>
      <c r="R8524" s="4">
        <f>YEAR([2]Data!$F8524)</f>
        <v>2019</v>
      </c>
    </row>
    <row r="8525" spans="1:18" ht="15.75" customHeight="1">
      <c r="A8525" s="12" t="s">
        <v>9562</v>
      </c>
      <c r="B8525" s="12" t="s">
        <v>363</v>
      </c>
      <c r="C8525" s="12" t="s">
        <v>654</v>
      </c>
      <c r="D8525" s="12" t="s">
        <v>370</v>
      </c>
      <c r="E8525" s="12" t="s">
        <v>22</v>
      </c>
      <c r="F8525" s="13">
        <v>43485</v>
      </c>
      <c r="G8525" s="12">
        <v>1</v>
      </c>
      <c r="H8525" s="12">
        <v>203</v>
      </c>
      <c r="I8525" s="4">
        <f>VLOOKUP(Table_1[[#This Row],[Product ID]],[1]Products!$A:$D,3,0)</f>
        <v>154</v>
      </c>
      <c r="J8525" s="4">
        <f>PRODUCT([2]Data!$G8525,[2]Data!$I8525)</f>
        <v>154</v>
      </c>
      <c r="K8525" s="4">
        <f>PRODUCT([2]Data!$G8525,[2]Data!$H8525)</f>
        <v>203</v>
      </c>
      <c r="L8525" s="4">
        <f>[2]Data!$K8525-[2]Data!$J8525</f>
        <v>49</v>
      </c>
      <c r="M8525" s="4" t="str">
        <f>VLOOKUP(Table_1[[#This Row],[Location ID]],[1]Locations!$A:$B,2,0)</f>
        <v>Hayward</v>
      </c>
      <c r="N8525" s="4" t="str">
        <f>VLOOKUP(Table_1[[#This Row],[Sales Person ID]],'[1]Sales People'!$A:$B,2,0)</f>
        <v>Eugene Holmes</v>
      </c>
      <c r="O8525" s="4" t="str">
        <f>VLOOKUP(Table_1[[#This Row],[Customer ID]],[1]Customers!$A:$B,2,0)</f>
        <v>Benjamin Morgan</v>
      </c>
      <c r="P8525" s="5">
        <f>WEEKDAY([2]Data!$F8525)</f>
        <v>1</v>
      </c>
      <c r="Q8525" s="4">
        <f>MONTH([2]Data!$F8525)</f>
        <v>1</v>
      </c>
      <c r="R8525" s="4">
        <f>YEAR([2]Data!$F8525)</f>
        <v>2019</v>
      </c>
    </row>
    <row r="8526" spans="1:18" ht="15.75" customHeight="1">
      <c r="A8526" s="12" t="s">
        <v>9563</v>
      </c>
      <c r="B8526" s="12" t="s">
        <v>97</v>
      </c>
      <c r="C8526" s="12" t="s">
        <v>222</v>
      </c>
      <c r="D8526" s="12" t="s">
        <v>122</v>
      </c>
      <c r="E8526" s="12" t="s">
        <v>1212</v>
      </c>
      <c r="F8526" s="13">
        <v>43502</v>
      </c>
      <c r="G8526" s="12">
        <v>3</v>
      </c>
      <c r="H8526" s="12">
        <v>1725</v>
      </c>
      <c r="I8526" s="4">
        <f>VLOOKUP(Table_1[[#This Row],[Product ID]],[1]Products!$A:$D,3,0)</f>
        <v>1363</v>
      </c>
      <c r="J8526" s="4">
        <f>PRODUCT([2]Data!$G8526,[2]Data!$I8526)</f>
        <v>4089</v>
      </c>
      <c r="K8526" s="4">
        <f>PRODUCT([2]Data!$G8526,[2]Data!$H8526)</f>
        <v>5175</v>
      </c>
      <c r="L8526" s="4">
        <f>[2]Data!$K8526-[2]Data!$J8526</f>
        <v>1086</v>
      </c>
      <c r="M8526" s="4" t="str">
        <f>VLOOKUP(Table_1[[#This Row],[Location ID]],[1]Locations!$A:$B,2,0)</f>
        <v>Chula Vista</v>
      </c>
      <c r="N8526" s="4" t="str">
        <f>VLOOKUP(Table_1[[#This Row],[Sales Person ID]],'[1]Sales People'!$A:$B,2,0)</f>
        <v>Ryan Welch</v>
      </c>
      <c r="O8526" s="4" t="str">
        <f>VLOOKUP(Table_1[[#This Row],[Customer ID]],[1]Customers!$A:$B,2,0)</f>
        <v>Anthony Little</v>
      </c>
      <c r="P8526" s="5">
        <f>WEEKDAY([2]Data!$F8526)</f>
        <v>4</v>
      </c>
      <c r="Q8526" s="4">
        <f>MONTH([2]Data!$F8526)</f>
        <v>2</v>
      </c>
      <c r="R8526" s="4">
        <f>YEAR([2]Data!$F8526)</f>
        <v>2019</v>
      </c>
    </row>
    <row r="8527" spans="1:18" ht="15.75" customHeight="1">
      <c r="A8527" s="12" t="s">
        <v>9564</v>
      </c>
      <c r="B8527" s="12" t="s">
        <v>205</v>
      </c>
      <c r="C8527" s="12" t="s">
        <v>231</v>
      </c>
      <c r="D8527" s="12" t="s">
        <v>370</v>
      </c>
      <c r="E8527" s="12" t="s">
        <v>1713</v>
      </c>
      <c r="F8527" s="13">
        <v>43604</v>
      </c>
      <c r="G8527" s="12">
        <v>2</v>
      </c>
      <c r="H8527" s="12">
        <v>1278</v>
      </c>
      <c r="I8527" s="4">
        <f>VLOOKUP(Table_1[[#This Row],[Product ID]],[1]Products!$A:$D,3,0)</f>
        <v>665</v>
      </c>
      <c r="J8527" s="4">
        <f>PRODUCT([2]Data!$G8527,[2]Data!$I8527)</f>
        <v>1330</v>
      </c>
      <c r="K8527" s="4">
        <f>PRODUCT([2]Data!$G8527,[2]Data!$H8527)</f>
        <v>2556</v>
      </c>
      <c r="L8527" s="4">
        <f>[2]Data!$K8527-[2]Data!$J8527</f>
        <v>1226</v>
      </c>
      <c r="M8527" s="4" t="str">
        <f>VLOOKUP(Table_1[[#This Row],[Location ID]],[1]Locations!$A:$B,2,0)</f>
        <v>Modesto</v>
      </c>
      <c r="N8527" s="4" t="str">
        <f>VLOOKUP(Table_1[[#This Row],[Sales Person ID]],'[1]Sales People'!$A:$B,2,0)</f>
        <v>Eugene Holmes</v>
      </c>
      <c r="O8527" s="4" t="str">
        <f>VLOOKUP(Table_1[[#This Row],[Customer ID]],[1]Customers!$A:$B,2,0)</f>
        <v>Bruce Chapman</v>
      </c>
      <c r="P8527" s="5">
        <f>WEEKDAY([2]Data!$F8527)</f>
        <v>1</v>
      </c>
      <c r="Q8527" s="4">
        <f>MONTH([2]Data!$F8527)</f>
        <v>5</v>
      </c>
      <c r="R8527" s="4">
        <f>YEAR([2]Data!$F8527)</f>
        <v>2019</v>
      </c>
    </row>
    <row r="8528" spans="1:18" ht="15.75" customHeight="1">
      <c r="A8528" s="12" t="s">
        <v>9565</v>
      </c>
      <c r="B8528" s="12" t="s">
        <v>322</v>
      </c>
      <c r="C8528" s="12" t="s">
        <v>253</v>
      </c>
      <c r="D8528" s="12" t="s">
        <v>127</v>
      </c>
      <c r="E8528" s="12" t="s">
        <v>27</v>
      </c>
      <c r="F8528" s="13">
        <v>43684</v>
      </c>
      <c r="G8528" s="12">
        <v>1</v>
      </c>
      <c r="H8528" s="12">
        <v>1743</v>
      </c>
      <c r="I8528" s="4">
        <f>VLOOKUP(Table_1[[#This Row],[Product ID]],[1]Products!$A:$D,3,0)</f>
        <v>872</v>
      </c>
      <c r="J8528" s="4">
        <f>PRODUCT([2]Data!$G8528,[2]Data!$I8528)</f>
        <v>872</v>
      </c>
      <c r="K8528" s="4">
        <f>PRODUCT([2]Data!$G8528,[2]Data!$H8528)</f>
        <v>1743</v>
      </c>
      <c r="L8528" s="4">
        <f>[2]Data!$K8528-[2]Data!$J8528</f>
        <v>871</v>
      </c>
      <c r="M8528" s="4" t="str">
        <f>VLOOKUP(Table_1[[#This Row],[Location ID]],[1]Locations!$A:$B,2,0)</f>
        <v>Downey</v>
      </c>
      <c r="N8528" s="4" t="str">
        <f>VLOOKUP(Table_1[[#This Row],[Sales Person ID]],'[1]Sales People'!$A:$B,2,0)</f>
        <v>Roger Ramos</v>
      </c>
      <c r="O8528" s="4" t="str">
        <f>VLOOKUP(Table_1[[#This Row],[Customer ID]],[1]Customers!$A:$B,2,0)</f>
        <v>Larry Dunn</v>
      </c>
      <c r="P8528" s="5">
        <f>WEEKDAY([2]Data!$F8528)</f>
        <v>4</v>
      </c>
      <c r="Q8528" s="4">
        <f>MONTH([2]Data!$F8528)</f>
        <v>8</v>
      </c>
      <c r="R8528" s="4">
        <f>YEAR([2]Data!$F8528)</f>
        <v>2019</v>
      </c>
    </row>
    <row r="8529" spans="1:18" ht="15.75" customHeight="1">
      <c r="A8529" s="12" t="s">
        <v>9566</v>
      </c>
      <c r="B8529" s="12" t="s">
        <v>679</v>
      </c>
      <c r="C8529" s="12" t="s">
        <v>541</v>
      </c>
      <c r="D8529" s="12" t="s">
        <v>98</v>
      </c>
      <c r="E8529" s="12" t="s">
        <v>792</v>
      </c>
      <c r="F8529" s="13">
        <v>43636</v>
      </c>
      <c r="G8529" s="12">
        <v>1</v>
      </c>
      <c r="H8529" s="12">
        <v>181</v>
      </c>
      <c r="I8529" s="4">
        <f>VLOOKUP(Table_1[[#This Row],[Product ID]],[1]Products!$A:$D,3,0)</f>
        <v>130</v>
      </c>
      <c r="J8529" s="4">
        <f>PRODUCT([2]Data!$G8529,[2]Data!$I8529)</f>
        <v>130</v>
      </c>
      <c r="K8529" s="4">
        <f>PRODUCT([2]Data!$G8529,[2]Data!$H8529)</f>
        <v>181</v>
      </c>
      <c r="L8529" s="4">
        <f>[2]Data!$K8529-[2]Data!$J8529</f>
        <v>51</v>
      </c>
      <c r="M8529" s="4" t="str">
        <f>VLOOKUP(Table_1[[#This Row],[Location ID]],[1]Locations!$A:$B,2,0)</f>
        <v>San Buenaventura (Ventura)</v>
      </c>
      <c r="N8529" s="4" t="str">
        <f>VLOOKUP(Table_1[[#This Row],[Sales Person ID]],'[1]Sales People'!$A:$B,2,0)</f>
        <v>Martin Perry</v>
      </c>
      <c r="O8529" s="4" t="str">
        <f>VLOOKUP(Table_1[[#This Row],[Customer ID]],[1]Customers!$A:$B,2,0)</f>
        <v>Kenneth Simpson</v>
      </c>
      <c r="P8529" s="5">
        <f>WEEKDAY([2]Data!$F8529)</f>
        <v>5</v>
      </c>
      <c r="Q8529" s="4">
        <f>MONTH([2]Data!$F8529)</f>
        <v>6</v>
      </c>
      <c r="R8529" s="4">
        <f>YEAR([2]Data!$F8529)</f>
        <v>2019</v>
      </c>
    </row>
    <row r="8530" spans="1:18" ht="15.75" customHeight="1">
      <c r="A8530" s="12" t="s">
        <v>9567</v>
      </c>
      <c r="B8530" s="12" t="s">
        <v>246</v>
      </c>
      <c r="C8530" s="12" t="s">
        <v>360</v>
      </c>
      <c r="D8530" s="12" t="s">
        <v>107</v>
      </c>
      <c r="E8530" s="12" t="s">
        <v>87</v>
      </c>
      <c r="F8530" s="13">
        <v>43814</v>
      </c>
      <c r="G8530" s="12">
        <v>2</v>
      </c>
      <c r="H8530" s="12">
        <v>1887</v>
      </c>
      <c r="I8530" s="4">
        <f>VLOOKUP(Table_1[[#This Row],[Product ID]],[1]Products!$A:$D,3,0)</f>
        <v>1378</v>
      </c>
      <c r="J8530" s="4">
        <f>PRODUCT([2]Data!$G8530,[2]Data!$I8530)</f>
        <v>2756</v>
      </c>
      <c r="K8530" s="4">
        <f>PRODUCT([2]Data!$G8530,[2]Data!$H8530)</f>
        <v>3774</v>
      </c>
      <c r="L8530" s="4">
        <f>[2]Data!$K8530-[2]Data!$J8530</f>
        <v>1018</v>
      </c>
      <c r="M8530" s="4" t="str">
        <f>VLOOKUP(Table_1[[#This Row],[Location ID]],[1]Locations!$A:$B,2,0)</f>
        <v>Santa Clara</v>
      </c>
      <c r="N8530" s="4" t="str">
        <f>VLOOKUP(Table_1[[#This Row],[Sales Person ID]],'[1]Sales People'!$A:$B,2,0)</f>
        <v>Brian Thomas</v>
      </c>
      <c r="O8530" s="4" t="str">
        <f>VLOOKUP(Table_1[[#This Row],[Customer ID]],[1]Customers!$A:$B,2,0)</f>
        <v>Donald Andrews</v>
      </c>
      <c r="P8530" s="5">
        <f>WEEKDAY([2]Data!$F8530)</f>
        <v>1</v>
      </c>
      <c r="Q8530" s="4">
        <f>MONTH([2]Data!$F8530)</f>
        <v>12</v>
      </c>
      <c r="R8530" s="4">
        <f>YEAR([2]Data!$F8530)</f>
        <v>2019</v>
      </c>
    </row>
    <row r="8531" spans="1:18" ht="15.75" customHeight="1">
      <c r="A8531" s="12" t="s">
        <v>9568</v>
      </c>
      <c r="B8531" s="12" t="s">
        <v>179</v>
      </c>
      <c r="C8531" s="12" t="s">
        <v>283</v>
      </c>
      <c r="D8531" s="12" t="s">
        <v>309</v>
      </c>
      <c r="E8531" s="12" t="s">
        <v>1733</v>
      </c>
      <c r="F8531" s="13">
        <v>43559</v>
      </c>
      <c r="G8531" s="12">
        <v>2</v>
      </c>
      <c r="H8531" s="12">
        <v>112</v>
      </c>
      <c r="I8531" s="4">
        <f>VLOOKUP(Table_1[[#This Row],[Product ID]],[1]Products!$A:$D,3,0)</f>
        <v>90</v>
      </c>
      <c r="J8531" s="4">
        <f>PRODUCT([2]Data!$G8531,[2]Data!$I8531)</f>
        <v>180</v>
      </c>
      <c r="K8531" s="4">
        <f>PRODUCT([2]Data!$G8531,[2]Data!$H8531)</f>
        <v>224</v>
      </c>
      <c r="L8531" s="4">
        <f>[2]Data!$K8531-[2]Data!$J8531</f>
        <v>44</v>
      </c>
      <c r="M8531" s="4" t="str">
        <f>VLOOKUP(Table_1[[#This Row],[Location ID]],[1]Locations!$A:$B,2,0)</f>
        <v>Torrance</v>
      </c>
      <c r="N8531" s="4" t="str">
        <f>VLOOKUP(Table_1[[#This Row],[Sales Person ID]],'[1]Sales People'!$A:$B,2,0)</f>
        <v>Kenneth Fields</v>
      </c>
      <c r="O8531" s="4" t="str">
        <f>VLOOKUP(Table_1[[#This Row],[Customer ID]],[1]Customers!$A:$B,2,0)</f>
        <v>Jimmy Andrews</v>
      </c>
      <c r="P8531" s="5">
        <f>WEEKDAY([2]Data!$F8531)</f>
        <v>5</v>
      </c>
      <c r="Q8531" s="4">
        <f>MONTH([2]Data!$F8531)</f>
        <v>4</v>
      </c>
      <c r="R8531" s="4">
        <f>YEAR([2]Data!$F8531)</f>
        <v>2019</v>
      </c>
    </row>
    <row r="8532" spans="1:18" ht="15.75" customHeight="1">
      <c r="A8532" s="12" t="s">
        <v>9569</v>
      </c>
      <c r="B8532" s="12" t="s">
        <v>249</v>
      </c>
      <c r="C8532" s="12" t="s">
        <v>478</v>
      </c>
      <c r="D8532" s="12" t="s">
        <v>82</v>
      </c>
      <c r="E8532" s="12" t="s">
        <v>466</v>
      </c>
      <c r="F8532" s="13">
        <v>43491</v>
      </c>
      <c r="G8532" s="12">
        <v>1</v>
      </c>
      <c r="H8532" s="12">
        <v>871</v>
      </c>
      <c r="I8532" s="4">
        <f>VLOOKUP(Table_1[[#This Row],[Product ID]],[1]Products!$A:$D,3,0)</f>
        <v>540</v>
      </c>
      <c r="J8532" s="4">
        <f>PRODUCT([2]Data!$G8532,[2]Data!$I8532)</f>
        <v>540</v>
      </c>
      <c r="K8532" s="4">
        <f>PRODUCT([2]Data!$G8532,[2]Data!$H8532)</f>
        <v>871</v>
      </c>
      <c r="L8532" s="4">
        <f>[2]Data!$K8532-[2]Data!$J8532</f>
        <v>331</v>
      </c>
      <c r="M8532" s="4" t="str">
        <f>VLOOKUP(Table_1[[#This Row],[Location ID]],[1]Locations!$A:$B,2,0)</f>
        <v>Garden Grove</v>
      </c>
      <c r="N8532" s="4" t="str">
        <f>VLOOKUP(Table_1[[#This Row],[Sales Person ID]],'[1]Sales People'!$A:$B,2,0)</f>
        <v>Gary Rodriguez</v>
      </c>
      <c r="O8532" s="4" t="str">
        <f>VLOOKUP(Table_1[[#This Row],[Customer ID]],[1]Customers!$A:$B,2,0)</f>
        <v>Adam Bailey</v>
      </c>
      <c r="P8532" s="5">
        <f>WEEKDAY([2]Data!$F8532)</f>
        <v>7</v>
      </c>
      <c r="Q8532" s="4">
        <f>MONTH([2]Data!$F8532)</f>
        <v>1</v>
      </c>
      <c r="R8532" s="4">
        <f>YEAR([2]Data!$F8532)</f>
        <v>2019</v>
      </c>
    </row>
    <row r="8533" spans="1:18" ht="15.75" customHeight="1">
      <c r="A8533" s="12" t="s">
        <v>9570</v>
      </c>
      <c r="B8533" s="12" t="s">
        <v>205</v>
      </c>
      <c r="C8533" s="12" t="s">
        <v>222</v>
      </c>
      <c r="D8533" s="12" t="s">
        <v>46</v>
      </c>
      <c r="E8533" s="12" t="s">
        <v>2431</v>
      </c>
      <c r="F8533" s="13">
        <v>43618</v>
      </c>
      <c r="G8533" s="12">
        <v>2</v>
      </c>
      <c r="H8533" s="12">
        <v>1278</v>
      </c>
      <c r="I8533" s="4">
        <f>VLOOKUP(Table_1[[#This Row],[Product ID]],[1]Products!$A:$D,3,0)</f>
        <v>665</v>
      </c>
      <c r="J8533" s="4">
        <f>PRODUCT([2]Data!$G8533,[2]Data!$I8533)</f>
        <v>1330</v>
      </c>
      <c r="K8533" s="4">
        <f>PRODUCT([2]Data!$G8533,[2]Data!$H8533)</f>
        <v>2556</v>
      </c>
      <c r="L8533" s="4">
        <f>[2]Data!$K8533-[2]Data!$J8533</f>
        <v>1226</v>
      </c>
      <c r="M8533" s="4" t="str">
        <f>VLOOKUP(Table_1[[#This Row],[Location ID]],[1]Locations!$A:$B,2,0)</f>
        <v>Chula Vista</v>
      </c>
      <c r="N8533" s="4" t="str">
        <f>VLOOKUP(Table_1[[#This Row],[Sales Person ID]],'[1]Sales People'!$A:$B,2,0)</f>
        <v>Charles Harper</v>
      </c>
      <c r="O8533" s="4" t="str">
        <f>VLOOKUP(Table_1[[#This Row],[Customer ID]],[1]Customers!$A:$B,2,0)</f>
        <v>Shawn Ramos</v>
      </c>
      <c r="P8533" s="5">
        <f>WEEKDAY([2]Data!$F8533)</f>
        <v>1</v>
      </c>
      <c r="Q8533" s="4">
        <f>MONTH([2]Data!$F8533)</f>
        <v>6</v>
      </c>
      <c r="R8533" s="4">
        <f>YEAR([2]Data!$F8533)</f>
        <v>2019</v>
      </c>
    </row>
    <row r="8534" spans="1:18" ht="15.75" customHeight="1">
      <c r="A8534" s="12" t="s">
        <v>9571</v>
      </c>
      <c r="B8534" s="12" t="s">
        <v>188</v>
      </c>
      <c r="C8534" s="12" t="s">
        <v>654</v>
      </c>
      <c r="D8534" s="12" t="s">
        <v>31</v>
      </c>
      <c r="E8534" s="12" t="s">
        <v>1072</v>
      </c>
      <c r="F8534" s="13">
        <v>43501</v>
      </c>
      <c r="G8534" s="12">
        <v>2</v>
      </c>
      <c r="H8534" s="12">
        <v>2497</v>
      </c>
      <c r="I8534" s="4">
        <f>VLOOKUP(Table_1[[#This Row],[Product ID]],[1]Products!$A:$D,3,0)</f>
        <v>1473</v>
      </c>
      <c r="J8534" s="4">
        <f>PRODUCT([2]Data!$G8534,[2]Data!$I8534)</f>
        <v>2946</v>
      </c>
      <c r="K8534" s="4">
        <f>PRODUCT([2]Data!$G8534,[2]Data!$H8534)</f>
        <v>4994</v>
      </c>
      <c r="L8534" s="4">
        <f>[2]Data!$K8534-[2]Data!$J8534</f>
        <v>2048</v>
      </c>
      <c r="M8534" s="4" t="str">
        <f>VLOOKUP(Table_1[[#This Row],[Location ID]],[1]Locations!$A:$B,2,0)</f>
        <v>Hayward</v>
      </c>
      <c r="N8534" s="4" t="str">
        <f>VLOOKUP(Table_1[[#This Row],[Sales Person ID]],'[1]Sales People'!$A:$B,2,0)</f>
        <v>Joshua Cook</v>
      </c>
      <c r="O8534" s="4" t="str">
        <f>VLOOKUP(Table_1[[#This Row],[Customer ID]],[1]Customers!$A:$B,2,0)</f>
        <v>Paul Johnson</v>
      </c>
      <c r="P8534" s="5">
        <f>WEEKDAY([2]Data!$F8534)</f>
        <v>3</v>
      </c>
      <c r="Q8534" s="4">
        <f>MONTH([2]Data!$F8534)</f>
        <v>2</v>
      </c>
      <c r="R8534" s="4">
        <f>YEAR([2]Data!$F8534)</f>
        <v>2019</v>
      </c>
    </row>
    <row r="8535" spans="1:18" ht="15.75" customHeight="1">
      <c r="A8535" s="12" t="s">
        <v>9572</v>
      </c>
      <c r="B8535" s="12" t="s">
        <v>196</v>
      </c>
      <c r="C8535" s="12" t="s">
        <v>59</v>
      </c>
      <c r="D8535" s="12" t="s">
        <v>41</v>
      </c>
      <c r="E8535" s="12" t="s">
        <v>1893</v>
      </c>
      <c r="F8535" s="13">
        <v>43778</v>
      </c>
      <c r="G8535" s="12">
        <v>4</v>
      </c>
      <c r="H8535" s="12">
        <v>667</v>
      </c>
      <c r="I8535" s="4">
        <f>VLOOKUP(Table_1[[#This Row],[Product ID]],[1]Products!$A:$D,3,0)</f>
        <v>387</v>
      </c>
      <c r="J8535" s="4">
        <f>PRODUCT([2]Data!$G8535,[2]Data!$I8535)</f>
        <v>1548</v>
      </c>
      <c r="K8535" s="4">
        <f>PRODUCT([2]Data!$G8535,[2]Data!$H8535)</f>
        <v>2668</v>
      </c>
      <c r="L8535" s="4">
        <f>[2]Data!$K8535-[2]Data!$J8535</f>
        <v>1120</v>
      </c>
      <c r="M8535" s="4" t="str">
        <f>VLOOKUP(Table_1[[#This Row],[Location ID]],[1]Locations!$A:$B,2,0)</f>
        <v>Rialto</v>
      </c>
      <c r="N8535" s="4" t="str">
        <f>VLOOKUP(Table_1[[#This Row],[Sales Person ID]],'[1]Sales People'!$A:$B,2,0)</f>
        <v>Carl Hall</v>
      </c>
      <c r="O8535" s="4" t="str">
        <f>VLOOKUP(Table_1[[#This Row],[Customer ID]],[1]Customers!$A:$B,2,0)</f>
        <v>Joe Price</v>
      </c>
      <c r="P8535" s="5">
        <f>WEEKDAY([2]Data!$F8535)</f>
        <v>7</v>
      </c>
      <c r="Q8535" s="4">
        <f>MONTH([2]Data!$F8535)</f>
        <v>11</v>
      </c>
      <c r="R8535" s="4">
        <f>YEAR([2]Data!$F8535)</f>
        <v>2019</v>
      </c>
    </row>
    <row r="8536" spans="1:18" ht="15.75" customHeight="1">
      <c r="A8536" s="12" t="s">
        <v>9573</v>
      </c>
      <c r="B8536" s="12" t="s">
        <v>278</v>
      </c>
      <c r="C8536" s="12" t="s">
        <v>59</v>
      </c>
      <c r="D8536" s="12" t="s">
        <v>157</v>
      </c>
      <c r="E8536" s="12" t="s">
        <v>2522</v>
      </c>
      <c r="F8536" s="13">
        <v>43741</v>
      </c>
      <c r="G8536" s="12">
        <v>3</v>
      </c>
      <c r="H8536" s="12">
        <v>400</v>
      </c>
      <c r="I8536" s="4">
        <f>VLOOKUP(Table_1[[#This Row],[Product ID]],[1]Products!$A:$D,3,0)</f>
        <v>208</v>
      </c>
      <c r="J8536" s="4">
        <f>PRODUCT([2]Data!$G8536,[2]Data!$I8536)</f>
        <v>624</v>
      </c>
      <c r="K8536" s="4">
        <f>PRODUCT([2]Data!$G8536,[2]Data!$H8536)</f>
        <v>1200</v>
      </c>
      <c r="L8536" s="4">
        <f>[2]Data!$K8536-[2]Data!$J8536</f>
        <v>576</v>
      </c>
      <c r="M8536" s="4" t="str">
        <f>VLOOKUP(Table_1[[#This Row],[Location ID]],[1]Locations!$A:$B,2,0)</f>
        <v>Rialto</v>
      </c>
      <c r="N8536" s="4" t="str">
        <f>VLOOKUP(Table_1[[#This Row],[Sales Person ID]],'[1]Sales People'!$A:$B,2,0)</f>
        <v>Carl Elliott</v>
      </c>
      <c r="O8536" s="4" t="str">
        <f>VLOOKUP(Table_1[[#This Row],[Customer ID]],[1]Customers!$A:$B,2,0)</f>
        <v>Charles Henderson</v>
      </c>
      <c r="P8536" s="5">
        <f>WEEKDAY([2]Data!$F8536)</f>
        <v>5</v>
      </c>
      <c r="Q8536" s="4">
        <f>MONTH([2]Data!$F8536)</f>
        <v>10</v>
      </c>
      <c r="R8536" s="4">
        <f>YEAR([2]Data!$F8536)</f>
        <v>2019</v>
      </c>
    </row>
    <row r="8537" spans="1:18" ht="15.75" customHeight="1">
      <c r="A8537" s="12" t="s">
        <v>9574</v>
      </c>
      <c r="B8537" s="12" t="s">
        <v>616</v>
      </c>
      <c r="C8537" s="12" t="s">
        <v>607</v>
      </c>
      <c r="D8537" s="12" t="s">
        <v>41</v>
      </c>
      <c r="E8537" s="12" t="s">
        <v>1083</v>
      </c>
      <c r="F8537" s="13">
        <v>43715</v>
      </c>
      <c r="G8537" s="12">
        <v>3</v>
      </c>
      <c r="H8537" s="12">
        <v>913</v>
      </c>
      <c r="I8537" s="4">
        <f>VLOOKUP(Table_1[[#This Row],[Product ID]],[1]Products!$A:$D,3,0)</f>
        <v>584</v>
      </c>
      <c r="J8537" s="4">
        <f>PRODUCT([2]Data!$G8537,[2]Data!$I8537)</f>
        <v>1752</v>
      </c>
      <c r="K8537" s="4">
        <f>PRODUCT([2]Data!$G8537,[2]Data!$H8537)</f>
        <v>2739</v>
      </c>
      <c r="L8537" s="4">
        <f>[2]Data!$K8537-[2]Data!$J8537</f>
        <v>987</v>
      </c>
      <c r="M8537" s="4" t="str">
        <f>VLOOKUP(Table_1[[#This Row],[Location ID]],[1]Locations!$A:$B,2,0)</f>
        <v>Fremont</v>
      </c>
      <c r="N8537" s="4" t="str">
        <f>VLOOKUP(Table_1[[#This Row],[Sales Person ID]],'[1]Sales People'!$A:$B,2,0)</f>
        <v>Carl Hall</v>
      </c>
      <c r="O8537" s="4" t="str">
        <f>VLOOKUP(Table_1[[#This Row],[Customer ID]],[1]Customers!$A:$B,2,0)</f>
        <v>Anthony Fisher</v>
      </c>
      <c r="P8537" s="5">
        <f>WEEKDAY([2]Data!$F8537)</f>
        <v>7</v>
      </c>
      <c r="Q8537" s="4">
        <f>MONTH([2]Data!$F8537)</f>
        <v>9</v>
      </c>
      <c r="R8537" s="4">
        <f>YEAR([2]Data!$F8537)</f>
        <v>2019</v>
      </c>
    </row>
    <row r="8538" spans="1:18" ht="15.75" customHeight="1">
      <c r="A8538" s="12" t="s">
        <v>9575</v>
      </c>
      <c r="B8538" s="12" t="s">
        <v>341</v>
      </c>
      <c r="C8538" s="12" t="s">
        <v>469</v>
      </c>
      <c r="D8538" s="12" t="s">
        <v>98</v>
      </c>
      <c r="E8538" s="12" t="s">
        <v>1889</v>
      </c>
      <c r="F8538" s="13">
        <v>43576</v>
      </c>
      <c r="G8538" s="12">
        <v>1</v>
      </c>
      <c r="H8538" s="12">
        <v>1635</v>
      </c>
      <c r="I8538" s="4">
        <f>VLOOKUP(Table_1[[#This Row],[Product ID]],[1]Products!$A:$D,3,0)</f>
        <v>1046</v>
      </c>
      <c r="J8538" s="4">
        <f>PRODUCT([2]Data!$G8538,[2]Data!$I8538)</f>
        <v>1046</v>
      </c>
      <c r="K8538" s="4">
        <f>PRODUCT([2]Data!$G8538,[2]Data!$H8538)</f>
        <v>1635</v>
      </c>
      <c r="L8538" s="4">
        <f>[2]Data!$K8538-[2]Data!$J8538</f>
        <v>589</v>
      </c>
      <c r="M8538" s="4" t="str">
        <f>VLOOKUP(Table_1[[#This Row],[Location ID]],[1]Locations!$A:$B,2,0)</f>
        <v>Fontana</v>
      </c>
      <c r="N8538" s="4" t="str">
        <f>VLOOKUP(Table_1[[#This Row],[Sales Person ID]],'[1]Sales People'!$A:$B,2,0)</f>
        <v>Martin Perry</v>
      </c>
      <c r="O8538" s="4" t="str">
        <f>VLOOKUP(Table_1[[#This Row],[Customer ID]],[1]Customers!$A:$B,2,0)</f>
        <v>Joseph Walker</v>
      </c>
      <c r="P8538" s="5">
        <f>WEEKDAY([2]Data!$F8538)</f>
        <v>1</v>
      </c>
      <c r="Q8538" s="4">
        <f>MONTH([2]Data!$F8538)</f>
        <v>4</v>
      </c>
      <c r="R8538" s="4">
        <f>YEAR([2]Data!$F8538)</f>
        <v>2019</v>
      </c>
    </row>
    <row r="8539" spans="1:18" ht="15.75" customHeight="1">
      <c r="A8539" s="12" t="s">
        <v>9576</v>
      </c>
      <c r="B8539" s="12" t="s">
        <v>246</v>
      </c>
      <c r="C8539" s="12" t="s">
        <v>333</v>
      </c>
      <c r="D8539" s="12" t="s">
        <v>309</v>
      </c>
      <c r="E8539" s="12" t="s">
        <v>724</v>
      </c>
      <c r="F8539" s="13">
        <v>43791</v>
      </c>
      <c r="G8539" s="12">
        <v>2</v>
      </c>
      <c r="H8539" s="12">
        <v>1887</v>
      </c>
      <c r="I8539" s="4">
        <f>VLOOKUP(Table_1[[#This Row],[Product ID]],[1]Products!$A:$D,3,0)</f>
        <v>1378</v>
      </c>
      <c r="J8539" s="4">
        <f>PRODUCT([2]Data!$G8539,[2]Data!$I8539)</f>
        <v>2756</v>
      </c>
      <c r="K8539" s="4">
        <f>PRODUCT([2]Data!$G8539,[2]Data!$H8539)</f>
        <v>3774</v>
      </c>
      <c r="L8539" s="4">
        <f>[2]Data!$K8539-[2]Data!$J8539</f>
        <v>1018</v>
      </c>
      <c r="M8539" s="4" t="str">
        <f>VLOOKUP(Table_1[[#This Row],[Location ID]],[1]Locations!$A:$B,2,0)</f>
        <v>Rancho Cucamonga</v>
      </c>
      <c r="N8539" s="4" t="str">
        <f>VLOOKUP(Table_1[[#This Row],[Sales Person ID]],'[1]Sales People'!$A:$B,2,0)</f>
        <v>Kenneth Fields</v>
      </c>
      <c r="O8539" s="4" t="str">
        <f>VLOOKUP(Table_1[[#This Row],[Customer ID]],[1]Customers!$A:$B,2,0)</f>
        <v>Earl Franklin</v>
      </c>
      <c r="P8539" s="5">
        <f>WEEKDAY([2]Data!$F8539)</f>
        <v>6</v>
      </c>
      <c r="Q8539" s="4">
        <f>MONTH([2]Data!$F8539)</f>
        <v>11</v>
      </c>
      <c r="R8539" s="4">
        <f>YEAR([2]Data!$F8539)</f>
        <v>2019</v>
      </c>
    </row>
    <row r="8540" spans="1:18" ht="15.75" customHeight="1">
      <c r="A8540" s="12" t="s">
        <v>9577</v>
      </c>
      <c r="B8540" s="12" t="s">
        <v>166</v>
      </c>
      <c r="C8540" s="12" t="s">
        <v>156</v>
      </c>
      <c r="D8540" s="12" t="s">
        <v>261</v>
      </c>
      <c r="E8540" s="12" t="s">
        <v>931</v>
      </c>
      <c r="F8540" s="13">
        <v>43705</v>
      </c>
      <c r="G8540" s="12">
        <v>1</v>
      </c>
      <c r="H8540" s="12">
        <v>1353</v>
      </c>
      <c r="I8540" s="4">
        <f>VLOOKUP(Table_1[[#This Row],[Product ID]],[1]Products!$A:$D,3,0)</f>
        <v>947</v>
      </c>
      <c r="J8540" s="4">
        <f>PRODUCT([2]Data!$G8540,[2]Data!$I8540)</f>
        <v>947</v>
      </c>
      <c r="K8540" s="4">
        <f>PRODUCT([2]Data!$G8540,[2]Data!$H8540)</f>
        <v>1353</v>
      </c>
      <c r="L8540" s="4">
        <f>[2]Data!$K8540-[2]Data!$J8540</f>
        <v>406</v>
      </c>
      <c r="M8540" s="4" t="str">
        <f>VLOOKUP(Table_1[[#This Row],[Location ID]],[1]Locations!$A:$B,2,0)</f>
        <v>Santa Maria</v>
      </c>
      <c r="N8540" s="4" t="str">
        <f>VLOOKUP(Table_1[[#This Row],[Sales Person ID]],'[1]Sales People'!$A:$B,2,0)</f>
        <v>Martin Carr</v>
      </c>
      <c r="O8540" s="4" t="str">
        <f>VLOOKUP(Table_1[[#This Row],[Customer ID]],[1]Customers!$A:$B,2,0)</f>
        <v>Joshua Watkins</v>
      </c>
      <c r="P8540" s="5">
        <f>WEEKDAY([2]Data!$F8540)</f>
        <v>4</v>
      </c>
      <c r="Q8540" s="4">
        <f>MONTH([2]Data!$F8540)</f>
        <v>8</v>
      </c>
      <c r="R8540" s="4">
        <f>YEAR([2]Data!$F8540)</f>
        <v>2019</v>
      </c>
    </row>
    <row r="8541" spans="1:18" ht="15.75" customHeight="1">
      <c r="A8541" s="12" t="s">
        <v>9578</v>
      </c>
      <c r="B8541" s="12" t="s">
        <v>163</v>
      </c>
      <c r="C8541" s="12" t="s">
        <v>366</v>
      </c>
      <c r="D8541" s="12" t="s">
        <v>86</v>
      </c>
      <c r="E8541" s="12" t="s">
        <v>1263</v>
      </c>
      <c r="F8541" s="13">
        <v>43739</v>
      </c>
      <c r="G8541" s="12">
        <v>1</v>
      </c>
      <c r="H8541" s="12">
        <v>951</v>
      </c>
      <c r="I8541" s="4">
        <f>VLOOKUP(Table_1[[#This Row],[Product ID]],[1]Products!$A:$D,3,0)</f>
        <v>504</v>
      </c>
      <c r="J8541" s="4">
        <f>PRODUCT([2]Data!$G8541,[2]Data!$I8541)</f>
        <v>504</v>
      </c>
      <c r="K8541" s="4">
        <f>PRODUCT([2]Data!$G8541,[2]Data!$H8541)</f>
        <v>951</v>
      </c>
      <c r="L8541" s="4">
        <f>[2]Data!$K8541-[2]Data!$J8541</f>
        <v>447</v>
      </c>
      <c r="M8541" s="4" t="str">
        <f>VLOOKUP(Table_1[[#This Row],[Location ID]],[1]Locations!$A:$B,2,0)</f>
        <v>Burbank</v>
      </c>
      <c r="N8541" s="4" t="str">
        <f>VLOOKUP(Table_1[[#This Row],[Sales Person ID]],'[1]Sales People'!$A:$B,2,0)</f>
        <v>Roger Robertson</v>
      </c>
      <c r="O8541" s="4" t="str">
        <f>VLOOKUP(Table_1[[#This Row],[Customer ID]],[1]Customers!$A:$B,2,0)</f>
        <v>Clarence Austin</v>
      </c>
      <c r="P8541" s="5">
        <f>WEEKDAY([2]Data!$F8541)</f>
        <v>3</v>
      </c>
      <c r="Q8541" s="4">
        <f>MONTH([2]Data!$F8541)</f>
        <v>10</v>
      </c>
      <c r="R8541" s="4">
        <f>YEAR([2]Data!$F8541)</f>
        <v>2019</v>
      </c>
    </row>
    <row r="8542" spans="1:18" ht="15.75" customHeight="1">
      <c r="A8542" s="12" t="s">
        <v>9579</v>
      </c>
      <c r="B8542" s="12" t="s">
        <v>322</v>
      </c>
      <c r="C8542" s="12" t="s">
        <v>403</v>
      </c>
      <c r="D8542" s="12" t="s">
        <v>261</v>
      </c>
      <c r="E8542" s="12" t="s">
        <v>808</v>
      </c>
      <c r="F8542" s="13">
        <v>43546</v>
      </c>
      <c r="G8542" s="12">
        <v>1</v>
      </c>
      <c r="H8542" s="12">
        <v>1743</v>
      </c>
      <c r="I8542" s="4">
        <f>VLOOKUP(Table_1[[#This Row],[Product ID]],[1]Products!$A:$D,3,0)</f>
        <v>872</v>
      </c>
      <c r="J8542" s="4">
        <f>PRODUCT([2]Data!$G8542,[2]Data!$I8542)</f>
        <v>872</v>
      </c>
      <c r="K8542" s="4">
        <f>PRODUCT([2]Data!$G8542,[2]Data!$H8542)</f>
        <v>1743</v>
      </c>
      <c r="L8542" s="4">
        <f>[2]Data!$K8542-[2]Data!$J8542</f>
        <v>871</v>
      </c>
      <c r="M8542" s="4" t="str">
        <f>VLOOKUP(Table_1[[#This Row],[Location ID]],[1]Locations!$A:$B,2,0)</f>
        <v>Visalia</v>
      </c>
      <c r="N8542" s="4" t="str">
        <f>VLOOKUP(Table_1[[#This Row],[Sales Person ID]],'[1]Sales People'!$A:$B,2,0)</f>
        <v>Martin Carr</v>
      </c>
      <c r="O8542" s="4" t="str">
        <f>VLOOKUP(Table_1[[#This Row],[Customer ID]],[1]Customers!$A:$B,2,0)</f>
        <v>Peter Meyer</v>
      </c>
      <c r="P8542" s="5">
        <f>WEEKDAY([2]Data!$F8542)</f>
        <v>6</v>
      </c>
      <c r="Q8542" s="4">
        <f>MONTH([2]Data!$F8542)</f>
        <v>3</v>
      </c>
      <c r="R8542" s="4">
        <f>YEAR([2]Data!$F8542)</f>
        <v>2019</v>
      </c>
    </row>
    <row r="8543" spans="1:18" ht="15.75" customHeight="1">
      <c r="A8543" s="12" t="s">
        <v>9580</v>
      </c>
      <c r="B8543" s="12" t="s">
        <v>1160</v>
      </c>
      <c r="C8543" s="12" t="s">
        <v>478</v>
      </c>
      <c r="D8543" s="12" t="s">
        <v>147</v>
      </c>
      <c r="E8543" s="12" t="s">
        <v>144</v>
      </c>
      <c r="F8543" s="13">
        <v>43620</v>
      </c>
      <c r="G8543" s="12">
        <v>4</v>
      </c>
      <c r="H8543" s="12">
        <v>847</v>
      </c>
      <c r="I8543" s="4">
        <f>VLOOKUP(Table_1[[#This Row],[Product ID]],[1]Products!$A:$D,3,0)</f>
        <v>534</v>
      </c>
      <c r="J8543" s="4">
        <f>PRODUCT([2]Data!$G8543,[2]Data!$I8543)</f>
        <v>2136</v>
      </c>
      <c r="K8543" s="4">
        <f>PRODUCT([2]Data!$G8543,[2]Data!$H8543)</f>
        <v>3388</v>
      </c>
      <c r="L8543" s="4">
        <f>[2]Data!$K8543-[2]Data!$J8543</f>
        <v>1252</v>
      </c>
      <c r="M8543" s="4" t="str">
        <f>VLOOKUP(Table_1[[#This Row],[Location ID]],[1]Locations!$A:$B,2,0)</f>
        <v>Garden Grove</v>
      </c>
      <c r="N8543" s="4" t="str">
        <f>VLOOKUP(Table_1[[#This Row],[Sales Person ID]],'[1]Sales People'!$A:$B,2,0)</f>
        <v>Clarence Fox</v>
      </c>
      <c r="O8543" s="4" t="str">
        <f>VLOOKUP(Table_1[[#This Row],[Customer ID]],[1]Customers!$A:$B,2,0)</f>
        <v>Scott Rice</v>
      </c>
      <c r="P8543" s="5">
        <f>WEEKDAY([2]Data!$F8543)</f>
        <v>3</v>
      </c>
      <c r="Q8543" s="4">
        <f>MONTH([2]Data!$F8543)</f>
        <v>6</v>
      </c>
      <c r="R8543" s="4">
        <f>YEAR([2]Data!$F8543)</f>
        <v>2019</v>
      </c>
    </row>
    <row r="8544" spans="1:18" ht="15.75" customHeight="1">
      <c r="A8544" s="12" t="s">
        <v>9581</v>
      </c>
      <c r="B8544" s="12" t="s">
        <v>97</v>
      </c>
      <c r="C8544" s="12" t="s">
        <v>297</v>
      </c>
      <c r="D8544" s="12" t="s">
        <v>122</v>
      </c>
      <c r="E8544" s="12" t="s">
        <v>3213</v>
      </c>
      <c r="F8544" s="13">
        <v>43625</v>
      </c>
      <c r="G8544" s="12">
        <v>1</v>
      </c>
      <c r="H8544" s="12">
        <v>1725</v>
      </c>
      <c r="I8544" s="4">
        <f>VLOOKUP(Table_1[[#This Row],[Product ID]],[1]Products!$A:$D,3,0)</f>
        <v>1363</v>
      </c>
      <c r="J8544" s="4">
        <f>PRODUCT([2]Data!$G8544,[2]Data!$I8544)</f>
        <v>1363</v>
      </c>
      <c r="K8544" s="4">
        <f>PRODUCT([2]Data!$G8544,[2]Data!$H8544)</f>
        <v>1725</v>
      </c>
      <c r="L8544" s="4">
        <f>[2]Data!$K8544-[2]Data!$J8544</f>
        <v>362</v>
      </c>
      <c r="M8544" s="4" t="str">
        <f>VLOOKUP(Table_1[[#This Row],[Location ID]],[1]Locations!$A:$B,2,0)</f>
        <v>El Monte</v>
      </c>
      <c r="N8544" s="4" t="str">
        <f>VLOOKUP(Table_1[[#This Row],[Sales Person ID]],'[1]Sales People'!$A:$B,2,0)</f>
        <v>Ryan Welch</v>
      </c>
      <c r="O8544" s="4" t="str">
        <f>VLOOKUP(Table_1[[#This Row],[Customer ID]],[1]Customers!$A:$B,2,0)</f>
        <v>Thomas Daniels</v>
      </c>
      <c r="P8544" s="5">
        <f>WEEKDAY([2]Data!$F8544)</f>
        <v>1</v>
      </c>
      <c r="Q8544" s="4">
        <f>MONTH([2]Data!$F8544)</f>
        <v>6</v>
      </c>
      <c r="R8544" s="4">
        <f>YEAR([2]Data!$F8544)</f>
        <v>2019</v>
      </c>
    </row>
    <row r="8545" spans="1:18" ht="15.75" customHeight="1">
      <c r="A8545" s="12" t="s">
        <v>9582</v>
      </c>
      <c r="B8545" s="12" t="s">
        <v>384</v>
      </c>
      <c r="C8545" s="12" t="s">
        <v>333</v>
      </c>
      <c r="D8545" s="12" t="s">
        <v>122</v>
      </c>
      <c r="E8545" s="12" t="s">
        <v>2553</v>
      </c>
      <c r="F8545" s="13">
        <v>43692</v>
      </c>
      <c r="G8545" s="12">
        <v>1</v>
      </c>
      <c r="H8545" s="12">
        <v>2182</v>
      </c>
      <c r="I8545" s="4">
        <f>VLOOKUP(Table_1[[#This Row],[Product ID]],[1]Products!$A:$D,3,0)</f>
        <v>1200</v>
      </c>
      <c r="J8545" s="4">
        <f>PRODUCT([2]Data!$G8545,[2]Data!$I8545)</f>
        <v>1200</v>
      </c>
      <c r="K8545" s="4">
        <f>PRODUCT([2]Data!$G8545,[2]Data!$H8545)</f>
        <v>2182</v>
      </c>
      <c r="L8545" s="4">
        <f>[2]Data!$K8545-[2]Data!$J8545</f>
        <v>982</v>
      </c>
      <c r="M8545" s="4" t="str">
        <f>VLOOKUP(Table_1[[#This Row],[Location ID]],[1]Locations!$A:$B,2,0)</f>
        <v>Rancho Cucamonga</v>
      </c>
      <c r="N8545" s="4" t="str">
        <f>VLOOKUP(Table_1[[#This Row],[Sales Person ID]],'[1]Sales People'!$A:$B,2,0)</f>
        <v>Ryan Welch</v>
      </c>
      <c r="O8545" s="4" t="str">
        <f>VLOOKUP(Table_1[[#This Row],[Customer ID]],[1]Customers!$A:$B,2,0)</f>
        <v>Michael Ward</v>
      </c>
      <c r="P8545" s="5">
        <f>WEEKDAY([2]Data!$F8545)</f>
        <v>5</v>
      </c>
      <c r="Q8545" s="4">
        <f>MONTH([2]Data!$F8545)</f>
        <v>8</v>
      </c>
      <c r="R8545" s="4">
        <f>YEAR([2]Data!$F8545)</f>
        <v>2019</v>
      </c>
    </row>
    <row r="8546" spans="1:18" ht="15.75" customHeight="1">
      <c r="A8546" s="12" t="s">
        <v>9583</v>
      </c>
      <c r="B8546" s="12" t="s">
        <v>179</v>
      </c>
      <c r="C8546" s="12" t="s">
        <v>59</v>
      </c>
      <c r="D8546" s="12" t="s">
        <v>157</v>
      </c>
      <c r="E8546" s="12" t="s">
        <v>710</v>
      </c>
      <c r="F8546" s="13">
        <v>43592</v>
      </c>
      <c r="G8546" s="12">
        <v>3</v>
      </c>
      <c r="H8546" s="12">
        <v>112</v>
      </c>
      <c r="I8546" s="4">
        <f>VLOOKUP(Table_1[[#This Row],[Product ID]],[1]Products!$A:$D,3,0)</f>
        <v>90</v>
      </c>
      <c r="J8546" s="4">
        <f>PRODUCT([2]Data!$G8546,[2]Data!$I8546)</f>
        <v>270</v>
      </c>
      <c r="K8546" s="4">
        <f>PRODUCT([2]Data!$G8546,[2]Data!$H8546)</f>
        <v>336</v>
      </c>
      <c r="L8546" s="4">
        <f>[2]Data!$K8546-[2]Data!$J8546</f>
        <v>66</v>
      </c>
      <c r="M8546" s="4" t="str">
        <f>VLOOKUP(Table_1[[#This Row],[Location ID]],[1]Locations!$A:$B,2,0)</f>
        <v>Rialto</v>
      </c>
      <c r="N8546" s="4" t="str">
        <f>VLOOKUP(Table_1[[#This Row],[Sales Person ID]],'[1]Sales People'!$A:$B,2,0)</f>
        <v>Carl Elliott</v>
      </c>
      <c r="O8546" s="4" t="str">
        <f>VLOOKUP(Table_1[[#This Row],[Customer ID]],[1]Customers!$A:$B,2,0)</f>
        <v>Juan Harvey</v>
      </c>
      <c r="P8546" s="5">
        <f>WEEKDAY([2]Data!$F8546)</f>
        <v>3</v>
      </c>
      <c r="Q8546" s="4">
        <f>MONTH([2]Data!$F8546)</f>
        <v>5</v>
      </c>
      <c r="R8546" s="4">
        <f>YEAR([2]Data!$F8546)</f>
        <v>2019</v>
      </c>
    </row>
    <row r="8547" spans="1:18" ht="15.75" customHeight="1">
      <c r="A8547" s="12" t="s">
        <v>9584</v>
      </c>
      <c r="B8547" s="12" t="s">
        <v>614</v>
      </c>
      <c r="C8547" s="12" t="s">
        <v>297</v>
      </c>
      <c r="D8547" s="12" t="s">
        <v>69</v>
      </c>
      <c r="E8547" s="12" t="s">
        <v>6358</v>
      </c>
      <c r="F8547" s="13">
        <v>43596</v>
      </c>
      <c r="G8547" s="12">
        <v>3</v>
      </c>
      <c r="H8547" s="12">
        <v>2495</v>
      </c>
      <c r="I8547" s="4">
        <f>VLOOKUP(Table_1[[#This Row],[Product ID]],[1]Products!$A:$D,3,0)</f>
        <v>1896</v>
      </c>
      <c r="J8547" s="4">
        <f>PRODUCT([2]Data!$G8547,[2]Data!$I8547)</f>
        <v>5688</v>
      </c>
      <c r="K8547" s="4">
        <f>PRODUCT([2]Data!$G8547,[2]Data!$H8547)</f>
        <v>7485</v>
      </c>
      <c r="L8547" s="4">
        <f>[2]Data!$K8547-[2]Data!$J8547</f>
        <v>1797</v>
      </c>
      <c r="M8547" s="4" t="str">
        <f>VLOOKUP(Table_1[[#This Row],[Location ID]],[1]Locations!$A:$B,2,0)</f>
        <v>El Monte</v>
      </c>
      <c r="N8547" s="4" t="str">
        <f>VLOOKUP(Table_1[[#This Row],[Sales Person ID]],'[1]Sales People'!$A:$B,2,0)</f>
        <v>Christopher Tucker</v>
      </c>
      <c r="O8547" s="4" t="str">
        <f>VLOOKUP(Table_1[[#This Row],[Customer ID]],[1]Customers!$A:$B,2,0)</f>
        <v>Aaron Johnson</v>
      </c>
      <c r="P8547" s="5">
        <f>WEEKDAY([2]Data!$F8547)</f>
        <v>7</v>
      </c>
      <c r="Q8547" s="4">
        <f>MONTH([2]Data!$F8547)</f>
        <v>5</v>
      </c>
      <c r="R8547" s="4">
        <f>YEAR([2]Data!$F8547)</f>
        <v>2019</v>
      </c>
    </row>
    <row r="8548" spans="1:18" ht="15.75" customHeight="1">
      <c r="A8548" s="12" t="s">
        <v>9585</v>
      </c>
      <c r="B8548" s="12" t="s">
        <v>263</v>
      </c>
      <c r="C8548" s="12" t="s">
        <v>260</v>
      </c>
      <c r="D8548" s="12" t="s">
        <v>64</v>
      </c>
      <c r="E8548" s="12" t="s">
        <v>361</v>
      </c>
      <c r="F8548" s="13">
        <v>43509</v>
      </c>
      <c r="G8548" s="12">
        <v>1</v>
      </c>
      <c r="H8548" s="12">
        <v>1899</v>
      </c>
      <c r="I8548" s="4">
        <f>VLOOKUP(Table_1[[#This Row],[Product ID]],[1]Products!$A:$D,3,0)</f>
        <v>1044</v>
      </c>
      <c r="J8548" s="4">
        <f>PRODUCT([2]Data!$G8548,[2]Data!$I8548)</f>
        <v>1044</v>
      </c>
      <c r="K8548" s="4">
        <f>PRODUCT([2]Data!$G8548,[2]Data!$H8548)</f>
        <v>1899</v>
      </c>
      <c r="L8548" s="4">
        <f>[2]Data!$K8548-[2]Data!$J8548</f>
        <v>855</v>
      </c>
      <c r="M8548" s="4" t="str">
        <f>VLOOKUP(Table_1[[#This Row],[Location ID]],[1]Locations!$A:$B,2,0)</f>
        <v>Roseville</v>
      </c>
      <c r="N8548" s="4" t="str">
        <f>VLOOKUP(Table_1[[#This Row],[Sales Person ID]],'[1]Sales People'!$A:$B,2,0)</f>
        <v>Scott Mason</v>
      </c>
      <c r="O8548" s="4" t="str">
        <f>VLOOKUP(Table_1[[#This Row],[Customer ID]],[1]Customers!$A:$B,2,0)</f>
        <v>Shawn Henderson</v>
      </c>
      <c r="P8548" s="5">
        <f>WEEKDAY([2]Data!$F8548)</f>
        <v>4</v>
      </c>
      <c r="Q8548" s="4">
        <f>MONTH([2]Data!$F8548)</f>
        <v>2</v>
      </c>
      <c r="R8548" s="4">
        <f>YEAR([2]Data!$F8548)</f>
        <v>2019</v>
      </c>
    </row>
    <row r="8549" spans="1:18" ht="15.75" customHeight="1">
      <c r="A8549" s="12" t="s">
        <v>9586</v>
      </c>
      <c r="B8549" s="12" t="s">
        <v>378</v>
      </c>
      <c r="C8549" s="12" t="s">
        <v>222</v>
      </c>
      <c r="D8549" s="12" t="s">
        <v>98</v>
      </c>
      <c r="E8549" s="12" t="s">
        <v>1339</v>
      </c>
      <c r="F8549" s="13">
        <v>43566</v>
      </c>
      <c r="G8549" s="12">
        <v>3</v>
      </c>
      <c r="H8549" s="12">
        <v>530</v>
      </c>
      <c r="I8549" s="4">
        <f>VLOOKUP(Table_1[[#This Row],[Product ID]],[1]Products!$A:$D,3,0)</f>
        <v>424</v>
      </c>
      <c r="J8549" s="4">
        <f>PRODUCT([2]Data!$G8549,[2]Data!$I8549)</f>
        <v>1272</v>
      </c>
      <c r="K8549" s="4">
        <f>PRODUCT([2]Data!$G8549,[2]Data!$H8549)</f>
        <v>1590</v>
      </c>
      <c r="L8549" s="4">
        <f>[2]Data!$K8549-[2]Data!$J8549</f>
        <v>318</v>
      </c>
      <c r="M8549" s="4" t="str">
        <f>VLOOKUP(Table_1[[#This Row],[Location ID]],[1]Locations!$A:$B,2,0)</f>
        <v>Chula Vista</v>
      </c>
      <c r="N8549" s="4" t="str">
        <f>VLOOKUP(Table_1[[#This Row],[Sales Person ID]],'[1]Sales People'!$A:$B,2,0)</f>
        <v>Martin Perry</v>
      </c>
      <c r="O8549" s="4" t="str">
        <f>VLOOKUP(Table_1[[#This Row],[Customer ID]],[1]Customers!$A:$B,2,0)</f>
        <v>Willie Harrison</v>
      </c>
      <c r="P8549" s="5">
        <f>WEEKDAY([2]Data!$F8549)</f>
        <v>5</v>
      </c>
      <c r="Q8549" s="4">
        <f>MONTH([2]Data!$F8549)</f>
        <v>4</v>
      </c>
      <c r="R8549" s="4">
        <f>YEAR([2]Data!$F8549)</f>
        <v>2019</v>
      </c>
    </row>
    <row r="8550" spans="1:18" ht="15.75" customHeight="1">
      <c r="A8550" s="12" t="s">
        <v>9587</v>
      </c>
      <c r="B8550" s="12" t="s">
        <v>611</v>
      </c>
      <c r="C8550" s="12" t="s">
        <v>366</v>
      </c>
      <c r="D8550" s="12" t="s">
        <v>31</v>
      </c>
      <c r="E8550" s="12" t="s">
        <v>3175</v>
      </c>
      <c r="F8550" s="13">
        <v>43598</v>
      </c>
      <c r="G8550" s="12">
        <v>1</v>
      </c>
      <c r="H8550" s="12">
        <v>368</v>
      </c>
      <c r="I8550" s="4">
        <f>VLOOKUP(Table_1[[#This Row],[Product ID]],[1]Products!$A:$D,3,0)</f>
        <v>269</v>
      </c>
      <c r="J8550" s="4">
        <f>PRODUCT([2]Data!$G8550,[2]Data!$I8550)</f>
        <v>269</v>
      </c>
      <c r="K8550" s="4">
        <f>PRODUCT([2]Data!$G8550,[2]Data!$H8550)</f>
        <v>368</v>
      </c>
      <c r="L8550" s="4">
        <f>[2]Data!$K8550-[2]Data!$J8550</f>
        <v>99</v>
      </c>
      <c r="M8550" s="4" t="str">
        <f>VLOOKUP(Table_1[[#This Row],[Location ID]],[1]Locations!$A:$B,2,0)</f>
        <v>Burbank</v>
      </c>
      <c r="N8550" s="4" t="str">
        <f>VLOOKUP(Table_1[[#This Row],[Sales Person ID]],'[1]Sales People'!$A:$B,2,0)</f>
        <v>Joshua Cook</v>
      </c>
      <c r="O8550" s="4" t="str">
        <f>VLOOKUP(Table_1[[#This Row],[Customer ID]],[1]Customers!$A:$B,2,0)</f>
        <v>Harry Perkins</v>
      </c>
      <c r="P8550" s="5">
        <f>WEEKDAY([2]Data!$F8550)</f>
        <v>2</v>
      </c>
      <c r="Q8550" s="4">
        <f>MONTH([2]Data!$F8550)</f>
        <v>5</v>
      </c>
      <c r="R8550" s="4">
        <f>YEAR([2]Data!$F8550)</f>
        <v>2019</v>
      </c>
    </row>
    <row r="8551" spans="1:18" ht="15.75" customHeight="1">
      <c r="A8551" s="12" t="s">
        <v>9588</v>
      </c>
      <c r="B8551" s="12" t="s">
        <v>490</v>
      </c>
      <c r="C8551" s="12" t="s">
        <v>581</v>
      </c>
      <c r="D8551" s="12" t="s">
        <v>176</v>
      </c>
      <c r="E8551" s="12" t="s">
        <v>847</v>
      </c>
      <c r="F8551" s="13">
        <v>43666</v>
      </c>
      <c r="G8551" s="12">
        <v>3</v>
      </c>
      <c r="H8551" s="12">
        <v>123</v>
      </c>
      <c r="I8551" s="4">
        <f>VLOOKUP(Table_1[[#This Row],[Product ID]],[1]Products!$A:$D,3,0)</f>
        <v>84</v>
      </c>
      <c r="J8551" s="4">
        <f>PRODUCT([2]Data!$G8551,[2]Data!$I8551)</f>
        <v>252</v>
      </c>
      <c r="K8551" s="4">
        <f>PRODUCT([2]Data!$G8551,[2]Data!$H8551)</f>
        <v>369</v>
      </c>
      <c r="L8551" s="4">
        <f>[2]Data!$K8551-[2]Data!$J8551</f>
        <v>117</v>
      </c>
      <c r="M8551" s="4" t="str">
        <f>VLOOKUP(Table_1[[#This Row],[Location ID]],[1]Locations!$A:$B,2,0)</f>
        <v>Fresno</v>
      </c>
      <c r="N8551" s="4" t="str">
        <f>VLOOKUP(Table_1[[#This Row],[Sales Person ID]],'[1]Sales People'!$A:$B,2,0)</f>
        <v>Joe Sims</v>
      </c>
      <c r="O8551" s="4" t="str">
        <f>VLOOKUP(Table_1[[#This Row],[Customer ID]],[1]Customers!$A:$B,2,0)</f>
        <v>Philip Wheeler</v>
      </c>
      <c r="P8551" s="5">
        <f>WEEKDAY([2]Data!$F8551)</f>
        <v>7</v>
      </c>
      <c r="Q8551" s="4">
        <f>MONTH([2]Data!$F8551)</f>
        <v>7</v>
      </c>
      <c r="R8551" s="4">
        <f>YEAR([2]Data!$F8551)</f>
        <v>2019</v>
      </c>
    </row>
    <row r="8552" spans="1:18" ht="15.75" customHeight="1">
      <c r="A8552" s="12" t="s">
        <v>9589</v>
      </c>
      <c r="B8552" s="12" t="s">
        <v>166</v>
      </c>
      <c r="C8552" s="12" t="s">
        <v>279</v>
      </c>
      <c r="D8552" s="12" t="s">
        <v>202</v>
      </c>
      <c r="E8552" s="12" t="s">
        <v>1090</v>
      </c>
      <c r="F8552" s="13">
        <v>43481</v>
      </c>
      <c r="G8552" s="12">
        <v>1</v>
      </c>
      <c r="H8552" s="12">
        <v>1353</v>
      </c>
      <c r="I8552" s="4">
        <f>VLOOKUP(Table_1[[#This Row],[Product ID]],[1]Products!$A:$D,3,0)</f>
        <v>947</v>
      </c>
      <c r="J8552" s="4">
        <f>PRODUCT([2]Data!$G8552,[2]Data!$I8552)</f>
        <v>947</v>
      </c>
      <c r="K8552" s="4">
        <f>PRODUCT([2]Data!$G8552,[2]Data!$H8552)</f>
        <v>1353</v>
      </c>
      <c r="L8552" s="4">
        <f>[2]Data!$K8552-[2]Data!$J8552</f>
        <v>406</v>
      </c>
      <c r="M8552" s="4" t="str">
        <f>VLOOKUP(Table_1[[#This Row],[Location ID]],[1]Locations!$A:$B,2,0)</f>
        <v>Murrieta</v>
      </c>
      <c r="N8552" s="4" t="str">
        <f>VLOOKUP(Table_1[[#This Row],[Sales Person ID]],'[1]Sales People'!$A:$B,2,0)</f>
        <v>Robert Reed</v>
      </c>
      <c r="O8552" s="4" t="str">
        <f>VLOOKUP(Table_1[[#This Row],[Customer ID]],[1]Customers!$A:$B,2,0)</f>
        <v>Donald Reynolds</v>
      </c>
      <c r="P8552" s="5">
        <f>WEEKDAY([2]Data!$F8552)</f>
        <v>4</v>
      </c>
      <c r="Q8552" s="4">
        <f>MONTH([2]Data!$F8552)</f>
        <v>1</v>
      </c>
      <c r="R8552" s="4">
        <f>YEAR([2]Data!$F8552)</f>
        <v>2019</v>
      </c>
    </row>
    <row r="8553" spans="1:18" ht="15.75" customHeight="1">
      <c r="A8553" s="12" t="s">
        <v>9590</v>
      </c>
      <c r="B8553" s="12" t="s">
        <v>616</v>
      </c>
      <c r="C8553" s="12" t="s">
        <v>106</v>
      </c>
      <c r="D8553" s="12" t="s">
        <v>64</v>
      </c>
      <c r="E8553" s="12" t="s">
        <v>412</v>
      </c>
      <c r="F8553" s="13">
        <v>43776</v>
      </c>
      <c r="G8553" s="12">
        <v>3</v>
      </c>
      <c r="H8553" s="12">
        <v>913</v>
      </c>
      <c r="I8553" s="4">
        <f>VLOOKUP(Table_1[[#This Row],[Product ID]],[1]Products!$A:$D,3,0)</f>
        <v>584</v>
      </c>
      <c r="J8553" s="4">
        <f>PRODUCT([2]Data!$G8553,[2]Data!$I8553)</f>
        <v>1752</v>
      </c>
      <c r="K8553" s="4">
        <f>PRODUCT([2]Data!$G8553,[2]Data!$H8553)</f>
        <v>2739</v>
      </c>
      <c r="L8553" s="4">
        <f>[2]Data!$K8553-[2]Data!$J8553</f>
        <v>987</v>
      </c>
      <c r="M8553" s="4" t="str">
        <f>VLOOKUP(Table_1[[#This Row],[Location ID]],[1]Locations!$A:$B,2,0)</f>
        <v>Fullerton</v>
      </c>
      <c r="N8553" s="4" t="str">
        <f>VLOOKUP(Table_1[[#This Row],[Sales Person ID]],'[1]Sales People'!$A:$B,2,0)</f>
        <v>Scott Mason</v>
      </c>
      <c r="O8553" s="4" t="str">
        <f>VLOOKUP(Table_1[[#This Row],[Customer ID]],[1]Customers!$A:$B,2,0)</f>
        <v>Robert Murphy</v>
      </c>
      <c r="P8553" s="5">
        <f>WEEKDAY([2]Data!$F8553)</f>
        <v>5</v>
      </c>
      <c r="Q8553" s="4">
        <f>MONTH([2]Data!$F8553)</f>
        <v>11</v>
      </c>
      <c r="R8553" s="4">
        <f>YEAR([2]Data!$F8553)</f>
        <v>2019</v>
      </c>
    </row>
    <row r="8554" spans="1:18" ht="15.75" customHeight="1">
      <c r="A8554" s="12" t="s">
        <v>9591</v>
      </c>
      <c r="B8554" s="12" t="s">
        <v>230</v>
      </c>
      <c r="C8554" s="12" t="s">
        <v>581</v>
      </c>
      <c r="D8554" s="12" t="s">
        <v>227</v>
      </c>
      <c r="E8554" s="12" t="s">
        <v>207</v>
      </c>
      <c r="F8554" s="13">
        <v>43602</v>
      </c>
      <c r="G8554" s="12">
        <v>3</v>
      </c>
      <c r="H8554" s="12">
        <v>561</v>
      </c>
      <c r="I8554" s="4">
        <f>VLOOKUP(Table_1[[#This Row],[Product ID]],[1]Products!$A:$D,3,0)</f>
        <v>421</v>
      </c>
      <c r="J8554" s="4">
        <f>PRODUCT([2]Data!$G8554,[2]Data!$I8554)</f>
        <v>1263</v>
      </c>
      <c r="K8554" s="4">
        <f>PRODUCT([2]Data!$G8554,[2]Data!$H8554)</f>
        <v>1683</v>
      </c>
      <c r="L8554" s="4">
        <f>[2]Data!$K8554-[2]Data!$J8554</f>
        <v>420</v>
      </c>
      <c r="M8554" s="4" t="str">
        <f>VLOOKUP(Table_1[[#This Row],[Location ID]],[1]Locations!$A:$B,2,0)</f>
        <v>Fresno</v>
      </c>
      <c r="N8554" s="4" t="str">
        <f>VLOOKUP(Table_1[[#This Row],[Sales Person ID]],'[1]Sales People'!$A:$B,2,0)</f>
        <v>Ernest Wagner</v>
      </c>
      <c r="O8554" s="4" t="str">
        <f>VLOOKUP(Table_1[[#This Row],[Customer ID]],[1]Customers!$A:$B,2,0)</f>
        <v>Alan Sims</v>
      </c>
      <c r="P8554" s="5">
        <f>WEEKDAY([2]Data!$F8554)</f>
        <v>6</v>
      </c>
      <c r="Q8554" s="4">
        <f>MONTH([2]Data!$F8554)</f>
        <v>5</v>
      </c>
      <c r="R8554" s="4">
        <f>YEAR([2]Data!$F8554)</f>
        <v>2019</v>
      </c>
    </row>
    <row r="8555" spans="1:18" ht="15.75" customHeight="1">
      <c r="A8555" s="12" t="s">
        <v>9592</v>
      </c>
      <c r="B8555" s="12" t="s">
        <v>506</v>
      </c>
      <c r="C8555" s="12" t="s">
        <v>469</v>
      </c>
      <c r="D8555" s="12" t="s">
        <v>309</v>
      </c>
      <c r="E8555" s="12" t="s">
        <v>947</v>
      </c>
      <c r="F8555" s="13">
        <v>43575</v>
      </c>
      <c r="G8555" s="12">
        <v>1</v>
      </c>
      <c r="H8555" s="12">
        <v>1467</v>
      </c>
      <c r="I8555" s="4">
        <f>VLOOKUP(Table_1[[#This Row],[Product ID]],[1]Products!$A:$D,3,0)</f>
        <v>807</v>
      </c>
      <c r="J8555" s="4">
        <f>PRODUCT([2]Data!$G8555,[2]Data!$I8555)</f>
        <v>807</v>
      </c>
      <c r="K8555" s="4">
        <f>PRODUCT([2]Data!$G8555,[2]Data!$H8555)</f>
        <v>1467</v>
      </c>
      <c r="L8555" s="4">
        <f>[2]Data!$K8555-[2]Data!$J8555</f>
        <v>660</v>
      </c>
      <c r="M8555" s="4" t="str">
        <f>VLOOKUP(Table_1[[#This Row],[Location ID]],[1]Locations!$A:$B,2,0)</f>
        <v>Fontana</v>
      </c>
      <c r="N8555" s="4" t="str">
        <f>VLOOKUP(Table_1[[#This Row],[Sales Person ID]],'[1]Sales People'!$A:$B,2,0)</f>
        <v>Kenneth Fields</v>
      </c>
      <c r="O8555" s="4" t="str">
        <f>VLOOKUP(Table_1[[#This Row],[Customer ID]],[1]Customers!$A:$B,2,0)</f>
        <v>Ronald Watkins</v>
      </c>
      <c r="P8555" s="5">
        <f>WEEKDAY([2]Data!$F8555)</f>
        <v>7</v>
      </c>
      <c r="Q8555" s="4">
        <f>MONTH([2]Data!$F8555)</f>
        <v>4</v>
      </c>
      <c r="R8555" s="4">
        <f>YEAR([2]Data!$F8555)</f>
        <v>2019</v>
      </c>
    </row>
    <row r="8556" spans="1:18" ht="15.75" customHeight="1">
      <c r="A8556" s="12" t="s">
        <v>9593</v>
      </c>
      <c r="B8556" s="12" t="s">
        <v>564</v>
      </c>
      <c r="C8556" s="12" t="s">
        <v>447</v>
      </c>
      <c r="D8556" s="12" t="s">
        <v>250</v>
      </c>
      <c r="E8556" s="12" t="s">
        <v>635</v>
      </c>
      <c r="F8556" s="13">
        <v>43543</v>
      </c>
      <c r="G8556" s="12">
        <v>1</v>
      </c>
      <c r="H8556" s="12">
        <v>1798</v>
      </c>
      <c r="I8556" s="4">
        <f>VLOOKUP(Table_1[[#This Row],[Product ID]],[1]Products!$A:$D,3,0)</f>
        <v>971</v>
      </c>
      <c r="J8556" s="4">
        <f>PRODUCT([2]Data!$G8556,[2]Data!$I8556)</f>
        <v>971</v>
      </c>
      <c r="K8556" s="4">
        <f>PRODUCT([2]Data!$G8556,[2]Data!$H8556)</f>
        <v>1798</v>
      </c>
      <c r="L8556" s="4">
        <f>[2]Data!$K8556-[2]Data!$J8556</f>
        <v>827</v>
      </c>
      <c r="M8556" s="4" t="str">
        <f>VLOOKUP(Table_1[[#This Row],[Location ID]],[1]Locations!$A:$B,2,0)</f>
        <v>Jurupa Valley</v>
      </c>
      <c r="N8556" s="4" t="str">
        <f>VLOOKUP(Table_1[[#This Row],[Sales Person ID]],'[1]Sales People'!$A:$B,2,0)</f>
        <v>John Reyes</v>
      </c>
      <c r="O8556" s="4" t="str">
        <f>VLOOKUP(Table_1[[#This Row],[Customer ID]],[1]Customers!$A:$B,2,0)</f>
        <v>Steve Stewart</v>
      </c>
      <c r="P8556" s="5">
        <f>WEEKDAY([2]Data!$F8556)</f>
        <v>3</v>
      </c>
      <c r="Q8556" s="4">
        <f>MONTH([2]Data!$F8556)</f>
        <v>3</v>
      </c>
      <c r="R8556" s="4">
        <f>YEAR([2]Data!$F8556)</f>
        <v>2019</v>
      </c>
    </row>
    <row r="8557" spans="1:18" ht="15.75" customHeight="1">
      <c r="A8557" s="12" t="s">
        <v>9594</v>
      </c>
      <c r="B8557" s="12" t="s">
        <v>256</v>
      </c>
      <c r="C8557" s="12" t="s">
        <v>40</v>
      </c>
      <c r="D8557" s="12" t="s">
        <v>356</v>
      </c>
      <c r="E8557" s="12" t="s">
        <v>1218</v>
      </c>
      <c r="F8557" s="13">
        <v>43622</v>
      </c>
      <c r="G8557" s="12">
        <v>2</v>
      </c>
      <c r="H8557" s="12">
        <v>818</v>
      </c>
      <c r="I8557" s="4">
        <f>VLOOKUP(Table_1[[#This Row],[Product ID]],[1]Products!$A:$D,3,0)</f>
        <v>450</v>
      </c>
      <c r="J8557" s="4">
        <f>PRODUCT([2]Data!$G8557,[2]Data!$I8557)</f>
        <v>900</v>
      </c>
      <c r="K8557" s="4">
        <f>PRODUCT([2]Data!$G8557,[2]Data!$H8557)</f>
        <v>1636</v>
      </c>
      <c r="L8557" s="4">
        <f>[2]Data!$K8557-[2]Data!$J8557</f>
        <v>736</v>
      </c>
      <c r="M8557" s="4" t="str">
        <f>VLOOKUP(Table_1[[#This Row],[Location ID]],[1]Locations!$A:$B,2,0)</f>
        <v>Santa Ana</v>
      </c>
      <c r="N8557" s="4" t="str">
        <f>VLOOKUP(Table_1[[#This Row],[Sales Person ID]],'[1]Sales People'!$A:$B,2,0)</f>
        <v>Larry Marshall</v>
      </c>
      <c r="O8557" s="4" t="str">
        <f>VLOOKUP(Table_1[[#This Row],[Customer ID]],[1]Customers!$A:$B,2,0)</f>
        <v>Adam Hernandez</v>
      </c>
      <c r="P8557" s="5">
        <f>WEEKDAY([2]Data!$F8557)</f>
        <v>5</v>
      </c>
      <c r="Q8557" s="4">
        <f>MONTH([2]Data!$F8557)</f>
        <v>6</v>
      </c>
      <c r="R8557" s="4">
        <f>YEAR([2]Data!$F8557)</f>
        <v>2019</v>
      </c>
    </row>
    <row r="8558" spans="1:18" ht="15.75" customHeight="1">
      <c r="A8558" s="12" t="s">
        <v>9595</v>
      </c>
      <c r="B8558" s="12" t="s">
        <v>363</v>
      </c>
      <c r="C8558" s="12" t="s">
        <v>373</v>
      </c>
      <c r="D8558" s="12" t="s">
        <v>137</v>
      </c>
      <c r="E8558" s="12" t="s">
        <v>1842</v>
      </c>
      <c r="F8558" s="13">
        <v>43764</v>
      </c>
      <c r="G8558" s="12">
        <v>4</v>
      </c>
      <c r="H8558" s="12">
        <v>203</v>
      </c>
      <c r="I8558" s="4">
        <f>VLOOKUP(Table_1[[#This Row],[Product ID]],[1]Products!$A:$D,3,0)</f>
        <v>154</v>
      </c>
      <c r="J8558" s="4">
        <f>PRODUCT([2]Data!$G8558,[2]Data!$I8558)</f>
        <v>616</v>
      </c>
      <c r="K8558" s="4">
        <f>PRODUCT([2]Data!$G8558,[2]Data!$H8558)</f>
        <v>812</v>
      </c>
      <c r="L8558" s="4">
        <f>[2]Data!$K8558-[2]Data!$J8558</f>
        <v>196</v>
      </c>
      <c r="M8558" s="4" t="str">
        <f>VLOOKUP(Table_1[[#This Row],[Location ID]],[1]Locations!$A:$B,2,0)</f>
        <v>San Bernardino</v>
      </c>
      <c r="N8558" s="4" t="str">
        <f>VLOOKUP(Table_1[[#This Row],[Sales Person ID]],'[1]Sales People'!$A:$B,2,0)</f>
        <v>Larry Castillo</v>
      </c>
      <c r="O8558" s="4" t="str">
        <f>VLOOKUP(Table_1[[#This Row],[Customer ID]],[1]Customers!$A:$B,2,0)</f>
        <v>Benjamin Lynch</v>
      </c>
      <c r="P8558" s="5">
        <f>WEEKDAY([2]Data!$F8558)</f>
        <v>7</v>
      </c>
      <c r="Q8558" s="4">
        <f>MONTH([2]Data!$F8558)</f>
        <v>10</v>
      </c>
      <c r="R8558" s="4">
        <f>YEAR([2]Data!$F8558)</f>
        <v>2019</v>
      </c>
    </row>
    <row r="8559" spans="1:18" ht="15.75" customHeight="1">
      <c r="A8559" s="12" t="s">
        <v>9596</v>
      </c>
      <c r="B8559" s="12" t="s">
        <v>44</v>
      </c>
      <c r="C8559" s="12" t="s">
        <v>55</v>
      </c>
      <c r="D8559" s="12" t="s">
        <v>170</v>
      </c>
      <c r="E8559" s="12" t="s">
        <v>2021</v>
      </c>
      <c r="F8559" s="13">
        <v>43720</v>
      </c>
      <c r="G8559" s="12">
        <v>1</v>
      </c>
      <c r="H8559" s="12">
        <v>1582</v>
      </c>
      <c r="I8559" s="4">
        <f>VLOOKUP(Table_1[[#This Row],[Product ID]],[1]Products!$A:$D,3,0)</f>
        <v>1234</v>
      </c>
      <c r="J8559" s="4">
        <f>PRODUCT([2]Data!$G8559,[2]Data!$I8559)</f>
        <v>1234</v>
      </c>
      <c r="K8559" s="4">
        <f>PRODUCT([2]Data!$G8559,[2]Data!$H8559)</f>
        <v>1582</v>
      </c>
      <c r="L8559" s="4">
        <f>[2]Data!$K8559-[2]Data!$J8559</f>
        <v>348</v>
      </c>
      <c r="M8559" s="4" t="str">
        <f>VLOOKUP(Table_1[[#This Row],[Location ID]],[1]Locations!$A:$B,2,0)</f>
        <v>Moreno Valley</v>
      </c>
      <c r="N8559" s="4" t="str">
        <f>VLOOKUP(Table_1[[#This Row],[Sales Person ID]],'[1]Sales People'!$A:$B,2,0)</f>
        <v>Bobby Russell</v>
      </c>
      <c r="O8559" s="4" t="str">
        <f>VLOOKUP(Table_1[[#This Row],[Customer ID]],[1]Customers!$A:$B,2,0)</f>
        <v>Shawn Cook</v>
      </c>
      <c r="P8559" s="5">
        <f>WEEKDAY([2]Data!$F8559)</f>
        <v>5</v>
      </c>
      <c r="Q8559" s="4">
        <f>MONTH([2]Data!$F8559)</f>
        <v>9</v>
      </c>
      <c r="R8559" s="4">
        <f>YEAR([2]Data!$F8559)</f>
        <v>2019</v>
      </c>
    </row>
    <row r="8560" spans="1:18" ht="15.75" customHeight="1">
      <c r="A8560" s="12" t="s">
        <v>9597</v>
      </c>
      <c r="B8560" s="12" t="s">
        <v>267</v>
      </c>
      <c r="C8560" s="12" t="s">
        <v>45</v>
      </c>
      <c r="D8560" s="12" t="s">
        <v>189</v>
      </c>
      <c r="E8560" s="12" t="s">
        <v>305</v>
      </c>
      <c r="F8560" s="13">
        <v>43751</v>
      </c>
      <c r="G8560" s="12">
        <v>3</v>
      </c>
      <c r="H8560" s="12">
        <v>596</v>
      </c>
      <c r="I8560" s="4">
        <f>VLOOKUP(Table_1[[#This Row],[Product ID]],[1]Products!$A:$D,3,0)</f>
        <v>358</v>
      </c>
      <c r="J8560" s="4">
        <f>PRODUCT([2]Data!$G8560,[2]Data!$I8560)</f>
        <v>1074</v>
      </c>
      <c r="K8560" s="4">
        <f>PRODUCT([2]Data!$G8560,[2]Data!$H8560)</f>
        <v>1788</v>
      </c>
      <c r="L8560" s="4">
        <f>[2]Data!$K8560-[2]Data!$J8560</f>
        <v>714</v>
      </c>
      <c r="M8560" s="4" t="str">
        <f>VLOOKUP(Table_1[[#This Row],[Location ID]],[1]Locations!$A:$B,2,0)</f>
        <v>Inglewood</v>
      </c>
      <c r="N8560" s="4" t="str">
        <f>VLOOKUP(Table_1[[#This Row],[Sales Person ID]],'[1]Sales People'!$A:$B,2,0)</f>
        <v>Joshua Taylor</v>
      </c>
      <c r="O8560" s="4" t="str">
        <f>VLOOKUP(Table_1[[#This Row],[Customer ID]],[1]Customers!$A:$B,2,0)</f>
        <v>Eric Bowman</v>
      </c>
      <c r="P8560" s="5">
        <f>WEEKDAY([2]Data!$F8560)</f>
        <v>1</v>
      </c>
      <c r="Q8560" s="4">
        <f>MONTH([2]Data!$F8560)</f>
        <v>10</v>
      </c>
      <c r="R8560" s="4">
        <f>YEAR([2]Data!$F8560)</f>
        <v>2019</v>
      </c>
    </row>
    <row r="8561" spans="1:18" ht="15.75" customHeight="1">
      <c r="A8561" s="12" t="s">
        <v>9598</v>
      </c>
      <c r="B8561" s="12" t="s">
        <v>679</v>
      </c>
      <c r="C8561" s="12" t="s">
        <v>279</v>
      </c>
      <c r="D8561" s="12" t="s">
        <v>367</v>
      </c>
      <c r="E8561" s="12" t="s">
        <v>1247</v>
      </c>
      <c r="F8561" s="13">
        <v>43626</v>
      </c>
      <c r="G8561" s="12">
        <v>1</v>
      </c>
      <c r="H8561" s="12">
        <v>181</v>
      </c>
      <c r="I8561" s="4">
        <f>VLOOKUP(Table_1[[#This Row],[Product ID]],[1]Products!$A:$D,3,0)</f>
        <v>130</v>
      </c>
      <c r="J8561" s="4">
        <f>PRODUCT([2]Data!$G8561,[2]Data!$I8561)</f>
        <v>130</v>
      </c>
      <c r="K8561" s="4">
        <f>PRODUCT([2]Data!$G8561,[2]Data!$H8561)</f>
        <v>181</v>
      </c>
      <c r="L8561" s="4">
        <f>[2]Data!$K8561-[2]Data!$J8561</f>
        <v>51</v>
      </c>
      <c r="M8561" s="4" t="str">
        <f>VLOOKUP(Table_1[[#This Row],[Location ID]],[1]Locations!$A:$B,2,0)</f>
        <v>Murrieta</v>
      </c>
      <c r="N8561" s="4" t="str">
        <f>VLOOKUP(Table_1[[#This Row],[Sales Person ID]],'[1]Sales People'!$A:$B,2,0)</f>
        <v>Jimmy Young</v>
      </c>
      <c r="O8561" s="4" t="str">
        <f>VLOOKUP(Table_1[[#This Row],[Customer ID]],[1]Customers!$A:$B,2,0)</f>
        <v>Roger Mills</v>
      </c>
      <c r="P8561" s="5">
        <f>WEEKDAY([2]Data!$F8561)</f>
        <v>2</v>
      </c>
      <c r="Q8561" s="4">
        <f>MONTH([2]Data!$F8561)</f>
        <v>6</v>
      </c>
      <c r="R8561" s="4">
        <f>YEAR([2]Data!$F8561)</f>
        <v>2019</v>
      </c>
    </row>
    <row r="8562" spans="1:18" ht="15.75" customHeight="1">
      <c r="A8562" s="12" t="s">
        <v>9599</v>
      </c>
      <c r="B8562" s="12" t="s">
        <v>341</v>
      </c>
      <c r="C8562" s="12" t="s">
        <v>480</v>
      </c>
      <c r="D8562" s="12" t="s">
        <v>41</v>
      </c>
      <c r="E8562" s="12" t="s">
        <v>2734</v>
      </c>
      <c r="F8562" s="13">
        <v>43581</v>
      </c>
      <c r="G8562" s="12">
        <v>1</v>
      </c>
      <c r="H8562" s="12">
        <v>1635</v>
      </c>
      <c r="I8562" s="4">
        <f>VLOOKUP(Table_1[[#This Row],[Product ID]],[1]Products!$A:$D,3,0)</f>
        <v>1046</v>
      </c>
      <c r="J8562" s="4">
        <f>PRODUCT([2]Data!$G8562,[2]Data!$I8562)</f>
        <v>1046</v>
      </c>
      <c r="K8562" s="4">
        <f>PRODUCT([2]Data!$G8562,[2]Data!$H8562)</f>
        <v>1635</v>
      </c>
      <c r="L8562" s="4">
        <f>[2]Data!$K8562-[2]Data!$J8562</f>
        <v>589</v>
      </c>
      <c r="M8562" s="4" t="str">
        <f>VLOOKUP(Table_1[[#This Row],[Location ID]],[1]Locations!$A:$B,2,0)</f>
        <v>Escondido</v>
      </c>
      <c r="N8562" s="4" t="str">
        <f>VLOOKUP(Table_1[[#This Row],[Sales Person ID]],'[1]Sales People'!$A:$B,2,0)</f>
        <v>Carl Hall</v>
      </c>
      <c r="O8562" s="4" t="str">
        <f>VLOOKUP(Table_1[[#This Row],[Customer ID]],[1]Customers!$A:$B,2,0)</f>
        <v>Billy Olson</v>
      </c>
      <c r="P8562" s="5">
        <f>WEEKDAY([2]Data!$F8562)</f>
        <v>6</v>
      </c>
      <c r="Q8562" s="4">
        <f>MONTH([2]Data!$F8562)</f>
        <v>4</v>
      </c>
      <c r="R8562" s="4">
        <f>YEAR([2]Data!$F8562)</f>
        <v>2019</v>
      </c>
    </row>
    <row r="8563" spans="1:18" ht="15.75" customHeight="1">
      <c r="A8563" s="12" t="s">
        <v>9600</v>
      </c>
      <c r="B8563" s="12" t="s">
        <v>423</v>
      </c>
      <c r="C8563" s="12" t="s">
        <v>469</v>
      </c>
      <c r="D8563" s="12" t="s">
        <v>127</v>
      </c>
      <c r="E8563" s="12" t="s">
        <v>382</v>
      </c>
      <c r="F8563" s="13">
        <v>43693</v>
      </c>
      <c r="G8563" s="12">
        <v>4</v>
      </c>
      <c r="H8563" s="12">
        <v>2396</v>
      </c>
      <c r="I8563" s="4">
        <f>VLOOKUP(Table_1[[#This Row],[Product ID]],[1]Products!$A:$D,3,0)</f>
        <v>1965</v>
      </c>
      <c r="J8563" s="4">
        <f>PRODUCT([2]Data!$G8563,[2]Data!$I8563)</f>
        <v>7860</v>
      </c>
      <c r="K8563" s="4">
        <f>PRODUCT([2]Data!$G8563,[2]Data!$H8563)</f>
        <v>9584</v>
      </c>
      <c r="L8563" s="4">
        <f>[2]Data!$K8563-[2]Data!$J8563</f>
        <v>1724</v>
      </c>
      <c r="M8563" s="4" t="str">
        <f>VLOOKUP(Table_1[[#This Row],[Location ID]],[1]Locations!$A:$B,2,0)</f>
        <v>Fontana</v>
      </c>
      <c r="N8563" s="4" t="str">
        <f>VLOOKUP(Table_1[[#This Row],[Sales Person ID]],'[1]Sales People'!$A:$B,2,0)</f>
        <v>Roger Ramos</v>
      </c>
      <c r="O8563" s="4" t="str">
        <f>VLOOKUP(Table_1[[#This Row],[Customer ID]],[1]Customers!$A:$B,2,0)</f>
        <v>Wayne Gordon</v>
      </c>
      <c r="P8563" s="5">
        <f>WEEKDAY([2]Data!$F8563)</f>
        <v>6</v>
      </c>
      <c r="Q8563" s="4">
        <f>MONTH([2]Data!$F8563)</f>
        <v>8</v>
      </c>
      <c r="R8563" s="4">
        <f>YEAR([2]Data!$F8563)</f>
        <v>2019</v>
      </c>
    </row>
    <row r="8564" spans="1:18" ht="15.75" customHeight="1">
      <c r="A8564" s="12" t="s">
        <v>9601</v>
      </c>
      <c r="B8564" s="12" t="s">
        <v>714</v>
      </c>
      <c r="C8564" s="12" t="s">
        <v>478</v>
      </c>
      <c r="D8564" s="12" t="s">
        <v>98</v>
      </c>
      <c r="E8564" s="12" t="s">
        <v>103</v>
      </c>
      <c r="F8564" s="13">
        <v>43472</v>
      </c>
      <c r="G8564" s="12">
        <v>3</v>
      </c>
      <c r="H8564" s="12">
        <v>530</v>
      </c>
      <c r="I8564" s="4">
        <f>VLOOKUP(Table_1[[#This Row],[Product ID]],[1]Products!$A:$D,3,0)</f>
        <v>435</v>
      </c>
      <c r="J8564" s="4">
        <f>PRODUCT([2]Data!$G8564,[2]Data!$I8564)</f>
        <v>1305</v>
      </c>
      <c r="K8564" s="4">
        <f>PRODUCT([2]Data!$G8564,[2]Data!$H8564)</f>
        <v>1590</v>
      </c>
      <c r="L8564" s="4">
        <f>[2]Data!$K8564-[2]Data!$J8564</f>
        <v>285</v>
      </c>
      <c r="M8564" s="4" t="str">
        <f>VLOOKUP(Table_1[[#This Row],[Location ID]],[1]Locations!$A:$B,2,0)</f>
        <v>Garden Grove</v>
      </c>
      <c r="N8564" s="4" t="str">
        <f>VLOOKUP(Table_1[[#This Row],[Sales Person ID]],'[1]Sales People'!$A:$B,2,0)</f>
        <v>Martin Perry</v>
      </c>
      <c r="O8564" s="4" t="str">
        <f>VLOOKUP(Table_1[[#This Row],[Customer ID]],[1]Customers!$A:$B,2,0)</f>
        <v>Charles Hughes</v>
      </c>
      <c r="P8564" s="5">
        <f>WEEKDAY([2]Data!$F8564)</f>
        <v>2</v>
      </c>
      <c r="Q8564" s="4">
        <f>MONTH([2]Data!$F8564)</f>
        <v>1</v>
      </c>
      <c r="R8564" s="4">
        <f>YEAR([2]Data!$F8564)</f>
        <v>2019</v>
      </c>
    </row>
    <row r="8565" spans="1:18" ht="15.75" customHeight="1">
      <c r="A8565" s="12" t="s">
        <v>9602</v>
      </c>
      <c r="B8565" s="12" t="s">
        <v>286</v>
      </c>
      <c r="C8565" s="12" t="s">
        <v>279</v>
      </c>
      <c r="D8565" s="12" t="s">
        <v>268</v>
      </c>
      <c r="E8565" s="12" t="s">
        <v>37</v>
      </c>
      <c r="F8565" s="13">
        <v>43618</v>
      </c>
      <c r="G8565" s="12">
        <v>4</v>
      </c>
      <c r="H8565" s="12">
        <v>2353</v>
      </c>
      <c r="I8565" s="4">
        <f>VLOOKUP(Table_1[[#This Row],[Product ID]],[1]Products!$A:$D,3,0)</f>
        <v>1788</v>
      </c>
      <c r="J8565" s="4">
        <f>PRODUCT([2]Data!$G8565,[2]Data!$I8565)</f>
        <v>7152</v>
      </c>
      <c r="K8565" s="4">
        <f>PRODUCT([2]Data!$G8565,[2]Data!$H8565)</f>
        <v>9412</v>
      </c>
      <c r="L8565" s="4">
        <f>[2]Data!$K8565-[2]Data!$J8565</f>
        <v>2260</v>
      </c>
      <c r="M8565" s="4" t="str">
        <f>VLOOKUP(Table_1[[#This Row],[Location ID]],[1]Locations!$A:$B,2,0)</f>
        <v>Murrieta</v>
      </c>
      <c r="N8565" s="4" t="str">
        <f>VLOOKUP(Table_1[[#This Row],[Sales Person ID]],'[1]Sales People'!$A:$B,2,0)</f>
        <v>Jerry Perry</v>
      </c>
      <c r="O8565" s="4" t="str">
        <f>VLOOKUP(Table_1[[#This Row],[Customer ID]],[1]Customers!$A:$B,2,0)</f>
        <v>Roy Murphy</v>
      </c>
      <c r="P8565" s="5">
        <f>WEEKDAY([2]Data!$F8565)</f>
        <v>1</v>
      </c>
      <c r="Q8565" s="4">
        <f>MONTH([2]Data!$F8565)</f>
        <v>6</v>
      </c>
      <c r="R8565" s="4">
        <f>YEAR([2]Data!$F8565)</f>
        <v>2019</v>
      </c>
    </row>
    <row r="8566" spans="1:18" ht="15.75" customHeight="1">
      <c r="A8566" s="12" t="s">
        <v>9603</v>
      </c>
      <c r="B8566" s="12" t="s">
        <v>67</v>
      </c>
      <c r="C8566" s="12" t="s">
        <v>279</v>
      </c>
      <c r="D8566" s="12" t="s">
        <v>223</v>
      </c>
      <c r="E8566" s="12" t="s">
        <v>2728</v>
      </c>
      <c r="F8566" s="13">
        <v>43666</v>
      </c>
      <c r="G8566" s="12">
        <v>1</v>
      </c>
      <c r="H8566" s="12">
        <v>1848</v>
      </c>
      <c r="I8566" s="4">
        <f>VLOOKUP(Table_1[[#This Row],[Product ID]],[1]Products!$A:$D,3,0)</f>
        <v>1294</v>
      </c>
      <c r="J8566" s="4">
        <f>PRODUCT([2]Data!$G8566,[2]Data!$I8566)</f>
        <v>1294</v>
      </c>
      <c r="K8566" s="4">
        <f>PRODUCT([2]Data!$G8566,[2]Data!$H8566)</f>
        <v>1848</v>
      </c>
      <c r="L8566" s="4">
        <f>[2]Data!$K8566-[2]Data!$J8566</f>
        <v>554</v>
      </c>
      <c r="M8566" s="4" t="str">
        <f>VLOOKUP(Table_1[[#This Row],[Location ID]],[1]Locations!$A:$B,2,0)</f>
        <v>Murrieta</v>
      </c>
      <c r="N8566" s="4" t="str">
        <f>VLOOKUP(Table_1[[#This Row],[Sales Person ID]],'[1]Sales People'!$A:$B,2,0)</f>
        <v>Ronald Reed</v>
      </c>
      <c r="O8566" s="4" t="str">
        <f>VLOOKUP(Table_1[[#This Row],[Customer ID]],[1]Customers!$A:$B,2,0)</f>
        <v>Nicholas Sanders</v>
      </c>
      <c r="P8566" s="5">
        <f>WEEKDAY([2]Data!$F8566)</f>
        <v>7</v>
      </c>
      <c r="Q8566" s="4">
        <f>MONTH([2]Data!$F8566)</f>
        <v>7</v>
      </c>
      <c r="R8566" s="4">
        <f>YEAR([2]Data!$F8566)</f>
        <v>2019</v>
      </c>
    </row>
    <row r="8567" spans="1:18" ht="15.75" customHeight="1">
      <c r="A8567" s="12" t="s">
        <v>9604</v>
      </c>
      <c r="B8567" s="12" t="s">
        <v>548</v>
      </c>
      <c r="C8567" s="12" t="s">
        <v>287</v>
      </c>
      <c r="D8567" s="12" t="s">
        <v>202</v>
      </c>
      <c r="E8567" s="12" t="s">
        <v>954</v>
      </c>
      <c r="F8567" s="13">
        <v>43481</v>
      </c>
      <c r="G8567" s="12">
        <v>1</v>
      </c>
      <c r="H8567" s="12">
        <v>556</v>
      </c>
      <c r="I8567" s="4">
        <f>VLOOKUP(Table_1[[#This Row],[Product ID]],[1]Products!$A:$D,3,0)</f>
        <v>395</v>
      </c>
      <c r="J8567" s="4">
        <f>PRODUCT([2]Data!$G8567,[2]Data!$I8567)</f>
        <v>395</v>
      </c>
      <c r="K8567" s="4">
        <f>PRODUCT([2]Data!$G8567,[2]Data!$H8567)</f>
        <v>556</v>
      </c>
      <c r="L8567" s="4">
        <f>[2]Data!$K8567-[2]Data!$J8567</f>
        <v>161</v>
      </c>
      <c r="M8567" s="4" t="str">
        <f>VLOOKUP(Table_1[[#This Row],[Location ID]],[1]Locations!$A:$B,2,0)</f>
        <v>Orange</v>
      </c>
      <c r="N8567" s="4" t="str">
        <f>VLOOKUP(Table_1[[#This Row],[Sales Person ID]],'[1]Sales People'!$A:$B,2,0)</f>
        <v>Robert Reed</v>
      </c>
      <c r="O8567" s="4" t="str">
        <f>VLOOKUP(Table_1[[#This Row],[Customer ID]],[1]Customers!$A:$B,2,0)</f>
        <v>Paul Taylor</v>
      </c>
      <c r="P8567" s="5">
        <f>WEEKDAY([2]Data!$F8567)</f>
        <v>4</v>
      </c>
      <c r="Q8567" s="4">
        <f>MONTH([2]Data!$F8567)</f>
        <v>1</v>
      </c>
      <c r="R8567" s="4">
        <f>YEAR([2]Data!$F8567)</f>
        <v>2019</v>
      </c>
    </row>
    <row r="8568" spans="1:18" ht="15.75" customHeight="1">
      <c r="A8568" s="12" t="s">
        <v>9605</v>
      </c>
      <c r="B8568" s="12" t="s">
        <v>384</v>
      </c>
      <c r="C8568" s="12" t="s">
        <v>391</v>
      </c>
      <c r="D8568" s="12" t="s">
        <v>458</v>
      </c>
      <c r="E8568" s="12" t="s">
        <v>1008</v>
      </c>
      <c r="F8568" s="13">
        <v>43619</v>
      </c>
      <c r="G8568" s="12">
        <v>1</v>
      </c>
      <c r="H8568" s="12">
        <v>2182</v>
      </c>
      <c r="I8568" s="4">
        <f>VLOOKUP(Table_1[[#This Row],[Product ID]],[1]Products!$A:$D,3,0)</f>
        <v>1200</v>
      </c>
      <c r="J8568" s="4">
        <f>PRODUCT([2]Data!$G8568,[2]Data!$I8568)</f>
        <v>1200</v>
      </c>
      <c r="K8568" s="4">
        <f>PRODUCT([2]Data!$G8568,[2]Data!$H8568)</f>
        <v>2182</v>
      </c>
      <c r="L8568" s="4">
        <f>[2]Data!$K8568-[2]Data!$J8568</f>
        <v>982</v>
      </c>
      <c r="M8568" s="4" t="str">
        <f>VLOOKUP(Table_1[[#This Row],[Location ID]],[1]Locations!$A:$B,2,0)</f>
        <v>Los Angeles</v>
      </c>
      <c r="N8568" s="4" t="str">
        <f>VLOOKUP(Table_1[[#This Row],[Sales Person ID]],'[1]Sales People'!$A:$B,2,0)</f>
        <v>Howard Sims</v>
      </c>
      <c r="O8568" s="4" t="str">
        <f>VLOOKUP(Table_1[[#This Row],[Customer ID]],[1]Customers!$A:$B,2,0)</f>
        <v>Henry Reyes</v>
      </c>
      <c r="P8568" s="5">
        <f>WEEKDAY([2]Data!$F8568)</f>
        <v>2</v>
      </c>
      <c r="Q8568" s="4">
        <f>MONTH([2]Data!$F8568)</f>
        <v>6</v>
      </c>
      <c r="R8568" s="4">
        <f>YEAR([2]Data!$F8568)</f>
        <v>2019</v>
      </c>
    </row>
    <row r="8569" spans="1:18" ht="15.75" customHeight="1">
      <c r="A8569" s="12" t="s">
        <v>9606</v>
      </c>
      <c r="B8569" s="12" t="s">
        <v>155</v>
      </c>
      <c r="C8569" s="12" t="s">
        <v>55</v>
      </c>
      <c r="D8569" s="12" t="s">
        <v>117</v>
      </c>
      <c r="E8569" s="12" t="s">
        <v>254</v>
      </c>
      <c r="F8569" s="13">
        <v>43507</v>
      </c>
      <c r="G8569" s="12">
        <v>1</v>
      </c>
      <c r="H8569" s="12">
        <v>2410</v>
      </c>
      <c r="I8569" s="4">
        <f>VLOOKUP(Table_1[[#This Row],[Product ID]],[1]Products!$A:$D,3,0)</f>
        <v>1518</v>
      </c>
      <c r="J8569" s="4">
        <f>PRODUCT([2]Data!$G8569,[2]Data!$I8569)</f>
        <v>1518</v>
      </c>
      <c r="K8569" s="4">
        <f>PRODUCT([2]Data!$G8569,[2]Data!$H8569)</f>
        <v>2410</v>
      </c>
      <c r="L8569" s="4">
        <f>[2]Data!$K8569-[2]Data!$J8569</f>
        <v>892</v>
      </c>
      <c r="M8569" s="4" t="str">
        <f>VLOOKUP(Table_1[[#This Row],[Location ID]],[1]Locations!$A:$B,2,0)</f>
        <v>Moreno Valley</v>
      </c>
      <c r="N8569" s="4" t="str">
        <f>VLOOKUP(Table_1[[#This Row],[Sales Person ID]],'[1]Sales People'!$A:$B,2,0)</f>
        <v>Patrick Ruiz</v>
      </c>
      <c r="O8569" s="4" t="str">
        <f>VLOOKUP(Table_1[[#This Row],[Customer ID]],[1]Customers!$A:$B,2,0)</f>
        <v>Joseph Lopez</v>
      </c>
      <c r="P8569" s="5">
        <f>WEEKDAY([2]Data!$F8569)</f>
        <v>2</v>
      </c>
      <c r="Q8569" s="4">
        <f>MONTH([2]Data!$F8569)</f>
        <v>2</v>
      </c>
      <c r="R8569" s="4">
        <f>YEAR([2]Data!$F8569)</f>
        <v>2019</v>
      </c>
    </row>
    <row r="8570" spans="1:18" ht="15.75" customHeight="1">
      <c r="A8570" s="12" t="s">
        <v>9607</v>
      </c>
      <c r="B8570" s="12" t="s">
        <v>130</v>
      </c>
      <c r="C8570" s="12" t="s">
        <v>480</v>
      </c>
      <c r="D8570" s="12" t="s">
        <v>319</v>
      </c>
      <c r="E8570" s="12" t="s">
        <v>624</v>
      </c>
      <c r="F8570" s="13">
        <v>43758</v>
      </c>
      <c r="G8570" s="12">
        <v>1</v>
      </c>
      <c r="H8570" s="12">
        <v>1077</v>
      </c>
      <c r="I8570" s="4">
        <f>VLOOKUP(Table_1[[#This Row],[Product ID]],[1]Products!$A:$D,3,0)</f>
        <v>732</v>
      </c>
      <c r="J8570" s="4">
        <f>PRODUCT([2]Data!$G8570,[2]Data!$I8570)</f>
        <v>732</v>
      </c>
      <c r="K8570" s="4">
        <f>PRODUCT([2]Data!$G8570,[2]Data!$H8570)</f>
        <v>1077</v>
      </c>
      <c r="L8570" s="4">
        <f>[2]Data!$K8570-[2]Data!$J8570</f>
        <v>345</v>
      </c>
      <c r="M8570" s="4" t="str">
        <f>VLOOKUP(Table_1[[#This Row],[Location ID]],[1]Locations!$A:$B,2,0)</f>
        <v>Escondido</v>
      </c>
      <c r="N8570" s="4" t="str">
        <f>VLOOKUP(Table_1[[#This Row],[Sales Person ID]],'[1]Sales People'!$A:$B,2,0)</f>
        <v>Fred Robertson</v>
      </c>
      <c r="O8570" s="4" t="str">
        <f>VLOOKUP(Table_1[[#This Row],[Customer ID]],[1]Customers!$A:$B,2,0)</f>
        <v>Eric Armstrong</v>
      </c>
      <c r="P8570" s="5">
        <f>WEEKDAY([2]Data!$F8570)</f>
        <v>1</v>
      </c>
      <c r="Q8570" s="4">
        <f>MONTH([2]Data!$F8570)</f>
        <v>10</v>
      </c>
      <c r="R8570" s="4">
        <f>YEAR([2]Data!$F8570)</f>
        <v>2019</v>
      </c>
    </row>
    <row r="8571" spans="1:18" ht="15.75" customHeight="1">
      <c r="A8571" s="12" t="s">
        <v>9608</v>
      </c>
      <c r="B8571" s="12" t="s">
        <v>155</v>
      </c>
      <c r="C8571" s="12" t="s">
        <v>607</v>
      </c>
      <c r="D8571" s="12" t="s">
        <v>227</v>
      </c>
      <c r="E8571" s="12" t="s">
        <v>1963</v>
      </c>
      <c r="F8571" s="13">
        <v>43812</v>
      </c>
      <c r="G8571" s="12">
        <v>3</v>
      </c>
      <c r="H8571" s="12">
        <v>2410</v>
      </c>
      <c r="I8571" s="4">
        <f>VLOOKUP(Table_1[[#This Row],[Product ID]],[1]Products!$A:$D,3,0)</f>
        <v>1518</v>
      </c>
      <c r="J8571" s="4">
        <f>PRODUCT([2]Data!$G8571,[2]Data!$I8571)</f>
        <v>4554</v>
      </c>
      <c r="K8571" s="4">
        <f>PRODUCT([2]Data!$G8571,[2]Data!$H8571)</f>
        <v>7230</v>
      </c>
      <c r="L8571" s="4">
        <f>[2]Data!$K8571-[2]Data!$J8571</f>
        <v>2676</v>
      </c>
      <c r="M8571" s="4" t="str">
        <f>VLOOKUP(Table_1[[#This Row],[Location ID]],[1]Locations!$A:$B,2,0)</f>
        <v>Fremont</v>
      </c>
      <c r="N8571" s="4" t="str">
        <f>VLOOKUP(Table_1[[#This Row],[Sales Person ID]],'[1]Sales People'!$A:$B,2,0)</f>
        <v>Ernest Wagner</v>
      </c>
      <c r="O8571" s="4" t="str">
        <f>VLOOKUP(Table_1[[#This Row],[Customer ID]],[1]Customers!$A:$B,2,0)</f>
        <v>Howard Moore</v>
      </c>
      <c r="P8571" s="5">
        <f>WEEKDAY([2]Data!$F8571)</f>
        <v>6</v>
      </c>
      <c r="Q8571" s="4">
        <f>MONTH([2]Data!$F8571)</f>
        <v>12</v>
      </c>
      <c r="R8571" s="4">
        <f>YEAR([2]Data!$F8571)</f>
        <v>2019</v>
      </c>
    </row>
    <row r="8572" spans="1:18" ht="15.75" customHeight="1">
      <c r="A8572" s="12" t="s">
        <v>9609</v>
      </c>
      <c r="B8572" s="12" t="s">
        <v>19</v>
      </c>
      <c r="C8572" s="12" t="s">
        <v>447</v>
      </c>
      <c r="D8572" s="12" t="s">
        <v>181</v>
      </c>
      <c r="E8572" s="12" t="s">
        <v>2368</v>
      </c>
      <c r="F8572" s="13">
        <v>43610</v>
      </c>
      <c r="G8572" s="12">
        <v>1</v>
      </c>
      <c r="H8572" s="12">
        <v>1522</v>
      </c>
      <c r="I8572" s="4">
        <f>VLOOKUP(Table_1[[#This Row],[Product ID]],[1]Products!$A:$D,3,0)</f>
        <v>791</v>
      </c>
      <c r="J8572" s="4">
        <f>PRODUCT([2]Data!$G8572,[2]Data!$I8572)</f>
        <v>791</v>
      </c>
      <c r="K8572" s="4">
        <f>PRODUCT([2]Data!$G8572,[2]Data!$H8572)</f>
        <v>1522</v>
      </c>
      <c r="L8572" s="4">
        <f>[2]Data!$K8572-[2]Data!$J8572</f>
        <v>731</v>
      </c>
      <c r="M8572" s="4" t="str">
        <f>VLOOKUP(Table_1[[#This Row],[Location ID]],[1]Locations!$A:$B,2,0)</f>
        <v>Jurupa Valley</v>
      </c>
      <c r="N8572" s="4" t="str">
        <f>VLOOKUP(Table_1[[#This Row],[Sales Person ID]],'[1]Sales People'!$A:$B,2,0)</f>
        <v>Sean Miller</v>
      </c>
      <c r="O8572" s="4" t="str">
        <f>VLOOKUP(Table_1[[#This Row],[Customer ID]],[1]Customers!$A:$B,2,0)</f>
        <v>Brian Murphy</v>
      </c>
      <c r="P8572" s="5">
        <f>WEEKDAY([2]Data!$F8572)</f>
        <v>7</v>
      </c>
      <c r="Q8572" s="4">
        <f>MONTH([2]Data!$F8572)</f>
        <v>5</v>
      </c>
      <c r="R8572" s="4">
        <f>YEAR([2]Data!$F8572)</f>
        <v>2019</v>
      </c>
    </row>
    <row r="8573" spans="1:18" ht="15.75" customHeight="1">
      <c r="A8573" s="12" t="s">
        <v>9610</v>
      </c>
      <c r="B8573" s="12" t="s">
        <v>246</v>
      </c>
      <c r="C8573" s="12" t="s">
        <v>30</v>
      </c>
      <c r="D8573" s="12" t="s">
        <v>261</v>
      </c>
      <c r="E8573" s="12" t="s">
        <v>495</v>
      </c>
      <c r="F8573" s="13">
        <v>43589</v>
      </c>
      <c r="G8573" s="12">
        <v>1</v>
      </c>
      <c r="H8573" s="12">
        <v>1887</v>
      </c>
      <c r="I8573" s="4">
        <f>VLOOKUP(Table_1[[#This Row],[Product ID]],[1]Products!$A:$D,3,0)</f>
        <v>1378</v>
      </c>
      <c r="J8573" s="4">
        <f>PRODUCT([2]Data!$G8573,[2]Data!$I8573)</f>
        <v>1378</v>
      </c>
      <c r="K8573" s="4">
        <f>PRODUCT([2]Data!$G8573,[2]Data!$H8573)</f>
        <v>1887</v>
      </c>
      <c r="L8573" s="4">
        <f>[2]Data!$K8573-[2]Data!$J8573</f>
        <v>509</v>
      </c>
      <c r="M8573" s="4" t="str">
        <f>VLOOKUP(Table_1[[#This Row],[Location ID]],[1]Locations!$A:$B,2,0)</f>
        <v>Berkeley</v>
      </c>
      <c r="N8573" s="4" t="str">
        <f>VLOOKUP(Table_1[[#This Row],[Sales Person ID]],'[1]Sales People'!$A:$B,2,0)</f>
        <v>Martin Carr</v>
      </c>
      <c r="O8573" s="4" t="str">
        <f>VLOOKUP(Table_1[[#This Row],[Customer ID]],[1]Customers!$A:$B,2,0)</f>
        <v>Todd George</v>
      </c>
      <c r="P8573" s="5">
        <f>WEEKDAY([2]Data!$F8573)</f>
        <v>7</v>
      </c>
      <c r="Q8573" s="4">
        <f>MONTH([2]Data!$F8573)</f>
        <v>5</v>
      </c>
      <c r="R8573" s="4">
        <f>YEAR([2]Data!$F8573)</f>
        <v>2019</v>
      </c>
    </row>
    <row r="8574" spans="1:18" ht="15.75" customHeight="1">
      <c r="A8574" s="12" t="s">
        <v>9611</v>
      </c>
      <c r="B8574" s="12" t="s">
        <v>381</v>
      </c>
      <c r="C8574" s="12" t="s">
        <v>480</v>
      </c>
      <c r="D8574" s="12" t="s">
        <v>152</v>
      </c>
      <c r="E8574" s="12" t="s">
        <v>4219</v>
      </c>
      <c r="F8574" s="13">
        <v>43512</v>
      </c>
      <c r="G8574" s="12">
        <v>1</v>
      </c>
      <c r="H8574" s="12">
        <v>771</v>
      </c>
      <c r="I8574" s="4">
        <f>VLOOKUP(Table_1[[#This Row],[Product ID]],[1]Products!$A:$D,3,0)</f>
        <v>648</v>
      </c>
      <c r="J8574" s="4">
        <f>PRODUCT([2]Data!$G8574,[2]Data!$I8574)</f>
        <v>648</v>
      </c>
      <c r="K8574" s="4">
        <f>PRODUCT([2]Data!$G8574,[2]Data!$H8574)</f>
        <v>771</v>
      </c>
      <c r="L8574" s="4">
        <f>[2]Data!$K8574-[2]Data!$J8574</f>
        <v>123</v>
      </c>
      <c r="M8574" s="4" t="str">
        <f>VLOOKUP(Table_1[[#This Row],[Location ID]],[1]Locations!$A:$B,2,0)</f>
        <v>Escondido</v>
      </c>
      <c r="N8574" s="4" t="str">
        <f>VLOOKUP(Table_1[[#This Row],[Sales Person ID]],'[1]Sales People'!$A:$B,2,0)</f>
        <v>Arthur Mccoy</v>
      </c>
      <c r="O8574" s="4" t="str">
        <f>VLOOKUP(Table_1[[#This Row],[Customer ID]],[1]Customers!$A:$B,2,0)</f>
        <v>Mark Kim</v>
      </c>
      <c r="P8574" s="5">
        <f>WEEKDAY([2]Data!$F8574)</f>
        <v>7</v>
      </c>
      <c r="Q8574" s="4">
        <f>MONTH([2]Data!$F8574)</f>
        <v>2</v>
      </c>
      <c r="R8574" s="4">
        <f>YEAR([2]Data!$F8574)</f>
        <v>2019</v>
      </c>
    </row>
    <row r="8575" spans="1:18" ht="15.75" customHeight="1">
      <c r="A8575" s="12" t="s">
        <v>9612</v>
      </c>
      <c r="B8575" s="12" t="s">
        <v>274</v>
      </c>
      <c r="C8575" s="12" t="s">
        <v>126</v>
      </c>
      <c r="D8575" s="12" t="s">
        <v>41</v>
      </c>
      <c r="E8575" s="12" t="s">
        <v>2382</v>
      </c>
      <c r="F8575" s="13">
        <v>43777</v>
      </c>
      <c r="G8575" s="12">
        <v>1</v>
      </c>
      <c r="H8575" s="12">
        <v>378</v>
      </c>
      <c r="I8575" s="4">
        <f>VLOOKUP(Table_1[[#This Row],[Product ID]],[1]Products!$A:$D,3,0)</f>
        <v>291</v>
      </c>
      <c r="J8575" s="4">
        <f>PRODUCT([2]Data!$G8575,[2]Data!$I8575)</f>
        <v>291</v>
      </c>
      <c r="K8575" s="4">
        <f>PRODUCT([2]Data!$G8575,[2]Data!$H8575)</f>
        <v>378</v>
      </c>
      <c r="L8575" s="4">
        <f>[2]Data!$K8575-[2]Data!$J8575</f>
        <v>87</v>
      </c>
      <c r="M8575" s="4" t="str">
        <f>VLOOKUP(Table_1[[#This Row],[Location ID]],[1]Locations!$A:$B,2,0)</f>
        <v>Glendale</v>
      </c>
      <c r="N8575" s="4" t="str">
        <f>VLOOKUP(Table_1[[#This Row],[Sales Person ID]],'[1]Sales People'!$A:$B,2,0)</f>
        <v>Carl Hall</v>
      </c>
      <c r="O8575" s="4" t="str">
        <f>VLOOKUP(Table_1[[#This Row],[Customer ID]],[1]Customers!$A:$B,2,0)</f>
        <v>Todd Lynch</v>
      </c>
      <c r="P8575" s="5">
        <f>WEEKDAY([2]Data!$F8575)</f>
        <v>6</v>
      </c>
      <c r="Q8575" s="4">
        <f>MONTH([2]Data!$F8575)</f>
        <v>11</v>
      </c>
      <c r="R8575" s="4">
        <f>YEAR([2]Data!$F8575)</f>
        <v>2019</v>
      </c>
    </row>
    <row r="8576" spans="1:18" ht="15.75" customHeight="1">
      <c r="A8576" s="12" t="s">
        <v>9613</v>
      </c>
      <c r="B8576" s="12" t="s">
        <v>400</v>
      </c>
      <c r="C8576" s="12" t="s">
        <v>366</v>
      </c>
      <c r="D8576" s="12" t="s">
        <v>202</v>
      </c>
      <c r="E8576" s="12" t="s">
        <v>596</v>
      </c>
      <c r="F8576" s="13">
        <v>43733</v>
      </c>
      <c r="G8576" s="12">
        <v>2</v>
      </c>
      <c r="H8576" s="12">
        <v>1367</v>
      </c>
      <c r="I8576" s="4">
        <f>VLOOKUP(Table_1[[#This Row],[Product ID]],[1]Products!$A:$D,3,0)</f>
        <v>984</v>
      </c>
      <c r="J8576" s="4">
        <f>PRODUCT([2]Data!$G8576,[2]Data!$I8576)</f>
        <v>1968</v>
      </c>
      <c r="K8576" s="4">
        <f>PRODUCT([2]Data!$G8576,[2]Data!$H8576)</f>
        <v>2734</v>
      </c>
      <c r="L8576" s="4">
        <f>[2]Data!$K8576-[2]Data!$J8576</f>
        <v>766</v>
      </c>
      <c r="M8576" s="4" t="str">
        <f>VLOOKUP(Table_1[[#This Row],[Location ID]],[1]Locations!$A:$B,2,0)</f>
        <v>Burbank</v>
      </c>
      <c r="N8576" s="4" t="str">
        <f>VLOOKUP(Table_1[[#This Row],[Sales Person ID]],'[1]Sales People'!$A:$B,2,0)</f>
        <v>Robert Reed</v>
      </c>
      <c r="O8576" s="4" t="str">
        <f>VLOOKUP(Table_1[[#This Row],[Customer ID]],[1]Customers!$A:$B,2,0)</f>
        <v>Anthony Berry</v>
      </c>
      <c r="P8576" s="5">
        <f>WEEKDAY([2]Data!$F8576)</f>
        <v>4</v>
      </c>
      <c r="Q8576" s="4">
        <f>MONTH([2]Data!$F8576)</f>
        <v>9</v>
      </c>
      <c r="R8576" s="4">
        <f>YEAR([2]Data!$F8576)</f>
        <v>2019</v>
      </c>
    </row>
    <row r="8577" spans="1:18" ht="15.75" customHeight="1">
      <c r="A8577" s="12" t="s">
        <v>9614</v>
      </c>
      <c r="B8577" s="12" t="s">
        <v>89</v>
      </c>
      <c r="C8577" s="12" t="s">
        <v>333</v>
      </c>
      <c r="D8577" s="12" t="s">
        <v>26</v>
      </c>
      <c r="E8577" s="12" t="s">
        <v>488</v>
      </c>
      <c r="F8577" s="13">
        <v>43671</v>
      </c>
      <c r="G8577" s="12">
        <v>1</v>
      </c>
      <c r="H8577" s="12">
        <v>1380</v>
      </c>
      <c r="I8577" s="4">
        <f>VLOOKUP(Table_1[[#This Row],[Product ID]],[1]Products!$A:$D,3,0)</f>
        <v>1090</v>
      </c>
      <c r="J8577" s="4">
        <f>PRODUCT([2]Data!$G8577,[2]Data!$I8577)</f>
        <v>1090</v>
      </c>
      <c r="K8577" s="4">
        <f>PRODUCT([2]Data!$G8577,[2]Data!$H8577)</f>
        <v>1380</v>
      </c>
      <c r="L8577" s="4">
        <f>[2]Data!$K8577-[2]Data!$J8577</f>
        <v>290</v>
      </c>
      <c r="M8577" s="4" t="str">
        <f>VLOOKUP(Table_1[[#This Row],[Location ID]],[1]Locations!$A:$B,2,0)</f>
        <v>Rancho Cucamonga</v>
      </c>
      <c r="N8577" s="4" t="str">
        <f>VLOOKUP(Table_1[[#This Row],[Sales Person ID]],'[1]Sales People'!$A:$B,2,0)</f>
        <v>Ryan Butler</v>
      </c>
      <c r="O8577" s="4" t="str">
        <f>VLOOKUP(Table_1[[#This Row],[Customer ID]],[1]Customers!$A:$B,2,0)</f>
        <v>Joe Coleman</v>
      </c>
      <c r="P8577" s="5">
        <f>WEEKDAY([2]Data!$F8577)</f>
        <v>5</v>
      </c>
      <c r="Q8577" s="4">
        <f>MONTH([2]Data!$F8577)</f>
        <v>7</v>
      </c>
      <c r="R8577" s="4">
        <f>YEAR([2]Data!$F8577)</f>
        <v>2019</v>
      </c>
    </row>
    <row r="8578" spans="1:18" ht="15.75" customHeight="1">
      <c r="A8578" s="12" t="s">
        <v>9615</v>
      </c>
      <c r="B8578" s="12" t="s">
        <v>411</v>
      </c>
      <c r="C8578" s="12" t="s">
        <v>260</v>
      </c>
      <c r="D8578" s="12" t="s">
        <v>64</v>
      </c>
      <c r="E8578" s="12" t="s">
        <v>1191</v>
      </c>
      <c r="F8578" s="13">
        <v>43742</v>
      </c>
      <c r="G8578" s="12">
        <v>1</v>
      </c>
      <c r="H8578" s="12">
        <v>886</v>
      </c>
      <c r="I8578" s="4">
        <f>VLOOKUP(Table_1[[#This Row],[Product ID]],[1]Products!$A:$D,3,0)</f>
        <v>478</v>
      </c>
      <c r="J8578" s="4">
        <f>PRODUCT([2]Data!$G8578,[2]Data!$I8578)</f>
        <v>478</v>
      </c>
      <c r="K8578" s="4">
        <f>PRODUCT([2]Data!$G8578,[2]Data!$H8578)</f>
        <v>886</v>
      </c>
      <c r="L8578" s="4">
        <f>[2]Data!$K8578-[2]Data!$J8578</f>
        <v>408</v>
      </c>
      <c r="M8578" s="4" t="str">
        <f>VLOOKUP(Table_1[[#This Row],[Location ID]],[1]Locations!$A:$B,2,0)</f>
        <v>Roseville</v>
      </c>
      <c r="N8578" s="4" t="str">
        <f>VLOOKUP(Table_1[[#This Row],[Sales Person ID]],'[1]Sales People'!$A:$B,2,0)</f>
        <v>Scott Mason</v>
      </c>
      <c r="O8578" s="4" t="str">
        <f>VLOOKUP(Table_1[[#This Row],[Customer ID]],[1]Customers!$A:$B,2,0)</f>
        <v>Brandon Martin</v>
      </c>
      <c r="P8578" s="5">
        <f>WEEKDAY([2]Data!$F8578)</f>
        <v>6</v>
      </c>
      <c r="Q8578" s="4">
        <f>MONTH([2]Data!$F8578)</f>
        <v>10</v>
      </c>
      <c r="R8578" s="4">
        <f>YEAR([2]Data!$F8578)</f>
        <v>2019</v>
      </c>
    </row>
    <row r="8579" spans="1:18" ht="15.75" customHeight="1">
      <c r="A8579" s="12" t="s">
        <v>9616</v>
      </c>
      <c r="B8579" s="12" t="s">
        <v>163</v>
      </c>
      <c r="C8579" s="12" t="s">
        <v>81</v>
      </c>
      <c r="D8579" s="12" t="s">
        <v>152</v>
      </c>
      <c r="E8579" s="12" t="s">
        <v>1041</v>
      </c>
      <c r="F8579" s="13">
        <v>43817</v>
      </c>
      <c r="G8579" s="12">
        <v>1</v>
      </c>
      <c r="H8579" s="12">
        <v>951</v>
      </c>
      <c r="I8579" s="4">
        <f>VLOOKUP(Table_1[[#This Row],[Product ID]],[1]Products!$A:$D,3,0)</f>
        <v>504</v>
      </c>
      <c r="J8579" s="4">
        <f>PRODUCT([2]Data!$G8579,[2]Data!$I8579)</f>
        <v>504</v>
      </c>
      <c r="K8579" s="4">
        <f>PRODUCT([2]Data!$G8579,[2]Data!$H8579)</f>
        <v>951</v>
      </c>
      <c r="L8579" s="4">
        <f>[2]Data!$K8579-[2]Data!$J8579</f>
        <v>447</v>
      </c>
      <c r="M8579" s="4" t="str">
        <f>VLOOKUP(Table_1[[#This Row],[Location ID]],[1]Locations!$A:$B,2,0)</f>
        <v>Clovis</v>
      </c>
      <c r="N8579" s="4" t="str">
        <f>VLOOKUP(Table_1[[#This Row],[Sales Person ID]],'[1]Sales People'!$A:$B,2,0)</f>
        <v>Arthur Mccoy</v>
      </c>
      <c r="O8579" s="4" t="str">
        <f>VLOOKUP(Table_1[[#This Row],[Customer ID]],[1]Customers!$A:$B,2,0)</f>
        <v>Brandon Diaz</v>
      </c>
      <c r="P8579" s="5">
        <f>WEEKDAY([2]Data!$F8579)</f>
        <v>4</v>
      </c>
      <c r="Q8579" s="4">
        <f>MONTH([2]Data!$F8579)</f>
        <v>12</v>
      </c>
      <c r="R8579" s="4">
        <f>YEAR([2]Data!$F8579)</f>
        <v>2019</v>
      </c>
    </row>
    <row r="8580" spans="1:18" ht="15.75" customHeight="1">
      <c r="A8580" s="12" t="s">
        <v>9617</v>
      </c>
      <c r="B8580" s="12" t="s">
        <v>548</v>
      </c>
      <c r="C8580" s="12" t="s">
        <v>146</v>
      </c>
      <c r="D8580" s="12" t="s">
        <v>261</v>
      </c>
      <c r="E8580" s="12" t="s">
        <v>153</v>
      </c>
      <c r="F8580" s="13">
        <v>43469</v>
      </c>
      <c r="G8580" s="12">
        <v>1</v>
      </c>
      <c r="H8580" s="12">
        <v>556</v>
      </c>
      <c r="I8580" s="4">
        <f>VLOOKUP(Table_1[[#This Row],[Product ID]],[1]Products!$A:$D,3,0)</f>
        <v>395</v>
      </c>
      <c r="J8580" s="4">
        <f>PRODUCT([2]Data!$G8580,[2]Data!$I8580)</f>
        <v>395</v>
      </c>
      <c r="K8580" s="4">
        <f>PRODUCT([2]Data!$G8580,[2]Data!$H8580)</f>
        <v>556</v>
      </c>
      <c r="L8580" s="4">
        <f>[2]Data!$K8580-[2]Data!$J8580</f>
        <v>161</v>
      </c>
      <c r="M8580" s="4" t="str">
        <f>VLOOKUP(Table_1[[#This Row],[Location ID]],[1]Locations!$A:$B,2,0)</f>
        <v>Oxnard</v>
      </c>
      <c r="N8580" s="4" t="str">
        <f>VLOOKUP(Table_1[[#This Row],[Sales Person ID]],'[1]Sales People'!$A:$B,2,0)</f>
        <v>Martin Carr</v>
      </c>
      <c r="O8580" s="4" t="str">
        <f>VLOOKUP(Table_1[[#This Row],[Customer ID]],[1]Customers!$A:$B,2,0)</f>
        <v>Joshua Romero</v>
      </c>
      <c r="P8580" s="5">
        <f>WEEKDAY([2]Data!$F8580)</f>
        <v>6</v>
      </c>
      <c r="Q8580" s="4">
        <f>MONTH([2]Data!$F8580)</f>
        <v>1</v>
      </c>
      <c r="R8580" s="4">
        <f>YEAR([2]Data!$F8580)</f>
        <v>2019</v>
      </c>
    </row>
    <row r="8581" spans="1:18" ht="15.75" customHeight="1">
      <c r="A8581" s="12" t="s">
        <v>9618</v>
      </c>
      <c r="B8581" s="12" t="s">
        <v>274</v>
      </c>
      <c r="C8581" s="12" t="s">
        <v>81</v>
      </c>
      <c r="D8581" s="12" t="s">
        <v>309</v>
      </c>
      <c r="E8581" s="12" t="s">
        <v>1283</v>
      </c>
      <c r="F8581" s="13">
        <v>43829</v>
      </c>
      <c r="G8581" s="12">
        <v>1</v>
      </c>
      <c r="H8581" s="12">
        <v>378</v>
      </c>
      <c r="I8581" s="4">
        <f>VLOOKUP(Table_1[[#This Row],[Product ID]],[1]Products!$A:$D,3,0)</f>
        <v>291</v>
      </c>
      <c r="J8581" s="4">
        <f>PRODUCT([2]Data!$G8581,[2]Data!$I8581)</f>
        <v>291</v>
      </c>
      <c r="K8581" s="4">
        <f>PRODUCT([2]Data!$G8581,[2]Data!$H8581)</f>
        <v>378</v>
      </c>
      <c r="L8581" s="4">
        <f>[2]Data!$K8581-[2]Data!$J8581</f>
        <v>87</v>
      </c>
      <c r="M8581" s="4" t="str">
        <f>VLOOKUP(Table_1[[#This Row],[Location ID]],[1]Locations!$A:$B,2,0)</f>
        <v>Clovis</v>
      </c>
      <c r="N8581" s="4" t="str">
        <f>VLOOKUP(Table_1[[#This Row],[Sales Person ID]],'[1]Sales People'!$A:$B,2,0)</f>
        <v>Kenneth Fields</v>
      </c>
      <c r="O8581" s="4" t="str">
        <f>VLOOKUP(Table_1[[#This Row],[Customer ID]],[1]Customers!$A:$B,2,0)</f>
        <v>Michael Lewis</v>
      </c>
      <c r="P8581" s="5">
        <f>WEEKDAY([2]Data!$F8581)</f>
        <v>2</v>
      </c>
      <c r="Q8581" s="4">
        <f>MONTH([2]Data!$F8581)</f>
        <v>12</v>
      </c>
      <c r="R8581" s="4">
        <f>YEAR([2]Data!$F8581)</f>
        <v>2019</v>
      </c>
    </row>
    <row r="8582" spans="1:18" ht="15.75" customHeight="1">
      <c r="A8582" s="12" t="s">
        <v>9619</v>
      </c>
      <c r="B8582" s="12" t="s">
        <v>130</v>
      </c>
      <c r="C8582" s="12" t="s">
        <v>40</v>
      </c>
      <c r="D8582" s="12" t="s">
        <v>102</v>
      </c>
      <c r="E8582" s="12" t="s">
        <v>937</v>
      </c>
      <c r="F8582" s="13">
        <v>43529</v>
      </c>
      <c r="G8582" s="12">
        <v>1</v>
      </c>
      <c r="H8582" s="12">
        <v>1077</v>
      </c>
      <c r="I8582" s="4">
        <f>VLOOKUP(Table_1[[#This Row],[Product ID]],[1]Products!$A:$D,3,0)</f>
        <v>732</v>
      </c>
      <c r="J8582" s="4">
        <f>PRODUCT([2]Data!$G8582,[2]Data!$I8582)</f>
        <v>732</v>
      </c>
      <c r="K8582" s="4">
        <f>PRODUCT([2]Data!$G8582,[2]Data!$H8582)</f>
        <v>1077</v>
      </c>
      <c r="L8582" s="4">
        <f>[2]Data!$K8582-[2]Data!$J8582</f>
        <v>345</v>
      </c>
      <c r="M8582" s="4" t="str">
        <f>VLOOKUP(Table_1[[#This Row],[Location ID]],[1]Locations!$A:$B,2,0)</f>
        <v>Santa Ana</v>
      </c>
      <c r="N8582" s="4" t="str">
        <f>VLOOKUP(Table_1[[#This Row],[Sales Person ID]],'[1]Sales People'!$A:$B,2,0)</f>
        <v>Howard Gardner</v>
      </c>
      <c r="O8582" s="4" t="str">
        <f>VLOOKUP(Table_1[[#This Row],[Customer ID]],[1]Customers!$A:$B,2,0)</f>
        <v>Joe Powell</v>
      </c>
      <c r="P8582" s="5">
        <f>WEEKDAY([2]Data!$F8582)</f>
        <v>3</v>
      </c>
      <c r="Q8582" s="4">
        <f>MONTH([2]Data!$F8582)</f>
        <v>3</v>
      </c>
      <c r="R8582" s="4">
        <f>YEAR([2]Data!$F8582)</f>
        <v>2019</v>
      </c>
    </row>
    <row r="8583" spans="1:18" ht="15.75" customHeight="1">
      <c r="A8583" s="12" t="s">
        <v>9620</v>
      </c>
      <c r="B8583" s="12" t="s">
        <v>140</v>
      </c>
      <c r="C8583" s="12" t="s">
        <v>279</v>
      </c>
      <c r="D8583" s="12" t="s">
        <v>69</v>
      </c>
      <c r="E8583" s="12" t="s">
        <v>1939</v>
      </c>
      <c r="F8583" s="13">
        <v>43475</v>
      </c>
      <c r="G8583" s="12">
        <v>3</v>
      </c>
      <c r="H8583" s="12">
        <v>127</v>
      </c>
      <c r="I8583" s="4">
        <f>VLOOKUP(Table_1[[#This Row],[Product ID]],[1]Products!$A:$D,3,0)</f>
        <v>79</v>
      </c>
      <c r="J8583" s="4">
        <f>PRODUCT([2]Data!$G8583,[2]Data!$I8583)</f>
        <v>237</v>
      </c>
      <c r="K8583" s="4">
        <f>PRODUCT([2]Data!$G8583,[2]Data!$H8583)</f>
        <v>381</v>
      </c>
      <c r="L8583" s="4">
        <f>[2]Data!$K8583-[2]Data!$J8583</f>
        <v>144</v>
      </c>
      <c r="M8583" s="4" t="str">
        <f>VLOOKUP(Table_1[[#This Row],[Location ID]],[1]Locations!$A:$B,2,0)</f>
        <v>Murrieta</v>
      </c>
      <c r="N8583" s="4" t="str">
        <f>VLOOKUP(Table_1[[#This Row],[Sales Person ID]],'[1]Sales People'!$A:$B,2,0)</f>
        <v>Christopher Tucker</v>
      </c>
      <c r="O8583" s="4" t="str">
        <f>VLOOKUP(Table_1[[#This Row],[Customer ID]],[1]Customers!$A:$B,2,0)</f>
        <v>Donald Collins</v>
      </c>
      <c r="P8583" s="5">
        <f>WEEKDAY([2]Data!$F8583)</f>
        <v>5</v>
      </c>
      <c r="Q8583" s="4">
        <f>MONTH([2]Data!$F8583)</f>
        <v>1</v>
      </c>
      <c r="R8583" s="4">
        <f>YEAR([2]Data!$F8583)</f>
        <v>2019</v>
      </c>
    </row>
    <row r="8584" spans="1:18" ht="15.75" customHeight="1">
      <c r="A8584" s="12" t="s">
        <v>9621</v>
      </c>
      <c r="B8584" s="12" t="s">
        <v>179</v>
      </c>
      <c r="C8584" s="12" t="s">
        <v>206</v>
      </c>
      <c r="D8584" s="12" t="s">
        <v>51</v>
      </c>
      <c r="E8584" s="12" t="s">
        <v>2127</v>
      </c>
      <c r="F8584" s="13">
        <v>43666</v>
      </c>
      <c r="G8584" s="12">
        <v>2</v>
      </c>
      <c r="H8584" s="12">
        <v>112</v>
      </c>
      <c r="I8584" s="4">
        <f>VLOOKUP(Table_1[[#This Row],[Product ID]],[1]Products!$A:$D,3,0)</f>
        <v>90</v>
      </c>
      <c r="J8584" s="4">
        <f>PRODUCT([2]Data!$G8584,[2]Data!$I8584)</f>
        <v>180</v>
      </c>
      <c r="K8584" s="4">
        <f>PRODUCT([2]Data!$G8584,[2]Data!$H8584)</f>
        <v>224</v>
      </c>
      <c r="L8584" s="4">
        <f>[2]Data!$K8584-[2]Data!$J8584</f>
        <v>44</v>
      </c>
      <c r="M8584" s="4" t="str">
        <f>VLOOKUP(Table_1[[#This Row],[Location ID]],[1]Locations!$A:$B,2,0)</f>
        <v>Pomona</v>
      </c>
      <c r="N8584" s="4" t="str">
        <f>VLOOKUP(Table_1[[#This Row],[Sales Person ID]],'[1]Sales People'!$A:$B,2,0)</f>
        <v>Brian Hansen</v>
      </c>
      <c r="O8584" s="4" t="str">
        <f>VLOOKUP(Table_1[[#This Row],[Customer ID]],[1]Customers!$A:$B,2,0)</f>
        <v>Louis Ellis</v>
      </c>
      <c r="P8584" s="5">
        <f>WEEKDAY([2]Data!$F8584)</f>
        <v>7</v>
      </c>
      <c r="Q8584" s="4">
        <f>MONTH([2]Data!$F8584)</f>
        <v>7</v>
      </c>
      <c r="R8584" s="4">
        <f>YEAR([2]Data!$F8584)</f>
        <v>2019</v>
      </c>
    </row>
    <row r="8585" spans="1:18" ht="15.75" customHeight="1">
      <c r="A8585" s="12" t="s">
        <v>9622</v>
      </c>
      <c r="B8585" s="12" t="s">
        <v>580</v>
      </c>
      <c r="C8585" s="12" t="s">
        <v>654</v>
      </c>
      <c r="D8585" s="12" t="s">
        <v>86</v>
      </c>
      <c r="E8585" s="12" t="s">
        <v>961</v>
      </c>
      <c r="F8585" s="13">
        <v>43610</v>
      </c>
      <c r="G8585" s="12">
        <v>2</v>
      </c>
      <c r="H8585" s="12">
        <v>1178</v>
      </c>
      <c r="I8585" s="4">
        <f>VLOOKUP(Table_1[[#This Row],[Product ID]],[1]Products!$A:$D,3,0)</f>
        <v>683</v>
      </c>
      <c r="J8585" s="4">
        <f>PRODUCT([2]Data!$G8585,[2]Data!$I8585)</f>
        <v>1366</v>
      </c>
      <c r="K8585" s="4">
        <f>PRODUCT([2]Data!$G8585,[2]Data!$H8585)</f>
        <v>2356</v>
      </c>
      <c r="L8585" s="4">
        <f>[2]Data!$K8585-[2]Data!$J8585</f>
        <v>990</v>
      </c>
      <c r="M8585" s="4" t="str">
        <f>VLOOKUP(Table_1[[#This Row],[Location ID]],[1]Locations!$A:$B,2,0)</f>
        <v>Hayward</v>
      </c>
      <c r="N8585" s="4" t="str">
        <f>VLOOKUP(Table_1[[#This Row],[Sales Person ID]],'[1]Sales People'!$A:$B,2,0)</f>
        <v>Roger Robertson</v>
      </c>
      <c r="O8585" s="4" t="str">
        <f>VLOOKUP(Table_1[[#This Row],[Customer ID]],[1]Customers!$A:$B,2,0)</f>
        <v>Arthur Roberts</v>
      </c>
      <c r="P8585" s="5">
        <f>WEEKDAY([2]Data!$F8585)</f>
        <v>7</v>
      </c>
      <c r="Q8585" s="4">
        <f>MONTH([2]Data!$F8585)</f>
        <v>5</v>
      </c>
      <c r="R8585" s="4">
        <f>YEAR([2]Data!$F8585)</f>
        <v>2019</v>
      </c>
    </row>
    <row r="8586" spans="1:18" ht="15.75" customHeight="1">
      <c r="A8586" s="12" t="s">
        <v>9623</v>
      </c>
      <c r="B8586" s="12" t="s">
        <v>80</v>
      </c>
      <c r="C8586" s="12" t="s">
        <v>538</v>
      </c>
      <c r="D8586" s="12" t="s">
        <v>261</v>
      </c>
      <c r="E8586" s="12" t="s">
        <v>1299</v>
      </c>
      <c r="F8586" s="13">
        <v>43634</v>
      </c>
      <c r="G8586" s="12">
        <v>1</v>
      </c>
      <c r="H8586" s="12">
        <v>1351</v>
      </c>
      <c r="I8586" s="4">
        <f>VLOOKUP(Table_1[[#This Row],[Product ID]],[1]Products!$A:$D,3,0)</f>
        <v>1108</v>
      </c>
      <c r="J8586" s="4">
        <f>PRODUCT([2]Data!$G8586,[2]Data!$I8586)</f>
        <v>1108</v>
      </c>
      <c r="K8586" s="4">
        <f>PRODUCT([2]Data!$G8586,[2]Data!$H8586)</f>
        <v>1351</v>
      </c>
      <c r="L8586" s="4">
        <f>[2]Data!$K8586-[2]Data!$J8586</f>
        <v>243</v>
      </c>
      <c r="M8586" s="4" t="str">
        <f>VLOOKUP(Table_1[[#This Row],[Location ID]],[1]Locations!$A:$B,2,0)</f>
        <v>Stockton</v>
      </c>
      <c r="N8586" s="4" t="str">
        <f>VLOOKUP(Table_1[[#This Row],[Sales Person ID]],'[1]Sales People'!$A:$B,2,0)</f>
        <v>Martin Carr</v>
      </c>
      <c r="O8586" s="4" t="str">
        <f>VLOOKUP(Table_1[[#This Row],[Customer ID]],[1]Customers!$A:$B,2,0)</f>
        <v>Samuel Price</v>
      </c>
      <c r="P8586" s="5">
        <f>WEEKDAY([2]Data!$F8586)</f>
        <v>3</v>
      </c>
      <c r="Q8586" s="4">
        <f>MONTH([2]Data!$F8586)</f>
        <v>6</v>
      </c>
      <c r="R8586" s="4">
        <f>YEAR([2]Data!$F8586)</f>
        <v>2019</v>
      </c>
    </row>
    <row r="8587" spans="1:18" ht="15.75" customHeight="1">
      <c r="A8587" s="12" t="s">
        <v>9624</v>
      </c>
      <c r="B8587" s="12" t="s">
        <v>39</v>
      </c>
      <c r="C8587" s="12" t="s">
        <v>151</v>
      </c>
      <c r="D8587" s="12" t="s">
        <v>147</v>
      </c>
      <c r="E8587" s="12" t="s">
        <v>361</v>
      </c>
      <c r="F8587" s="13">
        <v>43707</v>
      </c>
      <c r="G8587" s="12">
        <v>1</v>
      </c>
      <c r="H8587" s="12">
        <v>684</v>
      </c>
      <c r="I8587" s="4">
        <f>VLOOKUP(Table_1[[#This Row],[Product ID]],[1]Products!$A:$D,3,0)</f>
        <v>561</v>
      </c>
      <c r="J8587" s="4">
        <f>PRODUCT([2]Data!$G8587,[2]Data!$I8587)</f>
        <v>561</v>
      </c>
      <c r="K8587" s="4">
        <f>PRODUCT([2]Data!$G8587,[2]Data!$H8587)</f>
        <v>684</v>
      </c>
      <c r="L8587" s="4">
        <f>[2]Data!$K8587-[2]Data!$J8587</f>
        <v>123</v>
      </c>
      <c r="M8587" s="4" t="str">
        <f>VLOOKUP(Table_1[[#This Row],[Location ID]],[1]Locations!$A:$B,2,0)</f>
        <v>Salinas</v>
      </c>
      <c r="N8587" s="4" t="str">
        <f>VLOOKUP(Table_1[[#This Row],[Sales Person ID]],'[1]Sales People'!$A:$B,2,0)</f>
        <v>Clarence Fox</v>
      </c>
      <c r="O8587" s="4" t="str">
        <f>VLOOKUP(Table_1[[#This Row],[Customer ID]],[1]Customers!$A:$B,2,0)</f>
        <v>Shawn Henderson</v>
      </c>
      <c r="P8587" s="5">
        <f>WEEKDAY([2]Data!$F8587)</f>
        <v>6</v>
      </c>
      <c r="Q8587" s="4">
        <f>MONTH([2]Data!$F8587)</f>
        <v>8</v>
      </c>
      <c r="R8587" s="4">
        <f>YEAR([2]Data!$F8587)</f>
        <v>2019</v>
      </c>
    </row>
    <row r="8588" spans="1:18" ht="15.75" customHeight="1">
      <c r="A8588" s="12" t="s">
        <v>9625</v>
      </c>
      <c r="B8588" s="12" t="s">
        <v>58</v>
      </c>
      <c r="C8588" s="12" t="s">
        <v>333</v>
      </c>
      <c r="D8588" s="12" t="s">
        <v>157</v>
      </c>
      <c r="E8588" s="12" t="s">
        <v>3175</v>
      </c>
      <c r="F8588" s="13">
        <v>43642</v>
      </c>
      <c r="G8588" s="12">
        <v>4</v>
      </c>
      <c r="H8588" s="12">
        <v>1812</v>
      </c>
      <c r="I8588" s="4">
        <f>VLOOKUP(Table_1[[#This Row],[Product ID]],[1]Products!$A:$D,3,0)</f>
        <v>1305</v>
      </c>
      <c r="J8588" s="4">
        <f>PRODUCT([2]Data!$G8588,[2]Data!$I8588)</f>
        <v>5220</v>
      </c>
      <c r="K8588" s="4">
        <f>PRODUCT([2]Data!$G8588,[2]Data!$H8588)</f>
        <v>7248</v>
      </c>
      <c r="L8588" s="4">
        <f>[2]Data!$K8588-[2]Data!$J8588</f>
        <v>2028</v>
      </c>
      <c r="M8588" s="4" t="str">
        <f>VLOOKUP(Table_1[[#This Row],[Location ID]],[1]Locations!$A:$B,2,0)</f>
        <v>Rancho Cucamonga</v>
      </c>
      <c r="N8588" s="4" t="str">
        <f>VLOOKUP(Table_1[[#This Row],[Sales Person ID]],'[1]Sales People'!$A:$B,2,0)</f>
        <v>Carl Elliott</v>
      </c>
      <c r="O8588" s="4" t="str">
        <f>VLOOKUP(Table_1[[#This Row],[Customer ID]],[1]Customers!$A:$B,2,0)</f>
        <v>Harry Perkins</v>
      </c>
      <c r="P8588" s="5">
        <f>WEEKDAY([2]Data!$F8588)</f>
        <v>4</v>
      </c>
      <c r="Q8588" s="4">
        <f>MONTH([2]Data!$F8588)</f>
        <v>6</v>
      </c>
      <c r="R8588" s="4">
        <f>YEAR([2]Data!$F8588)</f>
        <v>2019</v>
      </c>
    </row>
    <row r="8589" spans="1:18" ht="15.75" customHeight="1">
      <c r="A8589" s="12" t="s">
        <v>9626</v>
      </c>
      <c r="B8589" s="12" t="s">
        <v>564</v>
      </c>
      <c r="C8589" s="12" t="s">
        <v>63</v>
      </c>
      <c r="D8589" s="12" t="s">
        <v>147</v>
      </c>
      <c r="E8589" s="12" t="s">
        <v>853</v>
      </c>
      <c r="F8589" s="13">
        <v>43668</v>
      </c>
      <c r="G8589" s="12">
        <v>4</v>
      </c>
      <c r="H8589" s="12">
        <v>1798</v>
      </c>
      <c r="I8589" s="4">
        <f>VLOOKUP(Table_1[[#This Row],[Product ID]],[1]Products!$A:$D,3,0)</f>
        <v>971</v>
      </c>
      <c r="J8589" s="4">
        <f>PRODUCT([2]Data!$G8589,[2]Data!$I8589)</f>
        <v>3884</v>
      </c>
      <c r="K8589" s="4">
        <f>PRODUCT([2]Data!$G8589,[2]Data!$H8589)</f>
        <v>7192</v>
      </c>
      <c r="L8589" s="4">
        <f>[2]Data!$K8589-[2]Data!$J8589</f>
        <v>3308</v>
      </c>
      <c r="M8589" s="4" t="str">
        <f>VLOOKUP(Table_1[[#This Row],[Location ID]],[1]Locations!$A:$B,2,0)</f>
        <v>Pasadena</v>
      </c>
      <c r="N8589" s="4" t="str">
        <f>VLOOKUP(Table_1[[#This Row],[Sales Person ID]],'[1]Sales People'!$A:$B,2,0)</f>
        <v>Clarence Fox</v>
      </c>
      <c r="O8589" s="4" t="str">
        <f>VLOOKUP(Table_1[[#This Row],[Customer ID]],[1]Customers!$A:$B,2,0)</f>
        <v>Nicholas Garcia</v>
      </c>
      <c r="P8589" s="5">
        <f>WEEKDAY([2]Data!$F8589)</f>
        <v>2</v>
      </c>
      <c r="Q8589" s="4">
        <f>MONTH([2]Data!$F8589)</f>
        <v>7</v>
      </c>
      <c r="R8589" s="4">
        <f>YEAR([2]Data!$F8589)</f>
        <v>2019</v>
      </c>
    </row>
    <row r="8590" spans="1:18" ht="15.75" customHeight="1">
      <c r="A8590" s="12" t="s">
        <v>9627</v>
      </c>
      <c r="B8590" s="12" t="s">
        <v>143</v>
      </c>
      <c r="C8590" s="12" t="s">
        <v>35</v>
      </c>
      <c r="D8590" s="12" t="s">
        <v>170</v>
      </c>
      <c r="E8590" s="12" t="s">
        <v>1733</v>
      </c>
      <c r="F8590" s="13">
        <v>43815</v>
      </c>
      <c r="G8590" s="12">
        <v>3</v>
      </c>
      <c r="H8590" s="12">
        <v>2091</v>
      </c>
      <c r="I8590" s="4">
        <f>VLOOKUP(Table_1[[#This Row],[Product ID]],[1]Products!$A:$D,3,0)</f>
        <v>1485</v>
      </c>
      <c r="J8590" s="4">
        <f>PRODUCT([2]Data!$G8590,[2]Data!$I8590)</f>
        <v>4455</v>
      </c>
      <c r="K8590" s="4">
        <f>PRODUCT([2]Data!$G8590,[2]Data!$H8590)</f>
        <v>6273</v>
      </c>
      <c r="L8590" s="4">
        <f>[2]Data!$K8590-[2]Data!$J8590</f>
        <v>1818</v>
      </c>
      <c r="M8590" s="4" t="str">
        <f>VLOOKUP(Table_1[[#This Row],[Location ID]],[1]Locations!$A:$B,2,0)</f>
        <v>Lancaster</v>
      </c>
      <c r="N8590" s="4" t="str">
        <f>VLOOKUP(Table_1[[#This Row],[Sales Person ID]],'[1]Sales People'!$A:$B,2,0)</f>
        <v>Bobby Russell</v>
      </c>
      <c r="O8590" s="4" t="str">
        <f>VLOOKUP(Table_1[[#This Row],[Customer ID]],[1]Customers!$A:$B,2,0)</f>
        <v>Jimmy Andrews</v>
      </c>
      <c r="P8590" s="5">
        <f>WEEKDAY([2]Data!$F8590)</f>
        <v>2</v>
      </c>
      <c r="Q8590" s="4">
        <f>MONTH([2]Data!$F8590)</f>
        <v>12</v>
      </c>
      <c r="R8590" s="4">
        <f>YEAR([2]Data!$F8590)</f>
        <v>2019</v>
      </c>
    </row>
    <row r="8591" spans="1:18" ht="15.75" customHeight="1">
      <c r="A8591" s="12" t="s">
        <v>9628</v>
      </c>
      <c r="B8591" s="12" t="s">
        <v>44</v>
      </c>
      <c r="C8591" s="12" t="s">
        <v>360</v>
      </c>
      <c r="D8591" s="12" t="s">
        <v>69</v>
      </c>
      <c r="E8591" s="12" t="s">
        <v>1491</v>
      </c>
      <c r="F8591" s="13">
        <v>43780</v>
      </c>
      <c r="G8591" s="12">
        <v>1</v>
      </c>
      <c r="H8591" s="12">
        <v>1582</v>
      </c>
      <c r="I8591" s="4">
        <f>VLOOKUP(Table_1[[#This Row],[Product ID]],[1]Products!$A:$D,3,0)</f>
        <v>1234</v>
      </c>
      <c r="J8591" s="4">
        <f>PRODUCT([2]Data!$G8591,[2]Data!$I8591)</f>
        <v>1234</v>
      </c>
      <c r="K8591" s="4">
        <f>PRODUCT([2]Data!$G8591,[2]Data!$H8591)</f>
        <v>1582</v>
      </c>
      <c r="L8591" s="4">
        <f>[2]Data!$K8591-[2]Data!$J8591</f>
        <v>348</v>
      </c>
      <c r="M8591" s="4" t="str">
        <f>VLOOKUP(Table_1[[#This Row],[Location ID]],[1]Locations!$A:$B,2,0)</f>
        <v>Santa Clara</v>
      </c>
      <c r="N8591" s="4" t="str">
        <f>VLOOKUP(Table_1[[#This Row],[Sales Person ID]],'[1]Sales People'!$A:$B,2,0)</f>
        <v>Christopher Tucker</v>
      </c>
      <c r="O8591" s="4" t="str">
        <f>VLOOKUP(Table_1[[#This Row],[Customer ID]],[1]Customers!$A:$B,2,0)</f>
        <v>Shawn Snyder</v>
      </c>
      <c r="P8591" s="5">
        <f>WEEKDAY([2]Data!$F8591)</f>
        <v>2</v>
      </c>
      <c r="Q8591" s="4">
        <f>MONTH([2]Data!$F8591)</f>
        <v>11</v>
      </c>
      <c r="R8591" s="4">
        <f>YEAR([2]Data!$F8591)</f>
        <v>2019</v>
      </c>
    </row>
    <row r="8592" spans="1:18" ht="15.75" customHeight="1">
      <c r="A8592" s="12" t="s">
        <v>9629</v>
      </c>
      <c r="B8592" s="12" t="s">
        <v>637</v>
      </c>
      <c r="C8592" s="12" t="s">
        <v>391</v>
      </c>
      <c r="D8592" s="12" t="s">
        <v>31</v>
      </c>
      <c r="E8592" s="12" t="s">
        <v>2544</v>
      </c>
      <c r="F8592" s="13">
        <v>43712</v>
      </c>
      <c r="G8592" s="12">
        <v>3</v>
      </c>
      <c r="H8592" s="12">
        <v>584</v>
      </c>
      <c r="I8592" s="4">
        <f>VLOOKUP(Table_1[[#This Row],[Product ID]],[1]Products!$A:$D,3,0)</f>
        <v>420</v>
      </c>
      <c r="J8592" s="4">
        <f>PRODUCT([2]Data!$G8592,[2]Data!$I8592)</f>
        <v>1260</v>
      </c>
      <c r="K8592" s="4">
        <f>PRODUCT([2]Data!$G8592,[2]Data!$H8592)</f>
        <v>1752</v>
      </c>
      <c r="L8592" s="4">
        <f>[2]Data!$K8592-[2]Data!$J8592</f>
        <v>492</v>
      </c>
      <c r="M8592" s="4" t="str">
        <f>VLOOKUP(Table_1[[#This Row],[Location ID]],[1]Locations!$A:$B,2,0)</f>
        <v>Los Angeles</v>
      </c>
      <c r="N8592" s="4" t="str">
        <f>VLOOKUP(Table_1[[#This Row],[Sales Person ID]],'[1]Sales People'!$A:$B,2,0)</f>
        <v>Joshua Cook</v>
      </c>
      <c r="O8592" s="4" t="str">
        <f>VLOOKUP(Table_1[[#This Row],[Customer ID]],[1]Customers!$A:$B,2,0)</f>
        <v>Andrew Reynolds</v>
      </c>
      <c r="P8592" s="5">
        <f>WEEKDAY([2]Data!$F8592)</f>
        <v>4</v>
      </c>
      <c r="Q8592" s="4">
        <f>MONTH([2]Data!$F8592)</f>
        <v>9</v>
      </c>
      <c r="R8592" s="4">
        <f>YEAR([2]Data!$F8592)</f>
        <v>2019</v>
      </c>
    </row>
    <row r="8593" spans="1:18" ht="15.75" customHeight="1">
      <c r="A8593" s="12" t="s">
        <v>9630</v>
      </c>
      <c r="B8593" s="12" t="s">
        <v>274</v>
      </c>
      <c r="C8593" s="12" t="s">
        <v>538</v>
      </c>
      <c r="D8593" s="12" t="s">
        <v>51</v>
      </c>
      <c r="E8593" s="12" t="s">
        <v>578</v>
      </c>
      <c r="F8593" s="13">
        <v>43518</v>
      </c>
      <c r="G8593" s="12">
        <v>1</v>
      </c>
      <c r="H8593" s="12">
        <v>378</v>
      </c>
      <c r="I8593" s="4">
        <f>VLOOKUP(Table_1[[#This Row],[Product ID]],[1]Products!$A:$D,3,0)</f>
        <v>291</v>
      </c>
      <c r="J8593" s="4">
        <f>PRODUCT([2]Data!$G8593,[2]Data!$I8593)</f>
        <v>291</v>
      </c>
      <c r="K8593" s="4">
        <f>PRODUCT([2]Data!$G8593,[2]Data!$H8593)</f>
        <v>378</v>
      </c>
      <c r="L8593" s="4">
        <f>[2]Data!$K8593-[2]Data!$J8593</f>
        <v>87</v>
      </c>
      <c r="M8593" s="4" t="str">
        <f>VLOOKUP(Table_1[[#This Row],[Location ID]],[1]Locations!$A:$B,2,0)</f>
        <v>Stockton</v>
      </c>
      <c r="N8593" s="4" t="str">
        <f>VLOOKUP(Table_1[[#This Row],[Sales Person ID]],'[1]Sales People'!$A:$B,2,0)</f>
        <v>Brian Hansen</v>
      </c>
      <c r="O8593" s="4" t="str">
        <f>VLOOKUP(Table_1[[#This Row],[Customer ID]],[1]Customers!$A:$B,2,0)</f>
        <v>Juan Cruz</v>
      </c>
      <c r="P8593" s="5">
        <f>WEEKDAY([2]Data!$F8593)</f>
        <v>6</v>
      </c>
      <c r="Q8593" s="4">
        <f>MONTH([2]Data!$F8593)</f>
        <v>2</v>
      </c>
      <c r="R8593" s="4">
        <f>YEAR([2]Data!$F8593)</f>
        <v>2019</v>
      </c>
    </row>
    <row r="8594" spans="1:18" ht="15.75" customHeight="1">
      <c r="A8594" s="12" t="s">
        <v>9631</v>
      </c>
      <c r="B8594" s="12" t="s">
        <v>363</v>
      </c>
      <c r="C8594" s="12" t="s">
        <v>85</v>
      </c>
      <c r="D8594" s="12" t="s">
        <v>46</v>
      </c>
      <c r="E8594" s="12" t="s">
        <v>598</v>
      </c>
      <c r="F8594" s="13">
        <v>43759</v>
      </c>
      <c r="G8594" s="12">
        <v>1</v>
      </c>
      <c r="H8594" s="12">
        <v>203</v>
      </c>
      <c r="I8594" s="4">
        <f>VLOOKUP(Table_1[[#This Row],[Product ID]],[1]Products!$A:$D,3,0)</f>
        <v>154</v>
      </c>
      <c r="J8594" s="4">
        <f>PRODUCT([2]Data!$G8594,[2]Data!$I8594)</f>
        <v>154</v>
      </c>
      <c r="K8594" s="4">
        <f>PRODUCT([2]Data!$G8594,[2]Data!$H8594)</f>
        <v>203</v>
      </c>
      <c r="L8594" s="4">
        <f>[2]Data!$K8594-[2]Data!$J8594</f>
        <v>49</v>
      </c>
      <c r="M8594" s="4" t="str">
        <f>VLOOKUP(Table_1[[#This Row],[Location ID]],[1]Locations!$A:$B,2,0)</f>
        <v>West Covina</v>
      </c>
      <c r="N8594" s="4" t="str">
        <f>VLOOKUP(Table_1[[#This Row],[Sales Person ID]],'[1]Sales People'!$A:$B,2,0)</f>
        <v>Charles Harper</v>
      </c>
      <c r="O8594" s="4" t="str">
        <f>VLOOKUP(Table_1[[#This Row],[Customer ID]],[1]Customers!$A:$B,2,0)</f>
        <v>Albert Jacobs</v>
      </c>
      <c r="P8594" s="5">
        <f>WEEKDAY([2]Data!$F8594)</f>
        <v>2</v>
      </c>
      <c r="Q8594" s="4">
        <f>MONTH([2]Data!$F8594)</f>
        <v>10</v>
      </c>
      <c r="R8594" s="4">
        <f>YEAR([2]Data!$F8594)</f>
        <v>2019</v>
      </c>
    </row>
    <row r="8595" spans="1:18" ht="15.75" customHeight="1">
      <c r="A8595" s="12" t="s">
        <v>9632</v>
      </c>
      <c r="B8595" s="12" t="s">
        <v>472</v>
      </c>
      <c r="C8595" s="12" t="s">
        <v>55</v>
      </c>
      <c r="D8595" s="12" t="s">
        <v>74</v>
      </c>
      <c r="E8595" s="12" t="s">
        <v>1915</v>
      </c>
      <c r="F8595" s="13">
        <v>43668</v>
      </c>
      <c r="G8595" s="12">
        <v>4</v>
      </c>
      <c r="H8595" s="12">
        <v>35</v>
      </c>
      <c r="I8595" s="4">
        <f>VLOOKUP(Table_1[[#This Row],[Product ID]],[1]Products!$A:$D,3,0)</f>
        <v>22</v>
      </c>
      <c r="J8595" s="4">
        <f>PRODUCT([2]Data!$G8595,[2]Data!$I8595)</f>
        <v>88</v>
      </c>
      <c r="K8595" s="4">
        <f>PRODUCT([2]Data!$G8595,[2]Data!$H8595)</f>
        <v>140</v>
      </c>
      <c r="L8595" s="4">
        <f>[2]Data!$K8595-[2]Data!$J8595</f>
        <v>52</v>
      </c>
      <c r="M8595" s="4" t="str">
        <f>VLOOKUP(Table_1[[#This Row],[Location ID]],[1]Locations!$A:$B,2,0)</f>
        <v>Moreno Valley</v>
      </c>
      <c r="N8595" s="4" t="str">
        <f>VLOOKUP(Table_1[[#This Row],[Sales Person ID]],'[1]Sales People'!$A:$B,2,0)</f>
        <v>Jeremy Mendoza</v>
      </c>
      <c r="O8595" s="4" t="str">
        <f>VLOOKUP(Table_1[[#This Row],[Customer ID]],[1]Customers!$A:$B,2,0)</f>
        <v>Ernest Rivera</v>
      </c>
      <c r="P8595" s="5">
        <f>WEEKDAY([2]Data!$F8595)</f>
        <v>2</v>
      </c>
      <c r="Q8595" s="4">
        <f>MONTH([2]Data!$F8595)</f>
        <v>7</v>
      </c>
      <c r="R8595" s="4">
        <f>YEAR([2]Data!$F8595)</f>
        <v>2019</v>
      </c>
    </row>
    <row r="8596" spans="1:18" ht="15.75" customHeight="1">
      <c r="A8596" s="12" t="s">
        <v>9633</v>
      </c>
      <c r="B8596" s="12" t="s">
        <v>936</v>
      </c>
      <c r="C8596" s="12" t="s">
        <v>206</v>
      </c>
      <c r="D8596" s="12" t="s">
        <v>367</v>
      </c>
      <c r="E8596" s="12" t="s">
        <v>851</v>
      </c>
      <c r="F8596" s="13">
        <v>43674</v>
      </c>
      <c r="G8596" s="12">
        <v>3</v>
      </c>
      <c r="H8596" s="12">
        <v>136</v>
      </c>
      <c r="I8596" s="4">
        <f>VLOOKUP(Table_1[[#This Row],[Product ID]],[1]Products!$A:$D,3,0)</f>
        <v>72</v>
      </c>
      <c r="J8596" s="4">
        <f>PRODUCT([2]Data!$G8596,[2]Data!$I8596)</f>
        <v>216</v>
      </c>
      <c r="K8596" s="4">
        <f>PRODUCT([2]Data!$G8596,[2]Data!$H8596)</f>
        <v>408</v>
      </c>
      <c r="L8596" s="4">
        <f>[2]Data!$K8596-[2]Data!$J8596</f>
        <v>192</v>
      </c>
      <c r="M8596" s="4" t="str">
        <f>VLOOKUP(Table_1[[#This Row],[Location ID]],[1]Locations!$A:$B,2,0)</f>
        <v>Pomona</v>
      </c>
      <c r="N8596" s="4" t="str">
        <f>VLOOKUP(Table_1[[#This Row],[Sales Person ID]],'[1]Sales People'!$A:$B,2,0)</f>
        <v>Jimmy Young</v>
      </c>
      <c r="O8596" s="4" t="str">
        <f>VLOOKUP(Table_1[[#This Row],[Customer ID]],[1]Customers!$A:$B,2,0)</f>
        <v>Joshua Williams</v>
      </c>
      <c r="P8596" s="5">
        <f>WEEKDAY([2]Data!$F8596)</f>
        <v>1</v>
      </c>
      <c r="Q8596" s="4">
        <f>MONTH([2]Data!$F8596)</f>
        <v>7</v>
      </c>
      <c r="R8596" s="4">
        <f>YEAR([2]Data!$F8596)</f>
        <v>2019</v>
      </c>
    </row>
    <row r="8597" spans="1:18" ht="15.75" customHeight="1">
      <c r="A8597" s="12" t="s">
        <v>9634</v>
      </c>
      <c r="B8597" s="12" t="s">
        <v>249</v>
      </c>
      <c r="C8597" s="12" t="s">
        <v>126</v>
      </c>
      <c r="D8597" s="12" t="s">
        <v>74</v>
      </c>
      <c r="E8597" s="12" t="s">
        <v>1314</v>
      </c>
      <c r="F8597" s="13">
        <v>43514</v>
      </c>
      <c r="G8597" s="12">
        <v>1</v>
      </c>
      <c r="H8597" s="12">
        <v>871</v>
      </c>
      <c r="I8597" s="4">
        <f>VLOOKUP(Table_1[[#This Row],[Product ID]],[1]Products!$A:$D,3,0)</f>
        <v>540</v>
      </c>
      <c r="J8597" s="4">
        <f>PRODUCT([2]Data!$G8597,[2]Data!$I8597)</f>
        <v>540</v>
      </c>
      <c r="K8597" s="4">
        <f>PRODUCT([2]Data!$G8597,[2]Data!$H8597)</f>
        <v>871</v>
      </c>
      <c r="L8597" s="4">
        <f>[2]Data!$K8597-[2]Data!$J8597</f>
        <v>331</v>
      </c>
      <c r="M8597" s="4" t="str">
        <f>VLOOKUP(Table_1[[#This Row],[Location ID]],[1]Locations!$A:$B,2,0)</f>
        <v>Glendale</v>
      </c>
      <c r="N8597" s="4" t="str">
        <f>VLOOKUP(Table_1[[#This Row],[Sales Person ID]],'[1]Sales People'!$A:$B,2,0)</f>
        <v>Jeremy Mendoza</v>
      </c>
      <c r="O8597" s="4" t="str">
        <f>VLOOKUP(Table_1[[#This Row],[Customer ID]],[1]Customers!$A:$B,2,0)</f>
        <v>Terry Harris</v>
      </c>
      <c r="P8597" s="5">
        <f>WEEKDAY([2]Data!$F8597)</f>
        <v>2</v>
      </c>
      <c r="Q8597" s="4">
        <f>MONTH([2]Data!$F8597)</f>
        <v>2</v>
      </c>
      <c r="R8597" s="4">
        <f>YEAR([2]Data!$F8597)</f>
        <v>2019</v>
      </c>
    </row>
    <row r="8598" spans="1:18" ht="15.75" customHeight="1">
      <c r="A8598" s="12" t="s">
        <v>9635</v>
      </c>
      <c r="B8598" s="12" t="s">
        <v>475</v>
      </c>
      <c r="C8598" s="12" t="s">
        <v>30</v>
      </c>
      <c r="D8598" s="12" t="s">
        <v>280</v>
      </c>
      <c r="E8598" s="12" t="s">
        <v>870</v>
      </c>
      <c r="F8598" s="13">
        <v>43583</v>
      </c>
      <c r="G8598" s="12">
        <v>1</v>
      </c>
      <c r="H8598" s="12">
        <v>1566</v>
      </c>
      <c r="I8598" s="4">
        <f>VLOOKUP(Table_1[[#This Row],[Product ID]],[1]Products!$A:$D,3,0)</f>
        <v>1190</v>
      </c>
      <c r="J8598" s="4">
        <f>PRODUCT([2]Data!$G8598,[2]Data!$I8598)</f>
        <v>1190</v>
      </c>
      <c r="K8598" s="4">
        <f>PRODUCT([2]Data!$G8598,[2]Data!$H8598)</f>
        <v>1566</v>
      </c>
      <c r="L8598" s="4">
        <f>[2]Data!$K8598-[2]Data!$J8598</f>
        <v>376</v>
      </c>
      <c r="M8598" s="4" t="str">
        <f>VLOOKUP(Table_1[[#This Row],[Location ID]],[1]Locations!$A:$B,2,0)</f>
        <v>Berkeley</v>
      </c>
      <c r="N8598" s="4" t="str">
        <f>VLOOKUP(Table_1[[#This Row],[Sales Person ID]],'[1]Sales People'!$A:$B,2,0)</f>
        <v>Kevin Butler</v>
      </c>
      <c r="O8598" s="4" t="str">
        <f>VLOOKUP(Table_1[[#This Row],[Customer ID]],[1]Customers!$A:$B,2,0)</f>
        <v>Ralph Elliott</v>
      </c>
      <c r="P8598" s="5">
        <f>WEEKDAY([2]Data!$F8598)</f>
        <v>1</v>
      </c>
      <c r="Q8598" s="4">
        <f>MONTH([2]Data!$F8598)</f>
        <v>4</v>
      </c>
      <c r="R8598" s="4">
        <f>YEAR([2]Data!$F8598)</f>
        <v>2019</v>
      </c>
    </row>
    <row r="8599" spans="1:18" ht="15.75" customHeight="1">
      <c r="A8599" s="12" t="s">
        <v>9636</v>
      </c>
      <c r="B8599" s="12" t="s">
        <v>211</v>
      </c>
      <c r="C8599" s="12" t="s">
        <v>90</v>
      </c>
      <c r="D8599" s="12" t="s">
        <v>250</v>
      </c>
      <c r="E8599" s="12" t="s">
        <v>1019</v>
      </c>
      <c r="F8599" s="13">
        <v>43521</v>
      </c>
      <c r="G8599" s="12">
        <v>1</v>
      </c>
      <c r="H8599" s="12">
        <v>315</v>
      </c>
      <c r="I8599" s="4">
        <f>VLOOKUP(Table_1[[#This Row],[Product ID]],[1]Products!$A:$D,3,0)</f>
        <v>208</v>
      </c>
      <c r="J8599" s="4">
        <f>PRODUCT([2]Data!$G8599,[2]Data!$I8599)</f>
        <v>208</v>
      </c>
      <c r="K8599" s="4">
        <f>PRODUCT([2]Data!$G8599,[2]Data!$H8599)</f>
        <v>315</v>
      </c>
      <c r="L8599" s="4">
        <f>[2]Data!$K8599-[2]Data!$J8599</f>
        <v>107</v>
      </c>
      <c r="M8599" s="4" t="str">
        <f>VLOOKUP(Table_1[[#This Row],[Location ID]],[1]Locations!$A:$B,2,0)</f>
        <v>Palmdale</v>
      </c>
      <c r="N8599" s="4" t="str">
        <f>VLOOKUP(Table_1[[#This Row],[Sales Person ID]],'[1]Sales People'!$A:$B,2,0)</f>
        <v>John Reyes</v>
      </c>
      <c r="O8599" s="4" t="str">
        <f>VLOOKUP(Table_1[[#This Row],[Customer ID]],[1]Customers!$A:$B,2,0)</f>
        <v>Fred Evans</v>
      </c>
      <c r="P8599" s="5">
        <f>WEEKDAY([2]Data!$F8599)</f>
        <v>2</v>
      </c>
      <c r="Q8599" s="4">
        <f>MONTH([2]Data!$F8599)</f>
        <v>2</v>
      </c>
      <c r="R8599" s="4">
        <f>YEAR([2]Data!$F8599)</f>
        <v>2019</v>
      </c>
    </row>
    <row r="8600" spans="1:18" ht="15.75" customHeight="1">
      <c r="A8600" s="12" t="s">
        <v>9637</v>
      </c>
      <c r="B8600" s="12" t="s">
        <v>211</v>
      </c>
      <c r="C8600" s="12" t="s">
        <v>478</v>
      </c>
      <c r="D8600" s="12" t="s">
        <v>60</v>
      </c>
      <c r="E8600" s="12" t="s">
        <v>323</v>
      </c>
      <c r="F8600" s="13">
        <v>43525</v>
      </c>
      <c r="G8600" s="12">
        <v>1</v>
      </c>
      <c r="H8600" s="12">
        <v>315</v>
      </c>
      <c r="I8600" s="4">
        <f>VLOOKUP(Table_1[[#This Row],[Product ID]],[1]Products!$A:$D,3,0)</f>
        <v>208</v>
      </c>
      <c r="J8600" s="4">
        <f>PRODUCT([2]Data!$G8600,[2]Data!$I8600)</f>
        <v>208</v>
      </c>
      <c r="K8600" s="4">
        <f>PRODUCT([2]Data!$G8600,[2]Data!$H8600)</f>
        <v>315</v>
      </c>
      <c r="L8600" s="4">
        <f>[2]Data!$K8600-[2]Data!$J8600</f>
        <v>107</v>
      </c>
      <c r="M8600" s="4" t="str">
        <f>VLOOKUP(Table_1[[#This Row],[Location ID]],[1]Locations!$A:$B,2,0)</f>
        <v>Garden Grove</v>
      </c>
      <c r="N8600" s="4" t="str">
        <f>VLOOKUP(Table_1[[#This Row],[Sales Person ID]],'[1]Sales People'!$A:$B,2,0)</f>
        <v>Walter Cook</v>
      </c>
      <c r="O8600" s="4" t="str">
        <f>VLOOKUP(Table_1[[#This Row],[Customer ID]],[1]Customers!$A:$B,2,0)</f>
        <v>Adam Jenkins</v>
      </c>
      <c r="P8600" s="5">
        <f>WEEKDAY([2]Data!$F8600)</f>
        <v>6</v>
      </c>
      <c r="Q8600" s="4">
        <f>MONTH([2]Data!$F8600)</f>
        <v>3</v>
      </c>
      <c r="R8600" s="4">
        <f>YEAR([2]Data!$F8600)</f>
        <v>2019</v>
      </c>
    </row>
    <row r="8601" spans="1:18" ht="15.75" customHeight="1">
      <c r="A8601" s="12" t="s">
        <v>9638</v>
      </c>
      <c r="B8601" s="12" t="s">
        <v>94</v>
      </c>
      <c r="C8601" s="12" t="s">
        <v>541</v>
      </c>
      <c r="D8601" s="12" t="s">
        <v>91</v>
      </c>
      <c r="E8601" s="12" t="s">
        <v>153</v>
      </c>
      <c r="F8601" s="13">
        <v>43749</v>
      </c>
      <c r="G8601" s="12">
        <v>1</v>
      </c>
      <c r="H8601" s="12">
        <v>1972</v>
      </c>
      <c r="I8601" s="4">
        <f>VLOOKUP(Table_1[[#This Row],[Product ID]],[1]Products!$A:$D,3,0)</f>
        <v>1321</v>
      </c>
      <c r="J8601" s="4">
        <f>PRODUCT([2]Data!$G8601,[2]Data!$I8601)</f>
        <v>1321</v>
      </c>
      <c r="K8601" s="4">
        <f>PRODUCT([2]Data!$G8601,[2]Data!$H8601)</f>
        <v>1972</v>
      </c>
      <c r="L8601" s="4">
        <f>[2]Data!$K8601-[2]Data!$J8601</f>
        <v>651</v>
      </c>
      <c r="M8601" s="4" t="str">
        <f>VLOOKUP(Table_1[[#This Row],[Location ID]],[1]Locations!$A:$B,2,0)</f>
        <v>San Buenaventura (Ventura)</v>
      </c>
      <c r="N8601" s="4" t="str">
        <f>VLOOKUP(Table_1[[#This Row],[Sales Person ID]],'[1]Sales People'!$A:$B,2,0)</f>
        <v>Henry Nelson</v>
      </c>
      <c r="O8601" s="4" t="str">
        <f>VLOOKUP(Table_1[[#This Row],[Customer ID]],[1]Customers!$A:$B,2,0)</f>
        <v>Joshua Romero</v>
      </c>
      <c r="P8601" s="5">
        <f>WEEKDAY([2]Data!$F8601)</f>
        <v>6</v>
      </c>
      <c r="Q8601" s="4">
        <f>MONTH([2]Data!$F8601)</f>
        <v>10</v>
      </c>
      <c r="R8601" s="4">
        <f>YEAR([2]Data!$F8601)</f>
        <v>2019</v>
      </c>
    </row>
    <row r="8602" spans="1:18" ht="15.75" customHeight="1">
      <c r="A8602" s="12" t="s">
        <v>9639</v>
      </c>
      <c r="B8602" s="12" t="s">
        <v>614</v>
      </c>
      <c r="C8602" s="12" t="s">
        <v>523</v>
      </c>
      <c r="D8602" s="12" t="s">
        <v>36</v>
      </c>
      <c r="E8602" s="12" t="s">
        <v>1748</v>
      </c>
      <c r="F8602" s="13">
        <v>43652</v>
      </c>
      <c r="G8602" s="12">
        <v>1</v>
      </c>
      <c r="H8602" s="12">
        <v>2495</v>
      </c>
      <c r="I8602" s="4">
        <f>VLOOKUP(Table_1[[#This Row],[Product ID]],[1]Products!$A:$D,3,0)</f>
        <v>1896</v>
      </c>
      <c r="J8602" s="4">
        <f>PRODUCT([2]Data!$G8602,[2]Data!$I8602)</f>
        <v>1896</v>
      </c>
      <c r="K8602" s="4">
        <f>PRODUCT([2]Data!$G8602,[2]Data!$H8602)</f>
        <v>2495</v>
      </c>
      <c r="L8602" s="4">
        <f>[2]Data!$K8602-[2]Data!$J8602</f>
        <v>599</v>
      </c>
      <c r="M8602" s="4" t="str">
        <f>VLOOKUP(Table_1[[#This Row],[Location ID]],[1]Locations!$A:$B,2,0)</f>
        <v>Long Beach</v>
      </c>
      <c r="N8602" s="4" t="str">
        <f>VLOOKUP(Table_1[[#This Row],[Sales Person ID]],'[1]Sales People'!$A:$B,2,0)</f>
        <v>Brian Davis</v>
      </c>
      <c r="O8602" s="4" t="str">
        <f>VLOOKUP(Table_1[[#This Row],[Customer ID]],[1]Customers!$A:$B,2,0)</f>
        <v>Bobby Burton</v>
      </c>
      <c r="P8602" s="5">
        <f>WEEKDAY([2]Data!$F8602)</f>
        <v>7</v>
      </c>
      <c r="Q8602" s="4">
        <f>MONTH([2]Data!$F8602)</f>
        <v>7</v>
      </c>
      <c r="R8602" s="4">
        <f>YEAR([2]Data!$F8602)</f>
        <v>2019</v>
      </c>
    </row>
    <row r="8603" spans="1:18" ht="15.75" customHeight="1">
      <c r="A8603" s="12" t="s">
        <v>9640</v>
      </c>
      <c r="B8603" s="12" t="s">
        <v>150</v>
      </c>
      <c r="C8603" s="12" t="s">
        <v>483</v>
      </c>
      <c r="D8603" s="12" t="s">
        <v>51</v>
      </c>
      <c r="E8603" s="12" t="s">
        <v>4195</v>
      </c>
      <c r="F8603" s="13">
        <v>43503</v>
      </c>
      <c r="G8603" s="12">
        <v>2</v>
      </c>
      <c r="H8603" s="12">
        <v>817</v>
      </c>
      <c r="I8603" s="4">
        <f>VLOOKUP(Table_1[[#This Row],[Product ID]],[1]Products!$A:$D,3,0)</f>
        <v>409</v>
      </c>
      <c r="J8603" s="4">
        <f>PRODUCT([2]Data!$G8603,[2]Data!$I8603)</f>
        <v>818</v>
      </c>
      <c r="K8603" s="4">
        <f>PRODUCT([2]Data!$G8603,[2]Data!$H8603)</f>
        <v>1634</v>
      </c>
      <c r="L8603" s="4">
        <f>[2]Data!$K8603-[2]Data!$J8603</f>
        <v>816</v>
      </c>
      <c r="M8603" s="4" t="str">
        <f>VLOOKUP(Table_1[[#This Row],[Location ID]],[1]Locations!$A:$B,2,0)</f>
        <v>Concord</v>
      </c>
      <c r="N8603" s="4" t="str">
        <f>VLOOKUP(Table_1[[#This Row],[Sales Person ID]],'[1]Sales People'!$A:$B,2,0)</f>
        <v>Brian Hansen</v>
      </c>
      <c r="O8603" s="4" t="str">
        <f>VLOOKUP(Table_1[[#This Row],[Customer ID]],[1]Customers!$A:$B,2,0)</f>
        <v>Antonio Shaw</v>
      </c>
      <c r="P8603" s="5">
        <f>WEEKDAY([2]Data!$F8603)</f>
        <v>5</v>
      </c>
      <c r="Q8603" s="4">
        <f>MONTH([2]Data!$F8603)</f>
        <v>2</v>
      </c>
      <c r="R8603" s="4">
        <f>YEAR([2]Data!$F8603)</f>
        <v>2019</v>
      </c>
    </row>
    <row r="8604" spans="1:18" ht="15.75" customHeight="1">
      <c r="A8604" s="12" t="s">
        <v>9641</v>
      </c>
      <c r="B8604" s="12" t="s">
        <v>239</v>
      </c>
      <c r="C8604" s="12" t="s">
        <v>240</v>
      </c>
      <c r="D8604" s="12" t="s">
        <v>261</v>
      </c>
      <c r="E8604" s="12" t="s">
        <v>434</v>
      </c>
      <c r="F8604" s="13">
        <v>43605</v>
      </c>
      <c r="G8604" s="12">
        <v>4</v>
      </c>
      <c r="H8604" s="12">
        <v>1862</v>
      </c>
      <c r="I8604" s="4">
        <f>VLOOKUP(Table_1[[#This Row],[Product ID]],[1]Products!$A:$D,3,0)</f>
        <v>1173</v>
      </c>
      <c r="J8604" s="4">
        <f>PRODUCT([2]Data!$G8604,[2]Data!$I8604)</f>
        <v>4692</v>
      </c>
      <c r="K8604" s="4">
        <f>PRODUCT([2]Data!$G8604,[2]Data!$H8604)</f>
        <v>7448</v>
      </c>
      <c r="L8604" s="4">
        <f>[2]Data!$K8604-[2]Data!$J8604</f>
        <v>2756</v>
      </c>
      <c r="M8604" s="4" t="str">
        <f>VLOOKUP(Table_1[[#This Row],[Location ID]],[1]Locations!$A:$B,2,0)</f>
        <v>San Jose</v>
      </c>
      <c r="N8604" s="4" t="str">
        <f>VLOOKUP(Table_1[[#This Row],[Sales Person ID]],'[1]Sales People'!$A:$B,2,0)</f>
        <v>Martin Carr</v>
      </c>
      <c r="O8604" s="4" t="str">
        <f>VLOOKUP(Table_1[[#This Row],[Customer ID]],[1]Customers!$A:$B,2,0)</f>
        <v>Raymond Burke</v>
      </c>
      <c r="P8604" s="5">
        <f>WEEKDAY([2]Data!$F8604)</f>
        <v>2</v>
      </c>
      <c r="Q8604" s="4">
        <f>MONTH([2]Data!$F8604)</f>
        <v>5</v>
      </c>
      <c r="R8604" s="4">
        <f>YEAR([2]Data!$F8604)</f>
        <v>2019</v>
      </c>
    </row>
    <row r="8605" spans="1:18" ht="15.75" customHeight="1">
      <c r="A8605" s="12" t="s">
        <v>9642</v>
      </c>
      <c r="B8605" s="12" t="s">
        <v>869</v>
      </c>
      <c r="C8605" s="12" t="s">
        <v>40</v>
      </c>
      <c r="D8605" s="12" t="s">
        <v>64</v>
      </c>
      <c r="E8605" s="12" t="s">
        <v>3751</v>
      </c>
      <c r="F8605" s="13">
        <v>43745</v>
      </c>
      <c r="G8605" s="12">
        <v>1</v>
      </c>
      <c r="H8605" s="12">
        <v>2294</v>
      </c>
      <c r="I8605" s="4">
        <f>VLOOKUP(Table_1[[#This Row],[Product ID]],[1]Products!$A:$D,3,0)</f>
        <v>1399</v>
      </c>
      <c r="J8605" s="4">
        <f>PRODUCT([2]Data!$G8605,[2]Data!$I8605)</f>
        <v>1399</v>
      </c>
      <c r="K8605" s="4">
        <f>PRODUCT([2]Data!$G8605,[2]Data!$H8605)</f>
        <v>2294</v>
      </c>
      <c r="L8605" s="4">
        <f>[2]Data!$K8605-[2]Data!$J8605</f>
        <v>895</v>
      </c>
      <c r="M8605" s="4" t="str">
        <f>VLOOKUP(Table_1[[#This Row],[Location ID]],[1]Locations!$A:$B,2,0)</f>
        <v>Santa Ana</v>
      </c>
      <c r="N8605" s="4" t="str">
        <f>VLOOKUP(Table_1[[#This Row],[Sales Person ID]],'[1]Sales People'!$A:$B,2,0)</f>
        <v>Scott Mason</v>
      </c>
      <c r="O8605" s="4" t="str">
        <f>VLOOKUP(Table_1[[#This Row],[Customer ID]],[1]Customers!$A:$B,2,0)</f>
        <v>Donald Carroll</v>
      </c>
      <c r="P8605" s="5">
        <f>WEEKDAY([2]Data!$F8605)</f>
        <v>2</v>
      </c>
      <c r="Q8605" s="4">
        <f>MONTH([2]Data!$F8605)</f>
        <v>10</v>
      </c>
      <c r="R8605" s="4">
        <f>YEAR([2]Data!$F8605)</f>
        <v>2019</v>
      </c>
    </row>
    <row r="8606" spans="1:18" ht="15.75" customHeight="1">
      <c r="A8606" s="12" t="s">
        <v>9643</v>
      </c>
      <c r="B8606" s="12" t="s">
        <v>300</v>
      </c>
      <c r="C8606" s="12" t="s">
        <v>193</v>
      </c>
      <c r="D8606" s="12" t="s">
        <v>31</v>
      </c>
      <c r="E8606" s="12" t="s">
        <v>1061</v>
      </c>
      <c r="F8606" s="13">
        <v>43486</v>
      </c>
      <c r="G8606" s="12">
        <v>3</v>
      </c>
      <c r="H8606" s="12">
        <v>368</v>
      </c>
      <c r="I8606" s="4">
        <f>VLOOKUP(Table_1[[#This Row],[Product ID]],[1]Products!$A:$D,3,0)</f>
        <v>294</v>
      </c>
      <c r="J8606" s="4">
        <f>PRODUCT([2]Data!$G8606,[2]Data!$I8606)</f>
        <v>882</v>
      </c>
      <c r="K8606" s="4">
        <f>PRODUCT([2]Data!$G8606,[2]Data!$H8606)</f>
        <v>1104</v>
      </c>
      <c r="L8606" s="4">
        <f>[2]Data!$K8606-[2]Data!$J8606</f>
        <v>222</v>
      </c>
      <c r="M8606" s="4" t="str">
        <f>VLOOKUP(Table_1[[#This Row],[Location ID]],[1]Locations!$A:$B,2,0)</f>
        <v>Vallejo</v>
      </c>
      <c r="N8606" s="4" t="str">
        <f>VLOOKUP(Table_1[[#This Row],[Sales Person ID]],'[1]Sales People'!$A:$B,2,0)</f>
        <v>Joshua Cook</v>
      </c>
      <c r="O8606" s="4" t="str">
        <f>VLOOKUP(Table_1[[#This Row],[Customer ID]],[1]Customers!$A:$B,2,0)</f>
        <v>Aaron Moreno</v>
      </c>
      <c r="P8606" s="5">
        <f>WEEKDAY([2]Data!$F8606)</f>
        <v>2</v>
      </c>
      <c r="Q8606" s="4">
        <f>MONTH([2]Data!$F8606)</f>
        <v>1</v>
      </c>
      <c r="R8606" s="4">
        <f>YEAR([2]Data!$F8606)</f>
        <v>2019</v>
      </c>
    </row>
    <row r="8607" spans="1:18" ht="15.75" customHeight="1">
      <c r="A8607" s="12" t="s">
        <v>9644</v>
      </c>
      <c r="B8607" s="12" t="s">
        <v>400</v>
      </c>
      <c r="C8607" s="12" t="s">
        <v>116</v>
      </c>
      <c r="D8607" s="12" t="s">
        <v>127</v>
      </c>
      <c r="E8607" s="12" t="s">
        <v>182</v>
      </c>
      <c r="F8607" s="13">
        <v>43785</v>
      </c>
      <c r="G8607" s="12">
        <v>3</v>
      </c>
      <c r="H8607" s="12">
        <v>1367</v>
      </c>
      <c r="I8607" s="4">
        <f>VLOOKUP(Table_1[[#This Row],[Product ID]],[1]Products!$A:$D,3,0)</f>
        <v>984</v>
      </c>
      <c r="J8607" s="4">
        <f>PRODUCT([2]Data!$G8607,[2]Data!$I8607)</f>
        <v>2952</v>
      </c>
      <c r="K8607" s="4">
        <f>PRODUCT([2]Data!$G8607,[2]Data!$H8607)</f>
        <v>4101</v>
      </c>
      <c r="L8607" s="4">
        <f>[2]Data!$K8607-[2]Data!$J8607</f>
        <v>1149</v>
      </c>
      <c r="M8607" s="4" t="str">
        <f>VLOOKUP(Table_1[[#This Row],[Location ID]],[1]Locations!$A:$B,2,0)</f>
        <v>Daly City</v>
      </c>
      <c r="N8607" s="4" t="str">
        <f>VLOOKUP(Table_1[[#This Row],[Sales Person ID]],'[1]Sales People'!$A:$B,2,0)</f>
        <v>Roger Ramos</v>
      </c>
      <c r="O8607" s="4" t="str">
        <f>VLOOKUP(Table_1[[#This Row],[Customer ID]],[1]Customers!$A:$B,2,0)</f>
        <v>Eugene Weaver</v>
      </c>
      <c r="P8607" s="5">
        <f>WEEKDAY([2]Data!$F8607)</f>
        <v>7</v>
      </c>
      <c r="Q8607" s="4">
        <f>MONTH([2]Data!$F8607)</f>
        <v>11</v>
      </c>
      <c r="R8607" s="4">
        <f>YEAR([2]Data!$F8607)</f>
        <v>2019</v>
      </c>
    </row>
    <row r="8608" spans="1:18" ht="15.75" customHeight="1">
      <c r="A8608" s="12" t="s">
        <v>9645</v>
      </c>
      <c r="B8608" s="12" t="s">
        <v>188</v>
      </c>
      <c r="C8608" s="12" t="s">
        <v>160</v>
      </c>
      <c r="D8608" s="12" t="s">
        <v>69</v>
      </c>
      <c r="E8608" s="12" t="s">
        <v>1825</v>
      </c>
      <c r="F8608" s="13">
        <v>43695</v>
      </c>
      <c r="G8608" s="12">
        <v>1</v>
      </c>
      <c r="H8608" s="12">
        <v>2497</v>
      </c>
      <c r="I8608" s="4">
        <f>VLOOKUP(Table_1[[#This Row],[Product ID]],[1]Products!$A:$D,3,0)</f>
        <v>1473</v>
      </c>
      <c r="J8608" s="4">
        <f>PRODUCT([2]Data!$G8608,[2]Data!$I8608)</f>
        <v>1473</v>
      </c>
      <c r="K8608" s="4">
        <f>PRODUCT([2]Data!$G8608,[2]Data!$H8608)</f>
        <v>2497</v>
      </c>
      <c r="L8608" s="4">
        <f>[2]Data!$K8608-[2]Data!$J8608</f>
        <v>1024</v>
      </c>
      <c r="M8608" s="4" t="str">
        <f>VLOOKUP(Table_1[[#This Row],[Location ID]],[1]Locations!$A:$B,2,0)</f>
        <v>Antioch</v>
      </c>
      <c r="N8608" s="4" t="str">
        <f>VLOOKUP(Table_1[[#This Row],[Sales Person ID]],'[1]Sales People'!$A:$B,2,0)</f>
        <v>Christopher Tucker</v>
      </c>
      <c r="O8608" s="4" t="str">
        <f>VLOOKUP(Table_1[[#This Row],[Customer ID]],[1]Customers!$A:$B,2,0)</f>
        <v>Patrick Graham</v>
      </c>
      <c r="P8608" s="5">
        <f>WEEKDAY([2]Data!$F8608)</f>
        <v>1</v>
      </c>
      <c r="Q8608" s="4">
        <f>MONTH([2]Data!$F8608)</f>
        <v>8</v>
      </c>
      <c r="R8608" s="4">
        <f>YEAR([2]Data!$F8608)</f>
        <v>2019</v>
      </c>
    </row>
    <row r="8609" spans="1:18" ht="15.75" customHeight="1">
      <c r="A8609" s="12" t="s">
        <v>9646</v>
      </c>
      <c r="B8609" s="12" t="s">
        <v>80</v>
      </c>
      <c r="C8609" s="12" t="s">
        <v>206</v>
      </c>
      <c r="D8609" s="12" t="s">
        <v>41</v>
      </c>
      <c r="E8609" s="12" t="s">
        <v>727</v>
      </c>
      <c r="F8609" s="13">
        <v>43728</v>
      </c>
      <c r="G8609" s="12">
        <v>1</v>
      </c>
      <c r="H8609" s="12">
        <v>1351</v>
      </c>
      <c r="I8609" s="4">
        <f>VLOOKUP(Table_1[[#This Row],[Product ID]],[1]Products!$A:$D,3,0)</f>
        <v>1108</v>
      </c>
      <c r="J8609" s="4">
        <f>PRODUCT([2]Data!$G8609,[2]Data!$I8609)</f>
        <v>1108</v>
      </c>
      <c r="K8609" s="4">
        <f>PRODUCT([2]Data!$G8609,[2]Data!$H8609)</f>
        <v>1351</v>
      </c>
      <c r="L8609" s="4">
        <f>[2]Data!$K8609-[2]Data!$J8609</f>
        <v>243</v>
      </c>
      <c r="M8609" s="4" t="str">
        <f>VLOOKUP(Table_1[[#This Row],[Location ID]],[1]Locations!$A:$B,2,0)</f>
        <v>Pomona</v>
      </c>
      <c r="N8609" s="4" t="str">
        <f>VLOOKUP(Table_1[[#This Row],[Sales Person ID]],'[1]Sales People'!$A:$B,2,0)</f>
        <v>Carl Hall</v>
      </c>
      <c r="O8609" s="4" t="str">
        <f>VLOOKUP(Table_1[[#This Row],[Customer ID]],[1]Customers!$A:$B,2,0)</f>
        <v>Keith Murphy</v>
      </c>
      <c r="P8609" s="5">
        <f>WEEKDAY([2]Data!$F8609)</f>
        <v>6</v>
      </c>
      <c r="Q8609" s="4">
        <f>MONTH([2]Data!$F8609)</f>
        <v>9</v>
      </c>
      <c r="R8609" s="4">
        <f>YEAR([2]Data!$F8609)</f>
        <v>2019</v>
      </c>
    </row>
    <row r="8610" spans="1:18" ht="15.75" customHeight="1">
      <c r="A8610" s="12" t="s">
        <v>9647</v>
      </c>
      <c r="B8610" s="12" t="s">
        <v>414</v>
      </c>
      <c r="C8610" s="12" t="s">
        <v>279</v>
      </c>
      <c r="D8610" s="12" t="s">
        <v>261</v>
      </c>
      <c r="E8610" s="12" t="s">
        <v>1209</v>
      </c>
      <c r="F8610" s="13">
        <v>43682</v>
      </c>
      <c r="G8610" s="12">
        <v>1</v>
      </c>
      <c r="H8610" s="12">
        <v>392</v>
      </c>
      <c r="I8610" s="4">
        <f>VLOOKUP(Table_1[[#This Row],[Product ID]],[1]Products!$A:$D,3,0)</f>
        <v>255</v>
      </c>
      <c r="J8610" s="4">
        <f>PRODUCT([2]Data!$G8610,[2]Data!$I8610)</f>
        <v>255</v>
      </c>
      <c r="K8610" s="4">
        <f>PRODUCT([2]Data!$G8610,[2]Data!$H8610)</f>
        <v>392</v>
      </c>
      <c r="L8610" s="4">
        <f>[2]Data!$K8610-[2]Data!$J8610</f>
        <v>137</v>
      </c>
      <c r="M8610" s="4" t="str">
        <f>VLOOKUP(Table_1[[#This Row],[Location ID]],[1]Locations!$A:$B,2,0)</f>
        <v>Murrieta</v>
      </c>
      <c r="N8610" s="4" t="str">
        <f>VLOOKUP(Table_1[[#This Row],[Sales Person ID]],'[1]Sales People'!$A:$B,2,0)</f>
        <v>Martin Carr</v>
      </c>
      <c r="O8610" s="4" t="str">
        <f>VLOOKUP(Table_1[[#This Row],[Customer ID]],[1]Customers!$A:$B,2,0)</f>
        <v>Victor Watkins</v>
      </c>
      <c r="P8610" s="5">
        <f>WEEKDAY([2]Data!$F8610)</f>
        <v>2</v>
      </c>
      <c r="Q8610" s="4">
        <f>MONTH([2]Data!$F8610)</f>
        <v>8</v>
      </c>
      <c r="R8610" s="4">
        <f>YEAR([2]Data!$F8610)</f>
        <v>2019</v>
      </c>
    </row>
    <row r="8611" spans="1:18" ht="15.75" customHeight="1">
      <c r="A8611" s="12" t="s">
        <v>9648</v>
      </c>
      <c r="B8611" s="12" t="s">
        <v>363</v>
      </c>
      <c r="C8611" s="12" t="s">
        <v>447</v>
      </c>
      <c r="D8611" s="12" t="s">
        <v>458</v>
      </c>
      <c r="E8611" s="12" t="s">
        <v>605</v>
      </c>
      <c r="F8611" s="13">
        <v>43595</v>
      </c>
      <c r="G8611" s="12">
        <v>2</v>
      </c>
      <c r="H8611" s="12">
        <v>203</v>
      </c>
      <c r="I8611" s="4">
        <f>VLOOKUP(Table_1[[#This Row],[Product ID]],[1]Products!$A:$D,3,0)</f>
        <v>154</v>
      </c>
      <c r="J8611" s="4">
        <f>PRODUCT([2]Data!$G8611,[2]Data!$I8611)</f>
        <v>308</v>
      </c>
      <c r="K8611" s="4">
        <f>PRODUCT([2]Data!$G8611,[2]Data!$H8611)</f>
        <v>406</v>
      </c>
      <c r="L8611" s="4">
        <f>[2]Data!$K8611-[2]Data!$J8611</f>
        <v>98</v>
      </c>
      <c r="M8611" s="4" t="str">
        <f>VLOOKUP(Table_1[[#This Row],[Location ID]],[1]Locations!$A:$B,2,0)</f>
        <v>Jurupa Valley</v>
      </c>
      <c r="N8611" s="4" t="str">
        <f>VLOOKUP(Table_1[[#This Row],[Sales Person ID]],'[1]Sales People'!$A:$B,2,0)</f>
        <v>Howard Sims</v>
      </c>
      <c r="O8611" s="4" t="str">
        <f>VLOOKUP(Table_1[[#This Row],[Customer ID]],[1]Customers!$A:$B,2,0)</f>
        <v>Henry Andrews</v>
      </c>
      <c r="P8611" s="5">
        <f>WEEKDAY([2]Data!$F8611)</f>
        <v>6</v>
      </c>
      <c r="Q8611" s="4">
        <f>MONTH([2]Data!$F8611)</f>
        <v>5</v>
      </c>
      <c r="R8611" s="4">
        <f>YEAR([2]Data!$F8611)</f>
        <v>2019</v>
      </c>
    </row>
    <row r="8612" spans="1:18" ht="15.75" customHeight="1">
      <c r="A8612" s="12" t="s">
        <v>9649</v>
      </c>
      <c r="B8612" s="12" t="s">
        <v>267</v>
      </c>
      <c r="C8612" s="12" t="s">
        <v>111</v>
      </c>
      <c r="D8612" s="12" t="s">
        <v>69</v>
      </c>
      <c r="E8612" s="12" t="s">
        <v>657</v>
      </c>
      <c r="F8612" s="13">
        <v>43517</v>
      </c>
      <c r="G8612" s="12">
        <v>4</v>
      </c>
      <c r="H8612" s="12">
        <v>596</v>
      </c>
      <c r="I8612" s="4">
        <f>VLOOKUP(Table_1[[#This Row],[Product ID]],[1]Products!$A:$D,3,0)</f>
        <v>358</v>
      </c>
      <c r="J8612" s="4">
        <f>PRODUCT([2]Data!$G8612,[2]Data!$I8612)</f>
        <v>1432</v>
      </c>
      <c r="K8612" s="4">
        <f>PRODUCT([2]Data!$G8612,[2]Data!$H8612)</f>
        <v>2384</v>
      </c>
      <c r="L8612" s="4">
        <f>[2]Data!$K8612-[2]Data!$J8612</f>
        <v>952</v>
      </c>
      <c r="M8612" s="4" t="str">
        <f>VLOOKUP(Table_1[[#This Row],[Location ID]],[1]Locations!$A:$B,2,0)</f>
        <v>Victorville</v>
      </c>
      <c r="N8612" s="4" t="str">
        <f>VLOOKUP(Table_1[[#This Row],[Sales Person ID]],'[1]Sales People'!$A:$B,2,0)</f>
        <v>Christopher Tucker</v>
      </c>
      <c r="O8612" s="4" t="str">
        <f>VLOOKUP(Table_1[[#This Row],[Customer ID]],[1]Customers!$A:$B,2,0)</f>
        <v>Alan Gomez</v>
      </c>
      <c r="P8612" s="5">
        <f>WEEKDAY([2]Data!$F8612)</f>
        <v>5</v>
      </c>
      <c r="Q8612" s="4">
        <f>MONTH([2]Data!$F8612)</f>
        <v>2</v>
      </c>
      <c r="R8612" s="4">
        <f>YEAR([2]Data!$F8612)</f>
        <v>2019</v>
      </c>
    </row>
    <row r="8613" spans="1:18" ht="15.75" customHeight="1">
      <c r="A8613" s="12" t="s">
        <v>9650</v>
      </c>
      <c r="B8613" s="12" t="s">
        <v>214</v>
      </c>
      <c r="C8613" s="12" t="s">
        <v>101</v>
      </c>
      <c r="D8613" s="12" t="s">
        <v>69</v>
      </c>
      <c r="E8613" s="12" t="s">
        <v>1161</v>
      </c>
      <c r="F8613" s="13">
        <v>43530</v>
      </c>
      <c r="G8613" s="12">
        <v>1</v>
      </c>
      <c r="H8613" s="12">
        <v>1414</v>
      </c>
      <c r="I8613" s="4">
        <f>VLOOKUP(Table_1[[#This Row],[Product ID]],[1]Products!$A:$D,3,0)</f>
        <v>962</v>
      </c>
      <c r="J8613" s="4">
        <f>PRODUCT([2]Data!$G8613,[2]Data!$I8613)</f>
        <v>962</v>
      </c>
      <c r="K8613" s="4">
        <f>PRODUCT([2]Data!$G8613,[2]Data!$H8613)</f>
        <v>1414</v>
      </c>
      <c r="L8613" s="4">
        <f>[2]Data!$K8613-[2]Data!$J8613</f>
        <v>452</v>
      </c>
      <c r="M8613" s="4" t="str">
        <f>VLOOKUP(Table_1[[#This Row],[Location ID]],[1]Locations!$A:$B,2,0)</f>
        <v>Irvine</v>
      </c>
      <c r="N8613" s="4" t="str">
        <f>VLOOKUP(Table_1[[#This Row],[Sales Person ID]],'[1]Sales People'!$A:$B,2,0)</f>
        <v>Christopher Tucker</v>
      </c>
      <c r="O8613" s="4" t="str">
        <f>VLOOKUP(Table_1[[#This Row],[Customer ID]],[1]Customers!$A:$B,2,0)</f>
        <v>Peter Gilbert</v>
      </c>
      <c r="P8613" s="5">
        <f>WEEKDAY([2]Data!$F8613)</f>
        <v>4</v>
      </c>
      <c r="Q8613" s="4">
        <f>MONTH([2]Data!$F8613)</f>
        <v>3</v>
      </c>
      <c r="R8613" s="4">
        <f>YEAR([2]Data!$F8613)</f>
        <v>2019</v>
      </c>
    </row>
    <row r="8614" spans="1:18" ht="15.75" customHeight="1">
      <c r="A8614" s="12" t="s">
        <v>9651</v>
      </c>
      <c r="B8614" s="12" t="s">
        <v>286</v>
      </c>
      <c r="C8614" s="12" t="s">
        <v>483</v>
      </c>
      <c r="D8614" s="12" t="s">
        <v>223</v>
      </c>
      <c r="E8614" s="12" t="s">
        <v>574</v>
      </c>
      <c r="F8614" s="13">
        <v>43753</v>
      </c>
      <c r="G8614" s="12">
        <v>3</v>
      </c>
      <c r="H8614" s="12">
        <v>2353</v>
      </c>
      <c r="I8614" s="4">
        <f>VLOOKUP(Table_1[[#This Row],[Product ID]],[1]Products!$A:$D,3,0)</f>
        <v>1788</v>
      </c>
      <c r="J8614" s="4">
        <f>PRODUCT([2]Data!$G8614,[2]Data!$I8614)</f>
        <v>5364</v>
      </c>
      <c r="K8614" s="4">
        <f>PRODUCT([2]Data!$G8614,[2]Data!$H8614)</f>
        <v>7059</v>
      </c>
      <c r="L8614" s="4">
        <f>[2]Data!$K8614-[2]Data!$J8614</f>
        <v>1695</v>
      </c>
      <c r="M8614" s="4" t="str">
        <f>VLOOKUP(Table_1[[#This Row],[Location ID]],[1]Locations!$A:$B,2,0)</f>
        <v>Concord</v>
      </c>
      <c r="N8614" s="4" t="str">
        <f>VLOOKUP(Table_1[[#This Row],[Sales Person ID]],'[1]Sales People'!$A:$B,2,0)</f>
        <v>Ronald Reed</v>
      </c>
      <c r="O8614" s="4" t="str">
        <f>VLOOKUP(Table_1[[#This Row],[Customer ID]],[1]Customers!$A:$B,2,0)</f>
        <v>Harold Matthews</v>
      </c>
      <c r="P8614" s="5">
        <f>WEEKDAY([2]Data!$F8614)</f>
        <v>3</v>
      </c>
      <c r="Q8614" s="4">
        <f>MONTH([2]Data!$F8614)</f>
        <v>10</v>
      </c>
      <c r="R8614" s="4">
        <f>YEAR([2]Data!$F8614)</f>
        <v>2019</v>
      </c>
    </row>
    <row r="8615" spans="1:18" ht="15.75" customHeight="1">
      <c r="A8615" s="12" t="s">
        <v>9652</v>
      </c>
      <c r="B8615" s="12" t="s">
        <v>472</v>
      </c>
      <c r="C8615" s="12" t="s">
        <v>397</v>
      </c>
      <c r="D8615" s="12" t="s">
        <v>181</v>
      </c>
      <c r="E8615" s="12" t="s">
        <v>857</v>
      </c>
      <c r="F8615" s="13">
        <v>43686</v>
      </c>
      <c r="G8615" s="12">
        <v>1</v>
      </c>
      <c r="H8615" s="12">
        <v>35</v>
      </c>
      <c r="I8615" s="4">
        <f>VLOOKUP(Table_1[[#This Row],[Product ID]],[1]Products!$A:$D,3,0)</f>
        <v>22</v>
      </c>
      <c r="J8615" s="4">
        <f>PRODUCT([2]Data!$G8615,[2]Data!$I8615)</f>
        <v>22</v>
      </c>
      <c r="K8615" s="4">
        <f>PRODUCT([2]Data!$G8615,[2]Data!$H8615)</f>
        <v>35</v>
      </c>
      <c r="L8615" s="4">
        <f>[2]Data!$K8615-[2]Data!$J8615</f>
        <v>13</v>
      </c>
      <c r="M8615" s="4" t="str">
        <f>VLOOKUP(Table_1[[#This Row],[Location ID]],[1]Locations!$A:$B,2,0)</f>
        <v>Carlsbad</v>
      </c>
      <c r="N8615" s="4" t="str">
        <f>VLOOKUP(Table_1[[#This Row],[Sales Person ID]],'[1]Sales People'!$A:$B,2,0)</f>
        <v>Sean Miller</v>
      </c>
      <c r="O8615" s="4" t="str">
        <f>VLOOKUP(Table_1[[#This Row],[Customer ID]],[1]Customers!$A:$B,2,0)</f>
        <v>Steven Young</v>
      </c>
      <c r="P8615" s="5">
        <f>WEEKDAY([2]Data!$F8615)</f>
        <v>6</v>
      </c>
      <c r="Q8615" s="4">
        <f>MONTH([2]Data!$F8615)</f>
        <v>8</v>
      </c>
      <c r="R8615" s="4">
        <f>YEAR([2]Data!$F8615)</f>
        <v>2019</v>
      </c>
    </row>
    <row r="8616" spans="1:18" ht="15.75" customHeight="1">
      <c r="A8616" s="12" t="s">
        <v>9653</v>
      </c>
      <c r="B8616" s="12" t="s">
        <v>105</v>
      </c>
      <c r="C8616" s="12" t="s">
        <v>20</v>
      </c>
      <c r="D8616" s="12" t="s">
        <v>170</v>
      </c>
      <c r="E8616" s="12" t="s">
        <v>1381</v>
      </c>
      <c r="F8616" s="13">
        <v>43491</v>
      </c>
      <c r="G8616" s="12">
        <v>1</v>
      </c>
      <c r="H8616" s="12">
        <v>1639</v>
      </c>
      <c r="I8616" s="4">
        <f>VLOOKUP(Table_1[[#This Row],[Product ID]],[1]Products!$A:$D,3,0)</f>
        <v>1295</v>
      </c>
      <c r="J8616" s="4">
        <f>PRODUCT([2]Data!$G8616,[2]Data!$I8616)</f>
        <v>1295</v>
      </c>
      <c r="K8616" s="4">
        <f>PRODUCT([2]Data!$G8616,[2]Data!$H8616)</f>
        <v>1639</v>
      </c>
      <c r="L8616" s="4">
        <f>[2]Data!$K8616-[2]Data!$J8616</f>
        <v>344</v>
      </c>
      <c r="M8616" s="4" t="str">
        <f>VLOOKUP(Table_1[[#This Row],[Location ID]],[1]Locations!$A:$B,2,0)</f>
        <v>San Mateo</v>
      </c>
      <c r="N8616" s="4" t="str">
        <f>VLOOKUP(Table_1[[#This Row],[Sales Person ID]],'[1]Sales People'!$A:$B,2,0)</f>
        <v>Bobby Russell</v>
      </c>
      <c r="O8616" s="4" t="str">
        <f>VLOOKUP(Table_1[[#This Row],[Customer ID]],[1]Customers!$A:$B,2,0)</f>
        <v>Jason Ross</v>
      </c>
      <c r="P8616" s="5">
        <f>WEEKDAY([2]Data!$F8616)</f>
        <v>7</v>
      </c>
      <c r="Q8616" s="4">
        <f>MONTH([2]Data!$F8616)</f>
        <v>1</v>
      </c>
      <c r="R8616" s="4">
        <f>YEAR([2]Data!$F8616)</f>
        <v>2019</v>
      </c>
    </row>
    <row r="8617" spans="1:18" ht="15.75" customHeight="1">
      <c r="A8617" s="12" t="s">
        <v>9654</v>
      </c>
      <c r="B8617" s="12" t="s">
        <v>451</v>
      </c>
      <c r="C8617" s="12" t="s">
        <v>461</v>
      </c>
      <c r="D8617" s="12" t="s">
        <v>74</v>
      </c>
      <c r="E8617" s="12" t="s">
        <v>2437</v>
      </c>
      <c r="F8617" s="13">
        <v>43716</v>
      </c>
      <c r="G8617" s="12">
        <v>1</v>
      </c>
      <c r="H8617" s="12">
        <v>800</v>
      </c>
      <c r="I8617" s="4">
        <f>VLOOKUP(Table_1[[#This Row],[Product ID]],[1]Products!$A:$D,3,0)</f>
        <v>536</v>
      </c>
      <c r="J8617" s="4">
        <f>PRODUCT([2]Data!$G8617,[2]Data!$I8617)</f>
        <v>536</v>
      </c>
      <c r="K8617" s="4">
        <f>PRODUCT([2]Data!$G8617,[2]Data!$H8617)</f>
        <v>800</v>
      </c>
      <c r="L8617" s="4">
        <f>[2]Data!$K8617-[2]Data!$J8617</f>
        <v>264</v>
      </c>
      <c r="M8617" s="4" t="str">
        <f>VLOOKUP(Table_1[[#This Row],[Location ID]],[1]Locations!$A:$B,2,0)</f>
        <v>Simi Valley</v>
      </c>
      <c r="N8617" s="4" t="str">
        <f>VLOOKUP(Table_1[[#This Row],[Sales Person ID]],'[1]Sales People'!$A:$B,2,0)</f>
        <v>Jeremy Mendoza</v>
      </c>
      <c r="O8617" s="4" t="str">
        <f>VLOOKUP(Table_1[[#This Row],[Customer ID]],[1]Customers!$A:$B,2,0)</f>
        <v>Lawrence Watson</v>
      </c>
      <c r="P8617" s="5">
        <f>WEEKDAY([2]Data!$F8617)</f>
        <v>1</v>
      </c>
      <c r="Q8617" s="4">
        <f>MONTH([2]Data!$F8617)</f>
        <v>9</v>
      </c>
      <c r="R8617" s="4">
        <f>YEAR([2]Data!$F8617)</f>
        <v>2019</v>
      </c>
    </row>
    <row r="8618" spans="1:18" ht="15.75" customHeight="1">
      <c r="A8618" s="12" t="s">
        <v>9655</v>
      </c>
      <c r="B8618" s="12" t="s">
        <v>192</v>
      </c>
      <c r="C8618" s="12" t="s">
        <v>215</v>
      </c>
      <c r="D8618" s="12" t="s">
        <v>107</v>
      </c>
      <c r="E8618" s="12" t="s">
        <v>905</v>
      </c>
      <c r="F8618" s="13">
        <v>43815</v>
      </c>
      <c r="G8618" s="12">
        <v>2</v>
      </c>
      <c r="H8618" s="12">
        <v>1500</v>
      </c>
      <c r="I8618" s="4">
        <f>VLOOKUP(Table_1[[#This Row],[Product ID]],[1]Products!$A:$D,3,0)</f>
        <v>900</v>
      </c>
      <c r="J8618" s="4">
        <f>PRODUCT([2]Data!$G8618,[2]Data!$I8618)</f>
        <v>1800</v>
      </c>
      <c r="K8618" s="4">
        <f>PRODUCT([2]Data!$G8618,[2]Data!$H8618)</f>
        <v>3000</v>
      </c>
      <c r="L8618" s="4">
        <f>[2]Data!$K8618-[2]Data!$J8618</f>
        <v>1200</v>
      </c>
      <c r="M8618" s="4" t="str">
        <f>VLOOKUP(Table_1[[#This Row],[Location ID]],[1]Locations!$A:$B,2,0)</f>
        <v>Corona</v>
      </c>
      <c r="N8618" s="4" t="str">
        <f>VLOOKUP(Table_1[[#This Row],[Sales Person ID]],'[1]Sales People'!$A:$B,2,0)</f>
        <v>Brian Thomas</v>
      </c>
      <c r="O8618" s="4" t="str">
        <f>VLOOKUP(Table_1[[#This Row],[Customer ID]],[1]Customers!$A:$B,2,0)</f>
        <v>Jeremy Arnold</v>
      </c>
      <c r="P8618" s="5">
        <f>WEEKDAY([2]Data!$F8618)</f>
        <v>2</v>
      </c>
      <c r="Q8618" s="4">
        <f>MONTH([2]Data!$F8618)</f>
        <v>12</v>
      </c>
      <c r="R8618" s="4">
        <f>YEAR([2]Data!$F8618)</f>
        <v>2019</v>
      </c>
    </row>
    <row r="8619" spans="1:18" ht="15.75" customHeight="1">
      <c r="A8619" s="12" t="s">
        <v>9656</v>
      </c>
      <c r="B8619" s="12" t="s">
        <v>192</v>
      </c>
      <c r="C8619" s="12" t="s">
        <v>260</v>
      </c>
      <c r="D8619" s="12" t="s">
        <v>356</v>
      </c>
      <c r="E8619" s="12" t="s">
        <v>905</v>
      </c>
      <c r="F8619" s="13">
        <v>43575</v>
      </c>
      <c r="G8619" s="12">
        <v>4</v>
      </c>
      <c r="H8619" s="12">
        <v>1500</v>
      </c>
      <c r="I8619" s="4">
        <f>VLOOKUP(Table_1[[#This Row],[Product ID]],[1]Products!$A:$D,3,0)</f>
        <v>900</v>
      </c>
      <c r="J8619" s="4">
        <f>PRODUCT([2]Data!$G8619,[2]Data!$I8619)</f>
        <v>3600</v>
      </c>
      <c r="K8619" s="4">
        <f>PRODUCT([2]Data!$G8619,[2]Data!$H8619)</f>
        <v>6000</v>
      </c>
      <c r="L8619" s="4">
        <f>[2]Data!$K8619-[2]Data!$J8619</f>
        <v>2400</v>
      </c>
      <c r="M8619" s="4" t="str">
        <f>VLOOKUP(Table_1[[#This Row],[Location ID]],[1]Locations!$A:$B,2,0)</f>
        <v>Roseville</v>
      </c>
      <c r="N8619" s="4" t="str">
        <f>VLOOKUP(Table_1[[#This Row],[Sales Person ID]],'[1]Sales People'!$A:$B,2,0)</f>
        <v>Larry Marshall</v>
      </c>
      <c r="O8619" s="4" t="str">
        <f>VLOOKUP(Table_1[[#This Row],[Customer ID]],[1]Customers!$A:$B,2,0)</f>
        <v>Jeremy Arnold</v>
      </c>
      <c r="P8619" s="5">
        <f>WEEKDAY([2]Data!$F8619)</f>
        <v>7</v>
      </c>
      <c r="Q8619" s="4">
        <f>MONTH([2]Data!$F8619)</f>
        <v>4</v>
      </c>
      <c r="R8619" s="4">
        <f>YEAR([2]Data!$F8619)</f>
        <v>2019</v>
      </c>
    </row>
    <row r="8620" spans="1:18" ht="15.75" customHeight="1">
      <c r="A8620" s="12" t="s">
        <v>9657</v>
      </c>
      <c r="B8620" s="12" t="s">
        <v>267</v>
      </c>
      <c r="C8620" s="12" t="s">
        <v>206</v>
      </c>
      <c r="D8620" s="12" t="s">
        <v>370</v>
      </c>
      <c r="E8620" s="12" t="s">
        <v>542</v>
      </c>
      <c r="F8620" s="13">
        <v>43728</v>
      </c>
      <c r="G8620" s="12">
        <v>1</v>
      </c>
      <c r="H8620" s="12">
        <v>596</v>
      </c>
      <c r="I8620" s="4">
        <f>VLOOKUP(Table_1[[#This Row],[Product ID]],[1]Products!$A:$D,3,0)</f>
        <v>358</v>
      </c>
      <c r="J8620" s="4">
        <f>PRODUCT([2]Data!$G8620,[2]Data!$I8620)</f>
        <v>358</v>
      </c>
      <c r="K8620" s="4">
        <f>PRODUCT([2]Data!$G8620,[2]Data!$H8620)</f>
        <v>596</v>
      </c>
      <c r="L8620" s="4">
        <f>[2]Data!$K8620-[2]Data!$J8620</f>
        <v>238</v>
      </c>
      <c r="M8620" s="4" t="str">
        <f>VLOOKUP(Table_1[[#This Row],[Location ID]],[1]Locations!$A:$B,2,0)</f>
        <v>Pomona</v>
      </c>
      <c r="N8620" s="4" t="str">
        <f>VLOOKUP(Table_1[[#This Row],[Sales Person ID]],'[1]Sales People'!$A:$B,2,0)</f>
        <v>Eugene Holmes</v>
      </c>
      <c r="O8620" s="4" t="str">
        <f>VLOOKUP(Table_1[[#This Row],[Customer ID]],[1]Customers!$A:$B,2,0)</f>
        <v>Randy Hayes</v>
      </c>
      <c r="P8620" s="5">
        <f>WEEKDAY([2]Data!$F8620)</f>
        <v>6</v>
      </c>
      <c r="Q8620" s="4">
        <f>MONTH([2]Data!$F8620)</f>
        <v>9</v>
      </c>
      <c r="R8620" s="4">
        <f>YEAR([2]Data!$F8620)</f>
        <v>2019</v>
      </c>
    </row>
    <row r="8621" spans="1:18" ht="15.75" customHeight="1">
      <c r="A8621" s="12" t="s">
        <v>9658</v>
      </c>
      <c r="B8621" s="12" t="s">
        <v>125</v>
      </c>
      <c r="C8621" s="12" t="s">
        <v>297</v>
      </c>
      <c r="D8621" s="12" t="s">
        <v>275</v>
      </c>
      <c r="E8621" s="12" t="s">
        <v>464</v>
      </c>
      <c r="F8621" s="13">
        <v>43695</v>
      </c>
      <c r="G8621" s="12">
        <v>1</v>
      </c>
      <c r="H8621" s="12">
        <v>545</v>
      </c>
      <c r="I8621" s="4">
        <f>VLOOKUP(Table_1[[#This Row],[Product ID]],[1]Products!$A:$D,3,0)</f>
        <v>425</v>
      </c>
      <c r="J8621" s="4">
        <f>PRODUCT([2]Data!$G8621,[2]Data!$I8621)</f>
        <v>425</v>
      </c>
      <c r="K8621" s="4">
        <f>PRODUCT([2]Data!$G8621,[2]Data!$H8621)</f>
        <v>545</v>
      </c>
      <c r="L8621" s="4">
        <f>[2]Data!$K8621-[2]Data!$J8621</f>
        <v>120</v>
      </c>
      <c r="M8621" s="4" t="str">
        <f>VLOOKUP(Table_1[[#This Row],[Location ID]],[1]Locations!$A:$B,2,0)</f>
        <v>El Monte</v>
      </c>
      <c r="N8621" s="4" t="str">
        <f>VLOOKUP(Table_1[[#This Row],[Sales Person ID]],'[1]Sales People'!$A:$B,2,0)</f>
        <v>Ernest Wheeler</v>
      </c>
      <c r="O8621" s="4" t="str">
        <f>VLOOKUP(Table_1[[#This Row],[Customer ID]],[1]Customers!$A:$B,2,0)</f>
        <v>Jimmy Ray</v>
      </c>
      <c r="P8621" s="5">
        <f>WEEKDAY([2]Data!$F8621)</f>
        <v>1</v>
      </c>
      <c r="Q8621" s="4">
        <f>MONTH([2]Data!$F8621)</f>
        <v>8</v>
      </c>
      <c r="R8621" s="4">
        <f>YEAR([2]Data!$F8621)</f>
        <v>2019</v>
      </c>
    </row>
    <row r="8622" spans="1:18" ht="15.75" customHeight="1">
      <c r="A8622" s="12" t="s">
        <v>9659</v>
      </c>
      <c r="B8622" s="12" t="s">
        <v>218</v>
      </c>
      <c r="C8622" s="12" t="s">
        <v>111</v>
      </c>
      <c r="D8622" s="12" t="s">
        <v>112</v>
      </c>
      <c r="E8622" s="12" t="s">
        <v>1293</v>
      </c>
      <c r="F8622" s="13">
        <v>43508</v>
      </c>
      <c r="G8622" s="12">
        <v>2</v>
      </c>
      <c r="H8622" s="12">
        <v>2464</v>
      </c>
      <c r="I8622" s="4">
        <f>VLOOKUP(Table_1[[#This Row],[Product ID]],[1]Products!$A:$D,3,0)</f>
        <v>1774</v>
      </c>
      <c r="J8622" s="4">
        <f>PRODUCT([2]Data!$G8622,[2]Data!$I8622)</f>
        <v>3548</v>
      </c>
      <c r="K8622" s="4">
        <f>PRODUCT([2]Data!$G8622,[2]Data!$H8622)</f>
        <v>4928</v>
      </c>
      <c r="L8622" s="4">
        <f>[2]Data!$K8622-[2]Data!$J8622</f>
        <v>1380</v>
      </c>
      <c r="M8622" s="4" t="str">
        <f>VLOOKUP(Table_1[[#This Row],[Location ID]],[1]Locations!$A:$B,2,0)</f>
        <v>Victorville</v>
      </c>
      <c r="N8622" s="4" t="str">
        <f>VLOOKUP(Table_1[[#This Row],[Sales Person ID]],'[1]Sales People'!$A:$B,2,0)</f>
        <v>Scott Clark</v>
      </c>
      <c r="O8622" s="4" t="str">
        <f>VLOOKUP(Table_1[[#This Row],[Customer ID]],[1]Customers!$A:$B,2,0)</f>
        <v>Bruce Harris</v>
      </c>
      <c r="P8622" s="5">
        <f>WEEKDAY([2]Data!$F8622)</f>
        <v>3</v>
      </c>
      <c r="Q8622" s="4">
        <f>MONTH([2]Data!$F8622)</f>
        <v>2</v>
      </c>
      <c r="R8622" s="4">
        <f>YEAR([2]Data!$F8622)</f>
        <v>2019</v>
      </c>
    </row>
    <row r="8623" spans="1:18" ht="15.75" customHeight="1">
      <c r="A8623" s="12" t="s">
        <v>9660</v>
      </c>
      <c r="B8623" s="12" t="s">
        <v>115</v>
      </c>
      <c r="C8623" s="12" t="s">
        <v>101</v>
      </c>
      <c r="D8623" s="12" t="s">
        <v>319</v>
      </c>
      <c r="E8623" s="12" t="s">
        <v>1402</v>
      </c>
      <c r="F8623" s="13">
        <v>43828</v>
      </c>
      <c r="G8623" s="12">
        <v>1</v>
      </c>
      <c r="H8623" s="12">
        <v>1671</v>
      </c>
      <c r="I8623" s="4">
        <f>VLOOKUP(Table_1[[#This Row],[Product ID]],[1]Products!$A:$D,3,0)</f>
        <v>1220</v>
      </c>
      <c r="J8623" s="4">
        <f>PRODUCT([2]Data!$G8623,[2]Data!$I8623)</f>
        <v>1220</v>
      </c>
      <c r="K8623" s="4">
        <f>PRODUCT([2]Data!$G8623,[2]Data!$H8623)</f>
        <v>1671</v>
      </c>
      <c r="L8623" s="4">
        <f>[2]Data!$K8623-[2]Data!$J8623</f>
        <v>451</v>
      </c>
      <c r="M8623" s="4" t="str">
        <f>VLOOKUP(Table_1[[#This Row],[Location ID]],[1]Locations!$A:$B,2,0)</f>
        <v>Irvine</v>
      </c>
      <c r="N8623" s="4" t="str">
        <f>VLOOKUP(Table_1[[#This Row],[Sales Person ID]],'[1]Sales People'!$A:$B,2,0)</f>
        <v>Fred Robertson</v>
      </c>
      <c r="O8623" s="4" t="str">
        <f>VLOOKUP(Table_1[[#This Row],[Customer ID]],[1]Customers!$A:$B,2,0)</f>
        <v>Adam Duncan</v>
      </c>
      <c r="P8623" s="5">
        <f>WEEKDAY([2]Data!$F8623)</f>
        <v>1</v>
      </c>
      <c r="Q8623" s="4">
        <f>MONTH([2]Data!$F8623)</f>
        <v>12</v>
      </c>
      <c r="R8623" s="4">
        <f>YEAR([2]Data!$F8623)</f>
        <v>2019</v>
      </c>
    </row>
    <row r="8624" spans="1:18" ht="15.75" customHeight="1">
      <c r="A8624" s="12" t="s">
        <v>9661</v>
      </c>
      <c r="B8624" s="12" t="s">
        <v>1160</v>
      </c>
      <c r="C8624" s="12" t="s">
        <v>366</v>
      </c>
      <c r="D8624" s="12" t="s">
        <v>102</v>
      </c>
      <c r="E8624" s="12" t="s">
        <v>404</v>
      </c>
      <c r="F8624" s="13">
        <v>43789</v>
      </c>
      <c r="G8624" s="12">
        <v>1</v>
      </c>
      <c r="H8624" s="12">
        <v>847</v>
      </c>
      <c r="I8624" s="4">
        <f>VLOOKUP(Table_1[[#This Row],[Product ID]],[1]Products!$A:$D,3,0)</f>
        <v>534</v>
      </c>
      <c r="J8624" s="4">
        <f>PRODUCT([2]Data!$G8624,[2]Data!$I8624)</f>
        <v>534</v>
      </c>
      <c r="K8624" s="4">
        <f>PRODUCT([2]Data!$G8624,[2]Data!$H8624)</f>
        <v>847</v>
      </c>
      <c r="L8624" s="4">
        <f>[2]Data!$K8624-[2]Data!$J8624</f>
        <v>313</v>
      </c>
      <c r="M8624" s="4" t="str">
        <f>VLOOKUP(Table_1[[#This Row],[Location ID]],[1]Locations!$A:$B,2,0)</f>
        <v>Burbank</v>
      </c>
      <c r="N8624" s="4" t="str">
        <f>VLOOKUP(Table_1[[#This Row],[Sales Person ID]],'[1]Sales People'!$A:$B,2,0)</f>
        <v>Howard Gardner</v>
      </c>
      <c r="O8624" s="4" t="str">
        <f>VLOOKUP(Table_1[[#This Row],[Customer ID]],[1]Customers!$A:$B,2,0)</f>
        <v>Matthew Fernandez</v>
      </c>
      <c r="P8624" s="5">
        <f>WEEKDAY([2]Data!$F8624)</f>
        <v>4</v>
      </c>
      <c r="Q8624" s="4">
        <f>MONTH([2]Data!$F8624)</f>
        <v>11</v>
      </c>
      <c r="R8624" s="4">
        <f>YEAR([2]Data!$F8624)</f>
        <v>2019</v>
      </c>
    </row>
    <row r="8625" spans="1:18" ht="15.75" customHeight="1">
      <c r="A8625" s="12" t="s">
        <v>9662</v>
      </c>
      <c r="B8625" s="12" t="s">
        <v>663</v>
      </c>
      <c r="C8625" s="12" t="s">
        <v>20</v>
      </c>
      <c r="D8625" s="12" t="s">
        <v>147</v>
      </c>
      <c r="E8625" s="12" t="s">
        <v>212</v>
      </c>
      <c r="F8625" s="13">
        <v>43660</v>
      </c>
      <c r="G8625" s="12">
        <v>1</v>
      </c>
      <c r="H8625" s="12">
        <v>217</v>
      </c>
      <c r="I8625" s="4">
        <f>VLOOKUP(Table_1[[#This Row],[Product ID]],[1]Products!$A:$D,3,0)</f>
        <v>171</v>
      </c>
      <c r="J8625" s="4">
        <f>PRODUCT([2]Data!$G8625,[2]Data!$I8625)</f>
        <v>171</v>
      </c>
      <c r="K8625" s="4">
        <f>PRODUCT([2]Data!$G8625,[2]Data!$H8625)</f>
        <v>217</v>
      </c>
      <c r="L8625" s="4">
        <f>[2]Data!$K8625-[2]Data!$J8625</f>
        <v>46</v>
      </c>
      <c r="M8625" s="4" t="str">
        <f>VLOOKUP(Table_1[[#This Row],[Location ID]],[1]Locations!$A:$B,2,0)</f>
        <v>San Mateo</v>
      </c>
      <c r="N8625" s="4" t="str">
        <f>VLOOKUP(Table_1[[#This Row],[Sales Person ID]],'[1]Sales People'!$A:$B,2,0)</f>
        <v>Clarence Fox</v>
      </c>
      <c r="O8625" s="4" t="str">
        <f>VLOOKUP(Table_1[[#This Row],[Customer ID]],[1]Customers!$A:$B,2,0)</f>
        <v>Antonio Diaz</v>
      </c>
      <c r="P8625" s="5">
        <f>WEEKDAY([2]Data!$F8625)</f>
        <v>1</v>
      </c>
      <c r="Q8625" s="4">
        <f>MONTH([2]Data!$F8625)</f>
        <v>7</v>
      </c>
      <c r="R8625" s="4">
        <f>YEAR([2]Data!$F8625)</f>
        <v>2019</v>
      </c>
    </row>
    <row r="8626" spans="1:18" ht="15.75" customHeight="1">
      <c r="A8626" s="12" t="s">
        <v>9663</v>
      </c>
      <c r="B8626" s="12" t="s">
        <v>316</v>
      </c>
      <c r="C8626" s="12" t="s">
        <v>206</v>
      </c>
      <c r="D8626" s="12" t="s">
        <v>60</v>
      </c>
      <c r="E8626" s="12" t="s">
        <v>2770</v>
      </c>
      <c r="F8626" s="13">
        <v>43503</v>
      </c>
      <c r="G8626" s="12">
        <v>1</v>
      </c>
      <c r="H8626" s="12">
        <v>504</v>
      </c>
      <c r="I8626" s="4">
        <f>VLOOKUP(Table_1[[#This Row],[Product ID]],[1]Products!$A:$D,3,0)</f>
        <v>408</v>
      </c>
      <c r="J8626" s="4">
        <f>PRODUCT([2]Data!$G8626,[2]Data!$I8626)</f>
        <v>408</v>
      </c>
      <c r="K8626" s="4">
        <f>PRODUCT([2]Data!$G8626,[2]Data!$H8626)</f>
        <v>504</v>
      </c>
      <c r="L8626" s="4">
        <f>[2]Data!$K8626-[2]Data!$J8626</f>
        <v>96</v>
      </c>
      <c r="M8626" s="4" t="str">
        <f>VLOOKUP(Table_1[[#This Row],[Location ID]],[1]Locations!$A:$B,2,0)</f>
        <v>Pomona</v>
      </c>
      <c r="N8626" s="4" t="str">
        <f>VLOOKUP(Table_1[[#This Row],[Sales Person ID]],'[1]Sales People'!$A:$B,2,0)</f>
        <v>Walter Cook</v>
      </c>
      <c r="O8626" s="4" t="str">
        <f>VLOOKUP(Table_1[[#This Row],[Customer ID]],[1]Customers!$A:$B,2,0)</f>
        <v>Donald Morris</v>
      </c>
      <c r="P8626" s="5">
        <f>WEEKDAY([2]Data!$F8626)</f>
        <v>5</v>
      </c>
      <c r="Q8626" s="4">
        <f>MONTH([2]Data!$F8626)</f>
        <v>2</v>
      </c>
      <c r="R8626" s="4">
        <f>YEAR([2]Data!$F8626)</f>
        <v>2019</v>
      </c>
    </row>
    <row r="8627" spans="1:18" ht="15.75" customHeight="1">
      <c r="A8627" s="12" t="s">
        <v>9664</v>
      </c>
      <c r="B8627" s="12" t="s">
        <v>829</v>
      </c>
      <c r="C8627" s="12" t="s">
        <v>185</v>
      </c>
      <c r="D8627" s="12" t="s">
        <v>64</v>
      </c>
      <c r="E8627" s="12" t="s">
        <v>937</v>
      </c>
      <c r="F8627" s="13">
        <v>43742</v>
      </c>
      <c r="G8627" s="12">
        <v>1</v>
      </c>
      <c r="H8627" s="12">
        <v>1638</v>
      </c>
      <c r="I8627" s="4">
        <f>VLOOKUP(Table_1[[#This Row],[Product ID]],[1]Products!$A:$D,3,0)</f>
        <v>1261</v>
      </c>
      <c r="J8627" s="4">
        <f>PRODUCT([2]Data!$G8627,[2]Data!$I8627)</f>
        <v>1261</v>
      </c>
      <c r="K8627" s="4">
        <f>PRODUCT([2]Data!$G8627,[2]Data!$H8627)</f>
        <v>1638</v>
      </c>
      <c r="L8627" s="4">
        <f>[2]Data!$K8627-[2]Data!$J8627</f>
        <v>377</v>
      </c>
      <c r="M8627" s="4" t="str">
        <f>VLOOKUP(Table_1[[#This Row],[Location ID]],[1]Locations!$A:$B,2,0)</f>
        <v>Norwalk</v>
      </c>
      <c r="N8627" s="4" t="str">
        <f>VLOOKUP(Table_1[[#This Row],[Sales Person ID]],'[1]Sales People'!$A:$B,2,0)</f>
        <v>Scott Mason</v>
      </c>
      <c r="O8627" s="4" t="str">
        <f>VLOOKUP(Table_1[[#This Row],[Customer ID]],[1]Customers!$A:$B,2,0)</f>
        <v>Joe Powell</v>
      </c>
      <c r="P8627" s="5">
        <f>WEEKDAY([2]Data!$F8627)</f>
        <v>6</v>
      </c>
      <c r="Q8627" s="4">
        <f>MONTH([2]Data!$F8627)</f>
        <v>10</v>
      </c>
      <c r="R8627" s="4">
        <f>YEAR([2]Data!$F8627)</f>
        <v>2019</v>
      </c>
    </row>
    <row r="8628" spans="1:18" ht="15.75" customHeight="1">
      <c r="A8628" s="12" t="s">
        <v>9665</v>
      </c>
      <c r="B8628" s="12" t="s">
        <v>663</v>
      </c>
      <c r="C8628" s="12" t="s">
        <v>185</v>
      </c>
      <c r="D8628" s="12" t="s">
        <v>21</v>
      </c>
      <c r="E8628" s="12" t="s">
        <v>1571</v>
      </c>
      <c r="F8628" s="13">
        <v>43598</v>
      </c>
      <c r="G8628" s="12">
        <v>3</v>
      </c>
      <c r="H8628" s="12">
        <v>217</v>
      </c>
      <c r="I8628" s="4">
        <f>VLOOKUP(Table_1[[#This Row],[Product ID]],[1]Products!$A:$D,3,0)</f>
        <v>171</v>
      </c>
      <c r="J8628" s="4">
        <f>PRODUCT([2]Data!$G8628,[2]Data!$I8628)</f>
        <v>513</v>
      </c>
      <c r="K8628" s="4">
        <f>PRODUCT([2]Data!$G8628,[2]Data!$H8628)</f>
        <v>651</v>
      </c>
      <c r="L8628" s="4">
        <f>[2]Data!$K8628-[2]Data!$J8628</f>
        <v>138</v>
      </c>
      <c r="M8628" s="4" t="str">
        <f>VLOOKUP(Table_1[[#This Row],[Location ID]],[1]Locations!$A:$B,2,0)</f>
        <v>Norwalk</v>
      </c>
      <c r="N8628" s="4" t="str">
        <f>VLOOKUP(Table_1[[#This Row],[Sales Person ID]],'[1]Sales People'!$A:$B,2,0)</f>
        <v>Justin Lynch</v>
      </c>
      <c r="O8628" s="4" t="str">
        <f>VLOOKUP(Table_1[[#This Row],[Customer ID]],[1]Customers!$A:$B,2,0)</f>
        <v>Joe Hanson</v>
      </c>
      <c r="P8628" s="5">
        <f>WEEKDAY([2]Data!$F8628)</f>
        <v>2</v>
      </c>
      <c r="Q8628" s="4">
        <f>MONTH([2]Data!$F8628)</f>
        <v>5</v>
      </c>
      <c r="R8628" s="4">
        <f>YEAR([2]Data!$F8628)</f>
        <v>2019</v>
      </c>
    </row>
    <row r="8629" spans="1:18" ht="15.75" customHeight="1">
      <c r="A8629" s="12" t="s">
        <v>9666</v>
      </c>
      <c r="B8629" s="12" t="s">
        <v>1160</v>
      </c>
      <c r="C8629" s="12" t="s">
        <v>40</v>
      </c>
      <c r="D8629" s="12" t="s">
        <v>424</v>
      </c>
      <c r="E8629" s="12" t="s">
        <v>1127</v>
      </c>
      <c r="F8629" s="13">
        <v>43669</v>
      </c>
      <c r="G8629" s="12">
        <v>3</v>
      </c>
      <c r="H8629" s="12">
        <v>847</v>
      </c>
      <c r="I8629" s="4">
        <f>VLOOKUP(Table_1[[#This Row],[Product ID]],[1]Products!$A:$D,3,0)</f>
        <v>534</v>
      </c>
      <c r="J8629" s="4">
        <f>PRODUCT([2]Data!$G8629,[2]Data!$I8629)</f>
        <v>1602</v>
      </c>
      <c r="K8629" s="4">
        <f>PRODUCT([2]Data!$G8629,[2]Data!$H8629)</f>
        <v>2541</v>
      </c>
      <c r="L8629" s="4">
        <f>[2]Data!$K8629-[2]Data!$J8629</f>
        <v>939</v>
      </c>
      <c r="M8629" s="4" t="str">
        <f>VLOOKUP(Table_1[[#This Row],[Location ID]],[1]Locations!$A:$B,2,0)</f>
        <v>Santa Ana</v>
      </c>
      <c r="N8629" s="4" t="str">
        <f>VLOOKUP(Table_1[[#This Row],[Sales Person ID]],'[1]Sales People'!$A:$B,2,0)</f>
        <v>Kenneth Bradley</v>
      </c>
      <c r="O8629" s="4" t="str">
        <f>VLOOKUP(Table_1[[#This Row],[Customer ID]],[1]Customers!$A:$B,2,0)</f>
        <v>Christopher Kim</v>
      </c>
      <c r="P8629" s="5">
        <f>WEEKDAY([2]Data!$F8629)</f>
        <v>3</v>
      </c>
      <c r="Q8629" s="4">
        <f>MONTH([2]Data!$F8629)</f>
        <v>7</v>
      </c>
      <c r="R8629" s="4">
        <f>YEAR([2]Data!$F8629)</f>
        <v>2019</v>
      </c>
    </row>
    <row r="8630" spans="1:18" ht="15.75" customHeight="1">
      <c r="A8630" s="12" t="s">
        <v>9667</v>
      </c>
      <c r="B8630" s="12" t="s">
        <v>372</v>
      </c>
      <c r="C8630" s="12" t="s">
        <v>235</v>
      </c>
      <c r="D8630" s="12" t="s">
        <v>64</v>
      </c>
      <c r="E8630" s="12" t="s">
        <v>712</v>
      </c>
      <c r="F8630" s="13">
        <v>43716</v>
      </c>
      <c r="G8630" s="12">
        <v>1</v>
      </c>
      <c r="H8630" s="12">
        <v>1338</v>
      </c>
      <c r="I8630" s="4">
        <f>VLOOKUP(Table_1[[#This Row],[Product ID]],[1]Products!$A:$D,3,0)</f>
        <v>682</v>
      </c>
      <c r="J8630" s="4">
        <f>PRODUCT([2]Data!$G8630,[2]Data!$I8630)</f>
        <v>682</v>
      </c>
      <c r="K8630" s="4">
        <f>PRODUCT([2]Data!$G8630,[2]Data!$H8630)</f>
        <v>1338</v>
      </c>
      <c r="L8630" s="4">
        <f>[2]Data!$K8630-[2]Data!$J8630</f>
        <v>656</v>
      </c>
      <c r="M8630" s="4" t="str">
        <f>VLOOKUP(Table_1[[#This Row],[Location ID]],[1]Locations!$A:$B,2,0)</f>
        <v>Huntington Beach</v>
      </c>
      <c r="N8630" s="4" t="str">
        <f>VLOOKUP(Table_1[[#This Row],[Sales Person ID]],'[1]Sales People'!$A:$B,2,0)</f>
        <v>Scott Mason</v>
      </c>
      <c r="O8630" s="4" t="str">
        <f>VLOOKUP(Table_1[[#This Row],[Customer ID]],[1]Customers!$A:$B,2,0)</f>
        <v>Martin Berry</v>
      </c>
      <c r="P8630" s="5">
        <f>WEEKDAY([2]Data!$F8630)</f>
        <v>1</v>
      </c>
      <c r="Q8630" s="4">
        <f>MONTH([2]Data!$F8630)</f>
        <v>9</v>
      </c>
      <c r="R8630" s="4">
        <f>YEAR([2]Data!$F8630)</f>
        <v>2019</v>
      </c>
    </row>
    <row r="8631" spans="1:18" ht="15.75" customHeight="1">
      <c r="A8631" s="12" t="s">
        <v>9668</v>
      </c>
      <c r="B8631" s="12" t="s">
        <v>829</v>
      </c>
      <c r="C8631" s="12" t="s">
        <v>581</v>
      </c>
      <c r="D8631" s="12" t="s">
        <v>102</v>
      </c>
      <c r="E8631" s="12" t="s">
        <v>3041</v>
      </c>
      <c r="F8631" s="13">
        <v>43499</v>
      </c>
      <c r="G8631" s="12">
        <v>1</v>
      </c>
      <c r="H8631" s="12">
        <v>1638</v>
      </c>
      <c r="I8631" s="4">
        <f>VLOOKUP(Table_1[[#This Row],[Product ID]],[1]Products!$A:$D,3,0)</f>
        <v>1261</v>
      </c>
      <c r="J8631" s="4">
        <f>PRODUCT([2]Data!$G8631,[2]Data!$I8631)</f>
        <v>1261</v>
      </c>
      <c r="K8631" s="4">
        <f>PRODUCT([2]Data!$G8631,[2]Data!$H8631)</f>
        <v>1638</v>
      </c>
      <c r="L8631" s="4">
        <f>[2]Data!$K8631-[2]Data!$J8631</f>
        <v>377</v>
      </c>
      <c r="M8631" s="4" t="str">
        <f>VLOOKUP(Table_1[[#This Row],[Location ID]],[1]Locations!$A:$B,2,0)</f>
        <v>Fresno</v>
      </c>
      <c r="N8631" s="4" t="str">
        <f>VLOOKUP(Table_1[[#This Row],[Sales Person ID]],'[1]Sales People'!$A:$B,2,0)</f>
        <v>Howard Gardner</v>
      </c>
      <c r="O8631" s="4" t="str">
        <f>VLOOKUP(Table_1[[#This Row],[Customer ID]],[1]Customers!$A:$B,2,0)</f>
        <v>Adam Hunter</v>
      </c>
      <c r="P8631" s="5">
        <f>WEEKDAY([2]Data!$F8631)</f>
        <v>1</v>
      </c>
      <c r="Q8631" s="4">
        <f>MONTH([2]Data!$F8631)</f>
        <v>2</v>
      </c>
      <c r="R8631" s="4">
        <f>YEAR([2]Data!$F8631)</f>
        <v>2019</v>
      </c>
    </row>
    <row r="8632" spans="1:18" ht="15.75" customHeight="1">
      <c r="A8632" s="12" t="s">
        <v>9669</v>
      </c>
      <c r="B8632" s="12" t="s">
        <v>414</v>
      </c>
      <c r="C8632" s="12" t="s">
        <v>106</v>
      </c>
      <c r="D8632" s="12" t="s">
        <v>102</v>
      </c>
      <c r="E8632" s="12" t="s">
        <v>2241</v>
      </c>
      <c r="F8632" s="13">
        <v>43629</v>
      </c>
      <c r="G8632" s="12">
        <v>1</v>
      </c>
      <c r="H8632" s="12">
        <v>392</v>
      </c>
      <c r="I8632" s="4">
        <f>VLOOKUP(Table_1[[#This Row],[Product ID]],[1]Products!$A:$D,3,0)</f>
        <v>255</v>
      </c>
      <c r="J8632" s="4">
        <f>PRODUCT([2]Data!$G8632,[2]Data!$I8632)</f>
        <v>255</v>
      </c>
      <c r="K8632" s="4">
        <f>PRODUCT([2]Data!$G8632,[2]Data!$H8632)</f>
        <v>392</v>
      </c>
      <c r="L8632" s="4">
        <f>[2]Data!$K8632-[2]Data!$J8632</f>
        <v>137</v>
      </c>
      <c r="M8632" s="4" t="str">
        <f>VLOOKUP(Table_1[[#This Row],[Location ID]],[1]Locations!$A:$B,2,0)</f>
        <v>Fullerton</v>
      </c>
      <c r="N8632" s="4" t="str">
        <f>VLOOKUP(Table_1[[#This Row],[Sales Person ID]],'[1]Sales People'!$A:$B,2,0)</f>
        <v>Howard Gardner</v>
      </c>
      <c r="O8632" s="4" t="str">
        <f>VLOOKUP(Table_1[[#This Row],[Customer ID]],[1]Customers!$A:$B,2,0)</f>
        <v>Nicholas Williamson</v>
      </c>
      <c r="P8632" s="5">
        <f>WEEKDAY([2]Data!$F8632)</f>
        <v>5</v>
      </c>
      <c r="Q8632" s="4">
        <f>MONTH([2]Data!$F8632)</f>
        <v>6</v>
      </c>
      <c r="R8632" s="4">
        <f>YEAR([2]Data!$F8632)</f>
        <v>2019</v>
      </c>
    </row>
    <row r="8633" spans="1:18" ht="15.75" customHeight="1">
      <c r="A8633" s="12" t="s">
        <v>9670</v>
      </c>
      <c r="B8633" s="12" t="s">
        <v>143</v>
      </c>
      <c r="C8633" s="12" t="s">
        <v>63</v>
      </c>
      <c r="D8633" s="12" t="s">
        <v>202</v>
      </c>
      <c r="E8633" s="12" t="s">
        <v>860</v>
      </c>
      <c r="F8633" s="13">
        <v>43603</v>
      </c>
      <c r="G8633" s="12">
        <v>4</v>
      </c>
      <c r="H8633" s="12">
        <v>2091</v>
      </c>
      <c r="I8633" s="4">
        <f>VLOOKUP(Table_1[[#This Row],[Product ID]],[1]Products!$A:$D,3,0)</f>
        <v>1485</v>
      </c>
      <c r="J8633" s="4">
        <f>PRODUCT([2]Data!$G8633,[2]Data!$I8633)</f>
        <v>5940</v>
      </c>
      <c r="K8633" s="4">
        <f>PRODUCT([2]Data!$G8633,[2]Data!$H8633)</f>
        <v>8364</v>
      </c>
      <c r="L8633" s="4">
        <f>[2]Data!$K8633-[2]Data!$J8633</f>
        <v>2424</v>
      </c>
      <c r="M8633" s="4" t="str">
        <f>VLOOKUP(Table_1[[#This Row],[Location ID]],[1]Locations!$A:$B,2,0)</f>
        <v>Pasadena</v>
      </c>
      <c r="N8633" s="4" t="str">
        <f>VLOOKUP(Table_1[[#This Row],[Sales Person ID]],'[1]Sales People'!$A:$B,2,0)</f>
        <v>Robert Reed</v>
      </c>
      <c r="O8633" s="4" t="str">
        <f>VLOOKUP(Table_1[[#This Row],[Customer ID]],[1]Customers!$A:$B,2,0)</f>
        <v>Eric Ward</v>
      </c>
      <c r="P8633" s="5">
        <f>WEEKDAY([2]Data!$F8633)</f>
        <v>7</v>
      </c>
      <c r="Q8633" s="4">
        <f>MONTH([2]Data!$F8633)</f>
        <v>5</v>
      </c>
      <c r="R8633" s="4">
        <f>YEAR([2]Data!$F8633)</f>
        <v>2019</v>
      </c>
    </row>
    <row r="8634" spans="1:18" ht="15.75" customHeight="1">
      <c r="A8634" s="12" t="s">
        <v>9671</v>
      </c>
      <c r="B8634" s="12" t="s">
        <v>58</v>
      </c>
      <c r="C8634" s="12" t="s">
        <v>215</v>
      </c>
      <c r="D8634" s="12" t="s">
        <v>319</v>
      </c>
      <c r="E8634" s="12" t="s">
        <v>1618</v>
      </c>
      <c r="F8634" s="13">
        <v>43630</v>
      </c>
      <c r="G8634" s="12">
        <v>1</v>
      </c>
      <c r="H8634" s="12">
        <v>1812</v>
      </c>
      <c r="I8634" s="4">
        <f>VLOOKUP(Table_1[[#This Row],[Product ID]],[1]Products!$A:$D,3,0)</f>
        <v>1305</v>
      </c>
      <c r="J8634" s="4">
        <f>PRODUCT([2]Data!$G8634,[2]Data!$I8634)</f>
        <v>1305</v>
      </c>
      <c r="K8634" s="4">
        <f>PRODUCT([2]Data!$G8634,[2]Data!$H8634)</f>
        <v>1812</v>
      </c>
      <c r="L8634" s="4">
        <f>[2]Data!$K8634-[2]Data!$J8634</f>
        <v>507</v>
      </c>
      <c r="M8634" s="4" t="str">
        <f>VLOOKUP(Table_1[[#This Row],[Location ID]],[1]Locations!$A:$B,2,0)</f>
        <v>Corona</v>
      </c>
      <c r="N8634" s="4" t="str">
        <f>VLOOKUP(Table_1[[#This Row],[Sales Person ID]],'[1]Sales People'!$A:$B,2,0)</f>
        <v>Fred Robertson</v>
      </c>
      <c r="O8634" s="4" t="str">
        <f>VLOOKUP(Table_1[[#This Row],[Customer ID]],[1]Customers!$A:$B,2,0)</f>
        <v>Ralph Olson</v>
      </c>
      <c r="P8634" s="5">
        <f>WEEKDAY([2]Data!$F8634)</f>
        <v>6</v>
      </c>
      <c r="Q8634" s="4">
        <f>MONTH([2]Data!$F8634)</f>
        <v>6</v>
      </c>
      <c r="R8634" s="4">
        <f>YEAR([2]Data!$F8634)</f>
        <v>2019</v>
      </c>
    </row>
    <row r="8635" spans="1:18" ht="15.75" customHeight="1">
      <c r="A8635" s="12" t="s">
        <v>9672</v>
      </c>
      <c r="B8635" s="12" t="s">
        <v>571</v>
      </c>
      <c r="C8635" s="12" t="s">
        <v>447</v>
      </c>
      <c r="D8635" s="12" t="s">
        <v>64</v>
      </c>
      <c r="E8635" s="12" t="s">
        <v>2420</v>
      </c>
      <c r="F8635" s="13">
        <v>43725</v>
      </c>
      <c r="G8635" s="12">
        <v>1</v>
      </c>
      <c r="H8635" s="12">
        <v>1809</v>
      </c>
      <c r="I8635" s="4">
        <f>VLOOKUP(Table_1[[#This Row],[Product ID]],[1]Products!$A:$D,3,0)</f>
        <v>1067</v>
      </c>
      <c r="J8635" s="4">
        <f>PRODUCT([2]Data!$G8635,[2]Data!$I8635)</f>
        <v>1067</v>
      </c>
      <c r="K8635" s="4">
        <f>PRODUCT([2]Data!$G8635,[2]Data!$H8635)</f>
        <v>1809</v>
      </c>
      <c r="L8635" s="4">
        <f>[2]Data!$K8635-[2]Data!$J8635</f>
        <v>742</v>
      </c>
      <c r="M8635" s="4" t="str">
        <f>VLOOKUP(Table_1[[#This Row],[Location ID]],[1]Locations!$A:$B,2,0)</f>
        <v>Jurupa Valley</v>
      </c>
      <c r="N8635" s="4" t="str">
        <f>VLOOKUP(Table_1[[#This Row],[Sales Person ID]],'[1]Sales People'!$A:$B,2,0)</f>
        <v>Scott Mason</v>
      </c>
      <c r="O8635" s="4" t="str">
        <f>VLOOKUP(Table_1[[#This Row],[Customer ID]],[1]Customers!$A:$B,2,0)</f>
        <v>Daniel Carroll</v>
      </c>
      <c r="P8635" s="5">
        <f>WEEKDAY([2]Data!$F8635)</f>
        <v>3</v>
      </c>
      <c r="Q8635" s="4">
        <f>MONTH([2]Data!$F8635)</f>
        <v>9</v>
      </c>
      <c r="R8635" s="4">
        <f>YEAR([2]Data!$F8635)</f>
        <v>2019</v>
      </c>
    </row>
    <row r="8636" spans="1:18" ht="15.75" customHeight="1">
      <c r="A8636" s="12" t="s">
        <v>9673</v>
      </c>
      <c r="B8636" s="12" t="s">
        <v>184</v>
      </c>
      <c r="C8636" s="12" t="s">
        <v>111</v>
      </c>
      <c r="D8636" s="12" t="s">
        <v>122</v>
      </c>
      <c r="E8636" s="12" t="s">
        <v>1295</v>
      </c>
      <c r="F8636" s="13">
        <v>43513</v>
      </c>
      <c r="G8636" s="12">
        <v>4</v>
      </c>
      <c r="H8636" s="12">
        <v>2005</v>
      </c>
      <c r="I8636" s="4">
        <f>VLOOKUP(Table_1[[#This Row],[Product ID]],[1]Products!$A:$D,3,0)</f>
        <v>1223</v>
      </c>
      <c r="J8636" s="4">
        <f>PRODUCT([2]Data!$G8636,[2]Data!$I8636)</f>
        <v>4892</v>
      </c>
      <c r="K8636" s="4">
        <f>PRODUCT([2]Data!$G8636,[2]Data!$H8636)</f>
        <v>8020</v>
      </c>
      <c r="L8636" s="4">
        <f>[2]Data!$K8636-[2]Data!$J8636</f>
        <v>3128</v>
      </c>
      <c r="M8636" s="4" t="str">
        <f>VLOOKUP(Table_1[[#This Row],[Location ID]],[1]Locations!$A:$B,2,0)</f>
        <v>Victorville</v>
      </c>
      <c r="N8636" s="4" t="str">
        <f>VLOOKUP(Table_1[[#This Row],[Sales Person ID]],'[1]Sales People'!$A:$B,2,0)</f>
        <v>Ryan Welch</v>
      </c>
      <c r="O8636" s="4" t="str">
        <f>VLOOKUP(Table_1[[#This Row],[Customer ID]],[1]Customers!$A:$B,2,0)</f>
        <v>Shawn Fields</v>
      </c>
      <c r="P8636" s="5">
        <f>WEEKDAY([2]Data!$F8636)</f>
        <v>1</v>
      </c>
      <c r="Q8636" s="4">
        <f>MONTH([2]Data!$F8636)</f>
        <v>2</v>
      </c>
      <c r="R8636" s="4">
        <f>YEAR([2]Data!$F8636)</f>
        <v>2019</v>
      </c>
    </row>
    <row r="8637" spans="1:18" ht="15.75" customHeight="1">
      <c r="A8637" s="12" t="s">
        <v>9674</v>
      </c>
      <c r="B8637" s="12" t="s">
        <v>372</v>
      </c>
      <c r="C8637" s="12" t="s">
        <v>541</v>
      </c>
      <c r="D8637" s="12" t="s">
        <v>275</v>
      </c>
      <c r="E8637" s="12" t="s">
        <v>6358</v>
      </c>
      <c r="F8637" s="13">
        <v>43719</v>
      </c>
      <c r="G8637" s="12">
        <v>1</v>
      </c>
      <c r="H8637" s="12">
        <v>1338</v>
      </c>
      <c r="I8637" s="4">
        <f>VLOOKUP(Table_1[[#This Row],[Product ID]],[1]Products!$A:$D,3,0)</f>
        <v>682</v>
      </c>
      <c r="J8637" s="4">
        <f>PRODUCT([2]Data!$G8637,[2]Data!$I8637)</f>
        <v>682</v>
      </c>
      <c r="K8637" s="4">
        <f>PRODUCT([2]Data!$G8637,[2]Data!$H8637)</f>
        <v>1338</v>
      </c>
      <c r="L8637" s="4">
        <f>[2]Data!$K8637-[2]Data!$J8637</f>
        <v>656</v>
      </c>
      <c r="M8637" s="4" t="str">
        <f>VLOOKUP(Table_1[[#This Row],[Location ID]],[1]Locations!$A:$B,2,0)</f>
        <v>San Buenaventura (Ventura)</v>
      </c>
      <c r="N8637" s="4" t="str">
        <f>VLOOKUP(Table_1[[#This Row],[Sales Person ID]],'[1]Sales People'!$A:$B,2,0)</f>
        <v>Ernest Wheeler</v>
      </c>
      <c r="O8637" s="4" t="str">
        <f>VLOOKUP(Table_1[[#This Row],[Customer ID]],[1]Customers!$A:$B,2,0)</f>
        <v>Aaron Johnson</v>
      </c>
      <c r="P8637" s="5">
        <f>WEEKDAY([2]Data!$F8637)</f>
        <v>4</v>
      </c>
      <c r="Q8637" s="4">
        <f>MONTH([2]Data!$F8637)</f>
        <v>9</v>
      </c>
      <c r="R8637" s="4">
        <f>YEAR([2]Data!$F8637)</f>
        <v>2019</v>
      </c>
    </row>
    <row r="8638" spans="1:18" ht="15.75" customHeight="1">
      <c r="A8638" s="12" t="s">
        <v>9675</v>
      </c>
      <c r="B8638" s="12" t="s">
        <v>336</v>
      </c>
      <c r="C8638" s="12" t="s">
        <v>231</v>
      </c>
      <c r="D8638" s="12" t="s">
        <v>41</v>
      </c>
      <c r="E8638" s="12" t="s">
        <v>3237</v>
      </c>
      <c r="F8638" s="13">
        <v>43501</v>
      </c>
      <c r="G8638" s="12">
        <v>3</v>
      </c>
      <c r="H8638" s="12">
        <v>1526</v>
      </c>
      <c r="I8638" s="4">
        <f>VLOOKUP(Table_1[[#This Row],[Product ID]],[1]Products!$A:$D,3,0)</f>
        <v>1251</v>
      </c>
      <c r="J8638" s="4">
        <f>PRODUCT([2]Data!$G8638,[2]Data!$I8638)</f>
        <v>3753</v>
      </c>
      <c r="K8638" s="4">
        <f>PRODUCT([2]Data!$G8638,[2]Data!$H8638)</f>
        <v>4578</v>
      </c>
      <c r="L8638" s="4">
        <f>[2]Data!$K8638-[2]Data!$J8638</f>
        <v>825</v>
      </c>
      <c r="M8638" s="4" t="str">
        <f>VLOOKUP(Table_1[[#This Row],[Location ID]],[1]Locations!$A:$B,2,0)</f>
        <v>Modesto</v>
      </c>
      <c r="N8638" s="4" t="str">
        <f>VLOOKUP(Table_1[[#This Row],[Sales Person ID]],'[1]Sales People'!$A:$B,2,0)</f>
        <v>Carl Hall</v>
      </c>
      <c r="O8638" s="4" t="str">
        <f>VLOOKUP(Table_1[[#This Row],[Customer ID]],[1]Customers!$A:$B,2,0)</f>
        <v>Alan Thomas</v>
      </c>
      <c r="P8638" s="5">
        <f>WEEKDAY([2]Data!$F8638)</f>
        <v>3</v>
      </c>
      <c r="Q8638" s="4">
        <f>MONTH([2]Data!$F8638)</f>
        <v>2</v>
      </c>
      <c r="R8638" s="4">
        <f>YEAR([2]Data!$F8638)</f>
        <v>2019</v>
      </c>
    </row>
    <row r="8639" spans="1:18" ht="15.75" customHeight="1">
      <c r="A8639" s="12" t="s">
        <v>9676</v>
      </c>
      <c r="B8639" s="12" t="s">
        <v>155</v>
      </c>
      <c r="C8639" s="12" t="s">
        <v>222</v>
      </c>
      <c r="D8639" s="12" t="s">
        <v>137</v>
      </c>
      <c r="E8639" s="12" t="s">
        <v>3073</v>
      </c>
      <c r="F8639" s="13">
        <v>43618</v>
      </c>
      <c r="G8639" s="12">
        <v>2</v>
      </c>
      <c r="H8639" s="12">
        <v>2410</v>
      </c>
      <c r="I8639" s="4">
        <f>VLOOKUP(Table_1[[#This Row],[Product ID]],[1]Products!$A:$D,3,0)</f>
        <v>1518</v>
      </c>
      <c r="J8639" s="4">
        <f>PRODUCT([2]Data!$G8639,[2]Data!$I8639)</f>
        <v>3036</v>
      </c>
      <c r="K8639" s="4">
        <f>PRODUCT([2]Data!$G8639,[2]Data!$H8639)</f>
        <v>4820</v>
      </c>
      <c r="L8639" s="4">
        <f>[2]Data!$K8639-[2]Data!$J8639</f>
        <v>1784</v>
      </c>
      <c r="M8639" s="4" t="str">
        <f>VLOOKUP(Table_1[[#This Row],[Location ID]],[1]Locations!$A:$B,2,0)</f>
        <v>Chula Vista</v>
      </c>
      <c r="N8639" s="4" t="str">
        <f>VLOOKUP(Table_1[[#This Row],[Sales Person ID]],'[1]Sales People'!$A:$B,2,0)</f>
        <v>Larry Castillo</v>
      </c>
      <c r="O8639" s="4" t="str">
        <f>VLOOKUP(Table_1[[#This Row],[Customer ID]],[1]Customers!$A:$B,2,0)</f>
        <v>Jeremy Jenkins</v>
      </c>
      <c r="P8639" s="5">
        <f>WEEKDAY([2]Data!$F8639)</f>
        <v>1</v>
      </c>
      <c r="Q8639" s="4">
        <f>MONTH([2]Data!$F8639)</f>
        <v>6</v>
      </c>
      <c r="R8639" s="4">
        <f>YEAR([2]Data!$F8639)</f>
        <v>2019</v>
      </c>
    </row>
    <row r="8640" spans="1:18" ht="15.75" customHeight="1">
      <c r="A8640" s="12" t="s">
        <v>9677</v>
      </c>
      <c r="B8640" s="12" t="s">
        <v>442</v>
      </c>
      <c r="C8640" s="12" t="s">
        <v>77</v>
      </c>
      <c r="D8640" s="12" t="s">
        <v>86</v>
      </c>
      <c r="E8640" s="12" t="s">
        <v>1229</v>
      </c>
      <c r="F8640" s="13">
        <v>43487</v>
      </c>
      <c r="G8640" s="12">
        <v>1</v>
      </c>
      <c r="H8640" s="12">
        <v>290</v>
      </c>
      <c r="I8640" s="4">
        <f>VLOOKUP(Table_1[[#This Row],[Product ID]],[1]Products!$A:$D,3,0)</f>
        <v>200</v>
      </c>
      <c r="J8640" s="4">
        <f>PRODUCT([2]Data!$G8640,[2]Data!$I8640)</f>
        <v>200</v>
      </c>
      <c r="K8640" s="4">
        <f>PRODUCT([2]Data!$G8640,[2]Data!$H8640)</f>
        <v>290</v>
      </c>
      <c r="L8640" s="4">
        <f>[2]Data!$K8640-[2]Data!$J8640</f>
        <v>90</v>
      </c>
      <c r="M8640" s="4" t="str">
        <f>VLOOKUP(Table_1[[#This Row],[Location ID]],[1]Locations!$A:$B,2,0)</f>
        <v>Ontario</v>
      </c>
      <c r="N8640" s="4" t="str">
        <f>VLOOKUP(Table_1[[#This Row],[Sales Person ID]],'[1]Sales People'!$A:$B,2,0)</f>
        <v>Roger Robertson</v>
      </c>
      <c r="O8640" s="4" t="str">
        <f>VLOOKUP(Table_1[[#This Row],[Customer ID]],[1]Customers!$A:$B,2,0)</f>
        <v>Larry Ross</v>
      </c>
      <c r="P8640" s="5">
        <f>WEEKDAY([2]Data!$F8640)</f>
        <v>3</v>
      </c>
      <c r="Q8640" s="4">
        <f>MONTH([2]Data!$F8640)</f>
        <v>1</v>
      </c>
      <c r="R8640" s="4">
        <f>YEAR([2]Data!$F8640)</f>
        <v>2019</v>
      </c>
    </row>
    <row r="8641" spans="1:18" ht="15.75" customHeight="1">
      <c r="A8641" s="12" t="s">
        <v>9678</v>
      </c>
      <c r="B8641" s="12" t="s">
        <v>130</v>
      </c>
      <c r="C8641" s="12" t="s">
        <v>469</v>
      </c>
      <c r="D8641" s="12" t="s">
        <v>117</v>
      </c>
      <c r="E8641" s="12" t="s">
        <v>2814</v>
      </c>
      <c r="F8641" s="13">
        <v>43748</v>
      </c>
      <c r="G8641" s="12">
        <v>1</v>
      </c>
      <c r="H8641" s="12">
        <v>1077</v>
      </c>
      <c r="I8641" s="4">
        <f>VLOOKUP(Table_1[[#This Row],[Product ID]],[1]Products!$A:$D,3,0)</f>
        <v>732</v>
      </c>
      <c r="J8641" s="4">
        <f>PRODUCT([2]Data!$G8641,[2]Data!$I8641)</f>
        <v>732</v>
      </c>
      <c r="K8641" s="4">
        <f>PRODUCT([2]Data!$G8641,[2]Data!$H8641)</f>
        <v>1077</v>
      </c>
      <c r="L8641" s="4">
        <f>[2]Data!$K8641-[2]Data!$J8641</f>
        <v>345</v>
      </c>
      <c r="M8641" s="4" t="str">
        <f>VLOOKUP(Table_1[[#This Row],[Location ID]],[1]Locations!$A:$B,2,0)</f>
        <v>Fontana</v>
      </c>
      <c r="N8641" s="4" t="str">
        <f>VLOOKUP(Table_1[[#This Row],[Sales Person ID]],'[1]Sales People'!$A:$B,2,0)</f>
        <v>Patrick Ruiz</v>
      </c>
      <c r="O8641" s="4" t="str">
        <f>VLOOKUP(Table_1[[#This Row],[Customer ID]],[1]Customers!$A:$B,2,0)</f>
        <v>Gerald Andrews</v>
      </c>
      <c r="P8641" s="5">
        <f>WEEKDAY([2]Data!$F8641)</f>
        <v>5</v>
      </c>
      <c r="Q8641" s="4">
        <f>MONTH([2]Data!$F8641)</f>
        <v>10</v>
      </c>
      <c r="R8641" s="4">
        <f>YEAR([2]Data!$F8641)</f>
        <v>2019</v>
      </c>
    </row>
    <row r="8642" spans="1:18" ht="15.75" customHeight="1">
      <c r="A8642" s="12" t="s">
        <v>9679</v>
      </c>
      <c r="B8642" s="12" t="s">
        <v>125</v>
      </c>
      <c r="C8642" s="12" t="s">
        <v>654</v>
      </c>
      <c r="D8642" s="12" t="s">
        <v>152</v>
      </c>
      <c r="E8642" s="12" t="s">
        <v>1553</v>
      </c>
      <c r="F8642" s="13">
        <v>43821</v>
      </c>
      <c r="G8642" s="12">
        <v>3</v>
      </c>
      <c r="H8642" s="12">
        <v>545</v>
      </c>
      <c r="I8642" s="4">
        <f>VLOOKUP(Table_1[[#This Row],[Product ID]],[1]Products!$A:$D,3,0)</f>
        <v>425</v>
      </c>
      <c r="J8642" s="4">
        <f>PRODUCT([2]Data!$G8642,[2]Data!$I8642)</f>
        <v>1275</v>
      </c>
      <c r="K8642" s="4">
        <f>PRODUCT([2]Data!$G8642,[2]Data!$H8642)</f>
        <v>1635</v>
      </c>
      <c r="L8642" s="4">
        <f>[2]Data!$K8642-[2]Data!$J8642</f>
        <v>360</v>
      </c>
      <c r="M8642" s="4" t="str">
        <f>VLOOKUP(Table_1[[#This Row],[Location ID]],[1]Locations!$A:$B,2,0)</f>
        <v>Hayward</v>
      </c>
      <c r="N8642" s="4" t="str">
        <f>VLOOKUP(Table_1[[#This Row],[Sales Person ID]],'[1]Sales People'!$A:$B,2,0)</f>
        <v>Arthur Mccoy</v>
      </c>
      <c r="O8642" s="4" t="str">
        <f>VLOOKUP(Table_1[[#This Row],[Customer ID]],[1]Customers!$A:$B,2,0)</f>
        <v>Dennis Myers</v>
      </c>
      <c r="P8642" s="5">
        <f>WEEKDAY([2]Data!$F8642)</f>
        <v>1</v>
      </c>
      <c r="Q8642" s="4">
        <f>MONTH([2]Data!$F8642)</f>
        <v>12</v>
      </c>
      <c r="R8642" s="4">
        <f>YEAR([2]Data!$F8642)</f>
        <v>2019</v>
      </c>
    </row>
    <row r="8643" spans="1:18" ht="15.75" customHeight="1">
      <c r="A8643" s="12" t="s">
        <v>9680</v>
      </c>
      <c r="B8643" s="12" t="s">
        <v>58</v>
      </c>
      <c r="C8643" s="12" t="s">
        <v>45</v>
      </c>
      <c r="D8643" s="12" t="s">
        <v>122</v>
      </c>
      <c r="E8643" s="12" t="s">
        <v>1785</v>
      </c>
      <c r="F8643" s="13">
        <v>43750</v>
      </c>
      <c r="G8643" s="12">
        <v>1</v>
      </c>
      <c r="H8643" s="12">
        <v>1812</v>
      </c>
      <c r="I8643" s="4">
        <f>VLOOKUP(Table_1[[#This Row],[Product ID]],[1]Products!$A:$D,3,0)</f>
        <v>1305</v>
      </c>
      <c r="J8643" s="4">
        <f>PRODUCT([2]Data!$G8643,[2]Data!$I8643)</f>
        <v>1305</v>
      </c>
      <c r="K8643" s="4">
        <f>PRODUCT([2]Data!$G8643,[2]Data!$H8643)</f>
        <v>1812</v>
      </c>
      <c r="L8643" s="4">
        <f>[2]Data!$K8643-[2]Data!$J8643</f>
        <v>507</v>
      </c>
      <c r="M8643" s="4" t="str">
        <f>VLOOKUP(Table_1[[#This Row],[Location ID]],[1]Locations!$A:$B,2,0)</f>
        <v>Inglewood</v>
      </c>
      <c r="N8643" s="4" t="str">
        <f>VLOOKUP(Table_1[[#This Row],[Sales Person ID]],'[1]Sales People'!$A:$B,2,0)</f>
        <v>Ryan Welch</v>
      </c>
      <c r="O8643" s="4" t="str">
        <f>VLOOKUP(Table_1[[#This Row],[Customer ID]],[1]Customers!$A:$B,2,0)</f>
        <v>Samuel Stewart</v>
      </c>
      <c r="P8643" s="5">
        <f>WEEKDAY([2]Data!$F8643)</f>
        <v>7</v>
      </c>
      <c r="Q8643" s="4">
        <f>MONTH([2]Data!$F8643)</f>
        <v>10</v>
      </c>
      <c r="R8643" s="4">
        <f>YEAR([2]Data!$F8643)</f>
        <v>2019</v>
      </c>
    </row>
    <row r="8644" spans="1:18" ht="15.75" customHeight="1">
      <c r="A8644" s="12" t="s">
        <v>9681</v>
      </c>
      <c r="B8644" s="12" t="s">
        <v>419</v>
      </c>
      <c r="C8644" s="12" t="s">
        <v>447</v>
      </c>
      <c r="D8644" s="12" t="s">
        <v>280</v>
      </c>
      <c r="E8644" s="12" t="s">
        <v>2185</v>
      </c>
      <c r="F8644" s="13">
        <v>43467</v>
      </c>
      <c r="G8644" s="12">
        <v>4</v>
      </c>
      <c r="H8644" s="12">
        <v>1405</v>
      </c>
      <c r="I8644" s="4">
        <f>VLOOKUP(Table_1[[#This Row],[Product ID]],[1]Products!$A:$D,3,0)</f>
        <v>1054</v>
      </c>
      <c r="J8644" s="4">
        <f>PRODUCT([2]Data!$G8644,[2]Data!$I8644)</f>
        <v>4216</v>
      </c>
      <c r="K8644" s="4">
        <f>PRODUCT([2]Data!$G8644,[2]Data!$H8644)</f>
        <v>5620</v>
      </c>
      <c r="L8644" s="4">
        <f>[2]Data!$K8644-[2]Data!$J8644</f>
        <v>1404</v>
      </c>
      <c r="M8644" s="4" t="str">
        <f>VLOOKUP(Table_1[[#This Row],[Location ID]],[1]Locations!$A:$B,2,0)</f>
        <v>Jurupa Valley</v>
      </c>
      <c r="N8644" s="4" t="str">
        <f>VLOOKUP(Table_1[[#This Row],[Sales Person ID]],'[1]Sales People'!$A:$B,2,0)</f>
        <v>Kevin Butler</v>
      </c>
      <c r="O8644" s="4" t="str">
        <f>VLOOKUP(Table_1[[#This Row],[Customer ID]],[1]Customers!$A:$B,2,0)</f>
        <v>Steven Carr</v>
      </c>
      <c r="P8644" s="5">
        <f>WEEKDAY([2]Data!$F8644)</f>
        <v>4</v>
      </c>
      <c r="Q8644" s="4">
        <f>MONTH([2]Data!$F8644)</f>
        <v>1</v>
      </c>
      <c r="R8644" s="4">
        <f>YEAR([2]Data!$F8644)</f>
        <v>2019</v>
      </c>
    </row>
    <row r="8645" spans="1:18" ht="15.75" customHeight="1">
      <c r="A8645" s="12" t="s">
        <v>9682</v>
      </c>
      <c r="B8645" s="12" t="s">
        <v>400</v>
      </c>
      <c r="C8645" s="12" t="s">
        <v>253</v>
      </c>
      <c r="D8645" s="12" t="s">
        <v>31</v>
      </c>
      <c r="E8645" s="12" t="s">
        <v>1359</v>
      </c>
      <c r="F8645" s="13">
        <v>43569</v>
      </c>
      <c r="G8645" s="12">
        <v>2</v>
      </c>
      <c r="H8645" s="12">
        <v>1367</v>
      </c>
      <c r="I8645" s="4">
        <f>VLOOKUP(Table_1[[#This Row],[Product ID]],[1]Products!$A:$D,3,0)</f>
        <v>984</v>
      </c>
      <c r="J8645" s="4">
        <f>PRODUCT([2]Data!$G8645,[2]Data!$I8645)</f>
        <v>1968</v>
      </c>
      <c r="K8645" s="4">
        <f>PRODUCT([2]Data!$G8645,[2]Data!$H8645)</f>
        <v>2734</v>
      </c>
      <c r="L8645" s="4">
        <f>[2]Data!$K8645-[2]Data!$J8645</f>
        <v>766</v>
      </c>
      <c r="M8645" s="4" t="str">
        <f>VLOOKUP(Table_1[[#This Row],[Location ID]],[1]Locations!$A:$B,2,0)</f>
        <v>Downey</v>
      </c>
      <c r="N8645" s="4" t="str">
        <f>VLOOKUP(Table_1[[#This Row],[Sales Person ID]],'[1]Sales People'!$A:$B,2,0)</f>
        <v>Joshua Cook</v>
      </c>
      <c r="O8645" s="4" t="str">
        <f>VLOOKUP(Table_1[[#This Row],[Customer ID]],[1]Customers!$A:$B,2,0)</f>
        <v>Timothy Howard</v>
      </c>
      <c r="P8645" s="5">
        <f>WEEKDAY([2]Data!$F8645)</f>
        <v>1</v>
      </c>
      <c r="Q8645" s="4">
        <f>MONTH([2]Data!$F8645)</f>
        <v>4</v>
      </c>
      <c r="R8645" s="4">
        <f>YEAR([2]Data!$F8645)</f>
        <v>2019</v>
      </c>
    </row>
    <row r="8646" spans="1:18" ht="15.75" customHeight="1">
      <c r="A8646" s="12" t="s">
        <v>9683</v>
      </c>
      <c r="B8646" s="12" t="s">
        <v>316</v>
      </c>
      <c r="C8646" s="12" t="s">
        <v>197</v>
      </c>
      <c r="D8646" s="12" t="s">
        <v>202</v>
      </c>
      <c r="E8646" s="12" t="s">
        <v>812</v>
      </c>
      <c r="F8646" s="13">
        <v>43619</v>
      </c>
      <c r="G8646" s="12">
        <v>2</v>
      </c>
      <c r="H8646" s="12">
        <v>504</v>
      </c>
      <c r="I8646" s="4">
        <f>VLOOKUP(Table_1[[#This Row],[Product ID]],[1]Products!$A:$D,3,0)</f>
        <v>408</v>
      </c>
      <c r="J8646" s="4">
        <f>PRODUCT([2]Data!$G8646,[2]Data!$I8646)</f>
        <v>816</v>
      </c>
      <c r="K8646" s="4">
        <f>PRODUCT([2]Data!$G8646,[2]Data!$H8646)</f>
        <v>1008</v>
      </c>
      <c r="L8646" s="4">
        <f>[2]Data!$K8646-[2]Data!$J8646</f>
        <v>192</v>
      </c>
      <c r="M8646" s="4" t="str">
        <f>VLOOKUP(Table_1[[#This Row],[Location ID]],[1]Locations!$A:$B,2,0)</f>
        <v>Riverside</v>
      </c>
      <c r="N8646" s="4" t="str">
        <f>VLOOKUP(Table_1[[#This Row],[Sales Person ID]],'[1]Sales People'!$A:$B,2,0)</f>
        <v>Robert Reed</v>
      </c>
      <c r="O8646" s="4" t="str">
        <f>VLOOKUP(Table_1[[#This Row],[Customer ID]],[1]Customers!$A:$B,2,0)</f>
        <v>Kenneth Hill</v>
      </c>
      <c r="P8646" s="5">
        <f>WEEKDAY([2]Data!$F8646)</f>
        <v>2</v>
      </c>
      <c r="Q8646" s="4">
        <f>MONTH([2]Data!$F8646)</f>
        <v>6</v>
      </c>
      <c r="R8646" s="4">
        <f>YEAR([2]Data!$F8646)</f>
        <v>2019</v>
      </c>
    </row>
    <row r="8647" spans="1:18" ht="15.75" customHeight="1">
      <c r="A8647" s="12" t="s">
        <v>9684</v>
      </c>
      <c r="B8647" s="12" t="s">
        <v>130</v>
      </c>
      <c r="C8647" s="12" t="s">
        <v>126</v>
      </c>
      <c r="D8647" s="12" t="s">
        <v>26</v>
      </c>
      <c r="E8647" s="12" t="s">
        <v>473</v>
      </c>
      <c r="F8647" s="13">
        <v>43632</v>
      </c>
      <c r="G8647" s="12">
        <v>2</v>
      </c>
      <c r="H8647" s="12">
        <v>1077</v>
      </c>
      <c r="I8647" s="4">
        <f>VLOOKUP(Table_1[[#This Row],[Product ID]],[1]Products!$A:$D,3,0)</f>
        <v>732</v>
      </c>
      <c r="J8647" s="4">
        <f>PRODUCT([2]Data!$G8647,[2]Data!$I8647)</f>
        <v>1464</v>
      </c>
      <c r="K8647" s="4">
        <f>PRODUCT([2]Data!$G8647,[2]Data!$H8647)</f>
        <v>2154</v>
      </c>
      <c r="L8647" s="4">
        <f>[2]Data!$K8647-[2]Data!$J8647</f>
        <v>690</v>
      </c>
      <c r="M8647" s="4" t="str">
        <f>VLOOKUP(Table_1[[#This Row],[Location ID]],[1]Locations!$A:$B,2,0)</f>
        <v>Glendale</v>
      </c>
      <c r="N8647" s="4" t="str">
        <f>VLOOKUP(Table_1[[#This Row],[Sales Person ID]],'[1]Sales People'!$A:$B,2,0)</f>
        <v>Ryan Butler</v>
      </c>
      <c r="O8647" s="4" t="str">
        <f>VLOOKUP(Table_1[[#This Row],[Customer ID]],[1]Customers!$A:$B,2,0)</f>
        <v>Thomas Chapman</v>
      </c>
      <c r="P8647" s="5">
        <f>WEEKDAY([2]Data!$F8647)</f>
        <v>1</v>
      </c>
      <c r="Q8647" s="4">
        <f>MONTH([2]Data!$F8647)</f>
        <v>6</v>
      </c>
      <c r="R8647" s="4">
        <f>YEAR([2]Data!$F8647)</f>
        <v>2019</v>
      </c>
    </row>
    <row r="8648" spans="1:18" ht="15.75" customHeight="1">
      <c r="A8648" s="12" t="s">
        <v>9685</v>
      </c>
      <c r="B8648" s="12" t="s">
        <v>29</v>
      </c>
      <c r="C8648" s="12" t="s">
        <v>126</v>
      </c>
      <c r="D8648" s="12" t="s">
        <v>170</v>
      </c>
      <c r="E8648" s="12" t="s">
        <v>1122</v>
      </c>
      <c r="F8648" s="13">
        <v>43601</v>
      </c>
      <c r="G8648" s="12">
        <v>2</v>
      </c>
      <c r="H8648" s="12">
        <v>880</v>
      </c>
      <c r="I8648" s="4">
        <f>VLOOKUP(Table_1[[#This Row],[Product ID]],[1]Products!$A:$D,3,0)</f>
        <v>634</v>
      </c>
      <c r="J8648" s="4">
        <f>PRODUCT([2]Data!$G8648,[2]Data!$I8648)</f>
        <v>1268</v>
      </c>
      <c r="K8648" s="4">
        <f>PRODUCT([2]Data!$G8648,[2]Data!$H8648)</f>
        <v>1760</v>
      </c>
      <c r="L8648" s="4">
        <f>[2]Data!$K8648-[2]Data!$J8648</f>
        <v>492</v>
      </c>
      <c r="M8648" s="4" t="str">
        <f>VLOOKUP(Table_1[[#This Row],[Location ID]],[1]Locations!$A:$B,2,0)</f>
        <v>Glendale</v>
      </c>
      <c r="N8648" s="4" t="str">
        <f>VLOOKUP(Table_1[[#This Row],[Sales Person ID]],'[1]Sales People'!$A:$B,2,0)</f>
        <v>Bobby Russell</v>
      </c>
      <c r="O8648" s="4" t="str">
        <f>VLOOKUP(Table_1[[#This Row],[Customer ID]],[1]Customers!$A:$B,2,0)</f>
        <v>Benjamin Carpenter</v>
      </c>
      <c r="P8648" s="5">
        <f>WEEKDAY([2]Data!$F8648)</f>
        <v>5</v>
      </c>
      <c r="Q8648" s="4">
        <f>MONTH([2]Data!$F8648)</f>
        <v>5</v>
      </c>
      <c r="R8648" s="4">
        <f>YEAR([2]Data!$F8648)</f>
        <v>2019</v>
      </c>
    </row>
    <row r="8649" spans="1:18" ht="15.75" customHeight="1">
      <c r="A8649" s="12" t="s">
        <v>9686</v>
      </c>
      <c r="B8649" s="12" t="s">
        <v>200</v>
      </c>
      <c r="C8649" s="12" t="s">
        <v>397</v>
      </c>
      <c r="D8649" s="12" t="s">
        <v>137</v>
      </c>
      <c r="E8649" s="12" t="s">
        <v>1452</v>
      </c>
      <c r="F8649" s="13">
        <v>43754</v>
      </c>
      <c r="G8649" s="12">
        <v>1</v>
      </c>
      <c r="H8649" s="12">
        <v>1783</v>
      </c>
      <c r="I8649" s="4">
        <f>VLOOKUP(Table_1[[#This Row],[Product ID]],[1]Products!$A:$D,3,0)</f>
        <v>1516</v>
      </c>
      <c r="J8649" s="4">
        <f>PRODUCT([2]Data!$G8649,[2]Data!$I8649)</f>
        <v>1516</v>
      </c>
      <c r="K8649" s="4">
        <f>PRODUCT([2]Data!$G8649,[2]Data!$H8649)</f>
        <v>1783</v>
      </c>
      <c r="L8649" s="4">
        <f>[2]Data!$K8649-[2]Data!$J8649</f>
        <v>267</v>
      </c>
      <c r="M8649" s="4" t="str">
        <f>VLOOKUP(Table_1[[#This Row],[Location ID]],[1]Locations!$A:$B,2,0)</f>
        <v>Carlsbad</v>
      </c>
      <c r="N8649" s="4" t="str">
        <f>VLOOKUP(Table_1[[#This Row],[Sales Person ID]],'[1]Sales People'!$A:$B,2,0)</f>
        <v>Larry Castillo</v>
      </c>
      <c r="O8649" s="4" t="str">
        <f>VLOOKUP(Table_1[[#This Row],[Customer ID]],[1]Customers!$A:$B,2,0)</f>
        <v>Sean Knight</v>
      </c>
      <c r="P8649" s="5">
        <f>WEEKDAY([2]Data!$F8649)</f>
        <v>4</v>
      </c>
      <c r="Q8649" s="4">
        <f>MONTH([2]Data!$F8649)</f>
        <v>10</v>
      </c>
      <c r="R8649" s="4">
        <f>YEAR([2]Data!$F8649)</f>
        <v>2019</v>
      </c>
    </row>
    <row r="8650" spans="1:18" ht="15.75" customHeight="1">
      <c r="A8650" s="12" t="s">
        <v>9687</v>
      </c>
      <c r="B8650" s="12" t="s">
        <v>39</v>
      </c>
      <c r="C8650" s="12" t="s">
        <v>146</v>
      </c>
      <c r="D8650" s="12" t="s">
        <v>86</v>
      </c>
      <c r="E8650" s="12" t="s">
        <v>2640</v>
      </c>
      <c r="F8650" s="13">
        <v>43780</v>
      </c>
      <c r="G8650" s="12">
        <v>2</v>
      </c>
      <c r="H8650" s="12">
        <v>684</v>
      </c>
      <c r="I8650" s="4">
        <f>VLOOKUP(Table_1[[#This Row],[Product ID]],[1]Products!$A:$D,3,0)</f>
        <v>561</v>
      </c>
      <c r="J8650" s="4">
        <f>PRODUCT([2]Data!$G8650,[2]Data!$I8650)</f>
        <v>1122</v>
      </c>
      <c r="K8650" s="4">
        <f>PRODUCT([2]Data!$G8650,[2]Data!$H8650)</f>
        <v>1368</v>
      </c>
      <c r="L8650" s="4">
        <f>[2]Data!$K8650-[2]Data!$J8650</f>
        <v>246</v>
      </c>
      <c r="M8650" s="4" t="str">
        <f>VLOOKUP(Table_1[[#This Row],[Location ID]],[1]Locations!$A:$B,2,0)</f>
        <v>Oxnard</v>
      </c>
      <c r="N8650" s="4" t="str">
        <f>VLOOKUP(Table_1[[#This Row],[Sales Person ID]],'[1]Sales People'!$A:$B,2,0)</f>
        <v>Roger Robertson</v>
      </c>
      <c r="O8650" s="4" t="str">
        <f>VLOOKUP(Table_1[[#This Row],[Customer ID]],[1]Customers!$A:$B,2,0)</f>
        <v>Roy Carpenter</v>
      </c>
      <c r="P8650" s="5">
        <f>WEEKDAY([2]Data!$F8650)</f>
        <v>2</v>
      </c>
      <c r="Q8650" s="4">
        <f>MONTH([2]Data!$F8650)</f>
        <v>11</v>
      </c>
      <c r="R8650" s="4">
        <f>YEAR([2]Data!$F8650)</f>
        <v>2019</v>
      </c>
    </row>
    <row r="8651" spans="1:18" ht="15.75" customHeight="1">
      <c r="A8651" s="12" t="s">
        <v>9688</v>
      </c>
      <c r="B8651" s="12" t="s">
        <v>239</v>
      </c>
      <c r="C8651" s="12" t="s">
        <v>85</v>
      </c>
      <c r="D8651" s="12" t="s">
        <v>176</v>
      </c>
      <c r="E8651" s="12" t="s">
        <v>3710</v>
      </c>
      <c r="F8651" s="13">
        <v>43615</v>
      </c>
      <c r="G8651" s="12">
        <v>3</v>
      </c>
      <c r="H8651" s="12">
        <v>1862</v>
      </c>
      <c r="I8651" s="4">
        <f>VLOOKUP(Table_1[[#This Row],[Product ID]],[1]Products!$A:$D,3,0)</f>
        <v>1173</v>
      </c>
      <c r="J8651" s="4">
        <f>PRODUCT([2]Data!$G8651,[2]Data!$I8651)</f>
        <v>3519</v>
      </c>
      <c r="K8651" s="4">
        <f>PRODUCT([2]Data!$G8651,[2]Data!$H8651)</f>
        <v>5586</v>
      </c>
      <c r="L8651" s="4">
        <f>[2]Data!$K8651-[2]Data!$J8651</f>
        <v>2067</v>
      </c>
      <c r="M8651" s="4" t="str">
        <f>VLOOKUP(Table_1[[#This Row],[Location ID]],[1]Locations!$A:$B,2,0)</f>
        <v>West Covina</v>
      </c>
      <c r="N8651" s="4" t="str">
        <f>VLOOKUP(Table_1[[#This Row],[Sales Person ID]],'[1]Sales People'!$A:$B,2,0)</f>
        <v>Joe Sims</v>
      </c>
      <c r="O8651" s="4" t="str">
        <f>VLOOKUP(Table_1[[#This Row],[Customer ID]],[1]Customers!$A:$B,2,0)</f>
        <v>Bruce King</v>
      </c>
      <c r="P8651" s="5">
        <f>WEEKDAY([2]Data!$F8651)</f>
        <v>5</v>
      </c>
      <c r="Q8651" s="4">
        <f>MONTH([2]Data!$F8651)</f>
        <v>5</v>
      </c>
      <c r="R8651" s="4">
        <f>YEAR([2]Data!$F8651)</f>
        <v>2019</v>
      </c>
    </row>
    <row r="8652" spans="1:18" ht="15.75" customHeight="1">
      <c r="A8652" s="12" t="s">
        <v>9689</v>
      </c>
      <c r="B8652" s="12" t="s">
        <v>282</v>
      </c>
      <c r="C8652" s="12" t="s">
        <v>63</v>
      </c>
      <c r="D8652" s="12" t="s">
        <v>117</v>
      </c>
      <c r="E8652" s="12" t="s">
        <v>715</v>
      </c>
      <c r="F8652" s="13">
        <v>43713</v>
      </c>
      <c r="G8652" s="12">
        <v>4</v>
      </c>
      <c r="H8652" s="12">
        <v>1587</v>
      </c>
      <c r="I8652" s="4">
        <f>VLOOKUP(Table_1[[#This Row],[Product ID]],[1]Products!$A:$D,3,0)</f>
        <v>1301</v>
      </c>
      <c r="J8652" s="4">
        <f>PRODUCT([2]Data!$G8652,[2]Data!$I8652)</f>
        <v>5204</v>
      </c>
      <c r="K8652" s="4">
        <f>PRODUCT([2]Data!$G8652,[2]Data!$H8652)</f>
        <v>6348</v>
      </c>
      <c r="L8652" s="4">
        <f>[2]Data!$K8652-[2]Data!$J8652</f>
        <v>1144</v>
      </c>
      <c r="M8652" s="4" t="str">
        <f>VLOOKUP(Table_1[[#This Row],[Location ID]],[1]Locations!$A:$B,2,0)</f>
        <v>Pasadena</v>
      </c>
      <c r="N8652" s="4" t="str">
        <f>VLOOKUP(Table_1[[#This Row],[Sales Person ID]],'[1]Sales People'!$A:$B,2,0)</f>
        <v>Patrick Ruiz</v>
      </c>
      <c r="O8652" s="4" t="str">
        <f>VLOOKUP(Table_1[[#This Row],[Customer ID]],[1]Customers!$A:$B,2,0)</f>
        <v>Benjamin Garza</v>
      </c>
      <c r="P8652" s="5">
        <f>WEEKDAY([2]Data!$F8652)</f>
        <v>5</v>
      </c>
      <c r="Q8652" s="4">
        <f>MONTH([2]Data!$F8652)</f>
        <v>9</v>
      </c>
      <c r="R8652" s="4">
        <f>YEAR([2]Data!$F8652)</f>
        <v>2019</v>
      </c>
    </row>
    <row r="8653" spans="1:18" ht="15.75" customHeight="1">
      <c r="A8653" s="12" t="s">
        <v>9690</v>
      </c>
      <c r="B8653" s="12" t="s">
        <v>714</v>
      </c>
      <c r="C8653" s="12" t="s">
        <v>257</v>
      </c>
      <c r="D8653" s="12" t="s">
        <v>268</v>
      </c>
      <c r="E8653" s="12" t="s">
        <v>251</v>
      </c>
      <c r="F8653" s="13">
        <v>43738</v>
      </c>
      <c r="G8653" s="12">
        <v>3</v>
      </c>
      <c r="H8653" s="12">
        <v>530</v>
      </c>
      <c r="I8653" s="4">
        <f>VLOOKUP(Table_1[[#This Row],[Product ID]],[1]Products!$A:$D,3,0)</f>
        <v>435</v>
      </c>
      <c r="J8653" s="4">
        <f>PRODUCT([2]Data!$G8653,[2]Data!$I8653)</f>
        <v>1305</v>
      </c>
      <c r="K8653" s="4">
        <f>PRODUCT([2]Data!$G8653,[2]Data!$H8653)</f>
        <v>1590</v>
      </c>
      <c r="L8653" s="4">
        <f>[2]Data!$K8653-[2]Data!$J8653</f>
        <v>285</v>
      </c>
      <c r="M8653" s="4" t="str">
        <f>VLOOKUP(Table_1[[#This Row],[Location ID]],[1]Locations!$A:$B,2,0)</f>
        <v>San Francisco</v>
      </c>
      <c r="N8653" s="4" t="str">
        <f>VLOOKUP(Table_1[[#This Row],[Sales Person ID]],'[1]Sales People'!$A:$B,2,0)</f>
        <v>Jerry Perry</v>
      </c>
      <c r="O8653" s="4" t="str">
        <f>VLOOKUP(Table_1[[#This Row],[Customer ID]],[1]Customers!$A:$B,2,0)</f>
        <v>Jack Stevens</v>
      </c>
      <c r="P8653" s="5">
        <f>WEEKDAY([2]Data!$F8653)</f>
        <v>2</v>
      </c>
      <c r="Q8653" s="4">
        <f>MONTH([2]Data!$F8653)</f>
        <v>9</v>
      </c>
      <c r="R8653" s="4">
        <f>YEAR([2]Data!$F8653)</f>
        <v>2019</v>
      </c>
    </row>
    <row r="8654" spans="1:18" ht="15.75" customHeight="1">
      <c r="A8654" s="12" t="s">
        <v>9691</v>
      </c>
      <c r="B8654" s="12" t="s">
        <v>205</v>
      </c>
      <c r="C8654" s="12" t="s">
        <v>55</v>
      </c>
      <c r="D8654" s="12" t="s">
        <v>86</v>
      </c>
      <c r="E8654" s="12" t="s">
        <v>466</v>
      </c>
      <c r="F8654" s="13">
        <v>43760</v>
      </c>
      <c r="G8654" s="12">
        <v>3</v>
      </c>
      <c r="H8654" s="12">
        <v>1278</v>
      </c>
      <c r="I8654" s="4">
        <f>VLOOKUP(Table_1[[#This Row],[Product ID]],[1]Products!$A:$D,3,0)</f>
        <v>665</v>
      </c>
      <c r="J8654" s="4">
        <f>PRODUCT([2]Data!$G8654,[2]Data!$I8654)</f>
        <v>1995</v>
      </c>
      <c r="K8654" s="4">
        <f>PRODUCT([2]Data!$G8654,[2]Data!$H8654)</f>
        <v>3834</v>
      </c>
      <c r="L8654" s="4">
        <f>[2]Data!$K8654-[2]Data!$J8654</f>
        <v>1839</v>
      </c>
      <c r="M8654" s="4" t="str">
        <f>VLOOKUP(Table_1[[#This Row],[Location ID]],[1]Locations!$A:$B,2,0)</f>
        <v>Moreno Valley</v>
      </c>
      <c r="N8654" s="4" t="str">
        <f>VLOOKUP(Table_1[[#This Row],[Sales Person ID]],'[1]Sales People'!$A:$B,2,0)</f>
        <v>Roger Robertson</v>
      </c>
      <c r="O8654" s="4" t="str">
        <f>VLOOKUP(Table_1[[#This Row],[Customer ID]],[1]Customers!$A:$B,2,0)</f>
        <v>Adam Bailey</v>
      </c>
      <c r="P8654" s="5">
        <f>WEEKDAY([2]Data!$F8654)</f>
        <v>3</v>
      </c>
      <c r="Q8654" s="4">
        <f>MONTH([2]Data!$F8654)</f>
        <v>10</v>
      </c>
      <c r="R8654" s="4">
        <f>YEAR([2]Data!$F8654)</f>
        <v>2019</v>
      </c>
    </row>
    <row r="8655" spans="1:18" ht="15.75" customHeight="1">
      <c r="A8655" s="12" t="s">
        <v>9692</v>
      </c>
      <c r="B8655" s="12" t="s">
        <v>125</v>
      </c>
      <c r="C8655" s="12" t="s">
        <v>116</v>
      </c>
      <c r="D8655" s="12" t="s">
        <v>107</v>
      </c>
      <c r="E8655" s="12" t="s">
        <v>4025</v>
      </c>
      <c r="F8655" s="13">
        <v>43493</v>
      </c>
      <c r="G8655" s="12">
        <v>1</v>
      </c>
      <c r="H8655" s="12">
        <v>545</v>
      </c>
      <c r="I8655" s="4">
        <f>VLOOKUP(Table_1[[#This Row],[Product ID]],[1]Products!$A:$D,3,0)</f>
        <v>425</v>
      </c>
      <c r="J8655" s="4">
        <f>PRODUCT([2]Data!$G8655,[2]Data!$I8655)</f>
        <v>425</v>
      </c>
      <c r="K8655" s="4">
        <f>PRODUCT([2]Data!$G8655,[2]Data!$H8655)</f>
        <v>545</v>
      </c>
      <c r="L8655" s="4">
        <f>[2]Data!$K8655-[2]Data!$J8655</f>
        <v>120</v>
      </c>
      <c r="M8655" s="4" t="str">
        <f>VLOOKUP(Table_1[[#This Row],[Location ID]],[1]Locations!$A:$B,2,0)</f>
        <v>Daly City</v>
      </c>
      <c r="N8655" s="4" t="str">
        <f>VLOOKUP(Table_1[[#This Row],[Sales Person ID]],'[1]Sales People'!$A:$B,2,0)</f>
        <v>Brian Thomas</v>
      </c>
      <c r="O8655" s="4" t="str">
        <f>VLOOKUP(Table_1[[#This Row],[Customer ID]],[1]Customers!$A:$B,2,0)</f>
        <v>Stephen Kelly</v>
      </c>
      <c r="P8655" s="5">
        <f>WEEKDAY([2]Data!$F8655)</f>
        <v>2</v>
      </c>
      <c r="Q8655" s="4">
        <f>MONTH([2]Data!$F8655)</f>
        <v>1</v>
      </c>
      <c r="R8655" s="4">
        <f>YEAR([2]Data!$F8655)</f>
        <v>2019</v>
      </c>
    </row>
    <row r="8656" spans="1:18" ht="15.75" customHeight="1">
      <c r="A8656" s="12" t="s">
        <v>9693</v>
      </c>
      <c r="B8656" s="12" t="s">
        <v>807</v>
      </c>
      <c r="C8656" s="12" t="s">
        <v>388</v>
      </c>
      <c r="D8656" s="12" t="s">
        <v>107</v>
      </c>
      <c r="E8656" s="12" t="s">
        <v>2274</v>
      </c>
      <c r="F8656" s="13">
        <v>43759</v>
      </c>
      <c r="G8656" s="12">
        <v>4</v>
      </c>
      <c r="H8656" s="12">
        <v>1103</v>
      </c>
      <c r="I8656" s="4">
        <f>VLOOKUP(Table_1[[#This Row],[Product ID]],[1]Products!$A:$D,3,0)</f>
        <v>838</v>
      </c>
      <c r="J8656" s="4">
        <f>PRODUCT([2]Data!$G8656,[2]Data!$I8656)</f>
        <v>3352</v>
      </c>
      <c r="K8656" s="4">
        <f>PRODUCT([2]Data!$G8656,[2]Data!$H8656)</f>
        <v>4412</v>
      </c>
      <c r="L8656" s="4">
        <f>[2]Data!$K8656-[2]Data!$J8656</f>
        <v>1060</v>
      </c>
      <c r="M8656" s="4" t="str">
        <f>VLOOKUP(Table_1[[#This Row],[Location ID]],[1]Locations!$A:$B,2,0)</f>
        <v>San Diego</v>
      </c>
      <c r="N8656" s="4" t="str">
        <f>VLOOKUP(Table_1[[#This Row],[Sales Person ID]],'[1]Sales People'!$A:$B,2,0)</f>
        <v>Brian Thomas</v>
      </c>
      <c r="O8656" s="4" t="str">
        <f>VLOOKUP(Table_1[[#This Row],[Customer ID]],[1]Customers!$A:$B,2,0)</f>
        <v>Jeffrey Carpenter</v>
      </c>
      <c r="P8656" s="5">
        <f>WEEKDAY([2]Data!$F8656)</f>
        <v>2</v>
      </c>
      <c r="Q8656" s="4">
        <f>MONTH([2]Data!$F8656)</f>
        <v>10</v>
      </c>
      <c r="R8656" s="4">
        <f>YEAR([2]Data!$F8656)</f>
        <v>2019</v>
      </c>
    </row>
    <row r="8657" spans="1:18" ht="15.75" customHeight="1">
      <c r="A8657" s="12" t="s">
        <v>9694</v>
      </c>
      <c r="B8657" s="12" t="s">
        <v>110</v>
      </c>
      <c r="C8657" s="12" t="s">
        <v>260</v>
      </c>
      <c r="D8657" s="12" t="s">
        <v>157</v>
      </c>
      <c r="E8657" s="12" t="s">
        <v>1157</v>
      </c>
      <c r="F8657" s="13">
        <v>43640</v>
      </c>
      <c r="G8657" s="12">
        <v>3</v>
      </c>
      <c r="H8657" s="12">
        <v>1708</v>
      </c>
      <c r="I8657" s="4">
        <f>VLOOKUP(Table_1[[#This Row],[Product ID]],[1]Products!$A:$D,3,0)</f>
        <v>871</v>
      </c>
      <c r="J8657" s="4">
        <f>PRODUCT([2]Data!$G8657,[2]Data!$I8657)</f>
        <v>2613</v>
      </c>
      <c r="K8657" s="4">
        <f>PRODUCT([2]Data!$G8657,[2]Data!$H8657)</f>
        <v>5124</v>
      </c>
      <c r="L8657" s="4">
        <f>[2]Data!$K8657-[2]Data!$J8657</f>
        <v>2511</v>
      </c>
      <c r="M8657" s="4" t="str">
        <f>VLOOKUP(Table_1[[#This Row],[Location ID]],[1]Locations!$A:$B,2,0)</f>
        <v>Roseville</v>
      </c>
      <c r="N8657" s="4" t="str">
        <f>VLOOKUP(Table_1[[#This Row],[Sales Person ID]],'[1]Sales People'!$A:$B,2,0)</f>
        <v>Carl Elliott</v>
      </c>
      <c r="O8657" s="4" t="str">
        <f>VLOOKUP(Table_1[[#This Row],[Customer ID]],[1]Customers!$A:$B,2,0)</f>
        <v>Jose Wright</v>
      </c>
      <c r="P8657" s="5">
        <f>WEEKDAY([2]Data!$F8657)</f>
        <v>2</v>
      </c>
      <c r="Q8657" s="4">
        <f>MONTH([2]Data!$F8657)</f>
        <v>6</v>
      </c>
      <c r="R8657" s="4">
        <f>YEAR([2]Data!$F8657)</f>
        <v>2019</v>
      </c>
    </row>
    <row r="8658" spans="1:18" ht="15.75" customHeight="1">
      <c r="A8658" s="12" t="s">
        <v>9695</v>
      </c>
      <c r="B8658" s="12" t="s">
        <v>316</v>
      </c>
      <c r="C8658" s="12" t="s">
        <v>45</v>
      </c>
      <c r="D8658" s="12" t="s">
        <v>202</v>
      </c>
      <c r="E8658" s="12" t="s">
        <v>2777</v>
      </c>
      <c r="F8658" s="13">
        <v>43651</v>
      </c>
      <c r="G8658" s="12">
        <v>1</v>
      </c>
      <c r="H8658" s="12">
        <v>504</v>
      </c>
      <c r="I8658" s="4">
        <f>VLOOKUP(Table_1[[#This Row],[Product ID]],[1]Products!$A:$D,3,0)</f>
        <v>408</v>
      </c>
      <c r="J8658" s="4">
        <f>PRODUCT([2]Data!$G8658,[2]Data!$I8658)</f>
        <v>408</v>
      </c>
      <c r="K8658" s="4">
        <f>PRODUCT([2]Data!$G8658,[2]Data!$H8658)</f>
        <v>504</v>
      </c>
      <c r="L8658" s="4">
        <f>[2]Data!$K8658-[2]Data!$J8658</f>
        <v>96</v>
      </c>
      <c r="M8658" s="4" t="str">
        <f>VLOOKUP(Table_1[[#This Row],[Location ID]],[1]Locations!$A:$B,2,0)</f>
        <v>Inglewood</v>
      </c>
      <c r="N8658" s="4" t="str">
        <f>VLOOKUP(Table_1[[#This Row],[Sales Person ID]],'[1]Sales People'!$A:$B,2,0)</f>
        <v>Robert Reed</v>
      </c>
      <c r="O8658" s="4" t="str">
        <f>VLOOKUP(Table_1[[#This Row],[Customer ID]],[1]Customers!$A:$B,2,0)</f>
        <v>Nicholas Morrison</v>
      </c>
      <c r="P8658" s="5">
        <f>WEEKDAY([2]Data!$F8658)</f>
        <v>6</v>
      </c>
      <c r="Q8658" s="4">
        <f>MONTH([2]Data!$F8658)</f>
        <v>7</v>
      </c>
      <c r="R8658" s="4">
        <f>YEAR([2]Data!$F8658)</f>
        <v>2019</v>
      </c>
    </row>
    <row r="8659" spans="1:18" ht="15.75" customHeight="1">
      <c r="A8659" s="12" t="s">
        <v>9696</v>
      </c>
      <c r="B8659" s="12" t="s">
        <v>316</v>
      </c>
      <c r="C8659" s="12" t="s">
        <v>373</v>
      </c>
      <c r="D8659" s="12" t="s">
        <v>91</v>
      </c>
      <c r="E8659" s="12" t="s">
        <v>2142</v>
      </c>
      <c r="F8659" s="13">
        <v>43608</v>
      </c>
      <c r="G8659" s="12">
        <v>2</v>
      </c>
      <c r="H8659" s="12">
        <v>504</v>
      </c>
      <c r="I8659" s="4">
        <f>VLOOKUP(Table_1[[#This Row],[Product ID]],[1]Products!$A:$D,3,0)</f>
        <v>408</v>
      </c>
      <c r="J8659" s="4">
        <f>PRODUCT([2]Data!$G8659,[2]Data!$I8659)</f>
        <v>816</v>
      </c>
      <c r="K8659" s="4">
        <f>PRODUCT([2]Data!$G8659,[2]Data!$H8659)</f>
        <v>1008</v>
      </c>
      <c r="L8659" s="4">
        <f>[2]Data!$K8659-[2]Data!$J8659</f>
        <v>192</v>
      </c>
      <c r="M8659" s="4" t="str">
        <f>VLOOKUP(Table_1[[#This Row],[Location ID]],[1]Locations!$A:$B,2,0)</f>
        <v>San Bernardino</v>
      </c>
      <c r="N8659" s="4" t="str">
        <f>VLOOKUP(Table_1[[#This Row],[Sales Person ID]],'[1]Sales People'!$A:$B,2,0)</f>
        <v>Henry Nelson</v>
      </c>
      <c r="O8659" s="4" t="str">
        <f>VLOOKUP(Table_1[[#This Row],[Customer ID]],[1]Customers!$A:$B,2,0)</f>
        <v>Raymond Allen</v>
      </c>
      <c r="P8659" s="5">
        <f>WEEKDAY([2]Data!$F8659)</f>
        <v>5</v>
      </c>
      <c r="Q8659" s="4">
        <f>MONTH([2]Data!$F8659)</f>
        <v>5</v>
      </c>
      <c r="R8659" s="4">
        <f>YEAR([2]Data!$F8659)</f>
        <v>2019</v>
      </c>
    </row>
    <row r="8660" spans="1:18" ht="15.75" customHeight="1">
      <c r="A8660" s="12" t="s">
        <v>9697</v>
      </c>
      <c r="B8660" s="12" t="s">
        <v>175</v>
      </c>
      <c r="C8660" s="12" t="s">
        <v>391</v>
      </c>
      <c r="D8660" s="12" t="s">
        <v>31</v>
      </c>
      <c r="E8660" s="12" t="s">
        <v>1064</v>
      </c>
      <c r="F8660" s="13">
        <v>43713</v>
      </c>
      <c r="G8660" s="12">
        <v>1</v>
      </c>
      <c r="H8660" s="12">
        <v>637</v>
      </c>
      <c r="I8660" s="4">
        <f>VLOOKUP(Table_1[[#This Row],[Product ID]],[1]Products!$A:$D,3,0)</f>
        <v>389</v>
      </c>
      <c r="J8660" s="4">
        <f>PRODUCT([2]Data!$G8660,[2]Data!$I8660)</f>
        <v>389</v>
      </c>
      <c r="K8660" s="4">
        <f>PRODUCT([2]Data!$G8660,[2]Data!$H8660)</f>
        <v>637</v>
      </c>
      <c r="L8660" s="4">
        <f>[2]Data!$K8660-[2]Data!$J8660</f>
        <v>248</v>
      </c>
      <c r="M8660" s="4" t="str">
        <f>VLOOKUP(Table_1[[#This Row],[Location ID]],[1]Locations!$A:$B,2,0)</f>
        <v>Los Angeles</v>
      </c>
      <c r="N8660" s="4" t="str">
        <f>VLOOKUP(Table_1[[#This Row],[Sales Person ID]],'[1]Sales People'!$A:$B,2,0)</f>
        <v>Joshua Cook</v>
      </c>
      <c r="O8660" s="4" t="str">
        <f>VLOOKUP(Table_1[[#This Row],[Customer ID]],[1]Customers!$A:$B,2,0)</f>
        <v>Carlos Wheeler</v>
      </c>
      <c r="P8660" s="5">
        <f>WEEKDAY([2]Data!$F8660)</f>
        <v>5</v>
      </c>
      <c r="Q8660" s="4">
        <f>MONTH([2]Data!$F8660)</f>
        <v>9</v>
      </c>
      <c r="R8660" s="4">
        <f>YEAR([2]Data!$F8660)</f>
        <v>2019</v>
      </c>
    </row>
    <row r="8661" spans="1:18" ht="15.75" customHeight="1">
      <c r="A8661" s="12" t="s">
        <v>9698</v>
      </c>
      <c r="B8661" s="12" t="s">
        <v>869</v>
      </c>
      <c r="C8661" s="12" t="s">
        <v>366</v>
      </c>
      <c r="D8661" s="12" t="s">
        <v>112</v>
      </c>
      <c r="E8661" s="12" t="s">
        <v>947</v>
      </c>
      <c r="F8661" s="13">
        <v>43483</v>
      </c>
      <c r="G8661" s="12">
        <v>2</v>
      </c>
      <c r="H8661" s="12">
        <v>2294</v>
      </c>
      <c r="I8661" s="4">
        <f>VLOOKUP(Table_1[[#This Row],[Product ID]],[1]Products!$A:$D,3,0)</f>
        <v>1399</v>
      </c>
      <c r="J8661" s="4">
        <f>PRODUCT([2]Data!$G8661,[2]Data!$I8661)</f>
        <v>2798</v>
      </c>
      <c r="K8661" s="4">
        <f>PRODUCT([2]Data!$G8661,[2]Data!$H8661)</f>
        <v>4588</v>
      </c>
      <c r="L8661" s="4">
        <f>[2]Data!$K8661-[2]Data!$J8661</f>
        <v>1790</v>
      </c>
      <c r="M8661" s="4" t="str">
        <f>VLOOKUP(Table_1[[#This Row],[Location ID]],[1]Locations!$A:$B,2,0)</f>
        <v>Burbank</v>
      </c>
      <c r="N8661" s="4" t="str">
        <f>VLOOKUP(Table_1[[#This Row],[Sales Person ID]],'[1]Sales People'!$A:$B,2,0)</f>
        <v>Scott Clark</v>
      </c>
      <c r="O8661" s="4" t="str">
        <f>VLOOKUP(Table_1[[#This Row],[Customer ID]],[1]Customers!$A:$B,2,0)</f>
        <v>Ronald Watkins</v>
      </c>
      <c r="P8661" s="5">
        <f>WEEKDAY([2]Data!$F8661)</f>
        <v>6</v>
      </c>
      <c r="Q8661" s="4">
        <f>MONTH([2]Data!$F8661)</f>
        <v>1</v>
      </c>
      <c r="R8661" s="4">
        <f>YEAR([2]Data!$F8661)</f>
        <v>2019</v>
      </c>
    </row>
    <row r="8662" spans="1:18" ht="15.75" customHeight="1">
      <c r="A8662" s="12" t="s">
        <v>9699</v>
      </c>
      <c r="B8662" s="12" t="s">
        <v>163</v>
      </c>
      <c r="C8662" s="12" t="s">
        <v>279</v>
      </c>
      <c r="D8662" s="12" t="s">
        <v>21</v>
      </c>
      <c r="E8662" s="12" t="s">
        <v>1700</v>
      </c>
      <c r="F8662" s="13">
        <v>43824</v>
      </c>
      <c r="G8662" s="12">
        <v>3</v>
      </c>
      <c r="H8662" s="12">
        <v>951</v>
      </c>
      <c r="I8662" s="4">
        <f>VLOOKUP(Table_1[[#This Row],[Product ID]],[1]Products!$A:$D,3,0)</f>
        <v>504</v>
      </c>
      <c r="J8662" s="4">
        <f>PRODUCT([2]Data!$G8662,[2]Data!$I8662)</f>
        <v>1512</v>
      </c>
      <c r="K8662" s="4">
        <f>PRODUCT([2]Data!$G8662,[2]Data!$H8662)</f>
        <v>2853</v>
      </c>
      <c r="L8662" s="4">
        <f>[2]Data!$K8662-[2]Data!$J8662</f>
        <v>1341</v>
      </c>
      <c r="M8662" s="4" t="str">
        <f>VLOOKUP(Table_1[[#This Row],[Location ID]],[1]Locations!$A:$B,2,0)</f>
        <v>Murrieta</v>
      </c>
      <c r="N8662" s="4" t="str">
        <f>VLOOKUP(Table_1[[#This Row],[Sales Person ID]],'[1]Sales People'!$A:$B,2,0)</f>
        <v>Justin Lynch</v>
      </c>
      <c r="O8662" s="4" t="str">
        <f>VLOOKUP(Table_1[[#This Row],[Customer ID]],[1]Customers!$A:$B,2,0)</f>
        <v>Billy Gonzales</v>
      </c>
      <c r="P8662" s="5">
        <f>WEEKDAY([2]Data!$F8662)</f>
        <v>4</v>
      </c>
      <c r="Q8662" s="4">
        <f>MONTH([2]Data!$F8662)</f>
        <v>12</v>
      </c>
      <c r="R8662" s="4">
        <f>YEAR([2]Data!$F8662)</f>
        <v>2019</v>
      </c>
    </row>
    <row r="8663" spans="1:18" ht="15.75" customHeight="1">
      <c r="A8663" s="12" t="s">
        <v>9700</v>
      </c>
      <c r="B8663" s="12" t="s">
        <v>214</v>
      </c>
      <c r="C8663" s="12" t="s">
        <v>253</v>
      </c>
      <c r="D8663" s="12" t="s">
        <v>280</v>
      </c>
      <c r="E8663" s="12" t="s">
        <v>1533</v>
      </c>
      <c r="F8663" s="13">
        <v>43467</v>
      </c>
      <c r="G8663" s="12">
        <v>1</v>
      </c>
      <c r="H8663" s="12">
        <v>1414</v>
      </c>
      <c r="I8663" s="4">
        <f>VLOOKUP(Table_1[[#This Row],[Product ID]],[1]Products!$A:$D,3,0)</f>
        <v>962</v>
      </c>
      <c r="J8663" s="4">
        <f>PRODUCT([2]Data!$G8663,[2]Data!$I8663)</f>
        <v>962</v>
      </c>
      <c r="K8663" s="4">
        <f>PRODUCT([2]Data!$G8663,[2]Data!$H8663)</f>
        <v>1414</v>
      </c>
      <c r="L8663" s="4">
        <f>[2]Data!$K8663-[2]Data!$J8663</f>
        <v>452</v>
      </c>
      <c r="M8663" s="4" t="str">
        <f>VLOOKUP(Table_1[[#This Row],[Location ID]],[1]Locations!$A:$B,2,0)</f>
        <v>Downey</v>
      </c>
      <c r="N8663" s="4" t="str">
        <f>VLOOKUP(Table_1[[#This Row],[Sales Person ID]],'[1]Sales People'!$A:$B,2,0)</f>
        <v>Kevin Butler</v>
      </c>
      <c r="O8663" s="4" t="str">
        <f>VLOOKUP(Table_1[[#This Row],[Customer ID]],[1]Customers!$A:$B,2,0)</f>
        <v>Ryan Ruiz</v>
      </c>
      <c r="P8663" s="5">
        <f>WEEKDAY([2]Data!$F8663)</f>
        <v>4</v>
      </c>
      <c r="Q8663" s="4">
        <f>MONTH([2]Data!$F8663)</f>
        <v>1</v>
      </c>
      <c r="R8663" s="4">
        <f>YEAR([2]Data!$F8663)</f>
        <v>2019</v>
      </c>
    </row>
    <row r="8664" spans="1:18" ht="15.75" customHeight="1">
      <c r="A8664" s="12" t="s">
        <v>9701</v>
      </c>
      <c r="B8664" s="12" t="s">
        <v>218</v>
      </c>
      <c r="C8664" s="12" t="s">
        <v>478</v>
      </c>
      <c r="D8664" s="12" t="s">
        <v>170</v>
      </c>
      <c r="E8664" s="12" t="s">
        <v>1027</v>
      </c>
      <c r="F8664" s="13">
        <v>43511</v>
      </c>
      <c r="G8664" s="12">
        <v>3</v>
      </c>
      <c r="H8664" s="12">
        <v>2464</v>
      </c>
      <c r="I8664" s="4">
        <f>VLOOKUP(Table_1[[#This Row],[Product ID]],[1]Products!$A:$D,3,0)</f>
        <v>1774</v>
      </c>
      <c r="J8664" s="4">
        <f>PRODUCT([2]Data!$G8664,[2]Data!$I8664)</f>
        <v>5322</v>
      </c>
      <c r="K8664" s="4">
        <f>PRODUCT([2]Data!$G8664,[2]Data!$H8664)</f>
        <v>7392</v>
      </c>
      <c r="L8664" s="4">
        <f>[2]Data!$K8664-[2]Data!$J8664</f>
        <v>2070</v>
      </c>
      <c r="M8664" s="4" t="str">
        <f>VLOOKUP(Table_1[[#This Row],[Location ID]],[1]Locations!$A:$B,2,0)</f>
        <v>Garden Grove</v>
      </c>
      <c r="N8664" s="4" t="str">
        <f>VLOOKUP(Table_1[[#This Row],[Sales Person ID]],'[1]Sales People'!$A:$B,2,0)</f>
        <v>Bobby Russell</v>
      </c>
      <c r="O8664" s="4" t="str">
        <f>VLOOKUP(Table_1[[#This Row],[Customer ID]],[1]Customers!$A:$B,2,0)</f>
        <v>Chris Fuller</v>
      </c>
      <c r="P8664" s="5">
        <f>WEEKDAY([2]Data!$F8664)</f>
        <v>6</v>
      </c>
      <c r="Q8664" s="4">
        <f>MONTH([2]Data!$F8664)</f>
        <v>2</v>
      </c>
      <c r="R8664" s="4">
        <f>YEAR([2]Data!$F8664)</f>
        <v>2019</v>
      </c>
    </row>
    <row r="8665" spans="1:18" ht="15.75" customHeight="1">
      <c r="A8665" s="12" t="s">
        <v>9702</v>
      </c>
      <c r="B8665" s="12" t="s">
        <v>67</v>
      </c>
      <c r="C8665" s="12" t="s">
        <v>201</v>
      </c>
      <c r="D8665" s="12" t="s">
        <v>309</v>
      </c>
      <c r="E8665" s="12" t="s">
        <v>2067</v>
      </c>
      <c r="F8665" s="13">
        <v>43800</v>
      </c>
      <c r="G8665" s="12">
        <v>3</v>
      </c>
      <c r="H8665" s="12">
        <v>1848</v>
      </c>
      <c r="I8665" s="4">
        <f>VLOOKUP(Table_1[[#This Row],[Product ID]],[1]Products!$A:$D,3,0)</f>
        <v>1294</v>
      </c>
      <c r="J8665" s="4">
        <f>PRODUCT([2]Data!$G8665,[2]Data!$I8665)</f>
        <v>3882</v>
      </c>
      <c r="K8665" s="4">
        <f>PRODUCT([2]Data!$G8665,[2]Data!$H8665)</f>
        <v>5544</v>
      </c>
      <c r="L8665" s="4">
        <f>[2]Data!$K8665-[2]Data!$J8665</f>
        <v>1662</v>
      </c>
      <c r="M8665" s="4" t="str">
        <f>VLOOKUP(Table_1[[#This Row],[Location ID]],[1]Locations!$A:$B,2,0)</f>
        <v>Oakland</v>
      </c>
      <c r="N8665" s="4" t="str">
        <f>VLOOKUP(Table_1[[#This Row],[Sales Person ID]],'[1]Sales People'!$A:$B,2,0)</f>
        <v>Kenneth Fields</v>
      </c>
      <c r="O8665" s="4" t="str">
        <f>VLOOKUP(Table_1[[#This Row],[Customer ID]],[1]Customers!$A:$B,2,0)</f>
        <v>Wayne Gardner</v>
      </c>
      <c r="P8665" s="5">
        <f>WEEKDAY([2]Data!$F8665)</f>
        <v>1</v>
      </c>
      <c r="Q8665" s="4">
        <f>MONTH([2]Data!$F8665)</f>
        <v>12</v>
      </c>
      <c r="R8665" s="4">
        <f>YEAR([2]Data!$F8665)</f>
        <v>2019</v>
      </c>
    </row>
    <row r="8666" spans="1:18" ht="15.75" customHeight="1">
      <c r="A8666" s="12" t="s">
        <v>9703</v>
      </c>
      <c r="B8666" s="12" t="s">
        <v>143</v>
      </c>
      <c r="C8666" s="12" t="s">
        <v>206</v>
      </c>
      <c r="D8666" s="12" t="s">
        <v>370</v>
      </c>
      <c r="E8666" s="12" t="s">
        <v>1440</v>
      </c>
      <c r="F8666" s="13">
        <v>43750</v>
      </c>
      <c r="G8666" s="12">
        <v>3</v>
      </c>
      <c r="H8666" s="12">
        <v>2091</v>
      </c>
      <c r="I8666" s="4">
        <f>VLOOKUP(Table_1[[#This Row],[Product ID]],[1]Products!$A:$D,3,0)</f>
        <v>1485</v>
      </c>
      <c r="J8666" s="4">
        <f>PRODUCT([2]Data!$G8666,[2]Data!$I8666)</f>
        <v>4455</v>
      </c>
      <c r="K8666" s="4">
        <f>PRODUCT([2]Data!$G8666,[2]Data!$H8666)</f>
        <v>6273</v>
      </c>
      <c r="L8666" s="4">
        <f>[2]Data!$K8666-[2]Data!$J8666</f>
        <v>1818</v>
      </c>
      <c r="M8666" s="4" t="str">
        <f>VLOOKUP(Table_1[[#This Row],[Location ID]],[1]Locations!$A:$B,2,0)</f>
        <v>Pomona</v>
      </c>
      <c r="N8666" s="4" t="str">
        <f>VLOOKUP(Table_1[[#This Row],[Sales Person ID]],'[1]Sales People'!$A:$B,2,0)</f>
        <v>Eugene Holmes</v>
      </c>
      <c r="O8666" s="4" t="str">
        <f>VLOOKUP(Table_1[[#This Row],[Customer ID]],[1]Customers!$A:$B,2,0)</f>
        <v>Juan Lawrence</v>
      </c>
      <c r="P8666" s="5">
        <f>WEEKDAY([2]Data!$F8666)</f>
        <v>7</v>
      </c>
      <c r="Q8666" s="4">
        <f>MONTH([2]Data!$F8666)</f>
        <v>10</v>
      </c>
      <c r="R8666" s="4">
        <f>YEAR([2]Data!$F8666)</f>
        <v>2019</v>
      </c>
    </row>
    <row r="8667" spans="1:18" ht="15.75" customHeight="1">
      <c r="A8667" s="12" t="s">
        <v>9704</v>
      </c>
      <c r="B8667" s="12" t="s">
        <v>400</v>
      </c>
      <c r="C8667" s="12" t="s">
        <v>742</v>
      </c>
      <c r="D8667" s="12" t="s">
        <v>370</v>
      </c>
      <c r="E8667" s="12" t="s">
        <v>352</v>
      </c>
      <c r="F8667" s="13">
        <v>43516</v>
      </c>
      <c r="G8667" s="12">
        <v>1</v>
      </c>
      <c r="H8667" s="12">
        <v>1367</v>
      </c>
      <c r="I8667" s="4">
        <f>VLOOKUP(Table_1[[#This Row],[Product ID]],[1]Products!$A:$D,3,0)</f>
        <v>984</v>
      </c>
      <c r="J8667" s="4">
        <f>PRODUCT([2]Data!$G8667,[2]Data!$I8667)</f>
        <v>984</v>
      </c>
      <c r="K8667" s="4">
        <f>PRODUCT([2]Data!$G8667,[2]Data!$H8667)</f>
        <v>1367</v>
      </c>
      <c r="L8667" s="4">
        <f>[2]Data!$K8667-[2]Data!$J8667</f>
        <v>383</v>
      </c>
      <c r="M8667" s="4" t="str">
        <f>VLOOKUP(Table_1[[#This Row],[Location ID]],[1]Locations!$A:$B,2,0)</f>
        <v>Costa Mesa</v>
      </c>
      <c r="N8667" s="4" t="str">
        <f>VLOOKUP(Table_1[[#This Row],[Sales Person ID]],'[1]Sales People'!$A:$B,2,0)</f>
        <v>Eugene Holmes</v>
      </c>
      <c r="O8667" s="4" t="str">
        <f>VLOOKUP(Table_1[[#This Row],[Customer ID]],[1]Customers!$A:$B,2,0)</f>
        <v>Kenneth Arnold</v>
      </c>
      <c r="P8667" s="5">
        <f>WEEKDAY([2]Data!$F8667)</f>
        <v>4</v>
      </c>
      <c r="Q8667" s="4">
        <f>MONTH([2]Data!$F8667)</f>
        <v>2</v>
      </c>
      <c r="R8667" s="4">
        <f>YEAR([2]Data!$F8667)</f>
        <v>2019</v>
      </c>
    </row>
    <row r="8668" spans="1:18" ht="15.75" customHeight="1">
      <c r="A8668" s="12" t="s">
        <v>9705</v>
      </c>
      <c r="B8668" s="12" t="s">
        <v>230</v>
      </c>
      <c r="C8668" s="12" t="s">
        <v>160</v>
      </c>
      <c r="D8668" s="12" t="s">
        <v>356</v>
      </c>
      <c r="E8668" s="12" t="s">
        <v>186</v>
      </c>
      <c r="F8668" s="13">
        <v>43509</v>
      </c>
      <c r="G8668" s="12">
        <v>3</v>
      </c>
      <c r="H8668" s="12">
        <v>561</v>
      </c>
      <c r="I8668" s="4">
        <f>VLOOKUP(Table_1[[#This Row],[Product ID]],[1]Products!$A:$D,3,0)</f>
        <v>421</v>
      </c>
      <c r="J8668" s="4">
        <f>PRODUCT([2]Data!$G8668,[2]Data!$I8668)</f>
        <v>1263</v>
      </c>
      <c r="K8668" s="4">
        <f>PRODUCT([2]Data!$G8668,[2]Data!$H8668)</f>
        <v>1683</v>
      </c>
      <c r="L8668" s="4">
        <f>[2]Data!$K8668-[2]Data!$J8668</f>
        <v>420</v>
      </c>
      <c r="M8668" s="4" t="str">
        <f>VLOOKUP(Table_1[[#This Row],[Location ID]],[1]Locations!$A:$B,2,0)</f>
        <v>Antioch</v>
      </c>
      <c r="N8668" s="4" t="str">
        <f>VLOOKUP(Table_1[[#This Row],[Sales Person ID]],'[1]Sales People'!$A:$B,2,0)</f>
        <v>Larry Marshall</v>
      </c>
      <c r="O8668" s="4" t="str">
        <f>VLOOKUP(Table_1[[#This Row],[Customer ID]],[1]Customers!$A:$B,2,0)</f>
        <v>Bobby Jackson</v>
      </c>
      <c r="P8668" s="5">
        <f>WEEKDAY([2]Data!$F8668)</f>
        <v>4</v>
      </c>
      <c r="Q8668" s="4">
        <f>MONTH([2]Data!$F8668)</f>
        <v>2</v>
      </c>
      <c r="R8668" s="4">
        <f>YEAR([2]Data!$F8668)</f>
        <v>2019</v>
      </c>
    </row>
    <row r="8669" spans="1:18" ht="15.75" customHeight="1">
      <c r="A8669" s="12" t="s">
        <v>9706</v>
      </c>
      <c r="B8669" s="12" t="s">
        <v>363</v>
      </c>
      <c r="C8669" s="12" t="s">
        <v>185</v>
      </c>
      <c r="D8669" s="12" t="s">
        <v>51</v>
      </c>
      <c r="E8669" s="12" t="s">
        <v>1107</v>
      </c>
      <c r="F8669" s="13">
        <v>43793</v>
      </c>
      <c r="G8669" s="12">
        <v>1</v>
      </c>
      <c r="H8669" s="12">
        <v>203</v>
      </c>
      <c r="I8669" s="4">
        <f>VLOOKUP(Table_1[[#This Row],[Product ID]],[1]Products!$A:$D,3,0)</f>
        <v>154</v>
      </c>
      <c r="J8669" s="4">
        <f>PRODUCT([2]Data!$G8669,[2]Data!$I8669)</f>
        <v>154</v>
      </c>
      <c r="K8669" s="4">
        <f>PRODUCT([2]Data!$G8669,[2]Data!$H8669)</f>
        <v>203</v>
      </c>
      <c r="L8669" s="4">
        <f>[2]Data!$K8669-[2]Data!$J8669</f>
        <v>49</v>
      </c>
      <c r="M8669" s="4" t="str">
        <f>VLOOKUP(Table_1[[#This Row],[Location ID]],[1]Locations!$A:$B,2,0)</f>
        <v>Norwalk</v>
      </c>
      <c r="N8669" s="4" t="str">
        <f>VLOOKUP(Table_1[[#This Row],[Sales Person ID]],'[1]Sales People'!$A:$B,2,0)</f>
        <v>Brian Hansen</v>
      </c>
      <c r="O8669" s="4" t="str">
        <f>VLOOKUP(Table_1[[#This Row],[Customer ID]],[1]Customers!$A:$B,2,0)</f>
        <v>Craig Wright</v>
      </c>
      <c r="P8669" s="5">
        <f>WEEKDAY([2]Data!$F8669)</f>
        <v>1</v>
      </c>
      <c r="Q8669" s="4">
        <f>MONTH([2]Data!$F8669)</f>
        <v>11</v>
      </c>
      <c r="R8669" s="4">
        <f>YEAR([2]Data!$F8669)</f>
        <v>2019</v>
      </c>
    </row>
    <row r="8670" spans="1:18" ht="15.75" customHeight="1">
      <c r="A8670" s="12" t="s">
        <v>9707</v>
      </c>
      <c r="B8670" s="12" t="s">
        <v>548</v>
      </c>
      <c r="C8670" s="12" t="s">
        <v>180</v>
      </c>
      <c r="D8670" s="12" t="s">
        <v>157</v>
      </c>
      <c r="E8670" s="12" t="s">
        <v>3906</v>
      </c>
      <c r="F8670" s="13">
        <v>43617</v>
      </c>
      <c r="G8670" s="12">
        <v>3</v>
      </c>
      <c r="H8670" s="12">
        <v>556</v>
      </c>
      <c r="I8670" s="4">
        <f>VLOOKUP(Table_1[[#This Row],[Product ID]],[1]Products!$A:$D,3,0)</f>
        <v>395</v>
      </c>
      <c r="J8670" s="4">
        <f>PRODUCT([2]Data!$G8670,[2]Data!$I8670)</f>
        <v>1185</v>
      </c>
      <c r="K8670" s="4">
        <f>PRODUCT([2]Data!$G8670,[2]Data!$H8670)</f>
        <v>1668</v>
      </c>
      <c r="L8670" s="4">
        <f>[2]Data!$K8670-[2]Data!$J8670</f>
        <v>483</v>
      </c>
      <c r="M8670" s="4" t="str">
        <f>VLOOKUP(Table_1[[#This Row],[Location ID]],[1]Locations!$A:$B,2,0)</f>
        <v>Vista</v>
      </c>
      <c r="N8670" s="4" t="str">
        <f>VLOOKUP(Table_1[[#This Row],[Sales Person ID]],'[1]Sales People'!$A:$B,2,0)</f>
        <v>Carl Elliott</v>
      </c>
      <c r="O8670" s="4" t="str">
        <f>VLOOKUP(Table_1[[#This Row],[Customer ID]],[1]Customers!$A:$B,2,0)</f>
        <v>James Foster</v>
      </c>
      <c r="P8670" s="5">
        <f>WEEKDAY([2]Data!$F8670)</f>
        <v>7</v>
      </c>
      <c r="Q8670" s="4">
        <f>MONTH([2]Data!$F8670)</f>
        <v>6</v>
      </c>
      <c r="R8670" s="4">
        <f>YEAR([2]Data!$F8670)</f>
        <v>2019</v>
      </c>
    </row>
    <row r="8671" spans="1:18" ht="15.75" customHeight="1">
      <c r="A8671" s="12" t="s">
        <v>9708</v>
      </c>
      <c r="B8671" s="12" t="s">
        <v>411</v>
      </c>
      <c r="C8671" s="12" t="s">
        <v>160</v>
      </c>
      <c r="D8671" s="12" t="s">
        <v>26</v>
      </c>
      <c r="E8671" s="12" t="s">
        <v>3590</v>
      </c>
      <c r="F8671" s="13">
        <v>43644</v>
      </c>
      <c r="G8671" s="12">
        <v>1</v>
      </c>
      <c r="H8671" s="12">
        <v>886</v>
      </c>
      <c r="I8671" s="4">
        <f>VLOOKUP(Table_1[[#This Row],[Product ID]],[1]Products!$A:$D,3,0)</f>
        <v>478</v>
      </c>
      <c r="J8671" s="4">
        <f>PRODUCT([2]Data!$G8671,[2]Data!$I8671)</f>
        <v>478</v>
      </c>
      <c r="K8671" s="4">
        <f>PRODUCT([2]Data!$G8671,[2]Data!$H8671)</f>
        <v>886</v>
      </c>
      <c r="L8671" s="4">
        <f>[2]Data!$K8671-[2]Data!$J8671</f>
        <v>408</v>
      </c>
      <c r="M8671" s="4" t="str">
        <f>VLOOKUP(Table_1[[#This Row],[Location ID]],[1]Locations!$A:$B,2,0)</f>
        <v>Antioch</v>
      </c>
      <c r="N8671" s="4" t="str">
        <f>VLOOKUP(Table_1[[#This Row],[Sales Person ID]],'[1]Sales People'!$A:$B,2,0)</f>
        <v>Ryan Butler</v>
      </c>
      <c r="O8671" s="4" t="str">
        <f>VLOOKUP(Table_1[[#This Row],[Customer ID]],[1]Customers!$A:$B,2,0)</f>
        <v>Samuel Jenkins</v>
      </c>
      <c r="P8671" s="5">
        <f>WEEKDAY([2]Data!$F8671)</f>
        <v>6</v>
      </c>
      <c r="Q8671" s="4">
        <f>MONTH([2]Data!$F8671)</f>
        <v>6</v>
      </c>
      <c r="R8671" s="4">
        <f>YEAR([2]Data!$F8671)</f>
        <v>2019</v>
      </c>
    </row>
    <row r="8672" spans="1:18" ht="15.75" customHeight="1">
      <c r="A8672" s="12" t="s">
        <v>9709</v>
      </c>
      <c r="B8672" s="12" t="s">
        <v>336</v>
      </c>
      <c r="C8672" s="12" t="s">
        <v>231</v>
      </c>
      <c r="D8672" s="12" t="s">
        <v>176</v>
      </c>
      <c r="E8672" s="12" t="s">
        <v>2168</v>
      </c>
      <c r="F8672" s="13">
        <v>43521</v>
      </c>
      <c r="G8672" s="12">
        <v>2</v>
      </c>
      <c r="H8672" s="12">
        <v>1526</v>
      </c>
      <c r="I8672" s="4">
        <f>VLOOKUP(Table_1[[#This Row],[Product ID]],[1]Products!$A:$D,3,0)</f>
        <v>1251</v>
      </c>
      <c r="J8672" s="4">
        <f>PRODUCT([2]Data!$G8672,[2]Data!$I8672)</f>
        <v>2502</v>
      </c>
      <c r="K8672" s="4">
        <f>PRODUCT([2]Data!$G8672,[2]Data!$H8672)</f>
        <v>3052</v>
      </c>
      <c r="L8672" s="4">
        <f>[2]Data!$K8672-[2]Data!$J8672</f>
        <v>550</v>
      </c>
      <c r="M8672" s="4" t="str">
        <f>VLOOKUP(Table_1[[#This Row],[Location ID]],[1]Locations!$A:$B,2,0)</f>
        <v>Modesto</v>
      </c>
      <c r="N8672" s="4" t="str">
        <f>VLOOKUP(Table_1[[#This Row],[Sales Person ID]],'[1]Sales People'!$A:$B,2,0)</f>
        <v>Joe Sims</v>
      </c>
      <c r="O8672" s="4" t="str">
        <f>VLOOKUP(Table_1[[#This Row],[Customer ID]],[1]Customers!$A:$B,2,0)</f>
        <v>Henry Elliott</v>
      </c>
      <c r="P8672" s="5">
        <f>WEEKDAY([2]Data!$F8672)</f>
        <v>2</v>
      </c>
      <c r="Q8672" s="4">
        <f>MONTH([2]Data!$F8672)</f>
        <v>2</v>
      </c>
      <c r="R8672" s="4">
        <f>YEAR([2]Data!$F8672)</f>
        <v>2019</v>
      </c>
    </row>
    <row r="8673" spans="1:18" ht="15.75" customHeight="1">
      <c r="A8673" s="12" t="s">
        <v>9710</v>
      </c>
      <c r="B8673" s="12" t="s">
        <v>166</v>
      </c>
      <c r="C8673" s="12" t="s">
        <v>156</v>
      </c>
      <c r="D8673" s="12" t="s">
        <v>46</v>
      </c>
      <c r="E8673" s="12" t="s">
        <v>1377</v>
      </c>
      <c r="F8673" s="13">
        <v>43824</v>
      </c>
      <c r="G8673" s="12">
        <v>1</v>
      </c>
      <c r="H8673" s="12">
        <v>1353</v>
      </c>
      <c r="I8673" s="4">
        <f>VLOOKUP(Table_1[[#This Row],[Product ID]],[1]Products!$A:$D,3,0)</f>
        <v>947</v>
      </c>
      <c r="J8673" s="4">
        <f>PRODUCT([2]Data!$G8673,[2]Data!$I8673)</f>
        <v>947</v>
      </c>
      <c r="K8673" s="4">
        <f>PRODUCT([2]Data!$G8673,[2]Data!$H8673)</f>
        <v>1353</v>
      </c>
      <c r="L8673" s="4">
        <f>[2]Data!$K8673-[2]Data!$J8673</f>
        <v>406</v>
      </c>
      <c r="M8673" s="4" t="str">
        <f>VLOOKUP(Table_1[[#This Row],[Location ID]],[1]Locations!$A:$B,2,0)</f>
        <v>Santa Maria</v>
      </c>
      <c r="N8673" s="4" t="str">
        <f>VLOOKUP(Table_1[[#This Row],[Sales Person ID]],'[1]Sales People'!$A:$B,2,0)</f>
        <v>Charles Harper</v>
      </c>
      <c r="O8673" s="4" t="str">
        <f>VLOOKUP(Table_1[[#This Row],[Customer ID]],[1]Customers!$A:$B,2,0)</f>
        <v>Benjamin Kim</v>
      </c>
      <c r="P8673" s="5">
        <f>WEEKDAY([2]Data!$F8673)</f>
        <v>4</v>
      </c>
      <c r="Q8673" s="4">
        <f>MONTH([2]Data!$F8673)</f>
        <v>12</v>
      </c>
      <c r="R8673" s="4">
        <f>YEAR([2]Data!$F8673)</f>
        <v>2019</v>
      </c>
    </row>
    <row r="8674" spans="1:18" ht="15.75" customHeight="1">
      <c r="A8674" s="12" t="s">
        <v>9711</v>
      </c>
      <c r="B8674" s="12" t="s">
        <v>332</v>
      </c>
      <c r="C8674" s="12" t="s">
        <v>264</v>
      </c>
      <c r="D8674" s="12" t="s">
        <v>21</v>
      </c>
      <c r="E8674" s="12" t="s">
        <v>198</v>
      </c>
      <c r="F8674" s="13">
        <v>43511</v>
      </c>
      <c r="G8674" s="12">
        <v>3</v>
      </c>
      <c r="H8674" s="12">
        <v>2391</v>
      </c>
      <c r="I8674" s="4">
        <f>VLOOKUP(Table_1[[#This Row],[Product ID]],[1]Products!$A:$D,3,0)</f>
        <v>1291</v>
      </c>
      <c r="J8674" s="4">
        <f>PRODUCT([2]Data!$G8674,[2]Data!$I8674)</f>
        <v>3873</v>
      </c>
      <c r="K8674" s="4">
        <f>PRODUCT([2]Data!$G8674,[2]Data!$H8674)</f>
        <v>7173</v>
      </c>
      <c r="L8674" s="4">
        <f>[2]Data!$K8674-[2]Data!$J8674</f>
        <v>3300</v>
      </c>
      <c r="M8674" s="4" t="str">
        <f>VLOOKUP(Table_1[[#This Row],[Location ID]],[1]Locations!$A:$B,2,0)</f>
        <v>Bakersfield</v>
      </c>
      <c r="N8674" s="4" t="str">
        <f>VLOOKUP(Table_1[[#This Row],[Sales Person ID]],'[1]Sales People'!$A:$B,2,0)</f>
        <v>Justin Lynch</v>
      </c>
      <c r="O8674" s="4" t="str">
        <f>VLOOKUP(Table_1[[#This Row],[Customer ID]],[1]Customers!$A:$B,2,0)</f>
        <v>Harry Hudson</v>
      </c>
      <c r="P8674" s="5">
        <f>WEEKDAY([2]Data!$F8674)</f>
        <v>6</v>
      </c>
      <c r="Q8674" s="4">
        <f>MONTH([2]Data!$F8674)</f>
        <v>2</v>
      </c>
      <c r="R8674" s="4">
        <f>YEAR([2]Data!$F8674)</f>
        <v>2019</v>
      </c>
    </row>
    <row r="8675" spans="1:18" ht="15.75" customHeight="1">
      <c r="A8675" s="12" t="s">
        <v>9712</v>
      </c>
      <c r="B8675" s="12" t="s">
        <v>163</v>
      </c>
      <c r="C8675" s="12" t="s">
        <v>193</v>
      </c>
      <c r="D8675" s="12" t="s">
        <v>26</v>
      </c>
      <c r="E8675" s="12" t="s">
        <v>1499</v>
      </c>
      <c r="F8675" s="13">
        <v>43802</v>
      </c>
      <c r="G8675" s="12">
        <v>1</v>
      </c>
      <c r="H8675" s="12">
        <v>951</v>
      </c>
      <c r="I8675" s="4">
        <f>VLOOKUP(Table_1[[#This Row],[Product ID]],[1]Products!$A:$D,3,0)</f>
        <v>504</v>
      </c>
      <c r="J8675" s="4">
        <f>PRODUCT([2]Data!$G8675,[2]Data!$I8675)</f>
        <v>504</v>
      </c>
      <c r="K8675" s="4">
        <f>PRODUCT([2]Data!$G8675,[2]Data!$H8675)</f>
        <v>951</v>
      </c>
      <c r="L8675" s="4">
        <f>[2]Data!$K8675-[2]Data!$J8675</f>
        <v>447</v>
      </c>
      <c r="M8675" s="4" t="str">
        <f>VLOOKUP(Table_1[[#This Row],[Location ID]],[1]Locations!$A:$B,2,0)</f>
        <v>Vallejo</v>
      </c>
      <c r="N8675" s="4" t="str">
        <f>VLOOKUP(Table_1[[#This Row],[Sales Person ID]],'[1]Sales People'!$A:$B,2,0)</f>
        <v>Ryan Butler</v>
      </c>
      <c r="O8675" s="4" t="str">
        <f>VLOOKUP(Table_1[[#This Row],[Customer ID]],[1]Customers!$A:$B,2,0)</f>
        <v>Johnny Ward</v>
      </c>
      <c r="P8675" s="5">
        <f>WEEKDAY([2]Data!$F8675)</f>
        <v>3</v>
      </c>
      <c r="Q8675" s="4">
        <f>MONTH([2]Data!$F8675)</f>
        <v>12</v>
      </c>
      <c r="R8675" s="4">
        <f>YEAR([2]Data!$F8675)</f>
        <v>2019</v>
      </c>
    </row>
    <row r="8676" spans="1:18" ht="15.75" customHeight="1">
      <c r="A8676" s="12" t="s">
        <v>9713</v>
      </c>
      <c r="B8676" s="12" t="s">
        <v>936</v>
      </c>
      <c r="C8676" s="12" t="s">
        <v>297</v>
      </c>
      <c r="D8676" s="12" t="s">
        <v>458</v>
      </c>
      <c r="E8676" s="12" t="s">
        <v>78</v>
      </c>
      <c r="F8676" s="13">
        <v>43504</v>
      </c>
      <c r="G8676" s="12">
        <v>1</v>
      </c>
      <c r="H8676" s="12">
        <v>136</v>
      </c>
      <c r="I8676" s="4">
        <f>VLOOKUP(Table_1[[#This Row],[Product ID]],[1]Products!$A:$D,3,0)</f>
        <v>72</v>
      </c>
      <c r="J8676" s="4">
        <f>PRODUCT([2]Data!$G8676,[2]Data!$I8676)</f>
        <v>72</v>
      </c>
      <c r="K8676" s="4">
        <f>PRODUCT([2]Data!$G8676,[2]Data!$H8676)</f>
        <v>136</v>
      </c>
      <c r="L8676" s="4">
        <f>[2]Data!$K8676-[2]Data!$J8676</f>
        <v>64</v>
      </c>
      <c r="M8676" s="4" t="str">
        <f>VLOOKUP(Table_1[[#This Row],[Location ID]],[1]Locations!$A:$B,2,0)</f>
        <v>El Monte</v>
      </c>
      <c r="N8676" s="4" t="str">
        <f>VLOOKUP(Table_1[[#This Row],[Sales Person ID]],'[1]Sales People'!$A:$B,2,0)</f>
        <v>Howard Sims</v>
      </c>
      <c r="O8676" s="4" t="str">
        <f>VLOOKUP(Table_1[[#This Row],[Customer ID]],[1]Customers!$A:$B,2,0)</f>
        <v>William James</v>
      </c>
      <c r="P8676" s="5">
        <f>WEEKDAY([2]Data!$F8676)</f>
        <v>6</v>
      </c>
      <c r="Q8676" s="4">
        <f>MONTH([2]Data!$F8676)</f>
        <v>2</v>
      </c>
      <c r="R8676" s="4">
        <f>YEAR([2]Data!$F8676)</f>
        <v>2019</v>
      </c>
    </row>
    <row r="8677" spans="1:18" ht="15.75" customHeight="1">
      <c r="A8677" s="12" t="s">
        <v>9714</v>
      </c>
      <c r="B8677" s="12" t="s">
        <v>218</v>
      </c>
      <c r="C8677" s="12" t="s">
        <v>226</v>
      </c>
      <c r="D8677" s="12" t="s">
        <v>202</v>
      </c>
      <c r="E8677" s="12" t="s">
        <v>911</v>
      </c>
      <c r="F8677" s="13">
        <v>43739</v>
      </c>
      <c r="G8677" s="12">
        <v>1</v>
      </c>
      <c r="H8677" s="12">
        <v>2464</v>
      </c>
      <c r="I8677" s="4">
        <f>VLOOKUP(Table_1[[#This Row],[Product ID]],[1]Products!$A:$D,3,0)</f>
        <v>1774</v>
      </c>
      <c r="J8677" s="4">
        <f>PRODUCT([2]Data!$G8677,[2]Data!$I8677)</f>
        <v>1774</v>
      </c>
      <c r="K8677" s="4">
        <f>PRODUCT([2]Data!$G8677,[2]Data!$H8677)</f>
        <v>2464</v>
      </c>
      <c r="L8677" s="4">
        <f>[2]Data!$K8677-[2]Data!$J8677</f>
        <v>690</v>
      </c>
      <c r="M8677" s="4" t="str">
        <f>VLOOKUP(Table_1[[#This Row],[Location ID]],[1]Locations!$A:$B,2,0)</f>
        <v>El Cajon</v>
      </c>
      <c r="N8677" s="4" t="str">
        <f>VLOOKUP(Table_1[[#This Row],[Sales Person ID]],'[1]Sales People'!$A:$B,2,0)</f>
        <v>Robert Reed</v>
      </c>
      <c r="O8677" s="4" t="str">
        <f>VLOOKUP(Table_1[[#This Row],[Customer ID]],[1]Customers!$A:$B,2,0)</f>
        <v>Gerald Clark</v>
      </c>
      <c r="P8677" s="5">
        <f>WEEKDAY([2]Data!$F8677)</f>
        <v>3</v>
      </c>
      <c r="Q8677" s="4">
        <f>MONTH([2]Data!$F8677)</f>
        <v>10</v>
      </c>
      <c r="R8677" s="4">
        <f>YEAR([2]Data!$F8677)</f>
        <v>2019</v>
      </c>
    </row>
    <row r="8678" spans="1:18" ht="15.75" customHeight="1">
      <c r="A8678" s="12" t="s">
        <v>9715</v>
      </c>
      <c r="B8678" s="12" t="s">
        <v>120</v>
      </c>
      <c r="C8678" s="12" t="s">
        <v>222</v>
      </c>
      <c r="D8678" s="12" t="s">
        <v>424</v>
      </c>
      <c r="E8678" s="12" t="s">
        <v>2757</v>
      </c>
      <c r="F8678" s="13">
        <v>43485</v>
      </c>
      <c r="G8678" s="12">
        <v>4</v>
      </c>
      <c r="H8678" s="12">
        <v>1783</v>
      </c>
      <c r="I8678" s="4">
        <f>VLOOKUP(Table_1[[#This Row],[Product ID]],[1]Products!$A:$D,3,0)</f>
        <v>1230</v>
      </c>
      <c r="J8678" s="4">
        <f>PRODUCT([2]Data!$G8678,[2]Data!$I8678)</f>
        <v>4920</v>
      </c>
      <c r="K8678" s="4">
        <f>PRODUCT([2]Data!$G8678,[2]Data!$H8678)</f>
        <v>7132</v>
      </c>
      <c r="L8678" s="4">
        <f>[2]Data!$K8678-[2]Data!$J8678</f>
        <v>2212</v>
      </c>
      <c r="M8678" s="4" t="str">
        <f>VLOOKUP(Table_1[[#This Row],[Location ID]],[1]Locations!$A:$B,2,0)</f>
        <v>Chula Vista</v>
      </c>
      <c r="N8678" s="4" t="str">
        <f>VLOOKUP(Table_1[[#This Row],[Sales Person ID]],'[1]Sales People'!$A:$B,2,0)</f>
        <v>Kenneth Bradley</v>
      </c>
      <c r="O8678" s="4" t="str">
        <f>VLOOKUP(Table_1[[#This Row],[Customer ID]],[1]Customers!$A:$B,2,0)</f>
        <v>Albert Kennedy</v>
      </c>
      <c r="P8678" s="5">
        <f>WEEKDAY([2]Data!$F8678)</f>
        <v>1</v>
      </c>
      <c r="Q8678" s="4">
        <f>MONTH([2]Data!$F8678)</f>
        <v>1</v>
      </c>
      <c r="R8678" s="4">
        <f>YEAR([2]Data!$F8678)</f>
        <v>2019</v>
      </c>
    </row>
    <row r="8679" spans="1:18" ht="15.75" customHeight="1">
      <c r="A8679" s="12" t="s">
        <v>9716</v>
      </c>
      <c r="B8679" s="12" t="s">
        <v>490</v>
      </c>
      <c r="C8679" s="12" t="s">
        <v>131</v>
      </c>
      <c r="D8679" s="12" t="s">
        <v>102</v>
      </c>
      <c r="E8679" s="12" t="s">
        <v>1107</v>
      </c>
      <c r="F8679" s="13">
        <v>43686</v>
      </c>
      <c r="G8679" s="12">
        <v>3</v>
      </c>
      <c r="H8679" s="12">
        <v>123</v>
      </c>
      <c r="I8679" s="4">
        <f>VLOOKUP(Table_1[[#This Row],[Product ID]],[1]Products!$A:$D,3,0)</f>
        <v>84</v>
      </c>
      <c r="J8679" s="4">
        <f>PRODUCT([2]Data!$G8679,[2]Data!$I8679)</f>
        <v>252</v>
      </c>
      <c r="K8679" s="4">
        <f>PRODUCT([2]Data!$G8679,[2]Data!$H8679)</f>
        <v>369</v>
      </c>
      <c r="L8679" s="4">
        <f>[2]Data!$K8679-[2]Data!$J8679</f>
        <v>117</v>
      </c>
      <c r="M8679" s="4" t="str">
        <f>VLOOKUP(Table_1[[#This Row],[Location ID]],[1]Locations!$A:$B,2,0)</f>
        <v>Elk Grove</v>
      </c>
      <c r="N8679" s="4" t="str">
        <f>VLOOKUP(Table_1[[#This Row],[Sales Person ID]],'[1]Sales People'!$A:$B,2,0)</f>
        <v>Howard Gardner</v>
      </c>
      <c r="O8679" s="4" t="str">
        <f>VLOOKUP(Table_1[[#This Row],[Customer ID]],[1]Customers!$A:$B,2,0)</f>
        <v>Craig Wright</v>
      </c>
      <c r="P8679" s="5">
        <f>WEEKDAY([2]Data!$F8679)</f>
        <v>6</v>
      </c>
      <c r="Q8679" s="4">
        <f>MONTH([2]Data!$F8679)</f>
        <v>8</v>
      </c>
      <c r="R8679" s="4">
        <f>YEAR([2]Data!$F8679)</f>
        <v>2019</v>
      </c>
    </row>
    <row r="8680" spans="1:18" ht="15.75" customHeight="1">
      <c r="A8680" s="12" t="s">
        <v>9717</v>
      </c>
      <c r="B8680" s="12" t="s">
        <v>286</v>
      </c>
      <c r="C8680" s="12" t="s">
        <v>35</v>
      </c>
      <c r="D8680" s="12" t="s">
        <v>223</v>
      </c>
      <c r="E8680" s="12" t="s">
        <v>182</v>
      </c>
      <c r="F8680" s="13">
        <v>43521</v>
      </c>
      <c r="G8680" s="12">
        <v>3</v>
      </c>
      <c r="H8680" s="12">
        <v>2353</v>
      </c>
      <c r="I8680" s="4">
        <f>VLOOKUP(Table_1[[#This Row],[Product ID]],[1]Products!$A:$D,3,0)</f>
        <v>1788</v>
      </c>
      <c r="J8680" s="4">
        <f>PRODUCT([2]Data!$G8680,[2]Data!$I8680)</f>
        <v>5364</v>
      </c>
      <c r="K8680" s="4">
        <f>PRODUCT([2]Data!$G8680,[2]Data!$H8680)</f>
        <v>7059</v>
      </c>
      <c r="L8680" s="4">
        <f>[2]Data!$K8680-[2]Data!$J8680</f>
        <v>1695</v>
      </c>
      <c r="M8680" s="4" t="str">
        <f>VLOOKUP(Table_1[[#This Row],[Location ID]],[1]Locations!$A:$B,2,0)</f>
        <v>Lancaster</v>
      </c>
      <c r="N8680" s="4" t="str">
        <f>VLOOKUP(Table_1[[#This Row],[Sales Person ID]],'[1]Sales People'!$A:$B,2,0)</f>
        <v>Ronald Reed</v>
      </c>
      <c r="O8680" s="4" t="str">
        <f>VLOOKUP(Table_1[[#This Row],[Customer ID]],[1]Customers!$A:$B,2,0)</f>
        <v>Eugene Weaver</v>
      </c>
      <c r="P8680" s="5">
        <f>WEEKDAY([2]Data!$F8680)</f>
        <v>2</v>
      </c>
      <c r="Q8680" s="4">
        <f>MONTH([2]Data!$F8680)</f>
        <v>2</v>
      </c>
      <c r="R8680" s="4">
        <f>YEAR([2]Data!$F8680)</f>
        <v>2019</v>
      </c>
    </row>
    <row r="8681" spans="1:18" ht="15.75" customHeight="1">
      <c r="A8681" s="12" t="s">
        <v>9718</v>
      </c>
      <c r="B8681" s="12" t="s">
        <v>163</v>
      </c>
      <c r="C8681" s="12" t="s">
        <v>126</v>
      </c>
      <c r="D8681" s="12" t="s">
        <v>236</v>
      </c>
      <c r="E8681" s="12" t="s">
        <v>47</v>
      </c>
      <c r="F8681" s="13">
        <v>43543</v>
      </c>
      <c r="G8681" s="12">
        <v>4</v>
      </c>
      <c r="H8681" s="12">
        <v>951</v>
      </c>
      <c r="I8681" s="4">
        <f>VLOOKUP(Table_1[[#This Row],[Product ID]],[1]Products!$A:$D,3,0)</f>
        <v>504</v>
      </c>
      <c r="J8681" s="4">
        <f>PRODUCT([2]Data!$G8681,[2]Data!$I8681)</f>
        <v>2016</v>
      </c>
      <c r="K8681" s="4">
        <f>PRODUCT([2]Data!$G8681,[2]Data!$H8681)</f>
        <v>3804</v>
      </c>
      <c r="L8681" s="4">
        <f>[2]Data!$K8681-[2]Data!$J8681</f>
        <v>1788</v>
      </c>
      <c r="M8681" s="4" t="str">
        <f>VLOOKUP(Table_1[[#This Row],[Location ID]],[1]Locations!$A:$B,2,0)</f>
        <v>Glendale</v>
      </c>
      <c r="N8681" s="4" t="str">
        <f>VLOOKUP(Table_1[[#This Row],[Sales Person ID]],'[1]Sales People'!$A:$B,2,0)</f>
        <v>Andrew Bowman</v>
      </c>
      <c r="O8681" s="4" t="str">
        <f>VLOOKUP(Table_1[[#This Row],[Customer ID]],[1]Customers!$A:$B,2,0)</f>
        <v>Joshua Anderson</v>
      </c>
      <c r="P8681" s="5">
        <f>WEEKDAY([2]Data!$F8681)</f>
        <v>3</v>
      </c>
      <c r="Q8681" s="4">
        <f>MONTH([2]Data!$F8681)</f>
        <v>3</v>
      </c>
      <c r="R8681" s="4">
        <f>YEAR([2]Data!$F8681)</f>
        <v>2019</v>
      </c>
    </row>
    <row r="8682" spans="1:18" ht="15.75" customHeight="1">
      <c r="A8682" s="12" t="s">
        <v>9719</v>
      </c>
      <c r="B8682" s="12" t="s">
        <v>300</v>
      </c>
      <c r="C8682" s="12" t="s">
        <v>391</v>
      </c>
      <c r="D8682" s="12" t="s">
        <v>227</v>
      </c>
      <c r="E8682" s="12" t="s">
        <v>797</v>
      </c>
      <c r="F8682" s="13">
        <v>43695</v>
      </c>
      <c r="G8682" s="12">
        <v>1</v>
      </c>
      <c r="H8682" s="12">
        <v>368</v>
      </c>
      <c r="I8682" s="4">
        <f>VLOOKUP(Table_1[[#This Row],[Product ID]],[1]Products!$A:$D,3,0)</f>
        <v>294</v>
      </c>
      <c r="J8682" s="4">
        <f>PRODUCT([2]Data!$G8682,[2]Data!$I8682)</f>
        <v>294</v>
      </c>
      <c r="K8682" s="4">
        <f>PRODUCT([2]Data!$G8682,[2]Data!$H8682)</f>
        <v>368</v>
      </c>
      <c r="L8682" s="4">
        <f>[2]Data!$K8682-[2]Data!$J8682</f>
        <v>74</v>
      </c>
      <c r="M8682" s="4" t="str">
        <f>VLOOKUP(Table_1[[#This Row],[Location ID]],[1]Locations!$A:$B,2,0)</f>
        <v>Los Angeles</v>
      </c>
      <c r="N8682" s="4" t="str">
        <f>VLOOKUP(Table_1[[#This Row],[Sales Person ID]],'[1]Sales People'!$A:$B,2,0)</f>
        <v>Ernest Wagner</v>
      </c>
      <c r="O8682" s="4" t="str">
        <f>VLOOKUP(Table_1[[#This Row],[Customer ID]],[1]Customers!$A:$B,2,0)</f>
        <v>Christopher Arnold</v>
      </c>
      <c r="P8682" s="5">
        <f>WEEKDAY([2]Data!$F8682)</f>
        <v>1</v>
      </c>
      <c r="Q8682" s="4">
        <f>MONTH([2]Data!$F8682)</f>
        <v>8</v>
      </c>
      <c r="R8682" s="4">
        <f>YEAR([2]Data!$F8682)</f>
        <v>2019</v>
      </c>
    </row>
    <row r="8683" spans="1:18" ht="15.75" customHeight="1">
      <c r="A8683" s="12" t="s">
        <v>9720</v>
      </c>
      <c r="B8683" s="12" t="s">
        <v>714</v>
      </c>
      <c r="C8683" s="12" t="s">
        <v>541</v>
      </c>
      <c r="D8683" s="12" t="s">
        <v>51</v>
      </c>
      <c r="E8683" s="12" t="s">
        <v>1412</v>
      </c>
      <c r="F8683" s="13">
        <v>43704</v>
      </c>
      <c r="G8683" s="12">
        <v>1</v>
      </c>
      <c r="H8683" s="12">
        <v>530</v>
      </c>
      <c r="I8683" s="4">
        <f>VLOOKUP(Table_1[[#This Row],[Product ID]],[1]Products!$A:$D,3,0)</f>
        <v>435</v>
      </c>
      <c r="J8683" s="4">
        <f>PRODUCT([2]Data!$G8683,[2]Data!$I8683)</f>
        <v>435</v>
      </c>
      <c r="K8683" s="4">
        <f>PRODUCT([2]Data!$G8683,[2]Data!$H8683)</f>
        <v>530</v>
      </c>
      <c r="L8683" s="4">
        <f>[2]Data!$K8683-[2]Data!$J8683</f>
        <v>95</v>
      </c>
      <c r="M8683" s="4" t="str">
        <f>VLOOKUP(Table_1[[#This Row],[Location ID]],[1]Locations!$A:$B,2,0)</f>
        <v>San Buenaventura (Ventura)</v>
      </c>
      <c r="N8683" s="4" t="str">
        <f>VLOOKUP(Table_1[[#This Row],[Sales Person ID]],'[1]Sales People'!$A:$B,2,0)</f>
        <v>Brian Hansen</v>
      </c>
      <c r="O8683" s="4" t="str">
        <f>VLOOKUP(Table_1[[#This Row],[Customer ID]],[1]Customers!$A:$B,2,0)</f>
        <v>Keith Murray</v>
      </c>
      <c r="P8683" s="5">
        <f>WEEKDAY([2]Data!$F8683)</f>
        <v>3</v>
      </c>
      <c r="Q8683" s="4">
        <f>MONTH([2]Data!$F8683)</f>
        <v>8</v>
      </c>
      <c r="R8683" s="4">
        <f>YEAR([2]Data!$F8683)</f>
        <v>2019</v>
      </c>
    </row>
    <row r="8684" spans="1:18" ht="15.75" customHeight="1">
      <c r="A8684" s="12" t="s">
        <v>9721</v>
      </c>
      <c r="B8684" s="12" t="s">
        <v>506</v>
      </c>
      <c r="C8684" s="12" t="s">
        <v>40</v>
      </c>
      <c r="D8684" s="12" t="s">
        <v>98</v>
      </c>
      <c r="E8684" s="12" t="s">
        <v>32</v>
      </c>
      <c r="F8684" s="13">
        <v>43493</v>
      </c>
      <c r="G8684" s="12">
        <v>4</v>
      </c>
      <c r="H8684" s="12">
        <v>1467</v>
      </c>
      <c r="I8684" s="4">
        <f>VLOOKUP(Table_1[[#This Row],[Product ID]],[1]Products!$A:$D,3,0)</f>
        <v>807</v>
      </c>
      <c r="J8684" s="4">
        <f>PRODUCT([2]Data!$G8684,[2]Data!$I8684)</f>
        <v>3228</v>
      </c>
      <c r="K8684" s="4">
        <f>PRODUCT([2]Data!$G8684,[2]Data!$H8684)</f>
        <v>5868</v>
      </c>
      <c r="L8684" s="4">
        <f>[2]Data!$K8684-[2]Data!$J8684</f>
        <v>2640</v>
      </c>
      <c r="M8684" s="4" t="str">
        <f>VLOOKUP(Table_1[[#This Row],[Location ID]],[1]Locations!$A:$B,2,0)</f>
        <v>Santa Ana</v>
      </c>
      <c r="N8684" s="4" t="str">
        <f>VLOOKUP(Table_1[[#This Row],[Sales Person ID]],'[1]Sales People'!$A:$B,2,0)</f>
        <v>Martin Perry</v>
      </c>
      <c r="O8684" s="4" t="str">
        <f>VLOOKUP(Table_1[[#This Row],[Customer ID]],[1]Customers!$A:$B,2,0)</f>
        <v>Jesse Graham</v>
      </c>
      <c r="P8684" s="5">
        <f>WEEKDAY([2]Data!$F8684)</f>
        <v>2</v>
      </c>
      <c r="Q8684" s="4">
        <f>MONTH([2]Data!$F8684)</f>
        <v>1</v>
      </c>
      <c r="R8684" s="4">
        <f>YEAR([2]Data!$F8684)</f>
        <v>2019</v>
      </c>
    </row>
    <row r="8685" spans="1:18" ht="15.75" customHeight="1">
      <c r="A8685" s="12" t="s">
        <v>9722</v>
      </c>
      <c r="B8685" s="12" t="s">
        <v>351</v>
      </c>
      <c r="C8685" s="12" t="s">
        <v>297</v>
      </c>
      <c r="D8685" s="12" t="s">
        <v>41</v>
      </c>
      <c r="E8685" s="12" t="s">
        <v>1487</v>
      </c>
      <c r="F8685" s="13">
        <v>43575</v>
      </c>
      <c r="G8685" s="12">
        <v>1</v>
      </c>
      <c r="H8685" s="12">
        <v>1967</v>
      </c>
      <c r="I8685" s="4">
        <f>VLOOKUP(Table_1[[#This Row],[Product ID]],[1]Products!$A:$D,3,0)</f>
        <v>1397</v>
      </c>
      <c r="J8685" s="4">
        <f>PRODUCT([2]Data!$G8685,[2]Data!$I8685)</f>
        <v>1397</v>
      </c>
      <c r="K8685" s="4">
        <f>PRODUCT([2]Data!$G8685,[2]Data!$H8685)</f>
        <v>1967</v>
      </c>
      <c r="L8685" s="4">
        <f>[2]Data!$K8685-[2]Data!$J8685</f>
        <v>570</v>
      </c>
      <c r="M8685" s="4" t="str">
        <f>VLOOKUP(Table_1[[#This Row],[Location ID]],[1]Locations!$A:$B,2,0)</f>
        <v>El Monte</v>
      </c>
      <c r="N8685" s="4" t="str">
        <f>VLOOKUP(Table_1[[#This Row],[Sales Person ID]],'[1]Sales People'!$A:$B,2,0)</f>
        <v>Carl Hall</v>
      </c>
      <c r="O8685" s="4" t="str">
        <f>VLOOKUP(Table_1[[#This Row],[Customer ID]],[1]Customers!$A:$B,2,0)</f>
        <v>Louis Torres</v>
      </c>
      <c r="P8685" s="5">
        <f>WEEKDAY([2]Data!$F8685)</f>
        <v>7</v>
      </c>
      <c r="Q8685" s="4">
        <f>MONTH([2]Data!$F8685)</f>
        <v>4</v>
      </c>
      <c r="R8685" s="4">
        <f>YEAR([2]Data!$F8685)</f>
        <v>2019</v>
      </c>
    </row>
    <row r="8686" spans="1:18" ht="15.75" customHeight="1">
      <c r="A8686" s="12" t="s">
        <v>9723</v>
      </c>
      <c r="B8686" s="12" t="s">
        <v>679</v>
      </c>
      <c r="C8686" s="12" t="s">
        <v>240</v>
      </c>
      <c r="D8686" s="12" t="s">
        <v>69</v>
      </c>
      <c r="E8686" s="12" t="s">
        <v>347</v>
      </c>
      <c r="F8686" s="13">
        <v>43644</v>
      </c>
      <c r="G8686" s="12">
        <v>2</v>
      </c>
      <c r="H8686" s="12">
        <v>181</v>
      </c>
      <c r="I8686" s="4">
        <f>VLOOKUP(Table_1[[#This Row],[Product ID]],[1]Products!$A:$D,3,0)</f>
        <v>130</v>
      </c>
      <c r="J8686" s="4">
        <f>PRODUCT([2]Data!$G8686,[2]Data!$I8686)</f>
        <v>260</v>
      </c>
      <c r="K8686" s="4">
        <f>PRODUCT([2]Data!$G8686,[2]Data!$H8686)</f>
        <v>362</v>
      </c>
      <c r="L8686" s="4">
        <f>[2]Data!$K8686-[2]Data!$J8686</f>
        <v>102</v>
      </c>
      <c r="M8686" s="4" t="str">
        <f>VLOOKUP(Table_1[[#This Row],[Location ID]],[1]Locations!$A:$B,2,0)</f>
        <v>San Jose</v>
      </c>
      <c r="N8686" s="4" t="str">
        <f>VLOOKUP(Table_1[[#This Row],[Sales Person ID]],'[1]Sales People'!$A:$B,2,0)</f>
        <v>Christopher Tucker</v>
      </c>
      <c r="O8686" s="4" t="str">
        <f>VLOOKUP(Table_1[[#This Row],[Customer ID]],[1]Customers!$A:$B,2,0)</f>
        <v>Mark Lee</v>
      </c>
      <c r="P8686" s="5">
        <f>WEEKDAY([2]Data!$F8686)</f>
        <v>6</v>
      </c>
      <c r="Q8686" s="4">
        <f>MONTH([2]Data!$F8686)</f>
        <v>6</v>
      </c>
      <c r="R8686" s="4">
        <f>YEAR([2]Data!$F8686)</f>
        <v>2019</v>
      </c>
    </row>
    <row r="8687" spans="1:18" ht="15.75" customHeight="1">
      <c r="A8687" s="12" t="s">
        <v>9724</v>
      </c>
      <c r="B8687" s="12" t="s">
        <v>263</v>
      </c>
      <c r="C8687" s="12" t="s">
        <v>106</v>
      </c>
      <c r="D8687" s="12" t="s">
        <v>117</v>
      </c>
      <c r="E8687" s="12" t="s">
        <v>398</v>
      </c>
      <c r="F8687" s="13">
        <v>43474</v>
      </c>
      <c r="G8687" s="12">
        <v>1</v>
      </c>
      <c r="H8687" s="12">
        <v>1899</v>
      </c>
      <c r="I8687" s="4">
        <f>VLOOKUP(Table_1[[#This Row],[Product ID]],[1]Products!$A:$D,3,0)</f>
        <v>1044</v>
      </c>
      <c r="J8687" s="4">
        <f>PRODUCT([2]Data!$G8687,[2]Data!$I8687)</f>
        <v>1044</v>
      </c>
      <c r="K8687" s="4">
        <f>PRODUCT([2]Data!$G8687,[2]Data!$H8687)</f>
        <v>1899</v>
      </c>
      <c r="L8687" s="4">
        <f>[2]Data!$K8687-[2]Data!$J8687</f>
        <v>855</v>
      </c>
      <c r="M8687" s="4" t="str">
        <f>VLOOKUP(Table_1[[#This Row],[Location ID]],[1]Locations!$A:$B,2,0)</f>
        <v>Fullerton</v>
      </c>
      <c r="N8687" s="4" t="str">
        <f>VLOOKUP(Table_1[[#This Row],[Sales Person ID]],'[1]Sales People'!$A:$B,2,0)</f>
        <v>Patrick Ruiz</v>
      </c>
      <c r="O8687" s="4" t="str">
        <f>VLOOKUP(Table_1[[#This Row],[Customer ID]],[1]Customers!$A:$B,2,0)</f>
        <v>Ralph Jacobs</v>
      </c>
      <c r="P8687" s="5">
        <f>WEEKDAY([2]Data!$F8687)</f>
        <v>4</v>
      </c>
      <c r="Q8687" s="4">
        <f>MONTH([2]Data!$F8687)</f>
        <v>1</v>
      </c>
      <c r="R8687" s="4">
        <f>YEAR([2]Data!$F8687)</f>
        <v>2019</v>
      </c>
    </row>
    <row r="8688" spans="1:18" ht="15.75" customHeight="1">
      <c r="A8688" s="12" t="s">
        <v>9725</v>
      </c>
      <c r="B8688" s="12" t="s">
        <v>446</v>
      </c>
      <c r="C8688" s="12" t="s">
        <v>85</v>
      </c>
      <c r="D8688" s="12" t="s">
        <v>268</v>
      </c>
      <c r="E8688" s="12" t="s">
        <v>783</v>
      </c>
      <c r="F8688" s="13">
        <v>43746</v>
      </c>
      <c r="G8688" s="12">
        <v>1</v>
      </c>
      <c r="H8688" s="12">
        <v>2141</v>
      </c>
      <c r="I8688" s="4">
        <f>VLOOKUP(Table_1[[#This Row],[Product ID]],[1]Products!$A:$D,3,0)</f>
        <v>1777</v>
      </c>
      <c r="J8688" s="4">
        <f>PRODUCT([2]Data!$G8688,[2]Data!$I8688)</f>
        <v>1777</v>
      </c>
      <c r="K8688" s="4">
        <f>PRODUCT([2]Data!$G8688,[2]Data!$H8688)</f>
        <v>2141</v>
      </c>
      <c r="L8688" s="4">
        <f>[2]Data!$K8688-[2]Data!$J8688</f>
        <v>364</v>
      </c>
      <c r="M8688" s="4" t="str">
        <f>VLOOKUP(Table_1[[#This Row],[Location ID]],[1]Locations!$A:$B,2,0)</f>
        <v>West Covina</v>
      </c>
      <c r="N8688" s="4" t="str">
        <f>VLOOKUP(Table_1[[#This Row],[Sales Person ID]],'[1]Sales People'!$A:$B,2,0)</f>
        <v>Jerry Perry</v>
      </c>
      <c r="O8688" s="4" t="str">
        <f>VLOOKUP(Table_1[[#This Row],[Customer ID]],[1]Customers!$A:$B,2,0)</f>
        <v>Antonio Green</v>
      </c>
      <c r="P8688" s="5">
        <f>WEEKDAY([2]Data!$F8688)</f>
        <v>3</v>
      </c>
      <c r="Q8688" s="4">
        <f>MONTH([2]Data!$F8688)</f>
        <v>10</v>
      </c>
      <c r="R8688" s="4">
        <f>YEAR([2]Data!$F8688)</f>
        <v>2019</v>
      </c>
    </row>
    <row r="8689" spans="1:18" ht="15.75" customHeight="1">
      <c r="A8689" s="12" t="s">
        <v>9726</v>
      </c>
      <c r="B8689" s="12" t="s">
        <v>34</v>
      </c>
      <c r="C8689" s="12" t="s">
        <v>35</v>
      </c>
      <c r="D8689" s="12" t="s">
        <v>122</v>
      </c>
      <c r="E8689" s="12" t="s">
        <v>947</v>
      </c>
      <c r="F8689" s="13">
        <v>43571</v>
      </c>
      <c r="G8689" s="12">
        <v>1</v>
      </c>
      <c r="H8689" s="12">
        <v>1052</v>
      </c>
      <c r="I8689" s="4">
        <f>VLOOKUP(Table_1[[#This Row],[Product ID]],[1]Products!$A:$D,3,0)</f>
        <v>589</v>
      </c>
      <c r="J8689" s="4">
        <f>PRODUCT([2]Data!$G8689,[2]Data!$I8689)</f>
        <v>589</v>
      </c>
      <c r="K8689" s="4">
        <f>PRODUCT([2]Data!$G8689,[2]Data!$H8689)</f>
        <v>1052</v>
      </c>
      <c r="L8689" s="4">
        <f>[2]Data!$K8689-[2]Data!$J8689</f>
        <v>463</v>
      </c>
      <c r="M8689" s="4" t="str">
        <f>VLOOKUP(Table_1[[#This Row],[Location ID]],[1]Locations!$A:$B,2,0)</f>
        <v>Lancaster</v>
      </c>
      <c r="N8689" s="4" t="str">
        <f>VLOOKUP(Table_1[[#This Row],[Sales Person ID]],'[1]Sales People'!$A:$B,2,0)</f>
        <v>Ryan Welch</v>
      </c>
      <c r="O8689" s="4" t="str">
        <f>VLOOKUP(Table_1[[#This Row],[Customer ID]],[1]Customers!$A:$B,2,0)</f>
        <v>Ronald Watkins</v>
      </c>
      <c r="P8689" s="5">
        <f>WEEKDAY([2]Data!$F8689)</f>
        <v>3</v>
      </c>
      <c r="Q8689" s="4">
        <f>MONTH([2]Data!$F8689)</f>
        <v>4</v>
      </c>
      <c r="R8689" s="4">
        <f>YEAR([2]Data!$F8689)</f>
        <v>2019</v>
      </c>
    </row>
    <row r="8690" spans="1:18" ht="15.75" customHeight="1">
      <c r="A8690" s="12" t="s">
        <v>9727</v>
      </c>
      <c r="B8690" s="12" t="s">
        <v>616</v>
      </c>
      <c r="C8690" s="12" t="s">
        <v>126</v>
      </c>
      <c r="D8690" s="12" t="s">
        <v>26</v>
      </c>
      <c r="E8690" s="12" t="s">
        <v>770</v>
      </c>
      <c r="F8690" s="13">
        <v>43480</v>
      </c>
      <c r="G8690" s="12">
        <v>4</v>
      </c>
      <c r="H8690" s="12">
        <v>913</v>
      </c>
      <c r="I8690" s="4">
        <f>VLOOKUP(Table_1[[#This Row],[Product ID]],[1]Products!$A:$D,3,0)</f>
        <v>584</v>
      </c>
      <c r="J8690" s="4">
        <f>PRODUCT([2]Data!$G8690,[2]Data!$I8690)</f>
        <v>2336</v>
      </c>
      <c r="K8690" s="4">
        <f>PRODUCT([2]Data!$G8690,[2]Data!$H8690)</f>
        <v>3652</v>
      </c>
      <c r="L8690" s="4">
        <f>[2]Data!$K8690-[2]Data!$J8690</f>
        <v>1316</v>
      </c>
      <c r="M8690" s="4" t="str">
        <f>VLOOKUP(Table_1[[#This Row],[Location ID]],[1]Locations!$A:$B,2,0)</f>
        <v>Glendale</v>
      </c>
      <c r="N8690" s="4" t="str">
        <f>VLOOKUP(Table_1[[#This Row],[Sales Person ID]],'[1]Sales People'!$A:$B,2,0)</f>
        <v>Ryan Butler</v>
      </c>
      <c r="O8690" s="4" t="str">
        <f>VLOOKUP(Table_1[[#This Row],[Customer ID]],[1]Customers!$A:$B,2,0)</f>
        <v>William Franklin</v>
      </c>
      <c r="P8690" s="5">
        <f>WEEKDAY([2]Data!$F8690)</f>
        <v>3</v>
      </c>
      <c r="Q8690" s="4">
        <f>MONTH([2]Data!$F8690)</f>
        <v>1</v>
      </c>
      <c r="R8690" s="4">
        <f>YEAR([2]Data!$F8690)</f>
        <v>2019</v>
      </c>
    </row>
    <row r="8691" spans="1:18" ht="15.75" customHeight="1">
      <c r="A8691" s="12" t="s">
        <v>9728</v>
      </c>
      <c r="B8691" s="12" t="s">
        <v>411</v>
      </c>
      <c r="C8691" s="12" t="s">
        <v>59</v>
      </c>
      <c r="D8691" s="12" t="s">
        <v>21</v>
      </c>
      <c r="E8691" s="12" t="s">
        <v>921</v>
      </c>
      <c r="F8691" s="13">
        <v>43725</v>
      </c>
      <c r="G8691" s="12">
        <v>1</v>
      </c>
      <c r="H8691" s="12">
        <v>886</v>
      </c>
      <c r="I8691" s="4">
        <f>VLOOKUP(Table_1[[#This Row],[Product ID]],[1]Products!$A:$D,3,0)</f>
        <v>478</v>
      </c>
      <c r="J8691" s="4">
        <f>PRODUCT([2]Data!$G8691,[2]Data!$I8691)</f>
        <v>478</v>
      </c>
      <c r="K8691" s="4">
        <f>PRODUCT([2]Data!$G8691,[2]Data!$H8691)</f>
        <v>886</v>
      </c>
      <c r="L8691" s="4">
        <f>[2]Data!$K8691-[2]Data!$J8691</f>
        <v>408</v>
      </c>
      <c r="M8691" s="4" t="str">
        <f>VLOOKUP(Table_1[[#This Row],[Location ID]],[1]Locations!$A:$B,2,0)</f>
        <v>Rialto</v>
      </c>
      <c r="N8691" s="4" t="str">
        <f>VLOOKUP(Table_1[[#This Row],[Sales Person ID]],'[1]Sales People'!$A:$B,2,0)</f>
        <v>Justin Lynch</v>
      </c>
      <c r="O8691" s="4" t="str">
        <f>VLOOKUP(Table_1[[#This Row],[Customer ID]],[1]Customers!$A:$B,2,0)</f>
        <v>Ralph Willis</v>
      </c>
      <c r="P8691" s="5">
        <f>WEEKDAY([2]Data!$F8691)</f>
        <v>3</v>
      </c>
      <c r="Q8691" s="4">
        <f>MONTH([2]Data!$F8691)</f>
        <v>9</v>
      </c>
      <c r="R8691" s="4">
        <f>YEAR([2]Data!$F8691)</f>
        <v>2019</v>
      </c>
    </row>
    <row r="8692" spans="1:18" ht="15.75" customHeight="1">
      <c r="A8692" s="12" t="s">
        <v>9729</v>
      </c>
      <c r="B8692" s="12" t="s">
        <v>363</v>
      </c>
      <c r="C8692" s="12" t="s">
        <v>283</v>
      </c>
      <c r="D8692" s="12" t="s">
        <v>157</v>
      </c>
      <c r="E8692" s="12" t="s">
        <v>1641</v>
      </c>
      <c r="F8692" s="13">
        <v>43797</v>
      </c>
      <c r="G8692" s="12">
        <v>1</v>
      </c>
      <c r="H8692" s="12">
        <v>203</v>
      </c>
      <c r="I8692" s="4">
        <f>VLOOKUP(Table_1[[#This Row],[Product ID]],[1]Products!$A:$D,3,0)</f>
        <v>154</v>
      </c>
      <c r="J8692" s="4">
        <f>PRODUCT([2]Data!$G8692,[2]Data!$I8692)</f>
        <v>154</v>
      </c>
      <c r="K8692" s="4">
        <f>PRODUCT([2]Data!$G8692,[2]Data!$H8692)</f>
        <v>203</v>
      </c>
      <c r="L8692" s="4">
        <f>[2]Data!$K8692-[2]Data!$J8692</f>
        <v>49</v>
      </c>
      <c r="M8692" s="4" t="str">
        <f>VLOOKUP(Table_1[[#This Row],[Location ID]],[1]Locations!$A:$B,2,0)</f>
        <v>Torrance</v>
      </c>
      <c r="N8692" s="4" t="str">
        <f>VLOOKUP(Table_1[[#This Row],[Sales Person ID]],'[1]Sales People'!$A:$B,2,0)</f>
        <v>Carl Elliott</v>
      </c>
      <c r="O8692" s="4" t="str">
        <f>VLOOKUP(Table_1[[#This Row],[Customer ID]],[1]Customers!$A:$B,2,0)</f>
        <v>Steven Nichols</v>
      </c>
      <c r="P8692" s="5">
        <f>WEEKDAY([2]Data!$F8692)</f>
        <v>5</v>
      </c>
      <c r="Q8692" s="4">
        <f>MONTH([2]Data!$F8692)</f>
        <v>11</v>
      </c>
      <c r="R8692" s="4">
        <f>YEAR([2]Data!$F8692)</f>
        <v>2019</v>
      </c>
    </row>
    <row r="8693" spans="1:18" ht="15.75" customHeight="1">
      <c r="A8693" s="12" t="s">
        <v>9730</v>
      </c>
      <c r="B8693" s="12" t="s">
        <v>869</v>
      </c>
      <c r="C8693" s="12" t="s">
        <v>111</v>
      </c>
      <c r="D8693" s="12" t="s">
        <v>107</v>
      </c>
      <c r="E8693" s="12" t="s">
        <v>1429</v>
      </c>
      <c r="F8693" s="13">
        <v>43699</v>
      </c>
      <c r="G8693" s="12">
        <v>1</v>
      </c>
      <c r="H8693" s="12">
        <v>2294</v>
      </c>
      <c r="I8693" s="4">
        <f>VLOOKUP(Table_1[[#This Row],[Product ID]],[1]Products!$A:$D,3,0)</f>
        <v>1399</v>
      </c>
      <c r="J8693" s="4">
        <f>PRODUCT([2]Data!$G8693,[2]Data!$I8693)</f>
        <v>1399</v>
      </c>
      <c r="K8693" s="4">
        <f>PRODUCT([2]Data!$G8693,[2]Data!$H8693)</f>
        <v>2294</v>
      </c>
      <c r="L8693" s="4">
        <f>[2]Data!$K8693-[2]Data!$J8693</f>
        <v>895</v>
      </c>
      <c r="M8693" s="4" t="str">
        <f>VLOOKUP(Table_1[[#This Row],[Location ID]],[1]Locations!$A:$B,2,0)</f>
        <v>Victorville</v>
      </c>
      <c r="N8693" s="4" t="str">
        <f>VLOOKUP(Table_1[[#This Row],[Sales Person ID]],'[1]Sales People'!$A:$B,2,0)</f>
        <v>Brian Thomas</v>
      </c>
      <c r="O8693" s="4" t="str">
        <f>VLOOKUP(Table_1[[#This Row],[Customer ID]],[1]Customers!$A:$B,2,0)</f>
        <v>Ronald Barnes</v>
      </c>
      <c r="P8693" s="5">
        <f>WEEKDAY([2]Data!$F8693)</f>
        <v>5</v>
      </c>
      <c r="Q8693" s="4">
        <f>MONTH([2]Data!$F8693)</f>
        <v>8</v>
      </c>
      <c r="R8693" s="4">
        <f>YEAR([2]Data!$F8693)</f>
        <v>2019</v>
      </c>
    </row>
    <row r="8694" spans="1:18" ht="15.75" customHeight="1">
      <c r="A8694" s="12" t="s">
        <v>9731</v>
      </c>
      <c r="B8694" s="12" t="s">
        <v>246</v>
      </c>
      <c r="C8694" s="12" t="s">
        <v>397</v>
      </c>
      <c r="D8694" s="12" t="s">
        <v>107</v>
      </c>
      <c r="E8694" s="12" t="s">
        <v>368</v>
      </c>
      <c r="F8694" s="13">
        <v>43475</v>
      </c>
      <c r="G8694" s="12">
        <v>1</v>
      </c>
      <c r="H8694" s="12">
        <v>1887</v>
      </c>
      <c r="I8694" s="4">
        <f>VLOOKUP(Table_1[[#This Row],[Product ID]],[1]Products!$A:$D,3,0)</f>
        <v>1378</v>
      </c>
      <c r="J8694" s="4">
        <f>PRODUCT([2]Data!$G8694,[2]Data!$I8694)</f>
        <v>1378</v>
      </c>
      <c r="K8694" s="4">
        <f>PRODUCT([2]Data!$G8694,[2]Data!$H8694)</f>
        <v>1887</v>
      </c>
      <c r="L8694" s="4">
        <f>[2]Data!$K8694-[2]Data!$J8694</f>
        <v>509</v>
      </c>
      <c r="M8694" s="4" t="str">
        <f>VLOOKUP(Table_1[[#This Row],[Location ID]],[1]Locations!$A:$B,2,0)</f>
        <v>Carlsbad</v>
      </c>
      <c r="N8694" s="4" t="str">
        <f>VLOOKUP(Table_1[[#This Row],[Sales Person ID]],'[1]Sales People'!$A:$B,2,0)</f>
        <v>Brian Thomas</v>
      </c>
      <c r="O8694" s="4" t="str">
        <f>VLOOKUP(Table_1[[#This Row],[Customer ID]],[1]Customers!$A:$B,2,0)</f>
        <v>Joshua Peterson</v>
      </c>
      <c r="P8694" s="5">
        <f>WEEKDAY([2]Data!$F8694)</f>
        <v>5</v>
      </c>
      <c r="Q8694" s="4">
        <f>MONTH([2]Data!$F8694)</f>
        <v>1</v>
      </c>
      <c r="R8694" s="4">
        <f>YEAR([2]Data!$F8694)</f>
        <v>2019</v>
      </c>
    </row>
    <row r="8695" spans="1:18" ht="15.75" customHeight="1">
      <c r="A8695" s="12" t="s">
        <v>9732</v>
      </c>
      <c r="B8695" s="12" t="s">
        <v>614</v>
      </c>
      <c r="C8695" s="12" t="s">
        <v>654</v>
      </c>
      <c r="D8695" s="12" t="s">
        <v>261</v>
      </c>
      <c r="E8695" s="12" t="s">
        <v>1385</v>
      </c>
      <c r="F8695" s="13">
        <v>43753</v>
      </c>
      <c r="G8695" s="12">
        <v>2</v>
      </c>
      <c r="H8695" s="12">
        <v>2495</v>
      </c>
      <c r="I8695" s="4">
        <f>VLOOKUP(Table_1[[#This Row],[Product ID]],[1]Products!$A:$D,3,0)</f>
        <v>1896</v>
      </c>
      <c r="J8695" s="4">
        <f>PRODUCT([2]Data!$G8695,[2]Data!$I8695)</f>
        <v>3792</v>
      </c>
      <c r="K8695" s="4">
        <f>PRODUCT([2]Data!$G8695,[2]Data!$H8695)</f>
        <v>4990</v>
      </c>
      <c r="L8695" s="4">
        <f>[2]Data!$K8695-[2]Data!$J8695</f>
        <v>1198</v>
      </c>
      <c r="M8695" s="4" t="str">
        <f>VLOOKUP(Table_1[[#This Row],[Location ID]],[1]Locations!$A:$B,2,0)</f>
        <v>Hayward</v>
      </c>
      <c r="N8695" s="4" t="str">
        <f>VLOOKUP(Table_1[[#This Row],[Sales Person ID]],'[1]Sales People'!$A:$B,2,0)</f>
        <v>Martin Carr</v>
      </c>
      <c r="O8695" s="4" t="str">
        <f>VLOOKUP(Table_1[[#This Row],[Customer ID]],[1]Customers!$A:$B,2,0)</f>
        <v>Paul Lane</v>
      </c>
      <c r="P8695" s="5">
        <f>WEEKDAY([2]Data!$F8695)</f>
        <v>3</v>
      </c>
      <c r="Q8695" s="4">
        <f>MONTH([2]Data!$F8695)</f>
        <v>10</v>
      </c>
      <c r="R8695" s="4">
        <f>YEAR([2]Data!$F8695)</f>
        <v>2019</v>
      </c>
    </row>
    <row r="8696" spans="1:18" ht="15.75" customHeight="1">
      <c r="A8696" s="12" t="s">
        <v>9733</v>
      </c>
      <c r="B8696" s="12" t="s">
        <v>49</v>
      </c>
      <c r="C8696" s="12" t="s">
        <v>360</v>
      </c>
      <c r="D8696" s="12" t="s">
        <v>147</v>
      </c>
      <c r="E8696" s="12" t="s">
        <v>2188</v>
      </c>
      <c r="F8696" s="13">
        <v>43481</v>
      </c>
      <c r="G8696" s="12">
        <v>4</v>
      </c>
      <c r="H8696" s="12">
        <v>2283</v>
      </c>
      <c r="I8696" s="4">
        <f>VLOOKUP(Table_1[[#This Row],[Product ID]],[1]Products!$A:$D,3,0)</f>
        <v>1484</v>
      </c>
      <c r="J8696" s="4">
        <f>PRODUCT([2]Data!$G8696,[2]Data!$I8696)</f>
        <v>5936</v>
      </c>
      <c r="K8696" s="4">
        <f>PRODUCT([2]Data!$G8696,[2]Data!$H8696)</f>
        <v>9132</v>
      </c>
      <c r="L8696" s="4">
        <f>[2]Data!$K8696-[2]Data!$J8696</f>
        <v>3196</v>
      </c>
      <c r="M8696" s="4" t="str">
        <f>VLOOKUP(Table_1[[#This Row],[Location ID]],[1]Locations!$A:$B,2,0)</f>
        <v>Santa Clara</v>
      </c>
      <c r="N8696" s="4" t="str">
        <f>VLOOKUP(Table_1[[#This Row],[Sales Person ID]],'[1]Sales People'!$A:$B,2,0)</f>
        <v>Clarence Fox</v>
      </c>
      <c r="O8696" s="4" t="str">
        <f>VLOOKUP(Table_1[[#This Row],[Customer ID]],[1]Customers!$A:$B,2,0)</f>
        <v>Earl Simpson</v>
      </c>
      <c r="P8696" s="5">
        <f>WEEKDAY([2]Data!$F8696)</f>
        <v>4</v>
      </c>
      <c r="Q8696" s="4">
        <f>MONTH([2]Data!$F8696)</f>
        <v>1</v>
      </c>
      <c r="R8696" s="4">
        <f>YEAR([2]Data!$F8696)</f>
        <v>2019</v>
      </c>
    </row>
    <row r="8697" spans="1:18" ht="15.75" customHeight="1">
      <c r="A8697" s="12" t="s">
        <v>9734</v>
      </c>
      <c r="B8697" s="12" t="s">
        <v>72</v>
      </c>
      <c r="C8697" s="12" t="s">
        <v>59</v>
      </c>
      <c r="D8697" s="12" t="s">
        <v>367</v>
      </c>
      <c r="E8697" s="12" t="s">
        <v>836</v>
      </c>
      <c r="F8697" s="13">
        <v>43473</v>
      </c>
      <c r="G8697" s="12">
        <v>1</v>
      </c>
      <c r="H8697" s="12">
        <v>1889</v>
      </c>
      <c r="I8697" s="4">
        <f>VLOOKUP(Table_1[[#This Row],[Product ID]],[1]Products!$A:$D,3,0)</f>
        <v>945</v>
      </c>
      <c r="J8697" s="4">
        <f>PRODUCT([2]Data!$G8697,[2]Data!$I8697)</f>
        <v>945</v>
      </c>
      <c r="K8697" s="4">
        <f>PRODUCT([2]Data!$G8697,[2]Data!$H8697)</f>
        <v>1889</v>
      </c>
      <c r="L8697" s="4">
        <f>[2]Data!$K8697-[2]Data!$J8697</f>
        <v>944</v>
      </c>
      <c r="M8697" s="4" t="str">
        <f>VLOOKUP(Table_1[[#This Row],[Location ID]],[1]Locations!$A:$B,2,0)</f>
        <v>Rialto</v>
      </c>
      <c r="N8697" s="4" t="str">
        <f>VLOOKUP(Table_1[[#This Row],[Sales Person ID]],'[1]Sales People'!$A:$B,2,0)</f>
        <v>Jimmy Young</v>
      </c>
      <c r="O8697" s="4" t="str">
        <f>VLOOKUP(Table_1[[#This Row],[Customer ID]],[1]Customers!$A:$B,2,0)</f>
        <v>Arthur Welch</v>
      </c>
      <c r="P8697" s="5">
        <f>WEEKDAY([2]Data!$F8697)</f>
        <v>3</v>
      </c>
      <c r="Q8697" s="4">
        <f>MONTH([2]Data!$F8697)</f>
        <v>1</v>
      </c>
      <c r="R8697" s="4">
        <f>YEAR([2]Data!$F8697)</f>
        <v>2019</v>
      </c>
    </row>
    <row r="8698" spans="1:18" ht="15.75" customHeight="1">
      <c r="A8698" s="12" t="s">
        <v>9735</v>
      </c>
      <c r="B8698" s="12" t="s">
        <v>130</v>
      </c>
      <c r="C8698" s="12" t="s">
        <v>68</v>
      </c>
      <c r="D8698" s="12" t="s">
        <v>82</v>
      </c>
      <c r="E8698" s="12" t="s">
        <v>1472</v>
      </c>
      <c r="F8698" s="13">
        <v>43702</v>
      </c>
      <c r="G8698" s="12">
        <v>1</v>
      </c>
      <c r="H8698" s="12">
        <v>1077</v>
      </c>
      <c r="I8698" s="4">
        <f>VLOOKUP(Table_1[[#This Row],[Product ID]],[1]Products!$A:$D,3,0)</f>
        <v>732</v>
      </c>
      <c r="J8698" s="4">
        <f>PRODUCT([2]Data!$G8698,[2]Data!$I8698)</f>
        <v>732</v>
      </c>
      <c r="K8698" s="4">
        <f>PRODUCT([2]Data!$G8698,[2]Data!$H8698)</f>
        <v>1077</v>
      </c>
      <c r="L8698" s="4">
        <f>[2]Data!$K8698-[2]Data!$J8698</f>
        <v>345</v>
      </c>
      <c r="M8698" s="4" t="str">
        <f>VLOOKUP(Table_1[[#This Row],[Location ID]],[1]Locations!$A:$B,2,0)</f>
        <v>Thousand Oaks</v>
      </c>
      <c r="N8698" s="4" t="str">
        <f>VLOOKUP(Table_1[[#This Row],[Sales Person ID]],'[1]Sales People'!$A:$B,2,0)</f>
        <v>Gary Rodriguez</v>
      </c>
      <c r="O8698" s="4" t="str">
        <f>VLOOKUP(Table_1[[#This Row],[Customer ID]],[1]Customers!$A:$B,2,0)</f>
        <v>Raymond Young</v>
      </c>
      <c r="P8698" s="5">
        <f>WEEKDAY([2]Data!$F8698)</f>
        <v>1</v>
      </c>
      <c r="Q8698" s="4">
        <f>MONTH([2]Data!$F8698)</f>
        <v>8</v>
      </c>
      <c r="R8698" s="4">
        <f>YEAR([2]Data!$F8698)</f>
        <v>2019</v>
      </c>
    </row>
    <row r="8699" spans="1:18" ht="15.75" customHeight="1">
      <c r="A8699" s="12" t="s">
        <v>9736</v>
      </c>
      <c r="B8699" s="12" t="s">
        <v>936</v>
      </c>
      <c r="C8699" s="12" t="s">
        <v>403</v>
      </c>
      <c r="D8699" s="12" t="s">
        <v>31</v>
      </c>
      <c r="E8699" s="12" t="s">
        <v>3906</v>
      </c>
      <c r="F8699" s="13">
        <v>43577</v>
      </c>
      <c r="G8699" s="12">
        <v>3</v>
      </c>
      <c r="H8699" s="12">
        <v>136</v>
      </c>
      <c r="I8699" s="4">
        <f>VLOOKUP(Table_1[[#This Row],[Product ID]],[1]Products!$A:$D,3,0)</f>
        <v>72</v>
      </c>
      <c r="J8699" s="4">
        <f>PRODUCT([2]Data!$G8699,[2]Data!$I8699)</f>
        <v>216</v>
      </c>
      <c r="K8699" s="4">
        <f>PRODUCT([2]Data!$G8699,[2]Data!$H8699)</f>
        <v>408</v>
      </c>
      <c r="L8699" s="4">
        <f>[2]Data!$K8699-[2]Data!$J8699</f>
        <v>192</v>
      </c>
      <c r="M8699" s="4" t="str">
        <f>VLOOKUP(Table_1[[#This Row],[Location ID]],[1]Locations!$A:$B,2,0)</f>
        <v>Visalia</v>
      </c>
      <c r="N8699" s="4" t="str">
        <f>VLOOKUP(Table_1[[#This Row],[Sales Person ID]],'[1]Sales People'!$A:$B,2,0)</f>
        <v>Joshua Cook</v>
      </c>
      <c r="O8699" s="4" t="str">
        <f>VLOOKUP(Table_1[[#This Row],[Customer ID]],[1]Customers!$A:$B,2,0)</f>
        <v>James Foster</v>
      </c>
      <c r="P8699" s="5">
        <f>WEEKDAY([2]Data!$F8699)</f>
        <v>2</v>
      </c>
      <c r="Q8699" s="4">
        <f>MONTH([2]Data!$F8699)</f>
        <v>4</v>
      </c>
      <c r="R8699" s="4">
        <f>YEAR([2]Data!$F8699)</f>
        <v>2019</v>
      </c>
    </row>
    <row r="8700" spans="1:18" ht="15.75" customHeight="1">
      <c r="A8700" s="12" t="s">
        <v>9737</v>
      </c>
      <c r="B8700" s="12" t="s">
        <v>205</v>
      </c>
      <c r="C8700" s="12" t="s">
        <v>538</v>
      </c>
      <c r="D8700" s="12" t="s">
        <v>102</v>
      </c>
      <c r="E8700" s="12" t="s">
        <v>502</v>
      </c>
      <c r="F8700" s="13">
        <v>43774</v>
      </c>
      <c r="G8700" s="12">
        <v>1</v>
      </c>
      <c r="H8700" s="12">
        <v>1278</v>
      </c>
      <c r="I8700" s="4">
        <f>VLOOKUP(Table_1[[#This Row],[Product ID]],[1]Products!$A:$D,3,0)</f>
        <v>665</v>
      </c>
      <c r="J8700" s="4">
        <f>PRODUCT([2]Data!$G8700,[2]Data!$I8700)</f>
        <v>665</v>
      </c>
      <c r="K8700" s="4">
        <f>PRODUCT([2]Data!$G8700,[2]Data!$H8700)</f>
        <v>1278</v>
      </c>
      <c r="L8700" s="4">
        <f>[2]Data!$K8700-[2]Data!$J8700</f>
        <v>613</v>
      </c>
      <c r="M8700" s="4" t="str">
        <f>VLOOKUP(Table_1[[#This Row],[Location ID]],[1]Locations!$A:$B,2,0)</f>
        <v>Stockton</v>
      </c>
      <c r="N8700" s="4" t="str">
        <f>VLOOKUP(Table_1[[#This Row],[Sales Person ID]],'[1]Sales People'!$A:$B,2,0)</f>
        <v>Howard Gardner</v>
      </c>
      <c r="O8700" s="4" t="str">
        <f>VLOOKUP(Table_1[[#This Row],[Customer ID]],[1]Customers!$A:$B,2,0)</f>
        <v>Jack Jackson</v>
      </c>
      <c r="P8700" s="5">
        <f>WEEKDAY([2]Data!$F8700)</f>
        <v>3</v>
      </c>
      <c r="Q8700" s="4">
        <f>MONTH([2]Data!$F8700)</f>
        <v>11</v>
      </c>
      <c r="R8700" s="4">
        <f>YEAR([2]Data!$F8700)</f>
        <v>2019</v>
      </c>
    </row>
    <row r="8701" spans="1:18" ht="15.75" customHeight="1">
      <c r="A8701" s="12" t="s">
        <v>9738</v>
      </c>
      <c r="B8701" s="12" t="s">
        <v>679</v>
      </c>
      <c r="C8701" s="12" t="s">
        <v>180</v>
      </c>
      <c r="D8701" s="12" t="s">
        <v>202</v>
      </c>
      <c r="E8701" s="12" t="s">
        <v>113</v>
      </c>
      <c r="F8701" s="13">
        <v>43609</v>
      </c>
      <c r="G8701" s="12">
        <v>1</v>
      </c>
      <c r="H8701" s="12">
        <v>181</v>
      </c>
      <c r="I8701" s="4">
        <f>VLOOKUP(Table_1[[#This Row],[Product ID]],[1]Products!$A:$D,3,0)</f>
        <v>130</v>
      </c>
      <c r="J8701" s="4">
        <f>PRODUCT([2]Data!$G8701,[2]Data!$I8701)</f>
        <v>130</v>
      </c>
      <c r="K8701" s="4">
        <f>PRODUCT([2]Data!$G8701,[2]Data!$H8701)</f>
        <v>181</v>
      </c>
      <c r="L8701" s="4">
        <f>[2]Data!$K8701-[2]Data!$J8701</f>
        <v>51</v>
      </c>
      <c r="M8701" s="4" t="str">
        <f>VLOOKUP(Table_1[[#This Row],[Location ID]],[1]Locations!$A:$B,2,0)</f>
        <v>Vista</v>
      </c>
      <c r="N8701" s="4" t="str">
        <f>VLOOKUP(Table_1[[#This Row],[Sales Person ID]],'[1]Sales People'!$A:$B,2,0)</f>
        <v>Robert Reed</v>
      </c>
      <c r="O8701" s="4" t="str">
        <f>VLOOKUP(Table_1[[#This Row],[Customer ID]],[1]Customers!$A:$B,2,0)</f>
        <v>Scott Mills</v>
      </c>
      <c r="P8701" s="5">
        <f>WEEKDAY([2]Data!$F8701)</f>
        <v>6</v>
      </c>
      <c r="Q8701" s="4">
        <f>MONTH([2]Data!$F8701)</f>
        <v>5</v>
      </c>
      <c r="R8701" s="4">
        <f>YEAR([2]Data!$F8701)</f>
        <v>2019</v>
      </c>
    </row>
    <row r="8702" spans="1:18" ht="15.75" customHeight="1">
      <c r="A8702" s="12" t="s">
        <v>9739</v>
      </c>
      <c r="B8702" s="12" t="s">
        <v>869</v>
      </c>
      <c r="C8702" s="12" t="s">
        <v>235</v>
      </c>
      <c r="D8702" s="12" t="s">
        <v>370</v>
      </c>
      <c r="E8702" s="12" t="s">
        <v>1629</v>
      </c>
      <c r="F8702" s="13">
        <v>43657</v>
      </c>
      <c r="G8702" s="12">
        <v>3</v>
      </c>
      <c r="H8702" s="12">
        <v>2294</v>
      </c>
      <c r="I8702" s="4">
        <f>VLOOKUP(Table_1[[#This Row],[Product ID]],[1]Products!$A:$D,3,0)</f>
        <v>1399</v>
      </c>
      <c r="J8702" s="4">
        <f>PRODUCT([2]Data!$G8702,[2]Data!$I8702)</f>
        <v>4197</v>
      </c>
      <c r="K8702" s="4">
        <f>PRODUCT([2]Data!$G8702,[2]Data!$H8702)</f>
        <v>6882</v>
      </c>
      <c r="L8702" s="4">
        <f>[2]Data!$K8702-[2]Data!$J8702</f>
        <v>2685</v>
      </c>
      <c r="M8702" s="4" t="str">
        <f>VLOOKUP(Table_1[[#This Row],[Location ID]],[1]Locations!$A:$B,2,0)</f>
        <v>Huntington Beach</v>
      </c>
      <c r="N8702" s="4" t="str">
        <f>VLOOKUP(Table_1[[#This Row],[Sales Person ID]],'[1]Sales People'!$A:$B,2,0)</f>
        <v>Eugene Holmes</v>
      </c>
      <c r="O8702" s="4" t="str">
        <f>VLOOKUP(Table_1[[#This Row],[Customer ID]],[1]Customers!$A:$B,2,0)</f>
        <v>Jose Watson</v>
      </c>
      <c r="P8702" s="5">
        <f>WEEKDAY([2]Data!$F8702)</f>
        <v>5</v>
      </c>
      <c r="Q8702" s="4">
        <f>MONTH([2]Data!$F8702)</f>
        <v>7</v>
      </c>
      <c r="R8702" s="4">
        <f>YEAR([2]Data!$F8702)</f>
        <v>2019</v>
      </c>
    </row>
    <row r="8703" spans="1:18" ht="15.75" customHeight="1">
      <c r="A8703" s="12" t="s">
        <v>9740</v>
      </c>
      <c r="B8703" s="12" t="s">
        <v>175</v>
      </c>
      <c r="C8703" s="12" t="s">
        <v>403</v>
      </c>
      <c r="D8703" s="12" t="s">
        <v>112</v>
      </c>
      <c r="E8703" s="12" t="s">
        <v>1032</v>
      </c>
      <c r="F8703" s="13">
        <v>43554</v>
      </c>
      <c r="G8703" s="12">
        <v>1</v>
      </c>
      <c r="H8703" s="12">
        <v>637</v>
      </c>
      <c r="I8703" s="4">
        <f>VLOOKUP(Table_1[[#This Row],[Product ID]],[1]Products!$A:$D,3,0)</f>
        <v>389</v>
      </c>
      <c r="J8703" s="4">
        <f>PRODUCT([2]Data!$G8703,[2]Data!$I8703)</f>
        <v>389</v>
      </c>
      <c r="K8703" s="4">
        <f>PRODUCT([2]Data!$G8703,[2]Data!$H8703)</f>
        <v>637</v>
      </c>
      <c r="L8703" s="4">
        <f>[2]Data!$K8703-[2]Data!$J8703</f>
        <v>248</v>
      </c>
      <c r="M8703" s="4" t="str">
        <f>VLOOKUP(Table_1[[#This Row],[Location ID]],[1]Locations!$A:$B,2,0)</f>
        <v>Visalia</v>
      </c>
      <c r="N8703" s="4" t="str">
        <f>VLOOKUP(Table_1[[#This Row],[Sales Person ID]],'[1]Sales People'!$A:$B,2,0)</f>
        <v>Scott Clark</v>
      </c>
      <c r="O8703" s="4" t="str">
        <f>VLOOKUP(Table_1[[#This Row],[Customer ID]],[1]Customers!$A:$B,2,0)</f>
        <v>Nicholas Stanley</v>
      </c>
      <c r="P8703" s="5">
        <f>WEEKDAY([2]Data!$F8703)</f>
        <v>7</v>
      </c>
      <c r="Q8703" s="4">
        <f>MONTH([2]Data!$F8703)</f>
        <v>3</v>
      </c>
      <c r="R8703" s="4">
        <f>YEAR([2]Data!$F8703)</f>
        <v>2019</v>
      </c>
    </row>
    <row r="8704" spans="1:18" ht="15.75" customHeight="1">
      <c r="A8704" s="12" t="s">
        <v>9741</v>
      </c>
      <c r="B8704" s="12" t="s">
        <v>89</v>
      </c>
      <c r="C8704" s="12" t="s">
        <v>581</v>
      </c>
      <c r="D8704" s="12" t="s">
        <v>86</v>
      </c>
      <c r="E8704" s="12" t="s">
        <v>1440</v>
      </c>
      <c r="F8704" s="13">
        <v>43768</v>
      </c>
      <c r="G8704" s="12">
        <v>1</v>
      </c>
      <c r="H8704" s="12">
        <v>1380</v>
      </c>
      <c r="I8704" s="4">
        <f>VLOOKUP(Table_1[[#This Row],[Product ID]],[1]Products!$A:$D,3,0)</f>
        <v>1090</v>
      </c>
      <c r="J8704" s="4">
        <f>PRODUCT([2]Data!$G8704,[2]Data!$I8704)</f>
        <v>1090</v>
      </c>
      <c r="K8704" s="4">
        <f>PRODUCT([2]Data!$G8704,[2]Data!$H8704)</f>
        <v>1380</v>
      </c>
      <c r="L8704" s="4">
        <f>[2]Data!$K8704-[2]Data!$J8704</f>
        <v>290</v>
      </c>
      <c r="M8704" s="4" t="str">
        <f>VLOOKUP(Table_1[[#This Row],[Location ID]],[1]Locations!$A:$B,2,0)</f>
        <v>Fresno</v>
      </c>
      <c r="N8704" s="4" t="str">
        <f>VLOOKUP(Table_1[[#This Row],[Sales Person ID]],'[1]Sales People'!$A:$B,2,0)</f>
        <v>Roger Robertson</v>
      </c>
      <c r="O8704" s="4" t="str">
        <f>VLOOKUP(Table_1[[#This Row],[Customer ID]],[1]Customers!$A:$B,2,0)</f>
        <v>Juan Lawrence</v>
      </c>
      <c r="P8704" s="5">
        <f>WEEKDAY([2]Data!$F8704)</f>
        <v>4</v>
      </c>
      <c r="Q8704" s="4">
        <f>MONTH([2]Data!$F8704)</f>
        <v>10</v>
      </c>
      <c r="R8704" s="4">
        <f>YEAR([2]Data!$F8704)</f>
        <v>2019</v>
      </c>
    </row>
    <row r="8705" spans="1:18" ht="15.75" customHeight="1">
      <c r="A8705" s="12" t="s">
        <v>9742</v>
      </c>
      <c r="B8705" s="12" t="s">
        <v>506</v>
      </c>
      <c r="C8705" s="12" t="s">
        <v>126</v>
      </c>
      <c r="D8705" s="12" t="s">
        <v>223</v>
      </c>
      <c r="E8705" s="12" t="s">
        <v>914</v>
      </c>
      <c r="F8705" s="13">
        <v>43548</v>
      </c>
      <c r="G8705" s="12">
        <v>1</v>
      </c>
      <c r="H8705" s="12">
        <v>1467</v>
      </c>
      <c r="I8705" s="4">
        <f>VLOOKUP(Table_1[[#This Row],[Product ID]],[1]Products!$A:$D,3,0)</f>
        <v>807</v>
      </c>
      <c r="J8705" s="4">
        <f>PRODUCT([2]Data!$G8705,[2]Data!$I8705)</f>
        <v>807</v>
      </c>
      <c r="K8705" s="4">
        <f>PRODUCT([2]Data!$G8705,[2]Data!$H8705)</f>
        <v>1467</v>
      </c>
      <c r="L8705" s="4">
        <f>[2]Data!$K8705-[2]Data!$J8705</f>
        <v>660</v>
      </c>
      <c r="M8705" s="4" t="str">
        <f>VLOOKUP(Table_1[[#This Row],[Location ID]],[1]Locations!$A:$B,2,0)</f>
        <v>Glendale</v>
      </c>
      <c r="N8705" s="4" t="str">
        <f>VLOOKUP(Table_1[[#This Row],[Sales Person ID]],'[1]Sales People'!$A:$B,2,0)</f>
        <v>Ronald Reed</v>
      </c>
      <c r="O8705" s="4" t="str">
        <f>VLOOKUP(Table_1[[#This Row],[Customer ID]],[1]Customers!$A:$B,2,0)</f>
        <v>Billy Kennedy</v>
      </c>
      <c r="P8705" s="5">
        <f>WEEKDAY([2]Data!$F8705)</f>
        <v>1</v>
      </c>
      <c r="Q8705" s="4">
        <f>MONTH([2]Data!$F8705)</f>
        <v>3</v>
      </c>
      <c r="R8705" s="4">
        <f>YEAR([2]Data!$F8705)</f>
        <v>2019</v>
      </c>
    </row>
    <row r="8706" spans="1:18" ht="15.75" customHeight="1">
      <c r="A8706" s="12" t="s">
        <v>9743</v>
      </c>
      <c r="B8706" s="12" t="s">
        <v>140</v>
      </c>
      <c r="C8706" s="12" t="s">
        <v>607</v>
      </c>
      <c r="D8706" s="12" t="s">
        <v>223</v>
      </c>
      <c r="E8706" s="12" t="s">
        <v>659</v>
      </c>
      <c r="F8706" s="13">
        <v>43618</v>
      </c>
      <c r="G8706" s="12">
        <v>4</v>
      </c>
      <c r="H8706" s="12">
        <v>127</v>
      </c>
      <c r="I8706" s="4">
        <f>VLOOKUP(Table_1[[#This Row],[Product ID]],[1]Products!$A:$D,3,0)</f>
        <v>79</v>
      </c>
      <c r="J8706" s="4">
        <f>PRODUCT([2]Data!$G8706,[2]Data!$I8706)</f>
        <v>316</v>
      </c>
      <c r="K8706" s="4">
        <f>PRODUCT([2]Data!$G8706,[2]Data!$H8706)</f>
        <v>508</v>
      </c>
      <c r="L8706" s="4">
        <f>[2]Data!$K8706-[2]Data!$J8706</f>
        <v>192</v>
      </c>
      <c r="M8706" s="4" t="str">
        <f>VLOOKUP(Table_1[[#This Row],[Location ID]],[1]Locations!$A:$B,2,0)</f>
        <v>Fremont</v>
      </c>
      <c r="N8706" s="4" t="str">
        <f>VLOOKUP(Table_1[[#This Row],[Sales Person ID]],'[1]Sales People'!$A:$B,2,0)</f>
        <v>Ronald Reed</v>
      </c>
      <c r="O8706" s="4" t="str">
        <f>VLOOKUP(Table_1[[#This Row],[Customer ID]],[1]Customers!$A:$B,2,0)</f>
        <v>Russell Alexander</v>
      </c>
      <c r="P8706" s="5">
        <f>WEEKDAY([2]Data!$F8706)</f>
        <v>1</v>
      </c>
      <c r="Q8706" s="4">
        <f>MONTH([2]Data!$F8706)</f>
        <v>6</v>
      </c>
      <c r="R8706" s="4">
        <f>YEAR([2]Data!$F8706)</f>
        <v>2019</v>
      </c>
    </row>
    <row r="8707" spans="1:18" ht="15.75" customHeight="1">
      <c r="A8707" s="12" t="s">
        <v>9744</v>
      </c>
      <c r="B8707" s="12" t="s">
        <v>406</v>
      </c>
      <c r="C8707" s="12" t="s">
        <v>447</v>
      </c>
      <c r="D8707" s="12" t="s">
        <v>82</v>
      </c>
      <c r="E8707" s="12" t="s">
        <v>648</v>
      </c>
      <c r="F8707" s="13">
        <v>43657</v>
      </c>
      <c r="G8707" s="12">
        <v>2</v>
      </c>
      <c r="H8707" s="12">
        <v>2257</v>
      </c>
      <c r="I8707" s="4">
        <f>VLOOKUP(Table_1[[#This Row],[Product ID]],[1]Products!$A:$D,3,0)</f>
        <v>1535</v>
      </c>
      <c r="J8707" s="4">
        <f>PRODUCT([2]Data!$G8707,[2]Data!$I8707)</f>
        <v>3070</v>
      </c>
      <c r="K8707" s="4">
        <f>PRODUCT([2]Data!$G8707,[2]Data!$H8707)</f>
        <v>4514</v>
      </c>
      <c r="L8707" s="4">
        <f>[2]Data!$K8707-[2]Data!$J8707</f>
        <v>1444</v>
      </c>
      <c r="M8707" s="4" t="str">
        <f>VLOOKUP(Table_1[[#This Row],[Location ID]],[1]Locations!$A:$B,2,0)</f>
        <v>Jurupa Valley</v>
      </c>
      <c r="N8707" s="4" t="str">
        <f>VLOOKUP(Table_1[[#This Row],[Sales Person ID]],'[1]Sales People'!$A:$B,2,0)</f>
        <v>Gary Rodriguez</v>
      </c>
      <c r="O8707" s="4" t="str">
        <f>VLOOKUP(Table_1[[#This Row],[Customer ID]],[1]Customers!$A:$B,2,0)</f>
        <v>Stephen Reynolds</v>
      </c>
      <c r="P8707" s="5">
        <f>WEEKDAY([2]Data!$F8707)</f>
        <v>5</v>
      </c>
      <c r="Q8707" s="4">
        <f>MONTH([2]Data!$F8707)</f>
        <v>7</v>
      </c>
      <c r="R8707" s="4">
        <f>YEAR([2]Data!$F8707)</f>
        <v>2019</v>
      </c>
    </row>
    <row r="8708" spans="1:18" ht="15.75" customHeight="1">
      <c r="A8708" s="12" t="s">
        <v>9745</v>
      </c>
      <c r="B8708" s="12" t="s">
        <v>256</v>
      </c>
      <c r="C8708" s="12" t="s">
        <v>50</v>
      </c>
      <c r="D8708" s="12" t="s">
        <v>41</v>
      </c>
      <c r="E8708" s="12" t="s">
        <v>1545</v>
      </c>
      <c r="F8708" s="13">
        <v>43706</v>
      </c>
      <c r="G8708" s="12">
        <v>3</v>
      </c>
      <c r="H8708" s="12">
        <v>818</v>
      </c>
      <c r="I8708" s="4">
        <f>VLOOKUP(Table_1[[#This Row],[Product ID]],[1]Products!$A:$D,3,0)</f>
        <v>450</v>
      </c>
      <c r="J8708" s="4">
        <f>PRODUCT([2]Data!$G8708,[2]Data!$I8708)</f>
        <v>1350</v>
      </c>
      <c r="K8708" s="4">
        <f>PRODUCT([2]Data!$G8708,[2]Data!$H8708)</f>
        <v>2454</v>
      </c>
      <c r="L8708" s="4">
        <f>[2]Data!$K8708-[2]Data!$J8708</f>
        <v>1104</v>
      </c>
      <c r="M8708" s="4" t="str">
        <f>VLOOKUP(Table_1[[#This Row],[Location ID]],[1]Locations!$A:$B,2,0)</f>
        <v>Oceanside</v>
      </c>
      <c r="N8708" s="4" t="str">
        <f>VLOOKUP(Table_1[[#This Row],[Sales Person ID]],'[1]Sales People'!$A:$B,2,0)</f>
        <v>Carl Hall</v>
      </c>
      <c r="O8708" s="4" t="str">
        <f>VLOOKUP(Table_1[[#This Row],[Customer ID]],[1]Customers!$A:$B,2,0)</f>
        <v>Russell Bailey</v>
      </c>
      <c r="P8708" s="5">
        <f>WEEKDAY([2]Data!$F8708)</f>
        <v>5</v>
      </c>
      <c r="Q8708" s="4">
        <f>MONTH([2]Data!$F8708)</f>
        <v>8</v>
      </c>
      <c r="R8708" s="4">
        <f>YEAR([2]Data!$F8708)</f>
        <v>2019</v>
      </c>
    </row>
    <row r="8709" spans="1:18" ht="15.75" customHeight="1">
      <c r="A8709" s="12" t="s">
        <v>9746</v>
      </c>
      <c r="B8709" s="12" t="s">
        <v>105</v>
      </c>
      <c r="C8709" s="12" t="s">
        <v>68</v>
      </c>
      <c r="D8709" s="12" t="s">
        <v>261</v>
      </c>
      <c r="E8709" s="12" t="s">
        <v>1078</v>
      </c>
      <c r="F8709" s="13">
        <v>43565</v>
      </c>
      <c r="G8709" s="12">
        <v>1</v>
      </c>
      <c r="H8709" s="12">
        <v>1639</v>
      </c>
      <c r="I8709" s="4">
        <f>VLOOKUP(Table_1[[#This Row],[Product ID]],[1]Products!$A:$D,3,0)</f>
        <v>1295</v>
      </c>
      <c r="J8709" s="4">
        <f>PRODUCT([2]Data!$G8709,[2]Data!$I8709)</f>
        <v>1295</v>
      </c>
      <c r="K8709" s="4">
        <f>PRODUCT([2]Data!$G8709,[2]Data!$H8709)</f>
        <v>1639</v>
      </c>
      <c r="L8709" s="4">
        <f>[2]Data!$K8709-[2]Data!$J8709</f>
        <v>344</v>
      </c>
      <c r="M8709" s="4" t="str">
        <f>VLOOKUP(Table_1[[#This Row],[Location ID]],[1]Locations!$A:$B,2,0)</f>
        <v>Thousand Oaks</v>
      </c>
      <c r="N8709" s="4" t="str">
        <f>VLOOKUP(Table_1[[#This Row],[Sales Person ID]],'[1]Sales People'!$A:$B,2,0)</f>
        <v>Martin Carr</v>
      </c>
      <c r="O8709" s="4" t="str">
        <f>VLOOKUP(Table_1[[#This Row],[Customer ID]],[1]Customers!$A:$B,2,0)</f>
        <v>Antonio Cooper</v>
      </c>
      <c r="P8709" s="5">
        <f>WEEKDAY([2]Data!$F8709)</f>
        <v>4</v>
      </c>
      <c r="Q8709" s="4">
        <f>MONTH([2]Data!$F8709)</f>
        <v>4</v>
      </c>
      <c r="R8709" s="4">
        <f>YEAR([2]Data!$F8709)</f>
        <v>2019</v>
      </c>
    </row>
    <row r="8710" spans="1:18" ht="15.75" customHeight="1">
      <c r="A8710" s="12" t="s">
        <v>9747</v>
      </c>
      <c r="B8710" s="12" t="s">
        <v>414</v>
      </c>
      <c r="C8710" s="12" t="s">
        <v>366</v>
      </c>
      <c r="D8710" s="12" t="s">
        <v>117</v>
      </c>
      <c r="E8710" s="12" t="s">
        <v>1263</v>
      </c>
      <c r="F8710" s="13">
        <v>43648</v>
      </c>
      <c r="G8710" s="12">
        <v>2</v>
      </c>
      <c r="H8710" s="12">
        <v>392</v>
      </c>
      <c r="I8710" s="4">
        <f>VLOOKUP(Table_1[[#This Row],[Product ID]],[1]Products!$A:$D,3,0)</f>
        <v>255</v>
      </c>
      <c r="J8710" s="4">
        <f>PRODUCT([2]Data!$G8710,[2]Data!$I8710)</f>
        <v>510</v>
      </c>
      <c r="K8710" s="4">
        <f>PRODUCT([2]Data!$G8710,[2]Data!$H8710)</f>
        <v>784</v>
      </c>
      <c r="L8710" s="4">
        <f>[2]Data!$K8710-[2]Data!$J8710</f>
        <v>274</v>
      </c>
      <c r="M8710" s="4" t="str">
        <f>VLOOKUP(Table_1[[#This Row],[Location ID]],[1]Locations!$A:$B,2,0)</f>
        <v>Burbank</v>
      </c>
      <c r="N8710" s="4" t="str">
        <f>VLOOKUP(Table_1[[#This Row],[Sales Person ID]],'[1]Sales People'!$A:$B,2,0)</f>
        <v>Patrick Ruiz</v>
      </c>
      <c r="O8710" s="4" t="str">
        <f>VLOOKUP(Table_1[[#This Row],[Customer ID]],[1]Customers!$A:$B,2,0)</f>
        <v>Clarence Austin</v>
      </c>
      <c r="P8710" s="5">
        <f>WEEKDAY([2]Data!$F8710)</f>
        <v>3</v>
      </c>
      <c r="Q8710" s="4">
        <f>MONTH([2]Data!$F8710)</f>
        <v>7</v>
      </c>
      <c r="R8710" s="4">
        <f>YEAR([2]Data!$F8710)</f>
        <v>2019</v>
      </c>
    </row>
    <row r="8711" spans="1:18" ht="15.75" customHeight="1">
      <c r="A8711" s="12" t="s">
        <v>9748</v>
      </c>
      <c r="B8711" s="12" t="s">
        <v>24</v>
      </c>
      <c r="C8711" s="12" t="s">
        <v>581</v>
      </c>
      <c r="D8711" s="12" t="s">
        <v>268</v>
      </c>
      <c r="E8711" s="12" t="s">
        <v>524</v>
      </c>
      <c r="F8711" s="13">
        <v>43796</v>
      </c>
      <c r="G8711" s="12">
        <v>1</v>
      </c>
      <c r="H8711" s="12">
        <v>1022</v>
      </c>
      <c r="I8711" s="4">
        <f>VLOOKUP(Table_1[[#This Row],[Product ID]],[1]Products!$A:$D,3,0)</f>
        <v>818</v>
      </c>
      <c r="J8711" s="4">
        <f>PRODUCT([2]Data!$G8711,[2]Data!$I8711)</f>
        <v>818</v>
      </c>
      <c r="K8711" s="4">
        <f>PRODUCT([2]Data!$G8711,[2]Data!$H8711)</f>
        <v>1022</v>
      </c>
      <c r="L8711" s="4">
        <f>[2]Data!$K8711-[2]Data!$J8711</f>
        <v>204</v>
      </c>
      <c r="M8711" s="4" t="str">
        <f>VLOOKUP(Table_1[[#This Row],[Location ID]],[1]Locations!$A:$B,2,0)</f>
        <v>Fresno</v>
      </c>
      <c r="N8711" s="4" t="str">
        <f>VLOOKUP(Table_1[[#This Row],[Sales Person ID]],'[1]Sales People'!$A:$B,2,0)</f>
        <v>Jerry Perry</v>
      </c>
      <c r="O8711" s="4" t="str">
        <f>VLOOKUP(Table_1[[#This Row],[Customer ID]],[1]Customers!$A:$B,2,0)</f>
        <v>Wayne Hunter</v>
      </c>
      <c r="P8711" s="5">
        <f>WEEKDAY([2]Data!$F8711)</f>
        <v>4</v>
      </c>
      <c r="Q8711" s="4">
        <f>MONTH([2]Data!$F8711)</f>
        <v>11</v>
      </c>
      <c r="R8711" s="4">
        <f>YEAR([2]Data!$F8711)</f>
        <v>2019</v>
      </c>
    </row>
    <row r="8712" spans="1:18" ht="15.75" customHeight="1">
      <c r="A8712" s="12" t="s">
        <v>9749</v>
      </c>
      <c r="B8712" s="12" t="s">
        <v>414</v>
      </c>
      <c r="C8712" s="12" t="s">
        <v>160</v>
      </c>
      <c r="D8712" s="12" t="s">
        <v>181</v>
      </c>
      <c r="E8712" s="12" t="s">
        <v>504</v>
      </c>
      <c r="F8712" s="13">
        <v>43794</v>
      </c>
      <c r="G8712" s="12">
        <v>4</v>
      </c>
      <c r="H8712" s="12">
        <v>392</v>
      </c>
      <c r="I8712" s="4">
        <f>VLOOKUP(Table_1[[#This Row],[Product ID]],[1]Products!$A:$D,3,0)</f>
        <v>255</v>
      </c>
      <c r="J8712" s="4">
        <f>PRODUCT([2]Data!$G8712,[2]Data!$I8712)</f>
        <v>1020</v>
      </c>
      <c r="K8712" s="4">
        <f>PRODUCT([2]Data!$G8712,[2]Data!$H8712)</f>
        <v>1568</v>
      </c>
      <c r="L8712" s="4">
        <f>[2]Data!$K8712-[2]Data!$J8712</f>
        <v>548</v>
      </c>
      <c r="M8712" s="4" t="str">
        <f>VLOOKUP(Table_1[[#This Row],[Location ID]],[1]Locations!$A:$B,2,0)</f>
        <v>Antioch</v>
      </c>
      <c r="N8712" s="4" t="str">
        <f>VLOOKUP(Table_1[[#This Row],[Sales Person ID]],'[1]Sales People'!$A:$B,2,0)</f>
        <v>Sean Miller</v>
      </c>
      <c r="O8712" s="4" t="str">
        <f>VLOOKUP(Table_1[[#This Row],[Customer ID]],[1]Customers!$A:$B,2,0)</f>
        <v>Martin Reyes</v>
      </c>
      <c r="P8712" s="5">
        <f>WEEKDAY([2]Data!$F8712)</f>
        <v>2</v>
      </c>
      <c r="Q8712" s="4">
        <f>MONTH([2]Data!$F8712)</f>
        <v>11</v>
      </c>
      <c r="R8712" s="4">
        <f>YEAR([2]Data!$F8712)</f>
        <v>2019</v>
      </c>
    </row>
    <row r="8713" spans="1:18" ht="15.75" customHeight="1">
      <c r="A8713" s="12" t="s">
        <v>9750</v>
      </c>
      <c r="B8713" s="12" t="s">
        <v>714</v>
      </c>
      <c r="C8713" s="12" t="s">
        <v>101</v>
      </c>
      <c r="D8713" s="12" t="s">
        <v>51</v>
      </c>
      <c r="E8713" s="12" t="s">
        <v>2368</v>
      </c>
      <c r="F8713" s="13">
        <v>43819</v>
      </c>
      <c r="G8713" s="12">
        <v>3</v>
      </c>
      <c r="H8713" s="12">
        <v>530</v>
      </c>
      <c r="I8713" s="4">
        <f>VLOOKUP(Table_1[[#This Row],[Product ID]],[1]Products!$A:$D,3,0)</f>
        <v>435</v>
      </c>
      <c r="J8713" s="4">
        <f>PRODUCT([2]Data!$G8713,[2]Data!$I8713)</f>
        <v>1305</v>
      </c>
      <c r="K8713" s="4">
        <f>PRODUCT([2]Data!$G8713,[2]Data!$H8713)</f>
        <v>1590</v>
      </c>
      <c r="L8713" s="4">
        <f>[2]Data!$K8713-[2]Data!$J8713</f>
        <v>285</v>
      </c>
      <c r="M8713" s="4" t="str">
        <f>VLOOKUP(Table_1[[#This Row],[Location ID]],[1]Locations!$A:$B,2,0)</f>
        <v>Irvine</v>
      </c>
      <c r="N8713" s="4" t="str">
        <f>VLOOKUP(Table_1[[#This Row],[Sales Person ID]],'[1]Sales People'!$A:$B,2,0)</f>
        <v>Brian Hansen</v>
      </c>
      <c r="O8713" s="4" t="str">
        <f>VLOOKUP(Table_1[[#This Row],[Customer ID]],[1]Customers!$A:$B,2,0)</f>
        <v>Brian Murphy</v>
      </c>
      <c r="P8713" s="5">
        <f>WEEKDAY([2]Data!$F8713)</f>
        <v>6</v>
      </c>
      <c r="Q8713" s="4">
        <f>MONTH([2]Data!$F8713)</f>
        <v>12</v>
      </c>
      <c r="R8713" s="4">
        <f>YEAR([2]Data!$F8713)</f>
        <v>2019</v>
      </c>
    </row>
    <row r="8714" spans="1:18" ht="15.75" customHeight="1">
      <c r="A8714" s="12" t="s">
        <v>9751</v>
      </c>
      <c r="B8714" s="12" t="s">
        <v>714</v>
      </c>
      <c r="C8714" s="12" t="s">
        <v>397</v>
      </c>
      <c r="D8714" s="12" t="s">
        <v>458</v>
      </c>
      <c r="E8714" s="12" t="s">
        <v>2124</v>
      </c>
      <c r="F8714" s="13">
        <v>43491</v>
      </c>
      <c r="G8714" s="12">
        <v>2</v>
      </c>
      <c r="H8714" s="12">
        <v>530</v>
      </c>
      <c r="I8714" s="4">
        <f>VLOOKUP(Table_1[[#This Row],[Product ID]],[1]Products!$A:$D,3,0)</f>
        <v>435</v>
      </c>
      <c r="J8714" s="4">
        <f>PRODUCT([2]Data!$G8714,[2]Data!$I8714)</f>
        <v>870</v>
      </c>
      <c r="K8714" s="4">
        <f>PRODUCT([2]Data!$G8714,[2]Data!$H8714)</f>
        <v>1060</v>
      </c>
      <c r="L8714" s="4">
        <f>[2]Data!$K8714-[2]Data!$J8714</f>
        <v>190</v>
      </c>
      <c r="M8714" s="4" t="str">
        <f>VLOOKUP(Table_1[[#This Row],[Location ID]],[1]Locations!$A:$B,2,0)</f>
        <v>Carlsbad</v>
      </c>
      <c r="N8714" s="4" t="str">
        <f>VLOOKUP(Table_1[[#This Row],[Sales Person ID]],'[1]Sales People'!$A:$B,2,0)</f>
        <v>Howard Sims</v>
      </c>
      <c r="O8714" s="4" t="str">
        <f>VLOOKUP(Table_1[[#This Row],[Customer ID]],[1]Customers!$A:$B,2,0)</f>
        <v>Bruce Oliver</v>
      </c>
      <c r="P8714" s="5">
        <f>WEEKDAY([2]Data!$F8714)</f>
        <v>7</v>
      </c>
      <c r="Q8714" s="4">
        <f>MONTH([2]Data!$F8714)</f>
        <v>1</v>
      </c>
      <c r="R8714" s="4">
        <f>YEAR([2]Data!$F8714)</f>
        <v>2019</v>
      </c>
    </row>
    <row r="8715" spans="1:18" ht="15.75" customHeight="1">
      <c r="A8715" s="12" t="s">
        <v>9752</v>
      </c>
      <c r="B8715" s="12" t="s">
        <v>406</v>
      </c>
      <c r="C8715" s="12" t="s">
        <v>63</v>
      </c>
      <c r="D8715" s="12" t="s">
        <v>280</v>
      </c>
      <c r="E8715" s="12" t="s">
        <v>2110</v>
      </c>
      <c r="F8715" s="13">
        <v>43509</v>
      </c>
      <c r="G8715" s="12">
        <v>3</v>
      </c>
      <c r="H8715" s="12">
        <v>2257</v>
      </c>
      <c r="I8715" s="4">
        <f>VLOOKUP(Table_1[[#This Row],[Product ID]],[1]Products!$A:$D,3,0)</f>
        <v>1535</v>
      </c>
      <c r="J8715" s="4">
        <f>PRODUCT([2]Data!$G8715,[2]Data!$I8715)</f>
        <v>4605</v>
      </c>
      <c r="K8715" s="4">
        <f>PRODUCT([2]Data!$G8715,[2]Data!$H8715)</f>
        <v>6771</v>
      </c>
      <c r="L8715" s="4">
        <f>[2]Data!$K8715-[2]Data!$J8715</f>
        <v>2166</v>
      </c>
      <c r="M8715" s="4" t="str">
        <f>VLOOKUP(Table_1[[#This Row],[Location ID]],[1]Locations!$A:$B,2,0)</f>
        <v>Pasadena</v>
      </c>
      <c r="N8715" s="4" t="str">
        <f>VLOOKUP(Table_1[[#This Row],[Sales Person ID]],'[1]Sales People'!$A:$B,2,0)</f>
        <v>Kevin Butler</v>
      </c>
      <c r="O8715" s="4" t="str">
        <f>VLOOKUP(Table_1[[#This Row],[Customer ID]],[1]Customers!$A:$B,2,0)</f>
        <v>Eugene Hunter</v>
      </c>
      <c r="P8715" s="5">
        <f>WEEKDAY([2]Data!$F8715)</f>
        <v>4</v>
      </c>
      <c r="Q8715" s="4">
        <f>MONTH([2]Data!$F8715)</f>
        <v>2</v>
      </c>
      <c r="R8715" s="4">
        <f>YEAR([2]Data!$F8715)</f>
        <v>2019</v>
      </c>
    </row>
    <row r="8716" spans="1:18" ht="15.75" customHeight="1">
      <c r="A8716" s="12" t="s">
        <v>9753</v>
      </c>
      <c r="B8716" s="12" t="s">
        <v>564</v>
      </c>
      <c r="C8716" s="12" t="s">
        <v>226</v>
      </c>
      <c r="D8716" s="12" t="s">
        <v>21</v>
      </c>
      <c r="E8716" s="12" t="s">
        <v>1004</v>
      </c>
      <c r="F8716" s="13">
        <v>43483</v>
      </c>
      <c r="G8716" s="12">
        <v>3</v>
      </c>
      <c r="H8716" s="12">
        <v>1798</v>
      </c>
      <c r="I8716" s="4">
        <f>VLOOKUP(Table_1[[#This Row],[Product ID]],[1]Products!$A:$D,3,0)</f>
        <v>971</v>
      </c>
      <c r="J8716" s="4">
        <f>PRODUCT([2]Data!$G8716,[2]Data!$I8716)</f>
        <v>2913</v>
      </c>
      <c r="K8716" s="4">
        <f>PRODUCT([2]Data!$G8716,[2]Data!$H8716)</f>
        <v>5394</v>
      </c>
      <c r="L8716" s="4">
        <f>[2]Data!$K8716-[2]Data!$J8716</f>
        <v>2481</v>
      </c>
      <c r="M8716" s="4" t="str">
        <f>VLOOKUP(Table_1[[#This Row],[Location ID]],[1]Locations!$A:$B,2,0)</f>
        <v>El Cajon</v>
      </c>
      <c r="N8716" s="4" t="str">
        <f>VLOOKUP(Table_1[[#This Row],[Sales Person ID]],'[1]Sales People'!$A:$B,2,0)</f>
        <v>Justin Lynch</v>
      </c>
      <c r="O8716" s="4" t="str">
        <f>VLOOKUP(Table_1[[#This Row],[Customer ID]],[1]Customers!$A:$B,2,0)</f>
        <v>Roy Jenkins</v>
      </c>
      <c r="P8716" s="5">
        <f>WEEKDAY([2]Data!$F8716)</f>
        <v>6</v>
      </c>
      <c r="Q8716" s="4">
        <f>MONTH([2]Data!$F8716)</f>
        <v>1</v>
      </c>
      <c r="R8716" s="4">
        <f>YEAR([2]Data!$F8716)</f>
        <v>2019</v>
      </c>
    </row>
    <row r="8717" spans="1:18" ht="15.75" customHeight="1">
      <c r="A8717" s="12" t="s">
        <v>9754</v>
      </c>
      <c r="B8717" s="12" t="s">
        <v>120</v>
      </c>
      <c r="C8717" s="12" t="s">
        <v>201</v>
      </c>
      <c r="D8717" s="12" t="s">
        <v>223</v>
      </c>
      <c r="E8717" s="12" t="s">
        <v>1107</v>
      </c>
      <c r="F8717" s="13">
        <v>43584</v>
      </c>
      <c r="G8717" s="12">
        <v>3</v>
      </c>
      <c r="H8717" s="12">
        <v>1783</v>
      </c>
      <c r="I8717" s="4">
        <f>VLOOKUP(Table_1[[#This Row],[Product ID]],[1]Products!$A:$D,3,0)</f>
        <v>1230</v>
      </c>
      <c r="J8717" s="4">
        <f>PRODUCT([2]Data!$G8717,[2]Data!$I8717)</f>
        <v>3690</v>
      </c>
      <c r="K8717" s="4">
        <f>PRODUCT([2]Data!$G8717,[2]Data!$H8717)</f>
        <v>5349</v>
      </c>
      <c r="L8717" s="4">
        <f>[2]Data!$K8717-[2]Data!$J8717</f>
        <v>1659</v>
      </c>
      <c r="M8717" s="4" t="str">
        <f>VLOOKUP(Table_1[[#This Row],[Location ID]],[1]Locations!$A:$B,2,0)</f>
        <v>Oakland</v>
      </c>
      <c r="N8717" s="4" t="str">
        <f>VLOOKUP(Table_1[[#This Row],[Sales Person ID]],'[1]Sales People'!$A:$B,2,0)</f>
        <v>Ronald Reed</v>
      </c>
      <c r="O8717" s="4" t="str">
        <f>VLOOKUP(Table_1[[#This Row],[Customer ID]],[1]Customers!$A:$B,2,0)</f>
        <v>Craig Wright</v>
      </c>
      <c r="P8717" s="5">
        <f>WEEKDAY([2]Data!$F8717)</f>
        <v>2</v>
      </c>
      <c r="Q8717" s="4">
        <f>MONTH([2]Data!$F8717)</f>
        <v>4</v>
      </c>
      <c r="R8717" s="4">
        <f>YEAR([2]Data!$F8717)</f>
        <v>2019</v>
      </c>
    </row>
    <row r="8718" spans="1:18" ht="15.75" customHeight="1">
      <c r="A8718" s="12" t="s">
        <v>9755</v>
      </c>
      <c r="B8718" s="12" t="s">
        <v>381</v>
      </c>
      <c r="C8718" s="12" t="s">
        <v>25</v>
      </c>
      <c r="D8718" s="12" t="s">
        <v>176</v>
      </c>
      <c r="E8718" s="12" t="s">
        <v>1120</v>
      </c>
      <c r="F8718" s="13">
        <v>43637</v>
      </c>
      <c r="G8718" s="12">
        <v>1</v>
      </c>
      <c r="H8718" s="12">
        <v>771</v>
      </c>
      <c r="I8718" s="4">
        <f>VLOOKUP(Table_1[[#This Row],[Product ID]],[1]Products!$A:$D,3,0)</f>
        <v>648</v>
      </c>
      <c r="J8718" s="4">
        <f>PRODUCT([2]Data!$G8718,[2]Data!$I8718)</f>
        <v>648</v>
      </c>
      <c r="K8718" s="4">
        <f>PRODUCT([2]Data!$G8718,[2]Data!$H8718)</f>
        <v>771</v>
      </c>
      <c r="L8718" s="4">
        <f>[2]Data!$K8718-[2]Data!$J8718</f>
        <v>123</v>
      </c>
      <c r="M8718" s="4" t="str">
        <f>VLOOKUP(Table_1[[#This Row],[Location ID]],[1]Locations!$A:$B,2,0)</f>
        <v>Santa Clarita</v>
      </c>
      <c r="N8718" s="4" t="str">
        <f>VLOOKUP(Table_1[[#This Row],[Sales Person ID]],'[1]Sales People'!$A:$B,2,0)</f>
        <v>Joe Sims</v>
      </c>
      <c r="O8718" s="4" t="str">
        <f>VLOOKUP(Table_1[[#This Row],[Customer ID]],[1]Customers!$A:$B,2,0)</f>
        <v>Daniel Fernandez</v>
      </c>
      <c r="P8718" s="5">
        <f>WEEKDAY([2]Data!$F8718)</f>
        <v>6</v>
      </c>
      <c r="Q8718" s="4">
        <f>MONTH([2]Data!$F8718)</f>
        <v>6</v>
      </c>
      <c r="R8718" s="4">
        <f>YEAR([2]Data!$F8718)</f>
        <v>2019</v>
      </c>
    </row>
    <row r="8719" spans="1:18" ht="15.75" customHeight="1">
      <c r="A8719" s="12" t="s">
        <v>9756</v>
      </c>
      <c r="B8719" s="12" t="s">
        <v>1160</v>
      </c>
      <c r="C8719" s="12" t="s">
        <v>523</v>
      </c>
      <c r="D8719" s="12" t="s">
        <v>107</v>
      </c>
      <c r="E8719" s="12" t="s">
        <v>190</v>
      </c>
      <c r="F8719" s="13">
        <v>43717</v>
      </c>
      <c r="G8719" s="12">
        <v>1</v>
      </c>
      <c r="H8719" s="12">
        <v>847</v>
      </c>
      <c r="I8719" s="4">
        <f>VLOOKUP(Table_1[[#This Row],[Product ID]],[1]Products!$A:$D,3,0)</f>
        <v>534</v>
      </c>
      <c r="J8719" s="4">
        <f>PRODUCT([2]Data!$G8719,[2]Data!$I8719)</f>
        <v>534</v>
      </c>
      <c r="K8719" s="4">
        <f>PRODUCT([2]Data!$G8719,[2]Data!$H8719)</f>
        <v>847</v>
      </c>
      <c r="L8719" s="4">
        <f>[2]Data!$K8719-[2]Data!$J8719</f>
        <v>313</v>
      </c>
      <c r="M8719" s="4" t="str">
        <f>VLOOKUP(Table_1[[#This Row],[Location ID]],[1]Locations!$A:$B,2,0)</f>
        <v>Long Beach</v>
      </c>
      <c r="N8719" s="4" t="str">
        <f>VLOOKUP(Table_1[[#This Row],[Sales Person ID]],'[1]Sales People'!$A:$B,2,0)</f>
        <v>Brian Thomas</v>
      </c>
      <c r="O8719" s="4" t="str">
        <f>VLOOKUP(Table_1[[#This Row],[Customer ID]],[1]Customers!$A:$B,2,0)</f>
        <v>Alan Miller</v>
      </c>
      <c r="P8719" s="5">
        <f>WEEKDAY([2]Data!$F8719)</f>
        <v>2</v>
      </c>
      <c r="Q8719" s="4">
        <f>MONTH([2]Data!$F8719)</f>
        <v>9</v>
      </c>
      <c r="R8719" s="4">
        <f>YEAR([2]Data!$F8719)</f>
        <v>2019</v>
      </c>
    </row>
    <row r="8720" spans="1:18" ht="15.75" customHeight="1">
      <c r="A8720" s="12" t="s">
        <v>9757</v>
      </c>
      <c r="B8720" s="12" t="s">
        <v>188</v>
      </c>
      <c r="C8720" s="12" t="s">
        <v>366</v>
      </c>
      <c r="D8720" s="12" t="s">
        <v>424</v>
      </c>
      <c r="E8720" s="12" t="s">
        <v>158</v>
      </c>
      <c r="F8720" s="13">
        <v>43481</v>
      </c>
      <c r="G8720" s="12">
        <v>1</v>
      </c>
      <c r="H8720" s="12">
        <v>2497</v>
      </c>
      <c r="I8720" s="4">
        <f>VLOOKUP(Table_1[[#This Row],[Product ID]],[1]Products!$A:$D,3,0)</f>
        <v>1473</v>
      </c>
      <c r="J8720" s="4">
        <f>PRODUCT([2]Data!$G8720,[2]Data!$I8720)</f>
        <v>1473</v>
      </c>
      <c r="K8720" s="4">
        <f>PRODUCT([2]Data!$G8720,[2]Data!$H8720)</f>
        <v>2497</v>
      </c>
      <c r="L8720" s="4">
        <f>[2]Data!$K8720-[2]Data!$J8720</f>
        <v>1024</v>
      </c>
      <c r="M8720" s="4" t="str">
        <f>VLOOKUP(Table_1[[#This Row],[Location ID]],[1]Locations!$A:$B,2,0)</f>
        <v>Burbank</v>
      </c>
      <c r="N8720" s="4" t="str">
        <f>VLOOKUP(Table_1[[#This Row],[Sales Person ID]],'[1]Sales People'!$A:$B,2,0)</f>
        <v>Kenneth Bradley</v>
      </c>
      <c r="O8720" s="4" t="str">
        <f>VLOOKUP(Table_1[[#This Row],[Customer ID]],[1]Customers!$A:$B,2,0)</f>
        <v>Steven Owens</v>
      </c>
      <c r="P8720" s="5">
        <f>WEEKDAY([2]Data!$F8720)</f>
        <v>4</v>
      </c>
      <c r="Q8720" s="4">
        <f>MONTH([2]Data!$F8720)</f>
        <v>1</v>
      </c>
      <c r="R8720" s="4">
        <f>YEAR([2]Data!$F8720)</f>
        <v>2019</v>
      </c>
    </row>
    <row r="8721" spans="1:18" ht="15.75" customHeight="1">
      <c r="A8721" s="12" t="s">
        <v>9758</v>
      </c>
      <c r="B8721" s="12" t="s">
        <v>679</v>
      </c>
      <c r="C8721" s="12" t="s">
        <v>81</v>
      </c>
      <c r="D8721" s="12" t="s">
        <v>36</v>
      </c>
      <c r="E8721" s="12" t="s">
        <v>1359</v>
      </c>
      <c r="F8721" s="13">
        <v>43744</v>
      </c>
      <c r="G8721" s="12">
        <v>4</v>
      </c>
      <c r="H8721" s="12">
        <v>181</v>
      </c>
      <c r="I8721" s="4">
        <f>VLOOKUP(Table_1[[#This Row],[Product ID]],[1]Products!$A:$D,3,0)</f>
        <v>130</v>
      </c>
      <c r="J8721" s="4">
        <f>PRODUCT([2]Data!$G8721,[2]Data!$I8721)</f>
        <v>520</v>
      </c>
      <c r="K8721" s="4">
        <f>PRODUCT([2]Data!$G8721,[2]Data!$H8721)</f>
        <v>724</v>
      </c>
      <c r="L8721" s="4">
        <f>[2]Data!$K8721-[2]Data!$J8721</f>
        <v>204</v>
      </c>
      <c r="M8721" s="4" t="str">
        <f>VLOOKUP(Table_1[[#This Row],[Location ID]],[1]Locations!$A:$B,2,0)</f>
        <v>Clovis</v>
      </c>
      <c r="N8721" s="4" t="str">
        <f>VLOOKUP(Table_1[[#This Row],[Sales Person ID]],'[1]Sales People'!$A:$B,2,0)</f>
        <v>Brian Davis</v>
      </c>
      <c r="O8721" s="4" t="str">
        <f>VLOOKUP(Table_1[[#This Row],[Customer ID]],[1]Customers!$A:$B,2,0)</f>
        <v>Timothy Howard</v>
      </c>
      <c r="P8721" s="5">
        <f>WEEKDAY([2]Data!$F8721)</f>
        <v>1</v>
      </c>
      <c r="Q8721" s="4">
        <f>MONTH([2]Data!$F8721)</f>
        <v>10</v>
      </c>
      <c r="R8721" s="4">
        <f>YEAR([2]Data!$F8721)</f>
        <v>2019</v>
      </c>
    </row>
    <row r="8722" spans="1:18" ht="15.75" customHeight="1">
      <c r="A8722" s="12" t="s">
        <v>9759</v>
      </c>
      <c r="B8722" s="12" t="s">
        <v>384</v>
      </c>
      <c r="C8722" s="12" t="s">
        <v>201</v>
      </c>
      <c r="D8722" s="12" t="s">
        <v>41</v>
      </c>
      <c r="E8722" s="12" t="s">
        <v>582</v>
      </c>
      <c r="F8722" s="13">
        <v>43745</v>
      </c>
      <c r="G8722" s="12">
        <v>1</v>
      </c>
      <c r="H8722" s="12">
        <v>2182</v>
      </c>
      <c r="I8722" s="4">
        <f>VLOOKUP(Table_1[[#This Row],[Product ID]],[1]Products!$A:$D,3,0)</f>
        <v>1200</v>
      </c>
      <c r="J8722" s="4">
        <f>PRODUCT([2]Data!$G8722,[2]Data!$I8722)</f>
        <v>1200</v>
      </c>
      <c r="K8722" s="4">
        <f>PRODUCT([2]Data!$G8722,[2]Data!$H8722)</f>
        <v>2182</v>
      </c>
      <c r="L8722" s="4">
        <f>[2]Data!$K8722-[2]Data!$J8722</f>
        <v>982</v>
      </c>
      <c r="M8722" s="4" t="str">
        <f>VLOOKUP(Table_1[[#This Row],[Location ID]],[1]Locations!$A:$B,2,0)</f>
        <v>Oakland</v>
      </c>
      <c r="N8722" s="4" t="str">
        <f>VLOOKUP(Table_1[[#This Row],[Sales Person ID]],'[1]Sales People'!$A:$B,2,0)</f>
        <v>Carl Hall</v>
      </c>
      <c r="O8722" s="4" t="str">
        <f>VLOOKUP(Table_1[[#This Row],[Customer ID]],[1]Customers!$A:$B,2,0)</f>
        <v>Jonathan Cox</v>
      </c>
      <c r="P8722" s="5">
        <f>WEEKDAY([2]Data!$F8722)</f>
        <v>2</v>
      </c>
      <c r="Q8722" s="4">
        <f>MONTH([2]Data!$F8722)</f>
        <v>10</v>
      </c>
      <c r="R8722" s="4">
        <f>YEAR([2]Data!$F8722)</f>
        <v>2019</v>
      </c>
    </row>
    <row r="8723" spans="1:18" ht="15.75" customHeight="1">
      <c r="A8723" s="12" t="s">
        <v>9760</v>
      </c>
      <c r="B8723" s="12" t="s">
        <v>1160</v>
      </c>
      <c r="C8723" s="12" t="s">
        <v>313</v>
      </c>
      <c r="D8723" s="12" t="s">
        <v>280</v>
      </c>
      <c r="E8723" s="12" t="s">
        <v>2043</v>
      </c>
      <c r="F8723" s="13">
        <v>43773</v>
      </c>
      <c r="G8723" s="12">
        <v>1</v>
      </c>
      <c r="H8723" s="12">
        <v>847</v>
      </c>
      <c r="I8723" s="4">
        <f>VLOOKUP(Table_1[[#This Row],[Product ID]],[1]Products!$A:$D,3,0)</f>
        <v>534</v>
      </c>
      <c r="J8723" s="4">
        <f>PRODUCT([2]Data!$G8723,[2]Data!$I8723)</f>
        <v>534</v>
      </c>
      <c r="K8723" s="4">
        <f>PRODUCT([2]Data!$G8723,[2]Data!$H8723)</f>
        <v>847</v>
      </c>
      <c r="L8723" s="4">
        <f>[2]Data!$K8723-[2]Data!$J8723</f>
        <v>313</v>
      </c>
      <c r="M8723" s="4" t="str">
        <f>VLOOKUP(Table_1[[#This Row],[Location ID]],[1]Locations!$A:$B,2,0)</f>
        <v>Santa Rosa</v>
      </c>
      <c r="N8723" s="4" t="str">
        <f>VLOOKUP(Table_1[[#This Row],[Sales Person ID]],'[1]Sales People'!$A:$B,2,0)</f>
        <v>Kevin Butler</v>
      </c>
      <c r="O8723" s="4" t="str">
        <f>VLOOKUP(Table_1[[#This Row],[Customer ID]],[1]Customers!$A:$B,2,0)</f>
        <v>Eugene Cooper</v>
      </c>
      <c r="P8723" s="5">
        <f>WEEKDAY([2]Data!$F8723)</f>
        <v>2</v>
      </c>
      <c r="Q8723" s="4">
        <f>MONTH([2]Data!$F8723)</f>
        <v>11</v>
      </c>
      <c r="R8723" s="4">
        <f>YEAR([2]Data!$F8723)</f>
        <v>2019</v>
      </c>
    </row>
    <row r="8724" spans="1:18" ht="15.75" customHeight="1">
      <c r="A8724" s="12" t="s">
        <v>9761</v>
      </c>
      <c r="B8724" s="12" t="s">
        <v>332</v>
      </c>
      <c r="C8724" s="12" t="s">
        <v>742</v>
      </c>
      <c r="D8724" s="12" t="s">
        <v>152</v>
      </c>
      <c r="E8724" s="12" t="s">
        <v>389</v>
      </c>
      <c r="F8724" s="13">
        <v>43587</v>
      </c>
      <c r="G8724" s="12">
        <v>3</v>
      </c>
      <c r="H8724" s="12">
        <v>2391</v>
      </c>
      <c r="I8724" s="4">
        <f>VLOOKUP(Table_1[[#This Row],[Product ID]],[1]Products!$A:$D,3,0)</f>
        <v>1291</v>
      </c>
      <c r="J8724" s="4">
        <f>PRODUCT([2]Data!$G8724,[2]Data!$I8724)</f>
        <v>3873</v>
      </c>
      <c r="K8724" s="4">
        <f>PRODUCT([2]Data!$G8724,[2]Data!$H8724)</f>
        <v>7173</v>
      </c>
      <c r="L8724" s="4">
        <f>[2]Data!$K8724-[2]Data!$J8724</f>
        <v>3300</v>
      </c>
      <c r="M8724" s="4" t="str">
        <f>VLOOKUP(Table_1[[#This Row],[Location ID]],[1]Locations!$A:$B,2,0)</f>
        <v>Costa Mesa</v>
      </c>
      <c r="N8724" s="4" t="str">
        <f>VLOOKUP(Table_1[[#This Row],[Sales Person ID]],'[1]Sales People'!$A:$B,2,0)</f>
        <v>Arthur Mccoy</v>
      </c>
      <c r="O8724" s="4" t="str">
        <f>VLOOKUP(Table_1[[#This Row],[Customer ID]],[1]Customers!$A:$B,2,0)</f>
        <v>Joe Baker</v>
      </c>
      <c r="P8724" s="5">
        <f>WEEKDAY([2]Data!$F8724)</f>
        <v>5</v>
      </c>
      <c r="Q8724" s="4">
        <f>MONTH([2]Data!$F8724)</f>
        <v>5</v>
      </c>
      <c r="R8724" s="4">
        <f>YEAR([2]Data!$F8724)</f>
        <v>2019</v>
      </c>
    </row>
    <row r="8725" spans="1:18" ht="15.75" customHeight="1">
      <c r="A8725" s="12" t="s">
        <v>9762</v>
      </c>
      <c r="B8725" s="12" t="s">
        <v>363</v>
      </c>
      <c r="C8725" s="12" t="s">
        <v>45</v>
      </c>
      <c r="D8725" s="12" t="s">
        <v>21</v>
      </c>
      <c r="E8725" s="12" t="s">
        <v>1359</v>
      </c>
      <c r="F8725" s="13">
        <v>43563</v>
      </c>
      <c r="G8725" s="12">
        <v>1</v>
      </c>
      <c r="H8725" s="12">
        <v>203</v>
      </c>
      <c r="I8725" s="4">
        <f>VLOOKUP(Table_1[[#This Row],[Product ID]],[1]Products!$A:$D,3,0)</f>
        <v>154</v>
      </c>
      <c r="J8725" s="4">
        <f>PRODUCT([2]Data!$G8725,[2]Data!$I8725)</f>
        <v>154</v>
      </c>
      <c r="K8725" s="4">
        <f>PRODUCT([2]Data!$G8725,[2]Data!$H8725)</f>
        <v>203</v>
      </c>
      <c r="L8725" s="4">
        <f>[2]Data!$K8725-[2]Data!$J8725</f>
        <v>49</v>
      </c>
      <c r="M8725" s="4" t="str">
        <f>VLOOKUP(Table_1[[#This Row],[Location ID]],[1]Locations!$A:$B,2,0)</f>
        <v>Inglewood</v>
      </c>
      <c r="N8725" s="4" t="str">
        <f>VLOOKUP(Table_1[[#This Row],[Sales Person ID]],'[1]Sales People'!$A:$B,2,0)</f>
        <v>Justin Lynch</v>
      </c>
      <c r="O8725" s="4" t="str">
        <f>VLOOKUP(Table_1[[#This Row],[Customer ID]],[1]Customers!$A:$B,2,0)</f>
        <v>Timothy Howard</v>
      </c>
      <c r="P8725" s="5">
        <f>WEEKDAY([2]Data!$F8725)</f>
        <v>2</v>
      </c>
      <c r="Q8725" s="4">
        <f>MONTH([2]Data!$F8725)</f>
        <v>4</v>
      </c>
      <c r="R8725" s="4">
        <f>YEAR([2]Data!$F8725)</f>
        <v>2019</v>
      </c>
    </row>
    <row r="8726" spans="1:18" ht="15.75" customHeight="1">
      <c r="A8726" s="12" t="s">
        <v>9763</v>
      </c>
      <c r="B8726" s="12" t="s">
        <v>263</v>
      </c>
      <c r="C8726" s="12" t="s">
        <v>215</v>
      </c>
      <c r="D8726" s="12" t="s">
        <v>107</v>
      </c>
      <c r="E8726" s="12" t="s">
        <v>923</v>
      </c>
      <c r="F8726" s="13">
        <v>43779</v>
      </c>
      <c r="G8726" s="12">
        <v>1</v>
      </c>
      <c r="H8726" s="12">
        <v>1899</v>
      </c>
      <c r="I8726" s="4">
        <f>VLOOKUP(Table_1[[#This Row],[Product ID]],[1]Products!$A:$D,3,0)</f>
        <v>1044</v>
      </c>
      <c r="J8726" s="4">
        <f>PRODUCT([2]Data!$G8726,[2]Data!$I8726)</f>
        <v>1044</v>
      </c>
      <c r="K8726" s="4">
        <f>PRODUCT([2]Data!$G8726,[2]Data!$H8726)</f>
        <v>1899</v>
      </c>
      <c r="L8726" s="4">
        <f>[2]Data!$K8726-[2]Data!$J8726</f>
        <v>855</v>
      </c>
      <c r="M8726" s="4" t="str">
        <f>VLOOKUP(Table_1[[#This Row],[Location ID]],[1]Locations!$A:$B,2,0)</f>
        <v>Corona</v>
      </c>
      <c r="N8726" s="4" t="str">
        <f>VLOOKUP(Table_1[[#This Row],[Sales Person ID]],'[1]Sales People'!$A:$B,2,0)</f>
        <v>Brian Thomas</v>
      </c>
      <c r="O8726" s="4" t="str">
        <f>VLOOKUP(Table_1[[#This Row],[Customer ID]],[1]Customers!$A:$B,2,0)</f>
        <v>Ralph Wheeler</v>
      </c>
      <c r="P8726" s="5">
        <f>WEEKDAY([2]Data!$F8726)</f>
        <v>1</v>
      </c>
      <c r="Q8726" s="4">
        <f>MONTH([2]Data!$F8726)</f>
        <v>11</v>
      </c>
      <c r="R8726" s="4">
        <f>YEAR([2]Data!$F8726)</f>
        <v>2019</v>
      </c>
    </row>
    <row r="8727" spans="1:18" ht="15.75" customHeight="1">
      <c r="A8727" s="12" t="s">
        <v>9764</v>
      </c>
      <c r="B8727" s="12" t="s">
        <v>24</v>
      </c>
      <c r="C8727" s="12" t="s">
        <v>20</v>
      </c>
      <c r="D8727" s="12" t="s">
        <v>36</v>
      </c>
      <c r="E8727" s="12" t="s">
        <v>1245</v>
      </c>
      <c r="F8727" s="13">
        <v>43625</v>
      </c>
      <c r="G8727" s="12">
        <v>1</v>
      </c>
      <c r="H8727" s="12">
        <v>1022</v>
      </c>
      <c r="I8727" s="4">
        <f>VLOOKUP(Table_1[[#This Row],[Product ID]],[1]Products!$A:$D,3,0)</f>
        <v>818</v>
      </c>
      <c r="J8727" s="4">
        <f>PRODUCT([2]Data!$G8727,[2]Data!$I8727)</f>
        <v>818</v>
      </c>
      <c r="K8727" s="4">
        <f>PRODUCT([2]Data!$G8727,[2]Data!$H8727)</f>
        <v>1022</v>
      </c>
      <c r="L8727" s="4">
        <f>[2]Data!$K8727-[2]Data!$J8727</f>
        <v>204</v>
      </c>
      <c r="M8727" s="4" t="str">
        <f>VLOOKUP(Table_1[[#This Row],[Location ID]],[1]Locations!$A:$B,2,0)</f>
        <v>San Mateo</v>
      </c>
      <c r="N8727" s="4" t="str">
        <f>VLOOKUP(Table_1[[#This Row],[Sales Person ID]],'[1]Sales People'!$A:$B,2,0)</f>
        <v>Brian Davis</v>
      </c>
      <c r="O8727" s="4" t="str">
        <f>VLOOKUP(Table_1[[#This Row],[Customer ID]],[1]Customers!$A:$B,2,0)</f>
        <v>Peter Fernandez</v>
      </c>
      <c r="P8727" s="5">
        <f>WEEKDAY([2]Data!$F8727)</f>
        <v>1</v>
      </c>
      <c r="Q8727" s="4">
        <f>MONTH([2]Data!$F8727)</f>
        <v>6</v>
      </c>
      <c r="R8727" s="4">
        <f>YEAR([2]Data!$F8727)</f>
        <v>2019</v>
      </c>
    </row>
    <row r="8728" spans="1:18" ht="15.75" customHeight="1">
      <c r="A8728" s="12" t="s">
        <v>9765</v>
      </c>
      <c r="B8728" s="12" t="s">
        <v>256</v>
      </c>
      <c r="C8728" s="12" t="s">
        <v>523</v>
      </c>
      <c r="D8728" s="12" t="s">
        <v>275</v>
      </c>
      <c r="E8728" s="12" t="s">
        <v>1347</v>
      </c>
      <c r="F8728" s="13">
        <v>43485</v>
      </c>
      <c r="G8728" s="12">
        <v>4</v>
      </c>
      <c r="H8728" s="12">
        <v>818</v>
      </c>
      <c r="I8728" s="4">
        <f>VLOOKUP(Table_1[[#This Row],[Product ID]],[1]Products!$A:$D,3,0)</f>
        <v>450</v>
      </c>
      <c r="J8728" s="4">
        <f>PRODUCT([2]Data!$G8728,[2]Data!$I8728)</f>
        <v>1800</v>
      </c>
      <c r="K8728" s="4">
        <f>PRODUCT([2]Data!$G8728,[2]Data!$H8728)</f>
        <v>3272</v>
      </c>
      <c r="L8728" s="4">
        <f>[2]Data!$K8728-[2]Data!$J8728</f>
        <v>1472</v>
      </c>
      <c r="M8728" s="4" t="str">
        <f>VLOOKUP(Table_1[[#This Row],[Location ID]],[1]Locations!$A:$B,2,0)</f>
        <v>Long Beach</v>
      </c>
      <c r="N8728" s="4" t="str">
        <f>VLOOKUP(Table_1[[#This Row],[Sales Person ID]],'[1]Sales People'!$A:$B,2,0)</f>
        <v>Ernest Wheeler</v>
      </c>
      <c r="O8728" s="4" t="str">
        <f>VLOOKUP(Table_1[[#This Row],[Customer ID]],[1]Customers!$A:$B,2,0)</f>
        <v>Bobby Willis</v>
      </c>
      <c r="P8728" s="5">
        <f>WEEKDAY([2]Data!$F8728)</f>
        <v>1</v>
      </c>
      <c r="Q8728" s="4">
        <f>MONTH([2]Data!$F8728)</f>
        <v>1</v>
      </c>
      <c r="R8728" s="4">
        <f>YEAR([2]Data!$F8728)</f>
        <v>2019</v>
      </c>
    </row>
    <row r="8729" spans="1:18" ht="15.75" customHeight="1">
      <c r="A8729" s="12" t="s">
        <v>9766</v>
      </c>
      <c r="B8729" s="12" t="s">
        <v>163</v>
      </c>
      <c r="C8729" s="12" t="s">
        <v>327</v>
      </c>
      <c r="D8729" s="12" t="s">
        <v>51</v>
      </c>
      <c r="E8729" s="12" t="s">
        <v>1748</v>
      </c>
      <c r="F8729" s="13">
        <v>43723</v>
      </c>
      <c r="G8729" s="12">
        <v>3</v>
      </c>
      <c r="H8729" s="12">
        <v>951</v>
      </c>
      <c r="I8729" s="4">
        <f>VLOOKUP(Table_1[[#This Row],[Product ID]],[1]Products!$A:$D,3,0)</f>
        <v>504</v>
      </c>
      <c r="J8729" s="4">
        <f>PRODUCT([2]Data!$G8729,[2]Data!$I8729)</f>
        <v>1512</v>
      </c>
      <c r="K8729" s="4">
        <f>PRODUCT([2]Data!$G8729,[2]Data!$H8729)</f>
        <v>2853</v>
      </c>
      <c r="L8729" s="4">
        <f>[2]Data!$K8729-[2]Data!$J8729</f>
        <v>1341</v>
      </c>
      <c r="M8729" s="4" t="str">
        <f>VLOOKUP(Table_1[[#This Row],[Location ID]],[1]Locations!$A:$B,2,0)</f>
        <v>East Los Angeles</v>
      </c>
      <c r="N8729" s="4" t="str">
        <f>VLOOKUP(Table_1[[#This Row],[Sales Person ID]],'[1]Sales People'!$A:$B,2,0)</f>
        <v>Brian Hansen</v>
      </c>
      <c r="O8729" s="4" t="str">
        <f>VLOOKUP(Table_1[[#This Row],[Customer ID]],[1]Customers!$A:$B,2,0)</f>
        <v>Bobby Burton</v>
      </c>
      <c r="P8729" s="5">
        <f>WEEKDAY([2]Data!$F8729)</f>
        <v>1</v>
      </c>
      <c r="Q8729" s="4">
        <f>MONTH([2]Data!$F8729)</f>
        <v>9</v>
      </c>
      <c r="R8729" s="4">
        <f>YEAR([2]Data!$F8729)</f>
        <v>2019</v>
      </c>
    </row>
    <row r="8730" spans="1:18" ht="15.75" customHeight="1">
      <c r="A8730" s="12" t="s">
        <v>9767</v>
      </c>
      <c r="B8730" s="12" t="s">
        <v>188</v>
      </c>
      <c r="C8730" s="12" t="s">
        <v>131</v>
      </c>
      <c r="D8730" s="12" t="s">
        <v>102</v>
      </c>
      <c r="E8730" s="12" t="s">
        <v>1922</v>
      </c>
      <c r="F8730" s="13">
        <v>43540</v>
      </c>
      <c r="G8730" s="12">
        <v>1</v>
      </c>
      <c r="H8730" s="12">
        <v>2497</v>
      </c>
      <c r="I8730" s="4">
        <f>VLOOKUP(Table_1[[#This Row],[Product ID]],[1]Products!$A:$D,3,0)</f>
        <v>1473</v>
      </c>
      <c r="J8730" s="4">
        <f>PRODUCT([2]Data!$G8730,[2]Data!$I8730)</f>
        <v>1473</v>
      </c>
      <c r="K8730" s="4">
        <f>PRODUCT([2]Data!$G8730,[2]Data!$H8730)</f>
        <v>2497</v>
      </c>
      <c r="L8730" s="4">
        <f>[2]Data!$K8730-[2]Data!$J8730</f>
        <v>1024</v>
      </c>
      <c r="M8730" s="4" t="str">
        <f>VLOOKUP(Table_1[[#This Row],[Location ID]],[1]Locations!$A:$B,2,0)</f>
        <v>Elk Grove</v>
      </c>
      <c r="N8730" s="4" t="str">
        <f>VLOOKUP(Table_1[[#This Row],[Sales Person ID]],'[1]Sales People'!$A:$B,2,0)</f>
        <v>Howard Gardner</v>
      </c>
      <c r="O8730" s="4" t="str">
        <f>VLOOKUP(Table_1[[#This Row],[Customer ID]],[1]Customers!$A:$B,2,0)</f>
        <v>Bruce Bowman</v>
      </c>
      <c r="P8730" s="5">
        <f>WEEKDAY([2]Data!$F8730)</f>
        <v>7</v>
      </c>
      <c r="Q8730" s="4">
        <f>MONTH([2]Data!$F8730)</f>
        <v>3</v>
      </c>
      <c r="R8730" s="4">
        <f>YEAR([2]Data!$F8730)</f>
        <v>2019</v>
      </c>
    </row>
    <row r="8731" spans="1:18" ht="15.75" customHeight="1">
      <c r="A8731" s="12" t="s">
        <v>9768</v>
      </c>
      <c r="B8731" s="12" t="s">
        <v>472</v>
      </c>
      <c r="C8731" s="12" t="s">
        <v>167</v>
      </c>
      <c r="D8731" s="12" t="s">
        <v>181</v>
      </c>
      <c r="E8731" s="12" t="s">
        <v>1408</v>
      </c>
      <c r="F8731" s="13">
        <v>43639</v>
      </c>
      <c r="G8731" s="12">
        <v>3</v>
      </c>
      <c r="H8731" s="12">
        <v>35</v>
      </c>
      <c r="I8731" s="4">
        <f>VLOOKUP(Table_1[[#This Row],[Product ID]],[1]Products!$A:$D,3,0)</f>
        <v>22</v>
      </c>
      <c r="J8731" s="4">
        <f>PRODUCT([2]Data!$G8731,[2]Data!$I8731)</f>
        <v>66</v>
      </c>
      <c r="K8731" s="4">
        <f>PRODUCT([2]Data!$G8731,[2]Data!$H8731)</f>
        <v>105</v>
      </c>
      <c r="L8731" s="4">
        <f>[2]Data!$K8731-[2]Data!$J8731</f>
        <v>39</v>
      </c>
      <c r="M8731" s="4" t="str">
        <f>VLOOKUP(Table_1[[#This Row],[Location ID]],[1]Locations!$A:$B,2,0)</f>
        <v>Sacramento</v>
      </c>
      <c r="N8731" s="4" t="str">
        <f>VLOOKUP(Table_1[[#This Row],[Sales Person ID]],'[1]Sales People'!$A:$B,2,0)</f>
        <v>Sean Miller</v>
      </c>
      <c r="O8731" s="4" t="str">
        <f>VLOOKUP(Table_1[[#This Row],[Customer ID]],[1]Customers!$A:$B,2,0)</f>
        <v>Louis Mccoy</v>
      </c>
      <c r="P8731" s="5">
        <f>WEEKDAY([2]Data!$F8731)</f>
        <v>1</v>
      </c>
      <c r="Q8731" s="4">
        <f>MONTH([2]Data!$F8731)</f>
        <v>6</v>
      </c>
      <c r="R8731" s="4">
        <f>YEAR([2]Data!$F8731)</f>
        <v>2019</v>
      </c>
    </row>
    <row r="8732" spans="1:18" ht="15.75" customHeight="1">
      <c r="A8732" s="12" t="s">
        <v>9769</v>
      </c>
      <c r="B8732" s="12" t="s">
        <v>414</v>
      </c>
      <c r="C8732" s="12" t="s">
        <v>215</v>
      </c>
      <c r="D8732" s="12" t="s">
        <v>122</v>
      </c>
      <c r="E8732" s="12" t="s">
        <v>1094</v>
      </c>
      <c r="F8732" s="13">
        <v>43485</v>
      </c>
      <c r="G8732" s="12">
        <v>1</v>
      </c>
      <c r="H8732" s="12">
        <v>392</v>
      </c>
      <c r="I8732" s="4">
        <f>VLOOKUP(Table_1[[#This Row],[Product ID]],[1]Products!$A:$D,3,0)</f>
        <v>255</v>
      </c>
      <c r="J8732" s="4">
        <f>PRODUCT([2]Data!$G8732,[2]Data!$I8732)</f>
        <v>255</v>
      </c>
      <c r="K8732" s="4">
        <f>PRODUCT([2]Data!$G8732,[2]Data!$H8732)</f>
        <v>392</v>
      </c>
      <c r="L8732" s="4">
        <f>[2]Data!$K8732-[2]Data!$J8732</f>
        <v>137</v>
      </c>
      <c r="M8732" s="4" t="str">
        <f>VLOOKUP(Table_1[[#This Row],[Location ID]],[1]Locations!$A:$B,2,0)</f>
        <v>Corona</v>
      </c>
      <c r="N8732" s="4" t="str">
        <f>VLOOKUP(Table_1[[#This Row],[Sales Person ID]],'[1]Sales People'!$A:$B,2,0)</f>
        <v>Ryan Welch</v>
      </c>
      <c r="O8732" s="4" t="str">
        <f>VLOOKUP(Table_1[[#This Row],[Customer ID]],[1]Customers!$A:$B,2,0)</f>
        <v>Carl Nguyen</v>
      </c>
      <c r="P8732" s="5">
        <f>WEEKDAY([2]Data!$F8732)</f>
        <v>1</v>
      </c>
      <c r="Q8732" s="4">
        <f>MONTH([2]Data!$F8732)</f>
        <v>1</v>
      </c>
      <c r="R8732" s="4">
        <f>YEAR([2]Data!$F8732)</f>
        <v>2019</v>
      </c>
    </row>
    <row r="8733" spans="1:18" ht="15.75" customHeight="1">
      <c r="A8733" s="12" t="s">
        <v>9770</v>
      </c>
      <c r="B8733" s="12" t="s">
        <v>411</v>
      </c>
      <c r="C8733" s="12" t="s">
        <v>156</v>
      </c>
      <c r="D8733" s="12" t="s">
        <v>152</v>
      </c>
      <c r="E8733" s="12" t="s">
        <v>1754</v>
      </c>
      <c r="F8733" s="13">
        <v>43725</v>
      </c>
      <c r="G8733" s="12">
        <v>1</v>
      </c>
      <c r="H8733" s="12">
        <v>886</v>
      </c>
      <c r="I8733" s="4">
        <f>VLOOKUP(Table_1[[#This Row],[Product ID]],[1]Products!$A:$D,3,0)</f>
        <v>478</v>
      </c>
      <c r="J8733" s="4">
        <f>PRODUCT([2]Data!$G8733,[2]Data!$I8733)</f>
        <v>478</v>
      </c>
      <c r="K8733" s="4">
        <f>PRODUCT([2]Data!$G8733,[2]Data!$H8733)</f>
        <v>886</v>
      </c>
      <c r="L8733" s="4">
        <f>[2]Data!$K8733-[2]Data!$J8733</f>
        <v>408</v>
      </c>
      <c r="M8733" s="4" t="str">
        <f>VLOOKUP(Table_1[[#This Row],[Location ID]],[1]Locations!$A:$B,2,0)</f>
        <v>Santa Maria</v>
      </c>
      <c r="N8733" s="4" t="str">
        <f>VLOOKUP(Table_1[[#This Row],[Sales Person ID]],'[1]Sales People'!$A:$B,2,0)</f>
        <v>Arthur Mccoy</v>
      </c>
      <c r="O8733" s="4" t="str">
        <f>VLOOKUP(Table_1[[#This Row],[Customer ID]],[1]Customers!$A:$B,2,0)</f>
        <v>Steve Wells</v>
      </c>
      <c r="P8733" s="5">
        <f>WEEKDAY([2]Data!$F8733)</f>
        <v>3</v>
      </c>
      <c r="Q8733" s="4">
        <f>MONTH([2]Data!$F8733)</f>
        <v>9</v>
      </c>
      <c r="R8733" s="4">
        <f>YEAR([2]Data!$F8733)</f>
        <v>2019</v>
      </c>
    </row>
    <row r="8734" spans="1:18" ht="15.75" customHeight="1">
      <c r="A8734" s="12" t="s">
        <v>9771</v>
      </c>
      <c r="B8734" s="12" t="s">
        <v>221</v>
      </c>
      <c r="C8734" s="12" t="s">
        <v>235</v>
      </c>
      <c r="D8734" s="12" t="s">
        <v>227</v>
      </c>
      <c r="E8734" s="12" t="s">
        <v>1769</v>
      </c>
      <c r="F8734" s="13">
        <v>43712</v>
      </c>
      <c r="G8734" s="12">
        <v>4</v>
      </c>
      <c r="H8734" s="12">
        <v>458</v>
      </c>
      <c r="I8734" s="4">
        <f>VLOOKUP(Table_1[[#This Row],[Product ID]],[1]Products!$A:$D,3,0)</f>
        <v>376</v>
      </c>
      <c r="J8734" s="4">
        <f>PRODUCT([2]Data!$G8734,[2]Data!$I8734)</f>
        <v>1504</v>
      </c>
      <c r="K8734" s="4">
        <f>PRODUCT([2]Data!$G8734,[2]Data!$H8734)</f>
        <v>1832</v>
      </c>
      <c r="L8734" s="4">
        <f>[2]Data!$K8734-[2]Data!$J8734</f>
        <v>328</v>
      </c>
      <c r="M8734" s="4" t="str">
        <f>VLOOKUP(Table_1[[#This Row],[Location ID]],[1]Locations!$A:$B,2,0)</f>
        <v>Huntington Beach</v>
      </c>
      <c r="N8734" s="4" t="str">
        <f>VLOOKUP(Table_1[[#This Row],[Sales Person ID]],'[1]Sales People'!$A:$B,2,0)</f>
        <v>Ernest Wagner</v>
      </c>
      <c r="O8734" s="4" t="str">
        <f>VLOOKUP(Table_1[[#This Row],[Customer ID]],[1]Customers!$A:$B,2,0)</f>
        <v>Lawrence Kelly</v>
      </c>
      <c r="P8734" s="5">
        <f>WEEKDAY([2]Data!$F8734)</f>
        <v>4</v>
      </c>
      <c r="Q8734" s="4">
        <f>MONTH([2]Data!$F8734)</f>
        <v>9</v>
      </c>
      <c r="R8734" s="4">
        <f>YEAR([2]Data!$F8734)</f>
        <v>2019</v>
      </c>
    </row>
    <row r="8735" spans="1:18" ht="15.75" customHeight="1">
      <c r="A8735" s="12" t="s">
        <v>9772</v>
      </c>
      <c r="B8735" s="12" t="s">
        <v>1160</v>
      </c>
      <c r="C8735" s="12" t="s">
        <v>50</v>
      </c>
      <c r="D8735" s="12" t="s">
        <v>250</v>
      </c>
      <c r="E8735" s="12" t="s">
        <v>993</v>
      </c>
      <c r="F8735" s="13">
        <v>43776</v>
      </c>
      <c r="G8735" s="12">
        <v>4</v>
      </c>
      <c r="H8735" s="12">
        <v>847</v>
      </c>
      <c r="I8735" s="4">
        <f>VLOOKUP(Table_1[[#This Row],[Product ID]],[1]Products!$A:$D,3,0)</f>
        <v>534</v>
      </c>
      <c r="J8735" s="4">
        <f>PRODUCT([2]Data!$G8735,[2]Data!$I8735)</f>
        <v>2136</v>
      </c>
      <c r="K8735" s="4">
        <f>PRODUCT([2]Data!$G8735,[2]Data!$H8735)</f>
        <v>3388</v>
      </c>
      <c r="L8735" s="4">
        <f>[2]Data!$K8735-[2]Data!$J8735</f>
        <v>1252</v>
      </c>
      <c r="M8735" s="4" t="str">
        <f>VLOOKUP(Table_1[[#This Row],[Location ID]],[1]Locations!$A:$B,2,0)</f>
        <v>Oceanside</v>
      </c>
      <c r="N8735" s="4" t="str">
        <f>VLOOKUP(Table_1[[#This Row],[Sales Person ID]],'[1]Sales People'!$A:$B,2,0)</f>
        <v>John Reyes</v>
      </c>
      <c r="O8735" s="4" t="str">
        <f>VLOOKUP(Table_1[[#This Row],[Customer ID]],[1]Customers!$A:$B,2,0)</f>
        <v>Arthur Gilbert</v>
      </c>
      <c r="P8735" s="5">
        <f>WEEKDAY([2]Data!$F8735)</f>
        <v>5</v>
      </c>
      <c r="Q8735" s="4">
        <f>MONTH([2]Data!$F8735)</f>
        <v>11</v>
      </c>
      <c r="R8735" s="4">
        <f>YEAR([2]Data!$F8735)</f>
        <v>2019</v>
      </c>
    </row>
    <row r="8736" spans="1:18" ht="15.75" customHeight="1">
      <c r="A8736" s="12" t="s">
        <v>9773</v>
      </c>
      <c r="B8736" s="12" t="s">
        <v>249</v>
      </c>
      <c r="C8736" s="12" t="s">
        <v>201</v>
      </c>
      <c r="D8736" s="12" t="s">
        <v>280</v>
      </c>
      <c r="E8736" s="12" t="s">
        <v>4812</v>
      </c>
      <c r="F8736" s="13">
        <v>43630</v>
      </c>
      <c r="G8736" s="12">
        <v>1</v>
      </c>
      <c r="H8736" s="12">
        <v>871</v>
      </c>
      <c r="I8736" s="4">
        <f>VLOOKUP(Table_1[[#This Row],[Product ID]],[1]Products!$A:$D,3,0)</f>
        <v>540</v>
      </c>
      <c r="J8736" s="4">
        <f>PRODUCT([2]Data!$G8736,[2]Data!$I8736)</f>
        <v>540</v>
      </c>
      <c r="K8736" s="4">
        <f>PRODUCT([2]Data!$G8736,[2]Data!$H8736)</f>
        <v>871</v>
      </c>
      <c r="L8736" s="4">
        <f>[2]Data!$K8736-[2]Data!$J8736</f>
        <v>331</v>
      </c>
      <c r="M8736" s="4" t="str">
        <f>VLOOKUP(Table_1[[#This Row],[Location ID]],[1]Locations!$A:$B,2,0)</f>
        <v>Oakland</v>
      </c>
      <c r="N8736" s="4" t="str">
        <f>VLOOKUP(Table_1[[#This Row],[Sales Person ID]],'[1]Sales People'!$A:$B,2,0)</f>
        <v>Kevin Butler</v>
      </c>
      <c r="O8736" s="4" t="str">
        <f>VLOOKUP(Table_1[[#This Row],[Customer ID]],[1]Customers!$A:$B,2,0)</f>
        <v>Eugene Murphy</v>
      </c>
      <c r="P8736" s="5">
        <f>WEEKDAY([2]Data!$F8736)</f>
        <v>6</v>
      </c>
      <c r="Q8736" s="4">
        <f>MONTH([2]Data!$F8736)</f>
        <v>6</v>
      </c>
      <c r="R8736" s="4">
        <f>YEAR([2]Data!$F8736)</f>
        <v>2019</v>
      </c>
    </row>
    <row r="8737" spans="1:18" ht="15.75" customHeight="1">
      <c r="A8737" s="12" t="s">
        <v>9774</v>
      </c>
      <c r="B8737" s="12" t="s">
        <v>286</v>
      </c>
      <c r="C8737" s="12" t="s">
        <v>260</v>
      </c>
      <c r="D8737" s="12" t="s">
        <v>189</v>
      </c>
      <c r="E8737" s="12" t="s">
        <v>1445</v>
      </c>
      <c r="F8737" s="13">
        <v>43577</v>
      </c>
      <c r="G8737" s="12">
        <v>3</v>
      </c>
      <c r="H8737" s="12">
        <v>2353</v>
      </c>
      <c r="I8737" s="4">
        <f>VLOOKUP(Table_1[[#This Row],[Product ID]],[1]Products!$A:$D,3,0)</f>
        <v>1788</v>
      </c>
      <c r="J8737" s="4">
        <f>PRODUCT([2]Data!$G8737,[2]Data!$I8737)</f>
        <v>5364</v>
      </c>
      <c r="K8737" s="4">
        <f>PRODUCT([2]Data!$G8737,[2]Data!$H8737)</f>
        <v>7059</v>
      </c>
      <c r="L8737" s="4">
        <f>[2]Data!$K8737-[2]Data!$J8737</f>
        <v>1695</v>
      </c>
      <c r="M8737" s="4" t="str">
        <f>VLOOKUP(Table_1[[#This Row],[Location ID]],[1]Locations!$A:$B,2,0)</f>
        <v>Roseville</v>
      </c>
      <c r="N8737" s="4" t="str">
        <f>VLOOKUP(Table_1[[#This Row],[Sales Person ID]],'[1]Sales People'!$A:$B,2,0)</f>
        <v>Joshua Taylor</v>
      </c>
      <c r="O8737" s="4" t="str">
        <f>VLOOKUP(Table_1[[#This Row],[Customer ID]],[1]Customers!$A:$B,2,0)</f>
        <v>Raymond Alexander</v>
      </c>
      <c r="P8737" s="5">
        <f>WEEKDAY([2]Data!$F8737)</f>
        <v>2</v>
      </c>
      <c r="Q8737" s="4">
        <f>MONTH([2]Data!$F8737)</f>
        <v>4</v>
      </c>
      <c r="R8737" s="4">
        <f>YEAR([2]Data!$F8737)</f>
        <v>2019</v>
      </c>
    </row>
    <row r="8738" spans="1:18" ht="15.75" customHeight="1">
      <c r="A8738" s="12" t="s">
        <v>9775</v>
      </c>
      <c r="B8738" s="12" t="s">
        <v>155</v>
      </c>
      <c r="C8738" s="12" t="s">
        <v>538</v>
      </c>
      <c r="D8738" s="12" t="s">
        <v>21</v>
      </c>
      <c r="E8738" s="12" t="s">
        <v>1624</v>
      </c>
      <c r="F8738" s="13">
        <v>43793</v>
      </c>
      <c r="G8738" s="12">
        <v>3</v>
      </c>
      <c r="H8738" s="12">
        <v>2410</v>
      </c>
      <c r="I8738" s="4">
        <f>VLOOKUP(Table_1[[#This Row],[Product ID]],[1]Products!$A:$D,3,0)</f>
        <v>1518</v>
      </c>
      <c r="J8738" s="4">
        <f>PRODUCT([2]Data!$G8738,[2]Data!$I8738)</f>
        <v>4554</v>
      </c>
      <c r="K8738" s="4">
        <f>PRODUCT([2]Data!$G8738,[2]Data!$H8738)</f>
        <v>7230</v>
      </c>
      <c r="L8738" s="4">
        <f>[2]Data!$K8738-[2]Data!$J8738</f>
        <v>2676</v>
      </c>
      <c r="M8738" s="4" t="str">
        <f>VLOOKUP(Table_1[[#This Row],[Location ID]],[1]Locations!$A:$B,2,0)</f>
        <v>Stockton</v>
      </c>
      <c r="N8738" s="4" t="str">
        <f>VLOOKUP(Table_1[[#This Row],[Sales Person ID]],'[1]Sales People'!$A:$B,2,0)</f>
        <v>Justin Lynch</v>
      </c>
      <c r="O8738" s="4" t="str">
        <f>VLOOKUP(Table_1[[#This Row],[Customer ID]],[1]Customers!$A:$B,2,0)</f>
        <v>Raymond Fields</v>
      </c>
      <c r="P8738" s="5">
        <f>WEEKDAY([2]Data!$F8738)</f>
        <v>1</v>
      </c>
      <c r="Q8738" s="4">
        <f>MONTH([2]Data!$F8738)</f>
        <v>11</v>
      </c>
      <c r="R8738" s="4">
        <f>YEAR([2]Data!$F8738)</f>
        <v>2019</v>
      </c>
    </row>
    <row r="8739" spans="1:18" ht="15.75" customHeight="1">
      <c r="A8739" s="12" t="s">
        <v>9776</v>
      </c>
      <c r="B8739" s="12" t="s">
        <v>105</v>
      </c>
      <c r="C8739" s="12" t="s">
        <v>77</v>
      </c>
      <c r="D8739" s="12" t="s">
        <v>82</v>
      </c>
      <c r="E8739" s="12" t="s">
        <v>4050</v>
      </c>
      <c r="F8739" s="13">
        <v>43512</v>
      </c>
      <c r="G8739" s="12">
        <v>1</v>
      </c>
      <c r="H8739" s="12">
        <v>1639</v>
      </c>
      <c r="I8739" s="4">
        <f>VLOOKUP(Table_1[[#This Row],[Product ID]],[1]Products!$A:$D,3,0)</f>
        <v>1295</v>
      </c>
      <c r="J8739" s="4">
        <f>PRODUCT([2]Data!$G8739,[2]Data!$I8739)</f>
        <v>1295</v>
      </c>
      <c r="K8739" s="4">
        <f>PRODUCT([2]Data!$G8739,[2]Data!$H8739)</f>
        <v>1639</v>
      </c>
      <c r="L8739" s="4">
        <f>[2]Data!$K8739-[2]Data!$J8739</f>
        <v>344</v>
      </c>
      <c r="M8739" s="4" t="str">
        <f>VLOOKUP(Table_1[[#This Row],[Location ID]],[1]Locations!$A:$B,2,0)</f>
        <v>Ontario</v>
      </c>
      <c r="N8739" s="4" t="str">
        <f>VLOOKUP(Table_1[[#This Row],[Sales Person ID]],'[1]Sales People'!$A:$B,2,0)</f>
        <v>Gary Rodriguez</v>
      </c>
      <c r="O8739" s="4" t="str">
        <f>VLOOKUP(Table_1[[#This Row],[Customer ID]],[1]Customers!$A:$B,2,0)</f>
        <v>Carl Martin</v>
      </c>
      <c r="P8739" s="5">
        <f>WEEKDAY([2]Data!$F8739)</f>
        <v>7</v>
      </c>
      <c r="Q8739" s="4">
        <f>MONTH([2]Data!$F8739)</f>
        <v>2</v>
      </c>
      <c r="R8739" s="4">
        <f>YEAR([2]Data!$F8739)</f>
        <v>2019</v>
      </c>
    </row>
    <row r="8740" spans="1:18" ht="15.75" customHeight="1">
      <c r="A8740" s="12" t="s">
        <v>9777</v>
      </c>
      <c r="B8740" s="12" t="s">
        <v>468</v>
      </c>
      <c r="C8740" s="12" t="s">
        <v>523</v>
      </c>
      <c r="D8740" s="12" t="s">
        <v>51</v>
      </c>
      <c r="E8740" s="12" t="s">
        <v>578</v>
      </c>
      <c r="F8740" s="13">
        <v>43504</v>
      </c>
      <c r="G8740" s="12">
        <v>4</v>
      </c>
      <c r="H8740" s="12">
        <v>947</v>
      </c>
      <c r="I8740" s="4">
        <f>VLOOKUP(Table_1[[#This Row],[Product ID]],[1]Products!$A:$D,3,0)</f>
        <v>786</v>
      </c>
      <c r="J8740" s="4">
        <f>PRODUCT([2]Data!$G8740,[2]Data!$I8740)</f>
        <v>3144</v>
      </c>
      <c r="K8740" s="4">
        <f>PRODUCT([2]Data!$G8740,[2]Data!$H8740)</f>
        <v>3788</v>
      </c>
      <c r="L8740" s="4">
        <f>[2]Data!$K8740-[2]Data!$J8740</f>
        <v>644</v>
      </c>
      <c r="M8740" s="4" t="str">
        <f>VLOOKUP(Table_1[[#This Row],[Location ID]],[1]Locations!$A:$B,2,0)</f>
        <v>Long Beach</v>
      </c>
      <c r="N8740" s="4" t="str">
        <f>VLOOKUP(Table_1[[#This Row],[Sales Person ID]],'[1]Sales People'!$A:$B,2,0)</f>
        <v>Brian Hansen</v>
      </c>
      <c r="O8740" s="4" t="str">
        <f>VLOOKUP(Table_1[[#This Row],[Customer ID]],[1]Customers!$A:$B,2,0)</f>
        <v>Juan Cruz</v>
      </c>
      <c r="P8740" s="5">
        <f>WEEKDAY([2]Data!$F8740)</f>
        <v>6</v>
      </c>
      <c r="Q8740" s="4">
        <f>MONTH([2]Data!$F8740)</f>
        <v>2</v>
      </c>
      <c r="R8740" s="4">
        <f>YEAR([2]Data!$F8740)</f>
        <v>2019</v>
      </c>
    </row>
    <row r="8741" spans="1:18" ht="15.75" customHeight="1">
      <c r="A8741" s="12" t="s">
        <v>9778</v>
      </c>
      <c r="B8741" s="12" t="s">
        <v>54</v>
      </c>
      <c r="C8741" s="12" t="s">
        <v>461</v>
      </c>
      <c r="D8741" s="12" t="s">
        <v>202</v>
      </c>
      <c r="E8741" s="12" t="s">
        <v>2555</v>
      </c>
      <c r="F8741" s="13">
        <v>43551</v>
      </c>
      <c r="G8741" s="12">
        <v>3</v>
      </c>
      <c r="H8741" s="12">
        <v>356</v>
      </c>
      <c r="I8741" s="4">
        <f>VLOOKUP(Table_1[[#This Row],[Product ID]],[1]Products!$A:$D,3,0)</f>
        <v>292</v>
      </c>
      <c r="J8741" s="4">
        <f>PRODUCT([2]Data!$G8741,[2]Data!$I8741)</f>
        <v>876</v>
      </c>
      <c r="K8741" s="4">
        <f>PRODUCT([2]Data!$G8741,[2]Data!$H8741)</f>
        <v>1068</v>
      </c>
      <c r="L8741" s="4">
        <f>[2]Data!$K8741-[2]Data!$J8741</f>
        <v>192</v>
      </c>
      <c r="M8741" s="4" t="str">
        <f>VLOOKUP(Table_1[[#This Row],[Location ID]],[1]Locations!$A:$B,2,0)</f>
        <v>Simi Valley</v>
      </c>
      <c r="N8741" s="4" t="str">
        <f>VLOOKUP(Table_1[[#This Row],[Sales Person ID]],'[1]Sales People'!$A:$B,2,0)</f>
        <v>Robert Reed</v>
      </c>
      <c r="O8741" s="4" t="str">
        <f>VLOOKUP(Table_1[[#This Row],[Customer ID]],[1]Customers!$A:$B,2,0)</f>
        <v>Thomas Gonzales</v>
      </c>
      <c r="P8741" s="5">
        <f>WEEKDAY([2]Data!$F8741)</f>
        <v>4</v>
      </c>
      <c r="Q8741" s="4">
        <f>MONTH([2]Data!$F8741)</f>
        <v>3</v>
      </c>
      <c r="R8741" s="4">
        <f>YEAR([2]Data!$F8741)</f>
        <v>2019</v>
      </c>
    </row>
    <row r="8742" spans="1:18" ht="15.75" customHeight="1">
      <c r="A8742" s="12" t="s">
        <v>9779</v>
      </c>
      <c r="B8742" s="12" t="s">
        <v>300</v>
      </c>
      <c r="C8742" s="12" t="s">
        <v>226</v>
      </c>
      <c r="D8742" s="12" t="s">
        <v>250</v>
      </c>
      <c r="E8742" s="12" t="s">
        <v>1037</v>
      </c>
      <c r="F8742" s="13">
        <v>43565</v>
      </c>
      <c r="G8742" s="12">
        <v>1</v>
      </c>
      <c r="H8742" s="12">
        <v>368</v>
      </c>
      <c r="I8742" s="4">
        <f>VLOOKUP(Table_1[[#This Row],[Product ID]],[1]Products!$A:$D,3,0)</f>
        <v>294</v>
      </c>
      <c r="J8742" s="4">
        <f>PRODUCT([2]Data!$G8742,[2]Data!$I8742)</f>
        <v>294</v>
      </c>
      <c r="K8742" s="4">
        <f>PRODUCT([2]Data!$G8742,[2]Data!$H8742)</f>
        <v>368</v>
      </c>
      <c r="L8742" s="4">
        <f>[2]Data!$K8742-[2]Data!$J8742</f>
        <v>74</v>
      </c>
      <c r="M8742" s="4" t="str">
        <f>VLOOKUP(Table_1[[#This Row],[Location ID]],[1]Locations!$A:$B,2,0)</f>
        <v>El Cajon</v>
      </c>
      <c r="N8742" s="4" t="str">
        <f>VLOOKUP(Table_1[[#This Row],[Sales Person ID]],'[1]Sales People'!$A:$B,2,0)</f>
        <v>John Reyes</v>
      </c>
      <c r="O8742" s="4" t="str">
        <f>VLOOKUP(Table_1[[#This Row],[Customer ID]],[1]Customers!$A:$B,2,0)</f>
        <v>Kevin Lopez</v>
      </c>
      <c r="P8742" s="5">
        <f>WEEKDAY([2]Data!$F8742)</f>
        <v>4</v>
      </c>
      <c r="Q8742" s="4">
        <f>MONTH([2]Data!$F8742)</f>
        <v>4</v>
      </c>
      <c r="R8742" s="4">
        <f>YEAR([2]Data!$F8742)</f>
        <v>2019</v>
      </c>
    </row>
    <row r="8743" spans="1:18" ht="15.75" customHeight="1">
      <c r="A8743" s="12" t="s">
        <v>9780</v>
      </c>
      <c r="B8743" s="12" t="s">
        <v>490</v>
      </c>
      <c r="C8743" s="12" t="s">
        <v>126</v>
      </c>
      <c r="D8743" s="12" t="s">
        <v>102</v>
      </c>
      <c r="E8743" s="12" t="s">
        <v>3784</v>
      </c>
      <c r="F8743" s="13">
        <v>43809</v>
      </c>
      <c r="G8743" s="12">
        <v>2</v>
      </c>
      <c r="H8743" s="12">
        <v>123</v>
      </c>
      <c r="I8743" s="4">
        <f>VLOOKUP(Table_1[[#This Row],[Product ID]],[1]Products!$A:$D,3,0)</f>
        <v>84</v>
      </c>
      <c r="J8743" s="4">
        <f>PRODUCT([2]Data!$G8743,[2]Data!$I8743)</f>
        <v>168</v>
      </c>
      <c r="K8743" s="4">
        <f>PRODUCT([2]Data!$G8743,[2]Data!$H8743)</f>
        <v>246</v>
      </c>
      <c r="L8743" s="4">
        <f>[2]Data!$K8743-[2]Data!$J8743</f>
        <v>78</v>
      </c>
      <c r="M8743" s="4" t="str">
        <f>VLOOKUP(Table_1[[#This Row],[Location ID]],[1]Locations!$A:$B,2,0)</f>
        <v>Glendale</v>
      </c>
      <c r="N8743" s="4" t="str">
        <f>VLOOKUP(Table_1[[#This Row],[Sales Person ID]],'[1]Sales People'!$A:$B,2,0)</f>
        <v>Howard Gardner</v>
      </c>
      <c r="O8743" s="4" t="str">
        <f>VLOOKUP(Table_1[[#This Row],[Customer ID]],[1]Customers!$A:$B,2,0)</f>
        <v>Earl Robinson</v>
      </c>
      <c r="P8743" s="5">
        <f>WEEKDAY([2]Data!$F8743)</f>
        <v>3</v>
      </c>
      <c r="Q8743" s="4">
        <f>MONTH([2]Data!$F8743)</f>
        <v>12</v>
      </c>
      <c r="R8743" s="4">
        <f>YEAR([2]Data!$F8743)</f>
        <v>2019</v>
      </c>
    </row>
    <row r="8744" spans="1:18" ht="15.75" customHeight="1">
      <c r="A8744" s="12" t="s">
        <v>9781</v>
      </c>
      <c r="B8744" s="12" t="s">
        <v>39</v>
      </c>
      <c r="C8744" s="12" t="s">
        <v>101</v>
      </c>
      <c r="D8744" s="12" t="s">
        <v>189</v>
      </c>
      <c r="E8744" s="12" t="s">
        <v>486</v>
      </c>
      <c r="F8744" s="13">
        <v>43491</v>
      </c>
      <c r="G8744" s="12">
        <v>3</v>
      </c>
      <c r="H8744" s="12">
        <v>684</v>
      </c>
      <c r="I8744" s="4">
        <f>VLOOKUP(Table_1[[#This Row],[Product ID]],[1]Products!$A:$D,3,0)</f>
        <v>561</v>
      </c>
      <c r="J8744" s="4">
        <f>PRODUCT([2]Data!$G8744,[2]Data!$I8744)</f>
        <v>1683</v>
      </c>
      <c r="K8744" s="4">
        <f>PRODUCT([2]Data!$G8744,[2]Data!$H8744)</f>
        <v>2052</v>
      </c>
      <c r="L8744" s="4">
        <f>[2]Data!$K8744-[2]Data!$J8744</f>
        <v>369</v>
      </c>
      <c r="M8744" s="4" t="str">
        <f>VLOOKUP(Table_1[[#This Row],[Location ID]],[1]Locations!$A:$B,2,0)</f>
        <v>Irvine</v>
      </c>
      <c r="N8744" s="4" t="str">
        <f>VLOOKUP(Table_1[[#This Row],[Sales Person ID]],'[1]Sales People'!$A:$B,2,0)</f>
        <v>Joshua Taylor</v>
      </c>
      <c r="O8744" s="4" t="str">
        <f>VLOOKUP(Table_1[[#This Row],[Customer ID]],[1]Customers!$A:$B,2,0)</f>
        <v>Peter Bradley</v>
      </c>
      <c r="P8744" s="5">
        <f>WEEKDAY([2]Data!$F8744)</f>
        <v>7</v>
      </c>
      <c r="Q8744" s="4">
        <f>MONTH([2]Data!$F8744)</f>
        <v>1</v>
      </c>
      <c r="R8744" s="4">
        <f>YEAR([2]Data!$F8744)</f>
        <v>2019</v>
      </c>
    </row>
    <row r="8745" spans="1:18" ht="15.75" customHeight="1">
      <c r="A8745" s="12" t="s">
        <v>9782</v>
      </c>
      <c r="B8745" s="12" t="s">
        <v>411</v>
      </c>
      <c r="C8745" s="12" t="s">
        <v>131</v>
      </c>
      <c r="D8745" s="12" t="s">
        <v>69</v>
      </c>
      <c r="E8745" s="12" t="s">
        <v>1588</v>
      </c>
      <c r="F8745" s="13">
        <v>43479</v>
      </c>
      <c r="G8745" s="12">
        <v>1</v>
      </c>
      <c r="H8745" s="12">
        <v>886</v>
      </c>
      <c r="I8745" s="4">
        <f>VLOOKUP(Table_1[[#This Row],[Product ID]],[1]Products!$A:$D,3,0)</f>
        <v>478</v>
      </c>
      <c r="J8745" s="4">
        <f>PRODUCT([2]Data!$G8745,[2]Data!$I8745)</f>
        <v>478</v>
      </c>
      <c r="K8745" s="4">
        <f>PRODUCT([2]Data!$G8745,[2]Data!$H8745)</f>
        <v>886</v>
      </c>
      <c r="L8745" s="4">
        <f>[2]Data!$K8745-[2]Data!$J8745</f>
        <v>408</v>
      </c>
      <c r="M8745" s="4" t="str">
        <f>VLOOKUP(Table_1[[#This Row],[Location ID]],[1]Locations!$A:$B,2,0)</f>
        <v>Elk Grove</v>
      </c>
      <c r="N8745" s="4" t="str">
        <f>VLOOKUP(Table_1[[#This Row],[Sales Person ID]],'[1]Sales People'!$A:$B,2,0)</f>
        <v>Christopher Tucker</v>
      </c>
      <c r="O8745" s="4" t="str">
        <f>VLOOKUP(Table_1[[#This Row],[Customer ID]],[1]Customers!$A:$B,2,0)</f>
        <v>Kevin Wood</v>
      </c>
      <c r="P8745" s="5">
        <f>WEEKDAY([2]Data!$F8745)</f>
        <v>2</v>
      </c>
      <c r="Q8745" s="4">
        <f>MONTH([2]Data!$F8745)</f>
        <v>1</v>
      </c>
      <c r="R8745" s="4">
        <f>YEAR([2]Data!$F8745)</f>
        <v>2019</v>
      </c>
    </row>
    <row r="8746" spans="1:18" ht="15.75" customHeight="1">
      <c r="A8746" s="12" t="s">
        <v>9783</v>
      </c>
      <c r="B8746" s="12" t="s">
        <v>200</v>
      </c>
      <c r="C8746" s="12" t="s">
        <v>226</v>
      </c>
      <c r="D8746" s="12" t="s">
        <v>107</v>
      </c>
      <c r="E8746" s="12" t="s">
        <v>2241</v>
      </c>
      <c r="F8746" s="13">
        <v>43713</v>
      </c>
      <c r="G8746" s="12">
        <v>2</v>
      </c>
      <c r="H8746" s="12">
        <v>1783</v>
      </c>
      <c r="I8746" s="4">
        <f>VLOOKUP(Table_1[[#This Row],[Product ID]],[1]Products!$A:$D,3,0)</f>
        <v>1516</v>
      </c>
      <c r="J8746" s="4">
        <f>PRODUCT([2]Data!$G8746,[2]Data!$I8746)</f>
        <v>3032</v>
      </c>
      <c r="K8746" s="4">
        <f>PRODUCT([2]Data!$G8746,[2]Data!$H8746)</f>
        <v>3566</v>
      </c>
      <c r="L8746" s="4">
        <f>[2]Data!$K8746-[2]Data!$J8746</f>
        <v>534</v>
      </c>
      <c r="M8746" s="4" t="str">
        <f>VLOOKUP(Table_1[[#This Row],[Location ID]],[1]Locations!$A:$B,2,0)</f>
        <v>El Cajon</v>
      </c>
      <c r="N8746" s="4" t="str">
        <f>VLOOKUP(Table_1[[#This Row],[Sales Person ID]],'[1]Sales People'!$A:$B,2,0)</f>
        <v>Brian Thomas</v>
      </c>
      <c r="O8746" s="4" t="str">
        <f>VLOOKUP(Table_1[[#This Row],[Customer ID]],[1]Customers!$A:$B,2,0)</f>
        <v>Nicholas Williamson</v>
      </c>
      <c r="P8746" s="5">
        <f>WEEKDAY([2]Data!$F8746)</f>
        <v>5</v>
      </c>
      <c r="Q8746" s="4">
        <f>MONTH([2]Data!$F8746)</f>
        <v>9</v>
      </c>
      <c r="R8746" s="4">
        <f>YEAR([2]Data!$F8746)</f>
        <v>2019</v>
      </c>
    </row>
    <row r="8747" spans="1:18" ht="15.75" customHeight="1">
      <c r="A8747" s="12" t="s">
        <v>9784</v>
      </c>
      <c r="B8747" s="12" t="s">
        <v>140</v>
      </c>
      <c r="C8747" s="12" t="s">
        <v>180</v>
      </c>
      <c r="D8747" s="12" t="s">
        <v>69</v>
      </c>
      <c r="E8747" s="12" t="s">
        <v>2609</v>
      </c>
      <c r="F8747" s="13">
        <v>43739</v>
      </c>
      <c r="G8747" s="12">
        <v>3</v>
      </c>
      <c r="H8747" s="12">
        <v>127</v>
      </c>
      <c r="I8747" s="4">
        <f>VLOOKUP(Table_1[[#This Row],[Product ID]],[1]Products!$A:$D,3,0)</f>
        <v>79</v>
      </c>
      <c r="J8747" s="4">
        <f>PRODUCT([2]Data!$G8747,[2]Data!$I8747)</f>
        <v>237</v>
      </c>
      <c r="K8747" s="4">
        <f>PRODUCT([2]Data!$G8747,[2]Data!$H8747)</f>
        <v>381</v>
      </c>
      <c r="L8747" s="4">
        <f>[2]Data!$K8747-[2]Data!$J8747</f>
        <v>144</v>
      </c>
      <c r="M8747" s="4" t="str">
        <f>VLOOKUP(Table_1[[#This Row],[Location ID]],[1]Locations!$A:$B,2,0)</f>
        <v>Vista</v>
      </c>
      <c r="N8747" s="4" t="str">
        <f>VLOOKUP(Table_1[[#This Row],[Sales Person ID]],'[1]Sales People'!$A:$B,2,0)</f>
        <v>Christopher Tucker</v>
      </c>
      <c r="O8747" s="4" t="str">
        <f>VLOOKUP(Table_1[[#This Row],[Customer ID]],[1]Customers!$A:$B,2,0)</f>
        <v>Jeffrey Phillips</v>
      </c>
      <c r="P8747" s="5">
        <f>WEEKDAY([2]Data!$F8747)</f>
        <v>3</v>
      </c>
      <c r="Q8747" s="4">
        <f>MONTH([2]Data!$F8747)</f>
        <v>10</v>
      </c>
      <c r="R8747" s="4">
        <f>YEAR([2]Data!$F8747)</f>
        <v>2019</v>
      </c>
    </row>
    <row r="8748" spans="1:18" ht="15.75" customHeight="1">
      <c r="A8748" s="12" t="s">
        <v>9785</v>
      </c>
      <c r="B8748" s="12" t="s">
        <v>714</v>
      </c>
      <c r="C8748" s="12" t="s">
        <v>222</v>
      </c>
      <c r="D8748" s="12" t="s">
        <v>51</v>
      </c>
      <c r="E8748" s="12" t="s">
        <v>847</v>
      </c>
      <c r="F8748" s="13">
        <v>43601</v>
      </c>
      <c r="G8748" s="12">
        <v>2</v>
      </c>
      <c r="H8748" s="12">
        <v>530</v>
      </c>
      <c r="I8748" s="4">
        <f>VLOOKUP(Table_1[[#This Row],[Product ID]],[1]Products!$A:$D,3,0)</f>
        <v>435</v>
      </c>
      <c r="J8748" s="4">
        <f>PRODUCT([2]Data!$G8748,[2]Data!$I8748)</f>
        <v>870</v>
      </c>
      <c r="K8748" s="4">
        <f>PRODUCT([2]Data!$G8748,[2]Data!$H8748)</f>
        <v>1060</v>
      </c>
      <c r="L8748" s="4">
        <f>[2]Data!$K8748-[2]Data!$J8748</f>
        <v>190</v>
      </c>
      <c r="M8748" s="4" t="str">
        <f>VLOOKUP(Table_1[[#This Row],[Location ID]],[1]Locations!$A:$B,2,0)</f>
        <v>Chula Vista</v>
      </c>
      <c r="N8748" s="4" t="str">
        <f>VLOOKUP(Table_1[[#This Row],[Sales Person ID]],'[1]Sales People'!$A:$B,2,0)</f>
        <v>Brian Hansen</v>
      </c>
      <c r="O8748" s="4" t="str">
        <f>VLOOKUP(Table_1[[#This Row],[Customer ID]],[1]Customers!$A:$B,2,0)</f>
        <v>Philip Wheeler</v>
      </c>
      <c r="P8748" s="5">
        <f>WEEKDAY([2]Data!$F8748)</f>
        <v>5</v>
      </c>
      <c r="Q8748" s="4">
        <f>MONTH([2]Data!$F8748)</f>
        <v>5</v>
      </c>
      <c r="R8748" s="4">
        <f>YEAR([2]Data!$F8748)</f>
        <v>2019</v>
      </c>
    </row>
    <row r="8749" spans="1:18" ht="15.75" customHeight="1">
      <c r="A8749" s="12" t="s">
        <v>9786</v>
      </c>
      <c r="B8749" s="12" t="s">
        <v>184</v>
      </c>
      <c r="C8749" s="12" t="s">
        <v>483</v>
      </c>
      <c r="D8749" s="12" t="s">
        <v>91</v>
      </c>
      <c r="E8749" s="12" t="s">
        <v>630</v>
      </c>
      <c r="F8749" s="13">
        <v>43549</v>
      </c>
      <c r="G8749" s="12">
        <v>1</v>
      </c>
      <c r="H8749" s="12">
        <v>2005</v>
      </c>
      <c r="I8749" s="4">
        <f>VLOOKUP(Table_1[[#This Row],[Product ID]],[1]Products!$A:$D,3,0)</f>
        <v>1223</v>
      </c>
      <c r="J8749" s="4">
        <f>PRODUCT([2]Data!$G8749,[2]Data!$I8749)</f>
        <v>1223</v>
      </c>
      <c r="K8749" s="4">
        <f>PRODUCT([2]Data!$G8749,[2]Data!$H8749)</f>
        <v>2005</v>
      </c>
      <c r="L8749" s="4">
        <f>[2]Data!$K8749-[2]Data!$J8749</f>
        <v>782</v>
      </c>
      <c r="M8749" s="4" t="str">
        <f>VLOOKUP(Table_1[[#This Row],[Location ID]],[1]Locations!$A:$B,2,0)</f>
        <v>Concord</v>
      </c>
      <c r="N8749" s="4" t="str">
        <f>VLOOKUP(Table_1[[#This Row],[Sales Person ID]],'[1]Sales People'!$A:$B,2,0)</f>
        <v>Henry Nelson</v>
      </c>
      <c r="O8749" s="4" t="str">
        <f>VLOOKUP(Table_1[[#This Row],[Customer ID]],[1]Customers!$A:$B,2,0)</f>
        <v>Billy Cook</v>
      </c>
      <c r="P8749" s="5">
        <f>WEEKDAY([2]Data!$F8749)</f>
        <v>2</v>
      </c>
      <c r="Q8749" s="4">
        <f>MONTH([2]Data!$F8749)</f>
        <v>3</v>
      </c>
      <c r="R8749" s="4">
        <f>YEAR([2]Data!$F8749)</f>
        <v>2019</v>
      </c>
    </row>
    <row r="8750" spans="1:18" ht="15.75" customHeight="1">
      <c r="A8750" s="12" t="s">
        <v>9787</v>
      </c>
      <c r="B8750" s="12" t="s">
        <v>163</v>
      </c>
      <c r="C8750" s="12" t="s">
        <v>373</v>
      </c>
      <c r="D8750" s="12" t="s">
        <v>356</v>
      </c>
      <c r="E8750" s="12" t="s">
        <v>2200</v>
      </c>
      <c r="F8750" s="13">
        <v>43493</v>
      </c>
      <c r="G8750" s="12">
        <v>1</v>
      </c>
      <c r="H8750" s="12">
        <v>951</v>
      </c>
      <c r="I8750" s="4">
        <f>VLOOKUP(Table_1[[#This Row],[Product ID]],[1]Products!$A:$D,3,0)</f>
        <v>504</v>
      </c>
      <c r="J8750" s="4">
        <f>PRODUCT([2]Data!$G8750,[2]Data!$I8750)</f>
        <v>504</v>
      </c>
      <c r="K8750" s="4">
        <f>PRODUCT([2]Data!$G8750,[2]Data!$H8750)</f>
        <v>951</v>
      </c>
      <c r="L8750" s="4">
        <f>[2]Data!$K8750-[2]Data!$J8750</f>
        <v>447</v>
      </c>
      <c r="M8750" s="4" t="str">
        <f>VLOOKUP(Table_1[[#This Row],[Location ID]],[1]Locations!$A:$B,2,0)</f>
        <v>San Bernardino</v>
      </c>
      <c r="N8750" s="4" t="str">
        <f>VLOOKUP(Table_1[[#This Row],[Sales Person ID]],'[1]Sales People'!$A:$B,2,0)</f>
        <v>Larry Marshall</v>
      </c>
      <c r="O8750" s="4" t="str">
        <f>VLOOKUP(Table_1[[#This Row],[Customer ID]],[1]Customers!$A:$B,2,0)</f>
        <v>Steve Hunt</v>
      </c>
      <c r="P8750" s="5">
        <f>WEEKDAY([2]Data!$F8750)</f>
        <v>2</v>
      </c>
      <c r="Q8750" s="4">
        <f>MONTH([2]Data!$F8750)</f>
        <v>1</v>
      </c>
      <c r="R8750" s="4">
        <f>YEAR([2]Data!$F8750)</f>
        <v>2019</v>
      </c>
    </row>
    <row r="8751" spans="1:18" ht="15.75" customHeight="1">
      <c r="A8751" s="12" t="s">
        <v>9788</v>
      </c>
      <c r="B8751" s="12" t="s">
        <v>341</v>
      </c>
      <c r="C8751" s="12" t="s">
        <v>90</v>
      </c>
      <c r="D8751" s="12" t="s">
        <v>356</v>
      </c>
      <c r="E8751" s="12" t="s">
        <v>1054</v>
      </c>
      <c r="F8751" s="13">
        <v>43773</v>
      </c>
      <c r="G8751" s="12">
        <v>3</v>
      </c>
      <c r="H8751" s="12">
        <v>1635</v>
      </c>
      <c r="I8751" s="4">
        <f>VLOOKUP(Table_1[[#This Row],[Product ID]],[1]Products!$A:$D,3,0)</f>
        <v>1046</v>
      </c>
      <c r="J8751" s="4">
        <f>PRODUCT([2]Data!$G8751,[2]Data!$I8751)</f>
        <v>3138</v>
      </c>
      <c r="K8751" s="4">
        <f>PRODUCT([2]Data!$G8751,[2]Data!$H8751)</f>
        <v>4905</v>
      </c>
      <c r="L8751" s="4">
        <f>[2]Data!$K8751-[2]Data!$J8751</f>
        <v>1767</v>
      </c>
      <c r="M8751" s="4" t="str">
        <f>VLOOKUP(Table_1[[#This Row],[Location ID]],[1]Locations!$A:$B,2,0)</f>
        <v>Palmdale</v>
      </c>
      <c r="N8751" s="4" t="str">
        <f>VLOOKUP(Table_1[[#This Row],[Sales Person ID]],'[1]Sales People'!$A:$B,2,0)</f>
        <v>Larry Marshall</v>
      </c>
      <c r="O8751" s="4" t="str">
        <f>VLOOKUP(Table_1[[#This Row],[Customer ID]],[1]Customers!$A:$B,2,0)</f>
        <v>Willie Daniels</v>
      </c>
      <c r="P8751" s="5">
        <f>WEEKDAY([2]Data!$F8751)</f>
        <v>2</v>
      </c>
      <c r="Q8751" s="4">
        <f>MONTH([2]Data!$F8751)</f>
        <v>11</v>
      </c>
      <c r="R8751" s="4">
        <f>YEAR([2]Data!$F8751)</f>
        <v>2019</v>
      </c>
    </row>
    <row r="8752" spans="1:18" ht="15.75" customHeight="1">
      <c r="A8752" s="12" t="s">
        <v>9789</v>
      </c>
      <c r="B8752" s="12" t="s">
        <v>105</v>
      </c>
      <c r="C8752" s="12" t="s">
        <v>373</v>
      </c>
      <c r="D8752" s="12" t="s">
        <v>107</v>
      </c>
      <c r="E8752" s="12" t="s">
        <v>2110</v>
      </c>
      <c r="F8752" s="13">
        <v>43598</v>
      </c>
      <c r="G8752" s="12">
        <v>1</v>
      </c>
      <c r="H8752" s="12">
        <v>1639</v>
      </c>
      <c r="I8752" s="4">
        <f>VLOOKUP(Table_1[[#This Row],[Product ID]],[1]Products!$A:$D,3,0)</f>
        <v>1295</v>
      </c>
      <c r="J8752" s="4">
        <f>PRODUCT([2]Data!$G8752,[2]Data!$I8752)</f>
        <v>1295</v>
      </c>
      <c r="K8752" s="4">
        <f>PRODUCT([2]Data!$G8752,[2]Data!$H8752)</f>
        <v>1639</v>
      </c>
      <c r="L8752" s="4">
        <f>[2]Data!$K8752-[2]Data!$J8752</f>
        <v>344</v>
      </c>
      <c r="M8752" s="4" t="str">
        <f>VLOOKUP(Table_1[[#This Row],[Location ID]],[1]Locations!$A:$B,2,0)</f>
        <v>San Bernardino</v>
      </c>
      <c r="N8752" s="4" t="str">
        <f>VLOOKUP(Table_1[[#This Row],[Sales Person ID]],'[1]Sales People'!$A:$B,2,0)</f>
        <v>Brian Thomas</v>
      </c>
      <c r="O8752" s="4" t="str">
        <f>VLOOKUP(Table_1[[#This Row],[Customer ID]],[1]Customers!$A:$B,2,0)</f>
        <v>Eugene Hunter</v>
      </c>
      <c r="P8752" s="5">
        <f>WEEKDAY([2]Data!$F8752)</f>
        <v>2</v>
      </c>
      <c r="Q8752" s="4">
        <f>MONTH([2]Data!$F8752)</f>
        <v>5</v>
      </c>
      <c r="R8752" s="4">
        <f>YEAR([2]Data!$F8752)</f>
        <v>2019</v>
      </c>
    </row>
    <row r="8753" spans="1:18" ht="15.75" customHeight="1">
      <c r="A8753" s="12" t="s">
        <v>9790</v>
      </c>
      <c r="B8753" s="12" t="s">
        <v>192</v>
      </c>
      <c r="C8753" s="12" t="s">
        <v>25</v>
      </c>
      <c r="D8753" s="12" t="s">
        <v>152</v>
      </c>
      <c r="E8753" s="12" t="s">
        <v>1618</v>
      </c>
      <c r="F8753" s="13">
        <v>43802</v>
      </c>
      <c r="G8753" s="12">
        <v>3</v>
      </c>
      <c r="H8753" s="12">
        <v>1500</v>
      </c>
      <c r="I8753" s="4">
        <f>VLOOKUP(Table_1[[#This Row],[Product ID]],[1]Products!$A:$D,3,0)</f>
        <v>900</v>
      </c>
      <c r="J8753" s="4">
        <f>PRODUCT([2]Data!$G8753,[2]Data!$I8753)</f>
        <v>2700</v>
      </c>
      <c r="K8753" s="4">
        <f>PRODUCT([2]Data!$G8753,[2]Data!$H8753)</f>
        <v>4500</v>
      </c>
      <c r="L8753" s="4">
        <f>[2]Data!$K8753-[2]Data!$J8753</f>
        <v>1800</v>
      </c>
      <c r="M8753" s="4" t="str">
        <f>VLOOKUP(Table_1[[#This Row],[Location ID]],[1]Locations!$A:$B,2,0)</f>
        <v>Santa Clarita</v>
      </c>
      <c r="N8753" s="4" t="str">
        <f>VLOOKUP(Table_1[[#This Row],[Sales Person ID]],'[1]Sales People'!$A:$B,2,0)</f>
        <v>Arthur Mccoy</v>
      </c>
      <c r="O8753" s="4" t="str">
        <f>VLOOKUP(Table_1[[#This Row],[Customer ID]],[1]Customers!$A:$B,2,0)</f>
        <v>Ralph Olson</v>
      </c>
      <c r="P8753" s="5">
        <f>WEEKDAY([2]Data!$F8753)</f>
        <v>3</v>
      </c>
      <c r="Q8753" s="4">
        <f>MONTH([2]Data!$F8753)</f>
        <v>12</v>
      </c>
      <c r="R8753" s="4">
        <f>YEAR([2]Data!$F8753)</f>
        <v>2019</v>
      </c>
    </row>
    <row r="8754" spans="1:18" ht="15.75" customHeight="1">
      <c r="A8754" s="12" t="s">
        <v>9791</v>
      </c>
      <c r="B8754" s="12" t="s">
        <v>341</v>
      </c>
      <c r="C8754" s="12" t="s">
        <v>126</v>
      </c>
      <c r="D8754" s="12" t="s">
        <v>86</v>
      </c>
      <c r="E8754" s="12" t="s">
        <v>2280</v>
      </c>
      <c r="F8754" s="13">
        <v>43505</v>
      </c>
      <c r="G8754" s="12">
        <v>1</v>
      </c>
      <c r="H8754" s="12">
        <v>1635</v>
      </c>
      <c r="I8754" s="4">
        <f>VLOOKUP(Table_1[[#This Row],[Product ID]],[1]Products!$A:$D,3,0)</f>
        <v>1046</v>
      </c>
      <c r="J8754" s="4">
        <f>PRODUCT([2]Data!$G8754,[2]Data!$I8754)</f>
        <v>1046</v>
      </c>
      <c r="K8754" s="4">
        <f>PRODUCT([2]Data!$G8754,[2]Data!$H8754)</f>
        <v>1635</v>
      </c>
      <c r="L8754" s="4">
        <f>[2]Data!$K8754-[2]Data!$J8754</f>
        <v>589</v>
      </c>
      <c r="M8754" s="4" t="str">
        <f>VLOOKUP(Table_1[[#This Row],[Location ID]],[1]Locations!$A:$B,2,0)</f>
        <v>Glendale</v>
      </c>
      <c r="N8754" s="4" t="str">
        <f>VLOOKUP(Table_1[[#This Row],[Sales Person ID]],'[1]Sales People'!$A:$B,2,0)</f>
        <v>Roger Robertson</v>
      </c>
      <c r="O8754" s="4" t="str">
        <f>VLOOKUP(Table_1[[#This Row],[Customer ID]],[1]Customers!$A:$B,2,0)</f>
        <v>Matthew Smith</v>
      </c>
      <c r="P8754" s="5">
        <f>WEEKDAY([2]Data!$F8754)</f>
        <v>7</v>
      </c>
      <c r="Q8754" s="4">
        <f>MONTH([2]Data!$F8754)</f>
        <v>2</v>
      </c>
      <c r="R8754" s="4">
        <f>YEAR([2]Data!$F8754)</f>
        <v>2019</v>
      </c>
    </row>
    <row r="8755" spans="1:18" ht="15.75" customHeight="1">
      <c r="A8755" s="12" t="s">
        <v>9792</v>
      </c>
      <c r="B8755" s="12" t="s">
        <v>414</v>
      </c>
      <c r="C8755" s="12" t="s">
        <v>403</v>
      </c>
      <c r="D8755" s="12" t="s">
        <v>41</v>
      </c>
      <c r="E8755" s="12" t="s">
        <v>1445</v>
      </c>
      <c r="F8755" s="13">
        <v>43830</v>
      </c>
      <c r="G8755" s="12">
        <v>1</v>
      </c>
      <c r="H8755" s="12">
        <v>392</v>
      </c>
      <c r="I8755" s="4">
        <f>VLOOKUP(Table_1[[#This Row],[Product ID]],[1]Products!$A:$D,3,0)</f>
        <v>255</v>
      </c>
      <c r="J8755" s="4">
        <f>PRODUCT([2]Data!$G8755,[2]Data!$I8755)</f>
        <v>255</v>
      </c>
      <c r="K8755" s="4">
        <f>PRODUCT([2]Data!$G8755,[2]Data!$H8755)</f>
        <v>392</v>
      </c>
      <c r="L8755" s="4">
        <f>[2]Data!$K8755-[2]Data!$J8755</f>
        <v>137</v>
      </c>
      <c r="M8755" s="4" t="str">
        <f>VLOOKUP(Table_1[[#This Row],[Location ID]],[1]Locations!$A:$B,2,0)</f>
        <v>Visalia</v>
      </c>
      <c r="N8755" s="4" t="str">
        <f>VLOOKUP(Table_1[[#This Row],[Sales Person ID]],'[1]Sales People'!$A:$B,2,0)</f>
        <v>Carl Hall</v>
      </c>
      <c r="O8755" s="4" t="str">
        <f>VLOOKUP(Table_1[[#This Row],[Customer ID]],[1]Customers!$A:$B,2,0)</f>
        <v>Raymond Alexander</v>
      </c>
      <c r="P8755" s="5">
        <f>WEEKDAY([2]Data!$F8755)</f>
        <v>3</v>
      </c>
      <c r="Q8755" s="4">
        <f>MONTH([2]Data!$F8755)</f>
        <v>12</v>
      </c>
      <c r="R8755" s="4">
        <f>YEAR([2]Data!$F8755)</f>
        <v>2019</v>
      </c>
    </row>
    <row r="8756" spans="1:18" ht="15.75" customHeight="1">
      <c r="A8756" s="12" t="s">
        <v>9793</v>
      </c>
      <c r="B8756" s="12" t="s">
        <v>175</v>
      </c>
      <c r="C8756" s="12" t="s">
        <v>397</v>
      </c>
      <c r="D8756" s="12" t="s">
        <v>26</v>
      </c>
      <c r="E8756" s="12" t="s">
        <v>2692</v>
      </c>
      <c r="F8756" s="13">
        <v>43620</v>
      </c>
      <c r="G8756" s="12">
        <v>2</v>
      </c>
      <c r="H8756" s="12">
        <v>637</v>
      </c>
      <c r="I8756" s="4">
        <f>VLOOKUP(Table_1[[#This Row],[Product ID]],[1]Products!$A:$D,3,0)</f>
        <v>389</v>
      </c>
      <c r="J8756" s="4">
        <f>PRODUCT([2]Data!$G8756,[2]Data!$I8756)</f>
        <v>778</v>
      </c>
      <c r="K8756" s="4">
        <f>PRODUCT([2]Data!$G8756,[2]Data!$H8756)</f>
        <v>1274</v>
      </c>
      <c r="L8756" s="4">
        <f>[2]Data!$K8756-[2]Data!$J8756</f>
        <v>496</v>
      </c>
      <c r="M8756" s="4" t="str">
        <f>VLOOKUP(Table_1[[#This Row],[Location ID]],[1]Locations!$A:$B,2,0)</f>
        <v>Carlsbad</v>
      </c>
      <c r="N8756" s="4" t="str">
        <f>VLOOKUP(Table_1[[#This Row],[Sales Person ID]],'[1]Sales People'!$A:$B,2,0)</f>
        <v>Ryan Butler</v>
      </c>
      <c r="O8756" s="4" t="str">
        <f>VLOOKUP(Table_1[[#This Row],[Customer ID]],[1]Customers!$A:$B,2,0)</f>
        <v>Billy Adams</v>
      </c>
      <c r="P8756" s="5">
        <f>WEEKDAY([2]Data!$F8756)</f>
        <v>3</v>
      </c>
      <c r="Q8756" s="4">
        <f>MONTH([2]Data!$F8756)</f>
        <v>6</v>
      </c>
      <c r="R8756" s="4">
        <f>YEAR([2]Data!$F8756)</f>
        <v>2019</v>
      </c>
    </row>
    <row r="8757" spans="1:18" ht="15.75" customHeight="1">
      <c r="A8757" s="12" t="s">
        <v>9794</v>
      </c>
      <c r="B8757" s="12" t="s">
        <v>506</v>
      </c>
      <c r="C8757" s="12" t="s">
        <v>523</v>
      </c>
      <c r="D8757" s="12" t="s">
        <v>26</v>
      </c>
      <c r="E8757" s="12" t="s">
        <v>907</v>
      </c>
      <c r="F8757" s="13">
        <v>43589</v>
      </c>
      <c r="G8757" s="12">
        <v>1</v>
      </c>
      <c r="H8757" s="12">
        <v>1467</v>
      </c>
      <c r="I8757" s="4">
        <f>VLOOKUP(Table_1[[#This Row],[Product ID]],[1]Products!$A:$D,3,0)</f>
        <v>807</v>
      </c>
      <c r="J8757" s="4">
        <f>PRODUCT([2]Data!$G8757,[2]Data!$I8757)</f>
        <v>807</v>
      </c>
      <c r="K8757" s="4">
        <f>PRODUCT([2]Data!$G8757,[2]Data!$H8757)</f>
        <v>1467</v>
      </c>
      <c r="L8757" s="4">
        <f>[2]Data!$K8757-[2]Data!$J8757</f>
        <v>660</v>
      </c>
      <c r="M8757" s="4" t="str">
        <f>VLOOKUP(Table_1[[#This Row],[Location ID]],[1]Locations!$A:$B,2,0)</f>
        <v>Long Beach</v>
      </c>
      <c r="N8757" s="4" t="str">
        <f>VLOOKUP(Table_1[[#This Row],[Sales Person ID]],'[1]Sales People'!$A:$B,2,0)</f>
        <v>Ryan Butler</v>
      </c>
      <c r="O8757" s="4" t="str">
        <f>VLOOKUP(Table_1[[#This Row],[Customer ID]],[1]Customers!$A:$B,2,0)</f>
        <v>Eric Bradley</v>
      </c>
      <c r="P8757" s="5">
        <f>WEEKDAY([2]Data!$F8757)</f>
        <v>7</v>
      </c>
      <c r="Q8757" s="4">
        <f>MONTH([2]Data!$F8757)</f>
        <v>5</v>
      </c>
      <c r="R8757" s="4">
        <f>YEAR([2]Data!$F8757)</f>
        <v>2019</v>
      </c>
    </row>
    <row r="8758" spans="1:18" ht="15.75" customHeight="1">
      <c r="A8758" s="12" t="s">
        <v>9795</v>
      </c>
      <c r="B8758" s="12" t="s">
        <v>490</v>
      </c>
      <c r="C8758" s="12" t="s">
        <v>260</v>
      </c>
      <c r="D8758" s="12" t="s">
        <v>181</v>
      </c>
      <c r="E8758" s="12" t="s">
        <v>3084</v>
      </c>
      <c r="F8758" s="13">
        <v>43592</v>
      </c>
      <c r="G8758" s="12">
        <v>1</v>
      </c>
      <c r="H8758" s="12">
        <v>123</v>
      </c>
      <c r="I8758" s="4">
        <f>VLOOKUP(Table_1[[#This Row],[Product ID]],[1]Products!$A:$D,3,0)</f>
        <v>84</v>
      </c>
      <c r="J8758" s="4">
        <f>PRODUCT([2]Data!$G8758,[2]Data!$I8758)</f>
        <v>84</v>
      </c>
      <c r="K8758" s="4">
        <f>PRODUCT([2]Data!$G8758,[2]Data!$H8758)</f>
        <v>123</v>
      </c>
      <c r="L8758" s="4">
        <f>[2]Data!$K8758-[2]Data!$J8758</f>
        <v>39</v>
      </c>
      <c r="M8758" s="4" t="str">
        <f>VLOOKUP(Table_1[[#This Row],[Location ID]],[1]Locations!$A:$B,2,0)</f>
        <v>Roseville</v>
      </c>
      <c r="N8758" s="4" t="str">
        <f>VLOOKUP(Table_1[[#This Row],[Sales Person ID]],'[1]Sales People'!$A:$B,2,0)</f>
        <v>Sean Miller</v>
      </c>
      <c r="O8758" s="4" t="str">
        <f>VLOOKUP(Table_1[[#This Row],[Customer ID]],[1]Customers!$A:$B,2,0)</f>
        <v>Daniel Nguyen</v>
      </c>
      <c r="P8758" s="5">
        <f>WEEKDAY([2]Data!$F8758)</f>
        <v>3</v>
      </c>
      <c r="Q8758" s="4">
        <f>MONTH([2]Data!$F8758)</f>
        <v>5</v>
      </c>
      <c r="R8758" s="4">
        <f>YEAR([2]Data!$F8758)</f>
        <v>2019</v>
      </c>
    </row>
    <row r="8759" spans="1:18" ht="15.75" customHeight="1">
      <c r="A8759" s="12" t="s">
        <v>9796</v>
      </c>
      <c r="B8759" s="12" t="s">
        <v>616</v>
      </c>
      <c r="C8759" s="12" t="s">
        <v>373</v>
      </c>
      <c r="D8759" s="12" t="s">
        <v>275</v>
      </c>
      <c r="E8759" s="12" t="s">
        <v>209</v>
      </c>
      <c r="F8759" s="13">
        <v>43640</v>
      </c>
      <c r="G8759" s="12">
        <v>2</v>
      </c>
      <c r="H8759" s="12">
        <v>913</v>
      </c>
      <c r="I8759" s="4">
        <f>VLOOKUP(Table_1[[#This Row],[Product ID]],[1]Products!$A:$D,3,0)</f>
        <v>584</v>
      </c>
      <c r="J8759" s="4">
        <f>PRODUCT([2]Data!$G8759,[2]Data!$I8759)</f>
        <v>1168</v>
      </c>
      <c r="K8759" s="4">
        <f>PRODUCT([2]Data!$G8759,[2]Data!$H8759)</f>
        <v>1826</v>
      </c>
      <c r="L8759" s="4">
        <f>[2]Data!$K8759-[2]Data!$J8759</f>
        <v>658</v>
      </c>
      <c r="M8759" s="4" t="str">
        <f>VLOOKUP(Table_1[[#This Row],[Location ID]],[1]Locations!$A:$B,2,0)</f>
        <v>San Bernardino</v>
      </c>
      <c r="N8759" s="4" t="str">
        <f>VLOOKUP(Table_1[[#This Row],[Sales Person ID]],'[1]Sales People'!$A:$B,2,0)</f>
        <v>Ernest Wheeler</v>
      </c>
      <c r="O8759" s="4" t="str">
        <f>VLOOKUP(Table_1[[#This Row],[Customer ID]],[1]Customers!$A:$B,2,0)</f>
        <v>Donald Stanley</v>
      </c>
      <c r="P8759" s="5">
        <f>WEEKDAY([2]Data!$F8759)</f>
        <v>2</v>
      </c>
      <c r="Q8759" s="4">
        <f>MONTH([2]Data!$F8759)</f>
        <v>6</v>
      </c>
      <c r="R8759" s="4">
        <f>YEAR([2]Data!$F8759)</f>
        <v>2019</v>
      </c>
    </row>
    <row r="8760" spans="1:18" ht="15.75" customHeight="1">
      <c r="A8760" s="12" t="s">
        <v>9797</v>
      </c>
      <c r="B8760" s="12" t="s">
        <v>271</v>
      </c>
      <c r="C8760" s="12" t="s">
        <v>151</v>
      </c>
      <c r="D8760" s="12" t="s">
        <v>117</v>
      </c>
      <c r="E8760" s="12" t="s">
        <v>272</v>
      </c>
      <c r="F8760" s="13">
        <v>43708</v>
      </c>
      <c r="G8760" s="12">
        <v>3</v>
      </c>
      <c r="H8760" s="12">
        <v>502</v>
      </c>
      <c r="I8760" s="4">
        <f>VLOOKUP(Table_1[[#This Row],[Product ID]],[1]Products!$A:$D,3,0)</f>
        <v>296</v>
      </c>
      <c r="J8760" s="4">
        <f>PRODUCT([2]Data!$G8760,[2]Data!$I8760)</f>
        <v>888</v>
      </c>
      <c r="K8760" s="4">
        <f>PRODUCT([2]Data!$G8760,[2]Data!$H8760)</f>
        <v>1506</v>
      </c>
      <c r="L8760" s="4">
        <f>[2]Data!$K8760-[2]Data!$J8760</f>
        <v>618</v>
      </c>
      <c r="M8760" s="4" t="str">
        <f>VLOOKUP(Table_1[[#This Row],[Location ID]],[1]Locations!$A:$B,2,0)</f>
        <v>Salinas</v>
      </c>
      <c r="N8760" s="4" t="str">
        <f>VLOOKUP(Table_1[[#This Row],[Sales Person ID]],'[1]Sales People'!$A:$B,2,0)</f>
        <v>Patrick Ruiz</v>
      </c>
      <c r="O8760" s="4" t="str">
        <f>VLOOKUP(Table_1[[#This Row],[Customer ID]],[1]Customers!$A:$B,2,0)</f>
        <v>Keith Hamilton</v>
      </c>
      <c r="P8760" s="5">
        <f>WEEKDAY([2]Data!$F8760)</f>
        <v>7</v>
      </c>
      <c r="Q8760" s="4">
        <f>MONTH([2]Data!$F8760)</f>
        <v>8</v>
      </c>
      <c r="R8760" s="4">
        <f>YEAR([2]Data!$F8760)</f>
        <v>2019</v>
      </c>
    </row>
    <row r="8761" spans="1:18" ht="15.75" customHeight="1">
      <c r="A8761" s="12" t="s">
        <v>9798</v>
      </c>
      <c r="B8761" s="12" t="s">
        <v>125</v>
      </c>
      <c r="C8761" s="12" t="s">
        <v>20</v>
      </c>
      <c r="D8761" s="12" t="s">
        <v>69</v>
      </c>
      <c r="E8761" s="12" t="s">
        <v>247</v>
      </c>
      <c r="F8761" s="13">
        <v>43468</v>
      </c>
      <c r="G8761" s="12">
        <v>4</v>
      </c>
      <c r="H8761" s="12">
        <v>545</v>
      </c>
      <c r="I8761" s="4">
        <f>VLOOKUP(Table_1[[#This Row],[Product ID]],[1]Products!$A:$D,3,0)</f>
        <v>425</v>
      </c>
      <c r="J8761" s="4">
        <f>PRODUCT([2]Data!$G8761,[2]Data!$I8761)</f>
        <v>1700</v>
      </c>
      <c r="K8761" s="4">
        <f>PRODUCT([2]Data!$G8761,[2]Data!$H8761)</f>
        <v>2180</v>
      </c>
      <c r="L8761" s="4">
        <f>[2]Data!$K8761-[2]Data!$J8761</f>
        <v>480</v>
      </c>
      <c r="M8761" s="4" t="str">
        <f>VLOOKUP(Table_1[[#This Row],[Location ID]],[1]Locations!$A:$B,2,0)</f>
        <v>San Mateo</v>
      </c>
      <c r="N8761" s="4" t="str">
        <f>VLOOKUP(Table_1[[#This Row],[Sales Person ID]],'[1]Sales People'!$A:$B,2,0)</f>
        <v>Christopher Tucker</v>
      </c>
      <c r="O8761" s="4" t="str">
        <f>VLOOKUP(Table_1[[#This Row],[Customer ID]],[1]Customers!$A:$B,2,0)</f>
        <v>Howard Harrison</v>
      </c>
      <c r="P8761" s="5">
        <f>WEEKDAY([2]Data!$F8761)</f>
        <v>5</v>
      </c>
      <c r="Q8761" s="4">
        <f>MONTH([2]Data!$F8761)</f>
        <v>1</v>
      </c>
      <c r="R8761" s="4">
        <f>YEAR([2]Data!$F8761)</f>
        <v>2019</v>
      </c>
    </row>
    <row r="8762" spans="1:18" ht="15.75" customHeight="1">
      <c r="A8762" s="12" t="s">
        <v>9799</v>
      </c>
      <c r="B8762" s="12" t="s">
        <v>267</v>
      </c>
      <c r="C8762" s="12" t="s">
        <v>126</v>
      </c>
      <c r="D8762" s="12" t="s">
        <v>319</v>
      </c>
      <c r="E8762" s="12" t="s">
        <v>216</v>
      </c>
      <c r="F8762" s="13">
        <v>43764</v>
      </c>
      <c r="G8762" s="12">
        <v>3</v>
      </c>
      <c r="H8762" s="12">
        <v>596</v>
      </c>
      <c r="I8762" s="4">
        <f>VLOOKUP(Table_1[[#This Row],[Product ID]],[1]Products!$A:$D,3,0)</f>
        <v>358</v>
      </c>
      <c r="J8762" s="4">
        <f>PRODUCT([2]Data!$G8762,[2]Data!$I8762)</f>
        <v>1074</v>
      </c>
      <c r="K8762" s="4">
        <f>PRODUCT([2]Data!$G8762,[2]Data!$H8762)</f>
        <v>1788</v>
      </c>
      <c r="L8762" s="4">
        <f>[2]Data!$K8762-[2]Data!$J8762</f>
        <v>714</v>
      </c>
      <c r="M8762" s="4" t="str">
        <f>VLOOKUP(Table_1[[#This Row],[Location ID]],[1]Locations!$A:$B,2,0)</f>
        <v>Glendale</v>
      </c>
      <c r="N8762" s="4" t="str">
        <f>VLOOKUP(Table_1[[#This Row],[Sales Person ID]],'[1]Sales People'!$A:$B,2,0)</f>
        <v>Fred Robertson</v>
      </c>
      <c r="O8762" s="4" t="str">
        <f>VLOOKUP(Table_1[[#This Row],[Customer ID]],[1]Customers!$A:$B,2,0)</f>
        <v>David Ford</v>
      </c>
      <c r="P8762" s="5">
        <f>WEEKDAY([2]Data!$F8762)</f>
        <v>7</v>
      </c>
      <c r="Q8762" s="4">
        <f>MONTH([2]Data!$F8762)</f>
        <v>10</v>
      </c>
      <c r="R8762" s="4">
        <f>YEAR([2]Data!$F8762)</f>
        <v>2019</v>
      </c>
    </row>
    <row r="8763" spans="1:18" ht="15.75" customHeight="1">
      <c r="A8763" s="12" t="s">
        <v>9800</v>
      </c>
      <c r="B8763" s="12" t="s">
        <v>72</v>
      </c>
      <c r="C8763" s="12" t="s">
        <v>742</v>
      </c>
      <c r="D8763" s="12" t="s">
        <v>227</v>
      </c>
      <c r="E8763" s="12" t="s">
        <v>392</v>
      </c>
      <c r="F8763" s="13">
        <v>43792</v>
      </c>
      <c r="G8763" s="12">
        <v>1</v>
      </c>
      <c r="H8763" s="12">
        <v>1889</v>
      </c>
      <c r="I8763" s="4">
        <f>VLOOKUP(Table_1[[#This Row],[Product ID]],[1]Products!$A:$D,3,0)</f>
        <v>945</v>
      </c>
      <c r="J8763" s="4">
        <f>PRODUCT([2]Data!$G8763,[2]Data!$I8763)</f>
        <v>945</v>
      </c>
      <c r="K8763" s="4">
        <f>PRODUCT([2]Data!$G8763,[2]Data!$H8763)</f>
        <v>1889</v>
      </c>
      <c r="L8763" s="4">
        <f>[2]Data!$K8763-[2]Data!$J8763</f>
        <v>944</v>
      </c>
      <c r="M8763" s="4" t="str">
        <f>VLOOKUP(Table_1[[#This Row],[Location ID]],[1]Locations!$A:$B,2,0)</f>
        <v>Costa Mesa</v>
      </c>
      <c r="N8763" s="4" t="str">
        <f>VLOOKUP(Table_1[[#This Row],[Sales Person ID]],'[1]Sales People'!$A:$B,2,0)</f>
        <v>Ernest Wagner</v>
      </c>
      <c r="O8763" s="4" t="str">
        <f>VLOOKUP(Table_1[[#This Row],[Customer ID]],[1]Customers!$A:$B,2,0)</f>
        <v>Paul Larson</v>
      </c>
      <c r="P8763" s="5">
        <f>WEEKDAY([2]Data!$F8763)</f>
        <v>7</v>
      </c>
      <c r="Q8763" s="4">
        <f>MONTH([2]Data!$F8763)</f>
        <v>11</v>
      </c>
      <c r="R8763" s="4">
        <f>YEAR([2]Data!$F8763)</f>
        <v>2019</v>
      </c>
    </row>
    <row r="8764" spans="1:18" ht="15.75" customHeight="1">
      <c r="A8764" s="12" t="s">
        <v>9801</v>
      </c>
      <c r="B8764" s="12" t="s">
        <v>341</v>
      </c>
      <c r="C8764" s="12" t="s">
        <v>201</v>
      </c>
      <c r="D8764" s="12" t="s">
        <v>26</v>
      </c>
      <c r="E8764" s="12" t="s">
        <v>3096</v>
      </c>
      <c r="F8764" s="13">
        <v>43681</v>
      </c>
      <c r="G8764" s="12">
        <v>1</v>
      </c>
      <c r="H8764" s="12">
        <v>1635</v>
      </c>
      <c r="I8764" s="4">
        <f>VLOOKUP(Table_1[[#This Row],[Product ID]],[1]Products!$A:$D,3,0)</f>
        <v>1046</v>
      </c>
      <c r="J8764" s="4">
        <f>PRODUCT([2]Data!$G8764,[2]Data!$I8764)</f>
        <v>1046</v>
      </c>
      <c r="K8764" s="4">
        <f>PRODUCT([2]Data!$G8764,[2]Data!$H8764)</f>
        <v>1635</v>
      </c>
      <c r="L8764" s="4">
        <f>[2]Data!$K8764-[2]Data!$J8764</f>
        <v>589</v>
      </c>
      <c r="M8764" s="4" t="str">
        <f>VLOOKUP(Table_1[[#This Row],[Location ID]],[1]Locations!$A:$B,2,0)</f>
        <v>Oakland</v>
      </c>
      <c r="N8764" s="4" t="str">
        <f>VLOOKUP(Table_1[[#This Row],[Sales Person ID]],'[1]Sales People'!$A:$B,2,0)</f>
        <v>Ryan Butler</v>
      </c>
      <c r="O8764" s="4" t="str">
        <f>VLOOKUP(Table_1[[#This Row],[Customer ID]],[1]Customers!$A:$B,2,0)</f>
        <v>Eugene Ryan</v>
      </c>
      <c r="P8764" s="5">
        <f>WEEKDAY([2]Data!$F8764)</f>
        <v>1</v>
      </c>
      <c r="Q8764" s="4">
        <f>MONTH([2]Data!$F8764)</f>
        <v>8</v>
      </c>
      <c r="R8764" s="4">
        <f>YEAR([2]Data!$F8764)</f>
        <v>2019</v>
      </c>
    </row>
    <row r="8765" spans="1:18" ht="15.75" customHeight="1">
      <c r="A8765" s="12" t="s">
        <v>9802</v>
      </c>
      <c r="B8765" s="12" t="s">
        <v>125</v>
      </c>
      <c r="C8765" s="12" t="s">
        <v>25</v>
      </c>
      <c r="D8765" s="12" t="s">
        <v>367</v>
      </c>
      <c r="E8765" s="12" t="s">
        <v>276</v>
      </c>
      <c r="F8765" s="13">
        <v>43518</v>
      </c>
      <c r="G8765" s="12">
        <v>2</v>
      </c>
      <c r="H8765" s="12">
        <v>545</v>
      </c>
      <c r="I8765" s="4">
        <f>VLOOKUP(Table_1[[#This Row],[Product ID]],[1]Products!$A:$D,3,0)</f>
        <v>425</v>
      </c>
      <c r="J8765" s="4">
        <f>PRODUCT([2]Data!$G8765,[2]Data!$I8765)</f>
        <v>850</v>
      </c>
      <c r="K8765" s="4">
        <f>PRODUCT([2]Data!$G8765,[2]Data!$H8765)</f>
        <v>1090</v>
      </c>
      <c r="L8765" s="4">
        <f>[2]Data!$K8765-[2]Data!$J8765</f>
        <v>240</v>
      </c>
      <c r="M8765" s="4" t="str">
        <f>VLOOKUP(Table_1[[#This Row],[Location ID]],[1]Locations!$A:$B,2,0)</f>
        <v>Santa Clarita</v>
      </c>
      <c r="N8765" s="4" t="str">
        <f>VLOOKUP(Table_1[[#This Row],[Sales Person ID]],'[1]Sales People'!$A:$B,2,0)</f>
        <v>Jimmy Young</v>
      </c>
      <c r="O8765" s="4" t="str">
        <f>VLOOKUP(Table_1[[#This Row],[Customer ID]],[1]Customers!$A:$B,2,0)</f>
        <v>Stephen Greene</v>
      </c>
      <c r="P8765" s="5">
        <f>WEEKDAY([2]Data!$F8765)</f>
        <v>6</v>
      </c>
      <c r="Q8765" s="4">
        <f>MONTH([2]Data!$F8765)</f>
        <v>2</v>
      </c>
      <c r="R8765" s="4">
        <f>YEAR([2]Data!$F8765)</f>
        <v>2019</v>
      </c>
    </row>
    <row r="8766" spans="1:18" ht="15.75" customHeight="1">
      <c r="A8766" s="12" t="s">
        <v>9803</v>
      </c>
      <c r="B8766" s="12" t="s">
        <v>44</v>
      </c>
      <c r="C8766" s="12" t="s">
        <v>55</v>
      </c>
      <c r="D8766" s="12" t="s">
        <v>176</v>
      </c>
      <c r="E8766" s="12" t="s">
        <v>1538</v>
      </c>
      <c r="F8766" s="13">
        <v>43662</v>
      </c>
      <c r="G8766" s="12">
        <v>3</v>
      </c>
      <c r="H8766" s="12">
        <v>1582</v>
      </c>
      <c r="I8766" s="4">
        <f>VLOOKUP(Table_1[[#This Row],[Product ID]],[1]Products!$A:$D,3,0)</f>
        <v>1234</v>
      </c>
      <c r="J8766" s="4">
        <f>PRODUCT([2]Data!$G8766,[2]Data!$I8766)</f>
        <v>3702</v>
      </c>
      <c r="K8766" s="4">
        <f>PRODUCT([2]Data!$G8766,[2]Data!$H8766)</f>
        <v>4746</v>
      </c>
      <c r="L8766" s="4">
        <f>[2]Data!$K8766-[2]Data!$J8766</f>
        <v>1044</v>
      </c>
      <c r="M8766" s="4" t="str">
        <f>VLOOKUP(Table_1[[#This Row],[Location ID]],[1]Locations!$A:$B,2,0)</f>
        <v>Moreno Valley</v>
      </c>
      <c r="N8766" s="4" t="str">
        <f>VLOOKUP(Table_1[[#This Row],[Sales Person ID]],'[1]Sales People'!$A:$B,2,0)</f>
        <v>Joe Sims</v>
      </c>
      <c r="O8766" s="4" t="str">
        <f>VLOOKUP(Table_1[[#This Row],[Customer ID]],[1]Customers!$A:$B,2,0)</f>
        <v>Joshua Garza</v>
      </c>
      <c r="P8766" s="5">
        <f>WEEKDAY([2]Data!$F8766)</f>
        <v>3</v>
      </c>
      <c r="Q8766" s="4">
        <f>MONTH([2]Data!$F8766)</f>
        <v>7</v>
      </c>
      <c r="R8766" s="4">
        <f>YEAR([2]Data!$F8766)</f>
        <v>2019</v>
      </c>
    </row>
    <row r="8767" spans="1:18" ht="15.75" customHeight="1">
      <c r="A8767" s="12" t="s">
        <v>9804</v>
      </c>
      <c r="B8767" s="12" t="s">
        <v>548</v>
      </c>
      <c r="C8767" s="12" t="s">
        <v>45</v>
      </c>
      <c r="D8767" s="12" t="s">
        <v>46</v>
      </c>
      <c r="E8767" s="12" t="s">
        <v>251</v>
      </c>
      <c r="F8767" s="13">
        <v>43475</v>
      </c>
      <c r="G8767" s="12">
        <v>4</v>
      </c>
      <c r="H8767" s="12">
        <v>556</v>
      </c>
      <c r="I8767" s="4">
        <f>VLOOKUP(Table_1[[#This Row],[Product ID]],[1]Products!$A:$D,3,0)</f>
        <v>395</v>
      </c>
      <c r="J8767" s="4">
        <f>PRODUCT([2]Data!$G8767,[2]Data!$I8767)</f>
        <v>1580</v>
      </c>
      <c r="K8767" s="4">
        <f>PRODUCT([2]Data!$G8767,[2]Data!$H8767)</f>
        <v>2224</v>
      </c>
      <c r="L8767" s="4">
        <f>[2]Data!$K8767-[2]Data!$J8767</f>
        <v>644</v>
      </c>
      <c r="M8767" s="4" t="str">
        <f>VLOOKUP(Table_1[[#This Row],[Location ID]],[1]Locations!$A:$B,2,0)</f>
        <v>Inglewood</v>
      </c>
      <c r="N8767" s="4" t="str">
        <f>VLOOKUP(Table_1[[#This Row],[Sales Person ID]],'[1]Sales People'!$A:$B,2,0)</f>
        <v>Charles Harper</v>
      </c>
      <c r="O8767" s="4" t="str">
        <f>VLOOKUP(Table_1[[#This Row],[Customer ID]],[1]Customers!$A:$B,2,0)</f>
        <v>Jack Stevens</v>
      </c>
      <c r="P8767" s="5">
        <f>WEEKDAY([2]Data!$F8767)</f>
        <v>5</v>
      </c>
      <c r="Q8767" s="4">
        <f>MONTH([2]Data!$F8767)</f>
        <v>1</v>
      </c>
      <c r="R8767" s="4">
        <f>YEAR([2]Data!$F8767)</f>
        <v>2019</v>
      </c>
    </row>
    <row r="8768" spans="1:18" ht="15.75" customHeight="1">
      <c r="A8768" s="12" t="s">
        <v>9805</v>
      </c>
      <c r="B8768" s="12" t="s">
        <v>184</v>
      </c>
      <c r="C8768" s="12" t="s">
        <v>287</v>
      </c>
      <c r="D8768" s="12" t="s">
        <v>60</v>
      </c>
      <c r="E8768" s="12" t="s">
        <v>3350</v>
      </c>
      <c r="F8768" s="13">
        <v>43618</v>
      </c>
      <c r="G8768" s="12">
        <v>1</v>
      </c>
      <c r="H8768" s="12">
        <v>2005</v>
      </c>
      <c r="I8768" s="4">
        <f>VLOOKUP(Table_1[[#This Row],[Product ID]],[1]Products!$A:$D,3,0)</f>
        <v>1223</v>
      </c>
      <c r="J8768" s="4">
        <f>PRODUCT([2]Data!$G8768,[2]Data!$I8768)</f>
        <v>1223</v>
      </c>
      <c r="K8768" s="4">
        <f>PRODUCT([2]Data!$G8768,[2]Data!$H8768)</f>
        <v>2005</v>
      </c>
      <c r="L8768" s="4">
        <f>[2]Data!$K8768-[2]Data!$J8768</f>
        <v>782</v>
      </c>
      <c r="M8768" s="4" t="str">
        <f>VLOOKUP(Table_1[[#This Row],[Location ID]],[1]Locations!$A:$B,2,0)</f>
        <v>Orange</v>
      </c>
      <c r="N8768" s="4" t="str">
        <f>VLOOKUP(Table_1[[#This Row],[Sales Person ID]],'[1]Sales People'!$A:$B,2,0)</f>
        <v>Walter Cook</v>
      </c>
      <c r="O8768" s="4" t="str">
        <f>VLOOKUP(Table_1[[#This Row],[Customer ID]],[1]Customers!$A:$B,2,0)</f>
        <v>Adam Alexander</v>
      </c>
      <c r="P8768" s="5">
        <f>WEEKDAY([2]Data!$F8768)</f>
        <v>1</v>
      </c>
      <c r="Q8768" s="4">
        <f>MONTH([2]Data!$F8768)</f>
        <v>6</v>
      </c>
      <c r="R8768" s="4">
        <f>YEAR([2]Data!$F8768)</f>
        <v>2019</v>
      </c>
    </row>
    <row r="8769" spans="1:18" ht="15.75" customHeight="1">
      <c r="A8769" s="12" t="s">
        <v>9806</v>
      </c>
      <c r="B8769" s="12" t="s">
        <v>267</v>
      </c>
      <c r="C8769" s="12" t="s">
        <v>146</v>
      </c>
      <c r="D8769" s="12" t="s">
        <v>31</v>
      </c>
      <c r="E8769" s="12" t="s">
        <v>2687</v>
      </c>
      <c r="F8769" s="13">
        <v>43466</v>
      </c>
      <c r="G8769" s="12">
        <v>1</v>
      </c>
      <c r="H8769" s="12">
        <v>596</v>
      </c>
      <c r="I8769" s="4">
        <f>VLOOKUP(Table_1[[#This Row],[Product ID]],[1]Products!$A:$D,3,0)</f>
        <v>358</v>
      </c>
      <c r="J8769" s="4">
        <f>PRODUCT([2]Data!$G8769,[2]Data!$I8769)</f>
        <v>358</v>
      </c>
      <c r="K8769" s="4">
        <f>PRODUCT([2]Data!$G8769,[2]Data!$H8769)</f>
        <v>596</v>
      </c>
      <c r="L8769" s="4">
        <f>[2]Data!$K8769-[2]Data!$J8769</f>
        <v>238</v>
      </c>
      <c r="M8769" s="4" t="str">
        <f>VLOOKUP(Table_1[[#This Row],[Location ID]],[1]Locations!$A:$B,2,0)</f>
        <v>Oxnard</v>
      </c>
      <c r="N8769" s="4" t="str">
        <f>VLOOKUP(Table_1[[#This Row],[Sales Person ID]],'[1]Sales People'!$A:$B,2,0)</f>
        <v>Joshua Cook</v>
      </c>
      <c r="O8769" s="4" t="str">
        <f>VLOOKUP(Table_1[[#This Row],[Customer ID]],[1]Customers!$A:$B,2,0)</f>
        <v>Billy West</v>
      </c>
      <c r="P8769" s="5">
        <f>WEEKDAY([2]Data!$F8769)</f>
        <v>3</v>
      </c>
      <c r="Q8769" s="4">
        <f>MONTH([2]Data!$F8769)</f>
        <v>1</v>
      </c>
      <c r="R8769" s="4">
        <f>YEAR([2]Data!$F8769)</f>
        <v>2019</v>
      </c>
    </row>
    <row r="8770" spans="1:18" ht="15.75" customHeight="1">
      <c r="A8770" s="12" t="s">
        <v>9807</v>
      </c>
      <c r="B8770" s="12" t="s">
        <v>351</v>
      </c>
      <c r="C8770" s="12" t="s">
        <v>523</v>
      </c>
      <c r="D8770" s="12" t="s">
        <v>152</v>
      </c>
      <c r="E8770" s="12" t="s">
        <v>549</v>
      </c>
      <c r="F8770" s="13">
        <v>43621</v>
      </c>
      <c r="G8770" s="12">
        <v>1</v>
      </c>
      <c r="H8770" s="12">
        <v>1967</v>
      </c>
      <c r="I8770" s="4">
        <f>VLOOKUP(Table_1[[#This Row],[Product ID]],[1]Products!$A:$D,3,0)</f>
        <v>1397</v>
      </c>
      <c r="J8770" s="4">
        <f>PRODUCT([2]Data!$G8770,[2]Data!$I8770)</f>
        <v>1397</v>
      </c>
      <c r="K8770" s="4">
        <f>PRODUCT([2]Data!$G8770,[2]Data!$H8770)</f>
        <v>1967</v>
      </c>
      <c r="L8770" s="4">
        <f>[2]Data!$K8770-[2]Data!$J8770</f>
        <v>570</v>
      </c>
      <c r="M8770" s="4" t="str">
        <f>VLOOKUP(Table_1[[#This Row],[Location ID]],[1]Locations!$A:$B,2,0)</f>
        <v>Long Beach</v>
      </c>
      <c r="N8770" s="4" t="str">
        <f>VLOOKUP(Table_1[[#This Row],[Sales Person ID]],'[1]Sales People'!$A:$B,2,0)</f>
        <v>Arthur Mccoy</v>
      </c>
      <c r="O8770" s="4" t="str">
        <f>VLOOKUP(Table_1[[#This Row],[Customer ID]],[1]Customers!$A:$B,2,0)</f>
        <v>Jonathan Lynch</v>
      </c>
      <c r="P8770" s="5">
        <f>WEEKDAY([2]Data!$F8770)</f>
        <v>4</v>
      </c>
      <c r="Q8770" s="4">
        <f>MONTH([2]Data!$F8770)</f>
        <v>6</v>
      </c>
      <c r="R8770" s="4">
        <f>YEAR([2]Data!$F8770)</f>
        <v>2019</v>
      </c>
    </row>
    <row r="8771" spans="1:18" ht="15.75" customHeight="1">
      <c r="A8771" s="12" t="s">
        <v>9808</v>
      </c>
      <c r="B8771" s="12" t="s">
        <v>363</v>
      </c>
      <c r="C8771" s="12" t="s">
        <v>131</v>
      </c>
      <c r="D8771" s="12" t="s">
        <v>98</v>
      </c>
      <c r="E8771" s="12" t="s">
        <v>2170</v>
      </c>
      <c r="F8771" s="13">
        <v>43778</v>
      </c>
      <c r="G8771" s="12">
        <v>3</v>
      </c>
      <c r="H8771" s="12">
        <v>203</v>
      </c>
      <c r="I8771" s="4">
        <f>VLOOKUP(Table_1[[#This Row],[Product ID]],[1]Products!$A:$D,3,0)</f>
        <v>154</v>
      </c>
      <c r="J8771" s="4">
        <f>PRODUCT([2]Data!$G8771,[2]Data!$I8771)</f>
        <v>462</v>
      </c>
      <c r="K8771" s="4">
        <f>PRODUCT([2]Data!$G8771,[2]Data!$H8771)</f>
        <v>609</v>
      </c>
      <c r="L8771" s="4">
        <f>[2]Data!$K8771-[2]Data!$J8771</f>
        <v>147</v>
      </c>
      <c r="M8771" s="4" t="str">
        <f>VLOOKUP(Table_1[[#This Row],[Location ID]],[1]Locations!$A:$B,2,0)</f>
        <v>Elk Grove</v>
      </c>
      <c r="N8771" s="4" t="str">
        <f>VLOOKUP(Table_1[[#This Row],[Sales Person ID]],'[1]Sales People'!$A:$B,2,0)</f>
        <v>Martin Perry</v>
      </c>
      <c r="O8771" s="4" t="str">
        <f>VLOOKUP(Table_1[[#This Row],[Customer ID]],[1]Customers!$A:$B,2,0)</f>
        <v>Ernest Bradley</v>
      </c>
      <c r="P8771" s="5">
        <f>WEEKDAY([2]Data!$F8771)</f>
        <v>7</v>
      </c>
      <c r="Q8771" s="4">
        <f>MONTH([2]Data!$F8771)</f>
        <v>11</v>
      </c>
      <c r="R8771" s="4">
        <f>YEAR([2]Data!$F8771)</f>
        <v>2019</v>
      </c>
    </row>
    <row r="8772" spans="1:18" ht="15.75" customHeight="1">
      <c r="A8772" s="12" t="s">
        <v>9809</v>
      </c>
      <c r="B8772" s="12" t="s">
        <v>869</v>
      </c>
      <c r="C8772" s="12" t="s">
        <v>25</v>
      </c>
      <c r="D8772" s="12" t="s">
        <v>275</v>
      </c>
      <c r="E8772" s="12" t="s">
        <v>284</v>
      </c>
      <c r="F8772" s="13">
        <v>43593</v>
      </c>
      <c r="G8772" s="12">
        <v>2</v>
      </c>
      <c r="H8772" s="12">
        <v>2294</v>
      </c>
      <c r="I8772" s="4">
        <f>VLOOKUP(Table_1[[#This Row],[Product ID]],[1]Products!$A:$D,3,0)</f>
        <v>1399</v>
      </c>
      <c r="J8772" s="4">
        <f>PRODUCT([2]Data!$G8772,[2]Data!$I8772)</f>
        <v>2798</v>
      </c>
      <c r="K8772" s="4">
        <f>PRODUCT([2]Data!$G8772,[2]Data!$H8772)</f>
        <v>4588</v>
      </c>
      <c r="L8772" s="4">
        <f>[2]Data!$K8772-[2]Data!$J8772</f>
        <v>1790</v>
      </c>
      <c r="M8772" s="4" t="str">
        <f>VLOOKUP(Table_1[[#This Row],[Location ID]],[1]Locations!$A:$B,2,0)</f>
        <v>Santa Clarita</v>
      </c>
      <c r="N8772" s="4" t="str">
        <f>VLOOKUP(Table_1[[#This Row],[Sales Person ID]],'[1]Sales People'!$A:$B,2,0)</f>
        <v>Ernest Wheeler</v>
      </c>
      <c r="O8772" s="4" t="str">
        <f>VLOOKUP(Table_1[[#This Row],[Customer ID]],[1]Customers!$A:$B,2,0)</f>
        <v>James Williams</v>
      </c>
      <c r="P8772" s="5">
        <f>WEEKDAY([2]Data!$F8772)</f>
        <v>4</v>
      </c>
      <c r="Q8772" s="4">
        <f>MONTH([2]Data!$F8772)</f>
        <v>5</v>
      </c>
      <c r="R8772" s="4">
        <f>YEAR([2]Data!$F8772)</f>
        <v>2019</v>
      </c>
    </row>
    <row r="8773" spans="1:18" ht="15.75" customHeight="1">
      <c r="A8773" s="12" t="s">
        <v>9810</v>
      </c>
      <c r="B8773" s="12" t="s">
        <v>39</v>
      </c>
      <c r="C8773" s="12" t="s">
        <v>366</v>
      </c>
      <c r="D8773" s="12" t="s">
        <v>202</v>
      </c>
      <c r="E8773" s="12" t="s">
        <v>4195</v>
      </c>
      <c r="F8773" s="13">
        <v>43600</v>
      </c>
      <c r="G8773" s="12">
        <v>1</v>
      </c>
      <c r="H8773" s="12">
        <v>684</v>
      </c>
      <c r="I8773" s="4">
        <f>VLOOKUP(Table_1[[#This Row],[Product ID]],[1]Products!$A:$D,3,0)</f>
        <v>561</v>
      </c>
      <c r="J8773" s="4">
        <f>PRODUCT([2]Data!$G8773,[2]Data!$I8773)</f>
        <v>561</v>
      </c>
      <c r="K8773" s="4">
        <f>PRODUCT([2]Data!$G8773,[2]Data!$H8773)</f>
        <v>684</v>
      </c>
      <c r="L8773" s="4">
        <f>[2]Data!$K8773-[2]Data!$J8773</f>
        <v>123</v>
      </c>
      <c r="M8773" s="4" t="str">
        <f>VLOOKUP(Table_1[[#This Row],[Location ID]],[1]Locations!$A:$B,2,0)</f>
        <v>Burbank</v>
      </c>
      <c r="N8773" s="4" t="str">
        <f>VLOOKUP(Table_1[[#This Row],[Sales Person ID]],'[1]Sales People'!$A:$B,2,0)</f>
        <v>Robert Reed</v>
      </c>
      <c r="O8773" s="4" t="str">
        <f>VLOOKUP(Table_1[[#This Row],[Customer ID]],[1]Customers!$A:$B,2,0)</f>
        <v>Antonio Shaw</v>
      </c>
      <c r="P8773" s="5">
        <f>WEEKDAY([2]Data!$F8773)</f>
        <v>4</v>
      </c>
      <c r="Q8773" s="4">
        <f>MONTH([2]Data!$F8773)</f>
        <v>5</v>
      </c>
      <c r="R8773" s="4">
        <f>YEAR([2]Data!$F8773)</f>
        <v>2019</v>
      </c>
    </row>
    <row r="8774" spans="1:18" ht="15.75" customHeight="1">
      <c r="A8774" s="12" t="s">
        <v>9811</v>
      </c>
      <c r="B8774" s="12" t="s">
        <v>1160</v>
      </c>
      <c r="C8774" s="12" t="s">
        <v>235</v>
      </c>
      <c r="D8774" s="12" t="s">
        <v>424</v>
      </c>
      <c r="E8774" s="12" t="s">
        <v>1526</v>
      </c>
      <c r="F8774" s="13">
        <v>43541</v>
      </c>
      <c r="G8774" s="12">
        <v>4</v>
      </c>
      <c r="H8774" s="12">
        <v>847</v>
      </c>
      <c r="I8774" s="4">
        <f>VLOOKUP(Table_1[[#This Row],[Product ID]],[1]Products!$A:$D,3,0)</f>
        <v>534</v>
      </c>
      <c r="J8774" s="4">
        <f>PRODUCT([2]Data!$G8774,[2]Data!$I8774)</f>
        <v>2136</v>
      </c>
      <c r="K8774" s="4">
        <f>PRODUCT([2]Data!$G8774,[2]Data!$H8774)</f>
        <v>3388</v>
      </c>
      <c r="L8774" s="4">
        <f>[2]Data!$K8774-[2]Data!$J8774</f>
        <v>1252</v>
      </c>
      <c r="M8774" s="4" t="str">
        <f>VLOOKUP(Table_1[[#This Row],[Location ID]],[1]Locations!$A:$B,2,0)</f>
        <v>Huntington Beach</v>
      </c>
      <c r="N8774" s="4" t="str">
        <f>VLOOKUP(Table_1[[#This Row],[Sales Person ID]],'[1]Sales People'!$A:$B,2,0)</f>
        <v>Kenneth Bradley</v>
      </c>
      <c r="O8774" s="4" t="str">
        <f>VLOOKUP(Table_1[[#This Row],[Customer ID]],[1]Customers!$A:$B,2,0)</f>
        <v>Peter Gray</v>
      </c>
      <c r="P8774" s="5">
        <f>WEEKDAY([2]Data!$F8774)</f>
        <v>1</v>
      </c>
      <c r="Q8774" s="4">
        <f>MONTH([2]Data!$F8774)</f>
        <v>3</v>
      </c>
      <c r="R8774" s="4">
        <f>YEAR([2]Data!$F8774)</f>
        <v>2019</v>
      </c>
    </row>
    <row r="8775" spans="1:18" ht="15.75" customHeight="1">
      <c r="A8775" s="12" t="s">
        <v>9812</v>
      </c>
      <c r="B8775" s="12" t="s">
        <v>19</v>
      </c>
      <c r="C8775" s="12" t="s">
        <v>264</v>
      </c>
      <c r="D8775" s="12" t="s">
        <v>458</v>
      </c>
      <c r="E8775" s="12" t="s">
        <v>1452</v>
      </c>
      <c r="F8775" s="13">
        <v>43633</v>
      </c>
      <c r="G8775" s="12">
        <v>1</v>
      </c>
      <c r="H8775" s="12">
        <v>1522</v>
      </c>
      <c r="I8775" s="4">
        <f>VLOOKUP(Table_1[[#This Row],[Product ID]],[1]Products!$A:$D,3,0)</f>
        <v>791</v>
      </c>
      <c r="J8775" s="4">
        <f>PRODUCT([2]Data!$G8775,[2]Data!$I8775)</f>
        <v>791</v>
      </c>
      <c r="K8775" s="4">
        <f>PRODUCT([2]Data!$G8775,[2]Data!$H8775)</f>
        <v>1522</v>
      </c>
      <c r="L8775" s="4">
        <f>[2]Data!$K8775-[2]Data!$J8775</f>
        <v>731</v>
      </c>
      <c r="M8775" s="4" t="str">
        <f>VLOOKUP(Table_1[[#This Row],[Location ID]],[1]Locations!$A:$B,2,0)</f>
        <v>Bakersfield</v>
      </c>
      <c r="N8775" s="4" t="str">
        <f>VLOOKUP(Table_1[[#This Row],[Sales Person ID]],'[1]Sales People'!$A:$B,2,0)</f>
        <v>Howard Sims</v>
      </c>
      <c r="O8775" s="4" t="str">
        <f>VLOOKUP(Table_1[[#This Row],[Customer ID]],[1]Customers!$A:$B,2,0)</f>
        <v>Sean Knight</v>
      </c>
      <c r="P8775" s="5">
        <f>WEEKDAY([2]Data!$F8775)</f>
        <v>2</v>
      </c>
      <c r="Q8775" s="4">
        <f>MONTH([2]Data!$F8775)</f>
        <v>6</v>
      </c>
      <c r="R8775" s="4">
        <f>YEAR([2]Data!$F8775)</f>
        <v>2019</v>
      </c>
    </row>
    <row r="8776" spans="1:18" ht="15.75" customHeight="1">
      <c r="A8776" s="12" t="s">
        <v>9813</v>
      </c>
      <c r="B8776" s="12" t="s">
        <v>381</v>
      </c>
      <c r="C8776" s="12" t="s">
        <v>360</v>
      </c>
      <c r="D8776" s="12" t="s">
        <v>26</v>
      </c>
      <c r="E8776" s="12" t="s">
        <v>32</v>
      </c>
      <c r="F8776" s="13">
        <v>43699</v>
      </c>
      <c r="G8776" s="12">
        <v>2</v>
      </c>
      <c r="H8776" s="12">
        <v>771</v>
      </c>
      <c r="I8776" s="4">
        <f>VLOOKUP(Table_1[[#This Row],[Product ID]],[1]Products!$A:$D,3,0)</f>
        <v>648</v>
      </c>
      <c r="J8776" s="4">
        <f>PRODUCT([2]Data!$G8776,[2]Data!$I8776)</f>
        <v>1296</v>
      </c>
      <c r="K8776" s="4">
        <f>PRODUCT([2]Data!$G8776,[2]Data!$H8776)</f>
        <v>1542</v>
      </c>
      <c r="L8776" s="4">
        <f>[2]Data!$K8776-[2]Data!$J8776</f>
        <v>246</v>
      </c>
      <c r="M8776" s="4" t="str">
        <f>VLOOKUP(Table_1[[#This Row],[Location ID]],[1]Locations!$A:$B,2,0)</f>
        <v>Santa Clara</v>
      </c>
      <c r="N8776" s="4" t="str">
        <f>VLOOKUP(Table_1[[#This Row],[Sales Person ID]],'[1]Sales People'!$A:$B,2,0)</f>
        <v>Ryan Butler</v>
      </c>
      <c r="O8776" s="4" t="str">
        <f>VLOOKUP(Table_1[[#This Row],[Customer ID]],[1]Customers!$A:$B,2,0)</f>
        <v>Jesse Graham</v>
      </c>
      <c r="P8776" s="5">
        <f>WEEKDAY([2]Data!$F8776)</f>
        <v>5</v>
      </c>
      <c r="Q8776" s="4">
        <f>MONTH([2]Data!$F8776)</f>
        <v>8</v>
      </c>
      <c r="R8776" s="4">
        <f>YEAR([2]Data!$F8776)</f>
        <v>2019</v>
      </c>
    </row>
    <row r="8777" spans="1:18" ht="15.75" customHeight="1">
      <c r="A8777" s="12" t="s">
        <v>9814</v>
      </c>
      <c r="B8777" s="12" t="s">
        <v>155</v>
      </c>
      <c r="C8777" s="12" t="s">
        <v>260</v>
      </c>
      <c r="D8777" s="12" t="s">
        <v>223</v>
      </c>
      <c r="E8777" s="12" t="s">
        <v>52</v>
      </c>
      <c r="F8777" s="13">
        <v>43770</v>
      </c>
      <c r="G8777" s="12">
        <v>3</v>
      </c>
      <c r="H8777" s="12">
        <v>2410</v>
      </c>
      <c r="I8777" s="4">
        <f>VLOOKUP(Table_1[[#This Row],[Product ID]],[1]Products!$A:$D,3,0)</f>
        <v>1518</v>
      </c>
      <c r="J8777" s="4">
        <f>PRODUCT([2]Data!$G8777,[2]Data!$I8777)</f>
        <v>4554</v>
      </c>
      <c r="K8777" s="4">
        <f>PRODUCT([2]Data!$G8777,[2]Data!$H8777)</f>
        <v>7230</v>
      </c>
      <c r="L8777" s="4">
        <f>[2]Data!$K8777-[2]Data!$J8777</f>
        <v>2676</v>
      </c>
      <c r="M8777" s="4" t="str">
        <f>VLOOKUP(Table_1[[#This Row],[Location ID]],[1]Locations!$A:$B,2,0)</f>
        <v>Roseville</v>
      </c>
      <c r="N8777" s="4" t="str">
        <f>VLOOKUP(Table_1[[#This Row],[Sales Person ID]],'[1]Sales People'!$A:$B,2,0)</f>
        <v>Ronald Reed</v>
      </c>
      <c r="O8777" s="4" t="str">
        <f>VLOOKUP(Table_1[[#This Row],[Customer ID]],[1]Customers!$A:$B,2,0)</f>
        <v>Patrick Wells</v>
      </c>
      <c r="P8777" s="5">
        <f>WEEKDAY([2]Data!$F8777)</f>
        <v>6</v>
      </c>
      <c r="Q8777" s="4">
        <f>MONTH([2]Data!$F8777)</f>
        <v>11</v>
      </c>
      <c r="R8777" s="4">
        <f>YEAR([2]Data!$F8777)</f>
        <v>2019</v>
      </c>
    </row>
    <row r="8778" spans="1:18" ht="15.75" customHeight="1">
      <c r="A8778" s="12" t="s">
        <v>9815</v>
      </c>
      <c r="B8778" s="12" t="s">
        <v>714</v>
      </c>
      <c r="C8778" s="12" t="s">
        <v>523</v>
      </c>
      <c r="D8778" s="12" t="s">
        <v>127</v>
      </c>
      <c r="E8778" s="12" t="s">
        <v>209</v>
      </c>
      <c r="F8778" s="13">
        <v>43665</v>
      </c>
      <c r="G8778" s="12">
        <v>4</v>
      </c>
      <c r="H8778" s="12">
        <v>530</v>
      </c>
      <c r="I8778" s="4">
        <f>VLOOKUP(Table_1[[#This Row],[Product ID]],[1]Products!$A:$D,3,0)</f>
        <v>435</v>
      </c>
      <c r="J8778" s="4">
        <f>PRODUCT([2]Data!$G8778,[2]Data!$I8778)</f>
        <v>1740</v>
      </c>
      <c r="K8778" s="4">
        <f>PRODUCT([2]Data!$G8778,[2]Data!$H8778)</f>
        <v>2120</v>
      </c>
      <c r="L8778" s="4">
        <f>[2]Data!$K8778-[2]Data!$J8778</f>
        <v>380</v>
      </c>
      <c r="M8778" s="4" t="str">
        <f>VLOOKUP(Table_1[[#This Row],[Location ID]],[1]Locations!$A:$B,2,0)</f>
        <v>Long Beach</v>
      </c>
      <c r="N8778" s="4" t="str">
        <f>VLOOKUP(Table_1[[#This Row],[Sales Person ID]],'[1]Sales People'!$A:$B,2,0)</f>
        <v>Roger Ramos</v>
      </c>
      <c r="O8778" s="4" t="str">
        <f>VLOOKUP(Table_1[[#This Row],[Customer ID]],[1]Customers!$A:$B,2,0)</f>
        <v>Donald Stanley</v>
      </c>
      <c r="P8778" s="5">
        <f>WEEKDAY([2]Data!$F8778)</f>
        <v>6</v>
      </c>
      <c r="Q8778" s="4">
        <f>MONTH([2]Data!$F8778)</f>
        <v>7</v>
      </c>
      <c r="R8778" s="4">
        <f>YEAR([2]Data!$F8778)</f>
        <v>2019</v>
      </c>
    </row>
    <row r="8779" spans="1:18" ht="15.75" customHeight="1">
      <c r="A8779" s="12" t="s">
        <v>9816</v>
      </c>
      <c r="B8779" s="12" t="s">
        <v>58</v>
      </c>
      <c r="C8779" s="12" t="s">
        <v>30</v>
      </c>
      <c r="D8779" s="12" t="s">
        <v>309</v>
      </c>
      <c r="E8779" s="12" t="s">
        <v>528</v>
      </c>
      <c r="F8779" s="13">
        <v>43802</v>
      </c>
      <c r="G8779" s="12">
        <v>2</v>
      </c>
      <c r="H8779" s="12">
        <v>1812</v>
      </c>
      <c r="I8779" s="4">
        <f>VLOOKUP(Table_1[[#This Row],[Product ID]],[1]Products!$A:$D,3,0)</f>
        <v>1305</v>
      </c>
      <c r="J8779" s="4">
        <f>PRODUCT([2]Data!$G8779,[2]Data!$I8779)</f>
        <v>2610</v>
      </c>
      <c r="K8779" s="4">
        <f>PRODUCT([2]Data!$G8779,[2]Data!$H8779)</f>
        <v>3624</v>
      </c>
      <c r="L8779" s="4">
        <f>[2]Data!$K8779-[2]Data!$J8779</f>
        <v>1014</v>
      </c>
      <c r="M8779" s="4" t="str">
        <f>VLOOKUP(Table_1[[#This Row],[Location ID]],[1]Locations!$A:$B,2,0)</f>
        <v>Berkeley</v>
      </c>
      <c r="N8779" s="4" t="str">
        <f>VLOOKUP(Table_1[[#This Row],[Sales Person ID]],'[1]Sales People'!$A:$B,2,0)</f>
        <v>Kenneth Fields</v>
      </c>
      <c r="O8779" s="4" t="str">
        <f>VLOOKUP(Table_1[[#This Row],[Customer ID]],[1]Customers!$A:$B,2,0)</f>
        <v>Bruce Porter</v>
      </c>
      <c r="P8779" s="5">
        <f>WEEKDAY([2]Data!$F8779)</f>
        <v>3</v>
      </c>
      <c r="Q8779" s="4">
        <f>MONTH([2]Data!$F8779)</f>
        <v>12</v>
      </c>
      <c r="R8779" s="4">
        <f>YEAR([2]Data!$F8779)</f>
        <v>2019</v>
      </c>
    </row>
    <row r="8780" spans="1:18" ht="15.75" customHeight="1">
      <c r="A8780" s="12" t="s">
        <v>9817</v>
      </c>
      <c r="B8780" s="12" t="s">
        <v>239</v>
      </c>
      <c r="C8780" s="12" t="s">
        <v>180</v>
      </c>
      <c r="D8780" s="12" t="s">
        <v>107</v>
      </c>
      <c r="E8780" s="12" t="s">
        <v>2980</v>
      </c>
      <c r="F8780" s="13">
        <v>43619</v>
      </c>
      <c r="G8780" s="12">
        <v>1</v>
      </c>
      <c r="H8780" s="12">
        <v>1862</v>
      </c>
      <c r="I8780" s="4">
        <f>VLOOKUP(Table_1[[#This Row],[Product ID]],[1]Products!$A:$D,3,0)</f>
        <v>1173</v>
      </c>
      <c r="J8780" s="4">
        <f>PRODUCT([2]Data!$G8780,[2]Data!$I8780)</f>
        <v>1173</v>
      </c>
      <c r="K8780" s="4">
        <f>PRODUCT([2]Data!$G8780,[2]Data!$H8780)</f>
        <v>1862</v>
      </c>
      <c r="L8780" s="4">
        <f>[2]Data!$K8780-[2]Data!$J8780</f>
        <v>689</v>
      </c>
      <c r="M8780" s="4" t="str">
        <f>VLOOKUP(Table_1[[#This Row],[Location ID]],[1]Locations!$A:$B,2,0)</f>
        <v>Vista</v>
      </c>
      <c r="N8780" s="4" t="str">
        <f>VLOOKUP(Table_1[[#This Row],[Sales Person ID]],'[1]Sales People'!$A:$B,2,0)</f>
        <v>Brian Thomas</v>
      </c>
      <c r="O8780" s="4" t="str">
        <f>VLOOKUP(Table_1[[#This Row],[Customer ID]],[1]Customers!$A:$B,2,0)</f>
        <v>Daniel Barnes</v>
      </c>
      <c r="P8780" s="5">
        <f>WEEKDAY([2]Data!$F8780)</f>
        <v>2</v>
      </c>
      <c r="Q8780" s="4">
        <f>MONTH([2]Data!$F8780)</f>
        <v>6</v>
      </c>
      <c r="R8780" s="4">
        <f>YEAR([2]Data!$F8780)</f>
        <v>2019</v>
      </c>
    </row>
    <row r="8781" spans="1:18" ht="15.75" customHeight="1">
      <c r="A8781" s="12" t="s">
        <v>9818</v>
      </c>
      <c r="B8781" s="12" t="s">
        <v>548</v>
      </c>
      <c r="C8781" s="12" t="s">
        <v>447</v>
      </c>
      <c r="D8781" s="12" t="s">
        <v>41</v>
      </c>
      <c r="E8781" s="12" t="s">
        <v>1295</v>
      </c>
      <c r="F8781" s="13">
        <v>43784</v>
      </c>
      <c r="G8781" s="12">
        <v>1</v>
      </c>
      <c r="H8781" s="12">
        <v>556</v>
      </c>
      <c r="I8781" s="4">
        <f>VLOOKUP(Table_1[[#This Row],[Product ID]],[1]Products!$A:$D,3,0)</f>
        <v>395</v>
      </c>
      <c r="J8781" s="4">
        <f>PRODUCT([2]Data!$G8781,[2]Data!$I8781)</f>
        <v>395</v>
      </c>
      <c r="K8781" s="4">
        <f>PRODUCT([2]Data!$G8781,[2]Data!$H8781)</f>
        <v>556</v>
      </c>
      <c r="L8781" s="4">
        <f>[2]Data!$K8781-[2]Data!$J8781</f>
        <v>161</v>
      </c>
      <c r="M8781" s="4" t="str">
        <f>VLOOKUP(Table_1[[#This Row],[Location ID]],[1]Locations!$A:$B,2,0)</f>
        <v>Jurupa Valley</v>
      </c>
      <c r="N8781" s="4" t="str">
        <f>VLOOKUP(Table_1[[#This Row],[Sales Person ID]],'[1]Sales People'!$A:$B,2,0)</f>
        <v>Carl Hall</v>
      </c>
      <c r="O8781" s="4" t="str">
        <f>VLOOKUP(Table_1[[#This Row],[Customer ID]],[1]Customers!$A:$B,2,0)</f>
        <v>Shawn Fields</v>
      </c>
      <c r="P8781" s="5">
        <f>WEEKDAY([2]Data!$F8781)</f>
        <v>6</v>
      </c>
      <c r="Q8781" s="4">
        <f>MONTH([2]Data!$F8781)</f>
        <v>11</v>
      </c>
      <c r="R8781" s="4">
        <f>YEAR([2]Data!$F8781)</f>
        <v>2019</v>
      </c>
    </row>
    <row r="8782" spans="1:18" ht="15.75" customHeight="1">
      <c r="A8782" s="12" t="s">
        <v>9819</v>
      </c>
      <c r="B8782" s="12" t="s">
        <v>192</v>
      </c>
      <c r="C8782" s="12" t="s">
        <v>240</v>
      </c>
      <c r="D8782" s="12" t="s">
        <v>31</v>
      </c>
      <c r="E8782" s="12" t="s">
        <v>1362</v>
      </c>
      <c r="F8782" s="13">
        <v>43502</v>
      </c>
      <c r="G8782" s="12">
        <v>3</v>
      </c>
      <c r="H8782" s="12">
        <v>1500</v>
      </c>
      <c r="I8782" s="4">
        <f>VLOOKUP(Table_1[[#This Row],[Product ID]],[1]Products!$A:$D,3,0)</f>
        <v>900</v>
      </c>
      <c r="J8782" s="4">
        <f>PRODUCT([2]Data!$G8782,[2]Data!$I8782)</f>
        <v>2700</v>
      </c>
      <c r="K8782" s="4">
        <f>PRODUCT([2]Data!$G8782,[2]Data!$H8782)</f>
        <v>4500</v>
      </c>
      <c r="L8782" s="4">
        <f>[2]Data!$K8782-[2]Data!$J8782</f>
        <v>1800</v>
      </c>
      <c r="M8782" s="4" t="str">
        <f>VLOOKUP(Table_1[[#This Row],[Location ID]],[1]Locations!$A:$B,2,0)</f>
        <v>San Jose</v>
      </c>
      <c r="N8782" s="4" t="str">
        <f>VLOOKUP(Table_1[[#This Row],[Sales Person ID]],'[1]Sales People'!$A:$B,2,0)</f>
        <v>Joshua Cook</v>
      </c>
      <c r="O8782" s="4" t="str">
        <f>VLOOKUP(Table_1[[#This Row],[Customer ID]],[1]Customers!$A:$B,2,0)</f>
        <v>Scott Gordon</v>
      </c>
      <c r="P8782" s="5">
        <f>WEEKDAY([2]Data!$F8782)</f>
        <v>4</v>
      </c>
      <c r="Q8782" s="4">
        <f>MONTH([2]Data!$F8782)</f>
        <v>2</v>
      </c>
      <c r="R8782" s="4">
        <f>YEAR([2]Data!$F8782)</f>
        <v>2019</v>
      </c>
    </row>
    <row r="8783" spans="1:18" ht="15.75" customHeight="1">
      <c r="A8783" s="12" t="s">
        <v>9820</v>
      </c>
      <c r="B8783" s="12" t="s">
        <v>29</v>
      </c>
      <c r="C8783" s="12" t="s">
        <v>206</v>
      </c>
      <c r="D8783" s="12" t="s">
        <v>74</v>
      </c>
      <c r="E8783" s="12" t="s">
        <v>415</v>
      </c>
      <c r="F8783" s="13">
        <v>43673</v>
      </c>
      <c r="G8783" s="12">
        <v>1</v>
      </c>
      <c r="H8783" s="12">
        <v>880</v>
      </c>
      <c r="I8783" s="4">
        <f>VLOOKUP(Table_1[[#This Row],[Product ID]],[1]Products!$A:$D,3,0)</f>
        <v>634</v>
      </c>
      <c r="J8783" s="4">
        <f>PRODUCT([2]Data!$G8783,[2]Data!$I8783)</f>
        <v>634</v>
      </c>
      <c r="K8783" s="4">
        <f>PRODUCT([2]Data!$G8783,[2]Data!$H8783)</f>
        <v>880</v>
      </c>
      <c r="L8783" s="4">
        <f>[2]Data!$K8783-[2]Data!$J8783</f>
        <v>246</v>
      </c>
      <c r="M8783" s="4" t="str">
        <f>VLOOKUP(Table_1[[#This Row],[Location ID]],[1]Locations!$A:$B,2,0)</f>
        <v>Pomona</v>
      </c>
      <c r="N8783" s="4" t="str">
        <f>VLOOKUP(Table_1[[#This Row],[Sales Person ID]],'[1]Sales People'!$A:$B,2,0)</f>
        <v>Jeremy Mendoza</v>
      </c>
      <c r="O8783" s="4" t="str">
        <f>VLOOKUP(Table_1[[#This Row],[Customer ID]],[1]Customers!$A:$B,2,0)</f>
        <v>Bruce Morrison</v>
      </c>
      <c r="P8783" s="5">
        <f>WEEKDAY([2]Data!$F8783)</f>
        <v>7</v>
      </c>
      <c r="Q8783" s="4">
        <f>MONTH([2]Data!$F8783)</f>
        <v>7</v>
      </c>
      <c r="R8783" s="4">
        <f>YEAR([2]Data!$F8783)</f>
        <v>2019</v>
      </c>
    </row>
    <row r="8784" spans="1:18" ht="15.75" customHeight="1">
      <c r="A8784" s="12" t="s">
        <v>9821</v>
      </c>
      <c r="B8784" s="12" t="s">
        <v>869</v>
      </c>
      <c r="C8784" s="12" t="s">
        <v>742</v>
      </c>
      <c r="D8784" s="12" t="s">
        <v>69</v>
      </c>
      <c r="E8784" s="12" t="s">
        <v>1719</v>
      </c>
      <c r="F8784" s="13">
        <v>43620</v>
      </c>
      <c r="G8784" s="12">
        <v>1</v>
      </c>
      <c r="H8784" s="12">
        <v>2294</v>
      </c>
      <c r="I8784" s="4">
        <f>VLOOKUP(Table_1[[#This Row],[Product ID]],[1]Products!$A:$D,3,0)</f>
        <v>1399</v>
      </c>
      <c r="J8784" s="4">
        <f>PRODUCT([2]Data!$G8784,[2]Data!$I8784)</f>
        <v>1399</v>
      </c>
      <c r="K8784" s="4">
        <f>PRODUCT([2]Data!$G8784,[2]Data!$H8784)</f>
        <v>2294</v>
      </c>
      <c r="L8784" s="4">
        <f>[2]Data!$K8784-[2]Data!$J8784</f>
        <v>895</v>
      </c>
      <c r="M8784" s="4" t="str">
        <f>VLOOKUP(Table_1[[#This Row],[Location ID]],[1]Locations!$A:$B,2,0)</f>
        <v>Costa Mesa</v>
      </c>
      <c r="N8784" s="4" t="str">
        <f>VLOOKUP(Table_1[[#This Row],[Sales Person ID]],'[1]Sales People'!$A:$B,2,0)</f>
        <v>Christopher Tucker</v>
      </c>
      <c r="O8784" s="4" t="str">
        <f>VLOOKUP(Table_1[[#This Row],[Customer ID]],[1]Customers!$A:$B,2,0)</f>
        <v>Jason Diaz</v>
      </c>
      <c r="P8784" s="5">
        <f>WEEKDAY([2]Data!$F8784)</f>
        <v>3</v>
      </c>
      <c r="Q8784" s="4">
        <f>MONTH([2]Data!$F8784)</f>
        <v>6</v>
      </c>
      <c r="R8784" s="4">
        <f>YEAR([2]Data!$F8784)</f>
        <v>2019</v>
      </c>
    </row>
    <row r="8785" spans="1:18" ht="15.75" customHeight="1">
      <c r="A8785" s="12" t="s">
        <v>9822</v>
      </c>
      <c r="B8785" s="12" t="s">
        <v>548</v>
      </c>
      <c r="C8785" s="12" t="s">
        <v>478</v>
      </c>
      <c r="D8785" s="12" t="s">
        <v>280</v>
      </c>
      <c r="E8785" s="12" t="s">
        <v>1314</v>
      </c>
      <c r="F8785" s="13">
        <v>43550</v>
      </c>
      <c r="G8785" s="12">
        <v>3</v>
      </c>
      <c r="H8785" s="12">
        <v>556</v>
      </c>
      <c r="I8785" s="4">
        <f>VLOOKUP(Table_1[[#This Row],[Product ID]],[1]Products!$A:$D,3,0)</f>
        <v>395</v>
      </c>
      <c r="J8785" s="4">
        <f>PRODUCT([2]Data!$G8785,[2]Data!$I8785)</f>
        <v>1185</v>
      </c>
      <c r="K8785" s="4">
        <f>PRODUCT([2]Data!$G8785,[2]Data!$H8785)</f>
        <v>1668</v>
      </c>
      <c r="L8785" s="4">
        <f>[2]Data!$K8785-[2]Data!$J8785</f>
        <v>483</v>
      </c>
      <c r="M8785" s="4" t="str">
        <f>VLOOKUP(Table_1[[#This Row],[Location ID]],[1]Locations!$A:$B,2,0)</f>
        <v>Garden Grove</v>
      </c>
      <c r="N8785" s="4" t="str">
        <f>VLOOKUP(Table_1[[#This Row],[Sales Person ID]],'[1]Sales People'!$A:$B,2,0)</f>
        <v>Kevin Butler</v>
      </c>
      <c r="O8785" s="4" t="str">
        <f>VLOOKUP(Table_1[[#This Row],[Customer ID]],[1]Customers!$A:$B,2,0)</f>
        <v>Terry Harris</v>
      </c>
      <c r="P8785" s="5">
        <f>WEEKDAY([2]Data!$F8785)</f>
        <v>3</v>
      </c>
      <c r="Q8785" s="4">
        <f>MONTH([2]Data!$F8785)</f>
        <v>3</v>
      </c>
      <c r="R8785" s="4">
        <f>YEAR([2]Data!$F8785)</f>
        <v>2019</v>
      </c>
    </row>
    <row r="8786" spans="1:18" ht="15.75" customHeight="1">
      <c r="A8786" s="12" t="s">
        <v>9823</v>
      </c>
      <c r="B8786" s="12" t="s">
        <v>616</v>
      </c>
      <c r="C8786" s="12" t="s">
        <v>388</v>
      </c>
      <c r="D8786" s="12" t="s">
        <v>60</v>
      </c>
      <c r="E8786" s="12" t="s">
        <v>2256</v>
      </c>
      <c r="F8786" s="13">
        <v>43576</v>
      </c>
      <c r="G8786" s="12">
        <v>4</v>
      </c>
      <c r="H8786" s="12">
        <v>913</v>
      </c>
      <c r="I8786" s="4">
        <f>VLOOKUP(Table_1[[#This Row],[Product ID]],[1]Products!$A:$D,3,0)</f>
        <v>584</v>
      </c>
      <c r="J8786" s="4">
        <f>PRODUCT([2]Data!$G8786,[2]Data!$I8786)</f>
        <v>2336</v>
      </c>
      <c r="K8786" s="4">
        <f>PRODUCT([2]Data!$G8786,[2]Data!$H8786)</f>
        <v>3652</v>
      </c>
      <c r="L8786" s="4">
        <f>[2]Data!$K8786-[2]Data!$J8786</f>
        <v>1316</v>
      </c>
      <c r="M8786" s="4" t="str">
        <f>VLOOKUP(Table_1[[#This Row],[Location ID]],[1]Locations!$A:$B,2,0)</f>
        <v>San Diego</v>
      </c>
      <c r="N8786" s="4" t="str">
        <f>VLOOKUP(Table_1[[#This Row],[Sales Person ID]],'[1]Sales People'!$A:$B,2,0)</f>
        <v>Walter Cook</v>
      </c>
      <c r="O8786" s="4" t="str">
        <f>VLOOKUP(Table_1[[#This Row],[Customer ID]],[1]Customers!$A:$B,2,0)</f>
        <v>Charles Bell</v>
      </c>
      <c r="P8786" s="5">
        <f>WEEKDAY([2]Data!$F8786)</f>
        <v>1</v>
      </c>
      <c r="Q8786" s="4">
        <f>MONTH([2]Data!$F8786)</f>
        <v>4</v>
      </c>
      <c r="R8786" s="4">
        <f>YEAR([2]Data!$F8786)</f>
        <v>2019</v>
      </c>
    </row>
    <row r="8787" spans="1:18" ht="15.75" customHeight="1">
      <c r="A8787" s="12" t="s">
        <v>9824</v>
      </c>
      <c r="B8787" s="12" t="s">
        <v>211</v>
      </c>
      <c r="C8787" s="12" t="s">
        <v>146</v>
      </c>
      <c r="D8787" s="12" t="s">
        <v>41</v>
      </c>
      <c r="E8787" s="12" t="s">
        <v>1795</v>
      </c>
      <c r="F8787" s="13">
        <v>43719</v>
      </c>
      <c r="G8787" s="12">
        <v>3</v>
      </c>
      <c r="H8787" s="12">
        <v>315</v>
      </c>
      <c r="I8787" s="4">
        <f>VLOOKUP(Table_1[[#This Row],[Product ID]],[1]Products!$A:$D,3,0)</f>
        <v>208</v>
      </c>
      <c r="J8787" s="4">
        <f>PRODUCT([2]Data!$G8787,[2]Data!$I8787)</f>
        <v>624</v>
      </c>
      <c r="K8787" s="4">
        <f>PRODUCT([2]Data!$G8787,[2]Data!$H8787)</f>
        <v>945</v>
      </c>
      <c r="L8787" s="4">
        <f>[2]Data!$K8787-[2]Data!$J8787</f>
        <v>321</v>
      </c>
      <c r="M8787" s="4" t="str">
        <f>VLOOKUP(Table_1[[#This Row],[Location ID]],[1]Locations!$A:$B,2,0)</f>
        <v>Oxnard</v>
      </c>
      <c r="N8787" s="4" t="str">
        <f>VLOOKUP(Table_1[[#This Row],[Sales Person ID]],'[1]Sales People'!$A:$B,2,0)</f>
        <v>Carl Hall</v>
      </c>
      <c r="O8787" s="4" t="str">
        <f>VLOOKUP(Table_1[[#This Row],[Customer ID]],[1]Customers!$A:$B,2,0)</f>
        <v>Louis White</v>
      </c>
      <c r="P8787" s="5">
        <f>WEEKDAY([2]Data!$F8787)</f>
        <v>4</v>
      </c>
      <c r="Q8787" s="4">
        <f>MONTH([2]Data!$F8787)</f>
        <v>9</v>
      </c>
      <c r="R8787" s="4">
        <f>YEAR([2]Data!$F8787)</f>
        <v>2019</v>
      </c>
    </row>
    <row r="8788" spans="1:18" ht="15.75" customHeight="1">
      <c r="A8788" s="12" t="s">
        <v>9825</v>
      </c>
      <c r="B8788" s="12" t="s">
        <v>322</v>
      </c>
      <c r="C8788" s="12" t="s">
        <v>742</v>
      </c>
      <c r="D8788" s="12" t="s">
        <v>275</v>
      </c>
      <c r="E8788" s="12" t="s">
        <v>1677</v>
      </c>
      <c r="F8788" s="13">
        <v>43734</v>
      </c>
      <c r="G8788" s="12">
        <v>4</v>
      </c>
      <c r="H8788" s="12">
        <v>1743</v>
      </c>
      <c r="I8788" s="4">
        <f>VLOOKUP(Table_1[[#This Row],[Product ID]],[1]Products!$A:$D,3,0)</f>
        <v>872</v>
      </c>
      <c r="J8788" s="4">
        <f>PRODUCT([2]Data!$G8788,[2]Data!$I8788)</f>
        <v>3488</v>
      </c>
      <c r="K8788" s="4">
        <f>PRODUCT([2]Data!$G8788,[2]Data!$H8788)</f>
        <v>6972</v>
      </c>
      <c r="L8788" s="4">
        <f>[2]Data!$K8788-[2]Data!$J8788</f>
        <v>3484</v>
      </c>
      <c r="M8788" s="4" t="str">
        <f>VLOOKUP(Table_1[[#This Row],[Location ID]],[1]Locations!$A:$B,2,0)</f>
        <v>Costa Mesa</v>
      </c>
      <c r="N8788" s="4" t="str">
        <f>VLOOKUP(Table_1[[#This Row],[Sales Person ID]],'[1]Sales People'!$A:$B,2,0)</f>
        <v>Ernest Wheeler</v>
      </c>
      <c r="O8788" s="4" t="str">
        <f>VLOOKUP(Table_1[[#This Row],[Customer ID]],[1]Customers!$A:$B,2,0)</f>
        <v>Mark Montgomery</v>
      </c>
      <c r="P8788" s="5">
        <f>WEEKDAY([2]Data!$F8788)</f>
        <v>5</v>
      </c>
      <c r="Q8788" s="4">
        <f>MONTH([2]Data!$F8788)</f>
        <v>9</v>
      </c>
      <c r="R8788" s="4">
        <f>YEAR([2]Data!$F8788)</f>
        <v>2019</v>
      </c>
    </row>
    <row r="8789" spans="1:18" ht="15.75" customHeight="1">
      <c r="A8789" s="12" t="s">
        <v>9826</v>
      </c>
      <c r="B8789" s="12" t="s">
        <v>384</v>
      </c>
      <c r="C8789" s="12" t="s">
        <v>40</v>
      </c>
      <c r="D8789" s="12" t="s">
        <v>319</v>
      </c>
      <c r="E8789" s="12" t="s">
        <v>4004</v>
      </c>
      <c r="F8789" s="13">
        <v>43711</v>
      </c>
      <c r="G8789" s="12">
        <v>1</v>
      </c>
      <c r="H8789" s="12">
        <v>2182</v>
      </c>
      <c r="I8789" s="4">
        <f>VLOOKUP(Table_1[[#This Row],[Product ID]],[1]Products!$A:$D,3,0)</f>
        <v>1200</v>
      </c>
      <c r="J8789" s="4">
        <f>PRODUCT([2]Data!$G8789,[2]Data!$I8789)</f>
        <v>1200</v>
      </c>
      <c r="K8789" s="4">
        <f>PRODUCT([2]Data!$G8789,[2]Data!$H8789)</f>
        <v>2182</v>
      </c>
      <c r="L8789" s="4">
        <f>[2]Data!$K8789-[2]Data!$J8789</f>
        <v>982</v>
      </c>
      <c r="M8789" s="4" t="str">
        <f>VLOOKUP(Table_1[[#This Row],[Location ID]],[1]Locations!$A:$B,2,0)</f>
        <v>Santa Ana</v>
      </c>
      <c r="N8789" s="4" t="str">
        <f>VLOOKUP(Table_1[[#This Row],[Sales Person ID]],'[1]Sales People'!$A:$B,2,0)</f>
        <v>Fred Robertson</v>
      </c>
      <c r="O8789" s="4" t="str">
        <f>VLOOKUP(Table_1[[#This Row],[Customer ID]],[1]Customers!$A:$B,2,0)</f>
        <v>Adam Riley</v>
      </c>
      <c r="P8789" s="5">
        <f>WEEKDAY([2]Data!$F8789)</f>
        <v>3</v>
      </c>
      <c r="Q8789" s="4">
        <f>MONTH([2]Data!$F8789)</f>
        <v>9</v>
      </c>
      <c r="R8789" s="4">
        <f>YEAR([2]Data!$F8789)</f>
        <v>2019</v>
      </c>
    </row>
    <row r="8790" spans="1:18" ht="15.75" customHeight="1">
      <c r="A8790" s="12" t="s">
        <v>9827</v>
      </c>
      <c r="B8790" s="12" t="s">
        <v>451</v>
      </c>
      <c r="C8790" s="12" t="s">
        <v>501</v>
      </c>
      <c r="D8790" s="12" t="s">
        <v>127</v>
      </c>
      <c r="E8790" s="12" t="s">
        <v>1675</v>
      </c>
      <c r="F8790" s="13">
        <v>43647</v>
      </c>
      <c r="G8790" s="12">
        <v>3</v>
      </c>
      <c r="H8790" s="12">
        <v>800</v>
      </c>
      <c r="I8790" s="4">
        <f>VLOOKUP(Table_1[[#This Row],[Product ID]],[1]Products!$A:$D,3,0)</f>
        <v>536</v>
      </c>
      <c r="J8790" s="4">
        <f>PRODUCT([2]Data!$G8790,[2]Data!$I8790)</f>
        <v>1608</v>
      </c>
      <c r="K8790" s="4">
        <f>PRODUCT([2]Data!$G8790,[2]Data!$H8790)</f>
        <v>2400</v>
      </c>
      <c r="L8790" s="4">
        <f>[2]Data!$K8790-[2]Data!$J8790</f>
        <v>792</v>
      </c>
      <c r="M8790" s="4" t="str">
        <f>VLOOKUP(Table_1[[#This Row],[Location ID]],[1]Locations!$A:$B,2,0)</f>
        <v>Temecula</v>
      </c>
      <c r="N8790" s="4" t="str">
        <f>VLOOKUP(Table_1[[#This Row],[Sales Person ID]],'[1]Sales People'!$A:$B,2,0)</f>
        <v>Roger Ramos</v>
      </c>
      <c r="O8790" s="4" t="str">
        <f>VLOOKUP(Table_1[[#This Row],[Customer ID]],[1]Customers!$A:$B,2,0)</f>
        <v>Jesse Alvarez</v>
      </c>
      <c r="P8790" s="5">
        <f>WEEKDAY([2]Data!$F8790)</f>
        <v>2</v>
      </c>
      <c r="Q8790" s="4">
        <f>MONTH([2]Data!$F8790)</f>
        <v>7</v>
      </c>
      <c r="R8790" s="4">
        <f>YEAR([2]Data!$F8790)</f>
        <v>2019</v>
      </c>
    </row>
    <row r="8791" spans="1:18" ht="15.75" customHeight="1">
      <c r="A8791" s="12" t="s">
        <v>9828</v>
      </c>
      <c r="B8791" s="12" t="s">
        <v>256</v>
      </c>
      <c r="C8791" s="12" t="s">
        <v>68</v>
      </c>
      <c r="D8791" s="12" t="s">
        <v>107</v>
      </c>
      <c r="E8791" s="12" t="s">
        <v>710</v>
      </c>
      <c r="F8791" s="13">
        <v>43796</v>
      </c>
      <c r="G8791" s="12">
        <v>1</v>
      </c>
      <c r="H8791" s="12">
        <v>818</v>
      </c>
      <c r="I8791" s="4">
        <f>VLOOKUP(Table_1[[#This Row],[Product ID]],[1]Products!$A:$D,3,0)</f>
        <v>450</v>
      </c>
      <c r="J8791" s="4">
        <f>PRODUCT([2]Data!$G8791,[2]Data!$I8791)</f>
        <v>450</v>
      </c>
      <c r="K8791" s="4">
        <f>PRODUCT([2]Data!$G8791,[2]Data!$H8791)</f>
        <v>818</v>
      </c>
      <c r="L8791" s="4">
        <f>[2]Data!$K8791-[2]Data!$J8791</f>
        <v>368</v>
      </c>
      <c r="M8791" s="4" t="str">
        <f>VLOOKUP(Table_1[[#This Row],[Location ID]],[1]Locations!$A:$B,2,0)</f>
        <v>Thousand Oaks</v>
      </c>
      <c r="N8791" s="4" t="str">
        <f>VLOOKUP(Table_1[[#This Row],[Sales Person ID]],'[1]Sales People'!$A:$B,2,0)</f>
        <v>Brian Thomas</v>
      </c>
      <c r="O8791" s="4" t="str">
        <f>VLOOKUP(Table_1[[#This Row],[Customer ID]],[1]Customers!$A:$B,2,0)</f>
        <v>Juan Harvey</v>
      </c>
      <c r="P8791" s="5">
        <f>WEEKDAY([2]Data!$F8791)</f>
        <v>4</v>
      </c>
      <c r="Q8791" s="4">
        <f>MONTH([2]Data!$F8791)</f>
        <v>11</v>
      </c>
      <c r="R8791" s="4">
        <f>YEAR([2]Data!$F8791)</f>
        <v>2019</v>
      </c>
    </row>
    <row r="8792" spans="1:18" ht="15.75" customHeight="1">
      <c r="A8792" s="12" t="s">
        <v>9829</v>
      </c>
      <c r="B8792" s="12" t="s">
        <v>316</v>
      </c>
      <c r="C8792" s="12" t="s">
        <v>35</v>
      </c>
      <c r="D8792" s="12" t="s">
        <v>424</v>
      </c>
      <c r="E8792" s="12" t="s">
        <v>1165</v>
      </c>
      <c r="F8792" s="13">
        <v>43547</v>
      </c>
      <c r="G8792" s="12">
        <v>1</v>
      </c>
      <c r="H8792" s="12">
        <v>504</v>
      </c>
      <c r="I8792" s="4">
        <f>VLOOKUP(Table_1[[#This Row],[Product ID]],[1]Products!$A:$D,3,0)</f>
        <v>408</v>
      </c>
      <c r="J8792" s="4">
        <f>PRODUCT([2]Data!$G8792,[2]Data!$I8792)</f>
        <v>408</v>
      </c>
      <c r="K8792" s="4">
        <f>PRODUCT([2]Data!$G8792,[2]Data!$H8792)</f>
        <v>504</v>
      </c>
      <c r="L8792" s="4">
        <f>[2]Data!$K8792-[2]Data!$J8792</f>
        <v>96</v>
      </c>
      <c r="M8792" s="4" t="str">
        <f>VLOOKUP(Table_1[[#This Row],[Location ID]],[1]Locations!$A:$B,2,0)</f>
        <v>Lancaster</v>
      </c>
      <c r="N8792" s="4" t="str">
        <f>VLOOKUP(Table_1[[#This Row],[Sales Person ID]],'[1]Sales People'!$A:$B,2,0)</f>
        <v>Kenneth Bradley</v>
      </c>
      <c r="O8792" s="4" t="str">
        <f>VLOOKUP(Table_1[[#This Row],[Customer ID]],[1]Customers!$A:$B,2,0)</f>
        <v>Johnny Butler</v>
      </c>
      <c r="P8792" s="5">
        <f>WEEKDAY([2]Data!$F8792)</f>
        <v>7</v>
      </c>
      <c r="Q8792" s="4">
        <f>MONTH([2]Data!$F8792)</f>
        <v>3</v>
      </c>
      <c r="R8792" s="4">
        <f>YEAR([2]Data!$F8792)</f>
        <v>2019</v>
      </c>
    </row>
    <row r="8793" spans="1:18" ht="15.75" customHeight="1">
      <c r="A8793" s="12" t="s">
        <v>9830</v>
      </c>
      <c r="B8793" s="12" t="s">
        <v>243</v>
      </c>
      <c r="C8793" s="12" t="s">
        <v>73</v>
      </c>
      <c r="D8793" s="12" t="s">
        <v>91</v>
      </c>
      <c r="E8793" s="12" t="s">
        <v>232</v>
      </c>
      <c r="F8793" s="13">
        <v>43682</v>
      </c>
      <c r="G8793" s="12">
        <v>2</v>
      </c>
      <c r="H8793" s="12">
        <v>1119</v>
      </c>
      <c r="I8793" s="4">
        <f>VLOOKUP(Table_1[[#This Row],[Product ID]],[1]Products!$A:$D,3,0)</f>
        <v>683</v>
      </c>
      <c r="J8793" s="4">
        <f>PRODUCT([2]Data!$G8793,[2]Data!$I8793)</f>
        <v>1366</v>
      </c>
      <c r="K8793" s="4">
        <f>PRODUCT([2]Data!$G8793,[2]Data!$H8793)</f>
        <v>2238</v>
      </c>
      <c r="L8793" s="4">
        <f>[2]Data!$K8793-[2]Data!$J8793</f>
        <v>872</v>
      </c>
      <c r="M8793" s="4" t="str">
        <f>VLOOKUP(Table_1[[#This Row],[Location ID]],[1]Locations!$A:$B,2,0)</f>
        <v>Fairfield</v>
      </c>
      <c r="N8793" s="4" t="str">
        <f>VLOOKUP(Table_1[[#This Row],[Sales Person ID]],'[1]Sales People'!$A:$B,2,0)</f>
        <v>Henry Nelson</v>
      </c>
      <c r="O8793" s="4" t="str">
        <f>VLOOKUP(Table_1[[#This Row],[Customer ID]],[1]Customers!$A:$B,2,0)</f>
        <v>Adam Myers</v>
      </c>
      <c r="P8793" s="5">
        <f>WEEKDAY([2]Data!$F8793)</f>
        <v>2</v>
      </c>
      <c r="Q8793" s="4">
        <f>MONTH([2]Data!$F8793)</f>
        <v>8</v>
      </c>
      <c r="R8793" s="4">
        <f>YEAR([2]Data!$F8793)</f>
        <v>2019</v>
      </c>
    </row>
    <row r="8794" spans="1:18" ht="15.75" customHeight="1">
      <c r="A8794" s="12" t="s">
        <v>9831</v>
      </c>
      <c r="B8794" s="12" t="s">
        <v>192</v>
      </c>
      <c r="C8794" s="12" t="s">
        <v>333</v>
      </c>
      <c r="D8794" s="12" t="s">
        <v>127</v>
      </c>
      <c r="E8794" s="12" t="s">
        <v>533</v>
      </c>
      <c r="F8794" s="13">
        <v>43799</v>
      </c>
      <c r="G8794" s="12">
        <v>1</v>
      </c>
      <c r="H8794" s="12">
        <v>1500</v>
      </c>
      <c r="I8794" s="4">
        <f>VLOOKUP(Table_1[[#This Row],[Product ID]],[1]Products!$A:$D,3,0)</f>
        <v>900</v>
      </c>
      <c r="J8794" s="4">
        <f>PRODUCT([2]Data!$G8794,[2]Data!$I8794)</f>
        <v>900</v>
      </c>
      <c r="K8794" s="4">
        <f>PRODUCT([2]Data!$G8794,[2]Data!$H8794)</f>
        <v>1500</v>
      </c>
      <c r="L8794" s="4">
        <f>[2]Data!$K8794-[2]Data!$J8794</f>
        <v>600</v>
      </c>
      <c r="M8794" s="4" t="str">
        <f>VLOOKUP(Table_1[[#This Row],[Location ID]],[1]Locations!$A:$B,2,0)</f>
        <v>Rancho Cucamonga</v>
      </c>
      <c r="N8794" s="4" t="str">
        <f>VLOOKUP(Table_1[[#This Row],[Sales Person ID]],'[1]Sales People'!$A:$B,2,0)</f>
        <v>Roger Ramos</v>
      </c>
      <c r="O8794" s="4" t="str">
        <f>VLOOKUP(Table_1[[#This Row],[Customer ID]],[1]Customers!$A:$B,2,0)</f>
        <v>Ralph Davis</v>
      </c>
      <c r="P8794" s="5">
        <f>WEEKDAY([2]Data!$F8794)</f>
        <v>7</v>
      </c>
      <c r="Q8794" s="4">
        <f>MONTH([2]Data!$F8794)</f>
        <v>11</v>
      </c>
      <c r="R8794" s="4">
        <f>YEAR([2]Data!$F8794)</f>
        <v>2019</v>
      </c>
    </row>
    <row r="8795" spans="1:18" ht="15.75" customHeight="1">
      <c r="A8795" s="12" t="s">
        <v>9832</v>
      </c>
      <c r="B8795" s="12" t="s">
        <v>130</v>
      </c>
      <c r="C8795" s="12" t="s">
        <v>201</v>
      </c>
      <c r="D8795" s="12" t="s">
        <v>102</v>
      </c>
      <c r="E8795" s="12" t="s">
        <v>961</v>
      </c>
      <c r="F8795" s="13">
        <v>43515</v>
      </c>
      <c r="G8795" s="12">
        <v>1</v>
      </c>
      <c r="H8795" s="12">
        <v>1077</v>
      </c>
      <c r="I8795" s="4">
        <f>VLOOKUP(Table_1[[#This Row],[Product ID]],[1]Products!$A:$D,3,0)</f>
        <v>732</v>
      </c>
      <c r="J8795" s="4">
        <f>PRODUCT([2]Data!$G8795,[2]Data!$I8795)</f>
        <v>732</v>
      </c>
      <c r="K8795" s="4">
        <f>PRODUCT([2]Data!$G8795,[2]Data!$H8795)</f>
        <v>1077</v>
      </c>
      <c r="L8795" s="4">
        <f>[2]Data!$K8795-[2]Data!$J8795</f>
        <v>345</v>
      </c>
      <c r="M8795" s="4" t="str">
        <f>VLOOKUP(Table_1[[#This Row],[Location ID]],[1]Locations!$A:$B,2,0)</f>
        <v>Oakland</v>
      </c>
      <c r="N8795" s="4" t="str">
        <f>VLOOKUP(Table_1[[#This Row],[Sales Person ID]],'[1]Sales People'!$A:$B,2,0)</f>
        <v>Howard Gardner</v>
      </c>
      <c r="O8795" s="4" t="str">
        <f>VLOOKUP(Table_1[[#This Row],[Customer ID]],[1]Customers!$A:$B,2,0)</f>
        <v>Arthur Roberts</v>
      </c>
      <c r="P8795" s="5">
        <f>WEEKDAY([2]Data!$F8795)</f>
        <v>3</v>
      </c>
      <c r="Q8795" s="4">
        <f>MONTH([2]Data!$F8795)</f>
        <v>2</v>
      </c>
      <c r="R8795" s="4">
        <f>YEAR([2]Data!$F8795)</f>
        <v>2019</v>
      </c>
    </row>
    <row r="8796" spans="1:18" ht="15.75" customHeight="1">
      <c r="A8796" s="12" t="s">
        <v>9833</v>
      </c>
      <c r="B8796" s="12" t="s">
        <v>359</v>
      </c>
      <c r="C8796" s="12" t="s">
        <v>313</v>
      </c>
      <c r="D8796" s="12" t="s">
        <v>261</v>
      </c>
      <c r="E8796" s="12" t="s">
        <v>412</v>
      </c>
      <c r="F8796" s="13">
        <v>43550</v>
      </c>
      <c r="G8796" s="12">
        <v>4</v>
      </c>
      <c r="H8796" s="12">
        <v>603</v>
      </c>
      <c r="I8796" s="4">
        <f>VLOOKUP(Table_1[[#This Row],[Product ID]],[1]Products!$A:$D,3,0)</f>
        <v>416</v>
      </c>
      <c r="J8796" s="4">
        <f>PRODUCT([2]Data!$G8796,[2]Data!$I8796)</f>
        <v>1664</v>
      </c>
      <c r="K8796" s="4">
        <f>PRODUCT([2]Data!$G8796,[2]Data!$H8796)</f>
        <v>2412</v>
      </c>
      <c r="L8796" s="4">
        <f>[2]Data!$K8796-[2]Data!$J8796</f>
        <v>748</v>
      </c>
      <c r="M8796" s="4" t="str">
        <f>VLOOKUP(Table_1[[#This Row],[Location ID]],[1]Locations!$A:$B,2,0)</f>
        <v>Santa Rosa</v>
      </c>
      <c r="N8796" s="4" t="str">
        <f>VLOOKUP(Table_1[[#This Row],[Sales Person ID]],'[1]Sales People'!$A:$B,2,0)</f>
        <v>Martin Carr</v>
      </c>
      <c r="O8796" s="4" t="str">
        <f>VLOOKUP(Table_1[[#This Row],[Customer ID]],[1]Customers!$A:$B,2,0)</f>
        <v>Robert Murphy</v>
      </c>
      <c r="P8796" s="5">
        <f>WEEKDAY([2]Data!$F8796)</f>
        <v>3</v>
      </c>
      <c r="Q8796" s="4">
        <f>MONTH([2]Data!$F8796)</f>
        <v>3</v>
      </c>
      <c r="R8796" s="4">
        <f>YEAR([2]Data!$F8796)</f>
        <v>2019</v>
      </c>
    </row>
    <row r="8797" spans="1:18" ht="15.75" customHeight="1">
      <c r="A8797" s="12" t="s">
        <v>9834</v>
      </c>
      <c r="B8797" s="12" t="s">
        <v>211</v>
      </c>
      <c r="C8797" s="12" t="s">
        <v>126</v>
      </c>
      <c r="D8797" s="12" t="s">
        <v>117</v>
      </c>
      <c r="E8797" s="12" t="s">
        <v>515</v>
      </c>
      <c r="F8797" s="13">
        <v>43674</v>
      </c>
      <c r="G8797" s="12">
        <v>4</v>
      </c>
      <c r="H8797" s="12">
        <v>315</v>
      </c>
      <c r="I8797" s="4">
        <f>VLOOKUP(Table_1[[#This Row],[Product ID]],[1]Products!$A:$D,3,0)</f>
        <v>208</v>
      </c>
      <c r="J8797" s="4">
        <f>PRODUCT([2]Data!$G8797,[2]Data!$I8797)</f>
        <v>832</v>
      </c>
      <c r="K8797" s="4">
        <f>PRODUCT([2]Data!$G8797,[2]Data!$H8797)</f>
        <v>1260</v>
      </c>
      <c r="L8797" s="4">
        <f>[2]Data!$K8797-[2]Data!$J8797</f>
        <v>428</v>
      </c>
      <c r="M8797" s="4" t="str">
        <f>VLOOKUP(Table_1[[#This Row],[Location ID]],[1]Locations!$A:$B,2,0)</f>
        <v>Glendale</v>
      </c>
      <c r="N8797" s="4" t="str">
        <f>VLOOKUP(Table_1[[#This Row],[Sales Person ID]],'[1]Sales People'!$A:$B,2,0)</f>
        <v>Patrick Ruiz</v>
      </c>
      <c r="O8797" s="4" t="str">
        <f>VLOOKUP(Table_1[[#This Row],[Customer ID]],[1]Customers!$A:$B,2,0)</f>
        <v>Jerry Smith</v>
      </c>
      <c r="P8797" s="5">
        <f>WEEKDAY([2]Data!$F8797)</f>
        <v>1</v>
      </c>
      <c r="Q8797" s="4">
        <f>MONTH([2]Data!$F8797)</f>
        <v>7</v>
      </c>
      <c r="R8797" s="4">
        <f>YEAR([2]Data!$F8797)</f>
        <v>2019</v>
      </c>
    </row>
    <row r="8798" spans="1:18" ht="15.75" customHeight="1">
      <c r="A8798" s="12" t="s">
        <v>9835</v>
      </c>
      <c r="B8798" s="12" t="s">
        <v>411</v>
      </c>
      <c r="C8798" s="12" t="s">
        <v>333</v>
      </c>
      <c r="D8798" s="12" t="s">
        <v>250</v>
      </c>
      <c r="E8798" s="12" t="s">
        <v>2280</v>
      </c>
      <c r="F8798" s="13">
        <v>43794</v>
      </c>
      <c r="G8798" s="12">
        <v>2</v>
      </c>
      <c r="H8798" s="12">
        <v>886</v>
      </c>
      <c r="I8798" s="4">
        <f>VLOOKUP(Table_1[[#This Row],[Product ID]],[1]Products!$A:$D,3,0)</f>
        <v>478</v>
      </c>
      <c r="J8798" s="4">
        <f>PRODUCT([2]Data!$G8798,[2]Data!$I8798)</f>
        <v>956</v>
      </c>
      <c r="K8798" s="4">
        <f>PRODUCT([2]Data!$G8798,[2]Data!$H8798)</f>
        <v>1772</v>
      </c>
      <c r="L8798" s="4">
        <f>[2]Data!$K8798-[2]Data!$J8798</f>
        <v>816</v>
      </c>
      <c r="M8798" s="4" t="str">
        <f>VLOOKUP(Table_1[[#This Row],[Location ID]],[1]Locations!$A:$B,2,0)</f>
        <v>Rancho Cucamonga</v>
      </c>
      <c r="N8798" s="4" t="str">
        <f>VLOOKUP(Table_1[[#This Row],[Sales Person ID]],'[1]Sales People'!$A:$B,2,0)</f>
        <v>John Reyes</v>
      </c>
      <c r="O8798" s="4" t="str">
        <f>VLOOKUP(Table_1[[#This Row],[Customer ID]],[1]Customers!$A:$B,2,0)</f>
        <v>Matthew Smith</v>
      </c>
      <c r="P8798" s="5">
        <f>WEEKDAY([2]Data!$F8798)</f>
        <v>2</v>
      </c>
      <c r="Q8798" s="4">
        <f>MONTH([2]Data!$F8798)</f>
        <v>11</v>
      </c>
      <c r="R8798" s="4">
        <f>YEAR([2]Data!$F8798)</f>
        <v>2019</v>
      </c>
    </row>
    <row r="8799" spans="1:18" ht="15.75" customHeight="1">
      <c r="A8799" s="12" t="s">
        <v>9836</v>
      </c>
      <c r="B8799" s="12" t="s">
        <v>67</v>
      </c>
      <c r="C8799" s="12" t="s">
        <v>30</v>
      </c>
      <c r="D8799" s="12" t="s">
        <v>69</v>
      </c>
      <c r="E8799" s="12" t="s">
        <v>2368</v>
      </c>
      <c r="F8799" s="13">
        <v>43636</v>
      </c>
      <c r="G8799" s="12">
        <v>1</v>
      </c>
      <c r="H8799" s="12">
        <v>1848</v>
      </c>
      <c r="I8799" s="4">
        <f>VLOOKUP(Table_1[[#This Row],[Product ID]],[1]Products!$A:$D,3,0)</f>
        <v>1294</v>
      </c>
      <c r="J8799" s="4">
        <f>PRODUCT([2]Data!$G8799,[2]Data!$I8799)</f>
        <v>1294</v>
      </c>
      <c r="K8799" s="4">
        <f>PRODUCT([2]Data!$G8799,[2]Data!$H8799)</f>
        <v>1848</v>
      </c>
      <c r="L8799" s="4">
        <f>[2]Data!$K8799-[2]Data!$J8799</f>
        <v>554</v>
      </c>
      <c r="M8799" s="4" t="str">
        <f>VLOOKUP(Table_1[[#This Row],[Location ID]],[1]Locations!$A:$B,2,0)</f>
        <v>Berkeley</v>
      </c>
      <c r="N8799" s="4" t="str">
        <f>VLOOKUP(Table_1[[#This Row],[Sales Person ID]],'[1]Sales People'!$A:$B,2,0)</f>
        <v>Christopher Tucker</v>
      </c>
      <c r="O8799" s="4" t="str">
        <f>VLOOKUP(Table_1[[#This Row],[Customer ID]],[1]Customers!$A:$B,2,0)</f>
        <v>Brian Murphy</v>
      </c>
      <c r="P8799" s="5">
        <f>WEEKDAY([2]Data!$F8799)</f>
        <v>5</v>
      </c>
      <c r="Q8799" s="4">
        <f>MONTH([2]Data!$F8799)</f>
        <v>6</v>
      </c>
      <c r="R8799" s="4">
        <f>YEAR([2]Data!$F8799)</f>
        <v>2019</v>
      </c>
    </row>
    <row r="8800" spans="1:18" ht="15.75" customHeight="1">
      <c r="A8800" s="12" t="s">
        <v>9837</v>
      </c>
      <c r="B8800" s="12" t="s">
        <v>679</v>
      </c>
      <c r="C8800" s="12" t="s">
        <v>654</v>
      </c>
      <c r="D8800" s="12" t="s">
        <v>261</v>
      </c>
      <c r="E8800" s="12" t="s">
        <v>2359</v>
      </c>
      <c r="F8800" s="13">
        <v>43818</v>
      </c>
      <c r="G8800" s="12">
        <v>4</v>
      </c>
      <c r="H8800" s="12">
        <v>181</v>
      </c>
      <c r="I8800" s="4">
        <f>VLOOKUP(Table_1[[#This Row],[Product ID]],[1]Products!$A:$D,3,0)</f>
        <v>130</v>
      </c>
      <c r="J8800" s="4">
        <f>PRODUCT([2]Data!$G8800,[2]Data!$I8800)</f>
        <v>520</v>
      </c>
      <c r="K8800" s="4">
        <f>PRODUCT([2]Data!$G8800,[2]Data!$H8800)</f>
        <v>724</v>
      </c>
      <c r="L8800" s="4">
        <f>[2]Data!$K8800-[2]Data!$J8800</f>
        <v>204</v>
      </c>
      <c r="M8800" s="4" t="str">
        <f>VLOOKUP(Table_1[[#This Row],[Location ID]],[1]Locations!$A:$B,2,0)</f>
        <v>Hayward</v>
      </c>
      <c r="N8800" s="4" t="str">
        <f>VLOOKUP(Table_1[[#This Row],[Sales Person ID]],'[1]Sales People'!$A:$B,2,0)</f>
        <v>Martin Carr</v>
      </c>
      <c r="O8800" s="4" t="str">
        <f>VLOOKUP(Table_1[[#This Row],[Customer ID]],[1]Customers!$A:$B,2,0)</f>
        <v>John Long</v>
      </c>
      <c r="P8800" s="5">
        <f>WEEKDAY([2]Data!$F8800)</f>
        <v>5</v>
      </c>
      <c r="Q8800" s="4">
        <f>MONTH([2]Data!$F8800)</f>
        <v>12</v>
      </c>
      <c r="R8800" s="4">
        <f>YEAR([2]Data!$F8800)</f>
        <v>2019</v>
      </c>
    </row>
    <row r="8801" spans="1:18" ht="15.75" customHeight="1">
      <c r="A8801" s="12" t="s">
        <v>9838</v>
      </c>
      <c r="B8801" s="12" t="s">
        <v>419</v>
      </c>
      <c r="C8801" s="12" t="s">
        <v>397</v>
      </c>
      <c r="D8801" s="12" t="s">
        <v>181</v>
      </c>
      <c r="E8801" s="12" t="s">
        <v>855</v>
      </c>
      <c r="F8801" s="13">
        <v>43777</v>
      </c>
      <c r="G8801" s="12">
        <v>1</v>
      </c>
      <c r="H8801" s="12">
        <v>1405</v>
      </c>
      <c r="I8801" s="4">
        <f>VLOOKUP(Table_1[[#This Row],[Product ID]],[1]Products!$A:$D,3,0)</f>
        <v>1054</v>
      </c>
      <c r="J8801" s="4">
        <f>PRODUCT([2]Data!$G8801,[2]Data!$I8801)</f>
        <v>1054</v>
      </c>
      <c r="K8801" s="4">
        <f>PRODUCT([2]Data!$G8801,[2]Data!$H8801)</f>
        <v>1405</v>
      </c>
      <c r="L8801" s="4">
        <f>[2]Data!$K8801-[2]Data!$J8801</f>
        <v>351</v>
      </c>
      <c r="M8801" s="4" t="str">
        <f>VLOOKUP(Table_1[[#This Row],[Location ID]],[1]Locations!$A:$B,2,0)</f>
        <v>Carlsbad</v>
      </c>
      <c r="N8801" s="4" t="str">
        <f>VLOOKUP(Table_1[[#This Row],[Sales Person ID]],'[1]Sales People'!$A:$B,2,0)</f>
        <v>Sean Miller</v>
      </c>
      <c r="O8801" s="4" t="str">
        <f>VLOOKUP(Table_1[[#This Row],[Customer ID]],[1]Customers!$A:$B,2,0)</f>
        <v>Kevin Kim</v>
      </c>
      <c r="P8801" s="5">
        <f>WEEKDAY([2]Data!$F8801)</f>
        <v>6</v>
      </c>
      <c r="Q8801" s="4">
        <f>MONTH([2]Data!$F8801)</f>
        <v>11</v>
      </c>
      <c r="R8801" s="4">
        <f>YEAR([2]Data!$F8801)</f>
        <v>2019</v>
      </c>
    </row>
    <row r="8802" spans="1:18" ht="15.75" customHeight="1">
      <c r="A8802" s="12" t="s">
        <v>9839</v>
      </c>
      <c r="B8802" s="12" t="s">
        <v>115</v>
      </c>
      <c r="C8802" s="12" t="s">
        <v>287</v>
      </c>
      <c r="D8802" s="12" t="s">
        <v>36</v>
      </c>
      <c r="E8802" s="12" t="s">
        <v>2371</v>
      </c>
      <c r="F8802" s="13">
        <v>43661</v>
      </c>
      <c r="G8802" s="12">
        <v>1</v>
      </c>
      <c r="H8802" s="12">
        <v>1671</v>
      </c>
      <c r="I8802" s="4">
        <f>VLOOKUP(Table_1[[#This Row],[Product ID]],[1]Products!$A:$D,3,0)</f>
        <v>1220</v>
      </c>
      <c r="J8802" s="4">
        <f>PRODUCT([2]Data!$G8802,[2]Data!$I8802)</f>
        <v>1220</v>
      </c>
      <c r="K8802" s="4">
        <f>PRODUCT([2]Data!$G8802,[2]Data!$H8802)</f>
        <v>1671</v>
      </c>
      <c r="L8802" s="4">
        <f>[2]Data!$K8802-[2]Data!$J8802</f>
        <v>451</v>
      </c>
      <c r="M8802" s="4" t="str">
        <f>VLOOKUP(Table_1[[#This Row],[Location ID]],[1]Locations!$A:$B,2,0)</f>
        <v>Orange</v>
      </c>
      <c r="N8802" s="4" t="str">
        <f>VLOOKUP(Table_1[[#This Row],[Sales Person ID]],'[1]Sales People'!$A:$B,2,0)</f>
        <v>Brian Davis</v>
      </c>
      <c r="O8802" s="4" t="str">
        <f>VLOOKUP(Table_1[[#This Row],[Customer ID]],[1]Customers!$A:$B,2,0)</f>
        <v>Martin Johnston</v>
      </c>
      <c r="P8802" s="5">
        <f>WEEKDAY([2]Data!$F8802)</f>
        <v>2</v>
      </c>
      <c r="Q8802" s="4">
        <f>MONTH([2]Data!$F8802)</f>
        <v>7</v>
      </c>
      <c r="R8802" s="4">
        <f>YEAR([2]Data!$F8802)</f>
        <v>2019</v>
      </c>
    </row>
    <row r="8803" spans="1:18" ht="15.75" customHeight="1">
      <c r="A8803" s="12" t="s">
        <v>9840</v>
      </c>
      <c r="B8803" s="12" t="s">
        <v>936</v>
      </c>
      <c r="C8803" s="12" t="s">
        <v>342</v>
      </c>
      <c r="D8803" s="12" t="s">
        <v>60</v>
      </c>
      <c r="E8803" s="12" t="s">
        <v>2293</v>
      </c>
      <c r="F8803" s="13">
        <v>43782</v>
      </c>
      <c r="G8803" s="12">
        <v>3</v>
      </c>
      <c r="H8803" s="12">
        <v>136</v>
      </c>
      <c r="I8803" s="4">
        <f>VLOOKUP(Table_1[[#This Row],[Product ID]],[1]Products!$A:$D,3,0)</f>
        <v>72</v>
      </c>
      <c r="J8803" s="4">
        <f>PRODUCT([2]Data!$G8803,[2]Data!$I8803)</f>
        <v>216</v>
      </c>
      <c r="K8803" s="4">
        <f>PRODUCT([2]Data!$G8803,[2]Data!$H8803)</f>
        <v>408</v>
      </c>
      <c r="L8803" s="4">
        <f>[2]Data!$K8803-[2]Data!$J8803</f>
        <v>192</v>
      </c>
      <c r="M8803" s="4" t="str">
        <f>VLOOKUP(Table_1[[#This Row],[Location ID]],[1]Locations!$A:$B,2,0)</f>
        <v>Sunnyvale</v>
      </c>
      <c r="N8803" s="4" t="str">
        <f>VLOOKUP(Table_1[[#This Row],[Sales Person ID]],'[1]Sales People'!$A:$B,2,0)</f>
        <v>Walter Cook</v>
      </c>
      <c r="O8803" s="4" t="str">
        <f>VLOOKUP(Table_1[[#This Row],[Customer ID]],[1]Customers!$A:$B,2,0)</f>
        <v>Shawn Torres</v>
      </c>
      <c r="P8803" s="5">
        <f>WEEKDAY([2]Data!$F8803)</f>
        <v>4</v>
      </c>
      <c r="Q8803" s="4">
        <f>MONTH([2]Data!$F8803)</f>
        <v>11</v>
      </c>
      <c r="R8803" s="4">
        <f>YEAR([2]Data!$F8803)</f>
        <v>2019</v>
      </c>
    </row>
    <row r="8804" spans="1:18" ht="15.75" customHeight="1">
      <c r="A8804" s="12" t="s">
        <v>9841</v>
      </c>
      <c r="B8804" s="12" t="s">
        <v>34</v>
      </c>
      <c r="C8804" s="12" t="s">
        <v>742</v>
      </c>
      <c r="D8804" s="12" t="s">
        <v>176</v>
      </c>
      <c r="E8804" s="12" t="s">
        <v>430</v>
      </c>
      <c r="F8804" s="13">
        <v>43748</v>
      </c>
      <c r="G8804" s="12">
        <v>1</v>
      </c>
      <c r="H8804" s="12">
        <v>1052</v>
      </c>
      <c r="I8804" s="4">
        <f>VLOOKUP(Table_1[[#This Row],[Product ID]],[1]Products!$A:$D,3,0)</f>
        <v>589</v>
      </c>
      <c r="J8804" s="4">
        <f>PRODUCT([2]Data!$G8804,[2]Data!$I8804)</f>
        <v>589</v>
      </c>
      <c r="K8804" s="4">
        <f>PRODUCT([2]Data!$G8804,[2]Data!$H8804)</f>
        <v>1052</v>
      </c>
      <c r="L8804" s="4">
        <f>[2]Data!$K8804-[2]Data!$J8804</f>
        <v>463</v>
      </c>
      <c r="M8804" s="4" t="str">
        <f>VLOOKUP(Table_1[[#This Row],[Location ID]],[1]Locations!$A:$B,2,0)</f>
        <v>Costa Mesa</v>
      </c>
      <c r="N8804" s="4" t="str">
        <f>VLOOKUP(Table_1[[#This Row],[Sales Person ID]],'[1]Sales People'!$A:$B,2,0)</f>
        <v>Joe Sims</v>
      </c>
      <c r="O8804" s="4" t="str">
        <f>VLOOKUP(Table_1[[#This Row],[Customer ID]],[1]Customers!$A:$B,2,0)</f>
        <v>Bruce Armstrong</v>
      </c>
      <c r="P8804" s="5">
        <f>WEEKDAY([2]Data!$F8804)</f>
        <v>5</v>
      </c>
      <c r="Q8804" s="4">
        <f>MONTH([2]Data!$F8804)</f>
        <v>10</v>
      </c>
      <c r="R8804" s="4">
        <f>YEAR([2]Data!$F8804)</f>
        <v>2019</v>
      </c>
    </row>
    <row r="8805" spans="1:18" ht="15.75" customHeight="1">
      <c r="A8805" s="12" t="s">
        <v>9842</v>
      </c>
      <c r="B8805" s="12" t="s">
        <v>218</v>
      </c>
      <c r="C8805" s="12" t="s">
        <v>530</v>
      </c>
      <c r="D8805" s="12" t="s">
        <v>41</v>
      </c>
      <c r="E8805" s="12" t="s">
        <v>1646</v>
      </c>
      <c r="F8805" s="13">
        <v>43545</v>
      </c>
      <c r="G8805" s="12">
        <v>3</v>
      </c>
      <c r="H8805" s="12">
        <v>2464</v>
      </c>
      <c r="I8805" s="4">
        <f>VLOOKUP(Table_1[[#This Row],[Product ID]],[1]Products!$A:$D,3,0)</f>
        <v>1774</v>
      </c>
      <c r="J8805" s="4">
        <f>PRODUCT([2]Data!$G8805,[2]Data!$I8805)</f>
        <v>5322</v>
      </c>
      <c r="K8805" s="4">
        <f>PRODUCT([2]Data!$G8805,[2]Data!$H8805)</f>
        <v>7392</v>
      </c>
      <c r="L8805" s="4">
        <f>[2]Data!$K8805-[2]Data!$J8805</f>
        <v>2070</v>
      </c>
      <c r="M8805" s="4" t="str">
        <f>VLOOKUP(Table_1[[#This Row],[Location ID]],[1]Locations!$A:$B,2,0)</f>
        <v>Anaheim</v>
      </c>
      <c r="N8805" s="4" t="str">
        <f>VLOOKUP(Table_1[[#This Row],[Sales Person ID]],'[1]Sales People'!$A:$B,2,0)</f>
        <v>Carl Hall</v>
      </c>
      <c r="O8805" s="4" t="str">
        <f>VLOOKUP(Table_1[[#This Row],[Customer ID]],[1]Customers!$A:$B,2,0)</f>
        <v>Sean Andrews</v>
      </c>
      <c r="P8805" s="5">
        <f>WEEKDAY([2]Data!$F8805)</f>
        <v>5</v>
      </c>
      <c r="Q8805" s="4">
        <f>MONTH([2]Data!$F8805)</f>
        <v>3</v>
      </c>
      <c r="R8805" s="4">
        <f>YEAR([2]Data!$F8805)</f>
        <v>2019</v>
      </c>
    </row>
    <row r="8806" spans="1:18" ht="15.75" customHeight="1">
      <c r="A8806" s="12" t="s">
        <v>9843</v>
      </c>
      <c r="B8806" s="12" t="s">
        <v>274</v>
      </c>
      <c r="C8806" s="12" t="s">
        <v>257</v>
      </c>
      <c r="D8806" s="12" t="s">
        <v>176</v>
      </c>
      <c r="E8806" s="12" t="s">
        <v>382</v>
      </c>
      <c r="F8806" s="13">
        <v>43730</v>
      </c>
      <c r="G8806" s="12">
        <v>1</v>
      </c>
      <c r="H8806" s="12">
        <v>378</v>
      </c>
      <c r="I8806" s="4">
        <f>VLOOKUP(Table_1[[#This Row],[Product ID]],[1]Products!$A:$D,3,0)</f>
        <v>291</v>
      </c>
      <c r="J8806" s="4">
        <f>PRODUCT([2]Data!$G8806,[2]Data!$I8806)</f>
        <v>291</v>
      </c>
      <c r="K8806" s="4">
        <f>PRODUCT([2]Data!$G8806,[2]Data!$H8806)</f>
        <v>378</v>
      </c>
      <c r="L8806" s="4">
        <f>[2]Data!$K8806-[2]Data!$J8806</f>
        <v>87</v>
      </c>
      <c r="M8806" s="4" t="str">
        <f>VLOOKUP(Table_1[[#This Row],[Location ID]],[1]Locations!$A:$B,2,0)</f>
        <v>San Francisco</v>
      </c>
      <c r="N8806" s="4" t="str">
        <f>VLOOKUP(Table_1[[#This Row],[Sales Person ID]],'[1]Sales People'!$A:$B,2,0)</f>
        <v>Joe Sims</v>
      </c>
      <c r="O8806" s="4" t="str">
        <f>VLOOKUP(Table_1[[#This Row],[Customer ID]],[1]Customers!$A:$B,2,0)</f>
        <v>Wayne Gordon</v>
      </c>
      <c r="P8806" s="5">
        <f>WEEKDAY([2]Data!$F8806)</f>
        <v>1</v>
      </c>
      <c r="Q8806" s="4">
        <f>MONTH([2]Data!$F8806)</f>
        <v>9</v>
      </c>
      <c r="R8806" s="4">
        <f>YEAR([2]Data!$F8806)</f>
        <v>2019</v>
      </c>
    </row>
    <row r="8807" spans="1:18" ht="15.75" customHeight="1">
      <c r="A8807" s="12" t="s">
        <v>9844</v>
      </c>
      <c r="B8807" s="12" t="s">
        <v>300</v>
      </c>
      <c r="C8807" s="12" t="s">
        <v>742</v>
      </c>
      <c r="D8807" s="12" t="s">
        <v>21</v>
      </c>
      <c r="E8807" s="12" t="s">
        <v>219</v>
      </c>
      <c r="F8807" s="13">
        <v>43542</v>
      </c>
      <c r="G8807" s="12">
        <v>3</v>
      </c>
      <c r="H8807" s="12">
        <v>368</v>
      </c>
      <c r="I8807" s="4">
        <f>VLOOKUP(Table_1[[#This Row],[Product ID]],[1]Products!$A:$D,3,0)</f>
        <v>294</v>
      </c>
      <c r="J8807" s="4">
        <f>PRODUCT([2]Data!$G8807,[2]Data!$I8807)</f>
        <v>882</v>
      </c>
      <c r="K8807" s="4">
        <f>PRODUCT([2]Data!$G8807,[2]Data!$H8807)</f>
        <v>1104</v>
      </c>
      <c r="L8807" s="4">
        <f>[2]Data!$K8807-[2]Data!$J8807</f>
        <v>222</v>
      </c>
      <c r="M8807" s="4" t="str">
        <f>VLOOKUP(Table_1[[#This Row],[Location ID]],[1]Locations!$A:$B,2,0)</f>
        <v>Costa Mesa</v>
      </c>
      <c r="N8807" s="4" t="str">
        <f>VLOOKUP(Table_1[[#This Row],[Sales Person ID]],'[1]Sales People'!$A:$B,2,0)</f>
        <v>Justin Lynch</v>
      </c>
      <c r="O8807" s="4" t="str">
        <f>VLOOKUP(Table_1[[#This Row],[Customer ID]],[1]Customers!$A:$B,2,0)</f>
        <v>Douglas Perkins</v>
      </c>
      <c r="P8807" s="5">
        <f>WEEKDAY([2]Data!$F8807)</f>
        <v>2</v>
      </c>
      <c r="Q8807" s="4">
        <f>MONTH([2]Data!$F8807)</f>
        <v>3</v>
      </c>
      <c r="R8807" s="4">
        <f>YEAR([2]Data!$F8807)</f>
        <v>2019</v>
      </c>
    </row>
    <row r="8808" spans="1:18" ht="15.75" customHeight="1">
      <c r="A8808" s="12" t="s">
        <v>9845</v>
      </c>
      <c r="B8808" s="12" t="s">
        <v>163</v>
      </c>
      <c r="C8808" s="12" t="s">
        <v>146</v>
      </c>
      <c r="D8808" s="12" t="s">
        <v>21</v>
      </c>
      <c r="E8808" s="12" t="s">
        <v>2223</v>
      </c>
      <c r="F8808" s="13">
        <v>43595</v>
      </c>
      <c r="G8808" s="12">
        <v>3</v>
      </c>
      <c r="H8808" s="12">
        <v>951</v>
      </c>
      <c r="I8808" s="4">
        <f>VLOOKUP(Table_1[[#This Row],[Product ID]],[1]Products!$A:$D,3,0)</f>
        <v>504</v>
      </c>
      <c r="J8808" s="4">
        <f>PRODUCT([2]Data!$G8808,[2]Data!$I8808)</f>
        <v>1512</v>
      </c>
      <c r="K8808" s="4">
        <f>PRODUCT([2]Data!$G8808,[2]Data!$H8808)</f>
        <v>2853</v>
      </c>
      <c r="L8808" s="4">
        <f>[2]Data!$K8808-[2]Data!$J8808</f>
        <v>1341</v>
      </c>
      <c r="M8808" s="4" t="str">
        <f>VLOOKUP(Table_1[[#This Row],[Location ID]],[1]Locations!$A:$B,2,0)</f>
        <v>Oxnard</v>
      </c>
      <c r="N8808" s="4" t="str">
        <f>VLOOKUP(Table_1[[#This Row],[Sales Person ID]],'[1]Sales People'!$A:$B,2,0)</f>
        <v>Justin Lynch</v>
      </c>
      <c r="O8808" s="4" t="str">
        <f>VLOOKUP(Table_1[[#This Row],[Customer ID]],[1]Customers!$A:$B,2,0)</f>
        <v>Justin Rodriguez</v>
      </c>
      <c r="P8808" s="5">
        <f>WEEKDAY([2]Data!$F8808)</f>
        <v>6</v>
      </c>
      <c r="Q8808" s="4">
        <f>MONTH([2]Data!$F8808)</f>
        <v>5</v>
      </c>
      <c r="R8808" s="4">
        <f>YEAR([2]Data!$F8808)</f>
        <v>2019</v>
      </c>
    </row>
    <row r="8809" spans="1:18" ht="15.75" customHeight="1">
      <c r="A8809" s="12" t="s">
        <v>9846</v>
      </c>
      <c r="B8809" s="12" t="s">
        <v>196</v>
      </c>
      <c r="C8809" s="12" t="s">
        <v>260</v>
      </c>
      <c r="D8809" s="12" t="s">
        <v>236</v>
      </c>
      <c r="E8809" s="12" t="s">
        <v>2293</v>
      </c>
      <c r="F8809" s="13">
        <v>43686</v>
      </c>
      <c r="G8809" s="12">
        <v>1</v>
      </c>
      <c r="H8809" s="12">
        <v>667</v>
      </c>
      <c r="I8809" s="4">
        <f>VLOOKUP(Table_1[[#This Row],[Product ID]],[1]Products!$A:$D,3,0)</f>
        <v>387</v>
      </c>
      <c r="J8809" s="4">
        <f>PRODUCT([2]Data!$G8809,[2]Data!$I8809)</f>
        <v>387</v>
      </c>
      <c r="K8809" s="4">
        <f>PRODUCT([2]Data!$G8809,[2]Data!$H8809)</f>
        <v>667</v>
      </c>
      <c r="L8809" s="4">
        <f>[2]Data!$K8809-[2]Data!$J8809</f>
        <v>280</v>
      </c>
      <c r="M8809" s="4" t="str">
        <f>VLOOKUP(Table_1[[#This Row],[Location ID]],[1]Locations!$A:$B,2,0)</f>
        <v>Roseville</v>
      </c>
      <c r="N8809" s="4" t="str">
        <f>VLOOKUP(Table_1[[#This Row],[Sales Person ID]],'[1]Sales People'!$A:$B,2,0)</f>
        <v>Andrew Bowman</v>
      </c>
      <c r="O8809" s="4" t="str">
        <f>VLOOKUP(Table_1[[#This Row],[Customer ID]],[1]Customers!$A:$B,2,0)</f>
        <v>Shawn Torres</v>
      </c>
      <c r="P8809" s="5">
        <f>WEEKDAY([2]Data!$F8809)</f>
        <v>6</v>
      </c>
      <c r="Q8809" s="4">
        <f>MONTH([2]Data!$F8809)</f>
        <v>8</v>
      </c>
      <c r="R8809" s="4">
        <f>YEAR([2]Data!$F8809)</f>
        <v>2019</v>
      </c>
    </row>
    <row r="8810" spans="1:18" ht="15.75" customHeight="1">
      <c r="A8810" s="12" t="s">
        <v>9847</v>
      </c>
      <c r="B8810" s="12" t="s">
        <v>200</v>
      </c>
      <c r="C8810" s="12" t="s">
        <v>538</v>
      </c>
      <c r="D8810" s="12" t="s">
        <v>112</v>
      </c>
      <c r="E8810" s="12" t="s">
        <v>1417</v>
      </c>
      <c r="F8810" s="13">
        <v>43827</v>
      </c>
      <c r="G8810" s="12">
        <v>1</v>
      </c>
      <c r="H8810" s="12">
        <v>1783</v>
      </c>
      <c r="I8810" s="4">
        <f>VLOOKUP(Table_1[[#This Row],[Product ID]],[1]Products!$A:$D,3,0)</f>
        <v>1516</v>
      </c>
      <c r="J8810" s="4">
        <f>PRODUCT([2]Data!$G8810,[2]Data!$I8810)</f>
        <v>1516</v>
      </c>
      <c r="K8810" s="4">
        <f>PRODUCT([2]Data!$G8810,[2]Data!$H8810)</f>
        <v>1783</v>
      </c>
      <c r="L8810" s="4">
        <f>[2]Data!$K8810-[2]Data!$J8810</f>
        <v>267</v>
      </c>
      <c r="M8810" s="4" t="str">
        <f>VLOOKUP(Table_1[[#This Row],[Location ID]],[1]Locations!$A:$B,2,0)</f>
        <v>Stockton</v>
      </c>
      <c r="N8810" s="4" t="str">
        <f>VLOOKUP(Table_1[[#This Row],[Sales Person ID]],'[1]Sales People'!$A:$B,2,0)</f>
        <v>Scott Clark</v>
      </c>
      <c r="O8810" s="4" t="str">
        <f>VLOOKUP(Table_1[[#This Row],[Customer ID]],[1]Customers!$A:$B,2,0)</f>
        <v>Raymond Hall</v>
      </c>
      <c r="P8810" s="5">
        <f>WEEKDAY([2]Data!$F8810)</f>
        <v>7</v>
      </c>
      <c r="Q8810" s="4">
        <f>MONTH([2]Data!$F8810)</f>
        <v>12</v>
      </c>
      <c r="R8810" s="4">
        <f>YEAR([2]Data!$F8810)</f>
        <v>2019</v>
      </c>
    </row>
    <row r="8811" spans="1:18" ht="15.75" customHeight="1">
      <c r="A8811" s="12" t="s">
        <v>9848</v>
      </c>
      <c r="B8811" s="12" t="s">
        <v>221</v>
      </c>
      <c r="C8811" s="12" t="s">
        <v>360</v>
      </c>
      <c r="D8811" s="12" t="s">
        <v>181</v>
      </c>
      <c r="E8811" s="12" t="s">
        <v>2365</v>
      </c>
      <c r="F8811" s="13">
        <v>43516</v>
      </c>
      <c r="G8811" s="12">
        <v>4</v>
      </c>
      <c r="H8811" s="12">
        <v>458</v>
      </c>
      <c r="I8811" s="4">
        <f>VLOOKUP(Table_1[[#This Row],[Product ID]],[1]Products!$A:$D,3,0)</f>
        <v>376</v>
      </c>
      <c r="J8811" s="4">
        <f>PRODUCT([2]Data!$G8811,[2]Data!$I8811)</f>
        <v>1504</v>
      </c>
      <c r="K8811" s="4">
        <f>PRODUCT([2]Data!$G8811,[2]Data!$H8811)</f>
        <v>1832</v>
      </c>
      <c r="L8811" s="4">
        <f>[2]Data!$K8811-[2]Data!$J8811</f>
        <v>328</v>
      </c>
      <c r="M8811" s="4" t="str">
        <f>VLOOKUP(Table_1[[#This Row],[Location ID]],[1]Locations!$A:$B,2,0)</f>
        <v>Santa Clara</v>
      </c>
      <c r="N8811" s="4" t="str">
        <f>VLOOKUP(Table_1[[#This Row],[Sales Person ID]],'[1]Sales People'!$A:$B,2,0)</f>
        <v>Sean Miller</v>
      </c>
      <c r="O8811" s="4" t="str">
        <f>VLOOKUP(Table_1[[#This Row],[Customer ID]],[1]Customers!$A:$B,2,0)</f>
        <v>Jeremy Porter</v>
      </c>
      <c r="P8811" s="5">
        <f>WEEKDAY([2]Data!$F8811)</f>
        <v>4</v>
      </c>
      <c r="Q8811" s="4">
        <f>MONTH([2]Data!$F8811)</f>
        <v>2</v>
      </c>
      <c r="R8811" s="4">
        <f>YEAR([2]Data!$F8811)</f>
        <v>2019</v>
      </c>
    </row>
    <row r="8812" spans="1:18" ht="15.75" customHeight="1">
      <c r="A8812" s="12" t="s">
        <v>9849</v>
      </c>
      <c r="B8812" s="12" t="s">
        <v>359</v>
      </c>
      <c r="C8812" s="12" t="s">
        <v>222</v>
      </c>
      <c r="D8812" s="12" t="s">
        <v>280</v>
      </c>
      <c r="E8812" s="12" t="s">
        <v>2293</v>
      </c>
      <c r="F8812" s="13">
        <v>43657</v>
      </c>
      <c r="G8812" s="12">
        <v>1</v>
      </c>
      <c r="H8812" s="12">
        <v>603</v>
      </c>
      <c r="I8812" s="4">
        <f>VLOOKUP(Table_1[[#This Row],[Product ID]],[1]Products!$A:$D,3,0)</f>
        <v>416</v>
      </c>
      <c r="J8812" s="4">
        <f>PRODUCT([2]Data!$G8812,[2]Data!$I8812)</f>
        <v>416</v>
      </c>
      <c r="K8812" s="4">
        <f>PRODUCT([2]Data!$G8812,[2]Data!$H8812)</f>
        <v>603</v>
      </c>
      <c r="L8812" s="4">
        <f>[2]Data!$K8812-[2]Data!$J8812</f>
        <v>187</v>
      </c>
      <c r="M8812" s="4" t="str">
        <f>VLOOKUP(Table_1[[#This Row],[Location ID]],[1]Locations!$A:$B,2,0)</f>
        <v>Chula Vista</v>
      </c>
      <c r="N8812" s="4" t="str">
        <f>VLOOKUP(Table_1[[#This Row],[Sales Person ID]],'[1]Sales People'!$A:$B,2,0)</f>
        <v>Kevin Butler</v>
      </c>
      <c r="O8812" s="4" t="str">
        <f>VLOOKUP(Table_1[[#This Row],[Customer ID]],[1]Customers!$A:$B,2,0)</f>
        <v>Shawn Torres</v>
      </c>
      <c r="P8812" s="5">
        <f>WEEKDAY([2]Data!$F8812)</f>
        <v>5</v>
      </c>
      <c r="Q8812" s="4">
        <f>MONTH([2]Data!$F8812)</f>
        <v>7</v>
      </c>
      <c r="R8812" s="4">
        <f>YEAR([2]Data!$F8812)</f>
        <v>2019</v>
      </c>
    </row>
    <row r="8813" spans="1:18" ht="15.75" customHeight="1">
      <c r="A8813" s="12" t="s">
        <v>9850</v>
      </c>
      <c r="B8813" s="12" t="s">
        <v>468</v>
      </c>
      <c r="C8813" s="12" t="s">
        <v>126</v>
      </c>
      <c r="D8813" s="12" t="s">
        <v>127</v>
      </c>
      <c r="E8813" s="12" t="s">
        <v>933</v>
      </c>
      <c r="F8813" s="13">
        <v>43709</v>
      </c>
      <c r="G8813" s="12">
        <v>1</v>
      </c>
      <c r="H8813" s="12">
        <v>947</v>
      </c>
      <c r="I8813" s="4">
        <f>VLOOKUP(Table_1[[#This Row],[Product ID]],[1]Products!$A:$D,3,0)</f>
        <v>786</v>
      </c>
      <c r="J8813" s="4">
        <f>PRODUCT([2]Data!$G8813,[2]Data!$I8813)</f>
        <v>786</v>
      </c>
      <c r="K8813" s="4">
        <f>PRODUCT([2]Data!$G8813,[2]Data!$H8813)</f>
        <v>947</v>
      </c>
      <c r="L8813" s="4">
        <f>[2]Data!$K8813-[2]Data!$J8813</f>
        <v>161</v>
      </c>
      <c r="M8813" s="4" t="str">
        <f>VLOOKUP(Table_1[[#This Row],[Location ID]],[1]Locations!$A:$B,2,0)</f>
        <v>Glendale</v>
      </c>
      <c r="N8813" s="4" t="str">
        <f>VLOOKUP(Table_1[[#This Row],[Sales Person ID]],'[1]Sales People'!$A:$B,2,0)</f>
        <v>Roger Ramos</v>
      </c>
      <c r="O8813" s="4" t="str">
        <f>VLOOKUP(Table_1[[#This Row],[Customer ID]],[1]Customers!$A:$B,2,0)</f>
        <v>David Mendoza</v>
      </c>
      <c r="P8813" s="5">
        <f>WEEKDAY([2]Data!$F8813)</f>
        <v>1</v>
      </c>
      <c r="Q8813" s="4">
        <f>MONTH([2]Data!$F8813)</f>
        <v>9</v>
      </c>
      <c r="R8813" s="4">
        <f>YEAR([2]Data!$F8813)</f>
        <v>2019</v>
      </c>
    </row>
    <row r="8814" spans="1:18" ht="15.75" customHeight="1">
      <c r="A8814" s="12" t="s">
        <v>9851</v>
      </c>
      <c r="B8814" s="12" t="s">
        <v>637</v>
      </c>
      <c r="C8814" s="12" t="s">
        <v>342</v>
      </c>
      <c r="D8814" s="12" t="s">
        <v>117</v>
      </c>
      <c r="E8814" s="12" t="s">
        <v>896</v>
      </c>
      <c r="F8814" s="13">
        <v>43639</v>
      </c>
      <c r="G8814" s="12">
        <v>1</v>
      </c>
      <c r="H8814" s="12">
        <v>584</v>
      </c>
      <c r="I8814" s="4">
        <f>VLOOKUP(Table_1[[#This Row],[Product ID]],[1]Products!$A:$D,3,0)</f>
        <v>420</v>
      </c>
      <c r="J8814" s="4">
        <f>PRODUCT([2]Data!$G8814,[2]Data!$I8814)</f>
        <v>420</v>
      </c>
      <c r="K8814" s="4">
        <f>PRODUCT([2]Data!$G8814,[2]Data!$H8814)</f>
        <v>584</v>
      </c>
      <c r="L8814" s="4">
        <f>[2]Data!$K8814-[2]Data!$J8814</f>
        <v>164</v>
      </c>
      <c r="M8814" s="4" t="str">
        <f>VLOOKUP(Table_1[[#This Row],[Location ID]],[1]Locations!$A:$B,2,0)</f>
        <v>Sunnyvale</v>
      </c>
      <c r="N8814" s="4" t="str">
        <f>VLOOKUP(Table_1[[#This Row],[Sales Person ID]],'[1]Sales People'!$A:$B,2,0)</f>
        <v>Patrick Ruiz</v>
      </c>
      <c r="O8814" s="4" t="str">
        <f>VLOOKUP(Table_1[[#This Row],[Customer ID]],[1]Customers!$A:$B,2,0)</f>
        <v>Andrew Peters</v>
      </c>
      <c r="P8814" s="5">
        <f>WEEKDAY([2]Data!$F8814)</f>
        <v>1</v>
      </c>
      <c r="Q8814" s="4">
        <f>MONTH([2]Data!$F8814)</f>
        <v>6</v>
      </c>
      <c r="R8814" s="4">
        <f>YEAR([2]Data!$F8814)</f>
        <v>2019</v>
      </c>
    </row>
    <row r="8815" spans="1:18" ht="15.75" customHeight="1">
      <c r="A8815" s="12" t="s">
        <v>9852</v>
      </c>
      <c r="B8815" s="12" t="s">
        <v>363</v>
      </c>
      <c r="C8815" s="12" t="s">
        <v>391</v>
      </c>
      <c r="D8815" s="12" t="s">
        <v>236</v>
      </c>
      <c r="E8815" s="12" t="s">
        <v>966</v>
      </c>
      <c r="F8815" s="13">
        <v>43687</v>
      </c>
      <c r="G8815" s="12">
        <v>3</v>
      </c>
      <c r="H8815" s="12">
        <v>203</v>
      </c>
      <c r="I8815" s="4">
        <f>VLOOKUP(Table_1[[#This Row],[Product ID]],[1]Products!$A:$D,3,0)</f>
        <v>154</v>
      </c>
      <c r="J8815" s="4">
        <f>PRODUCT([2]Data!$G8815,[2]Data!$I8815)</f>
        <v>462</v>
      </c>
      <c r="K8815" s="4">
        <f>PRODUCT([2]Data!$G8815,[2]Data!$H8815)</f>
        <v>609</v>
      </c>
      <c r="L8815" s="4">
        <f>[2]Data!$K8815-[2]Data!$J8815</f>
        <v>147</v>
      </c>
      <c r="M8815" s="4" t="str">
        <f>VLOOKUP(Table_1[[#This Row],[Location ID]],[1]Locations!$A:$B,2,0)</f>
        <v>Los Angeles</v>
      </c>
      <c r="N8815" s="4" t="str">
        <f>VLOOKUP(Table_1[[#This Row],[Sales Person ID]],'[1]Sales People'!$A:$B,2,0)</f>
        <v>Andrew Bowman</v>
      </c>
      <c r="O8815" s="4" t="str">
        <f>VLOOKUP(Table_1[[#This Row],[Customer ID]],[1]Customers!$A:$B,2,0)</f>
        <v>Fred Peterson</v>
      </c>
      <c r="P8815" s="5">
        <f>WEEKDAY([2]Data!$F8815)</f>
        <v>7</v>
      </c>
      <c r="Q8815" s="4">
        <f>MONTH([2]Data!$F8815)</f>
        <v>8</v>
      </c>
      <c r="R8815" s="4">
        <f>YEAR([2]Data!$F8815)</f>
        <v>2019</v>
      </c>
    </row>
    <row r="8816" spans="1:18" ht="15.75" customHeight="1">
      <c r="A8816" s="12" t="s">
        <v>9853</v>
      </c>
      <c r="B8816" s="12" t="s">
        <v>663</v>
      </c>
      <c r="C8816" s="12" t="s">
        <v>607</v>
      </c>
      <c r="D8816" s="12" t="s">
        <v>176</v>
      </c>
      <c r="E8816" s="12" t="s">
        <v>2424</v>
      </c>
      <c r="F8816" s="13">
        <v>43603</v>
      </c>
      <c r="G8816" s="12">
        <v>3</v>
      </c>
      <c r="H8816" s="12">
        <v>217</v>
      </c>
      <c r="I8816" s="4">
        <f>VLOOKUP(Table_1[[#This Row],[Product ID]],[1]Products!$A:$D,3,0)</f>
        <v>171</v>
      </c>
      <c r="J8816" s="4">
        <f>PRODUCT([2]Data!$G8816,[2]Data!$I8816)</f>
        <v>513</v>
      </c>
      <c r="K8816" s="4">
        <f>PRODUCT([2]Data!$G8816,[2]Data!$H8816)</f>
        <v>651</v>
      </c>
      <c r="L8816" s="4">
        <f>[2]Data!$K8816-[2]Data!$J8816</f>
        <v>138</v>
      </c>
      <c r="M8816" s="4" t="str">
        <f>VLOOKUP(Table_1[[#This Row],[Location ID]],[1]Locations!$A:$B,2,0)</f>
        <v>Fremont</v>
      </c>
      <c r="N8816" s="4" t="str">
        <f>VLOOKUP(Table_1[[#This Row],[Sales Person ID]],'[1]Sales People'!$A:$B,2,0)</f>
        <v>Joe Sims</v>
      </c>
      <c r="O8816" s="4" t="str">
        <f>VLOOKUP(Table_1[[#This Row],[Customer ID]],[1]Customers!$A:$B,2,0)</f>
        <v>Willie Hicks</v>
      </c>
      <c r="P8816" s="5">
        <f>WEEKDAY([2]Data!$F8816)</f>
        <v>7</v>
      </c>
      <c r="Q8816" s="4">
        <f>MONTH([2]Data!$F8816)</f>
        <v>5</v>
      </c>
      <c r="R8816" s="4">
        <f>YEAR([2]Data!$F8816)</f>
        <v>2019</v>
      </c>
    </row>
    <row r="8817" spans="1:18" ht="15.75" customHeight="1">
      <c r="A8817" s="12" t="s">
        <v>9854</v>
      </c>
      <c r="B8817" s="12" t="s">
        <v>1160</v>
      </c>
      <c r="C8817" s="12" t="s">
        <v>45</v>
      </c>
      <c r="D8817" s="12" t="s">
        <v>69</v>
      </c>
      <c r="E8817" s="12" t="s">
        <v>2029</v>
      </c>
      <c r="F8817" s="13">
        <v>43617</v>
      </c>
      <c r="G8817" s="12">
        <v>1</v>
      </c>
      <c r="H8817" s="12">
        <v>847</v>
      </c>
      <c r="I8817" s="4">
        <f>VLOOKUP(Table_1[[#This Row],[Product ID]],[1]Products!$A:$D,3,0)</f>
        <v>534</v>
      </c>
      <c r="J8817" s="4">
        <f>PRODUCT([2]Data!$G8817,[2]Data!$I8817)</f>
        <v>534</v>
      </c>
      <c r="K8817" s="4">
        <f>PRODUCT([2]Data!$G8817,[2]Data!$H8817)</f>
        <v>847</v>
      </c>
      <c r="L8817" s="4">
        <f>[2]Data!$K8817-[2]Data!$J8817</f>
        <v>313</v>
      </c>
      <c r="M8817" s="4" t="str">
        <f>VLOOKUP(Table_1[[#This Row],[Location ID]],[1]Locations!$A:$B,2,0)</f>
        <v>Inglewood</v>
      </c>
      <c r="N8817" s="4" t="str">
        <f>VLOOKUP(Table_1[[#This Row],[Sales Person ID]],'[1]Sales People'!$A:$B,2,0)</f>
        <v>Christopher Tucker</v>
      </c>
      <c r="O8817" s="4" t="str">
        <f>VLOOKUP(Table_1[[#This Row],[Customer ID]],[1]Customers!$A:$B,2,0)</f>
        <v>Paul Chapman</v>
      </c>
      <c r="P8817" s="5">
        <f>WEEKDAY([2]Data!$F8817)</f>
        <v>7</v>
      </c>
      <c r="Q8817" s="4">
        <f>MONTH([2]Data!$F8817)</f>
        <v>6</v>
      </c>
      <c r="R8817" s="4">
        <f>YEAR([2]Data!$F8817)</f>
        <v>2019</v>
      </c>
    </row>
    <row r="8818" spans="1:18" ht="15.75" customHeight="1">
      <c r="A8818" s="12" t="s">
        <v>9855</v>
      </c>
      <c r="B8818" s="12" t="s">
        <v>406</v>
      </c>
      <c r="C8818" s="12" t="s">
        <v>654</v>
      </c>
      <c r="D8818" s="12" t="s">
        <v>36</v>
      </c>
      <c r="E8818" s="12" t="s">
        <v>3166</v>
      </c>
      <c r="F8818" s="13">
        <v>43728</v>
      </c>
      <c r="G8818" s="12">
        <v>1</v>
      </c>
      <c r="H8818" s="12">
        <v>2257</v>
      </c>
      <c r="I8818" s="4">
        <f>VLOOKUP(Table_1[[#This Row],[Product ID]],[1]Products!$A:$D,3,0)</f>
        <v>1535</v>
      </c>
      <c r="J8818" s="4">
        <f>PRODUCT([2]Data!$G8818,[2]Data!$I8818)</f>
        <v>1535</v>
      </c>
      <c r="K8818" s="4">
        <f>PRODUCT([2]Data!$G8818,[2]Data!$H8818)</f>
        <v>2257</v>
      </c>
      <c r="L8818" s="4">
        <f>[2]Data!$K8818-[2]Data!$J8818</f>
        <v>722</v>
      </c>
      <c r="M8818" s="4" t="str">
        <f>VLOOKUP(Table_1[[#This Row],[Location ID]],[1]Locations!$A:$B,2,0)</f>
        <v>Hayward</v>
      </c>
      <c r="N8818" s="4" t="str">
        <f>VLOOKUP(Table_1[[#This Row],[Sales Person ID]],'[1]Sales People'!$A:$B,2,0)</f>
        <v>Brian Davis</v>
      </c>
      <c r="O8818" s="4" t="str">
        <f>VLOOKUP(Table_1[[#This Row],[Customer ID]],[1]Customers!$A:$B,2,0)</f>
        <v>Gerald Reyes</v>
      </c>
      <c r="P8818" s="5">
        <f>WEEKDAY([2]Data!$F8818)</f>
        <v>6</v>
      </c>
      <c r="Q8818" s="4">
        <f>MONTH([2]Data!$F8818)</f>
        <v>9</v>
      </c>
      <c r="R8818" s="4">
        <f>YEAR([2]Data!$F8818)</f>
        <v>2019</v>
      </c>
    </row>
    <row r="8819" spans="1:18" ht="15.75" customHeight="1">
      <c r="A8819" s="12" t="s">
        <v>9856</v>
      </c>
      <c r="B8819" s="12" t="s">
        <v>34</v>
      </c>
      <c r="C8819" s="12" t="s">
        <v>156</v>
      </c>
      <c r="D8819" s="12" t="s">
        <v>51</v>
      </c>
      <c r="E8819" s="12" t="s">
        <v>2250</v>
      </c>
      <c r="F8819" s="13">
        <v>43640</v>
      </c>
      <c r="G8819" s="12">
        <v>2</v>
      </c>
      <c r="H8819" s="12">
        <v>1052</v>
      </c>
      <c r="I8819" s="4">
        <f>VLOOKUP(Table_1[[#This Row],[Product ID]],[1]Products!$A:$D,3,0)</f>
        <v>589</v>
      </c>
      <c r="J8819" s="4">
        <f>PRODUCT([2]Data!$G8819,[2]Data!$I8819)</f>
        <v>1178</v>
      </c>
      <c r="K8819" s="4">
        <f>PRODUCT([2]Data!$G8819,[2]Data!$H8819)</f>
        <v>2104</v>
      </c>
      <c r="L8819" s="4">
        <f>[2]Data!$K8819-[2]Data!$J8819</f>
        <v>926</v>
      </c>
      <c r="M8819" s="4" t="str">
        <f>VLOOKUP(Table_1[[#This Row],[Location ID]],[1]Locations!$A:$B,2,0)</f>
        <v>Santa Maria</v>
      </c>
      <c r="N8819" s="4" t="str">
        <f>VLOOKUP(Table_1[[#This Row],[Sales Person ID]],'[1]Sales People'!$A:$B,2,0)</f>
        <v>Brian Hansen</v>
      </c>
      <c r="O8819" s="4" t="str">
        <f>VLOOKUP(Table_1[[#This Row],[Customer ID]],[1]Customers!$A:$B,2,0)</f>
        <v>Jonathan Bowman</v>
      </c>
      <c r="P8819" s="5">
        <f>WEEKDAY([2]Data!$F8819)</f>
        <v>2</v>
      </c>
      <c r="Q8819" s="4">
        <f>MONTH([2]Data!$F8819)</f>
        <v>6</v>
      </c>
      <c r="R8819" s="4">
        <f>YEAR([2]Data!$F8819)</f>
        <v>2019</v>
      </c>
    </row>
    <row r="8820" spans="1:18" ht="15.75" customHeight="1">
      <c r="A8820" s="12" t="s">
        <v>9857</v>
      </c>
      <c r="B8820" s="12" t="s">
        <v>419</v>
      </c>
      <c r="C8820" s="12" t="s">
        <v>253</v>
      </c>
      <c r="D8820" s="12" t="s">
        <v>370</v>
      </c>
      <c r="E8820" s="12" t="s">
        <v>1452</v>
      </c>
      <c r="F8820" s="13">
        <v>43638</v>
      </c>
      <c r="G8820" s="12">
        <v>3</v>
      </c>
      <c r="H8820" s="12">
        <v>1405</v>
      </c>
      <c r="I8820" s="4">
        <f>VLOOKUP(Table_1[[#This Row],[Product ID]],[1]Products!$A:$D,3,0)</f>
        <v>1054</v>
      </c>
      <c r="J8820" s="4">
        <f>PRODUCT([2]Data!$G8820,[2]Data!$I8820)</f>
        <v>3162</v>
      </c>
      <c r="K8820" s="4">
        <f>PRODUCT([2]Data!$G8820,[2]Data!$H8820)</f>
        <v>4215</v>
      </c>
      <c r="L8820" s="4">
        <f>[2]Data!$K8820-[2]Data!$J8820</f>
        <v>1053</v>
      </c>
      <c r="M8820" s="4" t="str">
        <f>VLOOKUP(Table_1[[#This Row],[Location ID]],[1]Locations!$A:$B,2,0)</f>
        <v>Downey</v>
      </c>
      <c r="N8820" s="4" t="str">
        <f>VLOOKUP(Table_1[[#This Row],[Sales Person ID]],'[1]Sales People'!$A:$B,2,0)</f>
        <v>Eugene Holmes</v>
      </c>
      <c r="O8820" s="4" t="str">
        <f>VLOOKUP(Table_1[[#This Row],[Customer ID]],[1]Customers!$A:$B,2,0)</f>
        <v>Sean Knight</v>
      </c>
      <c r="P8820" s="5">
        <f>WEEKDAY([2]Data!$F8820)</f>
        <v>7</v>
      </c>
      <c r="Q8820" s="4">
        <f>MONTH([2]Data!$F8820)</f>
        <v>6</v>
      </c>
      <c r="R8820" s="4">
        <f>YEAR([2]Data!$F8820)</f>
        <v>2019</v>
      </c>
    </row>
    <row r="8821" spans="1:18" ht="15.75" customHeight="1">
      <c r="A8821" s="12" t="s">
        <v>9858</v>
      </c>
      <c r="B8821" s="12" t="s">
        <v>140</v>
      </c>
      <c r="C8821" s="12" t="s">
        <v>501</v>
      </c>
      <c r="D8821" s="12" t="s">
        <v>112</v>
      </c>
      <c r="E8821" s="12" t="s">
        <v>1675</v>
      </c>
      <c r="F8821" s="13">
        <v>43828</v>
      </c>
      <c r="G8821" s="12">
        <v>2</v>
      </c>
      <c r="H8821" s="12">
        <v>127</v>
      </c>
      <c r="I8821" s="4">
        <f>VLOOKUP(Table_1[[#This Row],[Product ID]],[1]Products!$A:$D,3,0)</f>
        <v>79</v>
      </c>
      <c r="J8821" s="4">
        <f>PRODUCT([2]Data!$G8821,[2]Data!$I8821)</f>
        <v>158</v>
      </c>
      <c r="K8821" s="4">
        <f>PRODUCT([2]Data!$G8821,[2]Data!$H8821)</f>
        <v>254</v>
      </c>
      <c r="L8821" s="4">
        <f>[2]Data!$K8821-[2]Data!$J8821</f>
        <v>96</v>
      </c>
      <c r="M8821" s="4" t="str">
        <f>VLOOKUP(Table_1[[#This Row],[Location ID]],[1]Locations!$A:$B,2,0)</f>
        <v>Temecula</v>
      </c>
      <c r="N8821" s="4" t="str">
        <f>VLOOKUP(Table_1[[#This Row],[Sales Person ID]],'[1]Sales People'!$A:$B,2,0)</f>
        <v>Scott Clark</v>
      </c>
      <c r="O8821" s="4" t="str">
        <f>VLOOKUP(Table_1[[#This Row],[Customer ID]],[1]Customers!$A:$B,2,0)</f>
        <v>Jesse Alvarez</v>
      </c>
      <c r="P8821" s="5">
        <f>WEEKDAY([2]Data!$F8821)</f>
        <v>1</v>
      </c>
      <c r="Q8821" s="4">
        <f>MONTH([2]Data!$F8821)</f>
        <v>12</v>
      </c>
      <c r="R8821" s="4">
        <f>YEAR([2]Data!$F8821)</f>
        <v>2019</v>
      </c>
    </row>
    <row r="8822" spans="1:18" ht="15.75" customHeight="1">
      <c r="A8822" s="12" t="s">
        <v>9859</v>
      </c>
      <c r="B8822" s="12" t="s">
        <v>246</v>
      </c>
      <c r="C8822" s="12" t="s">
        <v>253</v>
      </c>
      <c r="D8822" s="12" t="s">
        <v>261</v>
      </c>
      <c r="E8822" s="12" t="s">
        <v>619</v>
      </c>
      <c r="F8822" s="13">
        <v>43734</v>
      </c>
      <c r="G8822" s="12">
        <v>1</v>
      </c>
      <c r="H8822" s="12">
        <v>1887</v>
      </c>
      <c r="I8822" s="4">
        <f>VLOOKUP(Table_1[[#This Row],[Product ID]],[1]Products!$A:$D,3,0)</f>
        <v>1378</v>
      </c>
      <c r="J8822" s="4">
        <f>PRODUCT([2]Data!$G8822,[2]Data!$I8822)</f>
        <v>1378</v>
      </c>
      <c r="K8822" s="4">
        <f>PRODUCT([2]Data!$G8822,[2]Data!$H8822)</f>
        <v>1887</v>
      </c>
      <c r="L8822" s="4">
        <f>[2]Data!$K8822-[2]Data!$J8822</f>
        <v>509</v>
      </c>
      <c r="M8822" s="4" t="str">
        <f>VLOOKUP(Table_1[[#This Row],[Location ID]],[1]Locations!$A:$B,2,0)</f>
        <v>Downey</v>
      </c>
      <c r="N8822" s="4" t="str">
        <f>VLOOKUP(Table_1[[#This Row],[Sales Person ID]],'[1]Sales People'!$A:$B,2,0)</f>
        <v>Martin Carr</v>
      </c>
      <c r="O8822" s="4" t="str">
        <f>VLOOKUP(Table_1[[#This Row],[Customer ID]],[1]Customers!$A:$B,2,0)</f>
        <v>Aaron Mills</v>
      </c>
      <c r="P8822" s="5">
        <f>WEEKDAY([2]Data!$F8822)</f>
        <v>5</v>
      </c>
      <c r="Q8822" s="4">
        <f>MONTH([2]Data!$F8822)</f>
        <v>9</v>
      </c>
      <c r="R8822" s="4">
        <f>YEAR([2]Data!$F8822)</f>
        <v>2019</v>
      </c>
    </row>
    <row r="8823" spans="1:18" ht="15.75" customHeight="1">
      <c r="A8823" s="12" t="s">
        <v>9860</v>
      </c>
      <c r="B8823" s="12" t="s">
        <v>351</v>
      </c>
      <c r="C8823" s="12" t="s">
        <v>126</v>
      </c>
      <c r="D8823" s="12" t="s">
        <v>137</v>
      </c>
      <c r="E8823" s="12" t="s">
        <v>966</v>
      </c>
      <c r="F8823" s="13">
        <v>43501</v>
      </c>
      <c r="G8823" s="12">
        <v>3</v>
      </c>
      <c r="H8823" s="12">
        <v>1967</v>
      </c>
      <c r="I8823" s="4">
        <f>VLOOKUP(Table_1[[#This Row],[Product ID]],[1]Products!$A:$D,3,0)</f>
        <v>1397</v>
      </c>
      <c r="J8823" s="4">
        <f>PRODUCT([2]Data!$G8823,[2]Data!$I8823)</f>
        <v>4191</v>
      </c>
      <c r="K8823" s="4">
        <f>PRODUCT([2]Data!$G8823,[2]Data!$H8823)</f>
        <v>5901</v>
      </c>
      <c r="L8823" s="4">
        <f>[2]Data!$K8823-[2]Data!$J8823</f>
        <v>1710</v>
      </c>
      <c r="M8823" s="4" t="str">
        <f>VLOOKUP(Table_1[[#This Row],[Location ID]],[1]Locations!$A:$B,2,0)</f>
        <v>Glendale</v>
      </c>
      <c r="N8823" s="4" t="str">
        <f>VLOOKUP(Table_1[[#This Row],[Sales Person ID]],'[1]Sales People'!$A:$B,2,0)</f>
        <v>Larry Castillo</v>
      </c>
      <c r="O8823" s="4" t="str">
        <f>VLOOKUP(Table_1[[#This Row],[Customer ID]],[1]Customers!$A:$B,2,0)</f>
        <v>Fred Peterson</v>
      </c>
      <c r="P8823" s="5">
        <f>WEEKDAY([2]Data!$F8823)</f>
        <v>3</v>
      </c>
      <c r="Q8823" s="4">
        <f>MONTH([2]Data!$F8823)</f>
        <v>2</v>
      </c>
      <c r="R8823" s="4">
        <f>YEAR([2]Data!$F8823)</f>
        <v>2019</v>
      </c>
    </row>
    <row r="8824" spans="1:18" ht="15.75" customHeight="1">
      <c r="A8824" s="12" t="s">
        <v>9861</v>
      </c>
      <c r="B8824" s="12" t="s">
        <v>637</v>
      </c>
      <c r="C8824" s="12" t="s">
        <v>180</v>
      </c>
      <c r="D8824" s="12" t="s">
        <v>91</v>
      </c>
      <c r="E8824" s="12" t="s">
        <v>3109</v>
      </c>
      <c r="F8824" s="13">
        <v>43632</v>
      </c>
      <c r="G8824" s="12">
        <v>1</v>
      </c>
      <c r="H8824" s="12">
        <v>584</v>
      </c>
      <c r="I8824" s="4">
        <f>VLOOKUP(Table_1[[#This Row],[Product ID]],[1]Products!$A:$D,3,0)</f>
        <v>420</v>
      </c>
      <c r="J8824" s="4">
        <f>PRODUCT([2]Data!$G8824,[2]Data!$I8824)</f>
        <v>420</v>
      </c>
      <c r="K8824" s="4">
        <f>PRODUCT([2]Data!$G8824,[2]Data!$H8824)</f>
        <v>584</v>
      </c>
      <c r="L8824" s="4">
        <f>[2]Data!$K8824-[2]Data!$J8824</f>
        <v>164</v>
      </c>
      <c r="M8824" s="4" t="str">
        <f>VLOOKUP(Table_1[[#This Row],[Location ID]],[1]Locations!$A:$B,2,0)</f>
        <v>Vista</v>
      </c>
      <c r="N8824" s="4" t="str">
        <f>VLOOKUP(Table_1[[#This Row],[Sales Person ID]],'[1]Sales People'!$A:$B,2,0)</f>
        <v>Henry Nelson</v>
      </c>
      <c r="O8824" s="4" t="str">
        <f>VLOOKUP(Table_1[[#This Row],[Customer ID]],[1]Customers!$A:$B,2,0)</f>
        <v>Brian Warren</v>
      </c>
      <c r="P8824" s="5">
        <f>WEEKDAY([2]Data!$F8824)</f>
        <v>1</v>
      </c>
      <c r="Q8824" s="4">
        <f>MONTH([2]Data!$F8824)</f>
        <v>6</v>
      </c>
      <c r="R8824" s="4">
        <f>YEAR([2]Data!$F8824)</f>
        <v>2019</v>
      </c>
    </row>
    <row r="8825" spans="1:18" ht="15.75" customHeight="1">
      <c r="A8825" s="12" t="s">
        <v>9862</v>
      </c>
      <c r="B8825" s="12" t="s">
        <v>221</v>
      </c>
      <c r="C8825" s="12" t="s">
        <v>360</v>
      </c>
      <c r="D8825" s="12" t="s">
        <v>112</v>
      </c>
      <c r="E8825" s="12" t="s">
        <v>347</v>
      </c>
      <c r="F8825" s="13">
        <v>43754</v>
      </c>
      <c r="G8825" s="12">
        <v>2</v>
      </c>
      <c r="H8825" s="12">
        <v>458</v>
      </c>
      <c r="I8825" s="4">
        <f>VLOOKUP(Table_1[[#This Row],[Product ID]],[1]Products!$A:$D,3,0)</f>
        <v>376</v>
      </c>
      <c r="J8825" s="4">
        <f>PRODUCT([2]Data!$G8825,[2]Data!$I8825)</f>
        <v>752</v>
      </c>
      <c r="K8825" s="4">
        <f>PRODUCT([2]Data!$G8825,[2]Data!$H8825)</f>
        <v>916</v>
      </c>
      <c r="L8825" s="4">
        <f>[2]Data!$K8825-[2]Data!$J8825</f>
        <v>164</v>
      </c>
      <c r="M8825" s="4" t="str">
        <f>VLOOKUP(Table_1[[#This Row],[Location ID]],[1]Locations!$A:$B,2,0)</f>
        <v>Santa Clara</v>
      </c>
      <c r="N8825" s="4" t="str">
        <f>VLOOKUP(Table_1[[#This Row],[Sales Person ID]],'[1]Sales People'!$A:$B,2,0)</f>
        <v>Scott Clark</v>
      </c>
      <c r="O8825" s="4" t="str">
        <f>VLOOKUP(Table_1[[#This Row],[Customer ID]],[1]Customers!$A:$B,2,0)</f>
        <v>Mark Lee</v>
      </c>
      <c r="P8825" s="5">
        <f>WEEKDAY([2]Data!$F8825)</f>
        <v>4</v>
      </c>
      <c r="Q8825" s="4">
        <f>MONTH([2]Data!$F8825)</f>
        <v>10</v>
      </c>
      <c r="R8825" s="4">
        <f>YEAR([2]Data!$F8825)</f>
        <v>2019</v>
      </c>
    </row>
    <row r="8826" spans="1:18" ht="15.75" customHeight="1">
      <c r="A8826" s="12" t="s">
        <v>9863</v>
      </c>
      <c r="B8826" s="12" t="s">
        <v>263</v>
      </c>
      <c r="C8826" s="12" t="s">
        <v>30</v>
      </c>
      <c r="D8826" s="12" t="s">
        <v>458</v>
      </c>
      <c r="E8826" s="12" t="s">
        <v>1109</v>
      </c>
      <c r="F8826" s="13">
        <v>43787</v>
      </c>
      <c r="G8826" s="12">
        <v>3</v>
      </c>
      <c r="H8826" s="12">
        <v>1899</v>
      </c>
      <c r="I8826" s="4">
        <f>VLOOKUP(Table_1[[#This Row],[Product ID]],[1]Products!$A:$D,3,0)</f>
        <v>1044</v>
      </c>
      <c r="J8826" s="4">
        <f>PRODUCT([2]Data!$G8826,[2]Data!$I8826)</f>
        <v>3132</v>
      </c>
      <c r="K8826" s="4">
        <f>PRODUCT([2]Data!$G8826,[2]Data!$H8826)</f>
        <v>5697</v>
      </c>
      <c r="L8826" s="4">
        <f>[2]Data!$K8826-[2]Data!$J8826</f>
        <v>2565</v>
      </c>
      <c r="M8826" s="4" t="str">
        <f>VLOOKUP(Table_1[[#This Row],[Location ID]],[1]Locations!$A:$B,2,0)</f>
        <v>Berkeley</v>
      </c>
      <c r="N8826" s="4" t="str">
        <f>VLOOKUP(Table_1[[#This Row],[Sales Person ID]],'[1]Sales People'!$A:$B,2,0)</f>
        <v>Howard Sims</v>
      </c>
      <c r="O8826" s="4" t="str">
        <f>VLOOKUP(Table_1[[#This Row],[Customer ID]],[1]Customers!$A:$B,2,0)</f>
        <v>Jeremy Allen</v>
      </c>
      <c r="P8826" s="5">
        <f>WEEKDAY([2]Data!$F8826)</f>
        <v>2</v>
      </c>
      <c r="Q8826" s="4">
        <f>MONTH([2]Data!$F8826)</f>
        <v>11</v>
      </c>
      <c r="R8826" s="4">
        <f>YEAR([2]Data!$F8826)</f>
        <v>2019</v>
      </c>
    </row>
    <row r="8827" spans="1:18" ht="15.75" customHeight="1">
      <c r="A8827" s="12" t="s">
        <v>9864</v>
      </c>
      <c r="B8827" s="12" t="s">
        <v>616</v>
      </c>
      <c r="C8827" s="12" t="s">
        <v>68</v>
      </c>
      <c r="D8827" s="12" t="s">
        <v>122</v>
      </c>
      <c r="E8827" s="12" t="s">
        <v>1508</v>
      </c>
      <c r="F8827" s="13">
        <v>43748</v>
      </c>
      <c r="G8827" s="12">
        <v>1</v>
      </c>
      <c r="H8827" s="12">
        <v>913</v>
      </c>
      <c r="I8827" s="4">
        <f>VLOOKUP(Table_1[[#This Row],[Product ID]],[1]Products!$A:$D,3,0)</f>
        <v>584</v>
      </c>
      <c r="J8827" s="4">
        <f>PRODUCT([2]Data!$G8827,[2]Data!$I8827)</f>
        <v>584</v>
      </c>
      <c r="K8827" s="4">
        <f>PRODUCT([2]Data!$G8827,[2]Data!$H8827)</f>
        <v>913</v>
      </c>
      <c r="L8827" s="4">
        <f>[2]Data!$K8827-[2]Data!$J8827</f>
        <v>329</v>
      </c>
      <c r="M8827" s="4" t="str">
        <f>VLOOKUP(Table_1[[#This Row],[Location ID]],[1]Locations!$A:$B,2,0)</f>
        <v>Thousand Oaks</v>
      </c>
      <c r="N8827" s="4" t="str">
        <f>VLOOKUP(Table_1[[#This Row],[Sales Person ID]],'[1]Sales People'!$A:$B,2,0)</f>
        <v>Ryan Welch</v>
      </c>
      <c r="O8827" s="4" t="str">
        <f>VLOOKUP(Table_1[[#This Row],[Customer ID]],[1]Customers!$A:$B,2,0)</f>
        <v>Philip Bailey</v>
      </c>
      <c r="P8827" s="5">
        <f>WEEKDAY([2]Data!$F8827)</f>
        <v>5</v>
      </c>
      <c r="Q8827" s="4">
        <f>MONTH([2]Data!$F8827)</f>
        <v>10</v>
      </c>
      <c r="R8827" s="4">
        <f>YEAR([2]Data!$F8827)</f>
        <v>2019</v>
      </c>
    </row>
    <row r="8828" spans="1:18" ht="15.75" customHeight="1">
      <c r="A8828" s="12" t="s">
        <v>9865</v>
      </c>
      <c r="B8828" s="12" t="s">
        <v>110</v>
      </c>
      <c r="C8828" s="12" t="s">
        <v>40</v>
      </c>
      <c r="D8828" s="12" t="s">
        <v>102</v>
      </c>
      <c r="E8828" s="12" t="s">
        <v>966</v>
      </c>
      <c r="F8828" s="13">
        <v>43779</v>
      </c>
      <c r="G8828" s="12">
        <v>1</v>
      </c>
      <c r="H8828" s="12">
        <v>1708</v>
      </c>
      <c r="I8828" s="4">
        <f>VLOOKUP(Table_1[[#This Row],[Product ID]],[1]Products!$A:$D,3,0)</f>
        <v>871</v>
      </c>
      <c r="J8828" s="4">
        <f>PRODUCT([2]Data!$G8828,[2]Data!$I8828)</f>
        <v>871</v>
      </c>
      <c r="K8828" s="4">
        <f>PRODUCT([2]Data!$G8828,[2]Data!$H8828)</f>
        <v>1708</v>
      </c>
      <c r="L8828" s="4">
        <f>[2]Data!$K8828-[2]Data!$J8828</f>
        <v>837</v>
      </c>
      <c r="M8828" s="4" t="str">
        <f>VLOOKUP(Table_1[[#This Row],[Location ID]],[1]Locations!$A:$B,2,0)</f>
        <v>Santa Ana</v>
      </c>
      <c r="N8828" s="4" t="str">
        <f>VLOOKUP(Table_1[[#This Row],[Sales Person ID]],'[1]Sales People'!$A:$B,2,0)</f>
        <v>Howard Gardner</v>
      </c>
      <c r="O8828" s="4" t="str">
        <f>VLOOKUP(Table_1[[#This Row],[Customer ID]],[1]Customers!$A:$B,2,0)</f>
        <v>Fred Peterson</v>
      </c>
      <c r="P8828" s="5">
        <f>WEEKDAY([2]Data!$F8828)</f>
        <v>1</v>
      </c>
      <c r="Q8828" s="4">
        <f>MONTH([2]Data!$F8828)</f>
        <v>11</v>
      </c>
      <c r="R8828" s="4">
        <f>YEAR([2]Data!$F8828)</f>
        <v>2019</v>
      </c>
    </row>
    <row r="8829" spans="1:18" ht="15.75" customHeight="1">
      <c r="A8829" s="12" t="s">
        <v>9866</v>
      </c>
      <c r="B8829" s="12" t="s">
        <v>97</v>
      </c>
      <c r="C8829" s="12" t="s">
        <v>327</v>
      </c>
      <c r="D8829" s="12" t="s">
        <v>69</v>
      </c>
      <c r="E8829" s="12" t="s">
        <v>456</v>
      </c>
      <c r="F8829" s="13">
        <v>43528</v>
      </c>
      <c r="G8829" s="12">
        <v>3</v>
      </c>
      <c r="H8829" s="12">
        <v>1725</v>
      </c>
      <c r="I8829" s="4">
        <f>VLOOKUP(Table_1[[#This Row],[Product ID]],[1]Products!$A:$D,3,0)</f>
        <v>1363</v>
      </c>
      <c r="J8829" s="4">
        <f>PRODUCT([2]Data!$G8829,[2]Data!$I8829)</f>
        <v>4089</v>
      </c>
      <c r="K8829" s="4">
        <f>PRODUCT([2]Data!$G8829,[2]Data!$H8829)</f>
        <v>5175</v>
      </c>
      <c r="L8829" s="4">
        <f>[2]Data!$K8829-[2]Data!$J8829</f>
        <v>1086</v>
      </c>
      <c r="M8829" s="4" t="str">
        <f>VLOOKUP(Table_1[[#This Row],[Location ID]],[1]Locations!$A:$B,2,0)</f>
        <v>East Los Angeles</v>
      </c>
      <c r="N8829" s="4" t="str">
        <f>VLOOKUP(Table_1[[#This Row],[Sales Person ID]],'[1]Sales People'!$A:$B,2,0)</f>
        <v>Christopher Tucker</v>
      </c>
      <c r="O8829" s="4" t="str">
        <f>VLOOKUP(Table_1[[#This Row],[Customer ID]],[1]Customers!$A:$B,2,0)</f>
        <v>Lawrence Rogers</v>
      </c>
      <c r="P8829" s="5">
        <f>WEEKDAY([2]Data!$F8829)</f>
        <v>2</v>
      </c>
      <c r="Q8829" s="4">
        <f>MONTH([2]Data!$F8829)</f>
        <v>3</v>
      </c>
      <c r="R8829" s="4">
        <f>YEAR([2]Data!$F8829)</f>
        <v>2019</v>
      </c>
    </row>
    <row r="8830" spans="1:18" ht="15.75" customHeight="1">
      <c r="A8830" s="12" t="s">
        <v>9867</v>
      </c>
      <c r="B8830" s="12" t="s">
        <v>829</v>
      </c>
      <c r="C8830" s="12" t="s">
        <v>215</v>
      </c>
      <c r="D8830" s="12" t="s">
        <v>46</v>
      </c>
      <c r="E8830" s="12" t="s">
        <v>743</v>
      </c>
      <c r="F8830" s="13">
        <v>43531</v>
      </c>
      <c r="G8830" s="12">
        <v>1</v>
      </c>
      <c r="H8830" s="12">
        <v>1638</v>
      </c>
      <c r="I8830" s="4">
        <f>VLOOKUP(Table_1[[#This Row],[Product ID]],[1]Products!$A:$D,3,0)</f>
        <v>1261</v>
      </c>
      <c r="J8830" s="4">
        <f>PRODUCT([2]Data!$G8830,[2]Data!$I8830)</f>
        <v>1261</v>
      </c>
      <c r="K8830" s="4">
        <f>PRODUCT([2]Data!$G8830,[2]Data!$H8830)</f>
        <v>1638</v>
      </c>
      <c r="L8830" s="4">
        <f>[2]Data!$K8830-[2]Data!$J8830</f>
        <v>377</v>
      </c>
      <c r="M8830" s="4" t="str">
        <f>VLOOKUP(Table_1[[#This Row],[Location ID]],[1]Locations!$A:$B,2,0)</f>
        <v>Corona</v>
      </c>
      <c r="N8830" s="4" t="str">
        <f>VLOOKUP(Table_1[[#This Row],[Sales Person ID]],'[1]Sales People'!$A:$B,2,0)</f>
        <v>Charles Harper</v>
      </c>
      <c r="O8830" s="4" t="str">
        <f>VLOOKUP(Table_1[[#This Row],[Customer ID]],[1]Customers!$A:$B,2,0)</f>
        <v>Victor Rogers</v>
      </c>
      <c r="P8830" s="5">
        <f>WEEKDAY([2]Data!$F8830)</f>
        <v>5</v>
      </c>
      <c r="Q8830" s="4">
        <f>MONTH([2]Data!$F8830)</f>
        <v>3</v>
      </c>
      <c r="R8830" s="4">
        <f>YEAR([2]Data!$F8830)</f>
        <v>2019</v>
      </c>
    </row>
    <row r="8831" spans="1:18" ht="15.75" customHeight="1">
      <c r="A8831" s="12" t="s">
        <v>9868</v>
      </c>
      <c r="B8831" s="12" t="s">
        <v>94</v>
      </c>
      <c r="C8831" s="12" t="s">
        <v>215</v>
      </c>
      <c r="D8831" s="12" t="s">
        <v>367</v>
      </c>
      <c r="E8831" s="12" t="s">
        <v>1125</v>
      </c>
      <c r="F8831" s="13">
        <v>43703</v>
      </c>
      <c r="G8831" s="12">
        <v>1</v>
      </c>
      <c r="H8831" s="12">
        <v>1972</v>
      </c>
      <c r="I8831" s="4">
        <f>VLOOKUP(Table_1[[#This Row],[Product ID]],[1]Products!$A:$D,3,0)</f>
        <v>1321</v>
      </c>
      <c r="J8831" s="4">
        <f>PRODUCT([2]Data!$G8831,[2]Data!$I8831)</f>
        <v>1321</v>
      </c>
      <c r="K8831" s="4">
        <f>PRODUCT([2]Data!$G8831,[2]Data!$H8831)</f>
        <v>1972</v>
      </c>
      <c r="L8831" s="4">
        <f>[2]Data!$K8831-[2]Data!$J8831</f>
        <v>651</v>
      </c>
      <c r="M8831" s="4" t="str">
        <f>VLOOKUP(Table_1[[#This Row],[Location ID]],[1]Locations!$A:$B,2,0)</f>
        <v>Corona</v>
      </c>
      <c r="N8831" s="4" t="str">
        <f>VLOOKUP(Table_1[[#This Row],[Sales Person ID]],'[1]Sales People'!$A:$B,2,0)</f>
        <v>Jimmy Young</v>
      </c>
      <c r="O8831" s="4" t="str">
        <f>VLOOKUP(Table_1[[#This Row],[Customer ID]],[1]Customers!$A:$B,2,0)</f>
        <v>Patrick Brown</v>
      </c>
      <c r="P8831" s="5">
        <f>WEEKDAY([2]Data!$F8831)</f>
        <v>2</v>
      </c>
      <c r="Q8831" s="4">
        <f>MONTH([2]Data!$F8831)</f>
        <v>8</v>
      </c>
      <c r="R8831" s="4">
        <f>YEAR([2]Data!$F8831)</f>
        <v>2019</v>
      </c>
    </row>
    <row r="8832" spans="1:18" ht="15.75" customHeight="1">
      <c r="A8832" s="12" t="s">
        <v>9869</v>
      </c>
      <c r="B8832" s="12" t="s">
        <v>192</v>
      </c>
      <c r="C8832" s="12" t="s">
        <v>235</v>
      </c>
      <c r="D8832" s="12" t="s">
        <v>60</v>
      </c>
      <c r="E8832" s="12" t="s">
        <v>569</v>
      </c>
      <c r="F8832" s="13">
        <v>43818</v>
      </c>
      <c r="G8832" s="12">
        <v>3</v>
      </c>
      <c r="H8832" s="12">
        <v>1500</v>
      </c>
      <c r="I8832" s="4">
        <f>VLOOKUP(Table_1[[#This Row],[Product ID]],[1]Products!$A:$D,3,0)</f>
        <v>900</v>
      </c>
      <c r="J8832" s="4">
        <f>PRODUCT([2]Data!$G8832,[2]Data!$I8832)</f>
        <v>2700</v>
      </c>
      <c r="K8832" s="4">
        <f>PRODUCT([2]Data!$G8832,[2]Data!$H8832)</f>
        <v>4500</v>
      </c>
      <c r="L8832" s="4">
        <f>[2]Data!$K8832-[2]Data!$J8832</f>
        <v>1800</v>
      </c>
      <c r="M8832" s="4" t="str">
        <f>VLOOKUP(Table_1[[#This Row],[Location ID]],[1]Locations!$A:$B,2,0)</f>
        <v>Huntington Beach</v>
      </c>
      <c r="N8832" s="4" t="str">
        <f>VLOOKUP(Table_1[[#This Row],[Sales Person ID]],'[1]Sales People'!$A:$B,2,0)</f>
        <v>Walter Cook</v>
      </c>
      <c r="O8832" s="4" t="str">
        <f>VLOOKUP(Table_1[[#This Row],[Customer ID]],[1]Customers!$A:$B,2,0)</f>
        <v>Clarence Greene</v>
      </c>
      <c r="P8832" s="5">
        <f>WEEKDAY([2]Data!$F8832)</f>
        <v>5</v>
      </c>
      <c r="Q8832" s="4">
        <f>MONTH([2]Data!$F8832)</f>
        <v>12</v>
      </c>
      <c r="R8832" s="4">
        <f>YEAR([2]Data!$F8832)</f>
        <v>2019</v>
      </c>
    </row>
    <row r="8833" spans="1:18" ht="15.75" customHeight="1">
      <c r="A8833" s="12" t="s">
        <v>9870</v>
      </c>
      <c r="B8833" s="12" t="s">
        <v>200</v>
      </c>
      <c r="C8833" s="12" t="s">
        <v>538</v>
      </c>
      <c r="D8833" s="12" t="s">
        <v>107</v>
      </c>
      <c r="E8833" s="12" t="s">
        <v>612</v>
      </c>
      <c r="F8833" s="13">
        <v>43745</v>
      </c>
      <c r="G8833" s="12">
        <v>1</v>
      </c>
      <c r="H8833" s="12">
        <v>1783</v>
      </c>
      <c r="I8833" s="4">
        <f>VLOOKUP(Table_1[[#This Row],[Product ID]],[1]Products!$A:$D,3,0)</f>
        <v>1516</v>
      </c>
      <c r="J8833" s="4">
        <f>PRODUCT([2]Data!$G8833,[2]Data!$I8833)</f>
        <v>1516</v>
      </c>
      <c r="K8833" s="4">
        <f>PRODUCT([2]Data!$G8833,[2]Data!$H8833)</f>
        <v>1783</v>
      </c>
      <c r="L8833" s="4">
        <f>[2]Data!$K8833-[2]Data!$J8833</f>
        <v>267</v>
      </c>
      <c r="M8833" s="4" t="str">
        <f>VLOOKUP(Table_1[[#This Row],[Location ID]],[1]Locations!$A:$B,2,0)</f>
        <v>Stockton</v>
      </c>
      <c r="N8833" s="4" t="str">
        <f>VLOOKUP(Table_1[[#This Row],[Sales Person ID]],'[1]Sales People'!$A:$B,2,0)</f>
        <v>Brian Thomas</v>
      </c>
      <c r="O8833" s="4" t="str">
        <f>VLOOKUP(Table_1[[#This Row],[Customer ID]],[1]Customers!$A:$B,2,0)</f>
        <v>Brandon Dixon</v>
      </c>
      <c r="P8833" s="5">
        <f>WEEKDAY([2]Data!$F8833)</f>
        <v>2</v>
      </c>
      <c r="Q8833" s="4">
        <f>MONTH([2]Data!$F8833)</f>
        <v>10</v>
      </c>
      <c r="R8833" s="4">
        <f>YEAR([2]Data!$F8833)</f>
        <v>2019</v>
      </c>
    </row>
    <row r="8834" spans="1:18" ht="15.75" customHeight="1">
      <c r="A8834" s="12" t="s">
        <v>9871</v>
      </c>
      <c r="B8834" s="12" t="s">
        <v>763</v>
      </c>
      <c r="C8834" s="12" t="s">
        <v>607</v>
      </c>
      <c r="D8834" s="12" t="s">
        <v>157</v>
      </c>
      <c r="E8834" s="12" t="s">
        <v>857</v>
      </c>
      <c r="F8834" s="13">
        <v>43578</v>
      </c>
      <c r="G8834" s="12">
        <v>1</v>
      </c>
      <c r="H8834" s="12">
        <v>95</v>
      </c>
      <c r="I8834" s="4">
        <f>VLOOKUP(Table_1[[#This Row],[Product ID]],[1]Products!$A:$D,3,0)</f>
        <v>61</v>
      </c>
      <c r="J8834" s="4">
        <f>PRODUCT([2]Data!$G8834,[2]Data!$I8834)</f>
        <v>61</v>
      </c>
      <c r="K8834" s="4">
        <f>PRODUCT([2]Data!$G8834,[2]Data!$H8834)</f>
        <v>95</v>
      </c>
      <c r="L8834" s="4">
        <f>[2]Data!$K8834-[2]Data!$J8834</f>
        <v>34</v>
      </c>
      <c r="M8834" s="4" t="str">
        <f>VLOOKUP(Table_1[[#This Row],[Location ID]],[1]Locations!$A:$B,2,0)</f>
        <v>Fremont</v>
      </c>
      <c r="N8834" s="4" t="str">
        <f>VLOOKUP(Table_1[[#This Row],[Sales Person ID]],'[1]Sales People'!$A:$B,2,0)</f>
        <v>Carl Elliott</v>
      </c>
      <c r="O8834" s="4" t="str">
        <f>VLOOKUP(Table_1[[#This Row],[Customer ID]],[1]Customers!$A:$B,2,0)</f>
        <v>Steven Young</v>
      </c>
      <c r="P8834" s="5">
        <f>WEEKDAY([2]Data!$F8834)</f>
        <v>3</v>
      </c>
      <c r="Q8834" s="4">
        <f>MONTH([2]Data!$F8834)</f>
        <v>4</v>
      </c>
      <c r="R8834" s="4">
        <f>YEAR([2]Data!$F8834)</f>
        <v>2019</v>
      </c>
    </row>
    <row r="8835" spans="1:18" ht="15.75" customHeight="1">
      <c r="A8835" s="12" t="s">
        <v>9872</v>
      </c>
      <c r="B8835" s="12" t="s">
        <v>155</v>
      </c>
      <c r="C8835" s="12" t="s">
        <v>160</v>
      </c>
      <c r="D8835" s="12" t="s">
        <v>64</v>
      </c>
      <c r="E8835" s="12" t="s">
        <v>819</v>
      </c>
      <c r="F8835" s="13">
        <v>43661</v>
      </c>
      <c r="G8835" s="12">
        <v>1</v>
      </c>
      <c r="H8835" s="12">
        <v>2410</v>
      </c>
      <c r="I8835" s="4">
        <f>VLOOKUP(Table_1[[#This Row],[Product ID]],[1]Products!$A:$D,3,0)</f>
        <v>1518</v>
      </c>
      <c r="J8835" s="4">
        <f>PRODUCT([2]Data!$G8835,[2]Data!$I8835)</f>
        <v>1518</v>
      </c>
      <c r="K8835" s="4">
        <f>PRODUCT([2]Data!$G8835,[2]Data!$H8835)</f>
        <v>2410</v>
      </c>
      <c r="L8835" s="4">
        <f>[2]Data!$K8835-[2]Data!$J8835</f>
        <v>892</v>
      </c>
      <c r="M8835" s="4" t="str">
        <f>VLOOKUP(Table_1[[#This Row],[Location ID]],[1]Locations!$A:$B,2,0)</f>
        <v>Antioch</v>
      </c>
      <c r="N8835" s="4" t="str">
        <f>VLOOKUP(Table_1[[#This Row],[Sales Person ID]],'[1]Sales People'!$A:$B,2,0)</f>
        <v>Scott Mason</v>
      </c>
      <c r="O8835" s="4" t="str">
        <f>VLOOKUP(Table_1[[#This Row],[Customer ID]],[1]Customers!$A:$B,2,0)</f>
        <v>Benjamin Murray</v>
      </c>
      <c r="P8835" s="5">
        <f>WEEKDAY([2]Data!$F8835)</f>
        <v>2</v>
      </c>
      <c r="Q8835" s="4">
        <f>MONTH([2]Data!$F8835)</f>
        <v>7</v>
      </c>
      <c r="R8835" s="4">
        <f>YEAR([2]Data!$F8835)</f>
        <v>2019</v>
      </c>
    </row>
    <row r="8836" spans="1:18" ht="15.75" customHeight="1">
      <c r="A8836" s="12" t="s">
        <v>9873</v>
      </c>
      <c r="B8836" s="12" t="s">
        <v>105</v>
      </c>
      <c r="C8836" s="12" t="s">
        <v>313</v>
      </c>
      <c r="D8836" s="12" t="s">
        <v>82</v>
      </c>
      <c r="E8836" s="12" t="s">
        <v>914</v>
      </c>
      <c r="F8836" s="13">
        <v>43734</v>
      </c>
      <c r="G8836" s="12">
        <v>1</v>
      </c>
      <c r="H8836" s="12">
        <v>1639</v>
      </c>
      <c r="I8836" s="4">
        <f>VLOOKUP(Table_1[[#This Row],[Product ID]],[1]Products!$A:$D,3,0)</f>
        <v>1295</v>
      </c>
      <c r="J8836" s="4">
        <f>PRODUCT([2]Data!$G8836,[2]Data!$I8836)</f>
        <v>1295</v>
      </c>
      <c r="K8836" s="4">
        <f>PRODUCT([2]Data!$G8836,[2]Data!$H8836)</f>
        <v>1639</v>
      </c>
      <c r="L8836" s="4">
        <f>[2]Data!$K8836-[2]Data!$J8836</f>
        <v>344</v>
      </c>
      <c r="M8836" s="4" t="str">
        <f>VLOOKUP(Table_1[[#This Row],[Location ID]],[1]Locations!$A:$B,2,0)</f>
        <v>Santa Rosa</v>
      </c>
      <c r="N8836" s="4" t="str">
        <f>VLOOKUP(Table_1[[#This Row],[Sales Person ID]],'[1]Sales People'!$A:$B,2,0)</f>
        <v>Gary Rodriguez</v>
      </c>
      <c r="O8836" s="4" t="str">
        <f>VLOOKUP(Table_1[[#This Row],[Customer ID]],[1]Customers!$A:$B,2,0)</f>
        <v>Billy Kennedy</v>
      </c>
      <c r="P8836" s="5">
        <f>WEEKDAY([2]Data!$F8836)</f>
        <v>5</v>
      </c>
      <c r="Q8836" s="4">
        <f>MONTH([2]Data!$F8836)</f>
        <v>9</v>
      </c>
      <c r="R8836" s="4">
        <f>YEAR([2]Data!$F8836)</f>
        <v>2019</v>
      </c>
    </row>
    <row r="8837" spans="1:18" ht="15.75" customHeight="1">
      <c r="A8837" s="12" t="s">
        <v>9874</v>
      </c>
      <c r="B8837" s="12" t="s">
        <v>286</v>
      </c>
      <c r="C8837" s="12" t="s">
        <v>235</v>
      </c>
      <c r="D8837" s="12" t="s">
        <v>370</v>
      </c>
      <c r="E8837" s="12" t="s">
        <v>2089</v>
      </c>
      <c r="F8837" s="13">
        <v>43814</v>
      </c>
      <c r="G8837" s="12">
        <v>4</v>
      </c>
      <c r="H8837" s="12">
        <v>2353</v>
      </c>
      <c r="I8837" s="4">
        <f>VLOOKUP(Table_1[[#This Row],[Product ID]],[1]Products!$A:$D,3,0)</f>
        <v>1788</v>
      </c>
      <c r="J8837" s="4">
        <f>PRODUCT([2]Data!$G8837,[2]Data!$I8837)</f>
        <v>7152</v>
      </c>
      <c r="K8837" s="4">
        <f>PRODUCT([2]Data!$G8837,[2]Data!$H8837)</f>
        <v>9412</v>
      </c>
      <c r="L8837" s="4">
        <f>[2]Data!$K8837-[2]Data!$J8837</f>
        <v>2260</v>
      </c>
      <c r="M8837" s="4" t="str">
        <f>VLOOKUP(Table_1[[#This Row],[Location ID]],[1]Locations!$A:$B,2,0)</f>
        <v>Huntington Beach</v>
      </c>
      <c r="N8837" s="4" t="str">
        <f>VLOOKUP(Table_1[[#This Row],[Sales Person ID]],'[1]Sales People'!$A:$B,2,0)</f>
        <v>Eugene Holmes</v>
      </c>
      <c r="O8837" s="4" t="str">
        <f>VLOOKUP(Table_1[[#This Row],[Customer ID]],[1]Customers!$A:$B,2,0)</f>
        <v>Kevin Webb</v>
      </c>
      <c r="P8837" s="5">
        <f>WEEKDAY([2]Data!$F8837)</f>
        <v>1</v>
      </c>
      <c r="Q8837" s="4">
        <f>MONTH([2]Data!$F8837)</f>
        <v>12</v>
      </c>
      <c r="R8837" s="4">
        <f>YEAR([2]Data!$F8837)</f>
        <v>2019</v>
      </c>
    </row>
    <row r="8838" spans="1:18" ht="15.75" customHeight="1">
      <c r="A8838" s="12" t="s">
        <v>9875</v>
      </c>
      <c r="B8838" s="12" t="s">
        <v>267</v>
      </c>
      <c r="C8838" s="12" t="s">
        <v>215</v>
      </c>
      <c r="D8838" s="12" t="s">
        <v>458</v>
      </c>
      <c r="E8838" s="12" t="s">
        <v>141</v>
      </c>
      <c r="F8838" s="13">
        <v>43814</v>
      </c>
      <c r="G8838" s="12">
        <v>2</v>
      </c>
      <c r="H8838" s="12">
        <v>596</v>
      </c>
      <c r="I8838" s="4">
        <f>VLOOKUP(Table_1[[#This Row],[Product ID]],[1]Products!$A:$D,3,0)</f>
        <v>358</v>
      </c>
      <c r="J8838" s="4">
        <f>PRODUCT([2]Data!$G8838,[2]Data!$I8838)</f>
        <v>716</v>
      </c>
      <c r="K8838" s="4">
        <f>PRODUCT([2]Data!$G8838,[2]Data!$H8838)</f>
        <v>1192</v>
      </c>
      <c r="L8838" s="4">
        <f>[2]Data!$K8838-[2]Data!$J8838</f>
        <v>476</v>
      </c>
      <c r="M8838" s="4" t="str">
        <f>VLOOKUP(Table_1[[#This Row],[Location ID]],[1]Locations!$A:$B,2,0)</f>
        <v>Corona</v>
      </c>
      <c r="N8838" s="4" t="str">
        <f>VLOOKUP(Table_1[[#This Row],[Sales Person ID]],'[1]Sales People'!$A:$B,2,0)</f>
        <v>Howard Sims</v>
      </c>
      <c r="O8838" s="4" t="str">
        <f>VLOOKUP(Table_1[[#This Row],[Customer ID]],[1]Customers!$A:$B,2,0)</f>
        <v>David Nguyen</v>
      </c>
      <c r="P8838" s="5">
        <f>WEEKDAY([2]Data!$F8838)</f>
        <v>1</v>
      </c>
      <c r="Q8838" s="4">
        <f>MONTH([2]Data!$F8838)</f>
        <v>12</v>
      </c>
      <c r="R8838" s="4">
        <f>YEAR([2]Data!$F8838)</f>
        <v>2019</v>
      </c>
    </row>
    <row r="8839" spans="1:18" ht="15.75" customHeight="1">
      <c r="A8839" s="12" t="s">
        <v>9876</v>
      </c>
      <c r="B8839" s="12" t="s">
        <v>571</v>
      </c>
      <c r="C8839" s="12" t="s">
        <v>447</v>
      </c>
      <c r="D8839" s="12" t="s">
        <v>102</v>
      </c>
      <c r="E8839" s="12" t="s">
        <v>1497</v>
      </c>
      <c r="F8839" s="13">
        <v>43504</v>
      </c>
      <c r="G8839" s="12">
        <v>1</v>
      </c>
      <c r="H8839" s="12">
        <v>1809</v>
      </c>
      <c r="I8839" s="4">
        <f>VLOOKUP(Table_1[[#This Row],[Product ID]],[1]Products!$A:$D,3,0)</f>
        <v>1067</v>
      </c>
      <c r="J8839" s="4">
        <f>PRODUCT([2]Data!$G8839,[2]Data!$I8839)</f>
        <v>1067</v>
      </c>
      <c r="K8839" s="4">
        <f>PRODUCT([2]Data!$G8839,[2]Data!$H8839)</f>
        <v>1809</v>
      </c>
      <c r="L8839" s="4">
        <f>[2]Data!$K8839-[2]Data!$J8839</f>
        <v>742</v>
      </c>
      <c r="M8839" s="4" t="str">
        <f>VLOOKUP(Table_1[[#This Row],[Location ID]],[1]Locations!$A:$B,2,0)</f>
        <v>Jurupa Valley</v>
      </c>
      <c r="N8839" s="4" t="str">
        <f>VLOOKUP(Table_1[[#This Row],[Sales Person ID]],'[1]Sales People'!$A:$B,2,0)</f>
        <v>Howard Gardner</v>
      </c>
      <c r="O8839" s="4" t="str">
        <f>VLOOKUP(Table_1[[#This Row],[Customer ID]],[1]Customers!$A:$B,2,0)</f>
        <v>Shawn Long</v>
      </c>
      <c r="P8839" s="5">
        <f>WEEKDAY([2]Data!$F8839)</f>
        <v>6</v>
      </c>
      <c r="Q8839" s="4">
        <f>MONTH([2]Data!$F8839)</f>
        <v>2</v>
      </c>
      <c r="R8839" s="4">
        <f>YEAR([2]Data!$F8839)</f>
        <v>2019</v>
      </c>
    </row>
    <row r="8840" spans="1:18" ht="15.75" customHeight="1">
      <c r="A8840" s="12" t="s">
        <v>9877</v>
      </c>
      <c r="B8840" s="12" t="s">
        <v>341</v>
      </c>
      <c r="C8840" s="12" t="s">
        <v>85</v>
      </c>
      <c r="D8840" s="12" t="s">
        <v>36</v>
      </c>
      <c r="E8840" s="12" t="s">
        <v>745</v>
      </c>
      <c r="F8840" s="13">
        <v>43800</v>
      </c>
      <c r="G8840" s="12">
        <v>1</v>
      </c>
      <c r="H8840" s="12">
        <v>1635</v>
      </c>
      <c r="I8840" s="4">
        <f>VLOOKUP(Table_1[[#This Row],[Product ID]],[1]Products!$A:$D,3,0)</f>
        <v>1046</v>
      </c>
      <c r="J8840" s="4">
        <f>PRODUCT([2]Data!$G8840,[2]Data!$I8840)</f>
        <v>1046</v>
      </c>
      <c r="K8840" s="4">
        <f>PRODUCT([2]Data!$G8840,[2]Data!$H8840)</f>
        <v>1635</v>
      </c>
      <c r="L8840" s="4">
        <f>[2]Data!$K8840-[2]Data!$J8840</f>
        <v>589</v>
      </c>
      <c r="M8840" s="4" t="str">
        <f>VLOOKUP(Table_1[[#This Row],[Location ID]],[1]Locations!$A:$B,2,0)</f>
        <v>West Covina</v>
      </c>
      <c r="N8840" s="4" t="str">
        <f>VLOOKUP(Table_1[[#This Row],[Sales Person ID]],'[1]Sales People'!$A:$B,2,0)</f>
        <v>Brian Davis</v>
      </c>
      <c r="O8840" s="4" t="str">
        <f>VLOOKUP(Table_1[[#This Row],[Customer ID]],[1]Customers!$A:$B,2,0)</f>
        <v>Henry Kelley</v>
      </c>
      <c r="P8840" s="5">
        <f>WEEKDAY([2]Data!$F8840)</f>
        <v>1</v>
      </c>
      <c r="Q8840" s="4">
        <f>MONTH([2]Data!$F8840)</f>
        <v>12</v>
      </c>
      <c r="R8840" s="4">
        <f>YEAR([2]Data!$F8840)</f>
        <v>2019</v>
      </c>
    </row>
    <row r="8841" spans="1:18" ht="15.75" customHeight="1">
      <c r="A8841" s="12" t="s">
        <v>9878</v>
      </c>
      <c r="B8841" s="12" t="s">
        <v>282</v>
      </c>
      <c r="C8841" s="12" t="s">
        <v>111</v>
      </c>
      <c r="D8841" s="12" t="s">
        <v>424</v>
      </c>
      <c r="E8841" s="12" t="s">
        <v>430</v>
      </c>
      <c r="F8841" s="13">
        <v>43543</v>
      </c>
      <c r="G8841" s="12">
        <v>4</v>
      </c>
      <c r="H8841" s="12">
        <v>1587</v>
      </c>
      <c r="I8841" s="4">
        <f>VLOOKUP(Table_1[[#This Row],[Product ID]],[1]Products!$A:$D,3,0)</f>
        <v>1301</v>
      </c>
      <c r="J8841" s="4">
        <f>PRODUCT([2]Data!$G8841,[2]Data!$I8841)</f>
        <v>5204</v>
      </c>
      <c r="K8841" s="4">
        <f>PRODUCT([2]Data!$G8841,[2]Data!$H8841)</f>
        <v>6348</v>
      </c>
      <c r="L8841" s="4">
        <f>[2]Data!$K8841-[2]Data!$J8841</f>
        <v>1144</v>
      </c>
      <c r="M8841" s="4" t="str">
        <f>VLOOKUP(Table_1[[#This Row],[Location ID]],[1]Locations!$A:$B,2,0)</f>
        <v>Victorville</v>
      </c>
      <c r="N8841" s="4" t="str">
        <f>VLOOKUP(Table_1[[#This Row],[Sales Person ID]],'[1]Sales People'!$A:$B,2,0)</f>
        <v>Kenneth Bradley</v>
      </c>
      <c r="O8841" s="4" t="str">
        <f>VLOOKUP(Table_1[[#This Row],[Customer ID]],[1]Customers!$A:$B,2,0)</f>
        <v>Bruce Armstrong</v>
      </c>
      <c r="P8841" s="5">
        <f>WEEKDAY([2]Data!$F8841)</f>
        <v>3</v>
      </c>
      <c r="Q8841" s="4">
        <f>MONTH([2]Data!$F8841)</f>
        <v>3</v>
      </c>
      <c r="R8841" s="4">
        <f>YEAR([2]Data!$F8841)</f>
        <v>2019</v>
      </c>
    </row>
    <row r="8842" spans="1:18" ht="15.75" customHeight="1">
      <c r="A8842" s="12" t="s">
        <v>9879</v>
      </c>
      <c r="B8842" s="12" t="s">
        <v>475</v>
      </c>
      <c r="C8842" s="12" t="s">
        <v>366</v>
      </c>
      <c r="D8842" s="12" t="s">
        <v>91</v>
      </c>
      <c r="E8842" s="12" t="s">
        <v>2724</v>
      </c>
      <c r="F8842" s="13">
        <v>43475</v>
      </c>
      <c r="G8842" s="12">
        <v>4</v>
      </c>
      <c r="H8842" s="12">
        <v>1566</v>
      </c>
      <c r="I8842" s="4">
        <f>VLOOKUP(Table_1[[#This Row],[Product ID]],[1]Products!$A:$D,3,0)</f>
        <v>1190</v>
      </c>
      <c r="J8842" s="4">
        <f>PRODUCT([2]Data!$G8842,[2]Data!$I8842)</f>
        <v>4760</v>
      </c>
      <c r="K8842" s="4">
        <f>PRODUCT([2]Data!$G8842,[2]Data!$H8842)</f>
        <v>6264</v>
      </c>
      <c r="L8842" s="4">
        <f>[2]Data!$K8842-[2]Data!$J8842</f>
        <v>1504</v>
      </c>
      <c r="M8842" s="4" t="str">
        <f>VLOOKUP(Table_1[[#This Row],[Location ID]],[1]Locations!$A:$B,2,0)</f>
        <v>Burbank</v>
      </c>
      <c r="N8842" s="4" t="str">
        <f>VLOOKUP(Table_1[[#This Row],[Sales Person ID]],'[1]Sales People'!$A:$B,2,0)</f>
        <v>Henry Nelson</v>
      </c>
      <c r="O8842" s="4" t="str">
        <f>VLOOKUP(Table_1[[#This Row],[Customer ID]],[1]Customers!$A:$B,2,0)</f>
        <v>Antonio Frazier</v>
      </c>
      <c r="P8842" s="5">
        <f>WEEKDAY([2]Data!$F8842)</f>
        <v>5</v>
      </c>
      <c r="Q8842" s="4">
        <f>MONTH([2]Data!$F8842)</f>
        <v>1</v>
      </c>
      <c r="R8842" s="4">
        <f>YEAR([2]Data!$F8842)</f>
        <v>2019</v>
      </c>
    </row>
    <row r="8843" spans="1:18" ht="15.75" customHeight="1">
      <c r="A8843" s="12" t="s">
        <v>9880</v>
      </c>
      <c r="B8843" s="12" t="s">
        <v>143</v>
      </c>
      <c r="C8843" s="12" t="s">
        <v>742</v>
      </c>
      <c r="D8843" s="12" t="s">
        <v>170</v>
      </c>
      <c r="E8843" s="12" t="s">
        <v>669</v>
      </c>
      <c r="F8843" s="13">
        <v>43783</v>
      </c>
      <c r="G8843" s="12">
        <v>1</v>
      </c>
      <c r="H8843" s="12">
        <v>2091</v>
      </c>
      <c r="I8843" s="4">
        <f>VLOOKUP(Table_1[[#This Row],[Product ID]],[1]Products!$A:$D,3,0)</f>
        <v>1485</v>
      </c>
      <c r="J8843" s="4">
        <f>PRODUCT([2]Data!$G8843,[2]Data!$I8843)</f>
        <v>1485</v>
      </c>
      <c r="K8843" s="4">
        <f>PRODUCT([2]Data!$G8843,[2]Data!$H8843)</f>
        <v>2091</v>
      </c>
      <c r="L8843" s="4">
        <f>[2]Data!$K8843-[2]Data!$J8843</f>
        <v>606</v>
      </c>
      <c r="M8843" s="4" t="str">
        <f>VLOOKUP(Table_1[[#This Row],[Location ID]],[1]Locations!$A:$B,2,0)</f>
        <v>Costa Mesa</v>
      </c>
      <c r="N8843" s="4" t="str">
        <f>VLOOKUP(Table_1[[#This Row],[Sales Person ID]],'[1]Sales People'!$A:$B,2,0)</f>
        <v>Bobby Russell</v>
      </c>
      <c r="O8843" s="4" t="str">
        <f>VLOOKUP(Table_1[[#This Row],[Customer ID]],[1]Customers!$A:$B,2,0)</f>
        <v>Martin Olson</v>
      </c>
      <c r="P8843" s="5">
        <f>WEEKDAY([2]Data!$F8843)</f>
        <v>5</v>
      </c>
      <c r="Q8843" s="4">
        <f>MONTH([2]Data!$F8843)</f>
        <v>11</v>
      </c>
      <c r="R8843" s="4">
        <f>YEAR([2]Data!$F8843)</f>
        <v>2019</v>
      </c>
    </row>
    <row r="8844" spans="1:18" ht="15.75" customHeight="1">
      <c r="A8844" s="12" t="s">
        <v>9881</v>
      </c>
      <c r="B8844" s="12" t="s">
        <v>239</v>
      </c>
      <c r="C8844" s="12" t="s">
        <v>333</v>
      </c>
      <c r="D8844" s="12" t="s">
        <v>370</v>
      </c>
      <c r="E8844" s="12" t="s">
        <v>1133</v>
      </c>
      <c r="F8844" s="13">
        <v>43479</v>
      </c>
      <c r="G8844" s="12">
        <v>4</v>
      </c>
      <c r="H8844" s="12">
        <v>1862</v>
      </c>
      <c r="I8844" s="4">
        <f>VLOOKUP(Table_1[[#This Row],[Product ID]],[1]Products!$A:$D,3,0)</f>
        <v>1173</v>
      </c>
      <c r="J8844" s="4">
        <f>PRODUCT([2]Data!$G8844,[2]Data!$I8844)</f>
        <v>4692</v>
      </c>
      <c r="K8844" s="4">
        <f>PRODUCT([2]Data!$G8844,[2]Data!$H8844)</f>
        <v>7448</v>
      </c>
      <c r="L8844" s="4">
        <f>[2]Data!$K8844-[2]Data!$J8844</f>
        <v>2756</v>
      </c>
      <c r="M8844" s="4" t="str">
        <f>VLOOKUP(Table_1[[#This Row],[Location ID]],[1]Locations!$A:$B,2,0)</f>
        <v>Rancho Cucamonga</v>
      </c>
      <c r="N8844" s="4" t="str">
        <f>VLOOKUP(Table_1[[#This Row],[Sales Person ID]],'[1]Sales People'!$A:$B,2,0)</f>
        <v>Eugene Holmes</v>
      </c>
      <c r="O8844" s="4" t="str">
        <f>VLOOKUP(Table_1[[#This Row],[Customer ID]],[1]Customers!$A:$B,2,0)</f>
        <v>Douglas Robinson</v>
      </c>
      <c r="P8844" s="5">
        <f>WEEKDAY([2]Data!$F8844)</f>
        <v>2</v>
      </c>
      <c r="Q8844" s="4">
        <f>MONTH([2]Data!$F8844)</f>
        <v>1</v>
      </c>
      <c r="R8844" s="4">
        <f>YEAR([2]Data!$F8844)</f>
        <v>2019</v>
      </c>
    </row>
    <row r="8845" spans="1:18" ht="15.75" customHeight="1">
      <c r="A8845" s="12" t="s">
        <v>9882</v>
      </c>
      <c r="B8845" s="12" t="s">
        <v>166</v>
      </c>
      <c r="C8845" s="12" t="s">
        <v>235</v>
      </c>
      <c r="D8845" s="12" t="s">
        <v>152</v>
      </c>
      <c r="E8845" s="12" t="s">
        <v>2043</v>
      </c>
      <c r="F8845" s="13">
        <v>43724</v>
      </c>
      <c r="G8845" s="12">
        <v>1</v>
      </c>
      <c r="H8845" s="12">
        <v>1353</v>
      </c>
      <c r="I8845" s="4">
        <f>VLOOKUP(Table_1[[#This Row],[Product ID]],[1]Products!$A:$D,3,0)</f>
        <v>947</v>
      </c>
      <c r="J8845" s="4">
        <f>PRODUCT([2]Data!$G8845,[2]Data!$I8845)</f>
        <v>947</v>
      </c>
      <c r="K8845" s="4">
        <f>PRODUCT([2]Data!$G8845,[2]Data!$H8845)</f>
        <v>1353</v>
      </c>
      <c r="L8845" s="4">
        <f>[2]Data!$K8845-[2]Data!$J8845</f>
        <v>406</v>
      </c>
      <c r="M8845" s="4" t="str">
        <f>VLOOKUP(Table_1[[#This Row],[Location ID]],[1]Locations!$A:$B,2,0)</f>
        <v>Huntington Beach</v>
      </c>
      <c r="N8845" s="4" t="str">
        <f>VLOOKUP(Table_1[[#This Row],[Sales Person ID]],'[1]Sales People'!$A:$B,2,0)</f>
        <v>Arthur Mccoy</v>
      </c>
      <c r="O8845" s="4" t="str">
        <f>VLOOKUP(Table_1[[#This Row],[Customer ID]],[1]Customers!$A:$B,2,0)</f>
        <v>Eugene Cooper</v>
      </c>
      <c r="P8845" s="5">
        <f>WEEKDAY([2]Data!$F8845)</f>
        <v>2</v>
      </c>
      <c r="Q8845" s="4">
        <f>MONTH([2]Data!$F8845)</f>
        <v>9</v>
      </c>
      <c r="R8845" s="4">
        <f>YEAR([2]Data!$F8845)</f>
        <v>2019</v>
      </c>
    </row>
    <row r="8846" spans="1:18" ht="15.75" customHeight="1">
      <c r="A8846" s="12" t="s">
        <v>9883</v>
      </c>
      <c r="B8846" s="12" t="s">
        <v>446</v>
      </c>
      <c r="C8846" s="12" t="s">
        <v>50</v>
      </c>
      <c r="D8846" s="12" t="s">
        <v>137</v>
      </c>
      <c r="E8846" s="12" t="s">
        <v>751</v>
      </c>
      <c r="F8846" s="13">
        <v>43473</v>
      </c>
      <c r="G8846" s="12">
        <v>3</v>
      </c>
      <c r="H8846" s="12">
        <v>2141</v>
      </c>
      <c r="I8846" s="4">
        <f>VLOOKUP(Table_1[[#This Row],[Product ID]],[1]Products!$A:$D,3,0)</f>
        <v>1777</v>
      </c>
      <c r="J8846" s="4">
        <f>PRODUCT([2]Data!$G8846,[2]Data!$I8846)</f>
        <v>5331</v>
      </c>
      <c r="K8846" s="4">
        <f>PRODUCT([2]Data!$G8846,[2]Data!$H8846)</f>
        <v>6423</v>
      </c>
      <c r="L8846" s="4">
        <f>[2]Data!$K8846-[2]Data!$J8846</f>
        <v>1092</v>
      </c>
      <c r="M8846" s="4" t="str">
        <f>VLOOKUP(Table_1[[#This Row],[Location ID]],[1]Locations!$A:$B,2,0)</f>
        <v>Oceanside</v>
      </c>
      <c r="N8846" s="4" t="str">
        <f>VLOOKUP(Table_1[[#This Row],[Sales Person ID]],'[1]Sales People'!$A:$B,2,0)</f>
        <v>Larry Castillo</v>
      </c>
      <c r="O8846" s="4" t="str">
        <f>VLOOKUP(Table_1[[#This Row],[Customer ID]],[1]Customers!$A:$B,2,0)</f>
        <v>Jeremy Schmidt</v>
      </c>
      <c r="P8846" s="5">
        <f>WEEKDAY([2]Data!$F8846)</f>
        <v>3</v>
      </c>
      <c r="Q8846" s="4">
        <f>MONTH([2]Data!$F8846)</f>
        <v>1</v>
      </c>
      <c r="R8846" s="4">
        <f>YEAR([2]Data!$F8846)</f>
        <v>2019</v>
      </c>
    </row>
    <row r="8847" spans="1:18" ht="15.75" customHeight="1">
      <c r="A8847" s="12" t="s">
        <v>9884</v>
      </c>
      <c r="B8847" s="12" t="s">
        <v>166</v>
      </c>
      <c r="C8847" s="12" t="s">
        <v>483</v>
      </c>
      <c r="D8847" s="12" t="s">
        <v>107</v>
      </c>
      <c r="E8847" s="12" t="s">
        <v>2553</v>
      </c>
      <c r="F8847" s="13">
        <v>43709</v>
      </c>
      <c r="G8847" s="12">
        <v>1</v>
      </c>
      <c r="H8847" s="12">
        <v>1353</v>
      </c>
      <c r="I8847" s="4">
        <f>VLOOKUP(Table_1[[#This Row],[Product ID]],[1]Products!$A:$D,3,0)</f>
        <v>947</v>
      </c>
      <c r="J8847" s="4">
        <f>PRODUCT([2]Data!$G8847,[2]Data!$I8847)</f>
        <v>947</v>
      </c>
      <c r="K8847" s="4">
        <f>PRODUCT([2]Data!$G8847,[2]Data!$H8847)</f>
        <v>1353</v>
      </c>
      <c r="L8847" s="4">
        <f>[2]Data!$K8847-[2]Data!$J8847</f>
        <v>406</v>
      </c>
      <c r="M8847" s="4" t="str">
        <f>VLOOKUP(Table_1[[#This Row],[Location ID]],[1]Locations!$A:$B,2,0)</f>
        <v>Concord</v>
      </c>
      <c r="N8847" s="4" t="str">
        <f>VLOOKUP(Table_1[[#This Row],[Sales Person ID]],'[1]Sales People'!$A:$B,2,0)</f>
        <v>Brian Thomas</v>
      </c>
      <c r="O8847" s="4" t="str">
        <f>VLOOKUP(Table_1[[#This Row],[Customer ID]],[1]Customers!$A:$B,2,0)</f>
        <v>Michael Ward</v>
      </c>
      <c r="P8847" s="5">
        <f>WEEKDAY([2]Data!$F8847)</f>
        <v>1</v>
      </c>
      <c r="Q8847" s="4">
        <f>MONTH([2]Data!$F8847)</f>
        <v>9</v>
      </c>
      <c r="R8847" s="4">
        <f>YEAR([2]Data!$F8847)</f>
        <v>2019</v>
      </c>
    </row>
    <row r="8848" spans="1:18" ht="15.75" customHeight="1">
      <c r="A8848" s="12" t="s">
        <v>9885</v>
      </c>
      <c r="B8848" s="12" t="s">
        <v>218</v>
      </c>
      <c r="C8848" s="12" t="s">
        <v>50</v>
      </c>
      <c r="D8848" s="12" t="s">
        <v>98</v>
      </c>
      <c r="E8848" s="12" t="s">
        <v>712</v>
      </c>
      <c r="F8848" s="13">
        <v>43643</v>
      </c>
      <c r="G8848" s="12">
        <v>3</v>
      </c>
      <c r="H8848" s="12">
        <v>2464</v>
      </c>
      <c r="I8848" s="4">
        <f>VLOOKUP(Table_1[[#This Row],[Product ID]],[1]Products!$A:$D,3,0)</f>
        <v>1774</v>
      </c>
      <c r="J8848" s="4">
        <f>PRODUCT([2]Data!$G8848,[2]Data!$I8848)</f>
        <v>5322</v>
      </c>
      <c r="K8848" s="4">
        <f>PRODUCT([2]Data!$G8848,[2]Data!$H8848)</f>
        <v>7392</v>
      </c>
      <c r="L8848" s="4">
        <f>[2]Data!$K8848-[2]Data!$J8848</f>
        <v>2070</v>
      </c>
      <c r="M8848" s="4" t="str">
        <f>VLOOKUP(Table_1[[#This Row],[Location ID]],[1]Locations!$A:$B,2,0)</f>
        <v>Oceanside</v>
      </c>
      <c r="N8848" s="4" t="str">
        <f>VLOOKUP(Table_1[[#This Row],[Sales Person ID]],'[1]Sales People'!$A:$B,2,0)</f>
        <v>Martin Perry</v>
      </c>
      <c r="O8848" s="4" t="str">
        <f>VLOOKUP(Table_1[[#This Row],[Customer ID]],[1]Customers!$A:$B,2,0)</f>
        <v>Martin Berry</v>
      </c>
      <c r="P8848" s="5">
        <f>WEEKDAY([2]Data!$F8848)</f>
        <v>5</v>
      </c>
      <c r="Q8848" s="4">
        <f>MONTH([2]Data!$F8848)</f>
        <v>6</v>
      </c>
      <c r="R8848" s="4">
        <f>YEAR([2]Data!$F8848)</f>
        <v>2019</v>
      </c>
    </row>
    <row r="8849" spans="1:18" ht="15.75" customHeight="1">
      <c r="A8849" s="12" t="s">
        <v>9886</v>
      </c>
      <c r="B8849" s="12" t="s">
        <v>188</v>
      </c>
      <c r="C8849" s="12" t="s">
        <v>35</v>
      </c>
      <c r="D8849" s="12" t="s">
        <v>261</v>
      </c>
      <c r="E8849" s="12" t="s">
        <v>1538</v>
      </c>
      <c r="F8849" s="13">
        <v>43811</v>
      </c>
      <c r="G8849" s="12">
        <v>2</v>
      </c>
      <c r="H8849" s="12">
        <v>2497</v>
      </c>
      <c r="I8849" s="4">
        <f>VLOOKUP(Table_1[[#This Row],[Product ID]],[1]Products!$A:$D,3,0)</f>
        <v>1473</v>
      </c>
      <c r="J8849" s="4">
        <f>PRODUCT([2]Data!$G8849,[2]Data!$I8849)</f>
        <v>2946</v>
      </c>
      <c r="K8849" s="4">
        <f>PRODUCT([2]Data!$G8849,[2]Data!$H8849)</f>
        <v>4994</v>
      </c>
      <c r="L8849" s="4">
        <f>[2]Data!$K8849-[2]Data!$J8849</f>
        <v>2048</v>
      </c>
      <c r="M8849" s="4" t="str">
        <f>VLOOKUP(Table_1[[#This Row],[Location ID]],[1]Locations!$A:$B,2,0)</f>
        <v>Lancaster</v>
      </c>
      <c r="N8849" s="4" t="str">
        <f>VLOOKUP(Table_1[[#This Row],[Sales Person ID]],'[1]Sales People'!$A:$B,2,0)</f>
        <v>Martin Carr</v>
      </c>
      <c r="O8849" s="4" t="str">
        <f>VLOOKUP(Table_1[[#This Row],[Customer ID]],[1]Customers!$A:$B,2,0)</f>
        <v>Joshua Garza</v>
      </c>
      <c r="P8849" s="5">
        <f>WEEKDAY([2]Data!$F8849)</f>
        <v>5</v>
      </c>
      <c r="Q8849" s="4">
        <f>MONTH([2]Data!$F8849)</f>
        <v>12</v>
      </c>
      <c r="R8849" s="4">
        <f>YEAR([2]Data!$F8849)</f>
        <v>2019</v>
      </c>
    </row>
    <row r="8850" spans="1:18" ht="15.75" customHeight="1">
      <c r="A8850" s="12" t="s">
        <v>9887</v>
      </c>
      <c r="B8850" s="12" t="s">
        <v>44</v>
      </c>
      <c r="C8850" s="12" t="s">
        <v>25</v>
      </c>
      <c r="D8850" s="12" t="s">
        <v>367</v>
      </c>
      <c r="E8850" s="12" t="s">
        <v>528</v>
      </c>
      <c r="F8850" s="13">
        <v>43600</v>
      </c>
      <c r="G8850" s="12">
        <v>1</v>
      </c>
      <c r="H8850" s="12">
        <v>1582</v>
      </c>
      <c r="I8850" s="4">
        <f>VLOOKUP(Table_1[[#This Row],[Product ID]],[1]Products!$A:$D,3,0)</f>
        <v>1234</v>
      </c>
      <c r="J8850" s="4">
        <f>PRODUCT([2]Data!$G8850,[2]Data!$I8850)</f>
        <v>1234</v>
      </c>
      <c r="K8850" s="4">
        <f>PRODUCT([2]Data!$G8850,[2]Data!$H8850)</f>
        <v>1582</v>
      </c>
      <c r="L8850" s="4">
        <f>[2]Data!$K8850-[2]Data!$J8850</f>
        <v>348</v>
      </c>
      <c r="M8850" s="4" t="str">
        <f>VLOOKUP(Table_1[[#This Row],[Location ID]],[1]Locations!$A:$B,2,0)</f>
        <v>Santa Clarita</v>
      </c>
      <c r="N8850" s="4" t="str">
        <f>VLOOKUP(Table_1[[#This Row],[Sales Person ID]],'[1]Sales People'!$A:$B,2,0)</f>
        <v>Jimmy Young</v>
      </c>
      <c r="O8850" s="4" t="str">
        <f>VLOOKUP(Table_1[[#This Row],[Customer ID]],[1]Customers!$A:$B,2,0)</f>
        <v>Bruce Porter</v>
      </c>
      <c r="P8850" s="5">
        <f>WEEKDAY([2]Data!$F8850)</f>
        <v>4</v>
      </c>
      <c r="Q8850" s="4">
        <f>MONTH([2]Data!$F8850)</f>
        <v>5</v>
      </c>
      <c r="R8850" s="4">
        <f>YEAR([2]Data!$F8850)</f>
        <v>2019</v>
      </c>
    </row>
    <row r="8851" spans="1:18" ht="15.75" customHeight="1">
      <c r="A8851" s="12" t="s">
        <v>9888</v>
      </c>
      <c r="B8851" s="12" t="s">
        <v>256</v>
      </c>
      <c r="C8851" s="12" t="s">
        <v>50</v>
      </c>
      <c r="D8851" s="12" t="s">
        <v>250</v>
      </c>
      <c r="E8851" s="12" t="s">
        <v>2102</v>
      </c>
      <c r="F8851" s="13">
        <v>43802</v>
      </c>
      <c r="G8851" s="12">
        <v>1</v>
      </c>
      <c r="H8851" s="12">
        <v>818</v>
      </c>
      <c r="I8851" s="4">
        <f>VLOOKUP(Table_1[[#This Row],[Product ID]],[1]Products!$A:$D,3,0)</f>
        <v>450</v>
      </c>
      <c r="J8851" s="4">
        <f>PRODUCT([2]Data!$G8851,[2]Data!$I8851)</f>
        <v>450</v>
      </c>
      <c r="K8851" s="4">
        <f>PRODUCT([2]Data!$G8851,[2]Data!$H8851)</f>
        <v>818</v>
      </c>
      <c r="L8851" s="4">
        <f>[2]Data!$K8851-[2]Data!$J8851</f>
        <v>368</v>
      </c>
      <c r="M8851" s="4" t="str">
        <f>VLOOKUP(Table_1[[#This Row],[Location ID]],[1]Locations!$A:$B,2,0)</f>
        <v>Oceanside</v>
      </c>
      <c r="N8851" s="4" t="str">
        <f>VLOOKUP(Table_1[[#This Row],[Sales Person ID]],'[1]Sales People'!$A:$B,2,0)</f>
        <v>John Reyes</v>
      </c>
      <c r="O8851" s="4" t="str">
        <f>VLOOKUP(Table_1[[#This Row],[Customer ID]],[1]Customers!$A:$B,2,0)</f>
        <v>Gerald Alvarez</v>
      </c>
      <c r="P8851" s="5">
        <f>WEEKDAY([2]Data!$F8851)</f>
        <v>3</v>
      </c>
      <c r="Q8851" s="4">
        <f>MONTH([2]Data!$F8851)</f>
        <v>12</v>
      </c>
      <c r="R8851" s="4">
        <f>YEAR([2]Data!$F8851)</f>
        <v>2019</v>
      </c>
    </row>
    <row r="8852" spans="1:18" ht="15.75" customHeight="1">
      <c r="A8852" s="12" t="s">
        <v>9889</v>
      </c>
      <c r="B8852" s="12" t="s">
        <v>419</v>
      </c>
      <c r="C8852" s="12" t="s">
        <v>483</v>
      </c>
      <c r="D8852" s="12" t="s">
        <v>157</v>
      </c>
      <c r="E8852" s="12" t="s">
        <v>612</v>
      </c>
      <c r="F8852" s="13">
        <v>43576</v>
      </c>
      <c r="G8852" s="12">
        <v>1</v>
      </c>
      <c r="H8852" s="12">
        <v>1405</v>
      </c>
      <c r="I8852" s="4">
        <f>VLOOKUP(Table_1[[#This Row],[Product ID]],[1]Products!$A:$D,3,0)</f>
        <v>1054</v>
      </c>
      <c r="J8852" s="4">
        <f>PRODUCT([2]Data!$G8852,[2]Data!$I8852)</f>
        <v>1054</v>
      </c>
      <c r="K8852" s="4">
        <f>PRODUCT([2]Data!$G8852,[2]Data!$H8852)</f>
        <v>1405</v>
      </c>
      <c r="L8852" s="4">
        <f>[2]Data!$K8852-[2]Data!$J8852</f>
        <v>351</v>
      </c>
      <c r="M8852" s="4" t="str">
        <f>VLOOKUP(Table_1[[#This Row],[Location ID]],[1]Locations!$A:$B,2,0)</f>
        <v>Concord</v>
      </c>
      <c r="N8852" s="4" t="str">
        <f>VLOOKUP(Table_1[[#This Row],[Sales Person ID]],'[1]Sales People'!$A:$B,2,0)</f>
        <v>Carl Elliott</v>
      </c>
      <c r="O8852" s="4" t="str">
        <f>VLOOKUP(Table_1[[#This Row],[Customer ID]],[1]Customers!$A:$B,2,0)</f>
        <v>Brandon Dixon</v>
      </c>
      <c r="P8852" s="5">
        <f>WEEKDAY([2]Data!$F8852)</f>
        <v>1</v>
      </c>
      <c r="Q8852" s="4">
        <f>MONTH([2]Data!$F8852)</f>
        <v>4</v>
      </c>
      <c r="R8852" s="4">
        <f>YEAR([2]Data!$F8852)</f>
        <v>2019</v>
      </c>
    </row>
    <row r="8853" spans="1:18" ht="15.75" customHeight="1">
      <c r="A8853" s="12" t="s">
        <v>9890</v>
      </c>
      <c r="B8853" s="12" t="s">
        <v>411</v>
      </c>
      <c r="C8853" s="12" t="s">
        <v>253</v>
      </c>
      <c r="D8853" s="12" t="s">
        <v>86</v>
      </c>
      <c r="E8853" s="12" t="s">
        <v>1229</v>
      </c>
      <c r="F8853" s="13">
        <v>43492</v>
      </c>
      <c r="G8853" s="12">
        <v>1</v>
      </c>
      <c r="H8853" s="12">
        <v>886</v>
      </c>
      <c r="I8853" s="4">
        <f>VLOOKUP(Table_1[[#This Row],[Product ID]],[1]Products!$A:$D,3,0)</f>
        <v>478</v>
      </c>
      <c r="J8853" s="4">
        <f>PRODUCT([2]Data!$G8853,[2]Data!$I8853)</f>
        <v>478</v>
      </c>
      <c r="K8853" s="4">
        <f>PRODUCT([2]Data!$G8853,[2]Data!$H8853)</f>
        <v>886</v>
      </c>
      <c r="L8853" s="4">
        <f>[2]Data!$K8853-[2]Data!$J8853</f>
        <v>408</v>
      </c>
      <c r="M8853" s="4" t="str">
        <f>VLOOKUP(Table_1[[#This Row],[Location ID]],[1]Locations!$A:$B,2,0)</f>
        <v>Downey</v>
      </c>
      <c r="N8853" s="4" t="str">
        <f>VLOOKUP(Table_1[[#This Row],[Sales Person ID]],'[1]Sales People'!$A:$B,2,0)</f>
        <v>Roger Robertson</v>
      </c>
      <c r="O8853" s="4" t="str">
        <f>VLOOKUP(Table_1[[#This Row],[Customer ID]],[1]Customers!$A:$B,2,0)</f>
        <v>Larry Ross</v>
      </c>
      <c r="P8853" s="5">
        <f>WEEKDAY([2]Data!$F8853)</f>
        <v>1</v>
      </c>
      <c r="Q8853" s="4">
        <f>MONTH([2]Data!$F8853)</f>
        <v>1</v>
      </c>
      <c r="R8853" s="4">
        <f>YEAR([2]Data!$F8853)</f>
        <v>2019</v>
      </c>
    </row>
    <row r="8854" spans="1:18" ht="15.75" customHeight="1">
      <c r="A8854" s="12" t="s">
        <v>9891</v>
      </c>
      <c r="B8854" s="12" t="s">
        <v>490</v>
      </c>
      <c r="C8854" s="12" t="s">
        <v>116</v>
      </c>
      <c r="D8854" s="12" t="s">
        <v>64</v>
      </c>
      <c r="E8854" s="12" t="s">
        <v>1555</v>
      </c>
      <c r="F8854" s="13">
        <v>43559</v>
      </c>
      <c r="G8854" s="12">
        <v>1</v>
      </c>
      <c r="H8854" s="12">
        <v>123</v>
      </c>
      <c r="I8854" s="4">
        <f>VLOOKUP(Table_1[[#This Row],[Product ID]],[1]Products!$A:$D,3,0)</f>
        <v>84</v>
      </c>
      <c r="J8854" s="4">
        <f>PRODUCT([2]Data!$G8854,[2]Data!$I8854)</f>
        <v>84</v>
      </c>
      <c r="K8854" s="4">
        <f>PRODUCT([2]Data!$G8854,[2]Data!$H8854)</f>
        <v>123</v>
      </c>
      <c r="L8854" s="4">
        <f>[2]Data!$K8854-[2]Data!$J8854</f>
        <v>39</v>
      </c>
      <c r="M8854" s="4" t="str">
        <f>VLOOKUP(Table_1[[#This Row],[Location ID]],[1]Locations!$A:$B,2,0)</f>
        <v>Daly City</v>
      </c>
      <c r="N8854" s="4" t="str">
        <f>VLOOKUP(Table_1[[#This Row],[Sales Person ID]],'[1]Sales People'!$A:$B,2,0)</f>
        <v>Scott Mason</v>
      </c>
      <c r="O8854" s="4" t="str">
        <f>VLOOKUP(Table_1[[#This Row],[Customer ID]],[1]Customers!$A:$B,2,0)</f>
        <v>Shawn Wallace</v>
      </c>
      <c r="P8854" s="5">
        <f>WEEKDAY([2]Data!$F8854)</f>
        <v>5</v>
      </c>
      <c r="Q8854" s="4">
        <f>MONTH([2]Data!$F8854)</f>
        <v>4</v>
      </c>
      <c r="R8854" s="4">
        <f>YEAR([2]Data!$F8854)</f>
        <v>2019</v>
      </c>
    </row>
    <row r="8855" spans="1:18" ht="15.75" customHeight="1">
      <c r="A8855" s="12" t="s">
        <v>9892</v>
      </c>
      <c r="B8855" s="12" t="s">
        <v>143</v>
      </c>
      <c r="C8855" s="12" t="s">
        <v>264</v>
      </c>
      <c r="D8855" s="12" t="s">
        <v>268</v>
      </c>
      <c r="E8855" s="12" t="s">
        <v>190</v>
      </c>
      <c r="F8855" s="13">
        <v>43488</v>
      </c>
      <c r="G8855" s="12">
        <v>2</v>
      </c>
      <c r="H8855" s="12">
        <v>2091</v>
      </c>
      <c r="I8855" s="4">
        <f>VLOOKUP(Table_1[[#This Row],[Product ID]],[1]Products!$A:$D,3,0)</f>
        <v>1485</v>
      </c>
      <c r="J8855" s="4">
        <f>PRODUCT([2]Data!$G8855,[2]Data!$I8855)</f>
        <v>2970</v>
      </c>
      <c r="K8855" s="4">
        <f>PRODUCT([2]Data!$G8855,[2]Data!$H8855)</f>
        <v>4182</v>
      </c>
      <c r="L8855" s="4">
        <f>[2]Data!$K8855-[2]Data!$J8855</f>
        <v>1212</v>
      </c>
      <c r="M8855" s="4" t="str">
        <f>VLOOKUP(Table_1[[#This Row],[Location ID]],[1]Locations!$A:$B,2,0)</f>
        <v>Bakersfield</v>
      </c>
      <c r="N8855" s="4" t="str">
        <f>VLOOKUP(Table_1[[#This Row],[Sales Person ID]],'[1]Sales People'!$A:$B,2,0)</f>
        <v>Jerry Perry</v>
      </c>
      <c r="O8855" s="4" t="str">
        <f>VLOOKUP(Table_1[[#This Row],[Customer ID]],[1]Customers!$A:$B,2,0)</f>
        <v>Alan Miller</v>
      </c>
      <c r="P8855" s="5">
        <f>WEEKDAY([2]Data!$F8855)</f>
        <v>4</v>
      </c>
      <c r="Q8855" s="4">
        <f>MONTH([2]Data!$F8855)</f>
        <v>1</v>
      </c>
      <c r="R8855" s="4">
        <f>YEAR([2]Data!$F8855)</f>
        <v>2019</v>
      </c>
    </row>
    <row r="8856" spans="1:18" ht="15.75" customHeight="1">
      <c r="A8856" s="12" t="s">
        <v>9893</v>
      </c>
      <c r="B8856" s="12" t="s">
        <v>136</v>
      </c>
      <c r="C8856" s="12" t="s">
        <v>607</v>
      </c>
      <c r="D8856" s="12" t="s">
        <v>117</v>
      </c>
      <c r="E8856" s="12" t="s">
        <v>909</v>
      </c>
      <c r="F8856" s="13">
        <v>43731</v>
      </c>
      <c r="G8856" s="12">
        <v>1</v>
      </c>
      <c r="H8856" s="12">
        <v>1826</v>
      </c>
      <c r="I8856" s="4">
        <f>VLOOKUP(Table_1[[#This Row],[Product ID]],[1]Products!$A:$D,3,0)</f>
        <v>1443</v>
      </c>
      <c r="J8856" s="4">
        <f>PRODUCT([2]Data!$G8856,[2]Data!$I8856)</f>
        <v>1443</v>
      </c>
      <c r="K8856" s="4">
        <f>PRODUCT([2]Data!$G8856,[2]Data!$H8856)</f>
        <v>1826</v>
      </c>
      <c r="L8856" s="4">
        <f>[2]Data!$K8856-[2]Data!$J8856</f>
        <v>383</v>
      </c>
      <c r="M8856" s="4" t="str">
        <f>VLOOKUP(Table_1[[#This Row],[Location ID]],[1]Locations!$A:$B,2,0)</f>
        <v>Fremont</v>
      </c>
      <c r="N8856" s="4" t="str">
        <f>VLOOKUP(Table_1[[#This Row],[Sales Person ID]],'[1]Sales People'!$A:$B,2,0)</f>
        <v>Patrick Ruiz</v>
      </c>
      <c r="O8856" s="4" t="str">
        <f>VLOOKUP(Table_1[[#This Row],[Customer ID]],[1]Customers!$A:$B,2,0)</f>
        <v>Roy Hamilton</v>
      </c>
      <c r="P8856" s="5">
        <f>WEEKDAY([2]Data!$F8856)</f>
        <v>2</v>
      </c>
      <c r="Q8856" s="4">
        <f>MONTH([2]Data!$F8856)</f>
        <v>9</v>
      </c>
      <c r="R8856" s="4">
        <f>YEAR([2]Data!$F8856)</f>
        <v>2019</v>
      </c>
    </row>
    <row r="8857" spans="1:18" ht="15.75" customHeight="1">
      <c r="A8857" s="12" t="s">
        <v>9894</v>
      </c>
      <c r="B8857" s="12" t="s">
        <v>442</v>
      </c>
      <c r="C8857" s="12" t="s">
        <v>654</v>
      </c>
      <c r="D8857" s="12" t="s">
        <v>31</v>
      </c>
      <c r="E8857" s="12" t="s">
        <v>2008</v>
      </c>
      <c r="F8857" s="13">
        <v>43486</v>
      </c>
      <c r="G8857" s="12">
        <v>3</v>
      </c>
      <c r="H8857" s="12">
        <v>290</v>
      </c>
      <c r="I8857" s="4">
        <f>VLOOKUP(Table_1[[#This Row],[Product ID]],[1]Products!$A:$D,3,0)</f>
        <v>200</v>
      </c>
      <c r="J8857" s="4">
        <f>PRODUCT([2]Data!$G8857,[2]Data!$I8857)</f>
        <v>600</v>
      </c>
      <c r="K8857" s="4">
        <f>PRODUCT([2]Data!$G8857,[2]Data!$H8857)</f>
        <v>870</v>
      </c>
      <c r="L8857" s="4">
        <f>[2]Data!$K8857-[2]Data!$J8857</f>
        <v>270</v>
      </c>
      <c r="M8857" s="4" t="str">
        <f>VLOOKUP(Table_1[[#This Row],[Location ID]],[1]Locations!$A:$B,2,0)</f>
        <v>Hayward</v>
      </c>
      <c r="N8857" s="4" t="str">
        <f>VLOOKUP(Table_1[[#This Row],[Sales Person ID]],'[1]Sales People'!$A:$B,2,0)</f>
        <v>Joshua Cook</v>
      </c>
      <c r="O8857" s="4" t="str">
        <f>VLOOKUP(Table_1[[#This Row],[Customer ID]],[1]Customers!$A:$B,2,0)</f>
        <v>Todd Watson</v>
      </c>
      <c r="P8857" s="5">
        <f>WEEKDAY([2]Data!$F8857)</f>
        <v>2</v>
      </c>
      <c r="Q8857" s="4">
        <f>MONTH([2]Data!$F8857)</f>
        <v>1</v>
      </c>
      <c r="R8857" s="4">
        <f>YEAR([2]Data!$F8857)</f>
        <v>2019</v>
      </c>
    </row>
    <row r="8858" spans="1:18" ht="15.75" customHeight="1">
      <c r="A8858" s="12" t="s">
        <v>9895</v>
      </c>
      <c r="B8858" s="12" t="s">
        <v>341</v>
      </c>
      <c r="C8858" s="12" t="s">
        <v>222</v>
      </c>
      <c r="D8858" s="12" t="s">
        <v>261</v>
      </c>
      <c r="E8858" s="12" t="s">
        <v>2210</v>
      </c>
      <c r="F8858" s="13">
        <v>43478</v>
      </c>
      <c r="G8858" s="12">
        <v>3</v>
      </c>
      <c r="H8858" s="12">
        <v>1635</v>
      </c>
      <c r="I8858" s="4">
        <f>VLOOKUP(Table_1[[#This Row],[Product ID]],[1]Products!$A:$D,3,0)</f>
        <v>1046</v>
      </c>
      <c r="J8858" s="4">
        <f>PRODUCT([2]Data!$G8858,[2]Data!$I8858)</f>
        <v>3138</v>
      </c>
      <c r="K8858" s="4">
        <f>PRODUCT([2]Data!$G8858,[2]Data!$H8858)</f>
        <v>4905</v>
      </c>
      <c r="L8858" s="4">
        <f>[2]Data!$K8858-[2]Data!$J8858</f>
        <v>1767</v>
      </c>
      <c r="M8858" s="4" t="str">
        <f>VLOOKUP(Table_1[[#This Row],[Location ID]],[1]Locations!$A:$B,2,0)</f>
        <v>Chula Vista</v>
      </c>
      <c r="N8858" s="4" t="str">
        <f>VLOOKUP(Table_1[[#This Row],[Sales Person ID]],'[1]Sales People'!$A:$B,2,0)</f>
        <v>Martin Carr</v>
      </c>
      <c r="O8858" s="4" t="str">
        <f>VLOOKUP(Table_1[[#This Row],[Customer ID]],[1]Customers!$A:$B,2,0)</f>
        <v>Harry Diaz</v>
      </c>
      <c r="P8858" s="5">
        <f>WEEKDAY([2]Data!$F8858)</f>
        <v>1</v>
      </c>
      <c r="Q8858" s="4">
        <f>MONTH([2]Data!$F8858)</f>
        <v>1</v>
      </c>
      <c r="R8858" s="4">
        <f>YEAR([2]Data!$F8858)</f>
        <v>2019</v>
      </c>
    </row>
    <row r="8859" spans="1:18" ht="15.75" customHeight="1">
      <c r="A8859" s="12" t="s">
        <v>9896</v>
      </c>
      <c r="B8859" s="12" t="s">
        <v>316</v>
      </c>
      <c r="C8859" s="12" t="s">
        <v>73</v>
      </c>
      <c r="D8859" s="12" t="s">
        <v>250</v>
      </c>
      <c r="E8859" s="12" t="s">
        <v>1090</v>
      </c>
      <c r="F8859" s="13">
        <v>43555</v>
      </c>
      <c r="G8859" s="12">
        <v>1</v>
      </c>
      <c r="H8859" s="12">
        <v>504</v>
      </c>
      <c r="I8859" s="4">
        <f>VLOOKUP(Table_1[[#This Row],[Product ID]],[1]Products!$A:$D,3,0)</f>
        <v>408</v>
      </c>
      <c r="J8859" s="4">
        <f>PRODUCT([2]Data!$G8859,[2]Data!$I8859)</f>
        <v>408</v>
      </c>
      <c r="K8859" s="4">
        <f>PRODUCT([2]Data!$G8859,[2]Data!$H8859)</f>
        <v>504</v>
      </c>
      <c r="L8859" s="4">
        <f>[2]Data!$K8859-[2]Data!$J8859</f>
        <v>96</v>
      </c>
      <c r="M8859" s="4" t="str">
        <f>VLOOKUP(Table_1[[#This Row],[Location ID]],[1]Locations!$A:$B,2,0)</f>
        <v>Fairfield</v>
      </c>
      <c r="N8859" s="4" t="str">
        <f>VLOOKUP(Table_1[[#This Row],[Sales Person ID]],'[1]Sales People'!$A:$B,2,0)</f>
        <v>John Reyes</v>
      </c>
      <c r="O8859" s="4" t="str">
        <f>VLOOKUP(Table_1[[#This Row],[Customer ID]],[1]Customers!$A:$B,2,0)</f>
        <v>Donald Reynolds</v>
      </c>
      <c r="P8859" s="5">
        <f>WEEKDAY([2]Data!$F8859)</f>
        <v>1</v>
      </c>
      <c r="Q8859" s="4">
        <f>MONTH([2]Data!$F8859)</f>
        <v>3</v>
      </c>
      <c r="R8859" s="4">
        <f>YEAR([2]Data!$F8859)</f>
        <v>2019</v>
      </c>
    </row>
    <row r="8860" spans="1:18" ht="15.75" customHeight="1">
      <c r="A8860" s="12" t="s">
        <v>9897</v>
      </c>
      <c r="B8860" s="12" t="s">
        <v>548</v>
      </c>
      <c r="C8860" s="12" t="s">
        <v>360</v>
      </c>
      <c r="D8860" s="12" t="s">
        <v>236</v>
      </c>
      <c r="E8860" s="12" t="s">
        <v>2029</v>
      </c>
      <c r="F8860" s="13">
        <v>43517</v>
      </c>
      <c r="G8860" s="12">
        <v>1</v>
      </c>
      <c r="H8860" s="12">
        <v>556</v>
      </c>
      <c r="I8860" s="4">
        <f>VLOOKUP(Table_1[[#This Row],[Product ID]],[1]Products!$A:$D,3,0)</f>
        <v>395</v>
      </c>
      <c r="J8860" s="4">
        <f>PRODUCT([2]Data!$G8860,[2]Data!$I8860)</f>
        <v>395</v>
      </c>
      <c r="K8860" s="4">
        <f>PRODUCT([2]Data!$G8860,[2]Data!$H8860)</f>
        <v>556</v>
      </c>
      <c r="L8860" s="4">
        <f>[2]Data!$K8860-[2]Data!$J8860</f>
        <v>161</v>
      </c>
      <c r="M8860" s="4" t="str">
        <f>VLOOKUP(Table_1[[#This Row],[Location ID]],[1]Locations!$A:$B,2,0)</f>
        <v>Santa Clara</v>
      </c>
      <c r="N8860" s="4" t="str">
        <f>VLOOKUP(Table_1[[#This Row],[Sales Person ID]],'[1]Sales People'!$A:$B,2,0)</f>
        <v>Andrew Bowman</v>
      </c>
      <c r="O8860" s="4" t="str">
        <f>VLOOKUP(Table_1[[#This Row],[Customer ID]],[1]Customers!$A:$B,2,0)</f>
        <v>Paul Chapman</v>
      </c>
      <c r="P8860" s="5">
        <f>WEEKDAY([2]Data!$F8860)</f>
        <v>5</v>
      </c>
      <c r="Q8860" s="4">
        <f>MONTH([2]Data!$F8860)</f>
        <v>2</v>
      </c>
      <c r="R8860" s="4">
        <f>YEAR([2]Data!$F8860)</f>
        <v>2019</v>
      </c>
    </row>
    <row r="8861" spans="1:18" ht="15.75" customHeight="1">
      <c r="A8861" s="12" t="s">
        <v>9898</v>
      </c>
      <c r="B8861" s="12" t="s">
        <v>363</v>
      </c>
      <c r="C8861" s="12" t="s">
        <v>235</v>
      </c>
      <c r="D8861" s="12" t="s">
        <v>189</v>
      </c>
      <c r="E8861" s="12" t="s">
        <v>569</v>
      </c>
      <c r="F8861" s="13">
        <v>43755</v>
      </c>
      <c r="G8861" s="12">
        <v>1</v>
      </c>
      <c r="H8861" s="12">
        <v>203</v>
      </c>
      <c r="I8861" s="4">
        <f>VLOOKUP(Table_1[[#This Row],[Product ID]],[1]Products!$A:$D,3,0)</f>
        <v>154</v>
      </c>
      <c r="J8861" s="4">
        <f>PRODUCT([2]Data!$G8861,[2]Data!$I8861)</f>
        <v>154</v>
      </c>
      <c r="K8861" s="4">
        <f>PRODUCT([2]Data!$G8861,[2]Data!$H8861)</f>
        <v>203</v>
      </c>
      <c r="L8861" s="4">
        <f>[2]Data!$K8861-[2]Data!$J8861</f>
        <v>49</v>
      </c>
      <c r="M8861" s="4" t="str">
        <f>VLOOKUP(Table_1[[#This Row],[Location ID]],[1]Locations!$A:$B,2,0)</f>
        <v>Huntington Beach</v>
      </c>
      <c r="N8861" s="4" t="str">
        <f>VLOOKUP(Table_1[[#This Row],[Sales Person ID]],'[1]Sales People'!$A:$B,2,0)</f>
        <v>Joshua Taylor</v>
      </c>
      <c r="O8861" s="4" t="str">
        <f>VLOOKUP(Table_1[[#This Row],[Customer ID]],[1]Customers!$A:$B,2,0)</f>
        <v>Clarence Greene</v>
      </c>
      <c r="P8861" s="5">
        <f>WEEKDAY([2]Data!$F8861)</f>
        <v>5</v>
      </c>
      <c r="Q8861" s="4">
        <f>MONTH([2]Data!$F8861)</f>
        <v>10</v>
      </c>
      <c r="R8861" s="4">
        <f>YEAR([2]Data!$F8861)</f>
        <v>2019</v>
      </c>
    </row>
    <row r="8862" spans="1:18" ht="15.75" customHeight="1">
      <c r="A8862" s="12" t="s">
        <v>9899</v>
      </c>
      <c r="B8862" s="12" t="s">
        <v>239</v>
      </c>
      <c r="C8862" s="12" t="s">
        <v>283</v>
      </c>
      <c r="D8862" s="12" t="s">
        <v>127</v>
      </c>
      <c r="E8862" s="12" t="s">
        <v>737</v>
      </c>
      <c r="F8862" s="13">
        <v>43687</v>
      </c>
      <c r="G8862" s="12">
        <v>1</v>
      </c>
      <c r="H8862" s="12">
        <v>1862</v>
      </c>
      <c r="I8862" s="4">
        <f>VLOOKUP(Table_1[[#This Row],[Product ID]],[1]Products!$A:$D,3,0)</f>
        <v>1173</v>
      </c>
      <c r="J8862" s="4">
        <f>PRODUCT([2]Data!$G8862,[2]Data!$I8862)</f>
        <v>1173</v>
      </c>
      <c r="K8862" s="4">
        <f>PRODUCT([2]Data!$G8862,[2]Data!$H8862)</f>
        <v>1862</v>
      </c>
      <c r="L8862" s="4">
        <f>[2]Data!$K8862-[2]Data!$J8862</f>
        <v>689</v>
      </c>
      <c r="M8862" s="4" t="str">
        <f>VLOOKUP(Table_1[[#This Row],[Location ID]],[1]Locations!$A:$B,2,0)</f>
        <v>Torrance</v>
      </c>
      <c r="N8862" s="4" t="str">
        <f>VLOOKUP(Table_1[[#This Row],[Sales Person ID]],'[1]Sales People'!$A:$B,2,0)</f>
        <v>Roger Ramos</v>
      </c>
      <c r="O8862" s="4" t="str">
        <f>VLOOKUP(Table_1[[#This Row],[Customer ID]],[1]Customers!$A:$B,2,0)</f>
        <v>Phillip Tucker</v>
      </c>
      <c r="P8862" s="5">
        <f>WEEKDAY([2]Data!$F8862)</f>
        <v>7</v>
      </c>
      <c r="Q8862" s="4">
        <f>MONTH([2]Data!$F8862)</f>
        <v>8</v>
      </c>
      <c r="R8862" s="4">
        <f>YEAR([2]Data!$F8862)</f>
        <v>2019</v>
      </c>
    </row>
    <row r="8863" spans="1:18" ht="15.75" customHeight="1">
      <c r="A8863" s="12" t="s">
        <v>9900</v>
      </c>
      <c r="B8863" s="12" t="s">
        <v>384</v>
      </c>
      <c r="C8863" s="12" t="s">
        <v>397</v>
      </c>
      <c r="D8863" s="12" t="s">
        <v>112</v>
      </c>
      <c r="E8863" s="12" t="s">
        <v>1700</v>
      </c>
      <c r="F8863" s="13">
        <v>43581</v>
      </c>
      <c r="G8863" s="12">
        <v>2</v>
      </c>
      <c r="H8863" s="12">
        <v>2182</v>
      </c>
      <c r="I8863" s="4">
        <f>VLOOKUP(Table_1[[#This Row],[Product ID]],[1]Products!$A:$D,3,0)</f>
        <v>1200</v>
      </c>
      <c r="J8863" s="4">
        <f>PRODUCT([2]Data!$G8863,[2]Data!$I8863)</f>
        <v>2400</v>
      </c>
      <c r="K8863" s="4">
        <f>PRODUCT([2]Data!$G8863,[2]Data!$H8863)</f>
        <v>4364</v>
      </c>
      <c r="L8863" s="4">
        <f>[2]Data!$K8863-[2]Data!$J8863</f>
        <v>1964</v>
      </c>
      <c r="M8863" s="4" t="str">
        <f>VLOOKUP(Table_1[[#This Row],[Location ID]],[1]Locations!$A:$B,2,0)</f>
        <v>Carlsbad</v>
      </c>
      <c r="N8863" s="4" t="str">
        <f>VLOOKUP(Table_1[[#This Row],[Sales Person ID]],'[1]Sales People'!$A:$B,2,0)</f>
        <v>Scott Clark</v>
      </c>
      <c r="O8863" s="4" t="str">
        <f>VLOOKUP(Table_1[[#This Row],[Customer ID]],[1]Customers!$A:$B,2,0)</f>
        <v>Billy Gonzales</v>
      </c>
      <c r="P8863" s="5">
        <f>WEEKDAY([2]Data!$F8863)</f>
        <v>6</v>
      </c>
      <c r="Q8863" s="4">
        <f>MONTH([2]Data!$F8863)</f>
        <v>4</v>
      </c>
      <c r="R8863" s="4">
        <f>YEAR([2]Data!$F8863)</f>
        <v>2019</v>
      </c>
    </row>
    <row r="8864" spans="1:18" ht="15.75" customHeight="1">
      <c r="A8864" s="12" t="s">
        <v>9901</v>
      </c>
      <c r="B8864" s="12" t="s">
        <v>807</v>
      </c>
      <c r="C8864" s="12" t="s">
        <v>197</v>
      </c>
      <c r="D8864" s="12" t="s">
        <v>227</v>
      </c>
      <c r="E8864" s="12" t="s">
        <v>2703</v>
      </c>
      <c r="F8864" s="13">
        <v>43466</v>
      </c>
      <c r="G8864" s="12">
        <v>4</v>
      </c>
      <c r="H8864" s="12">
        <v>1103</v>
      </c>
      <c r="I8864" s="4">
        <f>VLOOKUP(Table_1[[#This Row],[Product ID]],[1]Products!$A:$D,3,0)</f>
        <v>838</v>
      </c>
      <c r="J8864" s="4">
        <f>PRODUCT([2]Data!$G8864,[2]Data!$I8864)</f>
        <v>3352</v>
      </c>
      <c r="K8864" s="4">
        <f>PRODUCT([2]Data!$G8864,[2]Data!$H8864)</f>
        <v>4412</v>
      </c>
      <c r="L8864" s="4">
        <f>[2]Data!$K8864-[2]Data!$J8864</f>
        <v>1060</v>
      </c>
      <c r="M8864" s="4" t="str">
        <f>VLOOKUP(Table_1[[#This Row],[Location ID]],[1]Locations!$A:$B,2,0)</f>
        <v>Riverside</v>
      </c>
      <c r="N8864" s="4" t="str">
        <f>VLOOKUP(Table_1[[#This Row],[Sales Person ID]],'[1]Sales People'!$A:$B,2,0)</f>
        <v>Ernest Wagner</v>
      </c>
      <c r="O8864" s="4" t="str">
        <f>VLOOKUP(Table_1[[#This Row],[Customer ID]],[1]Customers!$A:$B,2,0)</f>
        <v>Fred Howell</v>
      </c>
      <c r="P8864" s="5">
        <f>WEEKDAY([2]Data!$F8864)</f>
        <v>3</v>
      </c>
      <c r="Q8864" s="4">
        <f>MONTH([2]Data!$F8864)</f>
        <v>1</v>
      </c>
      <c r="R8864" s="4">
        <f>YEAR([2]Data!$F8864)</f>
        <v>2019</v>
      </c>
    </row>
    <row r="8865" spans="1:18" ht="15.75" customHeight="1">
      <c r="A8865" s="12" t="s">
        <v>9902</v>
      </c>
      <c r="B8865" s="12" t="s">
        <v>442</v>
      </c>
      <c r="C8865" s="12" t="s">
        <v>235</v>
      </c>
      <c r="D8865" s="12" t="s">
        <v>223</v>
      </c>
      <c r="E8865" s="12" t="s">
        <v>209</v>
      </c>
      <c r="F8865" s="13">
        <v>43702</v>
      </c>
      <c r="G8865" s="12">
        <v>2</v>
      </c>
      <c r="H8865" s="12">
        <v>290</v>
      </c>
      <c r="I8865" s="4">
        <f>VLOOKUP(Table_1[[#This Row],[Product ID]],[1]Products!$A:$D,3,0)</f>
        <v>200</v>
      </c>
      <c r="J8865" s="4">
        <f>PRODUCT([2]Data!$G8865,[2]Data!$I8865)</f>
        <v>400</v>
      </c>
      <c r="K8865" s="4">
        <f>PRODUCT([2]Data!$G8865,[2]Data!$H8865)</f>
        <v>580</v>
      </c>
      <c r="L8865" s="4">
        <f>[2]Data!$K8865-[2]Data!$J8865</f>
        <v>180</v>
      </c>
      <c r="M8865" s="4" t="str">
        <f>VLOOKUP(Table_1[[#This Row],[Location ID]],[1]Locations!$A:$B,2,0)</f>
        <v>Huntington Beach</v>
      </c>
      <c r="N8865" s="4" t="str">
        <f>VLOOKUP(Table_1[[#This Row],[Sales Person ID]],'[1]Sales People'!$A:$B,2,0)</f>
        <v>Ronald Reed</v>
      </c>
      <c r="O8865" s="4" t="str">
        <f>VLOOKUP(Table_1[[#This Row],[Customer ID]],[1]Customers!$A:$B,2,0)</f>
        <v>Donald Stanley</v>
      </c>
      <c r="P8865" s="5">
        <f>WEEKDAY([2]Data!$F8865)</f>
        <v>1</v>
      </c>
      <c r="Q8865" s="4">
        <f>MONTH([2]Data!$F8865)</f>
        <v>8</v>
      </c>
      <c r="R8865" s="4">
        <f>YEAR([2]Data!$F8865)</f>
        <v>2019</v>
      </c>
    </row>
    <row r="8866" spans="1:18" ht="15.75" customHeight="1">
      <c r="A8866" s="12" t="s">
        <v>9903</v>
      </c>
      <c r="B8866" s="12" t="s">
        <v>363</v>
      </c>
      <c r="C8866" s="12" t="s">
        <v>260</v>
      </c>
      <c r="D8866" s="12" t="s">
        <v>21</v>
      </c>
      <c r="E8866" s="12" t="s">
        <v>1618</v>
      </c>
      <c r="F8866" s="13">
        <v>43564</v>
      </c>
      <c r="G8866" s="12">
        <v>1</v>
      </c>
      <c r="H8866" s="12">
        <v>203</v>
      </c>
      <c r="I8866" s="4">
        <f>VLOOKUP(Table_1[[#This Row],[Product ID]],[1]Products!$A:$D,3,0)</f>
        <v>154</v>
      </c>
      <c r="J8866" s="4">
        <f>PRODUCT([2]Data!$G8866,[2]Data!$I8866)</f>
        <v>154</v>
      </c>
      <c r="K8866" s="4">
        <f>PRODUCT([2]Data!$G8866,[2]Data!$H8866)</f>
        <v>203</v>
      </c>
      <c r="L8866" s="4">
        <f>[2]Data!$K8866-[2]Data!$J8866</f>
        <v>49</v>
      </c>
      <c r="M8866" s="4" t="str">
        <f>VLOOKUP(Table_1[[#This Row],[Location ID]],[1]Locations!$A:$B,2,0)</f>
        <v>Roseville</v>
      </c>
      <c r="N8866" s="4" t="str">
        <f>VLOOKUP(Table_1[[#This Row],[Sales Person ID]],'[1]Sales People'!$A:$B,2,0)</f>
        <v>Justin Lynch</v>
      </c>
      <c r="O8866" s="4" t="str">
        <f>VLOOKUP(Table_1[[#This Row],[Customer ID]],[1]Customers!$A:$B,2,0)</f>
        <v>Ralph Olson</v>
      </c>
      <c r="P8866" s="5">
        <f>WEEKDAY([2]Data!$F8866)</f>
        <v>3</v>
      </c>
      <c r="Q8866" s="4">
        <f>MONTH([2]Data!$F8866)</f>
        <v>4</v>
      </c>
      <c r="R8866" s="4">
        <f>YEAR([2]Data!$F8866)</f>
        <v>2019</v>
      </c>
    </row>
    <row r="8867" spans="1:18" ht="15.75" customHeight="1">
      <c r="A8867" s="12" t="s">
        <v>9904</v>
      </c>
      <c r="B8867" s="12" t="s">
        <v>150</v>
      </c>
      <c r="C8867" s="12" t="s">
        <v>201</v>
      </c>
      <c r="D8867" s="12" t="s">
        <v>236</v>
      </c>
      <c r="E8867" s="12" t="s">
        <v>141</v>
      </c>
      <c r="F8867" s="13">
        <v>43497</v>
      </c>
      <c r="G8867" s="12">
        <v>3</v>
      </c>
      <c r="H8867" s="12">
        <v>817</v>
      </c>
      <c r="I8867" s="4">
        <f>VLOOKUP(Table_1[[#This Row],[Product ID]],[1]Products!$A:$D,3,0)</f>
        <v>409</v>
      </c>
      <c r="J8867" s="4">
        <f>PRODUCT([2]Data!$G8867,[2]Data!$I8867)</f>
        <v>1227</v>
      </c>
      <c r="K8867" s="4">
        <f>PRODUCT([2]Data!$G8867,[2]Data!$H8867)</f>
        <v>2451</v>
      </c>
      <c r="L8867" s="4">
        <f>[2]Data!$K8867-[2]Data!$J8867</f>
        <v>1224</v>
      </c>
      <c r="M8867" s="4" t="str">
        <f>VLOOKUP(Table_1[[#This Row],[Location ID]],[1]Locations!$A:$B,2,0)</f>
        <v>Oakland</v>
      </c>
      <c r="N8867" s="4" t="str">
        <f>VLOOKUP(Table_1[[#This Row],[Sales Person ID]],'[1]Sales People'!$A:$B,2,0)</f>
        <v>Andrew Bowman</v>
      </c>
      <c r="O8867" s="4" t="str">
        <f>VLOOKUP(Table_1[[#This Row],[Customer ID]],[1]Customers!$A:$B,2,0)</f>
        <v>David Nguyen</v>
      </c>
      <c r="P8867" s="5">
        <f>WEEKDAY([2]Data!$F8867)</f>
        <v>6</v>
      </c>
      <c r="Q8867" s="4">
        <f>MONTH([2]Data!$F8867)</f>
        <v>2</v>
      </c>
      <c r="R8867" s="4">
        <f>YEAR([2]Data!$F8867)</f>
        <v>2019</v>
      </c>
    </row>
    <row r="8868" spans="1:18" ht="15.75" customHeight="1">
      <c r="A8868" s="12" t="s">
        <v>9905</v>
      </c>
      <c r="B8868" s="12" t="s">
        <v>44</v>
      </c>
      <c r="C8868" s="12" t="s">
        <v>156</v>
      </c>
      <c r="D8868" s="12" t="s">
        <v>189</v>
      </c>
      <c r="E8868" s="12" t="s">
        <v>667</v>
      </c>
      <c r="F8868" s="13">
        <v>43492</v>
      </c>
      <c r="G8868" s="12">
        <v>4</v>
      </c>
      <c r="H8868" s="12">
        <v>1582</v>
      </c>
      <c r="I8868" s="4">
        <f>VLOOKUP(Table_1[[#This Row],[Product ID]],[1]Products!$A:$D,3,0)</f>
        <v>1234</v>
      </c>
      <c r="J8868" s="4">
        <f>PRODUCT([2]Data!$G8868,[2]Data!$I8868)</f>
        <v>4936</v>
      </c>
      <c r="K8868" s="4">
        <f>PRODUCT([2]Data!$G8868,[2]Data!$H8868)</f>
        <v>6328</v>
      </c>
      <c r="L8868" s="4">
        <f>[2]Data!$K8868-[2]Data!$J8868</f>
        <v>1392</v>
      </c>
      <c r="M8868" s="4" t="str">
        <f>VLOOKUP(Table_1[[#This Row],[Location ID]],[1]Locations!$A:$B,2,0)</f>
        <v>Santa Maria</v>
      </c>
      <c r="N8868" s="4" t="str">
        <f>VLOOKUP(Table_1[[#This Row],[Sales Person ID]],'[1]Sales People'!$A:$B,2,0)</f>
        <v>Joshua Taylor</v>
      </c>
      <c r="O8868" s="4" t="str">
        <f>VLOOKUP(Table_1[[#This Row],[Customer ID]],[1]Customers!$A:$B,2,0)</f>
        <v>Harry Castillo</v>
      </c>
      <c r="P8868" s="5">
        <f>WEEKDAY([2]Data!$F8868)</f>
        <v>1</v>
      </c>
      <c r="Q8868" s="4">
        <f>MONTH([2]Data!$F8868)</f>
        <v>1</v>
      </c>
      <c r="R8868" s="4">
        <f>YEAR([2]Data!$F8868)</f>
        <v>2019</v>
      </c>
    </row>
    <row r="8869" spans="1:18" ht="15.75" customHeight="1">
      <c r="A8869" s="12" t="s">
        <v>9906</v>
      </c>
      <c r="B8869" s="12" t="s">
        <v>679</v>
      </c>
      <c r="C8869" s="12" t="s">
        <v>146</v>
      </c>
      <c r="D8869" s="12" t="s">
        <v>189</v>
      </c>
      <c r="E8869" s="12" t="s">
        <v>1795</v>
      </c>
      <c r="F8869" s="13">
        <v>43712</v>
      </c>
      <c r="G8869" s="12">
        <v>2</v>
      </c>
      <c r="H8869" s="12">
        <v>181</v>
      </c>
      <c r="I8869" s="4">
        <f>VLOOKUP(Table_1[[#This Row],[Product ID]],[1]Products!$A:$D,3,0)</f>
        <v>130</v>
      </c>
      <c r="J8869" s="4">
        <f>PRODUCT([2]Data!$G8869,[2]Data!$I8869)</f>
        <v>260</v>
      </c>
      <c r="K8869" s="4">
        <f>PRODUCT([2]Data!$G8869,[2]Data!$H8869)</f>
        <v>362</v>
      </c>
      <c r="L8869" s="4">
        <f>[2]Data!$K8869-[2]Data!$J8869</f>
        <v>102</v>
      </c>
      <c r="M8869" s="4" t="str">
        <f>VLOOKUP(Table_1[[#This Row],[Location ID]],[1]Locations!$A:$B,2,0)</f>
        <v>Oxnard</v>
      </c>
      <c r="N8869" s="4" t="str">
        <f>VLOOKUP(Table_1[[#This Row],[Sales Person ID]],'[1]Sales People'!$A:$B,2,0)</f>
        <v>Joshua Taylor</v>
      </c>
      <c r="O8869" s="4" t="str">
        <f>VLOOKUP(Table_1[[#This Row],[Customer ID]],[1]Customers!$A:$B,2,0)</f>
        <v>Louis White</v>
      </c>
      <c r="P8869" s="5">
        <f>WEEKDAY([2]Data!$F8869)</f>
        <v>4</v>
      </c>
      <c r="Q8869" s="4">
        <f>MONTH([2]Data!$F8869)</f>
        <v>9</v>
      </c>
      <c r="R8869" s="4">
        <f>YEAR([2]Data!$F8869)</f>
        <v>2019</v>
      </c>
    </row>
    <row r="8870" spans="1:18" ht="15.75" customHeight="1">
      <c r="A8870" s="12" t="s">
        <v>9907</v>
      </c>
      <c r="B8870" s="12" t="s">
        <v>475</v>
      </c>
      <c r="C8870" s="12" t="s">
        <v>85</v>
      </c>
      <c r="D8870" s="12" t="s">
        <v>91</v>
      </c>
      <c r="E8870" s="12" t="s">
        <v>3213</v>
      </c>
      <c r="F8870" s="13">
        <v>43647</v>
      </c>
      <c r="G8870" s="12">
        <v>1</v>
      </c>
      <c r="H8870" s="12">
        <v>1566</v>
      </c>
      <c r="I8870" s="4">
        <f>VLOOKUP(Table_1[[#This Row],[Product ID]],[1]Products!$A:$D,3,0)</f>
        <v>1190</v>
      </c>
      <c r="J8870" s="4">
        <f>PRODUCT([2]Data!$G8870,[2]Data!$I8870)</f>
        <v>1190</v>
      </c>
      <c r="K8870" s="4">
        <f>PRODUCT([2]Data!$G8870,[2]Data!$H8870)</f>
        <v>1566</v>
      </c>
      <c r="L8870" s="4">
        <f>[2]Data!$K8870-[2]Data!$J8870</f>
        <v>376</v>
      </c>
      <c r="M8870" s="4" t="str">
        <f>VLOOKUP(Table_1[[#This Row],[Location ID]],[1]Locations!$A:$B,2,0)</f>
        <v>West Covina</v>
      </c>
      <c r="N8870" s="4" t="str">
        <f>VLOOKUP(Table_1[[#This Row],[Sales Person ID]],'[1]Sales People'!$A:$B,2,0)</f>
        <v>Henry Nelson</v>
      </c>
      <c r="O8870" s="4" t="str">
        <f>VLOOKUP(Table_1[[#This Row],[Customer ID]],[1]Customers!$A:$B,2,0)</f>
        <v>Thomas Daniels</v>
      </c>
      <c r="P8870" s="5">
        <f>WEEKDAY([2]Data!$F8870)</f>
        <v>2</v>
      </c>
      <c r="Q8870" s="4">
        <f>MONTH([2]Data!$F8870)</f>
        <v>7</v>
      </c>
      <c r="R8870" s="4">
        <f>YEAR([2]Data!$F8870)</f>
        <v>2019</v>
      </c>
    </row>
    <row r="8871" spans="1:18" ht="15.75" customHeight="1">
      <c r="A8871" s="12" t="s">
        <v>9908</v>
      </c>
      <c r="B8871" s="12" t="s">
        <v>89</v>
      </c>
      <c r="C8871" s="12" t="s">
        <v>30</v>
      </c>
      <c r="D8871" s="12" t="s">
        <v>275</v>
      </c>
      <c r="E8871" s="12" t="s">
        <v>855</v>
      </c>
      <c r="F8871" s="13">
        <v>43677</v>
      </c>
      <c r="G8871" s="12">
        <v>1</v>
      </c>
      <c r="H8871" s="12">
        <v>1380</v>
      </c>
      <c r="I8871" s="4">
        <f>VLOOKUP(Table_1[[#This Row],[Product ID]],[1]Products!$A:$D,3,0)</f>
        <v>1090</v>
      </c>
      <c r="J8871" s="4">
        <f>PRODUCT([2]Data!$G8871,[2]Data!$I8871)</f>
        <v>1090</v>
      </c>
      <c r="K8871" s="4">
        <f>PRODUCT([2]Data!$G8871,[2]Data!$H8871)</f>
        <v>1380</v>
      </c>
      <c r="L8871" s="4">
        <f>[2]Data!$K8871-[2]Data!$J8871</f>
        <v>290</v>
      </c>
      <c r="M8871" s="4" t="str">
        <f>VLOOKUP(Table_1[[#This Row],[Location ID]],[1]Locations!$A:$B,2,0)</f>
        <v>Berkeley</v>
      </c>
      <c r="N8871" s="4" t="str">
        <f>VLOOKUP(Table_1[[#This Row],[Sales Person ID]],'[1]Sales People'!$A:$B,2,0)</f>
        <v>Ernest Wheeler</v>
      </c>
      <c r="O8871" s="4" t="str">
        <f>VLOOKUP(Table_1[[#This Row],[Customer ID]],[1]Customers!$A:$B,2,0)</f>
        <v>Kevin Kim</v>
      </c>
      <c r="P8871" s="5">
        <f>WEEKDAY([2]Data!$F8871)</f>
        <v>4</v>
      </c>
      <c r="Q8871" s="4">
        <f>MONTH([2]Data!$F8871)</f>
        <v>7</v>
      </c>
      <c r="R8871" s="4">
        <f>YEAR([2]Data!$F8871)</f>
        <v>2019</v>
      </c>
    </row>
    <row r="8872" spans="1:18" ht="15.75" customHeight="1">
      <c r="A8872" s="12" t="s">
        <v>9909</v>
      </c>
      <c r="B8872" s="12" t="s">
        <v>44</v>
      </c>
      <c r="C8872" s="12" t="s">
        <v>391</v>
      </c>
      <c r="D8872" s="12" t="s">
        <v>261</v>
      </c>
      <c r="E8872" s="12" t="s">
        <v>1754</v>
      </c>
      <c r="F8872" s="13">
        <v>43545</v>
      </c>
      <c r="G8872" s="12">
        <v>3</v>
      </c>
      <c r="H8872" s="12">
        <v>1582</v>
      </c>
      <c r="I8872" s="4">
        <f>VLOOKUP(Table_1[[#This Row],[Product ID]],[1]Products!$A:$D,3,0)</f>
        <v>1234</v>
      </c>
      <c r="J8872" s="4">
        <f>PRODUCT([2]Data!$G8872,[2]Data!$I8872)</f>
        <v>3702</v>
      </c>
      <c r="K8872" s="4">
        <f>PRODUCT([2]Data!$G8872,[2]Data!$H8872)</f>
        <v>4746</v>
      </c>
      <c r="L8872" s="4">
        <f>[2]Data!$K8872-[2]Data!$J8872</f>
        <v>1044</v>
      </c>
      <c r="M8872" s="4" t="str">
        <f>VLOOKUP(Table_1[[#This Row],[Location ID]],[1]Locations!$A:$B,2,0)</f>
        <v>Los Angeles</v>
      </c>
      <c r="N8872" s="4" t="str">
        <f>VLOOKUP(Table_1[[#This Row],[Sales Person ID]],'[1]Sales People'!$A:$B,2,0)</f>
        <v>Martin Carr</v>
      </c>
      <c r="O8872" s="4" t="str">
        <f>VLOOKUP(Table_1[[#This Row],[Customer ID]],[1]Customers!$A:$B,2,0)</f>
        <v>Steve Wells</v>
      </c>
      <c r="P8872" s="5">
        <f>WEEKDAY([2]Data!$F8872)</f>
        <v>5</v>
      </c>
      <c r="Q8872" s="4">
        <f>MONTH([2]Data!$F8872)</f>
        <v>3</v>
      </c>
      <c r="R8872" s="4">
        <f>YEAR([2]Data!$F8872)</f>
        <v>2019</v>
      </c>
    </row>
    <row r="8873" spans="1:18" ht="15.75" customHeight="1">
      <c r="A8873" s="12" t="s">
        <v>9910</v>
      </c>
      <c r="B8873" s="12" t="s">
        <v>72</v>
      </c>
      <c r="C8873" s="12" t="s">
        <v>461</v>
      </c>
      <c r="D8873" s="12" t="s">
        <v>26</v>
      </c>
      <c r="E8873" s="12" t="s">
        <v>675</v>
      </c>
      <c r="F8873" s="13">
        <v>43637</v>
      </c>
      <c r="G8873" s="12">
        <v>2</v>
      </c>
      <c r="H8873" s="12">
        <v>1889</v>
      </c>
      <c r="I8873" s="4">
        <f>VLOOKUP(Table_1[[#This Row],[Product ID]],[1]Products!$A:$D,3,0)</f>
        <v>945</v>
      </c>
      <c r="J8873" s="4">
        <f>PRODUCT([2]Data!$G8873,[2]Data!$I8873)</f>
        <v>1890</v>
      </c>
      <c r="K8873" s="4">
        <f>PRODUCT([2]Data!$G8873,[2]Data!$H8873)</f>
        <v>3778</v>
      </c>
      <c r="L8873" s="4">
        <f>[2]Data!$K8873-[2]Data!$J8873</f>
        <v>1888</v>
      </c>
      <c r="M8873" s="4" t="str">
        <f>VLOOKUP(Table_1[[#This Row],[Location ID]],[1]Locations!$A:$B,2,0)</f>
        <v>Simi Valley</v>
      </c>
      <c r="N8873" s="4" t="str">
        <f>VLOOKUP(Table_1[[#This Row],[Sales Person ID]],'[1]Sales People'!$A:$B,2,0)</f>
        <v>Ryan Butler</v>
      </c>
      <c r="O8873" s="4" t="str">
        <f>VLOOKUP(Table_1[[#This Row],[Customer ID]],[1]Customers!$A:$B,2,0)</f>
        <v>Harry Daniels</v>
      </c>
      <c r="P8873" s="5">
        <f>WEEKDAY([2]Data!$F8873)</f>
        <v>6</v>
      </c>
      <c r="Q8873" s="4">
        <f>MONTH([2]Data!$F8873)</f>
        <v>6</v>
      </c>
      <c r="R8873" s="4">
        <f>YEAR([2]Data!$F8873)</f>
        <v>2019</v>
      </c>
    </row>
    <row r="8874" spans="1:18" ht="15.75" customHeight="1">
      <c r="A8874" s="12" t="s">
        <v>9911</v>
      </c>
      <c r="B8874" s="12" t="s">
        <v>221</v>
      </c>
      <c r="C8874" s="12" t="s">
        <v>30</v>
      </c>
      <c r="D8874" s="12" t="s">
        <v>280</v>
      </c>
      <c r="E8874" s="12" t="s">
        <v>1229</v>
      </c>
      <c r="F8874" s="13">
        <v>43487</v>
      </c>
      <c r="G8874" s="12">
        <v>1</v>
      </c>
      <c r="H8874" s="12">
        <v>458</v>
      </c>
      <c r="I8874" s="4">
        <f>VLOOKUP(Table_1[[#This Row],[Product ID]],[1]Products!$A:$D,3,0)</f>
        <v>376</v>
      </c>
      <c r="J8874" s="4">
        <f>PRODUCT([2]Data!$G8874,[2]Data!$I8874)</f>
        <v>376</v>
      </c>
      <c r="K8874" s="4">
        <f>PRODUCT([2]Data!$G8874,[2]Data!$H8874)</f>
        <v>458</v>
      </c>
      <c r="L8874" s="4">
        <f>[2]Data!$K8874-[2]Data!$J8874</f>
        <v>82</v>
      </c>
      <c r="M8874" s="4" t="str">
        <f>VLOOKUP(Table_1[[#This Row],[Location ID]],[1]Locations!$A:$B,2,0)</f>
        <v>Berkeley</v>
      </c>
      <c r="N8874" s="4" t="str">
        <f>VLOOKUP(Table_1[[#This Row],[Sales Person ID]],'[1]Sales People'!$A:$B,2,0)</f>
        <v>Kevin Butler</v>
      </c>
      <c r="O8874" s="4" t="str">
        <f>VLOOKUP(Table_1[[#This Row],[Customer ID]],[1]Customers!$A:$B,2,0)</f>
        <v>Larry Ross</v>
      </c>
      <c r="P8874" s="5">
        <f>WEEKDAY([2]Data!$F8874)</f>
        <v>3</v>
      </c>
      <c r="Q8874" s="4">
        <f>MONTH([2]Data!$F8874)</f>
        <v>1</v>
      </c>
      <c r="R8874" s="4">
        <f>YEAR([2]Data!$F8874)</f>
        <v>2019</v>
      </c>
    </row>
    <row r="8875" spans="1:18" ht="15.75" customHeight="1">
      <c r="A8875" s="12" t="s">
        <v>9912</v>
      </c>
      <c r="B8875" s="12" t="s">
        <v>400</v>
      </c>
      <c r="C8875" s="12" t="s">
        <v>538</v>
      </c>
      <c r="D8875" s="12" t="s">
        <v>107</v>
      </c>
      <c r="E8875" s="12" t="s">
        <v>1223</v>
      </c>
      <c r="F8875" s="13">
        <v>43718</v>
      </c>
      <c r="G8875" s="12">
        <v>3</v>
      </c>
      <c r="H8875" s="12">
        <v>1367</v>
      </c>
      <c r="I8875" s="4">
        <f>VLOOKUP(Table_1[[#This Row],[Product ID]],[1]Products!$A:$D,3,0)</f>
        <v>984</v>
      </c>
      <c r="J8875" s="4">
        <f>PRODUCT([2]Data!$G8875,[2]Data!$I8875)</f>
        <v>2952</v>
      </c>
      <c r="K8875" s="4">
        <f>PRODUCT([2]Data!$G8875,[2]Data!$H8875)</f>
        <v>4101</v>
      </c>
      <c r="L8875" s="4">
        <f>[2]Data!$K8875-[2]Data!$J8875</f>
        <v>1149</v>
      </c>
      <c r="M8875" s="4" t="str">
        <f>VLOOKUP(Table_1[[#This Row],[Location ID]],[1]Locations!$A:$B,2,0)</f>
        <v>Stockton</v>
      </c>
      <c r="N8875" s="4" t="str">
        <f>VLOOKUP(Table_1[[#This Row],[Sales Person ID]],'[1]Sales People'!$A:$B,2,0)</f>
        <v>Brian Thomas</v>
      </c>
      <c r="O8875" s="4" t="str">
        <f>VLOOKUP(Table_1[[#This Row],[Customer ID]],[1]Customers!$A:$B,2,0)</f>
        <v>Jeffrey Sanders</v>
      </c>
      <c r="P8875" s="5">
        <f>WEEKDAY([2]Data!$F8875)</f>
        <v>3</v>
      </c>
      <c r="Q8875" s="4">
        <f>MONTH([2]Data!$F8875)</f>
        <v>9</v>
      </c>
      <c r="R8875" s="4">
        <f>YEAR([2]Data!$F8875)</f>
        <v>2019</v>
      </c>
    </row>
    <row r="8876" spans="1:18" ht="15.75" customHeight="1">
      <c r="A8876" s="12" t="s">
        <v>9913</v>
      </c>
      <c r="B8876" s="12" t="s">
        <v>442</v>
      </c>
      <c r="C8876" s="12" t="s">
        <v>231</v>
      </c>
      <c r="D8876" s="12" t="s">
        <v>319</v>
      </c>
      <c r="E8876" s="12" t="s">
        <v>2757</v>
      </c>
      <c r="F8876" s="13">
        <v>43485</v>
      </c>
      <c r="G8876" s="12">
        <v>3</v>
      </c>
      <c r="H8876" s="12">
        <v>290</v>
      </c>
      <c r="I8876" s="4">
        <f>VLOOKUP(Table_1[[#This Row],[Product ID]],[1]Products!$A:$D,3,0)</f>
        <v>200</v>
      </c>
      <c r="J8876" s="4">
        <f>PRODUCT([2]Data!$G8876,[2]Data!$I8876)</f>
        <v>600</v>
      </c>
      <c r="K8876" s="4">
        <f>PRODUCT([2]Data!$G8876,[2]Data!$H8876)</f>
        <v>870</v>
      </c>
      <c r="L8876" s="4">
        <f>[2]Data!$K8876-[2]Data!$J8876</f>
        <v>270</v>
      </c>
      <c r="M8876" s="4" t="str">
        <f>VLOOKUP(Table_1[[#This Row],[Location ID]],[1]Locations!$A:$B,2,0)</f>
        <v>Modesto</v>
      </c>
      <c r="N8876" s="4" t="str">
        <f>VLOOKUP(Table_1[[#This Row],[Sales Person ID]],'[1]Sales People'!$A:$B,2,0)</f>
        <v>Fred Robertson</v>
      </c>
      <c r="O8876" s="4" t="str">
        <f>VLOOKUP(Table_1[[#This Row],[Customer ID]],[1]Customers!$A:$B,2,0)</f>
        <v>Albert Kennedy</v>
      </c>
      <c r="P8876" s="5">
        <f>WEEKDAY([2]Data!$F8876)</f>
        <v>1</v>
      </c>
      <c r="Q8876" s="4">
        <f>MONTH([2]Data!$F8876)</f>
        <v>1</v>
      </c>
      <c r="R8876" s="4">
        <f>YEAR([2]Data!$F8876)</f>
        <v>2019</v>
      </c>
    </row>
    <row r="8877" spans="1:18" ht="15.75" customHeight="1">
      <c r="A8877" s="12" t="s">
        <v>9914</v>
      </c>
      <c r="B8877" s="12" t="s">
        <v>140</v>
      </c>
      <c r="C8877" s="12" t="s">
        <v>403</v>
      </c>
      <c r="D8877" s="12" t="s">
        <v>41</v>
      </c>
      <c r="E8877" s="12" t="s">
        <v>2135</v>
      </c>
      <c r="F8877" s="13">
        <v>43558</v>
      </c>
      <c r="G8877" s="12">
        <v>3</v>
      </c>
      <c r="H8877" s="12">
        <v>127</v>
      </c>
      <c r="I8877" s="4">
        <f>VLOOKUP(Table_1[[#This Row],[Product ID]],[1]Products!$A:$D,3,0)</f>
        <v>79</v>
      </c>
      <c r="J8877" s="4">
        <f>PRODUCT([2]Data!$G8877,[2]Data!$I8877)</f>
        <v>237</v>
      </c>
      <c r="K8877" s="4">
        <f>PRODUCT([2]Data!$G8877,[2]Data!$H8877)</f>
        <v>381</v>
      </c>
      <c r="L8877" s="4">
        <f>[2]Data!$K8877-[2]Data!$J8877</f>
        <v>144</v>
      </c>
      <c r="M8877" s="4" t="str">
        <f>VLOOKUP(Table_1[[#This Row],[Location ID]],[1]Locations!$A:$B,2,0)</f>
        <v>Visalia</v>
      </c>
      <c r="N8877" s="4" t="str">
        <f>VLOOKUP(Table_1[[#This Row],[Sales Person ID]],'[1]Sales People'!$A:$B,2,0)</f>
        <v>Carl Hall</v>
      </c>
      <c r="O8877" s="4" t="str">
        <f>VLOOKUP(Table_1[[#This Row],[Customer ID]],[1]Customers!$A:$B,2,0)</f>
        <v>Frank Schmidt</v>
      </c>
      <c r="P8877" s="5">
        <f>WEEKDAY([2]Data!$F8877)</f>
        <v>4</v>
      </c>
      <c r="Q8877" s="4">
        <f>MONTH([2]Data!$F8877)</f>
        <v>4</v>
      </c>
      <c r="R8877" s="4">
        <f>YEAR([2]Data!$F8877)</f>
        <v>2019</v>
      </c>
    </row>
    <row r="8878" spans="1:18" ht="15.75" customHeight="1">
      <c r="A8878" s="12" t="s">
        <v>9915</v>
      </c>
      <c r="B8878" s="12" t="s">
        <v>363</v>
      </c>
      <c r="C8878" s="12" t="s">
        <v>193</v>
      </c>
      <c r="D8878" s="12" t="s">
        <v>236</v>
      </c>
      <c r="E8878" s="12" t="s">
        <v>836</v>
      </c>
      <c r="F8878" s="13">
        <v>43825</v>
      </c>
      <c r="G8878" s="12">
        <v>3</v>
      </c>
      <c r="H8878" s="12">
        <v>203</v>
      </c>
      <c r="I8878" s="4">
        <f>VLOOKUP(Table_1[[#This Row],[Product ID]],[1]Products!$A:$D,3,0)</f>
        <v>154</v>
      </c>
      <c r="J8878" s="4">
        <f>PRODUCT([2]Data!$G8878,[2]Data!$I8878)</f>
        <v>462</v>
      </c>
      <c r="K8878" s="4">
        <f>PRODUCT([2]Data!$G8878,[2]Data!$H8878)</f>
        <v>609</v>
      </c>
      <c r="L8878" s="4">
        <f>[2]Data!$K8878-[2]Data!$J8878</f>
        <v>147</v>
      </c>
      <c r="M8878" s="4" t="str">
        <f>VLOOKUP(Table_1[[#This Row],[Location ID]],[1]Locations!$A:$B,2,0)</f>
        <v>Vallejo</v>
      </c>
      <c r="N8878" s="4" t="str">
        <f>VLOOKUP(Table_1[[#This Row],[Sales Person ID]],'[1]Sales People'!$A:$B,2,0)</f>
        <v>Andrew Bowman</v>
      </c>
      <c r="O8878" s="4" t="str">
        <f>VLOOKUP(Table_1[[#This Row],[Customer ID]],[1]Customers!$A:$B,2,0)</f>
        <v>Arthur Welch</v>
      </c>
      <c r="P8878" s="5">
        <f>WEEKDAY([2]Data!$F8878)</f>
        <v>5</v>
      </c>
      <c r="Q8878" s="4">
        <f>MONTH([2]Data!$F8878)</f>
        <v>12</v>
      </c>
      <c r="R8878" s="4">
        <f>YEAR([2]Data!$F8878)</f>
        <v>2019</v>
      </c>
    </row>
    <row r="8879" spans="1:18" ht="15.75" customHeight="1">
      <c r="A8879" s="12" t="s">
        <v>9916</v>
      </c>
      <c r="B8879" s="12" t="s">
        <v>140</v>
      </c>
      <c r="C8879" s="12" t="s">
        <v>235</v>
      </c>
      <c r="D8879" s="12" t="s">
        <v>117</v>
      </c>
      <c r="E8879" s="12" t="s">
        <v>642</v>
      </c>
      <c r="F8879" s="13">
        <v>43632</v>
      </c>
      <c r="G8879" s="12">
        <v>4</v>
      </c>
      <c r="H8879" s="12">
        <v>127</v>
      </c>
      <c r="I8879" s="4">
        <f>VLOOKUP(Table_1[[#This Row],[Product ID]],[1]Products!$A:$D,3,0)</f>
        <v>79</v>
      </c>
      <c r="J8879" s="4">
        <f>PRODUCT([2]Data!$G8879,[2]Data!$I8879)</f>
        <v>316</v>
      </c>
      <c r="K8879" s="4">
        <f>PRODUCT([2]Data!$G8879,[2]Data!$H8879)</f>
        <v>508</v>
      </c>
      <c r="L8879" s="4">
        <f>[2]Data!$K8879-[2]Data!$J8879</f>
        <v>192</v>
      </c>
      <c r="M8879" s="4" t="str">
        <f>VLOOKUP(Table_1[[#This Row],[Location ID]],[1]Locations!$A:$B,2,0)</f>
        <v>Huntington Beach</v>
      </c>
      <c r="N8879" s="4" t="str">
        <f>VLOOKUP(Table_1[[#This Row],[Sales Person ID]],'[1]Sales People'!$A:$B,2,0)</f>
        <v>Patrick Ruiz</v>
      </c>
      <c r="O8879" s="4" t="str">
        <f>VLOOKUP(Table_1[[#This Row],[Customer ID]],[1]Customers!$A:$B,2,0)</f>
        <v>Matthew Phillips</v>
      </c>
      <c r="P8879" s="5">
        <f>WEEKDAY([2]Data!$F8879)</f>
        <v>1</v>
      </c>
      <c r="Q8879" s="4">
        <f>MONTH([2]Data!$F8879)</f>
        <v>6</v>
      </c>
      <c r="R8879" s="4">
        <f>YEAR([2]Data!$F8879)</f>
        <v>2019</v>
      </c>
    </row>
    <row r="8880" spans="1:18" ht="15.75" customHeight="1">
      <c r="A8880" s="12" t="s">
        <v>9917</v>
      </c>
      <c r="B8880" s="12" t="s">
        <v>363</v>
      </c>
      <c r="C8880" s="12" t="s">
        <v>167</v>
      </c>
      <c r="D8880" s="12" t="s">
        <v>367</v>
      </c>
      <c r="E8880" s="12" t="s">
        <v>430</v>
      </c>
      <c r="F8880" s="13">
        <v>43602</v>
      </c>
      <c r="G8880" s="12">
        <v>1</v>
      </c>
      <c r="H8880" s="12">
        <v>203</v>
      </c>
      <c r="I8880" s="4">
        <f>VLOOKUP(Table_1[[#This Row],[Product ID]],[1]Products!$A:$D,3,0)</f>
        <v>154</v>
      </c>
      <c r="J8880" s="4">
        <f>PRODUCT([2]Data!$G8880,[2]Data!$I8880)</f>
        <v>154</v>
      </c>
      <c r="K8880" s="4">
        <f>PRODUCT([2]Data!$G8880,[2]Data!$H8880)</f>
        <v>203</v>
      </c>
      <c r="L8880" s="4">
        <f>[2]Data!$K8880-[2]Data!$J8880</f>
        <v>49</v>
      </c>
      <c r="M8880" s="4" t="str">
        <f>VLOOKUP(Table_1[[#This Row],[Location ID]],[1]Locations!$A:$B,2,0)</f>
        <v>Sacramento</v>
      </c>
      <c r="N8880" s="4" t="str">
        <f>VLOOKUP(Table_1[[#This Row],[Sales Person ID]],'[1]Sales People'!$A:$B,2,0)</f>
        <v>Jimmy Young</v>
      </c>
      <c r="O8880" s="4" t="str">
        <f>VLOOKUP(Table_1[[#This Row],[Customer ID]],[1]Customers!$A:$B,2,0)</f>
        <v>Bruce Armstrong</v>
      </c>
      <c r="P8880" s="5">
        <f>WEEKDAY([2]Data!$F8880)</f>
        <v>6</v>
      </c>
      <c r="Q8880" s="4">
        <f>MONTH([2]Data!$F8880)</f>
        <v>5</v>
      </c>
      <c r="R8880" s="4">
        <f>YEAR([2]Data!$F8880)</f>
        <v>2019</v>
      </c>
    </row>
    <row r="8881" spans="1:18" ht="15.75" customHeight="1">
      <c r="A8881" s="12" t="s">
        <v>9918</v>
      </c>
      <c r="B8881" s="12" t="s">
        <v>130</v>
      </c>
      <c r="C8881" s="12" t="s">
        <v>45</v>
      </c>
      <c r="D8881" s="12" t="s">
        <v>31</v>
      </c>
      <c r="E8881" s="12" t="s">
        <v>320</v>
      </c>
      <c r="F8881" s="13">
        <v>43497</v>
      </c>
      <c r="G8881" s="12">
        <v>3</v>
      </c>
      <c r="H8881" s="12">
        <v>1077</v>
      </c>
      <c r="I8881" s="4">
        <f>VLOOKUP(Table_1[[#This Row],[Product ID]],[1]Products!$A:$D,3,0)</f>
        <v>732</v>
      </c>
      <c r="J8881" s="4">
        <f>PRODUCT([2]Data!$G8881,[2]Data!$I8881)</f>
        <v>2196</v>
      </c>
      <c r="K8881" s="4">
        <f>PRODUCT([2]Data!$G8881,[2]Data!$H8881)</f>
        <v>3231</v>
      </c>
      <c r="L8881" s="4">
        <f>[2]Data!$K8881-[2]Data!$J8881</f>
        <v>1035</v>
      </c>
      <c r="M8881" s="4" t="str">
        <f>VLOOKUP(Table_1[[#This Row],[Location ID]],[1]Locations!$A:$B,2,0)</f>
        <v>Inglewood</v>
      </c>
      <c r="N8881" s="4" t="str">
        <f>VLOOKUP(Table_1[[#This Row],[Sales Person ID]],'[1]Sales People'!$A:$B,2,0)</f>
        <v>Joshua Cook</v>
      </c>
      <c r="O8881" s="4" t="str">
        <f>VLOOKUP(Table_1[[#This Row],[Customer ID]],[1]Customers!$A:$B,2,0)</f>
        <v>Sean Woods</v>
      </c>
      <c r="P8881" s="5">
        <f>WEEKDAY([2]Data!$F8881)</f>
        <v>6</v>
      </c>
      <c r="Q8881" s="4">
        <f>MONTH([2]Data!$F8881)</f>
        <v>2</v>
      </c>
      <c r="R8881" s="4">
        <f>YEAR([2]Data!$F8881)</f>
        <v>2019</v>
      </c>
    </row>
    <row r="8882" spans="1:18" ht="15.75" customHeight="1">
      <c r="A8882" s="12" t="s">
        <v>9919</v>
      </c>
      <c r="B8882" s="12" t="s">
        <v>472</v>
      </c>
      <c r="C8882" s="12" t="s">
        <v>77</v>
      </c>
      <c r="D8882" s="12" t="s">
        <v>31</v>
      </c>
      <c r="E8882" s="12" t="s">
        <v>1314</v>
      </c>
      <c r="F8882" s="13">
        <v>43565</v>
      </c>
      <c r="G8882" s="12">
        <v>1</v>
      </c>
      <c r="H8882" s="12">
        <v>35</v>
      </c>
      <c r="I8882" s="4">
        <f>VLOOKUP(Table_1[[#This Row],[Product ID]],[1]Products!$A:$D,3,0)</f>
        <v>22</v>
      </c>
      <c r="J8882" s="4">
        <f>PRODUCT([2]Data!$G8882,[2]Data!$I8882)</f>
        <v>22</v>
      </c>
      <c r="K8882" s="4">
        <f>PRODUCT([2]Data!$G8882,[2]Data!$H8882)</f>
        <v>35</v>
      </c>
      <c r="L8882" s="4">
        <f>[2]Data!$K8882-[2]Data!$J8882</f>
        <v>13</v>
      </c>
      <c r="M8882" s="4" t="str">
        <f>VLOOKUP(Table_1[[#This Row],[Location ID]],[1]Locations!$A:$B,2,0)</f>
        <v>Ontario</v>
      </c>
      <c r="N8882" s="4" t="str">
        <f>VLOOKUP(Table_1[[#This Row],[Sales Person ID]],'[1]Sales People'!$A:$B,2,0)</f>
        <v>Joshua Cook</v>
      </c>
      <c r="O8882" s="4" t="str">
        <f>VLOOKUP(Table_1[[#This Row],[Customer ID]],[1]Customers!$A:$B,2,0)</f>
        <v>Terry Harris</v>
      </c>
      <c r="P8882" s="5">
        <f>WEEKDAY([2]Data!$F8882)</f>
        <v>4</v>
      </c>
      <c r="Q8882" s="4">
        <f>MONTH([2]Data!$F8882)</f>
        <v>4</v>
      </c>
      <c r="R8882" s="4">
        <f>YEAR([2]Data!$F8882)</f>
        <v>2019</v>
      </c>
    </row>
    <row r="8883" spans="1:18" ht="15.75" customHeight="1">
      <c r="A8883" s="12" t="s">
        <v>9920</v>
      </c>
      <c r="B8883" s="12" t="s">
        <v>336</v>
      </c>
      <c r="C8883" s="12" t="s">
        <v>55</v>
      </c>
      <c r="D8883" s="12" t="s">
        <v>227</v>
      </c>
      <c r="E8883" s="12" t="s">
        <v>1585</v>
      </c>
      <c r="F8883" s="13">
        <v>43829</v>
      </c>
      <c r="G8883" s="12">
        <v>2</v>
      </c>
      <c r="H8883" s="12">
        <v>1526</v>
      </c>
      <c r="I8883" s="4">
        <f>VLOOKUP(Table_1[[#This Row],[Product ID]],[1]Products!$A:$D,3,0)</f>
        <v>1251</v>
      </c>
      <c r="J8883" s="4">
        <f>PRODUCT([2]Data!$G8883,[2]Data!$I8883)</f>
        <v>2502</v>
      </c>
      <c r="K8883" s="4">
        <f>PRODUCT([2]Data!$G8883,[2]Data!$H8883)</f>
        <v>3052</v>
      </c>
      <c r="L8883" s="4">
        <f>[2]Data!$K8883-[2]Data!$J8883</f>
        <v>550</v>
      </c>
      <c r="M8883" s="4" t="str">
        <f>VLOOKUP(Table_1[[#This Row],[Location ID]],[1]Locations!$A:$B,2,0)</f>
        <v>Moreno Valley</v>
      </c>
      <c r="N8883" s="4" t="str">
        <f>VLOOKUP(Table_1[[#This Row],[Sales Person ID]],'[1]Sales People'!$A:$B,2,0)</f>
        <v>Ernest Wagner</v>
      </c>
      <c r="O8883" s="4" t="str">
        <f>VLOOKUP(Table_1[[#This Row],[Customer ID]],[1]Customers!$A:$B,2,0)</f>
        <v>Anthony Simpson</v>
      </c>
      <c r="P8883" s="5">
        <f>WEEKDAY([2]Data!$F8883)</f>
        <v>2</v>
      </c>
      <c r="Q8883" s="4">
        <f>MONTH([2]Data!$F8883)</f>
        <v>12</v>
      </c>
      <c r="R8883" s="4">
        <f>YEAR([2]Data!$F8883)</f>
        <v>2019</v>
      </c>
    </row>
    <row r="8884" spans="1:18" ht="15.75" customHeight="1">
      <c r="A8884" s="12" t="s">
        <v>9921</v>
      </c>
      <c r="B8884" s="12" t="s">
        <v>616</v>
      </c>
      <c r="C8884" s="12" t="s">
        <v>193</v>
      </c>
      <c r="D8884" s="12" t="s">
        <v>189</v>
      </c>
      <c r="E8884" s="12" t="s">
        <v>2239</v>
      </c>
      <c r="F8884" s="13">
        <v>43636</v>
      </c>
      <c r="G8884" s="12">
        <v>1</v>
      </c>
      <c r="H8884" s="12">
        <v>913</v>
      </c>
      <c r="I8884" s="4">
        <f>VLOOKUP(Table_1[[#This Row],[Product ID]],[1]Products!$A:$D,3,0)</f>
        <v>584</v>
      </c>
      <c r="J8884" s="4">
        <f>PRODUCT([2]Data!$G8884,[2]Data!$I8884)</f>
        <v>584</v>
      </c>
      <c r="K8884" s="4">
        <f>PRODUCT([2]Data!$G8884,[2]Data!$H8884)</f>
        <v>913</v>
      </c>
      <c r="L8884" s="4">
        <f>[2]Data!$K8884-[2]Data!$J8884</f>
        <v>329</v>
      </c>
      <c r="M8884" s="4" t="str">
        <f>VLOOKUP(Table_1[[#This Row],[Location ID]],[1]Locations!$A:$B,2,0)</f>
        <v>Vallejo</v>
      </c>
      <c r="N8884" s="4" t="str">
        <f>VLOOKUP(Table_1[[#This Row],[Sales Person ID]],'[1]Sales People'!$A:$B,2,0)</f>
        <v>Joshua Taylor</v>
      </c>
      <c r="O8884" s="4" t="str">
        <f>VLOOKUP(Table_1[[#This Row],[Customer ID]],[1]Customers!$A:$B,2,0)</f>
        <v>Peter Cook</v>
      </c>
      <c r="P8884" s="5">
        <f>WEEKDAY([2]Data!$F8884)</f>
        <v>5</v>
      </c>
      <c r="Q8884" s="4">
        <f>MONTH([2]Data!$F8884)</f>
        <v>6</v>
      </c>
      <c r="R8884" s="4">
        <f>YEAR([2]Data!$F8884)</f>
        <v>2019</v>
      </c>
    </row>
    <row r="8885" spans="1:18" ht="15.75" customHeight="1">
      <c r="A8885" s="12" t="s">
        <v>9922</v>
      </c>
      <c r="B8885" s="12" t="s">
        <v>763</v>
      </c>
      <c r="C8885" s="12" t="s">
        <v>235</v>
      </c>
      <c r="D8885" s="12" t="s">
        <v>82</v>
      </c>
      <c r="E8885" s="12" t="s">
        <v>1837</v>
      </c>
      <c r="F8885" s="13">
        <v>43531</v>
      </c>
      <c r="G8885" s="12">
        <v>1</v>
      </c>
      <c r="H8885" s="12">
        <v>95</v>
      </c>
      <c r="I8885" s="4">
        <f>VLOOKUP(Table_1[[#This Row],[Product ID]],[1]Products!$A:$D,3,0)</f>
        <v>61</v>
      </c>
      <c r="J8885" s="4">
        <f>PRODUCT([2]Data!$G8885,[2]Data!$I8885)</f>
        <v>61</v>
      </c>
      <c r="K8885" s="4">
        <f>PRODUCT([2]Data!$G8885,[2]Data!$H8885)</f>
        <v>95</v>
      </c>
      <c r="L8885" s="4">
        <f>[2]Data!$K8885-[2]Data!$J8885</f>
        <v>34</v>
      </c>
      <c r="M8885" s="4" t="str">
        <f>VLOOKUP(Table_1[[#This Row],[Location ID]],[1]Locations!$A:$B,2,0)</f>
        <v>Huntington Beach</v>
      </c>
      <c r="N8885" s="4" t="str">
        <f>VLOOKUP(Table_1[[#This Row],[Sales Person ID]],'[1]Sales People'!$A:$B,2,0)</f>
        <v>Gary Rodriguez</v>
      </c>
      <c r="O8885" s="4" t="str">
        <f>VLOOKUP(Table_1[[#This Row],[Customer ID]],[1]Customers!$A:$B,2,0)</f>
        <v>Victor Lawson</v>
      </c>
      <c r="P8885" s="5">
        <f>WEEKDAY([2]Data!$F8885)</f>
        <v>5</v>
      </c>
      <c r="Q8885" s="4">
        <f>MONTH([2]Data!$F8885)</f>
        <v>3</v>
      </c>
      <c r="R8885" s="4">
        <f>YEAR([2]Data!$F8885)</f>
        <v>2019</v>
      </c>
    </row>
    <row r="8886" spans="1:18" ht="15.75" customHeight="1">
      <c r="A8886" s="12" t="s">
        <v>9923</v>
      </c>
      <c r="B8886" s="12" t="s">
        <v>230</v>
      </c>
      <c r="C8886" s="12" t="s">
        <v>461</v>
      </c>
      <c r="D8886" s="12" t="s">
        <v>309</v>
      </c>
      <c r="E8886" s="12" t="s">
        <v>1072</v>
      </c>
      <c r="F8886" s="13">
        <v>43617</v>
      </c>
      <c r="G8886" s="12">
        <v>4</v>
      </c>
      <c r="H8886" s="12">
        <v>561</v>
      </c>
      <c r="I8886" s="4">
        <f>VLOOKUP(Table_1[[#This Row],[Product ID]],[1]Products!$A:$D,3,0)</f>
        <v>421</v>
      </c>
      <c r="J8886" s="4">
        <f>PRODUCT([2]Data!$G8886,[2]Data!$I8886)</f>
        <v>1684</v>
      </c>
      <c r="K8886" s="4">
        <f>PRODUCT([2]Data!$G8886,[2]Data!$H8886)</f>
        <v>2244</v>
      </c>
      <c r="L8886" s="4">
        <f>[2]Data!$K8886-[2]Data!$J8886</f>
        <v>560</v>
      </c>
      <c r="M8886" s="4" t="str">
        <f>VLOOKUP(Table_1[[#This Row],[Location ID]],[1]Locations!$A:$B,2,0)</f>
        <v>Simi Valley</v>
      </c>
      <c r="N8886" s="4" t="str">
        <f>VLOOKUP(Table_1[[#This Row],[Sales Person ID]],'[1]Sales People'!$A:$B,2,0)</f>
        <v>Kenneth Fields</v>
      </c>
      <c r="O8886" s="4" t="str">
        <f>VLOOKUP(Table_1[[#This Row],[Customer ID]],[1]Customers!$A:$B,2,0)</f>
        <v>Paul Johnson</v>
      </c>
      <c r="P8886" s="5">
        <f>WEEKDAY([2]Data!$F8886)</f>
        <v>7</v>
      </c>
      <c r="Q8886" s="4">
        <f>MONTH([2]Data!$F8886)</f>
        <v>6</v>
      </c>
      <c r="R8886" s="4">
        <f>YEAR([2]Data!$F8886)</f>
        <v>2019</v>
      </c>
    </row>
    <row r="8887" spans="1:18" ht="15.75" customHeight="1">
      <c r="A8887" s="12" t="s">
        <v>9924</v>
      </c>
      <c r="B8887" s="12" t="s">
        <v>54</v>
      </c>
      <c r="C8887" s="12" t="s">
        <v>101</v>
      </c>
      <c r="D8887" s="12" t="s">
        <v>74</v>
      </c>
      <c r="E8887" s="12" t="s">
        <v>1655</v>
      </c>
      <c r="F8887" s="13">
        <v>43515</v>
      </c>
      <c r="G8887" s="12">
        <v>3</v>
      </c>
      <c r="H8887" s="12">
        <v>356</v>
      </c>
      <c r="I8887" s="4">
        <f>VLOOKUP(Table_1[[#This Row],[Product ID]],[1]Products!$A:$D,3,0)</f>
        <v>292</v>
      </c>
      <c r="J8887" s="4">
        <f>PRODUCT([2]Data!$G8887,[2]Data!$I8887)</f>
        <v>876</v>
      </c>
      <c r="K8887" s="4">
        <f>PRODUCT([2]Data!$G8887,[2]Data!$H8887)</f>
        <v>1068</v>
      </c>
      <c r="L8887" s="4">
        <f>[2]Data!$K8887-[2]Data!$J8887</f>
        <v>192</v>
      </c>
      <c r="M8887" s="4" t="str">
        <f>VLOOKUP(Table_1[[#This Row],[Location ID]],[1]Locations!$A:$B,2,0)</f>
        <v>Irvine</v>
      </c>
      <c r="N8887" s="4" t="str">
        <f>VLOOKUP(Table_1[[#This Row],[Sales Person ID]],'[1]Sales People'!$A:$B,2,0)</f>
        <v>Jeremy Mendoza</v>
      </c>
      <c r="O8887" s="4" t="str">
        <f>VLOOKUP(Table_1[[#This Row],[Customer ID]],[1]Customers!$A:$B,2,0)</f>
        <v>Kenneth Dunn</v>
      </c>
      <c r="P8887" s="5">
        <f>WEEKDAY([2]Data!$F8887)</f>
        <v>3</v>
      </c>
      <c r="Q8887" s="4">
        <f>MONTH([2]Data!$F8887)</f>
        <v>2</v>
      </c>
      <c r="R8887" s="4">
        <f>YEAR([2]Data!$F8887)</f>
        <v>2019</v>
      </c>
    </row>
    <row r="8888" spans="1:18" ht="15.75" customHeight="1">
      <c r="A8888" s="12" t="s">
        <v>9925</v>
      </c>
      <c r="B8888" s="12" t="s">
        <v>468</v>
      </c>
      <c r="C8888" s="12" t="s">
        <v>111</v>
      </c>
      <c r="D8888" s="12" t="s">
        <v>275</v>
      </c>
      <c r="E8888" s="12" t="s">
        <v>2351</v>
      </c>
      <c r="F8888" s="13">
        <v>43744</v>
      </c>
      <c r="G8888" s="12">
        <v>1</v>
      </c>
      <c r="H8888" s="12">
        <v>947</v>
      </c>
      <c r="I8888" s="4">
        <f>VLOOKUP(Table_1[[#This Row],[Product ID]],[1]Products!$A:$D,3,0)</f>
        <v>786</v>
      </c>
      <c r="J8888" s="4">
        <f>PRODUCT([2]Data!$G8888,[2]Data!$I8888)</f>
        <v>786</v>
      </c>
      <c r="K8888" s="4">
        <f>PRODUCT([2]Data!$G8888,[2]Data!$H8888)</f>
        <v>947</v>
      </c>
      <c r="L8888" s="4">
        <f>[2]Data!$K8888-[2]Data!$J8888</f>
        <v>161</v>
      </c>
      <c r="M8888" s="4" t="str">
        <f>VLOOKUP(Table_1[[#This Row],[Location ID]],[1]Locations!$A:$B,2,0)</f>
        <v>Victorville</v>
      </c>
      <c r="N8888" s="4" t="str">
        <f>VLOOKUP(Table_1[[#This Row],[Sales Person ID]],'[1]Sales People'!$A:$B,2,0)</f>
        <v>Ernest Wheeler</v>
      </c>
      <c r="O8888" s="4" t="str">
        <f>VLOOKUP(Table_1[[#This Row],[Customer ID]],[1]Customers!$A:$B,2,0)</f>
        <v>Ryan Price</v>
      </c>
      <c r="P8888" s="5">
        <f>WEEKDAY([2]Data!$F8888)</f>
        <v>1</v>
      </c>
      <c r="Q8888" s="4">
        <f>MONTH([2]Data!$F8888)</f>
        <v>10</v>
      </c>
      <c r="R8888" s="4">
        <f>YEAR([2]Data!$F8888)</f>
        <v>2019</v>
      </c>
    </row>
    <row r="8889" spans="1:18" ht="15.75" customHeight="1">
      <c r="A8889" s="12" t="s">
        <v>9926</v>
      </c>
      <c r="B8889" s="12" t="s">
        <v>105</v>
      </c>
      <c r="C8889" s="12" t="s">
        <v>253</v>
      </c>
      <c r="D8889" s="12" t="s">
        <v>223</v>
      </c>
      <c r="E8889" s="12" t="s">
        <v>2363</v>
      </c>
      <c r="F8889" s="13">
        <v>43692</v>
      </c>
      <c r="G8889" s="12">
        <v>2</v>
      </c>
      <c r="H8889" s="12">
        <v>1639</v>
      </c>
      <c r="I8889" s="4">
        <f>VLOOKUP(Table_1[[#This Row],[Product ID]],[1]Products!$A:$D,3,0)</f>
        <v>1295</v>
      </c>
      <c r="J8889" s="4">
        <f>PRODUCT([2]Data!$G8889,[2]Data!$I8889)</f>
        <v>2590</v>
      </c>
      <c r="K8889" s="4">
        <f>PRODUCT([2]Data!$G8889,[2]Data!$H8889)</f>
        <v>3278</v>
      </c>
      <c r="L8889" s="4">
        <f>[2]Data!$K8889-[2]Data!$J8889</f>
        <v>688</v>
      </c>
      <c r="M8889" s="4" t="str">
        <f>VLOOKUP(Table_1[[#This Row],[Location ID]],[1]Locations!$A:$B,2,0)</f>
        <v>Downey</v>
      </c>
      <c r="N8889" s="4" t="str">
        <f>VLOOKUP(Table_1[[#This Row],[Sales Person ID]],'[1]Sales People'!$A:$B,2,0)</f>
        <v>Ronald Reed</v>
      </c>
      <c r="O8889" s="4" t="str">
        <f>VLOOKUP(Table_1[[#This Row],[Customer ID]],[1]Customers!$A:$B,2,0)</f>
        <v>Carl Reid</v>
      </c>
      <c r="P8889" s="5">
        <f>WEEKDAY([2]Data!$F8889)</f>
        <v>5</v>
      </c>
      <c r="Q8889" s="4">
        <f>MONTH([2]Data!$F8889)</f>
        <v>8</v>
      </c>
      <c r="R8889" s="4">
        <f>YEAR([2]Data!$F8889)</f>
        <v>2019</v>
      </c>
    </row>
    <row r="8890" spans="1:18" ht="15.75" customHeight="1">
      <c r="A8890" s="12" t="s">
        <v>9927</v>
      </c>
      <c r="B8890" s="12" t="s">
        <v>611</v>
      </c>
      <c r="C8890" s="12" t="s">
        <v>180</v>
      </c>
      <c r="D8890" s="12" t="s">
        <v>424</v>
      </c>
      <c r="E8890" s="12" t="s">
        <v>2831</v>
      </c>
      <c r="F8890" s="13">
        <v>43632</v>
      </c>
      <c r="G8890" s="12">
        <v>4</v>
      </c>
      <c r="H8890" s="12">
        <v>368</v>
      </c>
      <c r="I8890" s="4">
        <f>VLOOKUP(Table_1[[#This Row],[Product ID]],[1]Products!$A:$D,3,0)</f>
        <v>269</v>
      </c>
      <c r="J8890" s="4">
        <f>PRODUCT([2]Data!$G8890,[2]Data!$I8890)</f>
        <v>1076</v>
      </c>
      <c r="K8890" s="4">
        <f>PRODUCT([2]Data!$G8890,[2]Data!$H8890)</f>
        <v>1472</v>
      </c>
      <c r="L8890" s="4">
        <f>[2]Data!$K8890-[2]Data!$J8890</f>
        <v>396</v>
      </c>
      <c r="M8890" s="4" t="str">
        <f>VLOOKUP(Table_1[[#This Row],[Location ID]],[1]Locations!$A:$B,2,0)</f>
        <v>Vista</v>
      </c>
      <c r="N8890" s="4" t="str">
        <f>VLOOKUP(Table_1[[#This Row],[Sales Person ID]],'[1]Sales People'!$A:$B,2,0)</f>
        <v>Kenneth Bradley</v>
      </c>
      <c r="O8890" s="4" t="str">
        <f>VLOOKUP(Table_1[[#This Row],[Customer ID]],[1]Customers!$A:$B,2,0)</f>
        <v>Edward Gonzalez</v>
      </c>
      <c r="P8890" s="5">
        <f>WEEKDAY([2]Data!$F8890)</f>
        <v>1</v>
      </c>
      <c r="Q8890" s="4">
        <f>MONTH([2]Data!$F8890)</f>
        <v>6</v>
      </c>
      <c r="R8890" s="4">
        <f>YEAR([2]Data!$F8890)</f>
        <v>2019</v>
      </c>
    </row>
    <row r="8891" spans="1:18" ht="15.75" customHeight="1">
      <c r="A8891" s="12" t="s">
        <v>9928</v>
      </c>
      <c r="B8891" s="12" t="s">
        <v>677</v>
      </c>
      <c r="C8891" s="12" t="s">
        <v>287</v>
      </c>
      <c r="D8891" s="12" t="s">
        <v>223</v>
      </c>
      <c r="E8891" s="12" t="s">
        <v>407</v>
      </c>
      <c r="F8891" s="13">
        <v>43647</v>
      </c>
      <c r="G8891" s="12">
        <v>1</v>
      </c>
      <c r="H8891" s="12">
        <v>2241</v>
      </c>
      <c r="I8891" s="4">
        <f>VLOOKUP(Table_1[[#This Row],[Product ID]],[1]Products!$A:$D,3,0)</f>
        <v>1367</v>
      </c>
      <c r="J8891" s="4">
        <f>PRODUCT([2]Data!$G8891,[2]Data!$I8891)</f>
        <v>1367</v>
      </c>
      <c r="K8891" s="4">
        <f>PRODUCT([2]Data!$G8891,[2]Data!$H8891)</f>
        <v>2241</v>
      </c>
      <c r="L8891" s="4">
        <f>[2]Data!$K8891-[2]Data!$J8891</f>
        <v>874</v>
      </c>
      <c r="M8891" s="4" t="str">
        <f>VLOOKUP(Table_1[[#This Row],[Location ID]],[1]Locations!$A:$B,2,0)</f>
        <v>Orange</v>
      </c>
      <c r="N8891" s="4" t="str">
        <f>VLOOKUP(Table_1[[#This Row],[Sales Person ID]],'[1]Sales People'!$A:$B,2,0)</f>
        <v>Ronald Reed</v>
      </c>
      <c r="O8891" s="4" t="str">
        <f>VLOOKUP(Table_1[[#This Row],[Customer ID]],[1]Customers!$A:$B,2,0)</f>
        <v>Benjamin Moreno</v>
      </c>
      <c r="P8891" s="5">
        <f>WEEKDAY([2]Data!$F8891)</f>
        <v>2</v>
      </c>
      <c r="Q8891" s="4">
        <f>MONTH([2]Data!$F8891)</f>
        <v>7</v>
      </c>
      <c r="R8891" s="4">
        <f>YEAR([2]Data!$F8891)</f>
        <v>2019</v>
      </c>
    </row>
    <row r="8892" spans="1:18" ht="15.75" customHeight="1">
      <c r="A8892" s="12" t="s">
        <v>9929</v>
      </c>
      <c r="B8892" s="12" t="s">
        <v>256</v>
      </c>
      <c r="C8892" s="12" t="s">
        <v>373</v>
      </c>
      <c r="D8892" s="12" t="s">
        <v>122</v>
      </c>
      <c r="E8892" s="12" t="s">
        <v>1125</v>
      </c>
      <c r="F8892" s="13">
        <v>43708</v>
      </c>
      <c r="G8892" s="12">
        <v>1</v>
      </c>
      <c r="H8892" s="12">
        <v>818</v>
      </c>
      <c r="I8892" s="4">
        <f>VLOOKUP(Table_1[[#This Row],[Product ID]],[1]Products!$A:$D,3,0)</f>
        <v>450</v>
      </c>
      <c r="J8892" s="4">
        <f>PRODUCT([2]Data!$G8892,[2]Data!$I8892)</f>
        <v>450</v>
      </c>
      <c r="K8892" s="4">
        <f>PRODUCT([2]Data!$G8892,[2]Data!$H8892)</f>
        <v>818</v>
      </c>
      <c r="L8892" s="4">
        <f>[2]Data!$K8892-[2]Data!$J8892</f>
        <v>368</v>
      </c>
      <c r="M8892" s="4" t="str">
        <f>VLOOKUP(Table_1[[#This Row],[Location ID]],[1]Locations!$A:$B,2,0)</f>
        <v>San Bernardino</v>
      </c>
      <c r="N8892" s="4" t="str">
        <f>VLOOKUP(Table_1[[#This Row],[Sales Person ID]],'[1]Sales People'!$A:$B,2,0)</f>
        <v>Ryan Welch</v>
      </c>
      <c r="O8892" s="4" t="str">
        <f>VLOOKUP(Table_1[[#This Row],[Customer ID]],[1]Customers!$A:$B,2,0)</f>
        <v>Patrick Brown</v>
      </c>
      <c r="P8892" s="5">
        <f>WEEKDAY([2]Data!$F8892)</f>
        <v>7</v>
      </c>
      <c r="Q8892" s="4">
        <f>MONTH([2]Data!$F8892)</f>
        <v>8</v>
      </c>
      <c r="R8892" s="4">
        <f>YEAR([2]Data!$F8892)</f>
        <v>2019</v>
      </c>
    </row>
    <row r="8893" spans="1:18" ht="15.75" customHeight="1">
      <c r="A8893" s="12" t="s">
        <v>9930</v>
      </c>
      <c r="B8893" s="12" t="s">
        <v>105</v>
      </c>
      <c r="C8893" s="12" t="s">
        <v>85</v>
      </c>
      <c r="D8893" s="12" t="s">
        <v>309</v>
      </c>
      <c r="E8893" s="12" t="s">
        <v>7325</v>
      </c>
      <c r="F8893" s="13">
        <v>43500</v>
      </c>
      <c r="G8893" s="12">
        <v>1</v>
      </c>
      <c r="H8893" s="12">
        <v>1639</v>
      </c>
      <c r="I8893" s="4">
        <f>VLOOKUP(Table_1[[#This Row],[Product ID]],[1]Products!$A:$D,3,0)</f>
        <v>1295</v>
      </c>
      <c r="J8893" s="4">
        <f>PRODUCT([2]Data!$G8893,[2]Data!$I8893)</f>
        <v>1295</v>
      </c>
      <c r="K8893" s="4">
        <f>PRODUCT([2]Data!$G8893,[2]Data!$H8893)</f>
        <v>1639</v>
      </c>
      <c r="L8893" s="4">
        <f>[2]Data!$K8893-[2]Data!$J8893</f>
        <v>344</v>
      </c>
      <c r="M8893" s="4" t="str">
        <f>VLOOKUP(Table_1[[#This Row],[Location ID]],[1]Locations!$A:$B,2,0)</f>
        <v>West Covina</v>
      </c>
      <c r="N8893" s="4" t="str">
        <f>VLOOKUP(Table_1[[#This Row],[Sales Person ID]],'[1]Sales People'!$A:$B,2,0)</f>
        <v>Kenneth Fields</v>
      </c>
      <c r="O8893" s="4" t="str">
        <f>VLOOKUP(Table_1[[#This Row],[Customer ID]],[1]Customers!$A:$B,2,0)</f>
        <v>David Wheeler</v>
      </c>
      <c r="P8893" s="5">
        <f>WEEKDAY([2]Data!$F8893)</f>
        <v>2</v>
      </c>
      <c r="Q8893" s="4">
        <f>MONTH([2]Data!$F8893)</f>
        <v>2</v>
      </c>
      <c r="R8893" s="4">
        <f>YEAR([2]Data!$F8893)</f>
        <v>2019</v>
      </c>
    </row>
    <row r="8894" spans="1:18" ht="15.75" customHeight="1">
      <c r="A8894" s="12" t="s">
        <v>9931</v>
      </c>
      <c r="B8894" s="12" t="s">
        <v>115</v>
      </c>
      <c r="C8894" s="12" t="s">
        <v>193</v>
      </c>
      <c r="D8894" s="12" t="s">
        <v>356</v>
      </c>
      <c r="E8894" s="12" t="s">
        <v>7851</v>
      </c>
      <c r="F8894" s="13">
        <v>43670</v>
      </c>
      <c r="G8894" s="12">
        <v>1</v>
      </c>
      <c r="H8894" s="12">
        <v>1671</v>
      </c>
      <c r="I8894" s="4">
        <f>VLOOKUP(Table_1[[#This Row],[Product ID]],[1]Products!$A:$D,3,0)</f>
        <v>1220</v>
      </c>
      <c r="J8894" s="4">
        <f>PRODUCT([2]Data!$G8894,[2]Data!$I8894)</f>
        <v>1220</v>
      </c>
      <c r="K8894" s="4">
        <f>PRODUCT([2]Data!$G8894,[2]Data!$H8894)</f>
        <v>1671</v>
      </c>
      <c r="L8894" s="4">
        <f>[2]Data!$K8894-[2]Data!$J8894</f>
        <v>451</v>
      </c>
      <c r="M8894" s="4" t="str">
        <f>VLOOKUP(Table_1[[#This Row],[Location ID]],[1]Locations!$A:$B,2,0)</f>
        <v>Vallejo</v>
      </c>
      <c r="N8894" s="4" t="str">
        <f>VLOOKUP(Table_1[[#This Row],[Sales Person ID]],'[1]Sales People'!$A:$B,2,0)</f>
        <v>Larry Marshall</v>
      </c>
      <c r="O8894" s="4" t="str">
        <f>VLOOKUP(Table_1[[#This Row],[Customer ID]],[1]Customers!$A:$B,2,0)</f>
        <v>Harold Adams</v>
      </c>
      <c r="P8894" s="5">
        <f>WEEKDAY([2]Data!$F8894)</f>
        <v>4</v>
      </c>
      <c r="Q8894" s="4">
        <f>MONTH([2]Data!$F8894)</f>
        <v>7</v>
      </c>
      <c r="R8894" s="4">
        <f>YEAR([2]Data!$F8894)</f>
        <v>2019</v>
      </c>
    </row>
    <row r="8895" spans="1:18" ht="15.75" customHeight="1">
      <c r="A8895" s="12" t="s">
        <v>9932</v>
      </c>
      <c r="B8895" s="12" t="s">
        <v>29</v>
      </c>
      <c r="C8895" s="12" t="s">
        <v>333</v>
      </c>
      <c r="D8895" s="12" t="s">
        <v>36</v>
      </c>
      <c r="E8895" s="12" t="s">
        <v>2687</v>
      </c>
      <c r="F8895" s="13">
        <v>43487</v>
      </c>
      <c r="G8895" s="12">
        <v>4</v>
      </c>
      <c r="H8895" s="12">
        <v>880</v>
      </c>
      <c r="I8895" s="4">
        <f>VLOOKUP(Table_1[[#This Row],[Product ID]],[1]Products!$A:$D,3,0)</f>
        <v>634</v>
      </c>
      <c r="J8895" s="4">
        <f>PRODUCT([2]Data!$G8895,[2]Data!$I8895)</f>
        <v>2536</v>
      </c>
      <c r="K8895" s="4">
        <f>PRODUCT([2]Data!$G8895,[2]Data!$H8895)</f>
        <v>3520</v>
      </c>
      <c r="L8895" s="4">
        <f>[2]Data!$K8895-[2]Data!$J8895</f>
        <v>984</v>
      </c>
      <c r="M8895" s="4" t="str">
        <f>VLOOKUP(Table_1[[#This Row],[Location ID]],[1]Locations!$A:$B,2,0)</f>
        <v>Rancho Cucamonga</v>
      </c>
      <c r="N8895" s="4" t="str">
        <f>VLOOKUP(Table_1[[#This Row],[Sales Person ID]],'[1]Sales People'!$A:$B,2,0)</f>
        <v>Brian Davis</v>
      </c>
      <c r="O8895" s="4" t="str">
        <f>VLOOKUP(Table_1[[#This Row],[Customer ID]],[1]Customers!$A:$B,2,0)</f>
        <v>Billy West</v>
      </c>
      <c r="P8895" s="5">
        <f>WEEKDAY([2]Data!$F8895)</f>
        <v>3</v>
      </c>
      <c r="Q8895" s="4">
        <f>MONTH([2]Data!$F8895)</f>
        <v>1</v>
      </c>
      <c r="R8895" s="4">
        <f>YEAR([2]Data!$F8895)</f>
        <v>2019</v>
      </c>
    </row>
    <row r="8896" spans="1:18" ht="15.75" customHeight="1">
      <c r="A8896" s="12" t="s">
        <v>9933</v>
      </c>
      <c r="B8896" s="12" t="s">
        <v>205</v>
      </c>
      <c r="C8896" s="12" t="s">
        <v>391</v>
      </c>
      <c r="D8896" s="12" t="s">
        <v>189</v>
      </c>
      <c r="E8896" s="12" t="s">
        <v>1754</v>
      </c>
      <c r="F8896" s="13">
        <v>43558</v>
      </c>
      <c r="G8896" s="12">
        <v>2</v>
      </c>
      <c r="H8896" s="12">
        <v>1278</v>
      </c>
      <c r="I8896" s="4">
        <f>VLOOKUP(Table_1[[#This Row],[Product ID]],[1]Products!$A:$D,3,0)</f>
        <v>665</v>
      </c>
      <c r="J8896" s="4">
        <f>PRODUCT([2]Data!$G8896,[2]Data!$I8896)</f>
        <v>1330</v>
      </c>
      <c r="K8896" s="4">
        <f>PRODUCT([2]Data!$G8896,[2]Data!$H8896)</f>
        <v>2556</v>
      </c>
      <c r="L8896" s="4">
        <f>[2]Data!$K8896-[2]Data!$J8896</f>
        <v>1226</v>
      </c>
      <c r="M8896" s="4" t="str">
        <f>VLOOKUP(Table_1[[#This Row],[Location ID]],[1]Locations!$A:$B,2,0)</f>
        <v>Los Angeles</v>
      </c>
      <c r="N8896" s="4" t="str">
        <f>VLOOKUP(Table_1[[#This Row],[Sales Person ID]],'[1]Sales People'!$A:$B,2,0)</f>
        <v>Joshua Taylor</v>
      </c>
      <c r="O8896" s="4" t="str">
        <f>VLOOKUP(Table_1[[#This Row],[Customer ID]],[1]Customers!$A:$B,2,0)</f>
        <v>Steve Wells</v>
      </c>
      <c r="P8896" s="5">
        <f>WEEKDAY([2]Data!$F8896)</f>
        <v>4</v>
      </c>
      <c r="Q8896" s="4">
        <f>MONTH([2]Data!$F8896)</f>
        <v>4</v>
      </c>
      <c r="R8896" s="4">
        <f>YEAR([2]Data!$F8896)</f>
        <v>2019</v>
      </c>
    </row>
    <row r="8897" spans="1:18" ht="15.75" customHeight="1">
      <c r="A8897" s="12" t="s">
        <v>9934</v>
      </c>
      <c r="B8897" s="12" t="s">
        <v>490</v>
      </c>
      <c r="C8897" s="12" t="s">
        <v>235</v>
      </c>
      <c r="D8897" s="12" t="s">
        <v>31</v>
      </c>
      <c r="E8897" s="12" t="s">
        <v>2437</v>
      </c>
      <c r="F8897" s="13">
        <v>43496</v>
      </c>
      <c r="G8897" s="12">
        <v>2</v>
      </c>
      <c r="H8897" s="12">
        <v>123</v>
      </c>
      <c r="I8897" s="4">
        <f>VLOOKUP(Table_1[[#This Row],[Product ID]],[1]Products!$A:$D,3,0)</f>
        <v>84</v>
      </c>
      <c r="J8897" s="4">
        <f>PRODUCT([2]Data!$G8897,[2]Data!$I8897)</f>
        <v>168</v>
      </c>
      <c r="K8897" s="4">
        <f>PRODUCT([2]Data!$G8897,[2]Data!$H8897)</f>
        <v>246</v>
      </c>
      <c r="L8897" s="4">
        <f>[2]Data!$K8897-[2]Data!$J8897</f>
        <v>78</v>
      </c>
      <c r="M8897" s="4" t="str">
        <f>VLOOKUP(Table_1[[#This Row],[Location ID]],[1]Locations!$A:$B,2,0)</f>
        <v>Huntington Beach</v>
      </c>
      <c r="N8897" s="4" t="str">
        <f>VLOOKUP(Table_1[[#This Row],[Sales Person ID]],'[1]Sales People'!$A:$B,2,0)</f>
        <v>Joshua Cook</v>
      </c>
      <c r="O8897" s="4" t="str">
        <f>VLOOKUP(Table_1[[#This Row],[Customer ID]],[1]Customers!$A:$B,2,0)</f>
        <v>Lawrence Watson</v>
      </c>
      <c r="P8897" s="5">
        <f>WEEKDAY([2]Data!$F8897)</f>
        <v>5</v>
      </c>
      <c r="Q8897" s="4">
        <f>MONTH([2]Data!$F8897)</f>
        <v>1</v>
      </c>
      <c r="R8897" s="4">
        <f>YEAR([2]Data!$F8897)</f>
        <v>2019</v>
      </c>
    </row>
    <row r="8898" spans="1:18" ht="15.75" customHeight="1">
      <c r="A8898" s="12" t="s">
        <v>9935</v>
      </c>
      <c r="B8898" s="12" t="s">
        <v>80</v>
      </c>
      <c r="C8898" s="12" t="s">
        <v>235</v>
      </c>
      <c r="D8898" s="12" t="s">
        <v>309</v>
      </c>
      <c r="E8898" s="12" t="s">
        <v>4850</v>
      </c>
      <c r="F8898" s="13">
        <v>43792</v>
      </c>
      <c r="G8898" s="12">
        <v>4</v>
      </c>
      <c r="H8898" s="12">
        <v>1351</v>
      </c>
      <c r="I8898" s="4">
        <f>VLOOKUP(Table_1[[#This Row],[Product ID]],[1]Products!$A:$D,3,0)</f>
        <v>1108</v>
      </c>
      <c r="J8898" s="4">
        <f>PRODUCT([2]Data!$G8898,[2]Data!$I8898)</f>
        <v>4432</v>
      </c>
      <c r="K8898" s="4">
        <f>PRODUCT([2]Data!$G8898,[2]Data!$H8898)</f>
        <v>5404</v>
      </c>
      <c r="L8898" s="4">
        <f>[2]Data!$K8898-[2]Data!$J8898</f>
        <v>972</v>
      </c>
      <c r="M8898" s="4" t="str">
        <f>VLOOKUP(Table_1[[#This Row],[Location ID]],[1]Locations!$A:$B,2,0)</f>
        <v>Huntington Beach</v>
      </c>
      <c r="N8898" s="4" t="str">
        <f>VLOOKUP(Table_1[[#This Row],[Sales Person ID]],'[1]Sales People'!$A:$B,2,0)</f>
        <v>Kenneth Fields</v>
      </c>
      <c r="O8898" s="4" t="str">
        <f>VLOOKUP(Table_1[[#This Row],[Customer ID]],[1]Customers!$A:$B,2,0)</f>
        <v>Joshua Rose</v>
      </c>
      <c r="P8898" s="5">
        <f>WEEKDAY([2]Data!$F8898)</f>
        <v>7</v>
      </c>
      <c r="Q8898" s="4">
        <f>MONTH([2]Data!$F8898)</f>
        <v>11</v>
      </c>
      <c r="R8898" s="4">
        <f>YEAR([2]Data!$F8898)</f>
        <v>2019</v>
      </c>
    </row>
    <row r="8899" spans="1:18" ht="15.75" customHeight="1">
      <c r="A8899" s="12" t="s">
        <v>9936</v>
      </c>
      <c r="B8899" s="12" t="s">
        <v>829</v>
      </c>
      <c r="C8899" s="12" t="s">
        <v>397</v>
      </c>
      <c r="D8899" s="12" t="s">
        <v>202</v>
      </c>
      <c r="E8899" s="12" t="s">
        <v>810</v>
      </c>
      <c r="F8899" s="13">
        <v>43503</v>
      </c>
      <c r="G8899" s="12">
        <v>1</v>
      </c>
      <c r="H8899" s="12">
        <v>1638</v>
      </c>
      <c r="I8899" s="4">
        <f>VLOOKUP(Table_1[[#This Row],[Product ID]],[1]Products!$A:$D,3,0)</f>
        <v>1261</v>
      </c>
      <c r="J8899" s="4">
        <f>PRODUCT([2]Data!$G8899,[2]Data!$I8899)</f>
        <v>1261</v>
      </c>
      <c r="K8899" s="4">
        <f>PRODUCT([2]Data!$G8899,[2]Data!$H8899)</f>
        <v>1638</v>
      </c>
      <c r="L8899" s="4">
        <f>[2]Data!$K8899-[2]Data!$J8899</f>
        <v>377</v>
      </c>
      <c r="M8899" s="4" t="str">
        <f>VLOOKUP(Table_1[[#This Row],[Location ID]],[1]Locations!$A:$B,2,0)</f>
        <v>Carlsbad</v>
      </c>
      <c r="N8899" s="4" t="str">
        <f>VLOOKUP(Table_1[[#This Row],[Sales Person ID]],'[1]Sales People'!$A:$B,2,0)</f>
        <v>Robert Reed</v>
      </c>
      <c r="O8899" s="4" t="str">
        <f>VLOOKUP(Table_1[[#This Row],[Customer ID]],[1]Customers!$A:$B,2,0)</f>
        <v>Steven Howard</v>
      </c>
      <c r="P8899" s="5">
        <f>WEEKDAY([2]Data!$F8899)</f>
        <v>5</v>
      </c>
      <c r="Q8899" s="4">
        <f>MONTH([2]Data!$F8899)</f>
        <v>2</v>
      </c>
      <c r="R8899" s="4">
        <f>YEAR([2]Data!$F8899)</f>
        <v>2019</v>
      </c>
    </row>
    <row r="8900" spans="1:18" ht="15.75" customHeight="1">
      <c r="A8900" s="12" t="s">
        <v>9937</v>
      </c>
      <c r="B8900" s="12" t="s">
        <v>192</v>
      </c>
      <c r="C8900" s="12" t="s">
        <v>260</v>
      </c>
      <c r="D8900" s="12" t="s">
        <v>250</v>
      </c>
      <c r="E8900" s="12" t="s">
        <v>436</v>
      </c>
      <c r="F8900" s="13">
        <v>43612</v>
      </c>
      <c r="G8900" s="12">
        <v>1</v>
      </c>
      <c r="H8900" s="12">
        <v>1500</v>
      </c>
      <c r="I8900" s="4">
        <f>VLOOKUP(Table_1[[#This Row],[Product ID]],[1]Products!$A:$D,3,0)</f>
        <v>900</v>
      </c>
      <c r="J8900" s="4">
        <f>PRODUCT([2]Data!$G8900,[2]Data!$I8900)</f>
        <v>900</v>
      </c>
      <c r="K8900" s="4">
        <f>PRODUCT([2]Data!$G8900,[2]Data!$H8900)</f>
        <v>1500</v>
      </c>
      <c r="L8900" s="4">
        <f>[2]Data!$K8900-[2]Data!$J8900</f>
        <v>600</v>
      </c>
      <c r="M8900" s="4" t="str">
        <f>VLOOKUP(Table_1[[#This Row],[Location ID]],[1]Locations!$A:$B,2,0)</f>
        <v>Roseville</v>
      </c>
      <c r="N8900" s="4" t="str">
        <f>VLOOKUP(Table_1[[#This Row],[Sales Person ID]],'[1]Sales People'!$A:$B,2,0)</f>
        <v>John Reyes</v>
      </c>
      <c r="O8900" s="4" t="str">
        <f>VLOOKUP(Table_1[[#This Row],[Customer ID]],[1]Customers!$A:$B,2,0)</f>
        <v>Terry Payne</v>
      </c>
      <c r="P8900" s="5">
        <f>WEEKDAY([2]Data!$F8900)</f>
        <v>2</v>
      </c>
      <c r="Q8900" s="4">
        <f>MONTH([2]Data!$F8900)</f>
        <v>5</v>
      </c>
      <c r="R8900" s="4">
        <f>YEAR([2]Data!$F8900)</f>
        <v>2019</v>
      </c>
    </row>
    <row r="8901" spans="1:18" ht="15.75" customHeight="1">
      <c r="A8901" s="12" t="s">
        <v>9938</v>
      </c>
      <c r="B8901" s="12" t="s">
        <v>19</v>
      </c>
      <c r="C8901" s="12" t="s">
        <v>215</v>
      </c>
      <c r="D8901" s="12" t="s">
        <v>170</v>
      </c>
      <c r="E8901" s="12" t="s">
        <v>2043</v>
      </c>
      <c r="F8901" s="13">
        <v>43505</v>
      </c>
      <c r="G8901" s="12">
        <v>1</v>
      </c>
      <c r="H8901" s="12">
        <v>1522</v>
      </c>
      <c r="I8901" s="4">
        <f>VLOOKUP(Table_1[[#This Row],[Product ID]],[1]Products!$A:$D,3,0)</f>
        <v>791</v>
      </c>
      <c r="J8901" s="4">
        <f>PRODUCT([2]Data!$G8901,[2]Data!$I8901)</f>
        <v>791</v>
      </c>
      <c r="K8901" s="4">
        <f>PRODUCT([2]Data!$G8901,[2]Data!$H8901)</f>
        <v>1522</v>
      </c>
      <c r="L8901" s="4">
        <f>[2]Data!$K8901-[2]Data!$J8901</f>
        <v>731</v>
      </c>
      <c r="M8901" s="4" t="str">
        <f>VLOOKUP(Table_1[[#This Row],[Location ID]],[1]Locations!$A:$B,2,0)</f>
        <v>Corona</v>
      </c>
      <c r="N8901" s="4" t="str">
        <f>VLOOKUP(Table_1[[#This Row],[Sales Person ID]],'[1]Sales People'!$A:$B,2,0)</f>
        <v>Bobby Russell</v>
      </c>
      <c r="O8901" s="4" t="str">
        <f>VLOOKUP(Table_1[[#This Row],[Customer ID]],[1]Customers!$A:$B,2,0)</f>
        <v>Eugene Cooper</v>
      </c>
      <c r="P8901" s="5">
        <f>WEEKDAY([2]Data!$F8901)</f>
        <v>7</v>
      </c>
      <c r="Q8901" s="4">
        <f>MONTH([2]Data!$F8901)</f>
        <v>2</v>
      </c>
      <c r="R8901" s="4">
        <f>YEAR([2]Data!$F8901)</f>
        <v>2019</v>
      </c>
    </row>
    <row r="8902" spans="1:18" ht="15.75" customHeight="1">
      <c r="A8902" s="12" t="s">
        <v>9939</v>
      </c>
      <c r="B8902" s="12" t="s">
        <v>411</v>
      </c>
      <c r="C8902" s="12" t="s">
        <v>297</v>
      </c>
      <c r="D8902" s="12" t="s">
        <v>102</v>
      </c>
      <c r="E8902" s="12" t="s">
        <v>3109</v>
      </c>
      <c r="F8902" s="13">
        <v>43750</v>
      </c>
      <c r="G8902" s="12">
        <v>1</v>
      </c>
      <c r="H8902" s="12">
        <v>886</v>
      </c>
      <c r="I8902" s="4">
        <f>VLOOKUP(Table_1[[#This Row],[Product ID]],[1]Products!$A:$D,3,0)</f>
        <v>478</v>
      </c>
      <c r="J8902" s="4">
        <f>PRODUCT([2]Data!$G8902,[2]Data!$I8902)</f>
        <v>478</v>
      </c>
      <c r="K8902" s="4">
        <f>PRODUCT([2]Data!$G8902,[2]Data!$H8902)</f>
        <v>886</v>
      </c>
      <c r="L8902" s="4">
        <f>[2]Data!$K8902-[2]Data!$J8902</f>
        <v>408</v>
      </c>
      <c r="M8902" s="4" t="str">
        <f>VLOOKUP(Table_1[[#This Row],[Location ID]],[1]Locations!$A:$B,2,0)</f>
        <v>El Monte</v>
      </c>
      <c r="N8902" s="4" t="str">
        <f>VLOOKUP(Table_1[[#This Row],[Sales Person ID]],'[1]Sales People'!$A:$B,2,0)</f>
        <v>Howard Gardner</v>
      </c>
      <c r="O8902" s="4" t="str">
        <f>VLOOKUP(Table_1[[#This Row],[Customer ID]],[1]Customers!$A:$B,2,0)</f>
        <v>Brian Warren</v>
      </c>
      <c r="P8902" s="5">
        <f>WEEKDAY([2]Data!$F8902)</f>
        <v>7</v>
      </c>
      <c r="Q8902" s="4">
        <f>MONTH([2]Data!$F8902)</f>
        <v>10</v>
      </c>
      <c r="R8902" s="4">
        <f>YEAR([2]Data!$F8902)</f>
        <v>2019</v>
      </c>
    </row>
    <row r="8903" spans="1:18" ht="15.75" customHeight="1">
      <c r="A8903" s="12" t="s">
        <v>9940</v>
      </c>
      <c r="B8903" s="12" t="s">
        <v>249</v>
      </c>
      <c r="C8903" s="12" t="s">
        <v>530</v>
      </c>
      <c r="D8903" s="12" t="s">
        <v>21</v>
      </c>
      <c r="E8903" s="12" t="s">
        <v>1685</v>
      </c>
      <c r="F8903" s="13">
        <v>43746</v>
      </c>
      <c r="G8903" s="12">
        <v>1</v>
      </c>
      <c r="H8903" s="12">
        <v>871</v>
      </c>
      <c r="I8903" s="4">
        <f>VLOOKUP(Table_1[[#This Row],[Product ID]],[1]Products!$A:$D,3,0)</f>
        <v>540</v>
      </c>
      <c r="J8903" s="4">
        <f>PRODUCT([2]Data!$G8903,[2]Data!$I8903)</f>
        <v>540</v>
      </c>
      <c r="K8903" s="4">
        <f>PRODUCT([2]Data!$G8903,[2]Data!$H8903)</f>
        <v>871</v>
      </c>
      <c r="L8903" s="4">
        <f>[2]Data!$K8903-[2]Data!$J8903</f>
        <v>331</v>
      </c>
      <c r="M8903" s="4" t="str">
        <f>VLOOKUP(Table_1[[#This Row],[Location ID]],[1]Locations!$A:$B,2,0)</f>
        <v>Anaheim</v>
      </c>
      <c r="N8903" s="4" t="str">
        <f>VLOOKUP(Table_1[[#This Row],[Sales Person ID]],'[1]Sales People'!$A:$B,2,0)</f>
        <v>Justin Lynch</v>
      </c>
      <c r="O8903" s="4" t="str">
        <f>VLOOKUP(Table_1[[#This Row],[Customer ID]],[1]Customers!$A:$B,2,0)</f>
        <v>Gary Pierce</v>
      </c>
      <c r="P8903" s="5">
        <f>WEEKDAY([2]Data!$F8903)</f>
        <v>3</v>
      </c>
      <c r="Q8903" s="4">
        <f>MONTH([2]Data!$F8903)</f>
        <v>10</v>
      </c>
      <c r="R8903" s="4">
        <f>YEAR([2]Data!$F8903)</f>
        <v>2019</v>
      </c>
    </row>
    <row r="8904" spans="1:18" ht="15.75" customHeight="1">
      <c r="A8904" s="12" t="s">
        <v>9941</v>
      </c>
      <c r="B8904" s="12" t="s">
        <v>446</v>
      </c>
      <c r="C8904" s="12" t="s">
        <v>226</v>
      </c>
      <c r="D8904" s="12" t="s">
        <v>424</v>
      </c>
      <c r="E8904" s="12" t="s">
        <v>3381</v>
      </c>
      <c r="F8904" s="13">
        <v>43620</v>
      </c>
      <c r="G8904" s="12">
        <v>3</v>
      </c>
      <c r="H8904" s="12">
        <v>2141</v>
      </c>
      <c r="I8904" s="4">
        <f>VLOOKUP(Table_1[[#This Row],[Product ID]],[1]Products!$A:$D,3,0)</f>
        <v>1777</v>
      </c>
      <c r="J8904" s="4">
        <f>PRODUCT([2]Data!$G8904,[2]Data!$I8904)</f>
        <v>5331</v>
      </c>
      <c r="K8904" s="4">
        <f>PRODUCT([2]Data!$G8904,[2]Data!$H8904)</f>
        <v>6423</v>
      </c>
      <c r="L8904" s="4">
        <f>[2]Data!$K8904-[2]Data!$J8904</f>
        <v>1092</v>
      </c>
      <c r="M8904" s="4" t="str">
        <f>VLOOKUP(Table_1[[#This Row],[Location ID]],[1]Locations!$A:$B,2,0)</f>
        <v>El Cajon</v>
      </c>
      <c r="N8904" s="4" t="str">
        <f>VLOOKUP(Table_1[[#This Row],[Sales Person ID]],'[1]Sales People'!$A:$B,2,0)</f>
        <v>Kenneth Bradley</v>
      </c>
      <c r="O8904" s="4" t="str">
        <f>VLOOKUP(Table_1[[#This Row],[Customer ID]],[1]Customers!$A:$B,2,0)</f>
        <v>Mark Spencer</v>
      </c>
      <c r="P8904" s="5">
        <f>WEEKDAY([2]Data!$F8904)</f>
        <v>3</v>
      </c>
      <c r="Q8904" s="4">
        <f>MONTH([2]Data!$F8904)</f>
        <v>6</v>
      </c>
      <c r="R8904" s="4">
        <f>YEAR([2]Data!$F8904)</f>
        <v>2019</v>
      </c>
    </row>
    <row r="8905" spans="1:18" ht="15.75" customHeight="1">
      <c r="A8905" s="12" t="s">
        <v>9942</v>
      </c>
      <c r="B8905" s="12" t="s">
        <v>763</v>
      </c>
      <c r="C8905" s="12" t="s">
        <v>391</v>
      </c>
      <c r="D8905" s="12" t="s">
        <v>236</v>
      </c>
      <c r="E8905" s="12" t="s">
        <v>2433</v>
      </c>
      <c r="F8905" s="13">
        <v>43606</v>
      </c>
      <c r="G8905" s="12">
        <v>4</v>
      </c>
      <c r="H8905" s="12">
        <v>95</v>
      </c>
      <c r="I8905" s="4">
        <f>VLOOKUP(Table_1[[#This Row],[Product ID]],[1]Products!$A:$D,3,0)</f>
        <v>61</v>
      </c>
      <c r="J8905" s="4">
        <f>PRODUCT([2]Data!$G8905,[2]Data!$I8905)</f>
        <v>244</v>
      </c>
      <c r="K8905" s="4">
        <f>PRODUCT([2]Data!$G8905,[2]Data!$H8905)</f>
        <v>380</v>
      </c>
      <c r="L8905" s="4">
        <f>[2]Data!$K8905-[2]Data!$J8905</f>
        <v>136</v>
      </c>
      <c r="M8905" s="4" t="str">
        <f>VLOOKUP(Table_1[[#This Row],[Location ID]],[1]Locations!$A:$B,2,0)</f>
        <v>Los Angeles</v>
      </c>
      <c r="N8905" s="4" t="str">
        <f>VLOOKUP(Table_1[[#This Row],[Sales Person ID]],'[1]Sales People'!$A:$B,2,0)</f>
        <v>Andrew Bowman</v>
      </c>
      <c r="O8905" s="4" t="str">
        <f>VLOOKUP(Table_1[[#This Row],[Customer ID]],[1]Customers!$A:$B,2,0)</f>
        <v>John Hunt</v>
      </c>
      <c r="P8905" s="5">
        <f>WEEKDAY([2]Data!$F8905)</f>
        <v>3</v>
      </c>
      <c r="Q8905" s="4">
        <f>MONTH([2]Data!$F8905)</f>
        <v>5</v>
      </c>
      <c r="R8905" s="4">
        <f>YEAR([2]Data!$F8905)</f>
        <v>2019</v>
      </c>
    </row>
    <row r="8906" spans="1:18" ht="15.75" customHeight="1">
      <c r="A8906" s="12" t="s">
        <v>9943</v>
      </c>
      <c r="B8906" s="12" t="s">
        <v>184</v>
      </c>
      <c r="C8906" s="12" t="s">
        <v>180</v>
      </c>
      <c r="D8906" s="12" t="s">
        <v>280</v>
      </c>
      <c r="E8906" s="12" t="s">
        <v>1675</v>
      </c>
      <c r="F8906" s="13">
        <v>43774</v>
      </c>
      <c r="G8906" s="12">
        <v>1</v>
      </c>
      <c r="H8906" s="12">
        <v>2005</v>
      </c>
      <c r="I8906" s="4">
        <f>VLOOKUP(Table_1[[#This Row],[Product ID]],[1]Products!$A:$D,3,0)</f>
        <v>1223</v>
      </c>
      <c r="J8906" s="4">
        <f>PRODUCT([2]Data!$G8906,[2]Data!$I8906)</f>
        <v>1223</v>
      </c>
      <c r="K8906" s="4">
        <f>PRODUCT([2]Data!$G8906,[2]Data!$H8906)</f>
        <v>2005</v>
      </c>
      <c r="L8906" s="4">
        <f>[2]Data!$K8906-[2]Data!$J8906</f>
        <v>782</v>
      </c>
      <c r="M8906" s="4" t="str">
        <f>VLOOKUP(Table_1[[#This Row],[Location ID]],[1]Locations!$A:$B,2,0)</f>
        <v>Vista</v>
      </c>
      <c r="N8906" s="4" t="str">
        <f>VLOOKUP(Table_1[[#This Row],[Sales Person ID]],'[1]Sales People'!$A:$B,2,0)</f>
        <v>Kevin Butler</v>
      </c>
      <c r="O8906" s="4" t="str">
        <f>VLOOKUP(Table_1[[#This Row],[Customer ID]],[1]Customers!$A:$B,2,0)</f>
        <v>Jesse Alvarez</v>
      </c>
      <c r="P8906" s="5">
        <f>WEEKDAY([2]Data!$F8906)</f>
        <v>3</v>
      </c>
      <c r="Q8906" s="4">
        <f>MONTH([2]Data!$F8906)</f>
        <v>11</v>
      </c>
      <c r="R8906" s="4">
        <f>YEAR([2]Data!$F8906)</f>
        <v>2019</v>
      </c>
    </row>
    <row r="8907" spans="1:18" ht="15.75" customHeight="1">
      <c r="A8907" s="12" t="s">
        <v>9944</v>
      </c>
      <c r="B8907" s="12" t="s">
        <v>446</v>
      </c>
      <c r="C8907" s="12" t="s">
        <v>480</v>
      </c>
      <c r="D8907" s="12" t="s">
        <v>137</v>
      </c>
      <c r="E8907" s="12" t="s">
        <v>5558</v>
      </c>
      <c r="F8907" s="13">
        <v>43663</v>
      </c>
      <c r="G8907" s="12">
        <v>1</v>
      </c>
      <c r="H8907" s="12">
        <v>2141</v>
      </c>
      <c r="I8907" s="4">
        <f>VLOOKUP(Table_1[[#This Row],[Product ID]],[1]Products!$A:$D,3,0)</f>
        <v>1777</v>
      </c>
      <c r="J8907" s="4">
        <f>PRODUCT([2]Data!$G8907,[2]Data!$I8907)</f>
        <v>1777</v>
      </c>
      <c r="K8907" s="4">
        <f>PRODUCT([2]Data!$G8907,[2]Data!$H8907)</f>
        <v>2141</v>
      </c>
      <c r="L8907" s="4">
        <f>[2]Data!$K8907-[2]Data!$J8907</f>
        <v>364</v>
      </c>
      <c r="M8907" s="4" t="str">
        <f>VLOOKUP(Table_1[[#This Row],[Location ID]],[1]Locations!$A:$B,2,0)</f>
        <v>Escondido</v>
      </c>
      <c r="N8907" s="4" t="str">
        <f>VLOOKUP(Table_1[[#This Row],[Sales Person ID]],'[1]Sales People'!$A:$B,2,0)</f>
        <v>Larry Castillo</v>
      </c>
      <c r="O8907" s="4" t="str">
        <f>VLOOKUP(Table_1[[#This Row],[Customer ID]],[1]Customers!$A:$B,2,0)</f>
        <v>Joe Griffin</v>
      </c>
      <c r="P8907" s="5">
        <f>WEEKDAY([2]Data!$F8907)</f>
        <v>4</v>
      </c>
      <c r="Q8907" s="4">
        <f>MONTH([2]Data!$F8907)</f>
        <v>7</v>
      </c>
      <c r="R8907" s="4">
        <f>YEAR([2]Data!$F8907)</f>
        <v>2019</v>
      </c>
    </row>
    <row r="8908" spans="1:18" ht="15.75" customHeight="1">
      <c r="A8908" s="12" t="s">
        <v>9945</v>
      </c>
      <c r="B8908" s="12" t="s">
        <v>184</v>
      </c>
      <c r="C8908" s="12" t="s">
        <v>469</v>
      </c>
      <c r="D8908" s="12" t="s">
        <v>107</v>
      </c>
      <c r="E8908" s="12" t="s">
        <v>1198</v>
      </c>
      <c r="F8908" s="13">
        <v>43721</v>
      </c>
      <c r="G8908" s="12">
        <v>1</v>
      </c>
      <c r="H8908" s="12">
        <v>2005</v>
      </c>
      <c r="I8908" s="4">
        <f>VLOOKUP(Table_1[[#This Row],[Product ID]],[1]Products!$A:$D,3,0)</f>
        <v>1223</v>
      </c>
      <c r="J8908" s="4">
        <f>PRODUCT([2]Data!$G8908,[2]Data!$I8908)</f>
        <v>1223</v>
      </c>
      <c r="K8908" s="4">
        <f>PRODUCT([2]Data!$G8908,[2]Data!$H8908)</f>
        <v>2005</v>
      </c>
      <c r="L8908" s="4">
        <f>[2]Data!$K8908-[2]Data!$J8908</f>
        <v>782</v>
      </c>
      <c r="M8908" s="4" t="str">
        <f>VLOOKUP(Table_1[[#This Row],[Location ID]],[1]Locations!$A:$B,2,0)</f>
        <v>Fontana</v>
      </c>
      <c r="N8908" s="4" t="str">
        <f>VLOOKUP(Table_1[[#This Row],[Sales Person ID]],'[1]Sales People'!$A:$B,2,0)</f>
        <v>Brian Thomas</v>
      </c>
      <c r="O8908" s="4" t="str">
        <f>VLOOKUP(Table_1[[#This Row],[Customer ID]],[1]Customers!$A:$B,2,0)</f>
        <v>Jeremy Wilson</v>
      </c>
      <c r="P8908" s="5">
        <f>WEEKDAY([2]Data!$F8908)</f>
        <v>6</v>
      </c>
      <c r="Q8908" s="4">
        <f>MONTH([2]Data!$F8908)</f>
        <v>9</v>
      </c>
      <c r="R8908" s="4">
        <f>YEAR([2]Data!$F8908)</f>
        <v>2019</v>
      </c>
    </row>
    <row r="8909" spans="1:18" ht="15.75" customHeight="1">
      <c r="A8909" s="12" t="s">
        <v>9946</v>
      </c>
      <c r="B8909" s="12" t="s">
        <v>218</v>
      </c>
      <c r="C8909" s="12" t="s">
        <v>342</v>
      </c>
      <c r="D8909" s="12" t="s">
        <v>250</v>
      </c>
      <c r="E8909" s="12" t="s">
        <v>2798</v>
      </c>
      <c r="F8909" s="13">
        <v>43650</v>
      </c>
      <c r="G8909" s="12">
        <v>1</v>
      </c>
      <c r="H8909" s="12">
        <v>2464</v>
      </c>
      <c r="I8909" s="4">
        <f>VLOOKUP(Table_1[[#This Row],[Product ID]],[1]Products!$A:$D,3,0)</f>
        <v>1774</v>
      </c>
      <c r="J8909" s="4">
        <f>PRODUCT([2]Data!$G8909,[2]Data!$I8909)</f>
        <v>1774</v>
      </c>
      <c r="K8909" s="4">
        <f>PRODUCT([2]Data!$G8909,[2]Data!$H8909)</f>
        <v>2464</v>
      </c>
      <c r="L8909" s="4">
        <f>[2]Data!$K8909-[2]Data!$J8909</f>
        <v>690</v>
      </c>
      <c r="M8909" s="4" t="str">
        <f>VLOOKUP(Table_1[[#This Row],[Location ID]],[1]Locations!$A:$B,2,0)</f>
        <v>Sunnyvale</v>
      </c>
      <c r="N8909" s="4" t="str">
        <f>VLOOKUP(Table_1[[#This Row],[Sales Person ID]],'[1]Sales People'!$A:$B,2,0)</f>
        <v>John Reyes</v>
      </c>
      <c r="O8909" s="4" t="str">
        <f>VLOOKUP(Table_1[[#This Row],[Customer ID]],[1]Customers!$A:$B,2,0)</f>
        <v>Chris Armstrong</v>
      </c>
      <c r="P8909" s="5">
        <f>WEEKDAY([2]Data!$F8909)</f>
        <v>5</v>
      </c>
      <c r="Q8909" s="4">
        <f>MONTH([2]Data!$F8909)</f>
        <v>7</v>
      </c>
      <c r="R8909" s="4">
        <f>YEAR([2]Data!$F8909)</f>
        <v>2019</v>
      </c>
    </row>
    <row r="8910" spans="1:18" ht="15.75" customHeight="1">
      <c r="A8910" s="12" t="s">
        <v>9947</v>
      </c>
      <c r="B8910" s="12" t="s">
        <v>446</v>
      </c>
      <c r="C8910" s="12" t="s">
        <v>68</v>
      </c>
      <c r="D8910" s="12" t="s">
        <v>51</v>
      </c>
      <c r="E8910" s="12" t="s">
        <v>276</v>
      </c>
      <c r="F8910" s="13">
        <v>43741</v>
      </c>
      <c r="G8910" s="12">
        <v>4</v>
      </c>
      <c r="H8910" s="12">
        <v>2141</v>
      </c>
      <c r="I8910" s="4">
        <f>VLOOKUP(Table_1[[#This Row],[Product ID]],[1]Products!$A:$D,3,0)</f>
        <v>1777</v>
      </c>
      <c r="J8910" s="4">
        <f>PRODUCT([2]Data!$G8910,[2]Data!$I8910)</f>
        <v>7108</v>
      </c>
      <c r="K8910" s="4">
        <f>PRODUCT([2]Data!$G8910,[2]Data!$H8910)</f>
        <v>8564</v>
      </c>
      <c r="L8910" s="4">
        <f>[2]Data!$K8910-[2]Data!$J8910</f>
        <v>1456</v>
      </c>
      <c r="M8910" s="4" t="str">
        <f>VLOOKUP(Table_1[[#This Row],[Location ID]],[1]Locations!$A:$B,2,0)</f>
        <v>Thousand Oaks</v>
      </c>
      <c r="N8910" s="4" t="str">
        <f>VLOOKUP(Table_1[[#This Row],[Sales Person ID]],'[1]Sales People'!$A:$B,2,0)</f>
        <v>Brian Hansen</v>
      </c>
      <c r="O8910" s="4" t="str">
        <f>VLOOKUP(Table_1[[#This Row],[Customer ID]],[1]Customers!$A:$B,2,0)</f>
        <v>Stephen Greene</v>
      </c>
      <c r="P8910" s="5">
        <f>WEEKDAY([2]Data!$F8910)</f>
        <v>5</v>
      </c>
      <c r="Q8910" s="4">
        <f>MONTH([2]Data!$F8910)</f>
        <v>10</v>
      </c>
      <c r="R8910" s="4">
        <f>YEAR([2]Data!$F8910)</f>
        <v>2019</v>
      </c>
    </row>
    <row r="8911" spans="1:18" ht="15.75" customHeight="1">
      <c r="A8911" s="12" t="s">
        <v>9948</v>
      </c>
      <c r="B8911" s="12" t="s">
        <v>214</v>
      </c>
      <c r="C8911" s="12" t="s">
        <v>366</v>
      </c>
      <c r="D8911" s="12" t="s">
        <v>21</v>
      </c>
      <c r="E8911" s="12" t="s">
        <v>364</v>
      </c>
      <c r="F8911" s="13">
        <v>43668</v>
      </c>
      <c r="G8911" s="12">
        <v>3</v>
      </c>
      <c r="H8911" s="12">
        <v>1414</v>
      </c>
      <c r="I8911" s="4">
        <f>VLOOKUP(Table_1[[#This Row],[Product ID]],[1]Products!$A:$D,3,0)</f>
        <v>962</v>
      </c>
      <c r="J8911" s="4">
        <f>PRODUCT([2]Data!$G8911,[2]Data!$I8911)</f>
        <v>2886</v>
      </c>
      <c r="K8911" s="4">
        <f>PRODUCT([2]Data!$G8911,[2]Data!$H8911)</f>
        <v>4242</v>
      </c>
      <c r="L8911" s="4">
        <f>[2]Data!$K8911-[2]Data!$J8911</f>
        <v>1356</v>
      </c>
      <c r="M8911" s="4" t="str">
        <f>VLOOKUP(Table_1[[#This Row],[Location ID]],[1]Locations!$A:$B,2,0)</f>
        <v>Burbank</v>
      </c>
      <c r="N8911" s="4" t="str">
        <f>VLOOKUP(Table_1[[#This Row],[Sales Person ID]],'[1]Sales People'!$A:$B,2,0)</f>
        <v>Justin Lynch</v>
      </c>
      <c r="O8911" s="4" t="str">
        <f>VLOOKUP(Table_1[[#This Row],[Customer ID]],[1]Customers!$A:$B,2,0)</f>
        <v>Jimmy Wood</v>
      </c>
      <c r="P8911" s="5">
        <f>WEEKDAY([2]Data!$F8911)</f>
        <v>2</v>
      </c>
      <c r="Q8911" s="4">
        <f>MONTH([2]Data!$F8911)</f>
        <v>7</v>
      </c>
      <c r="R8911" s="4">
        <f>YEAR([2]Data!$F8911)</f>
        <v>2019</v>
      </c>
    </row>
    <row r="8912" spans="1:18" ht="15.75" customHeight="1">
      <c r="A8912" s="12" t="s">
        <v>9949</v>
      </c>
      <c r="B8912" s="12" t="s">
        <v>211</v>
      </c>
      <c r="C8912" s="12" t="s">
        <v>197</v>
      </c>
      <c r="D8912" s="12" t="s">
        <v>64</v>
      </c>
      <c r="E8912" s="12" t="s">
        <v>707</v>
      </c>
      <c r="F8912" s="13">
        <v>43492</v>
      </c>
      <c r="G8912" s="12">
        <v>3</v>
      </c>
      <c r="H8912" s="12">
        <v>315</v>
      </c>
      <c r="I8912" s="4">
        <f>VLOOKUP(Table_1[[#This Row],[Product ID]],[1]Products!$A:$D,3,0)</f>
        <v>208</v>
      </c>
      <c r="J8912" s="4">
        <f>PRODUCT([2]Data!$G8912,[2]Data!$I8912)</f>
        <v>624</v>
      </c>
      <c r="K8912" s="4">
        <f>PRODUCT([2]Data!$G8912,[2]Data!$H8912)</f>
        <v>945</v>
      </c>
      <c r="L8912" s="4">
        <f>[2]Data!$K8912-[2]Data!$J8912</f>
        <v>321</v>
      </c>
      <c r="M8912" s="4" t="str">
        <f>VLOOKUP(Table_1[[#This Row],[Location ID]],[1]Locations!$A:$B,2,0)</f>
        <v>Riverside</v>
      </c>
      <c r="N8912" s="4" t="str">
        <f>VLOOKUP(Table_1[[#This Row],[Sales Person ID]],'[1]Sales People'!$A:$B,2,0)</f>
        <v>Scott Mason</v>
      </c>
      <c r="O8912" s="4" t="str">
        <f>VLOOKUP(Table_1[[#This Row],[Customer ID]],[1]Customers!$A:$B,2,0)</f>
        <v>Jeremy Rice</v>
      </c>
      <c r="P8912" s="5">
        <f>WEEKDAY([2]Data!$F8912)</f>
        <v>1</v>
      </c>
      <c r="Q8912" s="4">
        <f>MONTH([2]Data!$F8912)</f>
        <v>1</v>
      </c>
      <c r="R8912" s="4">
        <f>YEAR([2]Data!$F8912)</f>
        <v>2019</v>
      </c>
    </row>
    <row r="8913" spans="1:18" ht="15.75" customHeight="1">
      <c r="A8913" s="12" t="s">
        <v>9950</v>
      </c>
      <c r="B8913" s="12" t="s">
        <v>140</v>
      </c>
      <c r="C8913" s="12" t="s">
        <v>240</v>
      </c>
      <c r="D8913" s="12" t="s">
        <v>82</v>
      </c>
      <c r="E8913" s="12" t="s">
        <v>2357</v>
      </c>
      <c r="F8913" s="13">
        <v>43482</v>
      </c>
      <c r="G8913" s="12">
        <v>4</v>
      </c>
      <c r="H8913" s="12">
        <v>127</v>
      </c>
      <c r="I8913" s="4">
        <f>VLOOKUP(Table_1[[#This Row],[Product ID]],[1]Products!$A:$D,3,0)</f>
        <v>79</v>
      </c>
      <c r="J8913" s="4">
        <f>PRODUCT([2]Data!$G8913,[2]Data!$I8913)</f>
        <v>316</v>
      </c>
      <c r="K8913" s="4">
        <f>PRODUCT([2]Data!$G8913,[2]Data!$H8913)</f>
        <v>508</v>
      </c>
      <c r="L8913" s="4">
        <f>[2]Data!$K8913-[2]Data!$J8913</f>
        <v>192</v>
      </c>
      <c r="M8913" s="4" t="str">
        <f>VLOOKUP(Table_1[[#This Row],[Location ID]],[1]Locations!$A:$B,2,0)</f>
        <v>San Jose</v>
      </c>
      <c r="N8913" s="4" t="str">
        <f>VLOOKUP(Table_1[[#This Row],[Sales Person ID]],'[1]Sales People'!$A:$B,2,0)</f>
        <v>Gary Rodriguez</v>
      </c>
      <c r="O8913" s="4" t="str">
        <f>VLOOKUP(Table_1[[#This Row],[Customer ID]],[1]Customers!$A:$B,2,0)</f>
        <v>Matthew Nguyen</v>
      </c>
      <c r="P8913" s="5">
        <f>WEEKDAY([2]Data!$F8913)</f>
        <v>5</v>
      </c>
      <c r="Q8913" s="4">
        <f>MONTH([2]Data!$F8913)</f>
        <v>1</v>
      </c>
      <c r="R8913" s="4">
        <f>YEAR([2]Data!$F8913)</f>
        <v>2019</v>
      </c>
    </row>
    <row r="8914" spans="1:18" ht="15.75" customHeight="1">
      <c r="A8914" s="12" t="s">
        <v>9951</v>
      </c>
      <c r="B8914" s="12" t="s">
        <v>432</v>
      </c>
      <c r="C8914" s="12" t="s">
        <v>111</v>
      </c>
      <c r="D8914" s="12" t="s">
        <v>157</v>
      </c>
      <c r="E8914" s="12" t="s">
        <v>1719</v>
      </c>
      <c r="F8914" s="13">
        <v>43681</v>
      </c>
      <c r="G8914" s="12">
        <v>1</v>
      </c>
      <c r="H8914" s="12">
        <v>826</v>
      </c>
      <c r="I8914" s="4">
        <f>VLOOKUP(Table_1[[#This Row],[Product ID]],[1]Products!$A:$D,3,0)</f>
        <v>562</v>
      </c>
      <c r="J8914" s="4">
        <f>PRODUCT([2]Data!$G8914,[2]Data!$I8914)</f>
        <v>562</v>
      </c>
      <c r="K8914" s="4">
        <f>PRODUCT([2]Data!$G8914,[2]Data!$H8914)</f>
        <v>826</v>
      </c>
      <c r="L8914" s="4">
        <f>[2]Data!$K8914-[2]Data!$J8914</f>
        <v>264</v>
      </c>
      <c r="M8914" s="4" t="str">
        <f>VLOOKUP(Table_1[[#This Row],[Location ID]],[1]Locations!$A:$B,2,0)</f>
        <v>Victorville</v>
      </c>
      <c r="N8914" s="4" t="str">
        <f>VLOOKUP(Table_1[[#This Row],[Sales Person ID]],'[1]Sales People'!$A:$B,2,0)</f>
        <v>Carl Elliott</v>
      </c>
      <c r="O8914" s="4" t="str">
        <f>VLOOKUP(Table_1[[#This Row],[Customer ID]],[1]Customers!$A:$B,2,0)</f>
        <v>Jason Diaz</v>
      </c>
      <c r="P8914" s="5">
        <f>WEEKDAY([2]Data!$F8914)</f>
        <v>1</v>
      </c>
      <c r="Q8914" s="4">
        <f>MONTH([2]Data!$F8914)</f>
        <v>8</v>
      </c>
      <c r="R8914" s="4">
        <f>YEAR([2]Data!$F8914)</f>
        <v>2019</v>
      </c>
    </row>
    <row r="8915" spans="1:18" ht="15.75" customHeight="1">
      <c r="A8915" s="12" t="s">
        <v>9952</v>
      </c>
      <c r="B8915" s="12" t="s">
        <v>243</v>
      </c>
      <c r="C8915" s="12" t="s">
        <v>480</v>
      </c>
      <c r="D8915" s="12" t="s">
        <v>117</v>
      </c>
      <c r="E8915" s="12" t="s">
        <v>546</v>
      </c>
      <c r="F8915" s="13">
        <v>43611</v>
      </c>
      <c r="G8915" s="12">
        <v>3</v>
      </c>
      <c r="H8915" s="12">
        <v>1119</v>
      </c>
      <c r="I8915" s="4">
        <f>VLOOKUP(Table_1[[#This Row],[Product ID]],[1]Products!$A:$D,3,0)</f>
        <v>683</v>
      </c>
      <c r="J8915" s="4">
        <f>PRODUCT([2]Data!$G8915,[2]Data!$I8915)</f>
        <v>2049</v>
      </c>
      <c r="K8915" s="4">
        <f>PRODUCT([2]Data!$G8915,[2]Data!$H8915)</f>
        <v>3357</v>
      </c>
      <c r="L8915" s="4">
        <f>[2]Data!$K8915-[2]Data!$J8915</f>
        <v>1308</v>
      </c>
      <c r="M8915" s="4" t="str">
        <f>VLOOKUP(Table_1[[#This Row],[Location ID]],[1]Locations!$A:$B,2,0)</f>
        <v>Escondido</v>
      </c>
      <c r="N8915" s="4" t="str">
        <f>VLOOKUP(Table_1[[#This Row],[Sales Person ID]],'[1]Sales People'!$A:$B,2,0)</f>
        <v>Patrick Ruiz</v>
      </c>
      <c r="O8915" s="4" t="str">
        <f>VLOOKUP(Table_1[[#This Row],[Customer ID]],[1]Customers!$A:$B,2,0)</f>
        <v>Andrew Martin</v>
      </c>
      <c r="P8915" s="5">
        <f>WEEKDAY([2]Data!$F8915)</f>
        <v>1</v>
      </c>
      <c r="Q8915" s="4">
        <f>MONTH([2]Data!$F8915)</f>
        <v>5</v>
      </c>
      <c r="R8915" s="4">
        <f>YEAR([2]Data!$F8915)</f>
        <v>2019</v>
      </c>
    </row>
    <row r="8916" spans="1:18" ht="15.75" customHeight="1">
      <c r="A8916" s="12" t="s">
        <v>9953</v>
      </c>
      <c r="B8916" s="12" t="s">
        <v>663</v>
      </c>
      <c r="C8916" s="12" t="s">
        <v>146</v>
      </c>
      <c r="D8916" s="12" t="s">
        <v>458</v>
      </c>
      <c r="E8916" s="12" t="s">
        <v>4113</v>
      </c>
      <c r="F8916" s="13">
        <v>43550</v>
      </c>
      <c r="G8916" s="12">
        <v>1</v>
      </c>
      <c r="H8916" s="12">
        <v>217</v>
      </c>
      <c r="I8916" s="4">
        <f>VLOOKUP(Table_1[[#This Row],[Product ID]],[1]Products!$A:$D,3,0)</f>
        <v>171</v>
      </c>
      <c r="J8916" s="4">
        <f>PRODUCT([2]Data!$G8916,[2]Data!$I8916)</f>
        <v>171</v>
      </c>
      <c r="K8916" s="4">
        <f>PRODUCT([2]Data!$G8916,[2]Data!$H8916)</f>
        <v>217</v>
      </c>
      <c r="L8916" s="4">
        <f>[2]Data!$K8916-[2]Data!$J8916</f>
        <v>46</v>
      </c>
      <c r="M8916" s="4" t="str">
        <f>VLOOKUP(Table_1[[#This Row],[Location ID]],[1]Locations!$A:$B,2,0)</f>
        <v>Oxnard</v>
      </c>
      <c r="N8916" s="4" t="str">
        <f>VLOOKUP(Table_1[[#This Row],[Sales Person ID]],'[1]Sales People'!$A:$B,2,0)</f>
        <v>Howard Sims</v>
      </c>
      <c r="O8916" s="4" t="str">
        <f>VLOOKUP(Table_1[[#This Row],[Customer ID]],[1]Customers!$A:$B,2,0)</f>
        <v>Sean Vasquez</v>
      </c>
      <c r="P8916" s="5">
        <f>WEEKDAY([2]Data!$F8916)</f>
        <v>3</v>
      </c>
      <c r="Q8916" s="4">
        <f>MONTH([2]Data!$F8916)</f>
        <v>3</v>
      </c>
      <c r="R8916" s="4">
        <f>YEAR([2]Data!$F8916)</f>
        <v>2019</v>
      </c>
    </row>
    <row r="8917" spans="1:18" ht="15.75" customHeight="1">
      <c r="A8917" s="12" t="s">
        <v>9954</v>
      </c>
      <c r="B8917" s="12" t="s">
        <v>829</v>
      </c>
      <c r="C8917" s="12" t="s">
        <v>342</v>
      </c>
      <c r="D8917" s="12" t="s">
        <v>46</v>
      </c>
      <c r="E8917" s="12" t="s">
        <v>628</v>
      </c>
      <c r="F8917" s="13">
        <v>43701</v>
      </c>
      <c r="G8917" s="12">
        <v>3</v>
      </c>
      <c r="H8917" s="12">
        <v>1638</v>
      </c>
      <c r="I8917" s="4">
        <f>VLOOKUP(Table_1[[#This Row],[Product ID]],[1]Products!$A:$D,3,0)</f>
        <v>1261</v>
      </c>
      <c r="J8917" s="4">
        <f>PRODUCT([2]Data!$G8917,[2]Data!$I8917)</f>
        <v>3783</v>
      </c>
      <c r="K8917" s="4">
        <f>PRODUCT([2]Data!$G8917,[2]Data!$H8917)</f>
        <v>4914</v>
      </c>
      <c r="L8917" s="4">
        <f>[2]Data!$K8917-[2]Data!$J8917</f>
        <v>1131</v>
      </c>
      <c r="M8917" s="4" t="str">
        <f>VLOOKUP(Table_1[[#This Row],[Location ID]],[1]Locations!$A:$B,2,0)</f>
        <v>Sunnyvale</v>
      </c>
      <c r="N8917" s="4" t="str">
        <f>VLOOKUP(Table_1[[#This Row],[Sales Person ID]],'[1]Sales People'!$A:$B,2,0)</f>
        <v>Charles Harper</v>
      </c>
      <c r="O8917" s="4" t="str">
        <f>VLOOKUP(Table_1[[#This Row],[Customer ID]],[1]Customers!$A:$B,2,0)</f>
        <v>Henry Harper</v>
      </c>
      <c r="P8917" s="5">
        <f>WEEKDAY([2]Data!$F8917)</f>
        <v>7</v>
      </c>
      <c r="Q8917" s="4">
        <f>MONTH([2]Data!$F8917)</f>
        <v>8</v>
      </c>
      <c r="R8917" s="4">
        <f>YEAR([2]Data!$F8917)</f>
        <v>2019</v>
      </c>
    </row>
    <row r="8918" spans="1:18" ht="15.75" customHeight="1">
      <c r="A8918" s="12" t="s">
        <v>9955</v>
      </c>
      <c r="B8918" s="12" t="s">
        <v>263</v>
      </c>
      <c r="C8918" s="12" t="s">
        <v>469</v>
      </c>
      <c r="D8918" s="12" t="s">
        <v>64</v>
      </c>
      <c r="E8918" s="12" t="s">
        <v>2511</v>
      </c>
      <c r="F8918" s="13">
        <v>43788</v>
      </c>
      <c r="G8918" s="12">
        <v>4</v>
      </c>
      <c r="H8918" s="12">
        <v>1899</v>
      </c>
      <c r="I8918" s="4">
        <f>VLOOKUP(Table_1[[#This Row],[Product ID]],[1]Products!$A:$D,3,0)</f>
        <v>1044</v>
      </c>
      <c r="J8918" s="4">
        <f>PRODUCT([2]Data!$G8918,[2]Data!$I8918)</f>
        <v>4176</v>
      </c>
      <c r="K8918" s="4">
        <f>PRODUCT([2]Data!$G8918,[2]Data!$H8918)</f>
        <v>7596</v>
      </c>
      <c r="L8918" s="4">
        <f>[2]Data!$K8918-[2]Data!$J8918</f>
        <v>3420</v>
      </c>
      <c r="M8918" s="4" t="str">
        <f>VLOOKUP(Table_1[[#This Row],[Location ID]],[1]Locations!$A:$B,2,0)</f>
        <v>Fontana</v>
      </c>
      <c r="N8918" s="4" t="str">
        <f>VLOOKUP(Table_1[[#This Row],[Sales Person ID]],'[1]Sales People'!$A:$B,2,0)</f>
        <v>Scott Mason</v>
      </c>
      <c r="O8918" s="4" t="str">
        <f>VLOOKUP(Table_1[[#This Row],[Customer ID]],[1]Customers!$A:$B,2,0)</f>
        <v>Philip Burton</v>
      </c>
      <c r="P8918" s="5">
        <f>WEEKDAY([2]Data!$F8918)</f>
        <v>3</v>
      </c>
      <c r="Q8918" s="4">
        <f>MONTH([2]Data!$F8918)</f>
        <v>11</v>
      </c>
      <c r="R8918" s="4">
        <f>YEAR([2]Data!$F8918)</f>
        <v>2019</v>
      </c>
    </row>
    <row r="8919" spans="1:18" ht="15.75" customHeight="1">
      <c r="A8919" s="12" t="s">
        <v>9956</v>
      </c>
      <c r="B8919" s="12" t="s">
        <v>548</v>
      </c>
      <c r="C8919" s="12" t="s">
        <v>480</v>
      </c>
      <c r="D8919" s="12" t="s">
        <v>170</v>
      </c>
      <c r="E8919" s="12" t="s">
        <v>1013</v>
      </c>
      <c r="F8919" s="13">
        <v>43615</v>
      </c>
      <c r="G8919" s="12">
        <v>3</v>
      </c>
      <c r="H8919" s="12">
        <v>556</v>
      </c>
      <c r="I8919" s="4">
        <f>VLOOKUP(Table_1[[#This Row],[Product ID]],[1]Products!$A:$D,3,0)</f>
        <v>395</v>
      </c>
      <c r="J8919" s="4">
        <f>PRODUCT([2]Data!$G8919,[2]Data!$I8919)</f>
        <v>1185</v>
      </c>
      <c r="K8919" s="4">
        <f>PRODUCT([2]Data!$G8919,[2]Data!$H8919)</f>
        <v>1668</v>
      </c>
      <c r="L8919" s="4">
        <f>[2]Data!$K8919-[2]Data!$J8919</f>
        <v>483</v>
      </c>
      <c r="M8919" s="4" t="str">
        <f>VLOOKUP(Table_1[[#This Row],[Location ID]],[1]Locations!$A:$B,2,0)</f>
        <v>Escondido</v>
      </c>
      <c r="N8919" s="4" t="str">
        <f>VLOOKUP(Table_1[[#This Row],[Sales Person ID]],'[1]Sales People'!$A:$B,2,0)</f>
        <v>Bobby Russell</v>
      </c>
      <c r="O8919" s="4" t="str">
        <f>VLOOKUP(Table_1[[#This Row],[Customer ID]],[1]Customers!$A:$B,2,0)</f>
        <v>Albert Cunningham</v>
      </c>
      <c r="P8919" s="5">
        <f>WEEKDAY([2]Data!$F8919)</f>
        <v>5</v>
      </c>
      <c r="Q8919" s="4">
        <f>MONTH([2]Data!$F8919)</f>
        <v>5</v>
      </c>
      <c r="R8919" s="4">
        <f>YEAR([2]Data!$F8919)</f>
        <v>2019</v>
      </c>
    </row>
    <row r="8920" spans="1:18" ht="15.75" customHeight="1">
      <c r="A8920" s="12" t="s">
        <v>9957</v>
      </c>
      <c r="B8920" s="12" t="s">
        <v>263</v>
      </c>
      <c r="C8920" s="12" t="s">
        <v>35</v>
      </c>
      <c r="D8920" s="12" t="s">
        <v>227</v>
      </c>
      <c r="E8920" s="12" t="s">
        <v>1057</v>
      </c>
      <c r="F8920" s="13">
        <v>43481</v>
      </c>
      <c r="G8920" s="12">
        <v>1</v>
      </c>
      <c r="H8920" s="12">
        <v>1899</v>
      </c>
      <c r="I8920" s="4">
        <f>VLOOKUP(Table_1[[#This Row],[Product ID]],[1]Products!$A:$D,3,0)</f>
        <v>1044</v>
      </c>
      <c r="J8920" s="4">
        <f>PRODUCT([2]Data!$G8920,[2]Data!$I8920)</f>
        <v>1044</v>
      </c>
      <c r="K8920" s="4">
        <f>PRODUCT([2]Data!$G8920,[2]Data!$H8920)</f>
        <v>1899</v>
      </c>
      <c r="L8920" s="4">
        <f>[2]Data!$K8920-[2]Data!$J8920</f>
        <v>855</v>
      </c>
      <c r="M8920" s="4" t="str">
        <f>VLOOKUP(Table_1[[#This Row],[Location ID]],[1]Locations!$A:$B,2,0)</f>
        <v>Lancaster</v>
      </c>
      <c r="N8920" s="4" t="str">
        <f>VLOOKUP(Table_1[[#This Row],[Sales Person ID]],'[1]Sales People'!$A:$B,2,0)</f>
        <v>Ernest Wagner</v>
      </c>
      <c r="O8920" s="4" t="str">
        <f>VLOOKUP(Table_1[[#This Row],[Customer ID]],[1]Customers!$A:$B,2,0)</f>
        <v>Keith Stephens</v>
      </c>
      <c r="P8920" s="5">
        <f>WEEKDAY([2]Data!$F8920)</f>
        <v>4</v>
      </c>
      <c r="Q8920" s="4">
        <f>MONTH([2]Data!$F8920)</f>
        <v>1</v>
      </c>
      <c r="R8920" s="4">
        <f>YEAR([2]Data!$F8920)</f>
        <v>2019</v>
      </c>
    </row>
    <row r="8921" spans="1:18" ht="15.75" customHeight="1">
      <c r="A8921" s="12" t="s">
        <v>9958</v>
      </c>
      <c r="B8921" s="12" t="s">
        <v>763</v>
      </c>
      <c r="C8921" s="12" t="s">
        <v>45</v>
      </c>
      <c r="D8921" s="12" t="s">
        <v>107</v>
      </c>
      <c r="E8921" s="12" t="s">
        <v>918</v>
      </c>
      <c r="F8921" s="13">
        <v>43474</v>
      </c>
      <c r="G8921" s="12">
        <v>2</v>
      </c>
      <c r="H8921" s="12">
        <v>95</v>
      </c>
      <c r="I8921" s="4">
        <f>VLOOKUP(Table_1[[#This Row],[Product ID]],[1]Products!$A:$D,3,0)</f>
        <v>61</v>
      </c>
      <c r="J8921" s="4">
        <f>PRODUCT([2]Data!$G8921,[2]Data!$I8921)</f>
        <v>122</v>
      </c>
      <c r="K8921" s="4">
        <f>PRODUCT([2]Data!$G8921,[2]Data!$H8921)</f>
        <v>190</v>
      </c>
      <c r="L8921" s="4">
        <f>[2]Data!$K8921-[2]Data!$J8921</f>
        <v>68</v>
      </c>
      <c r="M8921" s="4" t="str">
        <f>VLOOKUP(Table_1[[#This Row],[Location ID]],[1]Locations!$A:$B,2,0)</f>
        <v>Inglewood</v>
      </c>
      <c r="N8921" s="4" t="str">
        <f>VLOOKUP(Table_1[[#This Row],[Sales Person ID]],'[1]Sales People'!$A:$B,2,0)</f>
        <v>Brian Thomas</v>
      </c>
      <c r="O8921" s="4" t="str">
        <f>VLOOKUP(Table_1[[#This Row],[Customer ID]],[1]Customers!$A:$B,2,0)</f>
        <v>Carl Jones</v>
      </c>
      <c r="P8921" s="5">
        <f>WEEKDAY([2]Data!$F8921)</f>
        <v>4</v>
      </c>
      <c r="Q8921" s="4">
        <f>MONTH([2]Data!$F8921)</f>
        <v>1</v>
      </c>
      <c r="R8921" s="4">
        <f>YEAR([2]Data!$F8921)</f>
        <v>2019</v>
      </c>
    </row>
    <row r="8922" spans="1:18" ht="15.75" customHeight="1">
      <c r="A8922" s="12" t="s">
        <v>9959</v>
      </c>
      <c r="B8922" s="12" t="s">
        <v>89</v>
      </c>
      <c r="C8922" s="12" t="s">
        <v>222</v>
      </c>
      <c r="D8922" s="12" t="s">
        <v>356</v>
      </c>
      <c r="E8922" s="12" t="s">
        <v>1281</v>
      </c>
      <c r="F8922" s="13">
        <v>43829</v>
      </c>
      <c r="G8922" s="12">
        <v>1</v>
      </c>
      <c r="H8922" s="12">
        <v>1380</v>
      </c>
      <c r="I8922" s="4">
        <f>VLOOKUP(Table_1[[#This Row],[Product ID]],[1]Products!$A:$D,3,0)</f>
        <v>1090</v>
      </c>
      <c r="J8922" s="4">
        <f>PRODUCT([2]Data!$G8922,[2]Data!$I8922)</f>
        <v>1090</v>
      </c>
      <c r="K8922" s="4">
        <f>PRODUCT([2]Data!$G8922,[2]Data!$H8922)</f>
        <v>1380</v>
      </c>
      <c r="L8922" s="4">
        <f>[2]Data!$K8922-[2]Data!$J8922</f>
        <v>290</v>
      </c>
      <c r="M8922" s="4" t="str">
        <f>VLOOKUP(Table_1[[#This Row],[Location ID]],[1]Locations!$A:$B,2,0)</f>
        <v>Chula Vista</v>
      </c>
      <c r="N8922" s="4" t="str">
        <f>VLOOKUP(Table_1[[#This Row],[Sales Person ID]],'[1]Sales People'!$A:$B,2,0)</f>
        <v>Larry Marshall</v>
      </c>
      <c r="O8922" s="4" t="str">
        <f>VLOOKUP(Table_1[[#This Row],[Customer ID]],[1]Customers!$A:$B,2,0)</f>
        <v>Samuel Fowler</v>
      </c>
      <c r="P8922" s="5">
        <f>WEEKDAY([2]Data!$F8922)</f>
        <v>2</v>
      </c>
      <c r="Q8922" s="4">
        <f>MONTH([2]Data!$F8922)</f>
        <v>12</v>
      </c>
      <c r="R8922" s="4">
        <f>YEAR([2]Data!$F8922)</f>
        <v>2019</v>
      </c>
    </row>
    <row r="8923" spans="1:18" ht="15.75" customHeight="1">
      <c r="A8923" s="12" t="s">
        <v>9960</v>
      </c>
      <c r="B8923" s="12" t="s">
        <v>468</v>
      </c>
      <c r="C8923" s="12" t="s">
        <v>469</v>
      </c>
      <c r="D8923" s="12" t="s">
        <v>64</v>
      </c>
      <c r="E8923" s="12" t="s">
        <v>1165</v>
      </c>
      <c r="F8923" s="13">
        <v>43783</v>
      </c>
      <c r="G8923" s="12">
        <v>1</v>
      </c>
      <c r="H8923" s="12">
        <v>947</v>
      </c>
      <c r="I8923" s="4">
        <f>VLOOKUP(Table_1[[#This Row],[Product ID]],[1]Products!$A:$D,3,0)</f>
        <v>786</v>
      </c>
      <c r="J8923" s="4">
        <f>PRODUCT([2]Data!$G8923,[2]Data!$I8923)</f>
        <v>786</v>
      </c>
      <c r="K8923" s="4">
        <f>PRODUCT([2]Data!$G8923,[2]Data!$H8923)</f>
        <v>947</v>
      </c>
      <c r="L8923" s="4">
        <f>[2]Data!$K8923-[2]Data!$J8923</f>
        <v>161</v>
      </c>
      <c r="M8923" s="4" t="str">
        <f>VLOOKUP(Table_1[[#This Row],[Location ID]],[1]Locations!$A:$B,2,0)</f>
        <v>Fontana</v>
      </c>
      <c r="N8923" s="4" t="str">
        <f>VLOOKUP(Table_1[[#This Row],[Sales Person ID]],'[1]Sales People'!$A:$B,2,0)</f>
        <v>Scott Mason</v>
      </c>
      <c r="O8923" s="4" t="str">
        <f>VLOOKUP(Table_1[[#This Row],[Customer ID]],[1]Customers!$A:$B,2,0)</f>
        <v>Johnny Butler</v>
      </c>
      <c r="P8923" s="5">
        <f>WEEKDAY([2]Data!$F8923)</f>
        <v>5</v>
      </c>
      <c r="Q8923" s="4">
        <f>MONTH([2]Data!$F8923)</f>
        <v>11</v>
      </c>
      <c r="R8923" s="4">
        <f>YEAR([2]Data!$F8923)</f>
        <v>2019</v>
      </c>
    </row>
    <row r="8924" spans="1:18" ht="15.75" customHeight="1">
      <c r="A8924" s="12" t="s">
        <v>9961</v>
      </c>
      <c r="B8924" s="12" t="s">
        <v>140</v>
      </c>
      <c r="C8924" s="12" t="s">
        <v>391</v>
      </c>
      <c r="D8924" s="12" t="s">
        <v>31</v>
      </c>
      <c r="E8924" s="12" t="s">
        <v>2365</v>
      </c>
      <c r="F8924" s="13">
        <v>43615</v>
      </c>
      <c r="G8924" s="12">
        <v>2</v>
      </c>
      <c r="H8924" s="12">
        <v>127</v>
      </c>
      <c r="I8924" s="4">
        <f>VLOOKUP(Table_1[[#This Row],[Product ID]],[1]Products!$A:$D,3,0)</f>
        <v>79</v>
      </c>
      <c r="J8924" s="4">
        <f>PRODUCT([2]Data!$G8924,[2]Data!$I8924)</f>
        <v>158</v>
      </c>
      <c r="K8924" s="4">
        <f>PRODUCT([2]Data!$G8924,[2]Data!$H8924)</f>
        <v>254</v>
      </c>
      <c r="L8924" s="4">
        <f>[2]Data!$K8924-[2]Data!$J8924</f>
        <v>96</v>
      </c>
      <c r="M8924" s="4" t="str">
        <f>VLOOKUP(Table_1[[#This Row],[Location ID]],[1]Locations!$A:$B,2,0)</f>
        <v>Los Angeles</v>
      </c>
      <c r="N8924" s="4" t="str">
        <f>VLOOKUP(Table_1[[#This Row],[Sales Person ID]],'[1]Sales People'!$A:$B,2,0)</f>
        <v>Joshua Cook</v>
      </c>
      <c r="O8924" s="4" t="str">
        <f>VLOOKUP(Table_1[[#This Row],[Customer ID]],[1]Customers!$A:$B,2,0)</f>
        <v>Jeremy Porter</v>
      </c>
      <c r="P8924" s="5">
        <f>WEEKDAY([2]Data!$F8924)</f>
        <v>5</v>
      </c>
      <c r="Q8924" s="4">
        <f>MONTH([2]Data!$F8924)</f>
        <v>5</v>
      </c>
      <c r="R8924" s="4">
        <f>YEAR([2]Data!$F8924)</f>
        <v>2019</v>
      </c>
    </row>
    <row r="8925" spans="1:18" ht="15.75" customHeight="1">
      <c r="A8925" s="12" t="s">
        <v>9962</v>
      </c>
      <c r="B8925" s="12" t="s">
        <v>155</v>
      </c>
      <c r="C8925" s="12" t="s">
        <v>240</v>
      </c>
      <c r="D8925" s="12" t="s">
        <v>86</v>
      </c>
      <c r="E8925" s="12" t="s">
        <v>970</v>
      </c>
      <c r="F8925" s="13">
        <v>43587</v>
      </c>
      <c r="G8925" s="12">
        <v>1</v>
      </c>
      <c r="H8925" s="12">
        <v>2410</v>
      </c>
      <c r="I8925" s="4">
        <f>VLOOKUP(Table_1[[#This Row],[Product ID]],[1]Products!$A:$D,3,0)</f>
        <v>1518</v>
      </c>
      <c r="J8925" s="4">
        <f>PRODUCT([2]Data!$G8925,[2]Data!$I8925)</f>
        <v>1518</v>
      </c>
      <c r="K8925" s="4">
        <f>PRODUCT([2]Data!$G8925,[2]Data!$H8925)</f>
        <v>2410</v>
      </c>
      <c r="L8925" s="4">
        <f>[2]Data!$K8925-[2]Data!$J8925</f>
        <v>892</v>
      </c>
      <c r="M8925" s="4" t="str">
        <f>VLOOKUP(Table_1[[#This Row],[Location ID]],[1]Locations!$A:$B,2,0)</f>
        <v>San Jose</v>
      </c>
      <c r="N8925" s="4" t="str">
        <f>VLOOKUP(Table_1[[#This Row],[Sales Person ID]],'[1]Sales People'!$A:$B,2,0)</f>
        <v>Roger Robertson</v>
      </c>
      <c r="O8925" s="4" t="str">
        <f>VLOOKUP(Table_1[[#This Row],[Customer ID]],[1]Customers!$A:$B,2,0)</f>
        <v>Peter Castillo</v>
      </c>
      <c r="P8925" s="5">
        <f>WEEKDAY([2]Data!$F8925)</f>
        <v>5</v>
      </c>
      <c r="Q8925" s="4">
        <f>MONTH([2]Data!$F8925)</f>
        <v>5</v>
      </c>
      <c r="R8925" s="4">
        <f>YEAR([2]Data!$F8925)</f>
        <v>2019</v>
      </c>
    </row>
    <row r="8926" spans="1:18" ht="15.75" customHeight="1">
      <c r="A8926" s="12" t="s">
        <v>9963</v>
      </c>
      <c r="B8926" s="12" t="s">
        <v>150</v>
      </c>
      <c r="C8926" s="12" t="s">
        <v>469</v>
      </c>
      <c r="D8926" s="12" t="s">
        <v>309</v>
      </c>
      <c r="E8926" s="12" t="s">
        <v>401</v>
      </c>
      <c r="F8926" s="13">
        <v>43596</v>
      </c>
      <c r="G8926" s="12">
        <v>4</v>
      </c>
      <c r="H8926" s="12">
        <v>817</v>
      </c>
      <c r="I8926" s="4">
        <f>VLOOKUP(Table_1[[#This Row],[Product ID]],[1]Products!$A:$D,3,0)</f>
        <v>409</v>
      </c>
      <c r="J8926" s="4">
        <f>PRODUCT([2]Data!$G8926,[2]Data!$I8926)</f>
        <v>1636</v>
      </c>
      <c r="K8926" s="4">
        <f>PRODUCT([2]Data!$G8926,[2]Data!$H8926)</f>
        <v>3268</v>
      </c>
      <c r="L8926" s="4">
        <f>[2]Data!$K8926-[2]Data!$J8926</f>
        <v>1632</v>
      </c>
      <c r="M8926" s="4" t="str">
        <f>VLOOKUP(Table_1[[#This Row],[Location ID]],[1]Locations!$A:$B,2,0)</f>
        <v>Fontana</v>
      </c>
      <c r="N8926" s="4" t="str">
        <f>VLOOKUP(Table_1[[#This Row],[Sales Person ID]],'[1]Sales People'!$A:$B,2,0)</f>
        <v>Kenneth Fields</v>
      </c>
      <c r="O8926" s="4" t="str">
        <f>VLOOKUP(Table_1[[#This Row],[Customer ID]],[1]Customers!$A:$B,2,0)</f>
        <v>Chris Chapman</v>
      </c>
      <c r="P8926" s="5">
        <f>WEEKDAY([2]Data!$F8926)</f>
        <v>7</v>
      </c>
      <c r="Q8926" s="4">
        <f>MONTH([2]Data!$F8926)</f>
        <v>5</v>
      </c>
      <c r="R8926" s="4">
        <f>YEAR([2]Data!$F8926)</f>
        <v>2019</v>
      </c>
    </row>
    <row r="8927" spans="1:18" ht="15.75" customHeight="1">
      <c r="A8927" s="12" t="s">
        <v>9964</v>
      </c>
      <c r="B8927" s="12" t="s">
        <v>411</v>
      </c>
      <c r="C8927" s="12" t="s">
        <v>222</v>
      </c>
      <c r="D8927" s="12" t="s">
        <v>152</v>
      </c>
      <c r="E8927" s="12" t="s">
        <v>2954</v>
      </c>
      <c r="F8927" s="13">
        <v>43723</v>
      </c>
      <c r="G8927" s="12">
        <v>3</v>
      </c>
      <c r="H8927" s="12">
        <v>886</v>
      </c>
      <c r="I8927" s="4">
        <f>VLOOKUP(Table_1[[#This Row],[Product ID]],[1]Products!$A:$D,3,0)</f>
        <v>478</v>
      </c>
      <c r="J8927" s="4">
        <f>PRODUCT([2]Data!$G8927,[2]Data!$I8927)</f>
        <v>1434</v>
      </c>
      <c r="K8927" s="4">
        <f>PRODUCT([2]Data!$G8927,[2]Data!$H8927)</f>
        <v>2658</v>
      </c>
      <c r="L8927" s="4">
        <f>[2]Data!$K8927-[2]Data!$J8927</f>
        <v>1224</v>
      </c>
      <c r="M8927" s="4" t="str">
        <f>VLOOKUP(Table_1[[#This Row],[Location ID]],[1]Locations!$A:$B,2,0)</f>
        <v>Chula Vista</v>
      </c>
      <c r="N8927" s="4" t="str">
        <f>VLOOKUP(Table_1[[#This Row],[Sales Person ID]],'[1]Sales People'!$A:$B,2,0)</f>
        <v>Arthur Mccoy</v>
      </c>
      <c r="O8927" s="4" t="str">
        <f>VLOOKUP(Table_1[[#This Row],[Customer ID]],[1]Customers!$A:$B,2,0)</f>
        <v>Albert Robinson</v>
      </c>
      <c r="P8927" s="5">
        <f>WEEKDAY([2]Data!$F8927)</f>
        <v>1</v>
      </c>
      <c r="Q8927" s="4">
        <f>MONTH([2]Data!$F8927)</f>
        <v>9</v>
      </c>
      <c r="R8927" s="4">
        <f>YEAR([2]Data!$F8927)</f>
        <v>2019</v>
      </c>
    </row>
    <row r="8928" spans="1:18" ht="15.75" customHeight="1">
      <c r="A8928" s="12" t="s">
        <v>9965</v>
      </c>
      <c r="B8928" s="12" t="s">
        <v>166</v>
      </c>
      <c r="C8928" s="12" t="s">
        <v>541</v>
      </c>
      <c r="D8928" s="12" t="s">
        <v>170</v>
      </c>
      <c r="E8928" s="12" t="s">
        <v>511</v>
      </c>
      <c r="F8928" s="13">
        <v>43699</v>
      </c>
      <c r="G8928" s="12">
        <v>1</v>
      </c>
      <c r="H8928" s="12">
        <v>1353</v>
      </c>
      <c r="I8928" s="4">
        <f>VLOOKUP(Table_1[[#This Row],[Product ID]],[1]Products!$A:$D,3,0)</f>
        <v>947</v>
      </c>
      <c r="J8928" s="4">
        <f>PRODUCT([2]Data!$G8928,[2]Data!$I8928)</f>
        <v>947</v>
      </c>
      <c r="K8928" s="4">
        <f>PRODUCT([2]Data!$G8928,[2]Data!$H8928)</f>
        <v>1353</v>
      </c>
      <c r="L8928" s="4">
        <f>[2]Data!$K8928-[2]Data!$J8928</f>
        <v>406</v>
      </c>
      <c r="M8928" s="4" t="str">
        <f>VLOOKUP(Table_1[[#This Row],[Location ID]],[1]Locations!$A:$B,2,0)</f>
        <v>San Buenaventura (Ventura)</v>
      </c>
      <c r="N8928" s="4" t="str">
        <f>VLOOKUP(Table_1[[#This Row],[Sales Person ID]],'[1]Sales People'!$A:$B,2,0)</f>
        <v>Bobby Russell</v>
      </c>
      <c r="O8928" s="4" t="str">
        <f>VLOOKUP(Table_1[[#This Row],[Customer ID]],[1]Customers!$A:$B,2,0)</f>
        <v>William Medina</v>
      </c>
      <c r="P8928" s="5">
        <f>WEEKDAY([2]Data!$F8928)</f>
        <v>5</v>
      </c>
      <c r="Q8928" s="4">
        <f>MONTH([2]Data!$F8928)</f>
        <v>8</v>
      </c>
      <c r="R8928" s="4">
        <f>YEAR([2]Data!$F8928)</f>
        <v>2019</v>
      </c>
    </row>
    <row r="8929" spans="1:18" ht="15.75" customHeight="1">
      <c r="A8929" s="12" t="s">
        <v>9966</v>
      </c>
      <c r="B8929" s="12" t="s">
        <v>234</v>
      </c>
      <c r="C8929" s="12" t="s">
        <v>81</v>
      </c>
      <c r="D8929" s="12" t="s">
        <v>250</v>
      </c>
      <c r="E8929" s="12" t="s">
        <v>1334</v>
      </c>
      <c r="F8929" s="13">
        <v>43708</v>
      </c>
      <c r="G8929" s="12">
        <v>3</v>
      </c>
      <c r="H8929" s="12">
        <v>799</v>
      </c>
      <c r="I8929" s="4">
        <f>VLOOKUP(Table_1[[#This Row],[Product ID]],[1]Products!$A:$D,3,0)</f>
        <v>455</v>
      </c>
      <c r="J8929" s="4">
        <f>PRODUCT([2]Data!$G8929,[2]Data!$I8929)</f>
        <v>1365</v>
      </c>
      <c r="K8929" s="4">
        <f>PRODUCT([2]Data!$G8929,[2]Data!$H8929)</f>
        <v>2397</v>
      </c>
      <c r="L8929" s="4">
        <f>[2]Data!$K8929-[2]Data!$J8929</f>
        <v>1032</v>
      </c>
      <c r="M8929" s="4" t="str">
        <f>VLOOKUP(Table_1[[#This Row],[Location ID]],[1]Locations!$A:$B,2,0)</f>
        <v>Clovis</v>
      </c>
      <c r="N8929" s="4" t="str">
        <f>VLOOKUP(Table_1[[#This Row],[Sales Person ID]],'[1]Sales People'!$A:$B,2,0)</f>
        <v>John Reyes</v>
      </c>
      <c r="O8929" s="4" t="str">
        <f>VLOOKUP(Table_1[[#This Row],[Customer ID]],[1]Customers!$A:$B,2,0)</f>
        <v>Chris Howard</v>
      </c>
      <c r="P8929" s="5">
        <f>WEEKDAY([2]Data!$F8929)</f>
        <v>7</v>
      </c>
      <c r="Q8929" s="4">
        <f>MONTH([2]Data!$F8929)</f>
        <v>8</v>
      </c>
      <c r="R8929" s="4">
        <f>YEAR([2]Data!$F8929)</f>
        <v>2019</v>
      </c>
    </row>
    <row r="8930" spans="1:18" ht="15.75" customHeight="1">
      <c r="A8930" s="12" t="s">
        <v>9967</v>
      </c>
      <c r="B8930" s="12" t="s">
        <v>351</v>
      </c>
      <c r="C8930" s="12" t="s">
        <v>90</v>
      </c>
      <c r="D8930" s="12" t="s">
        <v>107</v>
      </c>
      <c r="E8930" s="12" t="s">
        <v>1608</v>
      </c>
      <c r="F8930" s="13">
        <v>43635</v>
      </c>
      <c r="G8930" s="12">
        <v>3</v>
      </c>
      <c r="H8930" s="12">
        <v>1967</v>
      </c>
      <c r="I8930" s="4">
        <f>VLOOKUP(Table_1[[#This Row],[Product ID]],[1]Products!$A:$D,3,0)</f>
        <v>1397</v>
      </c>
      <c r="J8930" s="4">
        <f>PRODUCT([2]Data!$G8930,[2]Data!$I8930)</f>
        <v>4191</v>
      </c>
      <c r="K8930" s="4">
        <f>PRODUCT([2]Data!$G8930,[2]Data!$H8930)</f>
        <v>5901</v>
      </c>
      <c r="L8930" s="4">
        <f>[2]Data!$K8930-[2]Data!$J8930</f>
        <v>1710</v>
      </c>
      <c r="M8930" s="4" t="str">
        <f>VLOOKUP(Table_1[[#This Row],[Location ID]],[1]Locations!$A:$B,2,0)</f>
        <v>Palmdale</v>
      </c>
      <c r="N8930" s="4" t="str">
        <f>VLOOKUP(Table_1[[#This Row],[Sales Person ID]],'[1]Sales People'!$A:$B,2,0)</f>
        <v>Brian Thomas</v>
      </c>
      <c r="O8930" s="4" t="str">
        <f>VLOOKUP(Table_1[[#This Row],[Customer ID]],[1]Customers!$A:$B,2,0)</f>
        <v>Edward Williams</v>
      </c>
      <c r="P8930" s="5">
        <f>WEEKDAY([2]Data!$F8930)</f>
        <v>4</v>
      </c>
      <c r="Q8930" s="4">
        <f>MONTH([2]Data!$F8930)</f>
        <v>6</v>
      </c>
      <c r="R8930" s="4">
        <f>YEAR([2]Data!$F8930)</f>
        <v>2019</v>
      </c>
    </row>
    <row r="8931" spans="1:18" ht="15.75" customHeight="1">
      <c r="A8931" s="12" t="s">
        <v>9968</v>
      </c>
      <c r="B8931" s="12" t="s">
        <v>446</v>
      </c>
      <c r="C8931" s="12" t="s">
        <v>313</v>
      </c>
      <c r="D8931" s="12" t="s">
        <v>82</v>
      </c>
      <c r="E8931" s="12" t="s">
        <v>294</v>
      </c>
      <c r="F8931" s="13">
        <v>43500</v>
      </c>
      <c r="G8931" s="12">
        <v>1</v>
      </c>
      <c r="H8931" s="12">
        <v>2141</v>
      </c>
      <c r="I8931" s="4">
        <f>VLOOKUP(Table_1[[#This Row],[Product ID]],[1]Products!$A:$D,3,0)</f>
        <v>1777</v>
      </c>
      <c r="J8931" s="4">
        <f>PRODUCT([2]Data!$G8931,[2]Data!$I8931)</f>
        <v>1777</v>
      </c>
      <c r="K8931" s="4">
        <f>PRODUCT([2]Data!$G8931,[2]Data!$H8931)</f>
        <v>2141</v>
      </c>
      <c r="L8931" s="4">
        <f>[2]Data!$K8931-[2]Data!$J8931</f>
        <v>364</v>
      </c>
      <c r="M8931" s="4" t="str">
        <f>VLOOKUP(Table_1[[#This Row],[Location ID]],[1]Locations!$A:$B,2,0)</f>
        <v>Santa Rosa</v>
      </c>
      <c r="N8931" s="4" t="str">
        <f>VLOOKUP(Table_1[[#This Row],[Sales Person ID]],'[1]Sales People'!$A:$B,2,0)</f>
        <v>Gary Rodriguez</v>
      </c>
      <c r="O8931" s="4" t="str">
        <f>VLOOKUP(Table_1[[#This Row],[Customer ID]],[1]Customers!$A:$B,2,0)</f>
        <v>Jose Lewis</v>
      </c>
      <c r="P8931" s="5">
        <f>WEEKDAY([2]Data!$F8931)</f>
        <v>2</v>
      </c>
      <c r="Q8931" s="4">
        <f>MONTH([2]Data!$F8931)</f>
        <v>2</v>
      </c>
      <c r="R8931" s="4">
        <f>YEAR([2]Data!$F8931)</f>
        <v>2019</v>
      </c>
    </row>
    <row r="8932" spans="1:18" ht="15.75" customHeight="1">
      <c r="A8932" s="12" t="s">
        <v>9969</v>
      </c>
      <c r="B8932" s="12" t="s">
        <v>336</v>
      </c>
      <c r="C8932" s="12" t="s">
        <v>201</v>
      </c>
      <c r="D8932" s="12" t="s">
        <v>107</v>
      </c>
      <c r="E8932" s="12" t="s">
        <v>1142</v>
      </c>
      <c r="F8932" s="13">
        <v>43661</v>
      </c>
      <c r="G8932" s="12">
        <v>1</v>
      </c>
      <c r="H8932" s="12">
        <v>1526</v>
      </c>
      <c r="I8932" s="4">
        <f>VLOOKUP(Table_1[[#This Row],[Product ID]],[1]Products!$A:$D,3,0)</f>
        <v>1251</v>
      </c>
      <c r="J8932" s="4">
        <f>PRODUCT([2]Data!$G8932,[2]Data!$I8932)</f>
        <v>1251</v>
      </c>
      <c r="K8932" s="4">
        <f>PRODUCT([2]Data!$G8932,[2]Data!$H8932)</f>
        <v>1526</v>
      </c>
      <c r="L8932" s="4">
        <f>[2]Data!$K8932-[2]Data!$J8932</f>
        <v>275</v>
      </c>
      <c r="M8932" s="4" t="str">
        <f>VLOOKUP(Table_1[[#This Row],[Location ID]],[1]Locations!$A:$B,2,0)</f>
        <v>Oakland</v>
      </c>
      <c r="N8932" s="4" t="str">
        <f>VLOOKUP(Table_1[[#This Row],[Sales Person ID]],'[1]Sales People'!$A:$B,2,0)</f>
        <v>Brian Thomas</v>
      </c>
      <c r="O8932" s="4" t="str">
        <f>VLOOKUP(Table_1[[#This Row],[Customer ID]],[1]Customers!$A:$B,2,0)</f>
        <v>Ernest Knight</v>
      </c>
      <c r="P8932" s="5">
        <f>WEEKDAY([2]Data!$F8932)</f>
        <v>2</v>
      </c>
      <c r="Q8932" s="4">
        <f>MONTH([2]Data!$F8932)</f>
        <v>7</v>
      </c>
      <c r="R8932" s="4">
        <f>YEAR([2]Data!$F8932)</f>
        <v>2019</v>
      </c>
    </row>
    <row r="8933" spans="1:18" ht="15.75" customHeight="1">
      <c r="A8933" s="12" t="s">
        <v>9970</v>
      </c>
      <c r="B8933" s="12" t="s">
        <v>548</v>
      </c>
      <c r="C8933" s="12" t="s">
        <v>279</v>
      </c>
      <c r="D8933" s="12" t="s">
        <v>86</v>
      </c>
      <c r="E8933" s="12" t="s">
        <v>931</v>
      </c>
      <c r="F8933" s="13">
        <v>43515</v>
      </c>
      <c r="G8933" s="12">
        <v>1</v>
      </c>
      <c r="H8933" s="12">
        <v>556</v>
      </c>
      <c r="I8933" s="4">
        <f>VLOOKUP(Table_1[[#This Row],[Product ID]],[1]Products!$A:$D,3,0)</f>
        <v>395</v>
      </c>
      <c r="J8933" s="4">
        <f>PRODUCT([2]Data!$G8933,[2]Data!$I8933)</f>
        <v>395</v>
      </c>
      <c r="K8933" s="4">
        <f>PRODUCT([2]Data!$G8933,[2]Data!$H8933)</f>
        <v>556</v>
      </c>
      <c r="L8933" s="4">
        <f>[2]Data!$K8933-[2]Data!$J8933</f>
        <v>161</v>
      </c>
      <c r="M8933" s="4" t="str">
        <f>VLOOKUP(Table_1[[#This Row],[Location ID]],[1]Locations!$A:$B,2,0)</f>
        <v>Murrieta</v>
      </c>
      <c r="N8933" s="4" t="str">
        <f>VLOOKUP(Table_1[[#This Row],[Sales Person ID]],'[1]Sales People'!$A:$B,2,0)</f>
        <v>Roger Robertson</v>
      </c>
      <c r="O8933" s="4" t="str">
        <f>VLOOKUP(Table_1[[#This Row],[Customer ID]],[1]Customers!$A:$B,2,0)</f>
        <v>Joshua Watkins</v>
      </c>
      <c r="P8933" s="5">
        <f>WEEKDAY([2]Data!$F8933)</f>
        <v>3</v>
      </c>
      <c r="Q8933" s="4">
        <f>MONTH([2]Data!$F8933)</f>
        <v>2</v>
      </c>
      <c r="R8933" s="4">
        <f>YEAR([2]Data!$F8933)</f>
        <v>2019</v>
      </c>
    </row>
    <row r="8934" spans="1:18" ht="15.75" customHeight="1">
      <c r="A8934" s="12" t="s">
        <v>9971</v>
      </c>
      <c r="B8934" s="12" t="s">
        <v>80</v>
      </c>
      <c r="C8934" s="12" t="s">
        <v>327</v>
      </c>
      <c r="D8934" s="12" t="s">
        <v>250</v>
      </c>
      <c r="E8934" s="12" t="s">
        <v>103</v>
      </c>
      <c r="F8934" s="13">
        <v>43734</v>
      </c>
      <c r="G8934" s="12">
        <v>2</v>
      </c>
      <c r="H8934" s="12">
        <v>1351</v>
      </c>
      <c r="I8934" s="4">
        <f>VLOOKUP(Table_1[[#This Row],[Product ID]],[1]Products!$A:$D,3,0)</f>
        <v>1108</v>
      </c>
      <c r="J8934" s="4">
        <f>PRODUCT([2]Data!$G8934,[2]Data!$I8934)</f>
        <v>2216</v>
      </c>
      <c r="K8934" s="4">
        <f>PRODUCT([2]Data!$G8934,[2]Data!$H8934)</f>
        <v>2702</v>
      </c>
      <c r="L8934" s="4">
        <f>[2]Data!$K8934-[2]Data!$J8934</f>
        <v>486</v>
      </c>
      <c r="M8934" s="4" t="str">
        <f>VLOOKUP(Table_1[[#This Row],[Location ID]],[1]Locations!$A:$B,2,0)</f>
        <v>East Los Angeles</v>
      </c>
      <c r="N8934" s="4" t="str">
        <f>VLOOKUP(Table_1[[#This Row],[Sales Person ID]],'[1]Sales People'!$A:$B,2,0)</f>
        <v>John Reyes</v>
      </c>
      <c r="O8934" s="4" t="str">
        <f>VLOOKUP(Table_1[[#This Row],[Customer ID]],[1]Customers!$A:$B,2,0)</f>
        <v>Charles Hughes</v>
      </c>
      <c r="P8934" s="5">
        <f>WEEKDAY([2]Data!$F8934)</f>
        <v>5</v>
      </c>
      <c r="Q8934" s="4">
        <f>MONTH([2]Data!$F8934)</f>
        <v>9</v>
      </c>
      <c r="R8934" s="4">
        <f>YEAR([2]Data!$F8934)</f>
        <v>2019</v>
      </c>
    </row>
    <row r="8935" spans="1:18" ht="15.75" customHeight="1">
      <c r="A8935" s="12" t="s">
        <v>9972</v>
      </c>
      <c r="B8935" s="12" t="s">
        <v>221</v>
      </c>
      <c r="C8935" s="12" t="s">
        <v>90</v>
      </c>
      <c r="D8935" s="12" t="s">
        <v>202</v>
      </c>
      <c r="E8935" s="12" t="s">
        <v>1553</v>
      </c>
      <c r="F8935" s="13">
        <v>43532</v>
      </c>
      <c r="G8935" s="12">
        <v>3</v>
      </c>
      <c r="H8935" s="12">
        <v>458</v>
      </c>
      <c r="I8935" s="4">
        <f>VLOOKUP(Table_1[[#This Row],[Product ID]],[1]Products!$A:$D,3,0)</f>
        <v>376</v>
      </c>
      <c r="J8935" s="4">
        <f>PRODUCT([2]Data!$G8935,[2]Data!$I8935)</f>
        <v>1128</v>
      </c>
      <c r="K8935" s="4">
        <f>PRODUCT([2]Data!$G8935,[2]Data!$H8935)</f>
        <v>1374</v>
      </c>
      <c r="L8935" s="4">
        <f>[2]Data!$K8935-[2]Data!$J8935</f>
        <v>246</v>
      </c>
      <c r="M8935" s="4" t="str">
        <f>VLOOKUP(Table_1[[#This Row],[Location ID]],[1]Locations!$A:$B,2,0)</f>
        <v>Palmdale</v>
      </c>
      <c r="N8935" s="4" t="str">
        <f>VLOOKUP(Table_1[[#This Row],[Sales Person ID]],'[1]Sales People'!$A:$B,2,0)</f>
        <v>Robert Reed</v>
      </c>
      <c r="O8935" s="4" t="str">
        <f>VLOOKUP(Table_1[[#This Row],[Customer ID]],[1]Customers!$A:$B,2,0)</f>
        <v>Dennis Myers</v>
      </c>
      <c r="P8935" s="5">
        <f>WEEKDAY([2]Data!$F8935)</f>
        <v>6</v>
      </c>
      <c r="Q8935" s="4">
        <f>MONTH([2]Data!$F8935)</f>
        <v>3</v>
      </c>
      <c r="R8935" s="4">
        <f>YEAR([2]Data!$F8935)</f>
        <v>2019</v>
      </c>
    </row>
    <row r="8936" spans="1:18" ht="15.75" customHeight="1">
      <c r="A8936" s="12" t="s">
        <v>9973</v>
      </c>
      <c r="B8936" s="12" t="s">
        <v>234</v>
      </c>
      <c r="C8936" s="12" t="s">
        <v>538</v>
      </c>
      <c r="D8936" s="12" t="s">
        <v>112</v>
      </c>
      <c r="E8936" s="12" t="s">
        <v>2188</v>
      </c>
      <c r="F8936" s="13">
        <v>43743</v>
      </c>
      <c r="G8936" s="12">
        <v>3</v>
      </c>
      <c r="H8936" s="12">
        <v>799</v>
      </c>
      <c r="I8936" s="4">
        <f>VLOOKUP(Table_1[[#This Row],[Product ID]],[1]Products!$A:$D,3,0)</f>
        <v>455</v>
      </c>
      <c r="J8936" s="4">
        <f>PRODUCT([2]Data!$G8936,[2]Data!$I8936)</f>
        <v>1365</v>
      </c>
      <c r="K8936" s="4">
        <f>PRODUCT([2]Data!$G8936,[2]Data!$H8936)</f>
        <v>2397</v>
      </c>
      <c r="L8936" s="4">
        <f>[2]Data!$K8936-[2]Data!$J8936</f>
        <v>1032</v>
      </c>
      <c r="M8936" s="4" t="str">
        <f>VLOOKUP(Table_1[[#This Row],[Location ID]],[1]Locations!$A:$B,2,0)</f>
        <v>Stockton</v>
      </c>
      <c r="N8936" s="4" t="str">
        <f>VLOOKUP(Table_1[[#This Row],[Sales Person ID]],'[1]Sales People'!$A:$B,2,0)</f>
        <v>Scott Clark</v>
      </c>
      <c r="O8936" s="4" t="str">
        <f>VLOOKUP(Table_1[[#This Row],[Customer ID]],[1]Customers!$A:$B,2,0)</f>
        <v>Earl Simpson</v>
      </c>
      <c r="P8936" s="5">
        <f>WEEKDAY([2]Data!$F8936)</f>
        <v>7</v>
      </c>
      <c r="Q8936" s="4">
        <f>MONTH([2]Data!$F8936)</f>
        <v>10</v>
      </c>
      <c r="R8936" s="4">
        <f>YEAR([2]Data!$F8936)</f>
        <v>2019</v>
      </c>
    </row>
    <row r="8937" spans="1:18" ht="15.75" customHeight="1">
      <c r="A8937" s="12" t="s">
        <v>9974</v>
      </c>
      <c r="B8937" s="12" t="s">
        <v>663</v>
      </c>
      <c r="C8937" s="12" t="s">
        <v>366</v>
      </c>
      <c r="D8937" s="12" t="s">
        <v>112</v>
      </c>
      <c r="E8937" s="12" t="s">
        <v>2980</v>
      </c>
      <c r="F8937" s="13">
        <v>43676</v>
      </c>
      <c r="G8937" s="12">
        <v>1</v>
      </c>
      <c r="H8937" s="12">
        <v>217</v>
      </c>
      <c r="I8937" s="4">
        <f>VLOOKUP(Table_1[[#This Row],[Product ID]],[1]Products!$A:$D,3,0)</f>
        <v>171</v>
      </c>
      <c r="J8937" s="4">
        <f>PRODUCT([2]Data!$G8937,[2]Data!$I8937)</f>
        <v>171</v>
      </c>
      <c r="K8937" s="4">
        <f>PRODUCT([2]Data!$G8937,[2]Data!$H8937)</f>
        <v>217</v>
      </c>
      <c r="L8937" s="4">
        <f>[2]Data!$K8937-[2]Data!$J8937</f>
        <v>46</v>
      </c>
      <c r="M8937" s="4" t="str">
        <f>VLOOKUP(Table_1[[#This Row],[Location ID]],[1]Locations!$A:$B,2,0)</f>
        <v>Burbank</v>
      </c>
      <c r="N8937" s="4" t="str">
        <f>VLOOKUP(Table_1[[#This Row],[Sales Person ID]],'[1]Sales People'!$A:$B,2,0)</f>
        <v>Scott Clark</v>
      </c>
      <c r="O8937" s="4" t="str">
        <f>VLOOKUP(Table_1[[#This Row],[Customer ID]],[1]Customers!$A:$B,2,0)</f>
        <v>Daniel Barnes</v>
      </c>
      <c r="P8937" s="5">
        <f>WEEKDAY([2]Data!$F8937)</f>
        <v>3</v>
      </c>
      <c r="Q8937" s="4">
        <f>MONTH([2]Data!$F8937)</f>
        <v>7</v>
      </c>
      <c r="R8937" s="4">
        <f>YEAR([2]Data!$F8937)</f>
        <v>2019</v>
      </c>
    </row>
    <row r="8938" spans="1:18" ht="15.75" customHeight="1">
      <c r="A8938" s="12" t="s">
        <v>9975</v>
      </c>
      <c r="B8938" s="12" t="s">
        <v>54</v>
      </c>
      <c r="C8938" s="12" t="s">
        <v>501</v>
      </c>
      <c r="D8938" s="12" t="s">
        <v>31</v>
      </c>
      <c r="E8938" s="12" t="s">
        <v>320</v>
      </c>
      <c r="F8938" s="13">
        <v>43499</v>
      </c>
      <c r="G8938" s="12">
        <v>1</v>
      </c>
      <c r="H8938" s="12">
        <v>356</v>
      </c>
      <c r="I8938" s="4">
        <f>VLOOKUP(Table_1[[#This Row],[Product ID]],[1]Products!$A:$D,3,0)</f>
        <v>292</v>
      </c>
      <c r="J8938" s="4">
        <f>PRODUCT([2]Data!$G8938,[2]Data!$I8938)</f>
        <v>292</v>
      </c>
      <c r="K8938" s="4">
        <f>PRODUCT([2]Data!$G8938,[2]Data!$H8938)</f>
        <v>356</v>
      </c>
      <c r="L8938" s="4">
        <f>[2]Data!$K8938-[2]Data!$J8938</f>
        <v>64</v>
      </c>
      <c r="M8938" s="4" t="str">
        <f>VLOOKUP(Table_1[[#This Row],[Location ID]],[1]Locations!$A:$B,2,0)</f>
        <v>Temecula</v>
      </c>
      <c r="N8938" s="4" t="str">
        <f>VLOOKUP(Table_1[[#This Row],[Sales Person ID]],'[1]Sales People'!$A:$B,2,0)</f>
        <v>Joshua Cook</v>
      </c>
      <c r="O8938" s="4" t="str">
        <f>VLOOKUP(Table_1[[#This Row],[Customer ID]],[1]Customers!$A:$B,2,0)</f>
        <v>Sean Woods</v>
      </c>
      <c r="P8938" s="5">
        <f>WEEKDAY([2]Data!$F8938)</f>
        <v>1</v>
      </c>
      <c r="Q8938" s="4">
        <f>MONTH([2]Data!$F8938)</f>
        <v>2</v>
      </c>
      <c r="R8938" s="4">
        <f>YEAR([2]Data!$F8938)</f>
        <v>2019</v>
      </c>
    </row>
    <row r="8939" spans="1:18" ht="15.75" customHeight="1">
      <c r="A8939" s="12" t="s">
        <v>9976</v>
      </c>
      <c r="B8939" s="12" t="s">
        <v>611</v>
      </c>
      <c r="C8939" s="12" t="s">
        <v>388</v>
      </c>
      <c r="D8939" s="12" t="s">
        <v>275</v>
      </c>
      <c r="E8939" s="12" t="s">
        <v>303</v>
      </c>
      <c r="F8939" s="13">
        <v>43680</v>
      </c>
      <c r="G8939" s="12">
        <v>3</v>
      </c>
      <c r="H8939" s="12">
        <v>368</v>
      </c>
      <c r="I8939" s="4">
        <f>VLOOKUP(Table_1[[#This Row],[Product ID]],[1]Products!$A:$D,3,0)</f>
        <v>269</v>
      </c>
      <c r="J8939" s="4">
        <f>PRODUCT([2]Data!$G8939,[2]Data!$I8939)</f>
        <v>807</v>
      </c>
      <c r="K8939" s="4">
        <f>PRODUCT([2]Data!$G8939,[2]Data!$H8939)</f>
        <v>1104</v>
      </c>
      <c r="L8939" s="4">
        <f>[2]Data!$K8939-[2]Data!$J8939</f>
        <v>297</v>
      </c>
      <c r="M8939" s="4" t="str">
        <f>VLOOKUP(Table_1[[#This Row],[Location ID]],[1]Locations!$A:$B,2,0)</f>
        <v>San Diego</v>
      </c>
      <c r="N8939" s="4" t="str">
        <f>VLOOKUP(Table_1[[#This Row],[Sales Person ID]],'[1]Sales People'!$A:$B,2,0)</f>
        <v>Ernest Wheeler</v>
      </c>
      <c r="O8939" s="4" t="str">
        <f>VLOOKUP(Table_1[[#This Row],[Customer ID]],[1]Customers!$A:$B,2,0)</f>
        <v>Clarence Grant</v>
      </c>
      <c r="P8939" s="5">
        <f>WEEKDAY([2]Data!$F8939)</f>
        <v>7</v>
      </c>
      <c r="Q8939" s="4">
        <f>MONTH([2]Data!$F8939)</f>
        <v>8</v>
      </c>
      <c r="R8939" s="4">
        <f>YEAR([2]Data!$F8939)</f>
        <v>2019</v>
      </c>
    </row>
    <row r="8940" spans="1:18" ht="15.75" customHeight="1">
      <c r="A8940" s="12" t="s">
        <v>9977</v>
      </c>
      <c r="B8940" s="12" t="s">
        <v>564</v>
      </c>
      <c r="C8940" s="12" t="s">
        <v>59</v>
      </c>
      <c r="D8940" s="12" t="s">
        <v>36</v>
      </c>
      <c r="E8940" s="12" t="s">
        <v>1596</v>
      </c>
      <c r="F8940" s="13">
        <v>43695</v>
      </c>
      <c r="G8940" s="12">
        <v>4</v>
      </c>
      <c r="H8940" s="12">
        <v>1798</v>
      </c>
      <c r="I8940" s="4">
        <f>VLOOKUP(Table_1[[#This Row],[Product ID]],[1]Products!$A:$D,3,0)</f>
        <v>971</v>
      </c>
      <c r="J8940" s="4">
        <f>PRODUCT([2]Data!$G8940,[2]Data!$I8940)</f>
        <v>3884</v>
      </c>
      <c r="K8940" s="4">
        <f>PRODUCT([2]Data!$G8940,[2]Data!$H8940)</f>
        <v>7192</v>
      </c>
      <c r="L8940" s="4">
        <f>[2]Data!$K8940-[2]Data!$J8940</f>
        <v>3308</v>
      </c>
      <c r="M8940" s="4" t="str">
        <f>VLOOKUP(Table_1[[#This Row],[Location ID]],[1]Locations!$A:$B,2,0)</f>
        <v>Rialto</v>
      </c>
      <c r="N8940" s="4" t="str">
        <f>VLOOKUP(Table_1[[#This Row],[Sales Person ID]],'[1]Sales People'!$A:$B,2,0)</f>
        <v>Brian Davis</v>
      </c>
      <c r="O8940" s="4" t="str">
        <f>VLOOKUP(Table_1[[#This Row],[Customer ID]],[1]Customers!$A:$B,2,0)</f>
        <v>Ronald Arnold</v>
      </c>
      <c r="P8940" s="5">
        <f>WEEKDAY([2]Data!$F8940)</f>
        <v>1</v>
      </c>
      <c r="Q8940" s="4">
        <f>MONTH([2]Data!$F8940)</f>
        <v>8</v>
      </c>
      <c r="R8940" s="4">
        <f>YEAR([2]Data!$F8940)</f>
        <v>2019</v>
      </c>
    </row>
    <row r="8941" spans="1:18" ht="15.75" customHeight="1">
      <c r="A8941" s="12" t="s">
        <v>9978</v>
      </c>
      <c r="B8941" s="12" t="s">
        <v>341</v>
      </c>
      <c r="C8941" s="12" t="s">
        <v>111</v>
      </c>
      <c r="D8941" s="12" t="s">
        <v>319</v>
      </c>
      <c r="E8941" s="12" t="s">
        <v>1908</v>
      </c>
      <c r="F8941" s="13">
        <v>43599</v>
      </c>
      <c r="G8941" s="12">
        <v>1</v>
      </c>
      <c r="H8941" s="12">
        <v>1635</v>
      </c>
      <c r="I8941" s="4">
        <f>VLOOKUP(Table_1[[#This Row],[Product ID]],[1]Products!$A:$D,3,0)</f>
        <v>1046</v>
      </c>
      <c r="J8941" s="4">
        <f>PRODUCT([2]Data!$G8941,[2]Data!$I8941)</f>
        <v>1046</v>
      </c>
      <c r="K8941" s="4">
        <f>PRODUCT([2]Data!$G8941,[2]Data!$H8941)</f>
        <v>1635</v>
      </c>
      <c r="L8941" s="4">
        <f>[2]Data!$K8941-[2]Data!$J8941</f>
        <v>589</v>
      </c>
      <c r="M8941" s="4" t="str">
        <f>VLOOKUP(Table_1[[#This Row],[Location ID]],[1]Locations!$A:$B,2,0)</f>
        <v>Victorville</v>
      </c>
      <c r="N8941" s="4" t="str">
        <f>VLOOKUP(Table_1[[#This Row],[Sales Person ID]],'[1]Sales People'!$A:$B,2,0)</f>
        <v>Fred Robertson</v>
      </c>
      <c r="O8941" s="4" t="str">
        <f>VLOOKUP(Table_1[[#This Row],[Customer ID]],[1]Customers!$A:$B,2,0)</f>
        <v>Charles Perry</v>
      </c>
      <c r="P8941" s="5">
        <f>WEEKDAY([2]Data!$F8941)</f>
        <v>3</v>
      </c>
      <c r="Q8941" s="4">
        <f>MONTH([2]Data!$F8941)</f>
        <v>5</v>
      </c>
      <c r="R8941" s="4">
        <f>YEAR([2]Data!$F8941)</f>
        <v>2019</v>
      </c>
    </row>
    <row r="8942" spans="1:18" ht="15.75" customHeight="1">
      <c r="A8942" s="12" t="s">
        <v>9979</v>
      </c>
      <c r="B8942" s="12" t="s">
        <v>677</v>
      </c>
      <c r="C8942" s="12" t="s">
        <v>151</v>
      </c>
      <c r="D8942" s="12" t="s">
        <v>202</v>
      </c>
      <c r="E8942" s="12" t="s">
        <v>1109</v>
      </c>
      <c r="F8942" s="13">
        <v>43746</v>
      </c>
      <c r="G8942" s="12">
        <v>1</v>
      </c>
      <c r="H8942" s="12">
        <v>2241</v>
      </c>
      <c r="I8942" s="4">
        <f>VLOOKUP(Table_1[[#This Row],[Product ID]],[1]Products!$A:$D,3,0)</f>
        <v>1367</v>
      </c>
      <c r="J8942" s="4">
        <f>PRODUCT([2]Data!$G8942,[2]Data!$I8942)</f>
        <v>1367</v>
      </c>
      <c r="K8942" s="4">
        <f>PRODUCT([2]Data!$G8942,[2]Data!$H8942)</f>
        <v>2241</v>
      </c>
      <c r="L8942" s="4">
        <f>[2]Data!$K8942-[2]Data!$J8942</f>
        <v>874</v>
      </c>
      <c r="M8942" s="4" t="str">
        <f>VLOOKUP(Table_1[[#This Row],[Location ID]],[1]Locations!$A:$B,2,0)</f>
        <v>Salinas</v>
      </c>
      <c r="N8942" s="4" t="str">
        <f>VLOOKUP(Table_1[[#This Row],[Sales Person ID]],'[1]Sales People'!$A:$B,2,0)</f>
        <v>Robert Reed</v>
      </c>
      <c r="O8942" s="4" t="str">
        <f>VLOOKUP(Table_1[[#This Row],[Customer ID]],[1]Customers!$A:$B,2,0)</f>
        <v>Jeremy Allen</v>
      </c>
      <c r="P8942" s="5">
        <f>WEEKDAY([2]Data!$F8942)</f>
        <v>3</v>
      </c>
      <c r="Q8942" s="4">
        <f>MONTH([2]Data!$F8942)</f>
        <v>10</v>
      </c>
      <c r="R8942" s="4">
        <f>YEAR([2]Data!$F8942)</f>
        <v>2019</v>
      </c>
    </row>
    <row r="8943" spans="1:18" ht="15.75" customHeight="1">
      <c r="A8943" s="12" t="s">
        <v>9980</v>
      </c>
      <c r="B8943" s="12" t="s">
        <v>286</v>
      </c>
      <c r="C8943" s="12" t="s">
        <v>101</v>
      </c>
      <c r="D8943" s="12" t="s">
        <v>202</v>
      </c>
      <c r="E8943" s="12" t="s">
        <v>288</v>
      </c>
      <c r="F8943" s="13">
        <v>43570</v>
      </c>
      <c r="G8943" s="12">
        <v>1</v>
      </c>
      <c r="H8943" s="12">
        <v>2353</v>
      </c>
      <c r="I8943" s="4">
        <f>VLOOKUP(Table_1[[#This Row],[Product ID]],[1]Products!$A:$D,3,0)</f>
        <v>1788</v>
      </c>
      <c r="J8943" s="4">
        <f>PRODUCT([2]Data!$G8943,[2]Data!$I8943)</f>
        <v>1788</v>
      </c>
      <c r="K8943" s="4">
        <f>PRODUCT([2]Data!$G8943,[2]Data!$H8943)</f>
        <v>2353</v>
      </c>
      <c r="L8943" s="4">
        <f>[2]Data!$K8943-[2]Data!$J8943</f>
        <v>565</v>
      </c>
      <c r="M8943" s="4" t="str">
        <f>VLOOKUP(Table_1[[#This Row],[Location ID]],[1]Locations!$A:$B,2,0)</f>
        <v>Irvine</v>
      </c>
      <c r="N8943" s="4" t="str">
        <f>VLOOKUP(Table_1[[#This Row],[Sales Person ID]],'[1]Sales People'!$A:$B,2,0)</f>
        <v>Robert Reed</v>
      </c>
      <c r="O8943" s="4" t="str">
        <f>VLOOKUP(Table_1[[#This Row],[Customer ID]],[1]Customers!$A:$B,2,0)</f>
        <v>Howard Lewis</v>
      </c>
      <c r="P8943" s="5">
        <f>WEEKDAY([2]Data!$F8943)</f>
        <v>2</v>
      </c>
      <c r="Q8943" s="4">
        <f>MONTH([2]Data!$F8943)</f>
        <v>4</v>
      </c>
      <c r="R8943" s="4">
        <f>YEAR([2]Data!$F8943)</f>
        <v>2019</v>
      </c>
    </row>
    <row r="8944" spans="1:18" ht="15.75" customHeight="1">
      <c r="A8944" s="12" t="s">
        <v>9981</v>
      </c>
      <c r="B8944" s="12" t="s">
        <v>24</v>
      </c>
      <c r="C8944" s="12" t="s">
        <v>121</v>
      </c>
      <c r="D8944" s="12" t="s">
        <v>117</v>
      </c>
      <c r="E8944" s="12" t="s">
        <v>612</v>
      </c>
      <c r="F8944" s="13">
        <v>43686</v>
      </c>
      <c r="G8944" s="12">
        <v>2</v>
      </c>
      <c r="H8944" s="12">
        <v>1022</v>
      </c>
      <c r="I8944" s="4">
        <f>VLOOKUP(Table_1[[#This Row],[Product ID]],[1]Products!$A:$D,3,0)</f>
        <v>818</v>
      </c>
      <c r="J8944" s="4">
        <f>PRODUCT([2]Data!$G8944,[2]Data!$I8944)</f>
        <v>1636</v>
      </c>
      <c r="K8944" s="4">
        <f>PRODUCT([2]Data!$G8944,[2]Data!$H8944)</f>
        <v>2044</v>
      </c>
      <c r="L8944" s="4">
        <f>[2]Data!$K8944-[2]Data!$J8944</f>
        <v>408</v>
      </c>
      <c r="M8944" s="4" t="str">
        <f>VLOOKUP(Table_1[[#This Row],[Location ID]],[1]Locations!$A:$B,2,0)</f>
        <v>Richmond</v>
      </c>
      <c r="N8944" s="4" t="str">
        <f>VLOOKUP(Table_1[[#This Row],[Sales Person ID]],'[1]Sales People'!$A:$B,2,0)</f>
        <v>Patrick Ruiz</v>
      </c>
      <c r="O8944" s="4" t="str">
        <f>VLOOKUP(Table_1[[#This Row],[Customer ID]],[1]Customers!$A:$B,2,0)</f>
        <v>Brandon Dixon</v>
      </c>
      <c r="P8944" s="5">
        <f>WEEKDAY([2]Data!$F8944)</f>
        <v>6</v>
      </c>
      <c r="Q8944" s="4">
        <f>MONTH([2]Data!$F8944)</f>
        <v>8</v>
      </c>
      <c r="R8944" s="4">
        <f>YEAR([2]Data!$F8944)</f>
        <v>2019</v>
      </c>
    </row>
    <row r="8945" spans="1:18" ht="15.75" customHeight="1">
      <c r="A8945" s="12" t="s">
        <v>9982</v>
      </c>
      <c r="B8945" s="12" t="s">
        <v>271</v>
      </c>
      <c r="C8945" s="12" t="s">
        <v>297</v>
      </c>
      <c r="D8945" s="12" t="s">
        <v>202</v>
      </c>
      <c r="E8945" s="12" t="s">
        <v>710</v>
      </c>
      <c r="F8945" s="13">
        <v>43514</v>
      </c>
      <c r="G8945" s="12">
        <v>3</v>
      </c>
      <c r="H8945" s="12">
        <v>502</v>
      </c>
      <c r="I8945" s="4">
        <f>VLOOKUP(Table_1[[#This Row],[Product ID]],[1]Products!$A:$D,3,0)</f>
        <v>296</v>
      </c>
      <c r="J8945" s="4">
        <f>PRODUCT([2]Data!$G8945,[2]Data!$I8945)</f>
        <v>888</v>
      </c>
      <c r="K8945" s="4">
        <f>PRODUCT([2]Data!$G8945,[2]Data!$H8945)</f>
        <v>1506</v>
      </c>
      <c r="L8945" s="4">
        <f>[2]Data!$K8945-[2]Data!$J8945</f>
        <v>618</v>
      </c>
      <c r="M8945" s="4" t="str">
        <f>VLOOKUP(Table_1[[#This Row],[Location ID]],[1]Locations!$A:$B,2,0)</f>
        <v>El Monte</v>
      </c>
      <c r="N8945" s="4" t="str">
        <f>VLOOKUP(Table_1[[#This Row],[Sales Person ID]],'[1]Sales People'!$A:$B,2,0)</f>
        <v>Robert Reed</v>
      </c>
      <c r="O8945" s="4" t="str">
        <f>VLOOKUP(Table_1[[#This Row],[Customer ID]],[1]Customers!$A:$B,2,0)</f>
        <v>Juan Harvey</v>
      </c>
      <c r="P8945" s="5">
        <f>WEEKDAY([2]Data!$F8945)</f>
        <v>2</v>
      </c>
      <c r="Q8945" s="4">
        <f>MONTH([2]Data!$F8945)</f>
        <v>2</v>
      </c>
      <c r="R8945" s="4">
        <f>YEAR([2]Data!$F8945)</f>
        <v>2019</v>
      </c>
    </row>
    <row r="8946" spans="1:18" ht="15.75" customHeight="1">
      <c r="A8946" s="12" t="s">
        <v>9983</v>
      </c>
      <c r="B8946" s="12" t="s">
        <v>282</v>
      </c>
      <c r="C8946" s="12" t="s">
        <v>231</v>
      </c>
      <c r="D8946" s="12" t="s">
        <v>280</v>
      </c>
      <c r="E8946" s="12" t="s">
        <v>177</v>
      </c>
      <c r="F8946" s="13">
        <v>43820</v>
      </c>
      <c r="G8946" s="12">
        <v>1</v>
      </c>
      <c r="H8946" s="12">
        <v>1587</v>
      </c>
      <c r="I8946" s="4">
        <f>VLOOKUP(Table_1[[#This Row],[Product ID]],[1]Products!$A:$D,3,0)</f>
        <v>1301</v>
      </c>
      <c r="J8946" s="4">
        <f>PRODUCT([2]Data!$G8946,[2]Data!$I8946)</f>
        <v>1301</v>
      </c>
      <c r="K8946" s="4">
        <f>PRODUCT([2]Data!$G8946,[2]Data!$H8946)</f>
        <v>1587</v>
      </c>
      <c r="L8946" s="4">
        <f>[2]Data!$K8946-[2]Data!$J8946</f>
        <v>286</v>
      </c>
      <c r="M8946" s="4" t="str">
        <f>VLOOKUP(Table_1[[#This Row],[Location ID]],[1]Locations!$A:$B,2,0)</f>
        <v>Modesto</v>
      </c>
      <c r="N8946" s="4" t="str">
        <f>VLOOKUP(Table_1[[#This Row],[Sales Person ID]],'[1]Sales People'!$A:$B,2,0)</f>
        <v>Kevin Butler</v>
      </c>
      <c r="O8946" s="4" t="str">
        <f>VLOOKUP(Table_1[[#This Row],[Customer ID]],[1]Customers!$A:$B,2,0)</f>
        <v>Gregory Ramirez</v>
      </c>
      <c r="P8946" s="5">
        <f>WEEKDAY([2]Data!$F8946)</f>
        <v>7</v>
      </c>
      <c r="Q8946" s="4">
        <f>MONTH([2]Data!$F8946)</f>
        <v>12</v>
      </c>
      <c r="R8946" s="4">
        <f>YEAR([2]Data!$F8946)</f>
        <v>2019</v>
      </c>
    </row>
    <row r="8947" spans="1:18" ht="15.75" customHeight="1">
      <c r="A8947" s="12" t="s">
        <v>9984</v>
      </c>
      <c r="B8947" s="12" t="s">
        <v>564</v>
      </c>
      <c r="C8947" s="12" t="s">
        <v>151</v>
      </c>
      <c r="D8947" s="12" t="s">
        <v>127</v>
      </c>
      <c r="E8947" s="12" t="s">
        <v>1229</v>
      </c>
      <c r="F8947" s="13">
        <v>43687</v>
      </c>
      <c r="G8947" s="12">
        <v>2</v>
      </c>
      <c r="H8947" s="12">
        <v>1798</v>
      </c>
      <c r="I8947" s="4">
        <f>VLOOKUP(Table_1[[#This Row],[Product ID]],[1]Products!$A:$D,3,0)</f>
        <v>971</v>
      </c>
      <c r="J8947" s="4">
        <f>PRODUCT([2]Data!$G8947,[2]Data!$I8947)</f>
        <v>1942</v>
      </c>
      <c r="K8947" s="4">
        <f>PRODUCT([2]Data!$G8947,[2]Data!$H8947)</f>
        <v>3596</v>
      </c>
      <c r="L8947" s="4">
        <f>[2]Data!$K8947-[2]Data!$J8947</f>
        <v>1654</v>
      </c>
      <c r="M8947" s="4" t="str">
        <f>VLOOKUP(Table_1[[#This Row],[Location ID]],[1]Locations!$A:$B,2,0)</f>
        <v>Salinas</v>
      </c>
      <c r="N8947" s="4" t="str">
        <f>VLOOKUP(Table_1[[#This Row],[Sales Person ID]],'[1]Sales People'!$A:$B,2,0)</f>
        <v>Roger Ramos</v>
      </c>
      <c r="O8947" s="4" t="str">
        <f>VLOOKUP(Table_1[[#This Row],[Customer ID]],[1]Customers!$A:$B,2,0)</f>
        <v>Larry Ross</v>
      </c>
      <c r="P8947" s="5">
        <f>WEEKDAY([2]Data!$F8947)</f>
        <v>7</v>
      </c>
      <c r="Q8947" s="4">
        <f>MONTH([2]Data!$F8947)</f>
        <v>8</v>
      </c>
      <c r="R8947" s="4">
        <f>YEAR([2]Data!$F8947)</f>
        <v>2019</v>
      </c>
    </row>
    <row r="8948" spans="1:18" ht="15.75" customHeight="1">
      <c r="A8948" s="12" t="s">
        <v>9985</v>
      </c>
      <c r="B8948" s="12" t="s">
        <v>506</v>
      </c>
      <c r="C8948" s="12" t="s">
        <v>373</v>
      </c>
      <c r="D8948" s="12" t="s">
        <v>107</v>
      </c>
      <c r="E8948" s="12" t="s">
        <v>507</v>
      </c>
      <c r="F8948" s="13">
        <v>43593</v>
      </c>
      <c r="G8948" s="12">
        <v>4</v>
      </c>
      <c r="H8948" s="12">
        <v>1467</v>
      </c>
      <c r="I8948" s="4">
        <f>VLOOKUP(Table_1[[#This Row],[Product ID]],[1]Products!$A:$D,3,0)</f>
        <v>807</v>
      </c>
      <c r="J8948" s="4">
        <f>PRODUCT([2]Data!$G8948,[2]Data!$I8948)</f>
        <v>3228</v>
      </c>
      <c r="K8948" s="4">
        <f>PRODUCT([2]Data!$G8948,[2]Data!$H8948)</f>
        <v>5868</v>
      </c>
      <c r="L8948" s="4">
        <f>[2]Data!$K8948-[2]Data!$J8948</f>
        <v>2640</v>
      </c>
      <c r="M8948" s="4" t="str">
        <f>VLOOKUP(Table_1[[#This Row],[Location ID]],[1]Locations!$A:$B,2,0)</f>
        <v>San Bernardino</v>
      </c>
      <c r="N8948" s="4" t="str">
        <f>VLOOKUP(Table_1[[#This Row],[Sales Person ID]],'[1]Sales People'!$A:$B,2,0)</f>
        <v>Brian Thomas</v>
      </c>
      <c r="O8948" s="4" t="str">
        <f>VLOOKUP(Table_1[[#This Row],[Customer ID]],[1]Customers!$A:$B,2,0)</f>
        <v>William Carpenter</v>
      </c>
      <c r="P8948" s="5">
        <f>WEEKDAY([2]Data!$F8948)</f>
        <v>4</v>
      </c>
      <c r="Q8948" s="4">
        <f>MONTH([2]Data!$F8948)</f>
        <v>5</v>
      </c>
      <c r="R8948" s="4">
        <f>YEAR([2]Data!$F8948)</f>
        <v>2019</v>
      </c>
    </row>
    <row r="8949" spans="1:18" ht="15.75" customHeight="1">
      <c r="A8949" s="12" t="s">
        <v>9986</v>
      </c>
      <c r="B8949" s="12" t="s">
        <v>200</v>
      </c>
      <c r="C8949" s="12" t="s">
        <v>25</v>
      </c>
      <c r="D8949" s="12" t="s">
        <v>60</v>
      </c>
      <c r="E8949" s="12" t="s">
        <v>412</v>
      </c>
      <c r="F8949" s="13">
        <v>43525</v>
      </c>
      <c r="G8949" s="12">
        <v>1</v>
      </c>
      <c r="H8949" s="12">
        <v>1783</v>
      </c>
      <c r="I8949" s="4">
        <f>VLOOKUP(Table_1[[#This Row],[Product ID]],[1]Products!$A:$D,3,0)</f>
        <v>1516</v>
      </c>
      <c r="J8949" s="4">
        <f>PRODUCT([2]Data!$G8949,[2]Data!$I8949)</f>
        <v>1516</v>
      </c>
      <c r="K8949" s="4">
        <f>PRODUCT([2]Data!$G8949,[2]Data!$H8949)</f>
        <v>1783</v>
      </c>
      <c r="L8949" s="4">
        <f>[2]Data!$K8949-[2]Data!$J8949</f>
        <v>267</v>
      </c>
      <c r="M8949" s="4" t="str">
        <f>VLOOKUP(Table_1[[#This Row],[Location ID]],[1]Locations!$A:$B,2,0)</f>
        <v>Santa Clarita</v>
      </c>
      <c r="N8949" s="4" t="str">
        <f>VLOOKUP(Table_1[[#This Row],[Sales Person ID]],'[1]Sales People'!$A:$B,2,0)</f>
        <v>Walter Cook</v>
      </c>
      <c r="O8949" s="4" t="str">
        <f>VLOOKUP(Table_1[[#This Row],[Customer ID]],[1]Customers!$A:$B,2,0)</f>
        <v>Robert Murphy</v>
      </c>
      <c r="P8949" s="5">
        <f>WEEKDAY([2]Data!$F8949)</f>
        <v>6</v>
      </c>
      <c r="Q8949" s="4">
        <f>MONTH([2]Data!$F8949)</f>
        <v>3</v>
      </c>
      <c r="R8949" s="4">
        <f>YEAR([2]Data!$F8949)</f>
        <v>2019</v>
      </c>
    </row>
    <row r="8950" spans="1:18" ht="15.75" customHeight="1">
      <c r="A8950" s="12" t="s">
        <v>9987</v>
      </c>
      <c r="B8950" s="12" t="s">
        <v>267</v>
      </c>
      <c r="C8950" s="12" t="s">
        <v>131</v>
      </c>
      <c r="D8950" s="12" t="s">
        <v>157</v>
      </c>
      <c r="E8950" s="12" t="s">
        <v>587</v>
      </c>
      <c r="F8950" s="13">
        <v>43728</v>
      </c>
      <c r="G8950" s="12">
        <v>2</v>
      </c>
      <c r="H8950" s="12">
        <v>596</v>
      </c>
      <c r="I8950" s="4">
        <f>VLOOKUP(Table_1[[#This Row],[Product ID]],[1]Products!$A:$D,3,0)</f>
        <v>358</v>
      </c>
      <c r="J8950" s="4">
        <f>PRODUCT([2]Data!$G8950,[2]Data!$I8950)</f>
        <v>716</v>
      </c>
      <c r="K8950" s="4">
        <f>PRODUCT([2]Data!$G8950,[2]Data!$H8950)</f>
        <v>1192</v>
      </c>
      <c r="L8950" s="4">
        <f>[2]Data!$K8950-[2]Data!$J8950</f>
        <v>476</v>
      </c>
      <c r="M8950" s="4" t="str">
        <f>VLOOKUP(Table_1[[#This Row],[Location ID]],[1]Locations!$A:$B,2,0)</f>
        <v>Elk Grove</v>
      </c>
      <c r="N8950" s="4" t="str">
        <f>VLOOKUP(Table_1[[#This Row],[Sales Person ID]],'[1]Sales People'!$A:$B,2,0)</f>
        <v>Carl Elliott</v>
      </c>
      <c r="O8950" s="4" t="str">
        <f>VLOOKUP(Table_1[[#This Row],[Customer ID]],[1]Customers!$A:$B,2,0)</f>
        <v>Samuel Kim</v>
      </c>
      <c r="P8950" s="5">
        <f>WEEKDAY([2]Data!$F8950)</f>
        <v>6</v>
      </c>
      <c r="Q8950" s="4">
        <f>MONTH([2]Data!$F8950)</f>
        <v>9</v>
      </c>
      <c r="R8950" s="4">
        <f>YEAR([2]Data!$F8950)</f>
        <v>2019</v>
      </c>
    </row>
    <row r="8951" spans="1:18" ht="15.75" customHeight="1">
      <c r="A8951" s="12" t="s">
        <v>9988</v>
      </c>
      <c r="B8951" s="12" t="s">
        <v>446</v>
      </c>
      <c r="C8951" s="12" t="s">
        <v>201</v>
      </c>
      <c r="D8951" s="12" t="s">
        <v>189</v>
      </c>
      <c r="E8951" s="12" t="s">
        <v>3109</v>
      </c>
      <c r="F8951" s="13">
        <v>43507</v>
      </c>
      <c r="G8951" s="12">
        <v>4</v>
      </c>
      <c r="H8951" s="12">
        <v>2141</v>
      </c>
      <c r="I8951" s="4">
        <f>VLOOKUP(Table_1[[#This Row],[Product ID]],[1]Products!$A:$D,3,0)</f>
        <v>1777</v>
      </c>
      <c r="J8951" s="4">
        <f>PRODUCT([2]Data!$G8951,[2]Data!$I8951)</f>
        <v>7108</v>
      </c>
      <c r="K8951" s="4">
        <f>PRODUCT([2]Data!$G8951,[2]Data!$H8951)</f>
        <v>8564</v>
      </c>
      <c r="L8951" s="4">
        <f>[2]Data!$K8951-[2]Data!$J8951</f>
        <v>1456</v>
      </c>
      <c r="M8951" s="4" t="str">
        <f>VLOOKUP(Table_1[[#This Row],[Location ID]],[1]Locations!$A:$B,2,0)</f>
        <v>Oakland</v>
      </c>
      <c r="N8951" s="4" t="str">
        <f>VLOOKUP(Table_1[[#This Row],[Sales Person ID]],'[1]Sales People'!$A:$B,2,0)</f>
        <v>Joshua Taylor</v>
      </c>
      <c r="O8951" s="4" t="str">
        <f>VLOOKUP(Table_1[[#This Row],[Customer ID]],[1]Customers!$A:$B,2,0)</f>
        <v>Brian Warren</v>
      </c>
      <c r="P8951" s="5">
        <f>WEEKDAY([2]Data!$F8951)</f>
        <v>2</v>
      </c>
      <c r="Q8951" s="4">
        <f>MONTH([2]Data!$F8951)</f>
        <v>2</v>
      </c>
      <c r="R8951" s="4">
        <f>YEAR([2]Data!$F8951)</f>
        <v>2019</v>
      </c>
    </row>
    <row r="8952" spans="1:18" ht="15.75" customHeight="1">
      <c r="A8952" s="12" t="s">
        <v>9989</v>
      </c>
      <c r="B8952" s="12" t="s">
        <v>166</v>
      </c>
      <c r="C8952" s="12" t="s">
        <v>146</v>
      </c>
      <c r="D8952" s="12" t="s">
        <v>91</v>
      </c>
      <c r="E8952" s="12" t="s">
        <v>2096</v>
      </c>
      <c r="F8952" s="13">
        <v>43756</v>
      </c>
      <c r="G8952" s="12">
        <v>1</v>
      </c>
      <c r="H8952" s="12">
        <v>1353</v>
      </c>
      <c r="I8952" s="4">
        <f>VLOOKUP(Table_1[[#This Row],[Product ID]],[1]Products!$A:$D,3,0)</f>
        <v>947</v>
      </c>
      <c r="J8952" s="4">
        <f>PRODUCT([2]Data!$G8952,[2]Data!$I8952)</f>
        <v>947</v>
      </c>
      <c r="K8952" s="4">
        <f>PRODUCT([2]Data!$G8952,[2]Data!$H8952)</f>
        <v>1353</v>
      </c>
      <c r="L8952" s="4">
        <f>[2]Data!$K8952-[2]Data!$J8952</f>
        <v>406</v>
      </c>
      <c r="M8952" s="4" t="str">
        <f>VLOOKUP(Table_1[[#This Row],[Location ID]],[1]Locations!$A:$B,2,0)</f>
        <v>Oxnard</v>
      </c>
      <c r="N8952" s="4" t="str">
        <f>VLOOKUP(Table_1[[#This Row],[Sales Person ID]],'[1]Sales People'!$A:$B,2,0)</f>
        <v>Henry Nelson</v>
      </c>
      <c r="O8952" s="4" t="str">
        <f>VLOOKUP(Table_1[[#This Row],[Customer ID]],[1]Customers!$A:$B,2,0)</f>
        <v>Jesse Hernandez</v>
      </c>
      <c r="P8952" s="5">
        <f>WEEKDAY([2]Data!$F8952)</f>
        <v>6</v>
      </c>
      <c r="Q8952" s="4">
        <f>MONTH([2]Data!$F8952)</f>
        <v>10</v>
      </c>
      <c r="R8952" s="4">
        <f>YEAR([2]Data!$F8952)</f>
        <v>2019</v>
      </c>
    </row>
    <row r="8953" spans="1:18" ht="15.75" customHeight="1">
      <c r="A8953" s="12" t="s">
        <v>9990</v>
      </c>
      <c r="B8953" s="12" t="s">
        <v>506</v>
      </c>
      <c r="C8953" s="12" t="s">
        <v>25</v>
      </c>
      <c r="D8953" s="12" t="s">
        <v>117</v>
      </c>
      <c r="E8953" s="12" t="s">
        <v>622</v>
      </c>
      <c r="F8953" s="13">
        <v>43779</v>
      </c>
      <c r="G8953" s="12">
        <v>1</v>
      </c>
      <c r="H8953" s="12">
        <v>1467</v>
      </c>
      <c r="I8953" s="4">
        <f>VLOOKUP(Table_1[[#This Row],[Product ID]],[1]Products!$A:$D,3,0)</f>
        <v>807</v>
      </c>
      <c r="J8953" s="4">
        <f>PRODUCT([2]Data!$G8953,[2]Data!$I8953)</f>
        <v>807</v>
      </c>
      <c r="K8953" s="4">
        <f>PRODUCT([2]Data!$G8953,[2]Data!$H8953)</f>
        <v>1467</v>
      </c>
      <c r="L8953" s="4">
        <f>[2]Data!$K8953-[2]Data!$J8953</f>
        <v>660</v>
      </c>
      <c r="M8953" s="4" t="str">
        <f>VLOOKUP(Table_1[[#This Row],[Location ID]],[1]Locations!$A:$B,2,0)</f>
        <v>Santa Clarita</v>
      </c>
      <c r="N8953" s="4" t="str">
        <f>VLOOKUP(Table_1[[#This Row],[Sales Person ID]],'[1]Sales People'!$A:$B,2,0)</f>
        <v>Patrick Ruiz</v>
      </c>
      <c r="O8953" s="4" t="str">
        <f>VLOOKUP(Table_1[[#This Row],[Customer ID]],[1]Customers!$A:$B,2,0)</f>
        <v>Joseph Murphy</v>
      </c>
      <c r="P8953" s="5">
        <f>WEEKDAY([2]Data!$F8953)</f>
        <v>1</v>
      </c>
      <c r="Q8953" s="4">
        <f>MONTH([2]Data!$F8953)</f>
        <v>11</v>
      </c>
      <c r="R8953" s="4">
        <f>YEAR([2]Data!$F8953)</f>
        <v>2019</v>
      </c>
    </row>
    <row r="8954" spans="1:18" ht="15.75" customHeight="1">
      <c r="A8954" s="12" t="s">
        <v>9991</v>
      </c>
      <c r="B8954" s="12" t="s">
        <v>406</v>
      </c>
      <c r="C8954" s="12" t="s">
        <v>68</v>
      </c>
      <c r="D8954" s="12" t="s">
        <v>31</v>
      </c>
      <c r="E8954" s="12" t="s">
        <v>1229</v>
      </c>
      <c r="F8954" s="13">
        <v>43765</v>
      </c>
      <c r="G8954" s="12">
        <v>3</v>
      </c>
      <c r="H8954" s="12">
        <v>2257</v>
      </c>
      <c r="I8954" s="4">
        <f>VLOOKUP(Table_1[[#This Row],[Product ID]],[1]Products!$A:$D,3,0)</f>
        <v>1535</v>
      </c>
      <c r="J8954" s="4">
        <f>PRODUCT([2]Data!$G8954,[2]Data!$I8954)</f>
        <v>4605</v>
      </c>
      <c r="K8954" s="4">
        <f>PRODUCT([2]Data!$G8954,[2]Data!$H8954)</f>
        <v>6771</v>
      </c>
      <c r="L8954" s="4">
        <f>[2]Data!$K8954-[2]Data!$J8954</f>
        <v>2166</v>
      </c>
      <c r="M8954" s="4" t="str">
        <f>VLOOKUP(Table_1[[#This Row],[Location ID]],[1]Locations!$A:$B,2,0)</f>
        <v>Thousand Oaks</v>
      </c>
      <c r="N8954" s="4" t="str">
        <f>VLOOKUP(Table_1[[#This Row],[Sales Person ID]],'[1]Sales People'!$A:$B,2,0)</f>
        <v>Joshua Cook</v>
      </c>
      <c r="O8954" s="4" t="str">
        <f>VLOOKUP(Table_1[[#This Row],[Customer ID]],[1]Customers!$A:$B,2,0)</f>
        <v>Larry Ross</v>
      </c>
      <c r="P8954" s="5">
        <f>WEEKDAY([2]Data!$F8954)</f>
        <v>1</v>
      </c>
      <c r="Q8954" s="4">
        <f>MONTH([2]Data!$F8954)</f>
        <v>10</v>
      </c>
      <c r="R8954" s="4">
        <f>YEAR([2]Data!$F8954)</f>
        <v>2019</v>
      </c>
    </row>
    <row r="8955" spans="1:18" ht="15.75" customHeight="1">
      <c r="A8955" s="12" t="s">
        <v>9992</v>
      </c>
      <c r="B8955" s="12" t="s">
        <v>394</v>
      </c>
      <c r="C8955" s="12" t="s">
        <v>231</v>
      </c>
      <c r="D8955" s="12" t="s">
        <v>250</v>
      </c>
      <c r="E8955" s="12" t="s">
        <v>364</v>
      </c>
      <c r="F8955" s="13">
        <v>43656</v>
      </c>
      <c r="G8955" s="12">
        <v>3</v>
      </c>
      <c r="H8955" s="12">
        <v>1494</v>
      </c>
      <c r="I8955" s="4">
        <f>VLOOKUP(Table_1[[#This Row],[Product ID]],[1]Products!$A:$D,3,0)</f>
        <v>971</v>
      </c>
      <c r="J8955" s="4">
        <f>PRODUCT([2]Data!$G8955,[2]Data!$I8955)</f>
        <v>2913</v>
      </c>
      <c r="K8955" s="4">
        <f>PRODUCT([2]Data!$G8955,[2]Data!$H8955)</f>
        <v>4482</v>
      </c>
      <c r="L8955" s="4">
        <f>[2]Data!$K8955-[2]Data!$J8955</f>
        <v>1569</v>
      </c>
      <c r="M8955" s="4" t="str">
        <f>VLOOKUP(Table_1[[#This Row],[Location ID]],[1]Locations!$A:$B,2,0)</f>
        <v>Modesto</v>
      </c>
      <c r="N8955" s="4" t="str">
        <f>VLOOKUP(Table_1[[#This Row],[Sales Person ID]],'[1]Sales People'!$A:$B,2,0)</f>
        <v>John Reyes</v>
      </c>
      <c r="O8955" s="4" t="str">
        <f>VLOOKUP(Table_1[[#This Row],[Customer ID]],[1]Customers!$A:$B,2,0)</f>
        <v>Jimmy Wood</v>
      </c>
      <c r="P8955" s="5">
        <f>WEEKDAY([2]Data!$F8955)</f>
        <v>4</v>
      </c>
      <c r="Q8955" s="4">
        <f>MONTH([2]Data!$F8955)</f>
        <v>7</v>
      </c>
      <c r="R8955" s="4">
        <f>YEAR([2]Data!$F8955)</f>
        <v>2019</v>
      </c>
    </row>
    <row r="8956" spans="1:18" ht="15.75" customHeight="1">
      <c r="A8956" s="12" t="s">
        <v>9993</v>
      </c>
      <c r="B8956" s="12" t="s">
        <v>192</v>
      </c>
      <c r="C8956" s="12" t="s">
        <v>30</v>
      </c>
      <c r="D8956" s="12" t="s">
        <v>250</v>
      </c>
      <c r="E8956" s="12" t="s">
        <v>3343</v>
      </c>
      <c r="F8956" s="13">
        <v>43597</v>
      </c>
      <c r="G8956" s="12">
        <v>2</v>
      </c>
      <c r="H8956" s="12">
        <v>1500</v>
      </c>
      <c r="I8956" s="4">
        <f>VLOOKUP(Table_1[[#This Row],[Product ID]],[1]Products!$A:$D,3,0)</f>
        <v>900</v>
      </c>
      <c r="J8956" s="4">
        <f>PRODUCT([2]Data!$G8956,[2]Data!$I8956)</f>
        <v>1800</v>
      </c>
      <c r="K8956" s="4">
        <f>PRODUCT([2]Data!$G8956,[2]Data!$H8956)</f>
        <v>3000</v>
      </c>
      <c r="L8956" s="4">
        <f>[2]Data!$K8956-[2]Data!$J8956</f>
        <v>1200</v>
      </c>
      <c r="M8956" s="4" t="str">
        <f>VLOOKUP(Table_1[[#This Row],[Location ID]],[1]Locations!$A:$B,2,0)</f>
        <v>Berkeley</v>
      </c>
      <c r="N8956" s="4" t="str">
        <f>VLOOKUP(Table_1[[#This Row],[Sales Person ID]],'[1]Sales People'!$A:$B,2,0)</f>
        <v>John Reyes</v>
      </c>
      <c r="O8956" s="4" t="str">
        <f>VLOOKUP(Table_1[[#This Row],[Customer ID]],[1]Customers!$A:$B,2,0)</f>
        <v>Victor Dean</v>
      </c>
      <c r="P8956" s="5">
        <f>WEEKDAY([2]Data!$F8956)</f>
        <v>1</v>
      </c>
      <c r="Q8956" s="4">
        <f>MONTH([2]Data!$F8956)</f>
        <v>5</v>
      </c>
      <c r="R8956" s="4">
        <f>YEAR([2]Data!$F8956)</f>
        <v>2019</v>
      </c>
    </row>
    <row r="8957" spans="1:18" ht="15.75" customHeight="1">
      <c r="A8957" s="12" t="s">
        <v>9994</v>
      </c>
      <c r="B8957" s="12" t="s">
        <v>571</v>
      </c>
      <c r="C8957" s="12" t="s">
        <v>68</v>
      </c>
      <c r="D8957" s="12" t="s">
        <v>102</v>
      </c>
      <c r="E8957" s="12" t="s">
        <v>933</v>
      </c>
      <c r="F8957" s="13">
        <v>43741</v>
      </c>
      <c r="G8957" s="12">
        <v>1</v>
      </c>
      <c r="H8957" s="12">
        <v>1809</v>
      </c>
      <c r="I8957" s="4">
        <f>VLOOKUP(Table_1[[#This Row],[Product ID]],[1]Products!$A:$D,3,0)</f>
        <v>1067</v>
      </c>
      <c r="J8957" s="4">
        <f>PRODUCT([2]Data!$G8957,[2]Data!$I8957)</f>
        <v>1067</v>
      </c>
      <c r="K8957" s="4">
        <f>PRODUCT([2]Data!$G8957,[2]Data!$H8957)</f>
        <v>1809</v>
      </c>
      <c r="L8957" s="4">
        <f>[2]Data!$K8957-[2]Data!$J8957</f>
        <v>742</v>
      </c>
      <c r="M8957" s="4" t="str">
        <f>VLOOKUP(Table_1[[#This Row],[Location ID]],[1]Locations!$A:$B,2,0)</f>
        <v>Thousand Oaks</v>
      </c>
      <c r="N8957" s="4" t="str">
        <f>VLOOKUP(Table_1[[#This Row],[Sales Person ID]],'[1]Sales People'!$A:$B,2,0)</f>
        <v>Howard Gardner</v>
      </c>
      <c r="O8957" s="4" t="str">
        <f>VLOOKUP(Table_1[[#This Row],[Customer ID]],[1]Customers!$A:$B,2,0)</f>
        <v>David Mendoza</v>
      </c>
      <c r="P8957" s="5">
        <f>WEEKDAY([2]Data!$F8957)</f>
        <v>5</v>
      </c>
      <c r="Q8957" s="4">
        <f>MONTH([2]Data!$F8957)</f>
        <v>10</v>
      </c>
      <c r="R8957" s="4">
        <f>YEAR([2]Data!$F8957)</f>
        <v>2019</v>
      </c>
    </row>
    <row r="8958" spans="1:18" ht="15.75" customHeight="1">
      <c r="A8958" s="12" t="s">
        <v>9995</v>
      </c>
      <c r="B8958" s="12" t="s">
        <v>400</v>
      </c>
      <c r="C8958" s="12" t="s">
        <v>167</v>
      </c>
      <c r="D8958" s="12" t="s">
        <v>137</v>
      </c>
      <c r="E8958" s="12" t="s">
        <v>1489</v>
      </c>
      <c r="F8958" s="13">
        <v>43584</v>
      </c>
      <c r="G8958" s="12">
        <v>1</v>
      </c>
      <c r="H8958" s="12">
        <v>1367</v>
      </c>
      <c r="I8958" s="4">
        <f>VLOOKUP(Table_1[[#This Row],[Product ID]],[1]Products!$A:$D,3,0)</f>
        <v>984</v>
      </c>
      <c r="J8958" s="4">
        <f>PRODUCT([2]Data!$G8958,[2]Data!$I8958)</f>
        <v>984</v>
      </c>
      <c r="K8958" s="4">
        <f>PRODUCT([2]Data!$G8958,[2]Data!$H8958)</f>
        <v>1367</v>
      </c>
      <c r="L8958" s="4">
        <f>[2]Data!$K8958-[2]Data!$J8958</f>
        <v>383</v>
      </c>
      <c r="M8958" s="4" t="str">
        <f>VLOOKUP(Table_1[[#This Row],[Location ID]],[1]Locations!$A:$B,2,0)</f>
        <v>Sacramento</v>
      </c>
      <c r="N8958" s="4" t="str">
        <f>VLOOKUP(Table_1[[#This Row],[Sales Person ID]],'[1]Sales People'!$A:$B,2,0)</f>
        <v>Larry Castillo</v>
      </c>
      <c r="O8958" s="4" t="str">
        <f>VLOOKUP(Table_1[[#This Row],[Customer ID]],[1]Customers!$A:$B,2,0)</f>
        <v>Jerry Simmons</v>
      </c>
      <c r="P8958" s="5">
        <f>WEEKDAY([2]Data!$F8958)</f>
        <v>2</v>
      </c>
      <c r="Q8958" s="4">
        <f>MONTH([2]Data!$F8958)</f>
        <v>4</v>
      </c>
      <c r="R8958" s="4">
        <f>YEAR([2]Data!$F8958)</f>
        <v>2019</v>
      </c>
    </row>
    <row r="8959" spans="1:18" ht="15.75" customHeight="1">
      <c r="A8959" s="12" t="s">
        <v>9996</v>
      </c>
      <c r="B8959" s="12" t="s">
        <v>936</v>
      </c>
      <c r="C8959" s="12" t="s">
        <v>156</v>
      </c>
      <c r="D8959" s="12" t="s">
        <v>170</v>
      </c>
      <c r="E8959" s="12" t="s">
        <v>4850</v>
      </c>
      <c r="F8959" s="13">
        <v>43772</v>
      </c>
      <c r="G8959" s="12">
        <v>3</v>
      </c>
      <c r="H8959" s="12">
        <v>136</v>
      </c>
      <c r="I8959" s="4">
        <f>VLOOKUP(Table_1[[#This Row],[Product ID]],[1]Products!$A:$D,3,0)</f>
        <v>72</v>
      </c>
      <c r="J8959" s="4">
        <f>PRODUCT([2]Data!$G8959,[2]Data!$I8959)</f>
        <v>216</v>
      </c>
      <c r="K8959" s="4">
        <f>PRODUCT([2]Data!$G8959,[2]Data!$H8959)</f>
        <v>408</v>
      </c>
      <c r="L8959" s="4">
        <f>[2]Data!$K8959-[2]Data!$J8959</f>
        <v>192</v>
      </c>
      <c r="M8959" s="4" t="str">
        <f>VLOOKUP(Table_1[[#This Row],[Location ID]],[1]Locations!$A:$B,2,0)</f>
        <v>Santa Maria</v>
      </c>
      <c r="N8959" s="4" t="str">
        <f>VLOOKUP(Table_1[[#This Row],[Sales Person ID]],'[1]Sales People'!$A:$B,2,0)</f>
        <v>Bobby Russell</v>
      </c>
      <c r="O8959" s="4" t="str">
        <f>VLOOKUP(Table_1[[#This Row],[Customer ID]],[1]Customers!$A:$B,2,0)</f>
        <v>Joshua Rose</v>
      </c>
      <c r="P8959" s="5">
        <f>WEEKDAY([2]Data!$F8959)</f>
        <v>1</v>
      </c>
      <c r="Q8959" s="4">
        <f>MONTH([2]Data!$F8959)</f>
        <v>11</v>
      </c>
      <c r="R8959" s="4">
        <f>YEAR([2]Data!$F8959)</f>
        <v>2019</v>
      </c>
    </row>
    <row r="8960" spans="1:18" ht="15.75" customHeight="1">
      <c r="A8960" s="12" t="s">
        <v>9997</v>
      </c>
      <c r="B8960" s="12" t="s">
        <v>155</v>
      </c>
      <c r="C8960" s="12" t="s">
        <v>90</v>
      </c>
      <c r="D8960" s="12" t="s">
        <v>280</v>
      </c>
      <c r="E8960" s="12" t="s">
        <v>1867</v>
      </c>
      <c r="F8960" s="13">
        <v>43629</v>
      </c>
      <c r="G8960" s="12">
        <v>3</v>
      </c>
      <c r="H8960" s="12">
        <v>2410</v>
      </c>
      <c r="I8960" s="4">
        <f>VLOOKUP(Table_1[[#This Row],[Product ID]],[1]Products!$A:$D,3,0)</f>
        <v>1518</v>
      </c>
      <c r="J8960" s="4">
        <f>PRODUCT([2]Data!$G8960,[2]Data!$I8960)</f>
        <v>4554</v>
      </c>
      <c r="K8960" s="4">
        <f>PRODUCT([2]Data!$G8960,[2]Data!$H8960)</f>
        <v>7230</v>
      </c>
      <c r="L8960" s="4">
        <f>[2]Data!$K8960-[2]Data!$J8960</f>
        <v>2676</v>
      </c>
      <c r="M8960" s="4" t="str">
        <f>VLOOKUP(Table_1[[#This Row],[Location ID]],[1]Locations!$A:$B,2,0)</f>
        <v>Palmdale</v>
      </c>
      <c r="N8960" s="4" t="str">
        <f>VLOOKUP(Table_1[[#This Row],[Sales Person ID]],'[1]Sales People'!$A:$B,2,0)</f>
        <v>Kevin Butler</v>
      </c>
      <c r="O8960" s="4" t="str">
        <f>VLOOKUP(Table_1[[#This Row],[Customer ID]],[1]Customers!$A:$B,2,0)</f>
        <v>Christopher Johnston</v>
      </c>
      <c r="P8960" s="5">
        <f>WEEKDAY([2]Data!$F8960)</f>
        <v>5</v>
      </c>
      <c r="Q8960" s="4">
        <f>MONTH([2]Data!$F8960)</f>
        <v>6</v>
      </c>
      <c r="R8960" s="4">
        <f>YEAR([2]Data!$F8960)</f>
        <v>2019</v>
      </c>
    </row>
    <row r="8961" spans="1:18" ht="15.75" customHeight="1">
      <c r="A8961" s="12" t="s">
        <v>9998</v>
      </c>
      <c r="B8961" s="12" t="s">
        <v>359</v>
      </c>
      <c r="C8961" s="12" t="s">
        <v>206</v>
      </c>
      <c r="D8961" s="12" t="s">
        <v>122</v>
      </c>
      <c r="E8961" s="12" t="s">
        <v>893</v>
      </c>
      <c r="F8961" s="13">
        <v>43801</v>
      </c>
      <c r="G8961" s="12">
        <v>2</v>
      </c>
      <c r="H8961" s="12">
        <v>603</v>
      </c>
      <c r="I8961" s="4">
        <f>VLOOKUP(Table_1[[#This Row],[Product ID]],[1]Products!$A:$D,3,0)</f>
        <v>416</v>
      </c>
      <c r="J8961" s="4">
        <f>PRODUCT([2]Data!$G8961,[2]Data!$I8961)</f>
        <v>832</v>
      </c>
      <c r="K8961" s="4">
        <f>PRODUCT([2]Data!$G8961,[2]Data!$H8961)</f>
        <v>1206</v>
      </c>
      <c r="L8961" s="4">
        <f>[2]Data!$K8961-[2]Data!$J8961</f>
        <v>374</v>
      </c>
      <c r="M8961" s="4" t="str">
        <f>VLOOKUP(Table_1[[#This Row],[Location ID]],[1]Locations!$A:$B,2,0)</f>
        <v>Pomona</v>
      </c>
      <c r="N8961" s="4" t="str">
        <f>VLOOKUP(Table_1[[#This Row],[Sales Person ID]],'[1]Sales People'!$A:$B,2,0)</f>
        <v>Ryan Welch</v>
      </c>
      <c r="O8961" s="4" t="str">
        <f>VLOOKUP(Table_1[[#This Row],[Customer ID]],[1]Customers!$A:$B,2,0)</f>
        <v>Jonathan Hawkins</v>
      </c>
      <c r="P8961" s="5">
        <f>WEEKDAY([2]Data!$F8961)</f>
        <v>2</v>
      </c>
      <c r="Q8961" s="4">
        <f>MONTH([2]Data!$F8961)</f>
        <v>12</v>
      </c>
      <c r="R8961" s="4">
        <f>YEAR([2]Data!$F8961)</f>
        <v>2019</v>
      </c>
    </row>
    <row r="8962" spans="1:18" ht="15.75" customHeight="1">
      <c r="A8962" s="12" t="s">
        <v>9999</v>
      </c>
      <c r="B8962" s="12" t="s">
        <v>614</v>
      </c>
      <c r="C8962" s="12" t="s">
        <v>180</v>
      </c>
      <c r="D8962" s="12" t="s">
        <v>367</v>
      </c>
      <c r="E8962" s="12" t="s">
        <v>764</v>
      </c>
      <c r="F8962" s="13">
        <v>43693</v>
      </c>
      <c r="G8962" s="12">
        <v>3</v>
      </c>
      <c r="H8962" s="12">
        <v>2495</v>
      </c>
      <c r="I8962" s="4">
        <f>VLOOKUP(Table_1[[#This Row],[Product ID]],[1]Products!$A:$D,3,0)</f>
        <v>1896</v>
      </c>
      <c r="J8962" s="4">
        <f>PRODUCT([2]Data!$G8962,[2]Data!$I8962)</f>
        <v>5688</v>
      </c>
      <c r="K8962" s="4">
        <f>PRODUCT([2]Data!$G8962,[2]Data!$H8962)</f>
        <v>7485</v>
      </c>
      <c r="L8962" s="4">
        <f>[2]Data!$K8962-[2]Data!$J8962</f>
        <v>1797</v>
      </c>
      <c r="M8962" s="4" t="str">
        <f>VLOOKUP(Table_1[[#This Row],[Location ID]],[1]Locations!$A:$B,2,0)</f>
        <v>Vista</v>
      </c>
      <c r="N8962" s="4" t="str">
        <f>VLOOKUP(Table_1[[#This Row],[Sales Person ID]],'[1]Sales People'!$A:$B,2,0)</f>
        <v>Jimmy Young</v>
      </c>
      <c r="O8962" s="4" t="str">
        <f>VLOOKUP(Table_1[[#This Row],[Customer ID]],[1]Customers!$A:$B,2,0)</f>
        <v>Benjamin Carter</v>
      </c>
      <c r="P8962" s="5">
        <f>WEEKDAY([2]Data!$F8962)</f>
        <v>6</v>
      </c>
      <c r="Q8962" s="4">
        <f>MONTH([2]Data!$F8962)</f>
        <v>8</v>
      </c>
      <c r="R8962" s="4">
        <f>YEAR([2]Data!$F8962)</f>
        <v>2019</v>
      </c>
    </row>
    <row r="8963" spans="1:18" ht="15.75" customHeight="1">
      <c r="A8963" s="12" t="s">
        <v>10000</v>
      </c>
      <c r="B8963" s="12" t="s">
        <v>120</v>
      </c>
      <c r="C8963" s="12" t="s">
        <v>260</v>
      </c>
      <c r="D8963" s="12" t="s">
        <v>147</v>
      </c>
      <c r="E8963" s="12" t="s">
        <v>768</v>
      </c>
      <c r="F8963" s="13">
        <v>43493</v>
      </c>
      <c r="G8963" s="12">
        <v>3</v>
      </c>
      <c r="H8963" s="12">
        <v>1783</v>
      </c>
      <c r="I8963" s="4">
        <f>VLOOKUP(Table_1[[#This Row],[Product ID]],[1]Products!$A:$D,3,0)</f>
        <v>1230</v>
      </c>
      <c r="J8963" s="4">
        <f>PRODUCT([2]Data!$G8963,[2]Data!$I8963)</f>
        <v>3690</v>
      </c>
      <c r="K8963" s="4">
        <f>PRODUCT([2]Data!$G8963,[2]Data!$H8963)</f>
        <v>5349</v>
      </c>
      <c r="L8963" s="4">
        <f>[2]Data!$K8963-[2]Data!$J8963</f>
        <v>1659</v>
      </c>
      <c r="M8963" s="4" t="str">
        <f>VLOOKUP(Table_1[[#This Row],[Location ID]],[1]Locations!$A:$B,2,0)</f>
        <v>Roseville</v>
      </c>
      <c r="N8963" s="4" t="str">
        <f>VLOOKUP(Table_1[[#This Row],[Sales Person ID]],'[1]Sales People'!$A:$B,2,0)</f>
        <v>Clarence Fox</v>
      </c>
      <c r="O8963" s="4" t="str">
        <f>VLOOKUP(Table_1[[#This Row],[Customer ID]],[1]Customers!$A:$B,2,0)</f>
        <v>Paul Carpenter</v>
      </c>
      <c r="P8963" s="5">
        <f>WEEKDAY([2]Data!$F8963)</f>
        <v>2</v>
      </c>
      <c r="Q8963" s="4">
        <f>MONTH([2]Data!$F8963)</f>
        <v>1</v>
      </c>
      <c r="R8963" s="4">
        <f>YEAR([2]Data!$F8963)</f>
        <v>2019</v>
      </c>
    </row>
    <row r="8964" spans="1:18" ht="15.75" customHeight="1">
      <c r="A8964" s="12" t="s">
        <v>10001</v>
      </c>
      <c r="B8964" s="12" t="s">
        <v>140</v>
      </c>
      <c r="C8964" s="12" t="s">
        <v>397</v>
      </c>
      <c r="D8964" s="12" t="s">
        <v>152</v>
      </c>
      <c r="E8964" s="12" t="s">
        <v>513</v>
      </c>
      <c r="F8964" s="13">
        <v>43830</v>
      </c>
      <c r="G8964" s="12">
        <v>2</v>
      </c>
      <c r="H8964" s="12">
        <v>127</v>
      </c>
      <c r="I8964" s="4">
        <f>VLOOKUP(Table_1[[#This Row],[Product ID]],[1]Products!$A:$D,3,0)</f>
        <v>79</v>
      </c>
      <c r="J8964" s="4">
        <f>PRODUCT([2]Data!$G8964,[2]Data!$I8964)</f>
        <v>158</v>
      </c>
      <c r="K8964" s="4">
        <f>PRODUCT([2]Data!$G8964,[2]Data!$H8964)</f>
        <v>254</v>
      </c>
      <c r="L8964" s="4">
        <f>[2]Data!$K8964-[2]Data!$J8964</f>
        <v>96</v>
      </c>
      <c r="M8964" s="4" t="str">
        <f>VLOOKUP(Table_1[[#This Row],[Location ID]],[1]Locations!$A:$B,2,0)</f>
        <v>Carlsbad</v>
      </c>
      <c r="N8964" s="4" t="str">
        <f>VLOOKUP(Table_1[[#This Row],[Sales Person ID]],'[1]Sales People'!$A:$B,2,0)</f>
        <v>Arthur Mccoy</v>
      </c>
      <c r="O8964" s="4" t="str">
        <f>VLOOKUP(Table_1[[#This Row],[Customer ID]],[1]Customers!$A:$B,2,0)</f>
        <v>Ralph Richardson</v>
      </c>
      <c r="P8964" s="5">
        <f>WEEKDAY([2]Data!$F8964)</f>
        <v>3</v>
      </c>
      <c r="Q8964" s="4">
        <f>MONTH([2]Data!$F8964)</f>
        <v>12</v>
      </c>
      <c r="R8964" s="4">
        <f>YEAR([2]Data!$F8964)</f>
        <v>2019</v>
      </c>
    </row>
    <row r="8965" spans="1:18" ht="15.75" customHeight="1">
      <c r="A8965" s="12" t="s">
        <v>10002</v>
      </c>
      <c r="B8965" s="12" t="s">
        <v>188</v>
      </c>
      <c r="C8965" s="12" t="s">
        <v>206</v>
      </c>
      <c r="D8965" s="12" t="s">
        <v>189</v>
      </c>
      <c r="E8965" s="12" t="s">
        <v>138</v>
      </c>
      <c r="F8965" s="13">
        <v>43714</v>
      </c>
      <c r="G8965" s="12">
        <v>1</v>
      </c>
      <c r="H8965" s="12">
        <v>2497</v>
      </c>
      <c r="I8965" s="4">
        <f>VLOOKUP(Table_1[[#This Row],[Product ID]],[1]Products!$A:$D,3,0)</f>
        <v>1473</v>
      </c>
      <c r="J8965" s="4">
        <f>PRODUCT([2]Data!$G8965,[2]Data!$I8965)</f>
        <v>1473</v>
      </c>
      <c r="K8965" s="4">
        <f>PRODUCT([2]Data!$G8965,[2]Data!$H8965)</f>
        <v>2497</v>
      </c>
      <c r="L8965" s="4">
        <f>[2]Data!$K8965-[2]Data!$J8965</f>
        <v>1024</v>
      </c>
      <c r="M8965" s="4" t="str">
        <f>VLOOKUP(Table_1[[#This Row],[Location ID]],[1]Locations!$A:$B,2,0)</f>
        <v>Pomona</v>
      </c>
      <c r="N8965" s="4" t="str">
        <f>VLOOKUP(Table_1[[#This Row],[Sales Person ID]],'[1]Sales People'!$A:$B,2,0)</f>
        <v>Joshua Taylor</v>
      </c>
      <c r="O8965" s="4" t="str">
        <f>VLOOKUP(Table_1[[#This Row],[Customer ID]],[1]Customers!$A:$B,2,0)</f>
        <v>Carlos Smith</v>
      </c>
      <c r="P8965" s="5">
        <f>WEEKDAY([2]Data!$F8965)</f>
        <v>6</v>
      </c>
      <c r="Q8965" s="4">
        <f>MONTH([2]Data!$F8965)</f>
        <v>9</v>
      </c>
      <c r="R8965" s="4">
        <f>YEAR([2]Data!$F8965)</f>
        <v>2019</v>
      </c>
    </row>
    <row r="8966" spans="1:18" ht="15.75" customHeight="1">
      <c r="A8966" s="12" t="s">
        <v>10003</v>
      </c>
      <c r="B8966" s="12" t="s">
        <v>282</v>
      </c>
      <c r="C8966" s="12" t="s">
        <v>201</v>
      </c>
      <c r="D8966" s="12" t="s">
        <v>424</v>
      </c>
      <c r="E8966" s="12" t="s">
        <v>42</v>
      </c>
      <c r="F8966" s="13">
        <v>43810</v>
      </c>
      <c r="G8966" s="12">
        <v>1</v>
      </c>
      <c r="H8966" s="12">
        <v>1587</v>
      </c>
      <c r="I8966" s="4">
        <f>VLOOKUP(Table_1[[#This Row],[Product ID]],[1]Products!$A:$D,3,0)</f>
        <v>1301</v>
      </c>
      <c r="J8966" s="4">
        <f>PRODUCT([2]Data!$G8966,[2]Data!$I8966)</f>
        <v>1301</v>
      </c>
      <c r="K8966" s="4">
        <f>PRODUCT([2]Data!$G8966,[2]Data!$H8966)</f>
        <v>1587</v>
      </c>
      <c r="L8966" s="4">
        <f>[2]Data!$K8966-[2]Data!$J8966</f>
        <v>286</v>
      </c>
      <c r="M8966" s="4" t="str">
        <f>VLOOKUP(Table_1[[#This Row],[Location ID]],[1]Locations!$A:$B,2,0)</f>
        <v>Oakland</v>
      </c>
      <c r="N8966" s="4" t="str">
        <f>VLOOKUP(Table_1[[#This Row],[Sales Person ID]],'[1]Sales People'!$A:$B,2,0)</f>
        <v>Kenneth Bradley</v>
      </c>
      <c r="O8966" s="4" t="str">
        <f>VLOOKUP(Table_1[[#This Row],[Customer ID]],[1]Customers!$A:$B,2,0)</f>
        <v>Michael Allen</v>
      </c>
      <c r="P8966" s="5">
        <f>WEEKDAY([2]Data!$F8966)</f>
        <v>4</v>
      </c>
      <c r="Q8966" s="4">
        <f>MONTH([2]Data!$F8966)</f>
        <v>12</v>
      </c>
      <c r="R8966" s="4">
        <f>YEAR([2]Data!$F8966)</f>
        <v>2019</v>
      </c>
    </row>
    <row r="8967" spans="1:18" ht="15.75" customHeight="1">
      <c r="A8967" s="12" t="s">
        <v>10004</v>
      </c>
      <c r="B8967" s="12" t="s">
        <v>150</v>
      </c>
      <c r="C8967" s="12" t="s">
        <v>480</v>
      </c>
      <c r="D8967" s="12" t="s">
        <v>117</v>
      </c>
      <c r="E8967" s="12" t="s">
        <v>694</v>
      </c>
      <c r="F8967" s="13">
        <v>43784</v>
      </c>
      <c r="G8967" s="12">
        <v>1</v>
      </c>
      <c r="H8967" s="12">
        <v>817</v>
      </c>
      <c r="I8967" s="4">
        <f>VLOOKUP(Table_1[[#This Row],[Product ID]],[1]Products!$A:$D,3,0)</f>
        <v>409</v>
      </c>
      <c r="J8967" s="4">
        <f>PRODUCT([2]Data!$G8967,[2]Data!$I8967)</f>
        <v>409</v>
      </c>
      <c r="K8967" s="4">
        <f>PRODUCT([2]Data!$G8967,[2]Data!$H8967)</f>
        <v>817</v>
      </c>
      <c r="L8967" s="4">
        <f>[2]Data!$K8967-[2]Data!$J8967</f>
        <v>408</v>
      </c>
      <c r="M8967" s="4" t="str">
        <f>VLOOKUP(Table_1[[#This Row],[Location ID]],[1]Locations!$A:$B,2,0)</f>
        <v>Escondido</v>
      </c>
      <c r="N8967" s="4" t="str">
        <f>VLOOKUP(Table_1[[#This Row],[Sales Person ID]],'[1]Sales People'!$A:$B,2,0)</f>
        <v>Patrick Ruiz</v>
      </c>
      <c r="O8967" s="4" t="str">
        <f>VLOOKUP(Table_1[[#This Row],[Customer ID]],[1]Customers!$A:$B,2,0)</f>
        <v>Jonathan Freeman</v>
      </c>
      <c r="P8967" s="5">
        <f>WEEKDAY([2]Data!$F8967)</f>
        <v>6</v>
      </c>
      <c r="Q8967" s="4">
        <f>MONTH([2]Data!$F8967)</f>
        <v>11</v>
      </c>
      <c r="R8967" s="4">
        <f>YEAR([2]Data!$F8967)</f>
        <v>2019</v>
      </c>
    </row>
    <row r="8968" spans="1:18" ht="15.75" customHeight="1">
      <c r="A8968" s="12" t="s">
        <v>10005</v>
      </c>
      <c r="B8968" s="12" t="s">
        <v>140</v>
      </c>
      <c r="C8968" s="12" t="s">
        <v>35</v>
      </c>
      <c r="D8968" s="12" t="s">
        <v>41</v>
      </c>
      <c r="E8968" s="12" t="s">
        <v>1322</v>
      </c>
      <c r="F8968" s="13">
        <v>43589</v>
      </c>
      <c r="G8968" s="12">
        <v>1</v>
      </c>
      <c r="H8968" s="12">
        <v>127</v>
      </c>
      <c r="I8968" s="4">
        <f>VLOOKUP(Table_1[[#This Row],[Product ID]],[1]Products!$A:$D,3,0)</f>
        <v>79</v>
      </c>
      <c r="J8968" s="4">
        <f>PRODUCT([2]Data!$G8968,[2]Data!$I8968)</f>
        <v>79</v>
      </c>
      <c r="K8968" s="4">
        <f>PRODUCT([2]Data!$G8968,[2]Data!$H8968)</f>
        <v>127</v>
      </c>
      <c r="L8968" s="4">
        <f>[2]Data!$K8968-[2]Data!$J8968</f>
        <v>48</v>
      </c>
      <c r="M8968" s="4" t="str">
        <f>VLOOKUP(Table_1[[#This Row],[Location ID]],[1]Locations!$A:$B,2,0)</f>
        <v>Lancaster</v>
      </c>
      <c r="N8968" s="4" t="str">
        <f>VLOOKUP(Table_1[[#This Row],[Sales Person ID]],'[1]Sales People'!$A:$B,2,0)</f>
        <v>Carl Hall</v>
      </c>
      <c r="O8968" s="4" t="str">
        <f>VLOOKUP(Table_1[[#This Row],[Customer ID]],[1]Customers!$A:$B,2,0)</f>
        <v>Alan Scott</v>
      </c>
      <c r="P8968" s="5">
        <f>WEEKDAY([2]Data!$F8968)</f>
        <v>7</v>
      </c>
      <c r="Q8968" s="4">
        <f>MONTH([2]Data!$F8968)</f>
        <v>5</v>
      </c>
      <c r="R8968" s="4">
        <f>YEAR([2]Data!$F8968)</f>
        <v>2019</v>
      </c>
    </row>
    <row r="8969" spans="1:18" ht="15.75" customHeight="1">
      <c r="A8969" s="12" t="s">
        <v>10006</v>
      </c>
      <c r="B8969" s="12" t="s">
        <v>155</v>
      </c>
      <c r="C8969" s="12" t="s">
        <v>59</v>
      </c>
      <c r="D8969" s="12" t="s">
        <v>46</v>
      </c>
      <c r="E8969" s="12" t="s">
        <v>1571</v>
      </c>
      <c r="F8969" s="13">
        <v>43797</v>
      </c>
      <c r="G8969" s="12">
        <v>3</v>
      </c>
      <c r="H8969" s="12">
        <v>2410</v>
      </c>
      <c r="I8969" s="4">
        <f>VLOOKUP(Table_1[[#This Row],[Product ID]],[1]Products!$A:$D,3,0)</f>
        <v>1518</v>
      </c>
      <c r="J8969" s="4">
        <f>PRODUCT([2]Data!$G8969,[2]Data!$I8969)</f>
        <v>4554</v>
      </c>
      <c r="K8969" s="4">
        <f>PRODUCT([2]Data!$G8969,[2]Data!$H8969)</f>
        <v>7230</v>
      </c>
      <c r="L8969" s="4">
        <f>[2]Data!$K8969-[2]Data!$J8969</f>
        <v>2676</v>
      </c>
      <c r="M8969" s="4" t="str">
        <f>VLOOKUP(Table_1[[#This Row],[Location ID]],[1]Locations!$A:$B,2,0)</f>
        <v>Rialto</v>
      </c>
      <c r="N8969" s="4" t="str">
        <f>VLOOKUP(Table_1[[#This Row],[Sales Person ID]],'[1]Sales People'!$A:$B,2,0)</f>
        <v>Charles Harper</v>
      </c>
      <c r="O8969" s="4" t="str">
        <f>VLOOKUP(Table_1[[#This Row],[Customer ID]],[1]Customers!$A:$B,2,0)</f>
        <v>Joe Hanson</v>
      </c>
      <c r="P8969" s="5">
        <f>WEEKDAY([2]Data!$F8969)</f>
        <v>5</v>
      </c>
      <c r="Q8969" s="4">
        <f>MONTH([2]Data!$F8969)</f>
        <v>11</v>
      </c>
      <c r="R8969" s="4">
        <f>YEAR([2]Data!$F8969)</f>
        <v>2019</v>
      </c>
    </row>
    <row r="8970" spans="1:18" ht="15.75" customHeight="1">
      <c r="A8970" s="12" t="s">
        <v>10007</v>
      </c>
      <c r="B8970" s="12" t="s">
        <v>300</v>
      </c>
      <c r="C8970" s="12" t="s">
        <v>111</v>
      </c>
      <c r="D8970" s="12" t="s">
        <v>86</v>
      </c>
      <c r="E8970" s="12" t="s">
        <v>834</v>
      </c>
      <c r="F8970" s="13">
        <v>43641</v>
      </c>
      <c r="G8970" s="12">
        <v>2</v>
      </c>
      <c r="H8970" s="12">
        <v>368</v>
      </c>
      <c r="I8970" s="4">
        <f>VLOOKUP(Table_1[[#This Row],[Product ID]],[1]Products!$A:$D,3,0)</f>
        <v>294</v>
      </c>
      <c r="J8970" s="4">
        <f>PRODUCT([2]Data!$G8970,[2]Data!$I8970)</f>
        <v>588</v>
      </c>
      <c r="K8970" s="4">
        <f>PRODUCT([2]Data!$G8970,[2]Data!$H8970)</f>
        <v>736</v>
      </c>
      <c r="L8970" s="4">
        <f>[2]Data!$K8970-[2]Data!$J8970</f>
        <v>148</v>
      </c>
      <c r="M8970" s="4" t="str">
        <f>VLOOKUP(Table_1[[#This Row],[Location ID]],[1]Locations!$A:$B,2,0)</f>
        <v>Victorville</v>
      </c>
      <c r="N8970" s="4" t="str">
        <f>VLOOKUP(Table_1[[#This Row],[Sales Person ID]],'[1]Sales People'!$A:$B,2,0)</f>
        <v>Roger Robertson</v>
      </c>
      <c r="O8970" s="4" t="str">
        <f>VLOOKUP(Table_1[[#This Row],[Customer ID]],[1]Customers!$A:$B,2,0)</f>
        <v>Harold Turner</v>
      </c>
      <c r="P8970" s="5">
        <f>WEEKDAY([2]Data!$F8970)</f>
        <v>3</v>
      </c>
      <c r="Q8970" s="4">
        <f>MONTH([2]Data!$F8970)</f>
        <v>6</v>
      </c>
      <c r="R8970" s="4">
        <f>YEAR([2]Data!$F8970)</f>
        <v>2019</v>
      </c>
    </row>
    <row r="8971" spans="1:18" ht="15.75" customHeight="1">
      <c r="A8971" s="12" t="s">
        <v>10008</v>
      </c>
      <c r="B8971" s="12" t="s">
        <v>263</v>
      </c>
      <c r="C8971" s="12" t="s">
        <v>131</v>
      </c>
      <c r="D8971" s="12" t="s">
        <v>102</v>
      </c>
      <c r="E8971" s="12" t="s">
        <v>4004</v>
      </c>
      <c r="F8971" s="13">
        <v>43708</v>
      </c>
      <c r="G8971" s="12">
        <v>1</v>
      </c>
      <c r="H8971" s="12">
        <v>1899</v>
      </c>
      <c r="I8971" s="4">
        <f>VLOOKUP(Table_1[[#This Row],[Product ID]],[1]Products!$A:$D,3,0)</f>
        <v>1044</v>
      </c>
      <c r="J8971" s="4">
        <f>PRODUCT([2]Data!$G8971,[2]Data!$I8971)</f>
        <v>1044</v>
      </c>
      <c r="K8971" s="4">
        <f>PRODUCT([2]Data!$G8971,[2]Data!$H8971)</f>
        <v>1899</v>
      </c>
      <c r="L8971" s="4">
        <f>[2]Data!$K8971-[2]Data!$J8971</f>
        <v>855</v>
      </c>
      <c r="M8971" s="4" t="str">
        <f>VLOOKUP(Table_1[[#This Row],[Location ID]],[1]Locations!$A:$B,2,0)</f>
        <v>Elk Grove</v>
      </c>
      <c r="N8971" s="4" t="str">
        <f>VLOOKUP(Table_1[[#This Row],[Sales Person ID]],'[1]Sales People'!$A:$B,2,0)</f>
        <v>Howard Gardner</v>
      </c>
      <c r="O8971" s="4" t="str">
        <f>VLOOKUP(Table_1[[#This Row],[Customer ID]],[1]Customers!$A:$B,2,0)</f>
        <v>Adam Riley</v>
      </c>
      <c r="P8971" s="5">
        <f>WEEKDAY([2]Data!$F8971)</f>
        <v>7</v>
      </c>
      <c r="Q8971" s="4">
        <f>MONTH([2]Data!$F8971)</f>
        <v>8</v>
      </c>
      <c r="R8971" s="4">
        <f>YEAR([2]Data!$F8971)</f>
        <v>2019</v>
      </c>
    </row>
    <row r="8972" spans="1:18" ht="15.75" customHeight="1">
      <c r="A8972" s="12" t="s">
        <v>10009</v>
      </c>
      <c r="B8972" s="12" t="s">
        <v>423</v>
      </c>
      <c r="C8972" s="12" t="s">
        <v>297</v>
      </c>
      <c r="D8972" s="12" t="s">
        <v>60</v>
      </c>
      <c r="E8972" s="12" t="s">
        <v>2325</v>
      </c>
      <c r="F8972" s="13">
        <v>43540</v>
      </c>
      <c r="G8972" s="12">
        <v>1</v>
      </c>
      <c r="H8972" s="12">
        <v>2396</v>
      </c>
      <c r="I8972" s="4">
        <f>VLOOKUP(Table_1[[#This Row],[Product ID]],[1]Products!$A:$D,3,0)</f>
        <v>1965</v>
      </c>
      <c r="J8972" s="4">
        <f>PRODUCT([2]Data!$G8972,[2]Data!$I8972)</f>
        <v>1965</v>
      </c>
      <c r="K8972" s="4">
        <f>PRODUCT([2]Data!$G8972,[2]Data!$H8972)</f>
        <v>2396</v>
      </c>
      <c r="L8972" s="4">
        <f>[2]Data!$K8972-[2]Data!$J8972</f>
        <v>431</v>
      </c>
      <c r="M8972" s="4" t="str">
        <f>VLOOKUP(Table_1[[#This Row],[Location ID]],[1]Locations!$A:$B,2,0)</f>
        <v>El Monte</v>
      </c>
      <c r="N8972" s="4" t="str">
        <f>VLOOKUP(Table_1[[#This Row],[Sales Person ID]],'[1]Sales People'!$A:$B,2,0)</f>
        <v>Walter Cook</v>
      </c>
      <c r="O8972" s="4" t="str">
        <f>VLOOKUP(Table_1[[#This Row],[Customer ID]],[1]Customers!$A:$B,2,0)</f>
        <v>Roger Miller</v>
      </c>
      <c r="P8972" s="5">
        <f>WEEKDAY([2]Data!$F8972)</f>
        <v>7</v>
      </c>
      <c r="Q8972" s="4">
        <f>MONTH([2]Data!$F8972)</f>
        <v>3</v>
      </c>
      <c r="R8972" s="4">
        <f>YEAR([2]Data!$F8972)</f>
        <v>2019</v>
      </c>
    </row>
    <row r="8973" spans="1:18" ht="15.75" customHeight="1">
      <c r="A8973" s="12" t="s">
        <v>10010</v>
      </c>
      <c r="B8973" s="12" t="s">
        <v>411</v>
      </c>
      <c r="C8973" s="12" t="s">
        <v>81</v>
      </c>
      <c r="D8973" s="12" t="s">
        <v>147</v>
      </c>
      <c r="E8973" s="12" t="s">
        <v>3381</v>
      </c>
      <c r="F8973" s="13">
        <v>43509</v>
      </c>
      <c r="G8973" s="12">
        <v>4</v>
      </c>
      <c r="H8973" s="12">
        <v>886</v>
      </c>
      <c r="I8973" s="4">
        <f>VLOOKUP(Table_1[[#This Row],[Product ID]],[1]Products!$A:$D,3,0)</f>
        <v>478</v>
      </c>
      <c r="J8973" s="4">
        <f>PRODUCT([2]Data!$G8973,[2]Data!$I8973)</f>
        <v>1912</v>
      </c>
      <c r="K8973" s="4">
        <f>PRODUCT([2]Data!$G8973,[2]Data!$H8973)</f>
        <v>3544</v>
      </c>
      <c r="L8973" s="4">
        <f>[2]Data!$K8973-[2]Data!$J8973</f>
        <v>1632</v>
      </c>
      <c r="M8973" s="4" t="str">
        <f>VLOOKUP(Table_1[[#This Row],[Location ID]],[1]Locations!$A:$B,2,0)</f>
        <v>Clovis</v>
      </c>
      <c r="N8973" s="4" t="str">
        <f>VLOOKUP(Table_1[[#This Row],[Sales Person ID]],'[1]Sales People'!$A:$B,2,0)</f>
        <v>Clarence Fox</v>
      </c>
      <c r="O8973" s="4" t="str">
        <f>VLOOKUP(Table_1[[#This Row],[Customer ID]],[1]Customers!$A:$B,2,0)</f>
        <v>Mark Spencer</v>
      </c>
      <c r="P8973" s="5">
        <f>WEEKDAY([2]Data!$F8973)</f>
        <v>4</v>
      </c>
      <c r="Q8973" s="4">
        <f>MONTH([2]Data!$F8973)</f>
        <v>2</v>
      </c>
      <c r="R8973" s="4">
        <f>YEAR([2]Data!$F8973)</f>
        <v>2019</v>
      </c>
    </row>
    <row r="8974" spans="1:18" ht="15.75" customHeight="1">
      <c r="A8974" s="12" t="s">
        <v>10011</v>
      </c>
      <c r="B8974" s="12" t="s">
        <v>807</v>
      </c>
      <c r="C8974" s="12" t="s">
        <v>483</v>
      </c>
      <c r="D8974" s="12" t="s">
        <v>91</v>
      </c>
      <c r="E8974" s="12" t="s">
        <v>2431</v>
      </c>
      <c r="F8974" s="13">
        <v>43794</v>
      </c>
      <c r="G8974" s="12">
        <v>1</v>
      </c>
      <c r="H8974" s="12">
        <v>1103</v>
      </c>
      <c r="I8974" s="4">
        <f>VLOOKUP(Table_1[[#This Row],[Product ID]],[1]Products!$A:$D,3,0)</f>
        <v>838</v>
      </c>
      <c r="J8974" s="4">
        <f>PRODUCT([2]Data!$G8974,[2]Data!$I8974)</f>
        <v>838</v>
      </c>
      <c r="K8974" s="4">
        <f>PRODUCT([2]Data!$G8974,[2]Data!$H8974)</f>
        <v>1103</v>
      </c>
      <c r="L8974" s="4">
        <f>[2]Data!$K8974-[2]Data!$J8974</f>
        <v>265</v>
      </c>
      <c r="M8974" s="4" t="str">
        <f>VLOOKUP(Table_1[[#This Row],[Location ID]],[1]Locations!$A:$B,2,0)</f>
        <v>Concord</v>
      </c>
      <c r="N8974" s="4" t="str">
        <f>VLOOKUP(Table_1[[#This Row],[Sales Person ID]],'[1]Sales People'!$A:$B,2,0)</f>
        <v>Henry Nelson</v>
      </c>
      <c r="O8974" s="4" t="str">
        <f>VLOOKUP(Table_1[[#This Row],[Customer ID]],[1]Customers!$A:$B,2,0)</f>
        <v>Shawn Ramos</v>
      </c>
      <c r="P8974" s="5">
        <f>WEEKDAY([2]Data!$F8974)</f>
        <v>2</v>
      </c>
      <c r="Q8974" s="4">
        <f>MONTH([2]Data!$F8974)</f>
        <v>11</v>
      </c>
      <c r="R8974" s="4">
        <f>YEAR([2]Data!$F8974)</f>
        <v>2019</v>
      </c>
    </row>
    <row r="8975" spans="1:18" ht="15.75" customHeight="1">
      <c r="A8975" s="12" t="s">
        <v>10012</v>
      </c>
      <c r="B8975" s="12" t="s">
        <v>192</v>
      </c>
      <c r="C8975" s="12" t="s">
        <v>461</v>
      </c>
      <c r="D8975" s="12" t="s">
        <v>117</v>
      </c>
      <c r="E8975" s="12" t="s">
        <v>1310</v>
      </c>
      <c r="F8975" s="13">
        <v>43573</v>
      </c>
      <c r="G8975" s="12">
        <v>1</v>
      </c>
      <c r="H8975" s="12">
        <v>1500</v>
      </c>
      <c r="I8975" s="4">
        <f>VLOOKUP(Table_1[[#This Row],[Product ID]],[1]Products!$A:$D,3,0)</f>
        <v>900</v>
      </c>
      <c r="J8975" s="4">
        <f>PRODUCT([2]Data!$G8975,[2]Data!$I8975)</f>
        <v>900</v>
      </c>
      <c r="K8975" s="4">
        <f>PRODUCT([2]Data!$G8975,[2]Data!$H8975)</f>
        <v>1500</v>
      </c>
      <c r="L8975" s="4">
        <f>[2]Data!$K8975-[2]Data!$J8975</f>
        <v>600</v>
      </c>
      <c r="M8975" s="4" t="str">
        <f>VLOOKUP(Table_1[[#This Row],[Location ID]],[1]Locations!$A:$B,2,0)</f>
        <v>Simi Valley</v>
      </c>
      <c r="N8975" s="4" t="str">
        <f>VLOOKUP(Table_1[[#This Row],[Sales Person ID]],'[1]Sales People'!$A:$B,2,0)</f>
        <v>Patrick Ruiz</v>
      </c>
      <c r="O8975" s="4" t="str">
        <f>VLOOKUP(Table_1[[#This Row],[Customer ID]],[1]Customers!$A:$B,2,0)</f>
        <v>Christopher Matthews</v>
      </c>
      <c r="P8975" s="5">
        <f>WEEKDAY([2]Data!$F8975)</f>
        <v>5</v>
      </c>
      <c r="Q8975" s="4">
        <f>MONTH([2]Data!$F8975)</f>
        <v>4</v>
      </c>
      <c r="R8975" s="4">
        <f>YEAR([2]Data!$F8975)</f>
        <v>2019</v>
      </c>
    </row>
    <row r="8976" spans="1:18" ht="15.75" customHeight="1">
      <c r="A8976" s="12" t="s">
        <v>10013</v>
      </c>
      <c r="B8976" s="12" t="s">
        <v>49</v>
      </c>
      <c r="C8976" s="12" t="s">
        <v>391</v>
      </c>
      <c r="D8976" s="12" t="s">
        <v>170</v>
      </c>
      <c r="E8976" s="12" t="s">
        <v>1562</v>
      </c>
      <c r="F8976" s="13">
        <v>43628</v>
      </c>
      <c r="G8976" s="12">
        <v>3</v>
      </c>
      <c r="H8976" s="12">
        <v>2283</v>
      </c>
      <c r="I8976" s="4">
        <f>VLOOKUP(Table_1[[#This Row],[Product ID]],[1]Products!$A:$D,3,0)</f>
        <v>1484</v>
      </c>
      <c r="J8976" s="4">
        <f>PRODUCT([2]Data!$G8976,[2]Data!$I8976)</f>
        <v>4452</v>
      </c>
      <c r="K8976" s="4">
        <f>PRODUCT([2]Data!$G8976,[2]Data!$H8976)</f>
        <v>6849</v>
      </c>
      <c r="L8976" s="4">
        <f>[2]Data!$K8976-[2]Data!$J8976</f>
        <v>2397</v>
      </c>
      <c r="M8976" s="4" t="str">
        <f>VLOOKUP(Table_1[[#This Row],[Location ID]],[1]Locations!$A:$B,2,0)</f>
        <v>Los Angeles</v>
      </c>
      <c r="N8976" s="4" t="str">
        <f>VLOOKUP(Table_1[[#This Row],[Sales Person ID]],'[1]Sales People'!$A:$B,2,0)</f>
        <v>Bobby Russell</v>
      </c>
      <c r="O8976" s="4" t="str">
        <f>VLOOKUP(Table_1[[#This Row],[Customer ID]],[1]Customers!$A:$B,2,0)</f>
        <v>Charles Shaw</v>
      </c>
      <c r="P8976" s="5">
        <f>WEEKDAY([2]Data!$F8976)</f>
        <v>4</v>
      </c>
      <c r="Q8976" s="4">
        <f>MONTH([2]Data!$F8976)</f>
        <v>6</v>
      </c>
      <c r="R8976" s="4">
        <f>YEAR([2]Data!$F8976)</f>
        <v>2019</v>
      </c>
    </row>
    <row r="8977" spans="1:18" ht="15.75" customHeight="1">
      <c r="A8977" s="12" t="s">
        <v>10014</v>
      </c>
      <c r="B8977" s="12" t="s">
        <v>611</v>
      </c>
      <c r="C8977" s="12" t="s">
        <v>90</v>
      </c>
      <c r="D8977" s="12" t="s">
        <v>41</v>
      </c>
      <c r="E8977" s="12" t="s">
        <v>1677</v>
      </c>
      <c r="F8977" s="13">
        <v>43633</v>
      </c>
      <c r="G8977" s="12">
        <v>4</v>
      </c>
      <c r="H8977" s="12">
        <v>368</v>
      </c>
      <c r="I8977" s="4">
        <f>VLOOKUP(Table_1[[#This Row],[Product ID]],[1]Products!$A:$D,3,0)</f>
        <v>269</v>
      </c>
      <c r="J8977" s="4">
        <f>PRODUCT([2]Data!$G8977,[2]Data!$I8977)</f>
        <v>1076</v>
      </c>
      <c r="K8977" s="4">
        <f>PRODUCT([2]Data!$G8977,[2]Data!$H8977)</f>
        <v>1472</v>
      </c>
      <c r="L8977" s="4">
        <f>[2]Data!$K8977-[2]Data!$J8977</f>
        <v>396</v>
      </c>
      <c r="M8977" s="4" t="str">
        <f>VLOOKUP(Table_1[[#This Row],[Location ID]],[1]Locations!$A:$B,2,0)</f>
        <v>Palmdale</v>
      </c>
      <c r="N8977" s="4" t="str">
        <f>VLOOKUP(Table_1[[#This Row],[Sales Person ID]],'[1]Sales People'!$A:$B,2,0)</f>
        <v>Carl Hall</v>
      </c>
      <c r="O8977" s="4" t="str">
        <f>VLOOKUP(Table_1[[#This Row],[Customer ID]],[1]Customers!$A:$B,2,0)</f>
        <v>Mark Montgomery</v>
      </c>
      <c r="P8977" s="5">
        <f>WEEKDAY([2]Data!$F8977)</f>
        <v>2</v>
      </c>
      <c r="Q8977" s="4">
        <f>MONTH([2]Data!$F8977)</f>
        <v>6</v>
      </c>
      <c r="R8977" s="4">
        <f>YEAR([2]Data!$F8977)</f>
        <v>2019</v>
      </c>
    </row>
    <row r="8978" spans="1:18" ht="15.75" customHeight="1">
      <c r="A8978" s="12" t="s">
        <v>10015</v>
      </c>
      <c r="B8978" s="12" t="s">
        <v>179</v>
      </c>
      <c r="C8978" s="12" t="s">
        <v>201</v>
      </c>
      <c r="D8978" s="12" t="s">
        <v>424</v>
      </c>
      <c r="E8978" s="12" t="s">
        <v>519</v>
      </c>
      <c r="F8978" s="13">
        <v>43473</v>
      </c>
      <c r="G8978" s="12">
        <v>2</v>
      </c>
      <c r="H8978" s="12">
        <v>112</v>
      </c>
      <c r="I8978" s="4">
        <f>VLOOKUP(Table_1[[#This Row],[Product ID]],[1]Products!$A:$D,3,0)</f>
        <v>90</v>
      </c>
      <c r="J8978" s="4">
        <f>PRODUCT([2]Data!$G8978,[2]Data!$I8978)</f>
        <v>180</v>
      </c>
      <c r="K8978" s="4">
        <f>PRODUCT([2]Data!$G8978,[2]Data!$H8978)</f>
        <v>224</v>
      </c>
      <c r="L8978" s="4">
        <f>[2]Data!$K8978-[2]Data!$J8978</f>
        <v>44</v>
      </c>
      <c r="M8978" s="4" t="str">
        <f>VLOOKUP(Table_1[[#This Row],[Location ID]],[1]Locations!$A:$B,2,0)</f>
        <v>Oakland</v>
      </c>
      <c r="N8978" s="4" t="str">
        <f>VLOOKUP(Table_1[[#This Row],[Sales Person ID]],'[1]Sales People'!$A:$B,2,0)</f>
        <v>Kenneth Bradley</v>
      </c>
      <c r="O8978" s="4" t="str">
        <f>VLOOKUP(Table_1[[#This Row],[Customer ID]],[1]Customers!$A:$B,2,0)</f>
        <v>Gregory Welch</v>
      </c>
      <c r="P8978" s="5">
        <f>WEEKDAY([2]Data!$F8978)</f>
        <v>3</v>
      </c>
      <c r="Q8978" s="4">
        <f>MONTH([2]Data!$F8978)</f>
        <v>1</v>
      </c>
      <c r="R8978" s="4">
        <f>YEAR([2]Data!$F8978)</f>
        <v>2019</v>
      </c>
    </row>
    <row r="8979" spans="1:18" ht="15.75" customHeight="1">
      <c r="A8979" s="12" t="s">
        <v>10016</v>
      </c>
      <c r="B8979" s="12" t="s">
        <v>97</v>
      </c>
      <c r="C8979" s="12" t="s">
        <v>35</v>
      </c>
      <c r="D8979" s="12" t="s">
        <v>319</v>
      </c>
      <c r="E8979" s="12" t="s">
        <v>1043</v>
      </c>
      <c r="F8979" s="13">
        <v>43470</v>
      </c>
      <c r="G8979" s="12">
        <v>3</v>
      </c>
      <c r="H8979" s="12">
        <v>1725</v>
      </c>
      <c r="I8979" s="4">
        <f>VLOOKUP(Table_1[[#This Row],[Product ID]],[1]Products!$A:$D,3,0)</f>
        <v>1363</v>
      </c>
      <c r="J8979" s="4">
        <f>PRODUCT([2]Data!$G8979,[2]Data!$I8979)</f>
        <v>4089</v>
      </c>
      <c r="K8979" s="4">
        <f>PRODUCT([2]Data!$G8979,[2]Data!$H8979)</f>
        <v>5175</v>
      </c>
      <c r="L8979" s="4">
        <f>[2]Data!$K8979-[2]Data!$J8979</f>
        <v>1086</v>
      </c>
      <c r="M8979" s="4" t="str">
        <f>VLOOKUP(Table_1[[#This Row],[Location ID]],[1]Locations!$A:$B,2,0)</f>
        <v>Lancaster</v>
      </c>
      <c r="N8979" s="4" t="str">
        <f>VLOOKUP(Table_1[[#This Row],[Sales Person ID]],'[1]Sales People'!$A:$B,2,0)</f>
        <v>Fred Robertson</v>
      </c>
      <c r="O8979" s="4" t="str">
        <f>VLOOKUP(Table_1[[#This Row],[Customer ID]],[1]Customers!$A:$B,2,0)</f>
        <v>Sean Alexander</v>
      </c>
      <c r="P8979" s="5">
        <f>WEEKDAY([2]Data!$F8979)</f>
        <v>7</v>
      </c>
      <c r="Q8979" s="4">
        <f>MONTH([2]Data!$F8979)</f>
        <v>1</v>
      </c>
      <c r="R8979" s="4">
        <f>YEAR([2]Data!$F8979)</f>
        <v>2019</v>
      </c>
    </row>
    <row r="8980" spans="1:18" ht="15.75" customHeight="1">
      <c r="A8980" s="12" t="s">
        <v>10017</v>
      </c>
      <c r="B8980" s="12" t="s">
        <v>94</v>
      </c>
      <c r="C8980" s="12" t="s">
        <v>366</v>
      </c>
      <c r="D8980" s="12" t="s">
        <v>356</v>
      </c>
      <c r="E8980" s="12" t="s">
        <v>3175</v>
      </c>
      <c r="F8980" s="13">
        <v>43649</v>
      </c>
      <c r="G8980" s="12">
        <v>1</v>
      </c>
      <c r="H8980" s="12">
        <v>1972</v>
      </c>
      <c r="I8980" s="4">
        <f>VLOOKUP(Table_1[[#This Row],[Product ID]],[1]Products!$A:$D,3,0)</f>
        <v>1321</v>
      </c>
      <c r="J8980" s="4">
        <f>PRODUCT([2]Data!$G8980,[2]Data!$I8980)</f>
        <v>1321</v>
      </c>
      <c r="K8980" s="4">
        <f>PRODUCT([2]Data!$G8980,[2]Data!$H8980)</f>
        <v>1972</v>
      </c>
      <c r="L8980" s="4">
        <f>[2]Data!$K8980-[2]Data!$J8980</f>
        <v>651</v>
      </c>
      <c r="M8980" s="4" t="str">
        <f>VLOOKUP(Table_1[[#This Row],[Location ID]],[1]Locations!$A:$B,2,0)</f>
        <v>Burbank</v>
      </c>
      <c r="N8980" s="4" t="str">
        <f>VLOOKUP(Table_1[[#This Row],[Sales Person ID]],'[1]Sales People'!$A:$B,2,0)</f>
        <v>Larry Marshall</v>
      </c>
      <c r="O8980" s="4" t="str">
        <f>VLOOKUP(Table_1[[#This Row],[Customer ID]],[1]Customers!$A:$B,2,0)</f>
        <v>Harry Perkins</v>
      </c>
      <c r="P8980" s="5">
        <f>WEEKDAY([2]Data!$F8980)</f>
        <v>4</v>
      </c>
      <c r="Q8980" s="4">
        <f>MONTH([2]Data!$F8980)</f>
        <v>7</v>
      </c>
      <c r="R8980" s="4">
        <f>YEAR([2]Data!$F8980)</f>
        <v>2019</v>
      </c>
    </row>
    <row r="8981" spans="1:18" ht="15.75" customHeight="1">
      <c r="A8981" s="12" t="s">
        <v>10018</v>
      </c>
      <c r="B8981" s="12" t="s">
        <v>400</v>
      </c>
      <c r="C8981" s="12" t="s">
        <v>240</v>
      </c>
      <c r="D8981" s="12" t="s">
        <v>227</v>
      </c>
      <c r="E8981" s="12" t="s">
        <v>1769</v>
      </c>
      <c r="F8981" s="13">
        <v>43635</v>
      </c>
      <c r="G8981" s="12">
        <v>1</v>
      </c>
      <c r="H8981" s="12">
        <v>1367</v>
      </c>
      <c r="I8981" s="4">
        <f>VLOOKUP(Table_1[[#This Row],[Product ID]],[1]Products!$A:$D,3,0)</f>
        <v>984</v>
      </c>
      <c r="J8981" s="4">
        <f>PRODUCT([2]Data!$G8981,[2]Data!$I8981)</f>
        <v>984</v>
      </c>
      <c r="K8981" s="4">
        <f>PRODUCT([2]Data!$G8981,[2]Data!$H8981)</f>
        <v>1367</v>
      </c>
      <c r="L8981" s="4">
        <f>[2]Data!$K8981-[2]Data!$J8981</f>
        <v>383</v>
      </c>
      <c r="M8981" s="4" t="str">
        <f>VLOOKUP(Table_1[[#This Row],[Location ID]],[1]Locations!$A:$B,2,0)</f>
        <v>San Jose</v>
      </c>
      <c r="N8981" s="4" t="str">
        <f>VLOOKUP(Table_1[[#This Row],[Sales Person ID]],'[1]Sales People'!$A:$B,2,0)</f>
        <v>Ernest Wagner</v>
      </c>
      <c r="O8981" s="4" t="str">
        <f>VLOOKUP(Table_1[[#This Row],[Customer ID]],[1]Customers!$A:$B,2,0)</f>
        <v>Lawrence Kelly</v>
      </c>
      <c r="P8981" s="5">
        <f>WEEKDAY([2]Data!$F8981)</f>
        <v>4</v>
      </c>
      <c r="Q8981" s="4">
        <f>MONTH([2]Data!$F8981)</f>
        <v>6</v>
      </c>
      <c r="R8981" s="4">
        <f>YEAR([2]Data!$F8981)</f>
        <v>2019</v>
      </c>
    </row>
    <row r="8982" spans="1:18" ht="15.75" customHeight="1">
      <c r="A8982" s="12" t="s">
        <v>10019</v>
      </c>
      <c r="B8982" s="12" t="s">
        <v>432</v>
      </c>
      <c r="C8982" s="12" t="s">
        <v>257</v>
      </c>
      <c r="D8982" s="12" t="s">
        <v>122</v>
      </c>
      <c r="E8982" s="12" t="s">
        <v>1104</v>
      </c>
      <c r="F8982" s="13">
        <v>43811</v>
      </c>
      <c r="G8982" s="12">
        <v>3</v>
      </c>
      <c r="H8982" s="12">
        <v>826</v>
      </c>
      <c r="I8982" s="4">
        <f>VLOOKUP(Table_1[[#This Row],[Product ID]],[1]Products!$A:$D,3,0)</f>
        <v>562</v>
      </c>
      <c r="J8982" s="4">
        <f>PRODUCT([2]Data!$G8982,[2]Data!$I8982)</f>
        <v>1686</v>
      </c>
      <c r="K8982" s="4">
        <f>PRODUCT([2]Data!$G8982,[2]Data!$H8982)</f>
        <v>2478</v>
      </c>
      <c r="L8982" s="4">
        <f>[2]Data!$K8982-[2]Data!$J8982</f>
        <v>792</v>
      </c>
      <c r="M8982" s="4" t="str">
        <f>VLOOKUP(Table_1[[#This Row],[Location ID]],[1]Locations!$A:$B,2,0)</f>
        <v>San Francisco</v>
      </c>
      <c r="N8982" s="4" t="str">
        <f>VLOOKUP(Table_1[[#This Row],[Sales Person ID]],'[1]Sales People'!$A:$B,2,0)</f>
        <v>Ryan Welch</v>
      </c>
      <c r="O8982" s="4" t="str">
        <f>VLOOKUP(Table_1[[#This Row],[Customer ID]],[1]Customers!$A:$B,2,0)</f>
        <v>Victor Marshall</v>
      </c>
      <c r="P8982" s="5">
        <f>WEEKDAY([2]Data!$F8982)</f>
        <v>5</v>
      </c>
      <c r="Q8982" s="4">
        <f>MONTH([2]Data!$F8982)</f>
        <v>12</v>
      </c>
      <c r="R8982" s="4">
        <f>YEAR([2]Data!$F8982)</f>
        <v>2019</v>
      </c>
    </row>
    <row r="8983" spans="1:18" ht="15.75" customHeight="1">
      <c r="A8983" s="12" t="s">
        <v>10020</v>
      </c>
      <c r="B8983" s="12" t="s">
        <v>188</v>
      </c>
      <c r="C8983" s="12" t="s">
        <v>279</v>
      </c>
      <c r="D8983" s="12" t="s">
        <v>82</v>
      </c>
      <c r="E8983" s="12" t="s">
        <v>1731</v>
      </c>
      <c r="F8983" s="13">
        <v>43823</v>
      </c>
      <c r="G8983" s="12">
        <v>4</v>
      </c>
      <c r="H8983" s="12">
        <v>2497</v>
      </c>
      <c r="I8983" s="4">
        <f>VLOOKUP(Table_1[[#This Row],[Product ID]],[1]Products!$A:$D,3,0)</f>
        <v>1473</v>
      </c>
      <c r="J8983" s="4">
        <f>PRODUCT([2]Data!$G8983,[2]Data!$I8983)</f>
        <v>5892</v>
      </c>
      <c r="K8983" s="4">
        <f>PRODUCT([2]Data!$G8983,[2]Data!$H8983)</f>
        <v>9988</v>
      </c>
      <c r="L8983" s="4">
        <f>[2]Data!$K8983-[2]Data!$J8983</f>
        <v>4096</v>
      </c>
      <c r="M8983" s="4" t="str">
        <f>VLOOKUP(Table_1[[#This Row],[Location ID]],[1]Locations!$A:$B,2,0)</f>
        <v>Murrieta</v>
      </c>
      <c r="N8983" s="4" t="str">
        <f>VLOOKUP(Table_1[[#This Row],[Sales Person ID]],'[1]Sales People'!$A:$B,2,0)</f>
        <v>Gary Rodriguez</v>
      </c>
      <c r="O8983" s="4" t="str">
        <f>VLOOKUP(Table_1[[#This Row],[Customer ID]],[1]Customers!$A:$B,2,0)</f>
        <v>George Lewis</v>
      </c>
      <c r="P8983" s="5">
        <f>WEEKDAY([2]Data!$F8983)</f>
        <v>3</v>
      </c>
      <c r="Q8983" s="4">
        <f>MONTH([2]Data!$F8983)</f>
        <v>12</v>
      </c>
      <c r="R8983" s="4">
        <f>YEAR([2]Data!$F8983)</f>
        <v>2019</v>
      </c>
    </row>
    <row r="8984" spans="1:18" ht="15.75" customHeight="1">
      <c r="A8984" s="12" t="s">
        <v>10021</v>
      </c>
      <c r="B8984" s="12" t="s">
        <v>34</v>
      </c>
      <c r="C8984" s="12" t="s">
        <v>297</v>
      </c>
      <c r="D8984" s="12" t="s">
        <v>127</v>
      </c>
      <c r="E8984" s="12" t="s">
        <v>945</v>
      </c>
      <c r="F8984" s="13">
        <v>43788</v>
      </c>
      <c r="G8984" s="12">
        <v>1</v>
      </c>
      <c r="H8984" s="12">
        <v>1052</v>
      </c>
      <c r="I8984" s="4">
        <f>VLOOKUP(Table_1[[#This Row],[Product ID]],[1]Products!$A:$D,3,0)</f>
        <v>589</v>
      </c>
      <c r="J8984" s="4">
        <f>PRODUCT([2]Data!$G8984,[2]Data!$I8984)</f>
        <v>589</v>
      </c>
      <c r="K8984" s="4">
        <f>PRODUCT([2]Data!$G8984,[2]Data!$H8984)</f>
        <v>1052</v>
      </c>
      <c r="L8984" s="4">
        <f>[2]Data!$K8984-[2]Data!$J8984</f>
        <v>463</v>
      </c>
      <c r="M8984" s="4" t="str">
        <f>VLOOKUP(Table_1[[#This Row],[Location ID]],[1]Locations!$A:$B,2,0)</f>
        <v>El Monte</v>
      </c>
      <c r="N8984" s="4" t="str">
        <f>VLOOKUP(Table_1[[#This Row],[Sales Person ID]],'[1]Sales People'!$A:$B,2,0)</f>
        <v>Roger Ramos</v>
      </c>
      <c r="O8984" s="4" t="str">
        <f>VLOOKUP(Table_1[[#This Row],[Customer ID]],[1]Customers!$A:$B,2,0)</f>
        <v>Christopher Nguyen</v>
      </c>
      <c r="P8984" s="5">
        <f>WEEKDAY([2]Data!$F8984)</f>
        <v>3</v>
      </c>
      <c r="Q8984" s="4">
        <f>MONTH([2]Data!$F8984)</f>
        <v>11</v>
      </c>
      <c r="R8984" s="4">
        <f>YEAR([2]Data!$F8984)</f>
        <v>2019</v>
      </c>
    </row>
    <row r="8985" spans="1:18" ht="15.75" customHeight="1">
      <c r="A8985" s="12" t="s">
        <v>10022</v>
      </c>
      <c r="B8985" s="12" t="s">
        <v>163</v>
      </c>
      <c r="C8985" s="12" t="s">
        <v>388</v>
      </c>
      <c r="D8985" s="12" t="s">
        <v>424</v>
      </c>
      <c r="E8985" s="12" t="s">
        <v>1815</v>
      </c>
      <c r="F8985" s="13">
        <v>43496</v>
      </c>
      <c r="G8985" s="12">
        <v>2</v>
      </c>
      <c r="H8985" s="12">
        <v>951</v>
      </c>
      <c r="I8985" s="4">
        <f>VLOOKUP(Table_1[[#This Row],[Product ID]],[1]Products!$A:$D,3,0)</f>
        <v>504</v>
      </c>
      <c r="J8985" s="4">
        <f>PRODUCT([2]Data!$G8985,[2]Data!$I8985)</f>
        <v>1008</v>
      </c>
      <c r="K8985" s="4">
        <f>PRODUCT([2]Data!$G8985,[2]Data!$H8985)</f>
        <v>1902</v>
      </c>
      <c r="L8985" s="4">
        <f>[2]Data!$K8985-[2]Data!$J8985</f>
        <v>894</v>
      </c>
      <c r="M8985" s="4" t="str">
        <f>VLOOKUP(Table_1[[#This Row],[Location ID]],[1]Locations!$A:$B,2,0)</f>
        <v>San Diego</v>
      </c>
      <c r="N8985" s="4" t="str">
        <f>VLOOKUP(Table_1[[#This Row],[Sales Person ID]],'[1]Sales People'!$A:$B,2,0)</f>
        <v>Kenneth Bradley</v>
      </c>
      <c r="O8985" s="4" t="str">
        <f>VLOOKUP(Table_1[[#This Row],[Customer ID]],[1]Customers!$A:$B,2,0)</f>
        <v>Larry Ray</v>
      </c>
      <c r="P8985" s="5">
        <f>WEEKDAY([2]Data!$F8985)</f>
        <v>5</v>
      </c>
      <c r="Q8985" s="4">
        <f>MONTH([2]Data!$F8985)</f>
        <v>1</v>
      </c>
      <c r="R8985" s="4">
        <f>YEAR([2]Data!$F8985)</f>
        <v>2019</v>
      </c>
    </row>
    <row r="8986" spans="1:18" ht="15.75" customHeight="1">
      <c r="A8986" s="12" t="s">
        <v>10023</v>
      </c>
      <c r="B8986" s="12" t="s">
        <v>564</v>
      </c>
      <c r="C8986" s="12" t="s">
        <v>197</v>
      </c>
      <c r="D8986" s="12" t="s">
        <v>60</v>
      </c>
      <c r="E8986" s="12" t="s">
        <v>323</v>
      </c>
      <c r="F8986" s="13">
        <v>43642</v>
      </c>
      <c r="G8986" s="12">
        <v>3</v>
      </c>
      <c r="H8986" s="12">
        <v>1798</v>
      </c>
      <c r="I8986" s="4">
        <f>VLOOKUP(Table_1[[#This Row],[Product ID]],[1]Products!$A:$D,3,0)</f>
        <v>971</v>
      </c>
      <c r="J8986" s="4">
        <f>PRODUCT([2]Data!$G8986,[2]Data!$I8986)</f>
        <v>2913</v>
      </c>
      <c r="K8986" s="4">
        <f>PRODUCT([2]Data!$G8986,[2]Data!$H8986)</f>
        <v>5394</v>
      </c>
      <c r="L8986" s="4">
        <f>[2]Data!$K8986-[2]Data!$J8986</f>
        <v>2481</v>
      </c>
      <c r="M8986" s="4" t="str">
        <f>VLOOKUP(Table_1[[#This Row],[Location ID]],[1]Locations!$A:$B,2,0)</f>
        <v>Riverside</v>
      </c>
      <c r="N8986" s="4" t="str">
        <f>VLOOKUP(Table_1[[#This Row],[Sales Person ID]],'[1]Sales People'!$A:$B,2,0)</f>
        <v>Walter Cook</v>
      </c>
      <c r="O8986" s="4" t="str">
        <f>VLOOKUP(Table_1[[#This Row],[Customer ID]],[1]Customers!$A:$B,2,0)</f>
        <v>Adam Jenkins</v>
      </c>
      <c r="P8986" s="5">
        <f>WEEKDAY([2]Data!$F8986)</f>
        <v>4</v>
      </c>
      <c r="Q8986" s="4">
        <f>MONTH([2]Data!$F8986)</f>
        <v>6</v>
      </c>
      <c r="R8986" s="4">
        <f>YEAR([2]Data!$F8986)</f>
        <v>2019</v>
      </c>
    </row>
    <row r="8987" spans="1:18" ht="15.75" customHeight="1">
      <c r="A8987" s="12" t="s">
        <v>10024</v>
      </c>
      <c r="B8987" s="12" t="s">
        <v>230</v>
      </c>
      <c r="C8987" s="12" t="s">
        <v>226</v>
      </c>
      <c r="D8987" s="12" t="s">
        <v>98</v>
      </c>
      <c r="E8987" s="12" t="s">
        <v>673</v>
      </c>
      <c r="F8987" s="13">
        <v>43794</v>
      </c>
      <c r="G8987" s="12">
        <v>2</v>
      </c>
      <c r="H8987" s="12">
        <v>561</v>
      </c>
      <c r="I8987" s="4">
        <f>VLOOKUP(Table_1[[#This Row],[Product ID]],[1]Products!$A:$D,3,0)</f>
        <v>421</v>
      </c>
      <c r="J8987" s="4">
        <f>PRODUCT([2]Data!$G8987,[2]Data!$I8987)</f>
        <v>842</v>
      </c>
      <c r="K8987" s="4">
        <f>PRODUCT([2]Data!$G8987,[2]Data!$H8987)</f>
        <v>1122</v>
      </c>
      <c r="L8987" s="4">
        <f>[2]Data!$K8987-[2]Data!$J8987</f>
        <v>280</v>
      </c>
      <c r="M8987" s="4" t="str">
        <f>VLOOKUP(Table_1[[#This Row],[Location ID]],[1]Locations!$A:$B,2,0)</f>
        <v>El Cajon</v>
      </c>
      <c r="N8987" s="4" t="str">
        <f>VLOOKUP(Table_1[[#This Row],[Sales Person ID]],'[1]Sales People'!$A:$B,2,0)</f>
        <v>Martin Perry</v>
      </c>
      <c r="O8987" s="4" t="str">
        <f>VLOOKUP(Table_1[[#This Row],[Customer ID]],[1]Customers!$A:$B,2,0)</f>
        <v>George Thompson</v>
      </c>
      <c r="P8987" s="5">
        <f>WEEKDAY([2]Data!$F8987)</f>
        <v>2</v>
      </c>
      <c r="Q8987" s="4">
        <f>MONTH([2]Data!$F8987)</f>
        <v>11</v>
      </c>
      <c r="R8987" s="4">
        <f>YEAR([2]Data!$F8987)</f>
        <v>2019</v>
      </c>
    </row>
    <row r="8988" spans="1:18" ht="15.75" customHeight="1">
      <c r="A8988" s="12" t="s">
        <v>10025</v>
      </c>
      <c r="B8988" s="12" t="s">
        <v>807</v>
      </c>
      <c r="C8988" s="12" t="s">
        <v>461</v>
      </c>
      <c r="D8988" s="12" t="s">
        <v>64</v>
      </c>
      <c r="E8988" s="12" t="s">
        <v>1847</v>
      </c>
      <c r="F8988" s="13">
        <v>43671</v>
      </c>
      <c r="G8988" s="12">
        <v>2</v>
      </c>
      <c r="H8988" s="12">
        <v>1103</v>
      </c>
      <c r="I8988" s="4">
        <f>VLOOKUP(Table_1[[#This Row],[Product ID]],[1]Products!$A:$D,3,0)</f>
        <v>838</v>
      </c>
      <c r="J8988" s="4">
        <f>PRODUCT([2]Data!$G8988,[2]Data!$I8988)</f>
        <v>1676</v>
      </c>
      <c r="K8988" s="4">
        <f>PRODUCT([2]Data!$G8988,[2]Data!$H8988)</f>
        <v>2206</v>
      </c>
      <c r="L8988" s="4">
        <f>[2]Data!$K8988-[2]Data!$J8988</f>
        <v>530</v>
      </c>
      <c r="M8988" s="4" t="str">
        <f>VLOOKUP(Table_1[[#This Row],[Location ID]],[1]Locations!$A:$B,2,0)</f>
        <v>Simi Valley</v>
      </c>
      <c r="N8988" s="4" t="str">
        <f>VLOOKUP(Table_1[[#This Row],[Sales Person ID]],'[1]Sales People'!$A:$B,2,0)</f>
        <v>Scott Mason</v>
      </c>
      <c r="O8988" s="4" t="str">
        <f>VLOOKUP(Table_1[[#This Row],[Customer ID]],[1]Customers!$A:$B,2,0)</f>
        <v>Stephen Andrews</v>
      </c>
      <c r="P8988" s="5">
        <f>WEEKDAY([2]Data!$F8988)</f>
        <v>5</v>
      </c>
      <c r="Q8988" s="4">
        <f>MONTH([2]Data!$F8988)</f>
        <v>7</v>
      </c>
      <c r="R8988" s="4">
        <f>YEAR([2]Data!$F8988)</f>
        <v>2019</v>
      </c>
    </row>
    <row r="8989" spans="1:18" ht="15.75" customHeight="1">
      <c r="A8989" s="12" t="s">
        <v>10026</v>
      </c>
      <c r="B8989" s="12" t="s">
        <v>394</v>
      </c>
      <c r="C8989" s="12" t="s">
        <v>283</v>
      </c>
      <c r="D8989" s="12" t="s">
        <v>82</v>
      </c>
      <c r="E8989" s="12" t="s">
        <v>884</v>
      </c>
      <c r="F8989" s="13">
        <v>43706</v>
      </c>
      <c r="G8989" s="12">
        <v>3</v>
      </c>
      <c r="H8989" s="12">
        <v>1494</v>
      </c>
      <c r="I8989" s="4">
        <f>VLOOKUP(Table_1[[#This Row],[Product ID]],[1]Products!$A:$D,3,0)</f>
        <v>971</v>
      </c>
      <c r="J8989" s="4">
        <f>PRODUCT([2]Data!$G8989,[2]Data!$I8989)</f>
        <v>2913</v>
      </c>
      <c r="K8989" s="4">
        <f>PRODUCT([2]Data!$G8989,[2]Data!$H8989)</f>
        <v>4482</v>
      </c>
      <c r="L8989" s="4">
        <f>[2]Data!$K8989-[2]Data!$J8989</f>
        <v>1569</v>
      </c>
      <c r="M8989" s="4" t="str">
        <f>VLOOKUP(Table_1[[#This Row],[Location ID]],[1]Locations!$A:$B,2,0)</f>
        <v>Torrance</v>
      </c>
      <c r="N8989" s="4" t="str">
        <f>VLOOKUP(Table_1[[#This Row],[Sales Person ID]],'[1]Sales People'!$A:$B,2,0)</f>
        <v>Gary Rodriguez</v>
      </c>
      <c r="O8989" s="4" t="str">
        <f>VLOOKUP(Table_1[[#This Row],[Customer ID]],[1]Customers!$A:$B,2,0)</f>
        <v>Jimmy Grant</v>
      </c>
      <c r="P8989" s="5">
        <f>WEEKDAY([2]Data!$F8989)</f>
        <v>5</v>
      </c>
      <c r="Q8989" s="4">
        <f>MONTH([2]Data!$F8989)</f>
        <v>8</v>
      </c>
      <c r="R8989" s="4">
        <f>YEAR([2]Data!$F8989)</f>
        <v>2019</v>
      </c>
    </row>
    <row r="8990" spans="1:18" ht="15.75" customHeight="1">
      <c r="A8990" s="12" t="s">
        <v>10027</v>
      </c>
      <c r="B8990" s="12" t="s">
        <v>80</v>
      </c>
      <c r="C8990" s="12" t="s">
        <v>121</v>
      </c>
      <c r="D8990" s="12" t="s">
        <v>370</v>
      </c>
      <c r="E8990" s="12" t="s">
        <v>1086</v>
      </c>
      <c r="F8990" s="13">
        <v>43798</v>
      </c>
      <c r="G8990" s="12">
        <v>3</v>
      </c>
      <c r="H8990" s="12">
        <v>1351</v>
      </c>
      <c r="I8990" s="4">
        <f>VLOOKUP(Table_1[[#This Row],[Product ID]],[1]Products!$A:$D,3,0)</f>
        <v>1108</v>
      </c>
      <c r="J8990" s="4">
        <f>PRODUCT([2]Data!$G8990,[2]Data!$I8990)</f>
        <v>3324</v>
      </c>
      <c r="K8990" s="4">
        <f>PRODUCT([2]Data!$G8990,[2]Data!$H8990)</f>
        <v>4053</v>
      </c>
      <c r="L8990" s="4">
        <f>[2]Data!$K8990-[2]Data!$J8990</f>
        <v>729</v>
      </c>
      <c r="M8990" s="4" t="str">
        <f>VLOOKUP(Table_1[[#This Row],[Location ID]],[1]Locations!$A:$B,2,0)</f>
        <v>Richmond</v>
      </c>
      <c r="N8990" s="4" t="str">
        <f>VLOOKUP(Table_1[[#This Row],[Sales Person ID]],'[1]Sales People'!$A:$B,2,0)</f>
        <v>Eugene Holmes</v>
      </c>
      <c r="O8990" s="4" t="str">
        <f>VLOOKUP(Table_1[[#This Row],[Customer ID]],[1]Customers!$A:$B,2,0)</f>
        <v>Christopher Wright</v>
      </c>
      <c r="P8990" s="5">
        <f>WEEKDAY([2]Data!$F8990)</f>
        <v>6</v>
      </c>
      <c r="Q8990" s="4">
        <f>MONTH([2]Data!$F8990)</f>
        <v>11</v>
      </c>
      <c r="R8990" s="4">
        <f>YEAR([2]Data!$F8990)</f>
        <v>2019</v>
      </c>
    </row>
    <row r="8991" spans="1:18" ht="15.75" customHeight="1">
      <c r="A8991" s="12" t="s">
        <v>10028</v>
      </c>
      <c r="B8991" s="12" t="s">
        <v>616</v>
      </c>
      <c r="C8991" s="12" t="s">
        <v>253</v>
      </c>
      <c r="D8991" s="12" t="s">
        <v>122</v>
      </c>
      <c r="E8991" s="12" t="s">
        <v>1898</v>
      </c>
      <c r="F8991" s="13">
        <v>43586</v>
      </c>
      <c r="G8991" s="12">
        <v>1</v>
      </c>
      <c r="H8991" s="12">
        <v>913</v>
      </c>
      <c r="I8991" s="4">
        <f>VLOOKUP(Table_1[[#This Row],[Product ID]],[1]Products!$A:$D,3,0)</f>
        <v>584</v>
      </c>
      <c r="J8991" s="4">
        <f>PRODUCT([2]Data!$G8991,[2]Data!$I8991)</f>
        <v>584</v>
      </c>
      <c r="K8991" s="4">
        <f>PRODUCT([2]Data!$G8991,[2]Data!$H8991)</f>
        <v>913</v>
      </c>
      <c r="L8991" s="4">
        <f>[2]Data!$K8991-[2]Data!$J8991</f>
        <v>329</v>
      </c>
      <c r="M8991" s="4" t="str">
        <f>VLOOKUP(Table_1[[#This Row],[Location ID]],[1]Locations!$A:$B,2,0)</f>
        <v>Downey</v>
      </c>
      <c r="N8991" s="4" t="str">
        <f>VLOOKUP(Table_1[[#This Row],[Sales Person ID]],'[1]Sales People'!$A:$B,2,0)</f>
        <v>Ryan Welch</v>
      </c>
      <c r="O8991" s="4" t="str">
        <f>VLOOKUP(Table_1[[#This Row],[Customer ID]],[1]Customers!$A:$B,2,0)</f>
        <v>Justin Graham</v>
      </c>
      <c r="P8991" s="5">
        <f>WEEKDAY([2]Data!$F8991)</f>
        <v>4</v>
      </c>
      <c r="Q8991" s="4">
        <f>MONTH([2]Data!$F8991)</f>
        <v>5</v>
      </c>
      <c r="R8991" s="4">
        <f>YEAR([2]Data!$F8991)</f>
        <v>2019</v>
      </c>
    </row>
    <row r="8992" spans="1:18" ht="15.75" customHeight="1">
      <c r="A8992" s="12" t="s">
        <v>10029</v>
      </c>
      <c r="B8992" s="12" t="s">
        <v>249</v>
      </c>
      <c r="C8992" s="12" t="s">
        <v>111</v>
      </c>
      <c r="D8992" s="12" t="s">
        <v>202</v>
      </c>
      <c r="E8992" s="12" t="s">
        <v>1004</v>
      </c>
      <c r="F8992" s="13">
        <v>43824</v>
      </c>
      <c r="G8992" s="12">
        <v>3</v>
      </c>
      <c r="H8992" s="12">
        <v>871</v>
      </c>
      <c r="I8992" s="4">
        <f>VLOOKUP(Table_1[[#This Row],[Product ID]],[1]Products!$A:$D,3,0)</f>
        <v>540</v>
      </c>
      <c r="J8992" s="4">
        <f>PRODUCT([2]Data!$G8992,[2]Data!$I8992)</f>
        <v>1620</v>
      </c>
      <c r="K8992" s="4">
        <f>PRODUCT([2]Data!$G8992,[2]Data!$H8992)</f>
        <v>2613</v>
      </c>
      <c r="L8992" s="4">
        <f>[2]Data!$K8992-[2]Data!$J8992</f>
        <v>993</v>
      </c>
      <c r="M8992" s="4" t="str">
        <f>VLOOKUP(Table_1[[#This Row],[Location ID]],[1]Locations!$A:$B,2,0)</f>
        <v>Victorville</v>
      </c>
      <c r="N8992" s="4" t="str">
        <f>VLOOKUP(Table_1[[#This Row],[Sales Person ID]],'[1]Sales People'!$A:$B,2,0)</f>
        <v>Robert Reed</v>
      </c>
      <c r="O8992" s="4" t="str">
        <f>VLOOKUP(Table_1[[#This Row],[Customer ID]],[1]Customers!$A:$B,2,0)</f>
        <v>Roy Jenkins</v>
      </c>
      <c r="P8992" s="5">
        <f>WEEKDAY([2]Data!$F8992)</f>
        <v>4</v>
      </c>
      <c r="Q8992" s="4">
        <f>MONTH([2]Data!$F8992)</f>
        <v>12</v>
      </c>
      <c r="R8992" s="4">
        <f>YEAR([2]Data!$F8992)</f>
        <v>2019</v>
      </c>
    </row>
    <row r="8993" spans="1:18" ht="15.75" customHeight="1">
      <c r="A8993" s="12" t="s">
        <v>10030</v>
      </c>
      <c r="B8993" s="12" t="s">
        <v>351</v>
      </c>
      <c r="C8993" s="12" t="s">
        <v>226</v>
      </c>
      <c r="D8993" s="12" t="s">
        <v>189</v>
      </c>
      <c r="E8993" s="12" t="s">
        <v>347</v>
      </c>
      <c r="F8993" s="13">
        <v>43659</v>
      </c>
      <c r="G8993" s="12">
        <v>1</v>
      </c>
      <c r="H8993" s="12">
        <v>1967</v>
      </c>
      <c r="I8993" s="4">
        <f>VLOOKUP(Table_1[[#This Row],[Product ID]],[1]Products!$A:$D,3,0)</f>
        <v>1397</v>
      </c>
      <c r="J8993" s="4">
        <f>PRODUCT([2]Data!$G8993,[2]Data!$I8993)</f>
        <v>1397</v>
      </c>
      <c r="K8993" s="4">
        <f>PRODUCT([2]Data!$G8993,[2]Data!$H8993)</f>
        <v>1967</v>
      </c>
      <c r="L8993" s="4">
        <f>[2]Data!$K8993-[2]Data!$J8993</f>
        <v>570</v>
      </c>
      <c r="M8993" s="4" t="str">
        <f>VLOOKUP(Table_1[[#This Row],[Location ID]],[1]Locations!$A:$B,2,0)</f>
        <v>El Cajon</v>
      </c>
      <c r="N8993" s="4" t="str">
        <f>VLOOKUP(Table_1[[#This Row],[Sales Person ID]],'[1]Sales People'!$A:$B,2,0)</f>
        <v>Joshua Taylor</v>
      </c>
      <c r="O8993" s="4" t="str">
        <f>VLOOKUP(Table_1[[#This Row],[Customer ID]],[1]Customers!$A:$B,2,0)</f>
        <v>Mark Lee</v>
      </c>
      <c r="P8993" s="5">
        <f>WEEKDAY([2]Data!$F8993)</f>
        <v>7</v>
      </c>
      <c r="Q8993" s="4">
        <f>MONTH([2]Data!$F8993)</f>
        <v>7</v>
      </c>
      <c r="R8993" s="4">
        <f>YEAR([2]Data!$F8993)</f>
        <v>2019</v>
      </c>
    </row>
    <row r="8994" spans="1:18" ht="15.75" customHeight="1">
      <c r="A8994" s="12" t="s">
        <v>10031</v>
      </c>
      <c r="B8994" s="12" t="s">
        <v>363</v>
      </c>
      <c r="C8994" s="12" t="s">
        <v>483</v>
      </c>
      <c r="D8994" s="12" t="s">
        <v>107</v>
      </c>
      <c r="E8994" s="12" t="s">
        <v>1497</v>
      </c>
      <c r="F8994" s="13">
        <v>43725</v>
      </c>
      <c r="G8994" s="12">
        <v>1</v>
      </c>
      <c r="H8994" s="12">
        <v>203</v>
      </c>
      <c r="I8994" s="4">
        <f>VLOOKUP(Table_1[[#This Row],[Product ID]],[1]Products!$A:$D,3,0)</f>
        <v>154</v>
      </c>
      <c r="J8994" s="4">
        <f>PRODUCT([2]Data!$G8994,[2]Data!$I8994)</f>
        <v>154</v>
      </c>
      <c r="K8994" s="4">
        <f>PRODUCT([2]Data!$G8994,[2]Data!$H8994)</f>
        <v>203</v>
      </c>
      <c r="L8994" s="4">
        <f>[2]Data!$K8994-[2]Data!$J8994</f>
        <v>49</v>
      </c>
      <c r="M8994" s="4" t="str">
        <f>VLOOKUP(Table_1[[#This Row],[Location ID]],[1]Locations!$A:$B,2,0)</f>
        <v>Concord</v>
      </c>
      <c r="N8994" s="4" t="str">
        <f>VLOOKUP(Table_1[[#This Row],[Sales Person ID]],'[1]Sales People'!$A:$B,2,0)</f>
        <v>Brian Thomas</v>
      </c>
      <c r="O8994" s="4" t="str">
        <f>VLOOKUP(Table_1[[#This Row],[Customer ID]],[1]Customers!$A:$B,2,0)</f>
        <v>Shawn Long</v>
      </c>
      <c r="P8994" s="5">
        <f>WEEKDAY([2]Data!$F8994)</f>
        <v>3</v>
      </c>
      <c r="Q8994" s="4">
        <f>MONTH([2]Data!$F8994)</f>
        <v>9</v>
      </c>
      <c r="R8994" s="4">
        <f>YEAR([2]Data!$F8994)</f>
        <v>2019</v>
      </c>
    </row>
    <row r="8995" spans="1:18" ht="15.75" customHeight="1">
      <c r="A8995" s="12" t="s">
        <v>10032</v>
      </c>
      <c r="B8995" s="12" t="s">
        <v>140</v>
      </c>
      <c r="C8995" s="12" t="s">
        <v>483</v>
      </c>
      <c r="D8995" s="12" t="s">
        <v>51</v>
      </c>
      <c r="E8995" s="12" t="s">
        <v>3374</v>
      </c>
      <c r="F8995" s="13">
        <v>43744</v>
      </c>
      <c r="G8995" s="12">
        <v>1</v>
      </c>
      <c r="H8995" s="12">
        <v>127</v>
      </c>
      <c r="I8995" s="4">
        <f>VLOOKUP(Table_1[[#This Row],[Product ID]],[1]Products!$A:$D,3,0)</f>
        <v>79</v>
      </c>
      <c r="J8995" s="4">
        <f>PRODUCT([2]Data!$G8995,[2]Data!$I8995)</f>
        <v>79</v>
      </c>
      <c r="K8995" s="4">
        <f>PRODUCT([2]Data!$G8995,[2]Data!$H8995)</f>
        <v>127</v>
      </c>
      <c r="L8995" s="4">
        <f>[2]Data!$K8995-[2]Data!$J8995</f>
        <v>48</v>
      </c>
      <c r="M8995" s="4" t="str">
        <f>VLOOKUP(Table_1[[#This Row],[Location ID]],[1]Locations!$A:$B,2,0)</f>
        <v>Concord</v>
      </c>
      <c r="N8995" s="4" t="str">
        <f>VLOOKUP(Table_1[[#This Row],[Sales Person ID]],'[1]Sales People'!$A:$B,2,0)</f>
        <v>Brian Hansen</v>
      </c>
      <c r="O8995" s="4" t="str">
        <f>VLOOKUP(Table_1[[#This Row],[Customer ID]],[1]Customers!$A:$B,2,0)</f>
        <v>Andrew Butler</v>
      </c>
      <c r="P8995" s="5">
        <f>WEEKDAY([2]Data!$F8995)</f>
        <v>1</v>
      </c>
      <c r="Q8995" s="4">
        <f>MONTH([2]Data!$F8995)</f>
        <v>10</v>
      </c>
      <c r="R8995" s="4">
        <f>YEAR([2]Data!$F8995)</f>
        <v>2019</v>
      </c>
    </row>
    <row r="8996" spans="1:18" ht="15.75" customHeight="1">
      <c r="A8996" s="12" t="s">
        <v>10033</v>
      </c>
      <c r="B8996" s="12" t="s">
        <v>239</v>
      </c>
      <c r="C8996" s="12" t="s">
        <v>297</v>
      </c>
      <c r="D8996" s="12" t="s">
        <v>46</v>
      </c>
      <c r="E8996" s="12" t="s">
        <v>2454</v>
      </c>
      <c r="F8996" s="13">
        <v>43679</v>
      </c>
      <c r="G8996" s="12">
        <v>3</v>
      </c>
      <c r="H8996" s="12">
        <v>1862</v>
      </c>
      <c r="I8996" s="4">
        <f>VLOOKUP(Table_1[[#This Row],[Product ID]],[1]Products!$A:$D,3,0)</f>
        <v>1173</v>
      </c>
      <c r="J8996" s="4">
        <f>PRODUCT([2]Data!$G8996,[2]Data!$I8996)</f>
        <v>3519</v>
      </c>
      <c r="K8996" s="4">
        <f>PRODUCT([2]Data!$G8996,[2]Data!$H8996)</f>
        <v>5586</v>
      </c>
      <c r="L8996" s="4">
        <f>[2]Data!$K8996-[2]Data!$J8996</f>
        <v>2067</v>
      </c>
      <c r="M8996" s="4" t="str">
        <f>VLOOKUP(Table_1[[#This Row],[Location ID]],[1]Locations!$A:$B,2,0)</f>
        <v>El Monte</v>
      </c>
      <c r="N8996" s="4" t="str">
        <f>VLOOKUP(Table_1[[#This Row],[Sales Person ID]],'[1]Sales People'!$A:$B,2,0)</f>
        <v>Charles Harper</v>
      </c>
      <c r="O8996" s="4" t="str">
        <f>VLOOKUP(Table_1[[#This Row],[Customer ID]],[1]Customers!$A:$B,2,0)</f>
        <v>Peter Warren</v>
      </c>
      <c r="P8996" s="5">
        <f>WEEKDAY([2]Data!$F8996)</f>
        <v>6</v>
      </c>
      <c r="Q8996" s="4">
        <f>MONTH([2]Data!$F8996)</f>
        <v>8</v>
      </c>
      <c r="R8996" s="4">
        <f>YEAR([2]Data!$F8996)</f>
        <v>2019</v>
      </c>
    </row>
    <row r="8997" spans="1:18" ht="15.75" customHeight="1">
      <c r="A8997" s="12" t="s">
        <v>10034</v>
      </c>
      <c r="B8997" s="12" t="s">
        <v>115</v>
      </c>
      <c r="C8997" s="12" t="s">
        <v>360</v>
      </c>
      <c r="D8997" s="12" t="s">
        <v>223</v>
      </c>
      <c r="E8997" s="12" t="s">
        <v>896</v>
      </c>
      <c r="F8997" s="13">
        <v>43746</v>
      </c>
      <c r="G8997" s="12">
        <v>1</v>
      </c>
      <c r="H8997" s="12">
        <v>1671</v>
      </c>
      <c r="I8997" s="4">
        <f>VLOOKUP(Table_1[[#This Row],[Product ID]],[1]Products!$A:$D,3,0)</f>
        <v>1220</v>
      </c>
      <c r="J8997" s="4">
        <f>PRODUCT([2]Data!$G8997,[2]Data!$I8997)</f>
        <v>1220</v>
      </c>
      <c r="K8997" s="4">
        <f>PRODUCT([2]Data!$G8997,[2]Data!$H8997)</f>
        <v>1671</v>
      </c>
      <c r="L8997" s="4">
        <f>[2]Data!$K8997-[2]Data!$J8997</f>
        <v>451</v>
      </c>
      <c r="M8997" s="4" t="str">
        <f>VLOOKUP(Table_1[[#This Row],[Location ID]],[1]Locations!$A:$B,2,0)</f>
        <v>Santa Clara</v>
      </c>
      <c r="N8997" s="4" t="str">
        <f>VLOOKUP(Table_1[[#This Row],[Sales Person ID]],'[1]Sales People'!$A:$B,2,0)</f>
        <v>Ronald Reed</v>
      </c>
      <c r="O8997" s="4" t="str">
        <f>VLOOKUP(Table_1[[#This Row],[Customer ID]],[1]Customers!$A:$B,2,0)</f>
        <v>Andrew Peters</v>
      </c>
      <c r="P8997" s="5">
        <f>WEEKDAY([2]Data!$F8997)</f>
        <v>3</v>
      </c>
      <c r="Q8997" s="4">
        <f>MONTH([2]Data!$F8997)</f>
        <v>10</v>
      </c>
      <c r="R8997" s="4">
        <f>YEAR([2]Data!$F8997)</f>
        <v>2019</v>
      </c>
    </row>
    <row r="8998" spans="1:18" ht="15.75" customHeight="1">
      <c r="A8998" s="12" t="s">
        <v>10035</v>
      </c>
      <c r="B8998" s="12" t="s">
        <v>230</v>
      </c>
      <c r="C8998" s="12" t="s">
        <v>30</v>
      </c>
      <c r="D8998" s="12" t="s">
        <v>319</v>
      </c>
      <c r="E8998" s="12" t="s">
        <v>2029</v>
      </c>
      <c r="F8998" s="13">
        <v>43817</v>
      </c>
      <c r="G8998" s="12">
        <v>1</v>
      </c>
      <c r="H8998" s="12">
        <v>561</v>
      </c>
      <c r="I8998" s="4">
        <f>VLOOKUP(Table_1[[#This Row],[Product ID]],[1]Products!$A:$D,3,0)</f>
        <v>421</v>
      </c>
      <c r="J8998" s="4">
        <f>PRODUCT([2]Data!$G8998,[2]Data!$I8998)</f>
        <v>421</v>
      </c>
      <c r="K8998" s="4">
        <f>PRODUCT([2]Data!$G8998,[2]Data!$H8998)</f>
        <v>561</v>
      </c>
      <c r="L8998" s="4">
        <f>[2]Data!$K8998-[2]Data!$J8998</f>
        <v>140</v>
      </c>
      <c r="M8998" s="4" t="str">
        <f>VLOOKUP(Table_1[[#This Row],[Location ID]],[1]Locations!$A:$B,2,0)</f>
        <v>Berkeley</v>
      </c>
      <c r="N8998" s="4" t="str">
        <f>VLOOKUP(Table_1[[#This Row],[Sales Person ID]],'[1]Sales People'!$A:$B,2,0)</f>
        <v>Fred Robertson</v>
      </c>
      <c r="O8998" s="4" t="str">
        <f>VLOOKUP(Table_1[[#This Row],[Customer ID]],[1]Customers!$A:$B,2,0)</f>
        <v>Paul Chapman</v>
      </c>
      <c r="P8998" s="5">
        <f>WEEKDAY([2]Data!$F8998)</f>
        <v>4</v>
      </c>
      <c r="Q8998" s="4">
        <f>MONTH([2]Data!$F8998)</f>
        <v>12</v>
      </c>
      <c r="R8998" s="4">
        <f>YEAR([2]Data!$F8998)</f>
        <v>2019</v>
      </c>
    </row>
    <row r="8999" spans="1:18" ht="15.75" customHeight="1">
      <c r="A8999" s="12" t="s">
        <v>10036</v>
      </c>
      <c r="B8999" s="12" t="s">
        <v>829</v>
      </c>
      <c r="C8999" s="12" t="s">
        <v>156</v>
      </c>
      <c r="D8999" s="12" t="s">
        <v>309</v>
      </c>
      <c r="E8999" s="12" t="s">
        <v>1694</v>
      </c>
      <c r="F8999" s="13">
        <v>43592</v>
      </c>
      <c r="G8999" s="12">
        <v>2</v>
      </c>
      <c r="H8999" s="12">
        <v>1638</v>
      </c>
      <c r="I8999" s="4">
        <f>VLOOKUP(Table_1[[#This Row],[Product ID]],[1]Products!$A:$D,3,0)</f>
        <v>1261</v>
      </c>
      <c r="J8999" s="4">
        <f>PRODUCT([2]Data!$G8999,[2]Data!$I8999)</f>
        <v>2522</v>
      </c>
      <c r="K8999" s="4">
        <f>PRODUCT([2]Data!$G8999,[2]Data!$H8999)</f>
        <v>3276</v>
      </c>
      <c r="L8999" s="4">
        <f>[2]Data!$K8999-[2]Data!$J8999</f>
        <v>754</v>
      </c>
      <c r="M8999" s="4" t="str">
        <f>VLOOKUP(Table_1[[#This Row],[Location ID]],[1]Locations!$A:$B,2,0)</f>
        <v>Santa Maria</v>
      </c>
      <c r="N8999" s="4" t="str">
        <f>VLOOKUP(Table_1[[#This Row],[Sales Person ID]],'[1]Sales People'!$A:$B,2,0)</f>
        <v>Kenneth Fields</v>
      </c>
      <c r="O8999" s="4" t="str">
        <f>VLOOKUP(Table_1[[#This Row],[Customer ID]],[1]Customers!$A:$B,2,0)</f>
        <v>Timothy Hamilton</v>
      </c>
      <c r="P8999" s="5">
        <f>WEEKDAY([2]Data!$F8999)</f>
        <v>3</v>
      </c>
      <c r="Q8999" s="4">
        <f>MONTH([2]Data!$F8999)</f>
        <v>5</v>
      </c>
      <c r="R8999" s="4">
        <f>YEAR([2]Data!$F8999)</f>
        <v>2019</v>
      </c>
    </row>
    <row r="9000" spans="1:18" ht="15.75" customHeight="1">
      <c r="A9000" s="12" t="s">
        <v>10037</v>
      </c>
      <c r="B9000" s="12" t="s">
        <v>110</v>
      </c>
      <c r="C9000" s="12" t="s">
        <v>253</v>
      </c>
      <c r="D9000" s="12" t="s">
        <v>127</v>
      </c>
      <c r="E9000" s="12" t="s">
        <v>5665</v>
      </c>
      <c r="F9000" s="13">
        <v>43673</v>
      </c>
      <c r="G9000" s="12">
        <v>4</v>
      </c>
      <c r="H9000" s="12">
        <v>1708</v>
      </c>
      <c r="I9000" s="4">
        <f>VLOOKUP(Table_1[[#This Row],[Product ID]],[1]Products!$A:$D,3,0)</f>
        <v>871</v>
      </c>
      <c r="J9000" s="4">
        <f>PRODUCT([2]Data!$G9000,[2]Data!$I9000)</f>
        <v>3484</v>
      </c>
      <c r="K9000" s="4">
        <f>PRODUCT([2]Data!$G9000,[2]Data!$H9000)</f>
        <v>6832</v>
      </c>
      <c r="L9000" s="4">
        <f>[2]Data!$K9000-[2]Data!$J9000</f>
        <v>3348</v>
      </c>
      <c r="M9000" s="4" t="str">
        <f>VLOOKUP(Table_1[[#This Row],[Location ID]],[1]Locations!$A:$B,2,0)</f>
        <v>Downey</v>
      </c>
      <c r="N9000" s="4" t="str">
        <f>VLOOKUP(Table_1[[#This Row],[Sales Person ID]],'[1]Sales People'!$A:$B,2,0)</f>
        <v>Roger Ramos</v>
      </c>
      <c r="O9000" s="4" t="str">
        <f>VLOOKUP(Table_1[[#This Row],[Customer ID]],[1]Customers!$A:$B,2,0)</f>
        <v>Jose Griffin</v>
      </c>
      <c r="P9000" s="5">
        <f>WEEKDAY([2]Data!$F9000)</f>
        <v>7</v>
      </c>
      <c r="Q9000" s="4">
        <f>MONTH([2]Data!$F9000)</f>
        <v>7</v>
      </c>
      <c r="R9000" s="4">
        <f>YEAR([2]Data!$F9000)</f>
        <v>2019</v>
      </c>
    </row>
    <row r="9001" spans="1:18" ht="15.75" customHeight="1">
      <c r="A9001" s="12" t="s">
        <v>10038</v>
      </c>
      <c r="B9001" s="12" t="s">
        <v>807</v>
      </c>
      <c r="C9001" s="12" t="s">
        <v>68</v>
      </c>
      <c r="D9001" s="12" t="s">
        <v>202</v>
      </c>
      <c r="E9001" s="12" t="s">
        <v>307</v>
      </c>
      <c r="F9001" s="13">
        <v>43779</v>
      </c>
      <c r="G9001" s="12">
        <v>4</v>
      </c>
      <c r="H9001" s="12">
        <v>1103</v>
      </c>
      <c r="I9001" s="4">
        <f>VLOOKUP(Table_1[[#This Row],[Product ID]],[1]Products!$A:$D,3,0)</f>
        <v>838</v>
      </c>
      <c r="J9001" s="4">
        <f>PRODUCT([2]Data!$G9001,[2]Data!$I9001)</f>
        <v>3352</v>
      </c>
      <c r="K9001" s="4">
        <f>PRODUCT([2]Data!$G9001,[2]Data!$H9001)</f>
        <v>4412</v>
      </c>
      <c r="L9001" s="4">
        <f>[2]Data!$K9001-[2]Data!$J9001</f>
        <v>1060</v>
      </c>
      <c r="M9001" s="4" t="str">
        <f>VLOOKUP(Table_1[[#This Row],[Location ID]],[1]Locations!$A:$B,2,0)</f>
        <v>Thousand Oaks</v>
      </c>
      <c r="N9001" s="4" t="str">
        <f>VLOOKUP(Table_1[[#This Row],[Sales Person ID]],'[1]Sales People'!$A:$B,2,0)</f>
        <v>Robert Reed</v>
      </c>
      <c r="O9001" s="4" t="str">
        <f>VLOOKUP(Table_1[[#This Row],[Customer ID]],[1]Customers!$A:$B,2,0)</f>
        <v>Raymond Barnes</v>
      </c>
      <c r="P9001" s="5">
        <f>WEEKDAY([2]Data!$F9001)</f>
        <v>1</v>
      </c>
      <c r="Q9001" s="4">
        <f>MONTH([2]Data!$F9001)</f>
        <v>11</v>
      </c>
      <c r="R9001" s="4">
        <f>YEAR([2]Data!$F9001)</f>
        <v>2019</v>
      </c>
    </row>
    <row r="9002" spans="1:18" ht="15.75" customHeight="1">
      <c r="A9002" s="12" t="s">
        <v>10039</v>
      </c>
      <c r="B9002" s="12" t="s">
        <v>205</v>
      </c>
      <c r="C9002" s="12" t="s">
        <v>206</v>
      </c>
      <c r="D9002" s="12" t="s">
        <v>82</v>
      </c>
      <c r="E9002" s="12" t="s">
        <v>1522</v>
      </c>
      <c r="F9002" s="13">
        <v>43718</v>
      </c>
      <c r="G9002" s="12">
        <v>3</v>
      </c>
      <c r="H9002" s="12">
        <v>1278</v>
      </c>
      <c r="I9002" s="4">
        <f>VLOOKUP(Table_1[[#This Row],[Product ID]],[1]Products!$A:$D,3,0)</f>
        <v>665</v>
      </c>
      <c r="J9002" s="4">
        <f>PRODUCT([2]Data!$G9002,[2]Data!$I9002)</f>
        <v>1995</v>
      </c>
      <c r="K9002" s="4">
        <f>PRODUCT([2]Data!$G9002,[2]Data!$H9002)</f>
        <v>3834</v>
      </c>
      <c r="L9002" s="4">
        <f>[2]Data!$K9002-[2]Data!$J9002</f>
        <v>1839</v>
      </c>
      <c r="M9002" s="4" t="str">
        <f>VLOOKUP(Table_1[[#This Row],[Location ID]],[1]Locations!$A:$B,2,0)</f>
        <v>Pomona</v>
      </c>
      <c r="N9002" s="4" t="str">
        <f>VLOOKUP(Table_1[[#This Row],[Sales Person ID]],'[1]Sales People'!$A:$B,2,0)</f>
        <v>Gary Rodriguez</v>
      </c>
      <c r="O9002" s="4" t="str">
        <f>VLOOKUP(Table_1[[#This Row],[Customer ID]],[1]Customers!$A:$B,2,0)</f>
        <v>Stephen Larson</v>
      </c>
      <c r="P9002" s="5">
        <f>WEEKDAY([2]Data!$F9002)</f>
        <v>3</v>
      </c>
      <c r="Q9002" s="4">
        <f>MONTH([2]Data!$F9002)</f>
        <v>9</v>
      </c>
      <c r="R9002" s="4">
        <f>YEAR([2]Data!$F9002)</f>
        <v>2019</v>
      </c>
    </row>
    <row r="9003" spans="1:18" ht="15.75" customHeight="1">
      <c r="A9003" s="12" t="s">
        <v>10040</v>
      </c>
      <c r="B9003" s="12" t="s">
        <v>155</v>
      </c>
      <c r="C9003" s="12" t="s">
        <v>297</v>
      </c>
      <c r="D9003" s="12" t="s">
        <v>424</v>
      </c>
      <c r="E9003" s="12" t="s">
        <v>1526</v>
      </c>
      <c r="F9003" s="13">
        <v>43607</v>
      </c>
      <c r="G9003" s="12">
        <v>2</v>
      </c>
      <c r="H9003" s="12">
        <v>2410</v>
      </c>
      <c r="I9003" s="4">
        <f>VLOOKUP(Table_1[[#This Row],[Product ID]],[1]Products!$A:$D,3,0)</f>
        <v>1518</v>
      </c>
      <c r="J9003" s="4">
        <f>PRODUCT([2]Data!$G9003,[2]Data!$I9003)</f>
        <v>3036</v>
      </c>
      <c r="K9003" s="4">
        <f>PRODUCT([2]Data!$G9003,[2]Data!$H9003)</f>
        <v>4820</v>
      </c>
      <c r="L9003" s="4">
        <f>[2]Data!$K9003-[2]Data!$J9003</f>
        <v>1784</v>
      </c>
      <c r="M9003" s="4" t="str">
        <f>VLOOKUP(Table_1[[#This Row],[Location ID]],[1]Locations!$A:$B,2,0)</f>
        <v>El Monte</v>
      </c>
      <c r="N9003" s="4" t="str">
        <f>VLOOKUP(Table_1[[#This Row],[Sales Person ID]],'[1]Sales People'!$A:$B,2,0)</f>
        <v>Kenneth Bradley</v>
      </c>
      <c r="O9003" s="4" t="str">
        <f>VLOOKUP(Table_1[[#This Row],[Customer ID]],[1]Customers!$A:$B,2,0)</f>
        <v>Peter Gray</v>
      </c>
      <c r="P9003" s="5">
        <f>WEEKDAY([2]Data!$F9003)</f>
        <v>4</v>
      </c>
      <c r="Q9003" s="4">
        <f>MONTH([2]Data!$F9003)</f>
        <v>5</v>
      </c>
      <c r="R9003" s="4">
        <f>YEAR([2]Data!$F9003)</f>
        <v>2019</v>
      </c>
    </row>
    <row r="9004" spans="1:18" ht="15.75" customHeight="1">
      <c r="A9004" s="12" t="s">
        <v>10041</v>
      </c>
      <c r="B9004" s="12" t="s">
        <v>243</v>
      </c>
      <c r="C9004" s="12" t="s">
        <v>111</v>
      </c>
      <c r="D9004" s="12" t="s">
        <v>268</v>
      </c>
      <c r="E9004" s="12" t="s">
        <v>2902</v>
      </c>
      <c r="F9004" s="13">
        <v>43488</v>
      </c>
      <c r="G9004" s="12">
        <v>2</v>
      </c>
      <c r="H9004" s="12">
        <v>1119</v>
      </c>
      <c r="I9004" s="4">
        <f>VLOOKUP(Table_1[[#This Row],[Product ID]],[1]Products!$A:$D,3,0)</f>
        <v>683</v>
      </c>
      <c r="J9004" s="4">
        <f>PRODUCT([2]Data!$G9004,[2]Data!$I9004)</f>
        <v>1366</v>
      </c>
      <c r="K9004" s="4">
        <f>PRODUCT([2]Data!$G9004,[2]Data!$H9004)</f>
        <v>2238</v>
      </c>
      <c r="L9004" s="4">
        <f>[2]Data!$K9004-[2]Data!$J9004</f>
        <v>872</v>
      </c>
      <c r="M9004" s="4" t="str">
        <f>VLOOKUP(Table_1[[#This Row],[Location ID]],[1]Locations!$A:$B,2,0)</f>
        <v>Victorville</v>
      </c>
      <c r="N9004" s="4" t="str">
        <f>VLOOKUP(Table_1[[#This Row],[Sales Person ID]],'[1]Sales People'!$A:$B,2,0)</f>
        <v>Jerry Perry</v>
      </c>
      <c r="O9004" s="4" t="str">
        <f>VLOOKUP(Table_1[[#This Row],[Customer ID]],[1]Customers!$A:$B,2,0)</f>
        <v>Gregory Simmons</v>
      </c>
      <c r="P9004" s="5">
        <f>WEEKDAY([2]Data!$F9004)</f>
        <v>4</v>
      </c>
      <c r="Q9004" s="4">
        <f>MONTH([2]Data!$F9004)</f>
        <v>1</v>
      </c>
      <c r="R9004" s="4">
        <f>YEAR([2]Data!$F9004)</f>
        <v>2019</v>
      </c>
    </row>
    <row r="9005" spans="1:18" ht="15.75" customHeight="1">
      <c r="A9005" s="12" t="s">
        <v>10042</v>
      </c>
      <c r="B9005" s="12" t="s">
        <v>468</v>
      </c>
      <c r="C9005" s="12" t="s">
        <v>654</v>
      </c>
      <c r="D9005" s="12" t="s">
        <v>107</v>
      </c>
      <c r="E9005" s="12" t="s">
        <v>1452</v>
      </c>
      <c r="F9005" s="13">
        <v>43706</v>
      </c>
      <c r="G9005" s="12">
        <v>1</v>
      </c>
      <c r="H9005" s="12">
        <v>947</v>
      </c>
      <c r="I9005" s="4">
        <f>VLOOKUP(Table_1[[#This Row],[Product ID]],[1]Products!$A:$D,3,0)</f>
        <v>786</v>
      </c>
      <c r="J9005" s="4">
        <f>PRODUCT([2]Data!$G9005,[2]Data!$I9005)</f>
        <v>786</v>
      </c>
      <c r="K9005" s="4">
        <f>PRODUCT([2]Data!$G9005,[2]Data!$H9005)</f>
        <v>947</v>
      </c>
      <c r="L9005" s="4">
        <f>[2]Data!$K9005-[2]Data!$J9005</f>
        <v>161</v>
      </c>
      <c r="M9005" s="4" t="str">
        <f>VLOOKUP(Table_1[[#This Row],[Location ID]],[1]Locations!$A:$B,2,0)</f>
        <v>Hayward</v>
      </c>
      <c r="N9005" s="4" t="str">
        <f>VLOOKUP(Table_1[[#This Row],[Sales Person ID]],'[1]Sales People'!$A:$B,2,0)</f>
        <v>Brian Thomas</v>
      </c>
      <c r="O9005" s="4" t="str">
        <f>VLOOKUP(Table_1[[#This Row],[Customer ID]],[1]Customers!$A:$B,2,0)</f>
        <v>Sean Knight</v>
      </c>
      <c r="P9005" s="5">
        <f>WEEKDAY([2]Data!$F9005)</f>
        <v>5</v>
      </c>
      <c r="Q9005" s="4">
        <f>MONTH([2]Data!$F9005)</f>
        <v>8</v>
      </c>
      <c r="R9005" s="4">
        <f>YEAR([2]Data!$F9005)</f>
        <v>2019</v>
      </c>
    </row>
    <row r="9006" spans="1:18" ht="15.75" customHeight="1">
      <c r="A9006" s="12" t="s">
        <v>10043</v>
      </c>
      <c r="B9006" s="12" t="s">
        <v>384</v>
      </c>
      <c r="C9006" s="12" t="s">
        <v>480</v>
      </c>
      <c r="D9006" s="12" t="s">
        <v>127</v>
      </c>
      <c r="E9006" s="12" t="s">
        <v>1027</v>
      </c>
      <c r="F9006" s="13">
        <v>43816</v>
      </c>
      <c r="G9006" s="12">
        <v>4</v>
      </c>
      <c r="H9006" s="12">
        <v>2182</v>
      </c>
      <c r="I9006" s="4">
        <f>VLOOKUP(Table_1[[#This Row],[Product ID]],[1]Products!$A:$D,3,0)</f>
        <v>1200</v>
      </c>
      <c r="J9006" s="4">
        <f>PRODUCT([2]Data!$G9006,[2]Data!$I9006)</f>
        <v>4800</v>
      </c>
      <c r="K9006" s="4">
        <f>PRODUCT([2]Data!$G9006,[2]Data!$H9006)</f>
        <v>8728</v>
      </c>
      <c r="L9006" s="4">
        <f>[2]Data!$K9006-[2]Data!$J9006</f>
        <v>3928</v>
      </c>
      <c r="M9006" s="4" t="str">
        <f>VLOOKUP(Table_1[[#This Row],[Location ID]],[1]Locations!$A:$B,2,0)</f>
        <v>Escondido</v>
      </c>
      <c r="N9006" s="4" t="str">
        <f>VLOOKUP(Table_1[[#This Row],[Sales Person ID]],'[1]Sales People'!$A:$B,2,0)</f>
        <v>Roger Ramos</v>
      </c>
      <c r="O9006" s="4" t="str">
        <f>VLOOKUP(Table_1[[#This Row],[Customer ID]],[1]Customers!$A:$B,2,0)</f>
        <v>Chris Fuller</v>
      </c>
      <c r="P9006" s="5">
        <f>WEEKDAY([2]Data!$F9006)</f>
        <v>3</v>
      </c>
      <c r="Q9006" s="4">
        <f>MONTH([2]Data!$F9006)</f>
        <v>12</v>
      </c>
      <c r="R9006" s="4">
        <f>YEAR([2]Data!$F9006)</f>
        <v>2019</v>
      </c>
    </row>
    <row r="9007" spans="1:18" ht="15.75" customHeight="1">
      <c r="A9007" s="12" t="s">
        <v>10044</v>
      </c>
      <c r="B9007" s="12" t="s">
        <v>616</v>
      </c>
      <c r="C9007" s="12" t="s">
        <v>185</v>
      </c>
      <c r="D9007" s="12" t="s">
        <v>127</v>
      </c>
      <c r="E9007" s="12" t="s">
        <v>2185</v>
      </c>
      <c r="F9007" s="13">
        <v>43540</v>
      </c>
      <c r="G9007" s="12">
        <v>2</v>
      </c>
      <c r="H9007" s="12">
        <v>913</v>
      </c>
      <c r="I9007" s="4">
        <f>VLOOKUP(Table_1[[#This Row],[Product ID]],[1]Products!$A:$D,3,0)</f>
        <v>584</v>
      </c>
      <c r="J9007" s="4">
        <f>PRODUCT([2]Data!$G9007,[2]Data!$I9007)</f>
        <v>1168</v>
      </c>
      <c r="K9007" s="4">
        <f>PRODUCT([2]Data!$G9007,[2]Data!$H9007)</f>
        <v>1826</v>
      </c>
      <c r="L9007" s="4">
        <f>[2]Data!$K9007-[2]Data!$J9007</f>
        <v>658</v>
      </c>
      <c r="M9007" s="4" t="str">
        <f>VLOOKUP(Table_1[[#This Row],[Location ID]],[1]Locations!$A:$B,2,0)</f>
        <v>Norwalk</v>
      </c>
      <c r="N9007" s="4" t="str">
        <f>VLOOKUP(Table_1[[#This Row],[Sales Person ID]],'[1]Sales People'!$A:$B,2,0)</f>
        <v>Roger Ramos</v>
      </c>
      <c r="O9007" s="4" t="str">
        <f>VLOOKUP(Table_1[[#This Row],[Customer ID]],[1]Customers!$A:$B,2,0)</f>
        <v>Steven Carr</v>
      </c>
      <c r="P9007" s="5">
        <f>WEEKDAY([2]Data!$F9007)</f>
        <v>7</v>
      </c>
      <c r="Q9007" s="4">
        <f>MONTH([2]Data!$F9007)</f>
        <v>3</v>
      </c>
      <c r="R9007" s="4">
        <f>YEAR([2]Data!$F9007)</f>
        <v>2019</v>
      </c>
    </row>
    <row r="9008" spans="1:18" ht="15.75" customHeight="1">
      <c r="A9008" s="12" t="s">
        <v>10045</v>
      </c>
      <c r="B9008" s="12" t="s">
        <v>72</v>
      </c>
      <c r="C9008" s="12" t="s">
        <v>59</v>
      </c>
      <c r="D9008" s="12" t="s">
        <v>46</v>
      </c>
      <c r="E9008" s="12" t="s">
        <v>1339</v>
      </c>
      <c r="F9008" s="13">
        <v>43662</v>
      </c>
      <c r="G9008" s="12">
        <v>1</v>
      </c>
      <c r="H9008" s="12">
        <v>1889</v>
      </c>
      <c r="I9008" s="4">
        <f>VLOOKUP(Table_1[[#This Row],[Product ID]],[1]Products!$A:$D,3,0)</f>
        <v>945</v>
      </c>
      <c r="J9008" s="4">
        <f>PRODUCT([2]Data!$G9008,[2]Data!$I9008)</f>
        <v>945</v>
      </c>
      <c r="K9008" s="4">
        <f>PRODUCT([2]Data!$G9008,[2]Data!$H9008)</f>
        <v>1889</v>
      </c>
      <c r="L9008" s="4">
        <f>[2]Data!$K9008-[2]Data!$J9008</f>
        <v>944</v>
      </c>
      <c r="M9008" s="4" t="str">
        <f>VLOOKUP(Table_1[[#This Row],[Location ID]],[1]Locations!$A:$B,2,0)</f>
        <v>Rialto</v>
      </c>
      <c r="N9008" s="4" t="str">
        <f>VLOOKUP(Table_1[[#This Row],[Sales Person ID]],'[1]Sales People'!$A:$B,2,0)</f>
        <v>Charles Harper</v>
      </c>
      <c r="O9008" s="4" t="str">
        <f>VLOOKUP(Table_1[[#This Row],[Customer ID]],[1]Customers!$A:$B,2,0)</f>
        <v>Willie Harrison</v>
      </c>
      <c r="P9008" s="5">
        <f>WEEKDAY([2]Data!$F9008)</f>
        <v>3</v>
      </c>
      <c r="Q9008" s="4">
        <f>MONTH([2]Data!$F9008)</f>
        <v>7</v>
      </c>
      <c r="R9008" s="4">
        <f>YEAR([2]Data!$F9008)</f>
        <v>2019</v>
      </c>
    </row>
    <row r="9009" spans="1:18" ht="15.75" customHeight="1">
      <c r="A9009" s="12" t="s">
        <v>10046</v>
      </c>
      <c r="B9009" s="12" t="s">
        <v>332</v>
      </c>
      <c r="C9009" s="12" t="s">
        <v>264</v>
      </c>
      <c r="D9009" s="12" t="s">
        <v>280</v>
      </c>
      <c r="E9009" s="12" t="s">
        <v>682</v>
      </c>
      <c r="F9009" s="13">
        <v>43474</v>
      </c>
      <c r="G9009" s="12">
        <v>1</v>
      </c>
      <c r="H9009" s="12">
        <v>2391</v>
      </c>
      <c r="I9009" s="4">
        <f>VLOOKUP(Table_1[[#This Row],[Product ID]],[1]Products!$A:$D,3,0)</f>
        <v>1291</v>
      </c>
      <c r="J9009" s="4">
        <f>PRODUCT([2]Data!$G9009,[2]Data!$I9009)</f>
        <v>1291</v>
      </c>
      <c r="K9009" s="4">
        <f>PRODUCT([2]Data!$G9009,[2]Data!$H9009)</f>
        <v>2391</v>
      </c>
      <c r="L9009" s="4">
        <f>[2]Data!$K9009-[2]Data!$J9009</f>
        <v>1100</v>
      </c>
      <c r="M9009" s="4" t="str">
        <f>VLOOKUP(Table_1[[#This Row],[Location ID]],[1]Locations!$A:$B,2,0)</f>
        <v>Bakersfield</v>
      </c>
      <c r="N9009" s="4" t="str">
        <f>VLOOKUP(Table_1[[#This Row],[Sales Person ID]],'[1]Sales People'!$A:$B,2,0)</f>
        <v>Kevin Butler</v>
      </c>
      <c r="O9009" s="4" t="str">
        <f>VLOOKUP(Table_1[[#This Row],[Customer ID]],[1]Customers!$A:$B,2,0)</f>
        <v>Brandon Bailey</v>
      </c>
      <c r="P9009" s="5">
        <f>WEEKDAY([2]Data!$F9009)</f>
        <v>4</v>
      </c>
      <c r="Q9009" s="4">
        <f>MONTH([2]Data!$F9009)</f>
        <v>1</v>
      </c>
      <c r="R9009" s="4">
        <f>YEAR([2]Data!$F9009)</f>
        <v>2019</v>
      </c>
    </row>
    <row r="9010" spans="1:18" ht="15.75" customHeight="1">
      <c r="A9010" s="12" t="s">
        <v>10047</v>
      </c>
      <c r="B9010" s="12" t="s">
        <v>359</v>
      </c>
      <c r="C9010" s="12" t="s">
        <v>90</v>
      </c>
      <c r="D9010" s="12" t="s">
        <v>189</v>
      </c>
      <c r="E9010" s="12" t="s">
        <v>1452</v>
      </c>
      <c r="F9010" s="13">
        <v>43657</v>
      </c>
      <c r="G9010" s="12">
        <v>3</v>
      </c>
      <c r="H9010" s="12">
        <v>603</v>
      </c>
      <c r="I9010" s="4">
        <f>VLOOKUP(Table_1[[#This Row],[Product ID]],[1]Products!$A:$D,3,0)</f>
        <v>416</v>
      </c>
      <c r="J9010" s="4">
        <f>PRODUCT([2]Data!$G9010,[2]Data!$I9010)</f>
        <v>1248</v>
      </c>
      <c r="K9010" s="4">
        <f>PRODUCT([2]Data!$G9010,[2]Data!$H9010)</f>
        <v>1809</v>
      </c>
      <c r="L9010" s="4">
        <f>[2]Data!$K9010-[2]Data!$J9010</f>
        <v>561</v>
      </c>
      <c r="M9010" s="4" t="str">
        <f>VLOOKUP(Table_1[[#This Row],[Location ID]],[1]Locations!$A:$B,2,0)</f>
        <v>Palmdale</v>
      </c>
      <c r="N9010" s="4" t="str">
        <f>VLOOKUP(Table_1[[#This Row],[Sales Person ID]],'[1]Sales People'!$A:$B,2,0)</f>
        <v>Joshua Taylor</v>
      </c>
      <c r="O9010" s="4" t="str">
        <f>VLOOKUP(Table_1[[#This Row],[Customer ID]],[1]Customers!$A:$B,2,0)</f>
        <v>Sean Knight</v>
      </c>
      <c r="P9010" s="5">
        <f>WEEKDAY([2]Data!$F9010)</f>
        <v>5</v>
      </c>
      <c r="Q9010" s="4">
        <f>MONTH([2]Data!$F9010)</f>
        <v>7</v>
      </c>
      <c r="R9010" s="4">
        <f>YEAR([2]Data!$F9010)</f>
        <v>2019</v>
      </c>
    </row>
    <row r="9011" spans="1:18" ht="15.75" customHeight="1">
      <c r="A9011" s="12" t="s">
        <v>10048</v>
      </c>
      <c r="B9011" s="12" t="s">
        <v>611</v>
      </c>
      <c r="C9011" s="12" t="s">
        <v>327</v>
      </c>
      <c r="D9011" s="12" t="s">
        <v>98</v>
      </c>
      <c r="E9011" s="12" t="s">
        <v>328</v>
      </c>
      <c r="F9011" s="13">
        <v>43668</v>
      </c>
      <c r="G9011" s="12">
        <v>2</v>
      </c>
      <c r="H9011" s="12">
        <v>368</v>
      </c>
      <c r="I9011" s="4">
        <f>VLOOKUP(Table_1[[#This Row],[Product ID]],[1]Products!$A:$D,3,0)</f>
        <v>269</v>
      </c>
      <c r="J9011" s="4">
        <f>PRODUCT([2]Data!$G9011,[2]Data!$I9011)</f>
        <v>538</v>
      </c>
      <c r="K9011" s="4">
        <f>PRODUCT([2]Data!$G9011,[2]Data!$H9011)</f>
        <v>736</v>
      </c>
      <c r="L9011" s="4">
        <f>[2]Data!$K9011-[2]Data!$J9011</f>
        <v>198</v>
      </c>
      <c r="M9011" s="4" t="str">
        <f>VLOOKUP(Table_1[[#This Row],[Location ID]],[1]Locations!$A:$B,2,0)</f>
        <v>East Los Angeles</v>
      </c>
      <c r="N9011" s="4" t="str">
        <f>VLOOKUP(Table_1[[#This Row],[Sales Person ID]],'[1]Sales People'!$A:$B,2,0)</f>
        <v>Martin Perry</v>
      </c>
      <c r="O9011" s="4" t="str">
        <f>VLOOKUP(Table_1[[#This Row],[Customer ID]],[1]Customers!$A:$B,2,0)</f>
        <v>Jimmy Morrison</v>
      </c>
      <c r="P9011" s="5">
        <f>WEEKDAY([2]Data!$F9011)</f>
        <v>2</v>
      </c>
      <c r="Q9011" s="4">
        <f>MONTH([2]Data!$F9011)</f>
        <v>7</v>
      </c>
      <c r="R9011" s="4">
        <f>YEAR([2]Data!$F9011)</f>
        <v>2019</v>
      </c>
    </row>
    <row r="9012" spans="1:18" ht="15.75" customHeight="1">
      <c r="A9012" s="12" t="s">
        <v>10049</v>
      </c>
      <c r="B9012" s="12" t="s">
        <v>105</v>
      </c>
      <c r="C9012" s="12" t="s">
        <v>260</v>
      </c>
      <c r="D9012" s="12" t="s">
        <v>181</v>
      </c>
      <c r="E9012" s="12" t="s">
        <v>228</v>
      </c>
      <c r="F9012" s="13">
        <v>43733</v>
      </c>
      <c r="G9012" s="12">
        <v>1</v>
      </c>
      <c r="H9012" s="12">
        <v>1639</v>
      </c>
      <c r="I9012" s="4">
        <f>VLOOKUP(Table_1[[#This Row],[Product ID]],[1]Products!$A:$D,3,0)</f>
        <v>1295</v>
      </c>
      <c r="J9012" s="4">
        <f>PRODUCT([2]Data!$G9012,[2]Data!$I9012)</f>
        <v>1295</v>
      </c>
      <c r="K9012" s="4">
        <f>PRODUCT([2]Data!$G9012,[2]Data!$H9012)</f>
        <v>1639</v>
      </c>
      <c r="L9012" s="4">
        <f>[2]Data!$K9012-[2]Data!$J9012</f>
        <v>344</v>
      </c>
      <c r="M9012" s="4" t="str">
        <f>VLOOKUP(Table_1[[#This Row],[Location ID]],[1]Locations!$A:$B,2,0)</f>
        <v>Roseville</v>
      </c>
      <c r="N9012" s="4" t="str">
        <f>VLOOKUP(Table_1[[#This Row],[Sales Person ID]],'[1]Sales People'!$A:$B,2,0)</f>
        <v>Sean Miller</v>
      </c>
      <c r="O9012" s="4" t="str">
        <f>VLOOKUP(Table_1[[#This Row],[Customer ID]],[1]Customers!$A:$B,2,0)</f>
        <v>George Fowler</v>
      </c>
      <c r="P9012" s="5">
        <f>WEEKDAY([2]Data!$F9012)</f>
        <v>4</v>
      </c>
      <c r="Q9012" s="4">
        <f>MONTH([2]Data!$F9012)</f>
        <v>9</v>
      </c>
      <c r="R9012" s="4">
        <f>YEAR([2]Data!$F9012)</f>
        <v>2019</v>
      </c>
    </row>
    <row r="9013" spans="1:18" ht="15.75" customHeight="1">
      <c r="A9013" s="12" t="s">
        <v>10050</v>
      </c>
      <c r="B9013" s="12" t="s">
        <v>807</v>
      </c>
      <c r="C9013" s="12" t="s">
        <v>197</v>
      </c>
      <c r="D9013" s="12" t="s">
        <v>370</v>
      </c>
      <c r="E9013" s="12" t="s">
        <v>878</v>
      </c>
      <c r="F9013" s="13">
        <v>43695</v>
      </c>
      <c r="G9013" s="12">
        <v>1</v>
      </c>
      <c r="H9013" s="12">
        <v>1103</v>
      </c>
      <c r="I9013" s="4">
        <f>VLOOKUP(Table_1[[#This Row],[Product ID]],[1]Products!$A:$D,3,0)</f>
        <v>838</v>
      </c>
      <c r="J9013" s="4">
        <f>PRODUCT([2]Data!$G9013,[2]Data!$I9013)</f>
        <v>838</v>
      </c>
      <c r="K9013" s="4">
        <f>PRODUCT([2]Data!$G9013,[2]Data!$H9013)</f>
        <v>1103</v>
      </c>
      <c r="L9013" s="4">
        <f>[2]Data!$K9013-[2]Data!$J9013</f>
        <v>265</v>
      </c>
      <c r="M9013" s="4" t="str">
        <f>VLOOKUP(Table_1[[#This Row],[Location ID]],[1]Locations!$A:$B,2,0)</f>
        <v>Riverside</v>
      </c>
      <c r="N9013" s="4" t="str">
        <f>VLOOKUP(Table_1[[#This Row],[Sales Person ID]],'[1]Sales People'!$A:$B,2,0)</f>
        <v>Eugene Holmes</v>
      </c>
      <c r="O9013" s="4" t="str">
        <f>VLOOKUP(Table_1[[#This Row],[Customer ID]],[1]Customers!$A:$B,2,0)</f>
        <v>Carl Anderson</v>
      </c>
      <c r="P9013" s="5">
        <f>WEEKDAY([2]Data!$F9013)</f>
        <v>1</v>
      </c>
      <c r="Q9013" s="4">
        <f>MONTH([2]Data!$F9013)</f>
        <v>8</v>
      </c>
      <c r="R9013" s="4">
        <f>YEAR([2]Data!$F9013)</f>
        <v>2019</v>
      </c>
    </row>
    <row r="9014" spans="1:18" ht="15.75" customHeight="1">
      <c r="A9014" s="12" t="s">
        <v>10051</v>
      </c>
      <c r="B9014" s="12" t="s">
        <v>394</v>
      </c>
      <c r="C9014" s="12" t="s">
        <v>206</v>
      </c>
      <c r="D9014" s="12" t="s">
        <v>31</v>
      </c>
      <c r="E9014" s="12" t="s">
        <v>1099</v>
      </c>
      <c r="F9014" s="13">
        <v>43822</v>
      </c>
      <c r="G9014" s="12">
        <v>3</v>
      </c>
      <c r="H9014" s="12">
        <v>1494</v>
      </c>
      <c r="I9014" s="4">
        <f>VLOOKUP(Table_1[[#This Row],[Product ID]],[1]Products!$A:$D,3,0)</f>
        <v>971</v>
      </c>
      <c r="J9014" s="4">
        <f>PRODUCT([2]Data!$G9014,[2]Data!$I9014)</f>
        <v>2913</v>
      </c>
      <c r="K9014" s="4">
        <f>PRODUCT([2]Data!$G9014,[2]Data!$H9014)</f>
        <v>4482</v>
      </c>
      <c r="L9014" s="4">
        <f>[2]Data!$K9014-[2]Data!$J9014</f>
        <v>1569</v>
      </c>
      <c r="M9014" s="4" t="str">
        <f>VLOOKUP(Table_1[[#This Row],[Location ID]],[1]Locations!$A:$B,2,0)</f>
        <v>Pomona</v>
      </c>
      <c r="N9014" s="4" t="str">
        <f>VLOOKUP(Table_1[[#This Row],[Sales Person ID]],'[1]Sales People'!$A:$B,2,0)</f>
        <v>Joshua Cook</v>
      </c>
      <c r="O9014" s="4" t="str">
        <f>VLOOKUP(Table_1[[#This Row],[Customer ID]],[1]Customers!$A:$B,2,0)</f>
        <v>Anthony Parker</v>
      </c>
      <c r="P9014" s="5">
        <f>WEEKDAY([2]Data!$F9014)</f>
        <v>2</v>
      </c>
      <c r="Q9014" s="4">
        <f>MONTH([2]Data!$F9014)</f>
        <v>12</v>
      </c>
      <c r="R9014" s="4">
        <f>YEAR([2]Data!$F9014)</f>
        <v>2019</v>
      </c>
    </row>
    <row r="9015" spans="1:18" ht="15.75" customHeight="1">
      <c r="A9015" s="12" t="s">
        <v>10052</v>
      </c>
      <c r="B9015" s="12" t="s">
        <v>411</v>
      </c>
      <c r="C9015" s="12" t="s">
        <v>90</v>
      </c>
      <c r="D9015" s="12" t="s">
        <v>51</v>
      </c>
      <c r="E9015" s="12" t="s">
        <v>1748</v>
      </c>
      <c r="F9015" s="13">
        <v>43736</v>
      </c>
      <c r="G9015" s="12">
        <v>1</v>
      </c>
      <c r="H9015" s="12">
        <v>886</v>
      </c>
      <c r="I9015" s="4">
        <f>VLOOKUP(Table_1[[#This Row],[Product ID]],[1]Products!$A:$D,3,0)</f>
        <v>478</v>
      </c>
      <c r="J9015" s="4">
        <f>PRODUCT([2]Data!$G9015,[2]Data!$I9015)</f>
        <v>478</v>
      </c>
      <c r="K9015" s="4">
        <f>PRODUCT([2]Data!$G9015,[2]Data!$H9015)</f>
        <v>886</v>
      </c>
      <c r="L9015" s="4">
        <f>[2]Data!$K9015-[2]Data!$J9015</f>
        <v>408</v>
      </c>
      <c r="M9015" s="4" t="str">
        <f>VLOOKUP(Table_1[[#This Row],[Location ID]],[1]Locations!$A:$B,2,0)</f>
        <v>Palmdale</v>
      </c>
      <c r="N9015" s="4" t="str">
        <f>VLOOKUP(Table_1[[#This Row],[Sales Person ID]],'[1]Sales People'!$A:$B,2,0)</f>
        <v>Brian Hansen</v>
      </c>
      <c r="O9015" s="4" t="str">
        <f>VLOOKUP(Table_1[[#This Row],[Customer ID]],[1]Customers!$A:$B,2,0)</f>
        <v>Bobby Burton</v>
      </c>
      <c r="P9015" s="5">
        <f>WEEKDAY([2]Data!$F9015)</f>
        <v>7</v>
      </c>
      <c r="Q9015" s="4">
        <f>MONTH([2]Data!$F9015)</f>
        <v>9</v>
      </c>
      <c r="R9015" s="4">
        <f>YEAR([2]Data!$F9015)</f>
        <v>2019</v>
      </c>
    </row>
    <row r="9016" spans="1:18" ht="15.75" customHeight="1">
      <c r="A9016" s="12" t="s">
        <v>10053</v>
      </c>
      <c r="B9016" s="12" t="s">
        <v>663</v>
      </c>
      <c r="C9016" s="12" t="s">
        <v>260</v>
      </c>
      <c r="D9016" s="12" t="s">
        <v>280</v>
      </c>
      <c r="E9016" s="12" t="s">
        <v>1387</v>
      </c>
      <c r="F9016" s="13">
        <v>43779</v>
      </c>
      <c r="G9016" s="12">
        <v>2</v>
      </c>
      <c r="H9016" s="12">
        <v>217</v>
      </c>
      <c r="I9016" s="4">
        <f>VLOOKUP(Table_1[[#This Row],[Product ID]],[1]Products!$A:$D,3,0)</f>
        <v>171</v>
      </c>
      <c r="J9016" s="4">
        <f>PRODUCT([2]Data!$G9016,[2]Data!$I9016)</f>
        <v>342</v>
      </c>
      <c r="K9016" s="4">
        <f>PRODUCT([2]Data!$G9016,[2]Data!$H9016)</f>
        <v>434</v>
      </c>
      <c r="L9016" s="4">
        <f>[2]Data!$K9016-[2]Data!$J9016</f>
        <v>92</v>
      </c>
      <c r="M9016" s="4" t="str">
        <f>VLOOKUP(Table_1[[#This Row],[Location ID]],[1]Locations!$A:$B,2,0)</f>
        <v>Roseville</v>
      </c>
      <c r="N9016" s="4" t="str">
        <f>VLOOKUP(Table_1[[#This Row],[Sales Person ID]],'[1]Sales People'!$A:$B,2,0)</f>
        <v>Kevin Butler</v>
      </c>
      <c r="O9016" s="4" t="str">
        <f>VLOOKUP(Table_1[[#This Row],[Customer ID]],[1]Customers!$A:$B,2,0)</f>
        <v>Adam Thompson</v>
      </c>
      <c r="P9016" s="5">
        <f>WEEKDAY([2]Data!$F9016)</f>
        <v>1</v>
      </c>
      <c r="Q9016" s="4">
        <f>MONTH([2]Data!$F9016)</f>
        <v>11</v>
      </c>
      <c r="R9016" s="4">
        <f>YEAR([2]Data!$F9016)</f>
        <v>2019</v>
      </c>
    </row>
    <row r="9017" spans="1:18" ht="15.75" customHeight="1">
      <c r="A9017" s="12" t="s">
        <v>10054</v>
      </c>
      <c r="B9017" s="12" t="s">
        <v>274</v>
      </c>
      <c r="C9017" s="12" t="s">
        <v>146</v>
      </c>
      <c r="D9017" s="12" t="s">
        <v>74</v>
      </c>
      <c r="E9017" s="12" t="s">
        <v>3109</v>
      </c>
      <c r="F9017" s="13">
        <v>43490</v>
      </c>
      <c r="G9017" s="12">
        <v>2</v>
      </c>
      <c r="H9017" s="12">
        <v>378</v>
      </c>
      <c r="I9017" s="4">
        <f>VLOOKUP(Table_1[[#This Row],[Product ID]],[1]Products!$A:$D,3,0)</f>
        <v>291</v>
      </c>
      <c r="J9017" s="4">
        <f>PRODUCT([2]Data!$G9017,[2]Data!$I9017)</f>
        <v>582</v>
      </c>
      <c r="K9017" s="4">
        <f>PRODUCT([2]Data!$G9017,[2]Data!$H9017)</f>
        <v>756</v>
      </c>
      <c r="L9017" s="4">
        <f>[2]Data!$K9017-[2]Data!$J9017</f>
        <v>174</v>
      </c>
      <c r="M9017" s="4" t="str">
        <f>VLOOKUP(Table_1[[#This Row],[Location ID]],[1]Locations!$A:$B,2,0)</f>
        <v>Oxnard</v>
      </c>
      <c r="N9017" s="4" t="str">
        <f>VLOOKUP(Table_1[[#This Row],[Sales Person ID]],'[1]Sales People'!$A:$B,2,0)</f>
        <v>Jeremy Mendoza</v>
      </c>
      <c r="O9017" s="4" t="str">
        <f>VLOOKUP(Table_1[[#This Row],[Customer ID]],[1]Customers!$A:$B,2,0)</f>
        <v>Brian Warren</v>
      </c>
      <c r="P9017" s="5">
        <f>WEEKDAY([2]Data!$F9017)</f>
        <v>6</v>
      </c>
      <c r="Q9017" s="4">
        <f>MONTH([2]Data!$F9017)</f>
        <v>1</v>
      </c>
      <c r="R9017" s="4">
        <f>YEAR([2]Data!$F9017)</f>
        <v>2019</v>
      </c>
    </row>
    <row r="9018" spans="1:18" ht="15.75" customHeight="1">
      <c r="A9018" s="12" t="s">
        <v>10055</v>
      </c>
      <c r="B9018" s="12" t="s">
        <v>249</v>
      </c>
      <c r="C9018" s="12" t="s">
        <v>388</v>
      </c>
      <c r="D9018" s="12" t="s">
        <v>98</v>
      </c>
      <c r="E9018" s="12" t="s">
        <v>1165</v>
      </c>
      <c r="F9018" s="13">
        <v>43683</v>
      </c>
      <c r="G9018" s="12">
        <v>3</v>
      </c>
      <c r="H9018" s="12">
        <v>871</v>
      </c>
      <c r="I9018" s="4">
        <f>VLOOKUP(Table_1[[#This Row],[Product ID]],[1]Products!$A:$D,3,0)</f>
        <v>540</v>
      </c>
      <c r="J9018" s="4">
        <f>PRODUCT([2]Data!$G9018,[2]Data!$I9018)</f>
        <v>1620</v>
      </c>
      <c r="K9018" s="4">
        <f>PRODUCT([2]Data!$G9018,[2]Data!$H9018)</f>
        <v>2613</v>
      </c>
      <c r="L9018" s="4">
        <f>[2]Data!$K9018-[2]Data!$J9018</f>
        <v>993</v>
      </c>
      <c r="M9018" s="4" t="str">
        <f>VLOOKUP(Table_1[[#This Row],[Location ID]],[1]Locations!$A:$B,2,0)</f>
        <v>San Diego</v>
      </c>
      <c r="N9018" s="4" t="str">
        <f>VLOOKUP(Table_1[[#This Row],[Sales Person ID]],'[1]Sales People'!$A:$B,2,0)</f>
        <v>Martin Perry</v>
      </c>
      <c r="O9018" s="4" t="str">
        <f>VLOOKUP(Table_1[[#This Row],[Customer ID]],[1]Customers!$A:$B,2,0)</f>
        <v>Johnny Butler</v>
      </c>
      <c r="P9018" s="5">
        <f>WEEKDAY([2]Data!$F9018)</f>
        <v>3</v>
      </c>
      <c r="Q9018" s="4">
        <f>MONTH([2]Data!$F9018)</f>
        <v>8</v>
      </c>
      <c r="R9018" s="4">
        <f>YEAR([2]Data!$F9018)</f>
        <v>2019</v>
      </c>
    </row>
    <row r="9019" spans="1:18" ht="15.75" customHeight="1">
      <c r="A9019" s="12" t="s">
        <v>10056</v>
      </c>
      <c r="B9019" s="12" t="s">
        <v>472</v>
      </c>
      <c r="C9019" s="12" t="s">
        <v>215</v>
      </c>
      <c r="D9019" s="12" t="s">
        <v>424</v>
      </c>
      <c r="E9019" s="12" t="s">
        <v>337</v>
      </c>
      <c r="F9019" s="13">
        <v>43480</v>
      </c>
      <c r="G9019" s="12">
        <v>1</v>
      </c>
      <c r="H9019" s="12">
        <v>35</v>
      </c>
      <c r="I9019" s="4">
        <f>VLOOKUP(Table_1[[#This Row],[Product ID]],[1]Products!$A:$D,3,0)</f>
        <v>22</v>
      </c>
      <c r="J9019" s="4">
        <f>PRODUCT([2]Data!$G9019,[2]Data!$I9019)</f>
        <v>22</v>
      </c>
      <c r="K9019" s="4">
        <f>PRODUCT([2]Data!$G9019,[2]Data!$H9019)</f>
        <v>35</v>
      </c>
      <c r="L9019" s="4">
        <f>[2]Data!$K9019-[2]Data!$J9019</f>
        <v>13</v>
      </c>
      <c r="M9019" s="4" t="str">
        <f>VLOOKUP(Table_1[[#This Row],[Location ID]],[1]Locations!$A:$B,2,0)</f>
        <v>Corona</v>
      </c>
      <c r="N9019" s="4" t="str">
        <f>VLOOKUP(Table_1[[#This Row],[Sales Person ID]],'[1]Sales People'!$A:$B,2,0)</f>
        <v>Kenneth Bradley</v>
      </c>
      <c r="O9019" s="4" t="str">
        <f>VLOOKUP(Table_1[[#This Row],[Customer ID]],[1]Customers!$A:$B,2,0)</f>
        <v>Kevin Willis</v>
      </c>
      <c r="P9019" s="5">
        <f>WEEKDAY([2]Data!$F9019)</f>
        <v>3</v>
      </c>
      <c r="Q9019" s="4">
        <f>MONTH([2]Data!$F9019)</f>
        <v>1</v>
      </c>
      <c r="R9019" s="4">
        <f>YEAR([2]Data!$F9019)</f>
        <v>2019</v>
      </c>
    </row>
    <row r="9020" spans="1:18" ht="15.75" customHeight="1">
      <c r="A9020" s="12" t="s">
        <v>10057</v>
      </c>
      <c r="B9020" s="12" t="s">
        <v>89</v>
      </c>
      <c r="C9020" s="12" t="s">
        <v>151</v>
      </c>
      <c r="D9020" s="12" t="s">
        <v>137</v>
      </c>
      <c r="E9020" s="12" t="s">
        <v>642</v>
      </c>
      <c r="F9020" s="13">
        <v>43812</v>
      </c>
      <c r="G9020" s="12">
        <v>1</v>
      </c>
      <c r="H9020" s="12">
        <v>1380</v>
      </c>
      <c r="I9020" s="4">
        <f>VLOOKUP(Table_1[[#This Row],[Product ID]],[1]Products!$A:$D,3,0)</f>
        <v>1090</v>
      </c>
      <c r="J9020" s="4">
        <f>PRODUCT([2]Data!$G9020,[2]Data!$I9020)</f>
        <v>1090</v>
      </c>
      <c r="K9020" s="4">
        <f>PRODUCT([2]Data!$G9020,[2]Data!$H9020)</f>
        <v>1380</v>
      </c>
      <c r="L9020" s="4">
        <f>[2]Data!$K9020-[2]Data!$J9020</f>
        <v>290</v>
      </c>
      <c r="M9020" s="4" t="str">
        <f>VLOOKUP(Table_1[[#This Row],[Location ID]],[1]Locations!$A:$B,2,0)</f>
        <v>Salinas</v>
      </c>
      <c r="N9020" s="4" t="str">
        <f>VLOOKUP(Table_1[[#This Row],[Sales Person ID]],'[1]Sales People'!$A:$B,2,0)</f>
        <v>Larry Castillo</v>
      </c>
      <c r="O9020" s="4" t="str">
        <f>VLOOKUP(Table_1[[#This Row],[Customer ID]],[1]Customers!$A:$B,2,0)</f>
        <v>Matthew Phillips</v>
      </c>
      <c r="P9020" s="5">
        <f>WEEKDAY([2]Data!$F9020)</f>
        <v>6</v>
      </c>
      <c r="Q9020" s="4">
        <f>MONTH([2]Data!$F9020)</f>
        <v>12</v>
      </c>
      <c r="R9020" s="4">
        <f>YEAR([2]Data!$F9020)</f>
        <v>2019</v>
      </c>
    </row>
    <row r="9021" spans="1:18" ht="15.75" customHeight="1">
      <c r="A9021" s="12" t="s">
        <v>10058</v>
      </c>
      <c r="B9021" s="12" t="s">
        <v>243</v>
      </c>
      <c r="C9021" s="12" t="s">
        <v>403</v>
      </c>
      <c r="D9021" s="12" t="s">
        <v>112</v>
      </c>
      <c r="E9021" s="12" t="s">
        <v>844</v>
      </c>
      <c r="F9021" s="13">
        <v>43650</v>
      </c>
      <c r="G9021" s="12">
        <v>1</v>
      </c>
      <c r="H9021" s="12">
        <v>1119</v>
      </c>
      <c r="I9021" s="4">
        <f>VLOOKUP(Table_1[[#This Row],[Product ID]],[1]Products!$A:$D,3,0)</f>
        <v>683</v>
      </c>
      <c r="J9021" s="4">
        <f>PRODUCT([2]Data!$G9021,[2]Data!$I9021)</f>
        <v>683</v>
      </c>
      <c r="K9021" s="4">
        <f>PRODUCT([2]Data!$G9021,[2]Data!$H9021)</f>
        <v>1119</v>
      </c>
      <c r="L9021" s="4">
        <f>[2]Data!$K9021-[2]Data!$J9021</f>
        <v>436</v>
      </c>
      <c r="M9021" s="4" t="str">
        <f>VLOOKUP(Table_1[[#This Row],[Location ID]],[1]Locations!$A:$B,2,0)</f>
        <v>Visalia</v>
      </c>
      <c r="N9021" s="4" t="str">
        <f>VLOOKUP(Table_1[[#This Row],[Sales Person ID]],'[1]Sales People'!$A:$B,2,0)</f>
        <v>Scott Clark</v>
      </c>
      <c r="O9021" s="4" t="str">
        <f>VLOOKUP(Table_1[[#This Row],[Customer ID]],[1]Customers!$A:$B,2,0)</f>
        <v>Jose Barnes</v>
      </c>
      <c r="P9021" s="5">
        <f>WEEKDAY([2]Data!$F9021)</f>
        <v>5</v>
      </c>
      <c r="Q9021" s="4">
        <f>MONTH([2]Data!$F9021)</f>
        <v>7</v>
      </c>
      <c r="R9021" s="4">
        <f>YEAR([2]Data!$F9021)</f>
        <v>2019</v>
      </c>
    </row>
    <row r="9022" spans="1:18" ht="15.75" customHeight="1">
      <c r="A9022" s="12" t="s">
        <v>10059</v>
      </c>
      <c r="B9022" s="12" t="s">
        <v>807</v>
      </c>
      <c r="C9022" s="12" t="s">
        <v>131</v>
      </c>
      <c r="D9022" s="12" t="s">
        <v>122</v>
      </c>
      <c r="E9022" s="12" t="s">
        <v>2424</v>
      </c>
      <c r="F9022" s="13">
        <v>43640</v>
      </c>
      <c r="G9022" s="12">
        <v>1</v>
      </c>
      <c r="H9022" s="12">
        <v>1103</v>
      </c>
      <c r="I9022" s="4">
        <f>VLOOKUP(Table_1[[#This Row],[Product ID]],[1]Products!$A:$D,3,0)</f>
        <v>838</v>
      </c>
      <c r="J9022" s="4">
        <f>PRODUCT([2]Data!$G9022,[2]Data!$I9022)</f>
        <v>838</v>
      </c>
      <c r="K9022" s="4">
        <f>PRODUCT([2]Data!$G9022,[2]Data!$H9022)</f>
        <v>1103</v>
      </c>
      <c r="L9022" s="4">
        <f>[2]Data!$K9022-[2]Data!$J9022</f>
        <v>265</v>
      </c>
      <c r="M9022" s="4" t="str">
        <f>VLOOKUP(Table_1[[#This Row],[Location ID]],[1]Locations!$A:$B,2,0)</f>
        <v>Elk Grove</v>
      </c>
      <c r="N9022" s="4" t="str">
        <f>VLOOKUP(Table_1[[#This Row],[Sales Person ID]],'[1]Sales People'!$A:$B,2,0)</f>
        <v>Ryan Welch</v>
      </c>
      <c r="O9022" s="4" t="str">
        <f>VLOOKUP(Table_1[[#This Row],[Customer ID]],[1]Customers!$A:$B,2,0)</f>
        <v>Willie Hicks</v>
      </c>
      <c r="P9022" s="5">
        <f>WEEKDAY([2]Data!$F9022)</f>
        <v>2</v>
      </c>
      <c r="Q9022" s="4">
        <f>MONTH([2]Data!$F9022)</f>
        <v>6</v>
      </c>
      <c r="R9022" s="4">
        <f>YEAR([2]Data!$F9022)</f>
        <v>2019</v>
      </c>
    </row>
    <row r="9023" spans="1:18" ht="15.75" customHeight="1">
      <c r="A9023" s="12" t="s">
        <v>10060</v>
      </c>
      <c r="B9023" s="12" t="s">
        <v>714</v>
      </c>
      <c r="C9023" s="12" t="s">
        <v>215</v>
      </c>
      <c r="D9023" s="12" t="s">
        <v>127</v>
      </c>
      <c r="E9023" s="12" t="s">
        <v>1061</v>
      </c>
      <c r="F9023" s="13">
        <v>43564</v>
      </c>
      <c r="G9023" s="12">
        <v>1</v>
      </c>
      <c r="H9023" s="12">
        <v>530</v>
      </c>
      <c r="I9023" s="4">
        <f>VLOOKUP(Table_1[[#This Row],[Product ID]],[1]Products!$A:$D,3,0)</f>
        <v>435</v>
      </c>
      <c r="J9023" s="4">
        <f>PRODUCT([2]Data!$G9023,[2]Data!$I9023)</f>
        <v>435</v>
      </c>
      <c r="K9023" s="4">
        <f>PRODUCT([2]Data!$G9023,[2]Data!$H9023)</f>
        <v>530</v>
      </c>
      <c r="L9023" s="4">
        <f>[2]Data!$K9023-[2]Data!$J9023</f>
        <v>95</v>
      </c>
      <c r="M9023" s="4" t="str">
        <f>VLOOKUP(Table_1[[#This Row],[Location ID]],[1]Locations!$A:$B,2,0)</f>
        <v>Corona</v>
      </c>
      <c r="N9023" s="4" t="str">
        <f>VLOOKUP(Table_1[[#This Row],[Sales Person ID]],'[1]Sales People'!$A:$B,2,0)</f>
        <v>Roger Ramos</v>
      </c>
      <c r="O9023" s="4" t="str">
        <f>VLOOKUP(Table_1[[#This Row],[Customer ID]],[1]Customers!$A:$B,2,0)</f>
        <v>Aaron Moreno</v>
      </c>
      <c r="P9023" s="5">
        <f>WEEKDAY([2]Data!$F9023)</f>
        <v>3</v>
      </c>
      <c r="Q9023" s="4">
        <f>MONTH([2]Data!$F9023)</f>
        <v>4</v>
      </c>
      <c r="R9023" s="4">
        <f>YEAR([2]Data!$F9023)</f>
        <v>2019</v>
      </c>
    </row>
    <row r="9024" spans="1:18" ht="15.75" customHeight="1">
      <c r="A9024" s="12" t="s">
        <v>10061</v>
      </c>
      <c r="B9024" s="12" t="s">
        <v>411</v>
      </c>
      <c r="C9024" s="12" t="s">
        <v>35</v>
      </c>
      <c r="D9024" s="12" t="s">
        <v>367</v>
      </c>
      <c r="E9024" s="12" t="s">
        <v>896</v>
      </c>
      <c r="F9024" s="13">
        <v>43723</v>
      </c>
      <c r="G9024" s="12">
        <v>3</v>
      </c>
      <c r="H9024" s="12">
        <v>886</v>
      </c>
      <c r="I9024" s="4">
        <f>VLOOKUP(Table_1[[#This Row],[Product ID]],[1]Products!$A:$D,3,0)</f>
        <v>478</v>
      </c>
      <c r="J9024" s="4">
        <f>PRODUCT([2]Data!$G9024,[2]Data!$I9024)</f>
        <v>1434</v>
      </c>
      <c r="K9024" s="4">
        <f>PRODUCT([2]Data!$G9024,[2]Data!$H9024)</f>
        <v>2658</v>
      </c>
      <c r="L9024" s="4">
        <f>[2]Data!$K9024-[2]Data!$J9024</f>
        <v>1224</v>
      </c>
      <c r="M9024" s="4" t="str">
        <f>VLOOKUP(Table_1[[#This Row],[Location ID]],[1]Locations!$A:$B,2,0)</f>
        <v>Lancaster</v>
      </c>
      <c r="N9024" s="4" t="str">
        <f>VLOOKUP(Table_1[[#This Row],[Sales Person ID]],'[1]Sales People'!$A:$B,2,0)</f>
        <v>Jimmy Young</v>
      </c>
      <c r="O9024" s="4" t="str">
        <f>VLOOKUP(Table_1[[#This Row],[Customer ID]],[1]Customers!$A:$B,2,0)</f>
        <v>Andrew Peters</v>
      </c>
      <c r="P9024" s="5">
        <f>WEEKDAY([2]Data!$F9024)</f>
        <v>1</v>
      </c>
      <c r="Q9024" s="4">
        <f>MONTH([2]Data!$F9024)</f>
        <v>9</v>
      </c>
      <c r="R9024" s="4">
        <f>YEAR([2]Data!$F9024)</f>
        <v>2019</v>
      </c>
    </row>
    <row r="9025" spans="1:18" ht="15.75" customHeight="1">
      <c r="A9025" s="12" t="s">
        <v>10062</v>
      </c>
      <c r="B9025" s="12" t="s">
        <v>679</v>
      </c>
      <c r="C9025" s="12" t="s">
        <v>478</v>
      </c>
      <c r="D9025" s="12" t="s">
        <v>189</v>
      </c>
      <c r="E9025" s="12" t="s">
        <v>759</v>
      </c>
      <c r="F9025" s="13">
        <v>43494</v>
      </c>
      <c r="G9025" s="12">
        <v>2</v>
      </c>
      <c r="H9025" s="12">
        <v>181</v>
      </c>
      <c r="I9025" s="4">
        <f>VLOOKUP(Table_1[[#This Row],[Product ID]],[1]Products!$A:$D,3,0)</f>
        <v>130</v>
      </c>
      <c r="J9025" s="4">
        <f>PRODUCT([2]Data!$G9025,[2]Data!$I9025)</f>
        <v>260</v>
      </c>
      <c r="K9025" s="4">
        <f>PRODUCT([2]Data!$G9025,[2]Data!$H9025)</f>
        <v>362</v>
      </c>
      <c r="L9025" s="4">
        <f>[2]Data!$K9025-[2]Data!$J9025</f>
        <v>102</v>
      </c>
      <c r="M9025" s="4" t="str">
        <f>VLOOKUP(Table_1[[#This Row],[Location ID]],[1]Locations!$A:$B,2,0)</f>
        <v>Garden Grove</v>
      </c>
      <c r="N9025" s="4" t="str">
        <f>VLOOKUP(Table_1[[#This Row],[Sales Person ID]],'[1]Sales People'!$A:$B,2,0)</f>
        <v>Joshua Taylor</v>
      </c>
      <c r="O9025" s="4" t="str">
        <f>VLOOKUP(Table_1[[#This Row],[Customer ID]],[1]Customers!$A:$B,2,0)</f>
        <v>Eric Moore</v>
      </c>
      <c r="P9025" s="5">
        <f>WEEKDAY([2]Data!$F9025)</f>
        <v>3</v>
      </c>
      <c r="Q9025" s="4">
        <f>MONTH([2]Data!$F9025)</f>
        <v>1</v>
      </c>
      <c r="R9025" s="4">
        <f>YEAR([2]Data!$F9025)</f>
        <v>2019</v>
      </c>
    </row>
    <row r="9026" spans="1:18" ht="15.75" customHeight="1">
      <c r="A9026" s="12" t="s">
        <v>10063</v>
      </c>
      <c r="B9026" s="12" t="s">
        <v>414</v>
      </c>
      <c r="C9026" s="12" t="s">
        <v>397</v>
      </c>
      <c r="D9026" s="12" t="s">
        <v>189</v>
      </c>
      <c r="E9026" s="12" t="s">
        <v>1216</v>
      </c>
      <c r="F9026" s="13">
        <v>43650</v>
      </c>
      <c r="G9026" s="12">
        <v>1</v>
      </c>
      <c r="H9026" s="12">
        <v>392</v>
      </c>
      <c r="I9026" s="4">
        <f>VLOOKUP(Table_1[[#This Row],[Product ID]],[1]Products!$A:$D,3,0)</f>
        <v>255</v>
      </c>
      <c r="J9026" s="4">
        <f>PRODUCT([2]Data!$G9026,[2]Data!$I9026)</f>
        <v>255</v>
      </c>
      <c r="K9026" s="4">
        <f>PRODUCT([2]Data!$G9026,[2]Data!$H9026)</f>
        <v>392</v>
      </c>
      <c r="L9026" s="4">
        <f>[2]Data!$K9026-[2]Data!$J9026</f>
        <v>137</v>
      </c>
      <c r="M9026" s="4" t="str">
        <f>VLOOKUP(Table_1[[#This Row],[Location ID]],[1]Locations!$A:$B,2,0)</f>
        <v>Carlsbad</v>
      </c>
      <c r="N9026" s="4" t="str">
        <f>VLOOKUP(Table_1[[#This Row],[Sales Person ID]],'[1]Sales People'!$A:$B,2,0)</f>
        <v>Joshua Taylor</v>
      </c>
      <c r="O9026" s="4" t="str">
        <f>VLOOKUP(Table_1[[#This Row],[Customer ID]],[1]Customers!$A:$B,2,0)</f>
        <v>Jesse Hill</v>
      </c>
      <c r="P9026" s="5">
        <f>WEEKDAY([2]Data!$F9026)</f>
        <v>5</v>
      </c>
      <c r="Q9026" s="4">
        <f>MONTH([2]Data!$F9026)</f>
        <v>7</v>
      </c>
      <c r="R9026" s="4">
        <f>YEAR([2]Data!$F9026)</f>
        <v>2019</v>
      </c>
    </row>
    <row r="9027" spans="1:18" ht="15.75" customHeight="1">
      <c r="A9027" s="12" t="s">
        <v>10064</v>
      </c>
      <c r="B9027" s="12" t="s">
        <v>267</v>
      </c>
      <c r="C9027" s="12" t="s">
        <v>501</v>
      </c>
      <c r="D9027" s="12" t="s">
        <v>261</v>
      </c>
      <c r="E9027" s="12" t="s">
        <v>1200</v>
      </c>
      <c r="F9027" s="13">
        <v>43755</v>
      </c>
      <c r="G9027" s="12">
        <v>1</v>
      </c>
      <c r="H9027" s="12">
        <v>596</v>
      </c>
      <c r="I9027" s="4">
        <f>VLOOKUP(Table_1[[#This Row],[Product ID]],[1]Products!$A:$D,3,0)</f>
        <v>358</v>
      </c>
      <c r="J9027" s="4">
        <f>PRODUCT([2]Data!$G9027,[2]Data!$I9027)</f>
        <v>358</v>
      </c>
      <c r="K9027" s="4">
        <f>PRODUCT([2]Data!$G9027,[2]Data!$H9027)</f>
        <v>596</v>
      </c>
      <c r="L9027" s="4">
        <f>[2]Data!$K9027-[2]Data!$J9027</f>
        <v>238</v>
      </c>
      <c r="M9027" s="4" t="str">
        <f>VLOOKUP(Table_1[[#This Row],[Location ID]],[1]Locations!$A:$B,2,0)</f>
        <v>Temecula</v>
      </c>
      <c r="N9027" s="4" t="str">
        <f>VLOOKUP(Table_1[[#This Row],[Sales Person ID]],'[1]Sales People'!$A:$B,2,0)</f>
        <v>Martin Carr</v>
      </c>
      <c r="O9027" s="4" t="str">
        <f>VLOOKUP(Table_1[[#This Row],[Customer ID]],[1]Customers!$A:$B,2,0)</f>
        <v>Billy Nelson</v>
      </c>
      <c r="P9027" s="5">
        <f>WEEKDAY([2]Data!$F9027)</f>
        <v>5</v>
      </c>
      <c r="Q9027" s="4">
        <f>MONTH([2]Data!$F9027)</f>
        <v>10</v>
      </c>
      <c r="R9027" s="4">
        <f>YEAR([2]Data!$F9027)</f>
        <v>2019</v>
      </c>
    </row>
    <row r="9028" spans="1:18" ht="15.75" customHeight="1">
      <c r="A9028" s="12" t="s">
        <v>10065</v>
      </c>
      <c r="B9028" s="12" t="s">
        <v>351</v>
      </c>
      <c r="C9028" s="12" t="s">
        <v>581</v>
      </c>
      <c r="D9028" s="12" t="s">
        <v>60</v>
      </c>
      <c r="E9028" s="12" t="s">
        <v>1733</v>
      </c>
      <c r="F9028" s="13">
        <v>43511</v>
      </c>
      <c r="G9028" s="12">
        <v>3</v>
      </c>
      <c r="H9028" s="12">
        <v>1967</v>
      </c>
      <c r="I9028" s="4">
        <f>VLOOKUP(Table_1[[#This Row],[Product ID]],[1]Products!$A:$D,3,0)</f>
        <v>1397</v>
      </c>
      <c r="J9028" s="4">
        <f>PRODUCT([2]Data!$G9028,[2]Data!$I9028)</f>
        <v>4191</v>
      </c>
      <c r="K9028" s="4">
        <f>PRODUCT([2]Data!$G9028,[2]Data!$H9028)</f>
        <v>5901</v>
      </c>
      <c r="L9028" s="4">
        <f>[2]Data!$K9028-[2]Data!$J9028</f>
        <v>1710</v>
      </c>
      <c r="M9028" s="4" t="str">
        <f>VLOOKUP(Table_1[[#This Row],[Location ID]],[1]Locations!$A:$B,2,0)</f>
        <v>Fresno</v>
      </c>
      <c r="N9028" s="4" t="str">
        <f>VLOOKUP(Table_1[[#This Row],[Sales Person ID]],'[1]Sales People'!$A:$B,2,0)</f>
        <v>Walter Cook</v>
      </c>
      <c r="O9028" s="4" t="str">
        <f>VLOOKUP(Table_1[[#This Row],[Customer ID]],[1]Customers!$A:$B,2,0)</f>
        <v>Jimmy Andrews</v>
      </c>
      <c r="P9028" s="5">
        <f>WEEKDAY([2]Data!$F9028)</f>
        <v>6</v>
      </c>
      <c r="Q9028" s="4">
        <f>MONTH([2]Data!$F9028)</f>
        <v>2</v>
      </c>
      <c r="R9028" s="4">
        <f>YEAR([2]Data!$F9028)</f>
        <v>2019</v>
      </c>
    </row>
    <row r="9029" spans="1:18" ht="15.75" customHeight="1">
      <c r="A9029" s="12" t="s">
        <v>10066</v>
      </c>
      <c r="B9029" s="12" t="s">
        <v>1160</v>
      </c>
      <c r="C9029" s="12" t="s">
        <v>313</v>
      </c>
      <c r="D9029" s="12" t="s">
        <v>21</v>
      </c>
      <c r="E9029" s="12" t="s">
        <v>603</v>
      </c>
      <c r="F9029" s="13">
        <v>43581</v>
      </c>
      <c r="G9029" s="12">
        <v>1</v>
      </c>
      <c r="H9029" s="12">
        <v>847</v>
      </c>
      <c r="I9029" s="4">
        <f>VLOOKUP(Table_1[[#This Row],[Product ID]],[1]Products!$A:$D,3,0)</f>
        <v>534</v>
      </c>
      <c r="J9029" s="4">
        <f>PRODUCT([2]Data!$G9029,[2]Data!$I9029)</f>
        <v>534</v>
      </c>
      <c r="K9029" s="4">
        <f>PRODUCT([2]Data!$G9029,[2]Data!$H9029)</f>
        <v>847</v>
      </c>
      <c r="L9029" s="4">
        <f>[2]Data!$K9029-[2]Data!$J9029</f>
        <v>313</v>
      </c>
      <c r="M9029" s="4" t="str">
        <f>VLOOKUP(Table_1[[#This Row],[Location ID]],[1]Locations!$A:$B,2,0)</f>
        <v>Santa Rosa</v>
      </c>
      <c r="N9029" s="4" t="str">
        <f>VLOOKUP(Table_1[[#This Row],[Sales Person ID]],'[1]Sales People'!$A:$B,2,0)</f>
        <v>Justin Lynch</v>
      </c>
      <c r="O9029" s="4" t="str">
        <f>VLOOKUP(Table_1[[#This Row],[Customer ID]],[1]Customers!$A:$B,2,0)</f>
        <v>George Stanley</v>
      </c>
      <c r="P9029" s="5">
        <f>WEEKDAY([2]Data!$F9029)</f>
        <v>6</v>
      </c>
      <c r="Q9029" s="4">
        <f>MONTH([2]Data!$F9029)</f>
        <v>4</v>
      </c>
      <c r="R9029" s="4">
        <f>YEAR([2]Data!$F9029)</f>
        <v>2019</v>
      </c>
    </row>
    <row r="9030" spans="1:18" ht="15.75" customHeight="1">
      <c r="A9030" s="12" t="s">
        <v>10067</v>
      </c>
      <c r="B9030" s="12" t="s">
        <v>239</v>
      </c>
      <c r="C9030" s="12" t="s">
        <v>483</v>
      </c>
      <c r="D9030" s="12" t="s">
        <v>170</v>
      </c>
      <c r="E9030" s="12" t="s">
        <v>1603</v>
      </c>
      <c r="F9030" s="13">
        <v>43577</v>
      </c>
      <c r="G9030" s="12">
        <v>1</v>
      </c>
      <c r="H9030" s="12">
        <v>1862</v>
      </c>
      <c r="I9030" s="4">
        <f>VLOOKUP(Table_1[[#This Row],[Product ID]],[1]Products!$A:$D,3,0)</f>
        <v>1173</v>
      </c>
      <c r="J9030" s="4">
        <f>PRODUCT([2]Data!$G9030,[2]Data!$I9030)</f>
        <v>1173</v>
      </c>
      <c r="K9030" s="4">
        <f>PRODUCT([2]Data!$G9030,[2]Data!$H9030)</f>
        <v>1862</v>
      </c>
      <c r="L9030" s="4">
        <f>[2]Data!$K9030-[2]Data!$J9030</f>
        <v>689</v>
      </c>
      <c r="M9030" s="4" t="str">
        <f>VLOOKUP(Table_1[[#This Row],[Location ID]],[1]Locations!$A:$B,2,0)</f>
        <v>Concord</v>
      </c>
      <c r="N9030" s="4" t="str">
        <f>VLOOKUP(Table_1[[#This Row],[Sales Person ID]],'[1]Sales People'!$A:$B,2,0)</f>
        <v>Bobby Russell</v>
      </c>
      <c r="O9030" s="4" t="str">
        <f>VLOOKUP(Table_1[[#This Row],[Customer ID]],[1]Customers!$A:$B,2,0)</f>
        <v>James Castillo</v>
      </c>
      <c r="P9030" s="5">
        <f>WEEKDAY([2]Data!$F9030)</f>
        <v>2</v>
      </c>
      <c r="Q9030" s="4">
        <f>MONTH([2]Data!$F9030)</f>
        <v>4</v>
      </c>
      <c r="R9030" s="4">
        <f>YEAR([2]Data!$F9030)</f>
        <v>2019</v>
      </c>
    </row>
    <row r="9031" spans="1:18" ht="15.75" customHeight="1">
      <c r="A9031" s="12" t="s">
        <v>10068</v>
      </c>
      <c r="B9031" s="12" t="s">
        <v>637</v>
      </c>
      <c r="C9031" s="12" t="s">
        <v>222</v>
      </c>
      <c r="D9031" s="12" t="s">
        <v>202</v>
      </c>
      <c r="E9031" s="12" t="s">
        <v>1402</v>
      </c>
      <c r="F9031" s="13">
        <v>43791</v>
      </c>
      <c r="G9031" s="12">
        <v>1</v>
      </c>
      <c r="H9031" s="12">
        <v>584</v>
      </c>
      <c r="I9031" s="4">
        <f>VLOOKUP(Table_1[[#This Row],[Product ID]],[1]Products!$A:$D,3,0)</f>
        <v>420</v>
      </c>
      <c r="J9031" s="4">
        <f>PRODUCT([2]Data!$G9031,[2]Data!$I9031)</f>
        <v>420</v>
      </c>
      <c r="K9031" s="4">
        <f>PRODUCT([2]Data!$G9031,[2]Data!$H9031)</f>
        <v>584</v>
      </c>
      <c r="L9031" s="4">
        <f>[2]Data!$K9031-[2]Data!$J9031</f>
        <v>164</v>
      </c>
      <c r="M9031" s="4" t="str">
        <f>VLOOKUP(Table_1[[#This Row],[Location ID]],[1]Locations!$A:$B,2,0)</f>
        <v>Chula Vista</v>
      </c>
      <c r="N9031" s="4" t="str">
        <f>VLOOKUP(Table_1[[#This Row],[Sales Person ID]],'[1]Sales People'!$A:$B,2,0)</f>
        <v>Robert Reed</v>
      </c>
      <c r="O9031" s="4" t="str">
        <f>VLOOKUP(Table_1[[#This Row],[Customer ID]],[1]Customers!$A:$B,2,0)</f>
        <v>Adam Duncan</v>
      </c>
      <c r="P9031" s="5">
        <f>WEEKDAY([2]Data!$F9031)</f>
        <v>6</v>
      </c>
      <c r="Q9031" s="4">
        <f>MONTH([2]Data!$F9031)</f>
        <v>11</v>
      </c>
      <c r="R9031" s="4">
        <f>YEAR([2]Data!$F9031)</f>
        <v>2019</v>
      </c>
    </row>
    <row r="9032" spans="1:18" ht="15.75" customHeight="1">
      <c r="A9032" s="12" t="s">
        <v>10069</v>
      </c>
      <c r="B9032" s="12" t="s">
        <v>200</v>
      </c>
      <c r="C9032" s="12" t="s">
        <v>106</v>
      </c>
      <c r="D9032" s="12" t="s">
        <v>223</v>
      </c>
      <c r="E9032" s="12" t="s">
        <v>682</v>
      </c>
      <c r="F9032" s="13">
        <v>43508</v>
      </c>
      <c r="G9032" s="12">
        <v>2</v>
      </c>
      <c r="H9032" s="12">
        <v>1783</v>
      </c>
      <c r="I9032" s="4">
        <f>VLOOKUP(Table_1[[#This Row],[Product ID]],[1]Products!$A:$D,3,0)</f>
        <v>1516</v>
      </c>
      <c r="J9032" s="4">
        <f>PRODUCT([2]Data!$G9032,[2]Data!$I9032)</f>
        <v>3032</v>
      </c>
      <c r="K9032" s="4">
        <f>PRODUCT([2]Data!$G9032,[2]Data!$H9032)</f>
        <v>3566</v>
      </c>
      <c r="L9032" s="4">
        <f>[2]Data!$K9032-[2]Data!$J9032</f>
        <v>534</v>
      </c>
      <c r="M9032" s="4" t="str">
        <f>VLOOKUP(Table_1[[#This Row],[Location ID]],[1]Locations!$A:$B,2,0)</f>
        <v>Fullerton</v>
      </c>
      <c r="N9032" s="4" t="str">
        <f>VLOOKUP(Table_1[[#This Row],[Sales Person ID]],'[1]Sales People'!$A:$B,2,0)</f>
        <v>Ronald Reed</v>
      </c>
      <c r="O9032" s="4" t="str">
        <f>VLOOKUP(Table_1[[#This Row],[Customer ID]],[1]Customers!$A:$B,2,0)</f>
        <v>Brandon Bailey</v>
      </c>
      <c r="P9032" s="5">
        <f>WEEKDAY([2]Data!$F9032)</f>
        <v>3</v>
      </c>
      <c r="Q9032" s="4">
        <f>MONTH([2]Data!$F9032)</f>
        <v>2</v>
      </c>
      <c r="R9032" s="4">
        <f>YEAR([2]Data!$F9032)</f>
        <v>2019</v>
      </c>
    </row>
    <row r="9033" spans="1:18" ht="15.75" customHeight="1">
      <c r="A9033" s="12" t="s">
        <v>10070</v>
      </c>
      <c r="B9033" s="12" t="s">
        <v>200</v>
      </c>
      <c r="C9033" s="12" t="s">
        <v>447</v>
      </c>
      <c r="D9033" s="12" t="s">
        <v>309</v>
      </c>
      <c r="E9033" s="12" t="s">
        <v>1700</v>
      </c>
      <c r="F9033" s="13">
        <v>43620</v>
      </c>
      <c r="G9033" s="12">
        <v>1</v>
      </c>
      <c r="H9033" s="12">
        <v>1783</v>
      </c>
      <c r="I9033" s="4">
        <f>VLOOKUP(Table_1[[#This Row],[Product ID]],[1]Products!$A:$D,3,0)</f>
        <v>1516</v>
      </c>
      <c r="J9033" s="4">
        <f>PRODUCT([2]Data!$G9033,[2]Data!$I9033)</f>
        <v>1516</v>
      </c>
      <c r="K9033" s="4">
        <f>PRODUCT([2]Data!$G9033,[2]Data!$H9033)</f>
        <v>1783</v>
      </c>
      <c r="L9033" s="4">
        <f>[2]Data!$K9033-[2]Data!$J9033</f>
        <v>267</v>
      </c>
      <c r="M9033" s="4" t="str">
        <f>VLOOKUP(Table_1[[#This Row],[Location ID]],[1]Locations!$A:$B,2,0)</f>
        <v>Jurupa Valley</v>
      </c>
      <c r="N9033" s="4" t="str">
        <f>VLOOKUP(Table_1[[#This Row],[Sales Person ID]],'[1]Sales People'!$A:$B,2,0)</f>
        <v>Kenneth Fields</v>
      </c>
      <c r="O9033" s="4" t="str">
        <f>VLOOKUP(Table_1[[#This Row],[Customer ID]],[1]Customers!$A:$B,2,0)</f>
        <v>Billy Gonzales</v>
      </c>
      <c r="P9033" s="5">
        <f>WEEKDAY([2]Data!$F9033)</f>
        <v>3</v>
      </c>
      <c r="Q9033" s="4">
        <f>MONTH([2]Data!$F9033)</f>
        <v>6</v>
      </c>
      <c r="R9033" s="4">
        <f>YEAR([2]Data!$F9033)</f>
        <v>2019</v>
      </c>
    </row>
    <row r="9034" spans="1:18" ht="15.75" customHeight="1">
      <c r="A9034" s="12" t="s">
        <v>10071</v>
      </c>
      <c r="B9034" s="12" t="s">
        <v>714</v>
      </c>
      <c r="C9034" s="12" t="s">
        <v>313</v>
      </c>
      <c r="D9034" s="12" t="s">
        <v>268</v>
      </c>
      <c r="E9034" s="12" t="s">
        <v>743</v>
      </c>
      <c r="F9034" s="13">
        <v>43714</v>
      </c>
      <c r="G9034" s="12">
        <v>3</v>
      </c>
      <c r="H9034" s="12">
        <v>530</v>
      </c>
      <c r="I9034" s="4">
        <f>VLOOKUP(Table_1[[#This Row],[Product ID]],[1]Products!$A:$D,3,0)</f>
        <v>435</v>
      </c>
      <c r="J9034" s="4">
        <f>PRODUCT([2]Data!$G9034,[2]Data!$I9034)</f>
        <v>1305</v>
      </c>
      <c r="K9034" s="4">
        <f>PRODUCT([2]Data!$G9034,[2]Data!$H9034)</f>
        <v>1590</v>
      </c>
      <c r="L9034" s="4">
        <f>[2]Data!$K9034-[2]Data!$J9034</f>
        <v>285</v>
      </c>
      <c r="M9034" s="4" t="str">
        <f>VLOOKUP(Table_1[[#This Row],[Location ID]],[1]Locations!$A:$B,2,0)</f>
        <v>Santa Rosa</v>
      </c>
      <c r="N9034" s="4" t="str">
        <f>VLOOKUP(Table_1[[#This Row],[Sales Person ID]],'[1]Sales People'!$A:$B,2,0)</f>
        <v>Jerry Perry</v>
      </c>
      <c r="O9034" s="4" t="str">
        <f>VLOOKUP(Table_1[[#This Row],[Customer ID]],[1]Customers!$A:$B,2,0)</f>
        <v>Victor Rogers</v>
      </c>
      <c r="P9034" s="5">
        <f>WEEKDAY([2]Data!$F9034)</f>
        <v>6</v>
      </c>
      <c r="Q9034" s="4">
        <f>MONTH([2]Data!$F9034)</f>
        <v>9</v>
      </c>
      <c r="R9034" s="4">
        <f>YEAR([2]Data!$F9034)</f>
        <v>2019</v>
      </c>
    </row>
    <row r="9035" spans="1:18" ht="15.75" customHeight="1">
      <c r="A9035" s="12" t="s">
        <v>10072</v>
      </c>
      <c r="B9035" s="12" t="s">
        <v>243</v>
      </c>
      <c r="C9035" s="12" t="s">
        <v>501</v>
      </c>
      <c r="D9035" s="12" t="s">
        <v>147</v>
      </c>
      <c r="E9035" s="12" t="s">
        <v>2368</v>
      </c>
      <c r="F9035" s="13">
        <v>43521</v>
      </c>
      <c r="G9035" s="12">
        <v>4</v>
      </c>
      <c r="H9035" s="12">
        <v>1119</v>
      </c>
      <c r="I9035" s="4">
        <f>VLOOKUP(Table_1[[#This Row],[Product ID]],[1]Products!$A:$D,3,0)</f>
        <v>683</v>
      </c>
      <c r="J9035" s="4">
        <f>PRODUCT([2]Data!$G9035,[2]Data!$I9035)</f>
        <v>2732</v>
      </c>
      <c r="K9035" s="4">
        <f>PRODUCT([2]Data!$G9035,[2]Data!$H9035)</f>
        <v>4476</v>
      </c>
      <c r="L9035" s="4">
        <f>[2]Data!$K9035-[2]Data!$J9035</f>
        <v>1744</v>
      </c>
      <c r="M9035" s="4" t="str">
        <f>VLOOKUP(Table_1[[#This Row],[Location ID]],[1]Locations!$A:$B,2,0)</f>
        <v>Temecula</v>
      </c>
      <c r="N9035" s="4" t="str">
        <f>VLOOKUP(Table_1[[#This Row],[Sales Person ID]],'[1]Sales People'!$A:$B,2,0)</f>
        <v>Clarence Fox</v>
      </c>
      <c r="O9035" s="4" t="str">
        <f>VLOOKUP(Table_1[[#This Row],[Customer ID]],[1]Customers!$A:$B,2,0)</f>
        <v>Brian Murphy</v>
      </c>
      <c r="P9035" s="5">
        <f>WEEKDAY([2]Data!$F9035)</f>
        <v>2</v>
      </c>
      <c r="Q9035" s="4">
        <f>MONTH([2]Data!$F9035)</f>
        <v>2</v>
      </c>
      <c r="R9035" s="4">
        <f>YEAR([2]Data!$F9035)</f>
        <v>2019</v>
      </c>
    </row>
    <row r="9036" spans="1:18" ht="15.75" customHeight="1">
      <c r="A9036" s="12" t="s">
        <v>10073</v>
      </c>
      <c r="B9036" s="12" t="s">
        <v>140</v>
      </c>
      <c r="C9036" s="12" t="s">
        <v>480</v>
      </c>
      <c r="D9036" s="12" t="s">
        <v>367</v>
      </c>
      <c r="E9036" s="12" t="s">
        <v>158</v>
      </c>
      <c r="F9036" s="13">
        <v>43734</v>
      </c>
      <c r="G9036" s="12">
        <v>1</v>
      </c>
      <c r="H9036" s="12">
        <v>127</v>
      </c>
      <c r="I9036" s="4">
        <f>VLOOKUP(Table_1[[#This Row],[Product ID]],[1]Products!$A:$D,3,0)</f>
        <v>79</v>
      </c>
      <c r="J9036" s="4">
        <f>PRODUCT([2]Data!$G9036,[2]Data!$I9036)</f>
        <v>79</v>
      </c>
      <c r="K9036" s="4">
        <f>PRODUCT([2]Data!$G9036,[2]Data!$H9036)</f>
        <v>127</v>
      </c>
      <c r="L9036" s="4">
        <f>[2]Data!$K9036-[2]Data!$J9036</f>
        <v>48</v>
      </c>
      <c r="M9036" s="4" t="str">
        <f>VLOOKUP(Table_1[[#This Row],[Location ID]],[1]Locations!$A:$B,2,0)</f>
        <v>Escondido</v>
      </c>
      <c r="N9036" s="4" t="str">
        <f>VLOOKUP(Table_1[[#This Row],[Sales Person ID]],'[1]Sales People'!$A:$B,2,0)</f>
        <v>Jimmy Young</v>
      </c>
      <c r="O9036" s="4" t="str">
        <f>VLOOKUP(Table_1[[#This Row],[Customer ID]],[1]Customers!$A:$B,2,0)</f>
        <v>Steven Owens</v>
      </c>
      <c r="P9036" s="5">
        <f>WEEKDAY([2]Data!$F9036)</f>
        <v>5</v>
      </c>
      <c r="Q9036" s="4">
        <f>MONTH([2]Data!$F9036)</f>
        <v>9</v>
      </c>
      <c r="R9036" s="4">
        <f>YEAR([2]Data!$F9036)</f>
        <v>2019</v>
      </c>
    </row>
    <row r="9037" spans="1:18" ht="15.75" customHeight="1">
      <c r="A9037" s="12" t="s">
        <v>10074</v>
      </c>
      <c r="B9037" s="12" t="s">
        <v>166</v>
      </c>
      <c r="C9037" s="12" t="s">
        <v>388</v>
      </c>
      <c r="D9037" s="12" t="s">
        <v>137</v>
      </c>
      <c r="E9037" s="12" t="s">
        <v>2223</v>
      </c>
      <c r="F9037" s="13">
        <v>43581</v>
      </c>
      <c r="G9037" s="12">
        <v>1</v>
      </c>
      <c r="H9037" s="12">
        <v>1353</v>
      </c>
      <c r="I9037" s="4">
        <f>VLOOKUP(Table_1[[#This Row],[Product ID]],[1]Products!$A:$D,3,0)</f>
        <v>947</v>
      </c>
      <c r="J9037" s="4">
        <f>PRODUCT([2]Data!$G9037,[2]Data!$I9037)</f>
        <v>947</v>
      </c>
      <c r="K9037" s="4">
        <f>PRODUCT([2]Data!$G9037,[2]Data!$H9037)</f>
        <v>1353</v>
      </c>
      <c r="L9037" s="4">
        <f>[2]Data!$K9037-[2]Data!$J9037</f>
        <v>406</v>
      </c>
      <c r="M9037" s="4" t="str">
        <f>VLOOKUP(Table_1[[#This Row],[Location ID]],[1]Locations!$A:$B,2,0)</f>
        <v>San Diego</v>
      </c>
      <c r="N9037" s="4" t="str">
        <f>VLOOKUP(Table_1[[#This Row],[Sales Person ID]],'[1]Sales People'!$A:$B,2,0)</f>
        <v>Larry Castillo</v>
      </c>
      <c r="O9037" s="4" t="str">
        <f>VLOOKUP(Table_1[[#This Row],[Customer ID]],[1]Customers!$A:$B,2,0)</f>
        <v>Justin Rodriguez</v>
      </c>
      <c r="P9037" s="5">
        <f>WEEKDAY([2]Data!$F9037)</f>
        <v>6</v>
      </c>
      <c r="Q9037" s="4">
        <f>MONTH([2]Data!$F9037)</f>
        <v>4</v>
      </c>
      <c r="R9037" s="4">
        <f>YEAR([2]Data!$F9037)</f>
        <v>2019</v>
      </c>
    </row>
    <row r="9038" spans="1:18" ht="15.75" customHeight="1">
      <c r="A9038" s="12" t="s">
        <v>10075</v>
      </c>
      <c r="B9038" s="12" t="s">
        <v>163</v>
      </c>
      <c r="C9038" s="12" t="s">
        <v>523</v>
      </c>
      <c r="D9038" s="12" t="s">
        <v>268</v>
      </c>
      <c r="E9038" s="12" t="s">
        <v>83</v>
      </c>
      <c r="F9038" s="13">
        <v>43652</v>
      </c>
      <c r="G9038" s="12">
        <v>1</v>
      </c>
      <c r="H9038" s="12">
        <v>951</v>
      </c>
      <c r="I9038" s="4">
        <f>VLOOKUP(Table_1[[#This Row],[Product ID]],[1]Products!$A:$D,3,0)</f>
        <v>504</v>
      </c>
      <c r="J9038" s="4">
        <f>PRODUCT([2]Data!$G9038,[2]Data!$I9038)</f>
        <v>504</v>
      </c>
      <c r="K9038" s="4">
        <f>PRODUCT([2]Data!$G9038,[2]Data!$H9038)</f>
        <v>951</v>
      </c>
      <c r="L9038" s="4">
        <f>[2]Data!$K9038-[2]Data!$J9038</f>
        <v>447</v>
      </c>
      <c r="M9038" s="4" t="str">
        <f>VLOOKUP(Table_1[[#This Row],[Location ID]],[1]Locations!$A:$B,2,0)</f>
        <v>Long Beach</v>
      </c>
      <c r="N9038" s="4" t="str">
        <f>VLOOKUP(Table_1[[#This Row],[Sales Person ID]],'[1]Sales People'!$A:$B,2,0)</f>
        <v>Jerry Perry</v>
      </c>
      <c r="O9038" s="4" t="str">
        <f>VLOOKUP(Table_1[[#This Row],[Customer ID]],[1]Customers!$A:$B,2,0)</f>
        <v>Keith Campbell</v>
      </c>
      <c r="P9038" s="5">
        <f>WEEKDAY([2]Data!$F9038)</f>
        <v>7</v>
      </c>
      <c r="Q9038" s="4">
        <f>MONTH([2]Data!$F9038)</f>
        <v>7</v>
      </c>
      <c r="R9038" s="4">
        <f>YEAR([2]Data!$F9038)</f>
        <v>2019</v>
      </c>
    </row>
    <row r="9039" spans="1:18" ht="15.75" customHeight="1">
      <c r="A9039" s="12" t="s">
        <v>10076</v>
      </c>
      <c r="B9039" s="12" t="s">
        <v>332</v>
      </c>
      <c r="C9039" s="12" t="s">
        <v>607</v>
      </c>
      <c r="D9039" s="12" t="s">
        <v>64</v>
      </c>
      <c r="E9039" s="12" t="s">
        <v>1660</v>
      </c>
      <c r="F9039" s="13">
        <v>43483</v>
      </c>
      <c r="G9039" s="12">
        <v>3</v>
      </c>
      <c r="H9039" s="12">
        <v>2391</v>
      </c>
      <c r="I9039" s="4">
        <f>VLOOKUP(Table_1[[#This Row],[Product ID]],[1]Products!$A:$D,3,0)</f>
        <v>1291</v>
      </c>
      <c r="J9039" s="4">
        <f>PRODUCT([2]Data!$G9039,[2]Data!$I9039)</f>
        <v>3873</v>
      </c>
      <c r="K9039" s="4">
        <f>PRODUCT([2]Data!$G9039,[2]Data!$H9039)</f>
        <v>7173</v>
      </c>
      <c r="L9039" s="4">
        <f>[2]Data!$K9039-[2]Data!$J9039</f>
        <v>3300</v>
      </c>
      <c r="M9039" s="4" t="str">
        <f>VLOOKUP(Table_1[[#This Row],[Location ID]],[1]Locations!$A:$B,2,0)</f>
        <v>Fremont</v>
      </c>
      <c r="N9039" s="4" t="str">
        <f>VLOOKUP(Table_1[[#This Row],[Sales Person ID]],'[1]Sales People'!$A:$B,2,0)</f>
        <v>Scott Mason</v>
      </c>
      <c r="O9039" s="4" t="str">
        <f>VLOOKUP(Table_1[[#This Row],[Customer ID]],[1]Customers!$A:$B,2,0)</f>
        <v>James Simmons</v>
      </c>
      <c r="P9039" s="5">
        <f>WEEKDAY([2]Data!$F9039)</f>
        <v>6</v>
      </c>
      <c r="Q9039" s="4">
        <f>MONTH([2]Data!$F9039)</f>
        <v>1</v>
      </c>
      <c r="R9039" s="4">
        <f>YEAR([2]Data!$F9039)</f>
        <v>2019</v>
      </c>
    </row>
    <row r="9040" spans="1:18" ht="15.75" customHeight="1">
      <c r="A9040" s="12" t="s">
        <v>10077</v>
      </c>
      <c r="B9040" s="12" t="s">
        <v>336</v>
      </c>
      <c r="C9040" s="12" t="s">
        <v>81</v>
      </c>
      <c r="D9040" s="12" t="s">
        <v>112</v>
      </c>
      <c r="E9040" s="12" t="s">
        <v>689</v>
      </c>
      <c r="F9040" s="13">
        <v>43550</v>
      </c>
      <c r="G9040" s="12">
        <v>1</v>
      </c>
      <c r="H9040" s="12">
        <v>1526</v>
      </c>
      <c r="I9040" s="4">
        <f>VLOOKUP(Table_1[[#This Row],[Product ID]],[1]Products!$A:$D,3,0)</f>
        <v>1251</v>
      </c>
      <c r="J9040" s="4">
        <f>PRODUCT([2]Data!$G9040,[2]Data!$I9040)</f>
        <v>1251</v>
      </c>
      <c r="K9040" s="4">
        <f>PRODUCT([2]Data!$G9040,[2]Data!$H9040)</f>
        <v>1526</v>
      </c>
      <c r="L9040" s="4">
        <f>[2]Data!$K9040-[2]Data!$J9040</f>
        <v>275</v>
      </c>
      <c r="M9040" s="4" t="str">
        <f>VLOOKUP(Table_1[[#This Row],[Location ID]],[1]Locations!$A:$B,2,0)</f>
        <v>Clovis</v>
      </c>
      <c r="N9040" s="4" t="str">
        <f>VLOOKUP(Table_1[[#This Row],[Sales Person ID]],'[1]Sales People'!$A:$B,2,0)</f>
        <v>Scott Clark</v>
      </c>
      <c r="O9040" s="4" t="str">
        <f>VLOOKUP(Table_1[[#This Row],[Customer ID]],[1]Customers!$A:$B,2,0)</f>
        <v>Sean Morris</v>
      </c>
      <c r="P9040" s="5">
        <f>WEEKDAY([2]Data!$F9040)</f>
        <v>3</v>
      </c>
      <c r="Q9040" s="4">
        <f>MONTH([2]Data!$F9040)</f>
        <v>3</v>
      </c>
      <c r="R9040" s="4">
        <f>YEAR([2]Data!$F9040)</f>
        <v>2019</v>
      </c>
    </row>
    <row r="9041" spans="1:18" ht="15.75" customHeight="1">
      <c r="A9041" s="12" t="s">
        <v>10078</v>
      </c>
      <c r="B9041" s="12" t="s">
        <v>184</v>
      </c>
      <c r="C9041" s="12" t="s">
        <v>283</v>
      </c>
      <c r="D9041" s="12" t="s">
        <v>36</v>
      </c>
      <c r="E9041" s="12" t="s">
        <v>1359</v>
      </c>
      <c r="F9041" s="13">
        <v>43771</v>
      </c>
      <c r="G9041" s="12">
        <v>2</v>
      </c>
      <c r="H9041" s="12">
        <v>2005</v>
      </c>
      <c r="I9041" s="4">
        <f>VLOOKUP(Table_1[[#This Row],[Product ID]],[1]Products!$A:$D,3,0)</f>
        <v>1223</v>
      </c>
      <c r="J9041" s="4">
        <f>PRODUCT([2]Data!$G9041,[2]Data!$I9041)</f>
        <v>2446</v>
      </c>
      <c r="K9041" s="4">
        <f>PRODUCT([2]Data!$G9041,[2]Data!$H9041)</f>
        <v>4010</v>
      </c>
      <c r="L9041" s="4">
        <f>[2]Data!$K9041-[2]Data!$J9041</f>
        <v>1564</v>
      </c>
      <c r="M9041" s="4" t="str">
        <f>VLOOKUP(Table_1[[#This Row],[Location ID]],[1]Locations!$A:$B,2,0)</f>
        <v>Torrance</v>
      </c>
      <c r="N9041" s="4" t="str">
        <f>VLOOKUP(Table_1[[#This Row],[Sales Person ID]],'[1]Sales People'!$A:$B,2,0)</f>
        <v>Brian Davis</v>
      </c>
      <c r="O9041" s="4" t="str">
        <f>VLOOKUP(Table_1[[#This Row],[Customer ID]],[1]Customers!$A:$B,2,0)</f>
        <v>Timothy Howard</v>
      </c>
      <c r="P9041" s="5">
        <f>WEEKDAY([2]Data!$F9041)</f>
        <v>7</v>
      </c>
      <c r="Q9041" s="4">
        <f>MONTH([2]Data!$F9041)</f>
        <v>11</v>
      </c>
      <c r="R9041" s="4">
        <f>YEAR([2]Data!$F9041)</f>
        <v>2019</v>
      </c>
    </row>
    <row r="9042" spans="1:18" ht="15.75" customHeight="1">
      <c r="A9042" s="12" t="s">
        <v>10079</v>
      </c>
      <c r="B9042" s="12" t="s">
        <v>278</v>
      </c>
      <c r="C9042" s="12" t="s">
        <v>264</v>
      </c>
      <c r="D9042" s="12" t="s">
        <v>46</v>
      </c>
      <c r="E9042" s="12" t="s">
        <v>87</v>
      </c>
      <c r="F9042" s="13">
        <v>43734</v>
      </c>
      <c r="G9042" s="12">
        <v>1</v>
      </c>
      <c r="H9042" s="12">
        <v>400</v>
      </c>
      <c r="I9042" s="4">
        <f>VLOOKUP(Table_1[[#This Row],[Product ID]],[1]Products!$A:$D,3,0)</f>
        <v>208</v>
      </c>
      <c r="J9042" s="4">
        <f>PRODUCT([2]Data!$G9042,[2]Data!$I9042)</f>
        <v>208</v>
      </c>
      <c r="K9042" s="4">
        <f>PRODUCT([2]Data!$G9042,[2]Data!$H9042)</f>
        <v>400</v>
      </c>
      <c r="L9042" s="4">
        <f>[2]Data!$K9042-[2]Data!$J9042</f>
        <v>192</v>
      </c>
      <c r="M9042" s="4" t="str">
        <f>VLOOKUP(Table_1[[#This Row],[Location ID]],[1]Locations!$A:$B,2,0)</f>
        <v>Bakersfield</v>
      </c>
      <c r="N9042" s="4" t="str">
        <f>VLOOKUP(Table_1[[#This Row],[Sales Person ID]],'[1]Sales People'!$A:$B,2,0)</f>
        <v>Charles Harper</v>
      </c>
      <c r="O9042" s="4" t="str">
        <f>VLOOKUP(Table_1[[#This Row],[Customer ID]],[1]Customers!$A:$B,2,0)</f>
        <v>Donald Andrews</v>
      </c>
      <c r="P9042" s="5">
        <f>WEEKDAY([2]Data!$F9042)</f>
        <v>5</v>
      </c>
      <c r="Q9042" s="4">
        <f>MONTH([2]Data!$F9042)</f>
        <v>9</v>
      </c>
      <c r="R9042" s="4">
        <f>YEAR([2]Data!$F9042)</f>
        <v>2019</v>
      </c>
    </row>
    <row r="9043" spans="1:18" ht="15.75" customHeight="1">
      <c r="A9043" s="12" t="s">
        <v>10080</v>
      </c>
      <c r="B9043" s="12" t="s">
        <v>67</v>
      </c>
      <c r="C9043" s="12" t="s">
        <v>257</v>
      </c>
      <c r="D9043" s="12" t="s">
        <v>98</v>
      </c>
      <c r="E9043" s="12" t="s">
        <v>664</v>
      </c>
      <c r="F9043" s="13">
        <v>43662</v>
      </c>
      <c r="G9043" s="12">
        <v>3</v>
      </c>
      <c r="H9043" s="12">
        <v>1848</v>
      </c>
      <c r="I9043" s="4">
        <f>VLOOKUP(Table_1[[#This Row],[Product ID]],[1]Products!$A:$D,3,0)</f>
        <v>1294</v>
      </c>
      <c r="J9043" s="4">
        <f>PRODUCT([2]Data!$G9043,[2]Data!$I9043)</f>
        <v>3882</v>
      </c>
      <c r="K9043" s="4">
        <f>PRODUCT([2]Data!$G9043,[2]Data!$H9043)</f>
        <v>5544</v>
      </c>
      <c r="L9043" s="4">
        <f>[2]Data!$K9043-[2]Data!$J9043</f>
        <v>1662</v>
      </c>
      <c r="M9043" s="4" t="str">
        <f>VLOOKUP(Table_1[[#This Row],[Location ID]],[1]Locations!$A:$B,2,0)</f>
        <v>San Francisco</v>
      </c>
      <c r="N9043" s="4" t="str">
        <f>VLOOKUP(Table_1[[#This Row],[Sales Person ID]],'[1]Sales People'!$A:$B,2,0)</f>
        <v>Martin Perry</v>
      </c>
      <c r="O9043" s="4" t="str">
        <f>VLOOKUP(Table_1[[#This Row],[Customer ID]],[1]Customers!$A:$B,2,0)</f>
        <v>Todd Price</v>
      </c>
      <c r="P9043" s="5">
        <f>WEEKDAY([2]Data!$F9043)</f>
        <v>3</v>
      </c>
      <c r="Q9043" s="4">
        <f>MONTH([2]Data!$F9043)</f>
        <v>7</v>
      </c>
      <c r="R9043" s="4">
        <f>YEAR([2]Data!$F9043)</f>
        <v>2019</v>
      </c>
    </row>
    <row r="9044" spans="1:18" ht="15.75" customHeight="1">
      <c r="A9044" s="12" t="s">
        <v>10081</v>
      </c>
      <c r="B9044" s="12" t="s">
        <v>442</v>
      </c>
      <c r="C9044" s="12" t="s">
        <v>287</v>
      </c>
      <c r="D9044" s="12" t="s">
        <v>64</v>
      </c>
      <c r="E9044" s="12" t="s">
        <v>931</v>
      </c>
      <c r="F9044" s="13">
        <v>43698</v>
      </c>
      <c r="G9044" s="12">
        <v>1</v>
      </c>
      <c r="H9044" s="12">
        <v>290</v>
      </c>
      <c r="I9044" s="4">
        <f>VLOOKUP(Table_1[[#This Row],[Product ID]],[1]Products!$A:$D,3,0)</f>
        <v>200</v>
      </c>
      <c r="J9044" s="4">
        <f>PRODUCT([2]Data!$G9044,[2]Data!$I9044)</f>
        <v>200</v>
      </c>
      <c r="K9044" s="4">
        <f>PRODUCT([2]Data!$G9044,[2]Data!$H9044)</f>
        <v>290</v>
      </c>
      <c r="L9044" s="4">
        <f>[2]Data!$K9044-[2]Data!$J9044</f>
        <v>90</v>
      </c>
      <c r="M9044" s="4" t="str">
        <f>VLOOKUP(Table_1[[#This Row],[Location ID]],[1]Locations!$A:$B,2,0)</f>
        <v>Orange</v>
      </c>
      <c r="N9044" s="4" t="str">
        <f>VLOOKUP(Table_1[[#This Row],[Sales Person ID]],'[1]Sales People'!$A:$B,2,0)</f>
        <v>Scott Mason</v>
      </c>
      <c r="O9044" s="4" t="str">
        <f>VLOOKUP(Table_1[[#This Row],[Customer ID]],[1]Customers!$A:$B,2,0)</f>
        <v>Joshua Watkins</v>
      </c>
      <c r="P9044" s="5">
        <f>WEEKDAY([2]Data!$F9044)</f>
        <v>4</v>
      </c>
      <c r="Q9044" s="4">
        <f>MONTH([2]Data!$F9044)</f>
        <v>8</v>
      </c>
      <c r="R9044" s="4">
        <f>YEAR([2]Data!$F9044)</f>
        <v>2019</v>
      </c>
    </row>
    <row r="9045" spans="1:18" ht="15.75" customHeight="1">
      <c r="A9045" s="12" t="s">
        <v>10082</v>
      </c>
      <c r="B9045" s="12" t="s">
        <v>679</v>
      </c>
      <c r="C9045" s="12" t="s">
        <v>403</v>
      </c>
      <c r="D9045" s="12" t="s">
        <v>189</v>
      </c>
      <c r="E9045" s="12" t="s">
        <v>1090</v>
      </c>
      <c r="F9045" s="13">
        <v>43698</v>
      </c>
      <c r="G9045" s="12">
        <v>2</v>
      </c>
      <c r="H9045" s="12">
        <v>181</v>
      </c>
      <c r="I9045" s="4">
        <f>VLOOKUP(Table_1[[#This Row],[Product ID]],[1]Products!$A:$D,3,0)</f>
        <v>130</v>
      </c>
      <c r="J9045" s="4">
        <f>PRODUCT([2]Data!$G9045,[2]Data!$I9045)</f>
        <v>260</v>
      </c>
      <c r="K9045" s="4">
        <f>PRODUCT([2]Data!$G9045,[2]Data!$H9045)</f>
        <v>362</v>
      </c>
      <c r="L9045" s="4">
        <f>[2]Data!$K9045-[2]Data!$J9045</f>
        <v>102</v>
      </c>
      <c r="M9045" s="4" t="str">
        <f>VLOOKUP(Table_1[[#This Row],[Location ID]],[1]Locations!$A:$B,2,0)</f>
        <v>Visalia</v>
      </c>
      <c r="N9045" s="4" t="str">
        <f>VLOOKUP(Table_1[[#This Row],[Sales Person ID]],'[1]Sales People'!$A:$B,2,0)</f>
        <v>Joshua Taylor</v>
      </c>
      <c r="O9045" s="4" t="str">
        <f>VLOOKUP(Table_1[[#This Row],[Customer ID]],[1]Customers!$A:$B,2,0)</f>
        <v>Donald Reynolds</v>
      </c>
      <c r="P9045" s="5">
        <f>WEEKDAY([2]Data!$F9045)</f>
        <v>4</v>
      </c>
      <c r="Q9045" s="4">
        <f>MONTH([2]Data!$F9045)</f>
        <v>8</v>
      </c>
      <c r="R9045" s="4">
        <f>YEAR([2]Data!$F9045)</f>
        <v>2019</v>
      </c>
    </row>
    <row r="9046" spans="1:18" ht="15.75" customHeight="1">
      <c r="A9046" s="12" t="s">
        <v>10083</v>
      </c>
      <c r="B9046" s="12" t="s">
        <v>763</v>
      </c>
      <c r="C9046" s="12" t="s">
        <v>59</v>
      </c>
      <c r="D9046" s="12" t="s">
        <v>112</v>
      </c>
      <c r="E9046" s="12" t="s">
        <v>1144</v>
      </c>
      <c r="F9046" s="13">
        <v>43582</v>
      </c>
      <c r="G9046" s="12">
        <v>1</v>
      </c>
      <c r="H9046" s="12">
        <v>95</v>
      </c>
      <c r="I9046" s="4">
        <f>VLOOKUP(Table_1[[#This Row],[Product ID]],[1]Products!$A:$D,3,0)</f>
        <v>61</v>
      </c>
      <c r="J9046" s="4">
        <f>PRODUCT([2]Data!$G9046,[2]Data!$I9046)</f>
        <v>61</v>
      </c>
      <c r="K9046" s="4">
        <f>PRODUCT([2]Data!$G9046,[2]Data!$H9046)</f>
        <v>95</v>
      </c>
      <c r="L9046" s="4">
        <f>[2]Data!$K9046-[2]Data!$J9046</f>
        <v>34</v>
      </c>
      <c r="M9046" s="4" t="str">
        <f>VLOOKUP(Table_1[[#This Row],[Location ID]],[1]Locations!$A:$B,2,0)</f>
        <v>Rialto</v>
      </c>
      <c r="N9046" s="4" t="str">
        <f>VLOOKUP(Table_1[[#This Row],[Sales Person ID]],'[1]Sales People'!$A:$B,2,0)</f>
        <v>Scott Clark</v>
      </c>
      <c r="O9046" s="4" t="str">
        <f>VLOOKUP(Table_1[[#This Row],[Customer ID]],[1]Customers!$A:$B,2,0)</f>
        <v>Daniel West</v>
      </c>
      <c r="P9046" s="5">
        <f>WEEKDAY([2]Data!$F9046)</f>
        <v>7</v>
      </c>
      <c r="Q9046" s="4">
        <f>MONTH([2]Data!$F9046)</f>
        <v>4</v>
      </c>
      <c r="R9046" s="4">
        <f>YEAR([2]Data!$F9046)</f>
        <v>2019</v>
      </c>
    </row>
    <row r="9047" spans="1:18" ht="15.75" customHeight="1">
      <c r="A9047" s="12" t="s">
        <v>10084</v>
      </c>
      <c r="B9047" s="12" t="s">
        <v>677</v>
      </c>
      <c r="C9047" s="12" t="s">
        <v>106</v>
      </c>
      <c r="D9047" s="12" t="s">
        <v>268</v>
      </c>
      <c r="E9047" s="12" t="s">
        <v>673</v>
      </c>
      <c r="F9047" s="13">
        <v>43680</v>
      </c>
      <c r="G9047" s="12">
        <v>1</v>
      </c>
      <c r="H9047" s="12">
        <v>2241</v>
      </c>
      <c r="I9047" s="4">
        <f>VLOOKUP(Table_1[[#This Row],[Product ID]],[1]Products!$A:$D,3,0)</f>
        <v>1367</v>
      </c>
      <c r="J9047" s="4">
        <f>PRODUCT([2]Data!$G9047,[2]Data!$I9047)</f>
        <v>1367</v>
      </c>
      <c r="K9047" s="4">
        <f>PRODUCT([2]Data!$G9047,[2]Data!$H9047)</f>
        <v>2241</v>
      </c>
      <c r="L9047" s="4">
        <f>[2]Data!$K9047-[2]Data!$J9047</f>
        <v>874</v>
      </c>
      <c r="M9047" s="4" t="str">
        <f>VLOOKUP(Table_1[[#This Row],[Location ID]],[1]Locations!$A:$B,2,0)</f>
        <v>Fullerton</v>
      </c>
      <c r="N9047" s="4" t="str">
        <f>VLOOKUP(Table_1[[#This Row],[Sales Person ID]],'[1]Sales People'!$A:$B,2,0)</f>
        <v>Jerry Perry</v>
      </c>
      <c r="O9047" s="4" t="str">
        <f>VLOOKUP(Table_1[[#This Row],[Customer ID]],[1]Customers!$A:$B,2,0)</f>
        <v>George Thompson</v>
      </c>
      <c r="P9047" s="5">
        <f>WEEKDAY([2]Data!$F9047)</f>
        <v>7</v>
      </c>
      <c r="Q9047" s="4">
        <f>MONTH([2]Data!$F9047)</f>
        <v>8</v>
      </c>
      <c r="R9047" s="4">
        <f>YEAR([2]Data!$F9047)</f>
        <v>2019</v>
      </c>
    </row>
    <row r="9048" spans="1:18" ht="15.75" customHeight="1">
      <c r="A9048" s="12" t="s">
        <v>10085</v>
      </c>
      <c r="B9048" s="12" t="s">
        <v>67</v>
      </c>
      <c r="C9048" s="12" t="s">
        <v>283</v>
      </c>
      <c r="D9048" s="12" t="s">
        <v>91</v>
      </c>
      <c r="E9048" s="12" t="s">
        <v>775</v>
      </c>
      <c r="F9048" s="13">
        <v>43558</v>
      </c>
      <c r="G9048" s="12">
        <v>3</v>
      </c>
      <c r="H9048" s="12">
        <v>1848</v>
      </c>
      <c r="I9048" s="4">
        <f>VLOOKUP(Table_1[[#This Row],[Product ID]],[1]Products!$A:$D,3,0)</f>
        <v>1294</v>
      </c>
      <c r="J9048" s="4">
        <f>PRODUCT([2]Data!$G9048,[2]Data!$I9048)</f>
        <v>3882</v>
      </c>
      <c r="K9048" s="4">
        <f>PRODUCT([2]Data!$G9048,[2]Data!$H9048)</f>
        <v>5544</v>
      </c>
      <c r="L9048" s="4">
        <f>[2]Data!$K9048-[2]Data!$J9048</f>
        <v>1662</v>
      </c>
      <c r="M9048" s="4" t="str">
        <f>VLOOKUP(Table_1[[#This Row],[Location ID]],[1]Locations!$A:$B,2,0)</f>
        <v>Torrance</v>
      </c>
      <c r="N9048" s="4" t="str">
        <f>VLOOKUP(Table_1[[#This Row],[Sales Person ID]],'[1]Sales People'!$A:$B,2,0)</f>
        <v>Henry Nelson</v>
      </c>
      <c r="O9048" s="4" t="str">
        <f>VLOOKUP(Table_1[[#This Row],[Customer ID]],[1]Customers!$A:$B,2,0)</f>
        <v>Ronald Bradley</v>
      </c>
      <c r="P9048" s="5">
        <f>WEEKDAY([2]Data!$F9048)</f>
        <v>4</v>
      </c>
      <c r="Q9048" s="4">
        <f>MONTH([2]Data!$F9048)</f>
        <v>4</v>
      </c>
      <c r="R9048" s="4">
        <f>YEAR([2]Data!$F9048)</f>
        <v>2019</v>
      </c>
    </row>
    <row r="9049" spans="1:18" ht="15.75" customHeight="1">
      <c r="A9049" s="12" t="s">
        <v>10086</v>
      </c>
      <c r="B9049" s="12" t="s">
        <v>192</v>
      </c>
      <c r="C9049" s="12" t="s">
        <v>101</v>
      </c>
      <c r="D9049" s="12" t="s">
        <v>370</v>
      </c>
      <c r="E9049" s="12" t="s">
        <v>1655</v>
      </c>
      <c r="F9049" s="13">
        <v>43753</v>
      </c>
      <c r="G9049" s="12">
        <v>2</v>
      </c>
      <c r="H9049" s="12">
        <v>1500</v>
      </c>
      <c r="I9049" s="4">
        <f>VLOOKUP(Table_1[[#This Row],[Product ID]],[1]Products!$A:$D,3,0)</f>
        <v>900</v>
      </c>
      <c r="J9049" s="4">
        <f>PRODUCT([2]Data!$G9049,[2]Data!$I9049)</f>
        <v>1800</v>
      </c>
      <c r="K9049" s="4">
        <f>PRODUCT([2]Data!$G9049,[2]Data!$H9049)</f>
        <v>3000</v>
      </c>
      <c r="L9049" s="4">
        <f>[2]Data!$K9049-[2]Data!$J9049</f>
        <v>1200</v>
      </c>
      <c r="M9049" s="4" t="str">
        <f>VLOOKUP(Table_1[[#This Row],[Location ID]],[1]Locations!$A:$B,2,0)</f>
        <v>Irvine</v>
      </c>
      <c r="N9049" s="4" t="str">
        <f>VLOOKUP(Table_1[[#This Row],[Sales Person ID]],'[1]Sales People'!$A:$B,2,0)</f>
        <v>Eugene Holmes</v>
      </c>
      <c r="O9049" s="4" t="str">
        <f>VLOOKUP(Table_1[[#This Row],[Customer ID]],[1]Customers!$A:$B,2,0)</f>
        <v>Kenneth Dunn</v>
      </c>
      <c r="P9049" s="5">
        <f>WEEKDAY([2]Data!$F9049)</f>
        <v>3</v>
      </c>
      <c r="Q9049" s="4">
        <f>MONTH([2]Data!$F9049)</f>
        <v>10</v>
      </c>
      <c r="R9049" s="4">
        <f>YEAR([2]Data!$F9049)</f>
        <v>2019</v>
      </c>
    </row>
    <row r="9050" spans="1:18" ht="15.75" customHeight="1">
      <c r="A9050" s="12" t="s">
        <v>10087</v>
      </c>
      <c r="B9050" s="12" t="s">
        <v>274</v>
      </c>
      <c r="C9050" s="12" t="s">
        <v>530</v>
      </c>
      <c r="D9050" s="12" t="s">
        <v>202</v>
      </c>
      <c r="E9050" s="12" t="s">
        <v>1641</v>
      </c>
      <c r="F9050" s="13">
        <v>43622</v>
      </c>
      <c r="G9050" s="12">
        <v>1</v>
      </c>
      <c r="H9050" s="12">
        <v>378</v>
      </c>
      <c r="I9050" s="4">
        <f>VLOOKUP(Table_1[[#This Row],[Product ID]],[1]Products!$A:$D,3,0)</f>
        <v>291</v>
      </c>
      <c r="J9050" s="4">
        <f>PRODUCT([2]Data!$G9050,[2]Data!$I9050)</f>
        <v>291</v>
      </c>
      <c r="K9050" s="4">
        <f>PRODUCT([2]Data!$G9050,[2]Data!$H9050)</f>
        <v>378</v>
      </c>
      <c r="L9050" s="4">
        <f>[2]Data!$K9050-[2]Data!$J9050</f>
        <v>87</v>
      </c>
      <c r="M9050" s="4" t="str">
        <f>VLOOKUP(Table_1[[#This Row],[Location ID]],[1]Locations!$A:$B,2,0)</f>
        <v>Anaheim</v>
      </c>
      <c r="N9050" s="4" t="str">
        <f>VLOOKUP(Table_1[[#This Row],[Sales Person ID]],'[1]Sales People'!$A:$B,2,0)</f>
        <v>Robert Reed</v>
      </c>
      <c r="O9050" s="4" t="str">
        <f>VLOOKUP(Table_1[[#This Row],[Customer ID]],[1]Customers!$A:$B,2,0)</f>
        <v>Steven Nichols</v>
      </c>
      <c r="P9050" s="5">
        <f>WEEKDAY([2]Data!$F9050)</f>
        <v>5</v>
      </c>
      <c r="Q9050" s="4">
        <f>MONTH([2]Data!$F9050)</f>
        <v>6</v>
      </c>
      <c r="R9050" s="4">
        <f>YEAR([2]Data!$F9050)</f>
        <v>2019</v>
      </c>
    </row>
    <row r="9051" spans="1:18" ht="15.75" customHeight="1">
      <c r="A9051" s="12" t="s">
        <v>10088</v>
      </c>
      <c r="B9051" s="12" t="s">
        <v>475</v>
      </c>
      <c r="C9051" s="12" t="s">
        <v>397</v>
      </c>
      <c r="D9051" s="12" t="s">
        <v>137</v>
      </c>
      <c r="E9051" s="12" t="s">
        <v>521</v>
      </c>
      <c r="F9051" s="13">
        <v>43626</v>
      </c>
      <c r="G9051" s="12">
        <v>1</v>
      </c>
      <c r="H9051" s="12">
        <v>1566</v>
      </c>
      <c r="I9051" s="4">
        <f>VLOOKUP(Table_1[[#This Row],[Product ID]],[1]Products!$A:$D,3,0)</f>
        <v>1190</v>
      </c>
      <c r="J9051" s="4">
        <f>PRODUCT([2]Data!$G9051,[2]Data!$I9051)</f>
        <v>1190</v>
      </c>
      <c r="K9051" s="4">
        <f>PRODUCT([2]Data!$G9051,[2]Data!$H9051)</f>
        <v>1566</v>
      </c>
      <c r="L9051" s="4">
        <f>[2]Data!$K9051-[2]Data!$J9051</f>
        <v>376</v>
      </c>
      <c r="M9051" s="4" t="str">
        <f>VLOOKUP(Table_1[[#This Row],[Location ID]],[1]Locations!$A:$B,2,0)</f>
        <v>Carlsbad</v>
      </c>
      <c r="N9051" s="4" t="str">
        <f>VLOOKUP(Table_1[[#This Row],[Sales Person ID]],'[1]Sales People'!$A:$B,2,0)</f>
        <v>Larry Castillo</v>
      </c>
      <c r="O9051" s="4" t="str">
        <f>VLOOKUP(Table_1[[#This Row],[Customer ID]],[1]Customers!$A:$B,2,0)</f>
        <v>George Ellis</v>
      </c>
      <c r="P9051" s="5">
        <f>WEEKDAY([2]Data!$F9051)</f>
        <v>2</v>
      </c>
      <c r="Q9051" s="4">
        <f>MONTH([2]Data!$F9051)</f>
        <v>6</v>
      </c>
      <c r="R9051" s="4">
        <f>YEAR([2]Data!$F9051)</f>
        <v>2019</v>
      </c>
    </row>
    <row r="9052" spans="1:18" ht="15.75" customHeight="1">
      <c r="A9052" s="12" t="s">
        <v>10089</v>
      </c>
      <c r="B9052" s="12" t="s">
        <v>110</v>
      </c>
      <c r="C9052" s="12" t="s">
        <v>373</v>
      </c>
      <c r="D9052" s="12" t="s">
        <v>51</v>
      </c>
      <c r="E9052" s="12" t="s">
        <v>1508</v>
      </c>
      <c r="F9052" s="13">
        <v>43670</v>
      </c>
      <c r="G9052" s="12">
        <v>2</v>
      </c>
      <c r="H9052" s="12">
        <v>1708</v>
      </c>
      <c r="I9052" s="4">
        <f>VLOOKUP(Table_1[[#This Row],[Product ID]],[1]Products!$A:$D,3,0)</f>
        <v>871</v>
      </c>
      <c r="J9052" s="4">
        <f>PRODUCT([2]Data!$G9052,[2]Data!$I9052)</f>
        <v>1742</v>
      </c>
      <c r="K9052" s="4">
        <f>PRODUCT([2]Data!$G9052,[2]Data!$H9052)</f>
        <v>3416</v>
      </c>
      <c r="L9052" s="4">
        <f>[2]Data!$K9052-[2]Data!$J9052</f>
        <v>1674</v>
      </c>
      <c r="M9052" s="4" t="str">
        <f>VLOOKUP(Table_1[[#This Row],[Location ID]],[1]Locations!$A:$B,2,0)</f>
        <v>San Bernardino</v>
      </c>
      <c r="N9052" s="4" t="str">
        <f>VLOOKUP(Table_1[[#This Row],[Sales Person ID]],'[1]Sales People'!$A:$B,2,0)</f>
        <v>Brian Hansen</v>
      </c>
      <c r="O9052" s="4" t="str">
        <f>VLOOKUP(Table_1[[#This Row],[Customer ID]],[1]Customers!$A:$B,2,0)</f>
        <v>Philip Bailey</v>
      </c>
      <c r="P9052" s="5">
        <f>WEEKDAY([2]Data!$F9052)</f>
        <v>4</v>
      </c>
      <c r="Q9052" s="4">
        <f>MONTH([2]Data!$F9052)</f>
        <v>7</v>
      </c>
      <c r="R9052" s="4">
        <f>YEAR([2]Data!$F9052)</f>
        <v>2019</v>
      </c>
    </row>
    <row r="9053" spans="1:18" ht="15.75" customHeight="1">
      <c r="A9053" s="12" t="s">
        <v>10090</v>
      </c>
      <c r="B9053" s="12" t="s">
        <v>564</v>
      </c>
      <c r="C9053" s="12" t="s">
        <v>106</v>
      </c>
      <c r="D9053" s="12" t="s">
        <v>170</v>
      </c>
      <c r="E9053" s="12" t="s">
        <v>173</v>
      </c>
      <c r="F9053" s="13">
        <v>43819</v>
      </c>
      <c r="G9053" s="12">
        <v>4</v>
      </c>
      <c r="H9053" s="12">
        <v>1798</v>
      </c>
      <c r="I9053" s="4">
        <f>VLOOKUP(Table_1[[#This Row],[Product ID]],[1]Products!$A:$D,3,0)</f>
        <v>971</v>
      </c>
      <c r="J9053" s="4">
        <f>PRODUCT([2]Data!$G9053,[2]Data!$I9053)</f>
        <v>3884</v>
      </c>
      <c r="K9053" s="4">
        <f>PRODUCT([2]Data!$G9053,[2]Data!$H9053)</f>
        <v>7192</v>
      </c>
      <c r="L9053" s="4">
        <f>[2]Data!$K9053-[2]Data!$J9053</f>
        <v>3308</v>
      </c>
      <c r="M9053" s="4" t="str">
        <f>VLOOKUP(Table_1[[#This Row],[Location ID]],[1]Locations!$A:$B,2,0)</f>
        <v>Fullerton</v>
      </c>
      <c r="N9053" s="4" t="str">
        <f>VLOOKUP(Table_1[[#This Row],[Sales Person ID]],'[1]Sales People'!$A:$B,2,0)</f>
        <v>Bobby Russell</v>
      </c>
      <c r="O9053" s="4" t="str">
        <f>VLOOKUP(Table_1[[#This Row],[Customer ID]],[1]Customers!$A:$B,2,0)</f>
        <v>William Andrews</v>
      </c>
      <c r="P9053" s="5">
        <f>WEEKDAY([2]Data!$F9053)</f>
        <v>6</v>
      </c>
      <c r="Q9053" s="4">
        <f>MONTH([2]Data!$F9053)</f>
        <v>12</v>
      </c>
      <c r="R9053" s="4">
        <f>YEAR([2]Data!$F9053)</f>
        <v>2019</v>
      </c>
    </row>
    <row r="9054" spans="1:18" ht="15.75" customHeight="1">
      <c r="A9054" s="12" t="s">
        <v>10091</v>
      </c>
      <c r="B9054" s="12" t="s">
        <v>468</v>
      </c>
      <c r="C9054" s="12" t="s">
        <v>260</v>
      </c>
      <c r="D9054" s="12" t="s">
        <v>236</v>
      </c>
      <c r="E9054" s="12" t="s">
        <v>1721</v>
      </c>
      <c r="F9054" s="13">
        <v>43505</v>
      </c>
      <c r="G9054" s="12">
        <v>1</v>
      </c>
      <c r="H9054" s="12">
        <v>947</v>
      </c>
      <c r="I9054" s="4">
        <f>VLOOKUP(Table_1[[#This Row],[Product ID]],[1]Products!$A:$D,3,0)</f>
        <v>786</v>
      </c>
      <c r="J9054" s="4">
        <f>PRODUCT([2]Data!$G9054,[2]Data!$I9054)</f>
        <v>786</v>
      </c>
      <c r="K9054" s="4">
        <f>PRODUCT([2]Data!$G9054,[2]Data!$H9054)</f>
        <v>947</v>
      </c>
      <c r="L9054" s="4">
        <f>[2]Data!$K9054-[2]Data!$J9054</f>
        <v>161</v>
      </c>
      <c r="M9054" s="4" t="str">
        <f>VLOOKUP(Table_1[[#This Row],[Location ID]],[1]Locations!$A:$B,2,0)</f>
        <v>Roseville</v>
      </c>
      <c r="N9054" s="4" t="str">
        <f>VLOOKUP(Table_1[[#This Row],[Sales Person ID]],'[1]Sales People'!$A:$B,2,0)</f>
        <v>Andrew Bowman</v>
      </c>
      <c r="O9054" s="4" t="str">
        <f>VLOOKUP(Table_1[[#This Row],[Customer ID]],[1]Customers!$A:$B,2,0)</f>
        <v>Kevin Wheeler</v>
      </c>
      <c r="P9054" s="5">
        <f>WEEKDAY([2]Data!$F9054)</f>
        <v>7</v>
      </c>
      <c r="Q9054" s="4">
        <f>MONTH([2]Data!$F9054)</f>
        <v>2</v>
      </c>
      <c r="R9054" s="4">
        <f>YEAR([2]Data!$F9054)</f>
        <v>2019</v>
      </c>
    </row>
    <row r="9055" spans="1:18" ht="15.75" customHeight="1">
      <c r="A9055" s="12" t="s">
        <v>10092</v>
      </c>
      <c r="B9055" s="12" t="s">
        <v>263</v>
      </c>
      <c r="C9055" s="12" t="s">
        <v>231</v>
      </c>
      <c r="D9055" s="12" t="s">
        <v>82</v>
      </c>
      <c r="E9055" s="12" t="s">
        <v>323</v>
      </c>
      <c r="F9055" s="13">
        <v>43619</v>
      </c>
      <c r="G9055" s="12">
        <v>2</v>
      </c>
      <c r="H9055" s="12">
        <v>1899</v>
      </c>
      <c r="I9055" s="4">
        <f>VLOOKUP(Table_1[[#This Row],[Product ID]],[1]Products!$A:$D,3,0)</f>
        <v>1044</v>
      </c>
      <c r="J9055" s="4">
        <f>PRODUCT([2]Data!$G9055,[2]Data!$I9055)</f>
        <v>2088</v>
      </c>
      <c r="K9055" s="4">
        <f>PRODUCT([2]Data!$G9055,[2]Data!$H9055)</f>
        <v>3798</v>
      </c>
      <c r="L9055" s="4">
        <f>[2]Data!$K9055-[2]Data!$J9055</f>
        <v>1710</v>
      </c>
      <c r="M9055" s="4" t="str">
        <f>VLOOKUP(Table_1[[#This Row],[Location ID]],[1]Locations!$A:$B,2,0)</f>
        <v>Modesto</v>
      </c>
      <c r="N9055" s="4" t="str">
        <f>VLOOKUP(Table_1[[#This Row],[Sales Person ID]],'[1]Sales People'!$A:$B,2,0)</f>
        <v>Gary Rodriguez</v>
      </c>
      <c r="O9055" s="4" t="str">
        <f>VLOOKUP(Table_1[[#This Row],[Customer ID]],[1]Customers!$A:$B,2,0)</f>
        <v>Adam Jenkins</v>
      </c>
      <c r="P9055" s="5">
        <f>WEEKDAY([2]Data!$F9055)</f>
        <v>2</v>
      </c>
      <c r="Q9055" s="4">
        <f>MONTH([2]Data!$F9055)</f>
        <v>6</v>
      </c>
      <c r="R9055" s="4">
        <f>YEAR([2]Data!$F9055)</f>
        <v>2019</v>
      </c>
    </row>
    <row r="9056" spans="1:18" ht="15.75" customHeight="1">
      <c r="A9056" s="12" t="s">
        <v>10093</v>
      </c>
      <c r="B9056" s="12" t="s">
        <v>89</v>
      </c>
      <c r="C9056" s="12" t="s">
        <v>342</v>
      </c>
      <c r="D9056" s="12" t="s">
        <v>189</v>
      </c>
      <c r="E9056" s="12" t="s">
        <v>4219</v>
      </c>
      <c r="F9056" s="13">
        <v>43737</v>
      </c>
      <c r="G9056" s="12">
        <v>3</v>
      </c>
      <c r="H9056" s="12">
        <v>1380</v>
      </c>
      <c r="I9056" s="4">
        <f>VLOOKUP(Table_1[[#This Row],[Product ID]],[1]Products!$A:$D,3,0)</f>
        <v>1090</v>
      </c>
      <c r="J9056" s="4">
        <f>PRODUCT([2]Data!$G9056,[2]Data!$I9056)</f>
        <v>3270</v>
      </c>
      <c r="K9056" s="4">
        <f>PRODUCT([2]Data!$G9056,[2]Data!$H9056)</f>
        <v>4140</v>
      </c>
      <c r="L9056" s="4">
        <f>[2]Data!$K9056-[2]Data!$J9056</f>
        <v>870</v>
      </c>
      <c r="M9056" s="4" t="str">
        <f>VLOOKUP(Table_1[[#This Row],[Location ID]],[1]Locations!$A:$B,2,0)</f>
        <v>Sunnyvale</v>
      </c>
      <c r="N9056" s="4" t="str">
        <f>VLOOKUP(Table_1[[#This Row],[Sales Person ID]],'[1]Sales People'!$A:$B,2,0)</f>
        <v>Joshua Taylor</v>
      </c>
      <c r="O9056" s="4" t="str">
        <f>VLOOKUP(Table_1[[#This Row],[Customer ID]],[1]Customers!$A:$B,2,0)</f>
        <v>Mark Kim</v>
      </c>
      <c r="P9056" s="5">
        <f>WEEKDAY([2]Data!$F9056)</f>
        <v>1</v>
      </c>
      <c r="Q9056" s="4">
        <f>MONTH([2]Data!$F9056)</f>
        <v>9</v>
      </c>
      <c r="R9056" s="4">
        <f>YEAR([2]Data!$F9056)</f>
        <v>2019</v>
      </c>
    </row>
    <row r="9057" spans="1:18" ht="15.75" customHeight="1">
      <c r="A9057" s="12" t="s">
        <v>10094</v>
      </c>
      <c r="B9057" s="12" t="s">
        <v>125</v>
      </c>
      <c r="C9057" s="12" t="s">
        <v>231</v>
      </c>
      <c r="D9057" s="12" t="s">
        <v>261</v>
      </c>
      <c r="E9057" s="12" t="s">
        <v>2250</v>
      </c>
      <c r="F9057" s="13">
        <v>43782</v>
      </c>
      <c r="G9057" s="12">
        <v>2</v>
      </c>
      <c r="H9057" s="12">
        <v>545</v>
      </c>
      <c r="I9057" s="4">
        <f>VLOOKUP(Table_1[[#This Row],[Product ID]],[1]Products!$A:$D,3,0)</f>
        <v>425</v>
      </c>
      <c r="J9057" s="4">
        <f>PRODUCT([2]Data!$G9057,[2]Data!$I9057)</f>
        <v>850</v>
      </c>
      <c r="K9057" s="4">
        <f>PRODUCT([2]Data!$G9057,[2]Data!$H9057)</f>
        <v>1090</v>
      </c>
      <c r="L9057" s="4">
        <f>[2]Data!$K9057-[2]Data!$J9057</f>
        <v>240</v>
      </c>
      <c r="M9057" s="4" t="str">
        <f>VLOOKUP(Table_1[[#This Row],[Location ID]],[1]Locations!$A:$B,2,0)</f>
        <v>Modesto</v>
      </c>
      <c r="N9057" s="4" t="str">
        <f>VLOOKUP(Table_1[[#This Row],[Sales Person ID]],'[1]Sales People'!$A:$B,2,0)</f>
        <v>Martin Carr</v>
      </c>
      <c r="O9057" s="4" t="str">
        <f>VLOOKUP(Table_1[[#This Row],[Customer ID]],[1]Customers!$A:$B,2,0)</f>
        <v>Jonathan Bowman</v>
      </c>
      <c r="P9057" s="5">
        <f>WEEKDAY([2]Data!$F9057)</f>
        <v>4</v>
      </c>
      <c r="Q9057" s="4">
        <f>MONTH([2]Data!$F9057)</f>
        <v>11</v>
      </c>
      <c r="R9057" s="4">
        <f>YEAR([2]Data!$F9057)</f>
        <v>2019</v>
      </c>
    </row>
    <row r="9058" spans="1:18" ht="15.75" customHeight="1">
      <c r="A9058" s="12" t="s">
        <v>10095</v>
      </c>
      <c r="B9058" s="12" t="s">
        <v>249</v>
      </c>
      <c r="C9058" s="12" t="s">
        <v>480</v>
      </c>
      <c r="D9058" s="12" t="s">
        <v>98</v>
      </c>
      <c r="E9058" s="12" t="s">
        <v>22</v>
      </c>
      <c r="F9058" s="13">
        <v>43778</v>
      </c>
      <c r="G9058" s="12">
        <v>1</v>
      </c>
      <c r="H9058" s="12">
        <v>871</v>
      </c>
      <c r="I9058" s="4">
        <f>VLOOKUP(Table_1[[#This Row],[Product ID]],[1]Products!$A:$D,3,0)</f>
        <v>540</v>
      </c>
      <c r="J9058" s="4">
        <f>PRODUCT([2]Data!$G9058,[2]Data!$I9058)</f>
        <v>540</v>
      </c>
      <c r="K9058" s="4">
        <f>PRODUCT([2]Data!$G9058,[2]Data!$H9058)</f>
        <v>871</v>
      </c>
      <c r="L9058" s="4">
        <f>[2]Data!$K9058-[2]Data!$J9058</f>
        <v>331</v>
      </c>
      <c r="M9058" s="4" t="str">
        <f>VLOOKUP(Table_1[[#This Row],[Location ID]],[1]Locations!$A:$B,2,0)</f>
        <v>Escondido</v>
      </c>
      <c r="N9058" s="4" t="str">
        <f>VLOOKUP(Table_1[[#This Row],[Sales Person ID]],'[1]Sales People'!$A:$B,2,0)</f>
        <v>Martin Perry</v>
      </c>
      <c r="O9058" s="4" t="str">
        <f>VLOOKUP(Table_1[[#This Row],[Customer ID]],[1]Customers!$A:$B,2,0)</f>
        <v>Benjamin Morgan</v>
      </c>
      <c r="P9058" s="5">
        <f>WEEKDAY([2]Data!$F9058)</f>
        <v>7</v>
      </c>
      <c r="Q9058" s="4">
        <f>MONTH([2]Data!$F9058)</f>
        <v>11</v>
      </c>
      <c r="R9058" s="4">
        <f>YEAR([2]Data!$F9058)</f>
        <v>2019</v>
      </c>
    </row>
    <row r="9059" spans="1:18" ht="15.75" customHeight="1">
      <c r="A9059" s="12" t="s">
        <v>10096</v>
      </c>
      <c r="B9059" s="12" t="s">
        <v>381</v>
      </c>
      <c r="C9059" s="12" t="s">
        <v>25</v>
      </c>
      <c r="D9059" s="12" t="s">
        <v>370</v>
      </c>
      <c r="E9059" s="12" t="s">
        <v>729</v>
      </c>
      <c r="F9059" s="13">
        <v>43588</v>
      </c>
      <c r="G9059" s="12">
        <v>1</v>
      </c>
      <c r="H9059" s="12">
        <v>771</v>
      </c>
      <c r="I9059" s="4">
        <f>VLOOKUP(Table_1[[#This Row],[Product ID]],[1]Products!$A:$D,3,0)</f>
        <v>648</v>
      </c>
      <c r="J9059" s="4">
        <f>PRODUCT([2]Data!$G9059,[2]Data!$I9059)</f>
        <v>648</v>
      </c>
      <c r="K9059" s="4">
        <f>PRODUCT([2]Data!$G9059,[2]Data!$H9059)</f>
        <v>771</v>
      </c>
      <c r="L9059" s="4">
        <f>[2]Data!$K9059-[2]Data!$J9059</f>
        <v>123</v>
      </c>
      <c r="M9059" s="4" t="str">
        <f>VLOOKUP(Table_1[[#This Row],[Location ID]],[1]Locations!$A:$B,2,0)</f>
        <v>Santa Clarita</v>
      </c>
      <c r="N9059" s="4" t="str">
        <f>VLOOKUP(Table_1[[#This Row],[Sales Person ID]],'[1]Sales People'!$A:$B,2,0)</f>
        <v>Eugene Holmes</v>
      </c>
      <c r="O9059" s="4" t="str">
        <f>VLOOKUP(Table_1[[#This Row],[Customer ID]],[1]Customers!$A:$B,2,0)</f>
        <v>Shawn Bishop</v>
      </c>
      <c r="P9059" s="5">
        <f>WEEKDAY([2]Data!$F9059)</f>
        <v>6</v>
      </c>
      <c r="Q9059" s="4">
        <f>MONTH([2]Data!$F9059)</f>
        <v>5</v>
      </c>
      <c r="R9059" s="4">
        <f>YEAR([2]Data!$F9059)</f>
        <v>2019</v>
      </c>
    </row>
    <row r="9060" spans="1:18" ht="15.75" customHeight="1">
      <c r="A9060" s="12" t="s">
        <v>10097</v>
      </c>
      <c r="B9060" s="12" t="s">
        <v>451</v>
      </c>
      <c r="C9060" s="12" t="s">
        <v>116</v>
      </c>
      <c r="D9060" s="12" t="s">
        <v>91</v>
      </c>
      <c r="E9060" s="12" t="s">
        <v>1850</v>
      </c>
      <c r="F9060" s="13">
        <v>43566</v>
      </c>
      <c r="G9060" s="12">
        <v>2</v>
      </c>
      <c r="H9060" s="12">
        <v>800</v>
      </c>
      <c r="I9060" s="4">
        <f>VLOOKUP(Table_1[[#This Row],[Product ID]],[1]Products!$A:$D,3,0)</f>
        <v>536</v>
      </c>
      <c r="J9060" s="4">
        <f>PRODUCT([2]Data!$G9060,[2]Data!$I9060)</f>
        <v>1072</v>
      </c>
      <c r="K9060" s="4">
        <f>PRODUCT([2]Data!$G9060,[2]Data!$H9060)</f>
        <v>1600</v>
      </c>
      <c r="L9060" s="4">
        <f>[2]Data!$K9060-[2]Data!$J9060</f>
        <v>528</v>
      </c>
      <c r="M9060" s="4" t="str">
        <f>VLOOKUP(Table_1[[#This Row],[Location ID]],[1]Locations!$A:$B,2,0)</f>
        <v>Daly City</v>
      </c>
      <c r="N9060" s="4" t="str">
        <f>VLOOKUP(Table_1[[#This Row],[Sales Person ID]],'[1]Sales People'!$A:$B,2,0)</f>
        <v>Henry Nelson</v>
      </c>
      <c r="O9060" s="4" t="str">
        <f>VLOOKUP(Table_1[[#This Row],[Customer ID]],[1]Customers!$A:$B,2,0)</f>
        <v>Jason Duncan</v>
      </c>
      <c r="P9060" s="5">
        <f>WEEKDAY([2]Data!$F9060)</f>
        <v>5</v>
      </c>
      <c r="Q9060" s="4">
        <f>MONTH([2]Data!$F9060)</f>
        <v>4</v>
      </c>
      <c r="R9060" s="4">
        <f>YEAR([2]Data!$F9060)</f>
        <v>2019</v>
      </c>
    </row>
    <row r="9061" spans="1:18" ht="15.75" customHeight="1">
      <c r="A9061" s="12" t="s">
        <v>10098</v>
      </c>
      <c r="B9061" s="12" t="s">
        <v>256</v>
      </c>
      <c r="C9061" s="12" t="s">
        <v>73</v>
      </c>
      <c r="D9061" s="12" t="s">
        <v>86</v>
      </c>
      <c r="E9061" s="12" t="s">
        <v>473</v>
      </c>
      <c r="F9061" s="13">
        <v>43577</v>
      </c>
      <c r="G9061" s="12">
        <v>1</v>
      </c>
      <c r="H9061" s="12">
        <v>818</v>
      </c>
      <c r="I9061" s="4">
        <f>VLOOKUP(Table_1[[#This Row],[Product ID]],[1]Products!$A:$D,3,0)</f>
        <v>450</v>
      </c>
      <c r="J9061" s="4">
        <f>PRODUCT([2]Data!$G9061,[2]Data!$I9061)</f>
        <v>450</v>
      </c>
      <c r="K9061" s="4">
        <f>PRODUCT([2]Data!$G9061,[2]Data!$H9061)</f>
        <v>818</v>
      </c>
      <c r="L9061" s="4">
        <f>[2]Data!$K9061-[2]Data!$J9061</f>
        <v>368</v>
      </c>
      <c r="M9061" s="4" t="str">
        <f>VLOOKUP(Table_1[[#This Row],[Location ID]],[1]Locations!$A:$B,2,0)</f>
        <v>Fairfield</v>
      </c>
      <c r="N9061" s="4" t="str">
        <f>VLOOKUP(Table_1[[#This Row],[Sales Person ID]],'[1]Sales People'!$A:$B,2,0)</f>
        <v>Roger Robertson</v>
      </c>
      <c r="O9061" s="4" t="str">
        <f>VLOOKUP(Table_1[[#This Row],[Customer ID]],[1]Customers!$A:$B,2,0)</f>
        <v>Thomas Chapman</v>
      </c>
      <c r="P9061" s="5">
        <f>WEEKDAY([2]Data!$F9061)</f>
        <v>2</v>
      </c>
      <c r="Q9061" s="4">
        <f>MONTH([2]Data!$F9061)</f>
        <v>4</v>
      </c>
      <c r="R9061" s="4">
        <f>YEAR([2]Data!$F9061)</f>
        <v>2019</v>
      </c>
    </row>
    <row r="9062" spans="1:18" ht="15.75" customHeight="1">
      <c r="A9062" s="12" t="s">
        <v>10099</v>
      </c>
      <c r="B9062" s="12" t="s">
        <v>807</v>
      </c>
      <c r="C9062" s="12" t="s">
        <v>77</v>
      </c>
      <c r="D9062" s="12" t="s">
        <v>107</v>
      </c>
      <c r="E9062" s="12" t="s">
        <v>99</v>
      </c>
      <c r="F9062" s="13">
        <v>43470</v>
      </c>
      <c r="G9062" s="12">
        <v>2</v>
      </c>
      <c r="H9062" s="12">
        <v>1103</v>
      </c>
      <c r="I9062" s="4">
        <f>VLOOKUP(Table_1[[#This Row],[Product ID]],[1]Products!$A:$D,3,0)</f>
        <v>838</v>
      </c>
      <c r="J9062" s="4">
        <f>PRODUCT([2]Data!$G9062,[2]Data!$I9062)</f>
        <v>1676</v>
      </c>
      <c r="K9062" s="4">
        <f>PRODUCT([2]Data!$G9062,[2]Data!$H9062)</f>
        <v>2206</v>
      </c>
      <c r="L9062" s="4">
        <f>[2]Data!$K9062-[2]Data!$J9062</f>
        <v>530</v>
      </c>
      <c r="M9062" s="4" t="str">
        <f>VLOOKUP(Table_1[[#This Row],[Location ID]],[1]Locations!$A:$B,2,0)</f>
        <v>Ontario</v>
      </c>
      <c r="N9062" s="4" t="str">
        <f>VLOOKUP(Table_1[[#This Row],[Sales Person ID]],'[1]Sales People'!$A:$B,2,0)</f>
        <v>Brian Thomas</v>
      </c>
      <c r="O9062" s="4" t="str">
        <f>VLOOKUP(Table_1[[#This Row],[Customer ID]],[1]Customers!$A:$B,2,0)</f>
        <v>Aaron Tucker</v>
      </c>
      <c r="P9062" s="5">
        <f>WEEKDAY([2]Data!$F9062)</f>
        <v>7</v>
      </c>
      <c r="Q9062" s="4">
        <f>MONTH([2]Data!$F9062)</f>
        <v>1</v>
      </c>
      <c r="R9062" s="4">
        <f>YEAR([2]Data!$F9062)</f>
        <v>2019</v>
      </c>
    </row>
    <row r="9063" spans="1:18" ht="15.75" customHeight="1">
      <c r="A9063" s="12" t="s">
        <v>10100</v>
      </c>
      <c r="B9063" s="12" t="s">
        <v>807</v>
      </c>
      <c r="C9063" s="12" t="s">
        <v>742</v>
      </c>
      <c r="D9063" s="12" t="s">
        <v>51</v>
      </c>
      <c r="E9063" s="12" t="s">
        <v>1694</v>
      </c>
      <c r="F9063" s="13">
        <v>43489</v>
      </c>
      <c r="G9063" s="12">
        <v>1</v>
      </c>
      <c r="H9063" s="12">
        <v>1103</v>
      </c>
      <c r="I9063" s="4">
        <f>VLOOKUP(Table_1[[#This Row],[Product ID]],[1]Products!$A:$D,3,0)</f>
        <v>838</v>
      </c>
      <c r="J9063" s="4">
        <f>PRODUCT([2]Data!$G9063,[2]Data!$I9063)</f>
        <v>838</v>
      </c>
      <c r="K9063" s="4">
        <f>PRODUCT([2]Data!$G9063,[2]Data!$H9063)</f>
        <v>1103</v>
      </c>
      <c r="L9063" s="4">
        <f>[2]Data!$K9063-[2]Data!$J9063</f>
        <v>265</v>
      </c>
      <c r="M9063" s="4" t="str">
        <f>VLOOKUP(Table_1[[#This Row],[Location ID]],[1]Locations!$A:$B,2,0)</f>
        <v>Costa Mesa</v>
      </c>
      <c r="N9063" s="4" t="str">
        <f>VLOOKUP(Table_1[[#This Row],[Sales Person ID]],'[1]Sales People'!$A:$B,2,0)</f>
        <v>Brian Hansen</v>
      </c>
      <c r="O9063" s="4" t="str">
        <f>VLOOKUP(Table_1[[#This Row],[Customer ID]],[1]Customers!$A:$B,2,0)</f>
        <v>Timothy Hamilton</v>
      </c>
      <c r="P9063" s="5">
        <f>WEEKDAY([2]Data!$F9063)</f>
        <v>5</v>
      </c>
      <c r="Q9063" s="4">
        <f>MONTH([2]Data!$F9063)</f>
        <v>1</v>
      </c>
      <c r="R9063" s="4">
        <f>YEAR([2]Data!$F9063)</f>
        <v>2019</v>
      </c>
    </row>
    <row r="9064" spans="1:18" ht="15.75" customHeight="1">
      <c r="A9064" s="12" t="s">
        <v>10101</v>
      </c>
      <c r="B9064" s="12" t="s">
        <v>58</v>
      </c>
      <c r="C9064" s="12" t="s">
        <v>403</v>
      </c>
      <c r="D9064" s="12" t="s">
        <v>309</v>
      </c>
      <c r="E9064" s="12" t="s">
        <v>3175</v>
      </c>
      <c r="F9064" s="13">
        <v>43808</v>
      </c>
      <c r="G9064" s="12">
        <v>3</v>
      </c>
      <c r="H9064" s="12">
        <v>1812</v>
      </c>
      <c r="I9064" s="4">
        <f>VLOOKUP(Table_1[[#This Row],[Product ID]],[1]Products!$A:$D,3,0)</f>
        <v>1305</v>
      </c>
      <c r="J9064" s="4">
        <f>PRODUCT([2]Data!$G9064,[2]Data!$I9064)</f>
        <v>3915</v>
      </c>
      <c r="K9064" s="4">
        <f>PRODUCT([2]Data!$G9064,[2]Data!$H9064)</f>
        <v>5436</v>
      </c>
      <c r="L9064" s="4">
        <f>[2]Data!$K9064-[2]Data!$J9064</f>
        <v>1521</v>
      </c>
      <c r="M9064" s="4" t="str">
        <f>VLOOKUP(Table_1[[#This Row],[Location ID]],[1]Locations!$A:$B,2,0)</f>
        <v>Visalia</v>
      </c>
      <c r="N9064" s="4" t="str">
        <f>VLOOKUP(Table_1[[#This Row],[Sales Person ID]],'[1]Sales People'!$A:$B,2,0)</f>
        <v>Kenneth Fields</v>
      </c>
      <c r="O9064" s="4" t="str">
        <f>VLOOKUP(Table_1[[#This Row],[Customer ID]],[1]Customers!$A:$B,2,0)</f>
        <v>Harry Perkins</v>
      </c>
      <c r="P9064" s="5">
        <f>WEEKDAY([2]Data!$F9064)</f>
        <v>2</v>
      </c>
      <c r="Q9064" s="4">
        <f>MONTH([2]Data!$F9064)</f>
        <v>12</v>
      </c>
      <c r="R9064" s="4">
        <f>YEAR([2]Data!$F9064)</f>
        <v>2019</v>
      </c>
    </row>
    <row r="9065" spans="1:18" ht="15.75" customHeight="1">
      <c r="A9065" s="12" t="s">
        <v>10102</v>
      </c>
      <c r="B9065" s="12" t="s">
        <v>184</v>
      </c>
      <c r="C9065" s="12" t="s">
        <v>73</v>
      </c>
      <c r="D9065" s="12" t="s">
        <v>60</v>
      </c>
      <c r="E9065" s="12" t="s">
        <v>2284</v>
      </c>
      <c r="F9065" s="13">
        <v>43618</v>
      </c>
      <c r="G9065" s="12">
        <v>3</v>
      </c>
      <c r="H9065" s="12">
        <v>2005</v>
      </c>
      <c r="I9065" s="4">
        <f>VLOOKUP(Table_1[[#This Row],[Product ID]],[1]Products!$A:$D,3,0)</f>
        <v>1223</v>
      </c>
      <c r="J9065" s="4">
        <f>PRODUCT([2]Data!$G9065,[2]Data!$I9065)</f>
        <v>3669</v>
      </c>
      <c r="K9065" s="4">
        <f>PRODUCT([2]Data!$G9065,[2]Data!$H9065)</f>
        <v>6015</v>
      </c>
      <c r="L9065" s="4">
        <f>[2]Data!$K9065-[2]Data!$J9065</f>
        <v>2346</v>
      </c>
      <c r="M9065" s="4" t="str">
        <f>VLOOKUP(Table_1[[#This Row],[Location ID]],[1]Locations!$A:$B,2,0)</f>
        <v>Fairfield</v>
      </c>
      <c r="N9065" s="4" t="str">
        <f>VLOOKUP(Table_1[[#This Row],[Sales Person ID]],'[1]Sales People'!$A:$B,2,0)</f>
        <v>Walter Cook</v>
      </c>
      <c r="O9065" s="4" t="str">
        <f>VLOOKUP(Table_1[[#This Row],[Customer ID]],[1]Customers!$A:$B,2,0)</f>
        <v>Bobby Black</v>
      </c>
      <c r="P9065" s="5">
        <f>WEEKDAY([2]Data!$F9065)</f>
        <v>1</v>
      </c>
      <c r="Q9065" s="4">
        <f>MONTH([2]Data!$F9065)</f>
        <v>6</v>
      </c>
      <c r="R9065" s="4">
        <f>YEAR([2]Data!$F9065)</f>
        <v>2019</v>
      </c>
    </row>
    <row r="9066" spans="1:18" ht="15.75" customHeight="1">
      <c r="A9066" s="12" t="s">
        <v>10103</v>
      </c>
      <c r="B9066" s="12" t="s">
        <v>267</v>
      </c>
      <c r="C9066" s="12" t="s">
        <v>366</v>
      </c>
      <c r="D9066" s="12" t="s">
        <v>275</v>
      </c>
      <c r="E9066" s="12" t="s">
        <v>2124</v>
      </c>
      <c r="F9066" s="13">
        <v>43539</v>
      </c>
      <c r="G9066" s="12">
        <v>2</v>
      </c>
      <c r="H9066" s="12">
        <v>596</v>
      </c>
      <c r="I9066" s="4">
        <f>VLOOKUP(Table_1[[#This Row],[Product ID]],[1]Products!$A:$D,3,0)</f>
        <v>358</v>
      </c>
      <c r="J9066" s="4">
        <f>PRODUCT([2]Data!$G9066,[2]Data!$I9066)</f>
        <v>716</v>
      </c>
      <c r="K9066" s="4">
        <f>PRODUCT([2]Data!$G9066,[2]Data!$H9066)</f>
        <v>1192</v>
      </c>
      <c r="L9066" s="4">
        <f>[2]Data!$K9066-[2]Data!$J9066</f>
        <v>476</v>
      </c>
      <c r="M9066" s="4" t="str">
        <f>VLOOKUP(Table_1[[#This Row],[Location ID]],[1]Locations!$A:$B,2,0)</f>
        <v>Burbank</v>
      </c>
      <c r="N9066" s="4" t="str">
        <f>VLOOKUP(Table_1[[#This Row],[Sales Person ID]],'[1]Sales People'!$A:$B,2,0)</f>
        <v>Ernest Wheeler</v>
      </c>
      <c r="O9066" s="4" t="str">
        <f>VLOOKUP(Table_1[[#This Row],[Customer ID]],[1]Customers!$A:$B,2,0)</f>
        <v>Bruce Oliver</v>
      </c>
      <c r="P9066" s="5">
        <f>WEEKDAY([2]Data!$F9066)</f>
        <v>6</v>
      </c>
      <c r="Q9066" s="4">
        <f>MONTH([2]Data!$F9066)</f>
        <v>3</v>
      </c>
      <c r="R9066" s="4">
        <f>YEAR([2]Data!$F9066)</f>
        <v>2019</v>
      </c>
    </row>
    <row r="9067" spans="1:18" ht="15.75" customHeight="1">
      <c r="A9067" s="12" t="s">
        <v>10104</v>
      </c>
      <c r="B9067" s="12" t="s">
        <v>548</v>
      </c>
      <c r="C9067" s="12" t="s">
        <v>151</v>
      </c>
      <c r="D9067" s="12" t="s">
        <v>112</v>
      </c>
      <c r="E9067" s="12" t="s">
        <v>1387</v>
      </c>
      <c r="F9067" s="13">
        <v>43489</v>
      </c>
      <c r="G9067" s="12">
        <v>1</v>
      </c>
      <c r="H9067" s="12">
        <v>556</v>
      </c>
      <c r="I9067" s="4">
        <f>VLOOKUP(Table_1[[#This Row],[Product ID]],[1]Products!$A:$D,3,0)</f>
        <v>395</v>
      </c>
      <c r="J9067" s="4">
        <f>PRODUCT([2]Data!$G9067,[2]Data!$I9067)</f>
        <v>395</v>
      </c>
      <c r="K9067" s="4">
        <f>PRODUCT([2]Data!$G9067,[2]Data!$H9067)</f>
        <v>556</v>
      </c>
      <c r="L9067" s="4">
        <f>[2]Data!$K9067-[2]Data!$J9067</f>
        <v>161</v>
      </c>
      <c r="M9067" s="4" t="str">
        <f>VLOOKUP(Table_1[[#This Row],[Location ID]],[1]Locations!$A:$B,2,0)</f>
        <v>Salinas</v>
      </c>
      <c r="N9067" s="4" t="str">
        <f>VLOOKUP(Table_1[[#This Row],[Sales Person ID]],'[1]Sales People'!$A:$B,2,0)</f>
        <v>Scott Clark</v>
      </c>
      <c r="O9067" s="4" t="str">
        <f>VLOOKUP(Table_1[[#This Row],[Customer ID]],[1]Customers!$A:$B,2,0)</f>
        <v>Adam Thompson</v>
      </c>
      <c r="P9067" s="5">
        <f>WEEKDAY([2]Data!$F9067)</f>
        <v>5</v>
      </c>
      <c r="Q9067" s="4">
        <f>MONTH([2]Data!$F9067)</f>
        <v>1</v>
      </c>
      <c r="R9067" s="4">
        <f>YEAR([2]Data!$F9067)</f>
        <v>2019</v>
      </c>
    </row>
    <row r="9068" spans="1:18" ht="15.75" customHeight="1">
      <c r="A9068" s="12" t="s">
        <v>10105</v>
      </c>
      <c r="B9068" s="12" t="s">
        <v>200</v>
      </c>
      <c r="C9068" s="12" t="s">
        <v>77</v>
      </c>
      <c r="D9068" s="12" t="s">
        <v>147</v>
      </c>
      <c r="E9068" s="12" t="s">
        <v>1707</v>
      </c>
      <c r="F9068" s="13">
        <v>43743</v>
      </c>
      <c r="G9068" s="12">
        <v>2</v>
      </c>
      <c r="H9068" s="12">
        <v>1783</v>
      </c>
      <c r="I9068" s="4">
        <f>VLOOKUP(Table_1[[#This Row],[Product ID]],[1]Products!$A:$D,3,0)</f>
        <v>1516</v>
      </c>
      <c r="J9068" s="4">
        <f>PRODUCT([2]Data!$G9068,[2]Data!$I9068)</f>
        <v>3032</v>
      </c>
      <c r="K9068" s="4">
        <f>PRODUCT([2]Data!$G9068,[2]Data!$H9068)</f>
        <v>3566</v>
      </c>
      <c r="L9068" s="4">
        <f>[2]Data!$K9068-[2]Data!$J9068</f>
        <v>534</v>
      </c>
      <c r="M9068" s="4" t="str">
        <f>VLOOKUP(Table_1[[#This Row],[Location ID]],[1]Locations!$A:$B,2,0)</f>
        <v>Ontario</v>
      </c>
      <c r="N9068" s="4" t="str">
        <f>VLOOKUP(Table_1[[#This Row],[Sales Person ID]],'[1]Sales People'!$A:$B,2,0)</f>
        <v>Clarence Fox</v>
      </c>
      <c r="O9068" s="4" t="str">
        <f>VLOOKUP(Table_1[[#This Row],[Customer ID]],[1]Customers!$A:$B,2,0)</f>
        <v>Ernest Ortiz</v>
      </c>
      <c r="P9068" s="5">
        <f>WEEKDAY([2]Data!$F9068)</f>
        <v>7</v>
      </c>
      <c r="Q9068" s="4">
        <f>MONTH([2]Data!$F9068)</f>
        <v>10</v>
      </c>
      <c r="R9068" s="4">
        <f>YEAR([2]Data!$F9068)</f>
        <v>2019</v>
      </c>
    </row>
    <row r="9069" spans="1:18" ht="15.75" customHeight="1">
      <c r="A9069" s="12" t="s">
        <v>10106</v>
      </c>
      <c r="B9069" s="12" t="s">
        <v>432</v>
      </c>
      <c r="C9069" s="12" t="s">
        <v>530</v>
      </c>
      <c r="D9069" s="12" t="s">
        <v>86</v>
      </c>
      <c r="E9069" s="12" t="s">
        <v>1694</v>
      </c>
      <c r="F9069" s="13">
        <v>43525</v>
      </c>
      <c r="G9069" s="12">
        <v>1</v>
      </c>
      <c r="H9069" s="12">
        <v>826</v>
      </c>
      <c r="I9069" s="4">
        <f>VLOOKUP(Table_1[[#This Row],[Product ID]],[1]Products!$A:$D,3,0)</f>
        <v>562</v>
      </c>
      <c r="J9069" s="4">
        <f>PRODUCT([2]Data!$G9069,[2]Data!$I9069)</f>
        <v>562</v>
      </c>
      <c r="K9069" s="4">
        <f>PRODUCT([2]Data!$G9069,[2]Data!$H9069)</f>
        <v>826</v>
      </c>
      <c r="L9069" s="4">
        <f>[2]Data!$K9069-[2]Data!$J9069</f>
        <v>264</v>
      </c>
      <c r="M9069" s="4" t="str">
        <f>VLOOKUP(Table_1[[#This Row],[Location ID]],[1]Locations!$A:$B,2,0)</f>
        <v>Anaheim</v>
      </c>
      <c r="N9069" s="4" t="str">
        <f>VLOOKUP(Table_1[[#This Row],[Sales Person ID]],'[1]Sales People'!$A:$B,2,0)</f>
        <v>Roger Robertson</v>
      </c>
      <c r="O9069" s="4" t="str">
        <f>VLOOKUP(Table_1[[#This Row],[Customer ID]],[1]Customers!$A:$B,2,0)</f>
        <v>Timothy Hamilton</v>
      </c>
      <c r="P9069" s="5">
        <f>WEEKDAY([2]Data!$F9069)</f>
        <v>6</v>
      </c>
      <c r="Q9069" s="4">
        <f>MONTH([2]Data!$F9069)</f>
        <v>3</v>
      </c>
      <c r="R9069" s="4">
        <f>YEAR([2]Data!$F9069)</f>
        <v>2019</v>
      </c>
    </row>
    <row r="9070" spans="1:18" ht="15.75" customHeight="1">
      <c r="A9070" s="12" t="s">
        <v>10107</v>
      </c>
      <c r="B9070" s="12" t="s">
        <v>155</v>
      </c>
      <c r="C9070" s="12" t="s">
        <v>25</v>
      </c>
      <c r="D9070" s="12" t="s">
        <v>202</v>
      </c>
      <c r="E9070" s="12" t="s">
        <v>3269</v>
      </c>
      <c r="F9070" s="13">
        <v>43584</v>
      </c>
      <c r="G9070" s="12">
        <v>3</v>
      </c>
      <c r="H9070" s="12">
        <v>2410</v>
      </c>
      <c r="I9070" s="4">
        <f>VLOOKUP(Table_1[[#This Row],[Product ID]],[1]Products!$A:$D,3,0)</f>
        <v>1518</v>
      </c>
      <c r="J9070" s="4">
        <f>PRODUCT([2]Data!$G9070,[2]Data!$I9070)</f>
        <v>4554</v>
      </c>
      <c r="K9070" s="4">
        <f>PRODUCT([2]Data!$G9070,[2]Data!$H9070)</f>
        <v>7230</v>
      </c>
      <c r="L9070" s="4">
        <f>[2]Data!$K9070-[2]Data!$J9070</f>
        <v>2676</v>
      </c>
      <c r="M9070" s="4" t="str">
        <f>VLOOKUP(Table_1[[#This Row],[Location ID]],[1]Locations!$A:$B,2,0)</f>
        <v>Santa Clarita</v>
      </c>
      <c r="N9070" s="4" t="str">
        <f>VLOOKUP(Table_1[[#This Row],[Sales Person ID]],'[1]Sales People'!$A:$B,2,0)</f>
        <v>Robert Reed</v>
      </c>
      <c r="O9070" s="4" t="str">
        <f>VLOOKUP(Table_1[[#This Row],[Customer ID]],[1]Customers!$A:$B,2,0)</f>
        <v>Roger Thompson</v>
      </c>
      <c r="P9070" s="5">
        <f>WEEKDAY([2]Data!$F9070)</f>
        <v>2</v>
      </c>
      <c r="Q9070" s="4">
        <f>MONTH([2]Data!$F9070)</f>
        <v>4</v>
      </c>
      <c r="R9070" s="4">
        <f>YEAR([2]Data!$F9070)</f>
        <v>2019</v>
      </c>
    </row>
    <row r="9071" spans="1:18" ht="15.75" customHeight="1">
      <c r="A9071" s="12" t="s">
        <v>10108</v>
      </c>
      <c r="B9071" s="12" t="s">
        <v>166</v>
      </c>
      <c r="C9071" s="12" t="s">
        <v>397</v>
      </c>
      <c r="D9071" s="12" t="s">
        <v>117</v>
      </c>
      <c r="E9071" s="12" t="s">
        <v>2299</v>
      </c>
      <c r="F9071" s="13">
        <v>43641</v>
      </c>
      <c r="G9071" s="12">
        <v>1</v>
      </c>
      <c r="H9071" s="12">
        <v>1353</v>
      </c>
      <c r="I9071" s="4">
        <f>VLOOKUP(Table_1[[#This Row],[Product ID]],[1]Products!$A:$D,3,0)</f>
        <v>947</v>
      </c>
      <c r="J9071" s="4">
        <f>PRODUCT([2]Data!$G9071,[2]Data!$I9071)</f>
        <v>947</v>
      </c>
      <c r="K9071" s="4">
        <f>PRODUCT([2]Data!$G9071,[2]Data!$H9071)</f>
        <v>1353</v>
      </c>
      <c r="L9071" s="4">
        <f>[2]Data!$K9071-[2]Data!$J9071</f>
        <v>406</v>
      </c>
      <c r="M9071" s="4" t="str">
        <f>VLOOKUP(Table_1[[#This Row],[Location ID]],[1]Locations!$A:$B,2,0)</f>
        <v>Carlsbad</v>
      </c>
      <c r="N9071" s="4" t="str">
        <f>VLOOKUP(Table_1[[#This Row],[Sales Person ID]],'[1]Sales People'!$A:$B,2,0)</f>
        <v>Patrick Ruiz</v>
      </c>
      <c r="O9071" s="4" t="str">
        <f>VLOOKUP(Table_1[[#This Row],[Customer ID]],[1]Customers!$A:$B,2,0)</f>
        <v>Antonio Owens</v>
      </c>
      <c r="P9071" s="5">
        <f>WEEKDAY([2]Data!$F9071)</f>
        <v>3</v>
      </c>
      <c r="Q9071" s="4">
        <f>MONTH([2]Data!$F9071)</f>
        <v>6</v>
      </c>
      <c r="R9071" s="4">
        <f>YEAR([2]Data!$F9071)</f>
        <v>2019</v>
      </c>
    </row>
    <row r="9072" spans="1:18" ht="15.75" customHeight="1">
      <c r="A9072" s="12" t="s">
        <v>10109</v>
      </c>
      <c r="B9072" s="12" t="s">
        <v>54</v>
      </c>
      <c r="C9072" s="12" t="s">
        <v>538</v>
      </c>
      <c r="D9072" s="12" t="s">
        <v>268</v>
      </c>
      <c r="E9072" s="12" t="s">
        <v>795</v>
      </c>
      <c r="F9072" s="13">
        <v>43778</v>
      </c>
      <c r="G9072" s="12">
        <v>1</v>
      </c>
      <c r="H9072" s="12">
        <v>356</v>
      </c>
      <c r="I9072" s="4">
        <f>VLOOKUP(Table_1[[#This Row],[Product ID]],[1]Products!$A:$D,3,0)</f>
        <v>292</v>
      </c>
      <c r="J9072" s="4">
        <f>PRODUCT([2]Data!$G9072,[2]Data!$I9072)</f>
        <v>292</v>
      </c>
      <c r="K9072" s="4">
        <f>PRODUCT([2]Data!$G9072,[2]Data!$H9072)</f>
        <v>356</v>
      </c>
      <c r="L9072" s="4">
        <f>[2]Data!$K9072-[2]Data!$J9072</f>
        <v>64</v>
      </c>
      <c r="M9072" s="4" t="str">
        <f>VLOOKUP(Table_1[[#This Row],[Location ID]],[1]Locations!$A:$B,2,0)</f>
        <v>Stockton</v>
      </c>
      <c r="N9072" s="4" t="str">
        <f>VLOOKUP(Table_1[[#This Row],[Sales Person ID]],'[1]Sales People'!$A:$B,2,0)</f>
        <v>Jerry Perry</v>
      </c>
      <c r="O9072" s="4" t="str">
        <f>VLOOKUP(Table_1[[#This Row],[Customer ID]],[1]Customers!$A:$B,2,0)</f>
        <v>Terry Morris</v>
      </c>
      <c r="P9072" s="5">
        <f>WEEKDAY([2]Data!$F9072)</f>
        <v>7</v>
      </c>
      <c r="Q9072" s="4">
        <f>MONTH([2]Data!$F9072)</f>
        <v>11</v>
      </c>
      <c r="R9072" s="4">
        <f>YEAR([2]Data!$F9072)</f>
        <v>2019</v>
      </c>
    </row>
    <row r="9073" spans="1:18" ht="15.75" customHeight="1">
      <c r="A9073" s="12" t="s">
        <v>10110</v>
      </c>
      <c r="B9073" s="12" t="s">
        <v>110</v>
      </c>
      <c r="C9073" s="12" t="s">
        <v>397</v>
      </c>
      <c r="D9073" s="12" t="s">
        <v>26</v>
      </c>
      <c r="E9073" s="12" t="s">
        <v>896</v>
      </c>
      <c r="F9073" s="13">
        <v>43590</v>
      </c>
      <c r="G9073" s="12">
        <v>1</v>
      </c>
      <c r="H9073" s="12">
        <v>1708</v>
      </c>
      <c r="I9073" s="4">
        <f>VLOOKUP(Table_1[[#This Row],[Product ID]],[1]Products!$A:$D,3,0)</f>
        <v>871</v>
      </c>
      <c r="J9073" s="4">
        <f>PRODUCT([2]Data!$G9073,[2]Data!$I9073)</f>
        <v>871</v>
      </c>
      <c r="K9073" s="4">
        <f>PRODUCT([2]Data!$G9073,[2]Data!$H9073)</f>
        <v>1708</v>
      </c>
      <c r="L9073" s="4">
        <f>[2]Data!$K9073-[2]Data!$J9073</f>
        <v>837</v>
      </c>
      <c r="M9073" s="4" t="str">
        <f>VLOOKUP(Table_1[[#This Row],[Location ID]],[1]Locations!$A:$B,2,0)</f>
        <v>Carlsbad</v>
      </c>
      <c r="N9073" s="4" t="str">
        <f>VLOOKUP(Table_1[[#This Row],[Sales Person ID]],'[1]Sales People'!$A:$B,2,0)</f>
        <v>Ryan Butler</v>
      </c>
      <c r="O9073" s="4" t="str">
        <f>VLOOKUP(Table_1[[#This Row],[Customer ID]],[1]Customers!$A:$B,2,0)</f>
        <v>Andrew Peters</v>
      </c>
      <c r="P9073" s="5">
        <f>WEEKDAY([2]Data!$F9073)</f>
        <v>1</v>
      </c>
      <c r="Q9073" s="4">
        <f>MONTH([2]Data!$F9073)</f>
        <v>5</v>
      </c>
      <c r="R9073" s="4">
        <f>YEAR([2]Data!$F9073)</f>
        <v>2019</v>
      </c>
    </row>
    <row r="9074" spans="1:18" ht="15.75" customHeight="1">
      <c r="A9074" s="12" t="s">
        <v>10111</v>
      </c>
      <c r="B9074" s="12" t="s">
        <v>105</v>
      </c>
      <c r="C9074" s="12" t="s">
        <v>146</v>
      </c>
      <c r="D9074" s="12" t="s">
        <v>458</v>
      </c>
      <c r="E9074" s="12" t="s">
        <v>1265</v>
      </c>
      <c r="F9074" s="13">
        <v>43584</v>
      </c>
      <c r="G9074" s="12">
        <v>1</v>
      </c>
      <c r="H9074" s="12">
        <v>1639</v>
      </c>
      <c r="I9074" s="4">
        <f>VLOOKUP(Table_1[[#This Row],[Product ID]],[1]Products!$A:$D,3,0)</f>
        <v>1295</v>
      </c>
      <c r="J9074" s="4">
        <f>PRODUCT([2]Data!$G9074,[2]Data!$I9074)</f>
        <v>1295</v>
      </c>
      <c r="K9074" s="4">
        <f>PRODUCT([2]Data!$G9074,[2]Data!$H9074)</f>
        <v>1639</v>
      </c>
      <c r="L9074" s="4">
        <f>[2]Data!$K9074-[2]Data!$J9074</f>
        <v>344</v>
      </c>
      <c r="M9074" s="4" t="str">
        <f>VLOOKUP(Table_1[[#This Row],[Location ID]],[1]Locations!$A:$B,2,0)</f>
        <v>Oxnard</v>
      </c>
      <c r="N9074" s="4" t="str">
        <f>VLOOKUP(Table_1[[#This Row],[Sales Person ID]],'[1]Sales People'!$A:$B,2,0)</f>
        <v>Howard Sims</v>
      </c>
      <c r="O9074" s="4" t="str">
        <f>VLOOKUP(Table_1[[#This Row],[Customer ID]],[1]Customers!$A:$B,2,0)</f>
        <v>Daniel Moreno</v>
      </c>
      <c r="P9074" s="5">
        <f>WEEKDAY([2]Data!$F9074)</f>
        <v>2</v>
      </c>
      <c r="Q9074" s="4">
        <f>MONTH([2]Data!$F9074)</f>
        <v>4</v>
      </c>
      <c r="R9074" s="4">
        <f>YEAR([2]Data!$F9074)</f>
        <v>2019</v>
      </c>
    </row>
    <row r="9075" spans="1:18" ht="15.75" customHeight="1">
      <c r="A9075" s="12" t="s">
        <v>10112</v>
      </c>
      <c r="B9075" s="12" t="s">
        <v>663</v>
      </c>
      <c r="C9075" s="12" t="s">
        <v>541</v>
      </c>
      <c r="D9075" s="12" t="s">
        <v>227</v>
      </c>
      <c r="E9075" s="12" t="s">
        <v>770</v>
      </c>
      <c r="F9075" s="13">
        <v>43603</v>
      </c>
      <c r="G9075" s="12">
        <v>2</v>
      </c>
      <c r="H9075" s="12">
        <v>217</v>
      </c>
      <c r="I9075" s="4">
        <f>VLOOKUP(Table_1[[#This Row],[Product ID]],[1]Products!$A:$D,3,0)</f>
        <v>171</v>
      </c>
      <c r="J9075" s="4">
        <f>PRODUCT([2]Data!$G9075,[2]Data!$I9075)</f>
        <v>342</v>
      </c>
      <c r="K9075" s="4">
        <f>PRODUCT([2]Data!$G9075,[2]Data!$H9075)</f>
        <v>434</v>
      </c>
      <c r="L9075" s="4">
        <f>[2]Data!$K9075-[2]Data!$J9075</f>
        <v>92</v>
      </c>
      <c r="M9075" s="4" t="str">
        <f>VLOOKUP(Table_1[[#This Row],[Location ID]],[1]Locations!$A:$B,2,0)</f>
        <v>San Buenaventura (Ventura)</v>
      </c>
      <c r="N9075" s="4" t="str">
        <f>VLOOKUP(Table_1[[#This Row],[Sales Person ID]],'[1]Sales People'!$A:$B,2,0)</f>
        <v>Ernest Wagner</v>
      </c>
      <c r="O9075" s="4" t="str">
        <f>VLOOKUP(Table_1[[#This Row],[Customer ID]],[1]Customers!$A:$B,2,0)</f>
        <v>William Franklin</v>
      </c>
      <c r="P9075" s="5">
        <f>WEEKDAY([2]Data!$F9075)</f>
        <v>7</v>
      </c>
      <c r="Q9075" s="4">
        <f>MONTH([2]Data!$F9075)</f>
        <v>5</v>
      </c>
      <c r="R9075" s="4">
        <f>YEAR([2]Data!$F9075)</f>
        <v>2019</v>
      </c>
    </row>
    <row r="9076" spans="1:18" ht="15.75" customHeight="1">
      <c r="A9076" s="12" t="s">
        <v>10113</v>
      </c>
      <c r="B9076" s="12" t="s">
        <v>322</v>
      </c>
      <c r="C9076" s="12" t="s">
        <v>469</v>
      </c>
      <c r="D9076" s="12" t="s">
        <v>275</v>
      </c>
      <c r="E9076" s="12" t="s">
        <v>3784</v>
      </c>
      <c r="F9076" s="13">
        <v>43494</v>
      </c>
      <c r="G9076" s="12">
        <v>3</v>
      </c>
      <c r="H9076" s="12">
        <v>1743</v>
      </c>
      <c r="I9076" s="4">
        <f>VLOOKUP(Table_1[[#This Row],[Product ID]],[1]Products!$A:$D,3,0)</f>
        <v>872</v>
      </c>
      <c r="J9076" s="4">
        <f>PRODUCT([2]Data!$G9076,[2]Data!$I9076)</f>
        <v>2616</v>
      </c>
      <c r="K9076" s="4">
        <f>PRODUCT([2]Data!$G9076,[2]Data!$H9076)</f>
        <v>5229</v>
      </c>
      <c r="L9076" s="4">
        <f>[2]Data!$K9076-[2]Data!$J9076</f>
        <v>2613</v>
      </c>
      <c r="M9076" s="4" t="str">
        <f>VLOOKUP(Table_1[[#This Row],[Location ID]],[1]Locations!$A:$B,2,0)</f>
        <v>Fontana</v>
      </c>
      <c r="N9076" s="4" t="str">
        <f>VLOOKUP(Table_1[[#This Row],[Sales Person ID]],'[1]Sales People'!$A:$B,2,0)</f>
        <v>Ernest Wheeler</v>
      </c>
      <c r="O9076" s="4" t="str">
        <f>VLOOKUP(Table_1[[#This Row],[Customer ID]],[1]Customers!$A:$B,2,0)</f>
        <v>Earl Robinson</v>
      </c>
      <c r="P9076" s="5">
        <f>WEEKDAY([2]Data!$F9076)</f>
        <v>3</v>
      </c>
      <c r="Q9076" s="4">
        <f>MONTH([2]Data!$F9076)</f>
        <v>1</v>
      </c>
      <c r="R9076" s="4">
        <f>YEAR([2]Data!$F9076)</f>
        <v>2019</v>
      </c>
    </row>
    <row r="9077" spans="1:18" ht="15.75" customHeight="1">
      <c r="A9077" s="12" t="s">
        <v>10114</v>
      </c>
      <c r="B9077" s="12" t="s">
        <v>446</v>
      </c>
      <c r="C9077" s="12" t="s">
        <v>197</v>
      </c>
      <c r="D9077" s="12" t="s">
        <v>367</v>
      </c>
      <c r="E9077" s="12" t="s">
        <v>2144</v>
      </c>
      <c r="F9077" s="13">
        <v>43618</v>
      </c>
      <c r="G9077" s="12">
        <v>3</v>
      </c>
      <c r="H9077" s="12">
        <v>2141</v>
      </c>
      <c r="I9077" s="4">
        <f>VLOOKUP(Table_1[[#This Row],[Product ID]],[1]Products!$A:$D,3,0)</f>
        <v>1777</v>
      </c>
      <c r="J9077" s="4">
        <f>PRODUCT([2]Data!$G9077,[2]Data!$I9077)</f>
        <v>5331</v>
      </c>
      <c r="K9077" s="4">
        <f>PRODUCT([2]Data!$G9077,[2]Data!$H9077)</f>
        <v>6423</v>
      </c>
      <c r="L9077" s="4">
        <f>[2]Data!$K9077-[2]Data!$J9077</f>
        <v>1092</v>
      </c>
      <c r="M9077" s="4" t="str">
        <f>VLOOKUP(Table_1[[#This Row],[Location ID]],[1]Locations!$A:$B,2,0)</f>
        <v>Riverside</v>
      </c>
      <c r="N9077" s="4" t="str">
        <f>VLOOKUP(Table_1[[#This Row],[Sales Person ID]],'[1]Sales People'!$A:$B,2,0)</f>
        <v>Jimmy Young</v>
      </c>
      <c r="O9077" s="4" t="str">
        <f>VLOOKUP(Table_1[[#This Row],[Customer ID]],[1]Customers!$A:$B,2,0)</f>
        <v>Willie Mason</v>
      </c>
      <c r="P9077" s="5">
        <f>WEEKDAY([2]Data!$F9077)</f>
        <v>1</v>
      </c>
      <c r="Q9077" s="4">
        <f>MONTH([2]Data!$F9077)</f>
        <v>6</v>
      </c>
      <c r="R9077" s="4">
        <f>YEAR([2]Data!$F9077)</f>
        <v>2019</v>
      </c>
    </row>
    <row r="9078" spans="1:18" ht="15.75" customHeight="1">
      <c r="A9078" s="12" t="s">
        <v>10115</v>
      </c>
      <c r="B9078" s="12" t="s">
        <v>246</v>
      </c>
      <c r="C9078" s="12" t="s">
        <v>327</v>
      </c>
      <c r="D9078" s="12" t="s">
        <v>309</v>
      </c>
      <c r="E9078" s="12" t="s">
        <v>2609</v>
      </c>
      <c r="F9078" s="13">
        <v>43530</v>
      </c>
      <c r="G9078" s="12">
        <v>4</v>
      </c>
      <c r="H9078" s="12">
        <v>1887</v>
      </c>
      <c r="I9078" s="4">
        <f>VLOOKUP(Table_1[[#This Row],[Product ID]],[1]Products!$A:$D,3,0)</f>
        <v>1378</v>
      </c>
      <c r="J9078" s="4">
        <f>PRODUCT([2]Data!$G9078,[2]Data!$I9078)</f>
        <v>5512</v>
      </c>
      <c r="K9078" s="4">
        <f>PRODUCT([2]Data!$G9078,[2]Data!$H9078)</f>
        <v>7548</v>
      </c>
      <c r="L9078" s="4">
        <f>[2]Data!$K9078-[2]Data!$J9078</f>
        <v>2036</v>
      </c>
      <c r="M9078" s="4" t="str">
        <f>VLOOKUP(Table_1[[#This Row],[Location ID]],[1]Locations!$A:$B,2,0)</f>
        <v>East Los Angeles</v>
      </c>
      <c r="N9078" s="4" t="str">
        <f>VLOOKUP(Table_1[[#This Row],[Sales Person ID]],'[1]Sales People'!$A:$B,2,0)</f>
        <v>Kenneth Fields</v>
      </c>
      <c r="O9078" s="4" t="str">
        <f>VLOOKUP(Table_1[[#This Row],[Customer ID]],[1]Customers!$A:$B,2,0)</f>
        <v>Jeffrey Phillips</v>
      </c>
      <c r="P9078" s="5">
        <f>WEEKDAY([2]Data!$F9078)</f>
        <v>4</v>
      </c>
      <c r="Q9078" s="4">
        <f>MONTH([2]Data!$F9078)</f>
        <v>3</v>
      </c>
      <c r="R9078" s="4">
        <f>YEAR([2]Data!$F9078)</f>
        <v>2019</v>
      </c>
    </row>
    <row r="9079" spans="1:18" ht="15.75" customHeight="1">
      <c r="A9079" s="12" t="s">
        <v>10116</v>
      </c>
      <c r="B9079" s="12" t="s">
        <v>829</v>
      </c>
      <c r="C9079" s="12" t="s">
        <v>35</v>
      </c>
      <c r="D9079" s="12" t="s">
        <v>261</v>
      </c>
      <c r="E9079" s="12" t="s">
        <v>1506</v>
      </c>
      <c r="F9079" s="13">
        <v>43632</v>
      </c>
      <c r="G9079" s="12">
        <v>3</v>
      </c>
      <c r="H9079" s="12">
        <v>1638</v>
      </c>
      <c r="I9079" s="4">
        <f>VLOOKUP(Table_1[[#This Row],[Product ID]],[1]Products!$A:$D,3,0)</f>
        <v>1261</v>
      </c>
      <c r="J9079" s="4">
        <f>PRODUCT([2]Data!$G9079,[2]Data!$I9079)</f>
        <v>3783</v>
      </c>
      <c r="K9079" s="4">
        <f>PRODUCT([2]Data!$G9079,[2]Data!$H9079)</f>
        <v>4914</v>
      </c>
      <c r="L9079" s="4">
        <f>[2]Data!$K9079-[2]Data!$J9079</f>
        <v>1131</v>
      </c>
      <c r="M9079" s="4" t="str">
        <f>VLOOKUP(Table_1[[#This Row],[Location ID]],[1]Locations!$A:$B,2,0)</f>
        <v>Lancaster</v>
      </c>
      <c r="N9079" s="4" t="str">
        <f>VLOOKUP(Table_1[[#This Row],[Sales Person ID]],'[1]Sales People'!$A:$B,2,0)</f>
        <v>Martin Carr</v>
      </c>
      <c r="O9079" s="4" t="str">
        <f>VLOOKUP(Table_1[[#This Row],[Customer ID]],[1]Customers!$A:$B,2,0)</f>
        <v>Kevin Jones</v>
      </c>
      <c r="P9079" s="5">
        <f>WEEKDAY([2]Data!$F9079)</f>
        <v>1</v>
      </c>
      <c r="Q9079" s="4">
        <f>MONTH([2]Data!$F9079)</f>
        <v>6</v>
      </c>
      <c r="R9079" s="4">
        <f>YEAR([2]Data!$F9079)</f>
        <v>2019</v>
      </c>
    </row>
    <row r="9080" spans="1:18" ht="15.75" customHeight="1">
      <c r="A9080" s="12" t="s">
        <v>10117</v>
      </c>
      <c r="B9080" s="12" t="s">
        <v>263</v>
      </c>
      <c r="C9080" s="12" t="s">
        <v>25</v>
      </c>
      <c r="D9080" s="12" t="s">
        <v>370</v>
      </c>
      <c r="E9080" s="12" t="s">
        <v>1603</v>
      </c>
      <c r="F9080" s="13">
        <v>43756</v>
      </c>
      <c r="G9080" s="12">
        <v>1</v>
      </c>
      <c r="H9080" s="12">
        <v>1899</v>
      </c>
      <c r="I9080" s="4">
        <f>VLOOKUP(Table_1[[#This Row],[Product ID]],[1]Products!$A:$D,3,0)</f>
        <v>1044</v>
      </c>
      <c r="J9080" s="4">
        <f>PRODUCT([2]Data!$G9080,[2]Data!$I9080)</f>
        <v>1044</v>
      </c>
      <c r="K9080" s="4">
        <f>PRODUCT([2]Data!$G9080,[2]Data!$H9080)</f>
        <v>1899</v>
      </c>
      <c r="L9080" s="4">
        <f>[2]Data!$K9080-[2]Data!$J9080</f>
        <v>855</v>
      </c>
      <c r="M9080" s="4" t="str">
        <f>VLOOKUP(Table_1[[#This Row],[Location ID]],[1]Locations!$A:$B,2,0)</f>
        <v>Santa Clarita</v>
      </c>
      <c r="N9080" s="4" t="str">
        <f>VLOOKUP(Table_1[[#This Row],[Sales Person ID]],'[1]Sales People'!$A:$B,2,0)</f>
        <v>Eugene Holmes</v>
      </c>
      <c r="O9080" s="4" t="str">
        <f>VLOOKUP(Table_1[[#This Row],[Customer ID]],[1]Customers!$A:$B,2,0)</f>
        <v>James Castillo</v>
      </c>
      <c r="P9080" s="5">
        <f>WEEKDAY([2]Data!$F9080)</f>
        <v>6</v>
      </c>
      <c r="Q9080" s="4">
        <f>MONTH([2]Data!$F9080)</f>
        <v>10</v>
      </c>
      <c r="R9080" s="4">
        <f>YEAR([2]Data!$F9080)</f>
        <v>2019</v>
      </c>
    </row>
    <row r="9081" spans="1:18" ht="15.75" customHeight="1">
      <c r="A9081" s="12" t="s">
        <v>10118</v>
      </c>
      <c r="B9081" s="12" t="s">
        <v>468</v>
      </c>
      <c r="C9081" s="12" t="s">
        <v>231</v>
      </c>
      <c r="D9081" s="12" t="s">
        <v>122</v>
      </c>
      <c r="E9081" s="12" t="s">
        <v>2087</v>
      </c>
      <c r="F9081" s="13">
        <v>43795</v>
      </c>
      <c r="G9081" s="12">
        <v>4</v>
      </c>
      <c r="H9081" s="12">
        <v>947</v>
      </c>
      <c r="I9081" s="4">
        <f>VLOOKUP(Table_1[[#This Row],[Product ID]],[1]Products!$A:$D,3,0)</f>
        <v>786</v>
      </c>
      <c r="J9081" s="4">
        <f>PRODUCT([2]Data!$G9081,[2]Data!$I9081)</f>
        <v>3144</v>
      </c>
      <c r="K9081" s="4">
        <f>PRODUCT([2]Data!$G9081,[2]Data!$H9081)</f>
        <v>3788</v>
      </c>
      <c r="L9081" s="4">
        <f>[2]Data!$K9081-[2]Data!$J9081</f>
        <v>644</v>
      </c>
      <c r="M9081" s="4" t="str">
        <f>VLOOKUP(Table_1[[#This Row],[Location ID]],[1]Locations!$A:$B,2,0)</f>
        <v>Modesto</v>
      </c>
      <c r="N9081" s="4" t="str">
        <f>VLOOKUP(Table_1[[#This Row],[Sales Person ID]],'[1]Sales People'!$A:$B,2,0)</f>
        <v>Ryan Welch</v>
      </c>
      <c r="O9081" s="4" t="str">
        <f>VLOOKUP(Table_1[[#This Row],[Customer ID]],[1]Customers!$A:$B,2,0)</f>
        <v>Keith Robinson</v>
      </c>
      <c r="P9081" s="5">
        <f>WEEKDAY([2]Data!$F9081)</f>
        <v>3</v>
      </c>
      <c r="Q9081" s="4">
        <f>MONTH([2]Data!$F9081)</f>
        <v>11</v>
      </c>
      <c r="R9081" s="4">
        <f>YEAR([2]Data!$F9081)</f>
        <v>2019</v>
      </c>
    </row>
    <row r="9082" spans="1:18" ht="15.75" customHeight="1">
      <c r="A9082" s="12" t="s">
        <v>10119</v>
      </c>
      <c r="B9082" s="12" t="s">
        <v>110</v>
      </c>
      <c r="C9082" s="12" t="s">
        <v>215</v>
      </c>
      <c r="D9082" s="12" t="s">
        <v>51</v>
      </c>
      <c r="E9082" s="12" t="s">
        <v>1662</v>
      </c>
      <c r="F9082" s="13">
        <v>43602</v>
      </c>
      <c r="G9082" s="12">
        <v>1</v>
      </c>
      <c r="H9082" s="12">
        <v>1708</v>
      </c>
      <c r="I9082" s="4">
        <f>VLOOKUP(Table_1[[#This Row],[Product ID]],[1]Products!$A:$D,3,0)</f>
        <v>871</v>
      </c>
      <c r="J9082" s="4">
        <f>PRODUCT([2]Data!$G9082,[2]Data!$I9082)</f>
        <v>871</v>
      </c>
      <c r="K9082" s="4">
        <f>PRODUCT([2]Data!$G9082,[2]Data!$H9082)</f>
        <v>1708</v>
      </c>
      <c r="L9082" s="4">
        <f>[2]Data!$K9082-[2]Data!$J9082</f>
        <v>837</v>
      </c>
      <c r="M9082" s="4" t="str">
        <f>VLOOKUP(Table_1[[#This Row],[Location ID]],[1]Locations!$A:$B,2,0)</f>
        <v>Corona</v>
      </c>
      <c r="N9082" s="4" t="str">
        <f>VLOOKUP(Table_1[[#This Row],[Sales Person ID]],'[1]Sales People'!$A:$B,2,0)</f>
        <v>Brian Hansen</v>
      </c>
      <c r="O9082" s="4" t="str">
        <f>VLOOKUP(Table_1[[#This Row],[Customer ID]],[1]Customers!$A:$B,2,0)</f>
        <v>Douglas Wallace</v>
      </c>
      <c r="P9082" s="5">
        <f>WEEKDAY([2]Data!$F9082)</f>
        <v>6</v>
      </c>
      <c r="Q9082" s="4">
        <f>MONTH([2]Data!$F9082)</f>
        <v>5</v>
      </c>
      <c r="R9082" s="4">
        <f>YEAR([2]Data!$F9082)</f>
        <v>2019</v>
      </c>
    </row>
    <row r="9083" spans="1:18" ht="15.75" customHeight="1">
      <c r="A9083" s="12" t="s">
        <v>10120</v>
      </c>
      <c r="B9083" s="12" t="s">
        <v>249</v>
      </c>
      <c r="C9083" s="12" t="s">
        <v>253</v>
      </c>
      <c r="D9083" s="12" t="s">
        <v>102</v>
      </c>
      <c r="E9083" s="12" t="s">
        <v>4892</v>
      </c>
      <c r="F9083" s="13">
        <v>43752</v>
      </c>
      <c r="G9083" s="12">
        <v>1</v>
      </c>
      <c r="H9083" s="12">
        <v>871</v>
      </c>
      <c r="I9083" s="4">
        <f>VLOOKUP(Table_1[[#This Row],[Product ID]],[1]Products!$A:$D,3,0)</f>
        <v>540</v>
      </c>
      <c r="J9083" s="4">
        <f>PRODUCT([2]Data!$G9083,[2]Data!$I9083)</f>
        <v>540</v>
      </c>
      <c r="K9083" s="4">
        <f>PRODUCT([2]Data!$G9083,[2]Data!$H9083)</f>
        <v>871</v>
      </c>
      <c r="L9083" s="4">
        <f>[2]Data!$K9083-[2]Data!$J9083</f>
        <v>331</v>
      </c>
      <c r="M9083" s="4" t="str">
        <f>VLOOKUP(Table_1[[#This Row],[Location ID]],[1]Locations!$A:$B,2,0)</f>
        <v>Downey</v>
      </c>
      <c r="N9083" s="4" t="str">
        <f>VLOOKUP(Table_1[[#This Row],[Sales Person ID]],'[1]Sales People'!$A:$B,2,0)</f>
        <v>Howard Gardner</v>
      </c>
      <c r="O9083" s="4" t="str">
        <f>VLOOKUP(Table_1[[#This Row],[Customer ID]],[1]Customers!$A:$B,2,0)</f>
        <v>Douglas Foster</v>
      </c>
      <c r="P9083" s="5">
        <f>WEEKDAY([2]Data!$F9083)</f>
        <v>2</v>
      </c>
      <c r="Q9083" s="4">
        <f>MONTH([2]Data!$F9083)</f>
        <v>10</v>
      </c>
      <c r="R9083" s="4">
        <f>YEAR([2]Data!$F9083)</f>
        <v>2019</v>
      </c>
    </row>
    <row r="9084" spans="1:18" ht="15.75" customHeight="1">
      <c r="A9084" s="12" t="s">
        <v>10121</v>
      </c>
      <c r="B9084" s="12" t="s">
        <v>29</v>
      </c>
      <c r="C9084" s="12" t="s">
        <v>131</v>
      </c>
      <c r="D9084" s="12" t="s">
        <v>60</v>
      </c>
      <c r="E9084" s="12" t="s">
        <v>320</v>
      </c>
      <c r="F9084" s="13">
        <v>43765</v>
      </c>
      <c r="G9084" s="12">
        <v>2</v>
      </c>
      <c r="H9084" s="12">
        <v>880</v>
      </c>
      <c r="I9084" s="4">
        <f>VLOOKUP(Table_1[[#This Row],[Product ID]],[1]Products!$A:$D,3,0)</f>
        <v>634</v>
      </c>
      <c r="J9084" s="4">
        <f>PRODUCT([2]Data!$G9084,[2]Data!$I9084)</f>
        <v>1268</v>
      </c>
      <c r="K9084" s="4">
        <f>PRODUCT([2]Data!$G9084,[2]Data!$H9084)</f>
        <v>1760</v>
      </c>
      <c r="L9084" s="4">
        <f>[2]Data!$K9084-[2]Data!$J9084</f>
        <v>492</v>
      </c>
      <c r="M9084" s="4" t="str">
        <f>VLOOKUP(Table_1[[#This Row],[Location ID]],[1]Locations!$A:$B,2,0)</f>
        <v>Elk Grove</v>
      </c>
      <c r="N9084" s="4" t="str">
        <f>VLOOKUP(Table_1[[#This Row],[Sales Person ID]],'[1]Sales People'!$A:$B,2,0)</f>
        <v>Walter Cook</v>
      </c>
      <c r="O9084" s="4" t="str">
        <f>VLOOKUP(Table_1[[#This Row],[Customer ID]],[1]Customers!$A:$B,2,0)</f>
        <v>Sean Woods</v>
      </c>
      <c r="P9084" s="5">
        <f>WEEKDAY([2]Data!$F9084)</f>
        <v>1</v>
      </c>
      <c r="Q9084" s="4">
        <f>MONTH([2]Data!$F9084)</f>
        <v>10</v>
      </c>
      <c r="R9084" s="4">
        <f>YEAR([2]Data!$F9084)</f>
        <v>2019</v>
      </c>
    </row>
    <row r="9085" spans="1:18" ht="15.75" customHeight="1">
      <c r="A9085" s="12" t="s">
        <v>10122</v>
      </c>
      <c r="B9085" s="12" t="s">
        <v>175</v>
      </c>
      <c r="C9085" s="12" t="s">
        <v>111</v>
      </c>
      <c r="D9085" s="12" t="s">
        <v>170</v>
      </c>
      <c r="E9085" s="12" t="s">
        <v>2202</v>
      </c>
      <c r="F9085" s="13">
        <v>43605</v>
      </c>
      <c r="G9085" s="12">
        <v>3</v>
      </c>
      <c r="H9085" s="12">
        <v>637</v>
      </c>
      <c r="I9085" s="4">
        <f>VLOOKUP(Table_1[[#This Row],[Product ID]],[1]Products!$A:$D,3,0)</f>
        <v>389</v>
      </c>
      <c r="J9085" s="4">
        <f>PRODUCT([2]Data!$G9085,[2]Data!$I9085)</f>
        <v>1167</v>
      </c>
      <c r="K9085" s="4">
        <f>PRODUCT([2]Data!$G9085,[2]Data!$H9085)</f>
        <v>1911</v>
      </c>
      <c r="L9085" s="4">
        <f>[2]Data!$K9085-[2]Data!$J9085</f>
        <v>744</v>
      </c>
      <c r="M9085" s="4" t="str">
        <f>VLOOKUP(Table_1[[#This Row],[Location ID]],[1]Locations!$A:$B,2,0)</f>
        <v>Victorville</v>
      </c>
      <c r="N9085" s="4" t="str">
        <f>VLOOKUP(Table_1[[#This Row],[Sales Person ID]],'[1]Sales People'!$A:$B,2,0)</f>
        <v>Bobby Russell</v>
      </c>
      <c r="O9085" s="4" t="str">
        <f>VLOOKUP(Table_1[[#This Row],[Customer ID]],[1]Customers!$A:$B,2,0)</f>
        <v>Victor Gray</v>
      </c>
      <c r="P9085" s="5">
        <f>WEEKDAY([2]Data!$F9085)</f>
        <v>2</v>
      </c>
      <c r="Q9085" s="4">
        <f>MONTH([2]Data!$F9085)</f>
        <v>5</v>
      </c>
      <c r="R9085" s="4">
        <f>YEAR([2]Data!$F9085)</f>
        <v>2019</v>
      </c>
    </row>
    <row r="9086" spans="1:18" ht="15.75" customHeight="1">
      <c r="A9086" s="12" t="s">
        <v>10123</v>
      </c>
      <c r="B9086" s="12" t="s">
        <v>19</v>
      </c>
      <c r="C9086" s="12" t="s">
        <v>260</v>
      </c>
      <c r="D9086" s="12" t="s">
        <v>309</v>
      </c>
      <c r="E9086" s="12" t="s">
        <v>3444</v>
      </c>
      <c r="F9086" s="13">
        <v>43576</v>
      </c>
      <c r="G9086" s="12">
        <v>3</v>
      </c>
      <c r="H9086" s="12">
        <v>1522</v>
      </c>
      <c r="I9086" s="4">
        <f>VLOOKUP(Table_1[[#This Row],[Product ID]],[1]Products!$A:$D,3,0)</f>
        <v>791</v>
      </c>
      <c r="J9086" s="4">
        <f>PRODUCT([2]Data!$G9086,[2]Data!$I9086)</f>
        <v>2373</v>
      </c>
      <c r="K9086" s="4">
        <f>PRODUCT([2]Data!$G9086,[2]Data!$H9086)</f>
        <v>4566</v>
      </c>
      <c r="L9086" s="4">
        <f>[2]Data!$K9086-[2]Data!$J9086</f>
        <v>2193</v>
      </c>
      <c r="M9086" s="4" t="str">
        <f>VLOOKUP(Table_1[[#This Row],[Location ID]],[1]Locations!$A:$B,2,0)</f>
        <v>Roseville</v>
      </c>
      <c r="N9086" s="4" t="str">
        <f>VLOOKUP(Table_1[[#This Row],[Sales Person ID]],'[1]Sales People'!$A:$B,2,0)</f>
        <v>Kenneth Fields</v>
      </c>
      <c r="O9086" s="4" t="str">
        <f>VLOOKUP(Table_1[[#This Row],[Customer ID]],[1]Customers!$A:$B,2,0)</f>
        <v>Mark Gonzalez</v>
      </c>
      <c r="P9086" s="5">
        <f>WEEKDAY([2]Data!$F9086)</f>
        <v>1</v>
      </c>
      <c r="Q9086" s="4">
        <f>MONTH([2]Data!$F9086)</f>
        <v>4</v>
      </c>
      <c r="R9086" s="4">
        <f>YEAR([2]Data!$F9086)</f>
        <v>2019</v>
      </c>
    </row>
    <row r="9087" spans="1:18" ht="15.75" customHeight="1">
      <c r="A9087" s="12" t="s">
        <v>10124</v>
      </c>
      <c r="B9087" s="12" t="s">
        <v>39</v>
      </c>
      <c r="C9087" s="12" t="s">
        <v>327</v>
      </c>
      <c r="D9087" s="12" t="s">
        <v>82</v>
      </c>
      <c r="E9087" s="12" t="s">
        <v>619</v>
      </c>
      <c r="F9087" s="13">
        <v>43756</v>
      </c>
      <c r="G9087" s="12">
        <v>1</v>
      </c>
      <c r="H9087" s="12">
        <v>684</v>
      </c>
      <c r="I9087" s="4">
        <f>VLOOKUP(Table_1[[#This Row],[Product ID]],[1]Products!$A:$D,3,0)</f>
        <v>561</v>
      </c>
      <c r="J9087" s="4">
        <f>PRODUCT([2]Data!$G9087,[2]Data!$I9087)</f>
        <v>561</v>
      </c>
      <c r="K9087" s="4">
        <f>PRODUCT([2]Data!$G9087,[2]Data!$H9087)</f>
        <v>684</v>
      </c>
      <c r="L9087" s="4">
        <f>[2]Data!$K9087-[2]Data!$J9087</f>
        <v>123</v>
      </c>
      <c r="M9087" s="4" t="str">
        <f>VLOOKUP(Table_1[[#This Row],[Location ID]],[1]Locations!$A:$B,2,0)</f>
        <v>East Los Angeles</v>
      </c>
      <c r="N9087" s="4" t="str">
        <f>VLOOKUP(Table_1[[#This Row],[Sales Person ID]],'[1]Sales People'!$A:$B,2,0)</f>
        <v>Gary Rodriguez</v>
      </c>
      <c r="O9087" s="4" t="str">
        <f>VLOOKUP(Table_1[[#This Row],[Customer ID]],[1]Customers!$A:$B,2,0)</f>
        <v>Aaron Mills</v>
      </c>
      <c r="P9087" s="5">
        <f>WEEKDAY([2]Data!$F9087)</f>
        <v>6</v>
      </c>
      <c r="Q9087" s="4">
        <f>MONTH([2]Data!$F9087)</f>
        <v>10</v>
      </c>
      <c r="R9087" s="4">
        <f>YEAR([2]Data!$F9087)</f>
        <v>2019</v>
      </c>
    </row>
    <row r="9088" spans="1:18" ht="15.75" customHeight="1">
      <c r="A9088" s="12" t="s">
        <v>10125</v>
      </c>
      <c r="B9088" s="12" t="s">
        <v>869</v>
      </c>
      <c r="C9088" s="12" t="s">
        <v>160</v>
      </c>
      <c r="D9088" s="12" t="s">
        <v>170</v>
      </c>
      <c r="E9088" s="12" t="s">
        <v>1629</v>
      </c>
      <c r="F9088" s="13">
        <v>43486</v>
      </c>
      <c r="G9088" s="12">
        <v>1</v>
      </c>
      <c r="H9088" s="12">
        <v>2294</v>
      </c>
      <c r="I9088" s="4">
        <f>VLOOKUP(Table_1[[#This Row],[Product ID]],[1]Products!$A:$D,3,0)</f>
        <v>1399</v>
      </c>
      <c r="J9088" s="4">
        <f>PRODUCT([2]Data!$G9088,[2]Data!$I9088)</f>
        <v>1399</v>
      </c>
      <c r="K9088" s="4">
        <f>PRODUCT([2]Data!$G9088,[2]Data!$H9088)</f>
        <v>2294</v>
      </c>
      <c r="L9088" s="4">
        <f>[2]Data!$K9088-[2]Data!$J9088</f>
        <v>895</v>
      </c>
      <c r="M9088" s="4" t="str">
        <f>VLOOKUP(Table_1[[#This Row],[Location ID]],[1]Locations!$A:$B,2,0)</f>
        <v>Antioch</v>
      </c>
      <c r="N9088" s="4" t="str">
        <f>VLOOKUP(Table_1[[#This Row],[Sales Person ID]],'[1]Sales People'!$A:$B,2,0)</f>
        <v>Bobby Russell</v>
      </c>
      <c r="O9088" s="4" t="str">
        <f>VLOOKUP(Table_1[[#This Row],[Customer ID]],[1]Customers!$A:$B,2,0)</f>
        <v>Jose Watson</v>
      </c>
      <c r="P9088" s="5">
        <f>WEEKDAY([2]Data!$F9088)</f>
        <v>2</v>
      </c>
      <c r="Q9088" s="4">
        <f>MONTH([2]Data!$F9088)</f>
        <v>1</v>
      </c>
      <c r="R9088" s="4">
        <f>YEAR([2]Data!$F9088)</f>
        <v>2019</v>
      </c>
    </row>
    <row r="9089" spans="1:18" ht="15.75" customHeight="1">
      <c r="A9089" s="12" t="s">
        <v>10126</v>
      </c>
      <c r="B9089" s="12" t="s">
        <v>472</v>
      </c>
      <c r="C9089" s="12" t="s">
        <v>25</v>
      </c>
      <c r="D9089" s="12" t="s">
        <v>117</v>
      </c>
      <c r="E9089" s="12" t="s">
        <v>2627</v>
      </c>
      <c r="F9089" s="13">
        <v>43618</v>
      </c>
      <c r="G9089" s="12">
        <v>1</v>
      </c>
      <c r="H9089" s="12">
        <v>35</v>
      </c>
      <c r="I9089" s="4">
        <f>VLOOKUP(Table_1[[#This Row],[Product ID]],[1]Products!$A:$D,3,0)</f>
        <v>22</v>
      </c>
      <c r="J9089" s="4">
        <f>PRODUCT([2]Data!$G9089,[2]Data!$I9089)</f>
        <v>22</v>
      </c>
      <c r="K9089" s="4">
        <f>PRODUCT([2]Data!$G9089,[2]Data!$H9089)</f>
        <v>35</v>
      </c>
      <c r="L9089" s="4">
        <f>[2]Data!$K9089-[2]Data!$J9089</f>
        <v>13</v>
      </c>
      <c r="M9089" s="4" t="str">
        <f>VLOOKUP(Table_1[[#This Row],[Location ID]],[1]Locations!$A:$B,2,0)</f>
        <v>Santa Clarita</v>
      </c>
      <c r="N9089" s="4" t="str">
        <f>VLOOKUP(Table_1[[#This Row],[Sales Person ID]],'[1]Sales People'!$A:$B,2,0)</f>
        <v>Patrick Ruiz</v>
      </c>
      <c r="O9089" s="4" t="str">
        <f>VLOOKUP(Table_1[[#This Row],[Customer ID]],[1]Customers!$A:$B,2,0)</f>
        <v>James Armstrong</v>
      </c>
      <c r="P9089" s="5">
        <f>WEEKDAY([2]Data!$F9089)</f>
        <v>1</v>
      </c>
      <c r="Q9089" s="4">
        <f>MONTH([2]Data!$F9089)</f>
        <v>6</v>
      </c>
      <c r="R9089" s="4">
        <f>YEAR([2]Data!$F9089)</f>
        <v>2019</v>
      </c>
    </row>
    <row r="9090" spans="1:18" ht="15.75" customHeight="1">
      <c r="A9090" s="12" t="s">
        <v>10127</v>
      </c>
      <c r="B9090" s="12" t="s">
        <v>359</v>
      </c>
      <c r="C9090" s="12" t="s">
        <v>253</v>
      </c>
      <c r="D9090" s="12" t="s">
        <v>309</v>
      </c>
      <c r="E9090" s="12" t="s">
        <v>2842</v>
      </c>
      <c r="F9090" s="13">
        <v>43512</v>
      </c>
      <c r="G9090" s="12">
        <v>1</v>
      </c>
      <c r="H9090" s="12">
        <v>603</v>
      </c>
      <c r="I9090" s="4">
        <f>VLOOKUP(Table_1[[#This Row],[Product ID]],[1]Products!$A:$D,3,0)</f>
        <v>416</v>
      </c>
      <c r="J9090" s="4">
        <f>PRODUCT([2]Data!$G9090,[2]Data!$I9090)</f>
        <v>416</v>
      </c>
      <c r="K9090" s="4">
        <f>PRODUCT([2]Data!$G9090,[2]Data!$H9090)</f>
        <v>603</v>
      </c>
      <c r="L9090" s="4">
        <f>[2]Data!$K9090-[2]Data!$J9090</f>
        <v>187</v>
      </c>
      <c r="M9090" s="4" t="str">
        <f>VLOOKUP(Table_1[[#This Row],[Location ID]],[1]Locations!$A:$B,2,0)</f>
        <v>Downey</v>
      </c>
      <c r="N9090" s="4" t="str">
        <f>VLOOKUP(Table_1[[#This Row],[Sales Person ID]],'[1]Sales People'!$A:$B,2,0)</f>
        <v>Kenneth Fields</v>
      </c>
      <c r="O9090" s="4" t="str">
        <f>VLOOKUP(Table_1[[#This Row],[Customer ID]],[1]Customers!$A:$B,2,0)</f>
        <v>Donald Diaz</v>
      </c>
      <c r="P9090" s="5">
        <f>WEEKDAY([2]Data!$F9090)</f>
        <v>7</v>
      </c>
      <c r="Q9090" s="4">
        <f>MONTH([2]Data!$F9090)</f>
        <v>2</v>
      </c>
      <c r="R9090" s="4">
        <f>YEAR([2]Data!$F9090)</f>
        <v>2019</v>
      </c>
    </row>
    <row r="9091" spans="1:18" ht="15.75" customHeight="1">
      <c r="A9091" s="12" t="s">
        <v>10128</v>
      </c>
      <c r="B9091" s="12" t="s">
        <v>67</v>
      </c>
      <c r="C9091" s="12" t="s">
        <v>264</v>
      </c>
      <c r="D9091" s="12" t="s">
        <v>107</v>
      </c>
      <c r="E9091" s="12" t="s">
        <v>232</v>
      </c>
      <c r="F9091" s="13">
        <v>43714</v>
      </c>
      <c r="G9091" s="12">
        <v>1</v>
      </c>
      <c r="H9091" s="12">
        <v>1848</v>
      </c>
      <c r="I9091" s="4">
        <f>VLOOKUP(Table_1[[#This Row],[Product ID]],[1]Products!$A:$D,3,0)</f>
        <v>1294</v>
      </c>
      <c r="J9091" s="4">
        <f>PRODUCT([2]Data!$G9091,[2]Data!$I9091)</f>
        <v>1294</v>
      </c>
      <c r="K9091" s="4">
        <f>PRODUCT([2]Data!$G9091,[2]Data!$H9091)</f>
        <v>1848</v>
      </c>
      <c r="L9091" s="4">
        <f>[2]Data!$K9091-[2]Data!$J9091</f>
        <v>554</v>
      </c>
      <c r="M9091" s="4" t="str">
        <f>VLOOKUP(Table_1[[#This Row],[Location ID]],[1]Locations!$A:$B,2,0)</f>
        <v>Bakersfield</v>
      </c>
      <c r="N9091" s="4" t="str">
        <f>VLOOKUP(Table_1[[#This Row],[Sales Person ID]],'[1]Sales People'!$A:$B,2,0)</f>
        <v>Brian Thomas</v>
      </c>
      <c r="O9091" s="4" t="str">
        <f>VLOOKUP(Table_1[[#This Row],[Customer ID]],[1]Customers!$A:$B,2,0)</f>
        <v>Adam Myers</v>
      </c>
      <c r="P9091" s="5">
        <f>WEEKDAY([2]Data!$F9091)</f>
        <v>6</v>
      </c>
      <c r="Q9091" s="4">
        <f>MONTH([2]Data!$F9091)</f>
        <v>9</v>
      </c>
      <c r="R9091" s="4">
        <f>YEAR([2]Data!$F9091)</f>
        <v>2019</v>
      </c>
    </row>
    <row r="9092" spans="1:18" ht="15.75" customHeight="1">
      <c r="A9092" s="12" t="s">
        <v>10129</v>
      </c>
      <c r="B9092" s="12" t="s">
        <v>829</v>
      </c>
      <c r="C9092" s="12" t="s">
        <v>397</v>
      </c>
      <c r="D9092" s="12" t="s">
        <v>280</v>
      </c>
      <c r="E9092" s="12" t="s">
        <v>3784</v>
      </c>
      <c r="F9092" s="13">
        <v>43621</v>
      </c>
      <c r="G9092" s="12">
        <v>4</v>
      </c>
      <c r="H9092" s="12">
        <v>1638</v>
      </c>
      <c r="I9092" s="4">
        <f>VLOOKUP(Table_1[[#This Row],[Product ID]],[1]Products!$A:$D,3,0)</f>
        <v>1261</v>
      </c>
      <c r="J9092" s="4">
        <f>PRODUCT([2]Data!$G9092,[2]Data!$I9092)</f>
        <v>5044</v>
      </c>
      <c r="K9092" s="4">
        <f>PRODUCT([2]Data!$G9092,[2]Data!$H9092)</f>
        <v>6552</v>
      </c>
      <c r="L9092" s="4">
        <f>[2]Data!$K9092-[2]Data!$J9092</f>
        <v>1508</v>
      </c>
      <c r="M9092" s="4" t="str">
        <f>VLOOKUP(Table_1[[#This Row],[Location ID]],[1]Locations!$A:$B,2,0)</f>
        <v>Carlsbad</v>
      </c>
      <c r="N9092" s="4" t="str">
        <f>VLOOKUP(Table_1[[#This Row],[Sales Person ID]],'[1]Sales People'!$A:$B,2,0)</f>
        <v>Kevin Butler</v>
      </c>
      <c r="O9092" s="4" t="str">
        <f>VLOOKUP(Table_1[[#This Row],[Customer ID]],[1]Customers!$A:$B,2,0)</f>
        <v>Earl Robinson</v>
      </c>
      <c r="P9092" s="5">
        <f>WEEKDAY([2]Data!$F9092)</f>
        <v>4</v>
      </c>
      <c r="Q9092" s="4">
        <f>MONTH([2]Data!$F9092)</f>
        <v>6</v>
      </c>
      <c r="R9092" s="4">
        <f>YEAR([2]Data!$F9092)</f>
        <v>2019</v>
      </c>
    </row>
    <row r="9093" spans="1:18" ht="15.75" customHeight="1">
      <c r="A9093" s="12" t="s">
        <v>10130</v>
      </c>
      <c r="B9093" s="12" t="s">
        <v>179</v>
      </c>
      <c r="C9093" s="12" t="s">
        <v>156</v>
      </c>
      <c r="D9093" s="12" t="s">
        <v>31</v>
      </c>
      <c r="E9093" s="12" t="s">
        <v>3175</v>
      </c>
      <c r="F9093" s="13">
        <v>43803</v>
      </c>
      <c r="G9093" s="12">
        <v>1</v>
      </c>
      <c r="H9093" s="12">
        <v>112</v>
      </c>
      <c r="I9093" s="4">
        <f>VLOOKUP(Table_1[[#This Row],[Product ID]],[1]Products!$A:$D,3,0)</f>
        <v>90</v>
      </c>
      <c r="J9093" s="4">
        <f>PRODUCT([2]Data!$G9093,[2]Data!$I9093)</f>
        <v>90</v>
      </c>
      <c r="K9093" s="4">
        <f>PRODUCT([2]Data!$G9093,[2]Data!$H9093)</f>
        <v>112</v>
      </c>
      <c r="L9093" s="4">
        <f>[2]Data!$K9093-[2]Data!$J9093</f>
        <v>22</v>
      </c>
      <c r="M9093" s="4" t="str">
        <f>VLOOKUP(Table_1[[#This Row],[Location ID]],[1]Locations!$A:$B,2,0)</f>
        <v>Santa Maria</v>
      </c>
      <c r="N9093" s="4" t="str">
        <f>VLOOKUP(Table_1[[#This Row],[Sales Person ID]],'[1]Sales People'!$A:$B,2,0)</f>
        <v>Joshua Cook</v>
      </c>
      <c r="O9093" s="4" t="str">
        <f>VLOOKUP(Table_1[[#This Row],[Customer ID]],[1]Customers!$A:$B,2,0)</f>
        <v>Harry Perkins</v>
      </c>
      <c r="P9093" s="5">
        <f>WEEKDAY([2]Data!$F9093)</f>
        <v>4</v>
      </c>
      <c r="Q9093" s="4">
        <f>MONTH([2]Data!$F9093)</f>
        <v>12</v>
      </c>
      <c r="R9093" s="4">
        <f>YEAR([2]Data!$F9093)</f>
        <v>2019</v>
      </c>
    </row>
    <row r="9094" spans="1:18" ht="15.75" customHeight="1">
      <c r="A9094" s="12" t="s">
        <v>10131</v>
      </c>
      <c r="B9094" s="12" t="s">
        <v>490</v>
      </c>
      <c r="C9094" s="12" t="s">
        <v>235</v>
      </c>
      <c r="D9094" s="12" t="s">
        <v>147</v>
      </c>
      <c r="E9094" s="12" t="s">
        <v>364</v>
      </c>
      <c r="F9094" s="13">
        <v>43558</v>
      </c>
      <c r="G9094" s="12">
        <v>3</v>
      </c>
      <c r="H9094" s="12">
        <v>123</v>
      </c>
      <c r="I9094" s="4">
        <f>VLOOKUP(Table_1[[#This Row],[Product ID]],[1]Products!$A:$D,3,0)</f>
        <v>84</v>
      </c>
      <c r="J9094" s="4">
        <f>PRODUCT([2]Data!$G9094,[2]Data!$I9094)</f>
        <v>252</v>
      </c>
      <c r="K9094" s="4">
        <f>PRODUCT([2]Data!$G9094,[2]Data!$H9094)</f>
        <v>369</v>
      </c>
      <c r="L9094" s="4">
        <f>[2]Data!$K9094-[2]Data!$J9094</f>
        <v>117</v>
      </c>
      <c r="M9094" s="4" t="str">
        <f>VLOOKUP(Table_1[[#This Row],[Location ID]],[1]Locations!$A:$B,2,0)</f>
        <v>Huntington Beach</v>
      </c>
      <c r="N9094" s="4" t="str">
        <f>VLOOKUP(Table_1[[#This Row],[Sales Person ID]],'[1]Sales People'!$A:$B,2,0)</f>
        <v>Clarence Fox</v>
      </c>
      <c r="O9094" s="4" t="str">
        <f>VLOOKUP(Table_1[[#This Row],[Customer ID]],[1]Customers!$A:$B,2,0)</f>
        <v>Jimmy Wood</v>
      </c>
      <c r="P9094" s="5">
        <f>WEEKDAY([2]Data!$F9094)</f>
        <v>4</v>
      </c>
      <c r="Q9094" s="4">
        <f>MONTH([2]Data!$F9094)</f>
        <v>4</v>
      </c>
      <c r="R9094" s="4">
        <f>YEAR([2]Data!$F9094)</f>
        <v>2019</v>
      </c>
    </row>
    <row r="9095" spans="1:18" ht="15.75" customHeight="1">
      <c r="A9095" s="12" t="s">
        <v>10132</v>
      </c>
      <c r="B9095" s="12" t="s">
        <v>105</v>
      </c>
      <c r="C9095" s="12" t="s">
        <v>483</v>
      </c>
      <c r="D9095" s="12" t="s">
        <v>51</v>
      </c>
      <c r="E9095" s="12" t="s">
        <v>889</v>
      </c>
      <c r="F9095" s="13">
        <v>43600</v>
      </c>
      <c r="G9095" s="12">
        <v>3</v>
      </c>
      <c r="H9095" s="12">
        <v>1639</v>
      </c>
      <c r="I9095" s="4">
        <f>VLOOKUP(Table_1[[#This Row],[Product ID]],[1]Products!$A:$D,3,0)</f>
        <v>1295</v>
      </c>
      <c r="J9095" s="4">
        <f>PRODUCT([2]Data!$G9095,[2]Data!$I9095)</f>
        <v>3885</v>
      </c>
      <c r="K9095" s="4">
        <f>PRODUCT([2]Data!$G9095,[2]Data!$H9095)</f>
        <v>4917</v>
      </c>
      <c r="L9095" s="4">
        <f>[2]Data!$K9095-[2]Data!$J9095</f>
        <v>1032</v>
      </c>
      <c r="M9095" s="4" t="str">
        <f>VLOOKUP(Table_1[[#This Row],[Location ID]],[1]Locations!$A:$B,2,0)</f>
        <v>Concord</v>
      </c>
      <c r="N9095" s="4" t="str">
        <f>VLOOKUP(Table_1[[#This Row],[Sales Person ID]],'[1]Sales People'!$A:$B,2,0)</f>
        <v>Brian Hansen</v>
      </c>
      <c r="O9095" s="4" t="str">
        <f>VLOOKUP(Table_1[[#This Row],[Customer ID]],[1]Customers!$A:$B,2,0)</f>
        <v>Thomas Gray</v>
      </c>
      <c r="P9095" s="5">
        <f>WEEKDAY([2]Data!$F9095)</f>
        <v>4</v>
      </c>
      <c r="Q9095" s="4">
        <f>MONTH([2]Data!$F9095)</f>
        <v>5</v>
      </c>
      <c r="R9095" s="4">
        <f>YEAR([2]Data!$F9095)</f>
        <v>2019</v>
      </c>
    </row>
    <row r="9096" spans="1:18" ht="15.75" customHeight="1">
      <c r="A9096" s="12" t="s">
        <v>10133</v>
      </c>
      <c r="B9096" s="12" t="s">
        <v>394</v>
      </c>
      <c r="C9096" s="12" t="s">
        <v>25</v>
      </c>
      <c r="D9096" s="12" t="s">
        <v>31</v>
      </c>
      <c r="E9096" s="12" t="s">
        <v>2597</v>
      </c>
      <c r="F9096" s="13">
        <v>43826</v>
      </c>
      <c r="G9096" s="12">
        <v>1</v>
      </c>
      <c r="H9096" s="12">
        <v>1494</v>
      </c>
      <c r="I9096" s="4">
        <f>VLOOKUP(Table_1[[#This Row],[Product ID]],[1]Products!$A:$D,3,0)</f>
        <v>971</v>
      </c>
      <c r="J9096" s="4">
        <f>PRODUCT([2]Data!$G9096,[2]Data!$I9096)</f>
        <v>971</v>
      </c>
      <c r="K9096" s="4">
        <f>PRODUCT([2]Data!$G9096,[2]Data!$H9096)</f>
        <v>1494</v>
      </c>
      <c r="L9096" s="4">
        <f>[2]Data!$K9096-[2]Data!$J9096</f>
        <v>523</v>
      </c>
      <c r="M9096" s="4" t="str">
        <f>VLOOKUP(Table_1[[#This Row],[Location ID]],[1]Locations!$A:$B,2,0)</f>
        <v>Santa Clarita</v>
      </c>
      <c r="N9096" s="4" t="str">
        <f>VLOOKUP(Table_1[[#This Row],[Sales Person ID]],'[1]Sales People'!$A:$B,2,0)</f>
        <v>Joshua Cook</v>
      </c>
      <c r="O9096" s="4" t="str">
        <f>VLOOKUP(Table_1[[#This Row],[Customer ID]],[1]Customers!$A:$B,2,0)</f>
        <v>Steve Tucker</v>
      </c>
      <c r="P9096" s="5">
        <f>WEEKDAY([2]Data!$F9096)</f>
        <v>6</v>
      </c>
      <c r="Q9096" s="4">
        <f>MONTH([2]Data!$F9096)</f>
        <v>12</v>
      </c>
      <c r="R9096" s="4">
        <f>YEAR([2]Data!$F9096)</f>
        <v>2019</v>
      </c>
    </row>
    <row r="9097" spans="1:18" ht="15.75" customHeight="1">
      <c r="A9097" s="12" t="s">
        <v>10134</v>
      </c>
      <c r="B9097" s="12" t="s">
        <v>97</v>
      </c>
      <c r="C9097" s="12" t="s">
        <v>160</v>
      </c>
      <c r="D9097" s="12" t="s">
        <v>424</v>
      </c>
      <c r="E9097" s="12" t="s">
        <v>1104</v>
      </c>
      <c r="F9097" s="13">
        <v>43638</v>
      </c>
      <c r="G9097" s="12">
        <v>2</v>
      </c>
      <c r="H9097" s="12">
        <v>1725</v>
      </c>
      <c r="I9097" s="4">
        <f>VLOOKUP(Table_1[[#This Row],[Product ID]],[1]Products!$A:$D,3,0)</f>
        <v>1363</v>
      </c>
      <c r="J9097" s="4">
        <f>PRODUCT([2]Data!$G9097,[2]Data!$I9097)</f>
        <v>2726</v>
      </c>
      <c r="K9097" s="4">
        <f>PRODUCT([2]Data!$G9097,[2]Data!$H9097)</f>
        <v>3450</v>
      </c>
      <c r="L9097" s="4">
        <f>[2]Data!$K9097-[2]Data!$J9097</f>
        <v>724</v>
      </c>
      <c r="M9097" s="4" t="str">
        <f>VLOOKUP(Table_1[[#This Row],[Location ID]],[1]Locations!$A:$B,2,0)</f>
        <v>Antioch</v>
      </c>
      <c r="N9097" s="4" t="str">
        <f>VLOOKUP(Table_1[[#This Row],[Sales Person ID]],'[1]Sales People'!$A:$B,2,0)</f>
        <v>Kenneth Bradley</v>
      </c>
      <c r="O9097" s="4" t="str">
        <f>VLOOKUP(Table_1[[#This Row],[Customer ID]],[1]Customers!$A:$B,2,0)</f>
        <v>Victor Marshall</v>
      </c>
      <c r="P9097" s="5">
        <f>WEEKDAY([2]Data!$F9097)</f>
        <v>7</v>
      </c>
      <c r="Q9097" s="4">
        <f>MONTH([2]Data!$F9097)</f>
        <v>6</v>
      </c>
      <c r="R9097" s="4">
        <f>YEAR([2]Data!$F9097)</f>
        <v>2019</v>
      </c>
    </row>
    <row r="9098" spans="1:18" ht="15.75" customHeight="1">
      <c r="A9098" s="12" t="s">
        <v>10135</v>
      </c>
      <c r="B9098" s="12" t="s">
        <v>214</v>
      </c>
      <c r="C9098" s="12" t="s">
        <v>742</v>
      </c>
      <c r="D9098" s="12" t="s">
        <v>86</v>
      </c>
      <c r="E9098" s="12" t="s">
        <v>673</v>
      </c>
      <c r="F9098" s="13">
        <v>43814</v>
      </c>
      <c r="G9098" s="12">
        <v>1</v>
      </c>
      <c r="H9098" s="12">
        <v>1414</v>
      </c>
      <c r="I9098" s="4">
        <f>VLOOKUP(Table_1[[#This Row],[Product ID]],[1]Products!$A:$D,3,0)</f>
        <v>962</v>
      </c>
      <c r="J9098" s="4">
        <f>PRODUCT([2]Data!$G9098,[2]Data!$I9098)</f>
        <v>962</v>
      </c>
      <c r="K9098" s="4">
        <f>PRODUCT([2]Data!$G9098,[2]Data!$H9098)</f>
        <v>1414</v>
      </c>
      <c r="L9098" s="4">
        <f>[2]Data!$K9098-[2]Data!$J9098</f>
        <v>452</v>
      </c>
      <c r="M9098" s="4" t="str">
        <f>VLOOKUP(Table_1[[#This Row],[Location ID]],[1]Locations!$A:$B,2,0)</f>
        <v>Costa Mesa</v>
      </c>
      <c r="N9098" s="4" t="str">
        <f>VLOOKUP(Table_1[[#This Row],[Sales Person ID]],'[1]Sales People'!$A:$B,2,0)</f>
        <v>Roger Robertson</v>
      </c>
      <c r="O9098" s="4" t="str">
        <f>VLOOKUP(Table_1[[#This Row],[Customer ID]],[1]Customers!$A:$B,2,0)</f>
        <v>George Thompson</v>
      </c>
      <c r="P9098" s="5">
        <f>WEEKDAY([2]Data!$F9098)</f>
        <v>1</v>
      </c>
      <c r="Q9098" s="4">
        <f>MONTH([2]Data!$F9098)</f>
        <v>12</v>
      </c>
      <c r="R9098" s="4">
        <f>YEAR([2]Data!$F9098)</f>
        <v>2019</v>
      </c>
    </row>
    <row r="9099" spans="1:18" ht="15.75" customHeight="1">
      <c r="A9099" s="12" t="s">
        <v>10136</v>
      </c>
      <c r="B9099" s="12" t="s">
        <v>49</v>
      </c>
      <c r="C9099" s="12" t="s">
        <v>35</v>
      </c>
      <c r="D9099" s="12" t="s">
        <v>309</v>
      </c>
      <c r="E9099" s="12" t="s">
        <v>1464</v>
      </c>
      <c r="F9099" s="13">
        <v>43565</v>
      </c>
      <c r="G9099" s="12">
        <v>4</v>
      </c>
      <c r="H9099" s="12">
        <v>2283</v>
      </c>
      <c r="I9099" s="4">
        <f>VLOOKUP(Table_1[[#This Row],[Product ID]],[1]Products!$A:$D,3,0)</f>
        <v>1484</v>
      </c>
      <c r="J9099" s="4">
        <f>PRODUCT([2]Data!$G9099,[2]Data!$I9099)</f>
        <v>5936</v>
      </c>
      <c r="K9099" s="4">
        <f>PRODUCT([2]Data!$G9099,[2]Data!$H9099)</f>
        <v>9132</v>
      </c>
      <c r="L9099" s="4">
        <f>[2]Data!$K9099-[2]Data!$J9099</f>
        <v>3196</v>
      </c>
      <c r="M9099" s="4" t="str">
        <f>VLOOKUP(Table_1[[#This Row],[Location ID]],[1]Locations!$A:$B,2,0)</f>
        <v>Lancaster</v>
      </c>
      <c r="N9099" s="4" t="str">
        <f>VLOOKUP(Table_1[[#This Row],[Sales Person ID]],'[1]Sales People'!$A:$B,2,0)</f>
        <v>Kenneth Fields</v>
      </c>
      <c r="O9099" s="4" t="str">
        <f>VLOOKUP(Table_1[[#This Row],[Customer ID]],[1]Customers!$A:$B,2,0)</f>
        <v>Henry Stanley</v>
      </c>
      <c r="P9099" s="5">
        <f>WEEKDAY([2]Data!$F9099)</f>
        <v>4</v>
      </c>
      <c r="Q9099" s="4">
        <f>MONTH([2]Data!$F9099)</f>
        <v>4</v>
      </c>
      <c r="R9099" s="4">
        <f>YEAR([2]Data!$F9099)</f>
        <v>2019</v>
      </c>
    </row>
    <row r="9100" spans="1:18" ht="15.75" customHeight="1">
      <c r="A9100" s="12" t="s">
        <v>10137</v>
      </c>
      <c r="B9100" s="12" t="s">
        <v>359</v>
      </c>
      <c r="C9100" s="12" t="s">
        <v>478</v>
      </c>
      <c r="D9100" s="12" t="s">
        <v>117</v>
      </c>
      <c r="E9100" s="12" t="s">
        <v>1675</v>
      </c>
      <c r="F9100" s="13">
        <v>43535</v>
      </c>
      <c r="G9100" s="12">
        <v>2</v>
      </c>
      <c r="H9100" s="12">
        <v>603</v>
      </c>
      <c r="I9100" s="4">
        <f>VLOOKUP(Table_1[[#This Row],[Product ID]],[1]Products!$A:$D,3,0)</f>
        <v>416</v>
      </c>
      <c r="J9100" s="4">
        <f>PRODUCT([2]Data!$G9100,[2]Data!$I9100)</f>
        <v>832</v>
      </c>
      <c r="K9100" s="4">
        <f>PRODUCT([2]Data!$G9100,[2]Data!$H9100)</f>
        <v>1206</v>
      </c>
      <c r="L9100" s="4">
        <f>[2]Data!$K9100-[2]Data!$J9100</f>
        <v>374</v>
      </c>
      <c r="M9100" s="4" t="str">
        <f>VLOOKUP(Table_1[[#This Row],[Location ID]],[1]Locations!$A:$B,2,0)</f>
        <v>Garden Grove</v>
      </c>
      <c r="N9100" s="4" t="str">
        <f>VLOOKUP(Table_1[[#This Row],[Sales Person ID]],'[1]Sales People'!$A:$B,2,0)</f>
        <v>Patrick Ruiz</v>
      </c>
      <c r="O9100" s="4" t="str">
        <f>VLOOKUP(Table_1[[#This Row],[Customer ID]],[1]Customers!$A:$B,2,0)</f>
        <v>Jesse Alvarez</v>
      </c>
      <c r="P9100" s="5">
        <f>WEEKDAY([2]Data!$F9100)</f>
        <v>2</v>
      </c>
      <c r="Q9100" s="4">
        <f>MONTH([2]Data!$F9100)</f>
        <v>3</v>
      </c>
      <c r="R9100" s="4">
        <f>YEAR([2]Data!$F9100)</f>
        <v>2019</v>
      </c>
    </row>
    <row r="9101" spans="1:18" ht="15.75" customHeight="1">
      <c r="A9101" s="12" t="s">
        <v>10138</v>
      </c>
      <c r="B9101" s="12" t="s">
        <v>472</v>
      </c>
      <c r="C9101" s="12" t="s">
        <v>81</v>
      </c>
      <c r="D9101" s="12" t="s">
        <v>122</v>
      </c>
      <c r="E9101" s="12" t="s">
        <v>2043</v>
      </c>
      <c r="F9101" s="13">
        <v>43503</v>
      </c>
      <c r="G9101" s="12">
        <v>4</v>
      </c>
      <c r="H9101" s="12">
        <v>35</v>
      </c>
      <c r="I9101" s="4">
        <f>VLOOKUP(Table_1[[#This Row],[Product ID]],[1]Products!$A:$D,3,0)</f>
        <v>22</v>
      </c>
      <c r="J9101" s="4">
        <f>PRODUCT([2]Data!$G9101,[2]Data!$I9101)</f>
        <v>88</v>
      </c>
      <c r="K9101" s="4">
        <f>PRODUCT([2]Data!$G9101,[2]Data!$H9101)</f>
        <v>140</v>
      </c>
      <c r="L9101" s="4">
        <f>[2]Data!$K9101-[2]Data!$J9101</f>
        <v>52</v>
      </c>
      <c r="M9101" s="4" t="str">
        <f>VLOOKUP(Table_1[[#This Row],[Location ID]],[1]Locations!$A:$B,2,0)</f>
        <v>Clovis</v>
      </c>
      <c r="N9101" s="4" t="str">
        <f>VLOOKUP(Table_1[[#This Row],[Sales Person ID]],'[1]Sales People'!$A:$B,2,0)</f>
        <v>Ryan Welch</v>
      </c>
      <c r="O9101" s="4" t="str">
        <f>VLOOKUP(Table_1[[#This Row],[Customer ID]],[1]Customers!$A:$B,2,0)</f>
        <v>Eugene Cooper</v>
      </c>
      <c r="P9101" s="5">
        <f>WEEKDAY([2]Data!$F9101)</f>
        <v>5</v>
      </c>
      <c r="Q9101" s="4">
        <f>MONTH([2]Data!$F9101)</f>
        <v>2</v>
      </c>
      <c r="R9101" s="4">
        <f>YEAR([2]Data!$F9101)</f>
        <v>2019</v>
      </c>
    </row>
    <row r="9102" spans="1:18" ht="15.75" customHeight="1">
      <c r="A9102" s="12" t="s">
        <v>10139</v>
      </c>
      <c r="B9102" s="12" t="s">
        <v>714</v>
      </c>
      <c r="C9102" s="12" t="s">
        <v>461</v>
      </c>
      <c r="D9102" s="12" t="s">
        <v>102</v>
      </c>
      <c r="E9102" s="12" t="s">
        <v>4195</v>
      </c>
      <c r="F9102" s="13">
        <v>43751</v>
      </c>
      <c r="G9102" s="12">
        <v>3</v>
      </c>
      <c r="H9102" s="12">
        <v>530</v>
      </c>
      <c r="I9102" s="4">
        <f>VLOOKUP(Table_1[[#This Row],[Product ID]],[1]Products!$A:$D,3,0)</f>
        <v>435</v>
      </c>
      <c r="J9102" s="4">
        <f>PRODUCT([2]Data!$G9102,[2]Data!$I9102)</f>
        <v>1305</v>
      </c>
      <c r="K9102" s="4">
        <f>PRODUCT([2]Data!$G9102,[2]Data!$H9102)</f>
        <v>1590</v>
      </c>
      <c r="L9102" s="4">
        <f>[2]Data!$K9102-[2]Data!$J9102</f>
        <v>285</v>
      </c>
      <c r="M9102" s="4" t="str">
        <f>VLOOKUP(Table_1[[#This Row],[Location ID]],[1]Locations!$A:$B,2,0)</f>
        <v>Simi Valley</v>
      </c>
      <c r="N9102" s="4" t="str">
        <f>VLOOKUP(Table_1[[#This Row],[Sales Person ID]],'[1]Sales People'!$A:$B,2,0)</f>
        <v>Howard Gardner</v>
      </c>
      <c r="O9102" s="4" t="str">
        <f>VLOOKUP(Table_1[[#This Row],[Customer ID]],[1]Customers!$A:$B,2,0)</f>
        <v>Antonio Shaw</v>
      </c>
      <c r="P9102" s="5">
        <f>WEEKDAY([2]Data!$F9102)</f>
        <v>1</v>
      </c>
      <c r="Q9102" s="4">
        <f>MONTH([2]Data!$F9102)</f>
        <v>10</v>
      </c>
      <c r="R9102" s="4">
        <f>YEAR([2]Data!$F9102)</f>
        <v>2019</v>
      </c>
    </row>
    <row r="9103" spans="1:18" ht="15.75" customHeight="1">
      <c r="A9103" s="12" t="s">
        <v>10140</v>
      </c>
      <c r="B9103" s="12" t="s">
        <v>616</v>
      </c>
      <c r="C9103" s="12" t="s">
        <v>193</v>
      </c>
      <c r="D9103" s="12" t="s">
        <v>189</v>
      </c>
      <c r="E9103" s="12" t="s">
        <v>497</v>
      </c>
      <c r="F9103" s="13">
        <v>43488</v>
      </c>
      <c r="G9103" s="12">
        <v>1</v>
      </c>
      <c r="H9103" s="12">
        <v>913</v>
      </c>
      <c r="I9103" s="4">
        <f>VLOOKUP(Table_1[[#This Row],[Product ID]],[1]Products!$A:$D,3,0)</f>
        <v>584</v>
      </c>
      <c r="J9103" s="4">
        <f>PRODUCT([2]Data!$G9103,[2]Data!$I9103)</f>
        <v>584</v>
      </c>
      <c r="K9103" s="4">
        <f>PRODUCT([2]Data!$G9103,[2]Data!$H9103)</f>
        <v>913</v>
      </c>
      <c r="L9103" s="4">
        <f>[2]Data!$K9103-[2]Data!$J9103</f>
        <v>329</v>
      </c>
      <c r="M9103" s="4" t="str">
        <f>VLOOKUP(Table_1[[#This Row],[Location ID]],[1]Locations!$A:$B,2,0)</f>
        <v>Vallejo</v>
      </c>
      <c r="N9103" s="4" t="str">
        <f>VLOOKUP(Table_1[[#This Row],[Sales Person ID]],'[1]Sales People'!$A:$B,2,0)</f>
        <v>Joshua Taylor</v>
      </c>
      <c r="O9103" s="4" t="str">
        <f>VLOOKUP(Table_1[[#This Row],[Customer ID]],[1]Customers!$A:$B,2,0)</f>
        <v>Jason Dixon</v>
      </c>
      <c r="P9103" s="5">
        <f>WEEKDAY([2]Data!$F9103)</f>
        <v>4</v>
      </c>
      <c r="Q9103" s="4">
        <f>MONTH([2]Data!$F9103)</f>
        <v>1</v>
      </c>
      <c r="R9103" s="4">
        <f>YEAR([2]Data!$F9103)</f>
        <v>2019</v>
      </c>
    </row>
    <row r="9104" spans="1:18" ht="15.75" customHeight="1">
      <c r="A9104" s="12" t="s">
        <v>10141</v>
      </c>
      <c r="B9104" s="12" t="s">
        <v>130</v>
      </c>
      <c r="C9104" s="12" t="s">
        <v>283</v>
      </c>
      <c r="D9104" s="12" t="s">
        <v>91</v>
      </c>
      <c r="E9104" s="12" t="s">
        <v>1968</v>
      </c>
      <c r="F9104" s="13">
        <v>43814</v>
      </c>
      <c r="G9104" s="12">
        <v>3</v>
      </c>
      <c r="H9104" s="12">
        <v>1077</v>
      </c>
      <c r="I9104" s="4">
        <f>VLOOKUP(Table_1[[#This Row],[Product ID]],[1]Products!$A:$D,3,0)</f>
        <v>732</v>
      </c>
      <c r="J9104" s="4">
        <f>PRODUCT([2]Data!$G9104,[2]Data!$I9104)</f>
        <v>2196</v>
      </c>
      <c r="K9104" s="4">
        <f>PRODUCT([2]Data!$G9104,[2]Data!$H9104)</f>
        <v>3231</v>
      </c>
      <c r="L9104" s="4">
        <f>[2]Data!$K9104-[2]Data!$J9104</f>
        <v>1035</v>
      </c>
      <c r="M9104" s="4" t="str">
        <f>VLOOKUP(Table_1[[#This Row],[Location ID]],[1]Locations!$A:$B,2,0)</f>
        <v>Torrance</v>
      </c>
      <c r="N9104" s="4" t="str">
        <f>VLOOKUP(Table_1[[#This Row],[Sales Person ID]],'[1]Sales People'!$A:$B,2,0)</f>
        <v>Henry Nelson</v>
      </c>
      <c r="O9104" s="4" t="str">
        <f>VLOOKUP(Table_1[[#This Row],[Customer ID]],[1]Customers!$A:$B,2,0)</f>
        <v>Terry Richards</v>
      </c>
      <c r="P9104" s="5">
        <f>WEEKDAY([2]Data!$F9104)</f>
        <v>1</v>
      </c>
      <c r="Q9104" s="4">
        <f>MONTH([2]Data!$F9104)</f>
        <v>12</v>
      </c>
      <c r="R9104" s="4">
        <f>YEAR([2]Data!$F9104)</f>
        <v>2019</v>
      </c>
    </row>
    <row r="9105" spans="1:18" ht="15.75" customHeight="1">
      <c r="A9105" s="12" t="s">
        <v>10142</v>
      </c>
      <c r="B9105" s="12" t="s">
        <v>94</v>
      </c>
      <c r="C9105" s="12" t="s">
        <v>206</v>
      </c>
      <c r="D9105" s="12" t="s">
        <v>107</v>
      </c>
      <c r="E9105" s="12" t="s">
        <v>247</v>
      </c>
      <c r="F9105" s="13">
        <v>43551</v>
      </c>
      <c r="G9105" s="12">
        <v>2</v>
      </c>
      <c r="H9105" s="12">
        <v>1972</v>
      </c>
      <c r="I9105" s="4">
        <f>VLOOKUP(Table_1[[#This Row],[Product ID]],[1]Products!$A:$D,3,0)</f>
        <v>1321</v>
      </c>
      <c r="J9105" s="4">
        <f>PRODUCT([2]Data!$G9105,[2]Data!$I9105)</f>
        <v>2642</v>
      </c>
      <c r="K9105" s="4">
        <f>PRODUCT([2]Data!$G9105,[2]Data!$H9105)</f>
        <v>3944</v>
      </c>
      <c r="L9105" s="4">
        <f>[2]Data!$K9105-[2]Data!$J9105</f>
        <v>1302</v>
      </c>
      <c r="M9105" s="4" t="str">
        <f>VLOOKUP(Table_1[[#This Row],[Location ID]],[1]Locations!$A:$B,2,0)</f>
        <v>Pomona</v>
      </c>
      <c r="N9105" s="4" t="str">
        <f>VLOOKUP(Table_1[[#This Row],[Sales Person ID]],'[1]Sales People'!$A:$B,2,0)</f>
        <v>Brian Thomas</v>
      </c>
      <c r="O9105" s="4" t="str">
        <f>VLOOKUP(Table_1[[#This Row],[Customer ID]],[1]Customers!$A:$B,2,0)</f>
        <v>Howard Harrison</v>
      </c>
      <c r="P9105" s="5">
        <f>WEEKDAY([2]Data!$F9105)</f>
        <v>4</v>
      </c>
      <c r="Q9105" s="4">
        <f>MONTH([2]Data!$F9105)</f>
        <v>3</v>
      </c>
      <c r="R9105" s="4">
        <f>YEAR([2]Data!$F9105)</f>
        <v>2019</v>
      </c>
    </row>
    <row r="9106" spans="1:18" ht="15.75" customHeight="1">
      <c r="A9106" s="12" t="s">
        <v>10143</v>
      </c>
      <c r="B9106" s="12" t="s">
        <v>564</v>
      </c>
      <c r="C9106" s="12" t="s">
        <v>260</v>
      </c>
      <c r="D9106" s="12" t="s">
        <v>458</v>
      </c>
      <c r="E9106" s="12" t="s">
        <v>907</v>
      </c>
      <c r="F9106" s="13">
        <v>43764</v>
      </c>
      <c r="G9106" s="12">
        <v>1</v>
      </c>
      <c r="H9106" s="12">
        <v>1798</v>
      </c>
      <c r="I9106" s="4">
        <f>VLOOKUP(Table_1[[#This Row],[Product ID]],[1]Products!$A:$D,3,0)</f>
        <v>971</v>
      </c>
      <c r="J9106" s="4">
        <f>PRODUCT([2]Data!$G9106,[2]Data!$I9106)</f>
        <v>971</v>
      </c>
      <c r="K9106" s="4">
        <f>PRODUCT([2]Data!$G9106,[2]Data!$H9106)</f>
        <v>1798</v>
      </c>
      <c r="L9106" s="4">
        <f>[2]Data!$K9106-[2]Data!$J9106</f>
        <v>827</v>
      </c>
      <c r="M9106" s="4" t="str">
        <f>VLOOKUP(Table_1[[#This Row],[Location ID]],[1]Locations!$A:$B,2,0)</f>
        <v>Roseville</v>
      </c>
      <c r="N9106" s="4" t="str">
        <f>VLOOKUP(Table_1[[#This Row],[Sales Person ID]],'[1]Sales People'!$A:$B,2,0)</f>
        <v>Howard Sims</v>
      </c>
      <c r="O9106" s="4" t="str">
        <f>VLOOKUP(Table_1[[#This Row],[Customer ID]],[1]Customers!$A:$B,2,0)</f>
        <v>Eric Bradley</v>
      </c>
      <c r="P9106" s="5">
        <f>WEEKDAY([2]Data!$F9106)</f>
        <v>7</v>
      </c>
      <c r="Q9106" s="4">
        <f>MONTH([2]Data!$F9106)</f>
        <v>10</v>
      </c>
      <c r="R9106" s="4">
        <f>YEAR([2]Data!$F9106)</f>
        <v>2019</v>
      </c>
    </row>
    <row r="9107" spans="1:18" ht="15.75" customHeight="1">
      <c r="A9107" s="12" t="s">
        <v>10144</v>
      </c>
      <c r="B9107" s="12" t="s">
        <v>381</v>
      </c>
      <c r="C9107" s="12" t="s">
        <v>297</v>
      </c>
      <c r="D9107" s="12" t="s">
        <v>280</v>
      </c>
      <c r="E9107" s="12" t="s">
        <v>2241</v>
      </c>
      <c r="F9107" s="13">
        <v>43633</v>
      </c>
      <c r="G9107" s="12">
        <v>2</v>
      </c>
      <c r="H9107" s="12">
        <v>771</v>
      </c>
      <c r="I9107" s="4">
        <f>VLOOKUP(Table_1[[#This Row],[Product ID]],[1]Products!$A:$D,3,0)</f>
        <v>648</v>
      </c>
      <c r="J9107" s="4">
        <f>PRODUCT([2]Data!$G9107,[2]Data!$I9107)</f>
        <v>1296</v>
      </c>
      <c r="K9107" s="4">
        <f>PRODUCT([2]Data!$G9107,[2]Data!$H9107)</f>
        <v>1542</v>
      </c>
      <c r="L9107" s="4">
        <f>[2]Data!$K9107-[2]Data!$J9107</f>
        <v>246</v>
      </c>
      <c r="M9107" s="4" t="str">
        <f>VLOOKUP(Table_1[[#This Row],[Location ID]],[1]Locations!$A:$B,2,0)</f>
        <v>El Monte</v>
      </c>
      <c r="N9107" s="4" t="str">
        <f>VLOOKUP(Table_1[[#This Row],[Sales Person ID]],'[1]Sales People'!$A:$B,2,0)</f>
        <v>Kevin Butler</v>
      </c>
      <c r="O9107" s="4" t="str">
        <f>VLOOKUP(Table_1[[#This Row],[Customer ID]],[1]Customers!$A:$B,2,0)</f>
        <v>Nicholas Williamson</v>
      </c>
      <c r="P9107" s="5">
        <f>WEEKDAY([2]Data!$F9107)</f>
        <v>2</v>
      </c>
      <c r="Q9107" s="4">
        <f>MONTH([2]Data!$F9107)</f>
        <v>6</v>
      </c>
      <c r="R9107" s="4">
        <f>YEAR([2]Data!$F9107)</f>
        <v>2019</v>
      </c>
    </row>
    <row r="9108" spans="1:18" ht="15.75" customHeight="1">
      <c r="A9108" s="12" t="s">
        <v>10145</v>
      </c>
      <c r="B9108" s="12" t="s">
        <v>249</v>
      </c>
      <c r="C9108" s="12" t="s">
        <v>654</v>
      </c>
      <c r="D9108" s="12" t="s">
        <v>107</v>
      </c>
      <c r="E9108" s="12" t="s">
        <v>438</v>
      </c>
      <c r="F9108" s="13">
        <v>43480</v>
      </c>
      <c r="G9108" s="12">
        <v>1</v>
      </c>
      <c r="H9108" s="12">
        <v>871</v>
      </c>
      <c r="I9108" s="4">
        <f>VLOOKUP(Table_1[[#This Row],[Product ID]],[1]Products!$A:$D,3,0)</f>
        <v>540</v>
      </c>
      <c r="J9108" s="4">
        <f>PRODUCT([2]Data!$G9108,[2]Data!$I9108)</f>
        <v>540</v>
      </c>
      <c r="K9108" s="4">
        <f>PRODUCT([2]Data!$G9108,[2]Data!$H9108)</f>
        <v>871</v>
      </c>
      <c r="L9108" s="4">
        <f>[2]Data!$K9108-[2]Data!$J9108</f>
        <v>331</v>
      </c>
      <c r="M9108" s="4" t="str">
        <f>VLOOKUP(Table_1[[#This Row],[Location ID]],[1]Locations!$A:$B,2,0)</f>
        <v>Hayward</v>
      </c>
      <c r="N9108" s="4" t="str">
        <f>VLOOKUP(Table_1[[#This Row],[Sales Person ID]],'[1]Sales People'!$A:$B,2,0)</f>
        <v>Brian Thomas</v>
      </c>
      <c r="O9108" s="4" t="str">
        <f>VLOOKUP(Table_1[[#This Row],[Customer ID]],[1]Customers!$A:$B,2,0)</f>
        <v>Phillip Peters</v>
      </c>
      <c r="P9108" s="5">
        <f>WEEKDAY([2]Data!$F9108)</f>
        <v>3</v>
      </c>
      <c r="Q9108" s="4">
        <f>MONTH([2]Data!$F9108)</f>
        <v>1</v>
      </c>
      <c r="R9108" s="4">
        <f>YEAR([2]Data!$F9108)</f>
        <v>2019</v>
      </c>
    </row>
    <row r="9109" spans="1:18" ht="15.75" customHeight="1">
      <c r="A9109" s="12" t="s">
        <v>10146</v>
      </c>
      <c r="B9109" s="12" t="s">
        <v>406</v>
      </c>
      <c r="C9109" s="12" t="s">
        <v>257</v>
      </c>
      <c r="D9109" s="12" t="s">
        <v>21</v>
      </c>
      <c r="E9109" s="12" t="s">
        <v>2256</v>
      </c>
      <c r="F9109" s="13">
        <v>43743</v>
      </c>
      <c r="G9109" s="12">
        <v>1</v>
      </c>
      <c r="H9109" s="12">
        <v>2257</v>
      </c>
      <c r="I9109" s="4">
        <f>VLOOKUP(Table_1[[#This Row],[Product ID]],[1]Products!$A:$D,3,0)</f>
        <v>1535</v>
      </c>
      <c r="J9109" s="4">
        <f>PRODUCT([2]Data!$G9109,[2]Data!$I9109)</f>
        <v>1535</v>
      </c>
      <c r="K9109" s="4">
        <f>PRODUCT([2]Data!$G9109,[2]Data!$H9109)</f>
        <v>2257</v>
      </c>
      <c r="L9109" s="4">
        <f>[2]Data!$K9109-[2]Data!$J9109</f>
        <v>722</v>
      </c>
      <c r="M9109" s="4" t="str">
        <f>VLOOKUP(Table_1[[#This Row],[Location ID]],[1]Locations!$A:$B,2,0)</f>
        <v>San Francisco</v>
      </c>
      <c r="N9109" s="4" t="str">
        <f>VLOOKUP(Table_1[[#This Row],[Sales Person ID]],'[1]Sales People'!$A:$B,2,0)</f>
        <v>Justin Lynch</v>
      </c>
      <c r="O9109" s="4" t="str">
        <f>VLOOKUP(Table_1[[#This Row],[Customer ID]],[1]Customers!$A:$B,2,0)</f>
        <v>Charles Bell</v>
      </c>
      <c r="P9109" s="5">
        <f>WEEKDAY([2]Data!$F9109)</f>
        <v>7</v>
      </c>
      <c r="Q9109" s="4">
        <f>MONTH([2]Data!$F9109)</f>
        <v>10</v>
      </c>
      <c r="R9109" s="4">
        <f>YEAR([2]Data!$F9109)</f>
        <v>2019</v>
      </c>
    </row>
    <row r="9110" spans="1:18" ht="15.75" customHeight="1">
      <c r="A9110" s="12" t="s">
        <v>10147</v>
      </c>
      <c r="B9110" s="12" t="s">
        <v>332</v>
      </c>
      <c r="C9110" s="12" t="s">
        <v>121</v>
      </c>
      <c r="D9110" s="12" t="s">
        <v>74</v>
      </c>
      <c r="E9110" s="12" t="s">
        <v>320</v>
      </c>
      <c r="F9110" s="13">
        <v>43788</v>
      </c>
      <c r="G9110" s="12">
        <v>3</v>
      </c>
      <c r="H9110" s="12">
        <v>2391</v>
      </c>
      <c r="I9110" s="4">
        <f>VLOOKUP(Table_1[[#This Row],[Product ID]],[1]Products!$A:$D,3,0)</f>
        <v>1291</v>
      </c>
      <c r="J9110" s="4">
        <f>PRODUCT([2]Data!$G9110,[2]Data!$I9110)</f>
        <v>3873</v>
      </c>
      <c r="K9110" s="4">
        <f>PRODUCT([2]Data!$G9110,[2]Data!$H9110)</f>
        <v>7173</v>
      </c>
      <c r="L9110" s="4">
        <f>[2]Data!$K9110-[2]Data!$J9110</f>
        <v>3300</v>
      </c>
      <c r="M9110" s="4" t="str">
        <f>VLOOKUP(Table_1[[#This Row],[Location ID]],[1]Locations!$A:$B,2,0)</f>
        <v>Richmond</v>
      </c>
      <c r="N9110" s="4" t="str">
        <f>VLOOKUP(Table_1[[#This Row],[Sales Person ID]],'[1]Sales People'!$A:$B,2,0)</f>
        <v>Jeremy Mendoza</v>
      </c>
      <c r="O9110" s="4" t="str">
        <f>VLOOKUP(Table_1[[#This Row],[Customer ID]],[1]Customers!$A:$B,2,0)</f>
        <v>Sean Woods</v>
      </c>
      <c r="P9110" s="5">
        <f>WEEKDAY([2]Data!$F9110)</f>
        <v>3</v>
      </c>
      <c r="Q9110" s="4">
        <f>MONTH([2]Data!$F9110)</f>
        <v>11</v>
      </c>
      <c r="R9110" s="4">
        <f>YEAR([2]Data!$F9110)</f>
        <v>2019</v>
      </c>
    </row>
    <row r="9111" spans="1:18" ht="15.75" customHeight="1">
      <c r="A9111" s="12" t="s">
        <v>10148</v>
      </c>
      <c r="B9111" s="12" t="s">
        <v>564</v>
      </c>
      <c r="C9111" s="12" t="s">
        <v>111</v>
      </c>
      <c r="D9111" s="12" t="s">
        <v>127</v>
      </c>
      <c r="E9111" s="12" t="s">
        <v>761</v>
      </c>
      <c r="F9111" s="13">
        <v>43707</v>
      </c>
      <c r="G9111" s="12">
        <v>1</v>
      </c>
      <c r="H9111" s="12">
        <v>1798</v>
      </c>
      <c r="I9111" s="4">
        <f>VLOOKUP(Table_1[[#This Row],[Product ID]],[1]Products!$A:$D,3,0)</f>
        <v>971</v>
      </c>
      <c r="J9111" s="4">
        <f>PRODUCT([2]Data!$G9111,[2]Data!$I9111)</f>
        <v>971</v>
      </c>
      <c r="K9111" s="4">
        <f>PRODUCT([2]Data!$G9111,[2]Data!$H9111)</f>
        <v>1798</v>
      </c>
      <c r="L9111" s="4">
        <f>[2]Data!$K9111-[2]Data!$J9111</f>
        <v>827</v>
      </c>
      <c r="M9111" s="4" t="str">
        <f>VLOOKUP(Table_1[[#This Row],[Location ID]],[1]Locations!$A:$B,2,0)</f>
        <v>Victorville</v>
      </c>
      <c r="N9111" s="4" t="str">
        <f>VLOOKUP(Table_1[[#This Row],[Sales Person ID]],'[1]Sales People'!$A:$B,2,0)</f>
        <v>Roger Ramos</v>
      </c>
      <c r="O9111" s="4" t="str">
        <f>VLOOKUP(Table_1[[#This Row],[Customer ID]],[1]Customers!$A:$B,2,0)</f>
        <v>Andrew Burns</v>
      </c>
      <c r="P9111" s="5">
        <f>WEEKDAY([2]Data!$F9111)</f>
        <v>6</v>
      </c>
      <c r="Q9111" s="4">
        <f>MONTH([2]Data!$F9111)</f>
        <v>8</v>
      </c>
      <c r="R9111" s="4">
        <f>YEAR([2]Data!$F9111)</f>
        <v>2019</v>
      </c>
    </row>
    <row r="9112" spans="1:18" ht="15.75" customHeight="1">
      <c r="A9112" s="12" t="s">
        <v>10149</v>
      </c>
      <c r="B9112" s="12" t="s">
        <v>286</v>
      </c>
      <c r="C9112" s="12" t="s">
        <v>156</v>
      </c>
      <c r="D9112" s="12" t="s">
        <v>31</v>
      </c>
      <c r="E9112" s="12" t="s">
        <v>1402</v>
      </c>
      <c r="F9112" s="13">
        <v>43511</v>
      </c>
      <c r="G9112" s="12">
        <v>3</v>
      </c>
      <c r="H9112" s="12">
        <v>2353</v>
      </c>
      <c r="I9112" s="4">
        <f>VLOOKUP(Table_1[[#This Row],[Product ID]],[1]Products!$A:$D,3,0)</f>
        <v>1788</v>
      </c>
      <c r="J9112" s="4">
        <f>PRODUCT([2]Data!$G9112,[2]Data!$I9112)</f>
        <v>5364</v>
      </c>
      <c r="K9112" s="4">
        <f>PRODUCT([2]Data!$G9112,[2]Data!$H9112)</f>
        <v>7059</v>
      </c>
      <c r="L9112" s="4">
        <f>[2]Data!$K9112-[2]Data!$J9112</f>
        <v>1695</v>
      </c>
      <c r="M9112" s="4" t="str">
        <f>VLOOKUP(Table_1[[#This Row],[Location ID]],[1]Locations!$A:$B,2,0)</f>
        <v>Santa Maria</v>
      </c>
      <c r="N9112" s="4" t="str">
        <f>VLOOKUP(Table_1[[#This Row],[Sales Person ID]],'[1]Sales People'!$A:$B,2,0)</f>
        <v>Joshua Cook</v>
      </c>
      <c r="O9112" s="4" t="str">
        <f>VLOOKUP(Table_1[[#This Row],[Customer ID]],[1]Customers!$A:$B,2,0)</f>
        <v>Adam Duncan</v>
      </c>
      <c r="P9112" s="5">
        <f>WEEKDAY([2]Data!$F9112)</f>
        <v>6</v>
      </c>
      <c r="Q9112" s="4">
        <f>MONTH([2]Data!$F9112)</f>
        <v>2</v>
      </c>
      <c r="R9112" s="4">
        <f>YEAR([2]Data!$F9112)</f>
        <v>2019</v>
      </c>
    </row>
    <row r="9113" spans="1:18" ht="15.75" customHeight="1">
      <c r="A9113" s="12" t="s">
        <v>10150</v>
      </c>
      <c r="B9113" s="12" t="s">
        <v>414</v>
      </c>
      <c r="C9113" s="12" t="s">
        <v>530</v>
      </c>
      <c r="D9113" s="12" t="s">
        <v>356</v>
      </c>
      <c r="E9113" s="12" t="s">
        <v>3893</v>
      </c>
      <c r="F9113" s="13">
        <v>43691</v>
      </c>
      <c r="G9113" s="12">
        <v>1</v>
      </c>
      <c r="H9113" s="12">
        <v>392</v>
      </c>
      <c r="I9113" s="4">
        <f>VLOOKUP(Table_1[[#This Row],[Product ID]],[1]Products!$A:$D,3,0)</f>
        <v>255</v>
      </c>
      <c r="J9113" s="4">
        <f>PRODUCT([2]Data!$G9113,[2]Data!$I9113)</f>
        <v>255</v>
      </c>
      <c r="K9113" s="4">
        <f>PRODUCT([2]Data!$G9113,[2]Data!$H9113)</f>
        <v>392</v>
      </c>
      <c r="L9113" s="4">
        <f>[2]Data!$K9113-[2]Data!$J9113</f>
        <v>137</v>
      </c>
      <c r="M9113" s="4" t="str">
        <f>VLOOKUP(Table_1[[#This Row],[Location ID]],[1]Locations!$A:$B,2,0)</f>
        <v>Anaheim</v>
      </c>
      <c r="N9113" s="4" t="str">
        <f>VLOOKUP(Table_1[[#This Row],[Sales Person ID]],'[1]Sales People'!$A:$B,2,0)</f>
        <v>Larry Marshall</v>
      </c>
      <c r="O9113" s="4" t="str">
        <f>VLOOKUP(Table_1[[#This Row],[Customer ID]],[1]Customers!$A:$B,2,0)</f>
        <v>Gary Porter</v>
      </c>
      <c r="P9113" s="5">
        <f>WEEKDAY([2]Data!$F9113)</f>
        <v>4</v>
      </c>
      <c r="Q9113" s="4">
        <f>MONTH([2]Data!$F9113)</f>
        <v>8</v>
      </c>
      <c r="R9113" s="4">
        <f>YEAR([2]Data!$F9113)</f>
        <v>2019</v>
      </c>
    </row>
    <row r="9114" spans="1:18" ht="15.75" customHeight="1">
      <c r="A9114" s="12" t="s">
        <v>10151</v>
      </c>
      <c r="B9114" s="12" t="s">
        <v>423</v>
      </c>
      <c r="C9114" s="12" t="s">
        <v>480</v>
      </c>
      <c r="D9114" s="12" t="s">
        <v>157</v>
      </c>
      <c r="E9114" s="12" t="s">
        <v>907</v>
      </c>
      <c r="F9114" s="13">
        <v>43760</v>
      </c>
      <c r="G9114" s="12">
        <v>2</v>
      </c>
      <c r="H9114" s="12">
        <v>2396</v>
      </c>
      <c r="I9114" s="4">
        <f>VLOOKUP(Table_1[[#This Row],[Product ID]],[1]Products!$A:$D,3,0)</f>
        <v>1965</v>
      </c>
      <c r="J9114" s="4">
        <f>PRODUCT([2]Data!$G9114,[2]Data!$I9114)</f>
        <v>3930</v>
      </c>
      <c r="K9114" s="4">
        <f>PRODUCT([2]Data!$G9114,[2]Data!$H9114)</f>
        <v>4792</v>
      </c>
      <c r="L9114" s="4">
        <f>[2]Data!$K9114-[2]Data!$J9114</f>
        <v>862</v>
      </c>
      <c r="M9114" s="4" t="str">
        <f>VLOOKUP(Table_1[[#This Row],[Location ID]],[1]Locations!$A:$B,2,0)</f>
        <v>Escondido</v>
      </c>
      <c r="N9114" s="4" t="str">
        <f>VLOOKUP(Table_1[[#This Row],[Sales Person ID]],'[1]Sales People'!$A:$B,2,0)</f>
        <v>Carl Elliott</v>
      </c>
      <c r="O9114" s="4" t="str">
        <f>VLOOKUP(Table_1[[#This Row],[Customer ID]],[1]Customers!$A:$B,2,0)</f>
        <v>Eric Bradley</v>
      </c>
      <c r="P9114" s="5">
        <f>WEEKDAY([2]Data!$F9114)</f>
        <v>3</v>
      </c>
      <c r="Q9114" s="4">
        <f>MONTH([2]Data!$F9114)</f>
        <v>10</v>
      </c>
      <c r="R9114" s="4">
        <f>YEAR([2]Data!$F9114)</f>
        <v>2019</v>
      </c>
    </row>
    <row r="9115" spans="1:18" ht="15.75" customHeight="1">
      <c r="A9115" s="12" t="s">
        <v>10152</v>
      </c>
      <c r="B9115" s="12" t="s">
        <v>446</v>
      </c>
      <c r="C9115" s="12" t="s">
        <v>530</v>
      </c>
      <c r="D9115" s="12" t="s">
        <v>36</v>
      </c>
      <c r="E9115" s="12" t="s">
        <v>1165</v>
      </c>
      <c r="F9115" s="13">
        <v>43771</v>
      </c>
      <c r="G9115" s="12">
        <v>1</v>
      </c>
      <c r="H9115" s="12">
        <v>2141</v>
      </c>
      <c r="I9115" s="4">
        <f>VLOOKUP(Table_1[[#This Row],[Product ID]],[1]Products!$A:$D,3,0)</f>
        <v>1777</v>
      </c>
      <c r="J9115" s="4">
        <f>PRODUCT([2]Data!$G9115,[2]Data!$I9115)</f>
        <v>1777</v>
      </c>
      <c r="K9115" s="4">
        <f>PRODUCT([2]Data!$G9115,[2]Data!$H9115)</f>
        <v>2141</v>
      </c>
      <c r="L9115" s="4">
        <f>[2]Data!$K9115-[2]Data!$J9115</f>
        <v>364</v>
      </c>
      <c r="M9115" s="4" t="str">
        <f>VLOOKUP(Table_1[[#This Row],[Location ID]],[1]Locations!$A:$B,2,0)</f>
        <v>Anaheim</v>
      </c>
      <c r="N9115" s="4" t="str">
        <f>VLOOKUP(Table_1[[#This Row],[Sales Person ID]],'[1]Sales People'!$A:$B,2,0)</f>
        <v>Brian Davis</v>
      </c>
      <c r="O9115" s="4" t="str">
        <f>VLOOKUP(Table_1[[#This Row],[Customer ID]],[1]Customers!$A:$B,2,0)</f>
        <v>Johnny Butler</v>
      </c>
      <c r="P9115" s="5">
        <f>WEEKDAY([2]Data!$F9115)</f>
        <v>7</v>
      </c>
      <c r="Q9115" s="4">
        <f>MONTH([2]Data!$F9115)</f>
        <v>11</v>
      </c>
      <c r="R9115" s="4">
        <f>YEAR([2]Data!$F9115)</f>
        <v>2019</v>
      </c>
    </row>
    <row r="9116" spans="1:18" ht="15.75" customHeight="1">
      <c r="A9116" s="12" t="s">
        <v>10153</v>
      </c>
      <c r="B9116" s="12" t="s">
        <v>580</v>
      </c>
      <c r="C9116" s="12" t="s">
        <v>327</v>
      </c>
      <c r="D9116" s="12" t="s">
        <v>98</v>
      </c>
      <c r="E9116" s="12" t="s">
        <v>2256</v>
      </c>
      <c r="F9116" s="13">
        <v>43628</v>
      </c>
      <c r="G9116" s="12">
        <v>1</v>
      </c>
      <c r="H9116" s="12">
        <v>1178</v>
      </c>
      <c r="I9116" s="4">
        <f>VLOOKUP(Table_1[[#This Row],[Product ID]],[1]Products!$A:$D,3,0)</f>
        <v>683</v>
      </c>
      <c r="J9116" s="4">
        <f>PRODUCT([2]Data!$G9116,[2]Data!$I9116)</f>
        <v>683</v>
      </c>
      <c r="K9116" s="4">
        <f>PRODUCT([2]Data!$G9116,[2]Data!$H9116)</f>
        <v>1178</v>
      </c>
      <c r="L9116" s="4">
        <f>[2]Data!$K9116-[2]Data!$J9116</f>
        <v>495</v>
      </c>
      <c r="M9116" s="4" t="str">
        <f>VLOOKUP(Table_1[[#This Row],[Location ID]],[1]Locations!$A:$B,2,0)</f>
        <v>East Los Angeles</v>
      </c>
      <c r="N9116" s="4" t="str">
        <f>VLOOKUP(Table_1[[#This Row],[Sales Person ID]],'[1]Sales People'!$A:$B,2,0)</f>
        <v>Martin Perry</v>
      </c>
      <c r="O9116" s="4" t="str">
        <f>VLOOKUP(Table_1[[#This Row],[Customer ID]],[1]Customers!$A:$B,2,0)</f>
        <v>Charles Bell</v>
      </c>
      <c r="P9116" s="5">
        <f>WEEKDAY([2]Data!$F9116)</f>
        <v>4</v>
      </c>
      <c r="Q9116" s="4">
        <f>MONTH([2]Data!$F9116)</f>
        <v>6</v>
      </c>
      <c r="R9116" s="4">
        <f>YEAR([2]Data!$F9116)</f>
        <v>2019</v>
      </c>
    </row>
    <row r="9117" spans="1:18" ht="15.75" customHeight="1">
      <c r="A9117" s="12" t="s">
        <v>10154</v>
      </c>
      <c r="B9117" s="12" t="s">
        <v>363</v>
      </c>
      <c r="C9117" s="12" t="s">
        <v>342</v>
      </c>
      <c r="D9117" s="12" t="s">
        <v>60</v>
      </c>
      <c r="E9117" s="12" t="s">
        <v>914</v>
      </c>
      <c r="F9117" s="13">
        <v>43804</v>
      </c>
      <c r="G9117" s="12">
        <v>4</v>
      </c>
      <c r="H9117" s="12">
        <v>203</v>
      </c>
      <c r="I9117" s="4">
        <f>VLOOKUP(Table_1[[#This Row],[Product ID]],[1]Products!$A:$D,3,0)</f>
        <v>154</v>
      </c>
      <c r="J9117" s="4">
        <f>PRODUCT([2]Data!$G9117,[2]Data!$I9117)</f>
        <v>616</v>
      </c>
      <c r="K9117" s="4">
        <f>PRODUCT([2]Data!$G9117,[2]Data!$H9117)</f>
        <v>812</v>
      </c>
      <c r="L9117" s="4">
        <f>[2]Data!$K9117-[2]Data!$J9117</f>
        <v>196</v>
      </c>
      <c r="M9117" s="4" t="str">
        <f>VLOOKUP(Table_1[[#This Row],[Location ID]],[1]Locations!$A:$B,2,0)</f>
        <v>Sunnyvale</v>
      </c>
      <c r="N9117" s="4" t="str">
        <f>VLOOKUP(Table_1[[#This Row],[Sales Person ID]],'[1]Sales People'!$A:$B,2,0)</f>
        <v>Walter Cook</v>
      </c>
      <c r="O9117" s="4" t="str">
        <f>VLOOKUP(Table_1[[#This Row],[Customer ID]],[1]Customers!$A:$B,2,0)</f>
        <v>Billy Kennedy</v>
      </c>
      <c r="P9117" s="5">
        <f>WEEKDAY([2]Data!$F9117)</f>
        <v>5</v>
      </c>
      <c r="Q9117" s="4">
        <f>MONTH([2]Data!$F9117)</f>
        <v>12</v>
      </c>
      <c r="R9117" s="4">
        <f>YEAR([2]Data!$F9117)</f>
        <v>2019</v>
      </c>
    </row>
    <row r="9118" spans="1:18" ht="15.75" customHeight="1">
      <c r="A9118" s="12" t="s">
        <v>10155</v>
      </c>
      <c r="B9118" s="12" t="s">
        <v>205</v>
      </c>
      <c r="C9118" s="12" t="s">
        <v>483</v>
      </c>
      <c r="D9118" s="12" t="s">
        <v>181</v>
      </c>
      <c r="E9118" s="12" t="s">
        <v>1099</v>
      </c>
      <c r="F9118" s="13">
        <v>43803</v>
      </c>
      <c r="G9118" s="12">
        <v>3</v>
      </c>
      <c r="H9118" s="12">
        <v>1278</v>
      </c>
      <c r="I9118" s="4">
        <f>VLOOKUP(Table_1[[#This Row],[Product ID]],[1]Products!$A:$D,3,0)</f>
        <v>665</v>
      </c>
      <c r="J9118" s="4">
        <f>PRODUCT([2]Data!$G9118,[2]Data!$I9118)</f>
        <v>1995</v>
      </c>
      <c r="K9118" s="4">
        <f>PRODUCT([2]Data!$G9118,[2]Data!$H9118)</f>
        <v>3834</v>
      </c>
      <c r="L9118" s="4">
        <f>[2]Data!$K9118-[2]Data!$J9118</f>
        <v>1839</v>
      </c>
      <c r="M9118" s="4" t="str">
        <f>VLOOKUP(Table_1[[#This Row],[Location ID]],[1]Locations!$A:$B,2,0)</f>
        <v>Concord</v>
      </c>
      <c r="N9118" s="4" t="str">
        <f>VLOOKUP(Table_1[[#This Row],[Sales Person ID]],'[1]Sales People'!$A:$B,2,0)</f>
        <v>Sean Miller</v>
      </c>
      <c r="O9118" s="4" t="str">
        <f>VLOOKUP(Table_1[[#This Row],[Customer ID]],[1]Customers!$A:$B,2,0)</f>
        <v>Anthony Parker</v>
      </c>
      <c r="P9118" s="5">
        <f>WEEKDAY([2]Data!$F9118)</f>
        <v>4</v>
      </c>
      <c r="Q9118" s="4">
        <f>MONTH([2]Data!$F9118)</f>
        <v>12</v>
      </c>
      <c r="R9118" s="4">
        <f>YEAR([2]Data!$F9118)</f>
        <v>2019</v>
      </c>
    </row>
    <row r="9119" spans="1:18" ht="15.75" customHeight="1">
      <c r="A9119" s="12" t="s">
        <v>10156</v>
      </c>
      <c r="B9119" s="12" t="s">
        <v>571</v>
      </c>
      <c r="C9119" s="12" t="s">
        <v>333</v>
      </c>
      <c r="D9119" s="12" t="s">
        <v>458</v>
      </c>
      <c r="E9119" s="12" t="s">
        <v>1359</v>
      </c>
      <c r="F9119" s="13">
        <v>43658</v>
      </c>
      <c r="G9119" s="12">
        <v>1</v>
      </c>
      <c r="H9119" s="12">
        <v>1809</v>
      </c>
      <c r="I9119" s="4">
        <f>VLOOKUP(Table_1[[#This Row],[Product ID]],[1]Products!$A:$D,3,0)</f>
        <v>1067</v>
      </c>
      <c r="J9119" s="4">
        <f>PRODUCT([2]Data!$G9119,[2]Data!$I9119)</f>
        <v>1067</v>
      </c>
      <c r="K9119" s="4">
        <f>PRODUCT([2]Data!$G9119,[2]Data!$H9119)</f>
        <v>1809</v>
      </c>
      <c r="L9119" s="4">
        <f>[2]Data!$K9119-[2]Data!$J9119</f>
        <v>742</v>
      </c>
      <c r="M9119" s="4" t="str">
        <f>VLOOKUP(Table_1[[#This Row],[Location ID]],[1]Locations!$A:$B,2,0)</f>
        <v>Rancho Cucamonga</v>
      </c>
      <c r="N9119" s="4" t="str">
        <f>VLOOKUP(Table_1[[#This Row],[Sales Person ID]],'[1]Sales People'!$A:$B,2,0)</f>
        <v>Howard Sims</v>
      </c>
      <c r="O9119" s="4" t="str">
        <f>VLOOKUP(Table_1[[#This Row],[Customer ID]],[1]Customers!$A:$B,2,0)</f>
        <v>Timothy Howard</v>
      </c>
      <c r="P9119" s="5">
        <f>WEEKDAY([2]Data!$F9119)</f>
        <v>6</v>
      </c>
      <c r="Q9119" s="4">
        <f>MONTH([2]Data!$F9119)</f>
        <v>7</v>
      </c>
      <c r="R9119" s="4">
        <f>YEAR([2]Data!$F9119)</f>
        <v>2019</v>
      </c>
    </row>
    <row r="9120" spans="1:18" ht="15.75" customHeight="1">
      <c r="A9120" s="12" t="s">
        <v>10157</v>
      </c>
      <c r="B9120" s="12" t="s">
        <v>72</v>
      </c>
      <c r="C9120" s="12" t="s">
        <v>193</v>
      </c>
      <c r="D9120" s="12" t="s">
        <v>69</v>
      </c>
      <c r="E9120" s="12" t="s">
        <v>1225</v>
      </c>
      <c r="F9120" s="13">
        <v>43595</v>
      </c>
      <c r="G9120" s="12">
        <v>1</v>
      </c>
      <c r="H9120" s="12">
        <v>1889</v>
      </c>
      <c r="I9120" s="4">
        <f>VLOOKUP(Table_1[[#This Row],[Product ID]],[1]Products!$A:$D,3,0)</f>
        <v>945</v>
      </c>
      <c r="J9120" s="4">
        <f>PRODUCT([2]Data!$G9120,[2]Data!$I9120)</f>
        <v>945</v>
      </c>
      <c r="K9120" s="4">
        <f>PRODUCT([2]Data!$G9120,[2]Data!$H9120)</f>
        <v>1889</v>
      </c>
      <c r="L9120" s="4">
        <f>[2]Data!$K9120-[2]Data!$J9120</f>
        <v>944</v>
      </c>
      <c r="M9120" s="4" t="str">
        <f>VLOOKUP(Table_1[[#This Row],[Location ID]],[1]Locations!$A:$B,2,0)</f>
        <v>Vallejo</v>
      </c>
      <c r="N9120" s="4" t="str">
        <f>VLOOKUP(Table_1[[#This Row],[Sales Person ID]],'[1]Sales People'!$A:$B,2,0)</f>
        <v>Christopher Tucker</v>
      </c>
      <c r="O9120" s="4" t="str">
        <f>VLOOKUP(Table_1[[#This Row],[Customer ID]],[1]Customers!$A:$B,2,0)</f>
        <v>Matthew Lewis</v>
      </c>
      <c r="P9120" s="5">
        <f>WEEKDAY([2]Data!$F9120)</f>
        <v>6</v>
      </c>
      <c r="Q9120" s="4">
        <f>MONTH([2]Data!$F9120)</f>
        <v>5</v>
      </c>
      <c r="R9120" s="4">
        <f>YEAR([2]Data!$F9120)</f>
        <v>2019</v>
      </c>
    </row>
    <row r="9121" spans="1:18" ht="15.75" customHeight="1">
      <c r="A9121" s="12" t="s">
        <v>10158</v>
      </c>
      <c r="B9121" s="12" t="s">
        <v>166</v>
      </c>
      <c r="C9121" s="12" t="s">
        <v>366</v>
      </c>
      <c r="D9121" s="12" t="s">
        <v>26</v>
      </c>
      <c r="E9121" s="12" t="s">
        <v>2185</v>
      </c>
      <c r="F9121" s="13">
        <v>43744</v>
      </c>
      <c r="G9121" s="12">
        <v>1</v>
      </c>
      <c r="H9121" s="12">
        <v>1353</v>
      </c>
      <c r="I9121" s="4">
        <f>VLOOKUP(Table_1[[#This Row],[Product ID]],[1]Products!$A:$D,3,0)</f>
        <v>947</v>
      </c>
      <c r="J9121" s="4">
        <f>PRODUCT([2]Data!$G9121,[2]Data!$I9121)</f>
        <v>947</v>
      </c>
      <c r="K9121" s="4">
        <f>PRODUCT([2]Data!$G9121,[2]Data!$H9121)</f>
        <v>1353</v>
      </c>
      <c r="L9121" s="4">
        <f>[2]Data!$K9121-[2]Data!$J9121</f>
        <v>406</v>
      </c>
      <c r="M9121" s="4" t="str">
        <f>VLOOKUP(Table_1[[#This Row],[Location ID]],[1]Locations!$A:$B,2,0)</f>
        <v>Burbank</v>
      </c>
      <c r="N9121" s="4" t="str">
        <f>VLOOKUP(Table_1[[#This Row],[Sales Person ID]],'[1]Sales People'!$A:$B,2,0)</f>
        <v>Ryan Butler</v>
      </c>
      <c r="O9121" s="4" t="str">
        <f>VLOOKUP(Table_1[[#This Row],[Customer ID]],[1]Customers!$A:$B,2,0)</f>
        <v>Steven Carr</v>
      </c>
      <c r="P9121" s="5">
        <f>WEEKDAY([2]Data!$F9121)</f>
        <v>1</v>
      </c>
      <c r="Q9121" s="4">
        <f>MONTH([2]Data!$F9121)</f>
        <v>10</v>
      </c>
      <c r="R9121" s="4">
        <f>YEAR([2]Data!$F9121)</f>
        <v>2019</v>
      </c>
    </row>
    <row r="9122" spans="1:18" ht="15.75" customHeight="1">
      <c r="A9122" s="12" t="s">
        <v>10159</v>
      </c>
      <c r="B9122" s="12" t="s">
        <v>140</v>
      </c>
      <c r="C9122" s="12" t="s">
        <v>160</v>
      </c>
      <c r="D9122" s="12" t="s">
        <v>60</v>
      </c>
      <c r="E9122" s="12" t="s">
        <v>1756</v>
      </c>
      <c r="F9122" s="13">
        <v>43712</v>
      </c>
      <c r="G9122" s="12">
        <v>3</v>
      </c>
      <c r="H9122" s="12">
        <v>127</v>
      </c>
      <c r="I9122" s="4">
        <f>VLOOKUP(Table_1[[#This Row],[Product ID]],[1]Products!$A:$D,3,0)</f>
        <v>79</v>
      </c>
      <c r="J9122" s="4">
        <f>PRODUCT([2]Data!$G9122,[2]Data!$I9122)</f>
        <v>237</v>
      </c>
      <c r="K9122" s="4">
        <f>PRODUCT([2]Data!$G9122,[2]Data!$H9122)</f>
        <v>381</v>
      </c>
      <c r="L9122" s="4">
        <f>[2]Data!$K9122-[2]Data!$J9122</f>
        <v>144</v>
      </c>
      <c r="M9122" s="4" t="str">
        <f>VLOOKUP(Table_1[[#This Row],[Location ID]],[1]Locations!$A:$B,2,0)</f>
        <v>Antioch</v>
      </c>
      <c r="N9122" s="4" t="str">
        <f>VLOOKUP(Table_1[[#This Row],[Sales Person ID]],'[1]Sales People'!$A:$B,2,0)</f>
        <v>Walter Cook</v>
      </c>
      <c r="O9122" s="4" t="str">
        <f>VLOOKUP(Table_1[[#This Row],[Customer ID]],[1]Customers!$A:$B,2,0)</f>
        <v>Eugene Scott</v>
      </c>
      <c r="P9122" s="5">
        <f>WEEKDAY([2]Data!$F9122)</f>
        <v>4</v>
      </c>
      <c r="Q9122" s="4">
        <f>MONTH([2]Data!$F9122)</f>
        <v>9</v>
      </c>
      <c r="R9122" s="4">
        <f>YEAR([2]Data!$F9122)</f>
        <v>2019</v>
      </c>
    </row>
    <row r="9123" spans="1:18" ht="15.75" customHeight="1">
      <c r="A9123" s="12" t="s">
        <v>10160</v>
      </c>
      <c r="B9123" s="12" t="s">
        <v>97</v>
      </c>
      <c r="C9123" s="12" t="s">
        <v>397</v>
      </c>
      <c r="D9123" s="12" t="s">
        <v>91</v>
      </c>
      <c r="E9123" s="12" t="s">
        <v>671</v>
      </c>
      <c r="F9123" s="13">
        <v>43540</v>
      </c>
      <c r="G9123" s="12">
        <v>1</v>
      </c>
      <c r="H9123" s="12">
        <v>1725</v>
      </c>
      <c r="I9123" s="4">
        <f>VLOOKUP(Table_1[[#This Row],[Product ID]],[1]Products!$A:$D,3,0)</f>
        <v>1363</v>
      </c>
      <c r="J9123" s="4">
        <f>PRODUCT([2]Data!$G9123,[2]Data!$I9123)</f>
        <v>1363</v>
      </c>
      <c r="K9123" s="4">
        <f>PRODUCT([2]Data!$G9123,[2]Data!$H9123)</f>
        <v>1725</v>
      </c>
      <c r="L9123" s="4">
        <f>[2]Data!$K9123-[2]Data!$J9123</f>
        <v>362</v>
      </c>
      <c r="M9123" s="4" t="str">
        <f>VLOOKUP(Table_1[[#This Row],[Location ID]],[1]Locations!$A:$B,2,0)</f>
        <v>Carlsbad</v>
      </c>
      <c r="N9123" s="4" t="str">
        <f>VLOOKUP(Table_1[[#This Row],[Sales Person ID]],'[1]Sales People'!$A:$B,2,0)</f>
        <v>Henry Nelson</v>
      </c>
      <c r="O9123" s="4" t="str">
        <f>VLOOKUP(Table_1[[#This Row],[Customer ID]],[1]Customers!$A:$B,2,0)</f>
        <v>James Sullivan</v>
      </c>
      <c r="P9123" s="5">
        <f>WEEKDAY([2]Data!$F9123)</f>
        <v>7</v>
      </c>
      <c r="Q9123" s="4">
        <f>MONTH([2]Data!$F9123)</f>
        <v>3</v>
      </c>
      <c r="R9123" s="4">
        <f>YEAR([2]Data!$F9123)</f>
        <v>2019</v>
      </c>
    </row>
    <row r="9124" spans="1:18" ht="15.75" customHeight="1">
      <c r="A9124" s="12" t="s">
        <v>10161</v>
      </c>
      <c r="B9124" s="12" t="s">
        <v>94</v>
      </c>
      <c r="C9124" s="12" t="s">
        <v>101</v>
      </c>
      <c r="D9124" s="12" t="s">
        <v>112</v>
      </c>
      <c r="E9124" s="12" t="s">
        <v>2609</v>
      </c>
      <c r="F9124" s="13">
        <v>43662</v>
      </c>
      <c r="G9124" s="12">
        <v>1</v>
      </c>
      <c r="H9124" s="12">
        <v>1972</v>
      </c>
      <c r="I9124" s="4">
        <f>VLOOKUP(Table_1[[#This Row],[Product ID]],[1]Products!$A:$D,3,0)</f>
        <v>1321</v>
      </c>
      <c r="J9124" s="4">
        <f>PRODUCT([2]Data!$G9124,[2]Data!$I9124)</f>
        <v>1321</v>
      </c>
      <c r="K9124" s="4">
        <f>PRODUCT([2]Data!$G9124,[2]Data!$H9124)</f>
        <v>1972</v>
      </c>
      <c r="L9124" s="4">
        <f>[2]Data!$K9124-[2]Data!$J9124</f>
        <v>651</v>
      </c>
      <c r="M9124" s="4" t="str">
        <f>VLOOKUP(Table_1[[#This Row],[Location ID]],[1]Locations!$A:$B,2,0)</f>
        <v>Irvine</v>
      </c>
      <c r="N9124" s="4" t="str">
        <f>VLOOKUP(Table_1[[#This Row],[Sales Person ID]],'[1]Sales People'!$A:$B,2,0)</f>
        <v>Scott Clark</v>
      </c>
      <c r="O9124" s="4" t="str">
        <f>VLOOKUP(Table_1[[#This Row],[Customer ID]],[1]Customers!$A:$B,2,0)</f>
        <v>Jeffrey Phillips</v>
      </c>
      <c r="P9124" s="5">
        <f>WEEKDAY([2]Data!$F9124)</f>
        <v>3</v>
      </c>
      <c r="Q9124" s="4">
        <f>MONTH([2]Data!$F9124)</f>
        <v>7</v>
      </c>
      <c r="R9124" s="4">
        <f>YEAR([2]Data!$F9124)</f>
        <v>2019</v>
      </c>
    </row>
    <row r="9125" spans="1:18" ht="15.75" customHeight="1">
      <c r="A9125" s="12" t="s">
        <v>10162</v>
      </c>
      <c r="B9125" s="12" t="s">
        <v>196</v>
      </c>
      <c r="C9125" s="12" t="s">
        <v>126</v>
      </c>
      <c r="D9125" s="12" t="s">
        <v>98</v>
      </c>
      <c r="E9125" s="12" t="s">
        <v>864</v>
      </c>
      <c r="F9125" s="13">
        <v>43502</v>
      </c>
      <c r="G9125" s="12">
        <v>4</v>
      </c>
      <c r="H9125" s="12">
        <v>667</v>
      </c>
      <c r="I9125" s="4">
        <f>VLOOKUP(Table_1[[#This Row],[Product ID]],[1]Products!$A:$D,3,0)</f>
        <v>387</v>
      </c>
      <c r="J9125" s="4">
        <f>PRODUCT([2]Data!$G9125,[2]Data!$I9125)</f>
        <v>1548</v>
      </c>
      <c r="K9125" s="4">
        <f>PRODUCT([2]Data!$G9125,[2]Data!$H9125)</f>
        <v>2668</v>
      </c>
      <c r="L9125" s="4">
        <f>[2]Data!$K9125-[2]Data!$J9125</f>
        <v>1120</v>
      </c>
      <c r="M9125" s="4" t="str">
        <f>VLOOKUP(Table_1[[#This Row],[Location ID]],[1]Locations!$A:$B,2,0)</f>
        <v>Glendale</v>
      </c>
      <c r="N9125" s="4" t="str">
        <f>VLOOKUP(Table_1[[#This Row],[Sales Person ID]],'[1]Sales People'!$A:$B,2,0)</f>
        <v>Martin Perry</v>
      </c>
      <c r="O9125" s="4" t="str">
        <f>VLOOKUP(Table_1[[#This Row],[Customer ID]],[1]Customers!$A:$B,2,0)</f>
        <v>Daniel Berry</v>
      </c>
      <c r="P9125" s="5">
        <f>WEEKDAY([2]Data!$F9125)</f>
        <v>4</v>
      </c>
      <c r="Q9125" s="4">
        <f>MONTH([2]Data!$F9125)</f>
        <v>2</v>
      </c>
      <c r="R9125" s="4">
        <f>YEAR([2]Data!$F9125)</f>
        <v>2019</v>
      </c>
    </row>
    <row r="9126" spans="1:18" ht="15.75" customHeight="1">
      <c r="A9126" s="12" t="s">
        <v>10163</v>
      </c>
      <c r="B9126" s="12" t="s">
        <v>110</v>
      </c>
      <c r="C9126" s="12" t="s">
        <v>90</v>
      </c>
      <c r="D9126" s="12" t="s">
        <v>107</v>
      </c>
      <c r="E9126" s="12" t="s">
        <v>203</v>
      </c>
      <c r="F9126" s="13">
        <v>43622</v>
      </c>
      <c r="G9126" s="12">
        <v>1</v>
      </c>
      <c r="H9126" s="12">
        <v>1708</v>
      </c>
      <c r="I9126" s="4">
        <f>VLOOKUP(Table_1[[#This Row],[Product ID]],[1]Products!$A:$D,3,0)</f>
        <v>871</v>
      </c>
      <c r="J9126" s="4">
        <f>PRODUCT([2]Data!$G9126,[2]Data!$I9126)</f>
        <v>871</v>
      </c>
      <c r="K9126" s="4">
        <f>PRODUCT([2]Data!$G9126,[2]Data!$H9126)</f>
        <v>1708</v>
      </c>
      <c r="L9126" s="4">
        <f>[2]Data!$K9126-[2]Data!$J9126</f>
        <v>837</v>
      </c>
      <c r="M9126" s="4" t="str">
        <f>VLOOKUP(Table_1[[#This Row],[Location ID]],[1]Locations!$A:$B,2,0)</f>
        <v>Palmdale</v>
      </c>
      <c r="N9126" s="4" t="str">
        <f>VLOOKUP(Table_1[[#This Row],[Sales Person ID]],'[1]Sales People'!$A:$B,2,0)</f>
        <v>Brian Thomas</v>
      </c>
      <c r="O9126" s="4" t="str">
        <f>VLOOKUP(Table_1[[#This Row],[Customer ID]],[1]Customers!$A:$B,2,0)</f>
        <v>Keith James</v>
      </c>
      <c r="P9126" s="5">
        <f>WEEKDAY([2]Data!$F9126)</f>
        <v>5</v>
      </c>
      <c r="Q9126" s="4">
        <f>MONTH([2]Data!$F9126)</f>
        <v>6</v>
      </c>
      <c r="R9126" s="4">
        <f>YEAR([2]Data!$F9126)</f>
        <v>2019</v>
      </c>
    </row>
    <row r="9127" spans="1:18" ht="15.75" customHeight="1">
      <c r="A9127" s="12" t="s">
        <v>10164</v>
      </c>
      <c r="B9127" s="12" t="s">
        <v>239</v>
      </c>
      <c r="C9127" s="12" t="s">
        <v>90</v>
      </c>
      <c r="D9127" s="12" t="s">
        <v>86</v>
      </c>
      <c r="E9127" s="12" t="s">
        <v>1010</v>
      </c>
      <c r="F9127" s="13">
        <v>43504</v>
      </c>
      <c r="G9127" s="12">
        <v>2</v>
      </c>
      <c r="H9127" s="12">
        <v>1862</v>
      </c>
      <c r="I9127" s="4">
        <f>VLOOKUP(Table_1[[#This Row],[Product ID]],[1]Products!$A:$D,3,0)</f>
        <v>1173</v>
      </c>
      <c r="J9127" s="4">
        <f>PRODUCT([2]Data!$G9127,[2]Data!$I9127)</f>
        <v>2346</v>
      </c>
      <c r="K9127" s="4">
        <f>PRODUCT([2]Data!$G9127,[2]Data!$H9127)</f>
        <v>3724</v>
      </c>
      <c r="L9127" s="4">
        <f>[2]Data!$K9127-[2]Data!$J9127</f>
        <v>1378</v>
      </c>
      <c r="M9127" s="4" t="str">
        <f>VLOOKUP(Table_1[[#This Row],[Location ID]],[1]Locations!$A:$B,2,0)</f>
        <v>Palmdale</v>
      </c>
      <c r="N9127" s="4" t="str">
        <f>VLOOKUP(Table_1[[#This Row],[Sales Person ID]],'[1]Sales People'!$A:$B,2,0)</f>
        <v>Roger Robertson</v>
      </c>
      <c r="O9127" s="4" t="str">
        <f>VLOOKUP(Table_1[[#This Row],[Customer ID]],[1]Customers!$A:$B,2,0)</f>
        <v>Michael Cole</v>
      </c>
      <c r="P9127" s="5">
        <f>WEEKDAY([2]Data!$F9127)</f>
        <v>6</v>
      </c>
      <c r="Q9127" s="4">
        <f>MONTH([2]Data!$F9127)</f>
        <v>2</v>
      </c>
      <c r="R9127" s="4">
        <f>YEAR([2]Data!$F9127)</f>
        <v>2019</v>
      </c>
    </row>
    <row r="9128" spans="1:18" ht="15.75" customHeight="1">
      <c r="A9128" s="12" t="s">
        <v>10165</v>
      </c>
      <c r="B9128" s="12" t="s">
        <v>300</v>
      </c>
      <c r="C9128" s="12" t="s">
        <v>538</v>
      </c>
      <c r="D9128" s="12" t="s">
        <v>319</v>
      </c>
      <c r="E9128" s="12" t="s">
        <v>2492</v>
      </c>
      <c r="F9128" s="13">
        <v>43673</v>
      </c>
      <c r="G9128" s="12">
        <v>1</v>
      </c>
      <c r="H9128" s="12">
        <v>368</v>
      </c>
      <c r="I9128" s="4">
        <f>VLOOKUP(Table_1[[#This Row],[Product ID]],[1]Products!$A:$D,3,0)</f>
        <v>294</v>
      </c>
      <c r="J9128" s="4">
        <f>PRODUCT([2]Data!$G9128,[2]Data!$I9128)</f>
        <v>294</v>
      </c>
      <c r="K9128" s="4">
        <f>PRODUCT([2]Data!$G9128,[2]Data!$H9128)</f>
        <v>368</v>
      </c>
      <c r="L9128" s="4">
        <f>[2]Data!$K9128-[2]Data!$J9128</f>
        <v>74</v>
      </c>
      <c r="M9128" s="4" t="str">
        <f>VLOOKUP(Table_1[[#This Row],[Location ID]],[1]Locations!$A:$B,2,0)</f>
        <v>Stockton</v>
      </c>
      <c r="N9128" s="4" t="str">
        <f>VLOOKUP(Table_1[[#This Row],[Sales Person ID]],'[1]Sales People'!$A:$B,2,0)</f>
        <v>Fred Robertson</v>
      </c>
      <c r="O9128" s="4" t="str">
        <f>VLOOKUP(Table_1[[#This Row],[Customer ID]],[1]Customers!$A:$B,2,0)</f>
        <v>Gerald Palmer</v>
      </c>
      <c r="P9128" s="5">
        <f>WEEKDAY([2]Data!$F9128)</f>
        <v>7</v>
      </c>
      <c r="Q9128" s="4">
        <f>MONTH([2]Data!$F9128)</f>
        <v>7</v>
      </c>
      <c r="R9128" s="4">
        <f>YEAR([2]Data!$F9128)</f>
        <v>2019</v>
      </c>
    </row>
    <row r="9129" spans="1:18" ht="15.75" customHeight="1">
      <c r="A9129" s="12" t="s">
        <v>10166</v>
      </c>
      <c r="B9129" s="12" t="s">
        <v>414</v>
      </c>
      <c r="C9129" s="12" t="s">
        <v>68</v>
      </c>
      <c r="D9129" s="12" t="s">
        <v>275</v>
      </c>
      <c r="E9129" s="12" t="s">
        <v>1510</v>
      </c>
      <c r="F9129" s="13">
        <v>43478</v>
      </c>
      <c r="G9129" s="12">
        <v>2</v>
      </c>
      <c r="H9129" s="12">
        <v>392</v>
      </c>
      <c r="I9129" s="4">
        <f>VLOOKUP(Table_1[[#This Row],[Product ID]],[1]Products!$A:$D,3,0)</f>
        <v>255</v>
      </c>
      <c r="J9129" s="4">
        <f>PRODUCT([2]Data!$G9129,[2]Data!$I9129)</f>
        <v>510</v>
      </c>
      <c r="K9129" s="4">
        <f>PRODUCT([2]Data!$G9129,[2]Data!$H9129)</f>
        <v>784</v>
      </c>
      <c r="L9129" s="4">
        <f>[2]Data!$K9129-[2]Data!$J9129</f>
        <v>274</v>
      </c>
      <c r="M9129" s="4" t="str">
        <f>VLOOKUP(Table_1[[#This Row],[Location ID]],[1]Locations!$A:$B,2,0)</f>
        <v>Thousand Oaks</v>
      </c>
      <c r="N9129" s="4" t="str">
        <f>VLOOKUP(Table_1[[#This Row],[Sales Person ID]],'[1]Sales People'!$A:$B,2,0)</f>
        <v>Ernest Wheeler</v>
      </c>
      <c r="O9129" s="4" t="str">
        <f>VLOOKUP(Table_1[[#This Row],[Customer ID]],[1]Customers!$A:$B,2,0)</f>
        <v>Daniel Perry</v>
      </c>
      <c r="P9129" s="5">
        <f>WEEKDAY([2]Data!$F9129)</f>
        <v>1</v>
      </c>
      <c r="Q9129" s="4">
        <f>MONTH([2]Data!$F9129)</f>
        <v>1</v>
      </c>
      <c r="R9129" s="4">
        <f>YEAR([2]Data!$F9129)</f>
        <v>2019</v>
      </c>
    </row>
    <row r="9130" spans="1:18" ht="15.75" customHeight="1">
      <c r="A9130" s="12" t="s">
        <v>10167</v>
      </c>
      <c r="B9130" s="12" t="s">
        <v>381</v>
      </c>
      <c r="C9130" s="12" t="s">
        <v>530</v>
      </c>
      <c r="D9130" s="12" t="s">
        <v>319</v>
      </c>
      <c r="E9130" s="12" t="s">
        <v>692</v>
      </c>
      <c r="F9130" s="13">
        <v>43534</v>
      </c>
      <c r="G9130" s="12">
        <v>4</v>
      </c>
      <c r="H9130" s="12">
        <v>771</v>
      </c>
      <c r="I9130" s="4">
        <f>VLOOKUP(Table_1[[#This Row],[Product ID]],[1]Products!$A:$D,3,0)</f>
        <v>648</v>
      </c>
      <c r="J9130" s="4">
        <f>PRODUCT([2]Data!$G9130,[2]Data!$I9130)</f>
        <v>2592</v>
      </c>
      <c r="K9130" s="4">
        <f>PRODUCT([2]Data!$G9130,[2]Data!$H9130)</f>
        <v>3084</v>
      </c>
      <c r="L9130" s="4">
        <f>[2]Data!$K9130-[2]Data!$J9130</f>
        <v>492</v>
      </c>
      <c r="M9130" s="4" t="str">
        <f>VLOOKUP(Table_1[[#This Row],[Location ID]],[1]Locations!$A:$B,2,0)</f>
        <v>Anaheim</v>
      </c>
      <c r="N9130" s="4" t="str">
        <f>VLOOKUP(Table_1[[#This Row],[Sales Person ID]],'[1]Sales People'!$A:$B,2,0)</f>
        <v>Fred Robertson</v>
      </c>
      <c r="O9130" s="4" t="str">
        <f>VLOOKUP(Table_1[[#This Row],[Customer ID]],[1]Customers!$A:$B,2,0)</f>
        <v>Benjamin Jacobs</v>
      </c>
      <c r="P9130" s="5">
        <f>WEEKDAY([2]Data!$F9130)</f>
        <v>1</v>
      </c>
      <c r="Q9130" s="4">
        <f>MONTH([2]Data!$F9130)</f>
        <v>3</v>
      </c>
      <c r="R9130" s="4">
        <f>YEAR([2]Data!$F9130)</f>
        <v>2019</v>
      </c>
    </row>
    <row r="9131" spans="1:18" ht="15.75" customHeight="1">
      <c r="A9131" s="12" t="s">
        <v>10168</v>
      </c>
      <c r="B9131" s="12" t="s">
        <v>322</v>
      </c>
      <c r="C9131" s="12" t="s">
        <v>360</v>
      </c>
      <c r="D9131" s="12" t="s">
        <v>309</v>
      </c>
      <c r="E9131" s="12" t="s">
        <v>645</v>
      </c>
      <c r="F9131" s="13">
        <v>43514</v>
      </c>
      <c r="G9131" s="12">
        <v>1</v>
      </c>
      <c r="H9131" s="12">
        <v>1743</v>
      </c>
      <c r="I9131" s="4">
        <f>VLOOKUP(Table_1[[#This Row],[Product ID]],[1]Products!$A:$D,3,0)</f>
        <v>872</v>
      </c>
      <c r="J9131" s="4">
        <f>PRODUCT([2]Data!$G9131,[2]Data!$I9131)</f>
        <v>872</v>
      </c>
      <c r="K9131" s="4">
        <f>PRODUCT([2]Data!$G9131,[2]Data!$H9131)</f>
        <v>1743</v>
      </c>
      <c r="L9131" s="4">
        <f>[2]Data!$K9131-[2]Data!$J9131</f>
        <v>871</v>
      </c>
      <c r="M9131" s="4" t="str">
        <f>VLOOKUP(Table_1[[#This Row],[Location ID]],[1]Locations!$A:$B,2,0)</f>
        <v>Santa Clara</v>
      </c>
      <c r="N9131" s="4" t="str">
        <f>VLOOKUP(Table_1[[#This Row],[Sales Person ID]],'[1]Sales People'!$A:$B,2,0)</f>
        <v>Kenneth Fields</v>
      </c>
      <c r="O9131" s="4" t="str">
        <f>VLOOKUP(Table_1[[#This Row],[Customer ID]],[1]Customers!$A:$B,2,0)</f>
        <v>Jesse Castillo</v>
      </c>
      <c r="P9131" s="5">
        <f>WEEKDAY([2]Data!$F9131)</f>
        <v>2</v>
      </c>
      <c r="Q9131" s="4">
        <f>MONTH([2]Data!$F9131)</f>
        <v>2</v>
      </c>
      <c r="R9131" s="4">
        <f>YEAR([2]Data!$F9131)</f>
        <v>2019</v>
      </c>
    </row>
    <row r="9132" spans="1:18" ht="15.75" customHeight="1">
      <c r="A9132" s="12" t="s">
        <v>10169</v>
      </c>
      <c r="B9132" s="12" t="s">
        <v>472</v>
      </c>
      <c r="C9132" s="12" t="s">
        <v>180</v>
      </c>
      <c r="D9132" s="12" t="s">
        <v>137</v>
      </c>
      <c r="E9132" s="12" t="s">
        <v>1151</v>
      </c>
      <c r="F9132" s="13">
        <v>43811</v>
      </c>
      <c r="G9132" s="12">
        <v>3</v>
      </c>
      <c r="H9132" s="12">
        <v>35</v>
      </c>
      <c r="I9132" s="4">
        <f>VLOOKUP(Table_1[[#This Row],[Product ID]],[1]Products!$A:$D,3,0)</f>
        <v>22</v>
      </c>
      <c r="J9132" s="4">
        <f>PRODUCT([2]Data!$G9132,[2]Data!$I9132)</f>
        <v>66</v>
      </c>
      <c r="K9132" s="4">
        <f>PRODUCT([2]Data!$G9132,[2]Data!$H9132)</f>
        <v>105</v>
      </c>
      <c r="L9132" s="4">
        <f>[2]Data!$K9132-[2]Data!$J9132</f>
        <v>39</v>
      </c>
      <c r="M9132" s="4" t="str">
        <f>VLOOKUP(Table_1[[#This Row],[Location ID]],[1]Locations!$A:$B,2,0)</f>
        <v>Vista</v>
      </c>
      <c r="N9132" s="4" t="str">
        <f>VLOOKUP(Table_1[[#This Row],[Sales Person ID]],'[1]Sales People'!$A:$B,2,0)</f>
        <v>Larry Castillo</v>
      </c>
      <c r="O9132" s="4" t="str">
        <f>VLOOKUP(Table_1[[#This Row],[Customer ID]],[1]Customers!$A:$B,2,0)</f>
        <v>Craig Reyes</v>
      </c>
      <c r="P9132" s="5">
        <f>WEEKDAY([2]Data!$F9132)</f>
        <v>5</v>
      </c>
      <c r="Q9132" s="4">
        <f>MONTH([2]Data!$F9132)</f>
        <v>12</v>
      </c>
      <c r="R9132" s="4">
        <f>YEAR([2]Data!$F9132)</f>
        <v>2019</v>
      </c>
    </row>
    <row r="9133" spans="1:18" ht="15.75" customHeight="1">
      <c r="A9133" s="12" t="s">
        <v>10170</v>
      </c>
      <c r="B9133" s="12" t="s">
        <v>105</v>
      </c>
      <c r="C9133" s="12" t="s">
        <v>264</v>
      </c>
      <c r="D9133" s="12" t="s">
        <v>41</v>
      </c>
      <c r="E9133" s="12" t="s">
        <v>303</v>
      </c>
      <c r="F9133" s="13">
        <v>43607</v>
      </c>
      <c r="G9133" s="12">
        <v>1</v>
      </c>
      <c r="H9133" s="12">
        <v>1639</v>
      </c>
      <c r="I9133" s="4">
        <f>VLOOKUP(Table_1[[#This Row],[Product ID]],[1]Products!$A:$D,3,0)</f>
        <v>1295</v>
      </c>
      <c r="J9133" s="4">
        <f>PRODUCT([2]Data!$G9133,[2]Data!$I9133)</f>
        <v>1295</v>
      </c>
      <c r="K9133" s="4">
        <f>PRODUCT([2]Data!$G9133,[2]Data!$H9133)</f>
        <v>1639</v>
      </c>
      <c r="L9133" s="4">
        <f>[2]Data!$K9133-[2]Data!$J9133</f>
        <v>344</v>
      </c>
      <c r="M9133" s="4" t="str">
        <f>VLOOKUP(Table_1[[#This Row],[Location ID]],[1]Locations!$A:$B,2,0)</f>
        <v>Bakersfield</v>
      </c>
      <c r="N9133" s="4" t="str">
        <f>VLOOKUP(Table_1[[#This Row],[Sales Person ID]],'[1]Sales People'!$A:$B,2,0)</f>
        <v>Carl Hall</v>
      </c>
      <c r="O9133" s="4" t="str">
        <f>VLOOKUP(Table_1[[#This Row],[Customer ID]],[1]Customers!$A:$B,2,0)</f>
        <v>Clarence Grant</v>
      </c>
      <c r="P9133" s="5">
        <f>WEEKDAY([2]Data!$F9133)</f>
        <v>4</v>
      </c>
      <c r="Q9133" s="4">
        <f>MONTH([2]Data!$F9133)</f>
        <v>5</v>
      </c>
      <c r="R9133" s="4">
        <f>YEAR([2]Data!$F9133)</f>
        <v>2019</v>
      </c>
    </row>
    <row r="9134" spans="1:18" ht="15.75" customHeight="1">
      <c r="A9134" s="12" t="s">
        <v>10171</v>
      </c>
      <c r="B9134" s="12" t="s">
        <v>614</v>
      </c>
      <c r="C9134" s="12" t="s">
        <v>185</v>
      </c>
      <c r="D9134" s="12" t="s">
        <v>51</v>
      </c>
      <c r="E9134" s="12" t="s">
        <v>1364</v>
      </c>
      <c r="F9134" s="13">
        <v>43539</v>
      </c>
      <c r="G9134" s="12">
        <v>1</v>
      </c>
      <c r="H9134" s="12">
        <v>2495</v>
      </c>
      <c r="I9134" s="4">
        <f>VLOOKUP(Table_1[[#This Row],[Product ID]],[1]Products!$A:$D,3,0)</f>
        <v>1896</v>
      </c>
      <c r="J9134" s="4">
        <f>PRODUCT([2]Data!$G9134,[2]Data!$I9134)</f>
        <v>1896</v>
      </c>
      <c r="K9134" s="4">
        <f>PRODUCT([2]Data!$G9134,[2]Data!$H9134)</f>
        <v>2495</v>
      </c>
      <c r="L9134" s="4">
        <f>[2]Data!$K9134-[2]Data!$J9134</f>
        <v>599</v>
      </c>
      <c r="M9134" s="4" t="str">
        <f>VLOOKUP(Table_1[[#This Row],[Location ID]],[1]Locations!$A:$B,2,0)</f>
        <v>Norwalk</v>
      </c>
      <c r="N9134" s="4" t="str">
        <f>VLOOKUP(Table_1[[#This Row],[Sales Person ID]],'[1]Sales People'!$A:$B,2,0)</f>
        <v>Brian Hansen</v>
      </c>
      <c r="O9134" s="4" t="str">
        <f>VLOOKUP(Table_1[[#This Row],[Customer ID]],[1]Customers!$A:$B,2,0)</f>
        <v>Anthony Chapman</v>
      </c>
      <c r="P9134" s="5">
        <f>WEEKDAY([2]Data!$F9134)</f>
        <v>6</v>
      </c>
      <c r="Q9134" s="4">
        <f>MONTH([2]Data!$F9134)</f>
        <v>3</v>
      </c>
      <c r="R9134" s="4">
        <f>YEAR([2]Data!$F9134)</f>
        <v>2019</v>
      </c>
    </row>
    <row r="9135" spans="1:18" ht="15.75" customHeight="1">
      <c r="A9135" s="12" t="s">
        <v>10172</v>
      </c>
      <c r="B9135" s="12" t="s">
        <v>211</v>
      </c>
      <c r="C9135" s="12" t="s">
        <v>73</v>
      </c>
      <c r="D9135" s="12" t="s">
        <v>189</v>
      </c>
      <c r="E9135" s="12" t="s">
        <v>1147</v>
      </c>
      <c r="F9135" s="13">
        <v>43829</v>
      </c>
      <c r="G9135" s="12">
        <v>3</v>
      </c>
      <c r="H9135" s="12">
        <v>315</v>
      </c>
      <c r="I9135" s="4">
        <f>VLOOKUP(Table_1[[#This Row],[Product ID]],[1]Products!$A:$D,3,0)</f>
        <v>208</v>
      </c>
      <c r="J9135" s="4">
        <f>PRODUCT([2]Data!$G9135,[2]Data!$I9135)</f>
        <v>624</v>
      </c>
      <c r="K9135" s="4">
        <f>PRODUCT([2]Data!$G9135,[2]Data!$H9135)</f>
        <v>945</v>
      </c>
      <c r="L9135" s="4">
        <f>[2]Data!$K9135-[2]Data!$J9135</f>
        <v>321</v>
      </c>
      <c r="M9135" s="4" t="str">
        <f>VLOOKUP(Table_1[[#This Row],[Location ID]],[1]Locations!$A:$B,2,0)</f>
        <v>Fairfield</v>
      </c>
      <c r="N9135" s="4" t="str">
        <f>VLOOKUP(Table_1[[#This Row],[Sales Person ID]],'[1]Sales People'!$A:$B,2,0)</f>
        <v>Joshua Taylor</v>
      </c>
      <c r="O9135" s="4" t="str">
        <f>VLOOKUP(Table_1[[#This Row],[Customer ID]],[1]Customers!$A:$B,2,0)</f>
        <v>Juan Wood</v>
      </c>
      <c r="P9135" s="5">
        <f>WEEKDAY([2]Data!$F9135)</f>
        <v>2</v>
      </c>
      <c r="Q9135" s="4">
        <f>MONTH([2]Data!$F9135)</f>
        <v>12</v>
      </c>
      <c r="R9135" s="4">
        <f>YEAR([2]Data!$F9135)</f>
        <v>2019</v>
      </c>
    </row>
    <row r="9136" spans="1:18" ht="15.75" customHeight="1">
      <c r="A9136" s="12" t="s">
        <v>10173</v>
      </c>
      <c r="B9136" s="12" t="s">
        <v>49</v>
      </c>
      <c r="C9136" s="12" t="s">
        <v>538</v>
      </c>
      <c r="D9136" s="12" t="s">
        <v>181</v>
      </c>
      <c r="E9136" s="12" t="s">
        <v>2635</v>
      </c>
      <c r="F9136" s="13">
        <v>43701</v>
      </c>
      <c r="G9136" s="12">
        <v>1</v>
      </c>
      <c r="H9136" s="12">
        <v>2283</v>
      </c>
      <c r="I9136" s="4">
        <f>VLOOKUP(Table_1[[#This Row],[Product ID]],[1]Products!$A:$D,3,0)</f>
        <v>1484</v>
      </c>
      <c r="J9136" s="4">
        <f>PRODUCT([2]Data!$G9136,[2]Data!$I9136)</f>
        <v>1484</v>
      </c>
      <c r="K9136" s="4">
        <f>PRODUCT([2]Data!$G9136,[2]Data!$H9136)</f>
        <v>2283</v>
      </c>
      <c r="L9136" s="4">
        <f>[2]Data!$K9136-[2]Data!$J9136</f>
        <v>799</v>
      </c>
      <c r="M9136" s="4" t="str">
        <f>VLOOKUP(Table_1[[#This Row],[Location ID]],[1]Locations!$A:$B,2,0)</f>
        <v>Stockton</v>
      </c>
      <c r="N9136" s="4" t="str">
        <f>VLOOKUP(Table_1[[#This Row],[Sales Person ID]],'[1]Sales People'!$A:$B,2,0)</f>
        <v>Sean Miller</v>
      </c>
      <c r="O9136" s="4" t="str">
        <f>VLOOKUP(Table_1[[#This Row],[Customer ID]],[1]Customers!$A:$B,2,0)</f>
        <v>Daniel Dixon</v>
      </c>
      <c r="P9136" s="5">
        <f>WEEKDAY([2]Data!$F9136)</f>
        <v>7</v>
      </c>
      <c r="Q9136" s="4">
        <f>MONTH([2]Data!$F9136)</f>
        <v>8</v>
      </c>
      <c r="R9136" s="4">
        <f>YEAR([2]Data!$F9136)</f>
        <v>2019</v>
      </c>
    </row>
    <row r="9137" spans="1:18" ht="15.75" customHeight="1">
      <c r="A9137" s="12" t="s">
        <v>10174</v>
      </c>
      <c r="B9137" s="12" t="s">
        <v>80</v>
      </c>
      <c r="C9137" s="12" t="s">
        <v>215</v>
      </c>
      <c r="D9137" s="12" t="s">
        <v>309</v>
      </c>
      <c r="E9137" s="12" t="s">
        <v>2188</v>
      </c>
      <c r="F9137" s="13">
        <v>43524</v>
      </c>
      <c r="G9137" s="12">
        <v>1</v>
      </c>
      <c r="H9137" s="12">
        <v>1351</v>
      </c>
      <c r="I9137" s="4">
        <f>VLOOKUP(Table_1[[#This Row],[Product ID]],[1]Products!$A:$D,3,0)</f>
        <v>1108</v>
      </c>
      <c r="J9137" s="4">
        <f>PRODUCT([2]Data!$G9137,[2]Data!$I9137)</f>
        <v>1108</v>
      </c>
      <c r="K9137" s="4">
        <f>PRODUCT([2]Data!$G9137,[2]Data!$H9137)</f>
        <v>1351</v>
      </c>
      <c r="L9137" s="4">
        <f>[2]Data!$K9137-[2]Data!$J9137</f>
        <v>243</v>
      </c>
      <c r="M9137" s="4" t="str">
        <f>VLOOKUP(Table_1[[#This Row],[Location ID]],[1]Locations!$A:$B,2,0)</f>
        <v>Corona</v>
      </c>
      <c r="N9137" s="4" t="str">
        <f>VLOOKUP(Table_1[[#This Row],[Sales Person ID]],'[1]Sales People'!$A:$B,2,0)</f>
        <v>Kenneth Fields</v>
      </c>
      <c r="O9137" s="4" t="str">
        <f>VLOOKUP(Table_1[[#This Row],[Customer ID]],[1]Customers!$A:$B,2,0)</f>
        <v>Earl Simpson</v>
      </c>
      <c r="P9137" s="5">
        <f>WEEKDAY([2]Data!$F9137)</f>
        <v>5</v>
      </c>
      <c r="Q9137" s="4">
        <f>MONTH([2]Data!$F9137)</f>
        <v>2</v>
      </c>
      <c r="R9137" s="4">
        <f>YEAR([2]Data!$F9137)</f>
        <v>2019</v>
      </c>
    </row>
    <row r="9138" spans="1:18" ht="15.75" customHeight="1">
      <c r="A9138" s="12" t="s">
        <v>10175</v>
      </c>
      <c r="B9138" s="12" t="s">
        <v>663</v>
      </c>
      <c r="C9138" s="12" t="s">
        <v>287</v>
      </c>
      <c r="D9138" s="12" t="s">
        <v>370</v>
      </c>
      <c r="E9138" s="12" t="s">
        <v>1458</v>
      </c>
      <c r="F9138" s="13">
        <v>43636</v>
      </c>
      <c r="G9138" s="12">
        <v>3</v>
      </c>
      <c r="H9138" s="12">
        <v>217</v>
      </c>
      <c r="I9138" s="4">
        <f>VLOOKUP(Table_1[[#This Row],[Product ID]],[1]Products!$A:$D,3,0)</f>
        <v>171</v>
      </c>
      <c r="J9138" s="4">
        <f>PRODUCT([2]Data!$G9138,[2]Data!$I9138)</f>
        <v>513</v>
      </c>
      <c r="K9138" s="4">
        <f>PRODUCT([2]Data!$G9138,[2]Data!$H9138)</f>
        <v>651</v>
      </c>
      <c r="L9138" s="4">
        <f>[2]Data!$K9138-[2]Data!$J9138</f>
        <v>138</v>
      </c>
      <c r="M9138" s="4" t="str">
        <f>VLOOKUP(Table_1[[#This Row],[Location ID]],[1]Locations!$A:$B,2,0)</f>
        <v>Orange</v>
      </c>
      <c r="N9138" s="4" t="str">
        <f>VLOOKUP(Table_1[[#This Row],[Sales Person ID]],'[1]Sales People'!$A:$B,2,0)</f>
        <v>Eugene Holmes</v>
      </c>
      <c r="O9138" s="4" t="str">
        <f>VLOOKUP(Table_1[[#This Row],[Customer ID]],[1]Customers!$A:$B,2,0)</f>
        <v>Peter Wells</v>
      </c>
      <c r="P9138" s="5">
        <f>WEEKDAY([2]Data!$F9138)</f>
        <v>5</v>
      </c>
      <c r="Q9138" s="4">
        <f>MONTH([2]Data!$F9138)</f>
        <v>6</v>
      </c>
      <c r="R9138" s="4">
        <f>YEAR([2]Data!$F9138)</f>
        <v>2019</v>
      </c>
    </row>
    <row r="9139" spans="1:18" ht="15.75" customHeight="1">
      <c r="A9139" s="12" t="s">
        <v>10176</v>
      </c>
      <c r="B9139" s="12" t="s">
        <v>677</v>
      </c>
      <c r="C9139" s="12" t="s">
        <v>146</v>
      </c>
      <c r="D9139" s="12" t="s">
        <v>46</v>
      </c>
      <c r="E9139" s="12" t="s">
        <v>1008</v>
      </c>
      <c r="F9139" s="13">
        <v>43686</v>
      </c>
      <c r="G9139" s="12">
        <v>2</v>
      </c>
      <c r="H9139" s="12">
        <v>2241</v>
      </c>
      <c r="I9139" s="4">
        <f>VLOOKUP(Table_1[[#This Row],[Product ID]],[1]Products!$A:$D,3,0)</f>
        <v>1367</v>
      </c>
      <c r="J9139" s="4">
        <f>PRODUCT([2]Data!$G9139,[2]Data!$I9139)</f>
        <v>2734</v>
      </c>
      <c r="K9139" s="4">
        <f>PRODUCT([2]Data!$G9139,[2]Data!$H9139)</f>
        <v>4482</v>
      </c>
      <c r="L9139" s="4">
        <f>[2]Data!$K9139-[2]Data!$J9139</f>
        <v>1748</v>
      </c>
      <c r="M9139" s="4" t="str">
        <f>VLOOKUP(Table_1[[#This Row],[Location ID]],[1]Locations!$A:$B,2,0)</f>
        <v>Oxnard</v>
      </c>
      <c r="N9139" s="4" t="str">
        <f>VLOOKUP(Table_1[[#This Row],[Sales Person ID]],'[1]Sales People'!$A:$B,2,0)</f>
        <v>Charles Harper</v>
      </c>
      <c r="O9139" s="4" t="str">
        <f>VLOOKUP(Table_1[[#This Row],[Customer ID]],[1]Customers!$A:$B,2,0)</f>
        <v>Henry Reyes</v>
      </c>
      <c r="P9139" s="5">
        <f>WEEKDAY([2]Data!$F9139)</f>
        <v>6</v>
      </c>
      <c r="Q9139" s="4">
        <f>MONTH([2]Data!$F9139)</f>
        <v>8</v>
      </c>
      <c r="R9139" s="4">
        <f>YEAR([2]Data!$F9139)</f>
        <v>2019</v>
      </c>
    </row>
    <row r="9140" spans="1:18" ht="15.75" customHeight="1">
      <c r="A9140" s="12" t="s">
        <v>10177</v>
      </c>
      <c r="B9140" s="12" t="s">
        <v>249</v>
      </c>
      <c r="C9140" s="12" t="s">
        <v>90</v>
      </c>
      <c r="D9140" s="12" t="s">
        <v>275</v>
      </c>
      <c r="E9140" s="12" t="s">
        <v>945</v>
      </c>
      <c r="F9140" s="13">
        <v>43628</v>
      </c>
      <c r="G9140" s="12">
        <v>2</v>
      </c>
      <c r="H9140" s="12">
        <v>871</v>
      </c>
      <c r="I9140" s="4">
        <f>VLOOKUP(Table_1[[#This Row],[Product ID]],[1]Products!$A:$D,3,0)</f>
        <v>540</v>
      </c>
      <c r="J9140" s="4">
        <f>PRODUCT([2]Data!$G9140,[2]Data!$I9140)</f>
        <v>1080</v>
      </c>
      <c r="K9140" s="4">
        <f>PRODUCT([2]Data!$G9140,[2]Data!$H9140)</f>
        <v>1742</v>
      </c>
      <c r="L9140" s="4">
        <f>[2]Data!$K9140-[2]Data!$J9140</f>
        <v>662</v>
      </c>
      <c r="M9140" s="4" t="str">
        <f>VLOOKUP(Table_1[[#This Row],[Location ID]],[1]Locations!$A:$B,2,0)</f>
        <v>Palmdale</v>
      </c>
      <c r="N9140" s="4" t="str">
        <f>VLOOKUP(Table_1[[#This Row],[Sales Person ID]],'[1]Sales People'!$A:$B,2,0)</f>
        <v>Ernest Wheeler</v>
      </c>
      <c r="O9140" s="4" t="str">
        <f>VLOOKUP(Table_1[[#This Row],[Customer ID]],[1]Customers!$A:$B,2,0)</f>
        <v>Christopher Nguyen</v>
      </c>
      <c r="P9140" s="5">
        <f>WEEKDAY([2]Data!$F9140)</f>
        <v>4</v>
      </c>
      <c r="Q9140" s="4">
        <f>MONTH([2]Data!$F9140)</f>
        <v>6</v>
      </c>
      <c r="R9140" s="4">
        <f>YEAR([2]Data!$F9140)</f>
        <v>2019</v>
      </c>
    </row>
    <row r="9141" spans="1:18" ht="15.75" customHeight="1">
      <c r="A9141" s="12" t="s">
        <v>10178</v>
      </c>
      <c r="B9141" s="12" t="s">
        <v>548</v>
      </c>
      <c r="C9141" s="12" t="s">
        <v>40</v>
      </c>
      <c r="D9141" s="12" t="s">
        <v>250</v>
      </c>
      <c r="E9141" s="12" t="s">
        <v>705</v>
      </c>
      <c r="F9141" s="13">
        <v>43591</v>
      </c>
      <c r="G9141" s="12">
        <v>1</v>
      </c>
      <c r="H9141" s="12">
        <v>556</v>
      </c>
      <c r="I9141" s="4">
        <f>VLOOKUP(Table_1[[#This Row],[Product ID]],[1]Products!$A:$D,3,0)</f>
        <v>395</v>
      </c>
      <c r="J9141" s="4">
        <f>PRODUCT([2]Data!$G9141,[2]Data!$I9141)</f>
        <v>395</v>
      </c>
      <c r="K9141" s="4">
        <f>PRODUCT([2]Data!$G9141,[2]Data!$H9141)</f>
        <v>556</v>
      </c>
      <c r="L9141" s="4">
        <f>[2]Data!$K9141-[2]Data!$J9141</f>
        <v>161</v>
      </c>
      <c r="M9141" s="4" t="str">
        <f>VLOOKUP(Table_1[[#This Row],[Location ID]],[1]Locations!$A:$B,2,0)</f>
        <v>Santa Ana</v>
      </c>
      <c r="N9141" s="4" t="str">
        <f>VLOOKUP(Table_1[[#This Row],[Sales Person ID]],'[1]Sales People'!$A:$B,2,0)</f>
        <v>John Reyes</v>
      </c>
      <c r="O9141" s="4" t="str">
        <f>VLOOKUP(Table_1[[#This Row],[Customer ID]],[1]Customers!$A:$B,2,0)</f>
        <v>Ronald Burns</v>
      </c>
      <c r="P9141" s="5">
        <f>WEEKDAY([2]Data!$F9141)</f>
        <v>2</v>
      </c>
      <c r="Q9141" s="4">
        <f>MONTH([2]Data!$F9141)</f>
        <v>5</v>
      </c>
      <c r="R9141" s="4">
        <f>YEAR([2]Data!$F9141)</f>
        <v>2019</v>
      </c>
    </row>
    <row r="9142" spans="1:18" ht="15.75" customHeight="1">
      <c r="A9142" s="12" t="s">
        <v>10179</v>
      </c>
      <c r="B9142" s="12" t="s">
        <v>94</v>
      </c>
      <c r="C9142" s="12" t="s">
        <v>231</v>
      </c>
      <c r="D9142" s="12" t="s">
        <v>41</v>
      </c>
      <c r="E9142" s="12" t="s">
        <v>216</v>
      </c>
      <c r="F9142" s="13">
        <v>43574</v>
      </c>
      <c r="G9142" s="12">
        <v>2</v>
      </c>
      <c r="H9142" s="12">
        <v>1972</v>
      </c>
      <c r="I9142" s="4">
        <f>VLOOKUP(Table_1[[#This Row],[Product ID]],[1]Products!$A:$D,3,0)</f>
        <v>1321</v>
      </c>
      <c r="J9142" s="4">
        <f>PRODUCT([2]Data!$G9142,[2]Data!$I9142)</f>
        <v>2642</v>
      </c>
      <c r="K9142" s="4">
        <f>PRODUCT([2]Data!$G9142,[2]Data!$H9142)</f>
        <v>3944</v>
      </c>
      <c r="L9142" s="4">
        <f>[2]Data!$K9142-[2]Data!$J9142</f>
        <v>1302</v>
      </c>
      <c r="M9142" s="4" t="str">
        <f>VLOOKUP(Table_1[[#This Row],[Location ID]],[1]Locations!$A:$B,2,0)</f>
        <v>Modesto</v>
      </c>
      <c r="N9142" s="4" t="str">
        <f>VLOOKUP(Table_1[[#This Row],[Sales Person ID]],'[1]Sales People'!$A:$B,2,0)</f>
        <v>Carl Hall</v>
      </c>
      <c r="O9142" s="4" t="str">
        <f>VLOOKUP(Table_1[[#This Row],[Customer ID]],[1]Customers!$A:$B,2,0)</f>
        <v>David Ford</v>
      </c>
      <c r="P9142" s="5">
        <f>WEEKDAY([2]Data!$F9142)</f>
        <v>6</v>
      </c>
      <c r="Q9142" s="4">
        <f>MONTH([2]Data!$F9142)</f>
        <v>4</v>
      </c>
      <c r="R9142" s="4">
        <f>YEAR([2]Data!$F9142)</f>
        <v>2019</v>
      </c>
    </row>
    <row r="9143" spans="1:18" ht="15.75" customHeight="1">
      <c r="A9143" s="12" t="s">
        <v>10180</v>
      </c>
      <c r="B9143" s="12" t="s">
        <v>829</v>
      </c>
      <c r="C9143" s="12" t="s">
        <v>469</v>
      </c>
      <c r="D9143" s="12" t="s">
        <v>236</v>
      </c>
      <c r="E9143" s="12" t="s">
        <v>1218</v>
      </c>
      <c r="F9143" s="13">
        <v>43701</v>
      </c>
      <c r="G9143" s="12">
        <v>1</v>
      </c>
      <c r="H9143" s="12">
        <v>1638</v>
      </c>
      <c r="I9143" s="4">
        <f>VLOOKUP(Table_1[[#This Row],[Product ID]],[1]Products!$A:$D,3,0)</f>
        <v>1261</v>
      </c>
      <c r="J9143" s="4">
        <f>PRODUCT([2]Data!$G9143,[2]Data!$I9143)</f>
        <v>1261</v>
      </c>
      <c r="K9143" s="4">
        <f>PRODUCT([2]Data!$G9143,[2]Data!$H9143)</f>
        <v>1638</v>
      </c>
      <c r="L9143" s="4">
        <f>[2]Data!$K9143-[2]Data!$J9143</f>
        <v>377</v>
      </c>
      <c r="M9143" s="4" t="str">
        <f>VLOOKUP(Table_1[[#This Row],[Location ID]],[1]Locations!$A:$B,2,0)</f>
        <v>Fontana</v>
      </c>
      <c r="N9143" s="4" t="str">
        <f>VLOOKUP(Table_1[[#This Row],[Sales Person ID]],'[1]Sales People'!$A:$B,2,0)</f>
        <v>Andrew Bowman</v>
      </c>
      <c r="O9143" s="4" t="str">
        <f>VLOOKUP(Table_1[[#This Row],[Customer ID]],[1]Customers!$A:$B,2,0)</f>
        <v>Adam Hernandez</v>
      </c>
      <c r="P9143" s="5">
        <f>WEEKDAY([2]Data!$F9143)</f>
        <v>7</v>
      </c>
      <c r="Q9143" s="4">
        <f>MONTH([2]Data!$F9143)</f>
        <v>8</v>
      </c>
      <c r="R9143" s="4">
        <f>YEAR([2]Data!$F9143)</f>
        <v>2019</v>
      </c>
    </row>
    <row r="9144" spans="1:18" ht="15.75" customHeight="1">
      <c r="A9144" s="12" t="s">
        <v>10181</v>
      </c>
      <c r="B9144" s="12" t="s">
        <v>679</v>
      </c>
      <c r="C9144" s="12" t="s">
        <v>283</v>
      </c>
      <c r="D9144" s="12" t="s">
        <v>36</v>
      </c>
      <c r="E9144" s="12" t="s">
        <v>1310</v>
      </c>
      <c r="F9144" s="13">
        <v>43691</v>
      </c>
      <c r="G9144" s="12">
        <v>1</v>
      </c>
      <c r="H9144" s="12">
        <v>181</v>
      </c>
      <c r="I9144" s="4">
        <f>VLOOKUP(Table_1[[#This Row],[Product ID]],[1]Products!$A:$D,3,0)</f>
        <v>130</v>
      </c>
      <c r="J9144" s="4">
        <f>PRODUCT([2]Data!$G9144,[2]Data!$I9144)</f>
        <v>130</v>
      </c>
      <c r="K9144" s="4">
        <f>PRODUCT([2]Data!$G9144,[2]Data!$H9144)</f>
        <v>181</v>
      </c>
      <c r="L9144" s="4">
        <f>[2]Data!$K9144-[2]Data!$J9144</f>
        <v>51</v>
      </c>
      <c r="M9144" s="4" t="str">
        <f>VLOOKUP(Table_1[[#This Row],[Location ID]],[1]Locations!$A:$B,2,0)</f>
        <v>Torrance</v>
      </c>
      <c r="N9144" s="4" t="str">
        <f>VLOOKUP(Table_1[[#This Row],[Sales Person ID]],'[1]Sales People'!$A:$B,2,0)</f>
        <v>Brian Davis</v>
      </c>
      <c r="O9144" s="4" t="str">
        <f>VLOOKUP(Table_1[[#This Row],[Customer ID]],[1]Customers!$A:$B,2,0)</f>
        <v>Christopher Matthews</v>
      </c>
      <c r="P9144" s="5">
        <f>WEEKDAY([2]Data!$F9144)</f>
        <v>4</v>
      </c>
      <c r="Q9144" s="4">
        <f>MONTH([2]Data!$F9144)</f>
        <v>8</v>
      </c>
      <c r="R9144" s="4">
        <f>YEAR([2]Data!$F9144)</f>
        <v>2019</v>
      </c>
    </row>
    <row r="9145" spans="1:18" ht="15.75" customHeight="1">
      <c r="A9145" s="12" t="s">
        <v>10182</v>
      </c>
      <c r="B9145" s="12" t="s">
        <v>263</v>
      </c>
      <c r="C9145" s="12" t="s">
        <v>156</v>
      </c>
      <c r="D9145" s="12" t="s">
        <v>202</v>
      </c>
      <c r="E9145" s="12" t="s">
        <v>1825</v>
      </c>
      <c r="F9145" s="13">
        <v>43605</v>
      </c>
      <c r="G9145" s="12">
        <v>1</v>
      </c>
      <c r="H9145" s="12">
        <v>1899</v>
      </c>
      <c r="I9145" s="4">
        <f>VLOOKUP(Table_1[[#This Row],[Product ID]],[1]Products!$A:$D,3,0)</f>
        <v>1044</v>
      </c>
      <c r="J9145" s="4">
        <f>PRODUCT([2]Data!$G9145,[2]Data!$I9145)</f>
        <v>1044</v>
      </c>
      <c r="K9145" s="4">
        <f>PRODUCT([2]Data!$G9145,[2]Data!$H9145)</f>
        <v>1899</v>
      </c>
      <c r="L9145" s="4">
        <f>[2]Data!$K9145-[2]Data!$J9145</f>
        <v>855</v>
      </c>
      <c r="M9145" s="4" t="str">
        <f>VLOOKUP(Table_1[[#This Row],[Location ID]],[1]Locations!$A:$B,2,0)</f>
        <v>Santa Maria</v>
      </c>
      <c r="N9145" s="4" t="str">
        <f>VLOOKUP(Table_1[[#This Row],[Sales Person ID]],'[1]Sales People'!$A:$B,2,0)</f>
        <v>Robert Reed</v>
      </c>
      <c r="O9145" s="4" t="str">
        <f>VLOOKUP(Table_1[[#This Row],[Customer ID]],[1]Customers!$A:$B,2,0)</f>
        <v>Patrick Graham</v>
      </c>
      <c r="P9145" s="5">
        <f>WEEKDAY([2]Data!$F9145)</f>
        <v>2</v>
      </c>
      <c r="Q9145" s="4">
        <f>MONTH([2]Data!$F9145)</f>
        <v>5</v>
      </c>
      <c r="R9145" s="4">
        <f>YEAR([2]Data!$F9145)</f>
        <v>2019</v>
      </c>
    </row>
    <row r="9146" spans="1:18" ht="15.75" customHeight="1">
      <c r="A9146" s="12" t="s">
        <v>10183</v>
      </c>
      <c r="B9146" s="12" t="s">
        <v>419</v>
      </c>
      <c r="C9146" s="12" t="s">
        <v>85</v>
      </c>
      <c r="D9146" s="12" t="s">
        <v>261</v>
      </c>
      <c r="E9146" s="12" t="s">
        <v>1478</v>
      </c>
      <c r="F9146" s="13">
        <v>43645</v>
      </c>
      <c r="G9146" s="12">
        <v>1</v>
      </c>
      <c r="H9146" s="12">
        <v>1405</v>
      </c>
      <c r="I9146" s="4">
        <f>VLOOKUP(Table_1[[#This Row],[Product ID]],[1]Products!$A:$D,3,0)</f>
        <v>1054</v>
      </c>
      <c r="J9146" s="4">
        <f>PRODUCT([2]Data!$G9146,[2]Data!$I9146)</f>
        <v>1054</v>
      </c>
      <c r="K9146" s="4">
        <f>PRODUCT([2]Data!$G9146,[2]Data!$H9146)</f>
        <v>1405</v>
      </c>
      <c r="L9146" s="4">
        <f>[2]Data!$K9146-[2]Data!$J9146</f>
        <v>351</v>
      </c>
      <c r="M9146" s="4" t="str">
        <f>VLOOKUP(Table_1[[#This Row],[Location ID]],[1]Locations!$A:$B,2,0)</f>
        <v>West Covina</v>
      </c>
      <c r="N9146" s="4" t="str">
        <f>VLOOKUP(Table_1[[#This Row],[Sales Person ID]],'[1]Sales People'!$A:$B,2,0)</f>
        <v>Martin Carr</v>
      </c>
      <c r="O9146" s="4" t="str">
        <f>VLOOKUP(Table_1[[#This Row],[Customer ID]],[1]Customers!$A:$B,2,0)</f>
        <v>Jeremy Peterson</v>
      </c>
      <c r="P9146" s="5">
        <f>WEEKDAY([2]Data!$F9146)</f>
        <v>7</v>
      </c>
      <c r="Q9146" s="4">
        <f>MONTH([2]Data!$F9146)</f>
        <v>6</v>
      </c>
      <c r="R9146" s="4">
        <f>YEAR([2]Data!$F9146)</f>
        <v>2019</v>
      </c>
    </row>
    <row r="9147" spans="1:18" ht="15.75" customHeight="1">
      <c r="A9147" s="12" t="s">
        <v>10184</v>
      </c>
      <c r="B9147" s="12" t="s">
        <v>243</v>
      </c>
      <c r="C9147" s="12" t="s">
        <v>397</v>
      </c>
      <c r="D9147" s="12" t="s">
        <v>261</v>
      </c>
      <c r="E9147" s="12" t="s">
        <v>1051</v>
      </c>
      <c r="F9147" s="13">
        <v>43578</v>
      </c>
      <c r="G9147" s="12">
        <v>4</v>
      </c>
      <c r="H9147" s="12">
        <v>1119</v>
      </c>
      <c r="I9147" s="4">
        <f>VLOOKUP(Table_1[[#This Row],[Product ID]],[1]Products!$A:$D,3,0)</f>
        <v>683</v>
      </c>
      <c r="J9147" s="4">
        <f>PRODUCT([2]Data!$G9147,[2]Data!$I9147)</f>
        <v>2732</v>
      </c>
      <c r="K9147" s="4">
        <f>PRODUCT([2]Data!$G9147,[2]Data!$H9147)</f>
        <v>4476</v>
      </c>
      <c r="L9147" s="4">
        <f>[2]Data!$K9147-[2]Data!$J9147</f>
        <v>1744</v>
      </c>
      <c r="M9147" s="4" t="str">
        <f>VLOOKUP(Table_1[[#This Row],[Location ID]],[1]Locations!$A:$B,2,0)</f>
        <v>Carlsbad</v>
      </c>
      <c r="N9147" s="4" t="str">
        <f>VLOOKUP(Table_1[[#This Row],[Sales Person ID]],'[1]Sales People'!$A:$B,2,0)</f>
        <v>Martin Carr</v>
      </c>
      <c r="O9147" s="4" t="str">
        <f>VLOOKUP(Table_1[[#This Row],[Customer ID]],[1]Customers!$A:$B,2,0)</f>
        <v>Carlos Stewart</v>
      </c>
      <c r="P9147" s="5">
        <f>WEEKDAY([2]Data!$F9147)</f>
        <v>3</v>
      </c>
      <c r="Q9147" s="4">
        <f>MONTH([2]Data!$F9147)</f>
        <v>4</v>
      </c>
      <c r="R9147" s="4">
        <f>YEAR([2]Data!$F9147)</f>
        <v>2019</v>
      </c>
    </row>
    <row r="9148" spans="1:18" ht="15.75" customHeight="1">
      <c r="A9148" s="12" t="s">
        <v>10185</v>
      </c>
      <c r="B9148" s="12" t="s">
        <v>29</v>
      </c>
      <c r="C9148" s="12" t="s">
        <v>360</v>
      </c>
      <c r="D9148" s="12" t="s">
        <v>41</v>
      </c>
      <c r="E9148" s="12" t="s">
        <v>1603</v>
      </c>
      <c r="F9148" s="13">
        <v>43517</v>
      </c>
      <c r="G9148" s="12">
        <v>3</v>
      </c>
      <c r="H9148" s="12">
        <v>880</v>
      </c>
      <c r="I9148" s="4">
        <f>VLOOKUP(Table_1[[#This Row],[Product ID]],[1]Products!$A:$D,3,0)</f>
        <v>634</v>
      </c>
      <c r="J9148" s="4">
        <f>PRODUCT([2]Data!$G9148,[2]Data!$I9148)</f>
        <v>1902</v>
      </c>
      <c r="K9148" s="4">
        <f>PRODUCT([2]Data!$G9148,[2]Data!$H9148)</f>
        <v>2640</v>
      </c>
      <c r="L9148" s="4">
        <f>[2]Data!$K9148-[2]Data!$J9148</f>
        <v>738</v>
      </c>
      <c r="M9148" s="4" t="str">
        <f>VLOOKUP(Table_1[[#This Row],[Location ID]],[1]Locations!$A:$B,2,0)</f>
        <v>Santa Clara</v>
      </c>
      <c r="N9148" s="4" t="str">
        <f>VLOOKUP(Table_1[[#This Row],[Sales Person ID]],'[1]Sales People'!$A:$B,2,0)</f>
        <v>Carl Hall</v>
      </c>
      <c r="O9148" s="4" t="str">
        <f>VLOOKUP(Table_1[[#This Row],[Customer ID]],[1]Customers!$A:$B,2,0)</f>
        <v>James Castillo</v>
      </c>
      <c r="P9148" s="5">
        <f>WEEKDAY([2]Data!$F9148)</f>
        <v>5</v>
      </c>
      <c r="Q9148" s="4">
        <f>MONTH([2]Data!$F9148)</f>
        <v>2</v>
      </c>
      <c r="R9148" s="4">
        <f>YEAR([2]Data!$F9148)</f>
        <v>2019</v>
      </c>
    </row>
    <row r="9149" spans="1:18" ht="15.75" customHeight="1">
      <c r="A9149" s="12" t="s">
        <v>10186</v>
      </c>
      <c r="B9149" s="12" t="s">
        <v>34</v>
      </c>
      <c r="C9149" s="12" t="s">
        <v>226</v>
      </c>
      <c r="D9149" s="12" t="s">
        <v>31</v>
      </c>
      <c r="E9149" s="12" t="s">
        <v>2724</v>
      </c>
      <c r="F9149" s="13">
        <v>43714</v>
      </c>
      <c r="G9149" s="12">
        <v>4</v>
      </c>
      <c r="H9149" s="12">
        <v>1052</v>
      </c>
      <c r="I9149" s="4">
        <f>VLOOKUP(Table_1[[#This Row],[Product ID]],[1]Products!$A:$D,3,0)</f>
        <v>589</v>
      </c>
      <c r="J9149" s="4">
        <f>PRODUCT([2]Data!$G9149,[2]Data!$I9149)</f>
        <v>2356</v>
      </c>
      <c r="K9149" s="4">
        <f>PRODUCT([2]Data!$G9149,[2]Data!$H9149)</f>
        <v>4208</v>
      </c>
      <c r="L9149" s="4">
        <f>[2]Data!$K9149-[2]Data!$J9149</f>
        <v>1852</v>
      </c>
      <c r="M9149" s="4" t="str">
        <f>VLOOKUP(Table_1[[#This Row],[Location ID]],[1]Locations!$A:$B,2,0)</f>
        <v>El Cajon</v>
      </c>
      <c r="N9149" s="4" t="str">
        <f>VLOOKUP(Table_1[[#This Row],[Sales Person ID]],'[1]Sales People'!$A:$B,2,0)</f>
        <v>Joshua Cook</v>
      </c>
      <c r="O9149" s="4" t="str">
        <f>VLOOKUP(Table_1[[#This Row],[Customer ID]],[1]Customers!$A:$B,2,0)</f>
        <v>Antonio Frazier</v>
      </c>
      <c r="P9149" s="5">
        <f>WEEKDAY([2]Data!$F9149)</f>
        <v>6</v>
      </c>
      <c r="Q9149" s="4">
        <f>MONTH([2]Data!$F9149)</f>
        <v>9</v>
      </c>
      <c r="R9149" s="4">
        <f>YEAR([2]Data!$F9149)</f>
        <v>2019</v>
      </c>
    </row>
    <row r="9150" spans="1:18" ht="15.75" customHeight="1">
      <c r="A9150" s="12" t="s">
        <v>10187</v>
      </c>
      <c r="B9150" s="12" t="s">
        <v>143</v>
      </c>
      <c r="C9150" s="12" t="s">
        <v>478</v>
      </c>
      <c r="D9150" s="12" t="s">
        <v>137</v>
      </c>
      <c r="E9150" s="12" t="s">
        <v>1434</v>
      </c>
      <c r="F9150" s="13">
        <v>43516</v>
      </c>
      <c r="G9150" s="12">
        <v>3</v>
      </c>
      <c r="H9150" s="12">
        <v>2091</v>
      </c>
      <c r="I9150" s="4">
        <f>VLOOKUP(Table_1[[#This Row],[Product ID]],[1]Products!$A:$D,3,0)</f>
        <v>1485</v>
      </c>
      <c r="J9150" s="4">
        <f>PRODUCT([2]Data!$G9150,[2]Data!$I9150)</f>
        <v>4455</v>
      </c>
      <c r="K9150" s="4">
        <f>PRODUCT([2]Data!$G9150,[2]Data!$H9150)</f>
        <v>6273</v>
      </c>
      <c r="L9150" s="4">
        <f>[2]Data!$K9150-[2]Data!$J9150</f>
        <v>1818</v>
      </c>
      <c r="M9150" s="4" t="str">
        <f>VLOOKUP(Table_1[[#This Row],[Location ID]],[1]Locations!$A:$B,2,0)</f>
        <v>Garden Grove</v>
      </c>
      <c r="N9150" s="4" t="str">
        <f>VLOOKUP(Table_1[[#This Row],[Sales Person ID]],'[1]Sales People'!$A:$B,2,0)</f>
        <v>Larry Castillo</v>
      </c>
      <c r="O9150" s="4" t="str">
        <f>VLOOKUP(Table_1[[#This Row],[Customer ID]],[1]Customers!$A:$B,2,0)</f>
        <v>Carlos Scott</v>
      </c>
      <c r="P9150" s="5">
        <f>WEEKDAY([2]Data!$F9150)</f>
        <v>4</v>
      </c>
      <c r="Q9150" s="4">
        <f>MONTH([2]Data!$F9150)</f>
        <v>2</v>
      </c>
      <c r="R9150" s="4">
        <f>YEAR([2]Data!$F9150)</f>
        <v>2019</v>
      </c>
    </row>
    <row r="9151" spans="1:18" ht="15.75" customHeight="1">
      <c r="A9151" s="12" t="s">
        <v>10188</v>
      </c>
      <c r="B9151" s="12" t="s">
        <v>274</v>
      </c>
      <c r="C9151" s="12" t="s">
        <v>63</v>
      </c>
      <c r="D9151" s="12" t="s">
        <v>236</v>
      </c>
      <c r="E9151" s="12" t="s">
        <v>1169</v>
      </c>
      <c r="F9151" s="13">
        <v>43692</v>
      </c>
      <c r="G9151" s="12">
        <v>1</v>
      </c>
      <c r="H9151" s="12">
        <v>378</v>
      </c>
      <c r="I9151" s="4">
        <f>VLOOKUP(Table_1[[#This Row],[Product ID]],[1]Products!$A:$D,3,0)</f>
        <v>291</v>
      </c>
      <c r="J9151" s="4">
        <f>PRODUCT([2]Data!$G9151,[2]Data!$I9151)</f>
        <v>291</v>
      </c>
      <c r="K9151" s="4">
        <f>PRODUCT([2]Data!$G9151,[2]Data!$H9151)</f>
        <v>378</v>
      </c>
      <c r="L9151" s="4">
        <f>[2]Data!$K9151-[2]Data!$J9151</f>
        <v>87</v>
      </c>
      <c r="M9151" s="4" t="str">
        <f>VLOOKUP(Table_1[[#This Row],[Location ID]],[1]Locations!$A:$B,2,0)</f>
        <v>Pasadena</v>
      </c>
      <c r="N9151" s="4" t="str">
        <f>VLOOKUP(Table_1[[#This Row],[Sales Person ID]],'[1]Sales People'!$A:$B,2,0)</f>
        <v>Andrew Bowman</v>
      </c>
      <c r="O9151" s="4" t="str">
        <f>VLOOKUP(Table_1[[#This Row],[Customer ID]],[1]Customers!$A:$B,2,0)</f>
        <v>Shawn Owens</v>
      </c>
      <c r="P9151" s="5">
        <f>WEEKDAY([2]Data!$F9151)</f>
        <v>5</v>
      </c>
      <c r="Q9151" s="4">
        <f>MONTH([2]Data!$F9151)</f>
        <v>8</v>
      </c>
      <c r="R9151" s="4">
        <f>YEAR([2]Data!$F9151)</f>
        <v>2019</v>
      </c>
    </row>
    <row r="9152" spans="1:18" ht="15.75" customHeight="1">
      <c r="A9152" s="12" t="s">
        <v>10189</v>
      </c>
      <c r="B9152" s="12" t="s">
        <v>143</v>
      </c>
      <c r="C9152" s="12" t="s">
        <v>523</v>
      </c>
      <c r="D9152" s="12" t="s">
        <v>356</v>
      </c>
      <c r="E9152" s="12" t="s">
        <v>310</v>
      </c>
      <c r="F9152" s="13">
        <v>43476</v>
      </c>
      <c r="G9152" s="12">
        <v>1</v>
      </c>
      <c r="H9152" s="12">
        <v>2091</v>
      </c>
      <c r="I9152" s="4">
        <f>VLOOKUP(Table_1[[#This Row],[Product ID]],[1]Products!$A:$D,3,0)</f>
        <v>1485</v>
      </c>
      <c r="J9152" s="4">
        <f>PRODUCT([2]Data!$G9152,[2]Data!$I9152)</f>
        <v>1485</v>
      </c>
      <c r="K9152" s="4">
        <f>PRODUCT([2]Data!$G9152,[2]Data!$H9152)</f>
        <v>2091</v>
      </c>
      <c r="L9152" s="4">
        <f>[2]Data!$K9152-[2]Data!$J9152</f>
        <v>606</v>
      </c>
      <c r="M9152" s="4" t="str">
        <f>VLOOKUP(Table_1[[#This Row],[Location ID]],[1]Locations!$A:$B,2,0)</f>
        <v>Long Beach</v>
      </c>
      <c r="N9152" s="4" t="str">
        <f>VLOOKUP(Table_1[[#This Row],[Sales Person ID]],'[1]Sales People'!$A:$B,2,0)</f>
        <v>Larry Marshall</v>
      </c>
      <c r="O9152" s="4" t="str">
        <f>VLOOKUP(Table_1[[#This Row],[Customer ID]],[1]Customers!$A:$B,2,0)</f>
        <v>Kenneth Ryan</v>
      </c>
      <c r="P9152" s="5">
        <f>WEEKDAY([2]Data!$F9152)</f>
        <v>6</v>
      </c>
      <c r="Q9152" s="4">
        <f>MONTH([2]Data!$F9152)</f>
        <v>1</v>
      </c>
      <c r="R9152" s="4">
        <f>YEAR([2]Data!$F9152)</f>
        <v>2019</v>
      </c>
    </row>
    <row r="9153" spans="1:18" ht="15.75" customHeight="1">
      <c r="A9153" s="12" t="s">
        <v>10190</v>
      </c>
      <c r="B9153" s="12" t="s">
        <v>274</v>
      </c>
      <c r="C9153" s="12" t="s">
        <v>59</v>
      </c>
      <c r="D9153" s="12" t="s">
        <v>356</v>
      </c>
      <c r="E9153" s="12" t="s">
        <v>1679</v>
      </c>
      <c r="F9153" s="13">
        <v>43531</v>
      </c>
      <c r="G9153" s="12">
        <v>1</v>
      </c>
      <c r="H9153" s="12">
        <v>378</v>
      </c>
      <c r="I9153" s="4">
        <f>VLOOKUP(Table_1[[#This Row],[Product ID]],[1]Products!$A:$D,3,0)</f>
        <v>291</v>
      </c>
      <c r="J9153" s="4">
        <f>PRODUCT([2]Data!$G9153,[2]Data!$I9153)</f>
        <v>291</v>
      </c>
      <c r="K9153" s="4">
        <f>PRODUCT([2]Data!$G9153,[2]Data!$H9153)</f>
        <v>378</v>
      </c>
      <c r="L9153" s="4">
        <f>[2]Data!$K9153-[2]Data!$J9153</f>
        <v>87</v>
      </c>
      <c r="M9153" s="4" t="str">
        <f>VLOOKUP(Table_1[[#This Row],[Location ID]],[1]Locations!$A:$B,2,0)</f>
        <v>Rialto</v>
      </c>
      <c r="N9153" s="4" t="str">
        <f>VLOOKUP(Table_1[[#This Row],[Sales Person ID]],'[1]Sales People'!$A:$B,2,0)</f>
        <v>Larry Marshall</v>
      </c>
      <c r="O9153" s="4" t="str">
        <f>VLOOKUP(Table_1[[#This Row],[Customer ID]],[1]Customers!$A:$B,2,0)</f>
        <v>Bruce Butler</v>
      </c>
      <c r="P9153" s="5">
        <f>WEEKDAY([2]Data!$F9153)</f>
        <v>5</v>
      </c>
      <c r="Q9153" s="4">
        <f>MONTH([2]Data!$F9153)</f>
        <v>3</v>
      </c>
      <c r="R9153" s="4">
        <f>YEAR([2]Data!$F9153)</f>
        <v>2019</v>
      </c>
    </row>
    <row r="9154" spans="1:18" ht="15.75" customHeight="1">
      <c r="A9154" s="12" t="s">
        <v>10191</v>
      </c>
      <c r="B9154" s="12" t="s">
        <v>419</v>
      </c>
      <c r="C9154" s="12" t="s">
        <v>480</v>
      </c>
      <c r="D9154" s="12" t="s">
        <v>137</v>
      </c>
      <c r="E9154" s="12" t="s">
        <v>689</v>
      </c>
      <c r="F9154" s="13">
        <v>43628</v>
      </c>
      <c r="G9154" s="12">
        <v>1</v>
      </c>
      <c r="H9154" s="12">
        <v>1405</v>
      </c>
      <c r="I9154" s="4">
        <f>VLOOKUP(Table_1[[#This Row],[Product ID]],[1]Products!$A:$D,3,0)</f>
        <v>1054</v>
      </c>
      <c r="J9154" s="4">
        <f>PRODUCT([2]Data!$G9154,[2]Data!$I9154)</f>
        <v>1054</v>
      </c>
      <c r="K9154" s="4">
        <f>PRODUCT([2]Data!$G9154,[2]Data!$H9154)</f>
        <v>1405</v>
      </c>
      <c r="L9154" s="4">
        <f>[2]Data!$K9154-[2]Data!$J9154</f>
        <v>351</v>
      </c>
      <c r="M9154" s="4" t="str">
        <f>VLOOKUP(Table_1[[#This Row],[Location ID]],[1]Locations!$A:$B,2,0)</f>
        <v>Escondido</v>
      </c>
      <c r="N9154" s="4" t="str">
        <f>VLOOKUP(Table_1[[#This Row],[Sales Person ID]],'[1]Sales People'!$A:$B,2,0)</f>
        <v>Larry Castillo</v>
      </c>
      <c r="O9154" s="4" t="str">
        <f>VLOOKUP(Table_1[[#This Row],[Customer ID]],[1]Customers!$A:$B,2,0)</f>
        <v>Sean Morris</v>
      </c>
      <c r="P9154" s="5">
        <f>WEEKDAY([2]Data!$F9154)</f>
        <v>4</v>
      </c>
      <c r="Q9154" s="4">
        <f>MONTH([2]Data!$F9154)</f>
        <v>6</v>
      </c>
      <c r="R9154" s="4">
        <f>YEAR([2]Data!$F9154)</f>
        <v>2019</v>
      </c>
    </row>
    <row r="9155" spans="1:18" ht="15.75" customHeight="1">
      <c r="A9155" s="12" t="s">
        <v>10192</v>
      </c>
      <c r="B9155" s="12" t="s">
        <v>200</v>
      </c>
      <c r="C9155" s="12" t="s">
        <v>483</v>
      </c>
      <c r="D9155" s="12" t="s">
        <v>112</v>
      </c>
      <c r="E9155" s="12" t="s">
        <v>539</v>
      </c>
      <c r="F9155" s="13">
        <v>43597</v>
      </c>
      <c r="G9155" s="12">
        <v>2</v>
      </c>
      <c r="H9155" s="12">
        <v>1783</v>
      </c>
      <c r="I9155" s="4">
        <f>VLOOKUP(Table_1[[#This Row],[Product ID]],[1]Products!$A:$D,3,0)</f>
        <v>1516</v>
      </c>
      <c r="J9155" s="4">
        <f>PRODUCT([2]Data!$G9155,[2]Data!$I9155)</f>
        <v>3032</v>
      </c>
      <c r="K9155" s="4">
        <f>PRODUCT([2]Data!$G9155,[2]Data!$H9155)</f>
        <v>3566</v>
      </c>
      <c r="L9155" s="4">
        <f>[2]Data!$K9155-[2]Data!$J9155</f>
        <v>534</v>
      </c>
      <c r="M9155" s="4" t="str">
        <f>VLOOKUP(Table_1[[#This Row],[Location ID]],[1]Locations!$A:$B,2,0)</f>
        <v>Concord</v>
      </c>
      <c r="N9155" s="4" t="str">
        <f>VLOOKUP(Table_1[[#This Row],[Sales Person ID]],'[1]Sales People'!$A:$B,2,0)</f>
        <v>Scott Clark</v>
      </c>
      <c r="O9155" s="4" t="str">
        <f>VLOOKUP(Table_1[[#This Row],[Customer ID]],[1]Customers!$A:$B,2,0)</f>
        <v>Douglas Tucker</v>
      </c>
      <c r="P9155" s="5">
        <f>WEEKDAY([2]Data!$F9155)</f>
        <v>1</v>
      </c>
      <c r="Q9155" s="4">
        <f>MONTH([2]Data!$F9155)</f>
        <v>5</v>
      </c>
      <c r="R9155" s="4">
        <f>YEAR([2]Data!$F9155)</f>
        <v>2019</v>
      </c>
    </row>
    <row r="9156" spans="1:18" ht="15.75" customHeight="1">
      <c r="A9156" s="12" t="s">
        <v>10193</v>
      </c>
      <c r="B9156" s="12" t="s">
        <v>110</v>
      </c>
      <c r="C9156" s="12" t="s">
        <v>333</v>
      </c>
      <c r="D9156" s="12" t="s">
        <v>64</v>
      </c>
      <c r="E9156" s="12" t="s">
        <v>2424</v>
      </c>
      <c r="F9156" s="13">
        <v>43651</v>
      </c>
      <c r="G9156" s="12">
        <v>4</v>
      </c>
      <c r="H9156" s="12">
        <v>1708</v>
      </c>
      <c r="I9156" s="4">
        <f>VLOOKUP(Table_1[[#This Row],[Product ID]],[1]Products!$A:$D,3,0)</f>
        <v>871</v>
      </c>
      <c r="J9156" s="4">
        <f>PRODUCT([2]Data!$G9156,[2]Data!$I9156)</f>
        <v>3484</v>
      </c>
      <c r="K9156" s="4">
        <f>PRODUCT([2]Data!$G9156,[2]Data!$H9156)</f>
        <v>6832</v>
      </c>
      <c r="L9156" s="4">
        <f>[2]Data!$K9156-[2]Data!$J9156</f>
        <v>3348</v>
      </c>
      <c r="M9156" s="4" t="str">
        <f>VLOOKUP(Table_1[[#This Row],[Location ID]],[1]Locations!$A:$B,2,0)</f>
        <v>Rancho Cucamonga</v>
      </c>
      <c r="N9156" s="4" t="str">
        <f>VLOOKUP(Table_1[[#This Row],[Sales Person ID]],'[1]Sales People'!$A:$B,2,0)</f>
        <v>Scott Mason</v>
      </c>
      <c r="O9156" s="4" t="str">
        <f>VLOOKUP(Table_1[[#This Row],[Customer ID]],[1]Customers!$A:$B,2,0)</f>
        <v>Willie Hicks</v>
      </c>
      <c r="P9156" s="5">
        <f>WEEKDAY([2]Data!$F9156)</f>
        <v>6</v>
      </c>
      <c r="Q9156" s="4">
        <f>MONTH([2]Data!$F9156)</f>
        <v>7</v>
      </c>
      <c r="R9156" s="4">
        <f>YEAR([2]Data!$F9156)</f>
        <v>2019</v>
      </c>
    </row>
    <row r="9157" spans="1:18" ht="15.75" customHeight="1">
      <c r="A9157" s="12" t="s">
        <v>10194</v>
      </c>
      <c r="B9157" s="12" t="s">
        <v>200</v>
      </c>
      <c r="C9157" s="12" t="s">
        <v>469</v>
      </c>
      <c r="D9157" s="12" t="s">
        <v>275</v>
      </c>
      <c r="E9157" s="12" t="s">
        <v>1913</v>
      </c>
      <c r="F9157" s="13">
        <v>43476</v>
      </c>
      <c r="G9157" s="12">
        <v>2</v>
      </c>
      <c r="H9157" s="12">
        <v>1783</v>
      </c>
      <c r="I9157" s="4">
        <f>VLOOKUP(Table_1[[#This Row],[Product ID]],[1]Products!$A:$D,3,0)</f>
        <v>1516</v>
      </c>
      <c r="J9157" s="4">
        <f>PRODUCT([2]Data!$G9157,[2]Data!$I9157)</f>
        <v>3032</v>
      </c>
      <c r="K9157" s="4">
        <f>PRODUCT([2]Data!$G9157,[2]Data!$H9157)</f>
        <v>3566</v>
      </c>
      <c r="L9157" s="4">
        <f>[2]Data!$K9157-[2]Data!$J9157</f>
        <v>534</v>
      </c>
      <c r="M9157" s="4" t="str">
        <f>VLOOKUP(Table_1[[#This Row],[Location ID]],[1]Locations!$A:$B,2,0)</f>
        <v>Fontana</v>
      </c>
      <c r="N9157" s="4" t="str">
        <f>VLOOKUP(Table_1[[#This Row],[Sales Person ID]],'[1]Sales People'!$A:$B,2,0)</f>
        <v>Ernest Wheeler</v>
      </c>
      <c r="O9157" s="4" t="str">
        <f>VLOOKUP(Table_1[[#This Row],[Customer ID]],[1]Customers!$A:$B,2,0)</f>
        <v>Jeffrey Gibson</v>
      </c>
      <c r="P9157" s="5">
        <f>WEEKDAY([2]Data!$F9157)</f>
        <v>6</v>
      </c>
      <c r="Q9157" s="4">
        <f>MONTH([2]Data!$F9157)</f>
        <v>1</v>
      </c>
      <c r="R9157" s="4">
        <f>YEAR([2]Data!$F9157)</f>
        <v>2019</v>
      </c>
    </row>
    <row r="9158" spans="1:18" ht="15.75" customHeight="1">
      <c r="A9158" s="12" t="s">
        <v>10195</v>
      </c>
      <c r="B9158" s="12" t="s">
        <v>120</v>
      </c>
      <c r="C9158" s="12" t="s">
        <v>59</v>
      </c>
      <c r="D9158" s="12" t="s">
        <v>367</v>
      </c>
      <c r="E9158" s="12" t="s">
        <v>3470</v>
      </c>
      <c r="F9158" s="13">
        <v>43725</v>
      </c>
      <c r="G9158" s="12">
        <v>2</v>
      </c>
      <c r="H9158" s="12">
        <v>1783</v>
      </c>
      <c r="I9158" s="4">
        <f>VLOOKUP(Table_1[[#This Row],[Product ID]],[1]Products!$A:$D,3,0)</f>
        <v>1230</v>
      </c>
      <c r="J9158" s="4">
        <f>PRODUCT([2]Data!$G9158,[2]Data!$I9158)</f>
        <v>2460</v>
      </c>
      <c r="K9158" s="4">
        <f>PRODUCT([2]Data!$G9158,[2]Data!$H9158)</f>
        <v>3566</v>
      </c>
      <c r="L9158" s="4">
        <f>[2]Data!$K9158-[2]Data!$J9158</f>
        <v>1106</v>
      </c>
      <c r="M9158" s="4" t="str">
        <f>VLOOKUP(Table_1[[#This Row],[Location ID]],[1]Locations!$A:$B,2,0)</f>
        <v>Rialto</v>
      </c>
      <c r="N9158" s="4" t="str">
        <f>VLOOKUP(Table_1[[#This Row],[Sales Person ID]],'[1]Sales People'!$A:$B,2,0)</f>
        <v>Jimmy Young</v>
      </c>
      <c r="O9158" s="4" t="str">
        <f>VLOOKUP(Table_1[[#This Row],[Customer ID]],[1]Customers!$A:$B,2,0)</f>
        <v>Juan Perez</v>
      </c>
      <c r="P9158" s="5">
        <f>WEEKDAY([2]Data!$F9158)</f>
        <v>3</v>
      </c>
      <c r="Q9158" s="4">
        <f>MONTH([2]Data!$F9158)</f>
        <v>9</v>
      </c>
      <c r="R9158" s="4">
        <f>YEAR([2]Data!$F9158)</f>
        <v>2019</v>
      </c>
    </row>
    <row r="9159" spans="1:18" ht="15.75" customHeight="1">
      <c r="A9159" s="12" t="s">
        <v>10196</v>
      </c>
      <c r="B9159" s="12" t="s">
        <v>548</v>
      </c>
      <c r="C9159" s="12" t="s">
        <v>388</v>
      </c>
      <c r="D9159" s="12" t="s">
        <v>64</v>
      </c>
      <c r="E9159" s="12" t="s">
        <v>961</v>
      </c>
      <c r="F9159" s="13">
        <v>43748</v>
      </c>
      <c r="G9159" s="12">
        <v>1</v>
      </c>
      <c r="H9159" s="12">
        <v>556</v>
      </c>
      <c r="I9159" s="4">
        <f>VLOOKUP(Table_1[[#This Row],[Product ID]],[1]Products!$A:$D,3,0)</f>
        <v>395</v>
      </c>
      <c r="J9159" s="4">
        <f>PRODUCT([2]Data!$G9159,[2]Data!$I9159)</f>
        <v>395</v>
      </c>
      <c r="K9159" s="4">
        <f>PRODUCT([2]Data!$G9159,[2]Data!$H9159)</f>
        <v>556</v>
      </c>
      <c r="L9159" s="4">
        <f>[2]Data!$K9159-[2]Data!$J9159</f>
        <v>161</v>
      </c>
      <c r="M9159" s="4" t="str">
        <f>VLOOKUP(Table_1[[#This Row],[Location ID]],[1]Locations!$A:$B,2,0)</f>
        <v>San Diego</v>
      </c>
      <c r="N9159" s="4" t="str">
        <f>VLOOKUP(Table_1[[#This Row],[Sales Person ID]],'[1]Sales People'!$A:$B,2,0)</f>
        <v>Scott Mason</v>
      </c>
      <c r="O9159" s="4" t="str">
        <f>VLOOKUP(Table_1[[#This Row],[Customer ID]],[1]Customers!$A:$B,2,0)</f>
        <v>Arthur Roberts</v>
      </c>
      <c r="P9159" s="5">
        <f>WEEKDAY([2]Data!$F9159)</f>
        <v>5</v>
      </c>
      <c r="Q9159" s="4">
        <f>MONTH([2]Data!$F9159)</f>
        <v>10</v>
      </c>
      <c r="R9159" s="4">
        <f>YEAR([2]Data!$F9159)</f>
        <v>2019</v>
      </c>
    </row>
    <row r="9160" spans="1:18" ht="15.75" customHeight="1">
      <c r="A9160" s="12" t="s">
        <v>10197</v>
      </c>
      <c r="B9160" s="12" t="s">
        <v>506</v>
      </c>
      <c r="C9160" s="12" t="s">
        <v>231</v>
      </c>
      <c r="D9160" s="12" t="s">
        <v>458</v>
      </c>
      <c r="E9160" s="12" t="s">
        <v>2524</v>
      </c>
      <c r="F9160" s="13">
        <v>43561</v>
      </c>
      <c r="G9160" s="12">
        <v>2</v>
      </c>
      <c r="H9160" s="12">
        <v>1467</v>
      </c>
      <c r="I9160" s="4">
        <f>VLOOKUP(Table_1[[#This Row],[Product ID]],[1]Products!$A:$D,3,0)</f>
        <v>807</v>
      </c>
      <c r="J9160" s="4">
        <f>PRODUCT([2]Data!$G9160,[2]Data!$I9160)</f>
        <v>1614</v>
      </c>
      <c r="K9160" s="4">
        <f>PRODUCT([2]Data!$G9160,[2]Data!$H9160)</f>
        <v>2934</v>
      </c>
      <c r="L9160" s="4">
        <f>[2]Data!$K9160-[2]Data!$J9160</f>
        <v>1320</v>
      </c>
      <c r="M9160" s="4" t="str">
        <f>VLOOKUP(Table_1[[#This Row],[Location ID]],[1]Locations!$A:$B,2,0)</f>
        <v>Modesto</v>
      </c>
      <c r="N9160" s="4" t="str">
        <f>VLOOKUP(Table_1[[#This Row],[Sales Person ID]],'[1]Sales People'!$A:$B,2,0)</f>
        <v>Howard Sims</v>
      </c>
      <c r="O9160" s="4" t="str">
        <f>VLOOKUP(Table_1[[#This Row],[Customer ID]],[1]Customers!$A:$B,2,0)</f>
        <v>Andrew Hansen</v>
      </c>
      <c r="P9160" s="5">
        <f>WEEKDAY([2]Data!$F9160)</f>
        <v>7</v>
      </c>
      <c r="Q9160" s="4">
        <f>MONTH([2]Data!$F9160)</f>
        <v>4</v>
      </c>
      <c r="R9160" s="4">
        <f>YEAR([2]Data!$F9160)</f>
        <v>2019</v>
      </c>
    </row>
    <row r="9161" spans="1:18" ht="15.75" customHeight="1">
      <c r="A9161" s="12" t="s">
        <v>10198</v>
      </c>
      <c r="B9161" s="12" t="s">
        <v>239</v>
      </c>
      <c r="C9161" s="12" t="s">
        <v>116</v>
      </c>
      <c r="D9161" s="12" t="s">
        <v>91</v>
      </c>
      <c r="E9161" s="12" t="s">
        <v>2363</v>
      </c>
      <c r="F9161" s="13">
        <v>43779</v>
      </c>
      <c r="G9161" s="12">
        <v>1</v>
      </c>
      <c r="H9161" s="12">
        <v>1862</v>
      </c>
      <c r="I9161" s="4">
        <f>VLOOKUP(Table_1[[#This Row],[Product ID]],[1]Products!$A:$D,3,0)</f>
        <v>1173</v>
      </c>
      <c r="J9161" s="4">
        <f>PRODUCT([2]Data!$G9161,[2]Data!$I9161)</f>
        <v>1173</v>
      </c>
      <c r="K9161" s="4">
        <f>PRODUCT([2]Data!$G9161,[2]Data!$H9161)</f>
        <v>1862</v>
      </c>
      <c r="L9161" s="4">
        <f>[2]Data!$K9161-[2]Data!$J9161</f>
        <v>689</v>
      </c>
      <c r="M9161" s="4" t="str">
        <f>VLOOKUP(Table_1[[#This Row],[Location ID]],[1]Locations!$A:$B,2,0)</f>
        <v>Daly City</v>
      </c>
      <c r="N9161" s="4" t="str">
        <f>VLOOKUP(Table_1[[#This Row],[Sales Person ID]],'[1]Sales People'!$A:$B,2,0)</f>
        <v>Henry Nelson</v>
      </c>
      <c r="O9161" s="4" t="str">
        <f>VLOOKUP(Table_1[[#This Row],[Customer ID]],[1]Customers!$A:$B,2,0)</f>
        <v>Carl Reid</v>
      </c>
      <c r="P9161" s="5">
        <f>WEEKDAY([2]Data!$F9161)</f>
        <v>1</v>
      </c>
      <c r="Q9161" s="4">
        <f>MONTH([2]Data!$F9161)</f>
        <v>11</v>
      </c>
      <c r="R9161" s="4">
        <f>YEAR([2]Data!$F9161)</f>
        <v>2019</v>
      </c>
    </row>
    <row r="9162" spans="1:18" ht="15.75" customHeight="1">
      <c r="A9162" s="12" t="s">
        <v>10199</v>
      </c>
      <c r="B9162" s="12" t="s">
        <v>136</v>
      </c>
      <c r="C9162" s="12" t="s">
        <v>654</v>
      </c>
      <c r="D9162" s="12" t="s">
        <v>117</v>
      </c>
      <c r="E9162" s="12" t="s">
        <v>385</v>
      </c>
      <c r="F9162" s="13">
        <v>43668</v>
      </c>
      <c r="G9162" s="12">
        <v>1</v>
      </c>
      <c r="H9162" s="12">
        <v>1826</v>
      </c>
      <c r="I9162" s="4">
        <f>VLOOKUP(Table_1[[#This Row],[Product ID]],[1]Products!$A:$D,3,0)</f>
        <v>1443</v>
      </c>
      <c r="J9162" s="4">
        <f>PRODUCT([2]Data!$G9162,[2]Data!$I9162)</f>
        <v>1443</v>
      </c>
      <c r="K9162" s="4">
        <f>PRODUCT([2]Data!$G9162,[2]Data!$H9162)</f>
        <v>1826</v>
      </c>
      <c r="L9162" s="4">
        <f>[2]Data!$K9162-[2]Data!$J9162</f>
        <v>383</v>
      </c>
      <c r="M9162" s="4" t="str">
        <f>VLOOKUP(Table_1[[#This Row],[Location ID]],[1]Locations!$A:$B,2,0)</f>
        <v>Hayward</v>
      </c>
      <c r="N9162" s="4" t="str">
        <f>VLOOKUP(Table_1[[#This Row],[Sales Person ID]],'[1]Sales People'!$A:$B,2,0)</f>
        <v>Patrick Ruiz</v>
      </c>
      <c r="O9162" s="4" t="str">
        <f>VLOOKUP(Table_1[[#This Row],[Customer ID]],[1]Customers!$A:$B,2,0)</f>
        <v>David Wilson</v>
      </c>
      <c r="P9162" s="5">
        <f>WEEKDAY([2]Data!$F9162)</f>
        <v>2</v>
      </c>
      <c r="Q9162" s="4">
        <f>MONTH([2]Data!$F9162)</f>
        <v>7</v>
      </c>
      <c r="R9162" s="4">
        <f>YEAR([2]Data!$F9162)</f>
        <v>2019</v>
      </c>
    </row>
    <row r="9163" spans="1:18" ht="15.75" customHeight="1">
      <c r="A9163" s="12" t="s">
        <v>10200</v>
      </c>
      <c r="B9163" s="12" t="s">
        <v>89</v>
      </c>
      <c r="C9163" s="12" t="s">
        <v>85</v>
      </c>
      <c r="D9163" s="12" t="s">
        <v>26</v>
      </c>
      <c r="E9163" s="12" t="s">
        <v>209</v>
      </c>
      <c r="F9163" s="13">
        <v>43603</v>
      </c>
      <c r="G9163" s="12">
        <v>1</v>
      </c>
      <c r="H9163" s="12">
        <v>1380</v>
      </c>
      <c r="I9163" s="4">
        <f>VLOOKUP(Table_1[[#This Row],[Product ID]],[1]Products!$A:$D,3,0)</f>
        <v>1090</v>
      </c>
      <c r="J9163" s="4">
        <f>PRODUCT([2]Data!$G9163,[2]Data!$I9163)</f>
        <v>1090</v>
      </c>
      <c r="K9163" s="4">
        <f>PRODUCT([2]Data!$G9163,[2]Data!$H9163)</f>
        <v>1380</v>
      </c>
      <c r="L9163" s="4">
        <f>[2]Data!$K9163-[2]Data!$J9163</f>
        <v>290</v>
      </c>
      <c r="M9163" s="4" t="str">
        <f>VLOOKUP(Table_1[[#This Row],[Location ID]],[1]Locations!$A:$B,2,0)</f>
        <v>West Covina</v>
      </c>
      <c r="N9163" s="4" t="str">
        <f>VLOOKUP(Table_1[[#This Row],[Sales Person ID]],'[1]Sales People'!$A:$B,2,0)</f>
        <v>Ryan Butler</v>
      </c>
      <c r="O9163" s="4" t="str">
        <f>VLOOKUP(Table_1[[#This Row],[Customer ID]],[1]Customers!$A:$B,2,0)</f>
        <v>Donald Stanley</v>
      </c>
      <c r="P9163" s="5">
        <f>WEEKDAY([2]Data!$F9163)</f>
        <v>7</v>
      </c>
      <c r="Q9163" s="4">
        <f>MONTH([2]Data!$F9163)</f>
        <v>5</v>
      </c>
      <c r="R9163" s="4">
        <f>YEAR([2]Data!$F9163)</f>
        <v>2019</v>
      </c>
    </row>
    <row r="9164" spans="1:18" ht="15.75" customHeight="1">
      <c r="A9164" s="12" t="s">
        <v>10201</v>
      </c>
      <c r="B9164" s="12" t="s">
        <v>472</v>
      </c>
      <c r="C9164" s="12" t="s">
        <v>260</v>
      </c>
      <c r="D9164" s="12" t="s">
        <v>60</v>
      </c>
      <c r="E9164" s="12" t="s">
        <v>1002</v>
      </c>
      <c r="F9164" s="13">
        <v>43609</v>
      </c>
      <c r="G9164" s="12">
        <v>1</v>
      </c>
      <c r="H9164" s="12">
        <v>35</v>
      </c>
      <c r="I9164" s="4">
        <f>VLOOKUP(Table_1[[#This Row],[Product ID]],[1]Products!$A:$D,3,0)</f>
        <v>22</v>
      </c>
      <c r="J9164" s="4">
        <f>PRODUCT([2]Data!$G9164,[2]Data!$I9164)</f>
        <v>22</v>
      </c>
      <c r="K9164" s="4">
        <f>PRODUCT([2]Data!$G9164,[2]Data!$H9164)</f>
        <v>35</v>
      </c>
      <c r="L9164" s="4">
        <f>[2]Data!$K9164-[2]Data!$J9164</f>
        <v>13</v>
      </c>
      <c r="M9164" s="4" t="str">
        <f>VLOOKUP(Table_1[[#This Row],[Location ID]],[1]Locations!$A:$B,2,0)</f>
        <v>Roseville</v>
      </c>
      <c r="N9164" s="4" t="str">
        <f>VLOOKUP(Table_1[[#This Row],[Sales Person ID]],'[1]Sales People'!$A:$B,2,0)</f>
        <v>Walter Cook</v>
      </c>
      <c r="O9164" s="4" t="str">
        <f>VLOOKUP(Table_1[[#This Row],[Customer ID]],[1]Customers!$A:$B,2,0)</f>
        <v>Russell Boyd</v>
      </c>
      <c r="P9164" s="5">
        <f>WEEKDAY([2]Data!$F9164)</f>
        <v>6</v>
      </c>
      <c r="Q9164" s="4">
        <f>MONTH([2]Data!$F9164)</f>
        <v>5</v>
      </c>
      <c r="R9164" s="4">
        <f>YEAR([2]Data!$F9164)</f>
        <v>2019</v>
      </c>
    </row>
    <row r="9165" spans="1:18" ht="15.75" customHeight="1">
      <c r="A9165" s="12" t="s">
        <v>10202</v>
      </c>
      <c r="B9165" s="12" t="s">
        <v>239</v>
      </c>
      <c r="C9165" s="12" t="s">
        <v>530</v>
      </c>
      <c r="D9165" s="12" t="s">
        <v>356</v>
      </c>
      <c r="E9165" s="12" t="s">
        <v>1406</v>
      </c>
      <c r="F9165" s="13">
        <v>43828</v>
      </c>
      <c r="G9165" s="12">
        <v>1</v>
      </c>
      <c r="H9165" s="12">
        <v>1862</v>
      </c>
      <c r="I9165" s="4">
        <f>VLOOKUP(Table_1[[#This Row],[Product ID]],[1]Products!$A:$D,3,0)</f>
        <v>1173</v>
      </c>
      <c r="J9165" s="4">
        <f>PRODUCT([2]Data!$G9165,[2]Data!$I9165)</f>
        <v>1173</v>
      </c>
      <c r="K9165" s="4">
        <f>PRODUCT([2]Data!$G9165,[2]Data!$H9165)</f>
        <v>1862</v>
      </c>
      <c r="L9165" s="4">
        <f>[2]Data!$K9165-[2]Data!$J9165</f>
        <v>689</v>
      </c>
      <c r="M9165" s="4" t="str">
        <f>VLOOKUP(Table_1[[#This Row],[Location ID]],[1]Locations!$A:$B,2,0)</f>
        <v>Anaheim</v>
      </c>
      <c r="N9165" s="4" t="str">
        <f>VLOOKUP(Table_1[[#This Row],[Sales Person ID]],'[1]Sales People'!$A:$B,2,0)</f>
        <v>Larry Marshall</v>
      </c>
      <c r="O9165" s="4" t="str">
        <f>VLOOKUP(Table_1[[#This Row],[Customer ID]],[1]Customers!$A:$B,2,0)</f>
        <v>Howard Lynch</v>
      </c>
      <c r="P9165" s="5">
        <f>WEEKDAY([2]Data!$F9165)</f>
        <v>1</v>
      </c>
      <c r="Q9165" s="4">
        <f>MONTH([2]Data!$F9165)</f>
        <v>12</v>
      </c>
      <c r="R9165" s="4">
        <f>YEAR([2]Data!$F9165)</f>
        <v>2019</v>
      </c>
    </row>
    <row r="9166" spans="1:18" ht="15.75" customHeight="1">
      <c r="A9166" s="12" t="s">
        <v>10203</v>
      </c>
      <c r="B9166" s="12" t="s">
        <v>39</v>
      </c>
      <c r="C9166" s="12" t="s">
        <v>297</v>
      </c>
      <c r="D9166" s="12" t="s">
        <v>91</v>
      </c>
      <c r="E9166" s="12" t="s">
        <v>1590</v>
      </c>
      <c r="F9166" s="13">
        <v>43805</v>
      </c>
      <c r="G9166" s="12">
        <v>4</v>
      </c>
      <c r="H9166" s="12">
        <v>684</v>
      </c>
      <c r="I9166" s="4">
        <f>VLOOKUP(Table_1[[#This Row],[Product ID]],[1]Products!$A:$D,3,0)</f>
        <v>561</v>
      </c>
      <c r="J9166" s="4">
        <f>PRODUCT([2]Data!$G9166,[2]Data!$I9166)</f>
        <v>2244</v>
      </c>
      <c r="K9166" s="4">
        <f>PRODUCT([2]Data!$G9166,[2]Data!$H9166)</f>
        <v>2736</v>
      </c>
      <c r="L9166" s="4">
        <f>[2]Data!$K9166-[2]Data!$J9166</f>
        <v>492</v>
      </c>
      <c r="M9166" s="4" t="str">
        <f>VLOOKUP(Table_1[[#This Row],[Location ID]],[1]Locations!$A:$B,2,0)</f>
        <v>El Monte</v>
      </c>
      <c r="N9166" s="4" t="str">
        <f>VLOOKUP(Table_1[[#This Row],[Sales Person ID]],'[1]Sales People'!$A:$B,2,0)</f>
        <v>Henry Nelson</v>
      </c>
      <c r="O9166" s="4" t="str">
        <f>VLOOKUP(Table_1[[#This Row],[Customer ID]],[1]Customers!$A:$B,2,0)</f>
        <v>Charles Montgomery</v>
      </c>
      <c r="P9166" s="5">
        <f>WEEKDAY([2]Data!$F9166)</f>
        <v>6</v>
      </c>
      <c r="Q9166" s="4">
        <f>MONTH([2]Data!$F9166)</f>
        <v>12</v>
      </c>
      <c r="R9166" s="4">
        <f>YEAR([2]Data!$F9166)</f>
        <v>2019</v>
      </c>
    </row>
    <row r="9167" spans="1:18" ht="15.75" customHeight="1">
      <c r="A9167" s="12" t="s">
        <v>10204</v>
      </c>
      <c r="B9167" s="12" t="s">
        <v>120</v>
      </c>
      <c r="C9167" s="12" t="s">
        <v>63</v>
      </c>
      <c r="D9167" s="12" t="s">
        <v>223</v>
      </c>
      <c r="E9167" s="12" t="s">
        <v>497</v>
      </c>
      <c r="F9167" s="13">
        <v>43604</v>
      </c>
      <c r="G9167" s="12">
        <v>1</v>
      </c>
      <c r="H9167" s="12">
        <v>1783</v>
      </c>
      <c r="I9167" s="4">
        <f>VLOOKUP(Table_1[[#This Row],[Product ID]],[1]Products!$A:$D,3,0)</f>
        <v>1230</v>
      </c>
      <c r="J9167" s="4">
        <f>PRODUCT([2]Data!$G9167,[2]Data!$I9167)</f>
        <v>1230</v>
      </c>
      <c r="K9167" s="4">
        <f>PRODUCT([2]Data!$G9167,[2]Data!$H9167)</f>
        <v>1783</v>
      </c>
      <c r="L9167" s="4">
        <f>[2]Data!$K9167-[2]Data!$J9167</f>
        <v>553</v>
      </c>
      <c r="M9167" s="4" t="str">
        <f>VLOOKUP(Table_1[[#This Row],[Location ID]],[1]Locations!$A:$B,2,0)</f>
        <v>Pasadena</v>
      </c>
      <c r="N9167" s="4" t="str">
        <f>VLOOKUP(Table_1[[#This Row],[Sales Person ID]],'[1]Sales People'!$A:$B,2,0)</f>
        <v>Ronald Reed</v>
      </c>
      <c r="O9167" s="4" t="str">
        <f>VLOOKUP(Table_1[[#This Row],[Customer ID]],[1]Customers!$A:$B,2,0)</f>
        <v>Jason Dixon</v>
      </c>
      <c r="P9167" s="5">
        <f>WEEKDAY([2]Data!$F9167)</f>
        <v>1</v>
      </c>
      <c r="Q9167" s="4">
        <f>MONTH([2]Data!$F9167)</f>
        <v>5</v>
      </c>
      <c r="R9167" s="4">
        <f>YEAR([2]Data!$F9167)</f>
        <v>2019</v>
      </c>
    </row>
    <row r="9168" spans="1:18" ht="15.75" customHeight="1">
      <c r="A9168" s="12" t="s">
        <v>10205</v>
      </c>
      <c r="B9168" s="12" t="s">
        <v>400</v>
      </c>
      <c r="C9168" s="12" t="s">
        <v>397</v>
      </c>
      <c r="D9168" s="12" t="s">
        <v>261</v>
      </c>
      <c r="E9168" s="12" t="s">
        <v>1831</v>
      </c>
      <c r="F9168" s="13">
        <v>43517</v>
      </c>
      <c r="G9168" s="12">
        <v>3</v>
      </c>
      <c r="H9168" s="12">
        <v>1367</v>
      </c>
      <c r="I9168" s="4">
        <f>VLOOKUP(Table_1[[#This Row],[Product ID]],[1]Products!$A:$D,3,0)</f>
        <v>984</v>
      </c>
      <c r="J9168" s="4">
        <f>PRODUCT([2]Data!$G9168,[2]Data!$I9168)</f>
        <v>2952</v>
      </c>
      <c r="K9168" s="4">
        <f>PRODUCT([2]Data!$G9168,[2]Data!$H9168)</f>
        <v>4101</v>
      </c>
      <c r="L9168" s="4">
        <f>[2]Data!$K9168-[2]Data!$J9168</f>
        <v>1149</v>
      </c>
      <c r="M9168" s="4" t="str">
        <f>VLOOKUP(Table_1[[#This Row],[Location ID]],[1]Locations!$A:$B,2,0)</f>
        <v>Carlsbad</v>
      </c>
      <c r="N9168" s="4" t="str">
        <f>VLOOKUP(Table_1[[#This Row],[Sales Person ID]],'[1]Sales People'!$A:$B,2,0)</f>
        <v>Martin Carr</v>
      </c>
      <c r="O9168" s="4" t="str">
        <f>VLOOKUP(Table_1[[#This Row],[Customer ID]],[1]Customers!$A:$B,2,0)</f>
        <v>Victor Scott</v>
      </c>
      <c r="P9168" s="5">
        <f>WEEKDAY([2]Data!$F9168)</f>
        <v>5</v>
      </c>
      <c r="Q9168" s="4">
        <f>MONTH([2]Data!$F9168)</f>
        <v>2</v>
      </c>
      <c r="R9168" s="4">
        <f>YEAR([2]Data!$F9168)</f>
        <v>2019</v>
      </c>
    </row>
    <row r="9169" spans="1:18" ht="15.75" customHeight="1">
      <c r="A9169" s="12" t="s">
        <v>10206</v>
      </c>
      <c r="B9169" s="12" t="s">
        <v>249</v>
      </c>
      <c r="C9169" s="12" t="s">
        <v>478</v>
      </c>
      <c r="D9169" s="12" t="s">
        <v>275</v>
      </c>
      <c r="E9169" s="12" t="s">
        <v>878</v>
      </c>
      <c r="F9169" s="13">
        <v>43532</v>
      </c>
      <c r="G9169" s="12">
        <v>1</v>
      </c>
      <c r="H9169" s="12">
        <v>871</v>
      </c>
      <c r="I9169" s="4">
        <f>VLOOKUP(Table_1[[#This Row],[Product ID]],[1]Products!$A:$D,3,0)</f>
        <v>540</v>
      </c>
      <c r="J9169" s="4">
        <f>PRODUCT([2]Data!$G9169,[2]Data!$I9169)</f>
        <v>540</v>
      </c>
      <c r="K9169" s="4">
        <f>PRODUCT([2]Data!$G9169,[2]Data!$H9169)</f>
        <v>871</v>
      </c>
      <c r="L9169" s="4">
        <f>[2]Data!$K9169-[2]Data!$J9169</f>
        <v>331</v>
      </c>
      <c r="M9169" s="4" t="str">
        <f>VLOOKUP(Table_1[[#This Row],[Location ID]],[1]Locations!$A:$B,2,0)</f>
        <v>Garden Grove</v>
      </c>
      <c r="N9169" s="4" t="str">
        <f>VLOOKUP(Table_1[[#This Row],[Sales Person ID]],'[1]Sales People'!$A:$B,2,0)</f>
        <v>Ernest Wheeler</v>
      </c>
      <c r="O9169" s="4" t="str">
        <f>VLOOKUP(Table_1[[#This Row],[Customer ID]],[1]Customers!$A:$B,2,0)</f>
        <v>Carl Anderson</v>
      </c>
      <c r="P9169" s="5">
        <f>WEEKDAY([2]Data!$F9169)</f>
        <v>6</v>
      </c>
      <c r="Q9169" s="4">
        <f>MONTH([2]Data!$F9169)</f>
        <v>3</v>
      </c>
      <c r="R9169" s="4">
        <f>YEAR([2]Data!$F9169)</f>
        <v>2019</v>
      </c>
    </row>
    <row r="9170" spans="1:18" ht="15.75" customHeight="1">
      <c r="A9170" s="12" t="s">
        <v>10207</v>
      </c>
      <c r="B9170" s="12" t="s">
        <v>332</v>
      </c>
      <c r="C9170" s="12" t="s">
        <v>63</v>
      </c>
      <c r="D9170" s="12" t="s">
        <v>424</v>
      </c>
      <c r="E9170" s="12" t="s">
        <v>1209</v>
      </c>
      <c r="F9170" s="13">
        <v>43588</v>
      </c>
      <c r="G9170" s="12">
        <v>4</v>
      </c>
      <c r="H9170" s="12">
        <v>2391</v>
      </c>
      <c r="I9170" s="4">
        <f>VLOOKUP(Table_1[[#This Row],[Product ID]],[1]Products!$A:$D,3,0)</f>
        <v>1291</v>
      </c>
      <c r="J9170" s="4">
        <f>PRODUCT([2]Data!$G9170,[2]Data!$I9170)</f>
        <v>5164</v>
      </c>
      <c r="K9170" s="4">
        <f>PRODUCT([2]Data!$G9170,[2]Data!$H9170)</f>
        <v>9564</v>
      </c>
      <c r="L9170" s="4">
        <f>[2]Data!$K9170-[2]Data!$J9170</f>
        <v>4400</v>
      </c>
      <c r="M9170" s="4" t="str">
        <f>VLOOKUP(Table_1[[#This Row],[Location ID]],[1]Locations!$A:$B,2,0)</f>
        <v>Pasadena</v>
      </c>
      <c r="N9170" s="4" t="str">
        <f>VLOOKUP(Table_1[[#This Row],[Sales Person ID]],'[1]Sales People'!$A:$B,2,0)</f>
        <v>Kenneth Bradley</v>
      </c>
      <c r="O9170" s="4" t="str">
        <f>VLOOKUP(Table_1[[#This Row],[Customer ID]],[1]Customers!$A:$B,2,0)</f>
        <v>Victor Watkins</v>
      </c>
      <c r="P9170" s="5">
        <f>WEEKDAY([2]Data!$F9170)</f>
        <v>6</v>
      </c>
      <c r="Q9170" s="4">
        <f>MONTH([2]Data!$F9170)</f>
        <v>5</v>
      </c>
      <c r="R9170" s="4">
        <f>YEAR([2]Data!$F9170)</f>
        <v>2019</v>
      </c>
    </row>
    <row r="9171" spans="1:18" ht="15.75" customHeight="1">
      <c r="A9171" s="12" t="s">
        <v>10208</v>
      </c>
      <c r="B9171" s="12" t="s">
        <v>472</v>
      </c>
      <c r="C9171" s="12" t="s">
        <v>287</v>
      </c>
      <c r="D9171" s="12" t="s">
        <v>41</v>
      </c>
      <c r="E9171" s="12" t="s">
        <v>775</v>
      </c>
      <c r="F9171" s="13">
        <v>43516</v>
      </c>
      <c r="G9171" s="12">
        <v>3</v>
      </c>
      <c r="H9171" s="12">
        <v>35</v>
      </c>
      <c r="I9171" s="4">
        <f>VLOOKUP(Table_1[[#This Row],[Product ID]],[1]Products!$A:$D,3,0)</f>
        <v>22</v>
      </c>
      <c r="J9171" s="4">
        <f>PRODUCT([2]Data!$G9171,[2]Data!$I9171)</f>
        <v>66</v>
      </c>
      <c r="K9171" s="4">
        <f>PRODUCT([2]Data!$G9171,[2]Data!$H9171)</f>
        <v>105</v>
      </c>
      <c r="L9171" s="4">
        <f>[2]Data!$K9171-[2]Data!$J9171</f>
        <v>39</v>
      </c>
      <c r="M9171" s="4" t="str">
        <f>VLOOKUP(Table_1[[#This Row],[Location ID]],[1]Locations!$A:$B,2,0)</f>
        <v>Orange</v>
      </c>
      <c r="N9171" s="4" t="str">
        <f>VLOOKUP(Table_1[[#This Row],[Sales Person ID]],'[1]Sales People'!$A:$B,2,0)</f>
        <v>Carl Hall</v>
      </c>
      <c r="O9171" s="4" t="str">
        <f>VLOOKUP(Table_1[[#This Row],[Customer ID]],[1]Customers!$A:$B,2,0)</f>
        <v>Ronald Bradley</v>
      </c>
      <c r="P9171" s="5">
        <f>WEEKDAY([2]Data!$F9171)</f>
        <v>4</v>
      </c>
      <c r="Q9171" s="4">
        <f>MONTH([2]Data!$F9171)</f>
        <v>2</v>
      </c>
      <c r="R9171" s="4">
        <f>YEAR([2]Data!$F9171)</f>
        <v>2019</v>
      </c>
    </row>
    <row r="9172" spans="1:18" ht="15.75" customHeight="1">
      <c r="A9172" s="12" t="s">
        <v>10209</v>
      </c>
      <c r="B9172" s="12" t="s">
        <v>115</v>
      </c>
      <c r="C9172" s="12" t="s">
        <v>530</v>
      </c>
      <c r="D9172" s="12" t="s">
        <v>122</v>
      </c>
      <c r="E9172" s="12" t="s">
        <v>2133</v>
      </c>
      <c r="F9172" s="13">
        <v>43552</v>
      </c>
      <c r="G9172" s="12">
        <v>1</v>
      </c>
      <c r="H9172" s="12">
        <v>1671</v>
      </c>
      <c r="I9172" s="4">
        <f>VLOOKUP(Table_1[[#This Row],[Product ID]],[1]Products!$A:$D,3,0)</f>
        <v>1220</v>
      </c>
      <c r="J9172" s="4">
        <f>PRODUCT([2]Data!$G9172,[2]Data!$I9172)</f>
        <v>1220</v>
      </c>
      <c r="K9172" s="4">
        <f>PRODUCT([2]Data!$G9172,[2]Data!$H9172)</f>
        <v>1671</v>
      </c>
      <c r="L9172" s="4">
        <f>[2]Data!$K9172-[2]Data!$J9172</f>
        <v>451</v>
      </c>
      <c r="M9172" s="4" t="str">
        <f>VLOOKUP(Table_1[[#This Row],[Location ID]],[1]Locations!$A:$B,2,0)</f>
        <v>Anaheim</v>
      </c>
      <c r="N9172" s="4" t="str">
        <f>VLOOKUP(Table_1[[#This Row],[Sales Person ID]],'[1]Sales People'!$A:$B,2,0)</f>
        <v>Ryan Welch</v>
      </c>
      <c r="O9172" s="4" t="str">
        <f>VLOOKUP(Table_1[[#This Row],[Customer ID]],[1]Customers!$A:$B,2,0)</f>
        <v>Frank Hawkins</v>
      </c>
      <c r="P9172" s="5">
        <f>WEEKDAY([2]Data!$F9172)</f>
        <v>5</v>
      </c>
      <c r="Q9172" s="4">
        <f>MONTH([2]Data!$F9172)</f>
        <v>3</v>
      </c>
      <c r="R9172" s="4">
        <f>YEAR([2]Data!$F9172)</f>
        <v>2019</v>
      </c>
    </row>
    <row r="9173" spans="1:18" ht="15.75" customHeight="1">
      <c r="A9173" s="12" t="s">
        <v>10210</v>
      </c>
      <c r="B9173" s="12" t="s">
        <v>336</v>
      </c>
      <c r="C9173" s="12" t="s">
        <v>388</v>
      </c>
      <c r="D9173" s="12" t="s">
        <v>356</v>
      </c>
      <c r="E9173" s="12" t="s">
        <v>2089</v>
      </c>
      <c r="F9173" s="13">
        <v>43781</v>
      </c>
      <c r="G9173" s="12">
        <v>1</v>
      </c>
      <c r="H9173" s="12">
        <v>1526</v>
      </c>
      <c r="I9173" s="4">
        <f>VLOOKUP(Table_1[[#This Row],[Product ID]],[1]Products!$A:$D,3,0)</f>
        <v>1251</v>
      </c>
      <c r="J9173" s="4">
        <f>PRODUCT([2]Data!$G9173,[2]Data!$I9173)</f>
        <v>1251</v>
      </c>
      <c r="K9173" s="4">
        <f>PRODUCT([2]Data!$G9173,[2]Data!$H9173)</f>
        <v>1526</v>
      </c>
      <c r="L9173" s="4">
        <f>[2]Data!$K9173-[2]Data!$J9173</f>
        <v>275</v>
      </c>
      <c r="M9173" s="4" t="str">
        <f>VLOOKUP(Table_1[[#This Row],[Location ID]],[1]Locations!$A:$B,2,0)</f>
        <v>San Diego</v>
      </c>
      <c r="N9173" s="4" t="str">
        <f>VLOOKUP(Table_1[[#This Row],[Sales Person ID]],'[1]Sales People'!$A:$B,2,0)</f>
        <v>Larry Marshall</v>
      </c>
      <c r="O9173" s="4" t="str">
        <f>VLOOKUP(Table_1[[#This Row],[Customer ID]],[1]Customers!$A:$B,2,0)</f>
        <v>Kevin Webb</v>
      </c>
      <c r="P9173" s="5">
        <f>WEEKDAY([2]Data!$F9173)</f>
        <v>3</v>
      </c>
      <c r="Q9173" s="4">
        <f>MONTH([2]Data!$F9173)</f>
        <v>11</v>
      </c>
      <c r="R9173" s="4">
        <f>YEAR([2]Data!$F9173)</f>
        <v>2019</v>
      </c>
    </row>
    <row r="9174" spans="1:18" ht="15.75" customHeight="1">
      <c r="A9174" s="12" t="s">
        <v>10211</v>
      </c>
      <c r="B9174" s="12" t="s">
        <v>196</v>
      </c>
      <c r="C9174" s="12" t="s">
        <v>121</v>
      </c>
      <c r="D9174" s="12" t="s">
        <v>82</v>
      </c>
      <c r="E9174" s="12" t="s">
        <v>2511</v>
      </c>
      <c r="F9174" s="13">
        <v>43824</v>
      </c>
      <c r="G9174" s="12">
        <v>2</v>
      </c>
      <c r="H9174" s="12">
        <v>667</v>
      </c>
      <c r="I9174" s="4">
        <f>VLOOKUP(Table_1[[#This Row],[Product ID]],[1]Products!$A:$D,3,0)</f>
        <v>387</v>
      </c>
      <c r="J9174" s="4">
        <f>PRODUCT([2]Data!$G9174,[2]Data!$I9174)</f>
        <v>774</v>
      </c>
      <c r="K9174" s="4">
        <f>PRODUCT([2]Data!$G9174,[2]Data!$H9174)</f>
        <v>1334</v>
      </c>
      <c r="L9174" s="4">
        <f>[2]Data!$K9174-[2]Data!$J9174</f>
        <v>560</v>
      </c>
      <c r="M9174" s="4" t="str">
        <f>VLOOKUP(Table_1[[#This Row],[Location ID]],[1]Locations!$A:$B,2,0)</f>
        <v>Richmond</v>
      </c>
      <c r="N9174" s="4" t="str">
        <f>VLOOKUP(Table_1[[#This Row],[Sales Person ID]],'[1]Sales People'!$A:$B,2,0)</f>
        <v>Gary Rodriguez</v>
      </c>
      <c r="O9174" s="4" t="str">
        <f>VLOOKUP(Table_1[[#This Row],[Customer ID]],[1]Customers!$A:$B,2,0)</f>
        <v>Philip Burton</v>
      </c>
      <c r="P9174" s="5">
        <f>WEEKDAY([2]Data!$F9174)</f>
        <v>4</v>
      </c>
      <c r="Q9174" s="4">
        <f>MONTH([2]Data!$F9174)</f>
        <v>12</v>
      </c>
      <c r="R9174" s="4">
        <f>YEAR([2]Data!$F9174)</f>
        <v>2019</v>
      </c>
    </row>
    <row r="9175" spans="1:18" ht="15.75" customHeight="1">
      <c r="A9175" s="12" t="s">
        <v>10212</v>
      </c>
      <c r="B9175" s="12" t="s">
        <v>490</v>
      </c>
      <c r="C9175" s="12" t="s">
        <v>388</v>
      </c>
      <c r="D9175" s="12" t="s">
        <v>280</v>
      </c>
      <c r="E9175" s="12" t="s">
        <v>428</v>
      </c>
      <c r="F9175" s="13">
        <v>43657</v>
      </c>
      <c r="G9175" s="12">
        <v>3</v>
      </c>
      <c r="H9175" s="12">
        <v>123</v>
      </c>
      <c r="I9175" s="4">
        <f>VLOOKUP(Table_1[[#This Row],[Product ID]],[1]Products!$A:$D,3,0)</f>
        <v>84</v>
      </c>
      <c r="J9175" s="4">
        <f>PRODUCT([2]Data!$G9175,[2]Data!$I9175)</f>
        <v>252</v>
      </c>
      <c r="K9175" s="4">
        <f>PRODUCT([2]Data!$G9175,[2]Data!$H9175)</f>
        <v>369</v>
      </c>
      <c r="L9175" s="4">
        <f>[2]Data!$K9175-[2]Data!$J9175</f>
        <v>117</v>
      </c>
      <c r="M9175" s="4" t="str">
        <f>VLOOKUP(Table_1[[#This Row],[Location ID]],[1]Locations!$A:$B,2,0)</f>
        <v>San Diego</v>
      </c>
      <c r="N9175" s="4" t="str">
        <f>VLOOKUP(Table_1[[#This Row],[Sales Person ID]],'[1]Sales People'!$A:$B,2,0)</f>
        <v>Kevin Butler</v>
      </c>
      <c r="O9175" s="4" t="str">
        <f>VLOOKUP(Table_1[[#This Row],[Customer ID]],[1]Customers!$A:$B,2,0)</f>
        <v>Brian Kim</v>
      </c>
      <c r="P9175" s="5">
        <f>WEEKDAY([2]Data!$F9175)</f>
        <v>5</v>
      </c>
      <c r="Q9175" s="4">
        <f>MONTH([2]Data!$F9175)</f>
        <v>7</v>
      </c>
      <c r="R9175" s="4">
        <f>YEAR([2]Data!$F9175)</f>
        <v>2019</v>
      </c>
    </row>
    <row r="9176" spans="1:18" ht="15.75" customHeight="1">
      <c r="A9176" s="12" t="s">
        <v>10213</v>
      </c>
      <c r="B9176" s="12" t="s">
        <v>143</v>
      </c>
      <c r="C9176" s="12" t="s">
        <v>501</v>
      </c>
      <c r="D9176" s="12" t="s">
        <v>122</v>
      </c>
      <c r="E9176" s="12" t="s">
        <v>692</v>
      </c>
      <c r="F9176" s="13">
        <v>43573</v>
      </c>
      <c r="G9176" s="12">
        <v>2</v>
      </c>
      <c r="H9176" s="12">
        <v>2091</v>
      </c>
      <c r="I9176" s="4">
        <f>VLOOKUP(Table_1[[#This Row],[Product ID]],[1]Products!$A:$D,3,0)</f>
        <v>1485</v>
      </c>
      <c r="J9176" s="4">
        <f>PRODUCT([2]Data!$G9176,[2]Data!$I9176)</f>
        <v>2970</v>
      </c>
      <c r="K9176" s="4">
        <f>PRODUCT([2]Data!$G9176,[2]Data!$H9176)</f>
        <v>4182</v>
      </c>
      <c r="L9176" s="4">
        <f>[2]Data!$K9176-[2]Data!$J9176</f>
        <v>1212</v>
      </c>
      <c r="M9176" s="4" t="str">
        <f>VLOOKUP(Table_1[[#This Row],[Location ID]],[1]Locations!$A:$B,2,0)</f>
        <v>Temecula</v>
      </c>
      <c r="N9176" s="4" t="str">
        <f>VLOOKUP(Table_1[[#This Row],[Sales Person ID]],'[1]Sales People'!$A:$B,2,0)</f>
        <v>Ryan Welch</v>
      </c>
      <c r="O9176" s="4" t="str">
        <f>VLOOKUP(Table_1[[#This Row],[Customer ID]],[1]Customers!$A:$B,2,0)</f>
        <v>Benjamin Jacobs</v>
      </c>
      <c r="P9176" s="5">
        <f>WEEKDAY([2]Data!$F9176)</f>
        <v>5</v>
      </c>
      <c r="Q9176" s="4">
        <f>MONTH([2]Data!$F9176)</f>
        <v>4</v>
      </c>
      <c r="R9176" s="4">
        <f>YEAR([2]Data!$F9176)</f>
        <v>2019</v>
      </c>
    </row>
    <row r="9177" spans="1:18" ht="15.75" customHeight="1">
      <c r="A9177" s="12" t="s">
        <v>10214</v>
      </c>
      <c r="B9177" s="12" t="s">
        <v>58</v>
      </c>
      <c r="C9177" s="12" t="s">
        <v>313</v>
      </c>
      <c r="D9177" s="12" t="s">
        <v>268</v>
      </c>
      <c r="E9177" s="12" t="s">
        <v>1069</v>
      </c>
      <c r="F9177" s="13">
        <v>43664</v>
      </c>
      <c r="G9177" s="12">
        <v>4</v>
      </c>
      <c r="H9177" s="12">
        <v>1812</v>
      </c>
      <c r="I9177" s="4">
        <f>VLOOKUP(Table_1[[#This Row],[Product ID]],[1]Products!$A:$D,3,0)</f>
        <v>1305</v>
      </c>
      <c r="J9177" s="4">
        <f>PRODUCT([2]Data!$G9177,[2]Data!$I9177)</f>
        <v>5220</v>
      </c>
      <c r="K9177" s="4">
        <f>PRODUCT([2]Data!$G9177,[2]Data!$H9177)</f>
        <v>7248</v>
      </c>
      <c r="L9177" s="4">
        <f>[2]Data!$K9177-[2]Data!$J9177</f>
        <v>2028</v>
      </c>
      <c r="M9177" s="4" t="str">
        <f>VLOOKUP(Table_1[[#This Row],[Location ID]],[1]Locations!$A:$B,2,0)</f>
        <v>Santa Rosa</v>
      </c>
      <c r="N9177" s="4" t="str">
        <f>VLOOKUP(Table_1[[#This Row],[Sales Person ID]],'[1]Sales People'!$A:$B,2,0)</f>
        <v>Jerry Perry</v>
      </c>
      <c r="O9177" s="4" t="str">
        <f>VLOOKUP(Table_1[[#This Row],[Customer ID]],[1]Customers!$A:$B,2,0)</f>
        <v>Craig Mills</v>
      </c>
      <c r="P9177" s="5">
        <f>WEEKDAY([2]Data!$F9177)</f>
        <v>5</v>
      </c>
      <c r="Q9177" s="4">
        <f>MONTH([2]Data!$F9177)</f>
        <v>7</v>
      </c>
      <c r="R9177" s="4">
        <f>YEAR([2]Data!$F9177)</f>
        <v>2019</v>
      </c>
    </row>
    <row r="9178" spans="1:18" ht="15.75" customHeight="1">
      <c r="A9178" s="12" t="s">
        <v>10215</v>
      </c>
      <c r="B9178" s="12" t="s">
        <v>184</v>
      </c>
      <c r="C9178" s="12" t="s">
        <v>654</v>
      </c>
      <c r="D9178" s="12" t="s">
        <v>458</v>
      </c>
      <c r="E9178" s="12" t="s">
        <v>398</v>
      </c>
      <c r="F9178" s="13">
        <v>43620</v>
      </c>
      <c r="G9178" s="12">
        <v>1</v>
      </c>
      <c r="H9178" s="12">
        <v>2005</v>
      </c>
      <c r="I9178" s="4">
        <f>VLOOKUP(Table_1[[#This Row],[Product ID]],[1]Products!$A:$D,3,0)</f>
        <v>1223</v>
      </c>
      <c r="J9178" s="4">
        <f>PRODUCT([2]Data!$G9178,[2]Data!$I9178)</f>
        <v>1223</v>
      </c>
      <c r="K9178" s="4">
        <f>PRODUCT([2]Data!$G9178,[2]Data!$H9178)</f>
        <v>2005</v>
      </c>
      <c r="L9178" s="4">
        <f>[2]Data!$K9178-[2]Data!$J9178</f>
        <v>782</v>
      </c>
      <c r="M9178" s="4" t="str">
        <f>VLOOKUP(Table_1[[#This Row],[Location ID]],[1]Locations!$A:$B,2,0)</f>
        <v>Hayward</v>
      </c>
      <c r="N9178" s="4" t="str">
        <f>VLOOKUP(Table_1[[#This Row],[Sales Person ID]],'[1]Sales People'!$A:$B,2,0)</f>
        <v>Howard Sims</v>
      </c>
      <c r="O9178" s="4" t="str">
        <f>VLOOKUP(Table_1[[#This Row],[Customer ID]],[1]Customers!$A:$B,2,0)</f>
        <v>Ralph Jacobs</v>
      </c>
      <c r="P9178" s="5">
        <f>WEEKDAY([2]Data!$F9178)</f>
        <v>3</v>
      </c>
      <c r="Q9178" s="4">
        <f>MONTH([2]Data!$F9178)</f>
        <v>6</v>
      </c>
      <c r="R9178" s="4">
        <f>YEAR([2]Data!$F9178)</f>
        <v>2019</v>
      </c>
    </row>
    <row r="9179" spans="1:18" ht="15.75" customHeight="1">
      <c r="A9179" s="12" t="s">
        <v>10216</v>
      </c>
      <c r="B9179" s="12" t="s">
        <v>200</v>
      </c>
      <c r="C9179" s="12" t="s">
        <v>151</v>
      </c>
      <c r="D9179" s="12" t="s">
        <v>170</v>
      </c>
      <c r="E9179" s="12" t="s">
        <v>1120</v>
      </c>
      <c r="F9179" s="13">
        <v>43489</v>
      </c>
      <c r="G9179" s="12">
        <v>2</v>
      </c>
      <c r="H9179" s="12">
        <v>1783</v>
      </c>
      <c r="I9179" s="4">
        <f>VLOOKUP(Table_1[[#This Row],[Product ID]],[1]Products!$A:$D,3,0)</f>
        <v>1516</v>
      </c>
      <c r="J9179" s="4">
        <f>PRODUCT([2]Data!$G9179,[2]Data!$I9179)</f>
        <v>3032</v>
      </c>
      <c r="K9179" s="4">
        <f>PRODUCT([2]Data!$G9179,[2]Data!$H9179)</f>
        <v>3566</v>
      </c>
      <c r="L9179" s="4">
        <f>[2]Data!$K9179-[2]Data!$J9179</f>
        <v>534</v>
      </c>
      <c r="M9179" s="4" t="str">
        <f>VLOOKUP(Table_1[[#This Row],[Location ID]],[1]Locations!$A:$B,2,0)</f>
        <v>Salinas</v>
      </c>
      <c r="N9179" s="4" t="str">
        <f>VLOOKUP(Table_1[[#This Row],[Sales Person ID]],'[1]Sales People'!$A:$B,2,0)</f>
        <v>Bobby Russell</v>
      </c>
      <c r="O9179" s="4" t="str">
        <f>VLOOKUP(Table_1[[#This Row],[Customer ID]],[1]Customers!$A:$B,2,0)</f>
        <v>Daniel Fernandez</v>
      </c>
      <c r="P9179" s="5">
        <f>WEEKDAY([2]Data!$F9179)</f>
        <v>5</v>
      </c>
      <c r="Q9179" s="4">
        <f>MONTH([2]Data!$F9179)</f>
        <v>1</v>
      </c>
      <c r="R9179" s="4">
        <f>YEAR([2]Data!$F9179)</f>
        <v>2019</v>
      </c>
    </row>
    <row r="9180" spans="1:18" ht="15.75" customHeight="1">
      <c r="A9180" s="12" t="s">
        <v>10217</v>
      </c>
      <c r="B9180" s="12" t="s">
        <v>105</v>
      </c>
      <c r="C9180" s="12" t="s">
        <v>151</v>
      </c>
      <c r="D9180" s="12" t="s">
        <v>250</v>
      </c>
      <c r="E9180" s="12" t="s">
        <v>2043</v>
      </c>
      <c r="F9180" s="13">
        <v>43765</v>
      </c>
      <c r="G9180" s="12">
        <v>1</v>
      </c>
      <c r="H9180" s="12">
        <v>1639</v>
      </c>
      <c r="I9180" s="4">
        <f>VLOOKUP(Table_1[[#This Row],[Product ID]],[1]Products!$A:$D,3,0)</f>
        <v>1295</v>
      </c>
      <c r="J9180" s="4">
        <f>PRODUCT([2]Data!$G9180,[2]Data!$I9180)</f>
        <v>1295</v>
      </c>
      <c r="K9180" s="4">
        <f>PRODUCT([2]Data!$G9180,[2]Data!$H9180)</f>
        <v>1639</v>
      </c>
      <c r="L9180" s="4">
        <f>[2]Data!$K9180-[2]Data!$J9180</f>
        <v>344</v>
      </c>
      <c r="M9180" s="4" t="str">
        <f>VLOOKUP(Table_1[[#This Row],[Location ID]],[1]Locations!$A:$B,2,0)</f>
        <v>Salinas</v>
      </c>
      <c r="N9180" s="4" t="str">
        <f>VLOOKUP(Table_1[[#This Row],[Sales Person ID]],'[1]Sales People'!$A:$B,2,0)</f>
        <v>John Reyes</v>
      </c>
      <c r="O9180" s="4" t="str">
        <f>VLOOKUP(Table_1[[#This Row],[Customer ID]],[1]Customers!$A:$B,2,0)</f>
        <v>Eugene Cooper</v>
      </c>
      <c r="P9180" s="5">
        <f>WEEKDAY([2]Data!$F9180)</f>
        <v>1</v>
      </c>
      <c r="Q9180" s="4">
        <f>MONTH([2]Data!$F9180)</f>
        <v>10</v>
      </c>
      <c r="R9180" s="4">
        <f>YEAR([2]Data!$F9180)</f>
        <v>2019</v>
      </c>
    </row>
    <row r="9181" spans="1:18" ht="15.75" customHeight="1">
      <c r="A9181" s="12" t="s">
        <v>10218</v>
      </c>
      <c r="B9181" s="12" t="s">
        <v>451</v>
      </c>
      <c r="C9181" s="12" t="s">
        <v>35</v>
      </c>
      <c r="D9181" s="12" t="s">
        <v>236</v>
      </c>
      <c r="E9181" s="12" t="s">
        <v>37</v>
      </c>
      <c r="F9181" s="13">
        <v>43787</v>
      </c>
      <c r="G9181" s="12">
        <v>2</v>
      </c>
      <c r="H9181" s="12">
        <v>800</v>
      </c>
      <c r="I9181" s="4">
        <f>VLOOKUP(Table_1[[#This Row],[Product ID]],[1]Products!$A:$D,3,0)</f>
        <v>536</v>
      </c>
      <c r="J9181" s="4">
        <f>PRODUCT([2]Data!$G9181,[2]Data!$I9181)</f>
        <v>1072</v>
      </c>
      <c r="K9181" s="4">
        <f>PRODUCT([2]Data!$G9181,[2]Data!$H9181)</f>
        <v>1600</v>
      </c>
      <c r="L9181" s="4">
        <f>[2]Data!$K9181-[2]Data!$J9181</f>
        <v>528</v>
      </c>
      <c r="M9181" s="4" t="str">
        <f>VLOOKUP(Table_1[[#This Row],[Location ID]],[1]Locations!$A:$B,2,0)</f>
        <v>Lancaster</v>
      </c>
      <c r="N9181" s="4" t="str">
        <f>VLOOKUP(Table_1[[#This Row],[Sales Person ID]],'[1]Sales People'!$A:$B,2,0)</f>
        <v>Andrew Bowman</v>
      </c>
      <c r="O9181" s="4" t="str">
        <f>VLOOKUP(Table_1[[#This Row],[Customer ID]],[1]Customers!$A:$B,2,0)</f>
        <v>Roy Murphy</v>
      </c>
      <c r="P9181" s="5">
        <f>WEEKDAY([2]Data!$F9181)</f>
        <v>2</v>
      </c>
      <c r="Q9181" s="4">
        <f>MONTH([2]Data!$F9181)</f>
        <v>11</v>
      </c>
      <c r="R9181" s="4">
        <f>YEAR([2]Data!$F9181)</f>
        <v>2019</v>
      </c>
    </row>
    <row r="9182" spans="1:18" ht="15.75" customHeight="1">
      <c r="A9182" s="12" t="s">
        <v>10219</v>
      </c>
      <c r="B9182" s="12" t="s">
        <v>807</v>
      </c>
      <c r="C9182" s="12" t="s">
        <v>77</v>
      </c>
      <c r="D9182" s="12" t="s">
        <v>147</v>
      </c>
      <c r="E9182" s="12" t="s">
        <v>1072</v>
      </c>
      <c r="F9182" s="13">
        <v>43729</v>
      </c>
      <c r="G9182" s="12">
        <v>4</v>
      </c>
      <c r="H9182" s="12">
        <v>1103</v>
      </c>
      <c r="I9182" s="4">
        <f>VLOOKUP(Table_1[[#This Row],[Product ID]],[1]Products!$A:$D,3,0)</f>
        <v>838</v>
      </c>
      <c r="J9182" s="4">
        <f>PRODUCT([2]Data!$G9182,[2]Data!$I9182)</f>
        <v>3352</v>
      </c>
      <c r="K9182" s="4">
        <f>PRODUCT([2]Data!$G9182,[2]Data!$H9182)</f>
        <v>4412</v>
      </c>
      <c r="L9182" s="4">
        <f>[2]Data!$K9182-[2]Data!$J9182</f>
        <v>1060</v>
      </c>
      <c r="M9182" s="4" t="str">
        <f>VLOOKUP(Table_1[[#This Row],[Location ID]],[1]Locations!$A:$B,2,0)</f>
        <v>Ontario</v>
      </c>
      <c r="N9182" s="4" t="str">
        <f>VLOOKUP(Table_1[[#This Row],[Sales Person ID]],'[1]Sales People'!$A:$B,2,0)</f>
        <v>Clarence Fox</v>
      </c>
      <c r="O9182" s="4" t="str">
        <f>VLOOKUP(Table_1[[#This Row],[Customer ID]],[1]Customers!$A:$B,2,0)</f>
        <v>Paul Johnson</v>
      </c>
      <c r="P9182" s="5">
        <f>WEEKDAY([2]Data!$F9182)</f>
        <v>7</v>
      </c>
      <c r="Q9182" s="4">
        <f>MONTH([2]Data!$F9182)</f>
        <v>9</v>
      </c>
      <c r="R9182" s="4">
        <f>YEAR([2]Data!$F9182)</f>
        <v>2019</v>
      </c>
    </row>
    <row r="9183" spans="1:18" ht="15.75" customHeight="1">
      <c r="A9183" s="12" t="s">
        <v>10220</v>
      </c>
      <c r="B9183" s="12" t="s">
        <v>67</v>
      </c>
      <c r="C9183" s="12" t="s">
        <v>397</v>
      </c>
      <c r="D9183" s="12" t="s">
        <v>261</v>
      </c>
      <c r="E9183" s="12" t="s">
        <v>2646</v>
      </c>
      <c r="F9183" s="13">
        <v>43758</v>
      </c>
      <c r="G9183" s="12">
        <v>3</v>
      </c>
      <c r="H9183" s="12">
        <v>1848</v>
      </c>
      <c r="I9183" s="4">
        <f>VLOOKUP(Table_1[[#This Row],[Product ID]],[1]Products!$A:$D,3,0)</f>
        <v>1294</v>
      </c>
      <c r="J9183" s="4">
        <f>PRODUCT([2]Data!$G9183,[2]Data!$I9183)</f>
        <v>3882</v>
      </c>
      <c r="K9183" s="4">
        <f>PRODUCT([2]Data!$G9183,[2]Data!$H9183)</f>
        <v>5544</v>
      </c>
      <c r="L9183" s="4">
        <f>[2]Data!$K9183-[2]Data!$J9183</f>
        <v>1662</v>
      </c>
      <c r="M9183" s="4" t="str">
        <f>VLOOKUP(Table_1[[#This Row],[Location ID]],[1]Locations!$A:$B,2,0)</f>
        <v>Carlsbad</v>
      </c>
      <c r="N9183" s="4" t="str">
        <f>VLOOKUP(Table_1[[#This Row],[Sales Person ID]],'[1]Sales People'!$A:$B,2,0)</f>
        <v>Martin Carr</v>
      </c>
      <c r="O9183" s="4" t="str">
        <f>VLOOKUP(Table_1[[#This Row],[Customer ID]],[1]Customers!$A:$B,2,0)</f>
        <v>Christopher Weaver</v>
      </c>
      <c r="P9183" s="5">
        <f>WEEKDAY([2]Data!$F9183)</f>
        <v>1</v>
      </c>
      <c r="Q9183" s="4">
        <f>MONTH([2]Data!$F9183)</f>
        <v>10</v>
      </c>
      <c r="R9183" s="4">
        <f>YEAR([2]Data!$F9183)</f>
        <v>2019</v>
      </c>
    </row>
    <row r="9184" spans="1:18" ht="15.75" customHeight="1">
      <c r="A9184" s="12" t="s">
        <v>10221</v>
      </c>
      <c r="B9184" s="12" t="s">
        <v>155</v>
      </c>
      <c r="C9184" s="12" t="s">
        <v>523</v>
      </c>
      <c r="D9184" s="12" t="s">
        <v>202</v>
      </c>
      <c r="E9184" s="12" t="s">
        <v>1688</v>
      </c>
      <c r="F9184" s="13">
        <v>43583</v>
      </c>
      <c r="G9184" s="12">
        <v>3</v>
      </c>
      <c r="H9184" s="12">
        <v>2410</v>
      </c>
      <c r="I9184" s="4">
        <f>VLOOKUP(Table_1[[#This Row],[Product ID]],[1]Products!$A:$D,3,0)</f>
        <v>1518</v>
      </c>
      <c r="J9184" s="4">
        <f>PRODUCT([2]Data!$G9184,[2]Data!$I9184)</f>
        <v>4554</v>
      </c>
      <c r="K9184" s="4">
        <f>PRODUCT([2]Data!$G9184,[2]Data!$H9184)</f>
        <v>7230</v>
      </c>
      <c r="L9184" s="4">
        <f>[2]Data!$K9184-[2]Data!$J9184</f>
        <v>2676</v>
      </c>
      <c r="M9184" s="4" t="str">
        <f>VLOOKUP(Table_1[[#This Row],[Location ID]],[1]Locations!$A:$B,2,0)</f>
        <v>Long Beach</v>
      </c>
      <c r="N9184" s="4" t="str">
        <f>VLOOKUP(Table_1[[#This Row],[Sales Person ID]],'[1]Sales People'!$A:$B,2,0)</f>
        <v>Robert Reed</v>
      </c>
      <c r="O9184" s="4" t="str">
        <f>VLOOKUP(Table_1[[#This Row],[Customer ID]],[1]Customers!$A:$B,2,0)</f>
        <v>Brandon Wood</v>
      </c>
      <c r="P9184" s="5">
        <f>WEEKDAY([2]Data!$F9184)</f>
        <v>1</v>
      </c>
      <c r="Q9184" s="4">
        <f>MONTH([2]Data!$F9184)</f>
        <v>4</v>
      </c>
      <c r="R9184" s="4">
        <f>YEAR([2]Data!$F9184)</f>
        <v>2019</v>
      </c>
    </row>
    <row r="9185" spans="1:18" ht="15.75" customHeight="1">
      <c r="A9185" s="12" t="s">
        <v>10222</v>
      </c>
      <c r="B9185" s="12" t="s">
        <v>136</v>
      </c>
      <c r="C9185" s="12" t="s">
        <v>197</v>
      </c>
      <c r="D9185" s="12" t="s">
        <v>86</v>
      </c>
      <c r="E9185" s="12" t="s">
        <v>382</v>
      </c>
      <c r="F9185" s="13">
        <v>43605</v>
      </c>
      <c r="G9185" s="12">
        <v>2</v>
      </c>
      <c r="H9185" s="12">
        <v>1826</v>
      </c>
      <c r="I9185" s="4">
        <f>VLOOKUP(Table_1[[#This Row],[Product ID]],[1]Products!$A:$D,3,0)</f>
        <v>1443</v>
      </c>
      <c r="J9185" s="4">
        <f>PRODUCT([2]Data!$G9185,[2]Data!$I9185)</f>
        <v>2886</v>
      </c>
      <c r="K9185" s="4">
        <f>PRODUCT([2]Data!$G9185,[2]Data!$H9185)</f>
        <v>3652</v>
      </c>
      <c r="L9185" s="4">
        <f>[2]Data!$K9185-[2]Data!$J9185</f>
        <v>766</v>
      </c>
      <c r="M9185" s="4" t="str">
        <f>VLOOKUP(Table_1[[#This Row],[Location ID]],[1]Locations!$A:$B,2,0)</f>
        <v>Riverside</v>
      </c>
      <c r="N9185" s="4" t="str">
        <f>VLOOKUP(Table_1[[#This Row],[Sales Person ID]],'[1]Sales People'!$A:$B,2,0)</f>
        <v>Roger Robertson</v>
      </c>
      <c r="O9185" s="4" t="str">
        <f>VLOOKUP(Table_1[[#This Row],[Customer ID]],[1]Customers!$A:$B,2,0)</f>
        <v>Wayne Gordon</v>
      </c>
      <c r="P9185" s="5">
        <f>WEEKDAY([2]Data!$F9185)</f>
        <v>2</v>
      </c>
      <c r="Q9185" s="4">
        <f>MONTH([2]Data!$F9185)</f>
        <v>5</v>
      </c>
      <c r="R9185" s="4">
        <f>YEAR([2]Data!$F9185)</f>
        <v>2019</v>
      </c>
    </row>
    <row r="9186" spans="1:18" ht="15.75" customHeight="1">
      <c r="A9186" s="12" t="s">
        <v>10223</v>
      </c>
      <c r="B9186" s="12" t="s">
        <v>188</v>
      </c>
      <c r="C9186" s="12" t="s">
        <v>654</v>
      </c>
      <c r="D9186" s="12" t="s">
        <v>223</v>
      </c>
      <c r="E9186" s="12" t="s">
        <v>158</v>
      </c>
      <c r="F9186" s="13">
        <v>43551</v>
      </c>
      <c r="G9186" s="12">
        <v>2</v>
      </c>
      <c r="H9186" s="12">
        <v>2497</v>
      </c>
      <c r="I9186" s="4">
        <f>VLOOKUP(Table_1[[#This Row],[Product ID]],[1]Products!$A:$D,3,0)</f>
        <v>1473</v>
      </c>
      <c r="J9186" s="4">
        <f>PRODUCT([2]Data!$G9186,[2]Data!$I9186)</f>
        <v>2946</v>
      </c>
      <c r="K9186" s="4">
        <f>PRODUCT([2]Data!$G9186,[2]Data!$H9186)</f>
        <v>4994</v>
      </c>
      <c r="L9186" s="4">
        <f>[2]Data!$K9186-[2]Data!$J9186</f>
        <v>2048</v>
      </c>
      <c r="M9186" s="4" t="str">
        <f>VLOOKUP(Table_1[[#This Row],[Location ID]],[1]Locations!$A:$B,2,0)</f>
        <v>Hayward</v>
      </c>
      <c r="N9186" s="4" t="str">
        <f>VLOOKUP(Table_1[[#This Row],[Sales Person ID]],'[1]Sales People'!$A:$B,2,0)</f>
        <v>Ronald Reed</v>
      </c>
      <c r="O9186" s="4" t="str">
        <f>VLOOKUP(Table_1[[#This Row],[Customer ID]],[1]Customers!$A:$B,2,0)</f>
        <v>Steven Owens</v>
      </c>
      <c r="P9186" s="5">
        <f>WEEKDAY([2]Data!$F9186)</f>
        <v>4</v>
      </c>
      <c r="Q9186" s="4">
        <f>MONTH([2]Data!$F9186)</f>
        <v>3</v>
      </c>
      <c r="R9186" s="4">
        <f>YEAR([2]Data!$F9186)</f>
        <v>2019</v>
      </c>
    </row>
    <row r="9187" spans="1:18" ht="15.75" customHeight="1">
      <c r="A9187" s="12" t="s">
        <v>10224</v>
      </c>
      <c r="B9187" s="12" t="s">
        <v>97</v>
      </c>
      <c r="C9187" s="12" t="s">
        <v>297</v>
      </c>
      <c r="D9187" s="12" t="s">
        <v>127</v>
      </c>
      <c r="E9187" s="12" t="s">
        <v>864</v>
      </c>
      <c r="F9187" s="13">
        <v>43711</v>
      </c>
      <c r="G9187" s="12">
        <v>1</v>
      </c>
      <c r="H9187" s="12">
        <v>1725</v>
      </c>
      <c r="I9187" s="4">
        <f>VLOOKUP(Table_1[[#This Row],[Product ID]],[1]Products!$A:$D,3,0)</f>
        <v>1363</v>
      </c>
      <c r="J9187" s="4">
        <f>PRODUCT([2]Data!$G9187,[2]Data!$I9187)</f>
        <v>1363</v>
      </c>
      <c r="K9187" s="4">
        <f>PRODUCT([2]Data!$G9187,[2]Data!$H9187)</f>
        <v>1725</v>
      </c>
      <c r="L9187" s="4">
        <f>[2]Data!$K9187-[2]Data!$J9187</f>
        <v>362</v>
      </c>
      <c r="M9187" s="4" t="str">
        <f>VLOOKUP(Table_1[[#This Row],[Location ID]],[1]Locations!$A:$B,2,0)</f>
        <v>El Monte</v>
      </c>
      <c r="N9187" s="4" t="str">
        <f>VLOOKUP(Table_1[[#This Row],[Sales Person ID]],'[1]Sales People'!$A:$B,2,0)</f>
        <v>Roger Ramos</v>
      </c>
      <c r="O9187" s="4" t="str">
        <f>VLOOKUP(Table_1[[#This Row],[Customer ID]],[1]Customers!$A:$B,2,0)</f>
        <v>Daniel Berry</v>
      </c>
      <c r="P9187" s="5">
        <f>WEEKDAY([2]Data!$F9187)</f>
        <v>3</v>
      </c>
      <c r="Q9187" s="4">
        <f>MONTH([2]Data!$F9187)</f>
        <v>9</v>
      </c>
      <c r="R9187" s="4">
        <f>YEAR([2]Data!$F9187)</f>
        <v>2019</v>
      </c>
    </row>
    <row r="9188" spans="1:18" ht="15.75" customHeight="1">
      <c r="A9188" s="12" t="s">
        <v>10225</v>
      </c>
      <c r="B9188" s="12" t="s">
        <v>72</v>
      </c>
      <c r="C9188" s="12" t="s">
        <v>403</v>
      </c>
      <c r="D9188" s="12" t="s">
        <v>51</v>
      </c>
      <c r="E9188" s="12" t="s">
        <v>1624</v>
      </c>
      <c r="F9188" s="13">
        <v>43819</v>
      </c>
      <c r="G9188" s="12">
        <v>2</v>
      </c>
      <c r="H9188" s="12">
        <v>1889</v>
      </c>
      <c r="I9188" s="4">
        <f>VLOOKUP(Table_1[[#This Row],[Product ID]],[1]Products!$A:$D,3,0)</f>
        <v>945</v>
      </c>
      <c r="J9188" s="4">
        <f>PRODUCT([2]Data!$G9188,[2]Data!$I9188)</f>
        <v>1890</v>
      </c>
      <c r="K9188" s="4">
        <f>PRODUCT([2]Data!$G9188,[2]Data!$H9188)</f>
        <v>3778</v>
      </c>
      <c r="L9188" s="4">
        <f>[2]Data!$K9188-[2]Data!$J9188</f>
        <v>1888</v>
      </c>
      <c r="M9188" s="4" t="str">
        <f>VLOOKUP(Table_1[[#This Row],[Location ID]],[1]Locations!$A:$B,2,0)</f>
        <v>Visalia</v>
      </c>
      <c r="N9188" s="4" t="str">
        <f>VLOOKUP(Table_1[[#This Row],[Sales Person ID]],'[1]Sales People'!$A:$B,2,0)</f>
        <v>Brian Hansen</v>
      </c>
      <c r="O9188" s="4" t="str">
        <f>VLOOKUP(Table_1[[#This Row],[Customer ID]],[1]Customers!$A:$B,2,0)</f>
        <v>Raymond Fields</v>
      </c>
      <c r="P9188" s="5">
        <f>WEEKDAY([2]Data!$F9188)</f>
        <v>6</v>
      </c>
      <c r="Q9188" s="4">
        <f>MONTH([2]Data!$F9188)</f>
        <v>12</v>
      </c>
      <c r="R9188" s="4">
        <f>YEAR([2]Data!$F9188)</f>
        <v>2019</v>
      </c>
    </row>
    <row r="9189" spans="1:18" ht="15.75" customHeight="1">
      <c r="A9189" s="12" t="s">
        <v>10226</v>
      </c>
      <c r="B9189" s="12" t="s">
        <v>282</v>
      </c>
      <c r="C9189" s="12" t="s">
        <v>327</v>
      </c>
      <c r="D9189" s="12" t="s">
        <v>26</v>
      </c>
      <c r="E9189" s="12" t="s">
        <v>2096</v>
      </c>
      <c r="F9189" s="13">
        <v>43817</v>
      </c>
      <c r="G9189" s="12">
        <v>2</v>
      </c>
      <c r="H9189" s="12">
        <v>1587</v>
      </c>
      <c r="I9189" s="4">
        <f>VLOOKUP(Table_1[[#This Row],[Product ID]],[1]Products!$A:$D,3,0)</f>
        <v>1301</v>
      </c>
      <c r="J9189" s="4">
        <f>PRODUCT([2]Data!$G9189,[2]Data!$I9189)</f>
        <v>2602</v>
      </c>
      <c r="K9189" s="4">
        <f>PRODUCT([2]Data!$G9189,[2]Data!$H9189)</f>
        <v>3174</v>
      </c>
      <c r="L9189" s="4">
        <f>[2]Data!$K9189-[2]Data!$J9189</f>
        <v>572</v>
      </c>
      <c r="M9189" s="4" t="str">
        <f>VLOOKUP(Table_1[[#This Row],[Location ID]],[1]Locations!$A:$B,2,0)</f>
        <v>East Los Angeles</v>
      </c>
      <c r="N9189" s="4" t="str">
        <f>VLOOKUP(Table_1[[#This Row],[Sales Person ID]],'[1]Sales People'!$A:$B,2,0)</f>
        <v>Ryan Butler</v>
      </c>
      <c r="O9189" s="4" t="str">
        <f>VLOOKUP(Table_1[[#This Row],[Customer ID]],[1]Customers!$A:$B,2,0)</f>
        <v>Jesse Hernandez</v>
      </c>
      <c r="P9189" s="5">
        <f>WEEKDAY([2]Data!$F9189)</f>
        <v>4</v>
      </c>
      <c r="Q9189" s="4">
        <f>MONTH([2]Data!$F9189)</f>
        <v>12</v>
      </c>
      <c r="R9189" s="4">
        <f>YEAR([2]Data!$F9189)</f>
        <v>2019</v>
      </c>
    </row>
    <row r="9190" spans="1:18" ht="15.75" customHeight="1">
      <c r="A9190" s="12" t="s">
        <v>10227</v>
      </c>
      <c r="B9190" s="12" t="s">
        <v>763</v>
      </c>
      <c r="C9190" s="12" t="s">
        <v>469</v>
      </c>
      <c r="D9190" s="12" t="s">
        <v>31</v>
      </c>
      <c r="E9190" s="12" t="s">
        <v>219</v>
      </c>
      <c r="F9190" s="13">
        <v>43652</v>
      </c>
      <c r="G9190" s="12">
        <v>3</v>
      </c>
      <c r="H9190" s="12">
        <v>95</v>
      </c>
      <c r="I9190" s="4">
        <f>VLOOKUP(Table_1[[#This Row],[Product ID]],[1]Products!$A:$D,3,0)</f>
        <v>61</v>
      </c>
      <c r="J9190" s="4">
        <f>PRODUCT([2]Data!$G9190,[2]Data!$I9190)</f>
        <v>183</v>
      </c>
      <c r="K9190" s="4">
        <f>PRODUCT([2]Data!$G9190,[2]Data!$H9190)</f>
        <v>285</v>
      </c>
      <c r="L9190" s="4">
        <f>[2]Data!$K9190-[2]Data!$J9190</f>
        <v>102</v>
      </c>
      <c r="M9190" s="4" t="str">
        <f>VLOOKUP(Table_1[[#This Row],[Location ID]],[1]Locations!$A:$B,2,0)</f>
        <v>Fontana</v>
      </c>
      <c r="N9190" s="4" t="str">
        <f>VLOOKUP(Table_1[[#This Row],[Sales Person ID]],'[1]Sales People'!$A:$B,2,0)</f>
        <v>Joshua Cook</v>
      </c>
      <c r="O9190" s="4" t="str">
        <f>VLOOKUP(Table_1[[#This Row],[Customer ID]],[1]Customers!$A:$B,2,0)</f>
        <v>Douglas Perkins</v>
      </c>
      <c r="P9190" s="5">
        <f>WEEKDAY([2]Data!$F9190)</f>
        <v>7</v>
      </c>
      <c r="Q9190" s="4">
        <f>MONTH([2]Data!$F9190)</f>
        <v>7</v>
      </c>
      <c r="R9190" s="4">
        <f>YEAR([2]Data!$F9190)</f>
        <v>2019</v>
      </c>
    </row>
    <row r="9191" spans="1:18" ht="15.75" customHeight="1">
      <c r="A9191" s="12" t="s">
        <v>10228</v>
      </c>
      <c r="B9191" s="12" t="s">
        <v>136</v>
      </c>
      <c r="C9191" s="12" t="s">
        <v>40</v>
      </c>
      <c r="D9191" s="12" t="s">
        <v>137</v>
      </c>
      <c r="E9191" s="12" t="s">
        <v>1653</v>
      </c>
      <c r="F9191" s="13">
        <v>43542</v>
      </c>
      <c r="G9191" s="12">
        <v>2</v>
      </c>
      <c r="H9191" s="12">
        <v>1826</v>
      </c>
      <c r="I9191" s="4">
        <f>VLOOKUP(Table_1[[#This Row],[Product ID]],[1]Products!$A:$D,3,0)</f>
        <v>1443</v>
      </c>
      <c r="J9191" s="4">
        <f>PRODUCT([2]Data!$G9191,[2]Data!$I9191)</f>
        <v>2886</v>
      </c>
      <c r="K9191" s="4">
        <f>PRODUCT([2]Data!$G9191,[2]Data!$H9191)</f>
        <v>3652</v>
      </c>
      <c r="L9191" s="4">
        <f>[2]Data!$K9191-[2]Data!$J9191</f>
        <v>766</v>
      </c>
      <c r="M9191" s="4" t="str">
        <f>VLOOKUP(Table_1[[#This Row],[Location ID]],[1]Locations!$A:$B,2,0)</f>
        <v>Santa Ana</v>
      </c>
      <c r="N9191" s="4" t="str">
        <f>VLOOKUP(Table_1[[#This Row],[Sales Person ID]],'[1]Sales People'!$A:$B,2,0)</f>
        <v>Larry Castillo</v>
      </c>
      <c r="O9191" s="4" t="str">
        <f>VLOOKUP(Table_1[[#This Row],[Customer ID]],[1]Customers!$A:$B,2,0)</f>
        <v>Samuel Palmer</v>
      </c>
      <c r="P9191" s="5">
        <f>WEEKDAY([2]Data!$F9191)</f>
        <v>2</v>
      </c>
      <c r="Q9191" s="4">
        <f>MONTH([2]Data!$F9191)</f>
        <v>3</v>
      </c>
      <c r="R9191" s="4">
        <f>YEAR([2]Data!$F9191)</f>
        <v>2019</v>
      </c>
    </row>
    <row r="9192" spans="1:18" ht="15.75" customHeight="1">
      <c r="A9192" s="12" t="s">
        <v>10229</v>
      </c>
      <c r="B9192" s="12" t="s">
        <v>936</v>
      </c>
      <c r="C9192" s="12" t="s">
        <v>156</v>
      </c>
      <c r="D9192" s="12" t="s">
        <v>91</v>
      </c>
      <c r="E9192" s="12" t="s">
        <v>1893</v>
      </c>
      <c r="F9192" s="13">
        <v>43646</v>
      </c>
      <c r="G9192" s="12">
        <v>3</v>
      </c>
      <c r="H9192" s="12">
        <v>136</v>
      </c>
      <c r="I9192" s="4">
        <f>VLOOKUP(Table_1[[#This Row],[Product ID]],[1]Products!$A:$D,3,0)</f>
        <v>72</v>
      </c>
      <c r="J9192" s="4">
        <f>PRODUCT([2]Data!$G9192,[2]Data!$I9192)</f>
        <v>216</v>
      </c>
      <c r="K9192" s="4">
        <f>PRODUCT([2]Data!$G9192,[2]Data!$H9192)</f>
        <v>408</v>
      </c>
      <c r="L9192" s="4">
        <f>[2]Data!$K9192-[2]Data!$J9192</f>
        <v>192</v>
      </c>
      <c r="M9192" s="4" t="str">
        <f>VLOOKUP(Table_1[[#This Row],[Location ID]],[1]Locations!$A:$B,2,0)</f>
        <v>Santa Maria</v>
      </c>
      <c r="N9192" s="4" t="str">
        <f>VLOOKUP(Table_1[[#This Row],[Sales Person ID]],'[1]Sales People'!$A:$B,2,0)</f>
        <v>Henry Nelson</v>
      </c>
      <c r="O9192" s="4" t="str">
        <f>VLOOKUP(Table_1[[#This Row],[Customer ID]],[1]Customers!$A:$B,2,0)</f>
        <v>Joe Price</v>
      </c>
      <c r="P9192" s="5">
        <f>WEEKDAY([2]Data!$F9192)</f>
        <v>1</v>
      </c>
      <c r="Q9192" s="4">
        <f>MONTH([2]Data!$F9192)</f>
        <v>6</v>
      </c>
      <c r="R9192" s="4">
        <f>YEAR([2]Data!$F9192)</f>
        <v>2019</v>
      </c>
    </row>
    <row r="9193" spans="1:18" ht="15.75" customHeight="1">
      <c r="A9193" s="12" t="s">
        <v>10230</v>
      </c>
      <c r="B9193" s="12" t="s">
        <v>332</v>
      </c>
      <c r="C9193" s="12" t="s">
        <v>360</v>
      </c>
      <c r="D9193" s="12" t="s">
        <v>275</v>
      </c>
      <c r="E9193" s="12" t="s">
        <v>52</v>
      </c>
      <c r="F9193" s="13">
        <v>43568</v>
      </c>
      <c r="G9193" s="12">
        <v>1</v>
      </c>
      <c r="H9193" s="12">
        <v>2391</v>
      </c>
      <c r="I9193" s="4">
        <f>VLOOKUP(Table_1[[#This Row],[Product ID]],[1]Products!$A:$D,3,0)</f>
        <v>1291</v>
      </c>
      <c r="J9193" s="4">
        <f>PRODUCT([2]Data!$G9193,[2]Data!$I9193)</f>
        <v>1291</v>
      </c>
      <c r="K9193" s="4">
        <f>PRODUCT([2]Data!$G9193,[2]Data!$H9193)</f>
        <v>2391</v>
      </c>
      <c r="L9193" s="4">
        <f>[2]Data!$K9193-[2]Data!$J9193</f>
        <v>1100</v>
      </c>
      <c r="M9193" s="4" t="str">
        <f>VLOOKUP(Table_1[[#This Row],[Location ID]],[1]Locations!$A:$B,2,0)</f>
        <v>Santa Clara</v>
      </c>
      <c r="N9193" s="4" t="str">
        <f>VLOOKUP(Table_1[[#This Row],[Sales Person ID]],'[1]Sales People'!$A:$B,2,0)</f>
        <v>Ernest Wheeler</v>
      </c>
      <c r="O9193" s="4" t="str">
        <f>VLOOKUP(Table_1[[#This Row],[Customer ID]],[1]Customers!$A:$B,2,0)</f>
        <v>Patrick Wells</v>
      </c>
      <c r="P9193" s="5">
        <f>WEEKDAY([2]Data!$F9193)</f>
        <v>7</v>
      </c>
      <c r="Q9193" s="4">
        <f>MONTH([2]Data!$F9193)</f>
        <v>4</v>
      </c>
      <c r="R9193" s="4">
        <f>YEAR([2]Data!$F9193)</f>
        <v>2019</v>
      </c>
    </row>
    <row r="9194" spans="1:18" ht="15.75" customHeight="1">
      <c r="A9194" s="12" t="s">
        <v>10231</v>
      </c>
      <c r="B9194" s="12" t="s">
        <v>442</v>
      </c>
      <c r="C9194" s="12" t="s">
        <v>447</v>
      </c>
      <c r="D9194" s="12" t="s">
        <v>127</v>
      </c>
      <c r="E9194" s="12" t="s">
        <v>164</v>
      </c>
      <c r="F9194" s="13">
        <v>43471</v>
      </c>
      <c r="G9194" s="12">
        <v>1</v>
      </c>
      <c r="H9194" s="12">
        <v>290</v>
      </c>
      <c r="I9194" s="4">
        <f>VLOOKUP(Table_1[[#This Row],[Product ID]],[1]Products!$A:$D,3,0)</f>
        <v>200</v>
      </c>
      <c r="J9194" s="4">
        <f>PRODUCT([2]Data!$G9194,[2]Data!$I9194)</f>
        <v>200</v>
      </c>
      <c r="K9194" s="4">
        <f>PRODUCT([2]Data!$G9194,[2]Data!$H9194)</f>
        <v>290</v>
      </c>
      <c r="L9194" s="4">
        <f>[2]Data!$K9194-[2]Data!$J9194</f>
        <v>90</v>
      </c>
      <c r="M9194" s="4" t="str">
        <f>VLOOKUP(Table_1[[#This Row],[Location ID]],[1]Locations!$A:$B,2,0)</f>
        <v>Jurupa Valley</v>
      </c>
      <c r="N9194" s="4" t="str">
        <f>VLOOKUP(Table_1[[#This Row],[Sales Person ID]],'[1]Sales People'!$A:$B,2,0)</f>
        <v>Roger Ramos</v>
      </c>
      <c r="O9194" s="4" t="str">
        <f>VLOOKUP(Table_1[[#This Row],[Customer ID]],[1]Customers!$A:$B,2,0)</f>
        <v>Charles Richards</v>
      </c>
      <c r="P9194" s="5">
        <f>WEEKDAY([2]Data!$F9194)</f>
        <v>1</v>
      </c>
      <c r="Q9194" s="4">
        <f>MONTH([2]Data!$F9194)</f>
        <v>1</v>
      </c>
      <c r="R9194" s="4">
        <f>YEAR([2]Data!$F9194)</f>
        <v>2019</v>
      </c>
    </row>
    <row r="9195" spans="1:18" ht="15.75" customHeight="1">
      <c r="A9195" s="12" t="s">
        <v>10232</v>
      </c>
      <c r="B9195" s="12" t="s">
        <v>274</v>
      </c>
      <c r="C9195" s="12" t="s">
        <v>397</v>
      </c>
      <c r="D9195" s="12" t="s">
        <v>202</v>
      </c>
      <c r="E9195" s="12" t="s">
        <v>1187</v>
      </c>
      <c r="F9195" s="13">
        <v>43475</v>
      </c>
      <c r="G9195" s="12">
        <v>1</v>
      </c>
      <c r="H9195" s="12">
        <v>378</v>
      </c>
      <c r="I9195" s="4">
        <f>VLOOKUP(Table_1[[#This Row],[Product ID]],[1]Products!$A:$D,3,0)</f>
        <v>291</v>
      </c>
      <c r="J9195" s="4">
        <f>PRODUCT([2]Data!$G9195,[2]Data!$I9195)</f>
        <v>291</v>
      </c>
      <c r="K9195" s="4">
        <f>PRODUCT([2]Data!$G9195,[2]Data!$H9195)</f>
        <v>378</v>
      </c>
      <c r="L9195" s="4">
        <f>[2]Data!$K9195-[2]Data!$J9195</f>
        <v>87</v>
      </c>
      <c r="M9195" s="4" t="str">
        <f>VLOOKUP(Table_1[[#This Row],[Location ID]],[1]Locations!$A:$B,2,0)</f>
        <v>Carlsbad</v>
      </c>
      <c r="N9195" s="4" t="str">
        <f>VLOOKUP(Table_1[[#This Row],[Sales Person ID]],'[1]Sales People'!$A:$B,2,0)</f>
        <v>Robert Reed</v>
      </c>
      <c r="O9195" s="4" t="str">
        <f>VLOOKUP(Table_1[[#This Row],[Customer ID]],[1]Customers!$A:$B,2,0)</f>
        <v>John Robertson</v>
      </c>
      <c r="P9195" s="5">
        <f>WEEKDAY([2]Data!$F9195)</f>
        <v>5</v>
      </c>
      <c r="Q9195" s="4">
        <f>MONTH([2]Data!$F9195)</f>
        <v>1</v>
      </c>
      <c r="R9195" s="4">
        <f>YEAR([2]Data!$F9195)</f>
        <v>2019</v>
      </c>
    </row>
    <row r="9196" spans="1:18" ht="15.75" customHeight="1">
      <c r="A9196" s="12" t="s">
        <v>10233</v>
      </c>
      <c r="B9196" s="12" t="s">
        <v>179</v>
      </c>
      <c r="C9196" s="12" t="s">
        <v>257</v>
      </c>
      <c r="D9196" s="12" t="s">
        <v>41</v>
      </c>
      <c r="E9196" s="12" t="s">
        <v>1550</v>
      </c>
      <c r="F9196" s="13">
        <v>43796</v>
      </c>
      <c r="G9196" s="12">
        <v>2</v>
      </c>
      <c r="H9196" s="12">
        <v>112</v>
      </c>
      <c r="I9196" s="4">
        <f>VLOOKUP(Table_1[[#This Row],[Product ID]],[1]Products!$A:$D,3,0)</f>
        <v>90</v>
      </c>
      <c r="J9196" s="4">
        <f>PRODUCT([2]Data!$G9196,[2]Data!$I9196)</f>
        <v>180</v>
      </c>
      <c r="K9196" s="4">
        <f>PRODUCT([2]Data!$G9196,[2]Data!$H9196)</f>
        <v>224</v>
      </c>
      <c r="L9196" s="4">
        <f>[2]Data!$K9196-[2]Data!$J9196</f>
        <v>44</v>
      </c>
      <c r="M9196" s="4" t="str">
        <f>VLOOKUP(Table_1[[#This Row],[Location ID]],[1]Locations!$A:$B,2,0)</f>
        <v>San Francisco</v>
      </c>
      <c r="N9196" s="4" t="str">
        <f>VLOOKUP(Table_1[[#This Row],[Sales Person ID]],'[1]Sales People'!$A:$B,2,0)</f>
        <v>Carl Hall</v>
      </c>
      <c r="O9196" s="4" t="str">
        <f>VLOOKUP(Table_1[[#This Row],[Customer ID]],[1]Customers!$A:$B,2,0)</f>
        <v>Jose Ellis</v>
      </c>
      <c r="P9196" s="5">
        <f>WEEKDAY([2]Data!$F9196)</f>
        <v>4</v>
      </c>
      <c r="Q9196" s="4">
        <f>MONTH([2]Data!$F9196)</f>
        <v>11</v>
      </c>
      <c r="R9196" s="4">
        <f>YEAR([2]Data!$F9196)</f>
        <v>2019</v>
      </c>
    </row>
    <row r="9197" spans="1:18" ht="15.75" customHeight="1">
      <c r="A9197" s="12" t="s">
        <v>10234</v>
      </c>
      <c r="B9197" s="12" t="s">
        <v>829</v>
      </c>
      <c r="C9197" s="12" t="s">
        <v>313</v>
      </c>
      <c r="D9197" s="12" t="s">
        <v>31</v>
      </c>
      <c r="E9197" s="12" t="s">
        <v>1726</v>
      </c>
      <c r="F9197" s="13">
        <v>43474</v>
      </c>
      <c r="G9197" s="12">
        <v>1</v>
      </c>
      <c r="H9197" s="12">
        <v>1638</v>
      </c>
      <c r="I9197" s="4">
        <f>VLOOKUP(Table_1[[#This Row],[Product ID]],[1]Products!$A:$D,3,0)</f>
        <v>1261</v>
      </c>
      <c r="J9197" s="4">
        <f>PRODUCT([2]Data!$G9197,[2]Data!$I9197)</f>
        <v>1261</v>
      </c>
      <c r="K9197" s="4">
        <f>PRODUCT([2]Data!$G9197,[2]Data!$H9197)</f>
        <v>1638</v>
      </c>
      <c r="L9197" s="4">
        <f>[2]Data!$K9197-[2]Data!$J9197</f>
        <v>377</v>
      </c>
      <c r="M9197" s="4" t="str">
        <f>VLOOKUP(Table_1[[#This Row],[Location ID]],[1]Locations!$A:$B,2,0)</f>
        <v>Santa Rosa</v>
      </c>
      <c r="N9197" s="4" t="str">
        <f>VLOOKUP(Table_1[[#This Row],[Sales Person ID]],'[1]Sales People'!$A:$B,2,0)</f>
        <v>Joshua Cook</v>
      </c>
      <c r="O9197" s="4" t="str">
        <f>VLOOKUP(Table_1[[#This Row],[Customer ID]],[1]Customers!$A:$B,2,0)</f>
        <v>Frank Gibson</v>
      </c>
      <c r="P9197" s="5">
        <f>WEEKDAY([2]Data!$F9197)</f>
        <v>4</v>
      </c>
      <c r="Q9197" s="4">
        <f>MONTH([2]Data!$F9197)</f>
        <v>1</v>
      </c>
      <c r="R9197" s="4">
        <f>YEAR([2]Data!$F9197)</f>
        <v>2019</v>
      </c>
    </row>
    <row r="9198" spans="1:18" ht="15.75" customHeight="1">
      <c r="A9198" s="12" t="s">
        <v>10235</v>
      </c>
      <c r="B9198" s="12" t="s">
        <v>341</v>
      </c>
      <c r="C9198" s="12" t="s">
        <v>101</v>
      </c>
      <c r="D9198" s="12" t="s">
        <v>424</v>
      </c>
      <c r="E9198" s="12" t="s">
        <v>1913</v>
      </c>
      <c r="F9198" s="13">
        <v>43642</v>
      </c>
      <c r="G9198" s="12">
        <v>1</v>
      </c>
      <c r="H9198" s="12">
        <v>1635</v>
      </c>
      <c r="I9198" s="4">
        <f>VLOOKUP(Table_1[[#This Row],[Product ID]],[1]Products!$A:$D,3,0)</f>
        <v>1046</v>
      </c>
      <c r="J9198" s="4">
        <f>PRODUCT([2]Data!$G9198,[2]Data!$I9198)</f>
        <v>1046</v>
      </c>
      <c r="K9198" s="4">
        <f>PRODUCT([2]Data!$G9198,[2]Data!$H9198)</f>
        <v>1635</v>
      </c>
      <c r="L9198" s="4">
        <f>[2]Data!$K9198-[2]Data!$J9198</f>
        <v>589</v>
      </c>
      <c r="M9198" s="4" t="str">
        <f>VLOOKUP(Table_1[[#This Row],[Location ID]],[1]Locations!$A:$B,2,0)</f>
        <v>Irvine</v>
      </c>
      <c r="N9198" s="4" t="str">
        <f>VLOOKUP(Table_1[[#This Row],[Sales Person ID]],'[1]Sales People'!$A:$B,2,0)</f>
        <v>Kenneth Bradley</v>
      </c>
      <c r="O9198" s="4" t="str">
        <f>VLOOKUP(Table_1[[#This Row],[Customer ID]],[1]Customers!$A:$B,2,0)</f>
        <v>Jeffrey Gibson</v>
      </c>
      <c r="P9198" s="5">
        <f>WEEKDAY([2]Data!$F9198)</f>
        <v>4</v>
      </c>
      <c r="Q9198" s="4">
        <f>MONTH([2]Data!$F9198)</f>
        <v>6</v>
      </c>
      <c r="R9198" s="4">
        <f>YEAR([2]Data!$F9198)</f>
        <v>2019</v>
      </c>
    </row>
    <row r="9199" spans="1:18" ht="15.75" customHeight="1">
      <c r="A9199" s="12" t="s">
        <v>10236</v>
      </c>
      <c r="B9199" s="12" t="s">
        <v>54</v>
      </c>
      <c r="C9199" s="12" t="s">
        <v>77</v>
      </c>
      <c r="D9199" s="12" t="s">
        <v>69</v>
      </c>
      <c r="E9199" s="12" t="s">
        <v>3145</v>
      </c>
      <c r="F9199" s="13">
        <v>43653</v>
      </c>
      <c r="G9199" s="12">
        <v>3</v>
      </c>
      <c r="H9199" s="12">
        <v>356</v>
      </c>
      <c r="I9199" s="4">
        <f>VLOOKUP(Table_1[[#This Row],[Product ID]],[1]Products!$A:$D,3,0)</f>
        <v>292</v>
      </c>
      <c r="J9199" s="4">
        <f>PRODUCT([2]Data!$G9199,[2]Data!$I9199)</f>
        <v>876</v>
      </c>
      <c r="K9199" s="4">
        <f>PRODUCT([2]Data!$G9199,[2]Data!$H9199)</f>
        <v>1068</v>
      </c>
      <c r="L9199" s="4">
        <f>[2]Data!$K9199-[2]Data!$J9199</f>
        <v>192</v>
      </c>
      <c r="M9199" s="4" t="str">
        <f>VLOOKUP(Table_1[[#This Row],[Location ID]],[1]Locations!$A:$B,2,0)</f>
        <v>Ontario</v>
      </c>
      <c r="N9199" s="4" t="str">
        <f>VLOOKUP(Table_1[[#This Row],[Sales Person ID]],'[1]Sales People'!$A:$B,2,0)</f>
        <v>Christopher Tucker</v>
      </c>
      <c r="O9199" s="4" t="str">
        <f>VLOOKUP(Table_1[[#This Row],[Customer ID]],[1]Customers!$A:$B,2,0)</f>
        <v>Juan Hunt</v>
      </c>
      <c r="P9199" s="5">
        <f>WEEKDAY([2]Data!$F9199)</f>
        <v>1</v>
      </c>
      <c r="Q9199" s="4">
        <f>MONTH([2]Data!$F9199)</f>
        <v>7</v>
      </c>
      <c r="R9199" s="4">
        <f>YEAR([2]Data!$F9199)</f>
        <v>2019</v>
      </c>
    </row>
    <row r="9200" spans="1:18" ht="15.75" customHeight="1">
      <c r="A9200" s="12" t="s">
        <v>10237</v>
      </c>
      <c r="B9200" s="12" t="s">
        <v>282</v>
      </c>
      <c r="C9200" s="12" t="s">
        <v>313</v>
      </c>
      <c r="D9200" s="12" t="s">
        <v>236</v>
      </c>
      <c r="E9200" s="12" t="s">
        <v>1555</v>
      </c>
      <c r="F9200" s="13">
        <v>43756</v>
      </c>
      <c r="G9200" s="12">
        <v>4</v>
      </c>
      <c r="H9200" s="12">
        <v>1587</v>
      </c>
      <c r="I9200" s="4">
        <f>VLOOKUP(Table_1[[#This Row],[Product ID]],[1]Products!$A:$D,3,0)</f>
        <v>1301</v>
      </c>
      <c r="J9200" s="4">
        <f>PRODUCT([2]Data!$G9200,[2]Data!$I9200)</f>
        <v>5204</v>
      </c>
      <c r="K9200" s="4">
        <f>PRODUCT([2]Data!$G9200,[2]Data!$H9200)</f>
        <v>6348</v>
      </c>
      <c r="L9200" s="4">
        <f>[2]Data!$K9200-[2]Data!$J9200</f>
        <v>1144</v>
      </c>
      <c r="M9200" s="4" t="str">
        <f>VLOOKUP(Table_1[[#This Row],[Location ID]],[1]Locations!$A:$B,2,0)</f>
        <v>Santa Rosa</v>
      </c>
      <c r="N9200" s="4" t="str">
        <f>VLOOKUP(Table_1[[#This Row],[Sales Person ID]],'[1]Sales People'!$A:$B,2,0)</f>
        <v>Andrew Bowman</v>
      </c>
      <c r="O9200" s="4" t="str">
        <f>VLOOKUP(Table_1[[#This Row],[Customer ID]],[1]Customers!$A:$B,2,0)</f>
        <v>Shawn Wallace</v>
      </c>
      <c r="P9200" s="5">
        <f>WEEKDAY([2]Data!$F9200)</f>
        <v>6</v>
      </c>
      <c r="Q9200" s="4">
        <f>MONTH([2]Data!$F9200)</f>
        <v>10</v>
      </c>
      <c r="R9200" s="4">
        <f>YEAR([2]Data!$F9200)</f>
        <v>2019</v>
      </c>
    </row>
    <row r="9201" spans="1:18" ht="15.75" customHeight="1">
      <c r="A9201" s="12" t="s">
        <v>10238</v>
      </c>
      <c r="B9201" s="12" t="s">
        <v>869</v>
      </c>
      <c r="C9201" s="12" t="s">
        <v>373</v>
      </c>
      <c r="D9201" s="12" t="s">
        <v>236</v>
      </c>
      <c r="E9201" s="12" t="s">
        <v>502</v>
      </c>
      <c r="F9201" s="13">
        <v>43515</v>
      </c>
      <c r="G9201" s="12">
        <v>1</v>
      </c>
      <c r="H9201" s="12">
        <v>2294</v>
      </c>
      <c r="I9201" s="4">
        <f>VLOOKUP(Table_1[[#This Row],[Product ID]],[1]Products!$A:$D,3,0)</f>
        <v>1399</v>
      </c>
      <c r="J9201" s="4">
        <f>PRODUCT([2]Data!$G9201,[2]Data!$I9201)</f>
        <v>1399</v>
      </c>
      <c r="K9201" s="4">
        <f>PRODUCT([2]Data!$G9201,[2]Data!$H9201)</f>
        <v>2294</v>
      </c>
      <c r="L9201" s="4">
        <f>[2]Data!$K9201-[2]Data!$J9201</f>
        <v>895</v>
      </c>
      <c r="M9201" s="4" t="str">
        <f>VLOOKUP(Table_1[[#This Row],[Location ID]],[1]Locations!$A:$B,2,0)</f>
        <v>San Bernardino</v>
      </c>
      <c r="N9201" s="4" t="str">
        <f>VLOOKUP(Table_1[[#This Row],[Sales Person ID]],'[1]Sales People'!$A:$B,2,0)</f>
        <v>Andrew Bowman</v>
      </c>
      <c r="O9201" s="4" t="str">
        <f>VLOOKUP(Table_1[[#This Row],[Customer ID]],[1]Customers!$A:$B,2,0)</f>
        <v>Jack Jackson</v>
      </c>
      <c r="P9201" s="5">
        <f>WEEKDAY([2]Data!$F9201)</f>
        <v>3</v>
      </c>
      <c r="Q9201" s="4">
        <f>MONTH([2]Data!$F9201)</f>
        <v>2</v>
      </c>
      <c r="R9201" s="4">
        <f>YEAR([2]Data!$F9201)</f>
        <v>2019</v>
      </c>
    </row>
    <row r="9202" spans="1:18" ht="15.75" customHeight="1">
      <c r="A9202" s="12" t="s">
        <v>10239</v>
      </c>
      <c r="B9202" s="12" t="s">
        <v>763</v>
      </c>
      <c r="C9202" s="12" t="s">
        <v>541</v>
      </c>
      <c r="D9202" s="12" t="s">
        <v>367</v>
      </c>
      <c r="E9202" s="12" t="s">
        <v>576</v>
      </c>
      <c r="F9202" s="13">
        <v>43634</v>
      </c>
      <c r="G9202" s="12">
        <v>1</v>
      </c>
      <c r="H9202" s="12">
        <v>95</v>
      </c>
      <c r="I9202" s="4">
        <f>VLOOKUP(Table_1[[#This Row],[Product ID]],[1]Products!$A:$D,3,0)</f>
        <v>61</v>
      </c>
      <c r="J9202" s="4">
        <f>PRODUCT([2]Data!$G9202,[2]Data!$I9202)</f>
        <v>61</v>
      </c>
      <c r="K9202" s="4">
        <f>PRODUCT([2]Data!$G9202,[2]Data!$H9202)</f>
        <v>95</v>
      </c>
      <c r="L9202" s="4">
        <f>[2]Data!$K9202-[2]Data!$J9202</f>
        <v>34</v>
      </c>
      <c r="M9202" s="4" t="str">
        <f>VLOOKUP(Table_1[[#This Row],[Location ID]],[1]Locations!$A:$B,2,0)</f>
        <v>San Buenaventura (Ventura)</v>
      </c>
      <c r="N9202" s="4" t="str">
        <f>VLOOKUP(Table_1[[#This Row],[Sales Person ID]],'[1]Sales People'!$A:$B,2,0)</f>
        <v>Jimmy Young</v>
      </c>
      <c r="O9202" s="4" t="str">
        <f>VLOOKUP(Table_1[[#This Row],[Customer ID]],[1]Customers!$A:$B,2,0)</f>
        <v>Nicholas Ward</v>
      </c>
      <c r="P9202" s="5">
        <f>WEEKDAY([2]Data!$F9202)</f>
        <v>3</v>
      </c>
      <c r="Q9202" s="4">
        <f>MONTH([2]Data!$F9202)</f>
        <v>6</v>
      </c>
      <c r="R9202" s="4">
        <f>YEAR([2]Data!$F9202)</f>
        <v>2019</v>
      </c>
    </row>
    <row r="9203" spans="1:18" ht="15.75" customHeight="1">
      <c r="A9203" s="12" t="s">
        <v>10240</v>
      </c>
      <c r="B9203" s="12" t="s">
        <v>663</v>
      </c>
      <c r="C9203" s="12" t="s">
        <v>366</v>
      </c>
      <c r="D9203" s="12" t="s">
        <v>21</v>
      </c>
      <c r="E9203" s="12" t="s">
        <v>761</v>
      </c>
      <c r="F9203" s="13">
        <v>43737</v>
      </c>
      <c r="G9203" s="12">
        <v>2</v>
      </c>
      <c r="H9203" s="12">
        <v>217</v>
      </c>
      <c r="I9203" s="4">
        <f>VLOOKUP(Table_1[[#This Row],[Product ID]],[1]Products!$A:$D,3,0)</f>
        <v>171</v>
      </c>
      <c r="J9203" s="4">
        <f>PRODUCT([2]Data!$G9203,[2]Data!$I9203)</f>
        <v>342</v>
      </c>
      <c r="K9203" s="4">
        <f>PRODUCT([2]Data!$G9203,[2]Data!$H9203)</f>
        <v>434</v>
      </c>
      <c r="L9203" s="4">
        <f>[2]Data!$K9203-[2]Data!$J9203</f>
        <v>92</v>
      </c>
      <c r="M9203" s="4" t="str">
        <f>VLOOKUP(Table_1[[#This Row],[Location ID]],[1]Locations!$A:$B,2,0)</f>
        <v>Burbank</v>
      </c>
      <c r="N9203" s="4" t="str">
        <f>VLOOKUP(Table_1[[#This Row],[Sales Person ID]],'[1]Sales People'!$A:$B,2,0)</f>
        <v>Justin Lynch</v>
      </c>
      <c r="O9203" s="4" t="str">
        <f>VLOOKUP(Table_1[[#This Row],[Customer ID]],[1]Customers!$A:$B,2,0)</f>
        <v>Andrew Burns</v>
      </c>
      <c r="P9203" s="5">
        <f>WEEKDAY([2]Data!$F9203)</f>
        <v>1</v>
      </c>
      <c r="Q9203" s="4">
        <f>MONTH([2]Data!$F9203)</f>
        <v>9</v>
      </c>
      <c r="R9203" s="4">
        <f>YEAR([2]Data!$F9203)</f>
        <v>2019</v>
      </c>
    </row>
    <row r="9204" spans="1:18" ht="15.75" customHeight="1">
      <c r="A9204" s="12" t="s">
        <v>10241</v>
      </c>
      <c r="B9204" s="12" t="s">
        <v>143</v>
      </c>
      <c r="C9204" s="12" t="s">
        <v>283</v>
      </c>
      <c r="D9204" s="12" t="s">
        <v>370</v>
      </c>
      <c r="E9204" s="12" t="s">
        <v>1029</v>
      </c>
      <c r="F9204" s="13">
        <v>43795</v>
      </c>
      <c r="G9204" s="12">
        <v>3</v>
      </c>
      <c r="H9204" s="12">
        <v>2091</v>
      </c>
      <c r="I9204" s="4">
        <f>VLOOKUP(Table_1[[#This Row],[Product ID]],[1]Products!$A:$D,3,0)</f>
        <v>1485</v>
      </c>
      <c r="J9204" s="4">
        <f>PRODUCT([2]Data!$G9204,[2]Data!$I9204)</f>
        <v>4455</v>
      </c>
      <c r="K9204" s="4">
        <f>PRODUCT([2]Data!$G9204,[2]Data!$H9204)</f>
        <v>6273</v>
      </c>
      <c r="L9204" s="4">
        <f>[2]Data!$K9204-[2]Data!$J9204</f>
        <v>1818</v>
      </c>
      <c r="M9204" s="4" t="str">
        <f>VLOOKUP(Table_1[[#This Row],[Location ID]],[1]Locations!$A:$B,2,0)</f>
        <v>Torrance</v>
      </c>
      <c r="N9204" s="4" t="str">
        <f>VLOOKUP(Table_1[[#This Row],[Sales Person ID]],'[1]Sales People'!$A:$B,2,0)</f>
        <v>Eugene Holmes</v>
      </c>
      <c r="O9204" s="4" t="str">
        <f>VLOOKUP(Table_1[[#This Row],[Customer ID]],[1]Customers!$A:$B,2,0)</f>
        <v>Victor Gutierrez</v>
      </c>
      <c r="P9204" s="5">
        <f>WEEKDAY([2]Data!$F9204)</f>
        <v>3</v>
      </c>
      <c r="Q9204" s="4">
        <f>MONTH([2]Data!$F9204)</f>
        <v>11</v>
      </c>
      <c r="R9204" s="4">
        <f>YEAR([2]Data!$F9204)</f>
        <v>2019</v>
      </c>
    </row>
    <row r="9205" spans="1:18" ht="15.75" customHeight="1">
      <c r="A9205" s="12" t="s">
        <v>10242</v>
      </c>
      <c r="B9205" s="12" t="s">
        <v>72</v>
      </c>
      <c r="C9205" s="12" t="s">
        <v>283</v>
      </c>
      <c r="D9205" s="12" t="s">
        <v>112</v>
      </c>
      <c r="E9205" s="12" t="s">
        <v>5088</v>
      </c>
      <c r="F9205" s="13">
        <v>43804</v>
      </c>
      <c r="G9205" s="12">
        <v>1</v>
      </c>
      <c r="H9205" s="12">
        <v>1889</v>
      </c>
      <c r="I9205" s="4">
        <f>VLOOKUP(Table_1[[#This Row],[Product ID]],[1]Products!$A:$D,3,0)</f>
        <v>945</v>
      </c>
      <c r="J9205" s="4">
        <f>PRODUCT([2]Data!$G9205,[2]Data!$I9205)</f>
        <v>945</v>
      </c>
      <c r="K9205" s="4">
        <f>PRODUCT([2]Data!$G9205,[2]Data!$H9205)</f>
        <v>1889</v>
      </c>
      <c r="L9205" s="4">
        <f>[2]Data!$K9205-[2]Data!$J9205</f>
        <v>944</v>
      </c>
      <c r="M9205" s="4" t="str">
        <f>VLOOKUP(Table_1[[#This Row],[Location ID]],[1]Locations!$A:$B,2,0)</f>
        <v>Torrance</v>
      </c>
      <c r="N9205" s="4" t="str">
        <f>VLOOKUP(Table_1[[#This Row],[Sales Person ID]],'[1]Sales People'!$A:$B,2,0)</f>
        <v>Scott Clark</v>
      </c>
      <c r="O9205" s="4" t="str">
        <f>VLOOKUP(Table_1[[#This Row],[Customer ID]],[1]Customers!$A:$B,2,0)</f>
        <v>Fred Bryant</v>
      </c>
      <c r="P9205" s="5">
        <f>WEEKDAY([2]Data!$F9205)</f>
        <v>5</v>
      </c>
      <c r="Q9205" s="4">
        <f>MONTH([2]Data!$F9205)</f>
        <v>12</v>
      </c>
      <c r="R9205" s="4">
        <f>YEAR([2]Data!$F9205)</f>
        <v>2019</v>
      </c>
    </row>
    <row r="9206" spans="1:18" ht="15.75" customHeight="1">
      <c r="A9206" s="12" t="s">
        <v>10243</v>
      </c>
      <c r="B9206" s="12" t="s">
        <v>271</v>
      </c>
      <c r="C9206" s="12" t="s">
        <v>180</v>
      </c>
      <c r="D9206" s="12" t="s">
        <v>319</v>
      </c>
      <c r="E9206" s="12" t="s">
        <v>1025</v>
      </c>
      <c r="F9206" s="13">
        <v>43724</v>
      </c>
      <c r="G9206" s="12">
        <v>2</v>
      </c>
      <c r="H9206" s="12">
        <v>502</v>
      </c>
      <c r="I9206" s="4">
        <f>VLOOKUP(Table_1[[#This Row],[Product ID]],[1]Products!$A:$D,3,0)</f>
        <v>296</v>
      </c>
      <c r="J9206" s="4">
        <f>PRODUCT([2]Data!$G9206,[2]Data!$I9206)</f>
        <v>592</v>
      </c>
      <c r="K9206" s="4">
        <f>PRODUCT([2]Data!$G9206,[2]Data!$H9206)</f>
        <v>1004</v>
      </c>
      <c r="L9206" s="4">
        <f>[2]Data!$K9206-[2]Data!$J9206</f>
        <v>412</v>
      </c>
      <c r="M9206" s="4" t="str">
        <f>VLOOKUP(Table_1[[#This Row],[Location ID]],[1]Locations!$A:$B,2,0)</f>
        <v>Vista</v>
      </c>
      <c r="N9206" s="4" t="str">
        <f>VLOOKUP(Table_1[[#This Row],[Sales Person ID]],'[1]Sales People'!$A:$B,2,0)</f>
        <v>Fred Robertson</v>
      </c>
      <c r="O9206" s="4" t="str">
        <f>VLOOKUP(Table_1[[#This Row],[Customer ID]],[1]Customers!$A:$B,2,0)</f>
        <v>Michael Hill</v>
      </c>
      <c r="P9206" s="5">
        <f>WEEKDAY([2]Data!$F9206)</f>
        <v>2</v>
      </c>
      <c r="Q9206" s="4">
        <f>MONTH([2]Data!$F9206)</f>
        <v>9</v>
      </c>
      <c r="R9206" s="4">
        <f>YEAR([2]Data!$F9206)</f>
        <v>2019</v>
      </c>
    </row>
    <row r="9207" spans="1:18" ht="15.75" customHeight="1">
      <c r="A9207" s="12" t="s">
        <v>10244</v>
      </c>
      <c r="B9207" s="12" t="s">
        <v>175</v>
      </c>
      <c r="C9207" s="12" t="s">
        <v>106</v>
      </c>
      <c r="D9207" s="12" t="s">
        <v>122</v>
      </c>
      <c r="E9207" s="12" t="s">
        <v>1240</v>
      </c>
      <c r="F9207" s="13">
        <v>43494</v>
      </c>
      <c r="G9207" s="12">
        <v>2</v>
      </c>
      <c r="H9207" s="12">
        <v>637</v>
      </c>
      <c r="I9207" s="4">
        <f>VLOOKUP(Table_1[[#This Row],[Product ID]],[1]Products!$A:$D,3,0)</f>
        <v>389</v>
      </c>
      <c r="J9207" s="4">
        <f>PRODUCT([2]Data!$G9207,[2]Data!$I9207)</f>
        <v>778</v>
      </c>
      <c r="K9207" s="4">
        <f>PRODUCT([2]Data!$G9207,[2]Data!$H9207)</f>
        <v>1274</v>
      </c>
      <c r="L9207" s="4">
        <f>[2]Data!$K9207-[2]Data!$J9207</f>
        <v>496</v>
      </c>
      <c r="M9207" s="4" t="str">
        <f>VLOOKUP(Table_1[[#This Row],[Location ID]],[1]Locations!$A:$B,2,0)</f>
        <v>Fullerton</v>
      </c>
      <c r="N9207" s="4" t="str">
        <f>VLOOKUP(Table_1[[#This Row],[Sales Person ID]],'[1]Sales People'!$A:$B,2,0)</f>
        <v>Ryan Welch</v>
      </c>
      <c r="O9207" s="4" t="str">
        <f>VLOOKUP(Table_1[[#This Row],[Customer ID]],[1]Customers!$A:$B,2,0)</f>
        <v>Jason Hanson</v>
      </c>
      <c r="P9207" s="5">
        <f>WEEKDAY([2]Data!$F9207)</f>
        <v>3</v>
      </c>
      <c r="Q9207" s="4">
        <f>MONTH([2]Data!$F9207)</f>
        <v>1</v>
      </c>
      <c r="R9207" s="4">
        <f>YEAR([2]Data!$F9207)</f>
        <v>2019</v>
      </c>
    </row>
    <row r="9208" spans="1:18" ht="15.75" customHeight="1">
      <c r="A9208" s="12" t="s">
        <v>10245</v>
      </c>
      <c r="B9208" s="12" t="s">
        <v>679</v>
      </c>
      <c r="C9208" s="12" t="s">
        <v>541</v>
      </c>
      <c r="D9208" s="12" t="s">
        <v>107</v>
      </c>
      <c r="E9208" s="12" t="s">
        <v>2359</v>
      </c>
      <c r="F9208" s="13">
        <v>43515</v>
      </c>
      <c r="G9208" s="12">
        <v>2</v>
      </c>
      <c r="H9208" s="12">
        <v>181</v>
      </c>
      <c r="I9208" s="4">
        <f>VLOOKUP(Table_1[[#This Row],[Product ID]],[1]Products!$A:$D,3,0)</f>
        <v>130</v>
      </c>
      <c r="J9208" s="4">
        <f>PRODUCT([2]Data!$G9208,[2]Data!$I9208)</f>
        <v>260</v>
      </c>
      <c r="K9208" s="4">
        <f>PRODUCT([2]Data!$G9208,[2]Data!$H9208)</f>
        <v>362</v>
      </c>
      <c r="L9208" s="4">
        <f>[2]Data!$K9208-[2]Data!$J9208</f>
        <v>102</v>
      </c>
      <c r="M9208" s="4" t="str">
        <f>VLOOKUP(Table_1[[#This Row],[Location ID]],[1]Locations!$A:$B,2,0)</f>
        <v>San Buenaventura (Ventura)</v>
      </c>
      <c r="N9208" s="4" t="str">
        <f>VLOOKUP(Table_1[[#This Row],[Sales Person ID]],'[1]Sales People'!$A:$B,2,0)</f>
        <v>Brian Thomas</v>
      </c>
      <c r="O9208" s="4" t="str">
        <f>VLOOKUP(Table_1[[#This Row],[Customer ID]],[1]Customers!$A:$B,2,0)</f>
        <v>John Long</v>
      </c>
      <c r="P9208" s="5">
        <f>WEEKDAY([2]Data!$F9208)</f>
        <v>3</v>
      </c>
      <c r="Q9208" s="4">
        <f>MONTH([2]Data!$F9208)</f>
        <v>2</v>
      </c>
      <c r="R9208" s="4">
        <f>YEAR([2]Data!$F9208)</f>
        <v>2019</v>
      </c>
    </row>
    <row r="9209" spans="1:18" ht="15.75" customHeight="1">
      <c r="A9209" s="12" t="s">
        <v>10246</v>
      </c>
      <c r="B9209" s="12" t="s">
        <v>166</v>
      </c>
      <c r="C9209" s="12" t="s">
        <v>523</v>
      </c>
      <c r="D9209" s="12" t="s">
        <v>250</v>
      </c>
      <c r="E9209" s="12" t="s">
        <v>591</v>
      </c>
      <c r="F9209" s="13">
        <v>43700</v>
      </c>
      <c r="G9209" s="12">
        <v>1</v>
      </c>
      <c r="H9209" s="12">
        <v>1353</v>
      </c>
      <c r="I9209" s="4">
        <f>VLOOKUP(Table_1[[#This Row],[Product ID]],[1]Products!$A:$D,3,0)</f>
        <v>947</v>
      </c>
      <c r="J9209" s="4">
        <f>PRODUCT([2]Data!$G9209,[2]Data!$I9209)</f>
        <v>947</v>
      </c>
      <c r="K9209" s="4">
        <f>PRODUCT([2]Data!$G9209,[2]Data!$H9209)</f>
        <v>1353</v>
      </c>
      <c r="L9209" s="4">
        <f>[2]Data!$K9209-[2]Data!$J9209</f>
        <v>406</v>
      </c>
      <c r="M9209" s="4" t="str">
        <f>VLOOKUP(Table_1[[#This Row],[Location ID]],[1]Locations!$A:$B,2,0)</f>
        <v>Long Beach</v>
      </c>
      <c r="N9209" s="4" t="str">
        <f>VLOOKUP(Table_1[[#This Row],[Sales Person ID]],'[1]Sales People'!$A:$B,2,0)</f>
        <v>John Reyes</v>
      </c>
      <c r="O9209" s="4" t="str">
        <f>VLOOKUP(Table_1[[#This Row],[Customer ID]],[1]Customers!$A:$B,2,0)</f>
        <v>Bobby Murray</v>
      </c>
      <c r="P9209" s="5">
        <f>WEEKDAY([2]Data!$F9209)</f>
        <v>6</v>
      </c>
      <c r="Q9209" s="4">
        <f>MONTH([2]Data!$F9209)</f>
        <v>8</v>
      </c>
      <c r="R9209" s="4">
        <f>YEAR([2]Data!$F9209)</f>
        <v>2019</v>
      </c>
    </row>
    <row r="9210" spans="1:18" ht="15.75" customHeight="1">
      <c r="A9210" s="12" t="s">
        <v>10247</v>
      </c>
      <c r="B9210" s="12" t="s">
        <v>763</v>
      </c>
      <c r="C9210" s="12" t="s">
        <v>287</v>
      </c>
      <c r="D9210" s="12" t="s">
        <v>268</v>
      </c>
      <c r="E9210" s="12" t="s">
        <v>1889</v>
      </c>
      <c r="F9210" s="13">
        <v>43647</v>
      </c>
      <c r="G9210" s="12">
        <v>4</v>
      </c>
      <c r="H9210" s="12">
        <v>95</v>
      </c>
      <c r="I9210" s="4">
        <f>VLOOKUP(Table_1[[#This Row],[Product ID]],[1]Products!$A:$D,3,0)</f>
        <v>61</v>
      </c>
      <c r="J9210" s="4">
        <f>PRODUCT([2]Data!$G9210,[2]Data!$I9210)</f>
        <v>244</v>
      </c>
      <c r="K9210" s="4">
        <f>PRODUCT([2]Data!$G9210,[2]Data!$H9210)</f>
        <v>380</v>
      </c>
      <c r="L9210" s="4">
        <f>[2]Data!$K9210-[2]Data!$J9210</f>
        <v>136</v>
      </c>
      <c r="M9210" s="4" t="str">
        <f>VLOOKUP(Table_1[[#This Row],[Location ID]],[1]Locations!$A:$B,2,0)</f>
        <v>Orange</v>
      </c>
      <c r="N9210" s="4" t="str">
        <f>VLOOKUP(Table_1[[#This Row],[Sales Person ID]],'[1]Sales People'!$A:$B,2,0)</f>
        <v>Jerry Perry</v>
      </c>
      <c r="O9210" s="4" t="str">
        <f>VLOOKUP(Table_1[[#This Row],[Customer ID]],[1]Customers!$A:$B,2,0)</f>
        <v>Joseph Walker</v>
      </c>
      <c r="P9210" s="5">
        <f>WEEKDAY([2]Data!$F9210)</f>
        <v>2</v>
      </c>
      <c r="Q9210" s="4">
        <f>MONTH([2]Data!$F9210)</f>
        <v>7</v>
      </c>
      <c r="R9210" s="4">
        <f>YEAR([2]Data!$F9210)</f>
        <v>2019</v>
      </c>
    </row>
    <row r="9211" spans="1:18" ht="15.75" customHeight="1">
      <c r="A9211" s="12" t="s">
        <v>10248</v>
      </c>
      <c r="B9211" s="12" t="s">
        <v>363</v>
      </c>
      <c r="C9211" s="12" t="s">
        <v>30</v>
      </c>
      <c r="D9211" s="12" t="s">
        <v>202</v>
      </c>
      <c r="E9211" s="12" t="s">
        <v>1046</v>
      </c>
      <c r="F9211" s="13">
        <v>43820</v>
      </c>
      <c r="G9211" s="12">
        <v>1</v>
      </c>
      <c r="H9211" s="12">
        <v>203</v>
      </c>
      <c r="I9211" s="4">
        <f>VLOOKUP(Table_1[[#This Row],[Product ID]],[1]Products!$A:$D,3,0)</f>
        <v>154</v>
      </c>
      <c r="J9211" s="4">
        <f>PRODUCT([2]Data!$G9211,[2]Data!$I9211)</f>
        <v>154</v>
      </c>
      <c r="K9211" s="4">
        <f>PRODUCT([2]Data!$G9211,[2]Data!$H9211)</f>
        <v>203</v>
      </c>
      <c r="L9211" s="4">
        <f>[2]Data!$K9211-[2]Data!$J9211</f>
        <v>49</v>
      </c>
      <c r="M9211" s="4" t="str">
        <f>VLOOKUP(Table_1[[#This Row],[Location ID]],[1]Locations!$A:$B,2,0)</f>
        <v>Berkeley</v>
      </c>
      <c r="N9211" s="4" t="str">
        <f>VLOOKUP(Table_1[[#This Row],[Sales Person ID]],'[1]Sales People'!$A:$B,2,0)</f>
        <v>Robert Reed</v>
      </c>
      <c r="O9211" s="4" t="str">
        <f>VLOOKUP(Table_1[[#This Row],[Customer ID]],[1]Customers!$A:$B,2,0)</f>
        <v>Sean Kelly</v>
      </c>
      <c r="P9211" s="5">
        <f>WEEKDAY([2]Data!$F9211)</f>
        <v>7</v>
      </c>
      <c r="Q9211" s="4">
        <f>MONTH([2]Data!$F9211)</f>
        <v>12</v>
      </c>
      <c r="R9211" s="4">
        <f>YEAR([2]Data!$F9211)</f>
        <v>2019</v>
      </c>
    </row>
    <row r="9212" spans="1:18" ht="15.75" customHeight="1">
      <c r="A9212" s="12" t="s">
        <v>10249</v>
      </c>
      <c r="B9212" s="12" t="s">
        <v>411</v>
      </c>
      <c r="C9212" s="12" t="s">
        <v>30</v>
      </c>
      <c r="D9212" s="12" t="s">
        <v>227</v>
      </c>
      <c r="E9212" s="12" t="s">
        <v>374</v>
      </c>
      <c r="F9212" s="13">
        <v>43472</v>
      </c>
      <c r="G9212" s="12">
        <v>1</v>
      </c>
      <c r="H9212" s="12">
        <v>886</v>
      </c>
      <c r="I9212" s="4">
        <f>VLOOKUP(Table_1[[#This Row],[Product ID]],[1]Products!$A:$D,3,0)</f>
        <v>478</v>
      </c>
      <c r="J9212" s="4">
        <f>PRODUCT([2]Data!$G9212,[2]Data!$I9212)</f>
        <v>478</v>
      </c>
      <c r="K9212" s="4">
        <f>PRODUCT([2]Data!$G9212,[2]Data!$H9212)</f>
        <v>886</v>
      </c>
      <c r="L9212" s="4">
        <f>[2]Data!$K9212-[2]Data!$J9212</f>
        <v>408</v>
      </c>
      <c r="M9212" s="4" t="str">
        <f>VLOOKUP(Table_1[[#This Row],[Location ID]],[1]Locations!$A:$B,2,0)</f>
        <v>Berkeley</v>
      </c>
      <c r="N9212" s="4" t="str">
        <f>VLOOKUP(Table_1[[#This Row],[Sales Person ID]],'[1]Sales People'!$A:$B,2,0)</f>
        <v>Ernest Wagner</v>
      </c>
      <c r="O9212" s="4" t="str">
        <f>VLOOKUP(Table_1[[#This Row],[Customer ID]],[1]Customers!$A:$B,2,0)</f>
        <v>Robert Carr</v>
      </c>
      <c r="P9212" s="5">
        <f>WEEKDAY([2]Data!$F9212)</f>
        <v>2</v>
      </c>
      <c r="Q9212" s="4">
        <f>MONTH([2]Data!$F9212)</f>
        <v>1</v>
      </c>
      <c r="R9212" s="4">
        <f>YEAR([2]Data!$F9212)</f>
        <v>2019</v>
      </c>
    </row>
    <row r="9213" spans="1:18" ht="15.75" customHeight="1">
      <c r="A9213" s="12" t="s">
        <v>10250</v>
      </c>
      <c r="B9213" s="12" t="s">
        <v>192</v>
      </c>
      <c r="C9213" s="12" t="s">
        <v>342</v>
      </c>
      <c r="D9213" s="12" t="s">
        <v>91</v>
      </c>
      <c r="E9213" s="12" t="s">
        <v>1181</v>
      </c>
      <c r="F9213" s="13">
        <v>43715</v>
      </c>
      <c r="G9213" s="12">
        <v>1</v>
      </c>
      <c r="H9213" s="12">
        <v>1500</v>
      </c>
      <c r="I9213" s="4">
        <f>VLOOKUP(Table_1[[#This Row],[Product ID]],[1]Products!$A:$D,3,0)</f>
        <v>900</v>
      </c>
      <c r="J9213" s="4">
        <f>PRODUCT([2]Data!$G9213,[2]Data!$I9213)</f>
        <v>900</v>
      </c>
      <c r="K9213" s="4">
        <f>PRODUCT([2]Data!$G9213,[2]Data!$H9213)</f>
        <v>1500</v>
      </c>
      <c r="L9213" s="4">
        <f>[2]Data!$K9213-[2]Data!$J9213</f>
        <v>600</v>
      </c>
      <c r="M9213" s="4" t="str">
        <f>VLOOKUP(Table_1[[#This Row],[Location ID]],[1]Locations!$A:$B,2,0)</f>
        <v>Sunnyvale</v>
      </c>
      <c r="N9213" s="4" t="str">
        <f>VLOOKUP(Table_1[[#This Row],[Sales Person ID]],'[1]Sales People'!$A:$B,2,0)</f>
        <v>Henry Nelson</v>
      </c>
      <c r="O9213" s="4" t="str">
        <f>VLOOKUP(Table_1[[#This Row],[Customer ID]],[1]Customers!$A:$B,2,0)</f>
        <v>George Adams</v>
      </c>
      <c r="P9213" s="5">
        <f>WEEKDAY([2]Data!$F9213)</f>
        <v>7</v>
      </c>
      <c r="Q9213" s="4">
        <f>MONTH([2]Data!$F9213)</f>
        <v>9</v>
      </c>
      <c r="R9213" s="4">
        <f>YEAR([2]Data!$F9213)</f>
        <v>2019</v>
      </c>
    </row>
    <row r="9214" spans="1:18" ht="15.75" customHeight="1">
      <c r="A9214" s="12" t="s">
        <v>10251</v>
      </c>
      <c r="B9214" s="12" t="s">
        <v>419</v>
      </c>
      <c r="C9214" s="12" t="s">
        <v>73</v>
      </c>
      <c r="D9214" s="12" t="s">
        <v>280</v>
      </c>
      <c r="E9214" s="12" t="s">
        <v>926</v>
      </c>
      <c r="F9214" s="13">
        <v>43542</v>
      </c>
      <c r="G9214" s="12">
        <v>1</v>
      </c>
      <c r="H9214" s="12">
        <v>1405</v>
      </c>
      <c r="I9214" s="4">
        <f>VLOOKUP(Table_1[[#This Row],[Product ID]],[1]Products!$A:$D,3,0)</f>
        <v>1054</v>
      </c>
      <c r="J9214" s="4">
        <f>PRODUCT([2]Data!$G9214,[2]Data!$I9214)</f>
        <v>1054</v>
      </c>
      <c r="K9214" s="4">
        <f>PRODUCT([2]Data!$G9214,[2]Data!$H9214)</f>
        <v>1405</v>
      </c>
      <c r="L9214" s="4">
        <f>[2]Data!$K9214-[2]Data!$J9214</f>
        <v>351</v>
      </c>
      <c r="M9214" s="4" t="str">
        <f>VLOOKUP(Table_1[[#This Row],[Location ID]],[1]Locations!$A:$B,2,0)</f>
        <v>Fairfield</v>
      </c>
      <c r="N9214" s="4" t="str">
        <f>VLOOKUP(Table_1[[#This Row],[Sales Person ID]],'[1]Sales People'!$A:$B,2,0)</f>
        <v>Kevin Butler</v>
      </c>
      <c r="O9214" s="4" t="str">
        <f>VLOOKUP(Table_1[[#This Row],[Customer ID]],[1]Customers!$A:$B,2,0)</f>
        <v>Carlos Kim</v>
      </c>
      <c r="P9214" s="5">
        <f>WEEKDAY([2]Data!$F9214)</f>
        <v>2</v>
      </c>
      <c r="Q9214" s="4">
        <f>MONTH([2]Data!$F9214)</f>
        <v>3</v>
      </c>
      <c r="R9214" s="4">
        <f>YEAR([2]Data!$F9214)</f>
        <v>2019</v>
      </c>
    </row>
    <row r="9215" spans="1:18" ht="15.75" customHeight="1">
      <c r="A9215" s="12" t="s">
        <v>10252</v>
      </c>
      <c r="B9215" s="12" t="s">
        <v>97</v>
      </c>
      <c r="C9215" s="12" t="s">
        <v>461</v>
      </c>
      <c r="D9215" s="12" t="s">
        <v>64</v>
      </c>
      <c r="E9215" s="12" t="s">
        <v>544</v>
      </c>
      <c r="F9215" s="13">
        <v>43630</v>
      </c>
      <c r="G9215" s="12">
        <v>2</v>
      </c>
      <c r="H9215" s="12">
        <v>1725</v>
      </c>
      <c r="I9215" s="4">
        <f>VLOOKUP(Table_1[[#This Row],[Product ID]],[1]Products!$A:$D,3,0)</f>
        <v>1363</v>
      </c>
      <c r="J9215" s="4">
        <f>PRODUCT([2]Data!$G9215,[2]Data!$I9215)</f>
        <v>2726</v>
      </c>
      <c r="K9215" s="4">
        <f>PRODUCT([2]Data!$G9215,[2]Data!$H9215)</f>
        <v>3450</v>
      </c>
      <c r="L9215" s="4">
        <f>[2]Data!$K9215-[2]Data!$J9215</f>
        <v>724</v>
      </c>
      <c r="M9215" s="4" t="str">
        <f>VLOOKUP(Table_1[[#This Row],[Location ID]],[1]Locations!$A:$B,2,0)</f>
        <v>Simi Valley</v>
      </c>
      <c r="N9215" s="4" t="str">
        <f>VLOOKUP(Table_1[[#This Row],[Sales Person ID]],'[1]Sales People'!$A:$B,2,0)</f>
        <v>Scott Mason</v>
      </c>
      <c r="O9215" s="4" t="str">
        <f>VLOOKUP(Table_1[[#This Row],[Customer ID]],[1]Customers!$A:$B,2,0)</f>
        <v>Kenneth Marshall</v>
      </c>
      <c r="P9215" s="5">
        <f>WEEKDAY([2]Data!$F9215)</f>
        <v>6</v>
      </c>
      <c r="Q9215" s="4">
        <f>MONTH([2]Data!$F9215)</f>
        <v>6</v>
      </c>
      <c r="R9215" s="4">
        <f>YEAR([2]Data!$F9215)</f>
        <v>2019</v>
      </c>
    </row>
    <row r="9216" spans="1:18" ht="15.75" customHeight="1">
      <c r="A9216" s="12" t="s">
        <v>10253</v>
      </c>
      <c r="B9216" s="12" t="s">
        <v>267</v>
      </c>
      <c r="C9216" s="12" t="s">
        <v>397</v>
      </c>
      <c r="D9216" s="12" t="s">
        <v>319</v>
      </c>
      <c r="E9216" s="12" t="s">
        <v>1109</v>
      </c>
      <c r="F9216" s="13">
        <v>43699</v>
      </c>
      <c r="G9216" s="12">
        <v>3</v>
      </c>
      <c r="H9216" s="12">
        <v>596</v>
      </c>
      <c r="I9216" s="4">
        <f>VLOOKUP(Table_1[[#This Row],[Product ID]],[1]Products!$A:$D,3,0)</f>
        <v>358</v>
      </c>
      <c r="J9216" s="4">
        <f>PRODUCT([2]Data!$G9216,[2]Data!$I9216)</f>
        <v>1074</v>
      </c>
      <c r="K9216" s="4">
        <f>PRODUCT([2]Data!$G9216,[2]Data!$H9216)</f>
        <v>1788</v>
      </c>
      <c r="L9216" s="4">
        <f>[2]Data!$K9216-[2]Data!$J9216</f>
        <v>714</v>
      </c>
      <c r="M9216" s="4" t="str">
        <f>VLOOKUP(Table_1[[#This Row],[Location ID]],[1]Locations!$A:$B,2,0)</f>
        <v>Carlsbad</v>
      </c>
      <c r="N9216" s="4" t="str">
        <f>VLOOKUP(Table_1[[#This Row],[Sales Person ID]],'[1]Sales People'!$A:$B,2,0)</f>
        <v>Fred Robertson</v>
      </c>
      <c r="O9216" s="4" t="str">
        <f>VLOOKUP(Table_1[[#This Row],[Customer ID]],[1]Customers!$A:$B,2,0)</f>
        <v>Jeremy Allen</v>
      </c>
      <c r="P9216" s="5">
        <f>WEEKDAY([2]Data!$F9216)</f>
        <v>5</v>
      </c>
      <c r="Q9216" s="4">
        <f>MONTH([2]Data!$F9216)</f>
        <v>8</v>
      </c>
      <c r="R9216" s="4">
        <f>YEAR([2]Data!$F9216)</f>
        <v>2019</v>
      </c>
    </row>
    <row r="9217" spans="1:18" ht="15.75" customHeight="1">
      <c r="A9217" s="12" t="s">
        <v>10254</v>
      </c>
      <c r="B9217" s="12" t="s">
        <v>221</v>
      </c>
      <c r="C9217" s="12" t="s">
        <v>68</v>
      </c>
      <c r="D9217" s="12" t="s">
        <v>181</v>
      </c>
      <c r="E9217" s="12" t="s">
        <v>1487</v>
      </c>
      <c r="F9217" s="13">
        <v>43668</v>
      </c>
      <c r="G9217" s="12">
        <v>4</v>
      </c>
      <c r="H9217" s="12">
        <v>458</v>
      </c>
      <c r="I9217" s="4">
        <f>VLOOKUP(Table_1[[#This Row],[Product ID]],[1]Products!$A:$D,3,0)</f>
        <v>376</v>
      </c>
      <c r="J9217" s="4">
        <f>PRODUCT([2]Data!$G9217,[2]Data!$I9217)</f>
        <v>1504</v>
      </c>
      <c r="K9217" s="4">
        <f>PRODUCT([2]Data!$G9217,[2]Data!$H9217)</f>
        <v>1832</v>
      </c>
      <c r="L9217" s="4">
        <f>[2]Data!$K9217-[2]Data!$J9217</f>
        <v>328</v>
      </c>
      <c r="M9217" s="4" t="str">
        <f>VLOOKUP(Table_1[[#This Row],[Location ID]],[1]Locations!$A:$B,2,0)</f>
        <v>Thousand Oaks</v>
      </c>
      <c r="N9217" s="4" t="str">
        <f>VLOOKUP(Table_1[[#This Row],[Sales Person ID]],'[1]Sales People'!$A:$B,2,0)</f>
        <v>Sean Miller</v>
      </c>
      <c r="O9217" s="4" t="str">
        <f>VLOOKUP(Table_1[[#This Row],[Customer ID]],[1]Customers!$A:$B,2,0)</f>
        <v>Louis Torres</v>
      </c>
      <c r="P9217" s="5">
        <f>WEEKDAY([2]Data!$F9217)</f>
        <v>2</v>
      </c>
      <c r="Q9217" s="4">
        <f>MONTH([2]Data!$F9217)</f>
        <v>7</v>
      </c>
      <c r="R9217" s="4">
        <f>YEAR([2]Data!$F9217)</f>
        <v>2019</v>
      </c>
    </row>
    <row r="9218" spans="1:18" ht="15.75" customHeight="1">
      <c r="A9218" s="12" t="s">
        <v>10255</v>
      </c>
      <c r="B9218" s="12" t="s">
        <v>200</v>
      </c>
      <c r="C9218" s="12" t="s">
        <v>581</v>
      </c>
      <c r="D9218" s="12" t="s">
        <v>117</v>
      </c>
      <c r="E9218" s="12" t="s">
        <v>2524</v>
      </c>
      <c r="F9218" s="13">
        <v>43815</v>
      </c>
      <c r="G9218" s="12">
        <v>1</v>
      </c>
      <c r="H9218" s="12">
        <v>1783</v>
      </c>
      <c r="I9218" s="4">
        <f>VLOOKUP(Table_1[[#This Row],[Product ID]],[1]Products!$A:$D,3,0)</f>
        <v>1516</v>
      </c>
      <c r="J9218" s="4">
        <f>PRODUCT([2]Data!$G9218,[2]Data!$I9218)</f>
        <v>1516</v>
      </c>
      <c r="K9218" s="4">
        <f>PRODUCT([2]Data!$G9218,[2]Data!$H9218)</f>
        <v>1783</v>
      </c>
      <c r="L9218" s="4">
        <f>[2]Data!$K9218-[2]Data!$J9218</f>
        <v>267</v>
      </c>
      <c r="M9218" s="4" t="str">
        <f>VLOOKUP(Table_1[[#This Row],[Location ID]],[1]Locations!$A:$B,2,0)</f>
        <v>Fresno</v>
      </c>
      <c r="N9218" s="4" t="str">
        <f>VLOOKUP(Table_1[[#This Row],[Sales Person ID]],'[1]Sales People'!$A:$B,2,0)</f>
        <v>Patrick Ruiz</v>
      </c>
      <c r="O9218" s="4" t="str">
        <f>VLOOKUP(Table_1[[#This Row],[Customer ID]],[1]Customers!$A:$B,2,0)</f>
        <v>Andrew Hansen</v>
      </c>
      <c r="P9218" s="5">
        <f>WEEKDAY([2]Data!$F9218)</f>
        <v>2</v>
      </c>
      <c r="Q9218" s="4">
        <f>MONTH([2]Data!$F9218)</f>
        <v>12</v>
      </c>
      <c r="R9218" s="4">
        <f>YEAR([2]Data!$F9218)</f>
        <v>2019</v>
      </c>
    </row>
    <row r="9219" spans="1:18" ht="15.75" customHeight="1">
      <c r="A9219" s="12" t="s">
        <v>10256</v>
      </c>
      <c r="B9219" s="12" t="s">
        <v>274</v>
      </c>
      <c r="C9219" s="12" t="s">
        <v>461</v>
      </c>
      <c r="D9219" s="12" t="s">
        <v>36</v>
      </c>
      <c r="E9219" s="12" t="s">
        <v>717</v>
      </c>
      <c r="F9219" s="13">
        <v>43578</v>
      </c>
      <c r="G9219" s="12">
        <v>1</v>
      </c>
      <c r="H9219" s="12">
        <v>378</v>
      </c>
      <c r="I9219" s="4">
        <f>VLOOKUP(Table_1[[#This Row],[Product ID]],[1]Products!$A:$D,3,0)</f>
        <v>291</v>
      </c>
      <c r="J9219" s="4">
        <f>PRODUCT([2]Data!$G9219,[2]Data!$I9219)</f>
        <v>291</v>
      </c>
      <c r="K9219" s="4">
        <f>PRODUCT([2]Data!$G9219,[2]Data!$H9219)</f>
        <v>378</v>
      </c>
      <c r="L9219" s="4">
        <f>[2]Data!$K9219-[2]Data!$J9219</f>
        <v>87</v>
      </c>
      <c r="M9219" s="4" t="str">
        <f>VLOOKUP(Table_1[[#This Row],[Location ID]],[1]Locations!$A:$B,2,0)</f>
        <v>Simi Valley</v>
      </c>
      <c r="N9219" s="4" t="str">
        <f>VLOOKUP(Table_1[[#This Row],[Sales Person ID]],'[1]Sales People'!$A:$B,2,0)</f>
        <v>Brian Davis</v>
      </c>
      <c r="O9219" s="4" t="str">
        <f>VLOOKUP(Table_1[[#This Row],[Customer ID]],[1]Customers!$A:$B,2,0)</f>
        <v>Kenneth Foster</v>
      </c>
      <c r="P9219" s="5">
        <f>WEEKDAY([2]Data!$F9219)</f>
        <v>3</v>
      </c>
      <c r="Q9219" s="4">
        <f>MONTH([2]Data!$F9219)</f>
        <v>4</v>
      </c>
      <c r="R9219" s="4">
        <f>YEAR([2]Data!$F9219)</f>
        <v>2019</v>
      </c>
    </row>
    <row r="9220" spans="1:18" ht="15.75" customHeight="1">
      <c r="A9220" s="12" t="s">
        <v>10257</v>
      </c>
      <c r="B9220" s="12" t="s">
        <v>351</v>
      </c>
      <c r="C9220" s="12" t="s">
        <v>146</v>
      </c>
      <c r="D9220" s="12" t="s">
        <v>181</v>
      </c>
      <c r="E9220" s="12" t="s">
        <v>2433</v>
      </c>
      <c r="F9220" s="13">
        <v>43662</v>
      </c>
      <c r="G9220" s="12">
        <v>1</v>
      </c>
      <c r="H9220" s="12">
        <v>1967</v>
      </c>
      <c r="I9220" s="4">
        <f>VLOOKUP(Table_1[[#This Row],[Product ID]],[1]Products!$A:$D,3,0)</f>
        <v>1397</v>
      </c>
      <c r="J9220" s="4">
        <f>PRODUCT([2]Data!$G9220,[2]Data!$I9220)</f>
        <v>1397</v>
      </c>
      <c r="K9220" s="4">
        <f>PRODUCT([2]Data!$G9220,[2]Data!$H9220)</f>
        <v>1967</v>
      </c>
      <c r="L9220" s="4">
        <f>[2]Data!$K9220-[2]Data!$J9220</f>
        <v>570</v>
      </c>
      <c r="M9220" s="4" t="str">
        <f>VLOOKUP(Table_1[[#This Row],[Location ID]],[1]Locations!$A:$B,2,0)</f>
        <v>Oxnard</v>
      </c>
      <c r="N9220" s="4" t="str">
        <f>VLOOKUP(Table_1[[#This Row],[Sales Person ID]],'[1]Sales People'!$A:$B,2,0)</f>
        <v>Sean Miller</v>
      </c>
      <c r="O9220" s="4" t="str">
        <f>VLOOKUP(Table_1[[#This Row],[Customer ID]],[1]Customers!$A:$B,2,0)</f>
        <v>John Hunt</v>
      </c>
      <c r="P9220" s="5">
        <f>WEEKDAY([2]Data!$F9220)</f>
        <v>3</v>
      </c>
      <c r="Q9220" s="4">
        <f>MONTH([2]Data!$F9220)</f>
        <v>7</v>
      </c>
      <c r="R9220" s="4">
        <f>YEAR([2]Data!$F9220)</f>
        <v>2019</v>
      </c>
    </row>
    <row r="9221" spans="1:18" ht="15.75" customHeight="1">
      <c r="A9221" s="12" t="s">
        <v>10258</v>
      </c>
      <c r="B9221" s="12" t="s">
        <v>89</v>
      </c>
      <c r="C9221" s="12" t="s">
        <v>50</v>
      </c>
      <c r="D9221" s="12" t="s">
        <v>69</v>
      </c>
      <c r="E9221" s="12" t="s">
        <v>2274</v>
      </c>
      <c r="F9221" s="13">
        <v>43644</v>
      </c>
      <c r="G9221" s="12">
        <v>1</v>
      </c>
      <c r="H9221" s="12">
        <v>1380</v>
      </c>
      <c r="I9221" s="4">
        <f>VLOOKUP(Table_1[[#This Row],[Product ID]],[1]Products!$A:$D,3,0)</f>
        <v>1090</v>
      </c>
      <c r="J9221" s="4">
        <f>PRODUCT([2]Data!$G9221,[2]Data!$I9221)</f>
        <v>1090</v>
      </c>
      <c r="K9221" s="4">
        <f>PRODUCT([2]Data!$G9221,[2]Data!$H9221)</f>
        <v>1380</v>
      </c>
      <c r="L9221" s="4">
        <f>[2]Data!$K9221-[2]Data!$J9221</f>
        <v>290</v>
      </c>
      <c r="M9221" s="4" t="str">
        <f>VLOOKUP(Table_1[[#This Row],[Location ID]],[1]Locations!$A:$B,2,0)</f>
        <v>Oceanside</v>
      </c>
      <c r="N9221" s="4" t="str">
        <f>VLOOKUP(Table_1[[#This Row],[Sales Person ID]],'[1]Sales People'!$A:$B,2,0)</f>
        <v>Christopher Tucker</v>
      </c>
      <c r="O9221" s="4" t="str">
        <f>VLOOKUP(Table_1[[#This Row],[Customer ID]],[1]Customers!$A:$B,2,0)</f>
        <v>Jeffrey Carpenter</v>
      </c>
      <c r="P9221" s="5">
        <f>WEEKDAY([2]Data!$F9221)</f>
        <v>6</v>
      </c>
      <c r="Q9221" s="4">
        <f>MONTH([2]Data!$F9221)</f>
        <v>6</v>
      </c>
      <c r="R9221" s="4">
        <f>YEAR([2]Data!$F9221)</f>
        <v>2019</v>
      </c>
    </row>
    <row r="9222" spans="1:18" ht="15.75" customHeight="1">
      <c r="A9222" s="12" t="s">
        <v>10259</v>
      </c>
      <c r="B9222" s="12" t="s">
        <v>155</v>
      </c>
      <c r="C9222" s="12" t="s">
        <v>264</v>
      </c>
      <c r="D9222" s="12" t="s">
        <v>424</v>
      </c>
      <c r="E9222" s="12" t="s">
        <v>254</v>
      </c>
      <c r="F9222" s="13">
        <v>43730</v>
      </c>
      <c r="G9222" s="12">
        <v>3</v>
      </c>
      <c r="H9222" s="12">
        <v>2410</v>
      </c>
      <c r="I9222" s="4">
        <f>VLOOKUP(Table_1[[#This Row],[Product ID]],[1]Products!$A:$D,3,0)</f>
        <v>1518</v>
      </c>
      <c r="J9222" s="4">
        <f>PRODUCT([2]Data!$G9222,[2]Data!$I9222)</f>
        <v>4554</v>
      </c>
      <c r="K9222" s="4">
        <f>PRODUCT([2]Data!$G9222,[2]Data!$H9222)</f>
        <v>7230</v>
      </c>
      <c r="L9222" s="4">
        <f>[2]Data!$K9222-[2]Data!$J9222</f>
        <v>2676</v>
      </c>
      <c r="M9222" s="4" t="str">
        <f>VLOOKUP(Table_1[[#This Row],[Location ID]],[1]Locations!$A:$B,2,0)</f>
        <v>Bakersfield</v>
      </c>
      <c r="N9222" s="4" t="str">
        <f>VLOOKUP(Table_1[[#This Row],[Sales Person ID]],'[1]Sales People'!$A:$B,2,0)</f>
        <v>Kenneth Bradley</v>
      </c>
      <c r="O9222" s="4" t="str">
        <f>VLOOKUP(Table_1[[#This Row],[Customer ID]],[1]Customers!$A:$B,2,0)</f>
        <v>Joseph Lopez</v>
      </c>
      <c r="P9222" s="5">
        <f>WEEKDAY([2]Data!$F9222)</f>
        <v>1</v>
      </c>
      <c r="Q9222" s="4">
        <f>MONTH([2]Data!$F9222)</f>
        <v>9</v>
      </c>
      <c r="R9222" s="4">
        <f>YEAR([2]Data!$F9222)</f>
        <v>2019</v>
      </c>
    </row>
    <row r="9223" spans="1:18" ht="15.75" customHeight="1">
      <c r="A9223" s="12" t="s">
        <v>10260</v>
      </c>
      <c r="B9223" s="12" t="s">
        <v>110</v>
      </c>
      <c r="C9223" s="12" t="s">
        <v>342</v>
      </c>
      <c r="D9223" s="12" t="s">
        <v>157</v>
      </c>
      <c r="E9223" s="12" t="s">
        <v>462</v>
      </c>
      <c r="F9223" s="13">
        <v>43746</v>
      </c>
      <c r="G9223" s="12">
        <v>1</v>
      </c>
      <c r="H9223" s="12">
        <v>1708</v>
      </c>
      <c r="I9223" s="4">
        <f>VLOOKUP(Table_1[[#This Row],[Product ID]],[1]Products!$A:$D,3,0)</f>
        <v>871</v>
      </c>
      <c r="J9223" s="4">
        <f>PRODUCT([2]Data!$G9223,[2]Data!$I9223)</f>
        <v>871</v>
      </c>
      <c r="K9223" s="4">
        <f>PRODUCT([2]Data!$G9223,[2]Data!$H9223)</f>
        <v>1708</v>
      </c>
      <c r="L9223" s="4">
        <f>[2]Data!$K9223-[2]Data!$J9223</f>
        <v>837</v>
      </c>
      <c r="M9223" s="4" t="str">
        <f>VLOOKUP(Table_1[[#This Row],[Location ID]],[1]Locations!$A:$B,2,0)</f>
        <v>Sunnyvale</v>
      </c>
      <c r="N9223" s="4" t="str">
        <f>VLOOKUP(Table_1[[#This Row],[Sales Person ID]],'[1]Sales People'!$A:$B,2,0)</f>
        <v>Carl Elliott</v>
      </c>
      <c r="O9223" s="4" t="str">
        <f>VLOOKUP(Table_1[[#This Row],[Customer ID]],[1]Customers!$A:$B,2,0)</f>
        <v>David Olson</v>
      </c>
      <c r="P9223" s="5">
        <f>WEEKDAY([2]Data!$F9223)</f>
        <v>3</v>
      </c>
      <c r="Q9223" s="4">
        <f>MONTH([2]Data!$F9223)</f>
        <v>10</v>
      </c>
      <c r="R9223" s="4">
        <f>YEAR([2]Data!$F9223)</f>
        <v>2019</v>
      </c>
    </row>
    <row r="9224" spans="1:18" ht="15.75" customHeight="1">
      <c r="A9224" s="12" t="s">
        <v>10261</v>
      </c>
      <c r="B9224" s="12" t="s">
        <v>249</v>
      </c>
      <c r="C9224" s="12" t="s">
        <v>68</v>
      </c>
      <c r="D9224" s="12" t="s">
        <v>107</v>
      </c>
      <c r="E9224" s="12" t="s">
        <v>1198</v>
      </c>
      <c r="F9224" s="13">
        <v>43742</v>
      </c>
      <c r="G9224" s="12">
        <v>4</v>
      </c>
      <c r="H9224" s="12">
        <v>871</v>
      </c>
      <c r="I9224" s="4">
        <f>VLOOKUP(Table_1[[#This Row],[Product ID]],[1]Products!$A:$D,3,0)</f>
        <v>540</v>
      </c>
      <c r="J9224" s="4">
        <f>PRODUCT([2]Data!$G9224,[2]Data!$I9224)</f>
        <v>2160</v>
      </c>
      <c r="K9224" s="4">
        <f>PRODUCT([2]Data!$G9224,[2]Data!$H9224)</f>
        <v>3484</v>
      </c>
      <c r="L9224" s="4">
        <f>[2]Data!$K9224-[2]Data!$J9224</f>
        <v>1324</v>
      </c>
      <c r="M9224" s="4" t="str">
        <f>VLOOKUP(Table_1[[#This Row],[Location ID]],[1]Locations!$A:$B,2,0)</f>
        <v>Thousand Oaks</v>
      </c>
      <c r="N9224" s="4" t="str">
        <f>VLOOKUP(Table_1[[#This Row],[Sales Person ID]],'[1]Sales People'!$A:$B,2,0)</f>
        <v>Brian Thomas</v>
      </c>
      <c r="O9224" s="4" t="str">
        <f>VLOOKUP(Table_1[[#This Row],[Customer ID]],[1]Customers!$A:$B,2,0)</f>
        <v>Jeremy Wilson</v>
      </c>
      <c r="P9224" s="5">
        <f>WEEKDAY([2]Data!$F9224)</f>
        <v>6</v>
      </c>
      <c r="Q9224" s="4">
        <f>MONTH([2]Data!$F9224)</f>
        <v>10</v>
      </c>
      <c r="R9224" s="4">
        <f>YEAR([2]Data!$F9224)</f>
        <v>2019</v>
      </c>
    </row>
    <row r="9225" spans="1:18" ht="15.75" customHeight="1">
      <c r="A9225" s="12" t="s">
        <v>10262</v>
      </c>
      <c r="B9225" s="12" t="s">
        <v>316</v>
      </c>
      <c r="C9225" s="12" t="s">
        <v>35</v>
      </c>
      <c r="D9225" s="12" t="s">
        <v>91</v>
      </c>
      <c r="E9225" s="12" t="s">
        <v>733</v>
      </c>
      <c r="F9225" s="13">
        <v>43691</v>
      </c>
      <c r="G9225" s="12">
        <v>4</v>
      </c>
      <c r="H9225" s="12">
        <v>504</v>
      </c>
      <c r="I9225" s="4">
        <f>VLOOKUP(Table_1[[#This Row],[Product ID]],[1]Products!$A:$D,3,0)</f>
        <v>408</v>
      </c>
      <c r="J9225" s="4">
        <f>PRODUCT([2]Data!$G9225,[2]Data!$I9225)</f>
        <v>1632</v>
      </c>
      <c r="K9225" s="4">
        <f>PRODUCT([2]Data!$G9225,[2]Data!$H9225)</f>
        <v>2016</v>
      </c>
      <c r="L9225" s="4">
        <f>[2]Data!$K9225-[2]Data!$J9225</f>
        <v>384</v>
      </c>
      <c r="M9225" s="4" t="str">
        <f>VLOOKUP(Table_1[[#This Row],[Location ID]],[1]Locations!$A:$B,2,0)</f>
        <v>Lancaster</v>
      </c>
      <c r="N9225" s="4" t="str">
        <f>VLOOKUP(Table_1[[#This Row],[Sales Person ID]],'[1]Sales People'!$A:$B,2,0)</f>
        <v>Henry Nelson</v>
      </c>
      <c r="O9225" s="4" t="str">
        <f>VLOOKUP(Table_1[[#This Row],[Customer ID]],[1]Customers!$A:$B,2,0)</f>
        <v>Clarence Cunningham</v>
      </c>
      <c r="P9225" s="5">
        <f>WEEKDAY([2]Data!$F9225)</f>
        <v>4</v>
      </c>
      <c r="Q9225" s="4">
        <f>MONTH([2]Data!$F9225)</f>
        <v>8</v>
      </c>
      <c r="R9225" s="4">
        <f>YEAR([2]Data!$F9225)</f>
        <v>2019</v>
      </c>
    </row>
    <row r="9226" spans="1:18" ht="15.75" customHeight="1">
      <c r="A9226" s="12" t="s">
        <v>10263</v>
      </c>
      <c r="B9226" s="12" t="s">
        <v>614</v>
      </c>
      <c r="C9226" s="12" t="s">
        <v>530</v>
      </c>
      <c r="D9226" s="12" t="s">
        <v>147</v>
      </c>
      <c r="E9226" s="12" t="s">
        <v>931</v>
      </c>
      <c r="F9226" s="13">
        <v>43769</v>
      </c>
      <c r="G9226" s="12">
        <v>4</v>
      </c>
      <c r="H9226" s="12">
        <v>2495</v>
      </c>
      <c r="I9226" s="4">
        <f>VLOOKUP(Table_1[[#This Row],[Product ID]],[1]Products!$A:$D,3,0)</f>
        <v>1896</v>
      </c>
      <c r="J9226" s="4">
        <f>PRODUCT([2]Data!$G9226,[2]Data!$I9226)</f>
        <v>7584</v>
      </c>
      <c r="K9226" s="4">
        <f>PRODUCT([2]Data!$G9226,[2]Data!$H9226)</f>
        <v>9980</v>
      </c>
      <c r="L9226" s="4">
        <f>[2]Data!$K9226-[2]Data!$J9226</f>
        <v>2396</v>
      </c>
      <c r="M9226" s="4" t="str">
        <f>VLOOKUP(Table_1[[#This Row],[Location ID]],[1]Locations!$A:$B,2,0)</f>
        <v>Anaheim</v>
      </c>
      <c r="N9226" s="4" t="str">
        <f>VLOOKUP(Table_1[[#This Row],[Sales Person ID]],'[1]Sales People'!$A:$B,2,0)</f>
        <v>Clarence Fox</v>
      </c>
      <c r="O9226" s="4" t="str">
        <f>VLOOKUP(Table_1[[#This Row],[Customer ID]],[1]Customers!$A:$B,2,0)</f>
        <v>Joshua Watkins</v>
      </c>
      <c r="P9226" s="5">
        <f>WEEKDAY([2]Data!$F9226)</f>
        <v>5</v>
      </c>
      <c r="Q9226" s="4">
        <f>MONTH([2]Data!$F9226)</f>
        <v>10</v>
      </c>
      <c r="R9226" s="4">
        <f>YEAR([2]Data!$F9226)</f>
        <v>2019</v>
      </c>
    </row>
    <row r="9227" spans="1:18" ht="15.75" customHeight="1">
      <c r="A9227" s="12" t="s">
        <v>10264</v>
      </c>
      <c r="B9227" s="12" t="s">
        <v>256</v>
      </c>
      <c r="C9227" s="12" t="s">
        <v>131</v>
      </c>
      <c r="D9227" s="12" t="s">
        <v>74</v>
      </c>
      <c r="E9227" s="12" t="s">
        <v>1660</v>
      </c>
      <c r="F9227" s="13">
        <v>43479</v>
      </c>
      <c r="G9227" s="12">
        <v>1</v>
      </c>
      <c r="H9227" s="12">
        <v>818</v>
      </c>
      <c r="I9227" s="4">
        <f>VLOOKUP(Table_1[[#This Row],[Product ID]],[1]Products!$A:$D,3,0)</f>
        <v>450</v>
      </c>
      <c r="J9227" s="4">
        <f>PRODUCT([2]Data!$G9227,[2]Data!$I9227)</f>
        <v>450</v>
      </c>
      <c r="K9227" s="4">
        <f>PRODUCT([2]Data!$G9227,[2]Data!$H9227)</f>
        <v>818</v>
      </c>
      <c r="L9227" s="4">
        <f>[2]Data!$K9227-[2]Data!$J9227</f>
        <v>368</v>
      </c>
      <c r="M9227" s="4" t="str">
        <f>VLOOKUP(Table_1[[#This Row],[Location ID]],[1]Locations!$A:$B,2,0)</f>
        <v>Elk Grove</v>
      </c>
      <c r="N9227" s="4" t="str">
        <f>VLOOKUP(Table_1[[#This Row],[Sales Person ID]],'[1]Sales People'!$A:$B,2,0)</f>
        <v>Jeremy Mendoza</v>
      </c>
      <c r="O9227" s="4" t="str">
        <f>VLOOKUP(Table_1[[#This Row],[Customer ID]],[1]Customers!$A:$B,2,0)</f>
        <v>James Simmons</v>
      </c>
      <c r="P9227" s="5">
        <f>WEEKDAY([2]Data!$F9227)</f>
        <v>2</v>
      </c>
      <c r="Q9227" s="4">
        <f>MONTH([2]Data!$F9227)</f>
        <v>1</v>
      </c>
      <c r="R9227" s="4">
        <f>YEAR([2]Data!$F9227)</f>
        <v>2019</v>
      </c>
    </row>
    <row r="9228" spans="1:18" ht="15.75" customHeight="1">
      <c r="A9228" s="12" t="s">
        <v>10265</v>
      </c>
      <c r="B9228" s="12" t="s">
        <v>614</v>
      </c>
      <c r="C9228" s="12" t="s">
        <v>287</v>
      </c>
      <c r="D9228" s="12" t="s">
        <v>60</v>
      </c>
      <c r="E9228" s="12" t="s">
        <v>1402</v>
      </c>
      <c r="F9228" s="13">
        <v>43805</v>
      </c>
      <c r="G9228" s="12">
        <v>2</v>
      </c>
      <c r="H9228" s="12">
        <v>2495</v>
      </c>
      <c r="I9228" s="4">
        <f>VLOOKUP(Table_1[[#This Row],[Product ID]],[1]Products!$A:$D,3,0)</f>
        <v>1896</v>
      </c>
      <c r="J9228" s="4">
        <f>PRODUCT([2]Data!$G9228,[2]Data!$I9228)</f>
        <v>3792</v>
      </c>
      <c r="K9228" s="4">
        <f>PRODUCT([2]Data!$G9228,[2]Data!$H9228)</f>
        <v>4990</v>
      </c>
      <c r="L9228" s="4">
        <f>[2]Data!$K9228-[2]Data!$J9228</f>
        <v>1198</v>
      </c>
      <c r="M9228" s="4" t="str">
        <f>VLOOKUP(Table_1[[#This Row],[Location ID]],[1]Locations!$A:$B,2,0)</f>
        <v>Orange</v>
      </c>
      <c r="N9228" s="4" t="str">
        <f>VLOOKUP(Table_1[[#This Row],[Sales Person ID]],'[1]Sales People'!$A:$B,2,0)</f>
        <v>Walter Cook</v>
      </c>
      <c r="O9228" s="4" t="str">
        <f>VLOOKUP(Table_1[[#This Row],[Customer ID]],[1]Customers!$A:$B,2,0)</f>
        <v>Adam Duncan</v>
      </c>
      <c r="P9228" s="5">
        <f>WEEKDAY([2]Data!$F9228)</f>
        <v>6</v>
      </c>
      <c r="Q9228" s="4">
        <f>MONTH([2]Data!$F9228)</f>
        <v>12</v>
      </c>
      <c r="R9228" s="4">
        <f>YEAR([2]Data!$F9228)</f>
        <v>2019</v>
      </c>
    </row>
    <row r="9229" spans="1:18" ht="15.75" customHeight="1">
      <c r="A9229" s="12" t="s">
        <v>10266</v>
      </c>
      <c r="B9229" s="12" t="s">
        <v>332</v>
      </c>
      <c r="C9229" s="12" t="s">
        <v>106</v>
      </c>
      <c r="D9229" s="12" t="s">
        <v>41</v>
      </c>
      <c r="E9229" s="12" t="s">
        <v>1229</v>
      </c>
      <c r="F9229" s="13">
        <v>43760</v>
      </c>
      <c r="G9229" s="12">
        <v>1</v>
      </c>
      <c r="H9229" s="12">
        <v>2391</v>
      </c>
      <c r="I9229" s="4">
        <f>VLOOKUP(Table_1[[#This Row],[Product ID]],[1]Products!$A:$D,3,0)</f>
        <v>1291</v>
      </c>
      <c r="J9229" s="4">
        <f>PRODUCT([2]Data!$G9229,[2]Data!$I9229)</f>
        <v>1291</v>
      </c>
      <c r="K9229" s="4">
        <f>PRODUCT([2]Data!$G9229,[2]Data!$H9229)</f>
        <v>2391</v>
      </c>
      <c r="L9229" s="4">
        <f>[2]Data!$K9229-[2]Data!$J9229</f>
        <v>1100</v>
      </c>
      <c r="M9229" s="4" t="str">
        <f>VLOOKUP(Table_1[[#This Row],[Location ID]],[1]Locations!$A:$B,2,0)</f>
        <v>Fullerton</v>
      </c>
      <c r="N9229" s="4" t="str">
        <f>VLOOKUP(Table_1[[#This Row],[Sales Person ID]],'[1]Sales People'!$A:$B,2,0)</f>
        <v>Carl Hall</v>
      </c>
      <c r="O9229" s="4" t="str">
        <f>VLOOKUP(Table_1[[#This Row],[Customer ID]],[1]Customers!$A:$B,2,0)</f>
        <v>Larry Ross</v>
      </c>
      <c r="P9229" s="5">
        <f>WEEKDAY([2]Data!$F9229)</f>
        <v>3</v>
      </c>
      <c r="Q9229" s="4">
        <f>MONTH([2]Data!$F9229)</f>
        <v>10</v>
      </c>
      <c r="R9229" s="4">
        <f>YEAR([2]Data!$F9229)</f>
        <v>2019</v>
      </c>
    </row>
    <row r="9230" spans="1:18" ht="15.75" customHeight="1">
      <c r="A9230" s="12" t="s">
        <v>10267</v>
      </c>
      <c r="B9230" s="12" t="s">
        <v>763</v>
      </c>
      <c r="C9230" s="12" t="s">
        <v>373</v>
      </c>
      <c r="D9230" s="12" t="s">
        <v>122</v>
      </c>
      <c r="E9230" s="12" t="s">
        <v>3368</v>
      </c>
      <c r="F9230" s="13">
        <v>43814</v>
      </c>
      <c r="G9230" s="12">
        <v>1</v>
      </c>
      <c r="H9230" s="12">
        <v>95</v>
      </c>
      <c r="I9230" s="4">
        <f>VLOOKUP(Table_1[[#This Row],[Product ID]],[1]Products!$A:$D,3,0)</f>
        <v>61</v>
      </c>
      <c r="J9230" s="4">
        <f>PRODUCT([2]Data!$G9230,[2]Data!$I9230)</f>
        <v>61</v>
      </c>
      <c r="K9230" s="4">
        <f>PRODUCT([2]Data!$G9230,[2]Data!$H9230)</f>
        <v>95</v>
      </c>
      <c r="L9230" s="4">
        <f>[2]Data!$K9230-[2]Data!$J9230</f>
        <v>34</v>
      </c>
      <c r="M9230" s="4" t="str">
        <f>VLOOKUP(Table_1[[#This Row],[Location ID]],[1]Locations!$A:$B,2,0)</f>
        <v>San Bernardino</v>
      </c>
      <c r="N9230" s="4" t="str">
        <f>VLOOKUP(Table_1[[#This Row],[Sales Person ID]],'[1]Sales People'!$A:$B,2,0)</f>
        <v>Ryan Welch</v>
      </c>
      <c r="O9230" s="4" t="str">
        <f>VLOOKUP(Table_1[[#This Row],[Customer ID]],[1]Customers!$A:$B,2,0)</f>
        <v>Sean Olson</v>
      </c>
      <c r="P9230" s="5">
        <f>WEEKDAY([2]Data!$F9230)</f>
        <v>1</v>
      </c>
      <c r="Q9230" s="4">
        <f>MONTH([2]Data!$F9230)</f>
        <v>12</v>
      </c>
      <c r="R9230" s="4">
        <f>YEAR([2]Data!$F9230)</f>
        <v>2019</v>
      </c>
    </row>
    <row r="9231" spans="1:18" ht="15.75" customHeight="1">
      <c r="A9231" s="12" t="s">
        <v>10268</v>
      </c>
      <c r="B9231" s="12" t="s">
        <v>363</v>
      </c>
      <c r="C9231" s="12" t="s">
        <v>388</v>
      </c>
      <c r="D9231" s="12" t="s">
        <v>250</v>
      </c>
      <c r="E9231" s="12" t="s">
        <v>1847</v>
      </c>
      <c r="F9231" s="13">
        <v>43469</v>
      </c>
      <c r="G9231" s="12">
        <v>1</v>
      </c>
      <c r="H9231" s="12">
        <v>203</v>
      </c>
      <c r="I9231" s="4">
        <f>VLOOKUP(Table_1[[#This Row],[Product ID]],[1]Products!$A:$D,3,0)</f>
        <v>154</v>
      </c>
      <c r="J9231" s="4">
        <f>PRODUCT([2]Data!$G9231,[2]Data!$I9231)</f>
        <v>154</v>
      </c>
      <c r="K9231" s="4">
        <f>PRODUCT([2]Data!$G9231,[2]Data!$H9231)</f>
        <v>203</v>
      </c>
      <c r="L9231" s="4">
        <f>[2]Data!$K9231-[2]Data!$J9231</f>
        <v>49</v>
      </c>
      <c r="M9231" s="4" t="str">
        <f>VLOOKUP(Table_1[[#This Row],[Location ID]],[1]Locations!$A:$B,2,0)</f>
        <v>San Diego</v>
      </c>
      <c r="N9231" s="4" t="str">
        <f>VLOOKUP(Table_1[[#This Row],[Sales Person ID]],'[1]Sales People'!$A:$B,2,0)</f>
        <v>John Reyes</v>
      </c>
      <c r="O9231" s="4" t="str">
        <f>VLOOKUP(Table_1[[#This Row],[Customer ID]],[1]Customers!$A:$B,2,0)</f>
        <v>Stephen Andrews</v>
      </c>
      <c r="P9231" s="5">
        <f>WEEKDAY([2]Data!$F9231)</f>
        <v>6</v>
      </c>
      <c r="Q9231" s="4">
        <f>MONTH([2]Data!$F9231)</f>
        <v>1</v>
      </c>
      <c r="R9231" s="4">
        <f>YEAR([2]Data!$F9231)</f>
        <v>2019</v>
      </c>
    </row>
    <row r="9232" spans="1:18" ht="15.75" customHeight="1">
      <c r="A9232" s="12" t="s">
        <v>10269</v>
      </c>
      <c r="B9232" s="12" t="s">
        <v>616</v>
      </c>
      <c r="C9232" s="12" t="s">
        <v>538</v>
      </c>
      <c r="D9232" s="12" t="s">
        <v>261</v>
      </c>
      <c r="E9232" s="12" t="s">
        <v>1528</v>
      </c>
      <c r="F9232" s="13">
        <v>43673</v>
      </c>
      <c r="G9232" s="12">
        <v>4</v>
      </c>
      <c r="H9232" s="12">
        <v>913</v>
      </c>
      <c r="I9232" s="4">
        <f>VLOOKUP(Table_1[[#This Row],[Product ID]],[1]Products!$A:$D,3,0)</f>
        <v>584</v>
      </c>
      <c r="J9232" s="4">
        <f>PRODUCT([2]Data!$G9232,[2]Data!$I9232)</f>
        <v>2336</v>
      </c>
      <c r="K9232" s="4">
        <f>PRODUCT([2]Data!$G9232,[2]Data!$H9232)</f>
        <v>3652</v>
      </c>
      <c r="L9232" s="4">
        <f>[2]Data!$K9232-[2]Data!$J9232</f>
        <v>1316</v>
      </c>
      <c r="M9232" s="4" t="str">
        <f>VLOOKUP(Table_1[[#This Row],[Location ID]],[1]Locations!$A:$B,2,0)</f>
        <v>Stockton</v>
      </c>
      <c r="N9232" s="4" t="str">
        <f>VLOOKUP(Table_1[[#This Row],[Sales Person ID]],'[1]Sales People'!$A:$B,2,0)</f>
        <v>Martin Carr</v>
      </c>
      <c r="O9232" s="4" t="str">
        <f>VLOOKUP(Table_1[[#This Row],[Customer ID]],[1]Customers!$A:$B,2,0)</f>
        <v>Jason Murphy</v>
      </c>
      <c r="P9232" s="5">
        <f>WEEKDAY([2]Data!$F9232)</f>
        <v>7</v>
      </c>
      <c r="Q9232" s="4">
        <f>MONTH([2]Data!$F9232)</f>
        <v>7</v>
      </c>
      <c r="R9232" s="4">
        <f>YEAR([2]Data!$F9232)</f>
        <v>2019</v>
      </c>
    </row>
    <row r="9233" spans="1:18" ht="15.75" customHeight="1">
      <c r="A9233" s="12" t="s">
        <v>10270</v>
      </c>
      <c r="B9233" s="12" t="s">
        <v>179</v>
      </c>
      <c r="C9233" s="12" t="s">
        <v>160</v>
      </c>
      <c r="D9233" s="12" t="s">
        <v>458</v>
      </c>
      <c r="E9233" s="12" t="s">
        <v>1064</v>
      </c>
      <c r="F9233" s="13">
        <v>43783</v>
      </c>
      <c r="G9233" s="12">
        <v>1</v>
      </c>
      <c r="H9233" s="12">
        <v>112</v>
      </c>
      <c r="I9233" s="4">
        <f>VLOOKUP(Table_1[[#This Row],[Product ID]],[1]Products!$A:$D,3,0)</f>
        <v>90</v>
      </c>
      <c r="J9233" s="4">
        <f>PRODUCT([2]Data!$G9233,[2]Data!$I9233)</f>
        <v>90</v>
      </c>
      <c r="K9233" s="4">
        <f>PRODUCT([2]Data!$G9233,[2]Data!$H9233)</f>
        <v>112</v>
      </c>
      <c r="L9233" s="4">
        <f>[2]Data!$K9233-[2]Data!$J9233</f>
        <v>22</v>
      </c>
      <c r="M9233" s="4" t="str">
        <f>VLOOKUP(Table_1[[#This Row],[Location ID]],[1]Locations!$A:$B,2,0)</f>
        <v>Antioch</v>
      </c>
      <c r="N9233" s="4" t="str">
        <f>VLOOKUP(Table_1[[#This Row],[Sales Person ID]],'[1]Sales People'!$A:$B,2,0)</f>
        <v>Howard Sims</v>
      </c>
      <c r="O9233" s="4" t="str">
        <f>VLOOKUP(Table_1[[#This Row],[Customer ID]],[1]Customers!$A:$B,2,0)</f>
        <v>Carlos Wheeler</v>
      </c>
      <c r="P9233" s="5">
        <f>WEEKDAY([2]Data!$F9233)</f>
        <v>5</v>
      </c>
      <c r="Q9233" s="4">
        <f>MONTH([2]Data!$F9233)</f>
        <v>11</v>
      </c>
      <c r="R9233" s="4">
        <f>YEAR([2]Data!$F9233)</f>
        <v>2019</v>
      </c>
    </row>
    <row r="9234" spans="1:18" ht="15.75" customHeight="1">
      <c r="A9234" s="12" t="s">
        <v>10271</v>
      </c>
      <c r="B9234" s="12" t="s">
        <v>49</v>
      </c>
      <c r="C9234" s="12" t="s">
        <v>253</v>
      </c>
      <c r="D9234" s="12" t="s">
        <v>176</v>
      </c>
      <c r="E9234" s="12" t="s">
        <v>2588</v>
      </c>
      <c r="F9234" s="13">
        <v>43817</v>
      </c>
      <c r="G9234" s="12">
        <v>3</v>
      </c>
      <c r="H9234" s="12">
        <v>2283</v>
      </c>
      <c r="I9234" s="4">
        <f>VLOOKUP(Table_1[[#This Row],[Product ID]],[1]Products!$A:$D,3,0)</f>
        <v>1484</v>
      </c>
      <c r="J9234" s="4">
        <f>PRODUCT([2]Data!$G9234,[2]Data!$I9234)</f>
        <v>4452</v>
      </c>
      <c r="K9234" s="4">
        <f>PRODUCT([2]Data!$G9234,[2]Data!$H9234)</f>
        <v>6849</v>
      </c>
      <c r="L9234" s="4">
        <f>[2]Data!$K9234-[2]Data!$J9234</f>
        <v>2397</v>
      </c>
      <c r="M9234" s="4" t="str">
        <f>VLOOKUP(Table_1[[#This Row],[Location ID]],[1]Locations!$A:$B,2,0)</f>
        <v>Downey</v>
      </c>
      <c r="N9234" s="4" t="str">
        <f>VLOOKUP(Table_1[[#This Row],[Sales Person ID]],'[1]Sales People'!$A:$B,2,0)</f>
        <v>Joe Sims</v>
      </c>
      <c r="O9234" s="4" t="str">
        <f>VLOOKUP(Table_1[[#This Row],[Customer ID]],[1]Customers!$A:$B,2,0)</f>
        <v>Jerry Green</v>
      </c>
      <c r="P9234" s="5">
        <f>WEEKDAY([2]Data!$F9234)</f>
        <v>4</v>
      </c>
      <c r="Q9234" s="4">
        <f>MONTH([2]Data!$F9234)</f>
        <v>12</v>
      </c>
      <c r="R9234" s="4">
        <f>YEAR([2]Data!$F9234)</f>
        <v>2019</v>
      </c>
    </row>
    <row r="9235" spans="1:18" ht="15.75" customHeight="1">
      <c r="A9235" s="12" t="s">
        <v>10272</v>
      </c>
      <c r="B9235" s="12" t="s">
        <v>89</v>
      </c>
      <c r="C9235" s="12" t="s">
        <v>253</v>
      </c>
      <c r="D9235" s="12" t="s">
        <v>227</v>
      </c>
      <c r="E9235" s="12" t="s">
        <v>1057</v>
      </c>
      <c r="F9235" s="13">
        <v>43674</v>
      </c>
      <c r="G9235" s="12">
        <v>1</v>
      </c>
      <c r="H9235" s="12">
        <v>1380</v>
      </c>
      <c r="I9235" s="4">
        <f>VLOOKUP(Table_1[[#This Row],[Product ID]],[1]Products!$A:$D,3,0)</f>
        <v>1090</v>
      </c>
      <c r="J9235" s="4">
        <f>PRODUCT([2]Data!$G9235,[2]Data!$I9235)</f>
        <v>1090</v>
      </c>
      <c r="K9235" s="4">
        <f>PRODUCT([2]Data!$G9235,[2]Data!$H9235)</f>
        <v>1380</v>
      </c>
      <c r="L9235" s="4">
        <f>[2]Data!$K9235-[2]Data!$J9235</f>
        <v>290</v>
      </c>
      <c r="M9235" s="4" t="str">
        <f>VLOOKUP(Table_1[[#This Row],[Location ID]],[1]Locations!$A:$B,2,0)</f>
        <v>Downey</v>
      </c>
      <c r="N9235" s="4" t="str">
        <f>VLOOKUP(Table_1[[#This Row],[Sales Person ID]],'[1]Sales People'!$A:$B,2,0)</f>
        <v>Ernest Wagner</v>
      </c>
      <c r="O9235" s="4" t="str">
        <f>VLOOKUP(Table_1[[#This Row],[Customer ID]],[1]Customers!$A:$B,2,0)</f>
        <v>Keith Stephens</v>
      </c>
      <c r="P9235" s="5">
        <f>WEEKDAY([2]Data!$F9235)</f>
        <v>1</v>
      </c>
      <c r="Q9235" s="4">
        <f>MONTH([2]Data!$F9235)</f>
        <v>7</v>
      </c>
      <c r="R9235" s="4">
        <f>YEAR([2]Data!$F9235)</f>
        <v>2019</v>
      </c>
    </row>
    <row r="9236" spans="1:18" ht="15.75" customHeight="1">
      <c r="A9236" s="12" t="s">
        <v>10273</v>
      </c>
      <c r="B9236" s="12" t="s">
        <v>475</v>
      </c>
      <c r="C9236" s="12" t="s">
        <v>313</v>
      </c>
      <c r="D9236" s="12" t="s">
        <v>60</v>
      </c>
      <c r="E9236" s="12" t="s">
        <v>1464</v>
      </c>
      <c r="F9236" s="13">
        <v>43803</v>
      </c>
      <c r="G9236" s="12">
        <v>2</v>
      </c>
      <c r="H9236" s="12">
        <v>1566</v>
      </c>
      <c r="I9236" s="4">
        <f>VLOOKUP(Table_1[[#This Row],[Product ID]],[1]Products!$A:$D,3,0)</f>
        <v>1190</v>
      </c>
      <c r="J9236" s="4">
        <f>PRODUCT([2]Data!$G9236,[2]Data!$I9236)</f>
        <v>2380</v>
      </c>
      <c r="K9236" s="4">
        <f>PRODUCT([2]Data!$G9236,[2]Data!$H9236)</f>
        <v>3132</v>
      </c>
      <c r="L9236" s="4">
        <f>[2]Data!$K9236-[2]Data!$J9236</f>
        <v>752</v>
      </c>
      <c r="M9236" s="4" t="str">
        <f>VLOOKUP(Table_1[[#This Row],[Location ID]],[1]Locations!$A:$B,2,0)</f>
        <v>Santa Rosa</v>
      </c>
      <c r="N9236" s="4" t="str">
        <f>VLOOKUP(Table_1[[#This Row],[Sales Person ID]],'[1]Sales People'!$A:$B,2,0)</f>
        <v>Walter Cook</v>
      </c>
      <c r="O9236" s="4" t="str">
        <f>VLOOKUP(Table_1[[#This Row],[Customer ID]],[1]Customers!$A:$B,2,0)</f>
        <v>Henry Stanley</v>
      </c>
      <c r="P9236" s="5">
        <f>WEEKDAY([2]Data!$F9236)</f>
        <v>4</v>
      </c>
      <c r="Q9236" s="4">
        <f>MONTH([2]Data!$F9236)</f>
        <v>12</v>
      </c>
      <c r="R9236" s="4">
        <f>YEAR([2]Data!$F9236)</f>
        <v>2019</v>
      </c>
    </row>
    <row r="9237" spans="1:18" ht="15.75" customHeight="1">
      <c r="A9237" s="12" t="s">
        <v>10274</v>
      </c>
      <c r="B9237" s="12" t="s">
        <v>372</v>
      </c>
      <c r="C9237" s="12" t="s">
        <v>240</v>
      </c>
      <c r="D9237" s="12" t="s">
        <v>367</v>
      </c>
      <c r="E9237" s="12" t="s">
        <v>1144</v>
      </c>
      <c r="F9237" s="13">
        <v>43481</v>
      </c>
      <c r="G9237" s="12">
        <v>3</v>
      </c>
      <c r="H9237" s="12">
        <v>1338</v>
      </c>
      <c r="I9237" s="4">
        <f>VLOOKUP(Table_1[[#This Row],[Product ID]],[1]Products!$A:$D,3,0)</f>
        <v>682</v>
      </c>
      <c r="J9237" s="4">
        <f>PRODUCT([2]Data!$G9237,[2]Data!$I9237)</f>
        <v>2046</v>
      </c>
      <c r="K9237" s="4">
        <f>PRODUCT([2]Data!$G9237,[2]Data!$H9237)</f>
        <v>4014</v>
      </c>
      <c r="L9237" s="4">
        <f>[2]Data!$K9237-[2]Data!$J9237</f>
        <v>1968</v>
      </c>
      <c r="M9237" s="4" t="str">
        <f>VLOOKUP(Table_1[[#This Row],[Location ID]],[1]Locations!$A:$B,2,0)</f>
        <v>San Jose</v>
      </c>
      <c r="N9237" s="4" t="str">
        <f>VLOOKUP(Table_1[[#This Row],[Sales Person ID]],'[1]Sales People'!$A:$B,2,0)</f>
        <v>Jimmy Young</v>
      </c>
      <c r="O9237" s="4" t="str">
        <f>VLOOKUP(Table_1[[#This Row],[Customer ID]],[1]Customers!$A:$B,2,0)</f>
        <v>Daniel West</v>
      </c>
      <c r="P9237" s="5">
        <f>WEEKDAY([2]Data!$F9237)</f>
        <v>4</v>
      </c>
      <c r="Q9237" s="4">
        <f>MONTH([2]Data!$F9237)</f>
        <v>1</v>
      </c>
      <c r="R9237" s="4">
        <f>YEAR([2]Data!$F9237)</f>
        <v>2019</v>
      </c>
    </row>
    <row r="9238" spans="1:18" ht="15.75" customHeight="1">
      <c r="A9238" s="12" t="s">
        <v>10275</v>
      </c>
      <c r="B9238" s="12" t="s">
        <v>472</v>
      </c>
      <c r="C9238" s="12" t="s">
        <v>116</v>
      </c>
      <c r="D9238" s="12" t="s">
        <v>112</v>
      </c>
      <c r="E9238" s="12" t="s">
        <v>766</v>
      </c>
      <c r="F9238" s="13">
        <v>43762</v>
      </c>
      <c r="G9238" s="12">
        <v>4</v>
      </c>
      <c r="H9238" s="12">
        <v>35</v>
      </c>
      <c r="I9238" s="4">
        <f>VLOOKUP(Table_1[[#This Row],[Product ID]],[1]Products!$A:$D,3,0)</f>
        <v>22</v>
      </c>
      <c r="J9238" s="4">
        <f>PRODUCT([2]Data!$G9238,[2]Data!$I9238)</f>
        <v>88</v>
      </c>
      <c r="K9238" s="4">
        <f>PRODUCT([2]Data!$G9238,[2]Data!$H9238)</f>
        <v>140</v>
      </c>
      <c r="L9238" s="4">
        <f>[2]Data!$K9238-[2]Data!$J9238</f>
        <v>52</v>
      </c>
      <c r="M9238" s="4" t="str">
        <f>VLOOKUP(Table_1[[#This Row],[Location ID]],[1]Locations!$A:$B,2,0)</f>
        <v>Daly City</v>
      </c>
      <c r="N9238" s="4" t="str">
        <f>VLOOKUP(Table_1[[#This Row],[Sales Person ID]],'[1]Sales People'!$A:$B,2,0)</f>
        <v>Scott Clark</v>
      </c>
      <c r="O9238" s="4" t="str">
        <f>VLOOKUP(Table_1[[#This Row],[Customer ID]],[1]Customers!$A:$B,2,0)</f>
        <v>William Hawkins</v>
      </c>
      <c r="P9238" s="5">
        <f>WEEKDAY([2]Data!$F9238)</f>
        <v>5</v>
      </c>
      <c r="Q9238" s="4">
        <f>MONTH([2]Data!$F9238)</f>
        <v>10</v>
      </c>
      <c r="R9238" s="4">
        <f>YEAR([2]Data!$F9238)</f>
        <v>2019</v>
      </c>
    </row>
    <row r="9239" spans="1:18" ht="15.75" customHeight="1">
      <c r="A9239" s="12" t="s">
        <v>10276</v>
      </c>
      <c r="B9239" s="12" t="s">
        <v>616</v>
      </c>
      <c r="C9239" s="12" t="s">
        <v>541</v>
      </c>
      <c r="D9239" s="12" t="s">
        <v>319</v>
      </c>
      <c r="E9239" s="12" t="s">
        <v>276</v>
      </c>
      <c r="F9239" s="13">
        <v>43615</v>
      </c>
      <c r="G9239" s="12">
        <v>2</v>
      </c>
      <c r="H9239" s="12">
        <v>913</v>
      </c>
      <c r="I9239" s="4">
        <f>VLOOKUP(Table_1[[#This Row],[Product ID]],[1]Products!$A:$D,3,0)</f>
        <v>584</v>
      </c>
      <c r="J9239" s="4">
        <f>PRODUCT([2]Data!$G9239,[2]Data!$I9239)</f>
        <v>1168</v>
      </c>
      <c r="K9239" s="4">
        <f>PRODUCT([2]Data!$G9239,[2]Data!$H9239)</f>
        <v>1826</v>
      </c>
      <c r="L9239" s="4">
        <f>[2]Data!$K9239-[2]Data!$J9239</f>
        <v>658</v>
      </c>
      <c r="M9239" s="4" t="str">
        <f>VLOOKUP(Table_1[[#This Row],[Location ID]],[1]Locations!$A:$B,2,0)</f>
        <v>San Buenaventura (Ventura)</v>
      </c>
      <c r="N9239" s="4" t="str">
        <f>VLOOKUP(Table_1[[#This Row],[Sales Person ID]],'[1]Sales People'!$A:$B,2,0)</f>
        <v>Fred Robertson</v>
      </c>
      <c r="O9239" s="4" t="str">
        <f>VLOOKUP(Table_1[[#This Row],[Customer ID]],[1]Customers!$A:$B,2,0)</f>
        <v>Stephen Greene</v>
      </c>
      <c r="P9239" s="5">
        <f>WEEKDAY([2]Data!$F9239)</f>
        <v>5</v>
      </c>
      <c r="Q9239" s="4">
        <f>MONTH([2]Data!$F9239)</f>
        <v>5</v>
      </c>
      <c r="R9239" s="4">
        <f>YEAR([2]Data!$F9239)</f>
        <v>2019</v>
      </c>
    </row>
    <row r="9240" spans="1:18" ht="15.75" customHeight="1">
      <c r="A9240" s="12" t="s">
        <v>10277</v>
      </c>
      <c r="B9240" s="12" t="s">
        <v>97</v>
      </c>
      <c r="C9240" s="12" t="s">
        <v>185</v>
      </c>
      <c r="D9240" s="12" t="s">
        <v>268</v>
      </c>
      <c r="E9240" s="12" t="s">
        <v>2767</v>
      </c>
      <c r="F9240" s="13">
        <v>43562</v>
      </c>
      <c r="G9240" s="12">
        <v>1</v>
      </c>
      <c r="H9240" s="12">
        <v>1725</v>
      </c>
      <c r="I9240" s="4">
        <f>VLOOKUP(Table_1[[#This Row],[Product ID]],[1]Products!$A:$D,3,0)</f>
        <v>1363</v>
      </c>
      <c r="J9240" s="4">
        <f>PRODUCT([2]Data!$G9240,[2]Data!$I9240)</f>
        <v>1363</v>
      </c>
      <c r="K9240" s="4">
        <f>PRODUCT([2]Data!$G9240,[2]Data!$H9240)</f>
        <v>1725</v>
      </c>
      <c r="L9240" s="4">
        <f>[2]Data!$K9240-[2]Data!$J9240</f>
        <v>362</v>
      </c>
      <c r="M9240" s="4" t="str">
        <f>VLOOKUP(Table_1[[#This Row],[Location ID]],[1]Locations!$A:$B,2,0)</f>
        <v>Norwalk</v>
      </c>
      <c r="N9240" s="4" t="str">
        <f>VLOOKUP(Table_1[[#This Row],[Sales Person ID]],'[1]Sales People'!$A:$B,2,0)</f>
        <v>Jerry Perry</v>
      </c>
      <c r="O9240" s="4" t="str">
        <f>VLOOKUP(Table_1[[#This Row],[Customer ID]],[1]Customers!$A:$B,2,0)</f>
        <v>Earl Ortiz</v>
      </c>
      <c r="P9240" s="5">
        <f>WEEKDAY([2]Data!$F9240)</f>
        <v>1</v>
      </c>
      <c r="Q9240" s="4">
        <f>MONTH([2]Data!$F9240)</f>
        <v>4</v>
      </c>
      <c r="R9240" s="4">
        <f>YEAR([2]Data!$F9240)</f>
        <v>2019</v>
      </c>
    </row>
    <row r="9241" spans="1:18" ht="15.75" customHeight="1">
      <c r="A9241" s="12" t="s">
        <v>10278</v>
      </c>
      <c r="B9241" s="12" t="s">
        <v>381</v>
      </c>
      <c r="C9241" s="12" t="s">
        <v>90</v>
      </c>
      <c r="D9241" s="12" t="s">
        <v>26</v>
      </c>
      <c r="E9241" s="12" t="s">
        <v>519</v>
      </c>
      <c r="F9241" s="13">
        <v>43638</v>
      </c>
      <c r="G9241" s="12">
        <v>4</v>
      </c>
      <c r="H9241" s="12">
        <v>771</v>
      </c>
      <c r="I9241" s="4">
        <f>VLOOKUP(Table_1[[#This Row],[Product ID]],[1]Products!$A:$D,3,0)</f>
        <v>648</v>
      </c>
      <c r="J9241" s="4">
        <f>PRODUCT([2]Data!$G9241,[2]Data!$I9241)</f>
        <v>2592</v>
      </c>
      <c r="K9241" s="4">
        <f>PRODUCT([2]Data!$G9241,[2]Data!$H9241)</f>
        <v>3084</v>
      </c>
      <c r="L9241" s="4">
        <f>[2]Data!$K9241-[2]Data!$J9241</f>
        <v>492</v>
      </c>
      <c r="M9241" s="4" t="str">
        <f>VLOOKUP(Table_1[[#This Row],[Location ID]],[1]Locations!$A:$B,2,0)</f>
        <v>Palmdale</v>
      </c>
      <c r="N9241" s="4" t="str">
        <f>VLOOKUP(Table_1[[#This Row],[Sales Person ID]],'[1]Sales People'!$A:$B,2,0)</f>
        <v>Ryan Butler</v>
      </c>
      <c r="O9241" s="4" t="str">
        <f>VLOOKUP(Table_1[[#This Row],[Customer ID]],[1]Customers!$A:$B,2,0)</f>
        <v>Gregory Welch</v>
      </c>
      <c r="P9241" s="5">
        <f>WEEKDAY([2]Data!$F9241)</f>
        <v>7</v>
      </c>
      <c r="Q9241" s="4">
        <f>MONTH([2]Data!$F9241)</f>
        <v>6</v>
      </c>
      <c r="R9241" s="4">
        <f>YEAR([2]Data!$F9241)</f>
        <v>2019</v>
      </c>
    </row>
    <row r="9242" spans="1:18" ht="15.75" customHeight="1">
      <c r="A9242" s="12" t="s">
        <v>10279</v>
      </c>
      <c r="B9242" s="12" t="s">
        <v>80</v>
      </c>
      <c r="C9242" s="12" t="s">
        <v>222</v>
      </c>
      <c r="D9242" s="12" t="s">
        <v>147</v>
      </c>
      <c r="E9242" s="12" t="s">
        <v>56</v>
      </c>
      <c r="F9242" s="13">
        <v>43606</v>
      </c>
      <c r="G9242" s="12">
        <v>3</v>
      </c>
      <c r="H9242" s="12">
        <v>1351</v>
      </c>
      <c r="I9242" s="4">
        <f>VLOOKUP(Table_1[[#This Row],[Product ID]],[1]Products!$A:$D,3,0)</f>
        <v>1108</v>
      </c>
      <c r="J9242" s="4">
        <f>PRODUCT([2]Data!$G9242,[2]Data!$I9242)</f>
        <v>3324</v>
      </c>
      <c r="K9242" s="4">
        <f>PRODUCT([2]Data!$G9242,[2]Data!$H9242)</f>
        <v>4053</v>
      </c>
      <c r="L9242" s="4">
        <f>[2]Data!$K9242-[2]Data!$J9242</f>
        <v>729</v>
      </c>
      <c r="M9242" s="4" t="str">
        <f>VLOOKUP(Table_1[[#This Row],[Location ID]],[1]Locations!$A:$B,2,0)</f>
        <v>Chula Vista</v>
      </c>
      <c r="N9242" s="4" t="str">
        <f>VLOOKUP(Table_1[[#This Row],[Sales Person ID]],'[1]Sales People'!$A:$B,2,0)</f>
        <v>Clarence Fox</v>
      </c>
      <c r="O9242" s="4" t="str">
        <f>VLOOKUP(Table_1[[#This Row],[Customer ID]],[1]Customers!$A:$B,2,0)</f>
        <v>Jason Walker</v>
      </c>
      <c r="P9242" s="5">
        <f>WEEKDAY([2]Data!$F9242)</f>
        <v>3</v>
      </c>
      <c r="Q9242" s="4">
        <f>MONTH([2]Data!$F9242)</f>
        <v>5</v>
      </c>
      <c r="R9242" s="4">
        <f>YEAR([2]Data!$F9242)</f>
        <v>2019</v>
      </c>
    </row>
    <row r="9243" spans="1:18" ht="15.75" customHeight="1">
      <c r="A9243" s="12" t="s">
        <v>10280</v>
      </c>
      <c r="B9243" s="12" t="s">
        <v>341</v>
      </c>
      <c r="C9243" s="12" t="s">
        <v>253</v>
      </c>
      <c r="D9243" s="12" t="s">
        <v>21</v>
      </c>
      <c r="E9243" s="12" t="s">
        <v>310</v>
      </c>
      <c r="F9243" s="13">
        <v>43734</v>
      </c>
      <c r="G9243" s="12">
        <v>1</v>
      </c>
      <c r="H9243" s="12">
        <v>1635</v>
      </c>
      <c r="I9243" s="4">
        <f>VLOOKUP(Table_1[[#This Row],[Product ID]],[1]Products!$A:$D,3,0)</f>
        <v>1046</v>
      </c>
      <c r="J9243" s="4">
        <f>PRODUCT([2]Data!$G9243,[2]Data!$I9243)</f>
        <v>1046</v>
      </c>
      <c r="K9243" s="4">
        <f>PRODUCT([2]Data!$G9243,[2]Data!$H9243)</f>
        <v>1635</v>
      </c>
      <c r="L9243" s="4">
        <f>[2]Data!$K9243-[2]Data!$J9243</f>
        <v>589</v>
      </c>
      <c r="M9243" s="4" t="str">
        <f>VLOOKUP(Table_1[[#This Row],[Location ID]],[1]Locations!$A:$B,2,0)</f>
        <v>Downey</v>
      </c>
      <c r="N9243" s="4" t="str">
        <f>VLOOKUP(Table_1[[#This Row],[Sales Person ID]],'[1]Sales People'!$A:$B,2,0)</f>
        <v>Justin Lynch</v>
      </c>
      <c r="O9243" s="4" t="str">
        <f>VLOOKUP(Table_1[[#This Row],[Customer ID]],[1]Customers!$A:$B,2,0)</f>
        <v>Kenneth Ryan</v>
      </c>
      <c r="P9243" s="5">
        <f>WEEKDAY([2]Data!$F9243)</f>
        <v>5</v>
      </c>
      <c r="Q9243" s="4">
        <f>MONTH([2]Data!$F9243)</f>
        <v>9</v>
      </c>
      <c r="R9243" s="4">
        <f>YEAR([2]Data!$F9243)</f>
        <v>2019</v>
      </c>
    </row>
    <row r="9244" spans="1:18" ht="15.75" customHeight="1">
      <c r="A9244" s="12" t="s">
        <v>10281</v>
      </c>
      <c r="B9244" s="12" t="s">
        <v>211</v>
      </c>
      <c r="C9244" s="12" t="s">
        <v>193</v>
      </c>
      <c r="D9244" s="12" t="s">
        <v>157</v>
      </c>
      <c r="E9244" s="12" t="s">
        <v>1833</v>
      </c>
      <c r="F9244" s="13">
        <v>43671</v>
      </c>
      <c r="G9244" s="12">
        <v>2</v>
      </c>
      <c r="H9244" s="12">
        <v>315</v>
      </c>
      <c r="I9244" s="4">
        <f>VLOOKUP(Table_1[[#This Row],[Product ID]],[1]Products!$A:$D,3,0)</f>
        <v>208</v>
      </c>
      <c r="J9244" s="4">
        <f>PRODUCT([2]Data!$G9244,[2]Data!$I9244)</f>
        <v>416</v>
      </c>
      <c r="K9244" s="4">
        <f>PRODUCT([2]Data!$G9244,[2]Data!$H9244)</f>
        <v>630</v>
      </c>
      <c r="L9244" s="4">
        <f>[2]Data!$K9244-[2]Data!$J9244</f>
        <v>214</v>
      </c>
      <c r="M9244" s="4" t="str">
        <f>VLOOKUP(Table_1[[#This Row],[Location ID]],[1]Locations!$A:$B,2,0)</f>
        <v>Vallejo</v>
      </c>
      <c r="N9244" s="4" t="str">
        <f>VLOOKUP(Table_1[[#This Row],[Sales Person ID]],'[1]Sales People'!$A:$B,2,0)</f>
        <v>Carl Elliott</v>
      </c>
      <c r="O9244" s="4" t="str">
        <f>VLOOKUP(Table_1[[#This Row],[Customer ID]],[1]Customers!$A:$B,2,0)</f>
        <v>Carl Collins</v>
      </c>
      <c r="P9244" s="5">
        <f>WEEKDAY([2]Data!$F9244)</f>
        <v>5</v>
      </c>
      <c r="Q9244" s="4">
        <f>MONTH([2]Data!$F9244)</f>
        <v>7</v>
      </c>
      <c r="R9244" s="4">
        <f>YEAR([2]Data!$F9244)</f>
        <v>2019</v>
      </c>
    </row>
    <row r="9245" spans="1:18" ht="15.75" customHeight="1">
      <c r="A9245" s="12" t="s">
        <v>10282</v>
      </c>
      <c r="B9245" s="12" t="s">
        <v>316</v>
      </c>
      <c r="C9245" s="12" t="s">
        <v>483</v>
      </c>
      <c r="D9245" s="12" t="s">
        <v>367</v>
      </c>
      <c r="E9245" s="12" t="s">
        <v>1385</v>
      </c>
      <c r="F9245" s="13">
        <v>43476</v>
      </c>
      <c r="G9245" s="12">
        <v>1</v>
      </c>
      <c r="H9245" s="12">
        <v>504</v>
      </c>
      <c r="I9245" s="4">
        <f>VLOOKUP(Table_1[[#This Row],[Product ID]],[1]Products!$A:$D,3,0)</f>
        <v>408</v>
      </c>
      <c r="J9245" s="4">
        <f>PRODUCT([2]Data!$G9245,[2]Data!$I9245)</f>
        <v>408</v>
      </c>
      <c r="K9245" s="4">
        <f>PRODUCT([2]Data!$G9245,[2]Data!$H9245)</f>
        <v>504</v>
      </c>
      <c r="L9245" s="4">
        <f>[2]Data!$K9245-[2]Data!$J9245</f>
        <v>96</v>
      </c>
      <c r="M9245" s="4" t="str">
        <f>VLOOKUP(Table_1[[#This Row],[Location ID]],[1]Locations!$A:$B,2,0)</f>
        <v>Concord</v>
      </c>
      <c r="N9245" s="4" t="str">
        <f>VLOOKUP(Table_1[[#This Row],[Sales Person ID]],'[1]Sales People'!$A:$B,2,0)</f>
        <v>Jimmy Young</v>
      </c>
      <c r="O9245" s="4" t="str">
        <f>VLOOKUP(Table_1[[#This Row],[Customer ID]],[1]Customers!$A:$B,2,0)</f>
        <v>Paul Lane</v>
      </c>
      <c r="P9245" s="5">
        <f>WEEKDAY([2]Data!$F9245)</f>
        <v>6</v>
      </c>
      <c r="Q9245" s="4">
        <f>MONTH([2]Data!$F9245)</f>
        <v>1</v>
      </c>
      <c r="R9245" s="4">
        <f>YEAR([2]Data!$F9245)</f>
        <v>2019</v>
      </c>
    </row>
    <row r="9246" spans="1:18" ht="15.75" customHeight="1">
      <c r="A9246" s="12" t="s">
        <v>10283</v>
      </c>
      <c r="B9246" s="12" t="s">
        <v>316</v>
      </c>
      <c r="C9246" s="12" t="s">
        <v>121</v>
      </c>
      <c r="D9246" s="12" t="s">
        <v>202</v>
      </c>
      <c r="E9246" s="12" t="s">
        <v>425</v>
      </c>
      <c r="F9246" s="13">
        <v>43622</v>
      </c>
      <c r="G9246" s="12">
        <v>1</v>
      </c>
      <c r="H9246" s="12">
        <v>504</v>
      </c>
      <c r="I9246" s="4">
        <f>VLOOKUP(Table_1[[#This Row],[Product ID]],[1]Products!$A:$D,3,0)</f>
        <v>408</v>
      </c>
      <c r="J9246" s="4">
        <f>PRODUCT([2]Data!$G9246,[2]Data!$I9246)</f>
        <v>408</v>
      </c>
      <c r="K9246" s="4">
        <f>PRODUCT([2]Data!$G9246,[2]Data!$H9246)</f>
        <v>504</v>
      </c>
      <c r="L9246" s="4">
        <f>[2]Data!$K9246-[2]Data!$J9246</f>
        <v>96</v>
      </c>
      <c r="M9246" s="4" t="str">
        <f>VLOOKUP(Table_1[[#This Row],[Location ID]],[1]Locations!$A:$B,2,0)</f>
        <v>Richmond</v>
      </c>
      <c r="N9246" s="4" t="str">
        <f>VLOOKUP(Table_1[[#This Row],[Sales Person ID]],'[1]Sales People'!$A:$B,2,0)</f>
        <v>Robert Reed</v>
      </c>
      <c r="O9246" s="4" t="str">
        <f>VLOOKUP(Table_1[[#This Row],[Customer ID]],[1]Customers!$A:$B,2,0)</f>
        <v>Samuel Fields</v>
      </c>
      <c r="P9246" s="5">
        <f>WEEKDAY([2]Data!$F9246)</f>
        <v>5</v>
      </c>
      <c r="Q9246" s="4">
        <f>MONTH([2]Data!$F9246)</f>
        <v>6</v>
      </c>
      <c r="R9246" s="4">
        <f>YEAR([2]Data!$F9246)</f>
        <v>2019</v>
      </c>
    </row>
    <row r="9247" spans="1:18" ht="15.75" customHeight="1">
      <c r="A9247" s="12" t="s">
        <v>10284</v>
      </c>
      <c r="B9247" s="12" t="s">
        <v>475</v>
      </c>
      <c r="C9247" s="12" t="s">
        <v>240</v>
      </c>
      <c r="D9247" s="12" t="s">
        <v>319</v>
      </c>
      <c r="E9247" s="12" t="s">
        <v>1883</v>
      </c>
      <c r="F9247" s="13">
        <v>43629</v>
      </c>
      <c r="G9247" s="12">
        <v>1</v>
      </c>
      <c r="H9247" s="12">
        <v>1566</v>
      </c>
      <c r="I9247" s="4">
        <f>VLOOKUP(Table_1[[#This Row],[Product ID]],[1]Products!$A:$D,3,0)</f>
        <v>1190</v>
      </c>
      <c r="J9247" s="4">
        <f>PRODUCT([2]Data!$G9247,[2]Data!$I9247)</f>
        <v>1190</v>
      </c>
      <c r="K9247" s="4">
        <f>PRODUCT([2]Data!$G9247,[2]Data!$H9247)</f>
        <v>1566</v>
      </c>
      <c r="L9247" s="4">
        <f>[2]Data!$K9247-[2]Data!$J9247</f>
        <v>376</v>
      </c>
      <c r="M9247" s="4" t="str">
        <f>VLOOKUP(Table_1[[#This Row],[Location ID]],[1]Locations!$A:$B,2,0)</f>
        <v>San Jose</v>
      </c>
      <c r="N9247" s="4" t="str">
        <f>VLOOKUP(Table_1[[#This Row],[Sales Person ID]],'[1]Sales People'!$A:$B,2,0)</f>
        <v>Fred Robertson</v>
      </c>
      <c r="O9247" s="4" t="str">
        <f>VLOOKUP(Table_1[[#This Row],[Customer ID]],[1]Customers!$A:$B,2,0)</f>
        <v>Henry Bishop</v>
      </c>
      <c r="P9247" s="5">
        <f>WEEKDAY([2]Data!$F9247)</f>
        <v>5</v>
      </c>
      <c r="Q9247" s="4">
        <f>MONTH([2]Data!$F9247)</f>
        <v>6</v>
      </c>
      <c r="R9247" s="4">
        <f>YEAR([2]Data!$F9247)</f>
        <v>2019</v>
      </c>
    </row>
    <row r="9248" spans="1:18" ht="15.75" customHeight="1">
      <c r="A9248" s="12" t="s">
        <v>10285</v>
      </c>
      <c r="B9248" s="12" t="s">
        <v>110</v>
      </c>
      <c r="C9248" s="12" t="s">
        <v>167</v>
      </c>
      <c r="D9248" s="12" t="s">
        <v>60</v>
      </c>
      <c r="E9248" s="12" t="s">
        <v>2357</v>
      </c>
      <c r="F9248" s="13">
        <v>43799</v>
      </c>
      <c r="G9248" s="12">
        <v>1</v>
      </c>
      <c r="H9248" s="12">
        <v>1708</v>
      </c>
      <c r="I9248" s="4">
        <f>VLOOKUP(Table_1[[#This Row],[Product ID]],[1]Products!$A:$D,3,0)</f>
        <v>871</v>
      </c>
      <c r="J9248" s="4">
        <f>PRODUCT([2]Data!$G9248,[2]Data!$I9248)</f>
        <v>871</v>
      </c>
      <c r="K9248" s="4">
        <f>PRODUCT([2]Data!$G9248,[2]Data!$H9248)</f>
        <v>1708</v>
      </c>
      <c r="L9248" s="4">
        <f>[2]Data!$K9248-[2]Data!$J9248</f>
        <v>837</v>
      </c>
      <c r="M9248" s="4" t="str">
        <f>VLOOKUP(Table_1[[#This Row],[Location ID]],[1]Locations!$A:$B,2,0)</f>
        <v>Sacramento</v>
      </c>
      <c r="N9248" s="4" t="str">
        <f>VLOOKUP(Table_1[[#This Row],[Sales Person ID]],'[1]Sales People'!$A:$B,2,0)</f>
        <v>Walter Cook</v>
      </c>
      <c r="O9248" s="4" t="str">
        <f>VLOOKUP(Table_1[[#This Row],[Customer ID]],[1]Customers!$A:$B,2,0)</f>
        <v>Matthew Nguyen</v>
      </c>
      <c r="P9248" s="5">
        <f>WEEKDAY([2]Data!$F9248)</f>
        <v>7</v>
      </c>
      <c r="Q9248" s="4">
        <f>MONTH([2]Data!$F9248)</f>
        <v>11</v>
      </c>
      <c r="R9248" s="4">
        <f>YEAR([2]Data!$F9248)</f>
        <v>2019</v>
      </c>
    </row>
    <row r="9249" spans="1:18" ht="15.75" customHeight="1">
      <c r="A9249" s="12" t="s">
        <v>10286</v>
      </c>
      <c r="B9249" s="12" t="s">
        <v>256</v>
      </c>
      <c r="C9249" s="12" t="s">
        <v>342</v>
      </c>
      <c r="D9249" s="12" t="s">
        <v>69</v>
      </c>
      <c r="E9249" s="12" t="s">
        <v>1029</v>
      </c>
      <c r="F9249" s="13">
        <v>43581</v>
      </c>
      <c r="G9249" s="12">
        <v>2</v>
      </c>
      <c r="H9249" s="12">
        <v>818</v>
      </c>
      <c r="I9249" s="4">
        <f>VLOOKUP(Table_1[[#This Row],[Product ID]],[1]Products!$A:$D,3,0)</f>
        <v>450</v>
      </c>
      <c r="J9249" s="4">
        <f>PRODUCT([2]Data!$G9249,[2]Data!$I9249)</f>
        <v>900</v>
      </c>
      <c r="K9249" s="4">
        <f>PRODUCT([2]Data!$G9249,[2]Data!$H9249)</f>
        <v>1636</v>
      </c>
      <c r="L9249" s="4">
        <f>[2]Data!$K9249-[2]Data!$J9249</f>
        <v>736</v>
      </c>
      <c r="M9249" s="4" t="str">
        <f>VLOOKUP(Table_1[[#This Row],[Location ID]],[1]Locations!$A:$B,2,0)</f>
        <v>Sunnyvale</v>
      </c>
      <c r="N9249" s="4" t="str">
        <f>VLOOKUP(Table_1[[#This Row],[Sales Person ID]],'[1]Sales People'!$A:$B,2,0)</f>
        <v>Christopher Tucker</v>
      </c>
      <c r="O9249" s="4" t="str">
        <f>VLOOKUP(Table_1[[#This Row],[Customer ID]],[1]Customers!$A:$B,2,0)</f>
        <v>Victor Gutierrez</v>
      </c>
      <c r="P9249" s="5">
        <f>WEEKDAY([2]Data!$F9249)</f>
        <v>6</v>
      </c>
      <c r="Q9249" s="4">
        <f>MONTH([2]Data!$F9249)</f>
        <v>4</v>
      </c>
      <c r="R9249" s="4">
        <f>YEAR([2]Data!$F9249)</f>
        <v>2019</v>
      </c>
    </row>
    <row r="9250" spans="1:18" ht="15.75" customHeight="1">
      <c r="A9250" s="12" t="s">
        <v>10287</v>
      </c>
      <c r="B9250" s="12" t="s">
        <v>637</v>
      </c>
      <c r="C9250" s="12" t="s">
        <v>226</v>
      </c>
      <c r="D9250" s="12" t="s">
        <v>36</v>
      </c>
      <c r="E9250" s="12" t="s">
        <v>661</v>
      </c>
      <c r="F9250" s="13">
        <v>43734</v>
      </c>
      <c r="G9250" s="12">
        <v>2</v>
      </c>
      <c r="H9250" s="12">
        <v>584</v>
      </c>
      <c r="I9250" s="4">
        <f>VLOOKUP(Table_1[[#This Row],[Product ID]],[1]Products!$A:$D,3,0)</f>
        <v>420</v>
      </c>
      <c r="J9250" s="4">
        <f>PRODUCT([2]Data!$G9250,[2]Data!$I9250)</f>
        <v>840</v>
      </c>
      <c r="K9250" s="4">
        <f>PRODUCT([2]Data!$G9250,[2]Data!$H9250)</f>
        <v>1168</v>
      </c>
      <c r="L9250" s="4">
        <f>[2]Data!$K9250-[2]Data!$J9250</f>
        <v>328</v>
      </c>
      <c r="M9250" s="4" t="str">
        <f>VLOOKUP(Table_1[[#This Row],[Location ID]],[1]Locations!$A:$B,2,0)</f>
        <v>El Cajon</v>
      </c>
      <c r="N9250" s="4" t="str">
        <f>VLOOKUP(Table_1[[#This Row],[Sales Person ID]],'[1]Sales People'!$A:$B,2,0)</f>
        <v>Brian Davis</v>
      </c>
      <c r="O9250" s="4" t="str">
        <f>VLOOKUP(Table_1[[#This Row],[Customer ID]],[1]Customers!$A:$B,2,0)</f>
        <v>Louis Johnston</v>
      </c>
      <c r="P9250" s="5">
        <f>WEEKDAY([2]Data!$F9250)</f>
        <v>5</v>
      </c>
      <c r="Q9250" s="4">
        <f>MONTH([2]Data!$F9250)</f>
        <v>9</v>
      </c>
      <c r="R9250" s="4">
        <f>YEAR([2]Data!$F9250)</f>
        <v>2019</v>
      </c>
    </row>
    <row r="9251" spans="1:18" ht="15.75" customHeight="1">
      <c r="A9251" s="12" t="s">
        <v>10288</v>
      </c>
      <c r="B9251" s="12" t="s">
        <v>72</v>
      </c>
      <c r="C9251" s="12" t="s">
        <v>333</v>
      </c>
      <c r="D9251" s="12" t="s">
        <v>82</v>
      </c>
      <c r="E9251" s="12" t="s">
        <v>7325</v>
      </c>
      <c r="F9251" s="13">
        <v>43577</v>
      </c>
      <c r="G9251" s="12">
        <v>2</v>
      </c>
      <c r="H9251" s="12">
        <v>1889</v>
      </c>
      <c r="I9251" s="4">
        <f>VLOOKUP(Table_1[[#This Row],[Product ID]],[1]Products!$A:$D,3,0)</f>
        <v>945</v>
      </c>
      <c r="J9251" s="4">
        <f>PRODUCT([2]Data!$G9251,[2]Data!$I9251)</f>
        <v>1890</v>
      </c>
      <c r="K9251" s="4">
        <f>PRODUCT([2]Data!$G9251,[2]Data!$H9251)</f>
        <v>3778</v>
      </c>
      <c r="L9251" s="4">
        <f>[2]Data!$K9251-[2]Data!$J9251</f>
        <v>1888</v>
      </c>
      <c r="M9251" s="4" t="str">
        <f>VLOOKUP(Table_1[[#This Row],[Location ID]],[1]Locations!$A:$B,2,0)</f>
        <v>Rancho Cucamonga</v>
      </c>
      <c r="N9251" s="4" t="str">
        <f>VLOOKUP(Table_1[[#This Row],[Sales Person ID]],'[1]Sales People'!$A:$B,2,0)</f>
        <v>Gary Rodriguez</v>
      </c>
      <c r="O9251" s="4" t="str">
        <f>VLOOKUP(Table_1[[#This Row],[Customer ID]],[1]Customers!$A:$B,2,0)</f>
        <v>David Wheeler</v>
      </c>
      <c r="P9251" s="5">
        <f>WEEKDAY([2]Data!$F9251)</f>
        <v>2</v>
      </c>
      <c r="Q9251" s="4">
        <f>MONTH([2]Data!$F9251)</f>
        <v>4</v>
      </c>
      <c r="R9251" s="4">
        <f>YEAR([2]Data!$F9251)</f>
        <v>2019</v>
      </c>
    </row>
    <row r="9252" spans="1:18" ht="15.75" customHeight="1">
      <c r="A9252" s="12" t="s">
        <v>10289</v>
      </c>
      <c r="B9252" s="12" t="s">
        <v>363</v>
      </c>
      <c r="C9252" s="12" t="s">
        <v>287</v>
      </c>
      <c r="D9252" s="12" t="s">
        <v>69</v>
      </c>
      <c r="E9252" s="12" t="s">
        <v>1608</v>
      </c>
      <c r="F9252" s="13">
        <v>43683</v>
      </c>
      <c r="G9252" s="12">
        <v>1</v>
      </c>
      <c r="H9252" s="12">
        <v>203</v>
      </c>
      <c r="I9252" s="4">
        <f>VLOOKUP(Table_1[[#This Row],[Product ID]],[1]Products!$A:$D,3,0)</f>
        <v>154</v>
      </c>
      <c r="J9252" s="4">
        <f>PRODUCT([2]Data!$G9252,[2]Data!$I9252)</f>
        <v>154</v>
      </c>
      <c r="K9252" s="4">
        <f>PRODUCT([2]Data!$G9252,[2]Data!$H9252)</f>
        <v>203</v>
      </c>
      <c r="L9252" s="4">
        <f>[2]Data!$K9252-[2]Data!$J9252</f>
        <v>49</v>
      </c>
      <c r="M9252" s="4" t="str">
        <f>VLOOKUP(Table_1[[#This Row],[Location ID]],[1]Locations!$A:$B,2,0)</f>
        <v>Orange</v>
      </c>
      <c r="N9252" s="4" t="str">
        <f>VLOOKUP(Table_1[[#This Row],[Sales Person ID]],'[1]Sales People'!$A:$B,2,0)</f>
        <v>Christopher Tucker</v>
      </c>
      <c r="O9252" s="4" t="str">
        <f>VLOOKUP(Table_1[[#This Row],[Customer ID]],[1]Customers!$A:$B,2,0)</f>
        <v>Edward Williams</v>
      </c>
      <c r="P9252" s="5">
        <f>WEEKDAY([2]Data!$F9252)</f>
        <v>3</v>
      </c>
      <c r="Q9252" s="4">
        <f>MONTH([2]Data!$F9252)</f>
        <v>8</v>
      </c>
      <c r="R9252" s="4">
        <f>YEAR([2]Data!$F9252)</f>
        <v>2019</v>
      </c>
    </row>
    <row r="9253" spans="1:18" ht="15.75" customHeight="1">
      <c r="A9253" s="12" t="s">
        <v>10290</v>
      </c>
      <c r="B9253" s="12" t="s">
        <v>472</v>
      </c>
      <c r="C9253" s="12" t="s">
        <v>30</v>
      </c>
      <c r="D9253" s="12" t="s">
        <v>74</v>
      </c>
      <c r="E9253" s="12" t="s">
        <v>1618</v>
      </c>
      <c r="F9253" s="13">
        <v>43613</v>
      </c>
      <c r="G9253" s="12">
        <v>1</v>
      </c>
      <c r="H9253" s="12">
        <v>35</v>
      </c>
      <c r="I9253" s="4">
        <f>VLOOKUP(Table_1[[#This Row],[Product ID]],[1]Products!$A:$D,3,0)</f>
        <v>22</v>
      </c>
      <c r="J9253" s="4">
        <f>PRODUCT([2]Data!$G9253,[2]Data!$I9253)</f>
        <v>22</v>
      </c>
      <c r="K9253" s="4">
        <f>PRODUCT([2]Data!$G9253,[2]Data!$H9253)</f>
        <v>35</v>
      </c>
      <c r="L9253" s="4">
        <f>[2]Data!$K9253-[2]Data!$J9253</f>
        <v>13</v>
      </c>
      <c r="M9253" s="4" t="str">
        <f>VLOOKUP(Table_1[[#This Row],[Location ID]],[1]Locations!$A:$B,2,0)</f>
        <v>Berkeley</v>
      </c>
      <c r="N9253" s="4" t="str">
        <f>VLOOKUP(Table_1[[#This Row],[Sales Person ID]],'[1]Sales People'!$A:$B,2,0)</f>
        <v>Jeremy Mendoza</v>
      </c>
      <c r="O9253" s="4" t="str">
        <f>VLOOKUP(Table_1[[#This Row],[Customer ID]],[1]Customers!$A:$B,2,0)</f>
        <v>Ralph Olson</v>
      </c>
      <c r="P9253" s="5">
        <f>WEEKDAY([2]Data!$F9253)</f>
        <v>3</v>
      </c>
      <c r="Q9253" s="4">
        <f>MONTH([2]Data!$F9253)</f>
        <v>5</v>
      </c>
      <c r="R9253" s="4">
        <f>YEAR([2]Data!$F9253)</f>
        <v>2019</v>
      </c>
    </row>
    <row r="9254" spans="1:18" ht="15.75" customHeight="1">
      <c r="A9254" s="12" t="s">
        <v>10291</v>
      </c>
      <c r="B9254" s="12" t="s">
        <v>239</v>
      </c>
      <c r="C9254" s="12" t="s">
        <v>461</v>
      </c>
      <c r="D9254" s="12" t="s">
        <v>280</v>
      </c>
      <c r="E9254" s="12" t="s">
        <v>2652</v>
      </c>
      <c r="F9254" s="13">
        <v>43587</v>
      </c>
      <c r="G9254" s="12">
        <v>1</v>
      </c>
      <c r="H9254" s="12">
        <v>1862</v>
      </c>
      <c r="I9254" s="4">
        <f>VLOOKUP(Table_1[[#This Row],[Product ID]],[1]Products!$A:$D,3,0)</f>
        <v>1173</v>
      </c>
      <c r="J9254" s="4">
        <f>PRODUCT([2]Data!$G9254,[2]Data!$I9254)</f>
        <v>1173</v>
      </c>
      <c r="K9254" s="4">
        <f>PRODUCT([2]Data!$G9254,[2]Data!$H9254)</f>
        <v>1862</v>
      </c>
      <c r="L9254" s="4">
        <f>[2]Data!$K9254-[2]Data!$J9254</f>
        <v>689</v>
      </c>
      <c r="M9254" s="4" t="str">
        <f>VLOOKUP(Table_1[[#This Row],[Location ID]],[1]Locations!$A:$B,2,0)</f>
        <v>Simi Valley</v>
      </c>
      <c r="N9254" s="4" t="str">
        <f>VLOOKUP(Table_1[[#This Row],[Sales Person ID]],'[1]Sales People'!$A:$B,2,0)</f>
        <v>Kevin Butler</v>
      </c>
      <c r="O9254" s="4" t="str">
        <f>VLOOKUP(Table_1[[#This Row],[Customer ID]],[1]Customers!$A:$B,2,0)</f>
        <v>Nicholas Hernandez</v>
      </c>
      <c r="P9254" s="5">
        <f>WEEKDAY([2]Data!$F9254)</f>
        <v>5</v>
      </c>
      <c r="Q9254" s="4">
        <f>MONTH([2]Data!$F9254)</f>
        <v>5</v>
      </c>
      <c r="R9254" s="4">
        <f>YEAR([2]Data!$F9254)</f>
        <v>2019</v>
      </c>
    </row>
    <row r="9255" spans="1:18" ht="15.75" customHeight="1">
      <c r="A9255" s="12" t="s">
        <v>10292</v>
      </c>
      <c r="B9255" s="12" t="s">
        <v>196</v>
      </c>
      <c r="C9255" s="12" t="s">
        <v>403</v>
      </c>
      <c r="D9255" s="12" t="s">
        <v>31</v>
      </c>
      <c r="E9255" s="12" t="s">
        <v>1646</v>
      </c>
      <c r="F9255" s="13">
        <v>43480</v>
      </c>
      <c r="G9255" s="12">
        <v>1</v>
      </c>
      <c r="H9255" s="12">
        <v>667</v>
      </c>
      <c r="I9255" s="4">
        <f>VLOOKUP(Table_1[[#This Row],[Product ID]],[1]Products!$A:$D,3,0)</f>
        <v>387</v>
      </c>
      <c r="J9255" s="4">
        <f>PRODUCT([2]Data!$G9255,[2]Data!$I9255)</f>
        <v>387</v>
      </c>
      <c r="K9255" s="4">
        <f>PRODUCT([2]Data!$G9255,[2]Data!$H9255)</f>
        <v>667</v>
      </c>
      <c r="L9255" s="4">
        <f>[2]Data!$K9255-[2]Data!$J9255</f>
        <v>280</v>
      </c>
      <c r="M9255" s="4" t="str">
        <f>VLOOKUP(Table_1[[#This Row],[Location ID]],[1]Locations!$A:$B,2,0)</f>
        <v>Visalia</v>
      </c>
      <c r="N9255" s="4" t="str">
        <f>VLOOKUP(Table_1[[#This Row],[Sales Person ID]],'[1]Sales People'!$A:$B,2,0)</f>
        <v>Joshua Cook</v>
      </c>
      <c r="O9255" s="4" t="str">
        <f>VLOOKUP(Table_1[[#This Row],[Customer ID]],[1]Customers!$A:$B,2,0)</f>
        <v>Sean Andrews</v>
      </c>
      <c r="P9255" s="5">
        <f>WEEKDAY([2]Data!$F9255)</f>
        <v>3</v>
      </c>
      <c r="Q9255" s="4">
        <f>MONTH([2]Data!$F9255)</f>
        <v>1</v>
      </c>
      <c r="R9255" s="4">
        <f>YEAR([2]Data!$F9255)</f>
        <v>2019</v>
      </c>
    </row>
    <row r="9256" spans="1:18" ht="15.75" customHeight="1">
      <c r="A9256" s="12" t="s">
        <v>10293</v>
      </c>
      <c r="B9256" s="12" t="s">
        <v>571</v>
      </c>
      <c r="C9256" s="12" t="s">
        <v>388</v>
      </c>
      <c r="D9256" s="12" t="s">
        <v>82</v>
      </c>
      <c r="E9256" s="12" t="s">
        <v>1249</v>
      </c>
      <c r="F9256" s="13">
        <v>43737</v>
      </c>
      <c r="G9256" s="12">
        <v>1</v>
      </c>
      <c r="H9256" s="12">
        <v>1809</v>
      </c>
      <c r="I9256" s="4">
        <f>VLOOKUP(Table_1[[#This Row],[Product ID]],[1]Products!$A:$D,3,0)</f>
        <v>1067</v>
      </c>
      <c r="J9256" s="4">
        <f>PRODUCT([2]Data!$G9256,[2]Data!$I9256)</f>
        <v>1067</v>
      </c>
      <c r="K9256" s="4">
        <f>PRODUCT([2]Data!$G9256,[2]Data!$H9256)</f>
        <v>1809</v>
      </c>
      <c r="L9256" s="4">
        <f>[2]Data!$K9256-[2]Data!$J9256</f>
        <v>742</v>
      </c>
      <c r="M9256" s="4" t="str">
        <f>VLOOKUP(Table_1[[#This Row],[Location ID]],[1]Locations!$A:$B,2,0)</f>
        <v>San Diego</v>
      </c>
      <c r="N9256" s="4" t="str">
        <f>VLOOKUP(Table_1[[#This Row],[Sales Person ID]],'[1]Sales People'!$A:$B,2,0)</f>
        <v>Gary Rodriguez</v>
      </c>
      <c r="O9256" s="4" t="str">
        <f>VLOOKUP(Table_1[[#This Row],[Customer ID]],[1]Customers!$A:$B,2,0)</f>
        <v>Louis Chavez</v>
      </c>
      <c r="P9256" s="5">
        <f>WEEKDAY([2]Data!$F9256)</f>
        <v>1</v>
      </c>
      <c r="Q9256" s="4">
        <f>MONTH([2]Data!$F9256)</f>
        <v>9</v>
      </c>
      <c r="R9256" s="4">
        <f>YEAR([2]Data!$F9256)</f>
        <v>2019</v>
      </c>
    </row>
    <row r="9257" spans="1:18" ht="15.75" customHeight="1">
      <c r="A9257" s="12" t="s">
        <v>10294</v>
      </c>
      <c r="B9257" s="12" t="s">
        <v>332</v>
      </c>
      <c r="C9257" s="12" t="s">
        <v>68</v>
      </c>
      <c r="D9257" s="12" t="s">
        <v>112</v>
      </c>
      <c r="E9257" s="12" t="s">
        <v>484</v>
      </c>
      <c r="F9257" s="13">
        <v>43781</v>
      </c>
      <c r="G9257" s="12">
        <v>1</v>
      </c>
      <c r="H9257" s="12">
        <v>2391</v>
      </c>
      <c r="I9257" s="4">
        <f>VLOOKUP(Table_1[[#This Row],[Product ID]],[1]Products!$A:$D,3,0)</f>
        <v>1291</v>
      </c>
      <c r="J9257" s="4">
        <f>PRODUCT([2]Data!$G9257,[2]Data!$I9257)</f>
        <v>1291</v>
      </c>
      <c r="K9257" s="4">
        <f>PRODUCT([2]Data!$G9257,[2]Data!$H9257)</f>
        <v>2391</v>
      </c>
      <c r="L9257" s="4">
        <f>[2]Data!$K9257-[2]Data!$J9257</f>
        <v>1100</v>
      </c>
      <c r="M9257" s="4" t="str">
        <f>VLOOKUP(Table_1[[#This Row],[Location ID]],[1]Locations!$A:$B,2,0)</f>
        <v>Thousand Oaks</v>
      </c>
      <c r="N9257" s="4" t="str">
        <f>VLOOKUP(Table_1[[#This Row],[Sales Person ID]],'[1]Sales People'!$A:$B,2,0)</f>
        <v>Scott Clark</v>
      </c>
      <c r="O9257" s="4" t="str">
        <f>VLOOKUP(Table_1[[#This Row],[Customer ID]],[1]Customers!$A:$B,2,0)</f>
        <v>Richard Hudson</v>
      </c>
      <c r="P9257" s="5">
        <f>WEEKDAY([2]Data!$F9257)</f>
        <v>3</v>
      </c>
      <c r="Q9257" s="4">
        <f>MONTH([2]Data!$F9257)</f>
        <v>11</v>
      </c>
      <c r="R9257" s="4">
        <f>YEAR([2]Data!$F9257)</f>
        <v>2019</v>
      </c>
    </row>
    <row r="9258" spans="1:18" ht="15.75" customHeight="1">
      <c r="A9258" s="12" t="s">
        <v>10295</v>
      </c>
      <c r="B9258" s="12" t="s">
        <v>336</v>
      </c>
      <c r="C9258" s="12" t="s">
        <v>50</v>
      </c>
      <c r="D9258" s="12" t="s">
        <v>157</v>
      </c>
      <c r="E9258" s="12" t="s">
        <v>2609</v>
      </c>
      <c r="F9258" s="13">
        <v>43724</v>
      </c>
      <c r="G9258" s="12">
        <v>2</v>
      </c>
      <c r="H9258" s="12">
        <v>1526</v>
      </c>
      <c r="I9258" s="4">
        <f>VLOOKUP(Table_1[[#This Row],[Product ID]],[1]Products!$A:$D,3,0)</f>
        <v>1251</v>
      </c>
      <c r="J9258" s="4">
        <f>PRODUCT([2]Data!$G9258,[2]Data!$I9258)</f>
        <v>2502</v>
      </c>
      <c r="K9258" s="4">
        <f>PRODUCT([2]Data!$G9258,[2]Data!$H9258)</f>
        <v>3052</v>
      </c>
      <c r="L9258" s="4">
        <f>[2]Data!$K9258-[2]Data!$J9258</f>
        <v>550</v>
      </c>
      <c r="M9258" s="4" t="str">
        <f>VLOOKUP(Table_1[[#This Row],[Location ID]],[1]Locations!$A:$B,2,0)</f>
        <v>Oceanside</v>
      </c>
      <c r="N9258" s="4" t="str">
        <f>VLOOKUP(Table_1[[#This Row],[Sales Person ID]],'[1]Sales People'!$A:$B,2,0)</f>
        <v>Carl Elliott</v>
      </c>
      <c r="O9258" s="4" t="str">
        <f>VLOOKUP(Table_1[[#This Row],[Customer ID]],[1]Customers!$A:$B,2,0)</f>
        <v>Jeffrey Phillips</v>
      </c>
      <c r="P9258" s="5">
        <f>WEEKDAY([2]Data!$F9258)</f>
        <v>2</v>
      </c>
      <c r="Q9258" s="4">
        <f>MONTH([2]Data!$F9258)</f>
        <v>9</v>
      </c>
      <c r="R9258" s="4">
        <f>YEAR([2]Data!$F9258)</f>
        <v>2019</v>
      </c>
    </row>
    <row r="9259" spans="1:18" ht="15.75" customHeight="1">
      <c r="A9259" s="12" t="s">
        <v>10296</v>
      </c>
      <c r="B9259" s="12" t="s">
        <v>869</v>
      </c>
      <c r="C9259" s="12" t="s">
        <v>297</v>
      </c>
      <c r="D9259" s="12" t="s">
        <v>82</v>
      </c>
      <c r="E9259" s="12" t="s">
        <v>2202</v>
      </c>
      <c r="F9259" s="13">
        <v>43640</v>
      </c>
      <c r="G9259" s="12">
        <v>1</v>
      </c>
      <c r="H9259" s="12">
        <v>2294</v>
      </c>
      <c r="I9259" s="4">
        <f>VLOOKUP(Table_1[[#This Row],[Product ID]],[1]Products!$A:$D,3,0)</f>
        <v>1399</v>
      </c>
      <c r="J9259" s="4">
        <f>PRODUCT([2]Data!$G9259,[2]Data!$I9259)</f>
        <v>1399</v>
      </c>
      <c r="K9259" s="4">
        <f>PRODUCT([2]Data!$G9259,[2]Data!$H9259)</f>
        <v>2294</v>
      </c>
      <c r="L9259" s="4">
        <f>[2]Data!$K9259-[2]Data!$J9259</f>
        <v>895</v>
      </c>
      <c r="M9259" s="4" t="str">
        <f>VLOOKUP(Table_1[[#This Row],[Location ID]],[1]Locations!$A:$B,2,0)</f>
        <v>El Monte</v>
      </c>
      <c r="N9259" s="4" t="str">
        <f>VLOOKUP(Table_1[[#This Row],[Sales Person ID]],'[1]Sales People'!$A:$B,2,0)</f>
        <v>Gary Rodriguez</v>
      </c>
      <c r="O9259" s="4" t="str">
        <f>VLOOKUP(Table_1[[#This Row],[Customer ID]],[1]Customers!$A:$B,2,0)</f>
        <v>Victor Gray</v>
      </c>
      <c r="P9259" s="5">
        <f>WEEKDAY([2]Data!$F9259)</f>
        <v>2</v>
      </c>
      <c r="Q9259" s="4">
        <f>MONTH([2]Data!$F9259)</f>
        <v>6</v>
      </c>
      <c r="R9259" s="4">
        <f>YEAR([2]Data!$F9259)</f>
        <v>2019</v>
      </c>
    </row>
    <row r="9260" spans="1:18" ht="15.75" customHeight="1">
      <c r="A9260" s="12" t="s">
        <v>10297</v>
      </c>
      <c r="B9260" s="12" t="s">
        <v>400</v>
      </c>
      <c r="C9260" s="12" t="s">
        <v>313</v>
      </c>
      <c r="D9260" s="12" t="s">
        <v>170</v>
      </c>
      <c r="E9260" s="12" t="s">
        <v>2511</v>
      </c>
      <c r="F9260" s="13">
        <v>43745</v>
      </c>
      <c r="G9260" s="12">
        <v>1</v>
      </c>
      <c r="H9260" s="12">
        <v>1367</v>
      </c>
      <c r="I9260" s="4">
        <f>VLOOKUP(Table_1[[#This Row],[Product ID]],[1]Products!$A:$D,3,0)</f>
        <v>984</v>
      </c>
      <c r="J9260" s="4">
        <f>PRODUCT([2]Data!$G9260,[2]Data!$I9260)</f>
        <v>984</v>
      </c>
      <c r="K9260" s="4">
        <f>PRODUCT([2]Data!$G9260,[2]Data!$H9260)</f>
        <v>1367</v>
      </c>
      <c r="L9260" s="4">
        <f>[2]Data!$K9260-[2]Data!$J9260</f>
        <v>383</v>
      </c>
      <c r="M9260" s="4" t="str">
        <f>VLOOKUP(Table_1[[#This Row],[Location ID]],[1]Locations!$A:$B,2,0)</f>
        <v>Santa Rosa</v>
      </c>
      <c r="N9260" s="4" t="str">
        <f>VLOOKUP(Table_1[[#This Row],[Sales Person ID]],'[1]Sales People'!$A:$B,2,0)</f>
        <v>Bobby Russell</v>
      </c>
      <c r="O9260" s="4" t="str">
        <f>VLOOKUP(Table_1[[#This Row],[Customer ID]],[1]Customers!$A:$B,2,0)</f>
        <v>Philip Burton</v>
      </c>
      <c r="P9260" s="5">
        <f>WEEKDAY([2]Data!$F9260)</f>
        <v>2</v>
      </c>
      <c r="Q9260" s="4">
        <f>MONTH([2]Data!$F9260)</f>
        <v>10</v>
      </c>
      <c r="R9260" s="4">
        <f>YEAR([2]Data!$F9260)</f>
        <v>2019</v>
      </c>
    </row>
    <row r="9261" spans="1:18" ht="15.75" customHeight="1">
      <c r="A9261" s="12" t="s">
        <v>10298</v>
      </c>
      <c r="B9261" s="12" t="s">
        <v>120</v>
      </c>
      <c r="C9261" s="12" t="s">
        <v>222</v>
      </c>
      <c r="D9261" s="12" t="s">
        <v>46</v>
      </c>
      <c r="E9261" s="12" t="s">
        <v>1875</v>
      </c>
      <c r="F9261" s="13">
        <v>43719</v>
      </c>
      <c r="G9261" s="12">
        <v>1</v>
      </c>
      <c r="H9261" s="12">
        <v>1783</v>
      </c>
      <c r="I9261" s="4">
        <f>VLOOKUP(Table_1[[#This Row],[Product ID]],[1]Products!$A:$D,3,0)</f>
        <v>1230</v>
      </c>
      <c r="J9261" s="4">
        <f>PRODUCT([2]Data!$G9261,[2]Data!$I9261)</f>
        <v>1230</v>
      </c>
      <c r="K9261" s="4">
        <f>PRODUCT([2]Data!$G9261,[2]Data!$H9261)</f>
        <v>1783</v>
      </c>
      <c r="L9261" s="4">
        <f>[2]Data!$K9261-[2]Data!$J9261</f>
        <v>553</v>
      </c>
      <c r="M9261" s="4" t="str">
        <f>VLOOKUP(Table_1[[#This Row],[Location ID]],[1]Locations!$A:$B,2,0)</f>
        <v>Chula Vista</v>
      </c>
      <c r="N9261" s="4" t="str">
        <f>VLOOKUP(Table_1[[#This Row],[Sales Person ID]],'[1]Sales People'!$A:$B,2,0)</f>
        <v>Charles Harper</v>
      </c>
      <c r="O9261" s="4" t="str">
        <f>VLOOKUP(Table_1[[#This Row],[Customer ID]],[1]Customers!$A:$B,2,0)</f>
        <v>Juan Griffin</v>
      </c>
      <c r="P9261" s="5">
        <f>WEEKDAY([2]Data!$F9261)</f>
        <v>4</v>
      </c>
      <c r="Q9261" s="4">
        <f>MONTH([2]Data!$F9261)</f>
        <v>9</v>
      </c>
      <c r="R9261" s="4">
        <f>YEAR([2]Data!$F9261)</f>
        <v>2019</v>
      </c>
    </row>
    <row r="9262" spans="1:18" ht="15.75" customHeight="1">
      <c r="A9262" s="12" t="s">
        <v>10299</v>
      </c>
      <c r="B9262" s="12" t="s">
        <v>72</v>
      </c>
      <c r="C9262" s="12" t="s">
        <v>55</v>
      </c>
      <c r="D9262" s="12" t="s">
        <v>202</v>
      </c>
      <c r="E9262" s="12" t="s">
        <v>896</v>
      </c>
      <c r="F9262" s="13">
        <v>43699</v>
      </c>
      <c r="G9262" s="12">
        <v>2</v>
      </c>
      <c r="H9262" s="12">
        <v>1889</v>
      </c>
      <c r="I9262" s="4">
        <f>VLOOKUP(Table_1[[#This Row],[Product ID]],[1]Products!$A:$D,3,0)</f>
        <v>945</v>
      </c>
      <c r="J9262" s="4">
        <f>PRODUCT([2]Data!$G9262,[2]Data!$I9262)</f>
        <v>1890</v>
      </c>
      <c r="K9262" s="4">
        <f>PRODUCT([2]Data!$G9262,[2]Data!$H9262)</f>
        <v>3778</v>
      </c>
      <c r="L9262" s="4">
        <f>[2]Data!$K9262-[2]Data!$J9262</f>
        <v>1888</v>
      </c>
      <c r="M9262" s="4" t="str">
        <f>VLOOKUP(Table_1[[#This Row],[Location ID]],[1]Locations!$A:$B,2,0)</f>
        <v>Moreno Valley</v>
      </c>
      <c r="N9262" s="4" t="str">
        <f>VLOOKUP(Table_1[[#This Row],[Sales Person ID]],'[1]Sales People'!$A:$B,2,0)</f>
        <v>Robert Reed</v>
      </c>
      <c r="O9262" s="4" t="str">
        <f>VLOOKUP(Table_1[[#This Row],[Customer ID]],[1]Customers!$A:$B,2,0)</f>
        <v>Andrew Peters</v>
      </c>
      <c r="P9262" s="5">
        <f>WEEKDAY([2]Data!$F9262)</f>
        <v>5</v>
      </c>
      <c r="Q9262" s="4">
        <f>MONTH([2]Data!$F9262)</f>
        <v>8</v>
      </c>
      <c r="R9262" s="4">
        <f>YEAR([2]Data!$F9262)</f>
        <v>2019</v>
      </c>
    </row>
    <row r="9263" spans="1:18" ht="15.75" customHeight="1">
      <c r="A9263" s="12" t="s">
        <v>10300</v>
      </c>
      <c r="B9263" s="12" t="s">
        <v>175</v>
      </c>
      <c r="C9263" s="12" t="s">
        <v>197</v>
      </c>
      <c r="D9263" s="12" t="s">
        <v>21</v>
      </c>
      <c r="E9263" s="12" t="s">
        <v>2728</v>
      </c>
      <c r="F9263" s="13">
        <v>43493</v>
      </c>
      <c r="G9263" s="12">
        <v>2</v>
      </c>
      <c r="H9263" s="12">
        <v>637</v>
      </c>
      <c r="I9263" s="4">
        <f>VLOOKUP(Table_1[[#This Row],[Product ID]],[1]Products!$A:$D,3,0)</f>
        <v>389</v>
      </c>
      <c r="J9263" s="4">
        <f>PRODUCT([2]Data!$G9263,[2]Data!$I9263)</f>
        <v>778</v>
      </c>
      <c r="K9263" s="4">
        <f>PRODUCT([2]Data!$G9263,[2]Data!$H9263)</f>
        <v>1274</v>
      </c>
      <c r="L9263" s="4">
        <f>[2]Data!$K9263-[2]Data!$J9263</f>
        <v>496</v>
      </c>
      <c r="M9263" s="4" t="str">
        <f>VLOOKUP(Table_1[[#This Row],[Location ID]],[1]Locations!$A:$B,2,0)</f>
        <v>Riverside</v>
      </c>
      <c r="N9263" s="4" t="str">
        <f>VLOOKUP(Table_1[[#This Row],[Sales Person ID]],'[1]Sales People'!$A:$B,2,0)</f>
        <v>Justin Lynch</v>
      </c>
      <c r="O9263" s="4" t="str">
        <f>VLOOKUP(Table_1[[#This Row],[Customer ID]],[1]Customers!$A:$B,2,0)</f>
        <v>Nicholas Sanders</v>
      </c>
      <c r="P9263" s="5">
        <f>WEEKDAY([2]Data!$F9263)</f>
        <v>2</v>
      </c>
      <c r="Q9263" s="4">
        <f>MONTH([2]Data!$F9263)</f>
        <v>1</v>
      </c>
      <c r="R9263" s="4">
        <f>YEAR([2]Data!$F9263)</f>
        <v>2019</v>
      </c>
    </row>
    <row r="9264" spans="1:18" ht="15.75" customHeight="1">
      <c r="A9264" s="12" t="s">
        <v>10301</v>
      </c>
      <c r="B9264" s="12" t="s">
        <v>234</v>
      </c>
      <c r="C9264" s="12" t="s">
        <v>260</v>
      </c>
      <c r="D9264" s="12" t="s">
        <v>309</v>
      </c>
      <c r="E9264" s="12" t="s">
        <v>1622</v>
      </c>
      <c r="F9264" s="13">
        <v>43790</v>
      </c>
      <c r="G9264" s="12">
        <v>1</v>
      </c>
      <c r="H9264" s="12">
        <v>799</v>
      </c>
      <c r="I9264" s="4">
        <f>VLOOKUP(Table_1[[#This Row],[Product ID]],[1]Products!$A:$D,3,0)</f>
        <v>455</v>
      </c>
      <c r="J9264" s="4">
        <f>PRODUCT([2]Data!$G9264,[2]Data!$I9264)</f>
        <v>455</v>
      </c>
      <c r="K9264" s="4">
        <f>PRODUCT([2]Data!$G9264,[2]Data!$H9264)</f>
        <v>799</v>
      </c>
      <c r="L9264" s="4">
        <f>[2]Data!$K9264-[2]Data!$J9264</f>
        <v>344</v>
      </c>
      <c r="M9264" s="4" t="str">
        <f>VLOOKUP(Table_1[[#This Row],[Location ID]],[1]Locations!$A:$B,2,0)</f>
        <v>Roseville</v>
      </c>
      <c r="N9264" s="4" t="str">
        <f>VLOOKUP(Table_1[[#This Row],[Sales Person ID]],'[1]Sales People'!$A:$B,2,0)</f>
        <v>Kenneth Fields</v>
      </c>
      <c r="O9264" s="4" t="str">
        <f>VLOOKUP(Table_1[[#This Row],[Customer ID]],[1]Customers!$A:$B,2,0)</f>
        <v>Nicholas Arnold</v>
      </c>
      <c r="P9264" s="5">
        <f>WEEKDAY([2]Data!$F9264)</f>
        <v>5</v>
      </c>
      <c r="Q9264" s="4">
        <f>MONTH([2]Data!$F9264)</f>
        <v>11</v>
      </c>
      <c r="R9264" s="4">
        <f>YEAR([2]Data!$F9264)</f>
        <v>2019</v>
      </c>
    </row>
    <row r="9265" spans="1:18" ht="15.75" customHeight="1">
      <c r="A9265" s="12" t="s">
        <v>10302</v>
      </c>
      <c r="B9265" s="12" t="s">
        <v>34</v>
      </c>
      <c r="C9265" s="12" t="s">
        <v>63</v>
      </c>
      <c r="D9265" s="12" t="s">
        <v>64</v>
      </c>
      <c r="E9265" s="12" t="s">
        <v>412</v>
      </c>
      <c r="F9265" s="13">
        <v>43492</v>
      </c>
      <c r="G9265" s="12">
        <v>2</v>
      </c>
      <c r="H9265" s="12">
        <v>1052</v>
      </c>
      <c r="I9265" s="4">
        <f>VLOOKUP(Table_1[[#This Row],[Product ID]],[1]Products!$A:$D,3,0)</f>
        <v>589</v>
      </c>
      <c r="J9265" s="4">
        <f>PRODUCT([2]Data!$G9265,[2]Data!$I9265)</f>
        <v>1178</v>
      </c>
      <c r="K9265" s="4">
        <f>PRODUCT([2]Data!$G9265,[2]Data!$H9265)</f>
        <v>2104</v>
      </c>
      <c r="L9265" s="4">
        <f>[2]Data!$K9265-[2]Data!$J9265</f>
        <v>926</v>
      </c>
      <c r="M9265" s="4" t="str">
        <f>VLOOKUP(Table_1[[#This Row],[Location ID]],[1]Locations!$A:$B,2,0)</f>
        <v>Pasadena</v>
      </c>
      <c r="N9265" s="4" t="str">
        <f>VLOOKUP(Table_1[[#This Row],[Sales Person ID]],'[1]Sales People'!$A:$B,2,0)</f>
        <v>Scott Mason</v>
      </c>
      <c r="O9265" s="4" t="str">
        <f>VLOOKUP(Table_1[[#This Row],[Customer ID]],[1]Customers!$A:$B,2,0)</f>
        <v>Robert Murphy</v>
      </c>
      <c r="P9265" s="5">
        <f>WEEKDAY([2]Data!$F9265)</f>
        <v>1</v>
      </c>
      <c r="Q9265" s="4">
        <f>MONTH([2]Data!$F9265)</f>
        <v>1</v>
      </c>
      <c r="R9265" s="4">
        <f>YEAR([2]Data!$F9265)</f>
        <v>2019</v>
      </c>
    </row>
    <row r="9266" spans="1:18" ht="15.75" customHeight="1">
      <c r="A9266" s="12" t="s">
        <v>10303</v>
      </c>
      <c r="B9266" s="12" t="s">
        <v>58</v>
      </c>
      <c r="C9266" s="12" t="s">
        <v>607</v>
      </c>
      <c r="D9266" s="12" t="s">
        <v>268</v>
      </c>
      <c r="E9266" s="12" t="s">
        <v>1593</v>
      </c>
      <c r="F9266" s="13">
        <v>43509</v>
      </c>
      <c r="G9266" s="12">
        <v>3</v>
      </c>
      <c r="H9266" s="12">
        <v>1812</v>
      </c>
      <c r="I9266" s="4">
        <f>VLOOKUP(Table_1[[#This Row],[Product ID]],[1]Products!$A:$D,3,0)</f>
        <v>1305</v>
      </c>
      <c r="J9266" s="4">
        <f>PRODUCT([2]Data!$G9266,[2]Data!$I9266)</f>
        <v>3915</v>
      </c>
      <c r="K9266" s="4">
        <f>PRODUCT([2]Data!$G9266,[2]Data!$H9266)</f>
        <v>5436</v>
      </c>
      <c r="L9266" s="4">
        <f>[2]Data!$K9266-[2]Data!$J9266</f>
        <v>1521</v>
      </c>
      <c r="M9266" s="4" t="str">
        <f>VLOOKUP(Table_1[[#This Row],[Location ID]],[1]Locations!$A:$B,2,0)</f>
        <v>Fremont</v>
      </c>
      <c r="N9266" s="4" t="str">
        <f>VLOOKUP(Table_1[[#This Row],[Sales Person ID]],'[1]Sales People'!$A:$B,2,0)</f>
        <v>Jerry Perry</v>
      </c>
      <c r="O9266" s="4" t="str">
        <f>VLOOKUP(Table_1[[#This Row],[Customer ID]],[1]Customers!$A:$B,2,0)</f>
        <v>Carlos Martinez</v>
      </c>
      <c r="P9266" s="5">
        <f>WEEKDAY([2]Data!$F9266)</f>
        <v>4</v>
      </c>
      <c r="Q9266" s="4">
        <f>MONTH([2]Data!$F9266)</f>
        <v>2</v>
      </c>
      <c r="R9266" s="4">
        <f>YEAR([2]Data!$F9266)</f>
        <v>2019</v>
      </c>
    </row>
    <row r="9267" spans="1:18" ht="15.75" customHeight="1">
      <c r="A9267" s="12" t="s">
        <v>10304</v>
      </c>
      <c r="B9267" s="12" t="s">
        <v>351</v>
      </c>
      <c r="C9267" s="12" t="s">
        <v>483</v>
      </c>
      <c r="D9267" s="12" t="s">
        <v>424</v>
      </c>
      <c r="E9267" s="12" t="s">
        <v>1099</v>
      </c>
      <c r="F9267" s="13">
        <v>43677</v>
      </c>
      <c r="G9267" s="12">
        <v>1</v>
      </c>
      <c r="H9267" s="12">
        <v>1967</v>
      </c>
      <c r="I9267" s="4">
        <f>VLOOKUP(Table_1[[#This Row],[Product ID]],[1]Products!$A:$D,3,0)</f>
        <v>1397</v>
      </c>
      <c r="J9267" s="4">
        <f>PRODUCT([2]Data!$G9267,[2]Data!$I9267)</f>
        <v>1397</v>
      </c>
      <c r="K9267" s="4">
        <f>PRODUCT([2]Data!$G9267,[2]Data!$H9267)</f>
        <v>1967</v>
      </c>
      <c r="L9267" s="4">
        <f>[2]Data!$K9267-[2]Data!$J9267</f>
        <v>570</v>
      </c>
      <c r="M9267" s="4" t="str">
        <f>VLOOKUP(Table_1[[#This Row],[Location ID]],[1]Locations!$A:$B,2,0)</f>
        <v>Concord</v>
      </c>
      <c r="N9267" s="4" t="str">
        <f>VLOOKUP(Table_1[[#This Row],[Sales Person ID]],'[1]Sales People'!$A:$B,2,0)</f>
        <v>Kenneth Bradley</v>
      </c>
      <c r="O9267" s="4" t="str">
        <f>VLOOKUP(Table_1[[#This Row],[Customer ID]],[1]Customers!$A:$B,2,0)</f>
        <v>Anthony Parker</v>
      </c>
      <c r="P9267" s="5">
        <f>WEEKDAY([2]Data!$F9267)</f>
        <v>4</v>
      </c>
      <c r="Q9267" s="4">
        <f>MONTH([2]Data!$F9267)</f>
        <v>7</v>
      </c>
      <c r="R9267" s="4">
        <f>YEAR([2]Data!$F9267)</f>
        <v>2019</v>
      </c>
    </row>
    <row r="9268" spans="1:18" ht="15.75" customHeight="1">
      <c r="A9268" s="12" t="s">
        <v>10305</v>
      </c>
      <c r="B9268" s="12" t="s">
        <v>286</v>
      </c>
      <c r="C9268" s="12" t="s">
        <v>73</v>
      </c>
      <c r="D9268" s="12" t="s">
        <v>152</v>
      </c>
      <c r="E9268" s="12" t="s">
        <v>891</v>
      </c>
      <c r="F9268" s="13">
        <v>43497</v>
      </c>
      <c r="G9268" s="12">
        <v>1</v>
      </c>
      <c r="H9268" s="12">
        <v>2353</v>
      </c>
      <c r="I9268" s="4">
        <f>VLOOKUP(Table_1[[#This Row],[Product ID]],[1]Products!$A:$D,3,0)</f>
        <v>1788</v>
      </c>
      <c r="J9268" s="4">
        <f>PRODUCT([2]Data!$G9268,[2]Data!$I9268)</f>
        <v>1788</v>
      </c>
      <c r="K9268" s="4">
        <f>PRODUCT([2]Data!$G9268,[2]Data!$H9268)</f>
        <v>2353</v>
      </c>
      <c r="L9268" s="4">
        <f>[2]Data!$K9268-[2]Data!$J9268</f>
        <v>565</v>
      </c>
      <c r="M9268" s="4" t="str">
        <f>VLOOKUP(Table_1[[#This Row],[Location ID]],[1]Locations!$A:$B,2,0)</f>
        <v>Fairfield</v>
      </c>
      <c r="N9268" s="4" t="str">
        <f>VLOOKUP(Table_1[[#This Row],[Sales Person ID]],'[1]Sales People'!$A:$B,2,0)</f>
        <v>Arthur Mccoy</v>
      </c>
      <c r="O9268" s="4" t="str">
        <f>VLOOKUP(Table_1[[#This Row],[Customer ID]],[1]Customers!$A:$B,2,0)</f>
        <v>Terry Watson</v>
      </c>
      <c r="P9268" s="5">
        <f>WEEKDAY([2]Data!$F9268)</f>
        <v>6</v>
      </c>
      <c r="Q9268" s="4">
        <f>MONTH([2]Data!$F9268)</f>
        <v>2</v>
      </c>
      <c r="R9268" s="4">
        <f>YEAR([2]Data!$F9268)</f>
        <v>2019</v>
      </c>
    </row>
    <row r="9269" spans="1:18" ht="15.75" customHeight="1">
      <c r="A9269" s="12" t="s">
        <v>10306</v>
      </c>
      <c r="B9269" s="12" t="s">
        <v>278</v>
      </c>
      <c r="C9269" s="12" t="s">
        <v>447</v>
      </c>
      <c r="D9269" s="12" t="s">
        <v>86</v>
      </c>
      <c r="E9269" s="12" t="s">
        <v>407</v>
      </c>
      <c r="F9269" s="13">
        <v>43524</v>
      </c>
      <c r="G9269" s="12">
        <v>2</v>
      </c>
      <c r="H9269" s="12">
        <v>400</v>
      </c>
      <c r="I9269" s="4">
        <f>VLOOKUP(Table_1[[#This Row],[Product ID]],[1]Products!$A:$D,3,0)</f>
        <v>208</v>
      </c>
      <c r="J9269" s="4">
        <f>PRODUCT([2]Data!$G9269,[2]Data!$I9269)</f>
        <v>416</v>
      </c>
      <c r="K9269" s="4">
        <f>PRODUCT([2]Data!$G9269,[2]Data!$H9269)</f>
        <v>800</v>
      </c>
      <c r="L9269" s="4">
        <f>[2]Data!$K9269-[2]Data!$J9269</f>
        <v>384</v>
      </c>
      <c r="M9269" s="4" t="str">
        <f>VLOOKUP(Table_1[[#This Row],[Location ID]],[1]Locations!$A:$B,2,0)</f>
        <v>Jurupa Valley</v>
      </c>
      <c r="N9269" s="4" t="str">
        <f>VLOOKUP(Table_1[[#This Row],[Sales Person ID]],'[1]Sales People'!$A:$B,2,0)</f>
        <v>Roger Robertson</v>
      </c>
      <c r="O9269" s="4" t="str">
        <f>VLOOKUP(Table_1[[#This Row],[Customer ID]],[1]Customers!$A:$B,2,0)</f>
        <v>Benjamin Moreno</v>
      </c>
      <c r="P9269" s="5">
        <f>WEEKDAY([2]Data!$F9269)</f>
        <v>5</v>
      </c>
      <c r="Q9269" s="4">
        <f>MONTH([2]Data!$F9269)</f>
        <v>2</v>
      </c>
      <c r="R9269" s="4">
        <f>YEAR([2]Data!$F9269)</f>
        <v>2019</v>
      </c>
    </row>
    <row r="9270" spans="1:18" ht="15.75" customHeight="1">
      <c r="A9270" s="12" t="s">
        <v>10307</v>
      </c>
      <c r="B9270" s="12" t="s">
        <v>200</v>
      </c>
      <c r="C9270" s="12" t="s">
        <v>116</v>
      </c>
      <c r="D9270" s="12" t="s">
        <v>319</v>
      </c>
      <c r="E9270" s="12" t="s">
        <v>2831</v>
      </c>
      <c r="F9270" s="13">
        <v>43630</v>
      </c>
      <c r="G9270" s="12">
        <v>1</v>
      </c>
      <c r="H9270" s="12">
        <v>1783</v>
      </c>
      <c r="I9270" s="4">
        <f>VLOOKUP(Table_1[[#This Row],[Product ID]],[1]Products!$A:$D,3,0)</f>
        <v>1516</v>
      </c>
      <c r="J9270" s="4">
        <f>PRODUCT([2]Data!$G9270,[2]Data!$I9270)</f>
        <v>1516</v>
      </c>
      <c r="K9270" s="4">
        <f>PRODUCT([2]Data!$G9270,[2]Data!$H9270)</f>
        <v>1783</v>
      </c>
      <c r="L9270" s="4">
        <f>[2]Data!$K9270-[2]Data!$J9270</f>
        <v>267</v>
      </c>
      <c r="M9270" s="4" t="str">
        <f>VLOOKUP(Table_1[[#This Row],[Location ID]],[1]Locations!$A:$B,2,0)</f>
        <v>Daly City</v>
      </c>
      <c r="N9270" s="4" t="str">
        <f>VLOOKUP(Table_1[[#This Row],[Sales Person ID]],'[1]Sales People'!$A:$B,2,0)</f>
        <v>Fred Robertson</v>
      </c>
      <c r="O9270" s="4" t="str">
        <f>VLOOKUP(Table_1[[#This Row],[Customer ID]],[1]Customers!$A:$B,2,0)</f>
        <v>Edward Gonzalez</v>
      </c>
      <c r="P9270" s="5">
        <f>WEEKDAY([2]Data!$F9270)</f>
        <v>6</v>
      </c>
      <c r="Q9270" s="4">
        <f>MONTH([2]Data!$F9270)</f>
        <v>6</v>
      </c>
      <c r="R9270" s="4">
        <f>YEAR([2]Data!$F9270)</f>
        <v>2019</v>
      </c>
    </row>
    <row r="9271" spans="1:18" ht="15.75" customHeight="1">
      <c r="A9271" s="12" t="s">
        <v>10308</v>
      </c>
      <c r="B9271" s="12" t="s">
        <v>163</v>
      </c>
      <c r="C9271" s="12" t="s">
        <v>85</v>
      </c>
      <c r="D9271" s="12" t="s">
        <v>46</v>
      </c>
      <c r="E9271" s="12" t="s">
        <v>1322</v>
      </c>
      <c r="F9271" s="13">
        <v>43742</v>
      </c>
      <c r="G9271" s="12">
        <v>2</v>
      </c>
      <c r="H9271" s="12">
        <v>951</v>
      </c>
      <c r="I9271" s="4">
        <f>VLOOKUP(Table_1[[#This Row],[Product ID]],[1]Products!$A:$D,3,0)</f>
        <v>504</v>
      </c>
      <c r="J9271" s="4">
        <f>PRODUCT([2]Data!$G9271,[2]Data!$I9271)</f>
        <v>1008</v>
      </c>
      <c r="K9271" s="4">
        <f>PRODUCT([2]Data!$G9271,[2]Data!$H9271)</f>
        <v>1902</v>
      </c>
      <c r="L9271" s="4">
        <f>[2]Data!$K9271-[2]Data!$J9271</f>
        <v>894</v>
      </c>
      <c r="M9271" s="4" t="str">
        <f>VLOOKUP(Table_1[[#This Row],[Location ID]],[1]Locations!$A:$B,2,0)</f>
        <v>West Covina</v>
      </c>
      <c r="N9271" s="4" t="str">
        <f>VLOOKUP(Table_1[[#This Row],[Sales Person ID]],'[1]Sales People'!$A:$B,2,0)</f>
        <v>Charles Harper</v>
      </c>
      <c r="O9271" s="4" t="str">
        <f>VLOOKUP(Table_1[[#This Row],[Customer ID]],[1]Customers!$A:$B,2,0)</f>
        <v>Alan Scott</v>
      </c>
      <c r="P9271" s="5">
        <f>WEEKDAY([2]Data!$F9271)</f>
        <v>6</v>
      </c>
      <c r="Q9271" s="4">
        <f>MONTH([2]Data!$F9271)</f>
        <v>10</v>
      </c>
      <c r="R9271" s="4">
        <f>YEAR([2]Data!$F9271)</f>
        <v>2019</v>
      </c>
    </row>
    <row r="9272" spans="1:18" ht="15.75" customHeight="1">
      <c r="A9272" s="12" t="s">
        <v>10309</v>
      </c>
      <c r="B9272" s="12" t="s">
        <v>316</v>
      </c>
      <c r="C9272" s="12" t="s">
        <v>333</v>
      </c>
      <c r="D9272" s="12" t="s">
        <v>424</v>
      </c>
      <c r="E9272" s="12" t="s">
        <v>598</v>
      </c>
      <c r="F9272" s="13">
        <v>43472</v>
      </c>
      <c r="G9272" s="12">
        <v>4</v>
      </c>
      <c r="H9272" s="12">
        <v>504</v>
      </c>
      <c r="I9272" s="4">
        <f>VLOOKUP(Table_1[[#This Row],[Product ID]],[1]Products!$A:$D,3,0)</f>
        <v>408</v>
      </c>
      <c r="J9272" s="4">
        <f>PRODUCT([2]Data!$G9272,[2]Data!$I9272)</f>
        <v>1632</v>
      </c>
      <c r="K9272" s="4">
        <f>PRODUCT([2]Data!$G9272,[2]Data!$H9272)</f>
        <v>2016</v>
      </c>
      <c r="L9272" s="4">
        <f>[2]Data!$K9272-[2]Data!$J9272</f>
        <v>384</v>
      </c>
      <c r="M9272" s="4" t="str">
        <f>VLOOKUP(Table_1[[#This Row],[Location ID]],[1]Locations!$A:$B,2,0)</f>
        <v>Rancho Cucamonga</v>
      </c>
      <c r="N9272" s="4" t="str">
        <f>VLOOKUP(Table_1[[#This Row],[Sales Person ID]],'[1]Sales People'!$A:$B,2,0)</f>
        <v>Kenneth Bradley</v>
      </c>
      <c r="O9272" s="4" t="str">
        <f>VLOOKUP(Table_1[[#This Row],[Customer ID]],[1]Customers!$A:$B,2,0)</f>
        <v>Albert Jacobs</v>
      </c>
      <c r="P9272" s="5">
        <f>WEEKDAY([2]Data!$F9272)</f>
        <v>2</v>
      </c>
      <c r="Q9272" s="4">
        <f>MONTH([2]Data!$F9272)</f>
        <v>1</v>
      </c>
      <c r="R9272" s="4">
        <f>YEAR([2]Data!$F9272)</f>
        <v>2019</v>
      </c>
    </row>
    <row r="9273" spans="1:18" ht="15.75" customHeight="1">
      <c r="A9273" s="12" t="s">
        <v>10310</v>
      </c>
      <c r="B9273" s="12" t="s">
        <v>611</v>
      </c>
      <c r="C9273" s="12" t="s">
        <v>313</v>
      </c>
      <c r="D9273" s="12" t="s">
        <v>26</v>
      </c>
      <c r="E9273" s="12" t="s">
        <v>823</v>
      </c>
      <c r="F9273" s="13">
        <v>43505</v>
      </c>
      <c r="G9273" s="12">
        <v>1</v>
      </c>
      <c r="H9273" s="12">
        <v>368</v>
      </c>
      <c r="I9273" s="4">
        <f>VLOOKUP(Table_1[[#This Row],[Product ID]],[1]Products!$A:$D,3,0)</f>
        <v>269</v>
      </c>
      <c r="J9273" s="4">
        <f>PRODUCT([2]Data!$G9273,[2]Data!$I9273)</f>
        <v>269</v>
      </c>
      <c r="K9273" s="4">
        <f>PRODUCT([2]Data!$G9273,[2]Data!$H9273)</f>
        <v>368</v>
      </c>
      <c r="L9273" s="4">
        <f>[2]Data!$K9273-[2]Data!$J9273</f>
        <v>99</v>
      </c>
      <c r="M9273" s="4" t="str">
        <f>VLOOKUP(Table_1[[#This Row],[Location ID]],[1]Locations!$A:$B,2,0)</f>
        <v>Santa Rosa</v>
      </c>
      <c r="N9273" s="4" t="str">
        <f>VLOOKUP(Table_1[[#This Row],[Sales Person ID]],'[1]Sales People'!$A:$B,2,0)</f>
        <v>Ryan Butler</v>
      </c>
      <c r="O9273" s="4" t="str">
        <f>VLOOKUP(Table_1[[#This Row],[Customer ID]],[1]Customers!$A:$B,2,0)</f>
        <v>Shawn Reynolds</v>
      </c>
      <c r="P9273" s="5">
        <f>WEEKDAY([2]Data!$F9273)</f>
        <v>7</v>
      </c>
      <c r="Q9273" s="4">
        <f>MONTH([2]Data!$F9273)</f>
        <v>2</v>
      </c>
      <c r="R9273" s="4">
        <f>YEAR([2]Data!$F9273)</f>
        <v>2019</v>
      </c>
    </row>
    <row r="9274" spans="1:18" ht="15.75" customHeight="1">
      <c r="A9274" s="12" t="s">
        <v>10311</v>
      </c>
      <c r="B9274" s="12" t="s">
        <v>179</v>
      </c>
      <c r="C9274" s="12" t="s">
        <v>185</v>
      </c>
      <c r="D9274" s="12" t="s">
        <v>86</v>
      </c>
      <c r="E9274" s="12" t="s">
        <v>2905</v>
      </c>
      <c r="F9274" s="13">
        <v>43527</v>
      </c>
      <c r="G9274" s="12">
        <v>2</v>
      </c>
      <c r="H9274" s="12">
        <v>112</v>
      </c>
      <c r="I9274" s="4">
        <f>VLOOKUP(Table_1[[#This Row],[Product ID]],[1]Products!$A:$D,3,0)</f>
        <v>90</v>
      </c>
      <c r="J9274" s="4">
        <f>PRODUCT([2]Data!$G9274,[2]Data!$I9274)</f>
        <v>180</v>
      </c>
      <c r="K9274" s="4">
        <f>PRODUCT([2]Data!$G9274,[2]Data!$H9274)</f>
        <v>224</v>
      </c>
      <c r="L9274" s="4">
        <f>[2]Data!$K9274-[2]Data!$J9274</f>
        <v>44</v>
      </c>
      <c r="M9274" s="4" t="str">
        <f>VLOOKUP(Table_1[[#This Row],[Location ID]],[1]Locations!$A:$B,2,0)</f>
        <v>Norwalk</v>
      </c>
      <c r="N9274" s="4" t="str">
        <f>VLOOKUP(Table_1[[#This Row],[Sales Person ID]],'[1]Sales People'!$A:$B,2,0)</f>
        <v>Roger Robertson</v>
      </c>
      <c r="O9274" s="4" t="str">
        <f>VLOOKUP(Table_1[[#This Row],[Customer ID]],[1]Customers!$A:$B,2,0)</f>
        <v>Michael Austin</v>
      </c>
      <c r="P9274" s="5">
        <f>WEEKDAY([2]Data!$F9274)</f>
        <v>1</v>
      </c>
      <c r="Q9274" s="4">
        <f>MONTH([2]Data!$F9274)</f>
        <v>3</v>
      </c>
      <c r="R9274" s="4">
        <f>YEAR([2]Data!$F9274)</f>
        <v>2019</v>
      </c>
    </row>
    <row r="9275" spans="1:18" ht="15.75" customHeight="1">
      <c r="A9275" s="12" t="s">
        <v>10312</v>
      </c>
      <c r="B9275" s="12" t="s">
        <v>136</v>
      </c>
      <c r="C9275" s="12" t="s">
        <v>106</v>
      </c>
      <c r="D9275" s="12" t="s">
        <v>102</v>
      </c>
      <c r="E9275" s="12" t="s">
        <v>99</v>
      </c>
      <c r="F9275" s="13">
        <v>43669</v>
      </c>
      <c r="G9275" s="12">
        <v>2</v>
      </c>
      <c r="H9275" s="12">
        <v>1826</v>
      </c>
      <c r="I9275" s="4">
        <f>VLOOKUP(Table_1[[#This Row],[Product ID]],[1]Products!$A:$D,3,0)</f>
        <v>1443</v>
      </c>
      <c r="J9275" s="4">
        <f>PRODUCT([2]Data!$G9275,[2]Data!$I9275)</f>
        <v>2886</v>
      </c>
      <c r="K9275" s="4">
        <f>PRODUCT([2]Data!$G9275,[2]Data!$H9275)</f>
        <v>3652</v>
      </c>
      <c r="L9275" s="4">
        <f>[2]Data!$K9275-[2]Data!$J9275</f>
        <v>766</v>
      </c>
      <c r="M9275" s="4" t="str">
        <f>VLOOKUP(Table_1[[#This Row],[Location ID]],[1]Locations!$A:$B,2,0)</f>
        <v>Fullerton</v>
      </c>
      <c r="N9275" s="4" t="str">
        <f>VLOOKUP(Table_1[[#This Row],[Sales Person ID]],'[1]Sales People'!$A:$B,2,0)</f>
        <v>Howard Gardner</v>
      </c>
      <c r="O9275" s="4" t="str">
        <f>VLOOKUP(Table_1[[#This Row],[Customer ID]],[1]Customers!$A:$B,2,0)</f>
        <v>Aaron Tucker</v>
      </c>
      <c r="P9275" s="5">
        <f>WEEKDAY([2]Data!$F9275)</f>
        <v>3</v>
      </c>
      <c r="Q9275" s="4">
        <f>MONTH([2]Data!$F9275)</f>
        <v>7</v>
      </c>
      <c r="R9275" s="4">
        <f>YEAR([2]Data!$F9275)</f>
        <v>2019</v>
      </c>
    </row>
    <row r="9276" spans="1:18" ht="15.75" customHeight="1">
      <c r="A9276" s="12" t="s">
        <v>10313</v>
      </c>
      <c r="B9276" s="12" t="s">
        <v>423</v>
      </c>
      <c r="C9276" s="12" t="s">
        <v>342</v>
      </c>
      <c r="D9276" s="12" t="s">
        <v>356</v>
      </c>
      <c r="E9276" s="12" t="s">
        <v>661</v>
      </c>
      <c r="F9276" s="13">
        <v>43746</v>
      </c>
      <c r="G9276" s="12">
        <v>3</v>
      </c>
      <c r="H9276" s="12">
        <v>2396</v>
      </c>
      <c r="I9276" s="4">
        <f>VLOOKUP(Table_1[[#This Row],[Product ID]],[1]Products!$A:$D,3,0)</f>
        <v>1965</v>
      </c>
      <c r="J9276" s="4">
        <f>PRODUCT([2]Data!$G9276,[2]Data!$I9276)</f>
        <v>5895</v>
      </c>
      <c r="K9276" s="4">
        <f>PRODUCT([2]Data!$G9276,[2]Data!$H9276)</f>
        <v>7188</v>
      </c>
      <c r="L9276" s="4">
        <f>[2]Data!$K9276-[2]Data!$J9276</f>
        <v>1293</v>
      </c>
      <c r="M9276" s="4" t="str">
        <f>VLOOKUP(Table_1[[#This Row],[Location ID]],[1]Locations!$A:$B,2,0)</f>
        <v>Sunnyvale</v>
      </c>
      <c r="N9276" s="4" t="str">
        <f>VLOOKUP(Table_1[[#This Row],[Sales Person ID]],'[1]Sales People'!$A:$B,2,0)</f>
        <v>Larry Marshall</v>
      </c>
      <c r="O9276" s="4" t="str">
        <f>VLOOKUP(Table_1[[#This Row],[Customer ID]],[1]Customers!$A:$B,2,0)</f>
        <v>Louis Johnston</v>
      </c>
      <c r="P9276" s="5">
        <f>WEEKDAY([2]Data!$F9276)</f>
        <v>3</v>
      </c>
      <c r="Q9276" s="4">
        <f>MONTH([2]Data!$F9276)</f>
        <v>10</v>
      </c>
      <c r="R9276" s="4">
        <f>YEAR([2]Data!$F9276)</f>
        <v>2019</v>
      </c>
    </row>
    <row r="9277" spans="1:18" ht="15.75" customHeight="1">
      <c r="A9277" s="12" t="s">
        <v>10314</v>
      </c>
      <c r="B9277" s="12" t="s">
        <v>468</v>
      </c>
      <c r="C9277" s="12" t="s">
        <v>654</v>
      </c>
      <c r="D9277" s="12" t="s">
        <v>152</v>
      </c>
      <c r="E9277" s="12" t="s">
        <v>1733</v>
      </c>
      <c r="F9277" s="13">
        <v>43501</v>
      </c>
      <c r="G9277" s="12">
        <v>4</v>
      </c>
      <c r="H9277" s="12">
        <v>947</v>
      </c>
      <c r="I9277" s="4">
        <f>VLOOKUP(Table_1[[#This Row],[Product ID]],[1]Products!$A:$D,3,0)</f>
        <v>786</v>
      </c>
      <c r="J9277" s="4">
        <f>PRODUCT([2]Data!$G9277,[2]Data!$I9277)</f>
        <v>3144</v>
      </c>
      <c r="K9277" s="4">
        <f>PRODUCT([2]Data!$G9277,[2]Data!$H9277)</f>
        <v>3788</v>
      </c>
      <c r="L9277" s="4">
        <f>[2]Data!$K9277-[2]Data!$J9277</f>
        <v>644</v>
      </c>
      <c r="M9277" s="4" t="str">
        <f>VLOOKUP(Table_1[[#This Row],[Location ID]],[1]Locations!$A:$B,2,0)</f>
        <v>Hayward</v>
      </c>
      <c r="N9277" s="4" t="str">
        <f>VLOOKUP(Table_1[[#This Row],[Sales Person ID]],'[1]Sales People'!$A:$B,2,0)</f>
        <v>Arthur Mccoy</v>
      </c>
      <c r="O9277" s="4" t="str">
        <f>VLOOKUP(Table_1[[#This Row],[Customer ID]],[1]Customers!$A:$B,2,0)</f>
        <v>Jimmy Andrews</v>
      </c>
      <c r="P9277" s="5">
        <f>WEEKDAY([2]Data!$F9277)</f>
        <v>3</v>
      </c>
      <c r="Q9277" s="4">
        <f>MONTH([2]Data!$F9277)</f>
        <v>2</v>
      </c>
      <c r="R9277" s="4">
        <f>YEAR([2]Data!$F9277)</f>
        <v>2019</v>
      </c>
    </row>
    <row r="9278" spans="1:18" ht="15.75" customHeight="1">
      <c r="A9278" s="12" t="s">
        <v>10315</v>
      </c>
      <c r="B9278" s="12" t="s">
        <v>506</v>
      </c>
      <c r="C9278" s="12" t="s">
        <v>501</v>
      </c>
      <c r="D9278" s="12" t="s">
        <v>250</v>
      </c>
      <c r="E9278" s="12" t="s">
        <v>630</v>
      </c>
      <c r="F9278" s="13">
        <v>43488</v>
      </c>
      <c r="G9278" s="12">
        <v>1</v>
      </c>
      <c r="H9278" s="12">
        <v>1467</v>
      </c>
      <c r="I9278" s="4">
        <f>VLOOKUP(Table_1[[#This Row],[Product ID]],[1]Products!$A:$D,3,0)</f>
        <v>807</v>
      </c>
      <c r="J9278" s="4">
        <f>PRODUCT([2]Data!$G9278,[2]Data!$I9278)</f>
        <v>807</v>
      </c>
      <c r="K9278" s="4">
        <f>PRODUCT([2]Data!$G9278,[2]Data!$H9278)</f>
        <v>1467</v>
      </c>
      <c r="L9278" s="4">
        <f>[2]Data!$K9278-[2]Data!$J9278</f>
        <v>660</v>
      </c>
      <c r="M9278" s="4" t="str">
        <f>VLOOKUP(Table_1[[#This Row],[Location ID]],[1]Locations!$A:$B,2,0)</f>
        <v>Temecula</v>
      </c>
      <c r="N9278" s="4" t="str">
        <f>VLOOKUP(Table_1[[#This Row],[Sales Person ID]],'[1]Sales People'!$A:$B,2,0)</f>
        <v>John Reyes</v>
      </c>
      <c r="O9278" s="4" t="str">
        <f>VLOOKUP(Table_1[[#This Row],[Customer ID]],[1]Customers!$A:$B,2,0)</f>
        <v>Billy Cook</v>
      </c>
      <c r="P9278" s="5">
        <f>WEEKDAY([2]Data!$F9278)</f>
        <v>4</v>
      </c>
      <c r="Q9278" s="4">
        <f>MONTH([2]Data!$F9278)</f>
        <v>1</v>
      </c>
      <c r="R9278" s="4">
        <f>YEAR([2]Data!$F9278)</f>
        <v>2019</v>
      </c>
    </row>
    <row r="9279" spans="1:18" ht="15.75" customHeight="1">
      <c r="A9279" s="12" t="s">
        <v>10316</v>
      </c>
      <c r="B9279" s="12" t="s">
        <v>192</v>
      </c>
      <c r="C9279" s="12" t="s">
        <v>501</v>
      </c>
      <c r="D9279" s="12" t="s">
        <v>367</v>
      </c>
      <c r="E9279" s="12" t="s">
        <v>2842</v>
      </c>
      <c r="F9279" s="13">
        <v>43829</v>
      </c>
      <c r="G9279" s="12">
        <v>2</v>
      </c>
      <c r="H9279" s="12">
        <v>1500</v>
      </c>
      <c r="I9279" s="4">
        <f>VLOOKUP(Table_1[[#This Row],[Product ID]],[1]Products!$A:$D,3,0)</f>
        <v>900</v>
      </c>
      <c r="J9279" s="4">
        <f>PRODUCT([2]Data!$G9279,[2]Data!$I9279)</f>
        <v>1800</v>
      </c>
      <c r="K9279" s="4">
        <f>PRODUCT([2]Data!$G9279,[2]Data!$H9279)</f>
        <v>3000</v>
      </c>
      <c r="L9279" s="4">
        <f>[2]Data!$K9279-[2]Data!$J9279</f>
        <v>1200</v>
      </c>
      <c r="M9279" s="4" t="str">
        <f>VLOOKUP(Table_1[[#This Row],[Location ID]],[1]Locations!$A:$B,2,0)</f>
        <v>Temecula</v>
      </c>
      <c r="N9279" s="4" t="str">
        <f>VLOOKUP(Table_1[[#This Row],[Sales Person ID]],'[1]Sales People'!$A:$B,2,0)</f>
        <v>Jimmy Young</v>
      </c>
      <c r="O9279" s="4" t="str">
        <f>VLOOKUP(Table_1[[#This Row],[Customer ID]],[1]Customers!$A:$B,2,0)</f>
        <v>Donald Diaz</v>
      </c>
      <c r="P9279" s="5">
        <f>WEEKDAY([2]Data!$F9279)</f>
        <v>2</v>
      </c>
      <c r="Q9279" s="4">
        <f>MONTH([2]Data!$F9279)</f>
        <v>12</v>
      </c>
      <c r="R9279" s="4">
        <f>YEAR([2]Data!$F9279)</f>
        <v>2019</v>
      </c>
    </row>
    <row r="9280" spans="1:18" ht="15.75" customHeight="1">
      <c r="A9280" s="12" t="s">
        <v>10317</v>
      </c>
      <c r="B9280" s="12" t="s">
        <v>196</v>
      </c>
      <c r="C9280" s="12" t="s">
        <v>461</v>
      </c>
      <c r="D9280" s="12" t="s">
        <v>51</v>
      </c>
      <c r="E9280" s="12" t="s">
        <v>464</v>
      </c>
      <c r="F9280" s="13">
        <v>43686</v>
      </c>
      <c r="G9280" s="12">
        <v>1</v>
      </c>
      <c r="H9280" s="12">
        <v>667</v>
      </c>
      <c r="I9280" s="4">
        <f>VLOOKUP(Table_1[[#This Row],[Product ID]],[1]Products!$A:$D,3,0)</f>
        <v>387</v>
      </c>
      <c r="J9280" s="4">
        <f>PRODUCT([2]Data!$G9280,[2]Data!$I9280)</f>
        <v>387</v>
      </c>
      <c r="K9280" s="4">
        <f>PRODUCT([2]Data!$G9280,[2]Data!$H9280)</f>
        <v>667</v>
      </c>
      <c r="L9280" s="4">
        <f>[2]Data!$K9280-[2]Data!$J9280</f>
        <v>280</v>
      </c>
      <c r="M9280" s="4" t="str">
        <f>VLOOKUP(Table_1[[#This Row],[Location ID]],[1]Locations!$A:$B,2,0)</f>
        <v>Simi Valley</v>
      </c>
      <c r="N9280" s="4" t="str">
        <f>VLOOKUP(Table_1[[#This Row],[Sales Person ID]],'[1]Sales People'!$A:$B,2,0)</f>
        <v>Brian Hansen</v>
      </c>
      <c r="O9280" s="4" t="str">
        <f>VLOOKUP(Table_1[[#This Row],[Customer ID]],[1]Customers!$A:$B,2,0)</f>
        <v>Jimmy Ray</v>
      </c>
      <c r="P9280" s="5">
        <f>WEEKDAY([2]Data!$F9280)</f>
        <v>6</v>
      </c>
      <c r="Q9280" s="4">
        <f>MONTH([2]Data!$F9280)</f>
        <v>8</v>
      </c>
      <c r="R9280" s="4">
        <f>YEAR([2]Data!$F9280)</f>
        <v>2019</v>
      </c>
    </row>
    <row r="9281" spans="1:18" ht="15.75" customHeight="1">
      <c r="A9281" s="12" t="s">
        <v>10318</v>
      </c>
      <c r="B9281" s="12" t="s">
        <v>125</v>
      </c>
      <c r="C9281" s="12" t="s">
        <v>260</v>
      </c>
      <c r="D9281" s="12" t="s">
        <v>21</v>
      </c>
      <c r="E9281" s="12" t="s">
        <v>1915</v>
      </c>
      <c r="F9281" s="13">
        <v>43519</v>
      </c>
      <c r="G9281" s="12">
        <v>2</v>
      </c>
      <c r="H9281" s="12">
        <v>545</v>
      </c>
      <c r="I9281" s="4">
        <f>VLOOKUP(Table_1[[#This Row],[Product ID]],[1]Products!$A:$D,3,0)</f>
        <v>425</v>
      </c>
      <c r="J9281" s="4">
        <f>PRODUCT([2]Data!$G9281,[2]Data!$I9281)</f>
        <v>850</v>
      </c>
      <c r="K9281" s="4">
        <f>PRODUCT([2]Data!$G9281,[2]Data!$H9281)</f>
        <v>1090</v>
      </c>
      <c r="L9281" s="4">
        <f>[2]Data!$K9281-[2]Data!$J9281</f>
        <v>240</v>
      </c>
      <c r="M9281" s="4" t="str">
        <f>VLOOKUP(Table_1[[#This Row],[Location ID]],[1]Locations!$A:$B,2,0)</f>
        <v>Roseville</v>
      </c>
      <c r="N9281" s="4" t="str">
        <f>VLOOKUP(Table_1[[#This Row],[Sales Person ID]],'[1]Sales People'!$A:$B,2,0)</f>
        <v>Justin Lynch</v>
      </c>
      <c r="O9281" s="4" t="str">
        <f>VLOOKUP(Table_1[[#This Row],[Customer ID]],[1]Customers!$A:$B,2,0)</f>
        <v>Ernest Rivera</v>
      </c>
      <c r="P9281" s="5">
        <f>WEEKDAY([2]Data!$F9281)</f>
        <v>7</v>
      </c>
      <c r="Q9281" s="4">
        <f>MONTH([2]Data!$F9281)</f>
        <v>2</v>
      </c>
      <c r="R9281" s="4">
        <f>YEAR([2]Data!$F9281)</f>
        <v>2019</v>
      </c>
    </row>
    <row r="9282" spans="1:18" ht="15.75" customHeight="1">
      <c r="A9282" s="12" t="s">
        <v>10319</v>
      </c>
      <c r="B9282" s="12" t="s">
        <v>384</v>
      </c>
      <c r="C9282" s="12" t="s">
        <v>156</v>
      </c>
      <c r="D9282" s="12" t="s">
        <v>268</v>
      </c>
      <c r="E9282" s="12" t="s">
        <v>2767</v>
      </c>
      <c r="F9282" s="13">
        <v>43554</v>
      </c>
      <c r="G9282" s="12">
        <v>1</v>
      </c>
      <c r="H9282" s="12">
        <v>2182</v>
      </c>
      <c r="I9282" s="4">
        <f>VLOOKUP(Table_1[[#This Row],[Product ID]],[1]Products!$A:$D,3,0)</f>
        <v>1200</v>
      </c>
      <c r="J9282" s="4">
        <f>PRODUCT([2]Data!$G9282,[2]Data!$I9282)</f>
        <v>1200</v>
      </c>
      <c r="K9282" s="4">
        <f>PRODUCT([2]Data!$G9282,[2]Data!$H9282)</f>
        <v>2182</v>
      </c>
      <c r="L9282" s="4">
        <f>[2]Data!$K9282-[2]Data!$J9282</f>
        <v>982</v>
      </c>
      <c r="M9282" s="4" t="str">
        <f>VLOOKUP(Table_1[[#This Row],[Location ID]],[1]Locations!$A:$B,2,0)</f>
        <v>Santa Maria</v>
      </c>
      <c r="N9282" s="4" t="str">
        <f>VLOOKUP(Table_1[[#This Row],[Sales Person ID]],'[1]Sales People'!$A:$B,2,0)</f>
        <v>Jerry Perry</v>
      </c>
      <c r="O9282" s="4" t="str">
        <f>VLOOKUP(Table_1[[#This Row],[Customer ID]],[1]Customers!$A:$B,2,0)</f>
        <v>Earl Ortiz</v>
      </c>
      <c r="P9282" s="5">
        <f>WEEKDAY([2]Data!$F9282)</f>
        <v>7</v>
      </c>
      <c r="Q9282" s="4">
        <f>MONTH([2]Data!$F9282)</f>
        <v>3</v>
      </c>
      <c r="R9282" s="4">
        <f>YEAR([2]Data!$F9282)</f>
        <v>2019</v>
      </c>
    </row>
    <row r="9283" spans="1:18" ht="15.75" customHeight="1">
      <c r="A9283" s="12" t="s">
        <v>10320</v>
      </c>
      <c r="B9283" s="12" t="s">
        <v>363</v>
      </c>
      <c r="C9283" s="12" t="s">
        <v>231</v>
      </c>
      <c r="D9283" s="12" t="s">
        <v>189</v>
      </c>
      <c r="E9283" s="12" t="s">
        <v>692</v>
      </c>
      <c r="F9283" s="13">
        <v>43575</v>
      </c>
      <c r="G9283" s="12">
        <v>1</v>
      </c>
      <c r="H9283" s="12">
        <v>203</v>
      </c>
      <c r="I9283" s="4">
        <f>VLOOKUP(Table_1[[#This Row],[Product ID]],[1]Products!$A:$D,3,0)</f>
        <v>154</v>
      </c>
      <c r="J9283" s="4">
        <f>PRODUCT([2]Data!$G9283,[2]Data!$I9283)</f>
        <v>154</v>
      </c>
      <c r="K9283" s="4">
        <f>PRODUCT([2]Data!$G9283,[2]Data!$H9283)</f>
        <v>203</v>
      </c>
      <c r="L9283" s="4">
        <f>[2]Data!$K9283-[2]Data!$J9283</f>
        <v>49</v>
      </c>
      <c r="M9283" s="4" t="str">
        <f>VLOOKUP(Table_1[[#This Row],[Location ID]],[1]Locations!$A:$B,2,0)</f>
        <v>Modesto</v>
      </c>
      <c r="N9283" s="4" t="str">
        <f>VLOOKUP(Table_1[[#This Row],[Sales Person ID]],'[1]Sales People'!$A:$B,2,0)</f>
        <v>Joshua Taylor</v>
      </c>
      <c r="O9283" s="4" t="str">
        <f>VLOOKUP(Table_1[[#This Row],[Customer ID]],[1]Customers!$A:$B,2,0)</f>
        <v>Benjamin Jacobs</v>
      </c>
      <c r="P9283" s="5">
        <f>WEEKDAY([2]Data!$F9283)</f>
        <v>7</v>
      </c>
      <c r="Q9283" s="4">
        <f>MONTH([2]Data!$F9283)</f>
        <v>4</v>
      </c>
      <c r="R9283" s="4">
        <f>YEAR([2]Data!$F9283)</f>
        <v>2019</v>
      </c>
    </row>
    <row r="9284" spans="1:18" ht="15.75" customHeight="1">
      <c r="A9284" s="12" t="s">
        <v>10321</v>
      </c>
      <c r="B9284" s="12" t="s">
        <v>196</v>
      </c>
      <c r="C9284" s="12" t="s">
        <v>156</v>
      </c>
      <c r="D9284" s="12" t="s">
        <v>36</v>
      </c>
      <c r="E9284" s="12" t="s">
        <v>1258</v>
      </c>
      <c r="F9284" s="13">
        <v>43564</v>
      </c>
      <c r="G9284" s="12">
        <v>1</v>
      </c>
      <c r="H9284" s="12">
        <v>667</v>
      </c>
      <c r="I9284" s="4">
        <f>VLOOKUP(Table_1[[#This Row],[Product ID]],[1]Products!$A:$D,3,0)</f>
        <v>387</v>
      </c>
      <c r="J9284" s="4">
        <f>PRODUCT([2]Data!$G9284,[2]Data!$I9284)</f>
        <v>387</v>
      </c>
      <c r="K9284" s="4">
        <f>PRODUCT([2]Data!$G9284,[2]Data!$H9284)</f>
        <v>667</v>
      </c>
      <c r="L9284" s="4">
        <f>[2]Data!$K9284-[2]Data!$J9284</f>
        <v>280</v>
      </c>
      <c r="M9284" s="4" t="str">
        <f>VLOOKUP(Table_1[[#This Row],[Location ID]],[1]Locations!$A:$B,2,0)</f>
        <v>Santa Maria</v>
      </c>
      <c r="N9284" s="4" t="str">
        <f>VLOOKUP(Table_1[[#This Row],[Sales Person ID]],'[1]Sales People'!$A:$B,2,0)</f>
        <v>Brian Davis</v>
      </c>
      <c r="O9284" s="4" t="str">
        <f>VLOOKUP(Table_1[[#This Row],[Customer ID]],[1]Customers!$A:$B,2,0)</f>
        <v>Louis Perry</v>
      </c>
      <c r="P9284" s="5">
        <f>WEEKDAY([2]Data!$F9284)</f>
        <v>3</v>
      </c>
      <c r="Q9284" s="4">
        <f>MONTH([2]Data!$F9284)</f>
        <v>4</v>
      </c>
      <c r="R9284" s="4">
        <f>YEAR([2]Data!$F9284)</f>
        <v>2019</v>
      </c>
    </row>
    <row r="9285" spans="1:18" ht="15.75" customHeight="1">
      <c r="A9285" s="12" t="s">
        <v>10322</v>
      </c>
      <c r="B9285" s="12" t="s">
        <v>316</v>
      </c>
      <c r="C9285" s="12" t="s">
        <v>360</v>
      </c>
      <c r="D9285" s="12" t="s">
        <v>69</v>
      </c>
      <c r="E9285" s="12" t="s">
        <v>2359</v>
      </c>
      <c r="F9285" s="13">
        <v>43542</v>
      </c>
      <c r="G9285" s="12">
        <v>4</v>
      </c>
      <c r="H9285" s="12">
        <v>504</v>
      </c>
      <c r="I9285" s="4">
        <f>VLOOKUP(Table_1[[#This Row],[Product ID]],[1]Products!$A:$D,3,0)</f>
        <v>408</v>
      </c>
      <c r="J9285" s="4">
        <f>PRODUCT([2]Data!$G9285,[2]Data!$I9285)</f>
        <v>1632</v>
      </c>
      <c r="K9285" s="4">
        <f>PRODUCT([2]Data!$G9285,[2]Data!$H9285)</f>
        <v>2016</v>
      </c>
      <c r="L9285" s="4">
        <f>[2]Data!$K9285-[2]Data!$J9285</f>
        <v>384</v>
      </c>
      <c r="M9285" s="4" t="str">
        <f>VLOOKUP(Table_1[[#This Row],[Location ID]],[1]Locations!$A:$B,2,0)</f>
        <v>Santa Clara</v>
      </c>
      <c r="N9285" s="4" t="str">
        <f>VLOOKUP(Table_1[[#This Row],[Sales Person ID]],'[1]Sales People'!$A:$B,2,0)</f>
        <v>Christopher Tucker</v>
      </c>
      <c r="O9285" s="4" t="str">
        <f>VLOOKUP(Table_1[[#This Row],[Customer ID]],[1]Customers!$A:$B,2,0)</f>
        <v>John Long</v>
      </c>
      <c r="P9285" s="5">
        <f>WEEKDAY([2]Data!$F9285)</f>
        <v>2</v>
      </c>
      <c r="Q9285" s="4">
        <f>MONTH([2]Data!$F9285)</f>
        <v>3</v>
      </c>
      <c r="R9285" s="4">
        <f>YEAR([2]Data!$F9285)</f>
        <v>2019</v>
      </c>
    </row>
    <row r="9286" spans="1:18" ht="15.75" customHeight="1">
      <c r="A9286" s="12" t="s">
        <v>10323</v>
      </c>
      <c r="B9286" s="12" t="s">
        <v>29</v>
      </c>
      <c r="C9286" s="12" t="s">
        <v>151</v>
      </c>
      <c r="D9286" s="12" t="s">
        <v>157</v>
      </c>
      <c r="E9286" s="12" t="s">
        <v>148</v>
      </c>
      <c r="F9286" s="13">
        <v>43758</v>
      </c>
      <c r="G9286" s="12">
        <v>3</v>
      </c>
      <c r="H9286" s="12">
        <v>880</v>
      </c>
      <c r="I9286" s="4">
        <f>VLOOKUP(Table_1[[#This Row],[Product ID]],[1]Products!$A:$D,3,0)</f>
        <v>634</v>
      </c>
      <c r="J9286" s="4">
        <f>PRODUCT([2]Data!$G9286,[2]Data!$I9286)</f>
        <v>1902</v>
      </c>
      <c r="K9286" s="4">
        <f>PRODUCT([2]Data!$G9286,[2]Data!$H9286)</f>
        <v>2640</v>
      </c>
      <c r="L9286" s="4">
        <f>[2]Data!$K9286-[2]Data!$J9286</f>
        <v>738</v>
      </c>
      <c r="M9286" s="4" t="str">
        <f>VLOOKUP(Table_1[[#This Row],[Location ID]],[1]Locations!$A:$B,2,0)</f>
        <v>Salinas</v>
      </c>
      <c r="N9286" s="4" t="str">
        <f>VLOOKUP(Table_1[[#This Row],[Sales Person ID]],'[1]Sales People'!$A:$B,2,0)</f>
        <v>Carl Elliott</v>
      </c>
      <c r="O9286" s="4" t="str">
        <f>VLOOKUP(Table_1[[#This Row],[Customer ID]],[1]Customers!$A:$B,2,0)</f>
        <v>Louis Harris</v>
      </c>
      <c r="P9286" s="5">
        <f>WEEKDAY([2]Data!$F9286)</f>
        <v>1</v>
      </c>
      <c r="Q9286" s="4">
        <f>MONTH([2]Data!$F9286)</f>
        <v>10</v>
      </c>
      <c r="R9286" s="4">
        <f>YEAR([2]Data!$F9286)</f>
        <v>2019</v>
      </c>
    </row>
    <row r="9287" spans="1:18" ht="15.75" customHeight="1">
      <c r="A9287" s="12" t="s">
        <v>10324</v>
      </c>
      <c r="B9287" s="12" t="s">
        <v>432</v>
      </c>
      <c r="C9287" s="12" t="s">
        <v>240</v>
      </c>
      <c r="D9287" s="12" t="s">
        <v>223</v>
      </c>
      <c r="E9287" s="12" t="s">
        <v>415</v>
      </c>
      <c r="F9287" s="13">
        <v>43537</v>
      </c>
      <c r="G9287" s="12">
        <v>4</v>
      </c>
      <c r="H9287" s="12">
        <v>826</v>
      </c>
      <c r="I9287" s="4">
        <f>VLOOKUP(Table_1[[#This Row],[Product ID]],[1]Products!$A:$D,3,0)</f>
        <v>562</v>
      </c>
      <c r="J9287" s="4">
        <f>PRODUCT([2]Data!$G9287,[2]Data!$I9287)</f>
        <v>2248</v>
      </c>
      <c r="K9287" s="4">
        <f>PRODUCT([2]Data!$G9287,[2]Data!$H9287)</f>
        <v>3304</v>
      </c>
      <c r="L9287" s="4">
        <f>[2]Data!$K9287-[2]Data!$J9287</f>
        <v>1056</v>
      </c>
      <c r="M9287" s="4" t="str">
        <f>VLOOKUP(Table_1[[#This Row],[Location ID]],[1]Locations!$A:$B,2,0)</f>
        <v>San Jose</v>
      </c>
      <c r="N9287" s="4" t="str">
        <f>VLOOKUP(Table_1[[#This Row],[Sales Person ID]],'[1]Sales People'!$A:$B,2,0)</f>
        <v>Ronald Reed</v>
      </c>
      <c r="O9287" s="4" t="str">
        <f>VLOOKUP(Table_1[[#This Row],[Customer ID]],[1]Customers!$A:$B,2,0)</f>
        <v>Bruce Morrison</v>
      </c>
      <c r="P9287" s="5">
        <f>WEEKDAY([2]Data!$F9287)</f>
        <v>4</v>
      </c>
      <c r="Q9287" s="4">
        <f>MONTH([2]Data!$F9287)</f>
        <v>3</v>
      </c>
      <c r="R9287" s="4">
        <f>YEAR([2]Data!$F9287)</f>
        <v>2019</v>
      </c>
    </row>
    <row r="9288" spans="1:18" ht="15.75" customHeight="1">
      <c r="A9288" s="12" t="s">
        <v>10325</v>
      </c>
      <c r="B9288" s="12" t="s">
        <v>200</v>
      </c>
      <c r="C9288" s="12" t="s">
        <v>73</v>
      </c>
      <c r="D9288" s="12" t="s">
        <v>26</v>
      </c>
      <c r="E9288" s="12" t="s">
        <v>412</v>
      </c>
      <c r="F9288" s="13">
        <v>43511</v>
      </c>
      <c r="G9288" s="12">
        <v>1</v>
      </c>
      <c r="H9288" s="12">
        <v>1783</v>
      </c>
      <c r="I9288" s="4">
        <f>VLOOKUP(Table_1[[#This Row],[Product ID]],[1]Products!$A:$D,3,0)</f>
        <v>1516</v>
      </c>
      <c r="J9288" s="4">
        <f>PRODUCT([2]Data!$G9288,[2]Data!$I9288)</f>
        <v>1516</v>
      </c>
      <c r="K9288" s="4">
        <f>PRODUCT([2]Data!$G9288,[2]Data!$H9288)</f>
        <v>1783</v>
      </c>
      <c r="L9288" s="4">
        <f>[2]Data!$K9288-[2]Data!$J9288</f>
        <v>267</v>
      </c>
      <c r="M9288" s="4" t="str">
        <f>VLOOKUP(Table_1[[#This Row],[Location ID]],[1]Locations!$A:$B,2,0)</f>
        <v>Fairfield</v>
      </c>
      <c r="N9288" s="4" t="str">
        <f>VLOOKUP(Table_1[[#This Row],[Sales Person ID]],'[1]Sales People'!$A:$B,2,0)</f>
        <v>Ryan Butler</v>
      </c>
      <c r="O9288" s="4" t="str">
        <f>VLOOKUP(Table_1[[#This Row],[Customer ID]],[1]Customers!$A:$B,2,0)</f>
        <v>Robert Murphy</v>
      </c>
      <c r="P9288" s="5">
        <f>WEEKDAY([2]Data!$F9288)</f>
        <v>6</v>
      </c>
      <c r="Q9288" s="4">
        <f>MONTH([2]Data!$F9288)</f>
        <v>2</v>
      </c>
      <c r="R9288" s="4">
        <f>YEAR([2]Data!$F9288)</f>
        <v>2019</v>
      </c>
    </row>
    <row r="9289" spans="1:18" ht="15.75" customHeight="1">
      <c r="A9289" s="12" t="s">
        <v>10326</v>
      </c>
      <c r="B9289" s="12" t="s">
        <v>278</v>
      </c>
      <c r="C9289" s="12" t="s">
        <v>68</v>
      </c>
      <c r="D9289" s="12" t="s">
        <v>137</v>
      </c>
      <c r="E9289" s="12" t="s">
        <v>1648</v>
      </c>
      <c r="F9289" s="13">
        <v>43665</v>
      </c>
      <c r="G9289" s="12">
        <v>3</v>
      </c>
      <c r="H9289" s="12">
        <v>400</v>
      </c>
      <c r="I9289" s="4">
        <f>VLOOKUP(Table_1[[#This Row],[Product ID]],[1]Products!$A:$D,3,0)</f>
        <v>208</v>
      </c>
      <c r="J9289" s="4">
        <f>PRODUCT([2]Data!$G9289,[2]Data!$I9289)</f>
        <v>624</v>
      </c>
      <c r="K9289" s="4">
        <f>PRODUCT([2]Data!$G9289,[2]Data!$H9289)</f>
        <v>1200</v>
      </c>
      <c r="L9289" s="4">
        <f>[2]Data!$K9289-[2]Data!$J9289</f>
        <v>576</v>
      </c>
      <c r="M9289" s="4" t="str">
        <f>VLOOKUP(Table_1[[#This Row],[Location ID]],[1]Locations!$A:$B,2,0)</f>
        <v>Thousand Oaks</v>
      </c>
      <c r="N9289" s="4" t="str">
        <f>VLOOKUP(Table_1[[#This Row],[Sales Person ID]],'[1]Sales People'!$A:$B,2,0)</f>
        <v>Larry Castillo</v>
      </c>
      <c r="O9289" s="4" t="str">
        <f>VLOOKUP(Table_1[[#This Row],[Customer ID]],[1]Customers!$A:$B,2,0)</f>
        <v>Peter Freeman</v>
      </c>
      <c r="P9289" s="5">
        <f>WEEKDAY([2]Data!$F9289)</f>
        <v>6</v>
      </c>
      <c r="Q9289" s="4">
        <f>MONTH([2]Data!$F9289)</f>
        <v>7</v>
      </c>
      <c r="R9289" s="4">
        <f>YEAR([2]Data!$F9289)</f>
        <v>2019</v>
      </c>
    </row>
    <row r="9290" spans="1:18" ht="15.75" customHeight="1">
      <c r="A9290" s="12" t="s">
        <v>10327</v>
      </c>
      <c r="B9290" s="12" t="s">
        <v>72</v>
      </c>
      <c r="C9290" s="12" t="s">
        <v>388</v>
      </c>
      <c r="D9290" s="12" t="s">
        <v>51</v>
      </c>
      <c r="E9290" s="12" t="s">
        <v>1929</v>
      </c>
      <c r="F9290" s="13">
        <v>43664</v>
      </c>
      <c r="G9290" s="12">
        <v>1</v>
      </c>
      <c r="H9290" s="12">
        <v>1889</v>
      </c>
      <c r="I9290" s="4">
        <f>VLOOKUP(Table_1[[#This Row],[Product ID]],[1]Products!$A:$D,3,0)</f>
        <v>945</v>
      </c>
      <c r="J9290" s="4">
        <f>PRODUCT([2]Data!$G9290,[2]Data!$I9290)</f>
        <v>945</v>
      </c>
      <c r="K9290" s="4">
        <f>PRODUCT([2]Data!$G9290,[2]Data!$H9290)</f>
        <v>1889</v>
      </c>
      <c r="L9290" s="4">
        <f>[2]Data!$K9290-[2]Data!$J9290</f>
        <v>944</v>
      </c>
      <c r="M9290" s="4" t="str">
        <f>VLOOKUP(Table_1[[#This Row],[Location ID]],[1]Locations!$A:$B,2,0)</f>
        <v>San Diego</v>
      </c>
      <c r="N9290" s="4" t="str">
        <f>VLOOKUP(Table_1[[#This Row],[Sales Person ID]],'[1]Sales People'!$A:$B,2,0)</f>
        <v>Brian Hansen</v>
      </c>
      <c r="O9290" s="4" t="str">
        <f>VLOOKUP(Table_1[[#This Row],[Customer ID]],[1]Customers!$A:$B,2,0)</f>
        <v>Jack Howell</v>
      </c>
      <c r="P9290" s="5">
        <f>WEEKDAY([2]Data!$F9290)</f>
        <v>5</v>
      </c>
      <c r="Q9290" s="4">
        <f>MONTH([2]Data!$F9290)</f>
        <v>7</v>
      </c>
      <c r="R9290" s="4">
        <f>YEAR([2]Data!$F9290)</f>
        <v>2019</v>
      </c>
    </row>
    <row r="9291" spans="1:18" ht="15.75" customHeight="1">
      <c r="A9291" s="12" t="s">
        <v>10328</v>
      </c>
      <c r="B9291" s="12" t="s">
        <v>29</v>
      </c>
      <c r="C9291" s="12" t="s">
        <v>201</v>
      </c>
      <c r="D9291" s="12" t="s">
        <v>127</v>
      </c>
      <c r="E9291" s="12" t="s">
        <v>1127</v>
      </c>
      <c r="F9291" s="13">
        <v>43810</v>
      </c>
      <c r="G9291" s="12">
        <v>2</v>
      </c>
      <c r="H9291" s="12">
        <v>880</v>
      </c>
      <c r="I9291" s="4">
        <f>VLOOKUP(Table_1[[#This Row],[Product ID]],[1]Products!$A:$D,3,0)</f>
        <v>634</v>
      </c>
      <c r="J9291" s="4">
        <f>PRODUCT([2]Data!$G9291,[2]Data!$I9291)</f>
        <v>1268</v>
      </c>
      <c r="K9291" s="4">
        <f>PRODUCT([2]Data!$G9291,[2]Data!$H9291)</f>
        <v>1760</v>
      </c>
      <c r="L9291" s="4">
        <f>[2]Data!$K9291-[2]Data!$J9291</f>
        <v>492</v>
      </c>
      <c r="M9291" s="4" t="str">
        <f>VLOOKUP(Table_1[[#This Row],[Location ID]],[1]Locations!$A:$B,2,0)</f>
        <v>Oakland</v>
      </c>
      <c r="N9291" s="4" t="str">
        <f>VLOOKUP(Table_1[[#This Row],[Sales Person ID]],'[1]Sales People'!$A:$B,2,0)</f>
        <v>Roger Ramos</v>
      </c>
      <c r="O9291" s="4" t="str">
        <f>VLOOKUP(Table_1[[#This Row],[Customer ID]],[1]Customers!$A:$B,2,0)</f>
        <v>Christopher Kim</v>
      </c>
      <c r="P9291" s="5">
        <f>WEEKDAY([2]Data!$F9291)</f>
        <v>4</v>
      </c>
      <c r="Q9291" s="4">
        <f>MONTH([2]Data!$F9291)</f>
        <v>12</v>
      </c>
      <c r="R9291" s="4">
        <f>YEAR([2]Data!$F9291)</f>
        <v>2019</v>
      </c>
    </row>
    <row r="9292" spans="1:18" ht="15.75" customHeight="1">
      <c r="A9292" s="12" t="s">
        <v>10329</v>
      </c>
      <c r="B9292" s="12" t="s">
        <v>130</v>
      </c>
      <c r="C9292" s="12" t="s">
        <v>373</v>
      </c>
      <c r="D9292" s="12" t="s">
        <v>26</v>
      </c>
      <c r="E9292" s="12" t="s">
        <v>1653</v>
      </c>
      <c r="F9292" s="13">
        <v>43732</v>
      </c>
      <c r="G9292" s="12">
        <v>4</v>
      </c>
      <c r="H9292" s="12">
        <v>1077</v>
      </c>
      <c r="I9292" s="4">
        <f>VLOOKUP(Table_1[[#This Row],[Product ID]],[1]Products!$A:$D,3,0)</f>
        <v>732</v>
      </c>
      <c r="J9292" s="4">
        <f>PRODUCT([2]Data!$G9292,[2]Data!$I9292)</f>
        <v>2928</v>
      </c>
      <c r="K9292" s="4">
        <f>PRODUCT([2]Data!$G9292,[2]Data!$H9292)</f>
        <v>4308</v>
      </c>
      <c r="L9292" s="4">
        <f>[2]Data!$K9292-[2]Data!$J9292</f>
        <v>1380</v>
      </c>
      <c r="M9292" s="4" t="str">
        <f>VLOOKUP(Table_1[[#This Row],[Location ID]],[1]Locations!$A:$B,2,0)</f>
        <v>San Bernardino</v>
      </c>
      <c r="N9292" s="4" t="str">
        <f>VLOOKUP(Table_1[[#This Row],[Sales Person ID]],'[1]Sales People'!$A:$B,2,0)</f>
        <v>Ryan Butler</v>
      </c>
      <c r="O9292" s="4" t="str">
        <f>VLOOKUP(Table_1[[#This Row],[Customer ID]],[1]Customers!$A:$B,2,0)</f>
        <v>Samuel Palmer</v>
      </c>
      <c r="P9292" s="5">
        <f>WEEKDAY([2]Data!$F9292)</f>
        <v>3</v>
      </c>
      <c r="Q9292" s="4">
        <f>MONTH([2]Data!$F9292)</f>
        <v>9</v>
      </c>
      <c r="R9292" s="4">
        <f>YEAR([2]Data!$F9292)</f>
        <v>2019</v>
      </c>
    </row>
    <row r="9293" spans="1:18" ht="15.75" customHeight="1">
      <c r="A9293" s="12" t="s">
        <v>10330</v>
      </c>
      <c r="B9293" s="12" t="s">
        <v>94</v>
      </c>
      <c r="C9293" s="12" t="s">
        <v>397</v>
      </c>
      <c r="D9293" s="12" t="s">
        <v>170</v>
      </c>
      <c r="E9293" s="12" t="s">
        <v>857</v>
      </c>
      <c r="F9293" s="13">
        <v>43802</v>
      </c>
      <c r="G9293" s="12">
        <v>1</v>
      </c>
      <c r="H9293" s="12">
        <v>1972</v>
      </c>
      <c r="I9293" s="4">
        <f>VLOOKUP(Table_1[[#This Row],[Product ID]],[1]Products!$A:$D,3,0)</f>
        <v>1321</v>
      </c>
      <c r="J9293" s="4">
        <f>PRODUCT([2]Data!$G9293,[2]Data!$I9293)</f>
        <v>1321</v>
      </c>
      <c r="K9293" s="4">
        <f>PRODUCT([2]Data!$G9293,[2]Data!$H9293)</f>
        <v>1972</v>
      </c>
      <c r="L9293" s="4">
        <f>[2]Data!$K9293-[2]Data!$J9293</f>
        <v>651</v>
      </c>
      <c r="M9293" s="4" t="str">
        <f>VLOOKUP(Table_1[[#This Row],[Location ID]],[1]Locations!$A:$B,2,0)</f>
        <v>Carlsbad</v>
      </c>
      <c r="N9293" s="4" t="str">
        <f>VLOOKUP(Table_1[[#This Row],[Sales Person ID]],'[1]Sales People'!$A:$B,2,0)</f>
        <v>Bobby Russell</v>
      </c>
      <c r="O9293" s="4" t="str">
        <f>VLOOKUP(Table_1[[#This Row],[Customer ID]],[1]Customers!$A:$B,2,0)</f>
        <v>Steven Young</v>
      </c>
      <c r="P9293" s="5">
        <f>WEEKDAY([2]Data!$F9293)</f>
        <v>3</v>
      </c>
      <c r="Q9293" s="4">
        <f>MONTH([2]Data!$F9293)</f>
        <v>12</v>
      </c>
      <c r="R9293" s="4">
        <f>YEAR([2]Data!$F9293)</f>
        <v>2019</v>
      </c>
    </row>
    <row r="9294" spans="1:18" ht="15.75" customHeight="1">
      <c r="A9294" s="12" t="s">
        <v>10331</v>
      </c>
      <c r="B9294" s="12" t="s">
        <v>110</v>
      </c>
      <c r="C9294" s="12" t="s">
        <v>287</v>
      </c>
      <c r="D9294" s="12" t="s">
        <v>112</v>
      </c>
      <c r="E9294" s="12" t="s">
        <v>2110</v>
      </c>
      <c r="F9294" s="13">
        <v>43736</v>
      </c>
      <c r="G9294" s="12">
        <v>1</v>
      </c>
      <c r="H9294" s="12">
        <v>1708</v>
      </c>
      <c r="I9294" s="4">
        <f>VLOOKUP(Table_1[[#This Row],[Product ID]],[1]Products!$A:$D,3,0)</f>
        <v>871</v>
      </c>
      <c r="J9294" s="4">
        <f>PRODUCT([2]Data!$G9294,[2]Data!$I9294)</f>
        <v>871</v>
      </c>
      <c r="K9294" s="4">
        <f>PRODUCT([2]Data!$G9294,[2]Data!$H9294)</f>
        <v>1708</v>
      </c>
      <c r="L9294" s="4">
        <f>[2]Data!$K9294-[2]Data!$J9294</f>
        <v>837</v>
      </c>
      <c r="M9294" s="4" t="str">
        <f>VLOOKUP(Table_1[[#This Row],[Location ID]],[1]Locations!$A:$B,2,0)</f>
        <v>Orange</v>
      </c>
      <c r="N9294" s="4" t="str">
        <f>VLOOKUP(Table_1[[#This Row],[Sales Person ID]],'[1]Sales People'!$A:$B,2,0)</f>
        <v>Scott Clark</v>
      </c>
      <c r="O9294" s="4" t="str">
        <f>VLOOKUP(Table_1[[#This Row],[Customer ID]],[1]Customers!$A:$B,2,0)</f>
        <v>Eugene Hunter</v>
      </c>
      <c r="P9294" s="5">
        <f>WEEKDAY([2]Data!$F9294)</f>
        <v>7</v>
      </c>
      <c r="Q9294" s="4">
        <f>MONTH([2]Data!$F9294)</f>
        <v>9</v>
      </c>
      <c r="R9294" s="4">
        <f>YEAR([2]Data!$F9294)</f>
        <v>2019</v>
      </c>
    </row>
    <row r="9295" spans="1:18" ht="15.75" customHeight="1">
      <c r="A9295" s="12" t="s">
        <v>10332</v>
      </c>
      <c r="B9295" s="12" t="s">
        <v>249</v>
      </c>
      <c r="C9295" s="12" t="s">
        <v>59</v>
      </c>
      <c r="D9295" s="12" t="s">
        <v>424</v>
      </c>
      <c r="E9295" s="12" t="s">
        <v>1700</v>
      </c>
      <c r="F9295" s="13">
        <v>43523</v>
      </c>
      <c r="G9295" s="12">
        <v>2</v>
      </c>
      <c r="H9295" s="12">
        <v>871</v>
      </c>
      <c r="I9295" s="4">
        <f>VLOOKUP(Table_1[[#This Row],[Product ID]],[1]Products!$A:$D,3,0)</f>
        <v>540</v>
      </c>
      <c r="J9295" s="4">
        <f>PRODUCT([2]Data!$G9295,[2]Data!$I9295)</f>
        <v>1080</v>
      </c>
      <c r="K9295" s="4">
        <f>PRODUCT([2]Data!$G9295,[2]Data!$H9295)</f>
        <v>1742</v>
      </c>
      <c r="L9295" s="4">
        <f>[2]Data!$K9295-[2]Data!$J9295</f>
        <v>662</v>
      </c>
      <c r="M9295" s="4" t="str">
        <f>VLOOKUP(Table_1[[#This Row],[Location ID]],[1]Locations!$A:$B,2,0)</f>
        <v>Rialto</v>
      </c>
      <c r="N9295" s="4" t="str">
        <f>VLOOKUP(Table_1[[#This Row],[Sales Person ID]],'[1]Sales People'!$A:$B,2,0)</f>
        <v>Kenneth Bradley</v>
      </c>
      <c r="O9295" s="4" t="str">
        <f>VLOOKUP(Table_1[[#This Row],[Customer ID]],[1]Customers!$A:$B,2,0)</f>
        <v>Billy Gonzales</v>
      </c>
      <c r="P9295" s="5">
        <f>WEEKDAY([2]Data!$F9295)</f>
        <v>4</v>
      </c>
      <c r="Q9295" s="4">
        <f>MONTH([2]Data!$F9295)</f>
        <v>2</v>
      </c>
      <c r="R9295" s="4">
        <f>YEAR([2]Data!$F9295)</f>
        <v>2019</v>
      </c>
    </row>
    <row r="9296" spans="1:18" ht="15.75" customHeight="1">
      <c r="A9296" s="12" t="s">
        <v>10333</v>
      </c>
      <c r="B9296" s="12" t="s">
        <v>125</v>
      </c>
      <c r="C9296" s="12" t="s">
        <v>85</v>
      </c>
      <c r="D9296" s="12" t="s">
        <v>36</v>
      </c>
      <c r="E9296" s="12" t="s">
        <v>626</v>
      </c>
      <c r="F9296" s="13">
        <v>43529</v>
      </c>
      <c r="G9296" s="12">
        <v>2</v>
      </c>
      <c r="H9296" s="12">
        <v>545</v>
      </c>
      <c r="I9296" s="4">
        <f>VLOOKUP(Table_1[[#This Row],[Product ID]],[1]Products!$A:$D,3,0)</f>
        <v>425</v>
      </c>
      <c r="J9296" s="4">
        <f>PRODUCT([2]Data!$G9296,[2]Data!$I9296)</f>
        <v>850</v>
      </c>
      <c r="K9296" s="4">
        <f>PRODUCT([2]Data!$G9296,[2]Data!$H9296)</f>
        <v>1090</v>
      </c>
      <c r="L9296" s="4">
        <f>[2]Data!$K9296-[2]Data!$J9296</f>
        <v>240</v>
      </c>
      <c r="M9296" s="4" t="str">
        <f>VLOOKUP(Table_1[[#This Row],[Location ID]],[1]Locations!$A:$B,2,0)</f>
        <v>West Covina</v>
      </c>
      <c r="N9296" s="4" t="str">
        <f>VLOOKUP(Table_1[[#This Row],[Sales Person ID]],'[1]Sales People'!$A:$B,2,0)</f>
        <v>Brian Davis</v>
      </c>
      <c r="O9296" s="4" t="str">
        <f>VLOOKUP(Table_1[[#This Row],[Customer ID]],[1]Customers!$A:$B,2,0)</f>
        <v>Timothy Lawrence</v>
      </c>
      <c r="P9296" s="5">
        <f>WEEKDAY([2]Data!$F9296)</f>
        <v>3</v>
      </c>
      <c r="Q9296" s="4">
        <f>MONTH([2]Data!$F9296)</f>
        <v>3</v>
      </c>
      <c r="R9296" s="4">
        <f>YEAR([2]Data!$F9296)</f>
        <v>2019</v>
      </c>
    </row>
    <row r="9297" spans="1:18" ht="15.75" customHeight="1">
      <c r="A9297" s="12" t="s">
        <v>10334</v>
      </c>
      <c r="B9297" s="12" t="s">
        <v>125</v>
      </c>
      <c r="C9297" s="12" t="s">
        <v>279</v>
      </c>
      <c r="D9297" s="12" t="s">
        <v>181</v>
      </c>
      <c r="E9297" s="12" t="s">
        <v>1391</v>
      </c>
      <c r="F9297" s="13">
        <v>43606</v>
      </c>
      <c r="G9297" s="12">
        <v>2</v>
      </c>
      <c r="H9297" s="12">
        <v>545</v>
      </c>
      <c r="I9297" s="4">
        <f>VLOOKUP(Table_1[[#This Row],[Product ID]],[1]Products!$A:$D,3,0)</f>
        <v>425</v>
      </c>
      <c r="J9297" s="4">
        <f>PRODUCT([2]Data!$G9297,[2]Data!$I9297)</f>
        <v>850</v>
      </c>
      <c r="K9297" s="4">
        <f>PRODUCT([2]Data!$G9297,[2]Data!$H9297)</f>
        <v>1090</v>
      </c>
      <c r="L9297" s="4">
        <f>[2]Data!$K9297-[2]Data!$J9297</f>
        <v>240</v>
      </c>
      <c r="M9297" s="4" t="str">
        <f>VLOOKUP(Table_1[[#This Row],[Location ID]],[1]Locations!$A:$B,2,0)</f>
        <v>Murrieta</v>
      </c>
      <c r="N9297" s="4" t="str">
        <f>VLOOKUP(Table_1[[#This Row],[Sales Person ID]],'[1]Sales People'!$A:$B,2,0)</f>
        <v>Sean Miller</v>
      </c>
      <c r="O9297" s="4" t="str">
        <f>VLOOKUP(Table_1[[#This Row],[Customer ID]],[1]Customers!$A:$B,2,0)</f>
        <v>Jose Riley</v>
      </c>
      <c r="P9297" s="5">
        <f>WEEKDAY([2]Data!$F9297)</f>
        <v>3</v>
      </c>
      <c r="Q9297" s="4">
        <f>MONTH([2]Data!$F9297)</f>
        <v>5</v>
      </c>
      <c r="R9297" s="4">
        <f>YEAR([2]Data!$F9297)</f>
        <v>2019</v>
      </c>
    </row>
    <row r="9298" spans="1:18" ht="15.75" customHeight="1">
      <c r="A9298" s="12" t="s">
        <v>10335</v>
      </c>
      <c r="B9298" s="12" t="s">
        <v>282</v>
      </c>
      <c r="C9298" s="12" t="s">
        <v>530</v>
      </c>
      <c r="D9298" s="12" t="s">
        <v>21</v>
      </c>
      <c r="E9298" s="12" t="s">
        <v>349</v>
      </c>
      <c r="F9298" s="13">
        <v>43827</v>
      </c>
      <c r="G9298" s="12">
        <v>2</v>
      </c>
      <c r="H9298" s="12">
        <v>1587</v>
      </c>
      <c r="I9298" s="4">
        <f>VLOOKUP(Table_1[[#This Row],[Product ID]],[1]Products!$A:$D,3,0)</f>
        <v>1301</v>
      </c>
      <c r="J9298" s="4">
        <f>PRODUCT([2]Data!$G9298,[2]Data!$I9298)</f>
        <v>2602</v>
      </c>
      <c r="K9298" s="4">
        <f>PRODUCT([2]Data!$G9298,[2]Data!$H9298)</f>
        <v>3174</v>
      </c>
      <c r="L9298" s="4">
        <f>[2]Data!$K9298-[2]Data!$J9298</f>
        <v>572</v>
      </c>
      <c r="M9298" s="4" t="str">
        <f>VLOOKUP(Table_1[[#This Row],[Location ID]],[1]Locations!$A:$B,2,0)</f>
        <v>Anaheim</v>
      </c>
      <c r="N9298" s="4" t="str">
        <f>VLOOKUP(Table_1[[#This Row],[Sales Person ID]],'[1]Sales People'!$A:$B,2,0)</f>
        <v>Justin Lynch</v>
      </c>
      <c r="O9298" s="4" t="str">
        <f>VLOOKUP(Table_1[[#This Row],[Customer ID]],[1]Customers!$A:$B,2,0)</f>
        <v>Christopher Ramos</v>
      </c>
      <c r="P9298" s="5">
        <f>WEEKDAY([2]Data!$F9298)</f>
        <v>7</v>
      </c>
      <c r="Q9298" s="4">
        <f>MONTH([2]Data!$F9298)</f>
        <v>12</v>
      </c>
      <c r="R9298" s="4">
        <f>YEAR([2]Data!$F9298)</f>
        <v>2019</v>
      </c>
    </row>
    <row r="9299" spans="1:18" ht="15.75" customHeight="1">
      <c r="A9299" s="12" t="s">
        <v>10336</v>
      </c>
      <c r="B9299" s="12" t="s">
        <v>351</v>
      </c>
      <c r="C9299" s="12" t="s">
        <v>313</v>
      </c>
      <c r="D9299" s="12" t="s">
        <v>36</v>
      </c>
      <c r="E9299" s="12" t="s">
        <v>1935</v>
      </c>
      <c r="F9299" s="13">
        <v>43580</v>
      </c>
      <c r="G9299" s="12">
        <v>1</v>
      </c>
      <c r="H9299" s="12">
        <v>1967</v>
      </c>
      <c r="I9299" s="4">
        <f>VLOOKUP(Table_1[[#This Row],[Product ID]],[1]Products!$A:$D,3,0)</f>
        <v>1397</v>
      </c>
      <c r="J9299" s="4">
        <f>PRODUCT([2]Data!$G9299,[2]Data!$I9299)</f>
        <v>1397</v>
      </c>
      <c r="K9299" s="4">
        <f>PRODUCT([2]Data!$G9299,[2]Data!$H9299)</f>
        <v>1967</v>
      </c>
      <c r="L9299" s="4">
        <f>[2]Data!$K9299-[2]Data!$J9299</f>
        <v>570</v>
      </c>
      <c r="M9299" s="4" t="str">
        <f>VLOOKUP(Table_1[[#This Row],[Location ID]],[1]Locations!$A:$B,2,0)</f>
        <v>Santa Rosa</v>
      </c>
      <c r="N9299" s="4" t="str">
        <f>VLOOKUP(Table_1[[#This Row],[Sales Person ID]],'[1]Sales People'!$A:$B,2,0)</f>
        <v>Brian Davis</v>
      </c>
      <c r="O9299" s="4" t="str">
        <f>VLOOKUP(Table_1[[#This Row],[Customer ID]],[1]Customers!$A:$B,2,0)</f>
        <v>Eric Alvarez</v>
      </c>
      <c r="P9299" s="5">
        <f>WEEKDAY([2]Data!$F9299)</f>
        <v>5</v>
      </c>
      <c r="Q9299" s="4">
        <f>MONTH([2]Data!$F9299)</f>
        <v>4</v>
      </c>
      <c r="R9299" s="4">
        <f>YEAR([2]Data!$F9299)</f>
        <v>2019</v>
      </c>
    </row>
    <row r="9300" spans="1:18" ht="15.75" customHeight="1">
      <c r="A9300" s="12" t="s">
        <v>10337</v>
      </c>
      <c r="B9300" s="12" t="s">
        <v>384</v>
      </c>
      <c r="C9300" s="12" t="s">
        <v>197</v>
      </c>
      <c r="D9300" s="12" t="s">
        <v>189</v>
      </c>
      <c r="E9300" s="12" t="s">
        <v>2320</v>
      </c>
      <c r="F9300" s="13">
        <v>43703</v>
      </c>
      <c r="G9300" s="12">
        <v>2</v>
      </c>
      <c r="H9300" s="12">
        <v>2182</v>
      </c>
      <c r="I9300" s="4">
        <f>VLOOKUP(Table_1[[#This Row],[Product ID]],[1]Products!$A:$D,3,0)</f>
        <v>1200</v>
      </c>
      <c r="J9300" s="4">
        <f>PRODUCT([2]Data!$G9300,[2]Data!$I9300)</f>
        <v>2400</v>
      </c>
      <c r="K9300" s="4">
        <f>PRODUCT([2]Data!$G9300,[2]Data!$H9300)</f>
        <v>4364</v>
      </c>
      <c r="L9300" s="4">
        <f>[2]Data!$K9300-[2]Data!$J9300</f>
        <v>1964</v>
      </c>
      <c r="M9300" s="4" t="str">
        <f>VLOOKUP(Table_1[[#This Row],[Location ID]],[1]Locations!$A:$B,2,0)</f>
        <v>Riverside</v>
      </c>
      <c r="N9300" s="4" t="str">
        <f>VLOOKUP(Table_1[[#This Row],[Sales Person ID]],'[1]Sales People'!$A:$B,2,0)</f>
        <v>Joshua Taylor</v>
      </c>
      <c r="O9300" s="4" t="str">
        <f>VLOOKUP(Table_1[[#This Row],[Customer ID]],[1]Customers!$A:$B,2,0)</f>
        <v>Ralph Banks</v>
      </c>
      <c r="P9300" s="5">
        <f>WEEKDAY([2]Data!$F9300)</f>
        <v>2</v>
      </c>
      <c r="Q9300" s="4">
        <f>MONTH([2]Data!$F9300)</f>
        <v>8</v>
      </c>
      <c r="R9300" s="4">
        <f>YEAR([2]Data!$F9300)</f>
        <v>2019</v>
      </c>
    </row>
    <row r="9301" spans="1:18" ht="15.75" customHeight="1">
      <c r="A9301" s="12" t="s">
        <v>10338</v>
      </c>
      <c r="B9301" s="12" t="s">
        <v>423</v>
      </c>
      <c r="C9301" s="12" t="s">
        <v>81</v>
      </c>
      <c r="D9301" s="12" t="s">
        <v>202</v>
      </c>
      <c r="E9301" s="12" t="s">
        <v>7851</v>
      </c>
      <c r="F9301" s="13">
        <v>43749</v>
      </c>
      <c r="G9301" s="12">
        <v>1</v>
      </c>
      <c r="H9301" s="12">
        <v>2396</v>
      </c>
      <c r="I9301" s="4">
        <f>VLOOKUP(Table_1[[#This Row],[Product ID]],[1]Products!$A:$D,3,0)</f>
        <v>1965</v>
      </c>
      <c r="J9301" s="4">
        <f>PRODUCT([2]Data!$G9301,[2]Data!$I9301)</f>
        <v>1965</v>
      </c>
      <c r="K9301" s="4">
        <f>PRODUCT([2]Data!$G9301,[2]Data!$H9301)</f>
        <v>2396</v>
      </c>
      <c r="L9301" s="4">
        <f>[2]Data!$K9301-[2]Data!$J9301</f>
        <v>431</v>
      </c>
      <c r="M9301" s="4" t="str">
        <f>VLOOKUP(Table_1[[#This Row],[Location ID]],[1]Locations!$A:$B,2,0)</f>
        <v>Clovis</v>
      </c>
      <c r="N9301" s="4" t="str">
        <f>VLOOKUP(Table_1[[#This Row],[Sales Person ID]],'[1]Sales People'!$A:$B,2,0)</f>
        <v>Robert Reed</v>
      </c>
      <c r="O9301" s="4" t="str">
        <f>VLOOKUP(Table_1[[#This Row],[Customer ID]],[1]Customers!$A:$B,2,0)</f>
        <v>Harold Adams</v>
      </c>
      <c r="P9301" s="5">
        <f>WEEKDAY([2]Data!$F9301)</f>
        <v>6</v>
      </c>
      <c r="Q9301" s="4">
        <f>MONTH([2]Data!$F9301)</f>
        <v>10</v>
      </c>
      <c r="R9301" s="4">
        <f>YEAR([2]Data!$F9301)</f>
        <v>2019</v>
      </c>
    </row>
    <row r="9302" spans="1:18" ht="15.75" customHeight="1">
      <c r="A9302" s="12" t="s">
        <v>10339</v>
      </c>
      <c r="B9302" s="12" t="s">
        <v>282</v>
      </c>
      <c r="C9302" s="12" t="s">
        <v>156</v>
      </c>
      <c r="D9302" s="12" t="s">
        <v>41</v>
      </c>
      <c r="E9302" s="12" t="s">
        <v>3470</v>
      </c>
      <c r="F9302" s="13">
        <v>43573</v>
      </c>
      <c r="G9302" s="12">
        <v>3</v>
      </c>
      <c r="H9302" s="12">
        <v>1587</v>
      </c>
      <c r="I9302" s="4">
        <f>VLOOKUP(Table_1[[#This Row],[Product ID]],[1]Products!$A:$D,3,0)</f>
        <v>1301</v>
      </c>
      <c r="J9302" s="4">
        <f>PRODUCT([2]Data!$G9302,[2]Data!$I9302)</f>
        <v>3903</v>
      </c>
      <c r="K9302" s="4">
        <f>PRODUCT([2]Data!$G9302,[2]Data!$H9302)</f>
        <v>4761</v>
      </c>
      <c r="L9302" s="4">
        <f>[2]Data!$K9302-[2]Data!$J9302</f>
        <v>858</v>
      </c>
      <c r="M9302" s="4" t="str">
        <f>VLOOKUP(Table_1[[#This Row],[Location ID]],[1]Locations!$A:$B,2,0)</f>
        <v>Santa Maria</v>
      </c>
      <c r="N9302" s="4" t="str">
        <f>VLOOKUP(Table_1[[#This Row],[Sales Person ID]],'[1]Sales People'!$A:$B,2,0)</f>
        <v>Carl Hall</v>
      </c>
      <c r="O9302" s="4" t="str">
        <f>VLOOKUP(Table_1[[#This Row],[Customer ID]],[1]Customers!$A:$B,2,0)</f>
        <v>Juan Perez</v>
      </c>
      <c r="P9302" s="5">
        <f>WEEKDAY([2]Data!$F9302)</f>
        <v>5</v>
      </c>
      <c r="Q9302" s="4">
        <f>MONTH([2]Data!$F9302)</f>
        <v>4</v>
      </c>
      <c r="R9302" s="4">
        <f>YEAR([2]Data!$F9302)</f>
        <v>2019</v>
      </c>
    </row>
    <row r="9303" spans="1:18" ht="15.75" customHeight="1">
      <c r="A9303" s="12" t="s">
        <v>10340</v>
      </c>
      <c r="B9303" s="12" t="s">
        <v>394</v>
      </c>
      <c r="C9303" s="12" t="s">
        <v>156</v>
      </c>
      <c r="D9303" s="12" t="s">
        <v>319</v>
      </c>
      <c r="E9303" s="12" t="s">
        <v>1169</v>
      </c>
      <c r="F9303" s="13">
        <v>43590</v>
      </c>
      <c r="G9303" s="12">
        <v>3</v>
      </c>
      <c r="H9303" s="12">
        <v>1494</v>
      </c>
      <c r="I9303" s="4">
        <f>VLOOKUP(Table_1[[#This Row],[Product ID]],[1]Products!$A:$D,3,0)</f>
        <v>971</v>
      </c>
      <c r="J9303" s="4">
        <f>PRODUCT([2]Data!$G9303,[2]Data!$I9303)</f>
        <v>2913</v>
      </c>
      <c r="K9303" s="4">
        <f>PRODUCT([2]Data!$G9303,[2]Data!$H9303)</f>
        <v>4482</v>
      </c>
      <c r="L9303" s="4">
        <f>[2]Data!$K9303-[2]Data!$J9303</f>
        <v>1569</v>
      </c>
      <c r="M9303" s="4" t="str">
        <f>VLOOKUP(Table_1[[#This Row],[Location ID]],[1]Locations!$A:$B,2,0)</f>
        <v>Santa Maria</v>
      </c>
      <c r="N9303" s="4" t="str">
        <f>VLOOKUP(Table_1[[#This Row],[Sales Person ID]],'[1]Sales People'!$A:$B,2,0)</f>
        <v>Fred Robertson</v>
      </c>
      <c r="O9303" s="4" t="str">
        <f>VLOOKUP(Table_1[[#This Row],[Customer ID]],[1]Customers!$A:$B,2,0)</f>
        <v>Shawn Owens</v>
      </c>
      <c r="P9303" s="5">
        <f>WEEKDAY([2]Data!$F9303)</f>
        <v>1</v>
      </c>
      <c r="Q9303" s="4">
        <f>MONTH([2]Data!$F9303)</f>
        <v>5</v>
      </c>
      <c r="R9303" s="4">
        <f>YEAR([2]Data!$F9303)</f>
        <v>2019</v>
      </c>
    </row>
    <row r="9304" spans="1:18" ht="15.75" customHeight="1">
      <c r="A9304" s="12" t="s">
        <v>10341</v>
      </c>
      <c r="B9304" s="12" t="s">
        <v>67</v>
      </c>
      <c r="C9304" s="12" t="s">
        <v>193</v>
      </c>
      <c r="D9304" s="12" t="s">
        <v>86</v>
      </c>
      <c r="E9304" s="12" t="s">
        <v>1593</v>
      </c>
      <c r="F9304" s="13">
        <v>43739</v>
      </c>
      <c r="G9304" s="12">
        <v>1</v>
      </c>
      <c r="H9304" s="12">
        <v>1848</v>
      </c>
      <c r="I9304" s="4">
        <f>VLOOKUP(Table_1[[#This Row],[Product ID]],[1]Products!$A:$D,3,0)</f>
        <v>1294</v>
      </c>
      <c r="J9304" s="4">
        <f>PRODUCT([2]Data!$G9304,[2]Data!$I9304)</f>
        <v>1294</v>
      </c>
      <c r="K9304" s="4">
        <f>PRODUCT([2]Data!$G9304,[2]Data!$H9304)</f>
        <v>1848</v>
      </c>
      <c r="L9304" s="4">
        <f>[2]Data!$K9304-[2]Data!$J9304</f>
        <v>554</v>
      </c>
      <c r="M9304" s="4" t="str">
        <f>VLOOKUP(Table_1[[#This Row],[Location ID]],[1]Locations!$A:$B,2,0)</f>
        <v>Vallejo</v>
      </c>
      <c r="N9304" s="4" t="str">
        <f>VLOOKUP(Table_1[[#This Row],[Sales Person ID]],'[1]Sales People'!$A:$B,2,0)</f>
        <v>Roger Robertson</v>
      </c>
      <c r="O9304" s="4" t="str">
        <f>VLOOKUP(Table_1[[#This Row],[Customer ID]],[1]Customers!$A:$B,2,0)</f>
        <v>Carlos Martinez</v>
      </c>
      <c r="P9304" s="5">
        <f>WEEKDAY([2]Data!$F9304)</f>
        <v>3</v>
      </c>
      <c r="Q9304" s="4">
        <f>MONTH([2]Data!$F9304)</f>
        <v>10</v>
      </c>
      <c r="R9304" s="4">
        <f>YEAR([2]Data!$F9304)</f>
        <v>2019</v>
      </c>
    </row>
    <row r="9305" spans="1:18" ht="15.75" customHeight="1">
      <c r="A9305" s="12" t="s">
        <v>10342</v>
      </c>
      <c r="B9305" s="12" t="s">
        <v>580</v>
      </c>
      <c r="C9305" s="12" t="s">
        <v>541</v>
      </c>
      <c r="D9305" s="12" t="s">
        <v>21</v>
      </c>
      <c r="E9305" s="12" t="s">
        <v>2256</v>
      </c>
      <c r="F9305" s="13">
        <v>43710</v>
      </c>
      <c r="G9305" s="12">
        <v>3</v>
      </c>
      <c r="H9305" s="12">
        <v>1178</v>
      </c>
      <c r="I9305" s="4">
        <f>VLOOKUP(Table_1[[#This Row],[Product ID]],[1]Products!$A:$D,3,0)</f>
        <v>683</v>
      </c>
      <c r="J9305" s="4">
        <f>PRODUCT([2]Data!$G9305,[2]Data!$I9305)</f>
        <v>2049</v>
      </c>
      <c r="K9305" s="4">
        <f>PRODUCT([2]Data!$G9305,[2]Data!$H9305)</f>
        <v>3534</v>
      </c>
      <c r="L9305" s="4">
        <f>[2]Data!$K9305-[2]Data!$J9305</f>
        <v>1485</v>
      </c>
      <c r="M9305" s="4" t="str">
        <f>VLOOKUP(Table_1[[#This Row],[Location ID]],[1]Locations!$A:$B,2,0)</f>
        <v>San Buenaventura (Ventura)</v>
      </c>
      <c r="N9305" s="4" t="str">
        <f>VLOOKUP(Table_1[[#This Row],[Sales Person ID]],'[1]Sales People'!$A:$B,2,0)</f>
        <v>Justin Lynch</v>
      </c>
      <c r="O9305" s="4" t="str">
        <f>VLOOKUP(Table_1[[#This Row],[Customer ID]],[1]Customers!$A:$B,2,0)</f>
        <v>Charles Bell</v>
      </c>
      <c r="P9305" s="5">
        <f>WEEKDAY([2]Data!$F9305)</f>
        <v>2</v>
      </c>
      <c r="Q9305" s="4">
        <f>MONTH([2]Data!$F9305)</f>
        <v>9</v>
      </c>
      <c r="R9305" s="4">
        <f>YEAR([2]Data!$F9305)</f>
        <v>2019</v>
      </c>
    </row>
    <row r="9306" spans="1:18" ht="15.75" customHeight="1">
      <c r="A9306" s="12" t="s">
        <v>10343</v>
      </c>
      <c r="B9306" s="12" t="s">
        <v>200</v>
      </c>
      <c r="C9306" s="12" t="s">
        <v>55</v>
      </c>
      <c r="D9306" s="12" t="s">
        <v>117</v>
      </c>
      <c r="E9306" s="12" t="s">
        <v>1499</v>
      </c>
      <c r="F9306" s="13">
        <v>43729</v>
      </c>
      <c r="G9306" s="12">
        <v>3</v>
      </c>
      <c r="H9306" s="12">
        <v>1783</v>
      </c>
      <c r="I9306" s="4">
        <f>VLOOKUP(Table_1[[#This Row],[Product ID]],[1]Products!$A:$D,3,0)</f>
        <v>1516</v>
      </c>
      <c r="J9306" s="4">
        <f>PRODUCT([2]Data!$G9306,[2]Data!$I9306)</f>
        <v>4548</v>
      </c>
      <c r="K9306" s="4">
        <f>PRODUCT([2]Data!$G9306,[2]Data!$H9306)</f>
        <v>5349</v>
      </c>
      <c r="L9306" s="4">
        <f>[2]Data!$K9306-[2]Data!$J9306</f>
        <v>801</v>
      </c>
      <c r="M9306" s="4" t="str">
        <f>VLOOKUP(Table_1[[#This Row],[Location ID]],[1]Locations!$A:$B,2,0)</f>
        <v>Moreno Valley</v>
      </c>
      <c r="N9306" s="4" t="str">
        <f>VLOOKUP(Table_1[[#This Row],[Sales Person ID]],'[1]Sales People'!$A:$B,2,0)</f>
        <v>Patrick Ruiz</v>
      </c>
      <c r="O9306" s="4" t="str">
        <f>VLOOKUP(Table_1[[#This Row],[Customer ID]],[1]Customers!$A:$B,2,0)</f>
        <v>Johnny Ward</v>
      </c>
      <c r="P9306" s="5">
        <f>WEEKDAY([2]Data!$F9306)</f>
        <v>7</v>
      </c>
      <c r="Q9306" s="4">
        <f>MONTH([2]Data!$F9306)</f>
        <v>9</v>
      </c>
      <c r="R9306" s="4">
        <f>YEAR([2]Data!$F9306)</f>
        <v>2019</v>
      </c>
    </row>
    <row r="9307" spans="1:18" ht="15.75" customHeight="1">
      <c r="A9307" s="12" t="s">
        <v>10344</v>
      </c>
      <c r="B9307" s="12" t="s">
        <v>869</v>
      </c>
      <c r="C9307" s="12" t="s">
        <v>297</v>
      </c>
      <c r="D9307" s="12" t="s">
        <v>82</v>
      </c>
      <c r="E9307" s="12" t="s">
        <v>1555</v>
      </c>
      <c r="F9307" s="13">
        <v>43740</v>
      </c>
      <c r="G9307" s="12">
        <v>3</v>
      </c>
      <c r="H9307" s="12">
        <v>2294</v>
      </c>
      <c r="I9307" s="4">
        <f>VLOOKUP(Table_1[[#This Row],[Product ID]],[1]Products!$A:$D,3,0)</f>
        <v>1399</v>
      </c>
      <c r="J9307" s="4">
        <f>PRODUCT([2]Data!$G9307,[2]Data!$I9307)</f>
        <v>4197</v>
      </c>
      <c r="K9307" s="4">
        <f>PRODUCT([2]Data!$G9307,[2]Data!$H9307)</f>
        <v>6882</v>
      </c>
      <c r="L9307" s="4">
        <f>[2]Data!$K9307-[2]Data!$J9307</f>
        <v>2685</v>
      </c>
      <c r="M9307" s="4" t="str">
        <f>VLOOKUP(Table_1[[#This Row],[Location ID]],[1]Locations!$A:$B,2,0)</f>
        <v>El Monte</v>
      </c>
      <c r="N9307" s="4" t="str">
        <f>VLOOKUP(Table_1[[#This Row],[Sales Person ID]],'[1]Sales People'!$A:$B,2,0)</f>
        <v>Gary Rodriguez</v>
      </c>
      <c r="O9307" s="4" t="str">
        <f>VLOOKUP(Table_1[[#This Row],[Customer ID]],[1]Customers!$A:$B,2,0)</f>
        <v>Shawn Wallace</v>
      </c>
      <c r="P9307" s="5">
        <f>WEEKDAY([2]Data!$F9307)</f>
        <v>4</v>
      </c>
      <c r="Q9307" s="4">
        <f>MONTH([2]Data!$F9307)</f>
        <v>10</v>
      </c>
      <c r="R9307" s="4">
        <f>YEAR([2]Data!$F9307)</f>
        <v>2019</v>
      </c>
    </row>
    <row r="9308" spans="1:18" ht="15.75" customHeight="1">
      <c r="A9308" s="12" t="s">
        <v>10345</v>
      </c>
      <c r="B9308" s="12" t="s">
        <v>571</v>
      </c>
      <c r="C9308" s="12" t="s">
        <v>240</v>
      </c>
      <c r="D9308" s="12" t="s">
        <v>98</v>
      </c>
      <c r="E9308" s="12" t="s">
        <v>770</v>
      </c>
      <c r="F9308" s="13">
        <v>43676</v>
      </c>
      <c r="G9308" s="12">
        <v>1</v>
      </c>
      <c r="H9308" s="12">
        <v>1809</v>
      </c>
      <c r="I9308" s="4">
        <f>VLOOKUP(Table_1[[#This Row],[Product ID]],[1]Products!$A:$D,3,0)</f>
        <v>1067</v>
      </c>
      <c r="J9308" s="4">
        <f>PRODUCT([2]Data!$G9308,[2]Data!$I9308)</f>
        <v>1067</v>
      </c>
      <c r="K9308" s="4">
        <f>PRODUCT([2]Data!$G9308,[2]Data!$H9308)</f>
        <v>1809</v>
      </c>
      <c r="L9308" s="4">
        <f>[2]Data!$K9308-[2]Data!$J9308</f>
        <v>742</v>
      </c>
      <c r="M9308" s="4" t="str">
        <f>VLOOKUP(Table_1[[#This Row],[Location ID]],[1]Locations!$A:$B,2,0)</f>
        <v>San Jose</v>
      </c>
      <c r="N9308" s="4" t="str">
        <f>VLOOKUP(Table_1[[#This Row],[Sales Person ID]],'[1]Sales People'!$A:$B,2,0)</f>
        <v>Martin Perry</v>
      </c>
      <c r="O9308" s="4" t="str">
        <f>VLOOKUP(Table_1[[#This Row],[Customer ID]],[1]Customers!$A:$B,2,0)</f>
        <v>William Franklin</v>
      </c>
      <c r="P9308" s="5">
        <f>WEEKDAY([2]Data!$F9308)</f>
        <v>3</v>
      </c>
      <c r="Q9308" s="4">
        <f>MONTH([2]Data!$F9308)</f>
        <v>7</v>
      </c>
      <c r="R9308" s="4">
        <f>YEAR([2]Data!$F9308)</f>
        <v>2019</v>
      </c>
    </row>
    <row r="9309" spans="1:18" ht="15.75" customHeight="1">
      <c r="A9309" s="12" t="s">
        <v>10346</v>
      </c>
      <c r="B9309" s="12" t="s">
        <v>475</v>
      </c>
      <c r="C9309" s="12" t="s">
        <v>63</v>
      </c>
      <c r="D9309" s="12" t="s">
        <v>250</v>
      </c>
      <c r="E9309" s="12" t="s">
        <v>2715</v>
      </c>
      <c r="F9309" s="13">
        <v>43797</v>
      </c>
      <c r="G9309" s="12">
        <v>1</v>
      </c>
      <c r="H9309" s="12">
        <v>1566</v>
      </c>
      <c r="I9309" s="4">
        <f>VLOOKUP(Table_1[[#This Row],[Product ID]],[1]Products!$A:$D,3,0)</f>
        <v>1190</v>
      </c>
      <c r="J9309" s="4">
        <f>PRODUCT([2]Data!$G9309,[2]Data!$I9309)</f>
        <v>1190</v>
      </c>
      <c r="K9309" s="4">
        <f>PRODUCT([2]Data!$G9309,[2]Data!$H9309)</f>
        <v>1566</v>
      </c>
      <c r="L9309" s="4">
        <f>[2]Data!$K9309-[2]Data!$J9309</f>
        <v>376</v>
      </c>
      <c r="M9309" s="4" t="str">
        <f>VLOOKUP(Table_1[[#This Row],[Location ID]],[1]Locations!$A:$B,2,0)</f>
        <v>Pasadena</v>
      </c>
      <c r="N9309" s="4" t="str">
        <f>VLOOKUP(Table_1[[#This Row],[Sales Person ID]],'[1]Sales People'!$A:$B,2,0)</f>
        <v>John Reyes</v>
      </c>
      <c r="O9309" s="4" t="str">
        <f>VLOOKUP(Table_1[[#This Row],[Customer ID]],[1]Customers!$A:$B,2,0)</f>
        <v>Benjamin Vasquez</v>
      </c>
      <c r="P9309" s="5">
        <f>WEEKDAY([2]Data!$F9309)</f>
        <v>5</v>
      </c>
      <c r="Q9309" s="4">
        <f>MONTH([2]Data!$F9309)</f>
        <v>11</v>
      </c>
      <c r="R9309" s="4">
        <f>YEAR([2]Data!$F9309)</f>
        <v>2019</v>
      </c>
    </row>
    <row r="9310" spans="1:18" ht="15.75" customHeight="1">
      <c r="A9310" s="12" t="s">
        <v>10347</v>
      </c>
      <c r="B9310" s="12" t="s">
        <v>234</v>
      </c>
      <c r="C9310" s="12" t="s">
        <v>131</v>
      </c>
      <c r="D9310" s="12" t="s">
        <v>181</v>
      </c>
      <c r="E9310" s="12" t="s">
        <v>3864</v>
      </c>
      <c r="F9310" s="13">
        <v>43515</v>
      </c>
      <c r="G9310" s="12">
        <v>1</v>
      </c>
      <c r="H9310" s="12">
        <v>799</v>
      </c>
      <c r="I9310" s="4">
        <f>VLOOKUP(Table_1[[#This Row],[Product ID]],[1]Products!$A:$D,3,0)</f>
        <v>455</v>
      </c>
      <c r="J9310" s="4">
        <f>PRODUCT([2]Data!$G9310,[2]Data!$I9310)</f>
        <v>455</v>
      </c>
      <c r="K9310" s="4">
        <f>PRODUCT([2]Data!$G9310,[2]Data!$H9310)</f>
        <v>799</v>
      </c>
      <c r="L9310" s="4">
        <f>[2]Data!$K9310-[2]Data!$J9310</f>
        <v>344</v>
      </c>
      <c r="M9310" s="4" t="str">
        <f>VLOOKUP(Table_1[[#This Row],[Location ID]],[1]Locations!$A:$B,2,0)</f>
        <v>Elk Grove</v>
      </c>
      <c r="N9310" s="4" t="str">
        <f>VLOOKUP(Table_1[[#This Row],[Sales Person ID]],'[1]Sales People'!$A:$B,2,0)</f>
        <v>Sean Miller</v>
      </c>
      <c r="O9310" s="4" t="str">
        <f>VLOOKUP(Table_1[[#This Row],[Customer ID]],[1]Customers!$A:$B,2,0)</f>
        <v>Phillip Webb</v>
      </c>
      <c r="P9310" s="5">
        <f>WEEKDAY([2]Data!$F9310)</f>
        <v>3</v>
      </c>
      <c r="Q9310" s="4">
        <f>MONTH([2]Data!$F9310)</f>
        <v>2</v>
      </c>
      <c r="R9310" s="4">
        <f>YEAR([2]Data!$F9310)</f>
        <v>2019</v>
      </c>
    </row>
    <row r="9311" spans="1:18" ht="15.75" customHeight="1">
      <c r="A9311" s="12" t="s">
        <v>10348</v>
      </c>
      <c r="B9311" s="12" t="s">
        <v>115</v>
      </c>
      <c r="C9311" s="12" t="s">
        <v>81</v>
      </c>
      <c r="D9311" s="12" t="s">
        <v>36</v>
      </c>
      <c r="E9311" s="12" t="s">
        <v>720</v>
      </c>
      <c r="F9311" s="13">
        <v>43750</v>
      </c>
      <c r="G9311" s="12">
        <v>2</v>
      </c>
      <c r="H9311" s="12">
        <v>1671</v>
      </c>
      <c r="I9311" s="4">
        <f>VLOOKUP(Table_1[[#This Row],[Product ID]],[1]Products!$A:$D,3,0)</f>
        <v>1220</v>
      </c>
      <c r="J9311" s="4">
        <f>PRODUCT([2]Data!$G9311,[2]Data!$I9311)</f>
        <v>2440</v>
      </c>
      <c r="K9311" s="4">
        <f>PRODUCT([2]Data!$G9311,[2]Data!$H9311)</f>
        <v>3342</v>
      </c>
      <c r="L9311" s="4">
        <f>[2]Data!$K9311-[2]Data!$J9311</f>
        <v>902</v>
      </c>
      <c r="M9311" s="4" t="str">
        <f>VLOOKUP(Table_1[[#This Row],[Location ID]],[1]Locations!$A:$B,2,0)</f>
        <v>Clovis</v>
      </c>
      <c r="N9311" s="4" t="str">
        <f>VLOOKUP(Table_1[[#This Row],[Sales Person ID]],'[1]Sales People'!$A:$B,2,0)</f>
        <v>Brian Davis</v>
      </c>
      <c r="O9311" s="4" t="str">
        <f>VLOOKUP(Table_1[[#This Row],[Customer ID]],[1]Customers!$A:$B,2,0)</f>
        <v>Stephen Cook</v>
      </c>
      <c r="P9311" s="5">
        <f>WEEKDAY([2]Data!$F9311)</f>
        <v>7</v>
      </c>
      <c r="Q9311" s="4">
        <f>MONTH([2]Data!$F9311)</f>
        <v>10</v>
      </c>
      <c r="R9311" s="4">
        <f>YEAR([2]Data!$F9311)</f>
        <v>2019</v>
      </c>
    </row>
    <row r="9312" spans="1:18" ht="15.75" customHeight="1">
      <c r="A9312" s="12" t="s">
        <v>10349</v>
      </c>
      <c r="B9312" s="12" t="s">
        <v>249</v>
      </c>
      <c r="C9312" s="12" t="s">
        <v>287</v>
      </c>
      <c r="D9312" s="12" t="s">
        <v>280</v>
      </c>
      <c r="E9312" s="12" t="s">
        <v>1528</v>
      </c>
      <c r="F9312" s="13">
        <v>43532</v>
      </c>
      <c r="G9312" s="12">
        <v>3</v>
      </c>
      <c r="H9312" s="12">
        <v>871</v>
      </c>
      <c r="I9312" s="4">
        <f>VLOOKUP(Table_1[[#This Row],[Product ID]],[1]Products!$A:$D,3,0)</f>
        <v>540</v>
      </c>
      <c r="J9312" s="4">
        <f>PRODUCT([2]Data!$G9312,[2]Data!$I9312)</f>
        <v>1620</v>
      </c>
      <c r="K9312" s="4">
        <f>PRODUCT([2]Data!$G9312,[2]Data!$H9312)</f>
        <v>2613</v>
      </c>
      <c r="L9312" s="4">
        <f>[2]Data!$K9312-[2]Data!$J9312</f>
        <v>993</v>
      </c>
      <c r="M9312" s="4" t="str">
        <f>VLOOKUP(Table_1[[#This Row],[Location ID]],[1]Locations!$A:$B,2,0)</f>
        <v>Orange</v>
      </c>
      <c r="N9312" s="4" t="str">
        <f>VLOOKUP(Table_1[[#This Row],[Sales Person ID]],'[1]Sales People'!$A:$B,2,0)</f>
        <v>Kevin Butler</v>
      </c>
      <c r="O9312" s="4" t="str">
        <f>VLOOKUP(Table_1[[#This Row],[Customer ID]],[1]Customers!$A:$B,2,0)</f>
        <v>Jason Murphy</v>
      </c>
      <c r="P9312" s="5">
        <f>WEEKDAY([2]Data!$F9312)</f>
        <v>6</v>
      </c>
      <c r="Q9312" s="4">
        <f>MONTH([2]Data!$F9312)</f>
        <v>3</v>
      </c>
      <c r="R9312" s="4">
        <f>YEAR([2]Data!$F9312)</f>
        <v>2019</v>
      </c>
    </row>
    <row r="9313" spans="1:18" ht="15.75" customHeight="1">
      <c r="A9313" s="12" t="s">
        <v>10350</v>
      </c>
      <c r="B9313" s="12" t="s">
        <v>34</v>
      </c>
      <c r="C9313" s="12" t="s">
        <v>253</v>
      </c>
      <c r="D9313" s="12" t="s">
        <v>147</v>
      </c>
      <c r="E9313" s="12" t="s">
        <v>1494</v>
      </c>
      <c r="F9313" s="13">
        <v>43763</v>
      </c>
      <c r="G9313" s="12">
        <v>2</v>
      </c>
      <c r="H9313" s="12">
        <v>1052</v>
      </c>
      <c r="I9313" s="4">
        <f>VLOOKUP(Table_1[[#This Row],[Product ID]],[1]Products!$A:$D,3,0)</f>
        <v>589</v>
      </c>
      <c r="J9313" s="4">
        <f>PRODUCT([2]Data!$G9313,[2]Data!$I9313)</f>
        <v>1178</v>
      </c>
      <c r="K9313" s="4">
        <f>PRODUCT([2]Data!$G9313,[2]Data!$H9313)</f>
        <v>2104</v>
      </c>
      <c r="L9313" s="4">
        <f>[2]Data!$K9313-[2]Data!$J9313</f>
        <v>926</v>
      </c>
      <c r="M9313" s="4" t="str">
        <f>VLOOKUP(Table_1[[#This Row],[Location ID]],[1]Locations!$A:$B,2,0)</f>
        <v>Downey</v>
      </c>
      <c r="N9313" s="4" t="str">
        <f>VLOOKUP(Table_1[[#This Row],[Sales Person ID]],'[1]Sales People'!$A:$B,2,0)</f>
        <v>Clarence Fox</v>
      </c>
      <c r="O9313" s="4" t="str">
        <f>VLOOKUP(Table_1[[#This Row],[Customer ID]],[1]Customers!$A:$B,2,0)</f>
        <v>Albert Rice</v>
      </c>
      <c r="P9313" s="5">
        <f>WEEKDAY([2]Data!$F9313)</f>
        <v>6</v>
      </c>
      <c r="Q9313" s="4">
        <f>MONTH([2]Data!$F9313)</f>
        <v>10</v>
      </c>
      <c r="R9313" s="4">
        <f>YEAR([2]Data!$F9313)</f>
        <v>2019</v>
      </c>
    </row>
    <row r="9314" spans="1:18" ht="15.75" customHeight="1">
      <c r="A9314" s="12" t="s">
        <v>10351</v>
      </c>
      <c r="B9314" s="12" t="s">
        <v>1160</v>
      </c>
      <c r="C9314" s="12" t="s">
        <v>235</v>
      </c>
      <c r="D9314" s="12" t="s">
        <v>91</v>
      </c>
      <c r="E9314" s="12" t="s">
        <v>891</v>
      </c>
      <c r="F9314" s="13">
        <v>43541</v>
      </c>
      <c r="G9314" s="12">
        <v>1</v>
      </c>
      <c r="H9314" s="12">
        <v>847</v>
      </c>
      <c r="I9314" s="4">
        <f>VLOOKUP(Table_1[[#This Row],[Product ID]],[1]Products!$A:$D,3,0)</f>
        <v>534</v>
      </c>
      <c r="J9314" s="4">
        <f>PRODUCT([2]Data!$G9314,[2]Data!$I9314)</f>
        <v>534</v>
      </c>
      <c r="K9314" s="4">
        <f>PRODUCT([2]Data!$G9314,[2]Data!$H9314)</f>
        <v>847</v>
      </c>
      <c r="L9314" s="4">
        <f>[2]Data!$K9314-[2]Data!$J9314</f>
        <v>313</v>
      </c>
      <c r="M9314" s="4" t="str">
        <f>VLOOKUP(Table_1[[#This Row],[Location ID]],[1]Locations!$A:$B,2,0)</f>
        <v>Huntington Beach</v>
      </c>
      <c r="N9314" s="4" t="str">
        <f>VLOOKUP(Table_1[[#This Row],[Sales Person ID]],'[1]Sales People'!$A:$B,2,0)</f>
        <v>Henry Nelson</v>
      </c>
      <c r="O9314" s="4" t="str">
        <f>VLOOKUP(Table_1[[#This Row],[Customer ID]],[1]Customers!$A:$B,2,0)</f>
        <v>Terry Watson</v>
      </c>
      <c r="P9314" s="5">
        <f>WEEKDAY([2]Data!$F9314)</f>
        <v>1</v>
      </c>
      <c r="Q9314" s="4">
        <f>MONTH([2]Data!$F9314)</f>
        <v>3</v>
      </c>
      <c r="R9314" s="4">
        <f>YEAR([2]Data!$F9314)</f>
        <v>2019</v>
      </c>
    </row>
    <row r="9315" spans="1:18" ht="15.75" customHeight="1">
      <c r="A9315" s="12" t="s">
        <v>10352</v>
      </c>
      <c r="B9315" s="12" t="s">
        <v>246</v>
      </c>
      <c r="C9315" s="12" t="s">
        <v>235</v>
      </c>
      <c r="D9315" s="12" t="s">
        <v>170</v>
      </c>
      <c r="E9315" s="12" t="s">
        <v>3708</v>
      </c>
      <c r="F9315" s="13">
        <v>43817</v>
      </c>
      <c r="G9315" s="12">
        <v>1</v>
      </c>
      <c r="H9315" s="12">
        <v>1887</v>
      </c>
      <c r="I9315" s="4">
        <f>VLOOKUP(Table_1[[#This Row],[Product ID]],[1]Products!$A:$D,3,0)</f>
        <v>1378</v>
      </c>
      <c r="J9315" s="4">
        <f>PRODUCT([2]Data!$G9315,[2]Data!$I9315)</f>
        <v>1378</v>
      </c>
      <c r="K9315" s="4">
        <f>PRODUCT([2]Data!$G9315,[2]Data!$H9315)</f>
        <v>1887</v>
      </c>
      <c r="L9315" s="4">
        <f>[2]Data!$K9315-[2]Data!$J9315</f>
        <v>509</v>
      </c>
      <c r="M9315" s="4" t="str">
        <f>VLOOKUP(Table_1[[#This Row],[Location ID]],[1]Locations!$A:$B,2,0)</f>
        <v>Huntington Beach</v>
      </c>
      <c r="N9315" s="4" t="str">
        <f>VLOOKUP(Table_1[[#This Row],[Sales Person ID]],'[1]Sales People'!$A:$B,2,0)</f>
        <v>Bobby Russell</v>
      </c>
      <c r="O9315" s="4" t="str">
        <f>VLOOKUP(Table_1[[#This Row],[Customer ID]],[1]Customers!$A:$B,2,0)</f>
        <v>Craig Rodriguez</v>
      </c>
      <c r="P9315" s="5">
        <f>WEEKDAY([2]Data!$F9315)</f>
        <v>4</v>
      </c>
      <c r="Q9315" s="4">
        <f>MONTH([2]Data!$F9315)</f>
        <v>12</v>
      </c>
      <c r="R9315" s="4">
        <f>YEAR([2]Data!$F9315)</f>
        <v>2019</v>
      </c>
    </row>
    <row r="9316" spans="1:18" ht="15.75" customHeight="1">
      <c r="A9316" s="12" t="s">
        <v>10353</v>
      </c>
      <c r="B9316" s="12" t="s">
        <v>614</v>
      </c>
      <c r="C9316" s="12" t="s">
        <v>85</v>
      </c>
      <c r="D9316" s="12" t="s">
        <v>51</v>
      </c>
      <c r="E9316" s="12" t="s">
        <v>1074</v>
      </c>
      <c r="F9316" s="13">
        <v>43569</v>
      </c>
      <c r="G9316" s="12">
        <v>4</v>
      </c>
      <c r="H9316" s="12">
        <v>2495</v>
      </c>
      <c r="I9316" s="4">
        <f>VLOOKUP(Table_1[[#This Row],[Product ID]],[1]Products!$A:$D,3,0)</f>
        <v>1896</v>
      </c>
      <c r="J9316" s="4">
        <f>PRODUCT([2]Data!$G9316,[2]Data!$I9316)</f>
        <v>7584</v>
      </c>
      <c r="K9316" s="4">
        <f>PRODUCT([2]Data!$G9316,[2]Data!$H9316)</f>
        <v>9980</v>
      </c>
      <c r="L9316" s="4">
        <f>[2]Data!$K9316-[2]Data!$J9316</f>
        <v>2396</v>
      </c>
      <c r="M9316" s="4" t="str">
        <f>VLOOKUP(Table_1[[#This Row],[Location ID]],[1]Locations!$A:$B,2,0)</f>
        <v>West Covina</v>
      </c>
      <c r="N9316" s="4" t="str">
        <f>VLOOKUP(Table_1[[#This Row],[Sales Person ID]],'[1]Sales People'!$A:$B,2,0)</f>
        <v>Brian Hansen</v>
      </c>
      <c r="O9316" s="4" t="str">
        <f>VLOOKUP(Table_1[[#This Row],[Customer ID]],[1]Customers!$A:$B,2,0)</f>
        <v>Michael Reed</v>
      </c>
      <c r="P9316" s="5">
        <f>WEEKDAY([2]Data!$F9316)</f>
        <v>1</v>
      </c>
      <c r="Q9316" s="4">
        <f>MONTH([2]Data!$F9316)</f>
        <v>4</v>
      </c>
      <c r="R9316" s="4">
        <f>YEAR([2]Data!$F9316)</f>
        <v>2019</v>
      </c>
    </row>
    <row r="9317" spans="1:18" ht="15.75" customHeight="1">
      <c r="A9317" s="12" t="s">
        <v>10354</v>
      </c>
      <c r="B9317" s="12" t="s">
        <v>243</v>
      </c>
      <c r="C9317" s="12" t="s">
        <v>607</v>
      </c>
      <c r="D9317" s="12" t="s">
        <v>268</v>
      </c>
      <c r="E9317" s="12" t="s">
        <v>891</v>
      </c>
      <c r="F9317" s="13">
        <v>43785</v>
      </c>
      <c r="G9317" s="12">
        <v>1</v>
      </c>
      <c r="H9317" s="12">
        <v>1119</v>
      </c>
      <c r="I9317" s="4">
        <f>VLOOKUP(Table_1[[#This Row],[Product ID]],[1]Products!$A:$D,3,0)</f>
        <v>683</v>
      </c>
      <c r="J9317" s="4">
        <f>PRODUCT([2]Data!$G9317,[2]Data!$I9317)</f>
        <v>683</v>
      </c>
      <c r="K9317" s="4">
        <f>PRODUCT([2]Data!$G9317,[2]Data!$H9317)</f>
        <v>1119</v>
      </c>
      <c r="L9317" s="4">
        <f>[2]Data!$K9317-[2]Data!$J9317</f>
        <v>436</v>
      </c>
      <c r="M9317" s="4" t="str">
        <f>VLOOKUP(Table_1[[#This Row],[Location ID]],[1]Locations!$A:$B,2,0)</f>
        <v>Fremont</v>
      </c>
      <c r="N9317" s="4" t="str">
        <f>VLOOKUP(Table_1[[#This Row],[Sales Person ID]],'[1]Sales People'!$A:$B,2,0)</f>
        <v>Jerry Perry</v>
      </c>
      <c r="O9317" s="4" t="str">
        <f>VLOOKUP(Table_1[[#This Row],[Customer ID]],[1]Customers!$A:$B,2,0)</f>
        <v>Terry Watson</v>
      </c>
      <c r="P9317" s="5">
        <f>WEEKDAY([2]Data!$F9317)</f>
        <v>7</v>
      </c>
      <c r="Q9317" s="4">
        <f>MONTH([2]Data!$F9317)</f>
        <v>11</v>
      </c>
      <c r="R9317" s="4">
        <f>YEAR([2]Data!$F9317)</f>
        <v>2019</v>
      </c>
    </row>
    <row r="9318" spans="1:18" ht="15.75" customHeight="1">
      <c r="A9318" s="12" t="s">
        <v>10355</v>
      </c>
      <c r="B9318" s="12" t="s">
        <v>200</v>
      </c>
      <c r="C9318" s="12" t="s">
        <v>366</v>
      </c>
      <c r="D9318" s="12" t="s">
        <v>458</v>
      </c>
      <c r="E9318" s="12" t="s">
        <v>1555</v>
      </c>
      <c r="F9318" s="13">
        <v>43609</v>
      </c>
      <c r="G9318" s="12">
        <v>2</v>
      </c>
      <c r="H9318" s="12">
        <v>1783</v>
      </c>
      <c r="I9318" s="4">
        <f>VLOOKUP(Table_1[[#This Row],[Product ID]],[1]Products!$A:$D,3,0)</f>
        <v>1516</v>
      </c>
      <c r="J9318" s="4">
        <f>PRODUCT([2]Data!$G9318,[2]Data!$I9318)</f>
        <v>3032</v>
      </c>
      <c r="K9318" s="4">
        <f>PRODUCT([2]Data!$G9318,[2]Data!$H9318)</f>
        <v>3566</v>
      </c>
      <c r="L9318" s="4">
        <f>[2]Data!$K9318-[2]Data!$J9318</f>
        <v>534</v>
      </c>
      <c r="M9318" s="4" t="str">
        <f>VLOOKUP(Table_1[[#This Row],[Location ID]],[1]Locations!$A:$B,2,0)</f>
        <v>Burbank</v>
      </c>
      <c r="N9318" s="4" t="str">
        <f>VLOOKUP(Table_1[[#This Row],[Sales Person ID]],'[1]Sales People'!$A:$B,2,0)</f>
        <v>Howard Sims</v>
      </c>
      <c r="O9318" s="4" t="str">
        <f>VLOOKUP(Table_1[[#This Row],[Customer ID]],[1]Customers!$A:$B,2,0)</f>
        <v>Shawn Wallace</v>
      </c>
      <c r="P9318" s="5">
        <f>WEEKDAY([2]Data!$F9318)</f>
        <v>6</v>
      </c>
      <c r="Q9318" s="4">
        <f>MONTH([2]Data!$F9318)</f>
        <v>5</v>
      </c>
      <c r="R9318" s="4">
        <f>YEAR([2]Data!$F9318)</f>
        <v>2019</v>
      </c>
    </row>
    <row r="9319" spans="1:18" ht="15.75" customHeight="1">
      <c r="A9319" s="12" t="s">
        <v>10356</v>
      </c>
      <c r="B9319" s="12" t="s">
        <v>243</v>
      </c>
      <c r="C9319" s="12" t="s">
        <v>654</v>
      </c>
      <c r="D9319" s="12" t="s">
        <v>370</v>
      </c>
      <c r="E9319" s="12" t="s">
        <v>2351</v>
      </c>
      <c r="F9319" s="13">
        <v>43813</v>
      </c>
      <c r="G9319" s="12">
        <v>3</v>
      </c>
      <c r="H9319" s="12">
        <v>1119</v>
      </c>
      <c r="I9319" s="4">
        <f>VLOOKUP(Table_1[[#This Row],[Product ID]],[1]Products!$A:$D,3,0)</f>
        <v>683</v>
      </c>
      <c r="J9319" s="4">
        <f>PRODUCT([2]Data!$G9319,[2]Data!$I9319)</f>
        <v>2049</v>
      </c>
      <c r="K9319" s="4">
        <f>PRODUCT([2]Data!$G9319,[2]Data!$H9319)</f>
        <v>3357</v>
      </c>
      <c r="L9319" s="4">
        <f>[2]Data!$K9319-[2]Data!$J9319</f>
        <v>1308</v>
      </c>
      <c r="M9319" s="4" t="str">
        <f>VLOOKUP(Table_1[[#This Row],[Location ID]],[1]Locations!$A:$B,2,0)</f>
        <v>Hayward</v>
      </c>
      <c r="N9319" s="4" t="str">
        <f>VLOOKUP(Table_1[[#This Row],[Sales Person ID]],'[1]Sales People'!$A:$B,2,0)</f>
        <v>Eugene Holmes</v>
      </c>
      <c r="O9319" s="4" t="str">
        <f>VLOOKUP(Table_1[[#This Row],[Customer ID]],[1]Customers!$A:$B,2,0)</f>
        <v>Ryan Price</v>
      </c>
      <c r="P9319" s="5">
        <f>WEEKDAY([2]Data!$F9319)</f>
        <v>7</v>
      </c>
      <c r="Q9319" s="4">
        <f>MONTH([2]Data!$F9319)</f>
        <v>12</v>
      </c>
      <c r="R9319" s="4">
        <f>YEAR([2]Data!$F9319)</f>
        <v>2019</v>
      </c>
    </row>
    <row r="9320" spans="1:18" ht="15.75" customHeight="1">
      <c r="A9320" s="12" t="s">
        <v>10357</v>
      </c>
      <c r="B9320" s="12" t="s">
        <v>214</v>
      </c>
      <c r="C9320" s="12" t="s">
        <v>116</v>
      </c>
      <c r="D9320" s="12" t="s">
        <v>157</v>
      </c>
      <c r="E9320" s="12" t="s">
        <v>3035</v>
      </c>
      <c r="F9320" s="13">
        <v>43491</v>
      </c>
      <c r="G9320" s="12">
        <v>2</v>
      </c>
      <c r="H9320" s="12">
        <v>1414</v>
      </c>
      <c r="I9320" s="4">
        <f>VLOOKUP(Table_1[[#This Row],[Product ID]],[1]Products!$A:$D,3,0)</f>
        <v>962</v>
      </c>
      <c r="J9320" s="4">
        <f>PRODUCT([2]Data!$G9320,[2]Data!$I9320)</f>
        <v>1924</v>
      </c>
      <c r="K9320" s="4">
        <f>PRODUCT([2]Data!$G9320,[2]Data!$H9320)</f>
        <v>2828</v>
      </c>
      <c r="L9320" s="4">
        <f>[2]Data!$K9320-[2]Data!$J9320</f>
        <v>904</v>
      </c>
      <c r="M9320" s="4" t="str">
        <f>VLOOKUP(Table_1[[#This Row],[Location ID]],[1]Locations!$A:$B,2,0)</f>
        <v>Daly City</v>
      </c>
      <c r="N9320" s="4" t="str">
        <f>VLOOKUP(Table_1[[#This Row],[Sales Person ID]],'[1]Sales People'!$A:$B,2,0)</f>
        <v>Carl Elliott</v>
      </c>
      <c r="O9320" s="4" t="str">
        <f>VLOOKUP(Table_1[[#This Row],[Customer ID]],[1]Customers!$A:$B,2,0)</f>
        <v>Richard Jordan</v>
      </c>
      <c r="P9320" s="5">
        <f>WEEKDAY([2]Data!$F9320)</f>
        <v>7</v>
      </c>
      <c r="Q9320" s="4">
        <f>MONTH([2]Data!$F9320)</f>
        <v>1</v>
      </c>
      <c r="R9320" s="4">
        <f>YEAR([2]Data!$F9320)</f>
        <v>2019</v>
      </c>
    </row>
    <row r="9321" spans="1:18" ht="15.75" customHeight="1">
      <c r="A9321" s="12" t="s">
        <v>10358</v>
      </c>
      <c r="B9321" s="12" t="s">
        <v>300</v>
      </c>
      <c r="C9321" s="12" t="s">
        <v>30</v>
      </c>
      <c r="D9321" s="12" t="s">
        <v>250</v>
      </c>
      <c r="E9321" s="12" t="s">
        <v>1533</v>
      </c>
      <c r="F9321" s="13">
        <v>43488</v>
      </c>
      <c r="G9321" s="12">
        <v>2</v>
      </c>
      <c r="H9321" s="12">
        <v>368</v>
      </c>
      <c r="I9321" s="4">
        <f>VLOOKUP(Table_1[[#This Row],[Product ID]],[1]Products!$A:$D,3,0)</f>
        <v>294</v>
      </c>
      <c r="J9321" s="4">
        <f>PRODUCT([2]Data!$G9321,[2]Data!$I9321)</f>
        <v>588</v>
      </c>
      <c r="K9321" s="4">
        <f>PRODUCT([2]Data!$G9321,[2]Data!$H9321)</f>
        <v>736</v>
      </c>
      <c r="L9321" s="4">
        <f>[2]Data!$K9321-[2]Data!$J9321</f>
        <v>148</v>
      </c>
      <c r="M9321" s="4" t="str">
        <f>VLOOKUP(Table_1[[#This Row],[Location ID]],[1]Locations!$A:$B,2,0)</f>
        <v>Berkeley</v>
      </c>
      <c r="N9321" s="4" t="str">
        <f>VLOOKUP(Table_1[[#This Row],[Sales Person ID]],'[1]Sales People'!$A:$B,2,0)</f>
        <v>John Reyes</v>
      </c>
      <c r="O9321" s="4" t="str">
        <f>VLOOKUP(Table_1[[#This Row],[Customer ID]],[1]Customers!$A:$B,2,0)</f>
        <v>Ryan Ruiz</v>
      </c>
      <c r="P9321" s="5">
        <f>WEEKDAY([2]Data!$F9321)</f>
        <v>4</v>
      </c>
      <c r="Q9321" s="4">
        <f>MONTH([2]Data!$F9321)</f>
        <v>1</v>
      </c>
      <c r="R9321" s="4">
        <f>YEAR([2]Data!$F9321)</f>
        <v>2019</v>
      </c>
    </row>
    <row r="9322" spans="1:18" ht="15.75" customHeight="1">
      <c r="A9322" s="12" t="s">
        <v>10359</v>
      </c>
      <c r="B9322" s="12" t="s">
        <v>274</v>
      </c>
      <c r="C9322" s="12" t="s">
        <v>360</v>
      </c>
      <c r="D9322" s="12" t="s">
        <v>64</v>
      </c>
      <c r="E9322" s="12" t="s">
        <v>5558</v>
      </c>
      <c r="F9322" s="13">
        <v>43467</v>
      </c>
      <c r="G9322" s="12">
        <v>1</v>
      </c>
      <c r="H9322" s="12">
        <v>378</v>
      </c>
      <c r="I9322" s="4">
        <f>VLOOKUP(Table_1[[#This Row],[Product ID]],[1]Products!$A:$D,3,0)</f>
        <v>291</v>
      </c>
      <c r="J9322" s="4">
        <f>PRODUCT([2]Data!$G9322,[2]Data!$I9322)</f>
        <v>291</v>
      </c>
      <c r="K9322" s="4">
        <f>PRODUCT([2]Data!$G9322,[2]Data!$H9322)</f>
        <v>378</v>
      </c>
      <c r="L9322" s="4">
        <f>[2]Data!$K9322-[2]Data!$J9322</f>
        <v>87</v>
      </c>
      <c r="M9322" s="4" t="str">
        <f>VLOOKUP(Table_1[[#This Row],[Location ID]],[1]Locations!$A:$B,2,0)</f>
        <v>Santa Clara</v>
      </c>
      <c r="N9322" s="4" t="str">
        <f>VLOOKUP(Table_1[[#This Row],[Sales Person ID]],'[1]Sales People'!$A:$B,2,0)</f>
        <v>Scott Mason</v>
      </c>
      <c r="O9322" s="4" t="str">
        <f>VLOOKUP(Table_1[[#This Row],[Customer ID]],[1]Customers!$A:$B,2,0)</f>
        <v>Joe Griffin</v>
      </c>
      <c r="P9322" s="5">
        <f>WEEKDAY([2]Data!$F9322)</f>
        <v>4</v>
      </c>
      <c r="Q9322" s="4">
        <f>MONTH([2]Data!$F9322)</f>
        <v>1</v>
      </c>
      <c r="R9322" s="4">
        <f>YEAR([2]Data!$F9322)</f>
        <v>2019</v>
      </c>
    </row>
    <row r="9323" spans="1:18" ht="15.75" customHeight="1">
      <c r="A9323" s="12" t="s">
        <v>10360</v>
      </c>
      <c r="B9323" s="12" t="s">
        <v>322</v>
      </c>
      <c r="C9323" s="12" t="s">
        <v>742</v>
      </c>
      <c r="D9323" s="12" t="s">
        <v>98</v>
      </c>
      <c r="E9323" s="12" t="s">
        <v>2168</v>
      </c>
      <c r="F9323" s="13">
        <v>43693</v>
      </c>
      <c r="G9323" s="12">
        <v>1</v>
      </c>
      <c r="H9323" s="12">
        <v>1743</v>
      </c>
      <c r="I9323" s="4">
        <f>VLOOKUP(Table_1[[#This Row],[Product ID]],[1]Products!$A:$D,3,0)</f>
        <v>872</v>
      </c>
      <c r="J9323" s="4">
        <f>PRODUCT([2]Data!$G9323,[2]Data!$I9323)</f>
        <v>872</v>
      </c>
      <c r="K9323" s="4">
        <f>PRODUCT([2]Data!$G9323,[2]Data!$H9323)</f>
        <v>1743</v>
      </c>
      <c r="L9323" s="4">
        <f>[2]Data!$K9323-[2]Data!$J9323</f>
        <v>871</v>
      </c>
      <c r="M9323" s="4" t="str">
        <f>VLOOKUP(Table_1[[#This Row],[Location ID]],[1]Locations!$A:$B,2,0)</f>
        <v>Costa Mesa</v>
      </c>
      <c r="N9323" s="4" t="str">
        <f>VLOOKUP(Table_1[[#This Row],[Sales Person ID]],'[1]Sales People'!$A:$B,2,0)</f>
        <v>Martin Perry</v>
      </c>
      <c r="O9323" s="4" t="str">
        <f>VLOOKUP(Table_1[[#This Row],[Customer ID]],[1]Customers!$A:$B,2,0)</f>
        <v>Henry Elliott</v>
      </c>
      <c r="P9323" s="5">
        <f>WEEKDAY([2]Data!$F9323)</f>
        <v>6</v>
      </c>
      <c r="Q9323" s="4">
        <f>MONTH([2]Data!$F9323)</f>
        <v>8</v>
      </c>
      <c r="R9323" s="4">
        <f>YEAR([2]Data!$F9323)</f>
        <v>2019</v>
      </c>
    </row>
    <row r="9324" spans="1:18" ht="15.75" customHeight="1">
      <c r="A9324" s="12" t="s">
        <v>10361</v>
      </c>
      <c r="B9324" s="12" t="s">
        <v>200</v>
      </c>
      <c r="C9324" s="12" t="s">
        <v>156</v>
      </c>
      <c r="D9324" s="12" t="s">
        <v>60</v>
      </c>
      <c r="E9324" s="12" t="s">
        <v>1553</v>
      </c>
      <c r="F9324" s="13">
        <v>43603</v>
      </c>
      <c r="G9324" s="12">
        <v>3</v>
      </c>
      <c r="H9324" s="12">
        <v>1783</v>
      </c>
      <c r="I9324" s="4">
        <f>VLOOKUP(Table_1[[#This Row],[Product ID]],[1]Products!$A:$D,3,0)</f>
        <v>1516</v>
      </c>
      <c r="J9324" s="4">
        <f>PRODUCT([2]Data!$G9324,[2]Data!$I9324)</f>
        <v>4548</v>
      </c>
      <c r="K9324" s="4">
        <f>PRODUCT([2]Data!$G9324,[2]Data!$H9324)</f>
        <v>5349</v>
      </c>
      <c r="L9324" s="4">
        <f>[2]Data!$K9324-[2]Data!$J9324</f>
        <v>801</v>
      </c>
      <c r="M9324" s="4" t="str">
        <f>VLOOKUP(Table_1[[#This Row],[Location ID]],[1]Locations!$A:$B,2,0)</f>
        <v>Santa Maria</v>
      </c>
      <c r="N9324" s="4" t="str">
        <f>VLOOKUP(Table_1[[#This Row],[Sales Person ID]],'[1]Sales People'!$A:$B,2,0)</f>
        <v>Walter Cook</v>
      </c>
      <c r="O9324" s="4" t="str">
        <f>VLOOKUP(Table_1[[#This Row],[Customer ID]],[1]Customers!$A:$B,2,0)</f>
        <v>Dennis Myers</v>
      </c>
      <c r="P9324" s="5">
        <f>WEEKDAY([2]Data!$F9324)</f>
        <v>7</v>
      </c>
      <c r="Q9324" s="4">
        <f>MONTH([2]Data!$F9324)</f>
        <v>5</v>
      </c>
      <c r="R9324" s="4">
        <f>YEAR([2]Data!$F9324)</f>
        <v>2019</v>
      </c>
    </row>
    <row r="9325" spans="1:18" ht="15.75" customHeight="1">
      <c r="A9325" s="12" t="s">
        <v>10362</v>
      </c>
      <c r="B9325" s="12" t="s">
        <v>243</v>
      </c>
      <c r="C9325" s="12" t="s">
        <v>20</v>
      </c>
      <c r="D9325" s="12" t="s">
        <v>127</v>
      </c>
      <c r="E9325" s="12" t="s">
        <v>1260</v>
      </c>
      <c r="F9325" s="13">
        <v>43771</v>
      </c>
      <c r="G9325" s="12">
        <v>3</v>
      </c>
      <c r="H9325" s="12">
        <v>1119</v>
      </c>
      <c r="I9325" s="4">
        <f>VLOOKUP(Table_1[[#This Row],[Product ID]],[1]Products!$A:$D,3,0)</f>
        <v>683</v>
      </c>
      <c r="J9325" s="4">
        <f>PRODUCT([2]Data!$G9325,[2]Data!$I9325)</f>
        <v>2049</v>
      </c>
      <c r="K9325" s="4">
        <f>PRODUCT([2]Data!$G9325,[2]Data!$H9325)</f>
        <v>3357</v>
      </c>
      <c r="L9325" s="4">
        <f>[2]Data!$K9325-[2]Data!$J9325</f>
        <v>1308</v>
      </c>
      <c r="M9325" s="4" t="str">
        <f>VLOOKUP(Table_1[[#This Row],[Location ID]],[1]Locations!$A:$B,2,0)</f>
        <v>San Mateo</v>
      </c>
      <c r="N9325" s="4" t="str">
        <f>VLOOKUP(Table_1[[#This Row],[Sales Person ID]],'[1]Sales People'!$A:$B,2,0)</f>
        <v>Roger Ramos</v>
      </c>
      <c r="O9325" s="4" t="str">
        <f>VLOOKUP(Table_1[[#This Row],[Customer ID]],[1]Customers!$A:$B,2,0)</f>
        <v>Alan Green</v>
      </c>
      <c r="P9325" s="5">
        <f>WEEKDAY([2]Data!$F9325)</f>
        <v>7</v>
      </c>
      <c r="Q9325" s="4">
        <f>MONTH([2]Data!$F9325)</f>
        <v>11</v>
      </c>
      <c r="R9325" s="4">
        <f>YEAR([2]Data!$F9325)</f>
        <v>2019</v>
      </c>
    </row>
    <row r="9326" spans="1:18" ht="15.75" customHeight="1">
      <c r="A9326" s="12" t="s">
        <v>10363</v>
      </c>
      <c r="B9326" s="12" t="s">
        <v>316</v>
      </c>
      <c r="C9326" s="12" t="s">
        <v>180</v>
      </c>
      <c r="D9326" s="12" t="s">
        <v>236</v>
      </c>
      <c r="E9326" s="12" t="s">
        <v>628</v>
      </c>
      <c r="F9326" s="13">
        <v>43697</v>
      </c>
      <c r="G9326" s="12">
        <v>1</v>
      </c>
      <c r="H9326" s="12">
        <v>504</v>
      </c>
      <c r="I9326" s="4">
        <f>VLOOKUP(Table_1[[#This Row],[Product ID]],[1]Products!$A:$D,3,0)</f>
        <v>408</v>
      </c>
      <c r="J9326" s="4">
        <f>PRODUCT([2]Data!$G9326,[2]Data!$I9326)</f>
        <v>408</v>
      </c>
      <c r="K9326" s="4">
        <f>PRODUCT([2]Data!$G9326,[2]Data!$H9326)</f>
        <v>504</v>
      </c>
      <c r="L9326" s="4">
        <f>[2]Data!$K9326-[2]Data!$J9326</f>
        <v>96</v>
      </c>
      <c r="M9326" s="4" t="str">
        <f>VLOOKUP(Table_1[[#This Row],[Location ID]],[1]Locations!$A:$B,2,0)</f>
        <v>Vista</v>
      </c>
      <c r="N9326" s="4" t="str">
        <f>VLOOKUP(Table_1[[#This Row],[Sales Person ID]],'[1]Sales People'!$A:$B,2,0)</f>
        <v>Andrew Bowman</v>
      </c>
      <c r="O9326" s="4" t="str">
        <f>VLOOKUP(Table_1[[#This Row],[Customer ID]],[1]Customers!$A:$B,2,0)</f>
        <v>Henry Harper</v>
      </c>
      <c r="P9326" s="5">
        <f>WEEKDAY([2]Data!$F9326)</f>
        <v>3</v>
      </c>
      <c r="Q9326" s="4">
        <f>MONTH([2]Data!$F9326)</f>
        <v>8</v>
      </c>
      <c r="R9326" s="4">
        <f>YEAR([2]Data!$F9326)</f>
        <v>2019</v>
      </c>
    </row>
    <row r="9327" spans="1:18" ht="15.75" customHeight="1">
      <c r="A9327" s="12" t="s">
        <v>10364</v>
      </c>
      <c r="B9327" s="12" t="s">
        <v>29</v>
      </c>
      <c r="C9327" s="12" t="s">
        <v>480</v>
      </c>
      <c r="D9327" s="12" t="s">
        <v>21</v>
      </c>
      <c r="E9327" s="12" t="s">
        <v>855</v>
      </c>
      <c r="F9327" s="13">
        <v>43727</v>
      </c>
      <c r="G9327" s="12">
        <v>3</v>
      </c>
      <c r="H9327" s="12">
        <v>880</v>
      </c>
      <c r="I9327" s="4">
        <f>VLOOKUP(Table_1[[#This Row],[Product ID]],[1]Products!$A:$D,3,0)</f>
        <v>634</v>
      </c>
      <c r="J9327" s="4">
        <f>PRODUCT([2]Data!$G9327,[2]Data!$I9327)</f>
        <v>1902</v>
      </c>
      <c r="K9327" s="4">
        <f>PRODUCT([2]Data!$G9327,[2]Data!$H9327)</f>
        <v>2640</v>
      </c>
      <c r="L9327" s="4">
        <f>[2]Data!$K9327-[2]Data!$J9327</f>
        <v>738</v>
      </c>
      <c r="M9327" s="4" t="str">
        <f>VLOOKUP(Table_1[[#This Row],[Location ID]],[1]Locations!$A:$B,2,0)</f>
        <v>Escondido</v>
      </c>
      <c r="N9327" s="4" t="str">
        <f>VLOOKUP(Table_1[[#This Row],[Sales Person ID]],'[1]Sales People'!$A:$B,2,0)</f>
        <v>Justin Lynch</v>
      </c>
      <c r="O9327" s="4" t="str">
        <f>VLOOKUP(Table_1[[#This Row],[Customer ID]],[1]Customers!$A:$B,2,0)</f>
        <v>Kevin Kim</v>
      </c>
      <c r="P9327" s="5">
        <f>WEEKDAY([2]Data!$F9327)</f>
        <v>5</v>
      </c>
      <c r="Q9327" s="4">
        <f>MONTH([2]Data!$F9327)</f>
        <v>9</v>
      </c>
      <c r="R9327" s="4">
        <f>YEAR([2]Data!$F9327)</f>
        <v>2019</v>
      </c>
    </row>
    <row r="9328" spans="1:18" ht="15.75" customHeight="1">
      <c r="A9328" s="12" t="s">
        <v>10365</v>
      </c>
      <c r="B9328" s="12" t="s">
        <v>196</v>
      </c>
      <c r="C9328" s="12" t="s">
        <v>373</v>
      </c>
      <c r="D9328" s="12" t="s">
        <v>69</v>
      </c>
      <c r="E9328" s="12" t="s">
        <v>747</v>
      </c>
      <c r="F9328" s="13">
        <v>43552</v>
      </c>
      <c r="G9328" s="12">
        <v>1</v>
      </c>
      <c r="H9328" s="12">
        <v>667</v>
      </c>
      <c r="I9328" s="4">
        <f>VLOOKUP(Table_1[[#This Row],[Product ID]],[1]Products!$A:$D,3,0)</f>
        <v>387</v>
      </c>
      <c r="J9328" s="4">
        <f>PRODUCT([2]Data!$G9328,[2]Data!$I9328)</f>
        <v>387</v>
      </c>
      <c r="K9328" s="4">
        <f>PRODUCT([2]Data!$G9328,[2]Data!$H9328)</f>
        <v>667</v>
      </c>
      <c r="L9328" s="4">
        <f>[2]Data!$K9328-[2]Data!$J9328</f>
        <v>280</v>
      </c>
      <c r="M9328" s="4" t="str">
        <f>VLOOKUP(Table_1[[#This Row],[Location ID]],[1]Locations!$A:$B,2,0)</f>
        <v>San Bernardino</v>
      </c>
      <c r="N9328" s="4" t="str">
        <f>VLOOKUP(Table_1[[#This Row],[Sales Person ID]],'[1]Sales People'!$A:$B,2,0)</f>
        <v>Christopher Tucker</v>
      </c>
      <c r="O9328" s="4" t="str">
        <f>VLOOKUP(Table_1[[#This Row],[Customer ID]],[1]Customers!$A:$B,2,0)</f>
        <v>Aaron Carr</v>
      </c>
      <c r="P9328" s="5">
        <f>WEEKDAY([2]Data!$F9328)</f>
        <v>5</v>
      </c>
      <c r="Q9328" s="4">
        <f>MONTH([2]Data!$F9328)</f>
        <v>3</v>
      </c>
      <c r="R9328" s="4">
        <f>YEAR([2]Data!$F9328)</f>
        <v>2019</v>
      </c>
    </row>
    <row r="9329" spans="1:18" ht="15.75" customHeight="1">
      <c r="A9329" s="12" t="s">
        <v>10366</v>
      </c>
      <c r="B9329" s="12" t="s">
        <v>300</v>
      </c>
      <c r="C9329" s="12" t="s">
        <v>55</v>
      </c>
      <c r="D9329" s="12" t="s">
        <v>356</v>
      </c>
      <c r="E9329" s="12" t="s">
        <v>2223</v>
      </c>
      <c r="F9329" s="13">
        <v>43797</v>
      </c>
      <c r="G9329" s="12">
        <v>1</v>
      </c>
      <c r="H9329" s="12">
        <v>368</v>
      </c>
      <c r="I9329" s="4">
        <f>VLOOKUP(Table_1[[#This Row],[Product ID]],[1]Products!$A:$D,3,0)</f>
        <v>294</v>
      </c>
      <c r="J9329" s="4">
        <f>PRODUCT([2]Data!$G9329,[2]Data!$I9329)</f>
        <v>294</v>
      </c>
      <c r="K9329" s="4">
        <f>PRODUCT([2]Data!$G9329,[2]Data!$H9329)</f>
        <v>368</v>
      </c>
      <c r="L9329" s="4">
        <f>[2]Data!$K9329-[2]Data!$J9329</f>
        <v>74</v>
      </c>
      <c r="M9329" s="4" t="str">
        <f>VLOOKUP(Table_1[[#This Row],[Location ID]],[1]Locations!$A:$B,2,0)</f>
        <v>Moreno Valley</v>
      </c>
      <c r="N9329" s="4" t="str">
        <f>VLOOKUP(Table_1[[#This Row],[Sales Person ID]],'[1]Sales People'!$A:$B,2,0)</f>
        <v>Larry Marshall</v>
      </c>
      <c r="O9329" s="4" t="str">
        <f>VLOOKUP(Table_1[[#This Row],[Customer ID]],[1]Customers!$A:$B,2,0)</f>
        <v>Justin Rodriguez</v>
      </c>
      <c r="P9329" s="5">
        <f>WEEKDAY([2]Data!$F9329)</f>
        <v>5</v>
      </c>
      <c r="Q9329" s="4">
        <f>MONTH([2]Data!$F9329)</f>
        <v>11</v>
      </c>
      <c r="R9329" s="4">
        <f>YEAR([2]Data!$F9329)</f>
        <v>2019</v>
      </c>
    </row>
    <row r="9330" spans="1:18" ht="15.75" customHeight="1">
      <c r="A9330" s="12" t="s">
        <v>10367</v>
      </c>
      <c r="B9330" s="12" t="s">
        <v>143</v>
      </c>
      <c r="C9330" s="12" t="s">
        <v>523</v>
      </c>
      <c r="D9330" s="12" t="s">
        <v>309</v>
      </c>
      <c r="E9330" s="12" t="s">
        <v>878</v>
      </c>
      <c r="F9330" s="13">
        <v>43678</v>
      </c>
      <c r="G9330" s="12">
        <v>3</v>
      </c>
      <c r="H9330" s="12">
        <v>2091</v>
      </c>
      <c r="I9330" s="4">
        <f>VLOOKUP(Table_1[[#This Row],[Product ID]],[1]Products!$A:$D,3,0)</f>
        <v>1485</v>
      </c>
      <c r="J9330" s="4">
        <f>PRODUCT([2]Data!$G9330,[2]Data!$I9330)</f>
        <v>4455</v>
      </c>
      <c r="K9330" s="4">
        <f>PRODUCT([2]Data!$G9330,[2]Data!$H9330)</f>
        <v>6273</v>
      </c>
      <c r="L9330" s="4">
        <f>[2]Data!$K9330-[2]Data!$J9330</f>
        <v>1818</v>
      </c>
      <c r="M9330" s="4" t="str">
        <f>VLOOKUP(Table_1[[#This Row],[Location ID]],[1]Locations!$A:$B,2,0)</f>
        <v>Long Beach</v>
      </c>
      <c r="N9330" s="4" t="str">
        <f>VLOOKUP(Table_1[[#This Row],[Sales Person ID]],'[1]Sales People'!$A:$B,2,0)</f>
        <v>Kenneth Fields</v>
      </c>
      <c r="O9330" s="4" t="str">
        <f>VLOOKUP(Table_1[[#This Row],[Customer ID]],[1]Customers!$A:$B,2,0)</f>
        <v>Carl Anderson</v>
      </c>
      <c r="P9330" s="5">
        <f>WEEKDAY([2]Data!$F9330)</f>
        <v>5</v>
      </c>
      <c r="Q9330" s="4">
        <f>MONTH([2]Data!$F9330)</f>
        <v>8</v>
      </c>
      <c r="R9330" s="4">
        <f>YEAR([2]Data!$F9330)</f>
        <v>2019</v>
      </c>
    </row>
    <row r="9331" spans="1:18" ht="15.75" customHeight="1">
      <c r="A9331" s="12" t="s">
        <v>10368</v>
      </c>
      <c r="B9331" s="12" t="s">
        <v>234</v>
      </c>
      <c r="C9331" s="12" t="s">
        <v>501</v>
      </c>
      <c r="D9331" s="12" t="s">
        <v>107</v>
      </c>
      <c r="E9331" s="12" t="s">
        <v>3204</v>
      </c>
      <c r="F9331" s="13">
        <v>43720</v>
      </c>
      <c r="G9331" s="12">
        <v>1</v>
      </c>
      <c r="H9331" s="12">
        <v>799</v>
      </c>
      <c r="I9331" s="4">
        <f>VLOOKUP(Table_1[[#This Row],[Product ID]],[1]Products!$A:$D,3,0)</f>
        <v>455</v>
      </c>
      <c r="J9331" s="4">
        <f>PRODUCT([2]Data!$G9331,[2]Data!$I9331)</f>
        <v>455</v>
      </c>
      <c r="K9331" s="4">
        <f>PRODUCT([2]Data!$G9331,[2]Data!$H9331)</f>
        <v>799</v>
      </c>
      <c r="L9331" s="4">
        <f>[2]Data!$K9331-[2]Data!$J9331</f>
        <v>344</v>
      </c>
      <c r="M9331" s="4" t="str">
        <f>VLOOKUP(Table_1[[#This Row],[Location ID]],[1]Locations!$A:$B,2,0)</f>
        <v>Temecula</v>
      </c>
      <c r="N9331" s="4" t="str">
        <f>VLOOKUP(Table_1[[#This Row],[Sales Person ID]],'[1]Sales People'!$A:$B,2,0)</f>
        <v>Brian Thomas</v>
      </c>
      <c r="O9331" s="4" t="str">
        <f>VLOOKUP(Table_1[[#This Row],[Customer ID]],[1]Customers!$A:$B,2,0)</f>
        <v>Bruce Hamilton</v>
      </c>
      <c r="P9331" s="5">
        <f>WEEKDAY([2]Data!$F9331)</f>
        <v>5</v>
      </c>
      <c r="Q9331" s="4">
        <f>MONTH([2]Data!$F9331)</f>
        <v>9</v>
      </c>
      <c r="R9331" s="4">
        <f>YEAR([2]Data!$F9331)</f>
        <v>2019</v>
      </c>
    </row>
    <row r="9332" spans="1:18" ht="15.75" customHeight="1">
      <c r="A9332" s="12" t="s">
        <v>10369</v>
      </c>
      <c r="B9332" s="12" t="s">
        <v>322</v>
      </c>
      <c r="C9332" s="12" t="s">
        <v>447</v>
      </c>
      <c r="D9332" s="12" t="s">
        <v>122</v>
      </c>
      <c r="E9332" s="12" t="s">
        <v>978</v>
      </c>
      <c r="F9332" s="13">
        <v>43515</v>
      </c>
      <c r="G9332" s="12">
        <v>2</v>
      </c>
      <c r="H9332" s="12">
        <v>1743</v>
      </c>
      <c r="I9332" s="4">
        <f>VLOOKUP(Table_1[[#This Row],[Product ID]],[1]Products!$A:$D,3,0)</f>
        <v>872</v>
      </c>
      <c r="J9332" s="4">
        <f>PRODUCT([2]Data!$G9332,[2]Data!$I9332)</f>
        <v>1744</v>
      </c>
      <c r="K9332" s="4">
        <f>PRODUCT([2]Data!$G9332,[2]Data!$H9332)</f>
        <v>3486</v>
      </c>
      <c r="L9332" s="4">
        <f>[2]Data!$K9332-[2]Data!$J9332</f>
        <v>1742</v>
      </c>
      <c r="M9332" s="4" t="str">
        <f>VLOOKUP(Table_1[[#This Row],[Location ID]],[1]Locations!$A:$B,2,0)</f>
        <v>Jurupa Valley</v>
      </c>
      <c r="N9332" s="4" t="str">
        <f>VLOOKUP(Table_1[[#This Row],[Sales Person ID]],'[1]Sales People'!$A:$B,2,0)</f>
        <v>Ryan Welch</v>
      </c>
      <c r="O9332" s="4" t="str">
        <f>VLOOKUP(Table_1[[#This Row],[Customer ID]],[1]Customers!$A:$B,2,0)</f>
        <v>Ronald Anderson</v>
      </c>
      <c r="P9332" s="5">
        <f>WEEKDAY([2]Data!$F9332)</f>
        <v>3</v>
      </c>
      <c r="Q9332" s="4">
        <f>MONTH([2]Data!$F9332)</f>
        <v>2</v>
      </c>
      <c r="R9332" s="4">
        <f>YEAR([2]Data!$F9332)</f>
        <v>2019</v>
      </c>
    </row>
    <row r="9333" spans="1:18" ht="15.75" customHeight="1">
      <c r="A9333" s="12" t="s">
        <v>10370</v>
      </c>
      <c r="B9333" s="12" t="s">
        <v>94</v>
      </c>
      <c r="C9333" s="12" t="s">
        <v>461</v>
      </c>
      <c r="D9333" s="12" t="s">
        <v>26</v>
      </c>
      <c r="E9333" s="12" t="s">
        <v>32</v>
      </c>
      <c r="F9333" s="13">
        <v>43594</v>
      </c>
      <c r="G9333" s="12">
        <v>2</v>
      </c>
      <c r="H9333" s="12">
        <v>1972</v>
      </c>
      <c r="I9333" s="4">
        <f>VLOOKUP(Table_1[[#This Row],[Product ID]],[1]Products!$A:$D,3,0)</f>
        <v>1321</v>
      </c>
      <c r="J9333" s="4">
        <f>PRODUCT([2]Data!$G9333,[2]Data!$I9333)</f>
        <v>2642</v>
      </c>
      <c r="K9333" s="4">
        <f>PRODUCT([2]Data!$G9333,[2]Data!$H9333)</f>
        <v>3944</v>
      </c>
      <c r="L9333" s="4">
        <f>[2]Data!$K9333-[2]Data!$J9333</f>
        <v>1302</v>
      </c>
      <c r="M9333" s="4" t="str">
        <f>VLOOKUP(Table_1[[#This Row],[Location ID]],[1]Locations!$A:$B,2,0)</f>
        <v>Simi Valley</v>
      </c>
      <c r="N9333" s="4" t="str">
        <f>VLOOKUP(Table_1[[#This Row],[Sales Person ID]],'[1]Sales People'!$A:$B,2,0)</f>
        <v>Ryan Butler</v>
      </c>
      <c r="O9333" s="4" t="str">
        <f>VLOOKUP(Table_1[[#This Row],[Customer ID]],[1]Customers!$A:$B,2,0)</f>
        <v>Jesse Graham</v>
      </c>
      <c r="P9333" s="5">
        <f>WEEKDAY([2]Data!$F9333)</f>
        <v>5</v>
      </c>
      <c r="Q9333" s="4">
        <f>MONTH([2]Data!$F9333)</f>
        <v>5</v>
      </c>
      <c r="R9333" s="4">
        <f>YEAR([2]Data!$F9333)</f>
        <v>2019</v>
      </c>
    </row>
    <row r="9334" spans="1:18" ht="15.75" customHeight="1">
      <c r="A9334" s="12" t="s">
        <v>10371</v>
      </c>
      <c r="B9334" s="12" t="s">
        <v>19</v>
      </c>
      <c r="C9334" s="12" t="s">
        <v>121</v>
      </c>
      <c r="D9334" s="12" t="s">
        <v>107</v>
      </c>
      <c r="E9334" s="12" t="s">
        <v>2770</v>
      </c>
      <c r="F9334" s="13">
        <v>43511</v>
      </c>
      <c r="G9334" s="12">
        <v>1</v>
      </c>
      <c r="H9334" s="12">
        <v>1522</v>
      </c>
      <c r="I9334" s="4">
        <f>VLOOKUP(Table_1[[#This Row],[Product ID]],[1]Products!$A:$D,3,0)</f>
        <v>791</v>
      </c>
      <c r="J9334" s="4">
        <f>PRODUCT([2]Data!$G9334,[2]Data!$I9334)</f>
        <v>791</v>
      </c>
      <c r="K9334" s="4">
        <f>PRODUCT([2]Data!$G9334,[2]Data!$H9334)</f>
        <v>1522</v>
      </c>
      <c r="L9334" s="4">
        <f>[2]Data!$K9334-[2]Data!$J9334</f>
        <v>731</v>
      </c>
      <c r="M9334" s="4" t="str">
        <f>VLOOKUP(Table_1[[#This Row],[Location ID]],[1]Locations!$A:$B,2,0)</f>
        <v>Richmond</v>
      </c>
      <c r="N9334" s="4" t="str">
        <f>VLOOKUP(Table_1[[#This Row],[Sales Person ID]],'[1]Sales People'!$A:$B,2,0)</f>
        <v>Brian Thomas</v>
      </c>
      <c r="O9334" s="4" t="str">
        <f>VLOOKUP(Table_1[[#This Row],[Customer ID]],[1]Customers!$A:$B,2,0)</f>
        <v>Donald Morris</v>
      </c>
      <c r="P9334" s="5">
        <f>WEEKDAY([2]Data!$F9334)</f>
        <v>6</v>
      </c>
      <c r="Q9334" s="4">
        <f>MONTH([2]Data!$F9334)</f>
        <v>2</v>
      </c>
      <c r="R9334" s="4">
        <f>YEAR([2]Data!$F9334)</f>
        <v>2019</v>
      </c>
    </row>
    <row r="9335" spans="1:18" ht="15.75" customHeight="1">
      <c r="A9335" s="12" t="s">
        <v>10372</v>
      </c>
      <c r="B9335" s="12" t="s">
        <v>29</v>
      </c>
      <c r="C9335" s="12" t="s">
        <v>126</v>
      </c>
      <c r="D9335" s="12" t="s">
        <v>309</v>
      </c>
      <c r="E9335" s="12" t="s">
        <v>749</v>
      </c>
      <c r="F9335" s="13">
        <v>43757</v>
      </c>
      <c r="G9335" s="12">
        <v>1</v>
      </c>
      <c r="H9335" s="12">
        <v>880</v>
      </c>
      <c r="I9335" s="4">
        <f>VLOOKUP(Table_1[[#This Row],[Product ID]],[1]Products!$A:$D,3,0)</f>
        <v>634</v>
      </c>
      <c r="J9335" s="4">
        <f>PRODUCT([2]Data!$G9335,[2]Data!$I9335)</f>
        <v>634</v>
      </c>
      <c r="K9335" s="4">
        <f>PRODUCT([2]Data!$G9335,[2]Data!$H9335)</f>
        <v>880</v>
      </c>
      <c r="L9335" s="4">
        <f>[2]Data!$K9335-[2]Data!$J9335</f>
        <v>246</v>
      </c>
      <c r="M9335" s="4" t="str">
        <f>VLOOKUP(Table_1[[#This Row],[Location ID]],[1]Locations!$A:$B,2,0)</f>
        <v>Glendale</v>
      </c>
      <c r="N9335" s="4" t="str">
        <f>VLOOKUP(Table_1[[#This Row],[Sales Person ID]],'[1]Sales People'!$A:$B,2,0)</f>
        <v>Kenneth Fields</v>
      </c>
      <c r="O9335" s="4" t="str">
        <f>VLOOKUP(Table_1[[#This Row],[Customer ID]],[1]Customers!$A:$B,2,0)</f>
        <v>Carlos Reed</v>
      </c>
      <c r="P9335" s="5">
        <f>WEEKDAY([2]Data!$F9335)</f>
        <v>7</v>
      </c>
      <c r="Q9335" s="4">
        <f>MONTH([2]Data!$F9335)</f>
        <v>10</v>
      </c>
      <c r="R9335" s="4">
        <f>YEAR([2]Data!$F9335)</f>
        <v>2019</v>
      </c>
    </row>
    <row r="9336" spans="1:18" ht="15.75" customHeight="1">
      <c r="A9336" s="12" t="s">
        <v>10373</v>
      </c>
      <c r="B9336" s="12" t="s">
        <v>363</v>
      </c>
      <c r="C9336" s="12" t="s">
        <v>397</v>
      </c>
      <c r="D9336" s="12" t="s">
        <v>170</v>
      </c>
      <c r="E9336" s="12" t="s">
        <v>2170</v>
      </c>
      <c r="F9336" s="13">
        <v>43702</v>
      </c>
      <c r="G9336" s="12">
        <v>1</v>
      </c>
      <c r="H9336" s="12">
        <v>203</v>
      </c>
      <c r="I9336" s="4">
        <f>VLOOKUP(Table_1[[#This Row],[Product ID]],[1]Products!$A:$D,3,0)</f>
        <v>154</v>
      </c>
      <c r="J9336" s="4">
        <f>PRODUCT([2]Data!$G9336,[2]Data!$I9336)</f>
        <v>154</v>
      </c>
      <c r="K9336" s="4">
        <f>PRODUCT([2]Data!$G9336,[2]Data!$H9336)</f>
        <v>203</v>
      </c>
      <c r="L9336" s="4">
        <f>[2]Data!$K9336-[2]Data!$J9336</f>
        <v>49</v>
      </c>
      <c r="M9336" s="4" t="str">
        <f>VLOOKUP(Table_1[[#This Row],[Location ID]],[1]Locations!$A:$B,2,0)</f>
        <v>Carlsbad</v>
      </c>
      <c r="N9336" s="4" t="str">
        <f>VLOOKUP(Table_1[[#This Row],[Sales Person ID]],'[1]Sales People'!$A:$B,2,0)</f>
        <v>Bobby Russell</v>
      </c>
      <c r="O9336" s="4" t="str">
        <f>VLOOKUP(Table_1[[#This Row],[Customer ID]],[1]Customers!$A:$B,2,0)</f>
        <v>Ernest Bradley</v>
      </c>
      <c r="P9336" s="5">
        <f>WEEKDAY([2]Data!$F9336)</f>
        <v>1</v>
      </c>
      <c r="Q9336" s="4">
        <f>MONTH([2]Data!$F9336)</f>
        <v>8</v>
      </c>
      <c r="R9336" s="4">
        <f>YEAR([2]Data!$F9336)</f>
        <v>2019</v>
      </c>
    </row>
    <row r="9337" spans="1:18" ht="15.75" customHeight="1">
      <c r="A9337" s="12" t="s">
        <v>10374</v>
      </c>
      <c r="B9337" s="12" t="s">
        <v>267</v>
      </c>
      <c r="C9337" s="12" t="s">
        <v>742</v>
      </c>
      <c r="D9337" s="12" t="s">
        <v>268</v>
      </c>
      <c r="E9337" s="12" t="s">
        <v>2770</v>
      </c>
      <c r="F9337" s="13">
        <v>43573</v>
      </c>
      <c r="G9337" s="12">
        <v>1</v>
      </c>
      <c r="H9337" s="12">
        <v>596</v>
      </c>
      <c r="I9337" s="4">
        <f>VLOOKUP(Table_1[[#This Row],[Product ID]],[1]Products!$A:$D,3,0)</f>
        <v>358</v>
      </c>
      <c r="J9337" s="4">
        <f>PRODUCT([2]Data!$G9337,[2]Data!$I9337)</f>
        <v>358</v>
      </c>
      <c r="K9337" s="4">
        <f>PRODUCT([2]Data!$G9337,[2]Data!$H9337)</f>
        <v>596</v>
      </c>
      <c r="L9337" s="4">
        <f>[2]Data!$K9337-[2]Data!$J9337</f>
        <v>238</v>
      </c>
      <c r="M9337" s="4" t="str">
        <f>VLOOKUP(Table_1[[#This Row],[Location ID]],[1]Locations!$A:$B,2,0)</f>
        <v>Costa Mesa</v>
      </c>
      <c r="N9337" s="4" t="str">
        <f>VLOOKUP(Table_1[[#This Row],[Sales Person ID]],'[1]Sales People'!$A:$B,2,0)</f>
        <v>Jerry Perry</v>
      </c>
      <c r="O9337" s="4" t="str">
        <f>VLOOKUP(Table_1[[#This Row],[Customer ID]],[1]Customers!$A:$B,2,0)</f>
        <v>Donald Morris</v>
      </c>
      <c r="P9337" s="5">
        <f>WEEKDAY([2]Data!$F9337)</f>
        <v>5</v>
      </c>
      <c r="Q9337" s="4">
        <f>MONTH([2]Data!$F9337)</f>
        <v>4</v>
      </c>
      <c r="R9337" s="4">
        <f>YEAR([2]Data!$F9337)</f>
        <v>2019</v>
      </c>
    </row>
    <row r="9338" spans="1:18" ht="15.75" customHeight="1">
      <c r="A9338" s="12" t="s">
        <v>10375</v>
      </c>
      <c r="B9338" s="12" t="s">
        <v>34</v>
      </c>
      <c r="C9338" s="12" t="s">
        <v>81</v>
      </c>
      <c r="D9338" s="12" t="s">
        <v>41</v>
      </c>
      <c r="E9338" s="12" t="s">
        <v>1634</v>
      </c>
      <c r="F9338" s="13">
        <v>43495</v>
      </c>
      <c r="G9338" s="12">
        <v>3</v>
      </c>
      <c r="H9338" s="12">
        <v>1052</v>
      </c>
      <c r="I9338" s="4">
        <f>VLOOKUP(Table_1[[#This Row],[Product ID]],[1]Products!$A:$D,3,0)</f>
        <v>589</v>
      </c>
      <c r="J9338" s="4">
        <f>PRODUCT([2]Data!$G9338,[2]Data!$I9338)</f>
        <v>1767</v>
      </c>
      <c r="K9338" s="4">
        <f>PRODUCT([2]Data!$G9338,[2]Data!$H9338)</f>
        <v>3156</v>
      </c>
      <c r="L9338" s="4">
        <f>[2]Data!$K9338-[2]Data!$J9338</f>
        <v>1389</v>
      </c>
      <c r="M9338" s="4" t="str">
        <f>VLOOKUP(Table_1[[#This Row],[Location ID]],[1]Locations!$A:$B,2,0)</f>
        <v>Clovis</v>
      </c>
      <c r="N9338" s="4" t="str">
        <f>VLOOKUP(Table_1[[#This Row],[Sales Person ID]],'[1]Sales People'!$A:$B,2,0)</f>
        <v>Carl Hall</v>
      </c>
      <c r="O9338" s="4" t="str">
        <f>VLOOKUP(Table_1[[#This Row],[Customer ID]],[1]Customers!$A:$B,2,0)</f>
        <v>Bobby Duncan</v>
      </c>
      <c r="P9338" s="5">
        <f>WEEKDAY([2]Data!$F9338)</f>
        <v>4</v>
      </c>
      <c r="Q9338" s="4">
        <f>MONTH([2]Data!$F9338)</f>
        <v>1</v>
      </c>
      <c r="R9338" s="4">
        <f>YEAR([2]Data!$F9338)</f>
        <v>2019</v>
      </c>
    </row>
    <row r="9339" spans="1:18" ht="15.75" customHeight="1">
      <c r="A9339" s="12" t="s">
        <v>10376</v>
      </c>
      <c r="B9339" s="12" t="s">
        <v>115</v>
      </c>
      <c r="C9339" s="12" t="s">
        <v>146</v>
      </c>
      <c r="D9339" s="12" t="s">
        <v>370</v>
      </c>
      <c r="E9339" s="12" t="s">
        <v>1247</v>
      </c>
      <c r="F9339" s="13">
        <v>43541</v>
      </c>
      <c r="G9339" s="12">
        <v>2</v>
      </c>
      <c r="H9339" s="12">
        <v>1671</v>
      </c>
      <c r="I9339" s="4">
        <f>VLOOKUP(Table_1[[#This Row],[Product ID]],[1]Products!$A:$D,3,0)</f>
        <v>1220</v>
      </c>
      <c r="J9339" s="4">
        <f>PRODUCT([2]Data!$G9339,[2]Data!$I9339)</f>
        <v>2440</v>
      </c>
      <c r="K9339" s="4">
        <f>PRODUCT([2]Data!$G9339,[2]Data!$H9339)</f>
        <v>3342</v>
      </c>
      <c r="L9339" s="4">
        <f>[2]Data!$K9339-[2]Data!$J9339</f>
        <v>902</v>
      </c>
      <c r="M9339" s="4" t="str">
        <f>VLOOKUP(Table_1[[#This Row],[Location ID]],[1]Locations!$A:$B,2,0)</f>
        <v>Oxnard</v>
      </c>
      <c r="N9339" s="4" t="str">
        <f>VLOOKUP(Table_1[[#This Row],[Sales Person ID]],'[1]Sales People'!$A:$B,2,0)</f>
        <v>Eugene Holmes</v>
      </c>
      <c r="O9339" s="4" t="str">
        <f>VLOOKUP(Table_1[[#This Row],[Customer ID]],[1]Customers!$A:$B,2,0)</f>
        <v>Roger Mills</v>
      </c>
      <c r="P9339" s="5">
        <f>WEEKDAY([2]Data!$F9339)</f>
        <v>1</v>
      </c>
      <c r="Q9339" s="4">
        <f>MONTH([2]Data!$F9339)</f>
        <v>3</v>
      </c>
      <c r="R9339" s="4">
        <f>YEAR([2]Data!$F9339)</f>
        <v>2019</v>
      </c>
    </row>
    <row r="9340" spans="1:18" ht="15.75" customHeight="1">
      <c r="A9340" s="12" t="s">
        <v>10377</v>
      </c>
      <c r="B9340" s="12" t="s">
        <v>136</v>
      </c>
      <c r="C9340" s="12" t="s">
        <v>447</v>
      </c>
      <c r="D9340" s="12" t="s">
        <v>86</v>
      </c>
      <c r="E9340" s="12" t="s">
        <v>1968</v>
      </c>
      <c r="F9340" s="13">
        <v>43668</v>
      </c>
      <c r="G9340" s="12">
        <v>3</v>
      </c>
      <c r="H9340" s="12">
        <v>1826</v>
      </c>
      <c r="I9340" s="4">
        <f>VLOOKUP(Table_1[[#This Row],[Product ID]],[1]Products!$A:$D,3,0)</f>
        <v>1443</v>
      </c>
      <c r="J9340" s="4">
        <f>PRODUCT([2]Data!$G9340,[2]Data!$I9340)</f>
        <v>4329</v>
      </c>
      <c r="K9340" s="4">
        <f>PRODUCT([2]Data!$G9340,[2]Data!$H9340)</f>
        <v>5478</v>
      </c>
      <c r="L9340" s="4">
        <f>[2]Data!$K9340-[2]Data!$J9340</f>
        <v>1149</v>
      </c>
      <c r="M9340" s="4" t="str">
        <f>VLOOKUP(Table_1[[#This Row],[Location ID]],[1]Locations!$A:$B,2,0)</f>
        <v>Jurupa Valley</v>
      </c>
      <c r="N9340" s="4" t="str">
        <f>VLOOKUP(Table_1[[#This Row],[Sales Person ID]],'[1]Sales People'!$A:$B,2,0)</f>
        <v>Roger Robertson</v>
      </c>
      <c r="O9340" s="4" t="str">
        <f>VLOOKUP(Table_1[[#This Row],[Customer ID]],[1]Customers!$A:$B,2,0)</f>
        <v>Terry Richards</v>
      </c>
      <c r="P9340" s="5">
        <f>WEEKDAY([2]Data!$F9340)</f>
        <v>2</v>
      </c>
      <c r="Q9340" s="4">
        <f>MONTH([2]Data!$F9340)</f>
        <v>7</v>
      </c>
      <c r="R9340" s="4">
        <f>YEAR([2]Data!$F9340)</f>
        <v>2019</v>
      </c>
    </row>
    <row r="9341" spans="1:18" ht="15.75" customHeight="1">
      <c r="A9341" s="12" t="s">
        <v>10378</v>
      </c>
      <c r="B9341" s="12" t="s">
        <v>256</v>
      </c>
      <c r="C9341" s="12" t="s">
        <v>327</v>
      </c>
      <c r="D9341" s="12" t="s">
        <v>51</v>
      </c>
      <c r="E9341" s="12" t="s">
        <v>1438</v>
      </c>
      <c r="F9341" s="13">
        <v>43642</v>
      </c>
      <c r="G9341" s="12">
        <v>1</v>
      </c>
      <c r="H9341" s="12">
        <v>818</v>
      </c>
      <c r="I9341" s="4">
        <f>VLOOKUP(Table_1[[#This Row],[Product ID]],[1]Products!$A:$D,3,0)</f>
        <v>450</v>
      </c>
      <c r="J9341" s="4">
        <f>PRODUCT([2]Data!$G9341,[2]Data!$I9341)</f>
        <v>450</v>
      </c>
      <c r="K9341" s="4">
        <f>PRODUCT([2]Data!$G9341,[2]Data!$H9341)</f>
        <v>818</v>
      </c>
      <c r="L9341" s="4">
        <f>[2]Data!$K9341-[2]Data!$J9341</f>
        <v>368</v>
      </c>
      <c r="M9341" s="4" t="str">
        <f>VLOOKUP(Table_1[[#This Row],[Location ID]],[1]Locations!$A:$B,2,0)</f>
        <v>East Los Angeles</v>
      </c>
      <c r="N9341" s="4" t="str">
        <f>VLOOKUP(Table_1[[#This Row],[Sales Person ID]],'[1]Sales People'!$A:$B,2,0)</f>
        <v>Brian Hansen</v>
      </c>
      <c r="O9341" s="4" t="str">
        <f>VLOOKUP(Table_1[[#This Row],[Customer ID]],[1]Customers!$A:$B,2,0)</f>
        <v>Roy Rice</v>
      </c>
      <c r="P9341" s="5">
        <f>WEEKDAY([2]Data!$F9341)</f>
        <v>4</v>
      </c>
      <c r="Q9341" s="4">
        <f>MONTH([2]Data!$F9341)</f>
        <v>6</v>
      </c>
      <c r="R9341" s="4">
        <f>YEAR([2]Data!$F9341)</f>
        <v>2019</v>
      </c>
    </row>
    <row r="9342" spans="1:18" ht="15.75" customHeight="1">
      <c r="A9342" s="12" t="s">
        <v>10379</v>
      </c>
      <c r="B9342" s="12" t="s">
        <v>300</v>
      </c>
      <c r="C9342" s="12" t="s">
        <v>654</v>
      </c>
      <c r="D9342" s="12" t="s">
        <v>227</v>
      </c>
      <c r="E9342" s="12" t="s">
        <v>2110</v>
      </c>
      <c r="F9342" s="13">
        <v>43717</v>
      </c>
      <c r="G9342" s="12">
        <v>4</v>
      </c>
      <c r="H9342" s="12">
        <v>368</v>
      </c>
      <c r="I9342" s="4">
        <f>VLOOKUP(Table_1[[#This Row],[Product ID]],[1]Products!$A:$D,3,0)</f>
        <v>294</v>
      </c>
      <c r="J9342" s="4">
        <f>PRODUCT([2]Data!$G9342,[2]Data!$I9342)</f>
        <v>1176</v>
      </c>
      <c r="K9342" s="4">
        <f>PRODUCT([2]Data!$G9342,[2]Data!$H9342)</f>
        <v>1472</v>
      </c>
      <c r="L9342" s="4">
        <f>[2]Data!$K9342-[2]Data!$J9342</f>
        <v>296</v>
      </c>
      <c r="M9342" s="4" t="str">
        <f>VLOOKUP(Table_1[[#This Row],[Location ID]],[1]Locations!$A:$B,2,0)</f>
        <v>Hayward</v>
      </c>
      <c r="N9342" s="4" t="str">
        <f>VLOOKUP(Table_1[[#This Row],[Sales Person ID]],'[1]Sales People'!$A:$B,2,0)</f>
        <v>Ernest Wagner</v>
      </c>
      <c r="O9342" s="4" t="str">
        <f>VLOOKUP(Table_1[[#This Row],[Customer ID]],[1]Customers!$A:$B,2,0)</f>
        <v>Eugene Hunter</v>
      </c>
      <c r="P9342" s="5">
        <f>WEEKDAY([2]Data!$F9342)</f>
        <v>2</v>
      </c>
      <c r="Q9342" s="4">
        <f>MONTH([2]Data!$F9342)</f>
        <v>9</v>
      </c>
      <c r="R9342" s="4">
        <f>YEAR([2]Data!$F9342)</f>
        <v>2019</v>
      </c>
    </row>
    <row r="9343" spans="1:18" ht="15.75" customHeight="1">
      <c r="A9343" s="12" t="s">
        <v>10380</v>
      </c>
      <c r="B9343" s="12" t="s">
        <v>616</v>
      </c>
      <c r="C9343" s="12" t="s">
        <v>85</v>
      </c>
      <c r="D9343" s="12" t="s">
        <v>74</v>
      </c>
      <c r="E9343" s="12" t="s">
        <v>1253</v>
      </c>
      <c r="F9343" s="13">
        <v>43814</v>
      </c>
      <c r="G9343" s="12">
        <v>3</v>
      </c>
      <c r="H9343" s="12">
        <v>913</v>
      </c>
      <c r="I9343" s="4">
        <f>VLOOKUP(Table_1[[#This Row],[Product ID]],[1]Products!$A:$D,3,0)</f>
        <v>584</v>
      </c>
      <c r="J9343" s="4">
        <f>PRODUCT([2]Data!$G9343,[2]Data!$I9343)</f>
        <v>1752</v>
      </c>
      <c r="K9343" s="4">
        <f>PRODUCT([2]Data!$G9343,[2]Data!$H9343)</f>
        <v>2739</v>
      </c>
      <c r="L9343" s="4">
        <f>[2]Data!$K9343-[2]Data!$J9343</f>
        <v>987</v>
      </c>
      <c r="M9343" s="4" t="str">
        <f>VLOOKUP(Table_1[[#This Row],[Location ID]],[1]Locations!$A:$B,2,0)</f>
        <v>West Covina</v>
      </c>
      <c r="N9343" s="4" t="str">
        <f>VLOOKUP(Table_1[[#This Row],[Sales Person ID]],'[1]Sales People'!$A:$B,2,0)</f>
        <v>Jeremy Mendoza</v>
      </c>
      <c r="O9343" s="4" t="str">
        <f>VLOOKUP(Table_1[[#This Row],[Customer ID]],[1]Customers!$A:$B,2,0)</f>
        <v>James Dean</v>
      </c>
      <c r="P9343" s="5">
        <f>WEEKDAY([2]Data!$F9343)</f>
        <v>1</v>
      </c>
      <c r="Q9343" s="4">
        <f>MONTH([2]Data!$F9343)</f>
        <v>12</v>
      </c>
      <c r="R9343" s="4">
        <f>YEAR([2]Data!$F9343)</f>
        <v>2019</v>
      </c>
    </row>
    <row r="9344" spans="1:18" ht="15.75" customHeight="1">
      <c r="A9344" s="12" t="s">
        <v>10381</v>
      </c>
      <c r="B9344" s="12" t="s">
        <v>221</v>
      </c>
      <c r="C9344" s="12" t="s">
        <v>366</v>
      </c>
      <c r="D9344" s="12" t="s">
        <v>202</v>
      </c>
      <c r="E9344" s="12" t="s">
        <v>1927</v>
      </c>
      <c r="F9344" s="13">
        <v>43487</v>
      </c>
      <c r="G9344" s="12">
        <v>1</v>
      </c>
      <c r="H9344" s="12">
        <v>458</v>
      </c>
      <c r="I9344" s="4">
        <f>VLOOKUP(Table_1[[#This Row],[Product ID]],[1]Products!$A:$D,3,0)</f>
        <v>376</v>
      </c>
      <c r="J9344" s="4">
        <f>PRODUCT([2]Data!$G9344,[2]Data!$I9344)</f>
        <v>376</v>
      </c>
      <c r="K9344" s="4">
        <f>PRODUCT([2]Data!$G9344,[2]Data!$H9344)</f>
        <v>458</v>
      </c>
      <c r="L9344" s="4">
        <f>[2]Data!$K9344-[2]Data!$J9344</f>
        <v>82</v>
      </c>
      <c r="M9344" s="4" t="str">
        <f>VLOOKUP(Table_1[[#This Row],[Location ID]],[1]Locations!$A:$B,2,0)</f>
        <v>Burbank</v>
      </c>
      <c r="N9344" s="4" t="str">
        <f>VLOOKUP(Table_1[[#This Row],[Sales Person ID]],'[1]Sales People'!$A:$B,2,0)</f>
        <v>Robert Reed</v>
      </c>
      <c r="O9344" s="4" t="str">
        <f>VLOOKUP(Table_1[[#This Row],[Customer ID]],[1]Customers!$A:$B,2,0)</f>
        <v>Kevin Gomez</v>
      </c>
      <c r="P9344" s="5">
        <f>WEEKDAY([2]Data!$F9344)</f>
        <v>3</v>
      </c>
      <c r="Q9344" s="4">
        <f>MONTH([2]Data!$F9344)</f>
        <v>1</v>
      </c>
      <c r="R9344" s="4">
        <f>YEAR([2]Data!$F9344)</f>
        <v>2019</v>
      </c>
    </row>
    <row r="9345" spans="1:18" ht="15.75" customHeight="1">
      <c r="A9345" s="12" t="s">
        <v>10382</v>
      </c>
      <c r="B9345" s="12" t="s">
        <v>490</v>
      </c>
      <c r="C9345" s="12" t="s">
        <v>121</v>
      </c>
      <c r="D9345" s="12" t="s">
        <v>127</v>
      </c>
      <c r="E9345" s="12" t="s">
        <v>1122</v>
      </c>
      <c r="F9345" s="13">
        <v>43480</v>
      </c>
      <c r="G9345" s="12">
        <v>1</v>
      </c>
      <c r="H9345" s="12">
        <v>123</v>
      </c>
      <c r="I9345" s="4">
        <f>VLOOKUP(Table_1[[#This Row],[Product ID]],[1]Products!$A:$D,3,0)</f>
        <v>84</v>
      </c>
      <c r="J9345" s="4">
        <f>PRODUCT([2]Data!$G9345,[2]Data!$I9345)</f>
        <v>84</v>
      </c>
      <c r="K9345" s="4">
        <f>PRODUCT([2]Data!$G9345,[2]Data!$H9345)</f>
        <v>123</v>
      </c>
      <c r="L9345" s="4">
        <f>[2]Data!$K9345-[2]Data!$J9345</f>
        <v>39</v>
      </c>
      <c r="M9345" s="4" t="str">
        <f>VLOOKUP(Table_1[[#This Row],[Location ID]],[1]Locations!$A:$B,2,0)</f>
        <v>Richmond</v>
      </c>
      <c r="N9345" s="4" t="str">
        <f>VLOOKUP(Table_1[[#This Row],[Sales Person ID]],'[1]Sales People'!$A:$B,2,0)</f>
        <v>Roger Ramos</v>
      </c>
      <c r="O9345" s="4" t="str">
        <f>VLOOKUP(Table_1[[#This Row],[Customer ID]],[1]Customers!$A:$B,2,0)</f>
        <v>Benjamin Carpenter</v>
      </c>
      <c r="P9345" s="5">
        <f>WEEKDAY([2]Data!$F9345)</f>
        <v>3</v>
      </c>
      <c r="Q9345" s="4">
        <f>MONTH([2]Data!$F9345)</f>
        <v>1</v>
      </c>
      <c r="R9345" s="4">
        <f>YEAR([2]Data!$F9345)</f>
        <v>2019</v>
      </c>
    </row>
    <row r="9346" spans="1:18" ht="15.75" customHeight="1">
      <c r="A9346" s="12" t="s">
        <v>10383</v>
      </c>
      <c r="B9346" s="12" t="s">
        <v>239</v>
      </c>
      <c r="C9346" s="12" t="s">
        <v>279</v>
      </c>
      <c r="D9346" s="12" t="s">
        <v>309</v>
      </c>
      <c r="E9346" s="12" t="s">
        <v>3374</v>
      </c>
      <c r="F9346" s="13">
        <v>43467</v>
      </c>
      <c r="G9346" s="12">
        <v>1</v>
      </c>
      <c r="H9346" s="12">
        <v>1862</v>
      </c>
      <c r="I9346" s="4">
        <f>VLOOKUP(Table_1[[#This Row],[Product ID]],[1]Products!$A:$D,3,0)</f>
        <v>1173</v>
      </c>
      <c r="J9346" s="4">
        <f>PRODUCT([2]Data!$G9346,[2]Data!$I9346)</f>
        <v>1173</v>
      </c>
      <c r="K9346" s="4">
        <f>PRODUCT([2]Data!$G9346,[2]Data!$H9346)</f>
        <v>1862</v>
      </c>
      <c r="L9346" s="4">
        <f>[2]Data!$K9346-[2]Data!$J9346</f>
        <v>689</v>
      </c>
      <c r="M9346" s="4" t="str">
        <f>VLOOKUP(Table_1[[#This Row],[Location ID]],[1]Locations!$A:$B,2,0)</f>
        <v>Murrieta</v>
      </c>
      <c r="N9346" s="4" t="str">
        <f>VLOOKUP(Table_1[[#This Row],[Sales Person ID]],'[1]Sales People'!$A:$B,2,0)</f>
        <v>Kenneth Fields</v>
      </c>
      <c r="O9346" s="4" t="str">
        <f>VLOOKUP(Table_1[[#This Row],[Customer ID]],[1]Customers!$A:$B,2,0)</f>
        <v>Andrew Butler</v>
      </c>
      <c r="P9346" s="5">
        <f>WEEKDAY([2]Data!$F9346)</f>
        <v>4</v>
      </c>
      <c r="Q9346" s="4">
        <f>MONTH([2]Data!$F9346)</f>
        <v>1</v>
      </c>
      <c r="R9346" s="4">
        <f>YEAR([2]Data!$F9346)</f>
        <v>2019</v>
      </c>
    </row>
    <row r="9347" spans="1:18" ht="15.75" customHeight="1">
      <c r="A9347" s="12" t="s">
        <v>10384</v>
      </c>
      <c r="B9347" s="12" t="s">
        <v>336</v>
      </c>
      <c r="C9347" s="12" t="s">
        <v>478</v>
      </c>
      <c r="D9347" s="12" t="s">
        <v>147</v>
      </c>
      <c r="E9347" s="12" t="s">
        <v>425</v>
      </c>
      <c r="F9347" s="13">
        <v>43776</v>
      </c>
      <c r="G9347" s="12">
        <v>1</v>
      </c>
      <c r="H9347" s="12">
        <v>1526</v>
      </c>
      <c r="I9347" s="4">
        <f>VLOOKUP(Table_1[[#This Row],[Product ID]],[1]Products!$A:$D,3,0)</f>
        <v>1251</v>
      </c>
      <c r="J9347" s="4">
        <f>PRODUCT([2]Data!$G9347,[2]Data!$I9347)</f>
        <v>1251</v>
      </c>
      <c r="K9347" s="4">
        <f>PRODUCT([2]Data!$G9347,[2]Data!$H9347)</f>
        <v>1526</v>
      </c>
      <c r="L9347" s="4">
        <f>[2]Data!$K9347-[2]Data!$J9347</f>
        <v>275</v>
      </c>
      <c r="M9347" s="4" t="str">
        <f>VLOOKUP(Table_1[[#This Row],[Location ID]],[1]Locations!$A:$B,2,0)</f>
        <v>Garden Grove</v>
      </c>
      <c r="N9347" s="4" t="str">
        <f>VLOOKUP(Table_1[[#This Row],[Sales Person ID]],'[1]Sales People'!$A:$B,2,0)</f>
        <v>Clarence Fox</v>
      </c>
      <c r="O9347" s="4" t="str">
        <f>VLOOKUP(Table_1[[#This Row],[Customer ID]],[1]Customers!$A:$B,2,0)</f>
        <v>Samuel Fields</v>
      </c>
      <c r="P9347" s="5">
        <f>WEEKDAY([2]Data!$F9347)</f>
        <v>5</v>
      </c>
      <c r="Q9347" s="4">
        <f>MONTH([2]Data!$F9347)</f>
        <v>11</v>
      </c>
      <c r="R9347" s="4">
        <f>YEAR([2]Data!$F9347)</f>
        <v>2019</v>
      </c>
    </row>
    <row r="9348" spans="1:18" ht="15.75" customHeight="1">
      <c r="A9348" s="12" t="s">
        <v>10385</v>
      </c>
      <c r="B9348" s="12" t="s">
        <v>411</v>
      </c>
      <c r="C9348" s="12" t="s">
        <v>607</v>
      </c>
      <c r="D9348" s="12" t="s">
        <v>181</v>
      </c>
      <c r="E9348" s="12" t="s">
        <v>314</v>
      </c>
      <c r="F9348" s="13">
        <v>43809</v>
      </c>
      <c r="G9348" s="12">
        <v>3</v>
      </c>
      <c r="H9348" s="12">
        <v>886</v>
      </c>
      <c r="I9348" s="4">
        <f>VLOOKUP(Table_1[[#This Row],[Product ID]],[1]Products!$A:$D,3,0)</f>
        <v>478</v>
      </c>
      <c r="J9348" s="4">
        <f>PRODUCT([2]Data!$G9348,[2]Data!$I9348)</f>
        <v>1434</v>
      </c>
      <c r="K9348" s="4">
        <f>PRODUCT([2]Data!$G9348,[2]Data!$H9348)</f>
        <v>2658</v>
      </c>
      <c r="L9348" s="4">
        <f>[2]Data!$K9348-[2]Data!$J9348</f>
        <v>1224</v>
      </c>
      <c r="M9348" s="4" t="str">
        <f>VLOOKUP(Table_1[[#This Row],[Location ID]],[1]Locations!$A:$B,2,0)</f>
        <v>Fremont</v>
      </c>
      <c r="N9348" s="4" t="str">
        <f>VLOOKUP(Table_1[[#This Row],[Sales Person ID]],'[1]Sales People'!$A:$B,2,0)</f>
        <v>Sean Miller</v>
      </c>
      <c r="O9348" s="4" t="str">
        <f>VLOOKUP(Table_1[[#This Row],[Customer ID]],[1]Customers!$A:$B,2,0)</f>
        <v>Johnny Hawkins</v>
      </c>
      <c r="P9348" s="5">
        <f>WEEKDAY([2]Data!$F9348)</f>
        <v>3</v>
      </c>
      <c r="Q9348" s="4">
        <f>MONTH([2]Data!$F9348)</f>
        <v>12</v>
      </c>
      <c r="R9348" s="4">
        <f>YEAR([2]Data!$F9348)</f>
        <v>2019</v>
      </c>
    </row>
    <row r="9349" spans="1:18" ht="15.75" customHeight="1">
      <c r="A9349" s="12" t="s">
        <v>10386</v>
      </c>
      <c r="B9349" s="12" t="s">
        <v>196</v>
      </c>
      <c r="C9349" s="12" t="s">
        <v>501</v>
      </c>
      <c r="D9349" s="12" t="s">
        <v>82</v>
      </c>
      <c r="E9349" s="12" t="s">
        <v>2133</v>
      </c>
      <c r="F9349" s="13">
        <v>43802</v>
      </c>
      <c r="G9349" s="12">
        <v>2</v>
      </c>
      <c r="H9349" s="12">
        <v>667</v>
      </c>
      <c r="I9349" s="4">
        <f>VLOOKUP(Table_1[[#This Row],[Product ID]],[1]Products!$A:$D,3,0)</f>
        <v>387</v>
      </c>
      <c r="J9349" s="4">
        <f>PRODUCT([2]Data!$G9349,[2]Data!$I9349)</f>
        <v>774</v>
      </c>
      <c r="K9349" s="4">
        <f>PRODUCT([2]Data!$G9349,[2]Data!$H9349)</f>
        <v>1334</v>
      </c>
      <c r="L9349" s="4">
        <f>[2]Data!$K9349-[2]Data!$J9349</f>
        <v>560</v>
      </c>
      <c r="M9349" s="4" t="str">
        <f>VLOOKUP(Table_1[[#This Row],[Location ID]],[1]Locations!$A:$B,2,0)</f>
        <v>Temecula</v>
      </c>
      <c r="N9349" s="4" t="str">
        <f>VLOOKUP(Table_1[[#This Row],[Sales Person ID]],'[1]Sales People'!$A:$B,2,0)</f>
        <v>Gary Rodriguez</v>
      </c>
      <c r="O9349" s="4" t="str">
        <f>VLOOKUP(Table_1[[#This Row],[Customer ID]],[1]Customers!$A:$B,2,0)</f>
        <v>Frank Hawkins</v>
      </c>
      <c r="P9349" s="5">
        <f>WEEKDAY([2]Data!$F9349)</f>
        <v>3</v>
      </c>
      <c r="Q9349" s="4">
        <f>MONTH([2]Data!$F9349)</f>
        <v>12</v>
      </c>
      <c r="R9349" s="4">
        <f>YEAR([2]Data!$F9349)</f>
        <v>2019</v>
      </c>
    </row>
    <row r="9350" spans="1:18" ht="15.75" customHeight="1">
      <c r="A9350" s="12" t="s">
        <v>10387</v>
      </c>
      <c r="B9350" s="12" t="s">
        <v>419</v>
      </c>
      <c r="C9350" s="12" t="s">
        <v>81</v>
      </c>
      <c r="D9350" s="12" t="s">
        <v>107</v>
      </c>
      <c r="E9350" s="12" t="s">
        <v>1350</v>
      </c>
      <c r="F9350" s="13">
        <v>43811</v>
      </c>
      <c r="G9350" s="12">
        <v>3</v>
      </c>
      <c r="H9350" s="12">
        <v>1405</v>
      </c>
      <c r="I9350" s="4">
        <f>VLOOKUP(Table_1[[#This Row],[Product ID]],[1]Products!$A:$D,3,0)</f>
        <v>1054</v>
      </c>
      <c r="J9350" s="4">
        <f>PRODUCT([2]Data!$G9350,[2]Data!$I9350)</f>
        <v>3162</v>
      </c>
      <c r="K9350" s="4">
        <f>PRODUCT([2]Data!$G9350,[2]Data!$H9350)</f>
        <v>4215</v>
      </c>
      <c r="L9350" s="4">
        <f>[2]Data!$K9350-[2]Data!$J9350</f>
        <v>1053</v>
      </c>
      <c r="M9350" s="4" t="str">
        <f>VLOOKUP(Table_1[[#This Row],[Location ID]],[1]Locations!$A:$B,2,0)</f>
        <v>Clovis</v>
      </c>
      <c r="N9350" s="4" t="str">
        <f>VLOOKUP(Table_1[[#This Row],[Sales Person ID]],'[1]Sales People'!$A:$B,2,0)</f>
        <v>Brian Thomas</v>
      </c>
      <c r="O9350" s="4" t="str">
        <f>VLOOKUP(Table_1[[#This Row],[Customer ID]],[1]Customers!$A:$B,2,0)</f>
        <v>Jesse Evans</v>
      </c>
      <c r="P9350" s="5">
        <f>WEEKDAY([2]Data!$F9350)</f>
        <v>5</v>
      </c>
      <c r="Q9350" s="4">
        <f>MONTH([2]Data!$F9350)</f>
        <v>12</v>
      </c>
      <c r="R9350" s="4">
        <f>YEAR([2]Data!$F9350)</f>
        <v>2019</v>
      </c>
    </row>
    <row r="9351" spans="1:18" ht="15.75" customHeight="1">
      <c r="A9351" s="12" t="s">
        <v>10388</v>
      </c>
      <c r="B9351" s="12" t="s">
        <v>143</v>
      </c>
      <c r="C9351" s="12" t="s">
        <v>151</v>
      </c>
      <c r="D9351" s="12" t="s">
        <v>370</v>
      </c>
      <c r="E9351" s="12" t="s">
        <v>4614</v>
      </c>
      <c r="F9351" s="13">
        <v>43657</v>
      </c>
      <c r="G9351" s="12">
        <v>3</v>
      </c>
      <c r="H9351" s="12">
        <v>2091</v>
      </c>
      <c r="I9351" s="4">
        <f>VLOOKUP(Table_1[[#This Row],[Product ID]],[1]Products!$A:$D,3,0)</f>
        <v>1485</v>
      </c>
      <c r="J9351" s="4">
        <f>PRODUCT([2]Data!$G9351,[2]Data!$I9351)</f>
        <v>4455</v>
      </c>
      <c r="K9351" s="4">
        <f>PRODUCT([2]Data!$G9351,[2]Data!$H9351)</f>
        <v>6273</v>
      </c>
      <c r="L9351" s="4">
        <f>[2]Data!$K9351-[2]Data!$J9351</f>
        <v>1818</v>
      </c>
      <c r="M9351" s="4" t="str">
        <f>VLOOKUP(Table_1[[#This Row],[Location ID]],[1]Locations!$A:$B,2,0)</f>
        <v>Salinas</v>
      </c>
      <c r="N9351" s="4" t="str">
        <f>VLOOKUP(Table_1[[#This Row],[Sales Person ID]],'[1]Sales People'!$A:$B,2,0)</f>
        <v>Eugene Holmes</v>
      </c>
      <c r="O9351" s="4" t="str">
        <f>VLOOKUP(Table_1[[#This Row],[Customer ID]],[1]Customers!$A:$B,2,0)</f>
        <v>Shawn Stephens</v>
      </c>
      <c r="P9351" s="5">
        <f>WEEKDAY([2]Data!$F9351)</f>
        <v>5</v>
      </c>
      <c r="Q9351" s="4">
        <f>MONTH([2]Data!$F9351)</f>
        <v>7</v>
      </c>
      <c r="R9351" s="4">
        <f>YEAR([2]Data!$F9351)</f>
        <v>2019</v>
      </c>
    </row>
    <row r="9352" spans="1:18" ht="15.75" customHeight="1">
      <c r="A9352" s="12" t="s">
        <v>10389</v>
      </c>
      <c r="B9352" s="12" t="s">
        <v>419</v>
      </c>
      <c r="C9352" s="12" t="s">
        <v>81</v>
      </c>
      <c r="D9352" s="12" t="s">
        <v>181</v>
      </c>
      <c r="E9352" s="12" t="s">
        <v>1634</v>
      </c>
      <c r="F9352" s="13">
        <v>43619</v>
      </c>
      <c r="G9352" s="12">
        <v>1</v>
      </c>
      <c r="H9352" s="12">
        <v>1405</v>
      </c>
      <c r="I9352" s="4">
        <f>VLOOKUP(Table_1[[#This Row],[Product ID]],[1]Products!$A:$D,3,0)</f>
        <v>1054</v>
      </c>
      <c r="J9352" s="4">
        <f>PRODUCT([2]Data!$G9352,[2]Data!$I9352)</f>
        <v>1054</v>
      </c>
      <c r="K9352" s="4">
        <f>PRODUCT([2]Data!$G9352,[2]Data!$H9352)</f>
        <v>1405</v>
      </c>
      <c r="L9352" s="4">
        <f>[2]Data!$K9352-[2]Data!$J9352</f>
        <v>351</v>
      </c>
      <c r="M9352" s="4" t="str">
        <f>VLOOKUP(Table_1[[#This Row],[Location ID]],[1]Locations!$A:$B,2,0)</f>
        <v>Clovis</v>
      </c>
      <c r="N9352" s="4" t="str">
        <f>VLOOKUP(Table_1[[#This Row],[Sales Person ID]],'[1]Sales People'!$A:$B,2,0)</f>
        <v>Sean Miller</v>
      </c>
      <c r="O9352" s="4" t="str">
        <f>VLOOKUP(Table_1[[#This Row],[Customer ID]],[1]Customers!$A:$B,2,0)</f>
        <v>Bobby Duncan</v>
      </c>
      <c r="P9352" s="5">
        <f>WEEKDAY([2]Data!$F9352)</f>
        <v>2</v>
      </c>
      <c r="Q9352" s="4">
        <f>MONTH([2]Data!$F9352)</f>
        <v>6</v>
      </c>
      <c r="R9352" s="4">
        <f>YEAR([2]Data!$F9352)</f>
        <v>2019</v>
      </c>
    </row>
    <row r="9353" spans="1:18" ht="15.75" customHeight="1">
      <c r="A9353" s="12" t="s">
        <v>10390</v>
      </c>
      <c r="B9353" s="12" t="s">
        <v>677</v>
      </c>
      <c r="C9353" s="12" t="s">
        <v>68</v>
      </c>
      <c r="D9353" s="12" t="s">
        <v>261</v>
      </c>
      <c r="E9353" s="12" t="s">
        <v>2236</v>
      </c>
      <c r="F9353" s="13">
        <v>43566</v>
      </c>
      <c r="G9353" s="12">
        <v>2</v>
      </c>
      <c r="H9353" s="12">
        <v>2241</v>
      </c>
      <c r="I9353" s="4">
        <f>VLOOKUP(Table_1[[#This Row],[Product ID]],[1]Products!$A:$D,3,0)</f>
        <v>1367</v>
      </c>
      <c r="J9353" s="4">
        <f>PRODUCT([2]Data!$G9353,[2]Data!$I9353)</f>
        <v>2734</v>
      </c>
      <c r="K9353" s="4">
        <f>PRODUCT([2]Data!$G9353,[2]Data!$H9353)</f>
        <v>4482</v>
      </c>
      <c r="L9353" s="4">
        <f>[2]Data!$K9353-[2]Data!$J9353</f>
        <v>1748</v>
      </c>
      <c r="M9353" s="4" t="str">
        <f>VLOOKUP(Table_1[[#This Row],[Location ID]],[1]Locations!$A:$B,2,0)</f>
        <v>Thousand Oaks</v>
      </c>
      <c r="N9353" s="4" t="str">
        <f>VLOOKUP(Table_1[[#This Row],[Sales Person ID]],'[1]Sales People'!$A:$B,2,0)</f>
        <v>Martin Carr</v>
      </c>
      <c r="O9353" s="4" t="str">
        <f>VLOOKUP(Table_1[[#This Row],[Customer ID]],[1]Customers!$A:$B,2,0)</f>
        <v>Ronald George</v>
      </c>
      <c r="P9353" s="5">
        <f>WEEKDAY([2]Data!$F9353)</f>
        <v>5</v>
      </c>
      <c r="Q9353" s="4">
        <f>MONTH([2]Data!$F9353)</f>
        <v>4</v>
      </c>
      <c r="R9353" s="4">
        <f>YEAR([2]Data!$F9353)</f>
        <v>2019</v>
      </c>
    </row>
    <row r="9354" spans="1:18" ht="15.75" customHeight="1">
      <c r="A9354" s="12" t="s">
        <v>10391</v>
      </c>
      <c r="B9354" s="12" t="s">
        <v>341</v>
      </c>
      <c r="C9354" s="12" t="s">
        <v>226</v>
      </c>
      <c r="D9354" s="12" t="s">
        <v>275</v>
      </c>
      <c r="E9354" s="12" t="s">
        <v>6358</v>
      </c>
      <c r="F9354" s="13">
        <v>43532</v>
      </c>
      <c r="G9354" s="12">
        <v>2</v>
      </c>
      <c r="H9354" s="12">
        <v>1635</v>
      </c>
      <c r="I9354" s="4">
        <f>VLOOKUP(Table_1[[#This Row],[Product ID]],[1]Products!$A:$D,3,0)</f>
        <v>1046</v>
      </c>
      <c r="J9354" s="4">
        <f>PRODUCT([2]Data!$G9354,[2]Data!$I9354)</f>
        <v>2092</v>
      </c>
      <c r="K9354" s="4">
        <f>PRODUCT([2]Data!$G9354,[2]Data!$H9354)</f>
        <v>3270</v>
      </c>
      <c r="L9354" s="4">
        <f>[2]Data!$K9354-[2]Data!$J9354</f>
        <v>1178</v>
      </c>
      <c r="M9354" s="4" t="str">
        <f>VLOOKUP(Table_1[[#This Row],[Location ID]],[1]Locations!$A:$B,2,0)</f>
        <v>El Cajon</v>
      </c>
      <c r="N9354" s="4" t="str">
        <f>VLOOKUP(Table_1[[#This Row],[Sales Person ID]],'[1]Sales People'!$A:$B,2,0)</f>
        <v>Ernest Wheeler</v>
      </c>
      <c r="O9354" s="4" t="str">
        <f>VLOOKUP(Table_1[[#This Row],[Customer ID]],[1]Customers!$A:$B,2,0)</f>
        <v>Aaron Johnson</v>
      </c>
      <c r="P9354" s="5">
        <f>WEEKDAY([2]Data!$F9354)</f>
        <v>6</v>
      </c>
      <c r="Q9354" s="4">
        <f>MONTH([2]Data!$F9354)</f>
        <v>3</v>
      </c>
      <c r="R9354" s="4">
        <f>YEAR([2]Data!$F9354)</f>
        <v>2019</v>
      </c>
    </row>
    <row r="9355" spans="1:18" ht="15.75" customHeight="1">
      <c r="A9355" s="12" t="s">
        <v>10392</v>
      </c>
      <c r="B9355" s="12" t="s">
        <v>381</v>
      </c>
      <c r="C9355" s="12" t="s">
        <v>106</v>
      </c>
      <c r="D9355" s="12" t="s">
        <v>41</v>
      </c>
      <c r="E9355" s="12" t="s">
        <v>1535</v>
      </c>
      <c r="F9355" s="13">
        <v>43623</v>
      </c>
      <c r="G9355" s="12">
        <v>1</v>
      </c>
      <c r="H9355" s="12">
        <v>771</v>
      </c>
      <c r="I9355" s="4">
        <f>VLOOKUP(Table_1[[#This Row],[Product ID]],[1]Products!$A:$D,3,0)</f>
        <v>648</v>
      </c>
      <c r="J9355" s="4">
        <f>PRODUCT([2]Data!$G9355,[2]Data!$I9355)</f>
        <v>648</v>
      </c>
      <c r="K9355" s="4">
        <f>PRODUCT([2]Data!$G9355,[2]Data!$H9355)</f>
        <v>771</v>
      </c>
      <c r="L9355" s="4">
        <f>[2]Data!$K9355-[2]Data!$J9355</f>
        <v>123</v>
      </c>
      <c r="M9355" s="4" t="str">
        <f>VLOOKUP(Table_1[[#This Row],[Location ID]],[1]Locations!$A:$B,2,0)</f>
        <v>Fullerton</v>
      </c>
      <c r="N9355" s="4" t="str">
        <f>VLOOKUP(Table_1[[#This Row],[Sales Person ID]],'[1]Sales People'!$A:$B,2,0)</f>
        <v>Carl Hall</v>
      </c>
      <c r="O9355" s="4" t="str">
        <f>VLOOKUP(Table_1[[#This Row],[Customer ID]],[1]Customers!$A:$B,2,0)</f>
        <v>Raymond Arnold</v>
      </c>
      <c r="P9355" s="5">
        <f>WEEKDAY([2]Data!$F9355)</f>
        <v>6</v>
      </c>
      <c r="Q9355" s="4">
        <f>MONTH([2]Data!$F9355)</f>
        <v>6</v>
      </c>
      <c r="R9355" s="4">
        <f>YEAR([2]Data!$F9355)</f>
        <v>2019</v>
      </c>
    </row>
    <row r="9356" spans="1:18" ht="15.75" customHeight="1">
      <c r="A9356" s="12" t="s">
        <v>10393</v>
      </c>
      <c r="B9356" s="12" t="s">
        <v>411</v>
      </c>
      <c r="C9356" s="12" t="s">
        <v>40</v>
      </c>
      <c r="D9356" s="12" t="s">
        <v>152</v>
      </c>
      <c r="E9356" s="12" t="s">
        <v>600</v>
      </c>
      <c r="F9356" s="13">
        <v>43695</v>
      </c>
      <c r="G9356" s="12">
        <v>1</v>
      </c>
      <c r="H9356" s="12">
        <v>886</v>
      </c>
      <c r="I9356" s="4">
        <f>VLOOKUP(Table_1[[#This Row],[Product ID]],[1]Products!$A:$D,3,0)</f>
        <v>478</v>
      </c>
      <c r="J9356" s="4">
        <f>PRODUCT([2]Data!$G9356,[2]Data!$I9356)</f>
        <v>478</v>
      </c>
      <c r="K9356" s="4">
        <f>PRODUCT([2]Data!$G9356,[2]Data!$H9356)</f>
        <v>886</v>
      </c>
      <c r="L9356" s="4">
        <f>[2]Data!$K9356-[2]Data!$J9356</f>
        <v>408</v>
      </c>
      <c r="M9356" s="4" t="str">
        <f>VLOOKUP(Table_1[[#This Row],[Location ID]],[1]Locations!$A:$B,2,0)</f>
        <v>Santa Ana</v>
      </c>
      <c r="N9356" s="4" t="str">
        <f>VLOOKUP(Table_1[[#This Row],[Sales Person ID]],'[1]Sales People'!$A:$B,2,0)</f>
        <v>Arthur Mccoy</v>
      </c>
      <c r="O9356" s="4" t="str">
        <f>VLOOKUP(Table_1[[#This Row],[Customer ID]],[1]Customers!$A:$B,2,0)</f>
        <v>Christopher Hudson</v>
      </c>
      <c r="P9356" s="5">
        <f>WEEKDAY([2]Data!$F9356)</f>
        <v>1</v>
      </c>
      <c r="Q9356" s="4">
        <f>MONTH([2]Data!$F9356)</f>
        <v>8</v>
      </c>
      <c r="R9356" s="4">
        <f>YEAR([2]Data!$F9356)</f>
        <v>2019</v>
      </c>
    </row>
    <row r="9357" spans="1:18" ht="15.75" customHeight="1">
      <c r="A9357" s="12" t="s">
        <v>10394</v>
      </c>
      <c r="B9357" s="12" t="s">
        <v>475</v>
      </c>
      <c r="C9357" s="12" t="s">
        <v>106</v>
      </c>
      <c r="D9357" s="12" t="s">
        <v>250</v>
      </c>
      <c r="E9357" s="12" t="s">
        <v>4004</v>
      </c>
      <c r="F9357" s="13">
        <v>43589</v>
      </c>
      <c r="G9357" s="12">
        <v>1</v>
      </c>
      <c r="H9357" s="12">
        <v>1566</v>
      </c>
      <c r="I9357" s="4">
        <f>VLOOKUP(Table_1[[#This Row],[Product ID]],[1]Products!$A:$D,3,0)</f>
        <v>1190</v>
      </c>
      <c r="J9357" s="4">
        <f>PRODUCT([2]Data!$G9357,[2]Data!$I9357)</f>
        <v>1190</v>
      </c>
      <c r="K9357" s="4">
        <f>PRODUCT([2]Data!$G9357,[2]Data!$H9357)</f>
        <v>1566</v>
      </c>
      <c r="L9357" s="4">
        <f>[2]Data!$K9357-[2]Data!$J9357</f>
        <v>376</v>
      </c>
      <c r="M9357" s="4" t="str">
        <f>VLOOKUP(Table_1[[#This Row],[Location ID]],[1]Locations!$A:$B,2,0)</f>
        <v>Fullerton</v>
      </c>
      <c r="N9357" s="4" t="str">
        <f>VLOOKUP(Table_1[[#This Row],[Sales Person ID]],'[1]Sales People'!$A:$B,2,0)</f>
        <v>John Reyes</v>
      </c>
      <c r="O9357" s="4" t="str">
        <f>VLOOKUP(Table_1[[#This Row],[Customer ID]],[1]Customers!$A:$B,2,0)</f>
        <v>Adam Riley</v>
      </c>
      <c r="P9357" s="5">
        <f>WEEKDAY([2]Data!$F9357)</f>
        <v>7</v>
      </c>
      <c r="Q9357" s="4">
        <f>MONTH([2]Data!$F9357)</f>
        <v>5</v>
      </c>
      <c r="R9357" s="4">
        <f>YEAR([2]Data!$F9357)</f>
        <v>2019</v>
      </c>
    </row>
    <row r="9358" spans="1:18" ht="15.75" customHeight="1">
      <c r="A9358" s="12" t="s">
        <v>10395</v>
      </c>
      <c r="B9358" s="12" t="s">
        <v>34</v>
      </c>
      <c r="C9358" s="12" t="s">
        <v>77</v>
      </c>
      <c r="D9358" s="12" t="s">
        <v>122</v>
      </c>
      <c r="E9358" s="12" t="s">
        <v>2210</v>
      </c>
      <c r="F9358" s="13">
        <v>43696</v>
      </c>
      <c r="G9358" s="12">
        <v>1</v>
      </c>
      <c r="H9358" s="12">
        <v>1052</v>
      </c>
      <c r="I9358" s="4">
        <f>VLOOKUP(Table_1[[#This Row],[Product ID]],[1]Products!$A:$D,3,0)</f>
        <v>589</v>
      </c>
      <c r="J9358" s="4">
        <f>PRODUCT([2]Data!$G9358,[2]Data!$I9358)</f>
        <v>589</v>
      </c>
      <c r="K9358" s="4">
        <f>PRODUCT([2]Data!$G9358,[2]Data!$H9358)</f>
        <v>1052</v>
      </c>
      <c r="L9358" s="4">
        <f>[2]Data!$K9358-[2]Data!$J9358</f>
        <v>463</v>
      </c>
      <c r="M9358" s="4" t="str">
        <f>VLOOKUP(Table_1[[#This Row],[Location ID]],[1]Locations!$A:$B,2,0)</f>
        <v>Ontario</v>
      </c>
      <c r="N9358" s="4" t="str">
        <f>VLOOKUP(Table_1[[#This Row],[Sales Person ID]],'[1]Sales People'!$A:$B,2,0)</f>
        <v>Ryan Welch</v>
      </c>
      <c r="O9358" s="4" t="str">
        <f>VLOOKUP(Table_1[[#This Row],[Customer ID]],[1]Customers!$A:$B,2,0)</f>
        <v>Harry Diaz</v>
      </c>
      <c r="P9358" s="5">
        <f>WEEKDAY([2]Data!$F9358)</f>
        <v>2</v>
      </c>
      <c r="Q9358" s="4">
        <f>MONTH([2]Data!$F9358)</f>
        <v>8</v>
      </c>
      <c r="R9358" s="4">
        <f>YEAR([2]Data!$F9358)</f>
        <v>2019</v>
      </c>
    </row>
    <row r="9359" spans="1:18" ht="15.75" customHeight="1">
      <c r="A9359" s="12" t="s">
        <v>10396</v>
      </c>
      <c r="B9359" s="12" t="s">
        <v>44</v>
      </c>
      <c r="C9359" s="12" t="s">
        <v>342</v>
      </c>
      <c r="D9359" s="12" t="s">
        <v>223</v>
      </c>
      <c r="E9359" s="12" t="s">
        <v>1997</v>
      </c>
      <c r="F9359" s="13">
        <v>43503</v>
      </c>
      <c r="G9359" s="12">
        <v>1</v>
      </c>
      <c r="H9359" s="12">
        <v>1582</v>
      </c>
      <c r="I9359" s="4">
        <f>VLOOKUP(Table_1[[#This Row],[Product ID]],[1]Products!$A:$D,3,0)</f>
        <v>1234</v>
      </c>
      <c r="J9359" s="4">
        <f>PRODUCT([2]Data!$G9359,[2]Data!$I9359)</f>
        <v>1234</v>
      </c>
      <c r="K9359" s="4">
        <f>PRODUCT([2]Data!$G9359,[2]Data!$H9359)</f>
        <v>1582</v>
      </c>
      <c r="L9359" s="4">
        <f>[2]Data!$K9359-[2]Data!$J9359</f>
        <v>348</v>
      </c>
      <c r="M9359" s="4" t="str">
        <f>VLOOKUP(Table_1[[#This Row],[Location ID]],[1]Locations!$A:$B,2,0)</f>
        <v>Sunnyvale</v>
      </c>
      <c r="N9359" s="4" t="str">
        <f>VLOOKUP(Table_1[[#This Row],[Sales Person ID]],'[1]Sales People'!$A:$B,2,0)</f>
        <v>Ronald Reed</v>
      </c>
      <c r="O9359" s="4" t="str">
        <f>VLOOKUP(Table_1[[#This Row],[Customer ID]],[1]Customers!$A:$B,2,0)</f>
        <v>Joshua Ryan</v>
      </c>
      <c r="P9359" s="5">
        <f>WEEKDAY([2]Data!$F9359)</f>
        <v>5</v>
      </c>
      <c r="Q9359" s="4">
        <f>MONTH([2]Data!$F9359)</f>
        <v>2</v>
      </c>
      <c r="R9359" s="4">
        <f>YEAR([2]Data!$F9359)</f>
        <v>2019</v>
      </c>
    </row>
    <row r="9360" spans="1:18" ht="15.75" customHeight="1">
      <c r="A9360" s="12" t="s">
        <v>10397</v>
      </c>
      <c r="B9360" s="12" t="s">
        <v>246</v>
      </c>
      <c r="C9360" s="12" t="s">
        <v>215</v>
      </c>
      <c r="D9360" s="12" t="s">
        <v>275</v>
      </c>
      <c r="E9360" s="12" t="s">
        <v>2420</v>
      </c>
      <c r="F9360" s="13">
        <v>43718</v>
      </c>
      <c r="G9360" s="12">
        <v>3</v>
      </c>
      <c r="H9360" s="12">
        <v>1887</v>
      </c>
      <c r="I9360" s="4">
        <f>VLOOKUP(Table_1[[#This Row],[Product ID]],[1]Products!$A:$D,3,0)</f>
        <v>1378</v>
      </c>
      <c r="J9360" s="4">
        <f>PRODUCT([2]Data!$G9360,[2]Data!$I9360)</f>
        <v>4134</v>
      </c>
      <c r="K9360" s="4">
        <f>PRODUCT([2]Data!$G9360,[2]Data!$H9360)</f>
        <v>5661</v>
      </c>
      <c r="L9360" s="4">
        <f>[2]Data!$K9360-[2]Data!$J9360</f>
        <v>1527</v>
      </c>
      <c r="M9360" s="4" t="str">
        <f>VLOOKUP(Table_1[[#This Row],[Location ID]],[1]Locations!$A:$B,2,0)</f>
        <v>Corona</v>
      </c>
      <c r="N9360" s="4" t="str">
        <f>VLOOKUP(Table_1[[#This Row],[Sales Person ID]],'[1]Sales People'!$A:$B,2,0)</f>
        <v>Ernest Wheeler</v>
      </c>
      <c r="O9360" s="4" t="str">
        <f>VLOOKUP(Table_1[[#This Row],[Customer ID]],[1]Customers!$A:$B,2,0)</f>
        <v>Daniel Carroll</v>
      </c>
      <c r="P9360" s="5">
        <f>WEEKDAY([2]Data!$F9360)</f>
        <v>3</v>
      </c>
      <c r="Q9360" s="4">
        <f>MONTH([2]Data!$F9360)</f>
        <v>9</v>
      </c>
      <c r="R9360" s="4">
        <f>YEAR([2]Data!$F9360)</f>
        <v>2019</v>
      </c>
    </row>
    <row r="9361" spans="1:18" ht="15.75" customHeight="1">
      <c r="A9361" s="12" t="s">
        <v>10398</v>
      </c>
      <c r="B9361" s="12" t="s">
        <v>414</v>
      </c>
      <c r="C9361" s="12" t="s">
        <v>541</v>
      </c>
      <c r="D9361" s="12" t="s">
        <v>309</v>
      </c>
      <c r="E9361" s="12" t="s">
        <v>1514</v>
      </c>
      <c r="F9361" s="13">
        <v>43784</v>
      </c>
      <c r="G9361" s="12">
        <v>1</v>
      </c>
      <c r="H9361" s="12">
        <v>392</v>
      </c>
      <c r="I9361" s="4">
        <f>VLOOKUP(Table_1[[#This Row],[Product ID]],[1]Products!$A:$D,3,0)</f>
        <v>255</v>
      </c>
      <c r="J9361" s="4">
        <f>PRODUCT([2]Data!$G9361,[2]Data!$I9361)</f>
        <v>255</v>
      </c>
      <c r="K9361" s="4">
        <f>PRODUCT([2]Data!$G9361,[2]Data!$H9361)</f>
        <v>392</v>
      </c>
      <c r="L9361" s="4">
        <f>[2]Data!$K9361-[2]Data!$J9361</f>
        <v>137</v>
      </c>
      <c r="M9361" s="4" t="str">
        <f>VLOOKUP(Table_1[[#This Row],[Location ID]],[1]Locations!$A:$B,2,0)</f>
        <v>San Buenaventura (Ventura)</v>
      </c>
      <c r="N9361" s="4" t="str">
        <f>VLOOKUP(Table_1[[#This Row],[Sales Person ID]],'[1]Sales People'!$A:$B,2,0)</f>
        <v>Kenneth Fields</v>
      </c>
      <c r="O9361" s="4" t="str">
        <f>VLOOKUP(Table_1[[#This Row],[Customer ID]],[1]Customers!$A:$B,2,0)</f>
        <v>Ralph Wood</v>
      </c>
      <c r="P9361" s="5">
        <f>WEEKDAY([2]Data!$F9361)</f>
        <v>6</v>
      </c>
      <c r="Q9361" s="4">
        <f>MONTH([2]Data!$F9361)</f>
        <v>11</v>
      </c>
      <c r="R9361" s="4">
        <f>YEAR([2]Data!$F9361)</f>
        <v>2019</v>
      </c>
    </row>
    <row r="9362" spans="1:18" ht="15.75" customHeight="1">
      <c r="A9362" s="12" t="s">
        <v>10399</v>
      </c>
      <c r="B9362" s="12" t="s">
        <v>230</v>
      </c>
      <c r="C9362" s="12" t="s">
        <v>85</v>
      </c>
      <c r="D9362" s="12" t="s">
        <v>250</v>
      </c>
      <c r="E9362" s="12" t="s">
        <v>1203</v>
      </c>
      <c r="F9362" s="13">
        <v>43725</v>
      </c>
      <c r="G9362" s="12">
        <v>1</v>
      </c>
      <c r="H9362" s="12">
        <v>561</v>
      </c>
      <c r="I9362" s="4">
        <f>VLOOKUP(Table_1[[#This Row],[Product ID]],[1]Products!$A:$D,3,0)</f>
        <v>421</v>
      </c>
      <c r="J9362" s="4">
        <f>PRODUCT([2]Data!$G9362,[2]Data!$I9362)</f>
        <v>421</v>
      </c>
      <c r="K9362" s="4">
        <f>PRODUCT([2]Data!$G9362,[2]Data!$H9362)</f>
        <v>561</v>
      </c>
      <c r="L9362" s="4">
        <f>[2]Data!$K9362-[2]Data!$J9362</f>
        <v>140</v>
      </c>
      <c r="M9362" s="4" t="str">
        <f>VLOOKUP(Table_1[[#This Row],[Location ID]],[1]Locations!$A:$B,2,0)</f>
        <v>West Covina</v>
      </c>
      <c r="N9362" s="4" t="str">
        <f>VLOOKUP(Table_1[[#This Row],[Sales Person ID]],'[1]Sales People'!$A:$B,2,0)</f>
        <v>John Reyes</v>
      </c>
      <c r="O9362" s="4" t="str">
        <f>VLOOKUP(Table_1[[#This Row],[Customer ID]],[1]Customers!$A:$B,2,0)</f>
        <v>Jimmy Harper</v>
      </c>
      <c r="P9362" s="5">
        <f>WEEKDAY([2]Data!$F9362)</f>
        <v>3</v>
      </c>
      <c r="Q9362" s="4">
        <f>MONTH([2]Data!$F9362)</f>
        <v>9</v>
      </c>
      <c r="R9362" s="4">
        <f>YEAR([2]Data!$F9362)</f>
        <v>2019</v>
      </c>
    </row>
    <row r="9363" spans="1:18" ht="15.75" customHeight="1">
      <c r="A9363" s="12" t="s">
        <v>10400</v>
      </c>
      <c r="B9363" s="12" t="s">
        <v>205</v>
      </c>
      <c r="C9363" s="12" t="s">
        <v>77</v>
      </c>
      <c r="D9363" s="12" t="s">
        <v>176</v>
      </c>
      <c r="E9363" s="12" t="s">
        <v>1452</v>
      </c>
      <c r="F9363" s="13">
        <v>43710</v>
      </c>
      <c r="G9363" s="12">
        <v>1</v>
      </c>
      <c r="H9363" s="12">
        <v>1278</v>
      </c>
      <c r="I9363" s="4">
        <f>VLOOKUP(Table_1[[#This Row],[Product ID]],[1]Products!$A:$D,3,0)</f>
        <v>665</v>
      </c>
      <c r="J9363" s="4">
        <f>PRODUCT([2]Data!$G9363,[2]Data!$I9363)</f>
        <v>665</v>
      </c>
      <c r="K9363" s="4">
        <f>PRODUCT([2]Data!$G9363,[2]Data!$H9363)</f>
        <v>1278</v>
      </c>
      <c r="L9363" s="4">
        <f>[2]Data!$K9363-[2]Data!$J9363</f>
        <v>613</v>
      </c>
      <c r="M9363" s="4" t="str">
        <f>VLOOKUP(Table_1[[#This Row],[Location ID]],[1]Locations!$A:$B,2,0)</f>
        <v>Ontario</v>
      </c>
      <c r="N9363" s="4" t="str">
        <f>VLOOKUP(Table_1[[#This Row],[Sales Person ID]],'[1]Sales People'!$A:$B,2,0)</f>
        <v>Joe Sims</v>
      </c>
      <c r="O9363" s="4" t="str">
        <f>VLOOKUP(Table_1[[#This Row],[Customer ID]],[1]Customers!$A:$B,2,0)</f>
        <v>Sean Knight</v>
      </c>
      <c r="P9363" s="5">
        <f>WEEKDAY([2]Data!$F9363)</f>
        <v>2</v>
      </c>
      <c r="Q9363" s="4">
        <f>MONTH([2]Data!$F9363)</f>
        <v>9</v>
      </c>
      <c r="R9363" s="4">
        <f>YEAR([2]Data!$F9363)</f>
        <v>2019</v>
      </c>
    </row>
    <row r="9364" spans="1:18" ht="15.75" customHeight="1">
      <c r="A9364" s="12" t="s">
        <v>10401</v>
      </c>
      <c r="B9364" s="12" t="s">
        <v>234</v>
      </c>
      <c r="C9364" s="12" t="s">
        <v>388</v>
      </c>
      <c r="D9364" s="12" t="s">
        <v>170</v>
      </c>
      <c r="E9364" s="12" t="s">
        <v>1963</v>
      </c>
      <c r="F9364" s="13">
        <v>43471</v>
      </c>
      <c r="G9364" s="12">
        <v>3</v>
      </c>
      <c r="H9364" s="12">
        <v>799</v>
      </c>
      <c r="I9364" s="4">
        <f>VLOOKUP(Table_1[[#This Row],[Product ID]],[1]Products!$A:$D,3,0)</f>
        <v>455</v>
      </c>
      <c r="J9364" s="4">
        <f>PRODUCT([2]Data!$G9364,[2]Data!$I9364)</f>
        <v>1365</v>
      </c>
      <c r="K9364" s="4">
        <f>PRODUCT([2]Data!$G9364,[2]Data!$H9364)</f>
        <v>2397</v>
      </c>
      <c r="L9364" s="4">
        <f>[2]Data!$K9364-[2]Data!$J9364</f>
        <v>1032</v>
      </c>
      <c r="M9364" s="4" t="str">
        <f>VLOOKUP(Table_1[[#This Row],[Location ID]],[1]Locations!$A:$B,2,0)</f>
        <v>San Diego</v>
      </c>
      <c r="N9364" s="4" t="str">
        <f>VLOOKUP(Table_1[[#This Row],[Sales Person ID]],'[1]Sales People'!$A:$B,2,0)</f>
        <v>Bobby Russell</v>
      </c>
      <c r="O9364" s="4" t="str">
        <f>VLOOKUP(Table_1[[#This Row],[Customer ID]],[1]Customers!$A:$B,2,0)</f>
        <v>Howard Moore</v>
      </c>
      <c r="P9364" s="5">
        <f>WEEKDAY([2]Data!$F9364)</f>
        <v>1</v>
      </c>
      <c r="Q9364" s="4">
        <f>MONTH([2]Data!$F9364)</f>
        <v>1</v>
      </c>
      <c r="R9364" s="4">
        <f>YEAR([2]Data!$F9364)</f>
        <v>2019</v>
      </c>
    </row>
    <row r="9365" spans="1:18" ht="15.75" customHeight="1">
      <c r="A9365" s="12" t="s">
        <v>10402</v>
      </c>
      <c r="B9365" s="12" t="s">
        <v>271</v>
      </c>
      <c r="C9365" s="12" t="s">
        <v>146</v>
      </c>
      <c r="D9365" s="12" t="s">
        <v>227</v>
      </c>
      <c r="E9365" s="12" t="s">
        <v>923</v>
      </c>
      <c r="F9365" s="13">
        <v>43652</v>
      </c>
      <c r="G9365" s="12">
        <v>4</v>
      </c>
      <c r="H9365" s="12">
        <v>502</v>
      </c>
      <c r="I9365" s="4">
        <f>VLOOKUP(Table_1[[#This Row],[Product ID]],[1]Products!$A:$D,3,0)</f>
        <v>296</v>
      </c>
      <c r="J9365" s="4">
        <f>PRODUCT([2]Data!$G9365,[2]Data!$I9365)</f>
        <v>1184</v>
      </c>
      <c r="K9365" s="4">
        <f>PRODUCT([2]Data!$G9365,[2]Data!$H9365)</f>
        <v>2008</v>
      </c>
      <c r="L9365" s="4">
        <f>[2]Data!$K9365-[2]Data!$J9365</f>
        <v>824</v>
      </c>
      <c r="M9365" s="4" t="str">
        <f>VLOOKUP(Table_1[[#This Row],[Location ID]],[1]Locations!$A:$B,2,0)</f>
        <v>Oxnard</v>
      </c>
      <c r="N9365" s="4" t="str">
        <f>VLOOKUP(Table_1[[#This Row],[Sales Person ID]],'[1]Sales People'!$A:$B,2,0)</f>
        <v>Ernest Wagner</v>
      </c>
      <c r="O9365" s="4" t="str">
        <f>VLOOKUP(Table_1[[#This Row],[Customer ID]],[1]Customers!$A:$B,2,0)</f>
        <v>Ralph Wheeler</v>
      </c>
      <c r="P9365" s="5">
        <f>WEEKDAY([2]Data!$F9365)</f>
        <v>7</v>
      </c>
      <c r="Q9365" s="4">
        <f>MONTH([2]Data!$F9365)</f>
        <v>7</v>
      </c>
      <c r="R9365" s="4">
        <f>YEAR([2]Data!$F9365)</f>
        <v>2019</v>
      </c>
    </row>
    <row r="9366" spans="1:18" ht="15.75" customHeight="1">
      <c r="A9366" s="12" t="s">
        <v>10403</v>
      </c>
      <c r="B9366" s="12" t="s">
        <v>239</v>
      </c>
      <c r="C9366" s="12" t="s">
        <v>253</v>
      </c>
      <c r="D9366" s="12" t="s">
        <v>127</v>
      </c>
      <c r="E9366" s="12" t="s">
        <v>1442</v>
      </c>
      <c r="F9366" s="13">
        <v>43605</v>
      </c>
      <c r="G9366" s="12">
        <v>1</v>
      </c>
      <c r="H9366" s="12">
        <v>1862</v>
      </c>
      <c r="I9366" s="4">
        <f>VLOOKUP(Table_1[[#This Row],[Product ID]],[1]Products!$A:$D,3,0)</f>
        <v>1173</v>
      </c>
      <c r="J9366" s="4">
        <f>PRODUCT([2]Data!$G9366,[2]Data!$I9366)</f>
        <v>1173</v>
      </c>
      <c r="K9366" s="4">
        <f>PRODUCT([2]Data!$G9366,[2]Data!$H9366)</f>
        <v>1862</v>
      </c>
      <c r="L9366" s="4">
        <f>[2]Data!$K9366-[2]Data!$J9366</f>
        <v>689</v>
      </c>
      <c r="M9366" s="4" t="str">
        <f>VLOOKUP(Table_1[[#This Row],[Location ID]],[1]Locations!$A:$B,2,0)</f>
        <v>Downey</v>
      </c>
      <c r="N9366" s="4" t="str">
        <f>VLOOKUP(Table_1[[#This Row],[Sales Person ID]],'[1]Sales People'!$A:$B,2,0)</f>
        <v>Roger Ramos</v>
      </c>
      <c r="O9366" s="4" t="str">
        <f>VLOOKUP(Table_1[[#This Row],[Customer ID]],[1]Customers!$A:$B,2,0)</f>
        <v>Fred Reid</v>
      </c>
      <c r="P9366" s="5">
        <f>WEEKDAY([2]Data!$F9366)</f>
        <v>2</v>
      </c>
      <c r="Q9366" s="4">
        <f>MONTH([2]Data!$F9366)</f>
        <v>5</v>
      </c>
      <c r="R9366" s="4">
        <f>YEAR([2]Data!$F9366)</f>
        <v>2019</v>
      </c>
    </row>
    <row r="9367" spans="1:18" ht="15.75" customHeight="1">
      <c r="A9367" s="12" t="s">
        <v>10404</v>
      </c>
      <c r="B9367" s="12" t="s">
        <v>175</v>
      </c>
      <c r="C9367" s="12" t="s">
        <v>81</v>
      </c>
      <c r="D9367" s="12" t="s">
        <v>250</v>
      </c>
      <c r="E9367" s="12" t="s">
        <v>860</v>
      </c>
      <c r="F9367" s="13">
        <v>43698</v>
      </c>
      <c r="G9367" s="12">
        <v>2</v>
      </c>
      <c r="H9367" s="12">
        <v>637</v>
      </c>
      <c r="I9367" s="4">
        <f>VLOOKUP(Table_1[[#This Row],[Product ID]],[1]Products!$A:$D,3,0)</f>
        <v>389</v>
      </c>
      <c r="J9367" s="4">
        <f>PRODUCT([2]Data!$G9367,[2]Data!$I9367)</f>
        <v>778</v>
      </c>
      <c r="K9367" s="4">
        <f>PRODUCT([2]Data!$G9367,[2]Data!$H9367)</f>
        <v>1274</v>
      </c>
      <c r="L9367" s="4">
        <f>[2]Data!$K9367-[2]Data!$J9367</f>
        <v>496</v>
      </c>
      <c r="M9367" s="4" t="str">
        <f>VLOOKUP(Table_1[[#This Row],[Location ID]],[1]Locations!$A:$B,2,0)</f>
        <v>Clovis</v>
      </c>
      <c r="N9367" s="4" t="str">
        <f>VLOOKUP(Table_1[[#This Row],[Sales Person ID]],'[1]Sales People'!$A:$B,2,0)</f>
        <v>John Reyes</v>
      </c>
      <c r="O9367" s="4" t="str">
        <f>VLOOKUP(Table_1[[#This Row],[Customer ID]],[1]Customers!$A:$B,2,0)</f>
        <v>Eric Ward</v>
      </c>
      <c r="P9367" s="5">
        <f>WEEKDAY([2]Data!$F9367)</f>
        <v>4</v>
      </c>
      <c r="Q9367" s="4">
        <f>MONTH([2]Data!$F9367)</f>
        <v>8</v>
      </c>
      <c r="R9367" s="4">
        <f>YEAR([2]Data!$F9367)</f>
        <v>2019</v>
      </c>
    </row>
    <row r="9368" spans="1:18" ht="15.75" customHeight="1">
      <c r="A9368" s="12" t="s">
        <v>10405</v>
      </c>
      <c r="B9368" s="12" t="s">
        <v>316</v>
      </c>
      <c r="C9368" s="12" t="s">
        <v>742</v>
      </c>
      <c r="D9368" s="12" t="s">
        <v>176</v>
      </c>
      <c r="E9368" s="12" t="s">
        <v>2102</v>
      </c>
      <c r="F9368" s="13">
        <v>43479</v>
      </c>
      <c r="G9368" s="12">
        <v>3</v>
      </c>
      <c r="H9368" s="12">
        <v>504</v>
      </c>
      <c r="I9368" s="4">
        <f>VLOOKUP(Table_1[[#This Row],[Product ID]],[1]Products!$A:$D,3,0)</f>
        <v>408</v>
      </c>
      <c r="J9368" s="4">
        <f>PRODUCT([2]Data!$G9368,[2]Data!$I9368)</f>
        <v>1224</v>
      </c>
      <c r="K9368" s="4">
        <f>PRODUCT([2]Data!$G9368,[2]Data!$H9368)</f>
        <v>1512</v>
      </c>
      <c r="L9368" s="4">
        <f>[2]Data!$K9368-[2]Data!$J9368</f>
        <v>288</v>
      </c>
      <c r="M9368" s="4" t="str">
        <f>VLOOKUP(Table_1[[#This Row],[Location ID]],[1]Locations!$A:$B,2,0)</f>
        <v>Costa Mesa</v>
      </c>
      <c r="N9368" s="4" t="str">
        <f>VLOOKUP(Table_1[[#This Row],[Sales Person ID]],'[1]Sales People'!$A:$B,2,0)</f>
        <v>Joe Sims</v>
      </c>
      <c r="O9368" s="4" t="str">
        <f>VLOOKUP(Table_1[[#This Row],[Customer ID]],[1]Customers!$A:$B,2,0)</f>
        <v>Gerald Alvarez</v>
      </c>
      <c r="P9368" s="5">
        <f>WEEKDAY([2]Data!$F9368)</f>
        <v>2</v>
      </c>
      <c r="Q9368" s="4">
        <f>MONTH([2]Data!$F9368)</f>
        <v>1</v>
      </c>
      <c r="R9368" s="4">
        <f>YEAR([2]Data!$F9368)</f>
        <v>2019</v>
      </c>
    </row>
    <row r="9369" spans="1:18" ht="15.75" customHeight="1">
      <c r="A9369" s="12" t="s">
        <v>10406</v>
      </c>
      <c r="B9369" s="12" t="s">
        <v>24</v>
      </c>
      <c r="C9369" s="12" t="s">
        <v>55</v>
      </c>
      <c r="D9369" s="12" t="s">
        <v>309</v>
      </c>
      <c r="E9369" s="12" t="s">
        <v>1547</v>
      </c>
      <c r="F9369" s="13">
        <v>43697</v>
      </c>
      <c r="G9369" s="12">
        <v>1</v>
      </c>
      <c r="H9369" s="12">
        <v>1022</v>
      </c>
      <c r="I9369" s="4">
        <f>VLOOKUP(Table_1[[#This Row],[Product ID]],[1]Products!$A:$D,3,0)</f>
        <v>818</v>
      </c>
      <c r="J9369" s="4">
        <f>PRODUCT([2]Data!$G9369,[2]Data!$I9369)</f>
        <v>818</v>
      </c>
      <c r="K9369" s="4">
        <f>PRODUCT([2]Data!$G9369,[2]Data!$H9369)</f>
        <v>1022</v>
      </c>
      <c r="L9369" s="4">
        <f>[2]Data!$K9369-[2]Data!$J9369</f>
        <v>204</v>
      </c>
      <c r="M9369" s="4" t="str">
        <f>VLOOKUP(Table_1[[#This Row],[Location ID]],[1]Locations!$A:$B,2,0)</f>
        <v>Moreno Valley</v>
      </c>
      <c r="N9369" s="4" t="str">
        <f>VLOOKUP(Table_1[[#This Row],[Sales Person ID]],'[1]Sales People'!$A:$B,2,0)</f>
        <v>Kenneth Fields</v>
      </c>
      <c r="O9369" s="4" t="str">
        <f>VLOOKUP(Table_1[[#This Row],[Customer ID]],[1]Customers!$A:$B,2,0)</f>
        <v>Sean Snyder</v>
      </c>
      <c r="P9369" s="5">
        <f>WEEKDAY([2]Data!$F9369)</f>
        <v>3</v>
      </c>
      <c r="Q9369" s="4">
        <f>MONTH([2]Data!$F9369)</f>
        <v>8</v>
      </c>
      <c r="R9369" s="4">
        <f>YEAR([2]Data!$F9369)</f>
        <v>2019</v>
      </c>
    </row>
    <row r="9370" spans="1:18" ht="15.75" customHeight="1">
      <c r="A9370" s="12" t="s">
        <v>10407</v>
      </c>
      <c r="B9370" s="12" t="s">
        <v>150</v>
      </c>
      <c r="C9370" s="12" t="s">
        <v>333</v>
      </c>
      <c r="D9370" s="12" t="s">
        <v>102</v>
      </c>
      <c r="E9370" s="12" t="s">
        <v>775</v>
      </c>
      <c r="F9370" s="13">
        <v>43782</v>
      </c>
      <c r="G9370" s="12">
        <v>4</v>
      </c>
      <c r="H9370" s="12">
        <v>817</v>
      </c>
      <c r="I9370" s="4">
        <f>VLOOKUP(Table_1[[#This Row],[Product ID]],[1]Products!$A:$D,3,0)</f>
        <v>409</v>
      </c>
      <c r="J9370" s="4">
        <f>PRODUCT([2]Data!$G9370,[2]Data!$I9370)</f>
        <v>1636</v>
      </c>
      <c r="K9370" s="4">
        <f>PRODUCT([2]Data!$G9370,[2]Data!$H9370)</f>
        <v>3268</v>
      </c>
      <c r="L9370" s="4">
        <f>[2]Data!$K9370-[2]Data!$J9370</f>
        <v>1632</v>
      </c>
      <c r="M9370" s="4" t="str">
        <f>VLOOKUP(Table_1[[#This Row],[Location ID]],[1]Locations!$A:$B,2,0)</f>
        <v>Rancho Cucamonga</v>
      </c>
      <c r="N9370" s="4" t="str">
        <f>VLOOKUP(Table_1[[#This Row],[Sales Person ID]],'[1]Sales People'!$A:$B,2,0)</f>
        <v>Howard Gardner</v>
      </c>
      <c r="O9370" s="4" t="str">
        <f>VLOOKUP(Table_1[[#This Row],[Customer ID]],[1]Customers!$A:$B,2,0)</f>
        <v>Ronald Bradley</v>
      </c>
      <c r="P9370" s="5">
        <f>WEEKDAY([2]Data!$F9370)</f>
        <v>4</v>
      </c>
      <c r="Q9370" s="4">
        <f>MONTH([2]Data!$F9370)</f>
        <v>11</v>
      </c>
      <c r="R9370" s="4">
        <f>YEAR([2]Data!$F9370)</f>
        <v>2019</v>
      </c>
    </row>
    <row r="9371" spans="1:18" ht="15.75" customHeight="1">
      <c r="A9371" s="12" t="s">
        <v>10408</v>
      </c>
      <c r="B9371" s="12" t="s">
        <v>230</v>
      </c>
      <c r="C9371" s="12" t="s">
        <v>541</v>
      </c>
      <c r="D9371" s="12" t="s">
        <v>117</v>
      </c>
      <c r="E9371" s="12" t="s">
        <v>2553</v>
      </c>
      <c r="F9371" s="13">
        <v>43649</v>
      </c>
      <c r="G9371" s="12">
        <v>1</v>
      </c>
      <c r="H9371" s="12">
        <v>561</v>
      </c>
      <c r="I9371" s="4">
        <f>VLOOKUP(Table_1[[#This Row],[Product ID]],[1]Products!$A:$D,3,0)</f>
        <v>421</v>
      </c>
      <c r="J9371" s="4">
        <f>PRODUCT([2]Data!$G9371,[2]Data!$I9371)</f>
        <v>421</v>
      </c>
      <c r="K9371" s="4">
        <f>PRODUCT([2]Data!$G9371,[2]Data!$H9371)</f>
        <v>561</v>
      </c>
      <c r="L9371" s="4">
        <f>[2]Data!$K9371-[2]Data!$J9371</f>
        <v>140</v>
      </c>
      <c r="M9371" s="4" t="str">
        <f>VLOOKUP(Table_1[[#This Row],[Location ID]],[1]Locations!$A:$B,2,0)</f>
        <v>San Buenaventura (Ventura)</v>
      </c>
      <c r="N9371" s="4" t="str">
        <f>VLOOKUP(Table_1[[#This Row],[Sales Person ID]],'[1]Sales People'!$A:$B,2,0)</f>
        <v>Patrick Ruiz</v>
      </c>
      <c r="O9371" s="4" t="str">
        <f>VLOOKUP(Table_1[[#This Row],[Customer ID]],[1]Customers!$A:$B,2,0)</f>
        <v>Michael Ward</v>
      </c>
      <c r="P9371" s="5">
        <f>WEEKDAY([2]Data!$F9371)</f>
        <v>4</v>
      </c>
      <c r="Q9371" s="4">
        <f>MONTH([2]Data!$F9371)</f>
        <v>7</v>
      </c>
      <c r="R9371" s="4">
        <f>YEAR([2]Data!$F9371)</f>
        <v>2019</v>
      </c>
    </row>
    <row r="9372" spans="1:18" ht="15.75" customHeight="1">
      <c r="A9372" s="12" t="s">
        <v>10409</v>
      </c>
      <c r="B9372" s="12" t="s">
        <v>271</v>
      </c>
      <c r="C9372" s="12" t="s">
        <v>160</v>
      </c>
      <c r="D9372" s="12" t="s">
        <v>82</v>
      </c>
      <c r="E9372" s="12" t="s">
        <v>2229</v>
      </c>
      <c r="F9372" s="13">
        <v>43682</v>
      </c>
      <c r="G9372" s="12">
        <v>1</v>
      </c>
      <c r="H9372" s="12">
        <v>502</v>
      </c>
      <c r="I9372" s="4">
        <f>VLOOKUP(Table_1[[#This Row],[Product ID]],[1]Products!$A:$D,3,0)</f>
        <v>296</v>
      </c>
      <c r="J9372" s="4">
        <f>PRODUCT([2]Data!$G9372,[2]Data!$I9372)</f>
        <v>296</v>
      </c>
      <c r="K9372" s="4">
        <f>PRODUCT([2]Data!$G9372,[2]Data!$H9372)</f>
        <v>502</v>
      </c>
      <c r="L9372" s="4">
        <f>[2]Data!$K9372-[2]Data!$J9372</f>
        <v>206</v>
      </c>
      <c r="M9372" s="4" t="str">
        <f>VLOOKUP(Table_1[[#This Row],[Location ID]],[1]Locations!$A:$B,2,0)</f>
        <v>Antioch</v>
      </c>
      <c r="N9372" s="4" t="str">
        <f>VLOOKUP(Table_1[[#This Row],[Sales Person ID]],'[1]Sales People'!$A:$B,2,0)</f>
        <v>Gary Rodriguez</v>
      </c>
      <c r="O9372" s="4" t="str">
        <f>VLOOKUP(Table_1[[#This Row],[Customer ID]],[1]Customers!$A:$B,2,0)</f>
        <v>Jerry Andrews</v>
      </c>
      <c r="P9372" s="5">
        <f>WEEKDAY([2]Data!$F9372)</f>
        <v>2</v>
      </c>
      <c r="Q9372" s="4">
        <f>MONTH([2]Data!$F9372)</f>
        <v>8</v>
      </c>
      <c r="R9372" s="4">
        <f>YEAR([2]Data!$F9372)</f>
        <v>2019</v>
      </c>
    </row>
    <row r="9373" spans="1:18" ht="15.75" customHeight="1">
      <c r="A9373" s="12" t="s">
        <v>10410</v>
      </c>
      <c r="B9373" s="12" t="s">
        <v>110</v>
      </c>
      <c r="C9373" s="12" t="s">
        <v>35</v>
      </c>
      <c r="D9373" s="12" t="s">
        <v>98</v>
      </c>
      <c r="E9373" s="12" t="s">
        <v>1002</v>
      </c>
      <c r="F9373" s="13">
        <v>43593</v>
      </c>
      <c r="G9373" s="12">
        <v>2</v>
      </c>
      <c r="H9373" s="12">
        <v>1708</v>
      </c>
      <c r="I9373" s="4">
        <f>VLOOKUP(Table_1[[#This Row],[Product ID]],[1]Products!$A:$D,3,0)</f>
        <v>871</v>
      </c>
      <c r="J9373" s="4">
        <f>PRODUCT([2]Data!$G9373,[2]Data!$I9373)</f>
        <v>1742</v>
      </c>
      <c r="K9373" s="4">
        <f>PRODUCT([2]Data!$G9373,[2]Data!$H9373)</f>
        <v>3416</v>
      </c>
      <c r="L9373" s="4">
        <f>[2]Data!$K9373-[2]Data!$J9373</f>
        <v>1674</v>
      </c>
      <c r="M9373" s="4" t="str">
        <f>VLOOKUP(Table_1[[#This Row],[Location ID]],[1]Locations!$A:$B,2,0)</f>
        <v>Lancaster</v>
      </c>
      <c r="N9373" s="4" t="str">
        <f>VLOOKUP(Table_1[[#This Row],[Sales Person ID]],'[1]Sales People'!$A:$B,2,0)</f>
        <v>Martin Perry</v>
      </c>
      <c r="O9373" s="4" t="str">
        <f>VLOOKUP(Table_1[[#This Row],[Customer ID]],[1]Customers!$A:$B,2,0)</f>
        <v>Russell Boyd</v>
      </c>
      <c r="P9373" s="5">
        <f>WEEKDAY([2]Data!$F9373)</f>
        <v>4</v>
      </c>
      <c r="Q9373" s="4">
        <f>MONTH([2]Data!$F9373)</f>
        <v>5</v>
      </c>
      <c r="R9373" s="4">
        <f>YEAR([2]Data!$F9373)</f>
        <v>2019</v>
      </c>
    </row>
    <row r="9374" spans="1:18" ht="15.75" customHeight="1">
      <c r="A9374" s="12" t="s">
        <v>10411</v>
      </c>
      <c r="B9374" s="12" t="s">
        <v>614</v>
      </c>
      <c r="C9374" s="12" t="s">
        <v>215</v>
      </c>
      <c r="D9374" s="12" t="s">
        <v>176</v>
      </c>
      <c r="E9374" s="12" t="s">
        <v>3368</v>
      </c>
      <c r="F9374" s="13">
        <v>43791</v>
      </c>
      <c r="G9374" s="12">
        <v>1</v>
      </c>
      <c r="H9374" s="12">
        <v>2495</v>
      </c>
      <c r="I9374" s="4">
        <f>VLOOKUP(Table_1[[#This Row],[Product ID]],[1]Products!$A:$D,3,0)</f>
        <v>1896</v>
      </c>
      <c r="J9374" s="4">
        <f>PRODUCT([2]Data!$G9374,[2]Data!$I9374)</f>
        <v>1896</v>
      </c>
      <c r="K9374" s="4">
        <f>PRODUCT([2]Data!$G9374,[2]Data!$H9374)</f>
        <v>2495</v>
      </c>
      <c r="L9374" s="4">
        <f>[2]Data!$K9374-[2]Data!$J9374</f>
        <v>599</v>
      </c>
      <c r="M9374" s="4" t="str">
        <f>VLOOKUP(Table_1[[#This Row],[Location ID]],[1]Locations!$A:$B,2,0)</f>
        <v>Corona</v>
      </c>
      <c r="N9374" s="4" t="str">
        <f>VLOOKUP(Table_1[[#This Row],[Sales Person ID]],'[1]Sales People'!$A:$B,2,0)</f>
        <v>Joe Sims</v>
      </c>
      <c r="O9374" s="4" t="str">
        <f>VLOOKUP(Table_1[[#This Row],[Customer ID]],[1]Customers!$A:$B,2,0)</f>
        <v>Sean Olson</v>
      </c>
      <c r="P9374" s="5">
        <f>WEEKDAY([2]Data!$F9374)</f>
        <v>6</v>
      </c>
      <c r="Q9374" s="4">
        <f>MONTH([2]Data!$F9374)</f>
        <v>11</v>
      </c>
      <c r="R9374" s="4">
        <f>YEAR([2]Data!$F9374)</f>
        <v>2019</v>
      </c>
    </row>
    <row r="9375" spans="1:18" ht="15.75" customHeight="1">
      <c r="A9375" s="12" t="s">
        <v>10412</v>
      </c>
      <c r="B9375" s="12" t="s">
        <v>341</v>
      </c>
      <c r="C9375" s="12" t="s">
        <v>111</v>
      </c>
      <c r="D9375" s="12" t="s">
        <v>26</v>
      </c>
      <c r="E9375" s="12" t="s">
        <v>698</v>
      </c>
      <c r="F9375" s="13">
        <v>43511</v>
      </c>
      <c r="G9375" s="12">
        <v>1</v>
      </c>
      <c r="H9375" s="12">
        <v>1635</v>
      </c>
      <c r="I9375" s="4">
        <f>VLOOKUP(Table_1[[#This Row],[Product ID]],[1]Products!$A:$D,3,0)</f>
        <v>1046</v>
      </c>
      <c r="J9375" s="4">
        <f>PRODUCT([2]Data!$G9375,[2]Data!$I9375)</f>
        <v>1046</v>
      </c>
      <c r="K9375" s="4">
        <f>PRODUCT([2]Data!$G9375,[2]Data!$H9375)</f>
        <v>1635</v>
      </c>
      <c r="L9375" s="4">
        <f>[2]Data!$K9375-[2]Data!$J9375</f>
        <v>589</v>
      </c>
      <c r="M9375" s="4" t="str">
        <f>VLOOKUP(Table_1[[#This Row],[Location ID]],[1]Locations!$A:$B,2,0)</f>
        <v>Victorville</v>
      </c>
      <c r="N9375" s="4" t="str">
        <f>VLOOKUP(Table_1[[#This Row],[Sales Person ID]],'[1]Sales People'!$A:$B,2,0)</f>
        <v>Ryan Butler</v>
      </c>
      <c r="O9375" s="4" t="str">
        <f>VLOOKUP(Table_1[[#This Row],[Customer ID]],[1]Customers!$A:$B,2,0)</f>
        <v>David Garrett</v>
      </c>
      <c r="P9375" s="5">
        <f>WEEKDAY([2]Data!$F9375)</f>
        <v>6</v>
      </c>
      <c r="Q9375" s="4">
        <f>MONTH([2]Data!$F9375)</f>
        <v>2</v>
      </c>
      <c r="R9375" s="4">
        <f>YEAR([2]Data!$F9375)</f>
        <v>2019</v>
      </c>
    </row>
    <row r="9376" spans="1:18" ht="15.75" customHeight="1">
      <c r="A9376" s="12" t="s">
        <v>10413</v>
      </c>
      <c r="B9376" s="12" t="s">
        <v>188</v>
      </c>
      <c r="C9376" s="12" t="s">
        <v>63</v>
      </c>
      <c r="D9376" s="12" t="s">
        <v>176</v>
      </c>
      <c r="E9376" s="12" t="s">
        <v>3906</v>
      </c>
      <c r="F9376" s="13">
        <v>43783</v>
      </c>
      <c r="G9376" s="12">
        <v>1</v>
      </c>
      <c r="H9376" s="12">
        <v>2497</v>
      </c>
      <c r="I9376" s="4">
        <f>VLOOKUP(Table_1[[#This Row],[Product ID]],[1]Products!$A:$D,3,0)</f>
        <v>1473</v>
      </c>
      <c r="J9376" s="4">
        <f>PRODUCT([2]Data!$G9376,[2]Data!$I9376)</f>
        <v>1473</v>
      </c>
      <c r="K9376" s="4">
        <f>PRODUCT([2]Data!$G9376,[2]Data!$H9376)</f>
        <v>2497</v>
      </c>
      <c r="L9376" s="4">
        <f>[2]Data!$K9376-[2]Data!$J9376</f>
        <v>1024</v>
      </c>
      <c r="M9376" s="4" t="str">
        <f>VLOOKUP(Table_1[[#This Row],[Location ID]],[1]Locations!$A:$B,2,0)</f>
        <v>Pasadena</v>
      </c>
      <c r="N9376" s="4" t="str">
        <f>VLOOKUP(Table_1[[#This Row],[Sales Person ID]],'[1]Sales People'!$A:$B,2,0)</f>
        <v>Joe Sims</v>
      </c>
      <c r="O9376" s="4" t="str">
        <f>VLOOKUP(Table_1[[#This Row],[Customer ID]],[1]Customers!$A:$B,2,0)</f>
        <v>James Foster</v>
      </c>
      <c r="P9376" s="5">
        <f>WEEKDAY([2]Data!$F9376)</f>
        <v>5</v>
      </c>
      <c r="Q9376" s="4">
        <f>MONTH([2]Data!$F9376)</f>
        <v>11</v>
      </c>
      <c r="R9376" s="4">
        <f>YEAR([2]Data!$F9376)</f>
        <v>2019</v>
      </c>
    </row>
    <row r="9377" spans="1:18" ht="15.75" customHeight="1">
      <c r="A9377" s="12" t="s">
        <v>10414</v>
      </c>
      <c r="B9377" s="12" t="s">
        <v>39</v>
      </c>
      <c r="C9377" s="12" t="s">
        <v>447</v>
      </c>
      <c r="D9377" s="12" t="s">
        <v>223</v>
      </c>
      <c r="E9377" s="12" t="s">
        <v>298</v>
      </c>
      <c r="F9377" s="13">
        <v>43632</v>
      </c>
      <c r="G9377" s="12">
        <v>2</v>
      </c>
      <c r="H9377" s="12">
        <v>684</v>
      </c>
      <c r="I9377" s="4">
        <f>VLOOKUP(Table_1[[#This Row],[Product ID]],[1]Products!$A:$D,3,0)</f>
        <v>561</v>
      </c>
      <c r="J9377" s="4">
        <f>PRODUCT([2]Data!$G9377,[2]Data!$I9377)</f>
        <v>1122</v>
      </c>
      <c r="K9377" s="4">
        <f>PRODUCT([2]Data!$G9377,[2]Data!$H9377)</f>
        <v>1368</v>
      </c>
      <c r="L9377" s="4">
        <f>[2]Data!$K9377-[2]Data!$J9377</f>
        <v>246</v>
      </c>
      <c r="M9377" s="4" t="str">
        <f>VLOOKUP(Table_1[[#This Row],[Location ID]],[1]Locations!$A:$B,2,0)</f>
        <v>Jurupa Valley</v>
      </c>
      <c r="N9377" s="4" t="str">
        <f>VLOOKUP(Table_1[[#This Row],[Sales Person ID]],'[1]Sales People'!$A:$B,2,0)</f>
        <v>Ronald Reed</v>
      </c>
      <c r="O9377" s="4" t="str">
        <f>VLOOKUP(Table_1[[#This Row],[Customer ID]],[1]Customers!$A:$B,2,0)</f>
        <v>Billy Miller</v>
      </c>
      <c r="P9377" s="5">
        <f>WEEKDAY([2]Data!$F9377)</f>
        <v>1</v>
      </c>
      <c r="Q9377" s="4">
        <f>MONTH([2]Data!$F9377)</f>
        <v>6</v>
      </c>
      <c r="R9377" s="4">
        <f>YEAR([2]Data!$F9377)</f>
        <v>2019</v>
      </c>
    </row>
    <row r="9378" spans="1:18" ht="15.75" customHeight="1">
      <c r="A9378" s="12" t="s">
        <v>10415</v>
      </c>
      <c r="B9378" s="12" t="s">
        <v>468</v>
      </c>
      <c r="C9378" s="12" t="s">
        <v>77</v>
      </c>
      <c r="D9378" s="12" t="s">
        <v>98</v>
      </c>
      <c r="E9378" s="12" t="s">
        <v>1265</v>
      </c>
      <c r="F9378" s="13">
        <v>43500</v>
      </c>
      <c r="G9378" s="12">
        <v>4</v>
      </c>
      <c r="H9378" s="12">
        <v>947</v>
      </c>
      <c r="I9378" s="4">
        <f>VLOOKUP(Table_1[[#This Row],[Product ID]],[1]Products!$A:$D,3,0)</f>
        <v>786</v>
      </c>
      <c r="J9378" s="4">
        <f>PRODUCT([2]Data!$G9378,[2]Data!$I9378)</f>
        <v>3144</v>
      </c>
      <c r="K9378" s="4">
        <f>PRODUCT([2]Data!$G9378,[2]Data!$H9378)</f>
        <v>3788</v>
      </c>
      <c r="L9378" s="4">
        <f>[2]Data!$K9378-[2]Data!$J9378</f>
        <v>644</v>
      </c>
      <c r="M9378" s="4" t="str">
        <f>VLOOKUP(Table_1[[#This Row],[Location ID]],[1]Locations!$A:$B,2,0)</f>
        <v>Ontario</v>
      </c>
      <c r="N9378" s="4" t="str">
        <f>VLOOKUP(Table_1[[#This Row],[Sales Person ID]],'[1]Sales People'!$A:$B,2,0)</f>
        <v>Martin Perry</v>
      </c>
      <c r="O9378" s="4" t="str">
        <f>VLOOKUP(Table_1[[#This Row],[Customer ID]],[1]Customers!$A:$B,2,0)</f>
        <v>Daniel Moreno</v>
      </c>
      <c r="P9378" s="5">
        <f>WEEKDAY([2]Data!$F9378)</f>
        <v>2</v>
      </c>
      <c r="Q9378" s="4">
        <f>MONTH([2]Data!$F9378)</f>
        <v>2</v>
      </c>
      <c r="R9378" s="4">
        <f>YEAR([2]Data!$F9378)</f>
        <v>2019</v>
      </c>
    </row>
    <row r="9379" spans="1:18" ht="15.75" customHeight="1">
      <c r="A9379" s="12" t="s">
        <v>10416</v>
      </c>
      <c r="B9379" s="12" t="s">
        <v>611</v>
      </c>
      <c r="C9379" s="12" t="s">
        <v>327</v>
      </c>
      <c r="D9379" s="12" t="s">
        <v>356</v>
      </c>
      <c r="E9379" s="12" t="s">
        <v>3470</v>
      </c>
      <c r="F9379" s="13">
        <v>43614</v>
      </c>
      <c r="G9379" s="12">
        <v>1</v>
      </c>
      <c r="H9379" s="12">
        <v>368</v>
      </c>
      <c r="I9379" s="4">
        <f>VLOOKUP(Table_1[[#This Row],[Product ID]],[1]Products!$A:$D,3,0)</f>
        <v>269</v>
      </c>
      <c r="J9379" s="4">
        <f>PRODUCT([2]Data!$G9379,[2]Data!$I9379)</f>
        <v>269</v>
      </c>
      <c r="K9379" s="4">
        <f>PRODUCT([2]Data!$G9379,[2]Data!$H9379)</f>
        <v>368</v>
      </c>
      <c r="L9379" s="4">
        <f>[2]Data!$K9379-[2]Data!$J9379</f>
        <v>99</v>
      </c>
      <c r="M9379" s="4" t="str">
        <f>VLOOKUP(Table_1[[#This Row],[Location ID]],[1]Locations!$A:$B,2,0)</f>
        <v>East Los Angeles</v>
      </c>
      <c r="N9379" s="4" t="str">
        <f>VLOOKUP(Table_1[[#This Row],[Sales Person ID]],'[1]Sales People'!$A:$B,2,0)</f>
        <v>Larry Marshall</v>
      </c>
      <c r="O9379" s="4" t="str">
        <f>VLOOKUP(Table_1[[#This Row],[Customer ID]],[1]Customers!$A:$B,2,0)</f>
        <v>Juan Perez</v>
      </c>
      <c r="P9379" s="5">
        <f>WEEKDAY([2]Data!$F9379)</f>
        <v>4</v>
      </c>
      <c r="Q9379" s="4">
        <f>MONTH([2]Data!$F9379)</f>
        <v>5</v>
      </c>
      <c r="R9379" s="4">
        <f>YEAR([2]Data!$F9379)</f>
        <v>2019</v>
      </c>
    </row>
    <row r="9380" spans="1:18" ht="15.75" customHeight="1">
      <c r="A9380" s="12" t="s">
        <v>10417</v>
      </c>
      <c r="B9380" s="12" t="s">
        <v>363</v>
      </c>
      <c r="C9380" s="12" t="s">
        <v>297</v>
      </c>
      <c r="D9380" s="12" t="s">
        <v>176</v>
      </c>
      <c r="E9380" s="12" t="s">
        <v>648</v>
      </c>
      <c r="F9380" s="13">
        <v>43793</v>
      </c>
      <c r="G9380" s="12">
        <v>1</v>
      </c>
      <c r="H9380" s="12">
        <v>203</v>
      </c>
      <c r="I9380" s="4">
        <f>VLOOKUP(Table_1[[#This Row],[Product ID]],[1]Products!$A:$D,3,0)</f>
        <v>154</v>
      </c>
      <c r="J9380" s="4">
        <f>PRODUCT([2]Data!$G9380,[2]Data!$I9380)</f>
        <v>154</v>
      </c>
      <c r="K9380" s="4">
        <f>PRODUCT([2]Data!$G9380,[2]Data!$H9380)</f>
        <v>203</v>
      </c>
      <c r="L9380" s="4">
        <f>[2]Data!$K9380-[2]Data!$J9380</f>
        <v>49</v>
      </c>
      <c r="M9380" s="4" t="str">
        <f>VLOOKUP(Table_1[[#This Row],[Location ID]],[1]Locations!$A:$B,2,0)</f>
        <v>El Monte</v>
      </c>
      <c r="N9380" s="4" t="str">
        <f>VLOOKUP(Table_1[[#This Row],[Sales Person ID]],'[1]Sales People'!$A:$B,2,0)</f>
        <v>Joe Sims</v>
      </c>
      <c r="O9380" s="4" t="str">
        <f>VLOOKUP(Table_1[[#This Row],[Customer ID]],[1]Customers!$A:$B,2,0)</f>
        <v>Stephen Reynolds</v>
      </c>
      <c r="P9380" s="5">
        <f>WEEKDAY([2]Data!$F9380)</f>
        <v>1</v>
      </c>
      <c r="Q9380" s="4">
        <f>MONTH([2]Data!$F9380)</f>
        <v>11</v>
      </c>
      <c r="R9380" s="4">
        <f>YEAR([2]Data!$F9380)</f>
        <v>2019</v>
      </c>
    </row>
    <row r="9381" spans="1:18" ht="15.75" customHeight="1">
      <c r="A9381" s="12" t="s">
        <v>10418</v>
      </c>
      <c r="B9381" s="12" t="s">
        <v>616</v>
      </c>
      <c r="C9381" s="12" t="s">
        <v>283</v>
      </c>
      <c r="D9381" s="12" t="s">
        <v>91</v>
      </c>
      <c r="E9381" s="12" t="s">
        <v>1494</v>
      </c>
      <c r="F9381" s="13">
        <v>43701</v>
      </c>
      <c r="G9381" s="12">
        <v>4</v>
      </c>
      <c r="H9381" s="12">
        <v>913</v>
      </c>
      <c r="I9381" s="4">
        <f>VLOOKUP(Table_1[[#This Row],[Product ID]],[1]Products!$A:$D,3,0)</f>
        <v>584</v>
      </c>
      <c r="J9381" s="4">
        <f>PRODUCT([2]Data!$G9381,[2]Data!$I9381)</f>
        <v>2336</v>
      </c>
      <c r="K9381" s="4">
        <f>PRODUCT([2]Data!$G9381,[2]Data!$H9381)</f>
        <v>3652</v>
      </c>
      <c r="L9381" s="4">
        <f>[2]Data!$K9381-[2]Data!$J9381</f>
        <v>1316</v>
      </c>
      <c r="M9381" s="4" t="str">
        <f>VLOOKUP(Table_1[[#This Row],[Location ID]],[1]Locations!$A:$B,2,0)</f>
        <v>Torrance</v>
      </c>
      <c r="N9381" s="4" t="str">
        <f>VLOOKUP(Table_1[[#This Row],[Sales Person ID]],'[1]Sales People'!$A:$B,2,0)</f>
        <v>Henry Nelson</v>
      </c>
      <c r="O9381" s="4" t="str">
        <f>VLOOKUP(Table_1[[#This Row],[Customer ID]],[1]Customers!$A:$B,2,0)</f>
        <v>Albert Rice</v>
      </c>
      <c r="P9381" s="5">
        <f>WEEKDAY([2]Data!$F9381)</f>
        <v>7</v>
      </c>
      <c r="Q9381" s="4">
        <f>MONTH([2]Data!$F9381)</f>
        <v>8</v>
      </c>
      <c r="R9381" s="4">
        <f>YEAR([2]Data!$F9381)</f>
        <v>2019</v>
      </c>
    </row>
    <row r="9382" spans="1:18" ht="15.75" customHeight="1">
      <c r="A9382" s="12" t="s">
        <v>10419</v>
      </c>
      <c r="B9382" s="12" t="s">
        <v>714</v>
      </c>
      <c r="C9382" s="12" t="s">
        <v>50</v>
      </c>
      <c r="D9382" s="12" t="s">
        <v>261</v>
      </c>
      <c r="E9382" s="12" t="s">
        <v>134</v>
      </c>
      <c r="F9382" s="13">
        <v>43610</v>
      </c>
      <c r="G9382" s="12">
        <v>4</v>
      </c>
      <c r="H9382" s="12">
        <v>530</v>
      </c>
      <c r="I9382" s="4">
        <f>VLOOKUP(Table_1[[#This Row],[Product ID]],[1]Products!$A:$D,3,0)</f>
        <v>435</v>
      </c>
      <c r="J9382" s="4">
        <f>PRODUCT([2]Data!$G9382,[2]Data!$I9382)</f>
        <v>1740</v>
      </c>
      <c r="K9382" s="4">
        <f>PRODUCT([2]Data!$G9382,[2]Data!$H9382)</f>
        <v>2120</v>
      </c>
      <c r="L9382" s="4">
        <f>[2]Data!$K9382-[2]Data!$J9382</f>
        <v>380</v>
      </c>
      <c r="M9382" s="4" t="str">
        <f>VLOOKUP(Table_1[[#This Row],[Location ID]],[1]Locations!$A:$B,2,0)</f>
        <v>Oceanside</v>
      </c>
      <c r="N9382" s="4" t="str">
        <f>VLOOKUP(Table_1[[#This Row],[Sales Person ID]],'[1]Sales People'!$A:$B,2,0)</f>
        <v>Martin Carr</v>
      </c>
      <c r="O9382" s="4" t="str">
        <f>VLOOKUP(Table_1[[#This Row],[Customer ID]],[1]Customers!$A:$B,2,0)</f>
        <v>Frank Webb</v>
      </c>
      <c r="P9382" s="5">
        <f>WEEKDAY([2]Data!$F9382)</f>
        <v>7</v>
      </c>
      <c r="Q9382" s="4">
        <f>MONTH([2]Data!$F9382)</f>
        <v>5</v>
      </c>
      <c r="R9382" s="4">
        <f>YEAR([2]Data!$F9382)</f>
        <v>2019</v>
      </c>
    </row>
    <row r="9383" spans="1:18" ht="15.75" customHeight="1">
      <c r="A9383" s="12" t="s">
        <v>10420</v>
      </c>
      <c r="B9383" s="12" t="s">
        <v>611</v>
      </c>
      <c r="C9383" s="12" t="s">
        <v>77</v>
      </c>
      <c r="D9383" s="12" t="s">
        <v>147</v>
      </c>
      <c r="E9383" s="12" t="s">
        <v>2274</v>
      </c>
      <c r="F9383" s="13">
        <v>43677</v>
      </c>
      <c r="G9383" s="12">
        <v>3</v>
      </c>
      <c r="H9383" s="12">
        <v>368</v>
      </c>
      <c r="I9383" s="4">
        <f>VLOOKUP(Table_1[[#This Row],[Product ID]],[1]Products!$A:$D,3,0)</f>
        <v>269</v>
      </c>
      <c r="J9383" s="4">
        <f>PRODUCT([2]Data!$G9383,[2]Data!$I9383)</f>
        <v>807</v>
      </c>
      <c r="K9383" s="4">
        <f>PRODUCT([2]Data!$G9383,[2]Data!$H9383)</f>
        <v>1104</v>
      </c>
      <c r="L9383" s="4">
        <f>[2]Data!$K9383-[2]Data!$J9383</f>
        <v>297</v>
      </c>
      <c r="M9383" s="4" t="str">
        <f>VLOOKUP(Table_1[[#This Row],[Location ID]],[1]Locations!$A:$B,2,0)</f>
        <v>Ontario</v>
      </c>
      <c r="N9383" s="4" t="str">
        <f>VLOOKUP(Table_1[[#This Row],[Sales Person ID]],'[1]Sales People'!$A:$B,2,0)</f>
        <v>Clarence Fox</v>
      </c>
      <c r="O9383" s="4" t="str">
        <f>VLOOKUP(Table_1[[#This Row],[Customer ID]],[1]Customers!$A:$B,2,0)</f>
        <v>Jeffrey Carpenter</v>
      </c>
      <c r="P9383" s="5">
        <f>WEEKDAY([2]Data!$F9383)</f>
        <v>4</v>
      </c>
      <c r="Q9383" s="4">
        <f>MONTH([2]Data!$F9383)</f>
        <v>7</v>
      </c>
      <c r="R9383" s="4">
        <f>YEAR([2]Data!$F9383)</f>
        <v>2019</v>
      </c>
    </row>
    <row r="9384" spans="1:18" ht="15.75" customHeight="1">
      <c r="A9384" s="12" t="s">
        <v>10421</v>
      </c>
      <c r="B9384" s="12" t="s">
        <v>490</v>
      </c>
      <c r="C9384" s="12" t="s">
        <v>40</v>
      </c>
      <c r="D9384" s="12" t="s">
        <v>137</v>
      </c>
      <c r="E9384" s="12" t="s">
        <v>1571</v>
      </c>
      <c r="F9384" s="13">
        <v>43534</v>
      </c>
      <c r="G9384" s="12">
        <v>1</v>
      </c>
      <c r="H9384" s="12">
        <v>123</v>
      </c>
      <c r="I9384" s="4">
        <f>VLOOKUP(Table_1[[#This Row],[Product ID]],[1]Products!$A:$D,3,0)</f>
        <v>84</v>
      </c>
      <c r="J9384" s="4">
        <f>PRODUCT([2]Data!$G9384,[2]Data!$I9384)</f>
        <v>84</v>
      </c>
      <c r="K9384" s="4">
        <f>PRODUCT([2]Data!$G9384,[2]Data!$H9384)</f>
        <v>123</v>
      </c>
      <c r="L9384" s="4">
        <f>[2]Data!$K9384-[2]Data!$J9384</f>
        <v>39</v>
      </c>
      <c r="M9384" s="4" t="str">
        <f>VLOOKUP(Table_1[[#This Row],[Location ID]],[1]Locations!$A:$B,2,0)</f>
        <v>Santa Ana</v>
      </c>
      <c r="N9384" s="4" t="str">
        <f>VLOOKUP(Table_1[[#This Row],[Sales Person ID]],'[1]Sales People'!$A:$B,2,0)</f>
        <v>Larry Castillo</v>
      </c>
      <c r="O9384" s="4" t="str">
        <f>VLOOKUP(Table_1[[#This Row],[Customer ID]],[1]Customers!$A:$B,2,0)</f>
        <v>Joe Hanson</v>
      </c>
      <c r="P9384" s="5">
        <f>WEEKDAY([2]Data!$F9384)</f>
        <v>1</v>
      </c>
      <c r="Q9384" s="4">
        <f>MONTH([2]Data!$F9384)</f>
        <v>3</v>
      </c>
      <c r="R9384" s="4">
        <f>YEAR([2]Data!$F9384)</f>
        <v>2019</v>
      </c>
    </row>
    <row r="9385" spans="1:18" ht="15.75" customHeight="1">
      <c r="A9385" s="12" t="s">
        <v>10422</v>
      </c>
      <c r="B9385" s="12" t="s">
        <v>714</v>
      </c>
      <c r="C9385" s="12" t="s">
        <v>581</v>
      </c>
      <c r="D9385" s="12" t="s">
        <v>74</v>
      </c>
      <c r="E9385" s="12" t="s">
        <v>1754</v>
      </c>
      <c r="F9385" s="13">
        <v>43555</v>
      </c>
      <c r="G9385" s="12">
        <v>1</v>
      </c>
      <c r="H9385" s="12">
        <v>530</v>
      </c>
      <c r="I9385" s="4">
        <f>VLOOKUP(Table_1[[#This Row],[Product ID]],[1]Products!$A:$D,3,0)</f>
        <v>435</v>
      </c>
      <c r="J9385" s="4">
        <f>PRODUCT([2]Data!$G9385,[2]Data!$I9385)</f>
        <v>435</v>
      </c>
      <c r="K9385" s="4">
        <f>PRODUCT([2]Data!$G9385,[2]Data!$H9385)</f>
        <v>530</v>
      </c>
      <c r="L9385" s="4">
        <f>[2]Data!$K9385-[2]Data!$J9385</f>
        <v>95</v>
      </c>
      <c r="M9385" s="4" t="str">
        <f>VLOOKUP(Table_1[[#This Row],[Location ID]],[1]Locations!$A:$B,2,0)</f>
        <v>Fresno</v>
      </c>
      <c r="N9385" s="4" t="str">
        <f>VLOOKUP(Table_1[[#This Row],[Sales Person ID]],'[1]Sales People'!$A:$B,2,0)</f>
        <v>Jeremy Mendoza</v>
      </c>
      <c r="O9385" s="4" t="str">
        <f>VLOOKUP(Table_1[[#This Row],[Customer ID]],[1]Customers!$A:$B,2,0)</f>
        <v>Steve Wells</v>
      </c>
      <c r="P9385" s="5">
        <f>WEEKDAY([2]Data!$F9385)</f>
        <v>1</v>
      </c>
      <c r="Q9385" s="4">
        <f>MONTH([2]Data!$F9385)</f>
        <v>3</v>
      </c>
      <c r="R9385" s="4">
        <f>YEAR([2]Data!$F9385)</f>
        <v>2019</v>
      </c>
    </row>
    <row r="9386" spans="1:18" ht="15.75" customHeight="1">
      <c r="A9386" s="12" t="s">
        <v>10423</v>
      </c>
      <c r="B9386" s="12" t="s">
        <v>143</v>
      </c>
      <c r="C9386" s="12" t="s">
        <v>25</v>
      </c>
      <c r="D9386" s="12" t="s">
        <v>319</v>
      </c>
      <c r="E9386" s="12" t="s">
        <v>893</v>
      </c>
      <c r="F9386" s="13">
        <v>43759</v>
      </c>
      <c r="G9386" s="12">
        <v>2</v>
      </c>
      <c r="H9386" s="12">
        <v>2091</v>
      </c>
      <c r="I9386" s="4">
        <f>VLOOKUP(Table_1[[#This Row],[Product ID]],[1]Products!$A:$D,3,0)</f>
        <v>1485</v>
      </c>
      <c r="J9386" s="4">
        <f>PRODUCT([2]Data!$G9386,[2]Data!$I9386)</f>
        <v>2970</v>
      </c>
      <c r="K9386" s="4">
        <f>PRODUCT([2]Data!$G9386,[2]Data!$H9386)</f>
        <v>4182</v>
      </c>
      <c r="L9386" s="4">
        <f>[2]Data!$K9386-[2]Data!$J9386</f>
        <v>1212</v>
      </c>
      <c r="M9386" s="4" t="str">
        <f>VLOOKUP(Table_1[[#This Row],[Location ID]],[1]Locations!$A:$B,2,0)</f>
        <v>Santa Clarita</v>
      </c>
      <c r="N9386" s="4" t="str">
        <f>VLOOKUP(Table_1[[#This Row],[Sales Person ID]],'[1]Sales People'!$A:$B,2,0)</f>
        <v>Fred Robertson</v>
      </c>
      <c r="O9386" s="4" t="str">
        <f>VLOOKUP(Table_1[[#This Row],[Customer ID]],[1]Customers!$A:$B,2,0)</f>
        <v>Jonathan Hawkins</v>
      </c>
      <c r="P9386" s="5">
        <f>WEEKDAY([2]Data!$F9386)</f>
        <v>2</v>
      </c>
      <c r="Q9386" s="4">
        <f>MONTH([2]Data!$F9386)</f>
        <v>10</v>
      </c>
      <c r="R9386" s="4">
        <f>YEAR([2]Data!$F9386)</f>
        <v>2019</v>
      </c>
    </row>
    <row r="9387" spans="1:18" ht="15.75" customHeight="1">
      <c r="A9387" s="12" t="s">
        <v>10424</v>
      </c>
      <c r="B9387" s="12" t="s">
        <v>267</v>
      </c>
      <c r="C9387" s="12" t="s">
        <v>257</v>
      </c>
      <c r="D9387" s="12" t="s">
        <v>112</v>
      </c>
      <c r="E9387" s="12" t="s">
        <v>903</v>
      </c>
      <c r="F9387" s="13">
        <v>43729</v>
      </c>
      <c r="G9387" s="12">
        <v>1</v>
      </c>
      <c r="H9387" s="12">
        <v>596</v>
      </c>
      <c r="I9387" s="4">
        <f>VLOOKUP(Table_1[[#This Row],[Product ID]],[1]Products!$A:$D,3,0)</f>
        <v>358</v>
      </c>
      <c r="J9387" s="4">
        <f>PRODUCT([2]Data!$G9387,[2]Data!$I9387)</f>
        <v>358</v>
      </c>
      <c r="K9387" s="4">
        <f>PRODUCT([2]Data!$G9387,[2]Data!$H9387)</f>
        <v>596</v>
      </c>
      <c r="L9387" s="4">
        <f>[2]Data!$K9387-[2]Data!$J9387</f>
        <v>238</v>
      </c>
      <c r="M9387" s="4" t="str">
        <f>VLOOKUP(Table_1[[#This Row],[Location ID]],[1]Locations!$A:$B,2,0)</f>
        <v>San Francisco</v>
      </c>
      <c r="N9387" s="4" t="str">
        <f>VLOOKUP(Table_1[[#This Row],[Sales Person ID]],'[1]Sales People'!$A:$B,2,0)</f>
        <v>Scott Clark</v>
      </c>
      <c r="O9387" s="4" t="str">
        <f>VLOOKUP(Table_1[[#This Row],[Customer ID]],[1]Customers!$A:$B,2,0)</f>
        <v>Randy Webb</v>
      </c>
      <c r="P9387" s="5">
        <f>WEEKDAY([2]Data!$F9387)</f>
        <v>7</v>
      </c>
      <c r="Q9387" s="4">
        <f>MONTH([2]Data!$F9387)</f>
        <v>9</v>
      </c>
      <c r="R9387" s="4">
        <f>YEAR([2]Data!$F9387)</f>
        <v>2019</v>
      </c>
    </row>
    <row r="9388" spans="1:18" ht="15.75" customHeight="1">
      <c r="A9388" s="12" t="s">
        <v>10425</v>
      </c>
      <c r="B9388" s="12" t="s">
        <v>394</v>
      </c>
      <c r="C9388" s="12" t="s">
        <v>156</v>
      </c>
      <c r="D9388" s="12" t="s">
        <v>458</v>
      </c>
      <c r="E9388" s="12" t="s">
        <v>1562</v>
      </c>
      <c r="F9388" s="13">
        <v>43702</v>
      </c>
      <c r="G9388" s="12">
        <v>1</v>
      </c>
      <c r="H9388" s="12">
        <v>1494</v>
      </c>
      <c r="I9388" s="4">
        <f>VLOOKUP(Table_1[[#This Row],[Product ID]],[1]Products!$A:$D,3,0)</f>
        <v>971</v>
      </c>
      <c r="J9388" s="4">
        <f>PRODUCT([2]Data!$G9388,[2]Data!$I9388)</f>
        <v>971</v>
      </c>
      <c r="K9388" s="4">
        <f>PRODUCT([2]Data!$G9388,[2]Data!$H9388)</f>
        <v>1494</v>
      </c>
      <c r="L9388" s="4">
        <f>[2]Data!$K9388-[2]Data!$J9388</f>
        <v>523</v>
      </c>
      <c r="M9388" s="4" t="str">
        <f>VLOOKUP(Table_1[[#This Row],[Location ID]],[1]Locations!$A:$B,2,0)</f>
        <v>Santa Maria</v>
      </c>
      <c r="N9388" s="4" t="str">
        <f>VLOOKUP(Table_1[[#This Row],[Sales Person ID]],'[1]Sales People'!$A:$B,2,0)</f>
        <v>Howard Sims</v>
      </c>
      <c r="O9388" s="4" t="str">
        <f>VLOOKUP(Table_1[[#This Row],[Customer ID]],[1]Customers!$A:$B,2,0)</f>
        <v>Charles Shaw</v>
      </c>
      <c r="P9388" s="5">
        <f>WEEKDAY([2]Data!$F9388)</f>
        <v>1</v>
      </c>
      <c r="Q9388" s="4">
        <f>MONTH([2]Data!$F9388)</f>
        <v>8</v>
      </c>
      <c r="R9388" s="4">
        <f>YEAR([2]Data!$F9388)</f>
        <v>2019</v>
      </c>
    </row>
    <row r="9389" spans="1:18" ht="15.75" customHeight="1">
      <c r="A9389" s="12" t="s">
        <v>10426</v>
      </c>
      <c r="B9389" s="12" t="s">
        <v>105</v>
      </c>
      <c r="C9389" s="12" t="s">
        <v>111</v>
      </c>
      <c r="D9389" s="12" t="s">
        <v>107</v>
      </c>
      <c r="E9389" s="12" t="s">
        <v>1641</v>
      </c>
      <c r="F9389" s="13">
        <v>43750</v>
      </c>
      <c r="G9389" s="12">
        <v>1</v>
      </c>
      <c r="H9389" s="12">
        <v>1639</v>
      </c>
      <c r="I9389" s="4">
        <f>VLOOKUP(Table_1[[#This Row],[Product ID]],[1]Products!$A:$D,3,0)</f>
        <v>1295</v>
      </c>
      <c r="J9389" s="4">
        <f>PRODUCT([2]Data!$G9389,[2]Data!$I9389)</f>
        <v>1295</v>
      </c>
      <c r="K9389" s="4">
        <f>PRODUCT([2]Data!$G9389,[2]Data!$H9389)</f>
        <v>1639</v>
      </c>
      <c r="L9389" s="4">
        <f>[2]Data!$K9389-[2]Data!$J9389</f>
        <v>344</v>
      </c>
      <c r="M9389" s="4" t="str">
        <f>VLOOKUP(Table_1[[#This Row],[Location ID]],[1]Locations!$A:$B,2,0)</f>
        <v>Victorville</v>
      </c>
      <c r="N9389" s="4" t="str">
        <f>VLOOKUP(Table_1[[#This Row],[Sales Person ID]],'[1]Sales People'!$A:$B,2,0)</f>
        <v>Brian Thomas</v>
      </c>
      <c r="O9389" s="4" t="str">
        <f>VLOOKUP(Table_1[[#This Row],[Customer ID]],[1]Customers!$A:$B,2,0)</f>
        <v>Steven Nichols</v>
      </c>
      <c r="P9389" s="5">
        <f>WEEKDAY([2]Data!$F9389)</f>
        <v>7</v>
      </c>
      <c r="Q9389" s="4">
        <f>MONTH([2]Data!$F9389)</f>
        <v>10</v>
      </c>
      <c r="R9389" s="4">
        <f>YEAR([2]Data!$F9389)</f>
        <v>2019</v>
      </c>
    </row>
    <row r="9390" spans="1:18" ht="15.75" customHeight="1">
      <c r="A9390" s="12" t="s">
        <v>10427</v>
      </c>
      <c r="B9390" s="12" t="s">
        <v>677</v>
      </c>
      <c r="C9390" s="12" t="s">
        <v>215</v>
      </c>
      <c r="D9390" s="12" t="s">
        <v>319</v>
      </c>
      <c r="E9390" s="12" t="s">
        <v>1801</v>
      </c>
      <c r="F9390" s="13">
        <v>43644</v>
      </c>
      <c r="G9390" s="12">
        <v>1</v>
      </c>
      <c r="H9390" s="12">
        <v>2241</v>
      </c>
      <c r="I9390" s="4">
        <f>VLOOKUP(Table_1[[#This Row],[Product ID]],[1]Products!$A:$D,3,0)</f>
        <v>1367</v>
      </c>
      <c r="J9390" s="4">
        <f>PRODUCT([2]Data!$G9390,[2]Data!$I9390)</f>
        <v>1367</v>
      </c>
      <c r="K9390" s="4">
        <f>PRODUCT([2]Data!$G9390,[2]Data!$H9390)</f>
        <v>2241</v>
      </c>
      <c r="L9390" s="4">
        <f>[2]Data!$K9390-[2]Data!$J9390</f>
        <v>874</v>
      </c>
      <c r="M9390" s="4" t="str">
        <f>VLOOKUP(Table_1[[#This Row],[Location ID]],[1]Locations!$A:$B,2,0)</f>
        <v>Corona</v>
      </c>
      <c r="N9390" s="4" t="str">
        <f>VLOOKUP(Table_1[[#This Row],[Sales Person ID]],'[1]Sales People'!$A:$B,2,0)</f>
        <v>Fred Robertson</v>
      </c>
      <c r="O9390" s="4" t="str">
        <f>VLOOKUP(Table_1[[#This Row],[Customer ID]],[1]Customers!$A:$B,2,0)</f>
        <v>Alan Parker</v>
      </c>
      <c r="P9390" s="5">
        <f>WEEKDAY([2]Data!$F9390)</f>
        <v>6</v>
      </c>
      <c r="Q9390" s="4">
        <f>MONTH([2]Data!$F9390)</f>
        <v>6</v>
      </c>
      <c r="R9390" s="4">
        <f>YEAR([2]Data!$F9390)</f>
        <v>2019</v>
      </c>
    </row>
    <row r="9391" spans="1:18" ht="15.75" customHeight="1">
      <c r="A9391" s="12" t="s">
        <v>10428</v>
      </c>
      <c r="B9391" s="12" t="s">
        <v>29</v>
      </c>
      <c r="C9391" s="12" t="s">
        <v>111</v>
      </c>
      <c r="D9391" s="12" t="s">
        <v>21</v>
      </c>
      <c r="E9391" s="12" t="s">
        <v>454</v>
      </c>
      <c r="F9391" s="13">
        <v>43712</v>
      </c>
      <c r="G9391" s="12">
        <v>1</v>
      </c>
      <c r="H9391" s="12">
        <v>880</v>
      </c>
      <c r="I9391" s="4">
        <f>VLOOKUP(Table_1[[#This Row],[Product ID]],[1]Products!$A:$D,3,0)</f>
        <v>634</v>
      </c>
      <c r="J9391" s="4">
        <f>PRODUCT([2]Data!$G9391,[2]Data!$I9391)</f>
        <v>634</v>
      </c>
      <c r="K9391" s="4">
        <f>PRODUCT([2]Data!$G9391,[2]Data!$H9391)</f>
        <v>880</v>
      </c>
      <c r="L9391" s="4">
        <f>[2]Data!$K9391-[2]Data!$J9391</f>
        <v>246</v>
      </c>
      <c r="M9391" s="4" t="str">
        <f>VLOOKUP(Table_1[[#This Row],[Location ID]],[1]Locations!$A:$B,2,0)</f>
        <v>Victorville</v>
      </c>
      <c r="N9391" s="4" t="str">
        <f>VLOOKUP(Table_1[[#This Row],[Sales Person ID]],'[1]Sales People'!$A:$B,2,0)</f>
        <v>Justin Lynch</v>
      </c>
      <c r="O9391" s="4" t="str">
        <f>VLOOKUP(Table_1[[#This Row],[Customer ID]],[1]Customers!$A:$B,2,0)</f>
        <v>Alan Perry</v>
      </c>
      <c r="P9391" s="5">
        <f>WEEKDAY([2]Data!$F9391)</f>
        <v>4</v>
      </c>
      <c r="Q9391" s="4">
        <f>MONTH([2]Data!$F9391)</f>
        <v>9</v>
      </c>
      <c r="R9391" s="4">
        <f>YEAR([2]Data!$F9391)</f>
        <v>2019</v>
      </c>
    </row>
    <row r="9392" spans="1:18" ht="15.75" customHeight="1">
      <c r="A9392" s="12" t="s">
        <v>10429</v>
      </c>
      <c r="B9392" s="12" t="s">
        <v>263</v>
      </c>
      <c r="C9392" s="12" t="s">
        <v>50</v>
      </c>
      <c r="D9392" s="12" t="s">
        <v>21</v>
      </c>
      <c r="E9392" s="12" t="s">
        <v>2363</v>
      </c>
      <c r="F9392" s="13">
        <v>43621</v>
      </c>
      <c r="G9392" s="12">
        <v>1</v>
      </c>
      <c r="H9392" s="12">
        <v>1899</v>
      </c>
      <c r="I9392" s="4">
        <f>VLOOKUP(Table_1[[#This Row],[Product ID]],[1]Products!$A:$D,3,0)</f>
        <v>1044</v>
      </c>
      <c r="J9392" s="4">
        <f>PRODUCT([2]Data!$G9392,[2]Data!$I9392)</f>
        <v>1044</v>
      </c>
      <c r="K9392" s="4">
        <f>PRODUCT([2]Data!$G9392,[2]Data!$H9392)</f>
        <v>1899</v>
      </c>
      <c r="L9392" s="4">
        <f>[2]Data!$K9392-[2]Data!$J9392</f>
        <v>855</v>
      </c>
      <c r="M9392" s="4" t="str">
        <f>VLOOKUP(Table_1[[#This Row],[Location ID]],[1]Locations!$A:$B,2,0)</f>
        <v>Oceanside</v>
      </c>
      <c r="N9392" s="4" t="str">
        <f>VLOOKUP(Table_1[[#This Row],[Sales Person ID]],'[1]Sales People'!$A:$B,2,0)</f>
        <v>Justin Lynch</v>
      </c>
      <c r="O9392" s="4" t="str">
        <f>VLOOKUP(Table_1[[#This Row],[Customer ID]],[1]Customers!$A:$B,2,0)</f>
        <v>Carl Reid</v>
      </c>
      <c r="P9392" s="5">
        <f>WEEKDAY([2]Data!$F9392)</f>
        <v>4</v>
      </c>
      <c r="Q9392" s="4">
        <f>MONTH([2]Data!$F9392)</f>
        <v>6</v>
      </c>
      <c r="R9392" s="4">
        <f>YEAR([2]Data!$F9392)</f>
        <v>2019</v>
      </c>
    </row>
    <row r="9393" spans="1:18" ht="15.75" customHeight="1">
      <c r="A9393" s="12" t="s">
        <v>10430</v>
      </c>
      <c r="B9393" s="12" t="s">
        <v>175</v>
      </c>
      <c r="C9393" s="12" t="s">
        <v>373</v>
      </c>
      <c r="D9393" s="12" t="s">
        <v>176</v>
      </c>
      <c r="E9393" s="12" t="s">
        <v>907</v>
      </c>
      <c r="F9393" s="13">
        <v>43673</v>
      </c>
      <c r="G9393" s="12">
        <v>3</v>
      </c>
      <c r="H9393" s="12">
        <v>637</v>
      </c>
      <c r="I9393" s="4">
        <f>VLOOKUP(Table_1[[#This Row],[Product ID]],[1]Products!$A:$D,3,0)</f>
        <v>389</v>
      </c>
      <c r="J9393" s="4">
        <f>PRODUCT([2]Data!$G9393,[2]Data!$I9393)</f>
        <v>1167</v>
      </c>
      <c r="K9393" s="4">
        <f>PRODUCT([2]Data!$G9393,[2]Data!$H9393)</f>
        <v>1911</v>
      </c>
      <c r="L9393" s="4">
        <f>[2]Data!$K9393-[2]Data!$J9393</f>
        <v>744</v>
      </c>
      <c r="M9393" s="4" t="str">
        <f>VLOOKUP(Table_1[[#This Row],[Location ID]],[1]Locations!$A:$B,2,0)</f>
        <v>San Bernardino</v>
      </c>
      <c r="N9393" s="4" t="str">
        <f>VLOOKUP(Table_1[[#This Row],[Sales Person ID]],'[1]Sales People'!$A:$B,2,0)</f>
        <v>Joe Sims</v>
      </c>
      <c r="O9393" s="4" t="str">
        <f>VLOOKUP(Table_1[[#This Row],[Customer ID]],[1]Customers!$A:$B,2,0)</f>
        <v>Eric Bradley</v>
      </c>
      <c r="P9393" s="5">
        <f>WEEKDAY([2]Data!$F9393)</f>
        <v>7</v>
      </c>
      <c r="Q9393" s="4">
        <f>MONTH([2]Data!$F9393)</f>
        <v>7</v>
      </c>
      <c r="R9393" s="4">
        <f>YEAR([2]Data!$F9393)</f>
        <v>2019</v>
      </c>
    </row>
    <row r="9394" spans="1:18" ht="15.75" customHeight="1">
      <c r="A9394" s="12" t="s">
        <v>10431</v>
      </c>
      <c r="B9394" s="12" t="s">
        <v>400</v>
      </c>
      <c r="C9394" s="12" t="s">
        <v>206</v>
      </c>
      <c r="D9394" s="12" t="s">
        <v>122</v>
      </c>
      <c r="E9394" s="12" t="s">
        <v>605</v>
      </c>
      <c r="F9394" s="13">
        <v>43632</v>
      </c>
      <c r="G9394" s="12">
        <v>2</v>
      </c>
      <c r="H9394" s="12">
        <v>1367</v>
      </c>
      <c r="I9394" s="4">
        <f>VLOOKUP(Table_1[[#This Row],[Product ID]],[1]Products!$A:$D,3,0)</f>
        <v>984</v>
      </c>
      <c r="J9394" s="4">
        <f>PRODUCT([2]Data!$G9394,[2]Data!$I9394)</f>
        <v>1968</v>
      </c>
      <c r="K9394" s="4">
        <f>PRODUCT([2]Data!$G9394,[2]Data!$H9394)</f>
        <v>2734</v>
      </c>
      <c r="L9394" s="4">
        <f>[2]Data!$K9394-[2]Data!$J9394</f>
        <v>766</v>
      </c>
      <c r="M9394" s="4" t="str">
        <f>VLOOKUP(Table_1[[#This Row],[Location ID]],[1]Locations!$A:$B,2,0)</f>
        <v>Pomona</v>
      </c>
      <c r="N9394" s="4" t="str">
        <f>VLOOKUP(Table_1[[#This Row],[Sales Person ID]],'[1]Sales People'!$A:$B,2,0)</f>
        <v>Ryan Welch</v>
      </c>
      <c r="O9394" s="4" t="str">
        <f>VLOOKUP(Table_1[[#This Row],[Customer ID]],[1]Customers!$A:$B,2,0)</f>
        <v>Henry Andrews</v>
      </c>
      <c r="P9394" s="5">
        <f>WEEKDAY([2]Data!$F9394)</f>
        <v>1</v>
      </c>
      <c r="Q9394" s="4">
        <f>MONTH([2]Data!$F9394)</f>
        <v>6</v>
      </c>
      <c r="R9394" s="4">
        <f>YEAR([2]Data!$F9394)</f>
        <v>2019</v>
      </c>
    </row>
    <row r="9395" spans="1:18" ht="15.75" customHeight="1">
      <c r="A9395" s="12" t="s">
        <v>10432</v>
      </c>
      <c r="B9395" s="12" t="s">
        <v>271</v>
      </c>
      <c r="C9395" s="12" t="s">
        <v>73</v>
      </c>
      <c r="D9395" s="12" t="s">
        <v>137</v>
      </c>
      <c r="E9395" s="12" t="s">
        <v>790</v>
      </c>
      <c r="F9395" s="13">
        <v>43704</v>
      </c>
      <c r="G9395" s="12">
        <v>2</v>
      </c>
      <c r="H9395" s="12">
        <v>502</v>
      </c>
      <c r="I9395" s="4">
        <f>VLOOKUP(Table_1[[#This Row],[Product ID]],[1]Products!$A:$D,3,0)</f>
        <v>296</v>
      </c>
      <c r="J9395" s="4">
        <f>PRODUCT([2]Data!$G9395,[2]Data!$I9395)</f>
        <v>592</v>
      </c>
      <c r="K9395" s="4">
        <f>PRODUCT([2]Data!$G9395,[2]Data!$H9395)</f>
        <v>1004</v>
      </c>
      <c r="L9395" s="4">
        <f>[2]Data!$K9395-[2]Data!$J9395</f>
        <v>412</v>
      </c>
      <c r="M9395" s="4" t="str">
        <f>VLOOKUP(Table_1[[#This Row],[Location ID]],[1]Locations!$A:$B,2,0)</f>
        <v>Fairfield</v>
      </c>
      <c r="N9395" s="4" t="str">
        <f>VLOOKUP(Table_1[[#This Row],[Sales Person ID]],'[1]Sales People'!$A:$B,2,0)</f>
        <v>Larry Castillo</v>
      </c>
      <c r="O9395" s="4" t="str">
        <f>VLOOKUP(Table_1[[#This Row],[Customer ID]],[1]Customers!$A:$B,2,0)</f>
        <v>Matthew Walker</v>
      </c>
      <c r="P9395" s="5">
        <f>WEEKDAY([2]Data!$F9395)</f>
        <v>3</v>
      </c>
      <c r="Q9395" s="4">
        <f>MONTH([2]Data!$F9395)</f>
        <v>8</v>
      </c>
      <c r="R9395" s="4">
        <f>YEAR([2]Data!$F9395)</f>
        <v>2019</v>
      </c>
    </row>
    <row r="9396" spans="1:18" ht="15.75" customHeight="1">
      <c r="A9396" s="12" t="s">
        <v>10433</v>
      </c>
      <c r="B9396" s="12" t="s">
        <v>411</v>
      </c>
      <c r="C9396" s="12" t="s">
        <v>63</v>
      </c>
      <c r="D9396" s="12" t="s">
        <v>370</v>
      </c>
      <c r="E9396" s="12" t="s">
        <v>766</v>
      </c>
      <c r="F9396" s="13">
        <v>43633</v>
      </c>
      <c r="G9396" s="12">
        <v>2</v>
      </c>
      <c r="H9396" s="12">
        <v>886</v>
      </c>
      <c r="I9396" s="4">
        <f>VLOOKUP(Table_1[[#This Row],[Product ID]],[1]Products!$A:$D,3,0)</f>
        <v>478</v>
      </c>
      <c r="J9396" s="4">
        <f>PRODUCT([2]Data!$G9396,[2]Data!$I9396)</f>
        <v>956</v>
      </c>
      <c r="K9396" s="4">
        <f>PRODUCT([2]Data!$G9396,[2]Data!$H9396)</f>
        <v>1772</v>
      </c>
      <c r="L9396" s="4">
        <f>[2]Data!$K9396-[2]Data!$J9396</f>
        <v>816</v>
      </c>
      <c r="M9396" s="4" t="str">
        <f>VLOOKUP(Table_1[[#This Row],[Location ID]],[1]Locations!$A:$B,2,0)</f>
        <v>Pasadena</v>
      </c>
      <c r="N9396" s="4" t="str">
        <f>VLOOKUP(Table_1[[#This Row],[Sales Person ID]],'[1]Sales People'!$A:$B,2,0)</f>
        <v>Eugene Holmes</v>
      </c>
      <c r="O9396" s="4" t="str">
        <f>VLOOKUP(Table_1[[#This Row],[Customer ID]],[1]Customers!$A:$B,2,0)</f>
        <v>William Hawkins</v>
      </c>
      <c r="P9396" s="5">
        <f>WEEKDAY([2]Data!$F9396)</f>
        <v>2</v>
      </c>
      <c r="Q9396" s="4">
        <f>MONTH([2]Data!$F9396)</f>
        <v>6</v>
      </c>
      <c r="R9396" s="4">
        <f>YEAR([2]Data!$F9396)</f>
        <v>2019</v>
      </c>
    </row>
    <row r="9397" spans="1:18" ht="15.75" customHeight="1">
      <c r="A9397" s="12" t="s">
        <v>10434</v>
      </c>
      <c r="B9397" s="12" t="s">
        <v>166</v>
      </c>
      <c r="C9397" s="12" t="s">
        <v>231</v>
      </c>
      <c r="D9397" s="12" t="s">
        <v>107</v>
      </c>
      <c r="E9397" s="12" t="s">
        <v>395</v>
      </c>
      <c r="F9397" s="13">
        <v>43608</v>
      </c>
      <c r="G9397" s="12">
        <v>1</v>
      </c>
      <c r="H9397" s="12">
        <v>1353</v>
      </c>
      <c r="I9397" s="4">
        <f>VLOOKUP(Table_1[[#This Row],[Product ID]],[1]Products!$A:$D,3,0)</f>
        <v>947</v>
      </c>
      <c r="J9397" s="4">
        <f>PRODUCT([2]Data!$G9397,[2]Data!$I9397)</f>
        <v>947</v>
      </c>
      <c r="K9397" s="4">
        <f>PRODUCT([2]Data!$G9397,[2]Data!$H9397)</f>
        <v>1353</v>
      </c>
      <c r="L9397" s="4">
        <f>[2]Data!$K9397-[2]Data!$J9397</f>
        <v>406</v>
      </c>
      <c r="M9397" s="4" t="str">
        <f>VLOOKUP(Table_1[[#This Row],[Location ID]],[1]Locations!$A:$B,2,0)</f>
        <v>Modesto</v>
      </c>
      <c r="N9397" s="4" t="str">
        <f>VLOOKUP(Table_1[[#This Row],[Sales Person ID]],'[1]Sales People'!$A:$B,2,0)</f>
        <v>Brian Thomas</v>
      </c>
      <c r="O9397" s="4" t="str">
        <f>VLOOKUP(Table_1[[#This Row],[Customer ID]],[1]Customers!$A:$B,2,0)</f>
        <v>Gerald Henry</v>
      </c>
      <c r="P9397" s="5">
        <f>WEEKDAY([2]Data!$F9397)</f>
        <v>5</v>
      </c>
      <c r="Q9397" s="4">
        <f>MONTH([2]Data!$F9397)</f>
        <v>5</v>
      </c>
      <c r="R9397" s="4">
        <f>YEAR([2]Data!$F9397)</f>
        <v>2019</v>
      </c>
    </row>
    <row r="9398" spans="1:18" ht="15.75" customHeight="1">
      <c r="A9398" s="12" t="s">
        <v>10435</v>
      </c>
      <c r="B9398" s="12" t="s">
        <v>316</v>
      </c>
      <c r="C9398" s="12" t="s">
        <v>483</v>
      </c>
      <c r="D9398" s="12" t="s">
        <v>250</v>
      </c>
      <c r="E9398" s="12" t="s">
        <v>1163</v>
      </c>
      <c r="F9398" s="13">
        <v>43795</v>
      </c>
      <c r="G9398" s="12">
        <v>1</v>
      </c>
      <c r="H9398" s="12">
        <v>504</v>
      </c>
      <c r="I9398" s="4">
        <f>VLOOKUP(Table_1[[#This Row],[Product ID]],[1]Products!$A:$D,3,0)</f>
        <v>408</v>
      </c>
      <c r="J9398" s="4">
        <f>PRODUCT([2]Data!$G9398,[2]Data!$I9398)</f>
        <v>408</v>
      </c>
      <c r="K9398" s="4">
        <f>PRODUCT([2]Data!$G9398,[2]Data!$H9398)</f>
        <v>504</v>
      </c>
      <c r="L9398" s="4">
        <f>[2]Data!$K9398-[2]Data!$J9398</f>
        <v>96</v>
      </c>
      <c r="M9398" s="4" t="str">
        <f>VLOOKUP(Table_1[[#This Row],[Location ID]],[1]Locations!$A:$B,2,0)</f>
        <v>Concord</v>
      </c>
      <c r="N9398" s="4" t="str">
        <f>VLOOKUP(Table_1[[#This Row],[Sales Person ID]],'[1]Sales People'!$A:$B,2,0)</f>
        <v>John Reyes</v>
      </c>
      <c r="O9398" s="4" t="str">
        <f>VLOOKUP(Table_1[[#This Row],[Customer ID]],[1]Customers!$A:$B,2,0)</f>
        <v>Richard Young</v>
      </c>
      <c r="P9398" s="5">
        <f>WEEKDAY([2]Data!$F9398)</f>
        <v>3</v>
      </c>
      <c r="Q9398" s="4">
        <f>MONTH([2]Data!$F9398)</f>
        <v>11</v>
      </c>
      <c r="R9398" s="4">
        <f>YEAR([2]Data!$F9398)</f>
        <v>2019</v>
      </c>
    </row>
    <row r="9399" spans="1:18" ht="15.75" customHeight="1">
      <c r="A9399" s="12" t="s">
        <v>10436</v>
      </c>
      <c r="B9399" s="12" t="s">
        <v>378</v>
      </c>
      <c r="C9399" s="12" t="s">
        <v>391</v>
      </c>
      <c r="D9399" s="12" t="s">
        <v>152</v>
      </c>
      <c r="E9399" s="12" t="s">
        <v>893</v>
      </c>
      <c r="F9399" s="13">
        <v>43715</v>
      </c>
      <c r="G9399" s="12">
        <v>2</v>
      </c>
      <c r="H9399" s="12">
        <v>530</v>
      </c>
      <c r="I9399" s="4">
        <f>VLOOKUP(Table_1[[#This Row],[Product ID]],[1]Products!$A:$D,3,0)</f>
        <v>424</v>
      </c>
      <c r="J9399" s="4">
        <f>PRODUCT([2]Data!$G9399,[2]Data!$I9399)</f>
        <v>848</v>
      </c>
      <c r="K9399" s="4">
        <f>PRODUCT([2]Data!$G9399,[2]Data!$H9399)</f>
        <v>1060</v>
      </c>
      <c r="L9399" s="4">
        <f>[2]Data!$K9399-[2]Data!$J9399</f>
        <v>212</v>
      </c>
      <c r="M9399" s="4" t="str">
        <f>VLOOKUP(Table_1[[#This Row],[Location ID]],[1]Locations!$A:$B,2,0)</f>
        <v>Los Angeles</v>
      </c>
      <c r="N9399" s="4" t="str">
        <f>VLOOKUP(Table_1[[#This Row],[Sales Person ID]],'[1]Sales People'!$A:$B,2,0)</f>
        <v>Arthur Mccoy</v>
      </c>
      <c r="O9399" s="4" t="str">
        <f>VLOOKUP(Table_1[[#This Row],[Customer ID]],[1]Customers!$A:$B,2,0)</f>
        <v>Jonathan Hawkins</v>
      </c>
      <c r="P9399" s="5">
        <f>WEEKDAY([2]Data!$F9399)</f>
        <v>7</v>
      </c>
      <c r="Q9399" s="4">
        <f>MONTH([2]Data!$F9399)</f>
        <v>9</v>
      </c>
      <c r="R9399" s="4">
        <f>YEAR([2]Data!$F9399)</f>
        <v>2019</v>
      </c>
    </row>
    <row r="9400" spans="1:18" ht="15.75" customHeight="1">
      <c r="A9400" s="12" t="s">
        <v>10437</v>
      </c>
      <c r="B9400" s="12" t="s">
        <v>230</v>
      </c>
      <c r="C9400" s="12" t="s">
        <v>106</v>
      </c>
      <c r="D9400" s="12" t="s">
        <v>91</v>
      </c>
      <c r="E9400" s="12" t="s">
        <v>1054</v>
      </c>
      <c r="F9400" s="13">
        <v>43667</v>
      </c>
      <c r="G9400" s="12">
        <v>1</v>
      </c>
      <c r="H9400" s="12">
        <v>561</v>
      </c>
      <c r="I9400" s="4">
        <f>VLOOKUP(Table_1[[#This Row],[Product ID]],[1]Products!$A:$D,3,0)</f>
        <v>421</v>
      </c>
      <c r="J9400" s="4">
        <f>PRODUCT([2]Data!$G9400,[2]Data!$I9400)</f>
        <v>421</v>
      </c>
      <c r="K9400" s="4">
        <f>PRODUCT([2]Data!$G9400,[2]Data!$H9400)</f>
        <v>561</v>
      </c>
      <c r="L9400" s="4">
        <f>[2]Data!$K9400-[2]Data!$J9400</f>
        <v>140</v>
      </c>
      <c r="M9400" s="4" t="str">
        <f>VLOOKUP(Table_1[[#This Row],[Location ID]],[1]Locations!$A:$B,2,0)</f>
        <v>Fullerton</v>
      </c>
      <c r="N9400" s="4" t="str">
        <f>VLOOKUP(Table_1[[#This Row],[Sales Person ID]],'[1]Sales People'!$A:$B,2,0)</f>
        <v>Henry Nelson</v>
      </c>
      <c r="O9400" s="4" t="str">
        <f>VLOOKUP(Table_1[[#This Row],[Customer ID]],[1]Customers!$A:$B,2,0)</f>
        <v>Willie Daniels</v>
      </c>
      <c r="P9400" s="5">
        <f>WEEKDAY([2]Data!$F9400)</f>
        <v>1</v>
      </c>
      <c r="Q9400" s="4">
        <f>MONTH([2]Data!$F9400)</f>
        <v>7</v>
      </c>
      <c r="R9400" s="4">
        <f>YEAR([2]Data!$F9400)</f>
        <v>2019</v>
      </c>
    </row>
    <row r="9401" spans="1:18" ht="15.75" customHeight="1">
      <c r="A9401" s="12" t="s">
        <v>10438</v>
      </c>
      <c r="B9401" s="12" t="s">
        <v>679</v>
      </c>
      <c r="C9401" s="12" t="s">
        <v>260</v>
      </c>
      <c r="D9401" s="12" t="s">
        <v>60</v>
      </c>
      <c r="E9401" s="12" t="s">
        <v>1573</v>
      </c>
      <c r="F9401" s="13">
        <v>43586</v>
      </c>
      <c r="G9401" s="12">
        <v>1</v>
      </c>
      <c r="H9401" s="12">
        <v>181</v>
      </c>
      <c r="I9401" s="4">
        <f>VLOOKUP(Table_1[[#This Row],[Product ID]],[1]Products!$A:$D,3,0)</f>
        <v>130</v>
      </c>
      <c r="J9401" s="4">
        <f>PRODUCT([2]Data!$G9401,[2]Data!$I9401)</f>
        <v>130</v>
      </c>
      <c r="K9401" s="4">
        <f>PRODUCT([2]Data!$G9401,[2]Data!$H9401)</f>
        <v>181</v>
      </c>
      <c r="L9401" s="4">
        <f>[2]Data!$K9401-[2]Data!$J9401</f>
        <v>51</v>
      </c>
      <c r="M9401" s="4" t="str">
        <f>VLOOKUP(Table_1[[#This Row],[Location ID]],[1]Locations!$A:$B,2,0)</f>
        <v>Roseville</v>
      </c>
      <c r="N9401" s="4" t="str">
        <f>VLOOKUP(Table_1[[#This Row],[Sales Person ID]],'[1]Sales People'!$A:$B,2,0)</f>
        <v>Walter Cook</v>
      </c>
      <c r="O9401" s="4" t="str">
        <f>VLOOKUP(Table_1[[#This Row],[Customer ID]],[1]Customers!$A:$B,2,0)</f>
        <v>Samuel Hamilton</v>
      </c>
      <c r="P9401" s="5">
        <f>WEEKDAY([2]Data!$F9401)</f>
        <v>4</v>
      </c>
      <c r="Q9401" s="4">
        <f>MONTH([2]Data!$F9401)</f>
        <v>5</v>
      </c>
      <c r="R9401" s="4">
        <f>YEAR([2]Data!$F9401)</f>
        <v>2019</v>
      </c>
    </row>
    <row r="9402" spans="1:18" ht="15.75" customHeight="1">
      <c r="A9402" s="12" t="s">
        <v>10439</v>
      </c>
      <c r="B9402" s="12" t="s">
        <v>214</v>
      </c>
      <c r="C9402" s="12" t="s">
        <v>111</v>
      </c>
      <c r="D9402" s="12" t="s">
        <v>21</v>
      </c>
      <c r="E9402" s="12" t="s">
        <v>4050</v>
      </c>
      <c r="F9402" s="13">
        <v>43644</v>
      </c>
      <c r="G9402" s="12">
        <v>1</v>
      </c>
      <c r="H9402" s="12">
        <v>1414</v>
      </c>
      <c r="I9402" s="4">
        <f>VLOOKUP(Table_1[[#This Row],[Product ID]],[1]Products!$A:$D,3,0)</f>
        <v>962</v>
      </c>
      <c r="J9402" s="4">
        <f>PRODUCT([2]Data!$G9402,[2]Data!$I9402)</f>
        <v>962</v>
      </c>
      <c r="K9402" s="4">
        <f>PRODUCT([2]Data!$G9402,[2]Data!$H9402)</f>
        <v>1414</v>
      </c>
      <c r="L9402" s="4">
        <f>[2]Data!$K9402-[2]Data!$J9402</f>
        <v>452</v>
      </c>
      <c r="M9402" s="4" t="str">
        <f>VLOOKUP(Table_1[[#This Row],[Location ID]],[1]Locations!$A:$B,2,0)</f>
        <v>Victorville</v>
      </c>
      <c r="N9402" s="4" t="str">
        <f>VLOOKUP(Table_1[[#This Row],[Sales Person ID]],'[1]Sales People'!$A:$B,2,0)</f>
        <v>Justin Lynch</v>
      </c>
      <c r="O9402" s="4" t="str">
        <f>VLOOKUP(Table_1[[#This Row],[Customer ID]],[1]Customers!$A:$B,2,0)</f>
        <v>Carl Martin</v>
      </c>
      <c r="P9402" s="5">
        <f>WEEKDAY([2]Data!$F9402)</f>
        <v>6</v>
      </c>
      <c r="Q9402" s="4">
        <f>MONTH([2]Data!$F9402)</f>
        <v>6</v>
      </c>
      <c r="R9402" s="4">
        <f>YEAR([2]Data!$F9402)</f>
        <v>2019</v>
      </c>
    </row>
    <row r="9403" spans="1:18" ht="15.75" customHeight="1">
      <c r="A9403" s="12" t="s">
        <v>10440</v>
      </c>
      <c r="B9403" s="12" t="s">
        <v>166</v>
      </c>
      <c r="C9403" s="12" t="s">
        <v>366</v>
      </c>
      <c r="D9403" s="12" t="s">
        <v>64</v>
      </c>
      <c r="E9403" s="12" t="s">
        <v>582</v>
      </c>
      <c r="F9403" s="13">
        <v>43541</v>
      </c>
      <c r="G9403" s="12">
        <v>4</v>
      </c>
      <c r="H9403" s="12">
        <v>1353</v>
      </c>
      <c r="I9403" s="4">
        <f>VLOOKUP(Table_1[[#This Row],[Product ID]],[1]Products!$A:$D,3,0)</f>
        <v>947</v>
      </c>
      <c r="J9403" s="4">
        <f>PRODUCT([2]Data!$G9403,[2]Data!$I9403)</f>
        <v>3788</v>
      </c>
      <c r="K9403" s="4">
        <f>PRODUCT([2]Data!$G9403,[2]Data!$H9403)</f>
        <v>5412</v>
      </c>
      <c r="L9403" s="4">
        <f>[2]Data!$K9403-[2]Data!$J9403</f>
        <v>1624</v>
      </c>
      <c r="M9403" s="4" t="str">
        <f>VLOOKUP(Table_1[[#This Row],[Location ID]],[1]Locations!$A:$B,2,0)</f>
        <v>Burbank</v>
      </c>
      <c r="N9403" s="4" t="str">
        <f>VLOOKUP(Table_1[[#This Row],[Sales Person ID]],'[1]Sales People'!$A:$B,2,0)</f>
        <v>Scott Mason</v>
      </c>
      <c r="O9403" s="4" t="str">
        <f>VLOOKUP(Table_1[[#This Row],[Customer ID]],[1]Customers!$A:$B,2,0)</f>
        <v>Jonathan Cox</v>
      </c>
      <c r="P9403" s="5">
        <f>WEEKDAY([2]Data!$F9403)</f>
        <v>1</v>
      </c>
      <c r="Q9403" s="4">
        <f>MONTH([2]Data!$F9403)</f>
        <v>3</v>
      </c>
      <c r="R9403" s="4">
        <f>YEAR([2]Data!$F9403)</f>
        <v>2019</v>
      </c>
    </row>
    <row r="9404" spans="1:18" ht="15.75" customHeight="1">
      <c r="A9404" s="12" t="s">
        <v>10441</v>
      </c>
      <c r="B9404" s="12" t="s">
        <v>341</v>
      </c>
      <c r="C9404" s="12" t="s">
        <v>403</v>
      </c>
      <c r="D9404" s="12" t="s">
        <v>261</v>
      </c>
      <c r="E9404" s="12" t="s">
        <v>2678</v>
      </c>
      <c r="F9404" s="13">
        <v>43791</v>
      </c>
      <c r="G9404" s="12">
        <v>1</v>
      </c>
      <c r="H9404" s="12">
        <v>1635</v>
      </c>
      <c r="I9404" s="4">
        <f>VLOOKUP(Table_1[[#This Row],[Product ID]],[1]Products!$A:$D,3,0)</f>
        <v>1046</v>
      </c>
      <c r="J9404" s="4">
        <f>PRODUCT([2]Data!$G9404,[2]Data!$I9404)</f>
        <v>1046</v>
      </c>
      <c r="K9404" s="4">
        <f>PRODUCT([2]Data!$G9404,[2]Data!$H9404)</f>
        <v>1635</v>
      </c>
      <c r="L9404" s="4">
        <f>[2]Data!$K9404-[2]Data!$J9404</f>
        <v>589</v>
      </c>
      <c r="M9404" s="4" t="str">
        <f>VLOOKUP(Table_1[[#This Row],[Location ID]],[1]Locations!$A:$B,2,0)</f>
        <v>Visalia</v>
      </c>
      <c r="N9404" s="4" t="str">
        <f>VLOOKUP(Table_1[[#This Row],[Sales Person ID]],'[1]Sales People'!$A:$B,2,0)</f>
        <v>Martin Carr</v>
      </c>
      <c r="O9404" s="4" t="str">
        <f>VLOOKUP(Table_1[[#This Row],[Customer ID]],[1]Customers!$A:$B,2,0)</f>
        <v>Roger Elliott</v>
      </c>
      <c r="P9404" s="5">
        <f>WEEKDAY([2]Data!$F9404)</f>
        <v>6</v>
      </c>
      <c r="Q9404" s="4">
        <f>MONTH([2]Data!$F9404)</f>
        <v>11</v>
      </c>
      <c r="R9404" s="4">
        <f>YEAR([2]Data!$F9404)</f>
        <v>2019</v>
      </c>
    </row>
    <row r="9405" spans="1:18" ht="15.75" customHeight="1">
      <c r="A9405" s="12" t="s">
        <v>10442</v>
      </c>
      <c r="B9405" s="12" t="s">
        <v>34</v>
      </c>
      <c r="C9405" s="12" t="s">
        <v>264</v>
      </c>
      <c r="D9405" s="12" t="s">
        <v>137</v>
      </c>
      <c r="E9405" s="12" t="s">
        <v>926</v>
      </c>
      <c r="F9405" s="13">
        <v>43470</v>
      </c>
      <c r="G9405" s="12">
        <v>1</v>
      </c>
      <c r="H9405" s="12">
        <v>1052</v>
      </c>
      <c r="I9405" s="4">
        <f>VLOOKUP(Table_1[[#This Row],[Product ID]],[1]Products!$A:$D,3,0)</f>
        <v>589</v>
      </c>
      <c r="J9405" s="4">
        <f>PRODUCT([2]Data!$G9405,[2]Data!$I9405)</f>
        <v>589</v>
      </c>
      <c r="K9405" s="4">
        <f>PRODUCT([2]Data!$G9405,[2]Data!$H9405)</f>
        <v>1052</v>
      </c>
      <c r="L9405" s="4">
        <f>[2]Data!$K9405-[2]Data!$J9405</f>
        <v>463</v>
      </c>
      <c r="M9405" s="4" t="str">
        <f>VLOOKUP(Table_1[[#This Row],[Location ID]],[1]Locations!$A:$B,2,0)</f>
        <v>Bakersfield</v>
      </c>
      <c r="N9405" s="4" t="str">
        <f>VLOOKUP(Table_1[[#This Row],[Sales Person ID]],'[1]Sales People'!$A:$B,2,0)</f>
        <v>Larry Castillo</v>
      </c>
      <c r="O9405" s="4" t="str">
        <f>VLOOKUP(Table_1[[#This Row],[Customer ID]],[1]Customers!$A:$B,2,0)</f>
        <v>Carlos Kim</v>
      </c>
      <c r="P9405" s="5">
        <f>WEEKDAY([2]Data!$F9405)</f>
        <v>7</v>
      </c>
      <c r="Q9405" s="4">
        <f>MONTH([2]Data!$F9405)</f>
        <v>1</v>
      </c>
      <c r="R9405" s="4">
        <f>YEAR([2]Data!$F9405)</f>
        <v>2019</v>
      </c>
    </row>
    <row r="9406" spans="1:18" ht="15.75" customHeight="1">
      <c r="A9406" s="12" t="s">
        <v>10443</v>
      </c>
      <c r="B9406" s="12" t="s">
        <v>548</v>
      </c>
      <c r="C9406" s="12" t="s">
        <v>185</v>
      </c>
      <c r="D9406" s="12" t="s">
        <v>117</v>
      </c>
      <c r="E9406" s="12" t="s">
        <v>931</v>
      </c>
      <c r="F9406" s="13">
        <v>43769</v>
      </c>
      <c r="G9406" s="12">
        <v>1</v>
      </c>
      <c r="H9406" s="12">
        <v>556</v>
      </c>
      <c r="I9406" s="4">
        <f>VLOOKUP(Table_1[[#This Row],[Product ID]],[1]Products!$A:$D,3,0)</f>
        <v>395</v>
      </c>
      <c r="J9406" s="4">
        <f>PRODUCT([2]Data!$G9406,[2]Data!$I9406)</f>
        <v>395</v>
      </c>
      <c r="K9406" s="4">
        <f>PRODUCT([2]Data!$G9406,[2]Data!$H9406)</f>
        <v>556</v>
      </c>
      <c r="L9406" s="4">
        <f>[2]Data!$K9406-[2]Data!$J9406</f>
        <v>161</v>
      </c>
      <c r="M9406" s="4" t="str">
        <f>VLOOKUP(Table_1[[#This Row],[Location ID]],[1]Locations!$A:$B,2,0)</f>
        <v>Norwalk</v>
      </c>
      <c r="N9406" s="4" t="str">
        <f>VLOOKUP(Table_1[[#This Row],[Sales Person ID]],'[1]Sales People'!$A:$B,2,0)</f>
        <v>Patrick Ruiz</v>
      </c>
      <c r="O9406" s="4" t="str">
        <f>VLOOKUP(Table_1[[#This Row],[Customer ID]],[1]Customers!$A:$B,2,0)</f>
        <v>Joshua Watkins</v>
      </c>
      <c r="P9406" s="5">
        <f>WEEKDAY([2]Data!$F9406)</f>
        <v>5</v>
      </c>
      <c r="Q9406" s="4">
        <f>MONTH([2]Data!$F9406)</f>
        <v>10</v>
      </c>
      <c r="R9406" s="4">
        <f>YEAR([2]Data!$F9406)</f>
        <v>2019</v>
      </c>
    </row>
    <row r="9407" spans="1:18" ht="15.75" customHeight="1">
      <c r="A9407" s="12" t="s">
        <v>10444</v>
      </c>
      <c r="B9407" s="12" t="s">
        <v>381</v>
      </c>
      <c r="C9407" s="12" t="s">
        <v>240</v>
      </c>
      <c r="D9407" s="12" t="s">
        <v>36</v>
      </c>
      <c r="E9407" s="12" t="s">
        <v>409</v>
      </c>
      <c r="F9407" s="13">
        <v>43689</v>
      </c>
      <c r="G9407" s="12">
        <v>1</v>
      </c>
      <c r="H9407" s="12">
        <v>771</v>
      </c>
      <c r="I9407" s="4">
        <f>VLOOKUP(Table_1[[#This Row],[Product ID]],[1]Products!$A:$D,3,0)</f>
        <v>648</v>
      </c>
      <c r="J9407" s="4">
        <f>PRODUCT([2]Data!$G9407,[2]Data!$I9407)</f>
        <v>648</v>
      </c>
      <c r="K9407" s="4">
        <f>PRODUCT([2]Data!$G9407,[2]Data!$H9407)</f>
        <v>771</v>
      </c>
      <c r="L9407" s="4">
        <f>[2]Data!$K9407-[2]Data!$J9407</f>
        <v>123</v>
      </c>
      <c r="M9407" s="4" t="str">
        <f>VLOOKUP(Table_1[[#This Row],[Location ID]],[1]Locations!$A:$B,2,0)</f>
        <v>San Jose</v>
      </c>
      <c r="N9407" s="4" t="str">
        <f>VLOOKUP(Table_1[[#This Row],[Sales Person ID]],'[1]Sales People'!$A:$B,2,0)</f>
        <v>Brian Davis</v>
      </c>
      <c r="O9407" s="4" t="str">
        <f>VLOOKUP(Table_1[[#This Row],[Customer ID]],[1]Customers!$A:$B,2,0)</f>
        <v>Steven Hayes</v>
      </c>
      <c r="P9407" s="5">
        <f>WEEKDAY([2]Data!$F9407)</f>
        <v>2</v>
      </c>
      <c r="Q9407" s="4">
        <f>MONTH([2]Data!$F9407)</f>
        <v>8</v>
      </c>
      <c r="R9407" s="4">
        <f>YEAR([2]Data!$F9407)</f>
        <v>2019</v>
      </c>
    </row>
    <row r="9408" spans="1:18" ht="15.75" customHeight="1">
      <c r="A9408" s="12" t="s">
        <v>10445</v>
      </c>
      <c r="B9408" s="12" t="s">
        <v>166</v>
      </c>
      <c r="C9408" s="12" t="s">
        <v>193</v>
      </c>
      <c r="D9408" s="12" t="s">
        <v>424</v>
      </c>
      <c r="E9408" s="12" t="s">
        <v>1469</v>
      </c>
      <c r="F9408" s="13">
        <v>43563</v>
      </c>
      <c r="G9408" s="12">
        <v>4</v>
      </c>
      <c r="H9408" s="12">
        <v>1353</v>
      </c>
      <c r="I9408" s="4">
        <f>VLOOKUP(Table_1[[#This Row],[Product ID]],[1]Products!$A:$D,3,0)</f>
        <v>947</v>
      </c>
      <c r="J9408" s="4">
        <f>PRODUCT([2]Data!$G9408,[2]Data!$I9408)</f>
        <v>3788</v>
      </c>
      <c r="K9408" s="4">
        <f>PRODUCT([2]Data!$G9408,[2]Data!$H9408)</f>
        <v>5412</v>
      </c>
      <c r="L9408" s="4">
        <f>[2]Data!$K9408-[2]Data!$J9408</f>
        <v>1624</v>
      </c>
      <c r="M9408" s="4" t="str">
        <f>VLOOKUP(Table_1[[#This Row],[Location ID]],[1]Locations!$A:$B,2,0)</f>
        <v>Vallejo</v>
      </c>
      <c r="N9408" s="4" t="str">
        <f>VLOOKUP(Table_1[[#This Row],[Sales Person ID]],'[1]Sales People'!$A:$B,2,0)</f>
        <v>Kenneth Bradley</v>
      </c>
      <c r="O9408" s="4" t="str">
        <f>VLOOKUP(Table_1[[#This Row],[Customer ID]],[1]Customers!$A:$B,2,0)</f>
        <v>Steve Miller</v>
      </c>
      <c r="P9408" s="5">
        <f>WEEKDAY([2]Data!$F9408)</f>
        <v>2</v>
      </c>
      <c r="Q9408" s="4">
        <f>MONTH([2]Data!$F9408)</f>
        <v>4</v>
      </c>
      <c r="R9408" s="4">
        <f>YEAR([2]Data!$F9408)</f>
        <v>2019</v>
      </c>
    </row>
    <row r="9409" spans="1:18" ht="15.75" customHeight="1">
      <c r="A9409" s="12" t="s">
        <v>10446</v>
      </c>
      <c r="B9409" s="12" t="s">
        <v>67</v>
      </c>
      <c r="C9409" s="12" t="s">
        <v>397</v>
      </c>
      <c r="D9409" s="12" t="s">
        <v>261</v>
      </c>
      <c r="E9409" s="12" t="s">
        <v>2828</v>
      </c>
      <c r="F9409" s="13">
        <v>43564</v>
      </c>
      <c r="G9409" s="12">
        <v>1</v>
      </c>
      <c r="H9409" s="12">
        <v>1848</v>
      </c>
      <c r="I9409" s="4">
        <f>VLOOKUP(Table_1[[#This Row],[Product ID]],[1]Products!$A:$D,3,0)</f>
        <v>1294</v>
      </c>
      <c r="J9409" s="4">
        <f>PRODUCT([2]Data!$G9409,[2]Data!$I9409)</f>
        <v>1294</v>
      </c>
      <c r="K9409" s="4">
        <f>PRODUCT([2]Data!$G9409,[2]Data!$H9409)</f>
        <v>1848</v>
      </c>
      <c r="L9409" s="4">
        <f>[2]Data!$K9409-[2]Data!$J9409</f>
        <v>554</v>
      </c>
      <c r="M9409" s="4" t="str">
        <f>VLOOKUP(Table_1[[#This Row],[Location ID]],[1]Locations!$A:$B,2,0)</f>
        <v>Carlsbad</v>
      </c>
      <c r="N9409" s="4" t="str">
        <f>VLOOKUP(Table_1[[#This Row],[Sales Person ID]],'[1]Sales People'!$A:$B,2,0)</f>
        <v>Martin Carr</v>
      </c>
      <c r="O9409" s="4" t="str">
        <f>VLOOKUP(Table_1[[#This Row],[Customer ID]],[1]Customers!$A:$B,2,0)</f>
        <v>Raymond Spencer</v>
      </c>
      <c r="P9409" s="5">
        <f>WEEKDAY([2]Data!$F9409)</f>
        <v>3</v>
      </c>
      <c r="Q9409" s="4">
        <f>MONTH([2]Data!$F9409)</f>
        <v>4</v>
      </c>
      <c r="R9409" s="4">
        <f>YEAR([2]Data!$F9409)</f>
        <v>2019</v>
      </c>
    </row>
    <row r="9410" spans="1:18" ht="15.75" customHeight="1">
      <c r="A9410" s="12" t="s">
        <v>10447</v>
      </c>
      <c r="B9410" s="12" t="s">
        <v>286</v>
      </c>
      <c r="C9410" s="12" t="s">
        <v>253</v>
      </c>
      <c r="D9410" s="12" t="s">
        <v>170</v>
      </c>
      <c r="E9410" s="12" t="s">
        <v>3801</v>
      </c>
      <c r="F9410" s="13">
        <v>43796</v>
      </c>
      <c r="G9410" s="12">
        <v>1</v>
      </c>
      <c r="H9410" s="12">
        <v>2353</v>
      </c>
      <c r="I9410" s="4">
        <f>VLOOKUP(Table_1[[#This Row],[Product ID]],[1]Products!$A:$D,3,0)</f>
        <v>1788</v>
      </c>
      <c r="J9410" s="4">
        <f>PRODUCT([2]Data!$G9410,[2]Data!$I9410)</f>
        <v>1788</v>
      </c>
      <c r="K9410" s="4">
        <f>PRODUCT([2]Data!$G9410,[2]Data!$H9410)</f>
        <v>2353</v>
      </c>
      <c r="L9410" s="4">
        <f>[2]Data!$K9410-[2]Data!$J9410</f>
        <v>565</v>
      </c>
      <c r="M9410" s="4" t="str">
        <f>VLOOKUP(Table_1[[#This Row],[Location ID]],[1]Locations!$A:$B,2,0)</f>
        <v>Downey</v>
      </c>
      <c r="N9410" s="4" t="str">
        <f>VLOOKUP(Table_1[[#This Row],[Sales Person ID]],'[1]Sales People'!$A:$B,2,0)</f>
        <v>Bobby Russell</v>
      </c>
      <c r="O9410" s="4" t="str">
        <f>VLOOKUP(Table_1[[#This Row],[Customer ID]],[1]Customers!$A:$B,2,0)</f>
        <v>Joe Carroll</v>
      </c>
      <c r="P9410" s="5">
        <f>WEEKDAY([2]Data!$F9410)</f>
        <v>4</v>
      </c>
      <c r="Q9410" s="4">
        <f>MONTH([2]Data!$F9410)</f>
        <v>11</v>
      </c>
      <c r="R9410" s="4">
        <f>YEAR([2]Data!$F9410)</f>
        <v>2019</v>
      </c>
    </row>
    <row r="9411" spans="1:18" ht="15.75" customHeight="1">
      <c r="A9411" s="12" t="s">
        <v>10448</v>
      </c>
      <c r="B9411" s="12" t="s">
        <v>394</v>
      </c>
      <c r="C9411" s="12" t="s">
        <v>35</v>
      </c>
      <c r="D9411" s="12" t="s">
        <v>309</v>
      </c>
      <c r="E9411" s="12" t="s">
        <v>144</v>
      </c>
      <c r="F9411" s="13">
        <v>43788</v>
      </c>
      <c r="G9411" s="12">
        <v>3</v>
      </c>
      <c r="H9411" s="12">
        <v>1494</v>
      </c>
      <c r="I9411" s="4">
        <f>VLOOKUP(Table_1[[#This Row],[Product ID]],[1]Products!$A:$D,3,0)</f>
        <v>971</v>
      </c>
      <c r="J9411" s="4">
        <f>PRODUCT([2]Data!$G9411,[2]Data!$I9411)</f>
        <v>2913</v>
      </c>
      <c r="K9411" s="4">
        <f>PRODUCT([2]Data!$G9411,[2]Data!$H9411)</f>
        <v>4482</v>
      </c>
      <c r="L9411" s="4">
        <f>[2]Data!$K9411-[2]Data!$J9411</f>
        <v>1569</v>
      </c>
      <c r="M9411" s="4" t="str">
        <f>VLOOKUP(Table_1[[#This Row],[Location ID]],[1]Locations!$A:$B,2,0)</f>
        <v>Lancaster</v>
      </c>
      <c r="N9411" s="4" t="str">
        <f>VLOOKUP(Table_1[[#This Row],[Sales Person ID]],'[1]Sales People'!$A:$B,2,0)</f>
        <v>Kenneth Fields</v>
      </c>
      <c r="O9411" s="4" t="str">
        <f>VLOOKUP(Table_1[[#This Row],[Customer ID]],[1]Customers!$A:$B,2,0)</f>
        <v>Scott Rice</v>
      </c>
      <c r="P9411" s="5">
        <f>WEEKDAY([2]Data!$F9411)</f>
        <v>3</v>
      </c>
      <c r="Q9411" s="4">
        <f>MONTH([2]Data!$F9411)</f>
        <v>11</v>
      </c>
      <c r="R9411" s="4">
        <f>YEAR([2]Data!$F9411)</f>
        <v>2019</v>
      </c>
    </row>
    <row r="9412" spans="1:18" ht="15.75" customHeight="1">
      <c r="A9412" s="12" t="s">
        <v>10449</v>
      </c>
      <c r="B9412" s="12" t="s">
        <v>400</v>
      </c>
      <c r="C9412" s="12" t="s">
        <v>231</v>
      </c>
      <c r="D9412" s="12" t="s">
        <v>181</v>
      </c>
      <c r="E9412" s="12" t="s">
        <v>578</v>
      </c>
      <c r="F9412" s="13">
        <v>43801</v>
      </c>
      <c r="G9412" s="12">
        <v>2</v>
      </c>
      <c r="H9412" s="12">
        <v>1367</v>
      </c>
      <c r="I9412" s="4">
        <f>VLOOKUP(Table_1[[#This Row],[Product ID]],[1]Products!$A:$D,3,0)</f>
        <v>984</v>
      </c>
      <c r="J9412" s="4">
        <f>PRODUCT([2]Data!$G9412,[2]Data!$I9412)</f>
        <v>1968</v>
      </c>
      <c r="K9412" s="4">
        <f>PRODUCT([2]Data!$G9412,[2]Data!$H9412)</f>
        <v>2734</v>
      </c>
      <c r="L9412" s="4">
        <f>[2]Data!$K9412-[2]Data!$J9412</f>
        <v>766</v>
      </c>
      <c r="M9412" s="4" t="str">
        <f>VLOOKUP(Table_1[[#This Row],[Location ID]],[1]Locations!$A:$B,2,0)</f>
        <v>Modesto</v>
      </c>
      <c r="N9412" s="4" t="str">
        <f>VLOOKUP(Table_1[[#This Row],[Sales Person ID]],'[1]Sales People'!$A:$B,2,0)</f>
        <v>Sean Miller</v>
      </c>
      <c r="O9412" s="4" t="str">
        <f>VLOOKUP(Table_1[[#This Row],[Customer ID]],[1]Customers!$A:$B,2,0)</f>
        <v>Juan Cruz</v>
      </c>
      <c r="P9412" s="5">
        <f>WEEKDAY([2]Data!$F9412)</f>
        <v>2</v>
      </c>
      <c r="Q9412" s="4">
        <f>MONTH([2]Data!$F9412)</f>
        <v>12</v>
      </c>
      <c r="R9412" s="4">
        <f>YEAR([2]Data!$F9412)</f>
        <v>2019</v>
      </c>
    </row>
    <row r="9413" spans="1:18" ht="15.75" customHeight="1">
      <c r="A9413" s="12" t="s">
        <v>10450</v>
      </c>
      <c r="B9413" s="12" t="s">
        <v>39</v>
      </c>
      <c r="C9413" s="12" t="s">
        <v>30</v>
      </c>
      <c r="D9413" s="12" t="s">
        <v>91</v>
      </c>
      <c r="E9413" s="12" t="s">
        <v>4366</v>
      </c>
      <c r="F9413" s="13">
        <v>43605</v>
      </c>
      <c r="G9413" s="12">
        <v>2</v>
      </c>
      <c r="H9413" s="12">
        <v>684</v>
      </c>
      <c r="I9413" s="4">
        <f>VLOOKUP(Table_1[[#This Row],[Product ID]],[1]Products!$A:$D,3,0)</f>
        <v>561</v>
      </c>
      <c r="J9413" s="4">
        <f>PRODUCT([2]Data!$G9413,[2]Data!$I9413)</f>
        <v>1122</v>
      </c>
      <c r="K9413" s="4">
        <f>PRODUCT([2]Data!$G9413,[2]Data!$H9413)</f>
        <v>1368</v>
      </c>
      <c r="L9413" s="4">
        <f>[2]Data!$K9413-[2]Data!$J9413</f>
        <v>246</v>
      </c>
      <c r="M9413" s="4" t="str">
        <f>VLOOKUP(Table_1[[#This Row],[Location ID]],[1]Locations!$A:$B,2,0)</f>
        <v>Berkeley</v>
      </c>
      <c r="N9413" s="4" t="str">
        <f>VLOOKUP(Table_1[[#This Row],[Sales Person ID]],'[1]Sales People'!$A:$B,2,0)</f>
        <v>Henry Nelson</v>
      </c>
      <c r="O9413" s="4" t="str">
        <f>VLOOKUP(Table_1[[#This Row],[Customer ID]],[1]Customers!$A:$B,2,0)</f>
        <v>Richard Cunningham</v>
      </c>
      <c r="P9413" s="5">
        <f>WEEKDAY([2]Data!$F9413)</f>
        <v>2</v>
      </c>
      <c r="Q9413" s="4">
        <f>MONTH([2]Data!$F9413)</f>
        <v>5</v>
      </c>
      <c r="R9413" s="4">
        <f>YEAR([2]Data!$F9413)</f>
        <v>2019</v>
      </c>
    </row>
    <row r="9414" spans="1:18" ht="15.75" customHeight="1">
      <c r="A9414" s="12" t="s">
        <v>10451</v>
      </c>
      <c r="B9414" s="12" t="s">
        <v>322</v>
      </c>
      <c r="C9414" s="12" t="s">
        <v>483</v>
      </c>
      <c r="D9414" s="12" t="s">
        <v>91</v>
      </c>
      <c r="E9414" s="12" t="s">
        <v>305</v>
      </c>
      <c r="F9414" s="13">
        <v>43734</v>
      </c>
      <c r="G9414" s="12">
        <v>2</v>
      </c>
      <c r="H9414" s="12">
        <v>1743</v>
      </c>
      <c r="I9414" s="4">
        <f>VLOOKUP(Table_1[[#This Row],[Product ID]],[1]Products!$A:$D,3,0)</f>
        <v>872</v>
      </c>
      <c r="J9414" s="4">
        <f>PRODUCT([2]Data!$G9414,[2]Data!$I9414)</f>
        <v>1744</v>
      </c>
      <c r="K9414" s="4">
        <f>PRODUCT([2]Data!$G9414,[2]Data!$H9414)</f>
        <v>3486</v>
      </c>
      <c r="L9414" s="4">
        <f>[2]Data!$K9414-[2]Data!$J9414</f>
        <v>1742</v>
      </c>
      <c r="M9414" s="4" t="str">
        <f>VLOOKUP(Table_1[[#This Row],[Location ID]],[1]Locations!$A:$B,2,0)</f>
        <v>Concord</v>
      </c>
      <c r="N9414" s="4" t="str">
        <f>VLOOKUP(Table_1[[#This Row],[Sales Person ID]],'[1]Sales People'!$A:$B,2,0)</f>
        <v>Henry Nelson</v>
      </c>
      <c r="O9414" s="4" t="str">
        <f>VLOOKUP(Table_1[[#This Row],[Customer ID]],[1]Customers!$A:$B,2,0)</f>
        <v>Eric Bowman</v>
      </c>
      <c r="P9414" s="5">
        <f>WEEKDAY([2]Data!$F9414)</f>
        <v>5</v>
      </c>
      <c r="Q9414" s="4">
        <f>MONTH([2]Data!$F9414)</f>
        <v>9</v>
      </c>
      <c r="R9414" s="4">
        <f>YEAR([2]Data!$F9414)</f>
        <v>2019</v>
      </c>
    </row>
    <row r="9415" spans="1:18" ht="15.75" customHeight="1">
      <c r="A9415" s="12" t="s">
        <v>10452</v>
      </c>
      <c r="B9415" s="12" t="s">
        <v>274</v>
      </c>
      <c r="C9415" s="12" t="s">
        <v>30</v>
      </c>
      <c r="D9415" s="12" t="s">
        <v>261</v>
      </c>
      <c r="E9415" s="12" t="s">
        <v>2798</v>
      </c>
      <c r="F9415" s="13">
        <v>43697</v>
      </c>
      <c r="G9415" s="12">
        <v>4</v>
      </c>
      <c r="H9415" s="12">
        <v>378</v>
      </c>
      <c r="I9415" s="4">
        <f>VLOOKUP(Table_1[[#This Row],[Product ID]],[1]Products!$A:$D,3,0)</f>
        <v>291</v>
      </c>
      <c r="J9415" s="4">
        <f>PRODUCT([2]Data!$G9415,[2]Data!$I9415)</f>
        <v>1164</v>
      </c>
      <c r="K9415" s="4">
        <f>PRODUCT([2]Data!$G9415,[2]Data!$H9415)</f>
        <v>1512</v>
      </c>
      <c r="L9415" s="4">
        <f>[2]Data!$K9415-[2]Data!$J9415</f>
        <v>348</v>
      </c>
      <c r="M9415" s="4" t="str">
        <f>VLOOKUP(Table_1[[#This Row],[Location ID]],[1]Locations!$A:$B,2,0)</f>
        <v>Berkeley</v>
      </c>
      <c r="N9415" s="4" t="str">
        <f>VLOOKUP(Table_1[[#This Row],[Sales Person ID]],'[1]Sales People'!$A:$B,2,0)</f>
        <v>Martin Carr</v>
      </c>
      <c r="O9415" s="4" t="str">
        <f>VLOOKUP(Table_1[[#This Row],[Customer ID]],[1]Customers!$A:$B,2,0)</f>
        <v>Chris Armstrong</v>
      </c>
      <c r="P9415" s="5">
        <f>WEEKDAY([2]Data!$F9415)</f>
        <v>3</v>
      </c>
      <c r="Q9415" s="4">
        <f>MONTH([2]Data!$F9415)</f>
        <v>8</v>
      </c>
      <c r="R9415" s="4">
        <f>YEAR([2]Data!$F9415)</f>
        <v>2019</v>
      </c>
    </row>
    <row r="9416" spans="1:18" ht="15.75" customHeight="1">
      <c r="A9416" s="12" t="s">
        <v>10453</v>
      </c>
      <c r="B9416" s="12" t="s">
        <v>243</v>
      </c>
      <c r="C9416" s="12" t="s">
        <v>403</v>
      </c>
      <c r="D9416" s="12" t="s">
        <v>458</v>
      </c>
      <c r="E9416" s="12" t="s">
        <v>1487</v>
      </c>
      <c r="F9416" s="13">
        <v>43487</v>
      </c>
      <c r="G9416" s="12">
        <v>1</v>
      </c>
      <c r="H9416" s="12">
        <v>1119</v>
      </c>
      <c r="I9416" s="4">
        <f>VLOOKUP(Table_1[[#This Row],[Product ID]],[1]Products!$A:$D,3,0)</f>
        <v>683</v>
      </c>
      <c r="J9416" s="4">
        <f>PRODUCT([2]Data!$G9416,[2]Data!$I9416)</f>
        <v>683</v>
      </c>
      <c r="K9416" s="4">
        <f>PRODUCT([2]Data!$G9416,[2]Data!$H9416)</f>
        <v>1119</v>
      </c>
      <c r="L9416" s="4">
        <f>[2]Data!$K9416-[2]Data!$J9416</f>
        <v>436</v>
      </c>
      <c r="M9416" s="4" t="str">
        <f>VLOOKUP(Table_1[[#This Row],[Location ID]],[1]Locations!$A:$B,2,0)</f>
        <v>Visalia</v>
      </c>
      <c r="N9416" s="4" t="str">
        <f>VLOOKUP(Table_1[[#This Row],[Sales Person ID]],'[1]Sales People'!$A:$B,2,0)</f>
        <v>Howard Sims</v>
      </c>
      <c r="O9416" s="4" t="str">
        <f>VLOOKUP(Table_1[[#This Row],[Customer ID]],[1]Customers!$A:$B,2,0)</f>
        <v>Louis Torres</v>
      </c>
      <c r="P9416" s="5">
        <f>WEEKDAY([2]Data!$F9416)</f>
        <v>3</v>
      </c>
      <c r="Q9416" s="4">
        <f>MONTH([2]Data!$F9416)</f>
        <v>1</v>
      </c>
      <c r="R9416" s="4">
        <f>YEAR([2]Data!$F9416)</f>
        <v>2019</v>
      </c>
    </row>
    <row r="9417" spans="1:18" ht="15.75" customHeight="1">
      <c r="A9417" s="12" t="s">
        <v>10454</v>
      </c>
      <c r="B9417" s="12" t="s">
        <v>414</v>
      </c>
      <c r="C9417" s="12" t="s">
        <v>260</v>
      </c>
      <c r="D9417" s="12" t="s">
        <v>309</v>
      </c>
      <c r="E9417" s="12" t="s">
        <v>134</v>
      </c>
      <c r="F9417" s="13">
        <v>43731</v>
      </c>
      <c r="G9417" s="12">
        <v>4</v>
      </c>
      <c r="H9417" s="12">
        <v>392</v>
      </c>
      <c r="I9417" s="4">
        <f>VLOOKUP(Table_1[[#This Row],[Product ID]],[1]Products!$A:$D,3,0)</f>
        <v>255</v>
      </c>
      <c r="J9417" s="4">
        <f>PRODUCT([2]Data!$G9417,[2]Data!$I9417)</f>
        <v>1020</v>
      </c>
      <c r="K9417" s="4">
        <f>PRODUCT([2]Data!$G9417,[2]Data!$H9417)</f>
        <v>1568</v>
      </c>
      <c r="L9417" s="4">
        <f>[2]Data!$K9417-[2]Data!$J9417</f>
        <v>548</v>
      </c>
      <c r="M9417" s="4" t="str">
        <f>VLOOKUP(Table_1[[#This Row],[Location ID]],[1]Locations!$A:$B,2,0)</f>
        <v>Roseville</v>
      </c>
      <c r="N9417" s="4" t="str">
        <f>VLOOKUP(Table_1[[#This Row],[Sales Person ID]],'[1]Sales People'!$A:$B,2,0)</f>
        <v>Kenneth Fields</v>
      </c>
      <c r="O9417" s="4" t="str">
        <f>VLOOKUP(Table_1[[#This Row],[Customer ID]],[1]Customers!$A:$B,2,0)</f>
        <v>Frank Webb</v>
      </c>
      <c r="P9417" s="5">
        <f>WEEKDAY([2]Data!$F9417)</f>
        <v>2</v>
      </c>
      <c r="Q9417" s="4">
        <f>MONTH([2]Data!$F9417)</f>
        <v>9</v>
      </c>
      <c r="R9417" s="4">
        <f>YEAR([2]Data!$F9417)</f>
        <v>2019</v>
      </c>
    </row>
    <row r="9418" spans="1:18" ht="15.75" customHeight="1">
      <c r="A9418" s="12" t="s">
        <v>10455</v>
      </c>
      <c r="B9418" s="12" t="s">
        <v>188</v>
      </c>
      <c r="C9418" s="12" t="s">
        <v>68</v>
      </c>
      <c r="D9418" s="12" t="s">
        <v>122</v>
      </c>
      <c r="E9418" s="12" t="s">
        <v>1293</v>
      </c>
      <c r="F9418" s="13">
        <v>43634</v>
      </c>
      <c r="G9418" s="12">
        <v>4</v>
      </c>
      <c r="H9418" s="12">
        <v>2497</v>
      </c>
      <c r="I9418" s="4">
        <f>VLOOKUP(Table_1[[#This Row],[Product ID]],[1]Products!$A:$D,3,0)</f>
        <v>1473</v>
      </c>
      <c r="J9418" s="4">
        <f>PRODUCT([2]Data!$G9418,[2]Data!$I9418)</f>
        <v>5892</v>
      </c>
      <c r="K9418" s="4">
        <f>PRODUCT([2]Data!$G9418,[2]Data!$H9418)</f>
        <v>9988</v>
      </c>
      <c r="L9418" s="4">
        <f>[2]Data!$K9418-[2]Data!$J9418</f>
        <v>4096</v>
      </c>
      <c r="M9418" s="4" t="str">
        <f>VLOOKUP(Table_1[[#This Row],[Location ID]],[1]Locations!$A:$B,2,0)</f>
        <v>Thousand Oaks</v>
      </c>
      <c r="N9418" s="4" t="str">
        <f>VLOOKUP(Table_1[[#This Row],[Sales Person ID]],'[1]Sales People'!$A:$B,2,0)</f>
        <v>Ryan Welch</v>
      </c>
      <c r="O9418" s="4" t="str">
        <f>VLOOKUP(Table_1[[#This Row],[Customer ID]],[1]Customers!$A:$B,2,0)</f>
        <v>Bruce Harris</v>
      </c>
      <c r="P9418" s="5">
        <f>WEEKDAY([2]Data!$F9418)</f>
        <v>3</v>
      </c>
      <c r="Q9418" s="4">
        <f>MONTH([2]Data!$F9418)</f>
        <v>6</v>
      </c>
      <c r="R9418" s="4">
        <f>YEAR([2]Data!$F9418)</f>
        <v>2019</v>
      </c>
    </row>
    <row r="9419" spans="1:18" ht="15.75" customHeight="1">
      <c r="A9419" s="12" t="s">
        <v>10456</v>
      </c>
      <c r="B9419" s="12" t="s">
        <v>394</v>
      </c>
      <c r="C9419" s="12" t="s">
        <v>366</v>
      </c>
      <c r="D9419" s="12" t="s">
        <v>112</v>
      </c>
      <c r="E9419" s="12" t="s">
        <v>237</v>
      </c>
      <c r="F9419" s="13">
        <v>43665</v>
      </c>
      <c r="G9419" s="12">
        <v>2</v>
      </c>
      <c r="H9419" s="12">
        <v>1494</v>
      </c>
      <c r="I9419" s="4">
        <f>VLOOKUP(Table_1[[#This Row],[Product ID]],[1]Products!$A:$D,3,0)</f>
        <v>971</v>
      </c>
      <c r="J9419" s="4">
        <f>PRODUCT([2]Data!$G9419,[2]Data!$I9419)</f>
        <v>1942</v>
      </c>
      <c r="K9419" s="4">
        <f>PRODUCT([2]Data!$G9419,[2]Data!$H9419)</f>
        <v>2988</v>
      </c>
      <c r="L9419" s="4">
        <f>[2]Data!$K9419-[2]Data!$J9419</f>
        <v>1046</v>
      </c>
      <c r="M9419" s="4" t="str">
        <f>VLOOKUP(Table_1[[#This Row],[Location ID]],[1]Locations!$A:$B,2,0)</f>
        <v>Burbank</v>
      </c>
      <c r="N9419" s="4" t="str">
        <f>VLOOKUP(Table_1[[#This Row],[Sales Person ID]],'[1]Sales People'!$A:$B,2,0)</f>
        <v>Scott Clark</v>
      </c>
      <c r="O9419" s="4" t="str">
        <f>VLOOKUP(Table_1[[#This Row],[Customer ID]],[1]Customers!$A:$B,2,0)</f>
        <v>Ronald Duncan</v>
      </c>
      <c r="P9419" s="5">
        <f>WEEKDAY([2]Data!$F9419)</f>
        <v>6</v>
      </c>
      <c r="Q9419" s="4">
        <f>MONTH([2]Data!$F9419)</f>
        <v>7</v>
      </c>
      <c r="R9419" s="4">
        <f>YEAR([2]Data!$F9419)</f>
        <v>2019</v>
      </c>
    </row>
    <row r="9420" spans="1:18" ht="15.75" customHeight="1">
      <c r="A9420" s="12" t="s">
        <v>10457</v>
      </c>
      <c r="B9420" s="12" t="s">
        <v>192</v>
      </c>
      <c r="C9420" s="12" t="s">
        <v>85</v>
      </c>
      <c r="D9420" s="12" t="s">
        <v>147</v>
      </c>
      <c r="E9420" s="12" t="s">
        <v>3084</v>
      </c>
      <c r="F9420" s="13">
        <v>43737</v>
      </c>
      <c r="G9420" s="12">
        <v>1</v>
      </c>
      <c r="H9420" s="12">
        <v>1500</v>
      </c>
      <c r="I9420" s="4">
        <f>VLOOKUP(Table_1[[#This Row],[Product ID]],[1]Products!$A:$D,3,0)</f>
        <v>900</v>
      </c>
      <c r="J9420" s="4">
        <f>PRODUCT([2]Data!$G9420,[2]Data!$I9420)</f>
        <v>900</v>
      </c>
      <c r="K9420" s="4">
        <f>PRODUCT([2]Data!$G9420,[2]Data!$H9420)</f>
        <v>1500</v>
      </c>
      <c r="L9420" s="4">
        <f>[2]Data!$K9420-[2]Data!$J9420</f>
        <v>600</v>
      </c>
      <c r="M9420" s="4" t="str">
        <f>VLOOKUP(Table_1[[#This Row],[Location ID]],[1]Locations!$A:$B,2,0)</f>
        <v>West Covina</v>
      </c>
      <c r="N9420" s="4" t="str">
        <f>VLOOKUP(Table_1[[#This Row],[Sales Person ID]],'[1]Sales People'!$A:$B,2,0)</f>
        <v>Clarence Fox</v>
      </c>
      <c r="O9420" s="4" t="str">
        <f>VLOOKUP(Table_1[[#This Row],[Customer ID]],[1]Customers!$A:$B,2,0)</f>
        <v>Daniel Nguyen</v>
      </c>
      <c r="P9420" s="5">
        <f>WEEKDAY([2]Data!$F9420)</f>
        <v>1</v>
      </c>
      <c r="Q9420" s="4">
        <f>MONTH([2]Data!$F9420)</f>
        <v>9</v>
      </c>
      <c r="R9420" s="4">
        <f>YEAR([2]Data!$F9420)</f>
        <v>2019</v>
      </c>
    </row>
    <row r="9421" spans="1:18" ht="15.75" customHeight="1">
      <c r="A9421" s="12" t="s">
        <v>10458</v>
      </c>
      <c r="B9421" s="12" t="s">
        <v>125</v>
      </c>
      <c r="C9421" s="12" t="s">
        <v>501</v>
      </c>
      <c r="D9421" s="12" t="s">
        <v>370</v>
      </c>
      <c r="E9421" s="12" t="s">
        <v>334</v>
      </c>
      <c r="F9421" s="13">
        <v>43632</v>
      </c>
      <c r="G9421" s="12">
        <v>3</v>
      </c>
      <c r="H9421" s="12">
        <v>545</v>
      </c>
      <c r="I9421" s="4">
        <f>VLOOKUP(Table_1[[#This Row],[Product ID]],[1]Products!$A:$D,3,0)</f>
        <v>425</v>
      </c>
      <c r="J9421" s="4">
        <f>PRODUCT([2]Data!$G9421,[2]Data!$I9421)</f>
        <v>1275</v>
      </c>
      <c r="K9421" s="4">
        <f>PRODUCT([2]Data!$G9421,[2]Data!$H9421)</f>
        <v>1635</v>
      </c>
      <c r="L9421" s="4">
        <f>[2]Data!$K9421-[2]Data!$J9421</f>
        <v>360</v>
      </c>
      <c r="M9421" s="4" t="str">
        <f>VLOOKUP(Table_1[[#This Row],[Location ID]],[1]Locations!$A:$B,2,0)</f>
        <v>Temecula</v>
      </c>
      <c r="N9421" s="4" t="str">
        <f>VLOOKUP(Table_1[[#This Row],[Sales Person ID]],'[1]Sales People'!$A:$B,2,0)</f>
        <v>Eugene Holmes</v>
      </c>
      <c r="O9421" s="4" t="str">
        <f>VLOOKUP(Table_1[[#This Row],[Customer ID]],[1]Customers!$A:$B,2,0)</f>
        <v>Douglas Franklin</v>
      </c>
      <c r="P9421" s="5">
        <f>WEEKDAY([2]Data!$F9421)</f>
        <v>1</v>
      </c>
      <c r="Q9421" s="4">
        <f>MONTH([2]Data!$F9421)</f>
        <v>6</v>
      </c>
      <c r="R9421" s="4">
        <f>YEAR([2]Data!$F9421)</f>
        <v>2019</v>
      </c>
    </row>
    <row r="9422" spans="1:18" ht="15.75" customHeight="1">
      <c r="A9422" s="12" t="s">
        <v>10459</v>
      </c>
      <c r="B9422" s="12" t="s">
        <v>166</v>
      </c>
      <c r="C9422" s="12" t="s">
        <v>106</v>
      </c>
      <c r="D9422" s="12" t="s">
        <v>112</v>
      </c>
      <c r="E9422" s="12" t="s">
        <v>1061</v>
      </c>
      <c r="F9422" s="13">
        <v>43558</v>
      </c>
      <c r="G9422" s="12">
        <v>1</v>
      </c>
      <c r="H9422" s="12">
        <v>1353</v>
      </c>
      <c r="I9422" s="4">
        <f>VLOOKUP(Table_1[[#This Row],[Product ID]],[1]Products!$A:$D,3,0)</f>
        <v>947</v>
      </c>
      <c r="J9422" s="4">
        <f>PRODUCT([2]Data!$G9422,[2]Data!$I9422)</f>
        <v>947</v>
      </c>
      <c r="K9422" s="4">
        <f>PRODUCT([2]Data!$G9422,[2]Data!$H9422)</f>
        <v>1353</v>
      </c>
      <c r="L9422" s="4">
        <f>[2]Data!$K9422-[2]Data!$J9422</f>
        <v>406</v>
      </c>
      <c r="M9422" s="4" t="str">
        <f>VLOOKUP(Table_1[[#This Row],[Location ID]],[1]Locations!$A:$B,2,0)</f>
        <v>Fullerton</v>
      </c>
      <c r="N9422" s="4" t="str">
        <f>VLOOKUP(Table_1[[#This Row],[Sales Person ID]],'[1]Sales People'!$A:$B,2,0)</f>
        <v>Scott Clark</v>
      </c>
      <c r="O9422" s="4" t="str">
        <f>VLOOKUP(Table_1[[#This Row],[Customer ID]],[1]Customers!$A:$B,2,0)</f>
        <v>Aaron Moreno</v>
      </c>
      <c r="P9422" s="5">
        <f>WEEKDAY([2]Data!$F9422)</f>
        <v>4</v>
      </c>
      <c r="Q9422" s="4">
        <f>MONTH([2]Data!$F9422)</f>
        <v>4</v>
      </c>
      <c r="R9422" s="4">
        <f>YEAR([2]Data!$F9422)</f>
        <v>2019</v>
      </c>
    </row>
    <row r="9423" spans="1:18" ht="15.75" customHeight="1">
      <c r="A9423" s="12" t="s">
        <v>10460</v>
      </c>
      <c r="B9423" s="12" t="s">
        <v>548</v>
      </c>
      <c r="C9423" s="12" t="s">
        <v>193</v>
      </c>
      <c r="D9423" s="12" t="s">
        <v>227</v>
      </c>
      <c r="E9423" s="12" t="s">
        <v>1251</v>
      </c>
      <c r="F9423" s="13">
        <v>43757</v>
      </c>
      <c r="G9423" s="12">
        <v>1</v>
      </c>
      <c r="H9423" s="12">
        <v>556</v>
      </c>
      <c r="I9423" s="4">
        <f>VLOOKUP(Table_1[[#This Row],[Product ID]],[1]Products!$A:$D,3,0)</f>
        <v>395</v>
      </c>
      <c r="J9423" s="4">
        <f>PRODUCT([2]Data!$G9423,[2]Data!$I9423)</f>
        <v>395</v>
      </c>
      <c r="K9423" s="4">
        <f>PRODUCT([2]Data!$G9423,[2]Data!$H9423)</f>
        <v>556</v>
      </c>
      <c r="L9423" s="4">
        <f>[2]Data!$K9423-[2]Data!$J9423</f>
        <v>161</v>
      </c>
      <c r="M9423" s="4" t="str">
        <f>VLOOKUP(Table_1[[#This Row],[Location ID]],[1]Locations!$A:$B,2,0)</f>
        <v>Vallejo</v>
      </c>
      <c r="N9423" s="4" t="str">
        <f>VLOOKUP(Table_1[[#This Row],[Sales Person ID]],'[1]Sales People'!$A:$B,2,0)</f>
        <v>Ernest Wagner</v>
      </c>
      <c r="O9423" s="4" t="str">
        <f>VLOOKUP(Table_1[[#This Row],[Customer ID]],[1]Customers!$A:$B,2,0)</f>
        <v>Richard Carr</v>
      </c>
      <c r="P9423" s="5">
        <f>WEEKDAY([2]Data!$F9423)</f>
        <v>7</v>
      </c>
      <c r="Q9423" s="4">
        <f>MONTH([2]Data!$F9423)</f>
        <v>10</v>
      </c>
      <c r="R9423" s="4">
        <f>YEAR([2]Data!$F9423)</f>
        <v>2019</v>
      </c>
    </row>
    <row r="9424" spans="1:18" ht="15.75" customHeight="1">
      <c r="A9424" s="12" t="s">
        <v>10461</v>
      </c>
      <c r="B9424" s="12" t="s">
        <v>936</v>
      </c>
      <c r="C9424" s="12" t="s">
        <v>193</v>
      </c>
      <c r="D9424" s="12" t="s">
        <v>98</v>
      </c>
      <c r="E9424" s="12" t="s">
        <v>1295</v>
      </c>
      <c r="F9424" s="13">
        <v>43712</v>
      </c>
      <c r="G9424" s="12">
        <v>3</v>
      </c>
      <c r="H9424" s="12">
        <v>136</v>
      </c>
      <c r="I9424" s="4">
        <f>VLOOKUP(Table_1[[#This Row],[Product ID]],[1]Products!$A:$D,3,0)</f>
        <v>72</v>
      </c>
      <c r="J9424" s="4">
        <f>PRODUCT([2]Data!$G9424,[2]Data!$I9424)</f>
        <v>216</v>
      </c>
      <c r="K9424" s="4">
        <f>PRODUCT([2]Data!$G9424,[2]Data!$H9424)</f>
        <v>408</v>
      </c>
      <c r="L9424" s="4">
        <f>[2]Data!$K9424-[2]Data!$J9424</f>
        <v>192</v>
      </c>
      <c r="M9424" s="4" t="str">
        <f>VLOOKUP(Table_1[[#This Row],[Location ID]],[1]Locations!$A:$B,2,0)</f>
        <v>Vallejo</v>
      </c>
      <c r="N9424" s="4" t="str">
        <f>VLOOKUP(Table_1[[#This Row],[Sales Person ID]],'[1]Sales People'!$A:$B,2,0)</f>
        <v>Martin Perry</v>
      </c>
      <c r="O9424" s="4" t="str">
        <f>VLOOKUP(Table_1[[#This Row],[Customer ID]],[1]Customers!$A:$B,2,0)</f>
        <v>Shawn Fields</v>
      </c>
      <c r="P9424" s="5">
        <f>WEEKDAY([2]Data!$F9424)</f>
        <v>4</v>
      </c>
      <c r="Q9424" s="4">
        <f>MONTH([2]Data!$F9424)</f>
        <v>9</v>
      </c>
      <c r="R9424" s="4">
        <f>YEAR([2]Data!$F9424)</f>
        <v>2019</v>
      </c>
    </row>
    <row r="9425" spans="1:18" ht="15.75" customHeight="1">
      <c r="A9425" s="12" t="s">
        <v>10462</v>
      </c>
      <c r="B9425" s="12" t="s">
        <v>381</v>
      </c>
      <c r="C9425" s="12" t="s">
        <v>111</v>
      </c>
      <c r="D9425" s="12" t="s">
        <v>367</v>
      </c>
      <c r="E9425" s="12" t="s">
        <v>2029</v>
      </c>
      <c r="F9425" s="13">
        <v>43528</v>
      </c>
      <c r="G9425" s="12">
        <v>1</v>
      </c>
      <c r="H9425" s="12">
        <v>771</v>
      </c>
      <c r="I9425" s="4">
        <f>VLOOKUP(Table_1[[#This Row],[Product ID]],[1]Products!$A:$D,3,0)</f>
        <v>648</v>
      </c>
      <c r="J9425" s="4">
        <f>PRODUCT([2]Data!$G9425,[2]Data!$I9425)</f>
        <v>648</v>
      </c>
      <c r="K9425" s="4">
        <f>PRODUCT([2]Data!$G9425,[2]Data!$H9425)</f>
        <v>771</v>
      </c>
      <c r="L9425" s="4">
        <f>[2]Data!$K9425-[2]Data!$J9425</f>
        <v>123</v>
      </c>
      <c r="M9425" s="4" t="str">
        <f>VLOOKUP(Table_1[[#This Row],[Location ID]],[1]Locations!$A:$B,2,0)</f>
        <v>Victorville</v>
      </c>
      <c r="N9425" s="4" t="str">
        <f>VLOOKUP(Table_1[[#This Row],[Sales Person ID]],'[1]Sales People'!$A:$B,2,0)</f>
        <v>Jimmy Young</v>
      </c>
      <c r="O9425" s="4" t="str">
        <f>VLOOKUP(Table_1[[#This Row],[Customer ID]],[1]Customers!$A:$B,2,0)</f>
        <v>Paul Chapman</v>
      </c>
      <c r="P9425" s="5">
        <f>WEEKDAY([2]Data!$F9425)</f>
        <v>2</v>
      </c>
      <c r="Q9425" s="4">
        <f>MONTH([2]Data!$F9425)</f>
        <v>3</v>
      </c>
      <c r="R9425" s="4">
        <f>YEAR([2]Data!$F9425)</f>
        <v>2019</v>
      </c>
    </row>
    <row r="9426" spans="1:18" ht="15.75" customHeight="1">
      <c r="A9426" s="12" t="s">
        <v>10463</v>
      </c>
      <c r="B9426" s="12" t="s">
        <v>44</v>
      </c>
      <c r="C9426" s="12" t="s">
        <v>313</v>
      </c>
      <c r="D9426" s="12" t="s">
        <v>36</v>
      </c>
      <c r="E9426" s="12" t="s">
        <v>3213</v>
      </c>
      <c r="F9426" s="13">
        <v>43581</v>
      </c>
      <c r="G9426" s="12">
        <v>1</v>
      </c>
      <c r="H9426" s="12">
        <v>1582</v>
      </c>
      <c r="I9426" s="4">
        <f>VLOOKUP(Table_1[[#This Row],[Product ID]],[1]Products!$A:$D,3,0)</f>
        <v>1234</v>
      </c>
      <c r="J9426" s="4">
        <f>PRODUCT([2]Data!$G9426,[2]Data!$I9426)</f>
        <v>1234</v>
      </c>
      <c r="K9426" s="4">
        <f>PRODUCT([2]Data!$G9426,[2]Data!$H9426)</f>
        <v>1582</v>
      </c>
      <c r="L9426" s="4">
        <f>[2]Data!$K9426-[2]Data!$J9426</f>
        <v>348</v>
      </c>
      <c r="M9426" s="4" t="str">
        <f>VLOOKUP(Table_1[[#This Row],[Location ID]],[1]Locations!$A:$B,2,0)</f>
        <v>Santa Rosa</v>
      </c>
      <c r="N9426" s="4" t="str">
        <f>VLOOKUP(Table_1[[#This Row],[Sales Person ID]],'[1]Sales People'!$A:$B,2,0)</f>
        <v>Brian Davis</v>
      </c>
      <c r="O9426" s="4" t="str">
        <f>VLOOKUP(Table_1[[#This Row],[Customer ID]],[1]Customers!$A:$B,2,0)</f>
        <v>Thomas Daniels</v>
      </c>
      <c r="P9426" s="5">
        <f>WEEKDAY([2]Data!$F9426)</f>
        <v>6</v>
      </c>
      <c r="Q9426" s="4">
        <f>MONTH([2]Data!$F9426)</f>
        <v>4</v>
      </c>
      <c r="R9426" s="4">
        <f>YEAR([2]Data!$F9426)</f>
        <v>2019</v>
      </c>
    </row>
    <row r="9427" spans="1:18" ht="15.75" customHeight="1">
      <c r="A9427" s="12" t="s">
        <v>10464</v>
      </c>
      <c r="B9427" s="12" t="s">
        <v>468</v>
      </c>
      <c r="C9427" s="12" t="s">
        <v>63</v>
      </c>
      <c r="D9427" s="12" t="s">
        <v>202</v>
      </c>
      <c r="E9427" s="12" t="s">
        <v>3237</v>
      </c>
      <c r="F9427" s="13">
        <v>43707</v>
      </c>
      <c r="G9427" s="12">
        <v>2</v>
      </c>
      <c r="H9427" s="12">
        <v>947</v>
      </c>
      <c r="I9427" s="4">
        <f>VLOOKUP(Table_1[[#This Row],[Product ID]],[1]Products!$A:$D,3,0)</f>
        <v>786</v>
      </c>
      <c r="J9427" s="4">
        <f>PRODUCT([2]Data!$G9427,[2]Data!$I9427)</f>
        <v>1572</v>
      </c>
      <c r="K9427" s="4">
        <f>PRODUCT([2]Data!$G9427,[2]Data!$H9427)</f>
        <v>1894</v>
      </c>
      <c r="L9427" s="4">
        <f>[2]Data!$K9427-[2]Data!$J9427</f>
        <v>322</v>
      </c>
      <c r="M9427" s="4" t="str">
        <f>VLOOKUP(Table_1[[#This Row],[Location ID]],[1]Locations!$A:$B,2,0)</f>
        <v>Pasadena</v>
      </c>
      <c r="N9427" s="4" t="str">
        <f>VLOOKUP(Table_1[[#This Row],[Sales Person ID]],'[1]Sales People'!$A:$B,2,0)</f>
        <v>Robert Reed</v>
      </c>
      <c r="O9427" s="4" t="str">
        <f>VLOOKUP(Table_1[[#This Row],[Customer ID]],[1]Customers!$A:$B,2,0)</f>
        <v>Alan Thomas</v>
      </c>
      <c r="P9427" s="5">
        <f>WEEKDAY([2]Data!$F9427)</f>
        <v>6</v>
      </c>
      <c r="Q9427" s="4">
        <f>MONTH([2]Data!$F9427)</f>
        <v>8</v>
      </c>
      <c r="R9427" s="4">
        <f>YEAR([2]Data!$F9427)</f>
        <v>2019</v>
      </c>
    </row>
    <row r="9428" spans="1:18" ht="15.75" customHeight="1">
      <c r="A9428" s="12" t="s">
        <v>10465</v>
      </c>
      <c r="B9428" s="12" t="s">
        <v>211</v>
      </c>
      <c r="C9428" s="12" t="s">
        <v>279</v>
      </c>
      <c r="D9428" s="12" t="s">
        <v>91</v>
      </c>
      <c r="E9428" s="12" t="s">
        <v>3801</v>
      </c>
      <c r="F9428" s="13">
        <v>43639</v>
      </c>
      <c r="G9428" s="12">
        <v>2</v>
      </c>
      <c r="H9428" s="12">
        <v>315</v>
      </c>
      <c r="I9428" s="4">
        <f>VLOOKUP(Table_1[[#This Row],[Product ID]],[1]Products!$A:$D,3,0)</f>
        <v>208</v>
      </c>
      <c r="J9428" s="4">
        <f>PRODUCT([2]Data!$G9428,[2]Data!$I9428)</f>
        <v>416</v>
      </c>
      <c r="K9428" s="4">
        <f>PRODUCT([2]Data!$G9428,[2]Data!$H9428)</f>
        <v>630</v>
      </c>
      <c r="L9428" s="4">
        <f>[2]Data!$K9428-[2]Data!$J9428</f>
        <v>214</v>
      </c>
      <c r="M9428" s="4" t="str">
        <f>VLOOKUP(Table_1[[#This Row],[Location ID]],[1]Locations!$A:$B,2,0)</f>
        <v>Murrieta</v>
      </c>
      <c r="N9428" s="4" t="str">
        <f>VLOOKUP(Table_1[[#This Row],[Sales Person ID]],'[1]Sales People'!$A:$B,2,0)</f>
        <v>Henry Nelson</v>
      </c>
      <c r="O9428" s="4" t="str">
        <f>VLOOKUP(Table_1[[#This Row],[Customer ID]],[1]Customers!$A:$B,2,0)</f>
        <v>Joe Carroll</v>
      </c>
      <c r="P9428" s="5">
        <f>WEEKDAY([2]Data!$F9428)</f>
        <v>1</v>
      </c>
      <c r="Q9428" s="4">
        <f>MONTH([2]Data!$F9428)</f>
        <v>6</v>
      </c>
      <c r="R9428" s="4">
        <f>YEAR([2]Data!$F9428)</f>
        <v>2019</v>
      </c>
    </row>
    <row r="9429" spans="1:18" ht="15.75" customHeight="1">
      <c r="A9429" s="12" t="s">
        <v>10466</v>
      </c>
      <c r="B9429" s="12" t="s">
        <v>564</v>
      </c>
      <c r="C9429" s="12" t="s">
        <v>193</v>
      </c>
      <c r="D9429" s="12" t="s">
        <v>31</v>
      </c>
      <c r="E9429" s="12" t="s">
        <v>2133</v>
      </c>
      <c r="F9429" s="13">
        <v>43830</v>
      </c>
      <c r="G9429" s="12">
        <v>4</v>
      </c>
      <c r="H9429" s="12">
        <v>1798</v>
      </c>
      <c r="I9429" s="4">
        <f>VLOOKUP(Table_1[[#This Row],[Product ID]],[1]Products!$A:$D,3,0)</f>
        <v>971</v>
      </c>
      <c r="J9429" s="4">
        <f>PRODUCT([2]Data!$G9429,[2]Data!$I9429)</f>
        <v>3884</v>
      </c>
      <c r="K9429" s="4">
        <f>PRODUCT([2]Data!$G9429,[2]Data!$H9429)</f>
        <v>7192</v>
      </c>
      <c r="L9429" s="4">
        <f>[2]Data!$K9429-[2]Data!$J9429</f>
        <v>3308</v>
      </c>
      <c r="M9429" s="4" t="str">
        <f>VLOOKUP(Table_1[[#This Row],[Location ID]],[1]Locations!$A:$B,2,0)</f>
        <v>Vallejo</v>
      </c>
      <c r="N9429" s="4" t="str">
        <f>VLOOKUP(Table_1[[#This Row],[Sales Person ID]],'[1]Sales People'!$A:$B,2,0)</f>
        <v>Joshua Cook</v>
      </c>
      <c r="O9429" s="4" t="str">
        <f>VLOOKUP(Table_1[[#This Row],[Customer ID]],[1]Customers!$A:$B,2,0)</f>
        <v>Frank Hawkins</v>
      </c>
      <c r="P9429" s="5">
        <f>WEEKDAY([2]Data!$F9429)</f>
        <v>3</v>
      </c>
      <c r="Q9429" s="4">
        <f>MONTH([2]Data!$F9429)</f>
        <v>12</v>
      </c>
      <c r="R9429" s="4">
        <f>YEAR([2]Data!$F9429)</f>
        <v>2019</v>
      </c>
    </row>
    <row r="9430" spans="1:18" ht="15.75" customHeight="1">
      <c r="A9430" s="12" t="s">
        <v>10467</v>
      </c>
      <c r="B9430" s="12" t="s">
        <v>406</v>
      </c>
      <c r="C9430" s="12" t="s">
        <v>447</v>
      </c>
      <c r="D9430" s="12" t="s">
        <v>309</v>
      </c>
      <c r="E9430" s="12" t="s">
        <v>933</v>
      </c>
      <c r="F9430" s="13">
        <v>43823</v>
      </c>
      <c r="G9430" s="12">
        <v>1</v>
      </c>
      <c r="H9430" s="12">
        <v>2257</v>
      </c>
      <c r="I9430" s="4">
        <f>VLOOKUP(Table_1[[#This Row],[Product ID]],[1]Products!$A:$D,3,0)</f>
        <v>1535</v>
      </c>
      <c r="J9430" s="4">
        <f>PRODUCT([2]Data!$G9430,[2]Data!$I9430)</f>
        <v>1535</v>
      </c>
      <c r="K9430" s="4">
        <f>PRODUCT([2]Data!$G9430,[2]Data!$H9430)</f>
        <v>2257</v>
      </c>
      <c r="L9430" s="4">
        <f>[2]Data!$K9430-[2]Data!$J9430</f>
        <v>722</v>
      </c>
      <c r="M9430" s="4" t="str">
        <f>VLOOKUP(Table_1[[#This Row],[Location ID]],[1]Locations!$A:$B,2,0)</f>
        <v>Jurupa Valley</v>
      </c>
      <c r="N9430" s="4" t="str">
        <f>VLOOKUP(Table_1[[#This Row],[Sales Person ID]],'[1]Sales People'!$A:$B,2,0)</f>
        <v>Kenneth Fields</v>
      </c>
      <c r="O9430" s="4" t="str">
        <f>VLOOKUP(Table_1[[#This Row],[Customer ID]],[1]Customers!$A:$B,2,0)</f>
        <v>David Mendoza</v>
      </c>
      <c r="P9430" s="5">
        <f>WEEKDAY([2]Data!$F9430)</f>
        <v>3</v>
      </c>
      <c r="Q9430" s="4">
        <f>MONTH([2]Data!$F9430)</f>
        <v>12</v>
      </c>
      <c r="R9430" s="4">
        <f>YEAR([2]Data!$F9430)</f>
        <v>2019</v>
      </c>
    </row>
    <row r="9431" spans="1:18" ht="15.75" customHeight="1">
      <c r="A9431" s="12" t="s">
        <v>10468</v>
      </c>
      <c r="B9431" s="12" t="s">
        <v>54</v>
      </c>
      <c r="C9431" s="12" t="s">
        <v>447</v>
      </c>
      <c r="D9431" s="12" t="s">
        <v>319</v>
      </c>
      <c r="E9431" s="12" t="s">
        <v>628</v>
      </c>
      <c r="F9431" s="13">
        <v>43576</v>
      </c>
      <c r="G9431" s="12">
        <v>1</v>
      </c>
      <c r="H9431" s="12">
        <v>356</v>
      </c>
      <c r="I9431" s="4">
        <f>VLOOKUP(Table_1[[#This Row],[Product ID]],[1]Products!$A:$D,3,0)</f>
        <v>292</v>
      </c>
      <c r="J9431" s="4">
        <f>PRODUCT([2]Data!$G9431,[2]Data!$I9431)</f>
        <v>292</v>
      </c>
      <c r="K9431" s="4">
        <f>PRODUCT([2]Data!$G9431,[2]Data!$H9431)</f>
        <v>356</v>
      </c>
      <c r="L9431" s="4">
        <f>[2]Data!$K9431-[2]Data!$J9431</f>
        <v>64</v>
      </c>
      <c r="M9431" s="4" t="str">
        <f>VLOOKUP(Table_1[[#This Row],[Location ID]],[1]Locations!$A:$B,2,0)</f>
        <v>Jurupa Valley</v>
      </c>
      <c r="N9431" s="4" t="str">
        <f>VLOOKUP(Table_1[[#This Row],[Sales Person ID]],'[1]Sales People'!$A:$B,2,0)</f>
        <v>Fred Robertson</v>
      </c>
      <c r="O9431" s="4" t="str">
        <f>VLOOKUP(Table_1[[#This Row],[Customer ID]],[1]Customers!$A:$B,2,0)</f>
        <v>Henry Harper</v>
      </c>
      <c r="P9431" s="5">
        <f>WEEKDAY([2]Data!$F9431)</f>
        <v>1</v>
      </c>
      <c r="Q9431" s="4">
        <f>MONTH([2]Data!$F9431)</f>
        <v>4</v>
      </c>
      <c r="R9431" s="4">
        <f>YEAR([2]Data!$F9431)</f>
        <v>2019</v>
      </c>
    </row>
    <row r="9432" spans="1:18" ht="15.75" customHeight="1">
      <c r="A9432" s="12" t="s">
        <v>10469</v>
      </c>
      <c r="B9432" s="12" t="s">
        <v>286</v>
      </c>
      <c r="C9432" s="12" t="s">
        <v>297</v>
      </c>
      <c r="D9432" s="12" t="s">
        <v>64</v>
      </c>
      <c r="E9432" s="12" t="s">
        <v>696</v>
      </c>
      <c r="F9432" s="13">
        <v>43814</v>
      </c>
      <c r="G9432" s="12">
        <v>3</v>
      </c>
      <c r="H9432" s="12">
        <v>2353</v>
      </c>
      <c r="I9432" s="4">
        <f>VLOOKUP(Table_1[[#This Row],[Product ID]],[1]Products!$A:$D,3,0)</f>
        <v>1788</v>
      </c>
      <c r="J9432" s="4">
        <f>PRODUCT([2]Data!$G9432,[2]Data!$I9432)</f>
        <v>5364</v>
      </c>
      <c r="K9432" s="4">
        <f>PRODUCT([2]Data!$G9432,[2]Data!$H9432)</f>
        <v>7059</v>
      </c>
      <c r="L9432" s="4">
        <f>[2]Data!$K9432-[2]Data!$J9432</f>
        <v>1695</v>
      </c>
      <c r="M9432" s="4" t="str">
        <f>VLOOKUP(Table_1[[#This Row],[Location ID]],[1]Locations!$A:$B,2,0)</f>
        <v>El Monte</v>
      </c>
      <c r="N9432" s="4" t="str">
        <f>VLOOKUP(Table_1[[#This Row],[Sales Person ID]],'[1]Sales People'!$A:$B,2,0)</f>
        <v>Scott Mason</v>
      </c>
      <c r="O9432" s="4" t="str">
        <f>VLOOKUP(Table_1[[#This Row],[Customer ID]],[1]Customers!$A:$B,2,0)</f>
        <v>Roger Tucker</v>
      </c>
      <c r="P9432" s="5">
        <f>WEEKDAY([2]Data!$F9432)</f>
        <v>1</v>
      </c>
      <c r="Q9432" s="4">
        <f>MONTH([2]Data!$F9432)</f>
        <v>12</v>
      </c>
      <c r="R9432" s="4">
        <f>YEAR([2]Data!$F9432)</f>
        <v>2019</v>
      </c>
    </row>
    <row r="9433" spans="1:18" ht="15.75" customHeight="1">
      <c r="A9433" s="12" t="s">
        <v>10470</v>
      </c>
      <c r="B9433" s="12" t="s">
        <v>423</v>
      </c>
      <c r="C9433" s="12" t="s">
        <v>151</v>
      </c>
      <c r="D9433" s="12" t="s">
        <v>458</v>
      </c>
      <c r="E9433" s="12" t="s">
        <v>345</v>
      </c>
      <c r="F9433" s="13">
        <v>43614</v>
      </c>
      <c r="G9433" s="12">
        <v>1</v>
      </c>
      <c r="H9433" s="12">
        <v>2396</v>
      </c>
      <c r="I9433" s="4">
        <f>VLOOKUP(Table_1[[#This Row],[Product ID]],[1]Products!$A:$D,3,0)</f>
        <v>1965</v>
      </c>
      <c r="J9433" s="4">
        <f>PRODUCT([2]Data!$G9433,[2]Data!$I9433)</f>
        <v>1965</v>
      </c>
      <c r="K9433" s="4">
        <f>PRODUCT([2]Data!$G9433,[2]Data!$H9433)</f>
        <v>2396</v>
      </c>
      <c r="L9433" s="4">
        <f>[2]Data!$K9433-[2]Data!$J9433</f>
        <v>431</v>
      </c>
      <c r="M9433" s="4" t="str">
        <f>VLOOKUP(Table_1[[#This Row],[Location ID]],[1]Locations!$A:$B,2,0)</f>
        <v>Salinas</v>
      </c>
      <c r="N9433" s="4" t="str">
        <f>VLOOKUP(Table_1[[#This Row],[Sales Person ID]],'[1]Sales People'!$A:$B,2,0)</f>
        <v>Howard Sims</v>
      </c>
      <c r="O9433" s="4" t="str">
        <f>VLOOKUP(Table_1[[#This Row],[Customer ID]],[1]Customers!$A:$B,2,0)</f>
        <v>Gregory Porter</v>
      </c>
      <c r="P9433" s="5">
        <f>WEEKDAY([2]Data!$F9433)</f>
        <v>4</v>
      </c>
      <c r="Q9433" s="4">
        <f>MONTH([2]Data!$F9433)</f>
        <v>5</v>
      </c>
      <c r="R9433" s="4">
        <f>YEAR([2]Data!$F9433)</f>
        <v>2019</v>
      </c>
    </row>
    <row r="9434" spans="1:18" ht="15.75" customHeight="1">
      <c r="A9434" s="12" t="s">
        <v>10471</v>
      </c>
      <c r="B9434" s="12" t="s">
        <v>192</v>
      </c>
      <c r="C9434" s="12" t="s">
        <v>111</v>
      </c>
      <c r="D9434" s="12" t="s">
        <v>36</v>
      </c>
      <c r="E9434" s="12" t="s">
        <v>823</v>
      </c>
      <c r="F9434" s="13">
        <v>43624</v>
      </c>
      <c r="G9434" s="12">
        <v>1</v>
      </c>
      <c r="H9434" s="12">
        <v>1500</v>
      </c>
      <c r="I9434" s="4">
        <f>VLOOKUP(Table_1[[#This Row],[Product ID]],[1]Products!$A:$D,3,0)</f>
        <v>900</v>
      </c>
      <c r="J9434" s="4">
        <f>PRODUCT([2]Data!$G9434,[2]Data!$I9434)</f>
        <v>900</v>
      </c>
      <c r="K9434" s="4">
        <f>PRODUCT([2]Data!$G9434,[2]Data!$H9434)</f>
        <v>1500</v>
      </c>
      <c r="L9434" s="4">
        <f>[2]Data!$K9434-[2]Data!$J9434</f>
        <v>600</v>
      </c>
      <c r="M9434" s="4" t="str">
        <f>VLOOKUP(Table_1[[#This Row],[Location ID]],[1]Locations!$A:$B,2,0)</f>
        <v>Victorville</v>
      </c>
      <c r="N9434" s="4" t="str">
        <f>VLOOKUP(Table_1[[#This Row],[Sales Person ID]],'[1]Sales People'!$A:$B,2,0)</f>
        <v>Brian Davis</v>
      </c>
      <c r="O9434" s="4" t="str">
        <f>VLOOKUP(Table_1[[#This Row],[Customer ID]],[1]Customers!$A:$B,2,0)</f>
        <v>Shawn Reynolds</v>
      </c>
      <c r="P9434" s="5">
        <f>WEEKDAY([2]Data!$F9434)</f>
        <v>7</v>
      </c>
      <c r="Q9434" s="4">
        <f>MONTH([2]Data!$F9434)</f>
        <v>6</v>
      </c>
      <c r="R9434" s="4">
        <f>YEAR([2]Data!$F9434)</f>
        <v>2019</v>
      </c>
    </row>
    <row r="9435" spans="1:18" ht="15.75" customHeight="1">
      <c r="A9435" s="12" t="s">
        <v>10472</v>
      </c>
      <c r="B9435" s="12" t="s">
        <v>39</v>
      </c>
      <c r="C9435" s="12" t="s">
        <v>40</v>
      </c>
      <c r="D9435" s="12" t="s">
        <v>51</v>
      </c>
      <c r="E9435" s="12" t="s">
        <v>876</v>
      </c>
      <c r="F9435" s="13">
        <v>43768</v>
      </c>
      <c r="G9435" s="12">
        <v>1</v>
      </c>
      <c r="H9435" s="12">
        <v>684</v>
      </c>
      <c r="I9435" s="4">
        <f>VLOOKUP(Table_1[[#This Row],[Product ID]],[1]Products!$A:$D,3,0)</f>
        <v>561</v>
      </c>
      <c r="J9435" s="4">
        <f>PRODUCT([2]Data!$G9435,[2]Data!$I9435)</f>
        <v>561</v>
      </c>
      <c r="K9435" s="4">
        <f>PRODUCT([2]Data!$G9435,[2]Data!$H9435)</f>
        <v>684</v>
      </c>
      <c r="L9435" s="4">
        <f>[2]Data!$K9435-[2]Data!$J9435</f>
        <v>123</v>
      </c>
      <c r="M9435" s="4" t="str">
        <f>VLOOKUP(Table_1[[#This Row],[Location ID]],[1]Locations!$A:$B,2,0)</f>
        <v>Santa Ana</v>
      </c>
      <c r="N9435" s="4" t="str">
        <f>VLOOKUP(Table_1[[#This Row],[Sales Person ID]],'[1]Sales People'!$A:$B,2,0)</f>
        <v>Brian Hansen</v>
      </c>
      <c r="O9435" s="4" t="str">
        <f>VLOOKUP(Table_1[[#This Row],[Customer ID]],[1]Customers!$A:$B,2,0)</f>
        <v>Aaron Cruz</v>
      </c>
      <c r="P9435" s="5">
        <f>WEEKDAY([2]Data!$F9435)</f>
        <v>4</v>
      </c>
      <c r="Q9435" s="4">
        <f>MONTH([2]Data!$F9435)</f>
        <v>10</v>
      </c>
      <c r="R9435" s="4">
        <f>YEAR([2]Data!$F9435)</f>
        <v>2019</v>
      </c>
    </row>
    <row r="9436" spans="1:18" ht="15.75" customHeight="1">
      <c r="A9436" s="12" t="s">
        <v>10473</v>
      </c>
      <c r="B9436" s="12" t="s">
        <v>282</v>
      </c>
      <c r="C9436" s="12" t="s">
        <v>480</v>
      </c>
      <c r="D9436" s="12" t="s">
        <v>280</v>
      </c>
      <c r="E9436" s="12" t="s">
        <v>974</v>
      </c>
      <c r="F9436" s="13">
        <v>43523</v>
      </c>
      <c r="G9436" s="12">
        <v>1</v>
      </c>
      <c r="H9436" s="12">
        <v>1587</v>
      </c>
      <c r="I9436" s="4">
        <f>VLOOKUP(Table_1[[#This Row],[Product ID]],[1]Products!$A:$D,3,0)</f>
        <v>1301</v>
      </c>
      <c r="J9436" s="4">
        <f>PRODUCT([2]Data!$G9436,[2]Data!$I9436)</f>
        <v>1301</v>
      </c>
      <c r="K9436" s="4">
        <f>PRODUCT([2]Data!$G9436,[2]Data!$H9436)</f>
        <v>1587</v>
      </c>
      <c r="L9436" s="4">
        <f>[2]Data!$K9436-[2]Data!$J9436</f>
        <v>286</v>
      </c>
      <c r="M9436" s="4" t="str">
        <f>VLOOKUP(Table_1[[#This Row],[Location ID]],[1]Locations!$A:$B,2,0)</f>
        <v>Escondido</v>
      </c>
      <c r="N9436" s="4" t="str">
        <f>VLOOKUP(Table_1[[#This Row],[Sales Person ID]],'[1]Sales People'!$A:$B,2,0)</f>
        <v>Kevin Butler</v>
      </c>
      <c r="O9436" s="4" t="str">
        <f>VLOOKUP(Table_1[[#This Row],[Customer ID]],[1]Customers!$A:$B,2,0)</f>
        <v>Ralph Oliver</v>
      </c>
      <c r="P9436" s="5">
        <f>WEEKDAY([2]Data!$F9436)</f>
        <v>4</v>
      </c>
      <c r="Q9436" s="4">
        <f>MONTH([2]Data!$F9436)</f>
        <v>2</v>
      </c>
      <c r="R9436" s="4">
        <f>YEAR([2]Data!$F9436)</f>
        <v>2019</v>
      </c>
    </row>
    <row r="9437" spans="1:18" ht="15.75" customHeight="1">
      <c r="A9437" s="12" t="s">
        <v>10474</v>
      </c>
      <c r="B9437" s="12" t="s">
        <v>468</v>
      </c>
      <c r="C9437" s="12" t="s">
        <v>257</v>
      </c>
      <c r="D9437" s="12" t="s">
        <v>370</v>
      </c>
      <c r="E9437" s="12" t="s">
        <v>2262</v>
      </c>
      <c r="F9437" s="13">
        <v>43782</v>
      </c>
      <c r="G9437" s="12">
        <v>3</v>
      </c>
      <c r="H9437" s="12">
        <v>947</v>
      </c>
      <c r="I9437" s="4">
        <f>VLOOKUP(Table_1[[#This Row],[Product ID]],[1]Products!$A:$D,3,0)</f>
        <v>786</v>
      </c>
      <c r="J9437" s="4">
        <f>PRODUCT([2]Data!$G9437,[2]Data!$I9437)</f>
        <v>2358</v>
      </c>
      <c r="K9437" s="4">
        <f>PRODUCT([2]Data!$G9437,[2]Data!$H9437)</f>
        <v>2841</v>
      </c>
      <c r="L9437" s="4">
        <f>[2]Data!$K9437-[2]Data!$J9437</f>
        <v>483</v>
      </c>
      <c r="M9437" s="4" t="str">
        <f>VLOOKUP(Table_1[[#This Row],[Location ID]],[1]Locations!$A:$B,2,0)</f>
        <v>San Francisco</v>
      </c>
      <c r="N9437" s="4" t="str">
        <f>VLOOKUP(Table_1[[#This Row],[Sales Person ID]],'[1]Sales People'!$A:$B,2,0)</f>
        <v>Eugene Holmes</v>
      </c>
      <c r="O9437" s="4" t="str">
        <f>VLOOKUP(Table_1[[#This Row],[Customer ID]],[1]Customers!$A:$B,2,0)</f>
        <v>Timothy Bowman</v>
      </c>
      <c r="P9437" s="5">
        <f>WEEKDAY([2]Data!$F9437)</f>
        <v>4</v>
      </c>
      <c r="Q9437" s="4">
        <f>MONTH([2]Data!$F9437)</f>
        <v>11</v>
      </c>
      <c r="R9437" s="4">
        <f>YEAR([2]Data!$F9437)</f>
        <v>2019</v>
      </c>
    </row>
    <row r="9438" spans="1:18" ht="15.75" customHeight="1">
      <c r="A9438" s="12" t="s">
        <v>10475</v>
      </c>
      <c r="B9438" s="12" t="s">
        <v>94</v>
      </c>
      <c r="C9438" s="12" t="s">
        <v>607</v>
      </c>
      <c r="D9438" s="12" t="s">
        <v>107</v>
      </c>
      <c r="E9438" s="12" t="s">
        <v>1588</v>
      </c>
      <c r="F9438" s="13">
        <v>43677</v>
      </c>
      <c r="G9438" s="12">
        <v>1</v>
      </c>
      <c r="H9438" s="12">
        <v>1972</v>
      </c>
      <c r="I9438" s="4">
        <f>VLOOKUP(Table_1[[#This Row],[Product ID]],[1]Products!$A:$D,3,0)</f>
        <v>1321</v>
      </c>
      <c r="J9438" s="4">
        <f>PRODUCT([2]Data!$G9438,[2]Data!$I9438)</f>
        <v>1321</v>
      </c>
      <c r="K9438" s="4">
        <f>PRODUCT([2]Data!$G9438,[2]Data!$H9438)</f>
        <v>1972</v>
      </c>
      <c r="L9438" s="4">
        <f>[2]Data!$K9438-[2]Data!$J9438</f>
        <v>651</v>
      </c>
      <c r="M9438" s="4" t="str">
        <f>VLOOKUP(Table_1[[#This Row],[Location ID]],[1]Locations!$A:$B,2,0)</f>
        <v>Fremont</v>
      </c>
      <c r="N9438" s="4" t="str">
        <f>VLOOKUP(Table_1[[#This Row],[Sales Person ID]],'[1]Sales People'!$A:$B,2,0)</f>
        <v>Brian Thomas</v>
      </c>
      <c r="O9438" s="4" t="str">
        <f>VLOOKUP(Table_1[[#This Row],[Customer ID]],[1]Customers!$A:$B,2,0)</f>
        <v>Kevin Wood</v>
      </c>
      <c r="P9438" s="5">
        <f>WEEKDAY([2]Data!$F9438)</f>
        <v>4</v>
      </c>
      <c r="Q9438" s="4">
        <f>MONTH([2]Data!$F9438)</f>
        <v>7</v>
      </c>
      <c r="R9438" s="4">
        <f>YEAR([2]Data!$F9438)</f>
        <v>2019</v>
      </c>
    </row>
    <row r="9439" spans="1:18" ht="15.75" customHeight="1">
      <c r="A9439" s="12" t="s">
        <v>10476</v>
      </c>
      <c r="B9439" s="12" t="s">
        <v>829</v>
      </c>
      <c r="C9439" s="12" t="s">
        <v>180</v>
      </c>
      <c r="D9439" s="12" t="s">
        <v>102</v>
      </c>
      <c r="E9439" s="12" t="s">
        <v>7325</v>
      </c>
      <c r="F9439" s="13">
        <v>43556</v>
      </c>
      <c r="G9439" s="12">
        <v>4</v>
      </c>
      <c r="H9439" s="12">
        <v>1638</v>
      </c>
      <c r="I9439" s="4">
        <f>VLOOKUP(Table_1[[#This Row],[Product ID]],[1]Products!$A:$D,3,0)</f>
        <v>1261</v>
      </c>
      <c r="J9439" s="4">
        <f>PRODUCT([2]Data!$G9439,[2]Data!$I9439)</f>
        <v>5044</v>
      </c>
      <c r="K9439" s="4">
        <f>PRODUCT([2]Data!$G9439,[2]Data!$H9439)</f>
        <v>6552</v>
      </c>
      <c r="L9439" s="4">
        <f>[2]Data!$K9439-[2]Data!$J9439</f>
        <v>1508</v>
      </c>
      <c r="M9439" s="4" t="str">
        <f>VLOOKUP(Table_1[[#This Row],[Location ID]],[1]Locations!$A:$B,2,0)</f>
        <v>Vista</v>
      </c>
      <c r="N9439" s="4" t="str">
        <f>VLOOKUP(Table_1[[#This Row],[Sales Person ID]],'[1]Sales People'!$A:$B,2,0)</f>
        <v>Howard Gardner</v>
      </c>
      <c r="O9439" s="4" t="str">
        <f>VLOOKUP(Table_1[[#This Row],[Customer ID]],[1]Customers!$A:$B,2,0)</f>
        <v>David Wheeler</v>
      </c>
      <c r="P9439" s="5">
        <f>WEEKDAY([2]Data!$F9439)</f>
        <v>2</v>
      </c>
      <c r="Q9439" s="4">
        <f>MONTH([2]Data!$F9439)</f>
        <v>4</v>
      </c>
      <c r="R9439" s="4">
        <f>YEAR([2]Data!$F9439)</f>
        <v>2019</v>
      </c>
    </row>
    <row r="9440" spans="1:18" ht="15.75" customHeight="1">
      <c r="A9440" s="12" t="s">
        <v>10477</v>
      </c>
      <c r="B9440" s="12" t="s">
        <v>34</v>
      </c>
      <c r="C9440" s="12" t="s">
        <v>197</v>
      </c>
      <c r="D9440" s="12" t="s">
        <v>223</v>
      </c>
      <c r="E9440" s="12" t="s">
        <v>1113</v>
      </c>
      <c r="F9440" s="13">
        <v>43780</v>
      </c>
      <c r="G9440" s="12">
        <v>1</v>
      </c>
      <c r="H9440" s="12">
        <v>1052</v>
      </c>
      <c r="I9440" s="4">
        <f>VLOOKUP(Table_1[[#This Row],[Product ID]],[1]Products!$A:$D,3,0)</f>
        <v>589</v>
      </c>
      <c r="J9440" s="4">
        <f>PRODUCT([2]Data!$G9440,[2]Data!$I9440)</f>
        <v>589</v>
      </c>
      <c r="K9440" s="4">
        <f>PRODUCT([2]Data!$G9440,[2]Data!$H9440)</f>
        <v>1052</v>
      </c>
      <c r="L9440" s="4">
        <f>[2]Data!$K9440-[2]Data!$J9440</f>
        <v>463</v>
      </c>
      <c r="M9440" s="4" t="str">
        <f>VLOOKUP(Table_1[[#This Row],[Location ID]],[1]Locations!$A:$B,2,0)</f>
        <v>Riverside</v>
      </c>
      <c r="N9440" s="4" t="str">
        <f>VLOOKUP(Table_1[[#This Row],[Sales Person ID]],'[1]Sales People'!$A:$B,2,0)</f>
        <v>Ronald Reed</v>
      </c>
      <c r="O9440" s="4" t="str">
        <f>VLOOKUP(Table_1[[#This Row],[Customer ID]],[1]Customers!$A:$B,2,0)</f>
        <v>Brian Taylor</v>
      </c>
      <c r="P9440" s="5">
        <f>WEEKDAY([2]Data!$F9440)</f>
        <v>2</v>
      </c>
      <c r="Q9440" s="4">
        <f>MONTH([2]Data!$F9440)</f>
        <v>11</v>
      </c>
      <c r="R9440" s="4">
        <f>YEAR([2]Data!$F9440)</f>
        <v>2019</v>
      </c>
    </row>
    <row r="9441" spans="1:18" ht="15.75" customHeight="1">
      <c r="A9441" s="12" t="s">
        <v>10478</v>
      </c>
      <c r="B9441" s="12" t="s">
        <v>214</v>
      </c>
      <c r="C9441" s="12" t="s">
        <v>131</v>
      </c>
      <c r="D9441" s="12" t="s">
        <v>181</v>
      </c>
      <c r="E9441" s="12" t="s">
        <v>1147</v>
      </c>
      <c r="F9441" s="13">
        <v>43558</v>
      </c>
      <c r="G9441" s="12">
        <v>1</v>
      </c>
      <c r="H9441" s="12">
        <v>1414</v>
      </c>
      <c r="I9441" s="4">
        <f>VLOOKUP(Table_1[[#This Row],[Product ID]],[1]Products!$A:$D,3,0)</f>
        <v>962</v>
      </c>
      <c r="J9441" s="4">
        <f>PRODUCT([2]Data!$G9441,[2]Data!$I9441)</f>
        <v>962</v>
      </c>
      <c r="K9441" s="4">
        <f>PRODUCT([2]Data!$G9441,[2]Data!$H9441)</f>
        <v>1414</v>
      </c>
      <c r="L9441" s="4">
        <f>[2]Data!$K9441-[2]Data!$J9441</f>
        <v>452</v>
      </c>
      <c r="M9441" s="4" t="str">
        <f>VLOOKUP(Table_1[[#This Row],[Location ID]],[1]Locations!$A:$B,2,0)</f>
        <v>Elk Grove</v>
      </c>
      <c r="N9441" s="4" t="str">
        <f>VLOOKUP(Table_1[[#This Row],[Sales Person ID]],'[1]Sales People'!$A:$B,2,0)</f>
        <v>Sean Miller</v>
      </c>
      <c r="O9441" s="4" t="str">
        <f>VLOOKUP(Table_1[[#This Row],[Customer ID]],[1]Customers!$A:$B,2,0)</f>
        <v>Juan Wood</v>
      </c>
      <c r="P9441" s="5">
        <f>WEEKDAY([2]Data!$F9441)</f>
        <v>4</v>
      </c>
      <c r="Q9441" s="4">
        <f>MONTH([2]Data!$F9441)</f>
        <v>4</v>
      </c>
      <c r="R9441" s="4">
        <f>YEAR([2]Data!$F9441)</f>
        <v>2019</v>
      </c>
    </row>
    <row r="9442" spans="1:18" ht="15.75" customHeight="1">
      <c r="A9442" s="12" t="s">
        <v>10479</v>
      </c>
      <c r="B9442" s="12" t="s">
        <v>67</v>
      </c>
      <c r="C9442" s="12" t="s">
        <v>297</v>
      </c>
      <c r="D9442" s="12" t="s">
        <v>127</v>
      </c>
      <c r="E9442" s="12" t="s">
        <v>5558</v>
      </c>
      <c r="F9442" s="13">
        <v>43638</v>
      </c>
      <c r="G9442" s="12">
        <v>2</v>
      </c>
      <c r="H9442" s="12">
        <v>1848</v>
      </c>
      <c r="I9442" s="4">
        <f>VLOOKUP(Table_1[[#This Row],[Product ID]],[1]Products!$A:$D,3,0)</f>
        <v>1294</v>
      </c>
      <c r="J9442" s="4">
        <f>PRODUCT([2]Data!$G9442,[2]Data!$I9442)</f>
        <v>2588</v>
      </c>
      <c r="K9442" s="4">
        <f>PRODUCT([2]Data!$G9442,[2]Data!$H9442)</f>
        <v>3696</v>
      </c>
      <c r="L9442" s="4">
        <f>[2]Data!$K9442-[2]Data!$J9442</f>
        <v>1108</v>
      </c>
      <c r="M9442" s="4" t="str">
        <f>VLOOKUP(Table_1[[#This Row],[Location ID]],[1]Locations!$A:$B,2,0)</f>
        <v>El Monte</v>
      </c>
      <c r="N9442" s="4" t="str">
        <f>VLOOKUP(Table_1[[#This Row],[Sales Person ID]],'[1]Sales People'!$A:$B,2,0)</f>
        <v>Roger Ramos</v>
      </c>
      <c r="O9442" s="4" t="str">
        <f>VLOOKUP(Table_1[[#This Row],[Customer ID]],[1]Customers!$A:$B,2,0)</f>
        <v>Joe Griffin</v>
      </c>
      <c r="P9442" s="5">
        <f>WEEKDAY([2]Data!$F9442)</f>
        <v>7</v>
      </c>
      <c r="Q9442" s="4">
        <f>MONTH([2]Data!$F9442)</f>
        <v>6</v>
      </c>
      <c r="R9442" s="4">
        <f>YEAR([2]Data!$F9442)</f>
        <v>2019</v>
      </c>
    </row>
    <row r="9443" spans="1:18" ht="15.75" customHeight="1">
      <c r="A9443" s="12" t="s">
        <v>10480</v>
      </c>
      <c r="B9443" s="12" t="s">
        <v>175</v>
      </c>
      <c r="C9443" s="12" t="s">
        <v>201</v>
      </c>
      <c r="D9443" s="12" t="s">
        <v>319</v>
      </c>
      <c r="E9443" s="12" t="s">
        <v>61</v>
      </c>
      <c r="F9443" s="13">
        <v>43572</v>
      </c>
      <c r="G9443" s="12">
        <v>1</v>
      </c>
      <c r="H9443" s="12">
        <v>637</v>
      </c>
      <c r="I9443" s="4">
        <f>VLOOKUP(Table_1[[#This Row],[Product ID]],[1]Products!$A:$D,3,0)</f>
        <v>389</v>
      </c>
      <c r="J9443" s="4">
        <f>PRODUCT([2]Data!$G9443,[2]Data!$I9443)</f>
        <v>389</v>
      </c>
      <c r="K9443" s="4">
        <f>PRODUCT([2]Data!$G9443,[2]Data!$H9443)</f>
        <v>637</v>
      </c>
      <c r="L9443" s="4">
        <f>[2]Data!$K9443-[2]Data!$J9443</f>
        <v>248</v>
      </c>
      <c r="M9443" s="4" t="str">
        <f>VLOOKUP(Table_1[[#This Row],[Location ID]],[1]Locations!$A:$B,2,0)</f>
        <v>Oakland</v>
      </c>
      <c r="N9443" s="4" t="str">
        <f>VLOOKUP(Table_1[[#This Row],[Sales Person ID]],'[1]Sales People'!$A:$B,2,0)</f>
        <v>Fred Robertson</v>
      </c>
      <c r="O9443" s="4" t="str">
        <f>VLOOKUP(Table_1[[#This Row],[Customer ID]],[1]Customers!$A:$B,2,0)</f>
        <v>David Perkins</v>
      </c>
      <c r="P9443" s="5">
        <f>WEEKDAY([2]Data!$F9443)</f>
        <v>4</v>
      </c>
      <c r="Q9443" s="4">
        <f>MONTH([2]Data!$F9443)</f>
        <v>4</v>
      </c>
      <c r="R9443" s="4">
        <f>YEAR([2]Data!$F9443)</f>
        <v>2019</v>
      </c>
    </row>
    <row r="9444" spans="1:18" ht="15.75" customHeight="1">
      <c r="A9444" s="12" t="s">
        <v>10481</v>
      </c>
      <c r="B9444" s="12" t="s">
        <v>44</v>
      </c>
      <c r="C9444" s="12" t="s">
        <v>391</v>
      </c>
      <c r="D9444" s="12" t="s">
        <v>223</v>
      </c>
      <c r="E9444" s="12" t="s">
        <v>747</v>
      </c>
      <c r="F9444" s="13">
        <v>43505</v>
      </c>
      <c r="G9444" s="12">
        <v>1</v>
      </c>
      <c r="H9444" s="12">
        <v>1582</v>
      </c>
      <c r="I9444" s="4">
        <f>VLOOKUP(Table_1[[#This Row],[Product ID]],[1]Products!$A:$D,3,0)</f>
        <v>1234</v>
      </c>
      <c r="J9444" s="4">
        <f>PRODUCT([2]Data!$G9444,[2]Data!$I9444)</f>
        <v>1234</v>
      </c>
      <c r="K9444" s="4">
        <f>PRODUCT([2]Data!$G9444,[2]Data!$H9444)</f>
        <v>1582</v>
      </c>
      <c r="L9444" s="4">
        <f>[2]Data!$K9444-[2]Data!$J9444</f>
        <v>348</v>
      </c>
      <c r="M9444" s="4" t="str">
        <f>VLOOKUP(Table_1[[#This Row],[Location ID]],[1]Locations!$A:$B,2,0)</f>
        <v>Los Angeles</v>
      </c>
      <c r="N9444" s="4" t="str">
        <f>VLOOKUP(Table_1[[#This Row],[Sales Person ID]],'[1]Sales People'!$A:$B,2,0)</f>
        <v>Ronald Reed</v>
      </c>
      <c r="O9444" s="4" t="str">
        <f>VLOOKUP(Table_1[[#This Row],[Customer ID]],[1]Customers!$A:$B,2,0)</f>
        <v>Aaron Carr</v>
      </c>
      <c r="P9444" s="5">
        <f>WEEKDAY([2]Data!$F9444)</f>
        <v>7</v>
      </c>
      <c r="Q9444" s="4">
        <f>MONTH([2]Data!$F9444)</f>
        <v>2</v>
      </c>
      <c r="R9444" s="4">
        <f>YEAR([2]Data!$F9444)</f>
        <v>2019</v>
      </c>
    </row>
    <row r="9445" spans="1:18" ht="15.75" customHeight="1">
      <c r="A9445" s="12" t="s">
        <v>10482</v>
      </c>
      <c r="B9445" s="12" t="s">
        <v>411</v>
      </c>
      <c r="C9445" s="12" t="s">
        <v>360</v>
      </c>
      <c r="D9445" s="12" t="s">
        <v>69</v>
      </c>
      <c r="E9445" s="12" t="s">
        <v>1329</v>
      </c>
      <c r="F9445" s="13">
        <v>43741</v>
      </c>
      <c r="G9445" s="12">
        <v>3</v>
      </c>
      <c r="H9445" s="12">
        <v>886</v>
      </c>
      <c r="I9445" s="4">
        <f>VLOOKUP(Table_1[[#This Row],[Product ID]],[1]Products!$A:$D,3,0)</f>
        <v>478</v>
      </c>
      <c r="J9445" s="4">
        <f>PRODUCT([2]Data!$G9445,[2]Data!$I9445)</f>
        <v>1434</v>
      </c>
      <c r="K9445" s="4">
        <f>PRODUCT([2]Data!$G9445,[2]Data!$H9445)</f>
        <v>2658</v>
      </c>
      <c r="L9445" s="4">
        <f>[2]Data!$K9445-[2]Data!$J9445</f>
        <v>1224</v>
      </c>
      <c r="M9445" s="4" t="str">
        <f>VLOOKUP(Table_1[[#This Row],[Location ID]],[1]Locations!$A:$B,2,0)</f>
        <v>Santa Clara</v>
      </c>
      <c r="N9445" s="4" t="str">
        <f>VLOOKUP(Table_1[[#This Row],[Sales Person ID]],'[1]Sales People'!$A:$B,2,0)</f>
        <v>Christopher Tucker</v>
      </c>
      <c r="O9445" s="4" t="str">
        <f>VLOOKUP(Table_1[[#This Row],[Customer ID]],[1]Customers!$A:$B,2,0)</f>
        <v>Roy Scott</v>
      </c>
      <c r="P9445" s="5">
        <f>WEEKDAY([2]Data!$F9445)</f>
        <v>5</v>
      </c>
      <c r="Q9445" s="4">
        <f>MONTH([2]Data!$F9445)</f>
        <v>10</v>
      </c>
      <c r="R9445" s="4">
        <f>YEAR([2]Data!$F9445)</f>
        <v>2019</v>
      </c>
    </row>
    <row r="9446" spans="1:18" ht="15.75" customHeight="1">
      <c r="A9446" s="12" t="s">
        <v>10483</v>
      </c>
      <c r="B9446" s="12" t="s">
        <v>130</v>
      </c>
      <c r="C9446" s="12" t="s">
        <v>360</v>
      </c>
      <c r="D9446" s="12" t="s">
        <v>309</v>
      </c>
      <c r="E9446" s="12" t="s">
        <v>247</v>
      </c>
      <c r="F9446" s="13">
        <v>43593</v>
      </c>
      <c r="G9446" s="12">
        <v>3</v>
      </c>
      <c r="H9446" s="12">
        <v>1077</v>
      </c>
      <c r="I9446" s="4">
        <f>VLOOKUP(Table_1[[#This Row],[Product ID]],[1]Products!$A:$D,3,0)</f>
        <v>732</v>
      </c>
      <c r="J9446" s="4">
        <f>PRODUCT([2]Data!$G9446,[2]Data!$I9446)</f>
        <v>2196</v>
      </c>
      <c r="K9446" s="4">
        <f>PRODUCT([2]Data!$G9446,[2]Data!$H9446)</f>
        <v>3231</v>
      </c>
      <c r="L9446" s="4">
        <f>[2]Data!$K9446-[2]Data!$J9446</f>
        <v>1035</v>
      </c>
      <c r="M9446" s="4" t="str">
        <f>VLOOKUP(Table_1[[#This Row],[Location ID]],[1]Locations!$A:$B,2,0)</f>
        <v>Santa Clara</v>
      </c>
      <c r="N9446" s="4" t="str">
        <f>VLOOKUP(Table_1[[#This Row],[Sales Person ID]],'[1]Sales People'!$A:$B,2,0)</f>
        <v>Kenneth Fields</v>
      </c>
      <c r="O9446" s="4" t="str">
        <f>VLOOKUP(Table_1[[#This Row],[Customer ID]],[1]Customers!$A:$B,2,0)</f>
        <v>Howard Harrison</v>
      </c>
      <c r="P9446" s="5">
        <f>WEEKDAY([2]Data!$F9446)</f>
        <v>4</v>
      </c>
      <c r="Q9446" s="4">
        <f>MONTH([2]Data!$F9446)</f>
        <v>5</v>
      </c>
      <c r="R9446" s="4">
        <f>YEAR([2]Data!$F9446)</f>
        <v>2019</v>
      </c>
    </row>
    <row r="9447" spans="1:18" ht="15.75" customHeight="1">
      <c r="A9447" s="12" t="s">
        <v>10484</v>
      </c>
      <c r="B9447" s="12" t="s">
        <v>451</v>
      </c>
      <c r="C9447" s="12" t="s">
        <v>235</v>
      </c>
      <c r="D9447" s="12" t="s">
        <v>181</v>
      </c>
      <c r="E9447" s="12" t="s">
        <v>1051</v>
      </c>
      <c r="F9447" s="13">
        <v>43569</v>
      </c>
      <c r="G9447" s="12">
        <v>2</v>
      </c>
      <c r="H9447" s="12">
        <v>800</v>
      </c>
      <c r="I9447" s="4">
        <f>VLOOKUP(Table_1[[#This Row],[Product ID]],[1]Products!$A:$D,3,0)</f>
        <v>536</v>
      </c>
      <c r="J9447" s="4">
        <f>PRODUCT([2]Data!$G9447,[2]Data!$I9447)</f>
        <v>1072</v>
      </c>
      <c r="K9447" s="4">
        <f>PRODUCT([2]Data!$G9447,[2]Data!$H9447)</f>
        <v>1600</v>
      </c>
      <c r="L9447" s="4">
        <f>[2]Data!$K9447-[2]Data!$J9447</f>
        <v>528</v>
      </c>
      <c r="M9447" s="4" t="str">
        <f>VLOOKUP(Table_1[[#This Row],[Location ID]],[1]Locations!$A:$B,2,0)</f>
        <v>Huntington Beach</v>
      </c>
      <c r="N9447" s="4" t="str">
        <f>VLOOKUP(Table_1[[#This Row],[Sales Person ID]],'[1]Sales People'!$A:$B,2,0)</f>
        <v>Sean Miller</v>
      </c>
      <c r="O9447" s="4" t="str">
        <f>VLOOKUP(Table_1[[#This Row],[Customer ID]],[1]Customers!$A:$B,2,0)</f>
        <v>Carlos Stewart</v>
      </c>
      <c r="P9447" s="5">
        <f>WEEKDAY([2]Data!$F9447)</f>
        <v>1</v>
      </c>
      <c r="Q9447" s="4">
        <f>MONTH([2]Data!$F9447)</f>
        <v>4</v>
      </c>
      <c r="R9447" s="4">
        <f>YEAR([2]Data!$F9447)</f>
        <v>2019</v>
      </c>
    </row>
    <row r="9448" spans="1:18" ht="15.75" customHeight="1">
      <c r="A9448" s="12" t="s">
        <v>10485</v>
      </c>
      <c r="B9448" s="12" t="s">
        <v>192</v>
      </c>
      <c r="C9448" s="12" t="s">
        <v>279</v>
      </c>
      <c r="D9448" s="12" t="s">
        <v>98</v>
      </c>
      <c r="E9448" s="12" t="s">
        <v>2454</v>
      </c>
      <c r="F9448" s="13">
        <v>43544</v>
      </c>
      <c r="G9448" s="12">
        <v>2</v>
      </c>
      <c r="H9448" s="12">
        <v>1500</v>
      </c>
      <c r="I9448" s="4">
        <f>VLOOKUP(Table_1[[#This Row],[Product ID]],[1]Products!$A:$D,3,0)</f>
        <v>900</v>
      </c>
      <c r="J9448" s="4">
        <f>PRODUCT([2]Data!$G9448,[2]Data!$I9448)</f>
        <v>1800</v>
      </c>
      <c r="K9448" s="4">
        <f>PRODUCT([2]Data!$G9448,[2]Data!$H9448)</f>
        <v>3000</v>
      </c>
      <c r="L9448" s="4">
        <f>[2]Data!$K9448-[2]Data!$J9448</f>
        <v>1200</v>
      </c>
      <c r="M9448" s="4" t="str">
        <f>VLOOKUP(Table_1[[#This Row],[Location ID]],[1]Locations!$A:$B,2,0)</f>
        <v>Murrieta</v>
      </c>
      <c r="N9448" s="4" t="str">
        <f>VLOOKUP(Table_1[[#This Row],[Sales Person ID]],'[1]Sales People'!$A:$B,2,0)</f>
        <v>Martin Perry</v>
      </c>
      <c r="O9448" s="4" t="str">
        <f>VLOOKUP(Table_1[[#This Row],[Customer ID]],[1]Customers!$A:$B,2,0)</f>
        <v>Peter Warren</v>
      </c>
      <c r="P9448" s="5">
        <f>WEEKDAY([2]Data!$F9448)</f>
        <v>4</v>
      </c>
      <c r="Q9448" s="4">
        <f>MONTH([2]Data!$F9448)</f>
        <v>3</v>
      </c>
      <c r="R9448" s="4">
        <f>YEAR([2]Data!$F9448)</f>
        <v>2019</v>
      </c>
    </row>
    <row r="9449" spans="1:18" ht="15.75" customHeight="1">
      <c r="A9449" s="12" t="s">
        <v>10486</v>
      </c>
      <c r="B9449" s="12" t="s">
        <v>363</v>
      </c>
      <c r="C9449" s="12" t="s">
        <v>297</v>
      </c>
      <c r="D9449" s="12" t="s">
        <v>268</v>
      </c>
      <c r="E9449" s="12" t="s">
        <v>241</v>
      </c>
      <c r="F9449" s="13">
        <v>43790</v>
      </c>
      <c r="G9449" s="12">
        <v>3</v>
      </c>
      <c r="H9449" s="12">
        <v>203</v>
      </c>
      <c r="I9449" s="4">
        <f>VLOOKUP(Table_1[[#This Row],[Product ID]],[1]Products!$A:$D,3,0)</f>
        <v>154</v>
      </c>
      <c r="J9449" s="4">
        <f>PRODUCT([2]Data!$G9449,[2]Data!$I9449)</f>
        <v>462</v>
      </c>
      <c r="K9449" s="4">
        <f>PRODUCT([2]Data!$G9449,[2]Data!$H9449)</f>
        <v>609</v>
      </c>
      <c r="L9449" s="4">
        <f>[2]Data!$K9449-[2]Data!$J9449</f>
        <v>147</v>
      </c>
      <c r="M9449" s="4" t="str">
        <f>VLOOKUP(Table_1[[#This Row],[Location ID]],[1]Locations!$A:$B,2,0)</f>
        <v>El Monte</v>
      </c>
      <c r="N9449" s="4" t="str">
        <f>VLOOKUP(Table_1[[#This Row],[Sales Person ID]],'[1]Sales People'!$A:$B,2,0)</f>
        <v>Jerry Perry</v>
      </c>
      <c r="O9449" s="4" t="str">
        <f>VLOOKUP(Table_1[[#This Row],[Customer ID]],[1]Customers!$A:$B,2,0)</f>
        <v>Roy Bennett</v>
      </c>
      <c r="P9449" s="5">
        <f>WEEKDAY([2]Data!$F9449)</f>
        <v>5</v>
      </c>
      <c r="Q9449" s="4">
        <f>MONTH([2]Data!$F9449)</f>
        <v>11</v>
      </c>
      <c r="R9449" s="4">
        <f>YEAR([2]Data!$F9449)</f>
        <v>2019</v>
      </c>
    </row>
    <row r="9450" spans="1:18" ht="15.75" customHeight="1">
      <c r="A9450" s="12" t="s">
        <v>10487</v>
      </c>
      <c r="B9450" s="12" t="s">
        <v>214</v>
      </c>
      <c r="C9450" s="12" t="s">
        <v>480</v>
      </c>
      <c r="D9450" s="12" t="s">
        <v>91</v>
      </c>
      <c r="E9450" s="12" t="s">
        <v>753</v>
      </c>
      <c r="F9450" s="13">
        <v>43546</v>
      </c>
      <c r="G9450" s="12">
        <v>2</v>
      </c>
      <c r="H9450" s="12">
        <v>1414</v>
      </c>
      <c r="I9450" s="4">
        <f>VLOOKUP(Table_1[[#This Row],[Product ID]],[1]Products!$A:$D,3,0)</f>
        <v>962</v>
      </c>
      <c r="J9450" s="4">
        <f>PRODUCT([2]Data!$G9450,[2]Data!$I9450)</f>
        <v>1924</v>
      </c>
      <c r="K9450" s="4">
        <f>PRODUCT([2]Data!$G9450,[2]Data!$H9450)</f>
        <v>2828</v>
      </c>
      <c r="L9450" s="4">
        <f>[2]Data!$K9450-[2]Data!$J9450</f>
        <v>904</v>
      </c>
      <c r="M9450" s="4" t="str">
        <f>VLOOKUP(Table_1[[#This Row],[Location ID]],[1]Locations!$A:$B,2,0)</f>
        <v>Escondido</v>
      </c>
      <c r="N9450" s="4" t="str">
        <f>VLOOKUP(Table_1[[#This Row],[Sales Person ID]],'[1]Sales People'!$A:$B,2,0)</f>
        <v>Henry Nelson</v>
      </c>
      <c r="O9450" s="4" t="str">
        <f>VLOOKUP(Table_1[[#This Row],[Customer ID]],[1]Customers!$A:$B,2,0)</f>
        <v>Joe Rose</v>
      </c>
      <c r="P9450" s="5">
        <f>WEEKDAY([2]Data!$F9450)</f>
        <v>6</v>
      </c>
      <c r="Q9450" s="4">
        <f>MONTH([2]Data!$F9450)</f>
        <v>3</v>
      </c>
      <c r="R9450" s="4">
        <f>YEAR([2]Data!$F9450)</f>
        <v>2019</v>
      </c>
    </row>
    <row r="9451" spans="1:18" ht="15.75" customHeight="1">
      <c r="A9451" s="12" t="s">
        <v>10488</v>
      </c>
      <c r="B9451" s="12" t="s">
        <v>400</v>
      </c>
      <c r="C9451" s="12" t="s">
        <v>469</v>
      </c>
      <c r="D9451" s="12" t="s">
        <v>319</v>
      </c>
      <c r="E9451" s="12" t="s">
        <v>715</v>
      </c>
      <c r="F9451" s="13">
        <v>43583</v>
      </c>
      <c r="G9451" s="12">
        <v>1</v>
      </c>
      <c r="H9451" s="12">
        <v>1367</v>
      </c>
      <c r="I9451" s="4">
        <f>VLOOKUP(Table_1[[#This Row],[Product ID]],[1]Products!$A:$D,3,0)</f>
        <v>984</v>
      </c>
      <c r="J9451" s="4">
        <f>PRODUCT([2]Data!$G9451,[2]Data!$I9451)</f>
        <v>984</v>
      </c>
      <c r="K9451" s="4">
        <f>PRODUCT([2]Data!$G9451,[2]Data!$H9451)</f>
        <v>1367</v>
      </c>
      <c r="L9451" s="4">
        <f>[2]Data!$K9451-[2]Data!$J9451</f>
        <v>383</v>
      </c>
      <c r="M9451" s="4" t="str">
        <f>VLOOKUP(Table_1[[#This Row],[Location ID]],[1]Locations!$A:$B,2,0)</f>
        <v>Fontana</v>
      </c>
      <c r="N9451" s="4" t="str">
        <f>VLOOKUP(Table_1[[#This Row],[Sales Person ID]],'[1]Sales People'!$A:$B,2,0)</f>
        <v>Fred Robertson</v>
      </c>
      <c r="O9451" s="4" t="str">
        <f>VLOOKUP(Table_1[[#This Row],[Customer ID]],[1]Customers!$A:$B,2,0)</f>
        <v>Benjamin Garza</v>
      </c>
      <c r="P9451" s="5">
        <f>WEEKDAY([2]Data!$F9451)</f>
        <v>1</v>
      </c>
      <c r="Q9451" s="4">
        <f>MONTH([2]Data!$F9451)</f>
        <v>4</v>
      </c>
      <c r="R9451" s="4">
        <f>YEAR([2]Data!$F9451)</f>
        <v>2019</v>
      </c>
    </row>
    <row r="9452" spans="1:18" ht="15.75" customHeight="1">
      <c r="A9452" s="12" t="s">
        <v>10489</v>
      </c>
      <c r="B9452" s="12" t="s">
        <v>316</v>
      </c>
      <c r="C9452" s="12" t="s">
        <v>90</v>
      </c>
      <c r="D9452" s="12" t="s">
        <v>176</v>
      </c>
      <c r="E9452" s="12" t="s">
        <v>961</v>
      </c>
      <c r="F9452" s="13">
        <v>43551</v>
      </c>
      <c r="G9452" s="12">
        <v>2</v>
      </c>
      <c r="H9452" s="12">
        <v>504</v>
      </c>
      <c r="I9452" s="4">
        <f>VLOOKUP(Table_1[[#This Row],[Product ID]],[1]Products!$A:$D,3,0)</f>
        <v>408</v>
      </c>
      <c r="J9452" s="4">
        <f>PRODUCT([2]Data!$G9452,[2]Data!$I9452)</f>
        <v>816</v>
      </c>
      <c r="K9452" s="4">
        <f>PRODUCT([2]Data!$G9452,[2]Data!$H9452)</f>
        <v>1008</v>
      </c>
      <c r="L9452" s="4">
        <f>[2]Data!$K9452-[2]Data!$J9452</f>
        <v>192</v>
      </c>
      <c r="M9452" s="4" t="str">
        <f>VLOOKUP(Table_1[[#This Row],[Location ID]],[1]Locations!$A:$B,2,0)</f>
        <v>Palmdale</v>
      </c>
      <c r="N9452" s="4" t="str">
        <f>VLOOKUP(Table_1[[#This Row],[Sales Person ID]],'[1]Sales People'!$A:$B,2,0)</f>
        <v>Joe Sims</v>
      </c>
      <c r="O9452" s="4" t="str">
        <f>VLOOKUP(Table_1[[#This Row],[Customer ID]],[1]Customers!$A:$B,2,0)</f>
        <v>Arthur Roberts</v>
      </c>
      <c r="P9452" s="5">
        <f>WEEKDAY([2]Data!$F9452)</f>
        <v>4</v>
      </c>
      <c r="Q9452" s="4">
        <f>MONTH([2]Data!$F9452)</f>
        <v>3</v>
      </c>
      <c r="R9452" s="4">
        <f>YEAR([2]Data!$F9452)</f>
        <v>2019</v>
      </c>
    </row>
    <row r="9453" spans="1:18" ht="15.75" customHeight="1">
      <c r="A9453" s="12" t="s">
        <v>10490</v>
      </c>
      <c r="B9453" s="12" t="s">
        <v>243</v>
      </c>
      <c r="C9453" s="12" t="s">
        <v>581</v>
      </c>
      <c r="D9453" s="12" t="s">
        <v>309</v>
      </c>
      <c r="E9453" s="12" t="s">
        <v>675</v>
      </c>
      <c r="F9453" s="13">
        <v>43555</v>
      </c>
      <c r="G9453" s="12">
        <v>1</v>
      </c>
      <c r="H9453" s="12">
        <v>1119</v>
      </c>
      <c r="I9453" s="4">
        <f>VLOOKUP(Table_1[[#This Row],[Product ID]],[1]Products!$A:$D,3,0)</f>
        <v>683</v>
      </c>
      <c r="J9453" s="4">
        <f>PRODUCT([2]Data!$G9453,[2]Data!$I9453)</f>
        <v>683</v>
      </c>
      <c r="K9453" s="4">
        <f>PRODUCT([2]Data!$G9453,[2]Data!$H9453)</f>
        <v>1119</v>
      </c>
      <c r="L9453" s="4">
        <f>[2]Data!$K9453-[2]Data!$J9453</f>
        <v>436</v>
      </c>
      <c r="M9453" s="4" t="str">
        <f>VLOOKUP(Table_1[[#This Row],[Location ID]],[1]Locations!$A:$B,2,0)</f>
        <v>Fresno</v>
      </c>
      <c r="N9453" s="4" t="str">
        <f>VLOOKUP(Table_1[[#This Row],[Sales Person ID]],'[1]Sales People'!$A:$B,2,0)</f>
        <v>Kenneth Fields</v>
      </c>
      <c r="O9453" s="4" t="str">
        <f>VLOOKUP(Table_1[[#This Row],[Customer ID]],[1]Customers!$A:$B,2,0)</f>
        <v>Harry Daniels</v>
      </c>
      <c r="P9453" s="5">
        <f>WEEKDAY([2]Data!$F9453)</f>
        <v>1</v>
      </c>
      <c r="Q9453" s="4">
        <f>MONTH([2]Data!$F9453)</f>
        <v>3</v>
      </c>
      <c r="R9453" s="4">
        <f>YEAR([2]Data!$F9453)</f>
        <v>2019</v>
      </c>
    </row>
    <row r="9454" spans="1:18" ht="15.75" customHeight="1">
      <c r="A9454" s="12" t="s">
        <v>10491</v>
      </c>
      <c r="B9454" s="12" t="s">
        <v>267</v>
      </c>
      <c r="C9454" s="12" t="s">
        <v>121</v>
      </c>
      <c r="D9454" s="12" t="s">
        <v>319</v>
      </c>
      <c r="E9454" s="12" t="s">
        <v>872</v>
      </c>
      <c r="F9454" s="13">
        <v>43706</v>
      </c>
      <c r="G9454" s="12">
        <v>1</v>
      </c>
      <c r="H9454" s="12">
        <v>596</v>
      </c>
      <c r="I9454" s="4">
        <f>VLOOKUP(Table_1[[#This Row],[Product ID]],[1]Products!$A:$D,3,0)</f>
        <v>358</v>
      </c>
      <c r="J9454" s="4">
        <f>PRODUCT([2]Data!$G9454,[2]Data!$I9454)</f>
        <v>358</v>
      </c>
      <c r="K9454" s="4">
        <f>PRODUCT([2]Data!$G9454,[2]Data!$H9454)</f>
        <v>596</v>
      </c>
      <c r="L9454" s="4">
        <f>[2]Data!$K9454-[2]Data!$J9454</f>
        <v>238</v>
      </c>
      <c r="M9454" s="4" t="str">
        <f>VLOOKUP(Table_1[[#This Row],[Location ID]],[1]Locations!$A:$B,2,0)</f>
        <v>Richmond</v>
      </c>
      <c r="N9454" s="4" t="str">
        <f>VLOOKUP(Table_1[[#This Row],[Sales Person ID]],'[1]Sales People'!$A:$B,2,0)</f>
        <v>Fred Robertson</v>
      </c>
      <c r="O9454" s="4" t="str">
        <f>VLOOKUP(Table_1[[#This Row],[Customer ID]],[1]Customers!$A:$B,2,0)</f>
        <v>Arthur Webb</v>
      </c>
      <c r="P9454" s="5">
        <f>WEEKDAY([2]Data!$F9454)</f>
        <v>5</v>
      </c>
      <c r="Q9454" s="4">
        <f>MONTH([2]Data!$F9454)</f>
        <v>8</v>
      </c>
      <c r="R9454" s="4">
        <f>YEAR([2]Data!$F9454)</f>
        <v>2019</v>
      </c>
    </row>
    <row r="9455" spans="1:18" ht="15.75" customHeight="1">
      <c r="A9455" s="12" t="s">
        <v>10492</v>
      </c>
      <c r="B9455" s="12" t="s">
        <v>571</v>
      </c>
      <c r="C9455" s="12" t="s">
        <v>185</v>
      </c>
      <c r="D9455" s="12" t="s">
        <v>98</v>
      </c>
      <c r="E9455" s="12" t="s">
        <v>2640</v>
      </c>
      <c r="F9455" s="13">
        <v>43805</v>
      </c>
      <c r="G9455" s="12">
        <v>2</v>
      </c>
      <c r="H9455" s="12">
        <v>1809</v>
      </c>
      <c r="I9455" s="4">
        <f>VLOOKUP(Table_1[[#This Row],[Product ID]],[1]Products!$A:$D,3,0)</f>
        <v>1067</v>
      </c>
      <c r="J9455" s="4">
        <f>PRODUCT([2]Data!$G9455,[2]Data!$I9455)</f>
        <v>2134</v>
      </c>
      <c r="K9455" s="4">
        <f>PRODUCT([2]Data!$G9455,[2]Data!$H9455)</f>
        <v>3618</v>
      </c>
      <c r="L9455" s="4">
        <f>[2]Data!$K9455-[2]Data!$J9455</f>
        <v>1484</v>
      </c>
      <c r="M9455" s="4" t="str">
        <f>VLOOKUP(Table_1[[#This Row],[Location ID]],[1]Locations!$A:$B,2,0)</f>
        <v>Norwalk</v>
      </c>
      <c r="N9455" s="4" t="str">
        <f>VLOOKUP(Table_1[[#This Row],[Sales Person ID]],'[1]Sales People'!$A:$B,2,0)</f>
        <v>Martin Perry</v>
      </c>
      <c r="O9455" s="4" t="str">
        <f>VLOOKUP(Table_1[[#This Row],[Customer ID]],[1]Customers!$A:$B,2,0)</f>
        <v>Roy Carpenter</v>
      </c>
      <c r="P9455" s="5">
        <f>WEEKDAY([2]Data!$F9455)</f>
        <v>6</v>
      </c>
      <c r="Q9455" s="4">
        <f>MONTH([2]Data!$F9455)</f>
        <v>12</v>
      </c>
      <c r="R9455" s="4">
        <f>YEAR([2]Data!$F9455)</f>
        <v>2019</v>
      </c>
    </row>
    <row r="9456" spans="1:18" ht="15.75" customHeight="1">
      <c r="A9456" s="12" t="s">
        <v>10493</v>
      </c>
      <c r="B9456" s="12" t="s">
        <v>451</v>
      </c>
      <c r="C9456" s="12" t="s">
        <v>101</v>
      </c>
      <c r="D9456" s="12" t="s">
        <v>91</v>
      </c>
      <c r="E9456" s="12" t="s">
        <v>509</v>
      </c>
      <c r="F9456" s="13">
        <v>43540</v>
      </c>
      <c r="G9456" s="12">
        <v>2</v>
      </c>
      <c r="H9456" s="12">
        <v>800</v>
      </c>
      <c r="I9456" s="4">
        <f>VLOOKUP(Table_1[[#This Row],[Product ID]],[1]Products!$A:$D,3,0)</f>
        <v>536</v>
      </c>
      <c r="J9456" s="4">
        <f>PRODUCT([2]Data!$G9456,[2]Data!$I9456)</f>
        <v>1072</v>
      </c>
      <c r="K9456" s="4">
        <f>PRODUCT([2]Data!$G9456,[2]Data!$H9456)</f>
        <v>1600</v>
      </c>
      <c r="L9456" s="4">
        <f>[2]Data!$K9456-[2]Data!$J9456</f>
        <v>528</v>
      </c>
      <c r="M9456" s="4" t="str">
        <f>VLOOKUP(Table_1[[#This Row],[Location ID]],[1]Locations!$A:$B,2,0)</f>
        <v>Irvine</v>
      </c>
      <c r="N9456" s="4" t="str">
        <f>VLOOKUP(Table_1[[#This Row],[Sales Person ID]],'[1]Sales People'!$A:$B,2,0)</f>
        <v>Henry Nelson</v>
      </c>
      <c r="O9456" s="4" t="str">
        <f>VLOOKUP(Table_1[[#This Row],[Customer ID]],[1]Customers!$A:$B,2,0)</f>
        <v>Ernest Austin</v>
      </c>
      <c r="P9456" s="5">
        <f>WEEKDAY([2]Data!$F9456)</f>
        <v>7</v>
      </c>
      <c r="Q9456" s="4">
        <f>MONTH([2]Data!$F9456)</f>
        <v>3</v>
      </c>
      <c r="R9456" s="4">
        <f>YEAR([2]Data!$F9456)</f>
        <v>2019</v>
      </c>
    </row>
    <row r="9457" spans="1:18" ht="15.75" customHeight="1">
      <c r="A9457" s="12" t="s">
        <v>10494</v>
      </c>
      <c r="B9457" s="12" t="s">
        <v>475</v>
      </c>
      <c r="C9457" s="12" t="s">
        <v>30</v>
      </c>
      <c r="D9457" s="12" t="s">
        <v>64</v>
      </c>
      <c r="E9457" s="12" t="s">
        <v>301</v>
      </c>
      <c r="F9457" s="13">
        <v>43615</v>
      </c>
      <c r="G9457" s="12">
        <v>1</v>
      </c>
      <c r="H9457" s="12">
        <v>1566</v>
      </c>
      <c r="I9457" s="4">
        <f>VLOOKUP(Table_1[[#This Row],[Product ID]],[1]Products!$A:$D,3,0)</f>
        <v>1190</v>
      </c>
      <c r="J9457" s="4">
        <f>PRODUCT([2]Data!$G9457,[2]Data!$I9457)</f>
        <v>1190</v>
      </c>
      <c r="K9457" s="4">
        <f>PRODUCT([2]Data!$G9457,[2]Data!$H9457)</f>
        <v>1566</v>
      </c>
      <c r="L9457" s="4">
        <f>[2]Data!$K9457-[2]Data!$J9457</f>
        <v>376</v>
      </c>
      <c r="M9457" s="4" t="str">
        <f>VLOOKUP(Table_1[[#This Row],[Location ID]],[1]Locations!$A:$B,2,0)</f>
        <v>Berkeley</v>
      </c>
      <c r="N9457" s="4" t="str">
        <f>VLOOKUP(Table_1[[#This Row],[Sales Person ID]],'[1]Sales People'!$A:$B,2,0)</f>
        <v>Scott Mason</v>
      </c>
      <c r="O9457" s="4" t="str">
        <f>VLOOKUP(Table_1[[#This Row],[Customer ID]],[1]Customers!$A:$B,2,0)</f>
        <v>Keith Moore</v>
      </c>
      <c r="P9457" s="5">
        <f>WEEKDAY([2]Data!$F9457)</f>
        <v>5</v>
      </c>
      <c r="Q9457" s="4">
        <f>MONTH([2]Data!$F9457)</f>
        <v>5</v>
      </c>
      <c r="R9457" s="4">
        <f>YEAR([2]Data!$F9457)</f>
        <v>2019</v>
      </c>
    </row>
    <row r="9458" spans="1:18" ht="15.75" customHeight="1">
      <c r="A9458" s="12" t="s">
        <v>10495</v>
      </c>
      <c r="B9458" s="12" t="s">
        <v>188</v>
      </c>
      <c r="C9458" s="12" t="s">
        <v>478</v>
      </c>
      <c r="D9458" s="12" t="s">
        <v>31</v>
      </c>
      <c r="E9458" s="12" t="s">
        <v>882</v>
      </c>
      <c r="F9458" s="13">
        <v>43711</v>
      </c>
      <c r="G9458" s="12">
        <v>4</v>
      </c>
      <c r="H9458" s="12">
        <v>2497</v>
      </c>
      <c r="I9458" s="4">
        <f>VLOOKUP(Table_1[[#This Row],[Product ID]],[1]Products!$A:$D,3,0)</f>
        <v>1473</v>
      </c>
      <c r="J9458" s="4">
        <f>PRODUCT([2]Data!$G9458,[2]Data!$I9458)</f>
        <v>5892</v>
      </c>
      <c r="K9458" s="4">
        <f>PRODUCT([2]Data!$G9458,[2]Data!$H9458)</f>
        <v>9988</v>
      </c>
      <c r="L9458" s="4">
        <f>[2]Data!$K9458-[2]Data!$J9458</f>
        <v>4096</v>
      </c>
      <c r="M9458" s="4" t="str">
        <f>VLOOKUP(Table_1[[#This Row],[Location ID]],[1]Locations!$A:$B,2,0)</f>
        <v>Garden Grove</v>
      </c>
      <c r="N9458" s="4" t="str">
        <f>VLOOKUP(Table_1[[#This Row],[Sales Person ID]],'[1]Sales People'!$A:$B,2,0)</f>
        <v>Joshua Cook</v>
      </c>
      <c r="O9458" s="4" t="str">
        <f>VLOOKUP(Table_1[[#This Row],[Customer ID]],[1]Customers!$A:$B,2,0)</f>
        <v>Dennis Ruiz</v>
      </c>
      <c r="P9458" s="5">
        <f>WEEKDAY([2]Data!$F9458)</f>
        <v>3</v>
      </c>
      <c r="Q9458" s="4">
        <f>MONTH([2]Data!$F9458)</f>
        <v>9</v>
      </c>
      <c r="R9458" s="4">
        <f>YEAR([2]Data!$F9458)</f>
        <v>2019</v>
      </c>
    </row>
    <row r="9459" spans="1:18" ht="15.75" customHeight="1">
      <c r="A9459" s="12" t="s">
        <v>10496</v>
      </c>
      <c r="B9459" s="12" t="s">
        <v>58</v>
      </c>
      <c r="C9459" s="12" t="s">
        <v>391</v>
      </c>
      <c r="D9459" s="12" t="s">
        <v>36</v>
      </c>
      <c r="E9459" s="12" t="s">
        <v>328</v>
      </c>
      <c r="F9459" s="13">
        <v>43811</v>
      </c>
      <c r="G9459" s="12">
        <v>1</v>
      </c>
      <c r="H9459" s="12">
        <v>1812</v>
      </c>
      <c r="I9459" s="4">
        <f>VLOOKUP(Table_1[[#This Row],[Product ID]],[1]Products!$A:$D,3,0)</f>
        <v>1305</v>
      </c>
      <c r="J9459" s="4">
        <f>PRODUCT([2]Data!$G9459,[2]Data!$I9459)</f>
        <v>1305</v>
      </c>
      <c r="K9459" s="4">
        <f>PRODUCT([2]Data!$G9459,[2]Data!$H9459)</f>
        <v>1812</v>
      </c>
      <c r="L9459" s="4">
        <f>[2]Data!$K9459-[2]Data!$J9459</f>
        <v>507</v>
      </c>
      <c r="M9459" s="4" t="str">
        <f>VLOOKUP(Table_1[[#This Row],[Location ID]],[1]Locations!$A:$B,2,0)</f>
        <v>Los Angeles</v>
      </c>
      <c r="N9459" s="4" t="str">
        <f>VLOOKUP(Table_1[[#This Row],[Sales Person ID]],'[1]Sales People'!$A:$B,2,0)</f>
        <v>Brian Davis</v>
      </c>
      <c r="O9459" s="4" t="str">
        <f>VLOOKUP(Table_1[[#This Row],[Customer ID]],[1]Customers!$A:$B,2,0)</f>
        <v>Jimmy Morrison</v>
      </c>
      <c r="P9459" s="5">
        <f>WEEKDAY([2]Data!$F9459)</f>
        <v>5</v>
      </c>
      <c r="Q9459" s="4">
        <f>MONTH([2]Data!$F9459)</f>
        <v>12</v>
      </c>
      <c r="R9459" s="4">
        <f>YEAR([2]Data!$F9459)</f>
        <v>2019</v>
      </c>
    </row>
    <row r="9460" spans="1:18" ht="15.75" customHeight="1">
      <c r="A9460" s="12" t="s">
        <v>10497</v>
      </c>
      <c r="B9460" s="12" t="s">
        <v>39</v>
      </c>
      <c r="C9460" s="12" t="s">
        <v>523</v>
      </c>
      <c r="D9460" s="12" t="s">
        <v>223</v>
      </c>
      <c r="E9460" s="12" t="s">
        <v>141</v>
      </c>
      <c r="F9460" s="13">
        <v>43808</v>
      </c>
      <c r="G9460" s="12">
        <v>1</v>
      </c>
      <c r="H9460" s="12">
        <v>684</v>
      </c>
      <c r="I9460" s="4">
        <f>VLOOKUP(Table_1[[#This Row],[Product ID]],[1]Products!$A:$D,3,0)</f>
        <v>561</v>
      </c>
      <c r="J9460" s="4">
        <f>PRODUCT([2]Data!$G9460,[2]Data!$I9460)</f>
        <v>561</v>
      </c>
      <c r="K9460" s="4">
        <f>PRODUCT([2]Data!$G9460,[2]Data!$H9460)</f>
        <v>684</v>
      </c>
      <c r="L9460" s="4">
        <f>[2]Data!$K9460-[2]Data!$J9460</f>
        <v>123</v>
      </c>
      <c r="M9460" s="4" t="str">
        <f>VLOOKUP(Table_1[[#This Row],[Location ID]],[1]Locations!$A:$B,2,0)</f>
        <v>Long Beach</v>
      </c>
      <c r="N9460" s="4" t="str">
        <f>VLOOKUP(Table_1[[#This Row],[Sales Person ID]],'[1]Sales People'!$A:$B,2,0)</f>
        <v>Ronald Reed</v>
      </c>
      <c r="O9460" s="4" t="str">
        <f>VLOOKUP(Table_1[[#This Row],[Customer ID]],[1]Customers!$A:$B,2,0)</f>
        <v>David Nguyen</v>
      </c>
      <c r="P9460" s="5">
        <f>WEEKDAY([2]Data!$F9460)</f>
        <v>2</v>
      </c>
      <c r="Q9460" s="4">
        <f>MONTH([2]Data!$F9460)</f>
        <v>12</v>
      </c>
      <c r="R9460" s="4">
        <f>YEAR([2]Data!$F9460)</f>
        <v>2019</v>
      </c>
    </row>
    <row r="9461" spans="1:18" ht="15.75" customHeight="1">
      <c r="A9461" s="12" t="s">
        <v>10498</v>
      </c>
      <c r="B9461" s="12" t="s">
        <v>300</v>
      </c>
      <c r="C9461" s="12" t="s">
        <v>480</v>
      </c>
      <c r="D9461" s="12" t="s">
        <v>91</v>
      </c>
      <c r="E9461" s="12" t="s">
        <v>303</v>
      </c>
      <c r="F9461" s="13">
        <v>43724</v>
      </c>
      <c r="G9461" s="12">
        <v>3</v>
      </c>
      <c r="H9461" s="12">
        <v>368</v>
      </c>
      <c r="I9461" s="4">
        <f>VLOOKUP(Table_1[[#This Row],[Product ID]],[1]Products!$A:$D,3,0)</f>
        <v>294</v>
      </c>
      <c r="J9461" s="4">
        <f>PRODUCT([2]Data!$G9461,[2]Data!$I9461)</f>
        <v>882</v>
      </c>
      <c r="K9461" s="4">
        <f>PRODUCT([2]Data!$G9461,[2]Data!$H9461)</f>
        <v>1104</v>
      </c>
      <c r="L9461" s="4">
        <f>[2]Data!$K9461-[2]Data!$J9461</f>
        <v>222</v>
      </c>
      <c r="M9461" s="4" t="str">
        <f>VLOOKUP(Table_1[[#This Row],[Location ID]],[1]Locations!$A:$B,2,0)</f>
        <v>Escondido</v>
      </c>
      <c r="N9461" s="4" t="str">
        <f>VLOOKUP(Table_1[[#This Row],[Sales Person ID]],'[1]Sales People'!$A:$B,2,0)</f>
        <v>Henry Nelson</v>
      </c>
      <c r="O9461" s="4" t="str">
        <f>VLOOKUP(Table_1[[#This Row],[Customer ID]],[1]Customers!$A:$B,2,0)</f>
        <v>Clarence Grant</v>
      </c>
      <c r="P9461" s="5">
        <f>WEEKDAY([2]Data!$F9461)</f>
        <v>2</v>
      </c>
      <c r="Q9461" s="4">
        <f>MONTH([2]Data!$F9461)</f>
        <v>9</v>
      </c>
      <c r="R9461" s="4">
        <f>YEAR([2]Data!$F9461)</f>
        <v>2019</v>
      </c>
    </row>
    <row r="9462" spans="1:18" ht="15.75" customHeight="1">
      <c r="A9462" s="12" t="s">
        <v>10499</v>
      </c>
      <c r="B9462" s="12" t="s">
        <v>548</v>
      </c>
      <c r="C9462" s="12" t="s">
        <v>226</v>
      </c>
      <c r="D9462" s="12" t="s">
        <v>26</v>
      </c>
      <c r="E9462" s="12" t="s">
        <v>2831</v>
      </c>
      <c r="F9462" s="13">
        <v>43732</v>
      </c>
      <c r="G9462" s="12">
        <v>1</v>
      </c>
      <c r="H9462" s="12">
        <v>556</v>
      </c>
      <c r="I9462" s="4">
        <f>VLOOKUP(Table_1[[#This Row],[Product ID]],[1]Products!$A:$D,3,0)</f>
        <v>395</v>
      </c>
      <c r="J9462" s="4">
        <f>PRODUCT([2]Data!$G9462,[2]Data!$I9462)</f>
        <v>395</v>
      </c>
      <c r="K9462" s="4">
        <f>PRODUCT([2]Data!$G9462,[2]Data!$H9462)</f>
        <v>556</v>
      </c>
      <c r="L9462" s="4">
        <f>[2]Data!$K9462-[2]Data!$J9462</f>
        <v>161</v>
      </c>
      <c r="M9462" s="4" t="str">
        <f>VLOOKUP(Table_1[[#This Row],[Location ID]],[1]Locations!$A:$B,2,0)</f>
        <v>El Cajon</v>
      </c>
      <c r="N9462" s="4" t="str">
        <f>VLOOKUP(Table_1[[#This Row],[Sales Person ID]],'[1]Sales People'!$A:$B,2,0)</f>
        <v>Ryan Butler</v>
      </c>
      <c r="O9462" s="4" t="str">
        <f>VLOOKUP(Table_1[[#This Row],[Customer ID]],[1]Customers!$A:$B,2,0)</f>
        <v>Edward Gonzalez</v>
      </c>
      <c r="P9462" s="5">
        <f>WEEKDAY([2]Data!$F9462)</f>
        <v>3</v>
      </c>
      <c r="Q9462" s="4">
        <f>MONTH([2]Data!$F9462)</f>
        <v>9</v>
      </c>
      <c r="R9462" s="4">
        <f>YEAR([2]Data!$F9462)</f>
        <v>2019</v>
      </c>
    </row>
    <row r="9463" spans="1:18" ht="15.75" customHeight="1">
      <c r="A9463" s="12" t="s">
        <v>10500</v>
      </c>
      <c r="B9463" s="12" t="s">
        <v>246</v>
      </c>
      <c r="C9463" s="12" t="s">
        <v>77</v>
      </c>
      <c r="D9463" s="12" t="s">
        <v>102</v>
      </c>
      <c r="E9463" s="12" t="s">
        <v>2142</v>
      </c>
      <c r="F9463" s="13">
        <v>43545</v>
      </c>
      <c r="G9463" s="12">
        <v>2</v>
      </c>
      <c r="H9463" s="12">
        <v>1887</v>
      </c>
      <c r="I9463" s="4">
        <f>VLOOKUP(Table_1[[#This Row],[Product ID]],[1]Products!$A:$D,3,0)</f>
        <v>1378</v>
      </c>
      <c r="J9463" s="4">
        <f>PRODUCT([2]Data!$G9463,[2]Data!$I9463)</f>
        <v>2756</v>
      </c>
      <c r="K9463" s="4">
        <f>PRODUCT([2]Data!$G9463,[2]Data!$H9463)</f>
        <v>3774</v>
      </c>
      <c r="L9463" s="4">
        <f>[2]Data!$K9463-[2]Data!$J9463</f>
        <v>1018</v>
      </c>
      <c r="M9463" s="4" t="str">
        <f>VLOOKUP(Table_1[[#This Row],[Location ID]],[1]Locations!$A:$B,2,0)</f>
        <v>Ontario</v>
      </c>
      <c r="N9463" s="4" t="str">
        <f>VLOOKUP(Table_1[[#This Row],[Sales Person ID]],'[1]Sales People'!$A:$B,2,0)</f>
        <v>Howard Gardner</v>
      </c>
      <c r="O9463" s="4" t="str">
        <f>VLOOKUP(Table_1[[#This Row],[Customer ID]],[1]Customers!$A:$B,2,0)</f>
        <v>Raymond Allen</v>
      </c>
      <c r="P9463" s="5">
        <f>WEEKDAY([2]Data!$F9463)</f>
        <v>5</v>
      </c>
      <c r="Q9463" s="4">
        <f>MONTH([2]Data!$F9463)</f>
        <v>3</v>
      </c>
      <c r="R9463" s="4">
        <f>YEAR([2]Data!$F9463)</f>
        <v>2019</v>
      </c>
    </row>
    <row r="9464" spans="1:18" ht="15.75" customHeight="1">
      <c r="A9464" s="12" t="s">
        <v>10501</v>
      </c>
      <c r="B9464" s="12" t="s">
        <v>34</v>
      </c>
      <c r="C9464" s="12" t="s">
        <v>366</v>
      </c>
      <c r="D9464" s="12" t="s">
        <v>60</v>
      </c>
      <c r="E9464" s="12" t="s">
        <v>2274</v>
      </c>
      <c r="F9464" s="13">
        <v>43766</v>
      </c>
      <c r="G9464" s="12">
        <v>4</v>
      </c>
      <c r="H9464" s="12">
        <v>1052</v>
      </c>
      <c r="I9464" s="4">
        <f>VLOOKUP(Table_1[[#This Row],[Product ID]],[1]Products!$A:$D,3,0)</f>
        <v>589</v>
      </c>
      <c r="J9464" s="4">
        <f>PRODUCT([2]Data!$G9464,[2]Data!$I9464)</f>
        <v>2356</v>
      </c>
      <c r="K9464" s="4">
        <f>PRODUCT([2]Data!$G9464,[2]Data!$H9464)</f>
        <v>4208</v>
      </c>
      <c r="L9464" s="4">
        <f>[2]Data!$K9464-[2]Data!$J9464</f>
        <v>1852</v>
      </c>
      <c r="M9464" s="4" t="str">
        <f>VLOOKUP(Table_1[[#This Row],[Location ID]],[1]Locations!$A:$B,2,0)</f>
        <v>Burbank</v>
      </c>
      <c r="N9464" s="4" t="str">
        <f>VLOOKUP(Table_1[[#This Row],[Sales Person ID]],'[1]Sales People'!$A:$B,2,0)</f>
        <v>Walter Cook</v>
      </c>
      <c r="O9464" s="4" t="str">
        <f>VLOOKUP(Table_1[[#This Row],[Customer ID]],[1]Customers!$A:$B,2,0)</f>
        <v>Jeffrey Carpenter</v>
      </c>
      <c r="P9464" s="5">
        <f>WEEKDAY([2]Data!$F9464)</f>
        <v>2</v>
      </c>
      <c r="Q9464" s="4">
        <f>MONTH([2]Data!$F9464)</f>
        <v>10</v>
      </c>
      <c r="R9464" s="4">
        <f>YEAR([2]Data!$F9464)</f>
        <v>2019</v>
      </c>
    </row>
    <row r="9465" spans="1:18" ht="15.75" customHeight="1">
      <c r="A9465" s="12" t="s">
        <v>10502</v>
      </c>
      <c r="B9465" s="12" t="s">
        <v>807</v>
      </c>
      <c r="C9465" s="12" t="s">
        <v>25</v>
      </c>
      <c r="D9465" s="12" t="s">
        <v>98</v>
      </c>
      <c r="E9465" s="12" t="s">
        <v>853</v>
      </c>
      <c r="F9465" s="13">
        <v>43695</v>
      </c>
      <c r="G9465" s="12">
        <v>3</v>
      </c>
      <c r="H9465" s="12">
        <v>1103</v>
      </c>
      <c r="I9465" s="4">
        <f>VLOOKUP(Table_1[[#This Row],[Product ID]],[1]Products!$A:$D,3,0)</f>
        <v>838</v>
      </c>
      <c r="J9465" s="4">
        <f>PRODUCT([2]Data!$G9465,[2]Data!$I9465)</f>
        <v>2514</v>
      </c>
      <c r="K9465" s="4">
        <f>PRODUCT([2]Data!$G9465,[2]Data!$H9465)</f>
        <v>3309</v>
      </c>
      <c r="L9465" s="4">
        <f>[2]Data!$K9465-[2]Data!$J9465</f>
        <v>795</v>
      </c>
      <c r="M9465" s="4" t="str">
        <f>VLOOKUP(Table_1[[#This Row],[Location ID]],[1]Locations!$A:$B,2,0)</f>
        <v>Santa Clarita</v>
      </c>
      <c r="N9465" s="4" t="str">
        <f>VLOOKUP(Table_1[[#This Row],[Sales Person ID]],'[1]Sales People'!$A:$B,2,0)</f>
        <v>Martin Perry</v>
      </c>
      <c r="O9465" s="4" t="str">
        <f>VLOOKUP(Table_1[[#This Row],[Customer ID]],[1]Customers!$A:$B,2,0)</f>
        <v>Nicholas Garcia</v>
      </c>
      <c r="P9465" s="5">
        <f>WEEKDAY([2]Data!$F9465)</f>
        <v>1</v>
      </c>
      <c r="Q9465" s="4">
        <f>MONTH([2]Data!$F9465)</f>
        <v>8</v>
      </c>
      <c r="R9465" s="4">
        <f>YEAR([2]Data!$F9465)</f>
        <v>2019</v>
      </c>
    </row>
    <row r="9466" spans="1:18" ht="15.75" customHeight="1">
      <c r="A9466" s="12" t="s">
        <v>10503</v>
      </c>
      <c r="B9466" s="12" t="s">
        <v>300</v>
      </c>
      <c r="C9466" s="12" t="s">
        <v>63</v>
      </c>
      <c r="D9466" s="12" t="s">
        <v>319</v>
      </c>
      <c r="E9466" s="12" t="s">
        <v>357</v>
      </c>
      <c r="F9466" s="13">
        <v>43617</v>
      </c>
      <c r="G9466" s="12">
        <v>1</v>
      </c>
      <c r="H9466" s="12">
        <v>368</v>
      </c>
      <c r="I9466" s="4">
        <f>VLOOKUP(Table_1[[#This Row],[Product ID]],[1]Products!$A:$D,3,0)</f>
        <v>294</v>
      </c>
      <c r="J9466" s="4">
        <f>PRODUCT([2]Data!$G9466,[2]Data!$I9466)</f>
        <v>294</v>
      </c>
      <c r="K9466" s="4">
        <f>PRODUCT([2]Data!$G9466,[2]Data!$H9466)</f>
        <v>368</v>
      </c>
      <c r="L9466" s="4">
        <f>[2]Data!$K9466-[2]Data!$J9466</f>
        <v>74</v>
      </c>
      <c r="M9466" s="4" t="str">
        <f>VLOOKUP(Table_1[[#This Row],[Location ID]],[1]Locations!$A:$B,2,0)</f>
        <v>Pasadena</v>
      </c>
      <c r="N9466" s="4" t="str">
        <f>VLOOKUP(Table_1[[#This Row],[Sales Person ID]],'[1]Sales People'!$A:$B,2,0)</f>
        <v>Fred Robertson</v>
      </c>
      <c r="O9466" s="4" t="str">
        <f>VLOOKUP(Table_1[[#This Row],[Customer ID]],[1]Customers!$A:$B,2,0)</f>
        <v>Eugene Cunningham</v>
      </c>
      <c r="P9466" s="5">
        <f>WEEKDAY([2]Data!$F9466)</f>
        <v>7</v>
      </c>
      <c r="Q9466" s="4">
        <f>MONTH([2]Data!$F9466)</f>
        <v>6</v>
      </c>
      <c r="R9466" s="4">
        <f>YEAR([2]Data!$F9466)</f>
        <v>2019</v>
      </c>
    </row>
    <row r="9467" spans="1:18" ht="15.75" customHeight="1">
      <c r="A9467" s="12" t="s">
        <v>10504</v>
      </c>
      <c r="B9467" s="12" t="s">
        <v>381</v>
      </c>
      <c r="C9467" s="12" t="s">
        <v>478</v>
      </c>
      <c r="D9467" s="12" t="s">
        <v>319</v>
      </c>
      <c r="E9467" s="12" t="s">
        <v>379</v>
      </c>
      <c r="F9467" s="13">
        <v>43560</v>
      </c>
      <c r="G9467" s="12">
        <v>2</v>
      </c>
      <c r="H9467" s="12">
        <v>771</v>
      </c>
      <c r="I9467" s="4">
        <f>VLOOKUP(Table_1[[#This Row],[Product ID]],[1]Products!$A:$D,3,0)</f>
        <v>648</v>
      </c>
      <c r="J9467" s="4">
        <f>PRODUCT([2]Data!$G9467,[2]Data!$I9467)</f>
        <v>1296</v>
      </c>
      <c r="K9467" s="4">
        <f>PRODUCT([2]Data!$G9467,[2]Data!$H9467)</f>
        <v>1542</v>
      </c>
      <c r="L9467" s="4">
        <f>[2]Data!$K9467-[2]Data!$J9467</f>
        <v>246</v>
      </c>
      <c r="M9467" s="4" t="str">
        <f>VLOOKUP(Table_1[[#This Row],[Location ID]],[1]Locations!$A:$B,2,0)</f>
        <v>Garden Grove</v>
      </c>
      <c r="N9467" s="4" t="str">
        <f>VLOOKUP(Table_1[[#This Row],[Sales Person ID]],'[1]Sales People'!$A:$B,2,0)</f>
        <v>Fred Robertson</v>
      </c>
      <c r="O9467" s="4" t="str">
        <f>VLOOKUP(Table_1[[#This Row],[Customer ID]],[1]Customers!$A:$B,2,0)</f>
        <v>Wayne Owens</v>
      </c>
      <c r="P9467" s="5">
        <f>WEEKDAY([2]Data!$F9467)</f>
        <v>6</v>
      </c>
      <c r="Q9467" s="4">
        <f>MONTH([2]Data!$F9467)</f>
        <v>4</v>
      </c>
      <c r="R9467" s="4">
        <f>YEAR([2]Data!$F9467)</f>
        <v>2019</v>
      </c>
    </row>
    <row r="9468" spans="1:18" ht="15.75" customHeight="1">
      <c r="A9468" s="12" t="s">
        <v>10505</v>
      </c>
      <c r="B9468" s="12" t="s">
        <v>663</v>
      </c>
      <c r="C9468" s="12" t="s">
        <v>20</v>
      </c>
      <c r="D9468" s="12" t="s">
        <v>280</v>
      </c>
      <c r="E9468" s="12" t="s">
        <v>389</v>
      </c>
      <c r="F9468" s="13">
        <v>43678</v>
      </c>
      <c r="G9468" s="12">
        <v>1</v>
      </c>
      <c r="H9468" s="12">
        <v>217</v>
      </c>
      <c r="I9468" s="4">
        <f>VLOOKUP(Table_1[[#This Row],[Product ID]],[1]Products!$A:$D,3,0)</f>
        <v>171</v>
      </c>
      <c r="J9468" s="4">
        <f>PRODUCT([2]Data!$G9468,[2]Data!$I9468)</f>
        <v>171</v>
      </c>
      <c r="K9468" s="4">
        <f>PRODUCT([2]Data!$G9468,[2]Data!$H9468)</f>
        <v>217</v>
      </c>
      <c r="L9468" s="4">
        <f>[2]Data!$K9468-[2]Data!$J9468</f>
        <v>46</v>
      </c>
      <c r="M9468" s="4" t="str">
        <f>VLOOKUP(Table_1[[#This Row],[Location ID]],[1]Locations!$A:$B,2,0)</f>
        <v>San Mateo</v>
      </c>
      <c r="N9468" s="4" t="str">
        <f>VLOOKUP(Table_1[[#This Row],[Sales Person ID]],'[1]Sales People'!$A:$B,2,0)</f>
        <v>Kevin Butler</v>
      </c>
      <c r="O9468" s="4" t="str">
        <f>VLOOKUP(Table_1[[#This Row],[Customer ID]],[1]Customers!$A:$B,2,0)</f>
        <v>Joe Baker</v>
      </c>
      <c r="P9468" s="5">
        <f>WEEKDAY([2]Data!$F9468)</f>
        <v>5</v>
      </c>
      <c r="Q9468" s="4">
        <f>MONTH([2]Data!$F9468)</f>
        <v>8</v>
      </c>
      <c r="R9468" s="4">
        <f>YEAR([2]Data!$F9468)</f>
        <v>2019</v>
      </c>
    </row>
    <row r="9469" spans="1:18" ht="15.75" customHeight="1">
      <c r="A9469" s="12" t="s">
        <v>10506</v>
      </c>
      <c r="B9469" s="12" t="s">
        <v>19</v>
      </c>
      <c r="C9469" s="12" t="s">
        <v>30</v>
      </c>
      <c r="D9469" s="12" t="s">
        <v>137</v>
      </c>
      <c r="E9469" s="12" t="s">
        <v>3784</v>
      </c>
      <c r="F9469" s="13">
        <v>43479</v>
      </c>
      <c r="G9469" s="12">
        <v>1</v>
      </c>
      <c r="H9469" s="12">
        <v>1522</v>
      </c>
      <c r="I9469" s="4">
        <f>VLOOKUP(Table_1[[#This Row],[Product ID]],[1]Products!$A:$D,3,0)</f>
        <v>791</v>
      </c>
      <c r="J9469" s="4">
        <f>PRODUCT([2]Data!$G9469,[2]Data!$I9469)</f>
        <v>791</v>
      </c>
      <c r="K9469" s="4">
        <f>PRODUCT([2]Data!$G9469,[2]Data!$H9469)</f>
        <v>1522</v>
      </c>
      <c r="L9469" s="4">
        <f>[2]Data!$K9469-[2]Data!$J9469</f>
        <v>731</v>
      </c>
      <c r="M9469" s="4" t="str">
        <f>VLOOKUP(Table_1[[#This Row],[Location ID]],[1]Locations!$A:$B,2,0)</f>
        <v>Berkeley</v>
      </c>
      <c r="N9469" s="4" t="str">
        <f>VLOOKUP(Table_1[[#This Row],[Sales Person ID]],'[1]Sales People'!$A:$B,2,0)</f>
        <v>Larry Castillo</v>
      </c>
      <c r="O9469" s="4" t="str">
        <f>VLOOKUP(Table_1[[#This Row],[Customer ID]],[1]Customers!$A:$B,2,0)</f>
        <v>Earl Robinson</v>
      </c>
      <c r="P9469" s="5">
        <f>WEEKDAY([2]Data!$F9469)</f>
        <v>2</v>
      </c>
      <c r="Q9469" s="4">
        <f>MONTH([2]Data!$F9469)</f>
        <v>1</v>
      </c>
      <c r="R9469" s="4">
        <f>YEAR([2]Data!$F9469)</f>
        <v>2019</v>
      </c>
    </row>
    <row r="9470" spans="1:18" ht="15.75" customHeight="1">
      <c r="A9470" s="12" t="s">
        <v>10507</v>
      </c>
      <c r="B9470" s="12" t="s">
        <v>267</v>
      </c>
      <c r="C9470" s="12" t="s">
        <v>111</v>
      </c>
      <c r="D9470" s="12" t="s">
        <v>117</v>
      </c>
      <c r="E9470" s="12" t="s">
        <v>337</v>
      </c>
      <c r="F9470" s="13">
        <v>43601</v>
      </c>
      <c r="G9470" s="12">
        <v>1</v>
      </c>
      <c r="H9470" s="12">
        <v>596</v>
      </c>
      <c r="I9470" s="4">
        <f>VLOOKUP(Table_1[[#This Row],[Product ID]],[1]Products!$A:$D,3,0)</f>
        <v>358</v>
      </c>
      <c r="J9470" s="4">
        <f>PRODUCT([2]Data!$G9470,[2]Data!$I9470)</f>
        <v>358</v>
      </c>
      <c r="K9470" s="4">
        <f>PRODUCT([2]Data!$G9470,[2]Data!$H9470)</f>
        <v>596</v>
      </c>
      <c r="L9470" s="4">
        <f>[2]Data!$K9470-[2]Data!$J9470</f>
        <v>238</v>
      </c>
      <c r="M9470" s="4" t="str">
        <f>VLOOKUP(Table_1[[#This Row],[Location ID]],[1]Locations!$A:$B,2,0)</f>
        <v>Victorville</v>
      </c>
      <c r="N9470" s="4" t="str">
        <f>VLOOKUP(Table_1[[#This Row],[Sales Person ID]],'[1]Sales People'!$A:$B,2,0)</f>
        <v>Patrick Ruiz</v>
      </c>
      <c r="O9470" s="4" t="str">
        <f>VLOOKUP(Table_1[[#This Row],[Customer ID]],[1]Customers!$A:$B,2,0)</f>
        <v>Kevin Willis</v>
      </c>
      <c r="P9470" s="5">
        <f>WEEKDAY([2]Data!$F9470)</f>
        <v>5</v>
      </c>
      <c r="Q9470" s="4">
        <f>MONTH([2]Data!$F9470)</f>
        <v>5</v>
      </c>
      <c r="R9470" s="4">
        <f>YEAR([2]Data!$F9470)</f>
        <v>2019</v>
      </c>
    </row>
    <row r="9471" spans="1:18" ht="15.75" customHeight="1">
      <c r="A9471" s="12" t="s">
        <v>10508</v>
      </c>
      <c r="B9471" s="12" t="s">
        <v>446</v>
      </c>
      <c r="C9471" s="12" t="s">
        <v>483</v>
      </c>
      <c r="D9471" s="12" t="s">
        <v>424</v>
      </c>
      <c r="E9471" s="12" t="s">
        <v>1240</v>
      </c>
      <c r="F9471" s="13">
        <v>43502</v>
      </c>
      <c r="G9471" s="12">
        <v>2</v>
      </c>
      <c r="H9471" s="12">
        <v>2141</v>
      </c>
      <c r="I9471" s="4">
        <f>VLOOKUP(Table_1[[#This Row],[Product ID]],[1]Products!$A:$D,3,0)</f>
        <v>1777</v>
      </c>
      <c r="J9471" s="4">
        <f>PRODUCT([2]Data!$G9471,[2]Data!$I9471)</f>
        <v>3554</v>
      </c>
      <c r="K9471" s="4">
        <f>PRODUCT([2]Data!$G9471,[2]Data!$H9471)</f>
        <v>4282</v>
      </c>
      <c r="L9471" s="4">
        <f>[2]Data!$K9471-[2]Data!$J9471</f>
        <v>728</v>
      </c>
      <c r="M9471" s="4" t="str">
        <f>VLOOKUP(Table_1[[#This Row],[Location ID]],[1]Locations!$A:$B,2,0)</f>
        <v>Concord</v>
      </c>
      <c r="N9471" s="4" t="str">
        <f>VLOOKUP(Table_1[[#This Row],[Sales Person ID]],'[1]Sales People'!$A:$B,2,0)</f>
        <v>Kenneth Bradley</v>
      </c>
      <c r="O9471" s="4" t="str">
        <f>VLOOKUP(Table_1[[#This Row],[Customer ID]],[1]Customers!$A:$B,2,0)</f>
        <v>Jason Hanson</v>
      </c>
      <c r="P9471" s="5">
        <f>WEEKDAY([2]Data!$F9471)</f>
        <v>4</v>
      </c>
      <c r="Q9471" s="4">
        <f>MONTH([2]Data!$F9471)</f>
        <v>2</v>
      </c>
      <c r="R9471" s="4">
        <f>YEAR([2]Data!$F9471)</f>
        <v>2019</v>
      </c>
    </row>
    <row r="9472" spans="1:18" ht="15.75" customHeight="1">
      <c r="A9472" s="12" t="s">
        <v>10509</v>
      </c>
      <c r="B9472" s="12" t="s">
        <v>406</v>
      </c>
      <c r="C9472" s="12" t="s">
        <v>483</v>
      </c>
      <c r="D9472" s="12" t="s">
        <v>137</v>
      </c>
      <c r="E9472" s="12" t="s">
        <v>1161</v>
      </c>
      <c r="F9472" s="13">
        <v>43481</v>
      </c>
      <c r="G9472" s="12">
        <v>1</v>
      </c>
      <c r="H9472" s="12">
        <v>2257</v>
      </c>
      <c r="I9472" s="4">
        <f>VLOOKUP(Table_1[[#This Row],[Product ID]],[1]Products!$A:$D,3,0)</f>
        <v>1535</v>
      </c>
      <c r="J9472" s="4">
        <f>PRODUCT([2]Data!$G9472,[2]Data!$I9472)</f>
        <v>1535</v>
      </c>
      <c r="K9472" s="4">
        <f>PRODUCT([2]Data!$G9472,[2]Data!$H9472)</f>
        <v>2257</v>
      </c>
      <c r="L9472" s="4">
        <f>[2]Data!$K9472-[2]Data!$J9472</f>
        <v>722</v>
      </c>
      <c r="M9472" s="4" t="str">
        <f>VLOOKUP(Table_1[[#This Row],[Location ID]],[1]Locations!$A:$B,2,0)</f>
        <v>Concord</v>
      </c>
      <c r="N9472" s="4" t="str">
        <f>VLOOKUP(Table_1[[#This Row],[Sales Person ID]],'[1]Sales People'!$A:$B,2,0)</f>
        <v>Larry Castillo</v>
      </c>
      <c r="O9472" s="4" t="str">
        <f>VLOOKUP(Table_1[[#This Row],[Customer ID]],[1]Customers!$A:$B,2,0)</f>
        <v>Peter Gilbert</v>
      </c>
      <c r="P9472" s="5">
        <f>WEEKDAY([2]Data!$F9472)</f>
        <v>4</v>
      </c>
      <c r="Q9472" s="4">
        <f>MONTH([2]Data!$F9472)</f>
        <v>1</v>
      </c>
      <c r="R9472" s="4">
        <f>YEAR([2]Data!$F9472)</f>
        <v>2019</v>
      </c>
    </row>
    <row r="9473" spans="1:18" ht="15.75" customHeight="1">
      <c r="A9473" s="12" t="s">
        <v>10510</v>
      </c>
      <c r="B9473" s="12" t="s">
        <v>322</v>
      </c>
      <c r="C9473" s="12" t="s">
        <v>226</v>
      </c>
      <c r="D9473" s="12" t="s">
        <v>26</v>
      </c>
      <c r="E9473" s="12" t="s">
        <v>1889</v>
      </c>
      <c r="F9473" s="13">
        <v>43563</v>
      </c>
      <c r="G9473" s="12">
        <v>1</v>
      </c>
      <c r="H9473" s="12">
        <v>1743</v>
      </c>
      <c r="I9473" s="4">
        <f>VLOOKUP(Table_1[[#This Row],[Product ID]],[1]Products!$A:$D,3,0)</f>
        <v>872</v>
      </c>
      <c r="J9473" s="4">
        <f>PRODUCT([2]Data!$G9473,[2]Data!$I9473)</f>
        <v>872</v>
      </c>
      <c r="K9473" s="4">
        <f>PRODUCT([2]Data!$G9473,[2]Data!$H9473)</f>
        <v>1743</v>
      </c>
      <c r="L9473" s="4">
        <f>[2]Data!$K9473-[2]Data!$J9473</f>
        <v>871</v>
      </c>
      <c r="M9473" s="4" t="str">
        <f>VLOOKUP(Table_1[[#This Row],[Location ID]],[1]Locations!$A:$B,2,0)</f>
        <v>El Cajon</v>
      </c>
      <c r="N9473" s="4" t="str">
        <f>VLOOKUP(Table_1[[#This Row],[Sales Person ID]],'[1]Sales People'!$A:$B,2,0)</f>
        <v>Ryan Butler</v>
      </c>
      <c r="O9473" s="4" t="str">
        <f>VLOOKUP(Table_1[[#This Row],[Customer ID]],[1]Customers!$A:$B,2,0)</f>
        <v>Joseph Walker</v>
      </c>
      <c r="P9473" s="5">
        <f>WEEKDAY([2]Data!$F9473)</f>
        <v>2</v>
      </c>
      <c r="Q9473" s="4">
        <f>MONTH([2]Data!$F9473)</f>
        <v>4</v>
      </c>
      <c r="R9473" s="4">
        <f>YEAR([2]Data!$F9473)</f>
        <v>2019</v>
      </c>
    </row>
    <row r="9474" spans="1:18" ht="15.75" customHeight="1">
      <c r="A9474" s="12" t="s">
        <v>10511</v>
      </c>
      <c r="B9474" s="12" t="s">
        <v>468</v>
      </c>
      <c r="C9474" s="12" t="s">
        <v>25</v>
      </c>
      <c r="D9474" s="12" t="s">
        <v>127</v>
      </c>
      <c r="E9474" s="12" t="s">
        <v>1853</v>
      </c>
      <c r="F9474" s="13">
        <v>43477</v>
      </c>
      <c r="G9474" s="12">
        <v>1</v>
      </c>
      <c r="H9474" s="12">
        <v>947</v>
      </c>
      <c r="I9474" s="4">
        <f>VLOOKUP(Table_1[[#This Row],[Product ID]],[1]Products!$A:$D,3,0)</f>
        <v>786</v>
      </c>
      <c r="J9474" s="4">
        <f>PRODUCT([2]Data!$G9474,[2]Data!$I9474)</f>
        <v>786</v>
      </c>
      <c r="K9474" s="4">
        <f>PRODUCT([2]Data!$G9474,[2]Data!$H9474)</f>
        <v>947</v>
      </c>
      <c r="L9474" s="4">
        <f>[2]Data!$K9474-[2]Data!$J9474</f>
        <v>161</v>
      </c>
      <c r="M9474" s="4" t="str">
        <f>VLOOKUP(Table_1[[#This Row],[Location ID]],[1]Locations!$A:$B,2,0)</f>
        <v>Santa Clarita</v>
      </c>
      <c r="N9474" s="4" t="str">
        <f>VLOOKUP(Table_1[[#This Row],[Sales Person ID]],'[1]Sales People'!$A:$B,2,0)</f>
        <v>Roger Ramos</v>
      </c>
      <c r="O9474" s="4" t="str">
        <f>VLOOKUP(Table_1[[#This Row],[Customer ID]],[1]Customers!$A:$B,2,0)</f>
        <v>Wayne Johnson</v>
      </c>
      <c r="P9474" s="5">
        <f>WEEKDAY([2]Data!$F9474)</f>
        <v>7</v>
      </c>
      <c r="Q9474" s="4">
        <f>MONTH([2]Data!$F9474)</f>
        <v>1</v>
      </c>
      <c r="R9474" s="4">
        <f>YEAR([2]Data!$F9474)</f>
        <v>2019</v>
      </c>
    </row>
    <row r="9475" spans="1:18" ht="15.75" customHeight="1">
      <c r="A9475" s="12" t="s">
        <v>10512</v>
      </c>
      <c r="B9475" s="12" t="s">
        <v>184</v>
      </c>
      <c r="C9475" s="12" t="s">
        <v>391</v>
      </c>
      <c r="D9475" s="12" t="s">
        <v>122</v>
      </c>
      <c r="E9475" s="12" t="s">
        <v>52</v>
      </c>
      <c r="F9475" s="13">
        <v>43497</v>
      </c>
      <c r="G9475" s="12">
        <v>3</v>
      </c>
      <c r="H9475" s="12">
        <v>2005</v>
      </c>
      <c r="I9475" s="4">
        <f>VLOOKUP(Table_1[[#This Row],[Product ID]],[1]Products!$A:$D,3,0)</f>
        <v>1223</v>
      </c>
      <c r="J9475" s="4">
        <f>PRODUCT([2]Data!$G9475,[2]Data!$I9475)</f>
        <v>3669</v>
      </c>
      <c r="K9475" s="4">
        <f>PRODUCT([2]Data!$G9475,[2]Data!$H9475)</f>
        <v>6015</v>
      </c>
      <c r="L9475" s="4">
        <f>[2]Data!$K9475-[2]Data!$J9475</f>
        <v>2346</v>
      </c>
      <c r="M9475" s="4" t="str">
        <f>VLOOKUP(Table_1[[#This Row],[Location ID]],[1]Locations!$A:$B,2,0)</f>
        <v>Los Angeles</v>
      </c>
      <c r="N9475" s="4" t="str">
        <f>VLOOKUP(Table_1[[#This Row],[Sales Person ID]],'[1]Sales People'!$A:$B,2,0)</f>
        <v>Ryan Welch</v>
      </c>
      <c r="O9475" s="4" t="str">
        <f>VLOOKUP(Table_1[[#This Row],[Customer ID]],[1]Customers!$A:$B,2,0)</f>
        <v>Patrick Wells</v>
      </c>
      <c r="P9475" s="5">
        <f>WEEKDAY([2]Data!$F9475)</f>
        <v>6</v>
      </c>
      <c r="Q9475" s="4">
        <f>MONTH([2]Data!$F9475)</f>
        <v>2</v>
      </c>
      <c r="R9475" s="4">
        <f>YEAR([2]Data!$F9475)</f>
        <v>2019</v>
      </c>
    </row>
    <row r="9476" spans="1:18" ht="15.75" customHeight="1">
      <c r="A9476" s="12" t="s">
        <v>10513</v>
      </c>
      <c r="B9476" s="12" t="s">
        <v>239</v>
      </c>
      <c r="C9476" s="12" t="s">
        <v>73</v>
      </c>
      <c r="D9476" s="12" t="s">
        <v>157</v>
      </c>
      <c r="E9476" s="12" t="s">
        <v>2241</v>
      </c>
      <c r="F9476" s="13">
        <v>43539</v>
      </c>
      <c r="G9476" s="12">
        <v>1</v>
      </c>
      <c r="H9476" s="12">
        <v>1862</v>
      </c>
      <c r="I9476" s="4">
        <f>VLOOKUP(Table_1[[#This Row],[Product ID]],[1]Products!$A:$D,3,0)</f>
        <v>1173</v>
      </c>
      <c r="J9476" s="4">
        <f>PRODUCT([2]Data!$G9476,[2]Data!$I9476)</f>
        <v>1173</v>
      </c>
      <c r="K9476" s="4">
        <f>PRODUCT([2]Data!$G9476,[2]Data!$H9476)</f>
        <v>1862</v>
      </c>
      <c r="L9476" s="4">
        <f>[2]Data!$K9476-[2]Data!$J9476</f>
        <v>689</v>
      </c>
      <c r="M9476" s="4" t="str">
        <f>VLOOKUP(Table_1[[#This Row],[Location ID]],[1]Locations!$A:$B,2,0)</f>
        <v>Fairfield</v>
      </c>
      <c r="N9476" s="4" t="str">
        <f>VLOOKUP(Table_1[[#This Row],[Sales Person ID]],'[1]Sales People'!$A:$B,2,0)</f>
        <v>Carl Elliott</v>
      </c>
      <c r="O9476" s="4" t="str">
        <f>VLOOKUP(Table_1[[#This Row],[Customer ID]],[1]Customers!$A:$B,2,0)</f>
        <v>Nicholas Williamson</v>
      </c>
      <c r="P9476" s="5">
        <f>WEEKDAY([2]Data!$F9476)</f>
        <v>6</v>
      </c>
      <c r="Q9476" s="4">
        <f>MONTH([2]Data!$F9476)</f>
        <v>3</v>
      </c>
      <c r="R9476" s="4">
        <f>YEAR([2]Data!$F9476)</f>
        <v>2019</v>
      </c>
    </row>
    <row r="9477" spans="1:18" ht="15.75" customHeight="1">
      <c r="A9477" s="12" t="s">
        <v>10514</v>
      </c>
      <c r="B9477" s="12" t="s">
        <v>274</v>
      </c>
      <c r="C9477" s="12" t="s">
        <v>461</v>
      </c>
      <c r="D9477" s="12" t="s">
        <v>223</v>
      </c>
      <c r="E9477" s="12" t="s">
        <v>3906</v>
      </c>
      <c r="F9477" s="13">
        <v>43819</v>
      </c>
      <c r="G9477" s="12">
        <v>1</v>
      </c>
      <c r="H9477" s="12">
        <v>378</v>
      </c>
      <c r="I9477" s="4">
        <f>VLOOKUP(Table_1[[#This Row],[Product ID]],[1]Products!$A:$D,3,0)</f>
        <v>291</v>
      </c>
      <c r="J9477" s="4">
        <f>PRODUCT([2]Data!$G9477,[2]Data!$I9477)</f>
        <v>291</v>
      </c>
      <c r="K9477" s="4">
        <f>PRODUCT([2]Data!$G9477,[2]Data!$H9477)</f>
        <v>378</v>
      </c>
      <c r="L9477" s="4">
        <f>[2]Data!$K9477-[2]Data!$J9477</f>
        <v>87</v>
      </c>
      <c r="M9477" s="4" t="str">
        <f>VLOOKUP(Table_1[[#This Row],[Location ID]],[1]Locations!$A:$B,2,0)</f>
        <v>Simi Valley</v>
      </c>
      <c r="N9477" s="4" t="str">
        <f>VLOOKUP(Table_1[[#This Row],[Sales Person ID]],'[1]Sales People'!$A:$B,2,0)</f>
        <v>Ronald Reed</v>
      </c>
      <c r="O9477" s="4" t="str">
        <f>VLOOKUP(Table_1[[#This Row],[Customer ID]],[1]Customers!$A:$B,2,0)</f>
        <v>James Foster</v>
      </c>
      <c r="P9477" s="5">
        <f>WEEKDAY([2]Data!$F9477)</f>
        <v>6</v>
      </c>
      <c r="Q9477" s="4">
        <f>MONTH([2]Data!$F9477)</f>
        <v>12</v>
      </c>
      <c r="R9477" s="4">
        <f>YEAR([2]Data!$F9477)</f>
        <v>2019</v>
      </c>
    </row>
    <row r="9478" spans="1:18" ht="15.75" customHeight="1">
      <c r="A9478" s="12" t="s">
        <v>10515</v>
      </c>
      <c r="B9478" s="12" t="s">
        <v>580</v>
      </c>
      <c r="C9478" s="12" t="s">
        <v>59</v>
      </c>
      <c r="D9478" s="12" t="s">
        <v>107</v>
      </c>
      <c r="E9478" s="12" t="s">
        <v>624</v>
      </c>
      <c r="F9478" s="13">
        <v>43558</v>
      </c>
      <c r="G9478" s="12">
        <v>2</v>
      </c>
      <c r="H9478" s="12">
        <v>1178</v>
      </c>
      <c r="I9478" s="4">
        <f>VLOOKUP(Table_1[[#This Row],[Product ID]],[1]Products!$A:$D,3,0)</f>
        <v>683</v>
      </c>
      <c r="J9478" s="4">
        <f>PRODUCT([2]Data!$G9478,[2]Data!$I9478)</f>
        <v>1366</v>
      </c>
      <c r="K9478" s="4">
        <f>PRODUCT([2]Data!$G9478,[2]Data!$H9478)</f>
        <v>2356</v>
      </c>
      <c r="L9478" s="4">
        <f>[2]Data!$K9478-[2]Data!$J9478</f>
        <v>990</v>
      </c>
      <c r="M9478" s="4" t="str">
        <f>VLOOKUP(Table_1[[#This Row],[Location ID]],[1]Locations!$A:$B,2,0)</f>
        <v>Rialto</v>
      </c>
      <c r="N9478" s="4" t="str">
        <f>VLOOKUP(Table_1[[#This Row],[Sales Person ID]],'[1]Sales People'!$A:$B,2,0)</f>
        <v>Brian Thomas</v>
      </c>
      <c r="O9478" s="4" t="str">
        <f>VLOOKUP(Table_1[[#This Row],[Customer ID]],[1]Customers!$A:$B,2,0)</f>
        <v>Eric Armstrong</v>
      </c>
      <c r="P9478" s="5">
        <f>WEEKDAY([2]Data!$F9478)</f>
        <v>4</v>
      </c>
      <c r="Q9478" s="4">
        <f>MONTH([2]Data!$F9478)</f>
        <v>4</v>
      </c>
      <c r="R9478" s="4">
        <f>YEAR([2]Data!$F9478)</f>
        <v>2019</v>
      </c>
    </row>
    <row r="9479" spans="1:18" ht="15.75" customHeight="1">
      <c r="A9479" s="12" t="s">
        <v>10516</v>
      </c>
      <c r="B9479" s="12" t="s">
        <v>34</v>
      </c>
      <c r="C9479" s="12" t="s">
        <v>90</v>
      </c>
      <c r="D9479" s="12" t="s">
        <v>189</v>
      </c>
      <c r="E9479" s="12" t="s">
        <v>364</v>
      </c>
      <c r="F9479" s="13">
        <v>43482</v>
      </c>
      <c r="G9479" s="12">
        <v>1</v>
      </c>
      <c r="H9479" s="12">
        <v>1052</v>
      </c>
      <c r="I9479" s="4">
        <f>VLOOKUP(Table_1[[#This Row],[Product ID]],[1]Products!$A:$D,3,0)</f>
        <v>589</v>
      </c>
      <c r="J9479" s="4">
        <f>PRODUCT([2]Data!$G9479,[2]Data!$I9479)</f>
        <v>589</v>
      </c>
      <c r="K9479" s="4">
        <f>PRODUCT([2]Data!$G9479,[2]Data!$H9479)</f>
        <v>1052</v>
      </c>
      <c r="L9479" s="4">
        <f>[2]Data!$K9479-[2]Data!$J9479</f>
        <v>463</v>
      </c>
      <c r="M9479" s="4" t="str">
        <f>VLOOKUP(Table_1[[#This Row],[Location ID]],[1]Locations!$A:$B,2,0)</f>
        <v>Palmdale</v>
      </c>
      <c r="N9479" s="4" t="str">
        <f>VLOOKUP(Table_1[[#This Row],[Sales Person ID]],'[1]Sales People'!$A:$B,2,0)</f>
        <v>Joshua Taylor</v>
      </c>
      <c r="O9479" s="4" t="str">
        <f>VLOOKUP(Table_1[[#This Row],[Customer ID]],[1]Customers!$A:$B,2,0)</f>
        <v>Jimmy Wood</v>
      </c>
      <c r="P9479" s="5">
        <f>WEEKDAY([2]Data!$F9479)</f>
        <v>5</v>
      </c>
      <c r="Q9479" s="4">
        <f>MONTH([2]Data!$F9479)</f>
        <v>1</v>
      </c>
      <c r="R9479" s="4">
        <f>YEAR([2]Data!$F9479)</f>
        <v>2019</v>
      </c>
    </row>
    <row r="9480" spans="1:18" ht="15.75" customHeight="1">
      <c r="A9480" s="12" t="s">
        <v>10517</v>
      </c>
      <c r="B9480" s="12" t="s">
        <v>351</v>
      </c>
      <c r="C9480" s="12" t="s">
        <v>257</v>
      </c>
      <c r="D9480" s="12" t="s">
        <v>189</v>
      </c>
      <c r="E9480" s="12" t="s">
        <v>3444</v>
      </c>
      <c r="F9480" s="13">
        <v>43797</v>
      </c>
      <c r="G9480" s="12">
        <v>2</v>
      </c>
      <c r="H9480" s="12">
        <v>1967</v>
      </c>
      <c r="I9480" s="4">
        <f>VLOOKUP(Table_1[[#This Row],[Product ID]],[1]Products!$A:$D,3,0)</f>
        <v>1397</v>
      </c>
      <c r="J9480" s="4">
        <f>PRODUCT([2]Data!$G9480,[2]Data!$I9480)</f>
        <v>2794</v>
      </c>
      <c r="K9480" s="4">
        <f>PRODUCT([2]Data!$G9480,[2]Data!$H9480)</f>
        <v>3934</v>
      </c>
      <c r="L9480" s="4">
        <f>[2]Data!$K9480-[2]Data!$J9480</f>
        <v>1140</v>
      </c>
      <c r="M9480" s="4" t="str">
        <f>VLOOKUP(Table_1[[#This Row],[Location ID]],[1]Locations!$A:$B,2,0)</f>
        <v>San Francisco</v>
      </c>
      <c r="N9480" s="4" t="str">
        <f>VLOOKUP(Table_1[[#This Row],[Sales Person ID]],'[1]Sales People'!$A:$B,2,0)</f>
        <v>Joshua Taylor</v>
      </c>
      <c r="O9480" s="4" t="str">
        <f>VLOOKUP(Table_1[[#This Row],[Customer ID]],[1]Customers!$A:$B,2,0)</f>
        <v>Mark Gonzalez</v>
      </c>
      <c r="P9480" s="5">
        <f>WEEKDAY([2]Data!$F9480)</f>
        <v>5</v>
      </c>
      <c r="Q9480" s="4">
        <f>MONTH([2]Data!$F9480)</f>
        <v>11</v>
      </c>
      <c r="R9480" s="4">
        <f>YEAR([2]Data!$F9480)</f>
        <v>2019</v>
      </c>
    </row>
    <row r="9481" spans="1:18" ht="15.75" customHeight="1">
      <c r="A9481" s="12" t="s">
        <v>10518</v>
      </c>
      <c r="B9481" s="12" t="s">
        <v>72</v>
      </c>
      <c r="C9481" s="12" t="s">
        <v>121</v>
      </c>
      <c r="D9481" s="12" t="s">
        <v>275</v>
      </c>
      <c r="E9481" s="12" t="s">
        <v>3751</v>
      </c>
      <c r="F9481" s="13">
        <v>43540</v>
      </c>
      <c r="G9481" s="12">
        <v>1</v>
      </c>
      <c r="H9481" s="12">
        <v>1889</v>
      </c>
      <c r="I9481" s="4">
        <f>VLOOKUP(Table_1[[#This Row],[Product ID]],[1]Products!$A:$D,3,0)</f>
        <v>945</v>
      </c>
      <c r="J9481" s="4">
        <f>PRODUCT([2]Data!$G9481,[2]Data!$I9481)</f>
        <v>945</v>
      </c>
      <c r="K9481" s="4">
        <f>PRODUCT([2]Data!$G9481,[2]Data!$H9481)</f>
        <v>1889</v>
      </c>
      <c r="L9481" s="4">
        <f>[2]Data!$K9481-[2]Data!$J9481</f>
        <v>944</v>
      </c>
      <c r="M9481" s="4" t="str">
        <f>VLOOKUP(Table_1[[#This Row],[Location ID]],[1]Locations!$A:$B,2,0)</f>
        <v>Richmond</v>
      </c>
      <c r="N9481" s="4" t="str">
        <f>VLOOKUP(Table_1[[#This Row],[Sales Person ID]],'[1]Sales People'!$A:$B,2,0)</f>
        <v>Ernest Wheeler</v>
      </c>
      <c r="O9481" s="4" t="str">
        <f>VLOOKUP(Table_1[[#This Row],[Customer ID]],[1]Customers!$A:$B,2,0)</f>
        <v>Donald Carroll</v>
      </c>
      <c r="P9481" s="5">
        <f>WEEKDAY([2]Data!$F9481)</f>
        <v>7</v>
      </c>
      <c r="Q9481" s="4">
        <f>MONTH([2]Data!$F9481)</f>
        <v>3</v>
      </c>
      <c r="R9481" s="4">
        <f>YEAR([2]Data!$F9481)</f>
        <v>2019</v>
      </c>
    </row>
    <row r="9482" spans="1:18" ht="15.75" customHeight="1">
      <c r="A9482" s="12" t="s">
        <v>10519</v>
      </c>
      <c r="B9482" s="12" t="s">
        <v>282</v>
      </c>
      <c r="C9482" s="12" t="s">
        <v>327</v>
      </c>
      <c r="D9482" s="12" t="s">
        <v>21</v>
      </c>
      <c r="E9482" s="12" t="s">
        <v>2185</v>
      </c>
      <c r="F9482" s="13">
        <v>43534</v>
      </c>
      <c r="G9482" s="12">
        <v>1</v>
      </c>
      <c r="H9482" s="12">
        <v>1587</v>
      </c>
      <c r="I9482" s="4">
        <f>VLOOKUP(Table_1[[#This Row],[Product ID]],[1]Products!$A:$D,3,0)</f>
        <v>1301</v>
      </c>
      <c r="J9482" s="4">
        <f>PRODUCT([2]Data!$G9482,[2]Data!$I9482)</f>
        <v>1301</v>
      </c>
      <c r="K9482" s="4">
        <f>PRODUCT([2]Data!$G9482,[2]Data!$H9482)</f>
        <v>1587</v>
      </c>
      <c r="L9482" s="4">
        <f>[2]Data!$K9482-[2]Data!$J9482</f>
        <v>286</v>
      </c>
      <c r="M9482" s="4" t="str">
        <f>VLOOKUP(Table_1[[#This Row],[Location ID]],[1]Locations!$A:$B,2,0)</f>
        <v>East Los Angeles</v>
      </c>
      <c r="N9482" s="4" t="str">
        <f>VLOOKUP(Table_1[[#This Row],[Sales Person ID]],'[1]Sales People'!$A:$B,2,0)</f>
        <v>Justin Lynch</v>
      </c>
      <c r="O9482" s="4" t="str">
        <f>VLOOKUP(Table_1[[#This Row],[Customer ID]],[1]Customers!$A:$B,2,0)</f>
        <v>Steven Carr</v>
      </c>
      <c r="P9482" s="5">
        <f>WEEKDAY([2]Data!$F9482)</f>
        <v>1</v>
      </c>
      <c r="Q9482" s="4">
        <f>MONTH([2]Data!$F9482)</f>
        <v>3</v>
      </c>
      <c r="R9482" s="4">
        <f>YEAR([2]Data!$F9482)</f>
        <v>2019</v>
      </c>
    </row>
    <row r="9483" spans="1:18" ht="15.75" customHeight="1">
      <c r="A9483" s="12" t="s">
        <v>10520</v>
      </c>
      <c r="B9483" s="12" t="s">
        <v>263</v>
      </c>
      <c r="C9483" s="12" t="s">
        <v>447</v>
      </c>
      <c r="D9483" s="12" t="s">
        <v>127</v>
      </c>
      <c r="E9483" s="12" t="s">
        <v>724</v>
      </c>
      <c r="F9483" s="13">
        <v>43589</v>
      </c>
      <c r="G9483" s="12">
        <v>3</v>
      </c>
      <c r="H9483" s="12">
        <v>1899</v>
      </c>
      <c r="I9483" s="4">
        <f>VLOOKUP(Table_1[[#This Row],[Product ID]],[1]Products!$A:$D,3,0)</f>
        <v>1044</v>
      </c>
      <c r="J9483" s="4">
        <f>PRODUCT([2]Data!$G9483,[2]Data!$I9483)</f>
        <v>3132</v>
      </c>
      <c r="K9483" s="4">
        <f>PRODUCT([2]Data!$G9483,[2]Data!$H9483)</f>
        <v>5697</v>
      </c>
      <c r="L9483" s="4">
        <f>[2]Data!$K9483-[2]Data!$J9483</f>
        <v>2565</v>
      </c>
      <c r="M9483" s="4" t="str">
        <f>VLOOKUP(Table_1[[#This Row],[Location ID]],[1]Locations!$A:$B,2,0)</f>
        <v>Jurupa Valley</v>
      </c>
      <c r="N9483" s="4" t="str">
        <f>VLOOKUP(Table_1[[#This Row],[Sales Person ID]],'[1]Sales People'!$A:$B,2,0)</f>
        <v>Roger Ramos</v>
      </c>
      <c r="O9483" s="4" t="str">
        <f>VLOOKUP(Table_1[[#This Row],[Customer ID]],[1]Customers!$A:$B,2,0)</f>
        <v>Earl Franklin</v>
      </c>
      <c r="P9483" s="5">
        <f>WEEKDAY([2]Data!$F9483)</f>
        <v>7</v>
      </c>
      <c r="Q9483" s="4">
        <f>MONTH([2]Data!$F9483)</f>
        <v>5</v>
      </c>
      <c r="R9483" s="4">
        <f>YEAR([2]Data!$F9483)</f>
        <v>2019</v>
      </c>
    </row>
    <row r="9484" spans="1:18" ht="15.75" customHeight="1">
      <c r="A9484" s="12" t="s">
        <v>10521</v>
      </c>
      <c r="B9484" s="12" t="s">
        <v>115</v>
      </c>
      <c r="C9484" s="12" t="s">
        <v>742</v>
      </c>
      <c r="D9484" s="12" t="s">
        <v>137</v>
      </c>
      <c r="E9484" s="12" t="s">
        <v>1613</v>
      </c>
      <c r="F9484" s="13">
        <v>43570</v>
      </c>
      <c r="G9484" s="12">
        <v>2</v>
      </c>
      <c r="H9484" s="12">
        <v>1671</v>
      </c>
      <c r="I9484" s="4">
        <f>VLOOKUP(Table_1[[#This Row],[Product ID]],[1]Products!$A:$D,3,0)</f>
        <v>1220</v>
      </c>
      <c r="J9484" s="4">
        <f>PRODUCT([2]Data!$G9484,[2]Data!$I9484)</f>
        <v>2440</v>
      </c>
      <c r="K9484" s="4">
        <f>PRODUCT([2]Data!$G9484,[2]Data!$H9484)</f>
        <v>3342</v>
      </c>
      <c r="L9484" s="4">
        <f>[2]Data!$K9484-[2]Data!$J9484</f>
        <v>902</v>
      </c>
      <c r="M9484" s="4" t="str">
        <f>VLOOKUP(Table_1[[#This Row],[Location ID]],[1]Locations!$A:$B,2,0)</f>
        <v>Costa Mesa</v>
      </c>
      <c r="N9484" s="4" t="str">
        <f>VLOOKUP(Table_1[[#This Row],[Sales Person ID]],'[1]Sales People'!$A:$B,2,0)</f>
        <v>Larry Castillo</v>
      </c>
      <c r="O9484" s="4" t="str">
        <f>VLOOKUP(Table_1[[#This Row],[Customer ID]],[1]Customers!$A:$B,2,0)</f>
        <v>Anthony Banks</v>
      </c>
      <c r="P9484" s="5">
        <f>WEEKDAY([2]Data!$F9484)</f>
        <v>2</v>
      </c>
      <c r="Q9484" s="4">
        <f>MONTH([2]Data!$F9484)</f>
        <v>4</v>
      </c>
      <c r="R9484" s="4">
        <f>YEAR([2]Data!$F9484)</f>
        <v>2019</v>
      </c>
    </row>
    <row r="9485" spans="1:18" ht="15.75" customHeight="1">
      <c r="A9485" s="12" t="s">
        <v>10522</v>
      </c>
      <c r="B9485" s="12" t="s">
        <v>571</v>
      </c>
      <c r="C9485" s="12" t="s">
        <v>483</v>
      </c>
      <c r="D9485" s="12" t="s">
        <v>176</v>
      </c>
      <c r="E9485" s="12" t="s">
        <v>3035</v>
      </c>
      <c r="F9485" s="13">
        <v>43822</v>
      </c>
      <c r="G9485" s="12">
        <v>3</v>
      </c>
      <c r="H9485" s="12">
        <v>1809</v>
      </c>
      <c r="I9485" s="4">
        <f>VLOOKUP(Table_1[[#This Row],[Product ID]],[1]Products!$A:$D,3,0)</f>
        <v>1067</v>
      </c>
      <c r="J9485" s="4">
        <f>PRODUCT([2]Data!$G9485,[2]Data!$I9485)</f>
        <v>3201</v>
      </c>
      <c r="K9485" s="4">
        <f>PRODUCT([2]Data!$G9485,[2]Data!$H9485)</f>
        <v>5427</v>
      </c>
      <c r="L9485" s="4">
        <f>[2]Data!$K9485-[2]Data!$J9485</f>
        <v>2226</v>
      </c>
      <c r="M9485" s="4" t="str">
        <f>VLOOKUP(Table_1[[#This Row],[Location ID]],[1]Locations!$A:$B,2,0)</f>
        <v>Concord</v>
      </c>
      <c r="N9485" s="4" t="str">
        <f>VLOOKUP(Table_1[[#This Row],[Sales Person ID]],'[1]Sales People'!$A:$B,2,0)</f>
        <v>Joe Sims</v>
      </c>
      <c r="O9485" s="4" t="str">
        <f>VLOOKUP(Table_1[[#This Row],[Customer ID]],[1]Customers!$A:$B,2,0)</f>
        <v>Richard Jordan</v>
      </c>
      <c r="P9485" s="5">
        <f>WEEKDAY([2]Data!$F9485)</f>
        <v>2</v>
      </c>
      <c r="Q9485" s="4">
        <f>MONTH([2]Data!$F9485)</f>
        <v>12</v>
      </c>
      <c r="R9485" s="4">
        <f>YEAR([2]Data!$F9485)</f>
        <v>2019</v>
      </c>
    </row>
    <row r="9486" spans="1:18" ht="15.75" customHeight="1">
      <c r="A9486" s="12" t="s">
        <v>10523</v>
      </c>
      <c r="B9486" s="12" t="s">
        <v>869</v>
      </c>
      <c r="C9486" s="12" t="s">
        <v>541</v>
      </c>
      <c r="D9486" s="12" t="s">
        <v>122</v>
      </c>
      <c r="E9486" s="12" t="s">
        <v>817</v>
      </c>
      <c r="F9486" s="13">
        <v>43484</v>
      </c>
      <c r="G9486" s="12">
        <v>2</v>
      </c>
      <c r="H9486" s="12">
        <v>2294</v>
      </c>
      <c r="I9486" s="4">
        <f>VLOOKUP(Table_1[[#This Row],[Product ID]],[1]Products!$A:$D,3,0)</f>
        <v>1399</v>
      </c>
      <c r="J9486" s="4">
        <f>PRODUCT([2]Data!$G9486,[2]Data!$I9486)</f>
        <v>2798</v>
      </c>
      <c r="K9486" s="4">
        <f>PRODUCT([2]Data!$G9486,[2]Data!$H9486)</f>
        <v>4588</v>
      </c>
      <c r="L9486" s="4">
        <f>[2]Data!$K9486-[2]Data!$J9486</f>
        <v>1790</v>
      </c>
      <c r="M9486" s="4" t="str">
        <f>VLOOKUP(Table_1[[#This Row],[Location ID]],[1]Locations!$A:$B,2,0)</f>
        <v>San Buenaventura (Ventura)</v>
      </c>
      <c r="N9486" s="4" t="str">
        <f>VLOOKUP(Table_1[[#This Row],[Sales Person ID]],'[1]Sales People'!$A:$B,2,0)</f>
        <v>Ryan Welch</v>
      </c>
      <c r="O9486" s="4" t="str">
        <f>VLOOKUP(Table_1[[#This Row],[Customer ID]],[1]Customers!$A:$B,2,0)</f>
        <v>Michael Thomas</v>
      </c>
      <c r="P9486" s="5">
        <f>WEEKDAY([2]Data!$F9486)</f>
        <v>7</v>
      </c>
      <c r="Q9486" s="4">
        <f>MONTH([2]Data!$F9486)</f>
        <v>1</v>
      </c>
      <c r="R9486" s="4">
        <f>YEAR([2]Data!$F9486)</f>
        <v>2019</v>
      </c>
    </row>
    <row r="9487" spans="1:18" ht="15.75" customHeight="1">
      <c r="A9487" s="12" t="s">
        <v>10524</v>
      </c>
      <c r="B9487" s="12" t="s">
        <v>614</v>
      </c>
      <c r="C9487" s="12" t="s">
        <v>283</v>
      </c>
      <c r="D9487" s="12" t="s">
        <v>122</v>
      </c>
      <c r="E9487" s="12" t="s">
        <v>2185</v>
      </c>
      <c r="F9487" s="13">
        <v>43711</v>
      </c>
      <c r="G9487" s="12">
        <v>2</v>
      </c>
      <c r="H9487" s="12">
        <v>2495</v>
      </c>
      <c r="I9487" s="4">
        <f>VLOOKUP(Table_1[[#This Row],[Product ID]],[1]Products!$A:$D,3,0)</f>
        <v>1896</v>
      </c>
      <c r="J9487" s="4">
        <f>PRODUCT([2]Data!$G9487,[2]Data!$I9487)</f>
        <v>3792</v>
      </c>
      <c r="K9487" s="4">
        <f>PRODUCT([2]Data!$G9487,[2]Data!$H9487)</f>
        <v>4990</v>
      </c>
      <c r="L9487" s="4">
        <f>[2]Data!$K9487-[2]Data!$J9487</f>
        <v>1198</v>
      </c>
      <c r="M9487" s="4" t="str">
        <f>VLOOKUP(Table_1[[#This Row],[Location ID]],[1]Locations!$A:$B,2,0)</f>
        <v>Torrance</v>
      </c>
      <c r="N9487" s="4" t="str">
        <f>VLOOKUP(Table_1[[#This Row],[Sales Person ID]],'[1]Sales People'!$A:$B,2,0)</f>
        <v>Ryan Welch</v>
      </c>
      <c r="O9487" s="4" t="str">
        <f>VLOOKUP(Table_1[[#This Row],[Customer ID]],[1]Customers!$A:$B,2,0)</f>
        <v>Steven Carr</v>
      </c>
      <c r="P9487" s="5">
        <f>WEEKDAY([2]Data!$F9487)</f>
        <v>3</v>
      </c>
      <c r="Q9487" s="4">
        <f>MONTH([2]Data!$F9487)</f>
        <v>9</v>
      </c>
      <c r="R9487" s="4">
        <f>YEAR([2]Data!$F9487)</f>
        <v>2019</v>
      </c>
    </row>
    <row r="9488" spans="1:18" ht="15.75" customHeight="1">
      <c r="A9488" s="12" t="s">
        <v>10525</v>
      </c>
      <c r="B9488" s="12" t="s">
        <v>714</v>
      </c>
      <c r="C9488" s="12" t="s">
        <v>30</v>
      </c>
      <c r="D9488" s="12" t="s">
        <v>157</v>
      </c>
      <c r="E9488" s="12" t="s">
        <v>113</v>
      </c>
      <c r="F9488" s="13">
        <v>43713</v>
      </c>
      <c r="G9488" s="12">
        <v>1</v>
      </c>
      <c r="H9488" s="12">
        <v>530</v>
      </c>
      <c r="I9488" s="4">
        <f>VLOOKUP(Table_1[[#This Row],[Product ID]],[1]Products!$A:$D,3,0)</f>
        <v>435</v>
      </c>
      <c r="J9488" s="4">
        <f>PRODUCT([2]Data!$G9488,[2]Data!$I9488)</f>
        <v>435</v>
      </c>
      <c r="K9488" s="4">
        <f>PRODUCT([2]Data!$G9488,[2]Data!$H9488)</f>
        <v>530</v>
      </c>
      <c r="L9488" s="4">
        <f>[2]Data!$K9488-[2]Data!$J9488</f>
        <v>95</v>
      </c>
      <c r="M9488" s="4" t="str">
        <f>VLOOKUP(Table_1[[#This Row],[Location ID]],[1]Locations!$A:$B,2,0)</f>
        <v>Berkeley</v>
      </c>
      <c r="N9488" s="4" t="str">
        <f>VLOOKUP(Table_1[[#This Row],[Sales Person ID]],'[1]Sales People'!$A:$B,2,0)</f>
        <v>Carl Elliott</v>
      </c>
      <c r="O9488" s="4" t="str">
        <f>VLOOKUP(Table_1[[#This Row],[Customer ID]],[1]Customers!$A:$B,2,0)</f>
        <v>Scott Mills</v>
      </c>
      <c r="P9488" s="5">
        <f>WEEKDAY([2]Data!$F9488)</f>
        <v>5</v>
      </c>
      <c r="Q9488" s="4">
        <f>MONTH([2]Data!$F9488)</f>
        <v>9</v>
      </c>
      <c r="R9488" s="4">
        <f>YEAR([2]Data!$F9488)</f>
        <v>2019</v>
      </c>
    </row>
    <row r="9489" spans="1:18" ht="15.75" customHeight="1">
      <c r="A9489" s="12" t="s">
        <v>10526</v>
      </c>
      <c r="B9489" s="12" t="s">
        <v>372</v>
      </c>
      <c r="C9489" s="12" t="s">
        <v>231</v>
      </c>
      <c r="D9489" s="12" t="s">
        <v>98</v>
      </c>
      <c r="E9489" s="12" t="s">
        <v>587</v>
      </c>
      <c r="F9489" s="13">
        <v>43570</v>
      </c>
      <c r="G9489" s="12">
        <v>3</v>
      </c>
      <c r="H9489" s="12">
        <v>1338</v>
      </c>
      <c r="I9489" s="4">
        <f>VLOOKUP(Table_1[[#This Row],[Product ID]],[1]Products!$A:$D,3,0)</f>
        <v>682</v>
      </c>
      <c r="J9489" s="4">
        <f>PRODUCT([2]Data!$G9489,[2]Data!$I9489)</f>
        <v>2046</v>
      </c>
      <c r="K9489" s="4">
        <f>PRODUCT([2]Data!$G9489,[2]Data!$H9489)</f>
        <v>4014</v>
      </c>
      <c r="L9489" s="4">
        <f>[2]Data!$K9489-[2]Data!$J9489</f>
        <v>1968</v>
      </c>
      <c r="M9489" s="4" t="str">
        <f>VLOOKUP(Table_1[[#This Row],[Location ID]],[1]Locations!$A:$B,2,0)</f>
        <v>Modesto</v>
      </c>
      <c r="N9489" s="4" t="str">
        <f>VLOOKUP(Table_1[[#This Row],[Sales Person ID]],'[1]Sales People'!$A:$B,2,0)</f>
        <v>Martin Perry</v>
      </c>
      <c r="O9489" s="4" t="str">
        <f>VLOOKUP(Table_1[[#This Row],[Customer ID]],[1]Customers!$A:$B,2,0)</f>
        <v>Samuel Kim</v>
      </c>
      <c r="P9489" s="5">
        <f>WEEKDAY([2]Data!$F9489)</f>
        <v>2</v>
      </c>
      <c r="Q9489" s="4">
        <f>MONTH([2]Data!$F9489)</f>
        <v>4</v>
      </c>
      <c r="R9489" s="4">
        <f>YEAR([2]Data!$F9489)</f>
        <v>2019</v>
      </c>
    </row>
    <row r="9490" spans="1:18" ht="15.75" customHeight="1">
      <c r="A9490" s="12" t="s">
        <v>10527</v>
      </c>
      <c r="B9490" s="12" t="s">
        <v>677</v>
      </c>
      <c r="C9490" s="12" t="s">
        <v>654</v>
      </c>
      <c r="D9490" s="12" t="s">
        <v>98</v>
      </c>
      <c r="E9490" s="12" t="s">
        <v>1364</v>
      </c>
      <c r="F9490" s="13">
        <v>43822</v>
      </c>
      <c r="G9490" s="12">
        <v>2</v>
      </c>
      <c r="H9490" s="12">
        <v>2241</v>
      </c>
      <c r="I9490" s="4">
        <f>VLOOKUP(Table_1[[#This Row],[Product ID]],[1]Products!$A:$D,3,0)</f>
        <v>1367</v>
      </c>
      <c r="J9490" s="4">
        <f>PRODUCT([2]Data!$G9490,[2]Data!$I9490)</f>
        <v>2734</v>
      </c>
      <c r="K9490" s="4">
        <f>PRODUCT([2]Data!$G9490,[2]Data!$H9490)</f>
        <v>4482</v>
      </c>
      <c r="L9490" s="4">
        <f>[2]Data!$K9490-[2]Data!$J9490</f>
        <v>1748</v>
      </c>
      <c r="M9490" s="4" t="str">
        <f>VLOOKUP(Table_1[[#This Row],[Location ID]],[1]Locations!$A:$B,2,0)</f>
        <v>Hayward</v>
      </c>
      <c r="N9490" s="4" t="str">
        <f>VLOOKUP(Table_1[[#This Row],[Sales Person ID]],'[1]Sales People'!$A:$B,2,0)</f>
        <v>Martin Perry</v>
      </c>
      <c r="O9490" s="4" t="str">
        <f>VLOOKUP(Table_1[[#This Row],[Customer ID]],[1]Customers!$A:$B,2,0)</f>
        <v>Anthony Chapman</v>
      </c>
      <c r="P9490" s="5">
        <f>WEEKDAY([2]Data!$F9490)</f>
        <v>2</v>
      </c>
      <c r="Q9490" s="4">
        <f>MONTH([2]Data!$F9490)</f>
        <v>12</v>
      </c>
      <c r="R9490" s="4">
        <f>YEAR([2]Data!$F9490)</f>
        <v>2019</v>
      </c>
    </row>
    <row r="9491" spans="1:18" ht="15.75" customHeight="1">
      <c r="A9491" s="12" t="s">
        <v>10528</v>
      </c>
      <c r="B9491" s="12" t="s">
        <v>179</v>
      </c>
      <c r="C9491" s="12" t="s">
        <v>63</v>
      </c>
      <c r="D9491" s="12" t="s">
        <v>69</v>
      </c>
      <c r="E9491" s="12" t="s">
        <v>840</v>
      </c>
      <c r="F9491" s="13">
        <v>43787</v>
      </c>
      <c r="G9491" s="12">
        <v>1</v>
      </c>
      <c r="H9491" s="12">
        <v>112</v>
      </c>
      <c r="I9491" s="4">
        <f>VLOOKUP(Table_1[[#This Row],[Product ID]],[1]Products!$A:$D,3,0)</f>
        <v>90</v>
      </c>
      <c r="J9491" s="4">
        <f>PRODUCT([2]Data!$G9491,[2]Data!$I9491)</f>
        <v>90</v>
      </c>
      <c r="K9491" s="4">
        <f>PRODUCT([2]Data!$G9491,[2]Data!$H9491)</f>
        <v>112</v>
      </c>
      <c r="L9491" s="4">
        <f>[2]Data!$K9491-[2]Data!$J9491</f>
        <v>22</v>
      </c>
      <c r="M9491" s="4" t="str">
        <f>VLOOKUP(Table_1[[#This Row],[Location ID]],[1]Locations!$A:$B,2,0)</f>
        <v>Pasadena</v>
      </c>
      <c r="N9491" s="4" t="str">
        <f>VLOOKUP(Table_1[[#This Row],[Sales Person ID]],'[1]Sales People'!$A:$B,2,0)</f>
        <v>Christopher Tucker</v>
      </c>
      <c r="O9491" s="4" t="str">
        <f>VLOOKUP(Table_1[[#This Row],[Customer ID]],[1]Customers!$A:$B,2,0)</f>
        <v>Shawn Ray</v>
      </c>
      <c r="P9491" s="5">
        <f>WEEKDAY([2]Data!$F9491)</f>
        <v>2</v>
      </c>
      <c r="Q9491" s="4">
        <f>MONTH([2]Data!$F9491)</f>
        <v>11</v>
      </c>
      <c r="R9491" s="4">
        <f>YEAR([2]Data!$F9491)</f>
        <v>2019</v>
      </c>
    </row>
    <row r="9492" spans="1:18" ht="15.75" customHeight="1">
      <c r="A9492" s="12" t="s">
        <v>10529</v>
      </c>
      <c r="B9492" s="12" t="s">
        <v>677</v>
      </c>
      <c r="C9492" s="12" t="s">
        <v>167</v>
      </c>
      <c r="D9492" s="12" t="s">
        <v>122</v>
      </c>
      <c r="E9492" s="12" t="s">
        <v>4488</v>
      </c>
      <c r="F9492" s="13">
        <v>43549</v>
      </c>
      <c r="G9492" s="12">
        <v>1</v>
      </c>
      <c r="H9492" s="12">
        <v>2241</v>
      </c>
      <c r="I9492" s="4">
        <f>VLOOKUP(Table_1[[#This Row],[Product ID]],[1]Products!$A:$D,3,0)</f>
        <v>1367</v>
      </c>
      <c r="J9492" s="4">
        <f>PRODUCT([2]Data!$G9492,[2]Data!$I9492)</f>
        <v>1367</v>
      </c>
      <c r="K9492" s="4">
        <f>PRODUCT([2]Data!$G9492,[2]Data!$H9492)</f>
        <v>2241</v>
      </c>
      <c r="L9492" s="4">
        <f>[2]Data!$K9492-[2]Data!$J9492</f>
        <v>874</v>
      </c>
      <c r="M9492" s="4" t="str">
        <f>VLOOKUP(Table_1[[#This Row],[Location ID]],[1]Locations!$A:$B,2,0)</f>
        <v>Sacramento</v>
      </c>
      <c r="N9492" s="4" t="str">
        <f>VLOOKUP(Table_1[[#This Row],[Sales Person ID]],'[1]Sales People'!$A:$B,2,0)</f>
        <v>Ryan Welch</v>
      </c>
      <c r="O9492" s="4" t="str">
        <f>VLOOKUP(Table_1[[#This Row],[Customer ID]],[1]Customers!$A:$B,2,0)</f>
        <v>Wayne Stone</v>
      </c>
      <c r="P9492" s="5">
        <f>WEEKDAY([2]Data!$F9492)</f>
        <v>2</v>
      </c>
      <c r="Q9492" s="4">
        <f>MONTH([2]Data!$F9492)</f>
        <v>3</v>
      </c>
      <c r="R9492" s="4">
        <f>YEAR([2]Data!$F9492)</f>
        <v>2019</v>
      </c>
    </row>
    <row r="9493" spans="1:18" ht="15.75" customHeight="1">
      <c r="A9493" s="12" t="s">
        <v>10530</v>
      </c>
      <c r="B9493" s="12" t="s">
        <v>54</v>
      </c>
      <c r="C9493" s="12" t="s">
        <v>469</v>
      </c>
      <c r="D9493" s="12" t="s">
        <v>181</v>
      </c>
      <c r="E9493" s="12" t="s">
        <v>265</v>
      </c>
      <c r="F9493" s="13">
        <v>43611</v>
      </c>
      <c r="G9493" s="12">
        <v>1</v>
      </c>
      <c r="H9493" s="12">
        <v>356</v>
      </c>
      <c r="I9493" s="4">
        <f>VLOOKUP(Table_1[[#This Row],[Product ID]],[1]Products!$A:$D,3,0)</f>
        <v>292</v>
      </c>
      <c r="J9493" s="4">
        <f>PRODUCT([2]Data!$G9493,[2]Data!$I9493)</f>
        <v>292</v>
      </c>
      <c r="K9493" s="4">
        <f>PRODUCT([2]Data!$G9493,[2]Data!$H9493)</f>
        <v>356</v>
      </c>
      <c r="L9493" s="4">
        <f>[2]Data!$K9493-[2]Data!$J9493</f>
        <v>64</v>
      </c>
      <c r="M9493" s="4" t="str">
        <f>VLOOKUP(Table_1[[#This Row],[Location ID]],[1]Locations!$A:$B,2,0)</f>
        <v>Fontana</v>
      </c>
      <c r="N9493" s="4" t="str">
        <f>VLOOKUP(Table_1[[#This Row],[Sales Person ID]],'[1]Sales People'!$A:$B,2,0)</f>
        <v>Sean Miller</v>
      </c>
      <c r="O9493" s="4" t="str">
        <f>VLOOKUP(Table_1[[#This Row],[Customer ID]],[1]Customers!$A:$B,2,0)</f>
        <v>Wayne Rodriguez</v>
      </c>
      <c r="P9493" s="5">
        <f>WEEKDAY([2]Data!$F9493)</f>
        <v>1</v>
      </c>
      <c r="Q9493" s="4">
        <f>MONTH([2]Data!$F9493)</f>
        <v>5</v>
      </c>
      <c r="R9493" s="4">
        <f>YEAR([2]Data!$F9493)</f>
        <v>2019</v>
      </c>
    </row>
    <row r="9494" spans="1:18" ht="15.75" customHeight="1">
      <c r="A9494" s="12" t="s">
        <v>10531</v>
      </c>
      <c r="B9494" s="12" t="s">
        <v>110</v>
      </c>
      <c r="C9494" s="12" t="s">
        <v>333</v>
      </c>
      <c r="D9494" s="12" t="s">
        <v>51</v>
      </c>
      <c r="E9494" s="12" t="s">
        <v>2492</v>
      </c>
      <c r="F9494" s="13">
        <v>43640</v>
      </c>
      <c r="G9494" s="12">
        <v>3</v>
      </c>
      <c r="H9494" s="12">
        <v>1708</v>
      </c>
      <c r="I9494" s="4">
        <f>VLOOKUP(Table_1[[#This Row],[Product ID]],[1]Products!$A:$D,3,0)</f>
        <v>871</v>
      </c>
      <c r="J9494" s="4">
        <f>PRODUCT([2]Data!$G9494,[2]Data!$I9494)</f>
        <v>2613</v>
      </c>
      <c r="K9494" s="4">
        <f>PRODUCT([2]Data!$G9494,[2]Data!$H9494)</f>
        <v>5124</v>
      </c>
      <c r="L9494" s="4">
        <f>[2]Data!$K9494-[2]Data!$J9494</f>
        <v>2511</v>
      </c>
      <c r="M9494" s="4" t="str">
        <f>VLOOKUP(Table_1[[#This Row],[Location ID]],[1]Locations!$A:$B,2,0)</f>
        <v>Rancho Cucamonga</v>
      </c>
      <c r="N9494" s="4" t="str">
        <f>VLOOKUP(Table_1[[#This Row],[Sales Person ID]],'[1]Sales People'!$A:$B,2,0)</f>
        <v>Brian Hansen</v>
      </c>
      <c r="O9494" s="4" t="str">
        <f>VLOOKUP(Table_1[[#This Row],[Customer ID]],[1]Customers!$A:$B,2,0)</f>
        <v>Gerald Palmer</v>
      </c>
      <c r="P9494" s="5">
        <f>WEEKDAY([2]Data!$F9494)</f>
        <v>2</v>
      </c>
      <c r="Q9494" s="4">
        <f>MONTH([2]Data!$F9494)</f>
        <v>6</v>
      </c>
      <c r="R9494" s="4">
        <f>YEAR([2]Data!$F9494)</f>
        <v>2019</v>
      </c>
    </row>
    <row r="9495" spans="1:18" ht="15.75" customHeight="1">
      <c r="A9495" s="12" t="s">
        <v>10532</v>
      </c>
      <c r="B9495" s="12" t="s">
        <v>548</v>
      </c>
      <c r="C9495" s="12" t="s">
        <v>201</v>
      </c>
      <c r="D9495" s="12" t="s">
        <v>309</v>
      </c>
      <c r="E9495" s="12" t="s">
        <v>288</v>
      </c>
      <c r="F9495" s="13">
        <v>43819</v>
      </c>
      <c r="G9495" s="12">
        <v>1</v>
      </c>
      <c r="H9495" s="12">
        <v>556</v>
      </c>
      <c r="I9495" s="4">
        <f>VLOOKUP(Table_1[[#This Row],[Product ID]],[1]Products!$A:$D,3,0)</f>
        <v>395</v>
      </c>
      <c r="J9495" s="4">
        <f>PRODUCT([2]Data!$G9495,[2]Data!$I9495)</f>
        <v>395</v>
      </c>
      <c r="K9495" s="4">
        <f>PRODUCT([2]Data!$G9495,[2]Data!$H9495)</f>
        <v>556</v>
      </c>
      <c r="L9495" s="4">
        <f>[2]Data!$K9495-[2]Data!$J9495</f>
        <v>161</v>
      </c>
      <c r="M9495" s="4" t="str">
        <f>VLOOKUP(Table_1[[#This Row],[Location ID]],[1]Locations!$A:$B,2,0)</f>
        <v>Oakland</v>
      </c>
      <c r="N9495" s="4" t="str">
        <f>VLOOKUP(Table_1[[#This Row],[Sales Person ID]],'[1]Sales People'!$A:$B,2,0)</f>
        <v>Kenneth Fields</v>
      </c>
      <c r="O9495" s="4" t="str">
        <f>VLOOKUP(Table_1[[#This Row],[Customer ID]],[1]Customers!$A:$B,2,0)</f>
        <v>Howard Lewis</v>
      </c>
      <c r="P9495" s="5">
        <f>WEEKDAY([2]Data!$F9495)</f>
        <v>6</v>
      </c>
      <c r="Q9495" s="4">
        <f>MONTH([2]Data!$F9495)</f>
        <v>12</v>
      </c>
      <c r="R9495" s="4">
        <f>YEAR([2]Data!$F9495)</f>
        <v>2019</v>
      </c>
    </row>
    <row r="9496" spans="1:18" ht="15.75" customHeight="1">
      <c r="A9496" s="12" t="s">
        <v>10533</v>
      </c>
      <c r="B9496" s="12" t="s">
        <v>384</v>
      </c>
      <c r="C9496" s="12" t="s">
        <v>240</v>
      </c>
      <c r="D9496" s="12" t="s">
        <v>112</v>
      </c>
      <c r="E9496" s="12" t="s">
        <v>961</v>
      </c>
      <c r="F9496" s="13">
        <v>43746</v>
      </c>
      <c r="G9496" s="12">
        <v>1</v>
      </c>
      <c r="H9496" s="12">
        <v>2182</v>
      </c>
      <c r="I9496" s="4">
        <f>VLOOKUP(Table_1[[#This Row],[Product ID]],[1]Products!$A:$D,3,0)</f>
        <v>1200</v>
      </c>
      <c r="J9496" s="4">
        <f>PRODUCT([2]Data!$G9496,[2]Data!$I9496)</f>
        <v>1200</v>
      </c>
      <c r="K9496" s="4">
        <f>PRODUCT([2]Data!$G9496,[2]Data!$H9496)</f>
        <v>2182</v>
      </c>
      <c r="L9496" s="4">
        <f>[2]Data!$K9496-[2]Data!$J9496</f>
        <v>982</v>
      </c>
      <c r="M9496" s="4" t="str">
        <f>VLOOKUP(Table_1[[#This Row],[Location ID]],[1]Locations!$A:$B,2,0)</f>
        <v>San Jose</v>
      </c>
      <c r="N9496" s="4" t="str">
        <f>VLOOKUP(Table_1[[#This Row],[Sales Person ID]],'[1]Sales People'!$A:$B,2,0)</f>
        <v>Scott Clark</v>
      </c>
      <c r="O9496" s="4" t="str">
        <f>VLOOKUP(Table_1[[#This Row],[Customer ID]],[1]Customers!$A:$B,2,0)</f>
        <v>Arthur Roberts</v>
      </c>
      <c r="P9496" s="5">
        <f>WEEKDAY([2]Data!$F9496)</f>
        <v>3</v>
      </c>
      <c r="Q9496" s="4">
        <f>MONTH([2]Data!$F9496)</f>
        <v>10</v>
      </c>
      <c r="R9496" s="4">
        <f>YEAR([2]Data!$F9496)</f>
        <v>2019</v>
      </c>
    </row>
    <row r="9497" spans="1:18" ht="15.75" customHeight="1">
      <c r="A9497" s="12" t="s">
        <v>10534</v>
      </c>
      <c r="B9497" s="12" t="s">
        <v>419</v>
      </c>
      <c r="C9497" s="12" t="s">
        <v>185</v>
      </c>
      <c r="D9497" s="12" t="s">
        <v>137</v>
      </c>
      <c r="E9497" s="12" t="s">
        <v>1968</v>
      </c>
      <c r="F9497" s="13">
        <v>43652</v>
      </c>
      <c r="G9497" s="12">
        <v>1</v>
      </c>
      <c r="H9497" s="12">
        <v>1405</v>
      </c>
      <c r="I9497" s="4">
        <f>VLOOKUP(Table_1[[#This Row],[Product ID]],[1]Products!$A:$D,3,0)</f>
        <v>1054</v>
      </c>
      <c r="J9497" s="4">
        <f>PRODUCT([2]Data!$G9497,[2]Data!$I9497)</f>
        <v>1054</v>
      </c>
      <c r="K9497" s="4">
        <f>PRODUCT([2]Data!$G9497,[2]Data!$H9497)</f>
        <v>1405</v>
      </c>
      <c r="L9497" s="4">
        <f>[2]Data!$K9497-[2]Data!$J9497</f>
        <v>351</v>
      </c>
      <c r="M9497" s="4" t="str">
        <f>VLOOKUP(Table_1[[#This Row],[Location ID]],[1]Locations!$A:$B,2,0)</f>
        <v>Norwalk</v>
      </c>
      <c r="N9497" s="4" t="str">
        <f>VLOOKUP(Table_1[[#This Row],[Sales Person ID]],'[1]Sales People'!$A:$B,2,0)</f>
        <v>Larry Castillo</v>
      </c>
      <c r="O9497" s="4" t="str">
        <f>VLOOKUP(Table_1[[#This Row],[Customer ID]],[1]Customers!$A:$B,2,0)</f>
        <v>Terry Richards</v>
      </c>
      <c r="P9497" s="5">
        <f>WEEKDAY([2]Data!$F9497)</f>
        <v>7</v>
      </c>
      <c r="Q9497" s="4">
        <f>MONTH([2]Data!$F9497)</f>
        <v>7</v>
      </c>
      <c r="R9497" s="4">
        <f>YEAR([2]Data!$F9497)</f>
        <v>2019</v>
      </c>
    </row>
    <row r="9498" spans="1:18" ht="15.75" customHeight="1">
      <c r="A9498" s="12" t="s">
        <v>10535</v>
      </c>
      <c r="B9498" s="12" t="s">
        <v>155</v>
      </c>
      <c r="C9498" s="12" t="s">
        <v>373</v>
      </c>
      <c r="D9498" s="12" t="s">
        <v>181</v>
      </c>
      <c r="E9498" s="12" t="s">
        <v>761</v>
      </c>
      <c r="F9498" s="13">
        <v>43675</v>
      </c>
      <c r="G9498" s="12">
        <v>2</v>
      </c>
      <c r="H9498" s="12">
        <v>2410</v>
      </c>
      <c r="I9498" s="4">
        <f>VLOOKUP(Table_1[[#This Row],[Product ID]],[1]Products!$A:$D,3,0)</f>
        <v>1518</v>
      </c>
      <c r="J9498" s="4">
        <f>PRODUCT([2]Data!$G9498,[2]Data!$I9498)</f>
        <v>3036</v>
      </c>
      <c r="K9498" s="4">
        <f>PRODUCT([2]Data!$G9498,[2]Data!$H9498)</f>
        <v>4820</v>
      </c>
      <c r="L9498" s="4">
        <f>[2]Data!$K9498-[2]Data!$J9498</f>
        <v>1784</v>
      </c>
      <c r="M9498" s="4" t="str">
        <f>VLOOKUP(Table_1[[#This Row],[Location ID]],[1]Locations!$A:$B,2,0)</f>
        <v>San Bernardino</v>
      </c>
      <c r="N9498" s="4" t="str">
        <f>VLOOKUP(Table_1[[#This Row],[Sales Person ID]],'[1]Sales People'!$A:$B,2,0)</f>
        <v>Sean Miller</v>
      </c>
      <c r="O9498" s="4" t="str">
        <f>VLOOKUP(Table_1[[#This Row],[Customer ID]],[1]Customers!$A:$B,2,0)</f>
        <v>Andrew Burns</v>
      </c>
      <c r="P9498" s="5">
        <f>WEEKDAY([2]Data!$F9498)</f>
        <v>2</v>
      </c>
      <c r="Q9498" s="4">
        <f>MONTH([2]Data!$F9498)</f>
        <v>7</v>
      </c>
      <c r="R9498" s="4">
        <f>YEAR([2]Data!$F9498)</f>
        <v>2019</v>
      </c>
    </row>
    <row r="9499" spans="1:18" ht="15.75" customHeight="1">
      <c r="A9499" s="12" t="s">
        <v>10536</v>
      </c>
      <c r="B9499" s="12" t="s">
        <v>829</v>
      </c>
      <c r="C9499" s="12" t="s">
        <v>240</v>
      </c>
      <c r="D9499" s="12" t="s">
        <v>268</v>
      </c>
      <c r="E9499" s="12" t="s">
        <v>635</v>
      </c>
      <c r="F9499" s="13">
        <v>43737</v>
      </c>
      <c r="G9499" s="12">
        <v>1</v>
      </c>
      <c r="H9499" s="12">
        <v>1638</v>
      </c>
      <c r="I9499" s="4">
        <f>VLOOKUP(Table_1[[#This Row],[Product ID]],[1]Products!$A:$D,3,0)</f>
        <v>1261</v>
      </c>
      <c r="J9499" s="4">
        <f>PRODUCT([2]Data!$G9499,[2]Data!$I9499)</f>
        <v>1261</v>
      </c>
      <c r="K9499" s="4">
        <f>PRODUCT([2]Data!$G9499,[2]Data!$H9499)</f>
        <v>1638</v>
      </c>
      <c r="L9499" s="4">
        <f>[2]Data!$K9499-[2]Data!$J9499</f>
        <v>377</v>
      </c>
      <c r="M9499" s="4" t="str">
        <f>VLOOKUP(Table_1[[#This Row],[Location ID]],[1]Locations!$A:$B,2,0)</f>
        <v>San Jose</v>
      </c>
      <c r="N9499" s="4" t="str">
        <f>VLOOKUP(Table_1[[#This Row],[Sales Person ID]],'[1]Sales People'!$A:$B,2,0)</f>
        <v>Jerry Perry</v>
      </c>
      <c r="O9499" s="4" t="str">
        <f>VLOOKUP(Table_1[[#This Row],[Customer ID]],[1]Customers!$A:$B,2,0)</f>
        <v>Steve Stewart</v>
      </c>
      <c r="P9499" s="5">
        <f>WEEKDAY([2]Data!$F9499)</f>
        <v>1</v>
      </c>
      <c r="Q9499" s="4">
        <f>MONTH([2]Data!$F9499)</f>
        <v>9</v>
      </c>
      <c r="R9499" s="4">
        <f>YEAR([2]Data!$F9499)</f>
        <v>2019</v>
      </c>
    </row>
    <row r="9500" spans="1:18" ht="15.75" customHeight="1">
      <c r="A9500" s="12" t="s">
        <v>10537</v>
      </c>
      <c r="B9500" s="12" t="s">
        <v>249</v>
      </c>
      <c r="C9500" s="12" t="s">
        <v>538</v>
      </c>
      <c r="D9500" s="12" t="s">
        <v>319</v>
      </c>
      <c r="E9500" s="12" t="s">
        <v>2293</v>
      </c>
      <c r="F9500" s="13">
        <v>43708</v>
      </c>
      <c r="G9500" s="12">
        <v>3</v>
      </c>
      <c r="H9500" s="12">
        <v>871</v>
      </c>
      <c r="I9500" s="4">
        <f>VLOOKUP(Table_1[[#This Row],[Product ID]],[1]Products!$A:$D,3,0)</f>
        <v>540</v>
      </c>
      <c r="J9500" s="4">
        <f>PRODUCT([2]Data!$G9500,[2]Data!$I9500)</f>
        <v>1620</v>
      </c>
      <c r="K9500" s="4">
        <f>PRODUCT([2]Data!$G9500,[2]Data!$H9500)</f>
        <v>2613</v>
      </c>
      <c r="L9500" s="4">
        <f>[2]Data!$K9500-[2]Data!$J9500</f>
        <v>993</v>
      </c>
      <c r="M9500" s="4" t="str">
        <f>VLOOKUP(Table_1[[#This Row],[Location ID]],[1]Locations!$A:$B,2,0)</f>
        <v>Stockton</v>
      </c>
      <c r="N9500" s="4" t="str">
        <f>VLOOKUP(Table_1[[#This Row],[Sales Person ID]],'[1]Sales People'!$A:$B,2,0)</f>
        <v>Fred Robertson</v>
      </c>
      <c r="O9500" s="4" t="str">
        <f>VLOOKUP(Table_1[[#This Row],[Customer ID]],[1]Customers!$A:$B,2,0)</f>
        <v>Shawn Torres</v>
      </c>
      <c r="P9500" s="5">
        <f>WEEKDAY([2]Data!$F9500)</f>
        <v>7</v>
      </c>
      <c r="Q9500" s="4">
        <f>MONTH([2]Data!$F9500)</f>
        <v>8</v>
      </c>
      <c r="R9500" s="4">
        <f>YEAR([2]Data!$F9500)</f>
        <v>2019</v>
      </c>
    </row>
    <row r="9501" spans="1:18" ht="15.75" customHeight="1">
      <c r="A9501" s="12" t="s">
        <v>10538</v>
      </c>
      <c r="B9501" s="12" t="s">
        <v>316</v>
      </c>
      <c r="C9501" s="12" t="s">
        <v>160</v>
      </c>
      <c r="D9501" s="12" t="s">
        <v>176</v>
      </c>
      <c r="E9501" s="12" t="s">
        <v>5558</v>
      </c>
      <c r="F9501" s="13">
        <v>43636</v>
      </c>
      <c r="G9501" s="12">
        <v>4</v>
      </c>
      <c r="H9501" s="12">
        <v>504</v>
      </c>
      <c r="I9501" s="4">
        <f>VLOOKUP(Table_1[[#This Row],[Product ID]],[1]Products!$A:$D,3,0)</f>
        <v>408</v>
      </c>
      <c r="J9501" s="4">
        <f>PRODUCT([2]Data!$G9501,[2]Data!$I9501)</f>
        <v>1632</v>
      </c>
      <c r="K9501" s="4">
        <f>PRODUCT([2]Data!$G9501,[2]Data!$H9501)</f>
        <v>2016</v>
      </c>
      <c r="L9501" s="4">
        <f>[2]Data!$K9501-[2]Data!$J9501</f>
        <v>384</v>
      </c>
      <c r="M9501" s="4" t="str">
        <f>VLOOKUP(Table_1[[#This Row],[Location ID]],[1]Locations!$A:$B,2,0)</f>
        <v>Antioch</v>
      </c>
      <c r="N9501" s="4" t="str">
        <f>VLOOKUP(Table_1[[#This Row],[Sales Person ID]],'[1]Sales People'!$A:$B,2,0)</f>
        <v>Joe Sims</v>
      </c>
      <c r="O9501" s="4" t="str">
        <f>VLOOKUP(Table_1[[#This Row],[Customer ID]],[1]Customers!$A:$B,2,0)</f>
        <v>Joe Griffin</v>
      </c>
      <c r="P9501" s="5">
        <f>WEEKDAY([2]Data!$F9501)</f>
        <v>5</v>
      </c>
      <c r="Q9501" s="4">
        <f>MONTH([2]Data!$F9501)</f>
        <v>6</v>
      </c>
      <c r="R9501" s="4">
        <f>YEAR([2]Data!$F9501)</f>
        <v>2019</v>
      </c>
    </row>
    <row r="9502" spans="1:18" ht="15.75" customHeight="1">
      <c r="A9502" s="12" t="s">
        <v>10539</v>
      </c>
      <c r="B9502" s="12" t="s">
        <v>179</v>
      </c>
      <c r="C9502" s="12" t="s">
        <v>366</v>
      </c>
      <c r="D9502" s="12" t="s">
        <v>367</v>
      </c>
      <c r="E9502" s="12" t="s">
        <v>3276</v>
      </c>
      <c r="F9502" s="13">
        <v>43489</v>
      </c>
      <c r="G9502" s="12">
        <v>3</v>
      </c>
      <c r="H9502" s="12">
        <v>112</v>
      </c>
      <c r="I9502" s="4">
        <f>VLOOKUP(Table_1[[#This Row],[Product ID]],[1]Products!$A:$D,3,0)</f>
        <v>90</v>
      </c>
      <c r="J9502" s="4">
        <f>PRODUCT([2]Data!$G9502,[2]Data!$I9502)</f>
        <v>270</v>
      </c>
      <c r="K9502" s="4">
        <f>PRODUCT([2]Data!$G9502,[2]Data!$H9502)</f>
        <v>336</v>
      </c>
      <c r="L9502" s="4">
        <f>[2]Data!$K9502-[2]Data!$J9502</f>
        <v>66</v>
      </c>
      <c r="M9502" s="4" t="str">
        <f>VLOOKUP(Table_1[[#This Row],[Location ID]],[1]Locations!$A:$B,2,0)</f>
        <v>Burbank</v>
      </c>
      <c r="N9502" s="4" t="str">
        <f>VLOOKUP(Table_1[[#This Row],[Sales Person ID]],'[1]Sales People'!$A:$B,2,0)</f>
        <v>Jimmy Young</v>
      </c>
      <c r="O9502" s="4" t="str">
        <f>VLOOKUP(Table_1[[#This Row],[Customer ID]],[1]Customers!$A:$B,2,0)</f>
        <v>Larry Freeman</v>
      </c>
      <c r="P9502" s="5">
        <f>WEEKDAY([2]Data!$F9502)</f>
        <v>5</v>
      </c>
      <c r="Q9502" s="4">
        <f>MONTH([2]Data!$F9502)</f>
        <v>1</v>
      </c>
      <c r="R9502" s="4">
        <f>YEAR([2]Data!$F9502)</f>
        <v>2019</v>
      </c>
    </row>
    <row r="9503" spans="1:18" ht="15.75" customHeight="1">
      <c r="A9503" s="12" t="s">
        <v>10540</v>
      </c>
      <c r="B9503" s="12" t="s">
        <v>214</v>
      </c>
      <c r="C9503" s="12" t="s">
        <v>167</v>
      </c>
      <c r="D9503" s="12" t="s">
        <v>261</v>
      </c>
      <c r="E9503" s="12" t="s">
        <v>2236</v>
      </c>
      <c r="F9503" s="13">
        <v>43798</v>
      </c>
      <c r="G9503" s="12">
        <v>1</v>
      </c>
      <c r="H9503" s="12">
        <v>1414</v>
      </c>
      <c r="I9503" s="4">
        <f>VLOOKUP(Table_1[[#This Row],[Product ID]],[1]Products!$A:$D,3,0)</f>
        <v>962</v>
      </c>
      <c r="J9503" s="4">
        <f>PRODUCT([2]Data!$G9503,[2]Data!$I9503)</f>
        <v>962</v>
      </c>
      <c r="K9503" s="4">
        <f>PRODUCT([2]Data!$G9503,[2]Data!$H9503)</f>
        <v>1414</v>
      </c>
      <c r="L9503" s="4">
        <f>[2]Data!$K9503-[2]Data!$J9503</f>
        <v>452</v>
      </c>
      <c r="M9503" s="4" t="str">
        <f>VLOOKUP(Table_1[[#This Row],[Location ID]],[1]Locations!$A:$B,2,0)</f>
        <v>Sacramento</v>
      </c>
      <c r="N9503" s="4" t="str">
        <f>VLOOKUP(Table_1[[#This Row],[Sales Person ID]],'[1]Sales People'!$A:$B,2,0)</f>
        <v>Martin Carr</v>
      </c>
      <c r="O9503" s="4" t="str">
        <f>VLOOKUP(Table_1[[#This Row],[Customer ID]],[1]Customers!$A:$B,2,0)</f>
        <v>Ronald George</v>
      </c>
      <c r="P9503" s="5">
        <f>WEEKDAY([2]Data!$F9503)</f>
        <v>6</v>
      </c>
      <c r="Q9503" s="4">
        <f>MONTH([2]Data!$F9503)</f>
        <v>11</v>
      </c>
      <c r="R9503" s="4">
        <f>YEAR([2]Data!$F9503)</f>
        <v>2019</v>
      </c>
    </row>
    <row r="9504" spans="1:18" ht="15.75" customHeight="1">
      <c r="A9504" s="12" t="s">
        <v>10541</v>
      </c>
      <c r="B9504" s="12" t="s">
        <v>394</v>
      </c>
      <c r="C9504" s="12" t="s">
        <v>447</v>
      </c>
      <c r="D9504" s="12" t="s">
        <v>152</v>
      </c>
      <c r="E9504" s="12" t="s">
        <v>1220</v>
      </c>
      <c r="F9504" s="13">
        <v>43532</v>
      </c>
      <c r="G9504" s="12">
        <v>1</v>
      </c>
      <c r="H9504" s="12">
        <v>1494</v>
      </c>
      <c r="I9504" s="4">
        <f>VLOOKUP(Table_1[[#This Row],[Product ID]],[1]Products!$A:$D,3,0)</f>
        <v>971</v>
      </c>
      <c r="J9504" s="4">
        <f>PRODUCT([2]Data!$G9504,[2]Data!$I9504)</f>
        <v>971</v>
      </c>
      <c r="K9504" s="4">
        <f>PRODUCT([2]Data!$G9504,[2]Data!$H9504)</f>
        <v>1494</v>
      </c>
      <c r="L9504" s="4">
        <f>[2]Data!$K9504-[2]Data!$J9504</f>
        <v>523</v>
      </c>
      <c r="M9504" s="4" t="str">
        <f>VLOOKUP(Table_1[[#This Row],[Location ID]],[1]Locations!$A:$B,2,0)</f>
        <v>Jurupa Valley</v>
      </c>
      <c r="N9504" s="4" t="str">
        <f>VLOOKUP(Table_1[[#This Row],[Sales Person ID]],'[1]Sales People'!$A:$B,2,0)</f>
        <v>Arthur Mccoy</v>
      </c>
      <c r="O9504" s="4" t="str">
        <f>VLOOKUP(Table_1[[#This Row],[Customer ID]],[1]Customers!$A:$B,2,0)</f>
        <v>Fred Stone</v>
      </c>
      <c r="P9504" s="5">
        <f>WEEKDAY([2]Data!$F9504)</f>
        <v>6</v>
      </c>
      <c r="Q9504" s="4">
        <f>MONTH([2]Data!$F9504)</f>
        <v>3</v>
      </c>
      <c r="R9504" s="4">
        <f>YEAR([2]Data!$F9504)</f>
        <v>2019</v>
      </c>
    </row>
    <row r="9505" spans="1:18" ht="15.75" customHeight="1">
      <c r="A9505" s="12" t="s">
        <v>10542</v>
      </c>
      <c r="B9505" s="12" t="s">
        <v>677</v>
      </c>
      <c r="C9505" s="12" t="s">
        <v>530</v>
      </c>
      <c r="D9505" s="12" t="s">
        <v>98</v>
      </c>
      <c r="E9505" s="12" t="s">
        <v>87</v>
      </c>
      <c r="F9505" s="13">
        <v>43560</v>
      </c>
      <c r="G9505" s="12">
        <v>2</v>
      </c>
      <c r="H9505" s="12">
        <v>2241</v>
      </c>
      <c r="I9505" s="4">
        <f>VLOOKUP(Table_1[[#This Row],[Product ID]],[1]Products!$A:$D,3,0)</f>
        <v>1367</v>
      </c>
      <c r="J9505" s="4">
        <f>PRODUCT([2]Data!$G9505,[2]Data!$I9505)</f>
        <v>2734</v>
      </c>
      <c r="K9505" s="4">
        <f>PRODUCT([2]Data!$G9505,[2]Data!$H9505)</f>
        <v>4482</v>
      </c>
      <c r="L9505" s="4">
        <f>[2]Data!$K9505-[2]Data!$J9505</f>
        <v>1748</v>
      </c>
      <c r="M9505" s="4" t="str">
        <f>VLOOKUP(Table_1[[#This Row],[Location ID]],[1]Locations!$A:$B,2,0)</f>
        <v>Anaheim</v>
      </c>
      <c r="N9505" s="4" t="str">
        <f>VLOOKUP(Table_1[[#This Row],[Sales Person ID]],'[1]Sales People'!$A:$B,2,0)</f>
        <v>Martin Perry</v>
      </c>
      <c r="O9505" s="4" t="str">
        <f>VLOOKUP(Table_1[[#This Row],[Customer ID]],[1]Customers!$A:$B,2,0)</f>
        <v>Donald Andrews</v>
      </c>
      <c r="P9505" s="5">
        <f>WEEKDAY([2]Data!$F9505)</f>
        <v>6</v>
      </c>
      <c r="Q9505" s="4">
        <f>MONTH([2]Data!$F9505)</f>
        <v>4</v>
      </c>
      <c r="R9505" s="4">
        <f>YEAR([2]Data!$F9505)</f>
        <v>2019</v>
      </c>
    </row>
    <row r="9506" spans="1:18" ht="15.75" customHeight="1">
      <c r="A9506" s="12" t="s">
        <v>10543</v>
      </c>
      <c r="B9506" s="12" t="s">
        <v>234</v>
      </c>
      <c r="C9506" s="12" t="s">
        <v>264</v>
      </c>
      <c r="D9506" s="12" t="s">
        <v>250</v>
      </c>
      <c r="E9506" s="12" t="s">
        <v>2029</v>
      </c>
      <c r="F9506" s="13">
        <v>43527</v>
      </c>
      <c r="G9506" s="12">
        <v>2</v>
      </c>
      <c r="H9506" s="12">
        <v>799</v>
      </c>
      <c r="I9506" s="4">
        <f>VLOOKUP(Table_1[[#This Row],[Product ID]],[1]Products!$A:$D,3,0)</f>
        <v>455</v>
      </c>
      <c r="J9506" s="4">
        <f>PRODUCT([2]Data!$G9506,[2]Data!$I9506)</f>
        <v>910</v>
      </c>
      <c r="K9506" s="4">
        <f>PRODUCT([2]Data!$G9506,[2]Data!$H9506)</f>
        <v>1598</v>
      </c>
      <c r="L9506" s="4">
        <f>[2]Data!$K9506-[2]Data!$J9506</f>
        <v>688</v>
      </c>
      <c r="M9506" s="4" t="str">
        <f>VLOOKUP(Table_1[[#This Row],[Location ID]],[1]Locations!$A:$B,2,0)</f>
        <v>Bakersfield</v>
      </c>
      <c r="N9506" s="4" t="str">
        <f>VLOOKUP(Table_1[[#This Row],[Sales Person ID]],'[1]Sales People'!$A:$B,2,0)</f>
        <v>John Reyes</v>
      </c>
      <c r="O9506" s="4" t="str">
        <f>VLOOKUP(Table_1[[#This Row],[Customer ID]],[1]Customers!$A:$B,2,0)</f>
        <v>Paul Chapman</v>
      </c>
      <c r="P9506" s="5">
        <f>WEEKDAY([2]Data!$F9506)</f>
        <v>1</v>
      </c>
      <c r="Q9506" s="4">
        <f>MONTH([2]Data!$F9506)</f>
        <v>3</v>
      </c>
      <c r="R9506" s="4">
        <f>YEAR([2]Data!$F9506)</f>
        <v>2019</v>
      </c>
    </row>
    <row r="9507" spans="1:18" ht="15.75" customHeight="1">
      <c r="A9507" s="12" t="s">
        <v>10544</v>
      </c>
      <c r="B9507" s="12" t="s">
        <v>249</v>
      </c>
      <c r="C9507" s="12" t="s">
        <v>40</v>
      </c>
      <c r="D9507" s="12" t="s">
        <v>36</v>
      </c>
      <c r="E9507" s="12" t="s">
        <v>1125</v>
      </c>
      <c r="F9507" s="13">
        <v>43808</v>
      </c>
      <c r="G9507" s="12">
        <v>1</v>
      </c>
      <c r="H9507" s="12">
        <v>871</v>
      </c>
      <c r="I9507" s="4">
        <f>VLOOKUP(Table_1[[#This Row],[Product ID]],[1]Products!$A:$D,3,0)</f>
        <v>540</v>
      </c>
      <c r="J9507" s="4">
        <f>PRODUCT([2]Data!$G9507,[2]Data!$I9507)</f>
        <v>540</v>
      </c>
      <c r="K9507" s="4">
        <f>PRODUCT([2]Data!$G9507,[2]Data!$H9507)</f>
        <v>871</v>
      </c>
      <c r="L9507" s="4">
        <f>[2]Data!$K9507-[2]Data!$J9507</f>
        <v>331</v>
      </c>
      <c r="M9507" s="4" t="str">
        <f>VLOOKUP(Table_1[[#This Row],[Location ID]],[1]Locations!$A:$B,2,0)</f>
        <v>Santa Ana</v>
      </c>
      <c r="N9507" s="4" t="str">
        <f>VLOOKUP(Table_1[[#This Row],[Sales Person ID]],'[1]Sales People'!$A:$B,2,0)</f>
        <v>Brian Davis</v>
      </c>
      <c r="O9507" s="4" t="str">
        <f>VLOOKUP(Table_1[[#This Row],[Customer ID]],[1]Customers!$A:$B,2,0)</f>
        <v>Patrick Brown</v>
      </c>
      <c r="P9507" s="5">
        <f>WEEKDAY([2]Data!$F9507)</f>
        <v>2</v>
      </c>
      <c r="Q9507" s="4">
        <f>MONTH([2]Data!$F9507)</f>
        <v>12</v>
      </c>
      <c r="R9507" s="4">
        <f>YEAR([2]Data!$F9507)</f>
        <v>2019</v>
      </c>
    </row>
    <row r="9508" spans="1:18" ht="15.75" customHeight="1">
      <c r="A9508" s="12" t="s">
        <v>10545</v>
      </c>
      <c r="B9508" s="12" t="s">
        <v>54</v>
      </c>
      <c r="C9508" s="12" t="s">
        <v>40</v>
      </c>
      <c r="D9508" s="12" t="s">
        <v>107</v>
      </c>
      <c r="E9508" s="12" t="s">
        <v>2959</v>
      </c>
      <c r="F9508" s="13">
        <v>43678</v>
      </c>
      <c r="G9508" s="12">
        <v>4</v>
      </c>
      <c r="H9508" s="12">
        <v>356</v>
      </c>
      <c r="I9508" s="4">
        <f>VLOOKUP(Table_1[[#This Row],[Product ID]],[1]Products!$A:$D,3,0)</f>
        <v>292</v>
      </c>
      <c r="J9508" s="4">
        <f>PRODUCT([2]Data!$G9508,[2]Data!$I9508)</f>
        <v>1168</v>
      </c>
      <c r="K9508" s="4">
        <f>PRODUCT([2]Data!$G9508,[2]Data!$H9508)</f>
        <v>1424</v>
      </c>
      <c r="L9508" s="4">
        <f>[2]Data!$K9508-[2]Data!$J9508</f>
        <v>256</v>
      </c>
      <c r="M9508" s="4" t="str">
        <f>VLOOKUP(Table_1[[#This Row],[Location ID]],[1]Locations!$A:$B,2,0)</f>
        <v>Santa Ana</v>
      </c>
      <c r="N9508" s="4" t="str">
        <f>VLOOKUP(Table_1[[#This Row],[Sales Person ID]],'[1]Sales People'!$A:$B,2,0)</f>
        <v>Brian Thomas</v>
      </c>
      <c r="O9508" s="4" t="str">
        <f>VLOOKUP(Table_1[[#This Row],[Customer ID]],[1]Customers!$A:$B,2,0)</f>
        <v>Douglas Greene</v>
      </c>
      <c r="P9508" s="5">
        <f>WEEKDAY([2]Data!$F9508)</f>
        <v>5</v>
      </c>
      <c r="Q9508" s="4">
        <f>MONTH([2]Data!$F9508)</f>
        <v>8</v>
      </c>
      <c r="R9508" s="4">
        <f>YEAR([2]Data!$F9508)</f>
        <v>2019</v>
      </c>
    </row>
    <row r="9509" spans="1:18" ht="15.75" customHeight="1">
      <c r="A9509" s="12" t="s">
        <v>10546</v>
      </c>
      <c r="B9509" s="12" t="s">
        <v>230</v>
      </c>
      <c r="C9509" s="12" t="s">
        <v>126</v>
      </c>
      <c r="D9509" s="12" t="s">
        <v>117</v>
      </c>
      <c r="E9509" s="12" t="s">
        <v>2037</v>
      </c>
      <c r="F9509" s="13">
        <v>43579</v>
      </c>
      <c r="G9509" s="12">
        <v>3</v>
      </c>
      <c r="H9509" s="12">
        <v>561</v>
      </c>
      <c r="I9509" s="4">
        <f>VLOOKUP(Table_1[[#This Row],[Product ID]],[1]Products!$A:$D,3,0)</f>
        <v>421</v>
      </c>
      <c r="J9509" s="4">
        <f>PRODUCT([2]Data!$G9509,[2]Data!$I9509)</f>
        <v>1263</v>
      </c>
      <c r="K9509" s="4">
        <f>PRODUCT([2]Data!$G9509,[2]Data!$H9509)</f>
        <v>1683</v>
      </c>
      <c r="L9509" s="4">
        <f>[2]Data!$K9509-[2]Data!$J9509</f>
        <v>420</v>
      </c>
      <c r="M9509" s="4" t="str">
        <f>VLOOKUP(Table_1[[#This Row],[Location ID]],[1]Locations!$A:$B,2,0)</f>
        <v>Glendale</v>
      </c>
      <c r="N9509" s="4" t="str">
        <f>VLOOKUP(Table_1[[#This Row],[Sales Person ID]],'[1]Sales People'!$A:$B,2,0)</f>
        <v>Patrick Ruiz</v>
      </c>
      <c r="O9509" s="4" t="str">
        <f>VLOOKUP(Table_1[[#This Row],[Customer ID]],[1]Customers!$A:$B,2,0)</f>
        <v>Roy Shaw</v>
      </c>
      <c r="P9509" s="5">
        <f>WEEKDAY([2]Data!$F9509)</f>
        <v>4</v>
      </c>
      <c r="Q9509" s="4">
        <f>MONTH([2]Data!$F9509)</f>
        <v>4</v>
      </c>
      <c r="R9509" s="4">
        <f>YEAR([2]Data!$F9509)</f>
        <v>2019</v>
      </c>
    </row>
    <row r="9510" spans="1:18" ht="15.75" customHeight="1">
      <c r="A9510" s="12" t="s">
        <v>10547</v>
      </c>
      <c r="B9510" s="12" t="s">
        <v>278</v>
      </c>
      <c r="C9510" s="12" t="s">
        <v>240</v>
      </c>
      <c r="D9510" s="12" t="s">
        <v>147</v>
      </c>
      <c r="E9510" s="12" t="s">
        <v>2096</v>
      </c>
      <c r="F9510" s="13">
        <v>43551</v>
      </c>
      <c r="G9510" s="12">
        <v>2</v>
      </c>
      <c r="H9510" s="12">
        <v>400</v>
      </c>
      <c r="I9510" s="4">
        <f>VLOOKUP(Table_1[[#This Row],[Product ID]],[1]Products!$A:$D,3,0)</f>
        <v>208</v>
      </c>
      <c r="J9510" s="4">
        <f>PRODUCT([2]Data!$G9510,[2]Data!$I9510)</f>
        <v>416</v>
      </c>
      <c r="K9510" s="4">
        <f>PRODUCT([2]Data!$G9510,[2]Data!$H9510)</f>
        <v>800</v>
      </c>
      <c r="L9510" s="4">
        <f>[2]Data!$K9510-[2]Data!$J9510</f>
        <v>384</v>
      </c>
      <c r="M9510" s="4" t="str">
        <f>VLOOKUP(Table_1[[#This Row],[Location ID]],[1]Locations!$A:$B,2,0)</f>
        <v>San Jose</v>
      </c>
      <c r="N9510" s="4" t="str">
        <f>VLOOKUP(Table_1[[#This Row],[Sales Person ID]],'[1]Sales People'!$A:$B,2,0)</f>
        <v>Clarence Fox</v>
      </c>
      <c r="O9510" s="4" t="str">
        <f>VLOOKUP(Table_1[[#This Row],[Customer ID]],[1]Customers!$A:$B,2,0)</f>
        <v>Jesse Hernandez</v>
      </c>
      <c r="P9510" s="5">
        <f>WEEKDAY([2]Data!$F9510)</f>
        <v>4</v>
      </c>
      <c r="Q9510" s="4">
        <f>MONTH([2]Data!$F9510)</f>
        <v>3</v>
      </c>
      <c r="R9510" s="4">
        <f>YEAR([2]Data!$F9510)</f>
        <v>2019</v>
      </c>
    </row>
    <row r="9511" spans="1:18" ht="15.75" customHeight="1">
      <c r="A9511" s="12" t="s">
        <v>10548</v>
      </c>
      <c r="B9511" s="12" t="s">
        <v>381</v>
      </c>
      <c r="C9511" s="12" t="s">
        <v>360</v>
      </c>
      <c r="D9511" s="12" t="s">
        <v>69</v>
      </c>
      <c r="E9511" s="12" t="s">
        <v>745</v>
      </c>
      <c r="F9511" s="13">
        <v>43789</v>
      </c>
      <c r="G9511" s="12">
        <v>2</v>
      </c>
      <c r="H9511" s="12">
        <v>771</v>
      </c>
      <c r="I9511" s="4">
        <f>VLOOKUP(Table_1[[#This Row],[Product ID]],[1]Products!$A:$D,3,0)</f>
        <v>648</v>
      </c>
      <c r="J9511" s="4">
        <f>PRODUCT([2]Data!$G9511,[2]Data!$I9511)</f>
        <v>1296</v>
      </c>
      <c r="K9511" s="4">
        <f>PRODUCT([2]Data!$G9511,[2]Data!$H9511)</f>
        <v>1542</v>
      </c>
      <c r="L9511" s="4">
        <f>[2]Data!$K9511-[2]Data!$J9511</f>
        <v>246</v>
      </c>
      <c r="M9511" s="4" t="str">
        <f>VLOOKUP(Table_1[[#This Row],[Location ID]],[1]Locations!$A:$B,2,0)</f>
        <v>Santa Clara</v>
      </c>
      <c r="N9511" s="4" t="str">
        <f>VLOOKUP(Table_1[[#This Row],[Sales Person ID]],'[1]Sales People'!$A:$B,2,0)</f>
        <v>Christopher Tucker</v>
      </c>
      <c r="O9511" s="4" t="str">
        <f>VLOOKUP(Table_1[[#This Row],[Customer ID]],[1]Customers!$A:$B,2,0)</f>
        <v>Henry Kelley</v>
      </c>
      <c r="P9511" s="5">
        <f>WEEKDAY([2]Data!$F9511)</f>
        <v>4</v>
      </c>
      <c r="Q9511" s="4">
        <f>MONTH([2]Data!$F9511)</f>
        <v>11</v>
      </c>
      <c r="R9511" s="4">
        <f>YEAR([2]Data!$F9511)</f>
        <v>2019</v>
      </c>
    </row>
    <row r="9512" spans="1:18" ht="15.75" customHeight="1">
      <c r="A9512" s="12" t="s">
        <v>10549</v>
      </c>
      <c r="B9512" s="12" t="s">
        <v>548</v>
      </c>
      <c r="C9512" s="12" t="s">
        <v>197</v>
      </c>
      <c r="D9512" s="12" t="s">
        <v>36</v>
      </c>
      <c r="E9512" s="12" t="s">
        <v>1019</v>
      </c>
      <c r="F9512" s="13">
        <v>43577</v>
      </c>
      <c r="G9512" s="12">
        <v>3</v>
      </c>
      <c r="H9512" s="12">
        <v>556</v>
      </c>
      <c r="I9512" s="4">
        <f>VLOOKUP(Table_1[[#This Row],[Product ID]],[1]Products!$A:$D,3,0)</f>
        <v>395</v>
      </c>
      <c r="J9512" s="4">
        <f>PRODUCT([2]Data!$G9512,[2]Data!$I9512)</f>
        <v>1185</v>
      </c>
      <c r="K9512" s="4">
        <f>PRODUCT([2]Data!$G9512,[2]Data!$H9512)</f>
        <v>1668</v>
      </c>
      <c r="L9512" s="4">
        <f>[2]Data!$K9512-[2]Data!$J9512</f>
        <v>483</v>
      </c>
      <c r="M9512" s="4" t="str">
        <f>VLOOKUP(Table_1[[#This Row],[Location ID]],[1]Locations!$A:$B,2,0)</f>
        <v>Riverside</v>
      </c>
      <c r="N9512" s="4" t="str">
        <f>VLOOKUP(Table_1[[#This Row],[Sales Person ID]],'[1]Sales People'!$A:$B,2,0)</f>
        <v>Brian Davis</v>
      </c>
      <c r="O9512" s="4" t="str">
        <f>VLOOKUP(Table_1[[#This Row],[Customer ID]],[1]Customers!$A:$B,2,0)</f>
        <v>Fred Evans</v>
      </c>
      <c r="P9512" s="5">
        <f>WEEKDAY([2]Data!$F9512)</f>
        <v>2</v>
      </c>
      <c r="Q9512" s="4">
        <f>MONTH([2]Data!$F9512)</f>
        <v>4</v>
      </c>
      <c r="R9512" s="4">
        <f>YEAR([2]Data!$F9512)</f>
        <v>2019</v>
      </c>
    </row>
    <row r="9513" spans="1:18" ht="15.75" customHeight="1">
      <c r="A9513" s="12" t="s">
        <v>10550</v>
      </c>
      <c r="B9513" s="12" t="s">
        <v>44</v>
      </c>
      <c r="C9513" s="12" t="s">
        <v>131</v>
      </c>
      <c r="D9513" s="12" t="s">
        <v>250</v>
      </c>
      <c r="E9513" s="12" t="s">
        <v>931</v>
      </c>
      <c r="F9513" s="13">
        <v>43798</v>
      </c>
      <c r="G9513" s="12">
        <v>4</v>
      </c>
      <c r="H9513" s="12">
        <v>1582</v>
      </c>
      <c r="I9513" s="4">
        <f>VLOOKUP(Table_1[[#This Row],[Product ID]],[1]Products!$A:$D,3,0)</f>
        <v>1234</v>
      </c>
      <c r="J9513" s="4">
        <f>PRODUCT([2]Data!$G9513,[2]Data!$I9513)</f>
        <v>4936</v>
      </c>
      <c r="K9513" s="4">
        <f>PRODUCT([2]Data!$G9513,[2]Data!$H9513)</f>
        <v>6328</v>
      </c>
      <c r="L9513" s="4">
        <f>[2]Data!$K9513-[2]Data!$J9513</f>
        <v>1392</v>
      </c>
      <c r="M9513" s="4" t="str">
        <f>VLOOKUP(Table_1[[#This Row],[Location ID]],[1]Locations!$A:$B,2,0)</f>
        <v>Elk Grove</v>
      </c>
      <c r="N9513" s="4" t="str">
        <f>VLOOKUP(Table_1[[#This Row],[Sales Person ID]],'[1]Sales People'!$A:$B,2,0)</f>
        <v>John Reyes</v>
      </c>
      <c r="O9513" s="4" t="str">
        <f>VLOOKUP(Table_1[[#This Row],[Customer ID]],[1]Customers!$A:$B,2,0)</f>
        <v>Joshua Watkins</v>
      </c>
      <c r="P9513" s="5">
        <f>WEEKDAY([2]Data!$F9513)</f>
        <v>6</v>
      </c>
      <c r="Q9513" s="4">
        <f>MONTH([2]Data!$F9513)</f>
        <v>11</v>
      </c>
      <c r="R9513" s="4">
        <f>YEAR([2]Data!$F9513)</f>
        <v>2019</v>
      </c>
    </row>
    <row r="9514" spans="1:18" ht="15.75" customHeight="1">
      <c r="A9514" s="12" t="s">
        <v>10551</v>
      </c>
      <c r="B9514" s="12" t="s">
        <v>125</v>
      </c>
      <c r="C9514" s="12" t="s">
        <v>126</v>
      </c>
      <c r="D9514" s="12" t="s">
        <v>280</v>
      </c>
      <c r="E9514" s="12" t="s">
        <v>2454</v>
      </c>
      <c r="F9514" s="13">
        <v>43738</v>
      </c>
      <c r="G9514" s="12">
        <v>1</v>
      </c>
      <c r="H9514" s="12">
        <v>545</v>
      </c>
      <c r="I9514" s="4">
        <f>VLOOKUP(Table_1[[#This Row],[Product ID]],[1]Products!$A:$D,3,0)</f>
        <v>425</v>
      </c>
      <c r="J9514" s="4">
        <f>PRODUCT([2]Data!$G9514,[2]Data!$I9514)</f>
        <v>425</v>
      </c>
      <c r="K9514" s="4">
        <f>PRODUCT([2]Data!$G9514,[2]Data!$H9514)</f>
        <v>545</v>
      </c>
      <c r="L9514" s="4">
        <f>[2]Data!$K9514-[2]Data!$J9514</f>
        <v>120</v>
      </c>
      <c r="M9514" s="4" t="str">
        <f>VLOOKUP(Table_1[[#This Row],[Location ID]],[1]Locations!$A:$B,2,0)</f>
        <v>Glendale</v>
      </c>
      <c r="N9514" s="4" t="str">
        <f>VLOOKUP(Table_1[[#This Row],[Sales Person ID]],'[1]Sales People'!$A:$B,2,0)</f>
        <v>Kevin Butler</v>
      </c>
      <c r="O9514" s="4" t="str">
        <f>VLOOKUP(Table_1[[#This Row],[Customer ID]],[1]Customers!$A:$B,2,0)</f>
        <v>Peter Warren</v>
      </c>
      <c r="P9514" s="5">
        <f>WEEKDAY([2]Data!$F9514)</f>
        <v>2</v>
      </c>
      <c r="Q9514" s="4">
        <f>MONTH([2]Data!$F9514)</f>
        <v>9</v>
      </c>
      <c r="R9514" s="4">
        <f>YEAR([2]Data!$F9514)</f>
        <v>2019</v>
      </c>
    </row>
    <row r="9515" spans="1:18" ht="15.75" customHeight="1">
      <c r="A9515" s="12" t="s">
        <v>10552</v>
      </c>
      <c r="B9515" s="12" t="s">
        <v>869</v>
      </c>
      <c r="C9515" s="12" t="s">
        <v>478</v>
      </c>
      <c r="D9515" s="12" t="s">
        <v>64</v>
      </c>
      <c r="E9515" s="12" t="s">
        <v>61</v>
      </c>
      <c r="F9515" s="13">
        <v>43631</v>
      </c>
      <c r="G9515" s="12">
        <v>1</v>
      </c>
      <c r="H9515" s="12">
        <v>2294</v>
      </c>
      <c r="I9515" s="4">
        <f>VLOOKUP(Table_1[[#This Row],[Product ID]],[1]Products!$A:$D,3,0)</f>
        <v>1399</v>
      </c>
      <c r="J9515" s="4">
        <f>PRODUCT([2]Data!$G9515,[2]Data!$I9515)</f>
        <v>1399</v>
      </c>
      <c r="K9515" s="4">
        <f>PRODUCT([2]Data!$G9515,[2]Data!$H9515)</f>
        <v>2294</v>
      </c>
      <c r="L9515" s="4">
        <f>[2]Data!$K9515-[2]Data!$J9515</f>
        <v>895</v>
      </c>
      <c r="M9515" s="4" t="str">
        <f>VLOOKUP(Table_1[[#This Row],[Location ID]],[1]Locations!$A:$B,2,0)</f>
        <v>Garden Grove</v>
      </c>
      <c r="N9515" s="4" t="str">
        <f>VLOOKUP(Table_1[[#This Row],[Sales Person ID]],'[1]Sales People'!$A:$B,2,0)</f>
        <v>Scott Mason</v>
      </c>
      <c r="O9515" s="4" t="str">
        <f>VLOOKUP(Table_1[[#This Row],[Customer ID]],[1]Customers!$A:$B,2,0)</f>
        <v>David Perkins</v>
      </c>
      <c r="P9515" s="5">
        <f>WEEKDAY([2]Data!$F9515)</f>
        <v>7</v>
      </c>
      <c r="Q9515" s="4">
        <f>MONTH([2]Data!$F9515)</f>
        <v>6</v>
      </c>
      <c r="R9515" s="4">
        <f>YEAR([2]Data!$F9515)</f>
        <v>2019</v>
      </c>
    </row>
    <row r="9516" spans="1:18" ht="15.75" customHeight="1">
      <c r="A9516" s="12" t="s">
        <v>10553</v>
      </c>
      <c r="B9516" s="12" t="s">
        <v>341</v>
      </c>
      <c r="C9516" s="12" t="s">
        <v>654</v>
      </c>
      <c r="D9516" s="12" t="s">
        <v>36</v>
      </c>
      <c r="E9516" s="12" t="s">
        <v>2351</v>
      </c>
      <c r="F9516" s="13">
        <v>43623</v>
      </c>
      <c r="G9516" s="12">
        <v>1</v>
      </c>
      <c r="H9516" s="12">
        <v>1635</v>
      </c>
      <c r="I9516" s="4">
        <f>VLOOKUP(Table_1[[#This Row],[Product ID]],[1]Products!$A:$D,3,0)</f>
        <v>1046</v>
      </c>
      <c r="J9516" s="4">
        <f>PRODUCT([2]Data!$G9516,[2]Data!$I9516)</f>
        <v>1046</v>
      </c>
      <c r="K9516" s="4">
        <f>PRODUCT([2]Data!$G9516,[2]Data!$H9516)</f>
        <v>1635</v>
      </c>
      <c r="L9516" s="4">
        <f>[2]Data!$K9516-[2]Data!$J9516</f>
        <v>589</v>
      </c>
      <c r="M9516" s="4" t="str">
        <f>VLOOKUP(Table_1[[#This Row],[Location ID]],[1]Locations!$A:$B,2,0)</f>
        <v>Hayward</v>
      </c>
      <c r="N9516" s="4" t="str">
        <f>VLOOKUP(Table_1[[#This Row],[Sales Person ID]],'[1]Sales People'!$A:$B,2,0)</f>
        <v>Brian Davis</v>
      </c>
      <c r="O9516" s="4" t="str">
        <f>VLOOKUP(Table_1[[#This Row],[Customer ID]],[1]Customers!$A:$B,2,0)</f>
        <v>Ryan Price</v>
      </c>
      <c r="P9516" s="5">
        <f>WEEKDAY([2]Data!$F9516)</f>
        <v>6</v>
      </c>
      <c r="Q9516" s="4">
        <f>MONTH([2]Data!$F9516)</f>
        <v>6</v>
      </c>
      <c r="R9516" s="4">
        <f>YEAR([2]Data!$F9516)</f>
        <v>2019</v>
      </c>
    </row>
    <row r="9517" spans="1:18" ht="15.75" customHeight="1">
      <c r="A9517" s="12" t="s">
        <v>10554</v>
      </c>
      <c r="B9517" s="12" t="s">
        <v>571</v>
      </c>
      <c r="C9517" s="12" t="s">
        <v>581</v>
      </c>
      <c r="D9517" s="12" t="s">
        <v>268</v>
      </c>
      <c r="E9517" s="12" t="s">
        <v>345</v>
      </c>
      <c r="F9517" s="13">
        <v>43545</v>
      </c>
      <c r="G9517" s="12">
        <v>2</v>
      </c>
      <c r="H9517" s="12">
        <v>1809</v>
      </c>
      <c r="I9517" s="4">
        <f>VLOOKUP(Table_1[[#This Row],[Product ID]],[1]Products!$A:$D,3,0)</f>
        <v>1067</v>
      </c>
      <c r="J9517" s="4">
        <f>PRODUCT([2]Data!$G9517,[2]Data!$I9517)</f>
        <v>2134</v>
      </c>
      <c r="K9517" s="4">
        <f>PRODUCT([2]Data!$G9517,[2]Data!$H9517)</f>
        <v>3618</v>
      </c>
      <c r="L9517" s="4">
        <f>[2]Data!$K9517-[2]Data!$J9517</f>
        <v>1484</v>
      </c>
      <c r="M9517" s="4" t="str">
        <f>VLOOKUP(Table_1[[#This Row],[Location ID]],[1]Locations!$A:$B,2,0)</f>
        <v>Fresno</v>
      </c>
      <c r="N9517" s="4" t="str">
        <f>VLOOKUP(Table_1[[#This Row],[Sales Person ID]],'[1]Sales People'!$A:$B,2,0)</f>
        <v>Jerry Perry</v>
      </c>
      <c r="O9517" s="4" t="str">
        <f>VLOOKUP(Table_1[[#This Row],[Customer ID]],[1]Customers!$A:$B,2,0)</f>
        <v>Gregory Porter</v>
      </c>
      <c r="P9517" s="5">
        <f>WEEKDAY([2]Data!$F9517)</f>
        <v>5</v>
      </c>
      <c r="Q9517" s="4">
        <f>MONTH([2]Data!$F9517)</f>
        <v>3</v>
      </c>
      <c r="R9517" s="4">
        <f>YEAR([2]Data!$F9517)</f>
        <v>2019</v>
      </c>
    </row>
    <row r="9518" spans="1:18" ht="15.75" customHeight="1">
      <c r="A9518" s="12" t="s">
        <v>10555</v>
      </c>
      <c r="B9518" s="12" t="s">
        <v>446</v>
      </c>
      <c r="C9518" s="12" t="s">
        <v>116</v>
      </c>
      <c r="D9518" s="12" t="s">
        <v>69</v>
      </c>
      <c r="E9518" s="12" t="s">
        <v>491</v>
      </c>
      <c r="F9518" s="13">
        <v>43662</v>
      </c>
      <c r="G9518" s="12">
        <v>1</v>
      </c>
      <c r="H9518" s="12">
        <v>2141</v>
      </c>
      <c r="I9518" s="4">
        <f>VLOOKUP(Table_1[[#This Row],[Product ID]],[1]Products!$A:$D,3,0)</f>
        <v>1777</v>
      </c>
      <c r="J9518" s="4">
        <f>PRODUCT([2]Data!$G9518,[2]Data!$I9518)</f>
        <v>1777</v>
      </c>
      <c r="K9518" s="4">
        <f>PRODUCT([2]Data!$G9518,[2]Data!$H9518)</f>
        <v>2141</v>
      </c>
      <c r="L9518" s="4">
        <f>[2]Data!$K9518-[2]Data!$J9518</f>
        <v>364</v>
      </c>
      <c r="M9518" s="4" t="str">
        <f>VLOOKUP(Table_1[[#This Row],[Location ID]],[1]Locations!$A:$B,2,0)</f>
        <v>Daly City</v>
      </c>
      <c r="N9518" s="4" t="str">
        <f>VLOOKUP(Table_1[[#This Row],[Sales Person ID]],'[1]Sales People'!$A:$B,2,0)</f>
        <v>Christopher Tucker</v>
      </c>
      <c r="O9518" s="4" t="str">
        <f>VLOOKUP(Table_1[[#This Row],[Customer ID]],[1]Customers!$A:$B,2,0)</f>
        <v>Mark Morales</v>
      </c>
      <c r="P9518" s="5">
        <f>WEEKDAY([2]Data!$F9518)</f>
        <v>3</v>
      </c>
      <c r="Q9518" s="4">
        <f>MONTH([2]Data!$F9518)</f>
        <v>7</v>
      </c>
      <c r="R9518" s="4">
        <f>YEAR([2]Data!$F9518)</f>
        <v>2019</v>
      </c>
    </row>
    <row r="9519" spans="1:18" ht="15.75" customHeight="1">
      <c r="A9519" s="12" t="s">
        <v>10556</v>
      </c>
      <c r="B9519" s="12" t="s">
        <v>614</v>
      </c>
      <c r="C9519" s="12" t="s">
        <v>106</v>
      </c>
      <c r="D9519" s="12" t="s">
        <v>98</v>
      </c>
      <c r="E9519" s="12" t="s">
        <v>330</v>
      </c>
      <c r="F9519" s="13">
        <v>43575</v>
      </c>
      <c r="G9519" s="12">
        <v>1</v>
      </c>
      <c r="H9519" s="12">
        <v>2495</v>
      </c>
      <c r="I9519" s="4">
        <f>VLOOKUP(Table_1[[#This Row],[Product ID]],[1]Products!$A:$D,3,0)</f>
        <v>1896</v>
      </c>
      <c r="J9519" s="4">
        <f>PRODUCT([2]Data!$G9519,[2]Data!$I9519)</f>
        <v>1896</v>
      </c>
      <c r="K9519" s="4">
        <f>PRODUCT([2]Data!$G9519,[2]Data!$H9519)</f>
        <v>2495</v>
      </c>
      <c r="L9519" s="4">
        <f>[2]Data!$K9519-[2]Data!$J9519</f>
        <v>599</v>
      </c>
      <c r="M9519" s="4" t="str">
        <f>VLOOKUP(Table_1[[#This Row],[Location ID]],[1]Locations!$A:$B,2,0)</f>
        <v>Fullerton</v>
      </c>
      <c r="N9519" s="4" t="str">
        <f>VLOOKUP(Table_1[[#This Row],[Sales Person ID]],'[1]Sales People'!$A:$B,2,0)</f>
        <v>Martin Perry</v>
      </c>
      <c r="O9519" s="4" t="str">
        <f>VLOOKUP(Table_1[[#This Row],[Customer ID]],[1]Customers!$A:$B,2,0)</f>
        <v>Walter Watson</v>
      </c>
      <c r="P9519" s="5">
        <f>WEEKDAY([2]Data!$F9519)</f>
        <v>7</v>
      </c>
      <c r="Q9519" s="4">
        <f>MONTH([2]Data!$F9519)</f>
        <v>4</v>
      </c>
      <c r="R9519" s="4">
        <f>YEAR([2]Data!$F9519)</f>
        <v>2019</v>
      </c>
    </row>
    <row r="9520" spans="1:18" ht="15.75" customHeight="1">
      <c r="A9520" s="12" t="s">
        <v>10557</v>
      </c>
      <c r="B9520" s="12" t="s">
        <v>316</v>
      </c>
      <c r="C9520" s="12" t="s">
        <v>73</v>
      </c>
      <c r="D9520" s="12" t="s">
        <v>157</v>
      </c>
      <c r="E9520" s="12" t="s">
        <v>792</v>
      </c>
      <c r="F9520" s="13">
        <v>43795</v>
      </c>
      <c r="G9520" s="12">
        <v>1</v>
      </c>
      <c r="H9520" s="12">
        <v>504</v>
      </c>
      <c r="I9520" s="4">
        <f>VLOOKUP(Table_1[[#This Row],[Product ID]],[1]Products!$A:$D,3,0)</f>
        <v>408</v>
      </c>
      <c r="J9520" s="4">
        <f>PRODUCT([2]Data!$G9520,[2]Data!$I9520)</f>
        <v>408</v>
      </c>
      <c r="K9520" s="4">
        <f>PRODUCT([2]Data!$G9520,[2]Data!$H9520)</f>
        <v>504</v>
      </c>
      <c r="L9520" s="4">
        <f>[2]Data!$K9520-[2]Data!$J9520</f>
        <v>96</v>
      </c>
      <c r="M9520" s="4" t="str">
        <f>VLOOKUP(Table_1[[#This Row],[Location ID]],[1]Locations!$A:$B,2,0)</f>
        <v>Fairfield</v>
      </c>
      <c r="N9520" s="4" t="str">
        <f>VLOOKUP(Table_1[[#This Row],[Sales Person ID]],'[1]Sales People'!$A:$B,2,0)</f>
        <v>Carl Elliott</v>
      </c>
      <c r="O9520" s="4" t="str">
        <f>VLOOKUP(Table_1[[#This Row],[Customer ID]],[1]Customers!$A:$B,2,0)</f>
        <v>Kenneth Simpson</v>
      </c>
      <c r="P9520" s="5">
        <f>WEEKDAY([2]Data!$F9520)</f>
        <v>3</v>
      </c>
      <c r="Q9520" s="4">
        <f>MONTH([2]Data!$F9520)</f>
        <v>11</v>
      </c>
      <c r="R9520" s="4">
        <f>YEAR([2]Data!$F9520)</f>
        <v>2019</v>
      </c>
    </row>
    <row r="9521" spans="1:18" ht="15.75" customHeight="1">
      <c r="A9521" s="12" t="s">
        <v>10558</v>
      </c>
      <c r="B9521" s="12" t="s">
        <v>200</v>
      </c>
      <c r="C9521" s="12" t="s">
        <v>461</v>
      </c>
      <c r="D9521" s="12" t="s">
        <v>137</v>
      </c>
      <c r="E9521" s="12" t="s">
        <v>1041</v>
      </c>
      <c r="F9521" s="13">
        <v>43641</v>
      </c>
      <c r="G9521" s="12">
        <v>1</v>
      </c>
      <c r="H9521" s="12">
        <v>1783</v>
      </c>
      <c r="I9521" s="4">
        <f>VLOOKUP(Table_1[[#This Row],[Product ID]],[1]Products!$A:$D,3,0)</f>
        <v>1516</v>
      </c>
      <c r="J9521" s="4">
        <f>PRODUCT([2]Data!$G9521,[2]Data!$I9521)</f>
        <v>1516</v>
      </c>
      <c r="K9521" s="4">
        <f>PRODUCT([2]Data!$G9521,[2]Data!$H9521)</f>
        <v>1783</v>
      </c>
      <c r="L9521" s="4">
        <f>[2]Data!$K9521-[2]Data!$J9521</f>
        <v>267</v>
      </c>
      <c r="M9521" s="4" t="str">
        <f>VLOOKUP(Table_1[[#This Row],[Location ID]],[1]Locations!$A:$B,2,0)</f>
        <v>Simi Valley</v>
      </c>
      <c r="N9521" s="4" t="str">
        <f>VLOOKUP(Table_1[[#This Row],[Sales Person ID]],'[1]Sales People'!$A:$B,2,0)</f>
        <v>Larry Castillo</v>
      </c>
      <c r="O9521" s="4" t="str">
        <f>VLOOKUP(Table_1[[#This Row],[Customer ID]],[1]Customers!$A:$B,2,0)</f>
        <v>Brandon Diaz</v>
      </c>
      <c r="P9521" s="5">
        <f>WEEKDAY([2]Data!$F9521)</f>
        <v>3</v>
      </c>
      <c r="Q9521" s="4">
        <f>MONTH([2]Data!$F9521)</f>
        <v>6</v>
      </c>
      <c r="R9521" s="4">
        <f>YEAR([2]Data!$F9521)</f>
        <v>2019</v>
      </c>
    </row>
    <row r="9522" spans="1:18" ht="15.75" customHeight="1">
      <c r="A9522" s="12" t="s">
        <v>10559</v>
      </c>
      <c r="B9522" s="12" t="s">
        <v>714</v>
      </c>
      <c r="C9522" s="12" t="s">
        <v>483</v>
      </c>
      <c r="D9522" s="12" t="s">
        <v>74</v>
      </c>
      <c r="E9522" s="12" t="s">
        <v>212</v>
      </c>
      <c r="F9522" s="13">
        <v>43797</v>
      </c>
      <c r="G9522" s="12">
        <v>4</v>
      </c>
      <c r="H9522" s="12">
        <v>530</v>
      </c>
      <c r="I9522" s="4">
        <f>VLOOKUP(Table_1[[#This Row],[Product ID]],[1]Products!$A:$D,3,0)</f>
        <v>435</v>
      </c>
      <c r="J9522" s="4">
        <f>PRODUCT([2]Data!$G9522,[2]Data!$I9522)</f>
        <v>1740</v>
      </c>
      <c r="K9522" s="4">
        <f>PRODUCT([2]Data!$G9522,[2]Data!$H9522)</f>
        <v>2120</v>
      </c>
      <c r="L9522" s="4">
        <f>[2]Data!$K9522-[2]Data!$J9522</f>
        <v>380</v>
      </c>
      <c r="M9522" s="4" t="str">
        <f>VLOOKUP(Table_1[[#This Row],[Location ID]],[1]Locations!$A:$B,2,0)</f>
        <v>Concord</v>
      </c>
      <c r="N9522" s="4" t="str">
        <f>VLOOKUP(Table_1[[#This Row],[Sales Person ID]],'[1]Sales People'!$A:$B,2,0)</f>
        <v>Jeremy Mendoza</v>
      </c>
      <c r="O9522" s="4" t="str">
        <f>VLOOKUP(Table_1[[#This Row],[Customer ID]],[1]Customers!$A:$B,2,0)</f>
        <v>Antonio Diaz</v>
      </c>
      <c r="P9522" s="5">
        <f>WEEKDAY([2]Data!$F9522)</f>
        <v>5</v>
      </c>
      <c r="Q9522" s="4">
        <f>MONTH([2]Data!$F9522)</f>
        <v>11</v>
      </c>
      <c r="R9522" s="4">
        <f>YEAR([2]Data!$F9522)</f>
        <v>2019</v>
      </c>
    </row>
    <row r="9523" spans="1:18" ht="15.75" customHeight="1">
      <c r="A9523" s="12" t="s">
        <v>10560</v>
      </c>
      <c r="B9523" s="12" t="s">
        <v>807</v>
      </c>
      <c r="C9523" s="12" t="s">
        <v>206</v>
      </c>
      <c r="D9523" s="12" t="s">
        <v>202</v>
      </c>
      <c r="E9523" s="12" t="s">
        <v>1681</v>
      </c>
      <c r="F9523" s="13">
        <v>43686</v>
      </c>
      <c r="G9523" s="12">
        <v>1</v>
      </c>
      <c r="H9523" s="12">
        <v>1103</v>
      </c>
      <c r="I9523" s="4">
        <f>VLOOKUP(Table_1[[#This Row],[Product ID]],[1]Products!$A:$D,3,0)</f>
        <v>838</v>
      </c>
      <c r="J9523" s="4">
        <f>PRODUCT([2]Data!$G9523,[2]Data!$I9523)</f>
        <v>838</v>
      </c>
      <c r="K9523" s="4">
        <f>PRODUCT([2]Data!$G9523,[2]Data!$H9523)</f>
        <v>1103</v>
      </c>
      <c r="L9523" s="4">
        <f>[2]Data!$K9523-[2]Data!$J9523</f>
        <v>265</v>
      </c>
      <c r="M9523" s="4" t="str">
        <f>VLOOKUP(Table_1[[#This Row],[Location ID]],[1]Locations!$A:$B,2,0)</f>
        <v>Pomona</v>
      </c>
      <c r="N9523" s="4" t="str">
        <f>VLOOKUP(Table_1[[#This Row],[Sales Person ID]],'[1]Sales People'!$A:$B,2,0)</f>
        <v>Robert Reed</v>
      </c>
      <c r="O9523" s="4" t="str">
        <f>VLOOKUP(Table_1[[#This Row],[Customer ID]],[1]Customers!$A:$B,2,0)</f>
        <v>Todd Davis</v>
      </c>
      <c r="P9523" s="5">
        <f>WEEKDAY([2]Data!$F9523)</f>
        <v>6</v>
      </c>
      <c r="Q9523" s="4">
        <f>MONTH([2]Data!$F9523)</f>
        <v>8</v>
      </c>
      <c r="R9523" s="4">
        <f>YEAR([2]Data!$F9523)</f>
        <v>2019</v>
      </c>
    </row>
    <row r="9524" spans="1:18" ht="15.75" customHeight="1">
      <c r="A9524" s="12" t="s">
        <v>10561</v>
      </c>
      <c r="B9524" s="12" t="s">
        <v>468</v>
      </c>
      <c r="C9524" s="12" t="s">
        <v>297</v>
      </c>
      <c r="D9524" s="12" t="s">
        <v>127</v>
      </c>
      <c r="E9524" s="12" t="s">
        <v>2798</v>
      </c>
      <c r="F9524" s="13">
        <v>43780</v>
      </c>
      <c r="G9524" s="12">
        <v>3</v>
      </c>
      <c r="H9524" s="12">
        <v>947</v>
      </c>
      <c r="I9524" s="4">
        <f>VLOOKUP(Table_1[[#This Row],[Product ID]],[1]Products!$A:$D,3,0)</f>
        <v>786</v>
      </c>
      <c r="J9524" s="4">
        <f>PRODUCT([2]Data!$G9524,[2]Data!$I9524)</f>
        <v>2358</v>
      </c>
      <c r="K9524" s="4">
        <f>PRODUCT([2]Data!$G9524,[2]Data!$H9524)</f>
        <v>2841</v>
      </c>
      <c r="L9524" s="4">
        <f>[2]Data!$K9524-[2]Data!$J9524</f>
        <v>483</v>
      </c>
      <c r="M9524" s="4" t="str">
        <f>VLOOKUP(Table_1[[#This Row],[Location ID]],[1]Locations!$A:$B,2,0)</f>
        <v>El Monte</v>
      </c>
      <c r="N9524" s="4" t="str">
        <f>VLOOKUP(Table_1[[#This Row],[Sales Person ID]],'[1]Sales People'!$A:$B,2,0)</f>
        <v>Roger Ramos</v>
      </c>
      <c r="O9524" s="4" t="str">
        <f>VLOOKUP(Table_1[[#This Row],[Customer ID]],[1]Customers!$A:$B,2,0)</f>
        <v>Chris Armstrong</v>
      </c>
      <c r="P9524" s="5">
        <f>WEEKDAY([2]Data!$F9524)</f>
        <v>2</v>
      </c>
      <c r="Q9524" s="4">
        <f>MONTH([2]Data!$F9524)</f>
        <v>11</v>
      </c>
      <c r="R9524" s="4">
        <f>YEAR([2]Data!$F9524)</f>
        <v>2019</v>
      </c>
    </row>
    <row r="9525" spans="1:18" ht="15.75" customHeight="1">
      <c r="A9525" s="12" t="s">
        <v>10562</v>
      </c>
      <c r="B9525" s="12" t="s">
        <v>332</v>
      </c>
      <c r="C9525" s="12" t="s">
        <v>106</v>
      </c>
      <c r="D9525" s="12" t="s">
        <v>31</v>
      </c>
      <c r="E9525" s="12" t="s">
        <v>2188</v>
      </c>
      <c r="F9525" s="13">
        <v>43515</v>
      </c>
      <c r="G9525" s="12">
        <v>1</v>
      </c>
      <c r="H9525" s="12">
        <v>2391</v>
      </c>
      <c r="I9525" s="4">
        <f>VLOOKUP(Table_1[[#This Row],[Product ID]],[1]Products!$A:$D,3,0)</f>
        <v>1291</v>
      </c>
      <c r="J9525" s="4">
        <f>PRODUCT([2]Data!$G9525,[2]Data!$I9525)</f>
        <v>1291</v>
      </c>
      <c r="K9525" s="4">
        <f>PRODUCT([2]Data!$G9525,[2]Data!$H9525)</f>
        <v>2391</v>
      </c>
      <c r="L9525" s="4">
        <f>[2]Data!$K9525-[2]Data!$J9525</f>
        <v>1100</v>
      </c>
      <c r="M9525" s="4" t="str">
        <f>VLOOKUP(Table_1[[#This Row],[Location ID]],[1]Locations!$A:$B,2,0)</f>
        <v>Fullerton</v>
      </c>
      <c r="N9525" s="4" t="str">
        <f>VLOOKUP(Table_1[[#This Row],[Sales Person ID]],'[1]Sales People'!$A:$B,2,0)</f>
        <v>Joshua Cook</v>
      </c>
      <c r="O9525" s="4" t="str">
        <f>VLOOKUP(Table_1[[#This Row],[Customer ID]],[1]Customers!$A:$B,2,0)</f>
        <v>Earl Simpson</v>
      </c>
      <c r="P9525" s="5">
        <f>WEEKDAY([2]Data!$F9525)</f>
        <v>3</v>
      </c>
      <c r="Q9525" s="4">
        <f>MONTH([2]Data!$F9525)</f>
        <v>2</v>
      </c>
      <c r="R9525" s="4">
        <f>YEAR([2]Data!$F9525)</f>
        <v>2019</v>
      </c>
    </row>
    <row r="9526" spans="1:18" ht="15.75" customHeight="1">
      <c r="A9526" s="12" t="s">
        <v>10563</v>
      </c>
      <c r="B9526" s="12" t="s">
        <v>192</v>
      </c>
      <c r="C9526" s="12" t="s">
        <v>391</v>
      </c>
      <c r="D9526" s="12" t="s">
        <v>157</v>
      </c>
      <c r="E9526" s="12" t="s">
        <v>1651</v>
      </c>
      <c r="F9526" s="13">
        <v>43659</v>
      </c>
      <c r="G9526" s="12">
        <v>1</v>
      </c>
      <c r="H9526" s="12">
        <v>1500</v>
      </c>
      <c r="I9526" s="4">
        <f>VLOOKUP(Table_1[[#This Row],[Product ID]],[1]Products!$A:$D,3,0)</f>
        <v>900</v>
      </c>
      <c r="J9526" s="4">
        <f>PRODUCT([2]Data!$G9526,[2]Data!$I9526)</f>
        <v>900</v>
      </c>
      <c r="K9526" s="4">
        <f>PRODUCT([2]Data!$G9526,[2]Data!$H9526)</f>
        <v>1500</v>
      </c>
      <c r="L9526" s="4">
        <f>[2]Data!$K9526-[2]Data!$J9526</f>
        <v>600</v>
      </c>
      <c r="M9526" s="4" t="str">
        <f>VLOOKUP(Table_1[[#This Row],[Location ID]],[1]Locations!$A:$B,2,0)</f>
        <v>Los Angeles</v>
      </c>
      <c r="N9526" s="4" t="str">
        <f>VLOOKUP(Table_1[[#This Row],[Sales Person ID]],'[1]Sales People'!$A:$B,2,0)</f>
        <v>Carl Elliott</v>
      </c>
      <c r="O9526" s="4" t="str">
        <f>VLOOKUP(Table_1[[#This Row],[Customer ID]],[1]Customers!$A:$B,2,0)</f>
        <v>Stephen Payne</v>
      </c>
      <c r="P9526" s="5">
        <f>WEEKDAY([2]Data!$F9526)</f>
        <v>7</v>
      </c>
      <c r="Q9526" s="4">
        <f>MONTH([2]Data!$F9526)</f>
        <v>7</v>
      </c>
      <c r="R9526" s="4">
        <f>YEAR([2]Data!$F9526)</f>
        <v>2019</v>
      </c>
    </row>
    <row r="9527" spans="1:18" ht="15.75" customHeight="1">
      <c r="A9527" s="12" t="s">
        <v>10564</v>
      </c>
      <c r="B9527" s="12" t="s">
        <v>29</v>
      </c>
      <c r="C9527" s="12" t="s">
        <v>206</v>
      </c>
      <c r="D9527" s="12" t="s">
        <v>51</v>
      </c>
      <c r="E9527" s="12" t="s">
        <v>2715</v>
      </c>
      <c r="F9527" s="13">
        <v>43555</v>
      </c>
      <c r="G9527" s="12">
        <v>1</v>
      </c>
      <c r="H9527" s="12">
        <v>880</v>
      </c>
      <c r="I9527" s="4">
        <f>VLOOKUP(Table_1[[#This Row],[Product ID]],[1]Products!$A:$D,3,0)</f>
        <v>634</v>
      </c>
      <c r="J9527" s="4">
        <f>PRODUCT([2]Data!$G9527,[2]Data!$I9527)</f>
        <v>634</v>
      </c>
      <c r="K9527" s="4">
        <f>PRODUCT([2]Data!$G9527,[2]Data!$H9527)</f>
        <v>880</v>
      </c>
      <c r="L9527" s="4">
        <f>[2]Data!$K9527-[2]Data!$J9527</f>
        <v>246</v>
      </c>
      <c r="M9527" s="4" t="str">
        <f>VLOOKUP(Table_1[[#This Row],[Location ID]],[1]Locations!$A:$B,2,0)</f>
        <v>Pomona</v>
      </c>
      <c r="N9527" s="4" t="str">
        <f>VLOOKUP(Table_1[[#This Row],[Sales Person ID]],'[1]Sales People'!$A:$B,2,0)</f>
        <v>Brian Hansen</v>
      </c>
      <c r="O9527" s="4" t="str">
        <f>VLOOKUP(Table_1[[#This Row],[Customer ID]],[1]Customers!$A:$B,2,0)</f>
        <v>Benjamin Vasquez</v>
      </c>
      <c r="P9527" s="5">
        <f>WEEKDAY([2]Data!$F9527)</f>
        <v>1</v>
      </c>
      <c r="Q9527" s="4">
        <f>MONTH([2]Data!$F9527)</f>
        <v>3</v>
      </c>
      <c r="R9527" s="4">
        <f>YEAR([2]Data!$F9527)</f>
        <v>2019</v>
      </c>
    </row>
    <row r="9528" spans="1:18" ht="15.75" customHeight="1">
      <c r="A9528" s="12" t="s">
        <v>10565</v>
      </c>
      <c r="B9528" s="12" t="s">
        <v>211</v>
      </c>
      <c r="C9528" s="12" t="s">
        <v>20</v>
      </c>
      <c r="D9528" s="12" t="s">
        <v>309</v>
      </c>
      <c r="E9528" s="12" t="s">
        <v>132</v>
      </c>
      <c r="F9528" s="13">
        <v>43790</v>
      </c>
      <c r="G9528" s="12">
        <v>1</v>
      </c>
      <c r="H9528" s="12">
        <v>315</v>
      </c>
      <c r="I9528" s="4">
        <f>VLOOKUP(Table_1[[#This Row],[Product ID]],[1]Products!$A:$D,3,0)</f>
        <v>208</v>
      </c>
      <c r="J9528" s="4">
        <f>PRODUCT([2]Data!$G9528,[2]Data!$I9528)</f>
        <v>208</v>
      </c>
      <c r="K9528" s="4">
        <f>PRODUCT([2]Data!$G9528,[2]Data!$H9528)</f>
        <v>315</v>
      </c>
      <c r="L9528" s="4">
        <f>[2]Data!$K9528-[2]Data!$J9528</f>
        <v>107</v>
      </c>
      <c r="M9528" s="4" t="str">
        <f>VLOOKUP(Table_1[[#This Row],[Location ID]],[1]Locations!$A:$B,2,0)</f>
        <v>San Mateo</v>
      </c>
      <c r="N9528" s="4" t="str">
        <f>VLOOKUP(Table_1[[#This Row],[Sales Person ID]],'[1]Sales People'!$A:$B,2,0)</f>
        <v>Kenneth Fields</v>
      </c>
      <c r="O9528" s="4" t="str">
        <f>VLOOKUP(Table_1[[#This Row],[Customer ID]],[1]Customers!$A:$B,2,0)</f>
        <v>Steven Walker</v>
      </c>
      <c r="P9528" s="5">
        <f>WEEKDAY([2]Data!$F9528)</f>
        <v>5</v>
      </c>
      <c r="Q9528" s="4">
        <f>MONTH([2]Data!$F9528)</f>
        <v>11</v>
      </c>
      <c r="R9528" s="4">
        <f>YEAR([2]Data!$F9528)</f>
        <v>2019</v>
      </c>
    </row>
    <row r="9529" spans="1:18" ht="15.75" customHeight="1">
      <c r="A9529" s="12" t="s">
        <v>10566</v>
      </c>
      <c r="B9529" s="12" t="s">
        <v>316</v>
      </c>
      <c r="C9529" s="12" t="s">
        <v>35</v>
      </c>
      <c r="D9529" s="12" t="s">
        <v>127</v>
      </c>
      <c r="E9529" s="12" t="s">
        <v>325</v>
      </c>
      <c r="F9529" s="13">
        <v>43700</v>
      </c>
      <c r="G9529" s="12">
        <v>1</v>
      </c>
      <c r="H9529" s="12">
        <v>504</v>
      </c>
      <c r="I9529" s="4">
        <f>VLOOKUP(Table_1[[#This Row],[Product ID]],[1]Products!$A:$D,3,0)</f>
        <v>408</v>
      </c>
      <c r="J9529" s="4">
        <f>PRODUCT([2]Data!$G9529,[2]Data!$I9529)</f>
        <v>408</v>
      </c>
      <c r="K9529" s="4">
        <f>PRODUCT([2]Data!$G9529,[2]Data!$H9529)</f>
        <v>504</v>
      </c>
      <c r="L9529" s="4">
        <f>[2]Data!$K9529-[2]Data!$J9529</f>
        <v>96</v>
      </c>
      <c r="M9529" s="4" t="str">
        <f>VLOOKUP(Table_1[[#This Row],[Location ID]],[1]Locations!$A:$B,2,0)</f>
        <v>Lancaster</v>
      </c>
      <c r="N9529" s="4" t="str">
        <f>VLOOKUP(Table_1[[#This Row],[Sales Person ID]],'[1]Sales People'!$A:$B,2,0)</f>
        <v>Roger Ramos</v>
      </c>
      <c r="O9529" s="4" t="str">
        <f>VLOOKUP(Table_1[[#This Row],[Customer ID]],[1]Customers!$A:$B,2,0)</f>
        <v>Dennis Morris</v>
      </c>
      <c r="P9529" s="5">
        <f>WEEKDAY([2]Data!$F9529)</f>
        <v>6</v>
      </c>
      <c r="Q9529" s="4">
        <f>MONTH([2]Data!$F9529)</f>
        <v>8</v>
      </c>
      <c r="R9529" s="4">
        <f>YEAR([2]Data!$F9529)</f>
        <v>2019</v>
      </c>
    </row>
    <row r="9530" spans="1:18" ht="15.75" customHeight="1">
      <c r="A9530" s="12" t="s">
        <v>10567</v>
      </c>
      <c r="B9530" s="12" t="s">
        <v>663</v>
      </c>
      <c r="C9530" s="12" t="s">
        <v>742</v>
      </c>
      <c r="D9530" s="12" t="s">
        <v>117</v>
      </c>
      <c r="E9530" s="12" t="s">
        <v>224</v>
      </c>
      <c r="F9530" s="13">
        <v>43470</v>
      </c>
      <c r="G9530" s="12">
        <v>3</v>
      </c>
      <c r="H9530" s="12">
        <v>217</v>
      </c>
      <c r="I9530" s="4">
        <f>VLOOKUP(Table_1[[#This Row],[Product ID]],[1]Products!$A:$D,3,0)</f>
        <v>171</v>
      </c>
      <c r="J9530" s="4">
        <f>PRODUCT([2]Data!$G9530,[2]Data!$I9530)</f>
        <v>513</v>
      </c>
      <c r="K9530" s="4">
        <f>PRODUCT([2]Data!$G9530,[2]Data!$H9530)</f>
        <v>651</v>
      </c>
      <c r="L9530" s="4">
        <f>[2]Data!$K9530-[2]Data!$J9530</f>
        <v>138</v>
      </c>
      <c r="M9530" s="4" t="str">
        <f>VLOOKUP(Table_1[[#This Row],[Location ID]],[1]Locations!$A:$B,2,0)</f>
        <v>Costa Mesa</v>
      </c>
      <c r="N9530" s="4" t="str">
        <f>VLOOKUP(Table_1[[#This Row],[Sales Person ID]],'[1]Sales People'!$A:$B,2,0)</f>
        <v>Patrick Ruiz</v>
      </c>
      <c r="O9530" s="4" t="str">
        <f>VLOOKUP(Table_1[[#This Row],[Customer ID]],[1]Customers!$A:$B,2,0)</f>
        <v>Sean Price</v>
      </c>
      <c r="P9530" s="5">
        <f>WEEKDAY([2]Data!$F9530)</f>
        <v>7</v>
      </c>
      <c r="Q9530" s="4">
        <f>MONTH([2]Data!$F9530)</f>
        <v>1</v>
      </c>
      <c r="R9530" s="4">
        <f>YEAR([2]Data!$F9530)</f>
        <v>2019</v>
      </c>
    </row>
    <row r="9531" spans="1:18" ht="15.75" customHeight="1">
      <c r="A9531" s="12" t="s">
        <v>10568</v>
      </c>
      <c r="B9531" s="12" t="s">
        <v>97</v>
      </c>
      <c r="C9531" s="12" t="s">
        <v>478</v>
      </c>
      <c r="D9531" s="12" t="s">
        <v>367</v>
      </c>
      <c r="E9531" s="12" t="s">
        <v>1508</v>
      </c>
      <c r="F9531" s="13">
        <v>43642</v>
      </c>
      <c r="G9531" s="12">
        <v>3</v>
      </c>
      <c r="H9531" s="12">
        <v>1725</v>
      </c>
      <c r="I9531" s="4">
        <f>VLOOKUP(Table_1[[#This Row],[Product ID]],[1]Products!$A:$D,3,0)</f>
        <v>1363</v>
      </c>
      <c r="J9531" s="4">
        <f>PRODUCT([2]Data!$G9531,[2]Data!$I9531)</f>
        <v>4089</v>
      </c>
      <c r="K9531" s="4">
        <f>PRODUCT([2]Data!$G9531,[2]Data!$H9531)</f>
        <v>5175</v>
      </c>
      <c r="L9531" s="4">
        <f>[2]Data!$K9531-[2]Data!$J9531</f>
        <v>1086</v>
      </c>
      <c r="M9531" s="4" t="str">
        <f>VLOOKUP(Table_1[[#This Row],[Location ID]],[1]Locations!$A:$B,2,0)</f>
        <v>Garden Grove</v>
      </c>
      <c r="N9531" s="4" t="str">
        <f>VLOOKUP(Table_1[[#This Row],[Sales Person ID]],'[1]Sales People'!$A:$B,2,0)</f>
        <v>Jimmy Young</v>
      </c>
      <c r="O9531" s="4" t="str">
        <f>VLOOKUP(Table_1[[#This Row],[Customer ID]],[1]Customers!$A:$B,2,0)</f>
        <v>Philip Bailey</v>
      </c>
      <c r="P9531" s="5">
        <f>WEEKDAY([2]Data!$F9531)</f>
        <v>4</v>
      </c>
      <c r="Q9531" s="4">
        <f>MONTH([2]Data!$F9531)</f>
        <v>6</v>
      </c>
      <c r="R9531" s="4">
        <f>YEAR([2]Data!$F9531)</f>
        <v>2019</v>
      </c>
    </row>
    <row r="9532" spans="1:18" ht="15.75" customHeight="1">
      <c r="A9532" s="12" t="s">
        <v>10569</v>
      </c>
      <c r="B9532" s="12" t="s">
        <v>54</v>
      </c>
      <c r="C9532" s="12" t="s">
        <v>156</v>
      </c>
      <c r="D9532" s="12" t="s">
        <v>157</v>
      </c>
      <c r="E9532" s="12" t="s">
        <v>1431</v>
      </c>
      <c r="F9532" s="13">
        <v>43546</v>
      </c>
      <c r="G9532" s="12">
        <v>4</v>
      </c>
      <c r="H9532" s="12">
        <v>356</v>
      </c>
      <c r="I9532" s="4">
        <f>VLOOKUP(Table_1[[#This Row],[Product ID]],[1]Products!$A:$D,3,0)</f>
        <v>292</v>
      </c>
      <c r="J9532" s="4">
        <f>PRODUCT([2]Data!$G9532,[2]Data!$I9532)</f>
        <v>1168</v>
      </c>
      <c r="K9532" s="4">
        <f>PRODUCT([2]Data!$G9532,[2]Data!$H9532)</f>
        <v>1424</v>
      </c>
      <c r="L9532" s="4">
        <f>[2]Data!$K9532-[2]Data!$J9532</f>
        <v>256</v>
      </c>
      <c r="M9532" s="4" t="str">
        <f>VLOOKUP(Table_1[[#This Row],[Location ID]],[1]Locations!$A:$B,2,0)</f>
        <v>Santa Maria</v>
      </c>
      <c r="N9532" s="4" t="str">
        <f>VLOOKUP(Table_1[[#This Row],[Sales Person ID]],'[1]Sales People'!$A:$B,2,0)</f>
        <v>Carl Elliott</v>
      </c>
      <c r="O9532" s="4" t="str">
        <f>VLOOKUP(Table_1[[#This Row],[Customer ID]],[1]Customers!$A:$B,2,0)</f>
        <v>Robert Ferguson</v>
      </c>
      <c r="P9532" s="5">
        <f>WEEKDAY([2]Data!$F9532)</f>
        <v>6</v>
      </c>
      <c r="Q9532" s="4">
        <f>MONTH([2]Data!$F9532)</f>
        <v>3</v>
      </c>
      <c r="R9532" s="4">
        <f>YEAR([2]Data!$F9532)</f>
        <v>2019</v>
      </c>
    </row>
    <row r="9533" spans="1:18" ht="15.75" customHeight="1">
      <c r="A9533" s="12" t="s">
        <v>10570</v>
      </c>
      <c r="B9533" s="12" t="s">
        <v>110</v>
      </c>
      <c r="C9533" s="12" t="s">
        <v>235</v>
      </c>
      <c r="D9533" s="12" t="s">
        <v>46</v>
      </c>
      <c r="E9533" s="12" t="s">
        <v>1867</v>
      </c>
      <c r="F9533" s="13">
        <v>43576</v>
      </c>
      <c r="G9533" s="12">
        <v>1</v>
      </c>
      <c r="H9533" s="12">
        <v>1708</v>
      </c>
      <c r="I9533" s="4">
        <f>VLOOKUP(Table_1[[#This Row],[Product ID]],[1]Products!$A:$D,3,0)</f>
        <v>871</v>
      </c>
      <c r="J9533" s="4">
        <f>PRODUCT([2]Data!$G9533,[2]Data!$I9533)</f>
        <v>871</v>
      </c>
      <c r="K9533" s="4">
        <f>PRODUCT([2]Data!$G9533,[2]Data!$H9533)</f>
        <v>1708</v>
      </c>
      <c r="L9533" s="4">
        <f>[2]Data!$K9533-[2]Data!$J9533</f>
        <v>837</v>
      </c>
      <c r="M9533" s="4" t="str">
        <f>VLOOKUP(Table_1[[#This Row],[Location ID]],[1]Locations!$A:$B,2,0)</f>
        <v>Huntington Beach</v>
      </c>
      <c r="N9533" s="4" t="str">
        <f>VLOOKUP(Table_1[[#This Row],[Sales Person ID]],'[1]Sales People'!$A:$B,2,0)</f>
        <v>Charles Harper</v>
      </c>
      <c r="O9533" s="4" t="str">
        <f>VLOOKUP(Table_1[[#This Row],[Customer ID]],[1]Customers!$A:$B,2,0)</f>
        <v>Christopher Johnston</v>
      </c>
      <c r="P9533" s="5">
        <f>WEEKDAY([2]Data!$F9533)</f>
        <v>1</v>
      </c>
      <c r="Q9533" s="4">
        <f>MONTH([2]Data!$F9533)</f>
        <v>4</v>
      </c>
      <c r="R9533" s="4">
        <f>YEAR([2]Data!$F9533)</f>
        <v>2019</v>
      </c>
    </row>
    <row r="9534" spans="1:18" ht="15.75" customHeight="1">
      <c r="A9534" s="12" t="s">
        <v>10571</v>
      </c>
      <c r="B9534" s="12" t="s">
        <v>143</v>
      </c>
      <c r="C9534" s="12" t="s">
        <v>25</v>
      </c>
      <c r="D9534" s="12" t="s">
        <v>137</v>
      </c>
      <c r="E9534" s="12" t="s">
        <v>1099</v>
      </c>
      <c r="F9534" s="13">
        <v>43595</v>
      </c>
      <c r="G9534" s="12">
        <v>1</v>
      </c>
      <c r="H9534" s="12">
        <v>2091</v>
      </c>
      <c r="I9534" s="4">
        <f>VLOOKUP(Table_1[[#This Row],[Product ID]],[1]Products!$A:$D,3,0)</f>
        <v>1485</v>
      </c>
      <c r="J9534" s="4">
        <f>PRODUCT([2]Data!$G9534,[2]Data!$I9534)</f>
        <v>1485</v>
      </c>
      <c r="K9534" s="4">
        <f>PRODUCT([2]Data!$G9534,[2]Data!$H9534)</f>
        <v>2091</v>
      </c>
      <c r="L9534" s="4">
        <f>[2]Data!$K9534-[2]Data!$J9534</f>
        <v>606</v>
      </c>
      <c r="M9534" s="4" t="str">
        <f>VLOOKUP(Table_1[[#This Row],[Location ID]],[1]Locations!$A:$B,2,0)</f>
        <v>Santa Clarita</v>
      </c>
      <c r="N9534" s="4" t="str">
        <f>VLOOKUP(Table_1[[#This Row],[Sales Person ID]],'[1]Sales People'!$A:$B,2,0)</f>
        <v>Larry Castillo</v>
      </c>
      <c r="O9534" s="4" t="str">
        <f>VLOOKUP(Table_1[[#This Row],[Customer ID]],[1]Customers!$A:$B,2,0)</f>
        <v>Anthony Parker</v>
      </c>
      <c r="P9534" s="5">
        <f>WEEKDAY([2]Data!$F9534)</f>
        <v>6</v>
      </c>
      <c r="Q9534" s="4">
        <f>MONTH([2]Data!$F9534)</f>
        <v>5</v>
      </c>
      <c r="R9534" s="4">
        <f>YEAR([2]Data!$F9534)</f>
        <v>2019</v>
      </c>
    </row>
    <row r="9535" spans="1:18" ht="15.75" customHeight="1">
      <c r="A9535" s="12" t="s">
        <v>10572</v>
      </c>
      <c r="B9535" s="12" t="s">
        <v>205</v>
      </c>
      <c r="C9535" s="12" t="s">
        <v>121</v>
      </c>
      <c r="D9535" s="12" t="s">
        <v>26</v>
      </c>
      <c r="E9535" s="12" t="s">
        <v>212</v>
      </c>
      <c r="F9535" s="13">
        <v>43479</v>
      </c>
      <c r="G9535" s="12">
        <v>1</v>
      </c>
      <c r="H9535" s="12">
        <v>1278</v>
      </c>
      <c r="I9535" s="4">
        <f>VLOOKUP(Table_1[[#This Row],[Product ID]],[1]Products!$A:$D,3,0)</f>
        <v>665</v>
      </c>
      <c r="J9535" s="4">
        <f>PRODUCT([2]Data!$G9535,[2]Data!$I9535)</f>
        <v>665</v>
      </c>
      <c r="K9535" s="4">
        <f>PRODUCT([2]Data!$G9535,[2]Data!$H9535)</f>
        <v>1278</v>
      </c>
      <c r="L9535" s="4">
        <f>[2]Data!$K9535-[2]Data!$J9535</f>
        <v>613</v>
      </c>
      <c r="M9535" s="4" t="str">
        <f>VLOOKUP(Table_1[[#This Row],[Location ID]],[1]Locations!$A:$B,2,0)</f>
        <v>Richmond</v>
      </c>
      <c r="N9535" s="4" t="str">
        <f>VLOOKUP(Table_1[[#This Row],[Sales Person ID]],'[1]Sales People'!$A:$B,2,0)</f>
        <v>Ryan Butler</v>
      </c>
      <c r="O9535" s="4" t="str">
        <f>VLOOKUP(Table_1[[#This Row],[Customer ID]],[1]Customers!$A:$B,2,0)</f>
        <v>Antonio Diaz</v>
      </c>
      <c r="P9535" s="5">
        <f>WEEKDAY([2]Data!$F9535)</f>
        <v>2</v>
      </c>
      <c r="Q9535" s="4">
        <f>MONTH([2]Data!$F9535)</f>
        <v>1</v>
      </c>
      <c r="R9535" s="4">
        <f>YEAR([2]Data!$F9535)</f>
        <v>2019</v>
      </c>
    </row>
    <row r="9536" spans="1:18" ht="15.75" customHeight="1">
      <c r="A9536" s="12" t="s">
        <v>10573</v>
      </c>
      <c r="B9536" s="12" t="s">
        <v>249</v>
      </c>
      <c r="C9536" s="12" t="s">
        <v>25</v>
      </c>
      <c r="D9536" s="12" t="s">
        <v>275</v>
      </c>
      <c r="E9536" s="12" t="s">
        <v>1412</v>
      </c>
      <c r="F9536" s="13">
        <v>43660</v>
      </c>
      <c r="G9536" s="12">
        <v>1</v>
      </c>
      <c r="H9536" s="12">
        <v>871</v>
      </c>
      <c r="I9536" s="4">
        <f>VLOOKUP(Table_1[[#This Row],[Product ID]],[1]Products!$A:$D,3,0)</f>
        <v>540</v>
      </c>
      <c r="J9536" s="4">
        <f>PRODUCT([2]Data!$G9536,[2]Data!$I9536)</f>
        <v>540</v>
      </c>
      <c r="K9536" s="4">
        <f>PRODUCT([2]Data!$G9536,[2]Data!$H9536)</f>
        <v>871</v>
      </c>
      <c r="L9536" s="4">
        <f>[2]Data!$K9536-[2]Data!$J9536</f>
        <v>331</v>
      </c>
      <c r="M9536" s="4" t="str">
        <f>VLOOKUP(Table_1[[#This Row],[Location ID]],[1]Locations!$A:$B,2,0)</f>
        <v>Santa Clarita</v>
      </c>
      <c r="N9536" s="4" t="str">
        <f>VLOOKUP(Table_1[[#This Row],[Sales Person ID]],'[1]Sales People'!$A:$B,2,0)</f>
        <v>Ernest Wheeler</v>
      </c>
      <c r="O9536" s="4" t="str">
        <f>VLOOKUP(Table_1[[#This Row],[Customer ID]],[1]Customers!$A:$B,2,0)</f>
        <v>Keith Murray</v>
      </c>
      <c r="P9536" s="5">
        <f>WEEKDAY([2]Data!$F9536)</f>
        <v>1</v>
      </c>
      <c r="Q9536" s="4">
        <f>MONTH([2]Data!$F9536)</f>
        <v>7</v>
      </c>
      <c r="R9536" s="4">
        <f>YEAR([2]Data!$F9536)</f>
        <v>2019</v>
      </c>
    </row>
    <row r="9537" spans="1:18" ht="15.75" customHeight="1">
      <c r="A9537" s="12" t="s">
        <v>10574</v>
      </c>
      <c r="B9537" s="12" t="s">
        <v>384</v>
      </c>
      <c r="C9537" s="12" t="s">
        <v>25</v>
      </c>
      <c r="D9537" s="12" t="s">
        <v>275</v>
      </c>
      <c r="E9537" s="12" t="s">
        <v>1419</v>
      </c>
      <c r="F9537" s="13">
        <v>43666</v>
      </c>
      <c r="G9537" s="12">
        <v>1</v>
      </c>
      <c r="H9537" s="12">
        <v>2182</v>
      </c>
      <c r="I9537" s="4">
        <f>VLOOKUP(Table_1[[#This Row],[Product ID]],[1]Products!$A:$D,3,0)</f>
        <v>1200</v>
      </c>
      <c r="J9537" s="4">
        <f>PRODUCT([2]Data!$G9537,[2]Data!$I9537)</f>
        <v>1200</v>
      </c>
      <c r="K9537" s="4">
        <f>PRODUCT([2]Data!$G9537,[2]Data!$H9537)</f>
        <v>2182</v>
      </c>
      <c r="L9537" s="4">
        <f>[2]Data!$K9537-[2]Data!$J9537</f>
        <v>982</v>
      </c>
      <c r="M9537" s="4" t="str">
        <f>VLOOKUP(Table_1[[#This Row],[Location ID]],[1]Locations!$A:$B,2,0)</f>
        <v>Santa Clarita</v>
      </c>
      <c r="N9537" s="4" t="str">
        <f>VLOOKUP(Table_1[[#This Row],[Sales Person ID]],'[1]Sales People'!$A:$B,2,0)</f>
        <v>Ernest Wheeler</v>
      </c>
      <c r="O9537" s="4" t="str">
        <f>VLOOKUP(Table_1[[#This Row],[Customer ID]],[1]Customers!$A:$B,2,0)</f>
        <v>Steve Barnes</v>
      </c>
      <c r="P9537" s="5">
        <f>WEEKDAY([2]Data!$F9537)</f>
        <v>7</v>
      </c>
      <c r="Q9537" s="4">
        <f>MONTH([2]Data!$F9537)</f>
        <v>7</v>
      </c>
      <c r="R9537" s="4">
        <f>YEAR([2]Data!$F9537)</f>
        <v>2019</v>
      </c>
    </row>
    <row r="9538" spans="1:18" ht="15.75" customHeight="1">
      <c r="A9538" s="12" t="s">
        <v>10575</v>
      </c>
      <c r="B9538" s="12" t="s">
        <v>400</v>
      </c>
      <c r="C9538" s="12" t="s">
        <v>483</v>
      </c>
      <c r="D9538" s="12" t="s">
        <v>367</v>
      </c>
      <c r="E9538" s="12" t="s">
        <v>409</v>
      </c>
      <c r="F9538" s="13">
        <v>43479</v>
      </c>
      <c r="G9538" s="12">
        <v>1</v>
      </c>
      <c r="H9538" s="12">
        <v>1367</v>
      </c>
      <c r="I9538" s="4">
        <f>VLOOKUP(Table_1[[#This Row],[Product ID]],[1]Products!$A:$D,3,0)</f>
        <v>984</v>
      </c>
      <c r="J9538" s="4">
        <f>PRODUCT([2]Data!$G9538,[2]Data!$I9538)</f>
        <v>984</v>
      </c>
      <c r="K9538" s="4">
        <f>PRODUCT([2]Data!$G9538,[2]Data!$H9538)</f>
        <v>1367</v>
      </c>
      <c r="L9538" s="4">
        <f>[2]Data!$K9538-[2]Data!$J9538</f>
        <v>383</v>
      </c>
      <c r="M9538" s="4" t="str">
        <f>VLOOKUP(Table_1[[#This Row],[Location ID]],[1]Locations!$A:$B,2,0)</f>
        <v>Concord</v>
      </c>
      <c r="N9538" s="4" t="str">
        <f>VLOOKUP(Table_1[[#This Row],[Sales Person ID]],'[1]Sales People'!$A:$B,2,0)</f>
        <v>Jimmy Young</v>
      </c>
      <c r="O9538" s="4" t="str">
        <f>VLOOKUP(Table_1[[#This Row],[Customer ID]],[1]Customers!$A:$B,2,0)</f>
        <v>Steven Hayes</v>
      </c>
      <c r="P9538" s="5">
        <f>WEEKDAY([2]Data!$F9538)</f>
        <v>2</v>
      </c>
      <c r="Q9538" s="4">
        <f>MONTH([2]Data!$F9538)</f>
        <v>1</v>
      </c>
      <c r="R9538" s="4">
        <f>YEAR([2]Data!$F9538)</f>
        <v>2019</v>
      </c>
    </row>
    <row r="9539" spans="1:18" ht="15.75" customHeight="1">
      <c r="A9539" s="12" t="s">
        <v>10576</v>
      </c>
      <c r="B9539" s="12" t="s">
        <v>616</v>
      </c>
      <c r="C9539" s="12" t="s">
        <v>25</v>
      </c>
      <c r="D9539" s="12" t="s">
        <v>319</v>
      </c>
      <c r="E9539" s="12" t="s">
        <v>345</v>
      </c>
      <c r="F9539" s="13">
        <v>43741</v>
      </c>
      <c r="G9539" s="12">
        <v>1</v>
      </c>
      <c r="H9539" s="12">
        <v>913</v>
      </c>
      <c r="I9539" s="4">
        <f>VLOOKUP(Table_1[[#This Row],[Product ID]],[1]Products!$A:$D,3,0)</f>
        <v>584</v>
      </c>
      <c r="J9539" s="4">
        <f>PRODUCT([2]Data!$G9539,[2]Data!$I9539)</f>
        <v>584</v>
      </c>
      <c r="K9539" s="4">
        <f>PRODUCT([2]Data!$G9539,[2]Data!$H9539)</f>
        <v>913</v>
      </c>
      <c r="L9539" s="4">
        <f>[2]Data!$K9539-[2]Data!$J9539</f>
        <v>329</v>
      </c>
      <c r="M9539" s="4" t="str">
        <f>VLOOKUP(Table_1[[#This Row],[Location ID]],[1]Locations!$A:$B,2,0)</f>
        <v>Santa Clarita</v>
      </c>
      <c r="N9539" s="4" t="str">
        <f>VLOOKUP(Table_1[[#This Row],[Sales Person ID]],'[1]Sales People'!$A:$B,2,0)</f>
        <v>Fred Robertson</v>
      </c>
      <c r="O9539" s="4" t="str">
        <f>VLOOKUP(Table_1[[#This Row],[Customer ID]],[1]Customers!$A:$B,2,0)</f>
        <v>Gregory Porter</v>
      </c>
      <c r="P9539" s="5">
        <f>WEEKDAY([2]Data!$F9539)</f>
        <v>5</v>
      </c>
      <c r="Q9539" s="4">
        <f>MONTH([2]Data!$F9539)</f>
        <v>10</v>
      </c>
      <c r="R9539" s="4">
        <f>YEAR([2]Data!$F9539)</f>
        <v>2019</v>
      </c>
    </row>
    <row r="9540" spans="1:18" ht="15.75" customHeight="1">
      <c r="A9540" s="12" t="s">
        <v>10577</v>
      </c>
      <c r="B9540" s="12" t="s">
        <v>663</v>
      </c>
      <c r="C9540" s="12" t="s">
        <v>313</v>
      </c>
      <c r="D9540" s="12" t="s">
        <v>147</v>
      </c>
      <c r="E9540" s="12" t="s">
        <v>1685</v>
      </c>
      <c r="F9540" s="13">
        <v>43653</v>
      </c>
      <c r="G9540" s="12">
        <v>1</v>
      </c>
      <c r="H9540" s="12">
        <v>217</v>
      </c>
      <c r="I9540" s="4">
        <f>VLOOKUP(Table_1[[#This Row],[Product ID]],[1]Products!$A:$D,3,0)</f>
        <v>171</v>
      </c>
      <c r="J9540" s="4">
        <f>PRODUCT([2]Data!$G9540,[2]Data!$I9540)</f>
        <v>171</v>
      </c>
      <c r="K9540" s="4">
        <f>PRODUCT([2]Data!$G9540,[2]Data!$H9540)</f>
        <v>217</v>
      </c>
      <c r="L9540" s="4">
        <f>[2]Data!$K9540-[2]Data!$J9540</f>
        <v>46</v>
      </c>
      <c r="M9540" s="4" t="str">
        <f>VLOOKUP(Table_1[[#This Row],[Location ID]],[1]Locations!$A:$B,2,0)</f>
        <v>Santa Rosa</v>
      </c>
      <c r="N9540" s="4" t="str">
        <f>VLOOKUP(Table_1[[#This Row],[Sales Person ID]],'[1]Sales People'!$A:$B,2,0)</f>
        <v>Clarence Fox</v>
      </c>
      <c r="O9540" s="4" t="str">
        <f>VLOOKUP(Table_1[[#This Row],[Customer ID]],[1]Customers!$A:$B,2,0)</f>
        <v>Gary Pierce</v>
      </c>
      <c r="P9540" s="5">
        <f>WEEKDAY([2]Data!$F9540)</f>
        <v>1</v>
      </c>
      <c r="Q9540" s="4">
        <f>MONTH([2]Data!$F9540)</f>
        <v>7</v>
      </c>
      <c r="R9540" s="4">
        <f>YEAR([2]Data!$F9540)</f>
        <v>2019</v>
      </c>
    </row>
    <row r="9541" spans="1:18" ht="15.75" customHeight="1">
      <c r="A9541" s="12" t="s">
        <v>10578</v>
      </c>
      <c r="B9541" s="12" t="s">
        <v>211</v>
      </c>
      <c r="C9541" s="12" t="s">
        <v>391</v>
      </c>
      <c r="D9541" s="12" t="s">
        <v>107</v>
      </c>
      <c r="E9541" s="12" t="s">
        <v>1596</v>
      </c>
      <c r="F9541" s="13">
        <v>43530</v>
      </c>
      <c r="G9541" s="12">
        <v>1</v>
      </c>
      <c r="H9541" s="12">
        <v>315</v>
      </c>
      <c r="I9541" s="4">
        <f>VLOOKUP(Table_1[[#This Row],[Product ID]],[1]Products!$A:$D,3,0)</f>
        <v>208</v>
      </c>
      <c r="J9541" s="4">
        <f>PRODUCT([2]Data!$G9541,[2]Data!$I9541)</f>
        <v>208</v>
      </c>
      <c r="K9541" s="4">
        <f>PRODUCT([2]Data!$G9541,[2]Data!$H9541)</f>
        <v>315</v>
      </c>
      <c r="L9541" s="4">
        <f>[2]Data!$K9541-[2]Data!$J9541</f>
        <v>107</v>
      </c>
      <c r="M9541" s="4" t="str">
        <f>VLOOKUP(Table_1[[#This Row],[Location ID]],[1]Locations!$A:$B,2,0)</f>
        <v>Los Angeles</v>
      </c>
      <c r="N9541" s="4" t="str">
        <f>VLOOKUP(Table_1[[#This Row],[Sales Person ID]],'[1]Sales People'!$A:$B,2,0)</f>
        <v>Brian Thomas</v>
      </c>
      <c r="O9541" s="4" t="str">
        <f>VLOOKUP(Table_1[[#This Row],[Customer ID]],[1]Customers!$A:$B,2,0)</f>
        <v>Ronald Arnold</v>
      </c>
      <c r="P9541" s="5">
        <f>WEEKDAY([2]Data!$F9541)</f>
        <v>4</v>
      </c>
      <c r="Q9541" s="4">
        <f>MONTH([2]Data!$F9541)</f>
        <v>3</v>
      </c>
      <c r="R9541" s="4">
        <f>YEAR([2]Data!$F9541)</f>
        <v>2019</v>
      </c>
    </row>
    <row r="9542" spans="1:18" ht="15.75" customHeight="1">
      <c r="A9542" s="12" t="s">
        <v>10579</v>
      </c>
      <c r="B9542" s="12" t="s">
        <v>175</v>
      </c>
      <c r="C9542" s="12" t="s">
        <v>279</v>
      </c>
      <c r="D9542" s="12" t="s">
        <v>202</v>
      </c>
      <c r="E9542" s="12" t="s">
        <v>1535</v>
      </c>
      <c r="F9542" s="13">
        <v>43675</v>
      </c>
      <c r="G9542" s="12">
        <v>3</v>
      </c>
      <c r="H9542" s="12">
        <v>637</v>
      </c>
      <c r="I9542" s="4">
        <f>VLOOKUP(Table_1[[#This Row],[Product ID]],[1]Products!$A:$D,3,0)</f>
        <v>389</v>
      </c>
      <c r="J9542" s="4">
        <f>PRODUCT([2]Data!$G9542,[2]Data!$I9542)</f>
        <v>1167</v>
      </c>
      <c r="K9542" s="4">
        <f>PRODUCT([2]Data!$G9542,[2]Data!$H9542)</f>
        <v>1911</v>
      </c>
      <c r="L9542" s="4">
        <f>[2]Data!$K9542-[2]Data!$J9542</f>
        <v>744</v>
      </c>
      <c r="M9542" s="4" t="str">
        <f>VLOOKUP(Table_1[[#This Row],[Location ID]],[1]Locations!$A:$B,2,0)</f>
        <v>Murrieta</v>
      </c>
      <c r="N9542" s="4" t="str">
        <f>VLOOKUP(Table_1[[#This Row],[Sales Person ID]],'[1]Sales People'!$A:$B,2,0)</f>
        <v>Robert Reed</v>
      </c>
      <c r="O9542" s="4" t="str">
        <f>VLOOKUP(Table_1[[#This Row],[Customer ID]],[1]Customers!$A:$B,2,0)</f>
        <v>Raymond Arnold</v>
      </c>
      <c r="P9542" s="5">
        <f>WEEKDAY([2]Data!$F9542)</f>
        <v>2</v>
      </c>
      <c r="Q9542" s="4">
        <f>MONTH([2]Data!$F9542)</f>
        <v>7</v>
      </c>
      <c r="R9542" s="4">
        <f>YEAR([2]Data!$F9542)</f>
        <v>2019</v>
      </c>
    </row>
    <row r="9543" spans="1:18" ht="15.75" customHeight="1">
      <c r="A9543" s="12" t="s">
        <v>10580</v>
      </c>
      <c r="B9543" s="12" t="s">
        <v>200</v>
      </c>
      <c r="C9543" s="12" t="s">
        <v>235</v>
      </c>
      <c r="D9543" s="12" t="s">
        <v>227</v>
      </c>
      <c r="E9543" s="12" t="s">
        <v>2690</v>
      </c>
      <c r="F9543" s="13">
        <v>43492</v>
      </c>
      <c r="G9543" s="12">
        <v>3</v>
      </c>
      <c r="H9543" s="12">
        <v>1783</v>
      </c>
      <c r="I9543" s="4">
        <f>VLOOKUP(Table_1[[#This Row],[Product ID]],[1]Products!$A:$D,3,0)</f>
        <v>1516</v>
      </c>
      <c r="J9543" s="4">
        <f>PRODUCT([2]Data!$G9543,[2]Data!$I9543)</f>
        <v>4548</v>
      </c>
      <c r="K9543" s="4">
        <f>PRODUCT([2]Data!$G9543,[2]Data!$H9543)</f>
        <v>5349</v>
      </c>
      <c r="L9543" s="4">
        <f>[2]Data!$K9543-[2]Data!$J9543</f>
        <v>801</v>
      </c>
      <c r="M9543" s="4" t="str">
        <f>VLOOKUP(Table_1[[#This Row],[Location ID]],[1]Locations!$A:$B,2,0)</f>
        <v>Huntington Beach</v>
      </c>
      <c r="N9543" s="4" t="str">
        <f>VLOOKUP(Table_1[[#This Row],[Sales Person ID]],'[1]Sales People'!$A:$B,2,0)</f>
        <v>Ernest Wagner</v>
      </c>
      <c r="O9543" s="4" t="str">
        <f>VLOOKUP(Table_1[[#This Row],[Customer ID]],[1]Customers!$A:$B,2,0)</f>
        <v>George Lee</v>
      </c>
      <c r="P9543" s="5">
        <f>WEEKDAY([2]Data!$F9543)</f>
        <v>1</v>
      </c>
      <c r="Q9543" s="4">
        <f>MONTH([2]Data!$F9543)</f>
        <v>1</v>
      </c>
      <c r="R9543" s="4">
        <f>YEAR([2]Data!$F9543)</f>
        <v>2019</v>
      </c>
    </row>
    <row r="9544" spans="1:18" ht="15.75" customHeight="1">
      <c r="A9544" s="12" t="s">
        <v>10581</v>
      </c>
      <c r="B9544" s="12" t="s">
        <v>468</v>
      </c>
      <c r="C9544" s="12" t="s">
        <v>222</v>
      </c>
      <c r="D9544" s="12" t="s">
        <v>250</v>
      </c>
      <c r="E9544" s="12" t="s">
        <v>710</v>
      </c>
      <c r="F9544" s="13">
        <v>43498</v>
      </c>
      <c r="G9544" s="12">
        <v>3</v>
      </c>
      <c r="H9544" s="12">
        <v>947</v>
      </c>
      <c r="I9544" s="4">
        <f>VLOOKUP(Table_1[[#This Row],[Product ID]],[1]Products!$A:$D,3,0)</f>
        <v>786</v>
      </c>
      <c r="J9544" s="4">
        <f>PRODUCT([2]Data!$G9544,[2]Data!$I9544)</f>
        <v>2358</v>
      </c>
      <c r="K9544" s="4">
        <f>PRODUCT([2]Data!$G9544,[2]Data!$H9544)</f>
        <v>2841</v>
      </c>
      <c r="L9544" s="4">
        <f>[2]Data!$K9544-[2]Data!$J9544</f>
        <v>483</v>
      </c>
      <c r="M9544" s="4" t="str">
        <f>VLOOKUP(Table_1[[#This Row],[Location ID]],[1]Locations!$A:$B,2,0)</f>
        <v>Chula Vista</v>
      </c>
      <c r="N9544" s="4" t="str">
        <f>VLOOKUP(Table_1[[#This Row],[Sales Person ID]],'[1]Sales People'!$A:$B,2,0)</f>
        <v>John Reyes</v>
      </c>
      <c r="O9544" s="4" t="str">
        <f>VLOOKUP(Table_1[[#This Row],[Customer ID]],[1]Customers!$A:$B,2,0)</f>
        <v>Juan Harvey</v>
      </c>
      <c r="P9544" s="5">
        <f>WEEKDAY([2]Data!$F9544)</f>
        <v>7</v>
      </c>
      <c r="Q9544" s="4">
        <f>MONTH([2]Data!$F9544)</f>
        <v>2</v>
      </c>
      <c r="R9544" s="4">
        <f>YEAR([2]Data!$F9544)</f>
        <v>2019</v>
      </c>
    </row>
    <row r="9545" spans="1:18" ht="15.75" customHeight="1">
      <c r="A9545" s="12" t="s">
        <v>10582</v>
      </c>
      <c r="B9545" s="12" t="s">
        <v>94</v>
      </c>
      <c r="C9545" s="12" t="s">
        <v>231</v>
      </c>
      <c r="D9545" s="12" t="s">
        <v>69</v>
      </c>
      <c r="E9545" s="12" t="s">
        <v>2609</v>
      </c>
      <c r="F9545" s="13">
        <v>43652</v>
      </c>
      <c r="G9545" s="12">
        <v>2</v>
      </c>
      <c r="H9545" s="12">
        <v>1972</v>
      </c>
      <c r="I9545" s="4">
        <f>VLOOKUP(Table_1[[#This Row],[Product ID]],[1]Products!$A:$D,3,0)</f>
        <v>1321</v>
      </c>
      <c r="J9545" s="4">
        <f>PRODUCT([2]Data!$G9545,[2]Data!$I9545)</f>
        <v>2642</v>
      </c>
      <c r="K9545" s="4">
        <f>PRODUCT([2]Data!$G9545,[2]Data!$H9545)</f>
        <v>3944</v>
      </c>
      <c r="L9545" s="4">
        <f>[2]Data!$K9545-[2]Data!$J9545</f>
        <v>1302</v>
      </c>
      <c r="M9545" s="4" t="str">
        <f>VLOOKUP(Table_1[[#This Row],[Location ID]],[1]Locations!$A:$B,2,0)</f>
        <v>Modesto</v>
      </c>
      <c r="N9545" s="4" t="str">
        <f>VLOOKUP(Table_1[[#This Row],[Sales Person ID]],'[1]Sales People'!$A:$B,2,0)</f>
        <v>Christopher Tucker</v>
      </c>
      <c r="O9545" s="4" t="str">
        <f>VLOOKUP(Table_1[[#This Row],[Customer ID]],[1]Customers!$A:$B,2,0)</f>
        <v>Jeffrey Phillips</v>
      </c>
      <c r="P9545" s="5">
        <f>WEEKDAY([2]Data!$F9545)</f>
        <v>7</v>
      </c>
      <c r="Q9545" s="4">
        <f>MONTH([2]Data!$F9545)</f>
        <v>7</v>
      </c>
      <c r="R9545" s="4">
        <f>YEAR([2]Data!$F9545)</f>
        <v>2019</v>
      </c>
    </row>
    <row r="9546" spans="1:18" ht="15.75" customHeight="1">
      <c r="A9546" s="12" t="s">
        <v>10583</v>
      </c>
      <c r="B9546" s="12" t="s">
        <v>432</v>
      </c>
      <c r="C9546" s="12" t="s">
        <v>116</v>
      </c>
      <c r="D9546" s="12" t="s">
        <v>181</v>
      </c>
      <c r="E9546" s="12" t="s">
        <v>1263</v>
      </c>
      <c r="F9546" s="13">
        <v>43706</v>
      </c>
      <c r="G9546" s="12">
        <v>3</v>
      </c>
      <c r="H9546" s="12">
        <v>826</v>
      </c>
      <c r="I9546" s="4">
        <f>VLOOKUP(Table_1[[#This Row],[Product ID]],[1]Products!$A:$D,3,0)</f>
        <v>562</v>
      </c>
      <c r="J9546" s="4">
        <f>PRODUCT([2]Data!$G9546,[2]Data!$I9546)</f>
        <v>1686</v>
      </c>
      <c r="K9546" s="4">
        <f>PRODUCT([2]Data!$G9546,[2]Data!$H9546)</f>
        <v>2478</v>
      </c>
      <c r="L9546" s="4">
        <f>[2]Data!$K9546-[2]Data!$J9546</f>
        <v>792</v>
      </c>
      <c r="M9546" s="4" t="str">
        <f>VLOOKUP(Table_1[[#This Row],[Location ID]],[1]Locations!$A:$B,2,0)</f>
        <v>Daly City</v>
      </c>
      <c r="N9546" s="4" t="str">
        <f>VLOOKUP(Table_1[[#This Row],[Sales Person ID]],'[1]Sales People'!$A:$B,2,0)</f>
        <v>Sean Miller</v>
      </c>
      <c r="O9546" s="4" t="str">
        <f>VLOOKUP(Table_1[[#This Row],[Customer ID]],[1]Customers!$A:$B,2,0)</f>
        <v>Clarence Austin</v>
      </c>
      <c r="P9546" s="5">
        <f>WEEKDAY([2]Data!$F9546)</f>
        <v>5</v>
      </c>
      <c r="Q9546" s="4">
        <f>MONTH([2]Data!$F9546)</f>
        <v>8</v>
      </c>
      <c r="R9546" s="4">
        <f>YEAR([2]Data!$F9546)</f>
        <v>2019</v>
      </c>
    </row>
    <row r="9547" spans="1:18" ht="15.75" customHeight="1">
      <c r="A9547" s="12" t="s">
        <v>10584</v>
      </c>
      <c r="B9547" s="12" t="s">
        <v>472</v>
      </c>
      <c r="C9547" s="12" t="s">
        <v>333</v>
      </c>
      <c r="D9547" s="12" t="s">
        <v>157</v>
      </c>
      <c r="E9547" s="12" t="s">
        <v>612</v>
      </c>
      <c r="F9547" s="13">
        <v>43663</v>
      </c>
      <c r="G9547" s="12">
        <v>4</v>
      </c>
      <c r="H9547" s="12">
        <v>35</v>
      </c>
      <c r="I9547" s="4">
        <f>VLOOKUP(Table_1[[#This Row],[Product ID]],[1]Products!$A:$D,3,0)</f>
        <v>22</v>
      </c>
      <c r="J9547" s="4">
        <f>PRODUCT([2]Data!$G9547,[2]Data!$I9547)</f>
        <v>88</v>
      </c>
      <c r="K9547" s="4">
        <f>PRODUCT([2]Data!$G9547,[2]Data!$H9547)</f>
        <v>140</v>
      </c>
      <c r="L9547" s="4">
        <f>[2]Data!$K9547-[2]Data!$J9547</f>
        <v>52</v>
      </c>
      <c r="M9547" s="4" t="str">
        <f>VLOOKUP(Table_1[[#This Row],[Location ID]],[1]Locations!$A:$B,2,0)</f>
        <v>Rancho Cucamonga</v>
      </c>
      <c r="N9547" s="4" t="str">
        <f>VLOOKUP(Table_1[[#This Row],[Sales Person ID]],'[1]Sales People'!$A:$B,2,0)</f>
        <v>Carl Elliott</v>
      </c>
      <c r="O9547" s="4" t="str">
        <f>VLOOKUP(Table_1[[#This Row],[Customer ID]],[1]Customers!$A:$B,2,0)</f>
        <v>Brandon Dixon</v>
      </c>
      <c r="P9547" s="5">
        <f>WEEKDAY([2]Data!$F9547)</f>
        <v>4</v>
      </c>
      <c r="Q9547" s="4">
        <f>MONTH([2]Data!$F9547)</f>
        <v>7</v>
      </c>
      <c r="R9547" s="4">
        <f>YEAR([2]Data!$F9547)</f>
        <v>2019</v>
      </c>
    </row>
    <row r="9548" spans="1:18" ht="15.75" customHeight="1">
      <c r="A9548" s="12" t="s">
        <v>10585</v>
      </c>
      <c r="B9548" s="12" t="s">
        <v>24</v>
      </c>
      <c r="C9548" s="12" t="s">
        <v>55</v>
      </c>
      <c r="D9548" s="12" t="s">
        <v>127</v>
      </c>
      <c r="E9548" s="12" t="s">
        <v>2178</v>
      </c>
      <c r="F9548" s="13">
        <v>43702</v>
      </c>
      <c r="G9548" s="12">
        <v>1</v>
      </c>
      <c r="H9548" s="12">
        <v>1022</v>
      </c>
      <c r="I9548" s="4">
        <f>VLOOKUP(Table_1[[#This Row],[Product ID]],[1]Products!$A:$D,3,0)</f>
        <v>818</v>
      </c>
      <c r="J9548" s="4">
        <f>PRODUCT([2]Data!$G9548,[2]Data!$I9548)</f>
        <v>818</v>
      </c>
      <c r="K9548" s="4">
        <f>PRODUCT([2]Data!$G9548,[2]Data!$H9548)</f>
        <v>1022</v>
      </c>
      <c r="L9548" s="4">
        <f>[2]Data!$K9548-[2]Data!$J9548</f>
        <v>204</v>
      </c>
      <c r="M9548" s="4" t="str">
        <f>VLOOKUP(Table_1[[#This Row],[Location ID]],[1]Locations!$A:$B,2,0)</f>
        <v>Moreno Valley</v>
      </c>
      <c r="N9548" s="4" t="str">
        <f>VLOOKUP(Table_1[[#This Row],[Sales Person ID]],'[1]Sales People'!$A:$B,2,0)</f>
        <v>Roger Ramos</v>
      </c>
      <c r="O9548" s="4" t="str">
        <f>VLOOKUP(Table_1[[#This Row],[Customer ID]],[1]Customers!$A:$B,2,0)</f>
        <v>Jonathan Pierce</v>
      </c>
      <c r="P9548" s="5">
        <f>WEEKDAY([2]Data!$F9548)</f>
        <v>1</v>
      </c>
      <c r="Q9548" s="4">
        <f>MONTH([2]Data!$F9548)</f>
        <v>8</v>
      </c>
      <c r="R9548" s="4">
        <f>YEAR([2]Data!$F9548)</f>
        <v>2019</v>
      </c>
    </row>
    <row r="9549" spans="1:18" ht="15.75" customHeight="1">
      <c r="A9549" s="12" t="s">
        <v>10586</v>
      </c>
      <c r="B9549" s="12" t="s">
        <v>548</v>
      </c>
      <c r="C9549" s="12" t="s">
        <v>483</v>
      </c>
      <c r="D9549" s="12" t="s">
        <v>152</v>
      </c>
      <c r="E9549" s="12" t="s">
        <v>310</v>
      </c>
      <c r="F9549" s="13">
        <v>43782</v>
      </c>
      <c r="G9549" s="12">
        <v>3</v>
      </c>
      <c r="H9549" s="12">
        <v>556</v>
      </c>
      <c r="I9549" s="4">
        <f>VLOOKUP(Table_1[[#This Row],[Product ID]],[1]Products!$A:$D,3,0)</f>
        <v>395</v>
      </c>
      <c r="J9549" s="4">
        <f>PRODUCT([2]Data!$G9549,[2]Data!$I9549)</f>
        <v>1185</v>
      </c>
      <c r="K9549" s="4">
        <f>PRODUCT([2]Data!$G9549,[2]Data!$H9549)</f>
        <v>1668</v>
      </c>
      <c r="L9549" s="4">
        <f>[2]Data!$K9549-[2]Data!$J9549</f>
        <v>483</v>
      </c>
      <c r="M9549" s="4" t="str">
        <f>VLOOKUP(Table_1[[#This Row],[Location ID]],[1]Locations!$A:$B,2,0)</f>
        <v>Concord</v>
      </c>
      <c r="N9549" s="4" t="str">
        <f>VLOOKUP(Table_1[[#This Row],[Sales Person ID]],'[1]Sales People'!$A:$B,2,0)</f>
        <v>Arthur Mccoy</v>
      </c>
      <c r="O9549" s="4" t="str">
        <f>VLOOKUP(Table_1[[#This Row],[Customer ID]],[1]Customers!$A:$B,2,0)</f>
        <v>Kenneth Ryan</v>
      </c>
      <c r="P9549" s="5">
        <f>WEEKDAY([2]Data!$F9549)</f>
        <v>4</v>
      </c>
      <c r="Q9549" s="4">
        <f>MONTH([2]Data!$F9549)</f>
        <v>11</v>
      </c>
      <c r="R9549" s="4">
        <f>YEAR([2]Data!$F9549)</f>
        <v>2019</v>
      </c>
    </row>
    <row r="9550" spans="1:18" ht="15.75" customHeight="1">
      <c r="A9550" s="12" t="s">
        <v>10587</v>
      </c>
      <c r="B9550" s="12" t="s">
        <v>115</v>
      </c>
      <c r="C9550" s="12" t="s">
        <v>530</v>
      </c>
      <c r="D9550" s="12" t="s">
        <v>60</v>
      </c>
      <c r="E9550" s="12" t="s">
        <v>3710</v>
      </c>
      <c r="F9550" s="13">
        <v>43673</v>
      </c>
      <c r="G9550" s="12">
        <v>1</v>
      </c>
      <c r="H9550" s="12">
        <v>1671</v>
      </c>
      <c r="I9550" s="4">
        <f>VLOOKUP(Table_1[[#This Row],[Product ID]],[1]Products!$A:$D,3,0)</f>
        <v>1220</v>
      </c>
      <c r="J9550" s="4">
        <f>PRODUCT([2]Data!$G9550,[2]Data!$I9550)</f>
        <v>1220</v>
      </c>
      <c r="K9550" s="4">
        <f>PRODUCT([2]Data!$G9550,[2]Data!$H9550)</f>
        <v>1671</v>
      </c>
      <c r="L9550" s="4">
        <f>[2]Data!$K9550-[2]Data!$J9550</f>
        <v>451</v>
      </c>
      <c r="M9550" s="4" t="str">
        <f>VLOOKUP(Table_1[[#This Row],[Location ID]],[1]Locations!$A:$B,2,0)</f>
        <v>Anaheim</v>
      </c>
      <c r="N9550" s="4" t="str">
        <f>VLOOKUP(Table_1[[#This Row],[Sales Person ID]],'[1]Sales People'!$A:$B,2,0)</f>
        <v>Walter Cook</v>
      </c>
      <c r="O9550" s="4" t="str">
        <f>VLOOKUP(Table_1[[#This Row],[Customer ID]],[1]Customers!$A:$B,2,0)</f>
        <v>Bruce King</v>
      </c>
      <c r="P9550" s="5">
        <f>WEEKDAY([2]Data!$F9550)</f>
        <v>7</v>
      </c>
      <c r="Q9550" s="4">
        <f>MONTH([2]Data!$F9550)</f>
        <v>7</v>
      </c>
      <c r="R9550" s="4">
        <f>YEAR([2]Data!$F9550)</f>
        <v>2019</v>
      </c>
    </row>
    <row r="9551" spans="1:18" ht="15.75" customHeight="1">
      <c r="A9551" s="12" t="s">
        <v>10588</v>
      </c>
      <c r="B9551" s="12" t="s">
        <v>316</v>
      </c>
      <c r="C9551" s="12" t="s">
        <v>501</v>
      </c>
      <c r="D9551" s="12" t="s">
        <v>51</v>
      </c>
      <c r="E9551" s="12" t="s">
        <v>887</v>
      </c>
      <c r="F9551" s="13">
        <v>43618</v>
      </c>
      <c r="G9551" s="12">
        <v>1</v>
      </c>
      <c r="H9551" s="12">
        <v>504</v>
      </c>
      <c r="I9551" s="4">
        <f>VLOOKUP(Table_1[[#This Row],[Product ID]],[1]Products!$A:$D,3,0)</f>
        <v>408</v>
      </c>
      <c r="J9551" s="4">
        <f>PRODUCT([2]Data!$G9551,[2]Data!$I9551)</f>
        <v>408</v>
      </c>
      <c r="K9551" s="4">
        <f>PRODUCT([2]Data!$G9551,[2]Data!$H9551)</f>
        <v>504</v>
      </c>
      <c r="L9551" s="4">
        <f>[2]Data!$K9551-[2]Data!$J9551</f>
        <v>96</v>
      </c>
      <c r="M9551" s="4" t="str">
        <f>VLOOKUP(Table_1[[#This Row],[Location ID]],[1]Locations!$A:$B,2,0)</f>
        <v>Temecula</v>
      </c>
      <c r="N9551" s="4" t="str">
        <f>VLOOKUP(Table_1[[#This Row],[Sales Person ID]],'[1]Sales People'!$A:$B,2,0)</f>
        <v>Brian Hansen</v>
      </c>
      <c r="O9551" s="4" t="str">
        <f>VLOOKUP(Table_1[[#This Row],[Customer ID]],[1]Customers!$A:$B,2,0)</f>
        <v>Edward Mason</v>
      </c>
      <c r="P9551" s="5">
        <f>WEEKDAY([2]Data!$F9551)</f>
        <v>1</v>
      </c>
      <c r="Q9551" s="4">
        <f>MONTH([2]Data!$F9551)</f>
        <v>6</v>
      </c>
      <c r="R9551" s="4">
        <f>YEAR([2]Data!$F9551)</f>
        <v>2019</v>
      </c>
    </row>
    <row r="9552" spans="1:18" ht="15.75" customHeight="1">
      <c r="A9552" s="12" t="s">
        <v>10589</v>
      </c>
      <c r="B9552" s="12" t="s">
        <v>807</v>
      </c>
      <c r="C9552" s="12" t="s">
        <v>126</v>
      </c>
      <c r="D9552" s="12" t="s">
        <v>370</v>
      </c>
      <c r="E9552" s="12" t="s">
        <v>87</v>
      </c>
      <c r="F9552" s="13">
        <v>43535</v>
      </c>
      <c r="G9552" s="12">
        <v>2</v>
      </c>
      <c r="H9552" s="12">
        <v>1103</v>
      </c>
      <c r="I9552" s="4">
        <f>VLOOKUP(Table_1[[#This Row],[Product ID]],[1]Products!$A:$D,3,0)</f>
        <v>838</v>
      </c>
      <c r="J9552" s="4">
        <f>PRODUCT([2]Data!$G9552,[2]Data!$I9552)</f>
        <v>1676</v>
      </c>
      <c r="K9552" s="4">
        <f>PRODUCT([2]Data!$G9552,[2]Data!$H9552)</f>
        <v>2206</v>
      </c>
      <c r="L9552" s="4">
        <f>[2]Data!$K9552-[2]Data!$J9552</f>
        <v>530</v>
      </c>
      <c r="M9552" s="4" t="str">
        <f>VLOOKUP(Table_1[[#This Row],[Location ID]],[1]Locations!$A:$B,2,0)</f>
        <v>Glendale</v>
      </c>
      <c r="N9552" s="4" t="str">
        <f>VLOOKUP(Table_1[[#This Row],[Sales Person ID]],'[1]Sales People'!$A:$B,2,0)</f>
        <v>Eugene Holmes</v>
      </c>
      <c r="O9552" s="4" t="str">
        <f>VLOOKUP(Table_1[[#This Row],[Customer ID]],[1]Customers!$A:$B,2,0)</f>
        <v>Donald Andrews</v>
      </c>
      <c r="P9552" s="5">
        <f>WEEKDAY([2]Data!$F9552)</f>
        <v>2</v>
      </c>
      <c r="Q9552" s="4">
        <f>MONTH([2]Data!$F9552)</f>
        <v>3</v>
      </c>
      <c r="R9552" s="4">
        <f>YEAR([2]Data!$F9552)</f>
        <v>2019</v>
      </c>
    </row>
    <row r="9553" spans="1:18" ht="15.75" customHeight="1">
      <c r="A9553" s="12" t="s">
        <v>10590</v>
      </c>
      <c r="B9553" s="12" t="s">
        <v>394</v>
      </c>
      <c r="C9553" s="12" t="s">
        <v>226</v>
      </c>
      <c r="D9553" s="12" t="s">
        <v>424</v>
      </c>
      <c r="E9553" s="12" t="s">
        <v>1588</v>
      </c>
      <c r="F9553" s="13">
        <v>43770</v>
      </c>
      <c r="G9553" s="12">
        <v>1</v>
      </c>
      <c r="H9553" s="12">
        <v>1494</v>
      </c>
      <c r="I9553" s="4">
        <f>VLOOKUP(Table_1[[#This Row],[Product ID]],[1]Products!$A:$D,3,0)</f>
        <v>971</v>
      </c>
      <c r="J9553" s="4">
        <f>PRODUCT([2]Data!$G9553,[2]Data!$I9553)</f>
        <v>971</v>
      </c>
      <c r="K9553" s="4">
        <f>PRODUCT([2]Data!$G9553,[2]Data!$H9553)</f>
        <v>1494</v>
      </c>
      <c r="L9553" s="4">
        <f>[2]Data!$K9553-[2]Data!$J9553</f>
        <v>523</v>
      </c>
      <c r="M9553" s="4" t="str">
        <f>VLOOKUP(Table_1[[#This Row],[Location ID]],[1]Locations!$A:$B,2,0)</f>
        <v>El Cajon</v>
      </c>
      <c r="N9553" s="4" t="str">
        <f>VLOOKUP(Table_1[[#This Row],[Sales Person ID]],'[1]Sales People'!$A:$B,2,0)</f>
        <v>Kenneth Bradley</v>
      </c>
      <c r="O9553" s="4" t="str">
        <f>VLOOKUP(Table_1[[#This Row],[Customer ID]],[1]Customers!$A:$B,2,0)</f>
        <v>Kevin Wood</v>
      </c>
      <c r="P9553" s="5">
        <f>WEEKDAY([2]Data!$F9553)</f>
        <v>6</v>
      </c>
      <c r="Q9553" s="4">
        <f>MONTH([2]Data!$F9553)</f>
        <v>11</v>
      </c>
      <c r="R9553" s="4">
        <f>YEAR([2]Data!$F9553)</f>
        <v>2019</v>
      </c>
    </row>
    <row r="9554" spans="1:18" ht="15.75" customHeight="1">
      <c r="A9554" s="12" t="s">
        <v>10591</v>
      </c>
      <c r="B9554" s="12" t="s">
        <v>188</v>
      </c>
      <c r="C9554" s="12" t="s">
        <v>151</v>
      </c>
      <c r="D9554" s="12" t="s">
        <v>181</v>
      </c>
      <c r="E9554" s="12" t="s">
        <v>1281</v>
      </c>
      <c r="F9554" s="13">
        <v>43562</v>
      </c>
      <c r="G9554" s="12">
        <v>3</v>
      </c>
      <c r="H9554" s="12">
        <v>2497</v>
      </c>
      <c r="I9554" s="4">
        <f>VLOOKUP(Table_1[[#This Row],[Product ID]],[1]Products!$A:$D,3,0)</f>
        <v>1473</v>
      </c>
      <c r="J9554" s="4">
        <f>PRODUCT([2]Data!$G9554,[2]Data!$I9554)</f>
        <v>4419</v>
      </c>
      <c r="K9554" s="4">
        <f>PRODUCT([2]Data!$G9554,[2]Data!$H9554)</f>
        <v>7491</v>
      </c>
      <c r="L9554" s="4">
        <f>[2]Data!$K9554-[2]Data!$J9554</f>
        <v>3072</v>
      </c>
      <c r="M9554" s="4" t="str">
        <f>VLOOKUP(Table_1[[#This Row],[Location ID]],[1]Locations!$A:$B,2,0)</f>
        <v>Salinas</v>
      </c>
      <c r="N9554" s="4" t="str">
        <f>VLOOKUP(Table_1[[#This Row],[Sales Person ID]],'[1]Sales People'!$A:$B,2,0)</f>
        <v>Sean Miller</v>
      </c>
      <c r="O9554" s="4" t="str">
        <f>VLOOKUP(Table_1[[#This Row],[Customer ID]],[1]Customers!$A:$B,2,0)</f>
        <v>Samuel Fowler</v>
      </c>
      <c r="P9554" s="5">
        <f>WEEKDAY([2]Data!$F9554)</f>
        <v>1</v>
      </c>
      <c r="Q9554" s="4">
        <f>MONTH([2]Data!$F9554)</f>
        <v>4</v>
      </c>
      <c r="R9554" s="4">
        <f>YEAR([2]Data!$F9554)</f>
        <v>2019</v>
      </c>
    </row>
    <row r="9555" spans="1:18" ht="15.75" customHeight="1">
      <c r="A9555" s="12" t="s">
        <v>10592</v>
      </c>
      <c r="B9555" s="12" t="s">
        <v>372</v>
      </c>
      <c r="C9555" s="12" t="s">
        <v>240</v>
      </c>
      <c r="D9555" s="12" t="s">
        <v>189</v>
      </c>
      <c r="E9555" s="12" t="s">
        <v>572</v>
      </c>
      <c r="F9555" s="13">
        <v>43620</v>
      </c>
      <c r="G9555" s="12">
        <v>1</v>
      </c>
      <c r="H9555" s="12">
        <v>1338</v>
      </c>
      <c r="I9555" s="4">
        <f>VLOOKUP(Table_1[[#This Row],[Product ID]],[1]Products!$A:$D,3,0)</f>
        <v>682</v>
      </c>
      <c r="J9555" s="4">
        <f>PRODUCT([2]Data!$G9555,[2]Data!$I9555)</f>
        <v>682</v>
      </c>
      <c r="K9555" s="4">
        <f>PRODUCT([2]Data!$G9555,[2]Data!$H9555)</f>
        <v>1338</v>
      </c>
      <c r="L9555" s="4">
        <f>[2]Data!$K9555-[2]Data!$J9555</f>
        <v>656</v>
      </c>
      <c r="M9555" s="4" t="str">
        <f>VLOOKUP(Table_1[[#This Row],[Location ID]],[1]Locations!$A:$B,2,0)</f>
        <v>San Jose</v>
      </c>
      <c r="N9555" s="4" t="str">
        <f>VLOOKUP(Table_1[[#This Row],[Sales Person ID]],'[1]Sales People'!$A:$B,2,0)</f>
        <v>Joshua Taylor</v>
      </c>
      <c r="O9555" s="4" t="str">
        <f>VLOOKUP(Table_1[[#This Row],[Customer ID]],[1]Customers!$A:$B,2,0)</f>
        <v>Thomas Holmes</v>
      </c>
      <c r="P9555" s="5">
        <f>WEEKDAY([2]Data!$F9555)</f>
        <v>3</v>
      </c>
      <c r="Q9555" s="4">
        <f>MONTH([2]Data!$F9555)</f>
        <v>6</v>
      </c>
      <c r="R9555" s="4">
        <f>YEAR([2]Data!$F9555)</f>
        <v>2019</v>
      </c>
    </row>
    <row r="9556" spans="1:18" ht="15.75" customHeight="1">
      <c r="A9556" s="12" t="s">
        <v>10593</v>
      </c>
      <c r="B9556" s="12" t="s">
        <v>211</v>
      </c>
      <c r="C9556" s="12" t="s">
        <v>373</v>
      </c>
      <c r="D9556" s="12" t="s">
        <v>236</v>
      </c>
      <c r="E9556" s="12" t="s">
        <v>882</v>
      </c>
      <c r="F9556" s="13">
        <v>43698</v>
      </c>
      <c r="G9556" s="12">
        <v>1</v>
      </c>
      <c r="H9556" s="12">
        <v>315</v>
      </c>
      <c r="I9556" s="4">
        <f>VLOOKUP(Table_1[[#This Row],[Product ID]],[1]Products!$A:$D,3,0)</f>
        <v>208</v>
      </c>
      <c r="J9556" s="4">
        <f>PRODUCT([2]Data!$G9556,[2]Data!$I9556)</f>
        <v>208</v>
      </c>
      <c r="K9556" s="4">
        <f>PRODUCT([2]Data!$G9556,[2]Data!$H9556)</f>
        <v>315</v>
      </c>
      <c r="L9556" s="4">
        <f>[2]Data!$K9556-[2]Data!$J9556</f>
        <v>107</v>
      </c>
      <c r="M9556" s="4" t="str">
        <f>VLOOKUP(Table_1[[#This Row],[Location ID]],[1]Locations!$A:$B,2,0)</f>
        <v>San Bernardino</v>
      </c>
      <c r="N9556" s="4" t="str">
        <f>VLOOKUP(Table_1[[#This Row],[Sales Person ID]],'[1]Sales People'!$A:$B,2,0)</f>
        <v>Andrew Bowman</v>
      </c>
      <c r="O9556" s="4" t="str">
        <f>VLOOKUP(Table_1[[#This Row],[Customer ID]],[1]Customers!$A:$B,2,0)</f>
        <v>Dennis Ruiz</v>
      </c>
      <c r="P9556" s="5">
        <f>WEEKDAY([2]Data!$F9556)</f>
        <v>4</v>
      </c>
      <c r="Q9556" s="4">
        <f>MONTH([2]Data!$F9556)</f>
        <v>8</v>
      </c>
      <c r="R9556" s="4">
        <f>YEAR([2]Data!$F9556)</f>
        <v>2019</v>
      </c>
    </row>
    <row r="9557" spans="1:18" ht="15.75" customHeight="1">
      <c r="A9557" s="12" t="s">
        <v>10594</v>
      </c>
      <c r="B9557" s="12" t="s">
        <v>663</v>
      </c>
      <c r="C9557" s="12" t="s">
        <v>116</v>
      </c>
      <c r="D9557" s="12" t="s">
        <v>98</v>
      </c>
      <c r="E9557" s="12" t="s">
        <v>617</v>
      </c>
      <c r="F9557" s="13">
        <v>43719</v>
      </c>
      <c r="G9557" s="12">
        <v>1</v>
      </c>
      <c r="H9557" s="12">
        <v>217</v>
      </c>
      <c r="I9557" s="4">
        <f>VLOOKUP(Table_1[[#This Row],[Product ID]],[1]Products!$A:$D,3,0)</f>
        <v>171</v>
      </c>
      <c r="J9557" s="4">
        <f>PRODUCT([2]Data!$G9557,[2]Data!$I9557)</f>
        <v>171</v>
      </c>
      <c r="K9557" s="4">
        <f>PRODUCT([2]Data!$G9557,[2]Data!$H9557)</f>
        <v>217</v>
      </c>
      <c r="L9557" s="4">
        <f>[2]Data!$K9557-[2]Data!$J9557</f>
        <v>46</v>
      </c>
      <c r="M9557" s="4" t="str">
        <f>VLOOKUP(Table_1[[#This Row],[Location ID]],[1]Locations!$A:$B,2,0)</f>
        <v>Daly City</v>
      </c>
      <c r="N9557" s="4" t="str">
        <f>VLOOKUP(Table_1[[#This Row],[Sales Person ID]],'[1]Sales People'!$A:$B,2,0)</f>
        <v>Martin Perry</v>
      </c>
      <c r="O9557" s="4" t="str">
        <f>VLOOKUP(Table_1[[#This Row],[Customer ID]],[1]Customers!$A:$B,2,0)</f>
        <v>Walter Russell</v>
      </c>
      <c r="P9557" s="5">
        <f>WEEKDAY([2]Data!$F9557)</f>
        <v>4</v>
      </c>
      <c r="Q9557" s="4">
        <f>MONTH([2]Data!$F9557)</f>
        <v>9</v>
      </c>
      <c r="R9557" s="4">
        <f>YEAR([2]Data!$F9557)</f>
        <v>2019</v>
      </c>
    </row>
    <row r="9558" spans="1:18" ht="15.75" customHeight="1">
      <c r="A9558" s="12" t="s">
        <v>10595</v>
      </c>
      <c r="B9558" s="12" t="s">
        <v>239</v>
      </c>
      <c r="C9558" s="12" t="s">
        <v>283</v>
      </c>
      <c r="D9558" s="12" t="s">
        <v>280</v>
      </c>
      <c r="E9558" s="12" t="s">
        <v>2437</v>
      </c>
      <c r="F9558" s="13">
        <v>43796</v>
      </c>
      <c r="G9558" s="12">
        <v>1</v>
      </c>
      <c r="H9558" s="12">
        <v>1862</v>
      </c>
      <c r="I9558" s="4">
        <f>VLOOKUP(Table_1[[#This Row],[Product ID]],[1]Products!$A:$D,3,0)</f>
        <v>1173</v>
      </c>
      <c r="J9558" s="4">
        <f>PRODUCT([2]Data!$G9558,[2]Data!$I9558)</f>
        <v>1173</v>
      </c>
      <c r="K9558" s="4">
        <f>PRODUCT([2]Data!$G9558,[2]Data!$H9558)</f>
        <v>1862</v>
      </c>
      <c r="L9558" s="4">
        <f>[2]Data!$K9558-[2]Data!$J9558</f>
        <v>689</v>
      </c>
      <c r="M9558" s="4" t="str">
        <f>VLOOKUP(Table_1[[#This Row],[Location ID]],[1]Locations!$A:$B,2,0)</f>
        <v>Torrance</v>
      </c>
      <c r="N9558" s="4" t="str">
        <f>VLOOKUP(Table_1[[#This Row],[Sales Person ID]],'[1]Sales People'!$A:$B,2,0)</f>
        <v>Kevin Butler</v>
      </c>
      <c r="O9558" s="4" t="str">
        <f>VLOOKUP(Table_1[[#This Row],[Customer ID]],[1]Customers!$A:$B,2,0)</f>
        <v>Lawrence Watson</v>
      </c>
      <c r="P9558" s="5">
        <f>WEEKDAY([2]Data!$F9558)</f>
        <v>4</v>
      </c>
      <c r="Q9558" s="4">
        <f>MONTH([2]Data!$F9558)</f>
        <v>11</v>
      </c>
      <c r="R9558" s="4">
        <f>YEAR([2]Data!$F9558)</f>
        <v>2019</v>
      </c>
    </row>
    <row r="9559" spans="1:18" ht="15.75" customHeight="1">
      <c r="A9559" s="12" t="s">
        <v>10596</v>
      </c>
      <c r="B9559" s="12" t="s">
        <v>89</v>
      </c>
      <c r="C9559" s="12" t="s">
        <v>206</v>
      </c>
      <c r="D9559" s="12" t="s">
        <v>261</v>
      </c>
      <c r="E9559" s="12" t="s">
        <v>914</v>
      </c>
      <c r="F9559" s="13">
        <v>43801</v>
      </c>
      <c r="G9559" s="12">
        <v>1</v>
      </c>
      <c r="H9559" s="12">
        <v>1380</v>
      </c>
      <c r="I9559" s="4">
        <f>VLOOKUP(Table_1[[#This Row],[Product ID]],[1]Products!$A:$D,3,0)</f>
        <v>1090</v>
      </c>
      <c r="J9559" s="4">
        <f>PRODUCT([2]Data!$G9559,[2]Data!$I9559)</f>
        <v>1090</v>
      </c>
      <c r="K9559" s="4">
        <f>PRODUCT([2]Data!$G9559,[2]Data!$H9559)</f>
        <v>1380</v>
      </c>
      <c r="L9559" s="4">
        <f>[2]Data!$K9559-[2]Data!$J9559</f>
        <v>290</v>
      </c>
      <c r="M9559" s="4" t="str">
        <f>VLOOKUP(Table_1[[#This Row],[Location ID]],[1]Locations!$A:$B,2,0)</f>
        <v>Pomona</v>
      </c>
      <c r="N9559" s="4" t="str">
        <f>VLOOKUP(Table_1[[#This Row],[Sales Person ID]],'[1]Sales People'!$A:$B,2,0)</f>
        <v>Martin Carr</v>
      </c>
      <c r="O9559" s="4" t="str">
        <f>VLOOKUP(Table_1[[#This Row],[Customer ID]],[1]Customers!$A:$B,2,0)</f>
        <v>Billy Kennedy</v>
      </c>
      <c r="P9559" s="5">
        <f>WEEKDAY([2]Data!$F9559)</f>
        <v>2</v>
      </c>
      <c r="Q9559" s="4">
        <f>MONTH([2]Data!$F9559)</f>
        <v>12</v>
      </c>
      <c r="R9559" s="4">
        <f>YEAR([2]Data!$F9559)</f>
        <v>2019</v>
      </c>
    </row>
    <row r="9560" spans="1:18" ht="15.75" customHeight="1">
      <c r="A9560" s="12" t="s">
        <v>10597</v>
      </c>
      <c r="B9560" s="12" t="s">
        <v>44</v>
      </c>
      <c r="C9560" s="12" t="s">
        <v>279</v>
      </c>
      <c r="D9560" s="12" t="s">
        <v>152</v>
      </c>
      <c r="E9560" s="12" t="s">
        <v>1735</v>
      </c>
      <c r="F9560" s="13">
        <v>43687</v>
      </c>
      <c r="G9560" s="12">
        <v>3</v>
      </c>
      <c r="H9560" s="12">
        <v>1582</v>
      </c>
      <c r="I9560" s="4">
        <f>VLOOKUP(Table_1[[#This Row],[Product ID]],[1]Products!$A:$D,3,0)</f>
        <v>1234</v>
      </c>
      <c r="J9560" s="4">
        <f>PRODUCT([2]Data!$G9560,[2]Data!$I9560)</f>
        <v>3702</v>
      </c>
      <c r="K9560" s="4">
        <f>PRODUCT([2]Data!$G9560,[2]Data!$H9560)</f>
        <v>4746</v>
      </c>
      <c r="L9560" s="4">
        <f>[2]Data!$K9560-[2]Data!$J9560</f>
        <v>1044</v>
      </c>
      <c r="M9560" s="4" t="str">
        <f>VLOOKUP(Table_1[[#This Row],[Location ID]],[1]Locations!$A:$B,2,0)</f>
        <v>Murrieta</v>
      </c>
      <c r="N9560" s="4" t="str">
        <f>VLOOKUP(Table_1[[#This Row],[Sales Person ID]],'[1]Sales People'!$A:$B,2,0)</f>
        <v>Arthur Mccoy</v>
      </c>
      <c r="O9560" s="4" t="str">
        <f>VLOOKUP(Table_1[[#This Row],[Customer ID]],[1]Customers!$A:$B,2,0)</f>
        <v>Keith Schmidt</v>
      </c>
      <c r="P9560" s="5">
        <f>WEEKDAY([2]Data!$F9560)</f>
        <v>7</v>
      </c>
      <c r="Q9560" s="4">
        <f>MONTH([2]Data!$F9560)</f>
        <v>8</v>
      </c>
      <c r="R9560" s="4">
        <f>YEAR([2]Data!$F9560)</f>
        <v>2019</v>
      </c>
    </row>
    <row r="9561" spans="1:18" ht="15.75" customHeight="1">
      <c r="A9561" s="12" t="s">
        <v>10598</v>
      </c>
      <c r="B9561" s="12" t="s">
        <v>54</v>
      </c>
      <c r="C9561" s="12" t="s">
        <v>373</v>
      </c>
      <c r="D9561" s="12" t="s">
        <v>137</v>
      </c>
      <c r="E9561" s="12" t="s">
        <v>1147</v>
      </c>
      <c r="F9561" s="13">
        <v>43822</v>
      </c>
      <c r="G9561" s="12">
        <v>3</v>
      </c>
      <c r="H9561" s="12">
        <v>356</v>
      </c>
      <c r="I9561" s="4">
        <f>VLOOKUP(Table_1[[#This Row],[Product ID]],[1]Products!$A:$D,3,0)</f>
        <v>292</v>
      </c>
      <c r="J9561" s="4">
        <f>PRODUCT([2]Data!$G9561,[2]Data!$I9561)</f>
        <v>876</v>
      </c>
      <c r="K9561" s="4">
        <f>PRODUCT([2]Data!$G9561,[2]Data!$H9561)</f>
        <v>1068</v>
      </c>
      <c r="L9561" s="4">
        <f>[2]Data!$K9561-[2]Data!$J9561</f>
        <v>192</v>
      </c>
      <c r="M9561" s="4" t="str">
        <f>VLOOKUP(Table_1[[#This Row],[Location ID]],[1]Locations!$A:$B,2,0)</f>
        <v>San Bernardino</v>
      </c>
      <c r="N9561" s="4" t="str">
        <f>VLOOKUP(Table_1[[#This Row],[Sales Person ID]],'[1]Sales People'!$A:$B,2,0)</f>
        <v>Larry Castillo</v>
      </c>
      <c r="O9561" s="4" t="str">
        <f>VLOOKUP(Table_1[[#This Row],[Customer ID]],[1]Customers!$A:$B,2,0)</f>
        <v>Juan Wood</v>
      </c>
      <c r="P9561" s="5">
        <f>WEEKDAY([2]Data!$F9561)</f>
        <v>2</v>
      </c>
      <c r="Q9561" s="4">
        <f>MONTH([2]Data!$F9561)</f>
        <v>12</v>
      </c>
      <c r="R9561" s="4">
        <f>YEAR([2]Data!$F9561)</f>
        <v>2019</v>
      </c>
    </row>
    <row r="9562" spans="1:18" ht="15.75" customHeight="1">
      <c r="A9562" s="12" t="s">
        <v>10599</v>
      </c>
      <c r="B9562" s="12" t="s">
        <v>394</v>
      </c>
      <c r="C9562" s="12" t="s">
        <v>35</v>
      </c>
      <c r="D9562" s="12" t="s">
        <v>86</v>
      </c>
      <c r="E9562" s="12" t="s">
        <v>352</v>
      </c>
      <c r="F9562" s="13">
        <v>43613</v>
      </c>
      <c r="G9562" s="12">
        <v>4</v>
      </c>
      <c r="H9562" s="12">
        <v>1494</v>
      </c>
      <c r="I9562" s="4">
        <f>VLOOKUP(Table_1[[#This Row],[Product ID]],[1]Products!$A:$D,3,0)</f>
        <v>971</v>
      </c>
      <c r="J9562" s="4">
        <f>PRODUCT([2]Data!$G9562,[2]Data!$I9562)</f>
        <v>3884</v>
      </c>
      <c r="K9562" s="4">
        <f>PRODUCT([2]Data!$G9562,[2]Data!$H9562)</f>
        <v>5976</v>
      </c>
      <c r="L9562" s="4">
        <f>[2]Data!$K9562-[2]Data!$J9562</f>
        <v>2092</v>
      </c>
      <c r="M9562" s="4" t="str">
        <f>VLOOKUP(Table_1[[#This Row],[Location ID]],[1]Locations!$A:$B,2,0)</f>
        <v>Lancaster</v>
      </c>
      <c r="N9562" s="4" t="str">
        <f>VLOOKUP(Table_1[[#This Row],[Sales Person ID]],'[1]Sales People'!$A:$B,2,0)</f>
        <v>Roger Robertson</v>
      </c>
      <c r="O9562" s="4" t="str">
        <f>VLOOKUP(Table_1[[#This Row],[Customer ID]],[1]Customers!$A:$B,2,0)</f>
        <v>Kenneth Arnold</v>
      </c>
      <c r="P9562" s="5">
        <f>WEEKDAY([2]Data!$F9562)</f>
        <v>3</v>
      </c>
      <c r="Q9562" s="4">
        <f>MONTH([2]Data!$F9562)</f>
        <v>5</v>
      </c>
      <c r="R9562" s="4">
        <f>YEAR([2]Data!$F9562)</f>
        <v>2019</v>
      </c>
    </row>
    <row r="9563" spans="1:18" ht="15.75" customHeight="1">
      <c r="A9563" s="12" t="s">
        <v>10600</v>
      </c>
      <c r="B9563" s="12" t="s">
        <v>243</v>
      </c>
      <c r="C9563" s="12" t="s">
        <v>279</v>
      </c>
      <c r="D9563" s="12" t="s">
        <v>367</v>
      </c>
      <c r="E9563" s="12" t="s">
        <v>671</v>
      </c>
      <c r="F9563" s="13">
        <v>43742</v>
      </c>
      <c r="G9563" s="12">
        <v>1</v>
      </c>
      <c r="H9563" s="12">
        <v>1119</v>
      </c>
      <c r="I9563" s="4">
        <f>VLOOKUP(Table_1[[#This Row],[Product ID]],[1]Products!$A:$D,3,0)</f>
        <v>683</v>
      </c>
      <c r="J9563" s="4">
        <f>PRODUCT([2]Data!$G9563,[2]Data!$I9563)</f>
        <v>683</v>
      </c>
      <c r="K9563" s="4">
        <f>PRODUCT([2]Data!$G9563,[2]Data!$H9563)</f>
        <v>1119</v>
      </c>
      <c r="L9563" s="4">
        <f>[2]Data!$K9563-[2]Data!$J9563</f>
        <v>436</v>
      </c>
      <c r="M9563" s="4" t="str">
        <f>VLOOKUP(Table_1[[#This Row],[Location ID]],[1]Locations!$A:$B,2,0)</f>
        <v>Murrieta</v>
      </c>
      <c r="N9563" s="4" t="str">
        <f>VLOOKUP(Table_1[[#This Row],[Sales Person ID]],'[1]Sales People'!$A:$B,2,0)</f>
        <v>Jimmy Young</v>
      </c>
      <c r="O9563" s="4" t="str">
        <f>VLOOKUP(Table_1[[#This Row],[Customer ID]],[1]Customers!$A:$B,2,0)</f>
        <v>James Sullivan</v>
      </c>
      <c r="P9563" s="5">
        <f>WEEKDAY([2]Data!$F9563)</f>
        <v>6</v>
      </c>
      <c r="Q9563" s="4">
        <f>MONTH([2]Data!$F9563)</f>
        <v>10</v>
      </c>
      <c r="R9563" s="4">
        <f>YEAR([2]Data!$F9563)</f>
        <v>2019</v>
      </c>
    </row>
    <row r="9564" spans="1:18" ht="15.75" customHeight="1">
      <c r="A9564" s="12" t="s">
        <v>10601</v>
      </c>
      <c r="B9564" s="12" t="s">
        <v>120</v>
      </c>
      <c r="C9564" s="12" t="s">
        <v>160</v>
      </c>
      <c r="D9564" s="12" t="s">
        <v>51</v>
      </c>
      <c r="E9564" s="12" t="s">
        <v>1889</v>
      </c>
      <c r="F9564" s="13">
        <v>43665</v>
      </c>
      <c r="G9564" s="12">
        <v>1</v>
      </c>
      <c r="H9564" s="12">
        <v>1783</v>
      </c>
      <c r="I9564" s="4">
        <f>VLOOKUP(Table_1[[#This Row],[Product ID]],[1]Products!$A:$D,3,0)</f>
        <v>1230</v>
      </c>
      <c r="J9564" s="4">
        <f>PRODUCT([2]Data!$G9564,[2]Data!$I9564)</f>
        <v>1230</v>
      </c>
      <c r="K9564" s="4">
        <f>PRODUCT([2]Data!$G9564,[2]Data!$H9564)</f>
        <v>1783</v>
      </c>
      <c r="L9564" s="4">
        <f>[2]Data!$K9564-[2]Data!$J9564</f>
        <v>553</v>
      </c>
      <c r="M9564" s="4" t="str">
        <f>VLOOKUP(Table_1[[#This Row],[Location ID]],[1]Locations!$A:$B,2,0)</f>
        <v>Antioch</v>
      </c>
      <c r="N9564" s="4" t="str">
        <f>VLOOKUP(Table_1[[#This Row],[Sales Person ID]],'[1]Sales People'!$A:$B,2,0)</f>
        <v>Brian Hansen</v>
      </c>
      <c r="O9564" s="4" t="str">
        <f>VLOOKUP(Table_1[[#This Row],[Customer ID]],[1]Customers!$A:$B,2,0)</f>
        <v>Joseph Walker</v>
      </c>
      <c r="P9564" s="5">
        <f>WEEKDAY([2]Data!$F9564)</f>
        <v>6</v>
      </c>
      <c r="Q9564" s="4">
        <f>MONTH([2]Data!$F9564)</f>
        <v>7</v>
      </c>
      <c r="R9564" s="4">
        <f>YEAR([2]Data!$F9564)</f>
        <v>2019</v>
      </c>
    </row>
    <row r="9565" spans="1:18" ht="15.75" customHeight="1">
      <c r="A9565" s="12" t="s">
        <v>10602</v>
      </c>
      <c r="B9565" s="12" t="s">
        <v>580</v>
      </c>
      <c r="C9565" s="12" t="s">
        <v>264</v>
      </c>
      <c r="D9565" s="12" t="s">
        <v>181</v>
      </c>
      <c r="E9565" s="12" t="s">
        <v>70</v>
      </c>
      <c r="F9565" s="13">
        <v>43739</v>
      </c>
      <c r="G9565" s="12">
        <v>3</v>
      </c>
      <c r="H9565" s="12">
        <v>1178</v>
      </c>
      <c r="I9565" s="4">
        <f>VLOOKUP(Table_1[[#This Row],[Product ID]],[1]Products!$A:$D,3,0)</f>
        <v>683</v>
      </c>
      <c r="J9565" s="4">
        <f>PRODUCT([2]Data!$G9565,[2]Data!$I9565)</f>
        <v>2049</v>
      </c>
      <c r="K9565" s="4">
        <f>PRODUCT([2]Data!$G9565,[2]Data!$H9565)</f>
        <v>3534</v>
      </c>
      <c r="L9565" s="4">
        <f>[2]Data!$K9565-[2]Data!$J9565</f>
        <v>1485</v>
      </c>
      <c r="M9565" s="4" t="str">
        <f>VLOOKUP(Table_1[[#This Row],[Location ID]],[1]Locations!$A:$B,2,0)</f>
        <v>Bakersfield</v>
      </c>
      <c r="N9565" s="4" t="str">
        <f>VLOOKUP(Table_1[[#This Row],[Sales Person ID]],'[1]Sales People'!$A:$B,2,0)</f>
        <v>Sean Miller</v>
      </c>
      <c r="O9565" s="4" t="str">
        <f>VLOOKUP(Table_1[[#This Row],[Customer ID]],[1]Customers!$A:$B,2,0)</f>
        <v>Paul Henderson</v>
      </c>
      <c r="P9565" s="5">
        <f>WEEKDAY([2]Data!$F9565)</f>
        <v>3</v>
      </c>
      <c r="Q9565" s="4">
        <f>MONTH([2]Data!$F9565)</f>
        <v>10</v>
      </c>
      <c r="R9565" s="4">
        <f>YEAR([2]Data!$F9565)</f>
        <v>2019</v>
      </c>
    </row>
    <row r="9566" spans="1:18" ht="15.75" customHeight="1">
      <c r="A9566" s="12" t="s">
        <v>10603</v>
      </c>
      <c r="B9566" s="12" t="s">
        <v>274</v>
      </c>
      <c r="C9566" s="12" t="s">
        <v>231</v>
      </c>
      <c r="D9566" s="12" t="s">
        <v>250</v>
      </c>
      <c r="E9566" s="12" t="s">
        <v>219</v>
      </c>
      <c r="F9566" s="13">
        <v>43515</v>
      </c>
      <c r="G9566" s="12">
        <v>3</v>
      </c>
      <c r="H9566" s="12">
        <v>378</v>
      </c>
      <c r="I9566" s="4">
        <f>VLOOKUP(Table_1[[#This Row],[Product ID]],[1]Products!$A:$D,3,0)</f>
        <v>291</v>
      </c>
      <c r="J9566" s="4">
        <f>PRODUCT([2]Data!$G9566,[2]Data!$I9566)</f>
        <v>873</v>
      </c>
      <c r="K9566" s="4">
        <f>PRODUCT([2]Data!$G9566,[2]Data!$H9566)</f>
        <v>1134</v>
      </c>
      <c r="L9566" s="4">
        <f>[2]Data!$K9566-[2]Data!$J9566</f>
        <v>261</v>
      </c>
      <c r="M9566" s="4" t="str">
        <f>VLOOKUP(Table_1[[#This Row],[Location ID]],[1]Locations!$A:$B,2,0)</f>
        <v>Modesto</v>
      </c>
      <c r="N9566" s="4" t="str">
        <f>VLOOKUP(Table_1[[#This Row],[Sales Person ID]],'[1]Sales People'!$A:$B,2,0)</f>
        <v>John Reyes</v>
      </c>
      <c r="O9566" s="4" t="str">
        <f>VLOOKUP(Table_1[[#This Row],[Customer ID]],[1]Customers!$A:$B,2,0)</f>
        <v>Douglas Perkins</v>
      </c>
      <c r="P9566" s="5">
        <f>WEEKDAY([2]Data!$F9566)</f>
        <v>3</v>
      </c>
      <c r="Q9566" s="4">
        <f>MONTH([2]Data!$F9566)</f>
        <v>2</v>
      </c>
      <c r="R9566" s="4">
        <f>YEAR([2]Data!$F9566)</f>
        <v>2019</v>
      </c>
    </row>
    <row r="9567" spans="1:18" ht="15.75" customHeight="1">
      <c r="A9567" s="12" t="s">
        <v>10604</v>
      </c>
      <c r="B9567" s="12" t="s">
        <v>243</v>
      </c>
      <c r="C9567" s="12" t="s">
        <v>327</v>
      </c>
      <c r="D9567" s="12" t="s">
        <v>170</v>
      </c>
      <c r="E9567" s="12" t="s">
        <v>1090</v>
      </c>
      <c r="F9567" s="13">
        <v>43536</v>
      </c>
      <c r="G9567" s="12">
        <v>4</v>
      </c>
      <c r="H9567" s="12">
        <v>1119</v>
      </c>
      <c r="I9567" s="4">
        <f>VLOOKUP(Table_1[[#This Row],[Product ID]],[1]Products!$A:$D,3,0)</f>
        <v>683</v>
      </c>
      <c r="J9567" s="4">
        <f>PRODUCT([2]Data!$G9567,[2]Data!$I9567)</f>
        <v>2732</v>
      </c>
      <c r="K9567" s="4">
        <f>PRODUCT([2]Data!$G9567,[2]Data!$H9567)</f>
        <v>4476</v>
      </c>
      <c r="L9567" s="4">
        <f>[2]Data!$K9567-[2]Data!$J9567</f>
        <v>1744</v>
      </c>
      <c r="M9567" s="4" t="str">
        <f>VLOOKUP(Table_1[[#This Row],[Location ID]],[1]Locations!$A:$B,2,0)</f>
        <v>East Los Angeles</v>
      </c>
      <c r="N9567" s="4" t="str">
        <f>VLOOKUP(Table_1[[#This Row],[Sales Person ID]],'[1]Sales People'!$A:$B,2,0)</f>
        <v>Bobby Russell</v>
      </c>
      <c r="O9567" s="4" t="str">
        <f>VLOOKUP(Table_1[[#This Row],[Customer ID]],[1]Customers!$A:$B,2,0)</f>
        <v>Donald Reynolds</v>
      </c>
      <c r="P9567" s="5">
        <f>WEEKDAY([2]Data!$F9567)</f>
        <v>3</v>
      </c>
      <c r="Q9567" s="4">
        <f>MONTH([2]Data!$F9567)</f>
        <v>3</v>
      </c>
      <c r="R9567" s="4">
        <f>YEAR([2]Data!$F9567)</f>
        <v>2019</v>
      </c>
    </row>
    <row r="9568" spans="1:18" ht="15.75" customHeight="1">
      <c r="A9568" s="12" t="s">
        <v>10605</v>
      </c>
      <c r="B9568" s="12" t="s">
        <v>192</v>
      </c>
      <c r="C9568" s="12" t="s">
        <v>226</v>
      </c>
      <c r="D9568" s="12" t="s">
        <v>98</v>
      </c>
      <c r="E9568" s="12" t="s">
        <v>1131</v>
      </c>
      <c r="F9568" s="13">
        <v>43675</v>
      </c>
      <c r="G9568" s="12">
        <v>3</v>
      </c>
      <c r="H9568" s="12">
        <v>1500</v>
      </c>
      <c r="I9568" s="4">
        <f>VLOOKUP(Table_1[[#This Row],[Product ID]],[1]Products!$A:$D,3,0)</f>
        <v>900</v>
      </c>
      <c r="J9568" s="4">
        <f>PRODUCT([2]Data!$G9568,[2]Data!$I9568)</f>
        <v>2700</v>
      </c>
      <c r="K9568" s="4">
        <f>PRODUCT([2]Data!$G9568,[2]Data!$H9568)</f>
        <v>4500</v>
      </c>
      <c r="L9568" s="4">
        <f>[2]Data!$K9568-[2]Data!$J9568</f>
        <v>1800</v>
      </c>
      <c r="M9568" s="4" t="str">
        <f>VLOOKUP(Table_1[[#This Row],[Location ID]],[1]Locations!$A:$B,2,0)</f>
        <v>El Cajon</v>
      </c>
      <c r="N9568" s="4" t="str">
        <f>VLOOKUP(Table_1[[#This Row],[Sales Person ID]],'[1]Sales People'!$A:$B,2,0)</f>
        <v>Martin Perry</v>
      </c>
      <c r="O9568" s="4" t="str">
        <f>VLOOKUP(Table_1[[#This Row],[Customer ID]],[1]Customers!$A:$B,2,0)</f>
        <v>Fred Russell</v>
      </c>
      <c r="P9568" s="5">
        <f>WEEKDAY([2]Data!$F9568)</f>
        <v>2</v>
      </c>
      <c r="Q9568" s="4">
        <f>MONTH([2]Data!$F9568)</f>
        <v>7</v>
      </c>
      <c r="R9568" s="4">
        <f>YEAR([2]Data!$F9568)</f>
        <v>2019</v>
      </c>
    </row>
    <row r="9569" spans="1:18" ht="15.75" customHeight="1">
      <c r="A9569" s="12" t="s">
        <v>10606</v>
      </c>
      <c r="B9569" s="12" t="s">
        <v>490</v>
      </c>
      <c r="C9569" s="12" t="s">
        <v>201</v>
      </c>
      <c r="D9569" s="12" t="s">
        <v>60</v>
      </c>
      <c r="E9569" s="12" t="s">
        <v>648</v>
      </c>
      <c r="F9569" s="13">
        <v>43466</v>
      </c>
      <c r="G9569" s="12">
        <v>1</v>
      </c>
      <c r="H9569" s="12">
        <v>123</v>
      </c>
      <c r="I9569" s="4">
        <f>VLOOKUP(Table_1[[#This Row],[Product ID]],[1]Products!$A:$D,3,0)</f>
        <v>84</v>
      </c>
      <c r="J9569" s="4">
        <f>PRODUCT([2]Data!$G9569,[2]Data!$I9569)</f>
        <v>84</v>
      </c>
      <c r="K9569" s="4">
        <f>PRODUCT([2]Data!$G9569,[2]Data!$H9569)</f>
        <v>123</v>
      </c>
      <c r="L9569" s="4">
        <f>[2]Data!$K9569-[2]Data!$J9569</f>
        <v>39</v>
      </c>
      <c r="M9569" s="4" t="str">
        <f>VLOOKUP(Table_1[[#This Row],[Location ID]],[1]Locations!$A:$B,2,0)</f>
        <v>Oakland</v>
      </c>
      <c r="N9569" s="4" t="str">
        <f>VLOOKUP(Table_1[[#This Row],[Sales Person ID]],'[1]Sales People'!$A:$B,2,0)</f>
        <v>Walter Cook</v>
      </c>
      <c r="O9569" s="4" t="str">
        <f>VLOOKUP(Table_1[[#This Row],[Customer ID]],[1]Customers!$A:$B,2,0)</f>
        <v>Stephen Reynolds</v>
      </c>
      <c r="P9569" s="5">
        <f>WEEKDAY([2]Data!$F9569)</f>
        <v>3</v>
      </c>
      <c r="Q9569" s="4">
        <f>MONTH([2]Data!$F9569)</f>
        <v>1</v>
      </c>
      <c r="R9569" s="4">
        <f>YEAR([2]Data!$F9569)</f>
        <v>2019</v>
      </c>
    </row>
    <row r="9570" spans="1:18" ht="15.75" customHeight="1">
      <c r="A9570" s="12" t="s">
        <v>10607</v>
      </c>
      <c r="B9570" s="12" t="s">
        <v>44</v>
      </c>
      <c r="C9570" s="12" t="s">
        <v>287</v>
      </c>
      <c r="D9570" s="12" t="s">
        <v>117</v>
      </c>
      <c r="E9570" s="12" t="s">
        <v>65</v>
      </c>
      <c r="F9570" s="13">
        <v>43642</v>
      </c>
      <c r="G9570" s="12">
        <v>2</v>
      </c>
      <c r="H9570" s="12">
        <v>1582</v>
      </c>
      <c r="I9570" s="4">
        <f>VLOOKUP(Table_1[[#This Row],[Product ID]],[1]Products!$A:$D,3,0)</f>
        <v>1234</v>
      </c>
      <c r="J9570" s="4">
        <f>PRODUCT([2]Data!$G9570,[2]Data!$I9570)</f>
        <v>2468</v>
      </c>
      <c r="K9570" s="4">
        <f>PRODUCT([2]Data!$G9570,[2]Data!$H9570)</f>
        <v>3164</v>
      </c>
      <c r="L9570" s="4">
        <f>[2]Data!$K9570-[2]Data!$J9570</f>
        <v>696</v>
      </c>
      <c r="M9570" s="4" t="str">
        <f>VLOOKUP(Table_1[[#This Row],[Location ID]],[1]Locations!$A:$B,2,0)</f>
        <v>Orange</v>
      </c>
      <c r="N9570" s="4" t="str">
        <f>VLOOKUP(Table_1[[#This Row],[Sales Person ID]],'[1]Sales People'!$A:$B,2,0)</f>
        <v>Patrick Ruiz</v>
      </c>
      <c r="O9570" s="4" t="str">
        <f>VLOOKUP(Table_1[[#This Row],[Customer ID]],[1]Customers!$A:$B,2,0)</f>
        <v>Ralph Kelley</v>
      </c>
      <c r="P9570" s="5">
        <f>WEEKDAY([2]Data!$F9570)</f>
        <v>4</v>
      </c>
      <c r="Q9570" s="4">
        <f>MONTH([2]Data!$F9570)</f>
        <v>6</v>
      </c>
      <c r="R9570" s="4">
        <f>YEAR([2]Data!$F9570)</f>
        <v>2019</v>
      </c>
    </row>
    <row r="9571" spans="1:18" ht="15.75" customHeight="1">
      <c r="A9571" s="12" t="s">
        <v>10608</v>
      </c>
      <c r="B9571" s="12" t="s">
        <v>663</v>
      </c>
      <c r="C9571" s="12" t="s">
        <v>283</v>
      </c>
      <c r="D9571" s="12" t="s">
        <v>21</v>
      </c>
      <c r="E9571" s="12" t="s">
        <v>770</v>
      </c>
      <c r="F9571" s="13">
        <v>43585</v>
      </c>
      <c r="G9571" s="12">
        <v>1</v>
      </c>
      <c r="H9571" s="12">
        <v>217</v>
      </c>
      <c r="I9571" s="4">
        <f>VLOOKUP(Table_1[[#This Row],[Product ID]],[1]Products!$A:$D,3,0)</f>
        <v>171</v>
      </c>
      <c r="J9571" s="4">
        <f>PRODUCT([2]Data!$G9571,[2]Data!$I9571)</f>
        <v>171</v>
      </c>
      <c r="K9571" s="4">
        <f>PRODUCT([2]Data!$G9571,[2]Data!$H9571)</f>
        <v>217</v>
      </c>
      <c r="L9571" s="4">
        <f>[2]Data!$K9571-[2]Data!$J9571</f>
        <v>46</v>
      </c>
      <c r="M9571" s="4" t="str">
        <f>VLOOKUP(Table_1[[#This Row],[Location ID]],[1]Locations!$A:$B,2,0)</f>
        <v>Torrance</v>
      </c>
      <c r="N9571" s="4" t="str">
        <f>VLOOKUP(Table_1[[#This Row],[Sales Person ID]],'[1]Sales People'!$A:$B,2,0)</f>
        <v>Justin Lynch</v>
      </c>
      <c r="O9571" s="4" t="str">
        <f>VLOOKUP(Table_1[[#This Row],[Customer ID]],[1]Customers!$A:$B,2,0)</f>
        <v>William Franklin</v>
      </c>
      <c r="P9571" s="5">
        <f>WEEKDAY([2]Data!$F9571)</f>
        <v>3</v>
      </c>
      <c r="Q9571" s="4">
        <f>MONTH([2]Data!$F9571)</f>
        <v>4</v>
      </c>
      <c r="R9571" s="4">
        <f>YEAR([2]Data!$F9571)</f>
        <v>2019</v>
      </c>
    </row>
    <row r="9572" spans="1:18" ht="15.75" customHeight="1">
      <c r="A9572" s="12" t="s">
        <v>10609</v>
      </c>
      <c r="B9572" s="12" t="s">
        <v>564</v>
      </c>
      <c r="C9572" s="12" t="s">
        <v>469</v>
      </c>
      <c r="D9572" s="12" t="s">
        <v>319</v>
      </c>
      <c r="E9572" s="12" t="s">
        <v>212</v>
      </c>
      <c r="F9572" s="13">
        <v>43711</v>
      </c>
      <c r="G9572" s="12">
        <v>1</v>
      </c>
      <c r="H9572" s="12">
        <v>1798</v>
      </c>
      <c r="I9572" s="4">
        <f>VLOOKUP(Table_1[[#This Row],[Product ID]],[1]Products!$A:$D,3,0)</f>
        <v>971</v>
      </c>
      <c r="J9572" s="4">
        <f>PRODUCT([2]Data!$G9572,[2]Data!$I9572)</f>
        <v>971</v>
      </c>
      <c r="K9572" s="4">
        <f>PRODUCT([2]Data!$G9572,[2]Data!$H9572)</f>
        <v>1798</v>
      </c>
      <c r="L9572" s="4">
        <f>[2]Data!$K9572-[2]Data!$J9572</f>
        <v>827</v>
      </c>
      <c r="M9572" s="4" t="str">
        <f>VLOOKUP(Table_1[[#This Row],[Location ID]],[1]Locations!$A:$B,2,0)</f>
        <v>Fontana</v>
      </c>
      <c r="N9572" s="4" t="str">
        <f>VLOOKUP(Table_1[[#This Row],[Sales Person ID]],'[1]Sales People'!$A:$B,2,0)</f>
        <v>Fred Robertson</v>
      </c>
      <c r="O9572" s="4" t="str">
        <f>VLOOKUP(Table_1[[#This Row],[Customer ID]],[1]Customers!$A:$B,2,0)</f>
        <v>Antonio Diaz</v>
      </c>
      <c r="P9572" s="5">
        <f>WEEKDAY([2]Data!$F9572)</f>
        <v>3</v>
      </c>
      <c r="Q9572" s="4">
        <f>MONTH([2]Data!$F9572)</f>
        <v>9</v>
      </c>
      <c r="R9572" s="4">
        <f>YEAR([2]Data!$F9572)</f>
        <v>2019</v>
      </c>
    </row>
    <row r="9573" spans="1:18" ht="15.75" customHeight="1">
      <c r="A9573" s="12" t="s">
        <v>10610</v>
      </c>
      <c r="B9573" s="12" t="s">
        <v>763</v>
      </c>
      <c r="C9573" s="12" t="s">
        <v>397</v>
      </c>
      <c r="D9573" s="12" t="s">
        <v>236</v>
      </c>
      <c r="E9573" s="12" t="s">
        <v>929</v>
      </c>
      <c r="F9573" s="13">
        <v>43665</v>
      </c>
      <c r="G9573" s="12">
        <v>1</v>
      </c>
      <c r="H9573" s="12">
        <v>95</v>
      </c>
      <c r="I9573" s="4">
        <f>VLOOKUP(Table_1[[#This Row],[Product ID]],[1]Products!$A:$D,3,0)</f>
        <v>61</v>
      </c>
      <c r="J9573" s="4">
        <f>PRODUCT([2]Data!$G9573,[2]Data!$I9573)</f>
        <v>61</v>
      </c>
      <c r="K9573" s="4">
        <f>PRODUCT([2]Data!$G9573,[2]Data!$H9573)</f>
        <v>95</v>
      </c>
      <c r="L9573" s="4">
        <f>[2]Data!$K9573-[2]Data!$J9573</f>
        <v>34</v>
      </c>
      <c r="M9573" s="4" t="str">
        <f>VLOOKUP(Table_1[[#This Row],[Location ID]],[1]Locations!$A:$B,2,0)</f>
        <v>Carlsbad</v>
      </c>
      <c r="N9573" s="4" t="str">
        <f>VLOOKUP(Table_1[[#This Row],[Sales Person ID]],'[1]Sales People'!$A:$B,2,0)</f>
        <v>Andrew Bowman</v>
      </c>
      <c r="O9573" s="4" t="str">
        <f>VLOOKUP(Table_1[[#This Row],[Customer ID]],[1]Customers!$A:$B,2,0)</f>
        <v>Keith Wheeler</v>
      </c>
      <c r="P9573" s="5">
        <f>WEEKDAY([2]Data!$F9573)</f>
        <v>6</v>
      </c>
      <c r="Q9573" s="4">
        <f>MONTH([2]Data!$F9573)</f>
        <v>7</v>
      </c>
      <c r="R9573" s="4">
        <f>YEAR([2]Data!$F9573)</f>
        <v>2019</v>
      </c>
    </row>
    <row r="9574" spans="1:18" ht="15.75" customHeight="1">
      <c r="A9574" s="12" t="s">
        <v>10611</v>
      </c>
      <c r="B9574" s="12" t="s">
        <v>263</v>
      </c>
      <c r="C9574" s="12" t="s">
        <v>167</v>
      </c>
      <c r="D9574" s="12" t="s">
        <v>102</v>
      </c>
      <c r="E9574" s="12" t="s">
        <v>2368</v>
      </c>
      <c r="F9574" s="13">
        <v>43704</v>
      </c>
      <c r="G9574" s="12">
        <v>4</v>
      </c>
      <c r="H9574" s="12">
        <v>1899</v>
      </c>
      <c r="I9574" s="4">
        <f>VLOOKUP(Table_1[[#This Row],[Product ID]],[1]Products!$A:$D,3,0)</f>
        <v>1044</v>
      </c>
      <c r="J9574" s="4">
        <f>PRODUCT([2]Data!$G9574,[2]Data!$I9574)</f>
        <v>4176</v>
      </c>
      <c r="K9574" s="4">
        <f>PRODUCT([2]Data!$G9574,[2]Data!$H9574)</f>
        <v>7596</v>
      </c>
      <c r="L9574" s="4">
        <f>[2]Data!$K9574-[2]Data!$J9574</f>
        <v>3420</v>
      </c>
      <c r="M9574" s="4" t="str">
        <f>VLOOKUP(Table_1[[#This Row],[Location ID]],[1]Locations!$A:$B,2,0)</f>
        <v>Sacramento</v>
      </c>
      <c r="N9574" s="4" t="str">
        <f>VLOOKUP(Table_1[[#This Row],[Sales Person ID]],'[1]Sales People'!$A:$B,2,0)</f>
        <v>Howard Gardner</v>
      </c>
      <c r="O9574" s="4" t="str">
        <f>VLOOKUP(Table_1[[#This Row],[Customer ID]],[1]Customers!$A:$B,2,0)</f>
        <v>Brian Murphy</v>
      </c>
      <c r="P9574" s="5">
        <f>WEEKDAY([2]Data!$F9574)</f>
        <v>3</v>
      </c>
      <c r="Q9574" s="4">
        <f>MONTH([2]Data!$F9574)</f>
        <v>8</v>
      </c>
      <c r="R9574" s="4">
        <f>YEAR([2]Data!$F9574)</f>
        <v>2019</v>
      </c>
    </row>
    <row r="9575" spans="1:18" ht="15.75" customHeight="1">
      <c r="A9575" s="12" t="s">
        <v>10612</v>
      </c>
      <c r="B9575" s="12" t="s">
        <v>384</v>
      </c>
      <c r="C9575" s="12" t="s">
        <v>742</v>
      </c>
      <c r="D9575" s="12" t="s">
        <v>46</v>
      </c>
      <c r="E9575" s="12" t="s">
        <v>310</v>
      </c>
      <c r="F9575" s="13">
        <v>43768</v>
      </c>
      <c r="G9575" s="12">
        <v>2</v>
      </c>
      <c r="H9575" s="12">
        <v>2182</v>
      </c>
      <c r="I9575" s="4">
        <f>VLOOKUP(Table_1[[#This Row],[Product ID]],[1]Products!$A:$D,3,0)</f>
        <v>1200</v>
      </c>
      <c r="J9575" s="4">
        <f>PRODUCT([2]Data!$G9575,[2]Data!$I9575)</f>
        <v>2400</v>
      </c>
      <c r="K9575" s="4">
        <f>PRODUCT([2]Data!$G9575,[2]Data!$H9575)</f>
        <v>4364</v>
      </c>
      <c r="L9575" s="4">
        <f>[2]Data!$K9575-[2]Data!$J9575</f>
        <v>1964</v>
      </c>
      <c r="M9575" s="4" t="str">
        <f>VLOOKUP(Table_1[[#This Row],[Location ID]],[1]Locations!$A:$B,2,0)</f>
        <v>Costa Mesa</v>
      </c>
      <c r="N9575" s="4" t="str">
        <f>VLOOKUP(Table_1[[#This Row],[Sales Person ID]],'[1]Sales People'!$A:$B,2,0)</f>
        <v>Charles Harper</v>
      </c>
      <c r="O9575" s="4" t="str">
        <f>VLOOKUP(Table_1[[#This Row],[Customer ID]],[1]Customers!$A:$B,2,0)</f>
        <v>Kenneth Ryan</v>
      </c>
      <c r="P9575" s="5">
        <f>WEEKDAY([2]Data!$F9575)</f>
        <v>4</v>
      </c>
      <c r="Q9575" s="4">
        <f>MONTH([2]Data!$F9575)</f>
        <v>10</v>
      </c>
      <c r="R9575" s="4">
        <f>YEAR([2]Data!$F9575)</f>
        <v>2019</v>
      </c>
    </row>
    <row r="9576" spans="1:18" ht="15.75" customHeight="1">
      <c r="A9576" s="12" t="s">
        <v>10613</v>
      </c>
      <c r="B9576" s="12" t="s">
        <v>468</v>
      </c>
      <c r="C9576" s="12" t="s">
        <v>530</v>
      </c>
      <c r="D9576" s="12" t="s">
        <v>86</v>
      </c>
      <c r="E9576" s="12" t="s">
        <v>775</v>
      </c>
      <c r="F9576" s="13">
        <v>43796</v>
      </c>
      <c r="G9576" s="12">
        <v>1</v>
      </c>
      <c r="H9576" s="12">
        <v>947</v>
      </c>
      <c r="I9576" s="4">
        <f>VLOOKUP(Table_1[[#This Row],[Product ID]],[1]Products!$A:$D,3,0)</f>
        <v>786</v>
      </c>
      <c r="J9576" s="4">
        <f>PRODUCT([2]Data!$G9576,[2]Data!$I9576)</f>
        <v>786</v>
      </c>
      <c r="K9576" s="4">
        <f>PRODUCT([2]Data!$G9576,[2]Data!$H9576)</f>
        <v>947</v>
      </c>
      <c r="L9576" s="4">
        <f>[2]Data!$K9576-[2]Data!$J9576</f>
        <v>161</v>
      </c>
      <c r="M9576" s="4" t="str">
        <f>VLOOKUP(Table_1[[#This Row],[Location ID]],[1]Locations!$A:$B,2,0)</f>
        <v>Anaheim</v>
      </c>
      <c r="N9576" s="4" t="str">
        <f>VLOOKUP(Table_1[[#This Row],[Sales Person ID]],'[1]Sales People'!$A:$B,2,0)</f>
        <v>Roger Robertson</v>
      </c>
      <c r="O9576" s="4" t="str">
        <f>VLOOKUP(Table_1[[#This Row],[Customer ID]],[1]Customers!$A:$B,2,0)</f>
        <v>Ronald Bradley</v>
      </c>
      <c r="P9576" s="5">
        <f>WEEKDAY([2]Data!$F9576)</f>
        <v>4</v>
      </c>
      <c r="Q9576" s="4">
        <f>MONTH([2]Data!$F9576)</f>
        <v>11</v>
      </c>
      <c r="R9576" s="4">
        <f>YEAR([2]Data!$F9576)</f>
        <v>2019</v>
      </c>
    </row>
    <row r="9577" spans="1:18" ht="15.75" customHeight="1">
      <c r="A9577" s="12" t="s">
        <v>10614</v>
      </c>
      <c r="B9577" s="12" t="s">
        <v>332</v>
      </c>
      <c r="C9577" s="12" t="s">
        <v>116</v>
      </c>
      <c r="D9577" s="12" t="s">
        <v>31</v>
      </c>
      <c r="E9577" s="12" t="s">
        <v>4219</v>
      </c>
      <c r="F9577" s="13">
        <v>43587</v>
      </c>
      <c r="G9577" s="12">
        <v>1</v>
      </c>
      <c r="H9577" s="12">
        <v>2391</v>
      </c>
      <c r="I9577" s="4">
        <f>VLOOKUP(Table_1[[#This Row],[Product ID]],[1]Products!$A:$D,3,0)</f>
        <v>1291</v>
      </c>
      <c r="J9577" s="4">
        <f>PRODUCT([2]Data!$G9577,[2]Data!$I9577)</f>
        <v>1291</v>
      </c>
      <c r="K9577" s="4">
        <f>PRODUCT([2]Data!$G9577,[2]Data!$H9577)</f>
        <v>2391</v>
      </c>
      <c r="L9577" s="4">
        <f>[2]Data!$K9577-[2]Data!$J9577</f>
        <v>1100</v>
      </c>
      <c r="M9577" s="4" t="str">
        <f>VLOOKUP(Table_1[[#This Row],[Location ID]],[1]Locations!$A:$B,2,0)</f>
        <v>Daly City</v>
      </c>
      <c r="N9577" s="4" t="str">
        <f>VLOOKUP(Table_1[[#This Row],[Sales Person ID]],'[1]Sales People'!$A:$B,2,0)</f>
        <v>Joshua Cook</v>
      </c>
      <c r="O9577" s="4" t="str">
        <f>VLOOKUP(Table_1[[#This Row],[Customer ID]],[1]Customers!$A:$B,2,0)</f>
        <v>Mark Kim</v>
      </c>
      <c r="P9577" s="5">
        <f>WEEKDAY([2]Data!$F9577)</f>
        <v>5</v>
      </c>
      <c r="Q9577" s="4">
        <f>MONTH([2]Data!$F9577)</f>
        <v>5</v>
      </c>
      <c r="R9577" s="4">
        <f>YEAR([2]Data!$F9577)</f>
        <v>2019</v>
      </c>
    </row>
    <row r="9578" spans="1:18" ht="15.75" customHeight="1">
      <c r="A9578" s="12" t="s">
        <v>10615</v>
      </c>
      <c r="B9578" s="12" t="s">
        <v>490</v>
      </c>
      <c r="C9578" s="12" t="s">
        <v>30</v>
      </c>
      <c r="D9578" s="12" t="s">
        <v>367</v>
      </c>
      <c r="E9578" s="12" t="s">
        <v>533</v>
      </c>
      <c r="F9578" s="13">
        <v>43535</v>
      </c>
      <c r="G9578" s="12">
        <v>1</v>
      </c>
      <c r="H9578" s="12">
        <v>123</v>
      </c>
      <c r="I9578" s="4">
        <f>VLOOKUP(Table_1[[#This Row],[Product ID]],[1]Products!$A:$D,3,0)</f>
        <v>84</v>
      </c>
      <c r="J9578" s="4">
        <f>PRODUCT([2]Data!$G9578,[2]Data!$I9578)</f>
        <v>84</v>
      </c>
      <c r="K9578" s="4">
        <f>PRODUCT([2]Data!$G9578,[2]Data!$H9578)</f>
        <v>123</v>
      </c>
      <c r="L9578" s="4">
        <f>[2]Data!$K9578-[2]Data!$J9578</f>
        <v>39</v>
      </c>
      <c r="M9578" s="4" t="str">
        <f>VLOOKUP(Table_1[[#This Row],[Location ID]],[1]Locations!$A:$B,2,0)</f>
        <v>Berkeley</v>
      </c>
      <c r="N9578" s="4" t="str">
        <f>VLOOKUP(Table_1[[#This Row],[Sales Person ID]],'[1]Sales People'!$A:$B,2,0)</f>
        <v>Jimmy Young</v>
      </c>
      <c r="O9578" s="4" t="str">
        <f>VLOOKUP(Table_1[[#This Row],[Customer ID]],[1]Customers!$A:$B,2,0)</f>
        <v>Ralph Davis</v>
      </c>
      <c r="P9578" s="5">
        <f>WEEKDAY([2]Data!$F9578)</f>
        <v>2</v>
      </c>
      <c r="Q9578" s="4">
        <f>MONTH([2]Data!$F9578)</f>
        <v>3</v>
      </c>
      <c r="R9578" s="4">
        <f>YEAR([2]Data!$F9578)</f>
        <v>2019</v>
      </c>
    </row>
    <row r="9579" spans="1:18" ht="15.75" customHeight="1">
      <c r="A9579" s="12" t="s">
        <v>10616</v>
      </c>
      <c r="B9579" s="12" t="s">
        <v>155</v>
      </c>
      <c r="C9579" s="12" t="s">
        <v>81</v>
      </c>
      <c r="D9579" s="12" t="s">
        <v>21</v>
      </c>
      <c r="E9579" s="12" t="s">
        <v>1359</v>
      </c>
      <c r="F9579" s="13">
        <v>43661</v>
      </c>
      <c r="G9579" s="12">
        <v>1</v>
      </c>
      <c r="H9579" s="12">
        <v>2410</v>
      </c>
      <c r="I9579" s="4">
        <f>VLOOKUP(Table_1[[#This Row],[Product ID]],[1]Products!$A:$D,3,0)</f>
        <v>1518</v>
      </c>
      <c r="J9579" s="4">
        <f>PRODUCT([2]Data!$G9579,[2]Data!$I9579)</f>
        <v>1518</v>
      </c>
      <c r="K9579" s="4">
        <f>PRODUCT([2]Data!$G9579,[2]Data!$H9579)</f>
        <v>2410</v>
      </c>
      <c r="L9579" s="4">
        <f>[2]Data!$K9579-[2]Data!$J9579</f>
        <v>892</v>
      </c>
      <c r="M9579" s="4" t="str">
        <f>VLOOKUP(Table_1[[#This Row],[Location ID]],[1]Locations!$A:$B,2,0)</f>
        <v>Clovis</v>
      </c>
      <c r="N9579" s="4" t="str">
        <f>VLOOKUP(Table_1[[#This Row],[Sales Person ID]],'[1]Sales People'!$A:$B,2,0)</f>
        <v>Justin Lynch</v>
      </c>
      <c r="O9579" s="4" t="str">
        <f>VLOOKUP(Table_1[[#This Row],[Customer ID]],[1]Customers!$A:$B,2,0)</f>
        <v>Timothy Howard</v>
      </c>
      <c r="P9579" s="5">
        <f>WEEKDAY([2]Data!$F9579)</f>
        <v>2</v>
      </c>
      <c r="Q9579" s="4">
        <f>MONTH([2]Data!$F9579)</f>
        <v>7</v>
      </c>
      <c r="R9579" s="4">
        <f>YEAR([2]Data!$F9579)</f>
        <v>2019</v>
      </c>
    </row>
    <row r="9580" spans="1:18" ht="15.75" customHeight="1">
      <c r="A9580" s="12" t="s">
        <v>10617</v>
      </c>
      <c r="B9580" s="12" t="s">
        <v>446</v>
      </c>
      <c r="C9580" s="12" t="s">
        <v>541</v>
      </c>
      <c r="D9580" s="12" t="s">
        <v>236</v>
      </c>
      <c r="E9580" s="12" t="s">
        <v>3477</v>
      </c>
      <c r="F9580" s="13">
        <v>43592</v>
      </c>
      <c r="G9580" s="12">
        <v>1</v>
      </c>
      <c r="H9580" s="12">
        <v>2141</v>
      </c>
      <c r="I9580" s="4">
        <f>VLOOKUP(Table_1[[#This Row],[Product ID]],[1]Products!$A:$D,3,0)</f>
        <v>1777</v>
      </c>
      <c r="J9580" s="4">
        <f>PRODUCT([2]Data!$G9580,[2]Data!$I9580)</f>
        <v>1777</v>
      </c>
      <c r="K9580" s="4">
        <f>PRODUCT([2]Data!$G9580,[2]Data!$H9580)</f>
        <v>2141</v>
      </c>
      <c r="L9580" s="4">
        <f>[2]Data!$K9580-[2]Data!$J9580</f>
        <v>364</v>
      </c>
      <c r="M9580" s="4" t="str">
        <f>VLOOKUP(Table_1[[#This Row],[Location ID]],[1]Locations!$A:$B,2,0)</f>
        <v>San Buenaventura (Ventura)</v>
      </c>
      <c r="N9580" s="4" t="str">
        <f>VLOOKUP(Table_1[[#This Row],[Sales Person ID]],'[1]Sales People'!$A:$B,2,0)</f>
        <v>Andrew Bowman</v>
      </c>
      <c r="O9580" s="4" t="str">
        <f>VLOOKUP(Table_1[[#This Row],[Customer ID]],[1]Customers!$A:$B,2,0)</f>
        <v>Brian Hunter</v>
      </c>
      <c r="P9580" s="5">
        <f>WEEKDAY([2]Data!$F9580)</f>
        <v>3</v>
      </c>
      <c r="Q9580" s="4">
        <f>MONTH([2]Data!$F9580)</f>
        <v>5</v>
      </c>
      <c r="R9580" s="4">
        <f>YEAR([2]Data!$F9580)</f>
        <v>2019</v>
      </c>
    </row>
    <row r="9581" spans="1:18" ht="15.75" customHeight="1">
      <c r="A9581" s="12" t="s">
        <v>10618</v>
      </c>
      <c r="B9581" s="12" t="s">
        <v>446</v>
      </c>
      <c r="C9581" s="12" t="s">
        <v>151</v>
      </c>
      <c r="D9581" s="12" t="s">
        <v>127</v>
      </c>
      <c r="E9581" s="12" t="s">
        <v>1174</v>
      </c>
      <c r="F9581" s="13">
        <v>43559</v>
      </c>
      <c r="G9581" s="12">
        <v>2</v>
      </c>
      <c r="H9581" s="12">
        <v>2141</v>
      </c>
      <c r="I9581" s="4">
        <f>VLOOKUP(Table_1[[#This Row],[Product ID]],[1]Products!$A:$D,3,0)</f>
        <v>1777</v>
      </c>
      <c r="J9581" s="4">
        <f>PRODUCT([2]Data!$G9581,[2]Data!$I9581)</f>
        <v>3554</v>
      </c>
      <c r="K9581" s="4">
        <f>PRODUCT([2]Data!$G9581,[2]Data!$H9581)</f>
        <v>4282</v>
      </c>
      <c r="L9581" s="4">
        <f>[2]Data!$K9581-[2]Data!$J9581</f>
        <v>728</v>
      </c>
      <c r="M9581" s="4" t="str">
        <f>VLOOKUP(Table_1[[#This Row],[Location ID]],[1]Locations!$A:$B,2,0)</f>
        <v>Salinas</v>
      </c>
      <c r="N9581" s="4" t="str">
        <f>VLOOKUP(Table_1[[#This Row],[Sales Person ID]],'[1]Sales People'!$A:$B,2,0)</f>
        <v>Roger Ramos</v>
      </c>
      <c r="O9581" s="4" t="str">
        <f>VLOOKUP(Table_1[[#This Row],[Customer ID]],[1]Customers!$A:$B,2,0)</f>
        <v>Randy Simpson</v>
      </c>
      <c r="P9581" s="5">
        <f>WEEKDAY([2]Data!$F9581)</f>
        <v>5</v>
      </c>
      <c r="Q9581" s="4">
        <f>MONTH([2]Data!$F9581)</f>
        <v>4</v>
      </c>
      <c r="R9581" s="4">
        <f>YEAR([2]Data!$F9581)</f>
        <v>2019</v>
      </c>
    </row>
    <row r="9582" spans="1:18" ht="15.75" customHeight="1">
      <c r="A9582" s="12" t="s">
        <v>10619</v>
      </c>
      <c r="B9582" s="12" t="s">
        <v>282</v>
      </c>
      <c r="C9582" s="12" t="s">
        <v>197</v>
      </c>
      <c r="D9582" s="12" t="s">
        <v>280</v>
      </c>
      <c r="E9582" s="12" t="s">
        <v>337</v>
      </c>
      <c r="F9582" s="13">
        <v>43823</v>
      </c>
      <c r="G9582" s="12">
        <v>1</v>
      </c>
      <c r="H9582" s="12">
        <v>1587</v>
      </c>
      <c r="I9582" s="4">
        <f>VLOOKUP(Table_1[[#This Row],[Product ID]],[1]Products!$A:$D,3,0)</f>
        <v>1301</v>
      </c>
      <c r="J9582" s="4">
        <f>PRODUCT([2]Data!$G9582,[2]Data!$I9582)</f>
        <v>1301</v>
      </c>
      <c r="K9582" s="4">
        <f>PRODUCT([2]Data!$G9582,[2]Data!$H9582)</f>
        <v>1587</v>
      </c>
      <c r="L9582" s="4">
        <f>[2]Data!$K9582-[2]Data!$J9582</f>
        <v>286</v>
      </c>
      <c r="M9582" s="4" t="str">
        <f>VLOOKUP(Table_1[[#This Row],[Location ID]],[1]Locations!$A:$B,2,0)</f>
        <v>Riverside</v>
      </c>
      <c r="N9582" s="4" t="str">
        <f>VLOOKUP(Table_1[[#This Row],[Sales Person ID]],'[1]Sales People'!$A:$B,2,0)</f>
        <v>Kevin Butler</v>
      </c>
      <c r="O9582" s="4" t="str">
        <f>VLOOKUP(Table_1[[#This Row],[Customer ID]],[1]Customers!$A:$B,2,0)</f>
        <v>Kevin Willis</v>
      </c>
      <c r="P9582" s="5">
        <f>WEEKDAY([2]Data!$F9582)</f>
        <v>3</v>
      </c>
      <c r="Q9582" s="4">
        <f>MONTH([2]Data!$F9582)</f>
        <v>12</v>
      </c>
      <c r="R9582" s="4">
        <f>YEAR([2]Data!$F9582)</f>
        <v>2019</v>
      </c>
    </row>
    <row r="9583" spans="1:18" ht="15.75" customHeight="1">
      <c r="A9583" s="12" t="s">
        <v>10620</v>
      </c>
      <c r="B9583" s="12" t="s">
        <v>490</v>
      </c>
      <c r="C9583" s="12" t="s">
        <v>366</v>
      </c>
      <c r="D9583" s="12" t="s">
        <v>309</v>
      </c>
      <c r="E9583" s="12" t="s">
        <v>779</v>
      </c>
      <c r="F9583" s="13">
        <v>43718</v>
      </c>
      <c r="G9583" s="12">
        <v>1</v>
      </c>
      <c r="H9583" s="12">
        <v>123</v>
      </c>
      <c r="I9583" s="4">
        <f>VLOOKUP(Table_1[[#This Row],[Product ID]],[1]Products!$A:$D,3,0)</f>
        <v>84</v>
      </c>
      <c r="J9583" s="4">
        <f>PRODUCT([2]Data!$G9583,[2]Data!$I9583)</f>
        <v>84</v>
      </c>
      <c r="K9583" s="4">
        <f>PRODUCT([2]Data!$G9583,[2]Data!$H9583)</f>
        <v>123</v>
      </c>
      <c r="L9583" s="4">
        <f>[2]Data!$K9583-[2]Data!$J9583</f>
        <v>39</v>
      </c>
      <c r="M9583" s="4" t="str">
        <f>VLOOKUP(Table_1[[#This Row],[Location ID]],[1]Locations!$A:$B,2,0)</f>
        <v>Burbank</v>
      </c>
      <c r="N9583" s="4" t="str">
        <f>VLOOKUP(Table_1[[#This Row],[Sales Person ID]],'[1]Sales People'!$A:$B,2,0)</f>
        <v>Kenneth Fields</v>
      </c>
      <c r="O9583" s="4" t="str">
        <f>VLOOKUP(Table_1[[#This Row],[Customer ID]],[1]Customers!$A:$B,2,0)</f>
        <v>Victor Hughes</v>
      </c>
      <c r="P9583" s="5">
        <f>WEEKDAY([2]Data!$F9583)</f>
        <v>3</v>
      </c>
      <c r="Q9583" s="4">
        <f>MONTH([2]Data!$F9583)</f>
        <v>9</v>
      </c>
      <c r="R9583" s="4">
        <f>YEAR([2]Data!$F9583)</f>
        <v>2019</v>
      </c>
    </row>
    <row r="9584" spans="1:18" ht="15.75" customHeight="1">
      <c r="A9584" s="12" t="s">
        <v>10621</v>
      </c>
      <c r="B9584" s="12" t="s">
        <v>150</v>
      </c>
      <c r="C9584" s="12" t="s">
        <v>131</v>
      </c>
      <c r="D9584" s="12" t="s">
        <v>261</v>
      </c>
      <c r="E9584" s="12" t="s">
        <v>1391</v>
      </c>
      <c r="F9584" s="13">
        <v>43669</v>
      </c>
      <c r="G9584" s="12">
        <v>1</v>
      </c>
      <c r="H9584" s="12">
        <v>817</v>
      </c>
      <c r="I9584" s="4">
        <f>VLOOKUP(Table_1[[#This Row],[Product ID]],[1]Products!$A:$D,3,0)</f>
        <v>409</v>
      </c>
      <c r="J9584" s="4">
        <f>PRODUCT([2]Data!$G9584,[2]Data!$I9584)</f>
        <v>409</v>
      </c>
      <c r="K9584" s="4">
        <f>PRODUCT([2]Data!$G9584,[2]Data!$H9584)</f>
        <v>817</v>
      </c>
      <c r="L9584" s="4">
        <f>[2]Data!$K9584-[2]Data!$J9584</f>
        <v>408</v>
      </c>
      <c r="M9584" s="4" t="str">
        <f>VLOOKUP(Table_1[[#This Row],[Location ID]],[1]Locations!$A:$B,2,0)</f>
        <v>Elk Grove</v>
      </c>
      <c r="N9584" s="4" t="str">
        <f>VLOOKUP(Table_1[[#This Row],[Sales Person ID]],'[1]Sales People'!$A:$B,2,0)</f>
        <v>Martin Carr</v>
      </c>
      <c r="O9584" s="4" t="str">
        <f>VLOOKUP(Table_1[[#This Row],[Customer ID]],[1]Customers!$A:$B,2,0)</f>
        <v>Jose Riley</v>
      </c>
      <c r="P9584" s="5">
        <f>WEEKDAY([2]Data!$F9584)</f>
        <v>3</v>
      </c>
      <c r="Q9584" s="4">
        <f>MONTH([2]Data!$F9584)</f>
        <v>7</v>
      </c>
      <c r="R9584" s="4">
        <f>YEAR([2]Data!$F9584)</f>
        <v>2019</v>
      </c>
    </row>
    <row r="9585" spans="1:18" ht="15.75" customHeight="1">
      <c r="A9585" s="12" t="s">
        <v>10622</v>
      </c>
      <c r="B9585" s="12" t="s">
        <v>468</v>
      </c>
      <c r="C9585" s="12" t="s">
        <v>235</v>
      </c>
      <c r="D9585" s="12" t="s">
        <v>36</v>
      </c>
      <c r="E9585" s="12" t="s">
        <v>3041</v>
      </c>
      <c r="F9585" s="13">
        <v>43624</v>
      </c>
      <c r="G9585" s="12">
        <v>1</v>
      </c>
      <c r="H9585" s="12">
        <v>947</v>
      </c>
      <c r="I9585" s="4">
        <f>VLOOKUP(Table_1[[#This Row],[Product ID]],[1]Products!$A:$D,3,0)</f>
        <v>786</v>
      </c>
      <c r="J9585" s="4">
        <f>PRODUCT([2]Data!$G9585,[2]Data!$I9585)</f>
        <v>786</v>
      </c>
      <c r="K9585" s="4">
        <f>PRODUCT([2]Data!$G9585,[2]Data!$H9585)</f>
        <v>947</v>
      </c>
      <c r="L9585" s="4">
        <f>[2]Data!$K9585-[2]Data!$J9585</f>
        <v>161</v>
      </c>
      <c r="M9585" s="4" t="str">
        <f>VLOOKUP(Table_1[[#This Row],[Location ID]],[1]Locations!$A:$B,2,0)</f>
        <v>Huntington Beach</v>
      </c>
      <c r="N9585" s="4" t="str">
        <f>VLOOKUP(Table_1[[#This Row],[Sales Person ID]],'[1]Sales People'!$A:$B,2,0)</f>
        <v>Brian Davis</v>
      </c>
      <c r="O9585" s="4" t="str">
        <f>VLOOKUP(Table_1[[#This Row],[Customer ID]],[1]Customers!$A:$B,2,0)</f>
        <v>Adam Hunter</v>
      </c>
      <c r="P9585" s="5">
        <f>WEEKDAY([2]Data!$F9585)</f>
        <v>7</v>
      </c>
      <c r="Q9585" s="4">
        <f>MONTH([2]Data!$F9585)</f>
        <v>6</v>
      </c>
      <c r="R9585" s="4">
        <f>YEAR([2]Data!$F9585)</f>
        <v>2019</v>
      </c>
    </row>
    <row r="9586" spans="1:18" ht="15.75" customHeight="1">
      <c r="A9586" s="12" t="s">
        <v>10623</v>
      </c>
      <c r="B9586" s="12" t="s">
        <v>115</v>
      </c>
      <c r="C9586" s="12" t="s">
        <v>167</v>
      </c>
      <c r="D9586" s="12" t="s">
        <v>137</v>
      </c>
      <c r="E9586" s="12" t="s">
        <v>768</v>
      </c>
      <c r="F9586" s="13">
        <v>43595</v>
      </c>
      <c r="G9586" s="12">
        <v>2</v>
      </c>
      <c r="H9586" s="12">
        <v>1671</v>
      </c>
      <c r="I9586" s="4">
        <f>VLOOKUP(Table_1[[#This Row],[Product ID]],[1]Products!$A:$D,3,0)</f>
        <v>1220</v>
      </c>
      <c r="J9586" s="4">
        <f>PRODUCT([2]Data!$G9586,[2]Data!$I9586)</f>
        <v>2440</v>
      </c>
      <c r="K9586" s="4">
        <f>PRODUCT([2]Data!$G9586,[2]Data!$H9586)</f>
        <v>3342</v>
      </c>
      <c r="L9586" s="4">
        <f>[2]Data!$K9586-[2]Data!$J9586</f>
        <v>902</v>
      </c>
      <c r="M9586" s="4" t="str">
        <f>VLOOKUP(Table_1[[#This Row],[Location ID]],[1]Locations!$A:$B,2,0)</f>
        <v>Sacramento</v>
      </c>
      <c r="N9586" s="4" t="str">
        <f>VLOOKUP(Table_1[[#This Row],[Sales Person ID]],'[1]Sales People'!$A:$B,2,0)</f>
        <v>Larry Castillo</v>
      </c>
      <c r="O9586" s="4" t="str">
        <f>VLOOKUP(Table_1[[#This Row],[Customer ID]],[1]Customers!$A:$B,2,0)</f>
        <v>Paul Carpenter</v>
      </c>
      <c r="P9586" s="5">
        <f>WEEKDAY([2]Data!$F9586)</f>
        <v>6</v>
      </c>
      <c r="Q9586" s="4">
        <f>MONTH([2]Data!$F9586)</f>
        <v>5</v>
      </c>
      <c r="R9586" s="4">
        <f>YEAR([2]Data!$F9586)</f>
        <v>2019</v>
      </c>
    </row>
    <row r="9587" spans="1:18" ht="15.75" customHeight="1">
      <c r="A9587" s="12" t="s">
        <v>10624</v>
      </c>
      <c r="B9587" s="12" t="s">
        <v>611</v>
      </c>
      <c r="C9587" s="12" t="s">
        <v>156</v>
      </c>
      <c r="D9587" s="12" t="s">
        <v>137</v>
      </c>
      <c r="E9587" s="12" t="s">
        <v>1200</v>
      </c>
      <c r="F9587" s="13">
        <v>43548</v>
      </c>
      <c r="G9587" s="12">
        <v>3</v>
      </c>
      <c r="H9587" s="12">
        <v>368</v>
      </c>
      <c r="I9587" s="4">
        <f>VLOOKUP(Table_1[[#This Row],[Product ID]],[1]Products!$A:$D,3,0)</f>
        <v>269</v>
      </c>
      <c r="J9587" s="4">
        <f>PRODUCT([2]Data!$G9587,[2]Data!$I9587)</f>
        <v>807</v>
      </c>
      <c r="K9587" s="4">
        <f>PRODUCT([2]Data!$G9587,[2]Data!$H9587)</f>
        <v>1104</v>
      </c>
      <c r="L9587" s="4">
        <f>[2]Data!$K9587-[2]Data!$J9587</f>
        <v>297</v>
      </c>
      <c r="M9587" s="4" t="str">
        <f>VLOOKUP(Table_1[[#This Row],[Location ID]],[1]Locations!$A:$B,2,0)</f>
        <v>Santa Maria</v>
      </c>
      <c r="N9587" s="4" t="str">
        <f>VLOOKUP(Table_1[[#This Row],[Sales Person ID]],'[1]Sales People'!$A:$B,2,0)</f>
        <v>Larry Castillo</v>
      </c>
      <c r="O9587" s="4" t="str">
        <f>VLOOKUP(Table_1[[#This Row],[Customer ID]],[1]Customers!$A:$B,2,0)</f>
        <v>Billy Nelson</v>
      </c>
      <c r="P9587" s="5">
        <f>WEEKDAY([2]Data!$F9587)</f>
        <v>1</v>
      </c>
      <c r="Q9587" s="4">
        <f>MONTH([2]Data!$F9587)</f>
        <v>3</v>
      </c>
      <c r="R9587" s="4">
        <f>YEAR([2]Data!$F9587)</f>
        <v>2019</v>
      </c>
    </row>
    <row r="9588" spans="1:18" ht="15.75" customHeight="1">
      <c r="A9588" s="12" t="s">
        <v>10625</v>
      </c>
      <c r="B9588" s="12" t="s">
        <v>218</v>
      </c>
      <c r="C9588" s="12" t="s">
        <v>81</v>
      </c>
      <c r="D9588" s="12" t="s">
        <v>64</v>
      </c>
      <c r="E9588" s="12" t="s">
        <v>379</v>
      </c>
      <c r="F9588" s="13">
        <v>43786</v>
      </c>
      <c r="G9588" s="12">
        <v>4</v>
      </c>
      <c r="H9588" s="12">
        <v>2464</v>
      </c>
      <c r="I9588" s="4">
        <f>VLOOKUP(Table_1[[#This Row],[Product ID]],[1]Products!$A:$D,3,0)</f>
        <v>1774</v>
      </c>
      <c r="J9588" s="4">
        <f>PRODUCT([2]Data!$G9588,[2]Data!$I9588)</f>
        <v>7096</v>
      </c>
      <c r="K9588" s="4">
        <f>PRODUCT([2]Data!$G9588,[2]Data!$H9588)</f>
        <v>9856</v>
      </c>
      <c r="L9588" s="4">
        <f>[2]Data!$K9588-[2]Data!$J9588</f>
        <v>2760</v>
      </c>
      <c r="M9588" s="4" t="str">
        <f>VLOOKUP(Table_1[[#This Row],[Location ID]],[1]Locations!$A:$B,2,0)</f>
        <v>Clovis</v>
      </c>
      <c r="N9588" s="4" t="str">
        <f>VLOOKUP(Table_1[[#This Row],[Sales Person ID]],'[1]Sales People'!$A:$B,2,0)</f>
        <v>Scott Mason</v>
      </c>
      <c r="O9588" s="4" t="str">
        <f>VLOOKUP(Table_1[[#This Row],[Customer ID]],[1]Customers!$A:$B,2,0)</f>
        <v>Wayne Owens</v>
      </c>
      <c r="P9588" s="5">
        <f>WEEKDAY([2]Data!$F9588)</f>
        <v>1</v>
      </c>
      <c r="Q9588" s="4">
        <f>MONTH([2]Data!$F9588)</f>
        <v>11</v>
      </c>
      <c r="R9588" s="4">
        <f>YEAR([2]Data!$F9588)</f>
        <v>2019</v>
      </c>
    </row>
    <row r="9589" spans="1:18" ht="15.75" customHeight="1">
      <c r="A9589" s="12" t="s">
        <v>10626</v>
      </c>
      <c r="B9589" s="12" t="s">
        <v>616</v>
      </c>
      <c r="C9589" s="12" t="s">
        <v>523</v>
      </c>
      <c r="D9589" s="12" t="s">
        <v>117</v>
      </c>
      <c r="E9589" s="12" t="s">
        <v>937</v>
      </c>
      <c r="F9589" s="13">
        <v>43535</v>
      </c>
      <c r="G9589" s="12">
        <v>1</v>
      </c>
      <c r="H9589" s="12">
        <v>913</v>
      </c>
      <c r="I9589" s="4">
        <f>VLOOKUP(Table_1[[#This Row],[Product ID]],[1]Products!$A:$D,3,0)</f>
        <v>584</v>
      </c>
      <c r="J9589" s="4">
        <f>PRODUCT([2]Data!$G9589,[2]Data!$I9589)</f>
        <v>584</v>
      </c>
      <c r="K9589" s="4">
        <f>PRODUCT([2]Data!$G9589,[2]Data!$H9589)</f>
        <v>913</v>
      </c>
      <c r="L9589" s="4">
        <f>[2]Data!$K9589-[2]Data!$J9589</f>
        <v>329</v>
      </c>
      <c r="M9589" s="4" t="str">
        <f>VLOOKUP(Table_1[[#This Row],[Location ID]],[1]Locations!$A:$B,2,0)</f>
        <v>Long Beach</v>
      </c>
      <c r="N9589" s="4" t="str">
        <f>VLOOKUP(Table_1[[#This Row],[Sales Person ID]],'[1]Sales People'!$A:$B,2,0)</f>
        <v>Patrick Ruiz</v>
      </c>
      <c r="O9589" s="4" t="str">
        <f>VLOOKUP(Table_1[[#This Row],[Customer ID]],[1]Customers!$A:$B,2,0)</f>
        <v>Joe Powell</v>
      </c>
      <c r="P9589" s="5">
        <f>WEEKDAY([2]Data!$F9589)</f>
        <v>2</v>
      </c>
      <c r="Q9589" s="4">
        <f>MONTH([2]Data!$F9589)</f>
        <v>3</v>
      </c>
      <c r="R9589" s="4">
        <f>YEAR([2]Data!$F9589)</f>
        <v>2019</v>
      </c>
    </row>
    <row r="9590" spans="1:18" ht="15.75" customHeight="1">
      <c r="A9590" s="12" t="s">
        <v>10627</v>
      </c>
      <c r="B9590" s="12" t="s">
        <v>218</v>
      </c>
      <c r="C9590" s="12" t="s">
        <v>160</v>
      </c>
      <c r="D9590" s="12" t="s">
        <v>147</v>
      </c>
      <c r="E9590" s="12" t="s">
        <v>2096</v>
      </c>
      <c r="F9590" s="13">
        <v>43635</v>
      </c>
      <c r="G9590" s="12">
        <v>1</v>
      </c>
      <c r="H9590" s="12">
        <v>2464</v>
      </c>
      <c r="I9590" s="4">
        <f>VLOOKUP(Table_1[[#This Row],[Product ID]],[1]Products!$A:$D,3,0)</f>
        <v>1774</v>
      </c>
      <c r="J9590" s="4">
        <f>PRODUCT([2]Data!$G9590,[2]Data!$I9590)</f>
        <v>1774</v>
      </c>
      <c r="K9590" s="4">
        <f>PRODUCT([2]Data!$G9590,[2]Data!$H9590)</f>
        <v>2464</v>
      </c>
      <c r="L9590" s="4">
        <f>[2]Data!$K9590-[2]Data!$J9590</f>
        <v>690</v>
      </c>
      <c r="M9590" s="4" t="str">
        <f>VLOOKUP(Table_1[[#This Row],[Location ID]],[1]Locations!$A:$B,2,0)</f>
        <v>Antioch</v>
      </c>
      <c r="N9590" s="4" t="str">
        <f>VLOOKUP(Table_1[[#This Row],[Sales Person ID]],'[1]Sales People'!$A:$B,2,0)</f>
        <v>Clarence Fox</v>
      </c>
      <c r="O9590" s="4" t="str">
        <f>VLOOKUP(Table_1[[#This Row],[Customer ID]],[1]Customers!$A:$B,2,0)</f>
        <v>Jesse Hernandez</v>
      </c>
      <c r="P9590" s="5">
        <f>WEEKDAY([2]Data!$F9590)</f>
        <v>4</v>
      </c>
      <c r="Q9590" s="4">
        <f>MONTH([2]Data!$F9590)</f>
        <v>6</v>
      </c>
      <c r="R9590" s="4">
        <f>YEAR([2]Data!$F9590)</f>
        <v>2019</v>
      </c>
    </row>
    <row r="9591" spans="1:18" ht="15.75" customHeight="1">
      <c r="A9591" s="12" t="s">
        <v>10628</v>
      </c>
      <c r="B9591" s="12" t="s">
        <v>125</v>
      </c>
      <c r="C9591" s="12" t="s">
        <v>222</v>
      </c>
      <c r="D9591" s="12" t="s">
        <v>275</v>
      </c>
      <c r="E9591" s="12" t="s">
        <v>3751</v>
      </c>
      <c r="F9591" s="13">
        <v>43639</v>
      </c>
      <c r="G9591" s="12">
        <v>1</v>
      </c>
      <c r="H9591" s="12">
        <v>545</v>
      </c>
      <c r="I9591" s="4">
        <f>VLOOKUP(Table_1[[#This Row],[Product ID]],[1]Products!$A:$D,3,0)</f>
        <v>425</v>
      </c>
      <c r="J9591" s="4">
        <f>PRODUCT([2]Data!$G9591,[2]Data!$I9591)</f>
        <v>425</v>
      </c>
      <c r="K9591" s="4">
        <f>PRODUCT([2]Data!$G9591,[2]Data!$H9591)</f>
        <v>545</v>
      </c>
      <c r="L9591" s="4">
        <f>[2]Data!$K9591-[2]Data!$J9591</f>
        <v>120</v>
      </c>
      <c r="M9591" s="4" t="str">
        <f>VLOOKUP(Table_1[[#This Row],[Location ID]],[1]Locations!$A:$B,2,0)</f>
        <v>Chula Vista</v>
      </c>
      <c r="N9591" s="4" t="str">
        <f>VLOOKUP(Table_1[[#This Row],[Sales Person ID]],'[1]Sales People'!$A:$B,2,0)</f>
        <v>Ernest Wheeler</v>
      </c>
      <c r="O9591" s="4" t="str">
        <f>VLOOKUP(Table_1[[#This Row],[Customer ID]],[1]Customers!$A:$B,2,0)</f>
        <v>Donald Carroll</v>
      </c>
      <c r="P9591" s="5">
        <f>WEEKDAY([2]Data!$F9591)</f>
        <v>1</v>
      </c>
      <c r="Q9591" s="4">
        <f>MONTH([2]Data!$F9591)</f>
        <v>6</v>
      </c>
      <c r="R9591" s="4">
        <f>YEAR([2]Data!$F9591)</f>
        <v>2019</v>
      </c>
    </row>
    <row r="9592" spans="1:18" ht="15.75" customHeight="1">
      <c r="A9592" s="12" t="s">
        <v>10629</v>
      </c>
      <c r="B9592" s="12" t="s">
        <v>300</v>
      </c>
      <c r="C9592" s="12" t="s">
        <v>654</v>
      </c>
      <c r="D9592" s="12" t="s">
        <v>280</v>
      </c>
      <c r="E9592" s="12" t="s">
        <v>2734</v>
      </c>
      <c r="F9592" s="13">
        <v>43733</v>
      </c>
      <c r="G9592" s="12">
        <v>1</v>
      </c>
      <c r="H9592" s="12">
        <v>368</v>
      </c>
      <c r="I9592" s="4">
        <f>VLOOKUP(Table_1[[#This Row],[Product ID]],[1]Products!$A:$D,3,0)</f>
        <v>294</v>
      </c>
      <c r="J9592" s="4">
        <f>PRODUCT([2]Data!$G9592,[2]Data!$I9592)</f>
        <v>294</v>
      </c>
      <c r="K9592" s="4">
        <f>PRODUCT([2]Data!$G9592,[2]Data!$H9592)</f>
        <v>368</v>
      </c>
      <c r="L9592" s="4">
        <f>[2]Data!$K9592-[2]Data!$J9592</f>
        <v>74</v>
      </c>
      <c r="M9592" s="4" t="str">
        <f>VLOOKUP(Table_1[[#This Row],[Location ID]],[1]Locations!$A:$B,2,0)</f>
        <v>Hayward</v>
      </c>
      <c r="N9592" s="4" t="str">
        <f>VLOOKUP(Table_1[[#This Row],[Sales Person ID]],'[1]Sales People'!$A:$B,2,0)</f>
        <v>Kevin Butler</v>
      </c>
      <c r="O9592" s="4" t="str">
        <f>VLOOKUP(Table_1[[#This Row],[Customer ID]],[1]Customers!$A:$B,2,0)</f>
        <v>Billy Olson</v>
      </c>
      <c r="P9592" s="5">
        <f>WEEKDAY([2]Data!$F9592)</f>
        <v>4</v>
      </c>
      <c r="Q9592" s="4">
        <f>MONTH([2]Data!$F9592)</f>
        <v>9</v>
      </c>
      <c r="R9592" s="4">
        <f>YEAR([2]Data!$F9592)</f>
        <v>2019</v>
      </c>
    </row>
    <row r="9593" spans="1:18" ht="15.75" customHeight="1">
      <c r="A9593" s="12" t="s">
        <v>10630</v>
      </c>
      <c r="B9593" s="12" t="s">
        <v>58</v>
      </c>
      <c r="C9593" s="12" t="s">
        <v>360</v>
      </c>
      <c r="D9593" s="12" t="s">
        <v>275</v>
      </c>
      <c r="E9593" s="12" t="s">
        <v>867</v>
      </c>
      <c r="F9593" s="13">
        <v>43506</v>
      </c>
      <c r="G9593" s="12">
        <v>1</v>
      </c>
      <c r="H9593" s="12">
        <v>1812</v>
      </c>
      <c r="I9593" s="4">
        <f>VLOOKUP(Table_1[[#This Row],[Product ID]],[1]Products!$A:$D,3,0)</f>
        <v>1305</v>
      </c>
      <c r="J9593" s="4">
        <f>PRODUCT([2]Data!$G9593,[2]Data!$I9593)</f>
        <v>1305</v>
      </c>
      <c r="K9593" s="4">
        <f>PRODUCT([2]Data!$G9593,[2]Data!$H9593)</f>
        <v>1812</v>
      </c>
      <c r="L9593" s="4">
        <f>[2]Data!$K9593-[2]Data!$J9593</f>
        <v>507</v>
      </c>
      <c r="M9593" s="4" t="str">
        <f>VLOOKUP(Table_1[[#This Row],[Location ID]],[1]Locations!$A:$B,2,0)</f>
        <v>Santa Clara</v>
      </c>
      <c r="N9593" s="4" t="str">
        <f>VLOOKUP(Table_1[[#This Row],[Sales Person ID]],'[1]Sales People'!$A:$B,2,0)</f>
        <v>Ernest Wheeler</v>
      </c>
      <c r="O9593" s="4" t="str">
        <f>VLOOKUP(Table_1[[#This Row],[Customer ID]],[1]Customers!$A:$B,2,0)</f>
        <v>Jesse Wells</v>
      </c>
      <c r="P9593" s="5">
        <f>WEEKDAY([2]Data!$F9593)</f>
        <v>1</v>
      </c>
      <c r="Q9593" s="4">
        <f>MONTH([2]Data!$F9593)</f>
        <v>2</v>
      </c>
      <c r="R9593" s="4">
        <f>YEAR([2]Data!$F9593)</f>
        <v>2019</v>
      </c>
    </row>
    <row r="9594" spans="1:18" ht="15.75" customHeight="1">
      <c r="A9594" s="12" t="s">
        <v>10631</v>
      </c>
      <c r="B9594" s="12" t="s">
        <v>274</v>
      </c>
      <c r="C9594" s="12" t="s">
        <v>63</v>
      </c>
      <c r="D9594" s="12" t="s">
        <v>370</v>
      </c>
      <c r="E9594" s="12" t="s">
        <v>171</v>
      </c>
      <c r="F9594" s="13">
        <v>43503</v>
      </c>
      <c r="G9594" s="12">
        <v>1</v>
      </c>
      <c r="H9594" s="12">
        <v>378</v>
      </c>
      <c r="I9594" s="4">
        <f>VLOOKUP(Table_1[[#This Row],[Product ID]],[1]Products!$A:$D,3,0)</f>
        <v>291</v>
      </c>
      <c r="J9594" s="4">
        <f>PRODUCT([2]Data!$G9594,[2]Data!$I9594)</f>
        <v>291</v>
      </c>
      <c r="K9594" s="4">
        <f>PRODUCT([2]Data!$G9594,[2]Data!$H9594)</f>
        <v>378</v>
      </c>
      <c r="L9594" s="4">
        <f>[2]Data!$K9594-[2]Data!$J9594</f>
        <v>87</v>
      </c>
      <c r="M9594" s="4" t="str">
        <f>VLOOKUP(Table_1[[#This Row],[Location ID]],[1]Locations!$A:$B,2,0)</f>
        <v>Pasadena</v>
      </c>
      <c r="N9594" s="4" t="str">
        <f>VLOOKUP(Table_1[[#This Row],[Sales Person ID]],'[1]Sales People'!$A:$B,2,0)</f>
        <v>Eugene Holmes</v>
      </c>
      <c r="O9594" s="4" t="str">
        <f>VLOOKUP(Table_1[[#This Row],[Customer ID]],[1]Customers!$A:$B,2,0)</f>
        <v>Scott Roberts</v>
      </c>
      <c r="P9594" s="5">
        <f>WEEKDAY([2]Data!$F9594)</f>
        <v>5</v>
      </c>
      <c r="Q9594" s="4">
        <f>MONTH([2]Data!$F9594)</f>
        <v>2</v>
      </c>
      <c r="R9594" s="4">
        <f>YEAR([2]Data!$F9594)</f>
        <v>2019</v>
      </c>
    </row>
    <row r="9595" spans="1:18" ht="15.75" customHeight="1">
      <c r="A9595" s="12" t="s">
        <v>10632</v>
      </c>
      <c r="B9595" s="12" t="s">
        <v>140</v>
      </c>
      <c r="C9595" s="12" t="s">
        <v>206</v>
      </c>
      <c r="D9595" s="12" t="s">
        <v>275</v>
      </c>
      <c r="E9595" s="12" t="s">
        <v>409</v>
      </c>
      <c r="F9595" s="13">
        <v>43565</v>
      </c>
      <c r="G9595" s="12">
        <v>1</v>
      </c>
      <c r="H9595" s="12">
        <v>127</v>
      </c>
      <c r="I9595" s="4">
        <f>VLOOKUP(Table_1[[#This Row],[Product ID]],[1]Products!$A:$D,3,0)</f>
        <v>79</v>
      </c>
      <c r="J9595" s="4">
        <f>PRODUCT([2]Data!$G9595,[2]Data!$I9595)</f>
        <v>79</v>
      </c>
      <c r="K9595" s="4">
        <f>PRODUCT([2]Data!$G9595,[2]Data!$H9595)</f>
        <v>127</v>
      </c>
      <c r="L9595" s="4">
        <f>[2]Data!$K9595-[2]Data!$J9595</f>
        <v>48</v>
      </c>
      <c r="M9595" s="4" t="str">
        <f>VLOOKUP(Table_1[[#This Row],[Location ID]],[1]Locations!$A:$B,2,0)</f>
        <v>Pomona</v>
      </c>
      <c r="N9595" s="4" t="str">
        <f>VLOOKUP(Table_1[[#This Row],[Sales Person ID]],'[1]Sales People'!$A:$B,2,0)</f>
        <v>Ernest Wheeler</v>
      </c>
      <c r="O9595" s="4" t="str">
        <f>VLOOKUP(Table_1[[#This Row],[Customer ID]],[1]Customers!$A:$B,2,0)</f>
        <v>Steven Hayes</v>
      </c>
      <c r="P9595" s="5">
        <f>WEEKDAY([2]Data!$F9595)</f>
        <v>4</v>
      </c>
      <c r="Q9595" s="4">
        <f>MONTH([2]Data!$F9595)</f>
        <v>4</v>
      </c>
      <c r="R9595" s="4">
        <f>YEAR([2]Data!$F9595)</f>
        <v>2019</v>
      </c>
    </row>
    <row r="9596" spans="1:18" ht="15.75" customHeight="1">
      <c r="A9596" s="12" t="s">
        <v>10633</v>
      </c>
      <c r="B9596" s="12" t="s">
        <v>214</v>
      </c>
      <c r="C9596" s="12" t="s">
        <v>373</v>
      </c>
      <c r="D9596" s="12" t="s">
        <v>261</v>
      </c>
      <c r="E9596" s="12" t="s">
        <v>27</v>
      </c>
      <c r="F9596" s="13">
        <v>43704</v>
      </c>
      <c r="G9596" s="12">
        <v>4</v>
      </c>
      <c r="H9596" s="12">
        <v>1414</v>
      </c>
      <c r="I9596" s="4">
        <f>VLOOKUP(Table_1[[#This Row],[Product ID]],[1]Products!$A:$D,3,0)</f>
        <v>962</v>
      </c>
      <c r="J9596" s="4">
        <f>PRODUCT([2]Data!$G9596,[2]Data!$I9596)</f>
        <v>3848</v>
      </c>
      <c r="K9596" s="4">
        <f>PRODUCT([2]Data!$G9596,[2]Data!$H9596)</f>
        <v>5656</v>
      </c>
      <c r="L9596" s="4">
        <f>[2]Data!$K9596-[2]Data!$J9596</f>
        <v>1808</v>
      </c>
      <c r="M9596" s="4" t="str">
        <f>VLOOKUP(Table_1[[#This Row],[Location ID]],[1]Locations!$A:$B,2,0)</f>
        <v>San Bernardino</v>
      </c>
      <c r="N9596" s="4" t="str">
        <f>VLOOKUP(Table_1[[#This Row],[Sales Person ID]],'[1]Sales People'!$A:$B,2,0)</f>
        <v>Martin Carr</v>
      </c>
      <c r="O9596" s="4" t="str">
        <f>VLOOKUP(Table_1[[#This Row],[Customer ID]],[1]Customers!$A:$B,2,0)</f>
        <v>Larry Dunn</v>
      </c>
      <c r="P9596" s="5">
        <f>WEEKDAY([2]Data!$F9596)</f>
        <v>3</v>
      </c>
      <c r="Q9596" s="4">
        <f>MONTH([2]Data!$F9596)</f>
        <v>8</v>
      </c>
      <c r="R9596" s="4">
        <f>YEAR([2]Data!$F9596)</f>
        <v>2019</v>
      </c>
    </row>
    <row r="9597" spans="1:18" ht="15.75" customHeight="1">
      <c r="A9597" s="12" t="s">
        <v>10634</v>
      </c>
      <c r="B9597" s="12" t="s">
        <v>419</v>
      </c>
      <c r="C9597" s="12" t="s">
        <v>222</v>
      </c>
      <c r="D9597" s="12" t="s">
        <v>176</v>
      </c>
      <c r="E9597" s="12" t="s">
        <v>232</v>
      </c>
      <c r="F9597" s="13">
        <v>43513</v>
      </c>
      <c r="G9597" s="12">
        <v>1</v>
      </c>
      <c r="H9597" s="12">
        <v>1405</v>
      </c>
      <c r="I9597" s="4">
        <f>VLOOKUP(Table_1[[#This Row],[Product ID]],[1]Products!$A:$D,3,0)</f>
        <v>1054</v>
      </c>
      <c r="J9597" s="4">
        <f>PRODUCT([2]Data!$G9597,[2]Data!$I9597)</f>
        <v>1054</v>
      </c>
      <c r="K9597" s="4">
        <f>PRODUCT([2]Data!$G9597,[2]Data!$H9597)</f>
        <v>1405</v>
      </c>
      <c r="L9597" s="4">
        <f>[2]Data!$K9597-[2]Data!$J9597</f>
        <v>351</v>
      </c>
      <c r="M9597" s="4" t="str">
        <f>VLOOKUP(Table_1[[#This Row],[Location ID]],[1]Locations!$A:$B,2,0)</f>
        <v>Chula Vista</v>
      </c>
      <c r="N9597" s="4" t="str">
        <f>VLOOKUP(Table_1[[#This Row],[Sales Person ID]],'[1]Sales People'!$A:$B,2,0)</f>
        <v>Joe Sims</v>
      </c>
      <c r="O9597" s="4" t="str">
        <f>VLOOKUP(Table_1[[#This Row],[Customer ID]],[1]Customers!$A:$B,2,0)</f>
        <v>Adam Myers</v>
      </c>
      <c r="P9597" s="5">
        <f>WEEKDAY([2]Data!$F9597)</f>
        <v>1</v>
      </c>
      <c r="Q9597" s="4">
        <f>MONTH([2]Data!$F9597)</f>
        <v>2</v>
      </c>
      <c r="R9597" s="4">
        <f>YEAR([2]Data!$F9597)</f>
        <v>2019</v>
      </c>
    </row>
    <row r="9598" spans="1:18" ht="15.75" customHeight="1">
      <c r="A9598" s="12" t="s">
        <v>10635</v>
      </c>
      <c r="B9598" s="12" t="s">
        <v>140</v>
      </c>
      <c r="C9598" s="12" t="s">
        <v>530</v>
      </c>
      <c r="D9598" s="12" t="s">
        <v>223</v>
      </c>
      <c r="E9598" s="12" t="s">
        <v>3864</v>
      </c>
      <c r="F9598" s="13">
        <v>43563</v>
      </c>
      <c r="G9598" s="12">
        <v>3</v>
      </c>
      <c r="H9598" s="12">
        <v>127</v>
      </c>
      <c r="I9598" s="4">
        <f>VLOOKUP(Table_1[[#This Row],[Product ID]],[1]Products!$A:$D,3,0)</f>
        <v>79</v>
      </c>
      <c r="J9598" s="4">
        <f>PRODUCT([2]Data!$G9598,[2]Data!$I9598)</f>
        <v>237</v>
      </c>
      <c r="K9598" s="4">
        <f>PRODUCT([2]Data!$G9598,[2]Data!$H9598)</f>
        <v>381</v>
      </c>
      <c r="L9598" s="4">
        <f>[2]Data!$K9598-[2]Data!$J9598</f>
        <v>144</v>
      </c>
      <c r="M9598" s="4" t="str">
        <f>VLOOKUP(Table_1[[#This Row],[Location ID]],[1]Locations!$A:$B,2,0)</f>
        <v>Anaheim</v>
      </c>
      <c r="N9598" s="4" t="str">
        <f>VLOOKUP(Table_1[[#This Row],[Sales Person ID]],'[1]Sales People'!$A:$B,2,0)</f>
        <v>Ronald Reed</v>
      </c>
      <c r="O9598" s="4" t="str">
        <f>VLOOKUP(Table_1[[#This Row],[Customer ID]],[1]Customers!$A:$B,2,0)</f>
        <v>Phillip Webb</v>
      </c>
      <c r="P9598" s="5">
        <f>WEEKDAY([2]Data!$F9598)</f>
        <v>2</v>
      </c>
      <c r="Q9598" s="4">
        <f>MONTH([2]Data!$F9598)</f>
        <v>4</v>
      </c>
      <c r="R9598" s="4">
        <f>YEAR([2]Data!$F9598)</f>
        <v>2019</v>
      </c>
    </row>
    <row r="9599" spans="1:18" ht="15.75" customHeight="1">
      <c r="A9599" s="12" t="s">
        <v>10636</v>
      </c>
      <c r="B9599" s="12" t="s">
        <v>869</v>
      </c>
      <c r="C9599" s="12" t="s">
        <v>397</v>
      </c>
      <c r="D9599" s="12" t="s">
        <v>91</v>
      </c>
      <c r="E9599" s="12" t="s">
        <v>7107</v>
      </c>
      <c r="F9599" s="13">
        <v>43483</v>
      </c>
      <c r="G9599" s="12">
        <v>3</v>
      </c>
      <c r="H9599" s="12">
        <v>2294</v>
      </c>
      <c r="I9599" s="4">
        <f>VLOOKUP(Table_1[[#This Row],[Product ID]],[1]Products!$A:$D,3,0)</f>
        <v>1399</v>
      </c>
      <c r="J9599" s="4">
        <f>PRODUCT([2]Data!$G9599,[2]Data!$I9599)</f>
        <v>4197</v>
      </c>
      <c r="K9599" s="4">
        <f>PRODUCT([2]Data!$G9599,[2]Data!$H9599)</f>
        <v>6882</v>
      </c>
      <c r="L9599" s="4">
        <f>[2]Data!$K9599-[2]Data!$J9599</f>
        <v>2685</v>
      </c>
      <c r="M9599" s="4" t="str">
        <f>VLOOKUP(Table_1[[#This Row],[Location ID]],[1]Locations!$A:$B,2,0)</f>
        <v>Carlsbad</v>
      </c>
      <c r="N9599" s="4" t="str">
        <f>VLOOKUP(Table_1[[#This Row],[Sales Person ID]],'[1]Sales People'!$A:$B,2,0)</f>
        <v>Henry Nelson</v>
      </c>
      <c r="O9599" s="4" t="str">
        <f>VLOOKUP(Table_1[[#This Row],[Customer ID]],[1]Customers!$A:$B,2,0)</f>
        <v>Ryan Taylor</v>
      </c>
      <c r="P9599" s="5">
        <f>WEEKDAY([2]Data!$F9599)</f>
        <v>6</v>
      </c>
      <c r="Q9599" s="4">
        <f>MONTH([2]Data!$F9599)</f>
        <v>1</v>
      </c>
      <c r="R9599" s="4">
        <f>YEAR([2]Data!$F9599)</f>
        <v>2019</v>
      </c>
    </row>
    <row r="9600" spans="1:18" ht="15.75" customHeight="1">
      <c r="A9600" s="12" t="s">
        <v>10637</v>
      </c>
      <c r="B9600" s="12" t="s">
        <v>451</v>
      </c>
      <c r="C9600" s="12" t="s">
        <v>538</v>
      </c>
      <c r="D9600" s="12" t="s">
        <v>147</v>
      </c>
      <c r="E9600" s="12" t="s">
        <v>1458</v>
      </c>
      <c r="F9600" s="13">
        <v>43520</v>
      </c>
      <c r="G9600" s="12">
        <v>3</v>
      </c>
      <c r="H9600" s="12">
        <v>800</v>
      </c>
      <c r="I9600" s="4">
        <f>VLOOKUP(Table_1[[#This Row],[Product ID]],[1]Products!$A:$D,3,0)</f>
        <v>536</v>
      </c>
      <c r="J9600" s="4">
        <f>PRODUCT([2]Data!$G9600,[2]Data!$I9600)</f>
        <v>1608</v>
      </c>
      <c r="K9600" s="4">
        <f>PRODUCT([2]Data!$G9600,[2]Data!$H9600)</f>
        <v>2400</v>
      </c>
      <c r="L9600" s="4">
        <f>[2]Data!$K9600-[2]Data!$J9600</f>
        <v>792</v>
      </c>
      <c r="M9600" s="4" t="str">
        <f>VLOOKUP(Table_1[[#This Row],[Location ID]],[1]Locations!$A:$B,2,0)</f>
        <v>Stockton</v>
      </c>
      <c r="N9600" s="4" t="str">
        <f>VLOOKUP(Table_1[[#This Row],[Sales Person ID]],'[1]Sales People'!$A:$B,2,0)</f>
        <v>Clarence Fox</v>
      </c>
      <c r="O9600" s="4" t="str">
        <f>VLOOKUP(Table_1[[#This Row],[Customer ID]],[1]Customers!$A:$B,2,0)</f>
        <v>Peter Wells</v>
      </c>
      <c r="P9600" s="5">
        <f>WEEKDAY([2]Data!$F9600)</f>
        <v>1</v>
      </c>
      <c r="Q9600" s="4">
        <f>MONTH([2]Data!$F9600)</f>
        <v>2</v>
      </c>
      <c r="R9600" s="4">
        <f>YEAR([2]Data!$F9600)</f>
        <v>2019</v>
      </c>
    </row>
    <row r="9601" spans="1:18" ht="15.75" customHeight="1">
      <c r="A9601" s="12" t="s">
        <v>10638</v>
      </c>
      <c r="B9601" s="12" t="s">
        <v>616</v>
      </c>
      <c r="C9601" s="12" t="s">
        <v>342</v>
      </c>
      <c r="D9601" s="12" t="s">
        <v>41</v>
      </c>
      <c r="E9601" s="12" t="s">
        <v>2852</v>
      </c>
      <c r="F9601" s="13">
        <v>43648</v>
      </c>
      <c r="G9601" s="12">
        <v>1</v>
      </c>
      <c r="H9601" s="12">
        <v>913</v>
      </c>
      <c r="I9601" s="4">
        <f>VLOOKUP(Table_1[[#This Row],[Product ID]],[1]Products!$A:$D,3,0)</f>
        <v>584</v>
      </c>
      <c r="J9601" s="4">
        <f>PRODUCT([2]Data!$G9601,[2]Data!$I9601)</f>
        <v>584</v>
      </c>
      <c r="K9601" s="4">
        <f>PRODUCT([2]Data!$G9601,[2]Data!$H9601)</f>
        <v>913</v>
      </c>
      <c r="L9601" s="4">
        <f>[2]Data!$K9601-[2]Data!$J9601</f>
        <v>329</v>
      </c>
      <c r="M9601" s="4" t="str">
        <f>VLOOKUP(Table_1[[#This Row],[Location ID]],[1]Locations!$A:$B,2,0)</f>
        <v>Sunnyvale</v>
      </c>
      <c r="N9601" s="4" t="str">
        <f>VLOOKUP(Table_1[[#This Row],[Sales Person ID]],'[1]Sales People'!$A:$B,2,0)</f>
        <v>Carl Hall</v>
      </c>
      <c r="O9601" s="4" t="str">
        <f>VLOOKUP(Table_1[[#This Row],[Customer ID]],[1]Customers!$A:$B,2,0)</f>
        <v>Howard Morgan</v>
      </c>
      <c r="P9601" s="5">
        <f>WEEKDAY([2]Data!$F9601)</f>
        <v>3</v>
      </c>
      <c r="Q9601" s="4">
        <f>MONTH([2]Data!$F9601)</f>
        <v>7</v>
      </c>
      <c r="R9601" s="4">
        <f>YEAR([2]Data!$F9601)</f>
        <v>2019</v>
      </c>
    </row>
    <row r="9602" spans="1:18" ht="15.75" customHeight="1">
      <c r="A9602" s="12" t="s">
        <v>10639</v>
      </c>
      <c r="B9602" s="12" t="s">
        <v>163</v>
      </c>
      <c r="C9602" s="12" t="s">
        <v>68</v>
      </c>
      <c r="D9602" s="12" t="s">
        <v>137</v>
      </c>
      <c r="E9602" s="12" t="s">
        <v>212</v>
      </c>
      <c r="F9602" s="13">
        <v>43517</v>
      </c>
      <c r="G9602" s="12">
        <v>4</v>
      </c>
      <c r="H9602" s="12">
        <v>951</v>
      </c>
      <c r="I9602" s="4">
        <f>VLOOKUP(Table_1[[#This Row],[Product ID]],[1]Products!$A:$D,3,0)</f>
        <v>504</v>
      </c>
      <c r="J9602" s="4">
        <f>PRODUCT([2]Data!$G9602,[2]Data!$I9602)</f>
        <v>2016</v>
      </c>
      <c r="K9602" s="4">
        <f>PRODUCT([2]Data!$G9602,[2]Data!$H9602)</f>
        <v>3804</v>
      </c>
      <c r="L9602" s="4">
        <f>[2]Data!$K9602-[2]Data!$J9602</f>
        <v>1788</v>
      </c>
      <c r="M9602" s="4" t="str">
        <f>VLOOKUP(Table_1[[#This Row],[Location ID]],[1]Locations!$A:$B,2,0)</f>
        <v>Thousand Oaks</v>
      </c>
      <c r="N9602" s="4" t="str">
        <f>VLOOKUP(Table_1[[#This Row],[Sales Person ID]],'[1]Sales People'!$A:$B,2,0)</f>
        <v>Larry Castillo</v>
      </c>
      <c r="O9602" s="4" t="str">
        <f>VLOOKUP(Table_1[[#This Row],[Customer ID]],[1]Customers!$A:$B,2,0)</f>
        <v>Antonio Diaz</v>
      </c>
      <c r="P9602" s="5">
        <f>WEEKDAY([2]Data!$F9602)</f>
        <v>5</v>
      </c>
      <c r="Q9602" s="4">
        <f>MONTH([2]Data!$F9602)</f>
        <v>2</v>
      </c>
      <c r="R9602" s="4">
        <f>YEAR([2]Data!$F9602)</f>
        <v>2019</v>
      </c>
    </row>
    <row r="9603" spans="1:18" ht="15.75" customHeight="1">
      <c r="A9603" s="12" t="s">
        <v>10640</v>
      </c>
      <c r="B9603" s="12" t="s">
        <v>97</v>
      </c>
      <c r="C9603" s="12" t="s">
        <v>85</v>
      </c>
      <c r="D9603" s="12" t="s">
        <v>424</v>
      </c>
      <c r="E9603" s="12" t="s">
        <v>4004</v>
      </c>
      <c r="F9603" s="13">
        <v>43747</v>
      </c>
      <c r="G9603" s="12">
        <v>1</v>
      </c>
      <c r="H9603" s="12">
        <v>1725</v>
      </c>
      <c r="I9603" s="4">
        <f>VLOOKUP(Table_1[[#This Row],[Product ID]],[1]Products!$A:$D,3,0)</f>
        <v>1363</v>
      </c>
      <c r="J9603" s="4">
        <f>PRODUCT([2]Data!$G9603,[2]Data!$I9603)</f>
        <v>1363</v>
      </c>
      <c r="K9603" s="4">
        <f>PRODUCT([2]Data!$G9603,[2]Data!$H9603)</f>
        <v>1725</v>
      </c>
      <c r="L9603" s="4">
        <f>[2]Data!$K9603-[2]Data!$J9603</f>
        <v>362</v>
      </c>
      <c r="M9603" s="4" t="str">
        <f>VLOOKUP(Table_1[[#This Row],[Location ID]],[1]Locations!$A:$B,2,0)</f>
        <v>West Covina</v>
      </c>
      <c r="N9603" s="4" t="str">
        <f>VLOOKUP(Table_1[[#This Row],[Sales Person ID]],'[1]Sales People'!$A:$B,2,0)</f>
        <v>Kenneth Bradley</v>
      </c>
      <c r="O9603" s="4" t="str">
        <f>VLOOKUP(Table_1[[#This Row],[Customer ID]],[1]Customers!$A:$B,2,0)</f>
        <v>Adam Riley</v>
      </c>
      <c r="P9603" s="5">
        <f>WEEKDAY([2]Data!$F9603)</f>
        <v>4</v>
      </c>
      <c r="Q9603" s="4">
        <f>MONTH([2]Data!$F9603)</f>
        <v>10</v>
      </c>
      <c r="R9603" s="4">
        <f>YEAR([2]Data!$F9603)</f>
        <v>2019</v>
      </c>
    </row>
    <row r="9604" spans="1:18" ht="15.75" customHeight="1">
      <c r="A9604" s="12" t="s">
        <v>10641</v>
      </c>
      <c r="B9604" s="12" t="s">
        <v>110</v>
      </c>
      <c r="C9604" s="12" t="s">
        <v>222</v>
      </c>
      <c r="D9604" s="12" t="s">
        <v>189</v>
      </c>
      <c r="E9604" s="12" t="s">
        <v>1021</v>
      </c>
      <c r="F9604" s="13">
        <v>43625</v>
      </c>
      <c r="G9604" s="12">
        <v>3</v>
      </c>
      <c r="H9604" s="12">
        <v>1708</v>
      </c>
      <c r="I9604" s="4">
        <f>VLOOKUP(Table_1[[#This Row],[Product ID]],[1]Products!$A:$D,3,0)</f>
        <v>871</v>
      </c>
      <c r="J9604" s="4">
        <f>PRODUCT([2]Data!$G9604,[2]Data!$I9604)</f>
        <v>2613</v>
      </c>
      <c r="K9604" s="4">
        <f>PRODUCT([2]Data!$G9604,[2]Data!$H9604)</f>
        <v>5124</v>
      </c>
      <c r="L9604" s="4">
        <f>[2]Data!$K9604-[2]Data!$J9604</f>
        <v>2511</v>
      </c>
      <c r="M9604" s="4" t="str">
        <f>VLOOKUP(Table_1[[#This Row],[Location ID]],[1]Locations!$A:$B,2,0)</f>
        <v>Chula Vista</v>
      </c>
      <c r="N9604" s="4" t="str">
        <f>VLOOKUP(Table_1[[#This Row],[Sales Person ID]],'[1]Sales People'!$A:$B,2,0)</f>
        <v>Joshua Taylor</v>
      </c>
      <c r="O9604" s="4" t="str">
        <f>VLOOKUP(Table_1[[#This Row],[Customer ID]],[1]Customers!$A:$B,2,0)</f>
        <v>Andrew James</v>
      </c>
      <c r="P9604" s="5">
        <f>WEEKDAY([2]Data!$F9604)</f>
        <v>1</v>
      </c>
      <c r="Q9604" s="4">
        <f>MONTH([2]Data!$F9604)</f>
        <v>6</v>
      </c>
      <c r="R9604" s="4">
        <f>YEAR([2]Data!$F9604)</f>
        <v>2019</v>
      </c>
    </row>
    <row r="9605" spans="1:18" ht="15.75" customHeight="1">
      <c r="A9605" s="12" t="s">
        <v>10642</v>
      </c>
      <c r="B9605" s="12" t="s">
        <v>221</v>
      </c>
      <c r="C9605" s="12" t="s">
        <v>201</v>
      </c>
      <c r="D9605" s="12" t="s">
        <v>82</v>
      </c>
      <c r="E9605" s="12" t="s">
        <v>1251</v>
      </c>
      <c r="F9605" s="13">
        <v>43579</v>
      </c>
      <c r="G9605" s="12">
        <v>3</v>
      </c>
      <c r="H9605" s="12">
        <v>458</v>
      </c>
      <c r="I9605" s="4">
        <f>VLOOKUP(Table_1[[#This Row],[Product ID]],[1]Products!$A:$D,3,0)</f>
        <v>376</v>
      </c>
      <c r="J9605" s="4">
        <f>PRODUCT([2]Data!$G9605,[2]Data!$I9605)</f>
        <v>1128</v>
      </c>
      <c r="K9605" s="4">
        <f>PRODUCT([2]Data!$G9605,[2]Data!$H9605)</f>
        <v>1374</v>
      </c>
      <c r="L9605" s="4">
        <f>[2]Data!$K9605-[2]Data!$J9605</f>
        <v>246</v>
      </c>
      <c r="M9605" s="4" t="str">
        <f>VLOOKUP(Table_1[[#This Row],[Location ID]],[1]Locations!$A:$B,2,0)</f>
        <v>Oakland</v>
      </c>
      <c r="N9605" s="4" t="str">
        <f>VLOOKUP(Table_1[[#This Row],[Sales Person ID]],'[1]Sales People'!$A:$B,2,0)</f>
        <v>Gary Rodriguez</v>
      </c>
      <c r="O9605" s="4" t="str">
        <f>VLOOKUP(Table_1[[#This Row],[Customer ID]],[1]Customers!$A:$B,2,0)</f>
        <v>Richard Carr</v>
      </c>
      <c r="P9605" s="5">
        <f>WEEKDAY([2]Data!$F9605)</f>
        <v>4</v>
      </c>
      <c r="Q9605" s="4">
        <f>MONTH([2]Data!$F9605)</f>
        <v>4</v>
      </c>
      <c r="R9605" s="4">
        <f>YEAR([2]Data!$F9605)</f>
        <v>2019</v>
      </c>
    </row>
    <row r="9606" spans="1:18" ht="15.75" customHeight="1">
      <c r="A9606" s="12" t="s">
        <v>10643</v>
      </c>
      <c r="B9606" s="12" t="s">
        <v>271</v>
      </c>
      <c r="C9606" s="12" t="s">
        <v>197</v>
      </c>
      <c r="D9606" s="12" t="s">
        <v>41</v>
      </c>
      <c r="E9606" s="12" t="s">
        <v>959</v>
      </c>
      <c r="F9606" s="13">
        <v>43764</v>
      </c>
      <c r="G9606" s="12">
        <v>1</v>
      </c>
      <c r="H9606" s="12">
        <v>502</v>
      </c>
      <c r="I9606" s="4">
        <f>VLOOKUP(Table_1[[#This Row],[Product ID]],[1]Products!$A:$D,3,0)</f>
        <v>296</v>
      </c>
      <c r="J9606" s="4">
        <f>PRODUCT([2]Data!$G9606,[2]Data!$I9606)</f>
        <v>296</v>
      </c>
      <c r="K9606" s="4">
        <f>PRODUCT([2]Data!$G9606,[2]Data!$H9606)</f>
        <v>502</v>
      </c>
      <c r="L9606" s="4">
        <f>[2]Data!$K9606-[2]Data!$J9606</f>
        <v>206</v>
      </c>
      <c r="M9606" s="4" t="str">
        <f>VLOOKUP(Table_1[[#This Row],[Location ID]],[1]Locations!$A:$B,2,0)</f>
        <v>Riverside</v>
      </c>
      <c r="N9606" s="4" t="str">
        <f>VLOOKUP(Table_1[[#This Row],[Sales Person ID]],'[1]Sales People'!$A:$B,2,0)</f>
        <v>Carl Hall</v>
      </c>
      <c r="O9606" s="4" t="str">
        <f>VLOOKUP(Table_1[[#This Row],[Customer ID]],[1]Customers!$A:$B,2,0)</f>
        <v>Andrew Adams</v>
      </c>
      <c r="P9606" s="5">
        <f>WEEKDAY([2]Data!$F9606)</f>
        <v>7</v>
      </c>
      <c r="Q9606" s="4">
        <f>MONTH([2]Data!$F9606)</f>
        <v>10</v>
      </c>
      <c r="R9606" s="4">
        <f>YEAR([2]Data!$F9606)</f>
        <v>2019</v>
      </c>
    </row>
    <row r="9607" spans="1:18" ht="15.75" customHeight="1">
      <c r="A9607" s="12" t="s">
        <v>10644</v>
      </c>
      <c r="B9607" s="12" t="s">
        <v>411</v>
      </c>
      <c r="C9607" s="12" t="s">
        <v>197</v>
      </c>
      <c r="D9607" s="12" t="s">
        <v>46</v>
      </c>
      <c r="E9607" s="12" t="s">
        <v>2954</v>
      </c>
      <c r="F9607" s="13">
        <v>43583</v>
      </c>
      <c r="G9607" s="12">
        <v>3</v>
      </c>
      <c r="H9607" s="12">
        <v>886</v>
      </c>
      <c r="I9607" s="4">
        <f>VLOOKUP(Table_1[[#This Row],[Product ID]],[1]Products!$A:$D,3,0)</f>
        <v>478</v>
      </c>
      <c r="J9607" s="4">
        <f>PRODUCT([2]Data!$G9607,[2]Data!$I9607)</f>
        <v>1434</v>
      </c>
      <c r="K9607" s="4">
        <f>PRODUCT([2]Data!$G9607,[2]Data!$H9607)</f>
        <v>2658</v>
      </c>
      <c r="L9607" s="4">
        <f>[2]Data!$K9607-[2]Data!$J9607</f>
        <v>1224</v>
      </c>
      <c r="M9607" s="4" t="str">
        <f>VLOOKUP(Table_1[[#This Row],[Location ID]],[1]Locations!$A:$B,2,0)</f>
        <v>Riverside</v>
      </c>
      <c r="N9607" s="4" t="str">
        <f>VLOOKUP(Table_1[[#This Row],[Sales Person ID]],'[1]Sales People'!$A:$B,2,0)</f>
        <v>Charles Harper</v>
      </c>
      <c r="O9607" s="4" t="str">
        <f>VLOOKUP(Table_1[[#This Row],[Customer ID]],[1]Customers!$A:$B,2,0)</f>
        <v>Albert Robinson</v>
      </c>
      <c r="P9607" s="5">
        <f>WEEKDAY([2]Data!$F9607)</f>
        <v>1</v>
      </c>
      <c r="Q9607" s="4">
        <f>MONTH([2]Data!$F9607)</f>
        <v>4</v>
      </c>
      <c r="R9607" s="4">
        <f>YEAR([2]Data!$F9607)</f>
        <v>2019</v>
      </c>
    </row>
    <row r="9608" spans="1:18" ht="15.75" customHeight="1">
      <c r="A9608" s="12" t="s">
        <v>10645</v>
      </c>
      <c r="B9608" s="12" t="s">
        <v>679</v>
      </c>
      <c r="C9608" s="12" t="s">
        <v>283</v>
      </c>
      <c r="D9608" s="12" t="s">
        <v>424</v>
      </c>
      <c r="E9608" s="12" t="s">
        <v>1646</v>
      </c>
      <c r="F9608" s="13">
        <v>43796</v>
      </c>
      <c r="G9608" s="12">
        <v>4</v>
      </c>
      <c r="H9608" s="12">
        <v>181</v>
      </c>
      <c r="I9608" s="4">
        <f>VLOOKUP(Table_1[[#This Row],[Product ID]],[1]Products!$A:$D,3,0)</f>
        <v>130</v>
      </c>
      <c r="J9608" s="4">
        <f>PRODUCT([2]Data!$G9608,[2]Data!$I9608)</f>
        <v>520</v>
      </c>
      <c r="K9608" s="4">
        <f>PRODUCT([2]Data!$G9608,[2]Data!$H9608)</f>
        <v>724</v>
      </c>
      <c r="L9608" s="4">
        <f>[2]Data!$K9608-[2]Data!$J9608</f>
        <v>204</v>
      </c>
      <c r="M9608" s="4" t="str">
        <f>VLOOKUP(Table_1[[#This Row],[Location ID]],[1]Locations!$A:$B,2,0)</f>
        <v>Torrance</v>
      </c>
      <c r="N9608" s="4" t="str">
        <f>VLOOKUP(Table_1[[#This Row],[Sales Person ID]],'[1]Sales People'!$A:$B,2,0)</f>
        <v>Kenneth Bradley</v>
      </c>
      <c r="O9608" s="4" t="str">
        <f>VLOOKUP(Table_1[[#This Row],[Customer ID]],[1]Customers!$A:$B,2,0)</f>
        <v>Sean Andrews</v>
      </c>
      <c r="P9608" s="5">
        <f>WEEKDAY([2]Data!$F9608)</f>
        <v>4</v>
      </c>
      <c r="Q9608" s="4">
        <f>MONTH([2]Data!$F9608)</f>
        <v>11</v>
      </c>
      <c r="R9608" s="4">
        <f>YEAR([2]Data!$F9608)</f>
        <v>2019</v>
      </c>
    </row>
    <row r="9609" spans="1:18" ht="15.75" customHeight="1">
      <c r="A9609" s="12" t="s">
        <v>10646</v>
      </c>
      <c r="B9609" s="12" t="s">
        <v>24</v>
      </c>
      <c r="C9609" s="12" t="s">
        <v>63</v>
      </c>
      <c r="D9609" s="12" t="s">
        <v>157</v>
      </c>
      <c r="E9609" s="12" t="s">
        <v>1535</v>
      </c>
      <c r="F9609" s="13">
        <v>43703</v>
      </c>
      <c r="G9609" s="12">
        <v>2</v>
      </c>
      <c r="H9609" s="12">
        <v>1022</v>
      </c>
      <c r="I9609" s="4">
        <f>VLOOKUP(Table_1[[#This Row],[Product ID]],[1]Products!$A:$D,3,0)</f>
        <v>818</v>
      </c>
      <c r="J9609" s="4">
        <f>PRODUCT([2]Data!$G9609,[2]Data!$I9609)</f>
        <v>1636</v>
      </c>
      <c r="K9609" s="4">
        <f>PRODUCT([2]Data!$G9609,[2]Data!$H9609)</f>
        <v>2044</v>
      </c>
      <c r="L9609" s="4">
        <f>[2]Data!$K9609-[2]Data!$J9609</f>
        <v>408</v>
      </c>
      <c r="M9609" s="4" t="str">
        <f>VLOOKUP(Table_1[[#This Row],[Location ID]],[1]Locations!$A:$B,2,0)</f>
        <v>Pasadena</v>
      </c>
      <c r="N9609" s="4" t="str">
        <f>VLOOKUP(Table_1[[#This Row],[Sales Person ID]],'[1]Sales People'!$A:$B,2,0)</f>
        <v>Carl Elliott</v>
      </c>
      <c r="O9609" s="4" t="str">
        <f>VLOOKUP(Table_1[[#This Row],[Customer ID]],[1]Customers!$A:$B,2,0)</f>
        <v>Raymond Arnold</v>
      </c>
      <c r="P9609" s="5">
        <f>WEEKDAY([2]Data!$F9609)</f>
        <v>2</v>
      </c>
      <c r="Q9609" s="4">
        <f>MONTH([2]Data!$F9609)</f>
        <v>8</v>
      </c>
      <c r="R9609" s="4">
        <f>YEAR([2]Data!$F9609)</f>
        <v>2019</v>
      </c>
    </row>
    <row r="9610" spans="1:18" ht="15.75" customHeight="1">
      <c r="A9610" s="12" t="s">
        <v>10647</v>
      </c>
      <c r="B9610" s="12" t="s">
        <v>188</v>
      </c>
      <c r="C9610" s="12" t="s">
        <v>77</v>
      </c>
      <c r="D9610" s="12" t="s">
        <v>227</v>
      </c>
      <c r="E9610" s="12" t="s">
        <v>775</v>
      </c>
      <c r="F9610" s="13">
        <v>43520</v>
      </c>
      <c r="G9610" s="12">
        <v>4</v>
      </c>
      <c r="H9610" s="12">
        <v>2497</v>
      </c>
      <c r="I9610" s="4">
        <f>VLOOKUP(Table_1[[#This Row],[Product ID]],[1]Products!$A:$D,3,0)</f>
        <v>1473</v>
      </c>
      <c r="J9610" s="4">
        <f>PRODUCT([2]Data!$G9610,[2]Data!$I9610)</f>
        <v>5892</v>
      </c>
      <c r="K9610" s="4">
        <f>PRODUCT([2]Data!$G9610,[2]Data!$H9610)</f>
        <v>9988</v>
      </c>
      <c r="L9610" s="4">
        <f>[2]Data!$K9610-[2]Data!$J9610</f>
        <v>4096</v>
      </c>
      <c r="M9610" s="4" t="str">
        <f>VLOOKUP(Table_1[[#This Row],[Location ID]],[1]Locations!$A:$B,2,0)</f>
        <v>Ontario</v>
      </c>
      <c r="N9610" s="4" t="str">
        <f>VLOOKUP(Table_1[[#This Row],[Sales Person ID]],'[1]Sales People'!$A:$B,2,0)</f>
        <v>Ernest Wagner</v>
      </c>
      <c r="O9610" s="4" t="str">
        <f>VLOOKUP(Table_1[[#This Row],[Customer ID]],[1]Customers!$A:$B,2,0)</f>
        <v>Ronald Bradley</v>
      </c>
      <c r="P9610" s="5">
        <f>WEEKDAY([2]Data!$F9610)</f>
        <v>1</v>
      </c>
      <c r="Q9610" s="4">
        <f>MONTH([2]Data!$F9610)</f>
        <v>2</v>
      </c>
      <c r="R9610" s="4">
        <f>YEAR([2]Data!$F9610)</f>
        <v>2019</v>
      </c>
    </row>
    <row r="9611" spans="1:18" ht="15.75" customHeight="1">
      <c r="A9611" s="12" t="s">
        <v>10648</v>
      </c>
      <c r="B9611" s="12" t="s">
        <v>163</v>
      </c>
      <c r="C9611" s="12" t="s">
        <v>121</v>
      </c>
      <c r="D9611" s="12" t="s">
        <v>41</v>
      </c>
      <c r="E9611" s="12" t="s">
        <v>3708</v>
      </c>
      <c r="F9611" s="13">
        <v>43700</v>
      </c>
      <c r="G9611" s="12">
        <v>2</v>
      </c>
      <c r="H9611" s="12">
        <v>951</v>
      </c>
      <c r="I9611" s="4">
        <f>VLOOKUP(Table_1[[#This Row],[Product ID]],[1]Products!$A:$D,3,0)</f>
        <v>504</v>
      </c>
      <c r="J9611" s="4">
        <f>PRODUCT([2]Data!$G9611,[2]Data!$I9611)</f>
        <v>1008</v>
      </c>
      <c r="K9611" s="4">
        <f>PRODUCT([2]Data!$G9611,[2]Data!$H9611)</f>
        <v>1902</v>
      </c>
      <c r="L9611" s="4">
        <f>[2]Data!$K9611-[2]Data!$J9611</f>
        <v>894</v>
      </c>
      <c r="M9611" s="4" t="str">
        <f>VLOOKUP(Table_1[[#This Row],[Location ID]],[1]Locations!$A:$B,2,0)</f>
        <v>Richmond</v>
      </c>
      <c r="N9611" s="4" t="str">
        <f>VLOOKUP(Table_1[[#This Row],[Sales Person ID]],'[1]Sales People'!$A:$B,2,0)</f>
        <v>Carl Hall</v>
      </c>
      <c r="O9611" s="4" t="str">
        <f>VLOOKUP(Table_1[[#This Row],[Customer ID]],[1]Customers!$A:$B,2,0)</f>
        <v>Craig Rodriguez</v>
      </c>
      <c r="P9611" s="5">
        <f>WEEKDAY([2]Data!$F9611)</f>
        <v>6</v>
      </c>
      <c r="Q9611" s="4">
        <f>MONTH([2]Data!$F9611)</f>
        <v>8</v>
      </c>
      <c r="R9611" s="4">
        <f>YEAR([2]Data!$F9611)</f>
        <v>2019</v>
      </c>
    </row>
    <row r="9612" spans="1:18" ht="15.75" customHeight="1">
      <c r="A9612" s="12" t="s">
        <v>10649</v>
      </c>
      <c r="B9612" s="12" t="s">
        <v>286</v>
      </c>
      <c r="C9612" s="12" t="s">
        <v>313</v>
      </c>
      <c r="D9612" s="12" t="s">
        <v>91</v>
      </c>
      <c r="E9612" s="12" t="s">
        <v>645</v>
      </c>
      <c r="F9612" s="13">
        <v>43697</v>
      </c>
      <c r="G9612" s="12">
        <v>2</v>
      </c>
      <c r="H9612" s="12">
        <v>2353</v>
      </c>
      <c r="I9612" s="4">
        <f>VLOOKUP(Table_1[[#This Row],[Product ID]],[1]Products!$A:$D,3,0)</f>
        <v>1788</v>
      </c>
      <c r="J9612" s="4">
        <f>PRODUCT([2]Data!$G9612,[2]Data!$I9612)</f>
        <v>3576</v>
      </c>
      <c r="K9612" s="4">
        <f>PRODUCT([2]Data!$G9612,[2]Data!$H9612)</f>
        <v>4706</v>
      </c>
      <c r="L9612" s="4">
        <f>[2]Data!$K9612-[2]Data!$J9612</f>
        <v>1130</v>
      </c>
      <c r="M9612" s="4" t="str">
        <f>VLOOKUP(Table_1[[#This Row],[Location ID]],[1]Locations!$A:$B,2,0)</f>
        <v>Santa Rosa</v>
      </c>
      <c r="N9612" s="4" t="str">
        <f>VLOOKUP(Table_1[[#This Row],[Sales Person ID]],'[1]Sales People'!$A:$B,2,0)</f>
        <v>Henry Nelson</v>
      </c>
      <c r="O9612" s="4" t="str">
        <f>VLOOKUP(Table_1[[#This Row],[Customer ID]],[1]Customers!$A:$B,2,0)</f>
        <v>Jesse Castillo</v>
      </c>
      <c r="P9612" s="5">
        <f>WEEKDAY([2]Data!$F9612)</f>
        <v>3</v>
      </c>
      <c r="Q9612" s="4">
        <f>MONTH([2]Data!$F9612)</f>
        <v>8</v>
      </c>
      <c r="R9612" s="4">
        <f>YEAR([2]Data!$F9612)</f>
        <v>2019</v>
      </c>
    </row>
    <row r="9613" spans="1:18" ht="15.75" customHeight="1">
      <c r="A9613" s="12" t="s">
        <v>10650</v>
      </c>
      <c r="B9613" s="12" t="s">
        <v>363</v>
      </c>
      <c r="C9613" s="12" t="s">
        <v>366</v>
      </c>
      <c r="D9613" s="12" t="s">
        <v>64</v>
      </c>
      <c r="E9613" s="12" t="s">
        <v>1700</v>
      </c>
      <c r="F9613" s="13">
        <v>43589</v>
      </c>
      <c r="G9613" s="12">
        <v>1</v>
      </c>
      <c r="H9613" s="12">
        <v>203</v>
      </c>
      <c r="I9613" s="4">
        <f>VLOOKUP(Table_1[[#This Row],[Product ID]],[1]Products!$A:$D,3,0)</f>
        <v>154</v>
      </c>
      <c r="J9613" s="4">
        <f>PRODUCT([2]Data!$G9613,[2]Data!$I9613)</f>
        <v>154</v>
      </c>
      <c r="K9613" s="4">
        <f>PRODUCT([2]Data!$G9613,[2]Data!$H9613)</f>
        <v>203</v>
      </c>
      <c r="L9613" s="4">
        <f>[2]Data!$K9613-[2]Data!$J9613</f>
        <v>49</v>
      </c>
      <c r="M9613" s="4" t="str">
        <f>VLOOKUP(Table_1[[#This Row],[Location ID]],[1]Locations!$A:$B,2,0)</f>
        <v>Burbank</v>
      </c>
      <c r="N9613" s="4" t="str">
        <f>VLOOKUP(Table_1[[#This Row],[Sales Person ID]],'[1]Sales People'!$A:$B,2,0)</f>
        <v>Scott Mason</v>
      </c>
      <c r="O9613" s="4" t="str">
        <f>VLOOKUP(Table_1[[#This Row],[Customer ID]],[1]Customers!$A:$B,2,0)</f>
        <v>Billy Gonzales</v>
      </c>
      <c r="P9613" s="5">
        <f>WEEKDAY([2]Data!$F9613)</f>
        <v>7</v>
      </c>
      <c r="Q9613" s="4">
        <f>MONTH([2]Data!$F9613)</f>
        <v>5</v>
      </c>
      <c r="R9613" s="4">
        <f>YEAR([2]Data!$F9613)</f>
        <v>2019</v>
      </c>
    </row>
    <row r="9614" spans="1:18" ht="15.75" customHeight="1">
      <c r="A9614" s="12" t="s">
        <v>10651</v>
      </c>
      <c r="B9614" s="12" t="s">
        <v>179</v>
      </c>
      <c r="C9614" s="12" t="s">
        <v>68</v>
      </c>
      <c r="D9614" s="12" t="s">
        <v>261</v>
      </c>
      <c r="E9614" s="12" t="s">
        <v>2724</v>
      </c>
      <c r="F9614" s="13">
        <v>43493</v>
      </c>
      <c r="G9614" s="12">
        <v>2</v>
      </c>
      <c r="H9614" s="12">
        <v>112</v>
      </c>
      <c r="I9614" s="4">
        <f>VLOOKUP(Table_1[[#This Row],[Product ID]],[1]Products!$A:$D,3,0)</f>
        <v>90</v>
      </c>
      <c r="J9614" s="4">
        <f>PRODUCT([2]Data!$G9614,[2]Data!$I9614)</f>
        <v>180</v>
      </c>
      <c r="K9614" s="4">
        <f>PRODUCT([2]Data!$G9614,[2]Data!$H9614)</f>
        <v>224</v>
      </c>
      <c r="L9614" s="4">
        <f>[2]Data!$K9614-[2]Data!$J9614</f>
        <v>44</v>
      </c>
      <c r="M9614" s="4" t="str">
        <f>VLOOKUP(Table_1[[#This Row],[Location ID]],[1]Locations!$A:$B,2,0)</f>
        <v>Thousand Oaks</v>
      </c>
      <c r="N9614" s="4" t="str">
        <f>VLOOKUP(Table_1[[#This Row],[Sales Person ID]],'[1]Sales People'!$A:$B,2,0)</f>
        <v>Martin Carr</v>
      </c>
      <c r="O9614" s="4" t="str">
        <f>VLOOKUP(Table_1[[#This Row],[Customer ID]],[1]Customers!$A:$B,2,0)</f>
        <v>Antonio Frazier</v>
      </c>
      <c r="P9614" s="5">
        <f>WEEKDAY([2]Data!$F9614)</f>
        <v>2</v>
      </c>
      <c r="Q9614" s="4">
        <f>MONTH([2]Data!$F9614)</f>
        <v>1</v>
      </c>
      <c r="R9614" s="4">
        <f>YEAR([2]Data!$F9614)</f>
        <v>2019</v>
      </c>
    </row>
    <row r="9615" spans="1:18" ht="15.75" customHeight="1">
      <c r="A9615" s="12" t="s">
        <v>10652</v>
      </c>
      <c r="B9615" s="12" t="s">
        <v>271</v>
      </c>
      <c r="C9615" s="12" t="s">
        <v>50</v>
      </c>
      <c r="D9615" s="12" t="s">
        <v>152</v>
      </c>
      <c r="E9615" s="12" t="s">
        <v>5088</v>
      </c>
      <c r="F9615" s="13">
        <v>43575</v>
      </c>
      <c r="G9615" s="12">
        <v>1</v>
      </c>
      <c r="H9615" s="12">
        <v>502</v>
      </c>
      <c r="I9615" s="4">
        <f>VLOOKUP(Table_1[[#This Row],[Product ID]],[1]Products!$A:$D,3,0)</f>
        <v>296</v>
      </c>
      <c r="J9615" s="4">
        <f>PRODUCT([2]Data!$G9615,[2]Data!$I9615)</f>
        <v>296</v>
      </c>
      <c r="K9615" s="4">
        <f>PRODUCT([2]Data!$G9615,[2]Data!$H9615)</f>
        <v>502</v>
      </c>
      <c r="L9615" s="4">
        <f>[2]Data!$K9615-[2]Data!$J9615</f>
        <v>206</v>
      </c>
      <c r="M9615" s="4" t="str">
        <f>VLOOKUP(Table_1[[#This Row],[Location ID]],[1]Locations!$A:$B,2,0)</f>
        <v>Oceanside</v>
      </c>
      <c r="N9615" s="4" t="str">
        <f>VLOOKUP(Table_1[[#This Row],[Sales Person ID]],'[1]Sales People'!$A:$B,2,0)</f>
        <v>Arthur Mccoy</v>
      </c>
      <c r="O9615" s="4" t="str">
        <f>VLOOKUP(Table_1[[#This Row],[Customer ID]],[1]Customers!$A:$B,2,0)</f>
        <v>Fred Bryant</v>
      </c>
      <c r="P9615" s="5">
        <f>WEEKDAY([2]Data!$F9615)</f>
        <v>7</v>
      </c>
      <c r="Q9615" s="4">
        <f>MONTH([2]Data!$F9615)</f>
        <v>4</v>
      </c>
      <c r="R9615" s="4">
        <f>YEAR([2]Data!$F9615)</f>
        <v>2019</v>
      </c>
    </row>
    <row r="9616" spans="1:18" ht="15.75" customHeight="1">
      <c r="A9616" s="12" t="s">
        <v>10653</v>
      </c>
      <c r="B9616" s="12" t="s">
        <v>19</v>
      </c>
      <c r="C9616" s="12" t="s">
        <v>226</v>
      </c>
      <c r="D9616" s="12" t="s">
        <v>367</v>
      </c>
      <c r="E9616" s="12" t="s">
        <v>194</v>
      </c>
      <c r="F9616" s="13">
        <v>43602</v>
      </c>
      <c r="G9616" s="12">
        <v>2</v>
      </c>
      <c r="H9616" s="12">
        <v>1522</v>
      </c>
      <c r="I9616" s="4">
        <f>VLOOKUP(Table_1[[#This Row],[Product ID]],[1]Products!$A:$D,3,0)</f>
        <v>791</v>
      </c>
      <c r="J9616" s="4">
        <f>PRODUCT([2]Data!$G9616,[2]Data!$I9616)</f>
        <v>1582</v>
      </c>
      <c r="K9616" s="4">
        <f>PRODUCT([2]Data!$G9616,[2]Data!$H9616)</f>
        <v>3044</v>
      </c>
      <c r="L9616" s="4">
        <f>[2]Data!$K9616-[2]Data!$J9616</f>
        <v>1462</v>
      </c>
      <c r="M9616" s="4" t="str">
        <f>VLOOKUP(Table_1[[#This Row],[Location ID]],[1]Locations!$A:$B,2,0)</f>
        <v>El Cajon</v>
      </c>
      <c r="N9616" s="4" t="str">
        <f>VLOOKUP(Table_1[[#This Row],[Sales Person ID]],'[1]Sales People'!$A:$B,2,0)</f>
        <v>Jimmy Young</v>
      </c>
      <c r="O9616" s="4" t="str">
        <f>VLOOKUP(Table_1[[#This Row],[Customer ID]],[1]Customers!$A:$B,2,0)</f>
        <v>Jerry Reed</v>
      </c>
      <c r="P9616" s="5">
        <f>WEEKDAY([2]Data!$F9616)</f>
        <v>6</v>
      </c>
      <c r="Q9616" s="4">
        <f>MONTH([2]Data!$F9616)</f>
        <v>5</v>
      </c>
      <c r="R9616" s="4">
        <f>YEAR([2]Data!$F9616)</f>
        <v>2019</v>
      </c>
    </row>
    <row r="9617" spans="1:18" ht="15.75" customHeight="1">
      <c r="A9617" s="12" t="s">
        <v>10654</v>
      </c>
      <c r="B9617" s="12" t="s">
        <v>475</v>
      </c>
      <c r="C9617" s="12" t="s">
        <v>260</v>
      </c>
      <c r="D9617" s="12" t="s">
        <v>176</v>
      </c>
      <c r="E9617" s="12" t="s">
        <v>198</v>
      </c>
      <c r="F9617" s="13">
        <v>43472</v>
      </c>
      <c r="G9617" s="12">
        <v>2</v>
      </c>
      <c r="H9617" s="12">
        <v>1566</v>
      </c>
      <c r="I9617" s="4">
        <f>VLOOKUP(Table_1[[#This Row],[Product ID]],[1]Products!$A:$D,3,0)</f>
        <v>1190</v>
      </c>
      <c r="J9617" s="4">
        <f>PRODUCT([2]Data!$G9617,[2]Data!$I9617)</f>
        <v>2380</v>
      </c>
      <c r="K9617" s="4">
        <f>PRODUCT([2]Data!$G9617,[2]Data!$H9617)</f>
        <v>3132</v>
      </c>
      <c r="L9617" s="4">
        <f>[2]Data!$K9617-[2]Data!$J9617</f>
        <v>752</v>
      </c>
      <c r="M9617" s="4" t="str">
        <f>VLOOKUP(Table_1[[#This Row],[Location ID]],[1]Locations!$A:$B,2,0)</f>
        <v>Roseville</v>
      </c>
      <c r="N9617" s="4" t="str">
        <f>VLOOKUP(Table_1[[#This Row],[Sales Person ID]],'[1]Sales People'!$A:$B,2,0)</f>
        <v>Joe Sims</v>
      </c>
      <c r="O9617" s="4" t="str">
        <f>VLOOKUP(Table_1[[#This Row],[Customer ID]],[1]Customers!$A:$B,2,0)</f>
        <v>Harry Hudson</v>
      </c>
      <c r="P9617" s="5">
        <f>WEEKDAY([2]Data!$F9617)</f>
        <v>2</v>
      </c>
      <c r="Q9617" s="4">
        <f>MONTH([2]Data!$F9617)</f>
        <v>1</v>
      </c>
      <c r="R9617" s="4">
        <f>YEAR([2]Data!$F9617)</f>
        <v>2019</v>
      </c>
    </row>
    <row r="9618" spans="1:18" ht="15.75" customHeight="1">
      <c r="A9618" s="12" t="s">
        <v>10655</v>
      </c>
      <c r="B9618" s="12" t="s">
        <v>1160</v>
      </c>
      <c r="C9618" s="12" t="s">
        <v>167</v>
      </c>
      <c r="D9618" s="12" t="s">
        <v>227</v>
      </c>
      <c r="E9618" s="12" t="s">
        <v>2652</v>
      </c>
      <c r="F9618" s="13">
        <v>43770</v>
      </c>
      <c r="G9618" s="12">
        <v>4</v>
      </c>
      <c r="H9618" s="12">
        <v>847</v>
      </c>
      <c r="I9618" s="4">
        <f>VLOOKUP(Table_1[[#This Row],[Product ID]],[1]Products!$A:$D,3,0)</f>
        <v>534</v>
      </c>
      <c r="J9618" s="4">
        <f>PRODUCT([2]Data!$G9618,[2]Data!$I9618)</f>
        <v>2136</v>
      </c>
      <c r="K9618" s="4">
        <f>PRODUCT([2]Data!$G9618,[2]Data!$H9618)</f>
        <v>3388</v>
      </c>
      <c r="L9618" s="4">
        <f>[2]Data!$K9618-[2]Data!$J9618</f>
        <v>1252</v>
      </c>
      <c r="M9618" s="4" t="str">
        <f>VLOOKUP(Table_1[[#This Row],[Location ID]],[1]Locations!$A:$B,2,0)</f>
        <v>Sacramento</v>
      </c>
      <c r="N9618" s="4" t="str">
        <f>VLOOKUP(Table_1[[#This Row],[Sales Person ID]],'[1]Sales People'!$A:$B,2,0)</f>
        <v>Ernest Wagner</v>
      </c>
      <c r="O9618" s="4" t="str">
        <f>VLOOKUP(Table_1[[#This Row],[Customer ID]],[1]Customers!$A:$B,2,0)</f>
        <v>Nicholas Hernandez</v>
      </c>
      <c r="P9618" s="5">
        <f>WEEKDAY([2]Data!$F9618)</f>
        <v>6</v>
      </c>
      <c r="Q9618" s="4">
        <f>MONTH([2]Data!$F9618)</f>
        <v>11</v>
      </c>
      <c r="R9618" s="4">
        <f>YEAR([2]Data!$F9618)</f>
        <v>2019</v>
      </c>
    </row>
    <row r="9619" spans="1:18" ht="15.75" customHeight="1">
      <c r="A9619" s="12" t="s">
        <v>10656</v>
      </c>
      <c r="B9619" s="12" t="s">
        <v>679</v>
      </c>
      <c r="C9619" s="12" t="s">
        <v>90</v>
      </c>
      <c r="D9619" s="12" t="s">
        <v>275</v>
      </c>
      <c r="E9619" s="12" t="s">
        <v>2102</v>
      </c>
      <c r="F9619" s="13">
        <v>43608</v>
      </c>
      <c r="G9619" s="12">
        <v>4</v>
      </c>
      <c r="H9619" s="12">
        <v>181</v>
      </c>
      <c r="I9619" s="4">
        <f>VLOOKUP(Table_1[[#This Row],[Product ID]],[1]Products!$A:$D,3,0)</f>
        <v>130</v>
      </c>
      <c r="J9619" s="4">
        <f>PRODUCT([2]Data!$G9619,[2]Data!$I9619)</f>
        <v>520</v>
      </c>
      <c r="K9619" s="4">
        <f>PRODUCT([2]Data!$G9619,[2]Data!$H9619)</f>
        <v>724</v>
      </c>
      <c r="L9619" s="4">
        <f>[2]Data!$K9619-[2]Data!$J9619</f>
        <v>204</v>
      </c>
      <c r="M9619" s="4" t="str">
        <f>VLOOKUP(Table_1[[#This Row],[Location ID]],[1]Locations!$A:$B,2,0)</f>
        <v>Palmdale</v>
      </c>
      <c r="N9619" s="4" t="str">
        <f>VLOOKUP(Table_1[[#This Row],[Sales Person ID]],'[1]Sales People'!$A:$B,2,0)</f>
        <v>Ernest Wheeler</v>
      </c>
      <c r="O9619" s="4" t="str">
        <f>VLOOKUP(Table_1[[#This Row],[Customer ID]],[1]Customers!$A:$B,2,0)</f>
        <v>Gerald Alvarez</v>
      </c>
      <c r="P9619" s="5">
        <f>WEEKDAY([2]Data!$F9619)</f>
        <v>5</v>
      </c>
      <c r="Q9619" s="4">
        <f>MONTH([2]Data!$F9619)</f>
        <v>5</v>
      </c>
      <c r="R9619" s="4">
        <f>YEAR([2]Data!$F9619)</f>
        <v>2019</v>
      </c>
    </row>
    <row r="9620" spans="1:18" ht="15.75" customHeight="1">
      <c r="A9620" s="12" t="s">
        <v>10657</v>
      </c>
      <c r="B9620" s="12" t="s">
        <v>150</v>
      </c>
      <c r="C9620" s="12" t="s">
        <v>126</v>
      </c>
      <c r="D9620" s="12" t="s">
        <v>82</v>
      </c>
      <c r="E9620" s="12" t="s">
        <v>4025</v>
      </c>
      <c r="F9620" s="13">
        <v>43789</v>
      </c>
      <c r="G9620" s="12">
        <v>4</v>
      </c>
      <c r="H9620" s="12">
        <v>817</v>
      </c>
      <c r="I9620" s="4">
        <f>VLOOKUP(Table_1[[#This Row],[Product ID]],[1]Products!$A:$D,3,0)</f>
        <v>409</v>
      </c>
      <c r="J9620" s="4">
        <f>PRODUCT([2]Data!$G9620,[2]Data!$I9620)</f>
        <v>1636</v>
      </c>
      <c r="K9620" s="4">
        <f>PRODUCT([2]Data!$G9620,[2]Data!$H9620)</f>
        <v>3268</v>
      </c>
      <c r="L9620" s="4">
        <f>[2]Data!$K9620-[2]Data!$J9620</f>
        <v>1632</v>
      </c>
      <c r="M9620" s="4" t="str">
        <f>VLOOKUP(Table_1[[#This Row],[Location ID]],[1]Locations!$A:$B,2,0)</f>
        <v>Glendale</v>
      </c>
      <c r="N9620" s="4" t="str">
        <f>VLOOKUP(Table_1[[#This Row],[Sales Person ID]],'[1]Sales People'!$A:$B,2,0)</f>
        <v>Gary Rodriguez</v>
      </c>
      <c r="O9620" s="4" t="str">
        <f>VLOOKUP(Table_1[[#This Row],[Customer ID]],[1]Customers!$A:$B,2,0)</f>
        <v>Stephen Kelly</v>
      </c>
      <c r="P9620" s="5">
        <f>WEEKDAY([2]Data!$F9620)</f>
        <v>4</v>
      </c>
      <c r="Q9620" s="4">
        <f>MONTH([2]Data!$F9620)</f>
        <v>11</v>
      </c>
      <c r="R9620" s="4">
        <f>YEAR([2]Data!$F9620)</f>
        <v>2019</v>
      </c>
    </row>
    <row r="9621" spans="1:18" ht="15.75" customHeight="1">
      <c r="A9621" s="12" t="s">
        <v>10658</v>
      </c>
      <c r="B9621" s="12" t="s">
        <v>115</v>
      </c>
      <c r="C9621" s="12" t="s">
        <v>45</v>
      </c>
      <c r="D9621" s="12" t="s">
        <v>223</v>
      </c>
      <c r="E9621" s="12" t="s">
        <v>823</v>
      </c>
      <c r="F9621" s="13">
        <v>43611</v>
      </c>
      <c r="G9621" s="12">
        <v>2</v>
      </c>
      <c r="H9621" s="12">
        <v>1671</v>
      </c>
      <c r="I9621" s="4">
        <f>VLOOKUP(Table_1[[#This Row],[Product ID]],[1]Products!$A:$D,3,0)</f>
        <v>1220</v>
      </c>
      <c r="J9621" s="4">
        <f>PRODUCT([2]Data!$G9621,[2]Data!$I9621)</f>
        <v>2440</v>
      </c>
      <c r="K9621" s="4">
        <f>PRODUCT([2]Data!$G9621,[2]Data!$H9621)</f>
        <v>3342</v>
      </c>
      <c r="L9621" s="4">
        <f>[2]Data!$K9621-[2]Data!$J9621</f>
        <v>902</v>
      </c>
      <c r="M9621" s="4" t="str">
        <f>VLOOKUP(Table_1[[#This Row],[Location ID]],[1]Locations!$A:$B,2,0)</f>
        <v>Inglewood</v>
      </c>
      <c r="N9621" s="4" t="str">
        <f>VLOOKUP(Table_1[[#This Row],[Sales Person ID]],'[1]Sales People'!$A:$B,2,0)</f>
        <v>Ronald Reed</v>
      </c>
      <c r="O9621" s="4" t="str">
        <f>VLOOKUP(Table_1[[#This Row],[Customer ID]],[1]Customers!$A:$B,2,0)</f>
        <v>Shawn Reynolds</v>
      </c>
      <c r="P9621" s="5">
        <f>WEEKDAY([2]Data!$F9621)</f>
        <v>1</v>
      </c>
      <c r="Q9621" s="4">
        <f>MONTH([2]Data!$F9621)</f>
        <v>5</v>
      </c>
      <c r="R9621" s="4">
        <f>YEAR([2]Data!$F9621)</f>
        <v>2019</v>
      </c>
    </row>
    <row r="9622" spans="1:18" ht="15.75" customHeight="1">
      <c r="A9622" s="12" t="s">
        <v>10659</v>
      </c>
      <c r="B9622" s="12" t="s">
        <v>125</v>
      </c>
      <c r="C9622" s="12" t="s">
        <v>391</v>
      </c>
      <c r="D9622" s="12" t="s">
        <v>117</v>
      </c>
      <c r="E9622" s="12" t="s">
        <v>551</v>
      </c>
      <c r="F9622" s="13">
        <v>43674</v>
      </c>
      <c r="G9622" s="12">
        <v>1</v>
      </c>
      <c r="H9622" s="12">
        <v>545</v>
      </c>
      <c r="I9622" s="4">
        <f>VLOOKUP(Table_1[[#This Row],[Product ID]],[1]Products!$A:$D,3,0)</f>
        <v>425</v>
      </c>
      <c r="J9622" s="4">
        <f>PRODUCT([2]Data!$G9622,[2]Data!$I9622)</f>
        <v>425</v>
      </c>
      <c r="K9622" s="4">
        <f>PRODUCT([2]Data!$G9622,[2]Data!$H9622)</f>
        <v>545</v>
      </c>
      <c r="L9622" s="4">
        <f>[2]Data!$K9622-[2]Data!$J9622</f>
        <v>120</v>
      </c>
      <c r="M9622" s="4" t="str">
        <f>VLOOKUP(Table_1[[#This Row],[Location ID]],[1]Locations!$A:$B,2,0)</f>
        <v>Los Angeles</v>
      </c>
      <c r="N9622" s="4" t="str">
        <f>VLOOKUP(Table_1[[#This Row],[Sales Person ID]],'[1]Sales People'!$A:$B,2,0)</f>
        <v>Patrick Ruiz</v>
      </c>
      <c r="O9622" s="4" t="str">
        <f>VLOOKUP(Table_1[[#This Row],[Customer ID]],[1]Customers!$A:$B,2,0)</f>
        <v>Billy Reid</v>
      </c>
      <c r="P9622" s="5">
        <f>WEEKDAY([2]Data!$F9622)</f>
        <v>1</v>
      </c>
      <c r="Q9622" s="4">
        <f>MONTH([2]Data!$F9622)</f>
        <v>7</v>
      </c>
      <c r="R9622" s="4">
        <f>YEAR([2]Data!$F9622)</f>
        <v>2019</v>
      </c>
    </row>
    <row r="9623" spans="1:18" ht="15.75" customHeight="1">
      <c r="A9623" s="12" t="s">
        <v>10660</v>
      </c>
      <c r="B9623" s="12" t="s">
        <v>54</v>
      </c>
      <c r="C9623" s="12" t="s">
        <v>333</v>
      </c>
      <c r="D9623" s="12" t="s">
        <v>236</v>
      </c>
      <c r="E9623" s="12" t="s">
        <v>349</v>
      </c>
      <c r="F9623" s="13">
        <v>43517</v>
      </c>
      <c r="G9623" s="12">
        <v>1</v>
      </c>
      <c r="H9623" s="12">
        <v>356</v>
      </c>
      <c r="I9623" s="4">
        <f>VLOOKUP(Table_1[[#This Row],[Product ID]],[1]Products!$A:$D,3,0)</f>
        <v>292</v>
      </c>
      <c r="J9623" s="4">
        <f>PRODUCT([2]Data!$G9623,[2]Data!$I9623)</f>
        <v>292</v>
      </c>
      <c r="K9623" s="4">
        <f>PRODUCT([2]Data!$G9623,[2]Data!$H9623)</f>
        <v>356</v>
      </c>
      <c r="L9623" s="4">
        <f>[2]Data!$K9623-[2]Data!$J9623</f>
        <v>64</v>
      </c>
      <c r="M9623" s="4" t="str">
        <f>VLOOKUP(Table_1[[#This Row],[Location ID]],[1]Locations!$A:$B,2,0)</f>
        <v>Rancho Cucamonga</v>
      </c>
      <c r="N9623" s="4" t="str">
        <f>VLOOKUP(Table_1[[#This Row],[Sales Person ID]],'[1]Sales People'!$A:$B,2,0)</f>
        <v>Andrew Bowman</v>
      </c>
      <c r="O9623" s="4" t="str">
        <f>VLOOKUP(Table_1[[#This Row],[Customer ID]],[1]Customers!$A:$B,2,0)</f>
        <v>Christopher Ramos</v>
      </c>
      <c r="P9623" s="5">
        <f>WEEKDAY([2]Data!$F9623)</f>
        <v>5</v>
      </c>
      <c r="Q9623" s="4">
        <f>MONTH([2]Data!$F9623)</f>
        <v>2</v>
      </c>
      <c r="R9623" s="4">
        <f>YEAR([2]Data!$F9623)</f>
        <v>2019</v>
      </c>
    </row>
    <row r="9624" spans="1:18" ht="15.75" customHeight="1">
      <c r="A9624" s="12" t="s">
        <v>10661</v>
      </c>
      <c r="B9624" s="12" t="s">
        <v>378</v>
      </c>
      <c r="C9624" s="12" t="s">
        <v>388</v>
      </c>
      <c r="D9624" s="12" t="s">
        <v>31</v>
      </c>
      <c r="E9624" s="12" t="s">
        <v>3893</v>
      </c>
      <c r="F9624" s="13">
        <v>43811</v>
      </c>
      <c r="G9624" s="12">
        <v>4</v>
      </c>
      <c r="H9624" s="12">
        <v>530</v>
      </c>
      <c r="I9624" s="4">
        <f>VLOOKUP(Table_1[[#This Row],[Product ID]],[1]Products!$A:$D,3,0)</f>
        <v>424</v>
      </c>
      <c r="J9624" s="4">
        <f>PRODUCT([2]Data!$G9624,[2]Data!$I9624)</f>
        <v>1696</v>
      </c>
      <c r="K9624" s="4">
        <f>PRODUCT([2]Data!$G9624,[2]Data!$H9624)</f>
        <v>2120</v>
      </c>
      <c r="L9624" s="4">
        <f>[2]Data!$K9624-[2]Data!$J9624</f>
        <v>424</v>
      </c>
      <c r="M9624" s="4" t="str">
        <f>VLOOKUP(Table_1[[#This Row],[Location ID]],[1]Locations!$A:$B,2,0)</f>
        <v>San Diego</v>
      </c>
      <c r="N9624" s="4" t="str">
        <f>VLOOKUP(Table_1[[#This Row],[Sales Person ID]],'[1]Sales People'!$A:$B,2,0)</f>
        <v>Joshua Cook</v>
      </c>
      <c r="O9624" s="4" t="str">
        <f>VLOOKUP(Table_1[[#This Row],[Customer ID]],[1]Customers!$A:$B,2,0)</f>
        <v>Gary Porter</v>
      </c>
      <c r="P9624" s="5">
        <f>WEEKDAY([2]Data!$F9624)</f>
        <v>5</v>
      </c>
      <c r="Q9624" s="4">
        <f>MONTH([2]Data!$F9624)</f>
        <v>12</v>
      </c>
      <c r="R9624" s="4">
        <f>YEAR([2]Data!$F9624)</f>
        <v>2019</v>
      </c>
    </row>
    <row r="9625" spans="1:18" ht="15.75" customHeight="1">
      <c r="A9625" s="12" t="s">
        <v>10662</v>
      </c>
      <c r="B9625" s="12" t="s">
        <v>58</v>
      </c>
      <c r="C9625" s="12" t="s">
        <v>111</v>
      </c>
      <c r="D9625" s="12" t="s">
        <v>176</v>
      </c>
      <c r="E9625" s="12" t="s">
        <v>198</v>
      </c>
      <c r="F9625" s="13">
        <v>43774</v>
      </c>
      <c r="G9625" s="12">
        <v>1</v>
      </c>
      <c r="H9625" s="12">
        <v>1812</v>
      </c>
      <c r="I9625" s="4">
        <f>VLOOKUP(Table_1[[#This Row],[Product ID]],[1]Products!$A:$D,3,0)</f>
        <v>1305</v>
      </c>
      <c r="J9625" s="4">
        <f>PRODUCT([2]Data!$G9625,[2]Data!$I9625)</f>
        <v>1305</v>
      </c>
      <c r="K9625" s="4">
        <f>PRODUCT([2]Data!$G9625,[2]Data!$H9625)</f>
        <v>1812</v>
      </c>
      <c r="L9625" s="4">
        <f>[2]Data!$K9625-[2]Data!$J9625</f>
        <v>507</v>
      </c>
      <c r="M9625" s="4" t="str">
        <f>VLOOKUP(Table_1[[#This Row],[Location ID]],[1]Locations!$A:$B,2,0)</f>
        <v>Victorville</v>
      </c>
      <c r="N9625" s="4" t="str">
        <f>VLOOKUP(Table_1[[#This Row],[Sales Person ID]],'[1]Sales People'!$A:$B,2,0)</f>
        <v>Joe Sims</v>
      </c>
      <c r="O9625" s="4" t="str">
        <f>VLOOKUP(Table_1[[#This Row],[Customer ID]],[1]Customers!$A:$B,2,0)</f>
        <v>Harry Hudson</v>
      </c>
      <c r="P9625" s="5">
        <f>WEEKDAY([2]Data!$F9625)</f>
        <v>3</v>
      </c>
      <c r="Q9625" s="4">
        <f>MONTH([2]Data!$F9625)</f>
        <v>11</v>
      </c>
      <c r="R9625" s="4">
        <f>YEAR([2]Data!$F9625)</f>
        <v>2019</v>
      </c>
    </row>
    <row r="9626" spans="1:18" ht="15.75" customHeight="1">
      <c r="A9626" s="12" t="s">
        <v>10663</v>
      </c>
      <c r="B9626" s="12" t="s">
        <v>184</v>
      </c>
      <c r="C9626" s="12" t="s">
        <v>469</v>
      </c>
      <c r="D9626" s="12" t="s">
        <v>74</v>
      </c>
      <c r="E9626" s="12" t="s">
        <v>867</v>
      </c>
      <c r="F9626" s="13">
        <v>43791</v>
      </c>
      <c r="G9626" s="12">
        <v>1</v>
      </c>
      <c r="H9626" s="12">
        <v>2005</v>
      </c>
      <c r="I9626" s="4">
        <f>VLOOKUP(Table_1[[#This Row],[Product ID]],[1]Products!$A:$D,3,0)</f>
        <v>1223</v>
      </c>
      <c r="J9626" s="4">
        <f>PRODUCT([2]Data!$G9626,[2]Data!$I9626)</f>
        <v>1223</v>
      </c>
      <c r="K9626" s="4">
        <f>PRODUCT([2]Data!$G9626,[2]Data!$H9626)</f>
        <v>2005</v>
      </c>
      <c r="L9626" s="4">
        <f>[2]Data!$K9626-[2]Data!$J9626</f>
        <v>782</v>
      </c>
      <c r="M9626" s="4" t="str">
        <f>VLOOKUP(Table_1[[#This Row],[Location ID]],[1]Locations!$A:$B,2,0)</f>
        <v>Fontana</v>
      </c>
      <c r="N9626" s="4" t="str">
        <f>VLOOKUP(Table_1[[#This Row],[Sales Person ID]],'[1]Sales People'!$A:$B,2,0)</f>
        <v>Jeremy Mendoza</v>
      </c>
      <c r="O9626" s="4" t="str">
        <f>VLOOKUP(Table_1[[#This Row],[Customer ID]],[1]Customers!$A:$B,2,0)</f>
        <v>Jesse Wells</v>
      </c>
      <c r="P9626" s="5">
        <f>WEEKDAY([2]Data!$F9626)</f>
        <v>6</v>
      </c>
      <c r="Q9626" s="4">
        <f>MONTH([2]Data!$F9626)</f>
        <v>11</v>
      </c>
      <c r="R9626" s="4">
        <f>YEAR([2]Data!$F9626)</f>
        <v>2019</v>
      </c>
    </row>
    <row r="9627" spans="1:18" ht="15.75" customHeight="1">
      <c r="A9627" s="12" t="s">
        <v>10664</v>
      </c>
      <c r="B9627" s="12" t="s">
        <v>616</v>
      </c>
      <c r="C9627" s="12" t="s">
        <v>131</v>
      </c>
      <c r="D9627" s="12" t="s">
        <v>46</v>
      </c>
      <c r="E9627" s="12" t="s">
        <v>799</v>
      </c>
      <c r="F9627" s="13">
        <v>43677</v>
      </c>
      <c r="G9627" s="12">
        <v>1</v>
      </c>
      <c r="H9627" s="12">
        <v>913</v>
      </c>
      <c r="I9627" s="4">
        <f>VLOOKUP(Table_1[[#This Row],[Product ID]],[1]Products!$A:$D,3,0)</f>
        <v>584</v>
      </c>
      <c r="J9627" s="4">
        <f>PRODUCT([2]Data!$G9627,[2]Data!$I9627)</f>
        <v>584</v>
      </c>
      <c r="K9627" s="4">
        <f>PRODUCT([2]Data!$G9627,[2]Data!$H9627)</f>
        <v>913</v>
      </c>
      <c r="L9627" s="4">
        <f>[2]Data!$K9627-[2]Data!$J9627</f>
        <v>329</v>
      </c>
      <c r="M9627" s="4" t="str">
        <f>VLOOKUP(Table_1[[#This Row],[Location ID]],[1]Locations!$A:$B,2,0)</f>
        <v>Elk Grove</v>
      </c>
      <c r="N9627" s="4" t="str">
        <f>VLOOKUP(Table_1[[#This Row],[Sales Person ID]],'[1]Sales People'!$A:$B,2,0)</f>
        <v>Charles Harper</v>
      </c>
      <c r="O9627" s="4" t="str">
        <f>VLOOKUP(Table_1[[#This Row],[Customer ID]],[1]Customers!$A:$B,2,0)</f>
        <v>Albert Young</v>
      </c>
      <c r="P9627" s="5">
        <f>WEEKDAY([2]Data!$F9627)</f>
        <v>4</v>
      </c>
      <c r="Q9627" s="4">
        <f>MONTH([2]Data!$F9627)</f>
        <v>7</v>
      </c>
      <c r="R9627" s="4">
        <f>YEAR([2]Data!$F9627)</f>
        <v>2019</v>
      </c>
    </row>
    <row r="9628" spans="1:18" ht="15.75" customHeight="1">
      <c r="A9628" s="12" t="s">
        <v>10665</v>
      </c>
      <c r="B9628" s="12" t="s">
        <v>234</v>
      </c>
      <c r="C9628" s="12" t="s">
        <v>388</v>
      </c>
      <c r="D9628" s="12" t="s">
        <v>202</v>
      </c>
      <c r="E9628" s="12" t="s">
        <v>524</v>
      </c>
      <c r="F9628" s="13">
        <v>43521</v>
      </c>
      <c r="G9628" s="12">
        <v>1</v>
      </c>
      <c r="H9628" s="12">
        <v>799</v>
      </c>
      <c r="I9628" s="4">
        <f>VLOOKUP(Table_1[[#This Row],[Product ID]],[1]Products!$A:$D,3,0)</f>
        <v>455</v>
      </c>
      <c r="J9628" s="4">
        <f>PRODUCT([2]Data!$G9628,[2]Data!$I9628)</f>
        <v>455</v>
      </c>
      <c r="K9628" s="4">
        <f>PRODUCT([2]Data!$G9628,[2]Data!$H9628)</f>
        <v>799</v>
      </c>
      <c r="L9628" s="4">
        <f>[2]Data!$K9628-[2]Data!$J9628</f>
        <v>344</v>
      </c>
      <c r="M9628" s="4" t="str">
        <f>VLOOKUP(Table_1[[#This Row],[Location ID]],[1]Locations!$A:$B,2,0)</f>
        <v>San Diego</v>
      </c>
      <c r="N9628" s="4" t="str">
        <f>VLOOKUP(Table_1[[#This Row],[Sales Person ID]],'[1]Sales People'!$A:$B,2,0)</f>
        <v>Robert Reed</v>
      </c>
      <c r="O9628" s="4" t="str">
        <f>VLOOKUP(Table_1[[#This Row],[Customer ID]],[1]Customers!$A:$B,2,0)</f>
        <v>Wayne Hunter</v>
      </c>
      <c r="P9628" s="5">
        <f>WEEKDAY([2]Data!$F9628)</f>
        <v>2</v>
      </c>
      <c r="Q9628" s="4">
        <f>MONTH([2]Data!$F9628)</f>
        <v>2</v>
      </c>
      <c r="R9628" s="4">
        <f>YEAR([2]Data!$F9628)</f>
        <v>2019</v>
      </c>
    </row>
    <row r="9629" spans="1:18" ht="15.75" customHeight="1">
      <c r="A9629" s="12" t="s">
        <v>10666</v>
      </c>
      <c r="B9629" s="12" t="s">
        <v>829</v>
      </c>
      <c r="C9629" s="12" t="s">
        <v>106</v>
      </c>
      <c r="D9629" s="12" t="s">
        <v>41</v>
      </c>
      <c r="E9629" s="12" t="s">
        <v>2553</v>
      </c>
      <c r="F9629" s="13">
        <v>43604</v>
      </c>
      <c r="G9629" s="12">
        <v>4</v>
      </c>
      <c r="H9629" s="12">
        <v>1638</v>
      </c>
      <c r="I9629" s="4">
        <f>VLOOKUP(Table_1[[#This Row],[Product ID]],[1]Products!$A:$D,3,0)</f>
        <v>1261</v>
      </c>
      <c r="J9629" s="4">
        <f>PRODUCT([2]Data!$G9629,[2]Data!$I9629)</f>
        <v>5044</v>
      </c>
      <c r="K9629" s="4">
        <f>PRODUCT([2]Data!$G9629,[2]Data!$H9629)</f>
        <v>6552</v>
      </c>
      <c r="L9629" s="4">
        <f>[2]Data!$K9629-[2]Data!$J9629</f>
        <v>1508</v>
      </c>
      <c r="M9629" s="4" t="str">
        <f>VLOOKUP(Table_1[[#This Row],[Location ID]],[1]Locations!$A:$B,2,0)</f>
        <v>Fullerton</v>
      </c>
      <c r="N9629" s="4" t="str">
        <f>VLOOKUP(Table_1[[#This Row],[Sales Person ID]],'[1]Sales People'!$A:$B,2,0)</f>
        <v>Carl Hall</v>
      </c>
      <c r="O9629" s="4" t="str">
        <f>VLOOKUP(Table_1[[#This Row],[Customer ID]],[1]Customers!$A:$B,2,0)</f>
        <v>Michael Ward</v>
      </c>
      <c r="P9629" s="5">
        <f>WEEKDAY([2]Data!$F9629)</f>
        <v>1</v>
      </c>
      <c r="Q9629" s="4">
        <f>MONTH([2]Data!$F9629)</f>
        <v>5</v>
      </c>
      <c r="R9629" s="4">
        <f>YEAR([2]Data!$F9629)</f>
        <v>2019</v>
      </c>
    </row>
    <row r="9630" spans="1:18" ht="15.75" customHeight="1">
      <c r="A9630" s="12" t="s">
        <v>10667</v>
      </c>
      <c r="B9630" s="12" t="s">
        <v>97</v>
      </c>
      <c r="C9630" s="12" t="s">
        <v>447</v>
      </c>
      <c r="D9630" s="12" t="s">
        <v>69</v>
      </c>
      <c r="E9630" s="12" t="s">
        <v>1850</v>
      </c>
      <c r="F9630" s="13">
        <v>43563</v>
      </c>
      <c r="G9630" s="12">
        <v>3</v>
      </c>
      <c r="H9630" s="12">
        <v>1725</v>
      </c>
      <c r="I9630" s="4">
        <f>VLOOKUP(Table_1[[#This Row],[Product ID]],[1]Products!$A:$D,3,0)</f>
        <v>1363</v>
      </c>
      <c r="J9630" s="4">
        <f>PRODUCT([2]Data!$G9630,[2]Data!$I9630)</f>
        <v>4089</v>
      </c>
      <c r="K9630" s="4">
        <f>PRODUCT([2]Data!$G9630,[2]Data!$H9630)</f>
        <v>5175</v>
      </c>
      <c r="L9630" s="4">
        <f>[2]Data!$K9630-[2]Data!$J9630</f>
        <v>1086</v>
      </c>
      <c r="M9630" s="4" t="str">
        <f>VLOOKUP(Table_1[[#This Row],[Location ID]],[1]Locations!$A:$B,2,0)</f>
        <v>Jurupa Valley</v>
      </c>
      <c r="N9630" s="4" t="str">
        <f>VLOOKUP(Table_1[[#This Row],[Sales Person ID]],'[1]Sales People'!$A:$B,2,0)</f>
        <v>Christopher Tucker</v>
      </c>
      <c r="O9630" s="4" t="str">
        <f>VLOOKUP(Table_1[[#This Row],[Customer ID]],[1]Customers!$A:$B,2,0)</f>
        <v>Jason Duncan</v>
      </c>
      <c r="P9630" s="5">
        <f>WEEKDAY([2]Data!$F9630)</f>
        <v>2</v>
      </c>
      <c r="Q9630" s="4">
        <f>MONTH([2]Data!$F9630)</f>
        <v>4</v>
      </c>
      <c r="R9630" s="4">
        <f>YEAR([2]Data!$F9630)</f>
        <v>2019</v>
      </c>
    </row>
    <row r="9631" spans="1:18" ht="15.75" customHeight="1">
      <c r="A9631" s="12" t="s">
        <v>10668</v>
      </c>
      <c r="B9631" s="12" t="s">
        <v>663</v>
      </c>
      <c r="C9631" s="12" t="s">
        <v>121</v>
      </c>
      <c r="D9631" s="12" t="s">
        <v>152</v>
      </c>
      <c r="E9631" s="12" t="s">
        <v>870</v>
      </c>
      <c r="F9631" s="13">
        <v>43570</v>
      </c>
      <c r="G9631" s="12">
        <v>1</v>
      </c>
      <c r="H9631" s="12">
        <v>217</v>
      </c>
      <c r="I9631" s="4">
        <f>VLOOKUP(Table_1[[#This Row],[Product ID]],[1]Products!$A:$D,3,0)</f>
        <v>171</v>
      </c>
      <c r="J9631" s="4">
        <f>PRODUCT([2]Data!$G9631,[2]Data!$I9631)</f>
        <v>171</v>
      </c>
      <c r="K9631" s="4">
        <f>PRODUCT([2]Data!$G9631,[2]Data!$H9631)</f>
        <v>217</v>
      </c>
      <c r="L9631" s="4">
        <f>[2]Data!$K9631-[2]Data!$J9631</f>
        <v>46</v>
      </c>
      <c r="M9631" s="4" t="str">
        <f>VLOOKUP(Table_1[[#This Row],[Location ID]],[1]Locations!$A:$B,2,0)</f>
        <v>Richmond</v>
      </c>
      <c r="N9631" s="4" t="str">
        <f>VLOOKUP(Table_1[[#This Row],[Sales Person ID]],'[1]Sales People'!$A:$B,2,0)</f>
        <v>Arthur Mccoy</v>
      </c>
      <c r="O9631" s="4" t="str">
        <f>VLOOKUP(Table_1[[#This Row],[Customer ID]],[1]Customers!$A:$B,2,0)</f>
        <v>Ralph Elliott</v>
      </c>
      <c r="P9631" s="5">
        <f>WEEKDAY([2]Data!$F9631)</f>
        <v>2</v>
      </c>
      <c r="Q9631" s="4">
        <f>MONTH([2]Data!$F9631)</f>
        <v>4</v>
      </c>
      <c r="R9631" s="4">
        <f>YEAR([2]Data!$F9631)</f>
        <v>2019</v>
      </c>
    </row>
    <row r="9632" spans="1:18" ht="15.75" customHeight="1">
      <c r="A9632" s="12" t="s">
        <v>10669</v>
      </c>
      <c r="B9632" s="12" t="s">
        <v>384</v>
      </c>
      <c r="C9632" s="12" t="s">
        <v>366</v>
      </c>
      <c r="D9632" s="12" t="s">
        <v>223</v>
      </c>
      <c r="E9632" s="12" t="s">
        <v>476</v>
      </c>
      <c r="F9632" s="13">
        <v>43828</v>
      </c>
      <c r="G9632" s="12">
        <v>3</v>
      </c>
      <c r="H9632" s="12">
        <v>2182</v>
      </c>
      <c r="I9632" s="4">
        <f>VLOOKUP(Table_1[[#This Row],[Product ID]],[1]Products!$A:$D,3,0)</f>
        <v>1200</v>
      </c>
      <c r="J9632" s="4">
        <f>PRODUCT([2]Data!$G9632,[2]Data!$I9632)</f>
        <v>3600</v>
      </c>
      <c r="K9632" s="4">
        <f>PRODUCT([2]Data!$G9632,[2]Data!$H9632)</f>
        <v>6546</v>
      </c>
      <c r="L9632" s="4">
        <f>[2]Data!$K9632-[2]Data!$J9632</f>
        <v>2946</v>
      </c>
      <c r="M9632" s="4" t="str">
        <f>VLOOKUP(Table_1[[#This Row],[Location ID]],[1]Locations!$A:$B,2,0)</f>
        <v>Burbank</v>
      </c>
      <c r="N9632" s="4" t="str">
        <f>VLOOKUP(Table_1[[#This Row],[Sales Person ID]],'[1]Sales People'!$A:$B,2,0)</f>
        <v>Ronald Reed</v>
      </c>
      <c r="O9632" s="4" t="str">
        <f>VLOOKUP(Table_1[[#This Row],[Customer ID]],[1]Customers!$A:$B,2,0)</f>
        <v>Keith Griffin</v>
      </c>
      <c r="P9632" s="5">
        <f>WEEKDAY([2]Data!$F9632)</f>
        <v>1</v>
      </c>
      <c r="Q9632" s="4">
        <f>MONTH([2]Data!$F9632)</f>
        <v>12</v>
      </c>
      <c r="R9632" s="4">
        <f>YEAR([2]Data!$F9632)</f>
        <v>2019</v>
      </c>
    </row>
    <row r="9633" spans="1:18" ht="15.75" customHeight="1">
      <c r="A9633" s="12" t="s">
        <v>10670</v>
      </c>
      <c r="B9633" s="12" t="s">
        <v>234</v>
      </c>
      <c r="C9633" s="12" t="s">
        <v>106</v>
      </c>
      <c r="D9633" s="12" t="s">
        <v>69</v>
      </c>
      <c r="E9633" s="12" t="s">
        <v>61</v>
      </c>
      <c r="F9633" s="13">
        <v>43523</v>
      </c>
      <c r="G9633" s="12">
        <v>2</v>
      </c>
      <c r="H9633" s="12">
        <v>799</v>
      </c>
      <c r="I9633" s="4">
        <f>VLOOKUP(Table_1[[#This Row],[Product ID]],[1]Products!$A:$D,3,0)</f>
        <v>455</v>
      </c>
      <c r="J9633" s="4">
        <f>PRODUCT([2]Data!$G9633,[2]Data!$I9633)</f>
        <v>910</v>
      </c>
      <c r="K9633" s="4">
        <f>PRODUCT([2]Data!$G9633,[2]Data!$H9633)</f>
        <v>1598</v>
      </c>
      <c r="L9633" s="4">
        <f>[2]Data!$K9633-[2]Data!$J9633</f>
        <v>688</v>
      </c>
      <c r="M9633" s="4" t="str">
        <f>VLOOKUP(Table_1[[#This Row],[Location ID]],[1]Locations!$A:$B,2,0)</f>
        <v>Fullerton</v>
      </c>
      <c r="N9633" s="4" t="str">
        <f>VLOOKUP(Table_1[[#This Row],[Sales Person ID]],'[1]Sales People'!$A:$B,2,0)</f>
        <v>Christopher Tucker</v>
      </c>
      <c r="O9633" s="4" t="str">
        <f>VLOOKUP(Table_1[[#This Row],[Customer ID]],[1]Customers!$A:$B,2,0)</f>
        <v>David Perkins</v>
      </c>
      <c r="P9633" s="5">
        <f>WEEKDAY([2]Data!$F9633)</f>
        <v>4</v>
      </c>
      <c r="Q9633" s="4">
        <f>MONTH([2]Data!$F9633)</f>
        <v>2</v>
      </c>
      <c r="R9633" s="4">
        <f>YEAR([2]Data!$F9633)</f>
        <v>2019</v>
      </c>
    </row>
    <row r="9634" spans="1:18" ht="15.75" customHeight="1">
      <c r="A9634" s="12" t="s">
        <v>10671</v>
      </c>
      <c r="B9634" s="12" t="s">
        <v>249</v>
      </c>
      <c r="C9634" s="12" t="s">
        <v>131</v>
      </c>
      <c r="D9634" s="12" t="s">
        <v>261</v>
      </c>
      <c r="E9634" s="12" t="s">
        <v>1634</v>
      </c>
      <c r="F9634" s="13">
        <v>43513</v>
      </c>
      <c r="G9634" s="12">
        <v>2</v>
      </c>
      <c r="H9634" s="12">
        <v>871</v>
      </c>
      <c r="I9634" s="4">
        <f>VLOOKUP(Table_1[[#This Row],[Product ID]],[1]Products!$A:$D,3,0)</f>
        <v>540</v>
      </c>
      <c r="J9634" s="4">
        <f>PRODUCT([2]Data!$G9634,[2]Data!$I9634)</f>
        <v>1080</v>
      </c>
      <c r="K9634" s="4">
        <f>PRODUCT([2]Data!$G9634,[2]Data!$H9634)</f>
        <v>1742</v>
      </c>
      <c r="L9634" s="4">
        <f>[2]Data!$K9634-[2]Data!$J9634</f>
        <v>662</v>
      </c>
      <c r="M9634" s="4" t="str">
        <f>VLOOKUP(Table_1[[#This Row],[Location ID]],[1]Locations!$A:$B,2,0)</f>
        <v>Elk Grove</v>
      </c>
      <c r="N9634" s="4" t="str">
        <f>VLOOKUP(Table_1[[#This Row],[Sales Person ID]],'[1]Sales People'!$A:$B,2,0)</f>
        <v>Martin Carr</v>
      </c>
      <c r="O9634" s="4" t="str">
        <f>VLOOKUP(Table_1[[#This Row],[Customer ID]],[1]Customers!$A:$B,2,0)</f>
        <v>Bobby Duncan</v>
      </c>
      <c r="P9634" s="5">
        <f>WEEKDAY([2]Data!$F9634)</f>
        <v>1</v>
      </c>
      <c r="Q9634" s="4">
        <f>MONTH([2]Data!$F9634)</f>
        <v>2</v>
      </c>
      <c r="R9634" s="4">
        <f>YEAR([2]Data!$F9634)</f>
        <v>2019</v>
      </c>
    </row>
    <row r="9635" spans="1:18" ht="15.75" customHeight="1">
      <c r="A9635" s="12" t="s">
        <v>10672</v>
      </c>
      <c r="B9635" s="12" t="s">
        <v>163</v>
      </c>
      <c r="C9635" s="12" t="s">
        <v>85</v>
      </c>
      <c r="D9635" s="12" t="s">
        <v>51</v>
      </c>
      <c r="E9635" s="12" t="s">
        <v>417</v>
      </c>
      <c r="F9635" s="13">
        <v>43766</v>
      </c>
      <c r="G9635" s="12">
        <v>4</v>
      </c>
      <c r="H9635" s="12">
        <v>951</v>
      </c>
      <c r="I9635" s="4">
        <f>VLOOKUP(Table_1[[#This Row],[Product ID]],[1]Products!$A:$D,3,0)</f>
        <v>504</v>
      </c>
      <c r="J9635" s="4">
        <f>PRODUCT([2]Data!$G9635,[2]Data!$I9635)</f>
        <v>2016</v>
      </c>
      <c r="K9635" s="4">
        <f>PRODUCT([2]Data!$G9635,[2]Data!$H9635)</f>
        <v>3804</v>
      </c>
      <c r="L9635" s="4">
        <f>[2]Data!$K9635-[2]Data!$J9635</f>
        <v>1788</v>
      </c>
      <c r="M9635" s="4" t="str">
        <f>VLOOKUP(Table_1[[#This Row],[Location ID]],[1]Locations!$A:$B,2,0)</f>
        <v>West Covina</v>
      </c>
      <c r="N9635" s="4" t="str">
        <f>VLOOKUP(Table_1[[#This Row],[Sales Person ID]],'[1]Sales People'!$A:$B,2,0)</f>
        <v>Brian Hansen</v>
      </c>
      <c r="O9635" s="4" t="str">
        <f>VLOOKUP(Table_1[[#This Row],[Customer ID]],[1]Customers!$A:$B,2,0)</f>
        <v>Phillip Harvey</v>
      </c>
      <c r="P9635" s="5">
        <f>WEEKDAY([2]Data!$F9635)</f>
        <v>2</v>
      </c>
      <c r="Q9635" s="4">
        <f>MONTH([2]Data!$F9635)</f>
        <v>10</v>
      </c>
      <c r="R9635" s="4">
        <f>YEAR([2]Data!$F9635)</f>
        <v>2019</v>
      </c>
    </row>
    <row r="9636" spans="1:18" ht="15.75" customHeight="1">
      <c r="A9636" s="12" t="s">
        <v>10673</v>
      </c>
      <c r="B9636" s="12" t="s">
        <v>414</v>
      </c>
      <c r="C9636" s="12" t="s">
        <v>342</v>
      </c>
      <c r="D9636" s="12" t="s">
        <v>46</v>
      </c>
      <c r="E9636" s="12" t="s">
        <v>645</v>
      </c>
      <c r="F9636" s="13">
        <v>43660</v>
      </c>
      <c r="G9636" s="12">
        <v>3</v>
      </c>
      <c r="H9636" s="12">
        <v>392</v>
      </c>
      <c r="I9636" s="4">
        <f>VLOOKUP(Table_1[[#This Row],[Product ID]],[1]Products!$A:$D,3,0)</f>
        <v>255</v>
      </c>
      <c r="J9636" s="4">
        <f>PRODUCT([2]Data!$G9636,[2]Data!$I9636)</f>
        <v>765</v>
      </c>
      <c r="K9636" s="4">
        <f>PRODUCT([2]Data!$G9636,[2]Data!$H9636)</f>
        <v>1176</v>
      </c>
      <c r="L9636" s="4">
        <f>[2]Data!$K9636-[2]Data!$J9636</f>
        <v>411</v>
      </c>
      <c r="M9636" s="4" t="str">
        <f>VLOOKUP(Table_1[[#This Row],[Location ID]],[1]Locations!$A:$B,2,0)</f>
        <v>Sunnyvale</v>
      </c>
      <c r="N9636" s="4" t="str">
        <f>VLOOKUP(Table_1[[#This Row],[Sales Person ID]],'[1]Sales People'!$A:$B,2,0)</f>
        <v>Charles Harper</v>
      </c>
      <c r="O9636" s="4" t="str">
        <f>VLOOKUP(Table_1[[#This Row],[Customer ID]],[1]Customers!$A:$B,2,0)</f>
        <v>Jesse Castillo</v>
      </c>
      <c r="P9636" s="5">
        <f>WEEKDAY([2]Data!$F9636)</f>
        <v>1</v>
      </c>
      <c r="Q9636" s="4">
        <f>MONTH([2]Data!$F9636)</f>
        <v>7</v>
      </c>
      <c r="R9636" s="4">
        <f>YEAR([2]Data!$F9636)</f>
        <v>2019</v>
      </c>
    </row>
    <row r="9637" spans="1:18" ht="15.75" customHeight="1">
      <c r="A9637" s="12" t="s">
        <v>10674</v>
      </c>
      <c r="B9637" s="12" t="s">
        <v>29</v>
      </c>
      <c r="C9637" s="12" t="s">
        <v>279</v>
      </c>
      <c r="D9637" s="12" t="s">
        <v>46</v>
      </c>
      <c r="E9637" s="12" t="s">
        <v>2828</v>
      </c>
      <c r="F9637" s="13">
        <v>43746</v>
      </c>
      <c r="G9637" s="12">
        <v>1</v>
      </c>
      <c r="H9637" s="12">
        <v>880</v>
      </c>
      <c r="I9637" s="4">
        <f>VLOOKUP(Table_1[[#This Row],[Product ID]],[1]Products!$A:$D,3,0)</f>
        <v>634</v>
      </c>
      <c r="J9637" s="4">
        <f>PRODUCT([2]Data!$G9637,[2]Data!$I9637)</f>
        <v>634</v>
      </c>
      <c r="K9637" s="4">
        <f>PRODUCT([2]Data!$G9637,[2]Data!$H9637)</f>
        <v>880</v>
      </c>
      <c r="L9637" s="4">
        <f>[2]Data!$K9637-[2]Data!$J9637</f>
        <v>246</v>
      </c>
      <c r="M9637" s="4" t="str">
        <f>VLOOKUP(Table_1[[#This Row],[Location ID]],[1]Locations!$A:$B,2,0)</f>
        <v>Murrieta</v>
      </c>
      <c r="N9637" s="4" t="str">
        <f>VLOOKUP(Table_1[[#This Row],[Sales Person ID]],'[1]Sales People'!$A:$B,2,0)</f>
        <v>Charles Harper</v>
      </c>
      <c r="O9637" s="4" t="str">
        <f>VLOOKUP(Table_1[[#This Row],[Customer ID]],[1]Customers!$A:$B,2,0)</f>
        <v>Raymond Spencer</v>
      </c>
      <c r="P9637" s="5">
        <f>WEEKDAY([2]Data!$F9637)</f>
        <v>3</v>
      </c>
      <c r="Q9637" s="4">
        <f>MONTH([2]Data!$F9637)</f>
        <v>10</v>
      </c>
      <c r="R9637" s="4">
        <f>YEAR([2]Data!$F9637)</f>
        <v>2019</v>
      </c>
    </row>
    <row r="9638" spans="1:18" ht="15.75" customHeight="1">
      <c r="A9638" s="12" t="s">
        <v>10675</v>
      </c>
      <c r="B9638" s="12" t="s">
        <v>394</v>
      </c>
      <c r="C9638" s="12" t="s">
        <v>160</v>
      </c>
      <c r="D9638" s="12" t="s">
        <v>268</v>
      </c>
      <c r="E9638" s="12" t="s">
        <v>1917</v>
      </c>
      <c r="F9638" s="13">
        <v>43619</v>
      </c>
      <c r="G9638" s="12">
        <v>1</v>
      </c>
      <c r="H9638" s="12">
        <v>1494</v>
      </c>
      <c r="I9638" s="4">
        <f>VLOOKUP(Table_1[[#This Row],[Product ID]],[1]Products!$A:$D,3,0)</f>
        <v>971</v>
      </c>
      <c r="J9638" s="4">
        <f>PRODUCT([2]Data!$G9638,[2]Data!$I9638)</f>
        <v>971</v>
      </c>
      <c r="K9638" s="4">
        <f>PRODUCT([2]Data!$G9638,[2]Data!$H9638)</f>
        <v>1494</v>
      </c>
      <c r="L9638" s="4">
        <f>[2]Data!$K9638-[2]Data!$J9638</f>
        <v>523</v>
      </c>
      <c r="M9638" s="4" t="str">
        <f>VLOOKUP(Table_1[[#This Row],[Location ID]],[1]Locations!$A:$B,2,0)</f>
        <v>Antioch</v>
      </c>
      <c r="N9638" s="4" t="str">
        <f>VLOOKUP(Table_1[[#This Row],[Sales Person ID]],'[1]Sales People'!$A:$B,2,0)</f>
        <v>Jerry Perry</v>
      </c>
      <c r="O9638" s="4" t="str">
        <f>VLOOKUP(Table_1[[#This Row],[Customer ID]],[1]Customers!$A:$B,2,0)</f>
        <v>Philip Cunningham</v>
      </c>
      <c r="P9638" s="5">
        <f>WEEKDAY([2]Data!$F9638)</f>
        <v>2</v>
      </c>
      <c r="Q9638" s="4">
        <f>MONTH([2]Data!$F9638)</f>
        <v>6</v>
      </c>
      <c r="R9638" s="4">
        <f>YEAR([2]Data!$F9638)</f>
        <v>2019</v>
      </c>
    </row>
    <row r="9639" spans="1:18" ht="15.75" customHeight="1">
      <c r="A9639" s="12" t="s">
        <v>10676</v>
      </c>
      <c r="B9639" s="12" t="s">
        <v>49</v>
      </c>
      <c r="C9639" s="12" t="s">
        <v>501</v>
      </c>
      <c r="D9639" s="12" t="s">
        <v>69</v>
      </c>
      <c r="E9639" s="12" t="s">
        <v>1508</v>
      </c>
      <c r="F9639" s="13">
        <v>43537</v>
      </c>
      <c r="G9639" s="12">
        <v>2</v>
      </c>
      <c r="H9639" s="12">
        <v>2283</v>
      </c>
      <c r="I9639" s="4">
        <f>VLOOKUP(Table_1[[#This Row],[Product ID]],[1]Products!$A:$D,3,0)</f>
        <v>1484</v>
      </c>
      <c r="J9639" s="4">
        <f>PRODUCT([2]Data!$G9639,[2]Data!$I9639)</f>
        <v>2968</v>
      </c>
      <c r="K9639" s="4">
        <f>PRODUCT([2]Data!$G9639,[2]Data!$H9639)</f>
        <v>4566</v>
      </c>
      <c r="L9639" s="4">
        <f>[2]Data!$K9639-[2]Data!$J9639</f>
        <v>1598</v>
      </c>
      <c r="M9639" s="4" t="str">
        <f>VLOOKUP(Table_1[[#This Row],[Location ID]],[1]Locations!$A:$B,2,0)</f>
        <v>Temecula</v>
      </c>
      <c r="N9639" s="4" t="str">
        <f>VLOOKUP(Table_1[[#This Row],[Sales Person ID]],'[1]Sales People'!$A:$B,2,0)</f>
        <v>Christopher Tucker</v>
      </c>
      <c r="O9639" s="4" t="str">
        <f>VLOOKUP(Table_1[[#This Row],[Customer ID]],[1]Customers!$A:$B,2,0)</f>
        <v>Philip Bailey</v>
      </c>
      <c r="P9639" s="5">
        <f>WEEKDAY([2]Data!$F9639)</f>
        <v>4</v>
      </c>
      <c r="Q9639" s="4">
        <f>MONTH([2]Data!$F9639)</f>
        <v>3</v>
      </c>
      <c r="R9639" s="4">
        <f>YEAR([2]Data!$F9639)</f>
        <v>2019</v>
      </c>
    </row>
    <row r="9640" spans="1:18" ht="15.75" customHeight="1">
      <c r="A9640" s="12" t="s">
        <v>10677</v>
      </c>
      <c r="B9640" s="12" t="s">
        <v>322</v>
      </c>
      <c r="C9640" s="12" t="s">
        <v>391</v>
      </c>
      <c r="D9640" s="12" t="s">
        <v>21</v>
      </c>
      <c r="E9640" s="12" t="s">
        <v>864</v>
      </c>
      <c r="F9640" s="13">
        <v>43805</v>
      </c>
      <c r="G9640" s="12">
        <v>1</v>
      </c>
      <c r="H9640" s="12">
        <v>1743</v>
      </c>
      <c r="I9640" s="4">
        <f>VLOOKUP(Table_1[[#This Row],[Product ID]],[1]Products!$A:$D,3,0)</f>
        <v>872</v>
      </c>
      <c r="J9640" s="4">
        <f>PRODUCT([2]Data!$G9640,[2]Data!$I9640)</f>
        <v>872</v>
      </c>
      <c r="K9640" s="4">
        <f>PRODUCT([2]Data!$G9640,[2]Data!$H9640)</f>
        <v>1743</v>
      </c>
      <c r="L9640" s="4">
        <f>[2]Data!$K9640-[2]Data!$J9640</f>
        <v>871</v>
      </c>
      <c r="M9640" s="4" t="str">
        <f>VLOOKUP(Table_1[[#This Row],[Location ID]],[1]Locations!$A:$B,2,0)</f>
        <v>Los Angeles</v>
      </c>
      <c r="N9640" s="4" t="str">
        <f>VLOOKUP(Table_1[[#This Row],[Sales Person ID]],'[1]Sales People'!$A:$B,2,0)</f>
        <v>Justin Lynch</v>
      </c>
      <c r="O9640" s="4" t="str">
        <f>VLOOKUP(Table_1[[#This Row],[Customer ID]],[1]Customers!$A:$B,2,0)</f>
        <v>Daniel Berry</v>
      </c>
      <c r="P9640" s="5">
        <f>WEEKDAY([2]Data!$F9640)</f>
        <v>6</v>
      </c>
      <c r="Q9640" s="4">
        <f>MONTH([2]Data!$F9640)</f>
        <v>12</v>
      </c>
      <c r="R9640" s="4">
        <f>YEAR([2]Data!$F9640)</f>
        <v>2019</v>
      </c>
    </row>
    <row r="9641" spans="1:18" ht="15.75" customHeight="1">
      <c r="A9641" s="12" t="s">
        <v>10678</v>
      </c>
      <c r="B9641" s="12" t="s">
        <v>490</v>
      </c>
      <c r="C9641" s="12" t="s">
        <v>106</v>
      </c>
      <c r="D9641" s="12" t="s">
        <v>181</v>
      </c>
      <c r="E9641" s="12" t="s">
        <v>3801</v>
      </c>
      <c r="F9641" s="13">
        <v>43669</v>
      </c>
      <c r="G9641" s="12">
        <v>2</v>
      </c>
      <c r="H9641" s="12">
        <v>123</v>
      </c>
      <c r="I9641" s="4">
        <f>VLOOKUP(Table_1[[#This Row],[Product ID]],[1]Products!$A:$D,3,0)</f>
        <v>84</v>
      </c>
      <c r="J9641" s="4">
        <f>PRODUCT([2]Data!$G9641,[2]Data!$I9641)</f>
        <v>168</v>
      </c>
      <c r="K9641" s="4">
        <f>PRODUCT([2]Data!$G9641,[2]Data!$H9641)</f>
        <v>246</v>
      </c>
      <c r="L9641" s="4">
        <f>[2]Data!$K9641-[2]Data!$J9641</f>
        <v>78</v>
      </c>
      <c r="M9641" s="4" t="str">
        <f>VLOOKUP(Table_1[[#This Row],[Location ID]],[1]Locations!$A:$B,2,0)</f>
        <v>Fullerton</v>
      </c>
      <c r="N9641" s="4" t="str">
        <f>VLOOKUP(Table_1[[#This Row],[Sales Person ID]],'[1]Sales People'!$A:$B,2,0)</f>
        <v>Sean Miller</v>
      </c>
      <c r="O9641" s="4" t="str">
        <f>VLOOKUP(Table_1[[#This Row],[Customer ID]],[1]Customers!$A:$B,2,0)</f>
        <v>Joe Carroll</v>
      </c>
      <c r="P9641" s="5">
        <f>WEEKDAY([2]Data!$F9641)</f>
        <v>3</v>
      </c>
      <c r="Q9641" s="4">
        <f>MONTH([2]Data!$F9641)</f>
        <v>7</v>
      </c>
      <c r="R9641" s="4">
        <f>YEAR([2]Data!$F9641)</f>
        <v>2019</v>
      </c>
    </row>
    <row r="9642" spans="1:18" ht="15.75" customHeight="1">
      <c r="A9642" s="12" t="s">
        <v>10679</v>
      </c>
      <c r="B9642" s="12" t="s">
        <v>44</v>
      </c>
      <c r="C9642" s="12" t="s">
        <v>101</v>
      </c>
      <c r="D9642" s="12" t="s">
        <v>236</v>
      </c>
      <c r="E9642" s="12" t="s">
        <v>497</v>
      </c>
      <c r="F9642" s="13">
        <v>43674</v>
      </c>
      <c r="G9642" s="12">
        <v>1</v>
      </c>
      <c r="H9642" s="12">
        <v>1582</v>
      </c>
      <c r="I9642" s="4">
        <f>VLOOKUP(Table_1[[#This Row],[Product ID]],[1]Products!$A:$D,3,0)</f>
        <v>1234</v>
      </c>
      <c r="J9642" s="4">
        <f>PRODUCT([2]Data!$G9642,[2]Data!$I9642)</f>
        <v>1234</v>
      </c>
      <c r="K9642" s="4">
        <f>PRODUCT([2]Data!$G9642,[2]Data!$H9642)</f>
        <v>1582</v>
      </c>
      <c r="L9642" s="4">
        <f>[2]Data!$K9642-[2]Data!$J9642</f>
        <v>348</v>
      </c>
      <c r="M9642" s="4" t="str">
        <f>VLOOKUP(Table_1[[#This Row],[Location ID]],[1]Locations!$A:$B,2,0)</f>
        <v>Irvine</v>
      </c>
      <c r="N9642" s="4" t="str">
        <f>VLOOKUP(Table_1[[#This Row],[Sales Person ID]],'[1]Sales People'!$A:$B,2,0)</f>
        <v>Andrew Bowman</v>
      </c>
      <c r="O9642" s="4" t="str">
        <f>VLOOKUP(Table_1[[#This Row],[Customer ID]],[1]Customers!$A:$B,2,0)</f>
        <v>Jason Dixon</v>
      </c>
      <c r="P9642" s="5">
        <f>WEEKDAY([2]Data!$F9642)</f>
        <v>1</v>
      </c>
      <c r="Q9642" s="4">
        <f>MONTH([2]Data!$F9642)</f>
        <v>7</v>
      </c>
      <c r="R9642" s="4">
        <f>YEAR([2]Data!$F9642)</f>
        <v>2019</v>
      </c>
    </row>
    <row r="9643" spans="1:18" ht="15.75" customHeight="1">
      <c r="A9643" s="12" t="s">
        <v>10680</v>
      </c>
      <c r="B9643" s="12" t="s">
        <v>44</v>
      </c>
      <c r="C9643" s="12" t="s">
        <v>201</v>
      </c>
      <c r="D9643" s="12" t="s">
        <v>31</v>
      </c>
      <c r="E9643" s="12" t="s">
        <v>2341</v>
      </c>
      <c r="F9643" s="13">
        <v>43739</v>
      </c>
      <c r="G9643" s="12">
        <v>1</v>
      </c>
      <c r="H9643" s="12">
        <v>1582</v>
      </c>
      <c r="I9643" s="4">
        <f>VLOOKUP(Table_1[[#This Row],[Product ID]],[1]Products!$A:$D,3,0)</f>
        <v>1234</v>
      </c>
      <c r="J9643" s="4">
        <f>PRODUCT([2]Data!$G9643,[2]Data!$I9643)</f>
        <v>1234</v>
      </c>
      <c r="K9643" s="4">
        <f>PRODUCT([2]Data!$G9643,[2]Data!$H9643)</f>
        <v>1582</v>
      </c>
      <c r="L9643" s="4">
        <f>[2]Data!$K9643-[2]Data!$J9643</f>
        <v>348</v>
      </c>
      <c r="M9643" s="4" t="str">
        <f>VLOOKUP(Table_1[[#This Row],[Location ID]],[1]Locations!$A:$B,2,0)</f>
        <v>Oakland</v>
      </c>
      <c r="N9643" s="4" t="str">
        <f>VLOOKUP(Table_1[[#This Row],[Sales Person ID]],'[1]Sales People'!$A:$B,2,0)</f>
        <v>Joshua Cook</v>
      </c>
      <c r="O9643" s="4" t="str">
        <f>VLOOKUP(Table_1[[#This Row],[Customer ID]],[1]Customers!$A:$B,2,0)</f>
        <v>Bobby Hughes</v>
      </c>
      <c r="P9643" s="5">
        <f>WEEKDAY([2]Data!$F9643)</f>
        <v>3</v>
      </c>
      <c r="Q9643" s="4">
        <f>MONTH([2]Data!$F9643)</f>
        <v>10</v>
      </c>
      <c r="R9643" s="4">
        <f>YEAR([2]Data!$F9643)</f>
        <v>2019</v>
      </c>
    </row>
    <row r="9644" spans="1:18" ht="15.75" customHeight="1">
      <c r="A9644" s="12" t="s">
        <v>10681</v>
      </c>
      <c r="B9644" s="12" t="s">
        <v>175</v>
      </c>
      <c r="C9644" s="12" t="s">
        <v>215</v>
      </c>
      <c r="D9644" s="12" t="s">
        <v>64</v>
      </c>
      <c r="E9644" s="12" t="s">
        <v>301</v>
      </c>
      <c r="F9644" s="13">
        <v>43597</v>
      </c>
      <c r="G9644" s="12">
        <v>4</v>
      </c>
      <c r="H9644" s="12">
        <v>637</v>
      </c>
      <c r="I9644" s="4">
        <f>VLOOKUP(Table_1[[#This Row],[Product ID]],[1]Products!$A:$D,3,0)</f>
        <v>389</v>
      </c>
      <c r="J9644" s="4">
        <f>PRODUCT([2]Data!$G9644,[2]Data!$I9644)</f>
        <v>1556</v>
      </c>
      <c r="K9644" s="4">
        <f>PRODUCT([2]Data!$G9644,[2]Data!$H9644)</f>
        <v>2548</v>
      </c>
      <c r="L9644" s="4">
        <f>[2]Data!$K9644-[2]Data!$J9644</f>
        <v>992</v>
      </c>
      <c r="M9644" s="4" t="str">
        <f>VLOOKUP(Table_1[[#This Row],[Location ID]],[1]Locations!$A:$B,2,0)</f>
        <v>Corona</v>
      </c>
      <c r="N9644" s="4" t="str">
        <f>VLOOKUP(Table_1[[#This Row],[Sales Person ID]],'[1]Sales People'!$A:$B,2,0)</f>
        <v>Scott Mason</v>
      </c>
      <c r="O9644" s="4" t="str">
        <f>VLOOKUP(Table_1[[#This Row],[Customer ID]],[1]Customers!$A:$B,2,0)</f>
        <v>Keith Moore</v>
      </c>
      <c r="P9644" s="5">
        <f>WEEKDAY([2]Data!$F9644)</f>
        <v>1</v>
      </c>
      <c r="Q9644" s="4">
        <f>MONTH([2]Data!$F9644)</f>
        <v>5</v>
      </c>
      <c r="R9644" s="4">
        <f>YEAR([2]Data!$F9644)</f>
        <v>2019</v>
      </c>
    </row>
    <row r="9645" spans="1:18" ht="15.75" customHeight="1">
      <c r="A9645" s="12" t="s">
        <v>10682</v>
      </c>
      <c r="B9645" s="12" t="s">
        <v>414</v>
      </c>
      <c r="C9645" s="12" t="s">
        <v>68</v>
      </c>
      <c r="D9645" s="12" t="s">
        <v>82</v>
      </c>
      <c r="E9645" s="12" t="s">
        <v>812</v>
      </c>
      <c r="F9645" s="13">
        <v>43733</v>
      </c>
      <c r="G9645" s="12">
        <v>1</v>
      </c>
      <c r="H9645" s="12">
        <v>392</v>
      </c>
      <c r="I9645" s="4">
        <f>VLOOKUP(Table_1[[#This Row],[Product ID]],[1]Products!$A:$D,3,0)</f>
        <v>255</v>
      </c>
      <c r="J9645" s="4">
        <f>PRODUCT([2]Data!$G9645,[2]Data!$I9645)</f>
        <v>255</v>
      </c>
      <c r="K9645" s="4">
        <f>PRODUCT([2]Data!$G9645,[2]Data!$H9645)</f>
        <v>392</v>
      </c>
      <c r="L9645" s="4">
        <f>[2]Data!$K9645-[2]Data!$J9645</f>
        <v>137</v>
      </c>
      <c r="M9645" s="4" t="str">
        <f>VLOOKUP(Table_1[[#This Row],[Location ID]],[1]Locations!$A:$B,2,0)</f>
        <v>Thousand Oaks</v>
      </c>
      <c r="N9645" s="4" t="str">
        <f>VLOOKUP(Table_1[[#This Row],[Sales Person ID]],'[1]Sales People'!$A:$B,2,0)</f>
        <v>Gary Rodriguez</v>
      </c>
      <c r="O9645" s="4" t="str">
        <f>VLOOKUP(Table_1[[#This Row],[Customer ID]],[1]Customers!$A:$B,2,0)</f>
        <v>Kenneth Hill</v>
      </c>
      <c r="P9645" s="5">
        <f>WEEKDAY([2]Data!$F9645)</f>
        <v>4</v>
      </c>
      <c r="Q9645" s="4">
        <f>MONTH([2]Data!$F9645)</f>
        <v>9</v>
      </c>
      <c r="R9645" s="4">
        <f>YEAR([2]Data!$F9645)</f>
        <v>2019</v>
      </c>
    </row>
    <row r="9646" spans="1:18" ht="15.75" customHeight="1">
      <c r="A9646" s="12" t="s">
        <v>10683</v>
      </c>
      <c r="B9646" s="12" t="s">
        <v>34</v>
      </c>
      <c r="C9646" s="12" t="s">
        <v>742</v>
      </c>
      <c r="D9646" s="12" t="s">
        <v>157</v>
      </c>
      <c r="E9646" s="12" t="s">
        <v>481</v>
      </c>
      <c r="F9646" s="13">
        <v>43574</v>
      </c>
      <c r="G9646" s="12">
        <v>3</v>
      </c>
      <c r="H9646" s="12">
        <v>1052</v>
      </c>
      <c r="I9646" s="4">
        <f>VLOOKUP(Table_1[[#This Row],[Product ID]],[1]Products!$A:$D,3,0)</f>
        <v>589</v>
      </c>
      <c r="J9646" s="4">
        <f>PRODUCT([2]Data!$G9646,[2]Data!$I9646)</f>
        <v>1767</v>
      </c>
      <c r="K9646" s="4">
        <f>PRODUCT([2]Data!$G9646,[2]Data!$H9646)</f>
        <v>3156</v>
      </c>
      <c r="L9646" s="4">
        <f>[2]Data!$K9646-[2]Data!$J9646</f>
        <v>1389</v>
      </c>
      <c r="M9646" s="4" t="str">
        <f>VLOOKUP(Table_1[[#This Row],[Location ID]],[1]Locations!$A:$B,2,0)</f>
        <v>Costa Mesa</v>
      </c>
      <c r="N9646" s="4" t="str">
        <f>VLOOKUP(Table_1[[#This Row],[Sales Person ID]],'[1]Sales People'!$A:$B,2,0)</f>
        <v>Carl Elliott</v>
      </c>
      <c r="O9646" s="4" t="str">
        <f>VLOOKUP(Table_1[[#This Row],[Customer ID]],[1]Customers!$A:$B,2,0)</f>
        <v>Fred Jenkins</v>
      </c>
      <c r="P9646" s="5">
        <f>WEEKDAY([2]Data!$F9646)</f>
        <v>6</v>
      </c>
      <c r="Q9646" s="4">
        <f>MONTH([2]Data!$F9646)</f>
        <v>4</v>
      </c>
      <c r="R9646" s="4">
        <f>YEAR([2]Data!$F9646)</f>
        <v>2019</v>
      </c>
    </row>
    <row r="9647" spans="1:18" ht="15.75" customHeight="1">
      <c r="A9647" s="12" t="s">
        <v>10684</v>
      </c>
      <c r="B9647" s="12" t="s">
        <v>446</v>
      </c>
      <c r="C9647" s="12" t="s">
        <v>206</v>
      </c>
      <c r="D9647" s="12" t="s">
        <v>91</v>
      </c>
      <c r="E9647" s="12" t="s">
        <v>470</v>
      </c>
      <c r="F9647" s="13">
        <v>43783</v>
      </c>
      <c r="G9647" s="12">
        <v>1</v>
      </c>
      <c r="H9647" s="12">
        <v>2141</v>
      </c>
      <c r="I9647" s="4">
        <f>VLOOKUP(Table_1[[#This Row],[Product ID]],[1]Products!$A:$D,3,0)</f>
        <v>1777</v>
      </c>
      <c r="J9647" s="4">
        <f>PRODUCT([2]Data!$G9647,[2]Data!$I9647)</f>
        <v>1777</v>
      </c>
      <c r="K9647" s="4">
        <f>PRODUCT([2]Data!$G9647,[2]Data!$H9647)</f>
        <v>2141</v>
      </c>
      <c r="L9647" s="4">
        <f>[2]Data!$K9647-[2]Data!$J9647</f>
        <v>364</v>
      </c>
      <c r="M9647" s="4" t="str">
        <f>VLOOKUP(Table_1[[#This Row],[Location ID]],[1]Locations!$A:$B,2,0)</f>
        <v>Pomona</v>
      </c>
      <c r="N9647" s="4" t="str">
        <f>VLOOKUP(Table_1[[#This Row],[Sales Person ID]],'[1]Sales People'!$A:$B,2,0)</f>
        <v>Henry Nelson</v>
      </c>
      <c r="O9647" s="4" t="str">
        <f>VLOOKUP(Table_1[[#This Row],[Customer ID]],[1]Customers!$A:$B,2,0)</f>
        <v>Johnny Martinez</v>
      </c>
      <c r="P9647" s="5">
        <f>WEEKDAY([2]Data!$F9647)</f>
        <v>5</v>
      </c>
      <c r="Q9647" s="4">
        <f>MONTH([2]Data!$F9647)</f>
        <v>11</v>
      </c>
      <c r="R9647" s="4">
        <f>YEAR([2]Data!$F9647)</f>
        <v>2019</v>
      </c>
    </row>
    <row r="9648" spans="1:18" ht="15.75" customHeight="1">
      <c r="A9648" s="12" t="s">
        <v>10685</v>
      </c>
      <c r="B9648" s="12" t="s">
        <v>58</v>
      </c>
      <c r="C9648" s="12" t="s">
        <v>160</v>
      </c>
      <c r="D9648" s="12" t="s">
        <v>41</v>
      </c>
      <c r="E9648" s="12" t="s">
        <v>2431</v>
      </c>
      <c r="F9648" s="13">
        <v>43619</v>
      </c>
      <c r="G9648" s="12">
        <v>1</v>
      </c>
      <c r="H9648" s="12">
        <v>1812</v>
      </c>
      <c r="I9648" s="4">
        <f>VLOOKUP(Table_1[[#This Row],[Product ID]],[1]Products!$A:$D,3,0)</f>
        <v>1305</v>
      </c>
      <c r="J9648" s="4">
        <f>PRODUCT([2]Data!$G9648,[2]Data!$I9648)</f>
        <v>1305</v>
      </c>
      <c r="K9648" s="4">
        <f>PRODUCT([2]Data!$G9648,[2]Data!$H9648)</f>
        <v>1812</v>
      </c>
      <c r="L9648" s="4">
        <f>[2]Data!$K9648-[2]Data!$J9648</f>
        <v>507</v>
      </c>
      <c r="M9648" s="4" t="str">
        <f>VLOOKUP(Table_1[[#This Row],[Location ID]],[1]Locations!$A:$B,2,0)</f>
        <v>Antioch</v>
      </c>
      <c r="N9648" s="4" t="str">
        <f>VLOOKUP(Table_1[[#This Row],[Sales Person ID]],'[1]Sales People'!$A:$B,2,0)</f>
        <v>Carl Hall</v>
      </c>
      <c r="O9648" s="4" t="str">
        <f>VLOOKUP(Table_1[[#This Row],[Customer ID]],[1]Customers!$A:$B,2,0)</f>
        <v>Shawn Ramos</v>
      </c>
      <c r="P9648" s="5">
        <f>WEEKDAY([2]Data!$F9648)</f>
        <v>2</v>
      </c>
      <c r="Q9648" s="4">
        <f>MONTH([2]Data!$F9648)</f>
        <v>6</v>
      </c>
      <c r="R9648" s="4">
        <f>YEAR([2]Data!$F9648)</f>
        <v>2019</v>
      </c>
    </row>
    <row r="9649" spans="1:18" ht="15.75" customHeight="1">
      <c r="A9649" s="12" t="s">
        <v>10686</v>
      </c>
      <c r="B9649" s="12" t="s">
        <v>616</v>
      </c>
      <c r="C9649" s="12" t="s">
        <v>25</v>
      </c>
      <c r="D9649" s="12" t="s">
        <v>86</v>
      </c>
      <c r="E9649" s="12" t="s">
        <v>1545</v>
      </c>
      <c r="F9649" s="13">
        <v>43761</v>
      </c>
      <c r="G9649" s="12">
        <v>1</v>
      </c>
      <c r="H9649" s="12">
        <v>913</v>
      </c>
      <c r="I9649" s="4">
        <f>VLOOKUP(Table_1[[#This Row],[Product ID]],[1]Products!$A:$D,3,0)</f>
        <v>584</v>
      </c>
      <c r="J9649" s="4">
        <f>PRODUCT([2]Data!$G9649,[2]Data!$I9649)</f>
        <v>584</v>
      </c>
      <c r="K9649" s="4">
        <f>PRODUCT([2]Data!$G9649,[2]Data!$H9649)</f>
        <v>913</v>
      </c>
      <c r="L9649" s="4">
        <f>[2]Data!$K9649-[2]Data!$J9649</f>
        <v>329</v>
      </c>
      <c r="M9649" s="4" t="str">
        <f>VLOOKUP(Table_1[[#This Row],[Location ID]],[1]Locations!$A:$B,2,0)</f>
        <v>Santa Clarita</v>
      </c>
      <c r="N9649" s="4" t="str">
        <f>VLOOKUP(Table_1[[#This Row],[Sales Person ID]],'[1]Sales People'!$A:$B,2,0)</f>
        <v>Roger Robertson</v>
      </c>
      <c r="O9649" s="4" t="str">
        <f>VLOOKUP(Table_1[[#This Row],[Customer ID]],[1]Customers!$A:$B,2,0)</f>
        <v>Russell Bailey</v>
      </c>
      <c r="P9649" s="5">
        <f>WEEKDAY([2]Data!$F9649)</f>
        <v>4</v>
      </c>
      <c r="Q9649" s="4">
        <f>MONTH([2]Data!$F9649)</f>
        <v>10</v>
      </c>
      <c r="R9649" s="4">
        <f>YEAR([2]Data!$F9649)</f>
        <v>2019</v>
      </c>
    </row>
    <row r="9650" spans="1:18" ht="15.75" customHeight="1">
      <c r="A9650" s="12" t="s">
        <v>10687</v>
      </c>
      <c r="B9650" s="12" t="s">
        <v>249</v>
      </c>
      <c r="C9650" s="12" t="s">
        <v>342</v>
      </c>
      <c r="D9650" s="12" t="s">
        <v>127</v>
      </c>
      <c r="E9650" s="12" t="s">
        <v>907</v>
      </c>
      <c r="F9650" s="13">
        <v>43484</v>
      </c>
      <c r="G9650" s="12">
        <v>1</v>
      </c>
      <c r="H9650" s="12">
        <v>871</v>
      </c>
      <c r="I9650" s="4">
        <f>VLOOKUP(Table_1[[#This Row],[Product ID]],[1]Products!$A:$D,3,0)</f>
        <v>540</v>
      </c>
      <c r="J9650" s="4">
        <f>PRODUCT([2]Data!$G9650,[2]Data!$I9650)</f>
        <v>540</v>
      </c>
      <c r="K9650" s="4">
        <f>PRODUCT([2]Data!$G9650,[2]Data!$H9650)</f>
        <v>871</v>
      </c>
      <c r="L9650" s="4">
        <f>[2]Data!$K9650-[2]Data!$J9650</f>
        <v>331</v>
      </c>
      <c r="M9650" s="4" t="str">
        <f>VLOOKUP(Table_1[[#This Row],[Location ID]],[1]Locations!$A:$B,2,0)</f>
        <v>Sunnyvale</v>
      </c>
      <c r="N9650" s="4" t="str">
        <f>VLOOKUP(Table_1[[#This Row],[Sales Person ID]],'[1]Sales People'!$A:$B,2,0)</f>
        <v>Roger Ramos</v>
      </c>
      <c r="O9650" s="4" t="str">
        <f>VLOOKUP(Table_1[[#This Row],[Customer ID]],[1]Customers!$A:$B,2,0)</f>
        <v>Eric Bradley</v>
      </c>
      <c r="P9650" s="5">
        <f>WEEKDAY([2]Data!$F9650)</f>
        <v>7</v>
      </c>
      <c r="Q9650" s="4">
        <f>MONTH([2]Data!$F9650)</f>
        <v>1</v>
      </c>
      <c r="R9650" s="4">
        <f>YEAR([2]Data!$F9650)</f>
        <v>2019</v>
      </c>
    </row>
    <row r="9651" spans="1:18" ht="15.75" customHeight="1">
      <c r="A9651" s="12" t="s">
        <v>10688</v>
      </c>
      <c r="B9651" s="12" t="s">
        <v>1160</v>
      </c>
      <c r="C9651" s="12" t="s">
        <v>131</v>
      </c>
      <c r="D9651" s="12" t="s">
        <v>223</v>
      </c>
      <c r="E9651" s="12" t="s">
        <v>893</v>
      </c>
      <c r="F9651" s="13">
        <v>43521</v>
      </c>
      <c r="G9651" s="12">
        <v>3</v>
      </c>
      <c r="H9651" s="12">
        <v>847</v>
      </c>
      <c r="I9651" s="4">
        <f>VLOOKUP(Table_1[[#This Row],[Product ID]],[1]Products!$A:$D,3,0)</f>
        <v>534</v>
      </c>
      <c r="J9651" s="4">
        <f>PRODUCT([2]Data!$G9651,[2]Data!$I9651)</f>
        <v>1602</v>
      </c>
      <c r="K9651" s="4">
        <f>PRODUCT([2]Data!$G9651,[2]Data!$H9651)</f>
        <v>2541</v>
      </c>
      <c r="L9651" s="4">
        <f>[2]Data!$K9651-[2]Data!$J9651</f>
        <v>939</v>
      </c>
      <c r="M9651" s="4" t="str">
        <f>VLOOKUP(Table_1[[#This Row],[Location ID]],[1]Locations!$A:$B,2,0)</f>
        <v>Elk Grove</v>
      </c>
      <c r="N9651" s="4" t="str">
        <f>VLOOKUP(Table_1[[#This Row],[Sales Person ID]],'[1]Sales People'!$A:$B,2,0)</f>
        <v>Ronald Reed</v>
      </c>
      <c r="O9651" s="4" t="str">
        <f>VLOOKUP(Table_1[[#This Row],[Customer ID]],[1]Customers!$A:$B,2,0)</f>
        <v>Jonathan Hawkins</v>
      </c>
      <c r="P9651" s="5">
        <f>WEEKDAY([2]Data!$F9651)</f>
        <v>2</v>
      </c>
      <c r="Q9651" s="4">
        <f>MONTH([2]Data!$F9651)</f>
        <v>2</v>
      </c>
      <c r="R9651" s="4">
        <f>YEAR([2]Data!$F9651)</f>
        <v>2019</v>
      </c>
    </row>
    <row r="9652" spans="1:18" ht="15.75" customHeight="1">
      <c r="A9652" s="12" t="s">
        <v>10689</v>
      </c>
      <c r="B9652" s="12" t="s">
        <v>419</v>
      </c>
      <c r="C9652" s="12" t="s">
        <v>35</v>
      </c>
      <c r="D9652" s="12" t="s">
        <v>69</v>
      </c>
      <c r="E9652" s="12" t="s">
        <v>768</v>
      </c>
      <c r="F9652" s="13">
        <v>43528</v>
      </c>
      <c r="G9652" s="12">
        <v>1</v>
      </c>
      <c r="H9652" s="12">
        <v>1405</v>
      </c>
      <c r="I9652" s="4">
        <f>VLOOKUP(Table_1[[#This Row],[Product ID]],[1]Products!$A:$D,3,0)</f>
        <v>1054</v>
      </c>
      <c r="J9652" s="4">
        <f>PRODUCT([2]Data!$G9652,[2]Data!$I9652)</f>
        <v>1054</v>
      </c>
      <c r="K9652" s="4">
        <f>PRODUCT([2]Data!$G9652,[2]Data!$H9652)</f>
        <v>1405</v>
      </c>
      <c r="L9652" s="4">
        <f>[2]Data!$K9652-[2]Data!$J9652</f>
        <v>351</v>
      </c>
      <c r="M9652" s="4" t="str">
        <f>VLOOKUP(Table_1[[#This Row],[Location ID]],[1]Locations!$A:$B,2,0)</f>
        <v>Lancaster</v>
      </c>
      <c r="N9652" s="4" t="str">
        <f>VLOOKUP(Table_1[[#This Row],[Sales Person ID]],'[1]Sales People'!$A:$B,2,0)</f>
        <v>Christopher Tucker</v>
      </c>
      <c r="O9652" s="4" t="str">
        <f>VLOOKUP(Table_1[[#This Row],[Customer ID]],[1]Customers!$A:$B,2,0)</f>
        <v>Paul Carpenter</v>
      </c>
      <c r="P9652" s="5">
        <f>WEEKDAY([2]Data!$F9652)</f>
        <v>2</v>
      </c>
      <c r="Q9652" s="4">
        <f>MONTH([2]Data!$F9652)</f>
        <v>3</v>
      </c>
      <c r="R9652" s="4">
        <f>YEAR([2]Data!$F9652)</f>
        <v>2019</v>
      </c>
    </row>
    <row r="9653" spans="1:18" ht="15.75" customHeight="1">
      <c r="A9653" s="12" t="s">
        <v>10690</v>
      </c>
      <c r="B9653" s="12" t="s">
        <v>239</v>
      </c>
      <c r="C9653" s="12" t="s">
        <v>360</v>
      </c>
      <c r="D9653" s="12" t="s">
        <v>370</v>
      </c>
      <c r="E9653" s="12" t="s">
        <v>3109</v>
      </c>
      <c r="F9653" s="13">
        <v>43792</v>
      </c>
      <c r="G9653" s="12">
        <v>1</v>
      </c>
      <c r="H9653" s="12">
        <v>1862</v>
      </c>
      <c r="I9653" s="4">
        <f>VLOOKUP(Table_1[[#This Row],[Product ID]],[1]Products!$A:$D,3,0)</f>
        <v>1173</v>
      </c>
      <c r="J9653" s="4">
        <f>PRODUCT([2]Data!$G9653,[2]Data!$I9653)</f>
        <v>1173</v>
      </c>
      <c r="K9653" s="4">
        <f>PRODUCT([2]Data!$G9653,[2]Data!$H9653)</f>
        <v>1862</v>
      </c>
      <c r="L9653" s="4">
        <f>[2]Data!$K9653-[2]Data!$J9653</f>
        <v>689</v>
      </c>
      <c r="M9653" s="4" t="str">
        <f>VLOOKUP(Table_1[[#This Row],[Location ID]],[1]Locations!$A:$B,2,0)</f>
        <v>Santa Clara</v>
      </c>
      <c r="N9653" s="4" t="str">
        <f>VLOOKUP(Table_1[[#This Row],[Sales Person ID]],'[1]Sales People'!$A:$B,2,0)</f>
        <v>Eugene Holmes</v>
      </c>
      <c r="O9653" s="4" t="str">
        <f>VLOOKUP(Table_1[[#This Row],[Customer ID]],[1]Customers!$A:$B,2,0)</f>
        <v>Brian Warren</v>
      </c>
      <c r="P9653" s="5">
        <f>WEEKDAY([2]Data!$F9653)</f>
        <v>7</v>
      </c>
      <c r="Q9653" s="4">
        <f>MONTH([2]Data!$F9653)</f>
        <v>11</v>
      </c>
      <c r="R9653" s="4">
        <f>YEAR([2]Data!$F9653)</f>
        <v>2019</v>
      </c>
    </row>
    <row r="9654" spans="1:18" ht="15.75" customHeight="1">
      <c r="A9654" s="12" t="s">
        <v>10691</v>
      </c>
      <c r="B9654" s="12" t="s">
        <v>423</v>
      </c>
      <c r="C9654" s="12" t="s">
        <v>180</v>
      </c>
      <c r="D9654" s="12" t="s">
        <v>21</v>
      </c>
      <c r="E9654" s="12" t="s">
        <v>128</v>
      </c>
      <c r="F9654" s="13">
        <v>43509</v>
      </c>
      <c r="G9654" s="12">
        <v>2</v>
      </c>
      <c r="H9654" s="12">
        <v>2396</v>
      </c>
      <c r="I9654" s="4">
        <f>VLOOKUP(Table_1[[#This Row],[Product ID]],[1]Products!$A:$D,3,0)</f>
        <v>1965</v>
      </c>
      <c r="J9654" s="4">
        <f>PRODUCT([2]Data!$G9654,[2]Data!$I9654)</f>
        <v>3930</v>
      </c>
      <c r="K9654" s="4">
        <f>PRODUCT([2]Data!$G9654,[2]Data!$H9654)</f>
        <v>4792</v>
      </c>
      <c r="L9654" s="4">
        <f>[2]Data!$K9654-[2]Data!$J9654</f>
        <v>862</v>
      </c>
      <c r="M9654" s="4" t="str">
        <f>VLOOKUP(Table_1[[#This Row],[Location ID]],[1]Locations!$A:$B,2,0)</f>
        <v>Vista</v>
      </c>
      <c r="N9654" s="4" t="str">
        <f>VLOOKUP(Table_1[[#This Row],[Sales Person ID]],'[1]Sales People'!$A:$B,2,0)</f>
        <v>Justin Lynch</v>
      </c>
      <c r="O9654" s="4" t="str">
        <f>VLOOKUP(Table_1[[#This Row],[Customer ID]],[1]Customers!$A:$B,2,0)</f>
        <v>Anthony Turner</v>
      </c>
      <c r="P9654" s="5">
        <f>WEEKDAY([2]Data!$F9654)</f>
        <v>4</v>
      </c>
      <c r="Q9654" s="4">
        <f>MONTH([2]Data!$F9654)</f>
        <v>2</v>
      </c>
      <c r="R9654" s="4">
        <f>YEAR([2]Data!$F9654)</f>
        <v>2019</v>
      </c>
    </row>
    <row r="9655" spans="1:18" ht="15.75" customHeight="1">
      <c r="A9655" s="12" t="s">
        <v>10692</v>
      </c>
      <c r="B9655" s="12" t="s">
        <v>105</v>
      </c>
      <c r="C9655" s="12" t="s">
        <v>55</v>
      </c>
      <c r="D9655" s="12" t="s">
        <v>21</v>
      </c>
      <c r="E9655" s="12" t="s">
        <v>4366</v>
      </c>
      <c r="F9655" s="13">
        <v>43570</v>
      </c>
      <c r="G9655" s="12">
        <v>1</v>
      </c>
      <c r="H9655" s="12">
        <v>1639</v>
      </c>
      <c r="I9655" s="4">
        <f>VLOOKUP(Table_1[[#This Row],[Product ID]],[1]Products!$A:$D,3,0)</f>
        <v>1295</v>
      </c>
      <c r="J9655" s="4">
        <f>PRODUCT([2]Data!$G9655,[2]Data!$I9655)</f>
        <v>1295</v>
      </c>
      <c r="K9655" s="4">
        <f>PRODUCT([2]Data!$G9655,[2]Data!$H9655)</f>
        <v>1639</v>
      </c>
      <c r="L9655" s="4">
        <f>[2]Data!$K9655-[2]Data!$J9655</f>
        <v>344</v>
      </c>
      <c r="M9655" s="4" t="str">
        <f>VLOOKUP(Table_1[[#This Row],[Location ID]],[1]Locations!$A:$B,2,0)</f>
        <v>Moreno Valley</v>
      </c>
      <c r="N9655" s="4" t="str">
        <f>VLOOKUP(Table_1[[#This Row],[Sales Person ID]],'[1]Sales People'!$A:$B,2,0)</f>
        <v>Justin Lynch</v>
      </c>
      <c r="O9655" s="4" t="str">
        <f>VLOOKUP(Table_1[[#This Row],[Customer ID]],[1]Customers!$A:$B,2,0)</f>
        <v>Richard Cunningham</v>
      </c>
      <c r="P9655" s="5">
        <f>WEEKDAY([2]Data!$F9655)</f>
        <v>2</v>
      </c>
      <c r="Q9655" s="4">
        <f>MONTH([2]Data!$F9655)</f>
        <v>4</v>
      </c>
      <c r="R9655" s="4">
        <f>YEAR([2]Data!$F9655)</f>
        <v>2019</v>
      </c>
    </row>
    <row r="9656" spans="1:18" ht="15.75" customHeight="1">
      <c r="A9656" s="12" t="s">
        <v>10693</v>
      </c>
      <c r="B9656" s="12" t="s">
        <v>406</v>
      </c>
      <c r="C9656" s="12" t="s">
        <v>215</v>
      </c>
      <c r="D9656" s="12" t="s">
        <v>107</v>
      </c>
      <c r="E9656" s="12" t="s">
        <v>1097</v>
      </c>
      <c r="F9656" s="13">
        <v>43548</v>
      </c>
      <c r="G9656" s="12">
        <v>1</v>
      </c>
      <c r="H9656" s="12">
        <v>2257</v>
      </c>
      <c r="I9656" s="4">
        <f>VLOOKUP(Table_1[[#This Row],[Product ID]],[1]Products!$A:$D,3,0)</f>
        <v>1535</v>
      </c>
      <c r="J9656" s="4">
        <f>PRODUCT([2]Data!$G9656,[2]Data!$I9656)</f>
        <v>1535</v>
      </c>
      <c r="K9656" s="4">
        <f>PRODUCT([2]Data!$G9656,[2]Data!$H9656)</f>
        <v>2257</v>
      </c>
      <c r="L9656" s="4">
        <f>[2]Data!$K9656-[2]Data!$J9656</f>
        <v>722</v>
      </c>
      <c r="M9656" s="4" t="str">
        <f>VLOOKUP(Table_1[[#This Row],[Location ID]],[1]Locations!$A:$B,2,0)</f>
        <v>Corona</v>
      </c>
      <c r="N9656" s="4" t="str">
        <f>VLOOKUP(Table_1[[#This Row],[Sales Person ID]],'[1]Sales People'!$A:$B,2,0)</f>
        <v>Brian Thomas</v>
      </c>
      <c r="O9656" s="4" t="str">
        <f>VLOOKUP(Table_1[[#This Row],[Customer ID]],[1]Customers!$A:$B,2,0)</f>
        <v>Shawn Day</v>
      </c>
      <c r="P9656" s="5">
        <f>WEEKDAY([2]Data!$F9656)</f>
        <v>1</v>
      </c>
      <c r="Q9656" s="4">
        <f>MONTH([2]Data!$F9656)</f>
        <v>3</v>
      </c>
      <c r="R9656" s="4">
        <f>YEAR([2]Data!$F9656)</f>
        <v>2019</v>
      </c>
    </row>
    <row r="9657" spans="1:18" ht="15.75" customHeight="1">
      <c r="A9657" s="12" t="s">
        <v>10694</v>
      </c>
      <c r="B9657" s="12" t="s">
        <v>192</v>
      </c>
      <c r="C9657" s="12" t="s">
        <v>81</v>
      </c>
      <c r="D9657" s="12" t="s">
        <v>36</v>
      </c>
      <c r="E9657" s="12" t="s">
        <v>1494</v>
      </c>
      <c r="F9657" s="13">
        <v>43732</v>
      </c>
      <c r="G9657" s="12">
        <v>2</v>
      </c>
      <c r="H9657" s="12">
        <v>1500</v>
      </c>
      <c r="I9657" s="4">
        <f>VLOOKUP(Table_1[[#This Row],[Product ID]],[1]Products!$A:$D,3,0)</f>
        <v>900</v>
      </c>
      <c r="J9657" s="4">
        <f>PRODUCT([2]Data!$G9657,[2]Data!$I9657)</f>
        <v>1800</v>
      </c>
      <c r="K9657" s="4">
        <f>PRODUCT([2]Data!$G9657,[2]Data!$H9657)</f>
        <v>3000</v>
      </c>
      <c r="L9657" s="4">
        <f>[2]Data!$K9657-[2]Data!$J9657</f>
        <v>1200</v>
      </c>
      <c r="M9657" s="4" t="str">
        <f>VLOOKUP(Table_1[[#This Row],[Location ID]],[1]Locations!$A:$B,2,0)</f>
        <v>Clovis</v>
      </c>
      <c r="N9657" s="4" t="str">
        <f>VLOOKUP(Table_1[[#This Row],[Sales Person ID]],'[1]Sales People'!$A:$B,2,0)</f>
        <v>Brian Davis</v>
      </c>
      <c r="O9657" s="4" t="str">
        <f>VLOOKUP(Table_1[[#This Row],[Customer ID]],[1]Customers!$A:$B,2,0)</f>
        <v>Albert Rice</v>
      </c>
      <c r="P9657" s="5">
        <f>WEEKDAY([2]Data!$F9657)</f>
        <v>3</v>
      </c>
      <c r="Q9657" s="4">
        <f>MONTH([2]Data!$F9657)</f>
        <v>9</v>
      </c>
      <c r="R9657" s="4">
        <f>YEAR([2]Data!$F9657)</f>
        <v>2019</v>
      </c>
    </row>
    <row r="9658" spans="1:18" ht="15.75" customHeight="1">
      <c r="A9658" s="12" t="s">
        <v>10695</v>
      </c>
      <c r="B9658" s="12" t="s">
        <v>256</v>
      </c>
      <c r="C9658" s="12" t="s">
        <v>327</v>
      </c>
      <c r="D9658" s="12" t="s">
        <v>127</v>
      </c>
      <c r="E9658" s="12" t="s">
        <v>290</v>
      </c>
      <c r="F9658" s="13">
        <v>43732</v>
      </c>
      <c r="G9658" s="12">
        <v>3</v>
      </c>
      <c r="H9658" s="12">
        <v>818</v>
      </c>
      <c r="I9658" s="4">
        <f>VLOOKUP(Table_1[[#This Row],[Product ID]],[1]Products!$A:$D,3,0)</f>
        <v>450</v>
      </c>
      <c r="J9658" s="4">
        <f>PRODUCT([2]Data!$G9658,[2]Data!$I9658)</f>
        <v>1350</v>
      </c>
      <c r="K9658" s="4">
        <f>PRODUCT([2]Data!$G9658,[2]Data!$H9658)</f>
        <v>2454</v>
      </c>
      <c r="L9658" s="4">
        <f>[2]Data!$K9658-[2]Data!$J9658</f>
        <v>1104</v>
      </c>
      <c r="M9658" s="4" t="str">
        <f>VLOOKUP(Table_1[[#This Row],[Location ID]],[1]Locations!$A:$B,2,0)</f>
        <v>East Los Angeles</v>
      </c>
      <c r="N9658" s="4" t="str">
        <f>VLOOKUP(Table_1[[#This Row],[Sales Person ID]],'[1]Sales People'!$A:$B,2,0)</f>
        <v>Roger Ramos</v>
      </c>
      <c r="O9658" s="4" t="str">
        <f>VLOOKUP(Table_1[[#This Row],[Customer ID]],[1]Customers!$A:$B,2,0)</f>
        <v>Joshua Bennett</v>
      </c>
      <c r="P9658" s="5">
        <f>WEEKDAY([2]Data!$F9658)</f>
        <v>3</v>
      </c>
      <c r="Q9658" s="4">
        <f>MONTH([2]Data!$F9658)</f>
        <v>9</v>
      </c>
      <c r="R9658" s="4">
        <f>YEAR([2]Data!$F9658)</f>
        <v>2019</v>
      </c>
    </row>
    <row r="9659" spans="1:18" ht="15.75" customHeight="1">
      <c r="A9659" s="12" t="s">
        <v>10696</v>
      </c>
      <c r="B9659" s="12" t="s">
        <v>175</v>
      </c>
      <c r="C9659" s="12" t="s">
        <v>59</v>
      </c>
      <c r="D9659" s="12" t="s">
        <v>170</v>
      </c>
      <c r="E9659" s="12" t="s">
        <v>667</v>
      </c>
      <c r="F9659" s="13">
        <v>43651</v>
      </c>
      <c r="G9659" s="12">
        <v>4</v>
      </c>
      <c r="H9659" s="12">
        <v>637</v>
      </c>
      <c r="I9659" s="4">
        <f>VLOOKUP(Table_1[[#This Row],[Product ID]],[1]Products!$A:$D,3,0)</f>
        <v>389</v>
      </c>
      <c r="J9659" s="4">
        <f>PRODUCT([2]Data!$G9659,[2]Data!$I9659)</f>
        <v>1556</v>
      </c>
      <c r="K9659" s="4">
        <f>PRODUCT([2]Data!$G9659,[2]Data!$H9659)</f>
        <v>2548</v>
      </c>
      <c r="L9659" s="4">
        <f>[2]Data!$K9659-[2]Data!$J9659</f>
        <v>992</v>
      </c>
      <c r="M9659" s="4" t="str">
        <f>VLOOKUP(Table_1[[#This Row],[Location ID]],[1]Locations!$A:$B,2,0)</f>
        <v>Rialto</v>
      </c>
      <c r="N9659" s="4" t="str">
        <f>VLOOKUP(Table_1[[#This Row],[Sales Person ID]],'[1]Sales People'!$A:$B,2,0)</f>
        <v>Bobby Russell</v>
      </c>
      <c r="O9659" s="4" t="str">
        <f>VLOOKUP(Table_1[[#This Row],[Customer ID]],[1]Customers!$A:$B,2,0)</f>
        <v>Harry Castillo</v>
      </c>
      <c r="P9659" s="5">
        <f>WEEKDAY([2]Data!$F9659)</f>
        <v>6</v>
      </c>
      <c r="Q9659" s="4">
        <f>MONTH([2]Data!$F9659)</f>
        <v>7</v>
      </c>
      <c r="R9659" s="4">
        <f>YEAR([2]Data!$F9659)</f>
        <v>2019</v>
      </c>
    </row>
    <row r="9660" spans="1:18" ht="15.75" customHeight="1">
      <c r="A9660" s="12" t="s">
        <v>10697</v>
      </c>
      <c r="B9660" s="12" t="s">
        <v>221</v>
      </c>
      <c r="C9660" s="12" t="s">
        <v>391</v>
      </c>
      <c r="D9660" s="12" t="s">
        <v>170</v>
      </c>
      <c r="E9660" s="12" t="s">
        <v>3784</v>
      </c>
      <c r="F9660" s="13">
        <v>43712</v>
      </c>
      <c r="G9660" s="12">
        <v>1</v>
      </c>
      <c r="H9660" s="12">
        <v>458</v>
      </c>
      <c r="I9660" s="4">
        <f>VLOOKUP(Table_1[[#This Row],[Product ID]],[1]Products!$A:$D,3,0)</f>
        <v>376</v>
      </c>
      <c r="J9660" s="4">
        <f>PRODUCT([2]Data!$G9660,[2]Data!$I9660)</f>
        <v>376</v>
      </c>
      <c r="K9660" s="4">
        <f>PRODUCT([2]Data!$G9660,[2]Data!$H9660)</f>
        <v>458</v>
      </c>
      <c r="L9660" s="4">
        <f>[2]Data!$K9660-[2]Data!$J9660</f>
        <v>82</v>
      </c>
      <c r="M9660" s="4" t="str">
        <f>VLOOKUP(Table_1[[#This Row],[Location ID]],[1]Locations!$A:$B,2,0)</f>
        <v>Los Angeles</v>
      </c>
      <c r="N9660" s="4" t="str">
        <f>VLOOKUP(Table_1[[#This Row],[Sales Person ID]],'[1]Sales People'!$A:$B,2,0)</f>
        <v>Bobby Russell</v>
      </c>
      <c r="O9660" s="4" t="str">
        <f>VLOOKUP(Table_1[[#This Row],[Customer ID]],[1]Customers!$A:$B,2,0)</f>
        <v>Earl Robinson</v>
      </c>
      <c r="P9660" s="5">
        <f>WEEKDAY([2]Data!$F9660)</f>
        <v>4</v>
      </c>
      <c r="Q9660" s="4">
        <f>MONTH([2]Data!$F9660)</f>
        <v>9</v>
      </c>
      <c r="R9660" s="4">
        <f>YEAR([2]Data!$F9660)</f>
        <v>2019</v>
      </c>
    </row>
    <row r="9661" spans="1:18" ht="15.75" customHeight="1">
      <c r="A9661" s="12" t="s">
        <v>10698</v>
      </c>
      <c r="B9661" s="12" t="s">
        <v>381</v>
      </c>
      <c r="C9661" s="12" t="s">
        <v>121</v>
      </c>
      <c r="D9661" s="12" t="s">
        <v>127</v>
      </c>
      <c r="E9661" s="12" t="s">
        <v>1944</v>
      </c>
      <c r="F9661" s="13">
        <v>43675</v>
      </c>
      <c r="G9661" s="12">
        <v>1</v>
      </c>
      <c r="H9661" s="12">
        <v>771</v>
      </c>
      <c r="I9661" s="4">
        <f>VLOOKUP(Table_1[[#This Row],[Product ID]],[1]Products!$A:$D,3,0)</f>
        <v>648</v>
      </c>
      <c r="J9661" s="4">
        <f>PRODUCT([2]Data!$G9661,[2]Data!$I9661)</f>
        <v>648</v>
      </c>
      <c r="K9661" s="4">
        <f>PRODUCT([2]Data!$G9661,[2]Data!$H9661)</f>
        <v>771</v>
      </c>
      <c r="L9661" s="4">
        <f>[2]Data!$K9661-[2]Data!$J9661</f>
        <v>123</v>
      </c>
      <c r="M9661" s="4" t="str">
        <f>VLOOKUP(Table_1[[#This Row],[Location ID]],[1]Locations!$A:$B,2,0)</f>
        <v>Richmond</v>
      </c>
      <c r="N9661" s="4" t="str">
        <f>VLOOKUP(Table_1[[#This Row],[Sales Person ID]],'[1]Sales People'!$A:$B,2,0)</f>
        <v>Roger Ramos</v>
      </c>
      <c r="O9661" s="4" t="str">
        <f>VLOOKUP(Table_1[[#This Row],[Customer ID]],[1]Customers!$A:$B,2,0)</f>
        <v>Juan Collins</v>
      </c>
      <c r="P9661" s="5">
        <f>WEEKDAY([2]Data!$F9661)</f>
        <v>2</v>
      </c>
      <c r="Q9661" s="4">
        <f>MONTH([2]Data!$F9661)</f>
        <v>7</v>
      </c>
      <c r="R9661" s="4">
        <f>YEAR([2]Data!$F9661)</f>
        <v>2019</v>
      </c>
    </row>
    <row r="9662" spans="1:18" ht="15.75" customHeight="1">
      <c r="A9662" s="12" t="s">
        <v>10699</v>
      </c>
      <c r="B9662" s="12" t="s">
        <v>363</v>
      </c>
      <c r="C9662" s="12" t="s">
        <v>391</v>
      </c>
      <c r="D9662" s="12" t="s">
        <v>424</v>
      </c>
      <c r="E9662" s="12" t="s">
        <v>896</v>
      </c>
      <c r="F9662" s="13">
        <v>43787</v>
      </c>
      <c r="G9662" s="12">
        <v>2</v>
      </c>
      <c r="H9662" s="12">
        <v>203</v>
      </c>
      <c r="I9662" s="4">
        <f>VLOOKUP(Table_1[[#This Row],[Product ID]],[1]Products!$A:$D,3,0)</f>
        <v>154</v>
      </c>
      <c r="J9662" s="4">
        <f>PRODUCT([2]Data!$G9662,[2]Data!$I9662)</f>
        <v>308</v>
      </c>
      <c r="K9662" s="4">
        <f>PRODUCT([2]Data!$G9662,[2]Data!$H9662)</f>
        <v>406</v>
      </c>
      <c r="L9662" s="4">
        <f>[2]Data!$K9662-[2]Data!$J9662</f>
        <v>98</v>
      </c>
      <c r="M9662" s="4" t="str">
        <f>VLOOKUP(Table_1[[#This Row],[Location ID]],[1]Locations!$A:$B,2,0)</f>
        <v>Los Angeles</v>
      </c>
      <c r="N9662" s="4" t="str">
        <f>VLOOKUP(Table_1[[#This Row],[Sales Person ID]],'[1]Sales People'!$A:$B,2,0)</f>
        <v>Kenneth Bradley</v>
      </c>
      <c r="O9662" s="4" t="str">
        <f>VLOOKUP(Table_1[[#This Row],[Customer ID]],[1]Customers!$A:$B,2,0)</f>
        <v>Andrew Peters</v>
      </c>
      <c r="P9662" s="5">
        <f>WEEKDAY([2]Data!$F9662)</f>
        <v>2</v>
      </c>
      <c r="Q9662" s="4">
        <f>MONTH([2]Data!$F9662)</f>
        <v>11</v>
      </c>
      <c r="R9662" s="4">
        <f>YEAR([2]Data!$F9662)</f>
        <v>2019</v>
      </c>
    </row>
    <row r="9663" spans="1:18" ht="15.75" customHeight="1">
      <c r="A9663" s="12" t="s">
        <v>10700</v>
      </c>
      <c r="B9663" s="12" t="s">
        <v>267</v>
      </c>
      <c r="C9663" s="12" t="s">
        <v>397</v>
      </c>
      <c r="D9663" s="12" t="s">
        <v>112</v>
      </c>
      <c r="E9663" s="12" t="s">
        <v>444</v>
      </c>
      <c r="F9663" s="13">
        <v>43785</v>
      </c>
      <c r="G9663" s="12">
        <v>1</v>
      </c>
      <c r="H9663" s="12">
        <v>596</v>
      </c>
      <c r="I9663" s="4">
        <f>VLOOKUP(Table_1[[#This Row],[Product ID]],[1]Products!$A:$D,3,0)</f>
        <v>358</v>
      </c>
      <c r="J9663" s="4">
        <f>PRODUCT([2]Data!$G9663,[2]Data!$I9663)</f>
        <v>358</v>
      </c>
      <c r="K9663" s="4">
        <f>PRODUCT([2]Data!$G9663,[2]Data!$H9663)</f>
        <v>596</v>
      </c>
      <c r="L9663" s="4">
        <f>[2]Data!$K9663-[2]Data!$J9663</f>
        <v>238</v>
      </c>
      <c r="M9663" s="4" t="str">
        <f>VLOOKUP(Table_1[[#This Row],[Location ID]],[1]Locations!$A:$B,2,0)</f>
        <v>Carlsbad</v>
      </c>
      <c r="N9663" s="4" t="str">
        <f>VLOOKUP(Table_1[[#This Row],[Sales Person ID]],'[1]Sales People'!$A:$B,2,0)</f>
        <v>Scott Clark</v>
      </c>
      <c r="O9663" s="4" t="str">
        <f>VLOOKUP(Table_1[[#This Row],[Customer ID]],[1]Customers!$A:$B,2,0)</f>
        <v>Thomas Campbell</v>
      </c>
      <c r="P9663" s="5">
        <f>WEEKDAY([2]Data!$F9663)</f>
        <v>7</v>
      </c>
      <c r="Q9663" s="4">
        <f>MONTH([2]Data!$F9663)</f>
        <v>11</v>
      </c>
      <c r="R9663" s="4">
        <f>YEAR([2]Data!$F9663)</f>
        <v>2019</v>
      </c>
    </row>
    <row r="9664" spans="1:18" ht="15.75" customHeight="1">
      <c r="A9664" s="12" t="s">
        <v>10701</v>
      </c>
      <c r="B9664" s="12" t="s">
        <v>336</v>
      </c>
      <c r="C9664" s="12" t="s">
        <v>201</v>
      </c>
      <c r="D9664" s="12" t="s">
        <v>36</v>
      </c>
      <c r="E9664" s="12" t="s">
        <v>574</v>
      </c>
      <c r="F9664" s="13">
        <v>43715</v>
      </c>
      <c r="G9664" s="12">
        <v>3</v>
      </c>
      <c r="H9664" s="12">
        <v>1526</v>
      </c>
      <c r="I9664" s="4">
        <f>VLOOKUP(Table_1[[#This Row],[Product ID]],[1]Products!$A:$D,3,0)</f>
        <v>1251</v>
      </c>
      <c r="J9664" s="4">
        <f>PRODUCT([2]Data!$G9664,[2]Data!$I9664)</f>
        <v>3753</v>
      </c>
      <c r="K9664" s="4">
        <f>PRODUCT([2]Data!$G9664,[2]Data!$H9664)</f>
        <v>4578</v>
      </c>
      <c r="L9664" s="4">
        <f>[2]Data!$K9664-[2]Data!$J9664</f>
        <v>825</v>
      </c>
      <c r="M9664" s="4" t="str">
        <f>VLOOKUP(Table_1[[#This Row],[Location ID]],[1]Locations!$A:$B,2,0)</f>
        <v>Oakland</v>
      </c>
      <c r="N9664" s="4" t="str">
        <f>VLOOKUP(Table_1[[#This Row],[Sales Person ID]],'[1]Sales People'!$A:$B,2,0)</f>
        <v>Brian Davis</v>
      </c>
      <c r="O9664" s="4" t="str">
        <f>VLOOKUP(Table_1[[#This Row],[Customer ID]],[1]Customers!$A:$B,2,0)</f>
        <v>Harold Matthews</v>
      </c>
      <c r="P9664" s="5">
        <f>WEEKDAY([2]Data!$F9664)</f>
        <v>7</v>
      </c>
      <c r="Q9664" s="4">
        <f>MONTH([2]Data!$F9664)</f>
        <v>9</v>
      </c>
      <c r="R9664" s="4">
        <f>YEAR([2]Data!$F9664)</f>
        <v>2019</v>
      </c>
    </row>
    <row r="9665" spans="1:18" ht="15.75" customHeight="1">
      <c r="A9665" s="12" t="s">
        <v>10702</v>
      </c>
      <c r="B9665" s="12" t="s">
        <v>140</v>
      </c>
      <c r="C9665" s="12" t="s">
        <v>222</v>
      </c>
      <c r="D9665" s="12" t="s">
        <v>98</v>
      </c>
      <c r="E9665" s="12" t="s">
        <v>486</v>
      </c>
      <c r="F9665" s="13">
        <v>43638</v>
      </c>
      <c r="G9665" s="12">
        <v>1</v>
      </c>
      <c r="H9665" s="12">
        <v>127</v>
      </c>
      <c r="I9665" s="4">
        <f>VLOOKUP(Table_1[[#This Row],[Product ID]],[1]Products!$A:$D,3,0)</f>
        <v>79</v>
      </c>
      <c r="J9665" s="4">
        <f>PRODUCT([2]Data!$G9665,[2]Data!$I9665)</f>
        <v>79</v>
      </c>
      <c r="K9665" s="4">
        <f>PRODUCT([2]Data!$G9665,[2]Data!$H9665)</f>
        <v>127</v>
      </c>
      <c r="L9665" s="4">
        <f>[2]Data!$K9665-[2]Data!$J9665</f>
        <v>48</v>
      </c>
      <c r="M9665" s="4" t="str">
        <f>VLOOKUP(Table_1[[#This Row],[Location ID]],[1]Locations!$A:$B,2,0)</f>
        <v>Chula Vista</v>
      </c>
      <c r="N9665" s="4" t="str">
        <f>VLOOKUP(Table_1[[#This Row],[Sales Person ID]],'[1]Sales People'!$A:$B,2,0)</f>
        <v>Martin Perry</v>
      </c>
      <c r="O9665" s="4" t="str">
        <f>VLOOKUP(Table_1[[#This Row],[Customer ID]],[1]Customers!$A:$B,2,0)</f>
        <v>Peter Bradley</v>
      </c>
      <c r="P9665" s="5">
        <f>WEEKDAY([2]Data!$F9665)</f>
        <v>7</v>
      </c>
      <c r="Q9665" s="4">
        <f>MONTH([2]Data!$F9665)</f>
        <v>6</v>
      </c>
      <c r="R9665" s="4">
        <f>YEAR([2]Data!$F9665)</f>
        <v>2019</v>
      </c>
    </row>
    <row r="9666" spans="1:18" ht="15.75" customHeight="1">
      <c r="A9666" s="12" t="s">
        <v>10703</v>
      </c>
      <c r="B9666" s="12" t="s">
        <v>451</v>
      </c>
      <c r="C9666" s="12" t="s">
        <v>206</v>
      </c>
      <c r="D9666" s="12" t="s">
        <v>280</v>
      </c>
      <c r="E9666" s="12" t="s">
        <v>3368</v>
      </c>
      <c r="F9666" s="13">
        <v>43633</v>
      </c>
      <c r="G9666" s="12">
        <v>1</v>
      </c>
      <c r="H9666" s="12">
        <v>800</v>
      </c>
      <c r="I9666" s="4">
        <f>VLOOKUP(Table_1[[#This Row],[Product ID]],[1]Products!$A:$D,3,0)</f>
        <v>536</v>
      </c>
      <c r="J9666" s="4">
        <f>PRODUCT([2]Data!$G9666,[2]Data!$I9666)</f>
        <v>536</v>
      </c>
      <c r="K9666" s="4">
        <f>PRODUCT([2]Data!$G9666,[2]Data!$H9666)</f>
        <v>800</v>
      </c>
      <c r="L9666" s="4">
        <f>[2]Data!$K9666-[2]Data!$J9666</f>
        <v>264</v>
      </c>
      <c r="M9666" s="4" t="str">
        <f>VLOOKUP(Table_1[[#This Row],[Location ID]],[1]Locations!$A:$B,2,0)</f>
        <v>Pomona</v>
      </c>
      <c r="N9666" s="4" t="str">
        <f>VLOOKUP(Table_1[[#This Row],[Sales Person ID]],'[1]Sales People'!$A:$B,2,0)</f>
        <v>Kevin Butler</v>
      </c>
      <c r="O9666" s="4" t="str">
        <f>VLOOKUP(Table_1[[#This Row],[Customer ID]],[1]Customers!$A:$B,2,0)</f>
        <v>Sean Olson</v>
      </c>
      <c r="P9666" s="5">
        <f>WEEKDAY([2]Data!$F9666)</f>
        <v>2</v>
      </c>
      <c r="Q9666" s="4">
        <f>MONTH([2]Data!$F9666)</f>
        <v>6</v>
      </c>
      <c r="R9666" s="4">
        <f>YEAR([2]Data!$F9666)</f>
        <v>2019</v>
      </c>
    </row>
    <row r="9667" spans="1:18" ht="15.75" customHeight="1">
      <c r="A9667" s="12" t="s">
        <v>10704</v>
      </c>
      <c r="B9667" s="12" t="s">
        <v>267</v>
      </c>
      <c r="C9667" s="12" t="s">
        <v>297</v>
      </c>
      <c r="D9667" s="12" t="s">
        <v>157</v>
      </c>
      <c r="E9667" s="12" t="s">
        <v>2588</v>
      </c>
      <c r="F9667" s="13">
        <v>43743</v>
      </c>
      <c r="G9667" s="12">
        <v>2</v>
      </c>
      <c r="H9667" s="12">
        <v>596</v>
      </c>
      <c r="I9667" s="4">
        <f>VLOOKUP(Table_1[[#This Row],[Product ID]],[1]Products!$A:$D,3,0)</f>
        <v>358</v>
      </c>
      <c r="J9667" s="4">
        <f>PRODUCT([2]Data!$G9667,[2]Data!$I9667)</f>
        <v>716</v>
      </c>
      <c r="K9667" s="4">
        <f>PRODUCT([2]Data!$G9667,[2]Data!$H9667)</f>
        <v>1192</v>
      </c>
      <c r="L9667" s="4">
        <f>[2]Data!$K9667-[2]Data!$J9667</f>
        <v>476</v>
      </c>
      <c r="M9667" s="4" t="str">
        <f>VLOOKUP(Table_1[[#This Row],[Location ID]],[1]Locations!$A:$B,2,0)</f>
        <v>El Monte</v>
      </c>
      <c r="N9667" s="4" t="str">
        <f>VLOOKUP(Table_1[[#This Row],[Sales Person ID]],'[1]Sales People'!$A:$B,2,0)</f>
        <v>Carl Elliott</v>
      </c>
      <c r="O9667" s="4" t="str">
        <f>VLOOKUP(Table_1[[#This Row],[Customer ID]],[1]Customers!$A:$B,2,0)</f>
        <v>Jerry Green</v>
      </c>
      <c r="P9667" s="5">
        <f>WEEKDAY([2]Data!$F9667)</f>
        <v>7</v>
      </c>
      <c r="Q9667" s="4">
        <f>MONTH([2]Data!$F9667)</f>
        <v>10</v>
      </c>
      <c r="R9667" s="4">
        <f>YEAR([2]Data!$F9667)</f>
        <v>2019</v>
      </c>
    </row>
    <row r="9668" spans="1:18" ht="15.75" customHeight="1">
      <c r="A9668" s="12" t="s">
        <v>10705</v>
      </c>
      <c r="B9668" s="12" t="s">
        <v>936</v>
      </c>
      <c r="C9668" s="12" t="s">
        <v>257</v>
      </c>
      <c r="D9668" s="12" t="s">
        <v>147</v>
      </c>
      <c r="E9668" s="12" t="s">
        <v>6358</v>
      </c>
      <c r="F9668" s="13">
        <v>43529</v>
      </c>
      <c r="G9668" s="12">
        <v>4</v>
      </c>
      <c r="H9668" s="12">
        <v>136</v>
      </c>
      <c r="I9668" s="4">
        <f>VLOOKUP(Table_1[[#This Row],[Product ID]],[1]Products!$A:$D,3,0)</f>
        <v>72</v>
      </c>
      <c r="J9668" s="4">
        <f>PRODUCT([2]Data!$G9668,[2]Data!$I9668)</f>
        <v>288</v>
      </c>
      <c r="K9668" s="4">
        <f>PRODUCT([2]Data!$G9668,[2]Data!$H9668)</f>
        <v>544</v>
      </c>
      <c r="L9668" s="4">
        <f>[2]Data!$K9668-[2]Data!$J9668</f>
        <v>256</v>
      </c>
      <c r="M9668" s="4" t="str">
        <f>VLOOKUP(Table_1[[#This Row],[Location ID]],[1]Locations!$A:$B,2,0)</f>
        <v>San Francisco</v>
      </c>
      <c r="N9668" s="4" t="str">
        <f>VLOOKUP(Table_1[[#This Row],[Sales Person ID]],'[1]Sales People'!$A:$B,2,0)</f>
        <v>Clarence Fox</v>
      </c>
      <c r="O9668" s="4" t="str">
        <f>VLOOKUP(Table_1[[#This Row],[Customer ID]],[1]Customers!$A:$B,2,0)</f>
        <v>Aaron Johnson</v>
      </c>
      <c r="P9668" s="5">
        <f>WEEKDAY([2]Data!$F9668)</f>
        <v>3</v>
      </c>
      <c r="Q9668" s="4">
        <f>MONTH([2]Data!$F9668)</f>
        <v>3</v>
      </c>
      <c r="R9668" s="4">
        <f>YEAR([2]Data!$F9668)</f>
        <v>2019</v>
      </c>
    </row>
    <row r="9669" spans="1:18" ht="15.75" customHeight="1">
      <c r="A9669" s="12" t="s">
        <v>10706</v>
      </c>
      <c r="B9669" s="12" t="s">
        <v>475</v>
      </c>
      <c r="C9669" s="12" t="s">
        <v>297</v>
      </c>
      <c r="D9669" s="12" t="s">
        <v>170</v>
      </c>
      <c r="E9669" s="12" t="s">
        <v>476</v>
      </c>
      <c r="F9669" s="13">
        <v>43682</v>
      </c>
      <c r="G9669" s="12">
        <v>1</v>
      </c>
      <c r="H9669" s="12">
        <v>1566</v>
      </c>
      <c r="I9669" s="4">
        <f>VLOOKUP(Table_1[[#This Row],[Product ID]],[1]Products!$A:$D,3,0)</f>
        <v>1190</v>
      </c>
      <c r="J9669" s="4">
        <f>PRODUCT([2]Data!$G9669,[2]Data!$I9669)</f>
        <v>1190</v>
      </c>
      <c r="K9669" s="4">
        <f>PRODUCT([2]Data!$G9669,[2]Data!$H9669)</f>
        <v>1566</v>
      </c>
      <c r="L9669" s="4">
        <f>[2]Data!$K9669-[2]Data!$J9669</f>
        <v>376</v>
      </c>
      <c r="M9669" s="4" t="str">
        <f>VLOOKUP(Table_1[[#This Row],[Location ID]],[1]Locations!$A:$B,2,0)</f>
        <v>El Monte</v>
      </c>
      <c r="N9669" s="4" t="str">
        <f>VLOOKUP(Table_1[[#This Row],[Sales Person ID]],'[1]Sales People'!$A:$B,2,0)</f>
        <v>Bobby Russell</v>
      </c>
      <c r="O9669" s="4" t="str">
        <f>VLOOKUP(Table_1[[#This Row],[Customer ID]],[1]Customers!$A:$B,2,0)</f>
        <v>Keith Griffin</v>
      </c>
      <c r="P9669" s="5">
        <f>WEEKDAY([2]Data!$F9669)</f>
        <v>2</v>
      </c>
      <c r="Q9669" s="4">
        <f>MONTH([2]Data!$F9669)</f>
        <v>8</v>
      </c>
      <c r="R9669" s="4">
        <f>YEAR([2]Data!$F9669)</f>
        <v>2019</v>
      </c>
    </row>
    <row r="9670" spans="1:18" ht="15.75" customHeight="1">
      <c r="A9670" s="12" t="s">
        <v>10707</v>
      </c>
      <c r="B9670" s="12" t="s">
        <v>468</v>
      </c>
      <c r="C9670" s="12" t="s">
        <v>478</v>
      </c>
      <c r="D9670" s="12" t="s">
        <v>157</v>
      </c>
      <c r="E9670" s="12" t="s">
        <v>2692</v>
      </c>
      <c r="F9670" s="13">
        <v>43562</v>
      </c>
      <c r="G9670" s="12">
        <v>2</v>
      </c>
      <c r="H9670" s="12">
        <v>947</v>
      </c>
      <c r="I9670" s="4">
        <f>VLOOKUP(Table_1[[#This Row],[Product ID]],[1]Products!$A:$D,3,0)</f>
        <v>786</v>
      </c>
      <c r="J9670" s="4">
        <f>PRODUCT([2]Data!$G9670,[2]Data!$I9670)</f>
        <v>1572</v>
      </c>
      <c r="K9670" s="4">
        <f>PRODUCT([2]Data!$G9670,[2]Data!$H9670)</f>
        <v>1894</v>
      </c>
      <c r="L9670" s="4">
        <f>[2]Data!$K9670-[2]Data!$J9670</f>
        <v>322</v>
      </c>
      <c r="M9670" s="4" t="str">
        <f>VLOOKUP(Table_1[[#This Row],[Location ID]],[1]Locations!$A:$B,2,0)</f>
        <v>Garden Grove</v>
      </c>
      <c r="N9670" s="4" t="str">
        <f>VLOOKUP(Table_1[[#This Row],[Sales Person ID]],'[1]Sales People'!$A:$B,2,0)</f>
        <v>Carl Elliott</v>
      </c>
      <c r="O9670" s="4" t="str">
        <f>VLOOKUP(Table_1[[#This Row],[Customer ID]],[1]Customers!$A:$B,2,0)</f>
        <v>Billy Adams</v>
      </c>
      <c r="P9670" s="5">
        <f>WEEKDAY([2]Data!$F9670)</f>
        <v>1</v>
      </c>
      <c r="Q9670" s="4">
        <f>MONTH([2]Data!$F9670)</f>
        <v>4</v>
      </c>
      <c r="R9670" s="4">
        <f>YEAR([2]Data!$F9670)</f>
        <v>2019</v>
      </c>
    </row>
    <row r="9671" spans="1:18" ht="15.75" customHeight="1">
      <c r="A9671" s="12" t="s">
        <v>10708</v>
      </c>
      <c r="B9671" s="12" t="s">
        <v>378</v>
      </c>
      <c r="C9671" s="12" t="s">
        <v>73</v>
      </c>
      <c r="D9671" s="12" t="s">
        <v>127</v>
      </c>
      <c r="E9671" s="12" t="s">
        <v>923</v>
      </c>
      <c r="F9671" s="13">
        <v>43815</v>
      </c>
      <c r="G9671" s="12">
        <v>1</v>
      </c>
      <c r="H9671" s="12">
        <v>530</v>
      </c>
      <c r="I9671" s="4">
        <f>VLOOKUP(Table_1[[#This Row],[Product ID]],[1]Products!$A:$D,3,0)</f>
        <v>424</v>
      </c>
      <c r="J9671" s="4">
        <f>PRODUCT([2]Data!$G9671,[2]Data!$I9671)</f>
        <v>424</v>
      </c>
      <c r="K9671" s="4">
        <f>PRODUCT([2]Data!$G9671,[2]Data!$H9671)</f>
        <v>530</v>
      </c>
      <c r="L9671" s="4">
        <f>[2]Data!$K9671-[2]Data!$J9671</f>
        <v>106</v>
      </c>
      <c r="M9671" s="4" t="str">
        <f>VLOOKUP(Table_1[[#This Row],[Location ID]],[1]Locations!$A:$B,2,0)</f>
        <v>Fairfield</v>
      </c>
      <c r="N9671" s="4" t="str">
        <f>VLOOKUP(Table_1[[#This Row],[Sales Person ID]],'[1]Sales People'!$A:$B,2,0)</f>
        <v>Roger Ramos</v>
      </c>
      <c r="O9671" s="4" t="str">
        <f>VLOOKUP(Table_1[[#This Row],[Customer ID]],[1]Customers!$A:$B,2,0)</f>
        <v>Ralph Wheeler</v>
      </c>
      <c r="P9671" s="5">
        <f>WEEKDAY([2]Data!$F9671)</f>
        <v>2</v>
      </c>
      <c r="Q9671" s="4">
        <f>MONTH([2]Data!$F9671)</f>
        <v>12</v>
      </c>
      <c r="R9671" s="4">
        <f>YEAR([2]Data!$F9671)</f>
        <v>2019</v>
      </c>
    </row>
    <row r="9672" spans="1:18" ht="15.75" customHeight="1">
      <c r="A9672" s="12" t="s">
        <v>10709</v>
      </c>
      <c r="B9672" s="12" t="s">
        <v>179</v>
      </c>
      <c r="C9672" s="12" t="s">
        <v>180</v>
      </c>
      <c r="D9672" s="12" t="s">
        <v>36</v>
      </c>
      <c r="E9672" s="12" t="s">
        <v>1850</v>
      </c>
      <c r="F9672" s="13">
        <v>43671</v>
      </c>
      <c r="G9672" s="12">
        <v>1</v>
      </c>
      <c r="H9672" s="12">
        <v>112</v>
      </c>
      <c r="I9672" s="4">
        <f>VLOOKUP(Table_1[[#This Row],[Product ID]],[1]Products!$A:$D,3,0)</f>
        <v>90</v>
      </c>
      <c r="J9672" s="4">
        <f>PRODUCT([2]Data!$G9672,[2]Data!$I9672)</f>
        <v>90</v>
      </c>
      <c r="K9672" s="4">
        <f>PRODUCT([2]Data!$G9672,[2]Data!$H9672)</f>
        <v>112</v>
      </c>
      <c r="L9672" s="4">
        <f>[2]Data!$K9672-[2]Data!$J9672</f>
        <v>22</v>
      </c>
      <c r="M9672" s="4" t="str">
        <f>VLOOKUP(Table_1[[#This Row],[Location ID]],[1]Locations!$A:$B,2,0)</f>
        <v>Vista</v>
      </c>
      <c r="N9672" s="4" t="str">
        <f>VLOOKUP(Table_1[[#This Row],[Sales Person ID]],'[1]Sales People'!$A:$B,2,0)</f>
        <v>Brian Davis</v>
      </c>
      <c r="O9672" s="4" t="str">
        <f>VLOOKUP(Table_1[[#This Row],[Customer ID]],[1]Customers!$A:$B,2,0)</f>
        <v>Jason Duncan</v>
      </c>
      <c r="P9672" s="5">
        <f>WEEKDAY([2]Data!$F9672)</f>
        <v>5</v>
      </c>
      <c r="Q9672" s="4">
        <f>MONTH([2]Data!$F9672)</f>
        <v>7</v>
      </c>
      <c r="R9672" s="4">
        <f>YEAR([2]Data!$F9672)</f>
        <v>2019</v>
      </c>
    </row>
    <row r="9673" spans="1:18" ht="15.75" customHeight="1">
      <c r="A9673" s="12" t="s">
        <v>10710</v>
      </c>
      <c r="B9673" s="12" t="s">
        <v>442</v>
      </c>
      <c r="C9673" s="12" t="s">
        <v>45</v>
      </c>
      <c r="D9673" s="12" t="s">
        <v>107</v>
      </c>
      <c r="E9673" s="12" t="s">
        <v>237</v>
      </c>
      <c r="F9673" s="13">
        <v>43768</v>
      </c>
      <c r="G9673" s="12">
        <v>2</v>
      </c>
      <c r="H9673" s="12">
        <v>290</v>
      </c>
      <c r="I9673" s="4">
        <f>VLOOKUP(Table_1[[#This Row],[Product ID]],[1]Products!$A:$D,3,0)</f>
        <v>200</v>
      </c>
      <c r="J9673" s="4">
        <f>PRODUCT([2]Data!$G9673,[2]Data!$I9673)</f>
        <v>400</v>
      </c>
      <c r="K9673" s="4">
        <f>PRODUCT([2]Data!$G9673,[2]Data!$H9673)</f>
        <v>580</v>
      </c>
      <c r="L9673" s="4">
        <f>[2]Data!$K9673-[2]Data!$J9673</f>
        <v>180</v>
      </c>
      <c r="M9673" s="4" t="str">
        <f>VLOOKUP(Table_1[[#This Row],[Location ID]],[1]Locations!$A:$B,2,0)</f>
        <v>Inglewood</v>
      </c>
      <c r="N9673" s="4" t="str">
        <f>VLOOKUP(Table_1[[#This Row],[Sales Person ID]],'[1]Sales People'!$A:$B,2,0)</f>
        <v>Brian Thomas</v>
      </c>
      <c r="O9673" s="4" t="str">
        <f>VLOOKUP(Table_1[[#This Row],[Customer ID]],[1]Customers!$A:$B,2,0)</f>
        <v>Ronald Duncan</v>
      </c>
      <c r="P9673" s="5">
        <f>WEEKDAY([2]Data!$F9673)</f>
        <v>4</v>
      </c>
      <c r="Q9673" s="4">
        <f>MONTH([2]Data!$F9673)</f>
        <v>10</v>
      </c>
      <c r="R9673" s="4">
        <f>YEAR([2]Data!$F9673)</f>
        <v>2019</v>
      </c>
    </row>
    <row r="9674" spans="1:18" ht="15.75" customHeight="1">
      <c r="A9674" s="12" t="s">
        <v>10711</v>
      </c>
      <c r="B9674" s="12" t="s">
        <v>384</v>
      </c>
      <c r="C9674" s="12" t="s">
        <v>373</v>
      </c>
      <c r="D9674" s="12" t="s">
        <v>41</v>
      </c>
      <c r="E9674" s="12" t="s">
        <v>642</v>
      </c>
      <c r="F9674" s="13">
        <v>43708</v>
      </c>
      <c r="G9674" s="12">
        <v>1</v>
      </c>
      <c r="H9674" s="12">
        <v>2182</v>
      </c>
      <c r="I9674" s="4">
        <f>VLOOKUP(Table_1[[#This Row],[Product ID]],[1]Products!$A:$D,3,0)</f>
        <v>1200</v>
      </c>
      <c r="J9674" s="4">
        <f>PRODUCT([2]Data!$G9674,[2]Data!$I9674)</f>
        <v>1200</v>
      </c>
      <c r="K9674" s="4">
        <f>PRODUCT([2]Data!$G9674,[2]Data!$H9674)</f>
        <v>2182</v>
      </c>
      <c r="L9674" s="4">
        <f>[2]Data!$K9674-[2]Data!$J9674</f>
        <v>982</v>
      </c>
      <c r="M9674" s="4" t="str">
        <f>VLOOKUP(Table_1[[#This Row],[Location ID]],[1]Locations!$A:$B,2,0)</f>
        <v>San Bernardino</v>
      </c>
      <c r="N9674" s="4" t="str">
        <f>VLOOKUP(Table_1[[#This Row],[Sales Person ID]],'[1]Sales People'!$A:$B,2,0)</f>
        <v>Carl Hall</v>
      </c>
      <c r="O9674" s="4" t="str">
        <f>VLOOKUP(Table_1[[#This Row],[Customer ID]],[1]Customers!$A:$B,2,0)</f>
        <v>Matthew Phillips</v>
      </c>
      <c r="P9674" s="5">
        <f>WEEKDAY([2]Data!$F9674)</f>
        <v>7</v>
      </c>
      <c r="Q9674" s="4">
        <f>MONTH([2]Data!$F9674)</f>
        <v>8</v>
      </c>
      <c r="R9674" s="4">
        <f>YEAR([2]Data!$F9674)</f>
        <v>2019</v>
      </c>
    </row>
    <row r="9675" spans="1:18" ht="15.75" customHeight="1">
      <c r="A9675" s="12" t="s">
        <v>10712</v>
      </c>
      <c r="B9675" s="12" t="s">
        <v>384</v>
      </c>
      <c r="C9675" s="12" t="s">
        <v>264</v>
      </c>
      <c r="D9675" s="12" t="s">
        <v>98</v>
      </c>
      <c r="E9675" s="12" t="s">
        <v>1944</v>
      </c>
      <c r="F9675" s="13">
        <v>43742</v>
      </c>
      <c r="G9675" s="12">
        <v>1</v>
      </c>
      <c r="H9675" s="12">
        <v>2182</v>
      </c>
      <c r="I9675" s="4">
        <f>VLOOKUP(Table_1[[#This Row],[Product ID]],[1]Products!$A:$D,3,0)</f>
        <v>1200</v>
      </c>
      <c r="J9675" s="4">
        <f>PRODUCT([2]Data!$G9675,[2]Data!$I9675)</f>
        <v>1200</v>
      </c>
      <c r="K9675" s="4">
        <f>PRODUCT([2]Data!$G9675,[2]Data!$H9675)</f>
        <v>2182</v>
      </c>
      <c r="L9675" s="4">
        <f>[2]Data!$K9675-[2]Data!$J9675</f>
        <v>982</v>
      </c>
      <c r="M9675" s="4" t="str">
        <f>VLOOKUP(Table_1[[#This Row],[Location ID]],[1]Locations!$A:$B,2,0)</f>
        <v>Bakersfield</v>
      </c>
      <c r="N9675" s="4" t="str">
        <f>VLOOKUP(Table_1[[#This Row],[Sales Person ID]],'[1]Sales People'!$A:$B,2,0)</f>
        <v>Martin Perry</v>
      </c>
      <c r="O9675" s="4" t="str">
        <f>VLOOKUP(Table_1[[#This Row],[Customer ID]],[1]Customers!$A:$B,2,0)</f>
        <v>Juan Collins</v>
      </c>
      <c r="P9675" s="5">
        <f>WEEKDAY([2]Data!$F9675)</f>
        <v>6</v>
      </c>
      <c r="Q9675" s="4">
        <f>MONTH([2]Data!$F9675)</f>
        <v>10</v>
      </c>
      <c r="R9675" s="4">
        <f>YEAR([2]Data!$F9675)</f>
        <v>2019</v>
      </c>
    </row>
    <row r="9676" spans="1:18" ht="15.75" customHeight="1">
      <c r="A9676" s="12" t="s">
        <v>10713</v>
      </c>
      <c r="B9676" s="12" t="s">
        <v>548</v>
      </c>
      <c r="C9676" s="12" t="s">
        <v>131</v>
      </c>
      <c r="D9676" s="12" t="s">
        <v>227</v>
      </c>
      <c r="E9676" s="12" t="s">
        <v>1408</v>
      </c>
      <c r="F9676" s="13">
        <v>43768</v>
      </c>
      <c r="G9676" s="12">
        <v>3</v>
      </c>
      <c r="H9676" s="12">
        <v>556</v>
      </c>
      <c r="I9676" s="4">
        <f>VLOOKUP(Table_1[[#This Row],[Product ID]],[1]Products!$A:$D,3,0)</f>
        <v>395</v>
      </c>
      <c r="J9676" s="4">
        <f>PRODUCT([2]Data!$G9676,[2]Data!$I9676)</f>
        <v>1185</v>
      </c>
      <c r="K9676" s="4">
        <f>PRODUCT([2]Data!$G9676,[2]Data!$H9676)</f>
        <v>1668</v>
      </c>
      <c r="L9676" s="4">
        <f>[2]Data!$K9676-[2]Data!$J9676</f>
        <v>483</v>
      </c>
      <c r="M9676" s="4" t="str">
        <f>VLOOKUP(Table_1[[#This Row],[Location ID]],[1]Locations!$A:$B,2,0)</f>
        <v>Elk Grove</v>
      </c>
      <c r="N9676" s="4" t="str">
        <f>VLOOKUP(Table_1[[#This Row],[Sales Person ID]],'[1]Sales People'!$A:$B,2,0)</f>
        <v>Ernest Wagner</v>
      </c>
      <c r="O9676" s="4" t="str">
        <f>VLOOKUP(Table_1[[#This Row],[Customer ID]],[1]Customers!$A:$B,2,0)</f>
        <v>Louis Mccoy</v>
      </c>
      <c r="P9676" s="5">
        <f>WEEKDAY([2]Data!$F9676)</f>
        <v>4</v>
      </c>
      <c r="Q9676" s="4">
        <f>MONTH([2]Data!$F9676)</f>
        <v>10</v>
      </c>
      <c r="R9676" s="4">
        <f>YEAR([2]Data!$F9676)</f>
        <v>2019</v>
      </c>
    </row>
    <row r="9677" spans="1:18" ht="15.75" customHeight="1">
      <c r="A9677" s="12" t="s">
        <v>10714</v>
      </c>
      <c r="B9677" s="12" t="s">
        <v>363</v>
      </c>
      <c r="C9677" s="12" t="s">
        <v>45</v>
      </c>
      <c r="D9677" s="12" t="s">
        <v>107</v>
      </c>
      <c r="E9677" s="12" t="s">
        <v>3350</v>
      </c>
      <c r="F9677" s="13">
        <v>43793</v>
      </c>
      <c r="G9677" s="12">
        <v>1</v>
      </c>
      <c r="H9677" s="12">
        <v>203</v>
      </c>
      <c r="I9677" s="4">
        <f>VLOOKUP(Table_1[[#This Row],[Product ID]],[1]Products!$A:$D,3,0)</f>
        <v>154</v>
      </c>
      <c r="J9677" s="4">
        <f>PRODUCT([2]Data!$G9677,[2]Data!$I9677)</f>
        <v>154</v>
      </c>
      <c r="K9677" s="4">
        <f>PRODUCT([2]Data!$G9677,[2]Data!$H9677)</f>
        <v>203</v>
      </c>
      <c r="L9677" s="4">
        <f>[2]Data!$K9677-[2]Data!$J9677</f>
        <v>49</v>
      </c>
      <c r="M9677" s="4" t="str">
        <f>VLOOKUP(Table_1[[#This Row],[Location ID]],[1]Locations!$A:$B,2,0)</f>
        <v>Inglewood</v>
      </c>
      <c r="N9677" s="4" t="str">
        <f>VLOOKUP(Table_1[[#This Row],[Sales Person ID]],'[1]Sales People'!$A:$B,2,0)</f>
        <v>Brian Thomas</v>
      </c>
      <c r="O9677" s="4" t="str">
        <f>VLOOKUP(Table_1[[#This Row],[Customer ID]],[1]Customers!$A:$B,2,0)</f>
        <v>Adam Alexander</v>
      </c>
      <c r="P9677" s="5">
        <f>WEEKDAY([2]Data!$F9677)</f>
        <v>1</v>
      </c>
      <c r="Q9677" s="4">
        <f>MONTH([2]Data!$F9677)</f>
        <v>11</v>
      </c>
      <c r="R9677" s="4">
        <f>YEAR([2]Data!$F9677)</f>
        <v>2019</v>
      </c>
    </row>
    <row r="9678" spans="1:18" ht="15.75" customHeight="1">
      <c r="A9678" s="12" t="s">
        <v>10715</v>
      </c>
      <c r="B9678" s="12" t="s">
        <v>155</v>
      </c>
      <c r="C9678" s="12" t="s">
        <v>287</v>
      </c>
      <c r="D9678" s="12" t="s">
        <v>107</v>
      </c>
      <c r="E9678" s="12" t="s">
        <v>911</v>
      </c>
      <c r="F9678" s="13">
        <v>43582</v>
      </c>
      <c r="G9678" s="12">
        <v>3</v>
      </c>
      <c r="H9678" s="12">
        <v>2410</v>
      </c>
      <c r="I9678" s="4">
        <f>VLOOKUP(Table_1[[#This Row],[Product ID]],[1]Products!$A:$D,3,0)</f>
        <v>1518</v>
      </c>
      <c r="J9678" s="4">
        <f>PRODUCT([2]Data!$G9678,[2]Data!$I9678)</f>
        <v>4554</v>
      </c>
      <c r="K9678" s="4">
        <f>PRODUCT([2]Data!$G9678,[2]Data!$H9678)</f>
        <v>7230</v>
      </c>
      <c r="L9678" s="4">
        <f>[2]Data!$K9678-[2]Data!$J9678</f>
        <v>2676</v>
      </c>
      <c r="M9678" s="4" t="str">
        <f>VLOOKUP(Table_1[[#This Row],[Location ID]],[1]Locations!$A:$B,2,0)</f>
        <v>Orange</v>
      </c>
      <c r="N9678" s="4" t="str">
        <f>VLOOKUP(Table_1[[#This Row],[Sales Person ID]],'[1]Sales People'!$A:$B,2,0)</f>
        <v>Brian Thomas</v>
      </c>
      <c r="O9678" s="4" t="str">
        <f>VLOOKUP(Table_1[[#This Row],[Customer ID]],[1]Customers!$A:$B,2,0)</f>
        <v>Gerald Clark</v>
      </c>
      <c r="P9678" s="5">
        <f>WEEKDAY([2]Data!$F9678)</f>
        <v>7</v>
      </c>
      <c r="Q9678" s="4">
        <f>MONTH([2]Data!$F9678)</f>
        <v>4</v>
      </c>
      <c r="R9678" s="4">
        <f>YEAR([2]Data!$F9678)</f>
        <v>2019</v>
      </c>
    </row>
    <row r="9679" spans="1:18" ht="15.75" customHeight="1">
      <c r="A9679" s="12" t="s">
        <v>10716</v>
      </c>
      <c r="B9679" s="12" t="s">
        <v>140</v>
      </c>
      <c r="C9679" s="12" t="s">
        <v>313</v>
      </c>
      <c r="D9679" s="12" t="s">
        <v>268</v>
      </c>
      <c r="E9679" s="12" t="s">
        <v>2371</v>
      </c>
      <c r="F9679" s="13">
        <v>43602</v>
      </c>
      <c r="G9679" s="12">
        <v>3</v>
      </c>
      <c r="H9679" s="12">
        <v>127</v>
      </c>
      <c r="I9679" s="4">
        <f>VLOOKUP(Table_1[[#This Row],[Product ID]],[1]Products!$A:$D,3,0)</f>
        <v>79</v>
      </c>
      <c r="J9679" s="4">
        <f>PRODUCT([2]Data!$G9679,[2]Data!$I9679)</f>
        <v>237</v>
      </c>
      <c r="K9679" s="4">
        <f>PRODUCT([2]Data!$G9679,[2]Data!$H9679)</f>
        <v>381</v>
      </c>
      <c r="L9679" s="4">
        <f>[2]Data!$K9679-[2]Data!$J9679</f>
        <v>144</v>
      </c>
      <c r="M9679" s="4" t="str">
        <f>VLOOKUP(Table_1[[#This Row],[Location ID]],[1]Locations!$A:$B,2,0)</f>
        <v>Santa Rosa</v>
      </c>
      <c r="N9679" s="4" t="str">
        <f>VLOOKUP(Table_1[[#This Row],[Sales Person ID]],'[1]Sales People'!$A:$B,2,0)</f>
        <v>Jerry Perry</v>
      </c>
      <c r="O9679" s="4" t="str">
        <f>VLOOKUP(Table_1[[#This Row],[Customer ID]],[1]Customers!$A:$B,2,0)</f>
        <v>Martin Johnston</v>
      </c>
      <c r="P9679" s="5">
        <f>WEEKDAY([2]Data!$F9679)</f>
        <v>6</v>
      </c>
      <c r="Q9679" s="4">
        <f>MONTH([2]Data!$F9679)</f>
        <v>5</v>
      </c>
      <c r="R9679" s="4">
        <f>YEAR([2]Data!$F9679)</f>
        <v>2019</v>
      </c>
    </row>
    <row r="9680" spans="1:18" ht="15.75" customHeight="1">
      <c r="A9680" s="12" t="s">
        <v>10717</v>
      </c>
      <c r="B9680" s="12" t="s">
        <v>341</v>
      </c>
      <c r="C9680" s="12" t="s">
        <v>126</v>
      </c>
      <c r="D9680" s="12" t="s">
        <v>36</v>
      </c>
      <c r="E9680" s="12" t="s">
        <v>1169</v>
      </c>
      <c r="F9680" s="13">
        <v>43660</v>
      </c>
      <c r="G9680" s="12">
        <v>2</v>
      </c>
      <c r="H9680" s="12">
        <v>1635</v>
      </c>
      <c r="I9680" s="4">
        <f>VLOOKUP(Table_1[[#This Row],[Product ID]],[1]Products!$A:$D,3,0)</f>
        <v>1046</v>
      </c>
      <c r="J9680" s="4">
        <f>PRODUCT([2]Data!$G9680,[2]Data!$I9680)</f>
        <v>2092</v>
      </c>
      <c r="K9680" s="4">
        <f>PRODUCT([2]Data!$G9680,[2]Data!$H9680)</f>
        <v>3270</v>
      </c>
      <c r="L9680" s="4">
        <f>[2]Data!$K9680-[2]Data!$J9680</f>
        <v>1178</v>
      </c>
      <c r="M9680" s="4" t="str">
        <f>VLOOKUP(Table_1[[#This Row],[Location ID]],[1]Locations!$A:$B,2,0)</f>
        <v>Glendale</v>
      </c>
      <c r="N9680" s="4" t="str">
        <f>VLOOKUP(Table_1[[#This Row],[Sales Person ID]],'[1]Sales People'!$A:$B,2,0)</f>
        <v>Brian Davis</v>
      </c>
      <c r="O9680" s="4" t="str">
        <f>VLOOKUP(Table_1[[#This Row],[Customer ID]],[1]Customers!$A:$B,2,0)</f>
        <v>Shawn Owens</v>
      </c>
      <c r="P9680" s="5">
        <f>WEEKDAY([2]Data!$F9680)</f>
        <v>1</v>
      </c>
      <c r="Q9680" s="4">
        <f>MONTH([2]Data!$F9680)</f>
        <v>7</v>
      </c>
      <c r="R9680" s="4">
        <f>YEAR([2]Data!$F9680)</f>
        <v>2019</v>
      </c>
    </row>
    <row r="9681" spans="1:18" ht="15.75" customHeight="1">
      <c r="A9681" s="12" t="s">
        <v>10718</v>
      </c>
      <c r="B9681" s="12" t="s">
        <v>94</v>
      </c>
      <c r="C9681" s="12" t="s">
        <v>160</v>
      </c>
      <c r="D9681" s="12" t="s">
        <v>227</v>
      </c>
      <c r="E9681" s="12" t="s">
        <v>1707</v>
      </c>
      <c r="F9681" s="13">
        <v>43691</v>
      </c>
      <c r="G9681" s="12">
        <v>1</v>
      </c>
      <c r="H9681" s="12">
        <v>1972</v>
      </c>
      <c r="I9681" s="4">
        <f>VLOOKUP(Table_1[[#This Row],[Product ID]],[1]Products!$A:$D,3,0)</f>
        <v>1321</v>
      </c>
      <c r="J9681" s="4">
        <f>PRODUCT([2]Data!$G9681,[2]Data!$I9681)</f>
        <v>1321</v>
      </c>
      <c r="K9681" s="4">
        <f>PRODUCT([2]Data!$G9681,[2]Data!$H9681)</f>
        <v>1972</v>
      </c>
      <c r="L9681" s="4">
        <f>[2]Data!$K9681-[2]Data!$J9681</f>
        <v>651</v>
      </c>
      <c r="M9681" s="4" t="str">
        <f>VLOOKUP(Table_1[[#This Row],[Location ID]],[1]Locations!$A:$B,2,0)</f>
        <v>Antioch</v>
      </c>
      <c r="N9681" s="4" t="str">
        <f>VLOOKUP(Table_1[[#This Row],[Sales Person ID]],'[1]Sales People'!$A:$B,2,0)</f>
        <v>Ernest Wagner</v>
      </c>
      <c r="O9681" s="4" t="str">
        <f>VLOOKUP(Table_1[[#This Row],[Customer ID]],[1]Customers!$A:$B,2,0)</f>
        <v>Ernest Ortiz</v>
      </c>
      <c r="P9681" s="5">
        <f>WEEKDAY([2]Data!$F9681)</f>
        <v>4</v>
      </c>
      <c r="Q9681" s="4">
        <f>MONTH([2]Data!$F9681)</f>
        <v>8</v>
      </c>
      <c r="R9681" s="4">
        <f>YEAR([2]Data!$F9681)</f>
        <v>2019</v>
      </c>
    </row>
    <row r="9682" spans="1:18" ht="15.75" customHeight="1">
      <c r="A9682" s="12" t="s">
        <v>10719</v>
      </c>
      <c r="B9682" s="12" t="s">
        <v>763</v>
      </c>
      <c r="C9682" s="12" t="s">
        <v>111</v>
      </c>
      <c r="D9682" s="12" t="s">
        <v>82</v>
      </c>
      <c r="E9682" s="12" t="s">
        <v>1216</v>
      </c>
      <c r="F9682" s="13">
        <v>43468</v>
      </c>
      <c r="G9682" s="12">
        <v>2</v>
      </c>
      <c r="H9682" s="12">
        <v>95</v>
      </c>
      <c r="I9682" s="4">
        <f>VLOOKUP(Table_1[[#This Row],[Product ID]],[1]Products!$A:$D,3,0)</f>
        <v>61</v>
      </c>
      <c r="J9682" s="4">
        <f>PRODUCT([2]Data!$G9682,[2]Data!$I9682)</f>
        <v>122</v>
      </c>
      <c r="K9682" s="4">
        <f>PRODUCT([2]Data!$G9682,[2]Data!$H9682)</f>
        <v>190</v>
      </c>
      <c r="L9682" s="4">
        <f>[2]Data!$K9682-[2]Data!$J9682</f>
        <v>68</v>
      </c>
      <c r="M9682" s="4" t="str">
        <f>VLOOKUP(Table_1[[#This Row],[Location ID]],[1]Locations!$A:$B,2,0)</f>
        <v>Victorville</v>
      </c>
      <c r="N9682" s="4" t="str">
        <f>VLOOKUP(Table_1[[#This Row],[Sales Person ID]],'[1]Sales People'!$A:$B,2,0)</f>
        <v>Gary Rodriguez</v>
      </c>
      <c r="O9682" s="4" t="str">
        <f>VLOOKUP(Table_1[[#This Row],[Customer ID]],[1]Customers!$A:$B,2,0)</f>
        <v>Jesse Hill</v>
      </c>
      <c r="P9682" s="5">
        <f>WEEKDAY([2]Data!$F9682)</f>
        <v>5</v>
      </c>
      <c r="Q9682" s="4">
        <f>MONTH([2]Data!$F9682)</f>
        <v>1</v>
      </c>
      <c r="R9682" s="4">
        <f>YEAR([2]Data!$F9682)</f>
        <v>2019</v>
      </c>
    </row>
    <row r="9683" spans="1:18" ht="15.75" customHeight="1">
      <c r="A9683" s="12" t="s">
        <v>10720</v>
      </c>
      <c r="B9683" s="12" t="s">
        <v>332</v>
      </c>
      <c r="C9683" s="12" t="s">
        <v>156</v>
      </c>
      <c r="D9683" s="12" t="s">
        <v>107</v>
      </c>
      <c r="E9683" s="12" t="s">
        <v>2692</v>
      </c>
      <c r="F9683" s="13">
        <v>43673</v>
      </c>
      <c r="G9683" s="12">
        <v>2</v>
      </c>
      <c r="H9683" s="12">
        <v>2391</v>
      </c>
      <c r="I9683" s="4">
        <f>VLOOKUP(Table_1[[#This Row],[Product ID]],[1]Products!$A:$D,3,0)</f>
        <v>1291</v>
      </c>
      <c r="J9683" s="4">
        <f>PRODUCT([2]Data!$G9683,[2]Data!$I9683)</f>
        <v>2582</v>
      </c>
      <c r="K9683" s="4">
        <f>PRODUCT([2]Data!$G9683,[2]Data!$H9683)</f>
        <v>4782</v>
      </c>
      <c r="L9683" s="4">
        <f>[2]Data!$K9683-[2]Data!$J9683</f>
        <v>2200</v>
      </c>
      <c r="M9683" s="4" t="str">
        <f>VLOOKUP(Table_1[[#This Row],[Location ID]],[1]Locations!$A:$B,2,0)</f>
        <v>Santa Maria</v>
      </c>
      <c r="N9683" s="4" t="str">
        <f>VLOOKUP(Table_1[[#This Row],[Sales Person ID]],'[1]Sales People'!$A:$B,2,0)</f>
        <v>Brian Thomas</v>
      </c>
      <c r="O9683" s="4" t="str">
        <f>VLOOKUP(Table_1[[#This Row],[Customer ID]],[1]Customers!$A:$B,2,0)</f>
        <v>Billy Adams</v>
      </c>
      <c r="P9683" s="5">
        <f>WEEKDAY([2]Data!$F9683)</f>
        <v>7</v>
      </c>
      <c r="Q9683" s="4">
        <f>MONTH([2]Data!$F9683)</f>
        <v>7</v>
      </c>
      <c r="R9683" s="4">
        <f>YEAR([2]Data!$F9683)</f>
        <v>2019</v>
      </c>
    </row>
    <row r="9684" spans="1:18" ht="15.75" customHeight="1">
      <c r="A9684" s="12" t="s">
        <v>10721</v>
      </c>
      <c r="B9684" s="12" t="s">
        <v>39</v>
      </c>
      <c r="C9684" s="12" t="s">
        <v>126</v>
      </c>
      <c r="D9684" s="12" t="s">
        <v>176</v>
      </c>
      <c r="E9684" s="12" t="s">
        <v>572</v>
      </c>
      <c r="F9684" s="13">
        <v>43517</v>
      </c>
      <c r="G9684" s="12">
        <v>2</v>
      </c>
      <c r="H9684" s="12">
        <v>684</v>
      </c>
      <c r="I9684" s="4">
        <f>VLOOKUP(Table_1[[#This Row],[Product ID]],[1]Products!$A:$D,3,0)</f>
        <v>561</v>
      </c>
      <c r="J9684" s="4">
        <f>PRODUCT([2]Data!$G9684,[2]Data!$I9684)</f>
        <v>1122</v>
      </c>
      <c r="K9684" s="4">
        <f>PRODUCT([2]Data!$G9684,[2]Data!$H9684)</f>
        <v>1368</v>
      </c>
      <c r="L9684" s="4">
        <f>[2]Data!$K9684-[2]Data!$J9684</f>
        <v>246</v>
      </c>
      <c r="M9684" s="4" t="str">
        <f>VLOOKUP(Table_1[[#This Row],[Location ID]],[1]Locations!$A:$B,2,0)</f>
        <v>Glendale</v>
      </c>
      <c r="N9684" s="4" t="str">
        <f>VLOOKUP(Table_1[[#This Row],[Sales Person ID]],'[1]Sales People'!$A:$B,2,0)</f>
        <v>Joe Sims</v>
      </c>
      <c r="O9684" s="4" t="str">
        <f>VLOOKUP(Table_1[[#This Row],[Customer ID]],[1]Customers!$A:$B,2,0)</f>
        <v>Thomas Holmes</v>
      </c>
      <c r="P9684" s="5">
        <f>WEEKDAY([2]Data!$F9684)</f>
        <v>5</v>
      </c>
      <c r="Q9684" s="4">
        <f>MONTH([2]Data!$F9684)</f>
        <v>2</v>
      </c>
      <c r="R9684" s="4">
        <f>YEAR([2]Data!$F9684)</f>
        <v>2019</v>
      </c>
    </row>
    <row r="9685" spans="1:18" ht="15.75" customHeight="1">
      <c r="A9685" s="12" t="s">
        <v>10722</v>
      </c>
      <c r="B9685" s="12" t="s">
        <v>67</v>
      </c>
      <c r="C9685" s="12" t="s">
        <v>327</v>
      </c>
      <c r="D9685" s="12" t="s">
        <v>189</v>
      </c>
      <c r="E9685" s="12" t="s">
        <v>337</v>
      </c>
      <c r="F9685" s="13">
        <v>43516</v>
      </c>
      <c r="G9685" s="12">
        <v>1</v>
      </c>
      <c r="H9685" s="12">
        <v>1848</v>
      </c>
      <c r="I9685" s="4">
        <f>VLOOKUP(Table_1[[#This Row],[Product ID]],[1]Products!$A:$D,3,0)</f>
        <v>1294</v>
      </c>
      <c r="J9685" s="4">
        <f>PRODUCT([2]Data!$G9685,[2]Data!$I9685)</f>
        <v>1294</v>
      </c>
      <c r="K9685" s="4">
        <f>PRODUCT([2]Data!$G9685,[2]Data!$H9685)</f>
        <v>1848</v>
      </c>
      <c r="L9685" s="4">
        <f>[2]Data!$K9685-[2]Data!$J9685</f>
        <v>554</v>
      </c>
      <c r="M9685" s="4" t="str">
        <f>VLOOKUP(Table_1[[#This Row],[Location ID]],[1]Locations!$A:$B,2,0)</f>
        <v>East Los Angeles</v>
      </c>
      <c r="N9685" s="4" t="str">
        <f>VLOOKUP(Table_1[[#This Row],[Sales Person ID]],'[1]Sales People'!$A:$B,2,0)</f>
        <v>Joshua Taylor</v>
      </c>
      <c r="O9685" s="4" t="str">
        <f>VLOOKUP(Table_1[[#This Row],[Customer ID]],[1]Customers!$A:$B,2,0)</f>
        <v>Kevin Willis</v>
      </c>
      <c r="P9685" s="5">
        <f>WEEKDAY([2]Data!$F9685)</f>
        <v>4</v>
      </c>
      <c r="Q9685" s="4">
        <f>MONTH([2]Data!$F9685)</f>
        <v>2</v>
      </c>
      <c r="R9685" s="4">
        <f>YEAR([2]Data!$F9685)</f>
        <v>2019</v>
      </c>
    </row>
    <row r="9686" spans="1:18" ht="15.75" customHeight="1">
      <c r="A9686" s="12" t="s">
        <v>10723</v>
      </c>
      <c r="B9686" s="12" t="s">
        <v>475</v>
      </c>
      <c r="C9686" s="12" t="s">
        <v>461</v>
      </c>
      <c r="D9686" s="12" t="s">
        <v>91</v>
      </c>
      <c r="E9686" s="12" t="s">
        <v>698</v>
      </c>
      <c r="F9686" s="13">
        <v>43800</v>
      </c>
      <c r="G9686" s="12">
        <v>4</v>
      </c>
      <c r="H9686" s="12">
        <v>1566</v>
      </c>
      <c r="I9686" s="4">
        <f>VLOOKUP(Table_1[[#This Row],[Product ID]],[1]Products!$A:$D,3,0)</f>
        <v>1190</v>
      </c>
      <c r="J9686" s="4">
        <f>PRODUCT([2]Data!$G9686,[2]Data!$I9686)</f>
        <v>4760</v>
      </c>
      <c r="K9686" s="4">
        <f>PRODUCT([2]Data!$G9686,[2]Data!$H9686)</f>
        <v>6264</v>
      </c>
      <c r="L9686" s="4">
        <f>[2]Data!$K9686-[2]Data!$J9686</f>
        <v>1504</v>
      </c>
      <c r="M9686" s="4" t="str">
        <f>VLOOKUP(Table_1[[#This Row],[Location ID]],[1]Locations!$A:$B,2,0)</f>
        <v>Simi Valley</v>
      </c>
      <c r="N9686" s="4" t="str">
        <f>VLOOKUP(Table_1[[#This Row],[Sales Person ID]],'[1]Sales People'!$A:$B,2,0)</f>
        <v>Henry Nelson</v>
      </c>
      <c r="O9686" s="4" t="str">
        <f>VLOOKUP(Table_1[[#This Row],[Customer ID]],[1]Customers!$A:$B,2,0)</f>
        <v>David Garrett</v>
      </c>
      <c r="P9686" s="5">
        <f>WEEKDAY([2]Data!$F9686)</f>
        <v>1</v>
      </c>
      <c r="Q9686" s="4">
        <f>MONTH([2]Data!$F9686)</f>
        <v>12</v>
      </c>
      <c r="R9686" s="4">
        <f>YEAR([2]Data!$F9686)</f>
        <v>2019</v>
      </c>
    </row>
    <row r="9687" spans="1:18" ht="15.75" customHeight="1">
      <c r="A9687" s="12" t="s">
        <v>10724</v>
      </c>
      <c r="B9687" s="12" t="s">
        <v>637</v>
      </c>
      <c r="C9687" s="12" t="s">
        <v>167</v>
      </c>
      <c r="D9687" s="12" t="s">
        <v>424</v>
      </c>
      <c r="E9687" s="12" t="s">
        <v>1157</v>
      </c>
      <c r="F9687" s="13">
        <v>43829</v>
      </c>
      <c r="G9687" s="12">
        <v>2</v>
      </c>
      <c r="H9687" s="12">
        <v>584</v>
      </c>
      <c r="I9687" s="4">
        <f>VLOOKUP(Table_1[[#This Row],[Product ID]],[1]Products!$A:$D,3,0)</f>
        <v>420</v>
      </c>
      <c r="J9687" s="4">
        <f>PRODUCT([2]Data!$G9687,[2]Data!$I9687)</f>
        <v>840</v>
      </c>
      <c r="K9687" s="4">
        <f>PRODUCT([2]Data!$G9687,[2]Data!$H9687)</f>
        <v>1168</v>
      </c>
      <c r="L9687" s="4">
        <f>[2]Data!$K9687-[2]Data!$J9687</f>
        <v>328</v>
      </c>
      <c r="M9687" s="4" t="str">
        <f>VLOOKUP(Table_1[[#This Row],[Location ID]],[1]Locations!$A:$B,2,0)</f>
        <v>Sacramento</v>
      </c>
      <c r="N9687" s="4" t="str">
        <f>VLOOKUP(Table_1[[#This Row],[Sales Person ID]],'[1]Sales People'!$A:$B,2,0)</f>
        <v>Kenneth Bradley</v>
      </c>
      <c r="O9687" s="4" t="str">
        <f>VLOOKUP(Table_1[[#This Row],[Customer ID]],[1]Customers!$A:$B,2,0)</f>
        <v>Jose Wright</v>
      </c>
      <c r="P9687" s="5">
        <f>WEEKDAY([2]Data!$F9687)</f>
        <v>2</v>
      </c>
      <c r="Q9687" s="4">
        <f>MONTH([2]Data!$F9687)</f>
        <v>12</v>
      </c>
      <c r="R9687" s="4">
        <f>YEAR([2]Data!$F9687)</f>
        <v>2019</v>
      </c>
    </row>
    <row r="9688" spans="1:18" ht="15.75" customHeight="1">
      <c r="A9688" s="12" t="s">
        <v>10725</v>
      </c>
      <c r="B9688" s="12" t="s">
        <v>423</v>
      </c>
      <c r="C9688" s="12" t="s">
        <v>59</v>
      </c>
      <c r="D9688" s="12" t="s">
        <v>458</v>
      </c>
      <c r="E9688" s="12" t="s">
        <v>1029</v>
      </c>
      <c r="F9688" s="13">
        <v>43720</v>
      </c>
      <c r="G9688" s="12">
        <v>3</v>
      </c>
      <c r="H9688" s="12">
        <v>2396</v>
      </c>
      <c r="I9688" s="4">
        <f>VLOOKUP(Table_1[[#This Row],[Product ID]],[1]Products!$A:$D,3,0)</f>
        <v>1965</v>
      </c>
      <c r="J9688" s="4">
        <f>PRODUCT([2]Data!$G9688,[2]Data!$I9688)</f>
        <v>5895</v>
      </c>
      <c r="K9688" s="4">
        <f>PRODUCT([2]Data!$G9688,[2]Data!$H9688)</f>
        <v>7188</v>
      </c>
      <c r="L9688" s="4">
        <f>[2]Data!$K9688-[2]Data!$J9688</f>
        <v>1293</v>
      </c>
      <c r="M9688" s="4" t="str">
        <f>VLOOKUP(Table_1[[#This Row],[Location ID]],[1]Locations!$A:$B,2,0)</f>
        <v>Rialto</v>
      </c>
      <c r="N9688" s="4" t="str">
        <f>VLOOKUP(Table_1[[#This Row],[Sales Person ID]],'[1]Sales People'!$A:$B,2,0)</f>
        <v>Howard Sims</v>
      </c>
      <c r="O9688" s="4" t="str">
        <f>VLOOKUP(Table_1[[#This Row],[Customer ID]],[1]Customers!$A:$B,2,0)</f>
        <v>Victor Gutierrez</v>
      </c>
      <c r="P9688" s="5">
        <f>WEEKDAY([2]Data!$F9688)</f>
        <v>5</v>
      </c>
      <c r="Q9688" s="4">
        <f>MONTH([2]Data!$F9688)</f>
        <v>9</v>
      </c>
      <c r="R9688" s="4">
        <f>YEAR([2]Data!$F9688)</f>
        <v>2019</v>
      </c>
    </row>
    <row r="9689" spans="1:18" ht="15.75" customHeight="1">
      <c r="A9689" s="12" t="s">
        <v>10726</v>
      </c>
      <c r="B9689" s="12" t="s">
        <v>130</v>
      </c>
      <c r="C9689" s="12" t="s">
        <v>25</v>
      </c>
      <c r="D9689" s="12" t="s">
        <v>122</v>
      </c>
      <c r="E9689" s="12" t="s">
        <v>2437</v>
      </c>
      <c r="F9689" s="13">
        <v>43690</v>
      </c>
      <c r="G9689" s="12">
        <v>1</v>
      </c>
      <c r="H9689" s="12">
        <v>1077</v>
      </c>
      <c r="I9689" s="4">
        <f>VLOOKUP(Table_1[[#This Row],[Product ID]],[1]Products!$A:$D,3,0)</f>
        <v>732</v>
      </c>
      <c r="J9689" s="4">
        <f>PRODUCT([2]Data!$G9689,[2]Data!$I9689)</f>
        <v>732</v>
      </c>
      <c r="K9689" s="4">
        <f>PRODUCT([2]Data!$G9689,[2]Data!$H9689)</f>
        <v>1077</v>
      </c>
      <c r="L9689" s="4">
        <f>[2]Data!$K9689-[2]Data!$J9689</f>
        <v>345</v>
      </c>
      <c r="M9689" s="4" t="str">
        <f>VLOOKUP(Table_1[[#This Row],[Location ID]],[1]Locations!$A:$B,2,0)</f>
        <v>Santa Clarita</v>
      </c>
      <c r="N9689" s="4" t="str">
        <f>VLOOKUP(Table_1[[#This Row],[Sales Person ID]],'[1]Sales People'!$A:$B,2,0)</f>
        <v>Ryan Welch</v>
      </c>
      <c r="O9689" s="4" t="str">
        <f>VLOOKUP(Table_1[[#This Row],[Customer ID]],[1]Customers!$A:$B,2,0)</f>
        <v>Lawrence Watson</v>
      </c>
      <c r="P9689" s="5">
        <f>WEEKDAY([2]Data!$F9689)</f>
        <v>3</v>
      </c>
      <c r="Q9689" s="4">
        <f>MONTH([2]Data!$F9689)</f>
        <v>8</v>
      </c>
      <c r="R9689" s="4">
        <f>YEAR([2]Data!$F9689)</f>
        <v>2019</v>
      </c>
    </row>
    <row r="9690" spans="1:18" ht="15.75" customHeight="1">
      <c r="A9690" s="12" t="s">
        <v>10727</v>
      </c>
      <c r="B9690" s="12" t="s">
        <v>49</v>
      </c>
      <c r="C9690" s="12" t="s">
        <v>388</v>
      </c>
      <c r="D9690" s="12" t="s">
        <v>51</v>
      </c>
      <c r="E9690" s="12" t="s">
        <v>3710</v>
      </c>
      <c r="F9690" s="13">
        <v>43517</v>
      </c>
      <c r="G9690" s="12">
        <v>1</v>
      </c>
      <c r="H9690" s="12">
        <v>2283</v>
      </c>
      <c r="I9690" s="4">
        <f>VLOOKUP(Table_1[[#This Row],[Product ID]],[1]Products!$A:$D,3,0)</f>
        <v>1484</v>
      </c>
      <c r="J9690" s="4">
        <f>PRODUCT([2]Data!$G9690,[2]Data!$I9690)</f>
        <v>1484</v>
      </c>
      <c r="K9690" s="4">
        <f>PRODUCT([2]Data!$G9690,[2]Data!$H9690)</f>
        <v>2283</v>
      </c>
      <c r="L9690" s="4">
        <f>[2]Data!$K9690-[2]Data!$J9690</f>
        <v>799</v>
      </c>
      <c r="M9690" s="4" t="str">
        <f>VLOOKUP(Table_1[[#This Row],[Location ID]],[1]Locations!$A:$B,2,0)</f>
        <v>San Diego</v>
      </c>
      <c r="N9690" s="4" t="str">
        <f>VLOOKUP(Table_1[[#This Row],[Sales Person ID]],'[1]Sales People'!$A:$B,2,0)</f>
        <v>Brian Hansen</v>
      </c>
      <c r="O9690" s="4" t="str">
        <f>VLOOKUP(Table_1[[#This Row],[Customer ID]],[1]Customers!$A:$B,2,0)</f>
        <v>Bruce King</v>
      </c>
      <c r="P9690" s="5">
        <f>WEEKDAY([2]Data!$F9690)</f>
        <v>5</v>
      </c>
      <c r="Q9690" s="4">
        <f>MONTH([2]Data!$F9690)</f>
        <v>2</v>
      </c>
      <c r="R9690" s="4">
        <f>YEAR([2]Data!$F9690)</f>
        <v>2019</v>
      </c>
    </row>
    <row r="9691" spans="1:18" ht="15.75" customHeight="1">
      <c r="A9691" s="12" t="s">
        <v>10728</v>
      </c>
      <c r="B9691" s="12" t="s">
        <v>39</v>
      </c>
      <c r="C9691" s="12" t="s">
        <v>116</v>
      </c>
      <c r="D9691" s="12" t="s">
        <v>202</v>
      </c>
      <c r="E9691" s="12" t="s">
        <v>1097</v>
      </c>
      <c r="F9691" s="13">
        <v>43693</v>
      </c>
      <c r="G9691" s="12">
        <v>3</v>
      </c>
      <c r="H9691" s="12">
        <v>684</v>
      </c>
      <c r="I9691" s="4">
        <f>VLOOKUP(Table_1[[#This Row],[Product ID]],[1]Products!$A:$D,3,0)</f>
        <v>561</v>
      </c>
      <c r="J9691" s="4">
        <f>PRODUCT([2]Data!$G9691,[2]Data!$I9691)</f>
        <v>1683</v>
      </c>
      <c r="K9691" s="4">
        <f>PRODUCT([2]Data!$G9691,[2]Data!$H9691)</f>
        <v>2052</v>
      </c>
      <c r="L9691" s="4">
        <f>[2]Data!$K9691-[2]Data!$J9691</f>
        <v>369</v>
      </c>
      <c r="M9691" s="4" t="str">
        <f>VLOOKUP(Table_1[[#This Row],[Location ID]],[1]Locations!$A:$B,2,0)</f>
        <v>Daly City</v>
      </c>
      <c r="N9691" s="4" t="str">
        <f>VLOOKUP(Table_1[[#This Row],[Sales Person ID]],'[1]Sales People'!$A:$B,2,0)</f>
        <v>Robert Reed</v>
      </c>
      <c r="O9691" s="4" t="str">
        <f>VLOOKUP(Table_1[[#This Row],[Customer ID]],[1]Customers!$A:$B,2,0)</f>
        <v>Shawn Day</v>
      </c>
      <c r="P9691" s="5">
        <f>WEEKDAY([2]Data!$F9691)</f>
        <v>6</v>
      </c>
      <c r="Q9691" s="4">
        <f>MONTH([2]Data!$F9691)</f>
        <v>8</v>
      </c>
      <c r="R9691" s="4">
        <f>YEAR([2]Data!$F9691)</f>
        <v>2019</v>
      </c>
    </row>
    <row r="9692" spans="1:18" ht="15.75" customHeight="1">
      <c r="A9692" s="12" t="s">
        <v>10729</v>
      </c>
      <c r="B9692" s="12" t="s">
        <v>243</v>
      </c>
      <c r="C9692" s="12" t="s">
        <v>59</v>
      </c>
      <c r="D9692" s="12" t="s">
        <v>112</v>
      </c>
      <c r="E9692" s="12" t="s">
        <v>2711</v>
      </c>
      <c r="F9692" s="13">
        <v>43470</v>
      </c>
      <c r="G9692" s="12">
        <v>1</v>
      </c>
      <c r="H9692" s="12">
        <v>1119</v>
      </c>
      <c r="I9692" s="4">
        <f>VLOOKUP(Table_1[[#This Row],[Product ID]],[1]Products!$A:$D,3,0)</f>
        <v>683</v>
      </c>
      <c r="J9692" s="4">
        <f>PRODUCT([2]Data!$G9692,[2]Data!$I9692)</f>
        <v>683</v>
      </c>
      <c r="K9692" s="4">
        <f>PRODUCT([2]Data!$G9692,[2]Data!$H9692)</f>
        <v>1119</v>
      </c>
      <c r="L9692" s="4">
        <f>[2]Data!$K9692-[2]Data!$J9692</f>
        <v>436</v>
      </c>
      <c r="M9692" s="4" t="str">
        <f>VLOOKUP(Table_1[[#This Row],[Location ID]],[1]Locations!$A:$B,2,0)</f>
        <v>Rialto</v>
      </c>
      <c r="N9692" s="4" t="str">
        <f>VLOOKUP(Table_1[[#This Row],[Sales Person ID]],'[1]Sales People'!$A:$B,2,0)</f>
        <v>Scott Clark</v>
      </c>
      <c r="O9692" s="4" t="str">
        <f>VLOOKUP(Table_1[[#This Row],[Customer ID]],[1]Customers!$A:$B,2,0)</f>
        <v>Joshua Flores</v>
      </c>
      <c r="P9692" s="5">
        <f>WEEKDAY([2]Data!$F9692)</f>
        <v>7</v>
      </c>
      <c r="Q9692" s="4">
        <f>MONTH([2]Data!$F9692)</f>
        <v>1</v>
      </c>
      <c r="R9692" s="4">
        <f>YEAR([2]Data!$F9692)</f>
        <v>2019</v>
      </c>
    </row>
    <row r="9693" spans="1:18" ht="15.75" customHeight="1">
      <c r="A9693" s="12" t="s">
        <v>10730</v>
      </c>
      <c r="B9693" s="12" t="s">
        <v>110</v>
      </c>
      <c r="C9693" s="12" t="s">
        <v>121</v>
      </c>
      <c r="D9693" s="12" t="s">
        <v>236</v>
      </c>
      <c r="E9693" s="12" t="s">
        <v>1688</v>
      </c>
      <c r="F9693" s="13">
        <v>43630</v>
      </c>
      <c r="G9693" s="12">
        <v>1</v>
      </c>
      <c r="H9693" s="12">
        <v>1708</v>
      </c>
      <c r="I9693" s="4">
        <f>VLOOKUP(Table_1[[#This Row],[Product ID]],[1]Products!$A:$D,3,0)</f>
        <v>871</v>
      </c>
      <c r="J9693" s="4">
        <f>PRODUCT([2]Data!$G9693,[2]Data!$I9693)</f>
        <v>871</v>
      </c>
      <c r="K9693" s="4">
        <f>PRODUCT([2]Data!$G9693,[2]Data!$H9693)</f>
        <v>1708</v>
      </c>
      <c r="L9693" s="4">
        <f>[2]Data!$K9693-[2]Data!$J9693</f>
        <v>837</v>
      </c>
      <c r="M9693" s="4" t="str">
        <f>VLOOKUP(Table_1[[#This Row],[Location ID]],[1]Locations!$A:$B,2,0)</f>
        <v>Richmond</v>
      </c>
      <c r="N9693" s="4" t="str">
        <f>VLOOKUP(Table_1[[#This Row],[Sales Person ID]],'[1]Sales People'!$A:$B,2,0)</f>
        <v>Andrew Bowman</v>
      </c>
      <c r="O9693" s="4" t="str">
        <f>VLOOKUP(Table_1[[#This Row],[Customer ID]],[1]Customers!$A:$B,2,0)</f>
        <v>Brandon Wood</v>
      </c>
      <c r="P9693" s="5">
        <f>WEEKDAY([2]Data!$F9693)</f>
        <v>6</v>
      </c>
      <c r="Q9693" s="4">
        <f>MONTH([2]Data!$F9693)</f>
        <v>6</v>
      </c>
      <c r="R9693" s="4">
        <f>YEAR([2]Data!$F9693)</f>
        <v>2019</v>
      </c>
    </row>
    <row r="9694" spans="1:18" ht="15.75" customHeight="1">
      <c r="A9694" s="12" t="s">
        <v>10731</v>
      </c>
      <c r="B9694" s="12" t="s">
        <v>263</v>
      </c>
      <c r="C9694" s="12" t="s">
        <v>581</v>
      </c>
      <c r="D9694" s="12" t="s">
        <v>41</v>
      </c>
      <c r="E9694" s="12" t="s">
        <v>436</v>
      </c>
      <c r="F9694" s="13">
        <v>43713</v>
      </c>
      <c r="G9694" s="12">
        <v>2</v>
      </c>
      <c r="H9694" s="12">
        <v>1899</v>
      </c>
      <c r="I9694" s="4">
        <f>VLOOKUP(Table_1[[#This Row],[Product ID]],[1]Products!$A:$D,3,0)</f>
        <v>1044</v>
      </c>
      <c r="J9694" s="4">
        <f>PRODUCT([2]Data!$G9694,[2]Data!$I9694)</f>
        <v>2088</v>
      </c>
      <c r="K9694" s="4">
        <f>PRODUCT([2]Data!$G9694,[2]Data!$H9694)</f>
        <v>3798</v>
      </c>
      <c r="L9694" s="4">
        <f>[2]Data!$K9694-[2]Data!$J9694</f>
        <v>1710</v>
      </c>
      <c r="M9694" s="4" t="str">
        <f>VLOOKUP(Table_1[[#This Row],[Location ID]],[1]Locations!$A:$B,2,0)</f>
        <v>Fresno</v>
      </c>
      <c r="N9694" s="4" t="str">
        <f>VLOOKUP(Table_1[[#This Row],[Sales Person ID]],'[1]Sales People'!$A:$B,2,0)</f>
        <v>Carl Hall</v>
      </c>
      <c r="O9694" s="4" t="str">
        <f>VLOOKUP(Table_1[[#This Row],[Customer ID]],[1]Customers!$A:$B,2,0)</f>
        <v>Terry Payne</v>
      </c>
      <c r="P9694" s="5">
        <f>WEEKDAY([2]Data!$F9694)</f>
        <v>5</v>
      </c>
      <c r="Q9694" s="4">
        <f>MONTH([2]Data!$F9694)</f>
        <v>9</v>
      </c>
      <c r="R9694" s="4">
        <f>YEAR([2]Data!$F9694)</f>
        <v>2019</v>
      </c>
    </row>
    <row r="9695" spans="1:18" ht="15.75" customHeight="1">
      <c r="A9695" s="12" t="s">
        <v>10732</v>
      </c>
      <c r="B9695" s="12" t="s">
        <v>150</v>
      </c>
      <c r="C9695" s="12" t="s">
        <v>541</v>
      </c>
      <c r="D9695" s="12" t="s">
        <v>69</v>
      </c>
      <c r="E9695" s="12" t="s">
        <v>2511</v>
      </c>
      <c r="F9695" s="13">
        <v>43524</v>
      </c>
      <c r="G9695" s="12">
        <v>2</v>
      </c>
      <c r="H9695" s="12">
        <v>817</v>
      </c>
      <c r="I9695" s="4">
        <f>VLOOKUP(Table_1[[#This Row],[Product ID]],[1]Products!$A:$D,3,0)</f>
        <v>409</v>
      </c>
      <c r="J9695" s="4">
        <f>PRODUCT([2]Data!$G9695,[2]Data!$I9695)</f>
        <v>818</v>
      </c>
      <c r="K9695" s="4">
        <f>PRODUCT([2]Data!$G9695,[2]Data!$H9695)</f>
        <v>1634</v>
      </c>
      <c r="L9695" s="4">
        <f>[2]Data!$K9695-[2]Data!$J9695</f>
        <v>816</v>
      </c>
      <c r="M9695" s="4" t="str">
        <f>VLOOKUP(Table_1[[#This Row],[Location ID]],[1]Locations!$A:$B,2,0)</f>
        <v>San Buenaventura (Ventura)</v>
      </c>
      <c r="N9695" s="4" t="str">
        <f>VLOOKUP(Table_1[[#This Row],[Sales Person ID]],'[1]Sales People'!$A:$B,2,0)</f>
        <v>Christopher Tucker</v>
      </c>
      <c r="O9695" s="4" t="str">
        <f>VLOOKUP(Table_1[[#This Row],[Customer ID]],[1]Customers!$A:$B,2,0)</f>
        <v>Philip Burton</v>
      </c>
      <c r="P9695" s="5">
        <f>WEEKDAY([2]Data!$F9695)</f>
        <v>5</v>
      </c>
      <c r="Q9695" s="4">
        <f>MONTH([2]Data!$F9695)</f>
        <v>2</v>
      </c>
      <c r="R9695" s="4">
        <f>YEAR([2]Data!$F9695)</f>
        <v>2019</v>
      </c>
    </row>
    <row r="9696" spans="1:18" ht="15.75" customHeight="1">
      <c r="A9696" s="12" t="s">
        <v>10733</v>
      </c>
      <c r="B9696" s="12" t="s">
        <v>384</v>
      </c>
      <c r="C9696" s="12" t="s">
        <v>240</v>
      </c>
      <c r="D9696" s="12" t="s">
        <v>147</v>
      </c>
      <c r="E9696" s="12" t="s">
        <v>1035</v>
      </c>
      <c r="F9696" s="13">
        <v>43690</v>
      </c>
      <c r="G9696" s="12">
        <v>1</v>
      </c>
      <c r="H9696" s="12">
        <v>2182</v>
      </c>
      <c r="I9696" s="4">
        <f>VLOOKUP(Table_1[[#This Row],[Product ID]],[1]Products!$A:$D,3,0)</f>
        <v>1200</v>
      </c>
      <c r="J9696" s="4">
        <f>PRODUCT([2]Data!$G9696,[2]Data!$I9696)</f>
        <v>1200</v>
      </c>
      <c r="K9696" s="4">
        <f>PRODUCT([2]Data!$G9696,[2]Data!$H9696)</f>
        <v>2182</v>
      </c>
      <c r="L9696" s="4">
        <f>[2]Data!$K9696-[2]Data!$J9696</f>
        <v>982</v>
      </c>
      <c r="M9696" s="4" t="str">
        <f>VLOOKUP(Table_1[[#This Row],[Location ID]],[1]Locations!$A:$B,2,0)</f>
        <v>San Jose</v>
      </c>
      <c r="N9696" s="4" t="str">
        <f>VLOOKUP(Table_1[[#This Row],[Sales Person ID]],'[1]Sales People'!$A:$B,2,0)</f>
        <v>Clarence Fox</v>
      </c>
      <c r="O9696" s="4" t="str">
        <f>VLOOKUP(Table_1[[#This Row],[Customer ID]],[1]Customers!$A:$B,2,0)</f>
        <v>Justin Johnston</v>
      </c>
      <c r="P9696" s="5">
        <f>WEEKDAY([2]Data!$F9696)</f>
        <v>3</v>
      </c>
      <c r="Q9696" s="4">
        <f>MONTH([2]Data!$F9696)</f>
        <v>8</v>
      </c>
      <c r="R9696" s="4">
        <f>YEAR([2]Data!$F9696)</f>
        <v>2019</v>
      </c>
    </row>
    <row r="9697" spans="1:18" ht="15.75" customHeight="1">
      <c r="A9697" s="12" t="s">
        <v>10734</v>
      </c>
      <c r="B9697" s="12" t="s">
        <v>196</v>
      </c>
      <c r="C9697" s="12" t="s">
        <v>197</v>
      </c>
      <c r="D9697" s="12" t="s">
        <v>112</v>
      </c>
      <c r="E9697" s="12" t="s">
        <v>1387</v>
      </c>
      <c r="F9697" s="13">
        <v>43479</v>
      </c>
      <c r="G9697" s="12">
        <v>2</v>
      </c>
      <c r="H9697" s="12">
        <v>667</v>
      </c>
      <c r="I9697" s="4">
        <f>VLOOKUP(Table_1[[#This Row],[Product ID]],[1]Products!$A:$D,3,0)</f>
        <v>387</v>
      </c>
      <c r="J9697" s="4">
        <f>PRODUCT([2]Data!$G9697,[2]Data!$I9697)</f>
        <v>774</v>
      </c>
      <c r="K9697" s="4">
        <f>PRODUCT([2]Data!$G9697,[2]Data!$H9697)</f>
        <v>1334</v>
      </c>
      <c r="L9697" s="4">
        <f>[2]Data!$K9697-[2]Data!$J9697</f>
        <v>560</v>
      </c>
      <c r="M9697" s="4" t="str">
        <f>VLOOKUP(Table_1[[#This Row],[Location ID]],[1]Locations!$A:$B,2,0)</f>
        <v>Riverside</v>
      </c>
      <c r="N9697" s="4" t="str">
        <f>VLOOKUP(Table_1[[#This Row],[Sales Person ID]],'[1]Sales People'!$A:$B,2,0)</f>
        <v>Scott Clark</v>
      </c>
      <c r="O9697" s="4" t="str">
        <f>VLOOKUP(Table_1[[#This Row],[Customer ID]],[1]Customers!$A:$B,2,0)</f>
        <v>Adam Thompson</v>
      </c>
      <c r="P9697" s="5">
        <f>WEEKDAY([2]Data!$F9697)</f>
        <v>2</v>
      </c>
      <c r="Q9697" s="4">
        <f>MONTH([2]Data!$F9697)</f>
        <v>1</v>
      </c>
      <c r="R9697" s="4">
        <f>YEAR([2]Data!$F9697)</f>
        <v>2019</v>
      </c>
    </row>
    <row r="9698" spans="1:18" ht="15.75" customHeight="1">
      <c r="A9698" s="12" t="s">
        <v>10735</v>
      </c>
      <c r="B9698" s="12" t="s">
        <v>564</v>
      </c>
      <c r="C9698" s="12" t="s">
        <v>388</v>
      </c>
      <c r="D9698" s="12" t="s">
        <v>82</v>
      </c>
      <c r="E9698" s="12" t="s">
        <v>2288</v>
      </c>
      <c r="F9698" s="13">
        <v>43703</v>
      </c>
      <c r="G9698" s="12">
        <v>1</v>
      </c>
      <c r="H9698" s="12">
        <v>1798</v>
      </c>
      <c r="I9698" s="4">
        <f>VLOOKUP(Table_1[[#This Row],[Product ID]],[1]Products!$A:$D,3,0)</f>
        <v>971</v>
      </c>
      <c r="J9698" s="4">
        <f>PRODUCT([2]Data!$G9698,[2]Data!$I9698)</f>
        <v>971</v>
      </c>
      <c r="K9698" s="4">
        <f>PRODUCT([2]Data!$G9698,[2]Data!$H9698)</f>
        <v>1798</v>
      </c>
      <c r="L9698" s="4">
        <f>[2]Data!$K9698-[2]Data!$J9698</f>
        <v>827</v>
      </c>
      <c r="M9698" s="4" t="str">
        <f>VLOOKUP(Table_1[[#This Row],[Location ID]],[1]Locations!$A:$B,2,0)</f>
        <v>San Diego</v>
      </c>
      <c r="N9698" s="4" t="str">
        <f>VLOOKUP(Table_1[[#This Row],[Sales Person ID]],'[1]Sales People'!$A:$B,2,0)</f>
        <v>Gary Rodriguez</v>
      </c>
      <c r="O9698" s="4" t="str">
        <f>VLOOKUP(Table_1[[#This Row],[Customer ID]],[1]Customers!$A:$B,2,0)</f>
        <v>Justin Butler</v>
      </c>
      <c r="P9698" s="5">
        <f>WEEKDAY([2]Data!$F9698)</f>
        <v>2</v>
      </c>
      <c r="Q9698" s="4">
        <f>MONTH([2]Data!$F9698)</f>
        <v>8</v>
      </c>
      <c r="R9698" s="4">
        <f>YEAR([2]Data!$F9698)</f>
        <v>2019</v>
      </c>
    </row>
    <row r="9699" spans="1:18" ht="15.75" customHeight="1">
      <c r="A9699" s="12" t="s">
        <v>10736</v>
      </c>
      <c r="B9699" s="12" t="s">
        <v>468</v>
      </c>
      <c r="C9699" s="12" t="s">
        <v>63</v>
      </c>
      <c r="D9699" s="12" t="s">
        <v>370</v>
      </c>
      <c r="E9699" s="12" t="s">
        <v>3784</v>
      </c>
      <c r="F9699" s="13">
        <v>43476</v>
      </c>
      <c r="G9699" s="12">
        <v>3</v>
      </c>
      <c r="H9699" s="12">
        <v>947</v>
      </c>
      <c r="I9699" s="4">
        <f>VLOOKUP(Table_1[[#This Row],[Product ID]],[1]Products!$A:$D,3,0)</f>
        <v>786</v>
      </c>
      <c r="J9699" s="4">
        <f>PRODUCT([2]Data!$G9699,[2]Data!$I9699)</f>
        <v>2358</v>
      </c>
      <c r="K9699" s="4">
        <f>PRODUCT([2]Data!$G9699,[2]Data!$H9699)</f>
        <v>2841</v>
      </c>
      <c r="L9699" s="4">
        <f>[2]Data!$K9699-[2]Data!$J9699</f>
        <v>483</v>
      </c>
      <c r="M9699" s="4" t="str">
        <f>VLOOKUP(Table_1[[#This Row],[Location ID]],[1]Locations!$A:$B,2,0)</f>
        <v>Pasadena</v>
      </c>
      <c r="N9699" s="4" t="str">
        <f>VLOOKUP(Table_1[[#This Row],[Sales Person ID]],'[1]Sales People'!$A:$B,2,0)</f>
        <v>Eugene Holmes</v>
      </c>
      <c r="O9699" s="4" t="str">
        <f>VLOOKUP(Table_1[[#This Row],[Customer ID]],[1]Customers!$A:$B,2,0)</f>
        <v>Earl Robinson</v>
      </c>
      <c r="P9699" s="5">
        <f>WEEKDAY([2]Data!$F9699)</f>
        <v>6</v>
      </c>
      <c r="Q9699" s="4">
        <f>MONTH([2]Data!$F9699)</f>
        <v>1</v>
      </c>
      <c r="R9699" s="4">
        <f>YEAR([2]Data!$F9699)</f>
        <v>2019</v>
      </c>
    </row>
    <row r="9700" spans="1:18" ht="15.75" customHeight="1">
      <c r="A9700" s="12" t="s">
        <v>10737</v>
      </c>
      <c r="B9700" s="12" t="s">
        <v>200</v>
      </c>
      <c r="C9700" s="12" t="s">
        <v>260</v>
      </c>
      <c r="D9700" s="12" t="s">
        <v>137</v>
      </c>
      <c r="E9700" s="12" t="s">
        <v>61</v>
      </c>
      <c r="F9700" s="13">
        <v>43614</v>
      </c>
      <c r="G9700" s="12">
        <v>3</v>
      </c>
      <c r="H9700" s="12">
        <v>1783</v>
      </c>
      <c r="I9700" s="4">
        <f>VLOOKUP(Table_1[[#This Row],[Product ID]],[1]Products!$A:$D,3,0)</f>
        <v>1516</v>
      </c>
      <c r="J9700" s="4">
        <f>PRODUCT([2]Data!$G9700,[2]Data!$I9700)</f>
        <v>4548</v>
      </c>
      <c r="K9700" s="4">
        <f>PRODUCT([2]Data!$G9700,[2]Data!$H9700)</f>
        <v>5349</v>
      </c>
      <c r="L9700" s="4">
        <f>[2]Data!$K9700-[2]Data!$J9700</f>
        <v>801</v>
      </c>
      <c r="M9700" s="4" t="str">
        <f>VLOOKUP(Table_1[[#This Row],[Location ID]],[1]Locations!$A:$B,2,0)</f>
        <v>Roseville</v>
      </c>
      <c r="N9700" s="4" t="str">
        <f>VLOOKUP(Table_1[[#This Row],[Sales Person ID]],'[1]Sales People'!$A:$B,2,0)</f>
        <v>Larry Castillo</v>
      </c>
      <c r="O9700" s="4" t="str">
        <f>VLOOKUP(Table_1[[#This Row],[Customer ID]],[1]Customers!$A:$B,2,0)</f>
        <v>David Perkins</v>
      </c>
      <c r="P9700" s="5">
        <f>WEEKDAY([2]Data!$F9700)</f>
        <v>4</v>
      </c>
      <c r="Q9700" s="4">
        <f>MONTH([2]Data!$F9700)</f>
        <v>5</v>
      </c>
      <c r="R9700" s="4">
        <f>YEAR([2]Data!$F9700)</f>
        <v>2019</v>
      </c>
    </row>
    <row r="9701" spans="1:18" ht="15.75" customHeight="1">
      <c r="A9701" s="12" t="s">
        <v>10738</v>
      </c>
      <c r="B9701" s="12" t="s">
        <v>351</v>
      </c>
      <c r="C9701" s="12" t="s">
        <v>111</v>
      </c>
      <c r="D9701" s="12" t="s">
        <v>51</v>
      </c>
      <c r="E9701" s="12" t="s">
        <v>823</v>
      </c>
      <c r="F9701" s="13">
        <v>43548</v>
      </c>
      <c r="G9701" s="12">
        <v>2</v>
      </c>
      <c r="H9701" s="12">
        <v>1967</v>
      </c>
      <c r="I9701" s="4">
        <f>VLOOKUP(Table_1[[#This Row],[Product ID]],[1]Products!$A:$D,3,0)</f>
        <v>1397</v>
      </c>
      <c r="J9701" s="4">
        <f>PRODUCT([2]Data!$G9701,[2]Data!$I9701)</f>
        <v>2794</v>
      </c>
      <c r="K9701" s="4">
        <f>PRODUCT([2]Data!$G9701,[2]Data!$H9701)</f>
        <v>3934</v>
      </c>
      <c r="L9701" s="4">
        <f>[2]Data!$K9701-[2]Data!$J9701</f>
        <v>1140</v>
      </c>
      <c r="M9701" s="4" t="str">
        <f>VLOOKUP(Table_1[[#This Row],[Location ID]],[1]Locations!$A:$B,2,0)</f>
        <v>Victorville</v>
      </c>
      <c r="N9701" s="4" t="str">
        <f>VLOOKUP(Table_1[[#This Row],[Sales Person ID]],'[1]Sales People'!$A:$B,2,0)</f>
        <v>Brian Hansen</v>
      </c>
      <c r="O9701" s="4" t="str">
        <f>VLOOKUP(Table_1[[#This Row],[Customer ID]],[1]Customers!$A:$B,2,0)</f>
        <v>Shawn Reynolds</v>
      </c>
      <c r="P9701" s="5">
        <f>WEEKDAY([2]Data!$F9701)</f>
        <v>1</v>
      </c>
      <c r="Q9701" s="4">
        <f>MONTH([2]Data!$F9701)</f>
        <v>3</v>
      </c>
      <c r="R9701" s="4">
        <f>YEAR([2]Data!$F9701)</f>
        <v>2019</v>
      </c>
    </row>
    <row r="9702" spans="1:18" ht="15.75" customHeight="1">
      <c r="A9702" s="12" t="s">
        <v>10739</v>
      </c>
      <c r="B9702" s="12" t="s">
        <v>243</v>
      </c>
      <c r="C9702" s="12" t="s">
        <v>180</v>
      </c>
      <c r="D9702" s="12" t="s">
        <v>356</v>
      </c>
      <c r="E9702" s="12" t="s">
        <v>2363</v>
      </c>
      <c r="F9702" s="13">
        <v>43618</v>
      </c>
      <c r="G9702" s="12">
        <v>1</v>
      </c>
      <c r="H9702" s="12">
        <v>1119</v>
      </c>
      <c r="I9702" s="4">
        <f>VLOOKUP(Table_1[[#This Row],[Product ID]],[1]Products!$A:$D,3,0)</f>
        <v>683</v>
      </c>
      <c r="J9702" s="4">
        <f>PRODUCT([2]Data!$G9702,[2]Data!$I9702)</f>
        <v>683</v>
      </c>
      <c r="K9702" s="4">
        <f>PRODUCT([2]Data!$G9702,[2]Data!$H9702)</f>
        <v>1119</v>
      </c>
      <c r="L9702" s="4">
        <f>[2]Data!$K9702-[2]Data!$J9702</f>
        <v>436</v>
      </c>
      <c r="M9702" s="4" t="str">
        <f>VLOOKUP(Table_1[[#This Row],[Location ID]],[1]Locations!$A:$B,2,0)</f>
        <v>Vista</v>
      </c>
      <c r="N9702" s="4" t="str">
        <f>VLOOKUP(Table_1[[#This Row],[Sales Person ID]],'[1]Sales People'!$A:$B,2,0)</f>
        <v>Larry Marshall</v>
      </c>
      <c r="O9702" s="4" t="str">
        <f>VLOOKUP(Table_1[[#This Row],[Customer ID]],[1]Customers!$A:$B,2,0)</f>
        <v>Carl Reid</v>
      </c>
      <c r="P9702" s="5">
        <f>WEEKDAY([2]Data!$F9702)</f>
        <v>1</v>
      </c>
      <c r="Q9702" s="4">
        <f>MONTH([2]Data!$F9702)</f>
        <v>6</v>
      </c>
      <c r="R9702" s="4">
        <f>YEAR([2]Data!$F9702)</f>
        <v>2019</v>
      </c>
    </row>
    <row r="9703" spans="1:18" ht="15.75" customHeight="1">
      <c r="A9703" s="12" t="s">
        <v>10740</v>
      </c>
      <c r="B9703" s="12" t="s">
        <v>19</v>
      </c>
      <c r="C9703" s="12" t="s">
        <v>366</v>
      </c>
      <c r="D9703" s="12" t="s">
        <v>268</v>
      </c>
      <c r="E9703" s="12" t="s">
        <v>1573</v>
      </c>
      <c r="F9703" s="13">
        <v>43676</v>
      </c>
      <c r="G9703" s="12">
        <v>1</v>
      </c>
      <c r="H9703" s="12">
        <v>1522</v>
      </c>
      <c r="I9703" s="4">
        <f>VLOOKUP(Table_1[[#This Row],[Product ID]],[1]Products!$A:$D,3,0)</f>
        <v>791</v>
      </c>
      <c r="J9703" s="4">
        <f>PRODUCT([2]Data!$G9703,[2]Data!$I9703)</f>
        <v>791</v>
      </c>
      <c r="K9703" s="4">
        <f>PRODUCT([2]Data!$G9703,[2]Data!$H9703)</f>
        <v>1522</v>
      </c>
      <c r="L9703" s="4">
        <f>[2]Data!$K9703-[2]Data!$J9703</f>
        <v>731</v>
      </c>
      <c r="M9703" s="4" t="str">
        <f>VLOOKUP(Table_1[[#This Row],[Location ID]],[1]Locations!$A:$B,2,0)</f>
        <v>Burbank</v>
      </c>
      <c r="N9703" s="4" t="str">
        <f>VLOOKUP(Table_1[[#This Row],[Sales Person ID]],'[1]Sales People'!$A:$B,2,0)</f>
        <v>Jerry Perry</v>
      </c>
      <c r="O9703" s="4" t="str">
        <f>VLOOKUP(Table_1[[#This Row],[Customer ID]],[1]Customers!$A:$B,2,0)</f>
        <v>Samuel Hamilton</v>
      </c>
      <c r="P9703" s="5">
        <f>WEEKDAY([2]Data!$F9703)</f>
        <v>3</v>
      </c>
      <c r="Q9703" s="4">
        <f>MONTH([2]Data!$F9703)</f>
        <v>7</v>
      </c>
      <c r="R9703" s="4">
        <f>YEAR([2]Data!$F9703)</f>
        <v>2019</v>
      </c>
    </row>
    <row r="9704" spans="1:18" ht="15.75" customHeight="1">
      <c r="A9704" s="12" t="s">
        <v>10741</v>
      </c>
      <c r="B9704" s="12" t="s">
        <v>432</v>
      </c>
      <c r="C9704" s="12" t="s">
        <v>240</v>
      </c>
      <c r="D9704" s="12" t="s">
        <v>91</v>
      </c>
      <c r="E9704" s="12" t="s">
        <v>1754</v>
      </c>
      <c r="F9704" s="13">
        <v>43483</v>
      </c>
      <c r="G9704" s="12">
        <v>2</v>
      </c>
      <c r="H9704" s="12">
        <v>826</v>
      </c>
      <c r="I9704" s="4">
        <f>VLOOKUP(Table_1[[#This Row],[Product ID]],[1]Products!$A:$D,3,0)</f>
        <v>562</v>
      </c>
      <c r="J9704" s="4">
        <f>PRODUCT([2]Data!$G9704,[2]Data!$I9704)</f>
        <v>1124</v>
      </c>
      <c r="K9704" s="4">
        <f>PRODUCT([2]Data!$G9704,[2]Data!$H9704)</f>
        <v>1652</v>
      </c>
      <c r="L9704" s="4">
        <f>[2]Data!$K9704-[2]Data!$J9704</f>
        <v>528</v>
      </c>
      <c r="M9704" s="4" t="str">
        <f>VLOOKUP(Table_1[[#This Row],[Location ID]],[1]Locations!$A:$B,2,0)</f>
        <v>San Jose</v>
      </c>
      <c r="N9704" s="4" t="str">
        <f>VLOOKUP(Table_1[[#This Row],[Sales Person ID]],'[1]Sales People'!$A:$B,2,0)</f>
        <v>Henry Nelson</v>
      </c>
      <c r="O9704" s="4" t="str">
        <f>VLOOKUP(Table_1[[#This Row],[Customer ID]],[1]Customers!$A:$B,2,0)</f>
        <v>Steve Wells</v>
      </c>
      <c r="P9704" s="5">
        <f>WEEKDAY([2]Data!$F9704)</f>
        <v>6</v>
      </c>
      <c r="Q9704" s="4">
        <f>MONTH([2]Data!$F9704)</f>
        <v>1</v>
      </c>
      <c r="R9704" s="4">
        <f>YEAR([2]Data!$F9704)</f>
        <v>2019</v>
      </c>
    </row>
    <row r="9705" spans="1:18" ht="15.75" customHeight="1">
      <c r="A9705" s="12" t="s">
        <v>10742</v>
      </c>
      <c r="B9705" s="12" t="s">
        <v>267</v>
      </c>
      <c r="C9705" s="12" t="s">
        <v>197</v>
      </c>
      <c r="D9705" s="12" t="s">
        <v>122</v>
      </c>
      <c r="E9705" s="12" t="s">
        <v>889</v>
      </c>
      <c r="F9705" s="13">
        <v>43549</v>
      </c>
      <c r="G9705" s="12">
        <v>2</v>
      </c>
      <c r="H9705" s="12">
        <v>596</v>
      </c>
      <c r="I9705" s="4">
        <f>VLOOKUP(Table_1[[#This Row],[Product ID]],[1]Products!$A:$D,3,0)</f>
        <v>358</v>
      </c>
      <c r="J9705" s="4">
        <f>PRODUCT([2]Data!$G9705,[2]Data!$I9705)</f>
        <v>716</v>
      </c>
      <c r="K9705" s="4">
        <f>PRODUCT([2]Data!$G9705,[2]Data!$H9705)</f>
        <v>1192</v>
      </c>
      <c r="L9705" s="4">
        <f>[2]Data!$K9705-[2]Data!$J9705</f>
        <v>476</v>
      </c>
      <c r="M9705" s="4" t="str">
        <f>VLOOKUP(Table_1[[#This Row],[Location ID]],[1]Locations!$A:$B,2,0)</f>
        <v>Riverside</v>
      </c>
      <c r="N9705" s="4" t="str">
        <f>VLOOKUP(Table_1[[#This Row],[Sales Person ID]],'[1]Sales People'!$A:$B,2,0)</f>
        <v>Ryan Welch</v>
      </c>
      <c r="O9705" s="4" t="str">
        <f>VLOOKUP(Table_1[[#This Row],[Customer ID]],[1]Customers!$A:$B,2,0)</f>
        <v>Thomas Gray</v>
      </c>
      <c r="P9705" s="5">
        <f>WEEKDAY([2]Data!$F9705)</f>
        <v>2</v>
      </c>
      <c r="Q9705" s="4">
        <f>MONTH([2]Data!$F9705)</f>
        <v>3</v>
      </c>
      <c r="R9705" s="4">
        <f>YEAR([2]Data!$F9705)</f>
        <v>2019</v>
      </c>
    </row>
    <row r="9706" spans="1:18" ht="15.75" customHeight="1">
      <c r="A9706" s="12" t="s">
        <v>10743</v>
      </c>
      <c r="B9706" s="12" t="s">
        <v>179</v>
      </c>
      <c r="C9706" s="12" t="s">
        <v>530</v>
      </c>
      <c r="D9706" s="12" t="s">
        <v>36</v>
      </c>
      <c r="E9706" s="12" t="s">
        <v>1885</v>
      </c>
      <c r="F9706" s="13">
        <v>43635</v>
      </c>
      <c r="G9706" s="12">
        <v>1</v>
      </c>
      <c r="H9706" s="12">
        <v>112</v>
      </c>
      <c r="I9706" s="4">
        <f>VLOOKUP(Table_1[[#This Row],[Product ID]],[1]Products!$A:$D,3,0)</f>
        <v>90</v>
      </c>
      <c r="J9706" s="4">
        <f>PRODUCT([2]Data!$G9706,[2]Data!$I9706)</f>
        <v>90</v>
      </c>
      <c r="K9706" s="4">
        <f>PRODUCT([2]Data!$G9706,[2]Data!$H9706)</f>
        <v>112</v>
      </c>
      <c r="L9706" s="4">
        <f>[2]Data!$K9706-[2]Data!$J9706</f>
        <v>22</v>
      </c>
      <c r="M9706" s="4" t="str">
        <f>VLOOKUP(Table_1[[#This Row],[Location ID]],[1]Locations!$A:$B,2,0)</f>
        <v>Anaheim</v>
      </c>
      <c r="N9706" s="4" t="str">
        <f>VLOOKUP(Table_1[[#This Row],[Sales Person ID]],'[1]Sales People'!$A:$B,2,0)</f>
        <v>Brian Davis</v>
      </c>
      <c r="O9706" s="4" t="str">
        <f>VLOOKUP(Table_1[[#This Row],[Customer ID]],[1]Customers!$A:$B,2,0)</f>
        <v>Jesse Bishop</v>
      </c>
      <c r="P9706" s="5">
        <f>WEEKDAY([2]Data!$F9706)</f>
        <v>4</v>
      </c>
      <c r="Q9706" s="4">
        <f>MONTH([2]Data!$F9706)</f>
        <v>6</v>
      </c>
      <c r="R9706" s="4">
        <f>YEAR([2]Data!$F9706)</f>
        <v>2019</v>
      </c>
    </row>
    <row r="9707" spans="1:18" ht="15.75" customHeight="1">
      <c r="A9707" s="12" t="s">
        <v>10744</v>
      </c>
      <c r="B9707" s="12" t="s">
        <v>611</v>
      </c>
      <c r="C9707" s="12" t="s">
        <v>81</v>
      </c>
      <c r="D9707" s="12" t="s">
        <v>152</v>
      </c>
      <c r="E9707" s="12" t="s">
        <v>78</v>
      </c>
      <c r="F9707" s="13">
        <v>43726</v>
      </c>
      <c r="G9707" s="12">
        <v>1</v>
      </c>
      <c r="H9707" s="12">
        <v>368</v>
      </c>
      <c r="I9707" s="4">
        <f>VLOOKUP(Table_1[[#This Row],[Product ID]],[1]Products!$A:$D,3,0)</f>
        <v>269</v>
      </c>
      <c r="J9707" s="4">
        <f>PRODUCT([2]Data!$G9707,[2]Data!$I9707)</f>
        <v>269</v>
      </c>
      <c r="K9707" s="4">
        <f>PRODUCT([2]Data!$G9707,[2]Data!$H9707)</f>
        <v>368</v>
      </c>
      <c r="L9707" s="4">
        <f>[2]Data!$K9707-[2]Data!$J9707</f>
        <v>99</v>
      </c>
      <c r="M9707" s="4" t="str">
        <f>VLOOKUP(Table_1[[#This Row],[Location ID]],[1]Locations!$A:$B,2,0)</f>
        <v>Clovis</v>
      </c>
      <c r="N9707" s="4" t="str">
        <f>VLOOKUP(Table_1[[#This Row],[Sales Person ID]],'[1]Sales People'!$A:$B,2,0)</f>
        <v>Arthur Mccoy</v>
      </c>
      <c r="O9707" s="4" t="str">
        <f>VLOOKUP(Table_1[[#This Row],[Customer ID]],[1]Customers!$A:$B,2,0)</f>
        <v>William James</v>
      </c>
      <c r="P9707" s="5">
        <f>WEEKDAY([2]Data!$F9707)</f>
        <v>4</v>
      </c>
      <c r="Q9707" s="4">
        <f>MONTH([2]Data!$F9707)</f>
        <v>9</v>
      </c>
      <c r="R9707" s="4">
        <f>YEAR([2]Data!$F9707)</f>
        <v>2019</v>
      </c>
    </row>
    <row r="9708" spans="1:18" ht="15.75" customHeight="1">
      <c r="A9708" s="12" t="s">
        <v>10745</v>
      </c>
      <c r="B9708" s="12" t="s">
        <v>200</v>
      </c>
      <c r="C9708" s="12" t="s">
        <v>483</v>
      </c>
      <c r="D9708" s="12" t="s">
        <v>202</v>
      </c>
      <c r="E9708" s="12" t="s">
        <v>1343</v>
      </c>
      <c r="F9708" s="13">
        <v>43746</v>
      </c>
      <c r="G9708" s="12">
        <v>3</v>
      </c>
      <c r="H9708" s="12">
        <v>1783</v>
      </c>
      <c r="I9708" s="4">
        <f>VLOOKUP(Table_1[[#This Row],[Product ID]],[1]Products!$A:$D,3,0)</f>
        <v>1516</v>
      </c>
      <c r="J9708" s="4">
        <f>PRODUCT([2]Data!$G9708,[2]Data!$I9708)</f>
        <v>4548</v>
      </c>
      <c r="K9708" s="4">
        <f>PRODUCT([2]Data!$G9708,[2]Data!$H9708)</f>
        <v>5349</v>
      </c>
      <c r="L9708" s="4">
        <f>[2]Data!$K9708-[2]Data!$J9708</f>
        <v>801</v>
      </c>
      <c r="M9708" s="4" t="str">
        <f>VLOOKUP(Table_1[[#This Row],[Location ID]],[1]Locations!$A:$B,2,0)</f>
        <v>Concord</v>
      </c>
      <c r="N9708" s="4" t="str">
        <f>VLOOKUP(Table_1[[#This Row],[Sales Person ID]],'[1]Sales People'!$A:$B,2,0)</f>
        <v>Robert Reed</v>
      </c>
      <c r="O9708" s="4" t="str">
        <f>VLOOKUP(Table_1[[#This Row],[Customer ID]],[1]Customers!$A:$B,2,0)</f>
        <v>Martin Mason</v>
      </c>
      <c r="P9708" s="5">
        <f>WEEKDAY([2]Data!$F9708)</f>
        <v>3</v>
      </c>
      <c r="Q9708" s="4">
        <f>MONTH([2]Data!$F9708)</f>
        <v>10</v>
      </c>
      <c r="R9708" s="4">
        <f>YEAR([2]Data!$F9708)</f>
        <v>2019</v>
      </c>
    </row>
    <row r="9709" spans="1:18" ht="15.75" customHeight="1">
      <c r="A9709" s="12" t="s">
        <v>10746</v>
      </c>
      <c r="B9709" s="12" t="s">
        <v>49</v>
      </c>
      <c r="C9709" s="12" t="s">
        <v>253</v>
      </c>
      <c r="D9709" s="12" t="s">
        <v>370</v>
      </c>
      <c r="E9709" s="12" t="s">
        <v>903</v>
      </c>
      <c r="F9709" s="13">
        <v>43502</v>
      </c>
      <c r="G9709" s="12">
        <v>1</v>
      </c>
      <c r="H9709" s="12">
        <v>2283</v>
      </c>
      <c r="I9709" s="4">
        <f>VLOOKUP(Table_1[[#This Row],[Product ID]],[1]Products!$A:$D,3,0)</f>
        <v>1484</v>
      </c>
      <c r="J9709" s="4">
        <f>PRODUCT([2]Data!$G9709,[2]Data!$I9709)</f>
        <v>1484</v>
      </c>
      <c r="K9709" s="4">
        <f>PRODUCT([2]Data!$G9709,[2]Data!$H9709)</f>
        <v>2283</v>
      </c>
      <c r="L9709" s="4">
        <f>[2]Data!$K9709-[2]Data!$J9709</f>
        <v>799</v>
      </c>
      <c r="M9709" s="4" t="str">
        <f>VLOOKUP(Table_1[[#This Row],[Location ID]],[1]Locations!$A:$B,2,0)</f>
        <v>Downey</v>
      </c>
      <c r="N9709" s="4" t="str">
        <f>VLOOKUP(Table_1[[#This Row],[Sales Person ID]],'[1]Sales People'!$A:$B,2,0)</f>
        <v>Eugene Holmes</v>
      </c>
      <c r="O9709" s="4" t="str">
        <f>VLOOKUP(Table_1[[#This Row],[Customer ID]],[1]Customers!$A:$B,2,0)</f>
        <v>Randy Webb</v>
      </c>
      <c r="P9709" s="5">
        <f>WEEKDAY([2]Data!$F9709)</f>
        <v>4</v>
      </c>
      <c r="Q9709" s="4">
        <f>MONTH([2]Data!$F9709)</f>
        <v>2</v>
      </c>
      <c r="R9709" s="4">
        <f>YEAR([2]Data!$F9709)</f>
        <v>2019</v>
      </c>
    </row>
    <row r="9710" spans="1:18" ht="15.75" customHeight="1">
      <c r="A9710" s="12" t="s">
        <v>10747</v>
      </c>
      <c r="B9710" s="12" t="s">
        <v>39</v>
      </c>
      <c r="C9710" s="12" t="s">
        <v>185</v>
      </c>
      <c r="D9710" s="12" t="s">
        <v>74</v>
      </c>
      <c r="E9710" s="12" t="s">
        <v>712</v>
      </c>
      <c r="F9710" s="13">
        <v>43573</v>
      </c>
      <c r="G9710" s="12">
        <v>1</v>
      </c>
      <c r="H9710" s="12">
        <v>684</v>
      </c>
      <c r="I9710" s="4">
        <f>VLOOKUP(Table_1[[#This Row],[Product ID]],[1]Products!$A:$D,3,0)</f>
        <v>561</v>
      </c>
      <c r="J9710" s="4">
        <f>PRODUCT([2]Data!$G9710,[2]Data!$I9710)</f>
        <v>561</v>
      </c>
      <c r="K9710" s="4">
        <f>PRODUCT([2]Data!$G9710,[2]Data!$H9710)</f>
        <v>684</v>
      </c>
      <c r="L9710" s="4">
        <f>[2]Data!$K9710-[2]Data!$J9710</f>
        <v>123</v>
      </c>
      <c r="M9710" s="4" t="str">
        <f>VLOOKUP(Table_1[[#This Row],[Location ID]],[1]Locations!$A:$B,2,0)</f>
        <v>Norwalk</v>
      </c>
      <c r="N9710" s="4" t="str">
        <f>VLOOKUP(Table_1[[#This Row],[Sales Person ID]],'[1]Sales People'!$A:$B,2,0)</f>
        <v>Jeremy Mendoza</v>
      </c>
      <c r="O9710" s="4" t="str">
        <f>VLOOKUP(Table_1[[#This Row],[Customer ID]],[1]Customers!$A:$B,2,0)</f>
        <v>Martin Berry</v>
      </c>
      <c r="P9710" s="5">
        <f>WEEKDAY([2]Data!$F9710)</f>
        <v>5</v>
      </c>
      <c r="Q9710" s="4">
        <f>MONTH([2]Data!$F9710)</f>
        <v>4</v>
      </c>
      <c r="R9710" s="4">
        <f>YEAR([2]Data!$F9710)</f>
        <v>2019</v>
      </c>
    </row>
    <row r="9711" spans="1:18" ht="15.75" customHeight="1">
      <c r="A9711" s="12" t="s">
        <v>10748</v>
      </c>
      <c r="B9711" s="12" t="s">
        <v>571</v>
      </c>
      <c r="C9711" s="12" t="s">
        <v>530</v>
      </c>
      <c r="D9711" s="12" t="s">
        <v>21</v>
      </c>
      <c r="E9711" s="12" t="s">
        <v>3343</v>
      </c>
      <c r="F9711" s="13">
        <v>43519</v>
      </c>
      <c r="G9711" s="12">
        <v>2</v>
      </c>
      <c r="H9711" s="12">
        <v>1809</v>
      </c>
      <c r="I9711" s="4">
        <f>VLOOKUP(Table_1[[#This Row],[Product ID]],[1]Products!$A:$D,3,0)</f>
        <v>1067</v>
      </c>
      <c r="J9711" s="4">
        <f>PRODUCT([2]Data!$G9711,[2]Data!$I9711)</f>
        <v>2134</v>
      </c>
      <c r="K9711" s="4">
        <f>PRODUCT([2]Data!$G9711,[2]Data!$H9711)</f>
        <v>3618</v>
      </c>
      <c r="L9711" s="4">
        <f>[2]Data!$K9711-[2]Data!$J9711</f>
        <v>1484</v>
      </c>
      <c r="M9711" s="4" t="str">
        <f>VLOOKUP(Table_1[[#This Row],[Location ID]],[1]Locations!$A:$B,2,0)</f>
        <v>Anaheim</v>
      </c>
      <c r="N9711" s="4" t="str">
        <f>VLOOKUP(Table_1[[#This Row],[Sales Person ID]],'[1]Sales People'!$A:$B,2,0)</f>
        <v>Justin Lynch</v>
      </c>
      <c r="O9711" s="4" t="str">
        <f>VLOOKUP(Table_1[[#This Row],[Customer ID]],[1]Customers!$A:$B,2,0)</f>
        <v>Victor Dean</v>
      </c>
      <c r="P9711" s="5">
        <f>WEEKDAY([2]Data!$F9711)</f>
        <v>7</v>
      </c>
      <c r="Q9711" s="4">
        <f>MONTH([2]Data!$F9711)</f>
        <v>2</v>
      </c>
      <c r="R9711" s="4">
        <f>YEAR([2]Data!$F9711)</f>
        <v>2019</v>
      </c>
    </row>
    <row r="9712" spans="1:18" ht="15.75" customHeight="1">
      <c r="A9712" s="12" t="s">
        <v>10749</v>
      </c>
      <c r="B9712" s="12" t="s">
        <v>1160</v>
      </c>
      <c r="C9712" s="12" t="s">
        <v>63</v>
      </c>
      <c r="D9712" s="12" t="s">
        <v>64</v>
      </c>
      <c r="E9712" s="12" t="s">
        <v>216</v>
      </c>
      <c r="F9712" s="13">
        <v>43767</v>
      </c>
      <c r="G9712" s="12">
        <v>1</v>
      </c>
      <c r="H9712" s="12">
        <v>847</v>
      </c>
      <c r="I9712" s="4">
        <f>VLOOKUP(Table_1[[#This Row],[Product ID]],[1]Products!$A:$D,3,0)</f>
        <v>534</v>
      </c>
      <c r="J9712" s="4">
        <f>PRODUCT([2]Data!$G9712,[2]Data!$I9712)</f>
        <v>534</v>
      </c>
      <c r="K9712" s="4">
        <f>PRODUCT([2]Data!$G9712,[2]Data!$H9712)</f>
        <v>847</v>
      </c>
      <c r="L9712" s="4">
        <f>[2]Data!$K9712-[2]Data!$J9712</f>
        <v>313</v>
      </c>
      <c r="M9712" s="4" t="str">
        <f>VLOOKUP(Table_1[[#This Row],[Location ID]],[1]Locations!$A:$B,2,0)</f>
        <v>Pasadena</v>
      </c>
      <c r="N9712" s="4" t="str">
        <f>VLOOKUP(Table_1[[#This Row],[Sales Person ID]],'[1]Sales People'!$A:$B,2,0)</f>
        <v>Scott Mason</v>
      </c>
      <c r="O9712" s="4" t="str">
        <f>VLOOKUP(Table_1[[#This Row],[Customer ID]],[1]Customers!$A:$B,2,0)</f>
        <v>David Ford</v>
      </c>
      <c r="P9712" s="5">
        <f>WEEKDAY([2]Data!$F9712)</f>
        <v>3</v>
      </c>
      <c r="Q9712" s="4">
        <f>MONTH([2]Data!$F9712)</f>
        <v>10</v>
      </c>
      <c r="R9712" s="4">
        <f>YEAR([2]Data!$F9712)</f>
        <v>2019</v>
      </c>
    </row>
    <row r="9713" spans="1:18" ht="15.75" customHeight="1">
      <c r="A9713" s="12" t="s">
        <v>10750</v>
      </c>
      <c r="B9713" s="12" t="s">
        <v>677</v>
      </c>
      <c r="C9713" s="12" t="s">
        <v>151</v>
      </c>
      <c r="D9713" s="12" t="s">
        <v>176</v>
      </c>
      <c r="E9713" s="12" t="s">
        <v>1281</v>
      </c>
      <c r="F9713" s="13">
        <v>43812</v>
      </c>
      <c r="G9713" s="12">
        <v>2</v>
      </c>
      <c r="H9713" s="12">
        <v>2241</v>
      </c>
      <c r="I9713" s="4">
        <f>VLOOKUP(Table_1[[#This Row],[Product ID]],[1]Products!$A:$D,3,0)</f>
        <v>1367</v>
      </c>
      <c r="J9713" s="4">
        <f>PRODUCT([2]Data!$G9713,[2]Data!$I9713)</f>
        <v>2734</v>
      </c>
      <c r="K9713" s="4">
        <f>PRODUCT([2]Data!$G9713,[2]Data!$H9713)</f>
        <v>4482</v>
      </c>
      <c r="L9713" s="4">
        <f>[2]Data!$K9713-[2]Data!$J9713</f>
        <v>1748</v>
      </c>
      <c r="M9713" s="4" t="str">
        <f>VLOOKUP(Table_1[[#This Row],[Location ID]],[1]Locations!$A:$B,2,0)</f>
        <v>Salinas</v>
      </c>
      <c r="N9713" s="4" t="str">
        <f>VLOOKUP(Table_1[[#This Row],[Sales Person ID]],'[1]Sales People'!$A:$B,2,0)</f>
        <v>Joe Sims</v>
      </c>
      <c r="O9713" s="4" t="str">
        <f>VLOOKUP(Table_1[[#This Row],[Customer ID]],[1]Customers!$A:$B,2,0)</f>
        <v>Samuel Fowler</v>
      </c>
      <c r="P9713" s="5">
        <f>WEEKDAY([2]Data!$F9713)</f>
        <v>6</v>
      </c>
      <c r="Q9713" s="4">
        <f>MONTH([2]Data!$F9713)</f>
        <v>12</v>
      </c>
      <c r="R9713" s="4">
        <f>YEAR([2]Data!$F9713)</f>
        <v>2019</v>
      </c>
    </row>
    <row r="9714" spans="1:18" ht="15.75" customHeight="1">
      <c r="A9714" s="12" t="s">
        <v>10751</v>
      </c>
      <c r="B9714" s="12" t="s">
        <v>614</v>
      </c>
      <c r="C9714" s="12" t="s">
        <v>297</v>
      </c>
      <c r="D9714" s="12" t="s">
        <v>236</v>
      </c>
      <c r="E9714" s="12" t="s">
        <v>1662</v>
      </c>
      <c r="F9714" s="13">
        <v>43729</v>
      </c>
      <c r="G9714" s="12">
        <v>1</v>
      </c>
      <c r="H9714" s="12">
        <v>2495</v>
      </c>
      <c r="I9714" s="4">
        <f>VLOOKUP(Table_1[[#This Row],[Product ID]],[1]Products!$A:$D,3,0)</f>
        <v>1896</v>
      </c>
      <c r="J9714" s="4">
        <f>PRODUCT([2]Data!$G9714,[2]Data!$I9714)</f>
        <v>1896</v>
      </c>
      <c r="K9714" s="4">
        <f>PRODUCT([2]Data!$G9714,[2]Data!$H9714)</f>
        <v>2495</v>
      </c>
      <c r="L9714" s="4">
        <f>[2]Data!$K9714-[2]Data!$J9714</f>
        <v>599</v>
      </c>
      <c r="M9714" s="4" t="str">
        <f>VLOOKUP(Table_1[[#This Row],[Location ID]],[1]Locations!$A:$B,2,0)</f>
        <v>El Monte</v>
      </c>
      <c r="N9714" s="4" t="str">
        <f>VLOOKUP(Table_1[[#This Row],[Sales Person ID]],'[1]Sales People'!$A:$B,2,0)</f>
        <v>Andrew Bowman</v>
      </c>
      <c r="O9714" s="4" t="str">
        <f>VLOOKUP(Table_1[[#This Row],[Customer ID]],[1]Customers!$A:$B,2,0)</f>
        <v>Douglas Wallace</v>
      </c>
      <c r="P9714" s="5">
        <f>WEEKDAY([2]Data!$F9714)</f>
        <v>7</v>
      </c>
      <c r="Q9714" s="4">
        <f>MONTH([2]Data!$F9714)</f>
        <v>9</v>
      </c>
      <c r="R9714" s="4">
        <f>YEAR([2]Data!$F9714)</f>
        <v>2019</v>
      </c>
    </row>
    <row r="9715" spans="1:18" ht="15.75" customHeight="1">
      <c r="A9715" s="12" t="s">
        <v>10752</v>
      </c>
      <c r="B9715" s="12" t="s">
        <v>400</v>
      </c>
      <c r="C9715" s="12" t="s">
        <v>260</v>
      </c>
      <c r="D9715" s="12" t="s">
        <v>181</v>
      </c>
      <c r="E9715" s="12" t="s">
        <v>2980</v>
      </c>
      <c r="F9715" s="13">
        <v>43471</v>
      </c>
      <c r="G9715" s="12">
        <v>1</v>
      </c>
      <c r="H9715" s="12">
        <v>1367</v>
      </c>
      <c r="I9715" s="4">
        <f>VLOOKUP(Table_1[[#This Row],[Product ID]],[1]Products!$A:$D,3,0)</f>
        <v>984</v>
      </c>
      <c r="J9715" s="4">
        <f>PRODUCT([2]Data!$G9715,[2]Data!$I9715)</f>
        <v>984</v>
      </c>
      <c r="K9715" s="4">
        <f>PRODUCT([2]Data!$G9715,[2]Data!$H9715)</f>
        <v>1367</v>
      </c>
      <c r="L9715" s="4">
        <f>[2]Data!$K9715-[2]Data!$J9715</f>
        <v>383</v>
      </c>
      <c r="M9715" s="4" t="str">
        <f>VLOOKUP(Table_1[[#This Row],[Location ID]],[1]Locations!$A:$B,2,0)</f>
        <v>Roseville</v>
      </c>
      <c r="N9715" s="4" t="str">
        <f>VLOOKUP(Table_1[[#This Row],[Sales Person ID]],'[1]Sales People'!$A:$B,2,0)</f>
        <v>Sean Miller</v>
      </c>
      <c r="O9715" s="4" t="str">
        <f>VLOOKUP(Table_1[[#This Row],[Customer ID]],[1]Customers!$A:$B,2,0)</f>
        <v>Daniel Barnes</v>
      </c>
      <c r="P9715" s="5">
        <f>WEEKDAY([2]Data!$F9715)</f>
        <v>1</v>
      </c>
      <c r="Q9715" s="4">
        <f>MONTH([2]Data!$F9715)</f>
        <v>1</v>
      </c>
      <c r="R9715" s="4">
        <f>YEAR([2]Data!$F9715)</f>
        <v>2019</v>
      </c>
    </row>
    <row r="9716" spans="1:18" ht="15.75" customHeight="1">
      <c r="A9716" s="12" t="s">
        <v>10753</v>
      </c>
      <c r="B9716" s="12" t="s">
        <v>332</v>
      </c>
      <c r="C9716" s="12" t="s">
        <v>483</v>
      </c>
      <c r="D9716" s="12" t="s">
        <v>64</v>
      </c>
      <c r="E9716" s="12" t="s">
        <v>3381</v>
      </c>
      <c r="F9716" s="13">
        <v>43610</v>
      </c>
      <c r="G9716" s="12">
        <v>4</v>
      </c>
      <c r="H9716" s="12">
        <v>2391</v>
      </c>
      <c r="I9716" s="4">
        <f>VLOOKUP(Table_1[[#This Row],[Product ID]],[1]Products!$A:$D,3,0)</f>
        <v>1291</v>
      </c>
      <c r="J9716" s="4">
        <f>PRODUCT([2]Data!$G9716,[2]Data!$I9716)</f>
        <v>5164</v>
      </c>
      <c r="K9716" s="4">
        <f>PRODUCT([2]Data!$G9716,[2]Data!$H9716)</f>
        <v>9564</v>
      </c>
      <c r="L9716" s="4">
        <f>[2]Data!$K9716-[2]Data!$J9716</f>
        <v>4400</v>
      </c>
      <c r="M9716" s="4" t="str">
        <f>VLOOKUP(Table_1[[#This Row],[Location ID]],[1]Locations!$A:$B,2,0)</f>
        <v>Concord</v>
      </c>
      <c r="N9716" s="4" t="str">
        <f>VLOOKUP(Table_1[[#This Row],[Sales Person ID]],'[1]Sales People'!$A:$B,2,0)</f>
        <v>Scott Mason</v>
      </c>
      <c r="O9716" s="4" t="str">
        <f>VLOOKUP(Table_1[[#This Row],[Customer ID]],[1]Customers!$A:$B,2,0)</f>
        <v>Mark Spencer</v>
      </c>
      <c r="P9716" s="5">
        <f>WEEKDAY([2]Data!$F9716)</f>
        <v>7</v>
      </c>
      <c r="Q9716" s="4">
        <f>MONTH([2]Data!$F9716)</f>
        <v>5</v>
      </c>
      <c r="R9716" s="4">
        <f>YEAR([2]Data!$F9716)</f>
        <v>2019</v>
      </c>
    </row>
    <row r="9717" spans="1:18" ht="15.75" customHeight="1">
      <c r="A9717" s="12" t="s">
        <v>10754</v>
      </c>
      <c r="B9717" s="12" t="s">
        <v>611</v>
      </c>
      <c r="C9717" s="12" t="s">
        <v>167</v>
      </c>
      <c r="D9717" s="12" t="s">
        <v>98</v>
      </c>
      <c r="E9717" s="12" t="s">
        <v>1402</v>
      </c>
      <c r="F9717" s="13">
        <v>43653</v>
      </c>
      <c r="G9717" s="12">
        <v>1</v>
      </c>
      <c r="H9717" s="12">
        <v>368</v>
      </c>
      <c r="I9717" s="4">
        <f>VLOOKUP(Table_1[[#This Row],[Product ID]],[1]Products!$A:$D,3,0)</f>
        <v>269</v>
      </c>
      <c r="J9717" s="4">
        <f>PRODUCT([2]Data!$G9717,[2]Data!$I9717)</f>
        <v>269</v>
      </c>
      <c r="K9717" s="4">
        <f>PRODUCT([2]Data!$G9717,[2]Data!$H9717)</f>
        <v>368</v>
      </c>
      <c r="L9717" s="4">
        <f>[2]Data!$K9717-[2]Data!$J9717</f>
        <v>99</v>
      </c>
      <c r="M9717" s="4" t="str">
        <f>VLOOKUP(Table_1[[#This Row],[Location ID]],[1]Locations!$A:$B,2,0)</f>
        <v>Sacramento</v>
      </c>
      <c r="N9717" s="4" t="str">
        <f>VLOOKUP(Table_1[[#This Row],[Sales Person ID]],'[1]Sales People'!$A:$B,2,0)</f>
        <v>Martin Perry</v>
      </c>
      <c r="O9717" s="4" t="str">
        <f>VLOOKUP(Table_1[[#This Row],[Customer ID]],[1]Customers!$A:$B,2,0)</f>
        <v>Adam Duncan</v>
      </c>
      <c r="P9717" s="5">
        <f>WEEKDAY([2]Data!$F9717)</f>
        <v>1</v>
      </c>
      <c r="Q9717" s="4">
        <f>MONTH([2]Data!$F9717)</f>
        <v>7</v>
      </c>
      <c r="R9717" s="4">
        <f>YEAR([2]Data!$F9717)</f>
        <v>2019</v>
      </c>
    </row>
    <row r="9718" spans="1:18" ht="15.75" customHeight="1">
      <c r="A9718" s="12" t="s">
        <v>10755</v>
      </c>
      <c r="B9718" s="12" t="s">
        <v>663</v>
      </c>
      <c r="C9718" s="12" t="s">
        <v>240</v>
      </c>
      <c r="D9718" s="12" t="s">
        <v>122</v>
      </c>
      <c r="E9718" s="12" t="s">
        <v>1694</v>
      </c>
      <c r="F9718" s="13">
        <v>43642</v>
      </c>
      <c r="G9718" s="12">
        <v>4</v>
      </c>
      <c r="H9718" s="12">
        <v>217</v>
      </c>
      <c r="I9718" s="4">
        <f>VLOOKUP(Table_1[[#This Row],[Product ID]],[1]Products!$A:$D,3,0)</f>
        <v>171</v>
      </c>
      <c r="J9718" s="4">
        <f>PRODUCT([2]Data!$G9718,[2]Data!$I9718)</f>
        <v>684</v>
      </c>
      <c r="K9718" s="4">
        <f>PRODUCT([2]Data!$G9718,[2]Data!$H9718)</f>
        <v>868</v>
      </c>
      <c r="L9718" s="4">
        <f>[2]Data!$K9718-[2]Data!$J9718</f>
        <v>184</v>
      </c>
      <c r="M9718" s="4" t="str">
        <f>VLOOKUP(Table_1[[#This Row],[Location ID]],[1]Locations!$A:$B,2,0)</f>
        <v>San Jose</v>
      </c>
      <c r="N9718" s="4" t="str">
        <f>VLOOKUP(Table_1[[#This Row],[Sales Person ID]],'[1]Sales People'!$A:$B,2,0)</f>
        <v>Ryan Welch</v>
      </c>
      <c r="O9718" s="4" t="str">
        <f>VLOOKUP(Table_1[[#This Row],[Customer ID]],[1]Customers!$A:$B,2,0)</f>
        <v>Timothy Hamilton</v>
      </c>
      <c r="P9718" s="5">
        <f>WEEKDAY([2]Data!$F9718)</f>
        <v>4</v>
      </c>
      <c r="Q9718" s="4">
        <f>MONTH([2]Data!$F9718)</f>
        <v>6</v>
      </c>
      <c r="R9718" s="4">
        <f>YEAR([2]Data!$F9718)</f>
        <v>2019</v>
      </c>
    </row>
    <row r="9719" spans="1:18" ht="15.75" customHeight="1">
      <c r="A9719" s="12" t="s">
        <v>10756</v>
      </c>
      <c r="B9719" s="12" t="s">
        <v>136</v>
      </c>
      <c r="C9719" s="12" t="s">
        <v>156</v>
      </c>
      <c r="D9719" s="12" t="s">
        <v>275</v>
      </c>
      <c r="E9719" s="12" t="s">
        <v>2359</v>
      </c>
      <c r="F9719" s="13">
        <v>43570</v>
      </c>
      <c r="G9719" s="12">
        <v>1</v>
      </c>
      <c r="H9719" s="12">
        <v>1826</v>
      </c>
      <c r="I9719" s="4">
        <f>VLOOKUP(Table_1[[#This Row],[Product ID]],[1]Products!$A:$D,3,0)</f>
        <v>1443</v>
      </c>
      <c r="J9719" s="4">
        <f>PRODUCT([2]Data!$G9719,[2]Data!$I9719)</f>
        <v>1443</v>
      </c>
      <c r="K9719" s="4">
        <f>PRODUCT([2]Data!$G9719,[2]Data!$H9719)</f>
        <v>1826</v>
      </c>
      <c r="L9719" s="4">
        <f>[2]Data!$K9719-[2]Data!$J9719</f>
        <v>383</v>
      </c>
      <c r="M9719" s="4" t="str">
        <f>VLOOKUP(Table_1[[#This Row],[Location ID]],[1]Locations!$A:$B,2,0)</f>
        <v>Santa Maria</v>
      </c>
      <c r="N9719" s="4" t="str">
        <f>VLOOKUP(Table_1[[#This Row],[Sales Person ID]],'[1]Sales People'!$A:$B,2,0)</f>
        <v>Ernest Wheeler</v>
      </c>
      <c r="O9719" s="4" t="str">
        <f>VLOOKUP(Table_1[[#This Row],[Customer ID]],[1]Customers!$A:$B,2,0)</f>
        <v>John Long</v>
      </c>
      <c r="P9719" s="5">
        <f>WEEKDAY([2]Data!$F9719)</f>
        <v>2</v>
      </c>
      <c r="Q9719" s="4">
        <f>MONTH([2]Data!$F9719)</f>
        <v>4</v>
      </c>
      <c r="R9719" s="4">
        <f>YEAR([2]Data!$F9719)</f>
        <v>2019</v>
      </c>
    </row>
    <row r="9720" spans="1:18" ht="15.75" customHeight="1">
      <c r="A9720" s="12" t="s">
        <v>10757</v>
      </c>
      <c r="B9720" s="12" t="s">
        <v>29</v>
      </c>
      <c r="C9720" s="12" t="s">
        <v>90</v>
      </c>
      <c r="D9720" s="12" t="s">
        <v>458</v>
      </c>
      <c r="E9720" s="12" t="s">
        <v>2089</v>
      </c>
      <c r="F9720" s="13">
        <v>43512</v>
      </c>
      <c r="G9720" s="12">
        <v>4</v>
      </c>
      <c r="H9720" s="12">
        <v>880</v>
      </c>
      <c r="I9720" s="4">
        <f>VLOOKUP(Table_1[[#This Row],[Product ID]],[1]Products!$A:$D,3,0)</f>
        <v>634</v>
      </c>
      <c r="J9720" s="4">
        <f>PRODUCT([2]Data!$G9720,[2]Data!$I9720)</f>
        <v>2536</v>
      </c>
      <c r="K9720" s="4">
        <f>PRODUCT([2]Data!$G9720,[2]Data!$H9720)</f>
        <v>3520</v>
      </c>
      <c r="L9720" s="4">
        <f>[2]Data!$K9720-[2]Data!$J9720</f>
        <v>984</v>
      </c>
      <c r="M9720" s="4" t="str">
        <f>VLOOKUP(Table_1[[#This Row],[Location ID]],[1]Locations!$A:$B,2,0)</f>
        <v>Palmdale</v>
      </c>
      <c r="N9720" s="4" t="str">
        <f>VLOOKUP(Table_1[[#This Row],[Sales Person ID]],'[1]Sales People'!$A:$B,2,0)</f>
        <v>Howard Sims</v>
      </c>
      <c r="O9720" s="4" t="str">
        <f>VLOOKUP(Table_1[[#This Row],[Customer ID]],[1]Customers!$A:$B,2,0)</f>
        <v>Kevin Webb</v>
      </c>
      <c r="P9720" s="5">
        <f>WEEKDAY([2]Data!$F9720)</f>
        <v>7</v>
      </c>
      <c r="Q9720" s="4">
        <f>MONTH([2]Data!$F9720)</f>
        <v>2</v>
      </c>
      <c r="R9720" s="4">
        <f>YEAR([2]Data!$F9720)</f>
        <v>2019</v>
      </c>
    </row>
    <row r="9721" spans="1:18" ht="15.75" customHeight="1">
      <c r="A9721" s="12" t="s">
        <v>10758</v>
      </c>
      <c r="B9721" s="12" t="s">
        <v>130</v>
      </c>
      <c r="C9721" s="12" t="s">
        <v>373</v>
      </c>
      <c r="D9721" s="12" t="s">
        <v>170</v>
      </c>
      <c r="E9721" s="12" t="s">
        <v>2284</v>
      </c>
      <c r="F9721" s="13">
        <v>43762</v>
      </c>
      <c r="G9721" s="12">
        <v>1</v>
      </c>
      <c r="H9721" s="12">
        <v>1077</v>
      </c>
      <c r="I9721" s="4">
        <f>VLOOKUP(Table_1[[#This Row],[Product ID]],[1]Products!$A:$D,3,0)</f>
        <v>732</v>
      </c>
      <c r="J9721" s="4">
        <f>PRODUCT([2]Data!$G9721,[2]Data!$I9721)</f>
        <v>732</v>
      </c>
      <c r="K9721" s="4">
        <f>PRODUCT([2]Data!$G9721,[2]Data!$H9721)</f>
        <v>1077</v>
      </c>
      <c r="L9721" s="4">
        <f>[2]Data!$K9721-[2]Data!$J9721</f>
        <v>345</v>
      </c>
      <c r="M9721" s="4" t="str">
        <f>VLOOKUP(Table_1[[#This Row],[Location ID]],[1]Locations!$A:$B,2,0)</f>
        <v>San Bernardino</v>
      </c>
      <c r="N9721" s="4" t="str">
        <f>VLOOKUP(Table_1[[#This Row],[Sales Person ID]],'[1]Sales People'!$A:$B,2,0)</f>
        <v>Bobby Russell</v>
      </c>
      <c r="O9721" s="4" t="str">
        <f>VLOOKUP(Table_1[[#This Row],[Customer ID]],[1]Customers!$A:$B,2,0)</f>
        <v>Bobby Black</v>
      </c>
      <c r="P9721" s="5">
        <f>WEEKDAY([2]Data!$F9721)</f>
        <v>5</v>
      </c>
      <c r="Q9721" s="4">
        <f>MONTH([2]Data!$F9721)</f>
        <v>10</v>
      </c>
      <c r="R9721" s="4">
        <f>YEAR([2]Data!$F9721)</f>
        <v>2019</v>
      </c>
    </row>
    <row r="9722" spans="1:18" ht="15.75" customHeight="1">
      <c r="A9722" s="12" t="s">
        <v>10759</v>
      </c>
      <c r="B9722" s="12" t="s">
        <v>143</v>
      </c>
      <c r="C9722" s="12" t="s">
        <v>333</v>
      </c>
      <c r="D9722" s="12" t="s">
        <v>236</v>
      </c>
      <c r="E9722" s="12" t="s">
        <v>740</v>
      </c>
      <c r="F9722" s="13">
        <v>43627</v>
      </c>
      <c r="G9722" s="12">
        <v>1</v>
      </c>
      <c r="H9722" s="12">
        <v>2091</v>
      </c>
      <c r="I9722" s="4">
        <f>VLOOKUP(Table_1[[#This Row],[Product ID]],[1]Products!$A:$D,3,0)</f>
        <v>1485</v>
      </c>
      <c r="J9722" s="4">
        <f>PRODUCT([2]Data!$G9722,[2]Data!$I9722)</f>
        <v>1485</v>
      </c>
      <c r="K9722" s="4">
        <f>PRODUCT([2]Data!$G9722,[2]Data!$H9722)</f>
        <v>2091</v>
      </c>
      <c r="L9722" s="4">
        <f>[2]Data!$K9722-[2]Data!$J9722</f>
        <v>606</v>
      </c>
      <c r="M9722" s="4" t="str">
        <f>VLOOKUP(Table_1[[#This Row],[Location ID]],[1]Locations!$A:$B,2,0)</f>
        <v>Rancho Cucamonga</v>
      </c>
      <c r="N9722" s="4" t="str">
        <f>VLOOKUP(Table_1[[#This Row],[Sales Person ID]],'[1]Sales People'!$A:$B,2,0)</f>
        <v>Andrew Bowman</v>
      </c>
      <c r="O9722" s="4" t="str">
        <f>VLOOKUP(Table_1[[#This Row],[Customer ID]],[1]Customers!$A:$B,2,0)</f>
        <v>Gerald Gray</v>
      </c>
      <c r="P9722" s="5">
        <f>WEEKDAY([2]Data!$F9722)</f>
        <v>3</v>
      </c>
      <c r="Q9722" s="4">
        <f>MONTH([2]Data!$F9722)</f>
        <v>6</v>
      </c>
      <c r="R9722" s="4">
        <f>YEAR([2]Data!$F9722)</f>
        <v>2019</v>
      </c>
    </row>
    <row r="9723" spans="1:18" ht="15.75" customHeight="1">
      <c r="A9723" s="12" t="s">
        <v>10760</v>
      </c>
      <c r="B9723" s="12" t="s">
        <v>714</v>
      </c>
      <c r="C9723" s="12" t="s">
        <v>333</v>
      </c>
      <c r="D9723" s="12" t="s">
        <v>36</v>
      </c>
      <c r="E9723" s="12" t="s">
        <v>2089</v>
      </c>
      <c r="F9723" s="13">
        <v>43638</v>
      </c>
      <c r="G9723" s="12">
        <v>3</v>
      </c>
      <c r="H9723" s="12">
        <v>530</v>
      </c>
      <c r="I9723" s="4">
        <f>VLOOKUP(Table_1[[#This Row],[Product ID]],[1]Products!$A:$D,3,0)</f>
        <v>435</v>
      </c>
      <c r="J9723" s="4">
        <f>PRODUCT([2]Data!$G9723,[2]Data!$I9723)</f>
        <v>1305</v>
      </c>
      <c r="K9723" s="4">
        <f>PRODUCT([2]Data!$G9723,[2]Data!$H9723)</f>
        <v>1590</v>
      </c>
      <c r="L9723" s="4">
        <f>[2]Data!$K9723-[2]Data!$J9723</f>
        <v>285</v>
      </c>
      <c r="M9723" s="4" t="str">
        <f>VLOOKUP(Table_1[[#This Row],[Location ID]],[1]Locations!$A:$B,2,0)</f>
        <v>Rancho Cucamonga</v>
      </c>
      <c r="N9723" s="4" t="str">
        <f>VLOOKUP(Table_1[[#This Row],[Sales Person ID]],'[1]Sales People'!$A:$B,2,0)</f>
        <v>Brian Davis</v>
      </c>
      <c r="O9723" s="4" t="str">
        <f>VLOOKUP(Table_1[[#This Row],[Customer ID]],[1]Customers!$A:$B,2,0)</f>
        <v>Kevin Webb</v>
      </c>
      <c r="P9723" s="5">
        <f>WEEKDAY([2]Data!$F9723)</f>
        <v>7</v>
      </c>
      <c r="Q9723" s="4">
        <f>MONTH([2]Data!$F9723)</f>
        <v>6</v>
      </c>
      <c r="R9723" s="4">
        <f>YEAR([2]Data!$F9723)</f>
        <v>2019</v>
      </c>
    </row>
    <row r="9724" spans="1:18" ht="15.75" customHeight="1">
      <c r="A9724" s="12" t="s">
        <v>10761</v>
      </c>
      <c r="B9724" s="12" t="s">
        <v>394</v>
      </c>
      <c r="C9724" s="12" t="s">
        <v>461</v>
      </c>
      <c r="D9724" s="12" t="s">
        <v>31</v>
      </c>
      <c r="E9724" s="12" t="s">
        <v>511</v>
      </c>
      <c r="F9724" s="13">
        <v>43723</v>
      </c>
      <c r="G9724" s="12">
        <v>3</v>
      </c>
      <c r="H9724" s="12">
        <v>1494</v>
      </c>
      <c r="I9724" s="4">
        <f>VLOOKUP(Table_1[[#This Row],[Product ID]],[1]Products!$A:$D,3,0)</f>
        <v>971</v>
      </c>
      <c r="J9724" s="4">
        <f>PRODUCT([2]Data!$G9724,[2]Data!$I9724)</f>
        <v>2913</v>
      </c>
      <c r="K9724" s="4">
        <f>PRODUCT([2]Data!$G9724,[2]Data!$H9724)</f>
        <v>4482</v>
      </c>
      <c r="L9724" s="4">
        <f>[2]Data!$K9724-[2]Data!$J9724</f>
        <v>1569</v>
      </c>
      <c r="M9724" s="4" t="str">
        <f>VLOOKUP(Table_1[[#This Row],[Location ID]],[1]Locations!$A:$B,2,0)</f>
        <v>Simi Valley</v>
      </c>
      <c r="N9724" s="4" t="str">
        <f>VLOOKUP(Table_1[[#This Row],[Sales Person ID]],'[1]Sales People'!$A:$B,2,0)</f>
        <v>Joshua Cook</v>
      </c>
      <c r="O9724" s="4" t="str">
        <f>VLOOKUP(Table_1[[#This Row],[Customer ID]],[1]Customers!$A:$B,2,0)</f>
        <v>William Medina</v>
      </c>
      <c r="P9724" s="5">
        <f>WEEKDAY([2]Data!$F9724)</f>
        <v>1</v>
      </c>
      <c r="Q9724" s="4">
        <f>MONTH([2]Data!$F9724)</f>
        <v>9</v>
      </c>
      <c r="R9724" s="4">
        <f>YEAR([2]Data!$F9724)</f>
        <v>2019</v>
      </c>
    </row>
    <row r="9725" spans="1:18" ht="15.75" customHeight="1">
      <c r="A9725" s="12" t="s">
        <v>10762</v>
      </c>
      <c r="B9725" s="12" t="s">
        <v>125</v>
      </c>
      <c r="C9725" s="12" t="s">
        <v>530</v>
      </c>
      <c r="D9725" s="12" t="s">
        <v>189</v>
      </c>
      <c r="E9725" s="12" t="s">
        <v>2814</v>
      </c>
      <c r="F9725" s="13">
        <v>43731</v>
      </c>
      <c r="G9725" s="12">
        <v>1</v>
      </c>
      <c r="H9725" s="12">
        <v>545</v>
      </c>
      <c r="I9725" s="4">
        <f>VLOOKUP(Table_1[[#This Row],[Product ID]],[1]Products!$A:$D,3,0)</f>
        <v>425</v>
      </c>
      <c r="J9725" s="4">
        <f>PRODUCT([2]Data!$G9725,[2]Data!$I9725)</f>
        <v>425</v>
      </c>
      <c r="K9725" s="4">
        <f>PRODUCT([2]Data!$G9725,[2]Data!$H9725)</f>
        <v>545</v>
      </c>
      <c r="L9725" s="4">
        <f>[2]Data!$K9725-[2]Data!$J9725</f>
        <v>120</v>
      </c>
      <c r="M9725" s="4" t="str">
        <f>VLOOKUP(Table_1[[#This Row],[Location ID]],[1]Locations!$A:$B,2,0)</f>
        <v>Anaheim</v>
      </c>
      <c r="N9725" s="4" t="str">
        <f>VLOOKUP(Table_1[[#This Row],[Sales Person ID]],'[1]Sales People'!$A:$B,2,0)</f>
        <v>Joshua Taylor</v>
      </c>
      <c r="O9725" s="4" t="str">
        <f>VLOOKUP(Table_1[[#This Row],[Customer ID]],[1]Customers!$A:$B,2,0)</f>
        <v>Gerald Andrews</v>
      </c>
      <c r="P9725" s="5">
        <f>WEEKDAY([2]Data!$F9725)</f>
        <v>2</v>
      </c>
      <c r="Q9725" s="4">
        <f>MONTH([2]Data!$F9725)</f>
        <v>9</v>
      </c>
      <c r="R9725" s="4">
        <f>YEAR([2]Data!$F9725)</f>
        <v>2019</v>
      </c>
    </row>
    <row r="9726" spans="1:18" ht="15.75" customHeight="1">
      <c r="A9726" s="12" t="s">
        <v>10763</v>
      </c>
      <c r="B9726" s="12" t="s">
        <v>414</v>
      </c>
      <c r="C9726" s="12" t="s">
        <v>20</v>
      </c>
      <c r="D9726" s="12" t="s">
        <v>64</v>
      </c>
      <c r="E9726" s="12" t="s">
        <v>1440</v>
      </c>
      <c r="F9726" s="13">
        <v>43695</v>
      </c>
      <c r="G9726" s="12">
        <v>2</v>
      </c>
      <c r="H9726" s="12">
        <v>392</v>
      </c>
      <c r="I9726" s="4">
        <f>VLOOKUP(Table_1[[#This Row],[Product ID]],[1]Products!$A:$D,3,0)</f>
        <v>255</v>
      </c>
      <c r="J9726" s="4">
        <f>PRODUCT([2]Data!$G9726,[2]Data!$I9726)</f>
        <v>510</v>
      </c>
      <c r="K9726" s="4">
        <f>PRODUCT([2]Data!$G9726,[2]Data!$H9726)</f>
        <v>784</v>
      </c>
      <c r="L9726" s="4">
        <f>[2]Data!$K9726-[2]Data!$J9726</f>
        <v>274</v>
      </c>
      <c r="M9726" s="4" t="str">
        <f>VLOOKUP(Table_1[[#This Row],[Location ID]],[1]Locations!$A:$B,2,0)</f>
        <v>San Mateo</v>
      </c>
      <c r="N9726" s="4" t="str">
        <f>VLOOKUP(Table_1[[#This Row],[Sales Person ID]],'[1]Sales People'!$A:$B,2,0)</f>
        <v>Scott Mason</v>
      </c>
      <c r="O9726" s="4" t="str">
        <f>VLOOKUP(Table_1[[#This Row],[Customer ID]],[1]Customers!$A:$B,2,0)</f>
        <v>Juan Lawrence</v>
      </c>
      <c r="P9726" s="5">
        <f>WEEKDAY([2]Data!$F9726)</f>
        <v>1</v>
      </c>
      <c r="Q9726" s="4">
        <f>MONTH([2]Data!$F9726)</f>
        <v>8</v>
      </c>
      <c r="R9726" s="4">
        <f>YEAR([2]Data!$F9726)</f>
        <v>2019</v>
      </c>
    </row>
    <row r="9727" spans="1:18" ht="15.75" customHeight="1">
      <c r="A9727" s="12" t="s">
        <v>10764</v>
      </c>
      <c r="B9727" s="12" t="s">
        <v>205</v>
      </c>
      <c r="C9727" s="12" t="s">
        <v>156</v>
      </c>
      <c r="D9727" s="12" t="s">
        <v>319</v>
      </c>
      <c r="E9727" s="12" t="s">
        <v>513</v>
      </c>
      <c r="F9727" s="13">
        <v>43589</v>
      </c>
      <c r="G9727" s="12">
        <v>1</v>
      </c>
      <c r="H9727" s="12">
        <v>1278</v>
      </c>
      <c r="I9727" s="4">
        <f>VLOOKUP(Table_1[[#This Row],[Product ID]],[1]Products!$A:$D,3,0)</f>
        <v>665</v>
      </c>
      <c r="J9727" s="4">
        <f>PRODUCT([2]Data!$G9727,[2]Data!$I9727)</f>
        <v>665</v>
      </c>
      <c r="K9727" s="4">
        <f>PRODUCT([2]Data!$G9727,[2]Data!$H9727)</f>
        <v>1278</v>
      </c>
      <c r="L9727" s="4">
        <f>[2]Data!$K9727-[2]Data!$J9727</f>
        <v>613</v>
      </c>
      <c r="M9727" s="4" t="str">
        <f>VLOOKUP(Table_1[[#This Row],[Location ID]],[1]Locations!$A:$B,2,0)</f>
        <v>Santa Maria</v>
      </c>
      <c r="N9727" s="4" t="str">
        <f>VLOOKUP(Table_1[[#This Row],[Sales Person ID]],'[1]Sales People'!$A:$B,2,0)</f>
        <v>Fred Robertson</v>
      </c>
      <c r="O9727" s="4" t="str">
        <f>VLOOKUP(Table_1[[#This Row],[Customer ID]],[1]Customers!$A:$B,2,0)</f>
        <v>Ralph Richardson</v>
      </c>
      <c r="P9727" s="5">
        <f>WEEKDAY([2]Data!$F9727)</f>
        <v>7</v>
      </c>
      <c r="Q9727" s="4">
        <f>MONTH([2]Data!$F9727)</f>
        <v>5</v>
      </c>
      <c r="R9727" s="4">
        <f>YEAR([2]Data!$F9727)</f>
        <v>2019</v>
      </c>
    </row>
    <row r="9728" spans="1:18" ht="15.75" customHeight="1">
      <c r="A9728" s="12" t="s">
        <v>10765</v>
      </c>
      <c r="B9728" s="12" t="s">
        <v>423</v>
      </c>
      <c r="C9728" s="12" t="s">
        <v>478</v>
      </c>
      <c r="D9728" s="12" t="s">
        <v>21</v>
      </c>
      <c r="E9728" s="12" t="s">
        <v>3269</v>
      </c>
      <c r="F9728" s="13">
        <v>43501</v>
      </c>
      <c r="G9728" s="12">
        <v>1</v>
      </c>
      <c r="H9728" s="12">
        <v>2396</v>
      </c>
      <c r="I9728" s="4">
        <f>VLOOKUP(Table_1[[#This Row],[Product ID]],[1]Products!$A:$D,3,0)</f>
        <v>1965</v>
      </c>
      <c r="J9728" s="4">
        <f>PRODUCT([2]Data!$G9728,[2]Data!$I9728)</f>
        <v>1965</v>
      </c>
      <c r="K9728" s="4">
        <f>PRODUCT([2]Data!$G9728,[2]Data!$H9728)</f>
        <v>2396</v>
      </c>
      <c r="L9728" s="4">
        <f>[2]Data!$K9728-[2]Data!$J9728</f>
        <v>431</v>
      </c>
      <c r="M9728" s="4" t="str">
        <f>VLOOKUP(Table_1[[#This Row],[Location ID]],[1]Locations!$A:$B,2,0)</f>
        <v>Garden Grove</v>
      </c>
      <c r="N9728" s="4" t="str">
        <f>VLOOKUP(Table_1[[#This Row],[Sales Person ID]],'[1]Sales People'!$A:$B,2,0)</f>
        <v>Justin Lynch</v>
      </c>
      <c r="O9728" s="4" t="str">
        <f>VLOOKUP(Table_1[[#This Row],[Customer ID]],[1]Customers!$A:$B,2,0)</f>
        <v>Roger Thompson</v>
      </c>
      <c r="P9728" s="5">
        <f>WEEKDAY([2]Data!$F9728)</f>
        <v>3</v>
      </c>
      <c r="Q9728" s="4">
        <f>MONTH([2]Data!$F9728)</f>
        <v>2</v>
      </c>
      <c r="R9728" s="4">
        <f>YEAR([2]Data!$F9728)</f>
        <v>2019</v>
      </c>
    </row>
    <row r="9729" spans="1:18" ht="15.75" customHeight="1">
      <c r="A9729" s="12" t="s">
        <v>10766</v>
      </c>
      <c r="B9729" s="12" t="s">
        <v>564</v>
      </c>
      <c r="C9729" s="12" t="s">
        <v>116</v>
      </c>
      <c r="D9729" s="12" t="s">
        <v>60</v>
      </c>
      <c r="E9729" s="12" t="s">
        <v>1120</v>
      </c>
      <c r="F9729" s="13">
        <v>43486</v>
      </c>
      <c r="G9729" s="12">
        <v>3</v>
      </c>
      <c r="H9729" s="12">
        <v>1798</v>
      </c>
      <c r="I9729" s="4">
        <f>VLOOKUP(Table_1[[#This Row],[Product ID]],[1]Products!$A:$D,3,0)</f>
        <v>971</v>
      </c>
      <c r="J9729" s="4">
        <f>PRODUCT([2]Data!$G9729,[2]Data!$I9729)</f>
        <v>2913</v>
      </c>
      <c r="K9729" s="4">
        <f>PRODUCT([2]Data!$G9729,[2]Data!$H9729)</f>
        <v>5394</v>
      </c>
      <c r="L9729" s="4">
        <f>[2]Data!$K9729-[2]Data!$J9729</f>
        <v>2481</v>
      </c>
      <c r="M9729" s="4" t="str">
        <f>VLOOKUP(Table_1[[#This Row],[Location ID]],[1]Locations!$A:$B,2,0)</f>
        <v>Daly City</v>
      </c>
      <c r="N9729" s="4" t="str">
        <f>VLOOKUP(Table_1[[#This Row],[Sales Person ID]],'[1]Sales People'!$A:$B,2,0)</f>
        <v>Walter Cook</v>
      </c>
      <c r="O9729" s="4" t="str">
        <f>VLOOKUP(Table_1[[#This Row],[Customer ID]],[1]Customers!$A:$B,2,0)</f>
        <v>Daniel Fernandez</v>
      </c>
      <c r="P9729" s="5">
        <f>WEEKDAY([2]Data!$F9729)</f>
        <v>2</v>
      </c>
      <c r="Q9729" s="4">
        <f>MONTH([2]Data!$F9729)</f>
        <v>1</v>
      </c>
      <c r="R9729" s="4">
        <f>YEAR([2]Data!$F9729)</f>
        <v>2019</v>
      </c>
    </row>
    <row r="9730" spans="1:18" ht="15.75" customHeight="1">
      <c r="A9730" s="12" t="s">
        <v>10767</v>
      </c>
      <c r="B9730" s="12" t="s">
        <v>205</v>
      </c>
      <c r="C9730" s="12" t="s">
        <v>523</v>
      </c>
      <c r="D9730" s="12" t="s">
        <v>309</v>
      </c>
      <c r="E9730" s="12" t="s">
        <v>2511</v>
      </c>
      <c r="F9730" s="13">
        <v>43479</v>
      </c>
      <c r="G9730" s="12">
        <v>1</v>
      </c>
      <c r="H9730" s="12">
        <v>1278</v>
      </c>
      <c r="I9730" s="4">
        <f>VLOOKUP(Table_1[[#This Row],[Product ID]],[1]Products!$A:$D,3,0)</f>
        <v>665</v>
      </c>
      <c r="J9730" s="4">
        <f>PRODUCT([2]Data!$G9730,[2]Data!$I9730)</f>
        <v>665</v>
      </c>
      <c r="K9730" s="4">
        <f>PRODUCT([2]Data!$G9730,[2]Data!$H9730)</f>
        <v>1278</v>
      </c>
      <c r="L9730" s="4">
        <f>[2]Data!$K9730-[2]Data!$J9730</f>
        <v>613</v>
      </c>
      <c r="M9730" s="4" t="str">
        <f>VLOOKUP(Table_1[[#This Row],[Location ID]],[1]Locations!$A:$B,2,0)</f>
        <v>Long Beach</v>
      </c>
      <c r="N9730" s="4" t="str">
        <f>VLOOKUP(Table_1[[#This Row],[Sales Person ID]],'[1]Sales People'!$A:$B,2,0)</f>
        <v>Kenneth Fields</v>
      </c>
      <c r="O9730" s="4" t="str">
        <f>VLOOKUP(Table_1[[#This Row],[Customer ID]],[1]Customers!$A:$B,2,0)</f>
        <v>Philip Burton</v>
      </c>
      <c r="P9730" s="5">
        <f>WEEKDAY([2]Data!$F9730)</f>
        <v>2</v>
      </c>
      <c r="Q9730" s="4">
        <f>MONTH([2]Data!$F9730)</f>
        <v>1</v>
      </c>
      <c r="R9730" s="4">
        <f>YEAR([2]Data!$F9730)</f>
        <v>2019</v>
      </c>
    </row>
    <row r="9731" spans="1:18" ht="15.75" customHeight="1">
      <c r="A9731" s="12" t="s">
        <v>10768</v>
      </c>
      <c r="B9731" s="12" t="s">
        <v>120</v>
      </c>
      <c r="C9731" s="12" t="s">
        <v>373</v>
      </c>
      <c r="D9731" s="12" t="s">
        <v>280</v>
      </c>
      <c r="E9731" s="12" t="s">
        <v>1442</v>
      </c>
      <c r="F9731" s="13">
        <v>43685</v>
      </c>
      <c r="G9731" s="12">
        <v>4</v>
      </c>
      <c r="H9731" s="12">
        <v>1783</v>
      </c>
      <c r="I9731" s="4">
        <f>VLOOKUP(Table_1[[#This Row],[Product ID]],[1]Products!$A:$D,3,0)</f>
        <v>1230</v>
      </c>
      <c r="J9731" s="4">
        <f>PRODUCT([2]Data!$G9731,[2]Data!$I9731)</f>
        <v>4920</v>
      </c>
      <c r="K9731" s="4">
        <f>PRODUCT([2]Data!$G9731,[2]Data!$H9731)</f>
        <v>7132</v>
      </c>
      <c r="L9731" s="4">
        <f>[2]Data!$K9731-[2]Data!$J9731</f>
        <v>2212</v>
      </c>
      <c r="M9731" s="4" t="str">
        <f>VLOOKUP(Table_1[[#This Row],[Location ID]],[1]Locations!$A:$B,2,0)</f>
        <v>San Bernardino</v>
      </c>
      <c r="N9731" s="4" t="str">
        <f>VLOOKUP(Table_1[[#This Row],[Sales Person ID]],'[1]Sales People'!$A:$B,2,0)</f>
        <v>Kevin Butler</v>
      </c>
      <c r="O9731" s="4" t="str">
        <f>VLOOKUP(Table_1[[#This Row],[Customer ID]],[1]Customers!$A:$B,2,0)</f>
        <v>Fred Reid</v>
      </c>
      <c r="P9731" s="5">
        <f>WEEKDAY([2]Data!$F9731)</f>
        <v>5</v>
      </c>
      <c r="Q9731" s="4">
        <f>MONTH([2]Data!$F9731)</f>
        <v>8</v>
      </c>
      <c r="R9731" s="4">
        <f>YEAR([2]Data!$F9731)</f>
        <v>2019</v>
      </c>
    </row>
    <row r="9732" spans="1:18" ht="15.75" customHeight="1">
      <c r="A9732" s="12" t="s">
        <v>10769</v>
      </c>
      <c r="B9732" s="12" t="s">
        <v>188</v>
      </c>
      <c r="C9732" s="12" t="s">
        <v>156</v>
      </c>
      <c r="D9732" s="12" t="s">
        <v>250</v>
      </c>
      <c r="E9732" s="12" t="s">
        <v>22</v>
      </c>
      <c r="F9732" s="13">
        <v>43639</v>
      </c>
      <c r="G9732" s="12">
        <v>1</v>
      </c>
      <c r="H9732" s="12">
        <v>2497</v>
      </c>
      <c r="I9732" s="4">
        <f>VLOOKUP(Table_1[[#This Row],[Product ID]],[1]Products!$A:$D,3,0)</f>
        <v>1473</v>
      </c>
      <c r="J9732" s="4">
        <f>PRODUCT([2]Data!$G9732,[2]Data!$I9732)</f>
        <v>1473</v>
      </c>
      <c r="K9732" s="4">
        <f>PRODUCT([2]Data!$G9732,[2]Data!$H9732)</f>
        <v>2497</v>
      </c>
      <c r="L9732" s="4">
        <f>[2]Data!$K9732-[2]Data!$J9732</f>
        <v>1024</v>
      </c>
      <c r="M9732" s="4" t="str">
        <f>VLOOKUP(Table_1[[#This Row],[Location ID]],[1]Locations!$A:$B,2,0)</f>
        <v>Santa Maria</v>
      </c>
      <c r="N9732" s="4" t="str">
        <f>VLOOKUP(Table_1[[#This Row],[Sales Person ID]],'[1]Sales People'!$A:$B,2,0)</f>
        <v>John Reyes</v>
      </c>
      <c r="O9732" s="4" t="str">
        <f>VLOOKUP(Table_1[[#This Row],[Customer ID]],[1]Customers!$A:$B,2,0)</f>
        <v>Benjamin Morgan</v>
      </c>
      <c r="P9732" s="5">
        <f>WEEKDAY([2]Data!$F9732)</f>
        <v>1</v>
      </c>
      <c r="Q9732" s="4">
        <f>MONTH([2]Data!$F9732)</f>
        <v>6</v>
      </c>
      <c r="R9732" s="4">
        <f>YEAR([2]Data!$F9732)</f>
        <v>2019</v>
      </c>
    </row>
    <row r="9733" spans="1:18" ht="15.75" customHeight="1">
      <c r="A9733" s="12" t="s">
        <v>10770</v>
      </c>
      <c r="B9733" s="12" t="s">
        <v>286</v>
      </c>
      <c r="C9733" s="12" t="s">
        <v>403</v>
      </c>
      <c r="D9733" s="12" t="s">
        <v>46</v>
      </c>
      <c r="E9733" s="12" t="s">
        <v>1176</v>
      </c>
      <c r="F9733" s="13">
        <v>43683</v>
      </c>
      <c r="G9733" s="12">
        <v>4</v>
      </c>
      <c r="H9733" s="12">
        <v>2353</v>
      </c>
      <c r="I9733" s="4">
        <f>VLOOKUP(Table_1[[#This Row],[Product ID]],[1]Products!$A:$D,3,0)</f>
        <v>1788</v>
      </c>
      <c r="J9733" s="4">
        <f>PRODUCT([2]Data!$G9733,[2]Data!$I9733)</f>
        <v>7152</v>
      </c>
      <c r="K9733" s="4">
        <f>PRODUCT([2]Data!$G9733,[2]Data!$H9733)</f>
        <v>9412</v>
      </c>
      <c r="L9733" s="4">
        <f>[2]Data!$K9733-[2]Data!$J9733</f>
        <v>2260</v>
      </c>
      <c r="M9733" s="4" t="str">
        <f>VLOOKUP(Table_1[[#This Row],[Location ID]],[1]Locations!$A:$B,2,0)</f>
        <v>Visalia</v>
      </c>
      <c r="N9733" s="4" t="str">
        <f>VLOOKUP(Table_1[[#This Row],[Sales Person ID]],'[1]Sales People'!$A:$B,2,0)</f>
        <v>Charles Harper</v>
      </c>
      <c r="O9733" s="4" t="str">
        <f>VLOOKUP(Table_1[[#This Row],[Customer ID]],[1]Customers!$A:$B,2,0)</f>
        <v>Aaron Miller</v>
      </c>
      <c r="P9733" s="5">
        <f>WEEKDAY([2]Data!$F9733)</f>
        <v>3</v>
      </c>
      <c r="Q9733" s="4">
        <f>MONTH([2]Data!$F9733)</f>
        <v>8</v>
      </c>
      <c r="R9733" s="4">
        <f>YEAR([2]Data!$F9733)</f>
        <v>2019</v>
      </c>
    </row>
    <row r="9734" spans="1:18" ht="15.75" customHeight="1">
      <c r="A9734" s="12" t="s">
        <v>10771</v>
      </c>
      <c r="B9734" s="12" t="s">
        <v>130</v>
      </c>
      <c r="C9734" s="12" t="s">
        <v>333</v>
      </c>
      <c r="D9734" s="12" t="s">
        <v>227</v>
      </c>
      <c r="E9734" s="12" t="s">
        <v>2553</v>
      </c>
      <c r="F9734" s="13">
        <v>43581</v>
      </c>
      <c r="G9734" s="12">
        <v>1</v>
      </c>
      <c r="H9734" s="12">
        <v>1077</v>
      </c>
      <c r="I9734" s="4">
        <f>VLOOKUP(Table_1[[#This Row],[Product ID]],[1]Products!$A:$D,3,0)</f>
        <v>732</v>
      </c>
      <c r="J9734" s="4">
        <f>PRODUCT([2]Data!$G9734,[2]Data!$I9734)</f>
        <v>732</v>
      </c>
      <c r="K9734" s="4">
        <f>PRODUCT([2]Data!$G9734,[2]Data!$H9734)</f>
        <v>1077</v>
      </c>
      <c r="L9734" s="4">
        <f>[2]Data!$K9734-[2]Data!$J9734</f>
        <v>345</v>
      </c>
      <c r="M9734" s="4" t="str">
        <f>VLOOKUP(Table_1[[#This Row],[Location ID]],[1]Locations!$A:$B,2,0)</f>
        <v>Rancho Cucamonga</v>
      </c>
      <c r="N9734" s="4" t="str">
        <f>VLOOKUP(Table_1[[#This Row],[Sales Person ID]],'[1]Sales People'!$A:$B,2,0)</f>
        <v>Ernest Wagner</v>
      </c>
      <c r="O9734" s="4" t="str">
        <f>VLOOKUP(Table_1[[#This Row],[Customer ID]],[1]Customers!$A:$B,2,0)</f>
        <v>Michael Ward</v>
      </c>
      <c r="P9734" s="5">
        <f>WEEKDAY([2]Data!$F9734)</f>
        <v>6</v>
      </c>
      <c r="Q9734" s="4">
        <f>MONTH([2]Data!$F9734)</f>
        <v>4</v>
      </c>
      <c r="R9734" s="4">
        <f>YEAR([2]Data!$F9734)</f>
        <v>2019</v>
      </c>
    </row>
    <row r="9735" spans="1:18" ht="15.75" customHeight="1">
      <c r="A9735" s="12" t="s">
        <v>10772</v>
      </c>
      <c r="B9735" s="12" t="s">
        <v>179</v>
      </c>
      <c r="C9735" s="12" t="s">
        <v>63</v>
      </c>
      <c r="D9735" s="12" t="s">
        <v>152</v>
      </c>
      <c r="E9735" s="12" t="s">
        <v>821</v>
      </c>
      <c r="F9735" s="13">
        <v>43697</v>
      </c>
      <c r="G9735" s="12">
        <v>1</v>
      </c>
      <c r="H9735" s="12">
        <v>112</v>
      </c>
      <c r="I9735" s="4">
        <f>VLOOKUP(Table_1[[#This Row],[Product ID]],[1]Products!$A:$D,3,0)</f>
        <v>90</v>
      </c>
      <c r="J9735" s="4">
        <f>PRODUCT([2]Data!$G9735,[2]Data!$I9735)</f>
        <v>90</v>
      </c>
      <c r="K9735" s="4">
        <f>PRODUCT([2]Data!$G9735,[2]Data!$H9735)</f>
        <v>112</v>
      </c>
      <c r="L9735" s="4">
        <f>[2]Data!$K9735-[2]Data!$J9735</f>
        <v>22</v>
      </c>
      <c r="M9735" s="4" t="str">
        <f>VLOOKUP(Table_1[[#This Row],[Location ID]],[1]Locations!$A:$B,2,0)</f>
        <v>Pasadena</v>
      </c>
      <c r="N9735" s="4" t="str">
        <f>VLOOKUP(Table_1[[#This Row],[Sales Person ID]],'[1]Sales People'!$A:$B,2,0)</f>
        <v>Arthur Mccoy</v>
      </c>
      <c r="O9735" s="4" t="str">
        <f>VLOOKUP(Table_1[[#This Row],[Customer ID]],[1]Customers!$A:$B,2,0)</f>
        <v>Nicholas Gilbert</v>
      </c>
      <c r="P9735" s="5">
        <f>WEEKDAY([2]Data!$F9735)</f>
        <v>3</v>
      </c>
      <c r="Q9735" s="4">
        <f>MONTH([2]Data!$F9735)</f>
        <v>8</v>
      </c>
      <c r="R9735" s="4">
        <f>YEAR([2]Data!$F9735)</f>
        <v>2019</v>
      </c>
    </row>
    <row r="9736" spans="1:18" ht="15.75" customHeight="1">
      <c r="A9736" s="12" t="s">
        <v>10773</v>
      </c>
      <c r="B9736" s="12" t="s">
        <v>72</v>
      </c>
      <c r="C9736" s="12" t="s">
        <v>461</v>
      </c>
      <c r="D9736" s="12" t="s">
        <v>356</v>
      </c>
      <c r="E9736" s="12" t="s">
        <v>2299</v>
      </c>
      <c r="F9736" s="13">
        <v>43794</v>
      </c>
      <c r="G9736" s="12">
        <v>3</v>
      </c>
      <c r="H9736" s="12">
        <v>1889</v>
      </c>
      <c r="I9736" s="4">
        <f>VLOOKUP(Table_1[[#This Row],[Product ID]],[1]Products!$A:$D,3,0)</f>
        <v>945</v>
      </c>
      <c r="J9736" s="4">
        <f>PRODUCT([2]Data!$G9736,[2]Data!$I9736)</f>
        <v>2835</v>
      </c>
      <c r="K9736" s="4">
        <f>PRODUCT([2]Data!$G9736,[2]Data!$H9736)</f>
        <v>5667</v>
      </c>
      <c r="L9736" s="4">
        <f>[2]Data!$K9736-[2]Data!$J9736</f>
        <v>2832</v>
      </c>
      <c r="M9736" s="4" t="str">
        <f>VLOOKUP(Table_1[[#This Row],[Location ID]],[1]Locations!$A:$B,2,0)</f>
        <v>Simi Valley</v>
      </c>
      <c r="N9736" s="4" t="str">
        <f>VLOOKUP(Table_1[[#This Row],[Sales Person ID]],'[1]Sales People'!$A:$B,2,0)</f>
        <v>Larry Marshall</v>
      </c>
      <c r="O9736" s="4" t="str">
        <f>VLOOKUP(Table_1[[#This Row],[Customer ID]],[1]Customers!$A:$B,2,0)</f>
        <v>Antonio Owens</v>
      </c>
      <c r="P9736" s="5">
        <f>WEEKDAY([2]Data!$F9736)</f>
        <v>2</v>
      </c>
      <c r="Q9736" s="4">
        <f>MONTH([2]Data!$F9736)</f>
        <v>11</v>
      </c>
      <c r="R9736" s="4">
        <f>YEAR([2]Data!$F9736)</f>
        <v>2019</v>
      </c>
    </row>
    <row r="9737" spans="1:18" ht="15.75" customHeight="1">
      <c r="A9737" s="12" t="s">
        <v>10774</v>
      </c>
      <c r="B9737" s="12" t="s">
        <v>677</v>
      </c>
      <c r="C9737" s="12" t="s">
        <v>391</v>
      </c>
      <c r="D9737" s="12" t="s">
        <v>424</v>
      </c>
      <c r="E9737" s="12" t="s">
        <v>2646</v>
      </c>
      <c r="F9737" s="13">
        <v>43536</v>
      </c>
      <c r="G9737" s="12">
        <v>1</v>
      </c>
      <c r="H9737" s="12">
        <v>2241</v>
      </c>
      <c r="I9737" s="4">
        <f>VLOOKUP(Table_1[[#This Row],[Product ID]],[1]Products!$A:$D,3,0)</f>
        <v>1367</v>
      </c>
      <c r="J9737" s="4">
        <f>PRODUCT([2]Data!$G9737,[2]Data!$I9737)</f>
        <v>1367</v>
      </c>
      <c r="K9737" s="4">
        <f>PRODUCT([2]Data!$G9737,[2]Data!$H9737)</f>
        <v>2241</v>
      </c>
      <c r="L9737" s="4">
        <f>[2]Data!$K9737-[2]Data!$J9737</f>
        <v>874</v>
      </c>
      <c r="M9737" s="4" t="str">
        <f>VLOOKUP(Table_1[[#This Row],[Location ID]],[1]Locations!$A:$B,2,0)</f>
        <v>Los Angeles</v>
      </c>
      <c r="N9737" s="4" t="str">
        <f>VLOOKUP(Table_1[[#This Row],[Sales Person ID]],'[1]Sales People'!$A:$B,2,0)</f>
        <v>Kenneth Bradley</v>
      </c>
      <c r="O9737" s="4" t="str">
        <f>VLOOKUP(Table_1[[#This Row],[Customer ID]],[1]Customers!$A:$B,2,0)</f>
        <v>Christopher Weaver</v>
      </c>
      <c r="P9737" s="5">
        <f>WEEKDAY([2]Data!$F9737)</f>
        <v>3</v>
      </c>
      <c r="Q9737" s="4">
        <f>MONTH([2]Data!$F9737)</f>
        <v>3</v>
      </c>
      <c r="R9737" s="4">
        <f>YEAR([2]Data!$F9737)</f>
        <v>2019</v>
      </c>
    </row>
    <row r="9738" spans="1:18" ht="15.75" customHeight="1">
      <c r="A9738" s="12" t="s">
        <v>10775</v>
      </c>
      <c r="B9738" s="12" t="s">
        <v>271</v>
      </c>
      <c r="C9738" s="12" t="s">
        <v>131</v>
      </c>
      <c r="D9738" s="12" t="s">
        <v>309</v>
      </c>
      <c r="E9738" s="12" t="s">
        <v>454</v>
      </c>
      <c r="F9738" s="13">
        <v>43544</v>
      </c>
      <c r="G9738" s="12">
        <v>3</v>
      </c>
      <c r="H9738" s="12">
        <v>502</v>
      </c>
      <c r="I9738" s="4">
        <f>VLOOKUP(Table_1[[#This Row],[Product ID]],[1]Products!$A:$D,3,0)</f>
        <v>296</v>
      </c>
      <c r="J9738" s="4">
        <f>PRODUCT([2]Data!$G9738,[2]Data!$I9738)</f>
        <v>888</v>
      </c>
      <c r="K9738" s="4">
        <f>PRODUCT([2]Data!$G9738,[2]Data!$H9738)</f>
        <v>1506</v>
      </c>
      <c r="L9738" s="4">
        <f>[2]Data!$K9738-[2]Data!$J9738</f>
        <v>618</v>
      </c>
      <c r="M9738" s="4" t="str">
        <f>VLOOKUP(Table_1[[#This Row],[Location ID]],[1]Locations!$A:$B,2,0)</f>
        <v>Elk Grove</v>
      </c>
      <c r="N9738" s="4" t="str">
        <f>VLOOKUP(Table_1[[#This Row],[Sales Person ID]],'[1]Sales People'!$A:$B,2,0)</f>
        <v>Kenneth Fields</v>
      </c>
      <c r="O9738" s="4" t="str">
        <f>VLOOKUP(Table_1[[#This Row],[Customer ID]],[1]Customers!$A:$B,2,0)</f>
        <v>Alan Perry</v>
      </c>
      <c r="P9738" s="5">
        <f>WEEKDAY([2]Data!$F9738)</f>
        <v>4</v>
      </c>
      <c r="Q9738" s="4">
        <f>MONTH([2]Data!$F9738)</f>
        <v>3</v>
      </c>
      <c r="R9738" s="4">
        <f>YEAR([2]Data!$F9738)</f>
        <v>2019</v>
      </c>
    </row>
    <row r="9739" spans="1:18" ht="15.75" customHeight="1">
      <c r="A9739" s="12" t="s">
        <v>10776</v>
      </c>
      <c r="B9739" s="12" t="s">
        <v>80</v>
      </c>
      <c r="C9739" s="12" t="s">
        <v>342</v>
      </c>
      <c r="D9739" s="12" t="s">
        <v>64</v>
      </c>
      <c r="E9739" s="12" t="s">
        <v>2341</v>
      </c>
      <c r="F9739" s="13">
        <v>43707</v>
      </c>
      <c r="G9739" s="12">
        <v>1</v>
      </c>
      <c r="H9739" s="12">
        <v>1351</v>
      </c>
      <c r="I9739" s="4">
        <f>VLOOKUP(Table_1[[#This Row],[Product ID]],[1]Products!$A:$D,3,0)</f>
        <v>1108</v>
      </c>
      <c r="J9739" s="4">
        <f>PRODUCT([2]Data!$G9739,[2]Data!$I9739)</f>
        <v>1108</v>
      </c>
      <c r="K9739" s="4">
        <f>PRODUCT([2]Data!$G9739,[2]Data!$H9739)</f>
        <v>1351</v>
      </c>
      <c r="L9739" s="4">
        <f>[2]Data!$K9739-[2]Data!$J9739</f>
        <v>243</v>
      </c>
      <c r="M9739" s="4" t="str">
        <f>VLOOKUP(Table_1[[#This Row],[Location ID]],[1]Locations!$A:$B,2,0)</f>
        <v>Sunnyvale</v>
      </c>
      <c r="N9739" s="4" t="str">
        <f>VLOOKUP(Table_1[[#This Row],[Sales Person ID]],'[1]Sales People'!$A:$B,2,0)</f>
        <v>Scott Mason</v>
      </c>
      <c r="O9739" s="4" t="str">
        <f>VLOOKUP(Table_1[[#This Row],[Customer ID]],[1]Customers!$A:$B,2,0)</f>
        <v>Bobby Hughes</v>
      </c>
      <c r="P9739" s="5">
        <f>WEEKDAY([2]Data!$F9739)</f>
        <v>6</v>
      </c>
      <c r="Q9739" s="4">
        <f>MONTH([2]Data!$F9739)</f>
        <v>8</v>
      </c>
      <c r="R9739" s="4">
        <f>YEAR([2]Data!$F9739)</f>
        <v>2019</v>
      </c>
    </row>
    <row r="9740" spans="1:18" ht="15.75" customHeight="1">
      <c r="A9740" s="12" t="s">
        <v>10777</v>
      </c>
      <c r="B9740" s="12" t="s">
        <v>679</v>
      </c>
      <c r="C9740" s="12" t="s">
        <v>240</v>
      </c>
      <c r="D9740" s="12" t="s">
        <v>112</v>
      </c>
      <c r="E9740" s="12" t="s">
        <v>1653</v>
      </c>
      <c r="F9740" s="13">
        <v>43657</v>
      </c>
      <c r="G9740" s="12">
        <v>1</v>
      </c>
      <c r="H9740" s="12">
        <v>181</v>
      </c>
      <c r="I9740" s="4">
        <f>VLOOKUP(Table_1[[#This Row],[Product ID]],[1]Products!$A:$D,3,0)</f>
        <v>130</v>
      </c>
      <c r="J9740" s="4">
        <f>PRODUCT([2]Data!$G9740,[2]Data!$I9740)</f>
        <v>130</v>
      </c>
      <c r="K9740" s="4">
        <f>PRODUCT([2]Data!$G9740,[2]Data!$H9740)</f>
        <v>181</v>
      </c>
      <c r="L9740" s="4">
        <f>[2]Data!$K9740-[2]Data!$J9740</f>
        <v>51</v>
      </c>
      <c r="M9740" s="4" t="str">
        <f>VLOOKUP(Table_1[[#This Row],[Location ID]],[1]Locations!$A:$B,2,0)</f>
        <v>San Jose</v>
      </c>
      <c r="N9740" s="4" t="str">
        <f>VLOOKUP(Table_1[[#This Row],[Sales Person ID]],'[1]Sales People'!$A:$B,2,0)</f>
        <v>Scott Clark</v>
      </c>
      <c r="O9740" s="4" t="str">
        <f>VLOOKUP(Table_1[[#This Row],[Customer ID]],[1]Customers!$A:$B,2,0)</f>
        <v>Samuel Palmer</v>
      </c>
      <c r="P9740" s="5">
        <f>WEEKDAY([2]Data!$F9740)</f>
        <v>5</v>
      </c>
      <c r="Q9740" s="4">
        <f>MONTH([2]Data!$F9740)</f>
        <v>7</v>
      </c>
      <c r="R9740" s="4">
        <f>YEAR([2]Data!$F9740)</f>
        <v>2019</v>
      </c>
    </row>
    <row r="9741" spans="1:18" ht="15.75" customHeight="1">
      <c r="A9741" s="12" t="s">
        <v>10778</v>
      </c>
      <c r="B9741" s="12" t="s">
        <v>446</v>
      </c>
      <c r="C9741" s="12" t="s">
        <v>40</v>
      </c>
      <c r="D9741" s="12" t="s">
        <v>275</v>
      </c>
      <c r="E9741" s="12" t="s">
        <v>2180</v>
      </c>
      <c r="F9741" s="13">
        <v>43576</v>
      </c>
      <c r="G9741" s="12">
        <v>3</v>
      </c>
      <c r="H9741" s="12">
        <v>2141</v>
      </c>
      <c r="I9741" s="4">
        <f>VLOOKUP(Table_1[[#This Row],[Product ID]],[1]Products!$A:$D,3,0)</f>
        <v>1777</v>
      </c>
      <c r="J9741" s="4">
        <f>PRODUCT([2]Data!$G9741,[2]Data!$I9741)</f>
        <v>5331</v>
      </c>
      <c r="K9741" s="4">
        <f>PRODUCT([2]Data!$G9741,[2]Data!$H9741)</f>
        <v>6423</v>
      </c>
      <c r="L9741" s="4">
        <f>[2]Data!$K9741-[2]Data!$J9741</f>
        <v>1092</v>
      </c>
      <c r="M9741" s="4" t="str">
        <f>VLOOKUP(Table_1[[#This Row],[Location ID]],[1]Locations!$A:$B,2,0)</f>
        <v>Santa Ana</v>
      </c>
      <c r="N9741" s="4" t="str">
        <f>VLOOKUP(Table_1[[#This Row],[Sales Person ID]],'[1]Sales People'!$A:$B,2,0)</f>
        <v>Ernest Wheeler</v>
      </c>
      <c r="O9741" s="4" t="str">
        <f>VLOOKUP(Table_1[[#This Row],[Customer ID]],[1]Customers!$A:$B,2,0)</f>
        <v>Paul Holmes</v>
      </c>
      <c r="P9741" s="5">
        <f>WEEKDAY([2]Data!$F9741)</f>
        <v>1</v>
      </c>
      <c r="Q9741" s="4">
        <f>MONTH([2]Data!$F9741)</f>
        <v>4</v>
      </c>
      <c r="R9741" s="4">
        <f>YEAR([2]Data!$F9741)</f>
        <v>2019</v>
      </c>
    </row>
    <row r="9742" spans="1:18" ht="15.75" customHeight="1">
      <c r="A9742" s="12" t="s">
        <v>10779</v>
      </c>
      <c r="B9742" s="12" t="s">
        <v>359</v>
      </c>
      <c r="C9742" s="12" t="s">
        <v>151</v>
      </c>
      <c r="D9742" s="12" t="s">
        <v>69</v>
      </c>
      <c r="E9742" s="12" t="s">
        <v>2271</v>
      </c>
      <c r="F9742" s="13">
        <v>43547</v>
      </c>
      <c r="G9742" s="12">
        <v>1</v>
      </c>
      <c r="H9742" s="12">
        <v>603</v>
      </c>
      <c r="I9742" s="4">
        <f>VLOOKUP(Table_1[[#This Row],[Product ID]],[1]Products!$A:$D,3,0)</f>
        <v>416</v>
      </c>
      <c r="J9742" s="4">
        <f>PRODUCT([2]Data!$G9742,[2]Data!$I9742)</f>
        <v>416</v>
      </c>
      <c r="K9742" s="4">
        <f>PRODUCT([2]Data!$G9742,[2]Data!$H9742)</f>
        <v>603</v>
      </c>
      <c r="L9742" s="4">
        <f>[2]Data!$K9742-[2]Data!$J9742</f>
        <v>187</v>
      </c>
      <c r="M9742" s="4" t="str">
        <f>VLOOKUP(Table_1[[#This Row],[Location ID]],[1]Locations!$A:$B,2,0)</f>
        <v>Salinas</v>
      </c>
      <c r="N9742" s="4" t="str">
        <f>VLOOKUP(Table_1[[#This Row],[Sales Person ID]],'[1]Sales People'!$A:$B,2,0)</f>
        <v>Christopher Tucker</v>
      </c>
      <c r="O9742" s="4" t="str">
        <f>VLOOKUP(Table_1[[#This Row],[Customer ID]],[1]Customers!$A:$B,2,0)</f>
        <v>Dennis Scott</v>
      </c>
      <c r="P9742" s="5">
        <f>WEEKDAY([2]Data!$F9742)</f>
        <v>7</v>
      </c>
      <c r="Q9742" s="4">
        <f>MONTH([2]Data!$F9742)</f>
        <v>3</v>
      </c>
      <c r="R9742" s="4">
        <f>YEAR([2]Data!$F9742)</f>
        <v>2019</v>
      </c>
    </row>
    <row r="9743" spans="1:18" ht="15.75" customHeight="1">
      <c r="A9743" s="12" t="s">
        <v>10780</v>
      </c>
      <c r="B9743" s="12" t="s">
        <v>58</v>
      </c>
      <c r="C9743" s="12" t="s">
        <v>160</v>
      </c>
      <c r="D9743" s="12" t="s">
        <v>26</v>
      </c>
      <c r="E9743" s="12" t="s">
        <v>1458</v>
      </c>
      <c r="F9743" s="13">
        <v>43741</v>
      </c>
      <c r="G9743" s="12">
        <v>3</v>
      </c>
      <c r="H9743" s="12">
        <v>1812</v>
      </c>
      <c r="I9743" s="4">
        <f>VLOOKUP(Table_1[[#This Row],[Product ID]],[1]Products!$A:$D,3,0)</f>
        <v>1305</v>
      </c>
      <c r="J9743" s="4">
        <f>PRODUCT([2]Data!$G9743,[2]Data!$I9743)</f>
        <v>3915</v>
      </c>
      <c r="K9743" s="4">
        <f>PRODUCT([2]Data!$G9743,[2]Data!$H9743)</f>
        <v>5436</v>
      </c>
      <c r="L9743" s="4">
        <f>[2]Data!$K9743-[2]Data!$J9743</f>
        <v>1521</v>
      </c>
      <c r="M9743" s="4" t="str">
        <f>VLOOKUP(Table_1[[#This Row],[Location ID]],[1]Locations!$A:$B,2,0)</f>
        <v>Antioch</v>
      </c>
      <c r="N9743" s="4" t="str">
        <f>VLOOKUP(Table_1[[#This Row],[Sales Person ID]],'[1]Sales People'!$A:$B,2,0)</f>
        <v>Ryan Butler</v>
      </c>
      <c r="O9743" s="4" t="str">
        <f>VLOOKUP(Table_1[[#This Row],[Customer ID]],[1]Customers!$A:$B,2,0)</f>
        <v>Peter Wells</v>
      </c>
      <c r="P9743" s="5">
        <f>WEEKDAY([2]Data!$F9743)</f>
        <v>5</v>
      </c>
      <c r="Q9743" s="4">
        <f>MONTH([2]Data!$F9743)</f>
        <v>10</v>
      </c>
      <c r="R9743" s="4">
        <f>YEAR([2]Data!$F9743)</f>
        <v>2019</v>
      </c>
    </row>
    <row r="9744" spans="1:18" ht="15.75" customHeight="1">
      <c r="A9744" s="12" t="s">
        <v>10781</v>
      </c>
      <c r="B9744" s="12" t="s">
        <v>763</v>
      </c>
      <c r="C9744" s="12" t="s">
        <v>447</v>
      </c>
      <c r="D9744" s="12" t="s">
        <v>127</v>
      </c>
      <c r="E9744" s="12" t="s">
        <v>710</v>
      </c>
      <c r="F9744" s="13">
        <v>43560</v>
      </c>
      <c r="G9744" s="12">
        <v>3</v>
      </c>
      <c r="H9744" s="12">
        <v>95</v>
      </c>
      <c r="I9744" s="4">
        <f>VLOOKUP(Table_1[[#This Row],[Product ID]],[1]Products!$A:$D,3,0)</f>
        <v>61</v>
      </c>
      <c r="J9744" s="4">
        <f>PRODUCT([2]Data!$G9744,[2]Data!$I9744)</f>
        <v>183</v>
      </c>
      <c r="K9744" s="4">
        <f>PRODUCT([2]Data!$G9744,[2]Data!$H9744)</f>
        <v>285</v>
      </c>
      <c r="L9744" s="4">
        <f>[2]Data!$K9744-[2]Data!$J9744</f>
        <v>102</v>
      </c>
      <c r="M9744" s="4" t="str">
        <f>VLOOKUP(Table_1[[#This Row],[Location ID]],[1]Locations!$A:$B,2,0)</f>
        <v>Jurupa Valley</v>
      </c>
      <c r="N9744" s="4" t="str">
        <f>VLOOKUP(Table_1[[#This Row],[Sales Person ID]],'[1]Sales People'!$A:$B,2,0)</f>
        <v>Roger Ramos</v>
      </c>
      <c r="O9744" s="4" t="str">
        <f>VLOOKUP(Table_1[[#This Row],[Customer ID]],[1]Customers!$A:$B,2,0)</f>
        <v>Juan Harvey</v>
      </c>
      <c r="P9744" s="5">
        <f>WEEKDAY([2]Data!$F9744)</f>
        <v>6</v>
      </c>
      <c r="Q9744" s="4">
        <f>MONTH([2]Data!$F9744)</f>
        <v>4</v>
      </c>
      <c r="R9744" s="4">
        <f>YEAR([2]Data!$F9744)</f>
        <v>2019</v>
      </c>
    </row>
    <row r="9745" spans="1:18" ht="15.75" customHeight="1">
      <c r="A9745" s="12" t="s">
        <v>10782</v>
      </c>
      <c r="B9745" s="12" t="s">
        <v>214</v>
      </c>
      <c r="C9745" s="12" t="s">
        <v>607</v>
      </c>
      <c r="D9745" s="12" t="s">
        <v>424</v>
      </c>
      <c r="E9745" s="12" t="s">
        <v>940</v>
      </c>
      <c r="F9745" s="13">
        <v>43662</v>
      </c>
      <c r="G9745" s="12">
        <v>2</v>
      </c>
      <c r="H9745" s="12">
        <v>1414</v>
      </c>
      <c r="I9745" s="4">
        <f>VLOOKUP(Table_1[[#This Row],[Product ID]],[1]Products!$A:$D,3,0)</f>
        <v>962</v>
      </c>
      <c r="J9745" s="4">
        <f>PRODUCT([2]Data!$G9745,[2]Data!$I9745)</f>
        <v>1924</v>
      </c>
      <c r="K9745" s="4">
        <f>PRODUCT([2]Data!$G9745,[2]Data!$H9745)</f>
        <v>2828</v>
      </c>
      <c r="L9745" s="4">
        <f>[2]Data!$K9745-[2]Data!$J9745</f>
        <v>904</v>
      </c>
      <c r="M9745" s="4" t="str">
        <f>VLOOKUP(Table_1[[#This Row],[Location ID]],[1]Locations!$A:$B,2,0)</f>
        <v>Fremont</v>
      </c>
      <c r="N9745" s="4" t="str">
        <f>VLOOKUP(Table_1[[#This Row],[Sales Person ID]],'[1]Sales People'!$A:$B,2,0)</f>
        <v>Kenneth Bradley</v>
      </c>
      <c r="O9745" s="4" t="str">
        <f>VLOOKUP(Table_1[[#This Row],[Customer ID]],[1]Customers!$A:$B,2,0)</f>
        <v>Victor Ramos</v>
      </c>
      <c r="P9745" s="5">
        <f>WEEKDAY([2]Data!$F9745)</f>
        <v>3</v>
      </c>
      <c r="Q9745" s="4">
        <f>MONTH([2]Data!$F9745)</f>
        <v>7</v>
      </c>
      <c r="R9745" s="4">
        <f>YEAR([2]Data!$F9745)</f>
        <v>2019</v>
      </c>
    </row>
    <row r="9746" spans="1:18" ht="15.75" customHeight="1">
      <c r="A9746" s="12" t="s">
        <v>10783</v>
      </c>
      <c r="B9746" s="12" t="s">
        <v>936</v>
      </c>
      <c r="C9746" s="12" t="s">
        <v>73</v>
      </c>
      <c r="D9746" s="12" t="s">
        <v>367</v>
      </c>
      <c r="E9746" s="12" t="s">
        <v>2849</v>
      </c>
      <c r="F9746" s="13">
        <v>43780</v>
      </c>
      <c r="G9746" s="12">
        <v>2</v>
      </c>
      <c r="H9746" s="12">
        <v>136</v>
      </c>
      <c r="I9746" s="4">
        <f>VLOOKUP(Table_1[[#This Row],[Product ID]],[1]Products!$A:$D,3,0)</f>
        <v>72</v>
      </c>
      <c r="J9746" s="4">
        <f>PRODUCT([2]Data!$G9746,[2]Data!$I9746)</f>
        <v>144</v>
      </c>
      <c r="K9746" s="4">
        <f>PRODUCT([2]Data!$G9746,[2]Data!$H9746)</f>
        <v>272</v>
      </c>
      <c r="L9746" s="4">
        <f>[2]Data!$K9746-[2]Data!$J9746</f>
        <v>128</v>
      </c>
      <c r="M9746" s="4" t="str">
        <f>VLOOKUP(Table_1[[#This Row],[Location ID]],[1]Locations!$A:$B,2,0)</f>
        <v>Fairfield</v>
      </c>
      <c r="N9746" s="4" t="str">
        <f>VLOOKUP(Table_1[[#This Row],[Sales Person ID]],'[1]Sales People'!$A:$B,2,0)</f>
        <v>Jimmy Young</v>
      </c>
      <c r="O9746" s="4" t="str">
        <f>VLOOKUP(Table_1[[#This Row],[Customer ID]],[1]Customers!$A:$B,2,0)</f>
        <v>Michael Mills</v>
      </c>
      <c r="P9746" s="5">
        <f>WEEKDAY([2]Data!$F9746)</f>
        <v>2</v>
      </c>
      <c r="Q9746" s="4">
        <f>MONTH([2]Data!$F9746)</f>
        <v>11</v>
      </c>
      <c r="R9746" s="4">
        <f>YEAR([2]Data!$F9746)</f>
        <v>2019</v>
      </c>
    </row>
    <row r="9747" spans="1:18" ht="15.75" customHeight="1">
      <c r="A9747" s="12" t="s">
        <v>10784</v>
      </c>
      <c r="B9747" s="12" t="s">
        <v>130</v>
      </c>
      <c r="C9747" s="12" t="s">
        <v>447</v>
      </c>
      <c r="D9747" s="12" t="s">
        <v>74</v>
      </c>
      <c r="E9747" s="12" t="s">
        <v>470</v>
      </c>
      <c r="F9747" s="13">
        <v>43739</v>
      </c>
      <c r="G9747" s="12">
        <v>2</v>
      </c>
      <c r="H9747" s="12">
        <v>1077</v>
      </c>
      <c r="I9747" s="4">
        <f>VLOOKUP(Table_1[[#This Row],[Product ID]],[1]Products!$A:$D,3,0)</f>
        <v>732</v>
      </c>
      <c r="J9747" s="4">
        <f>PRODUCT([2]Data!$G9747,[2]Data!$I9747)</f>
        <v>1464</v>
      </c>
      <c r="K9747" s="4">
        <f>PRODUCT([2]Data!$G9747,[2]Data!$H9747)</f>
        <v>2154</v>
      </c>
      <c r="L9747" s="4">
        <f>[2]Data!$K9747-[2]Data!$J9747</f>
        <v>690</v>
      </c>
      <c r="M9747" s="4" t="str">
        <f>VLOOKUP(Table_1[[#This Row],[Location ID]],[1]Locations!$A:$B,2,0)</f>
        <v>Jurupa Valley</v>
      </c>
      <c r="N9747" s="4" t="str">
        <f>VLOOKUP(Table_1[[#This Row],[Sales Person ID]],'[1]Sales People'!$A:$B,2,0)</f>
        <v>Jeremy Mendoza</v>
      </c>
      <c r="O9747" s="4" t="str">
        <f>VLOOKUP(Table_1[[#This Row],[Customer ID]],[1]Customers!$A:$B,2,0)</f>
        <v>Johnny Martinez</v>
      </c>
      <c r="P9747" s="5">
        <f>WEEKDAY([2]Data!$F9747)</f>
        <v>3</v>
      </c>
      <c r="Q9747" s="4">
        <f>MONTH([2]Data!$F9747)</f>
        <v>10</v>
      </c>
      <c r="R9747" s="4">
        <f>YEAR([2]Data!$F9747)</f>
        <v>2019</v>
      </c>
    </row>
    <row r="9748" spans="1:18" ht="15.75" customHeight="1">
      <c r="A9748" s="12" t="s">
        <v>10785</v>
      </c>
      <c r="B9748" s="12" t="s">
        <v>564</v>
      </c>
      <c r="C9748" s="12" t="s">
        <v>85</v>
      </c>
      <c r="D9748" s="12" t="s">
        <v>36</v>
      </c>
      <c r="E9748" s="12" t="s">
        <v>1731</v>
      </c>
      <c r="F9748" s="13">
        <v>43687</v>
      </c>
      <c r="G9748" s="12">
        <v>2</v>
      </c>
      <c r="H9748" s="12">
        <v>1798</v>
      </c>
      <c r="I9748" s="4">
        <f>VLOOKUP(Table_1[[#This Row],[Product ID]],[1]Products!$A:$D,3,0)</f>
        <v>971</v>
      </c>
      <c r="J9748" s="4">
        <f>PRODUCT([2]Data!$G9748,[2]Data!$I9748)</f>
        <v>1942</v>
      </c>
      <c r="K9748" s="4">
        <f>PRODUCT([2]Data!$G9748,[2]Data!$H9748)</f>
        <v>3596</v>
      </c>
      <c r="L9748" s="4">
        <f>[2]Data!$K9748-[2]Data!$J9748</f>
        <v>1654</v>
      </c>
      <c r="M9748" s="4" t="str">
        <f>VLOOKUP(Table_1[[#This Row],[Location ID]],[1]Locations!$A:$B,2,0)</f>
        <v>West Covina</v>
      </c>
      <c r="N9748" s="4" t="str">
        <f>VLOOKUP(Table_1[[#This Row],[Sales Person ID]],'[1]Sales People'!$A:$B,2,0)</f>
        <v>Brian Davis</v>
      </c>
      <c r="O9748" s="4" t="str">
        <f>VLOOKUP(Table_1[[#This Row],[Customer ID]],[1]Customers!$A:$B,2,0)</f>
        <v>George Lewis</v>
      </c>
      <c r="P9748" s="5">
        <f>WEEKDAY([2]Data!$F9748)</f>
        <v>7</v>
      </c>
      <c r="Q9748" s="4">
        <f>MONTH([2]Data!$F9748)</f>
        <v>8</v>
      </c>
      <c r="R9748" s="4">
        <f>YEAR([2]Data!$F9748)</f>
        <v>2019</v>
      </c>
    </row>
    <row r="9749" spans="1:18" ht="15.75" customHeight="1">
      <c r="A9749" s="12" t="s">
        <v>10786</v>
      </c>
      <c r="B9749" s="12" t="s">
        <v>580</v>
      </c>
      <c r="C9749" s="12" t="s">
        <v>201</v>
      </c>
      <c r="D9749" s="12" t="s">
        <v>152</v>
      </c>
      <c r="E9749" s="12" t="s">
        <v>134</v>
      </c>
      <c r="F9749" s="13">
        <v>43519</v>
      </c>
      <c r="G9749" s="12">
        <v>3</v>
      </c>
      <c r="H9749" s="12">
        <v>1178</v>
      </c>
      <c r="I9749" s="4">
        <f>VLOOKUP(Table_1[[#This Row],[Product ID]],[1]Products!$A:$D,3,0)</f>
        <v>683</v>
      </c>
      <c r="J9749" s="4">
        <f>PRODUCT([2]Data!$G9749,[2]Data!$I9749)</f>
        <v>2049</v>
      </c>
      <c r="K9749" s="4">
        <f>PRODUCT([2]Data!$G9749,[2]Data!$H9749)</f>
        <v>3534</v>
      </c>
      <c r="L9749" s="4">
        <f>[2]Data!$K9749-[2]Data!$J9749</f>
        <v>1485</v>
      </c>
      <c r="M9749" s="4" t="str">
        <f>VLOOKUP(Table_1[[#This Row],[Location ID]],[1]Locations!$A:$B,2,0)</f>
        <v>Oakland</v>
      </c>
      <c r="N9749" s="4" t="str">
        <f>VLOOKUP(Table_1[[#This Row],[Sales Person ID]],'[1]Sales People'!$A:$B,2,0)</f>
        <v>Arthur Mccoy</v>
      </c>
      <c r="O9749" s="4" t="str">
        <f>VLOOKUP(Table_1[[#This Row],[Customer ID]],[1]Customers!$A:$B,2,0)</f>
        <v>Frank Webb</v>
      </c>
      <c r="P9749" s="5">
        <f>WEEKDAY([2]Data!$F9749)</f>
        <v>7</v>
      </c>
      <c r="Q9749" s="4">
        <f>MONTH([2]Data!$F9749)</f>
        <v>2</v>
      </c>
      <c r="R9749" s="4">
        <f>YEAR([2]Data!$F9749)</f>
        <v>2019</v>
      </c>
    </row>
    <row r="9750" spans="1:18" ht="15.75" customHeight="1">
      <c r="A9750" s="12" t="s">
        <v>10787</v>
      </c>
      <c r="B9750" s="12" t="s">
        <v>130</v>
      </c>
      <c r="C9750" s="12" t="s">
        <v>373</v>
      </c>
      <c r="D9750" s="12" t="s">
        <v>309</v>
      </c>
      <c r="E9750" s="12" t="s">
        <v>608</v>
      </c>
      <c r="F9750" s="13">
        <v>43719</v>
      </c>
      <c r="G9750" s="12">
        <v>2</v>
      </c>
      <c r="H9750" s="12">
        <v>1077</v>
      </c>
      <c r="I9750" s="4">
        <f>VLOOKUP(Table_1[[#This Row],[Product ID]],[1]Products!$A:$D,3,0)</f>
        <v>732</v>
      </c>
      <c r="J9750" s="4">
        <f>PRODUCT([2]Data!$G9750,[2]Data!$I9750)</f>
        <v>1464</v>
      </c>
      <c r="K9750" s="4">
        <f>PRODUCT([2]Data!$G9750,[2]Data!$H9750)</f>
        <v>2154</v>
      </c>
      <c r="L9750" s="4">
        <f>[2]Data!$K9750-[2]Data!$J9750</f>
        <v>690</v>
      </c>
      <c r="M9750" s="4" t="str">
        <f>VLOOKUP(Table_1[[#This Row],[Location ID]],[1]Locations!$A:$B,2,0)</f>
        <v>San Bernardino</v>
      </c>
      <c r="N9750" s="4" t="str">
        <f>VLOOKUP(Table_1[[#This Row],[Sales Person ID]],'[1]Sales People'!$A:$B,2,0)</f>
        <v>Kenneth Fields</v>
      </c>
      <c r="O9750" s="4" t="str">
        <f>VLOOKUP(Table_1[[#This Row],[Customer ID]],[1]Customers!$A:$B,2,0)</f>
        <v>Antonio Dixon</v>
      </c>
      <c r="P9750" s="5">
        <f>WEEKDAY([2]Data!$F9750)</f>
        <v>4</v>
      </c>
      <c r="Q9750" s="4">
        <f>MONTH([2]Data!$F9750)</f>
        <v>9</v>
      </c>
      <c r="R9750" s="4">
        <f>YEAR([2]Data!$F9750)</f>
        <v>2019</v>
      </c>
    </row>
    <row r="9751" spans="1:18" ht="15.75" customHeight="1">
      <c r="A9751" s="12" t="s">
        <v>10788</v>
      </c>
      <c r="B9751" s="12" t="s">
        <v>490</v>
      </c>
      <c r="C9751" s="12" t="s">
        <v>30</v>
      </c>
      <c r="D9751" s="12" t="s">
        <v>227</v>
      </c>
      <c r="E9751" s="12" t="s">
        <v>549</v>
      </c>
      <c r="F9751" s="13">
        <v>43500</v>
      </c>
      <c r="G9751" s="12">
        <v>1</v>
      </c>
      <c r="H9751" s="12">
        <v>123</v>
      </c>
      <c r="I9751" s="4">
        <f>VLOOKUP(Table_1[[#This Row],[Product ID]],[1]Products!$A:$D,3,0)</f>
        <v>84</v>
      </c>
      <c r="J9751" s="4">
        <f>PRODUCT([2]Data!$G9751,[2]Data!$I9751)</f>
        <v>84</v>
      </c>
      <c r="K9751" s="4">
        <f>PRODUCT([2]Data!$G9751,[2]Data!$H9751)</f>
        <v>123</v>
      </c>
      <c r="L9751" s="4">
        <f>[2]Data!$K9751-[2]Data!$J9751</f>
        <v>39</v>
      </c>
      <c r="M9751" s="4" t="str">
        <f>VLOOKUP(Table_1[[#This Row],[Location ID]],[1]Locations!$A:$B,2,0)</f>
        <v>Berkeley</v>
      </c>
      <c r="N9751" s="4" t="str">
        <f>VLOOKUP(Table_1[[#This Row],[Sales Person ID]],'[1]Sales People'!$A:$B,2,0)</f>
        <v>Ernest Wagner</v>
      </c>
      <c r="O9751" s="4" t="str">
        <f>VLOOKUP(Table_1[[#This Row],[Customer ID]],[1]Customers!$A:$B,2,0)</f>
        <v>Jonathan Lynch</v>
      </c>
      <c r="P9751" s="5">
        <f>WEEKDAY([2]Data!$F9751)</f>
        <v>2</v>
      </c>
      <c r="Q9751" s="4">
        <f>MONTH([2]Data!$F9751)</f>
        <v>2</v>
      </c>
      <c r="R9751" s="4">
        <f>YEAR([2]Data!$F9751)</f>
        <v>2019</v>
      </c>
    </row>
    <row r="9752" spans="1:18" ht="15.75" customHeight="1">
      <c r="A9752" s="12" t="s">
        <v>10789</v>
      </c>
      <c r="B9752" s="12" t="s">
        <v>679</v>
      </c>
      <c r="C9752" s="12" t="s">
        <v>50</v>
      </c>
      <c r="D9752" s="12" t="s">
        <v>189</v>
      </c>
      <c r="E9752" s="12" t="s">
        <v>2668</v>
      </c>
      <c r="F9752" s="13">
        <v>43801</v>
      </c>
      <c r="G9752" s="12">
        <v>2</v>
      </c>
      <c r="H9752" s="12">
        <v>181</v>
      </c>
      <c r="I9752" s="4">
        <f>VLOOKUP(Table_1[[#This Row],[Product ID]],[1]Products!$A:$D,3,0)</f>
        <v>130</v>
      </c>
      <c r="J9752" s="4">
        <f>PRODUCT([2]Data!$G9752,[2]Data!$I9752)</f>
        <v>260</v>
      </c>
      <c r="K9752" s="4">
        <f>PRODUCT([2]Data!$G9752,[2]Data!$H9752)</f>
        <v>362</v>
      </c>
      <c r="L9752" s="4">
        <f>[2]Data!$K9752-[2]Data!$J9752</f>
        <v>102</v>
      </c>
      <c r="M9752" s="4" t="str">
        <f>VLOOKUP(Table_1[[#This Row],[Location ID]],[1]Locations!$A:$B,2,0)</f>
        <v>Oceanside</v>
      </c>
      <c r="N9752" s="4" t="str">
        <f>VLOOKUP(Table_1[[#This Row],[Sales Person ID]],'[1]Sales People'!$A:$B,2,0)</f>
        <v>Joshua Taylor</v>
      </c>
      <c r="O9752" s="4" t="str">
        <f>VLOOKUP(Table_1[[#This Row],[Customer ID]],[1]Customers!$A:$B,2,0)</f>
        <v>Jonathan Reed</v>
      </c>
      <c r="P9752" s="5">
        <f>WEEKDAY([2]Data!$F9752)</f>
        <v>2</v>
      </c>
      <c r="Q9752" s="4">
        <f>MONTH([2]Data!$F9752)</f>
        <v>12</v>
      </c>
      <c r="R9752" s="4">
        <f>YEAR([2]Data!$F9752)</f>
        <v>2019</v>
      </c>
    </row>
    <row r="9753" spans="1:18" ht="15.75" customHeight="1">
      <c r="A9753" s="12" t="s">
        <v>10790</v>
      </c>
      <c r="B9753" s="12" t="s">
        <v>614</v>
      </c>
      <c r="C9753" s="12" t="s">
        <v>146</v>
      </c>
      <c r="D9753" s="12" t="s">
        <v>202</v>
      </c>
      <c r="E9753" s="12" t="s">
        <v>1117</v>
      </c>
      <c r="F9753" s="13">
        <v>43545</v>
      </c>
      <c r="G9753" s="12">
        <v>1</v>
      </c>
      <c r="H9753" s="12">
        <v>2495</v>
      </c>
      <c r="I9753" s="4">
        <f>VLOOKUP(Table_1[[#This Row],[Product ID]],[1]Products!$A:$D,3,0)</f>
        <v>1896</v>
      </c>
      <c r="J9753" s="4">
        <f>PRODUCT([2]Data!$G9753,[2]Data!$I9753)</f>
        <v>1896</v>
      </c>
      <c r="K9753" s="4">
        <f>PRODUCT([2]Data!$G9753,[2]Data!$H9753)</f>
        <v>2495</v>
      </c>
      <c r="L9753" s="4">
        <f>[2]Data!$K9753-[2]Data!$J9753</f>
        <v>599</v>
      </c>
      <c r="M9753" s="4" t="str">
        <f>VLOOKUP(Table_1[[#This Row],[Location ID]],[1]Locations!$A:$B,2,0)</f>
        <v>Oxnard</v>
      </c>
      <c r="N9753" s="4" t="str">
        <f>VLOOKUP(Table_1[[#This Row],[Sales Person ID]],'[1]Sales People'!$A:$B,2,0)</f>
        <v>Robert Reed</v>
      </c>
      <c r="O9753" s="4" t="str">
        <f>VLOOKUP(Table_1[[#This Row],[Customer ID]],[1]Customers!$A:$B,2,0)</f>
        <v>Arthur Reid</v>
      </c>
      <c r="P9753" s="5">
        <f>WEEKDAY([2]Data!$F9753)</f>
        <v>5</v>
      </c>
      <c r="Q9753" s="4">
        <f>MONTH([2]Data!$F9753)</f>
        <v>3</v>
      </c>
      <c r="R9753" s="4">
        <f>YEAR([2]Data!$F9753)</f>
        <v>2019</v>
      </c>
    </row>
    <row r="9754" spans="1:18" ht="15.75" customHeight="1">
      <c r="A9754" s="12" t="s">
        <v>10791</v>
      </c>
      <c r="B9754" s="12" t="s">
        <v>677</v>
      </c>
      <c r="C9754" s="12" t="s">
        <v>116</v>
      </c>
      <c r="D9754" s="12" t="s">
        <v>122</v>
      </c>
      <c r="E9754" s="12" t="s">
        <v>108</v>
      </c>
      <c r="F9754" s="13">
        <v>43770</v>
      </c>
      <c r="G9754" s="12">
        <v>1</v>
      </c>
      <c r="H9754" s="12">
        <v>2241</v>
      </c>
      <c r="I9754" s="4">
        <f>VLOOKUP(Table_1[[#This Row],[Product ID]],[1]Products!$A:$D,3,0)</f>
        <v>1367</v>
      </c>
      <c r="J9754" s="4">
        <f>PRODUCT([2]Data!$G9754,[2]Data!$I9754)</f>
        <v>1367</v>
      </c>
      <c r="K9754" s="4">
        <f>PRODUCT([2]Data!$G9754,[2]Data!$H9754)</f>
        <v>2241</v>
      </c>
      <c r="L9754" s="4">
        <f>[2]Data!$K9754-[2]Data!$J9754</f>
        <v>874</v>
      </c>
      <c r="M9754" s="4" t="str">
        <f>VLOOKUP(Table_1[[#This Row],[Location ID]],[1]Locations!$A:$B,2,0)</f>
        <v>Daly City</v>
      </c>
      <c r="N9754" s="4" t="str">
        <f>VLOOKUP(Table_1[[#This Row],[Sales Person ID]],'[1]Sales People'!$A:$B,2,0)</f>
        <v>Ryan Welch</v>
      </c>
      <c r="O9754" s="4" t="str">
        <f>VLOOKUP(Table_1[[#This Row],[Customer ID]],[1]Customers!$A:$B,2,0)</f>
        <v>Mark Elliott</v>
      </c>
      <c r="P9754" s="5">
        <f>WEEKDAY([2]Data!$F9754)</f>
        <v>6</v>
      </c>
      <c r="Q9754" s="4">
        <f>MONTH([2]Data!$F9754)</f>
        <v>11</v>
      </c>
      <c r="R9754" s="4">
        <f>YEAR([2]Data!$F9754)</f>
        <v>2019</v>
      </c>
    </row>
    <row r="9755" spans="1:18" ht="15.75" customHeight="1">
      <c r="A9755" s="12" t="s">
        <v>10792</v>
      </c>
      <c r="B9755" s="12" t="s">
        <v>125</v>
      </c>
      <c r="C9755" s="12" t="s">
        <v>654</v>
      </c>
      <c r="D9755" s="12" t="s">
        <v>147</v>
      </c>
      <c r="E9755" s="12" t="s">
        <v>3444</v>
      </c>
      <c r="F9755" s="13">
        <v>43516</v>
      </c>
      <c r="G9755" s="12">
        <v>1</v>
      </c>
      <c r="H9755" s="12">
        <v>545</v>
      </c>
      <c r="I9755" s="4">
        <f>VLOOKUP(Table_1[[#This Row],[Product ID]],[1]Products!$A:$D,3,0)</f>
        <v>425</v>
      </c>
      <c r="J9755" s="4">
        <f>PRODUCT([2]Data!$G9755,[2]Data!$I9755)</f>
        <v>425</v>
      </c>
      <c r="K9755" s="4">
        <f>PRODUCT([2]Data!$G9755,[2]Data!$H9755)</f>
        <v>545</v>
      </c>
      <c r="L9755" s="4">
        <f>[2]Data!$K9755-[2]Data!$J9755</f>
        <v>120</v>
      </c>
      <c r="M9755" s="4" t="str">
        <f>VLOOKUP(Table_1[[#This Row],[Location ID]],[1]Locations!$A:$B,2,0)</f>
        <v>Hayward</v>
      </c>
      <c r="N9755" s="4" t="str">
        <f>VLOOKUP(Table_1[[#This Row],[Sales Person ID]],'[1]Sales People'!$A:$B,2,0)</f>
        <v>Clarence Fox</v>
      </c>
      <c r="O9755" s="4" t="str">
        <f>VLOOKUP(Table_1[[#This Row],[Customer ID]],[1]Customers!$A:$B,2,0)</f>
        <v>Mark Gonzalez</v>
      </c>
      <c r="P9755" s="5">
        <f>WEEKDAY([2]Data!$F9755)</f>
        <v>4</v>
      </c>
      <c r="Q9755" s="4">
        <f>MONTH([2]Data!$F9755)</f>
        <v>2</v>
      </c>
      <c r="R9755" s="4">
        <f>YEAR([2]Data!$F9755)</f>
        <v>2019</v>
      </c>
    </row>
    <row r="9756" spans="1:18" ht="15.75" customHeight="1">
      <c r="A9756" s="12" t="s">
        <v>10793</v>
      </c>
      <c r="B9756" s="12" t="s">
        <v>263</v>
      </c>
      <c r="C9756" s="12" t="s">
        <v>180</v>
      </c>
      <c r="D9756" s="12" t="s">
        <v>250</v>
      </c>
      <c r="E9756" s="12" t="s">
        <v>1117</v>
      </c>
      <c r="F9756" s="13">
        <v>43586</v>
      </c>
      <c r="G9756" s="12">
        <v>3</v>
      </c>
      <c r="H9756" s="12">
        <v>1899</v>
      </c>
      <c r="I9756" s="4">
        <f>VLOOKUP(Table_1[[#This Row],[Product ID]],[1]Products!$A:$D,3,0)</f>
        <v>1044</v>
      </c>
      <c r="J9756" s="4">
        <f>PRODUCT([2]Data!$G9756,[2]Data!$I9756)</f>
        <v>3132</v>
      </c>
      <c r="K9756" s="4">
        <f>PRODUCT([2]Data!$G9756,[2]Data!$H9756)</f>
        <v>5697</v>
      </c>
      <c r="L9756" s="4">
        <f>[2]Data!$K9756-[2]Data!$J9756</f>
        <v>2565</v>
      </c>
      <c r="M9756" s="4" t="str">
        <f>VLOOKUP(Table_1[[#This Row],[Location ID]],[1]Locations!$A:$B,2,0)</f>
        <v>Vista</v>
      </c>
      <c r="N9756" s="4" t="str">
        <f>VLOOKUP(Table_1[[#This Row],[Sales Person ID]],'[1]Sales People'!$A:$B,2,0)</f>
        <v>John Reyes</v>
      </c>
      <c r="O9756" s="4" t="str">
        <f>VLOOKUP(Table_1[[#This Row],[Customer ID]],[1]Customers!$A:$B,2,0)</f>
        <v>Arthur Reid</v>
      </c>
      <c r="P9756" s="5">
        <f>WEEKDAY([2]Data!$F9756)</f>
        <v>4</v>
      </c>
      <c r="Q9756" s="4">
        <f>MONTH([2]Data!$F9756)</f>
        <v>5</v>
      </c>
      <c r="R9756" s="4">
        <f>YEAR([2]Data!$F9756)</f>
        <v>2019</v>
      </c>
    </row>
    <row r="9757" spans="1:18" ht="15.75" customHeight="1">
      <c r="A9757" s="12" t="s">
        <v>10794</v>
      </c>
      <c r="B9757" s="12" t="s">
        <v>80</v>
      </c>
      <c r="C9757" s="12" t="s">
        <v>360</v>
      </c>
      <c r="D9757" s="12" t="s">
        <v>157</v>
      </c>
      <c r="E9757" s="12" t="s">
        <v>1555</v>
      </c>
      <c r="F9757" s="13">
        <v>43759</v>
      </c>
      <c r="G9757" s="12">
        <v>1</v>
      </c>
      <c r="H9757" s="12">
        <v>1351</v>
      </c>
      <c r="I9757" s="4">
        <f>VLOOKUP(Table_1[[#This Row],[Product ID]],[1]Products!$A:$D,3,0)</f>
        <v>1108</v>
      </c>
      <c r="J9757" s="4">
        <f>PRODUCT([2]Data!$G9757,[2]Data!$I9757)</f>
        <v>1108</v>
      </c>
      <c r="K9757" s="4">
        <f>PRODUCT([2]Data!$G9757,[2]Data!$H9757)</f>
        <v>1351</v>
      </c>
      <c r="L9757" s="4">
        <f>[2]Data!$K9757-[2]Data!$J9757</f>
        <v>243</v>
      </c>
      <c r="M9757" s="4" t="str">
        <f>VLOOKUP(Table_1[[#This Row],[Location ID]],[1]Locations!$A:$B,2,0)</f>
        <v>Santa Clara</v>
      </c>
      <c r="N9757" s="4" t="str">
        <f>VLOOKUP(Table_1[[#This Row],[Sales Person ID]],'[1]Sales People'!$A:$B,2,0)</f>
        <v>Carl Elliott</v>
      </c>
      <c r="O9757" s="4" t="str">
        <f>VLOOKUP(Table_1[[#This Row],[Customer ID]],[1]Customers!$A:$B,2,0)</f>
        <v>Shawn Wallace</v>
      </c>
      <c r="P9757" s="5">
        <f>WEEKDAY([2]Data!$F9757)</f>
        <v>2</v>
      </c>
      <c r="Q9757" s="4">
        <f>MONTH([2]Data!$F9757)</f>
        <v>10</v>
      </c>
      <c r="R9757" s="4">
        <f>YEAR([2]Data!$F9757)</f>
        <v>2019</v>
      </c>
    </row>
    <row r="9758" spans="1:18" ht="15.75" customHeight="1">
      <c r="A9758" s="12" t="s">
        <v>10795</v>
      </c>
      <c r="B9758" s="12" t="s">
        <v>506</v>
      </c>
      <c r="C9758" s="12" t="s">
        <v>360</v>
      </c>
      <c r="D9758" s="12" t="s">
        <v>309</v>
      </c>
      <c r="E9758" s="12" t="s">
        <v>4025</v>
      </c>
      <c r="F9758" s="13">
        <v>43828</v>
      </c>
      <c r="G9758" s="12">
        <v>1</v>
      </c>
      <c r="H9758" s="12">
        <v>1467</v>
      </c>
      <c r="I9758" s="4">
        <f>VLOOKUP(Table_1[[#This Row],[Product ID]],[1]Products!$A:$D,3,0)</f>
        <v>807</v>
      </c>
      <c r="J9758" s="4">
        <f>PRODUCT([2]Data!$G9758,[2]Data!$I9758)</f>
        <v>807</v>
      </c>
      <c r="K9758" s="4">
        <f>PRODUCT([2]Data!$G9758,[2]Data!$H9758)</f>
        <v>1467</v>
      </c>
      <c r="L9758" s="4">
        <f>[2]Data!$K9758-[2]Data!$J9758</f>
        <v>660</v>
      </c>
      <c r="M9758" s="4" t="str">
        <f>VLOOKUP(Table_1[[#This Row],[Location ID]],[1]Locations!$A:$B,2,0)</f>
        <v>Santa Clara</v>
      </c>
      <c r="N9758" s="4" t="str">
        <f>VLOOKUP(Table_1[[#This Row],[Sales Person ID]],'[1]Sales People'!$A:$B,2,0)</f>
        <v>Kenneth Fields</v>
      </c>
      <c r="O9758" s="4" t="str">
        <f>VLOOKUP(Table_1[[#This Row],[Customer ID]],[1]Customers!$A:$B,2,0)</f>
        <v>Stephen Kelly</v>
      </c>
      <c r="P9758" s="5">
        <f>WEEKDAY([2]Data!$F9758)</f>
        <v>1</v>
      </c>
      <c r="Q9758" s="4">
        <f>MONTH([2]Data!$F9758)</f>
        <v>12</v>
      </c>
      <c r="R9758" s="4">
        <f>YEAR([2]Data!$F9758)</f>
        <v>2019</v>
      </c>
    </row>
    <row r="9759" spans="1:18" ht="15.75" customHeight="1">
      <c r="A9759" s="12" t="s">
        <v>10796</v>
      </c>
      <c r="B9759" s="12" t="s">
        <v>205</v>
      </c>
      <c r="C9759" s="12" t="s">
        <v>151</v>
      </c>
      <c r="D9759" s="12" t="s">
        <v>356</v>
      </c>
      <c r="E9759" s="12" t="s">
        <v>317</v>
      </c>
      <c r="F9759" s="13">
        <v>43594</v>
      </c>
      <c r="G9759" s="12">
        <v>3</v>
      </c>
      <c r="H9759" s="12">
        <v>1278</v>
      </c>
      <c r="I9759" s="4">
        <f>VLOOKUP(Table_1[[#This Row],[Product ID]],[1]Products!$A:$D,3,0)</f>
        <v>665</v>
      </c>
      <c r="J9759" s="4">
        <f>PRODUCT([2]Data!$G9759,[2]Data!$I9759)</f>
        <v>1995</v>
      </c>
      <c r="K9759" s="4">
        <f>PRODUCT([2]Data!$G9759,[2]Data!$H9759)</f>
        <v>3834</v>
      </c>
      <c r="L9759" s="4">
        <f>[2]Data!$K9759-[2]Data!$J9759</f>
        <v>1839</v>
      </c>
      <c r="M9759" s="4" t="str">
        <f>VLOOKUP(Table_1[[#This Row],[Location ID]],[1]Locations!$A:$B,2,0)</f>
        <v>Salinas</v>
      </c>
      <c r="N9759" s="4" t="str">
        <f>VLOOKUP(Table_1[[#This Row],[Sales Person ID]],'[1]Sales People'!$A:$B,2,0)</f>
        <v>Larry Marshall</v>
      </c>
      <c r="O9759" s="4" t="str">
        <f>VLOOKUP(Table_1[[#This Row],[Customer ID]],[1]Customers!$A:$B,2,0)</f>
        <v>Sean Black</v>
      </c>
      <c r="P9759" s="5">
        <f>WEEKDAY([2]Data!$F9759)</f>
        <v>5</v>
      </c>
      <c r="Q9759" s="4">
        <f>MONTH([2]Data!$F9759)</f>
        <v>5</v>
      </c>
      <c r="R9759" s="4">
        <f>YEAR([2]Data!$F9759)</f>
        <v>2019</v>
      </c>
    </row>
    <row r="9760" spans="1:18" ht="15.75" customHeight="1">
      <c r="A9760" s="12" t="s">
        <v>10797</v>
      </c>
      <c r="B9760" s="12" t="s">
        <v>637</v>
      </c>
      <c r="C9760" s="12" t="s">
        <v>333</v>
      </c>
      <c r="D9760" s="12" t="s">
        <v>102</v>
      </c>
      <c r="E9760" s="12" t="s">
        <v>3522</v>
      </c>
      <c r="F9760" s="13">
        <v>43691</v>
      </c>
      <c r="G9760" s="12">
        <v>1</v>
      </c>
      <c r="H9760" s="12">
        <v>584</v>
      </c>
      <c r="I9760" s="4">
        <f>VLOOKUP(Table_1[[#This Row],[Product ID]],[1]Products!$A:$D,3,0)</f>
        <v>420</v>
      </c>
      <c r="J9760" s="4">
        <f>PRODUCT([2]Data!$G9760,[2]Data!$I9760)</f>
        <v>420</v>
      </c>
      <c r="K9760" s="4">
        <f>PRODUCT([2]Data!$G9760,[2]Data!$H9760)</f>
        <v>584</v>
      </c>
      <c r="L9760" s="4">
        <f>[2]Data!$K9760-[2]Data!$J9760</f>
        <v>164</v>
      </c>
      <c r="M9760" s="4" t="str">
        <f>VLOOKUP(Table_1[[#This Row],[Location ID]],[1]Locations!$A:$B,2,0)</f>
        <v>Rancho Cucamonga</v>
      </c>
      <c r="N9760" s="4" t="str">
        <f>VLOOKUP(Table_1[[#This Row],[Sales Person ID]],'[1]Sales People'!$A:$B,2,0)</f>
        <v>Howard Gardner</v>
      </c>
      <c r="O9760" s="4" t="str">
        <f>VLOOKUP(Table_1[[#This Row],[Customer ID]],[1]Customers!$A:$B,2,0)</f>
        <v>Raymond Roberts</v>
      </c>
      <c r="P9760" s="5">
        <f>WEEKDAY([2]Data!$F9760)</f>
        <v>4</v>
      </c>
      <c r="Q9760" s="4">
        <f>MONTH([2]Data!$F9760)</f>
        <v>8</v>
      </c>
      <c r="R9760" s="4">
        <f>YEAR([2]Data!$F9760)</f>
        <v>2019</v>
      </c>
    </row>
    <row r="9761" spans="1:18" ht="15.75" customHeight="1">
      <c r="A9761" s="12" t="s">
        <v>10798</v>
      </c>
      <c r="B9761" s="12" t="s">
        <v>548</v>
      </c>
      <c r="C9761" s="12" t="s">
        <v>222</v>
      </c>
      <c r="D9761" s="12" t="s">
        <v>31</v>
      </c>
      <c r="E9761" s="12" t="s">
        <v>2180</v>
      </c>
      <c r="F9761" s="13">
        <v>43553</v>
      </c>
      <c r="G9761" s="12">
        <v>4</v>
      </c>
      <c r="H9761" s="12">
        <v>556</v>
      </c>
      <c r="I9761" s="4">
        <f>VLOOKUP(Table_1[[#This Row],[Product ID]],[1]Products!$A:$D,3,0)</f>
        <v>395</v>
      </c>
      <c r="J9761" s="4">
        <f>PRODUCT([2]Data!$G9761,[2]Data!$I9761)</f>
        <v>1580</v>
      </c>
      <c r="K9761" s="4">
        <f>PRODUCT([2]Data!$G9761,[2]Data!$H9761)</f>
        <v>2224</v>
      </c>
      <c r="L9761" s="4">
        <f>[2]Data!$K9761-[2]Data!$J9761</f>
        <v>644</v>
      </c>
      <c r="M9761" s="4" t="str">
        <f>VLOOKUP(Table_1[[#This Row],[Location ID]],[1]Locations!$A:$B,2,0)</f>
        <v>Chula Vista</v>
      </c>
      <c r="N9761" s="4" t="str">
        <f>VLOOKUP(Table_1[[#This Row],[Sales Person ID]],'[1]Sales People'!$A:$B,2,0)</f>
        <v>Joshua Cook</v>
      </c>
      <c r="O9761" s="4" t="str">
        <f>VLOOKUP(Table_1[[#This Row],[Customer ID]],[1]Customers!$A:$B,2,0)</f>
        <v>Paul Holmes</v>
      </c>
      <c r="P9761" s="5">
        <f>WEEKDAY([2]Data!$F9761)</f>
        <v>6</v>
      </c>
      <c r="Q9761" s="4">
        <f>MONTH([2]Data!$F9761)</f>
        <v>3</v>
      </c>
      <c r="R9761" s="4">
        <f>YEAR([2]Data!$F9761)</f>
        <v>2019</v>
      </c>
    </row>
    <row r="9762" spans="1:18" ht="15.75" customHeight="1">
      <c r="A9762" s="12" t="s">
        <v>10799</v>
      </c>
      <c r="B9762" s="12" t="s">
        <v>381</v>
      </c>
      <c r="C9762" s="12" t="s">
        <v>373</v>
      </c>
      <c r="D9762" s="12" t="s">
        <v>458</v>
      </c>
      <c r="E9762" s="12" t="s">
        <v>361</v>
      </c>
      <c r="F9762" s="13">
        <v>43618</v>
      </c>
      <c r="G9762" s="12">
        <v>1</v>
      </c>
      <c r="H9762" s="12">
        <v>771</v>
      </c>
      <c r="I9762" s="4">
        <f>VLOOKUP(Table_1[[#This Row],[Product ID]],[1]Products!$A:$D,3,0)</f>
        <v>648</v>
      </c>
      <c r="J9762" s="4">
        <f>PRODUCT([2]Data!$G9762,[2]Data!$I9762)</f>
        <v>648</v>
      </c>
      <c r="K9762" s="4">
        <f>PRODUCT([2]Data!$G9762,[2]Data!$H9762)</f>
        <v>771</v>
      </c>
      <c r="L9762" s="4">
        <f>[2]Data!$K9762-[2]Data!$J9762</f>
        <v>123</v>
      </c>
      <c r="M9762" s="4" t="str">
        <f>VLOOKUP(Table_1[[#This Row],[Location ID]],[1]Locations!$A:$B,2,0)</f>
        <v>San Bernardino</v>
      </c>
      <c r="N9762" s="4" t="str">
        <f>VLOOKUP(Table_1[[#This Row],[Sales Person ID]],'[1]Sales People'!$A:$B,2,0)</f>
        <v>Howard Sims</v>
      </c>
      <c r="O9762" s="4" t="str">
        <f>VLOOKUP(Table_1[[#This Row],[Customer ID]],[1]Customers!$A:$B,2,0)</f>
        <v>Shawn Henderson</v>
      </c>
      <c r="P9762" s="5">
        <f>WEEKDAY([2]Data!$F9762)</f>
        <v>1</v>
      </c>
      <c r="Q9762" s="4">
        <f>MONTH([2]Data!$F9762)</f>
        <v>6</v>
      </c>
      <c r="R9762" s="4">
        <f>YEAR([2]Data!$F9762)</f>
        <v>2019</v>
      </c>
    </row>
    <row r="9763" spans="1:18" ht="15.75" customHeight="1">
      <c r="A9763" s="12" t="s">
        <v>10800</v>
      </c>
      <c r="B9763" s="12" t="s">
        <v>475</v>
      </c>
      <c r="C9763" s="12" t="s">
        <v>523</v>
      </c>
      <c r="D9763" s="12" t="s">
        <v>458</v>
      </c>
      <c r="E9763" s="12" t="s">
        <v>153</v>
      </c>
      <c r="F9763" s="13">
        <v>43700</v>
      </c>
      <c r="G9763" s="12">
        <v>3</v>
      </c>
      <c r="H9763" s="12">
        <v>1566</v>
      </c>
      <c r="I9763" s="4">
        <f>VLOOKUP(Table_1[[#This Row],[Product ID]],[1]Products!$A:$D,3,0)</f>
        <v>1190</v>
      </c>
      <c r="J9763" s="4">
        <f>PRODUCT([2]Data!$G9763,[2]Data!$I9763)</f>
        <v>3570</v>
      </c>
      <c r="K9763" s="4">
        <f>PRODUCT([2]Data!$G9763,[2]Data!$H9763)</f>
        <v>4698</v>
      </c>
      <c r="L9763" s="4">
        <f>[2]Data!$K9763-[2]Data!$J9763</f>
        <v>1128</v>
      </c>
      <c r="M9763" s="4" t="str">
        <f>VLOOKUP(Table_1[[#This Row],[Location ID]],[1]Locations!$A:$B,2,0)</f>
        <v>Long Beach</v>
      </c>
      <c r="N9763" s="4" t="str">
        <f>VLOOKUP(Table_1[[#This Row],[Sales Person ID]],'[1]Sales People'!$A:$B,2,0)</f>
        <v>Howard Sims</v>
      </c>
      <c r="O9763" s="4" t="str">
        <f>VLOOKUP(Table_1[[#This Row],[Customer ID]],[1]Customers!$A:$B,2,0)</f>
        <v>Joshua Romero</v>
      </c>
      <c r="P9763" s="5">
        <f>WEEKDAY([2]Data!$F9763)</f>
        <v>6</v>
      </c>
      <c r="Q9763" s="4">
        <f>MONTH([2]Data!$F9763)</f>
        <v>8</v>
      </c>
      <c r="R9763" s="4">
        <f>YEAR([2]Data!$F9763)</f>
        <v>2019</v>
      </c>
    </row>
    <row r="9764" spans="1:18" ht="15.75" customHeight="1">
      <c r="A9764" s="12" t="s">
        <v>10801</v>
      </c>
      <c r="B9764" s="12" t="s">
        <v>140</v>
      </c>
      <c r="C9764" s="12" t="s">
        <v>297</v>
      </c>
      <c r="D9764" s="12" t="s">
        <v>223</v>
      </c>
      <c r="E9764" s="12" t="s">
        <v>651</v>
      </c>
      <c r="F9764" s="13">
        <v>43745</v>
      </c>
      <c r="G9764" s="12">
        <v>2</v>
      </c>
      <c r="H9764" s="12">
        <v>127</v>
      </c>
      <c r="I9764" s="4">
        <f>VLOOKUP(Table_1[[#This Row],[Product ID]],[1]Products!$A:$D,3,0)</f>
        <v>79</v>
      </c>
      <c r="J9764" s="4">
        <f>PRODUCT([2]Data!$G9764,[2]Data!$I9764)</f>
        <v>158</v>
      </c>
      <c r="K9764" s="4">
        <f>PRODUCT([2]Data!$G9764,[2]Data!$H9764)</f>
        <v>254</v>
      </c>
      <c r="L9764" s="4">
        <f>[2]Data!$K9764-[2]Data!$J9764</f>
        <v>96</v>
      </c>
      <c r="M9764" s="4" t="str">
        <f>VLOOKUP(Table_1[[#This Row],[Location ID]],[1]Locations!$A:$B,2,0)</f>
        <v>El Monte</v>
      </c>
      <c r="N9764" s="4" t="str">
        <f>VLOOKUP(Table_1[[#This Row],[Sales Person ID]],'[1]Sales People'!$A:$B,2,0)</f>
        <v>Ronald Reed</v>
      </c>
      <c r="O9764" s="4" t="str">
        <f>VLOOKUP(Table_1[[#This Row],[Customer ID]],[1]Customers!$A:$B,2,0)</f>
        <v>Johnny Ramos</v>
      </c>
      <c r="P9764" s="5">
        <f>WEEKDAY([2]Data!$F9764)</f>
        <v>2</v>
      </c>
      <c r="Q9764" s="4">
        <f>MONTH([2]Data!$F9764)</f>
        <v>10</v>
      </c>
      <c r="R9764" s="4">
        <f>YEAR([2]Data!$F9764)</f>
        <v>2019</v>
      </c>
    </row>
    <row r="9765" spans="1:18" ht="15.75" customHeight="1">
      <c r="A9765" s="12" t="s">
        <v>10802</v>
      </c>
      <c r="B9765" s="12" t="s">
        <v>300</v>
      </c>
      <c r="C9765" s="12" t="s">
        <v>68</v>
      </c>
      <c r="D9765" s="12" t="s">
        <v>170</v>
      </c>
      <c r="E9765" s="12" t="s">
        <v>2382</v>
      </c>
      <c r="F9765" s="13">
        <v>43469</v>
      </c>
      <c r="G9765" s="12">
        <v>1</v>
      </c>
      <c r="H9765" s="12">
        <v>368</v>
      </c>
      <c r="I9765" s="4">
        <f>VLOOKUP(Table_1[[#This Row],[Product ID]],[1]Products!$A:$D,3,0)</f>
        <v>294</v>
      </c>
      <c r="J9765" s="4">
        <f>PRODUCT([2]Data!$G9765,[2]Data!$I9765)</f>
        <v>294</v>
      </c>
      <c r="K9765" s="4">
        <f>PRODUCT([2]Data!$G9765,[2]Data!$H9765)</f>
        <v>368</v>
      </c>
      <c r="L9765" s="4">
        <f>[2]Data!$K9765-[2]Data!$J9765</f>
        <v>74</v>
      </c>
      <c r="M9765" s="4" t="str">
        <f>VLOOKUP(Table_1[[#This Row],[Location ID]],[1]Locations!$A:$B,2,0)</f>
        <v>Thousand Oaks</v>
      </c>
      <c r="N9765" s="4" t="str">
        <f>VLOOKUP(Table_1[[#This Row],[Sales Person ID]],'[1]Sales People'!$A:$B,2,0)</f>
        <v>Bobby Russell</v>
      </c>
      <c r="O9765" s="4" t="str">
        <f>VLOOKUP(Table_1[[#This Row],[Customer ID]],[1]Customers!$A:$B,2,0)</f>
        <v>Todd Lynch</v>
      </c>
      <c r="P9765" s="5">
        <f>WEEKDAY([2]Data!$F9765)</f>
        <v>6</v>
      </c>
      <c r="Q9765" s="4">
        <f>MONTH([2]Data!$F9765)</f>
        <v>1</v>
      </c>
      <c r="R9765" s="4">
        <f>YEAR([2]Data!$F9765)</f>
        <v>2019</v>
      </c>
    </row>
    <row r="9766" spans="1:18" ht="15.75" customHeight="1">
      <c r="A9766" s="12" t="s">
        <v>10803</v>
      </c>
      <c r="B9766" s="12" t="s">
        <v>400</v>
      </c>
      <c r="C9766" s="12" t="s">
        <v>126</v>
      </c>
      <c r="D9766" s="12" t="s">
        <v>367</v>
      </c>
      <c r="E9766" s="12" t="s">
        <v>1406</v>
      </c>
      <c r="F9766" s="13">
        <v>43482</v>
      </c>
      <c r="G9766" s="12">
        <v>1</v>
      </c>
      <c r="H9766" s="12">
        <v>1367</v>
      </c>
      <c r="I9766" s="4">
        <f>VLOOKUP(Table_1[[#This Row],[Product ID]],[1]Products!$A:$D,3,0)</f>
        <v>984</v>
      </c>
      <c r="J9766" s="4">
        <f>PRODUCT([2]Data!$G9766,[2]Data!$I9766)</f>
        <v>984</v>
      </c>
      <c r="K9766" s="4">
        <f>PRODUCT([2]Data!$G9766,[2]Data!$H9766)</f>
        <v>1367</v>
      </c>
      <c r="L9766" s="4">
        <f>[2]Data!$K9766-[2]Data!$J9766</f>
        <v>383</v>
      </c>
      <c r="M9766" s="4" t="str">
        <f>VLOOKUP(Table_1[[#This Row],[Location ID]],[1]Locations!$A:$B,2,0)</f>
        <v>Glendale</v>
      </c>
      <c r="N9766" s="4" t="str">
        <f>VLOOKUP(Table_1[[#This Row],[Sales Person ID]],'[1]Sales People'!$A:$B,2,0)</f>
        <v>Jimmy Young</v>
      </c>
      <c r="O9766" s="4" t="str">
        <f>VLOOKUP(Table_1[[#This Row],[Customer ID]],[1]Customers!$A:$B,2,0)</f>
        <v>Howard Lynch</v>
      </c>
      <c r="P9766" s="5">
        <f>WEEKDAY([2]Data!$F9766)</f>
        <v>5</v>
      </c>
      <c r="Q9766" s="4">
        <f>MONTH([2]Data!$F9766)</f>
        <v>1</v>
      </c>
      <c r="R9766" s="4">
        <f>YEAR([2]Data!$F9766)</f>
        <v>2019</v>
      </c>
    </row>
    <row r="9767" spans="1:18" ht="15.75" customHeight="1">
      <c r="A9767" s="12" t="s">
        <v>10804</v>
      </c>
      <c r="B9767" s="12" t="s">
        <v>19</v>
      </c>
      <c r="C9767" s="12" t="s">
        <v>391</v>
      </c>
      <c r="D9767" s="12" t="s">
        <v>202</v>
      </c>
      <c r="E9767" s="12" t="s">
        <v>1069</v>
      </c>
      <c r="F9767" s="13">
        <v>43762</v>
      </c>
      <c r="G9767" s="12">
        <v>1</v>
      </c>
      <c r="H9767" s="12">
        <v>1522</v>
      </c>
      <c r="I9767" s="4">
        <f>VLOOKUP(Table_1[[#This Row],[Product ID]],[1]Products!$A:$D,3,0)</f>
        <v>791</v>
      </c>
      <c r="J9767" s="4">
        <f>PRODUCT([2]Data!$G9767,[2]Data!$I9767)</f>
        <v>791</v>
      </c>
      <c r="K9767" s="4">
        <f>PRODUCT([2]Data!$G9767,[2]Data!$H9767)</f>
        <v>1522</v>
      </c>
      <c r="L9767" s="4">
        <f>[2]Data!$K9767-[2]Data!$J9767</f>
        <v>731</v>
      </c>
      <c r="M9767" s="4" t="str">
        <f>VLOOKUP(Table_1[[#This Row],[Location ID]],[1]Locations!$A:$B,2,0)</f>
        <v>Los Angeles</v>
      </c>
      <c r="N9767" s="4" t="str">
        <f>VLOOKUP(Table_1[[#This Row],[Sales Person ID]],'[1]Sales People'!$A:$B,2,0)</f>
        <v>Robert Reed</v>
      </c>
      <c r="O9767" s="4" t="str">
        <f>VLOOKUP(Table_1[[#This Row],[Customer ID]],[1]Customers!$A:$B,2,0)</f>
        <v>Craig Mills</v>
      </c>
      <c r="P9767" s="5">
        <f>WEEKDAY([2]Data!$F9767)</f>
        <v>5</v>
      </c>
      <c r="Q9767" s="4">
        <f>MONTH([2]Data!$F9767)</f>
        <v>10</v>
      </c>
      <c r="R9767" s="4">
        <f>YEAR([2]Data!$F9767)</f>
        <v>2019</v>
      </c>
    </row>
    <row r="9768" spans="1:18" ht="15.75" customHeight="1">
      <c r="A9768" s="12" t="s">
        <v>10805</v>
      </c>
      <c r="B9768" s="12" t="s">
        <v>616</v>
      </c>
      <c r="C9768" s="12" t="s">
        <v>461</v>
      </c>
      <c r="D9768" s="12" t="s">
        <v>127</v>
      </c>
      <c r="E9768" s="12" t="s">
        <v>1662</v>
      </c>
      <c r="F9768" s="13">
        <v>43468</v>
      </c>
      <c r="G9768" s="12">
        <v>1</v>
      </c>
      <c r="H9768" s="12">
        <v>913</v>
      </c>
      <c r="I9768" s="4">
        <f>VLOOKUP(Table_1[[#This Row],[Product ID]],[1]Products!$A:$D,3,0)</f>
        <v>584</v>
      </c>
      <c r="J9768" s="4">
        <f>PRODUCT([2]Data!$G9768,[2]Data!$I9768)</f>
        <v>584</v>
      </c>
      <c r="K9768" s="4">
        <f>PRODUCT([2]Data!$G9768,[2]Data!$H9768)</f>
        <v>913</v>
      </c>
      <c r="L9768" s="4">
        <f>[2]Data!$K9768-[2]Data!$J9768</f>
        <v>329</v>
      </c>
      <c r="M9768" s="4" t="str">
        <f>VLOOKUP(Table_1[[#This Row],[Location ID]],[1]Locations!$A:$B,2,0)</f>
        <v>Simi Valley</v>
      </c>
      <c r="N9768" s="4" t="str">
        <f>VLOOKUP(Table_1[[#This Row],[Sales Person ID]],'[1]Sales People'!$A:$B,2,0)</f>
        <v>Roger Ramos</v>
      </c>
      <c r="O9768" s="4" t="str">
        <f>VLOOKUP(Table_1[[#This Row],[Customer ID]],[1]Customers!$A:$B,2,0)</f>
        <v>Douglas Wallace</v>
      </c>
      <c r="P9768" s="5">
        <f>WEEKDAY([2]Data!$F9768)</f>
        <v>5</v>
      </c>
      <c r="Q9768" s="4">
        <f>MONTH([2]Data!$F9768)</f>
        <v>1</v>
      </c>
      <c r="R9768" s="4">
        <f>YEAR([2]Data!$F9768)</f>
        <v>2019</v>
      </c>
    </row>
    <row r="9769" spans="1:18" ht="15.75" customHeight="1">
      <c r="A9769" s="12" t="s">
        <v>10806</v>
      </c>
      <c r="B9769" s="12" t="s">
        <v>936</v>
      </c>
      <c r="C9769" s="12" t="s">
        <v>461</v>
      </c>
      <c r="D9769" s="12" t="s">
        <v>458</v>
      </c>
      <c r="E9769" s="12" t="s">
        <v>1679</v>
      </c>
      <c r="F9769" s="13">
        <v>43496</v>
      </c>
      <c r="G9769" s="12">
        <v>4</v>
      </c>
      <c r="H9769" s="12">
        <v>136</v>
      </c>
      <c r="I9769" s="4">
        <f>VLOOKUP(Table_1[[#This Row],[Product ID]],[1]Products!$A:$D,3,0)</f>
        <v>72</v>
      </c>
      <c r="J9769" s="4">
        <f>PRODUCT([2]Data!$G9769,[2]Data!$I9769)</f>
        <v>288</v>
      </c>
      <c r="K9769" s="4">
        <f>PRODUCT([2]Data!$G9769,[2]Data!$H9769)</f>
        <v>544</v>
      </c>
      <c r="L9769" s="4">
        <f>[2]Data!$K9769-[2]Data!$J9769</f>
        <v>256</v>
      </c>
      <c r="M9769" s="4" t="str">
        <f>VLOOKUP(Table_1[[#This Row],[Location ID]],[1]Locations!$A:$B,2,0)</f>
        <v>Simi Valley</v>
      </c>
      <c r="N9769" s="4" t="str">
        <f>VLOOKUP(Table_1[[#This Row],[Sales Person ID]],'[1]Sales People'!$A:$B,2,0)</f>
        <v>Howard Sims</v>
      </c>
      <c r="O9769" s="4" t="str">
        <f>VLOOKUP(Table_1[[#This Row],[Customer ID]],[1]Customers!$A:$B,2,0)</f>
        <v>Bruce Butler</v>
      </c>
      <c r="P9769" s="5">
        <f>WEEKDAY([2]Data!$F9769)</f>
        <v>5</v>
      </c>
      <c r="Q9769" s="4">
        <f>MONTH([2]Data!$F9769)</f>
        <v>1</v>
      </c>
      <c r="R9769" s="4">
        <f>YEAR([2]Data!$F9769)</f>
        <v>2019</v>
      </c>
    </row>
    <row r="9770" spans="1:18" ht="15.75" customHeight="1">
      <c r="A9770" s="12" t="s">
        <v>10807</v>
      </c>
      <c r="B9770" s="12" t="s">
        <v>580</v>
      </c>
      <c r="C9770" s="12" t="s">
        <v>530</v>
      </c>
      <c r="D9770" s="12" t="s">
        <v>275</v>
      </c>
      <c r="E9770" s="12" t="s">
        <v>1347</v>
      </c>
      <c r="F9770" s="13">
        <v>43539</v>
      </c>
      <c r="G9770" s="12">
        <v>3</v>
      </c>
      <c r="H9770" s="12">
        <v>1178</v>
      </c>
      <c r="I9770" s="4">
        <f>VLOOKUP(Table_1[[#This Row],[Product ID]],[1]Products!$A:$D,3,0)</f>
        <v>683</v>
      </c>
      <c r="J9770" s="4">
        <f>PRODUCT([2]Data!$G9770,[2]Data!$I9770)</f>
        <v>2049</v>
      </c>
      <c r="K9770" s="4">
        <f>PRODUCT([2]Data!$G9770,[2]Data!$H9770)</f>
        <v>3534</v>
      </c>
      <c r="L9770" s="4">
        <f>[2]Data!$K9770-[2]Data!$J9770</f>
        <v>1485</v>
      </c>
      <c r="M9770" s="4" t="str">
        <f>VLOOKUP(Table_1[[#This Row],[Location ID]],[1]Locations!$A:$B,2,0)</f>
        <v>Anaheim</v>
      </c>
      <c r="N9770" s="4" t="str">
        <f>VLOOKUP(Table_1[[#This Row],[Sales Person ID]],'[1]Sales People'!$A:$B,2,0)</f>
        <v>Ernest Wheeler</v>
      </c>
      <c r="O9770" s="4" t="str">
        <f>VLOOKUP(Table_1[[#This Row],[Customer ID]],[1]Customers!$A:$B,2,0)</f>
        <v>Bobby Willis</v>
      </c>
      <c r="P9770" s="5">
        <f>WEEKDAY([2]Data!$F9770)</f>
        <v>6</v>
      </c>
      <c r="Q9770" s="4">
        <f>MONTH([2]Data!$F9770)</f>
        <v>3</v>
      </c>
      <c r="R9770" s="4">
        <f>YEAR([2]Data!$F9770)</f>
        <v>2019</v>
      </c>
    </row>
    <row r="9771" spans="1:18" ht="15.75" customHeight="1">
      <c r="A9771" s="12" t="s">
        <v>10808</v>
      </c>
      <c r="B9771" s="12" t="s">
        <v>230</v>
      </c>
      <c r="C9771" s="12" t="s">
        <v>101</v>
      </c>
      <c r="D9771" s="12" t="s">
        <v>117</v>
      </c>
      <c r="E9771" s="12" t="s">
        <v>3906</v>
      </c>
      <c r="F9771" s="13">
        <v>43680</v>
      </c>
      <c r="G9771" s="12">
        <v>2</v>
      </c>
      <c r="H9771" s="12">
        <v>561</v>
      </c>
      <c r="I9771" s="4">
        <f>VLOOKUP(Table_1[[#This Row],[Product ID]],[1]Products!$A:$D,3,0)</f>
        <v>421</v>
      </c>
      <c r="J9771" s="4">
        <f>PRODUCT([2]Data!$G9771,[2]Data!$I9771)</f>
        <v>842</v>
      </c>
      <c r="K9771" s="4">
        <f>PRODUCT([2]Data!$G9771,[2]Data!$H9771)</f>
        <v>1122</v>
      </c>
      <c r="L9771" s="4">
        <f>[2]Data!$K9771-[2]Data!$J9771</f>
        <v>280</v>
      </c>
      <c r="M9771" s="4" t="str">
        <f>VLOOKUP(Table_1[[#This Row],[Location ID]],[1]Locations!$A:$B,2,0)</f>
        <v>Irvine</v>
      </c>
      <c r="N9771" s="4" t="str">
        <f>VLOOKUP(Table_1[[#This Row],[Sales Person ID]],'[1]Sales People'!$A:$B,2,0)</f>
        <v>Patrick Ruiz</v>
      </c>
      <c r="O9771" s="4" t="str">
        <f>VLOOKUP(Table_1[[#This Row],[Customer ID]],[1]Customers!$A:$B,2,0)</f>
        <v>James Foster</v>
      </c>
      <c r="P9771" s="5">
        <f>WEEKDAY([2]Data!$F9771)</f>
        <v>7</v>
      </c>
      <c r="Q9771" s="4">
        <f>MONTH([2]Data!$F9771)</f>
        <v>8</v>
      </c>
      <c r="R9771" s="4">
        <f>YEAR([2]Data!$F9771)</f>
        <v>2019</v>
      </c>
    </row>
    <row r="9772" spans="1:18" ht="15.75" customHeight="1">
      <c r="A9772" s="12" t="s">
        <v>10809</v>
      </c>
      <c r="B9772" s="12" t="s">
        <v>282</v>
      </c>
      <c r="C9772" s="12" t="s">
        <v>131</v>
      </c>
      <c r="D9772" s="12" t="s">
        <v>91</v>
      </c>
      <c r="E9772" s="12" t="s">
        <v>497</v>
      </c>
      <c r="F9772" s="13">
        <v>43492</v>
      </c>
      <c r="G9772" s="12">
        <v>1</v>
      </c>
      <c r="H9772" s="12">
        <v>1587</v>
      </c>
      <c r="I9772" s="4">
        <f>VLOOKUP(Table_1[[#This Row],[Product ID]],[1]Products!$A:$D,3,0)</f>
        <v>1301</v>
      </c>
      <c r="J9772" s="4">
        <f>PRODUCT([2]Data!$G9772,[2]Data!$I9772)</f>
        <v>1301</v>
      </c>
      <c r="K9772" s="4">
        <f>PRODUCT([2]Data!$G9772,[2]Data!$H9772)</f>
        <v>1587</v>
      </c>
      <c r="L9772" s="4">
        <f>[2]Data!$K9772-[2]Data!$J9772</f>
        <v>286</v>
      </c>
      <c r="M9772" s="4" t="str">
        <f>VLOOKUP(Table_1[[#This Row],[Location ID]],[1]Locations!$A:$B,2,0)</f>
        <v>Elk Grove</v>
      </c>
      <c r="N9772" s="4" t="str">
        <f>VLOOKUP(Table_1[[#This Row],[Sales Person ID]],'[1]Sales People'!$A:$B,2,0)</f>
        <v>Henry Nelson</v>
      </c>
      <c r="O9772" s="4" t="str">
        <f>VLOOKUP(Table_1[[#This Row],[Customer ID]],[1]Customers!$A:$B,2,0)</f>
        <v>Jason Dixon</v>
      </c>
      <c r="P9772" s="5">
        <f>WEEKDAY([2]Data!$F9772)</f>
        <v>1</v>
      </c>
      <c r="Q9772" s="4">
        <f>MONTH([2]Data!$F9772)</f>
        <v>1</v>
      </c>
      <c r="R9772" s="4">
        <f>YEAR([2]Data!$F9772)</f>
        <v>2019</v>
      </c>
    </row>
    <row r="9773" spans="1:18" ht="15.75" customHeight="1">
      <c r="A9773" s="12" t="s">
        <v>10810</v>
      </c>
      <c r="B9773" s="12" t="s">
        <v>378</v>
      </c>
      <c r="C9773" s="12" t="s">
        <v>541</v>
      </c>
      <c r="D9773" s="12" t="s">
        <v>137</v>
      </c>
      <c r="E9773" s="12" t="s">
        <v>113</v>
      </c>
      <c r="F9773" s="13">
        <v>43695</v>
      </c>
      <c r="G9773" s="12">
        <v>1</v>
      </c>
      <c r="H9773" s="12">
        <v>530</v>
      </c>
      <c r="I9773" s="4">
        <f>VLOOKUP(Table_1[[#This Row],[Product ID]],[1]Products!$A:$D,3,0)</f>
        <v>424</v>
      </c>
      <c r="J9773" s="4">
        <f>PRODUCT([2]Data!$G9773,[2]Data!$I9773)</f>
        <v>424</v>
      </c>
      <c r="K9773" s="4">
        <f>PRODUCT([2]Data!$G9773,[2]Data!$H9773)</f>
        <v>530</v>
      </c>
      <c r="L9773" s="4">
        <f>[2]Data!$K9773-[2]Data!$J9773</f>
        <v>106</v>
      </c>
      <c r="M9773" s="4" t="str">
        <f>VLOOKUP(Table_1[[#This Row],[Location ID]],[1]Locations!$A:$B,2,0)</f>
        <v>San Buenaventura (Ventura)</v>
      </c>
      <c r="N9773" s="4" t="str">
        <f>VLOOKUP(Table_1[[#This Row],[Sales Person ID]],'[1]Sales People'!$A:$B,2,0)</f>
        <v>Larry Castillo</v>
      </c>
      <c r="O9773" s="4" t="str">
        <f>VLOOKUP(Table_1[[#This Row],[Customer ID]],[1]Customers!$A:$B,2,0)</f>
        <v>Scott Mills</v>
      </c>
      <c r="P9773" s="5">
        <f>WEEKDAY([2]Data!$F9773)</f>
        <v>1</v>
      </c>
      <c r="Q9773" s="4">
        <f>MONTH([2]Data!$F9773)</f>
        <v>8</v>
      </c>
      <c r="R9773" s="4">
        <f>YEAR([2]Data!$F9773)</f>
        <v>2019</v>
      </c>
    </row>
    <row r="9774" spans="1:18" ht="15.75" customHeight="1">
      <c r="A9774" s="12" t="s">
        <v>10811</v>
      </c>
      <c r="B9774" s="12" t="s">
        <v>423</v>
      </c>
      <c r="C9774" s="12" t="s">
        <v>45</v>
      </c>
      <c r="D9774" s="12" t="s">
        <v>236</v>
      </c>
      <c r="E9774" s="12" t="s">
        <v>3368</v>
      </c>
      <c r="F9774" s="13">
        <v>43551</v>
      </c>
      <c r="G9774" s="12">
        <v>1</v>
      </c>
      <c r="H9774" s="12">
        <v>2396</v>
      </c>
      <c r="I9774" s="4">
        <f>VLOOKUP(Table_1[[#This Row],[Product ID]],[1]Products!$A:$D,3,0)</f>
        <v>1965</v>
      </c>
      <c r="J9774" s="4">
        <f>PRODUCT([2]Data!$G9774,[2]Data!$I9774)</f>
        <v>1965</v>
      </c>
      <c r="K9774" s="4">
        <f>PRODUCT([2]Data!$G9774,[2]Data!$H9774)</f>
        <v>2396</v>
      </c>
      <c r="L9774" s="4">
        <f>[2]Data!$K9774-[2]Data!$J9774</f>
        <v>431</v>
      </c>
      <c r="M9774" s="4" t="str">
        <f>VLOOKUP(Table_1[[#This Row],[Location ID]],[1]Locations!$A:$B,2,0)</f>
        <v>Inglewood</v>
      </c>
      <c r="N9774" s="4" t="str">
        <f>VLOOKUP(Table_1[[#This Row],[Sales Person ID]],'[1]Sales People'!$A:$B,2,0)</f>
        <v>Andrew Bowman</v>
      </c>
      <c r="O9774" s="4" t="str">
        <f>VLOOKUP(Table_1[[#This Row],[Customer ID]],[1]Customers!$A:$B,2,0)</f>
        <v>Sean Olson</v>
      </c>
      <c r="P9774" s="5">
        <f>WEEKDAY([2]Data!$F9774)</f>
        <v>4</v>
      </c>
      <c r="Q9774" s="4">
        <f>MONTH([2]Data!$F9774)</f>
        <v>3</v>
      </c>
      <c r="R9774" s="4">
        <f>YEAR([2]Data!$F9774)</f>
        <v>2019</v>
      </c>
    </row>
    <row r="9775" spans="1:18" ht="15.75" customHeight="1">
      <c r="A9775" s="12" t="s">
        <v>10812</v>
      </c>
      <c r="B9775" s="12" t="s">
        <v>19</v>
      </c>
      <c r="C9775" s="12" t="s">
        <v>126</v>
      </c>
      <c r="D9775" s="12" t="s">
        <v>107</v>
      </c>
      <c r="E9775" s="12" t="s">
        <v>2316</v>
      </c>
      <c r="F9775" s="13">
        <v>43721</v>
      </c>
      <c r="G9775" s="12">
        <v>1</v>
      </c>
      <c r="H9775" s="12">
        <v>1522</v>
      </c>
      <c r="I9775" s="4">
        <f>VLOOKUP(Table_1[[#This Row],[Product ID]],[1]Products!$A:$D,3,0)</f>
        <v>791</v>
      </c>
      <c r="J9775" s="4">
        <f>PRODUCT([2]Data!$G9775,[2]Data!$I9775)</f>
        <v>791</v>
      </c>
      <c r="K9775" s="4">
        <f>PRODUCT([2]Data!$G9775,[2]Data!$H9775)</f>
        <v>1522</v>
      </c>
      <c r="L9775" s="4">
        <f>[2]Data!$K9775-[2]Data!$J9775</f>
        <v>731</v>
      </c>
      <c r="M9775" s="4" t="str">
        <f>VLOOKUP(Table_1[[#This Row],[Location ID]],[1]Locations!$A:$B,2,0)</f>
        <v>Glendale</v>
      </c>
      <c r="N9775" s="4" t="str">
        <f>VLOOKUP(Table_1[[#This Row],[Sales Person ID]],'[1]Sales People'!$A:$B,2,0)</f>
        <v>Brian Thomas</v>
      </c>
      <c r="O9775" s="4" t="str">
        <f>VLOOKUP(Table_1[[#This Row],[Customer ID]],[1]Customers!$A:$B,2,0)</f>
        <v>Nicholas Hamilton</v>
      </c>
      <c r="P9775" s="5">
        <f>WEEKDAY([2]Data!$F9775)</f>
        <v>6</v>
      </c>
      <c r="Q9775" s="4">
        <f>MONTH([2]Data!$F9775)</f>
        <v>9</v>
      </c>
      <c r="R9775" s="4">
        <f>YEAR([2]Data!$F9775)</f>
        <v>2019</v>
      </c>
    </row>
    <row r="9776" spans="1:18" ht="15.75" customHeight="1">
      <c r="A9776" s="12" t="s">
        <v>10813</v>
      </c>
      <c r="B9776" s="12" t="s">
        <v>300</v>
      </c>
      <c r="C9776" s="12" t="s">
        <v>101</v>
      </c>
      <c r="D9776" s="12" t="s">
        <v>60</v>
      </c>
      <c r="E9776" s="12" t="s">
        <v>1833</v>
      </c>
      <c r="F9776" s="13">
        <v>43650</v>
      </c>
      <c r="G9776" s="12">
        <v>1</v>
      </c>
      <c r="H9776" s="12">
        <v>368</v>
      </c>
      <c r="I9776" s="4">
        <f>VLOOKUP(Table_1[[#This Row],[Product ID]],[1]Products!$A:$D,3,0)</f>
        <v>294</v>
      </c>
      <c r="J9776" s="4">
        <f>PRODUCT([2]Data!$G9776,[2]Data!$I9776)</f>
        <v>294</v>
      </c>
      <c r="K9776" s="4">
        <f>PRODUCT([2]Data!$G9776,[2]Data!$H9776)</f>
        <v>368</v>
      </c>
      <c r="L9776" s="4">
        <f>[2]Data!$K9776-[2]Data!$J9776</f>
        <v>74</v>
      </c>
      <c r="M9776" s="4" t="str">
        <f>VLOOKUP(Table_1[[#This Row],[Location ID]],[1]Locations!$A:$B,2,0)</f>
        <v>Irvine</v>
      </c>
      <c r="N9776" s="4" t="str">
        <f>VLOOKUP(Table_1[[#This Row],[Sales Person ID]],'[1]Sales People'!$A:$B,2,0)</f>
        <v>Walter Cook</v>
      </c>
      <c r="O9776" s="4" t="str">
        <f>VLOOKUP(Table_1[[#This Row],[Customer ID]],[1]Customers!$A:$B,2,0)</f>
        <v>Carl Collins</v>
      </c>
      <c r="P9776" s="5">
        <f>WEEKDAY([2]Data!$F9776)</f>
        <v>5</v>
      </c>
      <c r="Q9776" s="4">
        <f>MONTH([2]Data!$F9776)</f>
        <v>7</v>
      </c>
      <c r="R9776" s="4">
        <f>YEAR([2]Data!$F9776)</f>
        <v>2019</v>
      </c>
    </row>
    <row r="9777" spans="1:18" ht="15.75" customHeight="1">
      <c r="A9777" s="12" t="s">
        <v>10814</v>
      </c>
      <c r="B9777" s="12" t="s">
        <v>381</v>
      </c>
      <c r="C9777" s="12" t="s">
        <v>45</v>
      </c>
      <c r="D9777" s="12" t="s">
        <v>176</v>
      </c>
      <c r="E9777" s="12" t="s">
        <v>891</v>
      </c>
      <c r="F9777" s="13">
        <v>43573</v>
      </c>
      <c r="G9777" s="12">
        <v>1</v>
      </c>
      <c r="H9777" s="12">
        <v>771</v>
      </c>
      <c r="I9777" s="4">
        <f>VLOOKUP(Table_1[[#This Row],[Product ID]],[1]Products!$A:$D,3,0)</f>
        <v>648</v>
      </c>
      <c r="J9777" s="4">
        <f>PRODUCT([2]Data!$G9777,[2]Data!$I9777)</f>
        <v>648</v>
      </c>
      <c r="K9777" s="4">
        <f>PRODUCT([2]Data!$G9777,[2]Data!$H9777)</f>
        <v>771</v>
      </c>
      <c r="L9777" s="4">
        <f>[2]Data!$K9777-[2]Data!$J9777</f>
        <v>123</v>
      </c>
      <c r="M9777" s="4" t="str">
        <f>VLOOKUP(Table_1[[#This Row],[Location ID]],[1]Locations!$A:$B,2,0)</f>
        <v>Inglewood</v>
      </c>
      <c r="N9777" s="4" t="str">
        <f>VLOOKUP(Table_1[[#This Row],[Sales Person ID]],'[1]Sales People'!$A:$B,2,0)</f>
        <v>Joe Sims</v>
      </c>
      <c r="O9777" s="4" t="str">
        <f>VLOOKUP(Table_1[[#This Row],[Customer ID]],[1]Customers!$A:$B,2,0)</f>
        <v>Terry Watson</v>
      </c>
      <c r="P9777" s="5">
        <f>WEEKDAY([2]Data!$F9777)</f>
        <v>5</v>
      </c>
      <c r="Q9777" s="4">
        <f>MONTH([2]Data!$F9777)</f>
        <v>4</v>
      </c>
      <c r="R9777" s="4">
        <f>YEAR([2]Data!$F9777)</f>
        <v>2019</v>
      </c>
    </row>
    <row r="9778" spans="1:18" ht="15.75" customHeight="1">
      <c r="A9778" s="12" t="s">
        <v>10815</v>
      </c>
      <c r="B9778" s="12" t="s">
        <v>679</v>
      </c>
      <c r="C9778" s="12" t="s">
        <v>483</v>
      </c>
      <c r="D9778" s="12" t="s">
        <v>91</v>
      </c>
      <c r="E9778" s="12" t="s">
        <v>1929</v>
      </c>
      <c r="F9778" s="13">
        <v>43779</v>
      </c>
      <c r="G9778" s="12">
        <v>1</v>
      </c>
      <c r="H9778" s="12">
        <v>181</v>
      </c>
      <c r="I9778" s="4">
        <f>VLOOKUP(Table_1[[#This Row],[Product ID]],[1]Products!$A:$D,3,0)</f>
        <v>130</v>
      </c>
      <c r="J9778" s="4">
        <f>PRODUCT([2]Data!$G9778,[2]Data!$I9778)</f>
        <v>130</v>
      </c>
      <c r="K9778" s="4">
        <f>PRODUCT([2]Data!$G9778,[2]Data!$H9778)</f>
        <v>181</v>
      </c>
      <c r="L9778" s="4">
        <f>[2]Data!$K9778-[2]Data!$J9778</f>
        <v>51</v>
      </c>
      <c r="M9778" s="4" t="str">
        <f>VLOOKUP(Table_1[[#This Row],[Location ID]],[1]Locations!$A:$B,2,0)</f>
        <v>Concord</v>
      </c>
      <c r="N9778" s="4" t="str">
        <f>VLOOKUP(Table_1[[#This Row],[Sales Person ID]],'[1]Sales People'!$A:$B,2,0)</f>
        <v>Henry Nelson</v>
      </c>
      <c r="O9778" s="4" t="str">
        <f>VLOOKUP(Table_1[[#This Row],[Customer ID]],[1]Customers!$A:$B,2,0)</f>
        <v>Jack Howell</v>
      </c>
      <c r="P9778" s="5">
        <f>WEEKDAY([2]Data!$F9778)</f>
        <v>1</v>
      </c>
      <c r="Q9778" s="4">
        <f>MONTH([2]Data!$F9778)</f>
        <v>11</v>
      </c>
      <c r="R9778" s="4">
        <f>YEAR([2]Data!$F9778)</f>
        <v>2019</v>
      </c>
    </row>
    <row r="9779" spans="1:18" ht="15.75" customHeight="1">
      <c r="A9779" s="12" t="s">
        <v>10816</v>
      </c>
      <c r="B9779" s="12" t="s">
        <v>580</v>
      </c>
      <c r="C9779" s="12" t="s">
        <v>297</v>
      </c>
      <c r="D9779" s="12" t="s">
        <v>223</v>
      </c>
      <c r="E9779" s="12" t="s">
        <v>409</v>
      </c>
      <c r="F9779" s="13">
        <v>43718</v>
      </c>
      <c r="G9779" s="12">
        <v>4</v>
      </c>
      <c r="H9779" s="12">
        <v>1178</v>
      </c>
      <c r="I9779" s="4">
        <f>VLOOKUP(Table_1[[#This Row],[Product ID]],[1]Products!$A:$D,3,0)</f>
        <v>683</v>
      </c>
      <c r="J9779" s="4">
        <f>PRODUCT([2]Data!$G9779,[2]Data!$I9779)</f>
        <v>2732</v>
      </c>
      <c r="K9779" s="4">
        <f>PRODUCT([2]Data!$G9779,[2]Data!$H9779)</f>
        <v>4712</v>
      </c>
      <c r="L9779" s="4">
        <f>[2]Data!$K9779-[2]Data!$J9779</f>
        <v>1980</v>
      </c>
      <c r="M9779" s="4" t="str">
        <f>VLOOKUP(Table_1[[#This Row],[Location ID]],[1]Locations!$A:$B,2,0)</f>
        <v>El Monte</v>
      </c>
      <c r="N9779" s="4" t="str">
        <f>VLOOKUP(Table_1[[#This Row],[Sales Person ID]],'[1]Sales People'!$A:$B,2,0)</f>
        <v>Ronald Reed</v>
      </c>
      <c r="O9779" s="4" t="str">
        <f>VLOOKUP(Table_1[[#This Row],[Customer ID]],[1]Customers!$A:$B,2,0)</f>
        <v>Steven Hayes</v>
      </c>
      <c r="P9779" s="5">
        <f>WEEKDAY([2]Data!$F9779)</f>
        <v>3</v>
      </c>
      <c r="Q9779" s="4">
        <f>MONTH([2]Data!$F9779)</f>
        <v>9</v>
      </c>
      <c r="R9779" s="4">
        <f>YEAR([2]Data!$F9779)</f>
        <v>2019</v>
      </c>
    </row>
    <row r="9780" spans="1:18" ht="15.75" customHeight="1">
      <c r="A9780" s="12" t="s">
        <v>10817</v>
      </c>
      <c r="B9780" s="12" t="s">
        <v>130</v>
      </c>
      <c r="C9780" s="12" t="s">
        <v>197</v>
      </c>
      <c r="D9780" s="12" t="s">
        <v>26</v>
      </c>
      <c r="E9780" s="12" t="s">
        <v>589</v>
      </c>
      <c r="F9780" s="13">
        <v>43668</v>
      </c>
      <c r="G9780" s="12">
        <v>1</v>
      </c>
      <c r="H9780" s="12">
        <v>1077</v>
      </c>
      <c r="I9780" s="4">
        <f>VLOOKUP(Table_1[[#This Row],[Product ID]],[1]Products!$A:$D,3,0)</f>
        <v>732</v>
      </c>
      <c r="J9780" s="4">
        <f>PRODUCT([2]Data!$G9780,[2]Data!$I9780)</f>
        <v>732</v>
      </c>
      <c r="K9780" s="4">
        <f>PRODUCT([2]Data!$G9780,[2]Data!$H9780)</f>
        <v>1077</v>
      </c>
      <c r="L9780" s="4">
        <f>[2]Data!$K9780-[2]Data!$J9780</f>
        <v>345</v>
      </c>
      <c r="M9780" s="4" t="str">
        <f>VLOOKUP(Table_1[[#This Row],[Location ID]],[1]Locations!$A:$B,2,0)</f>
        <v>Riverside</v>
      </c>
      <c r="N9780" s="4" t="str">
        <f>VLOOKUP(Table_1[[#This Row],[Sales Person ID]],'[1]Sales People'!$A:$B,2,0)</f>
        <v>Ryan Butler</v>
      </c>
      <c r="O9780" s="4" t="str">
        <f>VLOOKUP(Table_1[[#This Row],[Customer ID]],[1]Customers!$A:$B,2,0)</f>
        <v>Gerald Rogers</v>
      </c>
      <c r="P9780" s="5">
        <f>WEEKDAY([2]Data!$F9780)</f>
        <v>2</v>
      </c>
      <c r="Q9780" s="4">
        <f>MONTH([2]Data!$F9780)</f>
        <v>7</v>
      </c>
      <c r="R9780" s="4">
        <f>YEAR([2]Data!$F9780)</f>
        <v>2019</v>
      </c>
    </row>
    <row r="9781" spans="1:18" ht="15.75" customHeight="1">
      <c r="A9781" s="12" t="s">
        <v>10818</v>
      </c>
      <c r="B9781" s="12" t="s">
        <v>243</v>
      </c>
      <c r="C9781" s="12" t="s">
        <v>30</v>
      </c>
      <c r="D9781" s="12" t="s">
        <v>356</v>
      </c>
      <c r="E9781" s="12" t="s">
        <v>203</v>
      </c>
      <c r="F9781" s="13">
        <v>43685</v>
      </c>
      <c r="G9781" s="12">
        <v>1</v>
      </c>
      <c r="H9781" s="12">
        <v>1119</v>
      </c>
      <c r="I9781" s="4">
        <f>VLOOKUP(Table_1[[#This Row],[Product ID]],[1]Products!$A:$D,3,0)</f>
        <v>683</v>
      </c>
      <c r="J9781" s="4">
        <f>PRODUCT([2]Data!$G9781,[2]Data!$I9781)</f>
        <v>683</v>
      </c>
      <c r="K9781" s="4">
        <f>PRODUCT([2]Data!$G9781,[2]Data!$H9781)</f>
        <v>1119</v>
      </c>
      <c r="L9781" s="4">
        <f>[2]Data!$K9781-[2]Data!$J9781</f>
        <v>436</v>
      </c>
      <c r="M9781" s="4" t="str">
        <f>VLOOKUP(Table_1[[#This Row],[Location ID]],[1]Locations!$A:$B,2,0)</f>
        <v>Berkeley</v>
      </c>
      <c r="N9781" s="4" t="str">
        <f>VLOOKUP(Table_1[[#This Row],[Sales Person ID]],'[1]Sales People'!$A:$B,2,0)</f>
        <v>Larry Marshall</v>
      </c>
      <c r="O9781" s="4" t="str">
        <f>VLOOKUP(Table_1[[#This Row],[Customer ID]],[1]Customers!$A:$B,2,0)</f>
        <v>Keith James</v>
      </c>
      <c r="P9781" s="5">
        <f>WEEKDAY([2]Data!$F9781)</f>
        <v>5</v>
      </c>
      <c r="Q9781" s="4">
        <f>MONTH([2]Data!$F9781)</f>
        <v>8</v>
      </c>
      <c r="R9781" s="4">
        <f>YEAR([2]Data!$F9781)</f>
        <v>2019</v>
      </c>
    </row>
    <row r="9782" spans="1:18" ht="15.75" customHeight="1">
      <c r="A9782" s="12" t="s">
        <v>10819</v>
      </c>
      <c r="B9782" s="12" t="s">
        <v>140</v>
      </c>
      <c r="C9782" s="12" t="s">
        <v>313</v>
      </c>
      <c r="D9782" s="12" t="s">
        <v>424</v>
      </c>
      <c r="E9782" s="12" t="s">
        <v>659</v>
      </c>
      <c r="F9782" s="13">
        <v>43600</v>
      </c>
      <c r="G9782" s="12">
        <v>2</v>
      </c>
      <c r="H9782" s="12">
        <v>127</v>
      </c>
      <c r="I9782" s="4">
        <f>VLOOKUP(Table_1[[#This Row],[Product ID]],[1]Products!$A:$D,3,0)</f>
        <v>79</v>
      </c>
      <c r="J9782" s="4">
        <f>PRODUCT([2]Data!$G9782,[2]Data!$I9782)</f>
        <v>158</v>
      </c>
      <c r="K9782" s="4">
        <f>PRODUCT([2]Data!$G9782,[2]Data!$H9782)</f>
        <v>254</v>
      </c>
      <c r="L9782" s="4">
        <f>[2]Data!$K9782-[2]Data!$J9782</f>
        <v>96</v>
      </c>
      <c r="M9782" s="4" t="str">
        <f>VLOOKUP(Table_1[[#This Row],[Location ID]],[1]Locations!$A:$B,2,0)</f>
        <v>Santa Rosa</v>
      </c>
      <c r="N9782" s="4" t="str">
        <f>VLOOKUP(Table_1[[#This Row],[Sales Person ID]],'[1]Sales People'!$A:$B,2,0)</f>
        <v>Kenneth Bradley</v>
      </c>
      <c r="O9782" s="4" t="str">
        <f>VLOOKUP(Table_1[[#This Row],[Customer ID]],[1]Customers!$A:$B,2,0)</f>
        <v>Russell Alexander</v>
      </c>
      <c r="P9782" s="5">
        <f>WEEKDAY([2]Data!$F9782)</f>
        <v>4</v>
      </c>
      <c r="Q9782" s="4">
        <f>MONTH([2]Data!$F9782)</f>
        <v>5</v>
      </c>
      <c r="R9782" s="4">
        <f>YEAR([2]Data!$F9782)</f>
        <v>2019</v>
      </c>
    </row>
    <row r="9783" spans="1:18" ht="15.75" customHeight="1">
      <c r="A9783" s="12" t="s">
        <v>10820</v>
      </c>
      <c r="B9783" s="12" t="s">
        <v>175</v>
      </c>
      <c r="C9783" s="12" t="s">
        <v>131</v>
      </c>
      <c r="D9783" s="12" t="s">
        <v>147</v>
      </c>
      <c r="E9783" s="12" t="s">
        <v>1010</v>
      </c>
      <c r="F9783" s="13">
        <v>43554</v>
      </c>
      <c r="G9783" s="12">
        <v>1</v>
      </c>
      <c r="H9783" s="12">
        <v>637</v>
      </c>
      <c r="I9783" s="4">
        <f>VLOOKUP(Table_1[[#This Row],[Product ID]],[1]Products!$A:$D,3,0)</f>
        <v>389</v>
      </c>
      <c r="J9783" s="4">
        <f>PRODUCT([2]Data!$G9783,[2]Data!$I9783)</f>
        <v>389</v>
      </c>
      <c r="K9783" s="4">
        <f>PRODUCT([2]Data!$G9783,[2]Data!$H9783)</f>
        <v>637</v>
      </c>
      <c r="L9783" s="4">
        <f>[2]Data!$K9783-[2]Data!$J9783</f>
        <v>248</v>
      </c>
      <c r="M9783" s="4" t="str">
        <f>VLOOKUP(Table_1[[#This Row],[Location ID]],[1]Locations!$A:$B,2,0)</f>
        <v>Elk Grove</v>
      </c>
      <c r="N9783" s="4" t="str">
        <f>VLOOKUP(Table_1[[#This Row],[Sales Person ID]],'[1]Sales People'!$A:$B,2,0)</f>
        <v>Clarence Fox</v>
      </c>
      <c r="O9783" s="4" t="str">
        <f>VLOOKUP(Table_1[[#This Row],[Customer ID]],[1]Customers!$A:$B,2,0)</f>
        <v>Michael Cole</v>
      </c>
      <c r="P9783" s="5">
        <f>WEEKDAY([2]Data!$F9783)</f>
        <v>7</v>
      </c>
      <c r="Q9783" s="4">
        <f>MONTH([2]Data!$F9783)</f>
        <v>3</v>
      </c>
      <c r="R9783" s="4">
        <f>YEAR([2]Data!$F9783)</f>
        <v>2019</v>
      </c>
    </row>
    <row r="9784" spans="1:18" ht="15.75" customHeight="1">
      <c r="A9784" s="12" t="s">
        <v>10821</v>
      </c>
      <c r="B9784" s="12" t="s">
        <v>936</v>
      </c>
      <c r="C9784" s="12" t="s">
        <v>333</v>
      </c>
      <c r="D9784" s="12" t="s">
        <v>223</v>
      </c>
      <c r="E9784" s="12" t="s">
        <v>499</v>
      </c>
      <c r="F9784" s="13">
        <v>43621</v>
      </c>
      <c r="G9784" s="12">
        <v>1</v>
      </c>
      <c r="H9784" s="12">
        <v>136</v>
      </c>
      <c r="I9784" s="4">
        <f>VLOOKUP(Table_1[[#This Row],[Product ID]],[1]Products!$A:$D,3,0)</f>
        <v>72</v>
      </c>
      <c r="J9784" s="4">
        <f>PRODUCT([2]Data!$G9784,[2]Data!$I9784)</f>
        <v>72</v>
      </c>
      <c r="K9784" s="4">
        <f>PRODUCT([2]Data!$G9784,[2]Data!$H9784)</f>
        <v>136</v>
      </c>
      <c r="L9784" s="4">
        <f>[2]Data!$K9784-[2]Data!$J9784</f>
        <v>64</v>
      </c>
      <c r="M9784" s="4" t="str">
        <f>VLOOKUP(Table_1[[#This Row],[Location ID]],[1]Locations!$A:$B,2,0)</f>
        <v>Rancho Cucamonga</v>
      </c>
      <c r="N9784" s="4" t="str">
        <f>VLOOKUP(Table_1[[#This Row],[Sales Person ID]],'[1]Sales People'!$A:$B,2,0)</f>
        <v>Ronald Reed</v>
      </c>
      <c r="O9784" s="4" t="str">
        <f>VLOOKUP(Table_1[[#This Row],[Customer ID]],[1]Customers!$A:$B,2,0)</f>
        <v>Richard Peterson</v>
      </c>
      <c r="P9784" s="5">
        <f>WEEKDAY([2]Data!$F9784)</f>
        <v>4</v>
      </c>
      <c r="Q9784" s="4">
        <f>MONTH([2]Data!$F9784)</f>
        <v>6</v>
      </c>
      <c r="R9784" s="4">
        <f>YEAR([2]Data!$F9784)</f>
        <v>2019</v>
      </c>
    </row>
    <row r="9785" spans="1:18" ht="15.75" customHeight="1">
      <c r="A9785" s="12" t="s">
        <v>10822</v>
      </c>
      <c r="B9785" s="12" t="s">
        <v>432</v>
      </c>
      <c r="C9785" s="12" t="s">
        <v>156</v>
      </c>
      <c r="D9785" s="12" t="s">
        <v>91</v>
      </c>
      <c r="E9785" s="12" t="s">
        <v>1253</v>
      </c>
      <c r="F9785" s="13">
        <v>43688</v>
      </c>
      <c r="G9785" s="12">
        <v>1</v>
      </c>
      <c r="H9785" s="12">
        <v>826</v>
      </c>
      <c r="I9785" s="4">
        <f>VLOOKUP(Table_1[[#This Row],[Product ID]],[1]Products!$A:$D,3,0)</f>
        <v>562</v>
      </c>
      <c r="J9785" s="4">
        <f>PRODUCT([2]Data!$G9785,[2]Data!$I9785)</f>
        <v>562</v>
      </c>
      <c r="K9785" s="4">
        <f>PRODUCT([2]Data!$G9785,[2]Data!$H9785)</f>
        <v>826</v>
      </c>
      <c r="L9785" s="4">
        <f>[2]Data!$K9785-[2]Data!$J9785</f>
        <v>264</v>
      </c>
      <c r="M9785" s="4" t="str">
        <f>VLOOKUP(Table_1[[#This Row],[Location ID]],[1]Locations!$A:$B,2,0)</f>
        <v>Santa Maria</v>
      </c>
      <c r="N9785" s="4" t="str">
        <f>VLOOKUP(Table_1[[#This Row],[Sales Person ID]],'[1]Sales People'!$A:$B,2,0)</f>
        <v>Henry Nelson</v>
      </c>
      <c r="O9785" s="4" t="str">
        <f>VLOOKUP(Table_1[[#This Row],[Customer ID]],[1]Customers!$A:$B,2,0)</f>
        <v>James Dean</v>
      </c>
      <c r="P9785" s="5">
        <f>WEEKDAY([2]Data!$F9785)</f>
        <v>1</v>
      </c>
      <c r="Q9785" s="4">
        <f>MONTH([2]Data!$F9785)</f>
        <v>8</v>
      </c>
      <c r="R9785" s="4">
        <f>YEAR([2]Data!$F9785)</f>
        <v>2019</v>
      </c>
    </row>
    <row r="9786" spans="1:18" ht="15.75" customHeight="1">
      <c r="A9786" s="12" t="s">
        <v>10823</v>
      </c>
      <c r="B9786" s="12" t="s">
        <v>205</v>
      </c>
      <c r="C9786" s="12" t="s">
        <v>333</v>
      </c>
      <c r="D9786" s="12" t="s">
        <v>147</v>
      </c>
      <c r="E9786" s="12" t="s">
        <v>361</v>
      </c>
      <c r="F9786" s="13">
        <v>43498</v>
      </c>
      <c r="G9786" s="12">
        <v>2</v>
      </c>
      <c r="H9786" s="12">
        <v>1278</v>
      </c>
      <c r="I9786" s="4">
        <f>VLOOKUP(Table_1[[#This Row],[Product ID]],[1]Products!$A:$D,3,0)</f>
        <v>665</v>
      </c>
      <c r="J9786" s="4">
        <f>PRODUCT([2]Data!$G9786,[2]Data!$I9786)</f>
        <v>1330</v>
      </c>
      <c r="K9786" s="4">
        <f>PRODUCT([2]Data!$G9786,[2]Data!$H9786)</f>
        <v>2556</v>
      </c>
      <c r="L9786" s="4">
        <f>[2]Data!$K9786-[2]Data!$J9786</f>
        <v>1226</v>
      </c>
      <c r="M9786" s="4" t="str">
        <f>VLOOKUP(Table_1[[#This Row],[Location ID]],[1]Locations!$A:$B,2,0)</f>
        <v>Rancho Cucamonga</v>
      </c>
      <c r="N9786" s="4" t="str">
        <f>VLOOKUP(Table_1[[#This Row],[Sales Person ID]],'[1]Sales People'!$A:$B,2,0)</f>
        <v>Clarence Fox</v>
      </c>
      <c r="O9786" s="4" t="str">
        <f>VLOOKUP(Table_1[[#This Row],[Customer ID]],[1]Customers!$A:$B,2,0)</f>
        <v>Shawn Henderson</v>
      </c>
      <c r="P9786" s="5">
        <f>WEEKDAY([2]Data!$F9786)</f>
        <v>7</v>
      </c>
      <c r="Q9786" s="4">
        <f>MONTH([2]Data!$F9786)</f>
        <v>2</v>
      </c>
      <c r="R9786" s="4">
        <f>YEAR([2]Data!$F9786)</f>
        <v>2019</v>
      </c>
    </row>
    <row r="9787" spans="1:18" ht="15.75" customHeight="1">
      <c r="A9787" s="12" t="s">
        <v>10824</v>
      </c>
      <c r="B9787" s="12" t="s">
        <v>406</v>
      </c>
      <c r="C9787" s="12" t="s">
        <v>483</v>
      </c>
      <c r="D9787" s="12" t="s">
        <v>117</v>
      </c>
      <c r="E9787" s="12" t="s">
        <v>1181</v>
      </c>
      <c r="F9787" s="13">
        <v>43744</v>
      </c>
      <c r="G9787" s="12">
        <v>3</v>
      </c>
      <c r="H9787" s="12">
        <v>2257</v>
      </c>
      <c r="I9787" s="4">
        <f>VLOOKUP(Table_1[[#This Row],[Product ID]],[1]Products!$A:$D,3,0)</f>
        <v>1535</v>
      </c>
      <c r="J9787" s="4">
        <f>PRODUCT([2]Data!$G9787,[2]Data!$I9787)</f>
        <v>4605</v>
      </c>
      <c r="K9787" s="4">
        <f>PRODUCT([2]Data!$G9787,[2]Data!$H9787)</f>
        <v>6771</v>
      </c>
      <c r="L9787" s="4">
        <f>[2]Data!$K9787-[2]Data!$J9787</f>
        <v>2166</v>
      </c>
      <c r="M9787" s="4" t="str">
        <f>VLOOKUP(Table_1[[#This Row],[Location ID]],[1]Locations!$A:$B,2,0)</f>
        <v>Concord</v>
      </c>
      <c r="N9787" s="4" t="str">
        <f>VLOOKUP(Table_1[[#This Row],[Sales Person ID]],'[1]Sales People'!$A:$B,2,0)</f>
        <v>Patrick Ruiz</v>
      </c>
      <c r="O9787" s="4" t="str">
        <f>VLOOKUP(Table_1[[#This Row],[Customer ID]],[1]Customers!$A:$B,2,0)</f>
        <v>George Adams</v>
      </c>
      <c r="P9787" s="5">
        <f>WEEKDAY([2]Data!$F9787)</f>
        <v>1</v>
      </c>
      <c r="Q9787" s="4">
        <f>MONTH([2]Data!$F9787)</f>
        <v>10</v>
      </c>
      <c r="R9787" s="4">
        <f>YEAR([2]Data!$F9787)</f>
        <v>2019</v>
      </c>
    </row>
    <row r="9788" spans="1:18" ht="15.75" customHeight="1">
      <c r="A9788" s="12" t="s">
        <v>10825</v>
      </c>
      <c r="B9788" s="12" t="s">
        <v>446</v>
      </c>
      <c r="C9788" s="12" t="s">
        <v>297</v>
      </c>
      <c r="D9788" s="12" t="s">
        <v>223</v>
      </c>
      <c r="E9788" s="12" t="s">
        <v>92</v>
      </c>
      <c r="F9788" s="13">
        <v>43674</v>
      </c>
      <c r="G9788" s="12">
        <v>3</v>
      </c>
      <c r="H9788" s="12">
        <v>2141</v>
      </c>
      <c r="I9788" s="4">
        <f>VLOOKUP(Table_1[[#This Row],[Product ID]],[1]Products!$A:$D,3,0)</f>
        <v>1777</v>
      </c>
      <c r="J9788" s="4">
        <f>PRODUCT([2]Data!$G9788,[2]Data!$I9788)</f>
        <v>5331</v>
      </c>
      <c r="K9788" s="4">
        <f>PRODUCT([2]Data!$G9788,[2]Data!$H9788)</f>
        <v>6423</v>
      </c>
      <c r="L9788" s="4">
        <f>[2]Data!$K9788-[2]Data!$J9788</f>
        <v>1092</v>
      </c>
      <c r="M9788" s="4" t="str">
        <f>VLOOKUP(Table_1[[#This Row],[Location ID]],[1]Locations!$A:$B,2,0)</f>
        <v>El Monte</v>
      </c>
      <c r="N9788" s="4" t="str">
        <f>VLOOKUP(Table_1[[#This Row],[Sales Person ID]],'[1]Sales People'!$A:$B,2,0)</f>
        <v>Ronald Reed</v>
      </c>
      <c r="O9788" s="4" t="str">
        <f>VLOOKUP(Table_1[[#This Row],[Customer ID]],[1]Customers!$A:$B,2,0)</f>
        <v>Henry Boyd</v>
      </c>
      <c r="P9788" s="5">
        <f>WEEKDAY([2]Data!$F9788)</f>
        <v>1</v>
      </c>
      <c r="Q9788" s="4">
        <f>MONTH([2]Data!$F9788)</f>
        <v>7</v>
      </c>
      <c r="R9788" s="4">
        <f>YEAR([2]Data!$F9788)</f>
        <v>2019</v>
      </c>
    </row>
    <row r="9789" spans="1:18" ht="15.75" customHeight="1">
      <c r="A9789" s="12" t="s">
        <v>10826</v>
      </c>
      <c r="B9789" s="12" t="s">
        <v>419</v>
      </c>
      <c r="C9789" s="12" t="s">
        <v>146</v>
      </c>
      <c r="D9789" s="12" t="s">
        <v>117</v>
      </c>
      <c r="E9789" s="12" t="s">
        <v>733</v>
      </c>
      <c r="F9789" s="13">
        <v>43528</v>
      </c>
      <c r="G9789" s="12">
        <v>1</v>
      </c>
      <c r="H9789" s="12">
        <v>1405</v>
      </c>
      <c r="I9789" s="4">
        <f>VLOOKUP(Table_1[[#This Row],[Product ID]],[1]Products!$A:$D,3,0)</f>
        <v>1054</v>
      </c>
      <c r="J9789" s="4">
        <f>PRODUCT([2]Data!$G9789,[2]Data!$I9789)</f>
        <v>1054</v>
      </c>
      <c r="K9789" s="4">
        <f>PRODUCT([2]Data!$G9789,[2]Data!$H9789)</f>
        <v>1405</v>
      </c>
      <c r="L9789" s="4">
        <f>[2]Data!$K9789-[2]Data!$J9789</f>
        <v>351</v>
      </c>
      <c r="M9789" s="4" t="str">
        <f>VLOOKUP(Table_1[[#This Row],[Location ID]],[1]Locations!$A:$B,2,0)</f>
        <v>Oxnard</v>
      </c>
      <c r="N9789" s="4" t="str">
        <f>VLOOKUP(Table_1[[#This Row],[Sales Person ID]],'[1]Sales People'!$A:$B,2,0)</f>
        <v>Patrick Ruiz</v>
      </c>
      <c r="O9789" s="4" t="str">
        <f>VLOOKUP(Table_1[[#This Row],[Customer ID]],[1]Customers!$A:$B,2,0)</f>
        <v>Clarence Cunningham</v>
      </c>
      <c r="P9789" s="5">
        <f>WEEKDAY([2]Data!$F9789)</f>
        <v>2</v>
      </c>
      <c r="Q9789" s="4">
        <f>MONTH([2]Data!$F9789)</f>
        <v>3</v>
      </c>
      <c r="R9789" s="4">
        <f>YEAR([2]Data!$F9789)</f>
        <v>2019</v>
      </c>
    </row>
    <row r="9790" spans="1:18" ht="15.75" customHeight="1">
      <c r="A9790" s="12" t="s">
        <v>10827</v>
      </c>
      <c r="B9790" s="12" t="s">
        <v>414</v>
      </c>
      <c r="C9790" s="12" t="s">
        <v>469</v>
      </c>
      <c r="D9790" s="12" t="s">
        <v>82</v>
      </c>
      <c r="E9790" s="12" t="s">
        <v>874</v>
      </c>
      <c r="F9790" s="13">
        <v>43472</v>
      </c>
      <c r="G9790" s="12">
        <v>2</v>
      </c>
      <c r="H9790" s="12">
        <v>392</v>
      </c>
      <c r="I9790" s="4">
        <f>VLOOKUP(Table_1[[#This Row],[Product ID]],[1]Products!$A:$D,3,0)</f>
        <v>255</v>
      </c>
      <c r="J9790" s="4">
        <f>PRODUCT([2]Data!$G9790,[2]Data!$I9790)</f>
        <v>510</v>
      </c>
      <c r="K9790" s="4">
        <f>PRODUCT([2]Data!$G9790,[2]Data!$H9790)</f>
        <v>784</v>
      </c>
      <c r="L9790" s="4">
        <f>[2]Data!$K9790-[2]Data!$J9790</f>
        <v>274</v>
      </c>
      <c r="M9790" s="4" t="str">
        <f>VLOOKUP(Table_1[[#This Row],[Location ID]],[1]Locations!$A:$B,2,0)</f>
        <v>Fontana</v>
      </c>
      <c r="N9790" s="4" t="str">
        <f>VLOOKUP(Table_1[[#This Row],[Sales Person ID]],'[1]Sales People'!$A:$B,2,0)</f>
        <v>Gary Rodriguez</v>
      </c>
      <c r="O9790" s="4" t="str">
        <f>VLOOKUP(Table_1[[#This Row],[Customer ID]],[1]Customers!$A:$B,2,0)</f>
        <v>Henry Cox</v>
      </c>
      <c r="P9790" s="5">
        <f>WEEKDAY([2]Data!$F9790)</f>
        <v>2</v>
      </c>
      <c r="Q9790" s="4">
        <f>MONTH([2]Data!$F9790)</f>
        <v>1</v>
      </c>
      <c r="R9790" s="4">
        <f>YEAR([2]Data!$F9790)</f>
        <v>2019</v>
      </c>
    </row>
    <row r="9791" spans="1:18" ht="15.75" customHeight="1">
      <c r="A9791" s="12" t="s">
        <v>10828</v>
      </c>
      <c r="B9791" s="12" t="s">
        <v>221</v>
      </c>
      <c r="C9791" s="12" t="s">
        <v>201</v>
      </c>
      <c r="D9791" s="12" t="s">
        <v>60</v>
      </c>
      <c r="E9791" s="12" t="s">
        <v>558</v>
      </c>
      <c r="F9791" s="13">
        <v>43476</v>
      </c>
      <c r="G9791" s="12">
        <v>1</v>
      </c>
      <c r="H9791" s="12">
        <v>458</v>
      </c>
      <c r="I9791" s="4">
        <f>VLOOKUP(Table_1[[#This Row],[Product ID]],[1]Products!$A:$D,3,0)</f>
        <v>376</v>
      </c>
      <c r="J9791" s="4">
        <f>PRODUCT([2]Data!$G9791,[2]Data!$I9791)</f>
        <v>376</v>
      </c>
      <c r="K9791" s="4">
        <f>PRODUCT([2]Data!$G9791,[2]Data!$H9791)</f>
        <v>458</v>
      </c>
      <c r="L9791" s="4">
        <f>[2]Data!$K9791-[2]Data!$J9791</f>
        <v>82</v>
      </c>
      <c r="M9791" s="4" t="str">
        <f>VLOOKUP(Table_1[[#This Row],[Location ID]],[1]Locations!$A:$B,2,0)</f>
        <v>Oakland</v>
      </c>
      <c r="N9791" s="4" t="str">
        <f>VLOOKUP(Table_1[[#This Row],[Sales Person ID]],'[1]Sales People'!$A:$B,2,0)</f>
        <v>Walter Cook</v>
      </c>
      <c r="O9791" s="4" t="str">
        <f>VLOOKUP(Table_1[[#This Row],[Customer ID]],[1]Customers!$A:$B,2,0)</f>
        <v>Joseph Lawson</v>
      </c>
      <c r="P9791" s="5">
        <f>WEEKDAY([2]Data!$F9791)</f>
        <v>6</v>
      </c>
      <c r="Q9791" s="4">
        <f>MONTH([2]Data!$F9791)</f>
        <v>1</v>
      </c>
      <c r="R9791" s="4">
        <f>YEAR([2]Data!$F9791)</f>
        <v>2019</v>
      </c>
    </row>
    <row r="9792" spans="1:18" ht="15.75" customHeight="1">
      <c r="A9792" s="12" t="s">
        <v>10829</v>
      </c>
      <c r="B9792" s="12" t="s">
        <v>400</v>
      </c>
      <c r="C9792" s="12" t="s">
        <v>523</v>
      </c>
      <c r="D9792" s="12" t="s">
        <v>268</v>
      </c>
      <c r="E9792" s="12" t="s">
        <v>929</v>
      </c>
      <c r="F9792" s="13">
        <v>43717</v>
      </c>
      <c r="G9792" s="12">
        <v>1</v>
      </c>
      <c r="H9792" s="12">
        <v>1367</v>
      </c>
      <c r="I9792" s="4">
        <f>VLOOKUP(Table_1[[#This Row],[Product ID]],[1]Products!$A:$D,3,0)</f>
        <v>984</v>
      </c>
      <c r="J9792" s="4">
        <f>PRODUCT([2]Data!$G9792,[2]Data!$I9792)</f>
        <v>984</v>
      </c>
      <c r="K9792" s="4">
        <f>PRODUCT([2]Data!$G9792,[2]Data!$H9792)</f>
        <v>1367</v>
      </c>
      <c r="L9792" s="4">
        <f>[2]Data!$K9792-[2]Data!$J9792</f>
        <v>383</v>
      </c>
      <c r="M9792" s="4" t="str">
        <f>VLOOKUP(Table_1[[#This Row],[Location ID]],[1]Locations!$A:$B,2,0)</f>
        <v>Long Beach</v>
      </c>
      <c r="N9792" s="4" t="str">
        <f>VLOOKUP(Table_1[[#This Row],[Sales Person ID]],'[1]Sales People'!$A:$B,2,0)</f>
        <v>Jerry Perry</v>
      </c>
      <c r="O9792" s="4" t="str">
        <f>VLOOKUP(Table_1[[#This Row],[Customer ID]],[1]Customers!$A:$B,2,0)</f>
        <v>Keith Wheeler</v>
      </c>
      <c r="P9792" s="5">
        <f>WEEKDAY([2]Data!$F9792)</f>
        <v>2</v>
      </c>
      <c r="Q9792" s="4">
        <f>MONTH([2]Data!$F9792)</f>
        <v>9</v>
      </c>
      <c r="R9792" s="4">
        <f>YEAR([2]Data!$F9792)</f>
        <v>2019</v>
      </c>
    </row>
    <row r="9793" spans="1:18" ht="15.75" customHeight="1">
      <c r="A9793" s="12" t="s">
        <v>10830</v>
      </c>
      <c r="B9793" s="12" t="s">
        <v>89</v>
      </c>
      <c r="C9793" s="12" t="s">
        <v>253</v>
      </c>
      <c r="D9793" s="12" t="s">
        <v>112</v>
      </c>
      <c r="E9793" s="12" t="s">
        <v>330</v>
      </c>
      <c r="F9793" s="13">
        <v>43715</v>
      </c>
      <c r="G9793" s="12">
        <v>1</v>
      </c>
      <c r="H9793" s="12">
        <v>1380</v>
      </c>
      <c r="I9793" s="4">
        <f>VLOOKUP(Table_1[[#This Row],[Product ID]],[1]Products!$A:$D,3,0)</f>
        <v>1090</v>
      </c>
      <c r="J9793" s="4">
        <f>PRODUCT([2]Data!$G9793,[2]Data!$I9793)</f>
        <v>1090</v>
      </c>
      <c r="K9793" s="4">
        <f>PRODUCT([2]Data!$G9793,[2]Data!$H9793)</f>
        <v>1380</v>
      </c>
      <c r="L9793" s="4">
        <f>[2]Data!$K9793-[2]Data!$J9793</f>
        <v>290</v>
      </c>
      <c r="M9793" s="4" t="str">
        <f>VLOOKUP(Table_1[[#This Row],[Location ID]],[1]Locations!$A:$B,2,0)</f>
        <v>Downey</v>
      </c>
      <c r="N9793" s="4" t="str">
        <f>VLOOKUP(Table_1[[#This Row],[Sales Person ID]],'[1]Sales People'!$A:$B,2,0)</f>
        <v>Scott Clark</v>
      </c>
      <c r="O9793" s="4" t="str">
        <f>VLOOKUP(Table_1[[#This Row],[Customer ID]],[1]Customers!$A:$B,2,0)</f>
        <v>Walter Watson</v>
      </c>
      <c r="P9793" s="5">
        <f>WEEKDAY([2]Data!$F9793)</f>
        <v>7</v>
      </c>
      <c r="Q9793" s="4">
        <f>MONTH([2]Data!$F9793)</f>
        <v>9</v>
      </c>
      <c r="R9793" s="4">
        <f>YEAR([2]Data!$F9793)</f>
        <v>2019</v>
      </c>
    </row>
    <row r="9794" spans="1:18" ht="15.75" customHeight="1">
      <c r="A9794" s="12" t="s">
        <v>10831</v>
      </c>
      <c r="B9794" s="12" t="s">
        <v>234</v>
      </c>
      <c r="C9794" s="12" t="s">
        <v>146</v>
      </c>
      <c r="D9794" s="12" t="s">
        <v>268</v>
      </c>
      <c r="E9794" s="12" t="s">
        <v>294</v>
      </c>
      <c r="F9794" s="13">
        <v>43662</v>
      </c>
      <c r="G9794" s="12">
        <v>1</v>
      </c>
      <c r="H9794" s="12">
        <v>799</v>
      </c>
      <c r="I9794" s="4">
        <f>VLOOKUP(Table_1[[#This Row],[Product ID]],[1]Products!$A:$D,3,0)</f>
        <v>455</v>
      </c>
      <c r="J9794" s="4">
        <f>PRODUCT([2]Data!$G9794,[2]Data!$I9794)</f>
        <v>455</v>
      </c>
      <c r="K9794" s="4">
        <f>PRODUCT([2]Data!$G9794,[2]Data!$H9794)</f>
        <v>799</v>
      </c>
      <c r="L9794" s="4">
        <f>[2]Data!$K9794-[2]Data!$J9794</f>
        <v>344</v>
      </c>
      <c r="M9794" s="4" t="str">
        <f>VLOOKUP(Table_1[[#This Row],[Location ID]],[1]Locations!$A:$B,2,0)</f>
        <v>Oxnard</v>
      </c>
      <c r="N9794" s="4" t="str">
        <f>VLOOKUP(Table_1[[#This Row],[Sales Person ID]],'[1]Sales People'!$A:$B,2,0)</f>
        <v>Jerry Perry</v>
      </c>
      <c r="O9794" s="4" t="str">
        <f>VLOOKUP(Table_1[[#This Row],[Customer ID]],[1]Customers!$A:$B,2,0)</f>
        <v>Jose Lewis</v>
      </c>
      <c r="P9794" s="5">
        <f>WEEKDAY([2]Data!$F9794)</f>
        <v>3</v>
      </c>
      <c r="Q9794" s="4">
        <f>MONTH([2]Data!$F9794)</f>
        <v>7</v>
      </c>
      <c r="R9794" s="4">
        <f>YEAR([2]Data!$F9794)</f>
        <v>2019</v>
      </c>
    </row>
    <row r="9795" spans="1:18" ht="15.75" customHeight="1">
      <c r="A9795" s="12" t="s">
        <v>10832</v>
      </c>
      <c r="B9795" s="12" t="s">
        <v>140</v>
      </c>
      <c r="C9795" s="12" t="s">
        <v>30</v>
      </c>
      <c r="D9795" s="12" t="s">
        <v>370</v>
      </c>
      <c r="E9795" s="12" t="s">
        <v>1648</v>
      </c>
      <c r="F9795" s="13">
        <v>43708</v>
      </c>
      <c r="G9795" s="12">
        <v>1</v>
      </c>
      <c r="H9795" s="12">
        <v>127</v>
      </c>
      <c r="I9795" s="4">
        <f>VLOOKUP(Table_1[[#This Row],[Product ID]],[1]Products!$A:$D,3,0)</f>
        <v>79</v>
      </c>
      <c r="J9795" s="4">
        <f>PRODUCT([2]Data!$G9795,[2]Data!$I9795)</f>
        <v>79</v>
      </c>
      <c r="K9795" s="4">
        <f>PRODUCT([2]Data!$G9795,[2]Data!$H9795)</f>
        <v>127</v>
      </c>
      <c r="L9795" s="4">
        <f>[2]Data!$K9795-[2]Data!$J9795</f>
        <v>48</v>
      </c>
      <c r="M9795" s="4" t="str">
        <f>VLOOKUP(Table_1[[#This Row],[Location ID]],[1]Locations!$A:$B,2,0)</f>
        <v>Berkeley</v>
      </c>
      <c r="N9795" s="4" t="str">
        <f>VLOOKUP(Table_1[[#This Row],[Sales Person ID]],'[1]Sales People'!$A:$B,2,0)</f>
        <v>Eugene Holmes</v>
      </c>
      <c r="O9795" s="4" t="str">
        <f>VLOOKUP(Table_1[[#This Row],[Customer ID]],[1]Customers!$A:$B,2,0)</f>
        <v>Peter Freeman</v>
      </c>
      <c r="P9795" s="5">
        <f>WEEKDAY([2]Data!$F9795)</f>
        <v>7</v>
      </c>
      <c r="Q9795" s="4">
        <f>MONTH([2]Data!$F9795)</f>
        <v>8</v>
      </c>
      <c r="R9795" s="4">
        <f>YEAR([2]Data!$F9795)</f>
        <v>2019</v>
      </c>
    </row>
    <row r="9796" spans="1:18" ht="15.75" customHeight="1">
      <c r="A9796" s="12" t="s">
        <v>10833</v>
      </c>
      <c r="B9796" s="12" t="s">
        <v>451</v>
      </c>
      <c r="C9796" s="12" t="s">
        <v>480</v>
      </c>
      <c r="D9796" s="12" t="s">
        <v>152</v>
      </c>
      <c r="E9796" s="12" t="s">
        <v>933</v>
      </c>
      <c r="F9796" s="13">
        <v>43716</v>
      </c>
      <c r="G9796" s="12">
        <v>3</v>
      </c>
      <c r="H9796" s="12">
        <v>800</v>
      </c>
      <c r="I9796" s="4">
        <f>VLOOKUP(Table_1[[#This Row],[Product ID]],[1]Products!$A:$D,3,0)</f>
        <v>536</v>
      </c>
      <c r="J9796" s="4">
        <f>PRODUCT([2]Data!$G9796,[2]Data!$I9796)</f>
        <v>1608</v>
      </c>
      <c r="K9796" s="4">
        <f>PRODUCT([2]Data!$G9796,[2]Data!$H9796)</f>
        <v>2400</v>
      </c>
      <c r="L9796" s="4">
        <f>[2]Data!$K9796-[2]Data!$J9796</f>
        <v>792</v>
      </c>
      <c r="M9796" s="4" t="str">
        <f>VLOOKUP(Table_1[[#This Row],[Location ID]],[1]Locations!$A:$B,2,0)</f>
        <v>Escondido</v>
      </c>
      <c r="N9796" s="4" t="str">
        <f>VLOOKUP(Table_1[[#This Row],[Sales Person ID]],'[1]Sales People'!$A:$B,2,0)</f>
        <v>Arthur Mccoy</v>
      </c>
      <c r="O9796" s="4" t="str">
        <f>VLOOKUP(Table_1[[#This Row],[Customer ID]],[1]Customers!$A:$B,2,0)</f>
        <v>David Mendoza</v>
      </c>
      <c r="P9796" s="5">
        <f>WEEKDAY([2]Data!$F9796)</f>
        <v>1</v>
      </c>
      <c r="Q9796" s="4">
        <f>MONTH([2]Data!$F9796)</f>
        <v>9</v>
      </c>
      <c r="R9796" s="4">
        <f>YEAR([2]Data!$F9796)</f>
        <v>2019</v>
      </c>
    </row>
    <row r="9797" spans="1:18" ht="15.75" customHeight="1">
      <c r="A9797" s="12" t="s">
        <v>10834</v>
      </c>
      <c r="B9797" s="12" t="s">
        <v>239</v>
      </c>
      <c r="C9797" s="12" t="s">
        <v>111</v>
      </c>
      <c r="D9797" s="12" t="s">
        <v>236</v>
      </c>
      <c r="E9797" s="12" t="s">
        <v>847</v>
      </c>
      <c r="F9797" s="13">
        <v>43656</v>
      </c>
      <c r="G9797" s="12">
        <v>1</v>
      </c>
      <c r="H9797" s="12">
        <v>1862</v>
      </c>
      <c r="I9797" s="4">
        <f>VLOOKUP(Table_1[[#This Row],[Product ID]],[1]Products!$A:$D,3,0)</f>
        <v>1173</v>
      </c>
      <c r="J9797" s="4">
        <f>PRODUCT([2]Data!$G9797,[2]Data!$I9797)</f>
        <v>1173</v>
      </c>
      <c r="K9797" s="4">
        <f>PRODUCT([2]Data!$G9797,[2]Data!$H9797)</f>
        <v>1862</v>
      </c>
      <c r="L9797" s="4">
        <f>[2]Data!$K9797-[2]Data!$J9797</f>
        <v>689</v>
      </c>
      <c r="M9797" s="4" t="str">
        <f>VLOOKUP(Table_1[[#This Row],[Location ID]],[1]Locations!$A:$B,2,0)</f>
        <v>Victorville</v>
      </c>
      <c r="N9797" s="4" t="str">
        <f>VLOOKUP(Table_1[[#This Row],[Sales Person ID]],'[1]Sales People'!$A:$B,2,0)</f>
        <v>Andrew Bowman</v>
      </c>
      <c r="O9797" s="4" t="str">
        <f>VLOOKUP(Table_1[[#This Row],[Customer ID]],[1]Customers!$A:$B,2,0)</f>
        <v>Philip Wheeler</v>
      </c>
      <c r="P9797" s="5">
        <f>WEEKDAY([2]Data!$F9797)</f>
        <v>4</v>
      </c>
      <c r="Q9797" s="4">
        <f>MONTH([2]Data!$F9797)</f>
        <v>7</v>
      </c>
      <c r="R9797" s="4">
        <f>YEAR([2]Data!$F9797)</f>
        <v>2019</v>
      </c>
    </row>
    <row r="9798" spans="1:18" ht="15.75" customHeight="1">
      <c r="A9798" s="12" t="s">
        <v>10835</v>
      </c>
      <c r="B9798" s="12" t="s">
        <v>332</v>
      </c>
      <c r="C9798" s="12" t="s">
        <v>530</v>
      </c>
      <c r="D9798" s="12" t="s">
        <v>250</v>
      </c>
      <c r="E9798" s="12" t="s">
        <v>696</v>
      </c>
      <c r="F9798" s="13">
        <v>43534</v>
      </c>
      <c r="G9798" s="12">
        <v>1</v>
      </c>
      <c r="H9798" s="12">
        <v>2391</v>
      </c>
      <c r="I9798" s="4">
        <f>VLOOKUP(Table_1[[#This Row],[Product ID]],[1]Products!$A:$D,3,0)</f>
        <v>1291</v>
      </c>
      <c r="J9798" s="4">
        <f>PRODUCT([2]Data!$G9798,[2]Data!$I9798)</f>
        <v>1291</v>
      </c>
      <c r="K9798" s="4">
        <f>PRODUCT([2]Data!$G9798,[2]Data!$H9798)</f>
        <v>2391</v>
      </c>
      <c r="L9798" s="4">
        <f>[2]Data!$K9798-[2]Data!$J9798</f>
        <v>1100</v>
      </c>
      <c r="M9798" s="4" t="str">
        <f>VLOOKUP(Table_1[[#This Row],[Location ID]],[1]Locations!$A:$B,2,0)</f>
        <v>Anaheim</v>
      </c>
      <c r="N9798" s="4" t="str">
        <f>VLOOKUP(Table_1[[#This Row],[Sales Person ID]],'[1]Sales People'!$A:$B,2,0)</f>
        <v>John Reyes</v>
      </c>
      <c r="O9798" s="4" t="str">
        <f>VLOOKUP(Table_1[[#This Row],[Customer ID]],[1]Customers!$A:$B,2,0)</f>
        <v>Roger Tucker</v>
      </c>
      <c r="P9798" s="5">
        <f>WEEKDAY([2]Data!$F9798)</f>
        <v>1</v>
      </c>
      <c r="Q9798" s="4">
        <f>MONTH([2]Data!$F9798)</f>
        <v>3</v>
      </c>
      <c r="R9798" s="4">
        <f>YEAR([2]Data!$F9798)</f>
        <v>2019</v>
      </c>
    </row>
    <row r="9799" spans="1:18" ht="15.75" customHeight="1">
      <c r="A9799" s="12" t="s">
        <v>10836</v>
      </c>
      <c r="B9799" s="12" t="s">
        <v>763</v>
      </c>
      <c r="C9799" s="12" t="s">
        <v>469</v>
      </c>
      <c r="D9799" s="12" t="s">
        <v>275</v>
      </c>
      <c r="E9799" s="12" t="s">
        <v>2102</v>
      </c>
      <c r="F9799" s="13">
        <v>43623</v>
      </c>
      <c r="G9799" s="12">
        <v>1</v>
      </c>
      <c r="H9799" s="12">
        <v>95</v>
      </c>
      <c r="I9799" s="4">
        <f>VLOOKUP(Table_1[[#This Row],[Product ID]],[1]Products!$A:$D,3,0)</f>
        <v>61</v>
      </c>
      <c r="J9799" s="4">
        <f>PRODUCT([2]Data!$G9799,[2]Data!$I9799)</f>
        <v>61</v>
      </c>
      <c r="K9799" s="4">
        <f>PRODUCT([2]Data!$G9799,[2]Data!$H9799)</f>
        <v>95</v>
      </c>
      <c r="L9799" s="4">
        <f>[2]Data!$K9799-[2]Data!$J9799</f>
        <v>34</v>
      </c>
      <c r="M9799" s="4" t="str">
        <f>VLOOKUP(Table_1[[#This Row],[Location ID]],[1]Locations!$A:$B,2,0)</f>
        <v>Fontana</v>
      </c>
      <c r="N9799" s="4" t="str">
        <f>VLOOKUP(Table_1[[#This Row],[Sales Person ID]],'[1]Sales People'!$A:$B,2,0)</f>
        <v>Ernest Wheeler</v>
      </c>
      <c r="O9799" s="4" t="str">
        <f>VLOOKUP(Table_1[[#This Row],[Customer ID]],[1]Customers!$A:$B,2,0)</f>
        <v>Gerald Alvarez</v>
      </c>
      <c r="P9799" s="5">
        <f>WEEKDAY([2]Data!$F9799)</f>
        <v>6</v>
      </c>
      <c r="Q9799" s="4">
        <f>MONTH([2]Data!$F9799)</f>
        <v>6</v>
      </c>
      <c r="R9799" s="4">
        <f>YEAR([2]Data!$F9799)</f>
        <v>2019</v>
      </c>
    </row>
    <row r="9800" spans="1:18" ht="15.75" customHeight="1">
      <c r="A9800" s="12" t="s">
        <v>10837</v>
      </c>
      <c r="B9800" s="12" t="s">
        <v>34</v>
      </c>
      <c r="C9800" s="12" t="s">
        <v>480</v>
      </c>
      <c r="D9800" s="12" t="s">
        <v>275</v>
      </c>
      <c r="E9800" s="12" t="s">
        <v>524</v>
      </c>
      <c r="F9800" s="13">
        <v>43713</v>
      </c>
      <c r="G9800" s="12">
        <v>3</v>
      </c>
      <c r="H9800" s="12">
        <v>1052</v>
      </c>
      <c r="I9800" s="4">
        <f>VLOOKUP(Table_1[[#This Row],[Product ID]],[1]Products!$A:$D,3,0)</f>
        <v>589</v>
      </c>
      <c r="J9800" s="4">
        <f>PRODUCT([2]Data!$G9800,[2]Data!$I9800)</f>
        <v>1767</v>
      </c>
      <c r="K9800" s="4">
        <f>PRODUCT([2]Data!$G9800,[2]Data!$H9800)</f>
        <v>3156</v>
      </c>
      <c r="L9800" s="4">
        <f>[2]Data!$K9800-[2]Data!$J9800</f>
        <v>1389</v>
      </c>
      <c r="M9800" s="4" t="str">
        <f>VLOOKUP(Table_1[[#This Row],[Location ID]],[1]Locations!$A:$B,2,0)</f>
        <v>Escondido</v>
      </c>
      <c r="N9800" s="4" t="str">
        <f>VLOOKUP(Table_1[[#This Row],[Sales Person ID]],'[1]Sales People'!$A:$B,2,0)</f>
        <v>Ernest Wheeler</v>
      </c>
      <c r="O9800" s="4" t="str">
        <f>VLOOKUP(Table_1[[#This Row],[Customer ID]],[1]Customers!$A:$B,2,0)</f>
        <v>Wayne Hunter</v>
      </c>
      <c r="P9800" s="5">
        <f>WEEKDAY([2]Data!$F9800)</f>
        <v>5</v>
      </c>
      <c r="Q9800" s="4">
        <f>MONTH([2]Data!$F9800)</f>
        <v>9</v>
      </c>
      <c r="R9800" s="4">
        <f>YEAR([2]Data!$F9800)</f>
        <v>2019</v>
      </c>
    </row>
    <row r="9801" spans="1:18" ht="15.75" customHeight="1">
      <c r="A9801" s="12" t="s">
        <v>10838</v>
      </c>
      <c r="B9801" s="12" t="s">
        <v>451</v>
      </c>
      <c r="C9801" s="12" t="s">
        <v>240</v>
      </c>
      <c r="D9801" s="12" t="s">
        <v>275</v>
      </c>
      <c r="E9801" s="12" t="s">
        <v>1581</v>
      </c>
      <c r="F9801" s="13">
        <v>43800</v>
      </c>
      <c r="G9801" s="12">
        <v>1</v>
      </c>
      <c r="H9801" s="12">
        <v>800</v>
      </c>
      <c r="I9801" s="4">
        <f>VLOOKUP(Table_1[[#This Row],[Product ID]],[1]Products!$A:$D,3,0)</f>
        <v>536</v>
      </c>
      <c r="J9801" s="4">
        <f>PRODUCT([2]Data!$G9801,[2]Data!$I9801)</f>
        <v>536</v>
      </c>
      <c r="K9801" s="4">
        <f>PRODUCT([2]Data!$G9801,[2]Data!$H9801)</f>
        <v>800</v>
      </c>
      <c r="L9801" s="4">
        <f>[2]Data!$K9801-[2]Data!$J9801</f>
        <v>264</v>
      </c>
      <c r="M9801" s="4" t="str">
        <f>VLOOKUP(Table_1[[#This Row],[Location ID]],[1]Locations!$A:$B,2,0)</f>
        <v>San Jose</v>
      </c>
      <c r="N9801" s="4" t="str">
        <f>VLOOKUP(Table_1[[#This Row],[Sales Person ID]],'[1]Sales People'!$A:$B,2,0)</f>
        <v>Ernest Wheeler</v>
      </c>
      <c r="O9801" s="4" t="str">
        <f>VLOOKUP(Table_1[[#This Row],[Customer ID]],[1]Customers!$A:$B,2,0)</f>
        <v>Jonathan Harris</v>
      </c>
      <c r="P9801" s="5">
        <f>WEEKDAY([2]Data!$F9801)</f>
        <v>1</v>
      </c>
      <c r="Q9801" s="4">
        <f>MONTH([2]Data!$F9801)</f>
        <v>12</v>
      </c>
      <c r="R9801" s="4">
        <f>YEAR([2]Data!$F9801)</f>
        <v>2019</v>
      </c>
    </row>
    <row r="9802" spans="1:18" ht="15.75" customHeight="1">
      <c r="A9802" s="12" t="s">
        <v>10839</v>
      </c>
      <c r="B9802" s="12" t="s">
        <v>341</v>
      </c>
      <c r="C9802" s="12" t="s">
        <v>55</v>
      </c>
      <c r="D9802" s="12" t="s">
        <v>202</v>
      </c>
      <c r="E9802" s="12" t="s">
        <v>524</v>
      </c>
      <c r="F9802" s="13">
        <v>43826</v>
      </c>
      <c r="G9802" s="12">
        <v>3</v>
      </c>
      <c r="H9802" s="12">
        <v>1635</v>
      </c>
      <c r="I9802" s="4">
        <f>VLOOKUP(Table_1[[#This Row],[Product ID]],[1]Products!$A:$D,3,0)</f>
        <v>1046</v>
      </c>
      <c r="J9802" s="4">
        <f>PRODUCT([2]Data!$G9802,[2]Data!$I9802)</f>
        <v>3138</v>
      </c>
      <c r="K9802" s="4">
        <f>PRODUCT([2]Data!$G9802,[2]Data!$H9802)</f>
        <v>4905</v>
      </c>
      <c r="L9802" s="4">
        <f>[2]Data!$K9802-[2]Data!$J9802</f>
        <v>1767</v>
      </c>
      <c r="M9802" s="4" t="str">
        <f>VLOOKUP(Table_1[[#This Row],[Location ID]],[1]Locations!$A:$B,2,0)</f>
        <v>Moreno Valley</v>
      </c>
      <c r="N9802" s="4" t="str">
        <f>VLOOKUP(Table_1[[#This Row],[Sales Person ID]],'[1]Sales People'!$A:$B,2,0)</f>
        <v>Robert Reed</v>
      </c>
      <c r="O9802" s="4" t="str">
        <f>VLOOKUP(Table_1[[#This Row],[Customer ID]],[1]Customers!$A:$B,2,0)</f>
        <v>Wayne Hunter</v>
      </c>
      <c r="P9802" s="5">
        <f>WEEKDAY([2]Data!$F9802)</f>
        <v>6</v>
      </c>
      <c r="Q9802" s="4">
        <f>MONTH([2]Data!$F9802)</f>
        <v>12</v>
      </c>
      <c r="R9802" s="4">
        <f>YEAR([2]Data!$F9802)</f>
        <v>2019</v>
      </c>
    </row>
    <row r="9803" spans="1:18" ht="15.75" customHeight="1">
      <c r="A9803" s="12" t="s">
        <v>10840</v>
      </c>
      <c r="B9803" s="12" t="s">
        <v>125</v>
      </c>
      <c r="C9803" s="12" t="s">
        <v>235</v>
      </c>
      <c r="D9803" s="12" t="s">
        <v>41</v>
      </c>
      <c r="E9803" s="12" t="s">
        <v>1922</v>
      </c>
      <c r="F9803" s="13">
        <v>43559</v>
      </c>
      <c r="G9803" s="12">
        <v>3</v>
      </c>
      <c r="H9803" s="12">
        <v>545</v>
      </c>
      <c r="I9803" s="4">
        <f>VLOOKUP(Table_1[[#This Row],[Product ID]],[1]Products!$A:$D,3,0)</f>
        <v>425</v>
      </c>
      <c r="J9803" s="4">
        <f>PRODUCT([2]Data!$G9803,[2]Data!$I9803)</f>
        <v>1275</v>
      </c>
      <c r="K9803" s="4">
        <f>PRODUCT([2]Data!$G9803,[2]Data!$H9803)</f>
        <v>1635</v>
      </c>
      <c r="L9803" s="4">
        <f>[2]Data!$K9803-[2]Data!$J9803</f>
        <v>360</v>
      </c>
      <c r="M9803" s="4" t="str">
        <f>VLOOKUP(Table_1[[#This Row],[Location ID]],[1]Locations!$A:$B,2,0)</f>
        <v>Huntington Beach</v>
      </c>
      <c r="N9803" s="4" t="str">
        <f>VLOOKUP(Table_1[[#This Row],[Sales Person ID]],'[1]Sales People'!$A:$B,2,0)</f>
        <v>Carl Hall</v>
      </c>
      <c r="O9803" s="4" t="str">
        <f>VLOOKUP(Table_1[[#This Row],[Customer ID]],[1]Customers!$A:$B,2,0)</f>
        <v>Bruce Bowman</v>
      </c>
      <c r="P9803" s="5">
        <f>WEEKDAY([2]Data!$F9803)</f>
        <v>5</v>
      </c>
      <c r="Q9803" s="4">
        <f>MONTH([2]Data!$F9803)</f>
        <v>4</v>
      </c>
      <c r="R9803" s="4">
        <f>YEAR([2]Data!$F9803)</f>
        <v>2019</v>
      </c>
    </row>
    <row r="9804" spans="1:18" ht="15.75" customHeight="1">
      <c r="A9804" s="12" t="s">
        <v>10841</v>
      </c>
      <c r="B9804" s="12" t="s">
        <v>316</v>
      </c>
      <c r="C9804" s="12" t="s">
        <v>160</v>
      </c>
      <c r="D9804" s="12" t="s">
        <v>91</v>
      </c>
      <c r="E9804" s="12" t="s">
        <v>1025</v>
      </c>
      <c r="F9804" s="13">
        <v>43783</v>
      </c>
      <c r="G9804" s="12">
        <v>4</v>
      </c>
      <c r="H9804" s="12">
        <v>504</v>
      </c>
      <c r="I9804" s="4">
        <f>VLOOKUP(Table_1[[#This Row],[Product ID]],[1]Products!$A:$D,3,0)</f>
        <v>408</v>
      </c>
      <c r="J9804" s="4">
        <f>PRODUCT([2]Data!$G9804,[2]Data!$I9804)</f>
        <v>1632</v>
      </c>
      <c r="K9804" s="4">
        <f>PRODUCT([2]Data!$G9804,[2]Data!$H9804)</f>
        <v>2016</v>
      </c>
      <c r="L9804" s="4">
        <f>[2]Data!$K9804-[2]Data!$J9804</f>
        <v>384</v>
      </c>
      <c r="M9804" s="4" t="str">
        <f>VLOOKUP(Table_1[[#This Row],[Location ID]],[1]Locations!$A:$B,2,0)</f>
        <v>Antioch</v>
      </c>
      <c r="N9804" s="4" t="str">
        <f>VLOOKUP(Table_1[[#This Row],[Sales Person ID]],'[1]Sales People'!$A:$B,2,0)</f>
        <v>Henry Nelson</v>
      </c>
      <c r="O9804" s="4" t="str">
        <f>VLOOKUP(Table_1[[#This Row],[Customer ID]],[1]Customers!$A:$B,2,0)</f>
        <v>Michael Hill</v>
      </c>
      <c r="P9804" s="5">
        <f>WEEKDAY([2]Data!$F9804)</f>
        <v>5</v>
      </c>
      <c r="Q9804" s="4">
        <f>MONTH([2]Data!$F9804)</f>
        <v>11</v>
      </c>
      <c r="R9804" s="4">
        <f>YEAR([2]Data!$F9804)</f>
        <v>2019</v>
      </c>
    </row>
    <row r="9805" spans="1:18" ht="15.75" customHeight="1">
      <c r="A9805" s="12" t="s">
        <v>10842</v>
      </c>
      <c r="B9805" s="12" t="s">
        <v>384</v>
      </c>
      <c r="C9805" s="12" t="s">
        <v>180</v>
      </c>
      <c r="D9805" s="12" t="s">
        <v>152</v>
      </c>
      <c r="E9805" s="12" t="s">
        <v>1514</v>
      </c>
      <c r="F9805" s="13">
        <v>43607</v>
      </c>
      <c r="G9805" s="12">
        <v>3</v>
      </c>
      <c r="H9805" s="12">
        <v>2182</v>
      </c>
      <c r="I9805" s="4">
        <f>VLOOKUP(Table_1[[#This Row],[Product ID]],[1]Products!$A:$D,3,0)</f>
        <v>1200</v>
      </c>
      <c r="J9805" s="4">
        <f>PRODUCT([2]Data!$G9805,[2]Data!$I9805)</f>
        <v>3600</v>
      </c>
      <c r="K9805" s="4">
        <f>PRODUCT([2]Data!$G9805,[2]Data!$H9805)</f>
        <v>6546</v>
      </c>
      <c r="L9805" s="4">
        <f>[2]Data!$K9805-[2]Data!$J9805</f>
        <v>2946</v>
      </c>
      <c r="M9805" s="4" t="str">
        <f>VLOOKUP(Table_1[[#This Row],[Location ID]],[1]Locations!$A:$B,2,0)</f>
        <v>Vista</v>
      </c>
      <c r="N9805" s="4" t="str">
        <f>VLOOKUP(Table_1[[#This Row],[Sales Person ID]],'[1]Sales People'!$A:$B,2,0)</f>
        <v>Arthur Mccoy</v>
      </c>
      <c r="O9805" s="4" t="str">
        <f>VLOOKUP(Table_1[[#This Row],[Customer ID]],[1]Customers!$A:$B,2,0)</f>
        <v>Ralph Wood</v>
      </c>
      <c r="P9805" s="5">
        <f>WEEKDAY([2]Data!$F9805)</f>
        <v>4</v>
      </c>
      <c r="Q9805" s="4">
        <f>MONTH([2]Data!$F9805)</f>
        <v>5</v>
      </c>
      <c r="R9805" s="4">
        <f>YEAR([2]Data!$F9805)</f>
        <v>2019</v>
      </c>
    </row>
    <row r="9806" spans="1:18" ht="15.75" customHeight="1">
      <c r="A9806" s="12" t="s">
        <v>10843</v>
      </c>
      <c r="B9806" s="12" t="s">
        <v>120</v>
      </c>
      <c r="C9806" s="12" t="s">
        <v>235</v>
      </c>
      <c r="D9806" s="12" t="s">
        <v>60</v>
      </c>
      <c r="E9806" s="12" t="s">
        <v>4282</v>
      </c>
      <c r="F9806" s="13">
        <v>43554</v>
      </c>
      <c r="G9806" s="12">
        <v>2</v>
      </c>
      <c r="H9806" s="12">
        <v>1783</v>
      </c>
      <c r="I9806" s="4">
        <f>VLOOKUP(Table_1[[#This Row],[Product ID]],[1]Products!$A:$D,3,0)</f>
        <v>1230</v>
      </c>
      <c r="J9806" s="4">
        <f>PRODUCT([2]Data!$G9806,[2]Data!$I9806)</f>
        <v>2460</v>
      </c>
      <c r="K9806" s="4">
        <f>PRODUCT([2]Data!$G9806,[2]Data!$H9806)</f>
        <v>3566</v>
      </c>
      <c r="L9806" s="4">
        <f>[2]Data!$K9806-[2]Data!$J9806</f>
        <v>1106</v>
      </c>
      <c r="M9806" s="4" t="str">
        <f>VLOOKUP(Table_1[[#This Row],[Location ID]],[1]Locations!$A:$B,2,0)</f>
        <v>Huntington Beach</v>
      </c>
      <c r="N9806" s="4" t="str">
        <f>VLOOKUP(Table_1[[#This Row],[Sales Person ID]],'[1]Sales People'!$A:$B,2,0)</f>
        <v>Walter Cook</v>
      </c>
      <c r="O9806" s="4" t="str">
        <f>VLOOKUP(Table_1[[#This Row],[Customer ID]],[1]Customers!$A:$B,2,0)</f>
        <v>Walter Duncan</v>
      </c>
      <c r="P9806" s="5">
        <f>WEEKDAY([2]Data!$F9806)</f>
        <v>7</v>
      </c>
      <c r="Q9806" s="4">
        <f>MONTH([2]Data!$F9806)</f>
        <v>3</v>
      </c>
      <c r="R9806" s="4">
        <f>YEAR([2]Data!$F9806)</f>
        <v>2019</v>
      </c>
    </row>
    <row r="9807" spans="1:18" ht="15.75" customHeight="1">
      <c r="A9807" s="12" t="s">
        <v>10844</v>
      </c>
      <c r="B9807" s="12" t="s">
        <v>184</v>
      </c>
      <c r="C9807" s="12" t="s">
        <v>360</v>
      </c>
      <c r="D9807" s="12" t="s">
        <v>223</v>
      </c>
      <c r="E9807" s="12" t="s">
        <v>4050</v>
      </c>
      <c r="F9807" s="13">
        <v>43730</v>
      </c>
      <c r="G9807" s="12">
        <v>1</v>
      </c>
      <c r="H9807" s="12">
        <v>2005</v>
      </c>
      <c r="I9807" s="4">
        <f>VLOOKUP(Table_1[[#This Row],[Product ID]],[1]Products!$A:$D,3,0)</f>
        <v>1223</v>
      </c>
      <c r="J9807" s="4">
        <f>PRODUCT([2]Data!$G9807,[2]Data!$I9807)</f>
        <v>1223</v>
      </c>
      <c r="K9807" s="4">
        <f>PRODUCT([2]Data!$G9807,[2]Data!$H9807)</f>
        <v>2005</v>
      </c>
      <c r="L9807" s="4">
        <f>[2]Data!$K9807-[2]Data!$J9807</f>
        <v>782</v>
      </c>
      <c r="M9807" s="4" t="str">
        <f>VLOOKUP(Table_1[[#This Row],[Location ID]],[1]Locations!$A:$B,2,0)</f>
        <v>Santa Clara</v>
      </c>
      <c r="N9807" s="4" t="str">
        <f>VLOOKUP(Table_1[[#This Row],[Sales Person ID]],'[1]Sales People'!$A:$B,2,0)</f>
        <v>Ronald Reed</v>
      </c>
      <c r="O9807" s="4" t="str">
        <f>VLOOKUP(Table_1[[#This Row],[Customer ID]],[1]Customers!$A:$B,2,0)</f>
        <v>Carl Martin</v>
      </c>
      <c r="P9807" s="5">
        <f>WEEKDAY([2]Data!$F9807)</f>
        <v>1</v>
      </c>
      <c r="Q9807" s="4">
        <f>MONTH([2]Data!$F9807)</f>
        <v>9</v>
      </c>
      <c r="R9807" s="4">
        <f>YEAR([2]Data!$F9807)</f>
        <v>2019</v>
      </c>
    </row>
    <row r="9808" spans="1:18" ht="15.75" customHeight="1">
      <c r="A9808" s="12" t="s">
        <v>10845</v>
      </c>
      <c r="B9808" s="12" t="s">
        <v>637</v>
      </c>
      <c r="C9808" s="12" t="s">
        <v>480</v>
      </c>
      <c r="D9808" s="12" t="s">
        <v>36</v>
      </c>
      <c r="E9808" s="12" t="s">
        <v>1487</v>
      </c>
      <c r="F9808" s="13">
        <v>43729</v>
      </c>
      <c r="G9808" s="12">
        <v>2</v>
      </c>
      <c r="H9808" s="12">
        <v>584</v>
      </c>
      <c r="I9808" s="4">
        <f>VLOOKUP(Table_1[[#This Row],[Product ID]],[1]Products!$A:$D,3,0)</f>
        <v>420</v>
      </c>
      <c r="J9808" s="4">
        <f>PRODUCT([2]Data!$G9808,[2]Data!$I9808)</f>
        <v>840</v>
      </c>
      <c r="K9808" s="4">
        <f>PRODUCT([2]Data!$G9808,[2]Data!$H9808)</f>
        <v>1168</v>
      </c>
      <c r="L9808" s="4">
        <f>[2]Data!$K9808-[2]Data!$J9808</f>
        <v>328</v>
      </c>
      <c r="M9808" s="4" t="str">
        <f>VLOOKUP(Table_1[[#This Row],[Location ID]],[1]Locations!$A:$B,2,0)</f>
        <v>Escondido</v>
      </c>
      <c r="N9808" s="4" t="str">
        <f>VLOOKUP(Table_1[[#This Row],[Sales Person ID]],'[1]Sales People'!$A:$B,2,0)</f>
        <v>Brian Davis</v>
      </c>
      <c r="O9808" s="4" t="str">
        <f>VLOOKUP(Table_1[[#This Row],[Customer ID]],[1]Customers!$A:$B,2,0)</f>
        <v>Louis Torres</v>
      </c>
      <c r="P9808" s="5">
        <f>WEEKDAY([2]Data!$F9808)</f>
        <v>7</v>
      </c>
      <c r="Q9808" s="4">
        <f>MONTH([2]Data!$F9808)</f>
        <v>9</v>
      </c>
      <c r="R9808" s="4">
        <f>YEAR([2]Data!$F9808)</f>
        <v>2019</v>
      </c>
    </row>
    <row r="9809" spans="1:18" ht="15.75" customHeight="1">
      <c r="A9809" s="12" t="s">
        <v>10846</v>
      </c>
      <c r="B9809" s="12" t="s">
        <v>616</v>
      </c>
      <c r="C9809" s="12" t="s">
        <v>185</v>
      </c>
      <c r="D9809" s="12" t="s">
        <v>74</v>
      </c>
      <c r="E9809" s="12" t="s">
        <v>3784</v>
      </c>
      <c r="F9809" s="13">
        <v>43761</v>
      </c>
      <c r="G9809" s="12">
        <v>3</v>
      </c>
      <c r="H9809" s="12">
        <v>913</v>
      </c>
      <c r="I9809" s="4">
        <f>VLOOKUP(Table_1[[#This Row],[Product ID]],[1]Products!$A:$D,3,0)</f>
        <v>584</v>
      </c>
      <c r="J9809" s="4">
        <f>PRODUCT([2]Data!$G9809,[2]Data!$I9809)</f>
        <v>1752</v>
      </c>
      <c r="K9809" s="4">
        <f>PRODUCT([2]Data!$G9809,[2]Data!$H9809)</f>
        <v>2739</v>
      </c>
      <c r="L9809" s="4">
        <f>[2]Data!$K9809-[2]Data!$J9809</f>
        <v>987</v>
      </c>
      <c r="M9809" s="4" t="str">
        <f>VLOOKUP(Table_1[[#This Row],[Location ID]],[1]Locations!$A:$B,2,0)</f>
        <v>Norwalk</v>
      </c>
      <c r="N9809" s="4" t="str">
        <f>VLOOKUP(Table_1[[#This Row],[Sales Person ID]],'[1]Sales People'!$A:$B,2,0)</f>
        <v>Jeremy Mendoza</v>
      </c>
      <c r="O9809" s="4" t="str">
        <f>VLOOKUP(Table_1[[#This Row],[Customer ID]],[1]Customers!$A:$B,2,0)</f>
        <v>Earl Robinson</v>
      </c>
      <c r="P9809" s="5">
        <f>WEEKDAY([2]Data!$F9809)</f>
        <v>4</v>
      </c>
      <c r="Q9809" s="4">
        <f>MONTH([2]Data!$F9809)</f>
        <v>10</v>
      </c>
      <c r="R9809" s="4">
        <f>YEAR([2]Data!$F9809)</f>
        <v>2019</v>
      </c>
    </row>
    <row r="9810" spans="1:18" ht="15.75" customHeight="1">
      <c r="A9810" s="12" t="s">
        <v>10847</v>
      </c>
      <c r="B9810" s="12" t="s">
        <v>218</v>
      </c>
      <c r="C9810" s="12" t="s">
        <v>388</v>
      </c>
      <c r="D9810" s="12" t="s">
        <v>223</v>
      </c>
      <c r="E9810" s="12" t="s">
        <v>1915</v>
      </c>
      <c r="F9810" s="13">
        <v>43576</v>
      </c>
      <c r="G9810" s="12">
        <v>3</v>
      </c>
      <c r="H9810" s="12">
        <v>2464</v>
      </c>
      <c r="I9810" s="4">
        <f>VLOOKUP(Table_1[[#This Row],[Product ID]],[1]Products!$A:$D,3,0)</f>
        <v>1774</v>
      </c>
      <c r="J9810" s="4">
        <f>PRODUCT([2]Data!$G9810,[2]Data!$I9810)</f>
        <v>5322</v>
      </c>
      <c r="K9810" s="4">
        <f>PRODUCT([2]Data!$G9810,[2]Data!$H9810)</f>
        <v>7392</v>
      </c>
      <c r="L9810" s="4">
        <f>[2]Data!$K9810-[2]Data!$J9810</f>
        <v>2070</v>
      </c>
      <c r="M9810" s="4" t="str">
        <f>VLOOKUP(Table_1[[#This Row],[Location ID]],[1]Locations!$A:$B,2,0)</f>
        <v>San Diego</v>
      </c>
      <c r="N9810" s="4" t="str">
        <f>VLOOKUP(Table_1[[#This Row],[Sales Person ID]],'[1]Sales People'!$A:$B,2,0)</f>
        <v>Ronald Reed</v>
      </c>
      <c r="O9810" s="4" t="str">
        <f>VLOOKUP(Table_1[[#This Row],[Customer ID]],[1]Customers!$A:$B,2,0)</f>
        <v>Ernest Rivera</v>
      </c>
      <c r="P9810" s="5">
        <f>WEEKDAY([2]Data!$F9810)</f>
        <v>1</v>
      </c>
      <c r="Q9810" s="4">
        <f>MONTH([2]Data!$F9810)</f>
        <v>4</v>
      </c>
      <c r="R9810" s="4">
        <f>YEAR([2]Data!$F9810)</f>
        <v>2019</v>
      </c>
    </row>
    <row r="9811" spans="1:18" ht="15.75" customHeight="1">
      <c r="A9811" s="12" t="s">
        <v>10848</v>
      </c>
      <c r="B9811" s="12" t="s">
        <v>341</v>
      </c>
      <c r="C9811" s="12" t="s">
        <v>388</v>
      </c>
      <c r="D9811" s="12" t="s">
        <v>280</v>
      </c>
      <c r="E9811" s="12" t="s">
        <v>589</v>
      </c>
      <c r="F9811" s="13">
        <v>43527</v>
      </c>
      <c r="G9811" s="12">
        <v>2</v>
      </c>
      <c r="H9811" s="12">
        <v>1635</v>
      </c>
      <c r="I9811" s="4">
        <f>VLOOKUP(Table_1[[#This Row],[Product ID]],[1]Products!$A:$D,3,0)</f>
        <v>1046</v>
      </c>
      <c r="J9811" s="4">
        <f>PRODUCT([2]Data!$G9811,[2]Data!$I9811)</f>
        <v>2092</v>
      </c>
      <c r="K9811" s="4">
        <f>PRODUCT([2]Data!$G9811,[2]Data!$H9811)</f>
        <v>3270</v>
      </c>
      <c r="L9811" s="4">
        <f>[2]Data!$K9811-[2]Data!$J9811</f>
        <v>1178</v>
      </c>
      <c r="M9811" s="4" t="str">
        <f>VLOOKUP(Table_1[[#This Row],[Location ID]],[1]Locations!$A:$B,2,0)</f>
        <v>San Diego</v>
      </c>
      <c r="N9811" s="4" t="str">
        <f>VLOOKUP(Table_1[[#This Row],[Sales Person ID]],'[1]Sales People'!$A:$B,2,0)</f>
        <v>Kevin Butler</v>
      </c>
      <c r="O9811" s="4" t="str">
        <f>VLOOKUP(Table_1[[#This Row],[Customer ID]],[1]Customers!$A:$B,2,0)</f>
        <v>Gerald Rogers</v>
      </c>
      <c r="P9811" s="5">
        <f>WEEKDAY([2]Data!$F9811)</f>
        <v>1</v>
      </c>
      <c r="Q9811" s="4">
        <f>MONTH([2]Data!$F9811)</f>
        <v>3</v>
      </c>
      <c r="R9811" s="4">
        <f>YEAR([2]Data!$F9811)</f>
        <v>2019</v>
      </c>
    </row>
    <row r="9812" spans="1:18" ht="15.75" customHeight="1">
      <c r="A9812" s="12" t="s">
        <v>10849</v>
      </c>
      <c r="B9812" s="12" t="s">
        <v>359</v>
      </c>
      <c r="C9812" s="12" t="s">
        <v>391</v>
      </c>
      <c r="D9812" s="12" t="s">
        <v>424</v>
      </c>
      <c r="E9812" s="12" t="s">
        <v>968</v>
      </c>
      <c r="F9812" s="13">
        <v>43762</v>
      </c>
      <c r="G9812" s="12">
        <v>1</v>
      </c>
      <c r="H9812" s="12">
        <v>603</v>
      </c>
      <c r="I9812" s="4">
        <f>VLOOKUP(Table_1[[#This Row],[Product ID]],[1]Products!$A:$D,3,0)</f>
        <v>416</v>
      </c>
      <c r="J9812" s="4">
        <f>PRODUCT([2]Data!$G9812,[2]Data!$I9812)</f>
        <v>416</v>
      </c>
      <c r="K9812" s="4">
        <f>PRODUCT([2]Data!$G9812,[2]Data!$H9812)</f>
        <v>603</v>
      </c>
      <c r="L9812" s="4">
        <f>[2]Data!$K9812-[2]Data!$J9812</f>
        <v>187</v>
      </c>
      <c r="M9812" s="4" t="str">
        <f>VLOOKUP(Table_1[[#This Row],[Location ID]],[1]Locations!$A:$B,2,0)</f>
        <v>Los Angeles</v>
      </c>
      <c r="N9812" s="4" t="str">
        <f>VLOOKUP(Table_1[[#This Row],[Sales Person ID]],'[1]Sales People'!$A:$B,2,0)</f>
        <v>Kenneth Bradley</v>
      </c>
      <c r="O9812" s="4" t="str">
        <f>VLOOKUP(Table_1[[#This Row],[Customer ID]],[1]Customers!$A:$B,2,0)</f>
        <v>Robert Jackson</v>
      </c>
      <c r="P9812" s="5">
        <f>WEEKDAY([2]Data!$F9812)</f>
        <v>5</v>
      </c>
      <c r="Q9812" s="4">
        <f>MONTH([2]Data!$F9812)</f>
        <v>10</v>
      </c>
      <c r="R9812" s="4">
        <f>YEAR([2]Data!$F9812)</f>
        <v>2019</v>
      </c>
    </row>
    <row r="9813" spans="1:18" ht="15.75" customHeight="1">
      <c r="A9813" s="12" t="s">
        <v>10850</v>
      </c>
      <c r="B9813" s="12" t="s">
        <v>29</v>
      </c>
      <c r="C9813" s="12" t="s">
        <v>240</v>
      </c>
      <c r="D9813" s="12" t="s">
        <v>275</v>
      </c>
      <c r="E9813" s="12" t="s">
        <v>1434</v>
      </c>
      <c r="F9813" s="13">
        <v>43686</v>
      </c>
      <c r="G9813" s="12">
        <v>1</v>
      </c>
      <c r="H9813" s="12">
        <v>880</v>
      </c>
      <c r="I9813" s="4">
        <f>VLOOKUP(Table_1[[#This Row],[Product ID]],[1]Products!$A:$D,3,0)</f>
        <v>634</v>
      </c>
      <c r="J9813" s="4">
        <f>PRODUCT([2]Data!$G9813,[2]Data!$I9813)</f>
        <v>634</v>
      </c>
      <c r="K9813" s="4">
        <f>PRODUCT([2]Data!$G9813,[2]Data!$H9813)</f>
        <v>880</v>
      </c>
      <c r="L9813" s="4">
        <f>[2]Data!$K9813-[2]Data!$J9813</f>
        <v>246</v>
      </c>
      <c r="M9813" s="4" t="str">
        <f>VLOOKUP(Table_1[[#This Row],[Location ID]],[1]Locations!$A:$B,2,0)</f>
        <v>San Jose</v>
      </c>
      <c r="N9813" s="4" t="str">
        <f>VLOOKUP(Table_1[[#This Row],[Sales Person ID]],'[1]Sales People'!$A:$B,2,0)</f>
        <v>Ernest Wheeler</v>
      </c>
      <c r="O9813" s="4" t="str">
        <f>VLOOKUP(Table_1[[#This Row],[Customer ID]],[1]Customers!$A:$B,2,0)</f>
        <v>Carlos Scott</v>
      </c>
      <c r="P9813" s="5">
        <f>WEEKDAY([2]Data!$F9813)</f>
        <v>6</v>
      </c>
      <c r="Q9813" s="4">
        <f>MONTH([2]Data!$F9813)</f>
        <v>8</v>
      </c>
      <c r="R9813" s="4">
        <f>YEAR([2]Data!$F9813)</f>
        <v>2019</v>
      </c>
    </row>
    <row r="9814" spans="1:18" ht="15.75" customHeight="1">
      <c r="A9814" s="12" t="s">
        <v>10851</v>
      </c>
      <c r="B9814" s="12" t="s">
        <v>110</v>
      </c>
      <c r="C9814" s="12" t="s">
        <v>59</v>
      </c>
      <c r="D9814" s="12" t="s">
        <v>170</v>
      </c>
      <c r="E9814" s="12" t="s">
        <v>768</v>
      </c>
      <c r="F9814" s="13">
        <v>43602</v>
      </c>
      <c r="G9814" s="12">
        <v>1</v>
      </c>
      <c r="H9814" s="12">
        <v>1708</v>
      </c>
      <c r="I9814" s="4">
        <f>VLOOKUP(Table_1[[#This Row],[Product ID]],[1]Products!$A:$D,3,0)</f>
        <v>871</v>
      </c>
      <c r="J9814" s="4">
        <f>PRODUCT([2]Data!$G9814,[2]Data!$I9814)</f>
        <v>871</v>
      </c>
      <c r="K9814" s="4">
        <f>PRODUCT([2]Data!$G9814,[2]Data!$H9814)</f>
        <v>1708</v>
      </c>
      <c r="L9814" s="4">
        <f>[2]Data!$K9814-[2]Data!$J9814</f>
        <v>837</v>
      </c>
      <c r="M9814" s="4" t="str">
        <f>VLOOKUP(Table_1[[#This Row],[Location ID]],[1]Locations!$A:$B,2,0)</f>
        <v>Rialto</v>
      </c>
      <c r="N9814" s="4" t="str">
        <f>VLOOKUP(Table_1[[#This Row],[Sales Person ID]],'[1]Sales People'!$A:$B,2,0)</f>
        <v>Bobby Russell</v>
      </c>
      <c r="O9814" s="4" t="str">
        <f>VLOOKUP(Table_1[[#This Row],[Customer ID]],[1]Customers!$A:$B,2,0)</f>
        <v>Paul Carpenter</v>
      </c>
      <c r="P9814" s="5">
        <f>WEEKDAY([2]Data!$F9814)</f>
        <v>6</v>
      </c>
      <c r="Q9814" s="4">
        <f>MONTH([2]Data!$F9814)</f>
        <v>5</v>
      </c>
      <c r="R9814" s="4">
        <f>YEAR([2]Data!$F9814)</f>
        <v>2019</v>
      </c>
    </row>
    <row r="9815" spans="1:18" ht="15.75" customHeight="1">
      <c r="A9815" s="12" t="s">
        <v>10852</v>
      </c>
      <c r="B9815" s="12" t="s">
        <v>155</v>
      </c>
      <c r="C9815" s="12" t="s">
        <v>45</v>
      </c>
      <c r="D9815" s="12" t="s">
        <v>367</v>
      </c>
      <c r="E9815" s="12" t="s">
        <v>972</v>
      </c>
      <c r="F9815" s="13">
        <v>43539</v>
      </c>
      <c r="G9815" s="12">
        <v>1</v>
      </c>
      <c r="H9815" s="12">
        <v>2410</v>
      </c>
      <c r="I9815" s="4">
        <f>VLOOKUP(Table_1[[#This Row],[Product ID]],[1]Products!$A:$D,3,0)</f>
        <v>1518</v>
      </c>
      <c r="J9815" s="4">
        <f>PRODUCT([2]Data!$G9815,[2]Data!$I9815)</f>
        <v>1518</v>
      </c>
      <c r="K9815" s="4">
        <f>PRODUCT([2]Data!$G9815,[2]Data!$H9815)</f>
        <v>2410</v>
      </c>
      <c r="L9815" s="4">
        <f>[2]Data!$K9815-[2]Data!$J9815</f>
        <v>892</v>
      </c>
      <c r="M9815" s="4" t="str">
        <f>VLOOKUP(Table_1[[#This Row],[Location ID]],[1]Locations!$A:$B,2,0)</f>
        <v>Inglewood</v>
      </c>
      <c r="N9815" s="4" t="str">
        <f>VLOOKUP(Table_1[[#This Row],[Sales Person ID]],'[1]Sales People'!$A:$B,2,0)</f>
        <v>Jimmy Young</v>
      </c>
      <c r="O9815" s="4" t="str">
        <f>VLOOKUP(Table_1[[#This Row],[Customer ID]],[1]Customers!$A:$B,2,0)</f>
        <v>Andrew Fernandez</v>
      </c>
      <c r="P9815" s="5">
        <f>WEEKDAY([2]Data!$F9815)</f>
        <v>6</v>
      </c>
      <c r="Q9815" s="4">
        <f>MONTH([2]Data!$F9815)</f>
        <v>3</v>
      </c>
      <c r="R9815" s="4">
        <f>YEAR([2]Data!$F9815)</f>
        <v>2019</v>
      </c>
    </row>
    <row r="9816" spans="1:18" ht="15.75" customHeight="1">
      <c r="A9816" s="12" t="s">
        <v>10853</v>
      </c>
      <c r="B9816" s="12" t="s">
        <v>166</v>
      </c>
      <c r="C9816" s="12" t="s">
        <v>81</v>
      </c>
      <c r="D9816" s="12" t="s">
        <v>98</v>
      </c>
      <c r="E9816" s="12" t="s">
        <v>1057</v>
      </c>
      <c r="F9816" s="13">
        <v>43528</v>
      </c>
      <c r="G9816" s="12">
        <v>1</v>
      </c>
      <c r="H9816" s="12">
        <v>1353</v>
      </c>
      <c r="I9816" s="4">
        <f>VLOOKUP(Table_1[[#This Row],[Product ID]],[1]Products!$A:$D,3,0)</f>
        <v>947</v>
      </c>
      <c r="J9816" s="4">
        <f>PRODUCT([2]Data!$G9816,[2]Data!$I9816)</f>
        <v>947</v>
      </c>
      <c r="K9816" s="4">
        <f>PRODUCT([2]Data!$G9816,[2]Data!$H9816)</f>
        <v>1353</v>
      </c>
      <c r="L9816" s="4">
        <f>[2]Data!$K9816-[2]Data!$J9816</f>
        <v>406</v>
      </c>
      <c r="M9816" s="4" t="str">
        <f>VLOOKUP(Table_1[[#This Row],[Location ID]],[1]Locations!$A:$B,2,0)</f>
        <v>Clovis</v>
      </c>
      <c r="N9816" s="4" t="str">
        <f>VLOOKUP(Table_1[[#This Row],[Sales Person ID]],'[1]Sales People'!$A:$B,2,0)</f>
        <v>Martin Perry</v>
      </c>
      <c r="O9816" s="4" t="str">
        <f>VLOOKUP(Table_1[[#This Row],[Customer ID]],[1]Customers!$A:$B,2,0)</f>
        <v>Keith Stephens</v>
      </c>
      <c r="P9816" s="5">
        <f>WEEKDAY([2]Data!$F9816)</f>
        <v>2</v>
      </c>
      <c r="Q9816" s="4">
        <f>MONTH([2]Data!$F9816)</f>
        <v>3</v>
      </c>
      <c r="R9816" s="4">
        <f>YEAR([2]Data!$F9816)</f>
        <v>2019</v>
      </c>
    </row>
    <row r="9817" spans="1:18" ht="15.75" customHeight="1">
      <c r="A9817" s="12" t="s">
        <v>10854</v>
      </c>
      <c r="B9817" s="12" t="s">
        <v>105</v>
      </c>
      <c r="C9817" s="12" t="s">
        <v>206</v>
      </c>
      <c r="D9817" s="12" t="s">
        <v>51</v>
      </c>
      <c r="E9817" s="12" t="s">
        <v>624</v>
      </c>
      <c r="F9817" s="13">
        <v>43471</v>
      </c>
      <c r="G9817" s="12">
        <v>2</v>
      </c>
      <c r="H9817" s="12">
        <v>1639</v>
      </c>
      <c r="I9817" s="4">
        <f>VLOOKUP(Table_1[[#This Row],[Product ID]],[1]Products!$A:$D,3,0)</f>
        <v>1295</v>
      </c>
      <c r="J9817" s="4">
        <f>PRODUCT([2]Data!$G9817,[2]Data!$I9817)</f>
        <v>2590</v>
      </c>
      <c r="K9817" s="4">
        <f>PRODUCT([2]Data!$G9817,[2]Data!$H9817)</f>
        <v>3278</v>
      </c>
      <c r="L9817" s="4">
        <f>[2]Data!$K9817-[2]Data!$J9817</f>
        <v>688</v>
      </c>
      <c r="M9817" s="4" t="str">
        <f>VLOOKUP(Table_1[[#This Row],[Location ID]],[1]Locations!$A:$B,2,0)</f>
        <v>Pomona</v>
      </c>
      <c r="N9817" s="4" t="str">
        <f>VLOOKUP(Table_1[[#This Row],[Sales Person ID]],'[1]Sales People'!$A:$B,2,0)</f>
        <v>Brian Hansen</v>
      </c>
      <c r="O9817" s="4" t="str">
        <f>VLOOKUP(Table_1[[#This Row],[Customer ID]],[1]Customers!$A:$B,2,0)</f>
        <v>Eric Armstrong</v>
      </c>
      <c r="P9817" s="5">
        <f>WEEKDAY([2]Data!$F9817)</f>
        <v>1</v>
      </c>
      <c r="Q9817" s="4">
        <f>MONTH([2]Data!$F9817)</f>
        <v>1</v>
      </c>
      <c r="R9817" s="4">
        <f>YEAR([2]Data!$F9817)</f>
        <v>2019</v>
      </c>
    </row>
    <row r="9818" spans="1:18" ht="15.75" customHeight="1">
      <c r="A9818" s="12" t="s">
        <v>10855</v>
      </c>
      <c r="B9818" s="12" t="s">
        <v>384</v>
      </c>
      <c r="C9818" s="12" t="s">
        <v>461</v>
      </c>
      <c r="D9818" s="12" t="s">
        <v>223</v>
      </c>
      <c r="E9818" s="12" t="s">
        <v>1247</v>
      </c>
      <c r="F9818" s="13">
        <v>43808</v>
      </c>
      <c r="G9818" s="12">
        <v>4</v>
      </c>
      <c r="H9818" s="12">
        <v>2182</v>
      </c>
      <c r="I9818" s="4">
        <f>VLOOKUP(Table_1[[#This Row],[Product ID]],[1]Products!$A:$D,3,0)</f>
        <v>1200</v>
      </c>
      <c r="J9818" s="4">
        <f>PRODUCT([2]Data!$G9818,[2]Data!$I9818)</f>
        <v>4800</v>
      </c>
      <c r="K9818" s="4">
        <f>PRODUCT([2]Data!$G9818,[2]Data!$H9818)</f>
        <v>8728</v>
      </c>
      <c r="L9818" s="4">
        <f>[2]Data!$K9818-[2]Data!$J9818</f>
        <v>3928</v>
      </c>
      <c r="M9818" s="4" t="str">
        <f>VLOOKUP(Table_1[[#This Row],[Location ID]],[1]Locations!$A:$B,2,0)</f>
        <v>Simi Valley</v>
      </c>
      <c r="N9818" s="4" t="str">
        <f>VLOOKUP(Table_1[[#This Row],[Sales Person ID]],'[1]Sales People'!$A:$B,2,0)</f>
        <v>Ronald Reed</v>
      </c>
      <c r="O9818" s="4" t="str">
        <f>VLOOKUP(Table_1[[#This Row],[Customer ID]],[1]Customers!$A:$B,2,0)</f>
        <v>Roger Mills</v>
      </c>
      <c r="P9818" s="5">
        <f>WEEKDAY([2]Data!$F9818)</f>
        <v>2</v>
      </c>
      <c r="Q9818" s="4">
        <f>MONTH([2]Data!$F9818)</f>
        <v>12</v>
      </c>
      <c r="R9818" s="4">
        <f>YEAR([2]Data!$F9818)</f>
        <v>2019</v>
      </c>
    </row>
    <row r="9819" spans="1:18" ht="15.75" customHeight="1">
      <c r="A9819" s="12" t="s">
        <v>10856</v>
      </c>
      <c r="B9819" s="12" t="s">
        <v>663</v>
      </c>
      <c r="C9819" s="12" t="s">
        <v>461</v>
      </c>
      <c r="D9819" s="12" t="s">
        <v>170</v>
      </c>
      <c r="E9819" s="12" t="s">
        <v>993</v>
      </c>
      <c r="F9819" s="13">
        <v>43808</v>
      </c>
      <c r="G9819" s="12">
        <v>1</v>
      </c>
      <c r="H9819" s="12">
        <v>217</v>
      </c>
      <c r="I9819" s="4">
        <f>VLOOKUP(Table_1[[#This Row],[Product ID]],[1]Products!$A:$D,3,0)</f>
        <v>171</v>
      </c>
      <c r="J9819" s="4">
        <f>PRODUCT([2]Data!$G9819,[2]Data!$I9819)</f>
        <v>171</v>
      </c>
      <c r="K9819" s="4">
        <f>PRODUCT([2]Data!$G9819,[2]Data!$H9819)</f>
        <v>217</v>
      </c>
      <c r="L9819" s="4">
        <f>[2]Data!$K9819-[2]Data!$J9819</f>
        <v>46</v>
      </c>
      <c r="M9819" s="4" t="str">
        <f>VLOOKUP(Table_1[[#This Row],[Location ID]],[1]Locations!$A:$B,2,0)</f>
        <v>Simi Valley</v>
      </c>
      <c r="N9819" s="4" t="str">
        <f>VLOOKUP(Table_1[[#This Row],[Sales Person ID]],'[1]Sales People'!$A:$B,2,0)</f>
        <v>Bobby Russell</v>
      </c>
      <c r="O9819" s="4" t="str">
        <f>VLOOKUP(Table_1[[#This Row],[Customer ID]],[1]Customers!$A:$B,2,0)</f>
        <v>Arthur Gilbert</v>
      </c>
      <c r="P9819" s="5">
        <f>WEEKDAY([2]Data!$F9819)</f>
        <v>2</v>
      </c>
      <c r="Q9819" s="4">
        <f>MONTH([2]Data!$F9819)</f>
        <v>12</v>
      </c>
      <c r="R9819" s="4">
        <f>YEAR([2]Data!$F9819)</f>
        <v>2019</v>
      </c>
    </row>
    <row r="9820" spans="1:18" ht="15.75" customHeight="1">
      <c r="A9820" s="12" t="s">
        <v>10857</v>
      </c>
      <c r="B9820" s="12" t="s">
        <v>150</v>
      </c>
      <c r="C9820" s="12" t="s">
        <v>366</v>
      </c>
      <c r="D9820" s="12" t="s">
        <v>31</v>
      </c>
      <c r="E9820" s="12" t="s">
        <v>1550</v>
      </c>
      <c r="F9820" s="13">
        <v>43716</v>
      </c>
      <c r="G9820" s="12">
        <v>1</v>
      </c>
      <c r="H9820" s="12">
        <v>817</v>
      </c>
      <c r="I9820" s="4">
        <f>VLOOKUP(Table_1[[#This Row],[Product ID]],[1]Products!$A:$D,3,0)</f>
        <v>409</v>
      </c>
      <c r="J9820" s="4">
        <f>PRODUCT([2]Data!$G9820,[2]Data!$I9820)</f>
        <v>409</v>
      </c>
      <c r="K9820" s="4">
        <f>PRODUCT([2]Data!$G9820,[2]Data!$H9820)</f>
        <v>817</v>
      </c>
      <c r="L9820" s="4">
        <f>[2]Data!$K9820-[2]Data!$J9820</f>
        <v>408</v>
      </c>
      <c r="M9820" s="4" t="str">
        <f>VLOOKUP(Table_1[[#This Row],[Location ID]],[1]Locations!$A:$B,2,0)</f>
        <v>Burbank</v>
      </c>
      <c r="N9820" s="4" t="str">
        <f>VLOOKUP(Table_1[[#This Row],[Sales Person ID]],'[1]Sales People'!$A:$B,2,0)</f>
        <v>Joshua Cook</v>
      </c>
      <c r="O9820" s="4" t="str">
        <f>VLOOKUP(Table_1[[#This Row],[Customer ID]],[1]Customers!$A:$B,2,0)</f>
        <v>Jose Ellis</v>
      </c>
      <c r="P9820" s="5">
        <f>WEEKDAY([2]Data!$F9820)</f>
        <v>1</v>
      </c>
      <c r="Q9820" s="4">
        <f>MONTH([2]Data!$F9820)</f>
        <v>9</v>
      </c>
      <c r="R9820" s="4">
        <f>YEAR([2]Data!$F9820)</f>
        <v>2019</v>
      </c>
    </row>
    <row r="9821" spans="1:18" ht="15.75" customHeight="1">
      <c r="A9821" s="12" t="s">
        <v>10858</v>
      </c>
      <c r="B9821" s="12" t="s">
        <v>200</v>
      </c>
      <c r="C9821" s="12" t="s">
        <v>146</v>
      </c>
      <c r="D9821" s="12" t="s">
        <v>181</v>
      </c>
      <c r="E9821" s="12" t="s">
        <v>2165</v>
      </c>
      <c r="F9821" s="13">
        <v>43567</v>
      </c>
      <c r="G9821" s="12">
        <v>1</v>
      </c>
      <c r="H9821" s="12">
        <v>1783</v>
      </c>
      <c r="I9821" s="4">
        <f>VLOOKUP(Table_1[[#This Row],[Product ID]],[1]Products!$A:$D,3,0)</f>
        <v>1516</v>
      </c>
      <c r="J9821" s="4">
        <f>PRODUCT([2]Data!$G9821,[2]Data!$I9821)</f>
        <v>1516</v>
      </c>
      <c r="K9821" s="4">
        <f>PRODUCT([2]Data!$G9821,[2]Data!$H9821)</f>
        <v>1783</v>
      </c>
      <c r="L9821" s="4">
        <f>[2]Data!$K9821-[2]Data!$J9821</f>
        <v>267</v>
      </c>
      <c r="M9821" s="4" t="str">
        <f>VLOOKUP(Table_1[[#This Row],[Location ID]],[1]Locations!$A:$B,2,0)</f>
        <v>Oxnard</v>
      </c>
      <c r="N9821" s="4" t="str">
        <f>VLOOKUP(Table_1[[#This Row],[Sales Person ID]],'[1]Sales People'!$A:$B,2,0)</f>
        <v>Sean Miller</v>
      </c>
      <c r="O9821" s="4" t="str">
        <f>VLOOKUP(Table_1[[#This Row],[Customer ID]],[1]Customers!$A:$B,2,0)</f>
        <v>Adam Mccoy</v>
      </c>
      <c r="P9821" s="5">
        <f>WEEKDAY([2]Data!$F9821)</f>
        <v>6</v>
      </c>
      <c r="Q9821" s="4">
        <f>MONTH([2]Data!$F9821)</f>
        <v>4</v>
      </c>
      <c r="R9821" s="4">
        <f>YEAR([2]Data!$F9821)</f>
        <v>2019</v>
      </c>
    </row>
    <row r="9822" spans="1:18" ht="15.75" customHeight="1">
      <c r="A9822" s="12" t="s">
        <v>10859</v>
      </c>
      <c r="B9822" s="12" t="s">
        <v>243</v>
      </c>
      <c r="C9822" s="12" t="s">
        <v>240</v>
      </c>
      <c r="D9822" s="12" t="s">
        <v>261</v>
      </c>
      <c r="E9822" s="12" t="s">
        <v>1931</v>
      </c>
      <c r="F9822" s="13">
        <v>43803</v>
      </c>
      <c r="G9822" s="12">
        <v>1</v>
      </c>
      <c r="H9822" s="12">
        <v>1119</v>
      </c>
      <c r="I9822" s="4">
        <f>VLOOKUP(Table_1[[#This Row],[Product ID]],[1]Products!$A:$D,3,0)</f>
        <v>683</v>
      </c>
      <c r="J9822" s="4">
        <f>PRODUCT([2]Data!$G9822,[2]Data!$I9822)</f>
        <v>683</v>
      </c>
      <c r="K9822" s="4">
        <f>PRODUCT([2]Data!$G9822,[2]Data!$H9822)</f>
        <v>1119</v>
      </c>
      <c r="L9822" s="4">
        <f>[2]Data!$K9822-[2]Data!$J9822</f>
        <v>436</v>
      </c>
      <c r="M9822" s="4" t="str">
        <f>VLOOKUP(Table_1[[#This Row],[Location ID]],[1]Locations!$A:$B,2,0)</f>
        <v>San Jose</v>
      </c>
      <c r="N9822" s="4" t="str">
        <f>VLOOKUP(Table_1[[#This Row],[Sales Person ID]],'[1]Sales People'!$A:$B,2,0)</f>
        <v>Martin Carr</v>
      </c>
      <c r="O9822" s="4" t="str">
        <f>VLOOKUP(Table_1[[#This Row],[Customer ID]],[1]Customers!$A:$B,2,0)</f>
        <v>Gerald Porter</v>
      </c>
      <c r="P9822" s="5">
        <f>WEEKDAY([2]Data!$F9822)</f>
        <v>4</v>
      </c>
      <c r="Q9822" s="4">
        <f>MONTH([2]Data!$F9822)</f>
        <v>12</v>
      </c>
      <c r="R9822" s="4">
        <f>YEAR([2]Data!$F9822)</f>
        <v>2019</v>
      </c>
    </row>
    <row r="9823" spans="1:18" ht="15.75" customHeight="1">
      <c r="A9823" s="12" t="s">
        <v>10860</v>
      </c>
      <c r="B9823" s="12" t="s">
        <v>286</v>
      </c>
      <c r="C9823" s="12" t="s">
        <v>607</v>
      </c>
      <c r="D9823" s="12" t="s">
        <v>41</v>
      </c>
      <c r="E9823" s="12" t="s">
        <v>3109</v>
      </c>
      <c r="F9823" s="13">
        <v>43470</v>
      </c>
      <c r="G9823" s="12">
        <v>2</v>
      </c>
      <c r="H9823" s="12">
        <v>2353</v>
      </c>
      <c r="I9823" s="4">
        <f>VLOOKUP(Table_1[[#This Row],[Product ID]],[1]Products!$A:$D,3,0)</f>
        <v>1788</v>
      </c>
      <c r="J9823" s="4">
        <f>PRODUCT([2]Data!$G9823,[2]Data!$I9823)</f>
        <v>3576</v>
      </c>
      <c r="K9823" s="4">
        <f>PRODUCT([2]Data!$G9823,[2]Data!$H9823)</f>
        <v>4706</v>
      </c>
      <c r="L9823" s="4">
        <f>[2]Data!$K9823-[2]Data!$J9823</f>
        <v>1130</v>
      </c>
      <c r="M9823" s="4" t="str">
        <f>VLOOKUP(Table_1[[#This Row],[Location ID]],[1]Locations!$A:$B,2,0)</f>
        <v>Fremont</v>
      </c>
      <c r="N9823" s="4" t="str">
        <f>VLOOKUP(Table_1[[#This Row],[Sales Person ID]],'[1]Sales People'!$A:$B,2,0)</f>
        <v>Carl Hall</v>
      </c>
      <c r="O9823" s="4" t="str">
        <f>VLOOKUP(Table_1[[#This Row],[Customer ID]],[1]Customers!$A:$B,2,0)</f>
        <v>Brian Warren</v>
      </c>
      <c r="P9823" s="5">
        <f>WEEKDAY([2]Data!$F9823)</f>
        <v>7</v>
      </c>
      <c r="Q9823" s="4">
        <f>MONTH([2]Data!$F9823)</f>
        <v>1</v>
      </c>
      <c r="R9823" s="4">
        <f>YEAR([2]Data!$F9823)</f>
        <v>2019</v>
      </c>
    </row>
    <row r="9824" spans="1:18" ht="15.75" customHeight="1">
      <c r="A9824" s="12" t="s">
        <v>10861</v>
      </c>
      <c r="B9824" s="12" t="s">
        <v>155</v>
      </c>
      <c r="C9824" s="12" t="s">
        <v>366</v>
      </c>
      <c r="D9824" s="12" t="s">
        <v>82</v>
      </c>
      <c r="E9824" s="12" t="s">
        <v>1875</v>
      </c>
      <c r="F9824" s="13">
        <v>43532</v>
      </c>
      <c r="G9824" s="12">
        <v>3</v>
      </c>
      <c r="H9824" s="12">
        <v>2410</v>
      </c>
      <c r="I9824" s="4">
        <f>VLOOKUP(Table_1[[#This Row],[Product ID]],[1]Products!$A:$D,3,0)</f>
        <v>1518</v>
      </c>
      <c r="J9824" s="4">
        <f>PRODUCT([2]Data!$G9824,[2]Data!$I9824)</f>
        <v>4554</v>
      </c>
      <c r="K9824" s="4">
        <f>PRODUCT([2]Data!$G9824,[2]Data!$H9824)</f>
        <v>7230</v>
      </c>
      <c r="L9824" s="4">
        <f>[2]Data!$K9824-[2]Data!$J9824</f>
        <v>2676</v>
      </c>
      <c r="M9824" s="4" t="str">
        <f>VLOOKUP(Table_1[[#This Row],[Location ID]],[1]Locations!$A:$B,2,0)</f>
        <v>Burbank</v>
      </c>
      <c r="N9824" s="4" t="str">
        <f>VLOOKUP(Table_1[[#This Row],[Sales Person ID]],'[1]Sales People'!$A:$B,2,0)</f>
        <v>Gary Rodriguez</v>
      </c>
      <c r="O9824" s="4" t="str">
        <f>VLOOKUP(Table_1[[#This Row],[Customer ID]],[1]Customers!$A:$B,2,0)</f>
        <v>Juan Griffin</v>
      </c>
      <c r="P9824" s="5">
        <f>WEEKDAY([2]Data!$F9824)</f>
        <v>6</v>
      </c>
      <c r="Q9824" s="4">
        <f>MONTH([2]Data!$F9824)</f>
        <v>3</v>
      </c>
      <c r="R9824" s="4">
        <f>YEAR([2]Data!$F9824)</f>
        <v>2019</v>
      </c>
    </row>
    <row r="9825" spans="1:18" ht="15.75" customHeight="1">
      <c r="A9825" s="12" t="s">
        <v>10862</v>
      </c>
      <c r="B9825" s="12" t="s">
        <v>278</v>
      </c>
      <c r="C9825" s="12" t="s">
        <v>264</v>
      </c>
      <c r="D9825" s="12" t="s">
        <v>60</v>
      </c>
      <c r="E9825" s="12" t="s">
        <v>961</v>
      </c>
      <c r="F9825" s="13">
        <v>43786</v>
      </c>
      <c r="G9825" s="12">
        <v>1</v>
      </c>
      <c r="H9825" s="12">
        <v>400</v>
      </c>
      <c r="I9825" s="4">
        <f>VLOOKUP(Table_1[[#This Row],[Product ID]],[1]Products!$A:$D,3,0)</f>
        <v>208</v>
      </c>
      <c r="J9825" s="4">
        <f>PRODUCT([2]Data!$G9825,[2]Data!$I9825)</f>
        <v>208</v>
      </c>
      <c r="K9825" s="4">
        <f>PRODUCT([2]Data!$G9825,[2]Data!$H9825)</f>
        <v>400</v>
      </c>
      <c r="L9825" s="4">
        <f>[2]Data!$K9825-[2]Data!$J9825</f>
        <v>192</v>
      </c>
      <c r="M9825" s="4" t="str">
        <f>VLOOKUP(Table_1[[#This Row],[Location ID]],[1]Locations!$A:$B,2,0)</f>
        <v>Bakersfield</v>
      </c>
      <c r="N9825" s="4" t="str">
        <f>VLOOKUP(Table_1[[#This Row],[Sales Person ID]],'[1]Sales People'!$A:$B,2,0)</f>
        <v>Walter Cook</v>
      </c>
      <c r="O9825" s="4" t="str">
        <f>VLOOKUP(Table_1[[#This Row],[Customer ID]],[1]Customers!$A:$B,2,0)</f>
        <v>Arthur Roberts</v>
      </c>
      <c r="P9825" s="5">
        <f>WEEKDAY([2]Data!$F9825)</f>
        <v>1</v>
      </c>
      <c r="Q9825" s="4">
        <f>MONTH([2]Data!$F9825)</f>
        <v>11</v>
      </c>
      <c r="R9825" s="4">
        <f>YEAR([2]Data!$F9825)</f>
        <v>2019</v>
      </c>
    </row>
    <row r="9826" spans="1:18" ht="15.75" customHeight="1">
      <c r="A9826" s="12" t="s">
        <v>10863</v>
      </c>
      <c r="B9826" s="12" t="s">
        <v>58</v>
      </c>
      <c r="C9826" s="12" t="s">
        <v>226</v>
      </c>
      <c r="D9826" s="12" t="s">
        <v>64</v>
      </c>
      <c r="E9826" s="12" t="s">
        <v>849</v>
      </c>
      <c r="F9826" s="13">
        <v>43632</v>
      </c>
      <c r="G9826" s="12">
        <v>4</v>
      </c>
      <c r="H9826" s="12">
        <v>1812</v>
      </c>
      <c r="I9826" s="4">
        <f>VLOOKUP(Table_1[[#This Row],[Product ID]],[1]Products!$A:$D,3,0)</f>
        <v>1305</v>
      </c>
      <c r="J9826" s="4">
        <f>PRODUCT([2]Data!$G9826,[2]Data!$I9826)</f>
        <v>5220</v>
      </c>
      <c r="K9826" s="4">
        <f>PRODUCT([2]Data!$G9826,[2]Data!$H9826)</f>
        <v>7248</v>
      </c>
      <c r="L9826" s="4">
        <f>[2]Data!$K9826-[2]Data!$J9826</f>
        <v>2028</v>
      </c>
      <c r="M9826" s="4" t="str">
        <f>VLOOKUP(Table_1[[#This Row],[Location ID]],[1]Locations!$A:$B,2,0)</f>
        <v>El Cajon</v>
      </c>
      <c r="N9826" s="4" t="str">
        <f>VLOOKUP(Table_1[[#This Row],[Sales Person ID]],'[1]Sales People'!$A:$B,2,0)</f>
        <v>Scott Mason</v>
      </c>
      <c r="O9826" s="4" t="str">
        <f>VLOOKUP(Table_1[[#This Row],[Customer ID]],[1]Customers!$A:$B,2,0)</f>
        <v>Matthew Duncan</v>
      </c>
      <c r="P9826" s="5">
        <f>WEEKDAY([2]Data!$F9826)</f>
        <v>1</v>
      </c>
      <c r="Q9826" s="4">
        <f>MONTH([2]Data!$F9826)</f>
        <v>6</v>
      </c>
      <c r="R9826" s="4">
        <f>YEAR([2]Data!$F9826)</f>
        <v>2019</v>
      </c>
    </row>
    <row r="9827" spans="1:18" ht="15.75" customHeight="1">
      <c r="A9827" s="12" t="s">
        <v>10864</v>
      </c>
      <c r="B9827" s="12" t="s">
        <v>94</v>
      </c>
      <c r="C9827" s="12" t="s">
        <v>215</v>
      </c>
      <c r="D9827" s="12" t="s">
        <v>170</v>
      </c>
      <c r="E9827" s="12" t="s">
        <v>417</v>
      </c>
      <c r="F9827" s="13">
        <v>43556</v>
      </c>
      <c r="G9827" s="12">
        <v>3</v>
      </c>
      <c r="H9827" s="12">
        <v>1972</v>
      </c>
      <c r="I9827" s="4">
        <f>VLOOKUP(Table_1[[#This Row],[Product ID]],[1]Products!$A:$D,3,0)</f>
        <v>1321</v>
      </c>
      <c r="J9827" s="4">
        <f>PRODUCT([2]Data!$G9827,[2]Data!$I9827)</f>
        <v>3963</v>
      </c>
      <c r="K9827" s="4">
        <f>PRODUCT([2]Data!$G9827,[2]Data!$H9827)</f>
        <v>5916</v>
      </c>
      <c r="L9827" s="4">
        <f>[2]Data!$K9827-[2]Data!$J9827</f>
        <v>1953</v>
      </c>
      <c r="M9827" s="4" t="str">
        <f>VLOOKUP(Table_1[[#This Row],[Location ID]],[1]Locations!$A:$B,2,0)</f>
        <v>Corona</v>
      </c>
      <c r="N9827" s="4" t="str">
        <f>VLOOKUP(Table_1[[#This Row],[Sales Person ID]],'[1]Sales People'!$A:$B,2,0)</f>
        <v>Bobby Russell</v>
      </c>
      <c r="O9827" s="4" t="str">
        <f>VLOOKUP(Table_1[[#This Row],[Customer ID]],[1]Customers!$A:$B,2,0)</f>
        <v>Phillip Harvey</v>
      </c>
      <c r="P9827" s="5">
        <f>WEEKDAY([2]Data!$F9827)</f>
        <v>2</v>
      </c>
      <c r="Q9827" s="4">
        <f>MONTH([2]Data!$F9827)</f>
        <v>4</v>
      </c>
      <c r="R9827" s="4">
        <f>YEAR([2]Data!$F9827)</f>
        <v>2019</v>
      </c>
    </row>
    <row r="9828" spans="1:18" ht="15.75" customHeight="1">
      <c r="A9828" s="12" t="s">
        <v>10865</v>
      </c>
      <c r="B9828" s="12" t="s">
        <v>406</v>
      </c>
      <c r="C9828" s="12" t="s">
        <v>297</v>
      </c>
      <c r="D9828" s="12" t="s">
        <v>60</v>
      </c>
      <c r="E9828" s="12" t="s">
        <v>2160</v>
      </c>
      <c r="F9828" s="13">
        <v>43624</v>
      </c>
      <c r="G9828" s="12">
        <v>1</v>
      </c>
      <c r="H9828" s="12">
        <v>2257</v>
      </c>
      <c r="I9828" s="4">
        <f>VLOOKUP(Table_1[[#This Row],[Product ID]],[1]Products!$A:$D,3,0)</f>
        <v>1535</v>
      </c>
      <c r="J9828" s="4">
        <f>PRODUCT([2]Data!$G9828,[2]Data!$I9828)</f>
        <v>1535</v>
      </c>
      <c r="K9828" s="4">
        <f>PRODUCT([2]Data!$G9828,[2]Data!$H9828)</f>
        <v>2257</v>
      </c>
      <c r="L9828" s="4">
        <f>[2]Data!$K9828-[2]Data!$J9828</f>
        <v>722</v>
      </c>
      <c r="M9828" s="4" t="str">
        <f>VLOOKUP(Table_1[[#This Row],[Location ID]],[1]Locations!$A:$B,2,0)</f>
        <v>El Monte</v>
      </c>
      <c r="N9828" s="4" t="str">
        <f>VLOOKUP(Table_1[[#This Row],[Sales Person ID]],'[1]Sales People'!$A:$B,2,0)</f>
        <v>Walter Cook</v>
      </c>
      <c r="O9828" s="4" t="str">
        <f>VLOOKUP(Table_1[[#This Row],[Customer ID]],[1]Customers!$A:$B,2,0)</f>
        <v>Victor Medina</v>
      </c>
      <c r="P9828" s="5">
        <f>WEEKDAY([2]Data!$F9828)</f>
        <v>7</v>
      </c>
      <c r="Q9828" s="4">
        <f>MONTH([2]Data!$F9828)</f>
        <v>6</v>
      </c>
      <c r="R9828" s="4">
        <f>YEAR([2]Data!$F9828)</f>
        <v>2019</v>
      </c>
    </row>
    <row r="9829" spans="1:18" ht="15.75" customHeight="1">
      <c r="A9829" s="12" t="s">
        <v>10866</v>
      </c>
      <c r="B9829" s="12" t="s">
        <v>49</v>
      </c>
      <c r="C9829" s="12" t="s">
        <v>287</v>
      </c>
      <c r="D9829" s="12" t="s">
        <v>458</v>
      </c>
      <c r="E9829" s="12" t="s">
        <v>339</v>
      </c>
      <c r="F9829" s="13">
        <v>43777</v>
      </c>
      <c r="G9829" s="12">
        <v>2</v>
      </c>
      <c r="H9829" s="12">
        <v>2283</v>
      </c>
      <c r="I9829" s="4">
        <f>VLOOKUP(Table_1[[#This Row],[Product ID]],[1]Products!$A:$D,3,0)</f>
        <v>1484</v>
      </c>
      <c r="J9829" s="4">
        <f>PRODUCT([2]Data!$G9829,[2]Data!$I9829)</f>
        <v>2968</v>
      </c>
      <c r="K9829" s="4">
        <f>PRODUCT([2]Data!$G9829,[2]Data!$H9829)</f>
        <v>4566</v>
      </c>
      <c r="L9829" s="4">
        <f>[2]Data!$K9829-[2]Data!$J9829</f>
        <v>1598</v>
      </c>
      <c r="M9829" s="4" t="str">
        <f>VLOOKUP(Table_1[[#This Row],[Location ID]],[1]Locations!$A:$B,2,0)</f>
        <v>Orange</v>
      </c>
      <c r="N9829" s="4" t="str">
        <f>VLOOKUP(Table_1[[#This Row],[Sales Person ID]],'[1]Sales People'!$A:$B,2,0)</f>
        <v>Howard Sims</v>
      </c>
      <c r="O9829" s="4" t="str">
        <f>VLOOKUP(Table_1[[#This Row],[Customer ID]],[1]Customers!$A:$B,2,0)</f>
        <v>Charles Sims</v>
      </c>
      <c r="P9829" s="5">
        <f>WEEKDAY([2]Data!$F9829)</f>
        <v>6</v>
      </c>
      <c r="Q9829" s="4">
        <f>MONTH([2]Data!$F9829)</f>
        <v>11</v>
      </c>
      <c r="R9829" s="4">
        <f>YEAR([2]Data!$F9829)</f>
        <v>2019</v>
      </c>
    </row>
    <row r="9830" spans="1:18" ht="15.75" customHeight="1">
      <c r="A9830" s="12" t="s">
        <v>10867</v>
      </c>
      <c r="B9830" s="12" t="s">
        <v>246</v>
      </c>
      <c r="C9830" s="12" t="s">
        <v>131</v>
      </c>
      <c r="D9830" s="12" t="s">
        <v>137</v>
      </c>
      <c r="E9830" s="12" t="s">
        <v>1421</v>
      </c>
      <c r="F9830" s="13">
        <v>43507</v>
      </c>
      <c r="G9830" s="12">
        <v>4</v>
      </c>
      <c r="H9830" s="12">
        <v>1887</v>
      </c>
      <c r="I9830" s="4">
        <f>VLOOKUP(Table_1[[#This Row],[Product ID]],[1]Products!$A:$D,3,0)</f>
        <v>1378</v>
      </c>
      <c r="J9830" s="4">
        <f>PRODUCT([2]Data!$G9830,[2]Data!$I9830)</f>
        <v>5512</v>
      </c>
      <c r="K9830" s="4">
        <f>PRODUCT([2]Data!$G9830,[2]Data!$H9830)</f>
        <v>7548</v>
      </c>
      <c r="L9830" s="4">
        <f>[2]Data!$K9830-[2]Data!$J9830</f>
        <v>2036</v>
      </c>
      <c r="M9830" s="4" t="str">
        <f>VLOOKUP(Table_1[[#This Row],[Location ID]],[1]Locations!$A:$B,2,0)</f>
        <v>Elk Grove</v>
      </c>
      <c r="N9830" s="4" t="str">
        <f>VLOOKUP(Table_1[[#This Row],[Sales Person ID]],'[1]Sales People'!$A:$B,2,0)</f>
        <v>Larry Castillo</v>
      </c>
      <c r="O9830" s="4" t="str">
        <f>VLOOKUP(Table_1[[#This Row],[Customer ID]],[1]Customers!$A:$B,2,0)</f>
        <v>Wayne Williams</v>
      </c>
      <c r="P9830" s="5">
        <f>WEEKDAY([2]Data!$F9830)</f>
        <v>2</v>
      </c>
      <c r="Q9830" s="4">
        <f>MONTH([2]Data!$F9830)</f>
        <v>2</v>
      </c>
      <c r="R9830" s="4">
        <f>YEAR([2]Data!$F9830)</f>
        <v>2019</v>
      </c>
    </row>
    <row r="9831" spans="1:18" ht="15.75" customHeight="1">
      <c r="A9831" s="12" t="s">
        <v>10868</v>
      </c>
      <c r="B9831" s="12" t="s">
        <v>637</v>
      </c>
      <c r="C9831" s="12" t="s">
        <v>25</v>
      </c>
      <c r="D9831" s="12" t="s">
        <v>60</v>
      </c>
      <c r="E9831" s="12" t="s">
        <v>834</v>
      </c>
      <c r="F9831" s="13">
        <v>43522</v>
      </c>
      <c r="G9831" s="12">
        <v>1</v>
      </c>
      <c r="H9831" s="12">
        <v>584</v>
      </c>
      <c r="I9831" s="4">
        <f>VLOOKUP(Table_1[[#This Row],[Product ID]],[1]Products!$A:$D,3,0)</f>
        <v>420</v>
      </c>
      <c r="J9831" s="4">
        <f>PRODUCT([2]Data!$G9831,[2]Data!$I9831)</f>
        <v>420</v>
      </c>
      <c r="K9831" s="4">
        <f>PRODUCT([2]Data!$G9831,[2]Data!$H9831)</f>
        <v>584</v>
      </c>
      <c r="L9831" s="4">
        <f>[2]Data!$K9831-[2]Data!$J9831</f>
        <v>164</v>
      </c>
      <c r="M9831" s="4" t="str">
        <f>VLOOKUP(Table_1[[#This Row],[Location ID]],[1]Locations!$A:$B,2,0)</f>
        <v>Santa Clarita</v>
      </c>
      <c r="N9831" s="4" t="str">
        <f>VLOOKUP(Table_1[[#This Row],[Sales Person ID]],'[1]Sales People'!$A:$B,2,0)</f>
        <v>Walter Cook</v>
      </c>
      <c r="O9831" s="4" t="str">
        <f>VLOOKUP(Table_1[[#This Row],[Customer ID]],[1]Customers!$A:$B,2,0)</f>
        <v>Harold Turner</v>
      </c>
      <c r="P9831" s="5">
        <f>WEEKDAY([2]Data!$F9831)</f>
        <v>3</v>
      </c>
      <c r="Q9831" s="4">
        <f>MONTH([2]Data!$F9831)</f>
        <v>2</v>
      </c>
      <c r="R9831" s="4">
        <f>YEAR([2]Data!$F9831)</f>
        <v>2019</v>
      </c>
    </row>
    <row r="9832" spans="1:18" ht="15.75" customHeight="1">
      <c r="A9832" s="12" t="s">
        <v>10869</v>
      </c>
      <c r="B9832" s="12" t="s">
        <v>475</v>
      </c>
      <c r="C9832" s="12" t="s">
        <v>160</v>
      </c>
      <c r="D9832" s="12" t="s">
        <v>21</v>
      </c>
      <c r="E9832" s="12" t="s">
        <v>1944</v>
      </c>
      <c r="F9832" s="13">
        <v>43723</v>
      </c>
      <c r="G9832" s="12">
        <v>1</v>
      </c>
      <c r="H9832" s="12">
        <v>1566</v>
      </c>
      <c r="I9832" s="4">
        <f>VLOOKUP(Table_1[[#This Row],[Product ID]],[1]Products!$A:$D,3,0)</f>
        <v>1190</v>
      </c>
      <c r="J9832" s="4">
        <f>PRODUCT([2]Data!$G9832,[2]Data!$I9832)</f>
        <v>1190</v>
      </c>
      <c r="K9832" s="4">
        <f>PRODUCT([2]Data!$G9832,[2]Data!$H9832)</f>
        <v>1566</v>
      </c>
      <c r="L9832" s="4">
        <f>[2]Data!$K9832-[2]Data!$J9832</f>
        <v>376</v>
      </c>
      <c r="M9832" s="4" t="str">
        <f>VLOOKUP(Table_1[[#This Row],[Location ID]],[1]Locations!$A:$B,2,0)</f>
        <v>Antioch</v>
      </c>
      <c r="N9832" s="4" t="str">
        <f>VLOOKUP(Table_1[[#This Row],[Sales Person ID]],'[1]Sales People'!$A:$B,2,0)</f>
        <v>Justin Lynch</v>
      </c>
      <c r="O9832" s="4" t="str">
        <f>VLOOKUP(Table_1[[#This Row],[Customer ID]],[1]Customers!$A:$B,2,0)</f>
        <v>Juan Collins</v>
      </c>
      <c r="P9832" s="5">
        <f>WEEKDAY([2]Data!$F9832)</f>
        <v>1</v>
      </c>
      <c r="Q9832" s="4">
        <f>MONTH([2]Data!$F9832)</f>
        <v>9</v>
      </c>
      <c r="R9832" s="4">
        <f>YEAR([2]Data!$F9832)</f>
        <v>2019</v>
      </c>
    </row>
    <row r="9833" spans="1:18" ht="15.75" customHeight="1">
      <c r="A9833" s="12" t="s">
        <v>10870</v>
      </c>
      <c r="B9833" s="12" t="s">
        <v>419</v>
      </c>
      <c r="C9833" s="12" t="s">
        <v>264</v>
      </c>
      <c r="D9833" s="12" t="s">
        <v>424</v>
      </c>
      <c r="E9833" s="12" t="s">
        <v>628</v>
      </c>
      <c r="F9833" s="13">
        <v>43641</v>
      </c>
      <c r="G9833" s="12">
        <v>1</v>
      </c>
      <c r="H9833" s="12">
        <v>1405</v>
      </c>
      <c r="I9833" s="4">
        <f>VLOOKUP(Table_1[[#This Row],[Product ID]],[1]Products!$A:$D,3,0)</f>
        <v>1054</v>
      </c>
      <c r="J9833" s="4">
        <f>PRODUCT([2]Data!$G9833,[2]Data!$I9833)</f>
        <v>1054</v>
      </c>
      <c r="K9833" s="4">
        <f>PRODUCT([2]Data!$G9833,[2]Data!$H9833)</f>
        <v>1405</v>
      </c>
      <c r="L9833" s="4">
        <f>[2]Data!$K9833-[2]Data!$J9833</f>
        <v>351</v>
      </c>
      <c r="M9833" s="4" t="str">
        <f>VLOOKUP(Table_1[[#This Row],[Location ID]],[1]Locations!$A:$B,2,0)</f>
        <v>Bakersfield</v>
      </c>
      <c r="N9833" s="4" t="str">
        <f>VLOOKUP(Table_1[[#This Row],[Sales Person ID]],'[1]Sales People'!$A:$B,2,0)</f>
        <v>Kenneth Bradley</v>
      </c>
      <c r="O9833" s="4" t="str">
        <f>VLOOKUP(Table_1[[#This Row],[Customer ID]],[1]Customers!$A:$B,2,0)</f>
        <v>Henry Harper</v>
      </c>
      <c r="P9833" s="5">
        <f>WEEKDAY([2]Data!$F9833)</f>
        <v>3</v>
      </c>
      <c r="Q9833" s="4">
        <f>MONTH([2]Data!$F9833)</f>
        <v>6</v>
      </c>
      <c r="R9833" s="4">
        <f>YEAR([2]Data!$F9833)</f>
        <v>2019</v>
      </c>
    </row>
    <row r="9834" spans="1:18" ht="15.75" customHeight="1">
      <c r="A9834" s="12" t="s">
        <v>10871</v>
      </c>
      <c r="B9834" s="12" t="s">
        <v>44</v>
      </c>
      <c r="C9834" s="12" t="s">
        <v>327</v>
      </c>
      <c r="D9834" s="12" t="s">
        <v>98</v>
      </c>
      <c r="E9834" s="12" t="s">
        <v>325</v>
      </c>
      <c r="F9834" s="13">
        <v>43771</v>
      </c>
      <c r="G9834" s="12">
        <v>3</v>
      </c>
      <c r="H9834" s="12">
        <v>1582</v>
      </c>
      <c r="I9834" s="4">
        <f>VLOOKUP(Table_1[[#This Row],[Product ID]],[1]Products!$A:$D,3,0)</f>
        <v>1234</v>
      </c>
      <c r="J9834" s="4">
        <f>PRODUCT([2]Data!$G9834,[2]Data!$I9834)</f>
        <v>3702</v>
      </c>
      <c r="K9834" s="4">
        <f>PRODUCT([2]Data!$G9834,[2]Data!$H9834)</f>
        <v>4746</v>
      </c>
      <c r="L9834" s="4">
        <f>[2]Data!$K9834-[2]Data!$J9834</f>
        <v>1044</v>
      </c>
      <c r="M9834" s="4" t="str">
        <f>VLOOKUP(Table_1[[#This Row],[Location ID]],[1]Locations!$A:$B,2,0)</f>
        <v>East Los Angeles</v>
      </c>
      <c r="N9834" s="4" t="str">
        <f>VLOOKUP(Table_1[[#This Row],[Sales Person ID]],'[1]Sales People'!$A:$B,2,0)</f>
        <v>Martin Perry</v>
      </c>
      <c r="O9834" s="4" t="str">
        <f>VLOOKUP(Table_1[[#This Row],[Customer ID]],[1]Customers!$A:$B,2,0)</f>
        <v>Dennis Morris</v>
      </c>
      <c r="P9834" s="5">
        <f>WEEKDAY([2]Data!$F9834)</f>
        <v>7</v>
      </c>
      <c r="Q9834" s="4">
        <f>MONTH([2]Data!$F9834)</f>
        <v>11</v>
      </c>
      <c r="R9834" s="4">
        <f>YEAR([2]Data!$F9834)</f>
        <v>2019</v>
      </c>
    </row>
    <row r="9835" spans="1:18" ht="15.75" customHeight="1">
      <c r="A9835" s="12" t="s">
        <v>10872</v>
      </c>
      <c r="B9835" s="12" t="s">
        <v>29</v>
      </c>
      <c r="C9835" s="12" t="s">
        <v>541</v>
      </c>
      <c r="D9835" s="12" t="s">
        <v>98</v>
      </c>
      <c r="E9835" s="12" t="s">
        <v>1343</v>
      </c>
      <c r="F9835" s="13">
        <v>43554</v>
      </c>
      <c r="G9835" s="12">
        <v>1</v>
      </c>
      <c r="H9835" s="12">
        <v>880</v>
      </c>
      <c r="I9835" s="4">
        <f>VLOOKUP(Table_1[[#This Row],[Product ID]],[1]Products!$A:$D,3,0)</f>
        <v>634</v>
      </c>
      <c r="J9835" s="4">
        <f>PRODUCT([2]Data!$G9835,[2]Data!$I9835)</f>
        <v>634</v>
      </c>
      <c r="K9835" s="4">
        <f>PRODUCT([2]Data!$G9835,[2]Data!$H9835)</f>
        <v>880</v>
      </c>
      <c r="L9835" s="4">
        <f>[2]Data!$K9835-[2]Data!$J9835</f>
        <v>246</v>
      </c>
      <c r="M9835" s="4" t="str">
        <f>VLOOKUP(Table_1[[#This Row],[Location ID]],[1]Locations!$A:$B,2,0)</f>
        <v>San Buenaventura (Ventura)</v>
      </c>
      <c r="N9835" s="4" t="str">
        <f>VLOOKUP(Table_1[[#This Row],[Sales Person ID]],'[1]Sales People'!$A:$B,2,0)</f>
        <v>Martin Perry</v>
      </c>
      <c r="O9835" s="4" t="str">
        <f>VLOOKUP(Table_1[[#This Row],[Customer ID]],[1]Customers!$A:$B,2,0)</f>
        <v>Martin Mason</v>
      </c>
      <c r="P9835" s="5">
        <f>WEEKDAY([2]Data!$F9835)</f>
        <v>7</v>
      </c>
      <c r="Q9835" s="4">
        <f>MONTH([2]Data!$F9835)</f>
        <v>3</v>
      </c>
      <c r="R9835" s="4">
        <f>YEAR([2]Data!$F9835)</f>
        <v>2019</v>
      </c>
    </row>
    <row r="9836" spans="1:18" ht="15.75" customHeight="1">
      <c r="A9836" s="12" t="s">
        <v>10873</v>
      </c>
      <c r="B9836" s="12" t="s">
        <v>475</v>
      </c>
      <c r="C9836" s="12" t="s">
        <v>581</v>
      </c>
      <c r="D9836" s="12" t="s">
        <v>275</v>
      </c>
      <c r="E9836" s="12" t="s">
        <v>2127</v>
      </c>
      <c r="F9836" s="13">
        <v>43797</v>
      </c>
      <c r="G9836" s="12">
        <v>2</v>
      </c>
      <c r="H9836" s="12">
        <v>1566</v>
      </c>
      <c r="I9836" s="4">
        <f>VLOOKUP(Table_1[[#This Row],[Product ID]],[1]Products!$A:$D,3,0)</f>
        <v>1190</v>
      </c>
      <c r="J9836" s="4">
        <f>PRODUCT([2]Data!$G9836,[2]Data!$I9836)</f>
        <v>2380</v>
      </c>
      <c r="K9836" s="4">
        <f>PRODUCT([2]Data!$G9836,[2]Data!$H9836)</f>
        <v>3132</v>
      </c>
      <c r="L9836" s="4">
        <f>[2]Data!$K9836-[2]Data!$J9836</f>
        <v>752</v>
      </c>
      <c r="M9836" s="4" t="str">
        <f>VLOOKUP(Table_1[[#This Row],[Location ID]],[1]Locations!$A:$B,2,0)</f>
        <v>Fresno</v>
      </c>
      <c r="N9836" s="4" t="str">
        <f>VLOOKUP(Table_1[[#This Row],[Sales Person ID]],'[1]Sales People'!$A:$B,2,0)</f>
        <v>Ernest Wheeler</v>
      </c>
      <c r="O9836" s="4" t="str">
        <f>VLOOKUP(Table_1[[#This Row],[Customer ID]],[1]Customers!$A:$B,2,0)</f>
        <v>Louis Ellis</v>
      </c>
      <c r="P9836" s="5">
        <f>WEEKDAY([2]Data!$F9836)</f>
        <v>5</v>
      </c>
      <c r="Q9836" s="4">
        <f>MONTH([2]Data!$F9836)</f>
        <v>11</v>
      </c>
      <c r="R9836" s="4">
        <f>YEAR([2]Data!$F9836)</f>
        <v>2019</v>
      </c>
    </row>
    <row r="9837" spans="1:18" ht="15.75" customHeight="1">
      <c r="A9837" s="12" t="s">
        <v>10874</v>
      </c>
      <c r="B9837" s="12" t="s">
        <v>1160</v>
      </c>
      <c r="C9837" s="12" t="s">
        <v>68</v>
      </c>
      <c r="D9837" s="12" t="s">
        <v>51</v>
      </c>
      <c r="E9837" s="12" t="s">
        <v>7851</v>
      </c>
      <c r="F9837" s="13">
        <v>43486</v>
      </c>
      <c r="G9837" s="12">
        <v>2</v>
      </c>
      <c r="H9837" s="12">
        <v>847</v>
      </c>
      <c r="I9837" s="4">
        <f>VLOOKUP(Table_1[[#This Row],[Product ID]],[1]Products!$A:$D,3,0)</f>
        <v>534</v>
      </c>
      <c r="J9837" s="4">
        <f>PRODUCT([2]Data!$G9837,[2]Data!$I9837)</f>
        <v>1068</v>
      </c>
      <c r="K9837" s="4">
        <f>PRODUCT([2]Data!$G9837,[2]Data!$H9837)</f>
        <v>1694</v>
      </c>
      <c r="L9837" s="4">
        <f>[2]Data!$K9837-[2]Data!$J9837</f>
        <v>626</v>
      </c>
      <c r="M9837" s="4" t="str">
        <f>VLOOKUP(Table_1[[#This Row],[Location ID]],[1]Locations!$A:$B,2,0)</f>
        <v>Thousand Oaks</v>
      </c>
      <c r="N9837" s="4" t="str">
        <f>VLOOKUP(Table_1[[#This Row],[Sales Person ID]],'[1]Sales People'!$A:$B,2,0)</f>
        <v>Brian Hansen</v>
      </c>
      <c r="O9837" s="4" t="str">
        <f>VLOOKUP(Table_1[[#This Row],[Customer ID]],[1]Customers!$A:$B,2,0)</f>
        <v>Harold Adams</v>
      </c>
      <c r="P9837" s="5">
        <f>WEEKDAY([2]Data!$F9837)</f>
        <v>2</v>
      </c>
      <c r="Q9837" s="4">
        <f>MONTH([2]Data!$F9837)</f>
        <v>1</v>
      </c>
      <c r="R9837" s="4">
        <f>YEAR([2]Data!$F9837)</f>
        <v>2019</v>
      </c>
    </row>
    <row r="9838" spans="1:18" ht="15.75" customHeight="1">
      <c r="A9838" s="12" t="s">
        <v>10875</v>
      </c>
      <c r="B9838" s="12" t="s">
        <v>125</v>
      </c>
      <c r="C9838" s="12" t="s">
        <v>388</v>
      </c>
      <c r="D9838" s="12" t="s">
        <v>98</v>
      </c>
      <c r="E9838" s="12" t="s">
        <v>1225</v>
      </c>
      <c r="F9838" s="13">
        <v>43540</v>
      </c>
      <c r="G9838" s="12">
        <v>2</v>
      </c>
      <c r="H9838" s="12">
        <v>545</v>
      </c>
      <c r="I9838" s="4">
        <f>VLOOKUP(Table_1[[#This Row],[Product ID]],[1]Products!$A:$D,3,0)</f>
        <v>425</v>
      </c>
      <c r="J9838" s="4">
        <f>PRODUCT([2]Data!$G9838,[2]Data!$I9838)</f>
        <v>850</v>
      </c>
      <c r="K9838" s="4">
        <f>PRODUCT([2]Data!$G9838,[2]Data!$H9838)</f>
        <v>1090</v>
      </c>
      <c r="L9838" s="4">
        <f>[2]Data!$K9838-[2]Data!$J9838</f>
        <v>240</v>
      </c>
      <c r="M9838" s="4" t="str">
        <f>VLOOKUP(Table_1[[#This Row],[Location ID]],[1]Locations!$A:$B,2,0)</f>
        <v>San Diego</v>
      </c>
      <c r="N9838" s="4" t="str">
        <f>VLOOKUP(Table_1[[#This Row],[Sales Person ID]],'[1]Sales People'!$A:$B,2,0)</f>
        <v>Martin Perry</v>
      </c>
      <c r="O9838" s="4" t="str">
        <f>VLOOKUP(Table_1[[#This Row],[Customer ID]],[1]Customers!$A:$B,2,0)</f>
        <v>Matthew Lewis</v>
      </c>
      <c r="P9838" s="5">
        <f>WEEKDAY([2]Data!$F9838)</f>
        <v>7</v>
      </c>
      <c r="Q9838" s="4">
        <f>MONTH([2]Data!$F9838)</f>
        <v>3</v>
      </c>
      <c r="R9838" s="4">
        <f>YEAR([2]Data!$F9838)</f>
        <v>2019</v>
      </c>
    </row>
    <row r="9839" spans="1:18" ht="15.75" customHeight="1">
      <c r="A9839" s="12" t="s">
        <v>10876</v>
      </c>
      <c r="B9839" s="12" t="s">
        <v>239</v>
      </c>
      <c r="C9839" s="12" t="s">
        <v>40</v>
      </c>
      <c r="D9839" s="12" t="s">
        <v>275</v>
      </c>
      <c r="E9839" s="12" t="s">
        <v>1639</v>
      </c>
      <c r="F9839" s="13">
        <v>43764</v>
      </c>
      <c r="G9839" s="12">
        <v>2</v>
      </c>
      <c r="H9839" s="12">
        <v>1862</v>
      </c>
      <c r="I9839" s="4">
        <f>VLOOKUP(Table_1[[#This Row],[Product ID]],[1]Products!$A:$D,3,0)</f>
        <v>1173</v>
      </c>
      <c r="J9839" s="4">
        <f>PRODUCT([2]Data!$G9839,[2]Data!$I9839)</f>
        <v>2346</v>
      </c>
      <c r="K9839" s="4">
        <f>PRODUCT([2]Data!$G9839,[2]Data!$H9839)</f>
        <v>3724</v>
      </c>
      <c r="L9839" s="4">
        <f>[2]Data!$K9839-[2]Data!$J9839</f>
        <v>1378</v>
      </c>
      <c r="M9839" s="4" t="str">
        <f>VLOOKUP(Table_1[[#This Row],[Location ID]],[1]Locations!$A:$B,2,0)</f>
        <v>Santa Ana</v>
      </c>
      <c r="N9839" s="4" t="str">
        <f>VLOOKUP(Table_1[[#This Row],[Sales Person ID]],'[1]Sales People'!$A:$B,2,0)</f>
        <v>Ernest Wheeler</v>
      </c>
      <c r="O9839" s="4" t="str">
        <f>VLOOKUP(Table_1[[#This Row],[Customer ID]],[1]Customers!$A:$B,2,0)</f>
        <v>Antonio Nelson</v>
      </c>
      <c r="P9839" s="5">
        <f>WEEKDAY([2]Data!$F9839)</f>
        <v>7</v>
      </c>
      <c r="Q9839" s="4">
        <f>MONTH([2]Data!$F9839)</f>
        <v>10</v>
      </c>
      <c r="R9839" s="4">
        <f>YEAR([2]Data!$F9839)</f>
        <v>2019</v>
      </c>
    </row>
    <row r="9840" spans="1:18" ht="15.75" customHeight="1">
      <c r="A9840" s="12" t="s">
        <v>10877</v>
      </c>
      <c r="B9840" s="12" t="s">
        <v>274</v>
      </c>
      <c r="C9840" s="12" t="s">
        <v>530</v>
      </c>
      <c r="D9840" s="12" t="s">
        <v>122</v>
      </c>
      <c r="E9840" s="12" t="s">
        <v>495</v>
      </c>
      <c r="F9840" s="13">
        <v>43485</v>
      </c>
      <c r="G9840" s="12">
        <v>1</v>
      </c>
      <c r="H9840" s="12">
        <v>378</v>
      </c>
      <c r="I9840" s="4">
        <f>VLOOKUP(Table_1[[#This Row],[Product ID]],[1]Products!$A:$D,3,0)</f>
        <v>291</v>
      </c>
      <c r="J9840" s="4">
        <f>PRODUCT([2]Data!$G9840,[2]Data!$I9840)</f>
        <v>291</v>
      </c>
      <c r="K9840" s="4">
        <f>PRODUCT([2]Data!$G9840,[2]Data!$H9840)</f>
        <v>378</v>
      </c>
      <c r="L9840" s="4">
        <f>[2]Data!$K9840-[2]Data!$J9840</f>
        <v>87</v>
      </c>
      <c r="M9840" s="4" t="str">
        <f>VLOOKUP(Table_1[[#This Row],[Location ID]],[1]Locations!$A:$B,2,0)</f>
        <v>Anaheim</v>
      </c>
      <c r="N9840" s="4" t="str">
        <f>VLOOKUP(Table_1[[#This Row],[Sales Person ID]],'[1]Sales People'!$A:$B,2,0)</f>
        <v>Ryan Welch</v>
      </c>
      <c r="O9840" s="4" t="str">
        <f>VLOOKUP(Table_1[[#This Row],[Customer ID]],[1]Customers!$A:$B,2,0)</f>
        <v>Todd George</v>
      </c>
      <c r="P9840" s="5">
        <f>WEEKDAY([2]Data!$F9840)</f>
        <v>1</v>
      </c>
      <c r="Q9840" s="4">
        <f>MONTH([2]Data!$F9840)</f>
        <v>1</v>
      </c>
      <c r="R9840" s="4">
        <f>YEAR([2]Data!$F9840)</f>
        <v>2019</v>
      </c>
    </row>
    <row r="9841" spans="1:18" ht="15.75" customHeight="1">
      <c r="A9841" s="12" t="s">
        <v>10878</v>
      </c>
      <c r="B9841" s="12" t="s">
        <v>663</v>
      </c>
      <c r="C9841" s="12" t="s">
        <v>523</v>
      </c>
      <c r="D9841" s="12" t="s">
        <v>202</v>
      </c>
      <c r="E9841" s="12" t="s">
        <v>1051</v>
      </c>
      <c r="F9841" s="13">
        <v>43666</v>
      </c>
      <c r="G9841" s="12">
        <v>1</v>
      </c>
      <c r="H9841" s="12">
        <v>217</v>
      </c>
      <c r="I9841" s="4">
        <f>VLOOKUP(Table_1[[#This Row],[Product ID]],[1]Products!$A:$D,3,0)</f>
        <v>171</v>
      </c>
      <c r="J9841" s="4">
        <f>PRODUCT([2]Data!$G9841,[2]Data!$I9841)</f>
        <v>171</v>
      </c>
      <c r="K9841" s="4">
        <f>PRODUCT([2]Data!$G9841,[2]Data!$H9841)</f>
        <v>217</v>
      </c>
      <c r="L9841" s="4">
        <f>[2]Data!$K9841-[2]Data!$J9841</f>
        <v>46</v>
      </c>
      <c r="M9841" s="4" t="str">
        <f>VLOOKUP(Table_1[[#This Row],[Location ID]],[1]Locations!$A:$B,2,0)</f>
        <v>Long Beach</v>
      </c>
      <c r="N9841" s="4" t="str">
        <f>VLOOKUP(Table_1[[#This Row],[Sales Person ID]],'[1]Sales People'!$A:$B,2,0)</f>
        <v>Robert Reed</v>
      </c>
      <c r="O9841" s="4" t="str">
        <f>VLOOKUP(Table_1[[#This Row],[Customer ID]],[1]Customers!$A:$B,2,0)</f>
        <v>Carlos Stewart</v>
      </c>
      <c r="P9841" s="5">
        <f>WEEKDAY([2]Data!$F9841)</f>
        <v>7</v>
      </c>
      <c r="Q9841" s="4">
        <f>MONTH([2]Data!$F9841)</f>
        <v>7</v>
      </c>
      <c r="R9841" s="4">
        <f>YEAR([2]Data!$F9841)</f>
        <v>2019</v>
      </c>
    </row>
    <row r="9842" spans="1:18" ht="15.75" customHeight="1">
      <c r="A9842" s="12" t="s">
        <v>10879</v>
      </c>
      <c r="B9842" s="12" t="s">
        <v>322</v>
      </c>
      <c r="C9842" s="12" t="s">
        <v>126</v>
      </c>
      <c r="D9842" s="12" t="s">
        <v>250</v>
      </c>
      <c r="E9842" s="12" t="s">
        <v>923</v>
      </c>
      <c r="F9842" s="13">
        <v>43514</v>
      </c>
      <c r="G9842" s="12">
        <v>1</v>
      </c>
      <c r="H9842" s="12">
        <v>1743</v>
      </c>
      <c r="I9842" s="4">
        <f>VLOOKUP(Table_1[[#This Row],[Product ID]],[1]Products!$A:$D,3,0)</f>
        <v>872</v>
      </c>
      <c r="J9842" s="4">
        <f>PRODUCT([2]Data!$G9842,[2]Data!$I9842)</f>
        <v>872</v>
      </c>
      <c r="K9842" s="4">
        <f>PRODUCT([2]Data!$G9842,[2]Data!$H9842)</f>
        <v>1743</v>
      </c>
      <c r="L9842" s="4">
        <f>[2]Data!$K9842-[2]Data!$J9842</f>
        <v>871</v>
      </c>
      <c r="M9842" s="4" t="str">
        <f>VLOOKUP(Table_1[[#This Row],[Location ID]],[1]Locations!$A:$B,2,0)</f>
        <v>Glendale</v>
      </c>
      <c r="N9842" s="4" t="str">
        <f>VLOOKUP(Table_1[[#This Row],[Sales Person ID]],'[1]Sales People'!$A:$B,2,0)</f>
        <v>John Reyes</v>
      </c>
      <c r="O9842" s="4" t="str">
        <f>VLOOKUP(Table_1[[#This Row],[Customer ID]],[1]Customers!$A:$B,2,0)</f>
        <v>Ralph Wheeler</v>
      </c>
      <c r="P9842" s="5">
        <f>WEEKDAY([2]Data!$F9842)</f>
        <v>2</v>
      </c>
      <c r="Q9842" s="4">
        <f>MONTH([2]Data!$F9842)</f>
        <v>2</v>
      </c>
      <c r="R9842" s="4">
        <f>YEAR([2]Data!$F9842)</f>
        <v>2019</v>
      </c>
    </row>
    <row r="9843" spans="1:18" ht="15.75" customHeight="1">
      <c r="A9843" s="12" t="s">
        <v>10880</v>
      </c>
      <c r="B9843" s="12" t="s">
        <v>451</v>
      </c>
      <c r="C9843" s="12" t="s">
        <v>156</v>
      </c>
      <c r="D9843" s="12" t="s">
        <v>74</v>
      </c>
      <c r="E9843" s="12" t="s">
        <v>1260</v>
      </c>
      <c r="F9843" s="13">
        <v>43780</v>
      </c>
      <c r="G9843" s="12">
        <v>3</v>
      </c>
      <c r="H9843" s="12">
        <v>800</v>
      </c>
      <c r="I9843" s="4">
        <f>VLOOKUP(Table_1[[#This Row],[Product ID]],[1]Products!$A:$D,3,0)</f>
        <v>536</v>
      </c>
      <c r="J9843" s="4">
        <f>PRODUCT([2]Data!$G9843,[2]Data!$I9843)</f>
        <v>1608</v>
      </c>
      <c r="K9843" s="4">
        <f>PRODUCT([2]Data!$G9843,[2]Data!$H9843)</f>
        <v>2400</v>
      </c>
      <c r="L9843" s="4">
        <f>[2]Data!$K9843-[2]Data!$J9843</f>
        <v>792</v>
      </c>
      <c r="M9843" s="4" t="str">
        <f>VLOOKUP(Table_1[[#This Row],[Location ID]],[1]Locations!$A:$B,2,0)</f>
        <v>Santa Maria</v>
      </c>
      <c r="N9843" s="4" t="str">
        <f>VLOOKUP(Table_1[[#This Row],[Sales Person ID]],'[1]Sales People'!$A:$B,2,0)</f>
        <v>Jeremy Mendoza</v>
      </c>
      <c r="O9843" s="4" t="str">
        <f>VLOOKUP(Table_1[[#This Row],[Customer ID]],[1]Customers!$A:$B,2,0)</f>
        <v>Alan Green</v>
      </c>
      <c r="P9843" s="5">
        <f>WEEKDAY([2]Data!$F9843)</f>
        <v>2</v>
      </c>
      <c r="Q9843" s="4">
        <f>MONTH([2]Data!$F9843)</f>
        <v>11</v>
      </c>
      <c r="R9843" s="4">
        <f>YEAR([2]Data!$F9843)</f>
        <v>2019</v>
      </c>
    </row>
    <row r="9844" spans="1:18" ht="15.75" customHeight="1">
      <c r="A9844" s="12" t="s">
        <v>10881</v>
      </c>
      <c r="B9844" s="12" t="s">
        <v>130</v>
      </c>
      <c r="C9844" s="12" t="s">
        <v>101</v>
      </c>
      <c r="D9844" s="12" t="s">
        <v>268</v>
      </c>
      <c r="E9844" s="12" t="s">
        <v>630</v>
      </c>
      <c r="F9844" s="13">
        <v>43554</v>
      </c>
      <c r="G9844" s="12">
        <v>1</v>
      </c>
      <c r="H9844" s="12">
        <v>1077</v>
      </c>
      <c r="I9844" s="4">
        <f>VLOOKUP(Table_1[[#This Row],[Product ID]],[1]Products!$A:$D,3,0)</f>
        <v>732</v>
      </c>
      <c r="J9844" s="4">
        <f>PRODUCT([2]Data!$G9844,[2]Data!$I9844)</f>
        <v>732</v>
      </c>
      <c r="K9844" s="4">
        <f>PRODUCT([2]Data!$G9844,[2]Data!$H9844)</f>
        <v>1077</v>
      </c>
      <c r="L9844" s="4">
        <f>[2]Data!$K9844-[2]Data!$J9844</f>
        <v>345</v>
      </c>
      <c r="M9844" s="4" t="str">
        <f>VLOOKUP(Table_1[[#This Row],[Location ID]],[1]Locations!$A:$B,2,0)</f>
        <v>Irvine</v>
      </c>
      <c r="N9844" s="4" t="str">
        <f>VLOOKUP(Table_1[[#This Row],[Sales Person ID]],'[1]Sales People'!$A:$B,2,0)</f>
        <v>Jerry Perry</v>
      </c>
      <c r="O9844" s="4" t="str">
        <f>VLOOKUP(Table_1[[#This Row],[Customer ID]],[1]Customers!$A:$B,2,0)</f>
        <v>Billy Cook</v>
      </c>
      <c r="P9844" s="5">
        <f>WEEKDAY([2]Data!$F9844)</f>
        <v>7</v>
      </c>
      <c r="Q9844" s="4">
        <f>MONTH([2]Data!$F9844)</f>
        <v>3</v>
      </c>
      <c r="R9844" s="4">
        <f>YEAR([2]Data!$F9844)</f>
        <v>2019</v>
      </c>
    </row>
    <row r="9845" spans="1:18" ht="15.75" customHeight="1">
      <c r="A9845" s="12" t="s">
        <v>10882</v>
      </c>
      <c r="B9845" s="12" t="s">
        <v>166</v>
      </c>
      <c r="C9845" s="12" t="s">
        <v>35</v>
      </c>
      <c r="D9845" s="12" t="s">
        <v>107</v>
      </c>
      <c r="E9845" s="12" t="s">
        <v>1698</v>
      </c>
      <c r="F9845" s="13">
        <v>43808</v>
      </c>
      <c r="G9845" s="12">
        <v>1</v>
      </c>
      <c r="H9845" s="12">
        <v>1353</v>
      </c>
      <c r="I9845" s="4">
        <f>VLOOKUP(Table_1[[#This Row],[Product ID]],[1]Products!$A:$D,3,0)</f>
        <v>947</v>
      </c>
      <c r="J9845" s="4">
        <f>PRODUCT([2]Data!$G9845,[2]Data!$I9845)</f>
        <v>947</v>
      </c>
      <c r="K9845" s="4">
        <f>PRODUCT([2]Data!$G9845,[2]Data!$H9845)</f>
        <v>1353</v>
      </c>
      <c r="L9845" s="4">
        <f>[2]Data!$K9845-[2]Data!$J9845</f>
        <v>406</v>
      </c>
      <c r="M9845" s="4" t="str">
        <f>VLOOKUP(Table_1[[#This Row],[Location ID]],[1]Locations!$A:$B,2,0)</f>
        <v>Lancaster</v>
      </c>
      <c r="N9845" s="4" t="str">
        <f>VLOOKUP(Table_1[[#This Row],[Sales Person ID]],'[1]Sales People'!$A:$B,2,0)</f>
        <v>Brian Thomas</v>
      </c>
      <c r="O9845" s="4" t="str">
        <f>VLOOKUP(Table_1[[#This Row],[Customer ID]],[1]Customers!$A:$B,2,0)</f>
        <v>Victor Chapman</v>
      </c>
      <c r="P9845" s="5">
        <f>WEEKDAY([2]Data!$F9845)</f>
        <v>2</v>
      </c>
      <c r="Q9845" s="4">
        <f>MONTH([2]Data!$F9845)</f>
        <v>12</v>
      </c>
      <c r="R9845" s="4">
        <f>YEAR([2]Data!$F9845)</f>
        <v>2019</v>
      </c>
    </row>
    <row r="9846" spans="1:18" ht="15.75" customHeight="1">
      <c r="A9846" s="12" t="s">
        <v>10883</v>
      </c>
      <c r="B9846" s="12" t="s">
        <v>419</v>
      </c>
      <c r="C9846" s="12" t="s">
        <v>215</v>
      </c>
      <c r="D9846" s="12" t="s">
        <v>202</v>
      </c>
      <c r="E9846" s="12" t="s">
        <v>1875</v>
      </c>
      <c r="F9846" s="13">
        <v>43621</v>
      </c>
      <c r="G9846" s="12">
        <v>2</v>
      </c>
      <c r="H9846" s="12">
        <v>1405</v>
      </c>
      <c r="I9846" s="4">
        <f>VLOOKUP(Table_1[[#This Row],[Product ID]],[1]Products!$A:$D,3,0)</f>
        <v>1054</v>
      </c>
      <c r="J9846" s="4">
        <f>PRODUCT([2]Data!$G9846,[2]Data!$I9846)</f>
        <v>2108</v>
      </c>
      <c r="K9846" s="4">
        <f>PRODUCT([2]Data!$G9846,[2]Data!$H9846)</f>
        <v>2810</v>
      </c>
      <c r="L9846" s="4">
        <f>[2]Data!$K9846-[2]Data!$J9846</f>
        <v>702</v>
      </c>
      <c r="M9846" s="4" t="str">
        <f>VLOOKUP(Table_1[[#This Row],[Location ID]],[1]Locations!$A:$B,2,0)</f>
        <v>Corona</v>
      </c>
      <c r="N9846" s="4" t="str">
        <f>VLOOKUP(Table_1[[#This Row],[Sales Person ID]],'[1]Sales People'!$A:$B,2,0)</f>
        <v>Robert Reed</v>
      </c>
      <c r="O9846" s="4" t="str">
        <f>VLOOKUP(Table_1[[#This Row],[Customer ID]],[1]Customers!$A:$B,2,0)</f>
        <v>Juan Griffin</v>
      </c>
      <c r="P9846" s="5">
        <f>WEEKDAY([2]Data!$F9846)</f>
        <v>4</v>
      </c>
      <c r="Q9846" s="4">
        <f>MONTH([2]Data!$F9846)</f>
        <v>6</v>
      </c>
      <c r="R9846" s="4">
        <f>YEAR([2]Data!$F9846)</f>
        <v>2019</v>
      </c>
    </row>
    <row r="9847" spans="1:18" ht="15.75" customHeight="1">
      <c r="A9847" s="12" t="s">
        <v>10884</v>
      </c>
      <c r="B9847" s="12" t="s">
        <v>166</v>
      </c>
      <c r="C9847" s="12" t="s">
        <v>283</v>
      </c>
      <c r="D9847" s="12" t="s">
        <v>147</v>
      </c>
      <c r="E9847" s="12" t="s">
        <v>2678</v>
      </c>
      <c r="F9847" s="13">
        <v>43775</v>
      </c>
      <c r="G9847" s="12">
        <v>3</v>
      </c>
      <c r="H9847" s="12">
        <v>1353</v>
      </c>
      <c r="I9847" s="4">
        <f>VLOOKUP(Table_1[[#This Row],[Product ID]],[1]Products!$A:$D,3,0)</f>
        <v>947</v>
      </c>
      <c r="J9847" s="4">
        <f>PRODUCT([2]Data!$G9847,[2]Data!$I9847)</f>
        <v>2841</v>
      </c>
      <c r="K9847" s="4">
        <f>PRODUCT([2]Data!$G9847,[2]Data!$H9847)</f>
        <v>4059</v>
      </c>
      <c r="L9847" s="4">
        <f>[2]Data!$K9847-[2]Data!$J9847</f>
        <v>1218</v>
      </c>
      <c r="M9847" s="4" t="str">
        <f>VLOOKUP(Table_1[[#This Row],[Location ID]],[1]Locations!$A:$B,2,0)</f>
        <v>Torrance</v>
      </c>
      <c r="N9847" s="4" t="str">
        <f>VLOOKUP(Table_1[[#This Row],[Sales Person ID]],'[1]Sales People'!$A:$B,2,0)</f>
        <v>Clarence Fox</v>
      </c>
      <c r="O9847" s="4" t="str">
        <f>VLOOKUP(Table_1[[#This Row],[Customer ID]],[1]Customers!$A:$B,2,0)</f>
        <v>Roger Elliott</v>
      </c>
      <c r="P9847" s="5">
        <f>WEEKDAY([2]Data!$F9847)</f>
        <v>4</v>
      </c>
      <c r="Q9847" s="4">
        <f>MONTH([2]Data!$F9847)</f>
        <v>11</v>
      </c>
      <c r="R9847" s="4">
        <f>YEAR([2]Data!$F9847)</f>
        <v>2019</v>
      </c>
    </row>
    <row r="9848" spans="1:18" ht="15.75" customHeight="1">
      <c r="A9848" s="12" t="s">
        <v>10885</v>
      </c>
      <c r="B9848" s="12" t="s">
        <v>423</v>
      </c>
      <c r="C9848" s="12" t="s">
        <v>530</v>
      </c>
      <c r="D9848" s="12" t="s">
        <v>21</v>
      </c>
      <c r="E9848" s="12" t="s">
        <v>957</v>
      </c>
      <c r="F9848" s="13">
        <v>43654</v>
      </c>
      <c r="G9848" s="12">
        <v>1</v>
      </c>
      <c r="H9848" s="12">
        <v>2396</v>
      </c>
      <c r="I9848" s="4">
        <f>VLOOKUP(Table_1[[#This Row],[Product ID]],[1]Products!$A:$D,3,0)</f>
        <v>1965</v>
      </c>
      <c r="J9848" s="4">
        <f>PRODUCT([2]Data!$G9848,[2]Data!$I9848)</f>
        <v>1965</v>
      </c>
      <c r="K9848" s="4">
        <f>PRODUCT([2]Data!$G9848,[2]Data!$H9848)</f>
        <v>2396</v>
      </c>
      <c r="L9848" s="4">
        <f>[2]Data!$K9848-[2]Data!$J9848</f>
        <v>431</v>
      </c>
      <c r="M9848" s="4" t="str">
        <f>VLOOKUP(Table_1[[#This Row],[Location ID]],[1]Locations!$A:$B,2,0)</f>
        <v>Anaheim</v>
      </c>
      <c r="N9848" s="4" t="str">
        <f>VLOOKUP(Table_1[[#This Row],[Sales Person ID]],'[1]Sales People'!$A:$B,2,0)</f>
        <v>Justin Lynch</v>
      </c>
      <c r="O9848" s="4" t="str">
        <f>VLOOKUP(Table_1[[#This Row],[Customer ID]],[1]Customers!$A:$B,2,0)</f>
        <v>Phillip Edwards</v>
      </c>
      <c r="P9848" s="5">
        <f>WEEKDAY([2]Data!$F9848)</f>
        <v>2</v>
      </c>
      <c r="Q9848" s="4">
        <f>MONTH([2]Data!$F9848)</f>
        <v>7</v>
      </c>
      <c r="R9848" s="4">
        <f>YEAR([2]Data!$F9848)</f>
        <v>2019</v>
      </c>
    </row>
    <row r="9849" spans="1:18" ht="15.75" customHeight="1">
      <c r="A9849" s="12" t="s">
        <v>10886</v>
      </c>
      <c r="B9849" s="12" t="s">
        <v>332</v>
      </c>
      <c r="C9849" s="12" t="s">
        <v>360</v>
      </c>
      <c r="D9849" s="12" t="s">
        <v>64</v>
      </c>
      <c r="E9849" s="12" t="s">
        <v>1229</v>
      </c>
      <c r="F9849" s="13">
        <v>43660</v>
      </c>
      <c r="G9849" s="12">
        <v>1</v>
      </c>
      <c r="H9849" s="12">
        <v>2391</v>
      </c>
      <c r="I9849" s="4">
        <f>VLOOKUP(Table_1[[#This Row],[Product ID]],[1]Products!$A:$D,3,0)</f>
        <v>1291</v>
      </c>
      <c r="J9849" s="4">
        <f>PRODUCT([2]Data!$G9849,[2]Data!$I9849)</f>
        <v>1291</v>
      </c>
      <c r="K9849" s="4">
        <f>PRODUCT([2]Data!$G9849,[2]Data!$H9849)</f>
        <v>2391</v>
      </c>
      <c r="L9849" s="4">
        <f>[2]Data!$K9849-[2]Data!$J9849</f>
        <v>1100</v>
      </c>
      <c r="M9849" s="4" t="str">
        <f>VLOOKUP(Table_1[[#This Row],[Location ID]],[1]Locations!$A:$B,2,0)</f>
        <v>Santa Clara</v>
      </c>
      <c r="N9849" s="4" t="str">
        <f>VLOOKUP(Table_1[[#This Row],[Sales Person ID]],'[1]Sales People'!$A:$B,2,0)</f>
        <v>Scott Mason</v>
      </c>
      <c r="O9849" s="4" t="str">
        <f>VLOOKUP(Table_1[[#This Row],[Customer ID]],[1]Customers!$A:$B,2,0)</f>
        <v>Larry Ross</v>
      </c>
      <c r="P9849" s="5">
        <f>WEEKDAY([2]Data!$F9849)</f>
        <v>1</v>
      </c>
      <c r="Q9849" s="4">
        <f>MONTH([2]Data!$F9849)</f>
        <v>7</v>
      </c>
      <c r="R9849" s="4">
        <f>YEAR([2]Data!$F9849)</f>
        <v>2019</v>
      </c>
    </row>
    <row r="9850" spans="1:18" ht="15.75" customHeight="1">
      <c r="A9850" s="12" t="s">
        <v>10887</v>
      </c>
      <c r="B9850" s="12" t="s">
        <v>179</v>
      </c>
      <c r="C9850" s="12" t="s">
        <v>283</v>
      </c>
      <c r="D9850" s="12" t="s">
        <v>41</v>
      </c>
      <c r="E9850" s="12" t="s">
        <v>491</v>
      </c>
      <c r="F9850" s="13">
        <v>43666</v>
      </c>
      <c r="G9850" s="12">
        <v>1</v>
      </c>
      <c r="H9850" s="12">
        <v>112</v>
      </c>
      <c r="I9850" s="4">
        <f>VLOOKUP(Table_1[[#This Row],[Product ID]],[1]Products!$A:$D,3,0)</f>
        <v>90</v>
      </c>
      <c r="J9850" s="4">
        <f>PRODUCT([2]Data!$G9850,[2]Data!$I9850)</f>
        <v>90</v>
      </c>
      <c r="K9850" s="4">
        <f>PRODUCT([2]Data!$G9850,[2]Data!$H9850)</f>
        <v>112</v>
      </c>
      <c r="L9850" s="4">
        <f>[2]Data!$K9850-[2]Data!$J9850</f>
        <v>22</v>
      </c>
      <c r="M9850" s="4" t="str">
        <f>VLOOKUP(Table_1[[#This Row],[Location ID]],[1]Locations!$A:$B,2,0)</f>
        <v>Torrance</v>
      </c>
      <c r="N9850" s="4" t="str">
        <f>VLOOKUP(Table_1[[#This Row],[Sales Person ID]],'[1]Sales People'!$A:$B,2,0)</f>
        <v>Carl Hall</v>
      </c>
      <c r="O9850" s="4" t="str">
        <f>VLOOKUP(Table_1[[#This Row],[Customer ID]],[1]Customers!$A:$B,2,0)</f>
        <v>Mark Morales</v>
      </c>
      <c r="P9850" s="5">
        <f>WEEKDAY([2]Data!$F9850)</f>
        <v>7</v>
      </c>
      <c r="Q9850" s="4">
        <f>MONTH([2]Data!$F9850)</f>
        <v>7</v>
      </c>
      <c r="R9850" s="4">
        <f>YEAR([2]Data!$F9850)</f>
        <v>2019</v>
      </c>
    </row>
    <row r="9851" spans="1:18" ht="15.75" customHeight="1">
      <c r="A9851" s="12" t="s">
        <v>10888</v>
      </c>
      <c r="B9851" s="12" t="s">
        <v>214</v>
      </c>
      <c r="C9851" s="12" t="s">
        <v>206</v>
      </c>
      <c r="D9851" s="12" t="s">
        <v>424</v>
      </c>
      <c r="E9851" s="12" t="s">
        <v>290</v>
      </c>
      <c r="F9851" s="13">
        <v>43479</v>
      </c>
      <c r="G9851" s="12">
        <v>4</v>
      </c>
      <c r="H9851" s="12">
        <v>1414</v>
      </c>
      <c r="I9851" s="4">
        <f>VLOOKUP(Table_1[[#This Row],[Product ID]],[1]Products!$A:$D,3,0)</f>
        <v>962</v>
      </c>
      <c r="J9851" s="4">
        <f>PRODUCT([2]Data!$G9851,[2]Data!$I9851)</f>
        <v>3848</v>
      </c>
      <c r="K9851" s="4">
        <f>PRODUCT([2]Data!$G9851,[2]Data!$H9851)</f>
        <v>5656</v>
      </c>
      <c r="L9851" s="4">
        <f>[2]Data!$K9851-[2]Data!$J9851</f>
        <v>1808</v>
      </c>
      <c r="M9851" s="4" t="str">
        <f>VLOOKUP(Table_1[[#This Row],[Location ID]],[1]Locations!$A:$B,2,0)</f>
        <v>Pomona</v>
      </c>
      <c r="N9851" s="4" t="str">
        <f>VLOOKUP(Table_1[[#This Row],[Sales Person ID]],'[1]Sales People'!$A:$B,2,0)</f>
        <v>Kenneth Bradley</v>
      </c>
      <c r="O9851" s="4" t="str">
        <f>VLOOKUP(Table_1[[#This Row],[Customer ID]],[1]Customers!$A:$B,2,0)</f>
        <v>Joshua Bennett</v>
      </c>
      <c r="P9851" s="5">
        <f>WEEKDAY([2]Data!$F9851)</f>
        <v>2</v>
      </c>
      <c r="Q9851" s="4">
        <f>MONTH([2]Data!$F9851)</f>
        <v>1</v>
      </c>
      <c r="R9851" s="4">
        <f>YEAR([2]Data!$F9851)</f>
        <v>2019</v>
      </c>
    </row>
    <row r="9852" spans="1:18" ht="15.75" customHeight="1">
      <c r="A9852" s="12" t="s">
        <v>10889</v>
      </c>
      <c r="B9852" s="12" t="s">
        <v>278</v>
      </c>
      <c r="C9852" s="12" t="s">
        <v>283</v>
      </c>
      <c r="D9852" s="12" t="s">
        <v>176</v>
      </c>
      <c r="E9852" s="12" t="s">
        <v>509</v>
      </c>
      <c r="F9852" s="13">
        <v>43648</v>
      </c>
      <c r="G9852" s="12">
        <v>1</v>
      </c>
      <c r="H9852" s="12">
        <v>400</v>
      </c>
      <c r="I9852" s="4">
        <f>VLOOKUP(Table_1[[#This Row],[Product ID]],[1]Products!$A:$D,3,0)</f>
        <v>208</v>
      </c>
      <c r="J9852" s="4">
        <f>PRODUCT([2]Data!$G9852,[2]Data!$I9852)</f>
        <v>208</v>
      </c>
      <c r="K9852" s="4">
        <f>PRODUCT([2]Data!$G9852,[2]Data!$H9852)</f>
        <v>400</v>
      </c>
      <c r="L9852" s="4">
        <f>[2]Data!$K9852-[2]Data!$J9852</f>
        <v>192</v>
      </c>
      <c r="M9852" s="4" t="str">
        <f>VLOOKUP(Table_1[[#This Row],[Location ID]],[1]Locations!$A:$B,2,0)</f>
        <v>Torrance</v>
      </c>
      <c r="N9852" s="4" t="str">
        <f>VLOOKUP(Table_1[[#This Row],[Sales Person ID]],'[1]Sales People'!$A:$B,2,0)</f>
        <v>Joe Sims</v>
      </c>
      <c r="O9852" s="4" t="str">
        <f>VLOOKUP(Table_1[[#This Row],[Customer ID]],[1]Customers!$A:$B,2,0)</f>
        <v>Ernest Austin</v>
      </c>
      <c r="P9852" s="5">
        <f>WEEKDAY([2]Data!$F9852)</f>
        <v>3</v>
      </c>
      <c r="Q9852" s="4">
        <f>MONTH([2]Data!$F9852)</f>
        <v>7</v>
      </c>
      <c r="R9852" s="4">
        <f>YEAR([2]Data!$F9852)</f>
        <v>2019</v>
      </c>
    </row>
    <row r="9853" spans="1:18" ht="15.75" customHeight="1">
      <c r="A9853" s="12" t="s">
        <v>10890</v>
      </c>
      <c r="B9853" s="12" t="s">
        <v>637</v>
      </c>
      <c r="C9853" s="12" t="s">
        <v>333</v>
      </c>
      <c r="D9853" s="12" t="s">
        <v>189</v>
      </c>
      <c r="E9853" s="12" t="s">
        <v>761</v>
      </c>
      <c r="F9853" s="13">
        <v>43699</v>
      </c>
      <c r="G9853" s="12">
        <v>3</v>
      </c>
      <c r="H9853" s="12">
        <v>584</v>
      </c>
      <c r="I9853" s="4">
        <f>VLOOKUP(Table_1[[#This Row],[Product ID]],[1]Products!$A:$D,3,0)</f>
        <v>420</v>
      </c>
      <c r="J9853" s="4">
        <f>PRODUCT([2]Data!$G9853,[2]Data!$I9853)</f>
        <v>1260</v>
      </c>
      <c r="K9853" s="4">
        <f>PRODUCT([2]Data!$G9853,[2]Data!$H9853)</f>
        <v>1752</v>
      </c>
      <c r="L9853" s="4">
        <f>[2]Data!$K9853-[2]Data!$J9853</f>
        <v>492</v>
      </c>
      <c r="M9853" s="4" t="str">
        <f>VLOOKUP(Table_1[[#This Row],[Location ID]],[1]Locations!$A:$B,2,0)</f>
        <v>Rancho Cucamonga</v>
      </c>
      <c r="N9853" s="4" t="str">
        <f>VLOOKUP(Table_1[[#This Row],[Sales Person ID]],'[1]Sales People'!$A:$B,2,0)</f>
        <v>Joshua Taylor</v>
      </c>
      <c r="O9853" s="4" t="str">
        <f>VLOOKUP(Table_1[[#This Row],[Customer ID]],[1]Customers!$A:$B,2,0)</f>
        <v>Andrew Burns</v>
      </c>
      <c r="P9853" s="5">
        <f>WEEKDAY([2]Data!$F9853)</f>
        <v>5</v>
      </c>
      <c r="Q9853" s="4">
        <f>MONTH([2]Data!$F9853)</f>
        <v>8</v>
      </c>
      <c r="R9853" s="4">
        <f>YEAR([2]Data!$F9853)</f>
        <v>2019</v>
      </c>
    </row>
    <row r="9854" spans="1:18" ht="15.75" customHeight="1">
      <c r="A9854" s="12" t="s">
        <v>10891</v>
      </c>
      <c r="B9854" s="12" t="s">
        <v>763</v>
      </c>
      <c r="C9854" s="12" t="s">
        <v>279</v>
      </c>
      <c r="D9854" s="12" t="s">
        <v>176</v>
      </c>
      <c r="E9854" s="12" t="s">
        <v>1387</v>
      </c>
      <c r="F9854" s="13">
        <v>43734</v>
      </c>
      <c r="G9854" s="12">
        <v>3</v>
      </c>
      <c r="H9854" s="12">
        <v>95</v>
      </c>
      <c r="I9854" s="4">
        <f>VLOOKUP(Table_1[[#This Row],[Product ID]],[1]Products!$A:$D,3,0)</f>
        <v>61</v>
      </c>
      <c r="J9854" s="4">
        <f>PRODUCT([2]Data!$G9854,[2]Data!$I9854)</f>
        <v>183</v>
      </c>
      <c r="K9854" s="4">
        <f>PRODUCT([2]Data!$G9854,[2]Data!$H9854)</f>
        <v>285</v>
      </c>
      <c r="L9854" s="4">
        <f>[2]Data!$K9854-[2]Data!$J9854</f>
        <v>102</v>
      </c>
      <c r="M9854" s="4" t="str">
        <f>VLOOKUP(Table_1[[#This Row],[Location ID]],[1]Locations!$A:$B,2,0)</f>
        <v>Murrieta</v>
      </c>
      <c r="N9854" s="4" t="str">
        <f>VLOOKUP(Table_1[[#This Row],[Sales Person ID]],'[1]Sales People'!$A:$B,2,0)</f>
        <v>Joe Sims</v>
      </c>
      <c r="O9854" s="4" t="str">
        <f>VLOOKUP(Table_1[[#This Row],[Customer ID]],[1]Customers!$A:$B,2,0)</f>
        <v>Adam Thompson</v>
      </c>
      <c r="P9854" s="5">
        <f>WEEKDAY([2]Data!$F9854)</f>
        <v>5</v>
      </c>
      <c r="Q9854" s="4">
        <f>MONTH([2]Data!$F9854)</f>
        <v>9</v>
      </c>
      <c r="R9854" s="4">
        <f>YEAR([2]Data!$F9854)</f>
        <v>2019</v>
      </c>
    </row>
    <row r="9855" spans="1:18" ht="15.75" customHeight="1">
      <c r="A9855" s="12" t="s">
        <v>10892</v>
      </c>
      <c r="B9855" s="12" t="s">
        <v>381</v>
      </c>
      <c r="C9855" s="12" t="s">
        <v>257</v>
      </c>
      <c r="D9855" s="12" t="s">
        <v>31</v>
      </c>
      <c r="E9855" s="12" t="s">
        <v>1329</v>
      </c>
      <c r="F9855" s="13">
        <v>43738</v>
      </c>
      <c r="G9855" s="12">
        <v>1</v>
      </c>
      <c r="H9855" s="12">
        <v>771</v>
      </c>
      <c r="I9855" s="4">
        <f>VLOOKUP(Table_1[[#This Row],[Product ID]],[1]Products!$A:$D,3,0)</f>
        <v>648</v>
      </c>
      <c r="J9855" s="4">
        <f>PRODUCT([2]Data!$G9855,[2]Data!$I9855)</f>
        <v>648</v>
      </c>
      <c r="K9855" s="4">
        <f>PRODUCT([2]Data!$G9855,[2]Data!$H9855)</f>
        <v>771</v>
      </c>
      <c r="L9855" s="4">
        <f>[2]Data!$K9855-[2]Data!$J9855</f>
        <v>123</v>
      </c>
      <c r="M9855" s="4" t="str">
        <f>VLOOKUP(Table_1[[#This Row],[Location ID]],[1]Locations!$A:$B,2,0)</f>
        <v>San Francisco</v>
      </c>
      <c r="N9855" s="4" t="str">
        <f>VLOOKUP(Table_1[[#This Row],[Sales Person ID]],'[1]Sales People'!$A:$B,2,0)</f>
        <v>Joshua Cook</v>
      </c>
      <c r="O9855" s="4" t="str">
        <f>VLOOKUP(Table_1[[#This Row],[Customer ID]],[1]Customers!$A:$B,2,0)</f>
        <v>Roy Scott</v>
      </c>
      <c r="P9855" s="5">
        <f>WEEKDAY([2]Data!$F9855)</f>
        <v>2</v>
      </c>
      <c r="Q9855" s="4">
        <f>MONTH([2]Data!$F9855)</f>
        <v>9</v>
      </c>
      <c r="R9855" s="4">
        <f>YEAR([2]Data!$F9855)</f>
        <v>2019</v>
      </c>
    </row>
    <row r="9856" spans="1:18" ht="15.75" customHeight="1">
      <c r="A9856" s="12" t="s">
        <v>10893</v>
      </c>
      <c r="B9856" s="12" t="s">
        <v>125</v>
      </c>
      <c r="C9856" s="12" t="s">
        <v>35</v>
      </c>
      <c r="D9856" s="12" t="s">
        <v>107</v>
      </c>
      <c r="E9856" s="12" t="s">
        <v>3893</v>
      </c>
      <c r="F9856" s="13">
        <v>43664</v>
      </c>
      <c r="G9856" s="12">
        <v>1</v>
      </c>
      <c r="H9856" s="12">
        <v>545</v>
      </c>
      <c r="I9856" s="4">
        <f>VLOOKUP(Table_1[[#This Row],[Product ID]],[1]Products!$A:$D,3,0)</f>
        <v>425</v>
      </c>
      <c r="J9856" s="4">
        <f>PRODUCT([2]Data!$G9856,[2]Data!$I9856)</f>
        <v>425</v>
      </c>
      <c r="K9856" s="4">
        <f>PRODUCT([2]Data!$G9856,[2]Data!$H9856)</f>
        <v>545</v>
      </c>
      <c r="L9856" s="4">
        <f>[2]Data!$K9856-[2]Data!$J9856</f>
        <v>120</v>
      </c>
      <c r="M9856" s="4" t="str">
        <f>VLOOKUP(Table_1[[#This Row],[Location ID]],[1]Locations!$A:$B,2,0)</f>
        <v>Lancaster</v>
      </c>
      <c r="N9856" s="4" t="str">
        <f>VLOOKUP(Table_1[[#This Row],[Sales Person ID]],'[1]Sales People'!$A:$B,2,0)</f>
        <v>Brian Thomas</v>
      </c>
      <c r="O9856" s="4" t="str">
        <f>VLOOKUP(Table_1[[#This Row],[Customer ID]],[1]Customers!$A:$B,2,0)</f>
        <v>Gary Porter</v>
      </c>
      <c r="P9856" s="5">
        <f>WEEKDAY([2]Data!$F9856)</f>
        <v>5</v>
      </c>
      <c r="Q9856" s="4">
        <f>MONTH([2]Data!$F9856)</f>
        <v>7</v>
      </c>
      <c r="R9856" s="4">
        <f>YEAR([2]Data!$F9856)</f>
        <v>2019</v>
      </c>
    </row>
    <row r="9857" spans="1:18" ht="15.75" customHeight="1">
      <c r="A9857" s="12" t="s">
        <v>10894</v>
      </c>
      <c r="B9857" s="12" t="s">
        <v>677</v>
      </c>
      <c r="C9857" s="12" t="s">
        <v>447</v>
      </c>
      <c r="D9857" s="12" t="s">
        <v>64</v>
      </c>
      <c r="E9857" s="12" t="s">
        <v>209</v>
      </c>
      <c r="F9857" s="13">
        <v>43653</v>
      </c>
      <c r="G9857" s="12">
        <v>2</v>
      </c>
      <c r="H9857" s="12">
        <v>2241</v>
      </c>
      <c r="I9857" s="4">
        <f>VLOOKUP(Table_1[[#This Row],[Product ID]],[1]Products!$A:$D,3,0)</f>
        <v>1367</v>
      </c>
      <c r="J9857" s="4">
        <f>PRODUCT([2]Data!$G9857,[2]Data!$I9857)</f>
        <v>2734</v>
      </c>
      <c r="K9857" s="4">
        <f>PRODUCT([2]Data!$G9857,[2]Data!$H9857)</f>
        <v>4482</v>
      </c>
      <c r="L9857" s="4">
        <f>[2]Data!$K9857-[2]Data!$J9857</f>
        <v>1748</v>
      </c>
      <c r="M9857" s="4" t="str">
        <f>VLOOKUP(Table_1[[#This Row],[Location ID]],[1]Locations!$A:$B,2,0)</f>
        <v>Jurupa Valley</v>
      </c>
      <c r="N9857" s="4" t="str">
        <f>VLOOKUP(Table_1[[#This Row],[Sales Person ID]],'[1]Sales People'!$A:$B,2,0)</f>
        <v>Scott Mason</v>
      </c>
      <c r="O9857" s="4" t="str">
        <f>VLOOKUP(Table_1[[#This Row],[Customer ID]],[1]Customers!$A:$B,2,0)</f>
        <v>Donald Stanley</v>
      </c>
      <c r="P9857" s="5">
        <f>WEEKDAY([2]Data!$F9857)</f>
        <v>1</v>
      </c>
      <c r="Q9857" s="4">
        <f>MONTH([2]Data!$F9857)</f>
        <v>7</v>
      </c>
      <c r="R9857" s="4">
        <f>YEAR([2]Data!$F9857)</f>
        <v>2019</v>
      </c>
    </row>
    <row r="9858" spans="1:18" ht="15.75" customHeight="1">
      <c r="A9858" s="12" t="s">
        <v>10895</v>
      </c>
      <c r="B9858" s="12" t="s">
        <v>316</v>
      </c>
      <c r="C9858" s="12" t="s">
        <v>231</v>
      </c>
      <c r="D9858" s="12" t="s">
        <v>157</v>
      </c>
      <c r="E9858" s="12" t="s">
        <v>2316</v>
      </c>
      <c r="F9858" s="13">
        <v>43615</v>
      </c>
      <c r="G9858" s="12">
        <v>1</v>
      </c>
      <c r="H9858" s="12">
        <v>504</v>
      </c>
      <c r="I9858" s="4">
        <f>VLOOKUP(Table_1[[#This Row],[Product ID]],[1]Products!$A:$D,3,0)</f>
        <v>408</v>
      </c>
      <c r="J9858" s="4">
        <f>PRODUCT([2]Data!$G9858,[2]Data!$I9858)</f>
        <v>408</v>
      </c>
      <c r="K9858" s="4">
        <f>PRODUCT([2]Data!$G9858,[2]Data!$H9858)</f>
        <v>504</v>
      </c>
      <c r="L9858" s="4">
        <f>[2]Data!$K9858-[2]Data!$J9858</f>
        <v>96</v>
      </c>
      <c r="M9858" s="4" t="str">
        <f>VLOOKUP(Table_1[[#This Row],[Location ID]],[1]Locations!$A:$B,2,0)</f>
        <v>Modesto</v>
      </c>
      <c r="N9858" s="4" t="str">
        <f>VLOOKUP(Table_1[[#This Row],[Sales Person ID]],'[1]Sales People'!$A:$B,2,0)</f>
        <v>Carl Elliott</v>
      </c>
      <c r="O9858" s="4" t="str">
        <f>VLOOKUP(Table_1[[#This Row],[Customer ID]],[1]Customers!$A:$B,2,0)</f>
        <v>Nicholas Hamilton</v>
      </c>
      <c r="P9858" s="5">
        <f>WEEKDAY([2]Data!$F9858)</f>
        <v>5</v>
      </c>
      <c r="Q9858" s="4">
        <f>MONTH([2]Data!$F9858)</f>
        <v>5</v>
      </c>
      <c r="R9858" s="4">
        <f>YEAR([2]Data!$F9858)</f>
        <v>2019</v>
      </c>
    </row>
    <row r="9859" spans="1:18" ht="15.75" customHeight="1">
      <c r="A9859" s="12" t="s">
        <v>10896</v>
      </c>
      <c r="B9859" s="12" t="s">
        <v>548</v>
      </c>
      <c r="C9859" s="12" t="s">
        <v>146</v>
      </c>
      <c r="D9859" s="12" t="s">
        <v>309</v>
      </c>
      <c r="E9859" s="12" t="s">
        <v>2711</v>
      </c>
      <c r="F9859" s="13">
        <v>43706</v>
      </c>
      <c r="G9859" s="12">
        <v>3</v>
      </c>
      <c r="H9859" s="12">
        <v>556</v>
      </c>
      <c r="I9859" s="4">
        <f>VLOOKUP(Table_1[[#This Row],[Product ID]],[1]Products!$A:$D,3,0)</f>
        <v>395</v>
      </c>
      <c r="J9859" s="4">
        <f>PRODUCT([2]Data!$G9859,[2]Data!$I9859)</f>
        <v>1185</v>
      </c>
      <c r="K9859" s="4">
        <f>PRODUCT([2]Data!$G9859,[2]Data!$H9859)</f>
        <v>1668</v>
      </c>
      <c r="L9859" s="4">
        <f>[2]Data!$K9859-[2]Data!$J9859</f>
        <v>483</v>
      </c>
      <c r="M9859" s="4" t="str">
        <f>VLOOKUP(Table_1[[#This Row],[Location ID]],[1]Locations!$A:$B,2,0)</f>
        <v>Oxnard</v>
      </c>
      <c r="N9859" s="4" t="str">
        <f>VLOOKUP(Table_1[[#This Row],[Sales Person ID]],'[1]Sales People'!$A:$B,2,0)</f>
        <v>Kenneth Fields</v>
      </c>
      <c r="O9859" s="4" t="str">
        <f>VLOOKUP(Table_1[[#This Row],[Customer ID]],[1]Customers!$A:$B,2,0)</f>
        <v>Joshua Flores</v>
      </c>
      <c r="P9859" s="5">
        <f>WEEKDAY([2]Data!$F9859)</f>
        <v>5</v>
      </c>
      <c r="Q9859" s="4">
        <f>MONTH([2]Data!$F9859)</f>
        <v>8</v>
      </c>
      <c r="R9859" s="4">
        <f>YEAR([2]Data!$F9859)</f>
        <v>2019</v>
      </c>
    </row>
    <row r="9860" spans="1:18" ht="15.75" customHeight="1">
      <c r="A9860" s="12" t="s">
        <v>10897</v>
      </c>
      <c r="B9860" s="12" t="s">
        <v>49</v>
      </c>
      <c r="C9860" s="12" t="s">
        <v>231</v>
      </c>
      <c r="D9860" s="12" t="s">
        <v>91</v>
      </c>
      <c r="E9860" s="12" t="s">
        <v>1359</v>
      </c>
      <c r="F9860" s="13">
        <v>43542</v>
      </c>
      <c r="G9860" s="12">
        <v>2</v>
      </c>
      <c r="H9860" s="12">
        <v>2283</v>
      </c>
      <c r="I9860" s="4">
        <f>VLOOKUP(Table_1[[#This Row],[Product ID]],[1]Products!$A:$D,3,0)</f>
        <v>1484</v>
      </c>
      <c r="J9860" s="4">
        <f>PRODUCT([2]Data!$G9860,[2]Data!$I9860)</f>
        <v>2968</v>
      </c>
      <c r="K9860" s="4">
        <f>PRODUCT([2]Data!$G9860,[2]Data!$H9860)</f>
        <v>4566</v>
      </c>
      <c r="L9860" s="4">
        <f>[2]Data!$K9860-[2]Data!$J9860</f>
        <v>1598</v>
      </c>
      <c r="M9860" s="4" t="str">
        <f>VLOOKUP(Table_1[[#This Row],[Location ID]],[1]Locations!$A:$B,2,0)</f>
        <v>Modesto</v>
      </c>
      <c r="N9860" s="4" t="str">
        <f>VLOOKUP(Table_1[[#This Row],[Sales Person ID]],'[1]Sales People'!$A:$B,2,0)</f>
        <v>Henry Nelson</v>
      </c>
      <c r="O9860" s="4" t="str">
        <f>VLOOKUP(Table_1[[#This Row],[Customer ID]],[1]Customers!$A:$B,2,0)</f>
        <v>Timothy Howard</v>
      </c>
      <c r="P9860" s="5">
        <f>WEEKDAY([2]Data!$F9860)</f>
        <v>2</v>
      </c>
      <c r="Q9860" s="4">
        <f>MONTH([2]Data!$F9860)</f>
        <v>3</v>
      </c>
      <c r="R9860" s="4">
        <f>YEAR([2]Data!$F9860)</f>
        <v>2019</v>
      </c>
    </row>
    <row r="9861" spans="1:18" ht="15.75" customHeight="1">
      <c r="A9861" s="12" t="s">
        <v>10898</v>
      </c>
      <c r="B9861" s="12" t="s">
        <v>267</v>
      </c>
      <c r="C9861" s="12" t="s">
        <v>607</v>
      </c>
      <c r="D9861" s="12" t="s">
        <v>309</v>
      </c>
      <c r="E9861" s="12" t="s">
        <v>237</v>
      </c>
      <c r="F9861" s="13">
        <v>43655</v>
      </c>
      <c r="G9861" s="12">
        <v>2</v>
      </c>
      <c r="H9861" s="12">
        <v>596</v>
      </c>
      <c r="I9861" s="4">
        <f>VLOOKUP(Table_1[[#This Row],[Product ID]],[1]Products!$A:$D,3,0)</f>
        <v>358</v>
      </c>
      <c r="J9861" s="4">
        <f>PRODUCT([2]Data!$G9861,[2]Data!$I9861)</f>
        <v>716</v>
      </c>
      <c r="K9861" s="4">
        <f>PRODUCT([2]Data!$G9861,[2]Data!$H9861)</f>
        <v>1192</v>
      </c>
      <c r="L9861" s="4">
        <f>[2]Data!$K9861-[2]Data!$J9861</f>
        <v>476</v>
      </c>
      <c r="M9861" s="4" t="str">
        <f>VLOOKUP(Table_1[[#This Row],[Location ID]],[1]Locations!$A:$B,2,0)</f>
        <v>Fremont</v>
      </c>
      <c r="N9861" s="4" t="str">
        <f>VLOOKUP(Table_1[[#This Row],[Sales Person ID]],'[1]Sales People'!$A:$B,2,0)</f>
        <v>Kenneth Fields</v>
      </c>
      <c r="O9861" s="4" t="str">
        <f>VLOOKUP(Table_1[[#This Row],[Customer ID]],[1]Customers!$A:$B,2,0)</f>
        <v>Ronald Duncan</v>
      </c>
      <c r="P9861" s="5">
        <f>WEEKDAY([2]Data!$F9861)</f>
        <v>3</v>
      </c>
      <c r="Q9861" s="4">
        <f>MONTH([2]Data!$F9861)</f>
        <v>7</v>
      </c>
      <c r="R9861" s="4">
        <f>YEAR([2]Data!$F9861)</f>
        <v>2019</v>
      </c>
    </row>
    <row r="9862" spans="1:18" ht="15.75" customHeight="1">
      <c r="A9862" s="12" t="s">
        <v>10899</v>
      </c>
      <c r="B9862" s="12" t="s">
        <v>564</v>
      </c>
      <c r="C9862" s="12" t="s">
        <v>226</v>
      </c>
      <c r="D9862" s="12" t="s">
        <v>36</v>
      </c>
      <c r="E9862" s="12" t="s">
        <v>392</v>
      </c>
      <c r="F9862" s="13">
        <v>43484</v>
      </c>
      <c r="G9862" s="12">
        <v>1</v>
      </c>
      <c r="H9862" s="12">
        <v>1798</v>
      </c>
      <c r="I9862" s="4">
        <f>VLOOKUP(Table_1[[#This Row],[Product ID]],[1]Products!$A:$D,3,0)</f>
        <v>971</v>
      </c>
      <c r="J9862" s="4">
        <f>PRODUCT([2]Data!$G9862,[2]Data!$I9862)</f>
        <v>971</v>
      </c>
      <c r="K9862" s="4">
        <f>PRODUCT([2]Data!$G9862,[2]Data!$H9862)</f>
        <v>1798</v>
      </c>
      <c r="L9862" s="4">
        <f>[2]Data!$K9862-[2]Data!$J9862</f>
        <v>827</v>
      </c>
      <c r="M9862" s="4" t="str">
        <f>VLOOKUP(Table_1[[#This Row],[Location ID]],[1]Locations!$A:$B,2,0)</f>
        <v>El Cajon</v>
      </c>
      <c r="N9862" s="4" t="str">
        <f>VLOOKUP(Table_1[[#This Row],[Sales Person ID]],'[1]Sales People'!$A:$B,2,0)</f>
        <v>Brian Davis</v>
      </c>
      <c r="O9862" s="4" t="str">
        <f>VLOOKUP(Table_1[[#This Row],[Customer ID]],[1]Customers!$A:$B,2,0)</f>
        <v>Paul Larson</v>
      </c>
      <c r="P9862" s="5">
        <f>WEEKDAY([2]Data!$F9862)</f>
        <v>7</v>
      </c>
      <c r="Q9862" s="4">
        <f>MONTH([2]Data!$F9862)</f>
        <v>1</v>
      </c>
      <c r="R9862" s="4">
        <f>YEAR([2]Data!$F9862)</f>
        <v>2019</v>
      </c>
    </row>
    <row r="9863" spans="1:18" ht="15.75" customHeight="1">
      <c r="A9863" s="12" t="s">
        <v>10900</v>
      </c>
      <c r="B9863" s="12" t="s">
        <v>611</v>
      </c>
      <c r="C9863" s="12" t="s">
        <v>193</v>
      </c>
      <c r="D9863" s="12" t="s">
        <v>51</v>
      </c>
      <c r="E9863" s="12" t="s">
        <v>2524</v>
      </c>
      <c r="F9863" s="13">
        <v>43583</v>
      </c>
      <c r="G9863" s="12">
        <v>1</v>
      </c>
      <c r="H9863" s="12">
        <v>368</v>
      </c>
      <c r="I9863" s="4">
        <f>VLOOKUP(Table_1[[#This Row],[Product ID]],[1]Products!$A:$D,3,0)</f>
        <v>269</v>
      </c>
      <c r="J9863" s="4">
        <f>PRODUCT([2]Data!$G9863,[2]Data!$I9863)</f>
        <v>269</v>
      </c>
      <c r="K9863" s="4">
        <f>PRODUCT([2]Data!$G9863,[2]Data!$H9863)</f>
        <v>368</v>
      </c>
      <c r="L9863" s="4">
        <f>[2]Data!$K9863-[2]Data!$J9863</f>
        <v>99</v>
      </c>
      <c r="M9863" s="4" t="str">
        <f>VLOOKUP(Table_1[[#This Row],[Location ID]],[1]Locations!$A:$B,2,0)</f>
        <v>Vallejo</v>
      </c>
      <c r="N9863" s="4" t="str">
        <f>VLOOKUP(Table_1[[#This Row],[Sales Person ID]],'[1]Sales People'!$A:$B,2,0)</f>
        <v>Brian Hansen</v>
      </c>
      <c r="O9863" s="4" t="str">
        <f>VLOOKUP(Table_1[[#This Row],[Customer ID]],[1]Customers!$A:$B,2,0)</f>
        <v>Andrew Hansen</v>
      </c>
      <c r="P9863" s="5">
        <f>WEEKDAY([2]Data!$F9863)</f>
        <v>1</v>
      </c>
      <c r="Q9863" s="4">
        <f>MONTH([2]Data!$F9863)</f>
        <v>4</v>
      </c>
      <c r="R9863" s="4">
        <f>YEAR([2]Data!$F9863)</f>
        <v>2019</v>
      </c>
    </row>
    <row r="9864" spans="1:18" ht="15.75" customHeight="1">
      <c r="A9864" s="12" t="s">
        <v>10901</v>
      </c>
      <c r="B9864" s="12" t="s">
        <v>282</v>
      </c>
      <c r="C9864" s="12" t="s">
        <v>77</v>
      </c>
      <c r="D9864" s="12" t="s">
        <v>170</v>
      </c>
      <c r="E9864" s="12" t="s">
        <v>2178</v>
      </c>
      <c r="F9864" s="13">
        <v>43810</v>
      </c>
      <c r="G9864" s="12">
        <v>3</v>
      </c>
      <c r="H9864" s="12">
        <v>1587</v>
      </c>
      <c r="I9864" s="4">
        <f>VLOOKUP(Table_1[[#This Row],[Product ID]],[1]Products!$A:$D,3,0)</f>
        <v>1301</v>
      </c>
      <c r="J9864" s="4">
        <f>PRODUCT([2]Data!$G9864,[2]Data!$I9864)</f>
        <v>3903</v>
      </c>
      <c r="K9864" s="4">
        <f>PRODUCT([2]Data!$G9864,[2]Data!$H9864)</f>
        <v>4761</v>
      </c>
      <c r="L9864" s="4">
        <f>[2]Data!$K9864-[2]Data!$J9864</f>
        <v>858</v>
      </c>
      <c r="M9864" s="4" t="str">
        <f>VLOOKUP(Table_1[[#This Row],[Location ID]],[1]Locations!$A:$B,2,0)</f>
        <v>Ontario</v>
      </c>
      <c r="N9864" s="4" t="str">
        <f>VLOOKUP(Table_1[[#This Row],[Sales Person ID]],'[1]Sales People'!$A:$B,2,0)</f>
        <v>Bobby Russell</v>
      </c>
      <c r="O9864" s="4" t="str">
        <f>VLOOKUP(Table_1[[#This Row],[Customer ID]],[1]Customers!$A:$B,2,0)</f>
        <v>Jonathan Pierce</v>
      </c>
      <c r="P9864" s="5">
        <f>WEEKDAY([2]Data!$F9864)</f>
        <v>4</v>
      </c>
      <c r="Q9864" s="4">
        <f>MONTH([2]Data!$F9864)</f>
        <v>12</v>
      </c>
      <c r="R9864" s="4">
        <f>YEAR([2]Data!$F9864)</f>
        <v>2019</v>
      </c>
    </row>
    <row r="9865" spans="1:18" ht="15.75" customHeight="1">
      <c r="A9865" s="12" t="s">
        <v>10902</v>
      </c>
      <c r="B9865" s="12" t="s">
        <v>282</v>
      </c>
      <c r="C9865" s="12" t="s">
        <v>126</v>
      </c>
      <c r="D9865" s="12" t="s">
        <v>74</v>
      </c>
      <c r="E9865" s="12" t="s">
        <v>3444</v>
      </c>
      <c r="F9865" s="13">
        <v>43519</v>
      </c>
      <c r="G9865" s="12">
        <v>1</v>
      </c>
      <c r="H9865" s="12">
        <v>1587</v>
      </c>
      <c r="I9865" s="4">
        <f>VLOOKUP(Table_1[[#This Row],[Product ID]],[1]Products!$A:$D,3,0)</f>
        <v>1301</v>
      </c>
      <c r="J9865" s="4">
        <f>PRODUCT([2]Data!$G9865,[2]Data!$I9865)</f>
        <v>1301</v>
      </c>
      <c r="K9865" s="4">
        <f>PRODUCT([2]Data!$G9865,[2]Data!$H9865)</f>
        <v>1587</v>
      </c>
      <c r="L9865" s="4">
        <f>[2]Data!$K9865-[2]Data!$J9865</f>
        <v>286</v>
      </c>
      <c r="M9865" s="4" t="str">
        <f>VLOOKUP(Table_1[[#This Row],[Location ID]],[1]Locations!$A:$B,2,0)</f>
        <v>Glendale</v>
      </c>
      <c r="N9865" s="4" t="str">
        <f>VLOOKUP(Table_1[[#This Row],[Sales Person ID]],'[1]Sales People'!$A:$B,2,0)</f>
        <v>Jeremy Mendoza</v>
      </c>
      <c r="O9865" s="4" t="str">
        <f>VLOOKUP(Table_1[[#This Row],[Customer ID]],[1]Customers!$A:$B,2,0)</f>
        <v>Mark Gonzalez</v>
      </c>
      <c r="P9865" s="5">
        <f>WEEKDAY([2]Data!$F9865)</f>
        <v>7</v>
      </c>
      <c r="Q9865" s="4">
        <f>MONTH([2]Data!$F9865)</f>
        <v>2</v>
      </c>
      <c r="R9865" s="4">
        <f>YEAR([2]Data!$F9865)</f>
        <v>2019</v>
      </c>
    </row>
    <row r="9866" spans="1:18" ht="15.75" customHeight="1">
      <c r="A9866" s="12" t="s">
        <v>10903</v>
      </c>
      <c r="B9866" s="12" t="s">
        <v>234</v>
      </c>
      <c r="C9866" s="12" t="s">
        <v>523</v>
      </c>
      <c r="D9866" s="12" t="s">
        <v>122</v>
      </c>
      <c r="E9866" s="12" t="s">
        <v>1385</v>
      </c>
      <c r="F9866" s="13">
        <v>43699</v>
      </c>
      <c r="G9866" s="12">
        <v>3</v>
      </c>
      <c r="H9866" s="12">
        <v>799</v>
      </c>
      <c r="I9866" s="4">
        <f>VLOOKUP(Table_1[[#This Row],[Product ID]],[1]Products!$A:$D,3,0)</f>
        <v>455</v>
      </c>
      <c r="J9866" s="4">
        <f>PRODUCT([2]Data!$G9866,[2]Data!$I9866)</f>
        <v>1365</v>
      </c>
      <c r="K9866" s="4">
        <f>PRODUCT([2]Data!$G9866,[2]Data!$H9866)</f>
        <v>2397</v>
      </c>
      <c r="L9866" s="4">
        <f>[2]Data!$K9866-[2]Data!$J9866</f>
        <v>1032</v>
      </c>
      <c r="M9866" s="4" t="str">
        <f>VLOOKUP(Table_1[[#This Row],[Location ID]],[1]Locations!$A:$B,2,0)</f>
        <v>Long Beach</v>
      </c>
      <c r="N9866" s="4" t="str">
        <f>VLOOKUP(Table_1[[#This Row],[Sales Person ID]],'[1]Sales People'!$A:$B,2,0)</f>
        <v>Ryan Welch</v>
      </c>
      <c r="O9866" s="4" t="str">
        <f>VLOOKUP(Table_1[[#This Row],[Customer ID]],[1]Customers!$A:$B,2,0)</f>
        <v>Paul Lane</v>
      </c>
      <c r="P9866" s="5">
        <f>WEEKDAY([2]Data!$F9866)</f>
        <v>5</v>
      </c>
      <c r="Q9866" s="4">
        <f>MONTH([2]Data!$F9866)</f>
        <v>8</v>
      </c>
      <c r="R9866" s="4">
        <f>YEAR([2]Data!$F9866)</f>
        <v>2019</v>
      </c>
    </row>
    <row r="9867" spans="1:18" ht="15.75" customHeight="1">
      <c r="A9867" s="12" t="s">
        <v>10904</v>
      </c>
      <c r="B9867" s="12" t="s">
        <v>548</v>
      </c>
      <c r="C9867" s="12" t="s">
        <v>222</v>
      </c>
      <c r="D9867" s="12" t="s">
        <v>268</v>
      </c>
      <c r="E9867" s="12" t="s">
        <v>578</v>
      </c>
      <c r="F9867" s="13">
        <v>43788</v>
      </c>
      <c r="G9867" s="12">
        <v>3</v>
      </c>
      <c r="H9867" s="12">
        <v>556</v>
      </c>
      <c r="I9867" s="4">
        <f>VLOOKUP(Table_1[[#This Row],[Product ID]],[1]Products!$A:$D,3,0)</f>
        <v>395</v>
      </c>
      <c r="J9867" s="4">
        <f>PRODUCT([2]Data!$G9867,[2]Data!$I9867)</f>
        <v>1185</v>
      </c>
      <c r="K9867" s="4">
        <f>PRODUCT([2]Data!$G9867,[2]Data!$H9867)</f>
        <v>1668</v>
      </c>
      <c r="L9867" s="4">
        <f>[2]Data!$K9867-[2]Data!$J9867</f>
        <v>483</v>
      </c>
      <c r="M9867" s="4" t="str">
        <f>VLOOKUP(Table_1[[#This Row],[Location ID]],[1]Locations!$A:$B,2,0)</f>
        <v>Chula Vista</v>
      </c>
      <c r="N9867" s="4" t="str">
        <f>VLOOKUP(Table_1[[#This Row],[Sales Person ID]],'[1]Sales People'!$A:$B,2,0)</f>
        <v>Jerry Perry</v>
      </c>
      <c r="O9867" s="4" t="str">
        <f>VLOOKUP(Table_1[[#This Row],[Customer ID]],[1]Customers!$A:$B,2,0)</f>
        <v>Juan Cruz</v>
      </c>
      <c r="P9867" s="5">
        <f>WEEKDAY([2]Data!$F9867)</f>
        <v>3</v>
      </c>
      <c r="Q9867" s="4">
        <f>MONTH([2]Data!$F9867)</f>
        <v>11</v>
      </c>
      <c r="R9867" s="4">
        <f>YEAR([2]Data!$F9867)</f>
        <v>2019</v>
      </c>
    </row>
    <row r="9868" spans="1:18" ht="15.75" customHeight="1">
      <c r="A9868" s="12" t="s">
        <v>10905</v>
      </c>
      <c r="B9868" s="12" t="s">
        <v>188</v>
      </c>
      <c r="C9868" s="12" t="s">
        <v>342</v>
      </c>
      <c r="D9868" s="12" t="s">
        <v>21</v>
      </c>
      <c r="E9868" s="12" t="s">
        <v>622</v>
      </c>
      <c r="F9868" s="13">
        <v>43775</v>
      </c>
      <c r="G9868" s="12">
        <v>1</v>
      </c>
      <c r="H9868" s="12">
        <v>2497</v>
      </c>
      <c r="I9868" s="4">
        <f>VLOOKUP(Table_1[[#This Row],[Product ID]],[1]Products!$A:$D,3,0)</f>
        <v>1473</v>
      </c>
      <c r="J9868" s="4">
        <f>PRODUCT([2]Data!$G9868,[2]Data!$I9868)</f>
        <v>1473</v>
      </c>
      <c r="K9868" s="4">
        <f>PRODUCT([2]Data!$G9868,[2]Data!$H9868)</f>
        <v>2497</v>
      </c>
      <c r="L9868" s="4">
        <f>[2]Data!$K9868-[2]Data!$J9868</f>
        <v>1024</v>
      </c>
      <c r="M9868" s="4" t="str">
        <f>VLOOKUP(Table_1[[#This Row],[Location ID]],[1]Locations!$A:$B,2,0)</f>
        <v>Sunnyvale</v>
      </c>
      <c r="N9868" s="4" t="str">
        <f>VLOOKUP(Table_1[[#This Row],[Sales Person ID]],'[1]Sales People'!$A:$B,2,0)</f>
        <v>Justin Lynch</v>
      </c>
      <c r="O9868" s="4" t="str">
        <f>VLOOKUP(Table_1[[#This Row],[Customer ID]],[1]Customers!$A:$B,2,0)</f>
        <v>Joseph Murphy</v>
      </c>
      <c r="P9868" s="5">
        <f>WEEKDAY([2]Data!$F9868)</f>
        <v>4</v>
      </c>
      <c r="Q9868" s="4">
        <f>MONTH([2]Data!$F9868)</f>
        <v>11</v>
      </c>
      <c r="R9868" s="4">
        <f>YEAR([2]Data!$F9868)</f>
        <v>2019</v>
      </c>
    </row>
    <row r="9869" spans="1:18" ht="15.75" customHeight="1">
      <c r="A9869" s="12" t="s">
        <v>10906</v>
      </c>
      <c r="B9869" s="12" t="s">
        <v>351</v>
      </c>
      <c r="C9869" s="12" t="s">
        <v>366</v>
      </c>
      <c r="D9869" s="12" t="s">
        <v>69</v>
      </c>
      <c r="E9869" s="12" t="s">
        <v>2200</v>
      </c>
      <c r="F9869" s="13">
        <v>43638</v>
      </c>
      <c r="G9869" s="12">
        <v>2</v>
      </c>
      <c r="H9869" s="12">
        <v>1967</v>
      </c>
      <c r="I9869" s="4">
        <f>VLOOKUP(Table_1[[#This Row],[Product ID]],[1]Products!$A:$D,3,0)</f>
        <v>1397</v>
      </c>
      <c r="J9869" s="4">
        <f>PRODUCT([2]Data!$G9869,[2]Data!$I9869)</f>
        <v>2794</v>
      </c>
      <c r="K9869" s="4">
        <f>PRODUCT([2]Data!$G9869,[2]Data!$H9869)</f>
        <v>3934</v>
      </c>
      <c r="L9869" s="4">
        <f>[2]Data!$K9869-[2]Data!$J9869</f>
        <v>1140</v>
      </c>
      <c r="M9869" s="4" t="str">
        <f>VLOOKUP(Table_1[[#This Row],[Location ID]],[1]Locations!$A:$B,2,0)</f>
        <v>Burbank</v>
      </c>
      <c r="N9869" s="4" t="str">
        <f>VLOOKUP(Table_1[[#This Row],[Sales Person ID]],'[1]Sales People'!$A:$B,2,0)</f>
        <v>Christopher Tucker</v>
      </c>
      <c r="O9869" s="4" t="str">
        <f>VLOOKUP(Table_1[[#This Row],[Customer ID]],[1]Customers!$A:$B,2,0)</f>
        <v>Steve Hunt</v>
      </c>
      <c r="P9869" s="5">
        <f>WEEKDAY([2]Data!$F9869)</f>
        <v>7</v>
      </c>
      <c r="Q9869" s="4">
        <f>MONTH([2]Data!$F9869)</f>
        <v>6</v>
      </c>
      <c r="R9869" s="4">
        <f>YEAR([2]Data!$F9869)</f>
        <v>2019</v>
      </c>
    </row>
    <row r="9870" spans="1:18" ht="15.75" customHeight="1">
      <c r="A9870" s="12" t="s">
        <v>10907</v>
      </c>
      <c r="B9870" s="12" t="s">
        <v>322</v>
      </c>
      <c r="C9870" s="12" t="s">
        <v>264</v>
      </c>
      <c r="D9870" s="12" t="s">
        <v>36</v>
      </c>
      <c r="E9870" s="12" t="s">
        <v>194</v>
      </c>
      <c r="F9870" s="13">
        <v>43597</v>
      </c>
      <c r="G9870" s="12">
        <v>1</v>
      </c>
      <c r="H9870" s="12">
        <v>1743</v>
      </c>
      <c r="I9870" s="4">
        <f>VLOOKUP(Table_1[[#This Row],[Product ID]],[1]Products!$A:$D,3,0)</f>
        <v>872</v>
      </c>
      <c r="J9870" s="4">
        <f>PRODUCT([2]Data!$G9870,[2]Data!$I9870)</f>
        <v>872</v>
      </c>
      <c r="K9870" s="4">
        <f>PRODUCT([2]Data!$G9870,[2]Data!$H9870)</f>
        <v>1743</v>
      </c>
      <c r="L9870" s="4">
        <f>[2]Data!$K9870-[2]Data!$J9870</f>
        <v>871</v>
      </c>
      <c r="M9870" s="4" t="str">
        <f>VLOOKUP(Table_1[[#This Row],[Location ID]],[1]Locations!$A:$B,2,0)</f>
        <v>Bakersfield</v>
      </c>
      <c r="N9870" s="4" t="str">
        <f>VLOOKUP(Table_1[[#This Row],[Sales Person ID]],'[1]Sales People'!$A:$B,2,0)</f>
        <v>Brian Davis</v>
      </c>
      <c r="O9870" s="4" t="str">
        <f>VLOOKUP(Table_1[[#This Row],[Customer ID]],[1]Customers!$A:$B,2,0)</f>
        <v>Jerry Reed</v>
      </c>
      <c r="P9870" s="5">
        <f>WEEKDAY([2]Data!$F9870)</f>
        <v>1</v>
      </c>
      <c r="Q9870" s="4">
        <f>MONTH([2]Data!$F9870)</f>
        <v>5</v>
      </c>
      <c r="R9870" s="4">
        <f>YEAR([2]Data!$F9870)</f>
        <v>2019</v>
      </c>
    </row>
    <row r="9871" spans="1:18" ht="15.75" customHeight="1">
      <c r="A9871" s="12" t="s">
        <v>10908</v>
      </c>
      <c r="B9871" s="12" t="s">
        <v>616</v>
      </c>
      <c r="C9871" s="12" t="s">
        <v>240</v>
      </c>
      <c r="D9871" s="12" t="s">
        <v>227</v>
      </c>
      <c r="E9871" s="12" t="s">
        <v>244</v>
      </c>
      <c r="F9871" s="13">
        <v>43732</v>
      </c>
      <c r="G9871" s="12">
        <v>2</v>
      </c>
      <c r="H9871" s="12">
        <v>913</v>
      </c>
      <c r="I9871" s="4">
        <f>VLOOKUP(Table_1[[#This Row],[Product ID]],[1]Products!$A:$D,3,0)</f>
        <v>584</v>
      </c>
      <c r="J9871" s="4">
        <f>PRODUCT([2]Data!$G9871,[2]Data!$I9871)</f>
        <v>1168</v>
      </c>
      <c r="K9871" s="4">
        <f>PRODUCT([2]Data!$G9871,[2]Data!$H9871)</f>
        <v>1826</v>
      </c>
      <c r="L9871" s="4">
        <f>[2]Data!$K9871-[2]Data!$J9871</f>
        <v>658</v>
      </c>
      <c r="M9871" s="4" t="str">
        <f>VLOOKUP(Table_1[[#This Row],[Location ID]],[1]Locations!$A:$B,2,0)</f>
        <v>San Jose</v>
      </c>
      <c r="N9871" s="4" t="str">
        <f>VLOOKUP(Table_1[[#This Row],[Sales Person ID]],'[1]Sales People'!$A:$B,2,0)</f>
        <v>Ernest Wagner</v>
      </c>
      <c r="O9871" s="4" t="str">
        <f>VLOOKUP(Table_1[[#This Row],[Customer ID]],[1]Customers!$A:$B,2,0)</f>
        <v>Ralph Nichols</v>
      </c>
      <c r="P9871" s="5">
        <f>WEEKDAY([2]Data!$F9871)</f>
        <v>3</v>
      </c>
      <c r="Q9871" s="4">
        <f>MONTH([2]Data!$F9871)</f>
        <v>9</v>
      </c>
      <c r="R9871" s="4">
        <f>YEAR([2]Data!$F9871)</f>
        <v>2019</v>
      </c>
    </row>
    <row r="9872" spans="1:18" ht="15.75" customHeight="1">
      <c r="A9872" s="12" t="s">
        <v>10909</v>
      </c>
      <c r="B9872" s="12" t="s">
        <v>363</v>
      </c>
      <c r="C9872" s="12" t="s">
        <v>373</v>
      </c>
      <c r="D9872" s="12" t="s">
        <v>250</v>
      </c>
      <c r="E9872" s="12" t="s">
        <v>2715</v>
      </c>
      <c r="F9872" s="13">
        <v>43564</v>
      </c>
      <c r="G9872" s="12">
        <v>3</v>
      </c>
      <c r="H9872" s="12">
        <v>203</v>
      </c>
      <c r="I9872" s="4">
        <f>VLOOKUP(Table_1[[#This Row],[Product ID]],[1]Products!$A:$D,3,0)</f>
        <v>154</v>
      </c>
      <c r="J9872" s="4">
        <f>PRODUCT([2]Data!$G9872,[2]Data!$I9872)</f>
        <v>462</v>
      </c>
      <c r="K9872" s="4">
        <f>PRODUCT([2]Data!$G9872,[2]Data!$H9872)</f>
        <v>609</v>
      </c>
      <c r="L9872" s="4">
        <f>[2]Data!$K9872-[2]Data!$J9872</f>
        <v>147</v>
      </c>
      <c r="M9872" s="4" t="str">
        <f>VLOOKUP(Table_1[[#This Row],[Location ID]],[1]Locations!$A:$B,2,0)</f>
        <v>San Bernardino</v>
      </c>
      <c r="N9872" s="4" t="str">
        <f>VLOOKUP(Table_1[[#This Row],[Sales Person ID]],'[1]Sales People'!$A:$B,2,0)</f>
        <v>John Reyes</v>
      </c>
      <c r="O9872" s="4" t="str">
        <f>VLOOKUP(Table_1[[#This Row],[Customer ID]],[1]Customers!$A:$B,2,0)</f>
        <v>Benjamin Vasquez</v>
      </c>
      <c r="P9872" s="5">
        <f>WEEKDAY([2]Data!$F9872)</f>
        <v>3</v>
      </c>
      <c r="Q9872" s="4">
        <f>MONTH([2]Data!$F9872)</f>
        <v>4</v>
      </c>
      <c r="R9872" s="4">
        <f>YEAR([2]Data!$F9872)</f>
        <v>2019</v>
      </c>
    </row>
    <row r="9873" spans="1:18" ht="15.75" customHeight="1">
      <c r="A9873" s="12" t="s">
        <v>10910</v>
      </c>
      <c r="B9873" s="12" t="s">
        <v>115</v>
      </c>
      <c r="C9873" s="12" t="s">
        <v>260</v>
      </c>
      <c r="D9873" s="12" t="s">
        <v>74</v>
      </c>
      <c r="E9873" s="12" t="s">
        <v>1769</v>
      </c>
      <c r="F9873" s="13">
        <v>43516</v>
      </c>
      <c r="G9873" s="12">
        <v>1</v>
      </c>
      <c r="H9873" s="12">
        <v>1671</v>
      </c>
      <c r="I9873" s="4">
        <f>VLOOKUP(Table_1[[#This Row],[Product ID]],[1]Products!$A:$D,3,0)</f>
        <v>1220</v>
      </c>
      <c r="J9873" s="4">
        <f>PRODUCT([2]Data!$G9873,[2]Data!$I9873)</f>
        <v>1220</v>
      </c>
      <c r="K9873" s="4">
        <f>PRODUCT([2]Data!$G9873,[2]Data!$H9873)</f>
        <v>1671</v>
      </c>
      <c r="L9873" s="4">
        <f>[2]Data!$K9873-[2]Data!$J9873</f>
        <v>451</v>
      </c>
      <c r="M9873" s="4" t="str">
        <f>VLOOKUP(Table_1[[#This Row],[Location ID]],[1]Locations!$A:$B,2,0)</f>
        <v>Roseville</v>
      </c>
      <c r="N9873" s="4" t="str">
        <f>VLOOKUP(Table_1[[#This Row],[Sales Person ID]],'[1]Sales People'!$A:$B,2,0)</f>
        <v>Jeremy Mendoza</v>
      </c>
      <c r="O9873" s="4" t="str">
        <f>VLOOKUP(Table_1[[#This Row],[Customer ID]],[1]Customers!$A:$B,2,0)</f>
        <v>Lawrence Kelly</v>
      </c>
      <c r="P9873" s="5">
        <f>WEEKDAY([2]Data!$F9873)</f>
        <v>4</v>
      </c>
      <c r="Q9873" s="4">
        <f>MONTH([2]Data!$F9873)</f>
        <v>2</v>
      </c>
      <c r="R9873" s="4">
        <f>YEAR([2]Data!$F9873)</f>
        <v>2019</v>
      </c>
    </row>
    <row r="9874" spans="1:18" ht="15.75" customHeight="1">
      <c r="A9874" s="12" t="s">
        <v>10911</v>
      </c>
      <c r="B9874" s="12" t="s">
        <v>411</v>
      </c>
      <c r="C9874" s="12" t="s">
        <v>156</v>
      </c>
      <c r="D9874" s="12" t="s">
        <v>46</v>
      </c>
      <c r="E9874" s="12" t="s">
        <v>209</v>
      </c>
      <c r="F9874" s="13">
        <v>43760</v>
      </c>
      <c r="G9874" s="12">
        <v>1</v>
      </c>
      <c r="H9874" s="12">
        <v>886</v>
      </c>
      <c r="I9874" s="4">
        <f>VLOOKUP(Table_1[[#This Row],[Product ID]],[1]Products!$A:$D,3,0)</f>
        <v>478</v>
      </c>
      <c r="J9874" s="4">
        <f>PRODUCT([2]Data!$G9874,[2]Data!$I9874)</f>
        <v>478</v>
      </c>
      <c r="K9874" s="4">
        <f>PRODUCT([2]Data!$G9874,[2]Data!$H9874)</f>
        <v>886</v>
      </c>
      <c r="L9874" s="4">
        <f>[2]Data!$K9874-[2]Data!$J9874</f>
        <v>408</v>
      </c>
      <c r="M9874" s="4" t="str">
        <f>VLOOKUP(Table_1[[#This Row],[Location ID]],[1]Locations!$A:$B,2,0)</f>
        <v>Santa Maria</v>
      </c>
      <c r="N9874" s="4" t="str">
        <f>VLOOKUP(Table_1[[#This Row],[Sales Person ID]],'[1]Sales People'!$A:$B,2,0)</f>
        <v>Charles Harper</v>
      </c>
      <c r="O9874" s="4" t="str">
        <f>VLOOKUP(Table_1[[#This Row],[Customer ID]],[1]Customers!$A:$B,2,0)</f>
        <v>Donald Stanley</v>
      </c>
      <c r="P9874" s="5">
        <f>WEEKDAY([2]Data!$F9874)</f>
        <v>3</v>
      </c>
      <c r="Q9874" s="4">
        <f>MONTH([2]Data!$F9874)</f>
        <v>10</v>
      </c>
      <c r="R9874" s="4">
        <f>YEAR([2]Data!$F9874)</f>
        <v>2019</v>
      </c>
    </row>
    <row r="9875" spans="1:18" ht="15.75" customHeight="1">
      <c r="A9875" s="12" t="s">
        <v>10912</v>
      </c>
      <c r="B9875" s="12" t="s">
        <v>200</v>
      </c>
      <c r="C9875" s="12" t="s">
        <v>257</v>
      </c>
      <c r="D9875" s="12" t="s">
        <v>36</v>
      </c>
      <c r="E9875" s="12" t="s">
        <v>389</v>
      </c>
      <c r="F9875" s="13">
        <v>43505</v>
      </c>
      <c r="G9875" s="12">
        <v>2</v>
      </c>
      <c r="H9875" s="12">
        <v>1783</v>
      </c>
      <c r="I9875" s="4">
        <f>VLOOKUP(Table_1[[#This Row],[Product ID]],[1]Products!$A:$D,3,0)</f>
        <v>1516</v>
      </c>
      <c r="J9875" s="4">
        <f>PRODUCT([2]Data!$G9875,[2]Data!$I9875)</f>
        <v>3032</v>
      </c>
      <c r="K9875" s="4">
        <f>PRODUCT([2]Data!$G9875,[2]Data!$H9875)</f>
        <v>3566</v>
      </c>
      <c r="L9875" s="4">
        <f>[2]Data!$K9875-[2]Data!$J9875</f>
        <v>534</v>
      </c>
      <c r="M9875" s="4" t="str">
        <f>VLOOKUP(Table_1[[#This Row],[Location ID]],[1]Locations!$A:$B,2,0)</f>
        <v>San Francisco</v>
      </c>
      <c r="N9875" s="4" t="str">
        <f>VLOOKUP(Table_1[[#This Row],[Sales Person ID]],'[1]Sales People'!$A:$B,2,0)</f>
        <v>Brian Davis</v>
      </c>
      <c r="O9875" s="4" t="str">
        <f>VLOOKUP(Table_1[[#This Row],[Customer ID]],[1]Customers!$A:$B,2,0)</f>
        <v>Joe Baker</v>
      </c>
      <c r="P9875" s="5">
        <f>WEEKDAY([2]Data!$F9875)</f>
        <v>7</v>
      </c>
      <c r="Q9875" s="4">
        <f>MONTH([2]Data!$F9875)</f>
        <v>2</v>
      </c>
      <c r="R9875" s="4">
        <f>YEAR([2]Data!$F9875)</f>
        <v>2019</v>
      </c>
    </row>
    <row r="9876" spans="1:18" ht="15.75" customHeight="1">
      <c r="A9876" s="12" t="s">
        <v>10913</v>
      </c>
      <c r="B9876" s="12" t="s">
        <v>110</v>
      </c>
      <c r="C9876" s="12" t="s">
        <v>50</v>
      </c>
      <c r="D9876" s="12" t="s">
        <v>64</v>
      </c>
      <c r="E9876" s="12" t="s">
        <v>27</v>
      </c>
      <c r="F9876" s="13">
        <v>43620</v>
      </c>
      <c r="G9876" s="12">
        <v>1</v>
      </c>
      <c r="H9876" s="12">
        <v>1708</v>
      </c>
      <c r="I9876" s="4">
        <f>VLOOKUP(Table_1[[#This Row],[Product ID]],[1]Products!$A:$D,3,0)</f>
        <v>871</v>
      </c>
      <c r="J9876" s="4">
        <f>PRODUCT([2]Data!$G9876,[2]Data!$I9876)</f>
        <v>871</v>
      </c>
      <c r="K9876" s="4">
        <f>PRODUCT([2]Data!$G9876,[2]Data!$H9876)</f>
        <v>1708</v>
      </c>
      <c r="L9876" s="4">
        <f>[2]Data!$K9876-[2]Data!$J9876</f>
        <v>837</v>
      </c>
      <c r="M9876" s="4" t="str">
        <f>VLOOKUP(Table_1[[#This Row],[Location ID]],[1]Locations!$A:$B,2,0)</f>
        <v>Oceanside</v>
      </c>
      <c r="N9876" s="4" t="str">
        <f>VLOOKUP(Table_1[[#This Row],[Sales Person ID]],'[1]Sales People'!$A:$B,2,0)</f>
        <v>Scott Mason</v>
      </c>
      <c r="O9876" s="4" t="str">
        <f>VLOOKUP(Table_1[[#This Row],[Customer ID]],[1]Customers!$A:$B,2,0)</f>
        <v>Larry Dunn</v>
      </c>
      <c r="P9876" s="5">
        <f>WEEKDAY([2]Data!$F9876)</f>
        <v>3</v>
      </c>
      <c r="Q9876" s="4">
        <f>MONTH([2]Data!$F9876)</f>
        <v>6</v>
      </c>
      <c r="R9876" s="4">
        <f>YEAR([2]Data!$F9876)</f>
        <v>2019</v>
      </c>
    </row>
    <row r="9877" spans="1:18" ht="15.75" customHeight="1">
      <c r="A9877" s="12" t="s">
        <v>10914</v>
      </c>
      <c r="B9877" s="12" t="s">
        <v>39</v>
      </c>
      <c r="C9877" s="12" t="s">
        <v>35</v>
      </c>
      <c r="D9877" s="12" t="s">
        <v>261</v>
      </c>
      <c r="E9877" s="12" t="s">
        <v>1634</v>
      </c>
      <c r="F9877" s="13">
        <v>43468</v>
      </c>
      <c r="G9877" s="12">
        <v>3</v>
      </c>
      <c r="H9877" s="12">
        <v>684</v>
      </c>
      <c r="I9877" s="4">
        <f>VLOOKUP(Table_1[[#This Row],[Product ID]],[1]Products!$A:$D,3,0)</f>
        <v>561</v>
      </c>
      <c r="J9877" s="4">
        <f>PRODUCT([2]Data!$G9877,[2]Data!$I9877)</f>
        <v>1683</v>
      </c>
      <c r="K9877" s="4">
        <f>PRODUCT([2]Data!$G9877,[2]Data!$H9877)</f>
        <v>2052</v>
      </c>
      <c r="L9877" s="4">
        <f>[2]Data!$K9877-[2]Data!$J9877</f>
        <v>369</v>
      </c>
      <c r="M9877" s="4" t="str">
        <f>VLOOKUP(Table_1[[#This Row],[Location ID]],[1]Locations!$A:$B,2,0)</f>
        <v>Lancaster</v>
      </c>
      <c r="N9877" s="4" t="str">
        <f>VLOOKUP(Table_1[[#This Row],[Sales Person ID]],'[1]Sales People'!$A:$B,2,0)</f>
        <v>Martin Carr</v>
      </c>
      <c r="O9877" s="4" t="str">
        <f>VLOOKUP(Table_1[[#This Row],[Customer ID]],[1]Customers!$A:$B,2,0)</f>
        <v>Bobby Duncan</v>
      </c>
      <c r="P9877" s="5">
        <f>WEEKDAY([2]Data!$F9877)</f>
        <v>5</v>
      </c>
      <c r="Q9877" s="4">
        <f>MONTH([2]Data!$F9877)</f>
        <v>1</v>
      </c>
      <c r="R9877" s="4">
        <f>YEAR([2]Data!$F9877)</f>
        <v>2019</v>
      </c>
    </row>
    <row r="9878" spans="1:18" ht="15.75" customHeight="1">
      <c r="A9878" s="12" t="s">
        <v>10915</v>
      </c>
      <c r="B9878" s="12" t="s">
        <v>34</v>
      </c>
      <c r="C9878" s="12" t="s">
        <v>342</v>
      </c>
      <c r="D9878" s="12" t="s">
        <v>137</v>
      </c>
      <c r="E9878" s="12" t="s">
        <v>103</v>
      </c>
      <c r="F9878" s="13">
        <v>43708</v>
      </c>
      <c r="G9878" s="12">
        <v>1</v>
      </c>
      <c r="H9878" s="12">
        <v>1052</v>
      </c>
      <c r="I9878" s="4">
        <f>VLOOKUP(Table_1[[#This Row],[Product ID]],[1]Products!$A:$D,3,0)</f>
        <v>589</v>
      </c>
      <c r="J9878" s="4">
        <f>PRODUCT([2]Data!$G9878,[2]Data!$I9878)</f>
        <v>589</v>
      </c>
      <c r="K9878" s="4">
        <f>PRODUCT([2]Data!$G9878,[2]Data!$H9878)</f>
        <v>1052</v>
      </c>
      <c r="L9878" s="4">
        <f>[2]Data!$K9878-[2]Data!$J9878</f>
        <v>463</v>
      </c>
      <c r="M9878" s="4" t="str">
        <f>VLOOKUP(Table_1[[#This Row],[Location ID]],[1]Locations!$A:$B,2,0)</f>
        <v>Sunnyvale</v>
      </c>
      <c r="N9878" s="4" t="str">
        <f>VLOOKUP(Table_1[[#This Row],[Sales Person ID]],'[1]Sales People'!$A:$B,2,0)</f>
        <v>Larry Castillo</v>
      </c>
      <c r="O9878" s="4" t="str">
        <f>VLOOKUP(Table_1[[#This Row],[Customer ID]],[1]Customers!$A:$B,2,0)</f>
        <v>Charles Hughes</v>
      </c>
      <c r="P9878" s="5">
        <f>WEEKDAY([2]Data!$F9878)</f>
        <v>7</v>
      </c>
      <c r="Q9878" s="4">
        <f>MONTH([2]Data!$F9878)</f>
        <v>8</v>
      </c>
      <c r="R9878" s="4">
        <f>YEAR([2]Data!$F9878)</f>
        <v>2019</v>
      </c>
    </row>
    <row r="9879" spans="1:18" ht="15.75" customHeight="1">
      <c r="A9879" s="12" t="s">
        <v>10916</v>
      </c>
      <c r="B9879" s="12" t="s">
        <v>150</v>
      </c>
      <c r="C9879" s="12" t="s">
        <v>55</v>
      </c>
      <c r="D9879" s="12" t="s">
        <v>46</v>
      </c>
      <c r="E9879" s="12" t="s">
        <v>2280</v>
      </c>
      <c r="F9879" s="13">
        <v>43552</v>
      </c>
      <c r="G9879" s="12">
        <v>4</v>
      </c>
      <c r="H9879" s="12">
        <v>817</v>
      </c>
      <c r="I9879" s="4">
        <f>VLOOKUP(Table_1[[#This Row],[Product ID]],[1]Products!$A:$D,3,0)</f>
        <v>409</v>
      </c>
      <c r="J9879" s="4">
        <f>PRODUCT([2]Data!$G9879,[2]Data!$I9879)</f>
        <v>1636</v>
      </c>
      <c r="K9879" s="4">
        <f>PRODUCT([2]Data!$G9879,[2]Data!$H9879)</f>
        <v>3268</v>
      </c>
      <c r="L9879" s="4">
        <f>[2]Data!$K9879-[2]Data!$J9879</f>
        <v>1632</v>
      </c>
      <c r="M9879" s="4" t="str">
        <f>VLOOKUP(Table_1[[#This Row],[Location ID]],[1]Locations!$A:$B,2,0)</f>
        <v>Moreno Valley</v>
      </c>
      <c r="N9879" s="4" t="str">
        <f>VLOOKUP(Table_1[[#This Row],[Sales Person ID]],'[1]Sales People'!$A:$B,2,0)</f>
        <v>Charles Harper</v>
      </c>
      <c r="O9879" s="4" t="str">
        <f>VLOOKUP(Table_1[[#This Row],[Customer ID]],[1]Customers!$A:$B,2,0)</f>
        <v>Matthew Smith</v>
      </c>
      <c r="P9879" s="5">
        <f>WEEKDAY([2]Data!$F9879)</f>
        <v>5</v>
      </c>
      <c r="Q9879" s="4">
        <f>MONTH([2]Data!$F9879)</f>
        <v>3</v>
      </c>
      <c r="R9879" s="4">
        <f>YEAR([2]Data!$F9879)</f>
        <v>2019</v>
      </c>
    </row>
    <row r="9880" spans="1:18" ht="15.75" customHeight="1">
      <c r="A9880" s="12" t="s">
        <v>10917</v>
      </c>
      <c r="B9880" s="12" t="s">
        <v>54</v>
      </c>
      <c r="C9880" s="12" t="s">
        <v>403</v>
      </c>
      <c r="D9880" s="12" t="s">
        <v>319</v>
      </c>
      <c r="E9880" s="12" t="s">
        <v>186</v>
      </c>
      <c r="F9880" s="13">
        <v>43586</v>
      </c>
      <c r="G9880" s="12">
        <v>3</v>
      </c>
      <c r="H9880" s="12">
        <v>356</v>
      </c>
      <c r="I9880" s="4">
        <f>VLOOKUP(Table_1[[#This Row],[Product ID]],[1]Products!$A:$D,3,0)</f>
        <v>292</v>
      </c>
      <c r="J9880" s="4">
        <f>PRODUCT([2]Data!$G9880,[2]Data!$I9880)</f>
        <v>876</v>
      </c>
      <c r="K9880" s="4">
        <f>PRODUCT([2]Data!$G9880,[2]Data!$H9880)</f>
        <v>1068</v>
      </c>
      <c r="L9880" s="4">
        <f>[2]Data!$K9880-[2]Data!$J9880</f>
        <v>192</v>
      </c>
      <c r="M9880" s="4" t="str">
        <f>VLOOKUP(Table_1[[#This Row],[Location ID]],[1]Locations!$A:$B,2,0)</f>
        <v>Visalia</v>
      </c>
      <c r="N9880" s="4" t="str">
        <f>VLOOKUP(Table_1[[#This Row],[Sales Person ID]],'[1]Sales People'!$A:$B,2,0)</f>
        <v>Fred Robertson</v>
      </c>
      <c r="O9880" s="4" t="str">
        <f>VLOOKUP(Table_1[[#This Row],[Customer ID]],[1]Customers!$A:$B,2,0)</f>
        <v>Bobby Jackson</v>
      </c>
      <c r="P9880" s="5">
        <f>WEEKDAY([2]Data!$F9880)</f>
        <v>4</v>
      </c>
      <c r="Q9880" s="4">
        <f>MONTH([2]Data!$F9880)</f>
        <v>5</v>
      </c>
      <c r="R9880" s="4">
        <f>YEAR([2]Data!$F9880)</f>
        <v>2019</v>
      </c>
    </row>
    <row r="9881" spans="1:18" ht="15.75" customHeight="1">
      <c r="A9881" s="12" t="s">
        <v>10918</v>
      </c>
      <c r="B9881" s="12" t="s">
        <v>332</v>
      </c>
      <c r="C9881" s="12" t="s">
        <v>222</v>
      </c>
      <c r="D9881" s="12" t="s">
        <v>127</v>
      </c>
      <c r="E9881" s="12" t="s">
        <v>258</v>
      </c>
      <c r="F9881" s="13">
        <v>43828</v>
      </c>
      <c r="G9881" s="12">
        <v>1</v>
      </c>
      <c r="H9881" s="12">
        <v>2391</v>
      </c>
      <c r="I9881" s="4">
        <f>VLOOKUP(Table_1[[#This Row],[Product ID]],[1]Products!$A:$D,3,0)</f>
        <v>1291</v>
      </c>
      <c r="J9881" s="4">
        <f>PRODUCT([2]Data!$G9881,[2]Data!$I9881)</f>
        <v>1291</v>
      </c>
      <c r="K9881" s="4">
        <f>PRODUCT([2]Data!$G9881,[2]Data!$H9881)</f>
        <v>2391</v>
      </c>
      <c r="L9881" s="4">
        <f>[2]Data!$K9881-[2]Data!$J9881</f>
        <v>1100</v>
      </c>
      <c r="M9881" s="4" t="str">
        <f>VLOOKUP(Table_1[[#This Row],[Location ID]],[1]Locations!$A:$B,2,0)</f>
        <v>Chula Vista</v>
      </c>
      <c r="N9881" s="4" t="str">
        <f>VLOOKUP(Table_1[[#This Row],[Sales Person ID]],'[1]Sales People'!$A:$B,2,0)</f>
        <v>Roger Ramos</v>
      </c>
      <c r="O9881" s="4" t="str">
        <f>VLOOKUP(Table_1[[#This Row],[Customer ID]],[1]Customers!$A:$B,2,0)</f>
        <v>Jack Reid</v>
      </c>
      <c r="P9881" s="5">
        <f>WEEKDAY([2]Data!$F9881)</f>
        <v>1</v>
      </c>
      <c r="Q9881" s="4">
        <f>MONTH([2]Data!$F9881)</f>
        <v>12</v>
      </c>
      <c r="R9881" s="4">
        <f>YEAR([2]Data!$F9881)</f>
        <v>2019</v>
      </c>
    </row>
    <row r="9882" spans="1:18" ht="15.75" customHeight="1">
      <c r="A9882" s="12" t="s">
        <v>10919</v>
      </c>
      <c r="B9882" s="12" t="s">
        <v>400</v>
      </c>
      <c r="C9882" s="12" t="s">
        <v>59</v>
      </c>
      <c r="D9882" s="12" t="s">
        <v>356</v>
      </c>
      <c r="E9882" s="12" t="s">
        <v>2241</v>
      </c>
      <c r="F9882" s="13">
        <v>43740</v>
      </c>
      <c r="G9882" s="12">
        <v>2</v>
      </c>
      <c r="H9882" s="12">
        <v>1367</v>
      </c>
      <c r="I9882" s="4">
        <f>VLOOKUP(Table_1[[#This Row],[Product ID]],[1]Products!$A:$D,3,0)</f>
        <v>984</v>
      </c>
      <c r="J9882" s="4">
        <f>PRODUCT([2]Data!$G9882,[2]Data!$I9882)</f>
        <v>1968</v>
      </c>
      <c r="K9882" s="4">
        <f>PRODUCT([2]Data!$G9882,[2]Data!$H9882)</f>
        <v>2734</v>
      </c>
      <c r="L9882" s="4">
        <f>[2]Data!$K9882-[2]Data!$J9882</f>
        <v>766</v>
      </c>
      <c r="M9882" s="4" t="str">
        <f>VLOOKUP(Table_1[[#This Row],[Location ID]],[1]Locations!$A:$B,2,0)</f>
        <v>Rialto</v>
      </c>
      <c r="N9882" s="4" t="str">
        <f>VLOOKUP(Table_1[[#This Row],[Sales Person ID]],'[1]Sales People'!$A:$B,2,0)</f>
        <v>Larry Marshall</v>
      </c>
      <c r="O9882" s="4" t="str">
        <f>VLOOKUP(Table_1[[#This Row],[Customer ID]],[1]Customers!$A:$B,2,0)</f>
        <v>Nicholas Williamson</v>
      </c>
      <c r="P9882" s="5">
        <f>WEEKDAY([2]Data!$F9882)</f>
        <v>4</v>
      </c>
      <c r="Q9882" s="4">
        <f>MONTH([2]Data!$F9882)</f>
        <v>10</v>
      </c>
      <c r="R9882" s="4">
        <f>YEAR([2]Data!$F9882)</f>
        <v>2019</v>
      </c>
    </row>
    <row r="9883" spans="1:18" ht="15.75" customHeight="1">
      <c r="A9883" s="12" t="s">
        <v>10920</v>
      </c>
      <c r="B9883" s="12" t="s">
        <v>89</v>
      </c>
      <c r="C9883" s="12" t="s">
        <v>111</v>
      </c>
      <c r="D9883" s="12" t="s">
        <v>275</v>
      </c>
      <c r="E9883" s="12" t="s">
        <v>78</v>
      </c>
      <c r="F9883" s="13">
        <v>43493</v>
      </c>
      <c r="G9883" s="12">
        <v>1</v>
      </c>
      <c r="H9883" s="12">
        <v>1380</v>
      </c>
      <c r="I9883" s="4">
        <f>VLOOKUP(Table_1[[#This Row],[Product ID]],[1]Products!$A:$D,3,0)</f>
        <v>1090</v>
      </c>
      <c r="J9883" s="4">
        <f>PRODUCT([2]Data!$G9883,[2]Data!$I9883)</f>
        <v>1090</v>
      </c>
      <c r="K9883" s="4">
        <f>PRODUCT([2]Data!$G9883,[2]Data!$H9883)</f>
        <v>1380</v>
      </c>
      <c r="L9883" s="4">
        <f>[2]Data!$K9883-[2]Data!$J9883</f>
        <v>290</v>
      </c>
      <c r="M9883" s="4" t="str">
        <f>VLOOKUP(Table_1[[#This Row],[Location ID]],[1]Locations!$A:$B,2,0)</f>
        <v>Victorville</v>
      </c>
      <c r="N9883" s="4" t="str">
        <f>VLOOKUP(Table_1[[#This Row],[Sales Person ID]],'[1]Sales People'!$A:$B,2,0)</f>
        <v>Ernest Wheeler</v>
      </c>
      <c r="O9883" s="4" t="str">
        <f>VLOOKUP(Table_1[[#This Row],[Customer ID]],[1]Customers!$A:$B,2,0)</f>
        <v>William James</v>
      </c>
      <c r="P9883" s="5">
        <f>WEEKDAY([2]Data!$F9883)</f>
        <v>2</v>
      </c>
      <c r="Q9883" s="4">
        <f>MONTH([2]Data!$F9883)</f>
        <v>1</v>
      </c>
      <c r="R9883" s="4">
        <f>YEAR([2]Data!$F9883)</f>
        <v>2019</v>
      </c>
    </row>
    <row r="9884" spans="1:18" ht="15.75" customHeight="1">
      <c r="A9884" s="12" t="s">
        <v>10921</v>
      </c>
      <c r="B9884" s="12" t="s">
        <v>829</v>
      </c>
      <c r="C9884" s="12" t="s">
        <v>126</v>
      </c>
      <c r="D9884" s="12" t="s">
        <v>227</v>
      </c>
      <c r="E9884" s="12" t="s">
        <v>1616</v>
      </c>
      <c r="F9884" s="13">
        <v>43539</v>
      </c>
      <c r="G9884" s="12">
        <v>4</v>
      </c>
      <c r="H9884" s="12">
        <v>1638</v>
      </c>
      <c r="I9884" s="4">
        <f>VLOOKUP(Table_1[[#This Row],[Product ID]],[1]Products!$A:$D,3,0)</f>
        <v>1261</v>
      </c>
      <c r="J9884" s="4">
        <f>PRODUCT([2]Data!$G9884,[2]Data!$I9884)</f>
        <v>5044</v>
      </c>
      <c r="K9884" s="4">
        <f>PRODUCT([2]Data!$G9884,[2]Data!$H9884)</f>
        <v>6552</v>
      </c>
      <c r="L9884" s="4">
        <f>[2]Data!$K9884-[2]Data!$J9884</f>
        <v>1508</v>
      </c>
      <c r="M9884" s="4" t="str">
        <f>VLOOKUP(Table_1[[#This Row],[Location ID]],[1]Locations!$A:$B,2,0)</f>
        <v>Glendale</v>
      </c>
      <c r="N9884" s="4" t="str">
        <f>VLOOKUP(Table_1[[#This Row],[Sales Person ID]],'[1]Sales People'!$A:$B,2,0)</f>
        <v>Ernest Wagner</v>
      </c>
      <c r="O9884" s="4" t="str">
        <f>VLOOKUP(Table_1[[#This Row],[Customer ID]],[1]Customers!$A:$B,2,0)</f>
        <v>Phillip Morrison</v>
      </c>
      <c r="P9884" s="5">
        <f>WEEKDAY([2]Data!$F9884)</f>
        <v>6</v>
      </c>
      <c r="Q9884" s="4">
        <f>MONTH([2]Data!$F9884)</f>
        <v>3</v>
      </c>
      <c r="R9884" s="4">
        <f>YEAR([2]Data!$F9884)</f>
        <v>2019</v>
      </c>
    </row>
    <row r="9885" spans="1:18" ht="15.75" customHeight="1">
      <c r="A9885" s="12" t="s">
        <v>10922</v>
      </c>
      <c r="B9885" s="12" t="s">
        <v>263</v>
      </c>
      <c r="C9885" s="12" t="s">
        <v>327</v>
      </c>
      <c r="D9885" s="12" t="s">
        <v>122</v>
      </c>
      <c r="E9885" s="12" t="s">
        <v>2223</v>
      </c>
      <c r="F9885" s="13">
        <v>43674</v>
      </c>
      <c r="G9885" s="12">
        <v>2</v>
      </c>
      <c r="H9885" s="12">
        <v>1899</v>
      </c>
      <c r="I9885" s="4">
        <f>VLOOKUP(Table_1[[#This Row],[Product ID]],[1]Products!$A:$D,3,0)</f>
        <v>1044</v>
      </c>
      <c r="J9885" s="4">
        <f>PRODUCT([2]Data!$G9885,[2]Data!$I9885)</f>
        <v>2088</v>
      </c>
      <c r="K9885" s="4">
        <f>PRODUCT([2]Data!$G9885,[2]Data!$H9885)</f>
        <v>3798</v>
      </c>
      <c r="L9885" s="4">
        <f>[2]Data!$K9885-[2]Data!$J9885</f>
        <v>1710</v>
      </c>
      <c r="M9885" s="4" t="str">
        <f>VLOOKUP(Table_1[[#This Row],[Location ID]],[1]Locations!$A:$B,2,0)</f>
        <v>East Los Angeles</v>
      </c>
      <c r="N9885" s="4" t="str">
        <f>VLOOKUP(Table_1[[#This Row],[Sales Person ID]],'[1]Sales People'!$A:$B,2,0)</f>
        <v>Ryan Welch</v>
      </c>
      <c r="O9885" s="4" t="str">
        <f>VLOOKUP(Table_1[[#This Row],[Customer ID]],[1]Customers!$A:$B,2,0)</f>
        <v>Justin Rodriguez</v>
      </c>
      <c r="P9885" s="5">
        <f>WEEKDAY([2]Data!$F9885)</f>
        <v>1</v>
      </c>
      <c r="Q9885" s="4">
        <f>MONTH([2]Data!$F9885)</f>
        <v>7</v>
      </c>
      <c r="R9885" s="4">
        <f>YEAR([2]Data!$F9885)</f>
        <v>2019</v>
      </c>
    </row>
    <row r="9886" spans="1:18" ht="15.75" customHeight="1">
      <c r="A9886" s="12" t="s">
        <v>10923</v>
      </c>
      <c r="B9886" s="12" t="s">
        <v>97</v>
      </c>
      <c r="C9886" s="12" t="s">
        <v>403</v>
      </c>
      <c r="D9886" s="12" t="s">
        <v>236</v>
      </c>
      <c r="E9886" s="12" t="s">
        <v>864</v>
      </c>
      <c r="F9886" s="13">
        <v>43591</v>
      </c>
      <c r="G9886" s="12">
        <v>1</v>
      </c>
      <c r="H9886" s="12">
        <v>1725</v>
      </c>
      <c r="I9886" s="4">
        <f>VLOOKUP(Table_1[[#This Row],[Product ID]],[1]Products!$A:$D,3,0)</f>
        <v>1363</v>
      </c>
      <c r="J9886" s="4">
        <f>PRODUCT([2]Data!$G9886,[2]Data!$I9886)</f>
        <v>1363</v>
      </c>
      <c r="K9886" s="4">
        <f>PRODUCT([2]Data!$G9886,[2]Data!$H9886)</f>
        <v>1725</v>
      </c>
      <c r="L9886" s="4">
        <f>[2]Data!$K9886-[2]Data!$J9886</f>
        <v>362</v>
      </c>
      <c r="M9886" s="4" t="str">
        <f>VLOOKUP(Table_1[[#This Row],[Location ID]],[1]Locations!$A:$B,2,0)</f>
        <v>Visalia</v>
      </c>
      <c r="N9886" s="4" t="str">
        <f>VLOOKUP(Table_1[[#This Row],[Sales Person ID]],'[1]Sales People'!$A:$B,2,0)</f>
        <v>Andrew Bowman</v>
      </c>
      <c r="O9886" s="4" t="str">
        <f>VLOOKUP(Table_1[[#This Row],[Customer ID]],[1]Customers!$A:$B,2,0)</f>
        <v>Daniel Berry</v>
      </c>
      <c r="P9886" s="5">
        <f>WEEKDAY([2]Data!$F9886)</f>
        <v>2</v>
      </c>
      <c r="Q9886" s="4">
        <f>MONTH([2]Data!$F9886)</f>
        <v>5</v>
      </c>
      <c r="R9886" s="4">
        <f>YEAR([2]Data!$F9886)</f>
        <v>2019</v>
      </c>
    </row>
    <row r="9887" spans="1:18" ht="15.75" customHeight="1">
      <c r="A9887" s="12" t="s">
        <v>10924</v>
      </c>
      <c r="B9887" s="12" t="s">
        <v>378</v>
      </c>
      <c r="C9887" s="12" t="s">
        <v>240</v>
      </c>
      <c r="D9887" s="12" t="s">
        <v>102</v>
      </c>
      <c r="E9887" s="12" t="s">
        <v>3175</v>
      </c>
      <c r="F9887" s="13">
        <v>43814</v>
      </c>
      <c r="G9887" s="12">
        <v>1</v>
      </c>
      <c r="H9887" s="12">
        <v>530</v>
      </c>
      <c r="I9887" s="4">
        <f>VLOOKUP(Table_1[[#This Row],[Product ID]],[1]Products!$A:$D,3,0)</f>
        <v>424</v>
      </c>
      <c r="J9887" s="4">
        <f>PRODUCT([2]Data!$G9887,[2]Data!$I9887)</f>
        <v>424</v>
      </c>
      <c r="K9887" s="4">
        <f>PRODUCT([2]Data!$G9887,[2]Data!$H9887)</f>
        <v>530</v>
      </c>
      <c r="L9887" s="4">
        <f>[2]Data!$K9887-[2]Data!$J9887</f>
        <v>106</v>
      </c>
      <c r="M9887" s="4" t="str">
        <f>VLOOKUP(Table_1[[#This Row],[Location ID]],[1]Locations!$A:$B,2,0)</f>
        <v>San Jose</v>
      </c>
      <c r="N9887" s="4" t="str">
        <f>VLOOKUP(Table_1[[#This Row],[Sales Person ID]],'[1]Sales People'!$A:$B,2,0)</f>
        <v>Howard Gardner</v>
      </c>
      <c r="O9887" s="4" t="str">
        <f>VLOOKUP(Table_1[[#This Row],[Customer ID]],[1]Customers!$A:$B,2,0)</f>
        <v>Harry Perkins</v>
      </c>
      <c r="P9887" s="5">
        <f>WEEKDAY([2]Data!$F9887)</f>
        <v>1</v>
      </c>
      <c r="Q9887" s="4">
        <f>MONTH([2]Data!$F9887)</f>
        <v>12</v>
      </c>
      <c r="R9887" s="4">
        <f>YEAR([2]Data!$F9887)</f>
        <v>2019</v>
      </c>
    </row>
    <row r="9888" spans="1:18" ht="15.75" customHeight="1">
      <c r="A9888" s="12" t="s">
        <v>10925</v>
      </c>
      <c r="B9888" s="12" t="s">
        <v>468</v>
      </c>
      <c r="C9888" s="12" t="s">
        <v>391</v>
      </c>
      <c r="D9888" s="12" t="s">
        <v>319</v>
      </c>
      <c r="E9888" s="12" t="s">
        <v>2067</v>
      </c>
      <c r="F9888" s="13">
        <v>43479</v>
      </c>
      <c r="G9888" s="12">
        <v>1</v>
      </c>
      <c r="H9888" s="12">
        <v>947</v>
      </c>
      <c r="I9888" s="4">
        <f>VLOOKUP(Table_1[[#This Row],[Product ID]],[1]Products!$A:$D,3,0)</f>
        <v>786</v>
      </c>
      <c r="J9888" s="4">
        <f>PRODUCT([2]Data!$G9888,[2]Data!$I9888)</f>
        <v>786</v>
      </c>
      <c r="K9888" s="4">
        <f>PRODUCT([2]Data!$G9888,[2]Data!$H9888)</f>
        <v>947</v>
      </c>
      <c r="L9888" s="4">
        <f>[2]Data!$K9888-[2]Data!$J9888</f>
        <v>161</v>
      </c>
      <c r="M9888" s="4" t="str">
        <f>VLOOKUP(Table_1[[#This Row],[Location ID]],[1]Locations!$A:$B,2,0)</f>
        <v>Los Angeles</v>
      </c>
      <c r="N9888" s="4" t="str">
        <f>VLOOKUP(Table_1[[#This Row],[Sales Person ID]],'[1]Sales People'!$A:$B,2,0)</f>
        <v>Fred Robertson</v>
      </c>
      <c r="O9888" s="4" t="str">
        <f>VLOOKUP(Table_1[[#This Row],[Customer ID]],[1]Customers!$A:$B,2,0)</f>
        <v>Wayne Gardner</v>
      </c>
      <c r="P9888" s="5">
        <f>WEEKDAY([2]Data!$F9888)</f>
        <v>2</v>
      </c>
      <c r="Q9888" s="4">
        <f>MONTH([2]Data!$F9888)</f>
        <v>1</v>
      </c>
      <c r="R9888" s="4">
        <f>YEAR([2]Data!$F9888)</f>
        <v>2019</v>
      </c>
    </row>
    <row r="9889" spans="1:18" ht="15.75" customHeight="1">
      <c r="A9889" s="12" t="s">
        <v>10926</v>
      </c>
      <c r="B9889" s="12" t="s">
        <v>274</v>
      </c>
      <c r="C9889" s="12" t="s">
        <v>260</v>
      </c>
      <c r="D9889" s="12" t="s">
        <v>31</v>
      </c>
      <c r="E9889" s="12" t="s">
        <v>911</v>
      </c>
      <c r="F9889" s="13">
        <v>43702</v>
      </c>
      <c r="G9889" s="12">
        <v>1</v>
      </c>
      <c r="H9889" s="12">
        <v>378</v>
      </c>
      <c r="I9889" s="4">
        <f>VLOOKUP(Table_1[[#This Row],[Product ID]],[1]Products!$A:$D,3,0)</f>
        <v>291</v>
      </c>
      <c r="J9889" s="4">
        <f>PRODUCT([2]Data!$G9889,[2]Data!$I9889)</f>
        <v>291</v>
      </c>
      <c r="K9889" s="4">
        <f>PRODUCT([2]Data!$G9889,[2]Data!$H9889)</f>
        <v>378</v>
      </c>
      <c r="L9889" s="4">
        <f>[2]Data!$K9889-[2]Data!$J9889</f>
        <v>87</v>
      </c>
      <c r="M9889" s="4" t="str">
        <f>VLOOKUP(Table_1[[#This Row],[Location ID]],[1]Locations!$A:$B,2,0)</f>
        <v>Roseville</v>
      </c>
      <c r="N9889" s="4" t="str">
        <f>VLOOKUP(Table_1[[#This Row],[Sales Person ID]],'[1]Sales People'!$A:$B,2,0)</f>
        <v>Joshua Cook</v>
      </c>
      <c r="O9889" s="4" t="str">
        <f>VLOOKUP(Table_1[[#This Row],[Customer ID]],[1]Customers!$A:$B,2,0)</f>
        <v>Gerald Clark</v>
      </c>
      <c r="P9889" s="5">
        <f>WEEKDAY([2]Data!$F9889)</f>
        <v>1</v>
      </c>
      <c r="Q9889" s="4">
        <f>MONTH([2]Data!$F9889)</f>
        <v>8</v>
      </c>
      <c r="R9889" s="4">
        <f>YEAR([2]Data!$F9889)</f>
        <v>2019</v>
      </c>
    </row>
    <row r="9890" spans="1:18" ht="15.75" customHeight="1">
      <c r="A9890" s="12" t="s">
        <v>10927</v>
      </c>
      <c r="B9890" s="12" t="s">
        <v>300</v>
      </c>
      <c r="C9890" s="12" t="s">
        <v>167</v>
      </c>
      <c r="D9890" s="12" t="s">
        <v>268</v>
      </c>
      <c r="E9890" s="12" t="s">
        <v>1900</v>
      </c>
      <c r="F9890" s="13">
        <v>43779</v>
      </c>
      <c r="G9890" s="12">
        <v>2</v>
      </c>
      <c r="H9890" s="12">
        <v>368</v>
      </c>
      <c r="I9890" s="4">
        <f>VLOOKUP(Table_1[[#This Row],[Product ID]],[1]Products!$A:$D,3,0)</f>
        <v>294</v>
      </c>
      <c r="J9890" s="4">
        <f>PRODUCT([2]Data!$G9890,[2]Data!$I9890)</f>
        <v>588</v>
      </c>
      <c r="K9890" s="4">
        <f>PRODUCT([2]Data!$G9890,[2]Data!$H9890)</f>
        <v>736</v>
      </c>
      <c r="L9890" s="4">
        <f>[2]Data!$K9890-[2]Data!$J9890</f>
        <v>148</v>
      </c>
      <c r="M9890" s="4" t="str">
        <f>VLOOKUP(Table_1[[#This Row],[Location ID]],[1]Locations!$A:$B,2,0)</f>
        <v>Sacramento</v>
      </c>
      <c r="N9890" s="4" t="str">
        <f>VLOOKUP(Table_1[[#This Row],[Sales Person ID]],'[1]Sales People'!$A:$B,2,0)</f>
        <v>Jerry Perry</v>
      </c>
      <c r="O9890" s="4" t="str">
        <f>VLOOKUP(Table_1[[#This Row],[Customer ID]],[1]Customers!$A:$B,2,0)</f>
        <v>Terry Mills</v>
      </c>
      <c r="P9890" s="5">
        <f>WEEKDAY([2]Data!$F9890)</f>
        <v>1</v>
      </c>
      <c r="Q9890" s="4">
        <f>MONTH([2]Data!$F9890)</f>
        <v>11</v>
      </c>
      <c r="R9890" s="4">
        <f>YEAR([2]Data!$F9890)</f>
        <v>2019</v>
      </c>
    </row>
    <row r="9891" spans="1:18" ht="15.75" customHeight="1">
      <c r="A9891" s="12" t="s">
        <v>10928</v>
      </c>
      <c r="B9891" s="12" t="s">
        <v>58</v>
      </c>
      <c r="C9891" s="12" t="s">
        <v>201</v>
      </c>
      <c r="D9891" s="12" t="s">
        <v>280</v>
      </c>
      <c r="E9891" s="12" t="s">
        <v>269</v>
      </c>
      <c r="F9891" s="13">
        <v>43522</v>
      </c>
      <c r="G9891" s="12">
        <v>1</v>
      </c>
      <c r="H9891" s="12">
        <v>1812</v>
      </c>
      <c r="I9891" s="4">
        <f>VLOOKUP(Table_1[[#This Row],[Product ID]],[1]Products!$A:$D,3,0)</f>
        <v>1305</v>
      </c>
      <c r="J9891" s="4">
        <f>PRODUCT([2]Data!$G9891,[2]Data!$I9891)</f>
        <v>1305</v>
      </c>
      <c r="K9891" s="4">
        <f>PRODUCT([2]Data!$G9891,[2]Data!$H9891)</f>
        <v>1812</v>
      </c>
      <c r="L9891" s="4">
        <f>[2]Data!$K9891-[2]Data!$J9891</f>
        <v>507</v>
      </c>
      <c r="M9891" s="4" t="str">
        <f>VLOOKUP(Table_1[[#This Row],[Location ID]],[1]Locations!$A:$B,2,0)</f>
        <v>Oakland</v>
      </c>
      <c r="N9891" s="4" t="str">
        <f>VLOOKUP(Table_1[[#This Row],[Sales Person ID]],'[1]Sales People'!$A:$B,2,0)</f>
        <v>Kevin Butler</v>
      </c>
      <c r="O9891" s="4" t="str">
        <f>VLOOKUP(Table_1[[#This Row],[Customer ID]],[1]Customers!$A:$B,2,0)</f>
        <v>Antonio Morris</v>
      </c>
      <c r="P9891" s="5">
        <f>WEEKDAY([2]Data!$F9891)</f>
        <v>3</v>
      </c>
      <c r="Q9891" s="4">
        <f>MONTH([2]Data!$F9891)</f>
        <v>2</v>
      </c>
      <c r="R9891" s="4">
        <f>YEAR([2]Data!$F9891)</f>
        <v>2019</v>
      </c>
    </row>
    <row r="9892" spans="1:18" ht="15.75" customHeight="1">
      <c r="A9892" s="12" t="s">
        <v>10929</v>
      </c>
      <c r="B9892" s="12" t="s">
        <v>714</v>
      </c>
      <c r="C9892" s="12" t="s">
        <v>538</v>
      </c>
      <c r="D9892" s="12" t="s">
        <v>176</v>
      </c>
      <c r="E9892" s="12" t="s">
        <v>1436</v>
      </c>
      <c r="F9892" s="13">
        <v>43476</v>
      </c>
      <c r="G9892" s="12">
        <v>1</v>
      </c>
      <c r="H9892" s="12">
        <v>530</v>
      </c>
      <c r="I9892" s="4">
        <f>VLOOKUP(Table_1[[#This Row],[Product ID]],[1]Products!$A:$D,3,0)</f>
        <v>435</v>
      </c>
      <c r="J9892" s="4">
        <f>PRODUCT([2]Data!$G9892,[2]Data!$I9892)</f>
        <v>435</v>
      </c>
      <c r="K9892" s="4">
        <f>PRODUCT([2]Data!$G9892,[2]Data!$H9892)</f>
        <v>530</v>
      </c>
      <c r="L9892" s="4">
        <f>[2]Data!$K9892-[2]Data!$J9892</f>
        <v>95</v>
      </c>
      <c r="M9892" s="4" t="str">
        <f>VLOOKUP(Table_1[[#This Row],[Location ID]],[1]Locations!$A:$B,2,0)</f>
        <v>Stockton</v>
      </c>
      <c r="N9892" s="4" t="str">
        <f>VLOOKUP(Table_1[[#This Row],[Sales Person ID]],'[1]Sales People'!$A:$B,2,0)</f>
        <v>Joe Sims</v>
      </c>
      <c r="O9892" s="4" t="str">
        <f>VLOOKUP(Table_1[[#This Row],[Customer ID]],[1]Customers!$A:$B,2,0)</f>
        <v>Johnny Andrews</v>
      </c>
      <c r="P9892" s="5">
        <f>WEEKDAY([2]Data!$F9892)</f>
        <v>6</v>
      </c>
      <c r="Q9892" s="4">
        <f>MONTH([2]Data!$F9892)</f>
        <v>1</v>
      </c>
      <c r="R9892" s="4">
        <f>YEAR([2]Data!$F9892)</f>
        <v>2019</v>
      </c>
    </row>
    <row r="9893" spans="1:18" ht="15.75" customHeight="1">
      <c r="A9893" s="12" t="s">
        <v>10930</v>
      </c>
      <c r="B9893" s="12" t="s">
        <v>580</v>
      </c>
      <c r="C9893" s="12" t="s">
        <v>501</v>
      </c>
      <c r="D9893" s="12" t="s">
        <v>261</v>
      </c>
      <c r="E9893" s="12" t="s">
        <v>337</v>
      </c>
      <c r="F9893" s="13">
        <v>43595</v>
      </c>
      <c r="G9893" s="12">
        <v>3</v>
      </c>
      <c r="H9893" s="12">
        <v>1178</v>
      </c>
      <c r="I9893" s="4">
        <f>VLOOKUP(Table_1[[#This Row],[Product ID]],[1]Products!$A:$D,3,0)</f>
        <v>683</v>
      </c>
      <c r="J9893" s="4">
        <f>PRODUCT([2]Data!$G9893,[2]Data!$I9893)</f>
        <v>2049</v>
      </c>
      <c r="K9893" s="4">
        <f>PRODUCT([2]Data!$G9893,[2]Data!$H9893)</f>
        <v>3534</v>
      </c>
      <c r="L9893" s="4">
        <f>[2]Data!$K9893-[2]Data!$J9893</f>
        <v>1485</v>
      </c>
      <c r="M9893" s="4" t="str">
        <f>VLOOKUP(Table_1[[#This Row],[Location ID]],[1]Locations!$A:$B,2,0)</f>
        <v>Temecula</v>
      </c>
      <c r="N9893" s="4" t="str">
        <f>VLOOKUP(Table_1[[#This Row],[Sales Person ID]],'[1]Sales People'!$A:$B,2,0)</f>
        <v>Martin Carr</v>
      </c>
      <c r="O9893" s="4" t="str">
        <f>VLOOKUP(Table_1[[#This Row],[Customer ID]],[1]Customers!$A:$B,2,0)</f>
        <v>Kevin Willis</v>
      </c>
      <c r="P9893" s="5">
        <f>WEEKDAY([2]Data!$F9893)</f>
        <v>6</v>
      </c>
      <c r="Q9893" s="4">
        <f>MONTH([2]Data!$F9893)</f>
        <v>5</v>
      </c>
      <c r="R9893" s="4">
        <f>YEAR([2]Data!$F9893)</f>
        <v>2019</v>
      </c>
    </row>
    <row r="9894" spans="1:18" ht="15.75" customHeight="1">
      <c r="A9894" s="12" t="s">
        <v>10931</v>
      </c>
      <c r="B9894" s="12" t="s">
        <v>714</v>
      </c>
      <c r="C9894" s="12" t="s">
        <v>523</v>
      </c>
      <c r="D9894" s="12" t="s">
        <v>176</v>
      </c>
      <c r="E9894" s="12" t="s">
        <v>827</v>
      </c>
      <c r="F9894" s="13">
        <v>43503</v>
      </c>
      <c r="G9894" s="12">
        <v>3</v>
      </c>
      <c r="H9894" s="12">
        <v>530</v>
      </c>
      <c r="I9894" s="4">
        <f>VLOOKUP(Table_1[[#This Row],[Product ID]],[1]Products!$A:$D,3,0)</f>
        <v>435</v>
      </c>
      <c r="J9894" s="4">
        <f>PRODUCT([2]Data!$G9894,[2]Data!$I9894)</f>
        <v>1305</v>
      </c>
      <c r="K9894" s="4">
        <f>PRODUCT([2]Data!$G9894,[2]Data!$H9894)</f>
        <v>1590</v>
      </c>
      <c r="L9894" s="4">
        <f>[2]Data!$K9894-[2]Data!$J9894</f>
        <v>285</v>
      </c>
      <c r="M9894" s="4" t="str">
        <f>VLOOKUP(Table_1[[#This Row],[Location ID]],[1]Locations!$A:$B,2,0)</f>
        <v>Long Beach</v>
      </c>
      <c r="N9894" s="4" t="str">
        <f>VLOOKUP(Table_1[[#This Row],[Sales Person ID]],'[1]Sales People'!$A:$B,2,0)</f>
        <v>Joe Sims</v>
      </c>
      <c r="O9894" s="4" t="str">
        <f>VLOOKUP(Table_1[[#This Row],[Customer ID]],[1]Customers!$A:$B,2,0)</f>
        <v>Steven Martinez</v>
      </c>
      <c r="P9894" s="5">
        <f>WEEKDAY([2]Data!$F9894)</f>
        <v>5</v>
      </c>
      <c r="Q9894" s="4">
        <f>MONTH([2]Data!$F9894)</f>
        <v>2</v>
      </c>
      <c r="R9894" s="4">
        <f>YEAR([2]Data!$F9894)</f>
        <v>2019</v>
      </c>
    </row>
    <row r="9895" spans="1:18" ht="15.75" customHeight="1">
      <c r="A9895" s="12" t="s">
        <v>10932</v>
      </c>
      <c r="B9895" s="12" t="s">
        <v>249</v>
      </c>
      <c r="C9895" s="12" t="s">
        <v>297</v>
      </c>
      <c r="D9895" s="12" t="s">
        <v>170</v>
      </c>
      <c r="E9895" s="12" t="s">
        <v>587</v>
      </c>
      <c r="F9895" s="13">
        <v>43502</v>
      </c>
      <c r="G9895" s="12">
        <v>1</v>
      </c>
      <c r="H9895" s="12">
        <v>871</v>
      </c>
      <c r="I9895" s="4">
        <f>VLOOKUP(Table_1[[#This Row],[Product ID]],[1]Products!$A:$D,3,0)</f>
        <v>540</v>
      </c>
      <c r="J9895" s="4">
        <f>PRODUCT([2]Data!$G9895,[2]Data!$I9895)</f>
        <v>540</v>
      </c>
      <c r="K9895" s="4">
        <f>PRODUCT([2]Data!$G9895,[2]Data!$H9895)</f>
        <v>871</v>
      </c>
      <c r="L9895" s="4">
        <f>[2]Data!$K9895-[2]Data!$J9895</f>
        <v>331</v>
      </c>
      <c r="M9895" s="4" t="str">
        <f>VLOOKUP(Table_1[[#This Row],[Location ID]],[1]Locations!$A:$B,2,0)</f>
        <v>El Monte</v>
      </c>
      <c r="N9895" s="4" t="str">
        <f>VLOOKUP(Table_1[[#This Row],[Sales Person ID]],'[1]Sales People'!$A:$B,2,0)</f>
        <v>Bobby Russell</v>
      </c>
      <c r="O9895" s="4" t="str">
        <f>VLOOKUP(Table_1[[#This Row],[Customer ID]],[1]Customers!$A:$B,2,0)</f>
        <v>Samuel Kim</v>
      </c>
      <c r="P9895" s="5">
        <f>WEEKDAY([2]Data!$F9895)</f>
        <v>4</v>
      </c>
      <c r="Q9895" s="4">
        <f>MONTH([2]Data!$F9895)</f>
        <v>2</v>
      </c>
      <c r="R9895" s="4">
        <f>YEAR([2]Data!$F9895)</f>
        <v>2019</v>
      </c>
    </row>
    <row r="9896" spans="1:18" ht="15.75" customHeight="1">
      <c r="A9896" s="12" t="s">
        <v>10933</v>
      </c>
      <c r="B9896" s="12" t="s">
        <v>372</v>
      </c>
      <c r="C9896" s="12" t="s">
        <v>222</v>
      </c>
      <c r="D9896" s="12" t="s">
        <v>117</v>
      </c>
      <c r="E9896" s="12" t="s">
        <v>1074</v>
      </c>
      <c r="F9896" s="13">
        <v>43706</v>
      </c>
      <c r="G9896" s="12">
        <v>1</v>
      </c>
      <c r="H9896" s="12">
        <v>1338</v>
      </c>
      <c r="I9896" s="4">
        <f>VLOOKUP(Table_1[[#This Row],[Product ID]],[1]Products!$A:$D,3,0)</f>
        <v>682</v>
      </c>
      <c r="J9896" s="4">
        <f>PRODUCT([2]Data!$G9896,[2]Data!$I9896)</f>
        <v>682</v>
      </c>
      <c r="K9896" s="4">
        <f>PRODUCT([2]Data!$G9896,[2]Data!$H9896)</f>
        <v>1338</v>
      </c>
      <c r="L9896" s="4">
        <f>[2]Data!$K9896-[2]Data!$J9896</f>
        <v>656</v>
      </c>
      <c r="M9896" s="4" t="str">
        <f>VLOOKUP(Table_1[[#This Row],[Location ID]],[1]Locations!$A:$B,2,0)</f>
        <v>Chula Vista</v>
      </c>
      <c r="N9896" s="4" t="str">
        <f>VLOOKUP(Table_1[[#This Row],[Sales Person ID]],'[1]Sales People'!$A:$B,2,0)</f>
        <v>Patrick Ruiz</v>
      </c>
      <c r="O9896" s="4" t="str">
        <f>VLOOKUP(Table_1[[#This Row],[Customer ID]],[1]Customers!$A:$B,2,0)</f>
        <v>Michael Reed</v>
      </c>
      <c r="P9896" s="5">
        <f>WEEKDAY([2]Data!$F9896)</f>
        <v>5</v>
      </c>
      <c r="Q9896" s="4">
        <f>MONTH([2]Data!$F9896)</f>
        <v>8</v>
      </c>
      <c r="R9896" s="4">
        <f>YEAR([2]Data!$F9896)</f>
        <v>2019</v>
      </c>
    </row>
    <row r="9897" spans="1:18" ht="15.75" customHeight="1">
      <c r="A9897" s="12" t="s">
        <v>10934</v>
      </c>
      <c r="B9897" s="12" t="s">
        <v>196</v>
      </c>
      <c r="C9897" s="12" t="s">
        <v>287</v>
      </c>
      <c r="D9897" s="12" t="s">
        <v>181</v>
      </c>
      <c r="E9897" s="12" t="s">
        <v>310</v>
      </c>
      <c r="F9897" s="13">
        <v>43733</v>
      </c>
      <c r="G9897" s="12">
        <v>1</v>
      </c>
      <c r="H9897" s="12">
        <v>667</v>
      </c>
      <c r="I9897" s="4">
        <f>VLOOKUP(Table_1[[#This Row],[Product ID]],[1]Products!$A:$D,3,0)</f>
        <v>387</v>
      </c>
      <c r="J9897" s="4">
        <f>PRODUCT([2]Data!$G9897,[2]Data!$I9897)</f>
        <v>387</v>
      </c>
      <c r="K9897" s="4">
        <f>PRODUCT([2]Data!$G9897,[2]Data!$H9897)</f>
        <v>667</v>
      </c>
      <c r="L9897" s="4">
        <f>[2]Data!$K9897-[2]Data!$J9897</f>
        <v>280</v>
      </c>
      <c r="M9897" s="4" t="str">
        <f>VLOOKUP(Table_1[[#This Row],[Location ID]],[1]Locations!$A:$B,2,0)</f>
        <v>Orange</v>
      </c>
      <c r="N9897" s="4" t="str">
        <f>VLOOKUP(Table_1[[#This Row],[Sales Person ID]],'[1]Sales People'!$A:$B,2,0)</f>
        <v>Sean Miller</v>
      </c>
      <c r="O9897" s="4" t="str">
        <f>VLOOKUP(Table_1[[#This Row],[Customer ID]],[1]Customers!$A:$B,2,0)</f>
        <v>Kenneth Ryan</v>
      </c>
      <c r="P9897" s="5">
        <f>WEEKDAY([2]Data!$F9897)</f>
        <v>4</v>
      </c>
      <c r="Q9897" s="4">
        <f>MONTH([2]Data!$F9897)</f>
        <v>9</v>
      </c>
      <c r="R9897" s="4">
        <f>YEAR([2]Data!$F9897)</f>
        <v>2019</v>
      </c>
    </row>
    <row r="9898" spans="1:18" ht="15.75" customHeight="1">
      <c r="A9898" s="12" t="s">
        <v>10935</v>
      </c>
      <c r="B9898" s="12" t="s">
        <v>143</v>
      </c>
      <c r="C9898" s="12" t="s">
        <v>501</v>
      </c>
      <c r="D9898" s="12" t="s">
        <v>91</v>
      </c>
      <c r="E9898" s="12" t="s">
        <v>1867</v>
      </c>
      <c r="F9898" s="13">
        <v>43636</v>
      </c>
      <c r="G9898" s="12">
        <v>2</v>
      </c>
      <c r="H9898" s="12">
        <v>2091</v>
      </c>
      <c r="I9898" s="4">
        <f>VLOOKUP(Table_1[[#This Row],[Product ID]],[1]Products!$A:$D,3,0)</f>
        <v>1485</v>
      </c>
      <c r="J9898" s="4">
        <f>PRODUCT([2]Data!$G9898,[2]Data!$I9898)</f>
        <v>2970</v>
      </c>
      <c r="K9898" s="4">
        <f>PRODUCT([2]Data!$G9898,[2]Data!$H9898)</f>
        <v>4182</v>
      </c>
      <c r="L9898" s="4">
        <f>[2]Data!$K9898-[2]Data!$J9898</f>
        <v>1212</v>
      </c>
      <c r="M9898" s="4" t="str">
        <f>VLOOKUP(Table_1[[#This Row],[Location ID]],[1]Locations!$A:$B,2,0)</f>
        <v>Temecula</v>
      </c>
      <c r="N9898" s="4" t="str">
        <f>VLOOKUP(Table_1[[#This Row],[Sales Person ID]],'[1]Sales People'!$A:$B,2,0)</f>
        <v>Henry Nelson</v>
      </c>
      <c r="O9898" s="4" t="str">
        <f>VLOOKUP(Table_1[[#This Row],[Customer ID]],[1]Customers!$A:$B,2,0)</f>
        <v>Christopher Johnston</v>
      </c>
      <c r="P9898" s="5">
        <f>WEEKDAY([2]Data!$F9898)</f>
        <v>5</v>
      </c>
      <c r="Q9898" s="4">
        <f>MONTH([2]Data!$F9898)</f>
        <v>6</v>
      </c>
      <c r="R9898" s="4">
        <f>YEAR([2]Data!$F9898)</f>
        <v>2019</v>
      </c>
    </row>
    <row r="9899" spans="1:18" ht="15.75" customHeight="1">
      <c r="A9899" s="12" t="s">
        <v>10936</v>
      </c>
      <c r="B9899" s="12" t="s">
        <v>472</v>
      </c>
      <c r="C9899" s="12" t="s">
        <v>581</v>
      </c>
      <c r="D9899" s="12" t="s">
        <v>69</v>
      </c>
      <c r="E9899" s="12" t="s">
        <v>1278</v>
      </c>
      <c r="F9899" s="13">
        <v>43828</v>
      </c>
      <c r="G9899" s="12">
        <v>2</v>
      </c>
      <c r="H9899" s="12">
        <v>35</v>
      </c>
      <c r="I9899" s="4">
        <f>VLOOKUP(Table_1[[#This Row],[Product ID]],[1]Products!$A:$D,3,0)</f>
        <v>22</v>
      </c>
      <c r="J9899" s="4">
        <f>PRODUCT([2]Data!$G9899,[2]Data!$I9899)</f>
        <v>44</v>
      </c>
      <c r="K9899" s="4">
        <f>PRODUCT([2]Data!$G9899,[2]Data!$H9899)</f>
        <v>70</v>
      </c>
      <c r="L9899" s="4">
        <f>[2]Data!$K9899-[2]Data!$J9899</f>
        <v>26</v>
      </c>
      <c r="M9899" s="4" t="str">
        <f>VLOOKUP(Table_1[[#This Row],[Location ID]],[1]Locations!$A:$B,2,0)</f>
        <v>Fresno</v>
      </c>
      <c r="N9899" s="4" t="str">
        <f>VLOOKUP(Table_1[[#This Row],[Sales Person ID]],'[1]Sales People'!$A:$B,2,0)</f>
        <v>Christopher Tucker</v>
      </c>
      <c r="O9899" s="4" t="str">
        <f>VLOOKUP(Table_1[[#This Row],[Customer ID]],[1]Customers!$A:$B,2,0)</f>
        <v>Kevin Gilbert</v>
      </c>
      <c r="P9899" s="5">
        <f>WEEKDAY([2]Data!$F9899)</f>
        <v>1</v>
      </c>
      <c r="Q9899" s="4">
        <f>MONTH([2]Data!$F9899)</f>
        <v>12</v>
      </c>
      <c r="R9899" s="4">
        <f>YEAR([2]Data!$F9899)</f>
        <v>2019</v>
      </c>
    </row>
    <row r="9900" spans="1:18" ht="15.75" customHeight="1">
      <c r="A9900" s="12" t="s">
        <v>10937</v>
      </c>
      <c r="B9900" s="12" t="s">
        <v>423</v>
      </c>
      <c r="C9900" s="12" t="s">
        <v>391</v>
      </c>
      <c r="D9900" s="12" t="s">
        <v>261</v>
      </c>
      <c r="E9900" s="12" t="s">
        <v>2591</v>
      </c>
      <c r="F9900" s="13">
        <v>43754</v>
      </c>
      <c r="G9900" s="12">
        <v>3</v>
      </c>
      <c r="H9900" s="12">
        <v>2396</v>
      </c>
      <c r="I9900" s="4">
        <f>VLOOKUP(Table_1[[#This Row],[Product ID]],[1]Products!$A:$D,3,0)</f>
        <v>1965</v>
      </c>
      <c r="J9900" s="4">
        <f>PRODUCT([2]Data!$G9900,[2]Data!$I9900)</f>
        <v>5895</v>
      </c>
      <c r="K9900" s="4">
        <f>PRODUCT([2]Data!$G9900,[2]Data!$H9900)</f>
        <v>7188</v>
      </c>
      <c r="L9900" s="4">
        <f>[2]Data!$K9900-[2]Data!$J9900</f>
        <v>1293</v>
      </c>
      <c r="M9900" s="4" t="str">
        <f>VLOOKUP(Table_1[[#This Row],[Location ID]],[1]Locations!$A:$B,2,0)</f>
        <v>Los Angeles</v>
      </c>
      <c r="N9900" s="4" t="str">
        <f>VLOOKUP(Table_1[[#This Row],[Sales Person ID]],'[1]Sales People'!$A:$B,2,0)</f>
        <v>Martin Carr</v>
      </c>
      <c r="O9900" s="4" t="str">
        <f>VLOOKUP(Table_1[[#This Row],[Customer ID]],[1]Customers!$A:$B,2,0)</f>
        <v>Jerry Barnes</v>
      </c>
      <c r="P9900" s="5">
        <f>WEEKDAY([2]Data!$F9900)</f>
        <v>4</v>
      </c>
      <c r="Q9900" s="4">
        <f>MONTH([2]Data!$F9900)</f>
        <v>10</v>
      </c>
      <c r="R9900" s="4">
        <f>YEAR([2]Data!$F9900)</f>
        <v>2019</v>
      </c>
    </row>
    <row r="9901" spans="1:18" ht="15.75" customHeight="1">
      <c r="A9901" s="12" t="s">
        <v>10938</v>
      </c>
      <c r="B9901" s="12" t="s">
        <v>419</v>
      </c>
      <c r="C9901" s="12" t="s">
        <v>501</v>
      </c>
      <c r="D9901" s="12" t="s">
        <v>424</v>
      </c>
      <c r="E9901" s="12" t="s">
        <v>2591</v>
      </c>
      <c r="F9901" s="13">
        <v>43643</v>
      </c>
      <c r="G9901" s="12">
        <v>4</v>
      </c>
      <c r="H9901" s="12">
        <v>1405</v>
      </c>
      <c r="I9901" s="4">
        <f>VLOOKUP(Table_1[[#This Row],[Product ID]],[1]Products!$A:$D,3,0)</f>
        <v>1054</v>
      </c>
      <c r="J9901" s="4">
        <f>PRODUCT([2]Data!$G9901,[2]Data!$I9901)</f>
        <v>4216</v>
      </c>
      <c r="K9901" s="4">
        <f>PRODUCT([2]Data!$G9901,[2]Data!$H9901)</f>
        <v>5620</v>
      </c>
      <c r="L9901" s="4">
        <f>[2]Data!$K9901-[2]Data!$J9901</f>
        <v>1404</v>
      </c>
      <c r="M9901" s="4" t="str">
        <f>VLOOKUP(Table_1[[#This Row],[Location ID]],[1]Locations!$A:$B,2,0)</f>
        <v>Temecula</v>
      </c>
      <c r="N9901" s="4" t="str">
        <f>VLOOKUP(Table_1[[#This Row],[Sales Person ID]],'[1]Sales People'!$A:$B,2,0)</f>
        <v>Kenneth Bradley</v>
      </c>
      <c r="O9901" s="4" t="str">
        <f>VLOOKUP(Table_1[[#This Row],[Customer ID]],[1]Customers!$A:$B,2,0)</f>
        <v>Jerry Barnes</v>
      </c>
      <c r="P9901" s="5">
        <f>WEEKDAY([2]Data!$F9901)</f>
        <v>5</v>
      </c>
      <c r="Q9901" s="4">
        <f>MONTH([2]Data!$F9901)</f>
        <v>6</v>
      </c>
      <c r="R9901" s="4">
        <f>YEAR([2]Data!$F9901)</f>
        <v>2019</v>
      </c>
    </row>
    <row r="9902" spans="1:18" ht="15.75" customHeight="1">
      <c r="A9902" s="12" t="s">
        <v>10939</v>
      </c>
      <c r="B9902" s="12" t="s">
        <v>72</v>
      </c>
      <c r="C9902" s="12" t="s">
        <v>215</v>
      </c>
      <c r="D9902" s="12" t="s">
        <v>458</v>
      </c>
      <c r="E9902" s="12" t="s">
        <v>2715</v>
      </c>
      <c r="F9902" s="13">
        <v>43734</v>
      </c>
      <c r="G9902" s="12">
        <v>3</v>
      </c>
      <c r="H9902" s="12">
        <v>1889</v>
      </c>
      <c r="I9902" s="4">
        <f>VLOOKUP(Table_1[[#This Row],[Product ID]],[1]Products!$A:$D,3,0)</f>
        <v>945</v>
      </c>
      <c r="J9902" s="4">
        <f>PRODUCT([2]Data!$G9902,[2]Data!$I9902)</f>
        <v>2835</v>
      </c>
      <c r="K9902" s="4">
        <f>PRODUCT([2]Data!$G9902,[2]Data!$H9902)</f>
        <v>5667</v>
      </c>
      <c r="L9902" s="4">
        <f>[2]Data!$K9902-[2]Data!$J9902</f>
        <v>2832</v>
      </c>
      <c r="M9902" s="4" t="str">
        <f>VLOOKUP(Table_1[[#This Row],[Location ID]],[1]Locations!$A:$B,2,0)</f>
        <v>Corona</v>
      </c>
      <c r="N9902" s="4" t="str">
        <f>VLOOKUP(Table_1[[#This Row],[Sales Person ID]],'[1]Sales People'!$A:$B,2,0)</f>
        <v>Howard Sims</v>
      </c>
      <c r="O9902" s="4" t="str">
        <f>VLOOKUP(Table_1[[#This Row],[Customer ID]],[1]Customers!$A:$B,2,0)</f>
        <v>Benjamin Vasquez</v>
      </c>
      <c r="P9902" s="5">
        <f>WEEKDAY([2]Data!$F9902)</f>
        <v>5</v>
      </c>
      <c r="Q9902" s="4">
        <f>MONTH([2]Data!$F9902)</f>
        <v>9</v>
      </c>
      <c r="R9902" s="4">
        <f>YEAR([2]Data!$F9902)</f>
        <v>2019</v>
      </c>
    </row>
    <row r="9903" spans="1:18" ht="15.75" customHeight="1">
      <c r="A9903" s="12" t="s">
        <v>10940</v>
      </c>
      <c r="B9903" s="12" t="s">
        <v>763</v>
      </c>
      <c r="C9903" s="12" t="s">
        <v>146</v>
      </c>
      <c r="D9903" s="12" t="s">
        <v>117</v>
      </c>
      <c r="E9903" s="12" t="s">
        <v>1833</v>
      </c>
      <c r="F9903" s="13">
        <v>43553</v>
      </c>
      <c r="G9903" s="12">
        <v>1</v>
      </c>
      <c r="H9903" s="12">
        <v>95</v>
      </c>
      <c r="I9903" s="4">
        <f>VLOOKUP(Table_1[[#This Row],[Product ID]],[1]Products!$A:$D,3,0)</f>
        <v>61</v>
      </c>
      <c r="J9903" s="4">
        <f>PRODUCT([2]Data!$G9903,[2]Data!$I9903)</f>
        <v>61</v>
      </c>
      <c r="K9903" s="4">
        <f>PRODUCT([2]Data!$G9903,[2]Data!$H9903)</f>
        <v>95</v>
      </c>
      <c r="L9903" s="4">
        <f>[2]Data!$K9903-[2]Data!$J9903</f>
        <v>34</v>
      </c>
      <c r="M9903" s="4" t="str">
        <f>VLOOKUP(Table_1[[#This Row],[Location ID]],[1]Locations!$A:$B,2,0)</f>
        <v>Oxnard</v>
      </c>
      <c r="N9903" s="4" t="str">
        <f>VLOOKUP(Table_1[[#This Row],[Sales Person ID]],'[1]Sales People'!$A:$B,2,0)</f>
        <v>Patrick Ruiz</v>
      </c>
      <c r="O9903" s="4" t="str">
        <f>VLOOKUP(Table_1[[#This Row],[Customer ID]],[1]Customers!$A:$B,2,0)</f>
        <v>Carl Collins</v>
      </c>
      <c r="P9903" s="5">
        <f>WEEKDAY([2]Data!$F9903)</f>
        <v>6</v>
      </c>
      <c r="Q9903" s="4">
        <f>MONTH([2]Data!$F9903)</f>
        <v>3</v>
      </c>
      <c r="R9903" s="4">
        <f>YEAR([2]Data!$F9903)</f>
        <v>2019</v>
      </c>
    </row>
    <row r="9904" spans="1:18" ht="15.75" customHeight="1">
      <c r="A9904" s="12" t="s">
        <v>10941</v>
      </c>
      <c r="B9904" s="12" t="s">
        <v>256</v>
      </c>
      <c r="C9904" s="12" t="s">
        <v>45</v>
      </c>
      <c r="D9904" s="12" t="s">
        <v>176</v>
      </c>
      <c r="E9904" s="12" t="s">
        <v>916</v>
      </c>
      <c r="F9904" s="13">
        <v>43692</v>
      </c>
      <c r="G9904" s="12">
        <v>4</v>
      </c>
      <c r="H9904" s="12">
        <v>818</v>
      </c>
      <c r="I9904" s="4">
        <f>VLOOKUP(Table_1[[#This Row],[Product ID]],[1]Products!$A:$D,3,0)</f>
        <v>450</v>
      </c>
      <c r="J9904" s="4">
        <f>PRODUCT([2]Data!$G9904,[2]Data!$I9904)</f>
        <v>1800</v>
      </c>
      <c r="K9904" s="4">
        <f>PRODUCT([2]Data!$G9904,[2]Data!$H9904)</f>
        <v>3272</v>
      </c>
      <c r="L9904" s="4">
        <f>[2]Data!$K9904-[2]Data!$J9904</f>
        <v>1472</v>
      </c>
      <c r="M9904" s="4" t="str">
        <f>VLOOKUP(Table_1[[#This Row],[Location ID]],[1]Locations!$A:$B,2,0)</f>
        <v>Inglewood</v>
      </c>
      <c r="N9904" s="4" t="str">
        <f>VLOOKUP(Table_1[[#This Row],[Sales Person ID]],'[1]Sales People'!$A:$B,2,0)</f>
        <v>Joe Sims</v>
      </c>
      <c r="O9904" s="4" t="str">
        <f>VLOOKUP(Table_1[[#This Row],[Customer ID]],[1]Customers!$A:$B,2,0)</f>
        <v>Clarence Warren</v>
      </c>
      <c r="P9904" s="5">
        <f>WEEKDAY([2]Data!$F9904)</f>
        <v>5</v>
      </c>
      <c r="Q9904" s="4">
        <f>MONTH([2]Data!$F9904)</f>
        <v>8</v>
      </c>
      <c r="R9904" s="4">
        <f>YEAR([2]Data!$F9904)</f>
        <v>2019</v>
      </c>
    </row>
    <row r="9905" spans="1:18" ht="15.75" customHeight="1">
      <c r="A9905" s="12" t="s">
        <v>10942</v>
      </c>
      <c r="B9905" s="12" t="s">
        <v>869</v>
      </c>
      <c r="C9905" s="12" t="s">
        <v>111</v>
      </c>
      <c r="D9905" s="12" t="s">
        <v>102</v>
      </c>
      <c r="E9905" s="12" t="s">
        <v>158</v>
      </c>
      <c r="F9905" s="13">
        <v>43582</v>
      </c>
      <c r="G9905" s="12">
        <v>1</v>
      </c>
      <c r="H9905" s="12">
        <v>2294</v>
      </c>
      <c r="I9905" s="4">
        <f>VLOOKUP(Table_1[[#This Row],[Product ID]],[1]Products!$A:$D,3,0)</f>
        <v>1399</v>
      </c>
      <c r="J9905" s="4">
        <f>PRODUCT([2]Data!$G9905,[2]Data!$I9905)</f>
        <v>1399</v>
      </c>
      <c r="K9905" s="4">
        <f>PRODUCT([2]Data!$G9905,[2]Data!$H9905)</f>
        <v>2294</v>
      </c>
      <c r="L9905" s="4">
        <f>[2]Data!$K9905-[2]Data!$J9905</f>
        <v>895</v>
      </c>
      <c r="M9905" s="4" t="str">
        <f>VLOOKUP(Table_1[[#This Row],[Location ID]],[1]Locations!$A:$B,2,0)</f>
        <v>Victorville</v>
      </c>
      <c r="N9905" s="4" t="str">
        <f>VLOOKUP(Table_1[[#This Row],[Sales Person ID]],'[1]Sales People'!$A:$B,2,0)</f>
        <v>Howard Gardner</v>
      </c>
      <c r="O9905" s="4" t="str">
        <f>VLOOKUP(Table_1[[#This Row],[Customer ID]],[1]Customers!$A:$B,2,0)</f>
        <v>Steven Owens</v>
      </c>
      <c r="P9905" s="5">
        <f>WEEKDAY([2]Data!$F9905)</f>
        <v>7</v>
      </c>
      <c r="Q9905" s="4">
        <f>MONTH([2]Data!$F9905)</f>
        <v>4</v>
      </c>
      <c r="R9905" s="4">
        <f>YEAR([2]Data!$F9905)</f>
        <v>2019</v>
      </c>
    </row>
    <row r="9906" spans="1:18" ht="15.75" customHeight="1">
      <c r="A9906" s="12" t="s">
        <v>10943</v>
      </c>
      <c r="B9906" s="12" t="s">
        <v>192</v>
      </c>
      <c r="C9906" s="12" t="s">
        <v>151</v>
      </c>
      <c r="D9906" s="12" t="s">
        <v>181</v>
      </c>
      <c r="E9906" s="12" t="s">
        <v>1497</v>
      </c>
      <c r="F9906" s="13">
        <v>43493</v>
      </c>
      <c r="G9906" s="12">
        <v>1</v>
      </c>
      <c r="H9906" s="12">
        <v>1500</v>
      </c>
      <c r="I9906" s="4">
        <f>VLOOKUP(Table_1[[#This Row],[Product ID]],[1]Products!$A:$D,3,0)</f>
        <v>900</v>
      </c>
      <c r="J9906" s="4">
        <f>PRODUCT([2]Data!$G9906,[2]Data!$I9906)</f>
        <v>900</v>
      </c>
      <c r="K9906" s="4">
        <f>PRODUCT([2]Data!$G9906,[2]Data!$H9906)</f>
        <v>1500</v>
      </c>
      <c r="L9906" s="4">
        <f>[2]Data!$K9906-[2]Data!$J9906</f>
        <v>600</v>
      </c>
      <c r="M9906" s="4" t="str">
        <f>VLOOKUP(Table_1[[#This Row],[Location ID]],[1]Locations!$A:$B,2,0)</f>
        <v>Salinas</v>
      </c>
      <c r="N9906" s="4" t="str">
        <f>VLOOKUP(Table_1[[#This Row],[Sales Person ID]],'[1]Sales People'!$A:$B,2,0)</f>
        <v>Sean Miller</v>
      </c>
      <c r="O9906" s="4" t="str">
        <f>VLOOKUP(Table_1[[#This Row],[Customer ID]],[1]Customers!$A:$B,2,0)</f>
        <v>Shawn Long</v>
      </c>
      <c r="P9906" s="5">
        <f>WEEKDAY([2]Data!$F9906)</f>
        <v>2</v>
      </c>
      <c r="Q9906" s="4">
        <f>MONTH([2]Data!$F9906)</f>
        <v>1</v>
      </c>
      <c r="R9906" s="4">
        <f>YEAR([2]Data!$F9906)</f>
        <v>2019</v>
      </c>
    </row>
    <row r="9907" spans="1:18" ht="15.75" customHeight="1">
      <c r="A9907" s="12" t="s">
        <v>10944</v>
      </c>
      <c r="B9907" s="12" t="s">
        <v>94</v>
      </c>
      <c r="C9907" s="12" t="s">
        <v>373</v>
      </c>
      <c r="D9907" s="12" t="s">
        <v>236</v>
      </c>
      <c r="E9907" s="12" t="s">
        <v>1343</v>
      </c>
      <c r="F9907" s="13">
        <v>43532</v>
      </c>
      <c r="G9907" s="12">
        <v>4</v>
      </c>
      <c r="H9907" s="12">
        <v>1972</v>
      </c>
      <c r="I9907" s="4">
        <f>VLOOKUP(Table_1[[#This Row],[Product ID]],[1]Products!$A:$D,3,0)</f>
        <v>1321</v>
      </c>
      <c r="J9907" s="4">
        <f>PRODUCT([2]Data!$G9907,[2]Data!$I9907)</f>
        <v>5284</v>
      </c>
      <c r="K9907" s="4">
        <f>PRODUCT([2]Data!$G9907,[2]Data!$H9907)</f>
        <v>7888</v>
      </c>
      <c r="L9907" s="4">
        <f>[2]Data!$K9907-[2]Data!$J9907</f>
        <v>2604</v>
      </c>
      <c r="M9907" s="4" t="str">
        <f>VLOOKUP(Table_1[[#This Row],[Location ID]],[1]Locations!$A:$B,2,0)</f>
        <v>San Bernardino</v>
      </c>
      <c r="N9907" s="4" t="str">
        <f>VLOOKUP(Table_1[[#This Row],[Sales Person ID]],'[1]Sales People'!$A:$B,2,0)</f>
        <v>Andrew Bowman</v>
      </c>
      <c r="O9907" s="4" t="str">
        <f>VLOOKUP(Table_1[[#This Row],[Customer ID]],[1]Customers!$A:$B,2,0)</f>
        <v>Martin Mason</v>
      </c>
      <c r="P9907" s="5">
        <f>WEEKDAY([2]Data!$F9907)</f>
        <v>6</v>
      </c>
      <c r="Q9907" s="4">
        <f>MONTH([2]Data!$F9907)</f>
        <v>3</v>
      </c>
      <c r="R9907" s="4">
        <f>YEAR([2]Data!$F9907)</f>
        <v>2019</v>
      </c>
    </row>
    <row r="9908" spans="1:18" ht="15.75" customHeight="1">
      <c r="A9908" s="12" t="s">
        <v>10945</v>
      </c>
      <c r="B9908" s="12" t="s">
        <v>381</v>
      </c>
      <c r="C9908" s="12" t="s">
        <v>403</v>
      </c>
      <c r="D9908" s="12" t="s">
        <v>280</v>
      </c>
      <c r="E9908" s="12" t="s">
        <v>585</v>
      </c>
      <c r="F9908" s="13">
        <v>43667</v>
      </c>
      <c r="G9908" s="12">
        <v>1</v>
      </c>
      <c r="H9908" s="12">
        <v>771</v>
      </c>
      <c r="I9908" s="4">
        <f>VLOOKUP(Table_1[[#This Row],[Product ID]],[1]Products!$A:$D,3,0)</f>
        <v>648</v>
      </c>
      <c r="J9908" s="4">
        <f>PRODUCT([2]Data!$G9908,[2]Data!$I9908)</f>
        <v>648</v>
      </c>
      <c r="K9908" s="4">
        <f>PRODUCT([2]Data!$G9908,[2]Data!$H9908)</f>
        <v>771</v>
      </c>
      <c r="L9908" s="4">
        <f>[2]Data!$K9908-[2]Data!$J9908</f>
        <v>123</v>
      </c>
      <c r="M9908" s="4" t="str">
        <f>VLOOKUP(Table_1[[#This Row],[Location ID]],[1]Locations!$A:$B,2,0)</f>
        <v>Visalia</v>
      </c>
      <c r="N9908" s="4" t="str">
        <f>VLOOKUP(Table_1[[#This Row],[Sales Person ID]],'[1]Sales People'!$A:$B,2,0)</f>
        <v>Kevin Butler</v>
      </c>
      <c r="O9908" s="4" t="str">
        <f>VLOOKUP(Table_1[[#This Row],[Customer ID]],[1]Customers!$A:$B,2,0)</f>
        <v>Jesse Barnes</v>
      </c>
      <c r="P9908" s="5">
        <f>WEEKDAY([2]Data!$F9908)</f>
        <v>1</v>
      </c>
      <c r="Q9908" s="4">
        <f>MONTH([2]Data!$F9908)</f>
        <v>7</v>
      </c>
      <c r="R9908" s="4">
        <f>YEAR([2]Data!$F9908)</f>
        <v>2019</v>
      </c>
    </row>
    <row r="9909" spans="1:18" ht="15.75" customHeight="1">
      <c r="A9909" s="12" t="s">
        <v>10946</v>
      </c>
      <c r="B9909" s="12" t="s">
        <v>446</v>
      </c>
      <c r="C9909" s="12" t="s">
        <v>391</v>
      </c>
      <c r="D9909" s="12" t="s">
        <v>51</v>
      </c>
      <c r="E9909" s="12" t="s">
        <v>2620</v>
      </c>
      <c r="F9909" s="13">
        <v>43802</v>
      </c>
      <c r="G9909" s="12">
        <v>4</v>
      </c>
      <c r="H9909" s="12">
        <v>2141</v>
      </c>
      <c r="I9909" s="4">
        <f>VLOOKUP(Table_1[[#This Row],[Product ID]],[1]Products!$A:$D,3,0)</f>
        <v>1777</v>
      </c>
      <c r="J9909" s="4">
        <f>PRODUCT([2]Data!$G9909,[2]Data!$I9909)</f>
        <v>7108</v>
      </c>
      <c r="K9909" s="4">
        <f>PRODUCT([2]Data!$G9909,[2]Data!$H9909)</f>
        <v>8564</v>
      </c>
      <c r="L9909" s="4">
        <f>[2]Data!$K9909-[2]Data!$J9909</f>
        <v>1456</v>
      </c>
      <c r="M9909" s="4" t="str">
        <f>VLOOKUP(Table_1[[#This Row],[Location ID]],[1]Locations!$A:$B,2,0)</f>
        <v>Los Angeles</v>
      </c>
      <c r="N9909" s="4" t="str">
        <f>VLOOKUP(Table_1[[#This Row],[Sales Person ID]],'[1]Sales People'!$A:$B,2,0)</f>
        <v>Brian Hansen</v>
      </c>
      <c r="O9909" s="4" t="str">
        <f>VLOOKUP(Table_1[[#This Row],[Customer ID]],[1]Customers!$A:$B,2,0)</f>
        <v>Steve Diaz</v>
      </c>
      <c r="P9909" s="5">
        <f>WEEKDAY([2]Data!$F9909)</f>
        <v>3</v>
      </c>
      <c r="Q9909" s="4">
        <f>MONTH([2]Data!$F9909)</f>
        <v>12</v>
      </c>
      <c r="R9909" s="4">
        <f>YEAR([2]Data!$F9909)</f>
        <v>2019</v>
      </c>
    </row>
    <row r="9910" spans="1:18" ht="15.75" customHeight="1">
      <c r="A9910" s="12" t="s">
        <v>10947</v>
      </c>
      <c r="B9910" s="12" t="s">
        <v>105</v>
      </c>
      <c r="C9910" s="12" t="s">
        <v>111</v>
      </c>
      <c r="D9910" s="12" t="s">
        <v>122</v>
      </c>
      <c r="E9910" s="12" t="s">
        <v>2325</v>
      </c>
      <c r="F9910" s="13">
        <v>43621</v>
      </c>
      <c r="G9910" s="12">
        <v>2</v>
      </c>
      <c r="H9910" s="12">
        <v>1639</v>
      </c>
      <c r="I9910" s="4">
        <f>VLOOKUP(Table_1[[#This Row],[Product ID]],[1]Products!$A:$D,3,0)</f>
        <v>1295</v>
      </c>
      <c r="J9910" s="4">
        <f>PRODUCT([2]Data!$G9910,[2]Data!$I9910)</f>
        <v>2590</v>
      </c>
      <c r="K9910" s="4">
        <f>PRODUCT([2]Data!$G9910,[2]Data!$H9910)</f>
        <v>3278</v>
      </c>
      <c r="L9910" s="4">
        <f>[2]Data!$K9910-[2]Data!$J9910</f>
        <v>688</v>
      </c>
      <c r="M9910" s="4" t="str">
        <f>VLOOKUP(Table_1[[#This Row],[Location ID]],[1]Locations!$A:$B,2,0)</f>
        <v>Victorville</v>
      </c>
      <c r="N9910" s="4" t="str">
        <f>VLOOKUP(Table_1[[#This Row],[Sales Person ID]],'[1]Sales People'!$A:$B,2,0)</f>
        <v>Ryan Welch</v>
      </c>
      <c r="O9910" s="4" t="str">
        <f>VLOOKUP(Table_1[[#This Row],[Customer ID]],[1]Customers!$A:$B,2,0)</f>
        <v>Roger Miller</v>
      </c>
      <c r="P9910" s="5">
        <f>WEEKDAY([2]Data!$F9910)</f>
        <v>4</v>
      </c>
      <c r="Q9910" s="4">
        <f>MONTH([2]Data!$F9910)</f>
        <v>6</v>
      </c>
      <c r="R9910" s="4">
        <f>YEAR([2]Data!$F9910)</f>
        <v>2019</v>
      </c>
    </row>
    <row r="9911" spans="1:18" ht="15.75" customHeight="1">
      <c r="A9911" s="12" t="s">
        <v>10948</v>
      </c>
      <c r="B9911" s="12" t="s">
        <v>432</v>
      </c>
      <c r="C9911" s="12" t="s">
        <v>297</v>
      </c>
      <c r="D9911" s="12" t="s">
        <v>137</v>
      </c>
      <c r="E9911" s="12" t="s">
        <v>412</v>
      </c>
      <c r="F9911" s="13">
        <v>43603</v>
      </c>
      <c r="G9911" s="12">
        <v>1</v>
      </c>
      <c r="H9911" s="12">
        <v>826</v>
      </c>
      <c r="I9911" s="4">
        <f>VLOOKUP(Table_1[[#This Row],[Product ID]],[1]Products!$A:$D,3,0)</f>
        <v>562</v>
      </c>
      <c r="J9911" s="4">
        <f>PRODUCT([2]Data!$G9911,[2]Data!$I9911)</f>
        <v>562</v>
      </c>
      <c r="K9911" s="4">
        <f>PRODUCT([2]Data!$G9911,[2]Data!$H9911)</f>
        <v>826</v>
      </c>
      <c r="L9911" s="4">
        <f>[2]Data!$K9911-[2]Data!$J9911</f>
        <v>264</v>
      </c>
      <c r="M9911" s="4" t="str">
        <f>VLOOKUP(Table_1[[#This Row],[Location ID]],[1]Locations!$A:$B,2,0)</f>
        <v>El Monte</v>
      </c>
      <c r="N9911" s="4" t="str">
        <f>VLOOKUP(Table_1[[#This Row],[Sales Person ID]],'[1]Sales People'!$A:$B,2,0)</f>
        <v>Larry Castillo</v>
      </c>
      <c r="O9911" s="4" t="str">
        <f>VLOOKUP(Table_1[[#This Row],[Customer ID]],[1]Customers!$A:$B,2,0)</f>
        <v>Robert Murphy</v>
      </c>
      <c r="P9911" s="5">
        <f>WEEKDAY([2]Data!$F9911)</f>
        <v>7</v>
      </c>
      <c r="Q9911" s="4">
        <f>MONTH([2]Data!$F9911)</f>
        <v>5</v>
      </c>
      <c r="R9911" s="4">
        <f>YEAR([2]Data!$F9911)</f>
        <v>2019</v>
      </c>
    </row>
    <row r="9912" spans="1:18" ht="15.75" customHeight="1">
      <c r="A9912" s="12" t="s">
        <v>10949</v>
      </c>
      <c r="B9912" s="12" t="s">
        <v>155</v>
      </c>
      <c r="C9912" s="12" t="s">
        <v>478</v>
      </c>
      <c r="D9912" s="12" t="s">
        <v>46</v>
      </c>
      <c r="E9912" s="12" t="s">
        <v>1679</v>
      </c>
      <c r="F9912" s="13">
        <v>43646</v>
      </c>
      <c r="G9912" s="12">
        <v>2</v>
      </c>
      <c r="H9912" s="12">
        <v>2410</v>
      </c>
      <c r="I9912" s="4">
        <f>VLOOKUP(Table_1[[#This Row],[Product ID]],[1]Products!$A:$D,3,0)</f>
        <v>1518</v>
      </c>
      <c r="J9912" s="4">
        <f>PRODUCT([2]Data!$G9912,[2]Data!$I9912)</f>
        <v>3036</v>
      </c>
      <c r="K9912" s="4">
        <f>PRODUCT([2]Data!$G9912,[2]Data!$H9912)</f>
        <v>4820</v>
      </c>
      <c r="L9912" s="4">
        <f>[2]Data!$K9912-[2]Data!$J9912</f>
        <v>1784</v>
      </c>
      <c r="M9912" s="4" t="str">
        <f>VLOOKUP(Table_1[[#This Row],[Location ID]],[1]Locations!$A:$B,2,0)</f>
        <v>Garden Grove</v>
      </c>
      <c r="N9912" s="4" t="str">
        <f>VLOOKUP(Table_1[[#This Row],[Sales Person ID]],'[1]Sales People'!$A:$B,2,0)</f>
        <v>Charles Harper</v>
      </c>
      <c r="O9912" s="4" t="str">
        <f>VLOOKUP(Table_1[[#This Row],[Customer ID]],[1]Customers!$A:$B,2,0)</f>
        <v>Bruce Butler</v>
      </c>
      <c r="P9912" s="5">
        <f>WEEKDAY([2]Data!$F9912)</f>
        <v>1</v>
      </c>
      <c r="Q9912" s="4">
        <f>MONTH([2]Data!$F9912)</f>
        <v>6</v>
      </c>
      <c r="R9912" s="4">
        <f>YEAR([2]Data!$F9912)</f>
        <v>2019</v>
      </c>
    </row>
    <row r="9913" spans="1:18" ht="15.75" customHeight="1">
      <c r="A9913" s="12" t="s">
        <v>10950</v>
      </c>
      <c r="B9913" s="12" t="s">
        <v>1160</v>
      </c>
      <c r="C9913" s="12" t="s">
        <v>50</v>
      </c>
      <c r="D9913" s="12" t="s">
        <v>370</v>
      </c>
      <c r="E9913" s="12" t="s">
        <v>2384</v>
      </c>
      <c r="F9913" s="13">
        <v>43827</v>
      </c>
      <c r="G9913" s="12">
        <v>2</v>
      </c>
      <c r="H9913" s="12">
        <v>847</v>
      </c>
      <c r="I9913" s="4">
        <f>VLOOKUP(Table_1[[#This Row],[Product ID]],[1]Products!$A:$D,3,0)</f>
        <v>534</v>
      </c>
      <c r="J9913" s="4">
        <f>PRODUCT([2]Data!$G9913,[2]Data!$I9913)</f>
        <v>1068</v>
      </c>
      <c r="K9913" s="4">
        <f>PRODUCT([2]Data!$G9913,[2]Data!$H9913)</f>
        <v>1694</v>
      </c>
      <c r="L9913" s="4">
        <f>[2]Data!$K9913-[2]Data!$J9913</f>
        <v>626</v>
      </c>
      <c r="M9913" s="4" t="str">
        <f>VLOOKUP(Table_1[[#This Row],[Location ID]],[1]Locations!$A:$B,2,0)</f>
        <v>Oceanside</v>
      </c>
      <c r="N9913" s="4" t="str">
        <f>VLOOKUP(Table_1[[#This Row],[Sales Person ID]],'[1]Sales People'!$A:$B,2,0)</f>
        <v>Eugene Holmes</v>
      </c>
      <c r="O9913" s="4" t="str">
        <f>VLOOKUP(Table_1[[#This Row],[Customer ID]],[1]Customers!$A:$B,2,0)</f>
        <v>Shawn Scott</v>
      </c>
      <c r="P9913" s="5">
        <f>WEEKDAY([2]Data!$F9913)</f>
        <v>7</v>
      </c>
      <c r="Q9913" s="4">
        <f>MONTH([2]Data!$F9913)</f>
        <v>12</v>
      </c>
      <c r="R9913" s="4">
        <f>YEAR([2]Data!$F9913)</f>
        <v>2019</v>
      </c>
    </row>
    <row r="9914" spans="1:18" ht="15.75" customHeight="1">
      <c r="A9914" s="12" t="s">
        <v>10951</v>
      </c>
      <c r="B9914" s="12" t="s">
        <v>130</v>
      </c>
      <c r="C9914" s="12" t="s">
        <v>483</v>
      </c>
      <c r="D9914" s="12" t="s">
        <v>157</v>
      </c>
      <c r="E9914" s="12" t="s">
        <v>1922</v>
      </c>
      <c r="F9914" s="13">
        <v>43817</v>
      </c>
      <c r="G9914" s="12">
        <v>1</v>
      </c>
      <c r="H9914" s="12">
        <v>1077</v>
      </c>
      <c r="I9914" s="4">
        <f>VLOOKUP(Table_1[[#This Row],[Product ID]],[1]Products!$A:$D,3,0)</f>
        <v>732</v>
      </c>
      <c r="J9914" s="4">
        <f>PRODUCT([2]Data!$G9914,[2]Data!$I9914)</f>
        <v>732</v>
      </c>
      <c r="K9914" s="4">
        <f>PRODUCT([2]Data!$G9914,[2]Data!$H9914)</f>
        <v>1077</v>
      </c>
      <c r="L9914" s="4">
        <f>[2]Data!$K9914-[2]Data!$J9914</f>
        <v>345</v>
      </c>
      <c r="M9914" s="4" t="str">
        <f>VLOOKUP(Table_1[[#This Row],[Location ID]],[1]Locations!$A:$B,2,0)</f>
        <v>Concord</v>
      </c>
      <c r="N9914" s="4" t="str">
        <f>VLOOKUP(Table_1[[#This Row],[Sales Person ID]],'[1]Sales People'!$A:$B,2,0)</f>
        <v>Carl Elliott</v>
      </c>
      <c r="O9914" s="4" t="str">
        <f>VLOOKUP(Table_1[[#This Row],[Customer ID]],[1]Customers!$A:$B,2,0)</f>
        <v>Bruce Bowman</v>
      </c>
      <c r="P9914" s="5">
        <f>WEEKDAY([2]Data!$F9914)</f>
        <v>4</v>
      </c>
      <c r="Q9914" s="4">
        <f>MONTH([2]Data!$F9914)</f>
        <v>12</v>
      </c>
      <c r="R9914" s="4">
        <f>YEAR([2]Data!$F9914)</f>
        <v>2019</v>
      </c>
    </row>
    <row r="9915" spans="1:18" ht="15.75" customHeight="1">
      <c r="A9915" s="12" t="s">
        <v>10952</v>
      </c>
      <c r="B9915" s="12" t="s">
        <v>192</v>
      </c>
      <c r="C9915" s="12" t="s">
        <v>607</v>
      </c>
      <c r="D9915" s="12" t="s">
        <v>117</v>
      </c>
      <c r="E9915" s="12" t="s">
        <v>968</v>
      </c>
      <c r="F9915" s="13">
        <v>43477</v>
      </c>
      <c r="G9915" s="12">
        <v>3</v>
      </c>
      <c r="H9915" s="12">
        <v>1500</v>
      </c>
      <c r="I9915" s="4">
        <f>VLOOKUP(Table_1[[#This Row],[Product ID]],[1]Products!$A:$D,3,0)</f>
        <v>900</v>
      </c>
      <c r="J9915" s="4">
        <f>PRODUCT([2]Data!$G9915,[2]Data!$I9915)</f>
        <v>2700</v>
      </c>
      <c r="K9915" s="4">
        <f>PRODUCT([2]Data!$G9915,[2]Data!$H9915)</f>
        <v>4500</v>
      </c>
      <c r="L9915" s="4">
        <f>[2]Data!$K9915-[2]Data!$J9915</f>
        <v>1800</v>
      </c>
      <c r="M9915" s="4" t="str">
        <f>VLOOKUP(Table_1[[#This Row],[Location ID]],[1]Locations!$A:$B,2,0)</f>
        <v>Fremont</v>
      </c>
      <c r="N9915" s="4" t="str">
        <f>VLOOKUP(Table_1[[#This Row],[Sales Person ID]],'[1]Sales People'!$A:$B,2,0)</f>
        <v>Patrick Ruiz</v>
      </c>
      <c r="O9915" s="4" t="str">
        <f>VLOOKUP(Table_1[[#This Row],[Customer ID]],[1]Customers!$A:$B,2,0)</f>
        <v>Robert Jackson</v>
      </c>
      <c r="P9915" s="5">
        <f>WEEKDAY([2]Data!$F9915)</f>
        <v>7</v>
      </c>
      <c r="Q9915" s="4">
        <f>MONTH([2]Data!$F9915)</f>
        <v>1</v>
      </c>
      <c r="R9915" s="4">
        <f>YEAR([2]Data!$F9915)</f>
        <v>2019</v>
      </c>
    </row>
    <row r="9916" spans="1:18" ht="15.75" customHeight="1">
      <c r="A9916" s="12" t="s">
        <v>10953</v>
      </c>
      <c r="B9916" s="12" t="s">
        <v>869</v>
      </c>
      <c r="C9916" s="12" t="s">
        <v>193</v>
      </c>
      <c r="D9916" s="12" t="s">
        <v>223</v>
      </c>
      <c r="E9916" s="12" t="s">
        <v>284</v>
      </c>
      <c r="F9916" s="13">
        <v>43523</v>
      </c>
      <c r="G9916" s="12">
        <v>1</v>
      </c>
      <c r="H9916" s="12">
        <v>2294</v>
      </c>
      <c r="I9916" s="4">
        <f>VLOOKUP(Table_1[[#This Row],[Product ID]],[1]Products!$A:$D,3,0)</f>
        <v>1399</v>
      </c>
      <c r="J9916" s="4">
        <f>PRODUCT([2]Data!$G9916,[2]Data!$I9916)</f>
        <v>1399</v>
      </c>
      <c r="K9916" s="4">
        <f>PRODUCT([2]Data!$G9916,[2]Data!$H9916)</f>
        <v>2294</v>
      </c>
      <c r="L9916" s="4">
        <f>[2]Data!$K9916-[2]Data!$J9916</f>
        <v>895</v>
      </c>
      <c r="M9916" s="4" t="str">
        <f>VLOOKUP(Table_1[[#This Row],[Location ID]],[1]Locations!$A:$B,2,0)</f>
        <v>Vallejo</v>
      </c>
      <c r="N9916" s="4" t="str">
        <f>VLOOKUP(Table_1[[#This Row],[Sales Person ID]],'[1]Sales People'!$A:$B,2,0)</f>
        <v>Ronald Reed</v>
      </c>
      <c r="O9916" s="4" t="str">
        <f>VLOOKUP(Table_1[[#This Row],[Customer ID]],[1]Customers!$A:$B,2,0)</f>
        <v>James Williams</v>
      </c>
      <c r="P9916" s="5">
        <f>WEEKDAY([2]Data!$F9916)</f>
        <v>4</v>
      </c>
      <c r="Q9916" s="4">
        <f>MONTH([2]Data!$F9916)</f>
        <v>2</v>
      </c>
      <c r="R9916" s="4">
        <f>YEAR([2]Data!$F9916)</f>
        <v>2019</v>
      </c>
    </row>
    <row r="9917" spans="1:18" ht="15.75" customHeight="1">
      <c r="A9917" s="12" t="s">
        <v>10954</v>
      </c>
      <c r="B9917" s="12" t="s">
        <v>714</v>
      </c>
      <c r="C9917" s="12" t="s">
        <v>541</v>
      </c>
      <c r="D9917" s="12" t="s">
        <v>280</v>
      </c>
      <c r="E9917" s="12" t="s">
        <v>1950</v>
      </c>
      <c r="F9917" s="13">
        <v>43608</v>
      </c>
      <c r="G9917" s="12">
        <v>4</v>
      </c>
      <c r="H9917" s="12">
        <v>530</v>
      </c>
      <c r="I9917" s="4">
        <f>VLOOKUP(Table_1[[#This Row],[Product ID]],[1]Products!$A:$D,3,0)</f>
        <v>435</v>
      </c>
      <c r="J9917" s="4">
        <f>PRODUCT([2]Data!$G9917,[2]Data!$I9917)</f>
        <v>1740</v>
      </c>
      <c r="K9917" s="4">
        <f>PRODUCT([2]Data!$G9917,[2]Data!$H9917)</f>
        <v>2120</v>
      </c>
      <c r="L9917" s="4">
        <f>[2]Data!$K9917-[2]Data!$J9917</f>
        <v>380</v>
      </c>
      <c r="M9917" s="4" t="str">
        <f>VLOOKUP(Table_1[[#This Row],[Location ID]],[1]Locations!$A:$B,2,0)</f>
        <v>San Buenaventura (Ventura)</v>
      </c>
      <c r="N9917" s="4" t="str">
        <f>VLOOKUP(Table_1[[#This Row],[Sales Person ID]],'[1]Sales People'!$A:$B,2,0)</f>
        <v>Kevin Butler</v>
      </c>
      <c r="O9917" s="4" t="str">
        <f>VLOOKUP(Table_1[[#This Row],[Customer ID]],[1]Customers!$A:$B,2,0)</f>
        <v>Gary Baker</v>
      </c>
      <c r="P9917" s="5">
        <f>WEEKDAY([2]Data!$F9917)</f>
        <v>5</v>
      </c>
      <c r="Q9917" s="4">
        <f>MONTH([2]Data!$F9917)</f>
        <v>5</v>
      </c>
      <c r="R9917" s="4">
        <f>YEAR([2]Data!$F9917)</f>
        <v>2019</v>
      </c>
    </row>
    <row r="9918" spans="1:18" ht="15.75" customHeight="1">
      <c r="A9918" s="12" t="s">
        <v>10955</v>
      </c>
      <c r="B9918" s="12" t="s">
        <v>263</v>
      </c>
      <c r="C9918" s="12" t="s">
        <v>226</v>
      </c>
      <c r="D9918" s="12" t="s">
        <v>86</v>
      </c>
      <c r="E9918" s="12" t="s">
        <v>1778</v>
      </c>
      <c r="F9918" s="13">
        <v>43529</v>
      </c>
      <c r="G9918" s="12">
        <v>1</v>
      </c>
      <c r="H9918" s="12">
        <v>1899</v>
      </c>
      <c r="I9918" s="4">
        <f>VLOOKUP(Table_1[[#This Row],[Product ID]],[1]Products!$A:$D,3,0)</f>
        <v>1044</v>
      </c>
      <c r="J9918" s="4">
        <f>PRODUCT([2]Data!$G9918,[2]Data!$I9918)</f>
        <v>1044</v>
      </c>
      <c r="K9918" s="4">
        <f>PRODUCT([2]Data!$G9918,[2]Data!$H9918)</f>
        <v>1899</v>
      </c>
      <c r="L9918" s="4">
        <f>[2]Data!$K9918-[2]Data!$J9918</f>
        <v>855</v>
      </c>
      <c r="M9918" s="4" t="str">
        <f>VLOOKUP(Table_1[[#This Row],[Location ID]],[1]Locations!$A:$B,2,0)</f>
        <v>El Cajon</v>
      </c>
      <c r="N9918" s="4" t="str">
        <f>VLOOKUP(Table_1[[#This Row],[Sales Person ID]],'[1]Sales People'!$A:$B,2,0)</f>
        <v>Roger Robertson</v>
      </c>
      <c r="O9918" s="4" t="str">
        <f>VLOOKUP(Table_1[[#This Row],[Customer ID]],[1]Customers!$A:$B,2,0)</f>
        <v>Jeremy Gomez</v>
      </c>
      <c r="P9918" s="5">
        <f>WEEKDAY([2]Data!$F9918)</f>
        <v>3</v>
      </c>
      <c r="Q9918" s="4">
        <f>MONTH([2]Data!$F9918)</f>
        <v>3</v>
      </c>
      <c r="R9918" s="4">
        <f>YEAR([2]Data!$F9918)</f>
        <v>2019</v>
      </c>
    </row>
    <row r="9919" spans="1:18" ht="15.75" customHeight="1">
      <c r="A9919" s="12" t="s">
        <v>10956</v>
      </c>
      <c r="B9919" s="12" t="s">
        <v>243</v>
      </c>
      <c r="C9919" s="12" t="s">
        <v>388</v>
      </c>
      <c r="D9919" s="12" t="s">
        <v>367</v>
      </c>
      <c r="E9919" s="12" t="s">
        <v>1352</v>
      </c>
      <c r="F9919" s="13">
        <v>43779</v>
      </c>
      <c r="G9919" s="12">
        <v>1</v>
      </c>
      <c r="H9919" s="12">
        <v>1119</v>
      </c>
      <c r="I9919" s="4">
        <f>VLOOKUP(Table_1[[#This Row],[Product ID]],[1]Products!$A:$D,3,0)</f>
        <v>683</v>
      </c>
      <c r="J9919" s="4">
        <f>PRODUCT([2]Data!$G9919,[2]Data!$I9919)</f>
        <v>683</v>
      </c>
      <c r="K9919" s="4">
        <f>PRODUCT([2]Data!$G9919,[2]Data!$H9919)</f>
        <v>1119</v>
      </c>
      <c r="L9919" s="4">
        <f>[2]Data!$K9919-[2]Data!$J9919</f>
        <v>436</v>
      </c>
      <c r="M9919" s="4" t="str">
        <f>VLOOKUP(Table_1[[#This Row],[Location ID]],[1]Locations!$A:$B,2,0)</f>
        <v>San Diego</v>
      </c>
      <c r="N9919" s="4" t="str">
        <f>VLOOKUP(Table_1[[#This Row],[Sales Person ID]],'[1]Sales People'!$A:$B,2,0)</f>
        <v>Jimmy Young</v>
      </c>
      <c r="O9919" s="4" t="str">
        <f>VLOOKUP(Table_1[[#This Row],[Customer ID]],[1]Customers!$A:$B,2,0)</f>
        <v>Frank Mason</v>
      </c>
      <c r="P9919" s="5">
        <f>WEEKDAY([2]Data!$F9919)</f>
        <v>1</v>
      </c>
      <c r="Q9919" s="4">
        <f>MONTH([2]Data!$F9919)</f>
        <v>11</v>
      </c>
      <c r="R9919" s="4">
        <f>YEAR([2]Data!$F9919)</f>
        <v>2019</v>
      </c>
    </row>
    <row r="9920" spans="1:18" ht="15.75" customHeight="1">
      <c r="A9920" s="12" t="s">
        <v>10957</v>
      </c>
      <c r="B9920" s="12" t="s">
        <v>278</v>
      </c>
      <c r="C9920" s="12" t="s">
        <v>73</v>
      </c>
      <c r="D9920" s="12" t="s">
        <v>69</v>
      </c>
      <c r="E9920" s="12" t="s">
        <v>947</v>
      </c>
      <c r="F9920" s="13">
        <v>43709</v>
      </c>
      <c r="G9920" s="12">
        <v>4</v>
      </c>
      <c r="H9920" s="12">
        <v>400</v>
      </c>
      <c r="I9920" s="4">
        <f>VLOOKUP(Table_1[[#This Row],[Product ID]],[1]Products!$A:$D,3,0)</f>
        <v>208</v>
      </c>
      <c r="J9920" s="4">
        <f>PRODUCT([2]Data!$G9920,[2]Data!$I9920)</f>
        <v>832</v>
      </c>
      <c r="K9920" s="4">
        <f>PRODUCT([2]Data!$G9920,[2]Data!$H9920)</f>
        <v>1600</v>
      </c>
      <c r="L9920" s="4">
        <f>[2]Data!$K9920-[2]Data!$J9920</f>
        <v>768</v>
      </c>
      <c r="M9920" s="4" t="str">
        <f>VLOOKUP(Table_1[[#This Row],[Location ID]],[1]Locations!$A:$B,2,0)</f>
        <v>Fairfield</v>
      </c>
      <c r="N9920" s="4" t="str">
        <f>VLOOKUP(Table_1[[#This Row],[Sales Person ID]],'[1]Sales People'!$A:$B,2,0)</f>
        <v>Christopher Tucker</v>
      </c>
      <c r="O9920" s="4" t="str">
        <f>VLOOKUP(Table_1[[#This Row],[Customer ID]],[1]Customers!$A:$B,2,0)</f>
        <v>Ronald Watkins</v>
      </c>
      <c r="P9920" s="5">
        <f>WEEKDAY([2]Data!$F9920)</f>
        <v>1</v>
      </c>
      <c r="Q9920" s="4">
        <f>MONTH([2]Data!$F9920)</f>
        <v>9</v>
      </c>
      <c r="R9920" s="4">
        <f>YEAR([2]Data!$F9920)</f>
        <v>2019</v>
      </c>
    </row>
    <row r="9921" spans="1:18" ht="15.75" customHeight="1">
      <c r="A9921" s="12" t="s">
        <v>10958</v>
      </c>
      <c r="B9921" s="12" t="s">
        <v>67</v>
      </c>
      <c r="C9921" s="12" t="s">
        <v>264</v>
      </c>
      <c r="D9921" s="12" t="s">
        <v>424</v>
      </c>
      <c r="E9921" s="12" t="s">
        <v>585</v>
      </c>
      <c r="F9921" s="13">
        <v>43563</v>
      </c>
      <c r="G9921" s="12">
        <v>4</v>
      </c>
      <c r="H9921" s="12">
        <v>1848</v>
      </c>
      <c r="I9921" s="4">
        <f>VLOOKUP(Table_1[[#This Row],[Product ID]],[1]Products!$A:$D,3,0)</f>
        <v>1294</v>
      </c>
      <c r="J9921" s="4">
        <f>PRODUCT([2]Data!$G9921,[2]Data!$I9921)</f>
        <v>5176</v>
      </c>
      <c r="K9921" s="4">
        <f>PRODUCT([2]Data!$G9921,[2]Data!$H9921)</f>
        <v>7392</v>
      </c>
      <c r="L9921" s="4">
        <f>[2]Data!$K9921-[2]Data!$J9921</f>
        <v>2216</v>
      </c>
      <c r="M9921" s="4" t="str">
        <f>VLOOKUP(Table_1[[#This Row],[Location ID]],[1]Locations!$A:$B,2,0)</f>
        <v>Bakersfield</v>
      </c>
      <c r="N9921" s="4" t="str">
        <f>VLOOKUP(Table_1[[#This Row],[Sales Person ID]],'[1]Sales People'!$A:$B,2,0)</f>
        <v>Kenneth Bradley</v>
      </c>
      <c r="O9921" s="4" t="str">
        <f>VLOOKUP(Table_1[[#This Row],[Customer ID]],[1]Customers!$A:$B,2,0)</f>
        <v>Jesse Barnes</v>
      </c>
      <c r="P9921" s="5">
        <f>WEEKDAY([2]Data!$F9921)</f>
        <v>2</v>
      </c>
      <c r="Q9921" s="4">
        <f>MONTH([2]Data!$F9921)</f>
        <v>4</v>
      </c>
      <c r="R9921" s="4">
        <f>YEAR([2]Data!$F9921)</f>
        <v>2019</v>
      </c>
    </row>
    <row r="9922" spans="1:18" ht="15.75" customHeight="1">
      <c r="A9922" s="12" t="s">
        <v>10959</v>
      </c>
      <c r="B9922" s="12" t="s">
        <v>49</v>
      </c>
      <c r="C9922" s="12" t="s">
        <v>20</v>
      </c>
      <c r="D9922" s="12" t="s">
        <v>367</v>
      </c>
      <c r="E9922" s="12" t="s">
        <v>849</v>
      </c>
      <c r="F9922" s="13">
        <v>43716</v>
      </c>
      <c r="G9922" s="12">
        <v>4</v>
      </c>
      <c r="H9922" s="12">
        <v>2283</v>
      </c>
      <c r="I9922" s="4">
        <f>VLOOKUP(Table_1[[#This Row],[Product ID]],[1]Products!$A:$D,3,0)</f>
        <v>1484</v>
      </c>
      <c r="J9922" s="4">
        <f>PRODUCT([2]Data!$G9922,[2]Data!$I9922)</f>
        <v>5936</v>
      </c>
      <c r="K9922" s="4">
        <f>PRODUCT([2]Data!$G9922,[2]Data!$H9922)</f>
        <v>9132</v>
      </c>
      <c r="L9922" s="4">
        <f>[2]Data!$K9922-[2]Data!$J9922</f>
        <v>3196</v>
      </c>
      <c r="M9922" s="4" t="str">
        <f>VLOOKUP(Table_1[[#This Row],[Location ID]],[1]Locations!$A:$B,2,0)</f>
        <v>San Mateo</v>
      </c>
      <c r="N9922" s="4" t="str">
        <f>VLOOKUP(Table_1[[#This Row],[Sales Person ID]],'[1]Sales People'!$A:$B,2,0)</f>
        <v>Jimmy Young</v>
      </c>
      <c r="O9922" s="4" t="str">
        <f>VLOOKUP(Table_1[[#This Row],[Customer ID]],[1]Customers!$A:$B,2,0)</f>
        <v>Matthew Duncan</v>
      </c>
      <c r="P9922" s="5">
        <f>WEEKDAY([2]Data!$F9922)</f>
        <v>1</v>
      </c>
      <c r="Q9922" s="4">
        <f>MONTH([2]Data!$F9922)</f>
        <v>9</v>
      </c>
      <c r="R9922" s="4">
        <f>YEAR([2]Data!$F9922)</f>
        <v>2019</v>
      </c>
    </row>
    <row r="9923" spans="1:18" ht="15.75" customHeight="1">
      <c r="A9923" s="12" t="s">
        <v>10960</v>
      </c>
      <c r="B9923" s="12" t="s">
        <v>196</v>
      </c>
      <c r="C9923" s="12" t="s">
        <v>235</v>
      </c>
      <c r="D9923" s="12" t="s">
        <v>112</v>
      </c>
      <c r="E9923" s="12" t="s">
        <v>1263</v>
      </c>
      <c r="F9923" s="13">
        <v>43746</v>
      </c>
      <c r="G9923" s="12">
        <v>1</v>
      </c>
      <c r="H9923" s="12">
        <v>667</v>
      </c>
      <c r="I9923" s="4">
        <f>VLOOKUP(Table_1[[#This Row],[Product ID]],[1]Products!$A:$D,3,0)</f>
        <v>387</v>
      </c>
      <c r="J9923" s="4">
        <f>PRODUCT([2]Data!$G9923,[2]Data!$I9923)</f>
        <v>387</v>
      </c>
      <c r="K9923" s="4">
        <f>PRODUCT([2]Data!$G9923,[2]Data!$H9923)</f>
        <v>667</v>
      </c>
      <c r="L9923" s="4">
        <f>[2]Data!$K9923-[2]Data!$J9923</f>
        <v>280</v>
      </c>
      <c r="M9923" s="4" t="str">
        <f>VLOOKUP(Table_1[[#This Row],[Location ID]],[1]Locations!$A:$B,2,0)</f>
        <v>Huntington Beach</v>
      </c>
      <c r="N9923" s="4" t="str">
        <f>VLOOKUP(Table_1[[#This Row],[Sales Person ID]],'[1]Sales People'!$A:$B,2,0)</f>
        <v>Scott Clark</v>
      </c>
      <c r="O9923" s="4" t="str">
        <f>VLOOKUP(Table_1[[#This Row],[Customer ID]],[1]Customers!$A:$B,2,0)</f>
        <v>Clarence Austin</v>
      </c>
      <c r="P9923" s="5">
        <f>WEEKDAY([2]Data!$F9923)</f>
        <v>3</v>
      </c>
      <c r="Q9923" s="4">
        <f>MONTH([2]Data!$F9923)</f>
        <v>10</v>
      </c>
      <c r="R9923" s="4">
        <f>YEAR([2]Data!$F9923)</f>
        <v>2019</v>
      </c>
    </row>
    <row r="9924" spans="1:18" ht="15.75" customHeight="1">
      <c r="A9924" s="12" t="s">
        <v>10961</v>
      </c>
      <c r="B9924" s="12" t="s">
        <v>234</v>
      </c>
      <c r="C9924" s="12" t="s">
        <v>654</v>
      </c>
      <c r="D9924" s="12" t="s">
        <v>60</v>
      </c>
      <c r="E9924" s="12" t="s">
        <v>974</v>
      </c>
      <c r="F9924" s="13">
        <v>43762</v>
      </c>
      <c r="G9924" s="12">
        <v>3</v>
      </c>
      <c r="H9924" s="12">
        <v>799</v>
      </c>
      <c r="I9924" s="4">
        <f>VLOOKUP(Table_1[[#This Row],[Product ID]],[1]Products!$A:$D,3,0)</f>
        <v>455</v>
      </c>
      <c r="J9924" s="4">
        <f>PRODUCT([2]Data!$G9924,[2]Data!$I9924)</f>
        <v>1365</v>
      </c>
      <c r="K9924" s="4">
        <f>PRODUCT([2]Data!$G9924,[2]Data!$H9924)</f>
        <v>2397</v>
      </c>
      <c r="L9924" s="4">
        <f>[2]Data!$K9924-[2]Data!$J9924</f>
        <v>1032</v>
      </c>
      <c r="M9924" s="4" t="str">
        <f>VLOOKUP(Table_1[[#This Row],[Location ID]],[1]Locations!$A:$B,2,0)</f>
        <v>Hayward</v>
      </c>
      <c r="N9924" s="4" t="str">
        <f>VLOOKUP(Table_1[[#This Row],[Sales Person ID]],'[1]Sales People'!$A:$B,2,0)</f>
        <v>Walter Cook</v>
      </c>
      <c r="O9924" s="4" t="str">
        <f>VLOOKUP(Table_1[[#This Row],[Customer ID]],[1]Customers!$A:$B,2,0)</f>
        <v>Ralph Oliver</v>
      </c>
      <c r="P9924" s="5">
        <f>WEEKDAY([2]Data!$F9924)</f>
        <v>5</v>
      </c>
      <c r="Q9924" s="4">
        <f>MONTH([2]Data!$F9924)</f>
        <v>10</v>
      </c>
      <c r="R9924" s="4">
        <f>YEAR([2]Data!$F9924)</f>
        <v>2019</v>
      </c>
    </row>
    <row r="9925" spans="1:18" ht="15.75" customHeight="1">
      <c r="A9925" s="12" t="s">
        <v>10962</v>
      </c>
      <c r="B9925" s="12" t="s">
        <v>548</v>
      </c>
      <c r="C9925" s="12" t="s">
        <v>538</v>
      </c>
      <c r="D9925" s="12" t="s">
        <v>117</v>
      </c>
      <c r="E9925" s="12" t="s">
        <v>7851</v>
      </c>
      <c r="F9925" s="13">
        <v>43715</v>
      </c>
      <c r="G9925" s="12">
        <v>1</v>
      </c>
      <c r="H9925" s="12">
        <v>556</v>
      </c>
      <c r="I9925" s="4">
        <f>VLOOKUP(Table_1[[#This Row],[Product ID]],[1]Products!$A:$D,3,0)</f>
        <v>395</v>
      </c>
      <c r="J9925" s="4">
        <f>PRODUCT([2]Data!$G9925,[2]Data!$I9925)</f>
        <v>395</v>
      </c>
      <c r="K9925" s="4">
        <f>PRODUCT([2]Data!$G9925,[2]Data!$H9925)</f>
        <v>556</v>
      </c>
      <c r="L9925" s="4">
        <f>[2]Data!$K9925-[2]Data!$J9925</f>
        <v>161</v>
      </c>
      <c r="M9925" s="4" t="str">
        <f>VLOOKUP(Table_1[[#This Row],[Location ID]],[1]Locations!$A:$B,2,0)</f>
        <v>Stockton</v>
      </c>
      <c r="N9925" s="4" t="str">
        <f>VLOOKUP(Table_1[[#This Row],[Sales Person ID]],'[1]Sales People'!$A:$B,2,0)</f>
        <v>Patrick Ruiz</v>
      </c>
      <c r="O9925" s="4" t="str">
        <f>VLOOKUP(Table_1[[#This Row],[Customer ID]],[1]Customers!$A:$B,2,0)</f>
        <v>Harold Adams</v>
      </c>
      <c r="P9925" s="5">
        <f>WEEKDAY([2]Data!$F9925)</f>
        <v>7</v>
      </c>
      <c r="Q9925" s="4">
        <f>MONTH([2]Data!$F9925)</f>
        <v>9</v>
      </c>
      <c r="R9925" s="4">
        <f>YEAR([2]Data!$F9925)</f>
        <v>2019</v>
      </c>
    </row>
    <row r="9926" spans="1:18" ht="15.75" customHeight="1">
      <c r="A9926" s="12" t="s">
        <v>10963</v>
      </c>
      <c r="B9926" s="12" t="s">
        <v>175</v>
      </c>
      <c r="C9926" s="12" t="s">
        <v>131</v>
      </c>
      <c r="D9926" s="12" t="s">
        <v>280</v>
      </c>
      <c r="E9926" s="12" t="s">
        <v>2225</v>
      </c>
      <c r="F9926" s="13">
        <v>43554</v>
      </c>
      <c r="G9926" s="12">
        <v>3</v>
      </c>
      <c r="H9926" s="12">
        <v>637</v>
      </c>
      <c r="I9926" s="4">
        <f>VLOOKUP(Table_1[[#This Row],[Product ID]],[1]Products!$A:$D,3,0)</f>
        <v>389</v>
      </c>
      <c r="J9926" s="4">
        <f>PRODUCT([2]Data!$G9926,[2]Data!$I9926)</f>
        <v>1167</v>
      </c>
      <c r="K9926" s="4">
        <f>PRODUCT([2]Data!$G9926,[2]Data!$H9926)</f>
        <v>1911</v>
      </c>
      <c r="L9926" s="4">
        <f>[2]Data!$K9926-[2]Data!$J9926</f>
        <v>744</v>
      </c>
      <c r="M9926" s="4" t="str">
        <f>VLOOKUP(Table_1[[#This Row],[Location ID]],[1]Locations!$A:$B,2,0)</f>
        <v>Elk Grove</v>
      </c>
      <c r="N9926" s="4" t="str">
        <f>VLOOKUP(Table_1[[#This Row],[Sales Person ID]],'[1]Sales People'!$A:$B,2,0)</f>
        <v>Kevin Butler</v>
      </c>
      <c r="O9926" s="4" t="str">
        <f>VLOOKUP(Table_1[[#This Row],[Customer ID]],[1]Customers!$A:$B,2,0)</f>
        <v>Nicholas West</v>
      </c>
      <c r="P9926" s="5">
        <f>WEEKDAY([2]Data!$F9926)</f>
        <v>7</v>
      </c>
      <c r="Q9926" s="4">
        <f>MONTH([2]Data!$F9926)</f>
        <v>3</v>
      </c>
      <c r="R9926" s="4">
        <f>YEAR([2]Data!$F9926)</f>
        <v>2019</v>
      </c>
    </row>
    <row r="9927" spans="1:18" ht="15.75" customHeight="1">
      <c r="A9927" s="12" t="s">
        <v>10964</v>
      </c>
      <c r="B9927" s="12" t="s">
        <v>184</v>
      </c>
      <c r="C9927" s="12" t="s">
        <v>222</v>
      </c>
      <c r="D9927" s="12" t="s">
        <v>275</v>
      </c>
      <c r="E9927" s="12" t="s">
        <v>2180</v>
      </c>
      <c r="F9927" s="13">
        <v>43810</v>
      </c>
      <c r="G9927" s="12">
        <v>1</v>
      </c>
      <c r="H9927" s="12">
        <v>2005</v>
      </c>
      <c r="I9927" s="4">
        <f>VLOOKUP(Table_1[[#This Row],[Product ID]],[1]Products!$A:$D,3,0)</f>
        <v>1223</v>
      </c>
      <c r="J9927" s="4">
        <f>PRODUCT([2]Data!$G9927,[2]Data!$I9927)</f>
        <v>1223</v>
      </c>
      <c r="K9927" s="4">
        <f>PRODUCT([2]Data!$G9927,[2]Data!$H9927)</f>
        <v>2005</v>
      </c>
      <c r="L9927" s="4">
        <f>[2]Data!$K9927-[2]Data!$J9927</f>
        <v>782</v>
      </c>
      <c r="M9927" s="4" t="str">
        <f>VLOOKUP(Table_1[[#This Row],[Location ID]],[1]Locations!$A:$B,2,0)</f>
        <v>Chula Vista</v>
      </c>
      <c r="N9927" s="4" t="str">
        <f>VLOOKUP(Table_1[[#This Row],[Sales Person ID]],'[1]Sales People'!$A:$B,2,0)</f>
        <v>Ernest Wheeler</v>
      </c>
      <c r="O9927" s="4" t="str">
        <f>VLOOKUP(Table_1[[#This Row],[Customer ID]],[1]Customers!$A:$B,2,0)</f>
        <v>Paul Holmes</v>
      </c>
      <c r="P9927" s="5">
        <f>WEEKDAY([2]Data!$F9927)</f>
        <v>4</v>
      </c>
      <c r="Q9927" s="4">
        <f>MONTH([2]Data!$F9927)</f>
        <v>12</v>
      </c>
      <c r="R9927" s="4">
        <f>YEAR([2]Data!$F9927)</f>
        <v>2019</v>
      </c>
    </row>
    <row r="9928" spans="1:18" ht="15.75" customHeight="1">
      <c r="A9928" s="12" t="s">
        <v>10965</v>
      </c>
      <c r="B9928" s="12" t="s">
        <v>274</v>
      </c>
      <c r="C9928" s="12" t="s">
        <v>523</v>
      </c>
      <c r="D9928" s="12" t="s">
        <v>102</v>
      </c>
      <c r="E9928" s="12" t="s">
        <v>2102</v>
      </c>
      <c r="F9928" s="13">
        <v>43614</v>
      </c>
      <c r="G9928" s="12">
        <v>1</v>
      </c>
      <c r="H9928" s="12">
        <v>378</v>
      </c>
      <c r="I9928" s="4">
        <f>VLOOKUP(Table_1[[#This Row],[Product ID]],[1]Products!$A:$D,3,0)</f>
        <v>291</v>
      </c>
      <c r="J9928" s="4">
        <f>PRODUCT([2]Data!$G9928,[2]Data!$I9928)</f>
        <v>291</v>
      </c>
      <c r="K9928" s="4">
        <f>PRODUCT([2]Data!$G9928,[2]Data!$H9928)</f>
        <v>378</v>
      </c>
      <c r="L9928" s="4">
        <f>[2]Data!$K9928-[2]Data!$J9928</f>
        <v>87</v>
      </c>
      <c r="M9928" s="4" t="str">
        <f>VLOOKUP(Table_1[[#This Row],[Location ID]],[1]Locations!$A:$B,2,0)</f>
        <v>Long Beach</v>
      </c>
      <c r="N9928" s="4" t="str">
        <f>VLOOKUP(Table_1[[#This Row],[Sales Person ID]],'[1]Sales People'!$A:$B,2,0)</f>
        <v>Howard Gardner</v>
      </c>
      <c r="O9928" s="4" t="str">
        <f>VLOOKUP(Table_1[[#This Row],[Customer ID]],[1]Customers!$A:$B,2,0)</f>
        <v>Gerald Alvarez</v>
      </c>
      <c r="P9928" s="5">
        <f>WEEKDAY([2]Data!$F9928)</f>
        <v>4</v>
      </c>
      <c r="Q9928" s="4">
        <f>MONTH([2]Data!$F9928)</f>
        <v>5</v>
      </c>
      <c r="R9928" s="4">
        <f>YEAR([2]Data!$F9928)</f>
        <v>2019</v>
      </c>
    </row>
    <row r="9929" spans="1:18" ht="15.75" customHeight="1">
      <c r="A9929" s="12" t="s">
        <v>10966</v>
      </c>
      <c r="B9929" s="12" t="s">
        <v>67</v>
      </c>
      <c r="C9929" s="12" t="s">
        <v>388</v>
      </c>
      <c r="D9929" s="12" t="s">
        <v>189</v>
      </c>
      <c r="E9929" s="12" t="s">
        <v>1514</v>
      </c>
      <c r="F9929" s="13">
        <v>43679</v>
      </c>
      <c r="G9929" s="12">
        <v>1</v>
      </c>
      <c r="H9929" s="12">
        <v>1848</v>
      </c>
      <c r="I9929" s="4">
        <f>VLOOKUP(Table_1[[#This Row],[Product ID]],[1]Products!$A:$D,3,0)</f>
        <v>1294</v>
      </c>
      <c r="J9929" s="4">
        <f>PRODUCT([2]Data!$G9929,[2]Data!$I9929)</f>
        <v>1294</v>
      </c>
      <c r="K9929" s="4">
        <f>PRODUCT([2]Data!$G9929,[2]Data!$H9929)</f>
        <v>1848</v>
      </c>
      <c r="L9929" s="4">
        <f>[2]Data!$K9929-[2]Data!$J9929</f>
        <v>554</v>
      </c>
      <c r="M9929" s="4" t="str">
        <f>VLOOKUP(Table_1[[#This Row],[Location ID]],[1]Locations!$A:$B,2,0)</f>
        <v>San Diego</v>
      </c>
      <c r="N9929" s="4" t="str">
        <f>VLOOKUP(Table_1[[#This Row],[Sales Person ID]],'[1]Sales People'!$A:$B,2,0)</f>
        <v>Joshua Taylor</v>
      </c>
      <c r="O9929" s="4" t="str">
        <f>VLOOKUP(Table_1[[#This Row],[Customer ID]],[1]Customers!$A:$B,2,0)</f>
        <v>Ralph Wood</v>
      </c>
      <c r="P9929" s="5">
        <f>WEEKDAY([2]Data!$F9929)</f>
        <v>6</v>
      </c>
      <c r="Q9929" s="4">
        <f>MONTH([2]Data!$F9929)</f>
        <v>8</v>
      </c>
      <c r="R9929" s="4">
        <f>YEAR([2]Data!$F9929)</f>
        <v>2019</v>
      </c>
    </row>
    <row r="9930" spans="1:18" ht="15.75" customHeight="1">
      <c r="A9930" s="12" t="s">
        <v>10967</v>
      </c>
      <c r="B9930" s="12" t="s">
        <v>663</v>
      </c>
      <c r="C9930" s="12" t="s">
        <v>403</v>
      </c>
      <c r="D9930" s="12" t="s">
        <v>31</v>
      </c>
      <c r="E9930" s="12" t="s">
        <v>2692</v>
      </c>
      <c r="F9930" s="13">
        <v>43796</v>
      </c>
      <c r="G9930" s="12">
        <v>1</v>
      </c>
      <c r="H9930" s="12">
        <v>217</v>
      </c>
      <c r="I9930" s="4">
        <f>VLOOKUP(Table_1[[#This Row],[Product ID]],[1]Products!$A:$D,3,0)</f>
        <v>171</v>
      </c>
      <c r="J9930" s="4">
        <f>PRODUCT([2]Data!$G9930,[2]Data!$I9930)</f>
        <v>171</v>
      </c>
      <c r="K9930" s="4">
        <f>PRODUCT([2]Data!$G9930,[2]Data!$H9930)</f>
        <v>217</v>
      </c>
      <c r="L9930" s="4">
        <f>[2]Data!$K9930-[2]Data!$J9930</f>
        <v>46</v>
      </c>
      <c r="M9930" s="4" t="str">
        <f>VLOOKUP(Table_1[[#This Row],[Location ID]],[1]Locations!$A:$B,2,0)</f>
        <v>Visalia</v>
      </c>
      <c r="N9930" s="4" t="str">
        <f>VLOOKUP(Table_1[[#This Row],[Sales Person ID]],'[1]Sales People'!$A:$B,2,0)</f>
        <v>Joshua Cook</v>
      </c>
      <c r="O9930" s="4" t="str">
        <f>VLOOKUP(Table_1[[#This Row],[Customer ID]],[1]Customers!$A:$B,2,0)</f>
        <v>Billy Adams</v>
      </c>
      <c r="P9930" s="5">
        <f>WEEKDAY([2]Data!$F9930)</f>
        <v>4</v>
      </c>
      <c r="Q9930" s="4">
        <f>MONTH([2]Data!$F9930)</f>
        <v>11</v>
      </c>
      <c r="R9930" s="4">
        <f>YEAR([2]Data!$F9930)</f>
        <v>2019</v>
      </c>
    </row>
    <row r="9931" spans="1:18" ht="15.75" customHeight="1">
      <c r="A9931" s="12" t="s">
        <v>10968</v>
      </c>
      <c r="B9931" s="12" t="s">
        <v>29</v>
      </c>
      <c r="C9931" s="12" t="s">
        <v>397</v>
      </c>
      <c r="D9931" s="12" t="s">
        <v>261</v>
      </c>
      <c r="E9931" s="12" t="s">
        <v>171</v>
      </c>
      <c r="F9931" s="13">
        <v>43505</v>
      </c>
      <c r="G9931" s="12">
        <v>2</v>
      </c>
      <c r="H9931" s="12">
        <v>880</v>
      </c>
      <c r="I9931" s="4">
        <f>VLOOKUP(Table_1[[#This Row],[Product ID]],[1]Products!$A:$D,3,0)</f>
        <v>634</v>
      </c>
      <c r="J9931" s="4">
        <f>PRODUCT([2]Data!$G9931,[2]Data!$I9931)</f>
        <v>1268</v>
      </c>
      <c r="K9931" s="4">
        <f>PRODUCT([2]Data!$G9931,[2]Data!$H9931)</f>
        <v>1760</v>
      </c>
      <c r="L9931" s="4">
        <f>[2]Data!$K9931-[2]Data!$J9931</f>
        <v>492</v>
      </c>
      <c r="M9931" s="4" t="str">
        <f>VLOOKUP(Table_1[[#This Row],[Location ID]],[1]Locations!$A:$B,2,0)</f>
        <v>Carlsbad</v>
      </c>
      <c r="N9931" s="4" t="str">
        <f>VLOOKUP(Table_1[[#This Row],[Sales Person ID]],'[1]Sales People'!$A:$B,2,0)</f>
        <v>Martin Carr</v>
      </c>
      <c r="O9931" s="4" t="str">
        <f>VLOOKUP(Table_1[[#This Row],[Customer ID]],[1]Customers!$A:$B,2,0)</f>
        <v>Scott Roberts</v>
      </c>
      <c r="P9931" s="5">
        <f>WEEKDAY([2]Data!$F9931)</f>
        <v>7</v>
      </c>
      <c r="Q9931" s="4">
        <f>MONTH([2]Data!$F9931)</f>
        <v>2</v>
      </c>
      <c r="R9931" s="4">
        <f>YEAR([2]Data!$F9931)</f>
        <v>2019</v>
      </c>
    </row>
    <row r="9932" spans="1:18" ht="15.75" customHeight="1">
      <c r="A9932" s="12" t="s">
        <v>10969</v>
      </c>
      <c r="B9932" s="12" t="s">
        <v>564</v>
      </c>
      <c r="C9932" s="12" t="s">
        <v>193</v>
      </c>
      <c r="D9932" s="12" t="s">
        <v>46</v>
      </c>
      <c r="E9932" s="12" t="s">
        <v>78</v>
      </c>
      <c r="F9932" s="13">
        <v>43756</v>
      </c>
      <c r="G9932" s="12">
        <v>3</v>
      </c>
      <c r="H9932" s="12">
        <v>1798</v>
      </c>
      <c r="I9932" s="4">
        <f>VLOOKUP(Table_1[[#This Row],[Product ID]],[1]Products!$A:$D,3,0)</f>
        <v>971</v>
      </c>
      <c r="J9932" s="4">
        <f>PRODUCT([2]Data!$G9932,[2]Data!$I9932)</f>
        <v>2913</v>
      </c>
      <c r="K9932" s="4">
        <f>PRODUCT([2]Data!$G9932,[2]Data!$H9932)</f>
        <v>5394</v>
      </c>
      <c r="L9932" s="4">
        <f>[2]Data!$K9932-[2]Data!$J9932</f>
        <v>2481</v>
      </c>
      <c r="M9932" s="4" t="str">
        <f>VLOOKUP(Table_1[[#This Row],[Location ID]],[1]Locations!$A:$B,2,0)</f>
        <v>Vallejo</v>
      </c>
      <c r="N9932" s="4" t="str">
        <f>VLOOKUP(Table_1[[#This Row],[Sales Person ID]],'[1]Sales People'!$A:$B,2,0)</f>
        <v>Charles Harper</v>
      </c>
      <c r="O9932" s="4" t="str">
        <f>VLOOKUP(Table_1[[#This Row],[Customer ID]],[1]Customers!$A:$B,2,0)</f>
        <v>William James</v>
      </c>
      <c r="P9932" s="5">
        <f>WEEKDAY([2]Data!$F9932)</f>
        <v>6</v>
      </c>
      <c r="Q9932" s="4">
        <f>MONTH([2]Data!$F9932)</f>
        <v>10</v>
      </c>
      <c r="R9932" s="4">
        <f>YEAR([2]Data!$F9932)</f>
        <v>2019</v>
      </c>
    </row>
    <row r="9933" spans="1:18" ht="15.75" customHeight="1">
      <c r="A9933" s="12" t="s">
        <v>10970</v>
      </c>
      <c r="B9933" s="12" t="s">
        <v>246</v>
      </c>
      <c r="C9933" s="12" t="s">
        <v>25</v>
      </c>
      <c r="D9933" s="12" t="s">
        <v>309</v>
      </c>
      <c r="E9933" s="12" t="s">
        <v>1163</v>
      </c>
      <c r="F9933" s="13">
        <v>43829</v>
      </c>
      <c r="G9933" s="12">
        <v>2</v>
      </c>
      <c r="H9933" s="12">
        <v>1887</v>
      </c>
      <c r="I9933" s="4">
        <f>VLOOKUP(Table_1[[#This Row],[Product ID]],[1]Products!$A:$D,3,0)</f>
        <v>1378</v>
      </c>
      <c r="J9933" s="4">
        <f>PRODUCT([2]Data!$G9933,[2]Data!$I9933)</f>
        <v>2756</v>
      </c>
      <c r="K9933" s="4">
        <f>PRODUCT([2]Data!$G9933,[2]Data!$H9933)</f>
        <v>3774</v>
      </c>
      <c r="L9933" s="4">
        <f>[2]Data!$K9933-[2]Data!$J9933</f>
        <v>1018</v>
      </c>
      <c r="M9933" s="4" t="str">
        <f>VLOOKUP(Table_1[[#This Row],[Location ID]],[1]Locations!$A:$B,2,0)</f>
        <v>Santa Clarita</v>
      </c>
      <c r="N9933" s="4" t="str">
        <f>VLOOKUP(Table_1[[#This Row],[Sales Person ID]],'[1]Sales People'!$A:$B,2,0)</f>
        <v>Kenneth Fields</v>
      </c>
      <c r="O9933" s="4" t="str">
        <f>VLOOKUP(Table_1[[#This Row],[Customer ID]],[1]Customers!$A:$B,2,0)</f>
        <v>Richard Young</v>
      </c>
      <c r="P9933" s="5">
        <f>WEEKDAY([2]Data!$F9933)</f>
        <v>2</v>
      </c>
      <c r="Q9933" s="4">
        <f>MONTH([2]Data!$F9933)</f>
        <v>12</v>
      </c>
      <c r="R9933" s="4">
        <f>YEAR([2]Data!$F9933)</f>
        <v>2019</v>
      </c>
    </row>
    <row r="9934" spans="1:18" ht="15.75" customHeight="1">
      <c r="A9934" s="12" t="s">
        <v>10971</v>
      </c>
      <c r="B9934" s="12" t="s">
        <v>39</v>
      </c>
      <c r="C9934" s="12" t="s">
        <v>478</v>
      </c>
      <c r="D9934" s="12" t="s">
        <v>41</v>
      </c>
      <c r="E9934" s="12" t="s">
        <v>2757</v>
      </c>
      <c r="F9934" s="13">
        <v>43572</v>
      </c>
      <c r="G9934" s="12">
        <v>1</v>
      </c>
      <c r="H9934" s="12">
        <v>684</v>
      </c>
      <c r="I9934" s="4">
        <f>VLOOKUP(Table_1[[#This Row],[Product ID]],[1]Products!$A:$D,3,0)</f>
        <v>561</v>
      </c>
      <c r="J9934" s="4">
        <f>PRODUCT([2]Data!$G9934,[2]Data!$I9934)</f>
        <v>561</v>
      </c>
      <c r="K9934" s="4">
        <f>PRODUCT([2]Data!$G9934,[2]Data!$H9934)</f>
        <v>684</v>
      </c>
      <c r="L9934" s="4">
        <f>[2]Data!$K9934-[2]Data!$J9934</f>
        <v>123</v>
      </c>
      <c r="M9934" s="4" t="str">
        <f>VLOOKUP(Table_1[[#This Row],[Location ID]],[1]Locations!$A:$B,2,0)</f>
        <v>Garden Grove</v>
      </c>
      <c r="N9934" s="4" t="str">
        <f>VLOOKUP(Table_1[[#This Row],[Sales Person ID]],'[1]Sales People'!$A:$B,2,0)</f>
        <v>Carl Hall</v>
      </c>
      <c r="O9934" s="4" t="str">
        <f>VLOOKUP(Table_1[[#This Row],[Customer ID]],[1]Customers!$A:$B,2,0)</f>
        <v>Albert Kennedy</v>
      </c>
      <c r="P9934" s="5">
        <f>WEEKDAY([2]Data!$F9934)</f>
        <v>4</v>
      </c>
      <c r="Q9934" s="4">
        <f>MONTH([2]Data!$F9934)</f>
        <v>4</v>
      </c>
      <c r="R9934" s="4">
        <f>YEAR([2]Data!$F9934)</f>
        <v>2019</v>
      </c>
    </row>
    <row r="9935" spans="1:18" ht="15.75" customHeight="1">
      <c r="A9935" s="12" t="s">
        <v>10972</v>
      </c>
      <c r="B9935" s="12" t="s">
        <v>175</v>
      </c>
      <c r="C9935" s="12" t="s">
        <v>215</v>
      </c>
      <c r="D9935" s="12" t="s">
        <v>189</v>
      </c>
      <c r="E9935" s="12" t="s">
        <v>448</v>
      </c>
      <c r="F9935" s="13">
        <v>43577</v>
      </c>
      <c r="G9935" s="12">
        <v>1</v>
      </c>
      <c r="H9935" s="12">
        <v>637</v>
      </c>
      <c r="I9935" s="4">
        <f>VLOOKUP(Table_1[[#This Row],[Product ID]],[1]Products!$A:$D,3,0)</f>
        <v>389</v>
      </c>
      <c r="J9935" s="4">
        <f>PRODUCT([2]Data!$G9935,[2]Data!$I9935)</f>
        <v>389</v>
      </c>
      <c r="K9935" s="4">
        <f>PRODUCT([2]Data!$G9935,[2]Data!$H9935)</f>
        <v>637</v>
      </c>
      <c r="L9935" s="4">
        <f>[2]Data!$K9935-[2]Data!$J9935</f>
        <v>248</v>
      </c>
      <c r="M9935" s="4" t="str">
        <f>VLOOKUP(Table_1[[#This Row],[Location ID]],[1]Locations!$A:$B,2,0)</f>
        <v>Corona</v>
      </c>
      <c r="N9935" s="4" t="str">
        <f>VLOOKUP(Table_1[[#This Row],[Sales Person ID]],'[1]Sales People'!$A:$B,2,0)</f>
        <v>Joshua Taylor</v>
      </c>
      <c r="O9935" s="4" t="str">
        <f>VLOOKUP(Table_1[[#This Row],[Customer ID]],[1]Customers!$A:$B,2,0)</f>
        <v>Carl Murphy</v>
      </c>
      <c r="P9935" s="5">
        <f>WEEKDAY([2]Data!$F9935)</f>
        <v>2</v>
      </c>
      <c r="Q9935" s="4">
        <f>MONTH([2]Data!$F9935)</f>
        <v>4</v>
      </c>
      <c r="R9935" s="4">
        <f>YEAR([2]Data!$F9935)</f>
        <v>2019</v>
      </c>
    </row>
    <row r="9936" spans="1:18" ht="15.75" customHeight="1">
      <c r="A9936" s="12" t="s">
        <v>10973</v>
      </c>
      <c r="B9936" s="12" t="s">
        <v>677</v>
      </c>
      <c r="C9936" s="12" t="s">
        <v>30</v>
      </c>
      <c r="D9936" s="12" t="s">
        <v>60</v>
      </c>
      <c r="E9936" s="12" t="s">
        <v>436</v>
      </c>
      <c r="F9936" s="13">
        <v>43826</v>
      </c>
      <c r="G9936" s="12">
        <v>3</v>
      </c>
      <c r="H9936" s="12">
        <v>2241</v>
      </c>
      <c r="I9936" s="4">
        <f>VLOOKUP(Table_1[[#This Row],[Product ID]],[1]Products!$A:$D,3,0)</f>
        <v>1367</v>
      </c>
      <c r="J9936" s="4">
        <f>PRODUCT([2]Data!$G9936,[2]Data!$I9936)</f>
        <v>4101</v>
      </c>
      <c r="K9936" s="4">
        <f>PRODUCT([2]Data!$G9936,[2]Data!$H9936)</f>
        <v>6723</v>
      </c>
      <c r="L9936" s="4">
        <f>[2]Data!$K9936-[2]Data!$J9936</f>
        <v>2622</v>
      </c>
      <c r="M9936" s="4" t="str">
        <f>VLOOKUP(Table_1[[#This Row],[Location ID]],[1]Locations!$A:$B,2,0)</f>
        <v>Berkeley</v>
      </c>
      <c r="N9936" s="4" t="str">
        <f>VLOOKUP(Table_1[[#This Row],[Sales Person ID]],'[1]Sales People'!$A:$B,2,0)</f>
        <v>Walter Cook</v>
      </c>
      <c r="O9936" s="4" t="str">
        <f>VLOOKUP(Table_1[[#This Row],[Customer ID]],[1]Customers!$A:$B,2,0)</f>
        <v>Terry Payne</v>
      </c>
      <c r="P9936" s="5">
        <f>WEEKDAY([2]Data!$F9936)</f>
        <v>6</v>
      </c>
      <c r="Q9936" s="4">
        <f>MONTH([2]Data!$F9936)</f>
        <v>12</v>
      </c>
      <c r="R9936" s="4">
        <f>YEAR([2]Data!$F9936)</f>
        <v>2019</v>
      </c>
    </row>
    <row r="9937" spans="1:18" ht="15.75" customHeight="1">
      <c r="A9937" s="12" t="s">
        <v>10974</v>
      </c>
      <c r="B9937" s="12" t="s">
        <v>359</v>
      </c>
      <c r="C9937" s="12" t="s">
        <v>222</v>
      </c>
      <c r="D9937" s="12" t="s">
        <v>236</v>
      </c>
      <c r="E9937" s="12" t="s">
        <v>740</v>
      </c>
      <c r="F9937" s="13">
        <v>43579</v>
      </c>
      <c r="G9937" s="12">
        <v>3</v>
      </c>
      <c r="H9937" s="12">
        <v>603</v>
      </c>
      <c r="I9937" s="4">
        <f>VLOOKUP(Table_1[[#This Row],[Product ID]],[1]Products!$A:$D,3,0)</f>
        <v>416</v>
      </c>
      <c r="J9937" s="4">
        <f>PRODUCT([2]Data!$G9937,[2]Data!$I9937)</f>
        <v>1248</v>
      </c>
      <c r="K9937" s="4">
        <f>PRODUCT([2]Data!$G9937,[2]Data!$H9937)</f>
        <v>1809</v>
      </c>
      <c r="L9937" s="4">
        <f>[2]Data!$K9937-[2]Data!$J9937</f>
        <v>561</v>
      </c>
      <c r="M9937" s="4" t="str">
        <f>VLOOKUP(Table_1[[#This Row],[Location ID]],[1]Locations!$A:$B,2,0)</f>
        <v>Chula Vista</v>
      </c>
      <c r="N9937" s="4" t="str">
        <f>VLOOKUP(Table_1[[#This Row],[Sales Person ID]],'[1]Sales People'!$A:$B,2,0)</f>
        <v>Andrew Bowman</v>
      </c>
      <c r="O9937" s="4" t="str">
        <f>VLOOKUP(Table_1[[#This Row],[Customer ID]],[1]Customers!$A:$B,2,0)</f>
        <v>Gerald Gray</v>
      </c>
      <c r="P9937" s="5">
        <f>WEEKDAY([2]Data!$F9937)</f>
        <v>4</v>
      </c>
      <c r="Q9937" s="4">
        <f>MONTH([2]Data!$F9937)</f>
        <v>4</v>
      </c>
      <c r="R9937" s="4">
        <f>YEAR([2]Data!$F9937)</f>
        <v>2019</v>
      </c>
    </row>
    <row r="9938" spans="1:18" ht="15.75" customHeight="1">
      <c r="A9938" s="12" t="s">
        <v>10975</v>
      </c>
      <c r="B9938" s="12" t="s">
        <v>150</v>
      </c>
      <c r="C9938" s="12" t="s">
        <v>156</v>
      </c>
      <c r="D9938" s="12" t="s">
        <v>370</v>
      </c>
      <c r="E9938" s="12" t="s">
        <v>589</v>
      </c>
      <c r="F9938" s="13">
        <v>43674</v>
      </c>
      <c r="G9938" s="12">
        <v>1</v>
      </c>
      <c r="H9938" s="12">
        <v>817</v>
      </c>
      <c r="I9938" s="4">
        <f>VLOOKUP(Table_1[[#This Row],[Product ID]],[1]Products!$A:$D,3,0)</f>
        <v>409</v>
      </c>
      <c r="J9938" s="4">
        <f>PRODUCT([2]Data!$G9938,[2]Data!$I9938)</f>
        <v>409</v>
      </c>
      <c r="K9938" s="4">
        <f>PRODUCT([2]Data!$G9938,[2]Data!$H9938)</f>
        <v>817</v>
      </c>
      <c r="L9938" s="4">
        <f>[2]Data!$K9938-[2]Data!$J9938</f>
        <v>408</v>
      </c>
      <c r="M9938" s="4" t="str">
        <f>VLOOKUP(Table_1[[#This Row],[Location ID]],[1]Locations!$A:$B,2,0)</f>
        <v>Santa Maria</v>
      </c>
      <c r="N9938" s="4" t="str">
        <f>VLOOKUP(Table_1[[#This Row],[Sales Person ID]],'[1]Sales People'!$A:$B,2,0)</f>
        <v>Eugene Holmes</v>
      </c>
      <c r="O9938" s="4" t="str">
        <f>VLOOKUP(Table_1[[#This Row],[Customer ID]],[1]Customers!$A:$B,2,0)</f>
        <v>Gerald Rogers</v>
      </c>
      <c r="P9938" s="5">
        <f>WEEKDAY([2]Data!$F9938)</f>
        <v>1</v>
      </c>
      <c r="Q9938" s="4">
        <f>MONTH([2]Data!$F9938)</f>
        <v>7</v>
      </c>
      <c r="R9938" s="4">
        <f>YEAR([2]Data!$F9938)</f>
        <v>2019</v>
      </c>
    </row>
    <row r="9939" spans="1:18" ht="15.75" customHeight="1">
      <c r="A9939" s="12" t="s">
        <v>10976</v>
      </c>
      <c r="B9939" s="12" t="s">
        <v>239</v>
      </c>
      <c r="C9939" s="12" t="s">
        <v>654</v>
      </c>
      <c r="D9939" s="12" t="s">
        <v>98</v>
      </c>
      <c r="E9939" s="12" t="s">
        <v>574</v>
      </c>
      <c r="F9939" s="13">
        <v>43669</v>
      </c>
      <c r="G9939" s="12">
        <v>1</v>
      </c>
      <c r="H9939" s="12">
        <v>1862</v>
      </c>
      <c r="I9939" s="4">
        <f>VLOOKUP(Table_1[[#This Row],[Product ID]],[1]Products!$A:$D,3,0)</f>
        <v>1173</v>
      </c>
      <c r="J9939" s="4">
        <f>PRODUCT([2]Data!$G9939,[2]Data!$I9939)</f>
        <v>1173</v>
      </c>
      <c r="K9939" s="4">
        <f>PRODUCT([2]Data!$G9939,[2]Data!$H9939)</f>
        <v>1862</v>
      </c>
      <c r="L9939" s="4">
        <f>[2]Data!$K9939-[2]Data!$J9939</f>
        <v>689</v>
      </c>
      <c r="M9939" s="4" t="str">
        <f>VLOOKUP(Table_1[[#This Row],[Location ID]],[1]Locations!$A:$B,2,0)</f>
        <v>Hayward</v>
      </c>
      <c r="N9939" s="4" t="str">
        <f>VLOOKUP(Table_1[[#This Row],[Sales Person ID]],'[1]Sales People'!$A:$B,2,0)</f>
        <v>Martin Perry</v>
      </c>
      <c r="O9939" s="4" t="str">
        <f>VLOOKUP(Table_1[[#This Row],[Customer ID]],[1]Customers!$A:$B,2,0)</f>
        <v>Harold Matthews</v>
      </c>
      <c r="P9939" s="5">
        <f>WEEKDAY([2]Data!$F9939)</f>
        <v>3</v>
      </c>
      <c r="Q9939" s="4">
        <f>MONTH([2]Data!$F9939)</f>
        <v>7</v>
      </c>
      <c r="R9939" s="4">
        <f>YEAR([2]Data!$F9939)</f>
        <v>2019</v>
      </c>
    </row>
    <row r="9940" spans="1:18" ht="15.75" customHeight="1">
      <c r="A9940" s="12" t="s">
        <v>10977</v>
      </c>
      <c r="B9940" s="12" t="s">
        <v>714</v>
      </c>
      <c r="C9940" s="12" t="s">
        <v>279</v>
      </c>
      <c r="D9940" s="12" t="s">
        <v>127</v>
      </c>
      <c r="E9940" s="12" t="s">
        <v>1562</v>
      </c>
      <c r="F9940" s="13">
        <v>43641</v>
      </c>
      <c r="G9940" s="12">
        <v>3</v>
      </c>
      <c r="H9940" s="12">
        <v>530</v>
      </c>
      <c r="I9940" s="4">
        <f>VLOOKUP(Table_1[[#This Row],[Product ID]],[1]Products!$A:$D,3,0)</f>
        <v>435</v>
      </c>
      <c r="J9940" s="4">
        <f>PRODUCT([2]Data!$G9940,[2]Data!$I9940)</f>
        <v>1305</v>
      </c>
      <c r="K9940" s="4">
        <f>PRODUCT([2]Data!$G9940,[2]Data!$H9940)</f>
        <v>1590</v>
      </c>
      <c r="L9940" s="4">
        <f>[2]Data!$K9940-[2]Data!$J9940</f>
        <v>285</v>
      </c>
      <c r="M9940" s="4" t="str">
        <f>VLOOKUP(Table_1[[#This Row],[Location ID]],[1]Locations!$A:$B,2,0)</f>
        <v>Murrieta</v>
      </c>
      <c r="N9940" s="4" t="str">
        <f>VLOOKUP(Table_1[[#This Row],[Sales Person ID]],'[1]Sales People'!$A:$B,2,0)</f>
        <v>Roger Ramos</v>
      </c>
      <c r="O9940" s="4" t="str">
        <f>VLOOKUP(Table_1[[#This Row],[Customer ID]],[1]Customers!$A:$B,2,0)</f>
        <v>Charles Shaw</v>
      </c>
      <c r="P9940" s="5">
        <f>WEEKDAY([2]Data!$F9940)</f>
        <v>3</v>
      </c>
      <c r="Q9940" s="4">
        <f>MONTH([2]Data!$F9940)</f>
        <v>6</v>
      </c>
      <c r="R9940" s="4">
        <f>YEAR([2]Data!$F9940)</f>
        <v>2019</v>
      </c>
    </row>
    <row r="9941" spans="1:18" ht="15.75" customHeight="1">
      <c r="A9941" s="12" t="s">
        <v>10978</v>
      </c>
      <c r="B9941" s="12" t="s">
        <v>394</v>
      </c>
      <c r="C9941" s="12" t="s">
        <v>20</v>
      </c>
      <c r="D9941" s="12" t="s">
        <v>189</v>
      </c>
      <c r="E9941" s="12" t="s">
        <v>1883</v>
      </c>
      <c r="F9941" s="13">
        <v>43820</v>
      </c>
      <c r="G9941" s="12">
        <v>1</v>
      </c>
      <c r="H9941" s="12">
        <v>1494</v>
      </c>
      <c r="I9941" s="4">
        <f>VLOOKUP(Table_1[[#This Row],[Product ID]],[1]Products!$A:$D,3,0)</f>
        <v>971</v>
      </c>
      <c r="J9941" s="4">
        <f>PRODUCT([2]Data!$G9941,[2]Data!$I9941)</f>
        <v>971</v>
      </c>
      <c r="K9941" s="4">
        <f>PRODUCT([2]Data!$G9941,[2]Data!$H9941)</f>
        <v>1494</v>
      </c>
      <c r="L9941" s="4">
        <f>[2]Data!$K9941-[2]Data!$J9941</f>
        <v>523</v>
      </c>
      <c r="M9941" s="4" t="str">
        <f>VLOOKUP(Table_1[[#This Row],[Location ID]],[1]Locations!$A:$B,2,0)</f>
        <v>San Mateo</v>
      </c>
      <c r="N9941" s="4" t="str">
        <f>VLOOKUP(Table_1[[#This Row],[Sales Person ID]],'[1]Sales People'!$A:$B,2,0)</f>
        <v>Joshua Taylor</v>
      </c>
      <c r="O9941" s="4" t="str">
        <f>VLOOKUP(Table_1[[#This Row],[Customer ID]],[1]Customers!$A:$B,2,0)</f>
        <v>Henry Bishop</v>
      </c>
      <c r="P9941" s="5">
        <f>WEEKDAY([2]Data!$F9941)</f>
        <v>7</v>
      </c>
      <c r="Q9941" s="4">
        <f>MONTH([2]Data!$F9941)</f>
        <v>12</v>
      </c>
      <c r="R9941" s="4">
        <f>YEAR([2]Data!$F9941)</f>
        <v>2019</v>
      </c>
    </row>
    <row r="9942" spans="1:18" ht="15.75" customHeight="1">
      <c r="A9942" s="12" t="s">
        <v>10979</v>
      </c>
      <c r="B9942" s="12" t="s">
        <v>39</v>
      </c>
      <c r="C9942" s="12" t="s">
        <v>20</v>
      </c>
      <c r="D9942" s="12" t="s">
        <v>275</v>
      </c>
      <c r="E9942" s="12" t="s">
        <v>5088</v>
      </c>
      <c r="F9942" s="13">
        <v>43544</v>
      </c>
      <c r="G9942" s="12">
        <v>1</v>
      </c>
      <c r="H9942" s="12">
        <v>684</v>
      </c>
      <c r="I9942" s="4">
        <f>VLOOKUP(Table_1[[#This Row],[Product ID]],[1]Products!$A:$D,3,0)</f>
        <v>561</v>
      </c>
      <c r="J9942" s="4">
        <f>PRODUCT([2]Data!$G9942,[2]Data!$I9942)</f>
        <v>561</v>
      </c>
      <c r="K9942" s="4">
        <f>PRODUCT([2]Data!$G9942,[2]Data!$H9942)</f>
        <v>684</v>
      </c>
      <c r="L9942" s="4">
        <f>[2]Data!$K9942-[2]Data!$J9942</f>
        <v>123</v>
      </c>
      <c r="M9942" s="4" t="str">
        <f>VLOOKUP(Table_1[[#This Row],[Location ID]],[1]Locations!$A:$B,2,0)</f>
        <v>San Mateo</v>
      </c>
      <c r="N9942" s="4" t="str">
        <f>VLOOKUP(Table_1[[#This Row],[Sales Person ID]],'[1]Sales People'!$A:$B,2,0)</f>
        <v>Ernest Wheeler</v>
      </c>
      <c r="O9942" s="4" t="str">
        <f>VLOOKUP(Table_1[[#This Row],[Customer ID]],[1]Customers!$A:$B,2,0)</f>
        <v>Fred Bryant</v>
      </c>
      <c r="P9942" s="5">
        <f>WEEKDAY([2]Data!$F9942)</f>
        <v>4</v>
      </c>
      <c r="Q9942" s="4">
        <f>MONTH([2]Data!$F9942)</f>
        <v>3</v>
      </c>
      <c r="R9942" s="4">
        <f>YEAR([2]Data!$F9942)</f>
        <v>2019</v>
      </c>
    </row>
    <row r="9943" spans="1:18" ht="15.75" customHeight="1">
      <c r="A9943" s="12" t="s">
        <v>10980</v>
      </c>
      <c r="B9943" s="12" t="s">
        <v>211</v>
      </c>
      <c r="C9943" s="12" t="s">
        <v>106</v>
      </c>
      <c r="D9943" s="12" t="s">
        <v>458</v>
      </c>
      <c r="E9943" s="12" t="s">
        <v>2646</v>
      </c>
      <c r="F9943" s="13">
        <v>43480</v>
      </c>
      <c r="G9943" s="12">
        <v>1</v>
      </c>
      <c r="H9943" s="12">
        <v>315</v>
      </c>
      <c r="I9943" s="4">
        <f>VLOOKUP(Table_1[[#This Row],[Product ID]],[1]Products!$A:$D,3,0)</f>
        <v>208</v>
      </c>
      <c r="J9943" s="4">
        <f>PRODUCT([2]Data!$G9943,[2]Data!$I9943)</f>
        <v>208</v>
      </c>
      <c r="K9943" s="4">
        <f>PRODUCT([2]Data!$G9943,[2]Data!$H9943)</f>
        <v>315</v>
      </c>
      <c r="L9943" s="4">
        <f>[2]Data!$K9943-[2]Data!$J9943</f>
        <v>107</v>
      </c>
      <c r="M9943" s="4" t="str">
        <f>VLOOKUP(Table_1[[#This Row],[Location ID]],[1]Locations!$A:$B,2,0)</f>
        <v>Fullerton</v>
      </c>
      <c r="N9943" s="4" t="str">
        <f>VLOOKUP(Table_1[[#This Row],[Sales Person ID]],'[1]Sales People'!$A:$B,2,0)</f>
        <v>Howard Sims</v>
      </c>
      <c r="O9943" s="4" t="str">
        <f>VLOOKUP(Table_1[[#This Row],[Customer ID]],[1]Customers!$A:$B,2,0)</f>
        <v>Christopher Weaver</v>
      </c>
      <c r="P9943" s="5">
        <f>WEEKDAY([2]Data!$F9943)</f>
        <v>3</v>
      </c>
      <c r="Q9943" s="4">
        <f>MONTH([2]Data!$F9943)</f>
        <v>1</v>
      </c>
      <c r="R9943" s="4">
        <f>YEAR([2]Data!$F9943)</f>
        <v>2019</v>
      </c>
    </row>
    <row r="9944" spans="1:18" ht="15.75" customHeight="1">
      <c r="A9944" s="12" t="s">
        <v>10981</v>
      </c>
      <c r="B9944" s="12" t="s">
        <v>44</v>
      </c>
      <c r="C9944" s="12" t="s">
        <v>90</v>
      </c>
      <c r="D9944" s="12" t="s">
        <v>202</v>
      </c>
      <c r="E9944" s="12" t="s">
        <v>591</v>
      </c>
      <c r="F9944" s="13">
        <v>43554</v>
      </c>
      <c r="G9944" s="12">
        <v>3</v>
      </c>
      <c r="H9944" s="12">
        <v>1582</v>
      </c>
      <c r="I9944" s="4">
        <f>VLOOKUP(Table_1[[#This Row],[Product ID]],[1]Products!$A:$D,3,0)</f>
        <v>1234</v>
      </c>
      <c r="J9944" s="4">
        <f>PRODUCT([2]Data!$G9944,[2]Data!$I9944)</f>
        <v>3702</v>
      </c>
      <c r="K9944" s="4">
        <f>PRODUCT([2]Data!$G9944,[2]Data!$H9944)</f>
        <v>4746</v>
      </c>
      <c r="L9944" s="4">
        <f>[2]Data!$K9944-[2]Data!$J9944</f>
        <v>1044</v>
      </c>
      <c r="M9944" s="4" t="str">
        <f>VLOOKUP(Table_1[[#This Row],[Location ID]],[1]Locations!$A:$B,2,0)</f>
        <v>Palmdale</v>
      </c>
      <c r="N9944" s="4" t="str">
        <f>VLOOKUP(Table_1[[#This Row],[Sales Person ID]],'[1]Sales People'!$A:$B,2,0)</f>
        <v>Robert Reed</v>
      </c>
      <c r="O9944" s="4" t="str">
        <f>VLOOKUP(Table_1[[#This Row],[Customer ID]],[1]Customers!$A:$B,2,0)</f>
        <v>Bobby Murray</v>
      </c>
      <c r="P9944" s="5">
        <f>WEEKDAY([2]Data!$F9944)</f>
        <v>7</v>
      </c>
      <c r="Q9944" s="4">
        <f>MONTH([2]Data!$F9944)</f>
        <v>3</v>
      </c>
      <c r="R9944" s="4">
        <f>YEAR([2]Data!$F9944)</f>
        <v>2019</v>
      </c>
    </row>
    <row r="9945" spans="1:18" ht="15.75" customHeight="1">
      <c r="A9945" s="12" t="s">
        <v>10982</v>
      </c>
      <c r="B9945" s="12" t="s">
        <v>256</v>
      </c>
      <c r="C9945" s="12" t="s">
        <v>538</v>
      </c>
      <c r="D9945" s="12" t="s">
        <v>91</v>
      </c>
      <c r="E9945" s="12" t="s">
        <v>2202</v>
      </c>
      <c r="F9945" s="13">
        <v>43704</v>
      </c>
      <c r="G9945" s="12">
        <v>1</v>
      </c>
      <c r="H9945" s="12">
        <v>818</v>
      </c>
      <c r="I9945" s="4">
        <f>VLOOKUP(Table_1[[#This Row],[Product ID]],[1]Products!$A:$D,3,0)</f>
        <v>450</v>
      </c>
      <c r="J9945" s="4">
        <f>PRODUCT([2]Data!$G9945,[2]Data!$I9945)</f>
        <v>450</v>
      </c>
      <c r="K9945" s="4">
        <f>PRODUCT([2]Data!$G9945,[2]Data!$H9945)</f>
        <v>818</v>
      </c>
      <c r="L9945" s="4">
        <f>[2]Data!$K9945-[2]Data!$J9945</f>
        <v>368</v>
      </c>
      <c r="M9945" s="4" t="str">
        <f>VLOOKUP(Table_1[[#This Row],[Location ID]],[1]Locations!$A:$B,2,0)</f>
        <v>Stockton</v>
      </c>
      <c r="N9945" s="4" t="str">
        <f>VLOOKUP(Table_1[[#This Row],[Sales Person ID]],'[1]Sales People'!$A:$B,2,0)</f>
        <v>Henry Nelson</v>
      </c>
      <c r="O9945" s="4" t="str">
        <f>VLOOKUP(Table_1[[#This Row],[Customer ID]],[1]Customers!$A:$B,2,0)</f>
        <v>Victor Gray</v>
      </c>
      <c r="P9945" s="5">
        <f>WEEKDAY([2]Data!$F9945)</f>
        <v>3</v>
      </c>
      <c r="Q9945" s="4">
        <f>MONTH([2]Data!$F9945)</f>
        <v>8</v>
      </c>
      <c r="R9945" s="4">
        <f>YEAR([2]Data!$F9945)</f>
        <v>2019</v>
      </c>
    </row>
    <row r="9946" spans="1:18" ht="15.75" customHeight="1">
      <c r="A9946" s="12" t="s">
        <v>10983</v>
      </c>
      <c r="B9946" s="12" t="s">
        <v>468</v>
      </c>
      <c r="C9946" s="12" t="s">
        <v>283</v>
      </c>
      <c r="D9946" s="12" t="s">
        <v>147</v>
      </c>
      <c r="E9946" s="12" t="s">
        <v>546</v>
      </c>
      <c r="F9946" s="13">
        <v>43566</v>
      </c>
      <c r="G9946" s="12">
        <v>2</v>
      </c>
      <c r="H9946" s="12">
        <v>947</v>
      </c>
      <c r="I9946" s="4">
        <f>VLOOKUP(Table_1[[#This Row],[Product ID]],[1]Products!$A:$D,3,0)</f>
        <v>786</v>
      </c>
      <c r="J9946" s="4">
        <f>PRODUCT([2]Data!$G9946,[2]Data!$I9946)</f>
        <v>1572</v>
      </c>
      <c r="K9946" s="4">
        <f>PRODUCT([2]Data!$G9946,[2]Data!$H9946)</f>
        <v>1894</v>
      </c>
      <c r="L9946" s="4">
        <f>[2]Data!$K9946-[2]Data!$J9946</f>
        <v>322</v>
      </c>
      <c r="M9946" s="4" t="str">
        <f>VLOOKUP(Table_1[[#This Row],[Location ID]],[1]Locations!$A:$B,2,0)</f>
        <v>Torrance</v>
      </c>
      <c r="N9946" s="4" t="str">
        <f>VLOOKUP(Table_1[[#This Row],[Sales Person ID]],'[1]Sales People'!$A:$B,2,0)</f>
        <v>Clarence Fox</v>
      </c>
      <c r="O9946" s="4" t="str">
        <f>VLOOKUP(Table_1[[#This Row],[Customer ID]],[1]Customers!$A:$B,2,0)</f>
        <v>Andrew Martin</v>
      </c>
      <c r="P9946" s="5">
        <f>WEEKDAY([2]Data!$F9946)</f>
        <v>5</v>
      </c>
      <c r="Q9946" s="4">
        <f>MONTH([2]Data!$F9946)</f>
        <v>4</v>
      </c>
      <c r="R9946" s="4">
        <f>YEAR([2]Data!$F9946)</f>
        <v>2019</v>
      </c>
    </row>
    <row r="9947" spans="1:18" ht="15.75" customHeight="1">
      <c r="A9947" s="12" t="s">
        <v>10984</v>
      </c>
      <c r="B9947" s="12" t="s">
        <v>807</v>
      </c>
      <c r="C9947" s="12" t="s">
        <v>35</v>
      </c>
      <c r="D9947" s="12" t="s">
        <v>112</v>
      </c>
      <c r="E9947" s="12" t="s">
        <v>2271</v>
      </c>
      <c r="F9947" s="13">
        <v>43620</v>
      </c>
      <c r="G9947" s="12">
        <v>1</v>
      </c>
      <c r="H9947" s="12">
        <v>1103</v>
      </c>
      <c r="I9947" s="4">
        <f>VLOOKUP(Table_1[[#This Row],[Product ID]],[1]Products!$A:$D,3,0)</f>
        <v>838</v>
      </c>
      <c r="J9947" s="4">
        <f>PRODUCT([2]Data!$G9947,[2]Data!$I9947)</f>
        <v>838</v>
      </c>
      <c r="K9947" s="4">
        <f>PRODUCT([2]Data!$G9947,[2]Data!$H9947)</f>
        <v>1103</v>
      </c>
      <c r="L9947" s="4">
        <f>[2]Data!$K9947-[2]Data!$J9947</f>
        <v>265</v>
      </c>
      <c r="M9947" s="4" t="str">
        <f>VLOOKUP(Table_1[[#This Row],[Location ID]],[1]Locations!$A:$B,2,0)</f>
        <v>Lancaster</v>
      </c>
      <c r="N9947" s="4" t="str">
        <f>VLOOKUP(Table_1[[#This Row],[Sales Person ID]],'[1]Sales People'!$A:$B,2,0)</f>
        <v>Scott Clark</v>
      </c>
      <c r="O9947" s="4" t="str">
        <f>VLOOKUP(Table_1[[#This Row],[Customer ID]],[1]Customers!$A:$B,2,0)</f>
        <v>Dennis Scott</v>
      </c>
      <c r="P9947" s="5">
        <f>WEEKDAY([2]Data!$F9947)</f>
        <v>3</v>
      </c>
      <c r="Q9947" s="4">
        <f>MONTH([2]Data!$F9947)</f>
        <v>6</v>
      </c>
      <c r="R9947" s="4">
        <f>YEAR([2]Data!$F9947)</f>
        <v>2019</v>
      </c>
    </row>
    <row r="9948" spans="1:18" ht="15.75" customHeight="1">
      <c r="A9948" s="12" t="s">
        <v>10985</v>
      </c>
      <c r="B9948" s="12" t="s">
        <v>140</v>
      </c>
      <c r="C9948" s="12" t="s">
        <v>85</v>
      </c>
      <c r="D9948" s="12" t="s">
        <v>86</v>
      </c>
      <c r="E9948" s="12" t="s">
        <v>733</v>
      </c>
      <c r="F9948" s="13">
        <v>43809</v>
      </c>
      <c r="G9948" s="12">
        <v>4</v>
      </c>
      <c r="H9948" s="12">
        <v>127</v>
      </c>
      <c r="I9948" s="4">
        <f>VLOOKUP(Table_1[[#This Row],[Product ID]],[1]Products!$A:$D,3,0)</f>
        <v>79</v>
      </c>
      <c r="J9948" s="4">
        <f>PRODUCT([2]Data!$G9948,[2]Data!$I9948)</f>
        <v>316</v>
      </c>
      <c r="K9948" s="4">
        <f>PRODUCT([2]Data!$G9948,[2]Data!$H9948)</f>
        <v>508</v>
      </c>
      <c r="L9948" s="4">
        <f>[2]Data!$K9948-[2]Data!$J9948</f>
        <v>192</v>
      </c>
      <c r="M9948" s="4" t="str">
        <f>VLOOKUP(Table_1[[#This Row],[Location ID]],[1]Locations!$A:$B,2,0)</f>
        <v>West Covina</v>
      </c>
      <c r="N9948" s="4" t="str">
        <f>VLOOKUP(Table_1[[#This Row],[Sales Person ID]],'[1]Sales People'!$A:$B,2,0)</f>
        <v>Roger Robertson</v>
      </c>
      <c r="O9948" s="4" t="str">
        <f>VLOOKUP(Table_1[[#This Row],[Customer ID]],[1]Customers!$A:$B,2,0)</f>
        <v>Clarence Cunningham</v>
      </c>
      <c r="P9948" s="5">
        <f>WEEKDAY([2]Data!$F9948)</f>
        <v>3</v>
      </c>
      <c r="Q9948" s="4">
        <f>MONTH([2]Data!$F9948)</f>
        <v>12</v>
      </c>
      <c r="R9948" s="4">
        <f>YEAR([2]Data!$F9948)</f>
        <v>2019</v>
      </c>
    </row>
    <row r="9949" spans="1:18" ht="15.75" customHeight="1">
      <c r="A9949" s="12" t="s">
        <v>10986</v>
      </c>
      <c r="B9949" s="12" t="s">
        <v>72</v>
      </c>
      <c r="C9949" s="12" t="s">
        <v>333</v>
      </c>
      <c r="D9949" s="12" t="s">
        <v>181</v>
      </c>
      <c r="E9949" s="12" t="s">
        <v>705</v>
      </c>
      <c r="F9949" s="13">
        <v>43717</v>
      </c>
      <c r="G9949" s="12">
        <v>1</v>
      </c>
      <c r="H9949" s="12">
        <v>1889</v>
      </c>
      <c r="I9949" s="4">
        <f>VLOOKUP(Table_1[[#This Row],[Product ID]],[1]Products!$A:$D,3,0)</f>
        <v>945</v>
      </c>
      <c r="J9949" s="4">
        <f>PRODUCT([2]Data!$G9949,[2]Data!$I9949)</f>
        <v>945</v>
      </c>
      <c r="K9949" s="4">
        <f>PRODUCT([2]Data!$G9949,[2]Data!$H9949)</f>
        <v>1889</v>
      </c>
      <c r="L9949" s="4">
        <f>[2]Data!$K9949-[2]Data!$J9949</f>
        <v>944</v>
      </c>
      <c r="M9949" s="4" t="str">
        <f>VLOOKUP(Table_1[[#This Row],[Location ID]],[1]Locations!$A:$B,2,0)</f>
        <v>Rancho Cucamonga</v>
      </c>
      <c r="N9949" s="4" t="str">
        <f>VLOOKUP(Table_1[[#This Row],[Sales Person ID]],'[1]Sales People'!$A:$B,2,0)</f>
        <v>Sean Miller</v>
      </c>
      <c r="O9949" s="4" t="str">
        <f>VLOOKUP(Table_1[[#This Row],[Customer ID]],[1]Customers!$A:$B,2,0)</f>
        <v>Ronald Burns</v>
      </c>
      <c r="P9949" s="5">
        <f>WEEKDAY([2]Data!$F9949)</f>
        <v>2</v>
      </c>
      <c r="Q9949" s="4">
        <f>MONTH([2]Data!$F9949)</f>
        <v>9</v>
      </c>
      <c r="R9949" s="4">
        <f>YEAR([2]Data!$F9949)</f>
        <v>2019</v>
      </c>
    </row>
    <row r="9950" spans="1:18" ht="15.75" customHeight="1">
      <c r="A9950" s="12" t="s">
        <v>10987</v>
      </c>
      <c r="B9950" s="12" t="s">
        <v>34</v>
      </c>
      <c r="C9950" s="12" t="s">
        <v>40</v>
      </c>
      <c r="D9950" s="12" t="s">
        <v>74</v>
      </c>
      <c r="E9950" s="12" t="s">
        <v>2202</v>
      </c>
      <c r="F9950" s="13">
        <v>43697</v>
      </c>
      <c r="G9950" s="12">
        <v>1</v>
      </c>
      <c r="H9950" s="12">
        <v>1052</v>
      </c>
      <c r="I9950" s="4">
        <f>VLOOKUP(Table_1[[#This Row],[Product ID]],[1]Products!$A:$D,3,0)</f>
        <v>589</v>
      </c>
      <c r="J9950" s="4">
        <f>PRODUCT([2]Data!$G9950,[2]Data!$I9950)</f>
        <v>589</v>
      </c>
      <c r="K9950" s="4">
        <f>PRODUCT([2]Data!$G9950,[2]Data!$H9950)</f>
        <v>1052</v>
      </c>
      <c r="L9950" s="4">
        <f>[2]Data!$K9950-[2]Data!$J9950</f>
        <v>463</v>
      </c>
      <c r="M9950" s="4" t="str">
        <f>VLOOKUP(Table_1[[#This Row],[Location ID]],[1]Locations!$A:$B,2,0)</f>
        <v>Santa Ana</v>
      </c>
      <c r="N9950" s="4" t="str">
        <f>VLOOKUP(Table_1[[#This Row],[Sales Person ID]],'[1]Sales People'!$A:$B,2,0)</f>
        <v>Jeremy Mendoza</v>
      </c>
      <c r="O9950" s="4" t="str">
        <f>VLOOKUP(Table_1[[#This Row],[Customer ID]],[1]Customers!$A:$B,2,0)</f>
        <v>Victor Gray</v>
      </c>
      <c r="P9950" s="5">
        <f>WEEKDAY([2]Data!$F9950)</f>
        <v>3</v>
      </c>
      <c r="Q9950" s="4">
        <f>MONTH([2]Data!$F9950)</f>
        <v>8</v>
      </c>
      <c r="R9950" s="4">
        <f>YEAR([2]Data!$F9950)</f>
        <v>2019</v>
      </c>
    </row>
    <row r="9951" spans="1:18" ht="15.75" customHeight="1">
      <c r="A9951" s="12" t="s">
        <v>10988</v>
      </c>
      <c r="B9951" s="12" t="s">
        <v>548</v>
      </c>
      <c r="C9951" s="12" t="s">
        <v>106</v>
      </c>
      <c r="D9951" s="12" t="s">
        <v>137</v>
      </c>
      <c r="E9951" s="12" t="s">
        <v>815</v>
      </c>
      <c r="F9951" s="13">
        <v>43571</v>
      </c>
      <c r="G9951" s="12">
        <v>1</v>
      </c>
      <c r="H9951" s="12">
        <v>556</v>
      </c>
      <c r="I9951" s="4">
        <f>VLOOKUP(Table_1[[#This Row],[Product ID]],[1]Products!$A:$D,3,0)</f>
        <v>395</v>
      </c>
      <c r="J9951" s="4">
        <f>PRODUCT([2]Data!$G9951,[2]Data!$I9951)</f>
        <v>395</v>
      </c>
      <c r="K9951" s="4">
        <f>PRODUCT([2]Data!$G9951,[2]Data!$H9951)</f>
        <v>556</v>
      </c>
      <c r="L9951" s="4">
        <f>[2]Data!$K9951-[2]Data!$J9951</f>
        <v>161</v>
      </c>
      <c r="M9951" s="4" t="str">
        <f>VLOOKUP(Table_1[[#This Row],[Location ID]],[1]Locations!$A:$B,2,0)</f>
        <v>Fullerton</v>
      </c>
      <c r="N9951" s="4" t="str">
        <f>VLOOKUP(Table_1[[#This Row],[Sales Person ID]],'[1]Sales People'!$A:$B,2,0)</f>
        <v>Larry Castillo</v>
      </c>
      <c r="O9951" s="4" t="str">
        <f>VLOOKUP(Table_1[[#This Row],[Customer ID]],[1]Customers!$A:$B,2,0)</f>
        <v>Gregory Boyd</v>
      </c>
      <c r="P9951" s="5">
        <f>WEEKDAY([2]Data!$F9951)</f>
        <v>3</v>
      </c>
      <c r="Q9951" s="4">
        <f>MONTH([2]Data!$F9951)</f>
        <v>4</v>
      </c>
      <c r="R9951" s="4">
        <f>YEAR([2]Data!$F9951)</f>
        <v>2019</v>
      </c>
    </row>
    <row r="9952" spans="1:18" ht="15.75" customHeight="1">
      <c r="A9952" s="12" t="s">
        <v>10989</v>
      </c>
      <c r="B9952" s="12" t="s">
        <v>72</v>
      </c>
      <c r="C9952" s="12" t="s">
        <v>121</v>
      </c>
      <c r="D9952" s="12" t="s">
        <v>157</v>
      </c>
      <c r="E9952" s="12" t="s">
        <v>849</v>
      </c>
      <c r="F9952" s="13">
        <v>43676</v>
      </c>
      <c r="G9952" s="12">
        <v>1</v>
      </c>
      <c r="H9952" s="12">
        <v>1889</v>
      </c>
      <c r="I9952" s="4">
        <f>VLOOKUP(Table_1[[#This Row],[Product ID]],[1]Products!$A:$D,3,0)</f>
        <v>945</v>
      </c>
      <c r="J9952" s="4">
        <f>PRODUCT([2]Data!$G9952,[2]Data!$I9952)</f>
        <v>945</v>
      </c>
      <c r="K9952" s="4">
        <f>PRODUCT([2]Data!$G9952,[2]Data!$H9952)</f>
        <v>1889</v>
      </c>
      <c r="L9952" s="4">
        <f>[2]Data!$K9952-[2]Data!$J9952</f>
        <v>944</v>
      </c>
      <c r="M9952" s="4" t="str">
        <f>VLOOKUP(Table_1[[#This Row],[Location ID]],[1]Locations!$A:$B,2,0)</f>
        <v>Richmond</v>
      </c>
      <c r="N9952" s="4" t="str">
        <f>VLOOKUP(Table_1[[#This Row],[Sales Person ID]],'[1]Sales People'!$A:$B,2,0)</f>
        <v>Carl Elliott</v>
      </c>
      <c r="O9952" s="4" t="str">
        <f>VLOOKUP(Table_1[[#This Row],[Customer ID]],[1]Customers!$A:$B,2,0)</f>
        <v>Matthew Duncan</v>
      </c>
      <c r="P9952" s="5">
        <f>WEEKDAY([2]Data!$F9952)</f>
        <v>3</v>
      </c>
      <c r="Q9952" s="4">
        <f>MONTH([2]Data!$F9952)</f>
        <v>7</v>
      </c>
      <c r="R9952" s="4">
        <f>YEAR([2]Data!$F9952)</f>
        <v>2019</v>
      </c>
    </row>
    <row r="9953" spans="1:18" ht="15.75" customHeight="1">
      <c r="A9953" s="12" t="s">
        <v>10990</v>
      </c>
      <c r="B9953" s="12" t="s">
        <v>351</v>
      </c>
      <c r="C9953" s="12" t="s">
        <v>264</v>
      </c>
      <c r="D9953" s="12" t="s">
        <v>102</v>
      </c>
      <c r="E9953" s="12" t="s">
        <v>1629</v>
      </c>
      <c r="F9953" s="13">
        <v>43809</v>
      </c>
      <c r="G9953" s="12">
        <v>2</v>
      </c>
      <c r="H9953" s="12">
        <v>1967</v>
      </c>
      <c r="I9953" s="4">
        <f>VLOOKUP(Table_1[[#This Row],[Product ID]],[1]Products!$A:$D,3,0)</f>
        <v>1397</v>
      </c>
      <c r="J9953" s="4">
        <f>PRODUCT([2]Data!$G9953,[2]Data!$I9953)</f>
        <v>2794</v>
      </c>
      <c r="K9953" s="4">
        <f>PRODUCT([2]Data!$G9953,[2]Data!$H9953)</f>
        <v>3934</v>
      </c>
      <c r="L9953" s="4">
        <f>[2]Data!$K9953-[2]Data!$J9953</f>
        <v>1140</v>
      </c>
      <c r="M9953" s="4" t="str">
        <f>VLOOKUP(Table_1[[#This Row],[Location ID]],[1]Locations!$A:$B,2,0)</f>
        <v>Bakersfield</v>
      </c>
      <c r="N9953" s="4" t="str">
        <f>VLOOKUP(Table_1[[#This Row],[Sales Person ID]],'[1]Sales People'!$A:$B,2,0)</f>
        <v>Howard Gardner</v>
      </c>
      <c r="O9953" s="4" t="str">
        <f>VLOOKUP(Table_1[[#This Row],[Customer ID]],[1]Customers!$A:$B,2,0)</f>
        <v>Jose Watson</v>
      </c>
      <c r="P9953" s="5">
        <f>WEEKDAY([2]Data!$F9953)</f>
        <v>3</v>
      </c>
      <c r="Q9953" s="4">
        <f>MONTH([2]Data!$F9953)</f>
        <v>12</v>
      </c>
      <c r="R9953" s="4">
        <f>YEAR([2]Data!$F9953)</f>
        <v>2019</v>
      </c>
    </row>
    <row r="9954" spans="1:18" ht="15.75" customHeight="1">
      <c r="A9954" s="12" t="s">
        <v>10991</v>
      </c>
      <c r="B9954" s="12" t="s">
        <v>432</v>
      </c>
      <c r="C9954" s="12" t="s">
        <v>327</v>
      </c>
      <c r="D9954" s="12" t="s">
        <v>309</v>
      </c>
      <c r="E9954" s="12" t="s">
        <v>983</v>
      </c>
      <c r="F9954" s="13">
        <v>43690</v>
      </c>
      <c r="G9954" s="12">
        <v>1</v>
      </c>
      <c r="H9954" s="12">
        <v>826</v>
      </c>
      <c r="I9954" s="4">
        <f>VLOOKUP(Table_1[[#This Row],[Product ID]],[1]Products!$A:$D,3,0)</f>
        <v>562</v>
      </c>
      <c r="J9954" s="4">
        <f>PRODUCT([2]Data!$G9954,[2]Data!$I9954)</f>
        <v>562</v>
      </c>
      <c r="K9954" s="4">
        <f>PRODUCT([2]Data!$G9954,[2]Data!$H9954)</f>
        <v>826</v>
      </c>
      <c r="L9954" s="4">
        <f>[2]Data!$K9954-[2]Data!$J9954</f>
        <v>264</v>
      </c>
      <c r="M9954" s="4" t="str">
        <f>VLOOKUP(Table_1[[#This Row],[Location ID]],[1]Locations!$A:$B,2,0)</f>
        <v>East Los Angeles</v>
      </c>
      <c r="N9954" s="4" t="str">
        <f>VLOOKUP(Table_1[[#This Row],[Sales Person ID]],'[1]Sales People'!$A:$B,2,0)</f>
        <v>Kenneth Fields</v>
      </c>
      <c r="O9954" s="4" t="str">
        <f>VLOOKUP(Table_1[[#This Row],[Customer ID]],[1]Customers!$A:$B,2,0)</f>
        <v>Adam Wheeler</v>
      </c>
      <c r="P9954" s="5">
        <f>WEEKDAY([2]Data!$F9954)</f>
        <v>3</v>
      </c>
      <c r="Q9954" s="4">
        <f>MONTH([2]Data!$F9954)</f>
        <v>8</v>
      </c>
      <c r="R9954" s="4">
        <f>YEAR([2]Data!$F9954)</f>
        <v>2019</v>
      </c>
    </row>
    <row r="9955" spans="1:18" ht="15.75" customHeight="1">
      <c r="A9955" s="12" t="s">
        <v>10992</v>
      </c>
      <c r="B9955" s="12" t="s">
        <v>263</v>
      </c>
      <c r="C9955" s="12" t="s">
        <v>260</v>
      </c>
      <c r="D9955" s="12" t="s">
        <v>367</v>
      </c>
      <c r="E9955" s="12" t="s">
        <v>921</v>
      </c>
      <c r="F9955" s="13">
        <v>43771</v>
      </c>
      <c r="G9955" s="12">
        <v>3</v>
      </c>
      <c r="H9955" s="12">
        <v>1899</v>
      </c>
      <c r="I9955" s="4">
        <f>VLOOKUP(Table_1[[#This Row],[Product ID]],[1]Products!$A:$D,3,0)</f>
        <v>1044</v>
      </c>
      <c r="J9955" s="4">
        <f>PRODUCT([2]Data!$G9955,[2]Data!$I9955)</f>
        <v>3132</v>
      </c>
      <c r="K9955" s="4">
        <f>PRODUCT([2]Data!$G9955,[2]Data!$H9955)</f>
        <v>5697</v>
      </c>
      <c r="L9955" s="4">
        <f>[2]Data!$K9955-[2]Data!$J9955</f>
        <v>2565</v>
      </c>
      <c r="M9955" s="4" t="str">
        <f>VLOOKUP(Table_1[[#This Row],[Location ID]],[1]Locations!$A:$B,2,0)</f>
        <v>Roseville</v>
      </c>
      <c r="N9955" s="4" t="str">
        <f>VLOOKUP(Table_1[[#This Row],[Sales Person ID]],'[1]Sales People'!$A:$B,2,0)</f>
        <v>Jimmy Young</v>
      </c>
      <c r="O9955" s="4" t="str">
        <f>VLOOKUP(Table_1[[#This Row],[Customer ID]],[1]Customers!$A:$B,2,0)</f>
        <v>Ralph Willis</v>
      </c>
      <c r="P9955" s="5">
        <f>WEEKDAY([2]Data!$F9955)</f>
        <v>7</v>
      </c>
      <c r="Q9955" s="4">
        <f>MONTH([2]Data!$F9955)</f>
        <v>11</v>
      </c>
      <c r="R9955" s="4">
        <f>YEAR([2]Data!$F9955)</f>
        <v>2019</v>
      </c>
    </row>
    <row r="9956" spans="1:18" ht="15.75" customHeight="1">
      <c r="A9956" s="12" t="s">
        <v>10993</v>
      </c>
      <c r="B9956" s="12" t="s">
        <v>406</v>
      </c>
      <c r="C9956" s="12" t="s">
        <v>40</v>
      </c>
      <c r="D9956" s="12" t="s">
        <v>26</v>
      </c>
      <c r="E9956" s="12" t="s">
        <v>83</v>
      </c>
      <c r="F9956" s="13">
        <v>43654</v>
      </c>
      <c r="G9956" s="12">
        <v>4</v>
      </c>
      <c r="H9956" s="12">
        <v>2257</v>
      </c>
      <c r="I9956" s="4">
        <f>VLOOKUP(Table_1[[#This Row],[Product ID]],[1]Products!$A:$D,3,0)</f>
        <v>1535</v>
      </c>
      <c r="J9956" s="4">
        <f>PRODUCT([2]Data!$G9956,[2]Data!$I9956)</f>
        <v>6140</v>
      </c>
      <c r="K9956" s="4">
        <f>PRODUCT([2]Data!$G9956,[2]Data!$H9956)</f>
        <v>9028</v>
      </c>
      <c r="L9956" s="4">
        <f>[2]Data!$K9956-[2]Data!$J9956</f>
        <v>2888</v>
      </c>
      <c r="M9956" s="4" t="str">
        <f>VLOOKUP(Table_1[[#This Row],[Location ID]],[1]Locations!$A:$B,2,0)</f>
        <v>Santa Ana</v>
      </c>
      <c r="N9956" s="4" t="str">
        <f>VLOOKUP(Table_1[[#This Row],[Sales Person ID]],'[1]Sales People'!$A:$B,2,0)</f>
        <v>Ryan Butler</v>
      </c>
      <c r="O9956" s="4" t="str">
        <f>VLOOKUP(Table_1[[#This Row],[Customer ID]],[1]Customers!$A:$B,2,0)</f>
        <v>Keith Campbell</v>
      </c>
      <c r="P9956" s="5">
        <f>WEEKDAY([2]Data!$F9956)</f>
        <v>2</v>
      </c>
      <c r="Q9956" s="4">
        <f>MONTH([2]Data!$F9956)</f>
        <v>7</v>
      </c>
      <c r="R9956" s="4">
        <f>YEAR([2]Data!$F9956)</f>
        <v>2019</v>
      </c>
    </row>
    <row r="9957" spans="1:18" ht="15.75" customHeight="1">
      <c r="A9957" s="12" t="s">
        <v>10994</v>
      </c>
      <c r="B9957" s="12" t="s">
        <v>506</v>
      </c>
      <c r="C9957" s="12" t="s">
        <v>206</v>
      </c>
      <c r="D9957" s="12" t="s">
        <v>367</v>
      </c>
      <c r="E9957" s="12" t="s">
        <v>290</v>
      </c>
      <c r="F9957" s="13">
        <v>43797</v>
      </c>
      <c r="G9957" s="12">
        <v>1</v>
      </c>
      <c r="H9957" s="12">
        <v>1467</v>
      </c>
      <c r="I9957" s="4">
        <f>VLOOKUP(Table_1[[#This Row],[Product ID]],[1]Products!$A:$D,3,0)</f>
        <v>807</v>
      </c>
      <c r="J9957" s="4">
        <f>PRODUCT([2]Data!$G9957,[2]Data!$I9957)</f>
        <v>807</v>
      </c>
      <c r="K9957" s="4">
        <f>PRODUCT([2]Data!$G9957,[2]Data!$H9957)</f>
        <v>1467</v>
      </c>
      <c r="L9957" s="4">
        <f>[2]Data!$K9957-[2]Data!$J9957</f>
        <v>660</v>
      </c>
      <c r="M9957" s="4" t="str">
        <f>VLOOKUP(Table_1[[#This Row],[Location ID]],[1]Locations!$A:$B,2,0)</f>
        <v>Pomona</v>
      </c>
      <c r="N9957" s="4" t="str">
        <f>VLOOKUP(Table_1[[#This Row],[Sales Person ID]],'[1]Sales People'!$A:$B,2,0)</f>
        <v>Jimmy Young</v>
      </c>
      <c r="O9957" s="4" t="str">
        <f>VLOOKUP(Table_1[[#This Row],[Customer ID]],[1]Customers!$A:$B,2,0)</f>
        <v>Joshua Bennett</v>
      </c>
      <c r="P9957" s="5">
        <f>WEEKDAY([2]Data!$F9957)</f>
        <v>5</v>
      </c>
      <c r="Q9957" s="4">
        <f>MONTH([2]Data!$F9957)</f>
        <v>11</v>
      </c>
      <c r="R9957" s="4">
        <f>YEAR([2]Data!$F9957)</f>
        <v>2019</v>
      </c>
    </row>
    <row r="9958" spans="1:18" ht="15.75" customHeight="1">
      <c r="A9958" s="12" t="s">
        <v>10995</v>
      </c>
      <c r="B9958" s="12" t="s">
        <v>115</v>
      </c>
      <c r="C9958" s="12" t="s">
        <v>215</v>
      </c>
      <c r="D9958" s="12" t="s">
        <v>189</v>
      </c>
      <c r="E9958" s="12" t="s">
        <v>294</v>
      </c>
      <c r="F9958" s="13">
        <v>43644</v>
      </c>
      <c r="G9958" s="12">
        <v>1</v>
      </c>
      <c r="H9958" s="12">
        <v>1671</v>
      </c>
      <c r="I9958" s="4">
        <f>VLOOKUP(Table_1[[#This Row],[Product ID]],[1]Products!$A:$D,3,0)</f>
        <v>1220</v>
      </c>
      <c r="J9958" s="4">
        <f>PRODUCT([2]Data!$G9958,[2]Data!$I9958)</f>
        <v>1220</v>
      </c>
      <c r="K9958" s="4">
        <f>PRODUCT([2]Data!$G9958,[2]Data!$H9958)</f>
        <v>1671</v>
      </c>
      <c r="L9958" s="4">
        <f>[2]Data!$K9958-[2]Data!$J9958</f>
        <v>451</v>
      </c>
      <c r="M9958" s="4" t="str">
        <f>VLOOKUP(Table_1[[#This Row],[Location ID]],[1]Locations!$A:$B,2,0)</f>
        <v>Corona</v>
      </c>
      <c r="N9958" s="4" t="str">
        <f>VLOOKUP(Table_1[[#This Row],[Sales Person ID]],'[1]Sales People'!$A:$B,2,0)</f>
        <v>Joshua Taylor</v>
      </c>
      <c r="O9958" s="4" t="str">
        <f>VLOOKUP(Table_1[[#This Row],[Customer ID]],[1]Customers!$A:$B,2,0)</f>
        <v>Jose Lewis</v>
      </c>
      <c r="P9958" s="5">
        <f>WEEKDAY([2]Data!$F9958)</f>
        <v>6</v>
      </c>
      <c r="Q9958" s="4">
        <f>MONTH([2]Data!$F9958)</f>
        <v>6</v>
      </c>
      <c r="R9958" s="4">
        <f>YEAR([2]Data!$F9958)</f>
        <v>2019</v>
      </c>
    </row>
    <row r="9959" spans="1:18" ht="15.75" customHeight="1">
      <c r="A9959" s="12" t="s">
        <v>10996</v>
      </c>
      <c r="B9959" s="12" t="s">
        <v>256</v>
      </c>
      <c r="C9959" s="12" t="s">
        <v>264</v>
      </c>
      <c r="D9959" s="12" t="s">
        <v>69</v>
      </c>
      <c r="E9959" s="12" t="s">
        <v>624</v>
      </c>
      <c r="F9959" s="13">
        <v>43783</v>
      </c>
      <c r="G9959" s="12">
        <v>4</v>
      </c>
      <c r="H9959" s="12">
        <v>818</v>
      </c>
      <c r="I9959" s="4">
        <f>VLOOKUP(Table_1[[#This Row],[Product ID]],[1]Products!$A:$D,3,0)</f>
        <v>450</v>
      </c>
      <c r="J9959" s="4">
        <f>PRODUCT([2]Data!$G9959,[2]Data!$I9959)</f>
        <v>1800</v>
      </c>
      <c r="K9959" s="4">
        <f>PRODUCT([2]Data!$G9959,[2]Data!$H9959)</f>
        <v>3272</v>
      </c>
      <c r="L9959" s="4">
        <f>[2]Data!$K9959-[2]Data!$J9959</f>
        <v>1472</v>
      </c>
      <c r="M9959" s="4" t="str">
        <f>VLOOKUP(Table_1[[#This Row],[Location ID]],[1]Locations!$A:$B,2,0)</f>
        <v>Bakersfield</v>
      </c>
      <c r="N9959" s="4" t="str">
        <f>VLOOKUP(Table_1[[#This Row],[Sales Person ID]],'[1]Sales People'!$A:$B,2,0)</f>
        <v>Christopher Tucker</v>
      </c>
      <c r="O9959" s="4" t="str">
        <f>VLOOKUP(Table_1[[#This Row],[Customer ID]],[1]Customers!$A:$B,2,0)</f>
        <v>Eric Armstrong</v>
      </c>
      <c r="P9959" s="5">
        <f>WEEKDAY([2]Data!$F9959)</f>
        <v>5</v>
      </c>
      <c r="Q9959" s="4">
        <f>MONTH([2]Data!$F9959)</f>
        <v>11</v>
      </c>
      <c r="R9959" s="4">
        <f>YEAR([2]Data!$F9959)</f>
        <v>2019</v>
      </c>
    </row>
    <row r="9960" spans="1:18" ht="15.75" customHeight="1">
      <c r="A9960" s="12" t="s">
        <v>10997</v>
      </c>
      <c r="B9960" s="12" t="s">
        <v>423</v>
      </c>
      <c r="C9960" s="12" t="s">
        <v>388</v>
      </c>
      <c r="D9960" s="12" t="s">
        <v>309</v>
      </c>
      <c r="E9960" s="12" t="s">
        <v>1469</v>
      </c>
      <c r="F9960" s="13">
        <v>43797</v>
      </c>
      <c r="G9960" s="12">
        <v>1</v>
      </c>
      <c r="H9960" s="12">
        <v>2396</v>
      </c>
      <c r="I9960" s="4">
        <f>VLOOKUP(Table_1[[#This Row],[Product ID]],[1]Products!$A:$D,3,0)</f>
        <v>1965</v>
      </c>
      <c r="J9960" s="4">
        <f>PRODUCT([2]Data!$G9960,[2]Data!$I9960)</f>
        <v>1965</v>
      </c>
      <c r="K9960" s="4">
        <f>PRODUCT([2]Data!$G9960,[2]Data!$H9960)</f>
        <v>2396</v>
      </c>
      <c r="L9960" s="4">
        <f>[2]Data!$K9960-[2]Data!$J9960</f>
        <v>431</v>
      </c>
      <c r="M9960" s="4" t="str">
        <f>VLOOKUP(Table_1[[#This Row],[Location ID]],[1]Locations!$A:$B,2,0)</f>
        <v>San Diego</v>
      </c>
      <c r="N9960" s="4" t="str">
        <f>VLOOKUP(Table_1[[#This Row],[Sales Person ID]],'[1]Sales People'!$A:$B,2,0)</f>
        <v>Kenneth Fields</v>
      </c>
      <c r="O9960" s="4" t="str">
        <f>VLOOKUP(Table_1[[#This Row],[Customer ID]],[1]Customers!$A:$B,2,0)</f>
        <v>Steve Miller</v>
      </c>
      <c r="P9960" s="5">
        <f>WEEKDAY([2]Data!$F9960)</f>
        <v>5</v>
      </c>
      <c r="Q9960" s="4">
        <f>MONTH([2]Data!$F9960)</f>
        <v>11</v>
      </c>
      <c r="R9960" s="4">
        <f>YEAR([2]Data!$F9960)</f>
        <v>2019</v>
      </c>
    </row>
    <row r="9961" spans="1:18" ht="15.75" customHeight="1">
      <c r="A9961" s="12" t="s">
        <v>10998</v>
      </c>
      <c r="B9961" s="12" t="s">
        <v>184</v>
      </c>
      <c r="C9961" s="12" t="s">
        <v>226</v>
      </c>
      <c r="D9961" s="12" t="s">
        <v>424</v>
      </c>
      <c r="E9961" s="12" t="s">
        <v>294</v>
      </c>
      <c r="F9961" s="13">
        <v>43631</v>
      </c>
      <c r="G9961" s="12">
        <v>1</v>
      </c>
      <c r="H9961" s="12">
        <v>2005</v>
      </c>
      <c r="I9961" s="4">
        <f>VLOOKUP(Table_1[[#This Row],[Product ID]],[1]Products!$A:$D,3,0)</f>
        <v>1223</v>
      </c>
      <c r="J9961" s="4">
        <f>PRODUCT([2]Data!$G9961,[2]Data!$I9961)</f>
        <v>1223</v>
      </c>
      <c r="K9961" s="4">
        <f>PRODUCT([2]Data!$G9961,[2]Data!$H9961)</f>
        <v>2005</v>
      </c>
      <c r="L9961" s="4">
        <f>[2]Data!$K9961-[2]Data!$J9961</f>
        <v>782</v>
      </c>
      <c r="M9961" s="4" t="str">
        <f>VLOOKUP(Table_1[[#This Row],[Location ID]],[1]Locations!$A:$B,2,0)</f>
        <v>El Cajon</v>
      </c>
      <c r="N9961" s="4" t="str">
        <f>VLOOKUP(Table_1[[#This Row],[Sales Person ID]],'[1]Sales People'!$A:$B,2,0)</f>
        <v>Kenneth Bradley</v>
      </c>
      <c r="O9961" s="4" t="str">
        <f>VLOOKUP(Table_1[[#This Row],[Customer ID]],[1]Customers!$A:$B,2,0)</f>
        <v>Jose Lewis</v>
      </c>
      <c r="P9961" s="5">
        <f>WEEKDAY([2]Data!$F9961)</f>
        <v>7</v>
      </c>
      <c r="Q9961" s="4">
        <f>MONTH([2]Data!$F9961)</f>
        <v>6</v>
      </c>
      <c r="R9961" s="4">
        <f>YEAR([2]Data!$F9961)</f>
        <v>2019</v>
      </c>
    </row>
    <row r="9962" spans="1:18" ht="15.75" customHeight="1">
      <c r="A9962" s="12" t="s">
        <v>10999</v>
      </c>
      <c r="B9962" s="12" t="s">
        <v>150</v>
      </c>
      <c r="C9962" s="12" t="s">
        <v>116</v>
      </c>
      <c r="D9962" s="12" t="s">
        <v>236</v>
      </c>
      <c r="E9962" s="12" t="s">
        <v>7325</v>
      </c>
      <c r="F9962" s="13">
        <v>43561</v>
      </c>
      <c r="G9962" s="12">
        <v>3</v>
      </c>
      <c r="H9962" s="12">
        <v>817</v>
      </c>
      <c r="I9962" s="4">
        <f>VLOOKUP(Table_1[[#This Row],[Product ID]],[1]Products!$A:$D,3,0)</f>
        <v>409</v>
      </c>
      <c r="J9962" s="4">
        <f>PRODUCT([2]Data!$G9962,[2]Data!$I9962)</f>
        <v>1227</v>
      </c>
      <c r="K9962" s="4">
        <f>PRODUCT([2]Data!$G9962,[2]Data!$H9962)</f>
        <v>2451</v>
      </c>
      <c r="L9962" s="4">
        <f>[2]Data!$K9962-[2]Data!$J9962</f>
        <v>1224</v>
      </c>
      <c r="M9962" s="4" t="str">
        <f>VLOOKUP(Table_1[[#This Row],[Location ID]],[1]Locations!$A:$B,2,0)</f>
        <v>Daly City</v>
      </c>
      <c r="N9962" s="4" t="str">
        <f>VLOOKUP(Table_1[[#This Row],[Sales Person ID]],'[1]Sales People'!$A:$B,2,0)</f>
        <v>Andrew Bowman</v>
      </c>
      <c r="O9962" s="4" t="str">
        <f>VLOOKUP(Table_1[[#This Row],[Customer ID]],[1]Customers!$A:$B,2,0)</f>
        <v>David Wheeler</v>
      </c>
      <c r="P9962" s="5">
        <f>WEEKDAY([2]Data!$F9962)</f>
        <v>7</v>
      </c>
      <c r="Q9962" s="4">
        <f>MONTH([2]Data!$F9962)</f>
        <v>4</v>
      </c>
      <c r="R9962" s="4">
        <f>YEAR([2]Data!$F9962)</f>
        <v>2019</v>
      </c>
    </row>
    <row r="9963" spans="1:18" ht="15.75" customHeight="1">
      <c r="A9963" s="12" t="s">
        <v>11000</v>
      </c>
      <c r="B9963" s="12" t="s">
        <v>446</v>
      </c>
      <c r="C9963" s="12" t="s">
        <v>541</v>
      </c>
      <c r="D9963" s="12" t="s">
        <v>147</v>
      </c>
      <c r="E9963" s="12" t="s">
        <v>840</v>
      </c>
      <c r="F9963" s="13">
        <v>43621</v>
      </c>
      <c r="G9963" s="12">
        <v>2</v>
      </c>
      <c r="H9963" s="12">
        <v>2141</v>
      </c>
      <c r="I9963" s="4">
        <f>VLOOKUP(Table_1[[#This Row],[Product ID]],[1]Products!$A:$D,3,0)</f>
        <v>1777</v>
      </c>
      <c r="J9963" s="4">
        <f>PRODUCT([2]Data!$G9963,[2]Data!$I9963)</f>
        <v>3554</v>
      </c>
      <c r="K9963" s="4">
        <f>PRODUCT([2]Data!$G9963,[2]Data!$H9963)</f>
        <v>4282</v>
      </c>
      <c r="L9963" s="4">
        <f>[2]Data!$K9963-[2]Data!$J9963</f>
        <v>728</v>
      </c>
      <c r="M9963" s="4" t="str">
        <f>VLOOKUP(Table_1[[#This Row],[Location ID]],[1]Locations!$A:$B,2,0)</f>
        <v>San Buenaventura (Ventura)</v>
      </c>
      <c r="N9963" s="4" t="str">
        <f>VLOOKUP(Table_1[[#This Row],[Sales Person ID]],'[1]Sales People'!$A:$B,2,0)</f>
        <v>Clarence Fox</v>
      </c>
      <c r="O9963" s="4" t="str">
        <f>VLOOKUP(Table_1[[#This Row],[Customer ID]],[1]Customers!$A:$B,2,0)</f>
        <v>Shawn Ray</v>
      </c>
      <c r="P9963" s="5">
        <f>WEEKDAY([2]Data!$F9963)</f>
        <v>4</v>
      </c>
      <c r="Q9963" s="4">
        <f>MONTH([2]Data!$F9963)</f>
        <v>6</v>
      </c>
      <c r="R9963" s="4">
        <f>YEAR([2]Data!$F9963)</f>
        <v>2019</v>
      </c>
    </row>
    <row r="9964" spans="1:18" ht="15.75" customHeight="1">
      <c r="A9964" s="12" t="s">
        <v>11001</v>
      </c>
      <c r="B9964" s="12" t="s">
        <v>200</v>
      </c>
      <c r="C9964" s="12" t="s">
        <v>68</v>
      </c>
      <c r="D9964" s="12" t="s">
        <v>36</v>
      </c>
      <c r="E9964" s="12" t="s">
        <v>1147</v>
      </c>
      <c r="F9964" s="13">
        <v>43485</v>
      </c>
      <c r="G9964" s="12">
        <v>1</v>
      </c>
      <c r="H9964" s="12">
        <v>1783</v>
      </c>
      <c r="I9964" s="4">
        <f>VLOOKUP(Table_1[[#This Row],[Product ID]],[1]Products!$A:$D,3,0)</f>
        <v>1516</v>
      </c>
      <c r="J9964" s="4">
        <f>PRODUCT([2]Data!$G9964,[2]Data!$I9964)</f>
        <v>1516</v>
      </c>
      <c r="K9964" s="4">
        <f>PRODUCT([2]Data!$G9964,[2]Data!$H9964)</f>
        <v>1783</v>
      </c>
      <c r="L9964" s="4">
        <f>[2]Data!$K9964-[2]Data!$J9964</f>
        <v>267</v>
      </c>
      <c r="M9964" s="4" t="str">
        <f>VLOOKUP(Table_1[[#This Row],[Location ID]],[1]Locations!$A:$B,2,0)</f>
        <v>Thousand Oaks</v>
      </c>
      <c r="N9964" s="4" t="str">
        <f>VLOOKUP(Table_1[[#This Row],[Sales Person ID]],'[1]Sales People'!$A:$B,2,0)</f>
        <v>Brian Davis</v>
      </c>
      <c r="O9964" s="4" t="str">
        <f>VLOOKUP(Table_1[[#This Row],[Customer ID]],[1]Customers!$A:$B,2,0)</f>
        <v>Juan Wood</v>
      </c>
      <c r="P9964" s="5">
        <f>WEEKDAY([2]Data!$F9964)</f>
        <v>1</v>
      </c>
      <c r="Q9964" s="4">
        <f>MONTH([2]Data!$F9964)</f>
        <v>1</v>
      </c>
      <c r="R9964" s="4">
        <f>YEAR([2]Data!$F9964)</f>
        <v>2019</v>
      </c>
    </row>
    <row r="9965" spans="1:18" ht="15.75" customHeight="1">
      <c r="A9965" s="12" t="s">
        <v>11002</v>
      </c>
      <c r="B9965" s="12" t="s">
        <v>414</v>
      </c>
      <c r="C9965" s="12" t="s">
        <v>360</v>
      </c>
      <c r="D9965" s="12" t="s">
        <v>102</v>
      </c>
      <c r="E9965" s="12" t="s">
        <v>2256</v>
      </c>
      <c r="F9965" s="13">
        <v>43780</v>
      </c>
      <c r="G9965" s="12">
        <v>2</v>
      </c>
      <c r="H9965" s="12">
        <v>392</v>
      </c>
      <c r="I9965" s="4">
        <f>VLOOKUP(Table_1[[#This Row],[Product ID]],[1]Products!$A:$D,3,0)</f>
        <v>255</v>
      </c>
      <c r="J9965" s="4">
        <f>PRODUCT([2]Data!$G9965,[2]Data!$I9965)</f>
        <v>510</v>
      </c>
      <c r="K9965" s="4">
        <f>PRODUCT([2]Data!$G9965,[2]Data!$H9965)</f>
        <v>784</v>
      </c>
      <c r="L9965" s="4">
        <f>[2]Data!$K9965-[2]Data!$J9965</f>
        <v>274</v>
      </c>
      <c r="M9965" s="4" t="str">
        <f>VLOOKUP(Table_1[[#This Row],[Location ID]],[1]Locations!$A:$B,2,0)</f>
        <v>Santa Clara</v>
      </c>
      <c r="N9965" s="4" t="str">
        <f>VLOOKUP(Table_1[[#This Row],[Sales Person ID]],'[1]Sales People'!$A:$B,2,0)</f>
        <v>Howard Gardner</v>
      </c>
      <c r="O9965" s="4" t="str">
        <f>VLOOKUP(Table_1[[#This Row],[Customer ID]],[1]Customers!$A:$B,2,0)</f>
        <v>Charles Bell</v>
      </c>
      <c r="P9965" s="5">
        <f>WEEKDAY([2]Data!$F9965)</f>
        <v>2</v>
      </c>
      <c r="Q9965" s="4">
        <f>MONTH([2]Data!$F9965)</f>
        <v>11</v>
      </c>
      <c r="R9965" s="4">
        <f>YEAR([2]Data!$F9965)</f>
        <v>2019</v>
      </c>
    </row>
    <row r="9966" spans="1:18" ht="15.75" customHeight="1">
      <c r="A9966" s="12" t="s">
        <v>11003</v>
      </c>
      <c r="B9966" s="12" t="s">
        <v>54</v>
      </c>
      <c r="C9966" s="12" t="s">
        <v>40</v>
      </c>
      <c r="D9966" s="12" t="s">
        <v>31</v>
      </c>
      <c r="E9966" s="12" t="s">
        <v>799</v>
      </c>
      <c r="F9966" s="13">
        <v>43472</v>
      </c>
      <c r="G9966" s="12">
        <v>1</v>
      </c>
      <c r="H9966" s="12">
        <v>356</v>
      </c>
      <c r="I9966" s="4">
        <f>VLOOKUP(Table_1[[#This Row],[Product ID]],[1]Products!$A:$D,3,0)</f>
        <v>292</v>
      </c>
      <c r="J9966" s="4">
        <f>PRODUCT([2]Data!$G9966,[2]Data!$I9966)</f>
        <v>292</v>
      </c>
      <c r="K9966" s="4">
        <f>PRODUCT([2]Data!$G9966,[2]Data!$H9966)</f>
        <v>356</v>
      </c>
      <c r="L9966" s="4">
        <f>[2]Data!$K9966-[2]Data!$J9966</f>
        <v>64</v>
      </c>
      <c r="M9966" s="4" t="str">
        <f>VLOOKUP(Table_1[[#This Row],[Location ID]],[1]Locations!$A:$B,2,0)</f>
        <v>Santa Ana</v>
      </c>
      <c r="N9966" s="4" t="str">
        <f>VLOOKUP(Table_1[[#This Row],[Sales Person ID]],'[1]Sales People'!$A:$B,2,0)</f>
        <v>Joshua Cook</v>
      </c>
      <c r="O9966" s="4" t="str">
        <f>VLOOKUP(Table_1[[#This Row],[Customer ID]],[1]Customers!$A:$B,2,0)</f>
        <v>Albert Young</v>
      </c>
      <c r="P9966" s="5">
        <f>WEEKDAY([2]Data!$F9966)</f>
        <v>2</v>
      </c>
      <c r="Q9966" s="4">
        <f>MONTH([2]Data!$F9966)</f>
        <v>1</v>
      </c>
      <c r="R9966" s="4">
        <f>YEAR([2]Data!$F9966)</f>
        <v>2019</v>
      </c>
    </row>
    <row r="9967" spans="1:18" ht="15.75" customHeight="1">
      <c r="A9967" s="12" t="s">
        <v>11004</v>
      </c>
      <c r="B9967" s="12" t="s">
        <v>192</v>
      </c>
      <c r="C9967" s="12" t="s">
        <v>146</v>
      </c>
      <c r="D9967" s="12" t="s">
        <v>181</v>
      </c>
      <c r="E9967" s="12" t="s">
        <v>810</v>
      </c>
      <c r="F9967" s="13">
        <v>43640</v>
      </c>
      <c r="G9967" s="12">
        <v>1</v>
      </c>
      <c r="H9967" s="12">
        <v>1500</v>
      </c>
      <c r="I9967" s="4">
        <f>VLOOKUP(Table_1[[#This Row],[Product ID]],[1]Products!$A:$D,3,0)</f>
        <v>900</v>
      </c>
      <c r="J9967" s="4">
        <f>PRODUCT([2]Data!$G9967,[2]Data!$I9967)</f>
        <v>900</v>
      </c>
      <c r="K9967" s="4">
        <f>PRODUCT([2]Data!$G9967,[2]Data!$H9967)</f>
        <v>1500</v>
      </c>
      <c r="L9967" s="4">
        <f>[2]Data!$K9967-[2]Data!$J9967</f>
        <v>600</v>
      </c>
      <c r="M9967" s="4" t="str">
        <f>VLOOKUP(Table_1[[#This Row],[Location ID]],[1]Locations!$A:$B,2,0)</f>
        <v>Oxnard</v>
      </c>
      <c r="N9967" s="4" t="str">
        <f>VLOOKUP(Table_1[[#This Row],[Sales Person ID]],'[1]Sales People'!$A:$B,2,0)</f>
        <v>Sean Miller</v>
      </c>
      <c r="O9967" s="4" t="str">
        <f>VLOOKUP(Table_1[[#This Row],[Customer ID]],[1]Customers!$A:$B,2,0)</f>
        <v>Steven Howard</v>
      </c>
      <c r="P9967" s="5">
        <f>WEEKDAY([2]Data!$F9967)</f>
        <v>2</v>
      </c>
      <c r="Q9967" s="4">
        <f>MONTH([2]Data!$F9967)</f>
        <v>6</v>
      </c>
      <c r="R9967" s="4">
        <f>YEAR([2]Data!$F9967)</f>
        <v>2019</v>
      </c>
    </row>
    <row r="9968" spans="1:18" ht="15.75" customHeight="1">
      <c r="A9968" s="12" t="s">
        <v>11005</v>
      </c>
      <c r="B9968" s="12" t="s">
        <v>763</v>
      </c>
      <c r="C9968" s="12" t="s">
        <v>397</v>
      </c>
      <c r="D9968" s="12" t="s">
        <v>98</v>
      </c>
      <c r="E9968" s="12" t="s">
        <v>265</v>
      </c>
      <c r="F9968" s="13">
        <v>43754</v>
      </c>
      <c r="G9968" s="12">
        <v>1</v>
      </c>
      <c r="H9968" s="12">
        <v>95</v>
      </c>
      <c r="I9968" s="4">
        <f>VLOOKUP(Table_1[[#This Row],[Product ID]],[1]Products!$A:$D,3,0)</f>
        <v>61</v>
      </c>
      <c r="J9968" s="4">
        <f>PRODUCT([2]Data!$G9968,[2]Data!$I9968)</f>
        <v>61</v>
      </c>
      <c r="K9968" s="4">
        <f>PRODUCT([2]Data!$G9968,[2]Data!$H9968)</f>
        <v>95</v>
      </c>
      <c r="L9968" s="4">
        <f>[2]Data!$K9968-[2]Data!$J9968</f>
        <v>34</v>
      </c>
      <c r="M9968" s="4" t="str">
        <f>VLOOKUP(Table_1[[#This Row],[Location ID]],[1]Locations!$A:$B,2,0)</f>
        <v>Carlsbad</v>
      </c>
      <c r="N9968" s="4" t="str">
        <f>VLOOKUP(Table_1[[#This Row],[Sales Person ID]],'[1]Sales People'!$A:$B,2,0)</f>
        <v>Martin Perry</v>
      </c>
      <c r="O9968" s="4" t="str">
        <f>VLOOKUP(Table_1[[#This Row],[Customer ID]],[1]Customers!$A:$B,2,0)</f>
        <v>Wayne Rodriguez</v>
      </c>
      <c r="P9968" s="5">
        <f>WEEKDAY([2]Data!$F9968)</f>
        <v>4</v>
      </c>
      <c r="Q9968" s="4">
        <f>MONTH([2]Data!$F9968)</f>
        <v>10</v>
      </c>
      <c r="R9968" s="4">
        <f>YEAR([2]Data!$F9968)</f>
        <v>2019</v>
      </c>
    </row>
    <row r="9969" spans="1:18" ht="15.75" customHeight="1">
      <c r="A9969" s="12" t="s">
        <v>11006</v>
      </c>
      <c r="B9969" s="12" t="s">
        <v>763</v>
      </c>
      <c r="C9969" s="12" t="s">
        <v>226</v>
      </c>
      <c r="D9969" s="12" t="s">
        <v>51</v>
      </c>
      <c r="E9969" s="12" t="s">
        <v>720</v>
      </c>
      <c r="F9969" s="13">
        <v>43754</v>
      </c>
      <c r="G9969" s="12">
        <v>2</v>
      </c>
      <c r="H9969" s="12">
        <v>95</v>
      </c>
      <c r="I9969" s="4">
        <f>VLOOKUP(Table_1[[#This Row],[Product ID]],[1]Products!$A:$D,3,0)</f>
        <v>61</v>
      </c>
      <c r="J9969" s="4">
        <f>PRODUCT([2]Data!$G9969,[2]Data!$I9969)</f>
        <v>122</v>
      </c>
      <c r="K9969" s="4">
        <f>PRODUCT([2]Data!$G9969,[2]Data!$H9969)</f>
        <v>190</v>
      </c>
      <c r="L9969" s="4">
        <f>[2]Data!$K9969-[2]Data!$J9969</f>
        <v>68</v>
      </c>
      <c r="M9969" s="4" t="str">
        <f>VLOOKUP(Table_1[[#This Row],[Location ID]],[1]Locations!$A:$B,2,0)</f>
        <v>El Cajon</v>
      </c>
      <c r="N9969" s="4" t="str">
        <f>VLOOKUP(Table_1[[#This Row],[Sales Person ID]],'[1]Sales People'!$A:$B,2,0)</f>
        <v>Brian Hansen</v>
      </c>
      <c r="O9969" s="4" t="str">
        <f>VLOOKUP(Table_1[[#This Row],[Customer ID]],[1]Customers!$A:$B,2,0)</f>
        <v>Stephen Cook</v>
      </c>
      <c r="P9969" s="5">
        <f>WEEKDAY([2]Data!$F9969)</f>
        <v>4</v>
      </c>
      <c r="Q9969" s="4">
        <f>MONTH([2]Data!$F9969)</f>
        <v>10</v>
      </c>
      <c r="R9969" s="4">
        <f>YEAR([2]Data!$F9969)</f>
        <v>2019</v>
      </c>
    </row>
    <row r="9970" spans="1:18" ht="15.75" customHeight="1">
      <c r="A9970" s="12" t="s">
        <v>11007</v>
      </c>
      <c r="B9970" s="12" t="s">
        <v>256</v>
      </c>
      <c r="C9970" s="12" t="s">
        <v>30</v>
      </c>
      <c r="D9970" s="12" t="s">
        <v>227</v>
      </c>
      <c r="E9970" s="12" t="s">
        <v>1733</v>
      </c>
      <c r="F9970" s="13">
        <v>43759</v>
      </c>
      <c r="G9970" s="12">
        <v>2</v>
      </c>
      <c r="H9970" s="12">
        <v>818</v>
      </c>
      <c r="I9970" s="4">
        <f>VLOOKUP(Table_1[[#This Row],[Product ID]],[1]Products!$A:$D,3,0)</f>
        <v>450</v>
      </c>
      <c r="J9970" s="4">
        <f>PRODUCT([2]Data!$G9970,[2]Data!$I9970)</f>
        <v>900</v>
      </c>
      <c r="K9970" s="4">
        <f>PRODUCT([2]Data!$G9970,[2]Data!$H9970)</f>
        <v>1636</v>
      </c>
      <c r="L9970" s="4">
        <f>[2]Data!$K9970-[2]Data!$J9970</f>
        <v>736</v>
      </c>
      <c r="M9970" s="4" t="str">
        <f>VLOOKUP(Table_1[[#This Row],[Location ID]],[1]Locations!$A:$B,2,0)</f>
        <v>Berkeley</v>
      </c>
      <c r="N9970" s="4" t="str">
        <f>VLOOKUP(Table_1[[#This Row],[Sales Person ID]],'[1]Sales People'!$A:$B,2,0)</f>
        <v>Ernest Wagner</v>
      </c>
      <c r="O9970" s="4" t="str">
        <f>VLOOKUP(Table_1[[#This Row],[Customer ID]],[1]Customers!$A:$B,2,0)</f>
        <v>Jimmy Andrews</v>
      </c>
      <c r="P9970" s="5">
        <f>WEEKDAY([2]Data!$F9970)</f>
        <v>2</v>
      </c>
      <c r="Q9970" s="4">
        <f>MONTH([2]Data!$F9970)</f>
        <v>10</v>
      </c>
      <c r="R9970" s="4">
        <f>YEAR([2]Data!$F9970)</f>
        <v>2019</v>
      </c>
    </row>
    <row r="9971" spans="1:18" ht="15.75" customHeight="1">
      <c r="A9971" s="12" t="s">
        <v>11008</v>
      </c>
      <c r="B9971" s="12" t="s">
        <v>58</v>
      </c>
      <c r="C9971" s="12" t="s">
        <v>25</v>
      </c>
      <c r="D9971" s="12" t="s">
        <v>367</v>
      </c>
      <c r="E9971" s="12" t="s">
        <v>1408</v>
      </c>
      <c r="F9971" s="13">
        <v>43578</v>
      </c>
      <c r="G9971" s="12">
        <v>3</v>
      </c>
      <c r="H9971" s="12">
        <v>1812</v>
      </c>
      <c r="I9971" s="4">
        <f>VLOOKUP(Table_1[[#This Row],[Product ID]],[1]Products!$A:$D,3,0)</f>
        <v>1305</v>
      </c>
      <c r="J9971" s="4">
        <f>PRODUCT([2]Data!$G9971,[2]Data!$I9971)</f>
        <v>3915</v>
      </c>
      <c r="K9971" s="4">
        <f>PRODUCT([2]Data!$G9971,[2]Data!$H9971)</f>
        <v>5436</v>
      </c>
      <c r="L9971" s="4">
        <f>[2]Data!$K9971-[2]Data!$J9971</f>
        <v>1521</v>
      </c>
      <c r="M9971" s="4" t="str">
        <f>VLOOKUP(Table_1[[#This Row],[Location ID]],[1]Locations!$A:$B,2,0)</f>
        <v>Santa Clarita</v>
      </c>
      <c r="N9971" s="4" t="str">
        <f>VLOOKUP(Table_1[[#This Row],[Sales Person ID]],'[1]Sales People'!$A:$B,2,0)</f>
        <v>Jimmy Young</v>
      </c>
      <c r="O9971" s="4" t="str">
        <f>VLOOKUP(Table_1[[#This Row],[Customer ID]],[1]Customers!$A:$B,2,0)</f>
        <v>Louis Mccoy</v>
      </c>
      <c r="P9971" s="5">
        <f>WEEKDAY([2]Data!$F9971)</f>
        <v>3</v>
      </c>
      <c r="Q9971" s="4">
        <f>MONTH([2]Data!$F9971)</f>
        <v>4</v>
      </c>
      <c r="R9971" s="4">
        <f>YEAR([2]Data!$F9971)</f>
        <v>2019</v>
      </c>
    </row>
    <row r="9972" spans="1:18" ht="15.75" customHeight="1">
      <c r="A9972" s="12" t="s">
        <v>11009</v>
      </c>
      <c r="B9972" s="12" t="s">
        <v>411</v>
      </c>
      <c r="C9972" s="12" t="s">
        <v>197</v>
      </c>
      <c r="D9972" s="12" t="s">
        <v>367</v>
      </c>
      <c r="E9972" s="12" t="s">
        <v>2678</v>
      </c>
      <c r="F9972" s="13">
        <v>43582</v>
      </c>
      <c r="G9972" s="12">
        <v>1</v>
      </c>
      <c r="H9972" s="12">
        <v>886</v>
      </c>
      <c r="I9972" s="4">
        <f>VLOOKUP(Table_1[[#This Row],[Product ID]],[1]Products!$A:$D,3,0)</f>
        <v>478</v>
      </c>
      <c r="J9972" s="4">
        <f>PRODUCT([2]Data!$G9972,[2]Data!$I9972)</f>
        <v>478</v>
      </c>
      <c r="K9972" s="4">
        <f>PRODUCT([2]Data!$G9972,[2]Data!$H9972)</f>
        <v>886</v>
      </c>
      <c r="L9972" s="4">
        <f>[2]Data!$K9972-[2]Data!$J9972</f>
        <v>408</v>
      </c>
      <c r="M9972" s="4" t="str">
        <f>VLOOKUP(Table_1[[#This Row],[Location ID]],[1]Locations!$A:$B,2,0)</f>
        <v>Riverside</v>
      </c>
      <c r="N9972" s="4" t="str">
        <f>VLOOKUP(Table_1[[#This Row],[Sales Person ID]],'[1]Sales People'!$A:$B,2,0)</f>
        <v>Jimmy Young</v>
      </c>
      <c r="O9972" s="4" t="str">
        <f>VLOOKUP(Table_1[[#This Row],[Customer ID]],[1]Customers!$A:$B,2,0)</f>
        <v>Roger Elliott</v>
      </c>
      <c r="P9972" s="5">
        <f>WEEKDAY([2]Data!$F9972)</f>
        <v>7</v>
      </c>
      <c r="Q9972" s="4">
        <f>MONTH([2]Data!$F9972)</f>
        <v>4</v>
      </c>
      <c r="R9972" s="4">
        <f>YEAR([2]Data!$F9972)</f>
        <v>2019</v>
      </c>
    </row>
    <row r="9973" spans="1:18" ht="15.75" customHeight="1">
      <c r="A9973" s="12" t="s">
        <v>11010</v>
      </c>
      <c r="B9973" s="12" t="s">
        <v>475</v>
      </c>
      <c r="C9973" s="12" t="s">
        <v>313</v>
      </c>
      <c r="D9973" s="12" t="s">
        <v>152</v>
      </c>
      <c r="E9973" s="12" t="s">
        <v>2618</v>
      </c>
      <c r="F9973" s="13">
        <v>43700</v>
      </c>
      <c r="G9973" s="12">
        <v>4</v>
      </c>
      <c r="H9973" s="12">
        <v>1566</v>
      </c>
      <c r="I9973" s="4">
        <f>VLOOKUP(Table_1[[#This Row],[Product ID]],[1]Products!$A:$D,3,0)</f>
        <v>1190</v>
      </c>
      <c r="J9973" s="4">
        <f>PRODUCT([2]Data!$G9973,[2]Data!$I9973)</f>
        <v>4760</v>
      </c>
      <c r="K9973" s="4">
        <f>PRODUCT([2]Data!$G9973,[2]Data!$H9973)</f>
        <v>6264</v>
      </c>
      <c r="L9973" s="4">
        <f>[2]Data!$K9973-[2]Data!$J9973</f>
        <v>1504</v>
      </c>
      <c r="M9973" s="4" t="str">
        <f>VLOOKUP(Table_1[[#This Row],[Location ID]],[1]Locations!$A:$B,2,0)</f>
        <v>Santa Rosa</v>
      </c>
      <c r="N9973" s="4" t="str">
        <f>VLOOKUP(Table_1[[#This Row],[Sales Person ID]],'[1]Sales People'!$A:$B,2,0)</f>
        <v>Arthur Mccoy</v>
      </c>
      <c r="O9973" s="4" t="str">
        <f>VLOOKUP(Table_1[[#This Row],[Customer ID]],[1]Customers!$A:$B,2,0)</f>
        <v>Carlos Young</v>
      </c>
      <c r="P9973" s="5">
        <f>WEEKDAY([2]Data!$F9973)</f>
        <v>6</v>
      </c>
      <c r="Q9973" s="4">
        <f>MONTH([2]Data!$F9973)</f>
        <v>8</v>
      </c>
      <c r="R9973" s="4">
        <f>YEAR([2]Data!$F9973)</f>
        <v>2019</v>
      </c>
    </row>
    <row r="9974" spans="1:18" ht="15.75" customHeight="1">
      <c r="A9974" s="12" t="s">
        <v>11011</v>
      </c>
      <c r="B9974" s="12" t="s">
        <v>192</v>
      </c>
      <c r="C9974" s="12" t="s">
        <v>530</v>
      </c>
      <c r="D9974" s="12" t="s">
        <v>74</v>
      </c>
      <c r="E9974" s="12" t="s">
        <v>968</v>
      </c>
      <c r="F9974" s="13">
        <v>43509</v>
      </c>
      <c r="G9974" s="12">
        <v>1</v>
      </c>
      <c r="H9974" s="12">
        <v>1500</v>
      </c>
      <c r="I9974" s="4">
        <f>VLOOKUP(Table_1[[#This Row],[Product ID]],[1]Products!$A:$D,3,0)</f>
        <v>900</v>
      </c>
      <c r="J9974" s="4">
        <f>PRODUCT([2]Data!$G9974,[2]Data!$I9974)</f>
        <v>900</v>
      </c>
      <c r="K9974" s="4">
        <f>PRODUCT([2]Data!$G9974,[2]Data!$H9974)</f>
        <v>1500</v>
      </c>
      <c r="L9974" s="4">
        <f>[2]Data!$K9974-[2]Data!$J9974</f>
        <v>600</v>
      </c>
      <c r="M9974" s="4" t="str">
        <f>VLOOKUP(Table_1[[#This Row],[Location ID]],[1]Locations!$A:$B,2,0)</f>
        <v>Anaheim</v>
      </c>
      <c r="N9974" s="4" t="str">
        <f>VLOOKUP(Table_1[[#This Row],[Sales Person ID]],'[1]Sales People'!$A:$B,2,0)</f>
        <v>Jeremy Mendoza</v>
      </c>
      <c r="O9974" s="4" t="str">
        <f>VLOOKUP(Table_1[[#This Row],[Customer ID]],[1]Customers!$A:$B,2,0)</f>
        <v>Robert Jackson</v>
      </c>
      <c r="P9974" s="5">
        <f>WEEKDAY([2]Data!$F9974)</f>
        <v>4</v>
      </c>
      <c r="Q9974" s="4">
        <f>MONTH([2]Data!$F9974)</f>
        <v>2</v>
      </c>
      <c r="R9974" s="4">
        <f>YEAR([2]Data!$F9974)</f>
        <v>2019</v>
      </c>
    </row>
    <row r="9975" spans="1:18" ht="15.75" customHeight="1">
      <c r="A9975" s="12" t="s">
        <v>11012</v>
      </c>
      <c r="B9975" s="12" t="s">
        <v>97</v>
      </c>
      <c r="C9975" s="12" t="s">
        <v>483</v>
      </c>
      <c r="D9975" s="12" t="s">
        <v>367</v>
      </c>
      <c r="E9975" s="12" t="s">
        <v>4812</v>
      </c>
      <c r="F9975" s="13">
        <v>43608</v>
      </c>
      <c r="G9975" s="12">
        <v>2</v>
      </c>
      <c r="H9975" s="12">
        <v>1725</v>
      </c>
      <c r="I9975" s="4">
        <f>VLOOKUP(Table_1[[#This Row],[Product ID]],[1]Products!$A:$D,3,0)</f>
        <v>1363</v>
      </c>
      <c r="J9975" s="4">
        <f>PRODUCT([2]Data!$G9975,[2]Data!$I9975)</f>
        <v>2726</v>
      </c>
      <c r="K9975" s="4">
        <f>PRODUCT([2]Data!$G9975,[2]Data!$H9975)</f>
        <v>3450</v>
      </c>
      <c r="L9975" s="4">
        <f>[2]Data!$K9975-[2]Data!$J9975</f>
        <v>724</v>
      </c>
      <c r="M9975" s="4" t="str">
        <f>VLOOKUP(Table_1[[#This Row],[Location ID]],[1]Locations!$A:$B,2,0)</f>
        <v>Concord</v>
      </c>
      <c r="N9975" s="4" t="str">
        <f>VLOOKUP(Table_1[[#This Row],[Sales Person ID]],'[1]Sales People'!$A:$B,2,0)</f>
        <v>Jimmy Young</v>
      </c>
      <c r="O9975" s="4" t="str">
        <f>VLOOKUP(Table_1[[#This Row],[Customer ID]],[1]Customers!$A:$B,2,0)</f>
        <v>Eugene Murphy</v>
      </c>
      <c r="P9975" s="5">
        <f>WEEKDAY([2]Data!$F9975)</f>
        <v>5</v>
      </c>
      <c r="Q9975" s="4">
        <f>MONTH([2]Data!$F9975)</f>
        <v>5</v>
      </c>
      <c r="R9975" s="4">
        <f>YEAR([2]Data!$F9975)</f>
        <v>2019</v>
      </c>
    </row>
    <row r="9976" spans="1:18" ht="15.75" customHeight="1">
      <c r="A9976" s="12" t="s">
        <v>11013</v>
      </c>
      <c r="B9976" s="12" t="s">
        <v>400</v>
      </c>
      <c r="C9976" s="12" t="s">
        <v>264</v>
      </c>
      <c r="D9976" s="12" t="s">
        <v>181</v>
      </c>
      <c r="E9976" s="12" t="s">
        <v>2087</v>
      </c>
      <c r="F9976" s="13">
        <v>43754</v>
      </c>
      <c r="G9976" s="12">
        <v>2</v>
      </c>
      <c r="H9976" s="12">
        <v>1367</v>
      </c>
      <c r="I9976" s="4">
        <f>VLOOKUP(Table_1[[#This Row],[Product ID]],[1]Products!$A:$D,3,0)</f>
        <v>984</v>
      </c>
      <c r="J9976" s="4">
        <f>PRODUCT([2]Data!$G9976,[2]Data!$I9976)</f>
        <v>1968</v>
      </c>
      <c r="K9976" s="4">
        <f>PRODUCT([2]Data!$G9976,[2]Data!$H9976)</f>
        <v>2734</v>
      </c>
      <c r="L9976" s="4">
        <f>[2]Data!$K9976-[2]Data!$J9976</f>
        <v>766</v>
      </c>
      <c r="M9976" s="4" t="str">
        <f>VLOOKUP(Table_1[[#This Row],[Location ID]],[1]Locations!$A:$B,2,0)</f>
        <v>Bakersfield</v>
      </c>
      <c r="N9976" s="4" t="str">
        <f>VLOOKUP(Table_1[[#This Row],[Sales Person ID]],'[1]Sales People'!$A:$B,2,0)</f>
        <v>Sean Miller</v>
      </c>
      <c r="O9976" s="4" t="str">
        <f>VLOOKUP(Table_1[[#This Row],[Customer ID]],[1]Customers!$A:$B,2,0)</f>
        <v>Keith Robinson</v>
      </c>
      <c r="P9976" s="5">
        <f>WEEKDAY([2]Data!$F9976)</f>
        <v>4</v>
      </c>
      <c r="Q9976" s="4">
        <f>MONTH([2]Data!$F9976)</f>
        <v>10</v>
      </c>
      <c r="R9976" s="4">
        <f>YEAR([2]Data!$F9976)</f>
        <v>2019</v>
      </c>
    </row>
    <row r="9977" spans="1:18" ht="15.75" customHeight="1">
      <c r="A9977" s="12" t="s">
        <v>11014</v>
      </c>
      <c r="B9977" s="12" t="s">
        <v>39</v>
      </c>
      <c r="C9977" s="12" t="s">
        <v>215</v>
      </c>
      <c r="D9977" s="12" t="s">
        <v>69</v>
      </c>
      <c r="E9977" s="12" t="s">
        <v>797</v>
      </c>
      <c r="F9977" s="13">
        <v>43717</v>
      </c>
      <c r="G9977" s="12">
        <v>2</v>
      </c>
      <c r="H9977" s="12">
        <v>684</v>
      </c>
      <c r="I9977" s="4">
        <f>VLOOKUP(Table_1[[#This Row],[Product ID]],[1]Products!$A:$D,3,0)</f>
        <v>561</v>
      </c>
      <c r="J9977" s="4">
        <f>PRODUCT([2]Data!$G9977,[2]Data!$I9977)</f>
        <v>1122</v>
      </c>
      <c r="K9977" s="4">
        <f>PRODUCT([2]Data!$G9977,[2]Data!$H9977)</f>
        <v>1368</v>
      </c>
      <c r="L9977" s="4">
        <f>[2]Data!$K9977-[2]Data!$J9977</f>
        <v>246</v>
      </c>
      <c r="M9977" s="4" t="str">
        <f>VLOOKUP(Table_1[[#This Row],[Location ID]],[1]Locations!$A:$B,2,0)</f>
        <v>Corona</v>
      </c>
      <c r="N9977" s="4" t="str">
        <f>VLOOKUP(Table_1[[#This Row],[Sales Person ID]],'[1]Sales People'!$A:$B,2,0)</f>
        <v>Christopher Tucker</v>
      </c>
      <c r="O9977" s="4" t="str">
        <f>VLOOKUP(Table_1[[#This Row],[Customer ID]],[1]Customers!$A:$B,2,0)</f>
        <v>Christopher Arnold</v>
      </c>
      <c r="P9977" s="5">
        <f>WEEKDAY([2]Data!$F9977)</f>
        <v>2</v>
      </c>
      <c r="Q9977" s="4">
        <f>MONTH([2]Data!$F9977)</f>
        <v>9</v>
      </c>
      <c r="R9977" s="4">
        <f>YEAR([2]Data!$F9977)</f>
        <v>2019</v>
      </c>
    </row>
    <row r="9978" spans="1:18" ht="15.75" customHeight="1">
      <c r="A9978" s="12" t="s">
        <v>11015</v>
      </c>
      <c r="B9978" s="12" t="s">
        <v>44</v>
      </c>
      <c r="C9978" s="12" t="s">
        <v>222</v>
      </c>
      <c r="D9978" s="12" t="s">
        <v>280</v>
      </c>
      <c r="E9978" s="12" t="s">
        <v>847</v>
      </c>
      <c r="F9978" s="13">
        <v>43753</v>
      </c>
      <c r="G9978" s="12">
        <v>2</v>
      </c>
      <c r="H9978" s="12">
        <v>1582</v>
      </c>
      <c r="I9978" s="4">
        <f>VLOOKUP(Table_1[[#This Row],[Product ID]],[1]Products!$A:$D,3,0)</f>
        <v>1234</v>
      </c>
      <c r="J9978" s="4">
        <f>PRODUCT([2]Data!$G9978,[2]Data!$I9978)</f>
        <v>2468</v>
      </c>
      <c r="K9978" s="4">
        <f>PRODUCT([2]Data!$G9978,[2]Data!$H9978)</f>
        <v>3164</v>
      </c>
      <c r="L9978" s="4">
        <f>[2]Data!$K9978-[2]Data!$J9978</f>
        <v>696</v>
      </c>
      <c r="M9978" s="4" t="str">
        <f>VLOOKUP(Table_1[[#This Row],[Location ID]],[1]Locations!$A:$B,2,0)</f>
        <v>Chula Vista</v>
      </c>
      <c r="N9978" s="4" t="str">
        <f>VLOOKUP(Table_1[[#This Row],[Sales Person ID]],'[1]Sales People'!$A:$B,2,0)</f>
        <v>Kevin Butler</v>
      </c>
      <c r="O9978" s="4" t="str">
        <f>VLOOKUP(Table_1[[#This Row],[Customer ID]],[1]Customers!$A:$B,2,0)</f>
        <v>Philip Wheeler</v>
      </c>
      <c r="P9978" s="5">
        <f>WEEKDAY([2]Data!$F9978)</f>
        <v>3</v>
      </c>
      <c r="Q9978" s="4">
        <f>MONTH([2]Data!$F9978)</f>
        <v>10</v>
      </c>
      <c r="R9978" s="4">
        <f>YEAR([2]Data!$F9978)</f>
        <v>2019</v>
      </c>
    </row>
    <row r="9979" spans="1:18" ht="15.75" customHeight="1">
      <c r="A9979" s="12" t="s">
        <v>11016</v>
      </c>
      <c r="B9979" s="12" t="s">
        <v>451</v>
      </c>
      <c r="C9979" s="12" t="s">
        <v>607</v>
      </c>
      <c r="D9979" s="12" t="s">
        <v>112</v>
      </c>
      <c r="E9979" s="12" t="s">
        <v>2250</v>
      </c>
      <c r="F9979" s="13">
        <v>43504</v>
      </c>
      <c r="G9979" s="12">
        <v>2</v>
      </c>
      <c r="H9979" s="12">
        <v>800</v>
      </c>
      <c r="I9979" s="4">
        <f>VLOOKUP(Table_1[[#This Row],[Product ID]],[1]Products!$A:$D,3,0)</f>
        <v>536</v>
      </c>
      <c r="J9979" s="4">
        <f>PRODUCT([2]Data!$G9979,[2]Data!$I9979)</f>
        <v>1072</v>
      </c>
      <c r="K9979" s="4">
        <f>PRODUCT([2]Data!$G9979,[2]Data!$H9979)</f>
        <v>1600</v>
      </c>
      <c r="L9979" s="4">
        <f>[2]Data!$K9979-[2]Data!$J9979</f>
        <v>528</v>
      </c>
      <c r="M9979" s="4" t="str">
        <f>VLOOKUP(Table_1[[#This Row],[Location ID]],[1]Locations!$A:$B,2,0)</f>
        <v>Fremont</v>
      </c>
      <c r="N9979" s="4" t="str">
        <f>VLOOKUP(Table_1[[#This Row],[Sales Person ID]],'[1]Sales People'!$A:$B,2,0)</f>
        <v>Scott Clark</v>
      </c>
      <c r="O9979" s="4" t="str">
        <f>VLOOKUP(Table_1[[#This Row],[Customer ID]],[1]Customers!$A:$B,2,0)</f>
        <v>Jonathan Bowman</v>
      </c>
      <c r="P9979" s="5">
        <f>WEEKDAY([2]Data!$F9979)</f>
        <v>6</v>
      </c>
      <c r="Q9979" s="4">
        <f>MONTH([2]Data!$F9979)</f>
        <v>2</v>
      </c>
      <c r="R9979" s="4">
        <f>YEAR([2]Data!$F9979)</f>
        <v>2019</v>
      </c>
    </row>
    <row r="9980" spans="1:18" ht="15.75" customHeight="1">
      <c r="A9980" s="12" t="s">
        <v>11017</v>
      </c>
      <c r="B9980" s="12" t="s">
        <v>150</v>
      </c>
      <c r="C9980" s="12" t="s">
        <v>206</v>
      </c>
      <c r="D9980" s="12" t="s">
        <v>152</v>
      </c>
      <c r="E9980" s="12" t="s">
        <v>830</v>
      </c>
      <c r="F9980" s="13">
        <v>43684</v>
      </c>
      <c r="G9980" s="12">
        <v>1</v>
      </c>
      <c r="H9980" s="12">
        <v>817</v>
      </c>
      <c r="I9980" s="4">
        <f>VLOOKUP(Table_1[[#This Row],[Product ID]],[1]Products!$A:$D,3,0)</f>
        <v>409</v>
      </c>
      <c r="J9980" s="4">
        <f>PRODUCT([2]Data!$G9980,[2]Data!$I9980)</f>
        <v>409</v>
      </c>
      <c r="K9980" s="4">
        <f>PRODUCT([2]Data!$G9980,[2]Data!$H9980)</f>
        <v>817</v>
      </c>
      <c r="L9980" s="4">
        <f>[2]Data!$K9980-[2]Data!$J9980</f>
        <v>408</v>
      </c>
      <c r="M9980" s="4" t="str">
        <f>VLOOKUP(Table_1[[#This Row],[Location ID]],[1]Locations!$A:$B,2,0)</f>
        <v>Pomona</v>
      </c>
      <c r="N9980" s="4" t="str">
        <f>VLOOKUP(Table_1[[#This Row],[Sales Person ID]],'[1]Sales People'!$A:$B,2,0)</f>
        <v>Arthur Mccoy</v>
      </c>
      <c r="O9980" s="4" t="str">
        <f>VLOOKUP(Table_1[[#This Row],[Customer ID]],[1]Customers!$A:$B,2,0)</f>
        <v>Bobby Greene</v>
      </c>
      <c r="P9980" s="5">
        <f>WEEKDAY([2]Data!$F9980)</f>
        <v>4</v>
      </c>
      <c r="Q9980" s="4">
        <f>MONTH([2]Data!$F9980)</f>
        <v>8</v>
      </c>
      <c r="R9980" s="4">
        <f>YEAR([2]Data!$F9980)</f>
        <v>2019</v>
      </c>
    </row>
    <row r="9981" spans="1:18" ht="15.75" customHeight="1">
      <c r="A9981" s="12" t="s">
        <v>11018</v>
      </c>
      <c r="B9981" s="12" t="s">
        <v>143</v>
      </c>
      <c r="C9981" s="12" t="s">
        <v>25</v>
      </c>
      <c r="D9981" s="12" t="s">
        <v>82</v>
      </c>
      <c r="E9981" s="12" t="s">
        <v>978</v>
      </c>
      <c r="F9981" s="13">
        <v>43677</v>
      </c>
      <c r="G9981" s="12">
        <v>1</v>
      </c>
      <c r="H9981" s="12">
        <v>2091</v>
      </c>
      <c r="I9981" s="4">
        <f>VLOOKUP(Table_1[[#This Row],[Product ID]],[1]Products!$A:$D,3,0)</f>
        <v>1485</v>
      </c>
      <c r="J9981" s="4">
        <f>PRODUCT([2]Data!$G9981,[2]Data!$I9981)</f>
        <v>1485</v>
      </c>
      <c r="K9981" s="4">
        <f>PRODUCT([2]Data!$G9981,[2]Data!$H9981)</f>
        <v>2091</v>
      </c>
      <c r="L9981" s="4">
        <f>[2]Data!$K9981-[2]Data!$J9981</f>
        <v>606</v>
      </c>
      <c r="M9981" s="4" t="str">
        <f>VLOOKUP(Table_1[[#This Row],[Location ID]],[1]Locations!$A:$B,2,0)</f>
        <v>Santa Clarita</v>
      </c>
      <c r="N9981" s="4" t="str">
        <f>VLOOKUP(Table_1[[#This Row],[Sales Person ID]],'[1]Sales People'!$A:$B,2,0)</f>
        <v>Gary Rodriguez</v>
      </c>
      <c r="O9981" s="4" t="str">
        <f>VLOOKUP(Table_1[[#This Row],[Customer ID]],[1]Customers!$A:$B,2,0)</f>
        <v>Ronald Anderson</v>
      </c>
      <c r="P9981" s="5">
        <f>WEEKDAY([2]Data!$F9981)</f>
        <v>4</v>
      </c>
      <c r="Q9981" s="4">
        <f>MONTH([2]Data!$F9981)</f>
        <v>7</v>
      </c>
      <c r="R9981" s="4">
        <f>YEAR([2]Data!$F9981)</f>
        <v>2019</v>
      </c>
    </row>
    <row r="9982" spans="1:18" ht="15.75" customHeight="1">
      <c r="A9982" s="12" t="s">
        <v>11019</v>
      </c>
      <c r="B9982" s="12" t="s">
        <v>214</v>
      </c>
      <c r="C9982" s="12" t="s">
        <v>50</v>
      </c>
      <c r="D9982" s="12" t="s">
        <v>82</v>
      </c>
      <c r="E9982" s="12" t="s">
        <v>1467</v>
      </c>
      <c r="F9982" s="13">
        <v>43751</v>
      </c>
      <c r="G9982" s="12">
        <v>1</v>
      </c>
      <c r="H9982" s="12">
        <v>1414</v>
      </c>
      <c r="I9982" s="4">
        <f>VLOOKUP(Table_1[[#This Row],[Product ID]],[1]Products!$A:$D,3,0)</f>
        <v>962</v>
      </c>
      <c r="J9982" s="4">
        <f>PRODUCT([2]Data!$G9982,[2]Data!$I9982)</f>
        <v>962</v>
      </c>
      <c r="K9982" s="4">
        <f>PRODUCT([2]Data!$G9982,[2]Data!$H9982)</f>
        <v>1414</v>
      </c>
      <c r="L9982" s="4">
        <f>[2]Data!$K9982-[2]Data!$J9982</f>
        <v>452</v>
      </c>
      <c r="M9982" s="4" t="str">
        <f>VLOOKUP(Table_1[[#This Row],[Location ID]],[1]Locations!$A:$B,2,0)</f>
        <v>Oceanside</v>
      </c>
      <c r="N9982" s="4" t="str">
        <f>VLOOKUP(Table_1[[#This Row],[Sales Person ID]],'[1]Sales People'!$A:$B,2,0)</f>
        <v>Gary Rodriguez</v>
      </c>
      <c r="O9982" s="4" t="str">
        <f>VLOOKUP(Table_1[[#This Row],[Customer ID]],[1]Customers!$A:$B,2,0)</f>
        <v>Jerry Harvey</v>
      </c>
      <c r="P9982" s="5">
        <f>WEEKDAY([2]Data!$F9982)</f>
        <v>1</v>
      </c>
      <c r="Q9982" s="4">
        <f>MONTH([2]Data!$F9982)</f>
        <v>10</v>
      </c>
      <c r="R9982" s="4">
        <f>YEAR([2]Data!$F9982)</f>
        <v>2019</v>
      </c>
    </row>
    <row r="9983" spans="1:18" ht="15.75" customHeight="1">
      <c r="A9983" s="12" t="s">
        <v>11020</v>
      </c>
      <c r="B9983" s="12" t="s">
        <v>230</v>
      </c>
      <c r="C9983" s="12" t="s">
        <v>160</v>
      </c>
      <c r="D9983" s="12" t="s">
        <v>91</v>
      </c>
      <c r="E9983" s="12" t="s">
        <v>717</v>
      </c>
      <c r="F9983" s="13">
        <v>43575</v>
      </c>
      <c r="G9983" s="12">
        <v>1</v>
      </c>
      <c r="H9983" s="12">
        <v>561</v>
      </c>
      <c r="I9983" s="4">
        <f>VLOOKUP(Table_1[[#This Row],[Product ID]],[1]Products!$A:$D,3,0)</f>
        <v>421</v>
      </c>
      <c r="J9983" s="4">
        <f>PRODUCT([2]Data!$G9983,[2]Data!$I9983)</f>
        <v>421</v>
      </c>
      <c r="K9983" s="4">
        <f>PRODUCT([2]Data!$G9983,[2]Data!$H9983)</f>
        <v>561</v>
      </c>
      <c r="L9983" s="4">
        <f>[2]Data!$K9983-[2]Data!$J9983</f>
        <v>140</v>
      </c>
      <c r="M9983" s="4" t="str">
        <f>VLOOKUP(Table_1[[#This Row],[Location ID]],[1]Locations!$A:$B,2,0)</f>
        <v>Antioch</v>
      </c>
      <c r="N9983" s="4" t="str">
        <f>VLOOKUP(Table_1[[#This Row],[Sales Person ID]],'[1]Sales People'!$A:$B,2,0)</f>
        <v>Henry Nelson</v>
      </c>
      <c r="O9983" s="4" t="str">
        <f>VLOOKUP(Table_1[[#This Row],[Customer ID]],[1]Customers!$A:$B,2,0)</f>
        <v>Kenneth Foster</v>
      </c>
      <c r="P9983" s="5">
        <f>WEEKDAY([2]Data!$F9983)</f>
        <v>7</v>
      </c>
      <c r="Q9983" s="4">
        <f>MONTH([2]Data!$F9983)</f>
        <v>4</v>
      </c>
      <c r="R9983" s="4">
        <f>YEAR([2]Data!$F9983)</f>
        <v>2019</v>
      </c>
    </row>
    <row r="9984" spans="1:18" ht="15.75" customHeight="1">
      <c r="A9984" s="12" t="s">
        <v>11021</v>
      </c>
      <c r="B9984" s="12" t="s">
        <v>80</v>
      </c>
      <c r="C9984" s="12" t="s">
        <v>235</v>
      </c>
      <c r="D9984" s="12" t="s">
        <v>91</v>
      </c>
      <c r="E9984" s="12" t="s">
        <v>4004</v>
      </c>
      <c r="F9984" s="13">
        <v>43756</v>
      </c>
      <c r="G9984" s="12">
        <v>1</v>
      </c>
      <c r="H9984" s="12">
        <v>1351</v>
      </c>
      <c r="I9984" s="4">
        <f>VLOOKUP(Table_1[[#This Row],[Product ID]],[1]Products!$A:$D,3,0)</f>
        <v>1108</v>
      </c>
      <c r="J9984" s="4">
        <f>PRODUCT([2]Data!$G9984,[2]Data!$I9984)</f>
        <v>1108</v>
      </c>
      <c r="K9984" s="4">
        <f>PRODUCT([2]Data!$G9984,[2]Data!$H9984)</f>
        <v>1351</v>
      </c>
      <c r="L9984" s="4">
        <f>[2]Data!$K9984-[2]Data!$J9984</f>
        <v>243</v>
      </c>
      <c r="M9984" s="4" t="str">
        <f>VLOOKUP(Table_1[[#This Row],[Location ID]],[1]Locations!$A:$B,2,0)</f>
        <v>Huntington Beach</v>
      </c>
      <c r="N9984" s="4" t="str">
        <f>VLOOKUP(Table_1[[#This Row],[Sales Person ID]],'[1]Sales People'!$A:$B,2,0)</f>
        <v>Henry Nelson</v>
      </c>
      <c r="O9984" s="4" t="str">
        <f>VLOOKUP(Table_1[[#This Row],[Customer ID]],[1]Customers!$A:$B,2,0)</f>
        <v>Adam Riley</v>
      </c>
      <c r="P9984" s="5">
        <f>WEEKDAY([2]Data!$F9984)</f>
        <v>6</v>
      </c>
      <c r="Q9984" s="4">
        <f>MONTH([2]Data!$F9984)</f>
        <v>10</v>
      </c>
      <c r="R9984" s="4">
        <f>YEAR([2]Data!$F9984)</f>
        <v>2019</v>
      </c>
    </row>
    <row r="9985" spans="1:18" ht="15.75" customHeight="1">
      <c r="A9985" s="12" t="s">
        <v>11022</v>
      </c>
      <c r="B9985" s="12" t="s">
        <v>143</v>
      </c>
      <c r="C9985" s="12" t="s">
        <v>366</v>
      </c>
      <c r="D9985" s="12" t="s">
        <v>189</v>
      </c>
      <c r="E9985" s="12" t="s">
        <v>224</v>
      </c>
      <c r="F9985" s="13">
        <v>43501</v>
      </c>
      <c r="G9985" s="12">
        <v>1</v>
      </c>
      <c r="H9985" s="12">
        <v>2091</v>
      </c>
      <c r="I9985" s="4">
        <f>VLOOKUP(Table_1[[#This Row],[Product ID]],[1]Products!$A:$D,3,0)</f>
        <v>1485</v>
      </c>
      <c r="J9985" s="4">
        <f>PRODUCT([2]Data!$G9985,[2]Data!$I9985)</f>
        <v>1485</v>
      </c>
      <c r="K9985" s="4">
        <f>PRODUCT([2]Data!$G9985,[2]Data!$H9985)</f>
        <v>2091</v>
      </c>
      <c r="L9985" s="4">
        <f>[2]Data!$K9985-[2]Data!$J9985</f>
        <v>606</v>
      </c>
      <c r="M9985" s="4" t="str">
        <f>VLOOKUP(Table_1[[#This Row],[Location ID]],[1]Locations!$A:$B,2,0)</f>
        <v>Burbank</v>
      </c>
      <c r="N9985" s="4" t="str">
        <f>VLOOKUP(Table_1[[#This Row],[Sales Person ID]],'[1]Sales People'!$A:$B,2,0)</f>
        <v>Joshua Taylor</v>
      </c>
      <c r="O9985" s="4" t="str">
        <f>VLOOKUP(Table_1[[#This Row],[Customer ID]],[1]Customers!$A:$B,2,0)</f>
        <v>Sean Price</v>
      </c>
      <c r="P9985" s="5">
        <f>WEEKDAY([2]Data!$F9985)</f>
        <v>3</v>
      </c>
      <c r="Q9985" s="4">
        <f>MONTH([2]Data!$F9985)</f>
        <v>2</v>
      </c>
      <c r="R9985" s="4">
        <f>YEAR([2]Data!$F9985)</f>
        <v>2019</v>
      </c>
    </row>
    <row r="9986" spans="1:18" ht="15.75" customHeight="1">
      <c r="A9986" s="12" t="s">
        <v>11023</v>
      </c>
      <c r="B9986" s="12" t="s">
        <v>271</v>
      </c>
      <c r="C9986" s="12" t="s">
        <v>480</v>
      </c>
      <c r="D9986" s="12" t="s">
        <v>319</v>
      </c>
      <c r="E9986" s="12" t="s">
        <v>1662</v>
      </c>
      <c r="F9986" s="13">
        <v>43674</v>
      </c>
      <c r="G9986" s="12">
        <v>2</v>
      </c>
      <c r="H9986" s="12">
        <v>502</v>
      </c>
      <c r="I9986" s="4">
        <f>VLOOKUP(Table_1[[#This Row],[Product ID]],[1]Products!$A:$D,3,0)</f>
        <v>296</v>
      </c>
      <c r="J9986" s="4">
        <f>PRODUCT([2]Data!$G9986,[2]Data!$I9986)</f>
        <v>592</v>
      </c>
      <c r="K9986" s="4">
        <f>PRODUCT([2]Data!$G9986,[2]Data!$H9986)</f>
        <v>1004</v>
      </c>
      <c r="L9986" s="4">
        <f>[2]Data!$K9986-[2]Data!$J9986</f>
        <v>412</v>
      </c>
      <c r="M9986" s="4" t="str">
        <f>VLOOKUP(Table_1[[#This Row],[Location ID]],[1]Locations!$A:$B,2,0)</f>
        <v>Escondido</v>
      </c>
      <c r="N9986" s="4" t="str">
        <f>VLOOKUP(Table_1[[#This Row],[Sales Person ID]],'[1]Sales People'!$A:$B,2,0)</f>
        <v>Fred Robertson</v>
      </c>
      <c r="O9986" s="4" t="str">
        <f>VLOOKUP(Table_1[[#This Row],[Customer ID]],[1]Customers!$A:$B,2,0)</f>
        <v>Douglas Wallace</v>
      </c>
      <c r="P9986" s="5">
        <f>WEEKDAY([2]Data!$F9986)</f>
        <v>1</v>
      </c>
      <c r="Q9986" s="4">
        <f>MONTH([2]Data!$F9986)</f>
        <v>7</v>
      </c>
      <c r="R9986" s="4">
        <f>YEAR([2]Data!$F9986)</f>
        <v>2019</v>
      </c>
    </row>
    <row r="9987" spans="1:18" ht="15.75" customHeight="1">
      <c r="A9987" s="12" t="s">
        <v>11024</v>
      </c>
      <c r="B9987" s="12" t="s">
        <v>616</v>
      </c>
      <c r="C9987" s="12" t="s">
        <v>146</v>
      </c>
      <c r="D9987" s="12" t="s">
        <v>458</v>
      </c>
      <c r="E9987" s="12" t="s">
        <v>990</v>
      </c>
      <c r="F9987" s="13">
        <v>43481</v>
      </c>
      <c r="G9987" s="12">
        <v>3</v>
      </c>
      <c r="H9987" s="12">
        <v>913</v>
      </c>
      <c r="I9987" s="4">
        <f>VLOOKUP(Table_1[[#This Row],[Product ID]],[1]Products!$A:$D,3,0)</f>
        <v>584</v>
      </c>
      <c r="J9987" s="4">
        <f>PRODUCT([2]Data!$G9987,[2]Data!$I9987)</f>
        <v>1752</v>
      </c>
      <c r="K9987" s="4">
        <f>PRODUCT([2]Data!$G9987,[2]Data!$H9987)</f>
        <v>2739</v>
      </c>
      <c r="L9987" s="4">
        <f>[2]Data!$K9987-[2]Data!$J9987</f>
        <v>987</v>
      </c>
      <c r="M9987" s="4" t="str">
        <f>VLOOKUP(Table_1[[#This Row],[Location ID]],[1]Locations!$A:$B,2,0)</f>
        <v>Oxnard</v>
      </c>
      <c r="N9987" s="4" t="str">
        <f>VLOOKUP(Table_1[[#This Row],[Sales Person ID]],'[1]Sales People'!$A:$B,2,0)</f>
        <v>Howard Sims</v>
      </c>
      <c r="O9987" s="4" t="str">
        <f>VLOOKUP(Table_1[[#This Row],[Customer ID]],[1]Customers!$A:$B,2,0)</f>
        <v>Joshua Jones</v>
      </c>
      <c r="P9987" s="5">
        <f>WEEKDAY([2]Data!$F9987)</f>
        <v>4</v>
      </c>
      <c r="Q9987" s="4">
        <f>MONTH([2]Data!$F9987)</f>
        <v>1</v>
      </c>
      <c r="R9987" s="4">
        <f>YEAR([2]Data!$F9987)</f>
        <v>2019</v>
      </c>
    </row>
    <row r="9988" spans="1:18" ht="15.75" customHeight="1">
      <c r="A9988" s="12" t="s">
        <v>11025</v>
      </c>
      <c r="B9988" s="12" t="s">
        <v>274</v>
      </c>
      <c r="C9988" s="12" t="s">
        <v>30</v>
      </c>
      <c r="D9988" s="12" t="s">
        <v>370</v>
      </c>
      <c r="E9988" s="12" t="s">
        <v>1553</v>
      </c>
      <c r="F9988" s="13">
        <v>43643</v>
      </c>
      <c r="G9988" s="12">
        <v>4</v>
      </c>
      <c r="H9988" s="12">
        <v>378</v>
      </c>
      <c r="I9988" s="4">
        <f>VLOOKUP(Table_1[[#This Row],[Product ID]],[1]Products!$A:$D,3,0)</f>
        <v>291</v>
      </c>
      <c r="J9988" s="4">
        <f>PRODUCT([2]Data!$G9988,[2]Data!$I9988)</f>
        <v>1164</v>
      </c>
      <c r="K9988" s="4">
        <f>PRODUCT([2]Data!$G9988,[2]Data!$H9988)</f>
        <v>1512</v>
      </c>
      <c r="L9988" s="4">
        <f>[2]Data!$K9988-[2]Data!$J9988</f>
        <v>348</v>
      </c>
      <c r="M9988" s="4" t="str">
        <f>VLOOKUP(Table_1[[#This Row],[Location ID]],[1]Locations!$A:$B,2,0)</f>
        <v>Berkeley</v>
      </c>
      <c r="N9988" s="4" t="str">
        <f>VLOOKUP(Table_1[[#This Row],[Sales Person ID]],'[1]Sales People'!$A:$B,2,0)</f>
        <v>Eugene Holmes</v>
      </c>
      <c r="O9988" s="4" t="str">
        <f>VLOOKUP(Table_1[[#This Row],[Customer ID]],[1]Customers!$A:$B,2,0)</f>
        <v>Dennis Myers</v>
      </c>
      <c r="P9988" s="5">
        <f>WEEKDAY([2]Data!$F9988)</f>
        <v>5</v>
      </c>
      <c r="Q9988" s="4">
        <f>MONTH([2]Data!$F9988)</f>
        <v>6</v>
      </c>
      <c r="R9988" s="4">
        <f>YEAR([2]Data!$F9988)</f>
        <v>2019</v>
      </c>
    </row>
    <row r="9989" spans="1:18" ht="15.75" customHeight="1">
      <c r="A9989" s="12" t="s">
        <v>11026</v>
      </c>
      <c r="B9989" s="12" t="s">
        <v>400</v>
      </c>
      <c r="C9989" s="12" t="s">
        <v>231</v>
      </c>
      <c r="D9989" s="12" t="s">
        <v>102</v>
      </c>
      <c r="E9989" s="12" t="s">
        <v>1339</v>
      </c>
      <c r="F9989" s="13">
        <v>43751</v>
      </c>
      <c r="G9989" s="12">
        <v>2</v>
      </c>
      <c r="H9989" s="12">
        <v>1367</v>
      </c>
      <c r="I9989" s="4">
        <f>VLOOKUP(Table_1[[#This Row],[Product ID]],[1]Products!$A:$D,3,0)</f>
        <v>984</v>
      </c>
      <c r="J9989" s="4">
        <f>PRODUCT([2]Data!$G9989,[2]Data!$I9989)</f>
        <v>1968</v>
      </c>
      <c r="K9989" s="4">
        <f>PRODUCT([2]Data!$G9989,[2]Data!$H9989)</f>
        <v>2734</v>
      </c>
      <c r="L9989" s="4">
        <f>[2]Data!$K9989-[2]Data!$J9989</f>
        <v>766</v>
      </c>
      <c r="M9989" s="4" t="str">
        <f>VLOOKUP(Table_1[[#This Row],[Location ID]],[1]Locations!$A:$B,2,0)</f>
        <v>Modesto</v>
      </c>
      <c r="N9989" s="4" t="str">
        <f>VLOOKUP(Table_1[[#This Row],[Sales Person ID]],'[1]Sales People'!$A:$B,2,0)</f>
        <v>Howard Gardner</v>
      </c>
      <c r="O9989" s="4" t="str">
        <f>VLOOKUP(Table_1[[#This Row],[Customer ID]],[1]Customers!$A:$B,2,0)</f>
        <v>Willie Harrison</v>
      </c>
      <c r="P9989" s="5">
        <f>WEEKDAY([2]Data!$F9989)</f>
        <v>1</v>
      </c>
      <c r="Q9989" s="4">
        <f>MONTH([2]Data!$F9989)</f>
        <v>10</v>
      </c>
      <c r="R9989" s="4">
        <f>YEAR([2]Data!$F9989)</f>
        <v>2019</v>
      </c>
    </row>
    <row r="9990" spans="1:18" ht="15.75" customHeight="1">
      <c r="A9990" s="12" t="s">
        <v>11027</v>
      </c>
      <c r="B9990" s="12" t="s">
        <v>468</v>
      </c>
      <c r="C9990" s="12" t="s">
        <v>397</v>
      </c>
      <c r="D9990" s="12" t="s">
        <v>189</v>
      </c>
      <c r="E9990" s="12" t="s">
        <v>284</v>
      </c>
      <c r="F9990" s="13">
        <v>43758</v>
      </c>
      <c r="G9990" s="12">
        <v>1</v>
      </c>
      <c r="H9990" s="12">
        <v>947</v>
      </c>
      <c r="I9990" s="4">
        <f>VLOOKUP(Table_1[[#This Row],[Product ID]],[1]Products!$A:$D,3,0)</f>
        <v>786</v>
      </c>
      <c r="J9990" s="4">
        <f>PRODUCT([2]Data!$G9990,[2]Data!$I9990)</f>
        <v>786</v>
      </c>
      <c r="K9990" s="4">
        <f>PRODUCT([2]Data!$G9990,[2]Data!$H9990)</f>
        <v>947</v>
      </c>
      <c r="L9990" s="4">
        <f>[2]Data!$K9990-[2]Data!$J9990</f>
        <v>161</v>
      </c>
      <c r="M9990" s="4" t="str">
        <f>VLOOKUP(Table_1[[#This Row],[Location ID]],[1]Locations!$A:$B,2,0)</f>
        <v>Carlsbad</v>
      </c>
      <c r="N9990" s="4" t="str">
        <f>VLOOKUP(Table_1[[#This Row],[Sales Person ID]],'[1]Sales People'!$A:$B,2,0)</f>
        <v>Joshua Taylor</v>
      </c>
      <c r="O9990" s="4" t="str">
        <f>VLOOKUP(Table_1[[#This Row],[Customer ID]],[1]Customers!$A:$B,2,0)</f>
        <v>James Williams</v>
      </c>
      <c r="P9990" s="5">
        <f>WEEKDAY([2]Data!$F9990)</f>
        <v>1</v>
      </c>
      <c r="Q9990" s="4">
        <f>MONTH([2]Data!$F9990)</f>
        <v>10</v>
      </c>
      <c r="R9990" s="4">
        <f>YEAR([2]Data!$F9990)</f>
        <v>2019</v>
      </c>
    </row>
    <row r="9991" spans="1:18" ht="15.75" customHeight="1">
      <c r="A9991" s="12" t="s">
        <v>11028</v>
      </c>
      <c r="B9991" s="12" t="s">
        <v>548</v>
      </c>
      <c r="C9991" s="12" t="s">
        <v>391</v>
      </c>
      <c r="D9991" s="12" t="s">
        <v>137</v>
      </c>
      <c r="E9991" s="12" t="s">
        <v>947</v>
      </c>
      <c r="F9991" s="13">
        <v>43552</v>
      </c>
      <c r="G9991" s="12">
        <v>2</v>
      </c>
      <c r="H9991" s="12">
        <v>556</v>
      </c>
      <c r="I9991" s="4">
        <f>VLOOKUP(Table_1[[#This Row],[Product ID]],[1]Products!$A:$D,3,0)</f>
        <v>395</v>
      </c>
      <c r="J9991" s="4">
        <f>PRODUCT([2]Data!$G9991,[2]Data!$I9991)</f>
        <v>790</v>
      </c>
      <c r="K9991" s="4">
        <f>PRODUCT([2]Data!$G9991,[2]Data!$H9991)</f>
        <v>1112</v>
      </c>
      <c r="L9991" s="4">
        <f>[2]Data!$K9991-[2]Data!$J9991</f>
        <v>322</v>
      </c>
      <c r="M9991" s="4" t="str">
        <f>VLOOKUP(Table_1[[#This Row],[Location ID]],[1]Locations!$A:$B,2,0)</f>
        <v>Los Angeles</v>
      </c>
      <c r="N9991" s="4" t="str">
        <f>VLOOKUP(Table_1[[#This Row],[Sales Person ID]],'[1]Sales People'!$A:$B,2,0)</f>
        <v>Larry Castillo</v>
      </c>
      <c r="O9991" s="4" t="str">
        <f>VLOOKUP(Table_1[[#This Row],[Customer ID]],[1]Customers!$A:$B,2,0)</f>
        <v>Ronald Watkins</v>
      </c>
      <c r="P9991" s="5">
        <f>WEEKDAY([2]Data!$F9991)</f>
        <v>5</v>
      </c>
      <c r="Q9991" s="4">
        <f>MONTH([2]Data!$F9991)</f>
        <v>3</v>
      </c>
      <c r="R9991" s="4">
        <f>YEAR([2]Data!$F9991)</f>
        <v>2019</v>
      </c>
    </row>
    <row r="9992" spans="1:18" ht="15.75" customHeight="1">
      <c r="A9992" s="12" t="s">
        <v>11029</v>
      </c>
      <c r="B9992" s="12" t="s">
        <v>175</v>
      </c>
      <c r="C9992" s="12" t="s">
        <v>50</v>
      </c>
      <c r="D9992" s="12" t="s">
        <v>107</v>
      </c>
      <c r="E9992" s="12" t="s">
        <v>1599</v>
      </c>
      <c r="F9992" s="13">
        <v>43823</v>
      </c>
      <c r="G9992" s="12">
        <v>1</v>
      </c>
      <c r="H9992" s="12">
        <v>637</v>
      </c>
      <c r="I9992" s="4">
        <f>VLOOKUP(Table_1[[#This Row],[Product ID]],[1]Products!$A:$D,3,0)</f>
        <v>389</v>
      </c>
      <c r="J9992" s="4">
        <f>PRODUCT([2]Data!$G9992,[2]Data!$I9992)</f>
        <v>389</v>
      </c>
      <c r="K9992" s="4">
        <f>PRODUCT([2]Data!$G9992,[2]Data!$H9992)</f>
        <v>637</v>
      </c>
      <c r="L9992" s="4">
        <f>[2]Data!$K9992-[2]Data!$J9992</f>
        <v>248</v>
      </c>
      <c r="M9992" s="4" t="str">
        <f>VLOOKUP(Table_1[[#This Row],[Location ID]],[1]Locations!$A:$B,2,0)</f>
        <v>Oceanside</v>
      </c>
      <c r="N9992" s="4" t="str">
        <f>VLOOKUP(Table_1[[#This Row],[Sales Person ID]],'[1]Sales People'!$A:$B,2,0)</f>
        <v>Brian Thomas</v>
      </c>
      <c r="O9992" s="4" t="str">
        <f>VLOOKUP(Table_1[[#This Row],[Customer ID]],[1]Customers!$A:$B,2,0)</f>
        <v>Keith Jordan</v>
      </c>
      <c r="P9992" s="5">
        <f>WEEKDAY([2]Data!$F9992)</f>
        <v>3</v>
      </c>
      <c r="Q9992" s="4">
        <f>MONTH([2]Data!$F9992)</f>
        <v>12</v>
      </c>
      <c r="R9992" s="4">
        <f>YEAR([2]Data!$F9992)</f>
        <v>2019</v>
      </c>
    </row>
    <row r="9993" spans="1:18" ht="15.75" customHeight="1">
      <c r="A9993" s="12" t="s">
        <v>11030</v>
      </c>
      <c r="B9993" s="12" t="s">
        <v>110</v>
      </c>
      <c r="C9993" s="12" t="s">
        <v>185</v>
      </c>
      <c r="D9993" s="12" t="s">
        <v>36</v>
      </c>
      <c r="E9993" s="12" t="s">
        <v>840</v>
      </c>
      <c r="F9993" s="13">
        <v>43573</v>
      </c>
      <c r="G9993" s="12">
        <v>2</v>
      </c>
      <c r="H9993" s="12">
        <v>1708</v>
      </c>
      <c r="I9993" s="4">
        <f>VLOOKUP(Table_1[[#This Row],[Product ID]],[1]Products!$A:$D,3,0)</f>
        <v>871</v>
      </c>
      <c r="J9993" s="4">
        <f>PRODUCT([2]Data!$G9993,[2]Data!$I9993)</f>
        <v>1742</v>
      </c>
      <c r="K9993" s="4">
        <f>PRODUCT([2]Data!$G9993,[2]Data!$H9993)</f>
        <v>3416</v>
      </c>
      <c r="L9993" s="4">
        <f>[2]Data!$K9993-[2]Data!$J9993</f>
        <v>1674</v>
      </c>
      <c r="M9993" s="4" t="str">
        <f>VLOOKUP(Table_1[[#This Row],[Location ID]],[1]Locations!$A:$B,2,0)</f>
        <v>Norwalk</v>
      </c>
      <c r="N9993" s="4" t="str">
        <f>VLOOKUP(Table_1[[#This Row],[Sales Person ID]],'[1]Sales People'!$A:$B,2,0)</f>
        <v>Brian Davis</v>
      </c>
      <c r="O9993" s="4" t="str">
        <f>VLOOKUP(Table_1[[#This Row],[Customer ID]],[1]Customers!$A:$B,2,0)</f>
        <v>Shawn Ray</v>
      </c>
      <c r="P9993" s="5">
        <f>WEEKDAY([2]Data!$F9993)</f>
        <v>5</v>
      </c>
      <c r="Q9993" s="4">
        <f>MONTH([2]Data!$F9993)</f>
        <v>4</v>
      </c>
      <c r="R9993" s="4">
        <f>YEAR([2]Data!$F9993)</f>
        <v>2019</v>
      </c>
    </row>
    <row r="9994" spans="1:18" ht="15.75" customHeight="1">
      <c r="A9994" s="12" t="s">
        <v>11031</v>
      </c>
      <c r="B9994" s="12" t="s">
        <v>130</v>
      </c>
      <c r="C9994" s="12" t="s">
        <v>197</v>
      </c>
      <c r="D9994" s="12" t="s">
        <v>250</v>
      </c>
      <c r="E9994" s="12" t="s">
        <v>1127</v>
      </c>
      <c r="F9994" s="13">
        <v>43676</v>
      </c>
      <c r="G9994" s="12">
        <v>1</v>
      </c>
      <c r="H9994" s="12">
        <v>1077</v>
      </c>
      <c r="I9994" s="4">
        <f>VLOOKUP(Table_1[[#This Row],[Product ID]],[1]Products!$A:$D,3,0)</f>
        <v>732</v>
      </c>
      <c r="J9994" s="4">
        <f>PRODUCT([2]Data!$G9994,[2]Data!$I9994)</f>
        <v>732</v>
      </c>
      <c r="K9994" s="4">
        <f>PRODUCT([2]Data!$G9994,[2]Data!$H9994)</f>
        <v>1077</v>
      </c>
      <c r="L9994" s="4">
        <f>[2]Data!$K9994-[2]Data!$J9994</f>
        <v>345</v>
      </c>
      <c r="M9994" s="4" t="str">
        <f>VLOOKUP(Table_1[[#This Row],[Location ID]],[1]Locations!$A:$B,2,0)</f>
        <v>Riverside</v>
      </c>
      <c r="N9994" s="4" t="str">
        <f>VLOOKUP(Table_1[[#This Row],[Sales Person ID]],'[1]Sales People'!$A:$B,2,0)</f>
        <v>John Reyes</v>
      </c>
      <c r="O9994" s="4" t="str">
        <f>VLOOKUP(Table_1[[#This Row],[Customer ID]],[1]Customers!$A:$B,2,0)</f>
        <v>Christopher Kim</v>
      </c>
      <c r="P9994" s="5">
        <f>WEEKDAY([2]Data!$F9994)</f>
        <v>3</v>
      </c>
      <c r="Q9994" s="4">
        <f>MONTH([2]Data!$F9994)</f>
        <v>7</v>
      </c>
      <c r="R9994" s="4">
        <f>YEAR([2]Data!$F9994)</f>
        <v>2019</v>
      </c>
    </row>
    <row r="9995" spans="1:18" ht="15.75" customHeight="1">
      <c r="A9995" s="12" t="s">
        <v>11032</v>
      </c>
      <c r="B9995" s="12" t="s">
        <v>115</v>
      </c>
      <c r="C9995" s="12" t="s">
        <v>193</v>
      </c>
      <c r="D9995" s="12" t="s">
        <v>26</v>
      </c>
      <c r="E9995" s="12" t="s">
        <v>56</v>
      </c>
      <c r="F9995" s="13">
        <v>43750</v>
      </c>
      <c r="G9995" s="12">
        <v>3</v>
      </c>
      <c r="H9995" s="12">
        <v>1671</v>
      </c>
      <c r="I9995" s="4">
        <f>VLOOKUP(Table_1[[#This Row],[Product ID]],[1]Products!$A:$D,3,0)</f>
        <v>1220</v>
      </c>
      <c r="J9995" s="4">
        <f>PRODUCT([2]Data!$G9995,[2]Data!$I9995)</f>
        <v>3660</v>
      </c>
      <c r="K9995" s="4">
        <f>PRODUCT([2]Data!$G9995,[2]Data!$H9995)</f>
        <v>5013</v>
      </c>
      <c r="L9995" s="4">
        <f>[2]Data!$K9995-[2]Data!$J9995</f>
        <v>1353</v>
      </c>
      <c r="M9995" s="4" t="str">
        <f>VLOOKUP(Table_1[[#This Row],[Location ID]],[1]Locations!$A:$B,2,0)</f>
        <v>Vallejo</v>
      </c>
      <c r="N9995" s="4" t="str">
        <f>VLOOKUP(Table_1[[#This Row],[Sales Person ID]],'[1]Sales People'!$A:$B,2,0)</f>
        <v>Ryan Butler</v>
      </c>
      <c r="O9995" s="4" t="str">
        <f>VLOOKUP(Table_1[[#This Row],[Customer ID]],[1]Customers!$A:$B,2,0)</f>
        <v>Jason Walker</v>
      </c>
      <c r="P9995" s="5">
        <f>WEEKDAY([2]Data!$F9995)</f>
        <v>7</v>
      </c>
      <c r="Q9995" s="4">
        <f>MONTH([2]Data!$F9995)</f>
        <v>10</v>
      </c>
      <c r="R9995" s="4">
        <f>YEAR([2]Data!$F9995)</f>
        <v>2019</v>
      </c>
    </row>
    <row r="9996" spans="1:18" ht="15.75" customHeight="1">
      <c r="A9996" s="12" t="s">
        <v>11033</v>
      </c>
      <c r="B9996" s="12" t="s">
        <v>490</v>
      </c>
      <c r="C9996" s="12" t="s">
        <v>146</v>
      </c>
      <c r="D9996" s="12" t="s">
        <v>261</v>
      </c>
      <c r="E9996" s="12" t="s">
        <v>118</v>
      </c>
      <c r="F9996" s="13">
        <v>43769</v>
      </c>
      <c r="G9996" s="12">
        <v>1</v>
      </c>
      <c r="H9996" s="12">
        <v>123</v>
      </c>
      <c r="I9996" s="4">
        <f>VLOOKUP(Table_1[[#This Row],[Product ID]],[1]Products!$A:$D,3,0)</f>
        <v>84</v>
      </c>
      <c r="J9996" s="4">
        <f>PRODUCT([2]Data!$G9996,[2]Data!$I9996)</f>
        <v>84</v>
      </c>
      <c r="K9996" s="4">
        <f>PRODUCT([2]Data!$G9996,[2]Data!$H9996)</f>
        <v>123</v>
      </c>
      <c r="L9996" s="4">
        <f>[2]Data!$K9996-[2]Data!$J9996</f>
        <v>39</v>
      </c>
      <c r="M9996" s="4" t="str">
        <f>VLOOKUP(Table_1[[#This Row],[Location ID]],[1]Locations!$A:$B,2,0)</f>
        <v>Oxnard</v>
      </c>
      <c r="N9996" s="4" t="str">
        <f>VLOOKUP(Table_1[[#This Row],[Sales Person ID]],'[1]Sales People'!$A:$B,2,0)</f>
        <v>Martin Carr</v>
      </c>
      <c r="O9996" s="4" t="str">
        <f>VLOOKUP(Table_1[[#This Row],[Customer ID]],[1]Customers!$A:$B,2,0)</f>
        <v>Jonathan Moreno</v>
      </c>
      <c r="P9996" s="5">
        <f>WEEKDAY([2]Data!$F9996)</f>
        <v>5</v>
      </c>
      <c r="Q9996" s="4">
        <f>MONTH([2]Data!$F9996)</f>
        <v>10</v>
      </c>
      <c r="R9996" s="4">
        <f>YEAR([2]Data!$F9996)</f>
        <v>2019</v>
      </c>
    </row>
    <row r="9997" spans="1:18" ht="15.75" customHeight="1">
      <c r="A9997" s="12" t="s">
        <v>11034</v>
      </c>
      <c r="B9997" s="12" t="s">
        <v>663</v>
      </c>
      <c r="C9997" s="12" t="s">
        <v>388</v>
      </c>
      <c r="D9997" s="12" t="s">
        <v>21</v>
      </c>
      <c r="E9997" s="12" t="s">
        <v>4113</v>
      </c>
      <c r="F9997" s="13">
        <v>43775</v>
      </c>
      <c r="G9997" s="12">
        <v>3</v>
      </c>
      <c r="H9997" s="12">
        <v>217</v>
      </c>
      <c r="I9997" s="4">
        <f>VLOOKUP(Table_1[[#This Row],[Product ID]],[1]Products!$A:$D,3,0)</f>
        <v>171</v>
      </c>
      <c r="J9997" s="4">
        <f>PRODUCT([2]Data!$G9997,[2]Data!$I9997)</f>
        <v>513</v>
      </c>
      <c r="K9997" s="4">
        <f>PRODUCT([2]Data!$G9997,[2]Data!$H9997)</f>
        <v>651</v>
      </c>
      <c r="L9997" s="4">
        <f>[2]Data!$K9997-[2]Data!$J9997</f>
        <v>138</v>
      </c>
      <c r="M9997" s="4" t="str">
        <f>VLOOKUP(Table_1[[#This Row],[Location ID]],[1]Locations!$A:$B,2,0)</f>
        <v>San Diego</v>
      </c>
      <c r="N9997" s="4" t="str">
        <f>VLOOKUP(Table_1[[#This Row],[Sales Person ID]],'[1]Sales People'!$A:$B,2,0)</f>
        <v>Justin Lynch</v>
      </c>
      <c r="O9997" s="4" t="str">
        <f>VLOOKUP(Table_1[[#This Row],[Customer ID]],[1]Customers!$A:$B,2,0)</f>
        <v>Sean Vasquez</v>
      </c>
      <c r="P9997" s="5">
        <f>WEEKDAY([2]Data!$F9997)</f>
        <v>4</v>
      </c>
      <c r="Q9997" s="4">
        <f>MONTH([2]Data!$F9997)</f>
        <v>11</v>
      </c>
      <c r="R9997" s="4">
        <f>YEAR([2]Data!$F9997)</f>
        <v>2019</v>
      </c>
    </row>
    <row r="9998" spans="1:18" ht="15.75" customHeight="1">
      <c r="A9998" s="12" t="s">
        <v>11035</v>
      </c>
      <c r="B9998" s="12" t="s">
        <v>105</v>
      </c>
      <c r="C9998" s="12" t="s">
        <v>116</v>
      </c>
      <c r="D9998" s="12" t="s">
        <v>117</v>
      </c>
      <c r="E9998" s="12" t="s">
        <v>1748</v>
      </c>
      <c r="F9998" s="13">
        <v>43480</v>
      </c>
      <c r="G9998" s="12">
        <v>1</v>
      </c>
      <c r="H9998" s="12">
        <v>1639</v>
      </c>
      <c r="I9998" s="4">
        <f>VLOOKUP(Table_1[[#This Row],[Product ID]],[1]Products!$A:$D,3,0)</f>
        <v>1295</v>
      </c>
      <c r="J9998" s="4">
        <f>PRODUCT([2]Data!$G9998,[2]Data!$I9998)</f>
        <v>1295</v>
      </c>
      <c r="K9998" s="4">
        <f>PRODUCT([2]Data!$G9998,[2]Data!$H9998)</f>
        <v>1639</v>
      </c>
      <c r="L9998" s="4">
        <f>[2]Data!$K9998-[2]Data!$J9998</f>
        <v>344</v>
      </c>
      <c r="M9998" s="4" t="str">
        <f>VLOOKUP(Table_1[[#This Row],[Location ID]],[1]Locations!$A:$B,2,0)</f>
        <v>Daly City</v>
      </c>
      <c r="N9998" s="4" t="str">
        <f>VLOOKUP(Table_1[[#This Row],[Sales Person ID]],'[1]Sales People'!$A:$B,2,0)</f>
        <v>Patrick Ruiz</v>
      </c>
      <c r="O9998" s="4" t="str">
        <f>VLOOKUP(Table_1[[#This Row],[Customer ID]],[1]Customers!$A:$B,2,0)</f>
        <v>Bobby Burton</v>
      </c>
      <c r="P9998" s="5">
        <f>WEEKDAY([2]Data!$F9998)</f>
        <v>3</v>
      </c>
      <c r="Q9998" s="4">
        <f>MONTH([2]Data!$F9998)</f>
        <v>1</v>
      </c>
      <c r="R9998" s="4">
        <f>YEAR([2]Data!$F9998)</f>
        <v>2019</v>
      </c>
    </row>
    <row r="9999" spans="1:18" ht="15.75" customHeight="1">
      <c r="A9999" s="12" t="s">
        <v>11036</v>
      </c>
      <c r="B9999" s="12" t="s">
        <v>211</v>
      </c>
      <c r="C9999" s="12" t="s">
        <v>231</v>
      </c>
      <c r="D9999" s="12" t="s">
        <v>309</v>
      </c>
      <c r="E9999" s="12" t="s">
        <v>509</v>
      </c>
      <c r="F9999" s="13">
        <v>43776</v>
      </c>
      <c r="G9999" s="12">
        <v>3</v>
      </c>
      <c r="H9999" s="12">
        <v>315</v>
      </c>
      <c r="I9999" s="4">
        <f>VLOOKUP(Table_1[[#This Row],[Product ID]],[1]Products!$A:$D,3,0)</f>
        <v>208</v>
      </c>
      <c r="J9999" s="4">
        <f>PRODUCT([2]Data!$G9999,[2]Data!$I9999)</f>
        <v>624</v>
      </c>
      <c r="K9999" s="4">
        <f>PRODUCT([2]Data!$G9999,[2]Data!$H9999)</f>
        <v>945</v>
      </c>
      <c r="L9999" s="4">
        <f>[2]Data!$K9999-[2]Data!$J9999</f>
        <v>321</v>
      </c>
      <c r="M9999" s="4" t="str">
        <f>VLOOKUP(Table_1[[#This Row],[Location ID]],[1]Locations!$A:$B,2,0)</f>
        <v>Modesto</v>
      </c>
      <c r="N9999" s="4" t="str">
        <f>VLOOKUP(Table_1[[#This Row],[Sales Person ID]],'[1]Sales People'!$A:$B,2,0)</f>
        <v>Kenneth Fields</v>
      </c>
      <c r="O9999" s="4" t="str">
        <f>VLOOKUP(Table_1[[#This Row],[Customer ID]],[1]Customers!$A:$B,2,0)</f>
        <v>Ernest Austin</v>
      </c>
      <c r="P9999" s="5">
        <f>WEEKDAY([2]Data!$F9999)</f>
        <v>5</v>
      </c>
      <c r="Q9999" s="4">
        <f>MONTH([2]Data!$F9999)</f>
        <v>11</v>
      </c>
      <c r="R9999" s="4">
        <f>YEAR([2]Data!$F9999)</f>
        <v>2019</v>
      </c>
    </row>
    <row r="10000" spans="1:18" ht="15.75" customHeight="1">
      <c r="A10000" s="12" t="s">
        <v>11037</v>
      </c>
      <c r="B10000" s="12" t="s">
        <v>807</v>
      </c>
      <c r="C10000" s="12" t="s">
        <v>55</v>
      </c>
      <c r="D10000" s="12" t="s">
        <v>86</v>
      </c>
      <c r="E10000" s="12" t="s">
        <v>1825</v>
      </c>
      <c r="F10000" s="13">
        <v>43747</v>
      </c>
      <c r="G10000" s="12">
        <v>1</v>
      </c>
      <c r="H10000" s="12">
        <v>1103</v>
      </c>
      <c r="I10000" s="4">
        <f>VLOOKUP(Table_1[[#This Row],[Product ID]],[1]Products!$A:$D,3,0)</f>
        <v>838</v>
      </c>
      <c r="J10000" s="4">
        <f>PRODUCT([2]Data!$G10000,[2]Data!$I10000)</f>
        <v>838</v>
      </c>
      <c r="K10000" s="4">
        <f>PRODUCT([2]Data!$G10000,[2]Data!$H10000)</f>
        <v>1103</v>
      </c>
      <c r="L10000" s="4">
        <f>[2]Data!$K10000-[2]Data!$J10000</f>
        <v>265</v>
      </c>
      <c r="M10000" s="4" t="str">
        <f>VLOOKUP(Table_1[[#This Row],[Location ID]],[1]Locations!$A:$B,2,0)</f>
        <v>Moreno Valley</v>
      </c>
      <c r="N10000" s="4" t="str">
        <f>VLOOKUP(Table_1[[#This Row],[Sales Person ID]],'[1]Sales People'!$A:$B,2,0)</f>
        <v>Roger Robertson</v>
      </c>
      <c r="O10000" s="4" t="str">
        <f>VLOOKUP(Table_1[[#This Row],[Customer ID]],[1]Customers!$A:$B,2,0)</f>
        <v>Patrick Graham</v>
      </c>
      <c r="P10000" s="5">
        <f>WEEKDAY([2]Data!$F10000)</f>
        <v>4</v>
      </c>
      <c r="Q10000" s="4">
        <f>MONTH([2]Data!$F10000)</f>
        <v>10</v>
      </c>
      <c r="R10000" s="4">
        <f>YEAR([2]Data!$F10000)</f>
        <v>2019</v>
      </c>
    </row>
    <row r="10001" spans="1:18" ht="15.75" customHeight="1">
      <c r="A10001" s="12" t="s">
        <v>11038</v>
      </c>
      <c r="B10001" s="12" t="s">
        <v>192</v>
      </c>
      <c r="C10001" s="12" t="s">
        <v>35</v>
      </c>
      <c r="D10001" s="12" t="s">
        <v>107</v>
      </c>
      <c r="E10001" s="12" t="s">
        <v>330</v>
      </c>
      <c r="F10001" s="13">
        <v>43738</v>
      </c>
      <c r="G10001" s="12">
        <v>1</v>
      </c>
      <c r="H10001" s="12">
        <v>1500</v>
      </c>
      <c r="I10001" s="4">
        <f>VLOOKUP(Table_1[[#This Row],[Product ID]],[1]Products!$A:$D,3,0)</f>
        <v>900</v>
      </c>
      <c r="J10001" s="4">
        <f>PRODUCT([2]Data!$G10001,[2]Data!$I10001)</f>
        <v>900</v>
      </c>
      <c r="K10001" s="4">
        <f>PRODUCT([2]Data!$G10001,[2]Data!$H10001)</f>
        <v>1500</v>
      </c>
      <c r="L10001" s="4">
        <f>[2]Data!$K10001-[2]Data!$J10001</f>
        <v>600</v>
      </c>
      <c r="M10001" s="4" t="str">
        <f>VLOOKUP(Table_1[[#This Row],[Location ID]],[1]Locations!$A:$B,2,0)</f>
        <v>Lancaster</v>
      </c>
      <c r="N10001" s="4" t="str">
        <f>VLOOKUP(Table_1[[#This Row],[Sales Person ID]],'[1]Sales People'!$A:$B,2,0)</f>
        <v>Brian Thomas</v>
      </c>
      <c r="O10001" s="4" t="str">
        <f>VLOOKUP(Table_1[[#This Row],[Customer ID]],[1]Customers!$A:$B,2,0)</f>
        <v>Walter Watson</v>
      </c>
      <c r="P10001" s="5">
        <f>WEEKDAY([2]Data!$F10001)</f>
        <v>2</v>
      </c>
      <c r="Q10001" s="4">
        <f>MONTH([2]Data!$F10001)</f>
        <v>9</v>
      </c>
      <c r="R10001" s="4">
        <f>YEAR([2]Data!$F10001)</f>
        <v>2019</v>
      </c>
    </row>
    <row r="10002" spans="1:18" ht="15.75" customHeight="1">
      <c r="A10002" s="12" t="s">
        <v>11039</v>
      </c>
      <c r="B10002" s="12" t="s">
        <v>341</v>
      </c>
      <c r="C10002" s="12" t="s">
        <v>287</v>
      </c>
      <c r="D10002" s="12" t="s">
        <v>202</v>
      </c>
      <c r="E10002" s="12" t="s">
        <v>628</v>
      </c>
      <c r="F10002" s="13">
        <v>43712</v>
      </c>
      <c r="G10002" s="12">
        <v>1</v>
      </c>
      <c r="H10002" s="12">
        <v>1635</v>
      </c>
      <c r="I10002" s="4">
        <f>VLOOKUP(Table_1[[#This Row],[Product ID]],[1]Products!$A:$D,3,0)</f>
        <v>1046</v>
      </c>
      <c r="J10002" s="4">
        <f>PRODUCT([2]Data!$G10002,[2]Data!$I10002)</f>
        <v>1046</v>
      </c>
      <c r="K10002" s="4">
        <f>PRODUCT([2]Data!$G10002,[2]Data!$H10002)</f>
        <v>1635</v>
      </c>
      <c r="L10002" s="4">
        <f>[2]Data!$K10002-[2]Data!$J10002</f>
        <v>589</v>
      </c>
      <c r="M10002" s="4" t="str">
        <f>VLOOKUP(Table_1[[#This Row],[Location ID]],[1]Locations!$A:$B,2,0)</f>
        <v>Orange</v>
      </c>
      <c r="N10002" s="4" t="str">
        <f>VLOOKUP(Table_1[[#This Row],[Sales Person ID]],'[1]Sales People'!$A:$B,2,0)</f>
        <v>Robert Reed</v>
      </c>
      <c r="O10002" s="4" t="str">
        <f>VLOOKUP(Table_1[[#This Row],[Customer ID]],[1]Customers!$A:$B,2,0)</f>
        <v>Henry Harper</v>
      </c>
      <c r="P10002" s="5">
        <f>WEEKDAY([2]Data!$F10002)</f>
        <v>4</v>
      </c>
      <c r="Q10002" s="4">
        <f>MONTH([2]Data!$F10002)</f>
        <v>9</v>
      </c>
      <c r="R10002" s="4">
        <f>YEAR([2]Data!$F10002)</f>
        <v>2019</v>
      </c>
    </row>
    <row r="10003" spans="1:18" ht="15.75" customHeight="1">
      <c r="A10003" s="12" t="s">
        <v>11040</v>
      </c>
      <c r="B10003" s="12" t="s">
        <v>451</v>
      </c>
      <c r="C10003" s="12" t="s">
        <v>313</v>
      </c>
      <c r="D10003" s="12" t="s">
        <v>74</v>
      </c>
      <c r="E10003" s="12" t="s">
        <v>3350</v>
      </c>
      <c r="F10003" s="13">
        <v>43468</v>
      </c>
      <c r="G10003" s="12">
        <v>3</v>
      </c>
      <c r="H10003" s="12">
        <v>800</v>
      </c>
      <c r="I10003" s="4">
        <f>VLOOKUP(Table_1[[#This Row],[Product ID]],[1]Products!$A:$D,3,0)</f>
        <v>536</v>
      </c>
      <c r="J10003" s="4">
        <f>PRODUCT([2]Data!$G10003,[2]Data!$I10003)</f>
        <v>1608</v>
      </c>
      <c r="K10003" s="4">
        <f>PRODUCT([2]Data!$G10003,[2]Data!$H10003)</f>
        <v>2400</v>
      </c>
      <c r="L10003" s="4">
        <f>[2]Data!$K10003-[2]Data!$J10003</f>
        <v>792</v>
      </c>
      <c r="M10003" s="4" t="str">
        <f>VLOOKUP(Table_1[[#This Row],[Location ID]],[1]Locations!$A:$B,2,0)</f>
        <v>Santa Rosa</v>
      </c>
      <c r="N10003" s="4" t="str">
        <f>VLOOKUP(Table_1[[#This Row],[Sales Person ID]],'[1]Sales People'!$A:$B,2,0)</f>
        <v>Jeremy Mendoza</v>
      </c>
      <c r="O10003" s="4" t="str">
        <f>VLOOKUP(Table_1[[#This Row],[Customer ID]],[1]Customers!$A:$B,2,0)</f>
        <v>Adam Alexander</v>
      </c>
      <c r="P10003" s="5">
        <f>WEEKDAY([2]Data!$F10003)</f>
        <v>5</v>
      </c>
      <c r="Q10003" s="4">
        <f>MONTH([2]Data!$F10003)</f>
        <v>1</v>
      </c>
      <c r="R10003" s="4">
        <f>YEAR([2]Data!$F10003)</f>
        <v>2019</v>
      </c>
    </row>
    <row r="10004" spans="1:18" ht="15.75" customHeight="1">
      <c r="A10004" s="12" t="s">
        <v>11041</v>
      </c>
      <c r="B10004" s="12" t="s">
        <v>548</v>
      </c>
      <c r="C10004" s="12" t="s">
        <v>483</v>
      </c>
      <c r="D10004" s="12" t="s">
        <v>127</v>
      </c>
      <c r="E10004" s="12" t="s">
        <v>3784</v>
      </c>
      <c r="F10004" s="13">
        <v>43572</v>
      </c>
      <c r="G10004" s="12">
        <v>1</v>
      </c>
      <c r="H10004" s="12">
        <v>556</v>
      </c>
      <c r="I10004" s="4">
        <f>VLOOKUP(Table_1[[#This Row],[Product ID]],[1]Products!$A:$D,3,0)</f>
        <v>395</v>
      </c>
      <c r="J10004" s="4">
        <f>PRODUCT([2]Data!$G10004,[2]Data!$I10004)</f>
        <v>395</v>
      </c>
      <c r="K10004" s="4">
        <f>PRODUCT([2]Data!$G10004,[2]Data!$H10004)</f>
        <v>556</v>
      </c>
      <c r="L10004" s="4">
        <f>[2]Data!$K10004-[2]Data!$J10004</f>
        <v>161</v>
      </c>
      <c r="M10004" s="4" t="str">
        <f>VLOOKUP(Table_1[[#This Row],[Location ID]],[1]Locations!$A:$B,2,0)</f>
        <v>Concord</v>
      </c>
      <c r="N10004" s="4" t="str">
        <f>VLOOKUP(Table_1[[#This Row],[Sales Person ID]],'[1]Sales People'!$A:$B,2,0)</f>
        <v>Roger Ramos</v>
      </c>
      <c r="O10004" s="4" t="str">
        <f>VLOOKUP(Table_1[[#This Row],[Customer ID]],[1]Customers!$A:$B,2,0)</f>
        <v>Earl Robinson</v>
      </c>
      <c r="P10004" s="5">
        <f>WEEKDAY([2]Data!$F10004)</f>
        <v>4</v>
      </c>
      <c r="Q10004" s="4">
        <f>MONTH([2]Data!$F10004)</f>
        <v>4</v>
      </c>
      <c r="R10004" s="4">
        <f>YEAR([2]Data!$F10004)</f>
        <v>2019</v>
      </c>
    </row>
    <row r="10005" spans="1:18" ht="15.75" customHeight="1">
      <c r="A10005" s="12" t="s">
        <v>11042</v>
      </c>
      <c r="B10005" s="12" t="s">
        <v>322</v>
      </c>
      <c r="C10005" s="12" t="s">
        <v>226</v>
      </c>
      <c r="D10005" s="12" t="s">
        <v>236</v>
      </c>
      <c r="E10005" s="12" t="s">
        <v>528</v>
      </c>
      <c r="F10005" s="13">
        <v>43683</v>
      </c>
      <c r="G10005" s="12">
        <v>1</v>
      </c>
      <c r="H10005" s="12">
        <v>1743</v>
      </c>
      <c r="I10005" s="4">
        <f>VLOOKUP(Table_1[[#This Row],[Product ID]],[1]Products!$A:$D,3,0)</f>
        <v>872</v>
      </c>
      <c r="J10005" s="4">
        <f>PRODUCT([2]Data!$G10005,[2]Data!$I10005)</f>
        <v>872</v>
      </c>
      <c r="K10005" s="4">
        <f>PRODUCT([2]Data!$G10005,[2]Data!$H10005)</f>
        <v>1743</v>
      </c>
      <c r="L10005" s="4">
        <f>[2]Data!$K10005-[2]Data!$J10005</f>
        <v>871</v>
      </c>
      <c r="M10005" s="4" t="str">
        <f>VLOOKUP(Table_1[[#This Row],[Location ID]],[1]Locations!$A:$B,2,0)</f>
        <v>El Cajon</v>
      </c>
      <c r="N10005" s="4" t="str">
        <f>VLOOKUP(Table_1[[#This Row],[Sales Person ID]],'[1]Sales People'!$A:$B,2,0)</f>
        <v>Andrew Bowman</v>
      </c>
      <c r="O10005" s="4" t="str">
        <f>VLOOKUP(Table_1[[#This Row],[Customer ID]],[1]Customers!$A:$B,2,0)</f>
        <v>Bruce Porter</v>
      </c>
      <c r="P10005" s="5">
        <f>WEEKDAY([2]Data!$F10005)</f>
        <v>3</v>
      </c>
      <c r="Q10005" s="4">
        <f>MONTH([2]Data!$F10005)</f>
        <v>8</v>
      </c>
      <c r="R10005" s="4">
        <f>YEAR([2]Data!$F10005)</f>
        <v>2019</v>
      </c>
    </row>
    <row r="10006" spans="1:18" ht="15.75" customHeight="1">
      <c r="A10006" s="12" t="s">
        <v>11043</v>
      </c>
      <c r="B10006" s="12" t="s">
        <v>316</v>
      </c>
      <c r="C10006" s="12" t="s">
        <v>151</v>
      </c>
      <c r="D10006" s="12" t="s">
        <v>64</v>
      </c>
      <c r="E10006" s="12" t="s">
        <v>891</v>
      </c>
      <c r="F10006" s="13">
        <v>43702</v>
      </c>
      <c r="G10006" s="12">
        <v>1</v>
      </c>
      <c r="H10006" s="12">
        <v>504</v>
      </c>
      <c r="I10006" s="4">
        <f>VLOOKUP(Table_1[[#This Row],[Product ID]],[1]Products!$A:$D,3,0)</f>
        <v>408</v>
      </c>
      <c r="J10006" s="4">
        <f>PRODUCT([2]Data!$G10006,[2]Data!$I10006)</f>
        <v>408</v>
      </c>
      <c r="K10006" s="4">
        <f>PRODUCT([2]Data!$G10006,[2]Data!$H10006)</f>
        <v>504</v>
      </c>
      <c r="L10006" s="4">
        <f>[2]Data!$K10006-[2]Data!$J10006</f>
        <v>96</v>
      </c>
      <c r="M10006" s="4" t="str">
        <f>VLOOKUP(Table_1[[#This Row],[Location ID]],[1]Locations!$A:$B,2,0)</f>
        <v>Salinas</v>
      </c>
      <c r="N10006" s="4" t="str">
        <f>VLOOKUP(Table_1[[#This Row],[Sales Person ID]],'[1]Sales People'!$A:$B,2,0)</f>
        <v>Scott Mason</v>
      </c>
      <c r="O10006" s="4" t="str">
        <f>VLOOKUP(Table_1[[#This Row],[Customer ID]],[1]Customers!$A:$B,2,0)</f>
        <v>Terry Watson</v>
      </c>
      <c r="P10006" s="5">
        <f>WEEKDAY([2]Data!$F10006)</f>
        <v>1</v>
      </c>
      <c r="Q10006" s="4">
        <f>MONTH([2]Data!$F10006)</f>
        <v>8</v>
      </c>
      <c r="R10006" s="4">
        <f>YEAR([2]Data!$F10006)</f>
        <v>2019</v>
      </c>
    </row>
    <row r="10007" spans="1:18" ht="15.75" customHeight="1">
      <c r="A10007" s="12" t="s">
        <v>11044</v>
      </c>
      <c r="B10007" s="12" t="s">
        <v>39</v>
      </c>
      <c r="C10007" s="12" t="s">
        <v>327</v>
      </c>
      <c r="D10007" s="12" t="s">
        <v>107</v>
      </c>
      <c r="E10007" s="12" t="s">
        <v>872</v>
      </c>
      <c r="F10007" s="13">
        <v>43657</v>
      </c>
      <c r="G10007" s="12">
        <v>1</v>
      </c>
      <c r="H10007" s="12">
        <v>684</v>
      </c>
      <c r="I10007" s="4">
        <f>VLOOKUP(Table_1[[#This Row],[Product ID]],[1]Products!$A:$D,3,0)</f>
        <v>561</v>
      </c>
      <c r="J10007" s="4">
        <f>PRODUCT([2]Data!$G10007,[2]Data!$I10007)</f>
        <v>561</v>
      </c>
      <c r="K10007" s="4">
        <f>PRODUCT([2]Data!$G10007,[2]Data!$H10007)</f>
        <v>684</v>
      </c>
      <c r="L10007" s="4">
        <f>[2]Data!$K10007-[2]Data!$J10007</f>
        <v>123</v>
      </c>
      <c r="M10007" s="4" t="str">
        <f>VLOOKUP(Table_1[[#This Row],[Location ID]],[1]Locations!$A:$B,2,0)</f>
        <v>East Los Angeles</v>
      </c>
      <c r="N10007" s="4" t="str">
        <f>VLOOKUP(Table_1[[#This Row],[Sales Person ID]],'[1]Sales People'!$A:$B,2,0)</f>
        <v>Brian Thomas</v>
      </c>
      <c r="O10007" s="4" t="str">
        <f>VLOOKUP(Table_1[[#This Row],[Customer ID]],[1]Customers!$A:$B,2,0)</f>
        <v>Arthur Webb</v>
      </c>
      <c r="P10007" s="5">
        <f>WEEKDAY([2]Data!$F10007)</f>
        <v>5</v>
      </c>
      <c r="Q10007" s="4">
        <f>MONTH([2]Data!$F10007)</f>
        <v>7</v>
      </c>
      <c r="R10007" s="4">
        <f>YEAR([2]Data!$F10007)</f>
        <v>2019</v>
      </c>
    </row>
    <row r="10008" spans="1:18" ht="15.75" customHeight="1">
      <c r="A10008" s="12" t="s">
        <v>11045</v>
      </c>
      <c r="B10008" s="12" t="s">
        <v>140</v>
      </c>
      <c r="C10008" s="12" t="s">
        <v>264</v>
      </c>
      <c r="D10008" s="12" t="s">
        <v>275</v>
      </c>
      <c r="E10008" s="12" t="s">
        <v>867</v>
      </c>
      <c r="F10008" s="13">
        <v>43625</v>
      </c>
      <c r="G10008" s="12">
        <v>3</v>
      </c>
      <c r="H10008" s="12">
        <v>127</v>
      </c>
      <c r="I10008" s="4">
        <f>VLOOKUP(Table_1[[#This Row],[Product ID]],[1]Products!$A:$D,3,0)</f>
        <v>79</v>
      </c>
      <c r="J10008" s="4">
        <f>PRODUCT([2]Data!$G10008,[2]Data!$I10008)</f>
        <v>237</v>
      </c>
      <c r="K10008" s="4">
        <f>PRODUCT([2]Data!$G10008,[2]Data!$H10008)</f>
        <v>381</v>
      </c>
      <c r="L10008" s="4">
        <f>[2]Data!$K10008-[2]Data!$J10008</f>
        <v>144</v>
      </c>
      <c r="M10008" s="4" t="str">
        <f>VLOOKUP(Table_1[[#This Row],[Location ID]],[1]Locations!$A:$B,2,0)</f>
        <v>Bakersfield</v>
      </c>
      <c r="N10008" s="4" t="str">
        <f>VLOOKUP(Table_1[[#This Row],[Sales Person ID]],'[1]Sales People'!$A:$B,2,0)</f>
        <v>Ernest Wheeler</v>
      </c>
      <c r="O10008" s="4" t="str">
        <f>VLOOKUP(Table_1[[#This Row],[Customer ID]],[1]Customers!$A:$B,2,0)</f>
        <v>Jesse Wells</v>
      </c>
      <c r="P10008" s="5">
        <f>WEEKDAY([2]Data!$F10008)</f>
        <v>1</v>
      </c>
      <c r="Q10008" s="4">
        <f>MONTH([2]Data!$F10008)</f>
        <v>6</v>
      </c>
      <c r="R10008" s="4">
        <f>YEAR([2]Data!$F10008)</f>
        <v>2019</v>
      </c>
    </row>
    <row r="10009" spans="1:18" ht="15.75" customHeight="1">
      <c r="A10009" s="12" t="s">
        <v>11046</v>
      </c>
      <c r="B10009" s="12" t="s">
        <v>446</v>
      </c>
      <c r="C10009" s="12" t="s">
        <v>201</v>
      </c>
      <c r="D10009" s="12" t="s">
        <v>280</v>
      </c>
      <c r="E10009" s="12" t="s">
        <v>2037</v>
      </c>
      <c r="F10009" s="13">
        <v>43550</v>
      </c>
      <c r="G10009" s="12">
        <v>1</v>
      </c>
      <c r="H10009" s="12">
        <v>2141</v>
      </c>
      <c r="I10009" s="4">
        <f>VLOOKUP(Table_1[[#This Row],[Product ID]],[1]Products!$A:$D,3,0)</f>
        <v>1777</v>
      </c>
      <c r="J10009" s="4">
        <f>PRODUCT([2]Data!$G10009,[2]Data!$I10009)</f>
        <v>1777</v>
      </c>
      <c r="K10009" s="4">
        <f>PRODUCT([2]Data!$G10009,[2]Data!$H10009)</f>
        <v>2141</v>
      </c>
      <c r="L10009" s="4">
        <f>[2]Data!$K10009-[2]Data!$J10009</f>
        <v>364</v>
      </c>
      <c r="M10009" s="4" t="str">
        <f>VLOOKUP(Table_1[[#This Row],[Location ID]],[1]Locations!$A:$B,2,0)</f>
        <v>Oakland</v>
      </c>
      <c r="N10009" s="4" t="str">
        <f>VLOOKUP(Table_1[[#This Row],[Sales Person ID]],'[1]Sales People'!$A:$B,2,0)</f>
        <v>Kevin Butler</v>
      </c>
      <c r="O10009" s="4" t="str">
        <f>VLOOKUP(Table_1[[#This Row],[Customer ID]],[1]Customers!$A:$B,2,0)</f>
        <v>Roy Shaw</v>
      </c>
      <c r="P10009" s="5">
        <f>WEEKDAY([2]Data!$F10009)</f>
        <v>3</v>
      </c>
      <c r="Q10009" s="4">
        <f>MONTH([2]Data!$F10009)</f>
        <v>3</v>
      </c>
      <c r="R10009" s="4">
        <f>YEAR([2]Data!$F10009)</f>
        <v>2019</v>
      </c>
    </row>
    <row r="10010" spans="1:18" ht="15.75" customHeight="1">
      <c r="A10010" s="12" t="s">
        <v>11047</v>
      </c>
      <c r="B10010" s="12" t="s">
        <v>446</v>
      </c>
      <c r="C10010" s="12" t="s">
        <v>447</v>
      </c>
      <c r="D10010" s="12" t="s">
        <v>46</v>
      </c>
      <c r="E10010" s="12" t="s">
        <v>1107</v>
      </c>
      <c r="F10010" s="13">
        <v>43684</v>
      </c>
      <c r="G10010" s="12">
        <v>2</v>
      </c>
      <c r="H10010" s="12">
        <v>2141</v>
      </c>
      <c r="I10010" s="4">
        <f>VLOOKUP(Table_1[[#This Row],[Product ID]],[1]Products!$A:$D,3,0)</f>
        <v>1777</v>
      </c>
      <c r="J10010" s="4">
        <f>PRODUCT([2]Data!$G10010,[2]Data!$I10010)</f>
        <v>3554</v>
      </c>
      <c r="K10010" s="4">
        <f>PRODUCT([2]Data!$G10010,[2]Data!$H10010)</f>
        <v>4282</v>
      </c>
      <c r="L10010" s="4">
        <f>[2]Data!$K10010-[2]Data!$J10010</f>
        <v>728</v>
      </c>
      <c r="M10010" s="4" t="str">
        <f>VLOOKUP(Table_1[[#This Row],[Location ID]],[1]Locations!$A:$B,2,0)</f>
        <v>Jurupa Valley</v>
      </c>
      <c r="N10010" s="4" t="str">
        <f>VLOOKUP(Table_1[[#This Row],[Sales Person ID]],'[1]Sales People'!$A:$B,2,0)</f>
        <v>Charles Harper</v>
      </c>
      <c r="O10010" s="4" t="str">
        <f>VLOOKUP(Table_1[[#This Row],[Customer ID]],[1]Customers!$A:$B,2,0)</f>
        <v>Craig Wright</v>
      </c>
      <c r="P10010" s="5">
        <f>WEEKDAY([2]Data!$F10010)</f>
        <v>4</v>
      </c>
      <c r="Q10010" s="4">
        <f>MONTH([2]Data!$F10010)</f>
        <v>8</v>
      </c>
      <c r="R10010" s="4">
        <f>YEAR([2]Data!$F10010)</f>
        <v>2019</v>
      </c>
    </row>
    <row r="10011" spans="1:18" ht="15.75" customHeight="1">
      <c r="A10011" s="12" t="s">
        <v>11048</v>
      </c>
      <c r="B10011" s="12" t="s">
        <v>316</v>
      </c>
      <c r="C10011" s="12" t="s">
        <v>106</v>
      </c>
      <c r="D10011" s="12" t="s">
        <v>309</v>
      </c>
      <c r="E10011" s="12" t="s">
        <v>1983</v>
      </c>
      <c r="F10011" s="13">
        <v>43785</v>
      </c>
      <c r="G10011" s="12">
        <v>1</v>
      </c>
      <c r="H10011" s="12">
        <v>504</v>
      </c>
      <c r="I10011" s="4">
        <f>VLOOKUP(Table_1[[#This Row],[Product ID]],[1]Products!$A:$D,3,0)</f>
        <v>408</v>
      </c>
      <c r="J10011" s="4">
        <f>PRODUCT([2]Data!$G10011,[2]Data!$I10011)</f>
        <v>408</v>
      </c>
      <c r="K10011" s="4">
        <f>PRODUCT([2]Data!$G10011,[2]Data!$H10011)</f>
        <v>504</v>
      </c>
      <c r="L10011" s="4">
        <f>[2]Data!$K10011-[2]Data!$J10011</f>
        <v>96</v>
      </c>
      <c r="M10011" s="4" t="str">
        <f>VLOOKUP(Table_1[[#This Row],[Location ID]],[1]Locations!$A:$B,2,0)</f>
        <v>Fullerton</v>
      </c>
      <c r="N10011" s="4" t="str">
        <f>VLOOKUP(Table_1[[#This Row],[Sales Person ID]],'[1]Sales People'!$A:$B,2,0)</f>
        <v>Kenneth Fields</v>
      </c>
      <c r="O10011" s="4" t="str">
        <f>VLOOKUP(Table_1[[#This Row],[Customer ID]],[1]Customers!$A:$B,2,0)</f>
        <v>Frank Ortiz</v>
      </c>
      <c r="P10011" s="5">
        <f>WEEKDAY([2]Data!$F10011)</f>
        <v>7</v>
      </c>
      <c r="Q10011" s="4">
        <f>MONTH([2]Data!$F10011)</f>
        <v>11</v>
      </c>
      <c r="R10011" s="4">
        <f>YEAR([2]Data!$F10011)</f>
        <v>2019</v>
      </c>
    </row>
    <row r="10012" spans="1:18" ht="15.75" customHeight="1">
      <c r="A10012" s="12" t="s">
        <v>11049</v>
      </c>
      <c r="B10012" s="12" t="s">
        <v>829</v>
      </c>
      <c r="C10012" s="12" t="s">
        <v>121</v>
      </c>
      <c r="D10012" s="12" t="s">
        <v>112</v>
      </c>
      <c r="E10012" s="12" t="s">
        <v>507</v>
      </c>
      <c r="F10012" s="13">
        <v>43784</v>
      </c>
      <c r="G10012" s="12">
        <v>1</v>
      </c>
      <c r="H10012" s="12">
        <v>1638</v>
      </c>
      <c r="I10012" s="4">
        <f>VLOOKUP(Table_1[[#This Row],[Product ID]],[1]Products!$A:$D,3,0)</f>
        <v>1261</v>
      </c>
      <c r="J10012" s="4">
        <f>PRODUCT([2]Data!$G10012,[2]Data!$I10012)</f>
        <v>1261</v>
      </c>
      <c r="K10012" s="4">
        <f>PRODUCT([2]Data!$G10012,[2]Data!$H10012)</f>
        <v>1638</v>
      </c>
      <c r="L10012" s="4">
        <f>[2]Data!$K10012-[2]Data!$J10012</f>
        <v>377</v>
      </c>
      <c r="M10012" s="4" t="str">
        <f>VLOOKUP(Table_1[[#This Row],[Location ID]],[1]Locations!$A:$B,2,0)</f>
        <v>Richmond</v>
      </c>
      <c r="N10012" s="4" t="str">
        <f>VLOOKUP(Table_1[[#This Row],[Sales Person ID]],'[1]Sales People'!$A:$B,2,0)</f>
        <v>Scott Clark</v>
      </c>
      <c r="O10012" s="4" t="str">
        <f>VLOOKUP(Table_1[[#This Row],[Customer ID]],[1]Customers!$A:$B,2,0)</f>
        <v>William Carpenter</v>
      </c>
      <c r="P10012" s="5">
        <f>WEEKDAY([2]Data!$F10012)</f>
        <v>6</v>
      </c>
      <c r="Q10012" s="4">
        <f>MONTH([2]Data!$F10012)</f>
        <v>11</v>
      </c>
      <c r="R10012" s="4">
        <f>YEAR([2]Data!$F10012)</f>
        <v>2019</v>
      </c>
    </row>
    <row r="10013" spans="1:18" ht="15.75" customHeight="1">
      <c r="A10013" s="12" t="s">
        <v>11050</v>
      </c>
      <c r="B10013" s="12" t="s">
        <v>475</v>
      </c>
      <c r="C10013" s="12" t="s">
        <v>240</v>
      </c>
      <c r="D10013" s="12" t="s">
        <v>250</v>
      </c>
      <c r="E10013" s="12" t="s">
        <v>454</v>
      </c>
      <c r="F10013" s="13">
        <v>43702</v>
      </c>
      <c r="G10013" s="12">
        <v>2</v>
      </c>
      <c r="H10013" s="12">
        <v>1566</v>
      </c>
      <c r="I10013" s="4">
        <f>VLOOKUP(Table_1[[#This Row],[Product ID]],[1]Products!$A:$D,3,0)</f>
        <v>1190</v>
      </c>
      <c r="J10013" s="4">
        <f>PRODUCT([2]Data!$G10013,[2]Data!$I10013)</f>
        <v>2380</v>
      </c>
      <c r="K10013" s="4">
        <f>PRODUCT([2]Data!$G10013,[2]Data!$H10013)</f>
        <v>3132</v>
      </c>
      <c r="L10013" s="4">
        <f>[2]Data!$K10013-[2]Data!$J10013</f>
        <v>752</v>
      </c>
      <c r="M10013" s="4" t="str">
        <f>VLOOKUP(Table_1[[#This Row],[Location ID]],[1]Locations!$A:$B,2,0)</f>
        <v>San Jose</v>
      </c>
      <c r="N10013" s="4" t="str">
        <f>VLOOKUP(Table_1[[#This Row],[Sales Person ID]],'[1]Sales People'!$A:$B,2,0)</f>
        <v>John Reyes</v>
      </c>
      <c r="O10013" s="4" t="str">
        <f>VLOOKUP(Table_1[[#This Row],[Customer ID]],[1]Customers!$A:$B,2,0)</f>
        <v>Alan Perry</v>
      </c>
      <c r="P10013" s="5">
        <f>WEEKDAY([2]Data!$F10013)</f>
        <v>1</v>
      </c>
      <c r="Q10013" s="4">
        <f>MONTH([2]Data!$F10013)</f>
        <v>8</v>
      </c>
      <c r="R10013" s="4">
        <f>YEAR([2]Data!$F10013)</f>
        <v>2019</v>
      </c>
    </row>
    <row r="10014" spans="1:18" ht="15.75" customHeight="1">
      <c r="A10014" s="12" t="s">
        <v>11051</v>
      </c>
      <c r="B10014" s="12" t="s">
        <v>472</v>
      </c>
      <c r="C10014" s="12" t="s">
        <v>253</v>
      </c>
      <c r="D10014" s="12" t="s">
        <v>227</v>
      </c>
      <c r="E10014" s="12" t="s">
        <v>712</v>
      </c>
      <c r="F10014" s="13">
        <v>43573</v>
      </c>
      <c r="G10014" s="12">
        <v>1</v>
      </c>
      <c r="H10014" s="12">
        <v>35</v>
      </c>
      <c r="I10014" s="4">
        <f>VLOOKUP(Table_1[[#This Row],[Product ID]],[1]Products!$A:$D,3,0)</f>
        <v>22</v>
      </c>
      <c r="J10014" s="4">
        <f>PRODUCT([2]Data!$G10014,[2]Data!$I10014)</f>
        <v>22</v>
      </c>
      <c r="K10014" s="4">
        <f>PRODUCT([2]Data!$G10014,[2]Data!$H10014)</f>
        <v>35</v>
      </c>
      <c r="L10014" s="4">
        <f>[2]Data!$K10014-[2]Data!$J10014</f>
        <v>13</v>
      </c>
      <c r="M10014" s="4" t="str">
        <f>VLOOKUP(Table_1[[#This Row],[Location ID]],[1]Locations!$A:$B,2,0)</f>
        <v>Downey</v>
      </c>
      <c r="N10014" s="4" t="str">
        <f>VLOOKUP(Table_1[[#This Row],[Sales Person ID]],'[1]Sales People'!$A:$B,2,0)</f>
        <v>Ernest Wagner</v>
      </c>
      <c r="O10014" s="4" t="str">
        <f>VLOOKUP(Table_1[[#This Row],[Customer ID]],[1]Customers!$A:$B,2,0)</f>
        <v>Martin Berry</v>
      </c>
      <c r="P10014" s="5">
        <f>WEEKDAY([2]Data!$F10014)</f>
        <v>5</v>
      </c>
      <c r="Q10014" s="4">
        <f>MONTH([2]Data!$F10014)</f>
        <v>4</v>
      </c>
      <c r="R10014" s="4">
        <f>YEAR([2]Data!$F10014)</f>
        <v>2019</v>
      </c>
    </row>
    <row r="10015" spans="1:18" ht="15.75" customHeight="1">
      <c r="A10015" s="12" t="s">
        <v>11052</v>
      </c>
      <c r="B10015" s="12" t="s">
        <v>243</v>
      </c>
      <c r="C10015" s="12" t="s">
        <v>480</v>
      </c>
      <c r="D10015" s="12" t="s">
        <v>275</v>
      </c>
      <c r="E10015" s="12" t="s">
        <v>733</v>
      </c>
      <c r="F10015" s="13">
        <v>43549</v>
      </c>
      <c r="G10015" s="12">
        <v>4</v>
      </c>
      <c r="H10015" s="12">
        <v>1119</v>
      </c>
      <c r="I10015" s="4">
        <f>VLOOKUP(Table_1[[#This Row],[Product ID]],[1]Products!$A:$D,3,0)</f>
        <v>683</v>
      </c>
      <c r="J10015" s="4">
        <f>PRODUCT([2]Data!$G10015,[2]Data!$I10015)</f>
        <v>2732</v>
      </c>
      <c r="K10015" s="4">
        <f>PRODUCT([2]Data!$G10015,[2]Data!$H10015)</f>
        <v>4476</v>
      </c>
      <c r="L10015" s="4">
        <f>[2]Data!$K10015-[2]Data!$J10015</f>
        <v>1744</v>
      </c>
      <c r="M10015" s="4" t="str">
        <f>VLOOKUP(Table_1[[#This Row],[Location ID]],[1]Locations!$A:$B,2,0)</f>
        <v>Escondido</v>
      </c>
      <c r="N10015" s="4" t="str">
        <f>VLOOKUP(Table_1[[#This Row],[Sales Person ID]],'[1]Sales People'!$A:$B,2,0)</f>
        <v>Ernest Wheeler</v>
      </c>
      <c r="O10015" s="4" t="str">
        <f>VLOOKUP(Table_1[[#This Row],[Customer ID]],[1]Customers!$A:$B,2,0)</f>
        <v>Clarence Cunningham</v>
      </c>
      <c r="P10015" s="5">
        <f>WEEKDAY([2]Data!$F10015)</f>
        <v>2</v>
      </c>
      <c r="Q10015" s="4">
        <f>MONTH([2]Data!$F10015)</f>
        <v>3</v>
      </c>
      <c r="R10015" s="4">
        <f>YEAR([2]Data!$F10015)</f>
        <v>2019</v>
      </c>
    </row>
    <row r="10016" spans="1:18" ht="15.75" customHeight="1">
      <c r="A10016" s="12" t="s">
        <v>11053</v>
      </c>
      <c r="B10016" s="12" t="s">
        <v>234</v>
      </c>
      <c r="C10016" s="12" t="s">
        <v>50</v>
      </c>
      <c r="D10016" s="12" t="s">
        <v>181</v>
      </c>
      <c r="E10016" s="12" t="s">
        <v>244</v>
      </c>
      <c r="F10016" s="13">
        <v>43725</v>
      </c>
      <c r="G10016" s="12">
        <v>1</v>
      </c>
      <c r="H10016" s="12">
        <v>799</v>
      </c>
      <c r="I10016" s="4">
        <f>VLOOKUP(Table_1[[#This Row],[Product ID]],[1]Products!$A:$D,3,0)</f>
        <v>455</v>
      </c>
      <c r="J10016" s="4">
        <f>PRODUCT([2]Data!$G10016,[2]Data!$I10016)</f>
        <v>455</v>
      </c>
      <c r="K10016" s="4">
        <f>PRODUCT([2]Data!$G10016,[2]Data!$H10016)</f>
        <v>799</v>
      </c>
      <c r="L10016" s="4">
        <f>[2]Data!$K10016-[2]Data!$J10016</f>
        <v>344</v>
      </c>
      <c r="M10016" s="4" t="str">
        <f>VLOOKUP(Table_1[[#This Row],[Location ID]],[1]Locations!$A:$B,2,0)</f>
        <v>Oceanside</v>
      </c>
      <c r="N10016" s="4" t="str">
        <f>VLOOKUP(Table_1[[#This Row],[Sales Person ID]],'[1]Sales People'!$A:$B,2,0)</f>
        <v>Sean Miller</v>
      </c>
      <c r="O10016" s="4" t="str">
        <f>VLOOKUP(Table_1[[#This Row],[Customer ID]],[1]Customers!$A:$B,2,0)</f>
        <v>Ralph Nichols</v>
      </c>
      <c r="P10016" s="5">
        <f>WEEKDAY([2]Data!$F10016)</f>
        <v>3</v>
      </c>
      <c r="Q10016" s="4">
        <f>MONTH([2]Data!$F10016)</f>
        <v>9</v>
      </c>
      <c r="R10016" s="4">
        <f>YEAR([2]Data!$F10016)</f>
        <v>2019</v>
      </c>
    </row>
    <row r="10017" spans="1:18" ht="15.75" customHeight="1">
      <c r="A10017" s="12" t="s">
        <v>11054</v>
      </c>
      <c r="B10017" s="12" t="s">
        <v>468</v>
      </c>
      <c r="C10017" s="12" t="s">
        <v>447</v>
      </c>
      <c r="D10017" s="12" t="s">
        <v>275</v>
      </c>
      <c r="E10017" s="12" t="s">
        <v>1847</v>
      </c>
      <c r="F10017" s="13">
        <v>43643</v>
      </c>
      <c r="G10017" s="12">
        <v>2</v>
      </c>
      <c r="H10017" s="12">
        <v>947</v>
      </c>
      <c r="I10017" s="4">
        <f>VLOOKUP(Table_1[[#This Row],[Product ID]],[1]Products!$A:$D,3,0)</f>
        <v>786</v>
      </c>
      <c r="J10017" s="4">
        <f>PRODUCT([2]Data!$G10017,[2]Data!$I10017)</f>
        <v>1572</v>
      </c>
      <c r="K10017" s="4">
        <f>PRODUCT([2]Data!$G10017,[2]Data!$H10017)</f>
        <v>1894</v>
      </c>
      <c r="L10017" s="4">
        <f>[2]Data!$K10017-[2]Data!$J10017</f>
        <v>322</v>
      </c>
      <c r="M10017" s="4" t="str">
        <f>VLOOKUP(Table_1[[#This Row],[Location ID]],[1]Locations!$A:$B,2,0)</f>
        <v>Jurupa Valley</v>
      </c>
      <c r="N10017" s="4" t="str">
        <f>VLOOKUP(Table_1[[#This Row],[Sales Person ID]],'[1]Sales People'!$A:$B,2,0)</f>
        <v>Ernest Wheeler</v>
      </c>
      <c r="O10017" s="4" t="str">
        <f>VLOOKUP(Table_1[[#This Row],[Customer ID]],[1]Customers!$A:$B,2,0)</f>
        <v>Stephen Andrews</v>
      </c>
      <c r="P10017" s="5">
        <f>WEEKDAY([2]Data!$F10017)</f>
        <v>5</v>
      </c>
      <c r="Q10017" s="4">
        <f>MONTH([2]Data!$F10017)</f>
        <v>6</v>
      </c>
      <c r="R10017" s="4">
        <f>YEAR([2]Data!$F10017)</f>
        <v>2019</v>
      </c>
    </row>
    <row r="10018" spans="1:18" ht="15.75" customHeight="1">
      <c r="A10018" s="12" t="s">
        <v>11055</v>
      </c>
      <c r="B10018" s="12" t="s">
        <v>115</v>
      </c>
      <c r="C10018" s="12" t="s">
        <v>111</v>
      </c>
      <c r="D10018" s="12" t="s">
        <v>82</v>
      </c>
      <c r="E10018" s="12" t="s">
        <v>819</v>
      </c>
      <c r="F10018" s="13">
        <v>43586</v>
      </c>
      <c r="G10018" s="12">
        <v>1</v>
      </c>
      <c r="H10018" s="12">
        <v>1671</v>
      </c>
      <c r="I10018" s="4">
        <f>VLOOKUP(Table_1[[#This Row],[Product ID]],[1]Products!$A:$D,3,0)</f>
        <v>1220</v>
      </c>
      <c r="J10018" s="4">
        <f>PRODUCT([2]Data!$G10018,[2]Data!$I10018)</f>
        <v>1220</v>
      </c>
      <c r="K10018" s="4">
        <f>PRODUCT([2]Data!$G10018,[2]Data!$H10018)</f>
        <v>1671</v>
      </c>
      <c r="L10018" s="4">
        <f>[2]Data!$K10018-[2]Data!$J10018</f>
        <v>451</v>
      </c>
      <c r="M10018" s="4" t="str">
        <f>VLOOKUP(Table_1[[#This Row],[Location ID]],[1]Locations!$A:$B,2,0)</f>
        <v>Victorville</v>
      </c>
      <c r="N10018" s="4" t="str">
        <f>VLOOKUP(Table_1[[#This Row],[Sales Person ID]],'[1]Sales People'!$A:$B,2,0)</f>
        <v>Gary Rodriguez</v>
      </c>
      <c r="O10018" s="4" t="str">
        <f>VLOOKUP(Table_1[[#This Row],[Customer ID]],[1]Customers!$A:$B,2,0)</f>
        <v>Benjamin Murray</v>
      </c>
      <c r="P10018" s="5">
        <f>WEEKDAY([2]Data!$F10018)</f>
        <v>4</v>
      </c>
      <c r="Q10018" s="4">
        <f>MONTH([2]Data!$F10018)</f>
        <v>5</v>
      </c>
      <c r="R10018" s="4">
        <f>YEAR([2]Data!$F10018)</f>
        <v>2019</v>
      </c>
    </row>
    <row r="10019" spans="1:18" ht="15.75" customHeight="1">
      <c r="A10019" s="12" t="s">
        <v>11056</v>
      </c>
      <c r="B10019" s="12" t="s">
        <v>869</v>
      </c>
      <c r="C10019" s="12" t="s">
        <v>231</v>
      </c>
      <c r="D10019" s="12" t="s">
        <v>170</v>
      </c>
      <c r="E10019" s="12" t="s">
        <v>1883</v>
      </c>
      <c r="F10019" s="13">
        <v>43771</v>
      </c>
      <c r="G10019" s="12">
        <v>2</v>
      </c>
      <c r="H10019" s="12">
        <v>2294</v>
      </c>
      <c r="I10019" s="4">
        <f>VLOOKUP(Table_1[[#This Row],[Product ID]],[1]Products!$A:$D,3,0)</f>
        <v>1399</v>
      </c>
      <c r="J10019" s="4">
        <f>PRODUCT([2]Data!$G10019,[2]Data!$I10019)</f>
        <v>2798</v>
      </c>
      <c r="K10019" s="4">
        <f>PRODUCT([2]Data!$G10019,[2]Data!$H10019)</f>
        <v>4588</v>
      </c>
      <c r="L10019" s="4">
        <f>[2]Data!$K10019-[2]Data!$J10019</f>
        <v>1790</v>
      </c>
      <c r="M10019" s="4" t="str">
        <f>VLOOKUP(Table_1[[#This Row],[Location ID]],[1]Locations!$A:$B,2,0)</f>
        <v>Modesto</v>
      </c>
      <c r="N10019" s="4" t="str">
        <f>VLOOKUP(Table_1[[#This Row],[Sales Person ID]],'[1]Sales People'!$A:$B,2,0)</f>
        <v>Bobby Russell</v>
      </c>
      <c r="O10019" s="4" t="str">
        <f>VLOOKUP(Table_1[[#This Row],[Customer ID]],[1]Customers!$A:$B,2,0)</f>
        <v>Henry Bishop</v>
      </c>
      <c r="P10019" s="5">
        <f>WEEKDAY([2]Data!$F10019)</f>
        <v>7</v>
      </c>
      <c r="Q10019" s="4">
        <f>MONTH([2]Data!$F10019)</f>
        <v>11</v>
      </c>
      <c r="R10019" s="4">
        <f>YEAR([2]Data!$F10019)</f>
        <v>2019</v>
      </c>
    </row>
    <row r="10020" spans="1:18" ht="15.75" customHeight="1">
      <c r="A10020" s="12" t="s">
        <v>11057</v>
      </c>
      <c r="B10020" s="12" t="s">
        <v>256</v>
      </c>
      <c r="C10020" s="12" t="s">
        <v>35</v>
      </c>
      <c r="D10020" s="12" t="s">
        <v>181</v>
      </c>
      <c r="E10020" s="12" t="s">
        <v>2037</v>
      </c>
      <c r="F10020" s="13">
        <v>43654</v>
      </c>
      <c r="G10020" s="12">
        <v>3</v>
      </c>
      <c r="H10020" s="12">
        <v>818</v>
      </c>
      <c r="I10020" s="4">
        <f>VLOOKUP(Table_1[[#This Row],[Product ID]],[1]Products!$A:$D,3,0)</f>
        <v>450</v>
      </c>
      <c r="J10020" s="4">
        <f>PRODUCT([2]Data!$G10020,[2]Data!$I10020)</f>
        <v>1350</v>
      </c>
      <c r="K10020" s="4">
        <f>PRODUCT([2]Data!$G10020,[2]Data!$H10020)</f>
        <v>2454</v>
      </c>
      <c r="L10020" s="4">
        <f>[2]Data!$K10020-[2]Data!$J10020</f>
        <v>1104</v>
      </c>
      <c r="M10020" s="4" t="str">
        <f>VLOOKUP(Table_1[[#This Row],[Location ID]],[1]Locations!$A:$B,2,0)</f>
        <v>Lancaster</v>
      </c>
      <c r="N10020" s="4" t="str">
        <f>VLOOKUP(Table_1[[#This Row],[Sales Person ID]],'[1]Sales People'!$A:$B,2,0)</f>
        <v>Sean Miller</v>
      </c>
      <c r="O10020" s="4" t="str">
        <f>VLOOKUP(Table_1[[#This Row],[Customer ID]],[1]Customers!$A:$B,2,0)</f>
        <v>Roy Shaw</v>
      </c>
      <c r="P10020" s="5">
        <f>WEEKDAY([2]Data!$F10020)</f>
        <v>2</v>
      </c>
      <c r="Q10020" s="4">
        <f>MONTH([2]Data!$F10020)</f>
        <v>7</v>
      </c>
      <c r="R10020" s="4">
        <f>YEAR([2]Data!$F10020)</f>
        <v>2019</v>
      </c>
    </row>
    <row r="10021" spans="1:18" ht="15.75" customHeight="1">
      <c r="A10021" s="12" t="s">
        <v>11058</v>
      </c>
      <c r="B10021" s="12" t="s">
        <v>286</v>
      </c>
      <c r="C10021" s="12" t="s">
        <v>45</v>
      </c>
      <c r="D10021" s="12" t="s">
        <v>147</v>
      </c>
      <c r="E10021" s="12" t="s">
        <v>815</v>
      </c>
      <c r="F10021" s="13">
        <v>43469</v>
      </c>
      <c r="G10021" s="12">
        <v>2</v>
      </c>
      <c r="H10021" s="12">
        <v>2353</v>
      </c>
      <c r="I10021" s="4">
        <f>VLOOKUP(Table_1[[#This Row],[Product ID]],[1]Products!$A:$D,3,0)</f>
        <v>1788</v>
      </c>
      <c r="J10021" s="4">
        <f>PRODUCT([2]Data!$G10021,[2]Data!$I10021)</f>
        <v>3576</v>
      </c>
      <c r="K10021" s="4">
        <f>PRODUCT([2]Data!$G10021,[2]Data!$H10021)</f>
        <v>4706</v>
      </c>
      <c r="L10021" s="4">
        <f>[2]Data!$K10021-[2]Data!$J10021</f>
        <v>1130</v>
      </c>
      <c r="M10021" s="4" t="str">
        <f>VLOOKUP(Table_1[[#This Row],[Location ID]],[1]Locations!$A:$B,2,0)</f>
        <v>Inglewood</v>
      </c>
      <c r="N10021" s="4" t="str">
        <f>VLOOKUP(Table_1[[#This Row],[Sales Person ID]],'[1]Sales People'!$A:$B,2,0)</f>
        <v>Clarence Fox</v>
      </c>
      <c r="O10021" s="4" t="str">
        <f>VLOOKUP(Table_1[[#This Row],[Customer ID]],[1]Customers!$A:$B,2,0)</f>
        <v>Gregory Boyd</v>
      </c>
      <c r="P10021" s="5">
        <f>WEEKDAY([2]Data!$F10021)</f>
        <v>6</v>
      </c>
      <c r="Q10021" s="4">
        <f>MONTH([2]Data!$F10021)</f>
        <v>1</v>
      </c>
      <c r="R10021" s="4">
        <f>YEAR([2]Data!$F10021)</f>
        <v>2019</v>
      </c>
    </row>
    <row r="10022" spans="1:18" ht="15.75" customHeight="1">
      <c r="A10022" s="12" t="s">
        <v>11059</v>
      </c>
      <c r="B10022" s="12" t="s">
        <v>316</v>
      </c>
      <c r="C10022" s="12" t="s">
        <v>77</v>
      </c>
      <c r="D10022" s="12" t="s">
        <v>236</v>
      </c>
      <c r="E10022" s="12" t="s">
        <v>587</v>
      </c>
      <c r="F10022" s="13">
        <v>43799</v>
      </c>
      <c r="G10022" s="12">
        <v>1</v>
      </c>
      <c r="H10022" s="12">
        <v>504</v>
      </c>
      <c r="I10022" s="4">
        <f>VLOOKUP(Table_1[[#This Row],[Product ID]],[1]Products!$A:$D,3,0)</f>
        <v>408</v>
      </c>
      <c r="J10022" s="4">
        <f>PRODUCT([2]Data!$G10022,[2]Data!$I10022)</f>
        <v>408</v>
      </c>
      <c r="K10022" s="4">
        <f>PRODUCT([2]Data!$G10022,[2]Data!$H10022)</f>
        <v>504</v>
      </c>
      <c r="L10022" s="4">
        <f>[2]Data!$K10022-[2]Data!$J10022</f>
        <v>96</v>
      </c>
      <c r="M10022" s="4" t="str">
        <f>VLOOKUP(Table_1[[#This Row],[Location ID]],[1]Locations!$A:$B,2,0)</f>
        <v>Ontario</v>
      </c>
      <c r="N10022" s="4" t="str">
        <f>VLOOKUP(Table_1[[#This Row],[Sales Person ID]],'[1]Sales People'!$A:$B,2,0)</f>
        <v>Andrew Bowman</v>
      </c>
      <c r="O10022" s="4" t="str">
        <f>VLOOKUP(Table_1[[#This Row],[Customer ID]],[1]Customers!$A:$B,2,0)</f>
        <v>Samuel Kim</v>
      </c>
      <c r="P10022" s="5">
        <f>WEEKDAY([2]Data!$F10022)</f>
        <v>7</v>
      </c>
      <c r="Q10022" s="4">
        <f>MONTH([2]Data!$F10022)</f>
        <v>11</v>
      </c>
      <c r="R10022" s="4">
        <f>YEAR([2]Data!$F10022)</f>
        <v>2019</v>
      </c>
    </row>
    <row r="10023" spans="1:18" ht="15.75" customHeight="1">
      <c r="A10023" s="12" t="s">
        <v>11060</v>
      </c>
      <c r="B10023" s="12" t="s">
        <v>442</v>
      </c>
      <c r="C10023" s="12" t="s">
        <v>388</v>
      </c>
      <c r="D10023" s="12" t="s">
        <v>261</v>
      </c>
      <c r="E10023" s="12" t="s">
        <v>2798</v>
      </c>
      <c r="F10023" s="13">
        <v>43798</v>
      </c>
      <c r="G10023" s="12">
        <v>1</v>
      </c>
      <c r="H10023" s="12">
        <v>290</v>
      </c>
      <c r="I10023" s="4">
        <f>VLOOKUP(Table_1[[#This Row],[Product ID]],[1]Products!$A:$D,3,0)</f>
        <v>200</v>
      </c>
      <c r="J10023" s="4">
        <f>PRODUCT([2]Data!$G10023,[2]Data!$I10023)</f>
        <v>200</v>
      </c>
      <c r="K10023" s="4">
        <f>PRODUCT([2]Data!$G10023,[2]Data!$H10023)</f>
        <v>290</v>
      </c>
      <c r="L10023" s="4">
        <f>[2]Data!$K10023-[2]Data!$J10023</f>
        <v>90</v>
      </c>
      <c r="M10023" s="4" t="str">
        <f>VLOOKUP(Table_1[[#This Row],[Location ID]],[1]Locations!$A:$B,2,0)</f>
        <v>San Diego</v>
      </c>
      <c r="N10023" s="4" t="str">
        <f>VLOOKUP(Table_1[[#This Row],[Sales Person ID]],'[1]Sales People'!$A:$B,2,0)</f>
        <v>Martin Carr</v>
      </c>
      <c r="O10023" s="4" t="str">
        <f>VLOOKUP(Table_1[[#This Row],[Customer ID]],[1]Customers!$A:$B,2,0)</f>
        <v>Chris Armstrong</v>
      </c>
      <c r="P10023" s="5">
        <f>WEEKDAY([2]Data!$F10023)</f>
        <v>6</v>
      </c>
      <c r="Q10023" s="4">
        <f>MONTH([2]Data!$F10023)</f>
        <v>11</v>
      </c>
      <c r="R10023" s="4">
        <f>YEAR([2]Data!$F10023)</f>
        <v>2019</v>
      </c>
    </row>
    <row r="10024" spans="1:18" ht="15.75" customHeight="1">
      <c r="A10024" s="12" t="s">
        <v>11061</v>
      </c>
      <c r="B10024" s="12" t="s">
        <v>67</v>
      </c>
      <c r="C10024" s="12" t="s">
        <v>35</v>
      </c>
      <c r="D10024" s="12" t="s">
        <v>176</v>
      </c>
      <c r="E10024" s="12" t="s">
        <v>2096</v>
      </c>
      <c r="F10024" s="13">
        <v>43631</v>
      </c>
      <c r="G10024" s="12">
        <v>1</v>
      </c>
      <c r="H10024" s="12">
        <v>1848</v>
      </c>
      <c r="I10024" s="4">
        <f>VLOOKUP(Table_1[[#This Row],[Product ID]],[1]Products!$A:$D,3,0)</f>
        <v>1294</v>
      </c>
      <c r="J10024" s="4">
        <f>PRODUCT([2]Data!$G10024,[2]Data!$I10024)</f>
        <v>1294</v>
      </c>
      <c r="K10024" s="4">
        <f>PRODUCT([2]Data!$G10024,[2]Data!$H10024)</f>
        <v>1848</v>
      </c>
      <c r="L10024" s="4">
        <f>[2]Data!$K10024-[2]Data!$J10024</f>
        <v>554</v>
      </c>
      <c r="M10024" s="4" t="str">
        <f>VLOOKUP(Table_1[[#This Row],[Location ID]],[1]Locations!$A:$B,2,0)</f>
        <v>Lancaster</v>
      </c>
      <c r="N10024" s="4" t="str">
        <f>VLOOKUP(Table_1[[#This Row],[Sales Person ID]],'[1]Sales People'!$A:$B,2,0)</f>
        <v>Joe Sims</v>
      </c>
      <c r="O10024" s="4" t="str">
        <f>VLOOKUP(Table_1[[#This Row],[Customer ID]],[1]Customers!$A:$B,2,0)</f>
        <v>Jesse Hernandez</v>
      </c>
      <c r="P10024" s="5">
        <f>WEEKDAY([2]Data!$F10024)</f>
        <v>7</v>
      </c>
      <c r="Q10024" s="4">
        <f>MONTH([2]Data!$F10024)</f>
        <v>6</v>
      </c>
      <c r="R10024" s="4">
        <f>YEAR([2]Data!$F10024)</f>
        <v>2019</v>
      </c>
    </row>
    <row r="10025" spans="1:18" ht="15.75" customHeight="1">
      <c r="A10025" s="12" t="s">
        <v>11062</v>
      </c>
      <c r="B10025" s="12" t="s">
        <v>446</v>
      </c>
      <c r="C10025" s="12" t="s">
        <v>654</v>
      </c>
      <c r="D10025" s="12" t="s">
        <v>112</v>
      </c>
      <c r="E10025" s="12" t="s">
        <v>3145</v>
      </c>
      <c r="F10025" s="13">
        <v>43754</v>
      </c>
      <c r="G10025" s="12">
        <v>1</v>
      </c>
      <c r="H10025" s="12">
        <v>2141</v>
      </c>
      <c r="I10025" s="4">
        <f>VLOOKUP(Table_1[[#This Row],[Product ID]],[1]Products!$A:$D,3,0)</f>
        <v>1777</v>
      </c>
      <c r="J10025" s="4">
        <f>PRODUCT([2]Data!$G10025,[2]Data!$I10025)</f>
        <v>1777</v>
      </c>
      <c r="K10025" s="4">
        <f>PRODUCT([2]Data!$G10025,[2]Data!$H10025)</f>
        <v>2141</v>
      </c>
      <c r="L10025" s="4">
        <f>[2]Data!$K10025-[2]Data!$J10025</f>
        <v>364</v>
      </c>
      <c r="M10025" s="4" t="str">
        <f>VLOOKUP(Table_1[[#This Row],[Location ID]],[1]Locations!$A:$B,2,0)</f>
        <v>Hayward</v>
      </c>
      <c r="N10025" s="4" t="str">
        <f>VLOOKUP(Table_1[[#This Row],[Sales Person ID]],'[1]Sales People'!$A:$B,2,0)</f>
        <v>Scott Clark</v>
      </c>
      <c r="O10025" s="4" t="str">
        <f>VLOOKUP(Table_1[[#This Row],[Customer ID]],[1]Customers!$A:$B,2,0)</f>
        <v>Juan Hunt</v>
      </c>
      <c r="P10025" s="5">
        <f>WEEKDAY([2]Data!$F10025)</f>
        <v>4</v>
      </c>
      <c r="Q10025" s="4">
        <f>MONTH([2]Data!$F10025)</f>
        <v>10</v>
      </c>
      <c r="R10025" s="4">
        <f>YEAR([2]Data!$F10025)</f>
        <v>2019</v>
      </c>
    </row>
    <row r="10026" spans="1:18" ht="15.75" customHeight="1">
      <c r="A10026" s="12" t="s">
        <v>11063</v>
      </c>
      <c r="B10026" s="12" t="s">
        <v>19</v>
      </c>
      <c r="C10026" s="12" t="s">
        <v>523</v>
      </c>
      <c r="D10026" s="12" t="s">
        <v>64</v>
      </c>
      <c r="E10026" s="12" t="s">
        <v>1233</v>
      </c>
      <c r="F10026" s="13">
        <v>43655</v>
      </c>
      <c r="G10026" s="12">
        <v>1</v>
      </c>
      <c r="H10026" s="12">
        <v>1522</v>
      </c>
      <c r="I10026" s="4">
        <f>VLOOKUP(Table_1[[#This Row],[Product ID]],[1]Products!$A:$D,3,0)</f>
        <v>791</v>
      </c>
      <c r="J10026" s="4">
        <f>PRODUCT([2]Data!$G10026,[2]Data!$I10026)</f>
        <v>791</v>
      </c>
      <c r="K10026" s="4">
        <f>PRODUCT([2]Data!$G10026,[2]Data!$H10026)</f>
        <v>1522</v>
      </c>
      <c r="L10026" s="4">
        <f>[2]Data!$K10026-[2]Data!$J10026</f>
        <v>731</v>
      </c>
      <c r="M10026" s="4" t="str">
        <f>VLOOKUP(Table_1[[#This Row],[Location ID]],[1]Locations!$A:$B,2,0)</f>
        <v>Long Beach</v>
      </c>
      <c r="N10026" s="4" t="str">
        <f>VLOOKUP(Table_1[[#This Row],[Sales Person ID]],'[1]Sales People'!$A:$B,2,0)</f>
        <v>Scott Mason</v>
      </c>
      <c r="O10026" s="4" t="str">
        <f>VLOOKUP(Table_1[[#This Row],[Customer ID]],[1]Customers!$A:$B,2,0)</f>
        <v>Nicholas Simmons</v>
      </c>
      <c r="P10026" s="5">
        <f>WEEKDAY([2]Data!$F10026)</f>
        <v>3</v>
      </c>
      <c r="Q10026" s="4">
        <f>MONTH([2]Data!$F10026)</f>
        <v>7</v>
      </c>
      <c r="R10026" s="4">
        <f>YEAR([2]Data!$F10026)</f>
        <v>2019</v>
      </c>
    </row>
    <row r="10027" spans="1:18" ht="15.75" customHeight="1">
      <c r="A10027" s="12" t="s">
        <v>11064</v>
      </c>
      <c r="B10027" s="12" t="s">
        <v>616</v>
      </c>
      <c r="C10027" s="12" t="s">
        <v>201</v>
      </c>
      <c r="D10027" s="12" t="s">
        <v>268</v>
      </c>
      <c r="E10027" s="12" t="s">
        <v>1735</v>
      </c>
      <c r="F10027" s="13">
        <v>43733</v>
      </c>
      <c r="G10027" s="12">
        <v>3</v>
      </c>
      <c r="H10027" s="12">
        <v>913</v>
      </c>
      <c r="I10027" s="4">
        <f>VLOOKUP(Table_1[[#This Row],[Product ID]],[1]Products!$A:$D,3,0)</f>
        <v>584</v>
      </c>
      <c r="J10027" s="4">
        <f>PRODUCT([2]Data!$G10027,[2]Data!$I10027)</f>
        <v>1752</v>
      </c>
      <c r="K10027" s="4">
        <f>PRODUCT([2]Data!$G10027,[2]Data!$H10027)</f>
        <v>2739</v>
      </c>
      <c r="L10027" s="4">
        <f>[2]Data!$K10027-[2]Data!$J10027</f>
        <v>987</v>
      </c>
      <c r="M10027" s="4" t="str">
        <f>VLOOKUP(Table_1[[#This Row],[Location ID]],[1]Locations!$A:$B,2,0)</f>
        <v>Oakland</v>
      </c>
      <c r="N10027" s="4" t="str">
        <f>VLOOKUP(Table_1[[#This Row],[Sales Person ID]],'[1]Sales People'!$A:$B,2,0)</f>
        <v>Jerry Perry</v>
      </c>
      <c r="O10027" s="4" t="str">
        <f>VLOOKUP(Table_1[[#This Row],[Customer ID]],[1]Customers!$A:$B,2,0)</f>
        <v>Keith Schmidt</v>
      </c>
      <c r="P10027" s="5">
        <f>WEEKDAY([2]Data!$F10027)</f>
        <v>4</v>
      </c>
      <c r="Q10027" s="4">
        <f>MONTH([2]Data!$F10027)</f>
        <v>9</v>
      </c>
      <c r="R10027" s="4">
        <f>YEAR([2]Data!$F10027)</f>
        <v>2019</v>
      </c>
    </row>
    <row r="10028" spans="1:18" ht="15.75" customHeight="1">
      <c r="A10028" s="12" t="s">
        <v>11065</v>
      </c>
      <c r="B10028" s="12" t="s">
        <v>110</v>
      </c>
      <c r="C10028" s="12" t="s">
        <v>538</v>
      </c>
      <c r="D10028" s="12" t="s">
        <v>227</v>
      </c>
      <c r="E10028" s="12" t="s">
        <v>4282</v>
      </c>
      <c r="F10028" s="13">
        <v>43724</v>
      </c>
      <c r="G10028" s="12">
        <v>3</v>
      </c>
      <c r="H10028" s="12">
        <v>1708</v>
      </c>
      <c r="I10028" s="4">
        <f>VLOOKUP(Table_1[[#This Row],[Product ID]],[1]Products!$A:$D,3,0)</f>
        <v>871</v>
      </c>
      <c r="J10028" s="4">
        <f>PRODUCT([2]Data!$G10028,[2]Data!$I10028)</f>
        <v>2613</v>
      </c>
      <c r="K10028" s="4">
        <f>PRODUCT([2]Data!$G10028,[2]Data!$H10028)</f>
        <v>5124</v>
      </c>
      <c r="L10028" s="4">
        <f>[2]Data!$K10028-[2]Data!$J10028</f>
        <v>2511</v>
      </c>
      <c r="M10028" s="4" t="str">
        <f>VLOOKUP(Table_1[[#This Row],[Location ID]],[1]Locations!$A:$B,2,0)</f>
        <v>Stockton</v>
      </c>
      <c r="N10028" s="4" t="str">
        <f>VLOOKUP(Table_1[[#This Row],[Sales Person ID]],'[1]Sales People'!$A:$B,2,0)</f>
        <v>Ernest Wagner</v>
      </c>
      <c r="O10028" s="4" t="str">
        <f>VLOOKUP(Table_1[[#This Row],[Customer ID]],[1]Customers!$A:$B,2,0)</f>
        <v>Walter Duncan</v>
      </c>
      <c r="P10028" s="5">
        <f>WEEKDAY([2]Data!$F10028)</f>
        <v>2</v>
      </c>
      <c r="Q10028" s="4">
        <f>MONTH([2]Data!$F10028)</f>
        <v>9</v>
      </c>
      <c r="R10028" s="4">
        <f>YEAR([2]Data!$F10028)</f>
        <v>2019</v>
      </c>
    </row>
    <row r="10029" spans="1:18" ht="15.75" customHeight="1">
      <c r="A10029" s="12" t="s">
        <v>11066</v>
      </c>
      <c r="B10029" s="12" t="s">
        <v>282</v>
      </c>
      <c r="C10029" s="12" t="s">
        <v>654</v>
      </c>
      <c r="D10029" s="12" t="s">
        <v>46</v>
      </c>
      <c r="E10029" s="12" t="s">
        <v>797</v>
      </c>
      <c r="F10029" s="13">
        <v>43548</v>
      </c>
      <c r="G10029" s="12">
        <v>1</v>
      </c>
      <c r="H10029" s="12">
        <v>1587</v>
      </c>
      <c r="I10029" s="4">
        <f>VLOOKUP(Table_1[[#This Row],[Product ID]],[1]Products!$A:$D,3,0)</f>
        <v>1301</v>
      </c>
      <c r="J10029" s="4">
        <f>PRODUCT([2]Data!$G10029,[2]Data!$I10029)</f>
        <v>1301</v>
      </c>
      <c r="K10029" s="4">
        <f>PRODUCT([2]Data!$G10029,[2]Data!$H10029)</f>
        <v>1587</v>
      </c>
      <c r="L10029" s="4">
        <f>[2]Data!$K10029-[2]Data!$J10029</f>
        <v>286</v>
      </c>
      <c r="M10029" s="4" t="str">
        <f>VLOOKUP(Table_1[[#This Row],[Location ID]],[1]Locations!$A:$B,2,0)</f>
        <v>Hayward</v>
      </c>
      <c r="N10029" s="4" t="str">
        <f>VLOOKUP(Table_1[[#This Row],[Sales Person ID]],'[1]Sales People'!$A:$B,2,0)</f>
        <v>Charles Harper</v>
      </c>
      <c r="O10029" s="4" t="str">
        <f>VLOOKUP(Table_1[[#This Row],[Customer ID]],[1]Customers!$A:$B,2,0)</f>
        <v>Christopher Arnold</v>
      </c>
      <c r="P10029" s="5">
        <f>WEEKDAY([2]Data!$F10029)</f>
        <v>1</v>
      </c>
      <c r="Q10029" s="4">
        <f>MONTH([2]Data!$F10029)</f>
        <v>3</v>
      </c>
      <c r="R10029" s="4">
        <f>YEAR([2]Data!$F10029)</f>
        <v>2019</v>
      </c>
    </row>
    <row r="10030" spans="1:18" ht="15.75" customHeight="1">
      <c r="A10030" s="12" t="s">
        <v>11067</v>
      </c>
      <c r="B10030" s="12" t="s">
        <v>221</v>
      </c>
      <c r="C10030" s="12" t="s">
        <v>607</v>
      </c>
      <c r="D10030" s="12" t="s">
        <v>367</v>
      </c>
      <c r="E10030" s="12" t="s">
        <v>1218</v>
      </c>
      <c r="F10030" s="13">
        <v>43490</v>
      </c>
      <c r="G10030" s="12">
        <v>1</v>
      </c>
      <c r="H10030" s="12">
        <v>458</v>
      </c>
      <c r="I10030" s="4">
        <f>VLOOKUP(Table_1[[#This Row],[Product ID]],[1]Products!$A:$D,3,0)</f>
        <v>376</v>
      </c>
      <c r="J10030" s="4">
        <f>PRODUCT([2]Data!$G10030,[2]Data!$I10030)</f>
        <v>376</v>
      </c>
      <c r="K10030" s="4">
        <f>PRODUCT([2]Data!$G10030,[2]Data!$H10030)</f>
        <v>458</v>
      </c>
      <c r="L10030" s="4">
        <f>[2]Data!$K10030-[2]Data!$J10030</f>
        <v>82</v>
      </c>
      <c r="M10030" s="4" t="str">
        <f>VLOOKUP(Table_1[[#This Row],[Location ID]],[1]Locations!$A:$B,2,0)</f>
        <v>Fremont</v>
      </c>
      <c r="N10030" s="4" t="str">
        <f>VLOOKUP(Table_1[[#This Row],[Sales Person ID]],'[1]Sales People'!$A:$B,2,0)</f>
        <v>Jimmy Young</v>
      </c>
      <c r="O10030" s="4" t="str">
        <f>VLOOKUP(Table_1[[#This Row],[Customer ID]],[1]Customers!$A:$B,2,0)</f>
        <v>Adam Hernandez</v>
      </c>
      <c r="P10030" s="5">
        <f>WEEKDAY([2]Data!$F10030)</f>
        <v>6</v>
      </c>
      <c r="Q10030" s="4">
        <f>MONTH([2]Data!$F10030)</f>
        <v>1</v>
      </c>
      <c r="R10030" s="4">
        <f>YEAR([2]Data!$F10030)</f>
        <v>2019</v>
      </c>
    </row>
    <row r="10031" spans="1:18" ht="15.75" customHeight="1">
      <c r="A10031" s="12" t="s">
        <v>11068</v>
      </c>
      <c r="B10031" s="12" t="s">
        <v>322</v>
      </c>
      <c r="C10031" s="12" t="s">
        <v>333</v>
      </c>
      <c r="D10031" s="12" t="s">
        <v>82</v>
      </c>
      <c r="E10031" s="12" t="s">
        <v>1992</v>
      </c>
      <c r="F10031" s="13">
        <v>43686</v>
      </c>
      <c r="G10031" s="12">
        <v>1</v>
      </c>
      <c r="H10031" s="12">
        <v>1743</v>
      </c>
      <c r="I10031" s="4">
        <f>VLOOKUP(Table_1[[#This Row],[Product ID]],[1]Products!$A:$D,3,0)</f>
        <v>872</v>
      </c>
      <c r="J10031" s="4">
        <f>PRODUCT([2]Data!$G10031,[2]Data!$I10031)</f>
        <v>872</v>
      </c>
      <c r="K10031" s="4">
        <f>PRODUCT([2]Data!$G10031,[2]Data!$H10031)</f>
        <v>1743</v>
      </c>
      <c r="L10031" s="4">
        <f>[2]Data!$K10031-[2]Data!$J10031</f>
        <v>871</v>
      </c>
      <c r="M10031" s="4" t="str">
        <f>VLOOKUP(Table_1[[#This Row],[Location ID]],[1]Locations!$A:$B,2,0)</f>
        <v>Rancho Cucamonga</v>
      </c>
      <c r="N10031" s="4" t="str">
        <f>VLOOKUP(Table_1[[#This Row],[Sales Person ID]],'[1]Sales People'!$A:$B,2,0)</f>
        <v>Gary Rodriguez</v>
      </c>
      <c r="O10031" s="4" t="str">
        <f>VLOOKUP(Table_1[[#This Row],[Customer ID]],[1]Customers!$A:$B,2,0)</f>
        <v>Walter Harris</v>
      </c>
      <c r="P10031" s="5">
        <f>WEEKDAY([2]Data!$F10031)</f>
        <v>6</v>
      </c>
      <c r="Q10031" s="4">
        <f>MONTH([2]Data!$F10031)</f>
        <v>8</v>
      </c>
      <c r="R10031" s="4">
        <f>YEAR([2]Data!$F10031)</f>
        <v>2019</v>
      </c>
    </row>
    <row r="10032" spans="1:18" ht="15.75" customHeight="1">
      <c r="A10032" s="12" t="s">
        <v>11069</v>
      </c>
      <c r="B10032" s="12" t="s">
        <v>89</v>
      </c>
      <c r="C10032" s="12" t="s">
        <v>167</v>
      </c>
      <c r="D10032" s="12" t="s">
        <v>280</v>
      </c>
      <c r="E10032" s="12" t="s">
        <v>2522</v>
      </c>
      <c r="F10032" s="13">
        <v>43603</v>
      </c>
      <c r="G10032" s="12">
        <v>3</v>
      </c>
      <c r="H10032" s="12">
        <v>1380</v>
      </c>
      <c r="I10032" s="4">
        <f>VLOOKUP(Table_1[[#This Row],[Product ID]],[1]Products!$A:$D,3,0)</f>
        <v>1090</v>
      </c>
      <c r="J10032" s="4">
        <f>PRODUCT([2]Data!$G10032,[2]Data!$I10032)</f>
        <v>3270</v>
      </c>
      <c r="K10032" s="4">
        <f>PRODUCT([2]Data!$G10032,[2]Data!$H10032)</f>
        <v>4140</v>
      </c>
      <c r="L10032" s="4">
        <f>[2]Data!$K10032-[2]Data!$J10032</f>
        <v>870</v>
      </c>
      <c r="M10032" s="4" t="str">
        <f>VLOOKUP(Table_1[[#This Row],[Location ID]],[1]Locations!$A:$B,2,0)</f>
        <v>Sacramento</v>
      </c>
      <c r="N10032" s="4" t="str">
        <f>VLOOKUP(Table_1[[#This Row],[Sales Person ID]],'[1]Sales People'!$A:$B,2,0)</f>
        <v>Kevin Butler</v>
      </c>
      <c r="O10032" s="4" t="str">
        <f>VLOOKUP(Table_1[[#This Row],[Customer ID]],[1]Customers!$A:$B,2,0)</f>
        <v>Charles Henderson</v>
      </c>
      <c r="P10032" s="5">
        <f>WEEKDAY([2]Data!$F10032)</f>
        <v>7</v>
      </c>
      <c r="Q10032" s="4">
        <f>MONTH([2]Data!$F10032)</f>
        <v>5</v>
      </c>
      <c r="R10032" s="4">
        <f>YEAR([2]Data!$F10032)</f>
        <v>2019</v>
      </c>
    </row>
    <row r="10033" spans="1:18" ht="15.75" customHeight="1">
      <c r="A10033" s="12" t="s">
        <v>11070</v>
      </c>
      <c r="B10033" s="12" t="s">
        <v>548</v>
      </c>
      <c r="C10033" s="12" t="s">
        <v>313</v>
      </c>
      <c r="D10033" s="12" t="s">
        <v>202</v>
      </c>
      <c r="E10033" s="12" t="s">
        <v>945</v>
      </c>
      <c r="F10033" s="13">
        <v>43586</v>
      </c>
      <c r="G10033" s="12">
        <v>1</v>
      </c>
      <c r="H10033" s="12">
        <v>556</v>
      </c>
      <c r="I10033" s="4">
        <f>VLOOKUP(Table_1[[#This Row],[Product ID]],[1]Products!$A:$D,3,0)</f>
        <v>395</v>
      </c>
      <c r="J10033" s="4">
        <f>PRODUCT([2]Data!$G10033,[2]Data!$I10033)</f>
        <v>395</v>
      </c>
      <c r="K10033" s="4">
        <f>PRODUCT([2]Data!$G10033,[2]Data!$H10033)</f>
        <v>556</v>
      </c>
      <c r="L10033" s="4">
        <f>[2]Data!$K10033-[2]Data!$J10033</f>
        <v>161</v>
      </c>
      <c r="M10033" s="4" t="str">
        <f>VLOOKUP(Table_1[[#This Row],[Location ID]],[1]Locations!$A:$B,2,0)</f>
        <v>Santa Rosa</v>
      </c>
      <c r="N10033" s="4" t="str">
        <f>VLOOKUP(Table_1[[#This Row],[Sales Person ID]],'[1]Sales People'!$A:$B,2,0)</f>
        <v>Robert Reed</v>
      </c>
      <c r="O10033" s="4" t="str">
        <f>VLOOKUP(Table_1[[#This Row],[Customer ID]],[1]Customers!$A:$B,2,0)</f>
        <v>Christopher Nguyen</v>
      </c>
      <c r="P10033" s="5">
        <f>WEEKDAY([2]Data!$F10033)</f>
        <v>4</v>
      </c>
      <c r="Q10033" s="4">
        <f>MONTH([2]Data!$F10033)</f>
        <v>5</v>
      </c>
      <c r="R10033" s="4">
        <f>YEAR([2]Data!$F10033)</f>
        <v>2019</v>
      </c>
    </row>
    <row r="10034" spans="1:18" ht="15.75" customHeight="1">
      <c r="A10034" s="12" t="s">
        <v>11071</v>
      </c>
      <c r="B10034" s="12" t="s">
        <v>414</v>
      </c>
      <c r="C10034" s="12" t="s">
        <v>523</v>
      </c>
      <c r="D10034" s="12" t="s">
        <v>424</v>
      </c>
      <c r="E10034" s="12" t="s">
        <v>896</v>
      </c>
      <c r="F10034" s="13">
        <v>43536</v>
      </c>
      <c r="G10034" s="12">
        <v>3</v>
      </c>
      <c r="H10034" s="12">
        <v>392</v>
      </c>
      <c r="I10034" s="4">
        <f>VLOOKUP(Table_1[[#This Row],[Product ID]],[1]Products!$A:$D,3,0)</f>
        <v>255</v>
      </c>
      <c r="J10034" s="4">
        <f>PRODUCT([2]Data!$G10034,[2]Data!$I10034)</f>
        <v>765</v>
      </c>
      <c r="K10034" s="4">
        <f>PRODUCT([2]Data!$G10034,[2]Data!$H10034)</f>
        <v>1176</v>
      </c>
      <c r="L10034" s="4">
        <f>[2]Data!$K10034-[2]Data!$J10034</f>
        <v>411</v>
      </c>
      <c r="M10034" s="4" t="str">
        <f>VLOOKUP(Table_1[[#This Row],[Location ID]],[1]Locations!$A:$B,2,0)</f>
        <v>Long Beach</v>
      </c>
      <c r="N10034" s="4" t="str">
        <f>VLOOKUP(Table_1[[#This Row],[Sales Person ID]],'[1]Sales People'!$A:$B,2,0)</f>
        <v>Kenneth Bradley</v>
      </c>
      <c r="O10034" s="4" t="str">
        <f>VLOOKUP(Table_1[[#This Row],[Customer ID]],[1]Customers!$A:$B,2,0)</f>
        <v>Andrew Peters</v>
      </c>
      <c r="P10034" s="5">
        <f>WEEKDAY([2]Data!$F10034)</f>
        <v>3</v>
      </c>
      <c r="Q10034" s="4">
        <f>MONTH([2]Data!$F10034)</f>
        <v>3</v>
      </c>
      <c r="R10034" s="4">
        <f>YEAR([2]Data!$F10034)</f>
        <v>2019</v>
      </c>
    </row>
    <row r="10035" spans="1:18" ht="15.75" customHeight="1">
      <c r="A10035" s="12" t="s">
        <v>11072</v>
      </c>
      <c r="B10035" s="12" t="s">
        <v>140</v>
      </c>
      <c r="C10035" s="12" t="s">
        <v>538</v>
      </c>
      <c r="D10035" s="12" t="s">
        <v>41</v>
      </c>
      <c r="E10035" s="12" t="s">
        <v>1931</v>
      </c>
      <c r="F10035" s="13">
        <v>43779</v>
      </c>
      <c r="G10035" s="12">
        <v>4</v>
      </c>
      <c r="H10035" s="12">
        <v>127</v>
      </c>
      <c r="I10035" s="4">
        <f>VLOOKUP(Table_1[[#This Row],[Product ID]],[1]Products!$A:$D,3,0)</f>
        <v>79</v>
      </c>
      <c r="J10035" s="4">
        <f>PRODUCT([2]Data!$G10035,[2]Data!$I10035)</f>
        <v>316</v>
      </c>
      <c r="K10035" s="4">
        <f>PRODUCT([2]Data!$G10035,[2]Data!$H10035)</f>
        <v>508</v>
      </c>
      <c r="L10035" s="4">
        <f>[2]Data!$K10035-[2]Data!$J10035</f>
        <v>192</v>
      </c>
      <c r="M10035" s="4" t="str">
        <f>VLOOKUP(Table_1[[#This Row],[Location ID]],[1]Locations!$A:$B,2,0)</f>
        <v>Stockton</v>
      </c>
      <c r="N10035" s="4" t="str">
        <f>VLOOKUP(Table_1[[#This Row],[Sales Person ID]],'[1]Sales People'!$A:$B,2,0)</f>
        <v>Carl Hall</v>
      </c>
      <c r="O10035" s="4" t="str">
        <f>VLOOKUP(Table_1[[#This Row],[Customer ID]],[1]Customers!$A:$B,2,0)</f>
        <v>Gerald Porter</v>
      </c>
      <c r="P10035" s="5">
        <f>WEEKDAY([2]Data!$F10035)</f>
        <v>1</v>
      </c>
      <c r="Q10035" s="4">
        <f>MONTH([2]Data!$F10035)</f>
        <v>11</v>
      </c>
      <c r="R10035" s="4">
        <f>YEAR([2]Data!$F10035)</f>
        <v>2019</v>
      </c>
    </row>
    <row r="10036" spans="1:18" ht="15.75" customHeight="1">
      <c r="A10036" s="12" t="s">
        <v>11073</v>
      </c>
      <c r="B10036" s="12" t="s">
        <v>869</v>
      </c>
      <c r="C10036" s="12" t="s">
        <v>333</v>
      </c>
      <c r="D10036" s="12" t="s">
        <v>356</v>
      </c>
      <c r="E10036" s="12" t="s">
        <v>502</v>
      </c>
      <c r="F10036" s="13">
        <v>43685</v>
      </c>
      <c r="G10036" s="12">
        <v>1</v>
      </c>
      <c r="H10036" s="12">
        <v>2294</v>
      </c>
      <c r="I10036" s="4">
        <f>VLOOKUP(Table_1[[#This Row],[Product ID]],[1]Products!$A:$D,3,0)</f>
        <v>1399</v>
      </c>
      <c r="J10036" s="4">
        <f>PRODUCT([2]Data!$G10036,[2]Data!$I10036)</f>
        <v>1399</v>
      </c>
      <c r="K10036" s="4">
        <f>PRODUCT([2]Data!$G10036,[2]Data!$H10036)</f>
        <v>2294</v>
      </c>
      <c r="L10036" s="4">
        <f>[2]Data!$K10036-[2]Data!$J10036</f>
        <v>895</v>
      </c>
      <c r="M10036" s="4" t="str">
        <f>VLOOKUP(Table_1[[#This Row],[Location ID]],[1]Locations!$A:$B,2,0)</f>
        <v>Rancho Cucamonga</v>
      </c>
      <c r="N10036" s="4" t="str">
        <f>VLOOKUP(Table_1[[#This Row],[Sales Person ID]],'[1]Sales People'!$A:$B,2,0)</f>
        <v>Larry Marshall</v>
      </c>
      <c r="O10036" s="4" t="str">
        <f>VLOOKUP(Table_1[[#This Row],[Customer ID]],[1]Customers!$A:$B,2,0)</f>
        <v>Jack Jackson</v>
      </c>
      <c r="P10036" s="5">
        <f>WEEKDAY([2]Data!$F10036)</f>
        <v>5</v>
      </c>
      <c r="Q10036" s="4">
        <f>MONTH([2]Data!$F10036)</f>
        <v>8</v>
      </c>
      <c r="R10036" s="4">
        <f>YEAR([2]Data!$F10036)</f>
        <v>2019</v>
      </c>
    </row>
    <row r="10037" spans="1:18" ht="15.75" customHeight="1">
      <c r="A10037" s="12" t="s">
        <v>11074</v>
      </c>
      <c r="B10037" s="12" t="s">
        <v>200</v>
      </c>
      <c r="C10037" s="12" t="s">
        <v>193</v>
      </c>
      <c r="D10037" s="12" t="s">
        <v>202</v>
      </c>
      <c r="E10037" s="12" t="s">
        <v>2674</v>
      </c>
      <c r="F10037" s="13">
        <v>43710</v>
      </c>
      <c r="G10037" s="12">
        <v>2</v>
      </c>
      <c r="H10037" s="12">
        <v>1783</v>
      </c>
      <c r="I10037" s="4">
        <f>VLOOKUP(Table_1[[#This Row],[Product ID]],[1]Products!$A:$D,3,0)</f>
        <v>1516</v>
      </c>
      <c r="J10037" s="4">
        <f>PRODUCT([2]Data!$G10037,[2]Data!$I10037)</f>
        <v>3032</v>
      </c>
      <c r="K10037" s="4">
        <f>PRODUCT([2]Data!$G10037,[2]Data!$H10037)</f>
        <v>3566</v>
      </c>
      <c r="L10037" s="4">
        <f>[2]Data!$K10037-[2]Data!$J10037</f>
        <v>534</v>
      </c>
      <c r="M10037" s="4" t="str">
        <f>VLOOKUP(Table_1[[#This Row],[Location ID]],[1]Locations!$A:$B,2,0)</f>
        <v>Vallejo</v>
      </c>
      <c r="N10037" s="4" t="str">
        <f>VLOOKUP(Table_1[[#This Row],[Sales Person ID]],'[1]Sales People'!$A:$B,2,0)</f>
        <v>Robert Reed</v>
      </c>
      <c r="O10037" s="4" t="str">
        <f>VLOOKUP(Table_1[[#This Row],[Customer ID]],[1]Customers!$A:$B,2,0)</f>
        <v>Walter Woods</v>
      </c>
      <c r="P10037" s="5">
        <f>WEEKDAY([2]Data!$F10037)</f>
        <v>2</v>
      </c>
      <c r="Q10037" s="4">
        <f>MONTH([2]Data!$F10037)</f>
        <v>9</v>
      </c>
      <c r="R10037" s="4">
        <f>YEAR([2]Data!$F10037)</f>
        <v>2019</v>
      </c>
    </row>
    <row r="10038" spans="1:18" ht="15.75" customHeight="1">
      <c r="A10038" s="12" t="s">
        <v>11075</v>
      </c>
      <c r="B10038" s="12" t="s">
        <v>351</v>
      </c>
      <c r="C10038" s="12" t="s">
        <v>297</v>
      </c>
      <c r="D10038" s="12" t="s">
        <v>31</v>
      </c>
      <c r="E10038" s="12" t="s">
        <v>1120</v>
      </c>
      <c r="F10038" s="13">
        <v>43817</v>
      </c>
      <c r="G10038" s="12">
        <v>4</v>
      </c>
      <c r="H10038" s="12">
        <v>1967</v>
      </c>
      <c r="I10038" s="4">
        <f>VLOOKUP(Table_1[[#This Row],[Product ID]],[1]Products!$A:$D,3,0)</f>
        <v>1397</v>
      </c>
      <c r="J10038" s="4">
        <f>PRODUCT([2]Data!$G10038,[2]Data!$I10038)</f>
        <v>5588</v>
      </c>
      <c r="K10038" s="4">
        <f>PRODUCT([2]Data!$G10038,[2]Data!$H10038)</f>
        <v>7868</v>
      </c>
      <c r="L10038" s="4">
        <f>[2]Data!$K10038-[2]Data!$J10038</f>
        <v>2280</v>
      </c>
      <c r="M10038" s="4" t="str">
        <f>VLOOKUP(Table_1[[#This Row],[Location ID]],[1]Locations!$A:$B,2,0)</f>
        <v>El Monte</v>
      </c>
      <c r="N10038" s="4" t="str">
        <f>VLOOKUP(Table_1[[#This Row],[Sales Person ID]],'[1]Sales People'!$A:$B,2,0)</f>
        <v>Joshua Cook</v>
      </c>
      <c r="O10038" s="4" t="str">
        <f>VLOOKUP(Table_1[[#This Row],[Customer ID]],[1]Customers!$A:$B,2,0)</f>
        <v>Daniel Fernandez</v>
      </c>
      <c r="P10038" s="5">
        <f>WEEKDAY([2]Data!$F10038)</f>
        <v>4</v>
      </c>
      <c r="Q10038" s="4">
        <f>MONTH([2]Data!$F10038)</f>
        <v>12</v>
      </c>
      <c r="R10038" s="4">
        <f>YEAR([2]Data!$F10038)</f>
        <v>2019</v>
      </c>
    </row>
    <row r="10039" spans="1:18" ht="15.75" customHeight="1">
      <c r="A10039" s="12" t="s">
        <v>11076</v>
      </c>
      <c r="B10039" s="12" t="s">
        <v>218</v>
      </c>
      <c r="C10039" s="12" t="s">
        <v>131</v>
      </c>
      <c r="D10039" s="12" t="s">
        <v>170</v>
      </c>
      <c r="E10039" s="12" t="s">
        <v>1538</v>
      </c>
      <c r="F10039" s="13">
        <v>43476</v>
      </c>
      <c r="G10039" s="12">
        <v>4</v>
      </c>
      <c r="H10039" s="12">
        <v>2464</v>
      </c>
      <c r="I10039" s="4">
        <f>VLOOKUP(Table_1[[#This Row],[Product ID]],[1]Products!$A:$D,3,0)</f>
        <v>1774</v>
      </c>
      <c r="J10039" s="4">
        <f>PRODUCT([2]Data!$G10039,[2]Data!$I10039)</f>
        <v>7096</v>
      </c>
      <c r="K10039" s="4">
        <f>PRODUCT([2]Data!$G10039,[2]Data!$H10039)</f>
        <v>9856</v>
      </c>
      <c r="L10039" s="4">
        <f>[2]Data!$K10039-[2]Data!$J10039</f>
        <v>2760</v>
      </c>
      <c r="M10039" s="4" t="str">
        <f>VLOOKUP(Table_1[[#This Row],[Location ID]],[1]Locations!$A:$B,2,0)</f>
        <v>Elk Grove</v>
      </c>
      <c r="N10039" s="4" t="str">
        <f>VLOOKUP(Table_1[[#This Row],[Sales Person ID]],'[1]Sales People'!$A:$B,2,0)</f>
        <v>Bobby Russell</v>
      </c>
      <c r="O10039" s="4" t="str">
        <f>VLOOKUP(Table_1[[#This Row],[Customer ID]],[1]Customers!$A:$B,2,0)</f>
        <v>Joshua Garza</v>
      </c>
      <c r="P10039" s="5">
        <f>WEEKDAY([2]Data!$F10039)</f>
        <v>6</v>
      </c>
      <c r="Q10039" s="4">
        <f>MONTH([2]Data!$F10039)</f>
        <v>1</v>
      </c>
      <c r="R10039" s="4">
        <f>YEAR([2]Data!$F10039)</f>
        <v>2019</v>
      </c>
    </row>
    <row r="10040" spans="1:18" ht="15.75" customHeight="1">
      <c r="A10040" s="12" t="s">
        <v>11077</v>
      </c>
      <c r="B10040" s="12" t="s">
        <v>616</v>
      </c>
      <c r="C10040" s="12" t="s">
        <v>185</v>
      </c>
      <c r="D10040" s="12" t="s">
        <v>202</v>
      </c>
      <c r="E10040" s="12" t="s">
        <v>1585</v>
      </c>
      <c r="F10040" s="13">
        <v>43678</v>
      </c>
      <c r="G10040" s="12">
        <v>1</v>
      </c>
      <c r="H10040" s="12">
        <v>913</v>
      </c>
      <c r="I10040" s="4">
        <f>VLOOKUP(Table_1[[#This Row],[Product ID]],[1]Products!$A:$D,3,0)</f>
        <v>584</v>
      </c>
      <c r="J10040" s="4">
        <f>PRODUCT([2]Data!$G10040,[2]Data!$I10040)</f>
        <v>584</v>
      </c>
      <c r="K10040" s="4">
        <f>PRODUCT([2]Data!$G10040,[2]Data!$H10040)</f>
        <v>913</v>
      </c>
      <c r="L10040" s="4">
        <f>[2]Data!$K10040-[2]Data!$J10040</f>
        <v>329</v>
      </c>
      <c r="M10040" s="4" t="str">
        <f>VLOOKUP(Table_1[[#This Row],[Location ID]],[1]Locations!$A:$B,2,0)</f>
        <v>Norwalk</v>
      </c>
      <c r="N10040" s="4" t="str">
        <f>VLOOKUP(Table_1[[#This Row],[Sales Person ID]],'[1]Sales People'!$A:$B,2,0)</f>
        <v>Robert Reed</v>
      </c>
      <c r="O10040" s="4" t="str">
        <f>VLOOKUP(Table_1[[#This Row],[Customer ID]],[1]Customers!$A:$B,2,0)</f>
        <v>Anthony Simpson</v>
      </c>
      <c r="P10040" s="5">
        <f>WEEKDAY([2]Data!$F10040)</f>
        <v>5</v>
      </c>
      <c r="Q10040" s="4">
        <f>MONTH([2]Data!$F10040)</f>
        <v>8</v>
      </c>
      <c r="R10040" s="4">
        <f>YEAR([2]Data!$F10040)</f>
        <v>2019</v>
      </c>
    </row>
    <row r="10041" spans="1:18" ht="15.75" customHeight="1">
      <c r="A10041" s="12" t="s">
        <v>11078</v>
      </c>
      <c r="B10041" s="12" t="s">
        <v>381</v>
      </c>
      <c r="C10041" s="12" t="s">
        <v>342</v>
      </c>
      <c r="D10041" s="12" t="s">
        <v>137</v>
      </c>
      <c r="E10041" s="12" t="s">
        <v>1533</v>
      </c>
      <c r="F10041" s="13">
        <v>43519</v>
      </c>
      <c r="G10041" s="12">
        <v>2</v>
      </c>
      <c r="H10041" s="12">
        <v>771</v>
      </c>
      <c r="I10041" s="4">
        <f>VLOOKUP(Table_1[[#This Row],[Product ID]],[1]Products!$A:$D,3,0)</f>
        <v>648</v>
      </c>
      <c r="J10041" s="4">
        <f>PRODUCT([2]Data!$G10041,[2]Data!$I10041)</f>
        <v>1296</v>
      </c>
      <c r="K10041" s="4">
        <f>PRODUCT([2]Data!$G10041,[2]Data!$H10041)</f>
        <v>1542</v>
      </c>
      <c r="L10041" s="4">
        <f>[2]Data!$K10041-[2]Data!$J10041</f>
        <v>246</v>
      </c>
      <c r="M10041" s="4" t="str">
        <f>VLOOKUP(Table_1[[#This Row],[Location ID]],[1]Locations!$A:$B,2,0)</f>
        <v>Sunnyvale</v>
      </c>
      <c r="N10041" s="4" t="str">
        <f>VLOOKUP(Table_1[[#This Row],[Sales Person ID]],'[1]Sales People'!$A:$B,2,0)</f>
        <v>Larry Castillo</v>
      </c>
      <c r="O10041" s="4" t="str">
        <f>VLOOKUP(Table_1[[#This Row],[Customer ID]],[1]Customers!$A:$B,2,0)</f>
        <v>Ryan Ruiz</v>
      </c>
      <c r="P10041" s="5">
        <f>WEEKDAY([2]Data!$F10041)</f>
        <v>7</v>
      </c>
      <c r="Q10041" s="4">
        <f>MONTH([2]Data!$F10041)</f>
        <v>2</v>
      </c>
      <c r="R10041" s="4">
        <f>YEAR([2]Data!$F10041)</f>
        <v>2019</v>
      </c>
    </row>
    <row r="10042" spans="1:18" ht="15.75" customHeight="1">
      <c r="A10042" s="12" t="s">
        <v>11079</v>
      </c>
      <c r="B10042" s="12" t="s">
        <v>163</v>
      </c>
      <c r="C10042" s="12" t="s">
        <v>197</v>
      </c>
      <c r="D10042" s="12" t="s">
        <v>60</v>
      </c>
      <c r="E10042" s="12" t="s">
        <v>2724</v>
      </c>
      <c r="F10042" s="13">
        <v>43578</v>
      </c>
      <c r="G10042" s="12">
        <v>1</v>
      </c>
      <c r="H10042" s="12">
        <v>951</v>
      </c>
      <c r="I10042" s="4">
        <f>VLOOKUP(Table_1[[#This Row],[Product ID]],[1]Products!$A:$D,3,0)</f>
        <v>504</v>
      </c>
      <c r="J10042" s="4">
        <f>PRODUCT([2]Data!$G10042,[2]Data!$I10042)</f>
        <v>504</v>
      </c>
      <c r="K10042" s="4">
        <f>PRODUCT([2]Data!$G10042,[2]Data!$H10042)</f>
        <v>951</v>
      </c>
      <c r="L10042" s="4">
        <f>[2]Data!$K10042-[2]Data!$J10042</f>
        <v>447</v>
      </c>
      <c r="M10042" s="4" t="str">
        <f>VLOOKUP(Table_1[[#This Row],[Location ID]],[1]Locations!$A:$B,2,0)</f>
        <v>Riverside</v>
      </c>
      <c r="N10042" s="4" t="str">
        <f>VLOOKUP(Table_1[[#This Row],[Sales Person ID]],'[1]Sales People'!$A:$B,2,0)</f>
        <v>Walter Cook</v>
      </c>
      <c r="O10042" s="4" t="str">
        <f>VLOOKUP(Table_1[[#This Row],[Customer ID]],[1]Customers!$A:$B,2,0)</f>
        <v>Antonio Frazier</v>
      </c>
      <c r="P10042" s="5">
        <f>WEEKDAY([2]Data!$F10042)</f>
        <v>3</v>
      </c>
      <c r="Q10042" s="4">
        <f>MONTH([2]Data!$F10042)</f>
        <v>4</v>
      </c>
      <c r="R10042" s="4">
        <f>YEAR([2]Data!$F10042)</f>
        <v>2019</v>
      </c>
    </row>
    <row r="10043" spans="1:18" ht="15.75" customHeight="1">
      <c r="A10043" s="12" t="s">
        <v>11080</v>
      </c>
      <c r="B10043" s="12" t="s">
        <v>243</v>
      </c>
      <c r="C10043" s="12" t="s">
        <v>742</v>
      </c>
      <c r="D10043" s="12" t="s">
        <v>112</v>
      </c>
      <c r="E10043" s="12" t="s">
        <v>5665</v>
      </c>
      <c r="F10043" s="13">
        <v>43709</v>
      </c>
      <c r="G10043" s="12">
        <v>1</v>
      </c>
      <c r="H10043" s="12">
        <v>1119</v>
      </c>
      <c r="I10043" s="4">
        <f>VLOOKUP(Table_1[[#This Row],[Product ID]],[1]Products!$A:$D,3,0)</f>
        <v>683</v>
      </c>
      <c r="J10043" s="4">
        <f>PRODUCT([2]Data!$G10043,[2]Data!$I10043)</f>
        <v>683</v>
      </c>
      <c r="K10043" s="4">
        <f>PRODUCT([2]Data!$G10043,[2]Data!$H10043)</f>
        <v>1119</v>
      </c>
      <c r="L10043" s="4">
        <f>[2]Data!$K10043-[2]Data!$J10043</f>
        <v>436</v>
      </c>
      <c r="M10043" s="4" t="str">
        <f>VLOOKUP(Table_1[[#This Row],[Location ID]],[1]Locations!$A:$B,2,0)</f>
        <v>Costa Mesa</v>
      </c>
      <c r="N10043" s="4" t="str">
        <f>VLOOKUP(Table_1[[#This Row],[Sales Person ID]],'[1]Sales People'!$A:$B,2,0)</f>
        <v>Scott Clark</v>
      </c>
      <c r="O10043" s="4" t="str">
        <f>VLOOKUP(Table_1[[#This Row],[Customer ID]],[1]Customers!$A:$B,2,0)</f>
        <v>Jose Griffin</v>
      </c>
      <c r="P10043" s="5">
        <f>WEEKDAY([2]Data!$F10043)</f>
        <v>1</v>
      </c>
      <c r="Q10043" s="4">
        <f>MONTH([2]Data!$F10043)</f>
        <v>9</v>
      </c>
      <c r="R10043" s="4">
        <f>YEAR([2]Data!$F10043)</f>
        <v>2019</v>
      </c>
    </row>
    <row r="10044" spans="1:18" ht="15.75" customHeight="1">
      <c r="A10044" s="12" t="s">
        <v>11081</v>
      </c>
      <c r="B10044" s="12" t="s">
        <v>332</v>
      </c>
      <c r="C10044" s="12" t="s">
        <v>447</v>
      </c>
      <c r="D10044" s="12" t="s">
        <v>356</v>
      </c>
      <c r="E10044" s="12" t="s">
        <v>2284</v>
      </c>
      <c r="F10044" s="13">
        <v>43684</v>
      </c>
      <c r="G10044" s="12">
        <v>3</v>
      </c>
      <c r="H10044" s="12">
        <v>2391</v>
      </c>
      <c r="I10044" s="4">
        <f>VLOOKUP(Table_1[[#This Row],[Product ID]],[1]Products!$A:$D,3,0)</f>
        <v>1291</v>
      </c>
      <c r="J10044" s="4">
        <f>PRODUCT([2]Data!$G10044,[2]Data!$I10044)</f>
        <v>3873</v>
      </c>
      <c r="K10044" s="4">
        <f>PRODUCT([2]Data!$G10044,[2]Data!$H10044)</f>
        <v>7173</v>
      </c>
      <c r="L10044" s="4">
        <f>[2]Data!$K10044-[2]Data!$J10044</f>
        <v>3300</v>
      </c>
      <c r="M10044" s="4" t="str">
        <f>VLOOKUP(Table_1[[#This Row],[Location ID]],[1]Locations!$A:$B,2,0)</f>
        <v>Jurupa Valley</v>
      </c>
      <c r="N10044" s="4" t="str">
        <f>VLOOKUP(Table_1[[#This Row],[Sales Person ID]],'[1]Sales People'!$A:$B,2,0)</f>
        <v>Larry Marshall</v>
      </c>
      <c r="O10044" s="4" t="str">
        <f>VLOOKUP(Table_1[[#This Row],[Customer ID]],[1]Customers!$A:$B,2,0)</f>
        <v>Bobby Black</v>
      </c>
      <c r="P10044" s="5">
        <f>WEEKDAY([2]Data!$F10044)</f>
        <v>4</v>
      </c>
      <c r="Q10044" s="4">
        <f>MONTH([2]Data!$F10044)</f>
        <v>8</v>
      </c>
      <c r="R10044" s="4">
        <f>YEAR([2]Data!$F10044)</f>
        <v>2019</v>
      </c>
    </row>
    <row r="10045" spans="1:18" ht="15.75" customHeight="1">
      <c r="A10045" s="12" t="s">
        <v>11082</v>
      </c>
      <c r="B10045" s="12" t="s">
        <v>363</v>
      </c>
      <c r="C10045" s="12" t="s">
        <v>530</v>
      </c>
      <c r="D10045" s="12" t="s">
        <v>147</v>
      </c>
      <c r="E10045" s="12" t="s">
        <v>1381</v>
      </c>
      <c r="F10045" s="13">
        <v>43689</v>
      </c>
      <c r="G10045" s="12">
        <v>2</v>
      </c>
      <c r="H10045" s="12">
        <v>203</v>
      </c>
      <c r="I10045" s="4">
        <f>VLOOKUP(Table_1[[#This Row],[Product ID]],[1]Products!$A:$D,3,0)</f>
        <v>154</v>
      </c>
      <c r="J10045" s="4">
        <f>PRODUCT([2]Data!$G10045,[2]Data!$I10045)</f>
        <v>308</v>
      </c>
      <c r="K10045" s="4">
        <f>PRODUCT([2]Data!$G10045,[2]Data!$H10045)</f>
        <v>406</v>
      </c>
      <c r="L10045" s="4">
        <f>[2]Data!$K10045-[2]Data!$J10045</f>
        <v>98</v>
      </c>
      <c r="M10045" s="4" t="str">
        <f>VLOOKUP(Table_1[[#This Row],[Location ID]],[1]Locations!$A:$B,2,0)</f>
        <v>Anaheim</v>
      </c>
      <c r="N10045" s="4" t="str">
        <f>VLOOKUP(Table_1[[#This Row],[Sales Person ID]],'[1]Sales People'!$A:$B,2,0)</f>
        <v>Clarence Fox</v>
      </c>
      <c r="O10045" s="4" t="str">
        <f>VLOOKUP(Table_1[[#This Row],[Customer ID]],[1]Customers!$A:$B,2,0)</f>
        <v>Jason Ross</v>
      </c>
      <c r="P10045" s="5">
        <f>WEEKDAY([2]Data!$F10045)</f>
        <v>2</v>
      </c>
      <c r="Q10045" s="4">
        <f>MONTH([2]Data!$F10045)</f>
        <v>8</v>
      </c>
      <c r="R10045" s="4">
        <f>YEAR([2]Data!$F10045)</f>
        <v>2019</v>
      </c>
    </row>
    <row r="10046" spans="1:18" ht="15.75" customHeight="1">
      <c r="A10046" s="12" t="s">
        <v>11083</v>
      </c>
      <c r="B10046" s="12" t="s">
        <v>205</v>
      </c>
      <c r="C10046" s="12" t="s">
        <v>483</v>
      </c>
      <c r="D10046" s="12" t="s">
        <v>268</v>
      </c>
      <c r="E10046" s="12" t="s">
        <v>808</v>
      </c>
      <c r="F10046" s="13">
        <v>43601</v>
      </c>
      <c r="G10046" s="12">
        <v>3</v>
      </c>
      <c r="H10046" s="12">
        <v>1278</v>
      </c>
      <c r="I10046" s="4">
        <f>VLOOKUP(Table_1[[#This Row],[Product ID]],[1]Products!$A:$D,3,0)</f>
        <v>665</v>
      </c>
      <c r="J10046" s="4">
        <f>PRODUCT([2]Data!$G10046,[2]Data!$I10046)</f>
        <v>1995</v>
      </c>
      <c r="K10046" s="4">
        <f>PRODUCT([2]Data!$G10046,[2]Data!$H10046)</f>
        <v>3834</v>
      </c>
      <c r="L10046" s="4">
        <f>[2]Data!$K10046-[2]Data!$J10046</f>
        <v>1839</v>
      </c>
      <c r="M10046" s="4" t="str">
        <f>VLOOKUP(Table_1[[#This Row],[Location ID]],[1]Locations!$A:$B,2,0)</f>
        <v>Concord</v>
      </c>
      <c r="N10046" s="4" t="str">
        <f>VLOOKUP(Table_1[[#This Row],[Sales Person ID]],'[1]Sales People'!$A:$B,2,0)</f>
        <v>Jerry Perry</v>
      </c>
      <c r="O10046" s="4" t="str">
        <f>VLOOKUP(Table_1[[#This Row],[Customer ID]],[1]Customers!$A:$B,2,0)</f>
        <v>Peter Meyer</v>
      </c>
      <c r="P10046" s="5">
        <f>WEEKDAY([2]Data!$F10046)</f>
        <v>5</v>
      </c>
      <c r="Q10046" s="4">
        <f>MONTH([2]Data!$F10046)</f>
        <v>5</v>
      </c>
      <c r="R10046" s="4">
        <f>YEAR([2]Data!$F10046)</f>
        <v>2019</v>
      </c>
    </row>
    <row r="10047" spans="1:18" ht="15.75" customHeight="1">
      <c r="A10047" s="12" t="s">
        <v>11084</v>
      </c>
      <c r="B10047" s="12" t="s">
        <v>406</v>
      </c>
      <c r="C10047" s="12" t="s">
        <v>68</v>
      </c>
      <c r="D10047" s="12" t="s">
        <v>36</v>
      </c>
      <c r="E10047" s="12" t="s">
        <v>2954</v>
      </c>
      <c r="F10047" s="13">
        <v>43674</v>
      </c>
      <c r="G10047" s="12">
        <v>4</v>
      </c>
      <c r="H10047" s="12">
        <v>2257</v>
      </c>
      <c r="I10047" s="4">
        <f>VLOOKUP(Table_1[[#This Row],[Product ID]],[1]Products!$A:$D,3,0)</f>
        <v>1535</v>
      </c>
      <c r="J10047" s="4">
        <f>PRODUCT([2]Data!$G10047,[2]Data!$I10047)</f>
        <v>6140</v>
      </c>
      <c r="K10047" s="4">
        <f>PRODUCT([2]Data!$G10047,[2]Data!$H10047)</f>
        <v>9028</v>
      </c>
      <c r="L10047" s="4">
        <f>[2]Data!$K10047-[2]Data!$J10047</f>
        <v>2888</v>
      </c>
      <c r="M10047" s="4" t="str">
        <f>VLOOKUP(Table_1[[#This Row],[Location ID]],[1]Locations!$A:$B,2,0)</f>
        <v>Thousand Oaks</v>
      </c>
      <c r="N10047" s="4" t="str">
        <f>VLOOKUP(Table_1[[#This Row],[Sales Person ID]],'[1]Sales People'!$A:$B,2,0)</f>
        <v>Brian Davis</v>
      </c>
      <c r="O10047" s="4" t="str">
        <f>VLOOKUP(Table_1[[#This Row],[Customer ID]],[1]Customers!$A:$B,2,0)</f>
        <v>Albert Robinson</v>
      </c>
      <c r="P10047" s="5">
        <f>WEEKDAY([2]Data!$F10047)</f>
        <v>1</v>
      </c>
      <c r="Q10047" s="4">
        <f>MONTH([2]Data!$F10047)</f>
        <v>7</v>
      </c>
      <c r="R10047" s="4">
        <f>YEAR([2]Data!$F10047)</f>
        <v>2019</v>
      </c>
    </row>
    <row r="10048" spans="1:18" ht="15.75" customHeight="1">
      <c r="A10048" s="12" t="s">
        <v>11085</v>
      </c>
      <c r="B10048" s="12" t="s">
        <v>286</v>
      </c>
      <c r="C10048" s="12" t="s">
        <v>35</v>
      </c>
      <c r="D10048" s="12" t="s">
        <v>176</v>
      </c>
      <c r="E10048" s="12" t="s">
        <v>1831</v>
      </c>
      <c r="F10048" s="13">
        <v>43484</v>
      </c>
      <c r="G10048" s="12">
        <v>1</v>
      </c>
      <c r="H10048" s="12">
        <v>2353</v>
      </c>
      <c r="I10048" s="4">
        <f>VLOOKUP(Table_1[[#This Row],[Product ID]],[1]Products!$A:$D,3,0)</f>
        <v>1788</v>
      </c>
      <c r="J10048" s="4">
        <f>PRODUCT([2]Data!$G10048,[2]Data!$I10048)</f>
        <v>1788</v>
      </c>
      <c r="K10048" s="4">
        <f>PRODUCT([2]Data!$G10048,[2]Data!$H10048)</f>
        <v>2353</v>
      </c>
      <c r="L10048" s="4">
        <f>[2]Data!$K10048-[2]Data!$J10048</f>
        <v>565</v>
      </c>
      <c r="M10048" s="4" t="str">
        <f>VLOOKUP(Table_1[[#This Row],[Location ID]],[1]Locations!$A:$B,2,0)</f>
        <v>Lancaster</v>
      </c>
      <c r="N10048" s="4" t="str">
        <f>VLOOKUP(Table_1[[#This Row],[Sales Person ID]],'[1]Sales People'!$A:$B,2,0)</f>
        <v>Joe Sims</v>
      </c>
      <c r="O10048" s="4" t="str">
        <f>VLOOKUP(Table_1[[#This Row],[Customer ID]],[1]Customers!$A:$B,2,0)</f>
        <v>Victor Scott</v>
      </c>
      <c r="P10048" s="5">
        <f>WEEKDAY([2]Data!$F10048)</f>
        <v>7</v>
      </c>
      <c r="Q10048" s="4">
        <f>MONTH([2]Data!$F10048)</f>
        <v>1</v>
      </c>
      <c r="R10048" s="4">
        <f>YEAR([2]Data!$F10048)</f>
        <v>2019</v>
      </c>
    </row>
    <row r="10049" spans="1:18" ht="15.75" customHeight="1">
      <c r="A10049" s="12" t="s">
        <v>11086</v>
      </c>
      <c r="B10049" s="12" t="s">
        <v>490</v>
      </c>
      <c r="C10049" s="12" t="s">
        <v>35</v>
      </c>
      <c r="D10049" s="12" t="s">
        <v>424</v>
      </c>
      <c r="E10049" s="12" t="s">
        <v>52</v>
      </c>
      <c r="F10049" s="13">
        <v>43771</v>
      </c>
      <c r="G10049" s="12">
        <v>2</v>
      </c>
      <c r="H10049" s="12">
        <v>123</v>
      </c>
      <c r="I10049" s="4">
        <f>VLOOKUP(Table_1[[#This Row],[Product ID]],[1]Products!$A:$D,3,0)</f>
        <v>84</v>
      </c>
      <c r="J10049" s="4">
        <f>PRODUCT([2]Data!$G10049,[2]Data!$I10049)</f>
        <v>168</v>
      </c>
      <c r="K10049" s="4">
        <f>PRODUCT([2]Data!$G10049,[2]Data!$H10049)</f>
        <v>246</v>
      </c>
      <c r="L10049" s="4">
        <f>[2]Data!$K10049-[2]Data!$J10049</f>
        <v>78</v>
      </c>
      <c r="M10049" s="4" t="str">
        <f>VLOOKUP(Table_1[[#This Row],[Location ID]],[1]Locations!$A:$B,2,0)</f>
        <v>Lancaster</v>
      </c>
      <c r="N10049" s="4" t="str">
        <f>VLOOKUP(Table_1[[#This Row],[Sales Person ID]],'[1]Sales People'!$A:$B,2,0)</f>
        <v>Kenneth Bradley</v>
      </c>
      <c r="O10049" s="4" t="str">
        <f>VLOOKUP(Table_1[[#This Row],[Customer ID]],[1]Customers!$A:$B,2,0)</f>
        <v>Patrick Wells</v>
      </c>
      <c r="P10049" s="5">
        <f>WEEKDAY([2]Data!$F10049)</f>
        <v>7</v>
      </c>
      <c r="Q10049" s="4">
        <f>MONTH([2]Data!$F10049)</f>
        <v>11</v>
      </c>
      <c r="R10049" s="4">
        <f>YEAR([2]Data!$F10049)</f>
        <v>2019</v>
      </c>
    </row>
    <row r="10050" spans="1:18" ht="15.75" customHeight="1">
      <c r="A10050" s="12" t="s">
        <v>11087</v>
      </c>
      <c r="B10050" s="12" t="s">
        <v>679</v>
      </c>
      <c r="C10050" s="12" t="s">
        <v>151</v>
      </c>
      <c r="D10050" s="12" t="s">
        <v>137</v>
      </c>
      <c r="E10050" s="12" t="s">
        <v>507</v>
      </c>
      <c r="F10050" s="13">
        <v>43816</v>
      </c>
      <c r="G10050" s="12">
        <v>2</v>
      </c>
      <c r="H10050" s="12">
        <v>181</v>
      </c>
      <c r="I10050" s="4">
        <f>VLOOKUP(Table_1[[#This Row],[Product ID]],[1]Products!$A:$D,3,0)</f>
        <v>130</v>
      </c>
      <c r="J10050" s="4">
        <f>PRODUCT([2]Data!$G10050,[2]Data!$I10050)</f>
        <v>260</v>
      </c>
      <c r="K10050" s="4">
        <f>PRODUCT([2]Data!$G10050,[2]Data!$H10050)</f>
        <v>362</v>
      </c>
      <c r="L10050" s="4">
        <f>[2]Data!$K10050-[2]Data!$J10050</f>
        <v>102</v>
      </c>
      <c r="M10050" s="4" t="str">
        <f>VLOOKUP(Table_1[[#This Row],[Location ID]],[1]Locations!$A:$B,2,0)</f>
        <v>Salinas</v>
      </c>
      <c r="N10050" s="4" t="str">
        <f>VLOOKUP(Table_1[[#This Row],[Sales Person ID]],'[1]Sales People'!$A:$B,2,0)</f>
        <v>Larry Castillo</v>
      </c>
      <c r="O10050" s="4" t="str">
        <f>VLOOKUP(Table_1[[#This Row],[Customer ID]],[1]Customers!$A:$B,2,0)</f>
        <v>William Carpenter</v>
      </c>
      <c r="P10050" s="5">
        <f>WEEKDAY([2]Data!$F10050)</f>
        <v>3</v>
      </c>
      <c r="Q10050" s="4">
        <f>MONTH([2]Data!$F10050)</f>
        <v>12</v>
      </c>
      <c r="R10050" s="4">
        <f>YEAR([2]Data!$F10050)</f>
        <v>2019</v>
      </c>
    </row>
    <row r="10051" spans="1:18" ht="15.75" customHeight="1">
      <c r="A10051" s="12" t="s">
        <v>11088</v>
      </c>
      <c r="B10051" s="12" t="s">
        <v>300</v>
      </c>
      <c r="C10051" s="12" t="s">
        <v>397</v>
      </c>
      <c r="D10051" s="12" t="s">
        <v>36</v>
      </c>
      <c r="E10051" s="12" t="s">
        <v>4850</v>
      </c>
      <c r="F10051" s="13">
        <v>43573</v>
      </c>
      <c r="G10051" s="12">
        <v>3</v>
      </c>
      <c r="H10051" s="12">
        <v>368</v>
      </c>
      <c r="I10051" s="4">
        <f>VLOOKUP(Table_1[[#This Row],[Product ID]],[1]Products!$A:$D,3,0)</f>
        <v>294</v>
      </c>
      <c r="J10051" s="4">
        <f>PRODUCT([2]Data!$G10051,[2]Data!$I10051)</f>
        <v>882</v>
      </c>
      <c r="K10051" s="4">
        <f>PRODUCT([2]Data!$G10051,[2]Data!$H10051)</f>
        <v>1104</v>
      </c>
      <c r="L10051" s="4">
        <f>[2]Data!$K10051-[2]Data!$J10051</f>
        <v>222</v>
      </c>
      <c r="M10051" s="4" t="str">
        <f>VLOOKUP(Table_1[[#This Row],[Location ID]],[1]Locations!$A:$B,2,0)</f>
        <v>Carlsbad</v>
      </c>
      <c r="N10051" s="4" t="str">
        <f>VLOOKUP(Table_1[[#This Row],[Sales Person ID]],'[1]Sales People'!$A:$B,2,0)</f>
        <v>Brian Davis</v>
      </c>
      <c r="O10051" s="4" t="str">
        <f>VLOOKUP(Table_1[[#This Row],[Customer ID]],[1]Customers!$A:$B,2,0)</f>
        <v>Joshua Rose</v>
      </c>
      <c r="P10051" s="5">
        <f>WEEKDAY([2]Data!$F10051)</f>
        <v>5</v>
      </c>
      <c r="Q10051" s="4">
        <f>MONTH([2]Data!$F10051)</f>
        <v>4</v>
      </c>
      <c r="R10051" s="4">
        <f>YEAR([2]Data!$F10051)</f>
        <v>2019</v>
      </c>
    </row>
    <row r="10052" spans="1:18" ht="15.75" customHeight="1">
      <c r="A10052" s="12" t="s">
        <v>11089</v>
      </c>
      <c r="B10052" s="12" t="s">
        <v>571</v>
      </c>
      <c r="C10052" s="12" t="s">
        <v>68</v>
      </c>
      <c r="D10052" s="12" t="s">
        <v>250</v>
      </c>
      <c r="E10052" s="12" t="s">
        <v>128</v>
      </c>
      <c r="F10052" s="13">
        <v>43488</v>
      </c>
      <c r="G10052" s="12">
        <v>3</v>
      </c>
      <c r="H10052" s="12">
        <v>1809</v>
      </c>
      <c r="I10052" s="4">
        <f>VLOOKUP(Table_1[[#This Row],[Product ID]],[1]Products!$A:$D,3,0)</f>
        <v>1067</v>
      </c>
      <c r="J10052" s="4">
        <f>PRODUCT([2]Data!$G10052,[2]Data!$I10052)</f>
        <v>3201</v>
      </c>
      <c r="K10052" s="4">
        <f>PRODUCT([2]Data!$G10052,[2]Data!$H10052)</f>
        <v>5427</v>
      </c>
      <c r="L10052" s="4">
        <f>[2]Data!$K10052-[2]Data!$J10052</f>
        <v>2226</v>
      </c>
      <c r="M10052" s="4" t="str">
        <f>VLOOKUP(Table_1[[#This Row],[Location ID]],[1]Locations!$A:$B,2,0)</f>
        <v>Thousand Oaks</v>
      </c>
      <c r="N10052" s="4" t="str">
        <f>VLOOKUP(Table_1[[#This Row],[Sales Person ID]],'[1]Sales People'!$A:$B,2,0)</f>
        <v>John Reyes</v>
      </c>
      <c r="O10052" s="4" t="str">
        <f>VLOOKUP(Table_1[[#This Row],[Customer ID]],[1]Customers!$A:$B,2,0)</f>
        <v>Anthony Turner</v>
      </c>
      <c r="P10052" s="5">
        <f>WEEKDAY([2]Data!$F10052)</f>
        <v>4</v>
      </c>
      <c r="Q10052" s="4">
        <f>MONTH([2]Data!$F10052)</f>
        <v>1</v>
      </c>
      <c r="R10052" s="4">
        <f>YEAR([2]Data!$F10052)</f>
        <v>2019</v>
      </c>
    </row>
    <row r="10053" spans="1:18" ht="15.75" customHeight="1">
      <c r="A10053" s="12" t="s">
        <v>11090</v>
      </c>
      <c r="B10053" s="12" t="s">
        <v>381</v>
      </c>
      <c r="C10053" s="12" t="s">
        <v>461</v>
      </c>
      <c r="D10053" s="12" t="s">
        <v>46</v>
      </c>
      <c r="E10053" s="12" t="s">
        <v>1278</v>
      </c>
      <c r="F10053" s="13">
        <v>43789</v>
      </c>
      <c r="G10053" s="12">
        <v>2</v>
      </c>
      <c r="H10053" s="12">
        <v>771</v>
      </c>
      <c r="I10053" s="4">
        <f>VLOOKUP(Table_1[[#This Row],[Product ID]],[1]Products!$A:$D,3,0)</f>
        <v>648</v>
      </c>
      <c r="J10053" s="4">
        <f>PRODUCT([2]Data!$G10053,[2]Data!$I10053)</f>
        <v>1296</v>
      </c>
      <c r="K10053" s="4">
        <f>PRODUCT([2]Data!$G10053,[2]Data!$H10053)</f>
        <v>1542</v>
      </c>
      <c r="L10053" s="4">
        <f>[2]Data!$K10053-[2]Data!$J10053</f>
        <v>246</v>
      </c>
      <c r="M10053" s="4" t="str">
        <f>VLOOKUP(Table_1[[#This Row],[Location ID]],[1]Locations!$A:$B,2,0)</f>
        <v>Simi Valley</v>
      </c>
      <c r="N10053" s="4" t="str">
        <f>VLOOKUP(Table_1[[#This Row],[Sales Person ID]],'[1]Sales People'!$A:$B,2,0)</f>
        <v>Charles Harper</v>
      </c>
      <c r="O10053" s="4" t="str">
        <f>VLOOKUP(Table_1[[#This Row],[Customer ID]],[1]Customers!$A:$B,2,0)</f>
        <v>Kevin Gilbert</v>
      </c>
      <c r="P10053" s="5">
        <f>WEEKDAY([2]Data!$F10053)</f>
        <v>4</v>
      </c>
      <c r="Q10053" s="4">
        <f>MONTH([2]Data!$F10053)</f>
        <v>11</v>
      </c>
      <c r="R10053" s="4">
        <f>YEAR([2]Data!$F10053)</f>
        <v>2019</v>
      </c>
    </row>
    <row r="10054" spans="1:18" ht="15.75" customHeight="1">
      <c r="A10054" s="12" t="s">
        <v>11091</v>
      </c>
      <c r="B10054" s="12" t="s">
        <v>451</v>
      </c>
      <c r="C10054" s="12" t="s">
        <v>654</v>
      </c>
      <c r="D10054" s="12" t="s">
        <v>41</v>
      </c>
      <c r="E10054" s="12" t="s">
        <v>1142</v>
      </c>
      <c r="F10054" s="13">
        <v>43663</v>
      </c>
      <c r="G10054" s="12">
        <v>1</v>
      </c>
      <c r="H10054" s="12">
        <v>800</v>
      </c>
      <c r="I10054" s="4">
        <f>VLOOKUP(Table_1[[#This Row],[Product ID]],[1]Products!$A:$D,3,0)</f>
        <v>536</v>
      </c>
      <c r="J10054" s="4">
        <f>PRODUCT([2]Data!$G10054,[2]Data!$I10054)</f>
        <v>536</v>
      </c>
      <c r="K10054" s="4">
        <f>PRODUCT([2]Data!$G10054,[2]Data!$H10054)</f>
        <v>800</v>
      </c>
      <c r="L10054" s="4">
        <f>[2]Data!$K10054-[2]Data!$J10054</f>
        <v>264</v>
      </c>
      <c r="M10054" s="4" t="str">
        <f>VLOOKUP(Table_1[[#This Row],[Location ID]],[1]Locations!$A:$B,2,0)</f>
        <v>Hayward</v>
      </c>
      <c r="N10054" s="4" t="str">
        <f>VLOOKUP(Table_1[[#This Row],[Sales Person ID]],'[1]Sales People'!$A:$B,2,0)</f>
        <v>Carl Hall</v>
      </c>
      <c r="O10054" s="4" t="str">
        <f>VLOOKUP(Table_1[[#This Row],[Customer ID]],[1]Customers!$A:$B,2,0)</f>
        <v>Ernest Knight</v>
      </c>
      <c r="P10054" s="5">
        <f>WEEKDAY([2]Data!$F10054)</f>
        <v>4</v>
      </c>
      <c r="Q10054" s="4">
        <f>MONTH([2]Data!$F10054)</f>
        <v>7</v>
      </c>
      <c r="R10054" s="4">
        <f>YEAR([2]Data!$F10054)</f>
        <v>2019</v>
      </c>
    </row>
    <row r="10055" spans="1:18" ht="15.75" customHeight="1">
      <c r="A10055" s="12" t="s">
        <v>11092</v>
      </c>
      <c r="B10055" s="12" t="s">
        <v>188</v>
      </c>
      <c r="C10055" s="12" t="s">
        <v>478</v>
      </c>
      <c r="D10055" s="12" t="s">
        <v>112</v>
      </c>
      <c r="E10055" s="12" t="s">
        <v>2223</v>
      </c>
      <c r="F10055" s="13">
        <v>43624</v>
      </c>
      <c r="G10055" s="12">
        <v>2</v>
      </c>
      <c r="H10055" s="12">
        <v>2497</v>
      </c>
      <c r="I10055" s="4">
        <f>VLOOKUP(Table_1[[#This Row],[Product ID]],[1]Products!$A:$D,3,0)</f>
        <v>1473</v>
      </c>
      <c r="J10055" s="4">
        <f>PRODUCT([2]Data!$G10055,[2]Data!$I10055)</f>
        <v>2946</v>
      </c>
      <c r="K10055" s="4">
        <f>PRODUCT([2]Data!$G10055,[2]Data!$H10055)</f>
        <v>4994</v>
      </c>
      <c r="L10055" s="4">
        <f>[2]Data!$K10055-[2]Data!$J10055</f>
        <v>2048</v>
      </c>
      <c r="M10055" s="4" t="str">
        <f>VLOOKUP(Table_1[[#This Row],[Location ID]],[1]Locations!$A:$B,2,0)</f>
        <v>Garden Grove</v>
      </c>
      <c r="N10055" s="4" t="str">
        <f>VLOOKUP(Table_1[[#This Row],[Sales Person ID]],'[1]Sales People'!$A:$B,2,0)</f>
        <v>Scott Clark</v>
      </c>
      <c r="O10055" s="4" t="str">
        <f>VLOOKUP(Table_1[[#This Row],[Customer ID]],[1]Customers!$A:$B,2,0)</f>
        <v>Justin Rodriguez</v>
      </c>
      <c r="P10055" s="5">
        <f>WEEKDAY([2]Data!$F10055)</f>
        <v>7</v>
      </c>
      <c r="Q10055" s="4">
        <f>MONTH([2]Data!$F10055)</f>
        <v>6</v>
      </c>
      <c r="R10055" s="4">
        <f>YEAR([2]Data!$F10055)</f>
        <v>2019</v>
      </c>
    </row>
    <row r="10056" spans="1:18" ht="15.75" customHeight="1">
      <c r="A10056" s="12" t="s">
        <v>11093</v>
      </c>
      <c r="B10056" s="12" t="s">
        <v>869</v>
      </c>
      <c r="C10056" s="12" t="s">
        <v>106</v>
      </c>
      <c r="D10056" s="12" t="s">
        <v>319</v>
      </c>
      <c r="E10056" s="12" t="s">
        <v>476</v>
      </c>
      <c r="F10056" s="13">
        <v>43774</v>
      </c>
      <c r="G10056" s="12">
        <v>1</v>
      </c>
      <c r="H10056" s="12">
        <v>2294</v>
      </c>
      <c r="I10056" s="4">
        <f>VLOOKUP(Table_1[[#This Row],[Product ID]],[1]Products!$A:$D,3,0)</f>
        <v>1399</v>
      </c>
      <c r="J10056" s="4">
        <f>PRODUCT([2]Data!$G10056,[2]Data!$I10056)</f>
        <v>1399</v>
      </c>
      <c r="K10056" s="4">
        <f>PRODUCT([2]Data!$G10056,[2]Data!$H10056)</f>
        <v>2294</v>
      </c>
      <c r="L10056" s="4">
        <f>[2]Data!$K10056-[2]Data!$J10056</f>
        <v>895</v>
      </c>
      <c r="M10056" s="4" t="str">
        <f>VLOOKUP(Table_1[[#This Row],[Location ID]],[1]Locations!$A:$B,2,0)</f>
        <v>Fullerton</v>
      </c>
      <c r="N10056" s="4" t="str">
        <f>VLOOKUP(Table_1[[#This Row],[Sales Person ID]],'[1]Sales People'!$A:$B,2,0)</f>
        <v>Fred Robertson</v>
      </c>
      <c r="O10056" s="4" t="str">
        <f>VLOOKUP(Table_1[[#This Row],[Customer ID]],[1]Customers!$A:$B,2,0)</f>
        <v>Keith Griffin</v>
      </c>
      <c r="P10056" s="5">
        <f>WEEKDAY([2]Data!$F10056)</f>
        <v>3</v>
      </c>
      <c r="Q10056" s="4">
        <f>MONTH([2]Data!$F10056)</f>
        <v>11</v>
      </c>
      <c r="R10056" s="4">
        <f>YEAR([2]Data!$F10056)</f>
        <v>2019</v>
      </c>
    </row>
    <row r="10057" spans="1:18" ht="15.75" customHeight="1">
      <c r="A10057" s="12" t="s">
        <v>11094</v>
      </c>
      <c r="B10057" s="12" t="s">
        <v>200</v>
      </c>
      <c r="C10057" s="12" t="s">
        <v>111</v>
      </c>
      <c r="D10057" s="12" t="s">
        <v>69</v>
      </c>
      <c r="E10057" s="12" t="s">
        <v>509</v>
      </c>
      <c r="F10057" s="13">
        <v>43531</v>
      </c>
      <c r="G10057" s="12">
        <v>3</v>
      </c>
      <c r="H10057" s="12">
        <v>1783</v>
      </c>
      <c r="I10057" s="4">
        <f>VLOOKUP(Table_1[[#This Row],[Product ID]],[1]Products!$A:$D,3,0)</f>
        <v>1516</v>
      </c>
      <c r="J10057" s="4">
        <f>PRODUCT([2]Data!$G10057,[2]Data!$I10057)</f>
        <v>4548</v>
      </c>
      <c r="K10057" s="4">
        <f>PRODUCT([2]Data!$G10057,[2]Data!$H10057)</f>
        <v>5349</v>
      </c>
      <c r="L10057" s="4">
        <f>[2]Data!$K10057-[2]Data!$J10057</f>
        <v>801</v>
      </c>
      <c r="M10057" s="4" t="str">
        <f>VLOOKUP(Table_1[[#This Row],[Location ID]],[1]Locations!$A:$B,2,0)</f>
        <v>Victorville</v>
      </c>
      <c r="N10057" s="4" t="str">
        <f>VLOOKUP(Table_1[[#This Row],[Sales Person ID]],'[1]Sales People'!$A:$B,2,0)</f>
        <v>Christopher Tucker</v>
      </c>
      <c r="O10057" s="4" t="str">
        <f>VLOOKUP(Table_1[[#This Row],[Customer ID]],[1]Customers!$A:$B,2,0)</f>
        <v>Ernest Austin</v>
      </c>
      <c r="P10057" s="5">
        <f>WEEKDAY([2]Data!$F10057)</f>
        <v>5</v>
      </c>
      <c r="Q10057" s="4">
        <f>MONTH([2]Data!$F10057)</f>
        <v>3</v>
      </c>
      <c r="R10057" s="4">
        <f>YEAR([2]Data!$F10057)</f>
        <v>2019</v>
      </c>
    </row>
    <row r="10058" spans="1:18" ht="15.75" customHeight="1">
      <c r="A10058" s="12" t="s">
        <v>11095</v>
      </c>
      <c r="B10058" s="12" t="s">
        <v>372</v>
      </c>
      <c r="C10058" s="12" t="s">
        <v>240</v>
      </c>
      <c r="D10058" s="12" t="s">
        <v>60</v>
      </c>
      <c r="E10058" s="12" t="s">
        <v>633</v>
      </c>
      <c r="F10058" s="13">
        <v>43680</v>
      </c>
      <c r="G10058" s="12">
        <v>4</v>
      </c>
      <c r="H10058" s="12">
        <v>1338</v>
      </c>
      <c r="I10058" s="4">
        <f>VLOOKUP(Table_1[[#This Row],[Product ID]],[1]Products!$A:$D,3,0)</f>
        <v>682</v>
      </c>
      <c r="J10058" s="4">
        <f>PRODUCT([2]Data!$G10058,[2]Data!$I10058)</f>
        <v>2728</v>
      </c>
      <c r="K10058" s="4">
        <f>PRODUCT([2]Data!$G10058,[2]Data!$H10058)</f>
        <v>5352</v>
      </c>
      <c r="L10058" s="4">
        <f>[2]Data!$K10058-[2]Data!$J10058</f>
        <v>2624</v>
      </c>
      <c r="M10058" s="4" t="str">
        <f>VLOOKUP(Table_1[[#This Row],[Location ID]],[1]Locations!$A:$B,2,0)</f>
        <v>San Jose</v>
      </c>
      <c r="N10058" s="4" t="str">
        <f>VLOOKUP(Table_1[[#This Row],[Sales Person ID]],'[1]Sales People'!$A:$B,2,0)</f>
        <v>Walter Cook</v>
      </c>
      <c r="O10058" s="4" t="str">
        <f>VLOOKUP(Table_1[[#This Row],[Customer ID]],[1]Customers!$A:$B,2,0)</f>
        <v>Patrick Williamson</v>
      </c>
      <c r="P10058" s="5">
        <f>WEEKDAY([2]Data!$F10058)</f>
        <v>7</v>
      </c>
      <c r="Q10058" s="4">
        <f>MONTH([2]Data!$F10058)</f>
        <v>8</v>
      </c>
      <c r="R10058" s="4">
        <f>YEAR([2]Data!$F10058)</f>
        <v>2019</v>
      </c>
    </row>
    <row r="10059" spans="1:18" ht="15.75" customHeight="1">
      <c r="A10059" s="12" t="s">
        <v>11096</v>
      </c>
      <c r="B10059" s="12" t="s">
        <v>1160</v>
      </c>
      <c r="C10059" s="12" t="s">
        <v>469</v>
      </c>
      <c r="D10059" s="12" t="s">
        <v>319</v>
      </c>
      <c r="E10059" s="12" t="s">
        <v>1212</v>
      </c>
      <c r="F10059" s="13">
        <v>43521</v>
      </c>
      <c r="G10059" s="12">
        <v>3</v>
      </c>
      <c r="H10059" s="12">
        <v>847</v>
      </c>
      <c r="I10059" s="4">
        <f>VLOOKUP(Table_1[[#This Row],[Product ID]],[1]Products!$A:$D,3,0)</f>
        <v>534</v>
      </c>
      <c r="J10059" s="4">
        <f>PRODUCT([2]Data!$G10059,[2]Data!$I10059)</f>
        <v>1602</v>
      </c>
      <c r="K10059" s="4">
        <f>PRODUCT([2]Data!$G10059,[2]Data!$H10059)</f>
        <v>2541</v>
      </c>
      <c r="L10059" s="4">
        <f>[2]Data!$K10059-[2]Data!$J10059</f>
        <v>939</v>
      </c>
      <c r="M10059" s="4" t="str">
        <f>VLOOKUP(Table_1[[#This Row],[Location ID]],[1]Locations!$A:$B,2,0)</f>
        <v>Fontana</v>
      </c>
      <c r="N10059" s="4" t="str">
        <f>VLOOKUP(Table_1[[#This Row],[Sales Person ID]],'[1]Sales People'!$A:$B,2,0)</f>
        <v>Fred Robertson</v>
      </c>
      <c r="O10059" s="4" t="str">
        <f>VLOOKUP(Table_1[[#This Row],[Customer ID]],[1]Customers!$A:$B,2,0)</f>
        <v>Anthony Little</v>
      </c>
      <c r="P10059" s="5">
        <f>WEEKDAY([2]Data!$F10059)</f>
        <v>2</v>
      </c>
      <c r="Q10059" s="4">
        <f>MONTH([2]Data!$F10059)</f>
        <v>2</v>
      </c>
      <c r="R10059" s="4">
        <f>YEAR([2]Data!$F10059)</f>
        <v>2019</v>
      </c>
    </row>
    <row r="10060" spans="1:18" ht="15.75" customHeight="1">
      <c r="A10060" s="12" t="s">
        <v>11097</v>
      </c>
      <c r="B10060" s="12" t="s">
        <v>200</v>
      </c>
      <c r="C10060" s="12" t="s">
        <v>73</v>
      </c>
      <c r="D10060" s="12" t="s">
        <v>319</v>
      </c>
      <c r="E10060" s="12" t="s">
        <v>1748</v>
      </c>
      <c r="F10060" s="13">
        <v>43653</v>
      </c>
      <c r="G10060" s="12">
        <v>2</v>
      </c>
      <c r="H10060" s="12">
        <v>1783</v>
      </c>
      <c r="I10060" s="4">
        <f>VLOOKUP(Table_1[[#This Row],[Product ID]],[1]Products!$A:$D,3,0)</f>
        <v>1516</v>
      </c>
      <c r="J10060" s="4">
        <f>PRODUCT([2]Data!$G10060,[2]Data!$I10060)</f>
        <v>3032</v>
      </c>
      <c r="K10060" s="4">
        <f>PRODUCT([2]Data!$G10060,[2]Data!$H10060)</f>
        <v>3566</v>
      </c>
      <c r="L10060" s="4">
        <f>[2]Data!$K10060-[2]Data!$J10060</f>
        <v>534</v>
      </c>
      <c r="M10060" s="4" t="str">
        <f>VLOOKUP(Table_1[[#This Row],[Location ID]],[1]Locations!$A:$B,2,0)</f>
        <v>Fairfield</v>
      </c>
      <c r="N10060" s="4" t="str">
        <f>VLOOKUP(Table_1[[#This Row],[Sales Person ID]],'[1]Sales People'!$A:$B,2,0)</f>
        <v>Fred Robertson</v>
      </c>
      <c r="O10060" s="4" t="str">
        <f>VLOOKUP(Table_1[[#This Row],[Customer ID]],[1]Customers!$A:$B,2,0)</f>
        <v>Bobby Burton</v>
      </c>
      <c r="P10060" s="5">
        <f>WEEKDAY([2]Data!$F10060)</f>
        <v>1</v>
      </c>
      <c r="Q10060" s="4">
        <f>MONTH([2]Data!$F10060)</f>
        <v>7</v>
      </c>
      <c r="R10060" s="4">
        <f>YEAR([2]Data!$F10060)</f>
        <v>2019</v>
      </c>
    </row>
    <row r="10061" spans="1:18" ht="15.75" customHeight="1">
      <c r="A10061" s="12" t="s">
        <v>11098</v>
      </c>
      <c r="B10061" s="12" t="s">
        <v>256</v>
      </c>
      <c r="C10061" s="12" t="s">
        <v>654</v>
      </c>
      <c r="D10061" s="12" t="s">
        <v>367</v>
      </c>
      <c r="E10061" s="12" t="s">
        <v>905</v>
      </c>
      <c r="F10061" s="13">
        <v>43661</v>
      </c>
      <c r="G10061" s="12">
        <v>4</v>
      </c>
      <c r="H10061" s="12">
        <v>818</v>
      </c>
      <c r="I10061" s="4">
        <f>VLOOKUP(Table_1[[#This Row],[Product ID]],[1]Products!$A:$D,3,0)</f>
        <v>450</v>
      </c>
      <c r="J10061" s="4">
        <f>PRODUCT([2]Data!$G10061,[2]Data!$I10061)</f>
        <v>1800</v>
      </c>
      <c r="K10061" s="4">
        <f>PRODUCT([2]Data!$G10061,[2]Data!$H10061)</f>
        <v>3272</v>
      </c>
      <c r="L10061" s="4">
        <f>[2]Data!$K10061-[2]Data!$J10061</f>
        <v>1472</v>
      </c>
      <c r="M10061" s="4" t="str">
        <f>VLOOKUP(Table_1[[#This Row],[Location ID]],[1]Locations!$A:$B,2,0)</f>
        <v>Hayward</v>
      </c>
      <c r="N10061" s="4" t="str">
        <f>VLOOKUP(Table_1[[#This Row],[Sales Person ID]],'[1]Sales People'!$A:$B,2,0)</f>
        <v>Jimmy Young</v>
      </c>
      <c r="O10061" s="4" t="str">
        <f>VLOOKUP(Table_1[[#This Row],[Customer ID]],[1]Customers!$A:$B,2,0)</f>
        <v>Jeremy Arnold</v>
      </c>
      <c r="P10061" s="5">
        <f>WEEKDAY([2]Data!$F10061)</f>
        <v>2</v>
      </c>
      <c r="Q10061" s="4">
        <f>MONTH([2]Data!$F10061)</f>
        <v>7</v>
      </c>
      <c r="R10061" s="4">
        <f>YEAR([2]Data!$F10061)</f>
        <v>2019</v>
      </c>
    </row>
    <row r="10062" spans="1:18" ht="15.75" customHeight="1">
      <c r="A10062" s="12" t="s">
        <v>11099</v>
      </c>
      <c r="B10062" s="12" t="s">
        <v>163</v>
      </c>
      <c r="C10062" s="12" t="s">
        <v>126</v>
      </c>
      <c r="D10062" s="12" t="s">
        <v>250</v>
      </c>
      <c r="E10062" s="12" t="s">
        <v>3544</v>
      </c>
      <c r="F10062" s="13">
        <v>43537</v>
      </c>
      <c r="G10062" s="12">
        <v>1</v>
      </c>
      <c r="H10062" s="12">
        <v>951</v>
      </c>
      <c r="I10062" s="4">
        <f>VLOOKUP(Table_1[[#This Row],[Product ID]],[1]Products!$A:$D,3,0)</f>
        <v>504</v>
      </c>
      <c r="J10062" s="4">
        <f>PRODUCT([2]Data!$G10062,[2]Data!$I10062)</f>
        <v>504</v>
      </c>
      <c r="K10062" s="4">
        <f>PRODUCT([2]Data!$G10062,[2]Data!$H10062)</f>
        <v>951</v>
      </c>
      <c r="L10062" s="4">
        <f>[2]Data!$K10062-[2]Data!$J10062</f>
        <v>447</v>
      </c>
      <c r="M10062" s="4" t="str">
        <f>VLOOKUP(Table_1[[#This Row],[Location ID]],[1]Locations!$A:$B,2,0)</f>
        <v>Glendale</v>
      </c>
      <c r="N10062" s="4" t="str">
        <f>VLOOKUP(Table_1[[#This Row],[Sales Person ID]],'[1]Sales People'!$A:$B,2,0)</f>
        <v>John Reyes</v>
      </c>
      <c r="O10062" s="4" t="str">
        <f>VLOOKUP(Table_1[[#This Row],[Customer ID]],[1]Customers!$A:$B,2,0)</f>
        <v>Frank Weaver</v>
      </c>
      <c r="P10062" s="5">
        <f>WEEKDAY([2]Data!$F10062)</f>
        <v>4</v>
      </c>
      <c r="Q10062" s="4">
        <f>MONTH([2]Data!$F10062)</f>
        <v>3</v>
      </c>
      <c r="R10062" s="4">
        <f>YEAR([2]Data!$F10062)</f>
        <v>2019</v>
      </c>
    </row>
    <row r="10063" spans="1:18" ht="15.75" customHeight="1">
      <c r="A10063" s="12" t="s">
        <v>11100</v>
      </c>
      <c r="B10063" s="12" t="s">
        <v>363</v>
      </c>
      <c r="C10063" s="12" t="s">
        <v>156</v>
      </c>
      <c r="D10063" s="12" t="s">
        <v>309</v>
      </c>
      <c r="E10063" s="12" t="s">
        <v>454</v>
      </c>
      <c r="F10063" s="13">
        <v>43555</v>
      </c>
      <c r="G10063" s="12">
        <v>1</v>
      </c>
      <c r="H10063" s="12">
        <v>203</v>
      </c>
      <c r="I10063" s="4">
        <f>VLOOKUP(Table_1[[#This Row],[Product ID]],[1]Products!$A:$D,3,0)</f>
        <v>154</v>
      </c>
      <c r="J10063" s="4">
        <f>PRODUCT([2]Data!$G10063,[2]Data!$I10063)</f>
        <v>154</v>
      </c>
      <c r="K10063" s="4">
        <f>PRODUCT([2]Data!$G10063,[2]Data!$H10063)</f>
        <v>203</v>
      </c>
      <c r="L10063" s="4">
        <f>[2]Data!$K10063-[2]Data!$J10063</f>
        <v>49</v>
      </c>
      <c r="M10063" s="4" t="str">
        <f>VLOOKUP(Table_1[[#This Row],[Location ID]],[1]Locations!$A:$B,2,0)</f>
        <v>Santa Maria</v>
      </c>
      <c r="N10063" s="4" t="str">
        <f>VLOOKUP(Table_1[[#This Row],[Sales Person ID]],'[1]Sales People'!$A:$B,2,0)</f>
        <v>Kenneth Fields</v>
      </c>
      <c r="O10063" s="4" t="str">
        <f>VLOOKUP(Table_1[[#This Row],[Customer ID]],[1]Customers!$A:$B,2,0)</f>
        <v>Alan Perry</v>
      </c>
      <c r="P10063" s="5">
        <f>WEEKDAY([2]Data!$F10063)</f>
        <v>1</v>
      </c>
      <c r="Q10063" s="4">
        <f>MONTH([2]Data!$F10063)</f>
        <v>3</v>
      </c>
      <c r="R10063" s="4">
        <f>YEAR([2]Data!$F10063)</f>
        <v>2019</v>
      </c>
    </row>
    <row r="10064" spans="1:18" ht="15.75" customHeight="1">
      <c r="A10064" s="12" t="s">
        <v>11101</v>
      </c>
      <c r="B10064" s="12" t="s">
        <v>54</v>
      </c>
      <c r="C10064" s="12" t="s">
        <v>469</v>
      </c>
      <c r="D10064" s="12" t="s">
        <v>227</v>
      </c>
      <c r="E10064" s="12" t="s">
        <v>190</v>
      </c>
      <c r="F10064" s="13">
        <v>43627</v>
      </c>
      <c r="G10064" s="12">
        <v>1</v>
      </c>
      <c r="H10064" s="12">
        <v>356</v>
      </c>
      <c r="I10064" s="4">
        <f>VLOOKUP(Table_1[[#This Row],[Product ID]],[1]Products!$A:$D,3,0)</f>
        <v>292</v>
      </c>
      <c r="J10064" s="4">
        <f>PRODUCT([2]Data!$G10064,[2]Data!$I10064)</f>
        <v>292</v>
      </c>
      <c r="K10064" s="4">
        <f>PRODUCT([2]Data!$G10064,[2]Data!$H10064)</f>
        <v>356</v>
      </c>
      <c r="L10064" s="4">
        <f>[2]Data!$K10064-[2]Data!$J10064</f>
        <v>64</v>
      </c>
      <c r="M10064" s="4" t="str">
        <f>VLOOKUP(Table_1[[#This Row],[Location ID]],[1]Locations!$A:$B,2,0)</f>
        <v>Fontana</v>
      </c>
      <c r="N10064" s="4" t="str">
        <f>VLOOKUP(Table_1[[#This Row],[Sales Person ID]],'[1]Sales People'!$A:$B,2,0)</f>
        <v>Ernest Wagner</v>
      </c>
      <c r="O10064" s="4" t="str">
        <f>VLOOKUP(Table_1[[#This Row],[Customer ID]],[1]Customers!$A:$B,2,0)</f>
        <v>Alan Miller</v>
      </c>
      <c r="P10064" s="5">
        <f>WEEKDAY([2]Data!$F10064)</f>
        <v>3</v>
      </c>
      <c r="Q10064" s="4">
        <f>MONTH([2]Data!$F10064)</f>
        <v>6</v>
      </c>
      <c r="R10064" s="4">
        <f>YEAR([2]Data!$F10064)</f>
        <v>2019</v>
      </c>
    </row>
    <row r="10065" spans="1:18" ht="15.75" customHeight="1">
      <c r="A10065" s="12" t="s">
        <v>11102</v>
      </c>
      <c r="B10065" s="12" t="s">
        <v>188</v>
      </c>
      <c r="C10065" s="12" t="s">
        <v>81</v>
      </c>
      <c r="D10065" s="12" t="s">
        <v>261</v>
      </c>
      <c r="E10065" s="12" t="s">
        <v>1831</v>
      </c>
      <c r="F10065" s="13">
        <v>43562</v>
      </c>
      <c r="G10065" s="12">
        <v>3</v>
      </c>
      <c r="H10065" s="12">
        <v>2497</v>
      </c>
      <c r="I10065" s="4">
        <f>VLOOKUP(Table_1[[#This Row],[Product ID]],[1]Products!$A:$D,3,0)</f>
        <v>1473</v>
      </c>
      <c r="J10065" s="4">
        <f>PRODUCT([2]Data!$G10065,[2]Data!$I10065)</f>
        <v>4419</v>
      </c>
      <c r="K10065" s="4">
        <f>PRODUCT([2]Data!$G10065,[2]Data!$H10065)</f>
        <v>7491</v>
      </c>
      <c r="L10065" s="4">
        <f>[2]Data!$K10065-[2]Data!$J10065</f>
        <v>3072</v>
      </c>
      <c r="M10065" s="4" t="str">
        <f>VLOOKUP(Table_1[[#This Row],[Location ID]],[1]Locations!$A:$B,2,0)</f>
        <v>Clovis</v>
      </c>
      <c r="N10065" s="4" t="str">
        <f>VLOOKUP(Table_1[[#This Row],[Sales Person ID]],'[1]Sales People'!$A:$B,2,0)</f>
        <v>Martin Carr</v>
      </c>
      <c r="O10065" s="4" t="str">
        <f>VLOOKUP(Table_1[[#This Row],[Customer ID]],[1]Customers!$A:$B,2,0)</f>
        <v>Victor Scott</v>
      </c>
      <c r="P10065" s="5">
        <f>WEEKDAY([2]Data!$F10065)</f>
        <v>1</v>
      </c>
      <c r="Q10065" s="4">
        <f>MONTH([2]Data!$F10065)</f>
        <v>4</v>
      </c>
      <c r="R10065" s="4">
        <f>YEAR([2]Data!$F10065)</f>
        <v>2019</v>
      </c>
    </row>
    <row r="10066" spans="1:18" ht="15.75" customHeight="1">
      <c r="A10066" s="12" t="s">
        <v>11103</v>
      </c>
      <c r="B10066" s="12" t="s">
        <v>637</v>
      </c>
      <c r="C10066" s="12" t="s">
        <v>25</v>
      </c>
      <c r="D10066" s="12" t="s">
        <v>424</v>
      </c>
      <c r="E10066" s="12" t="s">
        <v>628</v>
      </c>
      <c r="F10066" s="13">
        <v>43479</v>
      </c>
      <c r="G10066" s="12">
        <v>4</v>
      </c>
      <c r="H10066" s="12">
        <v>584</v>
      </c>
      <c r="I10066" s="4">
        <f>VLOOKUP(Table_1[[#This Row],[Product ID]],[1]Products!$A:$D,3,0)</f>
        <v>420</v>
      </c>
      <c r="J10066" s="4">
        <f>PRODUCT([2]Data!$G10066,[2]Data!$I10066)</f>
        <v>1680</v>
      </c>
      <c r="K10066" s="4">
        <f>PRODUCT([2]Data!$G10066,[2]Data!$H10066)</f>
        <v>2336</v>
      </c>
      <c r="L10066" s="4">
        <f>[2]Data!$K10066-[2]Data!$J10066</f>
        <v>656</v>
      </c>
      <c r="M10066" s="4" t="str">
        <f>VLOOKUP(Table_1[[#This Row],[Location ID]],[1]Locations!$A:$B,2,0)</f>
        <v>Santa Clarita</v>
      </c>
      <c r="N10066" s="4" t="str">
        <f>VLOOKUP(Table_1[[#This Row],[Sales Person ID]],'[1]Sales People'!$A:$B,2,0)</f>
        <v>Kenneth Bradley</v>
      </c>
      <c r="O10066" s="4" t="str">
        <f>VLOOKUP(Table_1[[#This Row],[Customer ID]],[1]Customers!$A:$B,2,0)</f>
        <v>Henry Harper</v>
      </c>
      <c r="P10066" s="5">
        <f>WEEKDAY([2]Data!$F10066)</f>
        <v>2</v>
      </c>
      <c r="Q10066" s="4">
        <f>MONTH([2]Data!$F10066)</f>
        <v>1</v>
      </c>
      <c r="R10066" s="4">
        <f>YEAR([2]Data!$F10066)</f>
        <v>2019</v>
      </c>
    </row>
    <row r="10067" spans="1:18" ht="15.75" customHeight="1">
      <c r="A10067" s="12" t="s">
        <v>11104</v>
      </c>
      <c r="B10067" s="12" t="s">
        <v>143</v>
      </c>
      <c r="C10067" s="12" t="s">
        <v>226</v>
      </c>
      <c r="D10067" s="12" t="s">
        <v>370</v>
      </c>
      <c r="E10067" s="12" t="s">
        <v>2618</v>
      </c>
      <c r="F10067" s="13">
        <v>43604</v>
      </c>
      <c r="G10067" s="12">
        <v>2</v>
      </c>
      <c r="H10067" s="12">
        <v>2091</v>
      </c>
      <c r="I10067" s="4">
        <f>VLOOKUP(Table_1[[#This Row],[Product ID]],[1]Products!$A:$D,3,0)</f>
        <v>1485</v>
      </c>
      <c r="J10067" s="4">
        <f>PRODUCT([2]Data!$G10067,[2]Data!$I10067)</f>
        <v>2970</v>
      </c>
      <c r="K10067" s="4">
        <f>PRODUCT([2]Data!$G10067,[2]Data!$H10067)</f>
        <v>4182</v>
      </c>
      <c r="L10067" s="4">
        <f>[2]Data!$K10067-[2]Data!$J10067</f>
        <v>1212</v>
      </c>
      <c r="M10067" s="4" t="str">
        <f>VLOOKUP(Table_1[[#This Row],[Location ID]],[1]Locations!$A:$B,2,0)</f>
        <v>El Cajon</v>
      </c>
      <c r="N10067" s="4" t="str">
        <f>VLOOKUP(Table_1[[#This Row],[Sales Person ID]],'[1]Sales People'!$A:$B,2,0)</f>
        <v>Eugene Holmes</v>
      </c>
      <c r="O10067" s="4" t="str">
        <f>VLOOKUP(Table_1[[#This Row],[Customer ID]],[1]Customers!$A:$B,2,0)</f>
        <v>Carlos Young</v>
      </c>
      <c r="P10067" s="5">
        <f>WEEKDAY([2]Data!$F10067)</f>
        <v>1</v>
      </c>
      <c r="Q10067" s="4">
        <f>MONTH([2]Data!$F10067)</f>
        <v>5</v>
      </c>
      <c r="R10067" s="4">
        <f>YEAR([2]Data!$F10067)</f>
        <v>2019</v>
      </c>
    </row>
    <row r="10068" spans="1:18" ht="15.75" customHeight="1">
      <c r="A10068" s="12" t="s">
        <v>11105</v>
      </c>
      <c r="B10068" s="12" t="s">
        <v>616</v>
      </c>
      <c r="C10068" s="12" t="s">
        <v>501</v>
      </c>
      <c r="D10068" s="12" t="s">
        <v>268</v>
      </c>
      <c r="E10068" s="12" t="s">
        <v>1078</v>
      </c>
      <c r="F10068" s="13">
        <v>43664</v>
      </c>
      <c r="G10068" s="12">
        <v>1</v>
      </c>
      <c r="H10068" s="12">
        <v>913</v>
      </c>
      <c r="I10068" s="4">
        <f>VLOOKUP(Table_1[[#This Row],[Product ID]],[1]Products!$A:$D,3,0)</f>
        <v>584</v>
      </c>
      <c r="J10068" s="4">
        <f>PRODUCT([2]Data!$G10068,[2]Data!$I10068)</f>
        <v>584</v>
      </c>
      <c r="K10068" s="4">
        <f>PRODUCT([2]Data!$G10068,[2]Data!$H10068)</f>
        <v>913</v>
      </c>
      <c r="L10068" s="4">
        <f>[2]Data!$K10068-[2]Data!$J10068</f>
        <v>329</v>
      </c>
      <c r="M10068" s="4" t="str">
        <f>VLOOKUP(Table_1[[#This Row],[Location ID]],[1]Locations!$A:$B,2,0)</f>
        <v>Temecula</v>
      </c>
      <c r="N10068" s="4" t="str">
        <f>VLOOKUP(Table_1[[#This Row],[Sales Person ID]],'[1]Sales People'!$A:$B,2,0)</f>
        <v>Jerry Perry</v>
      </c>
      <c r="O10068" s="4" t="str">
        <f>VLOOKUP(Table_1[[#This Row],[Customer ID]],[1]Customers!$A:$B,2,0)</f>
        <v>Antonio Cooper</v>
      </c>
      <c r="P10068" s="5">
        <f>WEEKDAY([2]Data!$F10068)</f>
        <v>5</v>
      </c>
      <c r="Q10068" s="4">
        <f>MONTH([2]Data!$F10068)</f>
        <v>7</v>
      </c>
      <c r="R10068" s="4">
        <f>YEAR([2]Data!$F10068)</f>
        <v>2019</v>
      </c>
    </row>
    <row r="10069" spans="1:18" ht="15.75" customHeight="1">
      <c r="A10069" s="12" t="s">
        <v>11106</v>
      </c>
      <c r="B10069" s="12" t="s">
        <v>616</v>
      </c>
      <c r="C10069" s="12" t="s">
        <v>35</v>
      </c>
      <c r="D10069" s="12" t="s">
        <v>176</v>
      </c>
      <c r="E10069" s="12" t="s">
        <v>1035</v>
      </c>
      <c r="F10069" s="13">
        <v>43615</v>
      </c>
      <c r="G10069" s="12">
        <v>1</v>
      </c>
      <c r="H10069" s="12">
        <v>913</v>
      </c>
      <c r="I10069" s="4">
        <f>VLOOKUP(Table_1[[#This Row],[Product ID]],[1]Products!$A:$D,3,0)</f>
        <v>584</v>
      </c>
      <c r="J10069" s="4">
        <f>PRODUCT([2]Data!$G10069,[2]Data!$I10069)</f>
        <v>584</v>
      </c>
      <c r="K10069" s="4">
        <f>PRODUCT([2]Data!$G10069,[2]Data!$H10069)</f>
        <v>913</v>
      </c>
      <c r="L10069" s="4">
        <f>[2]Data!$K10069-[2]Data!$J10069</f>
        <v>329</v>
      </c>
      <c r="M10069" s="4" t="str">
        <f>VLOOKUP(Table_1[[#This Row],[Location ID]],[1]Locations!$A:$B,2,0)</f>
        <v>Lancaster</v>
      </c>
      <c r="N10069" s="4" t="str">
        <f>VLOOKUP(Table_1[[#This Row],[Sales Person ID]],'[1]Sales People'!$A:$B,2,0)</f>
        <v>Joe Sims</v>
      </c>
      <c r="O10069" s="4" t="str">
        <f>VLOOKUP(Table_1[[#This Row],[Customer ID]],[1]Customers!$A:$B,2,0)</f>
        <v>Justin Johnston</v>
      </c>
      <c r="P10069" s="5">
        <f>WEEKDAY([2]Data!$F10069)</f>
        <v>5</v>
      </c>
      <c r="Q10069" s="4">
        <f>MONTH([2]Data!$F10069)</f>
        <v>5</v>
      </c>
      <c r="R10069" s="4">
        <f>YEAR([2]Data!$F10069)</f>
        <v>2019</v>
      </c>
    </row>
    <row r="10070" spans="1:18" ht="15.75" customHeight="1">
      <c r="A10070" s="12" t="s">
        <v>11107</v>
      </c>
      <c r="B10070" s="12" t="s">
        <v>714</v>
      </c>
      <c r="C10070" s="12" t="s">
        <v>333</v>
      </c>
      <c r="D10070" s="12" t="s">
        <v>189</v>
      </c>
      <c r="E10070" s="12" t="s">
        <v>669</v>
      </c>
      <c r="F10070" s="13">
        <v>43619</v>
      </c>
      <c r="G10070" s="12">
        <v>1</v>
      </c>
      <c r="H10070" s="12">
        <v>530</v>
      </c>
      <c r="I10070" s="4">
        <f>VLOOKUP(Table_1[[#This Row],[Product ID]],[1]Products!$A:$D,3,0)</f>
        <v>435</v>
      </c>
      <c r="J10070" s="4">
        <f>PRODUCT([2]Data!$G10070,[2]Data!$I10070)</f>
        <v>435</v>
      </c>
      <c r="K10070" s="4">
        <f>PRODUCT([2]Data!$G10070,[2]Data!$H10070)</f>
        <v>530</v>
      </c>
      <c r="L10070" s="4">
        <f>[2]Data!$K10070-[2]Data!$J10070</f>
        <v>95</v>
      </c>
      <c r="M10070" s="4" t="str">
        <f>VLOOKUP(Table_1[[#This Row],[Location ID]],[1]Locations!$A:$B,2,0)</f>
        <v>Rancho Cucamonga</v>
      </c>
      <c r="N10070" s="4" t="str">
        <f>VLOOKUP(Table_1[[#This Row],[Sales Person ID]],'[1]Sales People'!$A:$B,2,0)</f>
        <v>Joshua Taylor</v>
      </c>
      <c r="O10070" s="4" t="str">
        <f>VLOOKUP(Table_1[[#This Row],[Customer ID]],[1]Customers!$A:$B,2,0)</f>
        <v>Martin Olson</v>
      </c>
      <c r="P10070" s="5">
        <f>WEEKDAY([2]Data!$F10070)</f>
        <v>2</v>
      </c>
      <c r="Q10070" s="4">
        <f>MONTH([2]Data!$F10070)</f>
        <v>6</v>
      </c>
      <c r="R10070" s="4">
        <f>YEAR([2]Data!$F10070)</f>
        <v>2019</v>
      </c>
    </row>
    <row r="10071" spans="1:18" ht="15.75" customHeight="1">
      <c r="A10071" s="12" t="s">
        <v>11108</v>
      </c>
      <c r="B10071" s="12" t="s">
        <v>611</v>
      </c>
      <c r="C10071" s="12" t="s">
        <v>121</v>
      </c>
      <c r="D10071" s="12" t="s">
        <v>102</v>
      </c>
      <c r="E10071" s="12" t="s">
        <v>70</v>
      </c>
      <c r="F10071" s="13">
        <v>43766</v>
      </c>
      <c r="G10071" s="12">
        <v>4</v>
      </c>
      <c r="H10071" s="12">
        <v>368</v>
      </c>
      <c r="I10071" s="4">
        <f>VLOOKUP(Table_1[[#This Row],[Product ID]],[1]Products!$A:$D,3,0)</f>
        <v>269</v>
      </c>
      <c r="J10071" s="4">
        <f>PRODUCT([2]Data!$G10071,[2]Data!$I10071)</f>
        <v>1076</v>
      </c>
      <c r="K10071" s="4">
        <f>PRODUCT([2]Data!$G10071,[2]Data!$H10071)</f>
        <v>1472</v>
      </c>
      <c r="L10071" s="4">
        <f>[2]Data!$K10071-[2]Data!$J10071</f>
        <v>396</v>
      </c>
      <c r="M10071" s="4" t="str">
        <f>VLOOKUP(Table_1[[#This Row],[Location ID]],[1]Locations!$A:$B,2,0)</f>
        <v>Richmond</v>
      </c>
      <c r="N10071" s="4" t="str">
        <f>VLOOKUP(Table_1[[#This Row],[Sales Person ID]],'[1]Sales People'!$A:$B,2,0)</f>
        <v>Howard Gardner</v>
      </c>
      <c r="O10071" s="4" t="str">
        <f>VLOOKUP(Table_1[[#This Row],[Customer ID]],[1]Customers!$A:$B,2,0)</f>
        <v>Paul Henderson</v>
      </c>
      <c r="P10071" s="5">
        <f>WEEKDAY([2]Data!$F10071)</f>
        <v>2</v>
      </c>
      <c r="Q10071" s="4">
        <f>MONTH([2]Data!$F10071)</f>
        <v>10</v>
      </c>
      <c r="R10071" s="4">
        <f>YEAR([2]Data!$F10071)</f>
        <v>2019</v>
      </c>
    </row>
    <row r="10072" spans="1:18" ht="15.75" customHeight="1">
      <c r="A10072" s="12" t="s">
        <v>11109</v>
      </c>
      <c r="B10072" s="12" t="s">
        <v>89</v>
      </c>
      <c r="C10072" s="12" t="s">
        <v>313</v>
      </c>
      <c r="D10072" s="12" t="s">
        <v>60</v>
      </c>
      <c r="E10072" s="12" t="s">
        <v>692</v>
      </c>
      <c r="F10072" s="13">
        <v>43587</v>
      </c>
      <c r="G10072" s="12">
        <v>2</v>
      </c>
      <c r="H10072" s="12">
        <v>1380</v>
      </c>
      <c r="I10072" s="4">
        <f>VLOOKUP(Table_1[[#This Row],[Product ID]],[1]Products!$A:$D,3,0)</f>
        <v>1090</v>
      </c>
      <c r="J10072" s="4">
        <f>PRODUCT([2]Data!$G10072,[2]Data!$I10072)</f>
        <v>2180</v>
      </c>
      <c r="K10072" s="4">
        <f>PRODUCT([2]Data!$G10072,[2]Data!$H10072)</f>
        <v>2760</v>
      </c>
      <c r="L10072" s="4">
        <f>[2]Data!$K10072-[2]Data!$J10072</f>
        <v>580</v>
      </c>
      <c r="M10072" s="4" t="str">
        <f>VLOOKUP(Table_1[[#This Row],[Location ID]],[1]Locations!$A:$B,2,0)</f>
        <v>Santa Rosa</v>
      </c>
      <c r="N10072" s="4" t="str">
        <f>VLOOKUP(Table_1[[#This Row],[Sales Person ID]],'[1]Sales People'!$A:$B,2,0)</f>
        <v>Walter Cook</v>
      </c>
      <c r="O10072" s="4" t="str">
        <f>VLOOKUP(Table_1[[#This Row],[Customer ID]],[1]Customers!$A:$B,2,0)</f>
        <v>Benjamin Jacobs</v>
      </c>
      <c r="P10072" s="5">
        <f>WEEKDAY([2]Data!$F10072)</f>
        <v>5</v>
      </c>
      <c r="Q10072" s="4">
        <f>MONTH([2]Data!$F10072)</f>
        <v>5</v>
      </c>
      <c r="R10072" s="4">
        <f>YEAR([2]Data!$F10072)</f>
        <v>2019</v>
      </c>
    </row>
    <row r="10073" spans="1:18" ht="15.75" customHeight="1">
      <c r="A10073" s="12" t="s">
        <v>11110</v>
      </c>
      <c r="B10073" s="12" t="s">
        <v>637</v>
      </c>
      <c r="C10073" s="12" t="s">
        <v>360</v>
      </c>
      <c r="D10073" s="12" t="s">
        <v>91</v>
      </c>
      <c r="E10073" s="12" t="s">
        <v>759</v>
      </c>
      <c r="F10073" s="13">
        <v>43722</v>
      </c>
      <c r="G10073" s="12">
        <v>3</v>
      </c>
      <c r="H10073" s="12">
        <v>584</v>
      </c>
      <c r="I10073" s="4">
        <f>VLOOKUP(Table_1[[#This Row],[Product ID]],[1]Products!$A:$D,3,0)</f>
        <v>420</v>
      </c>
      <c r="J10073" s="4">
        <f>PRODUCT([2]Data!$G10073,[2]Data!$I10073)</f>
        <v>1260</v>
      </c>
      <c r="K10073" s="4">
        <f>PRODUCT([2]Data!$G10073,[2]Data!$H10073)</f>
        <v>1752</v>
      </c>
      <c r="L10073" s="4">
        <f>[2]Data!$K10073-[2]Data!$J10073</f>
        <v>492</v>
      </c>
      <c r="M10073" s="4" t="str">
        <f>VLOOKUP(Table_1[[#This Row],[Location ID]],[1]Locations!$A:$B,2,0)</f>
        <v>Santa Clara</v>
      </c>
      <c r="N10073" s="4" t="str">
        <f>VLOOKUP(Table_1[[#This Row],[Sales Person ID]],'[1]Sales People'!$A:$B,2,0)</f>
        <v>Henry Nelson</v>
      </c>
      <c r="O10073" s="4" t="str">
        <f>VLOOKUP(Table_1[[#This Row],[Customer ID]],[1]Customers!$A:$B,2,0)</f>
        <v>Eric Moore</v>
      </c>
      <c r="P10073" s="5">
        <f>WEEKDAY([2]Data!$F10073)</f>
        <v>7</v>
      </c>
      <c r="Q10073" s="4">
        <f>MONTH([2]Data!$F10073)</f>
        <v>9</v>
      </c>
      <c r="R10073" s="4">
        <f>YEAR([2]Data!$F10073)</f>
        <v>2019</v>
      </c>
    </row>
    <row r="10074" spans="1:18" ht="15.75" customHeight="1">
      <c r="A10074" s="12" t="s">
        <v>11111</v>
      </c>
      <c r="B10074" s="12" t="s">
        <v>506</v>
      </c>
      <c r="C10074" s="12" t="s">
        <v>469</v>
      </c>
      <c r="D10074" s="12" t="s">
        <v>250</v>
      </c>
      <c r="E10074" s="12" t="s">
        <v>2618</v>
      </c>
      <c r="F10074" s="13">
        <v>43484</v>
      </c>
      <c r="G10074" s="12">
        <v>1</v>
      </c>
      <c r="H10074" s="12">
        <v>1467</v>
      </c>
      <c r="I10074" s="4">
        <f>VLOOKUP(Table_1[[#This Row],[Product ID]],[1]Products!$A:$D,3,0)</f>
        <v>807</v>
      </c>
      <c r="J10074" s="4">
        <f>PRODUCT([2]Data!$G10074,[2]Data!$I10074)</f>
        <v>807</v>
      </c>
      <c r="K10074" s="4">
        <f>PRODUCT([2]Data!$G10074,[2]Data!$H10074)</f>
        <v>1467</v>
      </c>
      <c r="L10074" s="4">
        <f>[2]Data!$K10074-[2]Data!$J10074</f>
        <v>660</v>
      </c>
      <c r="M10074" s="4" t="str">
        <f>VLOOKUP(Table_1[[#This Row],[Location ID]],[1]Locations!$A:$B,2,0)</f>
        <v>Fontana</v>
      </c>
      <c r="N10074" s="4" t="str">
        <f>VLOOKUP(Table_1[[#This Row],[Sales Person ID]],'[1]Sales People'!$A:$B,2,0)</f>
        <v>John Reyes</v>
      </c>
      <c r="O10074" s="4" t="str">
        <f>VLOOKUP(Table_1[[#This Row],[Customer ID]],[1]Customers!$A:$B,2,0)</f>
        <v>Carlos Young</v>
      </c>
      <c r="P10074" s="5">
        <f>WEEKDAY([2]Data!$F10074)</f>
        <v>7</v>
      </c>
      <c r="Q10074" s="4">
        <f>MONTH([2]Data!$F10074)</f>
        <v>1</v>
      </c>
      <c r="R10074" s="4">
        <f>YEAR([2]Data!$F10074)</f>
        <v>2019</v>
      </c>
    </row>
    <row r="10075" spans="1:18" ht="15.75" customHeight="1">
      <c r="A10075" s="12" t="s">
        <v>11112</v>
      </c>
      <c r="B10075" s="12" t="s">
        <v>234</v>
      </c>
      <c r="C10075" s="12" t="s">
        <v>235</v>
      </c>
      <c r="D10075" s="12" t="s">
        <v>36</v>
      </c>
      <c r="E10075" s="12" t="s">
        <v>838</v>
      </c>
      <c r="F10075" s="13">
        <v>43734</v>
      </c>
      <c r="G10075" s="12">
        <v>2</v>
      </c>
      <c r="H10075" s="12">
        <v>799</v>
      </c>
      <c r="I10075" s="4">
        <f>VLOOKUP(Table_1[[#This Row],[Product ID]],[1]Products!$A:$D,3,0)</f>
        <v>455</v>
      </c>
      <c r="J10075" s="4">
        <f>PRODUCT([2]Data!$G10075,[2]Data!$I10075)</f>
        <v>910</v>
      </c>
      <c r="K10075" s="4">
        <f>PRODUCT([2]Data!$G10075,[2]Data!$H10075)</f>
        <v>1598</v>
      </c>
      <c r="L10075" s="4">
        <f>[2]Data!$K10075-[2]Data!$J10075</f>
        <v>688</v>
      </c>
      <c r="M10075" s="4" t="str">
        <f>VLOOKUP(Table_1[[#This Row],[Location ID]],[1]Locations!$A:$B,2,0)</f>
        <v>Huntington Beach</v>
      </c>
      <c r="N10075" s="4" t="str">
        <f>VLOOKUP(Table_1[[#This Row],[Sales Person ID]],'[1]Sales People'!$A:$B,2,0)</f>
        <v>Brian Davis</v>
      </c>
      <c r="O10075" s="4" t="str">
        <f>VLOOKUP(Table_1[[#This Row],[Customer ID]],[1]Customers!$A:$B,2,0)</f>
        <v>Philip Foster</v>
      </c>
      <c r="P10075" s="5">
        <f>WEEKDAY([2]Data!$F10075)</f>
        <v>5</v>
      </c>
      <c r="Q10075" s="4">
        <f>MONTH([2]Data!$F10075)</f>
        <v>9</v>
      </c>
      <c r="R10075" s="4">
        <f>YEAR([2]Data!$F10075)</f>
        <v>2019</v>
      </c>
    </row>
    <row r="10076" spans="1:18" ht="15.75" customHeight="1">
      <c r="A10076" s="12" t="s">
        <v>11113</v>
      </c>
      <c r="B10076" s="12" t="s">
        <v>406</v>
      </c>
      <c r="C10076" s="12" t="s">
        <v>469</v>
      </c>
      <c r="D10076" s="12" t="s">
        <v>152</v>
      </c>
      <c r="E10076" s="12" t="s">
        <v>603</v>
      </c>
      <c r="F10076" s="13">
        <v>43751</v>
      </c>
      <c r="G10076" s="12">
        <v>2</v>
      </c>
      <c r="H10076" s="12">
        <v>2257</v>
      </c>
      <c r="I10076" s="4">
        <f>VLOOKUP(Table_1[[#This Row],[Product ID]],[1]Products!$A:$D,3,0)</f>
        <v>1535</v>
      </c>
      <c r="J10076" s="4">
        <f>PRODUCT([2]Data!$G10076,[2]Data!$I10076)</f>
        <v>3070</v>
      </c>
      <c r="K10076" s="4">
        <f>PRODUCT([2]Data!$G10076,[2]Data!$H10076)</f>
        <v>4514</v>
      </c>
      <c r="L10076" s="4">
        <f>[2]Data!$K10076-[2]Data!$J10076</f>
        <v>1444</v>
      </c>
      <c r="M10076" s="4" t="str">
        <f>VLOOKUP(Table_1[[#This Row],[Location ID]],[1]Locations!$A:$B,2,0)</f>
        <v>Fontana</v>
      </c>
      <c r="N10076" s="4" t="str">
        <f>VLOOKUP(Table_1[[#This Row],[Sales Person ID]],'[1]Sales People'!$A:$B,2,0)</f>
        <v>Arthur Mccoy</v>
      </c>
      <c r="O10076" s="4" t="str">
        <f>VLOOKUP(Table_1[[#This Row],[Customer ID]],[1]Customers!$A:$B,2,0)</f>
        <v>George Stanley</v>
      </c>
      <c r="P10076" s="5">
        <f>WEEKDAY([2]Data!$F10076)</f>
        <v>1</v>
      </c>
      <c r="Q10076" s="4">
        <f>MONTH([2]Data!$F10076)</f>
        <v>10</v>
      </c>
      <c r="R10076" s="4">
        <f>YEAR([2]Data!$F10076)</f>
        <v>2019</v>
      </c>
    </row>
    <row r="10077" spans="1:18" ht="15.75" customHeight="1">
      <c r="A10077" s="12" t="s">
        <v>11114</v>
      </c>
      <c r="B10077" s="12" t="s">
        <v>58</v>
      </c>
      <c r="C10077" s="12" t="s">
        <v>260</v>
      </c>
      <c r="D10077" s="12" t="s">
        <v>112</v>
      </c>
      <c r="E10077" s="12" t="s">
        <v>779</v>
      </c>
      <c r="F10077" s="13">
        <v>43476</v>
      </c>
      <c r="G10077" s="12">
        <v>3</v>
      </c>
      <c r="H10077" s="12">
        <v>1812</v>
      </c>
      <c r="I10077" s="4">
        <f>VLOOKUP(Table_1[[#This Row],[Product ID]],[1]Products!$A:$D,3,0)</f>
        <v>1305</v>
      </c>
      <c r="J10077" s="4">
        <f>PRODUCT([2]Data!$G10077,[2]Data!$I10077)</f>
        <v>3915</v>
      </c>
      <c r="K10077" s="4">
        <f>PRODUCT([2]Data!$G10077,[2]Data!$H10077)</f>
        <v>5436</v>
      </c>
      <c r="L10077" s="4">
        <f>[2]Data!$K10077-[2]Data!$J10077</f>
        <v>1521</v>
      </c>
      <c r="M10077" s="4" t="str">
        <f>VLOOKUP(Table_1[[#This Row],[Location ID]],[1]Locations!$A:$B,2,0)</f>
        <v>Roseville</v>
      </c>
      <c r="N10077" s="4" t="str">
        <f>VLOOKUP(Table_1[[#This Row],[Sales Person ID]],'[1]Sales People'!$A:$B,2,0)</f>
        <v>Scott Clark</v>
      </c>
      <c r="O10077" s="4" t="str">
        <f>VLOOKUP(Table_1[[#This Row],[Customer ID]],[1]Customers!$A:$B,2,0)</f>
        <v>Victor Hughes</v>
      </c>
      <c r="P10077" s="5">
        <f>WEEKDAY([2]Data!$F10077)</f>
        <v>6</v>
      </c>
      <c r="Q10077" s="4">
        <f>MONTH([2]Data!$F10077)</f>
        <v>1</v>
      </c>
      <c r="R10077" s="4">
        <f>YEAR([2]Data!$F10077)</f>
        <v>2019</v>
      </c>
    </row>
    <row r="10078" spans="1:18" ht="15.75" customHeight="1">
      <c r="A10078" s="12" t="s">
        <v>11115</v>
      </c>
      <c r="B10078" s="12" t="s">
        <v>218</v>
      </c>
      <c r="C10078" s="12" t="s">
        <v>483</v>
      </c>
      <c r="D10078" s="12" t="s">
        <v>41</v>
      </c>
      <c r="E10078" s="12" t="s">
        <v>2067</v>
      </c>
      <c r="F10078" s="13">
        <v>43613</v>
      </c>
      <c r="G10078" s="12">
        <v>1</v>
      </c>
      <c r="H10078" s="12">
        <v>2464</v>
      </c>
      <c r="I10078" s="4">
        <f>VLOOKUP(Table_1[[#This Row],[Product ID]],[1]Products!$A:$D,3,0)</f>
        <v>1774</v>
      </c>
      <c r="J10078" s="4">
        <f>PRODUCT([2]Data!$G10078,[2]Data!$I10078)</f>
        <v>1774</v>
      </c>
      <c r="K10078" s="4">
        <f>PRODUCT([2]Data!$G10078,[2]Data!$H10078)</f>
        <v>2464</v>
      </c>
      <c r="L10078" s="4">
        <f>[2]Data!$K10078-[2]Data!$J10078</f>
        <v>690</v>
      </c>
      <c r="M10078" s="4" t="str">
        <f>VLOOKUP(Table_1[[#This Row],[Location ID]],[1]Locations!$A:$B,2,0)</f>
        <v>Concord</v>
      </c>
      <c r="N10078" s="4" t="str">
        <f>VLOOKUP(Table_1[[#This Row],[Sales Person ID]],'[1]Sales People'!$A:$B,2,0)</f>
        <v>Carl Hall</v>
      </c>
      <c r="O10078" s="4" t="str">
        <f>VLOOKUP(Table_1[[#This Row],[Customer ID]],[1]Customers!$A:$B,2,0)</f>
        <v>Wayne Gardner</v>
      </c>
      <c r="P10078" s="5">
        <f>WEEKDAY([2]Data!$F10078)</f>
        <v>3</v>
      </c>
      <c r="Q10078" s="4">
        <f>MONTH([2]Data!$F10078)</f>
        <v>5</v>
      </c>
      <c r="R10078" s="4">
        <f>YEAR([2]Data!$F10078)</f>
        <v>2019</v>
      </c>
    </row>
    <row r="10079" spans="1:18" ht="15.75" customHeight="1">
      <c r="A10079" s="12" t="s">
        <v>11116</v>
      </c>
      <c r="B10079" s="12" t="s">
        <v>282</v>
      </c>
      <c r="C10079" s="12" t="s">
        <v>654</v>
      </c>
      <c r="D10079" s="12" t="s">
        <v>268</v>
      </c>
      <c r="E10079" s="12" t="s">
        <v>1013</v>
      </c>
      <c r="F10079" s="13">
        <v>43636</v>
      </c>
      <c r="G10079" s="12">
        <v>3</v>
      </c>
      <c r="H10079" s="12">
        <v>1587</v>
      </c>
      <c r="I10079" s="4">
        <f>VLOOKUP(Table_1[[#This Row],[Product ID]],[1]Products!$A:$D,3,0)</f>
        <v>1301</v>
      </c>
      <c r="J10079" s="4">
        <f>PRODUCT([2]Data!$G10079,[2]Data!$I10079)</f>
        <v>3903</v>
      </c>
      <c r="K10079" s="4">
        <f>PRODUCT([2]Data!$G10079,[2]Data!$H10079)</f>
        <v>4761</v>
      </c>
      <c r="L10079" s="4">
        <f>[2]Data!$K10079-[2]Data!$J10079</f>
        <v>858</v>
      </c>
      <c r="M10079" s="4" t="str">
        <f>VLOOKUP(Table_1[[#This Row],[Location ID]],[1]Locations!$A:$B,2,0)</f>
        <v>Hayward</v>
      </c>
      <c r="N10079" s="4" t="str">
        <f>VLOOKUP(Table_1[[#This Row],[Sales Person ID]],'[1]Sales People'!$A:$B,2,0)</f>
        <v>Jerry Perry</v>
      </c>
      <c r="O10079" s="4" t="str">
        <f>VLOOKUP(Table_1[[#This Row],[Customer ID]],[1]Customers!$A:$B,2,0)</f>
        <v>Albert Cunningham</v>
      </c>
      <c r="P10079" s="5">
        <f>WEEKDAY([2]Data!$F10079)</f>
        <v>5</v>
      </c>
      <c r="Q10079" s="4">
        <f>MONTH([2]Data!$F10079)</f>
        <v>6</v>
      </c>
      <c r="R10079" s="4">
        <f>YEAR([2]Data!$F10079)</f>
        <v>2019</v>
      </c>
    </row>
    <row r="10080" spans="1:18" ht="15.75" customHeight="1">
      <c r="A10080" s="12" t="s">
        <v>11117</v>
      </c>
      <c r="B10080" s="12" t="s">
        <v>115</v>
      </c>
      <c r="C10080" s="12" t="s">
        <v>101</v>
      </c>
      <c r="D10080" s="12" t="s">
        <v>91</v>
      </c>
      <c r="E10080" s="12" t="s">
        <v>1314</v>
      </c>
      <c r="F10080" s="13">
        <v>43656</v>
      </c>
      <c r="G10080" s="12">
        <v>2</v>
      </c>
      <c r="H10080" s="12">
        <v>1671</v>
      </c>
      <c r="I10080" s="4">
        <f>VLOOKUP(Table_1[[#This Row],[Product ID]],[1]Products!$A:$D,3,0)</f>
        <v>1220</v>
      </c>
      <c r="J10080" s="4">
        <f>PRODUCT([2]Data!$G10080,[2]Data!$I10080)</f>
        <v>2440</v>
      </c>
      <c r="K10080" s="4">
        <f>PRODUCT([2]Data!$G10080,[2]Data!$H10080)</f>
        <v>3342</v>
      </c>
      <c r="L10080" s="4">
        <f>[2]Data!$K10080-[2]Data!$J10080</f>
        <v>902</v>
      </c>
      <c r="M10080" s="4" t="str">
        <f>VLOOKUP(Table_1[[#This Row],[Location ID]],[1]Locations!$A:$B,2,0)</f>
        <v>Irvine</v>
      </c>
      <c r="N10080" s="4" t="str">
        <f>VLOOKUP(Table_1[[#This Row],[Sales Person ID]],'[1]Sales People'!$A:$B,2,0)</f>
        <v>Henry Nelson</v>
      </c>
      <c r="O10080" s="4" t="str">
        <f>VLOOKUP(Table_1[[#This Row],[Customer ID]],[1]Customers!$A:$B,2,0)</f>
        <v>Terry Harris</v>
      </c>
      <c r="P10080" s="5">
        <f>WEEKDAY([2]Data!$F10080)</f>
        <v>4</v>
      </c>
      <c r="Q10080" s="4">
        <f>MONTH([2]Data!$F10080)</f>
        <v>7</v>
      </c>
      <c r="R10080" s="4">
        <f>YEAR([2]Data!$F10080)</f>
        <v>2019</v>
      </c>
    </row>
    <row r="10081" spans="1:18" ht="15.75" customHeight="1">
      <c r="A10081" s="12" t="s">
        <v>11118</v>
      </c>
      <c r="B10081" s="12" t="s">
        <v>205</v>
      </c>
      <c r="C10081" s="12" t="s">
        <v>231</v>
      </c>
      <c r="D10081" s="12" t="s">
        <v>122</v>
      </c>
      <c r="E10081" s="12" t="s">
        <v>7107</v>
      </c>
      <c r="F10081" s="13">
        <v>43528</v>
      </c>
      <c r="G10081" s="12">
        <v>1</v>
      </c>
      <c r="H10081" s="12">
        <v>1278</v>
      </c>
      <c r="I10081" s="4">
        <f>VLOOKUP(Table_1[[#This Row],[Product ID]],[1]Products!$A:$D,3,0)</f>
        <v>665</v>
      </c>
      <c r="J10081" s="4">
        <f>PRODUCT([2]Data!$G10081,[2]Data!$I10081)</f>
        <v>665</v>
      </c>
      <c r="K10081" s="4">
        <f>PRODUCT([2]Data!$G10081,[2]Data!$H10081)</f>
        <v>1278</v>
      </c>
      <c r="L10081" s="4">
        <f>[2]Data!$K10081-[2]Data!$J10081</f>
        <v>613</v>
      </c>
      <c r="M10081" s="4" t="str">
        <f>VLOOKUP(Table_1[[#This Row],[Location ID]],[1]Locations!$A:$B,2,0)</f>
        <v>Modesto</v>
      </c>
      <c r="N10081" s="4" t="str">
        <f>VLOOKUP(Table_1[[#This Row],[Sales Person ID]],'[1]Sales People'!$A:$B,2,0)</f>
        <v>Ryan Welch</v>
      </c>
      <c r="O10081" s="4" t="str">
        <f>VLOOKUP(Table_1[[#This Row],[Customer ID]],[1]Customers!$A:$B,2,0)</f>
        <v>Ryan Taylor</v>
      </c>
      <c r="P10081" s="5">
        <f>WEEKDAY([2]Data!$F10081)</f>
        <v>2</v>
      </c>
      <c r="Q10081" s="4">
        <f>MONTH([2]Data!$F10081)</f>
        <v>3</v>
      </c>
      <c r="R10081" s="4">
        <f>YEAR([2]Data!$F10081)</f>
        <v>2019</v>
      </c>
    </row>
    <row r="10082" spans="1:18" ht="15.75" customHeight="1">
      <c r="A10082" s="12" t="s">
        <v>11119</v>
      </c>
      <c r="B10082" s="12" t="s">
        <v>110</v>
      </c>
      <c r="C10082" s="12" t="s">
        <v>201</v>
      </c>
      <c r="D10082" s="12" t="s">
        <v>60</v>
      </c>
      <c r="E10082" s="12" t="s">
        <v>707</v>
      </c>
      <c r="F10082" s="13">
        <v>43742</v>
      </c>
      <c r="G10082" s="12">
        <v>4</v>
      </c>
      <c r="H10082" s="12">
        <v>1708</v>
      </c>
      <c r="I10082" s="4">
        <f>VLOOKUP(Table_1[[#This Row],[Product ID]],[1]Products!$A:$D,3,0)</f>
        <v>871</v>
      </c>
      <c r="J10082" s="4">
        <f>PRODUCT([2]Data!$G10082,[2]Data!$I10082)</f>
        <v>3484</v>
      </c>
      <c r="K10082" s="4">
        <f>PRODUCT([2]Data!$G10082,[2]Data!$H10082)</f>
        <v>6832</v>
      </c>
      <c r="L10082" s="4">
        <f>[2]Data!$K10082-[2]Data!$J10082</f>
        <v>3348</v>
      </c>
      <c r="M10082" s="4" t="str">
        <f>VLOOKUP(Table_1[[#This Row],[Location ID]],[1]Locations!$A:$B,2,0)</f>
        <v>Oakland</v>
      </c>
      <c r="N10082" s="4" t="str">
        <f>VLOOKUP(Table_1[[#This Row],[Sales Person ID]],'[1]Sales People'!$A:$B,2,0)</f>
        <v>Walter Cook</v>
      </c>
      <c r="O10082" s="4" t="str">
        <f>VLOOKUP(Table_1[[#This Row],[Customer ID]],[1]Customers!$A:$B,2,0)</f>
        <v>Jeremy Rice</v>
      </c>
      <c r="P10082" s="5">
        <f>WEEKDAY([2]Data!$F10082)</f>
        <v>6</v>
      </c>
      <c r="Q10082" s="4">
        <f>MONTH([2]Data!$F10082)</f>
        <v>10</v>
      </c>
      <c r="R10082" s="4">
        <f>YEAR([2]Data!$F10082)</f>
        <v>2019</v>
      </c>
    </row>
    <row r="10083" spans="1:18" ht="15.75" customHeight="1">
      <c r="A10083" s="12" t="s">
        <v>11120</v>
      </c>
      <c r="B10083" s="12" t="s">
        <v>490</v>
      </c>
      <c r="C10083" s="12" t="s">
        <v>201</v>
      </c>
      <c r="D10083" s="12" t="s">
        <v>60</v>
      </c>
      <c r="E10083" s="12" t="s">
        <v>1533</v>
      </c>
      <c r="F10083" s="13">
        <v>43778</v>
      </c>
      <c r="G10083" s="12">
        <v>4</v>
      </c>
      <c r="H10083" s="12">
        <v>123</v>
      </c>
      <c r="I10083" s="4">
        <f>VLOOKUP(Table_1[[#This Row],[Product ID]],[1]Products!$A:$D,3,0)</f>
        <v>84</v>
      </c>
      <c r="J10083" s="4">
        <f>PRODUCT([2]Data!$G10083,[2]Data!$I10083)</f>
        <v>336</v>
      </c>
      <c r="K10083" s="4">
        <f>PRODUCT([2]Data!$G10083,[2]Data!$H10083)</f>
        <v>492</v>
      </c>
      <c r="L10083" s="4">
        <f>[2]Data!$K10083-[2]Data!$J10083</f>
        <v>156</v>
      </c>
      <c r="M10083" s="4" t="str">
        <f>VLOOKUP(Table_1[[#This Row],[Location ID]],[1]Locations!$A:$B,2,0)</f>
        <v>Oakland</v>
      </c>
      <c r="N10083" s="4" t="str">
        <f>VLOOKUP(Table_1[[#This Row],[Sales Person ID]],'[1]Sales People'!$A:$B,2,0)</f>
        <v>Walter Cook</v>
      </c>
      <c r="O10083" s="4" t="str">
        <f>VLOOKUP(Table_1[[#This Row],[Customer ID]],[1]Customers!$A:$B,2,0)</f>
        <v>Ryan Ruiz</v>
      </c>
      <c r="P10083" s="5">
        <f>WEEKDAY([2]Data!$F10083)</f>
        <v>7</v>
      </c>
      <c r="Q10083" s="4">
        <f>MONTH([2]Data!$F10083)</f>
        <v>11</v>
      </c>
      <c r="R10083" s="4">
        <f>YEAR([2]Data!$F10083)</f>
        <v>2019</v>
      </c>
    </row>
    <row r="10084" spans="1:18" ht="15.75" customHeight="1">
      <c r="A10084" s="12" t="s">
        <v>11121</v>
      </c>
      <c r="B10084" s="12" t="s">
        <v>282</v>
      </c>
      <c r="C10084" s="12" t="s">
        <v>231</v>
      </c>
      <c r="D10084" s="12" t="s">
        <v>236</v>
      </c>
      <c r="E10084" s="12" t="s">
        <v>1528</v>
      </c>
      <c r="F10084" s="13">
        <v>43669</v>
      </c>
      <c r="G10084" s="12">
        <v>2</v>
      </c>
      <c r="H10084" s="12">
        <v>1587</v>
      </c>
      <c r="I10084" s="4">
        <f>VLOOKUP(Table_1[[#This Row],[Product ID]],[1]Products!$A:$D,3,0)</f>
        <v>1301</v>
      </c>
      <c r="J10084" s="4">
        <f>PRODUCT([2]Data!$G10084,[2]Data!$I10084)</f>
        <v>2602</v>
      </c>
      <c r="K10084" s="4">
        <f>PRODUCT([2]Data!$G10084,[2]Data!$H10084)</f>
        <v>3174</v>
      </c>
      <c r="L10084" s="4">
        <f>[2]Data!$K10084-[2]Data!$J10084</f>
        <v>572</v>
      </c>
      <c r="M10084" s="4" t="str">
        <f>VLOOKUP(Table_1[[#This Row],[Location ID]],[1]Locations!$A:$B,2,0)</f>
        <v>Modesto</v>
      </c>
      <c r="N10084" s="4" t="str">
        <f>VLOOKUP(Table_1[[#This Row],[Sales Person ID]],'[1]Sales People'!$A:$B,2,0)</f>
        <v>Andrew Bowman</v>
      </c>
      <c r="O10084" s="4" t="str">
        <f>VLOOKUP(Table_1[[#This Row],[Customer ID]],[1]Customers!$A:$B,2,0)</f>
        <v>Jason Murphy</v>
      </c>
      <c r="P10084" s="5">
        <f>WEEKDAY([2]Data!$F10084)</f>
        <v>3</v>
      </c>
      <c r="Q10084" s="4">
        <f>MONTH([2]Data!$F10084)</f>
        <v>7</v>
      </c>
      <c r="R10084" s="4">
        <f>YEAR([2]Data!$F10084)</f>
        <v>2019</v>
      </c>
    </row>
    <row r="10085" spans="1:18" ht="15.75" customHeight="1">
      <c r="A10085" s="12" t="s">
        <v>11122</v>
      </c>
      <c r="B10085" s="12" t="s">
        <v>263</v>
      </c>
      <c r="C10085" s="12" t="s">
        <v>121</v>
      </c>
      <c r="D10085" s="12" t="s">
        <v>107</v>
      </c>
      <c r="E10085" s="12" t="s">
        <v>638</v>
      </c>
      <c r="F10085" s="13">
        <v>43794</v>
      </c>
      <c r="G10085" s="12">
        <v>1</v>
      </c>
      <c r="H10085" s="12">
        <v>1899</v>
      </c>
      <c r="I10085" s="4">
        <f>VLOOKUP(Table_1[[#This Row],[Product ID]],[1]Products!$A:$D,3,0)</f>
        <v>1044</v>
      </c>
      <c r="J10085" s="4">
        <f>PRODUCT([2]Data!$G10085,[2]Data!$I10085)</f>
        <v>1044</v>
      </c>
      <c r="K10085" s="4">
        <f>PRODUCT([2]Data!$G10085,[2]Data!$H10085)</f>
        <v>1899</v>
      </c>
      <c r="L10085" s="4">
        <f>[2]Data!$K10085-[2]Data!$J10085</f>
        <v>855</v>
      </c>
      <c r="M10085" s="4" t="str">
        <f>VLOOKUP(Table_1[[#This Row],[Location ID]],[1]Locations!$A:$B,2,0)</f>
        <v>Richmond</v>
      </c>
      <c r="N10085" s="4" t="str">
        <f>VLOOKUP(Table_1[[#This Row],[Sales Person ID]],'[1]Sales People'!$A:$B,2,0)</f>
        <v>Brian Thomas</v>
      </c>
      <c r="O10085" s="4" t="str">
        <f>VLOOKUP(Table_1[[#This Row],[Customer ID]],[1]Customers!$A:$B,2,0)</f>
        <v>Chris Hall</v>
      </c>
      <c r="P10085" s="5">
        <f>WEEKDAY([2]Data!$F10085)</f>
        <v>2</v>
      </c>
      <c r="Q10085" s="4">
        <f>MONTH([2]Data!$F10085)</f>
        <v>11</v>
      </c>
      <c r="R10085" s="4">
        <f>YEAR([2]Data!$F10085)</f>
        <v>2019</v>
      </c>
    </row>
    <row r="10086" spans="1:18" ht="15.75" customHeight="1">
      <c r="A10086" s="12" t="s">
        <v>11123</v>
      </c>
      <c r="B10086" s="12" t="s">
        <v>506</v>
      </c>
      <c r="C10086" s="12" t="s">
        <v>469</v>
      </c>
      <c r="D10086" s="12" t="s">
        <v>268</v>
      </c>
      <c r="E10086" s="12" t="s">
        <v>1310</v>
      </c>
      <c r="F10086" s="13">
        <v>43756</v>
      </c>
      <c r="G10086" s="12">
        <v>4</v>
      </c>
      <c r="H10086" s="12">
        <v>1467</v>
      </c>
      <c r="I10086" s="4">
        <f>VLOOKUP(Table_1[[#This Row],[Product ID]],[1]Products!$A:$D,3,0)</f>
        <v>807</v>
      </c>
      <c r="J10086" s="4">
        <f>PRODUCT([2]Data!$G10086,[2]Data!$I10086)</f>
        <v>3228</v>
      </c>
      <c r="K10086" s="4">
        <f>PRODUCT([2]Data!$G10086,[2]Data!$H10086)</f>
        <v>5868</v>
      </c>
      <c r="L10086" s="4">
        <f>[2]Data!$K10086-[2]Data!$J10086</f>
        <v>2640</v>
      </c>
      <c r="M10086" s="4" t="str">
        <f>VLOOKUP(Table_1[[#This Row],[Location ID]],[1]Locations!$A:$B,2,0)</f>
        <v>Fontana</v>
      </c>
      <c r="N10086" s="4" t="str">
        <f>VLOOKUP(Table_1[[#This Row],[Sales Person ID]],'[1]Sales People'!$A:$B,2,0)</f>
        <v>Jerry Perry</v>
      </c>
      <c r="O10086" s="4" t="str">
        <f>VLOOKUP(Table_1[[#This Row],[Customer ID]],[1]Customers!$A:$B,2,0)</f>
        <v>Christopher Matthews</v>
      </c>
      <c r="P10086" s="5">
        <f>WEEKDAY([2]Data!$F10086)</f>
        <v>6</v>
      </c>
      <c r="Q10086" s="4">
        <f>MONTH([2]Data!$F10086)</f>
        <v>10</v>
      </c>
      <c r="R10086" s="4">
        <f>YEAR([2]Data!$F10086)</f>
        <v>2019</v>
      </c>
    </row>
    <row r="10087" spans="1:18" ht="15.75" customHeight="1">
      <c r="A10087" s="12" t="s">
        <v>11124</v>
      </c>
      <c r="B10087" s="12" t="s">
        <v>580</v>
      </c>
      <c r="C10087" s="12" t="s">
        <v>146</v>
      </c>
      <c r="D10087" s="12" t="s">
        <v>309</v>
      </c>
      <c r="E10087" s="12" t="s">
        <v>792</v>
      </c>
      <c r="F10087" s="13">
        <v>43751</v>
      </c>
      <c r="G10087" s="12">
        <v>2</v>
      </c>
      <c r="H10087" s="12">
        <v>1178</v>
      </c>
      <c r="I10087" s="4">
        <f>VLOOKUP(Table_1[[#This Row],[Product ID]],[1]Products!$A:$D,3,0)</f>
        <v>683</v>
      </c>
      <c r="J10087" s="4">
        <f>PRODUCT([2]Data!$G10087,[2]Data!$I10087)</f>
        <v>1366</v>
      </c>
      <c r="K10087" s="4">
        <f>PRODUCT([2]Data!$G10087,[2]Data!$H10087)</f>
        <v>2356</v>
      </c>
      <c r="L10087" s="4">
        <f>[2]Data!$K10087-[2]Data!$J10087</f>
        <v>990</v>
      </c>
      <c r="M10087" s="4" t="str">
        <f>VLOOKUP(Table_1[[#This Row],[Location ID]],[1]Locations!$A:$B,2,0)</f>
        <v>Oxnard</v>
      </c>
      <c r="N10087" s="4" t="str">
        <f>VLOOKUP(Table_1[[#This Row],[Sales Person ID]],'[1]Sales People'!$A:$B,2,0)</f>
        <v>Kenneth Fields</v>
      </c>
      <c r="O10087" s="4" t="str">
        <f>VLOOKUP(Table_1[[#This Row],[Customer ID]],[1]Customers!$A:$B,2,0)</f>
        <v>Kenneth Simpson</v>
      </c>
      <c r="P10087" s="5">
        <f>WEEKDAY([2]Data!$F10087)</f>
        <v>1</v>
      </c>
      <c r="Q10087" s="4">
        <f>MONTH([2]Data!$F10087)</f>
        <v>10</v>
      </c>
      <c r="R10087" s="4">
        <f>YEAR([2]Data!$F10087)</f>
        <v>2019</v>
      </c>
    </row>
    <row r="10088" spans="1:18" ht="15.75" customHeight="1">
      <c r="A10088" s="12" t="s">
        <v>11125</v>
      </c>
      <c r="B10088" s="12" t="s">
        <v>234</v>
      </c>
      <c r="C10088" s="12" t="s">
        <v>366</v>
      </c>
      <c r="D10088" s="12" t="s">
        <v>157</v>
      </c>
      <c r="E10088" s="12" t="s">
        <v>430</v>
      </c>
      <c r="F10088" s="13">
        <v>43827</v>
      </c>
      <c r="G10088" s="12">
        <v>1</v>
      </c>
      <c r="H10088" s="12">
        <v>799</v>
      </c>
      <c r="I10088" s="4">
        <f>VLOOKUP(Table_1[[#This Row],[Product ID]],[1]Products!$A:$D,3,0)</f>
        <v>455</v>
      </c>
      <c r="J10088" s="4">
        <f>PRODUCT([2]Data!$G10088,[2]Data!$I10088)</f>
        <v>455</v>
      </c>
      <c r="K10088" s="4">
        <f>PRODUCT([2]Data!$G10088,[2]Data!$H10088)</f>
        <v>799</v>
      </c>
      <c r="L10088" s="4">
        <f>[2]Data!$K10088-[2]Data!$J10088</f>
        <v>344</v>
      </c>
      <c r="M10088" s="4" t="str">
        <f>VLOOKUP(Table_1[[#This Row],[Location ID]],[1]Locations!$A:$B,2,0)</f>
        <v>Burbank</v>
      </c>
      <c r="N10088" s="4" t="str">
        <f>VLOOKUP(Table_1[[#This Row],[Sales Person ID]],'[1]Sales People'!$A:$B,2,0)</f>
        <v>Carl Elliott</v>
      </c>
      <c r="O10088" s="4" t="str">
        <f>VLOOKUP(Table_1[[#This Row],[Customer ID]],[1]Customers!$A:$B,2,0)</f>
        <v>Bruce Armstrong</v>
      </c>
      <c r="P10088" s="5">
        <f>WEEKDAY([2]Data!$F10088)</f>
        <v>7</v>
      </c>
      <c r="Q10088" s="4">
        <f>MONTH([2]Data!$F10088)</f>
        <v>12</v>
      </c>
      <c r="R10088" s="4">
        <f>YEAR([2]Data!$F10088)</f>
        <v>2019</v>
      </c>
    </row>
    <row r="10089" spans="1:18" ht="15.75" customHeight="1">
      <c r="A10089" s="12" t="s">
        <v>11126</v>
      </c>
      <c r="B10089" s="12" t="s">
        <v>316</v>
      </c>
      <c r="C10089" s="12" t="s">
        <v>581</v>
      </c>
      <c r="D10089" s="12" t="s">
        <v>117</v>
      </c>
      <c r="E10089" s="12" t="s">
        <v>1972</v>
      </c>
      <c r="F10089" s="13">
        <v>43563</v>
      </c>
      <c r="G10089" s="12">
        <v>2</v>
      </c>
      <c r="H10089" s="12">
        <v>504</v>
      </c>
      <c r="I10089" s="4">
        <f>VLOOKUP(Table_1[[#This Row],[Product ID]],[1]Products!$A:$D,3,0)</f>
        <v>408</v>
      </c>
      <c r="J10089" s="4">
        <f>PRODUCT([2]Data!$G10089,[2]Data!$I10089)</f>
        <v>816</v>
      </c>
      <c r="K10089" s="4">
        <f>PRODUCT([2]Data!$G10089,[2]Data!$H10089)</f>
        <v>1008</v>
      </c>
      <c r="L10089" s="4">
        <f>[2]Data!$K10089-[2]Data!$J10089</f>
        <v>192</v>
      </c>
      <c r="M10089" s="4" t="str">
        <f>VLOOKUP(Table_1[[#This Row],[Location ID]],[1]Locations!$A:$B,2,0)</f>
        <v>Fresno</v>
      </c>
      <c r="N10089" s="4" t="str">
        <f>VLOOKUP(Table_1[[#This Row],[Sales Person ID]],'[1]Sales People'!$A:$B,2,0)</f>
        <v>Patrick Ruiz</v>
      </c>
      <c r="O10089" s="4" t="str">
        <f>VLOOKUP(Table_1[[#This Row],[Customer ID]],[1]Customers!$A:$B,2,0)</f>
        <v>Eric Shaw</v>
      </c>
      <c r="P10089" s="5">
        <f>WEEKDAY([2]Data!$F10089)</f>
        <v>2</v>
      </c>
      <c r="Q10089" s="4">
        <f>MONTH([2]Data!$F10089)</f>
        <v>4</v>
      </c>
      <c r="R10089" s="4">
        <f>YEAR([2]Data!$F10089)</f>
        <v>2019</v>
      </c>
    </row>
    <row r="10090" spans="1:18" ht="15.75" customHeight="1">
      <c r="A10090" s="12" t="s">
        <v>11127</v>
      </c>
      <c r="B10090" s="12" t="s">
        <v>89</v>
      </c>
      <c r="C10090" s="12" t="s">
        <v>77</v>
      </c>
      <c r="D10090" s="12" t="s">
        <v>181</v>
      </c>
      <c r="E10090" s="12" t="s">
        <v>3343</v>
      </c>
      <c r="F10090" s="13">
        <v>43771</v>
      </c>
      <c r="G10090" s="12">
        <v>3</v>
      </c>
      <c r="H10090" s="12">
        <v>1380</v>
      </c>
      <c r="I10090" s="4">
        <f>VLOOKUP(Table_1[[#This Row],[Product ID]],[1]Products!$A:$D,3,0)</f>
        <v>1090</v>
      </c>
      <c r="J10090" s="4">
        <f>PRODUCT([2]Data!$G10090,[2]Data!$I10090)</f>
        <v>3270</v>
      </c>
      <c r="K10090" s="4">
        <f>PRODUCT([2]Data!$G10090,[2]Data!$H10090)</f>
        <v>4140</v>
      </c>
      <c r="L10090" s="4">
        <f>[2]Data!$K10090-[2]Data!$J10090</f>
        <v>870</v>
      </c>
      <c r="M10090" s="4" t="str">
        <f>VLOOKUP(Table_1[[#This Row],[Location ID]],[1]Locations!$A:$B,2,0)</f>
        <v>Ontario</v>
      </c>
      <c r="N10090" s="4" t="str">
        <f>VLOOKUP(Table_1[[#This Row],[Sales Person ID]],'[1]Sales People'!$A:$B,2,0)</f>
        <v>Sean Miller</v>
      </c>
      <c r="O10090" s="4" t="str">
        <f>VLOOKUP(Table_1[[#This Row],[Customer ID]],[1]Customers!$A:$B,2,0)</f>
        <v>Victor Dean</v>
      </c>
      <c r="P10090" s="5">
        <f>WEEKDAY([2]Data!$F10090)</f>
        <v>7</v>
      </c>
      <c r="Q10090" s="4">
        <f>MONTH([2]Data!$F10090)</f>
        <v>11</v>
      </c>
      <c r="R10090" s="4">
        <f>YEAR([2]Data!$F10090)</f>
        <v>2019</v>
      </c>
    </row>
    <row r="10091" spans="1:18" ht="15.75" customHeight="1">
      <c r="A10091" s="12" t="s">
        <v>11128</v>
      </c>
      <c r="B10091" s="12" t="s">
        <v>150</v>
      </c>
      <c r="C10091" s="12" t="s">
        <v>55</v>
      </c>
      <c r="D10091" s="12" t="s">
        <v>86</v>
      </c>
      <c r="E10091" s="12" t="s">
        <v>983</v>
      </c>
      <c r="F10091" s="13">
        <v>43516</v>
      </c>
      <c r="G10091" s="12">
        <v>1</v>
      </c>
      <c r="H10091" s="12">
        <v>817</v>
      </c>
      <c r="I10091" s="4">
        <f>VLOOKUP(Table_1[[#This Row],[Product ID]],[1]Products!$A:$D,3,0)</f>
        <v>409</v>
      </c>
      <c r="J10091" s="4">
        <f>PRODUCT([2]Data!$G10091,[2]Data!$I10091)</f>
        <v>409</v>
      </c>
      <c r="K10091" s="4">
        <f>PRODUCT([2]Data!$G10091,[2]Data!$H10091)</f>
        <v>817</v>
      </c>
      <c r="L10091" s="4">
        <f>[2]Data!$K10091-[2]Data!$J10091</f>
        <v>408</v>
      </c>
      <c r="M10091" s="4" t="str">
        <f>VLOOKUP(Table_1[[#This Row],[Location ID]],[1]Locations!$A:$B,2,0)</f>
        <v>Moreno Valley</v>
      </c>
      <c r="N10091" s="4" t="str">
        <f>VLOOKUP(Table_1[[#This Row],[Sales Person ID]],'[1]Sales People'!$A:$B,2,0)</f>
        <v>Roger Robertson</v>
      </c>
      <c r="O10091" s="4" t="str">
        <f>VLOOKUP(Table_1[[#This Row],[Customer ID]],[1]Customers!$A:$B,2,0)</f>
        <v>Adam Wheeler</v>
      </c>
      <c r="P10091" s="5">
        <f>WEEKDAY([2]Data!$F10091)</f>
        <v>4</v>
      </c>
      <c r="Q10091" s="4">
        <f>MONTH([2]Data!$F10091)</f>
        <v>2</v>
      </c>
      <c r="R10091" s="4">
        <f>YEAR([2]Data!$F10091)</f>
        <v>2019</v>
      </c>
    </row>
    <row r="10092" spans="1:18" ht="15.75" customHeight="1">
      <c r="A10092" s="12" t="s">
        <v>11129</v>
      </c>
      <c r="B10092" s="12" t="s">
        <v>125</v>
      </c>
      <c r="C10092" s="12" t="s">
        <v>391</v>
      </c>
      <c r="D10092" s="12" t="s">
        <v>127</v>
      </c>
      <c r="E10092" s="12" t="s">
        <v>27</v>
      </c>
      <c r="F10092" s="13">
        <v>43634</v>
      </c>
      <c r="G10092" s="12">
        <v>1</v>
      </c>
      <c r="H10092" s="12">
        <v>545</v>
      </c>
      <c r="I10092" s="4">
        <f>VLOOKUP(Table_1[[#This Row],[Product ID]],[1]Products!$A:$D,3,0)</f>
        <v>425</v>
      </c>
      <c r="J10092" s="4">
        <f>PRODUCT([2]Data!$G10092,[2]Data!$I10092)</f>
        <v>425</v>
      </c>
      <c r="K10092" s="4">
        <f>PRODUCT([2]Data!$G10092,[2]Data!$H10092)</f>
        <v>545</v>
      </c>
      <c r="L10092" s="4">
        <f>[2]Data!$K10092-[2]Data!$J10092</f>
        <v>120</v>
      </c>
      <c r="M10092" s="4" t="str">
        <f>VLOOKUP(Table_1[[#This Row],[Location ID]],[1]Locations!$A:$B,2,0)</f>
        <v>Los Angeles</v>
      </c>
      <c r="N10092" s="4" t="str">
        <f>VLOOKUP(Table_1[[#This Row],[Sales Person ID]],'[1]Sales People'!$A:$B,2,0)</f>
        <v>Roger Ramos</v>
      </c>
      <c r="O10092" s="4" t="str">
        <f>VLOOKUP(Table_1[[#This Row],[Customer ID]],[1]Customers!$A:$B,2,0)</f>
        <v>Larry Dunn</v>
      </c>
      <c r="P10092" s="5">
        <f>WEEKDAY([2]Data!$F10092)</f>
        <v>3</v>
      </c>
      <c r="Q10092" s="4">
        <f>MONTH([2]Data!$F10092)</f>
        <v>6</v>
      </c>
      <c r="R10092" s="4">
        <f>YEAR([2]Data!$F10092)</f>
        <v>2019</v>
      </c>
    </row>
    <row r="10093" spans="1:18" ht="15.75" customHeight="1">
      <c r="A10093" s="12" t="s">
        <v>11130</v>
      </c>
      <c r="B10093" s="12" t="s">
        <v>89</v>
      </c>
      <c r="C10093" s="12" t="s">
        <v>180</v>
      </c>
      <c r="D10093" s="12" t="s">
        <v>370</v>
      </c>
      <c r="E10093" s="12" t="s">
        <v>1487</v>
      </c>
      <c r="F10093" s="13">
        <v>43521</v>
      </c>
      <c r="G10093" s="12">
        <v>1</v>
      </c>
      <c r="H10093" s="12">
        <v>1380</v>
      </c>
      <c r="I10093" s="4">
        <f>VLOOKUP(Table_1[[#This Row],[Product ID]],[1]Products!$A:$D,3,0)</f>
        <v>1090</v>
      </c>
      <c r="J10093" s="4">
        <f>PRODUCT([2]Data!$G10093,[2]Data!$I10093)</f>
        <v>1090</v>
      </c>
      <c r="K10093" s="4">
        <f>PRODUCT([2]Data!$G10093,[2]Data!$H10093)</f>
        <v>1380</v>
      </c>
      <c r="L10093" s="4">
        <f>[2]Data!$K10093-[2]Data!$J10093</f>
        <v>290</v>
      </c>
      <c r="M10093" s="4" t="str">
        <f>VLOOKUP(Table_1[[#This Row],[Location ID]],[1]Locations!$A:$B,2,0)</f>
        <v>Vista</v>
      </c>
      <c r="N10093" s="4" t="str">
        <f>VLOOKUP(Table_1[[#This Row],[Sales Person ID]],'[1]Sales People'!$A:$B,2,0)</f>
        <v>Eugene Holmes</v>
      </c>
      <c r="O10093" s="4" t="str">
        <f>VLOOKUP(Table_1[[#This Row],[Customer ID]],[1]Customers!$A:$B,2,0)</f>
        <v>Louis Torres</v>
      </c>
      <c r="P10093" s="5">
        <f>WEEKDAY([2]Data!$F10093)</f>
        <v>2</v>
      </c>
      <c r="Q10093" s="4">
        <f>MONTH([2]Data!$F10093)</f>
        <v>2</v>
      </c>
      <c r="R10093" s="4">
        <f>YEAR([2]Data!$F10093)</f>
        <v>2019</v>
      </c>
    </row>
    <row r="10094" spans="1:18" ht="15.75" customHeight="1">
      <c r="A10094" s="12" t="s">
        <v>11131</v>
      </c>
      <c r="B10094" s="12" t="s">
        <v>89</v>
      </c>
      <c r="C10094" s="12" t="s">
        <v>541</v>
      </c>
      <c r="D10094" s="12" t="s">
        <v>21</v>
      </c>
      <c r="E10094" s="12" t="s">
        <v>544</v>
      </c>
      <c r="F10094" s="13">
        <v>43551</v>
      </c>
      <c r="G10094" s="12">
        <v>3</v>
      </c>
      <c r="H10094" s="12">
        <v>1380</v>
      </c>
      <c r="I10094" s="4">
        <f>VLOOKUP(Table_1[[#This Row],[Product ID]],[1]Products!$A:$D,3,0)</f>
        <v>1090</v>
      </c>
      <c r="J10094" s="4">
        <f>PRODUCT([2]Data!$G10094,[2]Data!$I10094)</f>
        <v>3270</v>
      </c>
      <c r="K10094" s="4">
        <f>PRODUCT([2]Data!$G10094,[2]Data!$H10094)</f>
        <v>4140</v>
      </c>
      <c r="L10094" s="4">
        <f>[2]Data!$K10094-[2]Data!$J10094</f>
        <v>870</v>
      </c>
      <c r="M10094" s="4" t="str">
        <f>VLOOKUP(Table_1[[#This Row],[Location ID]],[1]Locations!$A:$B,2,0)</f>
        <v>San Buenaventura (Ventura)</v>
      </c>
      <c r="N10094" s="4" t="str">
        <f>VLOOKUP(Table_1[[#This Row],[Sales Person ID]],'[1]Sales People'!$A:$B,2,0)</f>
        <v>Justin Lynch</v>
      </c>
      <c r="O10094" s="4" t="str">
        <f>VLOOKUP(Table_1[[#This Row],[Customer ID]],[1]Customers!$A:$B,2,0)</f>
        <v>Kenneth Marshall</v>
      </c>
      <c r="P10094" s="5">
        <f>WEEKDAY([2]Data!$F10094)</f>
        <v>4</v>
      </c>
      <c r="Q10094" s="4">
        <f>MONTH([2]Data!$F10094)</f>
        <v>3</v>
      </c>
      <c r="R10094" s="4">
        <f>YEAR([2]Data!$F10094)</f>
        <v>2019</v>
      </c>
    </row>
    <row r="10095" spans="1:18" ht="15.75" customHeight="1">
      <c r="A10095" s="12" t="s">
        <v>11132</v>
      </c>
      <c r="B10095" s="12" t="s">
        <v>89</v>
      </c>
      <c r="C10095" s="12" t="s">
        <v>85</v>
      </c>
      <c r="D10095" s="12" t="s">
        <v>170</v>
      </c>
      <c r="E10095" s="12" t="s">
        <v>966</v>
      </c>
      <c r="F10095" s="13">
        <v>43675</v>
      </c>
      <c r="G10095" s="12">
        <v>1</v>
      </c>
      <c r="H10095" s="12">
        <v>1380</v>
      </c>
      <c r="I10095" s="4">
        <f>VLOOKUP(Table_1[[#This Row],[Product ID]],[1]Products!$A:$D,3,0)</f>
        <v>1090</v>
      </c>
      <c r="J10095" s="4">
        <f>PRODUCT([2]Data!$G10095,[2]Data!$I10095)</f>
        <v>1090</v>
      </c>
      <c r="K10095" s="4">
        <f>PRODUCT([2]Data!$G10095,[2]Data!$H10095)</f>
        <v>1380</v>
      </c>
      <c r="L10095" s="4">
        <f>[2]Data!$K10095-[2]Data!$J10095</f>
        <v>290</v>
      </c>
      <c r="M10095" s="4" t="str">
        <f>VLOOKUP(Table_1[[#This Row],[Location ID]],[1]Locations!$A:$B,2,0)</f>
        <v>West Covina</v>
      </c>
      <c r="N10095" s="4" t="str">
        <f>VLOOKUP(Table_1[[#This Row],[Sales Person ID]],'[1]Sales People'!$A:$B,2,0)</f>
        <v>Bobby Russell</v>
      </c>
      <c r="O10095" s="4" t="str">
        <f>VLOOKUP(Table_1[[#This Row],[Customer ID]],[1]Customers!$A:$B,2,0)</f>
        <v>Fred Peterson</v>
      </c>
      <c r="P10095" s="5">
        <f>WEEKDAY([2]Data!$F10095)</f>
        <v>2</v>
      </c>
      <c r="Q10095" s="4">
        <f>MONTH([2]Data!$F10095)</f>
        <v>7</v>
      </c>
      <c r="R10095" s="4">
        <f>YEAR([2]Data!$F10095)</f>
        <v>2019</v>
      </c>
    </row>
    <row r="10096" spans="1:18" ht="15.75" customHeight="1">
      <c r="A10096" s="12" t="s">
        <v>11133</v>
      </c>
      <c r="B10096" s="12" t="s">
        <v>351</v>
      </c>
      <c r="C10096" s="12" t="s">
        <v>126</v>
      </c>
      <c r="D10096" s="12" t="s">
        <v>127</v>
      </c>
      <c r="E10096" s="12" t="s">
        <v>173</v>
      </c>
      <c r="F10096" s="13">
        <v>43635</v>
      </c>
      <c r="G10096" s="12">
        <v>2</v>
      </c>
      <c r="H10096" s="12">
        <v>1967</v>
      </c>
      <c r="I10096" s="4">
        <f>VLOOKUP(Table_1[[#This Row],[Product ID]],[1]Products!$A:$D,3,0)</f>
        <v>1397</v>
      </c>
      <c r="J10096" s="4">
        <f>PRODUCT([2]Data!$G10096,[2]Data!$I10096)</f>
        <v>2794</v>
      </c>
      <c r="K10096" s="4">
        <f>PRODUCT([2]Data!$G10096,[2]Data!$H10096)</f>
        <v>3934</v>
      </c>
      <c r="L10096" s="4">
        <f>[2]Data!$K10096-[2]Data!$J10096</f>
        <v>1140</v>
      </c>
      <c r="M10096" s="4" t="str">
        <f>VLOOKUP(Table_1[[#This Row],[Location ID]],[1]Locations!$A:$B,2,0)</f>
        <v>Glendale</v>
      </c>
      <c r="N10096" s="4" t="str">
        <f>VLOOKUP(Table_1[[#This Row],[Sales Person ID]],'[1]Sales People'!$A:$B,2,0)</f>
        <v>Roger Ramos</v>
      </c>
      <c r="O10096" s="4" t="str">
        <f>VLOOKUP(Table_1[[#This Row],[Customer ID]],[1]Customers!$A:$B,2,0)</f>
        <v>William Andrews</v>
      </c>
      <c r="P10096" s="5">
        <f>WEEKDAY([2]Data!$F10096)</f>
        <v>4</v>
      </c>
      <c r="Q10096" s="4">
        <f>MONTH([2]Data!$F10096)</f>
        <v>6</v>
      </c>
      <c r="R10096" s="4">
        <f>YEAR([2]Data!$F10096)</f>
        <v>2019</v>
      </c>
    </row>
    <row r="10097" spans="1:18" ht="15.75" customHeight="1">
      <c r="A10097" s="12" t="s">
        <v>11134</v>
      </c>
      <c r="B10097" s="12" t="s">
        <v>351</v>
      </c>
      <c r="C10097" s="12" t="s">
        <v>283</v>
      </c>
      <c r="D10097" s="12" t="s">
        <v>157</v>
      </c>
      <c r="E10097" s="12" t="s">
        <v>1046</v>
      </c>
      <c r="F10097" s="13">
        <v>43806</v>
      </c>
      <c r="G10097" s="12">
        <v>1</v>
      </c>
      <c r="H10097" s="12">
        <v>1967</v>
      </c>
      <c r="I10097" s="4">
        <f>VLOOKUP(Table_1[[#This Row],[Product ID]],[1]Products!$A:$D,3,0)</f>
        <v>1397</v>
      </c>
      <c r="J10097" s="4">
        <f>PRODUCT([2]Data!$G10097,[2]Data!$I10097)</f>
        <v>1397</v>
      </c>
      <c r="K10097" s="4">
        <f>PRODUCT([2]Data!$G10097,[2]Data!$H10097)</f>
        <v>1967</v>
      </c>
      <c r="L10097" s="4">
        <f>[2]Data!$K10097-[2]Data!$J10097</f>
        <v>570</v>
      </c>
      <c r="M10097" s="4" t="str">
        <f>VLOOKUP(Table_1[[#This Row],[Location ID]],[1]Locations!$A:$B,2,0)</f>
        <v>Torrance</v>
      </c>
      <c r="N10097" s="4" t="str">
        <f>VLOOKUP(Table_1[[#This Row],[Sales Person ID]],'[1]Sales People'!$A:$B,2,0)</f>
        <v>Carl Elliott</v>
      </c>
      <c r="O10097" s="4" t="str">
        <f>VLOOKUP(Table_1[[#This Row],[Customer ID]],[1]Customers!$A:$B,2,0)</f>
        <v>Sean Kelly</v>
      </c>
      <c r="P10097" s="5">
        <f>WEEKDAY([2]Data!$F10097)</f>
        <v>7</v>
      </c>
      <c r="Q10097" s="4">
        <f>MONTH([2]Data!$F10097)</f>
        <v>12</v>
      </c>
      <c r="R10097" s="4">
        <f>YEAR([2]Data!$F10097)</f>
        <v>2019</v>
      </c>
    </row>
    <row r="10098" spans="1:18" ht="15.75" customHeight="1">
      <c r="A10098" s="12" t="s">
        <v>11135</v>
      </c>
      <c r="B10098" s="12" t="s">
        <v>143</v>
      </c>
      <c r="C10098" s="12" t="s">
        <v>50</v>
      </c>
      <c r="D10098" s="12" t="s">
        <v>319</v>
      </c>
      <c r="E10098" s="12" t="s">
        <v>417</v>
      </c>
      <c r="F10098" s="13">
        <v>43719</v>
      </c>
      <c r="G10098" s="12">
        <v>3</v>
      </c>
      <c r="H10098" s="12">
        <v>2091</v>
      </c>
      <c r="I10098" s="4">
        <f>VLOOKUP(Table_1[[#This Row],[Product ID]],[1]Products!$A:$D,3,0)</f>
        <v>1485</v>
      </c>
      <c r="J10098" s="4">
        <f>PRODUCT([2]Data!$G10098,[2]Data!$I10098)</f>
        <v>4455</v>
      </c>
      <c r="K10098" s="4">
        <f>PRODUCT([2]Data!$G10098,[2]Data!$H10098)</f>
        <v>6273</v>
      </c>
      <c r="L10098" s="4">
        <f>[2]Data!$K10098-[2]Data!$J10098</f>
        <v>1818</v>
      </c>
      <c r="M10098" s="4" t="str">
        <f>VLOOKUP(Table_1[[#This Row],[Location ID]],[1]Locations!$A:$B,2,0)</f>
        <v>Oceanside</v>
      </c>
      <c r="N10098" s="4" t="str">
        <f>VLOOKUP(Table_1[[#This Row],[Sales Person ID]],'[1]Sales People'!$A:$B,2,0)</f>
        <v>Fred Robertson</v>
      </c>
      <c r="O10098" s="4" t="str">
        <f>VLOOKUP(Table_1[[#This Row],[Customer ID]],[1]Customers!$A:$B,2,0)</f>
        <v>Phillip Harvey</v>
      </c>
      <c r="P10098" s="5">
        <f>WEEKDAY([2]Data!$F10098)</f>
        <v>4</v>
      </c>
      <c r="Q10098" s="4">
        <f>MONTH([2]Data!$F10098)</f>
        <v>9</v>
      </c>
      <c r="R10098" s="4">
        <f>YEAR([2]Data!$F10098)</f>
        <v>2019</v>
      </c>
    </row>
    <row r="10099" spans="1:18" ht="15.75" customHeight="1">
      <c r="A10099" s="12" t="s">
        <v>11136</v>
      </c>
      <c r="B10099" s="12" t="s">
        <v>143</v>
      </c>
      <c r="C10099" s="12" t="s">
        <v>146</v>
      </c>
      <c r="D10099" s="12" t="s">
        <v>102</v>
      </c>
      <c r="E10099" s="12" t="s">
        <v>978</v>
      </c>
      <c r="F10099" s="13">
        <v>43743</v>
      </c>
      <c r="G10099" s="12">
        <v>2</v>
      </c>
      <c r="H10099" s="12">
        <v>2091</v>
      </c>
      <c r="I10099" s="4">
        <f>VLOOKUP(Table_1[[#This Row],[Product ID]],[1]Products!$A:$D,3,0)</f>
        <v>1485</v>
      </c>
      <c r="J10099" s="4">
        <f>PRODUCT([2]Data!$G10099,[2]Data!$I10099)</f>
        <v>2970</v>
      </c>
      <c r="K10099" s="4">
        <f>PRODUCT([2]Data!$G10099,[2]Data!$H10099)</f>
        <v>4182</v>
      </c>
      <c r="L10099" s="4">
        <f>[2]Data!$K10099-[2]Data!$J10099</f>
        <v>1212</v>
      </c>
      <c r="M10099" s="4" t="str">
        <f>VLOOKUP(Table_1[[#This Row],[Location ID]],[1]Locations!$A:$B,2,0)</f>
        <v>Oxnard</v>
      </c>
      <c r="N10099" s="4" t="str">
        <f>VLOOKUP(Table_1[[#This Row],[Sales Person ID]],'[1]Sales People'!$A:$B,2,0)</f>
        <v>Howard Gardner</v>
      </c>
      <c r="O10099" s="4" t="str">
        <f>VLOOKUP(Table_1[[#This Row],[Customer ID]],[1]Customers!$A:$B,2,0)</f>
        <v>Ronald Anderson</v>
      </c>
      <c r="P10099" s="5">
        <f>WEEKDAY([2]Data!$F10099)</f>
        <v>7</v>
      </c>
      <c r="Q10099" s="4">
        <f>MONTH([2]Data!$F10099)</f>
        <v>10</v>
      </c>
      <c r="R10099" s="4">
        <f>YEAR([2]Data!$F10099)</f>
        <v>2019</v>
      </c>
    </row>
    <row r="10100" spans="1:18" ht="15.75" customHeight="1">
      <c r="A10100" s="12" t="s">
        <v>11137</v>
      </c>
      <c r="B10100" s="12" t="s">
        <v>49</v>
      </c>
      <c r="C10100" s="12" t="s">
        <v>253</v>
      </c>
      <c r="D10100" s="12" t="s">
        <v>223</v>
      </c>
      <c r="E10100" s="12" t="s">
        <v>1161</v>
      </c>
      <c r="F10100" s="13">
        <v>43680</v>
      </c>
      <c r="G10100" s="12">
        <v>2</v>
      </c>
      <c r="H10100" s="12">
        <v>2283</v>
      </c>
      <c r="I10100" s="4">
        <f>VLOOKUP(Table_1[[#This Row],[Product ID]],[1]Products!$A:$D,3,0)</f>
        <v>1484</v>
      </c>
      <c r="J10100" s="4">
        <f>PRODUCT([2]Data!$G10100,[2]Data!$I10100)</f>
        <v>2968</v>
      </c>
      <c r="K10100" s="4">
        <f>PRODUCT([2]Data!$G10100,[2]Data!$H10100)</f>
        <v>4566</v>
      </c>
      <c r="L10100" s="4">
        <f>[2]Data!$K10100-[2]Data!$J10100</f>
        <v>1598</v>
      </c>
      <c r="M10100" s="4" t="str">
        <f>VLOOKUP(Table_1[[#This Row],[Location ID]],[1]Locations!$A:$B,2,0)</f>
        <v>Downey</v>
      </c>
      <c r="N10100" s="4" t="str">
        <f>VLOOKUP(Table_1[[#This Row],[Sales Person ID]],'[1]Sales People'!$A:$B,2,0)</f>
        <v>Ronald Reed</v>
      </c>
      <c r="O10100" s="4" t="str">
        <f>VLOOKUP(Table_1[[#This Row],[Customer ID]],[1]Customers!$A:$B,2,0)</f>
        <v>Peter Gilbert</v>
      </c>
      <c r="P10100" s="5">
        <f>WEEKDAY([2]Data!$F10100)</f>
        <v>7</v>
      </c>
      <c r="Q10100" s="4">
        <f>MONTH([2]Data!$F10100)</f>
        <v>8</v>
      </c>
      <c r="R10100" s="4">
        <f>YEAR([2]Data!$F10100)</f>
        <v>2019</v>
      </c>
    </row>
    <row r="10101" spans="1:18" ht="15.75" customHeight="1">
      <c r="A10101" s="12" t="s">
        <v>11138</v>
      </c>
      <c r="B10101" s="12" t="s">
        <v>239</v>
      </c>
      <c r="C10101" s="12" t="s">
        <v>297</v>
      </c>
      <c r="D10101" s="12" t="s">
        <v>157</v>
      </c>
      <c r="E10101" s="12" t="s">
        <v>1467</v>
      </c>
      <c r="F10101" s="13">
        <v>43624</v>
      </c>
      <c r="G10101" s="12">
        <v>1</v>
      </c>
      <c r="H10101" s="12">
        <v>1862</v>
      </c>
      <c r="I10101" s="4">
        <f>VLOOKUP(Table_1[[#This Row],[Product ID]],[1]Products!$A:$D,3,0)</f>
        <v>1173</v>
      </c>
      <c r="J10101" s="4">
        <f>PRODUCT([2]Data!$G10101,[2]Data!$I10101)</f>
        <v>1173</v>
      </c>
      <c r="K10101" s="4">
        <f>PRODUCT([2]Data!$G10101,[2]Data!$H10101)</f>
        <v>1862</v>
      </c>
      <c r="L10101" s="4">
        <f>[2]Data!$K10101-[2]Data!$J10101</f>
        <v>689</v>
      </c>
      <c r="M10101" s="4" t="str">
        <f>VLOOKUP(Table_1[[#This Row],[Location ID]],[1]Locations!$A:$B,2,0)</f>
        <v>El Monte</v>
      </c>
      <c r="N10101" s="4" t="str">
        <f>VLOOKUP(Table_1[[#This Row],[Sales Person ID]],'[1]Sales People'!$A:$B,2,0)</f>
        <v>Carl Elliott</v>
      </c>
      <c r="O10101" s="4" t="str">
        <f>VLOOKUP(Table_1[[#This Row],[Customer ID]],[1]Customers!$A:$B,2,0)</f>
        <v>Jerry Harvey</v>
      </c>
      <c r="P10101" s="5">
        <f>WEEKDAY([2]Data!$F10101)</f>
        <v>7</v>
      </c>
      <c r="Q10101" s="4">
        <f>MONTH([2]Data!$F10101)</f>
        <v>6</v>
      </c>
      <c r="R10101" s="4">
        <f>YEAR([2]Data!$F10101)</f>
        <v>2019</v>
      </c>
    </row>
    <row r="10102" spans="1:18" ht="15.75" customHeight="1">
      <c r="A10102" s="12" t="s">
        <v>11139</v>
      </c>
      <c r="B10102" s="12" t="s">
        <v>246</v>
      </c>
      <c r="C10102" s="12" t="s">
        <v>287</v>
      </c>
      <c r="D10102" s="12" t="s">
        <v>112</v>
      </c>
      <c r="E10102" s="12" t="s">
        <v>945</v>
      </c>
      <c r="F10102" s="13">
        <v>43679</v>
      </c>
      <c r="G10102" s="12">
        <v>1</v>
      </c>
      <c r="H10102" s="12">
        <v>1887</v>
      </c>
      <c r="I10102" s="4">
        <f>VLOOKUP(Table_1[[#This Row],[Product ID]],[1]Products!$A:$D,3,0)</f>
        <v>1378</v>
      </c>
      <c r="J10102" s="4">
        <f>PRODUCT([2]Data!$G10102,[2]Data!$I10102)</f>
        <v>1378</v>
      </c>
      <c r="K10102" s="4">
        <f>PRODUCT([2]Data!$G10102,[2]Data!$H10102)</f>
        <v>1887</v>
      </c>
      <c r="L10102" s="4">
        <f>[2]Data!$K10102-[2]Data!$J10102</f>
        <v>509</v>
      </c>
      <c r="M10102" s="4" t="str">
        <f>VLOOKUP(Table_1[[#This Row],[Location ID]],[1]Locations!$A:$B,2,0)</f>
        <v>Orange</v>
      </c>
      <c r="N10102" s="4" t="str">
        <f>VLOOKUP(Table_1[[#This Row],[Sales Person ID]],'[1]Sales People'!$A:$B,2,0)</f>
        <v>Scott Clark</v>
      </c>
      <c r="O10102" s="4" t="str">
        <f>VLOOKUP(Table_1[[#This Row],[Customer ID]],[1]Customers!$A:$B,2,0)</f>
        <v>Christopher Nguyen</v>
      </c>
      <c r="P10102" s="5">
        <f>WEEKDAY([2]Data!$F10102)</f>
        <v>6</v>
      </c>
      <c r="Q10102" s="4">
        <f>MONTH([2]Data!$F10102)</f>
        <v>8</v>
      </c>
      <c r="R10102" s="4">
        <f>YEAR([2]Data!$F10102)</f>
        <v>2019</v>
      </c>
    </row>
    <row r="10103" spans="1:18" ht="15.75" customHeight="1">
      <c r="A10103" s="12" t="s">
        <v>11140</v>
      </c>
      <c r="B10103" s="12" t="s">
        <v>432</v>
      </c>
      <c r="C10103" s="12" t="s">
        <v>654</v>
      </c>
      <c r="D10103" s="12" t="s">
        <v>367</v>
      </c>
      <c r="E10103" s="12" t="s">
        <v>3096</v>
      </c>
      <c r="F10103" s="13">
        <v>43636</v>
      </c>
      <c r="G10103" s="12">
        <v>3</v>
      </c>
      <c r="H10103" s="12">
        <v>826</v>
      </c>
      <c r="I10103" s="4">
        <f>VLOOKUP(Table_1[[#This Row],[Product ID]],[1]Products!$A:$D,3,0)</f>
        <v>562</v>
      </c>
      <c r="J10103" s="4">
        <f>PRODUCT([2]Data!$G10103,[2]Data!$I10103)</f>
        <v>1686</v>
      </c>
      <c r="K10103" s="4">
        <f>PRODUCT([2]Data!$G10103,[2]Data!$H10103)</f>
        <v>2478</v>
      </c>
      <c r="L10103" s="4">
        <f>[2]Data!$K10103-[2]Data!$J10103</f>
        <v>792</v>
      </c>
      <c r="M10103" s="4" t="str">
        <f>VLOOKUP(Table_1[[#This Row],[Location ID]],[1]Locations!$A:$B,2,0)</f>
        <v>Hayward</v>
      </c>
      <c r="N10103" s="4" t="str">
        <f>VLOOKUP(Table_1[[#This Row],[Sales Person ID]],'[1]Sales People'!$A:$B,2,0)</f>
        <v>Jimmy Young</v>
      </c>
      <c r="O10103" s="4" t="str">
        <f>VLOOKUP(Table_1[[#This Row],[Customer ID]],[1]Customers!$A:$B,2,0)</f>
        <v>Eugene Ryan</v>
      </c>
      <c r="P10103" s="5">
        <f>WEEKDAY([2]Data!$F10103)</f>
        <v>5</v>
      </c>
      <c r="Q10103" s="4">
        <f>MONTH([2]Data!$F10103)</f>
        <v>6</v>
      </c>
      <c r="R10103" s="4">
        <f>YEAR([2]Data!$F10103)</f>
        <v>2019</v>
      </c>
    </row>
    <row r="10104" spans="1:18" ht="15.75" customHeight="1">
      <c r="A10104" s="12" t="s">
        <v>11141</v>
      </c>
      <c r="B10104" s="12" t="s">
        <v>72</v>
      </c>
      <c r="C10104" s="12" t="s">
        <v>116</v>
      </c>
      <c r="D10104" s="12" t="s">
        <v>112</v>
      </c>
      <c r="E10104" s="12" t="s">
        <v>817</v>
      </c>
      <c r="F10104" s="13">
        <v>43477</v>
      </c>
      <c r="G10104" s="12">
        <v>4</v>
      </c>
      <c r="H10104" s="12">
        <v>1889</v>
      </c>
      <c r="I10104" s="4">
        <f>VLOOKUP(Table_1[[#This Row],[Product ID]],[1]Products!$A:$D,3,0)</f>
        <v>945</v>
      </c>
      <c r="J10104" s="4">
        <f>PRODUCT([2]Data!$G10104,[2]Data!$I10104)</f>
        <v>3780</v>
      </c>
      <c r="K10104" s="4">
        <f>PRODUCT([2]Data!$G10104,[2]Data!$H10104)</f>
        <v>7556</v>
      </c>
      <c r="L10104" s="4">
        <f>[2]Data!$K10104-[2]Data!$J10104</f>
        <v>3776</v>
      </c>
      <c r="M10104" s="4" t="str">
        <f>VLOOKUP(Table_1[[#This Row],[Location ID]],[1]Locations!$A:$B,2,0)</f>
        <v>Daly City</v>
      </c>
      <c r="N10104" s="4" t="str">
        <f>VLOOKUP(Table_1[[#This Row],[Sales Person ID]],'[1]Sales People'!$A:$B,2,0)</f>
        <v>Scott Clark</v>
      </c>
      <c r="O10104" s="4" t="str">
        <f>VLOOKUP(Table_1[[#This Row],[Customer ID]],[1]Customers!$A:$B,2,0)</f>
        <v>Michael Thomas</v>
      </c>
      <c r="P10104" s="5">
        <f>WEEKDAY([2]Data!$F10104)</f>
        <v>7</v>
      </c>
      <c r="Q10104" s="4">
        <f>MONTH([2]Data!$F10104)</f>
        <v>1</v>
      </c>
      <c r="R10104" s="4">
        <f>YEAR([2]Data!$F10104)</f>
        <v>2019</v>
      </c>
    </row>
    <row r="10105" spans="1:18" ht="15.75" customHeight="1">
      <c r="A10105" s="12" t="s">
        <v>11142</v>
      </c>
      <c r="B10105" s="12" t="s">
        <v>143</v>
      </c>
      <c r="C10105" s="12" t="s">
        <v>85</v>
      </c>
      <c r="D10105" s="12" t="s">
        <v>309</v>
      </c>
      <c r="E10105" s="12" t="s">
        <v>1719</v>
      </c>
      <c r="F10105" s="13">
        <v>43658</v>
      </c>
      <c r="G10105" s="12">
        <v>1</v>
      </c>
      <c r="H10105" s="12">
        <v>2091</v>
      </c>
      <c r="I10105" s="4">
        <f>VLOOKUP(Table_1[[#This Row],[Product ID]],[1]Products!$A:$D,3,0)</f>
        <v>1485</v>
      </c>
      <c r="J10105" s="4">
        <f>PRODUCT([2]Data!$G10105,[2]Data!$I10105)</f>
        <v>1485</v>
      </c>
      <c r="K10105" s="4">
        <f>PRODUCT([2]Data!$G10105,[2]Data!$H10105)</f>
        <v>2091</v>
      </c>
      <c r="L10105" s="4">
        <f>[2]Data!$K10105-[2]Data!$J10105</f>
        <v>606</v>
      </c>
      <c r="M10105" s="4" t="str">
        <f>VLOOKUP(Table_1[[#This Row],[Location ID]],[1]Locations!$A:$B,2,0)</f>
        <v>West Covina</v>
      </c>
      <c r="N10105" s="4" t="str">
        <f>VLOOKUP(Table_1[[#This Row],[Sales Person ID]],'[1]Sales People'!$A:$B,2,0)</f>
        <v>Kenneth Fields</v>
      </c>
      <c r="O10105" s="4" t="str">
        <f>VLOOKUP(Table_1[[#This Row],[Customer ID]],[1]Customers!$A:$B,2,0)</f>
        <v>Jason Diaz</v>
      </c>
      <c r="P10105" s="5">
        <f>WEEKDAY([2]Data!$F10105)</f>
        <v>6</v>
      </c>
      <c r="Q10105" s="4">
        <f>MONTH([2]Data!$F10105)</f>
        <v>7</v>
      </c>
      <c r="R10105" s="4">
        <f>YEAR([2]Data!$F10105)</f>
        <v>2019</v>
      </c>
    </row>
    <row r="10106" spans="1:18" ht="15.75" customHeight="1">
      <c r="A10106" s="12" t="s">
        <v>11143</v>
      </c>
      <c r="B10106" s="12" t="s">
        <v>679</v>
      </c>
      <c r="C10106" s="12" t="s">
        <v>35</v>
      </c>
      <c r="D10106" s="12" t="s">
        <v>275</v>
      </c>
      <c r="E10106" s="12" t="s">
        <v>1639</v>
      </c>
      <c r="F10106" s="13">
        <v>43823</v>
      </c>
      <c r="G10106" s="12">
        <v>1</v>
      </c>
      <c r="H10106" s="12">
        <v>181</v>
      </c>
      <c r="I10106" s="4">
        <f>VLOOKUP(Table_1[[#This Row],[Product ID]],[1]Products!$A:$D,3,0)</f>
        <v>130</v>
      </c>
      <c r="J10106" s="4">
        <f>PRODUCT([2]Data!$G10106,[2]Data!$I10106)</f>
        <v>130</v>
      </c>
      <c r="K10106" s="4">
        <f>PRODUCT([2]Data!$G10106,[2]Data!$H10106)</f>
        <v>181</v>
      </c>
      <c r="L10106" s="4">
        <f>[2]Data!$K10106-[2]Data!$J10106</f>
        <v>51</v>
      </c>
      <c r="M10106" s="4" t="str">
        <f>VLOOKUP(Table_1[[#This Row],[Location ID]],[1]Locations!$A:$B,2,0)</f>
        <v>Lancaster</v>
      </c>
      <c r="N10106" s="4" t="str">
        <f>VLOOKUP(Table_1[[#This Row],[Sales Person ID]],'[1]Sales People'!$A:$B,2,0)</f>
        <v>Ernest Wheeler</v>
      </c>
      <c r="O10106" s="4" t="str">
        <f>VLOOKUP(Table_1[[#This Row],[Customer ID]],[1]Customers!$A:$B,2,0)</f>
        <v>Antonio Nelson</v>
      </c>
      <c r="P10106" s="5">
        <f>WEEKDAY([2]Data!$F10106)</f>
        <v>3</v>
      </c>
      <c r="Q10106" s="4">
        <f>MONTH([2]Data!$F10106)</f>
        <v>12</v>
      </c>
      <c r="R10106" s="4">
        <f>YEAR([2]Data!$F10106)</f>
        <v>2019</v>
      </c>
    </row>
    <row r="10107" spans="1:18" ht="15.75" customHeight="1">
      <c r="A10107" s="12" t="s">
        <v>11144</v>
      </c>
      <c r="B10107" s="12" t="s">
        <v>184</v>
      </c>
      <c r="C10107" s="12" t="s">
        <v>25</v>
      </c>
      <c r="D10107" s="12" t="s">
        <v>227</v>
      </c>
      <c r="E10107" s="12" t="s">
        <v>2124</v>
      </c>
      <c r="F10107" s="13">
        <v>43613</v>
      </c>
      <c r="G10107" s="12">
        <v>2</v>
      </c>
      <c r="H10107" s="12">
        <v>2005</v>
      </c>
      <c r="I10107" s="4">
        <f>VLOOKUP(Table_1[[#This Row],[Product ID]],[1]Products!$A:$D,3,0)</f>
        <v>1223</v>
      </c>
      <c r="J10107" s="4">
        <f>PRODUCT([2]Data!$G10107,[2]Data!$I10107)</f>
        <v>2446</v>
      </c>
      <c r="K10107" s="4">
        <f>PRODUCT([2]Data!$G10107,[2]Data!$H10107)</f>
        <v>4010</v>
      </c>
      <c r="L10107" s="4">
        <f>[2]Data!$K10107-[2]Data!$J10107</f>
        <v>1564</v>
      </c>
      <c r="M10107" s="4" t="str">
        <f>VLOOKUP(Table_1[[#This Row],[Location ID]],[1]Locations!$A:$B,2,0)</f>
        <v>Santa Clarita</v>
      </c>
      <c r="N10107" s="4" t="str">
        <f>VLOOKUP(Table_1[[#This Row],[Sales Person ID]],'[1]Sales People'!$A:$B,2,0)</f>
        <v>Ernest Wagner</v>
      </c>
      <c r="O10107" s="4" t="str">
        <f>VLOOKUP(Table_1[[#This Row],[Customer ID]],[1]Customers!$A:$B,2,0)</f>
        <v>Bruce Oliver</v>
      </c>
      <c r="P10107" s="5">
        <f>WEEKDAY([2]Data!$F10107)</f>
        <v>3</v>
      </c>
      <c r="Q10107" s="4">
        <f>MONTH([2]Data!$F10107)</f>
        <v>5</v>
      </c>
      <c r="R10107" s="4">
        <f>YEAR([2]Data!$F10107)</f>
        <v>2019</v>
      </c>
    </row>
    <row r="10108" spans="1:18" ht="15.75" customHeight="1">
      <c r="A10108" s="12" t="s">
        <v>11145</v>
      </c>
      <c r="B10108" s="12" t="s">
        <v>611</v>
      </c>
      <c r="C10108" s="12" t="s">
        <v>59</v>
      </c>
      <c r="D10108" s="12" t="s">
        <v>41</v>
      </c>
      <c r="E10108" s="12" t="s">
        <v>148</v>
      </c>
      <c r="F10108" s="13">
        <v>43485</v>
      </c>
      <c r="G10108" s="12">
        <v>1</v>
      </c>
      <c r="H10108" s="12">
        <v>368</v>
      </c>
      <c r="I10108" s="4">
        <f>VLOOKUP(Table_1[[#This Row],[Product ID]],[1]Products!$A:$D,3,0)</f>
        <v>269</v>
      </c>
      <c r="J10108" s="4">
        <f>PRODUCT([2]Data!$G10108,[2]Data!$I10108)</f>
        <v>269</v>
      </c>
      <c r="K10108" s="4">
        <f>PRODUCT([2]Data!$G10108,[2]Data!$H10108)</f>
        <v>368</v>
      </c>
      <c r="L10108" s="4">
        <f>[2]Data!$K10108-[2]Data!$J10108</f>
        <v>99</v>
      </c>
      <c r="M10108" s="4" t="str">
        <f>VLOOKUP(Table_1[[#This Row],[Location ID]],[1]Locations!$A:$B,2,0)</f>
        <v>Rialto</v>
      </c>
      <c r="N10108" s="4" t="str">
        <f>VLOOKUP(Table_1[[#This Row],[Sales Person ID]],'[1]Sales People'!$A:$B,2,0)</f>
        <v>Carl Hall</v>
      </c>
      <c r="O10108" s="4" t="str">
        <f>VLOOKUP(Table_1[[#This Row],[Customer ID]],[1]Customers!$A:$B,2,0)</f>
        <v>Louis Harris</v>
      </c>
      <c r="P10108" s="5">
        <f>WEEKDAY([2]Data!$F10108)</f>
        <v>1</v>
      </c>
      <c r="Q10108" s="4">
        <f>MONTH([2]Data!$F10108)</f>
        <v>1</v>
      </c>
      <c r="R10108" s="4">
        <f>YEAR([2]Data!$F10108)</f>
        <v>2019</v>
      </c>
    </row>
    <row r="10109" spans="1:18" ht="15.75" customHeight="1">
      <c r="A10109" s="12" t="s">
        <v>11146</v>
      </c>
      <c r="B10109" s="12" t="s">
        <v>829</v>
      </c>
      <c r="C10109" s="12" t="s">
        <v>607</v>
      </c>
      <c r="D10109" s="12" t="s">
        <v>82</v>
      </c>
      <c r="E10109" s="12" t="s">
        <v>952</v>
      </c>
      <c r="F10109" s="13">
        <v>43795</v>
      </c>
      <c r="G10109" s="12">
        <v>2</v>
      </c>
      <c r="H10109" s="12">
        <v>1638</v>
      </c>
      <c r="I10109" s="4">
        <f>VLOOKUP(Table_1[[#This Row],[Product ID]],[1]Products!$A:$D,3,0)</f>
        <v>1261</v>
      </c>
      <c r="J10109" s="4">
        <f>PRODUCT([2]Data!$G10109,[2]Data!$I10109)</f>
        <v>2522</v>
      </c>
      <c r="K10109" s="4">
        <f>PRODUCT([2]Data!$G10109,[2]Data!$H10109)</f>
        <v>3276</v>
      </c>
      <c r="L10109" s="4">
        <f>[2]Data!$K10109-[2]Data!$J10109</f>
        <v>754</v>
      </c>
      <c r="M10109" s="4" t="str">
        <f>VLOOKUP(Table_1[[#This Row],[Location ID]],[1]Locations!$A:$B,2,0)</f>
        <v>Fremont</v>
      </c>
      <c r="N10109" s="4" t="str">
        <f>VLOOKUP(Table_1[[#This Row],[Sales Person ID]],'[1]Sales People'!$A:$B,2,0)</f>
        <v>Gary Rodriguez</v>
      </c>
      <c r="O10109" s="4" t="str">
        <f>VLOOKUP(Table_1[[#This Row],[Customer ID]],[1]Customers!$A:$B,2,0)</f>
        <v>Aaron Day</v>
      </c>
      <c r="P10109" s="5">
        <f>WEEKDAY([2]Data!$F10109)</f>
        <v>3</v>
      </c>
      <c r="Q10109" s="4">
        <f>MONTH([2]Data!$F10109)</f>
        <v>11</v>
      </c>
      <c r="R10109" s="4">
        <f>YEAR([2]Data!$F10109)</f>
        <v>2019</v>
      </c>
    </row>
    <row r="10110" spans="1:18" ht="15.75" customHeight="1">
      <c r="A10110" s="12" t="s">
        <v>11147</v>
      </c>
      <c r="B10110" s="12" t="s">
        <v>807</v>
      </c>
      <c r="C10110" s="12" t="s">
        <v>654</v>
      </c>
      <c r="D10110" s="12" t="s">
        <v>236</v>
      </c>
      <c r="E10110" s="12" t="s">
        <v>1885</v>
      </c>
      <c r="F10110" s="13">
        <v>43674</v>
      </c>
      <c r="G10110" s="12">
        <v>1</v>
      </c>
      <c r="H10110" s="12">
        <v>1103</v>
      </c>
      <c r="I10110" s="4">
        <f>VLOOKUP(Table_1[[#This Row],[Product ID]],[1]Products!$A:$D,3,0)</f>
        <v>838</v>
      </c>
      <c r="J10110" s="4">
        <f>PRODUCT([2]Data!$G10110,[2]Data!$I10110)</f>
        <v>838</v>
      </c>
      <c r="K10110" s="4">
        <f>PRODUCT([2]Data!$G10110,[2]Data!$H10110)</f>
        <v>1103</v>
      </c>
      <c r="L10110" s="4">
        <f>[2]Data!$K10110-[2]Data!$J10110</f>
        <v>265</v>
      </c>
      <c r="M10110" s="4" t="str">
        <f>VLOOKUP(Table_1[[#This Row],[Location ID]],[1]Locations!$A:$B,2,0)</f>
        <v>Hayward</v>
      </c>
      <c r="N10110" s="4" t="str">
        <f>VLOOKUP(Table_1[[#This Row],[Sales Person ID]],'[1]Sales People'!$A:$B,2,0)</f>
        <v>Andrew Bowman</v>
      </c>
      <c r="O10110" s="4" t="str">
        <f>VLOOKUP(Table_1[[#This Row],[Customer ID]],[1]Customers!$A:$B,2,0)</f>
        <v>Jesse Bishop</v>
      </c>
      <c r="P10110" s="5">
        <f>WEEKDAY([2]Data!$F10110)</f>
        <v>1</v>
      </c>
      <c r="Q10110" s="4">
        <f>MONTH([2]Data!$F10110)</f>
        <v>7</v>
      </c>
      <c r="R10110" s="4">
        <f>YEAR([2]Data!$F10110)</f>
        <v>2019</v>
      </c>
    </row>
    <row r="10111" spans="1:18" ht="15.75" customHeight="1">
      <c r="A10111" s="12" t="s">
        <v>11148</v>
      </c>
      <c r="B10111" s="12" t="s">
        <v>214</v>
      </c>
      <c r="C10111" s="12" t="s">
        <v>260</v>
      </c>
      <c r="D10111" s="12" t="s">
        <v>86</v>
      </c>
      <c r="E10111" s="12" t="s">
        <v>334</v>
      </c>
      <c r="F10111" s="13">
        <v>43606</v>
      </c>
      <c r="G10111" s="12">
        <v>4</v>
      </c>
      <c r="H10111" s="12">
        <v>1414</v>
      </c>
      <c r="I10111" s="4">
        <f>VLOOKUP(Table_1[[#This Row],[Product ID]],[1]Products!$A:$D,3,0)</f>
        <v>962</v>
      </c>
      <c r="J10111" s="4">
        <f>PRODUCT([2]Data!$G10111,[2]Data!$I10111)</f>
        <v>3848</v>
      </c>
      <c r="K10111" s="4">
        <f>PRODUCT([2]Data!$G10111,[2]Data!$H10111)</f>
        <v>5656</v>
      </c>
      <c r="L10111" s="4">
        <f>[2]Data!$K10111-[2]Data!$J10111</f>
        <v>1808</v>
      </c>
      <c r="M10111" s="4" t="str">
        <f>VLOOKUP(Table_1[[#This Row],[Location ID]],[1]Locations!$A:$B,2,0)</f>
        <v>Roseville</v>
      </c>
      <c r="N10111" s="4" t="str">
        <f>VLOOKUP(Table_1[[#This Row],[Sales Person ID]],'[1]Sales People'!$A:$B,2,0)</f>
        <v>Roger Robertson</v>
      </c>
      <c r="O10111" s="4" t="str">
        <f>VLOOKUP(Table_1[[#This Row],[Customer ID]],[1]Customers!$A:$B,2,0)</f>
        <v>Douglas Franklin</v>
      </c>
      <c r="P10111" s="5">
        <f>WEEKDAY([2]Data!$F10111)</f>
        <v>3</v>
      </c>
      <c r="Q10111" s="4">
        <f>MONTH([2]Data!$F10111)</f>
        <v>5</v>
      </c>
      <c r="R10111" s="4">
        <f>YEAR([2]Data!$F10111)</f>
        <v>2019</v>
      </c>
    </row>
    <row r="10112" spans="1:18" ht="15.75" customHeight="1">
      <c r="A10112" s="12" t="s">
        <v>11149</v>
      </c>
      <c r="B10112" s="12" t="s">
        <v>282</v>
      </c>
      <c r="C10112" s="12" t="s">
        <v>146</v>
      </c>
      <c r="D10112" s="12" t="s">
        <v>250</v>
      </c>
      <c r="E10112" s="12" t="s">
        <v>2041</v>
      </c>
      <c r="F10112" s="13">
        <v>43635</v>
      </c>
      <c r="G10112" s="12">
        <v>3</v>
      </c>
      <c r="H10112" s="12">
        <v>1587</v>
      </c>
      <c r="I10112" s="4">
        <f>VLOOKUP(Table_1[[#This Row],[Product ID]],[1]Products!$A:$D,3,0)</f>
        <v>1301</v>
      </c>
      <c r="J10112" s="4">
        <f>PRODUCT([2]Data!$G10112,[2]Data!$I10112)</f>
        <v>3903</v>
      </c>
      <c r="K10112" s="4">
        <f>PRODUCT([2]Data!$G10112,[2]Data!$H10112)</f>
        <v>4761</v>
      </c>
      <c r="L10112" s="4">
        <f>[2]Data!$K10112-[2]Data!$J10112</f>
        <v>858</v>
      </c>
      <c r="M10112" s="4" t="str">
        <f>VLOOKUP(Table_1[[#This Row],[Location ID]],[1]Locations!$A:$B,2,0)</f>
        <v>Oxnard</v>
      </c>
      <c r="N10112" s="4" t="str">
        <f>VLOOKUP(Table_1[[#This Row],[Sales Person ID]],'[1]Sales People'!$A:$B,2,0)</f>
        <v>John Reyes</v>
      </c>
      <c r="O10112" s="4" t="str">
        <f>VLOOKUP(Table_1[[#This Row],[Customer ID]],[1]Customers!$A:$B,2,0)</f>
        <v>Adam Mcdonald</v>
      </c>
      <c r="P10112" s="5">
        <f>WEEKDAY([2]Data!$F10112)</f>
        <v>4</v>
      </c>
      <c r="Q10112" s="4">
        <f>MONTH([2]Data!$F10112)</f>
        <v>6</v>
      </c>
      <c r="R10112" s="4">
        <f>YEAR([2]Data!$F10112)</f>
        <v>2019</v>
      </c>
    </row>
    <row r="10113" spans="1:18" ht="15.75" customHeight="1">
      <c r="A10113" s="12" t="s">
        <v>11150</v>
      </c>
      <c r="B10113" s="12" t="s">
        <v>381</v>
      </c>
      <c r="C10113" s="12" t="s">
        <v>215</v>
      </c>
      <c r="D10113" s="12" t="s">
        <v>157</v>
      </c>
      <c r="E10113" s="12" t="s">
        <v>1074</v>
      </c>
      <c r="F10113" s="13">
        <v>43632</v>
      </c>
      <c r="G10113" s="12">
        <v>1</v>
      </c>
      <c r="H10113" s="12">
        <v>771</v>
      </c>
      <c r="I10113" s="4">
        <f>VLOOKUP(Table_1[[#This Row],[Product ID]],[1]Products!$A:$D,3,0)</f>
        <v>648</v>
      </c>
      <c r="J10113" s="4">
        <f>PRODUCT([2]Data!$G10113,[2]Data!$I10113)</f>
        <v>648</v>
      </c>
      <c r="K10113" s="4">
        <f>PRODUCT([2]Data!$G10113,[2]Data!$H10113)</f>
        <v>771</v>
      </c>
      <c r="L10113" s="4">
        <f>[2]Data!$K10113-[2]Data!$J10113</f>
        <v>123</v>
      </c>
      <c r="M10113" s="4" t="str">
        <f>VLOOKUP(Table_1[[#This Row],[Location ID]],[1]Locations!$A:$B,2,0)</f>
        <v>Corona</v>
      </c>
      <c r="N10113" s="4" t="str">
        <f>VLOOKUP(Table_1[[#This Row],[Sales Person ID]],'[1]Sales People'!$A:$B,2,0)</f>
        <v>Carl Elliott</v>
      </c>
      <c r="O10113" s="4" t="str">
        <f>VLOOKUP(Table_1[[#This Row],[Customer ID]],[1]Customers!$A:$B,2,0)</f>
        <v>Michael Reed</v>
      </c>
      <c r="P10113" s="5">
        <f>WEEKDAY([2]Data!$F10113)</f>
        <v>1</v>
      </c>
      <c r="Q10113" s="4">
        <f>MONTH([2]Data!$F10113)</f>
        <v>6</v>
      </c>
      <c r="R10113" s="4">
        <f>YEAR([2]Data!$F10113)</f>
        <v>2019</v>
      </c>
    </row>
    <row r="10114" spans="1:18" ht="15.75" customHeight="1">
      <c r="A10114" s="12" t="s">
        <v>11151</v>
      </c>
      <c r="B10114" s="12" t="s">
        <v>271</v>
      </c>
      <c r="C10114" s="12" t="s">
        <v>50</v>
      </c>
      <c r="D10114" s="12" t="s">
        <v>107</v>
      </c>
      <c r="E10114" s="12" t="s">
        <v>1181</v>
      </c>
      <c r="F10114" s="13">
        <v>43652</v>
      </c>
      <c r="G10114" s="12">
        <v>2</v>
      </c>
      <c r="H10114" s="12">
        <v>502</v>
      </c>
      <c r="I10114" s="4">
        <f>VLOOKUP(Table_1[[#This Row],[Product ID]],[1]Products!$A:$D,3,0)</f>
        <v>296</v>
      </c>
      <c r="J10114" s="4">
        <f>PRODUCT([2]Data!$G10114,[2]Data!$I10114)</f>
        <v>592</v>
      </c>
      <c r="K10114" s="4">
        <f>PRODUCT([2]Data!$G10114,[2]Data!$H10114)</f>
        <v>1004</v>
      </c>
      <c r="L10114" s="4">
        <f>[2]Data!$K10114-[2]Data!$J10114</f>
        <v>412</v>
      </c>
      <c r="M10114" s="4" t="str">
        <f>VLOOKUP(Table_1[[#This Row],[Location ID]],[1]Locations!$A:$B,2,0)</f>
        <v>Oceanside</v>
      </c>
      <c r="N10114" s="4" t="str">
        <f>VLOOKUP(Table_1[[#This Row],[Sales Person ID]],'[1]Sales People'!$A:$B,2,0)</f>
        <v>Brian Thomas</v>
      </c>
      <c r="O10114" s="4" t="str">
        <f>VLOOKUP(Table_1[[#This Row],[Customer ID]],[1]Customers!$A:$B,2,0)</f>
        <v>George Adams</v>
      </c>
      <c r="P10114" s="5">
        <f>WEEKDAY([2]Data!$F10114)</f>
        <v>7</v>
      </c>
      <c r="Q10114" s="4">
        <f>MONTH([2]Data!$F10114)</f>
        <v>7</v>
      </c>
      <c r="R10114" s="4">
        <f>YEAR([2]Data!$F10114)</f>
        <v>2019</v>
      </c>
    </row>
    <row r="10115" spans="1:18" ht="15.75" customHeight="1">
      <c r="A10115" s="12" t="s">
        <v>11152</v>
      </c>
      <c r="B10115" s="12" t="s">
        <v>714</v>
      </c>
      <c r="C10115" s="12" t="s">
        <v>201</v>
      </c>
      <c r="D10115" s="12" t="s">
        <v>275</v>
      </c>
      <c r="E10115" s="12" t="s">
        <v>823</v>
      </c>
      <c r="F10115" s="13">
        <v>43538</v>
      </c>
      <c r="G10115" s="12">
        <v>4</v>
      </c>
      <c r="H10115" s="12">
        <v>530</v>
      </c>
      <c r="I10115" s="4">
        <f>VLOOKUP(Table_1[[#This Row],[Product ID]],[1]Products!$A:$D,3,0)</f>
        <v>435</v>
      </c>
      <c r="J10115" s="4">
        <f>PRODUCT([2]Data!$G10115,[2]Data!$I10115)</f>
        <v>1740</v>
      </c>
      <c r="K10115" s="4">
        <f>PRODUCT([2]Data!$G10115,[2]Data!$H10115)</f>
        <v>2120</v>
      </c>
      <c r="L10115" s="4">
        <f>[2]Data!$K10115-[2]Data!$J10115</f>
        <v>380</v>
      </c>
      <c r="M10115" s="4" t="str">
        <f>VLOOKUP(Table_1[[#This Row],[Location ID]],[1]Locations!$A:$B,2,0)</f>
        <v>Oakland</v>
      </c>
      <c r="N10115" s="4" t="str">
        <f>VLOOKUP(Table_1[[#This Row],[Sales Person ID]],'[1]Sales People'!$A:$B,2,0)</f>
        <v>Ernest Wheeler</v>
      </c>
      <c r="O10115" s="4" t="str">
        <f>VLOOKUP(Table_1[[#This Row],[Customer ID]],[1]Customers!$A:$B,2,0)</f>
        <v>Shawn Reynolds</v>
      </c>
      <c r="P10115" s="5">
        <f>WEEKDAY([2]Data!$F10115)</f>
        <v>5</v>
      </c>
      <c r="Q10115" s="4">
        <f>MONTH([2]Data!$F10115)</f>
        <v>3</v>
      </c>
      <c r="R10115" s="4">
        <f>YEAR([2]Data!$F10115)</f>
        <v>2019</v>
      </c>
    </row>
    <row r="10116" spans="1:18" ht="15.75" customHeight="1">
      <c r="A10116" s="12" t="s">
        <v>11153</v>
      </c>
      <c r="B10116" s="12" t="s">
        <v>414</v>
      </c>
      <c r="C10116" s="12" t="s">
        <v>327</v>
      </c>
      <c r="D10116" s="12" t="s">
        <v>356</v>
      </c>
      <c r="E10116" s="12" t="s">
        <v>1599</v>
      </c>
      <c r="F10116" s="13">
        <v>43686</v>
      </c>
      <c r="G10116" s="12">
        <v>1</v>
      </c>
      <c r="H10116" s="12">
        <v>392</v>
      </c>
      <c r="I10116" s="4">
        <f>VLOOKUP(Table_1[[#This Row],[Product ID]],[1]Products!$A:$D,3,0)</f>
        <v>255</v>
      </c>
      <c r="J10116" s="4">
        <f>PRODUCT([2]Data!$G10116,[2]Data!$I10116)</f>
        <v>255</v>
      </c>
      <c r="K10116" s="4">
        <f>PRODUCT([2]Data!$G10116,[2]Data!$H10116)</f>
        <v>392</v>
      </c>
      <c r="L10116" s="4">
        <f>[2]Data!$K10116-[2]Data!$J10116</f>
        <v>137</v>
      </c>
      <c r="M10116" s="4" t="str">
        <f>VLOOKUP(Table_1[[#This Row],[Location ID]],[1]Locations!$A:$B,2,0)</f>
        <v>East Los Angeles</v>
      </c>
      <c r="N10116" s="4" t="str">
        <f>VLOOKUP(Table_1[[#This Row],[Sales Person ID]],'[1]Sales People'!$A:$B,2,0)</f>
        <v>Larry Marshall</v>
      </c>
      <c r="O10116" s="4" t="str">
        <f>VLOOKUP(Table_1[[#This Row],[Customer ID]],[1]Customers!$A:$B,2,0)</f>
        <v>Keith Jordan</v>
      </c>
      <c r="P10116" s="5">
        <f>WEEKDAY([2]Data!$F10116)</f>
        <v>6</v>
      </c>
      <c r="Q10116" s="4">
        <f>MONTH([2]Data!$F10116)</f>
        <v>8</v>
      </c>
      <c r="R10116" s="4">
        <f>YEAR([2]Data!$F10116)</f>
        <v>2019</v>
      </c>
    </row>
    <row r="10117" spans="1:18" ht="15.75" customHeight="1">
      <c r="A10117" s="12" t="s">
        <v>11154</v>
      </c>
      <c r="B10117" s="12" t="s">
        <v>322</v>
      </c>
      <c r="C10117" s="12" t="s">
        <v>287</v>
      </c>
      <c r="D10117" s="12" t="s">
        <v>86</v>
      </c>
      <c r="E10117" s="12" t="s">
        <v>1057</v>
      </c>
      <c r="F10117" s="13">
        <v>43619</v>
      </c>
      <c r="G10117" s="12">
        <v>1</v>
      </c>
      <c r="H10117" s="12">
        <v>1743</v>
      </c>
      <c r="I10117" s="4">
        <f>VLOOKUP(Table_1[[#This Row],[Product ID]],[1]Products!$A:$D,3,0)</f>
        <v>872</v>
      </c>
      <c r="J10117" s="4">
        <f>PRODUCT([2]Data!$G10117,[2]Data!$I10117)</f>
        <v>872</v>
      </c>
      <c r="K10117" s="4">
        <f>PRODUCT([2]Data!$G10117,[2]Data!$H10117)</f>
        <v>1743</v>
      </c>
      <c r="L10117" s="4">
        <f>[2]Data!$K10117-[2]Data!$J10117</f>
        <v>871</v>
      </c>
      <c r="M10117" s="4" t="str">
        <f>VLOOKUP(Table_1[[#This Row],[Location ID]],[1]Locations!$A:$B,2,0)</f>
        <v>Orange</v>
      </c>
      <c r="N10117" s="4" t="str">
        <f>VLOOKUP(Table_1[[#This Row],[Sales Person ID]],'[1]Sales People'!$A:$B,2,0)</f>
        <v>Roger Robertson</v>
      </c>
      <c r="O10117" s="4" t="str">
        <f>VLOOKUP(Table_1[[#This Row],[Customer ID]],[1]Customers!$A:$B,2,0)</f>
        <v>Keith Stephens</v>
      </c>
      <c r="P10117" s="5">
        <f>WEEKDAY([2]Data!$F10117)</f>
        <v>2</v>
      </c>
      <c r="Q10117" s="4">
        <f>MONTH([2]Data!$F10117)</f>
        <v>6</v>
      </c>
      <c r="R10117" s="4">
        <f>YEAR([2]Data!$F10117)</f>
        <v>2019</v>
      </c>
    </row>
    <row r="10118" spans="1:18" ht="15.75" customHeight="1">
      <c r="A10118" s="12" t="s">
        <v>11155</v>
      </c>
      <c r="B10118" s="12" t="s">
        <v>218</v>
      </c>
      <c r="C10118" s="12" t="s">
        <v>327</v>
      </c>
      <c r="D10118" s="12" t="s">
        <v>112</v>
      </c>
      <c r="E10118" s="12" t="s">
        <v>436</v>
      </c>
      <c r="F10118" s="13">
        <v>43525</v>
      </c>
      <c r="G10118" s="12">
        <v>1</v>
      </c>
      <c r="H10118" s="12">
        <v>2464</v>
      </c>
      <c r="I10118" s="4">
        <f>VLOOKUP(Table_1[[#This Row],[Product ID]],[1]Products!$A:$D,3,0)</f>
        <v>1774</v>
      </c>
      <c r="J10118" s="4">
        <f>PRODUCT([2]Data!$G10118,[2]Data!$I10118)</f>
        <v>1774</v>
      </c>
      <c r="K10118" s="4">
        <f>PRODUCT([2]Data!$G10118,[2]Data!$H10118)</f>
        <v>2464</v>
      </c>
      <c r="L10118" s="4">
        <f>[2]Data!$K10118-[2]Data!$J10118</f>
        <v>690</v>
      </c>
      <c r="M10118" s="4" t="str">
        <f>VLOOKUP(Table_1[[#This Row],[Location ID]],[1]Locations!$A:$B,2,0)</f>
        <v>East Los Angeles</v>
      </c>
      <c r="N10118" s="4" t="str">
        <f>VLOOKUP(Table_1[[#This Row],[Sales Person ID]],'[1]Sales People'!$A:$B,2,0)</f>
        <v>Scott Clark</v>
      </c>
      <c r="O10118" s="4" t="str">
        <f>VLOOKUP(Table_1[[#This Row],[Customer ID]],[1]Customers!$A:$B,2,0)</f>
        <v>Terry Payne</v>
      </c>
      <c r="P10118" s="5">
        <f>WEEKDAY([2]Data!$F10118)</f>
        <v>6</v>
      </c>
      <c r="Q10118" s="4">
        <f>MONTH([2]Data!$F10118)</f>
        <v>3</v>
      </c>
      <c r="R10118" s="4">
        <f>YEAR([2]Data!$F10118)</f>
        <v>2019</v>
      </c>
    </row>
    <row r="10119" spans="1:18" ht="15.75" customHeight="1">
      <c r="A10119" s="12" t="s">
        <v>11156</v>
      </c>
      <c r="B10119" s="12" t="s">
        <v>115</v>
      </c>
      <c r="C10119" s="12" t="s">
        <v>388</v>
      </c>
      <c r="D10119" s="12" t="s">
        <v>21</v>
      </c>
      <c r="E10119" s="12" t="s">
        <v>497</v>
      </c>
      <c r="F10119" s="13">
        <v>43802</v>
      </c>
      <c r="G10119" s="12">
        <v>2</v>
      </c>
      <c r="H10119" s="12">
        <v>1671</v>
      </c>
      <c r="I10119" s="4">
        <f>VLOOKUP(Table_1[[#This Row],[Product ID]],[1]Products!$A:$D,3,0)</f>
        <v>1220</v>
      </c>
      <c r="J10119" s="4">
        <f>PRODUCT([2]Data!$G10119,[2]Data!$I10119)</f>
        <v>2440</v>
      </c>
      <c r="K10119" s="4">
        <f>PRODUCT([2]Data!$G10119,[2]Data!$H10119)</f>
        <v>3342</v>
      </c>
      <c r="L10119" s="4">
        <f>[2]Data!$K10119-[2]Data!$J10119</f>
        <v>902</v>
      </c>
      <c r="M10119" s="4" t="str">
        <f>VLOOKUP(Table_1[[#This Row],[Location ID]],[1]Locations!$A:$B,2,0)</f>
        <v>San Diego</v>
      </c>
      <c r="N10119" s="4" t="str">
        <f>VLOOKUP(Table_1[[#This Row],[Sales Person ID]],'[1]Sales People'!$A:$B,2,0)</f>
        <v>Justin Lynch</v>
      </c>
      <c r="O10119" s="4" t="str">
        <f>VLOOKUP(Table_1[[#This Row],[Customer ID]],[1]Customers!$A:$B,2,0)</f>
        <v>Jason Dixon</v>
      </c>
      <c r="P10119" s="5">
        <f>WEEKDAY([2]Data!$F10119)</f>
        <v>3</v>
      </c>
      <c r="Q10119" s="4">
        <f>MONTH([2]Data!$F10119)</f>
        <v>12</v>
      </c>
      <c r="R10119" s="4">
        <f>YEAR([2]Data!$F10119)</f>
        <v>2019</v>
      </c>
    </row>
    <row r="10120" spans="1:18" ht="15.75" customHeight="1">
      <c r="A10120" s="12" t="s">
        <v>11157</v>
      </c>
      <c r="B10120" s="12" t="s">
        <v>679</v>
      </c>
      <c r="C10120" s="12" t="s">
        <v>167</v>
      </c>
      <c r="D10120" s="12" t="s">
        <v>458</v>
      </c>
      <c r="E10120" s="12" t="s">
        <v>1648</v>
      </c>
      <c r="F10120" s="13">
        <v>43466</v>
      </c>
      <c r="G10120" s="12">
        <v>1</v>
      </c>
      <c r="H10120" s="12">
        <v>181</v>
      </c>
      <c r="I10120" s="4">
        <f>VLOOKUP(Table_1[[#This Row],[Product ID]],[1]Products!$A:$D,3,0)</f>
        <v>130</v>
      </c>
      <c r="J10120" s="4">
        <f>PRODUCT([2]Data!$G10120,[2]Data!$I10120)</f>
        <v>130</v>
      </c>
      <c r="K10120" s="4">
        <f>PRODUCT([2]Data!$G10120,[2]Data!$H10120)</f>
        <v>181</v>
      </c>
      <c r="L10120" s="4">
        <f>[2]Data!$K10120-[2]Data!$J10120</f>
        <v>51</v>
      </c>
      <c r="M10120" s="4" t="str">
        <f>VLOOKUP(Table_1[[#This Row],[Location ID]],[1]Locations!$A:$B,2,0)</f>
        <v>Sacramento</v>
      </c>
      <c r="N10120" s="4" t="str">
        <f>VLOOKUP(Table_1[[#This Row],[Sales Person ID]],'[1]Sales People'!$A:$B,2,0)</f>
        <v>Howard Sims</v>
      </c>
      <c r="O10120" s="4" t="str">
        <f>VLOOKUP(Table_1[[#This Row],[Customer ID]],[1]Customers!$A:$B,2,0)</f>
        <v>Peter Freeman</v>
      </c>
      <c r="P10120" s="5">
        <f>WEEKDAY([2]Data!$F10120)</f>
        <v>3</v>
      </c>
      <c r="Q10120" s="4">
        <f>MONTH([2]Data!$F10120)</f>
        <v>1</v>
      </c>
      <c r="R10120" s="4">
        <f>YEAR([2]Data!$F10120)</f>
        <v>2019</v>
      </c>
    </row>
    <row r="10121" spans="1:18" ht="15.75" customHeight="1">
      <c r="A10121" s="12" t="s">
        <v>11158</v>
      </c>
      <c r="B10121" s="12" t="s">
        <v>829</v>
      </c>
      <c r="C10121" s="12" t="s">
        <v>253</v>
      </c>
      <c r="D10121" s="12" t="s">
        <v>280</v>
      </c>
      <c r="E10121" s="12" t="s">
        <v>2348</v>
      </c>
      <c r="F10121" s="13">
        <v>43742</v>
      </c>
      <c r="G10121" s="12">
        <v>2</v>
      </c>
      <c r="H10121" s="12">
        <v>1638</v>
      </c>
      <c r="I10121" s="4">
        <f>VLOOKUP(Table_1[[#This Row],[Product ID]],[1]Products!$A:$D,3,0)</f>
        <v>1261</v>
      </c>
      <c r="J10121" s="4">
        <f>PRODUCT([2]Data!$G10121,[2]Data!$I10121)</f>
        <v>2522</v>
      </c>
      <c r="K10121" s="4">
        <f>PRODUCT([2]Data!$G10121,[2]Data!$H10121)</f>
        <v>3276</v>
      </c>
      <c r="L10121" s="4">
        <f>[2]Data!$K10121-[2]Data!$J10121</f>
        <v>754</v>
      </c>
      <c r="M10121" s="4" t="str">
        <f>VLOOKUP(Table_1[[#This Row],[Location ID]],[1]Locations!$A:$B,2,0)</f>
        <v>Downey</v>
      </c>
      <c r="N10121" s="4" t="str">
        <f>VLOOKUP(Table_1[[#This Row],[Sales Person ID]],'[1]Sales People'!$A:$B,2,0)</f>
        <v>Kevin Butler</v>
      </c>
      <c r="O10121" s="4" t="str">
        <f>VLOOKUP(Table_1[[#This Row],[Customer ID]],[1]Customers!$A:$B,2,0)</f>
        <v>Jack Lewis</v>
      </c>
      <c r="P10121" s="5">
        <f>WEEKDAY([2]Data!$F10121)</f>
        <v>6</v>
      </c>
      <c r="Q10121" s="4">
        <f>MONTH([2]Data!$F10121)</f>
        <v>10</v>
      </c>
      <c r="R10121" s="4">
        <f>YEAR([2]Data!$F10121)</f>
        <v>2019</v>
      </c>
    </row>
    <row r="10122" spans="1:18" ht="15.75" customHeight="1">
      <c r="A10122" s="12" t="s">
        <v>11159</v>
      </c>
      <c r="B10122" s="12" t="s">
        <v>406</v>
      </c>
      <c r="C10122" s="12" t="s">
        <v>40</v>
      </c>
      <c r="D10122" s="12" t="s">
        <v>202</v>
      </c>
      <c r="E10122" s="12" t="s">
        <v>177</v>
      </c>
      <c r="F10122" s="13">
        <v>43773</v>
      </c>
      <c r="G10122" s="12">
        <v>3</v>
      </c>
      <c r="H10122" s="12">
        <v>2257</v>
      </c>
      <c r="I10122" s="4">
        <f>VLOOKUP(Table_1[[#This Row],[Product ID]],[1]Products!$A:$D,3,0)</f>
        <v>1535</v>
      </c>
      <c r="J10122" s="4">
        <f>PRODUCT([2]Data!$G10122,[2]Data!$I10122)</f>
        <v>4605</v>
      </c>
      <c r="K10122" s="4">
        <f>PRODUCT([2]Data!$G10122,[2]Data!$H10122)</f>
        <v>6771</v>
      </c>
      <c r="L10122" s="4">
        <f>[2]Data!$K10122-[2]Data!$J10122</f>
        <v>2166</v>
      </c>
      <c r="M10122" s="4" t="str">
        <f>VLOOKUP(Table_1[[#This Row],[Location ID]],[1]Locations!$A:$B,2,0)</f>
        <v>Santa Ana</v>
      </c>
      <c r="N10122" s="4" t="str">
        <f>VLOOKUP(Table_1[[#This Row],[Sales Person ID]],'[1]Sales People'!$A:$B,2,0)</f>
        <v>Robert Reed</v>
      </c>
      <c r="O10122" s="4" t="str">
        <f>VLOOKUP(Table_1[[#This Row],[Customer ID]],[1]Customers!$A:$B,2,0)</f>
        <v>Gregory Ramirez</v>
      </c>
      <c r="P10122" s="5">
        <f>WEEKDAY([2]Data!$F10122)</f>
        <v>2</v>
      </c>
      <c r="Q10122" s="4">
        <f>MONTH([2]Data!$F10122)</f>
        <v>11</v>
      </c>
      <c r="R10122" s="4">
        <f>YEAR([2]Data!$F10122)</f>
        <v>2019</v>
      </c>
    </row>
    <row r="10123" spans="1:18" ht="15.75" customHeight="1">
      <c r="A10123" s="12" t="s">
        <v>11160</v>
      </c>
      <c r="B10123" s="12" t="s">
        <v>442</v>
      </c>
      <c r="C10123" s="12" t="s">
        <v>327</v>
      </c>
      <c r="D10123" s="12" t="s">
        <v>98</v>
      </c>
      <c r="E10123" s="12" t="s">
        <v>1445</v>
      </c>
      <c r="F10123" s="13">
        <v>43473</v>
      </c>
      <c r="G10123" s="12">
        <v>4</v>
      </c>
      <c r="H10123" s="12">
        <v>290</v>
      </c>
      <c r="I10123" s="4">
        <f>VLOOKUP(Table_1[[#This Row],[Product ID]],[1]Products!$A:$D,3,0)</f>
        <v>200</v>
      </c>
      <c r="J10123" s="4">
        <f>PRODUCT([2]Data!$G10123,[2]Data!$I10123)</f>
        <v>800</v>
      </c>
      <c r="K10123" s="4">
        <f>PRODUCT([2]Data!$G10123,[2]Data!$H10123)</f>
        <v>1160</v>
      </c>
      <c r="L10123" s="4">
        <f>[2]Data!$K10123-[2]Data!$J10123</f>
        <v>360</v>
      </c>
      <c r="M10123" s="4" t="str">
        <f>VLOOKUP(Table_1[[#This Row],[Location ID]],[1]Locations!$A:$B,2,0)</f>
        <v>East Los Angeles</v>
      </c>
      <c r="N10123" s="4" t="str">
        <f>VLOOKUP(Table_1[[#This Row],[Sales Person ID]],'[1]Sales People'!$A:$B,2,0)</f>
        <v>Martin Perry</v>
      </c>
      <c r="O10123" s="4" t="str">
        <f>VLOOKUP(Table_1[[#This Row],[Customer ID]],[1]Customers!$A:$B,2,0)</f>
        <v>Raymond Alexander</v>
      </c>
      <c r="P10123" s="5">
        <f>WEEKDAY([2]Data!$F10123)</f>
        <v>3</v>
      </c>
      <c r="Q10123" s="4">
        <f>MONTH([2]Data!$F10123)</f>
        <v>1</v>
      </c>
      <c r="R10123" s="4">
        <f>YEAR([2]Data!$F10123)</f>
        <v>2019</v>
      </c>
    </row>
    <row r="10124" spans="1:18" ht="15.75" customHeight="1">
      <c r="A10124" s="12" t="s">
        <v>11161</v>
      </c>
      <c r="B10124" s="12" t="s">
        <v>564</v>
      </c>
      <c r="C10124" s="12" t="s">
        <v>257</v>
      </c>
      <c r="D10124" s="12" t="s">
        <v>112</v>
      </c>
      <c r="E10124" s="12" t="s">
        <v>2734</v>
      </c>
      <c r="F10124" s="13">
        <v>43470</v>
      </c>
      <c r="G10124" s="12">
        <v>1</v>
      </c>
      <c r="H10124" s="12">
        <v>1798</v>
      </c>
      <c r="I10124" s="4">
        <f>VLOOKUP(Table_1[[#This Row],[Product ID]],[1]Products!$A:$D,3,0)</f>
        <v>971</v>
      </c>
      <c r="J10124" s="4">
        <f>PRODUCT([2]Data!$G10124,[2]Data!$I10124)</f>
        <v>971</v>
      </c>
      <c r="K10124" s="4">
        <f>PRODUCT([2]Data!$G10124,[2]Data!$H10124)</f>
        <v>1798</v>
      </c>
      <c r="L10124" s="4">
        <f>[2]Data!$K10124-[2]Data!$J10124</f>
        <v>827</v>
      </c>
      <c r="M10124" s="4" t="str">
        <f>VLOOKUP(Table_1[[#This Row],[Location ID]],[1]Locations!$A:$B,2,0)</f>
        <v>San Francisco</v>
      </c>
      <c r="N10124" s="4" t="str">
        <f>VLOOKUP(Table_1[[#This Row],[Sales Person ID]],'[1]Sales People'!$A:$B,2,0)</f>
        <v>Scott Clark</v>
      </c>
      <c r="O10124" s="4" t="str">
        <f>VLOOKUP(Table_1[[#This Row],[Customer ID]],[1]Customers!$A:$B,2,0)</f>
        <v>Billy Olson</v>
      </c>
      <c r="P10124" s="5">
        <f>WEEKDAY([2]Data!$F10124)</f>
        <v>7</v>
      </c>
      <c r="Q10124" s="4">
        <f>MONTH([2]Data!$F10124)</f>
        <v>1</v>
      </c>
      <c r="R10124" s="4">
        <f>YEAR([2]Data!$F10124)</f>
        <v>2019</v>
      </c>
    </row>
    <row r="10125" spans="1:18" ht="15.75" customHeight="1">
      <c r="A10125" s="12" t="s">
        <v>11162</v>
      </c>
      <c r="B10125" s="12" t="s">
        <v>316</v>
      </c>
      <c r="C10125" s="12" t="s">
        <v>68</v>
      </c>
      <c r="D10125" s="12" t="s">
        <v>250</v>
      </c>
      <c r="E10125" s="12" t="s">
        <v>2728</v>
      </c>
      <c r="F10125" s="13">
        <v>43503</v>
      </c>
      <c r="G10125" s="12">
        <v>2</v>
      </c>
      <c r="H10125" s="12">
        <v>504</v>
      </c>
      <c r="I10125" s="4">
        <f>VLOOKUP(Table_1[[#This Row],[Product ID]],[1]Products!$A:$D,3,0)</f>
        <v>408</v>
      </c>
      <c r="J10125" s="4">
        <f>PRODUCT([2]Data!$G10125,[2]Data!$I10125)</f>
        <v>816</v>
      </c>
      <c r="K10125" s="4">
        <f>PRODUCT([2]Data!$G10125,[2]Data!$H10125)</f>
        <v>1008</v>
      </c>
      <c r="L10125" s="4">
        <f>[2]Data!$K10125-[2]Data!$J10125</f>
        <v>192</v>
      </c>
      <c r="M10125" s="4" t="str">
        <f>VLOOKUP(Table_1[[#This Row],[Location ID]],[1]Locations!$A:$B,2,0)</f>
        <v>Thousand Oaks</v>
      </c>
      <c r="N10125" s="4" t="str">
        <f>VLOOKUP(Table_1[[#This Row],[Sales Person ID]],'[1]Sales People'!$A:$B,2,0)</f>
        <v>John Reyes</v>
      </c>
      <c r="O10125" s="4" t="str">
        <f>VLOOKUP(Table_1[[#This Row],[Customer ID]],[1]Customers!$A:$B,2,0)</f>
        <v>Nicholas Sanders</v>
      </c>
      <c r="P10125" s="5">
        <f>WEEKDAY([2]Data!$F10125)</f>
        <v>5</v>
      </c>
      <c r="Q10125" s="4">
        <f>MONTH([2]Data!$F10125)</f>
        <v>2</v>
      </c>
      <c r="R10125" s="4">
        <f>YEAR([2]Data!$F10125)</f>
        <v>2019</v>
      </c>
    </row>
    <row r="10126" spans="1:18" ht="15.75" customHeight="1">
      <c r="A10126" s="12" t="s">
        <v>11163</v>
      </c>
      <c r="B10126" s="12" t="s">
        <v>394</v>
      </c>
      <c r="C10126" s="12" t="s">
        <v>111</v>
      </c>
      <c r="D10126" s="12" t="s">
        <v>236</v>
      </c>
      <c r="E10126" s="12" t="s">
        <v>667</v>
      </c>
      <c r="F10126" s="13">
        <v>43525</v>
      </c>
      <c r="G10126" s="12">
        <v>2</v>
      </c>
      <c r="H10126" s="12">
        <v>1494</v>
      </c>
      <c r="I10126" s="4">
        <f>VLOOKUP(Table_1[[#This Row],[Product ID]],[1]Products!$A:$D,3,0)</f>
        <v>971</v>
      </c>
      <c r="J10126" s="4">
        <f>PRODUCT([2]Data!$G10126,[2]Data!$I10126)</f>
        <v>1942</v>
      </c>
      <c r="K10126" s="4">
        <f>PRODUCT([2]Data!$G10126,[2]Data!$H10126)</f>
        <v>2988</v>
      </c>
      <c r="L10126" s="4">
        <f>[2]Data!$K10126-[2]Data!$J10126</f>
        <v>1046</v>
      </c>
      <c r="M10126" s="4" t="str">
        <f>VLOOKUP(Table_1[[#This Row],[Location ID]],[1]Locations!$A:$B,2,0)</f>
        <v>Victorville</v>
      </c>
      <c r="N10126" s="4" t="str">
        <f>VLOOKUP(Table_1[[#This Row],[Sales Person ID]],'[1]Sales People'!$A:$B,2,0)</f>
        <v>Andrew Bowman</v>
      </c>
      <c r="O10126" s="4" t="str">
        <f>VLOOKUP(Table_1[[#This Row],[Customer ID]],[1]Customers!$A:$B,2,0)</f>
        <v>Harry Castillo</v>
      </c>
      <c r="P10126" s="5">
        <f>WEEKDAY([2]Data!$F10126)</f>
        <v>6</v>
      </c>
      <c r="Q10126" s="4">
        <f>MONTH([2]Data!$F10126)</f>
        <v>3</v>
      </c>
      <c r="R10126" s="4">
        <f>YEAR([2]Data!$F10126)</f>
        <v>2019</v>
      </c>
    </row>
    <row r="10127" spans="1:18" ht="15.75" customHeight="1">
      <c r="A10127" s="12" t="s">
        <v>11164</v>
      </c>
      <c r="B10127" s="12" t="s">
        <v>211</v>
      </c>
      <c r="C10127" s="12" t="s">
        <v>20</v>
      </c>
      <c r="D10127" s="12" t="s">
        <v>280</v>
      </c>
      <c r="E10127" s="12" t="s">
        <v>836</v>
      </c>
      <c r="F10127" s="13">
        <v>43681</v>
      </c>
      <c r="G10127" s="12">
        <v>3</v>
      </c>
      <c r="H10127" s="12">
        <v>315</v>
      </c>
      <c r="I10127" s="4">
        <f>VLOOKUP(Table_1[[#This Row],[Product ID]],[1]Products!$A:$D,3,0)</f>
        <v>208</v>
      </c>
      <c r="J10127" s="4">
        <f>PRODUCT([2]Data!$G10127,[2]Data!$I10127)</f>
        <v>624</v>
      </c>
      <c r="K10127" s="4">
        <f>PRODUCT([2]Data!$G10127,[2]Data!$H10127)</f>
        <v>945</v>
      </c>
      <c r="L10127" s="4">
        <f>[2]Data!$K10127-[2]Data!$J10127</f>
        <v>321</v>
      </c>
      <c r="M10127" s="4" t="str">
        <f>VLOOKUP(Table_1[[#This Row],[Location ID]],[1]Locations!$A:$B,2,0)</f>
        <v>San Mateo</v>
      </c>
      <c r="N10127" s="4" t="str">
        <f>VLOOKUP(Table_1[[#This Row],[Sales Person ID]],'[1]Sales People'!$A:$B,2,0)</f>
        <v>Kevin Butler</v>
      </c>
      <c r="O10127" s="4" t="str">
        <f>VLOOKUP(Table_1[[#This Row],[Customer ID]],[1]Customers!$A:$B,2,0)</f>
        <v>Arthur Welch</v>
      </c>
      <c r="P10127" s="5">
        <f>WEEKDAY([2]Data!$F10127)</f>
        <v>1</v>
      </c>
      <c r="Q10127" s="4">
        <f>MONTH([2]Data!$F10127)</f>
        <v>8</v>
      </c>
      <c r="R10127" s="4">
        <f>YEAR([2]Data!$F10127)</f>
        <v>2019</v>
      </c>
    </row>
    <row r="10128" spans="1:18" ht="15.75" customHeight="1">
      <c r="A10128" s="12" t="s">
        <v>11165</v>
      </c>
      <c r="B10128" s="12" t="s">
        <v>829</v>
      </c>
      <c r="C10128" s="12" t="s">
        <v>131</v>
      </c>
      <c r="D10128" s="12" t="s">
        <v>170</v>
      </c>
      <c r="E10128" s="12" t="s">
        <v>1555</v>
      </c>
      <c r="F10128" s="13">
        <v>43564</v>
      </c>
      <c r="G10128" s="12">
        <v>4</v>
      </c>
      <c r="H10128" s="12">
        <v>1638</v>
      </c>
      <c r="I10128" s="4">
        <f>VLOOKUP(Table_1[[#This Row],[Product ID]],[1]Products!$A:$D,3,0)</f>
        <v>1261</v>
      </c>
      <c r="J10128" s="4">
        <f>PRODUCT([2]Data!$G10128,[2]Data!$I10128)</f>
        <v>5044</v>
      </c>
      <c r="K10128" s="4">
        <f>PRODUCT([2]Data!$G10128,[2]Data!$H10128)</f>
        <v>6552</v>
      </c>
      <c r="L10128" s="4">
        <f>[2]Data!$K10128-[2]Data!$J10128</f>
        <v>1508</v>
      </c>
      <c r="M10128" s="4" t="str">
        <f>VLOOKUP(Table_1[[#This Row],[Location ID]],[1]Locations!$A:$B,2,0)</f>
        <v>Elk Grove</v>
      </c>
      <c r="N10128" s="4" t="str">
        <f>VLOOKUP(Table_1[[#This Row],[Sales Person ID]],'[1]Sales People'!$A:$B,2,0)</f>
        <v>Bobby Russell</v>
      </c>
      <c r="O10128" s="4" t="str">
        <f>VLOOKUP(Table_1[[#This Row],[Customer ID]],[1]Customers!$A:$B,2,0)</f>
        <v>Shawn Wallace</v>
      </c>
      <c r="P10128" s="5">
        <f>WEEKDAY([2]Data!$F10128)</f>
        <v>3</v>
      </c>
      <c r="Q10128" s="4">
        <f>MONTH([2]Data!$F10128)</f>
        <v>4</v>
      </c>
      <c r="R10128" s="4">
        <f>YEAR([2]Data!$F10128)</f>
        <v>2019</v>
      </c>
    </row>
    <row r="10129" spans="1:18" ht="15.75" customHeight="1">
      <c r="A10129" s="12" t="s">
        <v>11166</v>
      </c>
      <c r="B10129" s="12" t="s">
        <v>256</v>
      </c>
      <c r="C10129" s="12" t="s">
        <v>106</v>
      </c>
      <c r="D10129" s="12" t="s">
        <v>223</v>
      </c>
      <c r="E10129" s="12" t="s">
        <v>1425</v>
      </c>
      <c r="F10129" s="13">
        <v>43798</v>
      </c>
      <c r="G10129" s="12">
        <v>1</v>
      </c>
      <c r="H10129" s="12">
        <v>818</v>
      </c>
      <c r="I10129" s="4">
        <f>VLOOKUP(Table_1[[#This Row],[Product ID]],[1]Products!$A:$D,3,0)</f>
        <v>450</v>
      </c>
      <c r="J10129" s="4">
        <f>PRODUCT([2]Data!$G10129,[2]Data!$I10129)</f>
        <v>450</v>
      </c>
      <c r="K10129" s="4">
        <f>PRODUCT([2]Data!$G10129,[2]Data!$H10129)</f>
        <v>818</v>
      </c>
      <c r="L10129" s="4">
        <f>[2]Data!$K10129-[2]Data!$J10129</f>
        <v>368</v>
      </c>
      <c r="M10129" s="4" t="str">
        <f>VLOOKUP(Table_1[[#This Row],[Location ID]],[1]Locations!$A:$B,2,0)</f>
        <v>Fullerton</v>
      </c>
      <c r="N10129" s="4" t="str">
        <f>VLOOKUP(Table_1[[#This Row],[Sales Person ID]],'[1]Sales People'!$A:$B,2,0)</f>
        <v>Ronald Reed</v>
      </c>
      <c r="O10129" s="4" t="str">
        <f>VLOOKUP(Table_1[[#This Row],[Customer ID]],[1]Customers!$A:$B,2,0)</f>
        <v>Scott Allen</v>
      </c>
      <c r="P10129" s="5">
        <f>WEEKDAY([2]Data!$F10129)</f>
        <v>6</v>
      </c>
      <c r="Q10129" s="4">
        <f>MONTH([2]Data!$F10129)</f>
        <v>11</v>
      </c>
      <c r="R10129" s="4">
        <f>YEAR([2]Data!$F10129)</f>
        <v>2019</v>
      </c>
    </row>
    <row r="10130" spans="1:18" ht="15.75" customHeight="1">
      <c r="A10130" s="12" t="s">
        <v>11167</v>
      </c>
      <c r="B10130" s="12" t="s">
        <v>400</v>
      </c>
      <c r="C10130" s="12" t="s">
        <v>206</v>
      </c>
      <c r="D10130" s="12" t="s">
        <v>51</v>
      </c>
      <c r="E10130" s="12" t="s">
        <v>642</v>
      </c>
      <c r="F10130" s="13">
        <v>43586</v>
      </c>
      <c r="G10130" s="12">
        <v>4</v>
      </c>
      <c r="H10130" s="12">
        <v>1367</v>
      </c>
      <c r="I10130" s="4">
        <f>VLOOKUP(Table_1[[#This Row],[Product ID]],[1]Products!$A:$D,3,0)</f>
        <v>984</v>
      </c>
      <c r="J10130" s="4">
        <f>PRODUCT([2]Data!$G10130,[2]Data!$I10130)</f>
        <v>3936</v>
      </c>
      <c r="K10130" s="4">
        <f>PRODUCT([2]Data!$G10130,[2]Data!$H10130)</f>
        <v>5468</v>
      </c>
      <c r="L10130" s="4">
        <f>[2]Data!$K10130-[2]Data!$J10130</f>
        <v>1532</v>
      </c>
      <c r="M10130" s="4" t="str">
        <f>VLOOKUP(Table_1[[#This Row],[Location ID]],[1]Locations!$A:$B,2,0)</f>
        <v>Pomona</v>
      </c>
      <c r="N10130" s="4" t="str">
        <f>VLOOKUP(Table_1[[#This Row],[Sales Person ID]],'[1]Sales People'!$A:$B,2,0)</f>
        <v>Brian Hansen</v>
      </c>
      <c r="O10130" s="4" t="str">
        <f>VLOOKUP(Table_1[[#This Row],[Customer ID]],[1]Customers!$A:$B,2,0)</f>
        <v>Matthew Phillips</v>
      </c>
      <c r="P10130" s="5">
        <f>WEEKDAY([2]Data!$F10130)</f>
        <v>4</v>
      </c>
      <c r="Q10130" s="4">
        <f>MONTH([2]Data!$F10130)</f>
        <v>5</v>
      </c>
      <c r="R10130" s="4">
        <f>YEAR([2]Data!$F10130)</f>
        <v>2019</v>
      </c>
    </row>
    <row r="10131" spans="1:18" ht="15.75" customHeight="1">
      <c r="A10131" s="12" t="s">
        <v>11168</v>
      </c>
      <c r="B10131" s="12" t="s">
        <v>192</v>
      </c>
      <c r="C10131" s="12" t="s">
        <v>156</v>
      </c>
      <c r="D10131" s="12" t="s">
        <v>157</v>
      </c>
      <c r="E10131" s="12" t="s">
        <v>931</v>
      </c>
      <c r="F10131" s="13">
        <v>43653</v>
      </c>
      <c r="G10131" s="12">
        <v>1</v>
      </c>
      <c r="H10131" s="12">
        <v>1500</v>
      </c>
      <c r="I10131" s="4">
        <f>VLOOKUP(Table_1[[#This Row],[Product ID]],[1]Products!$A:$D,3,0)</f>
        <v>900</v>
      </c>
      <c r="J10131" s="4">
        <f>PRODUCT([2]Data!$G10131,[2]Data!$I10131)</f>
        <v>900</v>
      </c>
      <c r="K10131" s="4">
        <f>PRODUCT([2]Data!$G10131,[2]Data!$H10131)</f>
        <v>1500</v>
      </c>
      <c r="L10131" s="4">
        <f>[2]Data!$K10131-[2]Data!$J10131</f>
        <v>600</v>
      </c>
      <c r="M10131" s="4" t="str">
        <f>VLOOKUP(Table_1[[#This Row],[Location ID]],[1]Locations!$A:$B,2,0)</f>
        <v>Santa Maria</v>
      </c>
      <c r="N10131" s="4" t="str">
        <f>VLOOKUP(Table_1[[#This Row],[Sales Person ID]],'[1]Sales People'!$A:$B,2,0)</f>
        <v>Carl Elliott</v>
      </c>
      <c r="O10131" s="4" t="str">
        <f>VLOOKUP(Table_1[[#This Row],[Customer ID]],[1]Customers!$A:$B,2,0)</f>
        <v>Joshua Watkins</v>
      </c>
      <c r="P10131" s="5">
        <f>WEEKDAY([2]Data!$F10131)</f>
        <v>1</v>
      </c>
      <c r="Q10131" s="4">
        <f>MONTH([2]Data!$F10131)</f>
        <v>7</v>
      </c>
      <c r="R10131" s="4">
        <f>YEAR([2]Data!$F10131)</f>
        <v>2019</v>
      </c>
    </row>
    <row r="10132" spans="1:18" ht="15.75" customHeight="1">
      <c r="A10132" s="12" t="s">
        <v>11169</v>
      </c>
      <c r="B10132" s="12" t="s">
        <v>89</v>
      </c>
      <c r="C10132" s="12" t="s">
        <v>253</v>
      </c>
      <c r="D10132" s="12" t="s">
        <v>458</v>
      </c>
      <c r="E10132" s="12" t="s">
        <v>966</v>
      </c>
      <c r="F10132" s="13">
        <v>43609</v>
      </c>
      <c r="G10132" s="12">
        <v>1</v>
      </c>
      <c r="H10132" s="12">
        <v>1380</v>
      </c>
      <c r="I10132" s="4">
        <f>VLOOKUP(Table_1[[#This Row],[Product ID]],[1]Products!$A:$D,3,0)</f>
        <v>1090</v>
      </c>
      <c r="J10132" s="4">
        <f>PRODUCT([2]Data!$G10132,[2]Data!$I10132)</f>
        <v>1090</v>
      </c>
      <c r="K10132" s="4">
        <f>PRODUCT([2]Data!$G10132,[2]Data!$H10132)</f>
        <v>1380</v>
      </c>
      <c r="L10132" s="4">
        <f>[2]Data!$K10132-[2]Data!$J10132</f>
        <v>290</v>
      </c>
      <c r="M10132" s="4" t="str">
        <f>VLOOKUP(Table_1[[#This Row],[Location ID]],[1]Locations!$A:$B,2,0)</f>
        <v>Downey</v>
      </c>
      <c r="N10132" s="4" t="str">
        <f>VLOOKUP(Table_1[[#This Row],[Sales Person ID]],'[1]Sales People'!$A:$B,2,0)</f>
        <v>Howard Sims</v>
      </c>
      <c r="O10132" s="4" t="str">
        <f>VLOOKUP(Table_1[[#This Row],[Customer ID]],[1]Customers!$A:$B,2,0)</f>
        <v>Fred Peterson</v>
      </c>
      <c r="P10132" s="5">
        <f>WEEKDAY([2]Data!$F10132)</f>
        <v>6</v>
      </c>
      <c r="Q10132" s="4">
        <f>MONTH([2]Data!$F10132)</f>
        <v>5</v>
      </c>
      <c r="R10132" s="4">
        <f>YEAR([2]Data!$F10132)</f>
        <v>2019</v>
      </c>
    </row>
    <row r="10133" spans="1:18" ht="15.75" customHeight="1">
      <c r="A10133" s="12" t="s">
        <v>11170</v>
      </c>
      <c r="B10133" s="12" t="s">
        <v>188</v>
      </c>
      <c r="C10133" s="12" t="s">
        <v>373</v>
      </c>
      <c r="D10133" s="12" t="s">
        <v>127</v>
      </c>
      <c r="E10133" s="12" t="s">
        <v>556</v>
      </c>
      <c r="F10133" s="13">
        <v>43804</v>
      </c>
      <c r="G10133" s="12">
        <v>1</v>
      </c>
      <c r="H10133" s="12">
        <v>2497</v>
      </c>
      <c r="I10133" s="4">
        <f>VLOOKUP(Table_1[[#This Row],[Product ID]],[1]Products!$A:$D,3,0)</f>
        <v>1473</v>
      </c>
      <c r="J10133" s="4">
        <f>PRODUCT([2]Data!$G10133,[2]Data!$I10133)</f>
        <v>1473</v>
      </c>
      <c r="K10133" s="4">
        <f>PRODUCT([2]Data!$G10133,[2]Data!$H10133)</f>
        <v>2497</v>
      </c>
      <c r="L10133" s="4">
        <f>[2]Data!$K10133-[2]Data!$J10133</f>
        <v>1024</v>
      </c>
      <c r="M10133" s="4" t="str">
        <f>VLOOKUP(Table_1[[#This Row],[Location ID]],[1]Locations!$A:$B,2,0)</f>
        <v>San Bernardino</v>
      </c>
      <c r="N10133" s="4" t="str">
        <f>VLOOKUP(Table_1[[#This Row],[Sales Person ID]],'[1]Sales People'!$A:$B,2,0)</f>
        <v>Roger Ramos</v>
      </c>
      <c r="O10133" s="4" t="str">
        <f>VLOOKUP(Table_1[[#This Row],[Customer ID]],[1]Customers!$A:$B,2,0)</f>
        <v>Carlos Hunt</v>
      </c>
      <c r="P10133" s="5">
        <f>WEEKDAY([2]Data!$F10133)</f>
        <v>5</v>
      </c>
      <c r="Q10133" s="4">
        <f>MONTH([2]Data!$F10133)</f>
        <v>12</v>
      </c>
      <c r="R10133" s="4">
        <f>YEAR([2]Data!$F10133)</f>
        <v>2019</v>
      </c>
    </row>
    <row r="10134" spans="1:18" ht="15.75" customHeight="1">
      <c r="A10134" s="12" t="s">
        <v>11171</v>
      </c>
      <c r="B10134" s="12" t="s">
        <v>442</v>
      </c>
      <c r="C10134" s="12" t="s">
        <v>81</v>
      </c>
      <c r="D10134" s="12" t="s">
        <v>82</v>
      </c>
      <c r="E10134" s="12" t="s">
        <v>569</v>
      </c>
      <c r="F10134" s="13">
        <v>43528</v>
      </c>
      <c r="G10134" s="12">
        <v>1</v>
      </c>
      <c r="H10134" s="12">
        <v>290</v>
      </c>
      <c r="I10134" s="4">
        <f>VLOOKUP(Table_1[[#This Row],[Product ID]],[1]Products!$A:$D,3,0)</f>
        <v>200</v>
      </c>
      <c r="J10134" s="4">
        <f>PRODUCT([2]Data!$G10134,[2]Data!$I10134)</f>
        <v>200</v>
      </c>
      <c r="K10134" s="4">
        <f>PRODUCT([2]Data!$G10134,[2]Data!$H10134)</f>
        <v>290</v>
      </c>
      <c r="L10134" s="4">
        <f>[2]Data!$K10134-[2]Data!$J10134</f>
        <v>90</v>
      </c>
      <c r="M10134" s="4" t="str">
        <f>VLOOKUP(Table_1[[#This Row],[Location ID]],[1]Locations!$A:$B,2,0)</f>
        <v>Clovis</v>
      </c>
      <c r="N10134" s="4" t="str">
        <f>VLOOKUP(Table_1[[#This Row],[Sales Person ID]],'[1]Sales People'!$A:$B,2,0)</f>
        <v>Gary Rodriguez</v>
      </c>
      <c r="O10134" s="4" t="str">
        <f>VLOOKUP(Table_1[[#This Row],[Customer ID]],[1]Customers!$A:$B,2,0)</f>
        <v>Clarence Greene</v>
      </c>
      <c r="P10134" s="5">
        <f>WEEKDAY([2]Data!$F10134)</f>
        <v>2</v>
      </c>
      <c r="Q10134" s="4">
        <f>MONTH([2]Data!$F10134)</f>
        <v>3</v>
      </c>
      <c r="R10134" s="4">
        <f>YEAR([2]Data!$F10134)</f>
        <v>2019</v>
      </c>
    </row>
    <row r="10135" spans="1:18" ht="15.75" customHeight="1">
      <c r="A10135" s="12" t="s">
        <v>11172</v>
      </c>
      <c r="B10135" s="12" t="s">
        <v>239</v>
      </c>
      <c r="C10135" s="12" t="s">
        <v>373</v>
      </c>
      <c r="D10135" s="12" t="s">
        <v>69</v>
      </c>
      <c r="E10135" s="12" t="s">
        <v>4050</v>
      </c>
      <c r="F10135" s="13">
        <v>43621</v>
      </c>
      <c r="G10135" s="12">
        <v>2</v>
      </c>
      <c r="H10135" s="12">
        <v>1862</v>
      </c>
      <c r="I10135" s="4">
        <f>VLOOKUP(Table_1[[#This Row],[Product ID]],[1]Products!$A:$D,3,0)</f>
        <v>1173</v>
      </c>
      <c r="J10135" s="4">
        <f>PRODUCT([2]Data!$G10135,[2]Data!$I10135)</f>
        <v>2346</v>
      </c>
      <c r="K10135" s="4">
        <f>PRODUCT([2]Data!$G10135,[2]Data!$H10135)</f>
        <v>3724</v>
      </c>
      <c r="L10135" s="4">
        <f>[2]Data!$K10135-[2]Data!$J10135</f>
        <v>1378</v>
      </c>
      <c r="M10135" s="4" t="str">
        <f>VLOOKUP(Table_1[[#This Row],[Location ID]],[1]Locations!$A:$B,2,0)</f>
        <v>San Bernardino</v>
      </c>
      <c r="N10135" s="4" t="str">
        <f>VLOOKUP(Table_1[[#This Row],[Sales Person ID]],'[1]Sales People'!$A:$B,2,0)</f>
        <v>Christopher Tucker</v>
      </c>
      <c r="O10135" s="4" t="str">
        <f>VLOOKUP(Table_1[[#This Row],[Customer ID]],[1]Customers!$A:$B,2,0)</f>
        <v>Carl Martin</v>
      </c>
      <c r="P10135" s="5">
        <f>WEEKDAY([2]Data!$F10135)</f>
        <v>4</v>
      </c>
      <c r="Q10135" s="4">
        <f>MONTH([2]Data!$F10135)</f>
        <v>6</v>
      </c>
      <c r="R10135" s="4">
        <f>YEAR([2]Data!$F10135)</f>
        <v>2019</v>
      </c>
    </row>
    <row r="10136" spans="1:18" ht="15.75" customHeight="1">
      <c r="A10136" s="12" t="s">
        <v>11173</v>
      </c>
      <c r="B10136" s="12" t="s">
        <v>136</v>
      </c>
      <c r="C10136" s="12" t="s">
        <v>77</v>
      </c>
      <c r="D10136" s="12" t="s">
        <v>82</v>
      </c>
      <c r="E10136" s="12" t="s">
        <v>389</v>
      </c>
      <c r="F10136" s="13">
        <v>43579</v>
      </c>
      <c r="G10136" s="12">
        <v>1</v>
      </c>
      <c r="H10136" s="12">
        <v>1826</v>
      </c>
      <c r="I10136" s="4">
        <f>VLOOKUP(Table_1[[#This Row],[Product ID]],[1]Products!$A:$D,3,0)</f>
        <v>1443</v>
      </c>
      <c r="J10136" s="4">
        <f>PRODUCT([2]Data!$G10136,[2]Data!$I10136)</f>
        <v>1443</v>
      </c>
      <c r="K10136" s="4">
        <f>PRODUCT([2]Data!$G10136,[2]Data!$H10136)</f>
        <v>1826</v>
      </c>
      <c r="L10136" s="4">
        <f>[2]Data!$K10136-[2]Data!$J10136</f>
        <v>383</v>
      </c>
      <c r="M10136" s="4" t="str">
        <f>VLOOKUP(Table_1[[#This Row],[Location ID]],[1]Locations!$A:$B,2,0)</f>
        <v>Ontario</v>
      </c>
      <c r="N10136" s="4" t="str">
        <f>VLOOKUP(Table_1[[#This Row],[Sales Person ID]],'[1]Sales People'!$A:$B,2,0)</f>
        <v>Gary Rodriguez</v>
      </c>
      <c r="O10136" s="4" t="str">
        <f>VLOOKUP(Table_1[[#This Row],[Customer ID]],[1]Customers!$A:$B,2,0)</f>
        <v>Joe Baker</v>
      </c>
      <c r="P10136" s="5">
        <f>WEEKDAY([2]Data!$F10136)</f>
        <v>4</v>
      </c>
      <c r="Q10136" s="4">
        <f>MONTH([2]Data!$F10136)</f>
        <v>4</v>
      </c>
      <c r="R10136" s="4">
        <f>YEAR([2]Data!$F10136)</f>
        <v>2019</v>
      </c>
    </row>
    <row r="10137" spans="1:18" ht="15.75" customHeight="1">
      <c r="A10137" s="12" t="s">
        <v>11174</v>
      </c>
      <c r="B10137" s="12" t="s">
        <v>179</v>
      </c>
      <c r="C10137" s="12" t="s">
        <v>447</v>
      </c>
      <c r="D10137" s="12" t="s">
        <v>51</v>
      </c>
      <c r="E10137" s="12" t="s">
        <v>1855</v>
      </c>
      <c r="F10137" s="13">
        <v>43623</v>
      </c>
      <c r="G10137" s="12">
        <v>1</v>
      </c>
      <c r="H10137" s="12">
        <v>112</v>
      </c>
      <c r="I10137" s="4">
        <f>VLOOKUP(Table_1[[#This Row],[Product ID]],[1]Products!$A:$D,3,0)</f>
        <v>90</v>
      </c>
      <c r="J10137" s="4">
        <f>PRODUCT([2]Data!$G10137,[2]Data!$I10137)</f>
        <v>90</v>
      </c>
      <c r="K10137" s="4">
        <f>PRODUCT([2]Data!$G10137,[2]Data!$H10137)</f>
        <v>112</v>
      </c>
      <c r="L10137" s="4">
        <f>[2]Data!$K10137-[2]Data!$J10137</f>
        <v>22</v>
      </c>
      <c r="M10137" s="4" t="str">
        <f>VLOOKUP(Table_1[[#This Row],[Location ID]],[1]Locations!$A:$B,2,0)</f>
        <v>Jurupa Valley</v>
      </c>
      <c r="N10137" s="4" t="str">
        <f>VLOOKUP(Table_1[[#This Row],[Sales Person ID]],'[1]Sales People'!$A:$B,2,0)</f>
        <v>Brian Hansen</v>
      </c>
      <c r="O10137" s="4" t="str">
        <f>VLOOKUP(Table_1[[#This Row],[Customer ID]],[1]Customers!$A:$B,2,0)</f>
        <v>Phillip Ellis</v>
      </c>
      <c r="P10137" s="5">
        <f>WEEKDAY([2]Data!$F10137)</f>
        <v>6</v>
      </c>
      <c r="Q10137" s="4">
        <f>MONTH([2]Data!$F10137)</f>
        <v>6</v>
      </c>
      <c r="R10137" s="4">
        <f>YEAR([2]Data!$F10137)</f>
        <v>2019</v>
      </c>
    </row>
    <row r="10138" spans="1:18" ht="15.75" customHeight="1">
      <c r="A10138" s="12" t="s">
        <v>11175</v>
      </c>
      <c r="B10138" s="12" t="s">
        <v>282</v>
      </c>
      <c r="C10138" s="12" t="s">
        <v>25</v>
      </c>
      <c r="D10138" s="12" t="s">
        <v>82</v>
      </c>
      <c r="E10138" s="12" t="s">
        <v>3751</v>
      </c>
      <c r="F10138" s="13">
        <v>43550</v>
      </c>
      <c r="G10138" s="12">
        <v>1</v>
      </c>
      <c r="H10138" s="12">
        <v>1587</v>
      </c>
      <c r="I10138" s="4">
        <f>VLOOKUP(Table_1[[#This Row],[Product ID]],[1]Products!$A:$D,3,0)</f>
        <v>1301</v>
      </c>
      <c r="J10138" s="4">
        <f>PRODUCT([2]Data!$G10138,[2]Data!$I10138)</f>
        <v>1301</v>
      </c>
      <c r="K10138" s="4">
        <f>PRODUCT([2]Data!$G10138,[2]Data!$H10138)</f>
        <v>1587</v>
      </c>
      <c r="L10138" s="4">
        <f>[2]Data!$K10138-[2]Data!$J10138</f>
        <v>286</v>
      </c>
      <c r="M10138" s="4" t="str">
        <f>VLOOKUP(Table_1[[#This Row],[Location ID]],[1]Locations!$A:$B,2,0)</f>
        <v>Santa Clarita</v>
      </c>
      <c r="N10138" s="4" t="str">
        <f>VLOOKUP(Table_1[[#This Row],[Sales Person ID]],'[1]Sales People'!$A:$B,2,0)</f>
        <v>Gary Rodriguez</v>
      </c>
      <c r="O10138" s="4" t="str">
        <f>VLOOKUP(Table_1[[#This Row],[Customer ID]],[1]Customers!$A:$B,2,0)</f>
        <v>Donald Carroll</v>
      </c>
      <c r="P10138" s="5">
        <f>WEEKDAY([2]Data!$F10138)</f>
        <v>3</v>
      </c>
      <c r="Q10138" s="4">
        <f>MONTH([2]Data!$F10138)</f>
        <v>3</v>
      </c>
      <c r="R10138" s="4">
        <f>YEAR([2]Data!$F10138)</f>
        <v>2019</v>
      </c>
    </row>
    <row r="10139" spans="1:18" ht="15.75" customHeight="1">
      <c r="A10139" s="12" t="s">
        <v>11176</v>
      </c>
      <c r="B10139" s="12" t="s">
        <v>411</v>
      </c>
      <c r="C10139" s="12" t="s">
        <v>206</v>
      </c>
      <c r="D10139" s="12" t="s">
        <v>137</v>
      </c>
      <c r="E10139" s="12" t="s">
        <v>103</v>
      </c>
      <c r="F10139" s="13">
        <v>43659</v>
      </c>
      <c r="G10139" s="12">
        <v>1</v>
      </c>
      <c r="H10139" s="12">
        <v>886</v>
      </c>
      <c r="I10139" s="4">
        <f>VLOOKUP(Table_1[[#This Row],[Product ID]],[1]Products!$A:$D,3,0)</f>
        <v>478</v>
      </c>
      <c r="J10139" s="4">
        <f>PRODUCT([2]Data!$G10139,[2]Data!$I10139)</f>
        <v>478</v>
      </c>
      <c r="K10139" s="4">
        <f>PRODUCT([2]Data!$G10139,[2]Data!$H10139)</f>
        <v>886</v>
      </c>
      <c r="L10139" s="4">
        <f>[2]Data!$K10139-[2]Data!$J10139</f>
        <v>408</v>
      </c>
      <c r="M10139" s="4" t="str">
        <f>VLOOKUP(Table_1[[#This Row],[Location ID]],[1]Locations!$A:$B,2,0)</f>
        <v>Pomona</v>
      </c>
      <c r="N10139" s="4" t="str">
        <f>VLOOKUP(Table_1[[#This Row],[Sales Person ID]],'[1]Sales People'!$A:$B,2,0)</f>
        <v>Larry Castillo</v>
      </c>
      <c r="O10139" s="4" t="str">
        <f>VLOOKUP(Table_1[[#This Row],[Customer ID]],[1]Customers!$A:$B,2,0)</f>
        <v>Charles Hughes</v>
      </c>
      <c r="P10139" s="5">
        <f>WEEKDAY([2]Data!$F10139)</f>
        <v>7</v>
      </c>
      <c r="Q10139" s="4">
        <f>MONTH([2]Data!$F10139)</f>
        <v>7</v>
      </c>
      <c r="R10139" s="4">
        <f>YEAR([2]Data!$F10139)</f>
        <v>2019</v>
      </c>
    </row>
    <row r="10140" spans="1:18" ht="15.75" customHeight="1">
      <c r="A10140" s="12" t="s">
        <v>11177</v>
      </c>
      <c r="B10140" s="12" t="s">
        <v>230</v>
      </c>
      <c r="C10140" s="12" t="s">
        <v>742</v>
      </c>
      <c r="D10140" s="12" t="s">
        <v>82</v>
      </c>
      <c r="E10140" s="12" t="s">
        <v>2018</v>
      </c>
      <c r="F10140" s="13">
        <v>43522</v>
      </c>
      <c r="G10140" s="12">
        <v>2</v>
      </c>
      <c r="H10140" s="12">
        <v>561</v>
      </c>
      <c r="I10140" s="4">
        <f>VLOOKUP(Table_1[[#This Row],[Product ID]],[1]Products!$A:$D,3,0)</f>
        <v>421</v>
      </c>
      <c r="J10140" s="4">
        <f>PRODUCT([2]Data!$G10140,[2]Data!$I10140)</f>
        <v>842</v>
      </c>
      <c r="K10140" s="4">
        <f>PRODUCT([2]Data!$G10140,[2]Data!$H10140)</f>
        <v>1122</v>
      </c>
      <c r="L10140" s="4">
        <f>[2]Data!$K10140-[2]Data!$J10140</f>
        <v>280</v>
      </c>
      <c r="M10140" s="4" t="str">
        <f>VLOOKUP(Table_1[[#This Row],[Location ID]],[1]Locations!$A:$B,2,0)</f>
        <v>Costa Mesa</v>
      </c>
      <c r="N10140" s="4" t="str">
        <f>VLOOKUP(Table_1[[#This Row],[Sales Person ID]],'[1]Sales People'!$A:$B,2,0)</f>
        <v>Gary Rodriguez</v>
      </c>
      <c r="O10140" s="4" t="str">
        <f>VLOOKUP(Table_1[[#This Row],[Customer ID]],[1]Customers!$A:$B,2,0)</f>
        <v>Samuel Burke</v>
      </c>
      <c r="P10140" s="5">
        <f>WEEKDAY([2]Data!$F10140)</f>
        <v>3</v>
      </c>
      <c r="Q10140" s="4">
        <f>MONTH([2]Data!$F10140)</f>
        <v>2</v>
      </c>
      <c r="R10140" s="4">
        <f>YEAR([2]Data!$F10140)</f>
        <v>2019</v>
      </c>
    </row>
    <row r="10141" spans="1:18" ht="15.75" customHeight="1">
      <c r="A10141" s="12" t="s">
        <v>11178</v>
      </c>
      <c r="B10141" s="12" t="s">
        <v>196</v>
      </c>
      <c r="C10141" s="12" t="s">
        <v>342</v>
      </c>
      <c r="D10141" s="12" t="s">
        <v>356</v>
      </c>
      <c r="E10141" s="12" t="s">
        <v>1573</v>
      </c>
      <c r="F10141" s="13">
        <v>43733</v>
      </c>
      <c r="G10141" s="12">
        <v>2</v>
      </c>
      <c r="H10141" s="12">
        <v>667</v>
      </c>
      <c r="I10141" s="4">
        <f>VLOOKUP(Table_1[[#This Row],[Product ID]],[1]Products!$A:$D,3,0)</f>
        <v>387</v>
      </c>
      <c r="J10141" s="4">
        <f>PRODUCT([2]Data!$G10141,[2]Data!$I10141)</f>
        <v>774</v>
      </c>
      <c r="K10141" s="4">
        <f>PRODUCT([2]Data!$G10141,[2]Data!$H10141)</f>
        <v>1334</v>
      </c>
      <c r="L10141" s="4">
        <f>[2]Data!$K10141-[2]Data!$J10141</f>
        <v>560</v>
      </c>
      <c r="M10141" s="4" t="str">
        <f>VLOOKUP(Table_1[[#This Row],[Location ID]],[1]Locations!$A:$B,2,0)</f>
        <v>Sunnyvale</v>
      </c>
      <c r="N10141" s="4" t="str">
        <f>VLOOKUP(Table_1[[#This Row],[Sales Person ID]],'[1]Sales People'!$A:$B,2,0)</f>
        <v>Larry Marshall</v>
      </c>
      <c r="O10141" s="4" t="str">
        <f>VLOOKUP(Table_1[[#This Row],[Customer ID]],[1]Customers!$A:$B,2,0)</f>
        <v>Samuel Hamilton</v>
      </c>
      <c r="P10141" s="5">
        <f>WEEKDAY([2]Data!$F10141)</f>
        <v>4</v>
      </c>
      <c r="Q10141" s="4">
        <f>MONTH([2]Data!$F10141)</f>
        <v>9</v>
      </c>
      <c r="R10141" s="4">
        <f>YEAR([2]Data!$F10141)</f>
        <v>2019</v>
      </c>
    </row>
    <row r="10142" spans="1:18" ht="15.75" customHeight="1">
      <c r="A10142" s="12" t="s">
        <v>11179</v>
      </c>
      <c r="B10142" s="12" t="s">
        <v>54</v>
      </c>
      <c r="C10142" s="12" t="s">
        <v>231</v>
      </c>
      <c r="D10142" s="12" t="s">
        <v>26</v>
      </c>
      <c r="E10142" s="12" t="s">
        <v>464</v>
      </c>
      <c r="F10142" s="13">
        <v>43814</v>
      </c>
      <c r="G10142" s="12">
        <v>2</v>
      </c>
      <c r="H10142" s="12">
        <v>356</v>
      </c>
      <c r="I10142" s="4">
        <f>VLOOKUP(Table_1[[#This Row],[Product ID]],[1]Products!$A:$D,3,0)</f>
        <v>292</v>
      </c>
      <c r="J10142" s="4">
        <f>PRODUCT([2]Data!$G10142,[2]Data!$I10142)</f>
        <v>584</v>
      </c>
      <c r="K10142" s="4">
        <f>PRODUCT([2]Data!$G10142,[2]Data!$H10142)</f>
        <v>712</v>
      </c>
      <c r="L10142" s="4">
        <f>[2]Data!$K10142-[2]Data!$J10142</f>
        <v>128</v>
      </c>
      <c r="M10142" s="4" t="str">
        <f>VLOOKUP(Table_1[[#This Row],[Location ID]],[1]Locations!$A:$B,2,0)</f>
        <v>Modesto</v>
      </c>
      <c r="N10142" s="4" t="str">
        <f>VLOOKUP(Table_1[[#This Row],[Sales Person ID]],'[1]Sales People'!$A:$B,2,0)</f>
        <v>Ryan Butler</v>
      </c>
      <c r="O10142" s="4" t="str">
        <f>VLOOKUP(Table_1[[#This Row],[Customer ID]],[1]Customers!$A:$B,2,0)</f>
        <v>Jimmy Ray</v>
      </c>
      <c r="P10142" s="5">
        <f>WEEKDAY([2]Data!$F10142)</f>
        <v>1</v>
      </c>
      <c r="Q10142" s="4">
        <f>MONTH([2]Data!$F10142)</f>
        <v>12</v>
      </c>
      <c r="R10142" s="4">
        <f>YEAR([2]Data!$F10142)</f>
        <v>2019</v>
      </c>
    </row>
    <row r="10143" spans="1:18" ht="15.75" customHeight="1">
      <c r="A10143" s="12" t="s">
        <v>11180</v>
      </c>
      <c r="B10143" s="12" t="s">
        <v>829</v>
      </c>
      <c r="C10143" s="12" t="s">
        <v>111</v>
      </c>
      <c r="D10143" s="12" t="s">
        <v>41</v>
      </c>
      <c r="E10143" s="12" t="s">
        <v>412</v>
      </c>
      <c r="F10143" s="13">
        <v>43626</v>
      </c>
      <c r="G10143" s="12">
        <v>1</v>
      </c>
      <c r="H10143" s="12">
        <v>1638</v>
      </c>
      <c r="I10143" s="4">
        <f>VLOOKUP(Table_1[[#This Row],[Product ID]],[1]Products!$A:$D,3,0)</f>
        <v>1261</v>
      </c>
      <c r="J10143" s="4">
        <f>PRODUCT([2]Data!$G10143,[2]Data!$I10143)</f>
        <v>1261</v>
      </c>
      <c r="K10143" s="4">
        <f>PRODUCT([2]Data!$G10143,[2]Data!$H10143)</f>
        <v>1638</v>
      </c>
      <c r="L10143" s="4">
        <f>[2]Data!$K10143-[2]Data!$J10143</f>
        <v>377</v>
      </c>
      <c r="M10143" s="4" t="str">
        <f>VLOOKUP(Table_1[[#This Row],[Location ID]],[1]Locations!$A:$B,2,0)</f>
        <v>Victorville</v>
      </c>
      <c r="N10143" s="4" t="str">
        <f>VLOOKUP(Table_1[[#This Row],[Sales Person ID]],'[1]Sales People'!$A:$B,2,0)</f>
        <v>Carl Hall</v>
      </c>
      <c r="O10143" s="4" t="str">
        <f>VLOOKUP(Table_1[[#This Row],[Customer ID]],[1]Customers!$A:$B,2,0)</f>
        <v>Robert Murphy</v>
      </c>
      <c r="P10143" s="5">
        <f>WEEKDAY([2]Data!$F10143)</f>
        <v>2</v>
      </c>
      <c r="Q10143" s="4">
        <f>MONTH([2]Data!$F10143)</f>
        <v>6</v>
      </c>
      <c r="R10143" s="4">
        <f>YEAR([2]Data!$F10143)</f>
        <v>2019</v>
      </c>
    </row>
    <row r="10144" spans="1:18" ht="15.75" customHeight="1">
      <c r="A10144" s="12" t="s">
        <v>11181</v>
      </c>
      <c r="B10144" s="12" t="s">
        <v>249</v>
      </c>
      <c r="C10144" s="12" t="s">
        <v>538</v>
      </c>
      <c r="D10144" s="12" t="s">
        <v>69</v>
      </c>
      <c r="E10144" s="12" t="s">
        <v>328</v>
      </c>
      <c r="F10144" s="13">
        <v>43680</v>
      </c>
      <c r="G10144" s="12">
        <v>3</v>
      </c>
      <c r="H10144" s="12">
        <v>871</v>
      </c>
      <c r="I10144" s="4">
        <f>VLOOKUP(Table_1[[#This Row],[Product ID]],[1]Products!$A:$D,3,0)</f>
        <v>540</v>
      </c>
      <c r="J10144" s="4">
        <f>PRODUCT([2]Data!$G10144,[2]Data!$I10144)</f>
        <v>1620</v>
      </c>
      <c r="K10144" s="4">
        <f>PRODUCT([2]Data!$G10144,[2]Data!$H10144)</f>
        <v>2613</v>
      </c>
      <c r="L10144" s="4">
        <f>[2]Data!$K10144-[2]Data!$J10144</f>
        <v>993</v>
      </c>
      <c r="M10144" s="4" t="str">
        <f>VLOOKUP(Table_1[[#This Row],[Location ID]],[1]Locations!$A:$B,2,0)</f>
        <v>Stockton</v>
      </c>
      <c r="N10144" s="4" t="str">
        <f>VLOOKUP(Table_1[[#This Row],[Sales Person ID]],'[1]Sales People'!$A:$B,2,0)</f>
        <v>Christopher Tucker</v>
      </c>
      <c r="O10144" s="4" t="str">
        <f>VLOOKUP(Table_1[[#This Row],[Customer ID]],[1]Customers!$A:$B,2,0)</f>
        <v>Jimmy Morrison</v>
      </c>
      <c r="P10144" s="5">
        <f>WEEKDAY([2]Data!$F10144)</f>
        <v>7</v>
      </c>
      <c r="Q10144" s="4">
        <f>MONTH([2]Data!$F10144)</f>
        <v>8</v>
      </c>
      <c r="R10144" s="4">
        <f>YEAR([2]Data!$F10144)</f>
        <v>2019</v>
      </c>
    </row>
    <row r="10145" spans="1:18" ht="15.75" customHeight="1">
      <c r="A10145" s="12" t="s">
        <v>11182</v>
      </c>
      <c r="B10145" s="12" t="s">
        <v>166</v>
      </c>
      <c r="C10145" s="12" t="s">
        <v>287</v>
      </c>
      <c r="D10145" s="12" t="s">
        <v>227</v>
      </c>
      <c r="E10145" s="12" t="s">
        <v>1700</v>
      </c>
      <c r="F10145" s="13">
        <v>43560</v>
      </c>
      <c r="G10145" s="12">
        <v>3</v>
      </c>
      <c r="H10145" s="12">
        <v>1353</v>
      </c>
      <c r="I10145" s="4">
        <f>VLOOKUP(Table_1[[#This Row],[Product ID]],[1]Products!$A:$D,3,0)</f>
        <v>947</v>
      </c>
      <c r="J10145" s="4">
        <f>PRODUCT([2]Data!$G10145,[2]Data!$I10145)</f>
        <v>2841</v>
      </c>
      <c r="K10145" s="4">
        <f>PRODUCT([2]Data!$G10145,[2]Data!$H10145)</f>
        <v>4059</v>
      </c>
      <c r="L10145" s="4">
        <f>[2]Data!$K10145-[2]Data!$J10145</f>
        <v>1218</v>
      </c>
      <c r="M10145" s="4" t="str">
        <f>VLOOKUP(Table_1[[#This Row],[Location ID]],[1]Locations!$A:$B,2,0)</f>
        <v>Orange</v>
      </c>
      <c r="N10145" s="4" t="str">
        <f>VLOOKUP(Table_1[[#This Row],[Sales Person ID]],'[1]Sales People'!$A:$B,2,0)</f>
        <v>Ernest Wagner</v>
      </c>
      <c r="O10145" s="4" t="str">
        <f>VLOOKUP(Table_1[[#This Row],[Customer ID]],[1]Customers!$A:$B,2,0)</f>
        <v>Billy Gonzales</v>
      </c>
      <c r="P10145" s="5">
        <f>WEEKDAY([2]Data!$F10145)</f>
        <v>6</v>
      </c>
      <c r="Q10145" s="4">
        <f>MONTH([2]Data!$F10145)</f>
        <v>4</v>
      </c>
      <c r="R10145" s="4">
        <f>YEAR([2]Data!$F10145)</f>
        <v>2019</v>
      </c>
    </row>
    <row r="10146" spans="1:18" ht="15.75" customHeight="1">
      <c r="A10146" s="12" t="s">
        <v>11183</v>
      </c>
      <c r="B10146" s="12" t="s">
        <v>155</v>
      </c>
      <c r="C10146" s="12" t="s">
        <v>77</v>
      </c>
      <c r="D10146" s="12" t="s">
        <v>170</v>
      </c>
      <c r="E10146" s="12" t="s">
        <v>591</v>
      </c>
      <c r="F10146" s="13">
        <v>43804</v>
      </c>
      <c r="G10146" s="12">
        <v>1</v>
      </c>
      <c r="H10146" s="12">
        <v>2410</v>
      </c>
      <c r="I10146" s="4">
        <f>VLOOKUP(Table_1[[#This Row],[Product ID]],[1]Products!$A:$D,3,0)</f>
        <v>1518</v>
      </c>
      <c r="J10146" s="4">
        <f>PRODUCT([2]Data!$G10146,[2]Data!$I10146)</f>
        <v>1518</v>
      </c>
      <c r="K10146" s="4">
        <f>PRODUCT([2]Data!$G10146,[2]Data!$H10146)</f>
        <v>2410</v>
      </c>
      <c r="L10146" s="4">
        <f>[2]Data!$K10146-[2]Data!$J10146</f>
        <v>892</v>
      </c>
      <c r="M10146" s="4" t="str">
        <f>VLOOKUP(Table_1[[#This Row],[Location ID]],[1]Locations!$A:$B,2,0)</f>
        <v>Ontario</v>
      </c>
      <c r="N10146" s="4" t="str">
        <f>VLOOKUP(Table_1[[#This Row],[Sales Person ID]],'[1]Sales People'!$A:$B,2,0)</f>
        <v>Bobby Russell</v>
      </c>
      <c r="O10146" s="4" t="str">
        <f>VLOOKUP(Table_1[[#This Row],[Customer ID]],[1]Customers!$A:$B,2,0)</f>
        <v>Bobby Murray</v>
      </c>
      <c r="P10146" s="5">
        <f>WEEKDAY([2]Data!$F10146)</f>
        <v>5</v>
      </c>
      <c r="Q10146" s="4">
        <f>MONTH([2]Data!$F10146)</f>
        <v>12</v>
      </c>
      <c r="R10146" s="4">
        <f>YEAR([2]Data!$F10146)</f>
        <v>2019</v>
      </c>
    </row>
    <row r="10147" spans="1:18" ht="15.75" customHeight="1">
      <c r="A10147" s="12" t="s">
        <v>11184</v>
      </c>
      <c r="B10147" s="12" t="s">
        <v>249</v>
      </c>
      <c r="C10147" s="12" t="s">
        <v>20</v>
      </c>
      <c r="D10147" s="12" t="s">
        <v>370</v>
      </c>
      <c r="E10147" s="12" t="s">
        <v>1088</v>
      </c>
      <c r="F10147" s="13">
        <v>43814</v>
      </c>
      <c r="G10147" s="12">
        <v>1</v>
      </c>
      <c r="H10147" s="12">
        <v>871</v>
      </c>
      <c r="I10147" s="4">
        <f>VLOOKUP(Table_1[[#This Row],[Product ID]],[1]Products!$A:$D,3,0)</f>
        <v>540</v>
      </c>
      <c r="J10147" s="4">
        <f>PRODUCT([2]Data!$G10147,[2]Data!$I10147)</f>
        <v>540</v>
      </c>
      <c r="K10147" s="4">
        <f>PRODUCT([2]Data!$G10147,[2]Data!$H10147)</f>
        <v>871</v>
      </c>
      <c r="L10147" s="4">
        <f>[2]Data!$K10147-[2]Data!$J10147</f>
        <v>331</v>
      </c>
      <c r="M10147" s="4" t="str">
        <f>VLOOKUP(Table_1[[#This Row],[Location ID]],[1]Locations!$A:$B,2,0)</f>
        <v>San Mateo</v>
      </c>
      <c r="N10147" s="4" t="str">
        <f>VLOOKUP(Table_1[[#This Row],[Sales Person ID]],'[1]Sales People'!$A:$B,2,0)</f>
        <v>Eugene Holmes</v>
      </c>
      <c r="O10147" s="4" t="str">
        <f>VLOOKUP(Table_1[[#This Row],[Customer ID]],[1]Customers!$A:$B,2,0)</f>
        <v>Henry Diaz</v>
      </c>
      <c r="P10147" s="5">
        <f>WEEKDAY([2]Data!$F10147)</f>
        <v>1</v>
      </c>
      <c r="Q10147" s="4">
        <f>MONTH([2]Data!$F10147)</f>
        <v>12</v>
      </c>
      <c r="R10147" s="4">
        <f>YEAR([2]Data!$F10147)</f>
        <v>2019</v>
      </c>
    </row>
    <row r="10148" spans="1:18" ht="15.75" customHeight="1">
      <c r="A10148" s="12" t="s">
        <v>11185</v>
      </c>
      <c r="B10148" s="12" t="s">
        <v>196</v>
      </c>
      <c r="C10148" s="12" t="s">
        <v>397</v>
      </c>
      <c r="D10148" s="12" t="s">
        <v>176</v>
      </c>
      <c r="E10148" s="12" t="s">
        <v>2144</v>
      </c>
      <c r="F10148" s="13">
        <v>43530</v>
      </c>
      <c r="G10148" s="12">
        <v>2</v>
      </c>
      <c r="H10148" s="12">
        <v>667</v>
      </c>
      <c r="I10148" s="4">
        <f>VLOOKUP(Table_1[[#This Row],[Product ID]],[1]Products!$A:$D,3,0)</f>
        <v>387</v>
      </c>
      <c r="J10148" s="4">
        <f>PRODUCT([2]Data!$G10148,[2]Data!$I10148)</f>
        <v>774</v>
      </c>
      <c r="K10148" s="4">
        <f>PRODUCT([2]Data!$G10148,[2]Data!$H10148)</f>
        <v>1334</v>
      </c>
      <c r="L10148" s="4">
        <f>[2]Data!$K10148-[2]Data!$J10148</f>
        <v>560</v>
      </c>
      <c r="M10148" s="4" t="str">
        <f>VLOOKUP(Table_1[[#This Row],[Location ID]],[1]Locations!$A:$B,2,0)</f>
        <v>Carlsbad</v>
      </c>
      <c r="N10148" s="4" t="str">
        <f>VLOOKUP(Table_1[[#This Row],[Sales Person ID]],'[1]Sales People'!$A:$B,2,0)</f>
        <v>Joe Sims</v>
      </c>
      <c r="O10148" s="4" t="str">
        <f>VLOOKUP(Table_1[[#This Row],[Customer ID]],[1]Customers!$A:$B,2,0)</f>
        <v>Willie Mason</v>
      </c>
      <c r="P10148" s="5">
        <f>WEEKDAY([2]Data!$F10148)</f>
        <v>4</v>
      </c>
      <c r="Q10148" s="4">
        <f>MONTH([2]Data!$F10148)</f>
        <v>3</v>
      </c>
      <c r="R10148" s="4">
        <f>YEAR([2]Data!$F10148)</f>
        <v>2019</v>
      </c>
    </row>
    <row r="10149" spans="1:18" ht="15.75" customHeight="1">
      <c r="A10149" s="12" t="s">
        <v>11186</v>
      </c>
      <c r="B10149" s="12" t="s">
        <v>394</v>
      </c>
      <c r="C10149" s="12" t="s">
        <v>447</v>
      </c>
      <c r="D10149" s="12" t="s">
        <v>275</v>
      </c>
      <c r="E10149" s="12" t="s">
        <v>2021</v>
      </c>
      <c r="F10149" s="13">
        <v>43682</v>
      </c>
      <c r="G10149" s="12">
        <v>1</v>
      </c>
      <c r="H10149" s="12">
        <v>1494</v>
      </c>
      <c r="I10149" s="4">
        <f>VLOOKUP(Table_1[[#This Row],[Product ID]],[1]Products!$A:$D,3,0)</f>
        <v>971</v>
      </c>
      <c r="J10149" s="4">
        <f>PRODUCT([2]Data!$G10149,[2]Data!$I10149)</f>
        <v>971</v>
      </c>
      <c r="K10149" s="4">
        <f>PRODUCT([2]Data!$G10149,[2]Data!$H10149)</f>
        <v>1494</v>
      </c>
      <c r="L10149" s="4">
        <f>[2]Data!$K10149-[2]Data!$J10149</f>
        <v>523</v>
      </c>
      <c r="M10149" s="4" t="str">
        <f>VLOOKUP(Table_1[[#This Row],[Location ID]],[1]Locations!$A:$B,2,0)</f>
        <v>Jurupa Valley</v>
      </c>
      <c r="N10149" s="4" t="str">
        <f>VLOOKUP(Table_1[[#This Row],[Sales Person ID]],'[1]Sales People'!$A:$B,2,0)</f>
        <v>Ernest Wheeler</v>
      </c>
      <c r="O10149" s="4" t="str">
        <f>VLOOKUP(Table_1[[#This Row],[Customer ID]],[1]Customers!$A:$B,2,0)</f>
        <v>Shawn Cook</v>
      </c>
      <c r="P10149" s="5">
        <f>WEEKDAY([2]Data!$F10149)</f>
        <v>2</v>
      </c>
      <c r="Q10149" s="4">
        <f>MONTH([2]Data!$F10149)</f>
        <v>8</v>
      </c>
      <c r="R10149" s="4">
        <f>YEAR([2]Data!$F10149)</f>
        <v>2019</v>
      </c>
    </row>
    <row r="10150" spans="1:18" ht="15.75" customHeight="1">
      <c r="A10150" s="12" t="s">
        <v>11187</v>
      </c>
      <c r="B10150" s="12" t="s">
        <v>351</v>
      </c>
      <c r="C10150" s="12" t="s">
        <v>287</v>
      </c>
      <c r="D10150" s="12" t="s">
        <v>64</v>
      </c>
      <c r="E10150" s="12" t="s">
        <v>667</v>
      </c>
      <c r="F10150" s="13">
        <v>43570</v>
      </c>
      <c r="G10150" s="12">
        <v>1</v>
      </c>
      <c r="H10150" s="12">
        <v>1967</v>
      </c>
      <c r="I10150" s="4">
        <f>VLOOKUP(Table_1[[#This Row],[Product ID]],[1]Products!$A:$D,3,0)</f>
        <v>1397</v>
      </c>
      <c r="J10150" s="4">
        <f>PRODUCT([2]Data!$G10150,[2]Data!$I10150)</f>
        <v>1397</v>
      </c>
      <c r="K10150" s="4">
        <f>PRODUCT([2]Data!$G10150,[2]Data!$H10150)</f>
        <v>1967</v>
      </c>
      <c r="L10150" s="4">
        <f>[2]Data!$K10150-[2]Data!$J10150</f>
        <v>570</v>
      </c>
      <c r="M10150" s="4" t="str">
        <f>VLOOKUP(Table_1[[#This Row],[Location ID]],[1]Locations!$A:$B,2,0)</f>
        <v>Orange</v>
      </c>
      <c r="N10150" s="4" t="str">
        <f>VLOOKUP(Table_1[[#This Row],[Sales Person ID]],'[1]Sales People'!$A:$B,2,0)</f>
        <v>Scott Mason</v>
      </c>
      <c r="O10150" s="4" t="str">
        <f>VLOOKUP(Table_1[[#This Row],[Customer ID]],[1]Customers!$A:$B,2,0)</f>
        <v>Harry Castillo</v>
      </c>
      <c r="P10150" s="5">
        <f>WEEKDAY([2]Data!$F10150)</f>
        <v>2</v>
      </c>
      <c r="Q10150" s="4">
        <f>MONTH([2]Data!$F10150)</f>
        <v>4</v>
      </c>
      <c r="R10150" s="4">
        <f>YEAR([2]Data!$F10150)</f>
        <v>2019</v>
      </c>
    </row>
    <row r="10151" spans="1:18" ht="15.75" customHeight="1">
      <c r="A10151" s="12" t="s">
        <v>11188</v>
      </c>
      <c r="B10151" s="12" t="s">
        <v>49</v>
      </c>
      <c r="C10151" s="12" t="s">
        <v>231</v>
      </c>
      <c r="D10151" s="12" t="s">
        <v>356</v>
      </c>
      <c r="E10151" s="12" t="s">
        <v>3035</v>
      </c>
      <c r="F10151" s="13">
        <v>43637</v>
      </c>
      <c r="G10151" s="12">
        <v>1</v>
      </c>
      <c r="H10151" s="12">
        <v>2283</v>
      </c>
      <c r="I10151" s="4">
        <f>VLOOKUP(Table_1[[#This Row],[Product ID]],[1]Products!$A:$D,3,0)</f>
        <v>1484</v>
      </c>
      <c r="J10151" s="4">
        <f>PRODUCT([2]Data!$G10151,[2]Data!$I10151)</f>
        <v>1484</v>
      </c>
      <c r="K10151" s="4">
        <f>PRODUCT([2]Data!$G10151,[2]Data!$H10151)</f>
        <v>2283</v>
      </c>
      <c r="L10151" s="4">
        <f>[2]Data!$K10151-[2]Data!$J10151</f>
        <v>799</v>
      </c>
      <c r="M10151" s="4" t="str">
        <f>VLOOKUP(Table_1[[#This Row],[Location ID]],[1]Locations!$A:$B,2,0)</f>
        <v>Modesto</v>
      </c>
      <c r="N10151" s="4" t="str">
        <f>VLOOKUP(Table_1[[#This Row],[Sales Person ID]],'[1]Sales People'!$A:$B,2,0)</f>
        <v>Larry Marshall</v>
      </c>
      <c r="O10151" s="4" t="str">
        <f>VLOOKUP(Table_1[[#This Row],[Customer ID]],[1]Customers!$A:$B,2,0)</f>
        <v>Richard Jordan</v>
      </c>
      <c r="P10151" s="5">
        <f>WEEKDAY([2]Data!$F10151)</f>
        <v>6</v>
      </c>
      <c r="Q10151" s="4">
        <f>MONTH([2]Data!$F10151)</f>
        <v>6</v>
      </c>
      <c r="R10151" s="4">
        <f>YEAR([2]Data!$F10151)</f>
        <v>2019</v>
      </c>
    </row>
    <row r="10152" spans="1:18" ht="15.75" customHeight="1">
      <c r="A10152" s="12" t="s">
        <v>11189</v>
      </c>
      <c r="B10152" s="12" t="s">
        <v>414</v>
      </c>
      <c r="C10152" s="12" t="s">
        <v>68</v>
      </c>
      <c r="D10152" s="12" t="s">
        <v>122</v>
      </c>
      <c r="E10152" s="12" t="s">
        <v>118</v>
      </c>
      <c r="F10152" s="13">
        <v>43594</v>
      </c>
      <c r="G10152" s="12">
        <v>1</v>
      </c>
      <c r="H10152" s="12">
        <v>392</v>
      </c>
      <c r="I10152" s="4">
        <f>VLOOKUP(Table_1[[#This Row],[Product ID]],[1]Products!$A:$D,3,0)</f>
        <v>255</v>
      </c>
      <c r="J10152" s="4">
        <f>PRODUCT([2]Data!$G10152,[2]Data!$I10152)</f>
        <v>255</v>
      </c>
      <c r="K10152" s="4">
        <f>PRODUCT([2]Data!$G10152,[2]Data!$H10152)</f>
        <v>392</v>
      </c>
      <c r="L10152" s="4">
        <f>[2]Data!$K10152-[2]Data!$J10152</f>
        <v>137</v>
      </c>
      <c r="M10152" s="4" t="str">
        <f>VLOOKUP(Table_1[[#This Row],[Location ID]],[1]Locations!$A:$B,2,0)</f>
        <v>Thousand Oaks</v>
      </c>
      <c r="N10152" s="4" t="str">
        <f>VLOOKUP(Table_1[[#This Row],[Sales Person ID]],'[1]Sales People'!$A:$B,2,0)</f>
        <v>Ryan Welch</v>
      </c>
      <c r="O10152" s="4" t="str">
        <f>VLOOKUP(Table_1[[#This Row],[Customer ID]],[1]Customers!$A:$B,2,0)</f>
        <v>Jonathan Moreno</v>
      </c>
      <c r="P10152" s="5">
        <f>WEEKDAY([2]Data!$F10152)</f>
        <v>5</v>
      </c>
      <c r="Q10152" s="4">
        <f>MONTH([2]Data!$F10152)</f>
        <v>5</v>
      </c>
      <c r="R10152" s="4">
        <f>YEAR([2]Data!$F10152)</f>
        <v>2019</v>
      </c>
    </row>
    <row r="10153" spans="1:18" ht="15.75" customHeight="1">
      <c r="A10153" s="12" t="s">
        <v>11190</v>
      </c>
      <c r="B10153" s="12" t="s">
        <v>442</v>
      </c>
      <c r="C10153" s="12" t="s">
        <v>106</v>
      </c>
      <c r="D10153" s="12" t="s">
        <v>60</v>
      </c>
      <c r="E10153" s="12" t="s">
        <v>1677</v>
      </c>
      <c r="F10153" s="13">
        <v>43769</v>
      </c>
      <c r="G10153" s="12">
        <v>1</v>
      </c>
      <c r="H10153" s="12">
        <v>290</v>
      </c>
      <c r="I10153" s="4">
        <f>VLOOKUP(Table_1[[#This Row],[Product ID]],[1]Products!$A:$D,3,0)</f>
        <v>200</v>
      </c>
      <c r="J10153" s="4">
        <f>PRODUCT([2]Data!$G10153,[2]Data!$I10153)</f>
        <v>200</v>
      </c>
      <c r="K10153" s="4">
        <f>PRODUCT([2]Data!$G10153,[2]Data!$H10153)</f>
        <v>290</v>
      </c>
      <c r="L10153" s="4">
        <f>[2]Data!$K10153-[2]Data!$J10153</f>
        <v>90</v>
      </c>
      <c r="M10153" s="4" t="str">
        <f>VLOOKUP(Table_1[[#This Row],[Location ID]],[1]Locations!$A:$B,2,0)</f>
        <v>Fullerton</v>
      </c>
      <c r="N10153" s="4" t="str">
        <f>VLOOKUP(Table_1[[#This Row],[Sales Person ID]],'[1]Sales People'!$A:$B,2,0)</f>
        <v>Walter Cook</v>
      </c>
      <c r="O10153" s="4" t="str">
        <f>VLOOKUP(Table_1[[#This Row],[Customer ID]],[1]Customers!$A:$B,2,0)</f>
        <v>Mark Montgomery</v>
      </c>
      <c r="P10153" s="5">
        <f>WEEKDAY([2]Data!$F10153)</f>
        <v>5</v>
      </c>
      <c r="Q10153" s="4">
        <f>MONTH([2]Data!$F10153)</f>
        <v>10</v>
      </c>
      <c r="R10153" s="4">
        <f>YEAR([2]Data!$F10153)</f>
        <v>2019</v>
      </c>
    </row>
    <row r="10154" spans="1:18" ht="15.75" customHeight="1">
      <c r="A10154" s="12" t="s">
        <v>11191</v>
      </c>
      <c r="B10154" s="12" t="s">
        <v>218</v>
      </c>
      <c r="C10154" s="12" t="s">
        <v>59</v>
      </c>
      <c r="D10154" s="12" t="s">
        <v>261</v>
      </c>
      <c r="E10154" s="12" t="s">
        <v>345</v>
      </c>
      <c r="F10154" s="13">
        <v>43679</v>
      </c>
      <c r="G10154" s="12">
        <v>3</v>
      </c>
      <c r="H10154" s="12">
        <v>2464</v>
      </c>
      <c r="I10154" s="4">
        <f>VLOOKUP(Table_1[[#This Row],[Product ID]],[1]Products!$A:$D,3,0)</f>
        <v>1774</v>
      </c>
      <c r="J10154" s="4">
        <f>PRODUCT([2]Data!$G10154,[2]Data!$I10154)</f>
        <v>5322</v>
      </c>
      <c r="K10154" s="4">
        <f>PRODUCT([2]Data!$G10154,[2]Data!$H10154)</f>
        <v>7392</v>
      </c>
      <c r="L10154" s="4">
        <f>[2]Data!$K10154-[2]Data!$J10154</f>
        <v>2070</v>
      </c>
      <c r="M10154" s="4" t="str">
        <f>VLOOKUP(Table_1[[#This Row],[Location ID]],[1]Locations!$A:$B,2,0)</f>
        <v>Rialto</v>
      </c>
      <c r="N10154" s="4" t="str">
        <f>VLOOKUP(Table_1[[#This Row],[Sales Person ID]],'[1]Sales People'!$A:$B,2,0)</f>
        <v>Martin Carr</v>
      </c>
      <c r="O10154" s="4" t="str">
        <f>VLOOKUP(Table_1[[#This Row],[Customer ID]],[1]Customers!$A:$B,2,0)</f>
        <v>Gregory Porter</v>
      </c>
      <c r="P10154" s="5">
        <f>WEEKDAY([2]Data!$F10154)</f>
        <v>6</v>
      </c>
      <c r="Q10154" s="4">
        <f>MONTH([2]Data!$F10154)</f>
        <v>8</v>
      </c>
      <c r="R10154" s="4">
        <f>YEAR([2]Data!$F10154)</f>
        <v>2019</v>
      </c>
    </row>
    <row r="10155" spans="1:18" ht="15.75" customHeight="1">
      <c r="A10155" s="12" t="s">
        <v>11192</v>
      </c>
      <c r="B10155" s="12" t="s">
        <v>166</v>
      </c>
      <c r="C10155" s="12" t="s">
        <v>180</v>
      </c>
      <c r="D10155" s="12" t="s">
        <v>370</v>
      </c>
      <c r="E10155" s="12" t="s">
        <v>1332</v>
      </c>
      <c r="F10155" s="13">
        <v>43577</v>
      </c>
      <c r="G10155" s="12">
        <v>1</v>
      </c>
      <c r="H10155" s="12">
        <v>1353</v>
      </c>
      <c r="I10155" s="4">
        <f>VLOOKUP(Table_1[[#This Row],[Product ID]],[1]Products!$A:$D,3,0)</f>
        <v>947</v>
      </c>
      <c r="J10155" s="4">
        <f>PRODUCT([2]Data!$G10155,[2]Data!$I10155)</f>
        <v>947</v>
      </c>
      <c r="K10155" s="4">
        <f>PRODUCT([2]Data!$G10155,[2]Data!$H10155)</f>
        <v>1353</v>
      </c>
      <c r="L10155" s="4">
        <f>[2]Data!$K10155-[2]Data!$J10155</f>
        <v>406</v>
      </c>
      <c r="M10155" s="4" t="str">
        <f>VLOOKUP(Table_1[[#This Row],[Location ID]],[1]Locations!$A:$B,2,0)</f>
        <v>Vista</v>
      </c>
      <c r="N10155" s="4" t="str">
        <f>VLOOKUP(Table_1[[#This Row],[Sales Person ID]],'[1]Sales People'!$A:$B,2,0)</f>
        <v>Eugene Holmes</v>
      </c>
      <c r="O10155" s="4" t="str">
        <f>VLOOKUP(Table_1[[#This Row],[Customer ID]],[1]Customers!$A:$B,2,0)</f>
        <v>Edward Wright</v>
      </c>
      <c r="P10155" s="5">
        <f>WEEKDAY([2]Data!$F10155)</f>
        <v>2</v>
      </c>
      <c r="Q10155" s="4">
        <f>MONTH([2]Data!$F10155)</f>
        <v>4</v>
      </c>
      <c r="R10155" s="4">
        <f>YEAR([2]Data!$F10155)</f>
        <v>2019</v>
      </c>
    </row>
    <row r="10156" spans="1:18" ht="15.75" customHeight="1">
      <c r="A10156" s="12" t="s">
        <v>11193</v>
      </c>
      <c r="B10156" s="12" t="s">
        <v>451</v>
      </c>
      <c r="C10156" s="12" t="s">
        <v>106</v>
      </c>
      <c r="D10156" s="12" t="s">
        <v>147</v>
      </c>
      <c r="E10156" s="12" t="s">
        <v>940</v>
      </c>
      <c r="F10156" s="13">
        <v>43562</v>
      </c>
      <c r="G10156" s="12">
        <v>2</v>
      </c>
      <c r="H10156" s="12">
        <v>800</v>
      </c>
      <c r="I10156" s="4">
        <f>VLOOKUP(Table_1[[#This Row],[Product ID]],[1]Products!$A:$D,3,0)</f>
        <v>536</v>
      </c>
      <c r="J10156" s="4">
        <f>PRODUCT([2]Data!$G10156,[2]Data!$I10156)</f>
        <v>1072</v>
      </c>
      <c r="K10156" s="4">
        <f>PRODUCT([2]Data!$G10156,[2]Data!$H10156)</f>
        <v>1600</v>
      </c>
      <c r="L10156" s="4">
        <f>[2]Data!$K10156-[2]Data!$J10156</f>
        <v>528</v>
      </c>
      <c r="M10156" s="4" t="str">
        <f>VLOOKUP(Table_1[[#This Row],[Location ID]],[1]Locations!$A:$B,2,0)</f>
        <v>Fullerton</v>
      </c>
      <c r="N10156" s="4" t="str">
        <f>VLOOKUP(Table_1[[#This Row],[Sales Person ID]],'[1]Sales People'!$A:$B,2,0)</f>
        <v>Clarence Fox</v>
      </c>
      <c r="O10156" s="4" t="str">
        <f>VLOOKUP(Table_1[[#This Row],[Customer ID]],[1]Customers!$A:$B,2,0)</f>
        <v>Victor Ramos</v>
      </c>
      <c r="P10156" s="5">
        <f>WEEKDAY([2]Data!$F10156)</f>
        <v>1</v>
      </c>
      <c r="Q10156" s="4">
        <f>MONTH([2]Data!$F10156)</f>
        <v>4</v>
      </c>
      <c r="R10156" s="4">
        <f>YEAR([2]Data!$F10156)</f>
        <v>2019</v>
      </c>
    </row>
    <row r="10157" spans="1:18" ht="15.75" customHeight="1">
      <c r="A10157" s="12" t="s">
        <v>11194</v>
      </c>
      <c r="B10157" s="12" t="s">
        <v>143</v>
      </c>
      <c r="C10157" s="12" t="s">
        <v>483</v>
      </c>
      <c r="D10157" s="12" t="s">
        <v>112</v>
      </c>
      <c r="E10157" s="12" t="s">
        <v>698</v>
      </c>
      <c r="F10157" s="13">
        <v>43753</v>
      </c>
      <c r="G10157" s="12">
        <v>3</v>
      </c>
      <c r="H10157" s="12">
        <v>2091</v>
      </c>
      <c r="I10157" s="4">
        <f>VLOOKUP(Table_1[[#This Row],[Product ID]],[1]Products!$A:$D,3,0)</f>
        <v>1485</v>
      </c>
      <c r="J10157" s="4">
        <f>PRODUCT([2]Data!$G10157,[2]Data!$I10157)</f>
        <v>4455</v>
      </c>
      <c r="K10157" s="4">
        <f>PRODUCT([2]Data!$G10157,[2]Data!$H10157)</f>
        <v>6273</v>
      </c>
      <c r="L10157" s="4">
        <f>[2]Data!$K10157-[2]Data!$J10157</f>
        <v>1818</v>
      </c>
      <c r="M10157" s="4" t="str">
        <f>VLOOKUP(Table_1[[#This Row],[Location ID]],[1]Locations!$A:$B,2,0)</f>
        <v>Concord</v>
      </c>
      <c r="N10157" s="4" t="str">
        <f>VLOOKUP(Table_1[[#This Row],[Sales Person ID]],'[1]Sales People'!$A:$B,2,0)</f>
        <v>Scott Clark</v>
      </c>
      <c r="O10157" s="4" t="str">
        <f>VLOOKUP(Table_1[[#This Row],[Customer ID]],[1]Customers!$A:$B,2,0)</f>
        <v>David Garrett</v>
      </c>
      <c r="P10157" s="5">
        <f>WEEKDAY([2]Data!$F10157)</f>
        <v>3</v>
      </c>
      <c r="Q10157" s="4">
        <f>MONTH([2]Data!$F10157)</f>
        <v>10</v>
      </c>
      <c r="R10157" s="4">
        <f>YEAR([2]Data!$F10157)</f>
        <v>2019</v>
      </c>
    </row>
    <row r="10158" spans="1:18" ht="15.75" customHeight="1">
      <c r="A10158" s="12" t="s">
        <v>11195</v>
      </c>
      <c r="B10158" s="12" t="s">
        <v>322</v>
      </c>
      <c r="C10158" s="12" t="s">
        <v>160</v>
      </c>
      <c r="D10158" s="12" t="s">
        <v>51</v>
      </c>
      <c r="E10158" s="12" t="s">
        <v>821</v>
      </c>
      <c r="F10158" s="13">
        <v>43784</v>
      </c>
      <c r="G10158" s="12">
        <v>3</v>
      </c>
      <c r="H10158" s="12">
        <v>1743</v>
      </c>
      <c r="I10158" s="4">
        <f>VLOOKUP(Table_1[[#This Row],[Product ID]],[1]Products!$A:$D,3,0)</f>
        <v>872</v>
      </c>
      <c r="J10158" s="4">
        <f>PRODUCT([2]Data!$G10158,[2]Data!$I10158)</f>
        <v>2616</v>
      </c>
      <c r="K10158" s="4">
        <f>PRODUCT([2]Data!$G10158,[2]Data!$H10158)</f>
        <v>5229</v>
      </c>
      <c r="L10158" s="4">
        <f>[2]Data!$K10158-[2]Data!$J10158</f>
        <v>2613</v>
      </c>
      <c r="M10158" s="4" t="str">
        <f>VLOOKUP(Table_1[[#This Row],[Location ID]],[1]Locations!$A:$B,2,0)</f>
        <v>Antioch</v>
      </c>
      <c r="N10158" s="4" t="str">
        <f>VLOOKUP(Table_1[[#This Row],[Sales Person ID]],'[1]Sales People'!$A:$B,2,0)</f>
        <v>Brian Hansen</v>
      </c>
      <c r="O10158" s="4" t="str">
        <f>VLOOKUP(Table_1[[#This Row],[Customer ID]],[1]Customers!$A:$B,2,0)</f>
        <v>Nicholas Gilbert</v>
      </c>
      <c r="P10158" s="5">
        <f>WEEKDAY([2]Data!$F10158)</f>
        <v>6</v>
      </c>
      <c r="Q10158" s="4">
        <f>MONTH([2]Data!$F10158)</f>
        <v>11</v>
      </c>
      <c r="R10158" s="4">
        <f>YEAR([2]Data!$F10158)</f>
        <v>2019</v>
      </c>
    </row>
    <row r="10159" spans="1:18" ht="15.75" customHeight="1">
      <c r="A10159" s="12" t="s">
        <v>11196</v>
      </c>
      <c r="B10159" s="12" t="s">
        <v>214</v>
      </c>
      <c r="C10159" s="12" t="s">
        <v>283</v>
      </c>
      <c r="D10159" s="12" t="s">
        <v>91</v>
      </c>
      <c r="E10159" s="12" t="s">
        <v>792</v>
      </c>
      <c r="F10159" s="13">
        <v>43659</v>
      </c>
      <c r="G10159" s="12">
        <v>4</v>
      </c>
      <c r="H10159" s="12">
        <v>1414</v>
      </c>
      <c r="I10159" s="4">
        <f>VLOOKUP(Table_1[[#This Row],[Product ID]],[1]Products!$A:$D,3,0)</f>
        <v>962</v>
      </c>
      <c r="J10159" s="4">
        <f>PRODUCT([2]Data!$G10159,[2]Data!$I10159)</f>
        <v>3848</v>
      </c>
      <c r="K10159" s="4">
        <f>PRODUCT([2]Data!$G10159,[2]Data!$H10159)</f>
        <v>5656</v>
      </c>
      <c r="L10159" s="4">
        <f>[2]Data!$K10159-[2]Data!$J10159</f>
        <v>1808</v>
      </c>
      <c r="M10159" s="4" t="str">
        <f>VLOOKUP(Table_1[[#This Row],[Location ID]],[1]Locations!$A:$B,2,0)</f>
        <v>Torrance</v>
      </c>
      <c r="N10159" s="4" t="str">
        <f>VLOOKUP(Table_1[[#This Row],[Sales Person ID]],'[1]Sales People'!$A:$B,2,0)</f>
        <v>Henry Nelson</v>
      </c>
      <c r="O10159" s="4" t="str">
        <f>VLOOKUP(Table_1[[#This Row],[Customer ID]],[1]Customers!$A:$B,2,0)</f>
        <v>Kenneth Simpson</v>
      </c>
      <c r="P10159" s="5">
        <f>WEEKDAY([2]Data!$F10159)</f>
        <v>7</v>
      </c>
      <c r="Q10159" s="4">
        <f>MONTH([2]Data!$F10159)</f>
        <v>7</v>
      </c>
      <c r="R10159" s="4">
        <f>YEAR([2]Data!$F10159)</f>
        <v>2019</v>
      </c>
    </row>
    <row r="10160" spans="1:18" ht="15.75" customHeight="1">
      <c r="A10160" s="12" t="s">
        <v>11197</v>
      </c>
      <c r="B10160" s="12" t="s">
        <v>472</v>
      </c>
      <c r="C10160" s="12" t="s">
        <v>156</v>
      </c>
      <c r="D10160" s="12" t="s">
        <v>46</v>
      </c>
      <c r="E10160" s="12" t="s">
        <v>2069</v>
      </c>
      <c r="F10160" s="13">
        <v>43546</v>
      </c>
      <c r="G10160" s="12">
        <v>4</v>
      </c>
      <c r="H10160" s="12">
        <v>35</v>
      </c>
      <c r="I10160" s="4">
        <f>VLOOKUP(Table_1[[#This Row],[Product ID]],[1]Products!$A:$D,3,0)</f>
        <v>22</v>
      </c>
      <c r="J10160" s="4">
        <f>PRODUCT([2]Data!$G10160,[2]Data!$I10160)</f>
        <v>88</v>
      </c>
      <c r="K10160" s="4">
        <f>PRODUCT([2]Data!$G10160,[2]Data!$H10160)</f>
        <v>140</v>
      </c>
      <c r="L10160" s="4">
        <f>[2]Data!$K10160-[2]Data!$J10160</f>
        <v>52</v>
      </c>
      <c r="M10160" s="4" t="str">
        <f>VLOOKUP(Table_1[[#This Row],[Location ID]],[1]Locations!$A:$B,2,0)</f>
        <v>Santa Maria</v>
      </c>
      <c r="N10160" s="4" t="str">
        <f>VLOOKUP(Table_1[[#This Row],[Sales Person ID]],'[1]Sales People'!$A:$B,2,0)</f>
        <v>Charles Harper</v>
      </c>
      <c r="O10160" s="4" t="str">
        <f>VLOOKUP(Table_1[[#This Row],[Customer ID]],[1]Customers!$A:$B,2,0)</f>
        <v>Justin Miller</v>
      </c>
      <c r="P10160" s="5">
        <f>WEEKDAY([2]Data!$F10160)</f>
        <v>6</v>
      </c>
      <c r="Q10160" s="4">
        <f>MONTH([2]Data!$F10160)</f>
        <v>3</v>
      </c>
      <c r="R10160" s="4">
        <f>YEAR([2]Data!$F10160)</f>
        <v>2019</v>
      </c>
    </row>
    <row r="10161" spans="1:18" ht="15.75" customHeight="1">
      <c r="A10161" s="12" t="s">
        <v>11198</v>
      </c>
      <c r="B10161" s="12" t="s">
        <v>80</v>
      </c>
      <c r="C10161" s="12" t="s">
        <v>253</v>
      </c>
      <c r="D10161" s="12" t="s">
        <v>102</v>
      </c>
      <c r="E10161" s="12" t="s">
        <v>1494</v>
      </c>
      <c r="F10161" s="13">
        <v>43829</v>
      </c>
      <c r="G10161" s="12">
        <v>3</v>
      </c>
      <c r="H10161" s="12">
        <v>1351</v>
      </c>
      <c r="I10161" s="4">
        <f>VLOOKUP(Table_1[[#This Row],[Product ID]],[1]Products!$A:$D,3,0)</f>
        <v>1108</v>
      </c>
      <c r="J10161" s="4">
        <f>PRODUCT([2]Data!$G10161,[2]Data!$I10161)</f>
        <v>3324</v>
      </c>
      <c r="K10161" s="4">
        <f>PRODUCT([2]Data!$G10161,[2]Data!$H10161)</f>
        <v>4053</v>
      </c>
      <c r="L10161" s="4">
        <f>[2]Data!$K10161-[2]Data!$J10161</f>
        <v>729</v>
      </c>
      <c r="M10161" s="4" t="str">
        <f>VLOOKUP(Table_1[[#This Row],[Location ID]],[1]Locations!$A:$B,2,0)</f>
        <v>Downey</v>
      </c>
      <c r="N10161" s="4" t="str">
        <f>VLOOKUP(Table_1[[#This Row],[Sales Person ID]],'[1]Sales People'!$A:$B,2,0)</f>
        <v>Howard Gardner</v>
      </c>
      <c r="O10161" s="4" t="str">
        <f>VLOOKUP(Table_1[[#This Row],[Customer ID]],[1]Customers!$A:$B,2,0)</f>
        <v>Albert Rice</v>
      </c>
      <c r="P10161" s="5">
        <f>WEEKDAY([2]Data!$F10161)</f>
        <v>2</v>
      </c>
      <c r="Q10161" s="4">
        <f>MONTH([2]Data!$F10161)</f>
        <v>12</v>
      </c>
      <c r="R10161" s="4">
        <f>YEAR([2]Data!$F10161)</f>
        <v>2019</v>
      </c>
    </row>
    <row r="10162" spans="1:18" ht="15.75" customHeight="1">
      <c r="A10162" s="12" t="s">
        <v>11199</v>
      </c>
      <c r="B10162" s="12" t="s">
        <v>239</v>
      </c>
      <c r="C10162" s="12" t="s">
        <v>523</v>
      </c>
      <c r="D10162" s="12" t="s">
        <v>261</v>
      </c>
      <c r="E10162" s="12" t="s">
        <v>710</v>
      </c>
      <c r="F10162" s="13">
        <v>43594</v>
      </c>
      <c r="G10162" s="12">
        <v>1</v>
      </c>
      <c r="H10162" s="12">
        <v>1862</v>
      </c>
      <c r="I10162" s="4">
        <f>VLOOKUP(Table_1[[#This Row],[Product ID]],[1]Products!$A:$D,3,0)</f>
        <v>1173</v>
      </c>
      <c r="J10162" s="4">
        <f>PRODUCT([2]Data!$G10162,[2]Data!$I10162)</f>
        <v>1173</v>
      </c>
      <c r="K10162" s="4">
        <f>PRODUCT([2]Data!$G10162,[2]Data!$H10162)</f>
        <v>1862</v>
      </c>
      <c r="L10162" s="4">
        <f>[2]Data!$K10162-[2]Data!$J10162</f>
        <v>689</v>
      </c>
      <c r="M10162" s="4" t="str">
        <f>VLOOKUP(Table_1[[#This Row],[Location ID]],[1]Locations!$A:$B,2,0)</f>
        <v>Long Beach</v>
      </c>
      <c r="N10162" s="4" t="str">
        <f>VLOOKUP(Table_1[[#This Row],[Sales Person ID]],'[1]Sales People'!$A:$B,2,0)</f>
        <v>Martin Carr</v>
      </c>
      <c r="O10162" s="4" t="str">
        <f>VLOOKUP(Table_1[[#This Row],[Customer ID]],[1]Customers!$A:$B,2,0)</f>
        <v>Juan Harvey</v>
      </c>
      <c r="P10162" s="5">
        <f>WEEKDAY([2]Data!$F10162)</f>
        <v>5</v>
      </c>
      <c r="Q10162" s="4">
        <f>MONTH([2]Data!$F10162)</f>
        <v>5</v>
      </c>
      <c r="R10162" s="4">
        <f>YEAR([2]Data!$F10162)</f>
        <v>2019</v>
      </c>
    </row>
    <row r="10163" spans="1:18" ht="15.75" customHeight="1">
      <c r="A10163" s="12" t="s">
        <v>11200</v>
      </c>
      <c r="B10163" s="12" t="s">
        <v>192</v>
      </c>
      <c r="C10163" s="12" t="s">
        <v>185</v>
      </c>
      <c r="D10163" s="12" t="s">
        <v>31</v>
      </c>
      <c r="E10163" s="12" t="s">
        <v>481</v>
      </c>
      <c r="F10163" s="13">
        <v>43595</v>
      </c>
      <c r="G10163" s="12">
        <v>3</v>
      </c>
      <c r="H10163" s="12">
        <v>1500</v>
      </c>
      <c r="I10163" s="4">
        <f>VLOOKUP(Table_1[[#This Row],[Product ID]],[1]Products!$A:$D,3,0)</f>
        <v>900</v>
      </c>
      <c r="J10163" s="4">
        <f>PRODUCT([2]Data!$G10163,[2]Data!$I10163)</f>
        <v>2700</v>
      </c>
      <c r="K10163" s="4">
        <f>PRODUCT([2]Data!$G10163,[2]Data!$H10163)</f>
        <v>4500</v>
      </c>
      <c r="L10163" s="4">
        <f>[2]Data!$K10163-[2]Data!$J10163</f>
        <v>1800</v>
      </c>
      <c r="M10163" s="4" t="str">
        <f>VLOOKUP(Table_1[[#This Row],[Location ID]],[1]Locations!$A:$B,2,0)</f>
        <v>Norwalk</v>
      </c>
      <c r="N10163" s="4" t="str">
        <f>VLOOKUP(Table_1[[#This Row],[Sales Person ID]],'[1]Sales People'!$A:$B,2,0)</f>
        <v>Joshua Cook</v>
      </c>
      <c r="O10163" s="4" t="str">
        <f>VLOOKUP(Table_1[[#This Row],[Customer ID]],[1]Customers!$A:$B,2,0)</f>
        <v>Fred Jenkins</v>
      </c>
      <c r="P10163" s="5">
        <f>WEEKDAY([2]Data!$F10163)</f>
        <v>6</v>
      </c>
      <c r="Q10163" s="4">
        <f>MONTH([2]Data!$F10163)</f>
        <v>5</v>
      </c>
      <c r="R10163" s="4">
        <f>YEAR([2]Data!$F10163)</f>
        <v>2019</v>
      </c>
    </row>
    <row r="10164" spans="1:18" ht="15.75" customHeight="1">
      <c r="A10164" s="12" t="s">
        <v>11201</v>
      </c>
      <c r="B10164" s="12" t="s">
        <v>72</v>
      </c>
      <c r="C10164" s="12" t="s">
        <v>541</v>
      </c>
      <c r="D10164" s="12" t="s">
        <v>280</v>
      </c>
      <c r="E10164" s="12" t="s">
        <v>1588</v>
      </c>
      <c r="F10164" s="13">
        <v>43789</v>
      </c>
      <c r="G10164" s="12">
        <v>2</v>
      </c>
      <c r="H10164" s="12">
        <v>1889</v>
      </c>
      <c r="I10164" s="4">
        <f>VLOOKUP(Table_1[[#This Row],[Product ID]],[1]Products!$A:$D,3,0)</f>
        <v>945</v>
      </c>
      <c r="J10164" s="4">
        <f>PRODUCT([2]Data!$G10164,[2]Data!$I10164)</f>
        <v>1890</v>
      </c>
      <c r="K10164" s="4">
        <f>PRODUCT([2]Data!$G10164,[2]Data!$H10164)</f>
        <v>3778</v>
      </c>
      <c r="L10164" s="4">
        <f>[2]Data!$K10164-[2]Data!$J10164</f>
        <v>1888</v>
      </c>
      <c r="M10164" s="4" t="str">
        <f>VLOOKUP(Table_1[[#This Row],[Location ID]],[1]Locations!$A:$B,2,0)</f>
        <v>San Buenaventura (Ventura)</v>
      </c>
      <c r="N10164" s="4" t="str">
        <f>VLOOKUP(Table_1[[#This Row],[Sales Person ID]],'[1]Sales People'!$A:$B,2,0)</f>
        <v>Kevin Butler</v>
      </c>
      <c r="O10164" s="4" t="str">
        <f>VLOOKUP(Table_1[[#This Row],[Customer ID]],[1]Customers!$A:$B,2,0)</f>
        <v>Kevin Wood</v>
      </c>
      <c r="P10164" s="5">
        <f>WEEKDAY([2]Data!$F10164)</f>
        <v>4</v>
      </c>
      <c r="Q10164" s="4">
        <f>MONTH([2]Data!$F10164)</f>
        <v>11</v>
      </c>
      <c r="R10164" s="4">
        <f>YEAR([2]Data!$F10164)</f>
        <v>2019</v>
      </c>
    </row>
    <row r="10165" spans="1:18" ht="15.75" customHeight="1">
      <c r="A10165" s="12" t="s">
        <v>11202</v>
      </c>
      <c r="B10165" s="12" t="s">
        <v>351</v>
      </c>
      <c r="C10165" s="12" t="s">
        <v>469</v>
      </c>
      <c r="D10165" s="12" t="s">
        <v>319</v>
      </c>
      <c r="E10165" s="12" t="s">
        <v>1125</v>
      </c>
      <c r="F10165" s="13">
        <v>43816</v>
      </c>
      <c r="G10165" s="12">
        <v>4</v>
      </c>
      <c r="H10165" s="12">
        <v>1967</v>
      </c>
      <c r="I10165" s="4">
        <f>VLOOKUP(Table_1[[#This Row],[Product ID]],[1]Products!$A:$D,3,0)</f>
        <v>1397</v>
      </c>
      <c r="J10165" s="4">
        <f>PRODUCT([2]Data!$G10165,[2]Data!$I10165)</f>
        <v>5588</v>
      </c>
      <c r="K10165" s="4">
        <f>PRODUCT([2]Data!$G10165,[2]Data!$H10165)</f>
        <v>7868</v>
      </c>
      <c r="L10165" s="4">
        <f>[2]Data!$K10165-[2]Data!$J10165</f>
        <v>2280</v>
      </c>
      <c r="M10165" s="4" t="str">
        <f>VLOOKUP(Table_1[[#This Row],[Location ID]],[1]Locations!$A:$B,2,0)</f>
        <v>Fontana</v>
      </c>
      <c r="N10165" s="4" t="str">
        <f>VLOOKUP(Table_1[[#This Row],[Sales Person ID]],'[1]Sales People'!$A:$B,2,0)</f>
        <v>Fred Robertson</v>
      </c>
      <c r="O10165" s="4" t="str">
        <f>VLOOKUP(Table_1[[#This Row],[Customer ID]],[1]Customers!$A:$B,2,0)</f>
        <v>Patrick Brown</v>
      </c>
      <c r="P10165" s="5">
        <f>WEEKDAY([2]Data!$F10165)</f>
        <v>3</v>
      </c>
      <c r="Q10165" s="4">
        <f>MONTH([2]Data!$F10165)</f>
        <v>12</v>
      </c>
      <c r="R10165" s="4">
        <f>YEAR([2]Data!$F10165)</f>
        <v>2019</v>
      </c>
    </row>
    <row r="10166" spans="1:18" ht="15.75" customHeight="1">
      <c r="A10166" s="12" t="s">
        <v>11203</v>
      </c>
      <c r="B10166" s="12" t="s">
        <v>336</v>
      </c>
      <c r="C10166" s="12" t="s">
        <v>151</v>
      </c>
      <c r="D10166" s="12" t="s">
        <v>189</v>
      </c>
      <c r="E10166" s="12" t="s">
        <v>628</v>
      </c>
      <c r="F10166" s="13">
        <v>43821</v>
      </c>
      <c r="G10166" s="12">
        <v>4</v>
      </c>
      <c r="H10166" s="12">
        <v>1526</v>
      </c>
      <c r="I10166" s="4">
        <f>VLOOKUP(Table_1[[#This Row],[Product ID]],[1]Products!$A:$D,3,0)</f>
        <v>1251</v>
      </c>
      <c r="J10166" s="4">
        <f>PRODUCT([2]Data!$G10166,[2]Data!$I10166)</f>
        <v>5004</v>
      </c>
      <c r="K10166" s="4">
        <f>PRODUCT([2]Data!$G10166,[2]Data!$H10166)</f>
        <v>6104</v>
      </c>
      <c r="L10166" s="4">
        <f>[2]Data!$K10166-[2]Data!$J10166</f>
        <v>1100</v>
      </c>
      <c r="M10166" s="4" t="str">
        <f>VLOOKUP(Table_1[[#This Row],[Location ID]],[1]Locations!$A:$B,2,0)</f>
        <v>Salinas</v>
      </c>
      <c r="N10166" s="4" t="str">
        <f>VLOOKUP(Table_1[[#This Row],[Sales Person ID]],'[1]Sales People'!$A:$B,2,0)</f>
        <v>Joshua Taylor</v>
      </c>
      <c r="O10166" s="4" t="str">
        <f>VLOOKUP(Table_1[[#This Row],[Customer ID]],[1]Customers!$A:$B,2,0)</f>
        <v>Henry Harper</v>
      </c>
      <c r="P10166" s="5">
        <f>WEEKDAY([2]Data!$F10166)</f>
        <v>1</v>
      </c>
      <c r="Q10166" s="4">
        <f>MONTH([2]Data!$F10166)</f>
        <v>12</v>
      </c>
      <c r="R10166" s="4">
        <f>YEAR([2]Data!$F10166)</f>
        <v>2019</v>
      </c>
    </row>
    <row r="10167" spans="1:18" ht="15.75" customHeight="1">
      <c r="A10167" s="12" t="s">
        <v>11204</v>
      </c>
      <c r="B10167" s="12" t="s">
        <v>230</v>
      </c>
      <c r="C10167" s="12" t="s">
        <v>333</v>
      </c>
      <c r="D10167" s="12" t="s">
        <v>82</v>
      </c>
      <c r="E10167" s="12" t="s">
        <v>134</v>
      </c>
      <c r="F10167" s="13">
        <v>43524</v>
      </c>
      <c r="G10167" s="12">
        <v>4</v>
      </c>
      <c r="H10167" s="12">
        <v>561</v>
      </c>
      <c r="I10167" s="4">
        <f>VLOOKUP(Table_1[[#This Row],[Product ID]],[1]Products!$A:$D,3,0)</f>
        <v>421</v>
      </c>
      <c r="J10167" s="4">
        <f>PRODUCT([2]Data!$G10167,[2]Data!$I10167)</f>
        <v>1684</v>
      </c>
      <c r="K10167" s="4">
        <f>PRODUCT([2]Data!$G10167,[2]Data!$H10167)</f>
        <v>2244</v>
      </c>
      <c r="L10167" s="4">
        <f>[2]Data!$K10167-[2]Data!$J10167</f>
        <v>560</v>
      </c>
      <c r="M10167" s="4" t="str">
        <f>VLOOKUP(Table_1[[#This Row],[Location ID]],[1]Locations!$A:$B,2,0)</f>
        <v>Rancho Cucamonga</v>
      </c>
      <c r="N10167" s="4" t="str">
        <f>VLOOKUP(Table_1[[#This Row],[Sales Person ID]],'[1]Sales People'!$A:$B,2,0)</f>
        <v>Gary Rodriguez</v>
      </c>
      <c r="O10167" s="4" t="str">
        <f>VLOOKUP(Table_1[[#This Row],[Customer ID]],[1]Customers!$A:$B,2,0)</f>
        <v>Frank Webb</v>
      </c>
      <c r="P10167" s="5">
        <f>WEEKDAY([2]Data!$F10167)</f>
        <v>5</v>
      </c>
      <c r="Q10167" s="4">
        <f>MONTH([2]Data!$F10167)</f>
        <v>2</v>
      </c>
      <c r="R10167" s="4">
        <f>YEAR([2]Data!$F10167)</f>
        <v>2019</v>
      </c>
    </row>
    <row r="10168" spans="1:18" ht="15.75" customHeight="1">
      <c r="A10168" s="12" t="s">
        <v>11205</v>
      </c>
      <c r="B10168" s="12" t="s">
        <v>316</v>
      </c>
      <c r="C10168" s="12" t="s">
        <v>403</v>
      </c>
      <c r="D10168" s="12" t="s">
        <v>268</v>
      </c>
      <c r="E10168" s="12" t="s">
        <v>2842</v>
      </c>
      <c r="F10168" s="13">
        <v>43555</v>
      </c>
      <c r="G10168" s="12">
        <v>4</v>
      </c>
      <c r="H10168" s="12">
        <v>504</v>
      </c>
      <c r="I10168" s="4">
        <f>VLOOKUP(Table_1[[#This Row],[Product ID]],[1]Products!$A:$D,3,0)</f>
        <v>408</v>
      </c>
      <c r="J10168" s="4">
        <f>PRODUCT([2]Data!$G10168,[2]Data!$I10168)</f>
        <v>1632</v>
      </c>
      <c r="K10168" s="4">
        <f>PRODUCT([2]Data!$G10168,[2]Data!$H10168)</f>
        <v>2016</v>
      </c>
      <c r="L10168" s="4">
        <f>[2]Data!$K10168-[2]Data!$J10168</f>
        <v>384</v>
      </c>
      <c r="M10168" s="4" t="str">
        <f>VLOOKUP(Table_1[[#This Row],[Location ID]],[1]Locations!$A:$B,2,0)</f>
        <v>Visalia</v>
      </c>
      <c r="N10168" s="4" t="str">
        <f>VLOOKUP(Table_1[[#This Row],[Sales Person ID]],'[1]Sales People'!$A:$B,2,0)</f>
        <v>Jerry Perry</v>
      </c>
      <c r="O10168" s="4" t="str">
        <f>VLOOKUP(Table_1[[#This Row],[Customer ID]],[1]Customers!$A:$B,2,0)</f>
        <v>Donald Diaz</v>
      </c>
      <c r="P10168" s="5">
        <f>WEEKDAY([2]Data!$F10168)</f>
        <v>1</v>
      </c>
      <c r="Q10168" s="4">
        <f>MONTH([2]Data!$F10168)</f>
        <v>3</v>
      </c>
      <c r="R10168" s="4">
        <f>YEAR([2]Data!$F10168)</f>
        <v>2019</v>
      </c>
    </row>
    <row r="10169" spans="1:18" ht="15.75" customHeight="1">
      <c r="A10169" s="12" t="s">
        <v>11206</v>
      </c>
      <c r="B10169" s="12" t="s">
        <v>611</v>
      </c>
      <c r="C10169" s="12" t="s">
        <v>581</v>
      </c>
      <c r="D10169" s="12" t="s">
        <v>223</v>
      </c>
      <c r="E10169" s="12" t="s">
        <v>2454</v>
      </c>
      <c r="F10169" s="13">
        <v>43468</v>
      </c>
      <c r="G10169" s="12">
        <v>1</v>
      </c>
      <c r="H10169" s="12">
        <v>368</v>
      </c>
      <c r="I10169" s="4">
        <f>VLOOKUP(Table_1[[#This Row],[Product ID]],[1]Products!$A:$D,3,0)</f>
        <v>269</v>
      </c>
      <c r="J10169" s="4">
        <f>PRODUCT([2]Data!$G10169,[2]Data!$I10169)</f>
        <v>269</v>
      </c>
      <c r="K10169" s="4">
        <f>PRODUCT([2]Data!$G10169,[2]Data!$H10169)</f>
        <v>368</v>
      </c>
      <c r="L10169" s="4">
        <f>[2]Data!$K10169-[2]Data!$J10169</f>
        <v>99</v>
      </c>
      <c r="M10169" s="4" t="str">
        <f>VLOOKUP(Table_1[[#This Row],[Location ID]],[1]Locations!$A:$B,2,0)</f>
        <v>Fresno</v>
      </c>
      <c r="N10169" s="4" t="str">
        <f>VLOOKUP(Table_1[[#This Row],[Sales Person ID]],'[1]Sales People'!$A:$B,2,0)</f>
        <v>Ronald Reed</v>
      </c>
      <c r="O10169" s="4" t="str">
        <f>VLOOKUP(Table_1[[#This Row],[Customer ID]],[1]Customers!$A:$B,2,0)</f>
        <v>Peter Warren</v>
      </c>
      <c r="P10169" s="5">
        <f>WEEKDAY([2]Data!$F10169)</f>
        <v>5</v>
      </c>
      <c r="Q10169" s="4">
        <f>MONTH([2]Data!$F10169)</f>
        <v>1</v>
      </c>
      <c r="R10169" s="4">
        <f>YEAR([2]Data!$F10169)</f>
        <v>2019</v>
      </c>
    </row>
    <row r="10170" spans="1:18" ht="15.75" customHeight="1">
      <c r="A10170" s="12" t="s">
        <v>11207</v>
      </c>
      <c r="B10170" s="12" t="s">
        <v>80</v>
      </c>
      <c r="C10170" s="12" t="s">
        <v>197</v>
      </c>
      <c r="D10170" s="12" t="s">
        <v>176</v>
      </c>
      <c r="E10170" s="12" t="s">
        <v>132</v>
      </c>
      <c r="F10170" s="13">
        <v>43789</v>
      </c>
      <c r="G10170" s="12">
        <v>1</v>
      </c>
      <c r="H10170" s="12">
        <v>1351</v>
      </c>
      <c r="I10170" s="4">
        <f>VLOOKUP(Table_1[[#This Row],[Product ID]],[1]Products!$A:$D,3,0)</f>
        <v>1108</v>
      </c>
      <c r="J10170" s="4">
        <f>PRODUCT([2]Data!$G10170,[2]Data!$I10170)</f>
        <v>1108</v>
      </c>
      <c r="K10170" s="4">
        <f>PRODUCT([2]Data!$G10170,[2]Data!$H10170)</f>
        <v>1351</v>
      </c>
      <c r="L10170" s="4">
        <f>[2]Data!$K10170-[2]Data!$J10170</f>
        <v>243</v>
      </c>
      <c r="M10170" s="4" t="str">
        <f>VLOOKUP(Table_1[[#This Row],[Location ID]],[1]Locations!$A:$B,2,0)</f>
        <v>Riverside</v>
      </c>
      <c r="N10170" s="4" t="str">
        <f>VLOOKUP(Table_1[[#This Row],[Sales Person ID]],'[1]Sales People'!$A:$B,2,0)</f>
        <v>Joe Sims</v>
      </c>
      <c r="O10170" s="4" t="str">
        <f>VLOOKUP(Table_1[[#This Row],[Customer ID]],[1]Customers!$A:$B,2,0)</f>
        <v>Steven Walker</v>
      </c>
      <c r="P10170" s="5">
        <f>WEEKDAY([2]Data!$F10170)</f>
        <v>4</v>
      </c>
      <c r="Q10170" s="4">
        <f>MONTH([2]Data!$F10170)</f>
        <v>11</v>
      </c>
      <c r="R10170" s="4">
        <f>YEAR([2]Data!$F10170)</f>
        <v>2019</v>
      </c>
    </row>
    <row r="10171" spans="1:18" ht="15.75" customHeight="1">
      <c r="A10171" s="12" t="s">
        <v>11208</v>
      </c>
      <c r="B10171" s="12" t="s">
        <v>336</v>
      </c>
      <c r="C10171" s="12" t="s">
        <v>501</v>
      </c>
      <c r="D10171" s="12" t="s">
        <v>202</v>
      </c>
      <c r="E10171" s="12" t="s">
        <v>2325</v>
      </c>
      <c r="F10171" s="13">
        <v>43556</v>
      </c>
      <c r="G10171" s="12">
        <v>1</v>
      </c>
      <c r="H10171" s="12">
        <v>1526</v>
      </c>
      <c r="I10171" s="4">
        <f>VLOOKUP(Table_1[[#This Row],[Product ID]],[1]Products!$A:$D,3,0)</f>
        <v>1251</v>
      </c>
      <c r="J10171" s="4">
        <f>PRODUCT([2]Data!$G10171,[2]Data!$I10171)</f>
        <v>1251</v>
      </c>
      <c r="K10171" s="4">
        <f>PRODUCT([2]Data!$G10171,[2]Data!$H10171)</f>
        <v>1526</v>
      </c>
      <c r="L10171" s="4">
        <f>[2]Data!$K10171-[2]Data!$J10171</f>
        <v>275</v>
      </c>
      <c r="M10171" s="4" t="str">
        <f>VLOOKUP(Table_1[[#This Row],[Location ID]],[1]Locations!$A:$B,2,0)</f>
        <v>Temecula</v>
      </c>
      <c r="N10171" s="4" t="str">
        <f>VLOOKUP(Table_1[[#This Row],[Sales Person ID]],'[1]Sales People'!$A:$B,2,0)</f>
        <v>Robert Reed</v>
      </c>
      <c r="O10171" s="4" t="str">
        <f>VLOOKUP(Table_1[[#This Row],[Customer ID]],[1]Customers!$A:$B,2,0)</f>
        <v>Roger Miller</v>
      </c>
      <c r="P10171" s="5">
        <f>WEEKDAY([2]Data!$F10171)</f>
        <v>2</v>
      </c>
      <c r="Q10171" s="4">
        <f>MONTH([2]Data!$F10171)</f>
        <v>4</v>
      </c>
      <c r="R10171" s="4">
        <f>YEAR([2]Data!$F10171)</f>
        <v>2019</v>
      </c>
    </row>
    <row r="10172" spans="1:18" ht="15.75" customHeight="1">
      <c r="A10172" s="12" t="s">
        <v>11209</v>
      </c>
      <c r="B10172" s="12" t="s">
        <v>239</v>
      </c>
      <c r="C10172" s="12" t="s">
        <v>116</v>
      </c>
      <c r="D10172" s="12" t="s">
        <v>82</v>
      </c>
      <c r="E10172" s="12" t="s">
        <v>1191</v>
      </c>
      <c r="F10172" s="13">
        <v>43629</v>
      </c>
      <c r="G10172" s="12">
        <v>1</v>
      </c>
      <c r="H10172" s="12">
        <v>1862</v>
      </c>
      <c r="I10172" s="4">
        <f>VLOOKUP(Table_1[[#This Row],[Product ID]],[1]Products!$A:$D,3,0)</f>
        <v>1173</v>
      </c>
      <c r="J10172" s="4">
        <f>PRODUCT([2]Data!$G10172,[2]Data!$I10172)</f>
        <v>1173</v>
      </c>
      <c r="K10172" s="4">
        <f>PRODUCT([2]Data!$G10172,[2]Data!$H10172)</f>
        <v>1862</v>
      </c>
      <c r="L10172" s="4">
        <f>[2]Data!$K10172-[2]Data!$J10172</f>
        <v>689</v>
      </c>
      <c r="M10172" s="4" t="str">
        <f>VLOOKUP(Table_1[[#This Row],[Location ID]],[1]Locations!$A:$B,2,0)</f>
        <v>Daly City</v>
      </c>
      <c r="N10172" s="4" t="str">
        <f>VLOOKUP(Table_1[[#This Row],[Sales Person ID]],'[1]Sales People'!$A:$B,2,0)</f>
        <v>Gary Rodriguez</v>
      </c>
      <c r="O10172" s="4" t="str">
        <f>VLOOKUP(Table_1[[#This Row],[Customer ID]],[1]Customers!$A:$B,2,0)</f>
        <v>Brandon Martin</v>
      </c>
      <c r="P10172" s="5">
        <f>WEEKDAY([2]Data!$F10172)</f>
        <v>5</v>
      </c>
      <c r="Q10172" s="4">
        <f>MONTH([2]Data!$F10172)</f>
        <v>6</v>
      </c>
      <c r="R10172" s="4">
        <f>YEAR([2]Data!$F10172)</f>
        <v>2019</v>
      </c>
    </row>
    <row r="10173" spans="1:18" ht="15.75" customHeight="1">
      <c r="A10173" s="12" t="s">
        <v>11210</v>
      </c>
      <c r="B10173" s="12" t="s">
        <v>282</v>
      </c>
      <c r="C10173" s="12" t="s">
        <v>297</v>
      </c>
      <c r="D10173" s="12" t="s">
        <v>424</v>
      </c>
      <c r="E10173" s="12" t="s">
        <v>1555</v>
      </c>
      <c r="F10173" s="13">
        <v>43513</v>
      </c>
      <c r="G10173" s="12">
        <v>1</v>
      </c>
      <c r="H10173" s="12">
        <v>1587</v>
      </c>
      <c r="I10173" s="4">
        <f>VLOOKUP(Table_1[[#This Row],[Product ID]],[1]Products!$A:$D,3,0)</f>
        <v>1301</v>
      </c>
      <c r="J10173" s="4">
        <f>PRODUCT([2]Data!$G10173,[2]Data!$I10173)</f>
        <v>1301</v>
      </c>
      <c r="K10173" s="4">
        <f>PRODUCT([2]Data!$G10173,[2]Data!$H10173)</f>
        <v>1587</v>
      </c>
      <c r="L10173" s="4">
        <f>[2]Data!$K10173-[2]Data!$J10173</f>
        <v>286</v>
      </c>
      <c r="M10173" s="4" t="str">
        <f>VLOOKUP(Table_1[[#This Row],[Location ID]],[1]Locations!$A:$B,2,0)</f>
        <v>El Monte</v>
      </c>
      <c r="N10173" s="4" t="str">
        <f>VLOOKUP(Table_1[[#This Row],[Sales Person ID]],'[1]Sales People'!$A:$B,2,0)</f>
        <v>Kenneth Bradley</v>
      </c>
      <c r="O10173" s="4" t="str">
        <f>VLOOKUP(Table_1[[#This Row],[Customer ID]],[1]Customers!$A:$B,2,0)</f>
        <v>Shawn Wallace</v>
      </c>
      <c r="P10173" s="5">
        <f>WEEKDAY([2]Data!$F10173)</f>
        <v>1</v>
      </c>
      <c r="Q10173" s="4">
        <f>MONTH([2]Data!$F10173)</f>
        <v>2</v>
      </c>
      <c r="R10173" s="4">
        <f>YEAR([2]Data!$F10173)</f>
        <v>2019</v>
      </c>
    </row>
    <row r="10174" spans="1:18" ht="15.75" customHeight="1">
      <c r="A10174" s="12" t="s">
        <v>11211</v>
      </c>
      <c r="B10174" s="12" t="s">
        <v>196</v>
      </c>
      <c r="C10174" s="12" t="s">
        <v>106</v>
      </c>
      <c r="D10174" s="12" t="s">
        <v>137</v>
      </c>
      <c r="E10174" s="12" t="s">
        <v>3522</v>
      </c>
      <c r="F10174" s="13">
        <v>43630</v>
      </c>
      <c r="G10174" s="12">
        <v>2</v>
      </c>
      <c r="H10174" s="12">
        <v>667</v>
      </c>
      <c r="I10174" s="4">
        <f>VLOOKUP(Table_1[[#This Row],[Product ID]],[1]Products!$A:$D,3,0)</f>
        <v>387</v>
      </c>
      <c r="J10174" s="4">
        <f>PRODUCT([2]Data!$G10174,[2]Data!$I10174)</f>
        <v>774</v>
      </c>
      <c r="K10174" s="4">
        <f>PRODUCT([2]Data!$G10174,[2]Data!$H10174)</f>
        <v>1334</v>
      </c>
      <c r="L10174" s="4">
        <f>[2]Data!$K10174-[2]Data!$J10174</f>
        <v>560</v>
      </c>
      <c r="M10174" s="4" t="str">
        <f>VLOOKUP(Table_1[[#This Row],[Location ID]],[1]Locations!$A:$B,2,0)</f>
        <v>Fullerton</v>
      </c>
      <c r="N10174" s="4" t="str">
        <f>VLOOKUP(Table_1[[#This Row],[Sales Person ID]],'[1]Sales People'!$A:$B,2,0)</f>
        <v>Larry Castillo</v>
      </c>
      <c r="O10174" s="4" t="str">
        <f>VLOOKUP(Table_1[[#This Row],[Customer ID]],[1]Customers!$A:$B,2,0)</f>
        <v>Raymond Roberts</v>
      </c>
      <c r="P10174" s="5">
        <f>WEEKDAY([2]Data!$F10174)</f>
        <v>6</v>
      </c>
      <c r="Q10174" s="4">
        <f>MONTH([2]Data!$F10174)</f>
        <v>6</v>
      </c>
      <c r="R10174" s="4">
        <f>YEAR([2]Data!$F10174)</f>
        <v>2019</v>
      </c>
    </row>
    <row r="10175" spans="1:18" ht="15.75" customHeight="1">
      <c r="A10175" s="12" t="s">
        <v>11212</v>
      </c>
      <c r="B10175" s="12" t="s">
        <v>205</v>
      </c>
      <c r="C10175" s="12" t="s">
        <v>530</v>
      </c>
      <c r="D10175" s="12" t="s">
        <v>189</v>
      </c>
      <c r="E10175" s="12" t="s">
        <v>428</v>
      </c>
      <c r="F10175" s="13">
        <v>43600</v>
      </c>
      <c r="G10175" s="12">
        <v>1</v>
      </c>
      <c r="H10175" s="12">
        <v>1278</v>
      </c>
      <c r="I10175" s="4">
        <f>VLOOKUP(Table_1[[#This Row],[Product ID]],[1]Products!$A:$D,3,0)</f>
        <v>665</v>
      </c>
      <c r="J10175" s="4">
        <f>PRODUCT([2]Data!$G10175,[2]Data!$I10175)</f>
        <v>665</v>
      </c>
      <c r="K10175" s="4">
        <f>PRODUCT([2]Data!$G10175,[2]Data!$H10175)</f>
        <v>1278</v>
      </c>
      <c r="L10175" s="4">
        <f>[2]Data!$K10175-[2]Data!$J10175</f>
        <v>613</v>
      </c>
      <c r="M10175" s="4" t="str">
        <f>VLOOKUP(Table_1[[#This Row],[Location ID]],[1]Locations!$A:$B,2,0)</f>
        <v>Anaheim</v>
      </c>
      <c r="N10175" s="4" t="str">
        <f>VLOOKUP(Table_1[[#This Row],[Sales Person ID]],'[1]Sales People'!$A:$B,2,0)</f>
        <v>Joshua Taylor</v>
      </c>
      <c r="O10175" s="4" t="str">
        <f>VLOOKUP(Table_1[[#This Row],[Customer ID]],[1]Customers!$A:$B,2,0)</f>
        <v>Brian Kim</v>
      </c>
      <c r="P10175" s="5">
        <f>WEEKDAY([2]Data!$F10175)</f>
        <v>4</v>
      </c>
      <c r="Q10175" s="4">
        <f>MONTH([2]Data!$F10175)</f>
        <v>5</v>
      </c>
      <c r="R10175" s="4">
        <f>YEAR([2]Data!$F10175)</f>
        <v>2019</v>
      </c>
    </row>
    <row r="10176" spans="1:18" ht="15.75" customHeight="1">
      <c r="A10176" s="12" t="s">
        <v>11213</v>
      </c>
      <c r="B10176" s="12" t="s">
        <v>49</v>
      </c>
      <c r="C10176" s="12" t="s">
        <v>81</v>
      </c>
      <c r="D10176" s="12" t="s">
        <v>250</v>
      </c>
      <c r="E10176" s="12" t="s">
        <v>817</v>
      </c>
      <c r="F10176" s="13">
        <v>43764</v>
      </c>
      <c r="G10176" s="12">
        <v>1</v>
      </c>
      <c r="H10176" s="12">
        <v>2283</v>
      </c>
      <c r="I10176" s="4">
        <f>VLOOKUP(Table_1[[#This Row],[Product ID]],[1]Products!$A:$D,3,0)</f>
        <v>1484</v>
      </c>
      <c r="J10176" s="4">
        <f>PRODUCT([2]Data!$G10176,[2]Data!$I10176)</f>
        <v>1484</v>
      </c>
      <c r="K10176" s="4">
        <f>PRODUCT([2]Data!$G10176,[2]Data!$H10176)</f>
        <v>2283</v>
      </c>
      <c r="L10176" s="4">
        <f>[2]Data!$K10176-[2]Data!$J10176</f>
        <v>799</v>
      </c>
      <c r="M10176" s="4" t="str">
        <f>VLOOKUP(Table_1[[#This Row],[Location ID]],[1]Locations!$A:$B,2,0)</f>
        <v>Clovis</v>
      </c>
      <c r="N10176" s="4" t="str">
        <f>VLOOKUP(Table_1[[#This Row],[Sales Person ID]],'[1]Sales People'!$A:$B,2,0)</f>
        <v>John Reyes</v>
      </c>
      <c r="O10176" s="4" t="str">
        <f>VLOOKUP(Table_1[[#This Row],[Customer ID]],[1]Customers!$A:$B,2,0)</f>
        <v>Michael Thomas</v>
      </c>
      <c r="P10176" s="5">
        <f>WEEKDAY([2]Data!$F10176)</f>
        <v>7</v>
      </c>
      <c r="Q10176" s="4">
        <f>MONTH([2]Data!$F10176)</f>
        <v>10</v>
      </c>
      <c r="R10176" s="4">
        <f>YEAR([2]Data!$F10176)</f>
        <v>2019</v>
      </c>
    </row>
    <row r="10177" spans="1:18" ht="15.75" customHeight="1">
      <c r="A10177" s="12" t="s">
        <v>11214</v>
      </c>
      <c r="B10177" s="12" t="s">
        <v>230</v>
      </c>
      <c r="C10177" s="12" t="s">
        <v>523</v>
      </c>
      <c r="D10177" s="12" t="s">
        <v>60</v>
      </c>
      <c r="E10177" s="12" t="s">
        <v>1002</v>
      </c>
      <c r="F10177" s="13">
        <v>43750</v>
      </c>
      <c r="G10177" s="12">
        <v>4</v>
      </c>
      <c r="H10177" s="12">
        <v>561</v>
      </c>
      <c r="I10177" s="4">
        <f>VLOOKUP(Table_1[[#This Row],[Product ID]],[1]Products!$A:$D,3,0)</f>
        <v>421</v>
      </c>
      <c r="J10177" s="4">
        <f>PRODUCT([2]Data!$G10177,[2]Data!$I10177)</f>
        <v>1684</v>
      </c>
      <c r="K10177" s="4">
        <f>PRODUCT([2]Data!$G10177,[2]Data!$H10177)</f>
        <v>2244</v>
      </c>
      <c r="L10177" s="4">
        <f>[2]Data!$K10177-[2]Data!$J10177</f>
        <v>560</v>
      </c>
      <c r="M10177" s="4" t="str">
        <f>VLOOKUP(Table_1[[#This Row],[Location ID]],[1]Locations!$A:$B,2,0)</f>
        <v>Long Beach</v>
      </c>
      <c r="N10177" s="4" t="str">
        <f>VLOOKUP(Table_1[[#This Row],[Sales Person ID]],'[1]Sales People'!$A:$B,2,0)</f>
        <v>Walter Cook</v>
      </c>
      <c r="O10177" s="4" t="str">
        <f>VLOOKUP(Table_1[[#This Row],[Customer ID]],[1]Customers!$A:$B,2,0)</f>
        <v>Russell Boyd</v>
      </c>
      <c r="P10177" s="5">
        <f>WEEKDAY([2]Data!$F10177)</f>
        <v>7</v>
      </c>
      <c r="Q10177" s="4">
        <f>MONTH([2]Data!$F10177)</f>
        <v>10</v>
      </c>
      <c r="R10177" s="4">
        <f>YEAR([2]Data!$F10177)</f>
        <v>2019</v>
      </c>
    </row>
    <row r="10178" spans="1:18" ht="15.75" customHeight="1">
      <c r="A10178" s="12" t="s">
        <v>11215</v>
      </c>
      <c r="B10178" s="12" t="s">
        <v>166</v>
      </c>
      <c r="C10178" s="12" t="s">
        <v>146</v>
      </c>
      <c r="D10178" s="12" t="s">
        <v>60</v>
      </c>
      <c r="E10178" s="12" t="s">
        <v>1939</v>
      </c>
      <c r="F10178" s="13">
        <v>43488</v>
      </c>
      <c r="G10178" s="12">
        <v>2</v>
      </c>
      <c r="H10178" s="12">
        <v>1353</v>
      </c>
      <c r="I10178" s="4">
        <f>VLOOKUP(Table_1[[#This Row],[Product ID]],[1]Products!$A:$D,3,0)</f>
        <v>947</v>
      </c>
      <c r="J10178" s="4">
        <f>PRODUCT([2]Data!$G10178,[2]Data!$I10178)</f>
        <v>1894</v>
      </c>
      <c r="K10178" s="4">
        <f>PRODUCT([2]Data!$G10178,[2]Data!$H10178)</f>
        <v>2706</v>
      </c>
      <c r="L10178" s="4">
        <f>[2]Data!$K10178-[2]Data!$J10178</f>
        <v>812</v>
      </c>
      <c r="M10178" s="4" t="str">
        <f>VLOOKUP(Table_1[[#This Row],[Location ID]],[1]Locations!$A:$B,2,0)</f>
        <v>Oxnard</v>
      </c>
      <c r="N10178" s="4" t="str">
        <f>VLOOKUP(Table_1[[#This Row],[Sales Person ID]],'[1]Sales People'!$A:$B,2,0)</f>
        <v>Walter Cook</v>
      </c>
      <c r="O10178" s="4" t="str">
        <f>VLOOKUP(Table_1[[#This Row],[Customer ID]],[1]Customers!$A:$B,2,0)</f>
        <v>Donald Collins</v>
      </c>
      <c r="P10178" s="5">
        <f>WEEKDAY([2]Data!$F10178)</f>
        <v>4</v>
      </c>
      <c r="Q10178" s="4">
        <f>MONTH([2]Data!$F10178)</f>
        <v>1</v>
      </c>
      <c r="R10178" s="4">
        <f>YEAR([2]Data!$F10178)</f>
        <v>2019</v>
      </c>
    </row>
    <row r="10179" spans="1:18" ht="15.75" customHeight="1">
      <c r="A10179" s="12" t="s">
        <v>11216</v>
      </c>
      <c r="B10179" s="12" t="s">
        <v>472</v>
      </c>
      <c r="C10179" s="12" t="s">
        <v>253</v>
      </c>
      <c r="D10179" s="12" t="s">
        <v>236</v>
      </c>
      <c r="E10179" s="12" t="s">
        <v>1535</v>
      </c>
      <c r="F10179" s="13">
        <v>43749</v>
      </c>
      <c r="G10179" s="12">
        <v>3</v>
      </c>
      <c r="H10179" s="12">
        <v>35</v>
      </c>
      <c r="I10179" s="4">
        <f>VLOOKUP(Table_1[[#This Row],[Product ID]],[1]Products!$A:$D,3,0)</f>
        <v>22</v>
      </c>
      <c r="J10179" s="4">
        <f>PRODUCT([2]Data!$G10179,[2]Data!$I10179)</f>
        <v>66</v>
      </c>
      <c r="K10179" s="4">
        <f>PRODUCT([2]Data!$G10179,[2]Data!$H10179)</f>
        <v>105</v>
      </c>
      <c r="L10179" s="4">
        <f>[2]Data!$K10179-[2]Data!$J10179</f>
        <v>39</v>
      </c>
      <c r="M10179" s="4" t="str">
        <f>VLOOKUP(Table_1[[#This Row],[Location ID]],[1]Locations!$A:$B,2,0)</f>
        <v>Downey</v>
      </c>
      <c r="N10179" s="4" t="str">
        <f>VLOOKUP(Table_1[[#This Row],[Sales Person ID]],'[1]Sales People'!$A:$B,2,0)</f>
        <v>Andrew Bowman</v>
      </c>
      <c r="O10179" s="4" t="str">
        <f>VLOOKUP(Table_1[[#This Row],[Customer ID]],[1]Customers!$A:$B,2,0)</f>
        <v>Raymond Arnold</v>
      </c>
      <c r="P10179" s="5">
        <f>WEEKDAY([2]Data!$F10179)</f>
        <v>6</v>
      </c>
      <c r="Q10179" s="4">
        <f>MONTH([2]Data!$F10179)</f>
        <v>10</v>
      </c>
      <c r="R10179" s="4">
        <f>YEAR([2]Data!$F10179)</f>
        <v>2019</v>
      </c>
    </row>
    <row r="10180" spans="1:18" ht="15.75" customHeight="1">
      <c r="A10180" s="12" t="s">
        <v>11217</v>
      </c>
      <c r="B10180" s="12" t="s">
        <v>72</v>
      </c>
      <c r="C10180" s="12" t="s">
        <v>206</v>
      </c>
      <c r="D10180" s="12" t="s">
        <v>275</v>
      </c>
      <c r="E10180" s="12" t="s">
        <v>1233</v>
      </c>
      <c r="F10180" s="13">
        <v>43793</v>
      </c>
      <c r="G10180" s="12">
        <v>1</v>
      </c>
      <c r="H10180" s="12">
        <v>1889</v>
      </c>
      <c r="I10180" s="4">
        <f>VLOOKUP(Table_1[[#This Row],[Product ID]],[1]Products!$A:$D,3,0)</f>
        <v>945</v>
      </c>
      <c r="J10180" s="4">
        <f>PRODUCT([2]Data!$G10180,[2]Data!$I10180)</f>
        <v>945</v>
      </c>
      <c r="K10180" s="4">
        <f>PRODUCT([2]Data!$G10180,[2]Data!$H10180)</f>
        <v>1889</v>
      </c>
      <c r="L10180" s="4">
        <f>[2]Data!$K10180-[2]Data!$J10180</f>
        <v>944</v>
      </c>
      <c r="M10180" s="4" t="str">
        <f>VLOOKUP(Table_1[[#This Row],[Location ID]],[1]Locations!$A:$B,2,0)</f>
        <v>Pomona</v>
      </c>
      <c r="N10180" s="4" t="str">
        <f>VLOOKUP(Table_1[[#This Row],[Sales Person ID]],'[1]Sales People'!$A:$B,2,0)</f>
        <v>Ernest Wheeler</v>
      </c>
      <c r="O10180" s="4" t="str">
        <f>VLOOKUP(Table_1[[#This Row],[Customer ID]],[1]Customers!$A:$B,2,0)</f>
        <v>Nicholas Simmons</v>
      </c>
      <c r="P10180" s="5">
        <f>WEEKDAY([2]Data!$F10180)</f>
        <v>1</v>
      </c>
      <c r="Q10180" s="4">
        <f>MONTH([2]Data!$F10180)</f>
        <v>11</v>
      </c>
      <c r="R10180" s="4">
        <f>YEAR([2]Data!$F10180)</f>
        <v>2019</v>
      </c>
    </row>
    <row r="10181" spans="1:18" ht="15.75" customHeight="1">
      <c r="A10181" s="12" t="s">
        <v>11218</v>
      </c>
      <c r="B10181" s="12" t="s">
        <v>394</v>
      </c>
      <c r="C10181" s="12" t="s">
        <v>226</v>
      </c>
      <c r="D10181" s="12" t="s">
        <v>250</v>
      </c>
      <c r="E10181" s="12" t="s">
        <v>825</v>
      </c>
      <c r="F10181" s="13">
        <v>43716</v>
      </c>
      <c r="G10181" s="12">
        <v>1</v>
      </c>
      <c r="H10181" s="12">
        <v>1494</v>
      </c>
      <c r="I10181" s="4">
        <f>VLOOKUP(Table_1[[#This Row],[Product ID]],[1]Products!$A:$D,3,0)</f>
        <v>971</v>
      </c>
      <c r="J10181" s="4">
        <f>PRODUCT([2]Data!$G10181,[2]Data!$I10181)</f>
        <v>971</v>
      </c>
      <c r="K10181" s="4">
        <f>PRODUCT([2]Data!$G10181,[2]Data!$H10181)</f>
        <v>1494</v>
      </c>
      <c r="L10181" s="4">
        <f>[2]Data!$K10181-[2]Data!$J10181</f>
        <v>523</v>
      </c>
      <c r="M10181" s="4" t="str">
        <f>VLOOKUP(Table_1[[#This Row],[Location ID]],[1]Locations!$A:$B,2,0)</f>
        <v>El Cajon</v>
      </c>
      <c r="N10181" s="4" t="str">
        <f>VLOOKUP(Table_1[[#This Row],[Sales Person ID]],'[1]Sales People'!$A:$B,2,0)</f>
        <v>John Reyes</v>
      </c>
      <c r="O10181" s="4" t="str">
        <f>VLOOKUP(Table_1[[#This Row],[Customer ID]],[1]Customers!$A:$B,2,0)</f>
        <v>Juan Rivera</v>
      </c>
      <c r="P10181" s="5">
        <f>WEEKDAY([2]Data!$F10181)</f>
        <v>1</v>
      </c>
      <c r="Q10181" s="4">
        <f>MONTH([2]Data!$F10181)</f>
        <v>9</v>
      </c>
      <c r="R10181" s="4">
        <f>YEAR([2]Data!$F10181)</f>
        <v>2019</v>
      </c>
    </row>
    <row r="10182" spans="1:18" ht="15.75" customHeight="1">
      <c r="A10182" s="12" t="s">
        <v>11219</v>
      </c>
      <c r="B10182" s="12" t="s">
        <v>44</v>
      </c>
      <c r="C10182" s="12" t="s">
        <v>478</v>
      </c>
      <c r="D10182" s="12" t="s">
        <v>21</v>
      </c>
      <c r="E10182" s="12" t="s">
        <v>923</v>
      </c>
      <c r="F10182" s="13">
        <v>43656</v>
      </c>
      <c r="G10182" s="12">
        <v>1</v>
      </c>
      <c r="H10182" s="12">
        <v>1582</v>
      </c>
      <c r="I10182" s="4">
        <f>VLOOKUP(Table_1[[#This Row],[Product ID]],[1]Products!$A:$D,3,0)</f>
        <v>1234</v>
      </c>
      <c r="J10182" s="4">
        <f>PRODUCT([2]Data!$G10182,[2]Data!$I10182)</f>
        <v>1234</v>
      </c>
      <c r="K10182" s="4">
        <f>PRODUCT([2]Data!$G10182,[2]Data!$H10182)</f>
        <v>1582</v>
      </c>
      <c r="L10182" s="4">
        <f>[2]Data!$K10182-[2]Data!$J10182</f>
        <v>348</v>
      </c>
      <c r="M10182" s="4" t="str">
        <f>VLOOKUP(Table_1[[#This Row],[Location ID]],[1]Locations!$A:$B,2,0)</f>
        <v>Garden Grove</v>
      </c>
      <c r="N10182" s="4" t="str">
        <f>VLOOKUP(Table_1[[#This Row],[Sales Person ID]],'[1]Sales People'!$A:$B,2,0)</f>
        <v>Justin Lynch</v>
      </c>
      <c r="O10182" s="4" t="str">
        <f>VLOOKUP(Table_1[[#This Row],[Customer ID]],[1]Customers!$A:$B,2,0)</f>
        <v>Ralph Wheeler</v>
      </c>
      <c r="P10182" s="5">
        <f>WEEKDAY([2]Data!$F10182)</f>
        <v>4</v>
      </c>
      <c r="Q10182" s="4">
        <f>MONTH([2]Data!$F10182)</f>
        <v>7</v>
      </c>
      <c r="R10182" s="4">
        <f>YEAR([2]Data!$F10182)</f>
        <v>2019</v>
      </c>
    </row>
    <row r="10183" spans="1:18" ht="15.75" customHeight="1">
      <c r="A10183" s="12" t="s">
        <v>11220</v>
      </c>
      <c r="B10183" s="12" t="s">
        <v>359</v>
      </c>
      <c r="C10183" s="12" t="s">
        <v>160</v>
      </c>
      <c r="D10183" s="12" t="s">
        <v>227</v>
      </c>
      <c r="E10183" s="12" t="s">
        <v>2431</v>
      </c>
      <c r="F10183" s="13">
        <v>43530</v>
      </c>
      <c r="G10183" s="12">
        <v>1</v>
      </c>
      <c r="H10183" s="12">
        <v>603</v>
      </c>
      <c r="I10183" s="4">
        <f>VLOOKUP(Table_1[[#This Row],[Product ID]],[1]Products!$A:$D,3,0)</f>
        <v>416</v>
      </c>
      <c r="J10183" s="4">
        <f>PRODUCT([2]Data!$G10183,[2]Data!$I10183)</f>
        <v>416</v>
      </c>
      <c r="K10183" s="4">
        <f>PRODUCT([2]Data!$G10183,[2]Data!$H10183)</f>
        <v>603</v>
      </c>
      <c r="L10183" s="4">
        <f>[2]Data!$K10183-[2]Data!$J10183</f>
        <v>187</v>
      </c>
      <c r="M10183" s="4" t="str">
        <f>VLOOKUP(Table_1[[#This Row],[Location ID]],[1]Locations!$A:$B,2,0)</f>
        <v>Antioch</v>
      </c>
      <c r="N10183" s="4" t="str">
        <f>VLOOKUP(Table_1[[#This Row],[Sales Person ID]],'[1]Sales People'!$A:$B,2,0)</f>
        <v>Ernest Wagner</v>
      </c>
      <c r="O10183" s="4" t="str">
        <f>VLOOKUP(Table_1[[#This Row],[Customer ID]],[1]Customers!$A:$B,2,0)</f>
        <v>Shawn Ramos</v>
      </c>
      <c r="P10183" s="5">
        <f>WEEKDAY([2]Data!$F10183)</f>
        <v>4</v>
      </c>
      <c r="Q10183" s="4">
        <f>MONTH([2]Data!$F10183)</f>
        <v>3</v>
      </c>
      <c r="R10183" s="4">
        <f>YEAR([2]Data!$F10183)</f>
        <v>2019</v>
      </c>
    </row>
    <row r="10184" spans="1:18" ht="15.75" customHeight="1">
      <c r="A10184" s="12" t="s">
        <v>11221</v>
      </c>
      <c r="B10184" s="12" t="s">
        <v>506</v>
      </c>
      <c r="C10184" s="12" t="s">
        <v>35</v>
      </c>
      <c r="D10184" s="12" t="s">
        <v>98</v>
      </c>
      <c r="E10184" s="12" t="s">
        <v>2168</v>
      </c>
      <c r="F10184" s="13">
        <v>43711</v>
      </c>
      <c r="G10184" s="12">
        <v>2</v>
      </c>
      <c r="H10184" s="12">
        <v>1467</v>
      </c>
      <c r="I10184" s="4">
        <f>VLOOKUP(Table_1[[#This Row],[Product ID]],[1]Products!$A:$D,3,0)</f>
        <v>807</v>
      </c>
      <c r="J10184" s="4">
        <f>PRODUCT([2]Data!$G10184,[2]Data!$I10184)</f>
        <v>1614</v>
      </c>
      <c r="K10184" s="4">
        <f>PRODUCT([2]Data!$G10184,[2]Data!$H10184)</f>
        <v>2934</v>
      </c>
      <c r="L10184" s="4">
        <f>[2]Data!$K10184-[2]Data!$J10184</f>
        <v>1320</v>
      </c>
      <c r="M10184" s="4" t="str">
        <f>VLOOKUP(Table_1[[#This Row],[Location ID]],[1]Locations!$A:$B,2,0)</f>
        <v>Lancaster</v>
      </c>
      <c r="N10184" s="4" t="str">
        <f>VLOOKUP(Table_1[[#This Row],[Sales Person ID]],'[1]Sales People'!$A:$B,2,0)</f>
        <v>Martin Perry</v>
      </c>
      <c r="O10184" s="4" t="str">
        <f>VLOOKUP(Table_1[[#This Row],[Customer ID]],[1]Customers!$A:$B,2,0)</f>
        <v>Henry Elliott</v>
      </c>
      <c r="P10184" s="5">
        <f>WEEKDAY([2]Data!$F10184)</f>
        <v>3</v>
      </c>
      <c r="Q10184" s="4">
        <f>MONTH([2]Data!$F10184)</f>
        <v>9</v>
      </c>
      <c r="R10184" s="4">
        <f>YEAR([2]Data!$F10184)</f>
        <v>2019</v>
      </c>
    </row>
    <row r="10185" spans="1:18" ht="15.75" customHeight="1">
      <c r="A10185" s="12" t="s">
        <v>11222</v>
      </c>
      <c r="B10185" s="12" t="s">
        <v>175</v>
      </c>
      <c r="C10185" s="12" t="s">
        <v>287</v>
      </c>
      <c r="D10185" s="12" t="s">
        <v>60</v>
      </c>
      <c r="E10185" s="12" t="s">
        <v>1402</v>
      </c>
      <c r="F10185" s="13">
        <v>43515</v>
      </c>
      <c r="G10185" s="12">
        <v>1</v>
      </c>
      <c r="H10185" s="12">
        <v>637</v>
      </c>
      <c r="I10185" s="4">
        <f>VLOOKUP(Table_1[[#This Row],[Product ID]],[1]Products!$A:$D,3,0)</f>
        <v>389</v>
      </c>
      <c r="J10185" s="4">
        <f>PRODUCT([2]Data!$G10185,[2]Data!$I10185)</f>
        <v>389</v>
      </c>
      <c r="K10185" s="4">
        <f>PRODUCT([2]Data!$G10185,[2]Data!$H10185)</f>
        <v>637</v>
      </c>
      <c r="L10185" s="4">
        <f>[2]Data!$K10185-[2]Data!$J10185</f>
        <v>248</v>
      </c>
      <c r="M10185" s="4" t="str">
        <f>VLOOKUP(Table_1[[#This Row],[Location ID]],[1]Locations!$A:$B,2,0)</f>
        <v>Orange</v>
      </c>
      <c r="N10185" s="4" t="str">
        <f>VLOOKUP(Table_1[[#This Row],[Sales Person ID]],'[1]Sales People'!$A:$B,2,0)</f>
        <v>Walter Cook</v>
      </c>
      <c r="O10185" s="4" t="str">
        <f>VLOOKUP(Table_1[[#This Row],[Customer ID]],[1]Customers!$A:$B,2,0)</f>
        <v>Adam Duncan</v>
      </c>
      <c r="P10185" s="5">
        <f>WEEKDAY([2]Data!$F10185)</f>
        <v>3</v>
      </c>
      <c r="Q10185" s="4">
        <f>MONTH([2]Data!$F10185)</f>
        <v>2</v>
      </c>
      <c r="R10185" s="4">
        <f>YEAR([2]Data!$F10185)</f>
        <v>2019</v>
      </c>
    </row>
    <row r="10186" spans="1:18" ht="15.75" customHeight="1">
      <c r="A10186" s="12" t="s">
        <v>11223</v>
      </c>
      <c r="B10186" s="12" t="s">
        <v>200</v>
      </c>
      <c r="C10186" s="12" t="s">
        <v>151</v>
      </c>
      <c r="D10186" s="12" t="s">
        <v>74</v>
      </c>
      <c r="E10186" s="12" t="s">
        <v>1147</v>
      </c>
      <c r="F10186" s="13">
        <v>43796</v>
      </c>
      <c r="G10186" s="12">
        <v>2</v>
      </c>
      <c r="H10186" s="12">
        <v>1783</v>
      </c>
      <c r="I10186" s="4">
        <f>VLOOKUP(Table_1[[#This Row],[Product ID]],[1]Products!$A:$D,3,0)</f>
        <v>1516</v>
      </c>
      <c r="J10186" s="4">
        <f>PRODUCT([2]Data!$G10186,[2]Data!$I10186)</f>
        <v>3032</v>
      </c>
      <c r="K10186" s="4">
        <f>PRODUCT([2]Data!$G10186,[2]Data!$H10186)</f>
        <v>3566</v>
      </c>
      <c r="L10186" s="4">
        <f>[2]Data!$K10186-[2]Data!$J10186</f>
        <v>534</v>
      </c>
      <c r="M10186" s="4" t="str">
        <f>VLOOKUP(Table_1[[#This Row],[Location ID]],[1]Locations!$A:$B,2,0)</f>
        <v>Salinas</v>
      </c>
      <c r="N10186" s="4" t="str">
        <f>VLOOKUP(Table_1[[#This Row],[Sales Person ID]],'[1]Sales People'!$A:$B,2,0)</f>
        <v>Jeremy Mendoza</v>
      </c>
      <c r="O10186" s="4" t="str">
        <f>VLOOKUP(Table_1[[#This Row],[Customer ID]],[1]Customers!$A:$B,2,0)</f>
        <v>Juan Wood</v>
      </c>
      <c r="P10186" s="5">
        <f>WEEKDAY([2]Data!$F10186)</f>
        <v>4</v>
      </c>
      <c r="Q10186" s="4">
        <f>MONTH([2]Data!$F10186)</f>
        <v>11</v>
      </c>
      <c r="R10186" s="4">
        <f>YEAR([2]Data!$F10186)</f>
        <v>2019</v>
      </c>
    </row>
    <row r="10187" spans="1:18" ht="15.75" customHeight="1">
      <c r="A10187" s="12" t="s">
        <v>11224</v>
      </c>
      <c r="B10187" s="12" t="s">
        <v>155</v>
      </c>
      <c r="C10187" s="12" t="s">
        <v>523</v>
      </c>
      <c r="D10187" s="12" t="s">
        <v>36</v>
      </c>
      <c r="E10187" s="12" t="s">
        <v>4892</v>
      </c>
      <c r="F10187" s="13">
        <v>43636</v>
      </c>
      <c r="G10187" s="12">
        <v>4</v>
      </c>
      <c r="H10187" s="12">
        <v>2410</v>
      </c>
      <c r="I10187" s="4">
        <f>VLOOKUP(Table_1[[#This Row],[Product ID]],[1]Products!$A:$D,3,0)</f>
        <v>1518</v>
      </c>
      <c r="J10187" s="4">
        <f>PRODUCT([2]Data!$G10187,[2]Data!$I10187)</f>
        <v>6072</v>
      </c>
      <c r="K10187" s="4">
        <f>PRODUCT([2]Data!$G10187,[2]Data!$H10187)</f>
        <v>9640</v>
      </c>
      <c r="L10187" s="4">
        <f>[2]Data!$K10187-[2]Data!$J10187</f>
        <v>3568</v>
      </c>
      <c r="M10187" s="4" t="str">
        <f>VLOOKUP(Table_1[[#This Row],[Location ID]],[1]Locations!$A:$B,2,0)</f>
        <v>Long Beach</v>
      </c>
      <c r="N10187" s="4" t="str">
        <f>VLOOKUP(Table_1[[#This Row],[Sales Person ID]],'[1]Sales People'!$A:$B,2,0)</f>
        <v>Brian Davis</v>
      </c>
      <c r="O10187" s="4" t="str">
        <f>VLOOKUP(Table_1[[#This Row],[Customer ID]],[1]Customers!$A:$B,2,0)</f>
        <v>Douglas Foster</v>
      </c>
      <c r="P10187" s="5">
        <f>WEEKDAY([2]Data!$F10187)</f>
        <v>5</v>
      </c>
      <c r="Q10187" s="4">
        <f>MONTH([2]Data!$F10187)</f>
        <v>6</v>
      </c>
      <c r="R10187" s="4">
        <f>YEAR([2]Data!$F10187)</f>
        <v>2019</v>
      </c>
    </row>
    <row r="10188" spans="1:18" ht="15.75" customHeight="1">
      <c r="A10188" s="12" t="s">
        <v>11225</v>
      </c>
      <c r="B10188" s="12" t="s">
        <v>378</v>
      </c>
      <c r="C10188" s="12" t="s">
        <v>478</v>
      </c>
      <c r="D10188" s="12" t="s">
        <v>46</v>
      </c>
      <c r="E10188" s="12" t="s">
        <v>1648</v>
      </c>
      <c r="F10188" s="13">
        <v>43529</v>
      </c>
      <c r="G10188" s="12">
        <v>2</v>
      </c>
      <c r="H10188" s="12">
        <v>530</v>
      </c>
      <c r="I10188" s="4">
        <f>VLOOKUP(Table_1[[#This Row],[Product ID]],[1]Products!$A:$D,3,0)</f>
        <v>424</v>
      </c>
      <c r="J10188" s="4">
        <f>PRODUCT([2]Data!$G10188,[2]Data!$I10188)</f>
        <v>848</v>
      </c>
      <c r="K10188" s="4">
        <f>PRODUCT([2]Data!$G10188,[2]Data!$H10188)</f>
        <v>1060</v>
      </c>
      <c r="L10188" s="4">
        <f>[2]Data!$K10188-[2]Data!$J10188</f>
        <v>212</v>
      </c>
      <c r="M10188" s="4" t="str">
        <f>VLOOKUP(Table_1[[#This Row],[Location ID]],[1]Locations!$A:$B,2,0)</f>
        <v>Garden Grove</v>
      </c>
      <c r="N10188" s="4" t="str">
        <f>VLOOKUP(Table_1[[#This Row],[Sales Person ID]],'[1]Sales People'!$A:$B,2,0)</f>
        <v>Charles Harper</v>
      </c>
      <c r="O10188" s="4" t="str">
        <f>VLOOKUP(Table_1[[#This Row],[Customer ID]],[1]Customers!$A:$B,2,0)</f>
        <v>Peter Freeman</v>
      </c>
      <c r="P10188" s="5">
        <f>WEEKDAY([2]Data!$F10188)</f>
        <v>3</v>
      </c>
      <c r="Q10188" s="4">
        <f>MONTH([2]Data!$F10188)</f>
        <v>3</v>
      </c>
      <c r="R10188" s="4">
        <f>YEAR([2]Data!$F10188)</f>
        <v>2019</v>
      </c>
    </row>
    <row r="10189" spans="1:18" ht="15.75" customHeight="1">
      <c r="A10189" s="12" t="s">
        <v>11226</v>
      </c>
      <c r="B10189" s="12" t="s">
        <v>196</v>
      </c>
      <c r="C10189" s="12" t="s">
        <v>59</v>
      </c>
      <c r="D10189" s="12" t="s">
        <v>181</v>
      </c>
      <c r="E10189" s="12" t="s">
        <v>1629</v>
      </c>
      <c r="F10189" s="13">
        <v>43766</v>
      </c>
      <c r="G10189" s="12">
        <v>2</v>
      </c>
      <c r="H10189" s="12">
        <v>667</v>
      </c>
      <c r="I10189" s="4">
        <f>VLOOKUP(Table_1[[#This Row],[Product ID]],[1]Products!$A:$D,3,0)</f>
        <v>387</v>
      </c>
      <c r="J10189" s="4">
        <f>PRODUCT([2]Data!$G10189,[2]Data!$I10189)</f>
        <v>774</v>
      </c>
      <c r="K10189" s="4">
        <f>PRODUCT([2]Data!$G10189,[2]Data!$H10189)</f>
        <v>1334</v>
      </c>
      <c r="L10189" s="4">
        <f>[2]Data!$K10189-[2]Data!$J10189</f>
        <v>560</v>
      </c>
      <c r="M10189" s="4" t="str">
        <f>VLOOKUP(Table_1[[#This Row],[Location ID]],[1]Locations!$A:$B,2,0)</f>
        <v>Rialto</v>
      </c>
      <c r="N10189" s="4" t="str">
        <f>VLOOKUP(Table_1[[#This Row],[Sales Person ID]],'[1]Sales People'!$A:$B,2,0)</f>
        <v>Sean Miller</v>
      </c>
      <c r="O10189" s="4" t="str">
        <f>VLOOKUP(Table_1[[#This Row],[Customer ID]],[1]Customers!$A:$B,2,0)</f>
        <v>Jose Watson</v>
      </c>
      <c r="P10189" s="5">
        <f>WEEKDAY([2]Data!$F10189)</f>
        <v>2</v>
      </c>
      <c r="Q10189" s="4">
        <f>MONTH([2]Data!$F10189)</f>
        <v>10</v>
      </c>
      <c r="R10189" s="4">
        <f>YEAR([2]Data!$F10189)</f>
        <v>2019</v>
      </c>
    </row>
    <row r="10190" spans="1:18" ht="15.75" customHeight="1">
      <c r="A10190" s="12" t="s">
        <v>11227</v>
      </c>
      <c r="B10190" s="12" t="s">
        <v>188</v>
      </c>
      <c r="C10190" s="12" t="s">
        <v>25</v>
      </c>
      <c r="D10190" s="12" t="s">
        <v>98</v>
      </c>
      <c r="E10190" s="12" t="s">
        <v>352</v>
      </c>
      <c r="F10190" s="13">
        <v>43629</v>
      </c>
      <c r="G10190" s="12">
        <v>4</v>
      </c>
      <c r="H10190" s="12">
        <v>2497</v>
      </c>
      <c r="I10190" s="4">
        <f>VLOOKUP(Table_1[[#This Row],[Product ID]],[1]Products!$A:$D,3,0)</f>
        <v>1473</v>
      </c>
      <c r="J10190" s="4">
        <f>PRODUCT([2]Data!$G10190,[2]Data!$I10190)</f>
        <v>5892</v>
      </c>
      <c r="K10190" s="4">
        <f>PRODUCT([2]Data!$G10190,[2]Data!$H10190)</f>
        <v>9988</v>
      </c>
      <c r="L10190" s="4">
        <f>[2]Data!$K10190-[2]Data!$J10190</f>
        <v>4096</v>
      </c>
      <c r="M10190" s="4" t="str">
        <f>VLOOKUP(Table_1[[#This Row],[Location ID]],[1]Locations!$A:$B,2,0)</f>
        <v>Santa Clarita</v>
      </c>
      <c r="N10190" s="4" t="str">
        <f>VLOOKUP(Table_1[[#This Row],[Sales Person ID]],'[1]Sales People'!$A:$B,2,0)</f>
        <v>Martin Perry</v>
      </c>
      <c r="O10190" s="4" t="str">
        <f>VLOOKUP(Table_1[[#This Row],[Customer ID]],[1]Customers!$A:$B,2,0)</f>
        <v>Kenneth Arnold</v>
      </c>
      <c r="P10190" s="5">
        <f>WEEKDAY([2]Data!$F10190)</f>
        <v>5</v>
      </c>
      <c r="Q10190" s="4">
        <f>MONTH([2]Data!$F10190)</f>
        <v>6</v>
      </c>
      <c r="R10190" s="4">
        <f>YEAR([2]Data!$F10190)</f>
        <v>2019</v>
      </c>
    </row>
    <row r="10191" spans="1:18" ht="15.75" customHeight="1">
      <c r="A10191" s="12" t="s">
        <v>11228</v>
      </c>
      <c r="B10191" s="12" t="s">
        <v>44</v>
      </c>
      <c r="C10191" s="12" t="s">
        <v>231</v>
      </c>
      <c r="D10191" s="12" t="s">
        <v>91</v>
      </c>
      <c r="E10191" s="12" t="s">
        <v>1025</v>
      </c>
      <c r="F10191" s="13">
        <v>43806</v>
      </c>
      <c r="G10191" s="12">
        <v>3</v>
      </c>
      <c r="H10191" s="12">
        <v>1582</v>
      </c>
      <c r="I10191" s="4">
        <f>VLOOKUP(Table_1[[#This Row],[Product ID]],[1]Products!$A:$D,3,0)</f>
        <v>1234</v>
      </c>
      <c r="J10191" s="4">
        <f>PRODUCT([2]Data!$G10191,[2]Data!$I10191)</f>
        <v>3702</v>
      </c>
      <c r="K10191" s="4">
        <f>PRODUCT([2]Data!$G10191,[2]Data!$H10191)</f>
        <v>4746</v>
      </c>
      <c r="L10191" s="4">
        <f>[2]Data!$K10191-[2]Data!$J10191</f>
        <v>1044</v>
      </c>
      <c r="M10191" s="4" t="str">
        <f>VLOOKUP(Table_1[[#This Row],[Location ID]],[1]Locations!$A:$B,2,0)</f>
        <v>Modesto</v>
      </c>
      <c r="N10191" s="4" t="str">
        <f>VLOOKUP(Table_1[[#This Row],[Sales Person ID]],'[1]Sales People'!$A:$B,2,0)</f>
        <v>Henry Nelson</v>
      </c>
      <c r="O10191" s="4" t="str">
        <f>VLOOKUP(Table_1[[#This Row],[Customer ID]],[1]Customers!$A:$B,2,0)</f>
        <v>Michael Hill</v>
      </c>
      <c r="P10191" s="5">
        <f>WEEKDAY([2]Data!$F10191)</f>
        <v>7</v>
      </c>
      <c r="Q10191" s="4">
        <f>MONTH([2]Data!$F10191)</f>
        <v>12</v>
      </c>
      <c r="R10191" s="4">
        <f>YEAR([2]Data!$F10191)</f>
        <v>2019</v>
      </c>
    </row>
    <row r="10192" spans="1:18" ht="15.75" customHeight="1">
      <c r="A10192" s="12" t="s">
        <v>11229</v>
      </c>
      <c r="B10192" s="12" t="s">
        <v>115</v>
      </c>
      <c r="C10192" s="12" t="s">
        <v>197</v>
      </c>
      <c r="D10192" s="12" t="s">
        <v>458</v>
      </c>
      <c r="E10192" s="12" t="s">
        <v>2588</v>
      </c>
      <c r="F10192" s="13">
        <v>43794</v>
      </c>
      <c r="G10192" s="12">
        <v>1</v>
      </c>
      <c r="H10192" s="12">
        <v>1671</v>
      </c>
      <c r="I10192" s="4">
        <f>VLOOKUP(Table_1[[#This Row],[Product ID]],[1]Products!$A:$D,3,0)</f>
        <v>1220</v>
      </c>
      <c r="J10192" s="4">
        <f>PRODUCT([2]Data!$G10192,[2]Data!$I10192)</f>
        <v>1220</v>
      </c>
      <c r="K10192" s="4">
        <f>PRODUCT([2]Data!$G10192,[2]Data!$H10192)</f>
        <v>1671</v>
      </c>
      <c r="L10192" s="4">
        <f>[2]Data!$K10192-[2]Data!$J10192</f>
        <v>451</v>
      </c>
      <c r="M10192" s="4" t="str">
        <f>VLOOKUP(Table_1[[#This Row],[Location ID]],[1]Locations!$A:$B,2,0)</f>
        <v>Riverside</v>
      </c>
      <c r="N10192" s="4" t="str">
        <f>VLOOKUP(Table_1[[#This Row],[Sales Person ID]],'[1]Sales People'!$A:$B,2,0)</f>
        <v>Howard Sims</v>
      </c>
      <c r="O10192" s="4" t="str">
        <f>VLOOKUP(Table_1[[#This Row],[Customer ID]],[1]Customers!$A:$B,2,0)</f>
        <v>Jerry Green</v>
      </c>
      <c r="P10192" s="5">
        <f>WEEKDAY([2]Data!$F10192)</f>
        <v>2</v>
      </c>
      <c r="Q10192" s="4">
        <f>MONTH([2]Data!$F10192)</f>
        <v>11</v>
      </c>
      <c r="R10192" s="4">
        <f>YEAR([2]Data!$F10192)</f>
        <v>2019</v>
      </c>
    </row>
    <row r="10193" spans="1:18" ht="15.75" customHeight="1">
      <c r="A10193" s="12" t="s">
        <v>11230</v>
      </c>
      <c r="B10193" s="12" t="s">
        <v>663</v>
      </c>
      <c r="C10193" s="12" t="s">
        <v>260</v>
      </c>
      <c r="D10193" s="12" t="s">
        <v>170</v>
      </c>
      <c r="E10193" s="12" t="s">
        <v>1812</v>
      </c>
      <c r="F10193" s="13">
        <v>43533</v>
      </c>
      <c r="G10193" s="12">
        <v>1</v>
      </c>
      <c r="H10193" s="12">
        <v>217</v>
      </c>
      <c r="I10193" s="4">
        <f>VLOOKUP(Table_1[[#This Row],[Product ID]],[1]Products!$A:$D,3,0)</f>
        <v>171</v>
      </c>
      <c r="J10193" s="4">
        <f>PRODUCT([2]Data!$G10193,[2]Data!$I10193)</f>
        <v>171</v>
      </c>
      <c r="K10193" s="4">
        <f>PRODUCT([2]Data!$G10193,[2]Data!$H10193)</f>
        <v>217</v>
      </c>
      <c r="L10193" s="4">
        <f>[2]Data!$K10193-[2]Data!$J10193</f>
        <v>46</v>
      </c>
      <c r="M10193" s="4" t="str">
        <f>VLOOKUP(Table_1[[#This Row],[Location ID]],[1]Locations!$A:$B,2,0)</f>
        <v>Roseville</v>
      </c>
      <c r="N10193" s="4" t="str">
        <f>VLOOKUP(Table_1[[#This Row],[Sales Person ID]],'[1]Sales People'!$A:$B,2,0)</f>
        <v>Bobby Russell</v>
      </c>
      <c r="O10193" s="4" t="str">
        <f>VLOOKUP(Table_1[[#This Row],[Customer ID]],[1]Customers!$A:$B,2,0)</f>
        <v>Larry Stone</v>
      </c>
      <c r="P10193" s="5">
        <f>WEEKDAY([2]Data!$F10193)</f>
        <v>7</v>
      </c>
      <c r="Q10193" s="4">
        <f>MONTH([2]Data!$F10193)</f>
        <v>3</v>
      </c>
      <c r="R10193" s="4">
        <f>YEAR([2]Data!$F10193)</f>
        <v>2019</v>
      </c>
    </row>
    <row r="10194" spans="1:18" ht="15.75" customHeight="1">
      <c r="A10194" s="12" t="s">
        <v>11231</v>
      </c>
      <c r="B10194" s="12" t="s">
        <v>130</v>
      </c>
      <c r="C10194" s="12" t="s">
        <v>530</v>
      </c>
      <c r="D10194" s="12" t="s">
        <v>367</v>
      </c>
      <c r="E10194" s="12" t="s">
        <v>1646</v>
      </c>
      <c r="F10194" s="13">
        <v>43483</v>
      </c>
      <c r="G10194" s="12">
        <v>1</v>
      </c>
      <c r="H10194" s="12">
        <v>1077</v>
      </c>
      <c r="I10194" s="4">
        <f>VLOOKUP(Table_1[[#This Row],[Product ID]],[1]Products!$A:$D,3,0)</f>
        <v>732</v>
      </c>
      <c r="J10194" s="4">
        <f>PRODUCT([2]Data!$G10194,[2]Data!$I10194)</f>
        <v>732</v>
      </c>
      <c r="K10194" s="4">
        <f>PRODUCT([2]Data!$G10194,[2]Data!$H10194)</f>
        <v>1077</v>
      </c>
      <c r="L10194" s="4">
        <f>[2]Data!$K10194-[2]Data!$J10194</f>
        <v>345</v>
      </c>
      <c r="M10194" s="4" t="str">
        <f>VLOOKUP(Table_1[[#This Row],[Location ID]],[1]Locations!$A:$B,2,0)</f>
        <v>Anaheim</v>
      </c>
      <c r="N10194" s="4" t="str">
        <f>VLOOKUP(Table_1[[#This Row],[Sales Person ID]],'[1]Sales People'!$A:$B,2,0)</f>
        <v>Jimmy Young</v>
      </c>
      <c r="O10194" s="4" t="str">
        <f>VLOOKUP(Table_1[[#This Row],[Customer ID]],[1]Customers!$A:$B,2,0)</f>
        <v>Sean Andrews</v>
      </c>
      <c r="P10194" s="5">
        <f>WEEKDAY([2]Data!$F10194)</f>
        <v>6</v>
      </c>
      <c r="Q10194" s="4">
        <f>MONTH([2]Data!$F10194)</f>
        <v>1</v>
      </c>
      <c r="R10194" s="4">
        <f>YEAR([2]Data!$F10194)</f>
        <v>2019</v>
      </c>
    </row>
    <row r="10195" spans="1:18" ht="15.75" customHeight="1">
      <c r="A10195" s="12" t="s">
        <v>11232</v>
      </c>
      <c r="B10195" s="12" t="s">
        <v>378</v>
      </c>
      <c r="C10195" s="12" t="s">
        <v>469</v>
      </c>
      <c r="D10195" s="12" t="s">
        <v>309</v>
      </c>
      <c r="E10195" s="12" t="s">
        <v>1624</v>
      </c>
      <c r="F10195" s="13">
        <v>43583</v>
      </c>
      <c r="G10195" s="12">
        <v>1</v>
      </c>
      <c r="H10195" s="12">
        <v>530</v>
      </c>
      <c r="I10195" s="4">
        <f>VLOOKUP(Table_1[[#This Row],[Product ID]],[1]Products!$A:$D,3,0)</f>
        <v>424</v>
      </c>
      <c r="J10195" s="4">
        <f>PRODUCT([2]Data!$G10195,[2]Data!$I10195)</f>
        <v>424</v>
      </c>
      <c r="K10195" s="4">
        <f>PRODUCT([2]Data!$G10195,[2]Data!$H10195)</f>
        <v>530</v>
      </c>
      <c r="L10195" s="4">
        <f>[2]Data!$K10195-[2]Data!$J10195</f>
        <v>106</v>
      </c>
      <c r="M10195" s="4" t="str">
        <f>VLOOKUP(Table_1[[#This Row],[Location ID]],[1]Locations!$A:$B,2,0)</f>
        <v>Fontana</v>
      </c>
      <c r="N10195" s="4" t="str">
        <f>VLOOKUP(Table_1[[#This Row],[Sales Person ID]],'[1]Sales People'!$A:$B,2,0)</f>
        <v>Kenneth Fields</v>
      </c>
      <c r="O10195" s="4" t="str">
        <f>VLOOKUP(Table_1[[#This Row],[Customer ID]],[1]Customers!$A:$B,2,0)</f>
        <v>Raymond Fields</v>
      </c>
      <c r="P10195" s="5">
        <f>WEEKDAY([2]Data!$F10195)</f>
        <v>1</v>
      </c>
      <c r="Q10195" s="4">
        <f>MONTH([2]Data!$F10195)</f>
        <v>4</v>
      </c>
      <c r="R10195" s="4">
        <f>YEAR([2]Data!$F10195)</f>
        <v>2019</v>
      </c>
    </row>
    <row r="10196" spans="1:18" ht="15.75" customHeight="1">
      <c r="A10196" s="12" t="s">
        <v>11233</v>
      </c>
      <c r="B10196" s="12" t="s">
        <v>446</v>
      </c>
      <c r="C10196" s="12" t="s">
        <v>501</v>
      </c>
      <c r="D10196" s="12" t="s">
        <v>356</v>
      </c>
      <c r="E10196" s="12" t="s">
        <v>301</v>
      </c>
      <c r="F10196" s="13">
        <v>43683</v>
      </c>
      <c r="G10196" s="12">
        <v>1</v>
      </c>
      <c r="H10196" s="12">
        <v>2141</v>
      </c>
      <c r="I10196" s="4">
        <f>VLOOKUP(Table_1[[#This Row],[Product ID]],[1]Products!$A:$D,3,0)</f>
        <v>1777</v>
      </c>
      <c r="J10196" s="4">
        <f>PRODUCT([2]Data!$G10196,[2]Data!$I10196)</f>
        <v>1777</v>
      </c>
      <c r="K10196" s="4">
        <f>PRODUCT([2]Data!$G10196,[2]Data!$H10196)</f>
        <v>2141</v>
      </c>
      <c r="L10196" s="4">
        <f>[2]Data!$K10196-[2]Data!$J10196</f>
        <v>364</v>
      </c>
      <c r="M10196" s="4" t="str">
        <f>VLOOKUP(Table_1[[#This Row],[Location ID]],[1]Locations!$A:$B,2,0)</f>
        <v>Temecula</v>
      </c>
      <c r="N10196" s="4" t="str">
        <f>VLOOKUP(Table_1[[#This Row],[Sales Person ID]],'[1]Sales People'!$A:$B,2,0)</f>
        <v>Larry Marshall</v>
      </c>
      <c r="O10196" s="4" t="str">
        <f>VLOOKUP(Table_1[[#This Row],[Customer ID]],[1]Customers!$A:$B,2,0)</f>
        <v>Keith Moore</v>
      </c>
      <c r="P10196" s="5">
        <f>WEEKDAY([2]Data!$F10196)</f>
        <v>3</v>
      </c>
      <c r="Q10196" s="4">
        <f>MONTH([2]Data!$F10196)</f>
        <v>8</v>
      </c>
      <c r="R10196" s="4">
        <f>YEAR([2]Data!$F10196)</f>
        <v>2019</v>
      </c>
    </row>
    <row r="10197" spans="1:18" ht="15.75" customHeight="1">
      <c r="A10197" s="12" t="s">
        <v>11234</v>
      </c>
      <c r="B10197" s="12" t="s">
        <v>125</v>
      </c>
      <c r="C10197" s="12" t="s">
        <v>121</v>
      </c>
      <c r="D10197" s="12" t="s">
        <v>26</v>
      </c>
      <c r="E10197" s="12" t="s">
        <v>1853</v>
      </c>
      <c r="F10197" s="13">
        <v>43650</v>
      </c>
      <c r="G10197" s="12">
        <v>1</v>
      </c>
      <c r="H10197" s="12">
        <v>545</v>
      </c>
      <c r="I10197" s="4">
        <f>VLOOKUP(Table_1[[#This Row],[Product ID]],[1]Products!$A:$D,3,0)</f>
        <v>425</v>
      </c>
      <c r="J10197" s="4">
        <f>PRODUCT([2]Data!$G10197,[2]Data!$I10197)</f>
        <v>425</v>
      </c>
      <c r="K10197" s="4">
        <f>PRODUCT([2]Data!$G10197,[2]Data!$H10197)</f>
        <v>545</v>
      </c>
      <c r="L10197" s="4">
        <f>[2]Data!$K10197-[2]Data!$J10197</f>
        <v>120</v>
      </c>
      <c r="M10197" s="4" t="str">
        <f>VLOOKUP(Table_1[[#This Row],[Location ID]],[1]Locations!$A:$B,2,0)</f>
        <v>Richmond</v>
      </c>
      <c r="N10197" s="4" t="str">
        <f>VLOOKUP(Table_1[[#This Row],[Sales Person ID]],'[1]Sales People'!$A:$B,2,0)</f>
        <v>Ryan Butler</v>
      </c>
      <c r="O10197" s="4" t="str">
        <f>VLOOKUP(Table_1[[#This Row],[Customer ID]],[1]Customers!$A:$B,2,0)</f>
        <v>Wayne Johnson</v>
      </c>
      <c r="P10197" s="5">
        <f>WEEKDAY([2]Data!$F10197)</f>
        <v>5</v>
      </c>
      <c r="Q10197" s="4">
        <f>MONTH([2]Data!$F10197)</f>
        <v>7</v>
      </c>
      <c r="R10197" s="4">
        <f>YEAR([2]Data!$F10197)</f>
        <v>2019</v>
      </c>
    </row>
    <row r="10198" spans="1:18" ht="15.75" customHeight="1">
      <c r="A10198" s="12" t="s">
        <v>11235</v>
      </c>
      <c r="B10198" s="12" t="s">
        <v>564</v>
      </c>
      <c r="C10198" s="12" t="s">
        <v>581</v>
      </c>
      <c r="D10198" s="12" t="s">
        <v>370</v>
      </c>
      <c r="E10198" s="12" t="s">
        <v>1339</v>
      </c>
      <c r="F10198" s="13">
        <v>43498</v>
      </c>
      <c r="G10198" s="12">
        <v>1</v>
      </c>
      <c r="H10198" s="12">
        <v>1798</v>
      </c>
      <c r="I10198" s="4">
        <f>VLOOKUP(Table_1[[#This Row],[Product ID]],[1]Products!$A:$D,3,0)</f>
        <v>971</v>
      </c>
      <c r="J10198" s="4">
        <f>PRODUCT([2]Data!$G10198,[2]Data!$I10198)</f>
        <v>971</v>
      </c>
      <c r="K10198" s="4">
        <f>PRODUCT([2]Data!$G10198,[2]Data!$H10198)</f>
        <v>1798</v>
      </c>
      <c r="L10198" s="4">
        <f>[2]Data!$K10198-[2]Data!$J10198</f>
        <v>827</v>
      </c>
      <c r="M10198" s="4" t="str">
        <f>VLOOKUP(Table_1[[#This Row],[Location ID]],[1]Locations!$A:$B,2,0)</f>
        <v>Fresno</v>
      </c>
      <c r="N10198" s="4" t="str">
        <f>VLOOKUP(Table_1[[#This Row],[Sales Person ID]],'[1]Sales People'!$A:$B,2,0)</f>
        <v>Eugene Holmes</v>
      </c>
      <c r="O10198" s="4" t="str">
        <f>VLOOKUP(Table_1[[#This Row],[Customer ID]],[1]Customers!$A:$B,2,0)</f>
        <v>Willie Harrison</v>
      </c>
      <c r="P10198" s="5">
        <f>WEEKDAY([2]Data!$F10198)</f>
        <v>7</v>
      </c>
      <c r="Q10198" s="4">
        <f>MONTH([2]Data!$F10198)</f>
        <v>2</v>
      </c>
      <c r="R10198" s="4">
        <f>YEAR([2]Data!$F10198)</f>
        <v>2019</v>
      </c>
    </row>
    <row r="10199" spans="1:18" ht="15.75" customHeight="1">
      <c r="A10199" s="12" t="s">
        <v>11236</v>
      </c>
      <c r="B10199" s="12" t="s">
        <v>419</v>
      </c>
      <c r="C10199" s="12" t="s">
        <v>283</v>
      </c>
      <c r="D10199" s="12" t="s">
        <v>268</v>
      </c>
      <c r="E10199" s="12" t="s">
        <v>4282</v>
      </c>
      <c r="F10199" s="13">
        <v>43632</v>
      </c>
      <c r="G10199" s="12">
        <v>1</v>
      </c>
      <c r="H10199" s="12">
        <v>1405</v>
      </c>
      <c r="I10199" s="4">
        <f>VLOOKUP(Table_1[[#This Row],[Product ID]],[1]Products!$A:$D,3,0)</f>
        <v>1054</v>
      </c>
      <c r="J10199" s="4">
        <f>PRODUCT([2]Data!$G10199,[2]Data!$I10199)</f>
        <v>1054</v>
      </c>
      <c r="K10199" s="4">
        <f>PRODUCT([2]Data!$G10199,[2]Data!$H10199)</f>
        <v>1405</v>
      </c>
      <c r="L10199" s="4">
        <f>[2]Data!$K10199-[2]Data!$J10199</f>
        <v>351</v>
      </c>
      <c r="M10199" s="4" t="str">
        <f>VLOOKUP(Table_1[[#This Row],[Location ID]],[1]Locations!$A:$B,2,0)</f>
        <v>Torrance</v>
      </c>
      <c r="N10199" s="4" t="str">
        <f>VLOOKUP(Table_1[[#This Row],[Sales Person ID]],'[1]Sales People'!$A:$B,2,0)</f>
        <v>Jerry Perry</v>
      </c>
      <c r="O10199" s="4" t="str">
        <f>VLOOKUP(Table_1[[#This Row],[Customer ID]],[1]Customers!$A:$B,2,0)</f>
        <v>Walter Duncan</v>
      </c>
      <c r="P10199" s="5">
        <f>WEEKDAY([2]Data!$F10199)</f>
        <v>1</v>
      </c>
      <c r="Q10199" s="4">
        <f>MONTH([2]Data!$F10199)</f>
        <v>6</v>
      </c>
      <c r="R10199" s="4">
        <f>YEAR([2]Data!$F10199)</f>
        <v>2019</v>
      </c>
    </row>
    <row r="10200" spans="1:18" ht="15.75" customHeight="1">
      <c r="A10200" s="12" t="s">
        <v>11237</v>
      </c>
      <c r="B10200" s="12" t="s">
        <v>67</v>
      </c>
      <c r="C10200" s="12" t="s">
        <v>201</v>
      </c>
      <c r="D10200" s="12" t="s">
        <v>236</v>
      </c>
      <c r="E10200" s="12" t="s">
        <v>1391</v>
      </c>
      <c r="F10200" s="13">
        <v>43557</v>
      </c>
      <c r="G10200" s="12">
        <v>4</v>
      </c>
      <c r="H10200" s="12">
        <v>1848</v>
      </c>
      <c r="I10200" s="4">
        <f>VLOOKUP(Table_1[[#This Row],[Product ID]],[1]Products!$A:$D,3,0)</f>
        <v>1294</v>
      </c>
      <c r="J10200" s="4">
        <f>PRODUCT([2]Data!$G10200,[2]Data!$I10200)</f>
        <v>5176</v>
      </c>
      <c r="K10200" s="4">
        <f>PRODUCT([2]Data!$G10200,[2]Data!$H10200)</f>
        <v>7392</v>
      </c>
      <c r="L10200" s="4">
        <f>[2]Data!$K10200-[2]Data!$J10200</f>
        <v>2216</v>
      </c>
      <c r="M10200" s="4" t="str">
        <f>VLOOKUP(Table_1[[#This Row],[Location ID]],[1]Locations!$A:$B,2,0)</f>
        <v>Oakland</v>
      </c>
      <c r="N10200" s="4" t="str">
        <f>VLOOKUP(Table_1[[#This Row],[Sales Person ID]],'[1]Sales People'!$A:$B,2,0)</f>
        <v>Andrew Bowman</v>
      </c>
      <c r="O10200" s="4" t="str">
        <f>VLOOKUP(Table_1[[#This Row],[Customer ID]],[1]Customers!$A:$B,2,0)</f>
        <v>Jose Riley</v>
      </c>
      <c r="P10200" s="5">
        <f>WEEKDAY([2]Data!$F10200)</f>
        <v>3</v>
      </c>
      <c r="Q10200" s="4">
        <f>MONTH([2]Data!$F10200)</f>
        <v>4</v>
      </c>
      <c r="R10200" s="4">
        <f>YEAR([2]Data!$F10200)</f>
        <v>2019</v>
      </c>
    </row>
    <row r="10201" spans="1:18" ht="15.75" customHeight="1">
      <c r="A10201" s="12" t="s">
        <v>11238</v>
      </c>
      <c r="B10201" s="12" t="s">
        <v>571</v>
      </c>
      <c r="C10201" s="12" t="s">
        <v>20</v>
      </c>
      <c r="D10201" s="12" t="s">
        <v>74</v>
      </c>
      <c r="E10201" s="12" t="s">
        <v>1733</v>
      </c>
      <c r="F10201" s="13">
        <v>43497</v>
      </c>
      <c r="G10201" s="12">
        <v>1</v>
      </c>
      <c r="H10201" s="12">
        <v>1809</v>
      </c>
      <c r="I10201" s="4">
        <f>VLOOKUP(Table_1[[#This Row],[Product ID]],[1]Products!$A:$D,3,0)</f>
        <v>1067</v>
      </c>
      <c r="J10201" s="4">
        <f>PRODUCT([2]Data!$G10201,[2]Data!$I10201)</f>
        <v>1067</v>
      </c>
      <c r="K10201" s="4">
        <f>PRODUCT([2]Data!$G10201,[2]Data!$H10201)</f>
        <v>1809</v>
      </c>
      <c r="L10201" s="4">
        <f>[2]Data!$K10201-[2]Data!$J10201</f>
        <v>742</v>
      </c>
      <c r="M10201" s="4" t="str">
        <f>VLOOKUP(Table_1[[#This Row],[Location ID]],[1]Locations!$A:$B,2,0)</f>
        <v>San Mateo</v>
      </c>
      <c r="N10201" s="4" t="str">
        <f>VLOOKUP(Table_1[[#This Row],[Sales Person ID]],'[1]Sales People'!$A:$B,2,0)</f>
        <v>Jeremy Mendoza</v>
      </c>
      <c r="O10201" s="4" t="str">
        <f>VLOOKUP(Table_1[[#This Row],[Customer ID]],[1]Customers!$A:$B,2,0)</f>
        <v>Jimmy Andrews</v>
      </c>
      <c r="P10201" s="5">
        <f>WEEKDAY([2]Data!$F10201)</f>
        <v>6</v>
      </c>
      <c r="Q10201" s="4">
        <f>MONTH([2]Data!$F10201)</f>
        <v>2</v>
      </c>
      <c r="R10201" s="4">
        <f>YEAR([2]Data!$F10201)</f>
        <v>2019</v>
      </c>
    </row>
    <row r="10202" spans="1:18" ht="15.75" customHeight="1">
      <c r="A10202" s="12" t="s">
        <v>11239</v>
      </c>
      <c r="B10202" s="12" t="s">
        <v>490</v>
      </c>
      <c r="C10202" s="12" t="s">
        <v>461</v>
      </c>
      <c r="D10202" s="12" t="s">
        <v>74</v>
      </c>
      <c r="E10202" s="12" t="s">
        <v>1076</v>
      </c>
      <c r="F10202" s="13">
        <v>43487</v>
      </c>
      <c r="G10202" s="12">
        <v>1</v>
      </c>
      <c r="H10202" s="12">
        <v>123</v>
      </c>
      <c r="I10202" s="4">
        <f>VLOOKUP(Table_1[[#This Row],[Product ID]],[1]Products!$A:$D,3,0)</f>
        <v>84</v>
      </c>
      <c r="J10202" s="4">
        <f>PRODUCT([2]Data!$G10202,[2]Data!$I10202)</f>
        <v>84</v>
      </c>
      <c r="K10202" s="4">
        <f>PRODUCT([2]Data!$G10202,[2]Data!$H10202)</f>
        <v>123</v>
      </c>
      <c r="L10202" s="4">
        <f>[2]Data!$K10202-[2]Data!$J10202</f>
        <v>39</v>
      </c>
      <c r="M10202" s="4" t="str">
        <f>VLOOKUP(Table_1[[#This Row],[Location ID]],[1]Locations!$A:$B,2,0)</f>
        <v>Simi Valley</v>
      </c>
      <c r="N10202" s="4" t="str">
        <f>VLOOKUP(Table_1[[#This Row],[Sales Person ID]],'[1]Sales People'!$A:$B,2,0)</f>
        <v>Jeremy Mendoza</v>
      </c>
      <c r="O10202" s="4" t="str">
        <f>VLOOKUP(Table_1[[#This Row],[Customer ID]],[1]Customers!$A:$B,2,0)</f>
        <v>Wayne Stewart</v>
      </c>
      <c r="P10202" s="5">
        <f>WEEKDAY([2]Data!$F10202)</f>
        <v>3</v>
      </c>
      <c r="Q10202" s="4">
        <f>MONTH([2]Data!$F10202)</f>
        <v>1</v>
      </c>
      <c r="R10202" s="4">
        <f>YEAR([2]Data!$F10202)</f>
        <v>2019</v>
      </c>
    </row>
    <row r="10203" spans="1:18" ht="15.75" customHeight="1">
      <c r="A10203" s="12" t="s">
        <v>11240</v>
      </c>
      <c r="B10203" s="12" t="s">
        <v>179</v>
      </c>
      <c r="C10203" s="12" t="s">
        <v>538</v>
      </c>
      <c r="D10203" s="12" t="s">
        <v>370</v>
      </c>
      <c r="E10203" s="12" t="s">
        <v>1147</v>
      </c>
      <c r="F10203" s="13">
        <v>43467</v>
      </c>
      <c r="G10203" s="12">
        <v>4</v>
      </c>
      <c r="H10203" s="12">
        <v>112</v>
      </c>
      <c r="I10203" s="4">
        <f>VLOOKUP(Table_1[[#This Row],[Product ID]],[1]Products!$A:$D,3,0)</f>
        <v>90</v>
      </c>
      <c r="J10203" s="4">
        <f>PRODUCT([2]Data!$G10203,[2]Data!$I10203)</f>
        <v>360</v>
      </c>
      <c r="K10203" s="4">
        <f>PRODUCT([2]Data!$G10203,[2]Data!$H10203)</f>
        <v>448</v>
      </c>
      <c r="L10203" s="4">
        <f>[2]Data!$K10203-[2]Data!$J10203</f>
        <v>88</v>
      </c>
      <c r="M10203" s="4" t="str">
        <f>VLOOKUP(Table_1[[#This Row],[Location ID]],[1]Locations!$A:$B,2,0)</f>
        <v>Stockton</v>
      </c>
      <c r="N10203" s="4" t="str">
        <f>VLOOKUP(Table_1[[#This Row],[Sales Person ID]],'[1]Sales People'!$A:$B,2,0)</f>
        <v>Eugene Holmes</v>
      </c>
      <c r="O10203" s="4" t="str">
        <f>VLOOKUP(Table_1[[#This Row],[Customer ID]],[1]Customers!$A:$B,2,0)</f>
        <v>Juan Wood</v>
      </c>
      <c r="P10203" s="5">
        <f>WEEKDAY([2]Data!$F10203)</f>
        <v>4</v>
      </c>
      <c r="Q10203" s="4">
        <f>MONTH([2]Data!$F10203)</f>
        <v>1</v>
      </c>
      <c r="R10203" s="4">
        <f>YEAR([2]Data!$F10203)</f>
        <v>2019</v>
      </c>
    </row>
    <row r="10204" spans="1:18" ht="15.75" customHeight="1">
      <c r="A10204" s="12" t="s">
        <v>11241</v>
      </c>
      <c r="B10204" s="12" t="s">
        <v>234</v>
      </c>
      <c r="C10204" s="12" t="s">
        <v>50</v>
      </c>
      <c r="D10204" s="12" t="s">
        <v>319</v>
      </c>
      <c r="E10204" s="12" t="s">
        <v>1078</v>
      </c>
      <c r="F10204" s="13">
        <v>43663</v>
      </c>
      <c r="G10204" s="12">
        <v>1</v>
      </c>
      <c r="H10204" s="12">
        <v>799</v>
      </c>
      <c r="I10204" s="4">
        <f>VLOOKUP(Table_1[[#This Row],[Product ID]],[1]Products!$A:$D,3,0)</f>
        <v>455</v>
      </c>
      <c r="J10204" s="4">
        <f>PRODUCT([2]Data!$G10204,[2]Data!$I10204)</f>
        <v>455</v>
      </c>
      <c r="K10204" s="4">
        <f>PRODUCT([2]Data!$G10204,[2]Data!$H10204)</f>
        <v>799</v>
      </c>
      <c r="L10204" s="4">
        <f>[2]Data!$K10204-[2]Data!$J10204</f>
        <v>344</v>
      </c>
      <c r="M10204" s="4" t="str">
        <f>VLOOKUP(Table_1[[#This Row],[Location ID]],[1]Locations!$A:$B,2,0)</f>
        <v>Oceanside</v>
      </c>
      <c r="N10204" s="4" t="str">
        <f>VLOOKUP(Table_1[[#This Row],[Sales Person ID]],'[1]Sales People'!$A:$B,2,0)</f>
        <v>Fred Robertson</v>
      </c>
      <c r="O10204" s="4" t="str">
        <f>VLOOKUP(Table_1[[#This Row],[Customer ID]],[1]Customers!$A:$B,2,0)</f>
        <v>Antonio Cooper</v>
      </c>
      <c r="P10204" s="5">
        <f>WEEKDAY([2]Data!$F10204)</f>
        <v>4</v>
      </c>
      <c r="Q10204" s="4">
        <f>MONTH([2]Data!$F10204)</f>
        <v>7</v>
      </c>
      <c r="R10204" s="4">
        <f>YEAR([2]Data!$F10204)</f>
        <v>2019</v>
      </c>
    </row>
    <row r="10205" spans="1:18" ht="15.75" customHeight="1">
      <c r="A10205" s="12" t="s">
        <v>11242</v>
      </c>
      <c r="B10205" s="12" t="s">
        <v>271</v>
      </c>
      <c r="C10205" s="12" t="s">
        <v>50</v>
      </c>
      <c r="D10205" s="12" t="s">
        <v>170</v>
      </c>
      <c r="E10205" s="12" t="s">
        <v>696</v>
      </c>
      <c r="F10205" s="13">
        <v>43770</v>
      </c>
      <c r="G10205" s="12">
        <v>1</v>
      </c>
      <c r="H10205" s="12">
        <v>502</v>
      </c>
      <c r="I10205" s="4">
        <f>VLOOKUP(Table_1[[#This Row],[Product ID]],[1]Products!$A:$D,3,0)</f>
        <v>296</v>
      </c>
      <c r="J10205" s="4">
        <f>PRODUCT([2]Data!$G10205,[2]Data!$I10205)</f>
        <v>296</v>
      </c>
      <c r="K10205" s="4">
        <f>PRODUCT([2]Data!$G10205,[2]Data!$H10205)</f>
        <v>502</v>
      </c>
      <c r="L10205" s="4">
        <f>[2]Data!$K10205-[2]Data!$J10205</f>
        <v>206</v>
      </c>
      <c r="M10205" s="4" t="str">
        <f>VLOOKUP(Table_1[[#This Row],[Location ID]],[1]Locations!$A:$B,2,0)</f>
        <v>Oceanside</v>
      </c>
      <c r="N10205" s="4" t="str">
        <f>VLOOKUP(Table_1[[#This Row],[Sales Person ID]],'[1]Sales People'!$A:$B,2,0)</f>
        <v>Bobby Russell</v>
      </c>
      <c r="O10205" s="4" t="str">
        <f>VLOOKUP(Table_1[[#This Row],[Customer ID]],[1]Customers!$A:$B,2,0)</f>
        <v>Roger Tucker</v>
      </c>
      <c r="P10205" s="5">
        <f>WEEKDAY([2]Data!$F10205)</f>
        <v>6</v>
      </c>
      <c r="Q10205" s="4">
        <f>MONTH([2]Data!$F10205)</f>
        <v>11</v>
      </c>
      <c r="R10205" s="4">
        <f>YEAR([2]Data!$F10205)</f>
        <v>2019</v>
      </c>
    </row>
    <row r="10206" spans="1:18" ht="15.75" customHeight="1">
      <c r="A10206" s="12" t="s">
        <v>11243</v>
      </c>
      <c r="B10206" s="12" t="s">
        <v>72</v>
      </c>
      <c r="C10206" s="12" t="s">
        <v>68</v>
      </c>
      <c r="D10206" s="12" t="s">
        <v>170</v>
      </c>
      <c r="E10206" s="12" t="s">
        <v>1069</v>
      </c>
      <c r="F10206" s="13">
        <v>43529</v>
      </c>
      <c r="G10206" s="12">
        <v>1</v>
      </c>
      <c r="H10206" s="12">
        <v>1889</v>
      </c>
      <c r="I10206" s="4">
        <f>VLOOKUP(Table_1[[#This Row],[Product ID]],[1]Products!$A:$D,3,0)</f>
        <v>945</v>
      </c>
      <c r="J10206" s="4">
        <f>PRODUCT([2]Data!$G10206,[2]Data!$I10206)</f>
        <v>945</v>
      </c>
      <c r="K10206" s="4">
        <f>PRODUCT([2]Data!$G10206,[2]Data!$H10206)</f>
        <v>1889</v>
      </c>
      <c r="L10206" s="4">
        <f>[2]Data!$K10206-[2]Data!$J10206</f>
        <v>944</v>
      </c>
      <c r="M10206" s="4" t="str">
        <f>VLOOKUP(Table_1[[#This Row],[Location ID]],[1]Locations!$A:$B,2,0)</f>
        <v>Thousand Oaks</v>
      </c>
      <c r="N10206" s="4" t="str">
        <f>VLOOKUP(Table_1[[#This Row],[Sales Person ID]],'[1]Sales People'!$A:$B,2,0)</f>
        <v>Bobby Russell</v>
      </c>
      <c r="O10206" s="4" t="str">
        <f>VLOOKUP(Table_1[[#This Row],[Customer ID]],[1]Customers!$A:$B,2,0)</f>
        <v>Craig Mills</v>
      </c>
      <c r="P10206" s="5">
        <f>WEEKDAY([2]Data!$F10206)</f>
        <v>3</v>
      </c>
      <c r="Q10206" s="4">
        <f>MONTH([2]Data!$F10206)</f>
        <v>3</v>
      </c>
      <c r="R10206" s="4">
        <f>YEAR([2]Data!$F10206)</f>
        <v>2019</v>
      </c>
    </row>
    <row r="10207" spans="1:18" ht="15.75" customHeight="1">
      <c r="A10207" s="12" t="s">
        <v>11244</v>
      </c>
      <c r="B10207" s="12" t="s">
        <v>54</v>
      </c>
      <c r="C10207" s="12" t="s">
        <v>25</v>
      </c>
      <c r="D10207" s="12" t="s">
        <v>202</v>
      </c>
      <c r="E10207" s="12" t="s">
        <v>2160</v>
      </c>
      <c r="F10207" s="13">
        <v>43588</v>
      </c>
      <c r="G10207" s="12">
        <v>1</v>
      </c>
      <c r="H10207" s="12">
        <v>356</v>
      </c>
      <c r="I10207" s="4">
        <f>VLOOKUP(Table_1[[#This Row],[Product ID]],[1]Products!$A:$D,3,0)</f>
        <v>292</v>
      </c>
      <c r="J10207" s="4">
        <f>PRODUCT([2]Data!$G10207,[2]Data!$I10207)</f>
        <v>292</v>
      </c>
      <c r="K10207" s="4">
        <f>PRODUCT([2]Data!$G10207,[2]Data!$H10207)</f>
        <v>356</v>
      </c>
      <c r="L10207" s="4">
        <f>[2]Data!$K10207-[2]Data!$J10207</f>
        <v>64</v>
      </c>
      <c r="M10207" s="4" t="str">
        <f>VLOOKUP(Table_1[[#This Row],[Location ID]],[1]Locations!$A:$B,2,0)</f>
        <v>Santa Clarita</v>
      </c>
      <c r="N10207" s="4" t="str">
        <f>VLOOKUP(Table_1[[#This Row],[Sales Person ID]],'[1]Sales People'!$A:$B,2,0)</f>
        <v>Robert Reed</v>
      </c>
      <c r="O10207" s="4" t="str">
        <f>VLOOKUP(Table_1[[#This Row],[Customer ID]],[1]Customers!$A:$B,2,0)</f>
        <v>Victor Medina</v>
      </c>
      <c r="P10207" s="5">
        <f>WEEKDAY([2]Data!$F10207)</f>
        <v>6</v>
      </c>
      <c r="Q10207" s="4">
        <f>MONTH([2]Data!$F10207)</f>
        <v>5</v>
      </c>
      <c r="R10207" s="4">
        <f>YEAR([2]Data!$F10207)</f>
        <v>2019</v>
      </c>
    </row>
    <row r="10208" spans="1:18" ht="15.75" customHeight="1">
      <c r="A10208" s="12" t="s">
        <v>11245</v>
      </c>
      <c r="B10208" s="12" t="s">
        <v>829</v>
      </c>
      <c r="C10208" s="12" t="s">
        <v>40</v>
      </c>
      <c r="D10208" s="12" t="s">
        <v>107</v>
      </c>
      <c r="E10208" s="12" t="s">
        <v>1616</v>
      </c>
      <c r="F10208" s="13">
        <v>43685</v>
      </c>
      <c r="G10208" s="12">
        <v>4</v>
      </c>
      <c r="H10208" s="12">
        <v>1638</v>
      </c>
      <c r="I10208" s="4">
        <f>VLOOKUP(Table_1[[#This Row],[Product ID]],[1]Products!$A:$D,3,0)</f>
        <v>1261</v>
      </c>
      <c r="J10208" s="4">
        <f>PRODUCT([2]Data!$G10208,[2]Data!$I10208)</f>
        <v>5044</v>
      </c>
      <c r="K10208" s="4">
        <f>PRODUCT([2]Data!$G10208,[2]Data!$H10208)</f>
        <v>6552</v>
      </c>
      <c r="L10208" s="4">
        <f>[2]Data!$K10208-[2]Data!$J10208</f>
        <v>1508</v>
      </c>
      <c r="M10208" s="4" t="str">
        <f>VLOOKUP(Table_1[[#This Row],[Location ID]],[1]Locations!$A:$B,2,0)</f>
        <v>Santa Ana</v>
      </c>
      <c r="N10208" s="4" t="str">
        <f>VLOOKUP(Table_1[[#This Row],[Sales Person ID]],'[1]Sales People'!$A:$B,2,0)</f>
        <v>Brian Thomas</v>
      </c>
      <c r="O10208" s="4" t="str">
        <f>VLOOKUP(Table_1[[#This Row],[Customer ID]],[1]Customers!$A:$B,2,0)</f>
        <v>Phillip Morrison</v>
      </c>
      <c r="P10208" s="5">
        <f>WEEKDAY([2]Data!$F10208)</f>
        <v>5</v>
      </c>
      <c r="Q10208" s="4">
        <f>MONTH([2]Data!$F10208)</f>
        <v>8</v>
      </c>
      <c r="R10208" s="4">
        <f>YEAR([2]Data!$F10208)</f>
        <v>2019</v>
      </c>
    </row>
    <row r="10209" spans="1:18" ht="15.75" customHeight="1">
      <c r="A10209" s="12" t="s">
        <v>11246</v>
      </c>
      <c r="B10209" s="12" t="s">
        <v>163</v>
      </c>
      <c r="C10209" s="12" t="s">
        <v>131</v>
      </c>
      <c r="D10209" s="12" t="s">
        <v>51</v>
      </c>
      <c r="E10209" s="12" t="s">
        <v>2316</v>
      </c>
      <c r="F10209" s="13">
        <v>43726</v>
      </c>
      <c r="G10209" s="12">
        <v>3</v>
      </c>
      <c r="H10209" s="12">
        <v>951</v>
      </c>
      <c r="I10209" s="4">
        <f>VLOOKUP(Table_1[[#This Row],[Product ID]],[1]Products!$A:$D,3,0)</f>
        <v>504</v>
      </c>
      <c r="J10209" s="4">
        <f>PRODUCT([2]Data!$G10209,[2]Data!$I10209)</f>
        <v>1512</v>
      </c>
      <c r="K10209" s="4">
        <f>PRODUCT([2]Data!$G10209,[2]Data!$H10209)</f>
        <v>2853</v>
      </c>
      <c r="L10209" s="4">
        <f>[2]Data!$K10209-[2]Data!$J10209</f>
        <v>1341</v>
      </c>
      <c r="M10209" s="4" t="str">
        <f>VLOOKUP(Table_1[[#This Row],[Location ID]],[1]Locations!$A:$B,2,0)</f>
        <v>Elk Grove</v>
      </c>
      <c r="N10209" s="4" t="str">
        <f>VLOOKUP(Table_1[[#This Row],[Sales Person ID]],'[1]Sales People'!$A:$B,2,0)</f>
        <v>Brian Hansen</v>
      </c>
      <c r="O10209" s="4" t="str">
        <f>VLOOKUP(Table_1[[#This Row],[Customer ID]],[1]Customers!$A:$B,2,0)</f>
        <v>Nicholas Hamilton</v>
      </c>
      <c r="P10209" s="5">
        <f>WEEKDAY([2]Data!$F10209)</f>
        <v>4</v>
      </c>
      <c r="Q10209" s="4">
        <f>MONTH([2]Data!$F10209)</f>
        <v>9</v>
      </c>
      <c r="R10209" s="4">
        <f>YEAR([2]Data!$F10209)</f>
        <v>2019</v>
      </c>
    </row>
    <row r="10210" spans="1:18" ht="15.75" customHeight="1">
      <c r="A10210" s="12" t="s">
        <v>11247</v>
      </c>
      <c r="B10210" s="12" t="s">
        <v>468</v>
      </c>
      <c r="C10210" s="12" t="s">
        <v>85</v>
      </c>
      <c r="D10210" s="12" t="s">
        <v>122</v>
      </c>
      <c r="E10210" s="12" t="s">
        <v>395</v>
      </c>
      <c r="F10210" s="13">
        <v>43603</v>
      </c>
      <c r="G10210" s="12">
        <v>4</v>
      </c>
      <c r="H10210" s="12">
        <v>947</v>
      </c>
      <c r="I10210" s="4">
        <f>VLOOKUP(Table_1[[#This Row],[Product ID]],[1]Products!$A:$D,3,0)</f>
        <v>786</v>
      </c>
      <c r="J10210" s="4">
        <f>PRODUCT([2]Data!$G10210,[2]Data!$I10210)</f>
        <v>3144</v>
      </c>
      <c r="K10210" s="4">
        <f>PRODUCT([2]Data!$G10210,[2]Data!$H10210)</f>
        <v>3788</v>
      </c>
      <c r="L10210" s="4">
        <f>[2]Data!$K10210-[2]Data!$J10210</f>
        <v>644</v>
      </c>
      <c r="M10210" s="4" t="str">
        <f>VLOOKUP(Table_1[[#This Row],[Location ID]],[1]Locations!$A:$B,2,0)</f>
        <v>West Covina</v>
      </c>
      <c r="N10210" s="4" t="str">
        <f>VLOOKUP(Table_1[[#This Row],[Sales Person ID]],'[1]Sales People'!$A:$B,2,0)</f>
        <v>Ryan Welch</v>
      </c>
      <c r="O10210" s="4" t="str">
        <f>VLOOKUP(Table_1[[#This Row],[Customer ID]],[1]Customers!$A:$B,2,0)</f>
        <v>Gerald Henry</v>
      </c>
      <c r="P10210" s="5">
        <f>WEEKDAY([2]Data!$F10210)</f>
        <v>7</v>
      </c>
      <c r="Q10210" s="4">
        <f>MONTH([2]Data!$F10210)</f>
        <v>5</v>
      </c>
      <c r="R10210" s="4">
        <f>YEAR([2]Data!$F10210)</f>
        <v>2019</v>
      </c>
    </row>
    <row r="10211" spans="1:18" ht="15.75" customHeight="1">
      <c r="A10211" s="12" t="s">
        <v>11248</v>
      </c>
      <c r="B10211" s="12" t="s">
        <v>663</v>
      </c>
      <c r="C10211" s="12" t="s">
        <v>151</v>
      </c>
      <c r="D10211" s="12" t="s">
        <v>26</v>
      </c>
      <c r="E10211" s="12" t="s">
        <v>164</v>
      </c>
      <c r="F10211" s="13">
        <v>43682</v>
      </c>
      <c r="G10211" s="12">
        <v>1</v>
      </c>
      <c r="H10211" s="12">
        <v>217</v>
      </c>
      <c r="I10211" s="4">
        <f>VLOOKUP(Table_1[[#This Row],[Product ID]],[1]Products!$A:$D,3,0)</f>
        <v>171</v>
      </c>
      <c r="J10211" s="4">
        <f>PRODUCT([2]Data!$G10211,[2]Data!$I10211)</f>
        <v>171</v>
      </c>
      <c r="K10211" s="4">
        <f>PRODUCT([2]Data!$G10211,[2]Data!$H10211)</f>
        <v>217</v>
      </c>
      <c r="L10211" s="4">
        <f>[2]Data!$K10211-[2]Data!$J10211</f>
        <v>46</v>
      </c>
      <c r="M10211" s="4" t="str">
        <f>VLOOKUP(Table_1[[#This Row],[Location ID]],[1]Locations!$A:$B,2,0)</f>
        <v>Salinas</v>
      </c>
      <c r="N10211" s="4" t="str">
        <f>VLOOKUP(Table_1[[#This Row],[Sales Person ID]],'[1]Sales People'!$A:$B,2,0)</f>
        <v>Ryan Butler</v>
      </c>
      <c r="O10211" s="4" t="str">
        <f>VLOOKUP(Table_1[[#This Row],[Customer ID]],[1]Customers!$A:$B,2,0)</f>
        <v>Charles Richards</v>
      </c>
      <c r="P10211" s="5">
        <f>WEEKDAY([2]Data!$F10211)</f>
        <v>2</v>
      </c>
      <c r="Q10211" s="4">
        <f>MONTH([2]Data!$F10211)</f>
        <v>8</v>
      </c>
      <c r="R10211" s="4">
        <f>YEAR([2]Data!$F10211)</f>
        <v>2019</v>
      </c>
    </row>
    <row r="10212" spans="1:18" ht="15.75" customHeight="1">
      <c r="A10212" s="12" t="s">
        <v>11249</v>
      </c>
      <c r="B10212" s="12" t="s">
        <v>89</v>
      </c>
      <c r="C10212" s="12" t="s">
        <v>235</v>
      </c>
      <c r="D10212" s="12" t="s">
        <v>127</v>
      </c>
      <c r="E10212" s="12" t="s">
        <v>164</v>
      </c>
      <c r="F10212" s="13">
        <v>43534</v>
      </c>
      <c r="G10212" s="12">
        <v>1</v>
      </c>
      <c r="H10212" s="12">
        <v>1380</v>
      </c>
      <c r="I10212" s="4">
        <f>VLOOKUP(Table_1[[#This Row],[Product ID]],[1]Products!$A:$D,3,0)</f>
        <v>1090</v>
      </c>
      <c r="J10212" s="4">
        <f>PRODUCT([2]Data!$G10212,[2]Data!$I10212)</f>
        <v>1090</v>
      </c>
      <c r="K10212" s="4">
        <f>PRODUCT([2]Data!$G10212,[2]Data!$H10212)</f>
        <v>1380</v>
      </c>
      <c r="L10212" s="4">
        <f>[2]Data!$K10212-[2]Data!$J10212</f>
        <v>290</v>
      </c>
      <c r="M10212" s="4" t="str">
        <f>VLOOKUP(Table_1[[#This Row],[Location ID]],[1]Locations!$A:$B,2,0)</f>
        <v>Huntington Beach</v>
      </c>
      <c r="N10212" s="4" t="str">
        <f>VLOOKUP(Table_1[[#This Row],[Sales Person ID]],'[1]Sales People'!$A:$B,2,0)</f>
        <v>Roger Ramos</v>
      </c>
      <c r="O10212" s="4" t="str">
        <f>VLOOKUP(Table_1[[#This Row],[Customer ID]],[1]Customers!$A:$B,2,0)</f>
        <v>Charles Richards</v>
      </c>
      <c r="P10212" s="5">
        <f>WEEKDAY([2]Data!$F10212)</f>
        <v>1</v>
      </c>
      <c r="Q10212" s="4">
        <f>MONTH([2]Data!$F10212)</f>
        <v>3</v>
      </c>
      <c r="R10212" s="4">
        <f>YEAR([2]Data!$F10212)</f>
        <v>2019</v>
      </c>
    </row>
    <row r="10213" spans="1:18" ht="15.75" customHeight="1">
      <c r="A10213" s="12" t="s">
        <v>11250</v>
      </c>
      <c r="B10213" s="12" t="s">
        <v>263</v>
      </c>
      <c r="C10213" s="12" t="s">
        <v>654</v>
      </c>
      <c r="D10213" s="12" t="s">
        <v>86</v>
      </c>
      <c r="E10213" s="12" t="s">
        <v>2087</v>
      </c>
      <c r="F10213" s="13">
        <v>43569</v>
      </c>
      <c r="G10213" s="12">
        <v>3</v>
      </c>
      <c r="H10213" s="12">
        <v>1899</v>
      </c>
      <c r="I10213" s="4">
        <f>VLOOKUP(Table_1[[#This Row],[Product ID]],[1]Products!$A:$D,3,0)</f>
        <v>1044</v>
      </c>
      <c r="J10213" s="4">
        <f>PRODUCT([2]Data!$G10213,[2]Data!$I10213)</f>
        <v>3132</v>
      </c>
      <c r="K10213" s="4">
        <f>PRODUCT([2]Data!$G10213,[2]Data!$H10213)</f>
        <v>5697</v>
      </c>
      <c r="L10213" s="4">
        <f>[2]Data!$K10213-[2]Data!$J10213</f>
        <v>2565</v>
      </c>
      <c r="M10213" s="4" t="str">
        <f>VLOOKUP(Table_1[[#This Row],[Location ID]],[1]Locations!$A:$B,2,0)</f>
        <v>Hayward</v>
      </c>
      <c r="N10213" s="4" t="str">
        <f>VLOOKUP(Table_1[[#This Row],[Sales Person ID]],'[1]Sales People'!$A:$B,2,0)</f>
        <v>Roger Robertson</v>
      </c>
      <c r="O10213" s="4" t="str">
        <f>VLOOKUP(Table_1[[#This Row],[Customer ID]],[1]Customers!$A:$B,2,0)</f>
        <v>Keith Robinson</v>
      </c>
      <c r="P10213" s="5">
        <f>WEEKDAY([2]Data!$F10213)</f>
        <v>1</v>
      </c>
      <c r="Q10213" s="4">
        <f>MONTH([2]Data!$F10213)</f>
        <v>4</v>
      </c>
      <c r="R10213" s="4">
        <f>YEAR([2]Data!$F10213)</f>
        <v>2019</v>
      </c>
    </row>
    <row r="10214" spans="1:18" ht="15.75" customHeight="1">
      <c r="A10214" s="12" t="s">
        <v>11251</v>
      </c>
      <c r="B10214" s="12" t="s">
        <v>1160</v>
      </c>
      <c r="C10214" s="12" t="s">
        <v>607</v>
      </c>
      <c r="D10214" s="12" t="s">
        <v>98</v>
      </c>
      <c r="E10214" s="12" t="s">
        <v>1837</v>
      </c>
      <c r="F10214" s="13">
        <v>43566</v>
      </c>
      <c r="G10214" s="12">
        <v>3</v>
      </c>
      <c r="H10214" s="12">
        <v>847</v>
      </c>
      <c r="I10214" s="4">
        <f>VLOOKUP(Table_1[[#This Row],[Product ID]],[1]Products!$A:$D,3,0)</f>
        <v>534</v>
      </c>
      <c r="J10214" s="4">
        <f>PRODUCT([2]Data!$G10214,[2]Data!$I10214)</f>
        <v>1602</v>
      </c>
      <c r="K10214" s="4">
        <f>PRODUCT([2]Data!$G10214,[2]Data!$H10214)</f>
        <v>2541</v>
      </c>
      <c r="L10214" s="4">
        <f>[2]Data!$K10214-[2]Data!$J10214</f>
        <v>939</v>
      </c>
      <c r="M10214" s="4" t="str">
        <f>VLOOKUP(Table_1[[#This Row],[Location ID]],[1]Locations!$A:$B,2,0)</f>
        <v>Fremont</v>
      </c>
      <c r="N10214" s="4" t="str">
        <f>VLOOKUP(Table_1[[#This Row],[Sales Person ID]],'[1]Sales People'!$A:$B,2,0)</f>
        <v>Martin Perry</v>
      </c>
      <c r="O10214" s="4" t="str">
        <f>VLOOKUP(Table_1[[#This Row],[Customer ID]],[1]Customers!$A:$B,2,0)</f>
        <v>Victor Lawson</v>
      </c>
      <c r="P10214" s="5">
        <f>WEEKDAY([2]Data!$F10214)</f>
        <v>5</v>
      </c>
      <c r="Q10214" s="4">
        <f>MONTH([2]Data!$F10214)</f>
        <v>4</v>
      </c>
      <c r="R10214" s="4">
        <f>YEAR([2]Data!$F10214)</f>
        <v>2019</v>
      </c>
    </row>
    <row r="10215" spans="1:18" ht="15.75" customHeight="1">
      <c r="A10215" s="12" t="s">
        <v>11252</v>
      </c>
      <c r="B10215" s="12" t="s">
        <v>125</v>
      </c>
      <c r="C10215" s="12" t="s">
        <v>35</v>
      </c>
      <c r="D10215" s="12" t="s">
        <v>370</v>
      </c>
      <c r="E10215" s="12" t="s">
        <v>1027</v>
      </c>
      <c r="F10215" s="13">
        <v>43510</v>
      </c>
      <c r="G10215" s="12">
        <v>1</v>
      </c>
      <c r="H10215" s="12">
        <v>545</v>
      </c>
      <c r="I10215" s="4">
        <f>VLOOKUP(Table_1[[#This Row],[Product ID]],[1]Products!$A:$D,3,0)</f>
        <v>425</v>
      </c>
      <c r="J10215" s="4">
        <f>PRODUCT([2]Data!$G10215,[2]Data!$I10215)</f>
        <v>425</v>
      </c>
      <c r="K10215" s="4">
        <f>PRODUCT([2]Data!$G10215,[2]Data!$H10215)</f>
        <v>545</v>
      </c>
      <c r="L10215" s="4">
        <f>[2]Data!$K10215-[2]Data!$J10215</f>
        <v>120</v>
      </c>
      <c r="M10215" s="4" t="str">
        <f>VLOOKUP(Table_1[[#This Row],[Location ID]],[1]Locations!$A:$B,2,0)</f>
        <v>Lancaster</v>
      </c>
      <c r="N10215" s="4" t="str">
        <f>VLOOKUP(Table_1[[#This Row],[Sales Person ID]],'[1]Sales People'!$A:$B,2,0)</f>
        <v>Eugene Holmes</v>
      </c>
      <c r="O10215" s="4" t="str">
        <f>VLOOKUP(Table_1[[#This Row],[Customer ID]],[1]Customers!$A:$B,2,0)</f>
        <v>Chris Fuller</v>
      </c>
      <c r="P10215" s="5">
        <f>WEEKDAY([2]Data!$F10215)</f>
        <v>5</v>
      </c>
      <c r="Q10215" s="4">
        <f>MONTH([2]Data!$F10215)</f>
        <v>2</v>
      </c>
      <c r="R10215" s="4">
        <f>YEAR([2]Data!$F10215)</f>
        <v>2019</v>
      </c>
    </row>
    <row r="10216" spans="1:18" ht="15.75" customHeight="1">
      <c r="A10216" s="12" t="s">
        <v>11253</v>
      </c>
      <c r="B10216" s="12" t="s">
        <v>80</v>
      </c>
      <c r="C10216" s="12" t="s">
        <v>253</v>
      </c>
      <c r="D10216" s="12" t="s">
        <v>74</v>
      </c>
      <c r="E10216" s="12" t="s">
        <v>603</v>
      </c>
      <c r="F10216" s="13">
        <v>43597</v>
      </c>
      <c r="G10216" s="12">
        <v>1</v>
      </c>
      <c r="H10216" s="12">
        <v>1351</v>
      </c>
      <c r="I10216" s="4">
        <f>VLOOKUP(Table_1[[#This Row],[Product ID]],[1]Products!$A:$D,3,0)</f>
        <v>1108</v>
      </c>
      <c r="J10216" s="4">
        <f>PRODUCT([2]Data!$G10216,[2]Data!$I10216)</f>
        <v>1108</v>
      </c>
      <c r="K10216" s="4">
        <f>PRODUCT([2]Data!$G10216,[2]Data!$H10216)</f>
        <v>1351</v>
      </c>
      <c r="L10216" s="4">
        <f>[2]Data!$K10216-[2]Data!$J10216</f>
        <v>243</v>
      </c>
      <c r="M10216" s="4" t="str">
        <f>VLOOKUP(Table_1[[#This Row],[Location ID]],[1]Locations!$A:$B,2,0)</f>
        <v>Downey</v>
      </c>
      <c r="N10216" s="4" t="str">
        <f>VLOOKUP(Table_1[[#This Row],[Sales Person ID]],'[1]Sales People'!$A:$B,2,0)</f>
        <v>Jeremy Mendoza</v>
      </c>
      <c r="O10216" s="4" t="str">
        <f>VLOOKUP(Table_1[[#This Row],[Customer ID]],[1]Customers!$A:$B,2,0)</f>
        <v>George Stanley</v>
      </c>
      <c r="P10216" s="5">
        <f>WEEKDAY([2]Data!$F10216)</f>
        <v>1</v>
      </c>
      <c r="Q10216" s="4">
        <f>MONTH([2]Data!$F10216)</f>
        <v>5</v>
      </c>
      <c r="R10216" s="4">
        <f>YEAR([2]Data!$F10216)</f>
        <v>2019</v>
      </c>
    </row>
    <row r="10217" spans="1:18" ht="15.75" customHeight="1">
      <c r="A10217" s="12" t="s">
        <v>11254</v>
      </c>
      <c r="B10217" s="12" t="s">
        <v>406</v>
      </c>
      <c r="C10217" s="12" t="s">
        <v>85</v>
      </c>
      <c r="D10217" s="12" t="s">
        <v>51</v>
      </c>
      <c r="E10217" s="12" t="s">
        <v>1295</v>
      </c>
      <c r="F10217" s="13">
        <v>43726</v>
      </c>
      <c r="G10217" s="12">
        <v>1</v>
      </c>
      <c r="H10217" s="12">
        <v>2257</v>
      </c>
      <c r="I10217" s="4">
        <f>VLOOKUP(Table_1[[#This Row],[Product ID]],[1]Products!$A:$D,3,0)</f>
        <v>1535</v>
      </c>
      <c r="J10217" s="4">
        <f>PRODUCT([2]Data!$G10217,[2]Data!$I10217)</f>
        <v>1535</v>
      </c>
      <c r="K10217" s="4">
        <f>PRODUCT([2]Data!$G10217,[2]Data!$H10217)</f>
        <v>2257</v>
      </c>
      <c r="L10217" s="4">
        <f>[2]Data!$K10217-[2]Data!$J10217</f>
        <v>722</v>
      </c>
      <c r="M10217" s="4" t="str">
        <f>VLOOKUP(Table_1[[#This Row],[Location ID]],[1]Locations!$A:$B,2,0)</f>
        <v>West Covina</v>
      </c>
      <c r="N10217" s="4" t="str">
        <f>VLOOKUP(Table_1[[#This Row],[Sales Person ID]],'[1]Sales People'!$A:$B,2,0)</f>
        <v>Brian Hansen</v>
      </c>
      <c r="O10217" s="4" t="str">
        <f>VLOOKUP(Table_1[[#This Row],[Customer ID]],[1]Customers!$A:$B,2,0)</f>
        <v>Shawn Fields</v>
      </c>
      <c r="P10217" s="5">
        <f>WEEKDAY([2]Data!$F10217)</f>
        <v>4</v>
      </c>
      <c r="Q10217" s="4">
        <f>MONTH([2]Data!$F10217)</f>
        <v>9</v>
      </c>
      <c r="R10217" s="4">
        <f>YEAR([2]Data!$F10217)</f>
        <v>2019</v>
      </c>
    </row>
    <row r="10218" spans="1:18" ht="15.75" customHeight="1">
      <c r="A10218" s="12" t="s">
        <v>11255</v>
      </c>
      <c r="B10218" s="12" t="s">
        <v>188</v>
      </c>
      <c r="C10218" s="12" t="s">
        <v>68</v>
      </c>
      <c r="D10218" s="12" t="s">
        <v>26</v>
      </c>
      <c r="E10218" s="12" t="s">
        <v>1189</v>
      </c>
      <c r="F10218" s="13">
        <v>43637</v>
      </c>
      <c r="G10218" s="12">
        <v>1</v>
      </c>
      <c r="H10218" s="12">
        <v>2497</v>
      </c>
      <c r="I10218" s="4">
        <f>VLOOKUP(Table_1[[#This Row],[Product ID]],[1]Products!$A:$D,3,0)</f>
        <v>1473</v>
      </c>
      <c r="J10218" s="4">
        <f>PRODUCT([2]Data!$G10218,[2]Data!$I10218)</f>
        <v>1473</v>
      </c>
      <c r="K10218" s="4">
        <f>PRODUCT([2]Data!$G10218,[2]Data!$H10218)</f>
        <v>2497</v>
      </c>
      <c r="L10218" s="4">
        <f>[2]Data!$K10218-[2]Data!$J10218</f>
        <v>1024</v>
      </c>
      <c r="M10218" s="4" t="str">
        <f>VLOOKUP(Table_1[[#This Row],[Location ID]],[1]Locations!$A:$B,2,0)</f>
        <v>Thousand Oaks</v>
      </c>
      <c r="N10218" s="4" t="str">
        <f>VLOOKUP(Table_1[[#This Row],[Sales Person ID]],'[1]Sales People'!$A:$B,2,0)</f>
        <v>Ryan Butler</v>
      </c>
      <c r="O10218" s="4" t="str">
        <f>VLOOKUP(Table_1[[#This Row],[Customer ID]],[1]Customers!$A:$B,2,0)</f>
        <v>Joseph Warren</v>
      </c>
      <c r="P10218" s="5">
        <f>WEEKDAY([2]Data!$F10218)</f>
        <v>6</v>
      </c>
      <c r="Q10218" s="4">
        <f>MONTH([2]Data!$F10218)</f>
        <v>6</v>
      </c>
      <c r="R10218" s="4">
        <f>YEAR([2]Data!$F10218)</f>
        <v>2019</v>
      </c>
    </row>
    <row r="10219" spans="1:18" ht="15.75" customHeight="1">
      <c r="A10219" s="12" t="s">
        <v>11256</v>
      </c>
      <c r="B10219" s="12" t="s">
        <v>249</v>
      </c>
      <c r="C10219" s="12" t="s">
        <v>81</v>
      </c>
      <c r="D10219" s="12" t="s">
        <v>60</v>
      </c>
      <c r="E10219" s="12" t="s">
        <v>2359</v>
      </c>
      <c r="F10219" s="13">
        <v>43764</v>
      </c>
      <c r="G10219" s="12">
        <v>1</v>
      </c>
      <c r="H10219" s="12">
        <v>871</v>
      </c>
      <c r="I10219" s="4">
        <f>VLOOKUP(Table_1[[#This Row],[Product ID]],[1]Products!$A:$D,3,0)</f>
        <v>540</v>
      </c>
      <c r="J10219" s="4">
        <f>PRODUCT([2]Data!$G10219,[2]Data!$I10219)</f>
        <v>540</v>
      </c>
      <c r="K10219" s="4">
        <f>PRODUCT([2]Data!$G10219,[2]Data!$H10219)</f>
        <v>871</v>
      </c>
      <c r="L10219" s="4">
        <f>[2]Data!$K10219-[2]Data!$J10219</f>
        <v>331</v>
      </c>
      <c r="M10219" s="4" t="str">
        <f>VLOOKUP(Table_1[[#This Row],[Location ID]],[1]Locations!$A:$B,2,0)</f>
        <v>Clovis</v>
      </c>
      <c r="N10219" s="4" t="str">
        <f>VLOOKUP(Table_1[[#This Row],[Sales Person ID]],'[1]Sales People'!$A:$B,2,0)</f>
        <v>Walter Cook</v>
      </c>
      <c r="O10219" s="4" t="str">
        <f>VLOOKUP(Table_1[[#This Row],[Customer ID]],[1]Customers!$A:$B,2,0)</f>
        <v>John Long</v>
      </c>
      <c r="P10219" s="5">
        <f>WEEKDAY([2]Data!$F10219)</f>
        <v>7</v>
      </c>
      <c r="Q10219" s="4">
        <f>MONTH([2]Data!$F10219)</f>
        <v>10</v>
      </c>
      <c r="R10219" s="4">
        <f>YEAR([2]Data!$F10219)</f>
        <v>2019</v>
      </c>
    </row>
    <row r="10220" spans="1:18" ht="15.75" customHeight="1">
      <c r="A10220" s="12" t="s">
        <v>11257</v>
      </c>
      <c r="B10220" s="12" t="s">
        <v>249</v>
      </c>
      <c r="C10220" s="12" t="s">
        <v>541</v>
      </c>
      <c r="D10220" s="12" t="s">
        <v>280</v>
      </c>
      <c r="E10220" s="12" t="s">
        <v>75</v>
      </c>
      <c r="F10220" s="13">
        <v>43781</v>
      </c>
      <c r="G10220" s="12">
        <v>1</v>
      </c>
      <c r="H10220" s="12">
        <v>871</v>
      </c>
      <c r="I10220" s="4">
        <f>VLOOKUP(Table_1[[#This Row],[Product ID]],[1]Products!$A:$D,3,0)</f>
        <v>540</v>
      </c>
      <c r="J10220" s="4">
        <f>PRODUCT([2]Data!$G10220,[2]Data!$I10220)</f>
        <v>540</v>
      </c>
      <c r="K10220" s="4">
        <f>PRODUCT([2]Data!$G10220,[2]Data!$H10220)</f>
        <v>871</v>
      </c>
      <c r="L10220" s="4">
        <f>[2]Data!$K10220-[2]Data!$J10220</f>
        <v>331</v>
      </c>
      <c r="M10220" s="4" t="str">
        <f>VLOOKUP(Table_1[[#This Row],[Location ID]],[1]Locations!$A:$B,2,0)</f>
        <v>San Buenaventura (Ventura)</v>
      </c>
      <c r="N10220" s="4" t="str">
        <f>VLOOKUP(Table_1[[#This Row],[Sales Person ID]],'[1]Sales People'!$A:$B,2,0)</f>
        <v>Kevin Butler</v>
      </c>
      <c r="O10220" s="4" t="str">
        <f>VLOOKUP(Table_1[[#This Row],[Customer ID]],[1]Customers!$A:$B,2,0)</f>
        <v>Fred Romero</v>
      </c>
      <c r="P10220" s="5">
        <f>WEEKDAY([2]Data!$F10220)</f>
        <v>3</v>
      </c>
      <c r="Q10220" s="4">
        <f>MONTH([2]Data!$F10220)</f>
        <v>11</v>
      </c>
      <c r="R10220" s="4">
        <f>YEAR([2]Data!$F10220)</f>
        <v>2019</v>
      </c>
    </row>
    <row r="10221" spans="1:18" ht="15.75" customHeight="1">
      <c r="A10221" s="12" t="s">
        <v>11258</v>
      </c>
      <c r="B10221" s="12" t="s">
        <v>400</v>
      </c>
      <c r="C10221" s="12" t="s">
        <v>260</v>
      </c>
      <c r="D10221" s="12" t="s">
        <v>107</v>
      </c>
      <c r="E10221" s="12" t="s">
        <v>542</v>
      </c>
      <c r="F10221" s="13">
        <v>43528</v>
      </c>
      <c r="G10221" s="12">
        <v>2</v>
      </c>
      <c r="H10221" s="12">
        <v>1367</v>
      </c>
      <c r="I10221" s="4">
        <f>VLOOKUP(Table_1[[#This Row],[Product ID]],[1]Products!$A:$D,3,0)</f>
        <v>984</v>
      </c>
      <c r="J10221" s="4">
        <f>PRODUCT([2]Data!$G10221,[2]Data!$I10221)</f>
        <v>1968</v>
      </c>
      <c r="K10221" s="4">
        <f>PRODUCT([2]Data!$G10221,[2]Data!$H10221)</f>
        <v>2734</v>
      </c>
      <c r="L10221" s="4">
        <f>[2]Data!$K10221-[2]Data!$J10221</f>
        <v>766</v>
      </c>
      <c r="M10221" s="4" t="str">
        <f>VLOOKUP(Table_1[[#This Row],[Location ID]],[1]Locations!$A:$B,2,0)</f>
        <v>Roseville</v>
      </c>
      <c r="N10221" s="4" t="str">
        <f>VLOOKUP(Table_1[[#This Row],[Sales Person ID]],'[1]Sales People'!$A:$B,2,0)</f>
        <v>Brian Thomas</v>
      </c>
      <c r="O10221" s="4" t="str">
        <f>VLOOKUP(Table_1[[#This Row],[Customer ID]],[1]Customers!$A:$B,2,0)</f>
        <v>Randy Hayes</v>
      </c>
      <c r="P10221" s="5">
        <f>WEEKDAY([2]Data!$F10221)</f>
        <v>2</v>
      </c>
      <c r="Q10221" s="4">
        <f>MONTH([2]Data!$F10221)</f>
        <v>3</v>
      </c>
      <c r="R10221" s="4">
        <f>YEAR([2]Data!$F10221)</f>
        <v>2019</v>
      </c>
    </row>
    <row r="10222" spans="1:18" ht="15.75" customHeight="1">
      <c r="A10222" s="12" t="s">
        <v>11259</v>
      </c>
      <c r="B10222" s="12" t="s">
        <v>341</v>
      </c>
      <c r="C10222" s="12" t="s">
        <v>483</v>
      </c>
      <c r="D10222" s="12" t="s">
        <v>189</v>
      </c>
      <c r="E10222" s="12" t="s">
        <v>37</v>
      </c>
      <c r="F10222" s="13">
        <v>43580</v>
      </c>
      <c r="G10222" s="12">
        <v>1</v>
      </c>
      <c r="H10222" s="12">
        <v>1635</v>
      </c>
      <c r="I10222" s="4">
        <f>VLOOKUP(Table_1[[#This Row],[Product ID]],[1]Products!$A:$D,3,0)</f>
        <v>1046</v>
      </c>
      <c r="J10222" s="4">
        <f>PRODUCT([2]Data!$G10222,[2]Data!$I10222)</f>
        <v>1046</v>
      </c>
      <c r="K10222" s="4">
        <f>PRODUCT([2]Data!$G10222,[2]Data!$H10222)</f>
        <v>1635</v>
      </c>
      <c r="L10222" s="4">
        <f>[2]Data!$K10222-[2]Data!$J10222</f>
        <v>589</v>
      </c>
      <c r="M10222" s="4" t="str">
        <f>VLOOKUP(Table_1[[#This Row],[Location ID]],[1]Locations!$A:$B,2,0)</f>
        <v>Concord</v>
      </c>
      <c r="N10222" s="4" t="str">
        <f>VLOOKUP(Table_1[[#This Row],[Sales Person ID]],'[1]Sales People'!$A:$B,2,0)</f>
        <v>Joshua Taylor</v>
      </c>
      <c r="O10222" s="4" t="str">
        <f>VLOOKUP(Table_1[[#This Row],[Customer ID]],[1]Customers!$A:$B,2,0)</f>
        <v>Roy Murphy</v>
      </c>
      <c r="P10222" s="5">
        <f>WEEKDAY([2]Data!$F10222)</f>
        <v>5</v>
      </c>
      <c r="Q10222" s="4">
        <f>MONTH([2]Data!$F10222)</f>
        <v>4</v>
      </c>
      <c r="R10222" s="4">
        <f>YEAR([2]Data!$F10222)</f>
        <v>2019</v>
      </c>
    </row>
    <row r="10223" spans="1:18" ht="15.75" customHeight="1">
      <c r="A10223" s="12" t="s">
        <v>11260</v>
      </c>
      <c r="B10223" s="12" t="s">
        <v>120</v>
      </c>
      <c r="C10223" s="12" t="s">
        <v>607</v>
      </c>
      <c r="D10223" s="12" t="s">
        <v>74</v>
      </c>
      <c r="E10223" s="12" t="s">
        <v>1850</v>
      </c>
      <c r="F10223" s="13">
        <v>43576</v>
      </c>
      <c r="G10223" s="12">
        <v>3</v>
      </c>
      <c r="H10223" s="12">
        <v>1783</v>
      </c>
      <c r="I10223" s="4">
        <f>VLOOKUP(Table_1[[#This Row],[Product ID]],[1]Products!$A:$D,3,0)</f>
        <v>1230</v>
      </c>
      <c r="J10223" s="4">
        <f>PRODUCT([2]Data!$G10223,[2]Data!$I10223)</f>
        <v>3690</v>
      </c>
      <c r="K10223" s="4">
        <f>PRODUCT([2]Data!$G10223,[2]Data!$H10223)</f>
        <v>5349</v>
      </c>
      <c r="L10223" s="4">
        <f>[2]Data!$K10223-[2]Data!$J10223</f>
        <v>1659</v>
      </c>
      <c r="M10223" s="4" t="str">
        <f>VLOOKUP(Table_1[[#This Row],[Location ID]],[1]Locations!$A:$B,2,0)</f>
        <v>Fremont</v>
      </c>
      <c r="N10223" s="4" t="str">
        <f>VLOOKUP(Table_1[[#This Row],[Sales Person ID]],'[1]Sales People'!$A:$B,2,0)</f>
        <v>Jeremy Mendoza</v>
      </c>
      <c r="O10223" s="4" t="str">
        <f>VLOOKUP(Table_1[[#This Row],[Customer ID]],[1]Customers!$A:$B,2,0)</f>
        <v>Jason Duncan</v>
      </c>
      <c r="P10223" s="5">
        <f>WEEKDAY([2]Data!$F10223)</f>
        <v>1</v>
      </c>
      <c r="Q10223" s="4">
        <f>MONTH([2]Data!$F10223)</f>
        <v>4</v>
      </c>
      <c r="R10223" s="4">
        <f>YEAR([2]Data!$F10223)</f>
        <v>2019</v>
      </c>
    </row>
    <row r="10224" spans="1:18" ht="15.75" customHeight="1">
      <c r="A10224" s="12" t="s">
        <v>11261</v>
      </c>
      <c r="B10224" s="12" t="s">
        <v>475</v>
      </c>
      <c r="C10224" s="12" t="s">
        <v>483</v>
      </c>
      <c r="D10224" s="12" t="s">
        <v>189</v>
      </c>
      <c r="E10224" s="12" t="s">
        <v>720</v>
      </c>
      <c r="F10224" s="13">
        <v>43607</v>
      </c>
      <c r="G10224" s="12">
        <v>1</v>
      </c>
      <c r="H10224" s="12">
        <v>1566</v>
      </c>
      <c r="I10224" s="4">
        <f>VLOOKUP(Table_1[[#This Row],[Product ID]],[1]Products!$A:$D,3,0)</f>
        <v>1190</v>
      </c>
      <c r="J10224" s="4">
        <f>PRODUCT([2]Data!$G10224,[2]Data!$I10224)</f>
        <v>1190</v>
      </c>
      <c r="K10224" s="4">
        <f>PRODUCT([2]Data!$G10224,[2]Data!$H10224)</f>
        <v>1566</v>
      </c>
      <c r="L10224" s="4">
        <f>[2]Data!$K10224-[2]Data!$J10224</f>
        <v>376</v>
      </c>
      <c r="M10224" s="4" t="str">
        <f>VLOOKUP(Table_1[[#This Row],[Location ID]],[1]Locations!$A:$B,2,0)</f>
        <v>Concord</v>
      </c>
      <c r="N10224" s="4" t="str">
        <f>VLOOKUP(Table_1[[#This Row],[Sales Person ID]],'[1]Sales People'!$A:$B,2,0)</f>
        <v>Joshua Taylor</v>
      </c>
      <c r="O10224" s="4" t="str">
        <f>VLOOKUP(Table_1[[#This Row],[Customer ID]],[1]Customers!$A:$B,2,0)</f>
        <v>Stephen Cook</v>
      </c>
      <c r="P10224" s="5">
        <f>WEEKDAY([2]Data!$F10224)</f>
        <v>4</v>
      </c>
      <c r="Q10224" s="4">
        <f>MONTH([2]Data!$F10224)</f>
        <v>5</v>
      </c>
      <c r="R10224" s="4">
        <f>YEAR([2]Data!$F10224)</f>
        <v>2019</v>
      </c>
    </row>
    <row r="10225" spans="1:18" ht="15.75" customHeight="1">
      <c r="A10225" s="12" t="s">
        <v>11262</v>
      </c>
      <c r="B10225" s="12" t="s">
        <v>614</v>
      </c>
      <c r="C10225" s="12" t="s">
        <v>297</v>
      </c>
      <c r="D10225" s="12" t="s">
        <v>176</v>
      </c>
      <c r="E10225" s="12" t="s">
        <v>1533</v>
      </c>
      <c r="F10225" s="13">
        <v>43508</v>
      </c>
      <c r="G10225" s="12">
        <v>1</v>
      </c>
      <c r="H10225" s="12">
        <v>2495</v>
      </c>
      <c r="I10225" s="4">
        <f>VLOOKUP(Table_1[[#This Row],[Product ID]],[1]Products!$A:$D,3,0)</f>
        <v>1896</v>
      </c>
      <c r="J10225" s="4">
        <f>PRODUCT([2]Data!$G10225,[2]Data!$I10225)</f>
        <v>1896</v>
      </c>
      <c r="K10225" s="4">
        <f>PRODUCT([2]Data!$G10225,[2]Data!$H10225)</f>
        <v>2495</v>
      </c>
      <c r="L10225" s="4">
        <f>[2]Data!$K10225-[2]Data!$J10225</f>
        <v>599</v>
      </c>
      <c r="M10225" s="4" t="str">
        <f>VLOOKUP(Table_1[[#This Row],[Location ID]],[1]Locations!$A:$B,2,0)</f>
        <v>El Monte</v>
      </c>
      <c r="N10225" s="4" t="str">
        <f>VLOOKUP(Table_1[[#This Row],[Sales Person ID]],'[1]Sales People'!$A:$B,2,0)</f>
        <v>Joe Sims</v>
      </c>
      <c r="O10225" s="4" t="str">
        <f>VLOOKUP(Table_1[[#This Row],[Customer ID]],[1]Customers!$A:$B,2,0)</f>
        <v>Ryan Ruiz</v>
      </c>
      <c r="P10225" s="5">
        <f>WEEKDAY([2]Data!$F10225)</f>
        <v>3</v>
      </c>
      <c r="Q10225" s="4">
        <f>MONTH([2]Data!$F10225)</f>
        <v>2</v>
      </c>
      <c r="R10225" s="4">
        <f>YEAR([2]Data!$F10225)</f>
        <v>2019</v>
      </c>
    </row>
    <row r="10226" spans="1:18" ht="15.75" customHeight="1">
      <c r="A10226" s="12" t="s">
        <v>11263</v>
      </c>
      <c r="B10226" s="12" t="s">
        <v>451</v>
      </c>
      <c r="C10226" s="12" t="s">
        <v>160</v>
      </c>
      <c r="D10226" s="12" t="s">
        <v>157</v>
      </c>
      <c r="E10226" s="12" t="s">
        <v>1847</v>
      </c>
      <c r="F10226" s="13">
        <v>43489</v>
      </c>
      <c r="G10226" s="12">
        <v>1</v>
      </c>
      <c r="H10226" s="12">
        <v>800</v>
      </c>
      <c r="I10226" s="4">
        <f>VLOOKUP(Table_1[[#This Row],[Product ID]],[1]Products!$A:$D,3,0)</f>
        <v>536</v>
      </c>
      <c r="J10226" s="4">
        <f>PRODUCT([2]Data!$G10226,[2]Data!$I10226)</f>
        <v>536</v>
      </c>
      <c r="K10226" s="4">
        <f>PRODUCT([2]Data!$G10226,[2]Data!$H10226)</f>
        <v>800</v>
      </c>
      <c r="L10226" s="4">
        <f>[2]Data!$K10226-[2]Data!$J10226</f>
        <v>264</v>
      </c>
      <c r="M10226" s="4" t="str">
        <f>VLOOKUP(Table_1[[#This Row],[Location ID]],[1]Locations!$A:$B,2,0)</f>
        <v>Antioch</v>
      </c>
      <c r="N10226" s="4" t="str">
        <f>VLOOKUP(Table_1[[#This Row],[Sales Person ID]],'[1]Sales People'!$A:$B,2,0)</f>
        <v>Carl Elliott</v>
      </c>
      <c r="O10226" s="4" t="str">
        <f>VLOOKUP(Table_1[[#This Row],[Customer ID]],[1]Customers!$A:$B,2,0)</f>
        <v>Stephen Andrews</v>
      </c>
      <c r="P10226" s="5">
        <f>WEEKDAY([2]Data!$F10226)</f>
        <v>5</v>
      </c>
      <c r="Q10226" s="4">
        <f>MONTH([2]Data!$F10226)</f>
        <v>1</v>
      </c>
      <c r="R10226" s="4">
        <f>YEAR([2]Data!$F10226)</f>
        <v>2019</v>
      </c>
    </row>
    <row r="10227" spans="1:18" ht="15.75" customHeight="1">
      <c r="A10227" s="12" t="s">
        <v>11264</v>
      </c>
      <c r="B10227" s="12" t="s">
        <v>406</v>
      </c>
      <c r="C10227" s="12" t="s">
        <v>222</v>
      </c>
      <c r="D10227" s="12" t="s">
        <v>46</v>
      </c>
      <c r="E10227" s="12" t="s">
        <v>3477</v>
      </c>
      <c r="F10227" s="13">
        <v>43563</v>
      </c>
      <c r="G10227" s="12">
        <v>3</v>
      </c>
      <c r="H10227" s="12">
        <v>2257</v>
      </c>
      <c r="I10227" s="4">
        <f>VLOOKUP(Table_1[[#This Row],[Product ID]],[1]Products!$A:$D,3,0)</f>
        <v>1535</v>
      </c>
      <c r="J10227" s="4">
        <f>PRODUCT([2]Data!$G10227,[2]Data!$I10227)</f>
        <v>4605</v>
      </c>
      <c r="K10227" s="4">
        <f>PRODUCT([2]Data!$G10227,[2]Data!$H10227)</f>
        <v>6771</v>
      </c>
      <c r="L10227" s="4">
        <f>[2]Data!$K10227-[2]Data!$J10227</f>
        <v>2166</v>
      </c>
      <c r="M10227" s="4" t="str">
        <f>VLOOKUP(Table_1[[#This Row],[Location ID]],[1]Locations!$A:$B,2,0)</f>
        <v>Chula Vista</v>
      </c>
      <c r="N10227" s="4" t="str">
        <f>VLOOKUP(Table_1[[#This Row],[Sales Person ID]],'[1]Sales People'!$A:$B,2,0)</f>
        <v>Charles Harper</v>
      </c>
      <c r="O10227" s="4" t="str">
        <f>VLOOKUP(Table_1[[#This Row],[Customer ID]],[1]Customers!$A:$B,2,0)</f>
        <v>Brian Hunter</v>
      </c>
      <c r="P10227" s="5">
        <f>WEEKDAY([2]Data!$F10227)</f>
        <v>2</v>
      </c>
      <c r="Q10227" s="4">
        <f>MONTH([2]Data!$F10227)</f>
        <v>4</v>
      </c>
      <c r="R10227" s="4">
        <f>YEAR([2]Data!$F10227)</f>
        <v>2019</v>
      </c>
    </row>
    <row r="10228" spans="1:18" ht="15.75" customHeight="1">
      <c r="A10228" s="12" t="s">
        <v>11265</v>
      </c>
      <c r="B10228" s="12" t="s">
        <v>179</v>
      </c>
      <c r="C10228" s="12" t="s">
        <v>90</v>
      </c>
      <c r="D10228" s="12" t="s">
        <v>69</v>
      </c>
      <c r="E10228" s="12" t="s">
        <v>2274</v>
      </c>
      <c r="F10228" s="13">
        <v>43489</v>
      </c>
      <c r="G10228" s="12">
        <v>4</v>
      </c>
      <c r="H10228" s="12">
        <v>112</v>
      </c>
      <c r="I10228" s="4">
        <f>VLOOKUP(Table_1[[#This Row],[Product ID]],[1]Products!$A:$D,3,0)</f>
        <v>90</v>
      </c>
      <c r="J10228" s="4">
        <f>PRODUCT([2]Data!$G10228,[2]Data!$I10228)</f>
        <v>360</v>
      </c>
      <c r="K10228" s="4">
        <f>PRODUCT([2]Data!$G10228,[2]Data!$H10228)</f>
        <v>448</v>
      </c>
      <c r="L10228" s="4">
        <f>[2]Data!$K10228-[2]Data!$J10228</f>
        <v>88</v>
      </c>
      <c r="M10228" s="4" t="str">
        <f>VLOOKUP(Table_1[[#This Row],[Location ID]],[1]Locations!$A:$B,2,0)</f>
        <v>Palmdale</v>
      </c>
      <c r="N10228" s="4" t="str">
        <f>VLOOKUP(Table_1[[#This Row],[Sales Person ID]],'[1]Sales People'!$A:$B,2,0)</f>
        <v>Christopher Tucker</v>
      </c>
      <c r="O10228" s="4" t="str">
        <f>VLOOKUP(Table_1[[#This Row],[Customer ID]],[1]Customers!$A:$B,2,0)</f>
        <v>Jeffrey Carpenter</v>
      </c>
      <c r="P10228" s="5">
        <f>WEEKDAY([2]Data!$F10228)</f>
        <v>5</v>
      </c>
      <c r="Q10228" s="4">
        <f>MONTH([2]Data!$F10228)</f>
        <v>1</v>
      </c>
      <c r="R10228" s="4">
        <f>YEAR([2]Data!$F10228)</f>
        <v>2019</v>
      </c>
    </row>
    <row r="10229" spans="1:18" ht="15.75" customHeight="1">
      <c r="A10229" s="12" t="s">
        <v>11266</v>
      </c>
      <c r="B10229" s="12" t="s">
        <v>300</v>
      </c>
      <c r="C10229" s="12" t="s">
        <v>59</v>
      </c>
      <c r="D10229" s="12" t="s">
        <v>51</v>
      </c>
      <c r="E10229" s="12" t="s">
        <v>1795</v>
      </c>
      <c r="F10229" s="13">
        <v>43512</v>
      </c>
      <c r="G10229" s="12">
        <v>1</v>
      </c>
      <c r="H10229" s="12">
        <v>368</v>
      </c>
      <c r="I10229" s="4">
        <f>VLOOKUP(Table_1[[#This Row],[Product ID]],[1]Products!$A:$D,3,0)</f>
        <v>294</v>
      </c>
      <c r="J10229" s="4">
        <f>PRODUCT([2]Data!$G10229,[2]Data!$I10229)</f>
        <v>294</v>
      </c>
      <c r="K10229" s="4">
        <f>PRODUCT([2]Data!$G10229,[2]Data!$H10229)</f>
        <v>368</v>
      </c>
      <c r="L10229" s="4">
        <f>[2]Data!$K10229-[2]Data!$J10229</f>
        <v>74</v>
      </c>
      <c r="M10229" s="4" t="str">
        <f>VLOOKUP(Table_1[[#This Row],[Location ID]],[1]Locations!$A:$B,2,0)</f>
        <v>Rialto</v>
      </c>
      <c r="N10229" s="4" t="str">
        <f>VLOOKUP(Table_1[[#This Row],[Sales Person ID]],'[1]Sales People'!$A:$B,2,0)</f>
        <v>Brian Hansen</v>
      </c>
      <c r="O10229" s="4" t="str">
        <f>VLOOKUP(Table_1[[#This Row],[Customer ID]],[1]Customers!$A:$B,2,0)</f>
        <v>Louis White</v>
      </c>
      <c r="P10229" s="5">
        <f>WEEKDAY([2]Data!$F10229)</f>
        <v>7</v>
      </c>
      <c r="Q10229" s="4">
        <f>MONTH([2]Data!$F10229)</f>
        <v>2</v>
      </c>
      <c r="R10229" s="4">
        <f>YEAR([2]Data!$F10229)</f>
        <v>2019</v>
      </c>
    </row>
    <row r="10230" spans="1:18" ht="15.75" customHeight="1">
      <c r="A10230" s="12" t="s">
        <v>11267</v>
      </c>
      <c r="B10230" s="12" t="s">
        <v>80</v>
      </c>
      <c r="C10230" s="12" t="s">
        <v>77</v>
      </c>
      <c r="D10230" s="12" t="s">
        <v>112</v>
      </c>
      <c r="E10230" s="12" t="s">
        <v>957</v>
      </c>
      <c r="F10230" s="13">
        <v>43630</v>
      </c>
      <c r="G10230" s="12">
        <v>1</v>
      </c>
      <c r="H10230" s="12">
        <v>1351</v>
      </c>
      <c r="I10230" s="4">
        <f>VLOOKUP(Table_1[[#This Row],[Product ID]],[1]Products!$A:$D,3,0)</f>
        <v>1108</v>
      </c>
      <c r="J10230" s="4">
        <f>PRODUCT([2]Data!$G10230,[2]Data!$I10230)</f>
        <v>1108</v>
      </c>
      <c r="K10230" s="4">
        <f>PRODUCT([2]Data!$G10230,[2]Data!$H10230)</f>
        <v>1351</v>
      </c>
      <c r="L10230" s="4">
        <f>[2]Data!$K10230-[2]Data!$J10230</f>
        <v>243</v>
      </c>
      <c r="M10230" s="4" t="str">
        <f>VLOOKUP(Table_1[[#This Row],[Location ID]],[1]Locations!$A:$B,2,0)</f>
        <v>Ontario</v>
      </c>
      <c r="N10230" s="4" t="str">
        <f>VLOOKUP(Table_1[[#This Row],[Sales Person ID]],'[1]Sales People'!$A:$B,2,0)</f>
        <v>Scott Clark</v>
      </c>
      <c r="O10230" s="4" t="str">
        <f>VLOOKUP(Table_1[[#This Row],[Customer ID]],[1]Customers!$A:$B,2,0)</f>
        <v>Phillip Edwards</v>
      </c>
      <c r="P10230" s="5">
        <f>WEEKDAY([2]Data!$F10230)</f>
        <v>6</v>
      </c>
      <c r="Q10230" s="4">
        <f>MONTH([2]Data!$F10230)</f>
        <v>6</v>
      </c>
      <c r="R10230" s="4">
        <f>YEAR([2]Data!$F10230)</f>
        <v>2019</v>
      </c>
    </row>
    <row r="10231" spans="1:18" ht="15.75" customHeight="1">
      <c r="A10231" s="12" t="s">
        <v>11268</v>
      </c>
      <c r="B10231" s="12" t="s">
        <v>400</v>
      </c>
      <c r="C10231" s="12" t="s">
        <v>366</v>
      </c>
      <c r="D10231" s="12" t="s">
        <v>74</v>
      </c>
      <c r="E10231" s="12" t="s">
        <v>565</v>
      </c>
      <c r="F10231" s="13">
        <v>43574</v>
      </c>
      <c r="G10231" s="12">
        <v>1</v>
      </c>
      <c r="H10231" s="12">
        <v>1367</v>
      </c>
      <c r="I10231" s="4">
        <f>VLOOKUP(Table_1[[#This Row],[Product ID]],[1]Products!$A:$D,3,0)</f>
        <v>984</v>
      </c>
      <c r="J10231" s="4">
        <f>PRODUCT([2]Data!$G10231,[2]Data!$I10231)</f>
        <v>984</v>
      </c>
      <c r="K10231" s="4">
        <f>PRODUCT([2]Data!$G10231,[2]Data!$H10231)</f>
        <v>1367</v>
      </c>
      <c r="L10231" s="4">
        <f>[2]Data!$K10231-[2]Data!$J10231</f>
        <v>383</v>
      </c>
      <c r="M10231" s="4" t="str">
        <f>VLOOKUP(Table_1[[#This Row],[Location ID]],[1]Locations!$A:$B,2,0)</f>
        <v>Burbank</v>
      </c>
      <c r="N10231" s="4" t="str">
        <f>VLOOKUP(Table_1[[#This Row],[Sales Person ID]],'[1]Sales People'!$A:$B,2,0)</f>
        <v>Jeremy Mendoza</v>
      </c>
      <c r="O10231" s="4" t="str">
        <f>VLOOKUP(Table_1[[#This Row],[Customer ID]],[1]Customers!$A:$B,2,0)</f>
        <v>David Smith</v>
      </c>
      <c r="P10231" s="5">
        <f>WEEKDAY([2]Data!$F10231)</f>
        <v>6</v>
      </c>
      <c r="Q10231" s="4">
        <f>MONTH([2]Data!$F10231)</f>
        <v>4</v>
      </c>
      <c r="R10231" s="4">
        <f>YEAR([2]Data!$F10231)</f>
        <v>2019</v>
      </c>
    </row>
    <row r="10232" spans="1:18" ht="15.75" customHeight="1">
      <c r="A10232" s="12" t="s">
        <v>11269</v>
      </c>
      <c r="B10232" s="12" t="s">
        <v>341</v>
      </c>
      <c r="C10232" s="12" t="s">
        <v>478</v>
      </c>
      <c r="D10232" s="12" t="s">
        <v>64</v>
      </c>
      <c r="E10232" s="12" t="s">
        <v>1350</v>
      </c>
      <c r="F10232" s="13">
        <v>43652</v>
      </c>
      <c r="G10232" s="12">
        <v>1</v>
      </c>
      <c r="H10232" s="12">
        <v>1635</v>
      </c>
      <c r="I10232" s="4">
        <f>VLOOKUP(Table_1[[#This Row],[Product ID]],[1]Products!$A:$D,3,0)</f>
        <v>1046</v>
      </c>
      <c r="J10232" s="4">
        <f>PRODUCT([2]Data!$G10232,[2]Data!$I10232)</f>
        <v>1046</v>
      </c>
      <c r="K10232" s="4">
        <f>PRODUCT([2]Data!$G10232,[2]Data!$H10232)</f>
        <v>1635</v>
      </c>
      <c r="L10232" s="4">
        <f>[2]Data!$K10232-[2]Data!$J10232</f>
        <v>589</v>
      </c>
      <c r="M10232" s="4" t="str">
        <f>VLOOKUP(Table_1[[#This Row],[Location ID]],[1]Locations!$A:$B,2,0)</f>
        <v>Garden Grove</v>
      </c>
      <c r="N10232" s="4" t="str">
        <f>VLOOKUP(Table_1[[#This Row],[Sales Person ID]],'[1]Sales People'!$A:$B,2,0)</f>
        <v>Scott Mason</v>
      </c>
      <c r="O10232" s="4" t="str">
        <f>VLOOKUP(Table_1[[#This Row],[Customer ID]],[1]Customers!$A:$B,2,0)</f>
        <v>Jesse Evans</v>
      </c>
      <c r="P10232" s="5">
        <f>WEEKDAY([2]Data!$F10232)</f>
        <v>7</v>
      </c>
      <c r="Q10232" s="4">
        <f>MONTH([2]Data!$F10232)</f>
        <v>7</v>
      </c>
      <c r="R10232" s="4">
        <f>YEAR([2]Data!$F10232)</f>
        <v>2019</v>
      </c>
    </row>
    <row r="10233" spans="1:18" ht="15.75" customHeight="1">
      <c r="A10233" s="12" t="s">
        <v>11270</v>
      </c>
      <c r="B10233" s="12" t="s">
        <v>363</v>
      </c>
      <c r="C10233" s="12" t="s">
        <v>167</v>
      </c>
      <c r="D10233" s="12" t="s">
        <v>69</v>
      </c>
      <c r="E10233" s="12" t="s">
        <v>722</v>
      </c>
      <c r="F10233" s="13">
        <v>43568</v>
      </c>
      <c r="G10233" s="12">
        <v>4</v>
      </c>
      <c r="H10233" s="12">
        <v>203</v>
      </c>
      <c r="I10233" s="4">
        <f>VLOOKUP(Table_1[[#This Row],[Product ID]],[1]Products!$A:$D,3,0)</f>
        <v>154</v>
      </c>
      <c r="J10233" s="4">
        <f>PRODUCT([2]Data!$G10233,[2]Data!$I10233)</f>
        <v>616</v>
      </c>
      <c r="K10233" s="4">
        <f>PRODUCT([2]Data!$G10233,[2]Data!$H10233)</f>
        <v>812</v>
      </c>
      <c r="L10233" s="4">
        <f>[2]Data!$K10233-[2]Data!$J10233</f>
        <v>196</v>
      </c>
      <c r="M10233" s="4" t="str">
        <f>VLOOKUP(Table_1[[#This Row],[Location ID]],[1]Locations!$A:$B,2,0)</f>
        <v>Sacramento</v>
      </c>
      <c r="N10233" s="4" t="str">
        <f>VLOOKUP(Table_1[[#This Row],[Sales Person ID]],'[1]Sales People'!$A:$B,2,0)</f>
        <v>Christopher Tucker</v>
      </c>
      <c r="O10233" s="4" t="str">
        <f>VLOOKUP(Table_1[[#This Row],[Customer ID]],[1]Customers!$A:$B,2,0)</f>
        <v>Jerry Rogers</v>
      </c>
      <c r="P10233" s="5">
        <f>WEEKDAY([2]Data!$F10233)</f>
        <v>7</v>
      </c>
      <c r="Q10233" s="4">
        <f>MONTH([2]Data!$F10233)</f>
        <v>4</v>
      </c>
      <c r="R10233" s="4">
        <f>YEAR([2]Data!$F10233)</f>
        <v>2019</v>
      </c>
    </row>
    <row r="10234" spans="1:18" ht="15.75" customHeight="1">
      <c r="A10234" s="12" t="s">
        <v>11271</v>
      </c>
      <c r="B10234" s="12" t="s">
        <v>110</v>
      </c>
      <c r="C10234" s="12" t="s">
        <v>167</v>
      </c>
      <c r="D10234" s="12" t="s">
        <v>261</v>
      </c>
      <c r="E10234" s="12" t="s">
        <v>985</v>
      </c>
      <c r="F10234" s="13">
        <v>43790</v>
      </c>
      <c r="G10234" s="12">
        <v>1</v>
      </c>
      <c r="H10234" s="12">
        <v>1708</v>
      </c>
      <c r="I10234" s="4">
        <f>VLOOKUP(Table_1[[#This Row],[Product ID]],[1]Products!$A:$D,3,0)</f>
        <v>871</v>
      </c>
      <c r="J10234" s="4">
        <f>PRODUCT([2]Data!$G10234,[2]Data!$I10234)</f>
        <v>871</v>
      </c>
      <c r="K10234" s="4">
        <f>PRODUCT([2]Data!$G10234,[2]Data!$H10234)</f>
        <v>1708</v>
      </c>
      <c r="L10234" s="4">
        <f>[2]Data!$K10234-[2]Data!$J10234</f>
        <v>837</v>
      </c>
      <c r="M10234" s="4" t="str">
        <f>VLOOKUP(Table_1[[#This Row],[Location ID]],[1]Locations!$A:$B,2,0)</f>
        <v>Sacramento</v>
      </c>
      <c r="N10234" s="4" t="str">
        <f>VLOOKUP(Table_1[[#This Row],[Sales Person ID]],'[1]Sales People'!$A:$B,2,0)</f>
        <v>Martin Carr</v>
      </c>
      <c r="O10234" s="4" t="str">
        <f>VLOOKUP(Table_1[[#This Row],[Customer ID]],[1]Customers!$A:$B,2,0)</f>
        <v>Patrick Morales</v>
      </c>
      <c r="P10234" s="5">
        <f>WEEKDAY([2]Data!$F10234)</f>
        <v>5</v>
      </c>
      <c r="Q10234" s="4">
        <f>MONTH([2]Data!$F10234)</f>
        <v>11</v>
      </c>
      <c r="R10234" s="4">
        <f>YEAR([2]Data!$F10234)</f>
        <v>2019</v>
      </c>
    </row>
    <row r="10235" spans="1:18" ht="15.75" customHeight="1">
      <c r="A10235" s="12" t="s">
        <v>11272</v>
      </c>
      <c r="B10235" s="12" t="s">
        <v>616</v>
      </c>
      <c r="C10235" s="12" t="s">
        <v>388</v>
      </c>
      <c r="D10235" s="12" t="s">
        <v>41</v>
      </c>
      <c r="E10235" s="12" t="s">
        <v>1436</v>
      </c>
      <c r="F10235" s="13">
        <v>43607</v>
      </c>
      <c r="G10235" s="12">
        <v>1</v>
      </c>
      <c r="H10235" s="12">
        <v>913</v>
      </c>
      <c r="I10235" s="4">
        <f>VLOOKUP(Table_1[[#This Row],[Product ID]],[1]Products!$A:$D,3,0)</f>
        <v>584</v>
      </c>
      <c r="J10235" s="4">
        <f>PRODUCT([2]Data!$G10235,[2]Data!$I10235)</f>
        <v>584</v>
      </c>
      <c r="K10235" s="4">
        <f>PRODUCT([2]Data!$G10235,[2]Data!$H10235)</f>
        <v>913</v>
      </c>
      <c r="L10235" s="4">
        <f>[2]Data!$K10235-[2]Data!$J10235</f>
        <v>329</v>
      </c>
      <c r="M10235" s="4" t="str">
        <f>VLOOKUP(Table_1[[#This Row],[Location ID]],[1]Locations!$A:$B,2,0)</f>
        <v>San Diego</v>
      </c>
      <c r="N10235" s="4" t="str">
        <f>VLOOKUP(Table_1[[#This Row],[Sales Person ID]],'[1]Sales People'!$A:$B,2,0)</f>
        <v>Carl Hall</v>
      </c>
      <c r="O10235" s="4" t="str">
        <f>VLOOKUP(Table_1[[#This Row],[Customer ID]],[1]Customers!$A:$B,2,0)</f>
        <v>Johnny Andrews</v>
      </c>
      <c r="P10235" s="5">
        <f>WEEKDAY([2]Data!$F10235)</f>
        <v>4</v>
      </c>
      <c r="Q10235" s="4">
        <f>MONTH([2]Data!$F10235)</f>
        <v>5</v>
      </c>
      <c r="R10235" s="4">
        <f>YEAR([2]Data!$F10235)</f>
        <v>2019</v>
      </c>
    </row>
    <row r="10236" spans="1:18" ht="15.75" customHeight="1">
      <c r="A10236" s="12" t="s">
        <v>11273</v>
      </c>
      <c r="B10236" s="12" t="s">
        <v>239</v>
      </c>
      <c r="C10236" s="12" t="s">
        <v>55</v>
      </c>
      <c r="D10236" s="12" t="s">
        <v>170</v>
      </c>
      <c r="E10236" s="12" t="s">
        <v>1713</v>
      </c>
      <c r="F10236" s="13">
        <v>43795</v>
      </c>
      <c r="G10236" s="12">
        <v>4</v>
      </c>
      <c r="H10236" s="12">
        <v>1862</v>
      </c>
      <c r="I10236" s="4">
        <f>VLOOKUP(Table_1[[#This Row],[Product ID]],[1]Products!$A:$D,3,0)</f>
        <v>1173</v>
      </c>
      <c r="J10236" s="4">
        <f>PRODUCT([2]Data!$G10236,[2]Data!$I10236)</f>
        <v>4692</v>
      </c>
      <c r="K10236" s="4">
        <f>PRODUCT([2]Data!$G10236,[2]Data!$H10236)</f>
        <v>7448</v>
      </c>
      <c r="L10236" s="4">
        <f>[2]Data!$K10236-[2]Data!$J10236</f>
        <v>2756</v>
      </c>
      <c r="M10236" s="4" t="str">
        <f>VLOOKUP(Table_1[[#This Row],[Location ID]],[1]Locations!$A:$B,2,0)</f>
        <v>Moreno Valley</v>
      </c>
      <c r="N10236" s="4" t="str">
        <f>VLOOKUP(Table_1[[#This Row],[Sales Person ID]],'[1]Sales People'!$A:$B,2,0)</f>
        <v>Bobby Russell</v>
      </c>
      <c r="O10236" s="4" t="str">
        <f>VLOOKUP(Table_1[[#This Row],[Customer ID]],[1]Customers!$A:$B,2,0)</f>
        <v>Bruce Chapman</v>
      </c>
      <c r="P10236" s="5">
        <f>WEEKDAY([2]Data!$F10236)</f>
        <v>3</v>
      </c>
      <c r="Q10236" s="4">
        <f>MONTH([2]Data!$F10236)</f>
        <v>11</v>
      </c>
      <c r="R10236" s="4">
        <f>YEAR([2]Data!$F10236)</f>
        <v>2019</v>
      </c>
    </row>
    <row r="10237" spans="1:18" ht="15.75" customHeight="1">
      <c r="A10237" s="12" t="s">
        <v>11274</v>
      </c>
      <c r="B10237" s="12" t="s">
        <v>94</v>
      </c>
      <c r="C10237" s="12" t="s">
        <v>264</v>
      </c>
      <c r="D10237" s="12" t="s">
        <v>127</v>
      </c>
      <c r="E10237" s="12" t="s">
        <v>502</v>
      </c>
      <c r="F10237" s="13">
        <v>43632</v>
      </c>
      <c r="G10237" s="12">
        <v>1</v>
      </c>
      <c r="H10237" s="12">
        <v>1972</v>
      </c>
      <c r="I10237" s="4">
        <f>VLOOKUP(Table_1[[#This Row],[Product ID]],[1]Products!$A:$D,3,0)</f>
        <v>1321</v>
      </c>
      <c r="J10237" s="4">
        <f>PRODUCT([2]Data!$G10237,[2]Data!$I10237)</f>
        <v>1321</v>
      </c>
      <c r="K10237" s="4">
        <f>PRODUCT([2]Data!$G10237,[2]Data!$H10237)</f>
        <v>1972</v>
      </c>
      <c r="L10237" s="4">
        <f>[2]Data!$K10237-[2]Data!$J10237</f>
        <v>651</v>
      </c>
      <c r="M10237" s="4" t="str">
        <f>VLOOKUP(Table_1[[#This Row],[Location ID]],[1]Locations!$A:$B,2,0)</f>
        <v>Bakersfield</v>
      </c>
      <c r="N10237" s="4" t="str">
        <f>VLOOKUP(Table_1[[#This Row],[Sales Person ID]],'[1]Sales People'!$A:$B,2,0)</f>
        <v>Roger Ramos</v>
      </c>
      <c r="O10237" s="4" t="str">
        <f>VLOOKUP(Table_1[[#This Row],[Customer ID]],[1]Customers!$A:$B,2,0)</f>
        <v>Jack Jackson</v>
      </c>
      <c r="P10237" s="5">
        <f>WEEKDAY([2]Data!$F10237)</f>
        <v>1</v>
      </c>
      <c r="Q10237" s="4">
        <f>MONTH([2]Data!$F10237)</f>
        <v>6</v>
      </c>
      <c r="R10237" s="4">
        <f>YEAR([2]Data!$F10237)</f>
        <v>2019</v>
      </c>
    </row>
    <row r="10238" spans="1:18" ht="15.75" customHeight="1">
      <c r="A10238" s="12" t="s">
        <v>11275</v>
      </c>
      <c r="B10238" s="12" t="s">
        <v>423</v>
      </c>
      <c r="C10238" s="12" t="s">
        <v>483</v>
      </c>
      <c r="D10238" s="12" t="s">
        <v>236</v>
      </c>
      <c r="E10238" s="12" t="s">
        <v>2288</v>
      </c>
      <c r="F10238" s="13">
        <v>43657</v>
      </c>
      <c r="G10238" s="12">
        <v>1</v>
      </c>
      <c r="H10238" s="12">
        <v>2396</v>
      </c>
      <c r="I10238" s="4">
        <f>VLOOKUP(Table_1[[#This Row],[Product ID]],[1]Products!$A:$D,3,0)</f>
        <v>1965</v>
      </c>
      <c r="J10238" s="4">
        <f>PRODUCT([2]Data!$G10238,[2]Data!$I10238)</f>
        <v>1965</v>
      </c>
      <c r="K10238" s="4">
        <f>PRODUCT([2]Data!$G10238,[2]Data!$H10238)</f>
        <v>2396</v>
      </c>
      <c r="L10238" s="4">
        <f>[2]Data!$K10238-[2]Data!$J10238</f>
        <v>431</v>
      </c>
      <c r="M10238" s="4" t="str">
        <f>VLOOKUP(Table_1[[#This Row],[Location ID]],[1]Locations!$A:$B,2,0)</f>
        <v>Concord</v>
      </c>
      <c r="N10238" s="4" t="str">
        <f>VLOOKUP(Table_1[[#This Row],[Sales Person ID]],'[1]Sales People'!$A:$B,2,0)</f>
        <v>Andrew Bowman</v>
      </c>
      <c r="O10238" s="4" t="str">
        <f>VLOOKUP(Table_1[[#This Row],[Customer ID]],[1]Customers!$A:$B,2,0)</f>
        <v>Justin Butler</v>
      </c>
      <c r="P10238" s="5">
        <f>WEEKDAY([2]Data!$F10238)</f>
        <v>5</v>
      </c>
      <c r="Q10238" s="4">
        <f>MONTH([2]Data!$F10238)</f>
        <v>7</v>
      </c>
      <c r="R10238" s="4">
        <f>YEAR([2]Data!$F10238)</f>
        <v>2019</v>
      </c>
    </row>
    <row r="10239" spans="1:18" ht="15.75" customHeight="1">
      <c r="A10239" s="12" t="s">
        <v>11276</v>
      </c>
      <c r="B10239" s="12" t="s">
        <v>163</v>
      </c>
      <c r="C10239" s="12" t="s">
        <v>260</v>
      </c>
      <c r="D10239" s="12" t="s">
        <v>424</v>
      </c>
      <c r="E10239" s="12" t="s">
        <v>1125</v>
      </c>
      <c r="F10239" s="13">
        <v>43485</v>
      </c>
      <c r="G10239" s="12">
        <v>2</v>
      </c>
      <c r="H10239" s="12">
        <v>951</v>
      </c>
      <c r="I10239" s="4">
        <f>VLOOKUP(Table_1[[#This Row],[Product ID]],[1]Products!$A:$D,3,0)</f>
        <v>504</v>
      </c>
      <c r="J10239" s="4">
        <f>PRODUCT([2]Data!$G10239,[2]Data!$I10239)</f>
        <v>1008</v>
      </c>
      <c r="K10239" s="4">
        <f>PRODUCT([2]Data!$G10239,[2]Data!$H10239)</f>
        <v>1902</v>
      </c>
      <c r="L10239" s="4">
        <f>[2]Data!$K10239-[2]Data!$J10239</f>
        <v>894</v>
      </c>
      <c r="M10239" s="4" t="str">
        <f>VLOOKUP(Table_1[[#This Row],[Location ID]],[1]Locations!$A:$B,2,0)</f>
        <v>Roseville</v>
      </c>
      <c r="N10239" s="4" t="str">
        <f>VLOOKUP(Table_1[[#This Row],[Sales Person ID]],'[1]Sales People'!$A:$B,2,0)</f>
        <v>Kenneth Bradley</v>
      </c>
      <c r="O10239" s="4" t="str">
        <f>VLOOKUP(Table_1[[#This Row],[Customer ID]],[1]Customers!$A:$B,2,0)</f>
        <v>Patrick Brown</v>
      </c>
      <c r="P10239" s="5">
        <f>WEEKDAY([2]Data!$F10239)</f>
        <v>1</v>
      </c>
      <c r="Q10239" s="4">
        <f>MONTH([2]Data!$F10239)</f>
        <v>1</v>
      </c>
      <c r="R10239" s="4">
        <f>YEAR([2]Data!$F10239)</f>
        <v>2019</v>
      </c>
    </row>
    <row r="10240" spans="1:18" ht="15.75" customHeight="1">
      <c r="A10240" s="12" t="s">
        <v>11277</v>
      </c>
      <c r="B10240" s="12" t="s">
        <v>80</v>
      </c>
      <c r="C10240" s="12" t="s">
        <v>77</v>
      </c>
      <c r="D10240" s="12" t="s">
        <v>227</v>
      </c>
      <c r="E10240" s="12" t="s">
        <v>1185</v>
      </c>
      <c r="F10240" s="13">
        <v>43797</v>
      </c>
      <c r="G10240" s="12">
        <v>1</v>
      </c>
      <c r="H10240" s="12">
        <v>1351</v>
      </c>
      <c r="I10240" s="4">
        <f>VLOOKUP(Table_1[[#This Row],[Product ID]],[1]Products!$A:$D,3,0)</f>
        <v>1108</v>
      </c>
      <c r="J10240" s="4">
        <f>PRODUCT([2]Data!$G10240,[2]Data!$I10240)</f>
        <v>1108</v>
      </c>
      <c r="K10240" s="4">
        <f>PRODUCT([2]Data!$G10240,[2]Data!$H10240)</f>
        <v>1351</v>
      </c>
      <c r="L10240" s="4">
        <f>[2]Data!$K10240-[2]Data!$J10240</f>
        <v>243</v>
      </c>
      <c r="M10240" s="4" t="str">
        <f>VLOOKUP(Table_1[[#This Row],[Location ID]],[1]Locations!$A:$B,2,0)</f>
        <v>Ontario</v>
      </c>
      <c r="N10240" s="4" t="str">
        <f>VLOOKUP(Table_1[[#This Row],[Sales Person ID]],'[1]Sales People'!$A:$B,2,0)</f>
        <v>Ernest Wagner</v>
      </c>
      <c r="O10240" s="4" t="str">
        <f>VLOOKUP(Table_1[[#This Row],[Customer ID]],[1]Customers!$A:$B,2,0)</f>
        <v>Gary Jones</v>
      </c>
      <c r="P10240" s="5">
        <f>WEEKDAY([2]Data!$F10240)</f>
        <v>5</v>
      </c>
      <c r="Q10240" s="4">
        <f>MONTH([2]Data!$F10240)</f>
        <v>11</v>
      </c>
      <c r="R10240" s="4">
        <f>YEAR([2]Data!$F10240)</f>
        <v>2019</v>
      </c>
    </row>
    <row r="10241" spans="1:18" ht="15.75" customHeight="1">
      <c r="A10241" s="12" t="s">
        <v>11278</v>
      </c>
      <c r="B10241" s="12" t="s">
        <v>184</v>
      </c>
      <c r="C10241" s="12" t="s">
        <v>77</v>
      </c>
      <c r="D10241" s="12" t="s">
        <v>370</v>
      </c>
      <c r="E10241" s="12" t="s">
        <v>1278</v>
      </c>
      <c r="F10241" s="13">
        <v>43600</v>
      </c>
      <c r="G10241" s="12">
        <v>2</v>
      </c>
      <c r="H10241" s="12">
        <v>2005</v>
      </c>
      <c r="I10241" s="4">
        <f>VLOOKUP(Table_1[[#This Row],[Product ID]],[1]Products!$A:$D,3,0)</f>
        <v>1223</v>
      </c>
      <c r="J10241" s="4">
        <f>PRODUCT([2]Data!$G10241,[2]Data!$I10241)</f>
        <v>2446</v>
      </c>
      <c r="K10241" s="4">
        <f>PRODUCT([2]Data!$G10241,[2]Data!$H10241)</f>
        <v>4010</v>
      </c>
      <c r="L10241" s="4">
        <f>[2]Data!$K10241-[2]Data!$J10241</f>
        <v>1564</v>
      </c>
      <c r="M10241" s="4" t="str">
        <f>VLOOKUP(Table_1[[#This Row],[Location ID]],[1]Locations!$A:$B,2,0)</f>
        <v>Ontario</v>
      </c>
      <c r="N10241" s="4" t="str">
        <f>VLOOKUP(Table_1[[#This Row],[Sales Person ID]],'[1]Sales People'!$A:$B,2,0)</f>
        <v>Eugene Holmes</v>
      </c>
      <c r="O10241" s="4" t="str">
        <f>VLOOKUP(Table_1[[#This Row],[Customer ID]],[1]Customers!$A:$B,2,0)</f>
        <v>Kevin Gilbert</v>
      </c>
      <c r="P10241" s="5">
        <f>WEEKDAY([2]Data!$F10241)</f>
        <v>4</v>
      </c>
      <c r="Q10241" s="4">
        <f>MONTH([2]Data!$F10241)</f>
        <v>5</v>
      </c>
      <c r="R10241" s="4">
        <f>YEAR([2]Data!$F10241)</f>
        <v>2019</v>
      </c>
    </row>
    <row r="10242" spans="1:18" ht="15.75" customHeight="1">
      <c r="A10242" s="12" t="s">
        <v>11279</v>
      </c>
      <c r="B10242" s="12" t="s">
        <v>411</v>
      </c>
      <c r="C10242" s="12" t="s">
        <v>215</v>
      </c>
      <c r="D10242" s="12" t="s">
        <v>236</v>
      </c>
      <c r="E10242" s="12" t="s">
        <v>743</v>
      </c>
      <c r="F10242" s="13">
        <v>43686</v>
      </c>
      <c r="G10242" s="12">
        <v>1</v>
      </c>
      <c r="H10242" s="12">
        <v>886</v>
      </c>
      <c r="I10242" s="4">
        <f>VLOOKUP(Table_1[[#This Row],[Product ID]],[1]Products!$A:$D,3,0)</f>
        <v>478</v>
      </c>
      <c r="J10242" s="4">
        <f>PRODUCT([2]Data!$G10242,[2]Data!$I10242)</f>
        <v>478</v>
      </c>
      <c r="K10242" s="4">
        <f>PRODUCT([2]Data!$G10242,[2]Data!$H10242)</f>
        <v>886</v>
      </c>
      <c r="L10242" s="4">
        <f>[2]Data!$K10242-[2]Data!$J10242</f>
        <v>408</v>
      </c>
      <c r="M10242" s="4" t="str">
        <f>VLOOKUP(Table_1[[#This Row],[Location ID]],[1]Locations!$A:$B,2,0)</f>
        <v>Corona</v>
      </c>
      <c r="N10242" s="4" t="str">
        <f>VLOOKUP(Table_1[[#This Row],[Sales Person ID]],'[1]Sales People'!$A:$B,2,0)</f>
        <v>Andrew Bowman</v>
      </c>
      <c r="O10242" s="4" t="str">
        <f>VLOOKUP(Table_1[[#This Row],[Customer ID]],[1]Customers!$A:$B,2,0)</f>
        <v>Victor Rogers</v>
      </c>
      <c r="P10242" s="5">
        <f>WEEKDAY([2]Data!$F10242)</f>
        <v>6</v>
      </c>
      <c r="Q10242" s="4">
        <f>MONTH([2]Data!$F10242)</f>
        <v>8</v>
      </c>
      <c r="R10242" s="4">
        <f>YEAR([2]Data!$F10242)</f>
        <v>2019</v>
      </c>
    </row>
    <row r="10243" spans="1:18" ht="15.75" customHeight="1">
      <c r="A10243" s="12" t="s">
        <v>11280</v>
      </c>
      <c r="B10243" s="12" t="s">
        <v>184</v>
      </c>
      <c r="C10243" s="12" t="s">
        <v>85</v>
      </c>
      <c r="D10243" s="12" t="s">
        <v>458</v>
      </c>
      <c r="E10243" s="12" t="s">
        <v>3204</v>
      </c>
      <c r="F10243" s="13">
        <v>43758</v>
      </c>
      <c r="G10243" s="12">
        <v>3</v>
      </c>
      <c r="H10243" s="12">
        <v>2005</v>
      </c>
      <c r="I10243" s="4">
        <f>VLOOKUP(Table_1[[#This Row],[Product ID]],[1]Products!$A:$D,3,0)</f>
        <v>1223</v>
      </c>
      <c r="J10243" s="4">
        <f>PRODUCT([2]Data!$G10243,[2]Data!$I10243)</f>
        <v>3669</v>
      </c>
      <c r="K10243" s="4">
        <f>PRODUCT([2]Data!$G10243,[2]Data!$H10243)</f>
        <v>6015</v>
      </c>
      <c r="L10243" s="4">
        <f>[2]Data!$K10243-[2]Data!$J10243</f>
        <v>2346</v>
      </c>
      <c r="M10243" s="4" t="str">
        <f>VLOOKUP(Table_1[[#This Row],[Location ID]],[1]Locations!$A:$B,2,0)</f>
        <v>West Covina</v>
      </c>
      <c r="N10243" s="4" t="str">
        <f>VLOOKUP(Table_1[[#This Row],[Sales Person ID]],'[1]Sales People'!$A:$B,2,0)</f>
        <v>Howard Sims</v>
      </c>
      <c r="O10243" s="4" t="str">
        <f>VLOOKUP(Table_1[[#This Row],[Customer ID]],[1]Customers!$A:$B,2,0)</f>
        <v>Bruce Hamilton</v>
      </c>
      <c r="P10243" s="5">
        <f>WEEKDAY([2]Data!$F10243)</f>
        <v>1</v>
      </c>
      <c r="Q10243" s="4">
        <f>MONTH([2]Data!$F10243)</f>
        <v>10</v>
      </c>
      <c r="R10243" s="4">
        <f>YEAR([2]Data!$F10243)</f>
        <v>2019</v>
      </c>
    </row>
    <row r="10244" spans="1:18" ht="15.75" customHeight="1">
      <c r="A10244" s="12" t="s">
        <v>11281</v>
      </c>
      <c r="B10244" s="12" t="s">
        <v>472</v>
      </c>
      <c r="C10244" s="12" t="s">
        <v>391</v>
      </c>
      <c r="D10244" s="12" t="s">
        <v>26</v>
      </c>
      <c r="E10244" s="12" t="s">
        <v>269</v>
      </c>
      <c r="F10244" s="13">
        <v>43637</v>
      </c>
      <c r="G10244" s="12">
        <v>1</v>
      </c>
      <c r="H10244" s="12">
        <v>35</v>
      </c>
      <c r="I10244" s="4">
        <f>VLOOKUP(Table_1[[#This Row],[Product ID]],[1]Products!$A:$D,3,0)</f>
        <v>22</v>
      </c>
      <c r="J10244" s="4">
        <f>PRODUCT([2]Data!$G10244,[2]Data!$I10244)</f>
        <v>22</v>
      </c>
      <c r="K10244" s="4">
        <f>PRODUCT([2]Data!$G10244,[2]Data!$H10244)</f>
        <v>35</v>
      </c>
      <c r="L10244" s="4">
        <f>[2]Data!$K10244-[2]Data!$J10244</f>
        <v>13</v>
      </c>
      <c r="M10244" s="4" t="str">
        <f>VLOOKUP(Table_1[[#This Row],[Location ID]],[1]Locations!$A:$B,2,0)</f>
        <v>Los Angeles</v>
      </c>
      <c r="N10244" s="4" t="str">
        <f>VLOOKUP(Table_1[[#This Row],[Sales Person ID]],'[1]Sales People'!$A:$B,2,0)</f>
        <v>Ryan Butler</v>
      </c>
      <c r="O10244" s="4" t="str">
        <f>VLOOKUP(Table_1[[#This Row],[Customer ID]],[1]Customers!$A:$B,2,0)</f>
        <v>Antonio Morris</v>
      </c>
      <c r="P10244" s="5">
        <f>WEEKDAY([2]Data!$F10244)</f>
        <v>6</v>
      </c>
      <c r="Q10244" s="4">
        <f>MONTH([2]Data!$F10244)</f>
        <v>6</v>
      </c>
      <c r="R10244" s="4">
        <f>YEAR([2]Data!$F10244)</f>
        <v>2019</v>
      </c>
    </row>
    <row r="10245" spans="1:18" ht="15.75" customHeight="1">
      <c r="A10245" s="12" t="s">
        <v>11282</v>
      </c>
      <c r="B10245" s="12" t="s">
        <v>679</v>
      </c>
      <c r="C10245" s="12" t="s">
        <v>40</v>
      </c>
      <c r="D10245" s="12" t="s">
        <v>91</v>
      </c>
      <c r="E10245" s="12" t="s">
        <v>2223</v>
      </c>
      <c r="F10245" s="13">
        <v>43743</v>
      </c>
      <c r="G10245" s="12">
        <v>1</v>
      </c>
      <c r="H10245" s="12">
        <v>181</v>
      </c>
      <c r="I10245" s="4">
        <f>VLOOKUP(Table_1[[#This Row],[Product ID]],[1]Products!$A:$D,3,0)</f>
        <v>130</v>
      </c>
      <c r="J10245" s="4">
        <f>PRODUCT([2]Data!$G10245,[2]Data!$I10245)</f>
        <v>130</v>
      </c>
      <c r="K10245" s="4">
        <f>PRODUCT([2]Data!$G10245,[2]Data!$H10245)</f>
        <v>181</v>
      </c>
      <c r="L10245" s="4">
        <f>[2]Data!$K10245-[2]Data!$J10245</f>
        <v>51</v>
      </c>
      <c r="M10245" s="4" t="str">
        <f>VLOOKUP(Table_1[[#This Row],[Location ID]],[1]Locations!$A:$B,2,0)</f>
        <v>Santa Ana</v>
      </c>
      <c r="N10245" s="4" t="str">
        <f>VLOOKUP(Table_1[[#This Row],[Sales Person ID]],'[1]Sales People'!$A:$B,2,0)</f>
        <v>Henry Nelson</v>
      </c>
      <c r="O10245" s="4" t="str">
        <f>VLOOKUP(Table_1[[#This Row],[Customer ID]],[1]Customers!$A:$B,2,0)</f>
        <v>Justin Rodriguez</v>
      </c>
      <c r="P10245" s="5">
        <f>WEEKDAY([2]Data!$F10245)</f>
        <v>7</v>
      </c>
      <c r="Q10245" s="4">
        <f>MONTH([2]Data!$F10245)</f>
        <v>10</v>
      </c>
      <c r="R10245" s="4">
        <f>YEAR([2]Data!$F10245)</f>
        <v>2019</v>
      </c>
    </row>
    <row r="10246" spans="1:18" ht="15.75" customHeight="1">
      <c r="A10246" s="12" t="s">
        <v>11283</v>
      </c>
      <c r="B10246" s="12" t="s">
        <v>67</v>
      </c>
      <c r="C10246" s="12" t="s">
        <v>201</v>
      </c>
      <c r="D10246" s="12" t="s">
        <v>280</v>
      </c>
      <c r="E10246" s="12" t="s">
        <v>712</v>
      </c>
      <c r="F10246" s="13">
        <v>43587</v>
      </c>
      <c r="G10246" s="12">
        <v>2</v>
      </c>
      <c r="H10246" s="12">
        <v>1848</v>
      </c>
      <c r="I10246" s="4">
        <f>VLOOKUP(Table_1[[#This Row],[Product ID]],[1]Products!$A:$D,3,0)</f>
        <v>1294</v>
      </c>
      <c r="J10246" s="4">
        <f>PRODUCT([2]Data!$G10246,[2]Data!$I10246)</f>
        <v>2588</v>
      </c>
      <c r="K10246" s="4">
        <f>PRODUCT([2]Data!$G10246,[2]Data!$H10246)</f>
        <v>3696</v>
      </c>
      <c r="L10246" s="4">
        <f>[2]Data!$K10246-[2]Data!$J10246</f>
        <v>1108</v>
      </c>
      <c r="M10246" s="4" t="str">
        <f>VLOOKUP(Table_1[[#This Row],[Location ID]],[1]Locations!$A:$B,2,0)</f>
        <v>Oakland</v>
      </c>
      <c r="N10246" s="4" t="str">
        <f>VLOOKUP(Table_1[[#This Row],[Sales Person ID]],'[1]Sales People'!$A:$B,2,0)</f>
        <v>Kevin Butler</v>
      </c>
      <c r="O10246" s="4" t="str">
        <f>VLOOKUP(Table_1[[#This Row],[Customer ID]],[1]Customers!$A:$B,2,0)</f>
        <v>Martin Berry</v>
      </c>
      <c r="P10246" s="5">
        <f>WEEKDAY([2]Data!$F10246)</f>
        <v>5</v>
      </c>
      <c r="Q10246" s="4">
        <f>MONTH([2]Data!$F10246)</f>
        <v>5</v>
      </c>
      <c r="R10246" s="4">
        <f>YEAR([2]Data!$F10246)</f>
        <v>2019</v>
      </c>
    </row>
    <row r="10247" spans="1:18" ht="15.75" customHeight="1">
      <c r="A10247" s="12" t="s">
        <v>11284</v>
      </c>
      <c r="B10247" s="12" t="s">
        <v>24</v>
      </c>
      <c r="C10247" s="12" t="s">
        <v>50</v>
      </c>
      <c r="D10247" s="12" t="s">
        <v>36</v>
      </c>
      <c r="E10247" s="12" t="s">
        <v>1402</v>
      </c>
      <c r="F10247" s="13">
        <v>43484</v>
      </c>
      <c r="G10247" s="12">
        <v>1</v>
      </c>
      <c r="H10247" s="12">
        <v>1022</v>
      </c>
      <c r="I10247" s="4">
        <f>VLOOKUP(Table_1[[#This Row],[Product ID]],[1]Products!$A:$D,3,0)</f>
        <v>818</v>
      </c>
      <c r="J10247" s="4">
        <f>PRODUCT([2]Data!$G10247,[2]Data!$I10247)</f>
        <v>818</v>
      </c>
      <c r="K10247" s="4">
        <f>PRODUCT([2]Data!$G10247,[2]Data!$H10247)</f>
        <v>1022</v>
      </c>
      <c r="L10247" s="4">
        <f>[2]Data!$K10247-[2]Data!$J10247</f>
        <v>204</v>
      </c>
      <c r="M10247" s="4" t="str">
        <f>VLOOKUP(Table_1[[#This Row],[Location ID]],[1]Locations!$A:$B,2,0)</f>
        <v>Oceanside</v>
      </c>
      <c r="N10247" s="4" t="str">
        <f>VLOOKUP(Table_1[[#This Row],[Sales Person ID]],'[1]Sales People'!$A:$B,2,0)</f>
        <v>Brian Davis</v>
      </c>
      <c r="O10247" s="4" t="str">
        <f>VLOOKUP(Table_1[[#This Row],[Customer ID]],[1]Customers!$A:$B,2,0)</f>
        <v>Adam Duncan</v>
      </c>
      <c r="P10247" s="5">
        <f>WEEKDAY([2]Data!$F10247)</f>
        <v>7</v>
      </c>
      <c r="Q10247" s="4">
        <f>MONTH([2]Data!$F10247)</f>
        <v>1</v>
      </c>
      <c r="R10247" s="4">
        <f>YEAR([2]Data!$F10247)</f>
        <v>2019</v>
      </c>
    </row>
    <row r="10248" spans="1:18" ht="15.75" customHeight="1">
      <c r="A10248" s="12" t="s">
        <v>11285</v>
      </c>
      <c r="B10248" s="12" t="s">
        <v>97</v>
      </c>
      <c r="C10248" s="12" t="s">
        <v>235</v>
      </c>
      <c r="D10248" s="12" t="s">
        <v>64</v>
      </c>
      <c r="E10248" s="12" t="s">
        <v>3343</v>
      </c>
      <c r="F10248" s="13">
        <v>43753</v>
      </c>
      <c r="G10248" s="12">
        <v>1</v>
      </c>
      <c r="H10248" s="12">
        <v>1725</v>
      </c>
      <c r="I10248" s="4">
        <f>VLOOKUP(Table_1[[#This Row],[Product ID]],[1]Products!$A:$D,3,0)</f>
        <v>1363</v>
      </c>
      <c r="J10248" s="4">
        <f>PRODUCT([2]Data!$G10248,[2]Data!$I10248)</f>
        <v>1363</v>
      </c>
      <c r="K10248" s="4">
        <f>PRODUCT([2]Data!$G10248,[2]Data!$H10248)</f>
        <v>1725</v>
      </c>
      <c r="L10248" s="4">
        <f>[2]Data!$K10248-[2]Data!$J10248</f>
        <v>362</v>
      </c>
      <c r="M10248" s="4" t="str">
        <f>VLOOKUP(Table_1[[#This Row],[Location ID]],[1]Locations!$A:$B,2,0)</f>
        <v>Huntington Beach</v>
      </c>
      <c r="N10248" s="4" t="str">
        <f>VLOOKUP(Table_1[[#This Row],[Sales Person ID]],'[1]Sales People'!$A:$B,2,0)</f>
        <v>Scott Mason</v>
      </c>
      <c r="O10248" s="4" t="str">
        <f>VLOOKUP(Table_1[[#This Row],[Customer ID]],[1]Customers!$A:$B,2,0)</f>
        <v>Victor Dean</v>
      </c>
      <c r="P10248" s="5">
        <f>WEEKDAY([2]Data!$F10248)</f>
        <v>3</v>
      </c>
      <c r="Q10248" s="4">
        <f>MONTH([2]Data!$F10248)</f>
        <v>10</v>
      </c>
      <c r="R10248" s="4">
        <f>YEAR([2]Data!$F10248)</f>
        <v>2019</v>
      </c>
    </row>
    <row r="10249" spans="1:18" ht="15.75" customHeight="1">
      <c r="A10249" s="12" t="s">
        <v>11286</v>
      </c>
      <c r="B10249" s="12" t="s">
        <v>140</v>
      </c>
      <c r="C10249" s="12" t="s">
        <v>101</v>
      </c>
      <c r="D10249" s="12" t="s">
        <v>31</v>
      </c>
      <c r="E10249" s="12" t="s">
        <v>343</v>
      </c>
      <c r="F10249" s="13">
        <v>43808</v>
      </c>
      <c r="G10249" s="12">
        <v>1</v>
      </c>
      <c r="H10249" s="12">
        <v>127</v>
      </c>
      <c r="I10249" s="4">
        <f>VLOOKUP(Table_1[[#This Row],[Product ID]],[1]Products!$A:$D,3,0)</f>
        <v>79</v>
      </c>
      <c r="J10249" s="4">
        <f>PRODUCT([2]Data!$G10249,[2]Data!$I10249)</f>
        <v>79</v>
      </c>
      <c r="K10249" s="4">
        <f>PRODUCT([2]Data!$G10249,[2]Data!$H10249)</f>
        <v>127</v>
      </c>
      <c r="L10249" s="4">
        <f>[2]Data!$K10249-[2]Data!$J10249</f>
        <v>48</v>
      </c>
      <c r="M10249" s="4" t="str">
        <f>VLOOKUP(Table_1[[#This Row],[Location ID]],[1]Locations!$A:$B,2,0)</f>
        <v>Irvine</v>
      </c>
      <c r="N10249" s="4" t="str">
        <f>VLOOKUP(Table_1[[#This Row],[Sales Person ID]],'[1]Sales People'!$A:$B,2,0)</f>
        <v>Joshua Cook</v>
      </c>
      <c r="O10249" s="4" t="str">
        <f>VLOOKUP(Table_1[[#This Row],[Customer ID]],[1]Customers!$A:$B,2,0)</f>
        <v>Russell Grant</v>
      </c>
      <c r="P10249" s="5">
        <f>WEEKDAY([2]Data!$F10249)</f>
        <v>2</v>
      </c>
      <c r="Q10249" s="4">
        <f>MONTH([2]Data!$F10249)</f>
        <v>12</v>
      </c>
      <c r="R10249" s="4">
        <f>YEAR([2]Data!$F10249)</f>
        <v>2019</v>
      </c>
    </row>
    <row r="10250" spans="1:18" ht="15.75" customHeight="1">
      <c r="A10250" s="12" t="s">
        <v>11287</v>
      </c>
      <c r="B10250" s="12" t="s">
        <v>125</v>
      </c>
      <c r="C10250" s="12" t="s">
        <v>279</v>
      </c>
      <c r="D10250" s="12" t="s">
        <v>152</v>
      </c>
      <c r="E10250" s="12" t="s">
        <v>764</v>
      </c>
      <c r="F10250" s="13">
        <v>43828</v>
      </c>
      <c r="G10250" s="12">
        <v>1</v>
      </c>
      <c r="H10250" s="12">
        <v>545</v>
      </c>
      <c r="I10250" s="4">
        <f>VLOOKUP(Table_1[[#This Row],[Product ID]],[1]Products!$A:$D,3,0)</f>
        <v>425</v>
      </c>
      <c r="J10250" s="4">
        <f>PRODUCT([2]Data!$G10250,[2]Data!$I10250)</f>
        <v>425</v>
      </c>
      <c r="K10250" s="4">
        <f>PRODUCT([2]Data!$G10250,[2]Data!$H10250)</f>
        <v>545</v>
      </c>
      <c r="L10250" s="4">
        <f>[2]Data!$K10250-[2]Data!$J10250</f>
        <v>120</v>
      </c>
      <c r="M10250" s="4" t="str">
        <f>VLOOKUP(Table_1[[#This Row],[Location ID]],[1]Locations!$A:$B,2,0)</f>
        <v>Murrieta</v>
      </c>
      <c r="N10250" s="4" t="str">
        <f>VLOOKUP(Table_1[[#This Row],[Sales Person ID]],'[1]Sales People'!$A:$B,2,0)</f>
        <v>Arthur Mccoy</v>
      </c>
      <c r="O10250" s="4" t="str">
        <f>VLOOKUP(Table_1[[#This Row],[Customer ID]],[1]Customers!$A:$B,2,0)</f>
        <v>Benjamin Carter</v>
      </c>
      <c r="P10250" s="5">
        <f>WEEKDAY([2]Data!$F10250)</f>
        <v>1</v>
      </c>
      <c r="Q10250" s="4">
        <f>MONTH([2]Data!$F10250)</f>
        <v>12</v>
      </c>
      <c r="R10250" s="4">
        <f>YEAR([2]Data!$F10250)</f>
        <v>2019</v>
      </c>
    </row>
    <row r="10251" spans="1:18" ht="15.75" customHeight="1">
      <c r="A10251" s="12" t="s">
        <v>11288</v>
      </c>
      <c r="B10251" s="12" t="s">
        <v>663</v>
      </c>
      <c r="C10251" s="12" t="s">
        <v>90</v>
      </c>
      <c r="D10251" s="12" t="s">
        <v>202</v>
      </c>
      <c r="E10251" s="12" t="s">
        <v>161</v>
      </c>
      <c r="F10251" s="13">
        <v>43730</v>
      </c>
      <c r="G10251" s="12">
        <v>3</v>
      </c>
      <c r="H10251" s="12">
        <v>217</v>
      </c>
      <c r="I10251" s="4">
        <f>VLOOKUP(Table_1[[#This Row],[Product ID]],[1]Products!$A:$D,3,0)</f>
        <v>171</v>
      </c>
      <c r="J10251" s="4">
        <f>PRODUCT([2]Data!$G10251,[2]Data!$I10251)</f>
        <v>513</v>
      </c>
      <c r="K10251" s="4">
        <f>PRODUCT([2]Data!$G10251,[2]Data!$H10251)</f>
        <v>651</v>
      </c>
      <c r="L10251" s="4">
        <f>[2]Data!$K10251-[2]Data!$J10251</f>
        <v>138</v>
      </c>
      <c r="M10251" s="4" t="str">
        <f>VLOOKUP(Table_1[[#This Row],[Location ID]],[1]Locations!$A:$B,2,0)</f>
        <v>Palmdale</v>
      </c>
      <c r="N10251" s="4" t="str">
        <f>VLOOKUP(Table_1[[#This Row],[Sales Person ID]],'[1]Sales People'!$A:$B,2,0)</f>
        <v>Robert Reed</v>
      </c>
      <c r="O10251" s="4" t="str">
        <f>VLOOKUP(Table_1[[#This Row],[Customer ID]],[1]Customers!$A:$B,2,0)</f>
        <v>Thomas Hawkins</v>
      </c>
      <c r="P10251" s="5">
        <f>WEEKDAY([2]Data!$F10251)</f>
        <v>1</v>
      </c>
      <c r="Q10251" s="4">
        <f>MONTH([2]Data!$F10251)</f>
        <v>9</v>
      </c>
      <c r="R10251" s="4">
        <f>YEAR([2]Data!$F10251)</f>
        <v>2019</v>
      </c>
    </row>
    <row r="10252" spans="1:18" ht="15.75" customHeight="1">
      <c r="A10252" s="12" t="s">
        <v>11289</v>
      </c>
      <c r="B10252" s="12" t="s">
        <v>677</v>
      </c>
      <c r="C10252" s="12" t="s">
        <v>25</v>
      </c>
      <c r="D10252" s="12" t="s">
        <v>74</v>
      </c>
      <c r="E10252" s="12" t="s">
        <v>1588</v>
      </c>
      <c r="F10252" s="13">
        <v>43812</v>
      </c>
      <c r="G10252" s="12">
        <v>1</v>
      </c>
      <c r="H10252" s="12">
        <v>2241</v>
      </c>
      <c r="I10252" s="4">
        <f>VLOOKUP(Table_1[[#This Row],[Product ID]],[1]Products!$A:$D,3,0)</f>
        <v>1367</v>
      </c>
      <c r="J10252" s="4">
        <f>PRODUCT([2]Data!$G10252,[2]Data!$I10252)</f>
        <v>1367</v>
      </c>
      <c r="K10252" s="4">
        <f>PRODUCT([2]Data!$G10252,[2]Data!$H10252)</f>
        <v>2241</v>
      </c>
      <c r="L10252" s="4">
        <f>[2]Data!$K10252-[2]Data!$J10252</f>
        <v>874</v>
      </c>
      <c r="M10252" s="4" t="str">
        <f>VLOOKUP(Table_1[[#This Row],[Location ID]],[1]Locations!$A:$B,2,0)</f>
        <v>Santa Clarita</v>
      </c>
      <c r="N10252" s="4" t="str">
        <f>VLOOKUP(Table_1[[#This Row],[Sales Person ID]],'[1]Sales People'!$A:$B,2,0)</f>
        <v>Jeremy Mendoza</v>
      </c>
      <c r="O10252" s="4" t="str">
        <f>VLOOKUP(Table_1[[#This Row],[Customer ID]],[1]Customers!$A:$B,2,0)</f>
        <v>Kevin Wood</v>
      </c>
      <c r="P10252" s="5">
        <f>WEEKDAY([2]Data!$F10252)</f>
        <v>6</v>
      </c>
      <c r="Q10252" s="4">
        <f>MONTH([2]Data!$F10252)</f>
        <v>12</v>
      </c>
      <c r="R10252" s="4">
        <f>YEAR([2]Data!$F10252)</f>
        <v>2019</v>
      </c>
    </row>
    <row r="10253" spans="1:18" ht="15.75" customHeight="1">
      <c r="A10253" s="12" t="s">
        <v>11290</v>
      </c>
      <c r="B10253" s="12" t="s">
        <v>564</v>
      </c>
      <c r="C10253" s="12" t="s">
        <v>391</v>
      </c>
      <c r="D10253" s="12" t="s">
        <v>367</v>
      </c>
      <c r="E10253" s="12" t="s">
        <v>578</v>
      </c>
      <c r="F10253" s="13">
        <v>43615</v>
      </c>
      <c r="G10253" s="12">
        <v>1</v>
      </c>
      <c r="H10253" s="12">
        <v>1798</v>
      </c>
      <c r="I10253" s="4">
        <f>VLOOKUP(Table_1[[#This Row],[Product ID]],[1]Products!$A:$D,3,0)</f>
        <v>971</v>
      </c>
      <c r="J10253" s="4">
        <f>PRODUCT([2]Data!$G10253,[2]Data!$I10253)</f>
        <v>971</v>
      </c>
      <c r="K10253" s="4">
        <f>PRODUCT([2]Data!$G10253,[2]Data!$H10253)</f>
        <v>1798</v>
      </c>
      <c r="L10253" s="4">
        <f>[2]Data!$K10253-[2]Data!$J10253</f>
        <v>827</v>
      </c>
      <c r="M10253" s="4" t="str">
        <f>VLOOKUP(Table_1[[#This Row],[Location ID]],[1]Locations!$A:$B,2,0)</f>
        <v>Los Angeles</v>
      </c>
      <c r="N10253" s="4" t="str">
        <f>VLOOKUP(Table_1[[#This Row],[Sales Person ID]],'[1]Sales People'!$A:$B,2,0)</f>
        <v>Jimmy Young</v>
      </c>
      <c r="O10253" s="4" t="str">
        <f>VLOOKUP(Table_1[[#This Row],[Customer ID]],[1]Customers!$A:$B,2,0)</f>
        <v>Juan Cruz</v>
      </c>
      <c r="P10253" s="5">
        <f>WEEKDAY([2]Data!$F10253)</f>
        <v>5</v>
      </c>
      <c r="Q10253" s="4">
        <f>MONTH([2]Data!$F10253)</f>
        <v>5</v>
      </c>
      <c r="R10253" s="4">
        <f>YEAR([2]Data!$F10253)</f>
        <v>2019</v>
      </c>
    </row>
    <row r="10254" spans="1:18" ht="15.75" customHeight="1">
      <c r="A10254" s="12" t="s">
        <v>11291</v>
      </c>
      <c r="B10254" s="12" t="s">
        <v>571</v>
      </c>
      <c r="C10254" s="12" t="s">
        <v>111</v>
      </c>
      <c r="D10254" s="12" t="s">
        <v>319</v>
      </c>
      <c r="E10254" s="12" t="s">
        <v>2437</v>
      </c>
      <c r="F10254" s="13">
        <v>43623</v>
      </c>
      <c r="G10254" s="12">
        <v>1</v>
      </c>
      <c r="H10254" s="12">
        <v>1809</v>
      </c>
      <c r="I10254" s="4">
        <f>VLOOKUP(Table_1[[#This Row],[Product ID]],[1]Products!$A:$D,3,0)</f>
        <v>1067</v>
      </c>
      <c r="J10254" s="4">
        <f>PRODUCT([2]Data!$G10254,[2]Data!$I10254)</f>
        <v>1067</v>
      </c>
      <c r="K10254" s="4">
        <f>PRODUCT([2]Data!$G10254,[2]Data!$H10254)</f>
        <v>1809</v>
      </c>
      <c r="L10254" s="4">
        <f>[2]Data!$K10254-[2]Data!$J10254</f>
        <v>742</v>
      </c>
      <c r="M10254" s="4" t="str">
        <f>VLOOKUP(Table_1[[#This Row],[Location ID]],[1]Locations!$A:$B,2,0)</f>
        <v>Victorville</v>
      </c>
      <c r="N10254" s="4" t="str">
        <f>VLOOKUP(Table_1[[#This Row],[Sales Person ID]],'[1]Sales People'!$A:$B,2,0)</f>
        <v>Fred Robertson</v>
      </c>
      <c r="O10254" s="4" t="str">
        <f>VLOOKUP(Table_1[[#This Row],[Customer ID]],[1]Customers!$A:$B,2,0)</f>
        <v>Lawrence Watson</v>
      </c>
      <c r="P10254" s="5">
        <f>WEEKDAY([2]Data!$F10254)</f>
        <v>6</v>
      </c>
      <c r="Q10254" s="4">
        <f>MONTH([2]Data!$F10254)</f>
        <v>6</v>
      </c>
      <c r="R10254" s="4">
        <f>YEAR([2]Data!$F10254)</f>
        <v>2019</v>
      </c>
    </row>
    <row r="10255" spans="1:18" ht="15.75" customHeight="1">
      <c r="A10255" s="12" t="s">
        <v>11292</v>
      </c>
      <c r="B10255" s="12" t="s">
        <v>300</v>
      </c>
      <c r="C10255" s="12" t="s">
        <v>541</v>
      </c>
      <c r="D10255" s="12" t="s">
        <v>122</v>
      </c>
      <c r="E10255" s="12" t="s">
        <v>707</v>
      </c>
      <c r="F10255" s="13">
        <v>43775</v>
      </c>
      <c r="G10255" s="12">
        <v>1</v>
      </c>
      <c r="H10255" s="12">
        <v>368</v>
      </c>
      <c r="I10255" s="4">
        <f>VLOOKUP(Table_1[[#This Row],[Product ID]],[1]Products!$A:$D,3,0)</f>
        <v>294</v>
      </c>
      <c r="J10255" s="4">
        <f>PRODUCT([2]Data!$G10255,[2]Data!$I10255)</f>
        <v>294</v>
      </c>
      <c r="K10255" s="4">
        <f>PRODUCT([2]Data!$G10255,[2]Data!$H10255)</f>
        <v>368</v>
      </c>
      <c r="L10255" s="4">
        <f>[2]Data!$K10255-[2]Data!$J10255</f>
        <v>74</v>
      </c>
      <c r="M10255" s="4" t="str">
        <f>VLOOKUP(Table_1[[#This Row],[Location ID]],[1]Locations!$A:$B,2,0)</f>
        <v>San Buenaventura (Ventura)</v>
      </c>
      <c r="N10255" s="4" t="str">
        <f>VLOOKUP(Table_1[[#This Row],[Sales Person ID]],'[1]Sales People'!$A:$B,2,0)</f>
        <v>Ryan Welch</v>
      </c>
      <c r="O10255" s="4" t="str">
        <f>VLOOKUP(Table_1[[#This Row],[Customer ID]],[1]Customers!$A:$B,2,0)</f>
        <v>Jeremy Rice</v>
      </c>
      <c r="P10255" s="5">
        <f>WEEKDAY([2]Data!$F10255)</f>
        <v>4</v>
      </c>
      <c r="Q10255" s="4">
        <f>MONTH([2]Data!$F10255)</f>
        <v>11</v>
      </c>
      <c r="R10255" s="4">
        <f>YEAR([2]Data!$F10255)</f>
        <v>2019</v>
      </c>
    </row>
    <row r="10256" spans="1:18" ht="15.75" customHeight="1">
      <c r="A10256" s="12" t="s">
        <v>11293</v>
      </c>
      <c r="B10256" s="12" t="s">
        <v>679</v>
      </c>
      <c r="C10256" s="12" t="s">
        <v>403</v>
      </c>
      <c r="D10256" s="12" t="s">
        <v>319</v>
      </c>
      <c r="E10256" s="12" t="s">
        <v>640</v>
      </c>
      <c r="F10256" s="13">
        <v>43735</v>
      </c>
      <c r="G10256" s="12">
        <v>1</v>
      </c>
      <c r="H10256" s="12">
        <v>181</v>
      </c>
      <c r="I10256" s="4">
        <f>VLOOKUP(Table_1[[#This Row],[Product ID]],[1]Products!$A:$D,3,0)</f>
        <v>130</v>
      </c>
      <c r="J10256" s="4">
        <f>PRODUCT([2]Data!$G10256,[2]Data!$I10256)</f>
        <v>130</v>
      </c>
      <c r="K10256" s="4">
        <f>PRODUCT([2]Data!$G10256,[2]Data!$H10256)</f>
        <v>181</v>
      </c>
      <c r="L10256" s="4">
        <f>[2]Data!$K10256-[2]Data!$J10256</f>
        <v>51</v>
      </c>
      <c r="M10256" s="4" t="str">
        <f>VLOOKUP(Table_1[[#This Row],[Location ID]],[1]Locations!$A:$B,2,0)</f>
        <v>Visalia</v>
      </c>
      <c r="N10256" s="4" t="str">
        <f>VLOOKUP(Table_1[[#This Row],[Sales Person ID]],'[1]Sales People'!$A:$B,2,0)</f>
        <v>Fred Robertson</v>
      </c>
      <c r="O10256" s="4" t="str">
        <f>VLOOKUP(Table_1[[#This Row],[Customer ID]],[1]Customers!$A:$B,2,0)</f>
        <v>Clarence Kelley</v>
      </c>
      <c r="P10256" s="5">
        <f>WEEKDAY([2]Data!$F10256)</f>
        <v>6</v>
      </c>
      <c r="Q10256" s="4">
        <f>MONTH([2]Data!$F10256)</f>
        <v>9</v>
      </c>
      <c r="R10256" s="4">
        <f>YEAR([2]Data!$F10256)</f>
        <v>2019</v>
      </c>
    </row>
    <row r="10257" spans="1:18" ht="15.75" customHeight="1">
      <c r="A10257" s="12" t="s">
        <v>11294</v>
      </c>
      <c r="B10257" s="12" t="s">
        <v>548</v>
      </c>
      <c r="C10257" s="12" t="s">
        <v>581</v>
      </c>
      <c r="D10257" s="12" t="s">
        <v>367</v>
      </c>
      <c r="E10257" s="12" t="s">
        <v>853</v>
      </c>
      <c r="F10257" s="13">
        <v>43615</v>
      </c>
      <c r="G10257" s="12">
        <v>2</v>
      </c>
      <c r="H10257" s="12">
        <v>556</v>
      </c>
      <c r="I10257" s="4">
        <f>VLOOKUP(Table_1[[#This Row],[Product ID]],[1]Products!$A:$D,3,0)</f>
        <v>395</v>
      </c>
      <c r="J10257" s="4">
        <f>PRODUCT([2]Data!$G10257,[2]Data!$I10257)</f>
        <v>790</v>
      </c>
      <c r="K10257" s="4">
        <f>PRODUCT([2]Data!$G10257,[2]Data!$H10257)</f>
        <v>1112</v>
      </c>
      <c r="L10257" s="4">
        <f>[2]Data!$K10257-[2]Data!$J10257</f>
        <v>322</v>
      </c>
      <c r="M10257" s="4" t="str">
        <f>VLOOKUP(Table_1[[#This Row],[Location ID]],[1]Locations!$A:$B,2,0)</f>
        <v>Fresno</v>
      </c>
      <c r="N10257" s="4" t="str">
        <f>VLOOKUP(Table_1[[#This Row],[Sales Person ID]],'[1]Sales People'!$A:$B,2,0)</f>
        <v>Jimmy Young</v>
      </c>
      <c r="O10257" s="4" t="str">
        <f>VLOOKUP(Table_1[[#This Row],[Customer ID]],[1]Customers!$A:$B,2,0)</f>
        <v>Nicholas Garcia</v>
      </c>
      <c r="P10257" s="5">
        <f>WEEKDAY([2]Data!$F10257)</f>
        <v>5</v>
      </c>
      <c r="Q10257" s="4">
        <f>MONTH([2]Data!$F10257)</f>
        <v>5</v>
      </c>
      <c r="R10257" s="4">
        <f>YEAR([2]Data!$F10257)</f>
        <v>2019</v>
      </c>
    </row>
    <row r="10258" spans="1:18" ht="15.75" customHeight="1">
      <c r="A10258" s="12" t="s">
        <v>11295</v>
      </c>
      <c r="B10258" s="12" t="s">
        <v>423</v>
      </c>
      <c r="C10258" s="12" t="s">
        <v>215</v>
      </c>
      <c r="D10258" s="12" t="s">
        <v>51</v>
      </c>
      <c r="E10258" s="12" t="s">
        <v>3185</v>
      </c>
      <c r="F10258" s="13">
        <v>43746</v>
      </c>
      <c r="G10258" s="12">
        <v>3</v>
      </c>
      <c r="H10258" s="12">
        <v>2396</v>
      </c>
      <c r="I10258" s="4">
        <f>VLOOKUP(Table_1[[#This Row],[Product ID]],[1]Products!$A:$D,3,0)</f>
        <v>1965</v>
      </c>
      <c r="J10258" s="4">
        <f>PRODUCT([2]Data!$G10258,[2]Data!$I10258)</f>
        <v>5895</v>
      </c>
      <c r="K10258" s="4">
        <f>PRODUCT([2]Data!$G10258,[2]Data!$H10258)</f>
        <v>7188</v>
      </c>
      <c r="L10258" s="4">
        <f>[2]Data!$K10258-[2]Data!$J10258</f>
        <v>1293</v>
      </c>
      <c r="M10258" s="4" t="str">
        <f>VLOOKUP(Table_1[[#This Row],[Location ID]],[1]Locations!$A:$B,2,0)</f>
        <v>Corona</v>
      </c>
      <c r="N10258" s="4" t="str">
        <f>VLOOKUP(Table_1[[#This Row],[Sales Person ID]],'[1]Sales People'!$A:$B,2,0)</f>
        <v>Brian Hansen</v>
      </c>
      <c r="O10258" s="4" t="str">
        <f>VLOOKUP(Table_1[[#This Row],[Customer ID]],[1]Customers!$A:$B,2,0)</f>
        <v>Louis Austin</v>
      </c>
      <c r="P10258" s="5">
        <f>WEEKDAY([2]Data!$F10258)</f>
        <v>3</v>
      </c>
      <c r="Q10258" s="4">
        <f>MONTH([2]Data!$F10258)</f>
        <v>10</v>
      </c>
      <c r="R10258" s="4">
        <f>YEAR([2]Data!$F10258)</f>
        <v>2019</v>
      </c>
    </row>
    <row r="10259" spans="1:18" ht="15.75" customHeight="1">
      <c r="A10259" s="12" t="s">
        <v>11296</v>
      </c>
      <c r="B10259" s="12" t="s">
        <v>105</v>
      </c>
      <c r="C10259" s="12" t="s">
        <v>260</v>
      </c>
      <c r="D10259" s="12" t="s">
        <v>107</v>
      </c>
      <c r="E10259" s="12" t="s">
        <v>1425</v>
      </c>
      <c r="F10259" s="13">
        <v>43613</v>
      </c>
      <c r="G10259" s="12">
        <v>3</v>
      </c>
      <c r="H10259" s="12">
        <v>1639</v>
      </c>
      <c r="I10259" s="4">
        <f>VLOOKUP(Table_1[[#This Row],[Product ID]],[1]Products!$A:$D,3,0)</f>
        <v>1295</v>
      </c>
      <c r="J10259" s="4">
        <f>PRODUCT([2]Data!$G10259,[2]Data!$I10259)</f>
        <v>3885</v>
      </c>
      <c r="K10259" s="4">
        <f>PRODUCT([2]Data!$G10259,[2]Data!$H10259)</f>
        <v>4917</v>
      </c>
      <c r="L10259" s="4">
        <f>[2]Data!$K10259-[2]Data!$J10259</f>
        <v>1032</v>
      </c>
      <c r="M10259" s="4" t="str">
        <f>VLOOKUP(Table_1[[#This Row],[Location ID]],[1]Locations!$A:$B,2,0)</f>
        <v>Roseville</v>
      </c>
      <c r="N10259" s="4" t="str">
        <f>VLOOKUP(Table_1[[#This Row],[Sales Person ID]],'[1]Sales People'!$A:$B,2,0)</f>
        <v>Brian Thomas</v>
      </c>
      <c r="O10259" s="4" t="str">
        <f>VLOOKUP(Table_1[[#This Row],[Customer ID]],[1]Customers!$A:$B,2,0)</f>
        <v>Scott Allen</v>
      </c>
      <c r="P10259" s="5">
        <f>WEEKDAY([2]Data!$F10259)</f>
        <v>3</v>
      </c>
      <c r="Q10259" s="4">
        <f>MONTH([2]Data!$F10259)</f>
        <v>5</v>
      </c>
      <c r="R10259" s="4">
        <f>YEAR([2]Data!$F10259)</f>
        <v>2019</v>
      </c>
    </row>
    <row r="10260" spans="1:18" ht="15.75" customHeight="1">
      <c r="A10260" s="12" t="s">
        <v>11297</v>
      </c>
      <c r="B10260" s="12" t="s">
        <v>677</v>
      </c>
      <c r="C10260" s="12" t="s">
        <v>478</v>
      </c>
      <c r="D10260" s="12" t="s">
        <v>275</v>
      </c>
      <c r="E10260" s="12" t="s">
        <v>2473</v>
      </c>
      <c r="F10260" s="13">
        <v>43708</v>
      </c>
      <c r="G10260" s="12">
        <v>3</v>
      </c>
      <c r="H10260" s="12">
        <v>2241</v>
      </c>
      <c r="I10260" s="4">
        <f>VLOOKUP(Table_1[[#This Row],[Product ID]],[1]Products!$A:$D,3,0)</f>
        <v>1367</v>
      </c>
      <c r="J10260" s="4">
        <f>PRODUCT([2]Data!$G10260,[2]Data!$I10260)</f>
        <v>4101</v>
      </c>
      <c r="K10260" s="4">
        <f>PRODUCT([2]Data!$G10260,[2]Data!$H10260)</f>
        <v>6723</v>
      </c>
      <c r="L10260" s="4">
        <f>[2]Data!$K10260-[2]Data!$J10260</f>
        <v>2622</v>
      </c>
      <c r="M10260" s="4" t="str">
        <f>VLOOKUP(Table_1[[#This Row],[Location ID]],[1]Locations!$A:$B,2,0)</f>
        <v>Garden Grove</v>
      </c>
      <c r="N10260" s="4" t="str">
        <f>VLOOKUP(Table_1[[#This Row],[Sales Person ID]],'[1]Sales People'!$A:$B,2,0)</f>
        <v>Ernest Wheeler</v>
      </c>
      <c r="O10260" s="4" t="str">
        <f>VLOOKUP(Table_1[[#This Row],[Customer ID]],[1]Customers!$A:$B,2,0)</f>
        <v>Benjamin Ryan</v>
      </c>
      <c r="P10260" s="5">
        <f>WEEKDAY([2]Data!$F10260)</f>
        <v>7</v>
      </c>
      <c r="Q10260" s="4">
        <f>MONTH([2]Data!$F10260)</f>
        <v>8</v>
      </c>
      <c r="R10260" s="4">
        <f>YEAR([2]Data!$F10260)</f>
        <v>2019</v>
      </c>
    </row>
    <row r="10261" spans="1:18" ht="15.75" customHeight="1">
      <c r="A10261" s="12" t="s">
        <v>11298</v>
      </c>
      <c r="B10261" s="12" t="s">
        <v>221</v>
      </c>
      <c r="C10261" s="12" t="s">
        <v>167</v>
      </c>
      <c r="D10261" s="12" t="s">
        <v>51</v>
      </c>
      <c r="E10261" s="12" t="s">
        <v>2831</v>
      </c>
      <c r="F10261" s="13">
        <v>43577</v>
      </c>
      <c r="G10261" s="12">
        <v>1</v>
      </c>
      <c r="H10261" s="12">
        <v>458</v>
      </c>
      <c r="I10261" s="4">
        <f>VLOOKUP(Table_1[[#This Row],[Product ID]],[1]Products!$A:$D,3,0)</f>
        <v>376</v>
      </c>
      <c r="J10261" s="4">
        <f>PRODUCT([2]Data!$G10261,[2]Data!$I10261)</f>
        <v>376</v>
      </c>
      <c r="K10261" s="4">
        <f>PRODUCT([2]Data!$G10261,[2]Data!$H10261)</f>
        <v>458</v>
      </c>
      <c r="L10261" s="4">
        <f>[2]Data!$K10261-[2]Data!$J10261</f>
        <v>82</v>
      </c>
      <c r="M10261" s="4" t="str">
        <f>VLOOKUP(Table_1[[#This Row],[Location ID]],[1]Locations!$A:$B,2,0)</f>
        <v>Sacramento</v>
      </c>
      <c r="N10261" s="4" t="str">
        <f>VLOOKUP(Table_1[[#This Row],[Sales Person ID]],'[1]Sales People'!$A:$B,2,0)</f>
        <v>Brian Hansen</v>
      </c>
      <c r="O10261" s="4" t="str">
        <f>VLOOKUP(Table_1[[#This Row],[Customer ID]],[1]Customers!$A:$B,2,0)</f>
        <v>Edward Gonzalez</v>
      </c>
      <c r="P10261" s="5">
        <f>WEEKDAY([2]Data!$F10261)</f>
        <v>2</v>
      </c>
      <c r="Q10261" s="4">
        <f>MONTH([2]Data!$F10261)</f>
        <v>4</v>
      </c>
      <c r="R10261" s="4">
        <f>YEAR([2]Data!$F10261)</f>
        <v>2019</v>
      </c>
    </row>
    <row r="10262" spans="1:18" ht="15.75" customHeight="1">
      <c r="A10262" s="12" t="s">
        <v>11299</v>
      </c>
      <c r="B10262" s="12" t="s">
        <v>230</v>
      </c>
      <c r="C10262" s="12" t="s">
        <v>360</v>
      </c>
      <c r="D10262" s="12" t="s">
        <v>64</v>
      </c>
      <c r="E10262" s="12" t="s">
        <v>1707</v>
      </c>
      <c r="F10262" s="13">
        <v>43722</v>
      </c>
      <c r="G10262" s="12">
        <v>3</v>
      </c>
      <c r="H10262" s="12">
        <v>561</v>
      </c>
      <c r="I10262" s="4">
        <f>VLOOKUP(Table_1[[#This Row],[Product ID]],[1]Products!$A:$D,3,0)</f>
        <v>421</v>
      </c>
      <c r="J10262" s="4">
        <f>PRODUCT([2]Data!$G10262,[2]Data!$I10262)</f>
        <v>1263</v>
      </c>
      <c r="K10262" s="4">
        <f>PRODUCT([2]Data!$G10262,[2]Data!$H10262)</f>
        <v>1683</v>
      </c>
      <c r="L10262" s="4">
        <f>[2]Data!$K10262-[2]Data!$J10262</f>
        <v>420</v>
      </c>
      <c r="M10262" s="4" t="str">
        <f>VLOOKUP(Table_1[[#This Row],[Location ID]],[1]Locations!$A:$B,2,0)</f>
        <v>Santa Clara</v>
      </c>
      <c r="N10262" s="4" t="str">
        <f>VLOOKUP(Table_1[[#This Row],[Sales Person ID]],'[1]Sales People'!$A:$B,2,0)</f>
        <v>Scott Mason</v>
      </c>
      <c r="O10262" s="4" t="str">
        <f>VLOOKUP(Table_1[[#This Row],[Customer ID]],[1]Customers!$A:$B,2,0)</f>
        <v>Ernest Ortiz</v>
      </c>
      <c r="P10262" s="5">
        <f>WEEKDAY([2]Data!$F10262)</f>
        <v>7</v>
      </c>
      <c r="Q10262" s="4">
        <f>MONTH([2]Data!$F10262)</f>
        <v>9</v>
      </c>
      <c r="R10262" s="4">
        <f>YEAR([2]Data!$F10262)</f>
        <v>2019</v>
      </c>
    </row>
    <row r="10263" spans="1:18" ht="15.75" customHeight="1">
      <c r="A10263" s="12" t="s">
        <v>11300</v>
      </c>
      <c r="B10263" s="12" t="s">
        <v>677</v>
      </c>
      <c r="C10263" s="12" t="s">
        <v>240</v>
      </c>
      <c r="D10263" s="12" t="s">
        <v>127</v>
      </c>
      <c r="E10263" s="12" t="s">
        <v>2959</v>
      </c>
      <c r="F10263" s="13">
        <v>43750</v>
      </c>
      <c r="G10263" s="12">
        <v>1</v>
      </c>
      <c r="H10263" s="12">
        <v>2241</v>
      </c>
      <c r="I10263" s="4">
        <f>VLOOKUP(Table_1[[#This Row],[Product ID]],[1]Products!$A:$D,3,0)</f>
        <v>1367</v>
      </c>
      <c r="J10263" s="4">
        <f>PRODUCT([2]Data!$G10263,[2]Data!$I10263)</f>
        <v>1367</v>
      </c>
      <c r="K10263" s="4">
        <f>PRODUCT([2]Data!$G10263,[2]Data!$H10263)</f>
        <v>2241</v>
      </c>
      <c r="L10263" s="4">
        <f>[2]Data!$K10263-[2]Data!$J10263</f>
        <v>874</v>
      </c>
      <c r="M10263" s="4" t="str">
        <f>VLOOKUP(Table_1[[#This Row],[Location ID]],[1]Locations!$A:$B,2,0)</f>
        <v>San Jose</v>
      </c>
      <c r="N10263" s="4" t="str">
        <f>VLOOKUP(Table_1[[#This Row],[Sales Person ID]],'[1]Sales People'!$A:$B,2,0)</f>
        <v>Roger Ramos</v>
      </c>
      <c r="O10263" s="4" t="str">
        <f>VLOOKUP(Table_1[[#This Row],[Customer ID]],[1]Customers!$A:$B,2,0)</f>
        <v>Douglas Greene</v>
      </c>
      <c r="P10263" s="5">
        <f>WEEKDAY([2]Data!$F10263)</f>
        <v>7</v>
      </c>
      <c r="Q10263" s="4">
        <f>MONTH([2]Data!$F10263)</f>
        <v>10</v>
      </c>
      <c r="R10263" s="4">
        <f>YEAR([2]Data!$F10263)</f>
        <v>2019</v>
      </c>
    </row>
    <row r="10264" spans="1:18" ht="15.75" customHeight="1">
      <c r="A10264" s="12" t="s">
        <v>11301</v>
      </c>
      <c r="B10264" s="12" t="s">
        <v>419</v>
      </c>
      <c r="C10264" s="12" t="s">
        <v>20</v>
      </c>
      <c r="D10264" s="12" t="s">
        <v>275</v>
      </c>
      <c r="E10264" s="12" t="s">
        <v>1562</v>
      </c>
      <c r="F10264" s="13">
        <v>43677</v>
      </c>
      <c r="G10264" s="12">
        <v>1</v>
      </c>
      <c r="H10264" s="12">
        <v>1405</v>
      </c>
      <c r="I10264" s="4">
        <f>VLOOKUP(Table_1[[#This Row],[Product ID]],[1]Products!$A:$D,3,0)</f>
        <v>1054</v>
      </c>
      <c r="J10264" s="4">
        <f>PRODUCT([2]Data!$G10264,[2]Data!$I10264)</f>
        <v>1054</v>
      </c>
      <c r="K10264" s="4">
        <f>PRODUCT([2]Data!$G10264,[2]Data!$H10264)</f>
        <v>1405</v>
      </c>
      <c r="L10264" s="4">
        <f>[2]Data!$K10264-[2]Data!$J10264</f>
        <v>351</v>
      </c>
      <c r="M10264" s="4" t="str">
        <f>VLOOKUP(Table_1[[#This Row],[Location ID]],[1]Locations!$A:$B,2,0)</f>
        <v>San Mateo</v>
      </c>
      <c r="N10264" s="4" t="str">
        <f>VLOOKUP(Table_1[[#This Row],[Sales Person ID]],'[1]Sales People'!$A:$B,2,0)</f>
        <v>Ernest Wheeler</v>
      </c>
      <c r="O10264" s="4" t="str">
        <f>VLOOKUP(Table_1[[#This Row],[Customer ID]],[1]Customers!$A:$B,2,0)</f>
        <v>Charles Shaw</v>
      </c>
      <c r="P10264" s="5">
        <f>WEEKDAY([2]Data!$F10264)</f>
        <v>4</v>
      </c>
      <c r="Q10264" s="4">
        <f>MONTH([2]Data!$F10264)</f>
        <v>7</v>
      </c>
      <c r="R10264" s="4">
        <f>YEAR([2]Data!$F10264)</f>
        <v>2019</v>
      </c>
    </row>
    <row r="10265" spans="1:18" ht="15.75" customHeight="1">
      <c r="A10265" s="12" t="s">
        <v>11302</v>
      </c>
      <c r="B10265" s="12" t="s">
        <v>679</v>
      </c>
      <c r="C10265" s="12" t="s">
        <v>279</v>
      </c>
      <c r="D10265" s="12" t="s">
        <v>261</v>
      </c>
      <c r="E10265" s="12" t="s">
        <v>3477</v>
      </c>
      <c r="F10265" s="13">
        <v>43731</v>
      </c>
      <c r="G10265" s="12">
        <v>1</v>
      </c>
      <c r="H10265" s="12">
        <v>181</v>
      </c>
      <c r="I10265" s="4">
        <f>VLOOKUP(Table_1[[#This Row],[Product ID]],[1]Products!$A:$D,3,0)</f>
        <v>130</v>
      </c>
      <c r="J10265" s="4">
        <f>PRODUCT([2]Data!$G10265,[2]Data!$I10265)</f>
        <v>130</v>
      </c>
      <c r="K10265" s="4">
        <f>PRODUCT([2]Data!$G10265,[2]Data!$H10265)</f>
        <v>181</v>
      </c>
      <c r="L10265" s="4">
        <f>[2]Data!$K10265-[2]Data!$J10265</f>
        <v>51</v>
      </c>
      <c r="M10265" s="4" t="str">
        <f>VLOOKUP(Table_1[[#This Row],[Location ID]],[1]Locations!$A:$B,2,0)</f>
        <v>Murrieta</v>
      </c>
      <c r="N10265" s="4" t="str">
        <f>VLOOKUP(Table_1[[#This Row],[Sales Person ID]],'[1]Sales People'!$A:$B,2,0)</f>
        <v>Martin Carr</v>
      </c>
      <c r="O10265" s="4" t="str">
        <f>VLOOKUP(Table_1[[#This Row],[Customer ID]],[1]Customers!$A:$B,2,0)</f>
        <v>Brian Hunter</v>
      </c>
      <c r="P10265" s="5">
        <f>WEEKDAY([2]Data!$F10265)</f>
        <v>2</v>
      </c>
      <c r="Q10265" s="4">
        <f>MONTH([2]Data!$F10265)</f>
        <v>9</v>
      </c>
      <c r="R10265" s="4">
        <f>YEAR([2]Data!$F10265)</f>
        <v>2019</v>
      </c>
    </row>
    <row r="10266" spans="1:18" ht="15.75" customHeight="1">
      <c r="A10266" s="12" t="s">
        <v>11303</v>
      </c>
      <c r="B10266" s="12" t="s">
        <v>322</v>
      </c>
      <c r="C10266" s="12" t="s">
        <v>106</v>
      </c>
      <c r="D10266" s="12" t="s">
        <v>268</v>
      </c>
      <c r="E10266" s="12" t="s">
        <v>2363</v>
      </c>
      <c r="F10266" s="13">
        <v>43504</v>
      </c>
      <c r="G10266" s="12">
        <v>2</v>
      </c>
      <c r="H10266" s="12">
        <v>1743</v>
      </c>
      <c r="I10266" s="4">
        <f>VLOOKUP(Table_1[[#This Row],[Product ID]],[1]Products!$A:$D,3,0)</f>
        <v>872</v>
      </c>
      <c r="J10266" s="4">
        <f>PRODUCT([2]Data!$G10266,[2]Data!$I10266)</f>
        <v>1744</v>
      </c>
      <c r="K10266" s="4">
        <f>PRODUCT([2]Data!$G10266,[2]Data!$H10266)</f>
        <v>3486</v>
      </c>
      <c r="L10266" s="4">
        <f>[2]Data!$K10266-[2]Data!$J10266</f>
        <v>1742</v>
      </c>
      <c r="M10266" s="4" t="str">
        <f>VLOOKUP(Table_1[[#This Row],[Location ID]],[1]Locations!$A:$B,2,0)</f>
        <v>Fullerton</v>
      </c>
      <c r="N10266" s="4" t="str">
        <f>VLOOKUP(Table_1[[#This Row],[Sales Person ID]],'[1]Sales People'!$A:$B,2,0)</f>
        <v>Jerry Perry</v>
      </c>
      <c r="O10266" s="4" t="str">
        <f>VLOOKUP(Table_1[[#This Row],[Customer ID]],[1]Customers!$A:$B,2,0)</f>
        <v>Carl Reid</v>
      </c>
      <c r="P10266" s="5">
        <f>WEEKDAY([2]Data!$F10266)</f>
        <v>6</v>
      </c>
      <c r="Q10266" s="4">
        <f>MONTH([2]Data!$F10266)</f>
        <v>2</v>
      </c>
      <c r="R10266" s="4">
        <f>YEAR([2]Data!$F10266)</f>
        <v>2019</v>
      </c>
    </row>
    <row r="10267" spans="1:18" ht="15.75" customHeight="1">
      <c r="A10267" s="12" t="s">
        <v>11304</v>
      </c>
      <c r="B10267" s="12" t="s">
        <v>166</v>
      </c>
      <c r="C10267" s="12" t="s">
        <v>35</v>
      </c>
      <c r="D10267" s="12" t="s">
        <v>98</v>
      </c>
      <c r="E10267" s="12" t="s">
        <v>254</v>
      </c>
      <c r="F10267" s="13">
        <v>43531</v>
      </c>
      <c r="G10267" s="12">
        <v>4</v>
      </c>
      <c r="H10267" s="12">
        <v>1353</v>
      </c>
      <c r="I10267" s="4">
        <f>VLOOKUP(Table_1[[#This Row],[Product ID]],[1]Products!$A:$D,3,0)</f>
        <v>947</v>
      </c>
      <c r="J10267" s="4">
        <f>PRODUCT([2]Data!$G10267,[2]Data!$I10267)</f>
        <v>3788</v>
      </c>
      <c r="K10267" s="4">
        <f>PRODUCT([2]Data!$G10267,[2]Data!$H10267)</f>
        <v>5412</v>
      </c>
      <c r="L10267" s="4">
        <f>[2]Data!$K10267-[2]Data!$J10267</f>
        <v>1624</v>
      </c>
      <c r="M10267" s="4" t="str">
        <f>VLOOKUP(Table_1[[#This Row],[Location ID]],[1]Locations!$A:$B,2,0)</f>
        <v>Lancaster</v>
      </c>
      <c r="N10267" s="4" t="str">
        <f>VLOOKUP(Table_1[[#This Row],[Sales Person ID]],'[1]Sales People'!$A:$B,2,0)</f>
        <v>Martin Perry</v>
      </c>
      <c r="O10267" s="4" t="str">
        <f>VLOOKUP(Table_1[[#This Row],[Customer ID]],[1]Customers!$A:$B,2,0)</f>
        <v>Joseph Lopez</v>
      </c>
      <c r="P10267" s="5">
        <f>WEEKDAY([2]Data!$F10267)</f>
        <v>5</v>
      </c>
      <c r="Q10267" s="4">
        <f>MONTH([2]Data!$F10267)</f>
        <v>3</v>
      </c>
      <c r="R10267" s="4">
        <f>YEAR([2]Data!$F10267)</f>
        <v>2019</v>
      </c>
    </row>
    <row r="10268" spans="1:18" ht="15.75" customHeight="1">
      <c r="A10268" s="12" t="s">
        <v>11305</v>
      </c>
      <c r="B10268" s="12" t="s">
        <v>243</v>
      </c>
      <c r="C10268" s="12" t="s">
        <v>742</v>
      </c>
      <c r="D10268" s="12" t="s">
        <v>152</v>
      </c>
      <c r="E10268" s="12" t="s">
        <v>417</v>
      </c>
      <c r="F10268" s="13">
        <v>43691</v>
      </c>
      <c r="G10268" s="12">
        <v>1</v>
      </c>
      <c r="H10268" s="12">
        <v>1119</v>
      </c>
      <c r="I10268" s="4">
        <f>VLOOKUP(Table_1[[#This Row],[Product ID]],[1]Products!$A:$D,3,0)</f>
        <v>683</v>
      </c>
      <c r="J10268" s="4">
        <f>PRODUCT([2]Data!$G10268,[2]Data!$I10268)</f>
        <v>683</v>
      </c>
      <c r="K10268" s="4">
        <f>PRODUCT([2]Data!$G10268,[2]Data!$H10268)</f>
        <v>1119</v>
      </c>
      <c r="L10268" s="4">
        <f>[2]Data!$K10268-[2]Data!$J10268</f>
        <v>436</v>
      </c>
      <c r="M10268" s="4" t="str">
        <f>VLOOKUP(Table_1[[#This Row],[Location ID]],[1]Locations!$A:$B,2,0)</f>
        <v>Costa Mesa</v>
      </c>
      <c r="N10268" s="4" t="str">
        <f>VLOOKUP(Table_1[[#This Row],[Sales Person ID]],'[1]Sales People'!$A:$B,2,0)</f>
        <v>Arthur Mccoy</v>
      </c>
      <c r="O10268" s="4" t="str">
        <f>VLOOKUP(Table_1[[#This Row],[Customer ID]],[1]Customers!$A:$B,2,0)</f>
        <v>Phillip Harvey</v>
      </c>
      <c r="P10268" s="5">
        <f>WEEKDAY([2]Data!$F10268)</f>
        <v>4</v>
      </c>
      <c r="Q10268" s="4">
        <f>MONTH([2]Data!$F10268)</f>
        <v>8</v>
      </c>
      <c r="R10268" s="4">
        <f>YEAR([2]Data!$F10268)</f>
        <v>2019</v>
      </c>
    </row>
    <row r="10269" spans="1:18" ht="15.75" customHeight="1">
      <c r="A10269" s="12" t="s">
        <v>11306</v>
      </c>
      <c r="B10269" s="12" t="s">
        <v>423</v>
      </c>
      <c r="C10269" s="12" t="s">
        <v>30</v>
      </c>
      <c r="D10269" s="12" t="s">
        <v>82</v>
      </c>
      <c r="E10269" s="12" t="s">
        <v>1573</v>
      </c>
      <c r="F10269" s="13">
        <v>43712</v>
      </c>
      <c r="G10269" s="12">
        <v>3</v>
      </c>
      <c r="H10269" s="12">
        <v>2396</v>
      </c>
      <c r="I10269" s="4">
        <f>VLOOKUP(Table_1[[#This Row],[Product ID]],[1]Products!$A:$D,3,0)</f>
        <v>1965</v>
      </c>
      <c r="J10269" s="4">
        <f>PRODUCT([2]Data!$G10269,[2]Data!$I10269)</f>
        <v>5895</v>
      </c>
      <c r="K10269" s="4">
        <f>PRODUCT([2]Data!$G10269,[2]Data!$H10269)</f>
        <v>7188</v>
      </c>
      <c r="L10269" s="4">
        <f>[2]Data!$K10269-[2]Data!$J10269</f>
        <v>1293</v>
      </c>
      <c r="M10269" s="4" t="str">
        <f>VLOOKUP(Table_1[[#This Row],[Location ID]],[1]Locations!$A:$B,2,0)</f>
        <v>Berkeley</v>
      </c>
      <c r="N10269" s="4" t="str">
        <f>VLOOKUP(Table_1[[#This Row],[Sales Person ID]],'[1]Sales People'!$A:$B,2,0)</f>
        <v>Gary Rodriguez</v>
      </c>
      <c r="O10269" s="4" t="str">
        <f>VLOOKUP(Table_1[[#This Row],[Customer ID]],[1]Customers!$A:$B,2,0)</f>
        <v>Samuel Hamilton</v>
      </c>
      <c r="P10269" s="5">
        <f>WEEKDAY([2]Data!$F10269)</f>
        <v>4</v>
      </c>
      <c r="Q10269" s="4">
        <f>MONTH([2]Data!$F10269)</f>
        <v>9</v>
      </c>
      <c r="R10269" s="4">
        <f>YEAR([2]Data!$F10269)</f>
        <v>2019</v>
      </c>
    </row>
    <row r="10270" spans="1:18" ht="15.75" customHeight="1">
      <c r="A10270" s="12" t="s">
        <v>11307</v>
      </c>
      <c r="B10270" s="12" t="s">
        <v>677</v>
      </c>
      <c r="C10270" s="12" t="s">
        <v>201</v>
      </c>
      <c r="D10270" s="12" t="s">
        <v>367</v>
      </c>
      <c r="E10270" s="12" t="s">
        <v>836</v>
      </c>
      <c r="F10270" s="13">
        <v>43658</v>
      </c>
      <c r="G10270" s="12">
        <v>2</v>
      </c>
      <c r="H10270" s="12">
        <v>2241</v>
      </c>
      <c r="I10270" s="4">
        <f>VLOOKUP(Table_1[[#This Row],[Product ID]],[1]Products!$A:$D,3,0)</f>
        <v>1367</v>
      </c>
      <c r="J10270" s="4">
        <f>PRODUCT([2]Data!$G10270,[2]Data!$I10270)</f>
        <v>2734</v>
      </c>
      <c r="K10270" s="4">
        <f>PRODUCT([2]Data!$G10270,[2]Data!$H10270)</f>
        <v>4482</v>
      </c>
      <c r="L10270" s="4">
        <f>[2]Data!$K10270-[2]Data!$J10270</f>
        <v>1748</v>
      </c>
      <c r="M10270" s="4" t="str">
        <f>VLOOKUP(Table_1[[#This Row],[Location ID]],[1]Locations!$A:$B,2,0)</f>
        <v>Oakland</v>
      </c>
      <c r="N10270" s="4" t="str">
        <f>VLOOKUP(Table_1[[#This Row],[Sales Person ID]],'[1]Sales People'!$A:$B,2,0)</f>
        <v>Jimmy Young</v>
      </c>
      <c r="O10270" s="4" t="str">
        <f>VLOOKUP(Table_1[[#This Row],[Customer ID]],[1]Customers!$A:$B,2,0)</f>
        <v>Arthur Welch</v>
      </c>
      <c r="P10270" s="5">
        <f>WEEKDAY([2]Data!$F10270)</f>
        <v>6</v>
      </c>
      <c r="Q10270" s="4">
        <f>MONTH([2]Data!$F10270)</f>
        <v>7</v>
      </c>
      <c r="R10270" s="4">
        <f>YEAR([2]Data!$F10270)</f>
        <v>2019</v>
      </c>
    </row>
    <row r="10271" spans="1:18" ht="15.75" customHeight="1">
      <c r="A10271" s="12" t="s">
        <v>11308</v>
      </c>
      <c r="B10271" s="12" t="s">
        <v>341</v>
      </c>
      <c r="C10271" s="12" t="s">
        <v>373</v>
      </c>
      <c r="D10271" s="12" t="s">
        <v>127</v>
      </c>
      <c r="E10271" s="12" t="s">
        <v>849</v>
      </c>
      <c r="F10271" s="13">
        <v>43513</v>
      </c>
      <c r="G10271" s="12">
        <v>1</v>
      </c>
      <c r="H10271" s="12">
        <v>1635</v>
      </c>
      <c r="I10271" s="4">
        <f>VLOOKUP(Table_1[[#This Row],[Product ID]],[1]Products!$A:$D,3,0)</f>
        <v>1046</v>
      </c>
      <c r="J10271" s="4">
        <f>PRODUCT([2]Data!$G10271,[2]Data!$I10271)</f>
        <v>1046</v>
      </c>
      <c r="K10271" s="4">
        <f>PRODUCT([2]Data!$G10271,[2]Data!$H10271)</f>
        <v>1635</v>
      </c>
      <c r="L10271" s="4">
        <f>[2]Data!$K10271-[2]Data!$J10271</f>
        <v>589</v>
      </c>
      <c r="M10271" s="4" t="str">
        <f>VLOOKUP(Table_1[[#This Row],[Location ID]],[1]Locations!$A:$B,2,0)</f>
        <v>San Bernardino</v>
      </c>
      <c r="N10271" s="4" t="str">
        <f>VLOOKUP(Table_1[[#This Row],[Sales Person ID]],'[1]Sales People'!$A:$B,2,0)</f>
        <v>Roger Ramos</v>
      </c>
      <c r="O10271" s="4" t="str">
        <f>VLOOKUP(Table_1[[#This Row],[Customer ID]],[1]Customers!$A:$B,2,0)</f>
        <v>Matthew Duncan</v>
      </c>
      <c r="P10271" s="5">
        <f>WEEKDAY([2]Data!$F10271)</f>
        <v>1</v>
      </c>
      <c r="Q10271" s="4">
        <f>MONTH([2]Data!$F10271)</f>
        <v>2</v>
      </c>
      <c r="R10271" s="4">
        <f>YEAR([2]Data!$F10271)</f>
        <v>2019</v>
      </c>
    </row>
    <row r="10272" spans="1:18" ht="15.75" customHeight="1">
      <c r="A10272" s="12" t="s">
        <v>11309</v>
      </c>
      <c r="B10272" s="12" t="s">
        <v>446</v>
      </c>
      <c r="C10272" s="12" t="s">
        <v>193</v>
      </c>
      <c r="D10272" s="12" t="s">
        <v>107</v>
      </c>
      <c r="E10272" s="12" t="s">
        <v>669</v>
      </c>
      <c r="F10272" s="13">
        <v>43593</v>
      </c>
      <c r="G10272" s="12">
        <v>1</v>
      </c>
      <c r="H10272" s="12">
        <v>2141</v>
      </c>
      <c r="I10272" s="4">
        <f>VLOOKUP(Table_1[[#This Row],[Product ID]],[1]Products!$A:$D,3,0)</f>
        <v>1777</v>
      </c>
      <c r="J10272" s="4">
        <f>PRODUCT([2]Data!$G10272,[2]Data!$I10272)</f>
        <v>1777</v>
      </c>
      <c r="K10272" s="4">
        <f>PRODUCT([2]Data!$G10272,[2]Data!$H10272)</f>
        <v>2141</v>
      </c>
      <c r="L10272" s="4">
        <f>[2]Data!$K10272-[2]Data!$J10272</f>
        <v>364</v>
      </c>
      <c r="M10272" s="4" t="str">
        <f>VLOOKUP(Table_1[[#This Row],[Location ID]],[1]Locations!$A:$B,2,0)</f>
        <v>Vallejo</v>
      </c>
      <c r="N10272" s="4" t="str">
        <f>VLOOKUP(Table_1[[#This Row],[Sales Person ID]],'[1]Sales People'!$A:$B,2,0)</f>
        <v>Brian Thomas</v>
      </c>
      <c r="O10272" s="4" t="str">
        <f>VLOOKUP(Table_1[[#This Row],[Customer ID]],[1]Customers!$A:$B,2,0)</f>
        <v>Martin Olson</v>
      </c>
      <c r="P10272" s="5">
        <f>WEEKDAY([2]Data!$F10272)</f>
        <v>4</v>
      </c>
      <c r="Q10272" s="4">
        <f>MONTH([2]Data!$F10272)</f>
        <v>5</v>
      </c>
      <c r="R10272" s="4">
        <f>YEAR([2]Data!$F10272)</f>
        <v>2019</v>
      </c>
    </row>
    <row r="10273" spans="1:18" ht="15.75" customHeight="1">
      <c r="A10273" s="12" t="s">
        <v>11310</v>
      </c>
      <c r="B10273" s="12" t="s">
        <v>49</v>
      </c>
      <c r="C10273" s="12" t="s">
        <v>226</v>
      </c>
      <c r="D10273" s="12" t="s">
        <v>458</v>
      </c>
      <c r="E10273" s="12" t="s">
        <v>862</v>
      </c>
      <c r="F10273" s="13">
        <v>43481</v>
      </c>
      <c r="G10273" s="12">
        <v>1</v>
      </c>
      <c r="H10273" s="12">
        <v>2283</v>
      </c>
      <c r="I10273" s="4">
        <f>VLOOKUP(Table_1[[#This Row],[Product ID]],[1]Products!$A:$D,3,0)</f>
        <v>1484</v>
      </c>
      <c r="J10273" s="4">
        <f>PRODUCT([2]Data!$G10273,[2]Data!$I10273)</f>
        <v>1484</v>
      </c>
      <c r="K10273" s="4">
        <f>PRODUCT([2]Data!$G10273,[2]Data!$H10273)</f>
        <v>2283</v>
      </c>
      <c r="L10273" s="4">
        <f>[2]Data!$K10273-[2]Data!$J10273</f>
        <v>799</v>
      </c>
      <c r="M10273" s="4" t="str">
        <f>VLOOKUP(Table_1[[#This Row],[Location ID]],[1]Locations!$A:$B,2,0)</f>
        <v>El Cajon</v>
      </c>
      <c r="N10273" s="4" t="str">
        <f>VLOOKUP(Table_1[[#This Row],[Sales Person ID]],'[1]Sales People'!$A:$B,2,0)</f>
        <v>Howard Sims</v>
      </c>
      <c r="O10273" s="4" t="str">
        <f>VLOOKUP(Table_1[[#This Row],[Customer ID]],[1]Customers!$A:$B,2,0)</f>
        <v>Gary Hudson</v>
      </c>
      <c r="P10273" s="5">
        <f>WEEKDAY([2]Data!$F10273)</f>
        <v>4</v>
      </c>
      <c r="Q10273" s="4">
        <f>MONTH([2]Data!$F10273)</f>
        <v>1</v>
      </c>
      <c r="R10273" s="4">
        <f>YEAR([2]Data!$F10273)</f>
        <v>2019</v>
      </c>
    </row>
    <row r="10274" spans="1:18" ht="15.75" customHeight="1">
      <c r="A10274" s="12" t="s">
        <v>11311</v>
      </c>
      <c r="B10274" s="12" t="s">
        <v>54</v>
      </c>
      <c r="C10274" s="12" t="s">
        <v>226</v>
      </c>
      <c r="D10274" s="12" t="s">
        <v>189</v>
      </c>
      <c r="E10274" s="12" t="s">
        <v>887</v>
      </c>
      <c r="F10274" s="13">
        <v>43589</v>
      </c>
      <c r="G10274" s="12">
        <v>1</v>
      </c>
      <c r="H10274" s="12">
        <v>356</v>
      </c>
      <c r="I10274" s="4">
        <f>VLOOKUP(Table_1[[#This Row],[Product ID]],[1]Products!$A:$D,3,0)</f>
        <v>292</v>
      </c>
      <c r="J10274" s="4">
        <f>PRODUCT([2]Data!$G10274,[2]Data!$I10274)</f>
        <v>292</v>
      </c>
      <c r="K10274" s="4">
        <f>PRODUCT([2]Data!$G10274,[2]Data!$H10274)</f>
        <v>356</v>
      </c>
      <c r="L10274" s="4">
        <f>[2]Data!$K10274-[2]Data!$J10274</f>
        <v>64</v>
      </c>
      <c r="M10274" s="4" t="str">
        <f>VLOOKUP(Table_1[[#This Row],[Location ID]],[1]Locations!$A:$B,2,0)</f>
        <v>El Cajon</v>
      </c>
      <c r="N10274" s="4" t="str">
        <f>VLOOKUP(Table_1[[#This Row],[Sales Person ID]],'[1]Sales People'!$A:$B,2,0)</f>
        <v>Joshua Taylor</v>
      </c>
      <c r="O10274" s="4" t="str">
        <f>VLOOKUP(Table_1[[#This Row],[Customer ID]],[1]Customers!$A:$B,2,0)</f>
        <v>Edward Mason</v>
      </c>
      <c r="P10274" s="5">
        <f>WEEKDAY([2]Data!$F10274)</f>
        <v>7</v>
      </c>
      <c r="Q10274" s="4">
        <f>MONTH([2]Data!$F10274)</f>
        <v>5</v>
      </c>
      <c r="R10274" s="4">
        <f>YEAR([2]Data!$F10274)</f>
        <v>2019</v>
      </c>
    </row>
    <row r="10275" spans="1:18" ht="15.75" customHeight="1">
      <c r="A10275" s="12" t="s">
        <v>11312</v>
      </c>
      <c r="B10275" s="12" t="s">
        <v>218</v>
      </c>
      <c r="C10275" s="12" t="s">
        <v>231</v>
      </c>
      <c r="D10275" s="12" t="s">
        <v>370</v>
      </c>
      <c r="E10275" s="12" t="s">
        <v>519</v>
      </c>
      <c r="F10275" s="13">
        <v>43520</v>
      </c>
      <c r="G10275" s="12">
        <v>1</v>
      </c>
      <c r="H10275" s="12">
        <v>2464</v>
      </c>
      <c r="I10275" s="4">
        <f>VLOOKUP(Table_1[[#This Row],[Product ID]],[1]Products!$A:$D,3,0)</f>
        <v>1774</v>
      </c>
      <c r="J10275" s="4">
        <f>PRODUCT([2]Data!$G10275,[2]Data!$I10275)</f>
        <v>1774</v>
      </c>
      <c r="K10275" s="4">
        <f>PRODUCT([2]Data!$G10275,[2]Data!$H10275)</f>
        <v>2464</v>
      </c>
      <c r="L10275" s="4">
        <f>[2]Data!$K10275-[2]Data!$J10275</f>
        <v>690</v>
      </c>
      <c r="M10275" s="4" t="str">
        <f>VLOOKUP(Table_1[[#This Row],[Location ID]],[1]Locations!$A:$B,2,0)</f>
        <v>Modesto</v>
      </c>
      <c r="N10275" s="4" t="str">
        <f>VLOOKUP(Table_1[[#This Row],[Sales Person ID]],'[1]Sales People'!$A:$B,2,0)</f>
        <v>Eugene Holmes</v>
      </c>
      <c r="O10275" s="4" t="str">
        <f>VLOOKUP(Table_1[[#This Row],[Customer ID]],[1]Customers!$A:$B,2,0)</f>
        <v>Gregory Welch</v>
      </c>
      <c r="P10275" s="5">
        <f>WEEKDAY([2]Data!$F10275)</f>
        <v>1</v>
      </c>
      <c r="Q10275" s="4">
        <f>MONTH([2]Data!$F10275)</f>
        <v>2</v>
      </c>
      <c r="R10275" s="4">
        <f>YEAR([2]Data!$F10275)</f>
        <v>2019</v>
      </c>
    </row>
    <row r="10276" spans="1:18" ht="15.75" customHeight="1">
      <c r="A10276" s="12" t="s">
        <v>11313</v>
      </c>
      <c r="B10276" s="12" t="s">
        <v>155</v>
      </c>
      <c r="C10276" s="12" t="s">
        <v>480</v>
      </c>
      <c r="D10276" s="12" t="s">
        <v>189</v>
      </c>
      <c r="E10276" s="12" t="s">
        <v>2591</v>
      </c>
      <c r="F10276" s="13">
        <v>43630</v>
      </c>
      <c r="G10276" s="12">
        <v>2</v>
      </c>
      <c r="H10276" s="12">
        <v>2410</v>
      </c>
      <c r="I10276" s="4">
        <f>VLOOKUP(Table_1[[#This Row],[Product ID]],[1]Products!$A:$D,3,0)</f>
        <v>1518</v>
      </c>
      <c r="J10276" s="4">
        <f>PRODUCT([2]Data!$G10276,[2]Data!$I10276)</f>
        <v>3036</v>
      </c>
      <c r="K10276" s="4">
        <f>PRODUCT([2]Data!$G10276,[2]Data!$H10276)</f>
        <v>4820</v>
      </c>
      <c r="L10276" s="4">
        <f>[2]Data!$K10276-[2]Data!$J10276</f>
        <v>1784</v>
      </c>
      <c r="M10276" s="4" t="str">
        <f>VLOOKUP(Table_1[[#This Row],[Location ID]],[1]Locations!$A:$B,2,0)</f>
        <v>Escondido</v>
      </c>
      <c r="N10276" s="4" t="str">
        <f>VLOOKUP(Table_1[[#This Row],[Sales Person ID]],'[1]Sales People'!$A:$B,2,0)</f>
        <v>Joshua Taylor</v>
      </c>
      <c r="O10276" s="4" t="str">
        <f>VLOOKUP(Table_1[[#This Row],[Customer ID]],[1]Customers!$A:$B,2,0)</f>
        <v>Jerry Barnes</v>
      </c>
      <c r="P10276" s="5">
        <f>WEEKDAY([2]Data!$F10276)</f>
        <v>6</v>
      </c>
      <c r="Q10276" s="4">
        <f>MONTH([2]Data!$F10276)</f>
        <v>6</v>
      </c>
      <c r="R10276" s="4">
        <f>YEAR([2]Data!$F10276)</f>
        <v>2019</v>
      </c>
    </row>
    <row r="10277" spans="1:18" ht="15.75" customHeight="1">
      <c r="A10277" s="12" t="s">
        <v>11314</v>
      </c>
      <c r="B10277" s="12" t="s">
        <v>936</v>
      </c>
      <c r="C10277" s="12" t="s">
        <v>160</v>
      </c>
      <c r="D10277" s="12" t="s">
        <v>26</v>
      </c>
      <c r="E10277" s="12" t="s">
        <v>751</v>
      </c>
      <c r="F10277" s="13">
        <v>43682</v>
      </c>
      <c r="G10277" s="12">
        <v>1</v>
      </c>
      <c r="H10277" s="12">
        <v>136</v>
      </c>
      <c r="I10277" s="4">
        <f>VLOOKUP(Table_1[[#This Row],[Product ID]],[1]Products!$A:$D,3,0)</f>
        <v>72</v>
      </c>
      <c r="J10277" s="4">
        <f>PRODUCT([2]Data!$G10277,[2]Data!$I10277)</f>
        <v>72</v>
      </c>
      <c r="K10277" s="4">
        <f>PRODUCT([2]Data!$G10277,[2]Data!$H10277)</f>
        <v>136</v>
      </c>
      <c r="L10277" s="4">
        <f>[2]Data!$K10277-[2]Data!$J10277</f>
        <v>64</v>
      </c>
      <c r="M10277" s="4" t="str">
        <f>VLOOKUP(Table_1[[#This Row],[Location ID]],[1]Locations!$A:$B,2,0)</f>
        <v>Antioch</v>
      </c>
      <c r="N10277" s="4" t="str">
        <f>VLOOKUP(Table_1[[#This Row],[Sales Person ID]],'[1]Sales People'!$A:$B,2,0)</f>
        <v>Ryan Butler</v>
      </c>
      <c r="O10277" s="4" t="str">
        <f>VLOOKUP(Table_1[[#This Row],[Customer ID]],[1]Customers!$A:$B,2,0)</f>
        <v>Jeremy Schmidt</v>
      </c>
      <c r="P10277" s="5">
        <f>WEEKDAY([2]Data!$F10277)</f>
        <v>2</v>
      </c>
      <c r="Q10277" s="4">
        <f>MONTH([2]Data!$F10277)</f>
        <v>8</v>
      </c>
      <c r="R10277" s="4">
        <f>YEAR([2]Data!$F10277)</f>
        <v>2019</v>
      </c>
    </row>
    <row r="10278" spans="1:18" ht="15.75" customHeight="1">
      <c r="A10278" s="12" t="s">
        <v>11315</v>
      </c>
      <c r="B10278" s="12" t="s">
        <v>936</v>
      </c>
      <c r="C10278" s="12" t="s">
        <v>25</v>
      </c>
      <c r="D10278" s="12" t="s">
        <v>152</v>
      </c>
      <c r="E10278" s="12" t="s">
        <v>1679</v>
      </c>
      <c r="F10278" s="13">
        <v>43690</v>
      </c>
      <c r="G10278" s="12">
        <v>3</v>
      </c>
      <c r="H10278" s="12">
        <v>136</v>
      </c>
      <c r="I10278" s="4">
        <f>VLOOKUP(Table_1[[#This Row],[Product ID]],[1]Products!$A:$D,3,0)</f>
        <v>72</v>
      </c>
      <c r="J10278" s="4">
        <f>PRODUCT([2]Data!$G10278,[2]Data!$I10278)</f>
        <v>216</v>
      </c>
      <c r="K10278" s="4">
        <f>PRODUCT([2]Data!$G10278,[2]Data!$H10278)</f>
        <v>408</v>
      </c>
      <c r="L10278" s="4">
        <f>[2]Data!$K10278-[2]Data!$J10278</f>
        <v>192</v>
      </c>
      <c r="M10278" s="4" t="str">
        <f>VLOOKUP(Table_1[[#This Row],[Location ID]],[1]Locations!$A:$B,2,0)</f>
        <v>Santa Clarita</v>
      </c>
      <c r="N10278" s="4" t="str">
        <f>VLOOKUP(Table_1[[#This Row],[Sales Person ID]],'[1]Sales People'!$A:$B,2,0)</f>
        <v>Arthur Mccoy</v>
      </c>
      <c r="O10278" s="4" t="str">
        <f>VLOOKUP(Table_1[[#This Row],[Customer ID]],[1]Customers!$A:$B,2,0)</f>
        <v>Bruce Butler</v>
      </c>
      <c r="P10278" s="5">
        <f>WEEKDAY([2]Data!$F10278)</f>
        <v>3</v>
      </c>
      <c r="Q10278" s="4">
        <f>MONTH([2]Data!$F10278)</f>
        <v>8</v>
      </c>
      <c r="R10278" s="4">
        <f>YEAR([2]Data!$F10278)</f>
        <v>2019</v>
      </c>
    </row>
    <row r="10279" spans="1:18" ht="15.75" customHeight="1">
      <c r="A10279" s="12" t="s">
        <v>11316</v>
      </c>
      <c r="B10279" s="12" t="s">
        <v>378</v>
      </c>
      <c r="C10279" s="12" t="s">
        <v>81</v>
      </c>
      <c r="D10279" s="12" t="s">
        <v>275</v>
      </c>
      <c r="E10279" s="12" t="s">
        <v>2770</v>
      </c>
      <c r="F10279" s="13">
        <v>43830</v>
      </c>
      <c r="G10279" s="12">
        <v>1</v>
      </c>
      <c r="H10279" s="12">
        <v>530</v>
      </c>
      <c r="I10279" s="4">
        <f>VLOOKUP(Table_1[[#This Row],[Product ID]],[1]Products!$A:$D,3,0)</f>
        <v>424</v>
      </c>
      <c r="J10279" s="4">
        <f>PRODUCT([2]Data!$G10279,[2]Data!$I10279)</f>
        <v>424</v>
      </c>
      <c r="K10279" s="4">
        <f>PRODUCT([2]Data!$G10279,[2]Data!$H10279)</f>
        <v>530</v>
      </c>
      <c r="L10279" s="4">
        <f>[2]Data!$K10279-[2]Data!$J10279</f>
        <v>106</v>
      </c>
      <c r="M10279" s="4" t="str">
        <f>VLOOKUP(Table_1[[#This Row],[Location ID]],[1]Locations!$A:$B,2,0)</f>
        <v>Clovis</v>
      </c>
      <c r="N10279" s="4" t="str">
        <f>VLOOKUP(Table_1[[#This Row],[Sales Person ID]],'[1]Sales People'!$A:$B,2,0)</f>
        <v>Ernest Wheeler</v>
      </c>
      <c r="O10279" s="4" t="str">
        <f>VLOOKUP(Table_1[[#This Row],[Customer ID]],[1]Customers!$A:$B,2,0)</f>
        <v>Donald Morris</v>
      </c>
      <c r="P10279" s="5">
        <f>WEEKDAY([2]Data!$F10279)</f>
        <v>3</v>
      </c>
      <c r="Q10279" s="4">
        <f>MONTH([2]Data!$F10279)</f>
        <v>12</v>
      </c>
      <c r="R10279" s="4">
        <f>YEAR([2]Data!$F10279)</f>
        <v>2019</v>
      </c>
    </row>
    <row r="10280" spans="1:18" ht="15.75" customHeight="1">
      <c r="A10280" s="12" t="s">
        <v>11317</v>
      </c>
      <c r="B10280" s="12" t="s">
        <v>637</v>
      </c>
      <c r="C10280" s="12" t="s">
        <v>226</v>
      </c>
      <c r="D10280" s="12" t="s">
        <v>64</v>
      </c>
      <c r="E10280" s="12" t="s">
        <v>317</v>
      </c>
      <c r="F10280" s="13">
        <v>43671</v>
      </c>
      <c r="G10280" s="12">
        <v>1</v>
      </c>
      <c r="H10280" s="12">
        <v>584</v>
      </c>
      <c r="I10280" s="4">
        <f>VLOOKUP(Table_1[[#This Row],[Product ID]],[1]Products!$A:$D,3,0)</f>
        <v>420</v>
      </c>
      <c r="J10280" s="4">
        <f>PRODUCT([2]Data!$G10280,[2]Data!$I10280)</f>
        <v>420</v>
      </c>
      <c r="K10280" s="4">
        <f>PRODUCT([2]Data!$G10280,[2]Data!$H10280)</f>
        <v>584</v>
      </c>
      <c r="L10280" s="4">
        <f>[2]Data!$K10280-[2]Data!$J10280</f>
        <v>164</v>
      </c>
      <c r="M10280" s="4" t="str">
        <f>VLOOKUP(Table_1[[#This Row],[Location ID]],[1]Locations!$A:$B,2,0)</f>
        <v>El Cajon</v>
      </c>
      <c r="N10280" s="4" t="str">
        <f>VLOOKUP(Table_1[[#This Row],[Sales Person ID]],'[1]Sales People'!$A:$B,2,0)</f>
        <v>Scott Mason</v>
      </c>
      <c r="O10280" s="4" t="str">
        <f>VLOOKUP(Table_1[[#This Row],[Customer ID]],[1]Customers!$A:$B,2,0)</f>
        <v>Sean Black</v>
      </c>
      <c r="P10280" s="5">
        <f>WEEKDAY([2]Data!$F10280)</f>
        <v>5</v>
      </c>
      <c r="Q10280" s="4">
        <f>MONTH([2]Data!$F10280)</f>
        <v>7</v>
      </c>
      <c r="R10280" s="4">
        <f>YEAR([2]Data!$F10280)</f>
        <v>2019</v>
      </c>
    </row>
    <row r="10281" spans="1:18" ht="15.75" customHeight="1">
      <c r="A10281" s="12" t="s">
        <v>11318</v>
      </c>
      <c r="B10281" s="12" t="s">
        <v>679</v>
      </c>
      <c r="C10281" s="12" t="s">
        <v>469</v>
      </c>
      <c r="D10281" s="12" t="s">
        <v>91</v>
      </c>
      <c r="E10281" s="12" t="s">
        <v>430</v>
      </c>
      <c r="F10281" s="13">
        <v>43765</v>
      </c>
      <c r="G10281" s="12">
        <v>3</v>
      </c>
      <c r="H10281" s="12">
        <v>181</v>
      </c>
      <c r="I10281" s="4">
        <f>VLOOKUP(Table_1[[#This Row],[Product ID]],[1]Products!$A:$D,3,0)</f>
        <v>130</v>
      </c>
      <c r="J10281" s="4">
        <f>PRODUCT([2]Data!$G10281,[2]Data!$I10281)</f>
        <v>390</v>
      </c>
      <c r="K10281" s="4">
        <f>PRODUCT([2]Data!$G10281,[2]Data!$H10281)</f>
        <v>543</v>
      </c>
      <c r="L10281" s="4">
        <f>[2]Data!$K10281-[2]Data!$J10281</f>
        <v>153</v>
      </c>
      <c r="M10281" s="4" t="str">
        <f>VLOOKUP(Table_1[[#This Row],[Location ID]],[1]Locations!$A:$B,2,0)</f>
        <v>Fontana</v>
      </c>
      <c r="N10281" s="4" t="str">
        <f>VLOOKUP(Table_1[[#This Row],[Sales Person ID]],'[1]Sales People'!$A:$B,2,0)</f>
        <v>Henry Nelson</v>
      </c>
      <c r="O10281" s="4" t="str">
        <f>VLOOKUP(Table_1[[#This Row],[Customer ID]],[1]Customers!$A:$B,2,0)</f>
        <v>Bruce Armstrong</v>
      </c>
      <c r="P10281" s="5">
        <f>WEEKDAY([2]Data!$F10281)</f>
        <v>1</v>
      </c>
      <c r="Q10281" s="4">
        <f>MONTH([2]Data!$F10281)</f>
        <v>10</v>
      </c>
      <c r="R10281" s="4">
        <f>YEAR([2]Data!$F10281)</f>
        <v>2019</v>
      </c>
    </row>
    <row r="10282" spans="1:18" ht="15.75" customHeight="1">
      <c r="A10282" s="12" t="s">
        <v>11319</v>
      </c>
      <c r="B10282" s="12" t="s">
        <v>263</v>
      </c>
      <c r="C10282" s="12" t="s">
        <v>231</v>
      </c>
      <c r="D10282" s="12" t="s">
        <v>309</v>
      </c>
      <c r="E10282" s="12" t="s">
        <v>466</v>
      </c>
      <c r="F10282" s="13">
        <v>43792</v>
      </c>
      <c r="G10282" s="12">
        <v>1</v>
      </c>
      <c r="H10282" s="12">
        <v>1899</v>
      </c>
      <c r="I10282" s="4">
        <f>VLOOKUP(Table_1[[#This Row],[Product ID]],[1]Products!$A:$D,3,0)</f>
        <v>1044</v>
      </c>
      <c r="J10282" s="4">
        <f>PRODUCT([2]Data!$G10282,[2]Data!$I10282)</f>
        <v>1044</v>
      </c>
      <c r="K10282" s="4">
        <f>PRODUCT([2]Data!$G10282,[2]Data!$H10282)</f>
        <v>1899</v>
      </c>
      <c r="L10282" s="4">
        <f>[2]Data!$K10282-[2]Data!$J10282</f>
        <v>855</v>
      </c>
      <c r="M10282" s="4" t="str">
        <f>VLOOKUP(Table_1[[#This Row],[Location ID]],[1]Locations!$A:$B,2,0)</f>
        <v>Modesto</v>
      </c>
      <c r="N10282" s="4" t="str">
        <f>VLOOKUP(Table_1[[#This Row],[Sales Person ID]],'[1]Sales People'!$A:$B,2,0)</f>
        <v>Kenneth Fields</v>
      </c>
      <c r="O10282" s="4" t="str">
        <f>VLOOKUP(Table_1[[#This Row],[Customer ID]],[1]Customers!$A:$B,2,0)</f>
        <v>Adam Bailey</v>
      </c>
      <c r="P10282" s="5">
        <f>WEEKDAY([2]Data!$F10282)</f>
        <v>7</v>
      </c>
      <c r="Q10282" s="4">
        <f>MONTH([2]Data!$F10282)</f>
        <v>11</v>
      </c>
      <c r="R10282" s="4">
        <f>YEAR([2]Data!$F10282)</f>
        <v>2019</v>
      </c>
    </row>
    <row r="10283" spans="1:18" ht="15.75" customHeight="1">
      <c r="A10283" s="12" t="s">
        <v>11320</v>
      </c>
      <c r="B10283" s="12" t="s">
        <v>140</v>
      </c>
      <c r="C10283" s="12" t="s">
        <v>264</v>
      </c>
      <c r="D10283" s="12" t="s">
        <v>117</v>
      </c>
      <c r="E10283" s="12" t="s">
        <v>1590</v>
      </c>
      <c r="F10283" s="13">
        <v>43772</v>
      </c>
      <c r="G10283" s="12">
        <v>2</v>
      </c>
      <c r="H10283" s="12">
        <v>127</v>
      </c>
      <c r="I10283" s="4">
        <f>VLOOKUP(Table_1[[#This Row],[Product ID]],[1]Products!$A:$D,3,0)</f>
        <v>79</v>
      </c>
      <c r="J10283" s="4">
        <f>PRODUCT([2]Data!$G10283,[2]Data!$I10283)</f>
        <v>158</v>
      </c>
      <c r="K10283" s="4">
        <f>PRODUCT([2]Data!$G10283,[2]Data!$H10283)</f>
        <v>254</v>
      </c>
      <c r="L10283" s="4">
        <f>[2]Data!$K10283-[2]Data!$J10283</f>
        <v>96</v>
      </c>
      <c r="M10283" s="4" t="str">
        <f>VLOOKUP(Table_1[[#This Row],[Location ID]],[1]Locations!$A:$B,2,0)</f>
        <v>Bakersfield</v>
      </c>
      <c r="N10283" s="4" t="str">
        <f>VLOOKUP(Table_1[[#This Row],[Sales Person ID]],'[1]Sales People'!$A:$B,2,0)</f>
        <v>Patrick Ruiz</v>
      </c>
      <c r="O10283" s="4" t="str">
        <f>VLOOKUP(Table_1[[#This Row],[Customer ID]],[1]Customers!$A:$B,2,0)</f>
        <v>Charles Montgomery</v>
      </c>
      <c r="P10283" s="5">
        <f>WEEKDAY([2]Data!$F10283)</f>
        <v>1</v>
      </c>
      <c r="Q10283" s="4">
        <f>MONTH([2]Data!$F10283)</f>
        <v>11</v>
      </c>
      <c r="R10283" s="4">
        <f>YEAR([2]Data!$F10283)</f>
        <v>2019</v>
      </c>
    </row>
    <row r="10284" spans="1:18" ht="15.75" customHeight="1">
      <c r="A10284" s="12" t="s">
        <v>11321</v>
      </c>
      <c r="B10284" s="12" t="s">
        <v>363</v>
      </c>
      <c r="C10284" s="12" t="s">
        <v>185</v>
      </c>
      <c r="D10284" s="12" t="s">
        <v>236</v>
      </c>
      <c r="E10284" s="12" t="s">
        <v>1506</v>
      </c>
      <c r="F10284" s="13">
        <v>43582</v>
      </c>
      <c r="G10284" s="12">
        <v>1</v>
      </c>
      <c r="H10284" s="12">
        <v>203</v>
      </c>
      <c r="I10284" s="4">
        <f>VLOOKUP(Table_1[[#This Row],[Product ID]],[1]Products!$A:$D,3,0)</f>
        <v>154</v>
      </c>
      <c r="J10284" s="4">
        <f>PRODUCT([2]Data!$G10284,[2]Data!$I10284)</f>
        <v>154</v>
      </c>
      <c r="K10284" s="4">
        <f>PRODUCT([2]Data!$G10284,[2]Data!$H10284)</f>
        <v>203</v>
      </c>
      <c r="L10284" s="4">
        <f>[2]Data!$K10284-[2]Data!$J10284</f>
        <v>49</v>
      </c>
      <c r="M10284" s="4" t="str">
        <f>VLOOKUP(Table_1[[#This Row],[Location ID]],[1]Locations!$A:$B,2,0)</f>
        <v>Norwalk</v>
      </c>
      <c r="N10284" s="4" t="str">
        <f>VLOOKUP(Table_1[[#This Row],[Sales Person ID]],'[1]Sales People'!$A:$B,2,0)</f>
        <v>Andrew Bowman</v>
      </c>
      <c r="O10284" s="4" t="str">
        <f>VLOOKUP(Table_1[[#This Row],[Customer ID]],[1]Customers!$A:$B,2,0)</f>
        <v>Kevin Jones</v>
      </c>
      <c r="P10284" s="5">
        <f>WEEKDAY([2]Data!$F10284)</f>
        <v>7</v>
      </c>
      <c r="Q10284" s="4">
        <f>MONTH([2]Data!$F10284)</f>
        <v>4</v>
      </c>
      <c r="R10284" s="4">
        <f>YEAR([2]Data!$F10284)</f>
        <v>2019</v>
      </c>
    </row>
    <row r="10285" spans="1:18" ht="15.75" customHeight="1">
      <c r="A10285" s="12" t="s">
        <v>11322</v>
      </c>
      <c r="B10285" s="12" t="s">
        <v>580</v>
      </c>
      <c r="C10285" s="12" t="s">
        <v>151</v>
      </c>
      <c r="D10285" s="12" t="s">
        <v>261</v>
      </c>
      <c r="E10285" s="12" t="s">
        <v>430</v>
      </c>
      <c r="F10285" s="13">
        <v>43610</v>
      </c>
      <c r="G10285" s="12">
        <v>1</v>
      </c>
      <c r="H10285" s="12">
        <v>1178</v>
      </c>
      <c r="I10285" s="4">
        <f>VLOOKUP(Table_1[[#This Row],[Product ID]],[1]Products!$A:$D,3,0)</f>
        <v>683</v>
      </c>
      <c r="J10285" s="4">
        <f>PRODUCT([2]Data!$G10285,[2]Data!$I10285)</f>
        <v>683</v>
      </c>
      <c r="K10285" s="4">
        <f>PRODUCT([2]Data!$G10285,[2]Data!$H10285)</f>
        <v>1178</v>
      </c>
      <c r="L10285" s="4">
        <f>[2]Data!$K10285-[2]Data!$J10285</f>
        <v>495</v>
      </c>
      <c r="M10285" s="4" t="str">
        <f>VLOOKUP(Table_1[[#This Row],[Location ID]],[1]Locations!$A:$B,2,0)</f>
        <v>Salinas</v>
      </c>
      <c r="N10285" s="4" t="str">
        <f>VLOOKUP(Table_1[[#This Row],[Sales Person ID]],'[1]Sales People'!$A:$B,2,0)</f>
        <v>Martin Carr</v>
      </c>
      <c r="O10285" s="4" t="str">
        <f>VLOOKUP(Table_1[[#This Row],[Customer ID]],[1]Customers!$A:$B,2,0)</f>
        <v>Bruce Armstrong</v>
      </c>
      <c r="P10285" s="5">
        <f>WEEKDAY([2]Data!$F10285)</f>
        <v>7</v>
      </c>
      <c r="Q10285" s="4">
        <f>MONTH([2]Data!$F10285)</f>
        <v>5</v>
      </c>
      <c r="R10285" s="4">
        <f>YEAR([2]Data!$F10285)</f>
        <v>2019</v>
      </c>
    </row>
    <row r="10286" spans="1:18" ht="15.75" customHeight="1">
      <c r="A10286" s="12" t="s">
        <v>11323</v>
      </c>
      <c r="B10286" s="12" t="s">
        <v>175</v>
      </c>
      <c r="C10286" s="12" t="s">
        <v>530</v>
      </c>
      <c r="D10286" s="12" t="s">
        <v>46</v>
      </c>
      <c r="E10286" s="12" t="s">
        <v>272</v>
      </c>
      <c r="F10286" s="13">
        <v>43742</v>
      </c>
      <c r="G10286" s="12">
        <v>1</v>
      </c>
      <c r="H10286" s="12">
        <v>637</v>
      </c>
      <c r="I10286" s="4">
        <f>VLOOKUP(Table_1[[#This Row],[Product ID]],[1]Products!$A:$D,3,0)</f>
        <v>389</v>
      </c>
      <c r="J10286" s="4">
        <f>PRODUCT([2]Data!$G10286,[2]Data!$I10286)</f>
        <v>389</v>
      </c>
      <c r="K10286" s="4">
        <f>PRODUCT([2]Data!$G10286,[2]Data!$H10286)</f>
        <v>637</v>
      </c>
      <c r="L10286" s="4">
        <f>[2]Data!$K10286-[2]Data!$J10286</f>
        <v>248</v>
      </c>
      <c r="M10286" s="4" t="str">
        <f>VLOOKUP(Table_1[[#This Row],[Location ID]],[1]Locations!$A:$B,2,0)</f>
        <v>Anaheim</v>
      </c>
      <c r="N10286" s="4" t="str">
        <f>VLOOKUP(Table_1[[#This Row],[Sales Person ID]],'[1]Sales People'!$A:$B,2,0)</f>
        <v>Charles Harper</v>
      </c>
      <c r="O10286" s="4" t="str">
        <f>VLOOKUP(Table_1[[#This Row],[Customer ID]],[1]Customers!$A:$B,2,0)</f>
        <v>Keith Hamilton</v>
      </c>
      <c r="P10286" s="5">
        <f>WEEKDAY([2]Data!$F10286)</f>
        <v>6</v>
      </c>
      <c r="Q10286" s="4">
        <f>MONTH([2]Data!$F10286)</f>
        <v>10</v>
      </c>
      <c r="R10286" s="4">
        <f>YEAR([2]Data!$F10286)</f>
        <v>2019</v>
      </c>
    </row>
    <row r="10287" spans="1:18" ht="15.75" customHeight="1">
      <c r="A10287" s="12" t="s">
        <v>11324</v>
      </c>
      <c r="B10287" s="12" t="s">
        <v>175</v>
      </c>
      <c r="C10287" s="12" t="s">
        <v>327</v>
      </c>
      <c r="D10287" s="12" t="s">
        <v>107</v>
      </c>
      <c r="E10287" s="12" t="s">
        <v>546</v>
      </c>
      <c r="F10287" s="13">
        <v>43662</v>
      </c>
      <c r="G10287" s="12">
        <v>3</v>
      </c>
      <c r="H10287" s="12">
        <v>637</v>
      </c>
      <c r="I10287" s="4">
        <f>VLOOKUP(Table_1[[#This Row],[Product ID]],[1]Products!$A:$D,3,0)</f>
        <v>389</v>
      </c>
      <c r="J10287" s="4">
        <f>PRODUCT([2]Data!$G10287,[2]Data!$I10287)</f>
        <v>1167</v>
      </c>
      <c r="K10287" s="4">
        <f>PRODUCT([2]Data!$G10287,[2]Data!$H10287)</f>
        <v>1911</v>
      </c>
      <c r="L10287" s="4">
        <f>[2]Data!$K10287-[2]Data!$J10287</f>
        <v>744</v>
      </c>
      <c r="M10287" s="4" t="str">
        <f>VLOOKUP(Table_1[[#This Row],[Location ID]],[1]Locations!$A:$B,2,0)</f>
        <v>East Los Angeles</v>
      </c>
      <c r="N10287" s="4" t="str">
        <f>VLOOKUP(Table_1[[#This Row],[Sales Person ID]],'[1]Sales People'!$A:$B,2,0)</f>
        <v>Brian Thomas</v>
      </c>
      <c r="O10287" s="4" t="str">
        <f>VLOOKUP(Table_1[[#This Row],[Customer ID]],[1]Customers!$A:$B,2,0)</f>
        <v>Andrew Martin</v>
      </c>
      <c r="P10287" s="5">
        <f>WEEKDAY([2]Data!$F10287)</f>
        <v>3</v>
      </c>
      <c r="Q10287" s="4">
        <f>MONTH([2]Data!$F10287)</f>
        <v>7</v>
      </c>
      <c r="R10287" s="4">
        <f>YEAR([2]Data!$F10287)</f>
        <v>2019</v>
      </c>
    </row>
    <row r="10288" spans="1:18" ht="15.75" customHeight="1">
      <c r="A10288" s="12" t="s">
        <v>11325</v>
      </c>
      <c r="B10288" s="12" t="s">
        <v>423</v>
      </c>
      <c r="C10288" s="12" t="s">
        <v>30</v>
      </c>
      <c r="D10288" s="12" t="s">
        <v>458</v>
      </c>
      <c r="E10288" s="12" t="s">
        <v>1831</v>
      </c>
      <c r="F10288" s="13">
        <v>43479</v>
      </c>
      <c r="G10288" s="12">
        <v>4</v>
      </c>
      <c r="H10288" s="12">
        <v>2396</v>
      </c>
      <c r="I10288" s="4">
        <f>VLOOKUP(Table_1[[#This Row],[Product ID]],[1]Products!$A:$D,3,0)</f>
        <v>1965</v>
      </c>
      <c r="J10288" s="4">
        <f>PRODUCT([2]Data!$G10288,[2]Data!$I10288)</f>
        <v>7860</v>
      </c>
      <c r="K10288" s="4">
        <f>PRODUCT([2]Data!$G10288,[2]Data!$H10288)</f>
        <v>9584</v>
      </c>
      <c r="L10288" s="4">
        <f>[2]Data!$K10288-[2]Data!$J10288</f>
        <v>1724</v>
      </c>
      <c r="M10288" s="4" t="str">
        <f>VLOOKUP(Table_1[[#This Row],[Location ID]],[1]Locations!$A:$B,2,0)</f>
        <v>Berkeley</v>
      </c>
      <c r="N10288" s="4" t="str">
        <f>VLOOKUP(Table_1[[#This Row],[Sales Person ID]],'[1]Sales People'!$A:$B,2,0)</f>
        <v>Howard Sims</v>
      </c>
      <c r="O10288" s="4" t="str">
        <f>VLOOKUP(Table_1[[#This Row],[Customer ID]],[1]Customers!$A:$B,2,0)</f>
        <v>Victor Scott</v>
      </c>
      <c r="P10288" s="5">
        <f>WEEKDAY([2]Data!$F10288)</f>
        <v>2</v>
      </c>
      <c r="Q10288" s="4">
        <f>MONTH([2]Data!$F10288)</f>
        <v>1</v>
      </c>
      <c r="R10288" s="4">
        <f>YEAR([2]Data!$F10288)</f>
        <v>2019</v>
      </c>
    </row>
    <row r="10289" spans="1:18" ht="15.75" customHeight="1">
      <c r="A10289" s="12" t="s">
        <v>11326</v>
      </c>
      <c r="B10289" s="12" t="s">
        <v>136</v>
      </c>
      <c r="C10289" s="12" t="s">
        <v>180</v>
      </c>
      <c r="D10289" s="12" t="s">
        <v>261</v>
      </c>
      <c r="E10289" s="12" t="s">
        <v>993</v>
      </c>
      <c r="F10289" s="13">
        <v>43677</v>
      </c>
      <c r="G10289" s="12">
        <v>3</v>
      </c>
      <c r="H10289" s="12">
        <v>1826</v>
      </c>
      <c r="I10289" s="4">
        <f>VLOOKUP(Table_1[[#This Row],[Product ID]],[1]Products!$A:$D,3,0)</f>
        <v>1443</v>
      </c>
      <c r="J10289" s="4">
        <f>PRODUCT([2]Data!$G10289,[2]Data!$I10289)</f>
        <v>4329</v>
      </c>
      <c r="K10289" s="4">
        <f>PRODUCT([2]Data!$G10289,[2]Data!$H10289)</f>
        <v>5478</v>
      </c>
      <c r="L10289" s="4">
        <f>[2]Data!$K10289-[2]Data!$J10289</f>
        <v>1149</v>
      </c>
      <c r="M10289" s="4" t="str">
        <f>VLOOKUP(Table_1[[#This Row],[Location ID]],[1]Locations!$A:$B,2,0)</f>
        <v>Vista</v>
      </c>
      <c r="N10289" s="4" t="str">
        <f>VLOOKUP(Table_1[[#This Row],[Sales Person ID]],'[1]Sales People'!$A:$B,2,0)</f>
        <v>Martin Carr</v>
      </c>
      <c r="O10289" s="4" t="str">
        <f>VLOOKUP(Table_1[[#This Row],[Customer ID]],[1]Customers!$A:$B,2,0)</f>
        <v>Arthur Gilbert</v>
      </c>
      <c r="P10289" s="5">
        <f>WEEKDAY([2]Data!$F10289)</f>
        <v>4</v>
      </c>
      <c r="Q10289" s="4">
        <f>MONTH([2]Data!$F10289)</f>
        <v>7</v>
      </c>
      <c r="R10289" s="4">
        <f>YEAR([2]Data!$F10289)</f>
        <v>2019</v>
      </c>
    </row>
    <row r="10290" spans="1:18" ht="15.75" customHeight="1">
      <c r="A10290" s="12" t="s">
        <v>11327</v>
      </c>
      <c r="B10290" s="12" t="s">
        <v>49</v>
      </c>
      <c r="C10290" s="12" t="s">
        <v>264</v>
      </c>
      <c r="D10290" s="12" t="s">
        <v>147</v>
      </c>
      <c r="E10290" s="12" t="s">
        <v>1245</v>
      </c>
      <c r="F10290" s="13">
        <v>43520</v>
      </c>
      <c r="G10290" s="12">
        <v>1</v>
      </c>
      <c r="H10290" s="12">
        <v>2283</v>
      </c>
      <c r="I10290" s="4">
        <f>VLOOKUP(Table_1[[#This Row],[Product ID]],[1]Products!$A:$D,3,0)</f>
        <v>1484</v>
      </c>
      <c r="J10290" s="4">
        <f>PRODUCT([2]Data!$G10290,[2]Data!$I10290)</f>
        <v>1484</v>
      </c>
      <c r="K10290" s="4">
        <f>PRODUCT([2]Data!$G10290,[2]Data!$H10290)</f>
        <v>2283</v>
      </c>
      <c r="L10290" s="4">
        <f>[2]Data!$K10290-[2]Data!$J10290</f>
        <v>799</v>
      </c>
      <c r="M10290" s="4" t="str">
        <f>VLOOKUP(Table_1[[#This Row],[Location ID]],[1]Locations!$A:$B,2,0)</f>
        <v>Bakersfield</v>
      </c>
      <c r="N10290" s="4" t="str">
        <f>VLOOKUP(Table_1[[#This Row],[Sales Person ID]],'[1]Sales People'!$A:$B,2,0)</f>
        <v>Clarence Fox</v>
      </c>
      <c r="O10290" s="4" t="str">
        <f>VLOOKUP(Table_1[[#This Row],[Customer ID]],[1]Customers!$A:$B,2,0)</f>
        <v>Peter Fernandez</v>
      </c>
      <c r="P10290" s="5">
        <f>WEEKDAY([2]Data!$F10290)</f>
        <v>1</v>
      </c>
      <c r="Q10290" s="4">
        <f>MONTH([2]Data!$F10290)</f>
        <v>2</v>
      </c>
      <c r="R10290" s="4">
        <f>YEAR([2]Data!$F10290)</f>
        <v>2019</v>
      </c>
    </row>
    <row r="10291" spans="1:18" ht="15.75" customHeight="1">
      <c r="A10291" s="12" t="s">
        <v>11328</v>
      </c>
      <c r="B10291" s="12" t="s">
        <v>49</v>
      </c>
      <c r="C10291" s="12" t="s">
        <v>480</v>
      </c>
      <c r="D10291" s="12" t="s">
        <v>117</v>
      </c>
      <c r="E10291" s="12" t="s">
        <v>2591</v>
      </c>
      <c r="F10291" s="13">
        <v>43587</v>
      </c>
      <c r="G10291" s="12">
        <v>2</v>
      </c>
      <c r="H10291" s="12">
        <v>2283</v>
      </c>
      <c r="I10291" s="4">
        <f>VLOOKUP(Table_1[[#This Row],[Product ID]],[1]Products!$A:$D,3,0)</f>
        <v>1484</v>
      </c>
      <c r="J10291" s="4">
        <f>PRODUCT([2]Data!$G10291,[2]Data!$I10291)</f>
        <v>2968</v>
      </c>
      <c r="K10291" s="4">
        <f>PRODUCT([2]Data!$G10291,[2]Data!$H10291)</f>
        <v>4566</v>
      </c>
      <c r="L10291" s="4">
        <f>[2]Data!$K10291-[2]Data!$J10291</f>
        <v>1598</v>
      </c>
      <c r="M10291" s="4" t="str">
        <f>VLOOKUP(Table_1[[#This Row],[Location ID]],[1]Locations!$A:$B,2,0)</f>
        <v>Escondido</v>
      </c>
      <c r="N10291" s="4" t="str">
        <f>VLOOKUP(Table_1[[#This Row],[Sales Person ID]],'[1]Sales People'!$A:$B,2,0)</f>
        <v>Patrick Ruiz</v>
      </c>
      <c r="O10291" s="4" t="str">
        <f>VLOOKUP(Table_1[[#This Row],[Customer ID]],[1]Customers!$A:$B,2,0)</f>
        <v>Jerry Barnes</v>
      </c>
      <c r="P10291" s="5">
        <f>WEEKDAY([2]Data!$F10291)</f>
        <v>5</v>
      </c>
      <c r="Q10291" s="4">
        <f>MONTH([2]Data!$F10291)</f>
        <v>5</v>
      </c>
      <c r="R10291" s="4">
        <f>YEAR([2]Data!$F10291)</f>
        <v>2019</v>
      </c>
    </row>
    <row r="10292" spans="1:18" ht="15.75" customHeight="1">
      <c r="A10292" s="12" t="s">
        <v>11329</v>
      </c>
      <c r="B10292" s="12" t="s">
        <v>246</v>
      </c>
      <c r="C10292" s="12" t="s">
        <v>742</v>
      </c>
      <c r="D10292" s="12" t="s">
        <v>137</v>
      </c>
      <c r="E10292" s="12" t="s">
        <v>2420</v>
      </c>
      <c r="F10292" s="13">
        <v>43722</v>
      </c>
      <c r="G10292" s="12">
        <v>1</v>
      </c>
      <c r="H10292" s="12">
        <v>1887</v>
      </c>
      <c r="I10292" s="4">
        <f>VLOOKUP(Table_1[[#This Row],[Product ID]],[1]Products!$A:$D,3,0)</f>
        <v>1378</v>
      </c>
      <c r="J10292" s="4">
        <f>PRODUCT([2]Data!$G10292,[2]Data!$I10292)</f>
        <v>1378</v>
      </c>
      <c r="K10292" s="4">
        <f>PRODUCT([2]Data!$G10292,[2]Data!$H10292)</f>
        <v>1887</v>
      </c>
      <c r="L10292" s="4">
        <f>[2]Data!$K10292-[2]Data!$J10292</f>
        <v>509</v>
      </c>
      <c r="M10292" s="4" t="str">
        <f>VLOOKUP(Table_1[[#This Row],[Location ID]],[1]Locations!$A:$B,2,0)</f>
        <v>Costa Mesa</v>
      </c>
      <c r="N10292" s="4" t="str">
        <f>VLOOKUP(Table_1[[#This Row],[Sales Person ID]],'[1]Sales People'!$A:$B,2,0)</f>
        <v>Larry Castillo</v>
      </c>
      <c r="O10292" s="4" t="str">
        <f>VLOOKUP(Table_1[[#This Row],[Customer ID]],[1]Customers!$A:$B,2,0)</f>
        <v>Daniel Carroll</v>
      </c>
      <c r="P10292" s="5">
        <f>WEEKDAY([2]Data!$F10292)</f>
        <v>7</v>
      </c>
      <c r="Q10292" s="4">
        <f>MONTH([2]Data!$F10292)</f>
        <v>9</v>
      </c>
      <c r="R10292" s="4">
        <f>YEAR([2]Data!$F10292)</f>
        <v>2019</v>
      </c>
    </row>
    <row r="10293" spans="1:18" ht="15.75" customHeight="1">
      <c r="A10293" s="12" t="s">
        <v>11330</v>
      </c>
      <c r="B10293" s="12" t="s">
        <v>155</v>
      </c>
      <c r="C10293" s="12" t="s">
        <v>156</v>
      </c>
      <c r="D10293" s="12" t="s">
        <v>107</v>
      </c>
      <c r="E10293" s="12" t="s">
        <v>425</v>
      </c>
      <c r="F10293" s="13">
        <v>43487</v>
      </c>
      <c r="G10293" s="12">
        <v>3</v>
      </c>
      <c r="H10293" s="12">
        <v>2410</v>
      </c>
      <c r="I10293" s="4">
        <f>VLOOKUP(Table_1[[#This Row],[Product ID]],[1]Products!$A:$D,3,0)</f>
        <v>1518</v>
      </c>
      <c r="J10293" s="4">
        <f>PRODUCT([2]Data!$G10293,[2]Data!$I10293)</f>
        <v>4554</v>
      </c>
      <c r="K10293" s="4">
        <f>PRODUCT([2]Data!$G10293,[2]Data!$H10293)</f>
        <v>7230</v>
      </c>
      <c r="L10293" s="4">
        <f>[2]Data!$K10293-[2]Data!$J10293</f>
        <v>2676</v>
      </c>
      <c r="M10293" s="4" t="str">
        <f>VLOOKUP(Table_1[[#This Row],[Location ID]],[1]Locations!$A:$B,2,0)</f>
        <v>Santa Maria</v>
      </c>
      <c r="N10293" s="4" t="str">
        <f>VLOOKUP(Table_1[[#This Row],[Sales Person ID]],'[1]Sales People'!$A:$B,2,0)</f>
        <v>Brian Thomas</v>
      </c>
      <c r="O10293" s="4" t="str">
        <f>VLOOKUP(Table_1[[#This Row],[Customer ID]],[1]Customers!$A:$B,2,0)</f>
        <v>Samuel Fields</v>
      </c>
      <c r="P10293" s="5">
        <f>WEEKDAY([2]Data!$F10293)</f>
        <v>3</v>
      </c>
      <c r="Q10293" s="4">
        <f>MONTH([2]Data!$F10293)</f>
        <v>1</v>
      </c>
      <c r="R10293" s="4">
        <f>YEAR([2]Data!$F10293)</f>
        <v>2019</v>
      </c>
    </row>
    <row r="10294" spans="1:18" ht="15.75" customHeight="1">
      <c r="A10294" s="12" t="s">
        <v>11331</v>
      </c>
      <c r="B10294" s="12" t="s">
        <v>414</v>
      </c>
      <c r="C10294" s="12" t="s">
        <v>68</v>
      </c>
      <c r="D10294" s="12" t="s">
        <v>26</v>
      </c>
      <c r="E10294" s="12" t="s">
        <v>2124</v>
      </c>
      <c r="F10294" s="13">
        <v>43643</v>
      </c>
      <c r="G10294" s="12">
        <v>4</v>
      </c>
      <c r="H10294" s="12">
        <v>392</v>
      </c>
      <c r="I10294" s="4">
        <f>VLOOKUP(Table_1[[#This Row],[Product ID]],[1]Products!$A:$D,3,0)</f>
        <v>255</v>
      </c>
      <c r="J10294" s="4">
        <f>PRODUCT([2]Data!$G10294,[2]Data!$I10294)</f>
        <v>1020</v>
      </c>
      <c r="K10294" s="4">
        <f>PRODUCT([2]Data!$G10294,[2]Data!$H10294)</f>
        <v>1568</v>
      </c>
      <c r="L10294" s="4">
        <f>[2]Data!$K10294-[2]Data!$J10294</f>
        <v>548</v>
      </c>
      <c r="M10294" s="4" t="str">
        <f>VLOOKUP(Table_1[[#This Row],[Location ID]],[1]Locations!$A:$B,2,0)</f>
        <v>Thousand Oaks</v>
      </c>
      <c r="N10294" s="4" t="str">
        <f>VLOOKUP(Table_1[[#This Row],[Sales Person ID]],'[1]Sales People'!$A:$B,2,0)</f>
        <v>Ryan Butler</v>
      </c>
      <c r="O10294" s="4" t="str">
        <f>VLOOKUP(Table_1[[#This Row],[Customer ID]],[1]Customers!$A:$B,2,0)</f>
        <v>Bruce Oliver</v>
      </c>
      <c r="P10294" s="5">
        <f>WEEKDAY([2]Data!$F10294)</f>
        <v>5</v>
      </c>
      <c r="Q10294" s="4">
        <f>MONTH([2]Data!$F10294)</f>
        <v>6</v>
      </c>
      <c r="R10294" s="4">
        <f>YEAR([2]Data!$F10294)</f>
        <v>2019</v>
      </c>
    </row>
    <row r="10295" spans="1:18" ht="15.75" customHeight="1">
      <c r="A10295" s="12" t="s">
        <v>11332</v>
      </c>
      <c r="B10295" s="12" t="s">
        <v>663</v>
      </c>
      <c r="C10295" s="12" t="s">
        <v>131</v>
      </c>
      <c r="D10295" s="12" t="s">
        <v>458</v>
      </c>
      <c r="E10295" s="12" t="s">
        <v>395</v>
      </c>
      <c r="F10295" s="13">
        <v>43616</v>
      </c>
      <c r="G10295" s="12">
        <v>1</v>
      </c>
      <c r="H10295" s="12">
        <v>217</v>
      </c>
      <c r="I10295" s="4">
        <f>VLOOKUP(Table_1[[#This Row],[Product ID]],[1]Products!$A:$D,3,0)</f>
        <v>171</v>
      </c>
      <c r="J10295" s="4">
        <f>PRODUCT([2]Data!$G10295,[2]Data!$I10295)</f>
        <v>171</v>
      </c>
      <c r="K10295" s="4">
        <f>PRODUCT([2]Data!$G10295,[2]Data!$H10295)</f>
        <v>217</v>
      </c>
      <c r="L10295" s="4">
        <f>[2]Data!$K10295-[2]Data!$J10295</f>
        <v>46</v>
      </c>
      <c r="M10295" s="4" t="str">
        <f>VLOOKUP(Table_1[[#This Row],[Location ID]],[1]Locations!$A:$B,2,0)</f>
        <v>Elk Grove</v>
      </c>
      <c r="N10295" s="4" t="str">
        <f>VLOOKUP(Table_1[[#This Row],[Sales Person ID]],'[1]Sales People'!$A:$B,2,0)</f>
        <v>Howard Sims</v>
      </c>
      <c r="O10295" s="4" t="str">
        <f>VLOOKUP(Table_1[[#This Row],[Customer ID]],[1]Customers!$A:$B,2,0)</f>
        <v>Gerald Henry</v>
      </c>
      <c r="P10295" s="5">
        <f>WEEKDAY([2]Data!$F10295)</f>
        <v>6</v>
      </c>
      <c r="Q10295" s="4">
        <f>MONTH([2]Data!$F10295)</f>
        <v>5</v>
      </c>
      <c r="R10295" s="4">
        <f>YEAR([2]Data!$F10295)</f>
        <v>2019</v>
      </c>
    </row>
    <row r="10296" spans="1:18" ht="15.75" customHeight="1">
      <c r="A10296" s="12" t="s">
        <v>11333</v>
      </c>
      <c r="B10296" s="12" t="s">
        <v>316</v>
      </c>
      <c r="C10296" s="12" t="s">
        <v>193</v>
      </c>
      <c r="D10296" s="12" t="s">
        <v>117</v>
      </c>
      <c r="E10296" s="12" t="s">
        <v>733</v>
      </c>
      <c r="F10296" s="13">
        <v>43755</v>
      </c>
      <c r="G10296" s="12">
        <v>1</v>
      </c>
      <c r="H10296" s="12">
        <v>504</v>
      </c>
      <c r="I10296" s="4">
        <f>VLOOKUP(Table_1[[#This Row],[Product ID]],[1]Products!$A:$D,3,0)</f>
        <v>408</v>
      </c>
      <c r="J10296" s="4">
        <f>PRODUCT([2]Data!$G10296,[2]Data!$I10296)</f>
        <v>408</v>
      </c>
      <c r="K10296" s="4">
        <f>PRODUCT([2]Data!$G10296,[2]Data!$H10296)</f>
        <v>504</v>
      </c>
      <c r="L10296" s="4">
        <f>[2]Data!$K10296-[2]Data!$J10296</f>
        <v>96</v>
      </c>
      <c r="M10296" s="4" t="str">
        <f>VLOOKUP(Table_1[[#This Row],[Location ID]],[1]Locations!$A:$B,2,0)</f>
        <v>Vallejo</v>
      </c>
      <c r="N10296" s="4" t="str">
        <f>VLOOKUP(Table_1[[#This Row],[Sales Person ID]],'[1]Sales People'!$A:$B,2,0)</f>
        <v>Patrick Ruiz</v>
      </c>
      <c r="O10296" s="4" t="str">
        <f>VLOOKUP(Table_1[[#This Row],[Customer ID]],[1]Customers!$A:$B,2,0)</f>
        <v>Clarence Cunningham</v>
      </c>
      <c r="P10296" s="5">
        <f>WEEKDAY([2]Data!$F10296)</f>
        <v>5</v>
      </c>
      <c r="Q10296" s="4">
        <f>MONTH([2]Data!$F10296)</f>
        <v>10</v>
      </c>
      <c r="R10296" s="4">
        <f>YEAR([2]Data!$F10296)</f>
        <v>2019</v>
      </c>
    </row>
    <row r="10297" spans="1:18" ht="15.75" customHeight="1">
      <c r="A10297" s="12" t="s">
        <v>11334</v>
      </c>
      <c r="B10297" s="12" t="s">
        <v>378</v>
      </c>
      <c r="C10297" s="12" t="s">
        <v>469</v>
      </c>
      <c r="D10297" s="12" t="s">
        <v>112</v>
      </c>
      <c r="E10297" s="12" t="s">
        <v>862</v>
      </c>
      <c r="F10297" s="13">
        <v>43635</v>
      </c>
      <c r="G10297" s="12">
        <v>1</v>
      </c>
      <c r="H10297" s="12">
        <v>530</v>
      </c>
      <c r="I10297" s="4">
        <f>VLOOKUP(Table_1[[#This Row],[Product ID]],[1]Products!$A:$D,3,0)</f>
        <v>424</v>
      </c>
      <c r="J10297" s="4">
        <f>PRODUCT([2]Data!$G10297,[2]Data!$I10297)</f>
        <v>424</v>
      </c>
      <c r="K10297" s="4">
        <f>PRODUCT([2]Data!$G10297,[2]Data!$H10297)</f>
        <v>530</v>
      </c>
      <c r="L10297" s="4">
        <f>[2]Data!$K10297-[2]Data!$J10297</f>
        <v>106</v>
      </c>
      <c r="M10297" s="4" t="str">
        <f>VLOOKUP(Table_1[[#This Row],[Location ID]],[1]Locations!$A:$B,2,0)</f>
        <v>Fontana</v>
      </c>
      <c r="N10297" s="4" t="str">
        <f>VLOOKUP(Table_1[[#This Row],[Sales Person ID]],'[1]Sales People'!$A:$B,2,0)</f>
        <v>Scott Clark</v>
      </c>
      <c r="O10297" s="4" t="str">
        <f>VLOOKUP(Table_1[[#This Row],[Customer ID]],[1]Customers!$A:$B,2,0)</f>
        <v>Gary Hudson</v>
      </c>
      <c r="P10297" s="5">
        <f>WEEKDAY([2]Data!$F10297)</f>
        <v>4</v>
      </c>
      <c r="Q10297" s="4">
        <f>MONTH([2]Data!$F10297)</f>
        <v>6</v>
      </c>
      <c r="R10297" s="4">
        <f>YEAR([2]Data!$F10297)</f>
        <v>2019</v>
      </c>
    </row>
    <row r="10298" spans="1:18" ht="15.75" customHeight="1">
      <c r="A10298" s="12" t="s">
        <v>11335</v>
      </c>
      <c r="B10298" s="12" t="s">
        <v>394</v>
      </c>
      <c r="C10298" s="12" t="s">
        <v>264</v>
      </c>
      <c r="D10298" s="12" t="s">
        <v>356</v>
      </c>
      <c r="E10298" s="12" t="s">
        <v>1469</v>
      </c>
      <c r="F10298" s="13">
        <v>43617</v>
      </c>
      <c r="G10298" s="12">
        <v>1</v>
      </c>
      <c r="H10298" s="12">
        <v>1494</v>
      </c>
      <c r="I10298" s="4">
        <f>VLOOKUP(Table_1[[#This Row],[Product ID]],[1]Products!$A:$D,3,0)</f>
        <v>971</v>
      </c>
      <c r="J10298" s="4">
        <f>PRODUCT([2]Data!$G10298,[2]Data!$I10298)</f>
        <v>971</v>
      </c>
      <c r="K10298" s="4">
        <f>PRODUCT([2]Data!$G10298,[2]Data!$H10298)</f>
        <v>1494</v>
      </c>
      <c r="L10298" s="4">
        <f>[2]Data!$K10298-[2]Data!$J10298</f>
        <v>523</v>
      </c>
      <c r="M10298" s="4" t="str">
        <f>VLOOKUP(Table_1[[#This Row],[Location ID]],[1]Locations!$A:$B,2,0)</f>
        <v>Bakersfield</v>
      </c>
      <c r="N10298" s="4" t="str">
        <f>VLOOKUP(Table_1[[#This Row],[Sales Person ID]],'[1]Sales People'!$A:$B,2,0)</f>
        <v>Larry Marshall</v>
      </c>
      <c r="O10298" s="4" t="str">
        <f>VLOOKUP(Table_1[[#This Row],[Customer ID]],[1]Customers!$A:$B,2,0)</f>
        <v>Steve Miller</v>
      </c>
      <c r="P10298" s="5">
        <f>WEEKDAY([2]Data!$F10298)</f>
        <v>7</v>
      </c>
      <c r="Q10298" s="4">
        <f>MONTH([2]Data!$F10298)</f>
        <v>6</v>
      </c>
      <c r="R10298" s="4">
        <f>YEAR([2]Data!$F10298)</f>
        <v>2019</v>
      </c>
    </row>
    <row r="10299" spans="1:18" ht="15.75" customHeight="1">
      <c r="A10299" s="12" t="s">
        <v>11336</v>
      </c>
      <c r="B10299" s="12" t="s">
        <v>300</v>
      </c>
      <c r="C10299" s="12" t="s">
        <v>530</v>
      </c>
      <c r="D10299" s="12" t="s">
        <v>202</v>
      </c>
      <c r="E10299" s="12" t="s">
        <v>4282</v>
      </c>
      <c r="F10299" s="13">
        <v>43797</v>
      </c>
      <c r="G10299" s="12">
        <v>1</v>
      </c>
      <c r="H10299" s="12">
        <v>368</v>
      </c>
      <c r="I10299" s="4">
        <f>VLOOKUP(Table_1[[#This Row],[Product ID]],[1]Products!$A:$D,3,0)</f>
        <v>294</v>
      </c>
      <c r="J10299" s="4">
        <f>PRODUCT([2]Data!$G10299,[2]Data!$I10299)</f>
        <v>294</v>
      </c>
      <c r="K10299" s="4">
        <f>PRODUCT([2]Data!$G10299,[2]Data!$H10299)</f>
        <v>368</v>
      </c>
      <c r="L10299" s="4">
        <f>[2]Data!$K10299-[2]Data!$J10299</f>
        <v>74</v>
      </c>
      <c r="M10299" s="4" t="str">
        <f>VLOOKUP(Table_1[[#This Row],[Location ID]],[1]Locations!$A:$B,2,0)</f>
        <v>Anaheim</v>
      </c>
      <c r="N10299" s="4" t="str">
        <f>VLOOKUP(Table_1[[#This Row],[Sales Person ID]],'[1]Sales People'!$A:$B,2,0)</f>
        <v>Robert Reed</v>
      </c>
      <c r="O10299" s="4" t="str">
        <f>VLOOKUP(Table_1[[#This Row],[Customer ID]],[1]Customers!$A:$B,2,0)</f>
        <v>Walter Duncan</v>
      </c>
      <c r="P10299" s="5">
        <f>WEEKDAY([2]Data!$F10299)</f>
        <v>5</v>
      </c>
      <c r="Q10299" s="4">
        <f>MONTH([2]Data!$F10299)</f>
        <v>11</v>
      </c>
      <c r="R10299" s="4">
        <f>YEAR([2]Data!$F10299)</f>
        <v>2019</v>
      </c>
    </row>
    <row r="10300" spans="1:18" ht="15.75" customHeight="1">
      <c r="A10300" s="12" t="s">
        <v>11337</v>
      </c>
      <c r="B10300" s="12" t="s">
        <v>472</v>
      </c>
      <c r="C10300" s="12" t="s">
        <v>106</v>
      </c>
      <c r="D10300" s="12" t="s">
        <v>82</v>
      </c>
      <c r="E10300" s="12" t="s">
        <v>558</v>
      </c>
      <c r="F10300" s="13">
        <v>43603</v>
      </c>
      <c r="G10300" s="12">
        <v>2</v>
      </c>
      <c r="H10300" s="12">
        <v>35</v>
      </c>
      <c r="I10300" s="4">
        <f>VLOOKUP(Table_1[[#This Row],[Product ID]],[1]Products!$A:$D,3,0)</f>
        <v>22</v>
      </c>
      <c r="J10300" s="4">
        <f>PRODUCT([2]Data!$G10300,[2]Data!$I10300)</f>
        <v>44</v>
      </c>
      <c r="K10300" s="4">
        <f>PRODUCT([2]Data!$G10300,[2]Data!$H10300)</f>
        <v>70</v>
      </c>
      <c r="L10300" s="4">
        <f>[2]Data!$K10300-[2]Data!$J10300</f>
        <v>26</v>
      </c>
      <c r="M10300" s="4" t="str">
        <f>VLOOKUP(Table_1[[#This Row],[Location ID]],[1]Locations!$A:$B,2,0)</f>
        <v>Fullerton</v>
      </c>
      <c r="N10300" s="4" t="str">
        <f>VLOOKUP(Table_1[[#This Row],[Sales Person ID]],'[1]Sales People'!$A:$B,2,0)</f>
        <v>Gary Rodriguez</v>
      </c>
      <c r="O10300" s="4" t="str">
        <f>VLOOKUP(Table_1[[#This Row],[Customer ID]],[1]Customers!$A:$B,2,0)</f>
        <v>Joseph Lawson</v>
      </c>
      <c r="P10300" s="5">
        <f>WEEKDAY([2]Data!$F10300)</f>
        <v>7</v>
      </c>
      <c r="Q10300" s="4">
        <f>MONTH([2]Data!$F10300)</f>
        <v>5</v>
      </c>
      <c r="R10300" s="4">
        <f>YEAR([2]Data!$F10300)</f>
        <v>2019</v>
      </c>
    </row>
    <row r="10301" spans="1:18" ht="15.75" customHeight="1">
      <c r="A10301" s="12" t="s">
        <v>11338</v>
      </c>
      <c r="B10301" s="12" t="s">
        <v>714</v>
      </c>
      <c r="C10301" s="12" t="s">
        <v>469</v>
      </c>
      <c r="D10301" s="12" t="s">
        <v>157</v>
      </c>
      <c r="E10301" s="12" t="s">
        <v>966</v>
      </c>
      <c r="F10301" s="13">
        <v>43642</v>
      </c>
      <c r="G10301" s="12">
        <v>2</v>
      </c>
      <c r="H10301" s="12">
        <v>530</v>
      </c>
      <c r="I10301" s="4">
        <f>VLOOKUP(Table_1[[#This Row],[Product ID]],[1]Products!$A:$D,3,0)</f>
        <v>435</v>
      </c>
      <c r="J10301" s="4">
        <f>PRODUCT([2]Data!$G10301,[2]Data!$I10301)</f>
        <v>870</v>
      </c>
      <c r="K10301" s="4">
        <f>PRODUCT([2]Data!$G10301,[2]Data!$H10301)</f>
        <v>1060</v>
      </c>
      <c r="L10301" s="4">
        <f>[2]Data!$K10301-[2]Data!$J10301</f>
        <v>190</v>
      </c>
      <c r="M10301" s="4" t="str">
        <f>VLOOKUP(Table_1[[#This Row],[Location ID]],[1]Locations!$A:$B,2,0)</f>
        <v>Fontana</v>
      </c>
      <c r="N10301" s="4" t="str">
        <f>VLOOKUP(Table_1[[#This Row],[Sales Person ID]],'[1]Sales People'!$A:$B,2,0)</f>
        <v>Carl Elliott</v>
      </c>
      <c r="O10301" s="4" t="str">
        <f>VLOOKUP(Table_1[[#This Row],[Customer ID]],[1]Customers!$A:$B,2,0)</f>
        <v>Fred Peterson</v>
      </c>
      <c r="P10301" s="5">
        <f>WEEKDAY([2]Data!$F10301)</f>
        <v>4</v>
      </c>
      <c r="Q10301" s="4">
        <f>MONTH([2]Data!$F10301)</f>
        <v>6</v>
      </c>
      <c r="R10301" s="4">
        <f>YEAR([2]Data!$F10301)</f>
        <v>2019</v>
      </c>
    </row>
    <row r="10302" spans="1:18" ht="15.75" customHeight="1">
      <c r="A10302" s="12" t="s">
        <v>11339</v>
      </c>
      <c r="B10302" s="12" t="s">
        <v>714</v>
      </c>
      <c r="C10302" s="12" t="s">
        <v>391</v>
      </c>
      <c r="D10302" s="12" t="s">
        <v>189</v>
      </c>
      <c r="E10302" s="12" t="s">
        <v>1440</v>
      </c>
      <c r="F10302" s="13">
        <v>43735</v>
      </c>
      <c r="G10302" s="12">
        <v>1</v>
      </c>
      <c r="H10302" s="12">
        <v>530</v>
      </c>
      <c r="I10302" s="4">
        <f>VLOOKUP(Table_1[[#This Row],[Product ID]],[1]Products!$A:$D,3,0)</f>
        <v>435</v>
      </c>
      <c r="J10302" s="4">
        <f>PRODUCT([2]Data!$G10302,[2]Data!$I10302)</f>
        <v>435</v>
      </c>
      <c r="K10302" s="4">
        <f>PRODUCT([2]Data!$G10302,[2]Data!$H10302)</f>
        <v>530</v>
      </c>
      <c r="L10302" s="4">
        <f>[2]Data!$K10302-[2]Data!$J10302</f>
        <v>95</v>
      </c>
      <c r="M10302" s="4" t="str">
        <f>VLOOKUP(Table_1[[#This Row],[Location ID]],[1]Locations!$A:$B,2,0)</f>
        <v>Los Angeles</v>
      </c>
      <c r="N10302" s="4" t="str">
        <f>VLOOKUP(Table_1[[#This Row],[Sales Person ID]],'[1]Sales People'!$A:$B,2,0)</f>
        <v>Joshua Taylor</v>
      </c>
      <c r="O10302" s="4" t="str">
        <f>VLOOKUP(Table_1[[#This Row],[Customer ID]],[1]Customers!$A:$B,2,0)</f>
        <v>Juan Lawrence</v>
      </c>
      <c r="P10302" s="5">
        <f>WEEKDAY([2]Data!$F10302)</f>
        <v>6</v>
      </c>
      <c r="Q10302" s="4">
        <f>MONTH([2]Data!$F10302)</f>
        <v>9</v>
      </c>
      <c r="R10302" s="4">
        <f>YEAR([2]Data!$F10302)</f>
        <v>2019</v>
      </c>
    </row>
    <row r="10303" spans="1:18" ht="15.75" customHeight="1">
      <c r="A10303" s="12" t="s">
        <v>11340</v>
      </c>
      <c r="B10303" s="12" t="s">
        <v>150</v>
      </c>
      <c r="C10303" s="12" t="s">
        <v>85</v>
      </c>
      <c r="D10303" s="12" t="s">
        <v>60</v>
      </c>
      <c r="E10303" s="12" t="s">
        <v>1212</v>
      </c>
      <c r="F10303" s="13">
        <v>43648</v>
      </c>
      <c r="G10303" s="12">
        <v>4</v>
      </c>
      <c r="H10303" s="12">
        <v>817</v>
      </c>
      <c r="I10303" s="4">
        <f>VLOOKUP(Table_1[[#This Row],[Product ID]],[1]Products!$A:$D,3,0)</f>
        <v>409</v>
      </c>
      <c r="J10303" s="4">
        <f>PRODUCT([2]Data!$G10303,[2]Data!$I10303)</f>
        <v>1636</v>
      </c>
      <c r="K10303" s="4">
        <f>PRODUCT([2]Data!$G10303,[2]Data!$H10303)</f>
        <v>3268</v>
      </c>
      <c r="L10303" s="4">
        <f>[2]Data!$K10303-[2]Data!$J10303</f>
        <v>1632</v>
      </c>
      <c r="M10303" s="4" t="str">
        <f>VLOOKUP(Table_1[[#This Row],[Location ID]],[1]Locations!$A:$B,2,0)</f>
        <v>West Covina</v>
      </c>
      <c r="N10303" s="4" t="str">
        <f>VLOOKUP(Table_1[[#This Row],[Sales Person ID]],'[1]Sales People'!$A:$B,2,0)</f>
        <v>Walter Cook</v>
      </c>
      <c r="O10303" s="4" t="str">
        <f>VLOOKUP(Table_1[[#This Row],[Customer ID]],[1]Customers!$A:$B,2,0)</f>
        <v>Anthony Little</v>
      </c>
      <c r="P10303" s="5">
        <f>WEEKDAY([2]Data!$F10303)</f>
        <v>3</v>
      </c>
      <c r="Q10303" s="4">
        <f>MONTH([2]Data!$F10303)</f>
        <v>7</v>
      </c>
      <c r="R10303" s="4">
        <f>YEAR([2]Data!$F10303)</f>
        <v>2019</v>
      </c>
    </row>
    <row r="10304" spans="1:18" ht="15.75" customHeight="1">
      <c r="A10304" s="12" t="s">
        <v>11341</v>
      </c>
      <c r="B10304" s="12" t="s">
        <v>363</v>
      </c>
      <c r="C10304" s="12" t="s">
        <v>530</v>
      </c>
      <c r="D10304" s="12" t="s">
        <v>60</v>
      </c>
      <c r="E10304" s="12" t="s">
        <v>720</v>
      </c>
      <c r="F10304" s="13">
        <v>43695</v>
      </c>
      <c r="G10304" s="12">
        <v>1</v>
      </c>
      <c r="H10304" s="12">
        <v>203</v>
      </c>
      <c r="I10304" s="4">
        <f>VLOOKUP(Table_1[[#This Row],[Product ID]],[1]Products!$A:$D,3,0)</f>
        <v>154</v>
      </c>
      <c r="J10304" s="4">
        <f>PRODUCT([2]Data!$G10304,[2]Data!$I10304)</f>
        <v>154</v>
      </c>
      <c r="K10304" s="4">
        <f>PRODUCT([2]Data!$G10304,[2]Data!$H10304)</f>
        <v>203</v>
      </c>
      <c r="L10304" s="4">
        <f>[2]Data!$K10304-[2]Data!$J10304</f>
        <v>49</v>
      </c>
      <c r="M10304" s="4" t="str">
        <f>VLOOKUP(Table_1[[#This Row],[Location ID]],[1]Locations!$A:$B,2,0)</f>
        <v>Anaheim</v>
      </c>
      <c r="N10304" s="4" t="str">
        <f>VLOOKUP(Table_1[[#This Row],[Sales Person ID]],'[1]Sales People'!$A:$B,2,0)</f>
        <v>Walter Cook</v>
      </c>
      <c r="O10304" s="4" t="str">
        <f>VLOOKUP(Table_1[[#This Row],[Customer ID]],[1]Customers!$A:$B,2,0)</f>
        <v>Stephen Cook</v>
      </c>
      <c r="P10304" s="5">
        <f>WEEKDAY([2]Data!$F10304)</f>
        <v>1</v>
      </c>
      <c r="Q10304" s="4">
        <f>MONTH([2]Data!$F10304)</f>
        <v>8</v>
      </c>
      <c r="R10304" s="4">
        <f>YEAR([2]Data!$F10304)</f>
        <v>2019</v>
      </c>
    </row>
    <row r="10305" spans="1:18" ht="15.75" customHeight="1">
      <c r="A10305" s="12" t="s">
        <v>11342</v>
      </c>
      <c r="B10305" s="12" t="s">
        <v>446</v>
      </c>
      <c r="C10305" s="12" t="s">
        <v>447</v>
      </c>
      <c r="D10305" s="12" t="s">
        <v>275</v>
      </c>
      <c r="E10305" s="12" t="s">
        <v>870</v>
      </c>
      <c r="F10305" s="13">
        <v>43471</v>
      </c>
      <c r="G10305" s="12">
        <v>2</v>
      </c>
      <c r="H10305" s="12">
        <v>2141</v>
      </c>
      <c r="I10305" s="4">
        <f>VLOOKUP(Table_1[[#This Row],[Product ID]],[1]Products!$A:$D,3,0)</f>
        <v>1777</v>
      </c>
      <c r="J10305" s="4">
        <f>PRODUCT([2]Data!$G10305,[2]Data!$I10305)</f>
        <v>3554</v>
      </c>
      <c r="K10305" s="4">
        <f>PRODUCT([2]Data!$G10305,[2]Data!$H10305)</f>
        <v>4282</v>
      </c>
      <c r="L10305" s="4">
        <f>[2]Data!$K10305-[2]Data!$J10305</f>
        <v>728</v>
      </c>
      <c r="M10305" s="4" t="str">
        <f>VLOOKUP(Table_1[[#This Row],[Location ID]],[1]Locations!$A:$B,2,0)</f>
        <v>Jurupa Valley</v>
      </c>
      <c r="N10305" s="4" t="str">
        <f>VLOOKUP(Table_1[[#This Row],[Sales Person ID]],'[1]Sales People'!$A:$B,2,0)</f>
        <v>Ernest Wheeler</v>
      </c>
      <c r="O10305" s="4" t="str">
        <f>VLOOKUP(Table_1[[#This Row],[Customer ID]],[1]Customers!$A:$B,2,0)</f>
        <v>Ralph Elliott</v>
      </c>
      <c r="P10305" s="5">
        <f>WEEKDAY([2]Data!$F10305)</f>
        <v>1</v>
      </c>
      <c r="Q10305" s="4">
        <f>MONTH([2]Data!$F10305)</f>
        <v>1</v>
      </c>
      <c r="R10305" s="4">
        <f>YEAR([2]Data!$F10305)</f>
        <v>2019</v>
      </c>
    </row>
    <row r="10306" spans="1:18" ht="15.75" customHeight="1">
      <c r="A10306" s="12" t="s">
        <v>11343</v>
      </c>
      <c r="B10306" s="12" t="s">
        <v>29</v>
      </c>
      <c r="C10306" s="12" t="s">
        <v>240</v>
      </c>
      <c r="D10306" s="12" t="s">
        <v>319</v>
      </c>
      <c r="E10306" s="12" t="s">
        <v>735</v>
      </c>
      <c r="F10306" s="13">
        <v>43742</v>
      </c>
      <c r="G10306" s="12">
        <v>1</v>
      </c>
      <c r="H10306" s="12">
        <v>880</v>
      </c>
      <c r="I10306" s="4">
        <f>VLOOKUP(Table_1[[#This Row],[Product ID]],[1]Products!$A:$D,3,0)</f>
        <v>634</v>
      </c>
      <c r="J10306" s="4">
        <f>PRODUCT([2]Data!$G10306,[2]Data!$I10306)</f>
        <v>634</v>
      </c>
      <c r="K10306" s="4">
        <f>PRODUCT([2]Data!$G10306,[2]Data!$H10306)</f>
        <v>880</v>
      </c>
      <c r="L10306" s="4">
        <f>[2]Data!$K10306-[2]Data!$J10306</f>
        <v>246</v>
      </c>
      <c r="M10306" s="4" t="str">
        <f>VLOOKUP(Table_1[[#This Row],[Location ID]],[1]Locations!$A:$B,2,0)</f>
        <v>San Jose</v>
      </c>
      <c r="N10306" s="4" t="str">
        <f>VLOOKUP(Table_1[[#This Row],[Sales Person ID]],'[1]Sales People'!$A:$B,2,0)</f>
        <v>Fred Robertson</v>
      </c>
      <c r="O10306" s="4" t="str">
        <f>VLOOKUP(Table_1[[#This Row],[Customer ID]],[1]Customers!$A:$B,2,0)</f>
        <v>Kevin Campbell</v>
      </c>
      <c r="P10306" s="5">
        <f>WEEKDAY([2]Data!$F10306)</f>
        <v>6</v>
      </c>
      <c r="Q10306" s="4">
        <f>MONTH([2]Data!$F10306)</f>
        <v>10</v>
      </c>
      <c r="R10306" s="4">
        <f>YEAR([2]Data!$F10306)</f>
        <v>2019</v>
      </c>
    </row>
    <row r="10307" spans="1:18" ht="15.75" customHeight="1">
      <c r="A10307" s="12" t="s">
        <v>11344</v>
      </c>
      <c r="B10307" s="12" t="s">
        <v>359</v>
      </c>
      <c r="C10307" s="12" t="s">
        <v>530</v>
      </c>
      <c r="D10307" s="12" t="s">
        <v>41</v>
      </c>
      <c r="E10307" s="12" t="s">
        <v>1917</v>
      </c>
      <c r="F10307" s="13">
        <v>43588</v>
      </c>
      <c r="G10307" s="12">
        <v>2</v>
      </c>
      <c r="H10307" s="12">
        <v>603</v>
      </c>
      <c r="I10307" s="4">
        <f>VLOOKUP(Table_1[[#This Row],[Product ID]],[1]Products!$A:$D,3,0)</f>
        <v>416</v>
      </c>
      <c r="J10307" s="4">
        <f>PRODUCT([2]Data!$G10307,[2]Data!$I10307)</f>
        <v>832</v>
      </c>
      <c r="K10307" s="4">
        <f>PRODUCT([2]Data!$G10307,[2]Data!$H10307)</f>
        <v>1206</v>
      </c>
      <c r="L10307" s="4">
        <f>[2]Data!$K10307-[2]Data!$J10307</f>
        <v>374</v>
      </c>
      <c r="M10307" s="4" t="str">
        <f>VLOOKUP(Table_1[[#This Row],[Location ID]],[1]Locations!$A:$B,2,0)</f>
        <v>Anaheim</v>
      </c>
      <c r="N10307" s="4" t="str">
        <f>VLOOKUP(Table_1[[#This Row],[Sales Person ID]],'[1]Sales People'!$A:$B,2,0)</f>
        <v>Carl Hall</v>
      </c>
      <c r="O10307" s="4" t="str">
        <f>VLOOKUP(Table_1[[#This Row],[Customer ID]],[1]Customers!$A:$B,2,0)</f>
        <v>Philip Cunningham</v>
      </c>
      <c r="P10307" s="5">
        <f>WEEKDAY([2]Data!$F10307)</f>
        <v>6</v>
      </c>
      <c r="Q10307" s="4">
        <f>MONTH([2]Data!$F10307)</f>
        <v>5</v>
      </c>
      <c r="R10307" s="4">
        <f>YEAR([2]Data!$F10307)</f>
        <v>2019</v>
      </c>
    </row>
    <row r="10308" spans="1:18" ht="15.75" customHeight="1">
      <c r="A10308" s="12" t="s">
        <v>11345</v>
      </c>
      <c r="B10308" s="12" t="s">
        <v>663</v>
      </c>
      <c r="C10308" s="12" t="s">
        <v>226</v>
      </c>
      <c r="D10308" s="12" t="s">
        <v>424</v>
      </c>
      <c r="E10308" s="12" t="s">
        <v>2674</v>
      </c>
      <c r="F10308" s="13">
        <v>43761</v>
      </c>
      <c r="G10308" s="12">
        <v>2</v>
      </c>
      <c r="H10308" s="12">
        <v>217</v>
      </c>
      <c r="I10308" s="4">
        <f>VLOOKUP(Table_1[[#This Row],[Product ID]],[1]Products!$A:$D,3,0)</f>
        <v>171</v>
      </c>
      <c r="J10308" s="4">
        <f>PRODUCT([2]Data!$G10308,[2]Data!$I10308)</f>
        <v>342</v>
      </c>
      <c r="K10308" s="4">
        <f>PRODUCT([2]Data!$G10308,[2]Data!$H10308)</f>
        <v>434</v>
      </c>
      <c r="L10308" s="4">
        <f>[2]Data!$K10308-[2]Data!$J10308</f>
        <v>92</v>
      </c>
      <c r="M10308" s="4" t="str">
        <f>VLOOKUP(Table_1[[#This Row],[Location ID]],[1]Locations!$A:$B,2,0)</f>
        <v>El Cajon</v>
      </c>
      <c r="N10308" s="4" t="str">
        <f>VLOOKUP(Table_1[[#This Row],[Sales Person ID]],'[1]Sales People'!$A:$B,2,0)</f>
        <v>Kenneth Bradley</v>
      </c>
      <c r="O10308" s="4" t="str">
        <f>VLOOKUP(Table_1[[#This Row],[Customer ID]],[1]Customers!$A:$B,2,0)</f>
        <v>Walter Woods</v>
      </c>
      <c r="P10308" s="5">
        <f>WEEKDAY([2]Data!$F10308)</f>
        <v>4</v>
      </c>
      <c r="Q10308" s="4">
        <f>MONTH([2]Data!$F10308)</f>
        <v>10</v>
      </c>
      <c r="R10308" s="4">
        <f>YEAR([2]Data!$F10308)</f>
        <v>2019</v>
      </c>
    </row>
    <row r="10309" spans="1:18" ht="15.75" customHeight="1">
      <c r="A10309" s="12" t="s">
        <v>11346</v>
      </c>
      <c r="B10309" s="12" t="s">
        <v>322</v>
      </c>
      <c r="C10309" s="12" t="s">
        <v>106</v>
      </c>
      <c r="D10309" s="12" t="s">
        <v>189</v>
      </c>
      <c r="E10309" s="12" t="s">
        <v>761</v>
      </c>
      <c r="F10309" s="13">
        <v>43726</v>
      </c>
      <c r="G10309" s="12">
        <v>2</v>
      </c>
      <c r="H10309" s="12">
        <v>1743</v>
      </c>
      <c r="I10309" s="4">
        <f>VLOOKUP(Table_1[[#This Row],[Product ID]],[1]Products!$A:$D,3,0)</f>
        <v>872</v>
      </c>
      <c r="J10309" s="4">
        <f>PRODUCT([2]Data!$G10309,[2]Data!$I10309)</f>
        <v>1744</v>
      </c>
      <c r="K10309" s="4">
        <f>PRODUCT([2]Data!$G10309,[2]Data!$H10309)</f>
        <v>3486</v>
      </c>
      <c r="L10309" s="4">
        <f>[2]Data!$K10309-[2]Data!$J10309</f>
        <v>1742</v>
      </c>
      <c r="M10309" s="4" t="str">
        <f>VLOOKUP(Table_1[[#This Row],[Location ID]],[1]Locations!$A:$B,2,0)</f>
        <v>Fullerton</v>
      </c>
      <c r="N10309" s="4" t="str">
        <f>VLOOKUP(Table_1[[#This Row],[Sales Person ID]],'[1]Sales People'!$A:$B,2,0)</f>
        <v>Joshua Taylor</v>
      </c>
      <c r="O10309" s="4" t="str">
        <f>VLOOKUP(Table_1[[#This Row],[Customer ID]],[1]Customers!$A:$B,2,0)</f>
        <v>Andrew Burns</v>
      </c>
      <c r="P10309" s="5">
        <f>WEEKDAY([2]Data!$F10309)</f>
        <v>4</v>
      </c>
      <c r="Q10309" s="4">
        <f>MONTH([2]Data!$F10309)</f>
        <v>9</v>
      </c>
      <c r="R10309" s="4">
        <f>YEAR([2]Data!$F10309)</f>
        <v>2019</v>
      </c>
    </row>
    <row r="10310" spans="1:18" ht="15.75" customHeight="1">
      <c r="A10310" s="12" t="s">
        <v>11347</v>
      </c>
      <c r="B10310" s="12" t="s">
        <v>19</v>
      </c>
      <c r="C10310" s="12" t="s">
        <v>538</v>
      </c>
      <c r="D10310" s="12" t="s">
        <v>152</v>
      </c>
      <c r="E10310" s="12" t="s">
        <v>310</v>
      </c>
      <c r="F10310" s="13">
        <v>43666</v>
      </c>
      <c r="G10310" s="12">
        <v>2</v>
      </c>
      <c r="H10310" s="12">
        <v>1522</v>
      </c>
      <c r="I10310" s="4">
        <f>VLOOKUP(Table_1[[#This Row],[Product ID]],[1]Products!$A:$D,3,0)</f>
        <v>791</v>
      </c>
      <c r="J10310" s="4">
        <f>PRODUCT([2]Data!$G10310,[2]Data!$I10310)</f>
        <v>1582</v>
      </c>
      <c r="K10310" s="4">
        <f>PRODUCT([2]Data!$G10310,[2]Data!$H10310)</f>
        <v>3044</v>
      </c>
      <c r="L10310" s="4">
        <f>[2]Data!$K10310-[2]Data!$J10310</f>
        <v>1462</v>
      </c>
      <c r="M10310" s="4" t="str">
        <f>VLOOKUP(Table_1[[#This Row],[Location ID]],[1]Locations!$A:$B,2,0)</f>
        <v>Stockton</v>
      </c>
      <c r="N10310" s="4" t="str">
        <f>VLOOKUP(Table_1[[#This Row],[Sales Person ID]],'[1]Sales People'!$A:$B,2,0)</f>
        <v>Arthur Mccoy</v>
      </c>
      <c r="O10310" s="4" t="str">
        <f>VLOOKUP(Table_1[[#This Row],[Customer ID]],[1]Customers!$A:$B,2,0)</f>
        <v>Kenneth Ryan</v>
      </c>
      <c r="P10310" s="5">
        <f>WEEKDAY([2]Data!$F10310)</f>
        <v>7</v>
      </c>
      <c r="Q10310" s="4">
        <f>MONTH([2]Data!$F10310)</f>
        <v>7</v>
      </c>
      <c r="R10310" s="4">
        <f>YEAR([2]Data!$F10310)</f>
        <v>2019</v>
      </c>
    </row>
    <row r="10311" spans="1:18" ht="15.75" customHeight="1">
      <c r="A10311" s="12" t="s">
        <v>11348</v>
      </c>
      <c r="B10311" s="12" t="s">
        <v>115</v>
      </c>
      <c r="C10311" s="12" t="s">
        <v>90</v>
      </c>
      <c r="D10311" s="12" t="s">
        <v>236</v>
      </c>
      <c r="E10311" s="12" t="s">
        <v>488</v>
      </c>
      <c r="F10311" s="13">
        <v>43538</v>
      </c>
      <c r="G10311" s="12">
        <v>1</v>
      </c>
      <c r="H10311" s="12">
        <v>1671</v>
      </c>
      <c r="I10311" s="4">
        <f>VLOOKUP(Table_1[[#This Row],[Product ID]],[1]Products!$A:$D,3,0)</f>
        <v>1220</v>
      </c>
      <c r="J10311" s="4">
        <f>PRODUCT([2]Data!$G10311,[2]Data!$I10311)</f>
        <v>1220</v>
      </c>
      <c r="K10311" s="4">
        <f>PRODUCT([2]Data!$G10311,[2]Data!$H10311)</f>
        <v>1671</v>
      </c>
      <c r="L10311" s="4">
        <f>[2]Data!$K10311-[2]Data!$J10311</f>
        <v>451</v>
      </c>
      <c r="M10311" s="4" t="str">
        <f>VLOOKUP(Table_1[[#This Row],[Location ID]],[1]Locations!$A:$B,2,0)</f>
        <v>Palmdale</v>
      </c>
      <c r="N10311" s="4" t="str">
        <f>VLOOKUP(Table_1[[#This Row],[Sales Person ID]],'[1]Sales People'!$A:$B,2,0)</f>
        <v>Andrew Bowman</v>
      </c>
      <c r="O10311" s="4" t="str">
        <f>VLOOKUP(Table_1[[#This Row],[Customer ID]],[1]Customers!$A:$B,2,0)</f>
        <v>Joe Coleman</v>
      </c>
      <c r="P10311" s="5">
        <f>WEEKDAY([2]Data!$F10311)</f>
        <v>5</v>
      </c>
      <c r="Q10311" s="4">
        <f>MONTH([2]Data!$F10311)</f>
        <v>3</v>
      </c>
      <c r="R10311" s="4">
        <f>YEAR([2]Data!$F10311)</f>
        <v>2019</v>
      </c>
    </row>
    <row r="10312" spans="1:18" ht="15.75" customHeight="1">
      <c r="A10312" s="12" t="s">
        <v>11349</v>
      </c>
      <c r="B10312" s="12" t="s">
        <v>205</v>
      </c>
      <c r="C10312" s="12" t="s">
        <v>607</v>
      </c>
      <c r="D10312" s="12" t="s">
        <v>36</v>
      </c>
      <c r="E10312" s="12" t="s">
        <v>2320</v>
      </c>
      <c r="F10312" s="13">
        <v>43518</v>
      </c>
      <c r="G10312" s="12">
        <v>3</v>
      </c>
      <c r="H10312" s="12">
        <v>1278</v>
      </c>
      <c r="I10312" s="4">
        <f>VLOOKUP(Table_1[[#This Row],[Product ID]],[1]Products!$A:$D,3,0)</f>
        <v>665</v>
      </c>
      <c r="J10312" s="4">
        <f>PRODUCT([2]Data!$G10312,[2]Data!$I10312)</f>
        <v>1995</v>
      </c>
      <c r="K10312" s="4">
        <f>PRODUCT([2]Data!$G10312,[2]Data!$H10312)</f>
        <v>3834</v>
      </c>
      <c r="L10312" s="4">
        <f>[2]Data!$K10312-[2]Data!$J10312</f>
        <v>1839</v>
      </c>
      <c r="M10312" s="4" t="str">
        <f>VLOOKUP(Table_1[[#This Row],[Location ID]],[1]Locations!$A:$B,2,0)</f>
        <v>Fremont</v>
      </c>
      <c r="N10312" s="4" t="str">
        <f>VLOOKUP(Table_1[[#This Row],[Sales Person ID]],'[1]Sales People'!$A:$B,2,0)</f>
        <v>Brian Davis</v>
      </c>
      <c r="O10312" s="4" t="str">
        <f>VLOOKUP(Table_1[[#This Row],[Customer ID]],[1]Customers!$A:$B,2,0)</f>
        <v>Ralph Banks</v>
      </c>
      <c r="P10312" s="5">
        <f>WEEKDAY([2]Data!$F10312)</f>
        <v>6</v>
      </c>
      <c r="Q10312" s="4">
        <f>MONTH([2]Data!$F10312)</f>
        <v>2</v>
      </c>
      <c r="R10312" s="4">
        <f>YEAR([2]Data!$F10312)</f>
        <v>2019</v>
      </c>
    </row>
    <row r="10313" spans="1:18" ht="15.75" customHeight="1">
      <c r="A10313" s="12" t="s">
        <v>11350</v>
      </c>
      <c r="B10313" s="12" t="s">
        <v>94</v>
      </c>
      <c r="C10313" s="12" t="s">
        <v>461</v>
      </c>
      <c r="D10313" s="12" t="s">
        <v>275</v>
      </c>
      <c r="E10313" s="12" t="s">
        <v>539</v>
      </c>
      <c r="F10313" s="13">
        <v>43496</v>
      </c>
      <c r="G10313" s="12">
        <v>1</v>
      </c>
      <c r="H10313" s="12">
        <v>1972</v>
      </c>
      <c r="I10313" s="4">
        <f>VLOOKUP(Table_1[[#This Row],[Product ID]],[1]Products!$A:$D,3,0)</f>
        <v>1321</v>
      </c>
      <c r="J10313" s="4">
        <f>PRODUCT([2]Data!$G10313,[2]Data!$I10313)</f>
        <v>1321</v>
      </c>
      <c r="K10313" s="4">
        <f>PRODUCT([2]Data!$G10313,[2]Data!$H10313)</f>
        <v>1972</v>
      </c>
      <c r="L10313" s="4">
        <f>[2]Data!$K10313-[2]Data!$J10313</f>
        <v>651</v>
      </c>
      <c r="M10313" s="4" t="str">
        <f>VLOOKUP(Table_1[[#This Row],[Location ID]],[1]Locations!$A:$B,2,0)</f>
        <v>Simi Valley</v>
      </c>
      <c r="N10313" s="4" t="str">
        <f>VLOOKUP(Table_1[[#This Row],[Sales Person ID]],'[1]Sales People'!$A:$B,2,0)</f>
        <v>Ernest Wheeler</v>
      </c>
      <c r="O10313" s="4" t="str">
        <f>VLOOKUP(Table_1[[#This Row],[Customer ID]],[1]Customers!$A:$B,2,0)</f>
        <v>Douglas Tucker</v>
      </c>
      <c r="P10313" s="5">
        <f>WEEKDAY([2]Data!$F10313)</f>
        <v>5</v>
      </c>
      <c r="Q10313" s="4">
        <f>MONTH([2]Data!$F10313)</f>
        <v>1</v>
      </c>
      <c r="R10313" s="4">
        <f>YEAR([2]Data!$F10313)</f>
        <v>2019</v>
      </c>
    </row>
    <row r="10314" spans="1:18" ht="15.75" customHeight="1">
      <c r="A10314" s="12" t="s">
        <v>11351</v>
      </c>
      <c r="B10314" s="12" t="s">
        <v>829</v>
      </c>
      <c r="C10314" s="12" t="s">
        <v>68</v>
      </c>
      <c r="D10314" s="12" t="s">
        <v>21</v>
      </c>
      <c r="E10314" s="12" t="s">
        <v>882</v>
      </c>
      <c r="F10314" s="13">
        <v>43634</v>
      </c>
      <c r="G10314" s="12">
        <v>1</v>
      </c>
      <c r="H10314" s="12">
        <v>1638</v>
      </c>
      <c r="I10314" s="4">
        <f>VLOOKUP(Table_1[[#This Row],[Product ID]],[1]Products!$A:$D,3,0)</f>
        <v>1261</v>
      </c>
      <c r="J10314" s="4">
        <f>PRODUCT([2]Data!$G10314,[2]Data!$I10314)</f>
        <v>1261</v>
      </c>
      <c r="K10314" s="4">
        <f>PRODUCT([2]Data!$G10314,[2]Data!$H10314)</f>
        <v>1638</v>
      </c>
      <c r="L10314" s="4">
        <f>[2]Data!$K10314-[2]Data!$J10314</f>
        <v>377</v>
      </c>
      <c r="M10314" s="4" t="str">
        <f>VLOOKUP(Table_1[[#This Row],[Location ID]],[1]Locations!$A:$B,2,0)</f>
        <v>Thousand Oaks</v>
      </c>
      <c r="N10314" s="4" t="str">
        <f>VLOOKUP(Table_1[[#This Row],[Sales Person ID]],'[1]Sales People'!$A:$B,2,0)</f>
        <v>Justin Lynch</v>
      </c>
      <c r="O10314" s="4" t="str">
        <f>VLOOKUP(Table_1[[#This Row],[Customer ID]],[1]Customers!$A:$B,2,0)</f>
        <v>Dennis Ruiz</v>
      </c>
      <c r="P10314" s="5">
        <f>WEEKDAY([2]Data!$F10314)</f>
        <v>3</v>
      </c>
      <c r="Q10314" s="4">
        <f>MONTH([2]Data!$F10314)</f>
        <v>6</v>
      </c>
      <c r="R10314" s="4">
        <f>YEAR([2]Data!$F10314)</f>
        <v>2019</v>
      </c>
    </row>
    <row r="10315" spans="1:18" ht="15.75" customHeight="1">
      <c r="A10315" s="12" t="s">
        <v>11352</v>
      </c>
      <c r="B10315" s="12" t="s">
        <v>936</v>
      </c>
      <c r="C10315" s="12" t="s">
        <v>180</v>
      </c>
      <c r="D10315" s="12" t="s">
        <v>122</v>
      </c>
      <c r="E10315" s="12" t="s">
        <v>2089</v>
      </c>
      <c r="F10315" s="13">
        <v>43644</v>
      </c>
      <c r="G10315" s="12">
        <v>3</v>
      </c>
      <c r="H10315" s="12">
        <v>136</v>
      </c>
      <c r="I10315" s="4">
        <f>VLOOKUP(Table_1[[#This Row],[Product ID]],[1]Products!$A:$D,3,0)</f>
        <v>72</v>
      </c>
      <c r="J10315" s="4">
        <f>PRODUCT([2]Data!$G10315,[2]Data!$I10315)</f>
        <v>216</v>
      </c>
      <c r="K10315" s="4">
        <f>PRODUCT([2]Data!$G10315,[2]Data!$H10315)</f>
        <v>408</v>
      </c>
      <c r="L10315" s="4">
        <f>[2]Data!$K10315-[2]Data!$J10315</f>
        <v>192</v>
      </c>
      <c r="M10315" s="4" t="str">
        <f>VLOOKUP(Table_1[[#This Row],[Location ID]],[1]Locations!$A:$B,2,0)</f>
        <v>Vista</v>
      </c>
      <c r="N10315" s="4" t="str">
        <f>VLOOKUP(Table_1[[#This Row],[Sales Person ID]],'[1]Sales People'!$A:$B,2,0)</f>
        <v>Ryan Welch</v>
      </c>
      <c r="O10315" s="4" t="str">
        <f>VLOOKUP(Table_1[[#This Row],[Customer ID]],[1]Customers!$A:$B,2,0)</f>
        <v>Kevin Webb</v>
      </c>
      <c r="P10315" s="5">
        <f>WEEKDAY([2]Data!$F10315)</f>
        <v>6</v>
      </c>
      <c r="Q10315" s="4">
        <f>MONTH([2]Data!$F10315)</f>
        <v>6</v>
      </c>
      <c r="R10315" s="4">
        <f>YEAR([2]Data!$F10315)</f>
        <v>2019</v>
      </c>
    </row>
    <row r="10316" spans="1:18" ht="15.75" customHeight="1">
      <c r="A10316" s="12" t="s">
        <v>11353</v>
      </c>
      <c r="B10316" s="12" t="s">
        <v>239</v>
      </c>
      <c r="C10316" s="12" t="s">
        <v>63</v>
      </c>
      <c r="D10316" s="12" t="s">
        <v>152</v>
      </c>
      <c r="E10316" s="12" t="s">
        <v>1972</v>
      </c>
      <c r="F10316" s="13">
        <v>43495</v>
      </c>
      <c r="G10316" s="12">
        <v>4</v>
      </c>
      <c r="H10316" s="12">
        <v>1862</v>
      </c>
      <c r="I10316" s="4">
        <f>VLOOKUP(Table_1[[#This Row],[Product ID]],[1]Products!$A:$D,3,0)</f>
        <v>1173</v>
      </c>
      <c r="J10316" s="4">
        <f>PRODUCT([2]Data!$G10316,[2]Data!$I10316)</f>
        <v>4692</v>
      </c>
      <c r="K10316" s="4">
        <f>PRODUCT([2]Data!$G10316,[2]Data!$H10316)</f>
        <v>7448</v>
      </c>
      <c r="L10316" s="4">
        <f>[2]Data!$K10316-[2]Data!$J10316</f>
        <v>2756</v>
      </c>
      <c r="M10316" s="4" t="str">
        <f>VLOOKUP(Table_1[[#This Row],[Location ID]],[1]Locations!$A:$B,2,0)</f>
        <v>Pasadena</v>
      </c>
      <c r="N10316" s="4" t="str">
        <f>VLOOKUP(Table_1[[#This Row],[Sales Person ID]],'[1]Sales People'!$A:$B,2,0)</f>
        <v>Arthur Mccoy</v>
      </c>
      <c r="O10316" s="4" t="str">
        <f>VLOOKUP(Table_1[[#This Row],[Customer ID]],[1]Customers!$A:$B,2,0)</f>
        <v>Eric Shaw</v>
      </c>
      <c r="P10316" s="5">
        <f>WEEKDAY([2]Data!$F10316)</f>
        <v>4</v>
      </c>
      <c r="Q10316" s="4">
        <f>MONTH([2]Data!$F10316)</f>
        <v>1</v>
      </c>
      <c r="R10316" s="4">
        <f>YEAR([2]Data!$F10316)</f>
        <v>2019</v>
      </c>
    </row>
    <row r="10317" spans="1:18" ht="15.75" customHeight="1">
      <c r="A10317" s="12" t="s">
        <v>11354</v>
      </c>
      <c r="B10317" s="12" t="s">
        <v>218</v>
      </c>
      <c r="C10317" s="12" t="s">
        <v>40</v>
      </c>
      <c r="D10317" s="12" t="s">
        <v>36</v>
      </c>
      <c r="E10317" s="12" t="s">
        <v>1900</v>
      </c>
      <c r="F10317" s="13">
        <v>43768</v>
      </c>
      <c r="G10317" s="12">
        <v>3</v>
      </c>
      <c r="H10317" s="12">
        <v>2464</v>
      </c>
      <c r="I10317" s="4">
        <f>VLOOKUP(Table_1[[#This Row],[Product ID]],[1]Products!$A:$D,3,0)</f>
        <v>1774</v>
      </c>
      <c r="J10317" s="4">
        <f>PRODUCT([2]Data!$G10317,[2]Data!$I10317)</f>
        <v>5322</v>
      </c>
      <c r="K10317" s="4">
        <f>PRODUCT([2]Data!$G10317,[2]Data!$H10317)</f>
        <v>7392</v>
      </c>
      <c r="L10317" s="4">
        <f>[2]Data!$K10317-[2]Data!$J10317</f>
        <v>2070</v>
      </c>
      <c r="M10317" s="4" t="str">
        <f>VLOOKUP(Table_1[[#This Row],[Location ID]],[1]Locations!$A:$B,2,0)</f>
        <v>Santa Ana</v>
      </c>
      <c r="N10317" s="4" t="str">
        <f>VLOOKUP(Table_1[[#This Row],[Sales Person ID]],'[1]Sales People'!$A:$B,2,0)</f>
        <v>Brian Davis</v>
      </c>
      <c r="O10317" s="4" t="str">
        <f>VLOOKUP(Table_1[[#This Row],[Customer ID]],[1]Customers!$A:$B,2,0)</f>
        <v>Terry Mills</v>
      </c>
      <c r="P10317" s="5">
        <f>WEEKDAY([2]Data!$F10317)</f>
        <v>4</v>
      </c>
      <c r="Q10317" s="4">
        <f>MONTH([2]Data!$F10317)</f>
        <v>10</v>
      </c>
      <c r="R10317" s="4">
        <f>YEAR([2]Data!$F10317)</f>
        <v>2019</v>
      </c>
    </row>
    <row r="10318" spans="1:18" ht="15.75" customHeight="1">
      <c r="A10318" s="12" t="s">
        <v>11355</v>
      </c>
      <c r="B10318" s="12" t="s">
        <v>239</v>
      </c>
      <c r="C10318" s="12" t="s">
        <v>360</v>
      </c>
      <c r="D10318" s="12" t="s">
        <v>275</v>
      </c>
      <c r="E10318" s="12" t="s">
        <v>2635</v>
      </c>
      <c r="F10318" s="13">
        <v>43810</v>
      </c>
      <c r="G10318" s="12">
        <v>1</v>
      </c>
      <c r="H10318" s="12">
        <v>1862</v>
      </c>
      <c r="I10318" s="4">
        <f>VLOOKUP(Table_1[[#This Row],[Product ID]],[1]Products!$A:$D,3,0)</f>
        <v>1173</v>
      </c>
      <c r="J10318" s="4">
        <f>PRODUCT([2]Data!$G10318,[2]Data!$I10318)</f>
        <v>1173</v>
      </c>
      <c r="K10318" s="4">
        <f>PRODUCT([2]Data!$G10318,[2]Data!$H10318)</f>
        <v>1862</v>
      </c>
      <c r="L10318" s="4">
        <f>[2]Data!$K10318-[2]Data!$J10318</f>
        <v>689</v>
      </c>
      <c r="M10318" s="4" t="str">
        <f>VLOOKUP(Table_1[[#This Row],[Location ID]],[1]Locations!$A:$B,2,0)</f>
        <v>Santa Clara</v>
      </c>
      <c r="N10318" s="4" t="str">
        <f>VLOOKUP(Table_1[[#This Row],[Sales Person ID]],'[1]Sales People'!$A:$B,2,0)</f>
        <v>Ernest Wheeler</v>
      </c>
      <c r="O10318" s="4" t="str">
        <f>VLOOKUP(Table_1[[#This Row],[Customer ID]],[1]Customers!$A:$B,2,0)</f>
        <v>Daniel Dixon</v>
      </c>
      <c r="P10318" s="5">
        <f>WEEKDAY([2]Data!$F10318)</f>
        <v>4</v>
      </c>
      <c r="Q10318" s="4">
        <f>MONTH([2]Data!$F10318)</f>
        <v>12</v>
      </c>
      <c r="R10318" s="4">
        <f>YEAR([2]Data!$F10318)</f>
        <v>2019</v>
      </c>
    </row>
    <row r="10319" spans="1:18" ht="15.75" customHeight="1">
      <c r="A10319" s="12" t="s">
        <v>11356</v>
      </c>
      <c r="B10319" s="12" t="s">
        <v>829</v>
      </c>
      <c r="C10319" s="12" t="s">
        <v>373</v>
      </c>
      <c r="D10319" s="12" t="s">
        <v>319</v>
      </c>
      <c r="E10319" s="12" t="s">
        <v>244</v>
      </c>
      <c r="F10319" s="13">
        <v>43722</v>
      </c>
      <c r="G10319" s="12">
        <v>1</v>
      </c>
      <c r="H10319" s="12">
        <v>1638</v>
      </c>
      <c r="I10319" s="4">
        <f>VLOOKUP(Table_1[[#This Row],[Product ID]],[1]Products!$A:$D,3,0)</f>
        <v>1261</v>
      </c>
      <c r="J10319" s="4">
        <f>PRODUCT([2]Data!$G10319,[2]Data!$I10319)</f>
        <v>1261</v>
      </c>
      <c r="K10319" s="4">
        <f>PRODUCT([2]Data!$G10319,[2]Data!$H10319)</f>
        <v>1638</v>
      </c>
      <c r="L10319" s="4">
        <f>[2]Data!$K10319-[2]Data!$J10319</f>
        <v>377</v>
      </c>
      <c r="M10319" s="4" t="str">
        <f>VLOOKUP(Table_1[[#This Row],[Location ID]],[1]Locations!$A:$B,2,0)</f>
        <v>San Bernardino</v>
      </c>
      <c r="N10319" s="4" t="str">
        <f>VLOOKUP(Table_1[[#This Row],[Sales Person ID]],'[1]Sales People'!$A:$B,2,0)</f>
        <v>Fred Robertson</v>
      </c>
      <c r="O10319" s="4" t="str">
        <f>VLOOKUP(Table_1[[#This Row],[Customer ID]],[1]Customers!$A:$B,2,0)</f>
        <v>Ralph Nichols</v>
      </c>
      <c r="P10319" s="5">
        <f>WEEKDAY([2]Data!$F10319)</f>
        <v>7</v>
      </c>
      <c r="Q10319" s="4">
        <f>MONTH([2]Data!$F10319)</f>
        <v>9</v>
      </c>
      <c r="R10319" s="4">
        <f>YEAR([2]Data!$F10319)</f>
        <v>2019</v>
      </c>
    </row>
    <row r="10320" spans="1:18" ht="15.75" customHeight="1">
      <c r="A10320" s="12" t="s">
        <v>11357</v>
      </c>
      <c r="B10320" s="12" t="s">
        <v>341</v>
      </c>
      <c r="C10320" s="12" t="s">
        <v>283</v>
      </c>
      <c r="D10320" s="12" t="s">
        <v>46</v>
      </c>
      <c r="E10320" s="12" t="s">
        <v>772</v>
      </c>
      <c r="F10320" s="13">
        <v>43534</v>
      </c>
      <c r="G10320" s="12">
        <v>1</v>
      </c>
      <c r="H10320" s="12">
        <v>1635</v>
      </c>
      <c r="I10320" s="4">
        <f>VLOOKUP(Table_1[[#This Row],[Product ID]],[1]Products!$A:$D,3,0)</f>
        <v>1046</v>
      </c>
      <c r="J10320" s="4">
        <f>PRODUCT([2]Data!$G10320,[2]Data!$I10320)</f>
        <v>1046</v>
      </c>
      <c r="K10320" s="4">
        <f>PRODUCT([2]Data!$G10320,[2]Data!$H10320)</f>
        <v>1635</v>
      </c>
      <c r="L10320" s="4">
        <f>[2]Data!$K10320-[2]Data!$J10320</f>
        <v>589</v>
      </c>
      <c r="M10320" s="4" t="str">
        <f>VLOOKUP(Table_1[[#This Row],[Location ID]],[1]Locations!$A:$B,2,0)</f>
        <v>Torrance</v>
      </c>
      <c r="N10320" s="4" t="str">
        <f>VLOOKUP(Table_1[[#This Row],[Sales Person ID]],'[1]Sales People'!$A:$B,2,0)</f>
        <v>Charles Harper</v>
      </c>
      <c r="O10320" s="4" t="str">
        <f>VLOOKUP(Table_1[[#This Row],[Customer ID]],[1]Customers!$A:$B,2,0)</f>
        <v>Thomas Sims</v>
      </c>
      <c r="P10320" s="5">
        <f>WEEKDAY([2]Data!$F10320)</f>
        <v>1</v>
      </c>
      <c r="Q10320" s="4">
        <f>MONTH([2]Data!$F10320)</f>
        <v>3</v>
      </c>
      <c r="R10320" s="4">
        <f>YEAR([2]Data!$F10320)</f>
        <v>2019</v>
      </c>
    </row>
    <row r="10321" spans="1:18" ht="15.75" customHeight="1">
      <c r="A10321" s="12" t="s">
        <v>11358</v>
      </c>
      <c r="B10321" s="12" t="s">
        <v>136</v>
      </c>
      <c r="C10321" s="12" t="s">
        <v>607</v>
      </c>
      <c r="D10321" s="12" t="s">
        <v>74</v>
      </c>
      <c r="E10321" s="12" t="s">
        <v>2359</v>
      </c>
      <c r="F10321" s="13">
        <v>43663</v>
      </c>
      <c r="G10321" s="12">
        <v>1</v>
      </c>
      <c r="H10321" s="12">
        <v>1826</v>
      </c>
      <c r="I10321" s="4">
        <f>VLOOKUP(Table_1[[#This Row],[Product ID]],[1]Products!$A:$D,3,0)</f>
        <v>1443</v>
      </c>
      <c r="J10321" s="4">
        <f>PRODUCT([2]Data!$G10321,[2]Data!$I10321)</f>
        <v>1443</v>
      </c>
      <c r="K10321" s="4">
        <f>PRODUCT([2]Data!$G10321,[2]Data!$H10321)</f>
        <v>1826</v>
      </c>
      <c r="L10321" s="4">
        <f>[2]Data!$K10321-[2]Data!$J10321</f>
        <v>383</v>
      </c>
      <c r="M10321" s="4" t="str">
        <f>VLOOKUP(Table_1[[#This Row],[Location ID]],[1]Locations!$A:$B,2,0)</f>
        <v>Fremont</v>
      </c>
      <c r="N10321" s="4" t="str">
        <f>VLOOKUP(Table_1[[#This Row],[Sales Person ID]],'[1]Sales People'!$A:$B,2,0)</f>
        <v>Jeremy Mendoza</v>
      </c>
      <c r="O10321" s="4" t="str">
        <f>VLOOKUP(Table_1[[#This Row],[Customer ID]],[1]Customers!$A:$B,2,0)</f>
        <v>John Long</v>
      </c>
      <c r="P10321" s="5">
        <f>WEEKDAY([2]Data!$F10321)</f>
        <v>4</v>
      </c>
      <c r="Q10321" s="4">
        <f>MONTH([2]Data!$F10321)</f>
        <v>7</v>
      </c>
      <c r="R10321" s="4">
        <f>YEAR([2]Data!$F10321)</f>
        <v>2019</v>
      </c>
    </row>
    <row r="10322" spans="1:18" ht="15.75" customHeight="1">
      <c r="A10322" s="12" t="s">
        <v>11359</v>
      </c>
      <c r="B10322" s="12" t="s">
        <v>506</v>
      </c>
      <c r="C10322" s="12" t="s">
        <v>742</v>
      </c>
      <c r="D10322" s="12" t="s">
        <v>64</v>
      </c>
      <c r="E10322" s="12" t="s">
        <v>1043</v>
      </c>
      <c r="F10322" s="13">
        <v>43727</v>
      </c>
      <c r="G10322" s="12">
        <v>1</v>
      </c>
      <c r="H10322" s="12">
        <v>1467</v>
      </c>
      <c r="I10322" s="4">
        <f>VLOOKUP(Table_1[[#This Row],[Product ID]],[1]Products!$A:$D,3,0)</f>
        <v>807</v>
      </c>
      <c r="J10322" s="4">
        <f>PRODUCT([2]Data!$G10322,[2]Data!$I10322)</f>
        <v>807</v>
      </c>
      <c r="K10322" s="4">
        <f>PRODUCT([2]Data!$G10322,[2]Data!$H10322)</f>
        <v>1467</v>
      </c>
      <c r="L10322" s="4">
        <f>[2]Data!$K10322-[2]Data!$J10322</f>
        <v>660</v>
      </c>
      <c r="M10322" s="4" t="str">
        <f>VLOOKUP(Table_1[[#This Row],[Location ID]],[1]Locations!$A:$B,2,0)</f>
        <v>Costa Mesa</v>
      </c>
      <c r="N10322" s="4" t="str">
        <f>VLOOKUP(Table_1[[#This Row],[Sales Person ID]],'[1]Sales People'!$A:$B,2,0)</f>
        <v>Scott Mason</v>
      </c>
      <c r="O10322" s="4" t="str">
        <f>VLOOKUP(Table_1[[#This Row],[Customer ID]],[1]Customers!$A:$B,2,0)</f>
        <v>Sean Alexander</v>
      </c>
      <c r="P10322" s="5">
        <f>WEEKDAY([2]Data!$F10322)</f>
        <v>5</v>
      </c>
      <c r="Q10322" s="4">
        <f>MONTH([2]Data!$F10322)</f>
        <v>9</v>
      </c>
      <c r="R10322" s="4">
        <f>YEAR([2]Data!$F10322)</f>
        <v>2019</v>
      </c>
    </row>
    <row r="10323" spans="1:18" ht="15.75" customHeight="1">
      <c r="A10323" s="12" t="s">
        <v>11360</v>
      </c>
      <c r="B10323" s="12" t="s">
        <v>184</v>
      </c>
      <c r="C10323" s="12" t="s">
        <v>283</v>
      </c>
      <c r="D10323" s="12" t="s">
        <v>107</v>
      </c>
      <c r="E10323" s="12" t="s">
        <v>900</v>
      </c>
      <c r="F10323" s="13">
        <v>43586</v>
      </c>
      <c r="G10323" s="12">
        <v>1</v>
      </c>
      <c r="H10323" s="12">
        <v>2005</v>
      </c>
      <c r="I10323" s="4">
        <f>VLOOKUP(Table_1[[#This Row],[Product ID]],[1]Products!$A:$D,3,0)</f>
        <v>1223</v>
      </c>
      <c r="J10323" s="4">
        <f>PRODUCT([2]Data!$G10323,[2]Data!$I10323)</f>
        <v>1223</v>
      </c>
      <c r="K10323" s="4">
        <f>PRODUCT([2]Data!$G10323,[2]Data!$H10323)</f>
        <v>2005</v>
      </c>
      <c r="L10323" s="4">
        <f>[2]Data!$K10323-[2]Data!$J10323</f>
        <v>782</v>
      </c>
      <c r="M10323" s="4" t="str">
        <f>VLOOKUP(Table_1[[#This Row],[Location ID]],[1]Locations!$A:$B,2,0)</f>
        <v>Torrance</v>
      </c>
      <c r="N10323" s="4" t="str">
        <f>VLOOKUP(Table_1[[#This Row],[Sales Person ID]],'[1]Sales People'!$A:$B,2,0)</f>
        <v>Brian Thomas</v>
      </c>
      <c r="O10323" s="4" t="str">
        <f>VLOOKUP(Table_1[[#This Row],[Customer ID]],[1]Customers!$A:$B,2,0)</f>
        <v>Joe Bryant</v>
      </c>
      <c r="P10323" s="5">
        <f>WEEKDAY([2]Data!$F10323)</f>
        <v>4</v>
      </c>
      <c r="Q10323" s="4">
        <f>MONTH([2]Data!$F10323)</f>
        <v>5</v>
      </c>
      <c r="R10323" s="4">
        <f>YEAR([2]Data!$F10323)</f>
        <v>2019</v>
      </c>
    </row>
    <row r="10324" spans="1:18" ht="15.75" customHeight="1">
      <c r="A10324" s="12" t="s">
        <v>11361</v>
      </c>
      <c r="B10324" s="12" t="s">
        <v>336</v>
      </c>
      <c r="C10324" s="12" t="s">
        <v>90</v>
      </c>
      <c r="D10324" s="12" t="s">
        <v>424</v>
      </c>
      <c r="E10324" s="12" t="s">
        <v>2980</v>
      </c>
      <c r="F10324" s="13">
        <v>43768</v>
      </c>
      <c r="G10324" s="12">
        <v>1</v>
      </c>
      <c r="H10324" s="12">
        <v>1526</v>
      </c>
      <c r="I10324" s="4">
        <f>VLOOKUP(Table_1[[#This Row],[Product ID]],[1]Products!$A:$D,3,0)</f>
        <v>1251</v>
      </c>
      <c r="J10324" s="4">
        <f>PRODUCT([2]Data!$G10324,[2]Data!$I10324)</f>
        <v>1251</v>
      </c>
      <c r="K10324" s="4">
        <f>PRODUCT([2]Data!$G10324,[2]Data!$H10324)</f>
        <v>1526</v>
      </c>
      <c r="L10324" s="4">
        <f>[2]Data!$K10324-[2]Data!$J10324</f>
        <v>275</v>
      </c>
      <c r="M10324" s="4" t="str">
        <f>VLOOKUP(Table_1[[#This Row],[Location ID]],[1]Locations!$A:$B,2,0)</f>
        <v>Palmdale</v>
      </c>
      <c r="N10324" s="4" t="str">
        <f>VLOOKUP(Table_1[[#This Row],[Sales Person ID]],'[1]Sales People'!$A:$B,2,0)</f>
        <v>Kenneth Bradley</v>
      </c>
      <c r="O10324" s="4" t="str">
        <f>VLOOKUP(Table_1[[#This Row],[Customer ID]],[1]Customers!$A:$B,2,0)</f>
        <v>Daniel Barnes</v>
      </c>
      <c r="P10324" s="5">
        <f>WEEKDAY([2]Data!$F10324)</f>
        <v>4</v>
      </c>
      <c r="Q10324" s="4">
        <f>MONTH([2]Data!$F10324)</f>
        <v>10</v>
      </c>
      <c r="R10324" s="4">
        <f>YEAR([2]Data!$F10324)</f>
        <v>2019</v>
      </c>
    </row>
    <row r="10325" spans="1:18" ht="15.75" customHeight="1">
      <c r="A10325" s="12" t="s">
        <v>11362</v>
      </c>
      <c r="B10325" s="12" t="s">
        <v>24</v>
      </c>
      <c r="C10325" s="12" t="s">
        <v>538</v>
      </c>
      <c r="D10325" s="12" t="s">
        <v>127</v>
      </c>
      <c r="E10325" s="12" t="s">
        <v>1002</v>
      </c>
      <c r="F10325" s="13">
        <v>43605</v>
      </c>
      <c r="G10325" s="12">
        <v>1</v>
      </c>
      <c r="H10325" s="12">
        <v>1022</v>
      </c>
      <c r="I10325" s="4">
        <f>VLOOKUP(Table_1[[#This Row],[Product ID]],[1]Products!$A:$D,3,0)</f>
        <v>818</v>
      </c>
      <c r="J10325" s="4">
        <f>PRODUCT([2]Data!$G10325,[2]Data!$I10325)</f>
        <v>818</v>
      </c>
      <c r="K10325" s="4">
        <f>PRODUCT([2]Data!$G10325,[2]Data!$H10325)</f>
        <v>1022</v>
      </c>
      <c r="L10325" s="4">
        <f>[2]Data!$K10325-[2]Data!$J10325</f>
        <v>204</v>
      </c>
      <c r="M10325" s="4" t="str">
        <f>VLOOKUP(Table_1[[#This Row],[Location ID]],[1]Locations!$A:$B,2,0)</f>
        <v>Stockton</v>
      </c>
      <c r="N10325" s="4" t="str">
        <f>VLOOKUP(Table_1[[#This Row],[Sales Person ID]],'[1]Sales People'!$A:$B,2,0)</f>
        <v>Roger Ramos</v>
      </c>
      <c r="O10325" s="4" t="str">
        <f>VLOOKUP(Table_1[[#This Row],[Customer ID]],[1]Customers!$A:$B,2,0)</f>
        <v>Russell Boyd</v>
      </c>
      <c r="P10325" s="5">
        <f>WEEKDAY([2]Data!$F10325)</f>
        <v>2</v>
      </c>
      <c r="Q10325" s="4">
        <f>MONTH([2]Data!$F10325)</f>
        <v>5</v>
      </c>
      <c r="R10325" s="4">
        <f>YEAR([2]Data!$F10325)</f>
        <v>2019</v>
      </c>
    </row>
    <row r="10326" spans="1:18" ht="15.75" customHeight="1">
      <c r="A10326" s="12" t="s">
        <v>11363</v>
      </c>
      <c r="B10326" s="12" t="s">
        <v>200</v>
      </c>
      <c r="C10326" s="12" t="s">
        <v>197</v>
      </c>
      <c r="D10326" s="12" t="s">
        <v>137</v>
      </c>
      <c r="E10326" s="12" t="s">
        <v>1775</v>
      </c>
      <c r="F10326" s="13">
        <v>43795</v>
      </c>
      <c r="G10326" s="12">
        <v>4</v>
      </c>
      <c r="H10326" s="12">
        <v>1783</v>
      </c>
      <c r="I10326" s="4">
        <f>VLOOKUP(Table_1[[#This Row],[Product ID]],[1]Products!$A:$D,3,0)</f>
        <v>1516</v>
      </c>
      <c r="J10326" s="4">
        <f>PRODUCT([2]Data!$G10326,[2]Data!$I10326)</f>
        <v>6064</v>
      </c>
      <c r="K10326" s="4">
        <f>PRODUCT([2]Data!$G10326,[2]Data!$H10326)</f>
        <v>7132</v>
      </c>
      <c r="L10326" s="4">
        <f>[2]Data!$K10326-[2]Data!$J10326</f>
        <v>1068</v>
      </c>
      <c r="M10326" s="4" t="str">
        <f>VLOOKUP(Table_1[[#This Row],[Location ID]],[1]Locations!$A:$B,2,0)</f>
        <v>Riverside</v>
      </c>
      <c r="N10326" s="4" t="str">
        <f>VLOOKUP(Table_1[[#This Row],[Sales Person ID]],'[1]Sales People'!$A:$B,2,0)</f>
        <v>Larry Castillo</v>
      </c>
      <c r="O10326" s="4" t="str">
        <f>VLOOKUP(Table_1[[#This Row],[Customer ID]],[1]Customers!$A:$B,2,0)</f>
        <v>Ralph Cooper</v>
      </c>
      <c r="P10326" s="5">
        <f>WEEKDAY([2]Data!$F10326)</f>
        <v>3</v>
      </c>
      <c r="Q10326" s="4">
        <f>MONTH([2]Data!$F10326)</f>
        <v>11</v>
      </c>
      <c r="R10326" s="4">
        <f>YEAR([2]Data!$F10326)</f>
        <v>2019</v>
      </c>
    </row>
    <row r="10327" spans="1:18" ht="15.75" customHeight="1">
      <c r="A10327" s="12" t="s">
        <v>11364</v>
      </c>
      <c r="B10327" s="12" t="s">
        <v>580</v>
      </c>
      <c r="C10327" s="12" t="s">
        <v>40</v>
      </c>
      <c r="D10327" s="12" t="s">
        <v>370</v>
      </c>
      <c r="E10327" s="12" t="s">
        <v>4113</v>
      </c>
      <c r="F10327" s="13">
        <v>43730</v>
      </c>
      <c r="G10327" s="12">
        <v>2</v>
      </c>
      <c r="H10327" s="12">
        <v>1178</v>
      </c>
      <c r="I10327" s="4">
        <f>VLOOKUP(Table_1[[#This Row],[Product ID]],[1]Products!$A:$D,3,0)</f>
        <v>683</v>
      </c>
      <c r="J10327" s="4">
        <f>PRODUCT([2]Data!$G10327,[2]Data!$I10327)</f>
        <v>1366</v>
      </c>
      <c r="K10327" s="4">
        <f>PRODUCT([2]Data!$G10327,[2]Data!$H10327)</f>
        <v>2356</v>
      </c>
      <c r="L10327" s="4">
        <f>[2]Data!$K10327-[2]Data!$J10327</f>
        <v>990</v>
      </c>
      <c r="M10327" s="4" t="str">
        <f>VLOOKUP(Table_1[[#This Row],[Location ID]],[1]Locations!$A:$B,2,0)</f>
        <v>Santa Ana</v>
      </c>
      <c r="N10327" s="4" t="str">
        <f>VLOOKUP(Table_1[[#This Row],[Sales Person ID]],'[1]Sales People'!$A:$B,2,0)</f>
        <v>Eugene Holmes</v>
      </c>
      <c r="O10327" s="4" t="str">
        <f>VLOOKUP(Table_1[[#This Row],[Customer ID]],[1]Customers!$A:$B,2,0)</f>
        <v>Sean Vasquez</v>
      </c>
      <c r="P10327" s="5">
        <f>WEEKDAY([2]Data!$F10327)</f>
        <v>1</v>
      </c>
      <c r="Q10327" s="4">
        <f>MONTH([2]Data!$F10327)</f>
        <v>9</v>
      </c>
      <c r="R10327" s="4">
        <f>YEAR([2]Data!$F10327)</f>
        <v>2019</v>
      </c>
    </row>
    <row r="10328" spans="1:18" ht="15.75" customHeight="1">
      <c r="A10328" s="12" t="s">
        <v>11365</v>
      </c>
      <c r="B10328" s="12" t="s">
        <v>239</v>
      </c>
      <c r="C10328" s="12" t="s">
        <v>327</v>
      </c>
      <c r="D10328" s="12" t="s">
        <v>176</v>
      </c>
      <c r="E10328" s="12" t="s">
        <v>931</v>
      </c>
      <c r="F10328" s="13">
        <v>43636</v>
      </c>
      <c r="G10328" s="12">
        <v>4</v>
      </c>
      <c r="H10328" s="12">
        <v>1862</v>
      </c>
      <c r="I10328" s="4">
        <f>VLOOKUP(Table_1[[#This Row],[Product ID]],[1]Products!$A:$D,3,0)</f>
        <v>1173</v>
      </c>
      <c r="J10328" s="4">
        <f>PRODUCT([2]Data!$G10328,[2]Data!$I10328)</f>
        <v>4692</v>
      </c>
      <c r="K10328" s="4">
        <f>PRODUCT([2]Data!$G10328,[2]Data!$H10328)</f>
        <v>7448</v>
      </c>
      <c r="L10328" s="4">
        <f>[2]Data!$K10328-[2]Data!$J10328</f>
        <v>2756</v>
      </c>
      <c r="M10328" s="4" t="str">
        <f>VLOOKUP(Table_1[[#This Row],[Location ID]],[1]Locations!$A:$B,2,0)</f>
        <v>East Los Angeles</v>
      </c>
      <c r="N10328" s="4" t="str">
        <f>VLOOKUP(Table_1[[#This Row],[Sales Person ID]],'[1]Sales People'!$A:$B,2,0)</f>
        <v>Joe Sims</v>
      </c>
      <c r="O10328" s="4" t="str">
        <f>VLOOKUP(Table_1[[#This Row],[Customer ID]],[1]Customers!$A:$B,2,0)</f>
        <v>Joshua Watkins</v>
      </c>
      <c r="P10328" s="5">
        <f>WEEKDAY([2]Data!$F10328)</f>
        <v>5</v>
      </c>
      <c r="Q10328" s="4">
        <f>MONTH([2]Data!$F10328)</f>
        <v>6</v>
      </c>
      <c r="R10328" s="4">
        <f>YEAR([2]Data!$F10328)</f>
        <v>2019</v>
      </c>
    </row>
    <row r="10329" spans="1:18" ht="15.75" customHeight="1">
      <c r="A10329" s="12" t="s">
        <v>11366</v>
      </c>
      <c r="B10329" s="12" t="s">
        <v>286</v>
      </c>
      <c r="C10329" s="12" t="s">
        <v>530</v>
      </c>
      <c r="D10329" s="12" t="s">
        <v>223</v>
      </c>
      <c r="E10329" s="12" t="s">
        <v>1850</v>
      </c>
      <c r="F10329" s="13">
        <v>43481</v>
      </c>
      <c r="G10329" s="12">
        <v>1</v>
      </c>
      <c r="H10329" s="12">
        <v>2353</v>
      </c>
      <c r="I10329" s="4">
        <f>VLOOKUP(Table_1[[#This Row],[Product ID]],[1]Products!$A:$D,3,0)</f>
        <v>1788</v>
      </c>
      <c r="J10329" s="4">
        <f>PRODUCT([2]Data!$G10329,[2]Data!$I10329)</f>
        <v>1788</v>
      </c>
      <c r="K10329" s="4">
        <f>PRODUCT([2]Data!$G10329,[2]Data!$H10329)</f>
        <v>2353</v>
      </c>
      <c r="L10329" s="4">
        <f>[2]Data!$K10329-[2]Data!$J10329</f>
        <v>565</v>
      </c>
      <c r="M10329" s="4" t="str">
        <f>VLOOKUP(Table_1[[#This Row],[Location ID]],[1]Locations!$A:$B,2,0)</f>
        <v>Anaheim</v>
      </c>
      <c r="N10329" s="4" t="str">
        <f>VLOOKUP(Table_1[[#This Row],[Sales Person ID]],'[1]Sales People'!$A:$B,2,0)</f>
        <v>Ronald Reed</v>
      </c>
      <c r="O10329" s="4" t="str">
        <f>VLOOKUP(Table_1[[#This Row],[Customer ID]],[1]Customers!$A:$B,2,0)</f>
        <v>Jason Duncan</v>
      </c>
      <c r="P10329" s="5">
        <f>WEEKDAY([2]Data!$F10329)</f>
        <v>4</v>
      </c>
      <c r="Q10329" s="4">
        <f>MONTH([2]Data!$F10329)</f>
        <v>1</v>
      </c>
      <c r="R10329" s="4">
        <f>YEAR([2]Data!$F10329)</f>
        <v>2019</v>
      </c>
    </row>
    <row r="10330" spans="1:18" ht="15.75" customHeight="1">
      <c r="A10330" s="12" t="s">
        <v>11367</v>
      </c>
      <c r="B10330" s="12" t="s">
        <v>411</v>
      </c>
      <c r="C10330" s="12" t="s">
        <v>581</v>
      </c>
      <c r="D10330" s="12" t="s">
        <v>36</v>
      </c>
      <c r="E10330" s="12" t="s">
        <v>2454</v>
      </c>
      <c r="F10330" s="13">
        <v>43574</v>
      </c>
      <c r="G10330" s="12">
        <v>1</v>
      </c>
      <c r="H10330" s="12">
        <v>886</v>
      </c>
      <c r="I10330" s="4">
        <f>VLOOKUP(Table_1[[#This Row],[Product ID]],[1]Products!$A:$D,3,0)</f>
        <v>478</v>
      </c>
      <c r="J10330" s="4">
        <f>PRODUCT([2]Data!$G10330,[2]Data!$I10330)</f>
        <v>478</v>
      </c>
      <c r="K10330" s="4">
        <f>PRODUCT([2]Data!$G10330,[2]Data!$H10330)</f>
        <v>886</v>
      </c>
      <c r="L10330" s="4">
        <f>[2]Data!$K10330-[2]Data!$J10330</f>
        <v>408</v>
      </c>
      <c r="M10330" s="4" t="str">
        <f>VLOOKUP(Table_1[[#This Row],[Location ID]],[1]Locations!$A:$B,2,0)</f>
        <v>Fresno</v>
      </c>
      <c r="N10330" s="4" t="str">
        <f>VLOOKUP(Table_1[[#This Row],[Sales Person ID]],'[1]Sales People'!$A:$B,2,0)</f>
        <v>Brian Davis</v>
      </c>
      <c r="O10330" s="4" t="str">
        <f>VLOOKUP(Table_1[[#This Row],[Customer ID]],[1]Customers!$A:$B,2,0)</f>
        <v>Peter Warren</v>
      </c>
      <c r="P10330" s="5">
        <f>WEEKDAY([2]Data!$F10330)</f>
        <v>6</v>
      </c>
      <c r="Q10330" s="4">
        <f>MONTH([2]Data!$F10330)</f>
        <v>4</v>
      </c>
      <c r="R10330" s="4">
        <f>YEAR([2]Data!$F10330)</f>
        <v>2019</v>
      </c>
    </row>
    <row r="10331" spans="1:18" ht="15.75" customHeight="1">
      <c r="A10331" s="12" t="s">
        <v>11368</v>
      </c>
      <c r="B10331" s="12" t="s">
        <v>205</v>
      </c>
      <c r="C10331" s="12" t="s">
        <v>523</v>
      </c>
      <c r="D10331" s="12" t="s">
        <v>309</v>
      </c>
      <c r="E10331" s="12" t="s">
        <v>1442</v>
      </c>
      <c r="F10331" s="13">
        <v>43651</v>
      </c>
      <c r="G10331" s="12">
        <v>1</v>
      </c>
      <c r="H10331" s="12">
        <v>1278</v>
      </c>
      <c r="I10331" s="4">
        <f>VLOOKUP(Table_1[[#This Row],[Product ID]],[1]Products!$A:$D,3,0)</f>
        <v>665</v>
      </c>
      <c r="J10331" s="4">
        <f>PRODUCT([2]Data!$G10331,[2]Data!$I10331)</f>
        <v>665</v>
      </c>
      <c r="K10331" s="4">
        <f>PRODUCT([2]Data!$G10331,[2]Data!$H10331)</f>
        <v>1278</v>
      </c>
      <c r="L10331" s="4">
        <f>[2]Data!$K10331-[2]Data!$J10331</f>
        <v>613</v>
      </c>
      <c r="M10331" s="4" t="str">
        <f>VLOOKUP(Table_1[[#This Row],[Location ID]],[1]Locations!$A:$B,2,0)</f>
        <v>Long Beach</v>
      </c>
      <c r="N10331" s="4" t="str">
        <f>VLOOKUP(Table_1[[#This Row],[Sales Person ID]],'[1]Sales People'!$A:$B,2,0)</f>
        <v>Kenneth Fields</v>
      </c>
      <c r="O10331" s="4" t="str">
        <f>VLOOKUP(Table_1[[#This Row],[Customer ID]],[1]Customers!$A:$B,2,0)</f>
        <v>Fred Reid</v>
      </c>
      <c r="P10331" s="5">
        <f>WEEKDAY([2]Data!$F10331)</f>
        <v>6</v>
      </c>
      <c r="Q10331" s="4">
        <f>MONTH([2]Data!$F10331)</f>
        <v>7</v>
      </c>
      <c r="R10331" s="4">
        <f>YEAR([2]Data!$F10331)</f>
        <v>2019</v>
      </c>
    </row>
    <row r="10332" spans="1:18" ht="15.75" customHeight="1">
      <c r="A10332" s="12" t="s">
        <v>11369</v>
      </c>
      <c r="B10332" s="12" t="s">
        <v>316</v>
      </c>
      <c r="C10332" s="12" t="s">
        <v>478</v>
      </c>
      <c r="D10332" s="12" t="s">
        <v>236</v>
      </c>
      <c r="E10332" s="12" t="s">
        <v>1831</v>
      </c>
      <c r="F10332" s="13">
        <v>43537</v>
      </c>
      <c r="G10332" s="12">
        <v>3</v>
      </c>
      <c r="H10332" s="12">
        <v>504</v>
      </c>
      <c r="I10332" s="4">
        <f>VLOOKUP(Table_1[[#This Row],[Product ID]],[1]Products!$A:$D,3,0)</f>
        <v>408</v>
      </c>
      <c r="J10332" s="4">
        <f>PRODUCT([2]Data!$G10332,[2]Data!$I10332)</f>
        <v>1224</v>
      </c>
      <c r="K10332" s="4">
        <f>PRODUCT([2]Data!$G10332,[2]Data!$H10332)</f>
        <v>1512</v>
      </c>
      <c r="L10332" s="4">
        <f>[2]Data!$K10332-[2]Data!$J10332</f>
        <v>288</v>
      </c>
      <c r="M10332" s="4" t="str">
        <f>VLOOKUP(Table_1[[#This Row],[Location ID]],[1]Locations!$A:$B,2,0)</f>
        <v>Garden Grove</v>
      </c>
      <c r="N10332" s="4" t="str">
        <f>VLOOKUP(Table_1[[#This Row],[Sales Person ID]],'[1]Sales People'!$A:$B,2,0)</f>
        <v>Andrew Bowman</v>
      </c>
      <c r="O10332" s="4" t="str">
        <f>VLOOKUP(Table_1[[#This Row],[Customer ID]],[1]Customers!$A:$B,2,0)</f>
        <v>Victor Scott</v>
      </c>
      <c r="P10332" s="5">
        <f>WEEKDAY([2]Data!$F10332)</f>
        <v>4</v>
      </c>
      <c r="Q10332" s="4">
        <f>MONTH([2]Data!$F10332)</f>
        <v>3</v>
      </c>
      <c r="R10332" s="4">
        <f>YEAR([2]Data!$F10332)</f>
        <v>2019</v>
      </c>
    </row>
    <row r="10333" spans="1:18" ht="15.75" customHeight="1">
      <c r="A10333" s="12" t="s">
        <v>11370</v>
      </c>
      <c r="B10333" s="12" t="s">
        <v>80</v>
      </c>
      <c r="C10333" s="12" t="s">
        <v>20</v>
      </c>
      <c r="D10333" s="12" t="s">
        <v>137</v>
      </c>
      <c r="E10333" s="12" t="s">
        <v>2087</v>
      </c>
      <c r="F10333" s="13">
        <v>43580</v>
      </c>
      <c r="G10333" s="12">
        <v>1</v>
      </c>
      <c r="H10333" s="12">
        <v>1351</v>
      </c>
      <c r="I10333" s="4">
        <f>VLOOKUP(Table_1[[#This Row],[Product ID]],[1]Products!$A:$D,3,0)</f>
        <v>1108</v>
      </c>
      <c r="J10333" s="4">
        <f>PRODUCT([2]Data!$G10333,[2]Data!$I10333)</f>
        <v>1108</v>
      </c>
      <c r="K10333" s="4">
        <f>PRODUCT([2]Data!$G10333,[2]Data!$H10333)</f>
        <v>1351</v>
      </c>
      <c r="L10333" s="4">
        <f>[2]Data!$K10333-[2]Data!$J10333</f>
        <v>243</v>
      </c>
      <c r="M10333" s="4" t="str">
        <f>VLOOKUP(Table_1[[#This Row],[Location ID]],[1]Locations!$A:$B,2,0)</f>
        <v>San Mateo</v>
      </c>
      <c r="N10333" s="4" t="str">
        <f>VLOOKUP(Table_1[[#This Row],[Sales Person ID]],'[1]Sales People'!$A:$B,2,0)</f>
        <v>Larry Castillo</v>
      </c>
      <c r="O10333" s="4" t="str">
        <f>VLOOKUP(Table_1[[#This Row],[Customer ID]],[1]Customers!$A:$B,2,0)</f>
        <v>Keith Robinson</v>
      </c>
      <c r="P10333" s="5">
        <f>WEEKDAY([2]Data!$F10333)</f>
        <v>5</v>
      </c>
      <c r="Q10333" s="4">
        <f>MONTH([2]Data!$F10333)</f>
        <v>4</v>
      </c>
      <c r="R10333" s="4">
        <f>YEAR([2]Data!$F10333)</f>
        <v>2019</v>
      </c>
    </row>
    <row r="10334" spans="1:18" ht="15.75" customHeight="1">
      <c r="A10334" s="12" t="s">
        <v>11371</v>
      </c>
      <c r="B10334" s="12" t="s">
        <v>155</v>
      </c>
      <c r="C10334" s="12" t="s">
        <v>226</v>
      </c>
      <c r="D10334" s="12" t="s">
        <v>356</v>
      </c>
      <c r="E10334" s="12" t="s">
        <v>3237</v>
      </c>
      <c r="F10334" s="13">
        <v>43753</v>
      </c>
      <c r="G10334" s="12">
        <v>2</v>
      </c>
      <c r="H10334" s="12">
        <v>2410</v>
      </c>
      <c r="I10334" s="4">
        <f>VLOOKUP(Table_1[[#This Row],[Product ID]],[1]Products!$A:$D,3,0)</f>
        <v>1518</v>
      </c>
      <c r="J10334" s="4">
        <f>PRODUCT([2]Data!$G10334,[2]Data!$I10334)</f>
        <v>3036</v>
      </c>
      <c r="K10334" s="4">
        <f>PRODUCT([2]Data!$G10334,[2]Data!$H10334)</f>
        <v>4820</v>
      </c>
      <c r="L10334" s="4">
        <f>[2]Data!$K10334-[2]Data!$J10334</f>
        <v>1784</v>
      </c>
      <c r="M10334" s="4" t="str">
        <f>VLOOKUP(Table_1[[#This Row],[Location ID]],[1]Locations!$A:$B,2,0)</f>
        <v>El Cajon</v>
      </c>
      <c r="N10334" s="4" t="str">
        <f>VLOOKUP(Table_1[[#This Row],[Sales Person ID]],'[1]Sales People'!$A:$B,2,0)</f>
        <v>Larry Marshall</v>
      </c>
      <c r="O10334" s="4" t="str">
        <f>VLOOKUP(Table_1[[#This Row],[Customer ID]],[1]Customers!$A:$B,2,0)</f>
        <v>Alan Thomas</v>
      </c>
      <c r="P10334" s="5">
        <f>WEEKDAY([2]Data!$F10334)</f>
        <v>3</v>
      </c>
      <c r="Q10334" s="4">
        <f>MONTH([2]Data!$F10334)</f>
        <v>10</v>
      </c>
      <c r="R10334" s="4">
        <f>YEAR([2]Data!$F10334)</f>
        <v>2019</v>
      </c>
    </row>
    <row r="10335" spans="1:18" ht="15.75" customHeight="1">
      <c r="A10335" s="12" t="s">
        <v>11372</v>
      </c>
      <c r="B10335" s="12" t="s">
        <v>249</v>
      </c>
      <c r="C10335" s="12" t="s">
        <v>45</v>
      </c>
      <c r="D10335" s="12" t="s">
        <v>202</v>
      </c>
      <c r="E10335" s="12" t="s">
        <v>444</v>
      </c>
      <c r="F10335" s="13">
        <v>43519</v>
      </c>
      <c r="G10335" s="12">
        <v>3</v>
      </c>
      <c r="H10335" s="12">
        <v>871</v>
      </c>
      <c r="I10335" s="4">
        <f>VLOOKUP(Table_1[[#This Row],[Product ID]],[1]Products!$A:$D,3,0)</f>
        <v>540</v>
      </c>
      <c r="J10335" s="4">
        <f>PRODUCT([2]Data!$G10335,[2]Data!$I10335)</f>
        <v>1620</v>
      </c>
      <c r="K10335" s="4">
        <f>PRODUCT([2]Data!$G10335,[2]Data!$H10335)</f>
        <v>2613</v>
      </c>
      <c r="L10335" s="4">
        <f>[2]Data!$K10335-[2]Data!$J10335</f>
        <v>993</v>
      </c>
      <c r="M10335" s="4" t="str">
        <f>VLOOKUP(Table_1[[#This Row],[Location ID]],[1]Locations!$A:$B,2,0)</f>
        <v>Inglewood</v>
      </c>
      <c r="N10335" s="4" t="str">
        <f>VLOOKUP(Table_1[[#This Row],[Sales Person ID]],'[1]Sales People'!$A:$B,2,0)</f>
        <v>Robert Reed</v>
      </c>
      <c r="O10335" s="4" t="str">
        <f>VLOOKUP(Table_1[[#This Row],[Customer ID]],[1]Customers!$A:$B,2,0)</f>
        <v>Thomas Campbell</v>
      </c>
      <c r="P10335" s="5">
        <f>WEEKDAY([2]Data!$F10335)</f>
        <v>7</v>
      </c>
      <c r="Q10335" s="4">
        <f>MONTH([2]Data!$F10335)</f>
        <v>2</v>
      </c>
      <c r="R10335" s="4">
        <f>YEAR([2]Data!$F10335)</f>
        <v>2019</v>
      </c>
    </row>
    <row r="10336" spans="1:18" ht="15.75" customHeight="1">
      <c r="A10336" s="12" t="s">
        <v>11373</v>
      </c>
      <c r="B10336" s="12" t="s">
        <v>155</v>
      </c>
      <c r="C10336" s="12" t="s">
        <v>501</v>
      </c>
      <c r="D10336" s="12" t="s">
        <v>176</v>
      </c>
      <c r="E10336" s="12" t="s">
        <v>1883</v>
      </c>
      <c r="F10336" s="13">
        <v>43467</v>
      </c>
      <c r="G10336" s="12">
        <v>3</v>
      </c>
      <c r="H10336" s="12">
        <v>2410</v>
      </c>
      <c r="I10336" s="4">
        <f>VLOOKUP(Table_1[[#This Row],[Product ID]],[1]Products!$A:$D,3,0)</f>
        <v>1518</v>
      </c>
      <c r="J10336" s="4">
        <f>PRODUCT([2]Data!$G10336,[2]Data!$I10336)</f>
        <v>4554</v>
      </c>
      <c r="K10336" s="4">
        <f>PRODUCT([2]Data!$G10336,[2]Data!$H10336)</f>
        <v>7230</v>
      </c>
      <c r="L10336" s="4">
        <f>[2]Data!$K10336-[2]Data!$J10336</f>
        <v>2676</v>
      </c>
      <c r="M10336" s="4" t="str">
        <f>VLOOKUP(Table_1[[#This Row],[Location ID]],[1]Locations!$A:$B,2,0)</f>
        <v>Temecula</v>
      </c>
      <c r="N10336" s="4" t="str">
        <f>VLOOKUP(Table_1[[#This Row],[Sales Person ID]],'[1]Sales People'!$A:$B,2,0)</f>
        <v>Joe Sims</v>
      </c>
      <c r="O10336" s="4" t="str">
        <f>VLOOKUP(Table_1[[#This Row],[Customer ID]],[1]Customers!$A:$B,2,0)</f>
        <v>Henry Bishop</v>
      </c>
      <c r="P10336" s="5">
        <f>WEEKDAY([2]Data!$F10336)</f>
        <v>4</v>
      </c>
      <c r="Q10336" s="4">
        <f>MONTH([2]Data!$F10336)</f>
        <v>1</v>
      </c>
      <c r="R10336" s="4">
        <f>YEAR([2]Data!$F10336)</f>
        <v>2019</v>
      </c>
    </row>
    <row r="10337" spans="1:18" ht="15.75" customHeight="1">
      <c r="A10337" s="12" t="s">
        <v>11374</v>
      </c>
      <c r="B10337" s="12" t="s">
        <v>442</v>
      </c>
      <c r="C10337" s="12" t="s">
        <v>90</v>
      </c>
      <c r="D10337" s="12" t="s">
        <v>60</v>
      </c>
      <c r="E10337" s="12" t="s">
        <v>1216</v>
      </c>
      <c r="F10337" s="13">
        <v>43646</v>
      </c>
      <c r="G10337" s="12">
        <v>2</v>
      </c>
      <c r="H10337" s="12">
        <v>290</v>
      </c>
      <c r="I10337" s="4">
        <f>VLOOKUP(Table_1[[#This Row],[Product ID]],[1]Products!$A:$D,3,0)</f>
        <v>200</v>
      </c>
      <c r="J10337" s="4">
        <f>PRODUCT([2]Data!$G10337,[2]Data!$I10337)</f>
        <v>400</v>
      </c>
      <c r="K10337" s="4">
        <f>PRODUCT([2]Data!$G10337,[2]Data!$H10337)</f>
        <v>580</v>
      </c>
      <c r="L10337" s="4">
        <f>[2]Data!$K10337-[2]Data!$J10337</f>
        <v>180</v>
      </c>
      <c r="M10337" s="4" t="str">
        <f>VLOOKUP(Table_1[[#This Row],[Location ID]],[1]Locations!$A:$B,2,0)</f>
        <v>Palmdale</v>
      </c>
      <c r="N10337" s="4" t="str">
        <f>VLOOKUP(Table_1[[#This Row],[Sales Person ID]],'[1]Sales People'!$A:$B,2,0)</f>
        <v>Walter Cook</v>
      </c>
      <c r="O10337" s="4" t="str">
        <f>VLOOKUP(Table_1[[#This Row],[Customer ID]],[1]Customers!$A:$B,2,0)</f>
        <v>Jesse Hill</v>
      </c>
      <c r="P10337" s="5">
        <f>WEEKDAY([2]Data!$F10337)</f>
        <v>1</v>
      </c>
      <c r="Q10337" s="4">
        <f>MONTH([2]Data!$F10337)</f>
        <v>6</v>
      </c>
      <c r="R10337" s="4">
        <f>YEAR([2]Data!$F10337)</f>
        <v>2019</v>
      </c>
    </row>
    <row r="10338" spans="1:18" ht="15.75" customHeight="1">
      <c r="A10338" s="12" t="s">
        <v>11375</v>
      </c>
      <c r="B10338" s="12" t="s">
        <v>97</v>
      </c>
      <c r="C10338" s="12" t="s">
        <v>480</v>
      </c>
      <c r="D10338" s="12" t="s">
        <v>268</v>
      </c>
      <c r="E10338" s="12" t="s">
        <v>827</v>
      </c>
      <c r="F10338" s="13">
        <v>43778</v>
      </c>
      <c r="G10338" s="12">
        <v>4</v>
      </c>
      <c r="H10338" s="12">
        <v>1725</v>
      </c>
      <c r="I10338" s="4">
        <f>VLOOKUP(Table_1[[#This Row],[Product ID]],[1]Products!$A:$D,3,0)</f>
        <v>1363</v>
      </c>
      <c r="J10338" s="4">
        <f>PRODUCT([2]Data!$G10338,[2]Data!$I10338)</f>
        <v>5452</v>
      </c>
      <c r="K10338" s="4">
        <f>PRODUCT([2]Data!$G10338,[2]Data!$H10338)</f>
        <v>6900</v>
      </c>
      <c r="L10338" s="4">
        <f>[2]Data!$K10338-[2]Data!$J10338</f>
        <v>1448</v>
      </c>
      <c r="M10338" s="4" t="str">
        <f>VLOOKUP(Table_1[[#This Row],[Location ID]],[1]Locations!$A:$B,2,0)</f>
        <v>Escondido</v>
      </c>
      <c r="N10338" s="4" t="str">
        <f>VLOOKUP(Table_1[[#This Row],[Sales Person ID]],'[1]Sales People'!$A:$B,2,0)</f>
        <v>Jerry Perry</v>
      </c>
      <c r="O10338" s="4" t="str">
        <f>VLOOKUP(Table_1[[#This Row],[Customer ID]],[1]Customers!$A:$B,2,0)</f>
        <v>Steven Martinez</v>
      </c>
      <c r="P10338" s="5">
        <f>WEEKDAY([2]Data!$F10338)</f>
        <v>7</v>
      </c>
      <c r="Q10338" s="4">
        <f>MONTH([2]Data!$F10338)</f>
        <v>11</v>
      </c>
      <c r="R10338" s="4">
        <f>YEAR([2]Data!$F10338)</f>
        <v>2019</v>
      </c>
    </row>
    <row r="10339" spans="1:18" ht="15.75" customHeight="1">
      <c r="A10339" s="12" t="s">
        <v>11376</v>
      </c>
      <c r="B10339" s="12" t="s">
        <v>166</v>
      </c>
      <c r="C10339" s="12" t="s">
        <v>185</v>
      </c>
      <c r="D10339" s="12" t="s">
        <v>319</v>
      </c>
      <c r="E10339" s="12" t="s">
        <v>1547</v>
      </c>
      <c r="F10339" s="13">
        <v>43587</v>
      </c>
      <c r="G10339" s="12">
        <v>1</v>
      </c>
      <c r="H10339" s="12">
        <v>1353</v>
      </c>
      <c r="I10339" s="4">
        <f>VLOOKUP(Table_1[[#This Row],[Product ID]],[1]Products!$A:$D,3,0)</f>
        <v>947</v>
      </c>
      <c r="J10339" s="4">
        <f>PRODUCT([2]Data!$G10339,[2]Data!$I10339)</f>
        <v>947</v>
      </c>
      <c r="K10339" s="4">
        <f>PRODUCT([2]Data!$G10339,[2]Data!$H10339)</f>
        <v>1353</v>
      </c>
      <c r="L10339" s="4">
        <f>[2]Data!$K10339-[2]Data!$J10339</f>
        <v>406</v>
      </c>
      <c r="M10339" s="4" t="str">
        <f>VLOOKUP(Table_1[[#This Row],[Location ID]],[1]Locations!$A:$B,2,0)</f>
        <v>Norwalk</v>
      </c>
      <c r="N10339" s="4" t="str">
        <f>VLOOKUP(Table_1[[#This Row],[Sales Person ID]],'[1]Sales People'!$A:$B,2,0)</f>
        <v>Fred Robertson</v>
      </c>
      <c r="O10339" s="4" t="str">
        <f>VLOOKUP(Table_1[[#This Row],[Customer ID]],[1]Customers!$A:$B,2,0)</f>
        <v>Sean Snyder</v>
      </c>
      <c r="P10339" s="5">
        <f>WEEKDAY([2]Data!$F10339)</f>
        <v>5</v>
      </c>
      <c r="Q10339" s="4">
        <f>MONTH([2]Data!$F10339)</f>
        <v>5</v>
      </c>
      <c r="R10339" s="4">
        <f>YEAR([2]Data!$F10339)</f>
        <v>2019</v>
      </c>
    </row>
    <row r="10340" spans="1:18" ht="15.75" customHeight="1">
      <c r="A10340" s="12" t="s">
        <v>11377</v>
      </c>
      <c r="B10340" s="12" t="s">
        <v>351</v>
      </c>
      <c r="C10340" s="12" t="s">
        <v>342</v>
      </c>
      <c r="D10340" s="12" t="s">
        <v>127</v>
      </c>
      <c r="E10340" s="12" t="s">
        <v>2420</v>
      </c>
      <c r="F10340" s="13">
        <v>43512</v>
      </c>
      <c r="G10340" s="12">
        <v>4</v>
      </c>
      <c r="H10340" s="12">
        <v>1967</v>
      </c>
      <c r="I10340" s="4">
        <f>VLOOKUP(Table_1[[#This Row],[Product ID]],[1]Products!$A:$D,3,0)</f>
        <v>1397</v>
      </c>
      <c r="J10340" s="4">
        <f>PRODUCT([2]Data!$G10340,[2]Data!$I10340)</f>
        <v>5588</v>
      </c>
      <c r="K10340" s="4">
        <f>PRODUCT([2]Data!$G10340,[2]Data!$H10340)</f>
        <v>7868</v>
      </c>
      <c r="L10340" s="4">
        <f>[2]Data!$K10340-[2]Data!$J10340</f>
        <v>2280</v>
      </c>
      <c r="M10340" s="4" t="str">
        <f>VLOOKUP(Table_1[[#This Row],[Location ID]],[1]Locations!$A:$B,2,0)</f>
        <v>Sunnyvale</v>
      </c>
      <c r="N10340" s="4" t="str">
        <f>VLOOKUP(Table_1[[#This Row],[Sales Person ID]],'[1]Sales People'!$A:$B,2,0)</f>
        <v>Roger Ramos</v>
      </c>
      <c r="O10340" s="4" t="str">
        <f>VLOOKUP(Table_1[[#This Row],[Customer ID]],[1]Customers!$A:$B,2,0)</f>
        <v>Daniel Carroll</v>
      </c>
      <c r="P10340" s="5">
        <f>WEEKDAY([2]Data!$F10340)</f>
        <v>7</v>
      </c>
      <c r="Q10340" s="4">
        <f>MONTH([2]Data!$F10340)</f>
        <v>2</v>
      </c>
      <c r="R10340" s="4">
        <f>YEAR([2]Data!$F10340)</f>
        <v>2019</v>
      </c>
    </row>
    <row r="10341" spans="1:18" ht="15.75" customHeight="1">
      <c r="A10341" s="12" t="s">
        <v>11378</v>
      </c>
      <c r="B10341" s="12" t="s">
        <v>214</v>
      </c>
      <c r="C10341" s="12" t="s">
        <v>197</v>
      </c>
      <c r="D10341" s="12" t="s">
        <v>202</v>
      </c>
      <c r="E10341" s="12" t="s">
        <v>2029</v>
      </c>
      <c r="F10341" s="13">
        <v>43775</v>
      </c>
      <c r="G10341" s="12">
        <v>1</v>
      </c>
      <c r="H10341" s="12">
        <v>1414</v>
      </c>
      <c r="I10341" s="4">
        <f>VLOOKUP(Table_1[[#This Row],[Product ID]],[1]Products!$A:$D,3,0)</f>
        <v>962</v>
      </c>
      <c r="J10341" s="4">
        <f>PRODUCT([2]Data!$G10341,[2]Data!$I10341)</f>
        <v>962</v>
      </c>
      <c r="K10341" s="4">
        <f>PRODUCT([2]Data!$G10341,[2]Data!$H10341)</f>
        <v>1414</v>
      </c>
      <c r="L10341" s="4">
        <f>[2]Data!$K10341-[2]Data!$J10341</f>
        <v>452</v>
      </c>
      <c r="M10341" s="4" t="str">
        <f>VLOOKUP(Table_1[[#This Row],[Location ID]],[1]Locations!$A:$B,2,0)</f>
        <v>Riverside</v>
      </c>
      <c r="N10341" s="4" t="str">
        <f>VLOOKUP(Table_1[[#This Row],[Sales Person ID]],'[1]Sales People'!$A:$B,2,0)</f>
        <v>Robert Reed</v>
      </c>
      <c r="O10341" s="4" t="str">
        <f>VLOOKUP(Table_1[[#This Row],[Customer ID]],[1]Customers!$A:$B,2,0)</f>
        <v>Paul Chapman</v>
      </c>
      <c r="P10341" s="5">
        <f>WEEKDAY([2]Data!$F10341)</f>
        <v>4</v>
      </c>
      <c r="Q10341" s="4">
        <f>MONTH([2]Data!$F10341)</f>
        <v>11</v>
      </c>
      <c r="R10341" s="4">
        <f>YEAR([2]Data!$F10341)</f>
        <v>2019</v>
      </c>
    </row>
    <row r="10342" spans="1:18" ht="15.75" customHeight="1">
      <c r="A10342" s="12" t="s">
        <v>11379</v>
      </c>
      <c r="B10342" s="12" t="s">
        <v>359</v>
      </c>
      <c r="C10342" s="12" t="s">
        <v>40</v>
      </c>
      <c r="D10342" s="12" t="s">
        <v>74</v>
      </c>
      <c r="E10342" s="12" t="s">
        <v>705</v>
      </c>
      <c r="F10342" s="13">
        <v>43677</v>
      </c>
      <c r="G10342" s="12">
        <v>4</v>
      </c>
      <c r="H10342" s="12">
        <v>603</v>
      </c>
      <c r="I10342" s="4">
        <f>VLOOKUP(Table_1[[#This Row],[Product ID]],[1]Products!$A:$D,3,0)</f>
        <v>416</v>
      </c>
      <c r="J10342" s="4">
        <f>PRODUCT([2]Data!$G10342,[2]Data!$I10342)</f>
        <v>1664</v>
      </c>
      <c r="K10342" s="4">
        <f>PRODUCT([2]Data!$G10342,[2]Data!$H10342)</f>
        <v>2412</v>
      </c>
      <c r="L10342" s="4">
        <f>[2]Data!$K10342-[2]Data!$J10342</f>
        <v>748</v>
      </c>
      <c r="M10342" s="4" t="str">
        <f>VLOOKUP(Table_1[[#This Row],[Location ID]],[1]Locations!$A:$B,2,0)</f>
        <v>Santa Ana</v>
      </c>
      <c r="N10342" s="4" t="str">
        <f>VLOOKUP(Table_1[[#This Row],[Sales Person ID]],'[1]Sales People'!$A:$B,2,0)</f>
        <v>Jeremy Mendoza</v>
      </c>
      <c r="O10342" s="4" t="str">
        <f>VLOOKUP(Table_1[[#This Row],[Customer ID]],[1]Customers!$A:$B,2,0)</f>
        <v>Ronald Burns</v>
      </c>
      <c r="P10342" s="5">
        <f>WEEKDAY([2]Data!$F10342)</f>
        <v>4</v>
      </c>
      <c r="Q10342" s="4">
        <f>MONTH([2]Data!$F10342)</f>
        <v>7</v>
      </c>
      <c r="R10342" s="4">
        <f>YEAR([2]Data!$F10342)</f>
        <v>2019</v>
      </c>
    </row>
    <row r="10343" spans="1:18" ht="15.75" customHeight="1">
      <c r="A10343" s="12" t="s">
        <v>11380</v>
      </c>
      <c r="B10343" s="12" t="s">
        <v>1160</v>
      </c>
      <c r="C10343" s="12" t="s">
        <v>391</v>
      </c>
      <c r="D10343" s="12" t="s">
        <v>181</v>
      </c>
      <c r="E10343" s="12" t="s">
        <v>194</v>
      </c>
      <c r="F10343" s="13">
        <v>43673</v>
      </c>
      <c r="G10343" s="12">
        <v>1</v>
      </c>
      <c r="H10343" s="12">
        <v>847</v>
      </c>
      <c r="I10343" s="4">
        <f>VLOOKUP(Table_1[[#This Row],[Product ID]],[1]Products!$A:$D,3,0)</f>
        <v>534</v>
      </c>
      <c r="J10343" s="4">
        <f>PRODUCT([2]Data!$G10343,[2]Data!$I10343)</f>
        <v>534</v>
      </c>
      <c r="K10343" s="4">
        <f>PRODUCT([2]Data!$G10343,[2]Data!$H10343)</f>
        <v>847</v>
      </c>
      <c r="L10343" s="4">
        <f>[2]Data!$K10343-[2]Data!$J10343</f>
        <v>313</v>
      </c>
      <c r="M10343" s="4" t="str">
        <f>VLOOKUP(Table_1[[#This Row],[Location ID]],[1]Locations!$A:$B,2,0)</f>
        <v>Los Angeles</v>
      </c>
      <c r="N10343" s="4" t="str">
        <f>VLOOKUP(Table_1[[#This Row],[Sales Person ID]],'[1]Sales People'!$A:$B,2,0)</f>
        <v>Sean Miller</v>
      </c>
      <c r="O10343" s="4" t="str">
        <f>VLOOKUP(Table_1[[#This Row],[Customer ID]],[1]Customers!$A:$B,2,0)</f>
        <v>Jerry Reed</v>
      </c>
      <c r="P10343" s="5">
        <f>WEEKDAY([2]Data!$F10343)</f>
        <v>7</v>
      </c>
      <c r="Q10343" s="4">
        <f>MONTH([2]Data!$F10343)</f>
        <v>7</v>
      </c>
      <c r="R10343" s="4">
        <f>YEAR([2]Data!$F10343)</f>
        <v>2019</v>
      </c>
    </row>
    <row r="10344" spans="1:18" ht="15.75" customHeight="1">
      <c r="A10344" s="12" t="s">
        <v>11381</v>
      </c>
      <c r="B10344" s="12" t="s">
        <v>89</v>
      </c>
      <c r="C10344" s="12" t="s">
        <v>391</v>
      </c>
      <c r="D10344" s="12" t="s">
        <v>36</v>
      </c>
      <c r="E10344" s="12" t="s">
        <v>593</v>
      </c>
      <c r="F10344" s="13">
        <v>43597</v>
      </c>
      <c r="G10344" s="12">
        <v>1</v>
      </c>
      <c r="H10344" s="12">
        <v>1380</v>
      </c>
      <c r="I10344" s="4">
        <f>VLOOKUP(Table_1[[#This Row],[Product ID]],[1]Products!$A:$D,3,0)</f>
        <v>1090</v>
      </c>
      <c r="J10344" s="4">
        <f>PRODUCT([2]Data!$G10344,[2]Data!$I10344)</f>
        <v>1090</v>
      </c>
      <c r="K10344" s="4">
        <f>PRODUCT([2]Data!$G10344,[2]Data!$H10344)</f>
        <v>1380</v>
      </c>
      <c r="L10344" s="4">
        <f>[2]Data!$K10344-[2]Data!$J10344</f>
        <v>290</v>
      </c>
      <c r="M10344" s="4" t="str">
        <f>VLOOKUP(Table_1[[#This Row],[Location ID]],[1]Locations!$A:$B,2,0)</f>
        <v>Los Angeles</v>
      </c>
      <c r="N10344" s="4" t="str">
        <f>VLOOKUP(Table_1[[#This Row],[Sales Person ID]],'[1]Sales People'!$A:$B,2,0)</f>
        <v>Brian Davis</v>
      </c>
      <c r="O10344" s="4" t="str">
        <f>VLOOKUP(Table_1[[#This Row],[Customer ID]],[1]Customers!$A:$B,2,0)</f>
        <v>Russell Nelson</v>
      </c>
      <c r="P10344" s="5">
        <f>WEEKDAY([2]Data!$F10344)</f>
        <v>1</v>
      </c>
      <c r="Q10344" s="4">
        <f>MONTH([2]Data!$F10344)</f>
        <v>5</v>
      </c>
      <c r="R10344" s="4">
        <f>YEAR([2]Data!$F10344)</f>
        <v>2019</v>
      </c>
    </row>
    <row r="10345" spans="1:18" ht="15.75" customHeight="1">
      <c r="A10345" s="12" t="s">
        <v>11382</v>
      </c>
      <c r="B10345" s="12" t="s">
        <v>67</v>
      </c>
      <c r="C10345" s="12" t="s">
        <v>283</v>
      </c>
      <c r="D10345" s="12" t="s">
        <v>112</v>
      </c>
      <c r="E10345" s="12" t="s">
        <v>2420</v>
      </c>
      <c r="F10345" s="13">
        <v>43674</v>
      </c>
      <c r="G10345" s="12">
        <v>3</v>
      </c>
      <c r="H10345" s="12">
        <v>1848</v>
      </c>
      <c r="I10345" s="4">
        <f>VLOOKUP(Table_1[[#This Row],[Product ID]],[1]Products!$A:$D,3,0)</f>
        <v>1294</v>
      </c>
      <c r="J10345" s="4">
        <f>PRODUCT([2]Data!$G10345,[2]Data!$I10345)</f>
        <v>3882</v>
      </c>
      <c r="K10345" s="4">
        <f>PRODUCT([2]Data!$G10345,[2]Data!$H10345)</f>
        <v>5544</v>
      </c>
      <c r="L10345" s="4">
        <f>[2]Data!$K10345-[2]Data!$J10345</f>
        <v>1662</v>
      </c>
      <c r="M10345" s="4" t="str">
        <f>VLOOKUP(Table_1[[#This Row],[Location ID]],[1]Locations!$A:$B,2,0)</f>
        <v>Torrance</v>
      </c>
      <c r="N10345" s="4" t="str">
        <f>VLOOKUP(Table_1[[#This Row],[Sales Person ID]],'[1]Sales People'!$A:$B,2,0)</f>
        <v>Scott Clark</v>
      </c>
      <c r="O10345" s="4" t="str">
        <f>VLOOKUP(Table_1[[#This Row],[Customer ID]],[1]Customers!$A:$B,2,0)</f>
        <v>Daniel Carroll</v>
      </c>
      <c r="P10345" s="5">
        <f>WEEKDAY([2]Data!$F10345)</f>
        <v>1</v>
      </c>
      <c r="Q10345" s="4">
        <f>MONTH([2]Data!$F10345)</f>
        <v>7</v>
      </c>
      <c r="R10345" s="4">
        <f>YEAR([2]Data!$F10345)</f>
        <v>2019</v>
      </c>
    </row>
    <row r="10346" spans="1:18" ht="15.75" customHeight="1">
      <c r="A10346" s="12" t="s">
        <v>11383</v>
      </c>
      <c r="B10346" s="12" t="s">
        <v>150</v>
      </c>
      <c r="C10346" s="12" t="s">
        <v>530</v>
      </c>
      <c r="D10346" s="12" t="s">
        <v>280</v>
      </c>
      <c r="E10346" s="12" t="s">
        <v>6358</v>
      </c>
      <c r="F10346" s="13">
        <v>43557</v>
      </c>
      <c r="G10346" s="12">
        <v>1</v>
      </c>
      <c r="H10346" s="12">
        <v>817</v>
      </c>
      <c r="I10346" s="4">
        <f>VLOOKUP(Table_1[[#This Row],[Product ID]],[1]Products!$A:$D,3,0)</f>
        <v>409</v>
      </c>
      <c r="J10346" s="4">
        <f>PRODUCT([2]Data!$G10346,[2]Data!$I10346)</f>
        <v>409</v>
      </c>
      <c r="K10346" s="4">
        <f>PRODUCT([2]Data!$G10346,[2]Data!$H10346)</f>
        <v>817</v>
      </c>
      <c r="L10346" s="4">
        <f>[2]Data!$K10346-[2]Data!$J10346</f>
        <v>408</v>
      </c>
      <c r="M10346" s="4" t="str">
        <f>VLOOKUP(Table_1[[#This Row],[Location ID]],[1]Locations!$A:$B,2,0)</f>
        <v>Anaheim</v>
      </c>
      <c r="N10346" s="4" t="str">
        <f>VLOOKUP(Table_1[[#This Row],[Sales Person ID]],'[1]Sales People'!$A:$B,2,0)</f>
        <v>Kevin Butler</v>
      </c>
      <c r="O10346" s="4" t="str">
        <f>VLOOKUP(Table_1[[#This Row],[Customer ID]],[1]Customers!$A:$B,2,0)</f>
        <v>Aaron Johnson</v>
      </c>
      <c r="P10346" s="5">
        <f>WEEKDAY([2]Data!$F10346)</f>
        <v>3</v>
      </c>
      <c r="Q10346" s="4">
        <f>MONTH([2]Data!$F10346)</f>
        <v>4</v>
      </c>
      <c r="R10346" s="4">
        <f>YEAR([2]Data!$F10346)</f>
        <v>2019</v>
      </c>
    </row>
    <row r="10347" spans="1:18" ht="15.75" customHeight="1">
      <c r="A10347" s="12" t="s">
        <v>11384</v>
      </c>
      <c r="B10347" s="12" t="s">
        <v>200</v>
      </c>
      <c r="C10347" s="12" t="s">
        <v>206</v>
      </c>
      <c r="D10347" s="12" t="s">
        <v>41</v>
      </c>
      <c r="E10347" s="12" t="s">
        <v>1464</v>
      </c>
      <c r="F10347" s="13">
        <v>43497</v>
      </c>
      <c r="G10347" s="12">
        <v>1</v>
      </c>
      <c r="H10347" s="12">
        <v>1783</v>
      </c>
      <c r="I10347" s="4">
        <f>VLOOKUP(Table_1[[#This Row],[Product ID]],[1]Products!$A:$D,3,0)</f>
        <v>1516</v>
      </c>
      <c r="J10347" s="4">
        <f>PRODUCT([2]Data!$G10347,[2]Data!$I10347)</f>
        <v>1516</v>
      </c>
      <c r="K10347" s="4">
        <f>PRODUCT([2]Data!$G10347,[2]Data!$H10347)</f>
        <v>1783</v>
      </c>
      <c r="L10347" s="4">
        <f>[2]Data!$K10347-[2]Data!$J10347</f>
        <v>267</v>
      </c>
      <c r="M10347" s="4" t="str">
        <f>VLOOKUP(Table_1[[#This Row],[Location ID]],[1]Locations!$A:$B,2,0)</f>
        <v>Pomona</v>
      </c>
      <c r="N10347" s="4" t="str">
        <f>VLOOKUP(Table_1[[#This Row],[Sales Person ID]],'[1]Sales People'!$A:$B,2,0)</f>
        <v>Carl Hall</v>
      </c>
      <c r="O10347" s="4" t="str">
        <f>VLOOKUP(Table_1[[#This Row],[Customer ID]],[1]Customers!$A:$B,2,0)</f>
        <v>Henry Stanley</v>
      </c>
      <c r="P10347" s="5">
        <f>WEEKDAY([2]Data!$F10347)</f>
        <v>6</v>
      </c>
      <c r="Q10347" s="4">
        <f>MONTH([2]Data!$F10347)</f>
        <v>2</v>
      </c>
      <c r="R10347" s="4">
        <f>YEAR([2]Data!$F10347)</f>
        <v>2019</v>
      </c>
    </row>
    <row r="10348" spans="1:18" ht="15.75" customHeight="1">
      <c r="A10348" s="12" t="s">
        <v>11385</v>
      </c>
      <c r="B10348" s="12" t="s">
        <v>679</v>
      </c>
      <c r="C10348" s="12" t="s">
        <v>180</v>
      </c>
      <c r="D10348" s="12" t="s">
        <v>367</v>
      </c>
      <c r="E10348" s="12" t="s">
        <v>452</v>
      </c>
      <c r="F10348" s="13">
        <v>43490</v>
      </c>
      <c r="G10348" s="12">
        <v>3</v>
      </c>
      <c r="H10348" s="12">
        <v>181</v>
      </c>
      <c r="I10348" s="4">
        <f>VLOOKUP(Table_1[[#This Row],[Product ID]],[1]Products!$A:$D,3,0)</f>
        <v>130</v>
      </c>
      <c r="J10348" s="4">
        <f>PRODUCT([2]Data!$G10348,[2]Data!$I10348)</f>
        <v>390</v>
      </c>
      <c r="K10348" s="4">
        <f>PRODUCT([2]Data!$G10348,[2]Data!$H10348)</f>
        <v>543</v>
      </c>
      <c r="L10348" s="4">
        <f>[2]Data!$K10348-[2]Data!$J10348</f>
        <v>153</v>
      </c>
      <c r="M10348" s="4" t="str">
        <f>VLOOKUP(Table_1[[#This Row],[Location ID]],[1]Locations!$A:$B,2,0)</f>
        <v>Vista</v>
      </c>
      <c r="N10348" s="4" t="str">
        <f>VLOOKUP(Table_1[[#This Row],[Sales Person ID]],'[1]Sales People'!$A:$B,2,0)</f>
        <v>Jimmy Young</v>
      </c>
      <c r="O10348" s="4" t="str">
        <f>VLOOKUP(Table_1[[#This Row],[Customer ID]],[1]Customers!$A:$B,2,0)</f>
        <v>Michael Lane</v>
      </c>
      <c r="P10348" s="5">
        <f>WEEKDAY([2]Data!$F10348)</f>
        <v>6</v>
      </c>
      <c r="Q10348" s="4">
        <f>MONTH([2]Data!$F10348)</f>
        <v>1</v>
      </c>
      <c r="R10348" s="4">
        <f>YEAR([2]Data!$F10348)</f>
        <v>2019</v>
      </c>
    </row>
    <row r="10349" spans="1:18" ht="15.75" customHeight="1">
      <c r="A10349" s="12" t="s">
        <v>11386</v>
      </c>
      <c r="B10349" s="12" t="s">
        <v>468</v>
      </c>
      <c r="C10349" s="12" t="s">
        <v>63</v>
      </c>
      <c r="D10349" s="12" t="s">
        <v>356</v>
      </c>
      <c r="E10349" s="12" t="s">
        <v>617</v>
      </c>
      <c r="F10349" s="13">
        <v>43710</v>
      </c>
      <c r="G10349" s="12">
        <v>1</v>
      </c>
      <c r="H10349" s="12">
        <v>947</v>
      </c>
      <c r="I10349" s="4">
        <f>VLOOKUP(Table_1[[#This Row],[Product ID]],[1]Products!$A:$D,3,0)</f>
        <v>786</v>
      </c>
      <c r="J10349" s="4">
        <f>PRODUCT([2]Data!$G10349,[2]Data!$I10349)</f>
        <v>786</v>
      </c>
      <c r="K10349" s="4">
        <f>PRODUCT([2]Data!$G10349,[2]Data!$H10349)</f>
        <v>947</v>
      </c>
      <c r="L10349" s="4">
        <f>[2]Data!$K10349-[2]Data!$J10349</f>
        <v>161</v>
      </c>
      <c r="M10349" s="4" t="str">
        <f>VLOOKUP(Table_1[[#This Row],[Location ID]],[1]Locations!$A:$B,2,0)</f>
        <v>Pasadena</v>
      </c>
      <c r="N10349" s="4" t="str">
        <f>VLOOKUP(Table_1[[#This Row],[Sales Person ID]],'[1]Sales People'!$A:$B,2,0)</f>
        <v>Larry Marshall</v>
      </c>
      <c r="O10349" s="4" t="str">
        <f>VLOOKUP(Table_1[[#This Row],[Customer ID]],[1]Customers!$A:$B,2,0)</f>
        <v>Walter Russell</v>
      </c>
      <c r="P10349" s="5">
        <f>WEEKDAY([2]Data!$F10349)</f>
        <v>2</v>
      </c>
      <c r="Q10349" s="4">
        <f>MONTH([2]Data!$F10349)</f>
        <v>9</v>
      </c>
      <c r="R10349" s="4">
        <f>YEAR([2]Data!$F10349)</f>
        <v>2019</v>
      </c>
    </row>
    <row r="10350" spans="1:18" ht="15.75" customHeight="1">
      <c r="A10350" s="12" t="s">
        <v>11387</v>
      </c>
      <c r="B10350" s="12" t="s">
        <v>384</v>
      </c>
      <c r="C10350" s="12" t="s">
        <v>240</v>
      </c>
      <c r="D10350" s="12" t="s">
        <v>319</v>
      </c>
      <c r="E10350" s="12" t="s">
        <v>1719</v>
      </c>
      <c r="F10350" s="13">
        <v>43610</v>
      </c>
      <c r="G10350" s="12">
        <v>2</v>
      </c>
      <c r="H10350" s="12">
        <v>2182</v>
      </c>
      <c r="I10350" s="4">
        <f>VLOOKUP(Table_1[[#This Row],[Product ID]],[1]Products!$A:$D,3,0)</f>
        <v>1200</v>
      </c>
      <c r="J10350" s="4">
        <f>PRODUCT([2]Data!$G10350,[2]Data!$I10350)</f>
        <v>2400</v>
      </c>
      <c r="K10350" s="4">
        <f>PRODUCT([2]Data!$G10350,[2]Data!$H10350)</f>
        <v>4364</v>
      </c>
      <c r="L10350" s="4">
        <f>[2]Data!$K10350-[2]Data!$J10350</f>
        <v>1964</v>
      </c>
      <c r="M10350" s="4" t="str">
        <f>VLOOKUP(Table_1[[#This Row],[Location ID]],[1]Locations!$A:$B,2,0)</f>
        <v>San Jose</v>
      </c>
      <c r="N10350" s="4" t="str">
        <f>VLOOKUP(Table_1[[#This Row],[Sales Person ID]],'[1]Sales People'!$A:$B,2,0)</f>
        <v>Fred Robertson</v>
      </c>
      <c r="O10350" s="4" t="str">
        <f>VLOOKUP(Table_1[[#This Row],[Customer ID]],[1]Customers!$A:$B,2,0)</f>
        <v>Jason Diaz</v>
      </c>
      <c r="P10350" s="5">
        <f>WEEKDAY([2]Data!$F10350)</f>
        <v>7</v>
      </c>
      <c r="Q10350" s="4">
        <f>MONTH([2]Data!$F10350)</f>
        <v>5</v>
      </c>
      <c r="R10350" s="4">
        <f>YEAR([2]Data!$F10350)</f>
        <v>2019</v>
      </c>
    </row>
    <row r="10351" spans="1:18" ht="15.75" customHeight="1">
      <c r="A10351" s="12" t="s">
        <v>11388</v>
      </c>
      <c r="B10351" s="12" t="s">
        <v>829</v>
      </c>
      <c r="C10351" s="12" t="s">
        <v>523</v>
      </c>
      <c r="D10351" s="12" t="s">
        <v>137</v>
      </c>
      <c r="E10351" s="12" t="s">
        <v>1605</v>
      </c>
      <c r="F10351" s="13">
        <v>43748</v>
      </c>
      <c r="G10351" s="12">
        <v>1</v>
      </c>
      <c r="H10351" s="12">
        <v>1638</v>
      </c>
      <c r="I10351" s="4">
        <f>VLOOKUP(Table_1[[#This Row],[Product ID]],[1]Products!$A:$D,3,0)</f>
        <v>1261</v>
      </c>
      <c r="J10351" s="4">
        <f>PRODUCT([2]Data!$G10351,[2]Data!$I10351)</f>
        <v>1261</v>
      </c>
      <c r="K10351" s="4">
        <f>PRODUCT([2]Data!$G10351,[2]Data!$H10351)</f>
        <v>1638</v>
      </c>
      <c r="L10351" s="4">
        <f>[2]Data!$K10351-[2]Data!$J10351</f>
        <v>377</v>
      </c>
      <c r="M10351" s="4" t="str">
        <f>VLOOKUP(Table_1[[#This Row],[Location ID]],[1]Locations!$A:$B,2,0)</f>
        <v>Long Beach</v>
      </c>
      <c r="N10351" s="4" t="str">
        <f>VLOOKUP(Table_1[[#This Row],[Sales Person ID]],'[1]Sales People'!$A:$B,2,0)</f>
        <v>Larry Castillo</v>
      </c>
      <c r="O10351" s="4" t="str">
        <f>VLOOKUP(Table_1[[#This Row],[Customer ID]],[1]Customers!$A:$B,2,0)</f>
        <v>Patrick Rivera</v>
      </c>
      <c r="P10351" s="5">
        <f>WEEKDAY([2]Data!$F10351)</f>
        <v>5</v>
      </c>
      <c r="Q10351" s="4">
        <f>MONTH([2]Data!$F10351)</f>
        <v>10</v>
      </c>
      <c r="R10351" s="4">
        <f>YEAR([2]Data!$F10351)</f>
        <v>2019</v>
      </c>
    </row>
    <row r="10352" spans="1:18" ht="15.75" customHeight="1">
      <c r="A10352" s="12" t="s">
        <v>11389</v>
      </c>
      <c r="B10352" s="12" t="s">
        <v>188</v>
      </c>
      <c r="C10352" s="12" t="s">
        <v>50</v>
      </c>
      <c r="D10352" s="12" t="s">
        <v>26</v>
      </c>
      <c r="E10352" s="12" t="s">
        <v>476</v>
      </c>
      <c r="F10352" s="13">
        <v>43572</v>
      </c>
      <c r="G10352" s="12">
        <v>4</v>
      </c>
      <c r="H10352" s="12">
        <v>2497</v>
      </c>
      <c r="I10352" s="4">
        <f>VLOOKUP(Table_1[[#This Row],[Product ID]],[1]Products!$A:$D,3,0)</f>
        <v>1473</v>
      </c>
      <c r="J10352" s="4">
        <f>PRODUCT([2]Data!$G10352,[2]Data!$I10352)</f>
        <v>5892</v>
      </c>
      <c r="K10352" s="4">
        <f>PRODUCT([2]Data!$G10352,[2]Data!$H10352)</f>
        <v>9988</v>
      </c>
      <c r="L10352" s="4">
        <f>[2]Data!$K10352-[2]Data!$J10352</f>
        <v>4096</v>
      </c>
      <c r="M10352" s="4" t="str">
        <f>VLOOKUP(Table_1[[#This Row],[Location ID]],[1]Locations!$A:$B,2,0)</f>
        <v>Oceanside</v>
      </c>
      <c r="N10352" s="4" t="str">
        <f>VLOOKUP(Table_1[[#This Row],[Sales Person ID]],'[1]Sales People'!$A:$B,2,0)</f>
        <v>Ryan Butler</v>
      </c>
      <c r="O10352" s="4" t="str">
        <f>VLOOKUP(Table_1[[#This Row],[Customer ID]],[1]Customers!$A:$B,2,0)</f>
        <v>Keith Griffin</v>
      </c>
      <c r="P10352" s="5">
        <f>WEEKDAY([2]Data!$F10352)</f>
        <v>4</v>
      </c>
      <c r="Q10352" s="4">
        <f>MONTH([2]Data!$F10352)</f>
        <v>4</v>
      </c>
      <c r="R10352" s="4">
        <f>YEAR([2]Data!$F10352)</f>
        <v>2019</v>
      </c>
    </row>
    <row r="10353" spans="1:18" ht="15.75" customHeight="1">
      <c r="A10353" s="12" t="s">
        <v>11390</v>
      </c>
      <c r="B10353" s="12" t="s">
        <v>150</v>
      </c>
      <c r="C10353" s="12" t="s">
        <v>253</v>
      </c>
      <c r="D10353" s="12" t="s">
        <v>223</v>
      </c>
      <c r="E10353" s="12" t="s">
        <v>1233</v>
      </c>
      <c r="F10353" s="13">
        <v>43514</v>
      </c>
      <c r="G10353" s="12">
        <v>4</v>
      </c>
      <c r="H10353" s="12">
        <v>817</v>
      </c>
      <c r="I10353" s="4">
        <f>VLOOKUP(Table_1[[#This Row],[Product ID]],[1]Products!$A:$D,3,0)</f>
        <v>409</v>
      </c>
      <c r="J10353" s="4">
        <f>PRODUCT([2]Data!$G10353,[2]Data!$I10353)</f>
        <v>1636</v>
      </c>
      <c r="K10353" s="4">
        <f>PRODUCT([2]Data!$G10353,[2]Data!$H10353)</f>
        <v>3268</v>
      </c>
      <c r="L10353" s="4">
        <f>[2]Data!$K10353-[2]Data!$J10353</f>
        <v>1632</v>
      </c>
      <c r="M10353" s="4" t="str">
        <f>VLOOKUP(Table_1[[#This Row],[Location ID]],[1]Locations!$A:$B,2,0)</f>
        <v>Downey</v>
      </c>
      <c r="N10353" s="4" t="str">
        <f>VLOOKUP(Table_1[[#This Row],[Sales Person ID]],'[1]Sales People'!$A:$B,2,0)</f>
        <v>Ronald Reed</v>
      </c>
      <c r="O10353" s="4" t="str">
        <f>VLOOKUP(Table_1[[#This Row],[Customer ID]],[1]Customers!$A:$B,2,0)</f>
        <v>Nicholas Simmons</v>
      </c>
      <c r="P10353" s="5">
        <f>WEEKDAY([2]Data!$F10353)</f>
        <v>2</v>
      </c>
      <c r="Q10353" s="4">
        <f>MONTH([2]Data!$F10353)</f>
        <v>2</v>
      </c>
      <c r="R10353" s="4">
        <f>YEAR([2]Data!$F10353)</f>
        <v>2019</v>
      </c>
    </row>
    <row r="10354" spans="1:18" ht="15.75" customHeight="1">
      <c r="A10354" s="12" t="s">
        <v>11391</v>
      </c>
      <c r="B10354" s="12" t="s">
        <v>278</v>
      </c>
      <c r="C10354" s="12" t="s">
        <v>483</v>
      </c>
      <c r="D10354" s="12" t="s">
        <v>147</v>
      </c>
      <c r="E10354" s="12" t="s">
        <v>2200</v>
      </c>
      <c r="F10354" s="13">
        <v>43778</v>
      </c>
      <c r="G10354" s="12">
        <v>1</v>
      </c>
      <c r="H10354" s="12">
        <v>400</v>
      </c>
      <c r="I10354" s="4">
        <f>VLOOKUP(Table_1[[#This Row],[Product ID]],[1]Products!$A:$D,3,0)</f>
        <v>208</v>
      </c>
      <c r="J10354" s="4">
        <f>PRODUCT([2]Data!$G10354,[2]Data!$I10354)</f>
        <v>208</v>
      </c>
      <c r="K10354" s="4">
        <f>PRODUCT([2]Data!$G10354,[2]Data!$H10354)</f>
        <v>400</v>
      </c>
      <c r="L10354" s="4">
        <f>[2]Data!$K10354-[2]Data!$J10354</f>
        <v>192</v>
      </c>
      <c r="M10354" s="4" t="str">
        <f>VLOOKUP(Table_1[[#This Row],[Location ID]],[1]Locations!$A:$B,2,0)</f>
        <v>Concord</v>
      </c>
      <c r="N10354" s="4" t="str">
        <f>VLOOKUP(Table_1[[#This Row],[Sales Person ID]],'[1]Sales People'!$A:$B,2,0)</f>
        <v>Clarence Fox</v>
      </c>
      <c r="O10354" s="4" t="str">
        <f>VLOOKUP(Table_1[[#This Row],[Customer ID]],[1]Customers!$A:$B,2,0)</f>
        <v>Steve Hunt</v>
      </c>
      <c r="P10354" s="5">
        <f>WEEKDAY([2]Data!$F10354)</f>
        <v>7</v>
      </c>
      <c r="Q10354" s="4">
        <f>MONTH([2]Data!$F10354)</f>
        <v>11</v>
      </c>
      <c r="R10354" s="4">
        <f>YEAR([2]Data!$F10354)</f>
        <v>2019</v>
      </c>
    </row>
    <row r="10355" spans="1:18" ht="15.75" customHeight="1">
      <c r="A10355" s="12" t="s">
        <v>11392</v>
      </c>
      <c r="B10355" s="12" t="s">
        <v>351</v>
      </c>
      <c r="C10355" s="12" t="s">
        <v>25</v>
      </c>
      <c r="D10355" s="12" t="s">
        <v>280</v>
      </c>
      <c r="E10355" s="12" t="s">
        <v>838</v>
      </c>
      <c r="F10355" s="13">
        <v>43505</v>
      </c>
      <c r="G10355" s="12">
        <v>3</v>
      </c>
      <c r="H10355" s="12">
        <v>1967</v>
      </c>
      <c r="I10355" s="4">
        <f>VLOOKUP(Table_1[[#This Row],[Product ID]],[1]Products!$A:$D,3,0)</f>
        <v>1397</v>
      </c>
      <c r="J10355" s="4">
        <f>PRODUCT([2]Data!$G10355,[2]Data!$I10355)</f>
        <v>4191</v>
      </c>
      <c r="K10355" s="4">
        <f>PRODUCT([2]Data!$G10355,[2]Data!$H10355)</f>
        <v>5901</v>
      </c>
      <c r="L10355" s="4">
        <f>[2]Data!$K10355-[2]Data!$J10355</f>
        <v>1710</v>
      </c>
      <c r="M10355" s="4" t="str">
        <f>VLOOKUP(Table_1[[#This Row],[Location ID]],[1]Locations!$A:$B,2,0)</f>
        <v>Santa Clarita</v>
      </c>
      <c r="N10355" s="4" t="str">
        <f>VLOOKUP(Table_1[[#This Row],[Sales Person ID]],'[1]Sales People'!$A:$B,2,0)</f>
        <v>Kevin Butler</v>
      </c>
      <c r="O10355" s="4" t="str">
        <f>VLOOKUP(Table_1[[#This Row],[Customer ID]],[1]Customers!$A:$B,2,0)</f>
        <v>Philip Foster</v>
      </c>
      <c r="P10355" s="5">
        <f>WEEKDAY([2]Data!$F10355)</f>
        <v>7</v>
      </c>
      <c r="Q10355" s="4">
        <f>MONTH([2]Data!$F10355)</f>
        <v>2</v>
      </c>
      <c r="R10355" s="4">
        <f>YEAR([2]Data!$F10355)</f>
        <v>2019</v>
      </c>
    </row>
    <row r="10356" spans="1:18" ht="15.75" customHeight="1">
      <c r="A10356" s="12" t="s">
        <v>11393</v>
      </c>
      <c r="B10356" s="12" t="s">
        <v>936</v>
      </c>
      <c r="C10356" s="12" t="s">
        <v>483</v>
      </c>
      <c r="D10356" s="12" t="s">
        <v>170</v>
      </c>
      <c r="E10356" s="12" t="s">
        <v>533</v>
      </c>
      <c r="F10356" s="13">
        <v>43547</v>
      </c>
      <c r="G10356" s="12">
        <v>3</v>
      </c>
      <c r="H10356" s="12">
        <v>136</v>
      </c>
      <c r="I10356" s="4">
        <f>VLOOKUP(Table_1[[#This Row],[Product ID]],[1]Products!$A:$D,3,0)</f>
        <v>72</v>
      </c>
      <c r="J10356" s="4">
        <f>PRODUCT([2]Data!$G10356,[2]Data!$I10356)</f>
        <v>216</v>
      </c>
      <c r="K10356" s="4">
        <f>PRODUCT([2]Data!$G10356,[2]Data!$H10356)</f>
        <v>408</v>
      </c>
      <c r="L10356" s="4">
        <f>[2]Data!$K10356-[2]Data!$J10356</f>
        <v>192</v>
      </c>
      <c r="M10356" s="4" t="str">
        <f>VLOOKUP(Table_1[[#This Row],[Location ID]],[1]Locations!$A:$B,2,0)</f>
        <v>Concord</v>
      </c>
      <c r="N10356" s="4" t="str">
        <f>VLOOKUP(Table_1[[#This Row],[Sales Person ID]],'[1]Sales People'!$A:$B,2,0)</f>
        <v>Bobby Russell</v>
      </c>
      <c r="O10356" s="4" t="str">
        <f>VLOOKUP(Table_1[[#This Row],[Customer ID]],[1]Customers!$A:$B,2,0)</f>
        <v>Ralph Davis</v>
      </c>
      <c r="P10356" s="5">
        <f>WEEKDAY([2]Data!$F10356)</f>
        <v>7</v>
      </c>
      <c r="Q10356" s="4">
        <f>MONTH([2]Data!$F10356)</f>
        <v>3</v>
      </c>
      <c r="R10356" s="4">
        <f>YEAR([2]Data!$F10356)</f>
        <v>2019</v>
      </c>
    </row>
    <row r="10357" spans="1:18" ht="15.75" customHeight="1">
      <c r="A10357" s="12" t="s">
        <v>11394</v>
      </c>
      <c r="B10357" s="12" t="s">
        <v>829</v>
      </c>
      <c r="C10357" s="12" t="s">
        <v>342</v>
      </c>
      <c r="D10357" s="12" t="s">
        <v>189</v>
      </c>
      <c r="E10357" s="12" t="s">
        <v>2135</v>
      </c>
      <c r="F10357" s="13">
        <v>43596</v>
      </c>
      <c r="G10357" s="12">
        <v>2</v>
      </c>
      <c r="H10357" s="12">
        <v>1638</v>
      </c>
      <c r="I10357" s="4">
        <f>VLOOKUP(Table_1[[#This Row],[Product ID]],[1]Products!$A:$D,3,0)</f>
        <v>1261</v>
      </c>
      <c r="J10357" s="4">
        <f>PRODUCT([2]Data!$G10357,[2]Data!$I10357)</f>
        <v>2522</v>
      </c>
      <c r="K10357" s="4">
        <f>PRODUCT([2]Data!$G10357,[2]Data!$H10357)</f>
        <v>3276</v>
      </c>
      <c r="L10357" s="4">
        <f>[2]Data!$K10357-[2]Data!$J10357</f>
        <v>754</v>
      </c>
      <c r="M10357" s="4" t="str">
        <f>VLOOKUP(Table_1[[#This Row],[Location ID]],[1]Locations!$A:$B,2,0)</f>
        <v>Sunnyvale</v>
      </c>
      <c r="N10357" s="4" t="str">
        <f>VLOOKUP(Table_1[[#This Row],[Sales Person ID]],'[1]Sales People'!$A:$B,2,0)</f>
        <v>Joshua Taylor</v>
      </c>
      <c r="O10357" s="4" t="str">
        <f>VLOOKUP(Table_1[[#This Row],[Customer ID]],[1]Customers!$A:$B,2,0)</f>
        <v>Frank Schmidt</v>
      </c>
      <c r="P10357" s="5">
        <f>WEEKDAY([2]Data!$F10357)</f>
        <v>7</v>
      </c>
      <c r="Q10357" s="4">
        <f>MONTH([2]Data!$F10357)</f>
        <v>5</v>
      </c>
      <c r="R10357" s="4">
        <f>YEAR([2]Data!$F10357)</f>
        <v>2019</v>
      </c>
    </row>
    <row r="10358" spans="1:18" ht="15.75" customHeight="1">
      <c r="A10358" s="12" t="s">
        <v>11395</v>
      </c>
      <c r="B10358" s="12" t="s">
        <v>72</v>
      </c>
      <c r="C10358" s="12" t="s">
        <v>77</v>
      </c>
      <c r="D10358" s="12" t="s">
        <v>275</v>
      </c>
      <c r="E10358" s="12" t="s">
        <v>1223</v>
      </c>
      <c r="F10358" s="13">
        <v>43790</v>
      </c>
      <c r="G10358" s="12">
        <v>1</v>
      </c>
      <c r="H10358" s="12">
        <v>1889</v>
      </c>
      <c r="I10358" s="4">
        <f>VLOOKUP(Table_1[[#This Row],[Product ID]],[1]Products!$A:$D,3,0)</f>
        <v>945</v>
      </c>
      <c r="J10358" s="4">
        <f>PRODUCT([2]Data!$G10358,[2]Data!$I10358)</f>
        <v>945</v>
      </c>
      <c r="K10358" s="4">
        <f>PRODUCT([2]Data!$G10358,[2]Data!$H10358)</f>
        <v>1889</v>
      </c>
      <c r="L10358" s="4">
        <f>[2]Data!$K10358-[2]Data!$J10358</f>
        <v>944</v>
      </c>
      <c r="M10358" s="4" t="str">
        <f>VLOOKUP(Table_1[[#This Row],[Location ID]],[1]Locations!$A:$B,2,0)</f>
        <v>Ontario</v>
      </c>
      <c r="N10358" s="4" t="str">
        <f>VLOOKUP(Table_1[[#This Row],[Sales Person ID]],'[1]Sales People'!$A:$B,2,0)</f>
        <v>Ernest Wheeler</v>
      </c>
      <c r="O10358" s="4" t="str">
        <f>VLOOKUP(Table_1[[#This Row],[Customer ID]],[1]Customers!$A:$B,2,0)</f>
        <v>Jeffrey Sanders</v>
      </c>
      <c r="P10358" s="5">
        <f>WEEKDAY([2]Data!$F10358)</f>
        <v>5</v>
      </c>
      <c r="Q10358" s="4">
        <f>MONTH([2]Data!$F10358)</f>
        <v>11</v>
      </c>
      <c r="R10358" s="4">
        <f>YEAR([2]Data!$F10358)</f>
        <v>2019</v>
      </c>
    </row>
    <row r="10359" spans="1:18" ht="15.75" customHeight="1">
      <c r="A10359" s="12" t="s">
        <v>11396</v>
      </c>
      <c r="B10359" s="12" t="s">
        <v>359</v>
      </c>
      <c r="C10359" s="12" t="s">
        <v>81</v>
      </c>
      <c r="D10359" s="12" t="s">
        <v>107</v>
      </c>
      <c r="E10359" s="12" t="s">
        <v>808</v>
      </c>
      <c r="F10359" s="13">
        <v>43468</v>
      </c>
      <c r="G10359" s="12">
        <v>1</v>
      </c>
      <c r="H10359" s="12">
        <v>603</v>
      </c>
      <c r="I10359" s="4">
        <f>VLOOKUP(Table_1[[#This Row],[Product ID]],[1]Products!$A:$D,3,0)</f>
        <v>416</v>
      </c>
      <c r="J10359" s="4">
        <f>PRODUCT([2]Data!$G10359,[2]Data!$I10359)</f>
        <v>416</v>
      </c>
      <c r="K10359" s="4">
        <f>PRODUCT([2]Data!$G10359,[2]Data!$H10359)</f>
        <v>603</v>
      </c>
      <c r="L10359" s="4">
        <f>[2]Data!$K10359-[2]Data!$J10359</f>
        <v>187</v>
      </c>
      <c r="M10359" s="4" t="str">
        <f>VLOOKUP(Table_1[[#This Row],[Location ID]],[1]Locations!$A:$B,2,0)</f>
        <v>Clovis</v>
      </c>
      <c r="N10359" s="4" t="str">
        <f>VLOOKUP(Table_1[[#This Row],[Sales Person ID]],'[1]Sales People'!$A:$B,2,0)</f>
        <v>Brian Thomas</v>
      </c>
      <c r="O10359" s="4" t="str">
        <f>VLOOKUP(Table_1[[#This Row],[Customer ID]],[1]Customers!$A:$B,2,0)</f>
        <v>Peter Meyer</v>
      </c>
      <c r="P10359" s="5">
        <f>WEEKDAY([2]Data!$F10359)</f>
        <v>5</v>
      </c>
      <c r="Q10359" s="4">
        <f>MONTH([2]Data!$F10359)</f>
        <v>1</v>
      </c>
      <c r="R10359" s="4">
        <f>YEAR([2]Data!$F10359)</f>
        <v>2019</v>
      </c>
    </row>
    <row r="10360" spans="1:18" ht="15.75" customHeight="1">
      <c r="A10360" s="12" t="s">
        <v>11397</v>
      </c>
      <c r="B10360" s="12" t="s">
        <v>271</v>
      </c>
      <c r="C10360" s="12" t="s">
        <v>366</v>
      </c>
      <c r="D10360" s="12" t="s">
        <v>86</v>
      </c>
      <c r="E10360" s="12" t="s">
        <v>1968</v>
      </c>
      <c r="F10360" s="13">
        <v>43577</v>
      </c>
      <c r="G10360" s="12">
        <v>3</v>
      </c>
      <c r="H10360" s="12">
        <v>502</v>
      </c>
      <c r="I10360" s="4">
        <f>VLOOKUP(Table_1[[#This Row],[Product ID]],[1]Products!$A:$D,3,0)</f>
        <v>296</v>
      </c>
      <c r="J10360" s="4">
        <f>PRODUCT([2]Data!$G10360,[2]Data!$I10360)</f>
        <v>888</v>
      </c>
      <c r="K10360" s="4">
        <f>PRODUCT([2]Data!$G10360,[2]Data!$H10360)</f>
        <v>1506</v>
      </c>
      <c r="L10360" s="4">
        <f>[2]Data!$K10360-[2]Data!$J10360</f>
        <v>618</v>
      </c>
      <c r="M10360" s="4" t="str">
        <f>VLOOKUP(Table_1[[#This Row],[Location ID]],[1]Locations!$A:$B,2,0)</f>
        <v>Burbank</v>
      </c>
      <c r="N10360" s="4" t="str">
        <f>VLOOKUP(Table_1[[#This Row],[Sales Person ID]],'[1]Sales People'!$A:$B,2,0)</f>
        <v>Roger Robertson</v>
      </c>
      <c r="O10360" s="4" t="str">
        <f>VLOOKUP(Table_1[[#This Row],[Customer ID]],[1]Customers!$A:$B,2,0)</f>
        <v>Terry Richards</v>
      </c>
      <c r="P10360" s="5">
        <f>WEEKDAY([2]Data!$F10360)</f>
        <v>2</v>
      </c>
      <c r="Q10360" s="4">
        <f>MONTH([2]Data!$F10360)</f>
        <v>4</v>
      </c>
      <c r="R10360" s="4">
        <f>YEAR([2]Data!$F10360)</f>
        <v>2019</v>
      </c>
    </row>
    <row r="10361" spans="1:18" ht="15.75" customHeight="1">
      <c r="A10361" s="12" t="s">
        <v>11398</v>
      </c>
      <c r="B10361" s="12" t="s">
        <v>218</v>
      </c>
      <c r="C10361" s="12" t="s">
        <v>327</v>
      </c>
      <c r="D10361" s="12" t="s">
        <v>370</v>
      </c>
      <c r="E10361" s="12" t="s">
        <v>476</v>
      </c>
      <c r="F10361" s="13">
        <v>43629</v>
      </c>
      <c r="G10361" s="12">
        <v>1</v>
      </c>
      <c r="H10361" s="12">
        <v>2464</v>
      </c>
      <c r="I10361" s="4">
        <f>VLOOKUP(Table_1[[#This Row],[Product ID]],[1]Products!$A:$D,3,0)</f>
        <v>1774</v>
      </c>
      <c r="J10361" s="4">
        <f>PRODUCT([2]Data!$G10361,[2]Data!$I10361)</f>
        <v>1774</v>
      </c>
      <c r="K10361" s="4">
        <f>PRODUCT([2]Data!$G10361,[2]Data!$H10361)</f>
        <v>2464</v>
      </c>
      <c r="L10361" s="4">
        <f>[2]Data!$K10361-[2]Data!$J10361</f>
        <v>690</v>
      </c>
      <c r="M10361" s="4" t="str">
        <f>VLOOKUP(Table_1[[#This Row],[Location ID]],[1]Locations!$A:$B,2,0)</f>
        <v>East Los Angeles</v>
      </c>
      <c r="N10361" s="4" t="str">
        <f>VLOOKUP(Table_1[[#This Row],[Sales Person ID]],'[1]Sales People'!$A:$B,2,0)</f>
        <v>Eugene Holmes</v>
      </c>
      <c r="O10361" s="4" t="str">
        <f>VLOOKUP(Table_1[[#This Row],[Customer ID]],[1]Customers!$A:$B,2,0)</f>
        <v>Keith Griffin</v>
      </c>
      <c r="P10361" s="5">
        <f>WEEKDAY([2]Data!$F10361)</f>
        <v>5</v>
      </c>
      <c r="Q10361" s="4">
        <f>MONTH([2]Data!$F10361)</f>
        <v>6</v>
      </c>
      <c r="R10361" s="4">
        <f>YEAR([2]Data!$F10361)</f>
        <v>2019</v>
      </c>
    </row>
    <row r="10362" spans="1:18" ht="15.75" customHeight="1">
      <c r="A10362" s="12" t="s">
        <v>11399</v>
      </c>
      <c r="B10362" s="12" t="s">
        <v>432</v>
      </c>
      <c r="C10362" s="12" t="s">
        <v>201</v>
      </c>
      <c r="D10362" s="12" t="s">
        <v>51</v>
      </c>
      <c r="E10362" s="12" t="s">
        <v>4195</v>
      </c>
      <c r="F10362" s="13">
        <v>43644</v>
      </c>
      <c r="G10362" s="12">
        <v>1</v>
      </c>
      <c r="H10362" s="12">
        <v>826</v>
      </c>
      <c r="I10362" s="4">
        <f>VLOOKUP(Table_1[[#This Row],[Product ID]],[1]Products!$A:$D,3,0)</f>
        <v>562</v>
      </c>
      <c r="J10362" s="4">
        <f>PRODUCT([2]Data!$G10362,[2]Data!$I10362)</f>
        <v>562</v>
      </c>
      <c r="K10362" s="4">
        <f>PRODUCT([2]Data!$G10362,[2]Data!$H10362)</f>
        <v>826</v>
      </c>
      <c r="L10362" s="4">
        <f>[2]Data!$K10362-[2]Data!$J10362</f>
        <v>264</v>
      </c>
      <c r="M10362" s="4" t="str">
        <f>VLOOKUP(Table_1[[#This Row],[Location ID]],[1]Locations!$A:$B,2,0)</f>
        <v>Oakland</v>
      </c>
      <c r="N10362" s="4" t="str">
        <f>VLOOKUP(Table_1[[#This Row],[Sales Person ID]],'[1]Sales People'!$A:$B,2,0)</f>
        <v>Brian Hansen</v>
      </c>
      <c r="O10362" s="4" t="str">
        <f>VLOOKUP(Table_1[[#This Row],[Customer ID]],[1]Customers!$A:$B,2,0)</f>
        <v>Antonio Shaw</v>
      </c>
      <c r="P10362" s="5">
        <f>WEEKDAY([2]Data!$F10362)</f>
        <v>6</v>
      </c>
      <c r="Q10362" s="4">
        <f>MONTH([2]Data!$F10362)</f>
        <v>6</v>
      </c>
      <c r="R10362" s="4">
        <f>YEAR([2]Data!$F10362)</f>
        <v>2019</v>
      </c>
    </row>
    <row r="10363" spans="1:18" ht="15.75" customHeight="1">
      <c r="A10363" s="12" t="s">
        <v>11400</v>
      </c>
      <c r="B10363" s="12" t="s">
        <v>72</v>
      </c>
      <c r="C10363" s="12" t="s">
        <v>59</v>
      </c>
      <c r="D10363" s="12" t="s">
        <v>46</v>
      </c>
      <c r="E10363" s="12" t="s">
        <v>2135</v>
      </c>
      <c r="F10363" s="13">
        <v>43678</v>
      </c>
      <c r="G10363" s="12">
        <v>4</v>
      </c>
      <c r="H10363" s="12">
        <v>1889</v>
      </c>
      <c r="I10363" s="4">
        <f>VLOOKUP(Table_1[[#This Row],[Product ID]],[1]Products!$A:$D,3,0)</f>
        <v>945</v>
      </c>
      <c r="J10363" s="4">
        <f>PRODUCT([2]Data!$G10363,[2]Data!$I10363)</f>
        <v>3780</v>
      </c>
      <c r="K10363" s="4">
        <f>PRODUCT([2]Data!$G10363,[2]Data!$H10363)</f>
        <v>7556</v>
      </c>
      <c r="L10363" s="4">
        <f>[2]Data!$K10363-[2]Data!$J10363</f>
        <v>3776</v>
      </c>
      <c r="M10363" s="4" t="str">
        <f>VLOOKUP(Table_1[[#This Row],[Location ID]],[1]Locations!$A:$B,2,0)</f>
        <v>Rialto</v>
      </c>
      <c r="N10363" s="4" t="str">
        <f>VLOOKUP(Table_1[[#This Row],[Sales Person ID]],'[1]Sales People'!$A:$B,2,0)</f>
        <v>Charles Harper</v>
      </c>
      <c r="O10363" s="4" t="str">
        <f>VLOOKUP(Table_1[[#This Row],[Customer ID]],[1]Customers!$A:$B,2,0)</f>
        <v>Frank Schmidt</v>
      </c>
      <c r="P10363" s="5">
        <f>WEEKDAY([2]Data!$F10363)</f>
        <v>5</v>
      </c>
      <c r="Q10363" s="4">
        <f>MONTH([2]Data!$F10363)</f>
        <v>8</v>
      </c>
      <c r="R10363" s="4">
        <f>YEAR([2]Data!$F10363)</f>
        <v>2019</v>
      </c>
    </row>
    <row r="10364" spans="1:18" ht="15.75" customHeight="1">
      <c r="A10364" s="12" t="s">
        <v>11401</v>
      </c>
      <c r="B10364" s="12" t="s">
        <v>475</v>
      </c>
      <c r="C10364" s="12" t="s">
        <v>59</v>
      </c>
      <c r="D10364" s="12" t="s">
        <v>31</v>
      </c>
      <c r="E10364" s="12" t="s">
        <v>92</v>
      </c>
      <c r="F10364" s="13">
        <v>43490</v>
      </c>
      <c r="G10364" s="12">
        <v>1</v>
      </c>
      <c r="H10364" s="12">
        <v>1566</v>
      </c>
      <c r="I10364" s="4">
        <f>VLOOKUP(Table_1[[#This Row],[Product ID]],[1]Products!$A:$D,3,0)</f>
        <v>1190</v>
      </c>
      <c r="J10364" s="4">
        <f>PRODUCT([2]Data!$G10364,[2]Data!$I10364)</f>
        <v>1190</v>
      </c>
      <c r="K10364" s="4">
        <f>PRODUCT([2]Data!$G10364,[2]Data!$H10364)</f>
        <v>1566</v>
      </c>
      <c r="L10364" s="4">
        <f>[2]Data!$K10364-[2]Data!$J10364</f>
        <v>376</v>
      </c>
      <c r="M10364" s="4" t="str">
        <f>VLOOKUP(Table_1[[#This Row],[Location ID]],[1]Locations!$A:$B,2,0)</f>
        <v>Rialto</v>
      </c>
      <c r="N10364" s="4" t="str">
        <f>VLOOKUP(Table_1[[#This Row],[Sales Person ID]],'[1]Sales People'!$A:$B,2,0)</f>
        <v>Joshua Cook</v>
      </c>
      <c r="O10364" s="4" t="str">
        <f>VLOOKUP(Table_1[[#This Row],[Customer ID]],[1]Customers!$A:$B,2,0)</f>
        <v>Henry Boyd</v>
      </c>
      <c r="P10364" s="5">
        <f>WEEKDAY([2]Data!$F10364)</f>
        <v>6</v>
      </c>
      <c r="Q10364" s="4">
        <f>MONTH([2]Data!$F10364)</f>
        <v>1</v>
      </c>
      <c r="R10364" s="4">
        <f>YEAR([2]Data!$F10364)</f>
        <v>2019</v>
      </c>
    </row>
    <row r="10365" spans="1:18" ht="15.75" customHeight="1">
      <c r="A10365" s="12" t="s">
        <v>11402</v>
      </c>
      <c r="B10365" s="12" t="s">
        <v>97</v>
      </c>
      <c r="C10365" s="12" t="s">
        <v>59</v>
      </c>
      <c r="D10365" s="12" t="s">
        <v>181</v>
      </c>
      <c r="E10365" s="12" t="s">
        <v>2221</v>
      </c>
      <c r="F10365" s="13">
        <v>43774</v>
      </c>
      <c r="G10365" s="12">
        <v>1</v>
      </c>
      <c r="H10365" s="12">
        <v>1725</v>
      </c>
      <c r="I10365" s="4">
        <f>VLOOKUP(Table_1[[#This Row],[Product ID]],[1]Products!$A:$D,3,0)</f>
        <v>1363</v>
      </c>
      <c r="J10365" s="4">
        <f>PRODUCT([2]Data!$G10365,[2]Data!$I10365)</f>
        <v>1363</v>
      </c>
      <c r="K10365" s="4">
        <f>PRODUCT([2]Data!$G10365,[2]Data!$H10365)</f>
        <v>1725</v>
      </c>
      <c r="L10365" s="4">
        <f>[2]Data!$K10365-[2]Data!$J10365</f>
        <v>362</v>
      </c>
      <c r="M10365" s="4" t="str">
        <f>VLOOKUP(Table_1[[#This Row],[Location ID]],[1]Locations!$A:$B,2,0)</f>
        <v>Rialto</v>
      </c>
      <c r="N10365" s="4" t="str">
        <f>VLOOKUP(Table_1[[#This Row],[Sales Person ID]],'[1]Sales People'!$A:$B,2,0)</f>
        <v>Sean Miller</v>
      </c>
      <c r="O10365" s="4" t="str">
        <f>VLOOKUP(Table_1[[#This Row],[Customer ID]],[1]Customers!$A:$B,2,0)</f>
        <v>Todd Roberts</v>
      </c>
      <c r="P10365" s="5">
        <f>WEEKDAY([2]Data!$F10365)</f>
        <v>3</v>
      </c>
      <c r="Q10365" s="4">
        <f>MONTH([2]Data!$F10365)</f>
        <v>11</v>
      </c>
      <c r="R10365" s="4">
        <f>YEAR([2]Data!$F10365)</f>
        <v>2019</v>
      </c>
    </row>
    <row r="10366" spans="1:18" ht="15.75" customHeight="1">
      <c r="A10366" s="12" t="s">
        <v>11403</v>
      </c>
      <c r="B10366" s="12" t="s">
        <v>679</v>
      </c>
      <c r="C10366" s="12" t="s">
        <v>85</v>
      </c>
      <c r="D10366" s="12" t="s">
        <v>176</v>
      </c>
      <c r="E10366" s="12" t="s">
        <v>640</v>
      </c>
      <c r="F10366" s="13">
        <v>43759</v>
      </c>
      <c r="G10366" s="12">
        <v>3</v>
      </c>
      <c r="H10366" s="12">
        <v>181</v>
      </c>
      <c r="I10366" s="4">
        <f>VLOOKUP(Table_1[[#This Row],[Product ID]],[1]Products!$A:$D,3,0)</f>
        <v>130</v>
      </c>
      <c r="J10366" s="4">
        <f>PRODUCT([2]Data!$G10366,[2]Data!$I10366)</f>
        <v>390</v>
      </c>
      <c r="K10366" s="4">
        <f>PRODUCT([2]Data!$G10366,[2]Data!$H10366)</f>
        <v>543</v>
      </c>
      <c r="L10366" s="4">
        <f>[2]Data!$K10366-[2]Data!$J10366</f>
        <v>153</v>
      </c>
      <c r="M10366" s="4" t="str">
        <f>VLOOKUP(Table_1[[#This Row],[Location ID]],[1]Locations!$A:$B,2,0)</f>
        <v>West Covina</v>
      </c>
      <c r="N10366" s="4" t="str">
        <f>VLOOKUP(Table_1[[#This Row],[Sales Person ID]],'[1]Sales People'!$A:$B,2,0)</f>
        <v>Joe Sims</v>
      </c>
      <c r="O10366" s="4" t="str">
        <f>VLOOKUP(Table_1[[#This Row],[Customer ID]],[1]Customers!$A:$B,2,0)</f>
        <v>Clarence Kelley</v>
      </c>
      <c r="P10366" s="5">
        <f>WEEKDAY([2]Data!$F10366)</f>
        <v>2</v>
      </c>
      <c r="Q10366" s="4">
        <f>MONTH([2]Data!$F10366)</f>
        <v>10</v>
      </c>
      <c r="R10366" s="4">
        <f>YEAR([2]Data!$F10366)</f>
        <v>2019</v>
      </c>
    </row>
    <row r="10367" spans="1:18" ht="15.75" customHeight="1">
      <c r="A10367" s="12" t="s">
        <v>11404</v>
      </c>
      <c r="B10367" s="12" t="s">
        <v>29</v>
      </c>
      <c r="C10367" s="12" t="s">
        <v>501</v>
      </c>
      <c r="D10367" s="12" t="s">
        <v>112</v>
      </c>
      <c r="E10367" s="12" t="s">
        <v>600</v>
      </c>
      <c r="F10367" s="13">
        <v>43606</v>
      </c>
      <c r="G10367" s="12">
        <v>1</v>
      </c>
      <c r="H10367" s="12">
        <v>880</v>
      </c>
      <c r="I10367" s="4">
        <f>VLOOKUP(Table_1[[#This Row],[Product ID]],[1]Products!$A:$D,3,0)</f>
        <v>634</v>
      </c>
      <c r="J10367" s="4">
        <f>PRODUCT([2]Data!$G10367,[2]Data!$I10367)</f>
        <v>634</v>
      </c>
      <c r="K10367" s="4">
        <f>PRODUCT([2]Data!$G10367,[2]Data!$H10367)</f>
        <v>880</v>
      </c>
      <c r="L10367" s="4">
        <f>[2]Data!$K10367-[2]Data!$J10367</f>
        <v>246</v>
      </c>
      <c r="M10367" s="4" t="str">
        <f>VLOOKUP(Table_1[[#This Row],[Location ID]],[1]Locations!$A:$B,2,0)</f>
        <v>Temecula</v>
      </c>
      <c r="N10367" s="4" t="str">
        <f>VLOOKUP(Table_1[[#This Row],[Sales Person ID]],'[1]Sales People'!$A:$B,2,0)</f>
        <v>Scott Clark</v>
      </c>
      <c r="O10367" s="4" t="str">
        <f>VLOOKUP(Table_1[[#This Row],[Customer ID]],[1]Customers!$A:$B,2,0)</f>
        <v>Christopher Hudson</v>
      </c>
      <c r="P10367" s="5">
        <f>WEEKDAY([2]Data!$F10367)</f>
        <v>3</v>
      </c>
      <c r="Q10367" s="4">
        <f>MONTH([2]Data!$F10367)</f>
        <v>5</v>
      </c>
      <c r="R10367" s="4">
        <f>YEAR([2]Data!$F10367)</f>
        <v>2019</v>
      </c>
    </row>
    <row r="10368" spans="1:18" ht="15.75" customHeight="1">
      <c r="A10368" s="12" t="s">
        <v>11405</v>
      </c>
      <c r="B10368" s="12" t="s">
        <v>163</v>
      </c>
      <c r="C10368" s="12" t="s">
        <v>333</v>
      </c>
      <c r="D10368" s="12" t="s">
        <v>74</v>
      </c>
      <c r="E10368" s="12" t="s">
        <v>303</v>
      </c>
      <c r="F10368" s="13">
        <v>43693</v>
      </c>
      <c r="G10368" s="12">
        <v>2</v>
      </c>
      <c r="H10368" s="12">
        <v>951</v>
      </c>
      <c r="I10368" s="4">
        <f>VLOOKUP(Table_1[[#This Row],[Product ID]],[1]Products!$A:$D,3,0)</f>
        <v>504</v>
      </c>
      <c r="J10368" s="4">
        <f>PRODUCT([2]Data!$G10368,[2]Data!$I10368)</f>
        <v>1008</v>
      </c>
      <c r="K10368" s="4">
        <f>PRODUCT([2]Data!$G10368,[2]Data!$H10368)</f>
        <v>1902</v>
      </c>
      <c r="L10368" s="4">
        <f>[2]Data!$K10368-[2]Data!$J10368</f>
        <v>894</v>
      </c>
      <c r="M10368" s="4" t="str">
        <f>VLOOKUP(Table_1[[#This Row],[Location ID]],[1]Locations!$A:$B,2,0)</f>
        <v>Rancho Cucamonga</v>
      </c>
      <c r="N10368" s="4" t="str">
        <f>VLOOKUP(Table_1[[#This Row],[Sales Person ID]],'[1]Sales People'!$A:$B,2,0)</f>
        <v>Jeremy Mendoza</v>
      </c>
      <c r="O10368" s="4" t="str">
        <f>VLOOKUP(Table_1[[#This Row],[Customer ID]],[1]Customers!$A:$B,2,0)</f>
        <v>Clarence Grant</v>
      </c>
      <c r="P10368" s="5">
        <f>WEEKDAY([2]Data!$F10368)</f>
        <v>6</v>
      </c>
      <c r="Q10368" s="4">
        <f>MONTH([2]Data!$F10368)</f>
        <v>8</v>
      </c>
      <c r="R10368" s="4">
        <f>YEAR([2]Data!$F10368)</f>
        <v>2019</v>
      </c>
    </row>
    <row r="10369" spans="1:18" ht="15.75" customHeight="1">
      <c r="A10369" s="12" t="s">
        <v>11406</v>
      </c>
      <c r="B10369" s="12" t="s">
        <v>506</v>
      </c>
      <c r="C10369" s="12" t="s">
        <v>397</v>
      </c>
      <c r="D10369" s="12" t="s">
        <v>261</v>
      </c>
      <c r="E10369" s="12" t="s">
        <v>772</v>
      </c>
      <c r="F10369" s="13">
        <v>43587</v>
      </c>
      <c r="G10369" s="12">
        <v>1</v>
      </c>
      <c r="H10369" s="12">
        <v>1467</v>
      </c>
      <c r="I10369" s="4">
        <f>VLOOKUP(Table_1[[#This Row],[Product ID]],[1]Products!$A:$D,3,0)</f>
        <v>807</v>
      </c>
      <c r="J10369" s="4">
        <f>PRODUCT([2]Data!$G10369,[2]Data!$I10369)</f>
        <v>807</v>
      </c>
      <c r="K10369" s="4">
        <f>PRODUCT([2]Data!$G10369,[2]Data!$H10369)</f>
        <v>1467</v>
      </c>
      <c r="L10369" s="4">
        <f>[2]Data!$K10369-[2]Data!$J10369</f>
        <v>660</v>
      </c>
      <c r="M10369" s="4" t="str">
        <f>VLOOKUP(Table_1[[#This Row],[Location ID]],[1]Locations!$A:$B,2,0)</f>
        <v>Carlsbad</v>
      </c>
      <c r="N10369" s="4" t="str">
        <f>VLOOKUP(Table_1[[#This Row],[Sales Person ID]],'[1]Sales People'!$A:$B,2,0)</f>
        <v>Martin Carr</v>
      </c>
      <c r="O10369" s="4" t="str">
        <f>VLOOKUP(Table_1[[#This Row],[Customer ID]],[1]Customers!$A:$B,2,0)</f>
        <v>Thomas Sims</v>
      </c>
      <c r="P10369" s="5">
        <f>WEEKDAY([2]Data!$F10369)</f>
        <v>5</v>
      </c>
      <c r="Q10369" s="4">
        <f>MONTH([2]Data!$F10369)</f>
        <v>5</v>
      </c>
      <c r="R10369" s="4">
        <f>YEAR([2]Data!$F10369)</f>
        <v>2019</v>
      </c>
    </row>
    <row r="10370" spans="1:18" ht="15.75" customHeight="1">
      <c r="A10370" s="12" t="s">
        <v>11407</v>
      </c>
      <c r="B10370" s="12" t="s">
        <v>120</v>
      </c>
      <c r="C10370" s="12" t="s">
        <v>447</v>
      </c>
      <c r="D10370" s="12" t="s">
        <v>458</v>
      </c>
      <c r="E10370" s="12" t="s">
        <v>1021</v>
      </c>
      <c r="F10370" s="13">
        <v>43579</v>
      </c>
      <c r="G10370" s="12">
        <v>1</v>
      </c>
      <c r="H10370" s="12">
        <v>1783</v>
      </c>
      <c r="I10370" s="4">
        <f>VLOOKUP(Table_1[[#This Row],[Product ID]],[1]Products!$A:$D,3,0)</f>
        <v>1230</v>
      </c>
      <c r="J10370" s="4">
        <f>PRODUCT([2]Data!$G10370,[2]Data!$I10370)</f>
        <v>1230</v>
      </c>
      <c r="K10370" s="4">
        <f>PRODUCT([2]Data!$G10370,[2]Data!$H10370)</f>
        <v>1783</v>
      </c>
      <c r="L10370" s="4">
        <f>[2]Data!$K10370-[2]Data!$J10370</f>
        <v>553</v>
      </c>
      <c r="M10370" s="4" t="str">
        <f>VLOOKUP(Table_1[[#This Row],[Location ID]],[1]Locations!$A:$B,2,0)</f>
        <v>Jurupa Valley</v>
      </c>
      <c r="N10370" s="4" t="str">
        <f>VLOOKUP(Table_1[[#This Row],[Sales Person ID]],'[1]Sales People'!$A:$B,2,0)</f>
        <v>Howard Sims</v>
      </c>
      <c r="O10370" s="4" t="str">
        <f>VLOOKUP(Table_1[[#This Row],[Customer ID]],[1]Customers!$A:$B,2,0)</f>
        <v>Andrew James</v>
      </c>
      <c r="P10370" s="5">
        <f>WEEKDAY([2]Data!$F10370)</f>
        <v>4</v>
      </c>
      <c r="Q10370" s="4">
        <f>MONTH([2]Data!$F10370)</f>
        <v>4</v>
      </c>
      <c r="R10370" s="4">
        <f>YEAR([2]Data!$F10370)</f>
        <v>2019</v>
      </c>
    </row>
    <row r="10371" spans="1:18" ht="15.75" customHeight="1">
      <c r="A10371" s="12" t="s">
        <v>11408</v>
      </c>
      <c r="B10371" s="12" t="s">
        <v>72</v>
      </c>
      <c r="C10371" s="12" t="s">
        <v>461</v>
      </c>
      <c r="D10371" s="12" t="s">
        <v>82</v>
      </c>
      <c r="E10371" s="12" t="s">
        <v>651</v>
      </c>
      <c r="F10371" s="13">
        <v>43552</v>
      </c>
      <c r="G10371" s="12">
        <v>3</v>
      </c>
      <c r="H10371" s="12">
        <v>1889</v>
      </c>
      <c r="I10371" s="4">
        <f>VLOOKUP(Table_1[[#This Row],[Product ID]],[1]Products!$A:$D,3,0)</f>
        <v>945</v>
      </c>
      <c r="J10371" s="4">
        <f>PRODUCT([2]Data!$G10371,[2]Data!$I10371)</f>
        <v>2835</v>
      </c>
      <c r="K10371" s="4">
        <f>PRODUCT([2]Data!$G10371,[2]Data!$H10371)</f>
        <v>5667</v>
      </c>
      <c r="L10371" s="4">
        <f>[2]Data!$K10371-[2]Data!$J10371</f>
        <v>2832</v>
      </c>
      <c r="M10371" s="4" t="str">
        <f>VLOOKUP(Table_1[[#This Row],[Location ID]],[1]Locations!$A:$B,2,0)</f>
        <v>Simi Valley</v>
      </c>
      <c r="N10371" s="4" t="str">
        <f>VLOOKUP(Table_1[[#This Row],[Sales Person ID]],'[1]Sales People'!$A:$B,2,0)</f>
        <v>Gary Rodriguez</v>
      </c>
      <c r="O10371" s="4" t="str">
        <f>VLOOKUP(Table_1[[#This Row],[Customer ID]],[1]Customers!$A:$B,2,0)</f>
        <v>Johnny Ramos</v>
      </c>
      <c r="P10371" s="5">
        <f>WEEKDAY([2]Data!$F10371)</f>
        <v>5</v>
      </c>
      <c r="Q10371" s="4">
        <f>MONTH([2]Data!$F10371)</f>
        <v>3</v>
      </c>
      <c r="R10371" s="4">
        <f>YEAR([2]Data!$F10371)</f>
        <v>2019</v>
      </c>
    </row>
    <row r="10372" spans="1:18" ht="15.75" customHeight="1">
      <c r="A10372" s="12" t="s">
        <v>11409</v>
      </c>
      <c r="B10372" s="12" t="s">
        <v>188</v>
      </c>
      <c r="C10372" s="12" t="s">
        <v>167</v>
      </c>
      <c r="D10372" s="12" t="s">
        <v>36</v>
      </c>
      <c r="E10372" s="12" t="s">
        <v>1913</v>
      </c>
      <c r="F10372" s="13">
        <v>43789</v>
      </c>
      <c r="G10372" s="12">
        <v>4</v>
      </c>
      <c r="H10372" s="12">
        <v>2497</v>
      </c>
      <c r="I10372" s="4">
        <f>VLOOKUP(Table_1[[#This Row],[Product ID]],[1]Products!$A:$D,3,0)</f>
        <v>1473</v>
      </c>
      <c r="J10372" s="4">
        <f>PRODUCT([2]Data!$G10372,[2]Data!$I10372)</f>
        <v>5892</v>
      </c>
      <c r="K10372" s="4">
        <f>PRODUCT([2]Data!$G10372,[2]Data!$H10372)</f>
        <v>9988</v>
      </c>
      <c r="L10372" s="4">
        <f>[2]Data!$K10372-[2]Data!$J10372</f>
        <v>4096</v>
      </c>
      <c r="M10372" s="4" t="str">
        <f>VLOOKUP(Table_1[[#This Row],[Location ID]],[1]Locations!$A:$B,2,0)</f>
        <v>Sacramento</v>
      </c>
      <c r="N10372" s="4" t="str">
        <f>VLOOKUP(Table_1[[#This Row],[Sales Person ID]],'[1]Sales People'!$A:$B,2,0)</f>
        <v>Brian Davis</v>
      </c>
      <c r="O10372" s="4" t="str">
        <f>VLOOKUP(Table_1[[#This Row],[Customer ID]],[1]Customers!$A:$B,2,0)</f>
        <v>Jeffrey Gibson</v>
      </c>
      <c r="P10372" s="5">
        <f>WEEKDAY([2]Data!$F10372)</f>
        <v>4</v>
      </c>
      <c r="Q10372" s="4">
        <f>MONTH([2]Data!$F10372)</f>
        <v>11</v>
      </c>
      <c r="R10372" s="4">
        <f>YEAR([2]Data!$F10372)</f>
        <v>2019</v>
      </c>
    </row>
    <row r="10373" spans="1:18" ht="15.75" customHeight="1">
      <c r="A10373" s="12" t="s">
        <v>11410</v>
      </c>
      <c r="B10373" s="12" t="s">
        <v>80</v>
      </c>
      <c r="C10373" s="12" t="s">
        <v>240</v>
      </c>
      <c r="D10373" s="12" t="s">
        <v>26</v>
      </c>
      <c r="E10373" s="12" t="s">
        <v>1249</v>
      </c>
      <c r="F10373" s="13">
        <v>43471</v>
      </c>
      <c r="G10373" s="12">
        <v>2</v>
      </c>
      <c r="H10373" s="12">
        <v>1351</v>
      </c>
      <c r="I10373" s="4">
        <f>VLOOKUP(Table_1[[#This Row],[Product ID]],[1]Products!$A:$D,3,0)</f>
        <v>1108</v>
      </c>
      <c r="J10373" s="4">
        <f>PRODUCT([2]Data!$G10373,[2]Data!$I10373)</f>
        <v>2216</v>
      </c>
      <c r="K10373" s="4">
        <f>PRODUCT([2]Data!$G10373,[2]Data!$H10373)</f>
        <v>2702</v>
      </c>
      <c r="L10373" s="4">
        <f>[2]Data!$K10373-[2]Data!$J10373</f>
        <v>486</v>
      </c>
      <c r="M10373" s="4" t="str">
        <f>VLOOKUP(Table_1[[#This Row],[Location ID]],[1]Locations!$A:$B,2,0)</f>
        <v>San Jose</v>
      </c>
      <c r="N10373" s="4" t="str">
        <f>VLOOKUP(Table_1[[#This Row],[Sales Person ID]],'[1]Sales People'!$A:$B,2,0)</f>
        <v>Ryan Butler</v>
      </c>
      <c r="O10373" s="4" t="str">
        <f>VLOOKUP(Table_1[[#This Row],[Customer ID]],[1]Customers!$A:$B,2,0)</f>
        <v>Louis Chavez</v>
      </c>
      <c r="P10373" s="5">
        <f>WEEKDAY([2]Data!$F10373)</f>
        <v>1</v>
      </c>
      <c r="Q10373" s="4">
        <f>MONTH([2]Data!$F10373)</f>
        <v>1</v>
      </c>
      <c r="R10373" s="4">
        <f>YEAR([2]Data!$F10373)</f>
        <v>2019</v>
      </c>
    </row>
    <row r="10374" spans="1:18" ht="15.75" customHeight="1">
      <c r="A10374" s="12" t="s">
        <v>11411</v>
      </c>
      <c r="B10374" s="12" t="s">
        <v>54</v>
      </c>
      <c r="C10374" s="12" t="s">
        <v>397</v>
      </c>
      <c r="D10374" s="12" t="s">
        <v>36</v>
      </c>
      <c r="E10374" s="12" t="s">
        <v>797</v>
      </c>
      <c r="F10374" s="13">
        <v>43815</v>
      </c>
      <c r="G10374" s="12">
        <v>3</v>
      </c>
      <c r="H10374" s="12">
        <v>356</v>
      </c>
      <c r="I10374" s="4">
        <f>VLOOKUP(Table_1[[#This Row],[Product ID]],[1]Products!$A:$D,3,0)</f>
        <v>292</v>
      </c>
      <c r="J10374" s="4">
        <f>PRODUCT([2]Data!$G10374,[2]Data!$I10374)</f>
        <v>876</v>
      </c>
      <c r="K10374" s="4">
        <f>PRODUCT([2]Data!$G10374,[2]Data!$H10374)</f>
        <v>1068</v>
      </c>
      <c r="L10374" s="4">
        <f>[2]Data!$K10374-[2]Data!$J10374</f>
        <v>192</v>
      </c>
      <c r="M10374" s="4" t="str">
        <f>VLOOKUP(Table_1[[#This Row],[Location ID]],[1]Locations!$A:$B,2,0)</f>
        <v>Carlsbad</v>
      </c>
      <c r="N10374" s="4" t="str">
        <f>VLOOKUP(Table_1[[#This Row],[Sales Person ID]],'[1]Sales People'!$A:$B,2,0)</f>
        <v>Brian Davis</v>
      </c>
      <c r="O10374" s="4" t="str">
        <f>VLOOKUP(Table_1[[#This Row],[Customer ID]],[1]Customers!$A:$B,2,0)</f>
        <v>Christopher Arnold</v>
      </c>
      <c r="P10374" s="5">
        <f>WEEKDAY([2]Data!$F10374)</f>
        <v>2</v>
      </c>
      <c r="Q10374" s="4">
        <f>MONTH([2]Data!$F10374)</f>
        <v>12</v>
      </c>
      <c r="R10374" s="4">
        <f>YEAR([2]Data!$F10374)</f>
        <v>2019</v>
      </c>
    </row>
    <row r="10375" spans="1:18" ht="15.75" customHeight="1">
      <c r="A10375" s="12" t="s">
        <v>11412</v>
      </c>
      <c r="B10375" s="12" t="s">
        <v>188</v>
      </c>
      <c r="C10375" s="12" t="s">
        <v>193</v>
      </c>
      <c r="D10375" s="12" t="s">
        <v>69</v>
      </c>
      <c r="E10375" s="12" t="s">
        <v>830</v>
      </c>
      <c r="F10375" s="13">
        <v>43804</v>
      </c>
      <c r="G10375" s="12">
        <v>3</v>
      </c>
      <c r="H10375" s="12">
        <v>2497</v>
      </c>
      <c r="I10375" s="4">
        <f>VLOOKUP(Table_1[[#This Row],[Product ID]],[1]Products!$A:$D,3,0)</f>
        <v>1473</v>
      </c>
      <c r="J10375" s="4">
        <f>PRODUCT([2]Data!$G10375,[2]Data!$I10375)</f>
        <v>4419</v>
      </c>
      <c r="K10375" s="4">
        <f>PRODUCT([2]Data!$G10375,[2]Data!$H10375)</f>
        <v>7491</v>
      </c>
      <c r="L10375" s="4">
        <f>[2]Data!$K10375-[2]Data!$J10375</f>
        <v>3072</v>
      </c>
      <c r="M10375" s="4" t="str">
        <f>VLOOKUP(Table_1[[#This Row],[Location ID]],[1]Locations!$A:$B,2,0)</f>
        <v>Vallejo</v>
      </c>
      <c r="N10375" s="4" t="str">
        <f>VLOOKUP(Table_1[[#This Row],[Sales Person ID]],'[1]Sales People'!$A:$B,2,0)</f>
        <v>Christopher Tucker</v>
      </c>
      <c r="O10375" s="4" t="str">
        <f>VLOOKUP(Table_1[[#This Row],[Customer ID]],[1]Customers!$A:$B,2,0)</f>
        <v>Bobby Greene</v>
      </c>
      <c r="P10375" s="5">
        <f>WEEKDAY([2]Data!$F10375)</f>
        <v>5</v>
      </c>
      <c r="Q10375" s="4">
        <f>MONTH([2]Data!$F10375)</f>
        <v>12</v>
      </c>
      <c r="R10375" s="4">
        <f>YEAR([2]Data!$F10375)</f>
        <v>2019</v>
      </c>
    </row>
    <row r="10376" spans="1:18" ht="15.75" customHeight="1">
      <c r="A10376" s="12" t="s">
        <v>11413</v>
      </c>
      <c r="B10376" s="12" t="s">
        <v>423</v>
      </c>
      <c r="C10376" s="12" t="s">
        <v>73</v>
      </c>
      <c r="D10376" s="12" t="s">
        <v>60</v>
      </c>
      <c r="E10376" s="12" t="s">
        <v>3185</v>
      </c>
      <c r="F10376" s="13">
        <v>43518</v>
      </c>
      <c r="G10376" s="12">
        <v>1</v>
      </c>
      <c r="H10376" s="12">
        <v>2396</v>
      </c>
      <c r="I10376" s="4">
        <f>VLOOKUP(Table_1[[#This Row],[Product ID]],[1]Products!$A:$D,3,0)</f>
        <v>1965</v>
      </c>
      <c r="J10376" s="4">
        <f>PRODUCT([2]Data!$G10376,[2]Data!$I10376)</f>
        <v>1965</v>
      </c>
      <c r="K10376" s="4">
        <f>PRODUCT([2]Data!$G10376,[2]Data!$H10376)</f>
        <v>2396</v>
      </c>
      <c r="L10376" s="4">
        <f>[2]Data!$K10376-[2]Data!$J10376</f>
        <v>431</v>
      </c>
      <c r="M10376" s="4" t="str">
        <f>VLOOKUP(Table_1[[#This Row],[Location ID]],[1]Locations!$A:$B,2,0)</f>
        <v>Fairfield</v>
      </c>
      <c r="N10376" s="4" t="str">
        <f>VLOOKUP(Table_1[[#This Row],[Sales Person ID]],'[1]Sales People'!$A:$B,2,0)</f>
        <v>Walter Cook</v>
      </c>
      <c r="O10376" s="4" t="str">
        <f>VLOOKUP(Table_1[[#This Row],[Customer ID]],[1]Customers!$A:$B,2,0)</f>
        <v>Louis Austin</v>
      </c>
      <c r="P10376" s="5">
        <f>WEEKDAY([2]Data!$F10376)</f>
        <v>6</v>
      </c>
      <c r="Q10376" s="4">
        <f>MONTH([2]Data!$F10376)</f>
        <v>2</v>
      </c>
      <c r="R10376" s="4">
        <f>YEAR([2]Data!$F10376)</f>
        <v>2019</v>
      </c>
    </row>
    <row r="10377" spans="1:18" ht="15.75" customHeight="1">
      <c r="A10377" s="12" t="s">
        <v>11414</v>
      </c>
      <c r="B10377" s="12" t="s">
        <v>336</v>
      </c>
      <c r="C10377" s="12" t="s">
        <v>111</v>
      </c>
      <c r="D10377" s="12" t="s">
        <v>250</v>
      </c>
      <c r="E10377" s="12" t="s">
        <v>3035</v>
      </c>
      <c r="F10377" s="13">
        <v>43541</v>
      </c>
      <c r="G10377" s="12">
        <v>2</v>
      </c>
      <c r="H10377" s="12">
        <v>1526</v>
      </c>
      <c r="I10377" s="4">
        <f>VLOOKUP(Table_1[[#This Row],[Product ID]],[1]Products!$A:$D,3,0)</f>
        <v>1251</v>
      </c>
      <c r="J10377" s="4">
        <f>PRODUCT([2]Data!$G10377,[2]Data!$I10377)</f>
        <v>2502</v>
      </c>
      <c r="K10377" s="4">
        <f>PRODUCT([2]Data!$G10377,[2]Data!$H10377)</f>
        <v>3052</v>
      </c>
      <c r="L10377" s="4">
        <f>[2]Data!$K10377-[2]Data!$J10377</f>
        <v>550</v>
      </c>
      <c r="M10377" s="4" t="str">
        <f>VLOOKUP(Table_1[[#This Row],[Location ID]],[1]Locations!$A:$B,2,0)</f>
        <v>Victorville</v>
      </c>
      <c r="N10377" s="4" t="str">
        <f>VLOOKUP(Table_1[[#This Row],[Sales Person ID]],'[1]Sales People'!$A:$B,2,0)</f>
        <v>John Reyes</v>
      </c>
      <c r="O10377" s="4" t="str">
        <f>VLOOKUP(Table_1[[#This Row],[Customer ID]],[1]Customers!$A:$B,2,0)</f>
        <v>Richard Jordan</v>
      </c>
      <c r="P10377" s="5">
        <f>WEEKDAY([2]Data!$F10377)</f>
        <v>1</v>
      </c>
      <c r="Q10377" s="4">
        <f>MONTH([2]Data!$F10377)</f>
        <v>3</v>
      </c>
      <c r="R10377" s="4">
        <f>YEAR([2]Data!$F10377)</f>
        <v>2019</v>
      </c>
    </row>
    <row r="10378" spans="1:18" ht="15.75" customHeight="1">
      <c r="A10378" s="12" t="s">
        <v>11415</v>
      </c>
      <c r="B10378" s="12" t="s">
        <v>196</v>
      </c>
      <c r="C10378" s="12" t="s">
        <v>360</v>
      </c>
      <c r="D10378" s="12" t="s">
        <v>176</v>
      </c>
      <c r="E10378" s="12" t="s">
        <v>942</v>
      </c>
      <c r="F10378" s="13">
        <v>43757</v>
      </c>
      <c r="G10378" s="12">
        <v>1</v>
      </c>
      <c r="H10378" s="12">
        <v>667</v>
      </c>
      <c r="I10378" s="4">
        <f>VLOOKUP(Table_1[[#This Row],[Product ID]],[1]Products!$A:$D,3,0)</f>
        <v>387</v>
      </c>
      <c r="J10378" s="4">
        <f>PRODUCT([2]Data!$G10378,[2]Data!$I10378)</f>
        <v>387</v>
      </c>
      <c r="K10378" s="4">
        <f>PRODUCT([2]Data!$G10378,[2]Data!$H10378)</f>
        <v>667</v>
      </c>
      <c r="L10378" s="4">
        <f>[2]Data!$K10378-[2]Data!$J10378</f>
        <v>280</v>
      </c>
      <c r="M10378" s="4" t="str">
        <f>VLOOKUP(Table_1[[#This Row],[Location ID]],[1]Locations!$A:$B,2,0)</f>
        <v>Santa Clara</v>
      </c>
      <c r="N10378" s="4" t="str">
        <f>VLOOKUP(Table_1[[#This Row],[Sales Person ID]],'[1]Sales People'!$A:$B,2,0)</f>
        <v>Joe Sims</v>
      </c>
      <c r="O10378" s="4" t="str">
        <f>VLOOKUP(Table_1[[#This Row],[Customer ID]],[1]Customers!$A:$B,2,0)</f>
        <v>Joshua Collins</v>
      </c>
      <c r="P10378" s="5">
        <f>WEEKDAY([2]Data!$F10378)</f>
        <v>7</v>
      </c>
      <c r="Q10378" s="4">
        <f>MONTH([2]Data!$F10378)</f>
        <v>10</v>
      </c>
      <c r="R10378" s="4">
        <f>YEAR([2]Data!$F10378)</f>
        <v>2019</v>
      </c>
    </row>
    <row r="10379" spans="1:18" ht="15.75" customHeight="1">
      <c r="A10379" s="12" t="s">
        <v>11416</v>
      </c>
      <c r="B10379" s="12" t="s">
        <v>506</v>
      </c>
      <c r="C10379" s="12" t="s">
        <v>180</v>
      </c>
      <c r="D10379" s="12" t="s">
        <v>82</v>
      </c>
      <c r="E10379" s="12" t="s">
        <v>1545</v>
      </c>
      <c r="F10379" s="13">
        <v>43713</v>
      </c>
      <c r="G10379" s="12">
        <v>1</v>
      </c>
      <c r="H10379" s="12">
        <v>1467</v>
      </c>
      <c r="I10379" s="4">
        <f>VLOOKUP(Table_1[[#This Row],[Product ID]],[1]Products!$A:$D,3,0)</f>
        <v>807</v>
      </c>
      <c r="J10379" s="4">
        <f>PRODUCT([2]Data!$G10379,[2]Data!$I10379)</f>
        <v>807</v>
      </c>
      <c r="K10379" s="4">
        <f>PRODUCT([2]Data!$G10379,[2]Data!$H10379)</f>
        <v>1467</v>
      </c>
      <c r="L10379" s="4">
        <f>[2]Data!$K10379-[2]Data!$J10379</f>
        <v>660</v>
      </c>
      <c r="M10379" s="4" t="str">
        <f>VLOOKUP(Table_1[[#This Row],[Location ID]],[1]Locations!$A:$B,2,0)</f>
        <v>Vista</v>
      </c>
      <c r="N10379" s="4" t="str">
        <f>VLOOKUP(Table_1[[#This Row],[Sales Person ID]],'[1]Sales People'!$A:$B,2,0)</f>
        <v>Gary Rodriguez</v>
      </c>
      <c r="O10379" s="4" t="str">
        <f>VLOOKUP(Table_1[[#This Row],[Customer ID]],[1]Customers!$A:$B,2,0)</f>
        <v>Russell Bailey</v>
      </c>
      <c r="P10379" s="5">
        <f>WEEKDAY([2]Data!$F10379)</f>
        <v>5</v>
      </c>
      <c r="Q10379" s="4">
        <f>MONTH([2]Data!$F10379)</f>
        <v>9</v>
      </c>
      <c r="R10379" s="4">
        <f>YEAR([2]Data!$F10379)</f>
        <v>2019</v>
      </c>
    </row>
    <row r="10380" spans="1:18" ht="15.75" customHeight="1">
      <c r="A10380" s="12" t="s">
        <v>11417</v>
      </c>
      <c r="B10380" s="12" t="s">
        <v>67</v>
      </c>
      <c r="C10380" s="12" t="s">
        <v>253</v>
      </c>
      <c r="D10380" s="12" t="s">
        <v>122</v>
      </c>
      <c r="E10380" s="12" t="s">
        <v>864</v>
      </c>
      <c r="F10380" s="13">
        <v>43612</v>
      </c>
      <c r="G10380" s="12">
        <v>4</v>
      </c>
      <c r="H10380" s="12">
        <v>1848</v>
      </c>
      <c r="I10380" s="4">
        <f>VLOOKUP(Table_1[[#This Row],[Product ID]],[1]Products!$A:$D,3,0)</f>
        <v>1294</v>
      </c>
      <c r="J10380" s="4">
        <f>PRODUCT([2]Data!$G10380,[2]Data!$I10380)</f>
        <v>5176</v>
      </c>
      <c r="K10380" s="4">
        <f>PRODUCT([2]Data!$G10380,[2]Data!$H10380)</f>
        <v>7392</v>
      </c>
      <c r="L10380" s="4">
        <f>[2]Data!$K10380-[2]Data!$J10380</f>
        <v>2216</v>
      </c>
      <c r="M10380" s="4" t="str">
        <f>VLOOKUP(Table_1[[#This Row],[Location ID]],[1]Locations!$A:$B,2,0)</f>
        <v>Downey</v>
      </c>
      <c r="N10380" s="4" t="str">
        <f>VLOOKUP(Table_1[[#This Row],[Sales Person ID]],'[1]Sales People'!$A:$B,2,0)</f>
        <v>Ryan Welch</v>
      </c>
      <c r="O10380" s="4" t="str">
        <f>VLOOKUP(Table_1[[#This Row],[Customer ID]],[1]Customers!$A:$B,2,0)</f>
        <v>Daniel Berry</v>
      </c>
      <c r="P10380" s="5">
        <f>WEEKDAY([2]Data!$F10380)</f>
        <v>2</v>
      </c>
      <c r="Q10380" s="4">
        <f>MONTH([2]Data!$F10380)</f>
        <v>5</v>
      </c>
      <c r="R10380" s="4">
        <f>YEAR([2]Data!$F10380)</f>
        <v>2019</v>
      </c>
    </row>
    <row r="10381" spans="1:18" ht="15.75" customHeight="1">
      <c r="A10381" s="12" t="s">
        <v>11418</v>
      </c>
      <c r="B10381" s="12" t="s">
        <v>432</v>
      </c>
      <c r="C10381" s="12" t="s">
        <v>253</v>
      </c>
      <c r="D10381" s="12" t="s">
        <v>74</v>
      </c>
      <c r="E10381" s="12" t="s">
        <v>198</v>
      </c>
      <c r="F10381" s="13">
        <v>43721</v>
      </c>
      <c r="G10381" s="12">
        <v>3</v>
      </c>
      <c r="H10381" s="12">
        <v>826</v>
      </c>
      <c r="I10381" s="4">
        <f>VLOOKUP(Table_1[[#This Row],[Product ID]],[1]Products!$A:$D,3,0)</f>
        <v>562</v>
      </c>
      <c r="J10381" s="4">
        <f>PRODUCT([2]Data!$G10381,[2]Data!$I10381)</f>
        <v>1686</v>
      </c>
      <c r="K10381" s="4">
        <f>PRODUCT([2]Data!$G10381,[2]Data!$H10381)</f>
        <v>2478</v>
      </c>
      <c r="L10381" s="4">
        <f>[2]Data!$K10381-[2]Data!$J10381</f>
        <v>792</v>
      </c>
      <c r="M10381" s="4" t="str">
        <f>VLOOKUP(Table_1[[#This Row],[Location ID]],[1]Locations!$A:$B,2,0)</f>
        <v>Downey</v>
      </c>
      <c r="N10381" s="4" t="str">
        <f>VLOOKUP(Table_1[[#This Row],[Sales Person ID]],'[1]Sales People'!$A:$B,2,0)</f>
        <v>Jeremy Mendoza</v>
      </c>
      <c r="O10381" s="4" t="str">
        <f>VLOOKUP(Table_1[[#This Row],[Customer ID]],[1]Customers!$A:$B,2,0)</f>
        <v>Harry Hudson</v>
      </c>
      <c r="P10381" s="5">
        <f>WEEKDAY([2]Data!$F10381)</f>
        <v>6</v>
      </c>
      <c r="Q10381" s="4">
        <f>MONTH([2]Data!$F10381)</f>
        <v>9</v>
      </c>
      <c r="R10381" s="4">
        <f>YEAR([2]Data!$F10381)</f>
        <v>2019</v>
      </c>
    </row>
    <row r="10382" spans="1:18" ht="15.75" customHeight="1">
      <c r="A10382" s="12" t="s">
        <v>11419</v>
      </c>
      <c r="B10382" s="12" t="s">
        <v>140</v>
      </c>
      <c r="C10382" s="12" t="s">
        <v>180</v>
      </c>
      <c r="D10382" s="12" t="s">
        <v>98</v>
      </c>
      <c r="E10382" s="12" t="s">
        <v>1347</v>
      </c>
      <c r="F10382" s="13">
        <v>43754</v>
      </c>
      <c r="G10382" s="12">
        <v>2</v>
      </c>
      <c r="H10382" s="12">
        <v>127</v>
      </c>
      <c r="I10382" s="4">
        <f>VLOOKUP(Table_1[[#This Row],[Product ID]],[1]Products!$A:$D,3,0)</f>
        <v>79</v>
      </c>
      <c r="J10382" s="4">
        <f>PRODUCT([2]Data!$G10382,[2]Data!$I10382)</f>
        <v>158</v>
      </c>
      <c r="K10382" s="4">
        <f>PRODUCT([2]Data!$G10382,[2]Data!$H10382)</f>
        <v>254</v>
      </c>
      <c r="L10382" s="4">
        <f>[2]Data!$K10382-[2]Data!$J10382</f>
        <v>96</v>
      </c>
      <c r="M10382" s="4" t="str">
        <f>VLOOKUP(Table_1[[#This Row],[Location ID]],[1]Locations!$A:$B,2,0)</f>
        <v>Vista</v>
      </c>
      <c r="N10382" s="4" t="str">
        <f>VLOOKUP(Table_1[[#This Row],[Sales Person ID]],'[1]Sales People'!$A:$B,2,0)</f>
        <v>Martin Perry</v>
      </c>
      <c r="O10382" s="4" t="str">
        <f>VLOOKUP(Table_1[[#This Row],[Customer ID]],[1]Customers!$A:$B,2,0)</f>
        <v>Bobby Willis</v>
      </c>
      <c r="P10382" s="5">
        <f>WEEKDAY([2]Data!$F10382)</f>
        <v>4</v>
      </c>
      <c r="Q10382" s="4">
        <f>MONTH([2]Data!$F10382)</f>
        <v>10</v>
      </c>
      <c r="R10382" s="4">
        <f>YEAR([2]Data!$F10382)</f>
        <v>2019</v>
      </c>
    </row>
    <row r="10383" spans="1:18" ht="15.75" customHeight="1">
      <c r="A10383" s="12" t="s">
        <v>11420</v>
      </c>
      <c r="B10383" s="12" t="s">
        <v>714</v>
      </c>
      <c r="C10383" s="12" t="s">
        <v>313</v>
      </c>
      <c r="D10383" s="12" t="s">
        <v>202</v>
      </c>
      <c r="E10383" s="12" t="s">
        <v>737</v>
      </c>
      <c r="F10383" s="13">
        <v>43686</v>
      </c>
      <c r="G10383" s="12">
        <v>3</v>
      </c>
      <c r="H10383" s="12">
        <v>530</v>
      </c>
      <c r="I10383" s="4">
        <f>VLOOKUP(Table_1[[#This Row],[Product ID]],[1]Products!$A:$D,3,0)</f>
        <v>435</v>
      </c>
      <c r="J10383" s="4">
        <f>PRODUCT([2]Data!$G10383,[2]Data!$I10383)</f>
        <v>1305</v>
      </c>
      <c r="K10383" s="4">
        <f>PRODUCT([2]Data!$G10383,[2]Data!$H10383)</f>
        <v>1590</v>
      </c>
      <c r="L10383" s="4">
        <f>[2]Data!$K10383-[2]Data!$J10383</f>
        <v>285</v>
      </c>
      <c r="M10383" s="4" t="str">
        <f>VLOOKUP(Table_1[[#This Row],[Location ID]],[1]Locations!$A:$B,2,0)</f>
        <v>Santa Rosa</v>
      </c>
      <c r="N10383" s="4" t="str">
        <f>VLOOKUP(Table_1[[#This Row],[Sales Person ID]],'[1]Sales People'!$A:$B,2,0)</f>
        <v>Robert Reed</v>
      </c>
      <c r="O10383" s="4" t="str">
        <f>VLOOKUP(Table_1[[#This Row],[Customer ID]],[1]Customers!$A:$B,2,0)</f>
        <v>Phillip Tucker</v>
      </c>
      <c r="P10383" s="5">
        <f>WEEKDAY([2]Data!$F10383)</f>
        <v>6</v>
      </c>
      <c r="Q10383" s="4">
        <f>MONTH([2]Data!$F10383)</f>
        <v>8</v>
      </c>
      <c r="R10383" s="4">
        <f>YEAR([2]Data!$F10383)</f>
        <v>2019</v>
      </c>
    </row>
    <row r="10384" spans="1:18" ht="15.75" customHeight="1">
      <c r="A10384" s="12" t="s">
        <v>11421</v>
      </c>
      <c r="B10384" s="12" t="s">
        <v>249</v>
      </c>
      <c r="C10384" s="12" t="s">
        <v>483</v>
      </c>
      <c r="D10384" s="12" t="s">
        <v>176</v>
      </c>
      <c r="E10384" s="12" t="s">
        <v>1555</v>
      </c>
      <c r="F10384" s="13">
        <v>43742</v>
      </c>
      <c r="G10384" s="12">
        <v>2</v>
      </c>
      <c r="H10384" s="12">
        <v>871</v>
      </c>
      <c r="I10384" s="4">
        <f>VLOOKUP(Table_1[[#This Row],[Product ID]],[1]Products!$A:$D,3,0)</f>
        <v>540</v>
      </c>
      <c r="J10384" s="4">
        <f>PRODUCT([2]Data!$G10384,[2]Data!$I10384)</f>
        <v>1080</v>
      </c>
      <c r="K10384" s="4">
        <f>PRODUCT([2]Data!$G10384,[2]Data!$H10384)</f>
        <v>1742</v>
      </c>
      <c r="L10384" s="4">
        <f>[2]Data!$K10384-[2]Data!$J10384</f>
        <v>662</v>
      </c>
      <c r="M10384" s="4" t="str">
        <f>VLOOKUP(Table_1[[#This Row],[Location ID]],[1]Locations!$A:$B,2,0)</f>
        <v>Concord</v>
      </c>
      <c r="N10384" s="4" t="str">
        <f>VLOOKUP(Table_1[[#This Row],[Sales Person ID]],'[1]Sales People'!$A:$B,2,0)</f>
        <v>Joe Sims</v>
      </c>
      <c r="O10384" s="4" t="str">
        <f>VLOOKUP(Table_1[[#This Row],[Customer ID]],[1]Customers!$A:$B,2,0)</f>
        <v>Shawn Wallace</v>
      </c>
      <c r="P10384" s="5">
        <f>WEEKDAY([2]Data!$F10384)</f>
        <v>6</v>
      </c>
      <c r="Q10384" s="4">
        <f>MONTH([2]Data!$F10384)</f>
        <v>10</v>
      </c>
      <c r="R10384" s="4">
        <f>YEAR([2]Data!$F10384)</f>
        <v>2019</v>
      </c>
    </row>
    <row r="10385" spans="1:18" ht="15.75" customHeight="1">
      <c r="A10385" s="12" t="s">
        <v>11422</v>
      </c>
      <c r="B10385" s="12" t="s">
        <v>166</v>
      </c>
      <c r="C10385" s="12" t="s">
        <v>287</v>
      </c>
      <c r="D10385" s="12" t="s">
        <v>458</v>
      </c>
      <c r="E10385" s="12" t="s">
        <v>1891</v>
      </c>
      <c r="F10385" s="13">
        <v>43716</v>
      </c>
      <c r="G10385" s="12">
        <v>4</v>
      </c>
      <c r="H10385" s="12">
        <v>1353</v>
      </c>
      <c r="I10385" s="4">
        <f>VLOOKUP(Table_1[[#This Row],[Product ID]],[1]Products!$A:$D,3,0)</f>
        <v>947</v>
      </c>
      <c r="J10385" s="4">
        <f>PRODUCT([2]Data!$G10385,[2]Data!$I10385)</f>
        <v>3788</v>
      </c>
      <c r="K10385" s="4">
        <f>PRODUCT([2]Data!$G10385,[2]Data!$H10385)</f>
        <v>5412</v>
      </c>
      <c r="L10385" s="4">
        <f>[2]Data!$K10385-[2]Data!$J10385</f>
        <v>1624</v>
      </c>
      <c r="M10385" s="4" t="str">
        <f>VLOOKUP(Table_1[[#This Row],[Location ID]],[1]Locations!$A:$B,2,0)</f>
        <v>Orange</v>
      </c>
      <c r="N10385" s="4" t="str">
        <f>VLOOKUP(Table_1[[#This Row],[Sales Person ID]],'[1]Sales People'!$A:$B,2,0)</f>
        <v>Howard Sims</v>
      </c>
      <c r="O10385" s="4" t="str">
        <f>VLOOKUP(Table_1[[#This Row],[Customer ID]],[1]Customers!$A:$B,2,0)</f>
        <v>Eugene Brooks</v>
      </c>
      <c r="P10385" s="5">
        <f>WEEKDAY([2]Data!$F10385)</f>
        <v>1</v>
      </c>
      <c r="Q10385" s="4">
        <f>MONTH([2]Data!$F10385)</f>
        <v>9</v>
      </c>
      <c r="R10385" s="4">
        <f>YEAR([2]Data!$F10385)</f>
        <v>2019</v>
      </c>
    </row>
    <row r="10386" spans="1:18" ht="15.75" customHeight="1">
      <c r="A10386" s="12" t="s">
        <v>11423</v>
      </c>
      <c r="B10386" s="12" t="s">
        <v>89</v>
      </c>
      <c r="C10386" s="12" t="s">
        <v>478</v>
      </c>
      <c r="D10386" s="12" t="s">
        <v>458</v>
      </c>
      <c r="E10386" s="12" t="s">
        <v>27</v>
      </c>
      <c r="F10386" s="13">
        <v>43588</v>
      </c>
      <c r="G10386" s="12">
        <v>3</v>
      </c>
      <c r="H10386" s="12">
        <v>1380</v>
      </c>
      <c r="I10386" s="4">
        <f>VLOOKUP(Table_1[[#This Row],[Product ID]],[1]Products!$A:$D,3,0)</f>
        <v>1090</v>
      </c>
      <c r="J10386" s="4">
        <f>PRODUCT([2]Data!$G10386,[2]Data!$I10386)</f>
        <v>3270</v>
      </c>
      <c r="K10386" s="4">
        <f>PRODUCT([2]Data!$G10386,[2]Data!$H10386)</f>
        <v>4140</v>
      </c>
      <c r="L10386" s="4">
        <f>[2]Data!$K10386-[2]Data!$J10386</f>
        <v>870</v>
      </c>
      <c r="M10386" s="4" t="str">
        <f>VLOOKUP(Table_1[[#This Row],[Location ID]],[1]Locations!$A:$B,2,0)</f>
        <v>Garden Grove</v>
      </c>
      <c r="N10386" s="4" t="str">
        <f>VLOOKUP(Table_1[[#This Row],[Sales Person ID]],'[1]Sales People'!$A:$B,2,0)</f>
        <v>Howard Sims</v>
      </c>
      <c r="O10386" s="4" t="str">
        <f>VLOOKUP(Table_1[[#This Row],[Customer ID]],[1]Customers!$A:$B,2,0)</f>
        <v>Larry Dunn</v>
      </c>
      <c r="P10386" s="5">
        <f>WEEKDAY([2]Data!$F10386)</f>
        <v>6</v>
      </c>
      <c r="Q10386" s="4">
        <f>MONTH([2]Data!$F10386)</f>
        <v>5</v>
      </c>
      <c r="R10386" s="4">
        <f>YEAR([2]Data!$F10386)</f>
        <v>2019</v>
      </c>
    </row>
    <row r="10387" spans="1:18" ht="15.75" customHeight="1">
      <c r="A10387" s="12" t="s">
        <v>11424</v>
      </c>
      <c r="B10387" s="12" t="s">
        <v>406</v>
      </c>
      <c r="C10387" s="12" t="s">
        <v>106</v>
      </c>
      <c r="D10387" s="12" t="s">
        <v>227</v>
      </c>
      <c r="E10387" s="12" t="s">
        <v>334</v>
      </c>
      <c r="F10387" s="13">
        <v>43507</v>
      </c>
      <c r="G10387" s="12">
        <v>3</v>
      </c>
      <c r="H10387" s="12">
        <v>2257</v>
      </c>
      <c r="I10387" s="4">
        <f>VLOOKUP(Table_1[[#This Row],[Product ID]],[1]Products!$A:$D,3,0)</f>
        <v>1535</v>
      </c>
      <c r="J10387" s="4">
        <f>PRODUCT([2]Data!$G10387,[2]Data!$I10387)</f>
        <v>4605</v>
      </c>
      <c r="K10387" s="4">
        <f>PRODUCT([2]Data!$G10387,[2]Data!$H10387)</f>
        <v>6771</v>
      </c>
      <c r="L10387" s="4">
        <f>[2]Data!$K10387-[2]Data!$J10387</f>
        <v>2166</v>
      </c>
      <c r="M10387" s="4" t="str">
        <f>VLOOKUP(Table_1[[#This Row],[Location ID]],[1]Locations!$A:$B,2,0)</f>
        <v>Fullerton</v>
      </c>
      <c r="N10387" s="4" t="str">
        <f>VLOOKUP(Table_1[[#This Row],[Sales Person ID]],'[1]Sales People'!$A:$B,2,0)</f>
        <v>Ernest Wagner</v>
      </c>
      <c r="O10387" s="4" t="str">
        <f>VLOOKUP(Table_1[[#This Row],[Customer ID]],[1]Customers!$A:$B,2,0)</f>
        <v>Douglas Franklin</v>
      </c>
      <c r="P10387" s="5">
        <f>WEEKDAY([2]Data!$F10387)</f>
        <v>2</v>
      </c>
      <c r="Q10387" s="4">
        <f>MONTH([2]Data!$F10387)</f>
        <v>2</v>
      </c>
      <c r="R10387" s="4">
        <f>YEAR([2]Data!$F10387)</f>
        <v>2019</v>
      </c>
    </row>
    <row r="10388" spans="1:18" ht="15.75" customHeight="1">
      <c r="A10388" s="12" t="s">
        <v>11425</v>
      </c>
      <c r="B10388" s="12" t="s">
        <v>278</v>
      </c>
      <c r="C10388" s="12" t="s">
        <v>388</v>
      </c>
      <c r="D10388" s="12" t="s">
        <v>170</v>
      </c>
      <c r="E10388" s="12" t="s">
        <v>343</v>
      </c>
      <c r="F10388" s="13">
        <v>43640</v>
      </c>
      <c r="G10388" s="12">
        <v>1</v>
      </c>
      <c r="H10388" s="12">
        <v>400</v>
      </c>
      <c r="I10388" s="4">
        <f>VLOOKUP(Table_1[[#This Row],[Product ID]],[1]Products!$A:$D,3,0)</f>
        <v>208</v>
      </c>
      <c r="J10388" s="4">
        <f>PRODUCT([2]Data!$G10388,[2]Data!$I10388)</f>
        <v>208</v>
      </c>
      <c r="K10388" s="4">
        <f>PRODUCT([2]Data!$G10388,[2]Data!$H10388)</f>
        <v>400</v>
      </c>
      <c r="L10388" s="4">
        <f>[2]Data!$K10388-[2]Data!$J10388</f>
        <v>192</v>
      </c>
      <c r="M10388" s="4" t="str">
        <f>VLOOKUP(Table_1[[#This Row],[Location ID]],[1]Locations!$A:$B,2,0)</f>
        <v>San Diego</v>
      </c>
      <c r="N10388" s="4" t="str">
        <f>VLOOKUP(Table_1[[#This Row],[Sales Person ID]],'[1]Sales People'!$A:$B,2,0)</f>
        <v>Bobby Russell</v>
      </c>
      <c r="O10388" s="4" t="str">
        <f>VLOOKUP(Table_1[[#This Row],[Customer ID]],[1]Customers!$A:$B,2,0)</f>
        <v>Russell Grant</v>
      </c>
      <c r="P10388" s="5">
        <f>WEEKDAY([2]Data!$F10388)</f>
        <v>2</v>
      </c>
      <c r="Q10388" s="4">
        <f>MONTH([2]Data!$F10388)</f>
        <v>6</v>
      </c>
      <c r="R10388" s="4">
        <f>YEAR([2]Data!$F10388)</f>
        <v>2019</v>
      </c>
    </row>
    <row r="10389" spans="1:18" ht="15.75" customHeight="1">
      <c r="A10389" s="12" t="s">
        <v>11426</v>
      </c>
      <c r="B10389" s="12" t="s">
        <v>432</v>
      </c>
      <c r="C10389" s="12" t="s">
        <v>90</v>
      </c>
      <c r="D10389" s="12" t="s">
        <v>280</v>
      </c>
      <c r="E10389" s="12" t="s">
        <v>1425</v>
      </c>
      <c r="F10389" s="13">
        <v>43493</v>
      </c>
      <c r="G10389" s="12">
        <v>2</v>
      </c>
      <c r="H10389" s="12">
        <v>826</v>
      </c>
      <c r="I10389" s="4">
        <f>VLOOKUP(Table_1[[#This Row],[Product ID]],[1]Products!$A:$D,3,0)</f>
        <v>562</v>
      </c>
      <c r="J10389" s="4">
        <f>PRODUCT([2]Data!$G10389,[2]Data!$I10389)</f>
        <v>1124</v>
      </c>
      <c r="K10389" s="4">
        <f>PRODUCT([2]Data!$G10389,[2]Data!$H10389)</f>
        <v>1652</v>
      </c>
      <c r="L10389" s="4">
        <f>[2]Data!$K10389-[2]Data!$J10389</f>
        <v>528</v>
      </c>
      <c r="M10389" s="4" t="str">
        <f>VLOOKUP(Table_1[[#This Row],[Location ID]],[1]Locations!$A:$B,2,0)</f>
        <v>Palmdale</v>
      </c>
      <c r="N10389" s="4" t="str">
        <f>VLOOKUP(Table_1[[#This Row],[Sales Person ID]],'[1]Sales People'!$A:$B,2,0)</f>
        <v>Kevin Butler</v>
      </c>
      <c r="O10389" s="4" t="str">
        <f>VLOOKUP(Table_1[[#This Row],[Customer ID]],[1]Customers!$A:$B,2,0)</f>
        <v>Scott Allen</v>
      </c>
      <c r="P10389" s="5">
        <f>WEEKDAY([2]Data!$F10389)</f>
        <v>2</v>
      </c>
      <c r="Q10389" s="4">
        <f>MONTH([2]Data!$F10389)</f>
        <v>1</v>
      </c>
      <c r="R10389" s="4">
        <f>YEAR([2]Data!$F10389)</f>
        <v>2019</v>
      </c>
    </row>
    <row r="10390" spans="1:18" ht="15.75" customHeight="1">
      <c r="A10390" s="12" t="s">
        <v>11427</v>
      </c>
      <c r="B10390" s="12" t="s">
        <v>637</v>
      </c>
      <c r="C10390" s="12" t="s">
        <v>253</v>
      </c>
      <c r="D10390" s="12" t="s">
        <v>137</v>
      </c>
      <c r="E10390" s="12" t="s">
        <v>642</v>
      </c>
      <c r="F10390" s="13">
        <v>43724</v>
      </c>
      <c r="G10390" s="12">
        <v>1</v>
      </c>
      <c r="H10390" s="12">
        <v>584</v>
      </c>
      <c r="I10390" s="4">
        <f>VLOOKUP(Table_1[[#This Row],[Product ID]],[1]Products!$A:$D,3,0)</f>
        <v>420</v>
      </c>
      <c r="J10390" s="4">
        <f>PRODUCT([2]Data!$G10390,[2]Data!$I10390)</f>
        <v>420</v>
      </c>
      <c r="K10390" s="4">
        <f>PRODUCT([2]Data!$G10390,[2]Data!$H10390)</f>
        <v>584</v>
      </c>
      <c r="L10390" s="4">
        <f>[2]Data!$K10390-[2]Data!$J10390</f>
        <v>164</v>
      </c>
      <c r="M10390" s="4" t="str">
        <f>VLOOKUP(Table_1[[#This Row],[Location ID]],[1]Locations!$A:$B,2,0)</f>
        <v>Downey</v>
      </c>
      <c r="N10390" s="4" t="str">
        <f>VLOOKUP(Table_1[[#This Row],[Sales Person ID]],'[1]Sales People'!$A:$B,2,0)</f>
        <v>Larry Castillo</v>
      </c>
      <c r="O10390" s="4" t="str">
        <f>VLOOKUP(Table_1[[#This Row],[Customer ID]],[1]Customers!$A:$B,2,0)</f>
        <v>Matthew Phillips</v>
      </c>
      <c r="P10390" s="5">
        <f>WEEKDAY([2]Data!$F10390)</f>
        <v>2</v>
      </c>
      <c r="Q10390" s="4">
        <f>MONTH([2]Data!$F10390)</f>
        <v>9</v>
      </c>
      <c r="R10390" s="4">
        <f>YEAR([2]Data!$F10390)</f>
        <v>2019</v>
      </c>
    </row>
    <row r="10391" spans="1:18" ht="15.75" customHeight="1">
      <c r="A10391" s="12" t="s">
        <v>11428</v>
      </c>
      <c r="B10391" s="12" t="s">
        <v>468</v>
      </c>
      <c r="C10391" s="12" t="s">
        <v>264</v>
      </c>
      <c r="D10391" s="12" t="s">
        <v>170</v>
      </c>
      <c r="E10391" s="12" t="s">
        <v>1402</v>
      </c>
      <c r="F10391" s="13">
        <v>43764</v>
      </c>
      <c r="G10391" s="12">
        <v>1</v>
      </c>
      <c r="H10391" s="12">
        <v>947</v>
      </c>
      <c r="I10391" s="4">
        <f>VLOOKUP(Table_1[[#This Row],[Product ID]],[1]Products!$A:$D,3,0)</f>
        <v>786</v>
      </c>
      <c r="J10391" s="4">
        <f>PRODUCT([2]Data!$G10391,[2]Data!$I10391)</f>
        <v>786</v>
      </c>
      <c r="K10391" s="4">
        <f>PRODUCT([2]Data!$G10391,[2]Data!$H10391)</f>
        <v>947</v>
      </c>
      <c r="L10391" s="4">
        <f>[2]Data!$K10391-[2]Data!$J10391</f>
        <v>161</v>
      </c>
      <c r="M10391" s="4" t="str">
        <f>VLOOKUP(Table_1[[#This Row],[Location ID]],[1]Locations!$A:$B,2,0)</f>
        <v>Bakersfield</v>
      </c>
      <c r="N10391" s="4" t="str">
        <f>VLOOKUP(Table_1[[#This Row],[Sales Person ID]],'[1]Sales People'!$A:$B,2,0)</f>
        <v>Bobby Russell</v>
      </c>
      <c r="O10391" s="4" t="str">
        <f>VLOOKUP(Table_1[[#This Row],[Customer ID]],[1]Customers!$A:$B,2,0)</f>
        <v>Adam Duncan</v>
      </c>
      <c r="P10391" s="5">
        <f>WEEKDAY([2]Data!$F10391)</f>
        <v>7</v>
      </c>
      <c r="Q10391" s="4">
        <f>MONTH([2]Data!$F10391)</f>
        <v>10</v>
      </c>
      <c r="R10391" s="4">
        <f>YEAR([2]Data!$F10391)</f>
        <v>2019</v>
      </c>
    </row>
    <row r="10392" spans="1:18" ht="15.75" customHeight="1">
      <c r="A10392" s="12" t="s">
        <v>11429</v>
      </c>
      <c r="B10392" s="12" t="s">
        <v>29</v>
      </c>
      <c r="C10392" s="12" t="s">
        <v>283</v>
      </c>
      <c r="D10392" s="12" t="s">
        <v>31</v>
      </c>
      <c r="E10392" s="12" t="s">
        <v>929</v>
      </c>
      <c r="F10392" s="13">
        <v>43530</v>
      </c>
      <c r="G10392" s="12">
        <v>1</v>
      </c>
      <c r="H10392" s="12">
        <v>880</v>
      </c>
      <c r="I10392" s="4">
        <f>VLOOKUP(Table_1[[#This Row],[Product ID]],[1]Products!$A:$D,3,0)</f>
        <v>634</v>
      </c>
      <c r="J10392" s="4">
        <f>PRODUCT([2]Data!$G10392,[2]Data!$I10392)</f>
        <v>634</v>
      </c>
      <c r="K10392" s="4">
        <f>PRODUCT([2]Data!$G10392,[2]Data!$H10392)</f>
        <v>880</v>
      </c>
      <c r="L10392" s="4">
        <f>[2]Data!$K10392-[2]Data!$J10392</f>
        <v>246</v>
      </c>
      <c r="M10392" s="4" t="str">
        <f>VLOOKUP(Table_1[[#This Row],[Location ID]],[1]Locations!$A:$B,2,0)</f>
        <v>Torrance</v>
      </c>
      <c r="N10392" s="4" t="str">
        <f>VLOOKUP(Table_1[[#This Row],[Sales Person ID]],'[1]Sales People'!$A:$B,2,0)</f>
        <v>Joshua Cook</v>
      </c>
      <c r="O10392" s="4" t="str">
        <f>VLOOKUP(Table_1[[#This Row],[Customer ID]],[1]Customers!$A:$B,2,0)</f>
        <v>Keith Wheeler</v>
      </c>
      <c r="P10392" s="5">
        <f>WEEKDAY([2]Data!$F10392)</f>
        <v>4</v>
      </c>
      <c r="Q10392" s="4">
        <f>MONTH([2]Data!$F10392)</f>
        <v>3</v>
      </c>
      <c r="R10392" s="4">
        <f>YEAR([2]Data!$F10392)</f>
        <v>2019</v>
      </c>
    </row>
    <row r="10393" spans="1:18" ht="15.75" customHeight="1">
      <c r="A10393" s="12" t="s">
        <v>11430</v>
      </c>
      <c r="B10393" s="12" t="s">
        <v>677</v>
      </c>
      <c r="C10393" s="12" t="s">
        <v>480</v>
      </c>
      <c r="D10393" s="12" t="s">
        <v>223</v>
      </c>
      <c r="E10393" s="12" t="s">
        <v>244</v>
      </c>
      <c r="F10393" s="13">
        <v>43515</v>
      </c>
      <c r="G10393" s="12">
        <v>1</v>
      </c>
      <c r="H10393" s="12">
        <v>2241</v>
      </c>
      <c r="I10393" s="4">
        <f>VLOOKUP(Table_1[[#This Row],[Product ID]],[1]Products!$A:$D,3,0)</f>
        <v>1367</v>
      </c>
      <c r="J10393" s="4">
        <f>PRODUCT([2]Data!$G10393,[2]Data!$I10393)</f>
        <v>1367</v>
      </c>
      <c r="K10393" s="4">
        <f>PRODUCT([2]Data!$G10393,[2]Data!$H10393)</f>
        <v>2241</v>
      </c>
      <c r="L10393" s="4">
        <f>[2]Data!$K10393-[2]Data!$J10393</f>
        <v>874</v>
      </c>
      <c r="M10393" s="4" t="str">
        <f>VLOOKUP(Table_1[[#This Row],[Location ID]],[1]Locations!$A:$B,2,0)</f>
        <v>Escondido</v>
      </c>
      <c r="N10393" s="4" t="str">
        <f>VLOOKUP(Table_1[[#This Row],[Sales Person ID]],'[1]Sales People'!$A:$B,2,0)</f>
        <v>Ronald Reed</v>
      </c>
      <c r="O10393" s="4" t="str">
        <f>VLOOKUP(Table_1[[#This Row],[Customer ID]],[1]Customers!$A:$B,2,0)</f>
        <v>Ralph Nichols</v>
      </c>
      <c r="P10393" s="5">
        <f>WEEKDAY([2]Data!$F10393)</f>
        <v>3</v>
      </c>
      <c r="Q10393" s="4">
        <f>MONTH([2]Data!$F10393)</f>
        <v>2</v>
      </c>
      <c r="R10393" s="4">
        <f>YEAR([2]Data!$F10393)</f>
        <v>2019</v>
      </c>
    </row>
    <row r="10394" spans="1:18" ht="15.75" customHeight="1">
      <c r="A10394" s="12" t="s">
        <v>11431</v>
      </c>
      <c r="B10394" s="12" t="s">
        <v>136</v>
      </c>
      <c r="C10394" s="12" t="s">
        <v>160</v>
      </c>
      <c r="D10394" s="12" t="s">
        <v>152</v>
      </c>
      <c r="E10394" s="12" t="s">
        <v>354</v>
      </c>
      <c r="F10394" s="13">
        <v>43559</v>
      </c>
      <c r="G10394" s="12">
        <v>2</v>
      </c>
      <c r="H10394" s="12">
        <v>1826</v>
      </c>
      <c r="I10394" s="4">
        <f>VLOOKUP(Table_1[[#This Row],[Product ID]],[1]Products!$A:$D,3,0)</f>
        <v>1443</v>
      </c>
      <c r="J10394" s="4">
        <f>PRODUCT([2]Data!$G10394,[2]Data!$I10394)</f>
        <v>2886</v>
      </c>
      <c r="K10394" s="4">
        <f>PRODUCT([2]Data!$G10394,[2]Data!$H10394)</f>
        <v>3652</v>
      </c>
      <c r="L10394" s="4">
        <f>[2]Data!$K10394-[2]Data!$J10394</f>
        <v>766</v>
      </c>
      <c r="M10394" s="4" t="str">
        <f>VLOOKUP(Table_1[[#This Row],[Location ID]],[1]Locations!$A:$B,2,0)</f>
        <v>Antioch</v>
      </c>
      <c r="N10394" s="4" t="str">
        <f>VLOOKUP(Table_1[[#This Row],[Sales Person ID]],'[1]Sales People'!$A:$B,2,0)</f>
        <v>Arthur Mccoy</v>
      </c>
      <c r="O10394" s="4" t="str">
        <f>VLOOKUP(Table_1[[#This Row],[Customer ID]],[1]Customers!$A:$B,2,0)</f>
        <v>James Fisher</v>
      </c>
      <c r="P10394" s="5">
        <f>WEEKDAY([2]Data!$F10394)</f>
        <v>5</v>
      </c>
      <c r="Q10394" s="4">
        <f>MONTH([2]Data!$F10394)</f>
        <v>4</v>
      </c>
      <c r="R10394" s="4">
        <f>YEAR([2]Data!$F10394)</f>
        <v>2019</v>
      </c>
    </row>
    <row r="10395" spans="1:18" ht="15.75" customHeight="1">
      <c r="A10395" s="12" t="s">
        <v>11432</v>
      </c>
      <c r="B10395" s="12" t="s">
        <v>49</v>
      </c>
      <c r="C10395" s="12" t="s">
        <v>131</v>
      </c>
      <c r="D10395" s="12" t="s">
        <v>236</v>
      </c>
      <c r="E10395" s="12" t="s">
        <v>2037</v>
      </c>
      <c r="F10395" s="13">
        <v>43829</v>
      </c>
      <c r="G10395" s="12">
        <v>1</v>
      </c>
      <c r="H10395" s="12">
        <v>2283</v>
      </c>
      <c r="I10395" s="4">
        <f>VLOOKUP(Table_1[[#This Row],[Product ID]],[1]Products!$A:$D,3,0)</f>
        <v>1484</v>
      </c>
      <c r="J10395" s="4">
        <f>PRODUCT([2]Data!$G10395,[2]Data!$I10395)</f>
        <v>1484</v>
      </c>
      <c r="K10395" s="4">
        <f>PRODUCT([2]Data!$G10395,[2]Data!$H10395)</f>
        <v>2283</v>
      </c>
      <c r="L10395" s="4">
        <f>[2]Data!$K10395-[2]Data!$J10395</f>
        <v>799</v>
      </c>
      <c r="M10395" s="4" t="str">
        <f>VLOOKUP(Table_1[[#This Row],[Location ID]],[1]Locations!$A:$B,2,0)</f>
        <v>Elk Grove</v>
      </c>
      <c r="N10395" s="4" t="str">
        <f>VLOOKUP(Table_1[[#This Row],[Sales Person ID]],'[1]Sales People'!$A:$B,2,0)</f>
        <v>Andrew Bowman</v>
      </c>
      <c r="O10395" s="4" t="str">
        <f>VLOOKUP(Table_1[[#This Row],[Customer ID]],[1]Customers!$A:$B,2,0)</f>
        <v>Roy Shaw</v>
      </c>
      <c r="P10395" s="5">
        <f>WEEKDAY([2]Data!$F10395)</f>
        <v>2</v>
      </c>
      <c r="Q10395" s="4">
        <f>MONTH([2]Data!$F10395)</f>
        <v>12</v>
      </c>
      <c r="R10395" s="4">
        <f>YEAR([2]Data!$F10395)</f>
        <v>2019</v>
      </c>
    </row>
    <row r="10396" spans="1:18" ht="15.75" customHeight="1">
      <c r="A10396" s="12" t="s">
        <v>11433</v>
      </c>
      <c r="B10396" s="12" t="s">
        <v>274</v>
      </c>
      <c r="C10396" s="12" t="s">
        <v>215</v>
      </c>
      <c r="D10396" s="12" t="s">
        <v>458</v>
      </c>
      <c r="E10396" s="12" t="s">
        <v>2424</v>
      </c>
      <c r="F10396" s="13">
        <v>43622</v>
      </c>
      <c r="G10396" s="12">
        <v>2</v>
      </c>
      <c r="H10396" s="12">
        <v>378</v>
      </c>
      <c r="I10396" s="4">
        <f>VLOOKUP(Table_1[[#This Row],[Product ID]],[1]Products!$A:$D,3,0)</f>
        <v>291</v>
      </c>
      <c r="J10396" s="4">
        <f>PRODUCT([2]Data!$G10396,[2]Data!$I10396)</f>
        <v>582</v>
      </c>
      <c r="K10396" s="4">
        <f>PRODUCT([2]Data!$G10396,[2]Data!$H10396)</f>
        <v>756</v>
      </c>
      <c r="L10396" s="4">
        <f>[2]Data!$K10396-[2]Data!$J10396</f>
        <v>174</v>
      </c>
      <c r="M10396" s="4" t="str">
        <f>VLOOKUP(Table_1[[#This Row],[Location ID]],[1]Locations!$A:$B,2,0)</f>
        <v>Corona</v>
      </c>
      <c r="N10396" s="4" t="str">
        <f>VLOOKUP(Table_1[[#This Row],[Sales Person ID]],'[1]Sales People'!$A:$B,2,0)</f>
        <v>Howard Sims</v>
      </c>
      <c r="O10396" s="4" t="str">
        <f>VLOOKUP(Table_1[[#This Row],[Customer ID]],[1]Customers!$A:$B,2,0)</f>
        <v>Willie Hicks</v>
      </c>
      <c r="P10396" s="5">
        <f>WEEKDAY([2]Data!$F10396)</f>
        <v>5</v>
      </c>
      <c r="Q10396" s="4">
        <f>MONTH([2]Data!$F10396)</f>
        <v>6</v>
      </c>
      <c r="R10396" s="4">
        <f>YEAR([2]Data!$F10396)</f>
        <v>2019</v>
      </c>
    </row>
    <row r="10397" spans="1:18" ht="15.75" customHeight="1">
      <c r="A10397" s="12" t="s">
        <v>11434</v>
      </c>
      <c r="B10397" s="12" t="s">
        <v>714</v>
      </c>
      <c r="C10397" s="12" t="s">
        <v>654</v>
      </c>
      <c r="D10397" s="12" t="s">
        <v>275</v>
      </c>
      <c r="E10397" s="12" t="s">
        <v>1293</v>
      </c>
      <c r="F10397" s="13">
        <v>43593</v>
      </c>
      <c r="G10397" s="12">
        <v>3</v>
      </c>
      <c r="H10397" s="12">
        <v>530</v>
      </c>
      <c r="I10397" s="4">
        <f>VLOOKUP(Table_1[[#This Row],[Product ID]],[1]Products!$A:$D,3,0)</f>
        <v>435</v>
      </c>
      <c r="J10397" s="4">
        <f>PRODUCT([2]Data!$G10397,[2]Data!$I10397)</f>
        <v>1305</v>
      </c>
      <c r="K10397" s="4">
        <f>PRODUCT([2]Data!$G10397,[2]Data!$H10397)</f>
        <v>1590</v>
      </c>
      <c r="L10397" s="4">
        <f>[2]Data!$K10397-[2]Data!$J10397</f>
        <v>285</v>
      </c>
      <c r="M10397" s="4" t="str">
        <f>VLOOKUP(Table_1[[#This Row],[Location ID]],[1]Locations!$A:$B,2,0)</f>
        <v>Hayward</v>
      </c>
      <c r="N10397" s="4" t="str">
        <f>VLOOKUP(Table_1[[#This Row],[Sales Person ID]],'[1]Sales People'!$A:$B,2,0)</f>
        <v>Ernest Wheeler</v>
      </c>
      <c r="O10397" s="4" t="str">
        <f>VLOOKUP(Table_1[[#This Row],[Customer ID]],[1]Customers!$A:$B,2,0)</f>
        <v>Bruce Harris</v>
      </c>
      <c r="P10397" s="5">
        <f>WEEKDAY([2]Data!$F10397)</f>
        <v>4</v>
      </c>
      <c r="Q10397" s="4">
        <f>MONTH([2]Data!$F10397)</f>
        <v>5</v>
      </c>
      <c r="R10397" s="4">
        <f>YEAR([2]Data!$F10397)</f>
        <v>2019</v>
      </c>
    </row>
    <row r="10398" spans="1:18" ht="15.75" customHeight="1">
      <c r="A10398" s="12" t="s">
        <v>11435</v>
      </c>
      <c r="B10398" s="12" t="s">
        <v>506</v>
      </c>
      <c r="C10398" s="12" t="s">
        <v>327</v>
      </c>
      <c r="D10398" s="12" t="s">
        <v>319</v>
      </c>
      <c r="E10398" s="12" t="s">
        <v>3035</v>
      </c>
      <c r="F10398" s="13">
        <v>43654</v>
      </c>
      <c r="G10398" s="12">
        <v>1</v>
      </c>
      <c r="H10398" s="12">
        <v>1467</v>
      </c>
      <c r="I10398" s="4">
        <f>VLOOKUP(Table_1[[#This Row],[Product ID]],[1]Products!$A:$D,3,0)</f>
        <v>807</v>
      </c>
      <c r="J10398" s="4">
        <f>PRODUCT([2]Data!$G10398,[2]Data!$I10398)</f>
        <v>807</v>
      </c>
      <c r="K10398" s="4">
        <f>PRODUCT([2]Data!$G10398,[2]Data!$H10398)</f>
        <v>1467</v>
      </c>
      <c r="L10398" s="4">
        <f>[2]Data!$K10398-[2]Data!$J10398</f>
        <v>660</v>
      </c>
      <c r="M10398" s="4" t="str">
        <f>VLOOKUP(Table_1[[#This Row],[Location ID]],[1]Locations!$A:$B,2,0)</f>
        <v>East Los Angeles</v>
      </c>
      <c r="N10398" s="4" t="str">
        <f>VLOOKUP(Table_1[[#This Row],[Sales Person ID]],'[1]Sales People'!$A:$B,2,0)</f>
        <v>Fred Robertson</v>
      </c>
      <c r="O10398" s="4" t="str">
        <f>VLOOKUP(Table_1[[#This Row],[Customer ID]],[1]Customers!$A:$B,2,0)</f>
        <v>Richard Jordan</v>
      </c>
      <c r="P10398" s="5">
        <f>WEEKDAY([2]Data!$F10398)</f>
        <v>2</v>
      </c>
      <c r="Q10398" s="4">
        <f>MONTH([2]Data!$F10398)</f>
        <v>7</v>
      </c>
      <c r="R10398" s="4">
        <f>YEAR([2]Data!$F10398)</f>
        <v>2019</v>
      </c>
    </row>
    <row r="10399" spans="1:18" ht="15.75" customHeight="1">
      <c r="A10399" s="12" t="s">
        <v>11436</v>
      </c>
      <c r="B10399" s="12" t="s">
        <v>677</v>
      </c>
      <c r="C10399" s="12" t="s">
        <v>231</v>
      </c>
      <c r="D10399" s="12" t="s">
        <v>26</v>
      </c>
      <c r="E10399" s="12" t="s">
        <v>1950</v>
      </c>
      <c r="F10399" s="13">
        <v>43604</v>
      </c>
      <c r="G10399" s="12">
        <v>1</v>
      </c>
      <c r="H10399" s="12">
        <v>2241</v>
      </c>
      <c r="I10399" s="4">
        <f>VLOOKUP(Table_1[[#This Row],[Product ID]],[1]Products!$A:$D,3,0)</f>
        <v>1367</v>
      </c>
      <c r="J10399" s="4">
        <f>PRODUCT([2]Data!$G10399,[2]Data!$I10399)</f>
        <v>1367</v>
      </c>
      <c r="K10399" s="4">
        <f>PRODUCT([2]Data!$G10399,[2]Data!$H10399)</f>
        <v>2241</v>
      </c>
      <c r="L10399" s="4">
        <f>[2]Data!$K10399-[2]Data!$J10399</f>
        <v>874</v>
      </c>
      <c r="M10399" s="4" t="str">
        <f>VLOOKUP(Table_1[[#This Row],[Location ID]],[1]Locations!$A:$B,2,0)</f>
        <v>Modesto</v>
      </c>
      <c r="N10399" s="4" t="str">
        <f>VLOOKUP(Table_1[[#This Row],[Sales Person ID]],'[1]Sales People'!$A:$B,2,0)</f>
        <v>Ryan Butler</v>
      </c>
      <c r="O10399" s="4" t="str">
        <f>VLOOKUP(Table_1[[#This Row],[Customer ID]],[1]Customers!$A:$B,2,0)</f>
        <v>Gary Baker</v>
      </c>
      <c r="P10399" s="5">
        <f>WEEKDAY([2]Data!$F10399)</f>
        <v>1</v>
      </c>
      <c r="Q10399" s="4">
        <f>MONTH([2]Data!$F10399)</f>
        <v>5</v>
      </c>
      <c r="R10399" s="4">
        <f>YEAR([2]Data!$F10399)</f>
        <v>2019</v>
      </c>
    </row>
    <row r="10400" spans="1:18" ht="15.75" customHeight="1">
      <c r="A10400" s="12" t="s">
        <v>11437</v>
      </c>
      <c r="B10400" s="12" t="s">
        <v>140</v>
      </c>
      <c r="C10400" s="12" t="s">
        <v>360</v>
      </c>
      <c r="D10400" s="12" t="s">
        <v>117</v>
      </c>
      <c r="E10400" s="12" t="s">
        <v>2008</v>
      </c>
      <c r="F10400" s="13">
        <v>43738</v>
      </c>
      <c r="G10400" s="12">
        <v>1</v>
      </c>
      <c r="H10400" s="12">
        <v>127</v>
      </c>
      <c r="I10400" s="4">
        <f>VLOOKUP(Table_1[[#This Row],[Product ID]],[1]Products!$A:$D,3,0)</f>
        <v>79</v>
      </c>
      <c r="J10400" s="4">
        <f>PRODUCT([2]Data!$G10400,[2]Data!$I10400)</f>
        <v>79</v>
      </c>
      <c r="K10400" s="4">
        <f>PRODUCT([2]Data!$G10400,[2]Data!$H10400)</f>
        <v>127</v>
      </c>
      <c r="L10400" s="4">
        <f>[2]Data!$K10400-[2]Data!$J10400</f>
        <v>48</v>
      </c>
      <c r="M10400" s="4" t="str">
        <f>VLOOKUP(Table_1[[#This Row],[Location ID]],[1]Locations!$A:$B,2,0)</f>
        <v>Santa Clara</v>
      </c>
      <c r="N10400" s="4" t="str">
        <f>VLOOKUP(Table_1[[#This Row],[Sales Person ID]],'[1]Sales People'!$A:$B,2,0)</f>
        <v>Patrick Ruiz</v>
      </c>
      <c r="O10400" s="4" t="str">
        <f>VLOOKUP(Table_1[[#This Row],[Customer ID]],[1]Customers!$A:$B,2,0)</f>
        <v>Todd Watson</v>
      </c>
      <c r="P10400" s="5">
        <f>WEEKDAY([2]Data!$F10400)</f>
        <v>2</v>
      </c>
      <c r="Q10400" s="4">
        <f>MONTH([2]Data!$F10400)</f>
        <v>9</v>
      </c>
      <c r="R10400" s="4">
        <f>YEAR([2]Data!$F10400)</f>
        <v>2019</v>
      </c>
    </row>
    <row r="10401" spans="1:18" ht="15.75" customHeight="1">
      <c r="A10401" s="12" t="s">
        <v>11438</v>
      </c>
      <c r="B10401" s="12" t="s">
        <v>807</v>
      </c>
      <c r="C10401" s="12" t="s">
        <v>447</v>
      </c>
      <c r="D10401" s="12" t="s">
        <v>147</v>
      </c>
      <c r="E10401" s="12" t="s">
        <v>1883</v>
      </c>
      <c r="F10401" s="13">
        <v>43722</v>
      </c>
      <c r="G10401" s="12">
        <v>3</v>
      </c>
      <c r="H10401" s="12">
        <v>1103</v>
      </c>
      <c r="I10401" s="4">
        <f>VLOOKUP(Table_1[[#This Row],[Product ID]],[1]Products!$A:$D,3,0)</f>
        <v>838</v>
      </c>
      <c r="J10401" s="4">
        <f>PRODUCT([2]Data!$G10401,[2]Data!$I10401)</f>
        <v>2514</v>
      </c>
      <c r="K10401" s="4">
        <f>PRODUCT([2]Data!$G10401,[2]Data!$H10401)</f>
        <v>3309</v>
      </c>
      <c r="L10401" s="4">
        <f>[2]Data!$K10401-[2]Data!$J10401</f>
        <v>795</v>
      </c>
      <c r="M10401" s="4" t="str">
        <f>VLOOKUP(Table_1[[#This Row],[Location ID]],[1]Locations!$A:$B,2,0)</f>
        <v>Jurupa Valley</v>
      </c>
      <c r="N10401" s="4" t="str">
        <f>VLOOKUP(Table_1[[#This Row],[Sales Person ID]],'[1]Sales People'!$A:$B,2,0)</f>
        <v>Clarence Fox</v>
      </c>
      <c r="O10401" s="4" t="str">
        <f>VLOOKUP(Table_1[[#This Row],[Customer ID]],[1]Customers!$A:$B,2,0)</f>
        <v>Henry Bishop</v>
      </c>
      <c r="P10401" s="5">
        <f>WEEKDAY([2]Data!$F10401)</f>
        <v>7</v>
      </c>
      <c r="Q10401" s="4">
        <f>MONTH([2]Data!$F10401)</f>
        <v>9</v>
      </c>
      <c r="R10401" s="4">
        <f>YEAR([2]Data!$F10401)</f>
        <v>2019</v>
      </c>
    </row>
    <row r="10402" spans="1:18" ht="15.75" customHeight="1">
      <c r="A10402" s="12" t="s">
        <v>11439</v>
      </c>
      <c r="B10402" s="12" t="s">
        <v>414</v>
      </c>
      <c r="C10402" s="12" t="s">
        <v>30</v>
      </c>
      <c r="D10402" s="12" t="s">
        <v>46</v>
      </c>
      <c r="E10402" s="12" t="s">
        <v>1506</v>
      </c>
      <c r="F10402" s="13">
        <v>43719</v>
      </c>
      <c r="G10402" s="12">
        <v>4</v>
      </c>
      <c r="H10402" s="12">
        <v>392</v>
      </c>
      <c r="I10402" s="4">
        <f>VLOOKUP(Table_1[[#This Row],[Product ID]],[1]Products!$A:$D,3,0)</f>
        <v>255</v>
      </c>
      <c r="J10402" s="4">
        <f>PRODUCT([2]Data!$G10402,[2]Data!$I10402)</f>
        <v>1020</v>
      </c>
      <c r="K10402" s="4">
        <f>PRODUCT([2]Data!$G10402,[2]Data!$H10402)</f>
        <v>1568</v>
      </c>
      <c r="L10402" s="4">
        <f>[2]Data!$K10402-[2]Data!$J10402</f>
        <v>548</v>
      </c>
      <c r="M10402" s="4" t="str">
        <f>VLOOKUP(Table_1[[#This Row],[Location ID]],[1]Locations!$A:$B,2,0)</f>
        <v>Berkeley</v>
      </c>
      <c r="N10402" s="4" t="str">
        <f>VLOOKUP(Table_1[[#This Row],[Sales Person ID]],'[1]Sales People'!$A:$B,2,0)</f>
        <v>Charles Harper</v>
      </c>
      <c r="O10402" s="4" t="str">
        <f>VLOOKUP(Table_1[[#This Row],[Customer ID]],[1]Customers!$A:$B,2,0)</f>
        <v>Kevin Jones</v>
      </c>
      <c r="P10402" s="5">
        <f>WEEKDAY([2]Data!$F10402)</f>
        <v>4</v>
      </c>
      <c r="Q10402" s="4">
        <f>MONTH([2]Data!$F10402)</f>
        <v>9</v>
      </c>
      <c r="R10402" s="4">
        <f>YEAR([2]Data!$F10402)</f>
        <v>2019</v>
      </c>
    </row>
    <row r="10403" spans="1:18" ht="15.75" customHeight="1">
      <c r="A10403" s="12" t="s">
        <v>11440</v>
      </c>
      <c r="B10403" s="12" t="s">
        <v>763</v>
      </c>
      <c r="C10403" s="12" t="s">
        <v>226</v>
      </c>
      <c r="D10403" s="12" t="s">
        <v>147</v>
      </c>
      <c r="E10403" s="12" t="s">
        <v>727</v>
      </c>
      <c r="F10403" s="13">
        <v>43498</v>
      </c>
      <c r="G10403" s="12">
        <v>1</v>
      </c>
      <c r="H10403" s="12">
        <v>95</v>
      </c>
      <c r="I10403" s="4">
        <f>VLOOKUP(Table_1[[#This Row],[Product ID]],[1]Products!$A:$D,3,0)</f>
        <v>61</v>
      </c>
      <c r="J10403" s="4">
        <f>PRODUCT([2]Data!$G10403,[2]Data!$I10403)</f>
        <v>61</v>
      </c>
      <c r="K10403" s="4">
        <f>PRODUCT([2]Data!$G10403,[2]Data!$H10403)</f>
        <v>95</v>
      </c>
      <c r="L10403" s="4">
        <f>[2]Data!$K10403-[2]Data!$J10403</f>
        <v>34</v>
      </c>
      <c r="M10403" s="4" t="str">
        <f>VLOOKUP(Table_1[[#This Row],[Location ID]],[1]Locations!$A:$B,2,0)</f>
        <v>El Cajon</v>
      </c>
      <c r="N10403" s="4" t="str">
        <f>VLOOKUP(Table_1[[#This Row],[Sales Person ID]],'[1]Sales People'!$A:$B,2,0)</f>
        <v>Clarence Fox</v>
      </c>
      <c r="O10403" s="4" t="str">
        <f>VLOOKUP(Table_1[[#This Row],[Customer ID]],[1]Customers!$A:$B,2,0)</f>
        <v>Keith Murphy</v>
      </c>
      <c r="P10403" s="5">
        <f>WEEKDAY([2]Data!$F10403)</f>
        <v>7</v>
      </c>
      <c r="Q10403" s="4">
        <f>MONTH([2]Data!$F10403)</f>
        <v>2</v>
      </c>
      <c r="R10403" s="4">
        <f>YEAR([2]Data!$F10403)</f>
        <v>2019</v>
      </c>
    </row>
    <row r="10404" spans="1:18" ht="15.75" customHeight="1">
      <c r="A10404" s="12" t="s">
        <v>11441</v>
      </c>
      <c r="B10404" s="12" t="s">
        <v>506</v>
      </c>
      <c r="C10404" s="12" t="s">
        <v>45</v>
      </c>
      <c r="D10404" s="12" t="s">
        <v>82</v>
      </c>
      <c r="E10404" s="12" t="s">
        <v>317</v>
      </c>
      <c r="F10404" s="13">
        <v>43803</v>
      </c>
      <c r="G10404" s="12">
        <v>1</v>
      </c>
      <c r="H10404" s="12">
        <v>1467</v>
      </c>
      <c r="I10404" s="4">
        <f>VLOOKUP(Table_1[[#This Row],[Product ID]],[1]Products!$A:$D,3,0)</f>
        <v>807</v>
      </c>
      <c r="J10404" s="4">
        <f>PRODUCT([2]Data!$G10404,[2]Data!$I10404)</f>
        <v>807</v>
      </c>
      <c r="K10404" s="4">
        <f>PRODUCT([2]Data!$G10404,[2]Data!$H10404)</f>
        <v>1467</v>
      </c>
      <c r="L10404" s="4">
        <f>[2]Data!$K10404-[2]Data!$J10404</f>
        <v>660</v>
      </c>
      <c r="M10404" s="4" t="str">
        <f>VLOOKUP(Table_1[[#This Row],[Location ID]],[1]Locations!$A:$B,2,0)</f>
        <v>Inglewood</v>
      </c>
      <c r="N10404" s="4" t="str">
        <f>VLOOKUP(Table_1[[#This Row],[Sales Person ID]],'[1]Sales People'!$A:$B,2,0)</f>
        <v>Gary Rodriguez</v>
      </c>
      <c r="O10404" s="4" t="str">
        <f>VLOOKUP(Table_1[[#This Row],[Customer ID]],[1]Customers!$A:$B,2,0)</f>
        <v>Sean Black</v>
      </c>
      <c r="P10404" s="5">
        <f>WEEKDAY([2]Data!$F10404)</f>
        <v>4</v>
      </c>
      <c r="Q10404" s="4">
        <f>MONTH([2]Data!$F10404)</f>
        <v>12</v>
      </c>
      <c r="R10404" s="4">
        <f>YEAR([2]Data!$F10404)</f>
        <v>2019</v>
      </c>
    </row>
    <row r="10405" spans="1:18" ht="15.75" customHeight="1">
      <c r="A10405" s="12" t="s">
        <v>11442</v>
      </c>
      <c r="B10405" s="12" t="s">
        <v>19</v>
      </c>
      <c r="C10405" s="12" t="s">
        <v>607</v>
      </c>
      <c r="D10405" s="12" t="s">
        <v>86</v>
      </c>
      <c r="E10405" s="12" t="s">
        <v>1567</v>
      </c>
      <c r="F10405" s="13">
        <v>43654</v>
      </c>
      <c r="G10405" s="12">
        <v>1</v>
      </c>
      <c r="H10405" s="12">
        <v>1522</v>
      </c>
      <c r="I10405" s="4">
        <f>VLOOKUP(Table_1[[#This Row],[Product ID]],[1]Products!$A:$D,3,0)</f>
        <v>791</v>
      </c>
      <c r="J10405" s="4">
        <f>PRODUCT([2]Data!$G10405,[2]Data!$I10405)</f>
        <v>791</v>
      </c>
      <c r="K10405" s="4">
        <f>PRODUCT([2]Data!$G10405,[2]Data!$H10405)</f>
        <v>1522</v>
      </c>
      <c r="L10405" s="4">
        <f>[2]Data!$K10405-[2]Data!$J10405</f>
        <v>731</v>
      </c>
      <c r="M10405" s="4" t="str">
        <f>VLOOKUP(Table_1[[#This Row],[Location ID]],[1]Locations!$A:$B,2,0)</f>
        <v>Fremont</v>
      </c>
      <c r="N10405" s="4" t="str">
        <f>VLOOKUP(Table_1[[#This Row],[Sales Person ID]],'[1]Sales People'!$A:$B,2,0)</f>
        <v>Roger Robertson</v>
      </c>
      <c r="O10405" s="4" t="str">
        <f>VLOOKUP(Table_1[[#This Row],[Customer ID]],[1]Customers!$A:$B,2,0)</f>
        <v>Frank Brown</v>
      </c>
      <c r="P10405" s="5">
        <f>WEEKDAY([2]Data!$F10405)</f>
        <v>2</v>
      </c>
      <c r="Q10405" s="4">
        <f>MONTH([2]Data!$F10405)</f>
        <v>7</v>
      </c>
      <c r="R10405" s="4">
        <f>YEAR([2]Data!$F10405)</f>
        <v>2019</v>
      </c>
    </row>
    <row r="10406" spans="1:18" ht="15.75" customHeight="1">
      <c r="A10406" s="12" t="s">
        <v>11443</v>
      </c>
      <c r="B10406" s="12" t="s">
        <v>196</v>
      </c>
      <c r="C10406" s="12" t="s">
        <v>403</v>
      </c>
      <c r="D10406" s="12" t="s">
        <v>21</v>
      </c>
      <c r="E10406" s="12" t="s">
        <v>1163</v>
      </c>
      <c r="F10406" s="13">
        <v>43602</v>
      </c>
      <c r="G10406" s="12">
        <v>1</v>
      </c>
      <c r="H10406" s="12">
        <v>667</v>
      </c>
      <c r="I10406" s="4">
        <f>VLOOKUP(Table_1[[#This Row],[Product ID]],[1]Products!$A:$D,3,0)</f>
        <v>387</v>
      </c>
      <c r="J10406" s="4">
        <f>PRODUCT([2]Data!$G10406,[2]Data!$I10406)</f>
        <v>387</v>
      </c>
      <c r="K10406" s="4">
        <f>PRODUCT([2]Data!$G10406,[2]Data!$H10406)</f>
        <v>667</v>
      </c>
      <c r="L10406" s="4">
        <f>[2]Data!$K10406-[2]Data!$J10406</f>
        <v>280</v>
      </c>
      <c r="M10406" s="4" t="str">
        <f>VLOOKUP(Table_1[[#This Row],[Location ID]],[1]Locations!$A:$B,2,0)</f>
        <v>Visalia</v>
      </c>
      <c r="N10406" s="4" t="str">
        <f>VLOOKUP(Table_1[[#This Row],[Sales Person ID]],'[1]Sales People'!$A:$B,2,0)</f>
        <v>Justin Lynch</v>
      </c>
      <c r="O10406" s="4" t="str">
        <f>VLOOKUP(Table_1[[#This Row],[Customer ID]],[1]Customers!$A:$B,2,0)</f>
        <v>Richard Young</v>
      </c>
      <c r="P10406" s="5">
        <f>WEEKDAY([2]Data!$F10406)</f>
        <v>6</v>
      </c>
      <c r="Q10406" s="4">
        <f>MONTH([2]Data!$F10406)</f>
        <v>5</v>
      </c>
      <c r="R10406" s="4">
        <f>YEAR([2]Data!$F10406)</f>
        <v>2019</v>
      </c>
    </row>
    <row r="10407" spans="1:18" ht="15.75" customHeight="1">
      <c r="A10407" s="12" t="s">
        <v>11444</v>
      </c>
      <c r="B10407" s="12" t="s">
        <v>54</v>
      </c>
      <c r="C10407" s="12" t="s">
        <v>167</v>
      </c>
      <c r="D10407" s="12" t="s">
        <v>424</v>
      </c>
      <c r="E10407" s="12" t="s">
        <v>1185</v>
      </c>
      <c r="F10407" s="13">
        <v>43574</v>
      </c>
      <c r="G10407" s="12">
        <v>1</v>
      </c>
      <c r="H10407" s="12">
        <v>356</v>
      </c>
      <c r="I10407" s="4">
        <f>VLOOKUP(Table_1[[#This Row],[Product ID]],[1]Products!$A:$D,3,0)</f>
        <v>292</v>
      </c>
      <c r="J10407" s="4">
        <f>PRODUCT([2]Data!$G10407,[2]Data!$I10407)</f>
        <v>292</v>
      </c>
      <c r="K10407" s="4">
        <f>PRODUCT([2]Data!$G10407,[2]Data!$H10407)</f>
        <v>356</v>
      </c>
      <c r="L10407" s="4">
        <f>[2]Data!$K10407-[2]Data!$J10407</f>
        <v>64</v>
      </c>
      <c r="M10407" s="4" t="str">
        <f>VLOOKUP(Table_1[[#This Row],[Location ID]],[1]Locations!$A:$B,2,0)</f>
        <v>Sacramento</v>
      </c>
      <c r="N10407" s="4" t="str">
        <f>VLOOKUP(Table_1[[#This Row],[Sales Person ID]],'[1]Sales People'!$A:$B,2,0)</f>
        <v>Kenneth Bradley</v>
      </c>
      <c r="O10407" s="4" t="str">
        <f>VLOOKUP(Table_1[[#This Row],[Customer ID]],[1]Customers!$A:$B,2,0)</f>
        <v>Gary Jones</v>
      </c>
      <c r="P10407" s="5">
        <f>WEEKDAY([2]Data!$F10407)</f>
        <v>6</v>
      </c>
      <c r="Q10407" s="4">
        <f>MONTH([2]Data!$F10407)</f>
        <v>4</v>
      </c>
      <c r="R10407" s="4">
        <f>YEAR([2]Data!$F10407)</f>
        <v>2019</v>
      </c>
    </row>
    <row r="10408" spans="1:18" ht="15.75" customHeight="1">
      <c r="A10408" s="12" t="s">
        <v>11445</v>
      </c>
      <c r="B10408" s="12" t="s">
        <v>184</v>
      </c>
      <c r="C10408" s="12" t="s">
        <v>373</v>
      </c>
      <c r="D10408" s="12" t="s">
        <v>74</v>
      </c>
      <c r="E10408" s="12" t="s">
        <v>2365</v>
      </c>
      <c r="F10408" s="13">
        <v>43557</v>
      </c>
      <c r="G10408" s="12">
        <v>2</v>
      </c>
      <c r="H10408" s="12">
        <v>2005</v>
      </c>
      <c r="I10408" s="4">
        <f>VLOOKUP(Table_1[[#This Row],[Product ID]],[1]Products!$A:$D,3,0)</f>
        <v>1223</v>
      </c>
      <c r="J10408" s="4">
        <f>PRODUCT([2]Data!$G10408,[2]Data!$I10408)</f>
        <v>2446</v>
      </c>
      <c r="K10408" s="4">
        <f>PRODUCT([2]Data!$G10408,[2]Data!$H10408)</f>
        <v>4010</v>
      </c>
      <c r="L10408" s="4">
        <f>[2]Data!$K10408-[2]Data!$J10408</f>
        <v>1564</v>
      </c>
      <c r="M10408" s="4" t="str">
        <f>VLOOKUP(Table_1[[#This Row],[Location ID]],[1]Locations!$A:$B,2,0)</f>
        <v>San Bernardino</v>
      </c>
      <c r="N10408" s="4" t="str">
        <f>VLOOKUP(Table_1[[#This Row],[Sales Person ID]],'[1]Sales People'!$A:$B,2,0)</f>
        <v>Jeremy Mendoza</v>
      </c>
      <c r="O10408" s="4" t="str">
        <f>VLOOKUP(Table_1[[#This Row],[Customer ID]],[1]Customers!$A:$B,2,0)</f>
        <v>Jeremy Porter</v>
      </c>
      <c r="P10408" s="5">
        <f>WEEKDAY([2]Data!$F10408)</f>
        <v>3</v>
      </c>
      <c r="Q10408" s="4">
        <f>MONTH([2]Data!$F10408)</f>
        <v>4</v>
      </c>
      <c r="R10408" s="4">
        <f>YEAR([2]Data!$F10408)</f>
        <v>2019</v>
      </c>
    </row>
    <row r="10409" spans="1:18" ht="15.75" customHeight="1">
      <c r="A10409" s="12" t="s">
        <v>11446</v>
      </c>
      <c r="B10409" s="12" t="s">
        <v>184</v>
      </c>
      <c r="C10409" s="12" t="s">
        <v>541</v>
      </c>
      <c r="D10409" s="12" t="s">
        <v>176</v>
      </c>
      <c r="E10409" s="12" t="s">
        <v>889</v>
      </c>
      <c r="F10409" s="13">
        <v>43658</v>
      </c>
      <c r="G10409" s="12">
        <v>3</v>
      </c>
      <c r="H10409" s="12">
        <v>2005</v>
      </c>
      <c r="I10409" s="4">
        <f>VLOOKUP(Table_1[[#This Row],[Product ID]],[1]Products!$A:$D,3,0)</f>
        <v>1223</v>
      </c>
      <c r="J10409" s="4">
        <f>PRODUCT([2]Data!$G10409,[2]Data!$I10409)</f>
        <v>3669</v>
      </c>
      <c r="K10409" s="4">
        <f>PRODUCT([2]Data!$G10409,[2]Data!$H10409)</f>
        <v>6015</v>
      </c>
      <c r="L10409" s="4">
        <f>[2]Data!$K10409-[2]Data!$J10409</f>
        <v>2346</v>
      </c>
      <c r="M10409" s="4" t="str">
        <f>VLOOKUP(Table_1[[#This Row],[Location ID]],[1]Locations!$A:$B,2,0)</f>
        <v>San Buenaventura (Ventura)</v>
      </c>
      <c r="N10409" s="4" t="str">
        <f>VLOOKUP(Table_1[[#This Row],[Sales Person ID]],'[1]Sales People'!$A:$B,2,0)</f>
        <v>Joe Sims</v>
      </c>
      <c r="O10409" s="4" t="str">
        <f>VLOOKUP(Table_1[[#This Row],[Customer ID]],[1]Customers!$A:$B,2,0)</f>
        <v>Thomas Gray</v>
      </c>
      <c r="P10409" s="5">
        <f>WEEKDAY([2]Data!$F10409)</f>
        <v>6</v>
      </c>
      <c r="Q10409" s="4">
        <f>MONTH([2]Data!$F10409)</f>
        <v>7</v>
      </c>
      <c r="R10409" s="4">
        <f>YEAR([2]Data!$F10409)</f>
        <v>2019</v>
      </c>
    </row>
    <row r="10410" spans="1:18" ht="15.75" customHeight="1">
      <c r="A10410" s="12" t="s">
        <v>11447</v>
      </c>
      <c r="B10410" s="12" t="s">
        <v>205</v>
      </c>
      <c r="C10410" s="12" t="s">
        <v>279</v>
      </c>
      <c r="D10410" s="12" t="s">
        <v>127</v>
      </c>
      <c r="E10410" s="12" t="s">
        <v>1883</v>
      </c>
      <c r="F10410" s="13">
        <v>43824</v>
      </c>
      <c r="G10410" s="12">
        <v>4</v>
      </c>
      <c r="H10410" s="12">
        <v>1278</v>
      </c>
      <c r="I10410" s="4">
        <f>VLOOKUP(Table_1[[#This Row],[Product ID]],[1]Products!$A:$D,3,0)</f>
        <v>665</v>
      </c>
      <c r="J10410" s="4">
        <f>PRODUCT([2]Data!$G10410,[2]Data!$I10410)</f>
        <v>2660</v>
      </c>
      <c r="K10410" s="4">
        <f>PRODUCT([2]Data!$G10410,[2]Data!$H10410)</f>
        <v>5112</v>
      </c>
      <c r="L10410" s="4">
        <f>[2]Data!$K10410-[2]Data!$J10410</f>
        <v>2452</v>
      </c>
      <c r="M10410" s="4" t="str">
        <f>VLOOKUP(Table_1[[#This Row],[Location ID]],[1]Locations!$A:$B,2,0)</f>
        <v>Murrieta</v>
      </c>
      <c r="N10410" s="4" t="str">
        <f>VLOOKUP(Table_1[[#This Row],[Sales Person ID]],'[1]Sales People'!$A:$B,2,0)</f>
        <v>Roger Ramos</v>
      </c>
      <c r="O10410" s="4" t="str">
        <f>VLOOKUP(Table_1[[#This Row],[Customer ID]],[1]Customers!$A:$B,2,0)</f>
        <v>Henry Bishop</v>
      </c>
      <c r="P10410" s="5">
        <f>WEEKDAY([2]Data!$F10410)</f>
        <v>4</v>
      </c>
      <c r="Q10410" s="4">
        <f>MONTH([2]Data!$F10410)</f>
        <v>12</v>
      </c>
      <c r="R10410" s="4">
        <f>YEAR([2]Data!$F10410)</f>
        <v>2019</v>
      </c>
    </row>
    <row r="10411" spans="1:18" ht="15.75" customHeight="1">
      <c r="A10411" s="12" t="s">
        <v>11448</v>
      </c>
      <c r="B10411" s="12" t="s">
        <v>322</v>
      </c>
      <c r="C10411" s="12" t="s">
        <v>167</v>
      </c>
      <c r="D10411" s="12" t="s">
        <v>102</v>
      </c>
      <c r="E10411" s="12" t="s">
        <v>596</v>
      </c>
      <c r="F10411" s="13">
        <v>43796</v>
      </c>
      <c r="G10411" s="12">
        <v>1</v>
      </c>
      <c r="H10411" s="12">
        <v>1743</v>
      </c>
      <c r="I10411" s="4">
        <f>VLOOKUP(Table_1[[#This Row],[Product ID]],[1]Products!$A:$D,3,0)</f>
        <v>872</v>
      </c>
      <c r="J10411" s="4">
        <f>PRODUCT([2]Data!$G10411,[2]Data!$I10411)</f>
        <v>872</v>
      </c>
      <c r="K10411" s="4">
        <f>PRODUCT([2]Data!$G10411,[2]Data!$H10411)</f>
        <v>1743</v>
      </c>
      <c r="L10411" s="4">
        <f>[2]Data!$K10411-[2]Data!$J10411</f>
        <v>871</v>
      </c>
      <c r="M10411" s="4" t="str">
        <f>VLOOKUP(Table_1[[#This Row],[Location ID]],[1]Locations!$A:$B,2,0)</f>
        <v>Sacramento</v>
      </c>
      <c r="N10411" s="4" t="str">
        <f>VLOOKUP(Table_1[[#This Row],[Sales Person ID]],'[1]Sales People'!$A:$B,2,0)</f>
        <v>Howard Gardner</v>
      </c>
      <c r="O10411" s="4" t="str">
        <f>VLOOKUP(Table_1[[#This Row],[Customer ID]],[1]Customers!$A:$B,2,0)</f>
        <v>Anthony Berry</v>
      </c>
      <c r="P10411" s="5">
        <f>WEEKDAY([2]Data!$F10411)</f>
        <v>4</v>
      </c>
      <c r="Q10411" s="4">
        <f>MONTH([2]Data!$F10411)</f>
        <v>11</v>
      </c>
      <c r="R10411" s="4">
        <f>YEAR([2]Data!$F10411)</f>
        <v>2019</v>
      </c>
    </row>
    <row r="10412" spans="1:18" ht="15.75" customHeight="1">
      <c r="A10412" s="12" t="s">
        <v>11449</v>
      </c>
      <c r="B10412" s="12" t="s">
        <v>714</v>
      </c>
      <c r="C10412" s="12" t="s">
        <v>501</v>
      </c>
      <c r="D10412" s="12" t="s">
        <v>268</v>
      </c>
      <c r="E10412" s="12" t="s">
        <v>3444</v>
      </c>
      <c r="F10412" s="13">
        <v>43560</v>
      </c>
      <c r="G10412" s="12">
        <v>1</v>
      </c>
      <c r="H10412" s="12">
        <v>530</v>
      </c>
      <c r="I10412" s="4">
        <f>VLOOKUP(Table_1[[#This Row],[Product ID]],[1]Products!$A:$D,3,0)</f>
        <v>435</v>
      </c>
      <c r="J10412" s="4">
        <f>PRODUCT([2]Data!$G10412,[2]Data!$I10412)</f>
        <v>435</v>
      </c>
      <c r="K10412" s="4">
        <f>PRODUCT([2]Data!$G10412,[2]Data!$H10412)</f>
        <v>530</v>
      </c>
      <c r="L10412" s="4">
        <f>[2]Data!$K10412-[2]Data!$J10412</f>
        <v>95</v>
      </c>
      <c r="M10412" s="4" t="str">
        <f>VLOOKUP(Table_1[[#This Row],[Location ID]],[1]Locations!$A:$B,2,0)</f>
        <v>Temecula</v>
      </c>
      <c r="N10412" s="4" t="str">
        <f>VLOOKUP(Table_1[[#This Row],[Sales Person ID]],'[1]Sales People'!$A:$B,2,0)</f>
        <v>Jerry Perry</v>
      </c>
      <c r="O10412" s="4" t="str">
        <f>VLOOKUP(Table_1[[#This Row],[Customer ID]],[1]Customers!$A:$B,2,0)</f>
        <v>Mark Gonzalez</v>
      </c>
      <c r="P10412" s="5">
        <f>WEEKDAY([2]Data!$F10412)</f>
        <v>6</v>
      </c>
      <c r="Q10412" s="4">
        <f>MONTH([2]Data!$F10412)</f>
        <v>4</v>
      </c>
      <c r="R10412" s="4">
        <f>YEAR([2]Data!$F10412)</f>
        <v>2019</v>
      </c>
    </row>
    <row r="10413" spans="1:18" ht="15.75" customHeight="1">
      <c r="A10413" s="12" t="s">
        <v>11450</v>
      </c>
      <c r="B10413" s="12" t="s">
        <v>256</v>
      </c>
      <c r="C10413" s="12" t="s">
        <v>77</v>
      </c>
      <c r="D10413" s="12" t="s">
        <v>223</v>
      </c>
      <c r="E10413" s="12" t="s">
        <v>882</v>
      </c>
      <c r="F10413" s="13">
        <v>43588</v>
      </c>
      <c r="G10413" s="12">
        <v>3</v>
      </c>
      <c r="H10413" s="12">
        <v>818</v>
      </c>
      <c r="I10413" s="4">
        <f>VLOOKUP(Table_1[[#This Row],[Product ID]],[1]Products!$A:$D,3,0)</f>
        <v>450</v>
      </c>
      <c r="J10413" s="4">
        <f>PRODUCT([2]Data!$G10413,[2]Data!$I10413)</f>
        <v>1350</v>
      </c>
      <c r="K10413" s="4">
        <f>PRODUCT([2]Data!$G10413,[2]Data!$H10413)</f>
        <v>2454</v>
      </c>
      <c r="L10413" s="4">
        <f>[2]Data!$K10413-[2]Data!$J10413</f>
        <v>1104</v>
      </c>
      <c r="M10413" s="4" t="str">
        <f>VLOOKUP(Table_1[[#This Row],[Location ID]],[1]Locations!$A:$B,2,0)</f>
        <v>Ontario</v>
      </c>
      <c r="N10413" s="4" t="str">
        <f>VLOOKUP(Table_1[[#This Row],[Sales Person ID]],'[1]Sales People'!$A:$B,2,0)</f>
        <v>Ronald Reed</v>
      </c>
      <c r="O10413" s="4" t="str">
        <f>VLOOKUP(Table_1[[#This Row],[Customer ID]],[1]Customers!$A:$B,2,0)</f>
        <v>Dennis Ruiz</v>
      </c>
      <c r="P10413" s="5">
        <f>WEEKDAY([2]Data!$F10413)</f>
        <v>6</v>
      </c>
      <c r="Q10413" s="4">
        <f>MONTH([2]Data!$F10413)</f>
        <v>5</v>
      </c>
      <c r="R10413" s="4">
        <f>YEAR([2]Data!$F10413)</f>
        <v>2019</v>
      </c>
    </row>
    <row r="10414" spans="1:18" ht="15.75" customHeight="1">
      <c r="A10414" s="12" t="s">
        <v>11451</v>
      </c>
      <c r="B10414" s="12" t="s">
        <v>378</v>
      </c>
      <c r="C10414" s="12" t="s">
        <v>231</v>
      </c>
      <c r="D10414" s="12" t="s">
        <v>176</v>
      </c>
      <c r="E10414" s="12" t="s">
        <v>412</v>
      </c>
      <c r="F10414" s="13">
        <v>43715</v>
      </c>
      <c r="G10414" s="12">
        <v>1</v>
      </c>
      <c r="H10414" s="12">
        <v>530</v>
      </c>
      <c r="I10414" s="4">
        <f>VLOOKUP(Table_1[[#This Row],[Product ID]],[1]Products!$A:$D,3,0)</f>
        <v>424</v>
      </c>
      <c r="J10414" s="4">
        <f>PRODUCT([2]Data!$G10414,[2]Data!$I10414)</f>
        <v>424</v>
      </c>
      <c r="K10414" s="4">
        <f>PRODUCT([2]Data!$G10414,[2]Data!$H10414)</f>
        <v>530</v>
      </c>
      <c r="L10414" s="4">
        <f>[2]Data!$K10414-[2]Data!$J10414</f>
        <v>106</v>
      </c>
      <c r="M10414" s="4" t="str">
        <f>VLOOKUP(Table_1[[#This Row],[Location ID]],[1]Locations!$A:$B,2,0)</f>
        <v>Modesto</v>
      </c>
      <c r="N10414" s="4" t="str">
        <f>VLOOKUP(Table_1[[#This Row],[Sales Person ID]],'[1]Sales People'!$A:$B,2,0)</f>
        <v>Joe Sims</v>
      </c>
      <c r="O10414" s="4" t="str">
        <f>VLOOKUP(Table_1[[#This Row],[Customer ID]],[1]Customers!$A:$B,2,0)</f>
        <v>Robert Murphy</v>
      </c>
      <c r="P10414" s="5">
        <f>WEEKDAY([2]Data!$F10414)</f>
        <v>7</v>
      </c>
      <c r="Q10414" s="4">
        <f>MONTH([2]Data!$F10414)</f>
        <v>9</v>
      </c>
      <c r="R10414" s="4">
        <f>YEAR([2]Data!$F10414)</f>
        <v>2019</v>
      </c>
    </row>
    <row r="10415" spans="1:18" ht="15.75" customHeight="1">
      <c r="A10415" s="12" t="s">
        <v>11452</v>
      </c>
      <c r="B10415" s="12" t="s">
        <v>105</v>
      </c>
      <c r="C10415" s="12" t="s">
        <v>264</v>
      </c>
      <c r="D10415" s="12" t="s">
        <v>280</v>
      </c>
      <c r="E10415" s="12" t="s">
        <v>415</v>
      </c>
      <c r="F10415" s="13">
        <v>43827</v>
      </c>
      <c r="G10415" s="12">
        <v>3</v>
      </c>
      <c r="H10415" s="12">
        <v>1639</v>
      </c>
      <c r="I10415" s="4">
        <f>VLOOKUP(Table_1[[#This Row],[Product ID]],[1]Products!$A:$D,3,0)</f>
        <v>1295</v>
      </c>
      <c r="J10415" s="4">
        <f>PRODUCT([2]Data!$G10415,[2]Data!$I10415)</f>
        <v>3885</v>
      </c>
      <c r="K10415" s="4">
        <f>PRODUCT([2]Data!$G10415,[2]Data!$H10415)</f>
        <v>4917</v>
      </c>
      <c r="L10415" s="4">
        <f>[2]Data!$K10415-[2]Data!$J10415</f>
        <v>1032</v>
      </c>
      <c r="M10415" s="4" t="str">
        <f>VLOOKUP(Table_1[[#This Row],[Location ID]],[1]Locations!$A:$B,2,0)</f>
        <v>Bakersfield</v>
      </c>
      <c r="N10415" s="4" t="str">
        <f>VLOOKUP(Table_1[[#This Row],[Sales Person ID]],'[1]Sales People'!$A:$B,2,0)</f>
        <v>Kevin Butler</v>
      </c>
      <c r="O10415" s="4" t="str">
        <f>VLOOKUP(Table_1[[#This Row],[Customer ID]],[1]Customers!$A:$B,2,0)</f>
        <v>Bruce Morrison</v>
      </c>
      <c r="P10415" s="5">
        <f>WEEKDAY([2]Data!$F10415)</f>
        <v>7</v>
      </c>
      <c r="Q10415" s="4">
        <f>MONTH([2]Data!$F10415)</f>
        <v>12</v>
      </c>
      <c r="R10415" s="4">
        <f>YEAR([2]Data!$F10415)</f>
        <v>2019</v>
      </c>
    </row>
    <row r="10416" spans="1:18" ht="15.75" customHeight="1">
      <c r="A10416" s="12" t="s">
        <v>11453</v>
      </c>
      <c r="B10416" s="12" t="s">
        <v>24</v>
      </c>
      <c r="C10416" s="12" t="s">
        <v>231</v>
      </c>
      <c r="D10416" s="12" t="s">
        <v>117</v>
      </c>
      <c r="E10416" s="12" t="s">
        <v>978</v>
      </c>
      <c r="F10416" s="13">
        <v>43722</v>
      </c>
      <c r="G10416" s="12">
        <v>3</v>
      </c>
      <c r="H10416" s="12">
        <v>1022</v>
      </c>
      <c r="I10416" s="4">
        <f>VLOOKUP(Table_1[[#This Row],[Product ID]],[1]Products!$A:$D,3,0)</f>
        <v>818</v>
      </c>
      <c r="J10416" s="4">
        <f>PRODUCT([2]Data!$G10416,[2]Data!$I10416)</f>
        <v>2454</v>
      </c>
      <c r="K10416" s="4">
        <f>PRODUCT([2]Data!$G10416,[2]Data!$H10416)</f>
        <v>3066</v>
      </c>
      <c r="L10416" s="4">
        <f>[2]Data!$K10416-[2]Data!$J10416</f>
        <v>612</v>
      </c>
      <c r="M10416" s="4" t="str">
        <f>VLOOKUP(Table_1[[#This Row],[Location ID]],[1]Locations!$A:$B,2,0)</f>
        <v>Modesto</v>
      </c>
      <c r="N10416" s="4" t="str">
        <f>VLOOKUP(Table_1[[#This Row],[Sales Person ID]],'[1]Sales People'!$A:$B,2,0)</f>
        <v>Patrick Ruiz</v>
      </c>
      <c r="O10416" s="4" t="str">
        <f>VLOOKUP(Table_1[[#This Row],[Customer ID]],[1]Customers!$A:$B,2,0)</f>
        <v>Ronald Anderson</v>
      </c>
      <c r="P10416" s="5">
        <f>WEEKDAY([2]Data!$F10416)</f>
        <v>7</v>
      </c>
      <c r="Q10416" s="4">
        <f>MONTH([2]Data!$F10416)</f>
        <v>9</v>
      </c>
      <c r="R10416" s="4">
        <f>YEAR([2]Data!$F10416)</f>
        <v>2019</v>
      </c>
    </row>
    <row r="10417" spans="1:18" ht="15.75" customHeight="1">
      <c r="A10417" s="12" t="s">
        <v>11454</v>
      </c>
      <c r="B10417" s="12" t="s">
        <v>475</v>
      </c>
      <c r="C10417" s="12" t="s">
        <v>313</v>
      </c>
      <c r="D10417" s="12" t="s">
        <v>41</v>
      </c>
      <c r="E10417" s="12" t="s">
        <v>659</v>
      </c>
      <c r="F10417" s="13">
        <v>43671</v>
      </c>
      <c r="G10417" s="12">
        <v>1</v>
      </c>
      <c r="H10417" s="12">
        <v>1566</v>
      </c>
      <c r="I10417" s="4">
        <f>VLOOKUP(Table_1[[#This Row],[Product ID]],[1]Products!$A:$D,3,0)</f>
        <v>1190</v>
      </c>
      <c r="J10417" s="4">
        <f>PRODUCT([2]Data!$G10417,[2]Data!$I10417)</f>
        <v>1190</v>
      </c>
      <c r="K10417" s="4">
        <f>PRODUCT([2]Data!$G10417,[2]Data!$H10417)</f>
        <v>1566</v>
      </c>
      <c r="L10417" s="4">
        <f>[2]Data!$K10417-[2]Data!$J10417</f>
        <v>376</v>
      </c>
      <c r="M10417" s="4" t="str">
        <f>VLOOKUP(Table_1[[#This Row],[Location ID]],[1]Locations!$A:$B,2,0)</f>
        <v>Santa Rosa</v>
      </c>
      <c r="N10417" s="4" t="str">
        <f>VLOOKUP(Table_1[[#This Row],[Sales Person ID]],'[1]Sales People'!$A:$B,2,0)</f>
        <v>Carl Hall</v>
      </c>
      <c r="O10417" s="4" t="str">
        <f>VLOOKUP(Table_1[[#This Row],[Customer ID]],[1]Customers!$A:$B,2,0)</f>
        <v>Russell Alexander</v>
      </c>
      <c r="P10417" s="5">
        <f>WEEKDAY([2]Data!$F10417)</f>
        <v>5</v>
      </c>
      <c r="Q10417" s="4">
        <f>MONTH([2]Data!$F10417)</f>
        <v>7</v>
      </c>
      <c r="R10417" s="4">
        <f>YEAR([2]Data!$F10417)</f>
        <v>2019</v>
      </c>
    </row>
    <row r="10418" spans="1:18" ht="15.75" customHeight="1">
      <c r="A10418" s="12" t="s">
        <v>11455</v>
      </c>
      <c r="B10418" s="12" t="s">
        <v>616</v>
      </c>
      <c r="C10418" s="12" t="s">
        <v>501</v>
      </c>
      <c r="D10418" s="12" t="s">
        <v>424</v>
      </c>
      <c r="E10418" s="12" t="s">
        <v>1526</v>
      </c>
      <c r="F10418" s="13">
        <v>43684</v>
      </c>
      <c r="G10418" s="12">
        <v>4</v>
      </c>
      <c r="H10418" s="12">
        <v>913</v>
      </c>
      <c r="I10418" s="4">
        <f>VLOOKUP(Table_1[[#This Row],[Product ID]],[1]Products!$A:$D,3,0)</f>
        <v>584</v>
      </c>
      <c r="J10418" s="4">
        <f>PRODUCT([2]Data!$G10418,[2]Data!$I10418)</f>
        <v>2336</v>
      </c>
      <c r="K10418" s="4">
        <f>PRODUCT([2]Data!$G10418,[2]Data!$H10418)</f>
        <v>3652</v>
      </c>
      <c r="L10418" s="4">
        <f>[2]Data!$K10418-[2]Data!$J10418</f>
        <v>1316</v>
      </c>
      <c r="M10418" s="4" t="str">
        <f>VLOOKUP(Table_1[[#This Row],[Location ID]],[1]Locations!$A:$B,2,0)</f>
        <v>Temecula</v>
      </c>
      <c r="N10418" s="4" t="str">
        <f>VLOOKUP(Table_1[[#This Row],[Sales Person ID]],'[1]Sales People'!$A:$B,2,0)</f>
        <v>Kenneth Bradley</v>
      </c>
      <c r="O10418" s="4" t="str">
        <f>VLOOKUP(Table_1[[#This Row],[Customer ID]],[1]Customers!$A:$B,2,0)</f>
        <v>Peter Gray</v>
      </c>
      <c r="P10418" s="5">
        <f>WEEKDAY([2]Data!$F10418)</f>
        <v>4</v>
      </c>
      <c r="Q10418" s="4">
        <f>MONTH([2]Data!$F10418)</f>
        <v>8</v>
      </c>
      <c r="R10418" s="4">
        <f>YEAR([2]Data!$F10418)</f>
        <v>2019</v>
      </c>
    </row>
    <row r="10419" spans="1:18" ht="15.75" customHeight="1">
      <c r="A10419" s="12" t="s">
        <v>11456</v>
      </c>
      <c r="B10419" s="12" t="s">
        <v>89</v>
      </c>
      <c r="C10419" s="12" t="s">
        <v>35</v>
      </c>
      <c r="D10419" s="12" t="s">
        <v>319</v>
      </c>
      <c r="E10419" s="12" t="s">
        <v>926</v>
      </c>
      <c r="F10419" s="13">
        <v>43677</v>
      </c>
      <c r="G10419" s="12">
        <v>3</v>
      </c>
      <c r="H10419" s="12">
        <v>1380</v>
      </c>
      <c r="I10419" s="4">
        <f>VLOOKUP(Table_1[[#This Row],[Product ID]],[1]Products!$A:$D,3,0)</f>
        <v>1090</v>
      </c>
      <c r="J10419" s="4">
        <f>PRODUCT([2]Data!$G10419,[2]Data!$I10419)</f>
        <v>3270</v>
      </c>
      <c r="K10419" s="4">
        <f>PRODUCT([2]Data!$G10419,[2]Data!$H10419)</f>
        <v>4140</v>
      </c>
      <c r="L10419" s="4">
        <f>[2]Data!$K10419-[2]Data!$J10419</f>
        <v>870</v>
      </c>
      <c r="M10419" s="4" t="str">
        <f>VLOOKUP(Table_1[[#This Row],[Location ID]],[1]Locations!$A:$B,2,0)</f>
        <v>Lancaster</v>
      </c>
      <c r="N10419" s="4" t="str">
        <f>VLOOKUP(Table_1[[#This Row],[Sales Person ID]],'[1]Sales People'!$A:$B,2,0)</f>
        <v>Fred Robertson</v>
      </c>
      <c r="O10419" s="4" t="str">
        <f>VLOOKUP(Table_1[[#This Row],[Customer ID]],[1]Customers!$A:$B,2,0)</f>
        <v>Carlos Kim</v>
      </c>
      <c r="P10419" s="5">
        <f>WEEKDAY([2]Data!$F10419)</f>
        <v>4</v>
      </c>
      <c r="Q10419" s="4">
        <f>MONTH([2]Data!$F10419)</f>
        <v>7</v>
      </c>
      <c r="R10419" s="4">
        <f>YEAR([2]Data!$F10419)</f>
        <v>2019</v>
      </c>
    </row>
    <row r="10420" spans="1:18" ht="15.75" customHeight="1">
      <c r="A10420" s="12" t="s">
        <v>11457</v>
      </c>
      <c r="B10420" s="12" t="s">
        <v>394</v>
      </c>
      <c r="C10420" s="12" t="s">
        <v>215</v>
      </c>
      <c r="D10420" s="12" t="s">
        <v>64</v>
      </c>
      <c r="E10420" s="12" t="s">
        <v>502</v>
      </c>
      <c r="F10420" s="13">
        <v>43618</v>
      </c>
      <c r="G10420" s="12">
        <v>3</v>
      </c>
      <c r="H10420" s="12">
        <v>1494</v>
      </c>
      <c r="I10420" s="4">
        <f>VLOOKUP(Table_1[[#This Row],[Product ID]],[1]Products!$A:$D,3,0)</f>
        <v>971</v>
      </c>
      <c r="J10420" s="4">
        <f>PRODUCT([2]Data!$G10420,[2]Data!$I10420)</f>
        <v>2913</v>
      </c>
      <c r="K10420" s="4">
        <f>PRODUCT([2]Data!$G10420,[2]Data!$H10420)</f>
        <v>4482</v>
      </c>
      <c r="L10420" s="4">
        <f>[2]Data!$K10420-[2]Data!$J10420</f>
        <v>1569</v>
      </c>
      <c r="M10420" s="4" t="str">
        <f>VLOOKUP(Table_1[[#This Row],[Location ID]],[1]Locations!$A:$B,2,0)</f>
        <v>Corona</v>
      </c>
      <c r="N10420" s="4" t="str">
        <f>VLOOKUP(Table_1[[#This Row],[Sales Person ID]],'[1]Sales People'!$A:$B,2,0)</f>
        <v>Scott Mason</v>
      </c>
      <c r="O10420" s="4" t="str">
        <f>VLOOKUP(Table_1[[#This Row],[Customer ID]],[1]Customers!$A:$B,2,0)</f>
        <v>Jack Jackson</v>
      </c>
      <c r="P10420" s="5">
        <f>WEEKDAY([2]Data!$F10420)</f>
        <v>1</v>
      </c>
      <c r="Q10420" s="4">
        <f>MONTH([2]Data!$F10420)</f>
        <v>6</v>
      </c>
      <c r="R10420" s="4">
        <f>YEAR([2]Data!$F10420)</f>
        <v>2019</v>
      </c>
    </row>
    <row r="10421" spans="1:18" ht="15.75" customHeight="1">
      <c r="A10421" s="12" t="s">
        <v>11458</v>
      </c>
      <c r="B10421" s="12" t="s">
        <v>184</v>
      </c>
      <c r="C10421" s="12" t="s">
        <v>215</v>
      </c>
      <c r="D10421" s="12" t="s">
        <v>280</v>
      </c>
      <c r="E10421" s="12" t="s">
        <v>1299</v>
      </c>
      <c r="F10421" s="13">
        <v>43799</v>
      </c>
      <c r="G10421" s="12">
        <v>1</v>
      </c>
      <c r="H10421" s="12">
        <v>2005</v>
      </c>
      <c r="I10421" s="4">
        <f>VLOOKUP(Table_1[[#This Row],[Product ID]],[1]Products!$A:$D,3,0)</f>
        <v>1223</v>
      </c>
      <c r="J10421" s="4">
        <f>PRODUCT([2]Data!$G10421,[2]Data!$I10421)</f>
        <v>1223</v>
      </c>
      <c r="K10421" s="4">
        <f>PRODUCT([2]Data!$G10421,[2]Data!$H10421)</f>
        <v>2005</v>
      </c>
      <c r="L10421" s="4">
        <f>[2]Data!$K10421-[2]Data!$J10421</f>
        <v>782</v>
      </c>
      <c r="M10421" s="4" t="str">
        <f>VLOOKUP(Table_1[[#This Row],[Location ID]],[1]Locations!$A:$B,2,0)</f>
        <v>Corona</v>
      </c>
      <c r="N10421" s="4" t="str">
        <f>VLOOKUP(Table_1[[#This Row],[Sales Person ID]],'[1]Sales People'!$A:$B,2,0)</f>
        <v>Kevin Butler</v>
      </c>
      <c r="O10421" s="4" t="str">
        <f>VLOOKUP(Table_1[[#This Row],[Customer ID]],[1]Customers!$A:$B,2,0)</f>
        <v>Samuel Price</v>
      </c>
      <c r="P10421" s="5">
        <f>WEEKDAY([2]Data!$F10421)</f>
        <v>7</v>
      </c>
      <c r="Q10421" s="4">
        <f>MONTH([2]Data!$F10421)</f>
        <v>11</v>
      </c>
      <c r="R10421" s="4">
        <f>YEAR([2]Data!$F10421)</f>
        <v>2019</v>
      </c>
    </row>
    <row r="10422" spans="1:18" ht="15.75" customHeight="1">
      <c r="A10422" s="12" t="s">
        <v>11459</v>
      </c>
      <c r="B10422" s="12" t="s">
        <v>214</v>
      </c>
      <c r="C10422" s="12" t="s">
        <v>253</v>
      </c>
      <c r="D10422" s="12" t="s">
        <v>64</v>
      </c>
      <c r="E10422" s="12" t="s">
        <v>2828</v>
      </c>
      <c r="F10422" s="13">
        <v>43761</v>
      </c>
      <c r="G10422" s="12">
        <v>1</v>
      </c>
      <c r="H10422" s="12">
        <v>1414</v>
      </c>
      <c r="I10422" s="4">
        <f>VLOOKUP(Table_1[[#This Row],[Product ID]],[1]Products!$A:$D,3,0)</f>
        <v>962</v>
      </c>
      <c r="J10422" s="4">
        <f>PRODUCT([2]Data!$G10422,[2]Data!$I10422)</f>
        <v>962</v>
      </c>
      <c r="K10422" s="4">
        <f>PRODUCT([2]Data!$G10422,[2]Data!$H10422)</f>
        <v>1414</v>
      </c>
      <c r="L10422" s="4">
        <f>[2]Data!$K10422-[2]Data!$J10422</f>
        <v>452</v>
      </c>
      <c r="M10422" s="4" t="str">
        <f>VLOOKUP(Table_1[[#This Row],[Location ID]],[1]Locations!$A:$B,2,0)</f>
        <v>Downey</v>
      </c>
      <c r="N10422" s="4" t="str">
        <f>VLOOKUP(Table_1[[#This Row],[Sales Person ID]],'[1]Sales People'!$A:$B,2,0)</f>
        <v>Scott Mason</v>
      </c>
      <c r="O10422" s="4" t="str">
        <f>VLOOKUP(Table_1[[#This Row],[Customer ID]],[1]Customers!$A:$B,2,0)</f>
        <v>Raymond Spencer</v>
      </c>
      <c r="P10422" s="5">
        <f>WEEKDAY([2]Data!$F10422)</f>
        <v>4</v>
      </c>
      <c r="Q10422" s="4">
        <f>MONTH([2]Data!$F10422)</f>
        <v>10</v>
      </c>
      <c r="R10422" s="4">
        <f>YEAR([2]Data!$F10422)</f>
        <v>2019</v>
      </c>
    </row>
    <row r="10423" spans="1:18" ht="15.75" customHeight="1">
      <c r="A10423" s="12" t="s">
        <v>11460</v>
      </c>
      <c r="B10423" s="12" t="s">
        <v>336</v>
      </c>
      <c r="C10423" s="12" t="s">
        <v>206</v>
      </c>
      <c r="D10423" s="12" t="s">
        <v>268</v>
      </c>
      <c r="E10423" s="12" t="s">
        <v>978</v>
      </c>
      <c r="F10423" s="13">
        <v>43803</v>
      </c>
      <c r="G10423" s="12">
        <v>3</v>
      </c>
      <c r="H10423" s="12">
        <v>1526</v>
      </c>
      <c r="I10423" s="4">
        <f>VLOOKUP(Table_1[[#This Row],[Product ID]],[1]Products!$A:$D,3,0)</f>
        <v>1251</v>
      </c>
      <c r="J10423" s="4">
        <f>PRODUCT([2]Data!$G10423,[2]Data!$I10423)</f>
        <v>3753</v>
      </c>
      <c r="K10423" s="4">
        <f>PRODUCT([2]Data!$G10423,[2]Data!$H10423)</f>
        <v>4578</v>
      </c>
      <c r="L10423" s="4">
        <f>[2]Data!$K10423-[2]Data!$J10423</f>
        <v>825</v>
      </c>
      <c r="M10423" s="4" t="str">
        <f>VLOOKUP(Table_1[[#This Row],[Location ID]],[1]Locations!$A:$B,2,0)</f>
        <v>Pomona</v>
      </c>
      <c r="N10423" s="4" t="str">
        <f>VLOOKUP(Table_1[[#This Row],[Sales Person ID]],'[1]Sales People'!$A:$B,2,0)</f>
        <v>Jerry Perry</v>
      </c>
      <c r="O10423" s="4" t="str">
        <f>VLOOKUP(Table_1[[#This Row],[Customer ID]],[1]Customers!$A:$B,2,0)</f>
        <v>Ronald Anderson</v>
      </c>
      <c r="P10423" s="5">
        <f>WEEKDAY([2]Data!$F10423)</f>
        <v>4</v>
      </c>
      <c r="Q10423" s="4">
        <f>MONTH([2]Data!$F10423)</f>
        <v>12</v>
      </c>
      <c r="R10423" s="4">
        <f>YEAR([2]Data!$F10423)</f>
        <v>2019</v>
      </c>
    </row>
    <row r="10424" spans="1:18" ht="15.75" customHeight="1">
      <c r="A10424" s="12" t="s">
        <v>11461</v>
      </c>
      <c r="B10424" s="12" t="s">
        <v>614</v>
      </c>
      <c r="C10424" s="12" t="s">
        <v>264</v>
      </c>
      <c r="D10424" s="12" t="s">
        <v>26</v>
      </c>
      <c r="E10424" s="12" t="s">
        <v>1510</v>
      </c>
      <c r="F10424" s="13">
        <v>43735</v>
      </c>
      <c r="G10424" s="12">
        <v>1</v>
      </c>
      <c r="H10424" s="12">
        <v>2495</v>
      </c>
      <c r="I10424" s="4">
        <f>VLOOKUP(Table_1[[#This Row],[Product ID]],[1]Products!$A:$D,3,0)</f>
        <v>1896</v>
      </c>
      <c r="J10424" s="4">
        <f>PRODUCT([2]Data!$G10424,[2]Data!$I10424)</f>
        <v>1896</v>
      </c>
      <c r="K10424" s="4">
        <f>PRODUCT([2]Data!$G10424,[2]Data!$H10424)</f>
        <v>2495</v>
      </c>
      <c r="L10424" s="4">
        <f>[2]Data!$K10424-[2]Data!$J10424</f>
        <v>599</v>
      </c>
      <c r="M10424" s="4" t="str">
        <f>VLOOKUP(Table_1[[#This Row],[Location ID]],[1]Locations!$A:$B,2,0)</f>
        <v>Bakersfield</v>
      </c>
      <c r="N10424" s="4" t="str">
        <f>VLOOKUP(Table_1[[#This Row],[Sales Person ID]],'[1]Sales People'!$A:$B,2,0)</f>
        <v>Ryan Butler</v>
      </c>
      <c r="O10424" s="4" t="str">
        <f>VLOOKUP(Table_1[[#This Row],[Customer ID]],[1]Customers!$A:$B,2,0)</f>
        <v>Daniel Perry</v>
      </c>
      <c r="P10424" s="5">
        <f>WEEKDAY([2]Data!$F10424)</f>
        <v>6</v>
      </c>
      <c r="Q10424" s="4">
        <f>MONTH([2]Data!$F10424)</f>
        <v>9</v>
      </c>
      <c r="R10424" s="4">
        <f>YEAR([2]Data!$F10424)</f>
        <v>2019</v>
      </c>
    </row>
    <row r="10425" spans="1:18" ht="15.75" customHeight="1">
      <c r="A10425" s="12" t="s">
        <v>11462</v>
      </c>
      <c r="B10425" s="12" t="s">
        <v>140</v>
      </c>
      <c r="C10425" s="12" t="s">
        <v>111</v>
      </c>
      <c r="D10425" s="12" t="s">
        <v>157</v>
      </c>
      <c r="E10425" s="12" t="s">
        <v>589</v>
      </c>
      <c r="F10425" s="13">
        <v>43527</v>
      </c>
      <c r="G10425" s="12">
        <v>1</v>
      </c>
      <c r="H10425" s="12">
        <v>127</v>
      </c>
      <c r="I10425" s="4">
        <f>VLOOKUP(Table_1[[#This Row],[Product ID]],[1]Products!$A:$D,3,0)</f>
        <v>79</v>
      </c>
      <c r="J10425" s="4">
        <f>PRODUCT([2]Data!$G10425,[2]Data!$I10425)</f>
        <v>79</v>
      </c>
      <c r="K10425" s="4">
        <f>PRODUCT([2]Data!$G10425,[2]Data!$H10425)</f>
        <v>127</v>
      </c>
      <c r="L10425" s="4">
        <f>[2]Data!$K10425-[2]Data!$J10425</f>
        <v>48</v>
      </c>
      <c r="M10425" s="4" t="str">
        <f>VLOOKUP(Table_1[[#This Row],[Location ID]],[1]Locations!$A:$B,2,0)</f>
        <v>Victorville</v>
      </c>
      <c r="N10425" s="4" t="str">
        <f>VLOOKUP(Table_1[[#This Row],[Sales Person ID]],'[1]Sales People'!$A:$B,2,0)</f>
        <v>Carl Elliott</v>
      </c>
      <c r="O10425" s="4" t="str">
        <f>VLOOKUP(Table_1[[#This Row],[Customer ID]],[1]Customers!$A:$B,2,0)</f>
        <v>Gerald Rogers</v>
      </c>
      <c r="P10425" s="5">
        <f>WEEKDAY([2]Data!$F10425)</f>
        <v>1</v>
      </c>
      <c r="Q10425" s="4">
        <f>MONTH([2]Data!$F10425)</f>
        <v>3</v>
      </c>
      <c r="R10425" s="4">
        <f>YEAR([2]Data!$F10425)</f>
        <v>2019</v>
      </c>
    </row>
    <row r="10426" spans="1:18" ht="15.75" customHeight="1">
      <c r="A10426" s="12" t="s">
        <v>11463</v>
      </c>
      <c r="B10426" s="12" t="s">
        <v>432</v>
      </c>
      <c r="C10426" s="12" t="s">
        <v>201</v>
      </c>
      <c r="D10426" s="12" t="s">
        <v>367</v>
      </c>
      <c r="E10426" s="12" t="s">
        <v>1581</v>
      </c>
      <c r="F10426" s="13">
        <v>43637</v>
      </c>
      <c r="G10426" s="12">
        <v>3</v>
      </c>
      <c r="H10426" s="12">
        <v>826</v>
      </c>
      <c r="I10426" s="4">
        <f>VLOOKUP(Table_1[[#This Row],[Product ID]],[1]Products!$A:$D,3,0)</f>
        <v>562</v>
      </c>
      <c r="J10426" s="4">
        <f>PRODUCT([2]Data!$G10426,[2]Data!$I10426)</f>
        <v>1686</v>
      </c>
      <c r="K10426" s="4">
        <f>PRODUCT([2]Data!$G10426,[2]Data!$H10426)</f>
        <v>2478</v>
      </c>
      <c r="L10426" s="4">
        <f>[2]Data!$K10426-[2]Data!$J10426</f>
        <v>792</v>
      </c>
      <c r="M10426" s="4" t="str">
        <f>VLOOKUP(Table_1[[#This Row],[Location ID]],[1]Locations!$A:$B,2,0)</f>
        <v>Oakland</v>
      </c>
      <c r="N10426" s="4" t="str">
        <f>VLOOKUP(Table_1[[#This Row],[Sales Person ID]],'[1]Sales People'!$A:$B,2,0)</f>
        <v>Jimmy Young</v>
      </c>
      <c r="O10426" s="4" t="str">
        <f>VLOOKUP(Table_1[[#This Row],[Customer ID]],[1]Customers!$A:$B,2,0)</f>
        <v>Jonathan Harris</v>
      </c>
      <c r="P10426" s="5">
        <f>WEEKDAY([2]Data!$F10426)</f>
        <v>6</v>
      </c>
      <c r="Q10426" s="4">
        <f>MONTH([2]Data!$F10426)</f>
        <v>6</v>
      </c>
      <c r="R10426" s="4">
        <f>YEAR([2]Data!$F10426)</f>
        <v>2019</v>
      </c>
    </row>
    <row r="10427" spans="1:18" ht="15.75" customHeight="1">
      <c r="A10427" s="12" t="s">
        <v>11464</v>
      </c>
      <c r="B10427" s="12" t="s">
        <v>384</v>
      </c>
      <c r="C10427" s="12" t="s">
        <v>160</v>
      </c>
      <c r="D10427" s="12" t="s">
        <v>137</v>
      </c>
      <c r="E10427" s="12" t="s">
        <v>1406</v>
      </c>
      <c r="F10427" s="13">
        <v>43714</v>
      </c>
      <c r="G10427" s="12">
        <v>1</v>
      </c>
      <c r="H10427" s="12">
        <v>2182</v>
      </c>
      <c r="I10427" s="4">
        <f>VLOOKUP(Table_1[[#This Row],[Product ID]],[1]Products!$A:$D,3,0)</f>
        <v>1200</v>
      </c>
      <c r="J10427" s="4">
        <f>PRODUCT([2]Data!$G10427,[2]Data!$I10427)</f>
        <v>1200</v>
      </c>
      <c r="K10427" s="4">
        <f>PRODUCT([2]Data!$G10427,[2]Data!$H10427)</f>
        <v>2182</v>
      </c>
      <c r="L10427" s="4">
        <f>[2]Data!$K10427-[2]Data!$J10427</f>
        <v>982</v>
      </c>
      <c r="M10427" s="4" t="str">
        <f>VLOOKUP(Table_1[[#This Row],[Location ID]],[1]Locations!$A:$B,2,0)</f>
        <v>Antioch</v>
      </c>
      <c r="N10427" s="4" t="str">
        <f>VLOOKUP(Table_1[[#This Row],[Sales Person ID]],'[1]Sales People'!$A:$B,2,0)</f>
        <v>Larry Castillo</v>
      </c>
      <c r="O10427" s="4" t="str">
        <f>VLOOKUP(Table_1[[#This Row],[Customer ID]],[1]Customers!$A:$B,2,0)</f>
        <v>Howard Lynch</v>
      </c>
      <c r="P10427" s="5">
        <f>WEEKDAY([2]Data!$F10427)</f>
        <v>6</v>
      </c>
      <c r="Q10427" s="4">
        <f>MONTH([2]Data!$F10427)</f>
        <v>9</v>
      </c>
      <c r="R10427" s="4">
        <f>YEAR([2]Data!$F10427)</f>
        <v>2019</v>
      </c>
    </row>
    <row r="10428" spans="1:18" ht="15.75" customHeight="1">
      <c r="A10428" s="12" t="s">
        <v>11465</v>
      </c>
      <c r="B10428" s="12" t="s">
        <v>196</v>
      </c>
      <c r="C10428" s="12" t="s">
        <v>180</v>
      </c>
      <c r="D10428" s="12" t="s">
        <v>309</v>
      </c>
      <c r="E10428" s="12" t="s">
        <v>2363</v>
      </c>
      <c r="F10428" s="13">
        <v>43747</v>
      </c>
      <c r="G10428" s="12">
        <v>1</v>
      </c>
      <c r="H10428" s="12">
        <v>667</v>
      </c>
      <c r="I10428" s="4">
        <f>VLOOKUP(Table_1[[#This Row],[Product ID]],[1]Products!$A:$D,3,0)</f>
        <v>387</v>
      </c>
      <c r="J10428" s="4">
        <f>PRODUCT([2]Data!$G10428,[2]Data!$I10428)</f>
        <v>387</v>
      </c>
      <c r="K10428" s="4">
        <f>PRODUCT([2]Data!$G10428,[2]Data!$H10428)</f>
        <v>667</v>
      </c>
      <c r="L10428" s="4">
        <f>[2]Data!$K10428-[2]Data!$J10428</f>
        <v>280</v>
      </c>
      <c r="M10428" s="4" t="str">
        <f>VLOOKUP(Table_1[[#This Row],[Location ID]],[1]Locations!$A:$B,2,0)</f>
        <v>Vista</v>
      </c>
      <c r="N10428" s="4" t="str">
        <f>VLOOKUP(Table_1[[#This Row],[Sales Person ID]],'[1]Sales People'!$A:$B,2,0)</f>
        <v>Kenneth Fields</v>
      </c>
      <c r="O10428" s="4" t="str">
        <f>VLOOKUP(Table_1[[#This Row],[Customer ID]],[1]Customers!$A:$B,2,0)</f>
        <v>Carl Reid</v>
      </c>
      <c r="P10428" s="5">
        <f>WEEKDAY([2]Data!$F10428)</f>
        <v>4</v>
      </c>
      <c r="Q10428" s="4">
        <f>MONTH([2]Data!$F10428)</f>
        <v>10</v>
      </c>
      <c r="R10428" s="4">
        <f>YEAR([2]Data!$F10428)</f>
        <v>2019</v>
      </c>
    </row>
    <row r="10429" spans="1:18" ht="15.75" customHeight="1">
      <c r="A10429" s="12" t="s">
        <v>11466</v>
      </c>
      <c r="B10429" s="12" t="s">
        <v>679</v>
      </c>
      <c r="C10429" s="12" t="s">
        <v>156</v>
      </c>
      <c r="D10429" s="12" t="s">
        <v>117</v>
      </c>
      <c r="E10429" s="12" t="s">
        <v>128</v>
      </c>
      <c r="F10429" s="13">
        <v>43594</v>
      </c>
      <c r="G10429" s="12">
        <v>1</v>
      </c>
      <c r="H10429" s="12">
        <v>181</v>
      </c>
      <c r="I10429" s="4">
        <f>VLOOKUP(Table_1[[#This Row],[Product ID]],[1]Products!$A:$D,3,0)</f>
        <v>130</v>
      </c>
      <c r="J10429" s="4">
        <f>PRODUCT([2]Data!$G10429,[2]Data!$I10429)</f>
        <v>130</v>
      </c>
      <c r="K10429" s="4">
        <f>PRODUCT([2]Data!$G10429,[2]Data!$H10429)</f>
        <v>181</v>
      </c>
      <c r="L10429" s="4">
        <f>[2]Data!$K10429-[2]Data!$J10429</f>
        <v>51</v>
      </c>
      <c r="M10429" s="4" t="str">
        <f>VLOOKUP(Table_1[[#This Row],[Location ID]],[1]Locations!$A:$B,2,0)</f>
        <v>Santa Maria</v>
      </c>
      <c r="N10429" s="4" t="str">
        <f>VLOOKUP(Table_1[[#This Row],[Sales Person ID]],'[1]Sales People'!$A:$B,2,0)</f>
        <v>Patrick Ruiz</v>
      </c>
      <c r="O10429" s="4" t="str">
        <f>VLOOKUP(Table_1[[#This Row],[Customer ID]],[1]Customers!$A:$B,2,0)</f>
        <v>Anthony Turner</v>
      </c>
      <c r="P10429" s="5">
        <f>WEEKDAY([2]Data!$F10429)</f>
        <v>5</v>
      </c>
      <c r="Q10429" s="4">
        <f>MONTH([2]Data!$F10429)</f>
        <v>5</v>
      </c>
      <c r="R10429" s="4">
        <f>YEAR([2]Data!$F10429)</f>
        <v>2019</v>
      </c>
    </row>
    <row r="10430" spans="1:18" ht="15.75" customHeight="1">
      <c r="A10430" s="12" t="s">
        <v>11467</v>
      </c>
      <c r="B10430" s="12" t="s">
        <v>807</v>
      </c>
      <c r="C10430" s="12" t="s">
        <v>222</v>
      </c>
      <c r="D10430" s="12" t="s">
        <v>86</v>
      </c>
      <c r="E10430" s="12" t="s">
        <v>493</v>
      </c>
      <c r="F10430" s="13">
        <v>43475</v>
      </c>
      <c r="G10430" s="12">
        <v>1</v>
      </c>
      <c r="H10430" s="12">
        <v>1103</v>
      </c>
      <c r="I10430" s="4">
        <f>VLOOKUP(Table_1[[#This Row],[Product ID]],[1]Products!$A:$D,3,0)</f>
        <v>838</v>
      </c>
      <c r="J10430" s="4">
        <f>PRODUCT([2]Data!$G10430,[2]Data!$I10430)</f>
        <v>838</v>
      </c>
      <c r="K10430" s="4">
        <f>PRODUCT([2]Data!$G10430,[2]Data!$H10430)</f>
        <v>1103</v>
      </c>
      <c r="L10430" s="4">
        <f>[2]Data!$K10430-[2]Data!$J10430</f>
        <v>265</v>
      </c>
      <c r="M10430" s="4" t="str">
        <f>VLOOKUP(Table_1[[#This Row],[Location ID]],[1]Locations!$A:$B,2,0)</f>
        <v>Chula Vista</v>
      </c>
      <c r="N10430" s="4" t="str">
        <f>VLOOKUP(Table_1[[#This Row],[Sales Person ID]],'[1]Sales People'!$A:$B,2,0)</f>
        <v>Roger Robertson</v>
      </c>
      <c r="O10430" s="4" t="str">
        <f>VLOOKUP(Table_1[[#This Row],[Customer ID]],[1]Customers!$A:$B,2,0)</f>
        <v>Mark Simmons</v>
      </c>
      <c r="P10430" s="5">
        <f>WEEKDAY([2]Data!$F10430)</f>
        <v>5</v>
      </c>
      <c r="Q10430" s="4">
        <f>MONTH([2]Data!$F10430)</f>
        <v>1</v>
      </c>
      <c r="R10430" s="4">
        <f>YEAR([2]Data!$F10430)</f>
        <v>2019</v>
      </c>
    </row>
    <row r="10431" spans="1:18" ht="15.75" customHeight="1">
      <c r="A10431" s="12" t="s">
        <v>11468</v>
      </c>
      <c r="B10431" s="12" t="s">
        <v>278</v>
      </c>
      <c r="C10431" s="12" t="s">
        <v>530</v>
      </c>
      <c r="D10431" s="12" t="s">
        <v>64</v>
      </c>
      <c r="E10431" s="12" t="s">
        <v>1249</v>
      </c>
      <c r="F10431" s="13">
        <v>43636</v>
      </c>
      <c r="G10431" s="12">
        <v>1</v>
      </c>
      <c r="H10431" s="12">
        <v>400</v>
      </c>
      <c r="I10431" s="4">
        <f>VLOOKUP(Table_1[[#This Row],[Product ID]],[1]Products!$A:$D,3,0)</f>
        <v>208</v>
      </c>
      <c r="J10431" s="4">
        <f>PRODUCT([2]Data!$G10431,[2]Data!$I10431)</f>
        <v>208</v>
      </c>
      <c r="K10431" s="4">
        <f>PRODUCT([2]Data!$G10431,[2]Data!$H10431)</f>
        <v>400</v>
      </c>
      <c r="L10431" s="4">
        <f>[2]Data!$K10431-[2]Data!$J10431</f>
        <v>192</v>
      </c>
      <c r="M10431" s="4" t="str">
        <f>VLOOKUP(Table_1[[#This Row],[Location ID]],[1]Locations!$A:$B,2,0)</f>
        <v>Anaheim</v>
      </c>
      <c r="N10431" s="4" t="str">
        <f>VLOOKUP(Table_1[[#This Row],[Sales Person ID]],'[1]Sales People'!$A:$B,2,0)</f>
        <v>Scott Mason</v>
      </c>
      <c r="O10431" s="4" t="str">
        <f>VLOOKUP(Table_1[[#This Row],[Customer ID]],[1]Customers!$A:$B,2,0)</f>
        <v>Louis Chavez</v>
      </c>
      <c r="P10431" s="5">
        <f>WEEKDAY([2]Data!$F10431)</f>
        <v>5</v>
      </c>
      <c r="Q10431" s="4">
        <f>MONTH([2]Data!$F10431)</f>
        <v>6</v>
      </c>
      <c r="R10431" s="4">
        <f>YEAR([2]Data!$F10431)</f>
        <v>2019</v>
      </c>
    </row>
    <row r="10432" spans="1:18" ht="15.75" customHeight="1">
      <c r="A10432" s="12" t="s">
        <v>11469</v>
      </c>
      <c r="B10432" s="12" t="s">
        <v>24</v>
      </c>
      <c r="C10432" s="12" t="s">
        <v>201</v>
      </c>
      <c r="D10432" s="12" t="s">
        <v>102</v>
      </c>
      <c r="E10432" s="12" t="s">
        <v>3710</v>
      </c>
      <c r="F10432" s="13">
        <v>43525</v>
      </c>
      <c r="G10432" s="12">
        <v>3</v>
      </c>
      <c r="H10432" s="12">
        <v>1022</v>
      </c>
      <c r="I10432" s="4">
        <f>VLOOKUP(Table_1[[#This Row],[Product ID]],[1]Products!$A:$D,3,0)</f>
        <v>818</v>
      </c>
      <c r="J10432" s="4">
        <f>PRODUCT([2]Data!$G10432,[2]Data!$I10432)</f>
        <v>2454</v>
      </c>
      <c r="K10432" s="4">
        <f>PRODUCT([2]Data!$G10432,[2]Data!$H10432)</f>
        <v>3066</v>
      </c>
      <c r="L10432" s="4">
        <f>[2]Data!$K10432-[2]Data!$J10432</f>
        <v>612</v>
      </c>
      <c r="M10432" s="4" t="str">
        <f>VLOOKUP(Table_1[[#This Row],[Location ID]],[1]Locations!$A:$B,2,0)</f>
        <v>Oakland</v>
      </c>
      <c r="N10432" s="4" t="str">
        <f>VLOOKUP(Table_1[[#This Row],[Sales Person ID]],'[1]Sales People'!$A:$B,2,0)</f>
        <v>Howard Gardner</v>
      </c>
      <c r="O10432" s="4" t="str">
        <f>VLOOKUP(Table_1[[#This Row],[Customer ID]],[1]Customers!$A:$B,2,0)</f>
        <v>Bruce King</v>
      </c>
      <c r="P10432" s="5">
        <f>WEEKDAY([2]Data!$F10432)</f>
        <v>6</v>
      </c>
      <c r="Q10432" s="4">
        <f>MONTH([2]Data!$F10432)</f>
        <v>3</v>
      </c>
      <c r="R10432" s="4">
        <f>YEAR([2]Data!$F10432)</f>
        <v>2019</v>
      </c>
    </row>
    <row r="10433" spans="1:18" ht="15.75" customHeight="1">
      <c r="A10433" s="12" t="s">
        <v>11470</v>
      </c>
      <c r="B10433" s="12" t="s">
        <v>378</v>
      </c>
      <c r="C10433" s="12" t="s">
        <v>327</v>
      </c>
      <c r="D10433" s="12" t="s">
        <v>152</v>
      </c>
      <c r="E10433" s="12" t="s">
        <v>2200</v>
      </c>
      <c r="F10433" s="13">
        <v>43496</v>
      </c>
      <c r="G10433" s="12">
        <v>1</v>
      </c>
      <c r="H10433" s="12">
        <v>530</v>
      </c>
      <c r="I10433" s="4">
        <f>VLOOKUP(Table_1[[#This Row],[Product ID]],[1]Products!$A:$D,3,0)</f>
        <v>424</v>
      </c>
      <c r="J10433" s="4">
        <f>PRODUCT([2]Data!$G10433,[2]Data!$I10433)</f>
        <v>424</v>
      </c>
      <c r="K10433" s="4">
        <f>PRODUCT([2]Data!$G10433,[2]Data!$H10433)</f>
        <v>530</v>
      </c>
      <c r="L10433" s="4">
        <f>[2]Data!$K10433-[2]Data!$J10433</f>
        <v>106</v>
      </c>
      <c r="M10433" s="4" t="str">
        <f>VLOOKUP(Table_1[[#This Row],[Location ID]],[1]Locations!$A:$B,2,0)</f>
        <v>East Los Angeles</v>
      </c>
      <c r="N10433" s="4" t="str">
        <f>VLOOKUP(Table_1[[#This Row],[Sales Person ID]],'[1]Sales People'!$A:$B,2,0)</f>
        <v>Arthur Mccoy</v>
      </c>
      <c r="O10433" s="4" t="str">
        <f>VLOOKUP(Table_1[[#This Row],[Customer ID]],[1]Customers!$A:$B,2,0)</f>
        <v>Steve Hunt</v>
      </c>
      <c r="P10433" s="5">
        <f>WEEKDAY([2]Data!$F10433)</f>
        <v>5</v>
      </c>
      <c r="Q10433" s="4">
        <f>MONTH([2]Data!$F10433)</f>
        <v>1</v>
      </c>
      <c r="R10433" s="4">
        <f>YEAR([2]Data!$F10433)</f>
        <v>2019</v>
      </c>
    </row>
    <row r="10434" spans="1:18" ht="15.75" customHeight="1">
      <c r="A10434" s="12" t="s">
        <v>11471</v>
      </c>
      <c r="B10434" s="12" t="s">
        <v>54</v>
      </c>
      <c r="C10434" s="12" t="s">
        <v>63</v>
      </c>
      <c r="D10434" s="12" t="s">
        <v>74</v>
      </c>
      <c r="E10434" s="12" t="s">
        <v>1131</v>
      </c>
      <c r="F10434" s="13">
        <v>43787</v>
      </c>
      <c r="G10434" s="12">
        <v>1</v>
      </c>
      <c r="H10434" s="12">
        <v>356</v>
      </c>
      <c r="I10434" s="4">
        <f>VLOOKUP(Table_1[[#This Row],[Product ID]],[1]Products!$A:$D,3,0)</f>
        <v>292</v>
      </c>
      <c r="J10434" s="4">
        <f>PRODUCT([2]Data!$G10434,[2]Data!$I10434)</f>
        <v>292</v>
      </c>
      <c r="K10434" s="4">
        <f>PRODUCT([2]Data!$G10434,[2]Data!$H10434)</f>
        <v>356</v>
      </c>
      <c r="L10434" s="4">
        <f>[2]Data!$K10434-[2]Data!$J10434</f>
        <v>64</v>
      </c>
      <c r="M10434" s="4" t="str">
        <f>VLOOKUP(Table_1[[#This Row],[Location ID]],[1]Locations!$A:$B,2,0)</f>
        <v>Pasadena</v>
      </c>
      <c r="N10434" s="4" t="str">
        <f>VLOOKUP(Table_1[[#This Row],[Sales Person ID]],'[1]Sales People'!$A:$B,2,0)</f>
        <v>Jeremy Mendoza</v>
      </c>
      <c r="O10434" s="4" t="str">
        <f>VLOOKUP(Table_1[[#This Row],[Customer ID]],[1]Customers!$A:$B,2,0)</f>
        <v>Fred Russell</v>
      </c>
      <c r="P10434" s="5">
        <f>WEEKDAY([2]Data!$F10434)</f>
        <v>2</v>
      </c>
      <c r="Q10434" s="4">
        <f>MONTH([2]Data!$F10434)</f>
        <v>11</v>
      </c>
      <c r="R10434" s="4">
        <f>YEAR([2]Data!$F10434)</f>
        <v>2019</v>
      </c>
    </row>
    <row r="10435" spans="1:18" ht="15.75" customHeight="1">
      <c r="A10435" s="12" t="s">
        <v>11472</v>
      </c>
      <c r="B10435" s="12" t="s">
        <v>468</v>
      </c>
      <c r="C10435" s="12" t="s">
        <v>469</v>
      </c>
      <c r="D10435" s="12" t="s">
        <v>170</v>
      </c>
      <c r="E10435" s="12" t="s">
        <v>1191</v>
      </c>
      <c r="F10435" s="13">
        <v>43566</v>
      </c>
      <c r="G10435" s="12">
        <v>1</v>
      </c>
      <c r="H10435" s="12">
        <v>947</v>
      </c>
      <c r="I10435" s="4">
        <f>VLOOKUP(Table_1[[#This Row],[Product ID]],[1]Products!$A:$D,3,0)</f>
        <v>786</v>
      </c>
      <c r="J10435" s="4">
        <f>PRODUCT([2]Data!$G10435,[2]Data!$I10435)</f>
        <v>786</v>
      </c>
      <c r="K10435" s="4">
        <f>PRODUCT([2]Data!$G10435,[2]Data!$H10435)</f>
        <v>947</v>
      </c>
      <c r="L10435" s="4">
        <f>[2]Data!$K10435-[2]Data!$J10435</f>
        <v>161</v>
      </c>
      <c r="M10435" s="4" t="str">
        <f>VLOOKUP(Table_1[[#This Row],[Location ID]],[1]Locations!$A:$B,2,0)</f>
        <v>Fontana</v>
      </c>
      <c r="N10435" s="4" t="str">
        <f>VLOOKUP(Table_1[[#This Row],[Sales Person ID]],'[1]Sales People'!$A:$B,2,0)</f>
        <v>Bobby Russell</v>
      </c>
      <c r="O10435" s="4" t="str">
        <f>VLOOKUP(Table_1[[#This Row],[Customer ID]],[1]Customers!$A:$B,2,0)</f>
        <v>Brandon Martin</v>
      </c>
      <c r="P10435" s="5">
        <f>WEEKDAY([2]Data!$F10435)</f>
        <v>5</v>
      </c>
      <c r="Q10435" s="4">
        <f>MONTH([2]Data!$F10435)</f>
        <v>4</v>
      </c>
      <c r="R10435" s="4">
        <f>YEAR([2]Data!$F10435)</f>
        <v>2019</v>
      </c>
    </row>
    <row r="10436" spans="1:18" ht="15.75" customHeight="1">
      <c r="A10436" s="12" t="s">
        <v>11473</v>
      </c>
      <c r="B10436" s="12" t="s">
        <v>381</v>
      </c>
      <c r="C10436" s="12" t="s">
        <v>50</v>
      </c>
      <c r="D10436" s="12" t="s">
        <v>91</v>
      </c>
      <c r="E10436" s="12" t="s">
        <v>761</v>
      </c>
      <c r="F10436" s="13">
        <v>43696</v>
      </c>
      <c r="G10436" s="12">
        <v>1</v>
      </c>
      <c r="H10436" s="12">
        <v>771</v>
      </c>
      <c r="I10436" s="4">
        <f>VLOOKUP(Table_1[[#This Row],[Product ID]],[1]Products!$A:$D,3,0)</f>
        <v>648</v>
      </c>
      <c r="J10436" s="4">
        <f>PRODUCT([2]Data!$G10436,[2]Data!$I10436)</f>
        <v>648</v>
      </c>
      <c r="K10436" s="4">
        <f>PRODUCT([2]Data!$G10436,[2]Data!$H10436)</f>
        <v>771</v>
      </c>
      <c r="L10436" s="4">
        <f>[2]Data!$K10436-[2]Data!$J10436</f>
        <v>123</v>
      </c>
      <c r="M10436" s="4" t="str">
        <f>VLOOKUP(Table_1[[#This Row],[Location ID]],[1]Locations!$A:$B,2,0)</f>
        <v>Oceanside</v>
      </c>
      <c r="N10436" s="4" t="str">
        <f>VLOOKUP(Table_1[[#This Row],[Sales Person ID]],'[1]Sales People'!$A:$B,2,0)</f>
        <v>Henry Nelson</v>
      </c>
      <c r="O10436" s="4" t="str">
        <f>VLOOKUP(Table_1[[#This Row],[Customer ID]],[1]Customers!$A:$B,2,0)</f>
        <v>Andrew Burns</v>
      </c>
      <c r="P10436" s="5">
        <f>WEEKDAY([2]Data!$F10436)</f>
        <v>2</v>
      </c>
      <c r="Q10436" s="4">
        <f>MONTH([2]Data!$F10436)</f>
        <v>8</v>
      </c>
      <c r="R10436" s="4">
        <f>YEAR([2]Data!$F10436)</f>
        <v>2019</v>
      </c>
    </row>
    <row r="10437" spans="1:18" ht="15.75" customHeight="1">
      <c r="A10437" s="12" t="s">
        <v>11474</v>
      </c>
      <c r="B10437" s="12" t="s">
        <v>936</v>
      </c>
      <c r="C10437" s="12" t="s">
        <v>59</v>
      </c>
      <c r="D10437" s="12" t="s">
        <v>137</v>
      </c>
      <c r="E10437" s="12" t="s">
        <v>3276</v>
      </c>
      <c r="F10437" s="13">
        <v>43688</v>
      </c>
      <c r="G10437" s="12">
        <v>2</v>
      </c>
      <c r="H10437" s="12">
        <v>136</v>
      </c>
      <c r="I10437" s="4">
        <f>VLOOKUP(Table_1[[#This Row],[Product ID]],[1]Products!$A:$D,3,0)</f>
        <v>72</v>
      </c>
      <c r="J10437" s="4">
        <f>PRODUCT([2]Data!$G10437,[2]Data!$I10437)</f>
        <v>144</v>
      </c>
      <c r="K10437" s="4">
        <f>PRODUCT([2]Data!$G10437,[2]Data!$H10437)</f>
        <v>272</v>
      </c>
      <c r="L10437" s="4">
        <f>[2]Data!$K10437-[2]Data!$J10437</f>
        <v>128</v>
      </c>
      <c r="M10437" s="4" t="str">
        <f>VLOOKUP(Table_1[[#This Row],[Location ID]],[1]Locations!$A:$B,2,0)</f>
        <v>Rialto</v>
      </c>
      <c r="N10437" s="4" t="str">
        <f>VLOOKUP(Table_1[[#This Row],[Sales Person ID]],'[1]Sales People'!$A:$B,2,0)</f>
        <v>Larry Castillo</v>
      </c>
      <c r="O10437" s="4" t="str">
        <f>VLOOKUP(Table_1[[#This Row],[Customer ID]],[1]Customers!$A:$B,2,0)</f>
        <v>Larry Freeman</v>
      </c>
      <c r="P10437" s="5">
        <f>WEEKDAY([2]Data!$F10437)</f>
        <v>1</v>
      </c>
      <c r="Q10437" s="4">
        <f>MONTH([2]Data!$F10437)</f>
        <v>8</v>
      </c>
      <c r="R10437" s="4">
        <f>YEAR([2]Data!$F10437)</f>
        <v>2019</v>
      </c>
    </row>
    <row r="10438" spans="1:18" ht="15.75" customHeight="1">
      <c r="A10438" s="12" t="s">
        <v>11475</v>
      </c>
      <c r="B10438" s="12" t="s">
        <v>564</v>
      </c>
      <c r="C10438" s="12" t="s">
        <v>469</v>
      </c>
      <c r="D10438" s="12" t="s">
        <v>117</v>
      </c>
      <c r="E10438" s="12" t="s">
        <v>2646</v>
      </c>
      <c r="F10438" s="13">
        <v>43680</v>
      </c>
      <c r="G10438" s="12">
        <v>1</v>
      </c>
      <c r="H10438" s="12">
        <v>1798</v>
      </c>
      <c r="I10438" s="4">
        <f>VLOOKUP(Table_1[[#This Row],[Product ID]],[1]Products!$A:$D,3,0)</f>
        <v>971</v>
      </c>
      <c r="J10438" s="4">
        <f>PRODUCT([2]Data!$G10438,[2]Data!$I10438)</f>
        <v>971</v>
      </c>
      <c r="K10438" s="4">
        <f>PRODUCT([2]Data!$G10438,[2]Data!$H10438)</f>
        <v>1798</v>
      </c>
      <c r="L10438" s="4">
        <f>[2]Data!$K10438-[2]Data!$J10438</f>
        <v>827</v>
      </c>
      <c r="M10438" s="4" t="str">
        <f>VLOOKUP(Table_1[[#This Row],[Location ID]],[1]Locations!$A:$B,2,0)</f>
        <v>Fontana</v>
      </c>
      <c r="N10438" s="4" t="str">
        <f>VLOOKUP(Table_1[[#This Row],[Sales Person ID]],'[1]Sales People'!$A:$B,2,0)</f>
        <v>Patrick Ruiz</v>
      </c>
      <c r="O10438" s="4" t="str">
        <f>VLOOKUP(Table_1[[#This Row],[Customer ID]],[1]Customers!$A:$B,2,0)</f>
        <v>Christopher Weaver</v>
      </c>
      <c r="P10438" s="5">
        <f>WEEKDAY([2]Data!$F10438)</f>
        <v>7</v>
      </c>
      <c r="Q10438" s="4">
        <f>MONTH([2]Data!$F10438)</f>
        <v>8</v>
      </c>
      <c r="R10438" s="4">
        <f>YEAR([2]Data!$F10438)</f>
        <v>2019</v>
      </c>
    </row>
    <row r="10439" spans="1:18" ht="15.75" customHeight="1">
      <c r="A10439" s="12" t="s">
        <v>11476</v>
      </c>
      <c r="B10439" s="12" t="s">
        <v>67</v>
      </c>
      <c r="C10439" s="12" t="s">
        <v>461</v>
      </c>
      <c r="D10439" s="12" t="s">
        <v>309</v>
      </c>
      <c r="E10439" s="12" t="s">
        <v>651</v>
      </c>
      <c r="F10439" s="13">
        <v>43605</v>
      </c>
      <c r="G10439" s="12">
        <v>3</v>
      </c>
      <c r="H10439" s="12">
        <v>1848</v>
      </c>
      <c r="I10439" s="4">
        <f>VLOOKUP(Table_1[[#This Row],[Product ID]],[1]Products!$A:$D,3,0)</f>
        <v>1294</v>
      </c>
      <c r="J10439" s="4">
        <f>PRODUCT([2]Data!$G10439,[2]Data!$I10439)</f>
        <v>3882</v>
      </c>
      <c r="K10439" s="4">
        <f>PRODUCT([2]Data!$G10439,[2]Data!$H10439)</f>
        <v>5544</v>
      </c>
      <c r="L10439" s="4">
        <f>[2]Data!$K10439-[2]Data!$J10439</f>
        <v>1662</v>
      </c>
      <c r="M10439" s="4" t="str">
        <f>VLOOKUP(Table_1[[#This Row],[Location ID]],[1]Locations!$A:$B,2,0)</f>
        <v>Simi Valley</v>
      </c>
      <c r="N10439" s="4" t="str">
        <f>VLOOKUP(Table_1[[#This Row],[Sales Person ID]],'[1]Sales People'!$A:$B,2,0)</f>
        <v>Kenneth Fields</v>
      </c>
      <c r="O10439" s="4" t="str">
        <f>VLOOKUP(Table_1[[#This Row],[Customer ID]],[1]Customers!$A:$B,2,0)</f>
        <v>Johnny Ramos</v>
      </c>
      <c r="P10439" s="5">
        <f>WEEKDAY([2]Data!$F10439)</f>
        <v>2</v>
      </c>
      <c r="Q10439" s="4">
        <f>MONTH([2]Data!$F10439)</f>
        <v>5</v>
      </c>
      <c r="R10439" s="4">
        <f>YEAR([2]Data!$F10439)</f>
        <v>2019</v>
      </c>
    </row>
    <row r="10440" spans="1:18" ht="15.75" customHeight="1">
      <c r="A10440" s="12" t="s">
        <v>11477</v>
      </c>
      <c r="B10440" s="12" t="s">
        <v>378</v>
      </c>
      <c r="C10440" s="12" t="s">
        <v>215</v>
      </c>
      <c r="D10440" s="12" t="s">
        <v>112</v>
      </c>
      <c r="E10440" s="12" t="s">
        <v>878</v>
      </c>
      <c r="F10440" s="13">
        <v>43672</v>
      </c>
      <c r="G10440" s="12">
        <v>3</v>
      </c>
      <c r="H10440" s="12">
        <v>530</v>
      </c>
      <c r="I10440" s="4">
        <f>VLOOKUP(Table_1[[#This Row],[Product ID]],[1]Products!$A:$D,3,0)</f>
        <v>424</v>
      </c>
      <c r="J10440" s="4">
        <f>PRODUCT([2]Data!$G10440,[2]Data!$I10440)</f>
        <v>1272</v>
      </c>
      <c r="K10440" s="4">
        <f>PRODUCT([2]Data!$G10440,[2]Data!$H10440)</f>
        <v>1590</v>
      </c>
      <c r="L10440" s="4">
        <f>[2]Data!$K10440-[2]Data!$J10440</f>
        <v>318</v>
      </c>
      <c r="M10440" s="4" t="str">
        <f>VLOOKUP(Table_1[[#This Row],[Location ID]],[1]Locations!$A:$B,2,0)</f>
        <v>Corona</v>
      </c>
      <c r="N10440" s="4" t="str">
        <f>VLOOKUP(Table_1[[#This Row],[Sales Person ID]],'[1]Sales People'!$A:$B,2,0)</f>
        <v>Scott Clark</v>
      </c>
      <c r="O10440" s="4" t="str">
        <f>VLOOKUP(Table_1[[#This Row],[Customer ID]],[1]Customers!$A:$B,2,0)</f>
        <v>Carl Anderson</v>
      </c>
      <c r="P10440" s="5">
        <f>WEEKDAY([2]Data!$F10440)</f>
        <v>6</v>
      </c>
      <c r="Q10440" s="4">
        <f>MONTH([2]Data!$F10440)</f>
        <v>7</v>
      </c>
      <c r="R10440" s="4">
        <f>YEAR([2]Data!$F10440)</f>
        <v>2019</v>
      </c>
    </row>
    <row r="10441" spans="1:18" ht="15.75" customHeight="1">
      <c r="A10441" s="12" t="s">
        <v>11478</v>
      </c>
      <c r="B10441" s="12" t="s">
        <v>341</v>
      </c>
      <c r="C10441" s="12" t="s">
        <v>235</v>
      </c>
      <c r="D10441" s="12" t="s">
        <v>36</v>
      </c>
      <c r="E10441" s="12" t="s">
        <v>775</v>
      </c>
      <c r="F10441" s="13">
        <v>43499</v>
      </c>
      <c r="G10441" s="12">
        <v>4</v>
      </c>
      <c r="H10441" s="12">
        <v>1635</v>
      </c>
      <c r="I10441" s="4">
        <f>VLOOKUP(Table_1[[#This Row],[Product ID]],[1]Products!$A:$D,3,0)</f>
        <v>1046</v>
      </c>
      <c r="J10441" s="4">
        <f>PRODUCT([2]Data!$G10441,[2]Data!$I10441)</f>
        <v>4184</v>
      </c>
      <c r="K10441" s="4">
        <f>PRODUCT([2]Data!$G10441,[2]Data!$H10441)</f>
        <v>6540</v>
      </c>
      <c r="L10441" s="4">
        <f>[2]Data!$K10441-[2]Data!$J10441</f>
        <v>2356</v>
      </c>
      <c r="M10441" s="4" t="str">
        <f>VLOOKUP(Table_1[[#This Row],[Location ID]],[1]Locations!$A:$B,2,0)</f>
        <v>Huntington Beach</v>
      </c>
      <c r="N10441" s="4" t="str">
        <f>VLOOKUP(Table_1[[#This Row],[Sales Person ID]],'[1]Sales People'!$A:$B,2,0)</f>
        <v>Brian Davis</v>
      </c>
      <c r="O10441" s="4" t="str">
        <f>VLOOKUP(Table_1[[#This Row],[Customer ID]],[1]Customers!$A:$B,2,0)</f>
        <v>Ronald Bradley</v>
      </c>
      <c r="P10441" s="5">
        <f>WEEKDAY([2]Data!$F10441)</f>
        <v>1</v>
      </c>
      <c r="Q10441" s="4">
        <f>MONTH([2]Data!$F10441)</f>
        <v>2</v>
      </c>
      <c r="R10441" s="4">
        <f>YEAR([2]Data!$F10441)</f>
        <v>2019</v>
      </c>
    </row>
    <row r="10442" spans="1:18" ht="15.75" customHeight="1">
      <c r="A10442" s="12" t="s">
        <v>11479</v>
      </c>
      <c r="B10442" s="12" t="s">
        <v>243</v>
      </c>
      <c r="C10442" s="12" t="s">
        <v>40</v>
      </c>
      <c r="D10442" s="12" t="s">
        <v>122</v>
      </c>
      <c r="E10442" s="12" t="s">
        <v>1622</v>
      </c>
      <c r="F10442" s="13">
        <v>43722</v>
      </c>
      <c r="G10442" s="12">
        <v>3</v>
      </c>
      <c r="H10442" s="12">
        <v>1119</v>
      </c>
      <c r="I10442" s="4">
        <f>VLOOKUP(Table_1[[#This Row],[Product ID]],[1]Products!$A:$D,3,0)</f>
        <v>683</v>
      </c>
      <c r="J10442" s="4">
        <f>PRODUCT([2]Data!$G10442,[2]Data!$I10442)</f>
        <v>2049</v>
      </c>
      <c r="K10442" s="4">
        <f>PRODUCT([2]Data!$G10442,[2]Data!$H10442)</f>
        <v>3357</v>
      </c>
      <c r="L10442" s="4">
        <f>[2]Data!$K10442-[2]Data!$J10442</f>
        <v>1308</v>
      </c>
      <c r="M10442" s="4" t="str">
        <f>VLOOKUP(Table_1[[#This Row],[Location ID]],[1]Locations!$A:$B,2,0)</f>
        <v>Santa Ana</v>
      </c>
      <c r="N10442" s="4" t="str">
        <f>VLOOKUP(Table_1[[#This Row],[Sales Person ID]],'[1]Sales People'!$A:$B,2,0)</f>
        <v>Ryan Welch</v>
      </c>
      <c r="O10442" s="4" t="str">
        <f>VLOOKUP(Table_1[[#This Row],[Customer ID]],[1]Customers!$A:$B,2,0)</f>
        <v>Nicholas Arnold</v>
      </c>
      <c r="P10442" s="5">
        <f>WEEKDAY([2]Data!$F10442)</f>
        <v>7</v>
      </c>
      <c r="Q10442" s="4">
        <f>MONTH([2]Data!$F10442)</f>
        <v>9</v>
      </c>
      <c r="R10442" s="4">
        <f>YEAR([2]Data!$F10442)</f>
        <v>2019</v>
      </c>
    </row>
    <row r="10443" spans="1:18" ht="15.75" customHeight="1">
      <c r="A10443" s="12" t="s">
        <v>11480</v>
      </c>
      <c r="B10443" s="12" t="s">
        <v>384</v>
      </c>
      <c r="C10443" s="12" t="s">
        <v>131</v>
      </c>
      <c r="D10443" s="12" t="s">
        <v>170</v>
      </c>
      <c r="E10443" s="12" t="s">
        <v>1387</v>
      </c>
      <c r="F10443" s="13">
        <v>43479</v>
      </c>
      <c r="G10443" s="12">
        <v>1</v>
      </c>
      <c r="H10443" s="12">
        <v>2182</v>
      </c>
      <c r="I10443" s="4">
        <f>VLOOKUP(Table_1[[#This Row],[Product ID]],[1]Products!$A:$D,3,0)</f>
        <v>1200</v>
      </c>
      <c r="J10443" s="4">
        <f>PRODUCT([2]Data!$G10443,[2]Data!$I10443)</f>
        <v>1200</v>
      </c>
      <c r="K10443" s="4">
        <f>PRODUCT([2]Data!$G10443,[2]Data!$H10443)</f>
        <v>2182</v>
      </c>
      <c r="L10443" s="4">
        <f>[2]Data!$K10443-[2]Data!$J10443</f>
        <v>982</v>
      </c>
      <c r="M10443" s="4" t="str">
        <f>VLOOKUP(Table_1[[#This Row],[Location ID]],[1]Locations!$A:$B,2,0)</f>
        <v>Elk Grove</v>
      </c>
      <c r="N10443" s="4" t="str">
        <f>VLOOKUP(Table_1[[#This Row],[Sales Person ID]],'[1]Sales People'!$A:$B,2,0)</f>
        <v>Bobby Russell</v>
      </c>
      <c r="O10443" s="4" t="str">
        <f>VLOOKUP(Table_1[[#This Row],[Customer ID]],[1]Customers!$A:$B,2,0)</f>
        <v>Adam Thompson</v>
      </c>
      <c r="P10443" s="5">
        <f>WEEKDAY([2]Data!$F10443)</f>
        <v>2</v>
      </c>
      <c r="Q10443" s="4">
        <f>MONTH([2]Data!$F10443)</f>
        <v>1</v>
      </c>
      <c r="R10443" s="4">
        <f>YEAR([2]Data!$F10443)</f>
        <v>2019</v>
      </c>
    </row>
    <row r="10444" spans="1:18" ht="15.75" customHeight="1">
      <c r="A10444" s="12" t="s">
        <v>11481</v>
      </c>
      <c r="B10444" s="12" t="s">
        <v>548</v>
      </c>
      <c r="C10444" s="12" t="s">
        <v>111</v>
      </c>
      <c r="D10444" s="12" t="s">
        <v>424</v>
      </c>
      <c r="E10444" s="12" t="s">
        <v>3276</v>
      </c>
      <c r="F10444" s="13">
        <v>43493</v>
      </c>
      <c r="G10444" s="12">
        <v>3</v>
      </c>
      <c r="H10444" s="12">
        <v>556</v>
      </c>
      <c r="I10444" s="4">
        <f>VLOOKUP(Table_1[[#This Row],[Product ID]],[1]Products!$A:$D,3,0)</f>
        <v>395</v>
      </c>
      <c r="J10444" s="4">
        <f>PRODUCT([2]Data!$G10444,[2]Data!$I10444)</f>
        <v>1185</v>
      </c>
      <c r="K10444" s="4">
        <f>PRODUCT([2]Data!$G10444,[2]Data!$H10444)</f>
        <v>1668</v>
      </c>
      <c r="L10444" s="4">
        <f>[2]Data!$K10444-[2]Data!$J10444</f>
        <v>483</v>
      </c>
      <c r="M10444" s="4" t="str">
        <f>VLOOKUP(Table_1[[#This Row],[Location ID]],[1]Locations!$A:$B,2,0)</f>
        <v>Victorville</v>
      </c>
      <c r="N10444" s="4" t="str">
        <f>VLOOKUP(Table_1[[#This Row],[Sales Person ID]],'[1]Sales People'!$A:$B,2,0)</f>
        <v>Kenneth Bradley</v>
      </c>
      <c r="O10444" s="4" t="str">
        <f>VLOOKUP(Table_1[[#This Row],[Customer ID]],[1]Customers!$A:$B,2,0)</f>
        <v>Larry Freeman</v>
      </c>
      <c r="P10444" s="5">
        <f>WEEKDAY([2]Data!$F10444)</f>
        <v>2</v>
      </c>
      <c r="Q10444" s="4">
        <f>MONTH([2]Data!$F10444)</f>
        <v>1</v>
      </c>
      <c r="R10444" s="4">
        <f>YEAR([2]Data!$F10444)</f>
        <v>2019</v>
      </c>
    </row>
    <row r="10445" spans="1:18" ht="15.75" customHeight="1">
      <c r="A10445" s="12" t="s">
        <v>11482</v>
      </c>
      <c r="B10445" s="12" t="s">
        <v>1160</v>
      </c>
      <c r="C10445" s="12" t="s">
        <v>388</v>
      </c>
      <c r="D10445" s="12" t="s">
        <v>46</v>
      </c>
      <c r="E10445" s="12" t="s">
        <v>777</v>
      </c>
      <c r="F10445" s="13">
        <v>43587</v>
      </c>
      <c r="G10445" s="12">
        <v>4</v>
      </c>
      <c r="H10445" s="12">
        <v>847</v>
      </c>
      <c r="I10445" s="4">
        <f>VLOOKUP(Table_1[[#This Row],[Product ID]],[1]Products!$A:$D,3,0)</f>
        <v>534</v>
      </c>
      <c r="J10445" s="4">
        <f>PRODUCT([2]Data!$G10445,[2]Data!$I10445)</f>
        <v>2136</v>
      </c>
      <c r="K10445" s="4">
        <f>PRODUCT([2]Data!$G10445,[2]Data!$H10445)</f>
        <v>3388</v>
      </c>
      <c r="L10445" s="4">
        <f>[2]Data!$K10445-[2]Data!$J10445</f>
        <v>1252</v>
      </c>
      <c r="M10445" s="4" t="str">
        <f>VLOOKUP(Table_1[[#This Row],[Location ID]],[1]Locations!$A:$B,2,0)</f>
        <v>San Diego</v>
      </c>
      <c r="N10445" s="4" t="str">
        <f>VLOOKUP(Table_1[[#This Row],[Sales Person ID]],'[1]Sales People'!$A:$B,2,0)</f>
        <v>Charles Harper</v>
      </c>
      <c r="O10445" s="4" t="str">
        <f>VLOOKUP(Table_1[[#This Row],[Customer ID]],[1]Customers!$A:$B,2,0)</f>
        <v>Ryan Bailey</v>
      </c>
      <c r="P10445" s="5">
        <f>WEEKDAY([2]Data!$F10445)</f>
        <v>5</v>
      </c>
      <c r="Q10445" s="4">
        <f>MONTH([2]Data!$F10445)</f>
        <v>5</v>
      </c>
      <c r="R10445" s="4">
        <f>YEAR([2]Data!$F10445)</f>
        <v>2019</v>
      </c>
    </row>
    <row r="10446" spans="1:18" ht="15.75" customHeight="1">
      <c r="A10446" s="12" t="s">
        <v>11483</v>
      </c>
      <c r="B10446" s="12" t="s">
        <v>341</v>
      </c>
      <c r="C10446" s="12" t="s">
        <v>40</v>
      </c>
      <c r="D10446" s="12" t="s">
        <v>107</v>
      </c>
      <c r="E10446" s="12" t="s">
        <v>161</v>
      </c>
      <c r="F10446" s="13">
        <v>43618</v>
      </c>
      <c r="G10446" s="12">
        <v>2</v>
      </c>
      <c r="H10446" s="12">
        <v>1635</v>
      </c>
      <c r="I10446" s="4">
        <f>VLOOKUP(Table_1[[#This Row],[Product ID]],[1]Products!$A:$D,3,0)</f>
        <v>1046</v>
      </c>
      <c r="J10446" s="4">
        <f>PRODUCT([2]Data!$G10446,[2]Data!$I10446)</f>
        <v>2092</v>
      </c>
      <c r="K10446" s="4">
        <f>PRODUCT([2]Data!$G10446,[2]Data!$H10446)</f>
        <v>3270</v>
      </c>
      <c r="L10446" s="4">
        <f>[2]Data!$K10446-[2]Data!$J10446</f>
        <v>1178</v>
      </c>
      <c r="M10446" s="4" t="str">
        <f>VLOOKUP(Table_1[[#This Row],[Location ID]],[1]Locations!$A:$B,2,0)</f>
        <v>Santa Ana</v>
      </c>
      <c r="N10446" s="4" t="str">
        <f>VLOOKUP(Table_1[[#This Row],[Sales Person ID]],'[1]Sales People'!$A:$B,2,0)</f>
        <v>Brian Thomas</v>
      </c>
      <c r="O10446" s="4" t="str">
        <f>VLOOKUP(Table_1[[#This Row],[Customer ID]],[1]Customers!$A:$B,2,0)</f>
        <v>Thomas Hawkins</v>
      </c>
      <c r="P10446" s="5">
        <f>WEEKDAY([2]Data!$F10446)</f>
        <v>1</v>
      </c>
      <c r="Q10446" s="4">
        <f>MONTH([2]Data!$F10446)</f>
        <v>6</v>
      </c>
      <c r="R10446" s="4">
        <f>YEAR([2]Data!$F10446)</f>
        <v>2019</v>
      </c>
    </row>
    <row r="10447" spans="1:18" ht="15.75" customHeight="1">
      <c r="A10447" s="12" t="s">
        <v>11484</v>
      </c>
      <c r="B10447" s="12" t="s">
        <v>278</v>
      </c>
      <c r="C10447" s="12" t="s">
        <v>81</v>
      </c>
      <c r="D10447" s="12" t="s">
        <v>102</v>
      </c>
      <c r="E10447" s="12" t="s">
        <v>70</v>
      </c>
      <c r="F10447" s="13">
        <v>43581</v>
      </c>
      <c r="G10447" s="12">
        <v>1</v>
      </c>
      <c r="H10447" s="12">
        <v>400</v>
      </c>
      <c r="I10447" s="4">
        <f>VLOOKUP(Table_1[[#This Row],[Product ID]],[1]Products!$A:$D,3,0)</f>
        <v>208</v>
      </c>
      <c r="J10447" s="4">
        <f>PRODUCT([2]Data!$G10447,[2]Data!$I10447)</f>
        <v>208</v>
      </c>
      <c r="K10447" s="4">
        <f>PRODUCT([2]Data!$G10447,[2]Data!$H10447)</f>
        <v>400</v>
      </c>
      <c r="L10447" s="4">
        <f>[2]Data!$K10447-[2]Data!$J10447</f>
        <v>192</v>
      </c>
      <c r="M10447" s="4" t="str">
        <f>VLOOKUP(Table_1[[#This Row],[Location ID]],[1]Locations!$A:$B,2,0)</f>
        <v>Clovis</v>
      </c>
      <c r="N10447" s="4" t="str">
        <f>VLOOKUP(Table_1[[#This Row],[Sales Person ID]],'[1]Sales People'!$A:$B,2,0)</f>
        <v>Howard Gardner</v>
      </c>
      <c r="O10447" s="4" t="str">
        <f>VLOOKUP(Table_1[[#This Row],[Customer ID]],[1]Customers!$A:$B,2,0)</f>
        <v>Paul Henderson</v>
      </c>
      <c r="P10447" s="5">
        <f>WEEKDAY([2]Data!$F10447)</f>
        <v>6</v>
      </c>
      <c r="Q10447" s="4">
        <f>MONTH([2]Data!$F10447)</f>
        <v>4</v>
      </c>
      <c r="R10447" s="4">
        <f>YEAR([2]Data!$F10447)</f>
        <v>2019</v>
      </c>
    </row>
    <row r="10448" spans="1:18" ht="15.75" customHeight="1">
      <c r="A10448" s="12" t="s">
        <v>11485</v>
      </c>
      <c r="B10448" s="12" t="s">
        <v>571</v>
      </c>
      <c r="C10448" s="12" t="s">
        <v>101</v>
      </c>
      <c r="D10448" s="12" t="s">
        <v>261</v>
      </c>
      <c r="E10448" s="12" t="s">
        <v>1097</v>
      </c>
      <c r="F10448" s="13">
        <v>43681</v>
      </c>
      <c r="G10448" s="12">
        <v>1</v>
      </c>
      <c r="H10448" s="12">
        <v>1809</v>
      </c>
      <c r="I10448" s="4">
        <f>VLOOKUP(Table_1[[#This Row],[Product ID]],[1]Products!$A:$D,3,0)</f>
        <v>1067</v>
      </c>
      <c r="J10448" s="4">
        <f>PRODUCT([2]Data!$G10448,[2]Data!$I10448)</f>
        <v>1067</v>
      </c>
      <c r="K10448" s="4">
        <f>PRODUCT([2]Data!$G10448,[2]Data!$H10448)</f>
        <v>1809</v>
      </c>
      <c r="L10448" s="4">
        <f>[2]Data!$K10448-[2]Data!$J10448</f>
        <v>742</v>
      </c>
      <c r="M10448" s="4" t="str">
        <f>VLOOKUP(Table_1[[#This Row],[Location ID]],[1]Locations!$A:$B,2,0)</f>
        <v>Irvine</v>
      </c>
      <c r="N10448" s="4" t="str">
        <f>VLOOKUP(Table_1[[#This Row],[Sales Person ID]],'[1]Sales People'!$A:$B,2,0)</f>
        <v>Martin Carr</v>
      </c>
      <c r="O10448" s="4" t="str">
        <f>VLOOKUP(Table_1[[#This Row],[Customer ID]],[1]Customers!$A:$B,2,0)</f>
        <v>Shawn Day</v>
      </c>
      <c r="P10448" s="5">
        <f>WEEKDAY([2]Data!$F10448)</f>
        <v>1</v>
      </c>
      <c r="Q10448" s="4">
        <f>MONTH([2]Data!$F10448)</f>
        <v>8</v>
      </c>
      <c r="R10448" s="4">
        <f>YEAR([2]Data!$F10448)</f>
        <v>2019</v>
      </c>
    </row>
    <row r="10449" spans="1:18" ht="15.75" customHeight="1">
      <c r="A10449" s="12" t="s">
        <v>11486</v>
      </c>
      <c r="B10449" s="12" t="s">
        <v>611</v>
      </c>
      <c r="C10449" s="12" t="s">
        <v>81</v>
      </c>
      <c r="D10449" s="12" t="s">
        <v>46</v>
      </c>
      <c r="E10449" s="12" t="s">
        <v>753</v>
      </c>
      <c r="F10449" s="13">
        <v>43730</v>
      </c>
      <c r="G10449" s="12">
        <v>1</v>
      </c>
      <c r="H10449" s="12">
        <v>368</v>
      </c>
      <c r="I10449" s="4">
        <f>VLOOKUP(Table_1[[#This Row],[Product ID]],[1]Products!$A:$D,3,0)</f>
        <v>269</v>
      </c>
      <c r="J10449" s="4">
        <f>PRODUCT([2]Data!$G10449,[2]Data!$I10449)</f>
        <v>269</v>
      </c>
      <c r="K10449" s="4">
        <f>PRODUCT([2]Data!$G10449,[2]Data!$H10449)</f>
        <v>368</v>
      </c>
      <c r="L10449" s="4">
        <f>[2]Data!$K10449-[2]Data!$J10449</f>
        <v>99</v>
      </c>
      <c r="M10449" s="4" t="str">
        <f>VLOOKUP(Table_1[[#This Row],[Location ID]],[1]Locations!$A:$B,2,0)</f>
        <v>Clovis</v>
      </c>
      <c r="N10449" s="4" t="str">
        <f>VLOOKUP(Table_1[[#This Row],[Sales Person ID]],'[1]Sales People'!$A:$B,2,0)</f>
        <v>Charles Harper</v>
      </c>
      <c r="O10449" s="4" t="str">
        <f>VLOOKUP(Table_1[[#This Row],[Customer ID]],[1]Customers!$A:$B,2,0)</f>
        <v>Joe Rose</v>
      </c>
      <c r="P10449" s="5">
        <f>WEEKDAY([2]Data!$F10449)</f>
        <v>1</v>
      </c>
      <c r="Q10449" s="4">
        <f>MONTH([2]Data!$F10449)</f>
        <v>9</v>
      </c>
      <c r="R10449" s="4">
        <f>YEAR([2]Data!$F10449)</f>
        <v>2019</v>
      </c>
    </row>
    <row r="10450" spans="1:18" ht="15.75" customHeight="1">
      <c r="A10450" s="12" t="s">
        <v>11487</v>
      </c>
      <c r="B10450" s="12" t="s">
        <v>130</v>
      </c>
      <c r="C10450" s="12" t="s">
        <v>101</v>
      </c>
      <c r="D10450" s="12" t="s">
        <v>127</v>
      </c>
      <c r="E10450" s="12" t="s">
        <v>276</v>
      </c>
      <c r="F10450" s="13">
        <v>43675</v>
      </c>
      <c r="G10450" s="12">
        <v>1</v>
      </c>
      <c r="H10450" s="12">
        <v>1077</v>
      </c>
      <c r="I10450" s="4">
        <f>VLOOKUP(Table_1[[#This Row],[Product ID]],[1]Products!$A:$D,3,0)</f>
        <v>732</v>
      </c>
      <c r="J10450" s="4">
        <f>PRODUCT([2]Data!$G10450,[2]Data!$I10450)</f>
        <v>732</v>
      </c>
      <c r="K10450" s="4">
        <f>PRODUCT([2]Data!$G10450,[2]Data!$H10450)</f>
        <v>1077</v>
      </c>
      <c r="L10450" s="4">
        <f>[2]Data!$K10450-[2]Data!$J10450</f>
        <v>345</v>
      </c>
      <c r="M10450" s="4" t="str">
        <f>VLOOKUP(Table_1[[#This Row],[Location ID]],[1]Locations!$A:$B,2,0)</f>
        <v>Irvine</v>
      </c>
      <c r="N10450" s="4" t="str">
        <f>VLOOKUP(Table_1[[#This Row],[Sales Person ID]],'[1]Sales People'!$A:$B,2,0)</f>
        <v>Roger Ramos</v>
      </c>
      <c r="O10450" s="4" t="str">
        <f>VLOOKUP(Table_1[[#This Row],[Customer ID]],[1]Customers!$A:$B,2,0)</f>
        <v>Stephen Greene</v>
      </c>
      <c r="P10450" s="5">
        <f>WEEKDAY([2]Data!$F10450)</f>
        <v>2</v>
      </c>
      <c r="Q10450" s="4">
        <f>MONTH([2]Data!$F10450)</f>
        <v>7</v>
      </c>
      <c r="R10450" s="4">
        <f>YEAR([2]Data!$F10450)</f>
        <v>2019</v>
      </c>
    </row>
    <row r="10451" spans="1:18" ht="15.75" customHeight="1">
      <c r="A10451" s="12" t="s">
        <v>11488</v>
      </c>
      <c r="B10451" s="12" t="s">
        <v>571</v>
      </c>
      <c r="C10451" s="12" t="s">
        <v>160</v>
      </c>
      <c r="D10451" s="12" t="s">
        <v>236</v>
      </c>
      <c r="E10451" s="12" t="s">
        <v>2646</v>
      </c>
      <c r="F10451" s="13">
        <v>43595</v>
      </c>
      <c r="G10451" s="12">
        <v>1</v>
      </c>
      <c r="H10451" s="12">
        <v>1809</v>
      </c>
      <c r="I10451" s="4">
        <f>VLOOKUP(Table_1[[#This Row],[Product ID]],[1]Products!$A:$D,3,0)</f>
        <v>1067</v>
      </c>
      <c r="J10451" s="4">
        <f>PRODUCT([2]Data!$G10451,[2]Data!$I10451)</f>
        <v>1067</v>
      </c>
      <c r="K10451" s="4">
        <f>PRODUCT([2]Data!$G10451,[2]Data!$H10451)</f>
        <v>1809</v>
      </c>
      <c r="L10451" s="4">
        <f>[2]Data!$K10451-[2]Data!$J10451</f>
        <v>742</v>
      </c>
      <c r="M10451" s="4" t="str">
        <f>VLOOKUP(Table_1[[#This Row],[Location ID]],[1]Locations!$A:$B,2,0)</f>
        <v>Antioch</v>
      </c>
      <c r="N10451" s="4" t="str">
        <f>VLOOKUP(Table_1[[#This Row],[Sales Person ID]],'[1]Sales People'!$A:$B,2,0)</f>
        <v>Andrew Bowman</v>
      </c>
      <c r="O10451" s="4" t="str">
        <f>VLOOKUP(Table_1[[#This Row],[Customer ID]],[1]Customers!$A:$B,2,0)</f>
        <v>Christopher Weaver</v>
      </c>
      <c r="P10451" s="5">
        <f>WEEKDAY([2]Data!$F10451)</f>
        <v>6</v>
      </c>
      <c r="Q10451" s="4">
        <f>MONTH([2]Data!$F10451)</f>
        <v>5</v>
      </c>
      <c r="R10451" s="4">
        <f>YEAR([2]Data!$F10451)</f>
        <v>2019</v>
      </c>
    </row>
    <row r="10452" spans="1:18" ht="15.75" customHeight="1">
      <c r="A10452" s="12" t="s">
        <v>11489</v>
      </c>
      <c r="B10452" s="12" t="s">
        <v>679</v>
      </c>
      <c r="C10452" s="12" t="s">
        <v>283</v>
      </c>
      <c r="D10452" s="12" t="s">
        <v>107</v>
      </c>
      <c r="E10452" s="12" t="s">
        <v>343</v>
      </c>
      <c r="F10452" s="13">
        <v>43686</v>
      </c>
      <c r="G10452" s="12">
        <v>2</v>
      </c>
      <c r="H10452" s="12">
        <v>181</v>
      </c>
      <c r="I10452" s="4">
        <f>VLOOKUP(Table_1[[#This Row],[Product ID]],[1]Products!$A:$D,3,0)</f>
        <v>130</v>
      </c>
      <c r="J10452" s="4">
        <f>PRODUCT([2]Data!$G10452,[2]Data!$I10452)</f>
        <v>260</v>
      </c>
      <c r="K10452" s="4">
        <f>PRODUCT([2]Data!$G10452,[2]Data!$H10452)</f>
        <v>362</v>
      </c>
      <c r="L10452" s="4">
        <f>[2]Data!$K10452-[2]Data!$J10452</f>
        <v>102</v>
      </c>
      <c r="M10452" s="4" t="str">
        <f>VLOOKUP(Table_1[[#This Row],[Location ID]],[1]Locations!$A:$B,2,0)</f>
        <v>Torrance</v>
      </c>
      <c r="N10452" s="4" t="str">
        <f>VLOOKUP(Table_1[[#This Row],[Sales Person ID]],'[1]Sales People'!$A:$B,2,0)</f>
        <v>Brian Thomas</v>
      </c>
      <c r="O10452" s="4" t="str">
        <f>VLOOKUP(Table_1[[#This Row],[Customer ID]],[1]Customers!$A:$B,2,0)</f>
        <v>Russell Grant</v>
      </c>
      <c r="P10452" s="5">
        <f>WEEKDAY([2]Data!$F10452)</f>
        <v>6</v>
      </c>
      <c r="Q10452" s="4">
        <f>MONTH([2]Data!$F10452)</f>
        <v>8</v>
      </c>
      <c r="R10452" s="4">
        <f>YEAR([2]Data!$F10452)</f>
        <v>2019</v>
      </c>
    </row>
    <row r="10453" spans="1:18" ht="15.75" customHeight="1">
      <c r="A10453" s="12" t="s">
        <v>11490</v>
      </c>
      <c r="B10453" s="12" t="s">
        <v>150</v>
      </c>
      <c r="C10453" s="12" t="s">
        <v>342</v>
      </c>
      <c r="D10453" s="12" t="s">
        <v>137</v>
      </c>
      <c r="E10453" s="12" t="s">
        <v>1472</v>
      </c>
      <c r="F10453" s="13">
        <v>43600</v>
      </c>
      <c r="G10453" s="12">
        <v>1</v>
      </c>
      <c r="H10453" s="12">
        <v>817</v>
      </c>
      <c r="I10453" s="4">
        <f>VLOOKUP(Table_1[[#This Row],[Product ID]],[1]Products!$A:$D,3,0)</f>
        <v>409</v>
      </c>
      <c r="J10453" s="4">
        <f>PRODUCT([2]Data!$G10453,[2]Data!$I10453)</f>
        <v>409</v>
      </c>
      <c r="K10453" s="4">
        <f>PRODUCT([2]Data!$G10453,[2]Data!$H10453)</f>
        <v>817</v>
      </c>
      <c r="L10453" s="4">
        <f>[2]Data!$K10453-[2]Data!$J10453</f>
        <v>408</v>
      </c>
      <c r="M10453" s="4" t="str">
        <f>VLOOKUP(Table_1[[#This Row],[Location ID]],[1]Locations!$A:$B,2,0)</f>
        <v>Sunnyvale</v>
      </c>
      <c r="N10453" s="4" t="str">
        <f>VLOOKUP(Table_1[[#This Row],[Sales Person ID]],'[1]Sales People'!$A:$B,2,0)</f>
        <v>Larry Castillo</v>
      </c>
      <c r="O10453" s="4" t="str">
        <f>VLOOKUP(Table_1[[#This Row],[Customer ID]],[1]Customers!$A:$B,2,0)</f>
        <v>Raymond Young</v>
      </c>
      <c r="P10453" s="5">
        <f>WEEKDAY([2]Data!$F10453)</f>
        <v>4</v>
      </c>
      <c r="Q10453" s="4">
        <f>MONTH([2]Data!$F10453)</f>
        <v>5</v>
      </c>
      <c r="R10453" s="4">
        <f>YEAR([2]Data!$F10453)</f>
        <v>2019</v>
      </c>
    </row>
    <row r="10454" spans="1:18" ht="15.75" customHeight="1">
      <c r="A10454" s="12" t="s">
        <v>11491</v>
      </c>
      <c r="B10454" s="12" t="s">
        <v>263</v>
      </c>
      <c r="C10454" s="12" t="s">
        <v>201</v>
      </c>
      <c r="D10454" s="12" t="s">
        <v>60</v>
      </c>
      <c r="E10454" s="12" t="s">
        <v>954</v>
      </c>
      <c r="F10454" s="13">
        <v>43566</v>
      </c>
      <c r="G10454" s="12">
        <v>1</v>
      </c>
      <c r="H10454" s="12">
        <v>1899</v>
      </c>
      <c r="I10454" s="4">
        <f>VLOOKUP(Table_1[[#This Row],[Product ID]],[1]Products!$A:$D,3,0)</f>
        <v>1044</v>
      </c>
      <c r="J10454" s="4">
        <f>PRODUCT([2]Data!$G10454,[2]Data!$I10454)</f>
        <v>1044</v>
      </c>
      <c r="K10454" s="4">
        <f>PRODUCT([2]Data!$G10454,[2]Data!$H10454)</f>
        <v>1899</v>
      </c>
      <c r="L10454" s="4">
        <f>[2]Data!$K10454-[2]Data!$J10454</f>
        <v>855</v>
      </c>
      <c r="M10454" s="4" t="str">
        <f>VLOOKUP(Table_1[[#This Row],[Location ID]],[1]Locations!$A:$B,2,0)</f>
        <v>Oakland</v>
      </c>
      <c r="N10454" s="4" t="str">
        <f>VLOOKUP(Table_1[[#This Row],[Sales Person ID]],'[1]Sales People'!$A:$B,2,0)</f>
        <v>Walter Cook</v>
      </c>
      <c r="O10454" s="4" t="str">
        <f>VLOOKUP(Table_1[[#This Row],[Customer ID]],[1]Customers!$A:$B,2,0)</f>
        <v>Paul Taylor</v>
      </c>
      <c r="P10454" s="5">
        <f>WEEKDAY([2]Data!$F10454)</f>
        <v>5</v>
      </c>
      <c r="Q10454" s="4">
        <f>MONTH([2]Data!$F10454)</f>
        <v>4</v>
      </c>
      <c r="R10454" s="4">
        <f>YEAR([2]Data!$F10454)</f>
        <v>2019</v>
      </c>
    </row>
    <row r="10455" spans="1:18" ht="15.75" customHeight="1">
      <c r="A10455" s="12" t="s">
        <v>11492</v>
      </c>
      <c r="B10455" s="12" t="s">
        <v>19</v>
      </c>
      <c r="C10455" s="12" t="s">
        <v>235</v>
      </c>
      <c r="D10455" s="12" t="s">
        <v>122</v>
      </c>
      <c r="E10455" s="12" t="s">
        <v>974</v>
      </c>
      <c r="F10455" s="13">
        <v>43745</v>
      </c>
      <c r="G10455" s="12">
        <v>2</v>
      </c>
      <c r="H10455" s="12">
        <v>1522</v>
      </c>
      <c r="I10455" s="4">
        <f>VLOOKUP(Table_1[[#This Row],[Product ID]],[1]Products!$A:$D,3,0)</f>
        <v>791</v>
      </c>
      <c r="J10455" s="4">
        <f>PRODUCT([2]Data!$G10455,[2]Data!$I10455)</f>
        <v>1582</v>
      </c>
      <c r="K10455" s="4">
        <f>PRODUCT([2]Data!$G10455,[2]Data!$H10455)</f>
        <v>3044</v>
      </c>
      <c r="L10455" s="4">
        <f>[2]Data!$K10455-[2]Data!$J10455</f>
        <v>1462</v>
      </c>
      <c r="M10455" s="4" t="str">
        <f>VLOOKUP(Table_1[[#This Row],[Location ID]],[1]Locations!$A:$B,2,0)</f>
        <v>Huntington Beach</v>
      </c>
      <c r="N10455" s="4" t="str">
        <f>VLOOKUP(Table_1[[#This Row],[Sales Person ID]],'[1]Sales People'!$A:$B,2,0)</f>
        <v>Ryan Welch</v>
      </c>
      <c r="O10455" s="4" t="str">
        <f>VLOOKUP(Table_1[[#This Row],[Customer ID]],[1]Customers!$A:$B,2,0)</f>
        <v>Ralph Oliver</v>
      </c>
      <c r="P10455" s="5">
        <f>WEEKDAY([2]Data!$F10455)</f>
        <v>2</v>
      </c>
      <c r="Q10455" s="4">
        <f>MONTH([2]Data!$F10455)</f>
        <v>10</v>
      </c>
      <c r="R10455" s="4">
        <f>YEAR([2]Data!$F10455)</f>
        <v>2019</v>
      </c>
    </row>
    <row r="10456" spans="1:18" ht="15.75" customHeight="1">
      <c r="A10456" s="12" t="s">
        <v>11493</v>
      </c>
      <c r="B10456" s="12" t="s">
        <v>94</v>
      </c>
      <c r="C10456" s="12" t="s">
        <v>480</v>
      </c>
      <c r="D10456" s="12" t="s">
        <v>424</v>
      </c>
      <c r="E10456" s="12" t="s">
        <v>876</v>
      </c>
      <c r="F10456" s="13">
        <v>43601</v>
      </c>
      <c r="G10456" s="12">
        <v>1</v>
      </c>
      <c r="H10456" s="12">
        <v>1972</v>
      </c>
      <c r="I10456" s="4">
        <f>VLOOKUP(Table_1[[#This Row],[Product ID]],[1]Products!$A:$D,3,0)</f>
        <v>1321</v>
      </c>
      <c r="J10456" s="4">
        <f>PRODUCT([2]Data!$G10456,[2]Data!$I10456)</f>
        <v>1321</v>
      </c>
      <c r="K10456" s="4">
        <f>PRODUCT([2]Data!$G10456,[2]Data!$H10456)</f>
        <v>1972</v>
      </c>
      <c r="L10456" s="4">
        <f>[2]Data!$K10456-[2]Data!$J10456</f>
        <v>651</v>
      </c>
      <c r="M10456" s="4" t="str">
        <f>VLOOKUP(Table_1[[#This Row],[Location ID]],[1]Locations!$A:$B,2,0)</f>
        <v>Escondido</v>
      </c>
      <c r="N10456" s="4" t="str">
        <f>VLOOKUP(Table_1[[#This Row],[Sales Person ID]],'[1]Sales People'!$A:$B,2,0)</f>
        <v>Kenneth Bradley</v>
      </c>
      <c r="O10456" s="4" t="str">
        <f>VLOOKUP(Table_1[[#This Row],[Customer ID]],[1]Customers!$A:$B,2,0)</f>
        <v>Aaron Cruz</v>
      </c>
      <c r="P10456" s="5">
        <f>WEEKDAY([2]Data!$F10456)</f>
        <v>5</v>
      </c>
      <c r="Q10456" s="4">
        <f>MONTH([2]Data!$F10456)</f>
        <v>5</v>
      </c>
      <c r="R10456" s="4">
        <f>YEAR([2]Data!$F10456)</f>
        <v>2019</v>
      </c>
    </row>
    <row r="10457" spans="1:18" ht="15.75" customHeight="1">
      <c r="A10457" s="12" t="s">
        <v>11494</v>
      </c>
      <c r="B10457" s="12" t="s">
        <v>381</v>
      </c>
      <c r="C10457" s="12" t="s">
        <v>231</v>
      </c>
      <c r="D10457" s="12" t="s">
        <v>367</v>
      </c>
      <c r="E10457" s="12" t="s">
        <v>696</v>
      </c>
      <c r="F10457" s="13">
        <v>43798</v>
      </c>
      <c r="G10457" s="12">
        <v>3</v>
      </c>
      <c r="H10457" s="12">
        <v>771</v>
      </c>
      <c r="I10457" s="4">
        <f>VLOOKUP(Table_1[[#This Row],[Product ID]],[1]Products!$A:$D,3,0)</f>
        <v>648</v>
      </c>
      <c r="J10457" s="4">
        <f>PRODUCT([2]Data!$G10457,[2]Data!$I10457)</f>
        <v>1944</v>
      </c>
      <c r="K10457" s="4">
        <f>PRODUCT([2]Data!$G10457,[2]Data!$H10457)</f>
        <v>2313</v>
      </c>
      <c r="L10457" s="4">
        <f>[2]Data!$K10457-[2]Data!$J10457</f>
        <v>369</v>
      </c>
      <c r="M10457" s="4" t="str">
        <f>VLOOKUP(Table_1[[#This Row],[Location ID]],[1]Locations!$A:$B,2,0)</f>
        <v>Modesto</v>
      </c>
      <c r="N10457" s="4" t="str">
        <f>VLOOKUP(Table_1[[#This Row],[Sales Person ID]],'[1]Sales People'!$A:$B,2,0)</f>
        <v>Jimmy Young</v>
      </c>
      <c r="O10457" s="4" t="str">
        <f>VLOOKUP(Table_1[[#This Row],[Customer ID]],[1]Customers!$A:$B,2,0)</f>
        <v>Roger Tucker</v>
      </c>
      <c r="P10457" s="5">
        <f>WEEKDAY([2]Data!$F10457)</f>
        <v>6</v>
      </c>
      <c r="Q10457" s="4">
        <f>MONTH([2]Data!$F10457)</f>
        <v>11</v>
      </c>
      <c r="R10457" s="4">
        <f>YEAR([2]Data!$F10457)</f>
        <v>2019</v>
      </c>
    </row>
    <row r="10458" spans="1:18" ht="15.75" customHeight="1">
      <c r="A10458" s="12" t="s">
        <v>11495</v>
      </c>
      <c r="B10458" s="12" t="s">
        <v>256</v>
      </c>
      <c r="C10458" s="12" t="s">
        <v>483</v>
      </c>
      <c r="D10458" s="12" t="s">
        <v>189</v>
      </c>
      <c r="E10458" s="12" t="s">
        <v>2223</v>
      </c>
      <c r="F10458" s="13">
        <v>43691</v>
      </c>
      <c r="G10458" s="12">
        <v>2</v>
      </c>
      <c r="H10458" s="12">
        <v>818</v>
      </c>
      <c r="I10458" s="4">
        <f>VLOOKUP(Table_1[[#This Row],[Product ID]],[1]Products!$A:$D,3,0)</f>
        <v>450</v>
      </c>
      <c r="J10458" s="4">
        <f>PRODUCT([2]Data!$G10458,[2]Data!$I10458)</f>
        <v>900</v>
      </c>
      <c r="K10458" s="4">
        <f>PRODUCT([2]Data!$G10458,[2]Data!$H10458)</f>
        <v>1636</v>
      </c>
      <c r="L10458" s="4">
        <f>[2]Data!$K10458-[2]Data!$J10458</f>
        <v>736</v>
      </c>
      <c r="M10458" s="4" t="str">
        <f>VLOOKUP(Table_1[[#This Row],[Location ID]],[1]Locations!$A:$B,2,0)</f>
        <v>Concord</v>
      </c>
      <c r="N10458" s="4" t="str">
        <f>VLOOKUP(Table_1[[#This Row],[Sales Person ID]],'[1]Sales People'!$A:$B,2,0)</f>
        <v>Joshua Taylor</v>
      </c>
      <c r="O10458" s="4" t="str">
        <f>VLOOKUP(Table_1[[#This Row],[Customer ID]],[1]Customers!$A:$B,2,0)</f>
        <v>Justin Rodriguez</v>
      </c>
      <c r="P10458" s="5">
        <f>WEEKDAY([2]Data!$F10458)</f>
        <v>4</v>
      </c>
      <c r="Q10458" s="4">
        <f>MONTH([2]Data!$F10458)</f>
        <v>8</v>
      </c>
      <c r="R10458" s="4">
        <f>YEAR([2]Data!$F10458)</f>
        <v>2019</v>
      </c>
    </row>
    <row r="10459" spans="1:18" ht="15.75" customHeight="1">
      <c r="A10459" s="12" t="s">
        <v>11496</v>
      </c>
      <c r="B10459" s="12" t="s">
        <v>472</v>
      </c>
      <c r="C10459" s="12" t="s">
        <v>45</v>
      </c>
      <c r="D10459" s="12" t="s">
        <v>69</v>
      </c>
      <c r="E10459" s="12" t="s">
        <v>2239</v>
      </c>
      <c r="F10459" s="13">
        <v>43765</v>
      </c>
      <c r="G10459" s="12">
        <v>1</v>
      </c>
      <c r="H10459" s="12">
        <v>35</v>
      </c>
      <c r="I10459" s="4">
        <f>VLOOKUP(Table_1[[#This Row],[Product ID]],[1]Products!$A:$D,3,0)</f>
        <v>22</v>
      </c>
      <c r="J10459" s="4">
        <f>PRODUCT([2]Data!$G10459,[2]Data!$I10459)</f>
        <v>22</v>
      </c>
      <c r="K10459" s="4">
        <f>PRODUCT([2]Data!$G10459,[2]Data!$H10459)</f>
        <v>35</v>
      </c>
      <c r="L10459" s="4">
        <f>[2]Data!$K10459-[2]Data!$J10459</f>
        <v>13</v>
      </c>
      <c r="M10459" s="4" t="str">
        <f>VLOOKUP(Table_1[[#This Row],[Location ID]],[1]Locations!$A:$B,2,0)</f>
        <v>Inglewood</v>
      </c>
      <c r="N10459" s="4" t="str">
        <f>VLOOKUP(Table_1[[#This Row],[Sales Person ID]],'[1]Sales People'!$A:$B,2,0)</f>
        <v>Christopher Tucker</v>
      </c>
      <c r="O10459" s="4" t="str">
        <f>VLOOKUP(Table_1[[#This Row],[Customer ID]],[1]Customers!$A:$B,2,0)</f>
        <v>Peter Cook</v>
      </c>
      <c r="P10459" s="5">
        <f>WEEKDAY([2]Data!$F10459)</f>
        <v>1</v>
      </c>
      <c r="Q10459" s="4">
        <f>MONTH([2]Data!$F10459)</f>
        <v>10</v>
      </c>
      <c r="R10459" s="4">
        <f>YEAR([2]Data!$F10459)</f>
        <v>2019</v>
      </c>
    </row>
    <row r="10460" spans="1:18" ht="15.75" customHeight="1">
      <c r="A10460" s="12" t="s">
        <v>11497</v>
      </c>
      <c r="B10460" s="12" t="s">
        <v>432</v>
      </c>
      <c r="C10460" s="12" t="s">
        <v>264</v>
      </c>
      <c r="D10460" s="12" t="s">
        <v>147</v>
      </c>
      <c r="E10460" s="12" t="s">
        <v>3801</v>
      </c>
      <c r="F10460" s="13">
        <v>43638</v>
      </c>
      <c r="G10460" s="12">
        <v>4</v>
      </c>
      <c r="H10460" s="12">
        <v>826</v>
      </c>
      <c r="I10460" s="4">
        <f>VLOOKUP(Table_1[[#This Row],[Product ID]],[1]Products!$A:$D,3,0)</f>
        <v>562</v>
      </c>
      <c r="J10460" s="4">
        <f>PRODUCT([2]Data!$G10460,[2]Data!$I10460)</f>
        <v>2248</v>
      </c>
      <c r="K10460" s="4">
        <f>PRODUCT([2]Data!$G10460,[2]Data!$H10460)</f>
        <v>3304</v>
      </c>
      <c r="L10460" s="4">
        <f>[2]Data!$K10460-[2]Data!$J10460</f>
        <v>1056</v>
      </c>
      <c r="M10460" s="4" t="str">
        <f>VLOOKUP(Table_1[[#This Row],[Location ID]],[1]Locations!$A:$B,2,0)</f>
        <v>Bakersfield</v>
      </c>
      <c r="N10460" s="4" t="str">
        <f>VLOOKUP(Table_1[[#This Row],[Sales Person ID]],'[1]Sales People'!$A:$B,2,0)</f>
        <v>Clarence Fox</v>
      </c>
      <c r="O10460" s="4" t="str">
        <f>VLOOKUP(Table_1[[#This Row],[Customer ID]],[1]Customers!$A:$B,2,0)</f>
        <v>Joe Carroll</v>
      </c>
      <c r="P10460" s="5">
        <f>WEEKDAY([2]Data!$F10460)</f>
        <v>7</v>
      </c>
      <c r="Q10460" s="4">
        <f>MONTH([2]Data!$F10460)</f>
        <v>6</v>
      </c>
      <c r="R10460" s="4">
        <f>YEAR([2]Data!$F10460)</f>
        <v>2019</v>
      </c>
    </row>
    <row r="10461" spans="1:18" ht="15.75" customHeight="1">
      <c r="A10461" s="12" t="s">
        <v>11498</v>
      </c>
      <c r="B10461" s="12" t="s">
        <v>34</v>
      </c>
      <c r="C10461" s="12" t="s">
        <v>478</v>
      </c>
      <c r="D10461" s="12" t="s">
        <v>117</v>
      </c>
      <c r="E10461" s="12" t="s">
        <v>395</v>
      </c>
      <c r="F10461" s="13">
        <v>43754</v>
      </c>
      <c r="G10461" s="12">
        <v>1</v>
      </c>
      <c r="H10461" s="12">
        <v>1052</v>
      </c>
      <c r="I10461" s="4">
        <f>VLOOKUP(Table_1[[#This Row],[Product ID]],[1]Products!$A:$D,3,0)</f>
        <v>589</v>
      </c>
      <c r="J10461" s="4">
        <f>PRODUCT([2]Data!$G10461,[2]Data!$I10461)</f>
        <v>589</v>
      </c>
      <c r="K10461" s="4">
        <f>PRODUCT([2]Data!$G10461,[2]Data!$H10461)</f>
        <v>1052</v>
      </c>
      <c r="L10461" s="4">
        <f>[2]Data!$K10461-[2]Data!$J10461</f>
        <v>463</v>
      </c>
      <c r="M10461" s="4" t="str">
        <f>VLOOKUP(Table_1[[#This Row],[Location ID]],[1]Locations!$A:$B,2,0)</f>
        <v>Garden Grove</v>
      </c>
      <c r="N10461" s="4" t="str">
        <f>VLOOKUP(Table_1[[#This Row],[Sales Person ID]],'[1]Sales People'!$A:$B,2,0)</f>
        <v>Patrick Ruiz</v>
      </c>
      <c r="O10461" s="4" t="str">
        <f>VLOOKUP(Table_1[[#This Row],[Customer ID]],[1]Customers!$A:$B,2,0)</f>
        <v>Gerald Henry</v>
      </c>
      <c r="P10461" s="5">
        <f>WEEKDAY([2]Data!$F10461)</f>
        <v>4</v>
      </c>
      <c r="Q10461" s="4">
        <f>MONTH([2]Data!$F10461)</f>
        <v>10</v>
      </c>
      <c r="R10461" s="4">
        <f>YEAR([2]Data!$F10461)</f>
        <v>2019</v>
      </c>
    </row>
    <row r="10462" spans="1:18" ht="15.75" customHeight="1">
      <c r="A10462" s="12" t="s">
        <v>11499</v>
      </c>
      <c r="B10462" s="12" t="s">
        <v>249</v>
      </c>
      <c r="C10462" s="12" t="s">
        <v>160</v>
      </c>
      <c r="D10462" s="12" t="s">
        <v>250</v>
      </c>
      <c r="E10462" s="12" t="s">
        <v>1372</v>
      </c>
      <c r="F10462" s="13">
        <v>43613</v>
      </c>
      <c r="G10462" s="12">
        <v>4</v>
      </c>
      <c r="H10462" s="12">
        <v>871</v>
      </c>
      <c r="I10462" s="4">
        <f>VLOOKUP(Table_1[[#This Row],[Product ID]],[1]Products!$A:$D,3,0)</f>
        <v>540</v>
      </c>
      <c r="J10462" s="4">
        <f>PRODUCT([2]Data!$G10462,[2]Data!$I10462)</f>
        <v>2160</v>
      </c>
      <c r="K10462" s="4">
        <f>PRODUCT([2]Data!$G10462,[2]Data!$H10462)</f>
        <v>3484</v>
      </c>
      <c r="L10462" s="4">
        <f>[2]Data!$K10462-[2]Data!$J10462</f>
        <v>1324</v>
      </c>
      <c r="M10462" s="4" t="str">
        <f>VLOOKUP(Table_1[[#This Row],[Location ID]],[1]Locations!$A:$B,2,0)</f>
        <v>Antioch</v>
      </c>
      <c r="N10462" s="4" t="str">
        <f>VLOOKUP(Table_1[[#This Row],[Sales Person ID]],'[1]Sales People'!$A:$B,2,0)</f>
        <v>John Reyes</v>
      </c>
      <c r="O10462" s="4" t="str">
        <f>VLOOKUP(Table_1[[#This Row],[Customer ID]],[1]Customers!$A:$B,2,0)</f>
        <v>Ryan Schmidt</v>
      </c>
      <c r="P10462" s="5">
        <f>WEEKDAY([2]Data!$F10462)</f>
        <v>3</v>
      </c>
      <c r="Q10462" s="4">
        <f>MONTH([2]Data!$F10462)</f>
        <v>5</v>
      </c>
      <c r="R10462" s="4">
        <f>YEAR([2]Data!$F10462)</f>
        <v>2019</v>
      </c>
    </row>
    <row r="10463" spans="1:18" ht="15.75" customHeight="1">
      <c r="A10463" s="12" t="s">
        <v>11500</v>
      </c>
      <c r="B10463" s="12" t="s">
        <v>336</v>
      </c>
      <c r="C10463" s="12" t="s">
        <v>742</v>
      </c>
      <c r="D10463" s="12" t="s">
        <v>367</v>
      </c>
      <c r="E10463" s="12" t="s">
        <v>761</v>
      </c>
      <c r="F10463" s="13">
        <v>43749</v>
      </c>
      <c r="G10463" s="12">
        <v>3</v>
      </c>
      <c r="H10463" s="12">
        <v>1526</v>
      </c>
      <c r="I10463" s="4">
        <f>VLOOKUP(Table_1[[#This Row],[Product ID]],[1]Products!$A:$D,3,0)</f>
        <v>1251</v>
      </c>
      <c r="J10463" s="4">
        <f>PRODUCT([2]Data!$G10463,[2]Data!$I10463)</f>
        <v>3753</v>
      </c>
      <c r="K10463" s="4">
        <f>PRODUCT([2]Data!$G10463,[2]Data!$H10463)</f>
        <v>4578</v>
      </c>
      <c r="L10463" s="4">
        <f>[2]Data!$K10463-[2]Data!$J10463</f>
        <v>825</v>
      </c>
      <c r="M10463" s="4" t="str">
        <f>VLOOKUP(Table_1[[#This Row],[Location ID]],[1]Locations!$A:$B,2,0)</f>
        <v>Costa Mesa</v>
      </c>
      <c r="N10463" s="4" t="str">
        <f>VLOOKUP(Table_1[[#This Row],[Sales Person ID]],'[1]Sales People'!$A:$B,2,0)</f>
        <v>Jimmy Young</v>
      </c>
      <c r="O10463" s="4" t="str">
        <f>VLOOKUP(Table_1[[#This Row],[Customer ID]],[1]Customers!$A:$B,2,0)</f>
        <v>Andrew Burns</v>
      </c>
      <c r="P10463" s="5">
        <f>WEEKDAY([2]Data!$F10463)</f>
        <v>6</v>
      </c>
      <c r="Q10463" s="4">
        <f>MONTH([2]Data!$F10463)</f>
        <v>10</v>
      </c>
      <c r="R10463" s="4">
        <f>YEAR([2]Data!$F10463)</f>
        <v>2019</v>
      </c>
    </row>
    <row r="10464" spans="1:18" ht="15.75" customHeight="1">
      <c r="A10464" s="12" t="s">
        <v>11501</v>
      </c>
      <c r="B10464" s="12" t="s">
        <v>637</v>
      </c>
      <c r="C10464" s="12" t="s">
        <v>478</v>
      </c>
      <c r="D10464" s="12" t="s">
        <v>152</v>
      </c>
      <c r="E10464" s="12" t="s">
        <v>1683</v>
      </c>
      <c r="F10464" s="13">
        <v>43531</v>
      </c>
      <c r="G10464" s="12">
        <v>3</v>
      </c>
      <c r="H10464" s="12">
        <v>584</v>
      </c>
      <c r="I10464" s="4">
        <f>VLOOKUP(Table_1[[#This Row],[Product ID]],[1]Products!$A:$D,3,0)</f>
        <v>420</v>
      </c>
      <c r="J10464" s="4">
        <f>PRODUCT([2]Data!$G10464,[2]Data!$I10464)</f>
        <v>1260</v>
      </c>
      <c r="K10464" s="4">
        <f>PRODUCT([2]Data!$G10464,[2]Data!$H10464)</f>
        <v>1752</v>
      </c>
      <c r="L10464" s="4">
        <f>[2]Data!$K10464-[2]Data!$J10464</f>
        <v>492</v>
      </c>
      <c r="M10464" s="4" t="str">
        <f>VLOOKUP(Table_1[[#This Row],[Location ID]],[1]Locations!$A:$B,2,0)</f>
        <v>Garden Grove</v>
      </c>
      <c r="N10464" s="4" t="str">
        <f>VLOOKUP(Table_1[[#This Row],[Sales Person ID]],'[1]Sales People'!$A:$B,2,0)</f>
        <v>Arthur Mccoy</v>
      </c>
      <c r="O10464" s="4" t="str">
        <f>VLOOKUP(Table_1[[#This Row],[Customer ID]],[1]Customers!$A:$B,2,0)</f>
        <v>Joe Fuller</v>
      </c>
      <c r="P10464" s="5">
        <f>WEEKDAY([2]Data!$F10464)</f>
        <v>5</v>
      </c>
      <c r="Q10464" s="4">
        <f>MONTH([2]Data!$F10464)</f>
        <v>3</v>
      </c>
      <c r="R10464" s="4">
        <f>YEAR([2]Data!$F10464)</f>
        <v>2019</v>
      </c>
    </row>
    <row r="10465" spans="1:18" ht="15.75" customHeight="1">
      <c r="A10465" s="12" t="s">
        <v>11502</v>
      </c>
      <c r="B10465" s="12" t="s">
        <v>381</v>
      </c>
      <c r="C10465" s="12" t="s">
        <v>197</v>
      </c>
      <c r="D10465" s="12" t="s">
        <v>26</v>
      </c>
      <c r="E10465" s="12" t="s">
        <v>3109</v>
      </c>
      <c r="F10465" s="13">
        <v>43583</v>
      </c>
      <c r="G10465" s="12">
        <v>1</v>
      </c>
      <c r="H10465" s="12">
        <v>771</v>
      </c>
      <c r="I10465" s="4">
        <f>VLOOKUP(Table_1[[#This Row],[Product ID]],[1]Products!$A:$D,3,0)</f>
        <v>648</v>
      </c>
      <c r="J10465" s="4">
        <f>PRODUCT([2]Data!$G10465,[2]Data!$I10465)</f>
        <v>648</v>
      </c>
      <c r="K10465" s="4">
        <f>PRODUCT([2]Data!$G10465,[2]Data!$H10465)</f>
        <v>771</v>
      </c>
      <c r="L10465" s="4">
        <f>[2]Data!$K10465-[2]Data!$J10465</f>
        <v>123</v>
      </c>
      <c r="M10465" s="4" t="str">
        <f>VLOOKUP(Table_1[[#This Row],[Location ID]],[1]Locations!$A:$B,2,0)</f>
        <v>Riverside</v>
      </c>
      <c r="N10465" s="4" t="str">
        <f>VLOOKUP(Table_1[[#This Row],[Sales Person ID]],'[1]Sales People'!$A:$B,2,0)</f>
        <v>Ryan Butler</v>
      </c>
      <c r="O10465" s="4" t="str">
        <f>VLOOKUP(Table_1[[#This Row],[Customer ID]],[1]Customers!$A:$B,2,0)</f>
        <v>Brian Warren</v>
      </c>
      <c r="P10465" s="5">
        <f>WEEKDAY([2]Data!$F10465)</f>
        <v>1</v>
      </c>
      <c r="Q10465" s="4">
        <f>MONTH([2]Data!$F10465)</f>
        <v>4</v>
      </c>
      <c r="R10465" s="4">
        <f>YEAR([2]Data!$F10465)</f>
        <v>2019</v>
      </c>
    </row>
    <row r="10466" spans="1:18" ht="15.75" customHeight="1">
      <c r="A10466" s="12" t="s">
        <v>11503</v>
      </c>
      <c r="B10466" s="12" t="s">
        <v>763</v>
      </c>
      <c r="C10466" s="12" t="s">
        <v>403</v>
      </c>
      <c r="D10466" s="12" t="s">
        <v>227</v>
      </c>
      <c r="E10466" s="12" t="s">
        <v>2236</v>
      </c>
      <c r="F10466" s="13">
        <v>43489</v>
      </c>
      <c r="G10466" s="12">
        <v>2</v>
      </c>
      <c r="H10466" s="12">
        <v>95</v>
      </c>
      <c r="I10466" s="4">
        <f>VLOOKUP(Table_1[[#This Row],[Product ID]],[1]Products!$A:$D,3,0)</f>
        <v>61</v>
      </c>
      <c r="J10466" s="4">
        <f>PRODUCT([2]Data!$G10466,[2]Data!$I10466)</f>
        <v>122</v>
      </c>
      <c r="K10466" s="4">
        <f>PRODUCT([2]Data!$G10466,[2]Data!$H10466)</f>
        <v>190</v>
      </c>
      <c r="L10466" s="4">
        <f>[2]Data!$K10466-[2]Data!$J10466</f>
        <v>68</v>
      </c>
      <c r="M10466" s="4" t="str">
        <f>VLOOKUP(Table_1[[#This Row],[Location ID]],[1]Locations!$A:$B,2,0)</f>
        <v>Visalia</v>
      </c>
      <c r="N10466" s="4" t="str">
        <f>VLOOKUP(Table_1[[#This Row],[Sales Person ID]],'[1]Sales People'!$A:$B,2,0)</f>
        <v>Ernest Wagner</v>
      </c>
      <c r="O10466" s="4" t="str">
        <f>VLOOKUP(Table_1[[#This Row],[Customer ID]],[1]Customers!$A:$B,2,0)</f>
        <v>Ronald George</v>
      </c>
      <c r="P10466" s="5">
        <f>WEEKDAY([2]Data!$F10466)</f>
        <v>5</v>
      </c>
      <c r="Q10466" s="4">
        <f>MONTH([2]Data!$F10466)</f>
        <v>1</v>
      </c>
      <c r="R10466" s="4">
        <f>YEAR([2]Data!$F10466)</f>
        <v>2019</v>
      </c>
    </row>
    <row r="10467" spans="1:18" ht="15.75" customHeight="1">
      <c r="A10467" s="12" t="s">
        <v>11504</v>
      </c>
      <c r="B10467" s="12" t="s">
        <v>394</v>
      </c>
      <c r="C10467" s="12" t="s">
        <v>226</v>
      </c>
      <c r="D10467" s="12" t="s">
        <v>261</v>
      </c>
      <c r="E10467" s="12" t="s">
        <v>1791</v>
      </c>
      <c r="F10467" s="13">
        <v>43789</v>
      </c>
      <c r="G10467" s="12">
        <v>2</v>
      </c>
      <c r="H10467" s="12">
        <v>1494</v>
      </c>
      <c r="I10467" s="4">
        <f>VLOOKUP(Table_1[[#This Row],[Product ID]],[1]Products!$A:$D,3,0)</f>
        <v>971</v>
      </c>
      <c r="J10467" s="4">
        <f>PRODUCT([2]Data!$G10467,[2]Data!$I10467)</f>
        <v>1942</v>
      </c>
      <c r="K10467" s="4">
        <f>PRODUCT([2]Data!$G10467,[2]Data!$H10467)</f>
        <v>2988</v>
      </c>
      <c r="L10467" s="4">
        <f>[2]Data!$K10467-[2]Data!$J10467</f>
        <v>1046</v>
      </c>
      <c r="M10467" s="4" t="str">
        <f>VLOOKUP(Table_1[[#This Row],[Location ID]],[1]Locations!$A:$B,2,0)</f>
        <v>El Cajon</v>
      </c>
      <c r="N10467" s="4" t="str">
        <f>VLOOKUP(Table_1[[#This Row],[Sales Person ID]],'[1]Sales People'!$A:$B,2,0)</f>
        <v>Martin Carr</v>
      </c>
      <c r="O10467" s="4" t="str">
        <f>VLOOKUP(Table_1[[#This Row],[Customer ID]],[1]Customers!$A:$B,2,0)</f>
        <v>Christopher Miller</v>
      </c>
      <c r="P10467" s="5">
        <f>WEEKDAY([2]Data!$F10467)</f>
        <v>4</v>
      </c>
      <c r="Q10467" s="4">
        <f>MONTH([2]Data!$F10467)</f>
        <v>11</v>
      </c>
      <c r="R10467" s="4">
        <f>YEAR([2]Data!$F10467)</f>
        <v>2019</v>
      </c>
    </row>
    <row r="10468" spans="1:18" ht="15.75" customHeight="1">
      <c r="A10468" s="12" t="s">
        <v>11505</v>
      </c>
      <c r="B10468" s="12" t="s">
        <v>677</v>
      </c>
      <c r="C10468" s="12" t="s">
        <v>333</v>
      </c>
      <c r="D10468" s="12" t="s">
        <v>275</v>
      </c>
      <c r="E10468" s="12" t="s">
        <v>430</v>
      </c>
      <c r="F10468" s="13">
        <v>43516</v>
      </c>
      <c r="G10468" s="12">
        <v>4</v>
      </c>
      <c r="H10468" s="12">
        <v>2241</v>
      </c>
      <c r="I10468" s="4">
        <f>VLOOKUP(Table_1[[#This Row],[Product ID]],[1]Products!$A:$D,3,0)</f>
        <v>1367</v>
      </c>
      <c r="J10468" s="4">
        <f>PRODUCT([2]Data!$G10468,[2]Data!$I10468)</f>
        <v>5468</v>
      </c>
      <c r="K10468" s="4">
        <f>PRODUCT([2]Data!$G10468,[2]Data!$H10468)</f>
        <v>8964</v>
      </c>
      <c r="L10468" s="4">
        <f>[2]Data!$K10468-[2]Data!$J10468</f>
        <v>3496</v>
      </c>
      <c r="M10468" s="4" t="str">
        <f>VLOOKUP(Table_1[[#This Row],[Location ID]],[1]Locations!$A:$B,2,0)</f>
        <v>Rancho Cucamonga</v>
      </c>
      <c r="N10468" s="4" t="str">
        <f>VLOOKUP(Table_1[[#This Row],[Sales Person ID]],'[1]Sales People'!$A:$B,2,0)</f>
        <v>Ernest Wheeler</v>
      </c>
      <c r="O10468" s="4" t="str">
        <f>VLOOKUP(Table_1[[#This Row],[Customer ID]],[1]Customers!$A:$B,2,0)</f>
        <v>Bruce Armstrong</v>
      </c>
      <c r="P10468" s="5">
        <f>WEEKDAY([2]Data!$F10468)</f>
        <v>4</v>
      </c>
      <c r="Q10468" s="4">
        <f>MONTH([2]Data!$F10468)</f>
        <v>2</v>
      </c>
      <c r="R10468" s="4">
        <f>YEAR([2]Data!$F10468)</f>
        <v>2019</v>
      </c>
    </row>
    <row r="10469" spans="1:18" ht="15.75" customHeight="1">
      <c r="A10469" s="12" t="s">
        <v>11506</v>
      </c>
      <c r="B10469" s="12" t="s">
        <v>243</v>
      </c>
      <c r="C10469" s="12" t="s">
        <v>257</v>
      </c>
      <c r="D10469" s="12" t="s">
        <v>319</v>
      </c>
      <c r="E10469" s="12" t="s">
        <v>817</v>
      </c>
      <c r="F10469" s="13">
        <v>43494</v>
      </c>
      <c r="G10469" s="12">
        <v>3</v>
      </c>
      <c r="H10469" s="12">
        <v>1119</v>
      </c>
      <c r="I10469" s="4">
        <f>VLOOKUP(Table_1[[#This Row],[Product ID]],[1]Products!$A:$D,3,0)</f>
        <v>683</v>
      </c>
      <c r="J10469" s="4">
        <f>PRODUCT([2]Data!$G10469,[2]Data!$I10469)</f>
        <v>2049</v>
      </c>
      <c r="K10469" s="4">
        <f>PRODUCT([2]Data!$G10469,[2]Data!$H10469)</f>
        <v>3357</v>
      </c>
      <c r="L10469" s="4">
        <f>[2]Data!$K10469-[2]Data!$J10469</f>
        <v>1308</v>
      </c>
      <c r="M10469" s="4" t="str">
        <f>VLOOKUP(Table_1[[#This Row],[Location ID]],[1]Locations!$A:$B,2,0)</f>
        <v>San Francisco</v>
      </c>
      <c r="N10469" s="4" t="str">
        <f>VLOOKUP(Table_1[[#This Row],[Sales Person ID]],'[1]Sales People'!$A:$B,2,0)</f>
        <v>Fred Robertson</v>
      </c>
      <c r="O10469" s="4" t="str">
        <f>VLOOKUP(Table_1[[#This Row],[Customer ID]],[1]Customers!$A:$B,2,0)</f>
        <v>Michael Thomas</v>
      </c>
      <c r="P10469" s="5">
        <f>WEEKDAY([2]Data!$F10469)</f>
        <v>3</v>
      </c>
      <c r="Q10469" s="4">
        <f>MONTH([2]Data!$F10469)</f>
        <v>1</v>
      </c>
      <c r="R10469" s="4">
        <f>YEAR([2]Data!$F10469)</f>
        <v>2019</v>
      </c>
    </row>
    <row r="10470" spans="1:18" ht="15.75" customHeight="1">
      <c r="A10470" s="12" t="s">
        <v>11507</v>
      </c>
      <c r="B10470" s="12" t="s">
        <v>423</v>
      </c>
      <c r="C10470" s="12" t="s">
        <v>541</v>
      </c>
      <c r="D10470" s="12" t="s">
        <v>98</v>
      </c>
      <c r="E10470" s="12" t="s">
        <v>775</v>
      </c>
      <c r="F10470" s="13">
        <v>43662</v>
      </c>
      <c r="G10470" s="12">
        <v>4</v>
      </c>
      <c r="H10470" s="12">
        <v>2396</v>
      </c>
      <c r="I10470" s="4">
        <f>VLOOKUP(Table_1[[#This Row],[Product ID]],[1]Products!$A:$D,3,0)</f>
        <v>1965</v>
      </c>
      <c r="J10470" s="4">
        <f>PRODUCT([2]Data!$G10470,[2]Data!$I10470)</f>
        <v>7860</v>
      </c>
      <c r="K10470" s="4">
        <f>PRODUCT([2]Data!$G10470,[2]Data!$H10470)</f>
        <v>9584</v>
      </c>
      <c r="L10470" s="4">
        <f>[2]Data!$K10470-[2]Data!$J10470</f>
        <v>1724</v>
      </c>
      <c r="M10470" s="4" t="str">
        <f>VLOOKUP(Table_1[[#This Row],[Location ID]],[1]Locations!$A:$B,2,0)</f>
        <v>San Buenaventura (Ventura)</v>
      </c>
      <c r="N10470" s="4" t="str">
        <f>VLOOKUP(Table_1[[#This Row],[Sales Person ID]],'[1]Sales People'!$A:$B,2,0)</f>
        <v>Martin Perry</v>
      </c>
      <c r="O10470" s="4" t="str">
        <f>VLOOKUP(Table_1[[#This Row],[Customer ID]],[1]Customers!$A:$B,2,0)</f>
        <v>Ronald Bradley</v>
      </c>
      <c r="P10470" s="5">
        <f>WEEKDAY([2]Data!$F10470)</f>
        <v>3</v>
      </c>
      <c r="Q10470" s="4">
        <f>MONTH([2]Data!$F10470)</f>
        <v>7</v>
      </c>
      <c r="R10470" s="4">
        <f>YEAR([2]Data!$F10470)</f>
        <v>2019</v>
      </c>
    </row>
    <row r="10471" spans="1:18" ht="15.75" customHeight="1">
      <c r="A10471" s="12" t="s">
        <v>11508</v>
      </c>
      <c r="B10471" s="12" t="s">
        <v>143</v>
      </c>
      <c r="C10471" s="12" t="s">
        <v>327</v>
      </c>
      <c r="D10471" s="12" t="s">
        <v>107</v>
      </c>
      <c r="E10471" s="12" t="s">
        <v>1127</v>
      </c>
      <c r="F10471" s="13">
        <v>43722</v>
      </c>
      <c r="G10471" s="12">
        <v>1</v>
      </c>
      <c r="H10471" s="12">
        <v>2091</v>
      </c>
      <c r="I10471" s="4">
        <f>VLOOKUP(Table_1[[#This Row],[Product ID]],[1]Products!$A:$D,3,0)</f>
        <v>1485</v>
      </c>
      <c r="J10471" s="4">
        <f>PRODUCT([2]Data!$G10471,[2]Data!$I10471)</f>
        <v>1485</v>
      </c>
      <c r="K10471" s="4">
        <f>PRODUCT([2]Data!$G10471,[2]Data!$H10471)</f>
        <v>2091</v>
      </c>
      <c r="L10471" s="4">
        <f>[2]Data!$K10471-[2]Data!$J10471</f>
        <v>606</v>
      </c>
      <c r="M10471" s="4" t="str">
        <f>VLOOKUP(Table_1[[#This Row],[Location ID]],[1]Locations!$A:$B,2,0)</f>
        <v>East Los Angeles</v>
      </c>
      <c r="N10471" s="4" t="str">
        <f>VLOOKUP(Table_1[[#This Row],[Sales Person ID]],'[1]Sales People'!$A:$B,2,0)</f>
        <v>Brian Thomas</v>
      </c>
      <c r="O10471" s="4" t="str">
        <f>VLOOKUP(Table_1[[#This Row],[Customer ID]],[1]Customers!$A:$B,2,0)</f>
        <v>Christopher Kim</v>
      </c>
      <c r="P10471" s="5">
        <f>WEEKDAY([2]Data!$F10471)</f>
        <v>7</v>
      </c>
      <c r="Q10471" s="4">
        <f>MONTH([2]Data!$F10471)</f>
        <v>9</v>
      </c>
      <c r="R10471" s="4">
        <f>YEAR([2]Data!$F10471)</f>
        <v>2019</v>
      </c>
    </row>
    <row r="10472" spans="1:18" ht="15.75" customHeight="1">
      <c r="A10472" s="12" t="s">
        <v>11509</v>
      </c>
      <c r="B10472" s="12" t="s">
        <v>166</v>
      </c>
      <c r="C10472" s="12" t="s">
        <v>55</v>
      </c>
      <c r="D10472" s="12" t="s">
        <v>60</v>
      </c>
      <c r="E10472" s="12" t="s">
        <v>511</v>
      </c>
      <c r="F10472" s="13">
        <v>43695</v>
      </c>
      <c r="G10472" s="12">
        <v>3</v>
      </c>
      <c r="H10472" s="12">
        <v>1353</v>
      </c>
      <c r="I10472" s="4">
        <f>VLOOKUP(Table_1[[#This Row],[Product ID]],[1]Products!$A:$D,3,0)</f>
        <v>947</v>
      </c>
      <c r="J10472" s="4">
        <f>PRODUCT([2]Data!$G10472,[2]Data!$I10472)</f>
        <v>2841</v>
      </c>
      <c r="K10472" s="4">
        <f>PRODUCT([2]Data!$G10472,[2]Data!$H10472)</f>
        <v>4059</v>
      </c>
      <c r="L10472" s="4">
        <f>[2]Data!$K10472-[2]Data!$J10472</f>
        <v>1218</v>
      </c>
      <c r="M10472" s="4" t="str">
        <f>VLOOKUP(Table_1[[#This Row],[Location ID]],[1]Locations!$A:$B,2,0)</f>
        <v>Moreno Valley</v>
      </c>
      <c r="N10472" s="4" t="str">
        <f>VLOOKUP(Table_1[[#This Row],[Sales Person ID]],'[1]Sales People'!$A:$B,2,0)</f>
        <v>Walter Cook</v>
      </c>
      <c r="O10472" s="4" t="str">
        <f>VLOOKUP(Table_1[[#This Row],[Customer ID]],[1]Customers!$A:$B,2,0)</f>
        <v>William Medina</v>
      </c>
      <c r="P10472" s="5">
        <f>WEEKDAY([2]Data!$F10472)</f>
        <v>1</v>
      </c>
      <c r="Q10472" s="4">
        <f>MONTH([2]Data!$F10472)</f>
        <v>8</v>
      </c>
      <c r="R10472" s="4">
        <f>YEAR([2]Data!$F10472)</f>
        <v>2019</v>
      </c>
    </row>
    <row r="10473" spans="1:18" ht="15.75" customHeight="1">
      <c r="A10473" s="12" t="s">
        <v>11510</v>
      </c>
      <c r="B10473" s="12" t="s">
        <v>218</v>
      </c>
      <c r="C10473" s="12" t="s">
        <v>151</v>
      </c>
      <c r="D10473" s="12" t="s">
        <v>98</v>
      </c>
      <c r="E10473" s="12" t="s">
        <v>2135</v>
      </c>
      <c r="F10473" s="13">
        <v>43572</v>
      </c>
      <c r="G10473" s="12">
        <v>1</v>
      </c>
      <c r="H10473" s="12">
        <v>2464</v>
      </c>
      <c r="I10473" s="4">
        <f>VLOOKUP(Table_1[[#This Row],[Product ID]],[1]Products!$A:$D,3,0)</f>
        <v>1774</v>
      </c>
      <c r="J10473" s="4">
        <f>PRODUCT([2]Data!$G10473,[2]Data!$I10473)</f>
        <v>1774</v>
      </c>
      <c r="K10473" s="4">
        <f>PRODUCT([2]Data!$G10473,[2]Data!$H10473)</f>
        <v>2464</v>
      </c>
      <c r="L10473" s="4">
        <f>[2]Data!$K10473-[2]Data!$J10473</f>
        <v>690</v>
      </c>
      <c r="M10473" s="4" t="str">
        <f>VLOOKUP(Table_1[[#This Row],[Location ID]],[1]Locations!$A:$B,2,0)</f>
        <v>Salinas</v>
      </c>
      <c r="N10473" s="4" t="str">
        <f>VLOOKUP(Table_1[[#This Row],[Sales Person ID]],'[1]Sales People'!$A:$B,2,0)</f>
        <v>Martin Perry</v>
      </c>
      <c r="O10473" s="4" t="str">
        <f>VLOOKUP(Table_1[[#This Row],[Customer ID]],[1]Customers!$A:$B,2,0)</f>
        <v>Frank Schmidt</v>
      </c>
      <c r="P10473" s="5">
        <f>WEEKDAY([2]Data!$F10473)</f>
        <v>4</v>
      </c>
      <c r="Q10473" s="4">
        <f>MONTH([2]Data!$F10473)</f>
        <v>4</v>
      </c>
      <c r="R10473" s="4">
        <f>YEAR([2]Data!$F10473)</f>
        <v>2019</v>
      </c>
    </row>
    <row r="10474" spans="1:18" ht="15.75" customHeight="1">
      <c r="A10474" s="12" t="s">
        <v>11511</v>
      </c>
      <c r="B10474" s="12" t="s">
        <v>140</v>
      </c>
      <c r="C10474" s="12" t="s">
        <v>283</v>
      </c>
      <c r="D10474" s="12" t="s">
        <v>152</v>
      </c>
      <c r="E10474" s="12" t="s">
        <v>1263</v>
      </c>
      <c r="F10474" s="13">
        <v>43735</v>
      </c>
      <c r="G10474" s="12">
        <v>2</v>
      </c>
      <c r="H10474" s="12">
        <v>127</v>
      </c>
      <c r="I10474" s="4">
        <f>VLOOKUP(Table_1[[#This Row],[Product ID]],[1]Products!$A:$D,3,0)</f>
        <v>79</v>
      </c>
      <c r="J10474" s="4">
        <f>PRODUCT([2]Data!$G10474,[2]Data!$I10474)</f>
        <v>158</v>
      </c>
      <c r="K10474" s="4">
        <f>PRODUCT([2]Data!$G10474,[2]Data!$H10474)</f>
        <v>254</v>
      </c>
      <c r="L10474" s="4">
        <f>[2]Data!$K10474-[2]Data!$J10474</f>
        <v>96</v>
      </c>
      <c r="M10474" s="4" t="str">
        <f>VLOOKUP(Table_1[[#This Row],[Location ID]],[1]Locations!$A:$B,2,0)</f>
        <v>Torrance</v>
      </c>
      <c r="N10474" s="4" t="str">
        <f>VLOOKUP(Table_1[[#This Row],[Sales Person ID]],'[1]Sales People'!$A:$B,2,0)</f>
        <v>Arthur Mccoy</v>
      </c>
      <c r="O10474" s="4" t="str">
        <f>VLOOKUP(Table_1[[#This Row],[Customer ID]],[1]Customers!$A:$B,2,0)</f>
        <v>Clarence Austin</v>
      </c>
      <c r="P10474" s="5">
        <f>WEEKDAY([2]Data!$F10474)</f>
        <v>6</v>
      </c>
      <c r="Q10474" s="4">
        <f>MONTH([2]Data!$F10474)</f>
        <v>9</v>
      </c>
      <c r="R10474" s="4">
        <f>YEAR([2]Data!$F10474)</f>
        <v>2019</v>
      </c>
    </row>
    <row r="10475" spans="1:18" ht="15.75" customHeight="1">
      <c r="A10475" s="12" t="s">
        <v>11512</v>
      </c>
      <c r="B10475" s="12" t="s">
        <v>332</v>
      </c>
      <c r="C10475" s="12" t="s">
        <v>260</v>
      </c>
      <c r="D10475" s="12" t="s">
        <v>181</v>
      </c>
      <c r="E10475" s="12" t="s">
        <v>983</v>
      </c>
      <c r="F10475" s="13">
        <v>43714</v>
      </c>
      <c r="G10475" s="12">
        <v>2</v>
      </c>
      <c r="H10475" s="12">
        <v>2391</v>
      </c>
      <c r="I10475" s="4">
        <f>VLOOKUP(Table_1[[#This Row],[Product ID]],[1]Products!$A:$D,3,0)</f>
        <v>1291</v>
      </c>
      <c r="J10475" s="4">
        <f>PRODUCT([2]Data!$G10475,[2]Data!$I10475)</f>
        <v>2582</v>
      </c>
      <c r="K10475" s="4">
        <f>PRODUCT([2]Data!$G10475,[2]Data!$H10475)</f>
        <v>4782</v>
      </c>
      <c r="L10475" s="4">
        <f>[2]Data!$K10475-[2]Data!$J10475</f>
        <v>2200</v>
      </c>
      <c r="M10475" s="4" t="str">
        <f>VLOOKUP(Table_1[[#This Row],[Location ID]],[1]Locations!$A:$B,2,0)</f>
        <v>Roseville</v>
      </c>
      <c r="N10475" s="4" t="str">
        <f>VLOOKUP(Table_1[[#This Row],[Sales Person ID]],'[1]Sales People'!$A:$B,2,0)</f>
        <v>Sean Miller</v>
      </c>
      <c r="O10475" s="4" t="str">
        <f>VLOOKUP(Table_1[[#This Row],[Customer ID]],[1]Customers!$A:$B,2,0)</f>
        <v>Adam Wheeler</v>
      </c>
      <c r="P10475" s="5">
        <f>WEEKDAY([2]Data!$F10475)</f>
        <v>6</v>
      </c>
      <c r="Q10475" s="4">
        <f>MONTH([2]Data!$F10475)</f>
        <v>9</v>
      </c>
      <c r="R10475" s="4">
        <f>YEAR([2]Data!$F10475)</f>
        <v>2019</v>
      </c>
    </row>
    <row r="10476" spans="1:18" ht="15.75" customHeight="1">
      <c r="A10476" s="12" t="s">
        <v>11513</v>
      </c>
      <c r="B10476" s="12" t="s">
        <v>286</v>
      </c>
      <c r="C10476" s="12" t="s">
        <v>81</v>
      </c>
      <c r="D10476" s="12" t="s">
        <v>458</v>
      </c>
      <c r="E10476" s="12" t="s">
        <v>1624</v>
      </c>
      <c r="F10476" s="13">
        <v>43499</v>
      </c>
      <c r="G10476" s="12">
        <v>2</v>
      </c>
      <c r="H10476" s="12">
        <v>2353</v>
      </c>
      <c r="I10476" s="4">
        <f>VLOOKUP(Table_1[[#This Row],[Product ID]],[1]Products!$A:$D,3,0)</f>
        <v>1788</v>
      </c>
      <c r="J10476" s="4">
        <f>PRODUCT([2]Data!$G10476,[2]Data!$I10476)</f>
        <v>3576</v>
      </c>
      <c r="K10476" s="4">
        <f>PRODUCT([2]Data!$G10476,[2]Data!$H10476)</f>
        <v>4706</v>
      </c>
      <c r="L10476" s="4">
        <f>[2]Data!$K10476-[2]Data!$J10476</f>
        <v>1130</v>
      </c>
      <c r="M10476" s="4" t="str">
        <f>VLOOKUP(Table_1[[#This Row],[Location ID]],[1]Locations!$A:$B,2,0)</f>
        <v>Clovis</v>
      </c>
      <c r="N10476" s="4" t="str">
        <f>VLOOKUP(Table_1[[#This Row],[Sales Person ID]],'[1]Sales People'!$A:$B,2,0)</f>
        <v>Howard Sims</v>
      </c>
      <c r="O10476" s="4" t="str">
        <f>VLOOKUP(Table_1[[#This Row],[Customer ID]],[1]Customers!$A:$B,2,0)</f>
        <v>Raymond Fields</v>
      </c>
      <c r="P10476" s="5">
        <f>WEEKDAY([2]Data!$F10476)</f>
        <v>1</v>
      </c>
      <c r="Q10476" s="4">
        <f>MONTH([2]Data!$F10476)</f>
        <v>2</v>
      </c>
      <c r="R10476" s="4">
        <f>YEAR([2]Data!$F10476)</f>
        <v>2019</v>
      </c>
    </row>
    <row r="10477" spans="1:18" ht="15.75" customHeight="1">
      <c r="A10477" s="12" t="s">
        <v>11514</v>
      </c>
      <c r="B10477" s="12" t="s">
        <v>230</v>
      </c>
      <c r="C10477" s="12" t="s">
        <v>180</v>
      </c>
      <c r="D10477" s="12" t="s">
        <v>60</v>
      </c>
      <c r="E10477" s="12" t="s">
        <v>2225</v>
      </c>
      <c r="F10477" s="13">
        <v>43787</v>
      </c>
      <c r="G10477" s="12">
        <v>4</v>
      </c>
      <c r="H10477" s="12">
        <v>561</v>
      </c>
      <c r="I10477" s="4">
        <f>VLOOKUP(Table_1[[#This Row],[Product ID]],[1]Products!$A:$D,3,0)</f>
        <v>421</v>
      </c>
      <c r="J10477" s="4">
        <f>PRODUCT([2]Data!$G10477,[2]Data!$I10477)</f>
        <v>1684</v>
      </c>
      <c r="K10477" s="4">
        <f>PRODUCT([2]Data!$G10477,[2]Data!$H10477)</f>
        <v>2244</v>
      </c>
      <c r="L10477" s="4">
        <f>[2]Data!$K10477-[2]Data!$J10477</f>
        <v>560</v>
      </c>
      <c r="M10477" s="4" t="str">
        <f>VLOOKUP(Table_1[[#This Row],[Location ID]],[1]Locations!$A:$B,2,0)</f>
        <v>Vista</v>
      </c>
      <c r="N10477" s="4" t="str">
        <f>VLOOKUP(Table_1[[#This Row],[Sales Person ID]],'[1]Sales People'!$A:$B,2,0)</f>
        <v>Walter Cook</v>
      </c>
      <c r="O10477" s="4" t="str">
        <f>VLOOKUP(Table_1[[#This Row],[Customer ID]],[1]Customers!$A:$B,2,0)</f>
        <v>Nicholas West</v>
      </c>
      <c r="P10477" s="5">
        <f>WEEKDAY([2]Data!$F10477)</f>
        <v>2</v>
      </c>
      <c r="Q10477" s="4">
        <f>MONTH([2]Data!$F10477)</f>
        <v>11</v>
      </c>
      <c r="R10477" s="4">
        <f>YEAR([2]Data!$F10477)</f>
        <v>2019</v>
      </c>
    </row>
    <row r="10478" spans="1:18" ht="15.75" customHeight="1">
      <c r="A10478" s="12" t="s">
        <v>11515</v>
      </c>
      <c r="B10478" s="12" t="s">
        <v>829</v>
      </c>
      <c r="C10478" s="12" t="s">
        <v>523</v>
      </c>
      <c r="D10478" s="12" t="s">
        <v>280</v>
      </c>
      <c r="E10478" s="12" t="s">
        <v>1573</v>
      </c>
      <c r="F10478" s="13">
        <v>43756</v>
      </c>
      <c r="G10478" s="12">
        <v>2</v>
      </c>
      <c r="H10478" s="12">
        <v>1638</v>
      </c>
      <c r="I10478" s="4">
        <f>VLOOKUP(Table_1[[#This Row],[Product ID]],[1]Products!$A:$D,3,0)</f>
        <v>1261</v>
      </c>
      <c r="J10478" s="4">
        <f>PRODUCT([2]Data!$G10478,[2]Data!$I10478)</f>
        <v>2522</v>
      </c>
      <c r="K10478" s="4">
        <f>PRODUCT([2]Data!$G10478,[2]Data!$H10478)</f>
        <v>3276</v>
      </c>
      <c r="L10478" s="4">
        <f>[2]Data!$K10478-[2]Data!$J10478</f>
        <v>754</v>
      </c>
      <c r="M10478" s="4" t="str">
        <f>VLOOKUP(Table_1[[#This Row],[Location ID]],[1]Locations!$A:$B,2,0)</f>
        <v>Long Beach</v>
      </c>
      <c r="N10478" s="4" t="str">
        <f>VLOOKUP(Table_1[[#This Row],[Sales Person ID]],'[1]Sales People'!$A:$B,2,0)</f>
        <v>Kevin Butler</v>
      </c>
      <c r="O10478" s="4" t="str">
        <f>VLOOKUP(Table_1[[#This Row],[Customer ID]],[1]Customers!$A:$B,2,0)</f>
        <v>Samuel Hamilton</v>
      </c>
      <c r="P10478" s="5">
        <f>WEEKDAY([2]Data!$F10478)</f>
        <v>6</v>
      </c>
      <c r="Q10478" s="4">
        <f>MONTH([2]Data!$F10478)</f>
        <v>10</v>
      </c>
      <c r="R10478" s="4">
        <f>YEAR([2]Data!$F10478)</f>
        <v>2019</v>
      </c>
    </row>
    <row r="10479" spans="1:18" ht="15.75" customHeight="1">
      <c r="A10479" s="12" t="s">
        <v>11516</v>
      </c>
      <c r="B10479" s="12" t="s">
        <v>442</v>
      </c>
      <c r="C10479" s="12" t="s">
        <v>73</v>
      </c>
      <c r="D10479" s="12" t="s">
        <v>261</v>
      </c>
      <c r="E10479" s="12" t="s">
        <v>3096</v>
      </c>
      <c r="F10479" s="13">
        <v>43609</v>
      </c>
      <c r="G10479" s="12">
        <v>1</v>
      </c>
      <c r="H10479" s="12">
        <v>290</v>
      </c>
      <c r="I10479" s="4">
        <f>VLOOKUP(Table_1[[#This Row],[Product ID]],[1]Products!$A:$D,3,0)</f>
        <v>200</v>
      </c>
      <c r="J10479" s="4">
        <f>PRODUCT([2]Data!$G10479,[2]Data!$I10479)</f>
        <v>200</v>
      </c>
      <c r="K10479" s="4">
        <f>PRODUCT([2]Data!$G10479,[2]Data!$H10479)</f>
        <v>290</v>
      </c>
      <c r="L10479" s="4">
        <f>[2]Data!$K10479-[2]Data!$J10479</f>
        <v>90</v>
      </c>
      <c r="M10479" s="4" t="str">
        <f>VLOOKUP(Table_1[[#This Row],[Location ID]],[1]Locations!$A:$B,2,0)</f>
        <v>Fairfield</v>
      </c>
      <c r="N10479" s="4" t="str">
        <f>VLOOKUP(Table_1[[#This Row],[Sales Person ID]],'[1]Sales People'!$A:$B,2,0)</f>
        <v>Martin Carr</v>
      </c>
      <c r="O10479" s="4" t="str">
        <f>VLOOKUP(Table_1[[#This Row],[Customer ID]],[1]Customers!$A:$B,2,0)</f>
        <v>Eugene Ryan</v>
      </c>
      <c r="P10479" s="5">
        <f>WEEKDAY([2]Data!$F10479)</f>
        <v>6</v>
      </c>
      <c r="Q10479" s="4">
        <f>MONTH([2]Data!$F10479)</f>
        <v>5</v>
      </c>
      <c r="R10479" s="4">
        <f>YEAR([2]Data!$F10479)</f>
        <v>2019</v>
      </c>
    </row>
    <row r="10480" spans="1:18" ht="15.75" customHeight="1">
      <c r="A10480" s="12" t="s">
        <v>11517</v>
      </c>
      <c r="B10480" s="12" t="s">
        <v>150</v>
      </c>
      <c r="C10480" s="12" t="s">
        <v>55</v>
      </c>
      <c r="D10480" s="12" t="s">
        <v>227</v>
      </c>
      <c r="E10480" s="12" t="s">
        <v>3784</v>
      </c>
      <c r="F10480" s="13">
        <v>43565</v>
      </c>
      <c r="G10480" s="12">
        <v>1</v>
      </c>
      <c r="H10480" s="12">
        <v>817</v>
      </c>
      <c r="I10480" s="4">
        <f>VLOOKUP(Table_1[[#This Row],[Product ID]],[1]Products!$A:$D,3,0)</f>
        <v>409</v>
      </c>
      <c r="J10480" s="4">
        <f>PRODUCT([2]Data!$G10480,[2]Data!$I10480)</f>
        <v>409</v>
      </c>
      <c r="K10480" s="4">
        <f>PRODUCT([2]Data!$G10480,[2]Data!$H10480)</f>
        <v>817</v>
      </c>
      <c r="L10480" s="4">
        <f>[2]Data!$K10480-[2]Data!$J10480</f>
        <v>408</v>
      </c>
      <c r="M10480" s="4" t="str">
        <f>VLOOKUP(Table_1[[#This Row],[Location ID]],[1]Locations!$A:$B,2,0)</f>
        <v>Moreno Valley</v>
      </c>
      <c r="N10480" s="4" t="str">
        <f>VLOOKUP(Table_1[[#This Row],[Sales Person ID]],'[1]Sales People'!$A:$B,2,0)</f>
        <v>Ernest Wagner</v>
      </c>
      <c r="O10480" s="4" t="str">
        <f>VLOOKUP(Table_1[[#This Row],[Customer ID]],[1]Customers!$A:$B,2,0)</f>
        <v>Earl Robinson</v>
      </c>
      <c r="P10480" s="5">
        <f>WEEKDAY([2]Data!$F10480)</f>
        <v>4</v>
      </c>
      <c r="Q10480" s="4">
        <f>MONTH([2]Data!$F10480)</f>
        <v>4</v>
      </c>
      <c r="R10480" s="4">
        <f>YEAR([2]Data!$F10480)</f>
        <v>2019</v>
      </c>
    </row>
    <row r="10481" spans="1:18" ht="15.75" customHeight="1">
      <c r="A10481" s="12" t="s">
        <v>11518</v>
      </c>
      <c r="B10481" s="12" t="s">
        <v>249</v>
      </c>
      <c r="C10481" s="12" t="s">
        <v>116</v>
      </c>
      <c r="D10481" s="12" t="s">
        <v>227</v>
      </c>
      <c r="E10481" s="12" t="s">
        <v>481</v>
      </c>
      <c r="F10481" s="13">
        <v>43716</v>
      </c>
      <c r="G10481" s="12">
        <v>1</v>
      </c>
      <c r="H10481" s="12">
        <v>871</v>
      </c>
      <c r="I10481" s="4">
        <f>VLOOKUP(Table_1[[#This Row],[Product ID]],[1]Products!$A:$D,3,0)</f>
        <v>540</v>
      </c>
      <c r="J10481" s="4">
        <f>PRODUCT([2]Data!$G10481,[2]Data!$I10481)</f>
        <v>540</v>
      </c>
      <c r="K10481" s="4">
        <f>PRODUCT([2]Data!$G10481,[2]Data!$H10481)</f>
        <v>871</v>
      </c>
      <c r="L10481" s="4">
        <f>[2]Data!$K10481-[2]Data!$J10481</f>
        <v>331</v>
      </c>
      <c r="M10481" s="4" t="str">
        <f>VLOOKUP(Table_1[[#This Row],[Location ID]],[1]Locations!$A:$B,2,0)</f>
        <v>Daly City</v>
      </c>
      <c r="N10481" s="4" t="str">
        <f>VLOOKUP(Table_1[[#This Row],[Sales Person ID]],'[1]Sales People'!$A:$B,2,0)</f>
        <v>Ernest Wagner</v>
      </c>
      <c r="O10481" s="4" t="str">
        <f>VLOOKUP(Table_1[[#This Row],[Customer ID]],[1]Customers!$A:$B,2,0)</f>
        <v>Fred Jenkins</v>
      </c>
      <c r="P10481" s="5">
        <f>WEEKDAY([2]Data!$F10481)</f>
        <v>1</v>
      </c>
      <c r="Q10481" s="4">
        <f>MONTH([2]Data!$F10481)</f>
        <v>9</v>
      </c>
      <c r="R10481" s="4">
        <f>YEAR([2]Data!$F10481)</f>
        <v>2019</v>
      </c>
    </row>
    <row r="10482" spans="1:18" ht="15.75" customHeight="1">
      <c r="A10482" s="12" t="s">
        <v>11519</v>
      </c>
      <c r="B10482" s="12" t="s">
        <v>179</v>
      </c>
      <c r="C10482" s="12" t="s">
        <v>185</v>
      </c>
      <c r="D10482" s="12" t="s">
        <v>26</v>
      </c>
      <c r="E10482" s="12" t="s">
        <v>1867</v>
      </c>
      <c r="F10482" s="13">
        <v>43767</v>
      </c>
      <c r="G10482" s="12">
        <v>1</v>
      </c>
      <c r="H10482" s="12">
        <v>112</v>
      </c>
      <c r="I10482" s="4">
        <f>VLOOKUP(Table_1[[#This Row],[Product ID]],[1]Products!$A:$D,3,0)</f>
        <v>90</v>
      </c>
      <c r="J10482" s="4">
        <f>PRODUCT([2]Data!$G10482,[2]Data!$I10482)</f>
        <v>90</v>
      </c>
      <c r="K10482" s="4">
        <f>PRODUCT([2]Data!$G10482,[2]Data!$H10482)</f>
        <v>112</v>
      </c>
      <c r="L10482" s="4">
        <f>[2]Data!$K10482-[2]Data!$J10482</f>
        <v>22</v>
      </c>
      <c r="M10482" s="4" t="str">
        <f>VLOOKUP(Table_1[[#This Row],[Location ID]],[1]Locations!$A:$B,2,0)</f>
        <v>Norwalk</v>
      </c>
      <c r="N10482" s="4" t="str">
        <f>VLOOKUP(Table_1[[#This Row],[Sales Person ID]],'[1]Sales People'!$A:$B,2,0)</f>
        <v>Ryan Butler</v>
      </c>
      <c r="O10482" s="4" t="str">
        <f>VLOOKUP(Table_1[[#This Row],[Customer ID]],[1]Customers!$A:$B,2,0)</f>
        <v>Christopher Johnston</v>
      </c>
      <c r="P10482" s="5">
        <f>WEEKDAY([2]Data!$F10482)</f>
        <v>3</v>
      </c>
      <c r="Q10482" s="4">
        <f>MONTH([2]Data!$F10482)</f>
        <v>10</v>
      </c>
      <c r="R10482" s="4">
        <f>YEAR([2]Data!$F10482)</f>
        <v>2019</v>
      </c>
    </row>
    <row r="10483" spans="1:18" ht="15.75" customHeight="1">
      <c r="A10483" s="12" t="s">
        <v>11520</v>
      </c>
      <c r="B10483" s="12" t="s">
        <v>359</v>
      </c>
      <c r="C10483" s="12" t="s">
        <v>160</v>
      </c>
      <c r="D10483" s="12" t="s">
        <v>176</v>
      </c>
      <c r="E10483" s="12" t="s">
        <v>727</v>
      </c>
      <c r="F10483" s="13">
        <v>43763</v>
      </c>
      <c r="G10483" s="12">
        <v>1</v>
      </c>
      <c r="H10483" s="12">
        <v>603</v>
      </c>
      <c r="I10483" s="4">
        <f>VLOOKUP(Table_1[[#This Row],[Product ID]],[1]Products!$A:$D,3,0)</f>
        <v>416</v>
      </c>
      <c r="J10483" s="4">
        <f>PRODUCT([2]Data!$G10483,[2]Data!$I10483)</f>
        <v>416</v>
      </c>
      <c r="K10483" s="4">
        <f>PRODUCT([2]Data!$G10483,[2]Data!$H10483)</f>
        <v>603</v>
      </c>
      <c r="L10483" s="4">
        <f>[2]Data!$K10483-[2]Data!$J10483</f>
        <v>187</v>
      </c>
      <c r="M10483" s="4" t="str">
        <f>VLOOKUP(Table_1[[#This Row],[Location ID]],[1]Locations!$A:$B,2,0)</f>
        <v>Antioch</v>
      </c>
      <c r="N10483" s="4" t="str">
        <f>VLOOKUP(Table_1[[#This Row],[Sales Person ID]],'[1]Sales People'!$A:$B,2,0)</f>
        <v>Joe Sims</v>
      </c>
      <c r="O10483" s="4" t="str">
        <f>VLOOKUP(Table_1[[#This Row],[Customer ID]],[1]Customers!$A:$B,2,0)</f>
        <v>Keith Murphy</v>
      </c>
      <c r="P10483" s="5">
        <f>WEEKDAY([2]Data!$F10483)</f>
        <v>6</v>
      </c>
      <c r="Q10483" s="4">
        <f>MONTH([2]Data!$F10483)</f>
        <v>10</v>
      </c>
      <c r="R10483" s="4">
        <f>YEAR([2]Data!$F10483)</f>
        <v>2019</v>
      </c>
    </row>
    <row r="10484" spans="1:18" ht="15.75" customHeight="1">
      <c r="A10484" s="12" t="s">
        <v>11521</v>
      </c>
      <c r="B10484" s="12" t="s">
        <v>807</v>
      </c>
      <c r="C10484" s="12" t="s">
        <v>215</v>
      </c>
      <c r="D10484" s="12" t="s">
        <v>280</v>
      </c>
      <c r="E10484" s="12" t="s">
        <v>2363</v>
      </c>
      <c r="F10484" s="13">
        <v>43468</v>
      </c>
      <c r="G10484" s="12">
        <v>1</v>
      </c>
      <c r="H10484" s="12">
        <v>1103</v>
      </c>
      <c r="I10484" s="4">
        <f>VLOOKUP(Table_1[[#This Row],[Product ID]],[1]Products!$A:$D,3,0)</f>
        <v>838</v>
      </c>
      <c r="J10484" s="4">
        <f>PRODUCT([2]Data!$G10484,[2]Data!$I10484)</f>
        <v>838</v>
      </c>
      <c r="K10484" s="4">
        <f>PRODUCT([2]Data!$G10484,[2]Data!$H10484)</f>
        <v>1103</v>
      </c>
      <c r="L10484" s="4">
        <f>[2]Data!$K10484-[2]Data!$J10484</f>
        <v>265</v>
      </c>
      <c r="M10484" s="4" t="str">
        <f>VLOOKUP(Table_1[[#This Row],[Location ID]],[1]Locations!$A:$B,2,0)</f>
        <v>Corona</v>
      </c>
      <c r="N10484" s="4" t="str">
        <f>VLOOKUP(Table_1[[#This Row],[Sales Person ID]],'[1]Sales People'!$A:$B,2,0)</f>
        <v>Kevin Butler</v>
      </c>
      <c r="O10484" s="4" t="str">
        <f>VLOOKUP(Table_1[[#This Row],[Customer ID]],[1]Customers!$A:$B,2,0)</f>
        <v>Carl Reid</v>
      </c>
      <c r="P10484" s="5">
        <f>WEEKDAY([2]Data!$F10484)</f>
        <v>5</v>
      </c>
      <c r="Q10484" s="4">
        <f>MONTH([2]Data!$F10484)</f>
        <v>1</v>
      </c>
      <c r="R10484" s="4">
        <f>YEAR([2]Data!$F10484)</f>
        <v>2019</v>
      </c>
    </row>
    <row r="10485" spans="1:18" ht="15.75" customHeight="1">
      <c r="A10485" s="12" t="s">
        <v>11522</v>
      </c>
      <c r="B10485" s="12" t="s">
        <v>192</v>
      </c>
      <c r="C10485" s="12" t="s">
        <v>131</v>
      </c>
      <c r="D10485" s="12" t="s">
        <v>98</v>
      </c>
      <c r="E10485" s="12" t="s">
        <v>544</v>
      </c>
      <c r="F10485" s="13">
        <v>43520</v>
      </c>
      <c r="G10485" s="12">
        <v>4</v>
      </c>
      <c r="H10485" s="12">
        <v>1500</v>
      </c>
      <c r="I10485" s="4">
        <f>VLOOKUP(Table_1[[#This Row],[Product ID]],[1]Products!$A:$D,3,0)</f>
        <v>900</v>
      </c>
      <c r="J10485" s="4">
        <f>PRODUCT([2]Data!$G10485,[2]Data!$I10485)</f>
        <v>3600</v>
      </c>
      <c r="K10485" s="4">
        <f>PRODUCT([2]Data!$G10485,[2]Data!$H10485)</f>
        <v>6000</v>
      </c>
      <c r="L10485" s="4">
        <f>[2]Data!$K10485-[2]Data!$J10485</f>
        <v>2400</v>
      </c>
      <c r="M10485" s="4" t="str">
        <f>VLOOKUP(Table_1[[#This Row],[Location ID]],[1]Locations!$A:$B,2,0)</f>
        <v>Elk Grove</v>
      </c>
      <c r="N10485" s="4" t="str">
        <f>VLOOKUP(Table_1[[#This Row],[Sales Person ID]],'[1]Sales People'!$A:$B,2,0)</f>
        <v>Martin Perry</v>
      </c>
      <c r="O10485" s="4" t="str">
        <f>VLOOKUP(Table_1[[#This Row],[Customer ID]],[1]Customers!$A:$B,2,0)</f>
        <v>Kenneth Marshall</v>
      </c>
      <c r="P10485" s="5">
        <f>WEEKDAY([2]Data!$F10485)</f>
        <v>1</v>
      </c>
      <c r="Q10485" s="4">
        <f>MONTH([2]Data!$F10485)</f>
        <v>2</v>
      </c>
      <c r="R10485" s="4">
        <f>YEAR([2]Data!$F10485)</f>
        <v>2019</v>
      </c>
    </row>
    <row r="10486" spans="1:18" ht="15.75" customHeight="1">
      <c r="A10486" s="12" t="s">
        <v>11523</v>
      </c>
      <c r="B10486" s="12" t="s">
        <v>548</v>
      </c>
      <c r="C10486" s="12" t="s">
        <v>197</v>
      </c>
      <c r="D10486" s="12" t="s">
        <v>46</v>
      </c>
      <c r="E10486" s="12" t="s">
        <v>1140</v>
      </c>
      <c r="F10486" s="13">
        <v>43632</v>
      </c>
      <c r="G10486" s="12">
        <v>1</v>
      </c>
      <c r="H10486" s="12">
        <v>556</v>
      </c>
      <c r="I10486" s="4">
        <f>VLOOKUP(Table_1[[#This Row],[Product ID]],[1]Products!$A:$D,3,0)</f>
        <v>395</v>
      </c>
      <c r="J10486" s="4">
        <f>PRODUCT([2]Data!$G10486,[2]Data!$I10486)</f>
        <v>395</v>
      </c>
      <c r="K10486" s="4">
        <f>PRODUCT([2]Data!$G10486,[2]Data!$H10486)</f>
        <v>556</v>
      </c>
      <c r="L10486" s="4">
        <f>[2]Data!$K10486-[2]Data!$J10486</f>
        <v>161</v>
      </c>
      <c r="M10486" s="4" t="str">
        <f>VLOOKUP(Table_1[[#This Row],[Location ID]],[1]Locations!$A:$B,2,0)</f>
        <v>Riverside</v>
      </c>
      <c r="N10486" s="4" t="str">
        <f>VLOOKUP(Table_1[[#This Row],[Sales Person ID]],'[1]Sales People'!$A:$B,2,0)</f>
        <v>Charles Harper</v>
      </c>
      <c r="O10486" s="4" t="str">
        <f>VLOOKUP(Table_1[[#This Row],[Customer ID]],[1]Customers!$A:$B,2,0)</f>
        <v>Paul Richardson</v>
      </c>
      <c r="P10486" s="5">
        <f>WEEKDAY([2]Data!$F10486)</f>
        <v>1</v>
      </c>
      <c r="Q10486" s="4">
        <f>MONTH([2]Data!$F10486)</f>
        <v>6</v>
      </c>
      <c r="R10486" s="4">
        <f>YEAR([2]Data!$F10486)</f>
        <v>2019</v>
      </c>
    </row>
    <row r="10487" spans="1:18" ht="15.75" customHeight="1">
      <c r="A10487" s="12" t="s">
        <v>11524</v>
      </c>
      <c r="B10487" s="12" t="s">
        <v>192</v>
      </c>
      <c r="C10487" s="12" t="s">
        <v>55</v>
      </c>
      <c r="D10487" s="12" t="s">
        <v>82</v>
      </c>
      <c r="E10487" s="12" t="s">
        <v>1721</v>
      </c>
      <c r="F10487" s="13">
        <v>43644</v>
      </c>
      <c r="G10487" s="12">
        <v>1</v>
      </c>
      <c r="H10487" s="12">
        <v>1500</v>
      </c>
      <c r="I10487" s="4">
        <f>VLOOKUP(Table_1[[#This Row],[Product ID]],[1]Products!$A:$D,3,0)</f>
        <v>900</v>
      </c>
      <c r="J10487" s="4">
        <f>PRODUCT([2]Data!$G10487,[2]Data!$I10487)</f>
        <v>900</v>
      </c>
      <c r="K10487" s="4">
        <f>PRODUCT([2]Data!$G10487,[2]Data!$H10487)</f>
        <v>1500</v>
      </c>
      <c r="L10487" s="4">
        <f>[2]Data!$K10487-[2]Data!$J10487</f>
        <v>600</v>
      </c>
      <c r="M10487" s="4" t="str">
        <f>VLOOKUP(Table_1[[#This Row],[Location ID]],[1]Locations!$A:$B,2,0)</f>
        <v>Moreno Valley</v>
      </c>
      <c r="N10487" s="4" t="str">
        <f>VLOOKUP(Table_1[[#This Row],[Sales Person ID]],'[1]Sales People'!$A:$B,2,0)</f>
        <v>Gary Rodriguez</v>
      </c>
      <c r="O10487" s="4" t="str">
        <f>VLOOKUP(Table_1[[#This Row],[Customer ID]],[1]Customers!$A:$B,2,0)</f>
        <v>Kevin Wheeler</v>
      </c>
      <c r="P10487" s="5">
        <f>WEEKDAY([2]Data!$F10487)</f>
        <v>6</v>
      </c>
      <c r="Q10487" s="4">
        <f>MONTH([2]Data!$F10487)</f>
        <v>6</v>
      </c>
      <c r="R10487" s="4">
        <f>YEAR([2]Data!$F10487)</f>
        <v>2019</v>
      </c>
    </row>
    <row r="10488" spans="1:18" ht="15.75" customHeight="1">
      <c r="A10488" s="12" t="s">
        <v>11525</v>
      </c>
      <c r="B10488" s="12" t="s">
        <v>184</v>
      </c>
      <c r="C10488" s="12" t="s">
        <v>222</v>
      </c>
      <c r="D10488" s="12" t="s">
        <v>147</v>
      </c>
      <c r="E10488" s="12" t="s">
        <v>715</v>
      </c>
      <c r="F10488" s="13">
        <v>43685</v>
      </c>
      <c r="G10488" s="12">
        <v>1</v>
      </c>
      <c r="H10488" s="12">
        <v>2005</v>
      </c>
      <c r="I10488" s="4">
        <f>VLOOKUP(Table_1[[#This Row],[Product ID]],[1]Products!$A:$D,3,0)</f>
        <v>1223</v>
      </c>
      <c r="J10488" s="4">
        <f>PRODUCT([2]Data!$G10488,[2]Data!$I10488)</f>
        <v>1223</v>
      </c>
      <c r="K10488" s="4">
        <f>PRODUCT([2]Data!$G10488,[2]Data!$H10488)</f>
        <v>2005</v>
      </c>
      <c r="L10488" s="4">
        <f>[2]Data!$K10488-[2]Data!$J10488</f>
        <v>782</v>
      </c>
      <c r="M10488" s="4" t="str">
        <f>VLOOKUP(Table_1[[#This Row],[Location ID]],[1]Locations!$A:$B,2,0)</f>
        <v>Chula Vista</v>
      </c>
      <c r="N10488" s="4" t="str">
        <f>VLOOKUP(Table_1[[#This Row],[Sales Person ID]],'[1]Sales People'!$A:$B,2,0)</f>
        <v>Clarence Fox</v>
      </c>
      <c r="O10488" s="4" t="str">
        <f>VLOOKUP(Table_1[[#This Row],[Customer ID]],[1]Customers!$A:$B,2,0)</f>
        <v>Benjamin Garza</v>
      </c>
      <c r="P10488" s="5">
        <f>WEEKDAY([2]Data!$F10488)</f>
        <v>5</v>
      </c>
      <c r="Q10488" s="4">
        <f>MONTH([2]Data!$F10488)</f>
        <v>8</v>
      </c>
      <c r="R10488" s="4">
        <f>YEAR([2]Data!$F10488)</f>
        <v>2019</v>
      </c>
    </row>
    <row r="10489" spans="1:18" ht="15.75" customHeight="1">
      <c r="A10489" s="12" t="s">
        <v>11526</v>
      </c>
      <c r="B10489" s="12" t="s">
        <v>29</v>
      </c>
      <c r="C10489" s="12" t="s">
        <v>279</v>
      </c>
      <c r="D10489" s="12" t="s">
        <v>356</v>
      </c>
      <c r="E10489" s="12" t="s">
        <v>929</v>
      </c>
      <c r="F10489" s="13">
        <v>43696</v>
      </c>
      <c r="G10489" s="12">
        <v>1</v>
      </c>
      <c r="H10489" s="12">
        <v>880</v>
      </c>
      <c r="I10489" s="4">
        <f>VLOOKUP(Table_1[[#This Row],[Product ID]],[1]Products!$A:$D,3,0)</f>
        <v>634</v>
      </c>
      <c r="J10489" s="4">
        <f>PRODUCT([2]Data!$G10489,[2]Data!$I10489)</f>
        <v>634</v>
      </c>
      <c r="K10489" s="4">
        <f>PRODUCT([2]Data!$G10489,[2]Data!$H10489)</f>
        <v>880</v>
      </c>
      <c r="L10489" s="4">
        <f>[2]Data!$K10489-[2]Data!$J10489</f>
        <v>246</v>
      </c>
      <c r="M10489" s="4" t="str">
        <f>VLOOKUP(Table_1[[#This Row],[Location ID]],[1]Locations!$A:$B,2,0)</f>
        <v>Murrieta</v>
      </c>
      <c r="N10489" s="4" t="str">
        <f>VLOOKUP(Table_1[[#This Row],[Sales Person ID]],'[1]Sales People'!$A:$B,2,0)</f>
        <v>Larry Marshall</v>
      </c>
      <c r="O10489" s="4" t="str">
        <f>VLOOKUP(Table_1[[#This Row],[Customer ID]],[1]Customers!$A:$B,2,0)</f>
        <v>Keith Wheeler</v>
      </c>
      <c r="P10489" s="5">
        <f>WEEKDAY([2]Data!$F10489)</f>
        <v>2</v>
      </c>
      <c r="Q10489" s="4">
        <f>MONTH([2]Data!$F10489)</f>
        <v>8</v>
      </c>
      <c r="R10489" s="4">
        <f>YEAR([2]Data!$F10489)</f>
        <v>2019</v>
      </c>
    </row>
    <row r="10490" spans="1:18" ht="15.75" customHeight="1">
      <c r="A10490" s="12" t="s">
        <v>11527</v>
      </c>
      <c r="B10490" s="12" t="s">
        <v>192</v>
      </c>
      <c r="C10490" s="12" t="s">
        <v>607</v>
      </c>
      <c r="D10490" s="12" t="s">
        <v>250</v>
      </c>
      <c r="E10490" s="12" t="s">
        <v>2127</v>
      </c>
      <c r="F10490" s="13">
        <v>43682</v>
      </c>
      <c r="G10490" s="12">
        <v>1</v>
      </c>
      <c r="H10490" s="12">
        <v>1500</v>
      </c>
      <c r="I10490" s="4">
        <f>VLOOKUP(Table_1[[#This Row],[Product ID]],[1]Products!$A:$D,3,0)</f>
        <v>900</v>
      </c>
      <c r="J10490" s="4">
        <f>PRODUCT([2]Data!$G10490,[2]Data!$I10490)</f>
        <v>900</v>
      </c>
      <c r="K10490" s="4">
        <f>PRODUCT([2]Data!$G10490,[2]Data!$H10490)</f>
        <v>1500</v>
      </c>
      <c r="L10490" s="4">
        <f>[2]Data!$K10490-[2]Data!$J10490</f>
        <v>600</v>
      </c>
      <c r="M10490" s="4" t="str">
        <f>VLOOKUP(Table_1[[#This Row],[Location ID]],[1]Locations!$A:$B,2,0)</f>
        <v>Fremont</v>
      </c>
      <c r="N10490" s="4" t="str">
        <f>VLOOKUP(Table_1[[#This Row],[Sales Person ID]],'[1]Sales People'!$A:$B,2,0)</f>
        <v>John Reyes</v>
      </c>
      <c r="O10490" s="4" t="str">
        <f>VLOOKUP(Table_1[[#This Row],[Customer ID]],[1]Customers!$A:$B,2,0)</f>
        <v>Louis Ellis</v>
      </c>
      <c r="P10490" s="5">
        <f>WEEKDAY([2]Data!$F10490)</f>
        <v>2</v>
      </c>
      <c r="Q10490" s="4">
        <f>MONTH([2]Data!$F10490)</f>
        <v>8</v>
      </c>
      <c r="R10490" s="4">
        <f>YEAR([2]Data!$F10490)</f>
        <v>2019</v>
      </c>
    </row>
    <row r="10491" spans="1:18" ht="15.75" customHeight="1">
      <c r="A10491" s="12" t="s">
        <v>11528</v>
      </c>
      <c r="B10491" s="12" t="s">
        <v>580</v>
      </c>
      <c r="C10491" s="12" t="s">
        <v>231</v>
      </c>
      <c r="D10491" s="12" t="s">
        <v>127</v>
      </c>
      <c r="E10491" s="12" t="s">
        <v>2168</v>
      </c>
      <c r="F10491" s="13">
        <v>43592</v>
      </c>
      <c r="G10491" s="12">
        <v>1</v>
      </c>
      <c r="H10491" s="12">
        <v>1178</v>
      </c>
      <c r="I10491" s="4">
        <f>VLOOKUP(Table_1[[#This Row],[Product ID]],[1]Products!$A:$D,3,0)</f>
        <v>683</v>
      </c>
      <c r="J10491" s="4">
        <f>PRODUCT([2]Data!$G10491,[2]Data!$I10491)</f>
        <v>683</v>
      </c>
      <c r="K10491" s="4">
        <f>PRODUCT([2]Data!$G10491,[2]Data!$H10491)</f>
        <v>1178</v>
      </c>
      <c r="L10491" s="4">
        <f>[2]Data!$K10491-[2]Data!$J10491</f>
        <v>495</v>
      </c>
      <c r="M10491" s="4" t="str">
        <f>VLOOKUP(Table_1[[#This Row],[Location ID]],[1]Locations!$A:$B,2,0)</f>
        <v>Modesto</v>
      </c>
      <c r="N10491" s="4" t="str">
        <f>VLOOKUP(Table_1[[#This Row],[Sales Person ID]],'[1]Sales People'!$A:$B,2,0)</f>
        <v>Roger Ramos</v>
      </c>
      <c r="O10491" s="4" t="str">
        <f>VLOOKUP(Table_1[[#This Row],[Customer ID]],[1]Customers!$A:$B,2,0)</f>
        <v>Henry Elliott</v>
      </c>
      <c r="P10491" s="5">
        <f>WEEKDAY([2]Data!$F10491)</f>
        <v>3</v>
      </c>
      <c r="Q10491" s="4">
        <f>MONTH([2]Data!$F10491)</f>
        <v>5</v>
      </c>
      <c r="R10491" s="4">
        <f>YEAR([2]Data!$F10491)</f>
        <v>2019</v>
      </c>
    </row>
    <row r="10492" spans="1:18" ht="15.75" customHeight="1">
      <c r="A10492" s="12" t="s">
        <v>11529</v>
      </c>
      <c r="B10492" s="12" t="s">
        <v>679</v>
      </c>
      <c r="C10492" s="12" t="s">
        <v>116</v>
      </c>
      <c r="D10492" s="12" t="s">
        <v>51</v>
      </c>
      <c r="E10492" s="12" t="s">
        <v>2067</v>
      </c>
      <c r="F10492" s="13">
        <v>43588</v>
      </c>
      <c r="G10492" s="12">
        <v>4</v>
      </c>
      <c r="H10492" s="12">
        <v>181</v>
      </c>
      <c r="I10492" s="4">
        <f>VLOOKUP(Table_1[[#This Row],[Product ID]],[1]Products!$A:$D,3,0)</f>
        <v>130</v>
      </c>
      <c r="J10492" s="4">
        <f>PRODUCT([2]Data!$G10492,[2]Data!$I10492)</f>
        <v>520</v>
      </c>
      <c r="K10492" s="4">
        <f>PRODUCT([2]Data!$G10492,[2]Data!$H10492)</f>
        <v>724</v>
      </c>
      <c r="L10492" s="4">
        <f>[2]Data!$K10492-[2]Data!$J10492</f>
        <v>204</v>
      </c>
      <c r="M10492" s="4" t="str">
        <f>VLOOKUP(Table_1[[#This Row],[Location ID]],[1]Locations!$A:$B,2,0)</f>
        <v>Daly City</v>
      </c>
      <c r="N10492" s="4" t="str">
        <f>VLOOKUP(Table_1[[#This Row],[Sales Person ID]],'[1]Sales People'!$A:$B,2,0)</f>
        <v>Brian Hansen</v>
      </c>
      <c r="O10492" s="4" t="str">
        <f>VLOOKUP(Table_1[[#This Row],[Customer ID]],[1]Customers!$A:$B,2,0)</f>
        <v>Wayne Gardner</v>
      </c>
      <c r="P10492" s="5">
        <f>WEEKDAY([2]Data!$F10492)</f>
        <v>6</v>
      </c>
      <c r="Q10492" s="4">
        <f>MONTH([2]Data!$F10492)</f>
        <v>5</v>
      </c>
      <c r="R10492" s="4">
        <f>YEAR([2]Data!$F10492)</f>
        <v>2019</v>
      </c>
    </row>
    <row r="10493" spans="1:18" ht="15.75" customHeight="1">
      <c r="A10493" s="12" t="s">
        <v>11530</v>
      </c>
      <c r="B10493" s="12" t="s">
        <v>406</v>
      </c>
      <c r="C10493" s="12" t="s">
        <v>469</v>
      </c>
      <c r="D10493" s="12" t="s">
        <v>170</v>
      </c>
      <c r="E10493" s="12" t="s">
        <v>2193</v>
      </c>
      <c r="F10493" s="13">
        <v>43746</v>
      </c>
      <c r="G10493" s="12">
        <v>1</v>
      </c>
      <c r="H10493" s="12">
        <v>2257</v>
      </c>
      <c r="I10493" s="4">
        <f>VLOOKUP(Table_1[[#This Row],[Product ID]],[1]Products!$A:$D,3,0)</f>
        <v>1535</v>
      </c>
      <c r="J10493" s="4">
        <f>PRODUCT([2]Data!$G10493,[2]Data!$I10493)</f>
        <v>1535</v>
      </c>
      <c r="K10493" s="4">
        <f>PRODUCT([2]Data!$G10493,[2]Data!$H10493)</f>
        <v>2257</v>
      </c>
      <c r="L10493" s="4">
        <f>[2]Data!$K10493-[2]Data!$J10493</f>
        <v>722</v>
      </c>
      <c r="M10493" s="4" t="str">
        <f>VLOOKUP(Table_1[[#This Row],[Location ID]],[1]Locations!$A:$B,2,0)</f>
        <v>Fontana</v>
      </c>
      <c r="N10493" s="4" t="str">
        <f>VLOOKUP(Table_1[[#This Row],[Sales Person ID]],'[1]Sales People'!$A:$B,2,0)</f>
        <v>Bobby Russell</v>
      </c>
      <c r="O10493" s="4" t="str">
        <f>VLOOKUP(Table_1[[#This Row],[Customer ID]],[1]Customers!$A:$B,2,0)</f>
        <v>Jeremy Vasquez</v>
      </c>
      <c r="P10493" s="5">
        <f>WEEKDAY([2]Data!$F10493)</f>
        <v>3</v>
      </c>
      <c r="Q10493" s="4">
        <f>MONTH([2]Data!$F10493)</f>
        <v>10</v>
      </c>
      <c r="R10493" s="4">
        <f>YEAR([2]Data!$F10493)</f>
        <v>2019</v>
      </c>
    </row>
    <row r="10494" spans="1:18" ht="15.75" customHeight="1">
      <c r="A10494" s="12" t="s">
        <v>11531</v>
      </c>
      <c r="B10494" s="12" t="s">
        <v>384</v>
      </c>
      <c r="C10494" s="12" t="s">
        <v>283</v>
      </c>
      <c r="D10494" s="12" t="s">
        <v>117</v>
      </c>
      <c r="E10494" s="12" t="s">
        <v>141</v>
      </c>
      <c r="F10494" s="13">
        <v>43775</v>
      </c>
      <c r="G10494" s="12">
        <v>3</v>
      </c>
      <c r="H10494" s="12">
        <v>2182</v>
      </c>
      <c r="I10494" s="4">
        <f>VLOOKUP(Table_1[[#This Row],[Product ID]],[1]Products!$A:$D,3,0)</f>
        <v>1200</v>
      </c>
      <c r="J10494" s="4">
        <f>PRODUCT([2]Data!$G10494,[2]Data!$I10494)</f>
        <v>3600</v>
      </c>
      <c r="K10494" s="4">
        <f>PRODUCT([2]Data!$G10494,[2]Data!$H10494)</f>
        <v>6546</v>
      </c>
      <c r="L10494" s="4">
        <f>[2]Data!$K10494-[2]Data!$J10494</f>
        <v>2946</v>
      </c>
      <c r="M10494" s="4" t="str">
        <f>VLOOKUP(Table_1[[#This Row],[Location ID]],[1]Locations!$A:$B,2,0)</f>
        <v>Torrance</v>
      </c>
      <c r="N10494" s="4" t="str">
        <f>VLOOKUP(Table_1[[#This Row],[Sales Person ID]],'[1]Sales People'!$A:$B,2,0)</f>
        <v>Patrick Ruiz</v>
      </c>
      <c r="O10494" s="4" t="str">
        <f>VLOOKUP(Table_1[[#This Row],[Customer ID]],[1]Customers!$A:$B,2,0)</f>
        <v>David Nguyen</v>
      </c>
      <c r="P10494" s="5">
        <f>WEEKDAY([2]Data!$F10494)</f>
        <v>4</v>
      </c>
      <c r="Q10494" s="4">
        <f>MONTH([2]Data!$F10494)</f>
        <v>11</v>
      </c>
      <c r="R10494" s="4">
        <f>YEAR([2]Data!$F10494)</f>
        <v>2019</v>
      </c>
    </row>
    <row r="10495" spans="1:18" ht="15.75" customHeight="1">
      <c r="A10495" s="12" t="s">
        <v>11532</v>
      </c>
      <c r="B10495" s="12" t="s">
        <v>243</v>
      </c>
      <c r="C10495" s="12" t="s">
        <v>541</v>
      </c>
      <c r="D10495" s="12" t="s">
        <v>69</v>
      </c>
      <c r="E10495" s="12" t="s">
        <v>659</v>
      </c>
      <c r="F10495" s="13">
        <v>43720</v>
      </c>
      <c r="G10495" s="12">
        <v>1</v>
      </c>
      <c r="H10495" s="12">
        <v>1119</v>
      </c>
      <c r="I10495" s="4">
        <f>VLOOKUP(Table_1[[#This Row],[Product ID]],[1]Products!$A:$D,3,0)</f>
        <v>683</v>
      </c>
      <c r="J10495" s="4">
        <f>PRODUCT([2]Data!$G10495,[2]Data!$I10495)</f>
        <v>683</v>
      </c>
      <c r="K10495" s="4">
        <f>PRODUCT([2]Data!$G10495,[2]Data!$H10495)</f>
        <v>1119</v>
      </c>
      <c r="L10495" s="4">
        <f>[2]Data!$K10495-[2]Data!$J10495</f>
        <v>436</v>
      </c>
      <c r="M10495" s="4" t="str">
        <f>VLOOKUP(Table_1[[#This Row],[Location ID]],[1]Locations!$A:$B,2,0)</f>
        <v>San Buenaventura (Ventura)</v>
      </c>
      <c r="N10495" s="4" t="str">
        <f>VLOOKUP(Table_1[[#This Row],[Sales Person ID]],'[1]Sales People'!$A:$B,2,0)</f>
        <v>Christopher Tucker</v>
      </c>
      <c r="O10495" s="4" t="str">
        <f>VLOOKUP(Table_1[[#This Row],[Customer ID]],[1]Customers!$A:$B,2,0)</f>
        <v>Russell Alexander</v>
      </c>
      <c r="P10495" s="5">
        <f>WEEKDAY([2]Data!$F10495)</f>
        <v>5</v>
      </c>
      <c r="Q10495" s="4">
        <f>MONTH([2]Data!$F10495)</f>
        <v>9</v>
      </c>
      <c r="R10495" s="4">
        <f>YEAR([2]Data!$F10495)</f>
        <v>2019</v>
      </c>
    </row>
    <row r="10496" spans="1:18" ht="15.75" customHeight="1">
      <c r="A10496" s="12" t="s">
        <v>11533</v>
      </c>
      <c r="B10496" s="12" t="s">
        <v>394</v>
      </c>
      <c r="C10496" s="12" t="s">
        <v>283</v>
      </c>
      <c r="D10496" s="12" t="s">
        <v>250</v>
      </c>
      <c r="E10496" s="12" t="s">
        <v>2351</v>
      </c>
      <c r="F10496" s="13">
        <v>43804</v>
      </c>
      <c r="G10496" s="12">
        <v>2</v>
      </c>
      <c r="H10496" s="12">
        <v>1494</v>
      </c>
      <c r="I10496" s="4">
        <f>VLOOKUP(Table_1[[#This Row],[Product ID]],[1]Products!$A:$D,3,0)</f>
        <v>971</v>
      </c>
      <c r="J10496" s="4">
        <f>PRODUCT([2]Data!$G10496,[2]Data!$I10496)</f>
        <v>1942</v>
      </c>
      <c r="K10496" s="4">
        <f>PRODUCT([2]Data!$G10496,[2]Data!$H10496)</f>
        <v>2988</v>
      </c>
      <c r="L10496" s="4">
        <f>[2]Data!$K10496-[2]Data!$J10496</f>
        <v>1046</v>
      </c>
      <c r="M10496" s="4" t="str">
        <f>VLOOKUP(Table_1[[#This Row],[Location ID]],[1]Locations!$A:$B,2,0)</f>
        <v>Torrance</v>
      </c>
      <c r="N10496" s="4" t="str">
        <f>VLOOKUP(Table_1[[#This Row],[Sales Person ID]],'[1]Sales People'!$A:$B,2,0)</f>
        <v>John Reyes</v>
      </c>
      <c r="O10496" s="4" t="str">
        <f>VLOOKUP(Table_1[[#This Row],[Customer ID]],[1]Customers!$A:$B,2,0)</f>
        <v>Ryan Price</v>
      </c>
      <c r="P10496" s="5">
        <f>WEEKDAY([2]Data!$F10496)</f>
        <v>5</v>
      </c>
      <c r="Q10496" s="4">
        <f>MONTH([2]Data!$F10496)</f>
        <v>12</v>
      </c>
      <c r="R10496" s="4">
        <f>YEAR([2]Data!$F10496)</f>
        <v>2019</v>
      </c>
    </row>
    <row r="10497" spans="1:18" ht="15.75" customHeight="1">
      <c r="A10497" s="12" t="s">
        <v>11534</v>
      </c>
      <c r="B10497" s="12" t="s">
        <v>506</v>
      </c>
      <c r="C10497" s="12" t="s">
        <v>523</v>
      </c>
      <c r="D10497" s="12" t="s">
        <v>102</v>
      </c>
      <c r="E10497" s="12" t="s">
        <v>2341</v>
      </c>
      <c r="F10497" s="13">
        <v>43717</v>
      </c>
      <c r="G10497" s="12">
        <v>1</v>
      </c>
      <c r="H10497" s="12">
        <v>1467</v>
      </c>
      <c r="I10497" s="4">
        <f>VLOOKUP(Table_1[[#This Row],[Product ID]],[1]Products!$A:$D,3,0)</f>
        <v>807</v>
      </c>
      <c r="J10497" s="4">
        <f>PRODUCT([2]Data!$G10497,[2]Data!$I10497)</f>
        <v>807</v>
      </c>
      <c r="K10497" s="4">
        <f>PRODUCT([2]Data!$G10497,[2]Data!$H10497)</f>
        <v>1467</v>
      </c>
      <c r="L10497" s="4">
        <f>[2]Data!$K10497-[2]Data!$J10497</f>
        <v>660</v>
      </c>
      <c r="M10497" s="4" t="str">
        <f>VLOOKUP(Table_1[[#This Row],[Location ID]],[1]Locations!$A:$B,2,0)</f>
        <v>Long Beach</v>
      </c>
      <c r="N10497" s="4" t="str">
        <f>VLOOKUP(Table_1[[#This Row],[Sales Person ID]],'[1]Sales People'!$A:$B,2,0)</f>
        <v>Howard Gardner</v>
      </c>
      <c r="O10497" s="4" t="str">
        <f>VLOOKUP(Table_1[[#This Row],[Customer ID]],[1]Customers!$A:$B,2,0)</f>
        <v>Bobby Hughes</v>
      </c>
      <c r="P10497" s="5">
        <f>WEEKDAY([2]Data!$F10497)</f>
        <v>2</v>
      </c>
      <c r="Q10497" s="4">
        <f>MONTH([2]Data!$F10497)</f>
        <v>9</v>
      </c>
      <c r="R10497" s="4">
        <f>YEAR([2]Data!$F10497)</f>
        <v>2019</v>
      </c>
    </row>
    <row r="10498" spans="1:18" ht="15.75" customHeight="1">
      <c r="A10498" s="12" t="s">
        <v>11535</v>
      </c>
      <c r="B10498" s="12" t="s">
        <v>267</v>
      </c>
      <c r="C10498" s="12" t="s">
        <v>160</v>
      </c>
      <c r="D10498" s="12" t="s">
        <v>157</v>
      </c>
      <c r="E10498" s="12" t="s">
        <v>2420</v>
      </c>
      <c r="F10498" s="13">
        <v>43752</v>
      </c>
      <c r="G10498" s="12">
        <v>3</v>
      </c>
      <c r="H10498" s="12">
        <v>596</v>
      </c>
      <c r="I10498" s="4">
        <f>VLOOKUP(Table_1[[#This Row],[Product ID]],[1]Products!$A:$D,3,0)</f>
        <v>358</v>
      </c>
      <c r="J10498" s="4">
        <f>PRODUCT([2]Data!$G10498,[2]Data!$I10498)</f>
        <v>1074</v>
      </c>
      <c r="K10498" s="4">
        <f>PRODUCT([2]Data!$G10498,[2]Data!$H10498)</f>
        <v>1788</v>
      </c>
      <c r="L10498" s="4">
        <f>[2]Data!$K10498-[2]Data!$J10498</f>
        <v>714</v>
      </c>
      <c r="M10498" s="4" t="str">
        <f>VLOOKUP(Table_1[[#This Row],[Location ID]],[1]Locations!$A:$B,2,0)</f>
        <v>Antioch</v>
      </c>
      <c r="N10498" s="4" t="str">
        <f>VLOOKUP(Table_1[[#This Row],[Sales Person ID]],'[1]Sales People'!$A:$B,2,0)</f>
        <v>Carl Elliott</v>
      </c>
      <c r="O10498" s="4" t="str">
        <f>VLOOKUP(Table_1[[#This Row],[Customer ID]],[1]Customers!$A:$B,2,0)</f>
        <v>Daniel Carroll</v>
      </c>
      <c r="P10498" s="5">
        <f>WEEKDAY([2]Data!$F10498)</f>
        <v>2</v>
      </c>
      <c r="Q10498" s="4">
        <f>MONTH([2]Data!$F10498)</f>
        <v>10</v>
      </c>
      <c r="R10498" s="4">
        <f>YEAR([2]Data!$F10498)</f>
        <v>2019</v>
      </c>
    </row>
    <row r="10499" spans="1:18" ht="15.75" customHeight="1">
      <c r="A10499" s="12" t="s">
        <v>11536</v>
      </c>
      <c r="B10499" s="12" t="s">
        <v>341</v>
      </c>
      <c r="C10499" s="12" t="s">
        <v>167</v>
      </c>
      <c r="D10499" s="12" t="s">
        <v>261</v>
      </c>
      <c r="E10499" s="12" t="s">
        <v>70</v>
      </c>
      <c r="F10499" s="13">
        <v>43622</v>
      </c>
      <c r="G10499" s="12">
        <v>1</v>
      </c>
      <c r="H10499" s="12">
        <v>1635</v>
      </c>
      <c r="I10499" s="4">
        <f>VLOOKUP(Table_1[[#This Row],[Product ID]],[1]Products!$A:$D,3,0)</f>
        <v>1046</v>
      </c>
      <c r="J10499" s="4">
        <f>PRODUCT([2]Data!$G10499,[2]Data!$I10499)</f>
        <v>1046</v>
      </c>
      <c r="K10499" s="4">
        <f>PRODUCT([2]Data!$G10499,[2]Data!$H10499)</f>
        <v>1635</v>
      </c>
      <c r="L10499" s="4">
        <f>[2]Data!$K10499-[2]Data!$J10499</f>
        <v>589</v>
      </c>
      <c r="M10499" s="4" t="str">
        <f>VLOOKUP(Table_1[[#This Row],[Location ID]],[1]Locations!$A:$B,2,0)</f>
        <v>Sacramento</v>
      </c>
      <c r="N10499" s="4" t="str">
        <f>VLOOKUP(Table_1[[#This Row],[Sales Person ID]],'[1]Sales People'!$A:$B,2,0)</f>
        <v>Martin Carr</v>
      </c>
      <c r="O10499" s="4" t="str">
        <f>VLOOKUP(Table_1[[#This Row],[Customer ID]],[1]Customers!$A:$B,2,0)</f>
        <v>Paul Henderson</v>
      </c>
      <c r="P10499" s="5">
        <f>WEEKDAY([2]Data!$F10499)</f>
        <v>5</v>
      </c>
      <c r="Q10499" s="4">
        <f>MONTH([2]Data!$F10499)</f>
        <v>6</v>
      </c>
      <c r="R10499" s="4">
        <f>YEAR([2]Data!$F10499)</f>
        <v>2019</v>
      </c>
    </row>
    <row r="10500" spans="1:18" ht="15.75" customHeight="1">
      <c r="A10500" s="12" t="s">
        <v>11537</v>
      </c>
      <c r="B10500" s="12" t="s">
        <v>246</v>
      </c>
      <c r="C10500" s="12" t="s">
        <v>501</v>
      </c>
      <c r="D10500" s="12" t="s">
        <v>98</v>
      </c>
      <c r="E10500" s="12" t="s">
        <v>968</v>
      </c>
      <c r="F10500" s="13">
        <v>43582</v>
      </c>
      <c r="G10500" s="12">
        <v>4</v>
      </c>
      <c r="H10500" s="12">
        <v>1887</v>
      </c>
      <c r="I10500" s="4">
        <f>VLOOKUP(Table_1[[#This Row],[Product ID]],[1]Products!$A:$D,3,0)</f>
        <v>1378</v>
      </c>
      <c r="J10500" s="4">
        <f>PRODUCT([2]Data!$G10500,[2]Data!$I10500)</f>
        <v>5512</v>
      </c>
      <c r="K10500" s="4">
        <f>PRODUCT([2]Data!$G10500,[2]Data!$H10500)</f>
        <v>7548</v>
      </c>
      <c r="L10500" s="4">
        <f>[2]Data!$K10500-[2]Data!$J10500</f>
        <v>2036</v>
      </c>
      <c r="M10500" s="4" t="str">
        <f>VLOOKUP(Table_1[[#This Row],[Location ID]],[1]Locations!$A:$B,2,0)</f>
        <v>Temecula</v>
      </c>
      <c r="N10500" s="4" t="str">
        <f>VLOOKUP(Table_1[[#This Row],[Sales Person ID]],'[1]Sales People'!$A:$B,2,0)</f>
        <v>Martin Perry</v>
      </c>
      <c r="O10500" s="4" t="str">
        <f>VLOOKUP(Table_1[[#This Row],[Customer ID]],[1]Customers!$A:$B,2,0)</f>
        <v>Robert Jackson</v>
      </c>
      <c r="P10500" s="5">
        <f>WEEKDAY([2]Data!$F10500)</f>
        <v>7</v>
      </c>
      <c r="Q10500" s="4">
        <f>MONTH([2]Data!$F10500)</f>
        <v>4</v>
      </c>
      <c r="R10500" s="4">
        <f>YEAR([2]Data!$F10500)</f>
        <v>2019</v>
      </c>
    </row>
    <row r="10501" spans="1:18" ht="15.75" customHeight="1">
      <c r="A10501" s="12" t="s">
        <v>11538</v>
      </c>
      <c r="B10501" s="12" t="s">
        <v>239</v>
      </c>
      <c r="C10501" s="12" t="s">
        <v>523</v>
      </c>
      <c r="D10501" s="12" t="s">
        <v>280</v>
      </c>
      <c r="E10501" s="12" t="s">
        <v>521</v>
      </c>
      <c r="F10501" s="13">
        <v>43719</v>
      </c>
      <c r="G10501" s="12">
        <v>3</v>
      </c>
      <c r="H10501" s="12">
        <v>1862</v>
      </c>
      <c r="I10501" s="4">
        <f>VLOOKUP(Table_1[[#This Row],[Product ID]],[1]Products!$A:$D,3,0)</f>
        <v>1173</v>
      </c>
      <c r="J10501" s="4">
        <f>PRODUCT([2]Data!$G10501,[2]Data!$I10501)</f>
        <v>3519</v>
      </c>
      <c r="K10501" s="4">
        <f>PRODUCT([2]Data!$G10501,[2]Data!$H10501)</f>
        <v>5586</v>
      </c>
      <c r="L10501" s="4">
        <f>[2]Data!$K10501-[2]Data!$J10501</f>
        <v>2067</v>
      </c>
      <c r="M10501" s="4" t="str">
        <f>VLOOKUP(Table_1[[#This Row],[Location ID]],[1]Locations!$A:$B,2,0)</f>
        <v>Long Beach</v>
      </c>
      <c r="N10501" s="4" t="str">
        <f>VLOOKUP(Table_1[[#This Row],[Sales Person ID]],'[1]Sales People'!$A:$B,2,0)</f>
        <v>Kevin Butler</v>
      </c>
      <c r="O10501" s="4" t="str">
        <f>VLOOKUP(Table_1[[#This Row],[Customer ID]],[1]Customers!$A:$B,2,0)</f>
        <v>George Ellis</v>
      </c>
      <c r="P10501" s="5">
        <f>WEEKDAY([2]Data!$F10501)</f>
        <v>4</v>
      </c>
      <c r="Q10501" s="4">
        <f>MONTH([2]Data!$F10501)</f>
        <v>9</v>
      </c>
      <c r="R10501" s="4">
        <f>YEAR([2]Data!$F10501)</f>
        <v>2019</v>
      </c>
    </row>
    <row r="10502" spans="1:18" ht="15.75" customHeight="1">
      <c r="A10502" s="12" t="s">
        <v>11539</v>
      </c>
      <c r="B10502" s="12" t="s">
        <v>411</v>
      </c>
      <c r="C10502" s="12" t="s">
        <v>541</v>
      </c>
      <c r="D10502" s="12" t="s">
        <v>189</v>
      </c>
      <c r="E10502" s="12" t="s">
        <v>696</v>
      </c>
      <c r="F10502" s="13">
        <v>43499</v>
      </c>
      <c r="G10502" s="12">
        <v>1</v>
      </c>
      <c r="H10502" s="12">
        <v>886</v>
      </c>
      <c r="I10502" s="4">
        <f>VLOOKUP(Table_1[[#This Row],[Product ID]],[1]Products!$A:$D,3,0)</f>
        <v>478</v>
      </c>
      <c r="J10502" s="4">
        <f>PRODUCT([2]Data!$G10502,[2]Data!$I10502)</f>
        <v>478</v>
      </c>
      <c r="K10502" s="4">
        <f>PRODUCT([2]Data!$G10502,[2]Data!$H10502)</f>
        <v>886</v>
      </c>
      <c r="L10502" s="4">
        <f>[2]Data!$K10502-[2]Data!$J10502</f>
        <v>408</v>
      </c>
      <c r="M10502" s="4" t="str">
        <f>VLOOKUP(Table_1[[#This Row],[Location ID]],[1]Locations!$A:$B,2,0)</f>
        <v>San Buenaventura (Ventura)</v>
      </c>
      <c r="N10502" s="4" t="str">
        <f>VLOOKUP(Table_1[[#This Row],[Sales Person ID]],'[1]Sales People'!$A:$B,2,0)</f>
        <v>Joshua Taylor</v>
      </c>
      <c r="O10502" s="4" t="str">
        <f>VLOOKUP(Table_1[[#This Row],[Customer ID]],[1]Customers!$A:$B,2,0)</f>
        <v>Roger Tucker</v>
      </c>
      <c r="P10502" s="5">
        <f>WEEKDAY([2]Data!$F10502)</f>
        <v>1</v>
      </c>
      <c r="Q10502" s="4">
        <f>MONTH([2]Data!$F10502)</f>
        <v>2</v>
      </c>
      <c r="R10502" s="4">
        <f>YEAR([2]Data!$F10502)</f>
        <v>2019</v>
      </c>
    </row>
    <row r="10503" spans="1:18" ht="15.75" customHeight="1">
      <c r="A10503" s="12" t="s">
        <v>11540</v>
      </c>
      <c r="B10503" s="12" t="s">
        <v>188</v>
      </c>
      <c r="C10503" s="12" t="s">
        <v>40</v>
      </c>
      <c r="D10503" s="12" t="s">
        <v>236</v>
      </c>
      <c r="E10503" s="12" t="s">
        <v>790</v>
      </c>
      <c r="F10503" s="13">
        <v>43584</v>
      </c>
      <c r="G10503" s="12">
        <v>1</v>
      </c>
      <c r="H10503" s="12">
        <v>2497</v>
      </c>
      <c r="I10503" s="4">
        <f>VLOOKUP(Table_1[[#This Row],[Product ID]],[1]Products!$A:$D,3,0)</f>
        <v>1473</v>
      </c>
      <c r="J10503" s="4">
        <f>PRODUCT([2]Data!$G10503,[2]Data!$I10503)</f>
        <v>1473</v>
      </c>
      <c r="K10503" s="4">
        <f>PRODUCT([2]Data!$G10503,[2]Data!$H10503)</f>
        <v>2497</v>
      </c>
      <c r="L10503" s="4">
        <f>[2]Data!$K10503-[2]Data!$J10503</f>
        <v>1024</v>
      </c>
      <c r="M10503" s="4" t="str">
        <f>VLOOKUP(Table_1[[#This Row],[Location ID]],[1]Locations!$A:$B,2,0)</f>
        <v>Santa Ana</v>
      </c>
      <c r="N10503" s="4" t="str">
        <f>VLOOKUP(Table_1[[#This Row],[Sales Person ID]],'[1]Sales People'!$A:$B,2,0)</f>
        <v>Andrew Bowman</v>
      </c>
      <c r="O10503" s="4" t="str">
        <f>VLOOKUP(Table_1[[#This Row],[Customer ID]],[1]Customers!$A:$B,2,0)</f>
        <v>Matthew Walker</v>
      </c>
      <c r="P10503" s="5">
        <f>WEEKDAY([2]Data!$F10503)</f>
        <v>2</v>
      </c>
      <c r="Q10503" s="4">
        <f>MONTH([2]Data!$F10503)</f>
        <v>4</v>
      </c>
      <c r="R10503" s="4">
        <f>YEAR([2]Data!$F10503)</f>
        <v>2019</v>
      </c>
    </row>
    <row r="10504" spans="1:18" ht="15.75" customHeight="1">
      <c r="A10504" s="12" t="s">
        <v>11541</v>
      </c>
      <c r="B10504" s="12" t="s">
        <v>807</v>
      </c>
      <c r="C10504" s="12" t="s">
        <v>156</v>
      </c>
      <c r="D10504" s="12" t="s">
        <v>157</v>
      </c>
      <c r="E10504" s="12" t="s">
        <v>539</v>
      </c>
      <c r="F10504" s="13">
        <v>43563</v>
      </c>
      <c r="G10504" s="12">
        <v>1</v>
      </c>
      <c r="H10504" s="12">
        <v>1103</v>
      </c>
      <c r="I10504" s="4">
        <f>VLOOKUP(Table_1[[#This Row],[Product ID]],[1]Products!$A:$D,3,0)</f>
        <v>838</v>
      </c>
      <c r="J10504" s="4">
        <f>PRODUCT([2]Data!$G10504,[2]Data!$I10504)</f>
        <v>838</v>
      </c>
      <c r="K10504" s="4">
        <f>PRODUCT([2]Data!$G10504,[2]Data!$H10504)</f>
        <v>1103</v>
      </c>
      <c r="L10504" s="4">
        <f>[2]Data!$K10504-[2]Data!$J10504</f>
        <v>265</v>
      </c>
      <c r="M10504" s="4" t="str">
        <f>VLOOKUP(Table_1[[#This Row],[Location ID]],[1]Locations!$A:$B,2,0)</f>
        <v>Santa Maria</v>
      </c>
      <c r="N10504" s="4" t="str">
        <f>VLOOKUP(Table_1[[#This Row],[Sales Person ID]],'[1]Sales People'!$A:$B,2,0)</f>
        <v>Carl Elliott</v>
      </c>
      <c r="O10504" s="4" t="str">
        <f>VLOOKUP(Table_1[[#This Row],[Customer ID]],[1]Customers!$A:$B,2,0)</f>
        <v>Douglas Tucker</v>
      </c>
      <c r="P10504" s="5">
        <f>WEEKDAY([2]Data!$F10504)</f>
        <v>2</v>
      </c>
      <c r="Q10504" s="4">
        <f>MONTH([2]Data!$F10504)</f>
        <v>4</v>
      </c>
      <c r="R10504" s="4">
        <f>YEAR([2]Data!$F10504)</f>
        <v>2019</v>
      </c>
    </row>
    <row r="10505" spans="1:18" ht="15.75" customHeight="1">
      <c r="A10505" s="12" t="s">
        <v>11542</v>
      </c>
      <c r="B10505" s="12" t="s">
        <v>1160</v>
      </c>
      <c r="C10505" s="12" t="s">
        <v>469</v>
      </c>
      <c r="D10505" s="12" t="s">
        <v>424</v>
      </c>
      <c r="E10505" s="12" t="s">
        <v>1290</v>
      </c>
      <c r="F10505" s="13">
        <v>43753</v>
      </c>
      <c r="G10505" s="12">
        <v>1</v>
      </c>
      <c r="H10505" s="12">
        <v>847</v>
      </c>
      <c r="I10505" s="4">
        <f>VLOOKUP(Table_1[[#This Row],[Product ID]],[1]Products!$A:$D,3,0)</f>
        <v>534</v>
      </c>
      <c r="J10505" s="4">
        <f>PRODUCT([2]Data!$G10505,[2]Data!$I10505)</f>
        <v>534</v>
      </c>
      <c r="K10505" s="4">
        <f>PRODUCT([2]Data!$G10505,[2]Data!$H10505)</f>
        <v>847</v>
      </c>
      <c r="L10505" s="4">
        <f>[2]Data!$K10505-[2]Data!$J10505</f>
        <v>313</v>
      </c>
      <c r="M10505" s="4" t="str">
        <f>VLOOKUP(Table_1[[#This Row],[Location ID]],[1]Locations!$A:$B,2,0)</f>
        <v>Fontana</v>
      </c>
      <c r="N10505" s="4" t="str">
        <f>VLOOKUP(Table_1[[#This Row],[Sales Person ID]],'[1]Sales People'!$A:$B,2,0)</f>
        <v>Kenneth Bradley</v>
      </c>
      <c r="O10505" s="4" t="str">
        <f>VLOOKUP(Table_1[[#This Row],[Customer ID]],[1]Customers!$A:$B,2,0)</f>
        <v>William Montgomery</v>
      </c>
      <c r="P10505" s="5">
        <f>WEEKDAY([2]Data!$F10505)</f>
        <v>3</v>
      </c>
      <c r="Q10505" s="4">
        <f>MONTH([2]Data!$F10505)</f>
        <v>10</v>
      </c>
      <c r="R10505" s="4">
        <f>YEAR([2]Data!$F10505)</f>
        <v>2019</v>
      </c>
    </row>
    <row r="10506" spans="1:18" ht="15.75" customHeight="1">
      <c r="A10506" s="12" t="s">
        <v>11543</v>
      </c>
      <c r="B10506" s="12" t="s">
        <v>829</v>
      </c>
      <c r="C10506" s="12" t="s">
        <v>327</v>
      </c>
      <c r="D10506" s="12" t="s">
        <v>60</v>
      </c>
      <c r="E10506" s="12" t="s">
        <v>1329</v>
      </c>
      <c r="F10506" s="13">
        <v>43799</v>
      </c>
      <c r="G10506" s="12">
        <v>2</v>
      </c>
      <c r="H10506" s="12">
        <v>1638</v>
      </c>
      <c r="I10506" s="4">
        <f>VLOOKUP(Table_1[[#This Row],[Product ID]],[1]Products!$A:$D,3,0)</f>
        <v>1261</v>
      </c>
      <c r="J10506" s="4">
        <f>PRODUCT([2]Data!$G10506,[2]Data!$I10506)</f>
        <v>2522</v>
      </c>
      <c r="K10506" s="4">
        <f>PRODUCT([2]Data!$G10506,[2]Data!$H10506)</f>
        <v>3276</v>
      </c>
      <c r="L10506" s="4">
        <f>[2]Data!$K10506-[2]Data!$J10506</f>
        <v>754</v>
      </c>
      <c r="M10506" s="4" t="str">
        <f>VLOOKUP(Table_1[[#This Row],[Location ID]],[1]Locations!$A:$B,2,0)</f>
        <v>East Los Angeles</v>
      </c>
      <c r="N10506" s="4" t="str">
        <f>VLOOKUP(Table_1[[#This Row],[Sales Person ID]],'[1]Sales People'!$A:$B,2,0)</f>
        <v>Walter Cook</v>
      </c>
      <c r="O10506" s="4" t="str">
        <f>VLOOKUP(Table_1[[#This Row],[Customer ID]],[1]Customers!$A:$B,2,0)</f>
        <v>Roy Scott</v>
      </c>
      <c r="P10506" s="5">
        <f>WEEKDAY([2]Data!$F10506)</f>
        <v>7</v>
      </c>
      <c r="Q10506" s="4">
        <f>MONTH([2]Data!$F10506)</f>
        <v>11</v>
      </c>
      <c r="R10506" s="4">
        <f>YEAR([2]Data!$F10506)</f>
        <v>2019</v>
      </c>
    </row>
    <row r="10507" spans="1:18" ht="15.75" customHeight="1">
      <c r="A10507" s="12" t="s">
        <v>11544</v>
      </c>
      <c r="B10507" s="12" t="s">
        <v>179</v>
      </c>
      <c r="C10507" s="12" t="s">
        <v>45</v>
      </c>
      <c r="D10507" s="12" t="s">
        <v>202</v>
      </c>
      <c r="E10507" s="12" t="s">
        <v>574</v>
      </c>
      <c r="F10507" s="13">
        <v>43515</v>
      </c>
      <c r="G10507" s="12">
        <v>1</v>
      </c>
      <c r="H10507" s="12">
        <v>112</v>
      </c>
      <c r="I10507" s="4">
        <f>VLOOKUP(Table_1[[#This Row],[Product ID]],[1]Products!$A:$D,3,0)</f>
        <v>90</v>
      </c>
      <c r="J10507" s="4">
        <f>PRODUCT([2]Data!$G10507,[2]Data!$I10507)</f>
        <v>90</v>
      </c>
      <c r="K10507" s="4">
        <f>PRODUCT([2]Data!$G10507,[2]Data!$H10507)</f>
        <v>112</v>
      </c>
      <c r="L10507" s="4">
        <f>[2]Data!$K10507-[2]Data!$J10507</f>
        <v>22</v>
      </c>
      <c r="M10507" s="4" t="str">
        <f>VLOOKUP(Table_1[[#This Row],[Location ID]],[1]Locations!$A:$B,2,0)</f>
        <v>Inglewood</v>
      </c>
      <c r="N10507" s="4" t="str">
        <f>VLOOKUP(Table_1[[#This Row],[Sales Person ID]],'[1]Sales People'!$A:$B,2,0)</f>
        <v>Robert Reed</v>
      </c>
      <c r="O10507" s="4" t="str">
        <f>VLOOKUP(Table_1[[#This Row],[Customer ID]],[1]Customers!$A:$B,2,0)</f>
        <v>Harold Matthews</v>
      </c>
      <c r="P10507" s="5">
        <f>WEEKDAY([2]Data!$F10507)</f>
        <v>3</v>
      </c>
      <c r="Q10507" s="4">
        <f>MONTH([2]Data!$F10507)</f>
        <v>2</v>
      </c>
      <c r="R10507" s="4">
        <f>YEAR([2]Data!$F10507)</f>
        <v>2019</v>
      </c>
    </row>
    <row r="10508" spans="1:18" ht="15.75" customHeight="1">
      <c r="A10508" s="12" t="s">
        <v>11545</v>
      </c>
      <c r="B10508" s="12" t="s">
        <v>200</v>
      </c>
      <c r="C10508" s="12" t="s">
        <v>231</v>
      </c>
      <c r="D10508" s="12" t="s">
        <v>117</v>
      </c>
      <c r="E10508" s="12" t="s">
        <v>680</v>
      </c>
      <c r="F10508" s="13">
        <v>43640</v>
      </c>
      <c r="G10508" s="12">
        <v>1</v>
      </c>
      <c r="H10508" s="12">
        <v>1783</v>
      </c>
      <c r="I10508" s="4">
        <f>VLOOKUP(Table_1[[#This Row],[Product ID]],[1]Products!$A:$D,3,0)</f>
        <v>1516</v>
      </c>
      <c r="J10508" s="4">
        <f>PRODUCT([2]Data!$G10508,[2]Data!$I10508)</f>
        <v>1516</v>
      </c>
      <c r="K10508" s="4">
        <f>PRODUCT([2]Data!$G10508,[2]Data!$H10508)</f>
        <v>1783</v>
      </c>
      <c r="L10508" s="4">
        <f>[2]Data!$K10508-[2]Data!$J10508</f>
        <v>267</v>
      </c>
      <c r="M10508" s="4" t="str">
        <f>VLOOKUP(Table_1[[#This Row],[Location ID]],[1]Locations!$A:$B,2,0)</f>
        <v>Modesto</v>
      </c>
      <c r="N10508" s="4" t="str">
        <f>VLOOKUP(Table_1[[#This Row],[Sales Person ID]],'[1]Sales People'!$A:$B,2,0)</f>
        <v>Patrick Ruiz</v>
      </c>
      <c r="O10508" s="4" t="str">
        <f>VLOOKUP(Table_1[[#This Row],[Customer ID]],[1]Customers!$A:$B,2,0)</f>
        <v>Anthony Torres</v>
      </c>
      <c r="P10508" s="5">
        <f>WEEKDAY([2]Data!$F10508)</f>
        <v>2</v>
      </c>
      <c r="Q10508" s="4">
        <f>MONTH([2]Data!$F10508)</f>
        <v>6</v>
      </c>
      <c r="R10508" s="4">
        <f>YEAR([2]Data!$F10508)</f>
        <v>2019</v>
      </c>
    </row>
    <row r="10509" spans="1:18" ht="15.75" customHeight="1">
      <c r="A10509" s="12" t="s">
        <v>11546</v>
      </c>
      <c r="B10509" s="12" t="s">
        <v>263</v>
      </c>
      <c r="C10509" s="12" t="s">
        <v>366</v>
      </c>
      <c r="D10509" s="12" t="s">
        <v>170</v>
      </c>
      <c r="E10509" s="12" t="s">
        <v>1950</v>
      </c>
      <c r="F10509" s="13">
        <v>43824</v>
      </c>
      <c r="G10509" s="12">
        <v>1</v>
      </c>
      <c r="H10509" s="12">
        <v>1899</v>
      </c>
      <c r="I10509" s="4">
        <f>VLOOKUP(Table_1[[#This Row],[Product ID]],[1]Products!$A:$D,3,0)</f>
        <v>1044</v>
      </c>
      <c r="J10509" s="4">
        <f>PRODUCT([2]Data!$G10509,[2]Data!$I10509)</f>
        <v>1044</v>
      </c>
      <c r="K10509" s="4">
        <f>PRODUCT([2]Data!$G10509,[2]Data!$H10509)</f>
        <v>1899</v>
      </c>
      <c r="L10509" s="4">
        <f>[2]Data!$K10509-[2]Data!$J10509</f>
        <v>855</v>
      </c>
      <c r="M10509" s="4" t="str">
        <f>VLOOKUP(Table_1[[#This Row],[Location ID]],[1]Locations!$A:$B,2,0)</f>
        <v>Burbank</v>
      </c>
      <c r="N10509" s="4" t="str">
        <f>VLOOKUP(Table_1[[#This Row],[Sales Person ID]],'[1]Sales People'!$A:$B,2,0)</f>
        <v>Bobby Russell</v>
      </c>
      <c r="O10509" s="4" t="str">
        <f>VLOOKUP(Table_1[[#This Row],[Customer ID]],[1]Customers!$A:$B,2,0)</f>
        <v>Gary Baker</v>
      </c>
      <c r="P10509" s="5">
        <f>WEEKDAY([2]Data!$F10509)</f>
        <v>4</v>
      </c>
      <c r="Q10509" s="4">
        <f>MONTH([2]Data!$F10509)</f>
        <v>12</v>
      </c>
      <c r="R10509" s="4">
        <f>YEAR([2]Data!$F10509)</f>
        <v>2019</v>
      </c>
    </row>
    <row r="10510" spans="1:18" ht="15.75" customHeight="1">
      <c r="A10510" s="12" t="s">
        <v>11547</v>
      </c>
      <c r="B10510" s="12" t="s">
        <v>211</v>
      </c>
      <c r="C10510" s="12" t="s">
        <v>55</v>
      </c>
      <c r="D10510" s="12" t="s">
        <v>107</v>
      </c>
      <c r="E10510" s="12" t="s">
        <v>1968</v>
      </c>
      <c r="F10510" s="13">
        <v>43590</v>
      </c>
      <c r="G10510" s="12">
        <v>4</v>
      </c>
      <c r="H10510" s="12">
        <v>315</v>
      </c>
      <c r="I10510" s="4">
        <f>VLOOKUP(Table_1[[#This Row],[Product ID]],[1]Products!$A:$D,3,0)</f>
        <v>208</v>
      </c>
      <c r="J10510" s="4">
        <f>PRODUCT([2]Data!$G10510,[2]Data!$I10510)</f>
        <v>832</v>
      </c>
      <c r="K10510" s="4">
        <f>PRODUCT([2]Data!$G10510,[2]Data!$H10510)</f>
        <v>1260</v>
      </c>
      <c r="L10510" s="4">
        <f>[2]Data!$K10510-[2]Data!$J10510</f>
        <v>428</v>
      </c>
      <c r="M10510" s="4" t="str">
        <f>VLOOKUP(Table_1[[#This Row],[Location ID]],[1]Locations!$A:$B,2,0)</f>
        <v>Moreno Valley</v>
      </c>
      <c r="N10510" s="4" t="str">
        <f>VLOOKUP(Table_1[[#This Row],[Sales Person ID]],'[1]Sales People'!$A:$B,2,0)</f>
        <v>Brian Thomas</v>
      </c>
      <c r="O10510" s="4" t="str">
        <f>VLOOKUP(Table_1[[#This Row],[Customer ID]],[1]Customers!$A:$B,2,0)</f>
        <v>Terry Richards</v>
      </c>
      <c r="P10510" s="5">
        <f>WEEKDAY([2]Data!$F10510)</f>
        <v>1</v>
      </c>
      <c r="Q10510" s="4">
        <f>MONTH([2]Data!$F10510)</f>
        <v>5</v>
      </c>
      <c r="R10510" s="4">
        <f>YEAR([2]Data!$F10510)</f>
        <v>2019</v>
      </c>
    </row>
    <row r="10511" spans="1:18" ht="15.75" customHeight="1">
      <c r="A10511" s="12" t="s">
        <v>11548</v>
      </c>
      <c r="B10511" s="12" t="s">
        <v>616</v>
      </c>
      <c r="C10511" s="12" t="s">
        <v>68</v>
      </c>
      <c r="D10511" s="12" t="s">
        <v>370</v>
      </c>
      <c r="E10511" s="12" t="s">
        <v>2609</v>
      </c>
      <c r="F10511" s="13">
        <v>43558</v>
      </c>
      <c r="G10511" s="12">
        <v>1</v>
      </c>
      <c r="H10511" s="12">
        <v>913</v>
      </c>
      <c r="I10511" s="4">
        <f>VLOOKUP(Table_1[[#This Row],[Product ID]],[1]Products!$A:$D,3,0)</f>
        <v>584</v>
      </c>
      <c r="J10511" s="4">
        <f>PRODUCT([2]Data!$G10511,[2]Data!$I10511)</f>
        <v>584</v>
      </c>
      <c r="K10511" s="4">
        <f>PRODUCT([2]Data!$G10511,[2]Data!$H10511)</f>
        <v>913</v>
      </c>
      <c r="L10511" s="4">
        <f>[2]Data!$K10511-[2]Data!$J10511</f>
        <v>329</v>
      </c>
      <c r="M10511" s="4" t="str">
        <f>VLOOKUP(Table_1[[#This Row],[Location ID]],[1]Locations!$A:$B,2,0)</f>
        <v>Thousand Oaks</v>
      </c>
      <c r="N10511" s="4" t="str">
        <f>VLOOKUP(Table_1[[#This Row],[Sales Person ID]],'[1]Sales People'!$A:$B,2,0)</f>
        <v>Eugene Holmes</v>
      </c>
      <c r="O10511" s="4" t="str">
        <f>VLOOKUP(Table_1[[#This Row],[Customer ID]],[1]Customers!$A:$B,2,0)</f>
        <v>Jeffrey Phillips</v>
      </c>
      <c r="P10511" s="5">
        <f>WEEKDAY([2]Data!$F10511)</f>
        <v>4</v>
      </c>
      <c r="Q10511" s="4">
        <f>MONTH([2]Data!$F10511)</f>
        <v>4</v>
      </c>
      <c r="R10511" s="4">
        <f>YEAR([2]Data!$F10511)</f>
        <v>2019</v>
      </c>
    </row>
    <row r="10512" spans="1:18" ht="15.75" customHeight="1">
      <c r="A10512" s="12" t="s">
        <v>11549</v>
      </c>
      <c r="B10512" s="12" t="s">
        <v>188</v>
      </c>
      <c r="C10512" s="12" t="s">
        <v>59</v>
      </c>
      <c r="D10512" s="12" t="s">
        <v>309</v>
      </c>
      <c r="E10512" s="12" t="s">
        <v>696</v>
      </c>
      <c r="F10512" s="13">
        <v>43772</v>
      </c>
      <c r="G10512" s="12">
        <v>1</v>
      </c>
      <c r="H10512" s="12">
        <v>2497</v>
      </c>
      <c r="I10512" s="4">
        <f>VLOOKUP(Table_1[[#This Row],[Product ID]],[1]Products!$A:$D,3,0)</f>
        <v>1473</v>
      </c>
      <c r="J10512" s="4">
        <f>PRODUCT([2]Data!$G10512,[2]Data!$I10512)</f>
        <v>1473</v>
      </c>
      <c r="K10512" s="4">
        <f>PRODUCT([2]Data!$G10512,[2]Data!$H10512)</f>
        <v>2497</v>
      </c>
      <c r="L10512" s="4">
        <f>[2]Data!$K10512-[2]Data!$J10512</f>
        <v>1024</v>
      </c>
      <c r="M10512" s="4" t="str">
        <f>VLOOKUP(Table_1[[#This Row],[Location ID]],[1]Locations!$A:$B,2,0)</f>
        <v>Rialto</v>
      </c>
      <c r="N10512" s="4" t="str">
        <f>VLOOKUP(Table_1[[#This Row],[Sales Person ID]],'[1]Sales People'!$A:$B,2,0)</f>
        <v>Kenneth Fields</v>
      </c>
      <c r="O10512" s="4" t="str">
        <f>VLOOKUP(Table_1[[#This Row],[Customer ID]],[1]Customers!$A:$B,2,0)</f>
        <v>Roger Tucker</v>
      </c>
      <c r="P10512" s="5">
        <f>WEEKDAY([2]Data!$F10512)</f>
        <v>1</v>
      </c>
      <c r="Q10512" s="4">
        <f>MONTH([2]Data!$F10512)</f>
        <v>11</v>
      </c>
      <c r="R10512" s="4">
        <f>YEAR([2]Data!$F10512)</f>
        <v>2019</v>
      </c>
    </row>
    <row r="10513" spans="1:18" ht="15.75" customHeight="1">
      <c r="A10513" s="12" t="s">
        <v>11550</v>
      </c>
      <c r="B10513" s="12" t="s">
        <v>249</v>
      </c>
      <c r="C10513" s="12" t="s">
        <v>73</v>
      </c>
      <c r="D10513" s="12" t="s">
        <v>86</v>
      </c>
      <c r="E10513" s="12" t="s">
        <v>1467</v>
      </c>
      <c r="F10513" s="13">
        <v>43597</v>
      </c>
      <c r="G10513" s="12">
        <v>1</v>
      </c>
      <c r="H10513" s="12">
        <v>871</v>
      </c>
      <c r="I10513" s="4">
        <f>VLOOKUP(Table_1[[#This Row],[Product ID]],[1]Products!$A:$D,3,0)</f>
        <v>540</v>
      </c>
      <c r="J10513" s="4">
        <f>PRODUCT([2]Data!$G10513,[2]Data!$I10513)</f>
        <v>540</v>
      </c>
      <c r="K10513" s="4">
        <f>PRODUCT([2]Data!$G10513,[2]Data!$H10513)</f>
        <v>871</v>
      </c>
      <c r="L10513" s="4">
        <f>[2]Data!$K10513-[2]Data!$J10513</f>
        <v>331</v>
      </c>
      <c r="M10513" s="4" t="str">
        <f>VLOOKUP(Table_1[[#This Row],[Location ID]],[1]Locations!$A:$B,2,0)</f>
        <v>Fairfield</v>
      </c>
      <c r="N10513" s="4" t="str">
        <f>VLOOKUP(Table_1[[#This Row],[Sales Person ID]],'[1]Sales People'!$A:$B,2,0)</f>
        <v>Roger Robertson</v>
      </c>
      <c r="O10513" s="4" t="str">
        <f>VLOOKUP(Table_1[[#This Row],[Customer ID]],[1]Customers!$A:$B,2,0)</f>
        <v>Jerry Harvey</v>
      </c>
      <c r="P10513" s="5">
        <f>WEEKDAY([2]Data!$F10513)</f>
        <v>1</v>
      </c>
      <c r="Q10513" s="4">
        <f>MONTH([2]Data!$F10513)</f>
        <v>5</v>
      </c>
      <c r="R10513" s="4">
        <f>YEAR([2]Data!$F10513)</f>
        <v>2019</v>
      </c>
    </row>
    <row r="10514" spans="1:18" ht="15.75" customHeight="1">
      <c r="A10514" s="12" t="s">
        <v>11551</v>
      </c>
      <c r="B10514" s="12" t="s">
        <v>394</v>
      </c>
      <c r="C10514" s="12" t="s">
        <v>397</v>
      </c>
      <c r="D10514" s="12" t="s">
        <v>189</v>
      </c>
      <c r="E10514" s="12" t="s">
        <v>1893</v>
      </c>
      <c r="F10514" s="13">
        <v>43593</v>
      </c>
      <c r="G10514" s="12">
        <v>1</v>
      </c>
      <c r="H10514" s="12">
        <v>1494</v>
      </c>
      <c r="I10514" s="4">
        <f>VLOOKUP(Table_1[[#This Row],[Product ID]],[1]Products!$A:$D,3,0)</f>
        <v>971</v>
      </c>
      <c r="J10514" s="4">
        <f>PRODUCT([2]Data!$G10514,[2]Data!$I10514)</f>
        <v>971</v>
      </c>
      <c r="K10514" s="4">
        <f>PRODUCT([2]Data!$G10514,[2]Data!$H10514)</f>
        <v>1494</v>
      </c>
      <c r="L10514" s="4">
        <f>[2]Data!$K10514-[2]Data!$J10514</f>
        <v>523</v>
      </c>
      <c r="M10514" s="4" t="str">
        <f>VLOOKUP(Table_1[[#This Row],[Location ID]],[1]Locations!$A:$B,2,0)</f>
        <v>Carlsbad</v>
      </c>
      <c r="N10514" s="4" t="str">
        <f>VLOOKUP(Table_1[[#This Row],[Sales Person ID]],'[1]Sales People'!$A:$B,2,0)</f>
        <v>Joshua Taylor</v>
      </c>
      <c r="O10514" s="4" t="str">
        <f>VLOOKUP(Table_1[[#This Row],[Customer ID]],[1]Customers!$A:$B,2,0)</f>
        <v>Joe Price</v>
      </c>
      <c r="P10514" s="5">
        <f>WEEKDAY([2]Data!$F10514)</f>
        <v>4</v>
      </c>
      <c r="Q10514" s="4">
        <f>MONTH([2]Data!$F10514)</f>
        <v>5</v>
      </c>
      <c r="R10514" s="4">
        <f>YEAR([2]Data!$F10514)</f>
        <v>2019</v>
      </c>
    </row>
    <row r="10515" spans="1:18" ht="15.75" customHeight="1">
      <c r="A10515" s="12" t="s">
        <v>11552</v>
      </c>
      <c r="B10515" s="12" t="s">
        <v>179</v>
      </c>
      <c r="C10515" s="12" t="s">
        <v>68</v>
      </c>
      <c r="D10515" s="12" t="s">
        <v>36</v>
      </c>
      <c r="E10515" s="12" t="s">
        <v>1855</v>
      </c>
      <c r="F10515" s="13">
        <v>43513</v>
      </c>
      <c r="G10515" s="12">
        <v>1</v>
      </c>
      <c r="H10515" s="12">
        <v>112</v>
      </c>
      <c r="I10515" s="4">
        <f>VLOOKUP(Table_1[[#This Row],[Product ID]],[1]Products!$A:$D,3,0)</f>
        <v>90</v>
      </c>
      <c r="J10515" s="4">
        <f>PRODUCT([2]Data!$G10515,[2]Data!$I10515)</f>
        <v>90</v>
      </c>
      <c r="K10515" s="4">
        <f>PRODUCT([2]Data!$G10515,[2]Data!$H10515)</f>
        <v>112</v>
      </c>
      <c r="L10515" s="4">
        <f>[2]Data!$K10515-[2]Data!$J10515</f>
        <v>22</v>
      </c>
      <c r="M10515" s="4" t="str">
        <f>VLOOKUP(Table_1[[#This Row],[Location ID]],[1]Locations!$A:$B,2,0)</f>
        <v>Thousand Oaks</v>
      </c>
      <c r="N10515" s="4" t="str">
        <f>VLOOKUP(Table_1[[#This Row],[Sales Person ID]],'[1]Sales People'!$A:$B,2,0)</f>
        <v>Brian Davis</v>
      </c>
      <c r="O10515" s="4" t="str">
        <f>VLOOKUP(Table_1[[#This Row],[Customer ID]],[1]Customers!$A:$B,2,0)</f>
        <v>Phillip Ellis</v>
      </c>
      <c r="P10515" s="5">
        <f>WEEKDAY([2]Data!$F10515)</f>
        <v>1</v>
      </c>
      <c r="Q10515" s="4">
        <f>MONTH([2]Data!$F10515)</f>
        <v>2</v>
      </c>
      <c r="R10515" s="4">
        <f>YEAR([2]Data!$F10515)</f>
        <v>2019</v>
      </c>
    </row>
    <row r="10516" spans="1:18" ht="15.75" customHeight="1">
      <c r="A10516" s="12" t="s">
        <v>11553</v>
      </c>
      <c r="B10516" s="12" t="s">
        <v>406</v>
      </c>
      <c r="C10516" s="12" t="s">
        <v>231</v>
      </c>
      <c r="D10516" s="12" t="s">
        <v>69</v>
      </c>
      <c r="E10516" s="12" t="s">
        <v>1538</v>
      </c>
      <c r="F10516" s="13">
        <v>43770</v>
      </c>
      <c r="G10516" s="12">
        <v>3</v>
      </c>
      <c r="H10516" s="12">
        <v>2257</v>
      </c>
      <c r="I10516" s="4">
        <f>VLOOKUP(Table_1[[#This Row],[Product ID]],[1]Products!$A:$D,3,0)</f>
        <v>1535</v>
      </c>
      <c r="J10516" s="4">
        <f>PRODUCT([2]Data!$G10516,[2]Data!$I10516)</f>
        <v>4605</v>
      </c>
      <c r="K10516" s="4">
        <f>PRODUCT([2]Data!$G10516,[2]Data!$H10516)</f>
        <v>6771</v>
      </c>
      <c r="L10516" s="4">
        <f>[2]Data!$K10516-[2]Data!$J10516</f>
        <v>2166</v>
      </c>
      <c r="M10516" s="4" t="str">
        <f>VLOOKUP(Table_1[[#This Row],[Location ID]],[1]Locations!$A:$B,2,0)</f>
        <v>Modesto</v>
      </c>
      <c r="N10516" s="4" t="str">
        <f>VLOOKUP(Table_1[[#This Row],[Sales Person ID]],'[1]Sales People'!$A:$B,2,0)</f>
        <v>Christopher Tucker</v>
      </c>
      <c r="O10516" s="4" t="str">
        <f>VLOOKUP(Table_1[[#This Row],[Customer ID]],[1]Customers!$A:$B,2,0)</f>
        <v>Joshua Garza</v>
      </c>
      <c r="P10516" s="5">
        <f>WEEKDAY([2]Data!$F10516)</f>
        <v>6</v>
      </c>
      <c r="Q10516" s="4">
        <f>MONTH([2]Data!$F10516)</f>
        <v>11</v>
      </c>
      <c r="R10516" s="4">
        <f>YEAR([2]Data!$F10516)</f>
        <v>2019</v>
      </c>
    </row>
    <row r="10517" spans="1:18" ht="15.75" customHeight="1">
      <c r="A10517" s="12" t="s">
        <v>11554</v>
      </c>
      <c r="B10517" s="12" t="s">
        <v>143</v>
      </c>
      <c r="C10517" s="12" t="s">
        <v>68</v>
      </c>
      <c r="D10517" s="12" t="s">
        <v>176</v>
      </c>
      <c r="E10517" s="12" t="s">
        <v>1008</v>
      </c>
      <c r="F10517" s="13">
        <v>43591</v>
      </c>
      <c r="G10517" s="12">
        <v>1</v>
      </c>
      <c r="H10517" s="12">
        <v>2091</v>
      </c>
      <c r="I10517" s="4">
        <f>VLOOKUP(Table_1[[#This Row],[Product ID]],[1]Products!$A:$D,3,0)</f>
        <v>1485</v>
      </c>
      <c r="J10517" s="4">
        <f>PRODUCT([2]Data!$G10517,[2]Data!$I10517)</f>
        <v>1485</v>
      </c>
      <c r="K10517" s="4">
        <f>PRODUCT([2]Data!$G10517,[2]Data!$H10517)</f>
        <v>2091</v>
      </c>
      <c r="L10517" s="4">
        <f>[2]Data!$K10517-[2]Data!$J10517</f>
        <v>606</v>
      </c>
      <c r="M10517" s="4" t="str">
        <f>VLOOKUP(Table_1[[#This Row],[Location ID]],[1]Locations!$A:$B,2,0)</f>
        <v>Thousand Oaks</v>
      </c>
      <c r="N10517" s="4" t="str">
        <f>VLOOKUP(Table_1[[#This Row],[Sales Person ID]],'[1]Sales People'!$A:$B,2,0)</f>
        <v>Joe Sims</v>
      </c>
      <c r="O10517" s="4" t="str">
        <f>VLOOKUP(Table_1[[#This Row],[Customer ID]],[1]Customers!$A:$B,2,0)</f>
        <v>Henry Reyes</v>
      </c>
      <c r="P10517" s="5">
        <f>WEEKDAY([2]Data!$F10517)</f>
        <v>2</v>
      </c>
      <c r="Q10517" s="4">
        <f>MONTH([2]Data!$F10517)</f>
        <v>5</v>
      </c>
      <c r="R10517" s="4">
        <f>YEAR([2]Data!$F10517)</f>
        <v>2019</v>
      </c>
    </row>
    <row r="10518" spans="1:18" ht="15.75" customHeight="1">
      <c r="A10518" s="12" t="s">
        <v>11555</v>
      </c>
      <c r="B10518" s="12" t="s">
        <v>506</v>
      </c>
      <c r="C10518" s="12" t="s">
        <v>146</v>
      </c>
      <c r="D10518" s="12" t="s">
        <v>268</v>
      </c>
      <c r="E10518" s="12" t="s">
        <v>3522</v>
      </c>
      <c r="F10518" s="13">
        <v>43612</v>
      </c>
      <c r="G10518" s="12">
        <v>1</v>
      </c>
      <c r="H10518" s="12">
        <v>1467</v>
      </c>
      <c r="I10518" s="4">
        <f>VLOOKUP(Table_1[[#This Row],[Product ID]],[1]Products!$A:$D,3,0)</f>
        <v>807</v>
      </c>
      <c r="J10518" s="4">
        <f>PRODUCT([2]Data!$G10518,[2]Data!$I10518)</f>
        <v>807</v>
      </c>
      <c r="K10518" s="4">
        <f>PRODUCT([2]Data!$G10518,[2]Data!$H10518)</f>
        <v>1467</v>
      </c>
      <c r="L10518" s="4">
        <f>[2]Data!$K10518-[2]Data!$J10518</f>
        <v>660</v>
      </c>
      <c r="M10518" s="4" t="str">
        <f>VLOOKUP(Table_1[[#This Row],[Location ID]],[1]Locations!$A:$B,2,0)</f>
        <v>Oxnard</v>
      </c>
      <c r="N10518" s="4" t="str">
        <f>VLOOKUP(Table_1[[#This Row],[Sales Person ID]],'[1]Sales People'!$A:$B,2,0)</f>
        <v>Jerry Perry</v>
      </c>
      <c r="O10518" s="4" t="str">
        <f>VLOOKUP(Table_1[[#This Row],[Customer ID]],[1]Customers!$A:$B,2,0)</f>
        <v>Raymond Roberts</v>
      </c>
      <c r="P10518" s="5">
        <f>WEEKDAY([2]Data!$F10518)</f>
        <v>2</v>
      </c>
      <c r="Q10518" s="4">
        <f>MONTH([2]Data!$F10518)</f>
        <v>5</v>
      </c>
      <c r="R10518" s="4">
        <f>YEAR([2]Data!$F10518)</f>
        <v>2019</v>
      </c>
    </row>
    <row r="10519" spans="1:18" ht="15.75" customHeight="1">
      <c r="A10519" s="12" t="s">
        <v>11556</v>
      </c>
      <c r="B10519" s="12" t="s">
        <v>218</v>
      </c>
      <c r="C10519" s="12" t="s">
        <v>366</v>
      </c>
      <c r="D10519" s="12" t="s">
        <v>122</v>
      </c>
      <c r="E10519" s="12" t="s">
        <v>1406</v>
      </c>
      <c r="F10519" s="13">
        <v>43630</v>
      </c>
      <c r="G10519" s="12">
        <v>2</v>
      </c>
      <c r="H10519" s="12">
        <v>2464</v>
      </c>
      <c r="I10519" s="4">
        <f>VLOOKUP(Table_1[[#This Row],[Product ID]],[1]Products!$A:$D,3,0)</f>
        <v>1774</v>
      </c>
      <c r="J10519" s="4">
        <f>PRODUCT([2]Data!$G10519,[2]Data!$I10519)</f>
        <v>3548</v>
      </c>
      <c r="K10519" s="4">
        <f>PRODUCT([2]Data!$G10519,[2]Data!$H10519)</f>
        <v>4928</v>
      </c>
      <c r="L10519" s="4">
        <f>[2]Data!$K10519-[2]Data!$J10519</f>
        <v>1380</v>
      </c>
      <c r="M10519" s="4" t="str">
        <f>VLOOKUP(Table_1[[#This Row],[Location ID]],[1]Locations!$A:$B,2,0)</f>
        <v>Burbank</v>
      </c>
      <c r="N10519" s="4" t="str">
        <f>VLOOKUP(Table_1[[#This Row],[Sales Person ID]],'[1]Sales People'!$A:$B,2,0)</f>
        <v>Ryan Welch</v>
      </c>
      <c r="O10519" s="4" t="str">
        <f>VLOOKUP(Table_1[[#This Row],[Customer ID]],[1]Customers!$A:$B,2,0)</f>
        <v>Howard Lynch</v>
      </c>
      <c r="P10519" s="5">
        <f>WEEKDAY([2]Data!$F10519)</f>
        <v>6</v>
      </c>
      <c r="Q10519" s="4">
        <f>MONTH([2]Data!$F10519)</f>
        <v>6</v>
      </c>
      <c r="R10519" s="4">
        <f>YEAR([2]Data!$F10519)</f>
        <v>2019</v>
      </c>
    </row>
    <row r="10520" spans="1:18" ht="15.75" customHeight="1">
      <c r="A10520" s="12" t="s">
        <v>11557</v>
      </c>
      <c r="B10520" s="12" t="s">
        <v>72</v>
      </c>
      <c r="C10520" s="12" t="s">
        <v>530</v>
      </c>
      <c r="D10520" s="12" t="s">
        <v>51</v>
      </c>
      <c r="E10520" s="12" t="s">
        <v>1545</v>
      </c>
      <c r="F10520" s="13">
        <v>43581</v>
      </c>
      <c r="G10520" s="12">
        <v>1</v>
      </c>
      <c r="H10520" s="12">
        <v>1889</v>
      </c>
      <c r="I10520" s="4">
        <f>VLOOKUP(Table_1[[#This Row],[Product ID]],[1]Products!$A:$D,3,0)</f>
        <v>945</v>
      </c>
      <c r="J10520" s="4">
        <f>PRODUCT([2]Data!$G10520,[2]Data!$I10520)</f>
        <v>945</v>
      </c>
      <c r="K10520" s="4">
        <f>PRODUCT([2]Data!$G10520,[2]Data!$H10520)</f>
        <v>1889</v>
      </c>
      <c r="L10520" s="4">
        <f>[2]Data!$K10520-[2]Data!$J10520</f>
        <v>944</v>
      </c>
      <c r="M10520" s="4" t="str">
        <f>VLOOKUP(Table_1[[#This Row],[Location ID]],[1]Locations!$A:$B,2,0)</f>
        <v>Anaheim</v>
      </c>
      <c r="N10520" s="4" t="str">
        <f>VLOOKUP(Table_1[[#This Row],[Sales Person ID]],'[1]Sales People'!$A:$B,2,0)</f>
        <v>Brian Hansen</v>
      </c>
      <c r="O10520" s="4" t="str">
        <f>VLOOKUP(Table_1[[#This Row],[Customer ID]],[1]Customers!$A:$B,2,0)</f>
        <v>Russell Bailey</v>
      </c>
      <c r="P10520" s="5">
        <f>WEEKDAY([2]Data!$F10520)</f>
        <v>6</v>
      </c>
      <c r="Q10520" s="4">
        <f>MONTH([2]Data!$F10520)</f>
        <v>4</v>
      </c>
      <c r="R10520" s="4">
        <f>YEAR([2]Data!$F10520)</f>
        <v>2019</v>
      </c>
    </row>
    <row r="10521" spans="1:18" ht="15.75" customHeight="1">
      <c r="A10521" s="12" t="s">
        <v>11558</v>
      </c>
      <c r="B10521" s="12" t="s">
        <v>475</v>
      </c>
      <c r="C10521" s="12" t="s">
        <v>283</v>
      </c>
      <c r="D10521" s="12" t="s">
        <v>74</v>
      </c>
      <c r="E10521" s="12" t="s">
        <v>1043</v>
      </c>
      <c r="F10521" s="13">
        <v>43569</v>
      </c>
      <c r="G10521" s="12">
        <v>1</v>
      </c>
      <c r="H10521" s="12">
        <v>1566</v>
      </c>
      <c r="I10521" s="4">
        <f>VLOOKUP(Table_1[[#This Row],[Product ID]],[1]Products!$A:$D,3,0)</f>
        <v>1190</v>
      </c>
      <c r="J10521" s="4">
        <f>PRODUCT([2]Data!$G10521,[2]Data!$I10521)</f>
        <v>1190</v>
      </c>
      <c r="K10521" s="4">
        <f>PRODUCT([2]Data!$G10521,[2]Data!$H10521)</f>
        <v>1566</v>
      </c>
      <c r="L10521" s="4">
        <f>[2]Data!$K10521-[2]Data!$J10521</f>
        <v>376</v>
      </c>
      <c r="M10521" s="4" t="str">
        <f>VLOOKUP(Table_1[[#This Row],[Location ID]],[1]Locations!$A:$B,2,0)</f>
        <v>Torrance</v>
      </c>
      <c r="N10521" s="4" t="str">
        <f>VLOOKUP(Table_1[[#This Row],[Sales Person ID]],'[1]Sales People'!$A:$B,2,0)</f>
        <v>Jeremy Mendoza</v>
      </c>
      <c r="O10521" s="4" t="str">
        <f>VLOOKUP(Table_1[[#This Row],[Customer ID]],[1]Customers!$A:$B,2,0)</f>
        <v>Sean Alexander</v>
      </c>
      <c r="P10521" s="5">
        <f>WEEKDAY([2]Data!$F10521)</f>
        <v>1</v>
      </c>
      <c r="Q10521" s="4">
        <f>MONTH([2]Data!$F10521)</f>
        <v>4</v>
      </c>
      <c r="R10521" s="4">
        <f>YEAR([2]Data!$F10521)</f>
        <v>2019</v>
      </c>
    </row>
    <row r="10522" spans="1:18" ht="15.75" customHeight="1">
      <c r="A10522" s="12" t="s">
        <v>11559</v>
      </c>
      <c r="B10522" s="12" t="s">
        <v>196</v>
      </c>
      <c r="C10522" s="12" t="s">
        <v>156</v>
      </c>
      <c r="D10522" s="12" t="s">
        <v>309</v>
      </c>
      <c r="E10522" s="12" t="s">
        <v>325</v>
      </c>
      <c r="F10522" s="13">
        <v>43671</v>
      </c>
      <c r="G10522" s="12">
        <v>2</v>
      </c>
      <c r="H10522" s="12">
        <v>667</v>
      </c>
      <c r="I10522" s="4">
        <f>VLOOKUP(Table_1[[#This Row],[Product ID]],[1]Products!$A:$D,3,0)</f>
        <v>387</v>
      </c>
      <c r="J10522" s="4">
        <f>PRODUCT([2]Data!$G10522,[2]Data!$I10522)</f>
        <v>774</v>
      </c>
      <c r="K10522" s="4">
        <f>PRODUCT([2]Data!$G10522,[2]Data!$H10522)</f>
        <v>1334</v>
      </c>
      <c r="L10522" s="4">
        <f>[2]Data!$K10522-[2]Data!$J10522</f>
        <v>560</v>
      </c>
      <c r="M10522" s="4" t="str">
        <f>VLOOKUP(Table_1[[#This Row],[Location ID]],[1]Locations!$A:$B,2,0)</f>
        <v>Santa Maria</v>
      </c>
      <c r="N10522" s="4" t="str">
        <f>VLOOKUP(Table_1[[#This Row],[Sales Person ID]],'[1]Sales People'!$A:$B,2,0)</f>
        <v>Kenneth Fields</v>
      </c>
      <c r="O10522" s="4" t="str">
        <f>VLOOKUP(Table_1[[#This Row],[Customer ID]],[1]Customers!$A:$B,2,0)</f>
        <v>Dennis Morris</v>
      </c>
      <c r="P10522" s="5">
        <f>WEEKDAY([2]Data!$F10522)</f>
        <v>5</v>
      </c>
      <c r="Q10522" s="4">
        <f>MONTH([2]Data!$F10522)</f>
        <v>7</v>
      </c>
      <c r="R10522" s="4">
        <f>YEAR([2]Data!$F10522)</f>
        <v>2019</v>
      </c>
    </row>
    <row r="10523" spans="1:18" ht="15.75" customHeight="1">
      <c r="A10523" s="12" t="s">
        <v>11560</v>
      </c>
      <c r="B10523" s="12" t="s">
        <v>763</v>
      </c>
      <c r="C10523" s="12" t="s">
        <v>50</v>
      </c>
      <c r="D10523" s="12" t="s">
        <v>370</v>
      </c>
      <c r="E10523" s="12" t="s">
        <v>1596</v>
      </c>
      <c r="F10523" s="13">
        <v>43604</v>
      </c>
      <c r="G10523" s="12">
        <v>3</v>
      </c>
      <c r="H10523" s="12">
        <v>95</v>
      </c>
      <c r="I10523" s="4">
        <f>VLOOKUP(Table_1[[#This Row],[Product ID]],[1]Products!$A:$D,3,0)</f>
        <v>61</v>
      </c>
      <c r="J10523" s="4">
        <f>PRODUCT([2]Data!$G10523,[2]Data!$I10523)</f>
        <v>183</v>
      </c>
      <c r="K10523" s="4">
        <f>PRODUCT([2]Data!$G10523,[2]Data!$H10523)</f>
        <v>285</v>
      </c>
      <c r="L10523" s="4">
        <f>[2]Data!$K10523-[2]Data!$J10523</f>
        <v>102</v>
      </c>
      <c r="M10523" s="4" t="str">
        <f>VLOOKUP(Table_1[[#This Row],[Location ID]],[1]Locations!$A:$B,2,0)</f>
        <v>Oceanside</v>
      </c>
      <c r="N10523" s="4" t="str">
        <f>VLOOKUP(Table_1[[#This Row],[Sales Person ID]],'[1]Sales People'!$A:$B,2,0)</f>
        <v>Eugene Holmes</v>
      </c>
      <c r="O10523" s="4" t="str">
        <f>VLOOKUP(Table_1[[#This Row],[Customer ID]],[1]Customers!$A:$B,2,0)</f>
        <v>Ronald Arnold</v>
      </c>
      <c r="P10523" s="5">
        <f>WEEKDAY([2]Data!$F10523)</f>
        <v>1</v>
      </c>
      <c r="Q10523" s="4">
        <f>MONTH([2]Data!$F10523)</f>
        <v>5</v>
      </c>
      <c r="R10523" s="4">
        <f>YEAR([2]Data!$F10523)</f>
        <v>2019</v>
      </c>
    </row>
    <row r="10524" spans="1:18" ht="15.75" customHeight="1">
      <c r="A10524" s="12" t="s">
        <v>11561</v>
      </c>
      <c r="B10524" s="12" t="s">
        <v>571</v>
      </c>
      <c r="C10524" s="12" t="s">
        <v>59</v>
      </c>
      <c r="D10524" s="12" t="s">
        <v>41</v>
      </c>
      <c r="E10524" s="12" t="s">
        <v>2089</v>
      </c>
      <c r="F10524" s="13">
        <v>43678</v>
      </c>
      <c r="G10524" s="12">
        <v>1</v>
      </c>
      <c r="H10524" s="12">
        <v>1809</v>
      </c>
      <c r="I10524" s="4">
        <f>VLOOKUP(Table_1[[#This Row],[Product ID]],[1]Products!$A:$D,3,0)</f>
        <v>1067</v>
      </c>
      <c r="J10524" s="4">
        <f>PRODUCT([2]Data!$G10524,[2]Data!$I10524)</f>
        <v>1067</v>
      </c>
      <c r="K10524" s="4">
        <f>PRODUCT([2]Data!$G10524,[2]Data!$H10524)</f>
        <v>1809</v>
      </c>
      <c r="L10524" s="4">
        <f>[2]Data!$K10524-[2]Data!$J10524</f>
        <v>742</v>
      </c>
      <c r="M10524" s="4" t="str">
        <f>VLOOKUP(Table_1[[#This Row],[Location ID]],[1]Locations!$A:$B,2,0)</f>
        <v>Rialto</v>
      </c>
      <c r="N10524" s="4" t="str">
        <f>VLOOKUP(Table_1[[#This Row],[Sales Person ID]],'[1]Sales People'!$A:$B,2,0)</f>
        <v>Carl Hall</v>
      </c>
      <c r="O10524" s="4" t="str">
        <f>VLOOKUP(Table_1[[#This Row],[Customer ID]],[1]Customers!$A:$B,2,0)</f>
        <v>Kevin Webb</v>
      </c>
      <c r="P10524" s="5">
        <f>WEEKDAY([2]Data!$F10524)</f>
        <v>5</v>
      </c>
      <c r="Q10524" s="4">
        <f>MONTH([2]Data!$F10524)</f>
        <v>8</v>
      </c>
      <c r="R10524" s="4">
        <f>YEAR([2]Data!$F10524)</f>
        <v>2019</v>
      </c>
    </row>
    <row r="10525" spans="1:18" ht="15.75" customHeight="1">
      <c r="A10525" s="12" t="s">
        <v>11562</v>
      </c>
      <c r="B10525" s="12" t="s">
        <v>506</v>
      </c>
      <c r="C10525" s="12" t="s">
        <v>73</v>
      </c>
      <c r="D10525" s="12" t="s">
        <v>82</v>
      </c>
      <c r="E10525" s="12" t="s">
        <v>1983</v>
      </c>
      <c r="F10525" s="13">
        <v>43620</v>
      </c>
      <c r="G10525" s="12">
        <v>2</v>
      </c>
      <c r="H10525" s="12">
        <v>1467</v>
      </c>
      <c r="I10525" s="4">
        <f>VLOOKUP(Table_1[[#This Row],[Product ID]],[1]Products!$A:$D,3,0)</f>
        <v>807</v>
      </c>
      <c r="J10525" s="4">
        <f>PRODUCT([2]Data!$G10525,[2]Data!$I10525)</f>
        <v>1614</v>
      </c>
      <c r="K10525" s="4">
        <f>PRODUCT([2]Data!$G10525,[2]Data!$H10525)</f>
        <v>2934</v>
      </c>
      <c r="L10525" s="4">
        <f>[2]Data!$K10525-[2]Data!$J10525</f>
        <v>1320</v>
      </c>
      <c r="M10525" s="4" t="str">
        <f>VLOOKUP(Table_1[[#This Row],[Location ID]],[1]Locations!$A:$B,2,0)</f>
        <v>Fairfield</v>
      </c>
      <c r="N10525" s="4" t="str">
        <f>VLOOKUP(Table_1[[#This Row],[Sales Person ID]],'[1]Sales People'!$A:$B,2,0)</f>
        <v>Gary Rodriguez</v>
      </c>
      <c r="O10525" s="4" t="str">
        <f>VLOOKUP(Table_1[[#This Row],[Customer ID]],[1]Customers!$A:$B,2,0)</f>
        <v>Frank Ortiz</v>
      </c>
      <c r="P10525" s="5">
        <f>WEEKDAY([2]Data!$F10525)</f>
        <v>3</v>
      </c>
      <c r="Q10525" s="4">
        <f>MONTH([2]Data!$F10525)</f>
        <v>6</v>
      </c>
      <c r="R10525" s="4">
        <f>YEAR([2]Data!$F10525)</f>
        <v>2019</v>
      </c>
    </row>
    <row r="10526" spans="1:18" ht="15.75" customHeight="1">
      <c r="A10526" s="12" t="s">
        <v>11563</v>
      </c>
      <c r="B10526" s="12" t="s">
        <v>97</v>
      </c>
      <c r="C10526" s="12" t="s">
        <v>283</v>
      </c>
      <c r="D10526" s="12" t="s">
        <v>107</v>
      </c>
      <c r="E10526" s="12" t="s">
        <v>1929</v>
      </c>
      <c r="F10526" s="13">
        <v>43573</v>
      </c>
      <c r="G10526" s="12">
        <v>4</v>
      </c>
      <c r="H10526" s="12">
        <v>1725</v>
      </c>
      <c r="I10526" s="4">
        <f>VLOOKUP(Table_1[[#This Row],[Product ID]],[1]Products!$A:$D,3,0)</f>
        <v>1363</v>
      </c>
      <c r="J10526" s="4">
        <f>PRODUCT([2]Data!$G10526,[2]Data!$I10526)</f>
        <v>5452</v>
      </c>
      <c r="K10526" s="4">
        <f>PRODUCT([2]Data!$G10526,[2]Data!$H10526)</f>
        <v>6900</v>
      </c>
      <c r="L10526" s="4">
        <f>[2]Data!$K10526-[2]Data!$J10526</f>
        <v>1448</v>
      </c>
      <c r="M10526" s="4" t="str">
        <f>VLOOKUP(Table_1[[#This Row],[Location ID]],[1]Locations!$A:$B,2,0)</f>
        <v>Torrance</v>
      </c>
      <c r="N10526" s="4" t="str">
        <f>VLOOKUP(Table_1[[#This Row],[Sales Person ID]],'[1]Sales People'!$A:$B,2,0)</f>
        <v>Brian Thomas</v>
      </c>
      <c r="O10526" s="4" t="str">
        <f>VLOOKUP(Table_1[[#This Row],[Customer ID]],[1]Customers!$A:$B,2,0)</f>
        <v>Jack Howell</v>
      </c>
      <c r="P10526" s="5">
        <f>WEEKDAY([2]Data!$F10526)</f>
        <v>5</v>
      </c>
      <c r="Q10526" s="4">
        <f>MONTH([2]Data!$F10526)</f>
        <v>4</v>
      </c>
      <c r="R10526" s="4">
        <f>YEAR([2]Data!$F10526)</f>
        <v>2019</v>
      </c>
    </row>
    <row r="10527" spans="1:18" ht="15.75" customHeight="1">
      <c r="A10527" s="12" t="s">
        <v>11564</v>
      </c>
      <c r="B10527" s="12" t="s">
        <v>372</v>
      </c>
      <c r="C10527" s="12" t="s">
        <v>581</v>
      </c>
      <c r="D10527" s="12" t="s">
        <v>117</v>
      </c>
      <c r="E10527" s="12" t="s">
        <v>1117</v>
      </c>
      <c r="F10527" s="13">
        <v>43659</v>
      </c>
      <c r="G10527" s="12">
        <v>3</v>
      </c>
      <c r="H10527" s="12">
        <v>1338</v>
      </c>
      <c r="I10527" s="4">
        <f>VLOOKUP(Table_1[[#This Row],[Product ID]],[1]Products!$A:$D,3,0)</f>
        <v>682</v>
      </c>
      <c r="J10527" s="4">
        <f>PRODUCT([2]Data!$G10527,[2]Data!$I10527)</f>
        <v>2046</v>
      </c>
      <c r="K10527" s="4">
        <f>PRODUCT([2]Data!$G10527,[2]Data!$H10527)</f>
        <v>4014</v>
      </c>
      <c r="L10527" s="4">
        <f>[2]Data!$K10527-[2]Data!$J10527</f>
        <v>1968</v>
      </c>
      <c r="M10527" s="4" t="str">
        <f>VLOOKUP(Table_1[[#This Row],[Location ID]],[1]Locations!$A:$B,2,0)</f>
        <v>Fresno</v>
      </c>
      <c r="N10527" s="4" t="str">
        <f>VLOOKUP(Table_1[[#This Row],[Sales Person ID]],'[1]Sales People'!$A:$B,2,0)</f>
        <v>Patrick Ruiz</v>
      </c>
      <c r="O10527" s="4" t="str">
        <f>VLOOKUP(Table_1[[#This Row],[Customer ID]],[1]Customers!$A:$B,2,0)</f>
        <v>Arthur Reid</v>
      </c>
      <c r="P10527" s="5">
        <f>WEEKDAY([2]Data!$F10527)</f>
        <v>7</v>
      </c>
      <c r="Q10527" s="4">
        <f>MONTH([2]Data!$F10527)</f>
        <v>7</v>
      </c>
      <c r="R10527" s="4">
        <f>YEAR([2]Data!$F10527)</f>
        <v>2019</v>
      </c>
    </row>
    <row r="10528" spans="1:18" ht="15.75" customHeight="1">
      <c r="A10528" s="12" t="s">
        <v>11565</v>
      </c>
      <c r="B10528" s="12" t="s">
        <v>611</v>
      </c>
      <c r="C10528" s="12" t="s">
        <v>146</v>
      </c>
      <c r="D10528" s="12" t="s">
        <v>21</v>
      </c>
      <c r="E10528" s="12" t="s">
        <v>2316</v>
      </c>
      <c r="F10528" s="13">
        <v>43690</v>
      </c>
      <c r="G10528" s="12">
        <v>2</v>
      </c>
      <c r="H10528" s="12">
        <v>368</v>
      </c>
      <c r="I10528" s="4">
        <f>VLOOKUP(Table_1[[#This Row],[Product ID]],[1]Products!$A:$D,3,0)</f>
        <v>269</v>
      </c>
      <c r="J10528" s="4">
        <f>PRODUCT([2]Data!$G10528,[2]Data!$I10528)</f>
        <v>538</v>
      </c>
      <c r="K10528" s="4">
        <f>PRODUCT([2]Data!$G10528,[2]Data!$H10528)</f>
        <v>736</v>
      </c>
      <c r="L10528" s="4">
        <f>[2]Data!$K10528-[2]Data!$J10528</f>
        <v>198</v>
      </c>
      <c r="M10528" s="4" t="str">
        <f>VLOOKUP(Table_1[[#This Row],[Location ID]],[1]Locations!$A:$B,2,0)</f>
        <v>Oxnard</v>
      </c>
      <c r="N10528" s="4" t="str">
        <f>VLOOKUP(Table_1[[#This Row],[Sales Person ID]],'[1]Sales People'!$A:$B,2,0)</f>
        <v>Justin Lynch</v>
      </c>
      <c r="O10528" s="4" t="str">
        <f>VLOOKUP(Table_1[[#This Row],[Customer ID]],[1]Customers!$A:$B,2,0)</f>
        <v>Nicholas Hamilton</v>
      </c>
      <c r="P10528" s="5">
        <f>WEEKDAY([2]Data!$F10528)</f>
        <v>3</v>
      </c>
      <c r="Q10528" s="4">
        <f>MONTH([2]Data!$F10528)</f>
        <v>8</v>
      </c>
      <c r="R10528" s="4">
        <f>YEAR([2]Data!$F10528)</f>
        <v>2019</v>
      </c>
    </row>
    <row r="10529" spans="1:18" ht="15.75" customHeight="1">
      <c r="A10529" s="12" t="s">
        <v>11566</v>
      </c>
      <c r="B10529" s="12" t="s">
        <v>571</v>
      </c>
      <c r="C10529" s="12" t="s">
        <v>35</v>
      </c>
      <c r="D10529" s="12" t="s">
        <v>275</v>
      </c>
      <c r="E10529" s="12" t="s">
        <v>2431</v>
      </c>
      <c r="F10529" s="13">
        <v>43467</v>
      </c>
      <c r="G10529" s="12">
        <v>1</v>
      </c>
      <c r="H10529" s="12">
        <v>1809</v>
      </c>
      <c r="I10529" s="4">
        <f>VLOOKUP(Table_1[[#This Row],[Product ID]],[1]Products!$A:$D,3,0)</f>
        <v>1067</v>
      </c>
      <c r="J10529" s="4">
        <f>PRODUCT([2]Data!$G10529,[2]Data!$I10529)</f>
        <v>1067</v>
      </c>
      <c r="K10529" s="4">
        <f>PRODUCT([2]Data!$G10529,[2]Data!$H10529)</f>
        <v>1809</v>
      </c>
      <c r="L10529" s="4">
        <f>[2]Data!$K10529-[2]Data!$J10529</f>
        <v>742</v>
      </c>
      <c r="M10529" s="4" t="str">
        <f>VLOOKUP(Table_1[[#This Row],[Location ID]],[1]Locations!$A:$B,2,0)</f>
        <v>Lancaster</v>
      </c>
      <c r="N10529" s="4" t="str">
        <f>VLOOKUP(Table_1[[#This Row],[Sales Person ID]],'[1]Sales People'!$A:$B,2,0)</f>
        <v>Ernest Wheeler</v>
      </c>
      <c r="O10529" s="4" t="str">
        <f>VLOOKUP(Table_1[[#This Row],[Customer ID]],[1]Customers!$A:$B,2,0)</f>
        <v>Shawn Ramos</v>
      </c>
      <c r="P10529" s="5">
        <f>WEEKDAY([2]Data!$F10529)</f>
        <v>4</v>
      </c>
      <c r="Q10529" s="4">
        <f>MONTH([2]Data!$F10529)</f>
        <v>1</v>
      </c>
      <c r="R10529" s="4">
        <f>YEAR([2]Data!$F10529)</f>
        <v>2019</v>
      </c>
    </row>
    <row r="10530" spans="1:18" ht="15.75" customHeight="1">
      <c r="A10530" s="12" t="s">
        <v>11567</v>
      </c>
      <c r="B10530" s="12" t="s">
        <v>336</v>
      </c>
      <c r="C10530" s="12" t="s">
        <v>59</v>
      </c>
      <c r="D10530" s="12" t="s">
        <v>424</v>
      </c>
      <c r="E10530" s="12" t="s">
        <v>657</v>
      </c>
      <c r="F10530" s="13">
        <v>43527</v>
      </c>
      <c r="G10530" s="12">
        <v>1</v>
      </c>
      <c r="H10530" s="12">
        <v>1526</v>
      </c>
      <c r="I10530" s="4">
        <f>VLOOKUP(Table_1[[#This Row],[Product ID]],[1]Products!$A:$D,3,0)</f>
        <v>1251</v>
      </c>
      <c r="J10530" s="4">
        <f>PRODUCT([2]Data!$G10530,[2]Data!$I10530)</f>
        <v>1251</v>
      </c>
      <c r="K10530" s="4">
        <f>PRODUCT([2]Data!$G10530,[2]Data!$H10530)</f>
        <v>1526</v>
      </c>
      <c r="L10530" s="4">
        <f>[2]Data!$K10530-[2]Data!$J10530</f>
        <v>275</v>
      </c>
      <c r="M10530" s="4" t="str">
        <f>VLOOKUP(Table_1[[#This Row],[Location ID]],[1]Locations!$A:$B,2,0)</f>
        <v>Rialto</v>
      </c>
      <c r="N10530" s="4" t="str">
        <f>VLOOKUP(Table_1[[#This Row],[Sales Person ID]],'[1]Sales People'!$A:$B,2,0)</f>
        <v>Kenneth Bradley</v>
      </c>
      <c r="O10530" s="4" t="str">
        <f>VLOOKUP(Table_1[[#This Row],[Customer ID]],[1]Customers!$A:$B,2,0)</f>
        <v>Alan Gomez</v>
      </c>
      <c r="P10530" s="5">
        <f>WEEKDAY([2]Data!$F10530)</f>
        <v>1</v>
      </c>
      <c r="Q10530" s="4">
        <f>MONTH([2]Data!$F10530)</f>
        <v>3</v>
      </c>
      <c r="R10530" s="4">
        <f>YEAR([2]Data!$F10530)</f>
        <v>2019</v>
      </c>
    </row>
    <row r="10531" spans="1:18" ht="15.75" customHeight="1">
      <c r="A10531" s="12" t="s">
        <v>11568</v>
      </c>
      <c r="B10531" s="12" t="s">
        <v>163</v>
      </c>
      <c r="C10531" s="12" t="s">
        <v>360</v>
      </c>
      <c r="D10531" s="12" t="s">
        <v>202</v>
      </c>
      <c r="E10531" s="12" t="s">
        <v>2609</v>
      </c>
      <c r="F10531" s="13">
        <v>43501</v>
      </c>
      <c r="G10531" s="12">
        <v>1</v>
      </c>
      <c r="H10531" s="12">
        <v>951</v>
      </c>
      <c r="I10531" s="4">
        <f>VLOOKUP(Table_1[[#This Row],[Product ID]],[1]Products!$A:$D,3,0)</f>
        <v>504</v>
      </c>
      <c r="J10531" s="4">
        <f>PRODUCT([2]Data!$G10531,[2]Data!$I10531)</f>
        <v>504</v>
      </c>
      <c r="K10531" s="4">
        <f>PRODUCT([2]Data!$G10531,[2]Data!$H10531)</f>
        <v>951</v>
      </c>
      <c r="L10531" s="4">
        <f>[2]Data!$K10531-[2]Data!$J10531</f>
        <v>447</v>
      </c>
      <c r="M10531" s="4" t="str">
        <f>VLOOKUP(Table_1[[#This Row],[Location ID]],[1]Locations!$A:$B,2,0)</f>
        <v>Santa Clara</v>
      </c>
      <c r="N10531" s="4" t="str">
        <f>VLOOKUP(Table_1[[#This Row],[Sales Person ID]],'[1]Sales People'!$A:$B,2,0)</f>
        <v>Robert Reed</v>
      </c>
      <c r="O10531" s="4" t="str">
        <f>VLOOKUP(Table_1[[#This Row],[Customer ID]],[1]Customers!$A:$B,2,0)</f>
        <v>Jeffrey Phillips</v>
      </c>
      <c r="P10531" s="5">
        <f>WEEKDAY([2]Data!$F10531)</f>
        <v>3</v>
      </c>
      <c r="Q10531" s="4">
        <f>MONTH([2]Data!$F10531)</f>
        <v>2</v>
      </c>
      <c r="R10531" s="4">
        <f>YEAR([2]Data!$F10531)</f>
        <v>2019</v>
      </c>
    </row>
    <row r="10532" spans="1:18" ht="15.75" customHeight="1">
      <c r="A10532" s="12" t="s">
        <v>11569</v>
      </c>
      <c r="B10532" s="12" t="s">
        <v>211</v>
      </c>
      <c r="C10532" s="12" t="s">
        <v>388</v>
      </c>
      <c r="D10532" s="12" t="s">
        <v>261</v>
      </c>
      <c r="E10532" s="12" t="s">
        <v>1381</v>
      </c>
      <c r="F10532" s="13">
        <v>43604</v>
      </c>
      <c r="G10532" s="12">
        <v>2</v>
      </c>
      <c r="H10532" s="12">
        <v>315</v>
      </c>
      <c r="I10532" s="4">
        <f>VLOOKUP(Table_1[[#This Row],[Product ID]],[1]Products!$A:$D,3,0)</f>
        <v>208</v>
      </c>
      <c r="J10532" s="4">
        <f>PRODUCT([2]Data!$G10532,[2]Data!$I10532)</f>
        <v>416</v>
      </c>
      <c r="K10532" s="4">
        <f>PRODUCT([2]Data!$G10532,[2]Data!$H10532)</f>
        <v>630</v>
      </c>
      <c r="L10532" s="4">
        <f>[2]Data!$K10532-[2]Data!$J10532</f>
        <v>214</v>
      </c>
      <c r="M10532" s="4" t="str">
        <f>VLOOKUP(Table_1[[#This Row],[Location ID]],[1]Locations!$A:$B,2,0)</f>
        <v>San Diego</v>
      </c>
      <c r="N10532" s="4" t="str">
        <f>VLOOKUP(Table_1[[#This Row],[Sales Person ID]],'[1]Sales People'!$A:$B,2,0)</f>
        <v>Martin Carr</v>
      </c>
      <c r="O10532" s="4" t="str">
        <f>VLOOKUP(Table_1[[#This Row],[Customer ID]],[1]Customers!$A:$B,2,0)</f>
        <v>Jason Ross</v>
      </c>
      <c r="P10532" s="5">
        <f>WEEKDAY([2]Data!$F10532)</f>
        <v>1</v>
      </c>
      <c r="Q10532" s="4">
        <f>MONTH([2]Data!$F10532)</f>
        <v>5</v>
      </c>
      <c r="R10532" s="4">
        <f>YEAR([2]Data!$F10532)</f>
        <v>2019</v>
      </c>
    </row>
    <row r="10533" spans="1:18" ht="15.75" customHeight="1">
      <c r="A10533" s="12" t="s">
        <v>11570</v>
      </c>
      <c r="B10533" s="12" t="s">
        <v>125</v>
      </c>
      <c r="C10533" s="12" t="s">
        <v>151</v>
      </c>
      <c r="D10533" s="12" t="s">
        <v>91</v>
      </c>
      <c r="E10533" s="12" t="s">
        <v>1553</v>
      </c>
      <c r="F10533" s="13">
        <v>43746</v>
      </c>
      <c r="G10533" s="12">
        <v>1</v>
      </c>
      <c r="H10533" s="12">
        <v>545</v>
      </c>
      <c r="I10533" s="4">
        <f>VLOOKUP(Table_1[[#This Row],[Product ID]],[1]Products!$A:$D,3,0)</f>
        <v>425</v>
      </c>
      <c r="J10533" s="4">
        <f>PRODUCT([2]Data!$G10533,[2]Data!$I10533)</f>
        <v>425</v>
      </c>
      <c r="K10533" s="4">
        <f>PRODUCT([2]Data!$G10533,[2]Data!$H10533)</f>
        <v>545</v>
      </c>
      <c r="L10533" s="4">
        <f>[2]Data!$K10533-[2]Data!$J10533</f>
        <v>120</v>
      </c>
      <c r="M10533" s="4" t="str">
        <f>VLOOKUP(Table_1[[#This Row],[Location ID]],[1]Locations!$A:$B,2,0)</f>
        <v>Salinas</v>
      </c>
      <c r="N10533" s="4" t="str">
        <f>VLOOKUP(Table_1[[#This Row],[Sales Person ID]],'[1]Sales People'!$A:$B,2,0)</f>
        <v>Henry Nelson</v>
      </c>
      <c r="O10533" s="4" t="str">
        <f>VLOOKUP(Table_1[[#This Row],[Customer ID]],[1]Customers!$A:$B,2,0)</f>
        <v>Dennis Myers</v>
      </c>
      <c r="P10533" s="5">
        <f>WEEKDAY([2]Data!$F10533)</f>
        <v>3</v>
      </c>
      <c r="Q10533" s="4">
        <f>MONTH([2]Data!$F10533)</f>
        <v>10</v>
      </c>
      <c r="R10533" s="4">
        <f>YEAR([2]Data!$F10533)</f>
        <v>2019</v>
      </c>
    </row>
    <row r="10534" spans="1:18" ht="15.75" customHeight="1">
      <c r="A10534" s="12" t="s">
        <v>11571</v>
      </c>
      <c r="B10534" s="12" t="s">
        <v>110</v>
      </c>
      <c r="C10534" s="12" t="s">
        <v>469</v>
      </c>
      <c r="D10534" s="12" t="s">
        <v>36</v>
      </c>
      <c r="E10534" s="12" t="s">
        <v>808</v>
      </c>
      <c r="F10534" s="13">
        <v>43622</v>
      </c>
      <c r="G10534" s="12">
        <v>1</v>
      </c>
      <c r="H10534" s="12">
        <v>1708</v>
      </c>
      <c r="I10534" s="4">
        <f>VLOOKUP(Table_1[[#This Row],[Product ID]],[1]Products!$A:$D,3,0)</f>
        <v>871</v>
      </c>
      <c r="J10534" s="4">
        <f>PRODUCT([2]Data!$G10534,[2]Data!$I10534)</f>
        <v>871</v>
      </c>
      <c r="K10534" s="4">
        <f>PRODUCT([2]Data!$G10534,[2]Data!$H10534)</f>
        <v>1708</v>
      </c>
      <c r="L10534" s="4">
        <f>[2]Data!$K10534-[2]Data!$J10534</f>
        <v>837</v>
      </c>
      <c r="M10534" s="4" t="str">
        <f>VLOOKUP(Table_1[[#This Row],[Location ID]],[1]Locations!$A:$B,2,0)</f>
        <v>Fontana</v>
      </c>
      <c r="N10534" s="4" t="str">
        <f>VLOOKUP(Table_1[[#This Row],[Sales Person ID]],'[1]Sales People'!$A:$B,2,0)</f>
        <v>Brian Davis</v>
      </c>
      <c r="O10534" s="4" t="str">
        <f>VLOOKUP(Table_1[[#This Row],[Customer ID]],[1]Customers!$A:$B,2,0)</f>
        <v>Peter Meyer</v>
      </c>
      <c r="P10534" s="5">
        <f>WEEKDAY([2]Data!$F10534)</f>
        <v>5</v>
      </c>
      <c r="Q10534" s="4">
        <f>MONTH([2]Data!$F10534)</f>
        <v>6</v>
      </c>
      <c r="R10534" s="4">
        <f>YEAR([2]Data!$F10534)</f>
        <v>2019</v>
      </c>
    </row>
    <row r="10535" spans="1:18" ht="15.75" customHeight="1">
      <c r="A10535" s="12" t="s">
        <v>11572</v>
      </c>
      <c r="B10535" s="12" t="s">
        <v>451</v>
      </c>
      <c r="C10535" s="12" t="s">
        <v>260</v>
      </c>
      <c r="D10535" s="12" t="s">
        <v>261</v>
      </c>
      <c r="E10535" s="12" t="s">
        <v>2144</v>
      </c>
      <c r="F10535" s="13">
        <v>43569</v>
      </c>
      <c r="G10535" s="12">
        <v>1</v>
      </c>
      <c r="H10535" s="12">
        <v>800</v>
      </c>
      <c r="I10535" s="4">
        <f>VLOOKUP(Table_1[[#This Row],[Product ID]],[1]Products!$A:$D,3,0)</f>
        <v>536</v>
      </c>
      <c r="J10535" s="4">
        <f>PRODUCT([2]Data!$G10535,[2]Data!$I10535)</f>
        <v>536</v>
      </c>
      <c r="K10535" s="4">
        <f>PRODUCT([2]Data!$G10535,[2]Data!$H10535)</f>
        <v>800</v>
      </c>
      <c r="L10535" s="4">
        <f>[2]Data!$K10535-[2]Data!$J10535</f>
        <v>264</v>
      </c>
      <c r="M10535" s="4" t="str">
        <f>VLOOKUP(Table_1[[#This Row],[Location ID]],[1]Locations!$A:$B,2,0)</f>
        <v>Roseville</v>
      </c>
      <c r="N10535" s="4" t="str">
        <f>VLOOKUP(Table_1[[#This Row],[Sales Person ID]],'[1]Sales People'!$A:$B,2,0)</f>
        <v>Martin Carr</v>
      </c>
      <c r="O10535" s="4" t="str">
        <f>VLOOKUP(Table_1[[#This Row],[Customer ID]],[1]Customers!$A:$B,2,0)</f>
        <v>Willie Mason</v>
      </c>
      <c r="P10535" s="5">
        <f>WEEKDAY([2]Data!$F10535)</f>
        <v>1</v>
      </c>
      <c r="Q10535" s="4">
        <f>MONTH([2]Data!$F10535)</f>
        <v>4</v>
      </c>
      <c r="R10535" s="4">
        <f>YEAR([2]Data!$F10535)</f>
        <v>2019</v>
      </c>
    </row>
    <row r="10536" spans="1:18" ht="15.75" customHeight="1">
      <c r="A10536" s="12" t="s">
        <v>11573</v>
      </c>
      <c r="B10536" s="12" t="s">
        <v>205</v>
      </c>
      <c r="C10536" s="12" t="s">
        <v>607</v>
      </c>
      <c r="D10536" s="12" t="s">
        <v>223</v>
      </c>
      <c r="E10536" s="12" t="s">
        <v>783</v>
      </c>
      <c r="F10536" s="13">
        <v>43620</v>
      </c>
      <c r="G10536" s="12">
        <v>1</v>
      </c>
      <c r="H10536" s="12">
        <v>1278</v>
      </c>
      <c r="I10536" s="4">
        <f>VLOOKUP(Table_1[[#This Row],[Product ID]],[1]Products!$A:$D,3,0)</f>
        <v>665</v>
      </c>
      <c r="J10536" s="4">
        <f>PRODUCT([2]Data!$G10536,[2]Data!$I10536)</f>
        <v>665</v>
      </c>
      <c r="K10536" s="4">
        <f>PRODUCT([2]Data!$G10536,[2]Data!$H10536)</f>
        <v>1278</v>
      </c>
      <c r="L10536" s="4">
        <f>[2]Data!$K10536-[2]Data!$J10536</f>
        <v>613</v>
      </c>
      <c r="M10536" s="4" t="str">
        <f>VLOOKUP(Table_1[[#This Row],[Location ID]],[1]Locations!$A:$B,2,0)</f>
        <v>Fremont</v>
      </c>
      <c r="N10536" s="4" t="str">
        <f>VLOOKUP(Table_1[[#This Row],[Sales Person ID]],'[1]Sales People'!$A:$B,2,0)</f>
        <v>Ronald Reed</v>
      </c>
      <c r="O10536" s="4" t="str">
        <f>VLOOKUP(Table_1[[#This Row],[Customer ID]],[1]Customers!$A:$B,2,0)</f>
        <v>Antonio Green</v>
      </c>
      <c r="P10536" s="5">
        <f>WEEKDAY([2]Data!$F10536)</f>
        <v>3</v>
      </c>
      <c r="Q10536" s="4">
        <f>MONTH([2]Data!$F10536)</f>
        <v>6</v>
      </c>
      <c r="R10536" s="4">
        <f>YEAR([2]Data!$F10536)</f>
        <v>2019</v>
      </c>
    </row>
    <row r="10537" spans="1:18" ht="15.75" customHeight="1">
      <c r="A10537" s="12" t="s">
        <v>11574</v>
      </c>
      <c r="B10537" s="12" t="s">
        <v>49</v>
      </c>
      <c r="C10537" s="12" t="s">
        <v>283</v>
      </c>
      <c r="D10537" s="12" t="s">
        <v>280</v>
      </c>
      <c r="E10537" s="12" t="s">
        <v>1359</v>
      </c>
      <c r="F10537" s="13">
        <v>43648</v>
      </c>
      <c r="G10537" s="12">
        <v>2</v>
      </c>
      <c r="H10537" s="12">
        <v>2283</v>
      </c>
      <c r="I10537" s="4">
        <f>VLOOKUP(Table_1[[#This Row],[Product ID]],[1]Products!$A:$D,3,0)</f>
        <v>1484</v>
      </c>
      <c r="J10537" s="4">
        <f>PRODUCT([2]Data!$G10537,[2]Data!$I10537)</f>
        <v>2968</v>
      </c>
      <c r="K10537" s="4">
        <f>PRODUCT([2]Data!$G10537,[2]Data!$H10537)</f>
        <v>4566</v>
      </c>
      <c r="L10537" s="4">
        <f>[2]Data!$K10537-[2]Data!$J10537</f>
        <v>1598</v>
      </c>
      <c r="M10537" s="4" t="str">
        <f>VLOOKUP(Table_1[[#This Row],[Location ID]],[1]Locations!$A:$B,2,0)</f>
        <v>Torrance</v>
      </c>
      <c r="N10537" s="4" t="str">
        <f>VLOOKUP(Table_1[[#This Row],[Sales Person ID]],'[1]Sales People'!$A:$B,2,0)</f>
        <v>Kevin Butler</v>
      </c>
      <c r="O10537" s="4" t="str">
        <f>VLOOKUP(Table_1[[#This Row],[Customer ID]],[1]Customers!$A:$B,2,0)</f>
        <v>Timothy Howard</v>
      </c>
      <c r="P10537" s="5">
        <f>WEEKDAY([2]Data!$F10537)</f>
        <v>3</v>
      </c>
      <c r="Q10537" s="4">
        <f>MONTH([2]Data!$F10537)</f>
        <v>7</v>
      </c>
      <c r="R10537" s="4">
        <f>YEAR([2]Data!$F10537)</f>
        <v>2019</v>
      </c>
    </row>
    <row r="10538" spans="1:18" ht="15.75" customHeight="1">
      <c r="A10538" s="12" t="s">
        <v>11575</v>
      </c>
      <c r="B10538" s="12" t="s">
        <v>763</v>
      </c>
      <c r="C10538" s="12" t="s">
        <v>538</v>
      </c>
      <c r="D10538" s="12" t="s">
        <v>147</v>
      </c>
      <c r="E10538" s="12" t="s">
        <v>692</v>
      </c>
      <c r="F10538" s="13">
        <v>43727</v>
      </c>
      <c r="G10538" s="12">
        <v>3</v>
      </c>
      <c r="H10538" s="12">
        <v>95</v>
      </c>
      <c r="I10538" s="4">
        <f>VLOOKUP(Table_1[[#This Row],[Product ID]],[1]Products!$A:$D,3,0)</f>
        <v>61</v>
      </c>
      <c r="J10538" s="4">
        <f>PRODUCT([2]Data!$G10538,[2]Data!$I10538)</f>
        <v>183</v>
      </c>
      <c r="K10538" s="4">
        <f>PRODUCT([2]Data!$G10538,[2]Data!$H10538)</f>
        <v>285</v>
      </c>
      <c r="L10538" s="4">
        <f>[2]Data!$K10538-[2]Data!$J10538</f>
        <v>102</v>
      </c>
      <c r="M10538" s="4" t="str">
        <f>VLOOKUP(Table_1[[#This Row],[Location ID]],[1]Locations!$A:$B,2,0)</f>
        <v>Stockton</v>
      </c>
      <c r="N10538" s="4" t="str">
        <f>VLOOKUP(Table_1[[#This Row],[Sales Person ID]],'[1]Sales People'!$A:$B,2,0)</f>
        <v>Clarence Fox</v>
      </c>
      <c r="O10538" s="4" t="str">
        <f>VLOOKUP(Table_1[[#This Row],[Customer ID]],[1]Customers!$A:$B,2,0)</f>
        <v>Benjamin Jacobs</v>
      </c>
      <c r="P10538" s="5">
        <f>WEEKDAY([2]Data!$F10538)</f>
        <v>5</v>
      </c>
      <c r="Q10538" s="4">
        <f>MONTH([2]Data!$F10538)</f>
        <v>9</v>
      </c>
      <c r="R10538" s="4">
        <f>YEAR([2]Data!$F10538)</f>
        <v>2019</v>
      </c>
    </row>
    <row r="10539" spans="1:18" ht="15.75" customHeight="1">
      <c r="A10539" s="12" t="s">
        <v>11576</v>
      </c>
      <c r="B10539" s="12" t="s">
        <v>580</v>
      </c>
      <c r="C10539" s="12" t="s">
        <v>279</v>
      </c>
      <c r="D10539" s="12" t="s">
        <v>122</v>
      </c>
      <c r="E10539" s="12" t="s">
        <v>1915</v>
      </c>
      <c r="F10539" s="13">
        <v>43644</v>
      </c>
      <c r="G10539" s="12">
        <v>2</v>
      </c>
      <c r="H10539" s="12">
        <v>1178</v>
      </c>
      <c r="I10539" s="4">
        <f>VLOOKUP(Table_1[[#This Row],[Product ID]],[1]Products!$A:$D,3,0)</f>
        <v>683</v>
      </c>
      <c r="J10539" s="4">
        <f>PRODUCT([2]Data!$G10539,[2]Data!$I10539)</f>
        <v>1366</v>
      </c>
      <c r="K10539" s="4">
        <f>PRODUCT([2]Data!$G10539,[2]Data!$H10539)</f>
        <v>2356</v>
      </c>
      <c r="L10539" s="4">
        <f>[2]Data!$K10539-[2]Data!$J10539</f>
        <v>990</v>
      </c>
      <c r="M10539" s="4" t="str">
        <f>VLOOKUP(Table_1[[#This Row],[Location ID]],[1]Locations!$A:$B,2,0)</f>
        <v>Murrieta</v>
      </c>
      <c r="N10539" s="4" t="str">
        <f>VLOOKUP(Table_1[[#This Row],[Sales Person ID]],'[1]Sales People'!$A:$B,2,0)</f>
        <v>Ryan Welch</v>
      </c>
      <c r="O10539" s="4" t="str">
        <f>VLOOKUP(Table_1[[#This Row],[Customer ID]],[1]Customers!$A:$B,2,0)</f>
        <v>Ernest Rivera</v>
      </c>
      <c r="P10539" s="5">
        <f>WEEKDAY([2]Data!$F10539)</f>
        <v>6</v>
      </c>
      <c r="Q10539" s="4">
        <f>MONTH([2]Data!$F10539)</f>
        <v>6</v>
      </c>
      <c r="R10539" s="4">
        <f>YEAR([2]Data!$F10539)</f>
        <v>2019</v>
      </c>
    </row>
    <row r="10540" spans="1:18" ht="15.75" customHeight="1">
      <c r="A10540" s="12" t="s">
        <v>11577</v>
      </c>
      <c r="B10540" s="12" t="s">
        <v>175</v>
      </c>
      <c r="C10540" s="12" t="s">
        <v>116</v>
      </c>
      <c r="D10540" s="12" t="s">
        <v>223</v>
      </c>
      <c r="E10540" s="12" t="s">
        <v>933</v>
      </c>
      <c r="F10540" s="13">
        <v>43529</v>
      </c>
      <c r="G10540" s="12">
        <v>1</v>
      </c>
      <c r="H10540" s="12">
        <v>637</v>
      </c>
      <c r="I10540" s="4">
        <f>VLOOKUP(Table_1[[#This Row],[Product ID]],[1]Products!$A:$D,3,0)</f>
        <v>389</v>
      </c>
      <c r="J10540" s="4">
        <f>PRODUCT([2]Data!$G10540,[2]Data!$I10540)</f>
        <v>389</v>
      </c>
      <c r="K10540" s="4">
        <f>PRODUCT([2]Data!$G10540,[2]Data!$H10540)</f>
        <v>637</v>
      </c>
      <c r="L10540" s="4">
        <f>[2]Data!$K10540-[2]Data!$J10540</f>
        <v>248</v>
      </c>
      <c r="M10540" s="4" t="str">
        <f>VLOOKUP(Table_1[[#This Row],[Location ID]],[1]Locations!$A:$B,2,0)</f>
        <v>Daly City</v>
      </c>
      <c r="N10540" s="4" t="str">
        <f>VLOOKUP(Table_1[[#This Row],[Sales Person ID]],'[1]Sales People'!$A:$B,2,0)</f>
        <v>Ronald Reed</v>
      </c>
      <c r="O10540" s="4" t="str">
        <f>VLOOKUP(Table_1[[#This Row],[Customer ID]],[1]Customers!$A:$B,2,0)</f>
        <v>David Mendoza</v>
      </c>
      <c r="P10540" s="5">
        <f>WEEKDAY([2]Data!$F10540)</f>
        <v>3</v>
      </c>
      <c r="Q10540" s="4">
        <f>MONTH([2]Data!$F10540)</f>
        <v>3</v>
      </c>
      <c r="R10540" s="4">
        <f>YEAR([2]Data!$F10540)</f>
        <v>2019</v>
      </c>
    </row>
    <row r="10541" spans="1:18" ht="15.75" customHeight="1">
      <c r="A10541" s="12" t="s">
        <v>11578</v>
      </c>
      <c r="B10541" s="12" t="s">
        <v>94</v>
      </c>
      <c r="C10541" s="12" t="s">
        <v>327</v>
      </c>
      <c r="D10541" s="12" t="s">
        <v>176</v>
      </c>
      <c r="E10541" s="12" t="s">
        <v>2484</v>
      </c>
      <c r="F10541" s="13">
        <v>43548</v>
      </c>
      <c r="G10541" s="12">
        <v>3</v>
      </c>
      <c r="H10541" s="12">
        <v>1972</v>
      </c>
      <c r="I10541" s="4">
        <f>VLOOKUP(Table_1[[#This Row],[Product ID]],[1]Products!$A:$D,3,0)</f>
        <v>1321</v>
      </c>
      <c r="J10541" s="4">
        <f>PRODUCT([2]Data!$G10541,[2]Data!$I10541)</f>
        <v>3963</v>
      </c>
      <c r="K10541" s="4">
        <f>PRODUCT([2]Data!$G10541,[2]Data!$H10541)</f>
        <v>5916</v>
      </c>
      <c r="L10541" s="4">
        <f>[2]Data!$K10541-[2]Data!$J10541</f>
        <v>1953</v>
      </c>
      <c r="M10541" s="4" t="str">
        <f>VLOOKUP(Table_1[[#This Row],[Location ID]],[1]Locations!$A:$B,2,0)</f>
        <v>East Los Angeles</v>
      </c>
      <c r="N10541" s="4" t="str">
        <f>VLOOKUP(Table_1[[#This Row],[Sales Person ID]],'[1]Sales People'!$A:$B,2,0)</f>
        <v>Joe Sims</v>
      </c>
      <c r="O10541" s="4" t="str">
        <f>VLOOKUP(Table_1[[#This Row],[Customer ID]],[1]Customers!$A:$B,2,0)</f>
        <v>Thomas Duncan</v>
      </c>
      <c r="P10541" s="5">
        <f>WEEKDAY([2]Data!$F10541)</f>
        <v>1</v>
      </c>
      <c r="Q10541" s="4">
        <f>MONTH([2]Data!$F10541)</f>
        <v>3</v>
      </c>
      <c r="R10541" s="4">
        <f>YEAR([2]Data!$F10541)</f>
        <v>2019</v>
      </c>
    </row>
    <row r="10542" spans="1:18" ht="15.75" customHeight="1">
      <c r="A10542" s="12" t="s">
        <v>11579</v>
      </c>
      <c r="B10542" s="12" t="s">
        <v>44</v>
      </c>
      <c r="C10542" s="12" t="s">
        <v>146</v>
      </c>
      <c r="D10542" s="12" t="s">
        <v>112</v>
      </c>
      <c r="E10542" s="12" t="s">
        <v>605</v>
      </c>
      <c r="F10542" s="13">
        <v>43704</v>
      </c>
      <c r="G10542" s="12">
        <v>1</v>
      </c>
      <c r="H10542" s="12">
        <v>1582</v>
      </c>
      <c r="I10542" s="4">
        <f>VLOOKUP(Table_1[[#This Row],[Product ID]],[1]Products!$A:$D,3,0)</f>
        <v>1234</v>
      </c>
      <c r="J10542" s="4">
        <f>PRODUCT([2]Data!$G10542,[2]Data!$I10542)</f>
        <v>1234</v>
      </c>
      <c r="K10542" s="4">
        <f>PRODUCT([2]Data!$G10542,[2]Data!$H10542)</f>
        <v>1582</v>
      </c>
      <c r="L10542" s="4">
        <f>[2]Data!$K10542-[2]Data!$J10542</f>
        <v>348</v>
      </c>
      <c r="M10542" s="4" t="str">
        <f>VLOOKUP(Table_1[[#This Row],[Location ID]],[1]Locations!$A:$B,2,0)</f>
        <v>Oxnard</v>
      </c>
      <c r="N10542" s="4" t="str">
        <f>VLOOKUP(Table_1[[#This Row],[Sales Person ID]],'[1]Sales People'!$A:$B,2,0)</f>
        <v>Scott Clark</v>
      </c>
      <c r="O10542" s="4" t="str">
        <f>VLOOKUP(Table_1[[#This Row],[Customer ID]],[1]Customers!$A:$B,2,0)</f>
        <v>Henry Andrews</v>
      </c>
      <c r="P10542" s="5">
        <f>WEEKDAY([2]Data!$F10542)</f>
        <v>3</v>
      </c>
      <c r="Q10542" s="4">
        <f>MONTH([2]Data!$F10542)</f>
        <v>8</v>
      </c>
      <c r="R10542" s="4">
        <f>YEAR([2]Data!$F10542)</f>
        <v>2019</v>
      </c>
    </row>
    <row r="10543" spans="1:18" ht="15.75" customHeight="1">
      <c r="A10543" s="12" t="s">
        <v>11580</v>
      </c>
      <c r="B10543" s="12" t="s">
        <v>155</v>
      </c>
      <c r="C10543" s="12" t="s">
        <v>388</v>
      </c>
      <c r="D10543" s="12" t="s">
        <v>122</v>
      </c>
      <c r="E10543" s="12" t="s">
        <v>1891</v>
      </c>
      <c r="F10543" s="13">
        <v>43592</v>
      </c>
      <c r="G10543" s="12">
        <v>1</v>
      </c>
      <c r="H10543" s="12">
        <v>2410</v>
      </c>
      <c r="I10543" s="4">
        <f>VLOOKUP(Table_1[[#This Row],[Product ID]],[1]Products!$A:$D,3,0)</f>
        <v>1518</v>
      </c>
      <c r="J10543" s="4">
        <f>PRODUCT([2]Data!$G10543,[2]Data!$I10543)</f>
        <v>1518</v>
      </c>
      <c r="K10543" s="4">
        <f>PRODUCT([2]Data!$G10543,[2]Data!$H10543)</f>
        <v>2410</v>
      </c>
      <c r="L10543" s="4">
        <f>[2]Data!$K10543-[2]Data!$J10543</f>
        <v>892</v>
      </c>
      <c r="M10543" s="4" t="str">
        <f>VLOOKUP(Table_1[[#This Row],[Location ID]],[1]Locations!$A:$B,2,0)</f>
        <v>San Diego</v>
      </c>
      <c r="N10543" s="4" t="str">
        <f>VLOOKUP(Table_1[[#This Row],[Sales Person ID]],'[1]Sales People'!$A:$B,2,0)</f>
        <v>Ryan Welch</v>
      </c>
      <c r="O10543" s="4" t="str">
        <f>VLOOKUP(Table_1[[#This Row],[Customer ID]],[1]Customers!$A:$B,2,0)</f>
        <v>Eugene Brooks</v>
      </c>
      <c r="P10543" s="5">
        <f>WEEKDAY([2]Data!$F10543)</f>
        <v>3</v>
      </c>
      <c r="Q10543" s="4">
        <f>MONTH([2]Data!$F10543)</f>
        <v>5</v>
      </c>
      <c r="R10543" s="4">
        <f>YEAR([2]Data!$F10543)</f>
        <v>2019</v>
      </c>
    </row>
    <row r="10544" spans="1:18" ht="15.75" customHeight="1">
      <c r="A10544" s="12" t="s">
        <v>11581</v>
      </c>
      <c r="B10544" s="12" t="s">
        <v>179</v>
      </c>
      <c r="C10544" s="12" t="s">
        <v>388</v>
      </c>
      <c r="D10544" s="12" t="s">
        <v>60</v>
      </c>
      <c r="E10544" s="12" t="s">
        <v>212</v>
      </c>
      <c r="F10544" s="13">
        <v>43681</v>
      </c>
      <c r="G10544" s="12">
        <v>1</v>
      </c>
      <c r="H10544" s="12">
        <v>112</v>
      </c>
      <c r="I10544" s="4">
        <f>VLOOKUP(Table_1[[#This Row],[Product ID]],[1]Products!$A:$D,3,0)</f>
        <v>90</v>
      </c>
      <c r="J10544" s="4">
        <f>PRODUCT([2]Data!$G10544,[2]Data!$I10544)</f>
        <v>90</v>
      </c>
      <c r="K10544" s="4">
        <f>PRODUCT([2]Data!$G10544,[2]Data!$H10544)</f>
        <v>112</v>
      </c>
      <c r="L10544" s="4">
        <f>[2]Data!$K10544-[2]Data!$J10544</f>
        <v>22</v>
      </c>
      <c r="M10544" s="4" t="str">
        <f>VLOOKUP(Table_1[[#This Row],[Location ID]],[1]Locations!$A:$B,2,0)</f>
        <v>San Diego</v>
      </c>
      <c r="N10544" s="4" t="str">
        <f>VLOOKUP(Table_1[[#This Row],[Sales Person ID]],'[1]Sales People'!$A:$B,2,0)</f>
        <v>Walter Cook</v>
      </c>
      <c r="O10544" s="4" t="str">
        <f>VLOOKUP(Table_1[[#This Row],[Customer ID]],[1]Customers!$A:$B,2,0)</f>
        <v>Antonio Diaz</v>
      </c>
      <c r="P10544" s="5">
        <f>WEEKDAY([2]Data!$F10544)</f>
        <v>1</v>
      </c>
      <c r="Q10544" s="4">
        <f>MONTH([2]Data!$F10544)</f>
        <v>8</v>
      </c>
      <c r="R10544" s="4">
        <f>YEAR([2]Data!$F10544)</f>
        <v>2019</v>
      </c>
    </row>
    <row r="10545" spans="1:18" ht="15.75" customHeight="1">
      <c r="A10545" s="12" t="s">
        <v>11582</v>
      </c>
      <c r="B10545" s="12" t="s">
        <v>394</v>
      </c>
      <c r="C10545" s="12" t="s">
        <v>215</v>
      </c>
      <c r="D10545" s="12" t="s">
        <v>157</v>
      </c>
      <c r="E10545" s="12" t="s">
        <v>737</v>
      </c>
      <c r="F10545" s="13">
        <v>43606</v>
      </c>
      <c r="G10545" s="12">
        <v>1</v>
      </c>
      <c r="H10545" s="12">
        <v>1494</v>
      </c>
      <c r="I10545" s="4">
        <f>VLOOKUP(Table_1[[#This Row],[Product ID]],[1]Products!$A:$D,3,0)</f>
        <v>971</v>
      </c>
      <c r="J10545" s="4">
        <f>PRODUCT([2]Data!$G10545,[2]Data!$I10545)</f>
        <v>971</v>
      </c>
      <c r="K10545" s="4">
        <f>PRODUCT([2]Data!$G10545,[2]Data!$H10545)</f>
        <v>1494</v>
      </c>
      <c r="L10545" s="4">
        <f>[2]Data!$K10545-[2]Data!$J10545</f>
        <v>523</v>
      </c>
      <c r="M10545" s="4" t="str">
        <f>VLOOKUP(Table_1[[#This Row],[Location ID]],[1]Locations!$A:$B,2,0)</f>
        <v>Corona</v>
      </c>
      <c r="N10545" s="4" t="str">
        <f>VLOOKUP(Table_1[[#This Row],[Sales Person ID]],'[1]Sales People'!$A:$B,2,0)</f>
        <v>Carl Elliott</v>
      </c>
      <c r="O10545" s="4" t="str">
        <f>VLOOKUP(Table_1[[#This Row],[Customer ID]],[1]Customers!$A:$B,2,0)</f>
        <v>Phillip Tucker</v>
      </c>
      <c r="P10545" s="5">
        <f>WEEKDAY([2]Data!$F10545)</f>
        <v>3</v>
      </c>
      <c r="Q10545" s="4">
        <f>MONTH([2]Data!$F10545)</f>
        <v>5</v>
      </c>
      <c r="R10545" s="4">
        <f>YEAR([2]Data!$F10545)</f>
        <v>2019</v>
      </c>
    </row>
    <row r="10546" spans="1:18" ht="15.75" customHeight="1">
      <c r="A10546" s="12" t="s">
        <v>11583</v>
      </c>
      <c r="B10546" s="12" t="s">
        <v>763</v>
      </c>
      <c r="C10546" s="12" t="s">
        <v>40</v>
      </c>
      <c r="D10546" s="12" t="s">
        <v>458</v>
      </c>
      <c r="E10546" s="12" t="s">
        <v>32</v>
      </c>
      <c r="F10546" s="13">
        <v>43589</v>
      </c>
      <c r="G10546" s="12">
        <v>4</v>
      </c>
      <c r="H10546" s="12">
        <v>95</v>
      </c>
      <c r="I10546" s="4">
        <f>VLOOKUP(Table_1[[#This Row],[Product ID]],[1]Products!$A:$D,3,0)</f>
        <v>61</v>
      </c>
      <c r="J10546" s="4">
        <f>PRODUCT([2]Data!$G10546,[2]Data!$I10546)</f>
        <v>244</v>
      </c>
      <c r="K10546" s="4">
        <f>PRODUCT([2]Data!$G10546,[2]Data!$H10546)</f>
        <v>380</v>
      </c>
      <c r="L10546" s="4">
        <f>[2]Data!$K10546-[2]Data!$J10546</f>
        <v>136</v>
      </c>
      <c r="M10546" s="4" t="str">
        <f>VLOOKUP(Table_1[[#This Row],[Location ID]],[1]Locations!$A:$B,2,0)</f>
        <v>Santa Ana</v>
      </c>
      <c r="N10546" s="4" t="str">
        <f>VLOOKUP(Table_1[[#This Row],[Sales Person ID]],'[1]Sales People'!$A:$B,2,0)</f>
        <v>Howard Sims</v>
      </c>
      <c r="O10546" s="4" t="str">
        <f>VLOOKUP(Table_1[[#This Row],[Customer ID]],[1]Customers!$A:$B,2,0)</f>
        <v>Jesse Graham</v>
      </c>
      <c r="P10546" s="5">
        <f>WEEKDAY([2]Data!$F10546)</f>
        <v>7</v>
      </c>
      <c r="Q10546" s="4">
        <f>MONTH([2]Data!$F10546)</f>
        <v>5</v>
      </c>
      <c r="R10546" s="4">
        <f>YEAR([2]Data!$F10546)</f>
        <v>2019</v>
      </c>
    </row>
    <row r="10547" spans="1:18" ht="15.75" customHeight="1">
      <c r="A10547" s="12" t="s">
        <v>11584</v>
      </c>
      <c r="B10547" s="12" t="s">
        <v>351</v>
      </c>
      <c r="C10547" s="12" t="s">
        <v>81</v>
      </c>
      <c r="D10547" s="12" t="s">
        <v>51</v>
      </c>
      <c r="E10547" s="12" t="s">
        <v>2110</v>
      </c>
      <c r="F10547" s="13">
        <v>43623</v>
      </c>
      <c r="G10547" s="12">
        <v>2</v>
      </c>
      <c r="H10547" s="12">
        <v>1967</v>
      </c>
      <c r="I10547" s="4">
        <f>VLOOKUP(Table_1[[#This Row],[Product ID]],[1]Products!$A:$D,3,0)</f>
        <v>1397</v>
      </c>
      <c r="J10547" s="4">
        <f>PRODUCT([2]Data!$G10547,[2]Data!$I10547)</f>
        <v>2794</v>
      </c>
      <c r="K10547" s="4">
        <f>PRODUCT([2]Data!$G10547,[2]Data!$H10547)</f>
        <v>3934</v>
      </c>
      <c r="L10547" s="4">
        <f>[2]Data!$K10547-[2]Data!$J10547</f>
        <v>1140</v>
      </c>
      <c r="M10547" s="4" t="str">
        <f>VLOOKUP(Table_1[[#This Row],[Location ID]],[1]Locations!$A:$B,2,0)</f>
        <v>Clovis</v>
      </c>
      <c r="N10547" s="4" t="str">
        <f>VLOOKUP(Table_1[[#This Row],[Sales Person ID]],'[1]Sales People'!$A:$B,2,0)</f>
        <v>Brian Hansen</v>
      </c>
      <c r="O10547" s="4" t="str">
        <f>VLOOKUP(Table_1[[#This Row],[Customer ID]],[1]Customers!$A:$B,2,0)</f>
        <v>Eugene Hunter</v>
      </c>
      <c r="P10547" s="5">
        <f>WEEKDAY([2]Data!$F10547)</f>
        <v>6</v>
      </c>
      <c r="Q10547" s="4">
        <f>MONTH([2]Data!$F10547)</f>
        <v>6</v>
      </c>
      <c r="R10547" s="4">
        <f>YEAR([2]Data!$F10547)</f>
        <v>2019</v>
      </c>
    </row>
    <row r="10548" spans="1:18" ht="15.75" customHeight="1">
      <c r="A10548" s="12" t="s">
        <v>11585</v>
      </c>
      <c r="B10548" s="12" t="s">
        <v>256</v>
      </c>
      <c r="C10548" s="12" t="s">
        <v>253</v>
      </c>
      <c r="D10548" s="12" t="s">
        <v>147</v>
      </c>
      <c r="E10548" s="12" t="s">
        <v>153</v>
      </c>
      <c r="F10548" s="13">
        <v>43828</v>
      </c>
      <c r="G10548" s="12">
        <v>1</v>
      </c>
      <c r="H10548" s="12">
        <v>818</v>
      </c>
      <c r="I10548" s="4">
        <f>VLOOKUP(Table_1[[#This Row],[Product ID]],[1]Products!$A:$D,3,0)</f>
        <v>450</v>
      </c>
      <c r="J10548" s="4">
        <f>PRODUCT([2]Data!$G10548,[2]Data!$I10548)</f>
        <v>450</v>
      </c>
      <c r="K10548" s="4">
        <f>PRODUCT([2]Data!$G10548,[2]Data!$H10548)</f>
        <v>818</v>
      </c>
      <c r="L10548" s="4">
        <f>[2]Data!$K10548-[2]Data!$J10548</f>
        <v>368</v>
      </c>
      <c r="M10548" s="4" t="str">
        <f>VLOOKUP(Table_1[[#This Row],[Location ID]],[1]Locations!$A:$B,2,0)</f>
        <v>Downey</v>
      </c>
      <c r="N10548" s="4" t="str">
        <f>VLOOKUP(Table_1[[#This Row],[Sales Person ID]],'[1]Sales People'!$A:$B,2,0)</f>
        <v>Clarence Fox</v>
      </c>
      <c r="O10548" s="4" t="str">
        <f>VLOOKUP(Table_1[[#This Row],[Customer ID]],[1]Customers!$A:$B,2,0)</f>
        <v>Joshua Romero</v>
      </c>
      <c r="P10548" s="5">
        <f>WEEKDAY([2]Data!$F10548)</f>
        <v>1</v>
      </c>
      <c r="Q10548" s="4">
        <f>MONTH([2]Data!$F10548)</f>
        <v>12</v>
      </c>
      <c r="R10548" s="4">
        <f>YEAR([2]Data!$F10548)</f>
        <v>2019</v>
      </c>
    </row>
    <row r="10549" spans="1:18" ht="15.75" customHeight="1">
      <c r="A10549" s="12" t="s">
        <v>11586</v>
      </c>
      <c r="B10549" s="12" t="s">
        <v>221</v>
      </c>
      <c r="C10549" s="12" t="s">
        <v>73</v>
      </c>
      <c r="D10549" s="12" t="s">
        <v>107</v>
      </c>
      <c r="E10549" s="12" t="s">
        <v>1983</v>
      </c>
      <c r="F10549" s="13">
        <v>43754</v>
      </c>
      <c r="G10549" s="12">
        <v>1</v>
      </c>
      <c r="H10549" s="12">
        <v>458</v>
      </c>
      <c r="I10549" s="4">
        <f>VLOOKUP(Table_1[[#This Row],[Product ID]],[1]Products!$A:$D,3,0)</f>
        <v>376</v>
      </c>
      <c r="J10549" s="4">
        <f>PRODUCT([2]Data!$G10549,[2]Data!$I10549)</f>
        <v>376</v>
      </c>
      <c r="K10549" s="4">
        <f>PRODUCT([2]Data!$G10549,[2]Data!$H10549)</f>
        <v>458</v>
      </c>
      <c r="L10549" s="4">
        <f>[2]Data!$K10549-[2]Data!$J10549</f>
        <v>82</v>
      </c>
      <c r="M10549" s="4" t="str">
        <f>VLOOKUP(Table_1[[#This Row],[Location ID]],[1]Locations!$A:$B,2,0)</f>
        <v>Fairfield</v>
      </c>
      <c r="N10549" s="4" t="str">
        <f>VLOOKUP(Table_1[[#This Row],[Sales Person ID]],'[1]Sales People'!$A:$B,2,0)</f>
        <v>Brian Thomas</v>
      </c>
      <c r="O10549" s="4" t="str">
        <f>VLOOKUP(Table_1[[#This Row],[Customer ID]],[1]Customers!$A:$B,2,0)</f>
        <v>Frank Ortiz</v>
      </c>
      <c r="P10549" s="5">
        <f>WEEKDAY([2]Data!$F10549)</f>
        <v>4</v>
      </c>
      <c r="Q10549" s="4">
        <f>MONTH([2]Data!$F10549)</f>
        <v>10</v>
      </c>
      <c r="R10549" s="4">
        <f>YEAR([2]Data!$F10549)</f>
        <v>2019</v>
      </c>
    </row>
    <row r="10550" spans="1:18" ht="15.75" customHeight="1">
      <c r="A10550" s="12" t="s">
        <v>11587</v>
      </c>
      <c r="B10550" s="12" t="s">
        <v>136</v>
      </c>
      <c r="C10550" s="12" t="s">
        <v>235</v>
      </c>
      <c r="D10550" s="12" t="s">
        <v>51</v>
      </c>
      <c r="E10550" s="12" t="s">
        <v>921</v>
      </c>
      <c r="F10550" s="13">
        <v>43814</v>
      </c>
      <c r="G10550" s="12">
        <v>1</v>
      </c>
      <c r="H10550" s="12">
        <v>1826</v>
      </c>
      <c r="I10550" s="4">
        <f>VLOOKUP(Table_1[[#This Row],[Product ID]],[1]Products!$A:$D,3,0)</f>
        <v>1443</v>
      </c>
      <c r="J10550" s="4">
        <f>PRODUCT([2]Data!$G10550,[2]Data!$I10550)</f>
        <v>1443</v>
      </c>
      <c r="K10550" s="4">
        <f>PRODUCT([2]Data!$G10550,[2]Data!$H10550)</f>
        <v>1826</v>
      </c>
      <c r="L10550" s="4">
        <f>[2]Data!$K10550-[2]Data!$J10550</f>
        <v>383</v>
      </c>
      <c r="M10550" s="4" t="str">
        <f>VLOOKUP(Table_1[[#This Row],[Location ID]],[1]Locations!$A:$B,2,0)</f>
        <v>Huntington Beach</v>
      </c>
      <c r="N10550" s="4" t="str">
        <f>VLOOKUP(Table_1[[#This Row],[Sales Person ID]],'[1]Sales People'!$A:$B,2,0)</f>
        <v>Brian Hansen</v>
      </c>
      <c r="O10550" s="4" t="str">
        <f>VLOOKUP(Table_1[[#This Row],[Customer ID]],[1]Customers!$A:$B,2,0)</f>
        <v>Ralph Willis</v>
      </c>
      <c r="P10550" s="5">
        <f>WEEKDAY([2]Data!$F10550)</f>
        <v>1</v>
      </c>
      <c r="Q10550" s="4">
        <f>MONTH([2]Data!$F10550)</f>
        <v>12</v>
      </c>
      <c r="R10550" s="4">
        <f>YEAR([2]Data!$F10550)</f>
        <v>2019</v>
      </c>
    </row>
    <row r="10551" spans="1:18" ht="15.75" customHeight="1">
      <c r="A10551" s="12" t="s">
        <v>11588</v>
      </c>
      <c r="B10551" s="12" t="s">
        <v>54</v>
      </c>
      <c r="C10551" s="12" t="s">
        <v>63</v>
      </c>
      <c r="D10551" s="12" t="s">
        <v>227</v>
      </c>
      <c r="E10551" s="12" t="s">
        <v>554</v>
      </c>
      <c r="F10551" s="13">
        <v>43583</v>
      </c>
      <c r="G10551" s="12">
        <v>1</v>
      </c>
      <c r="H10551" s="12">
        <v>356</v>
      </c>
      <c r="I10551" s="4">
        <f>VLOOKUP(Table_1[[#This Row],[Product ID]],[1]Products!$A:$D,3,0)</f>
        <v>292</v>
      </c>
      <c r="J10551" s="4">
        <f>PRODUCT([2]Data!$G10551,[2]Data!$I10551)</f>
        <v>292</v>
      </c>
      <c r="K10551" s="4">
        <f>PRODUCT([2]Data!$G10551,[2]Data!$H10551)</f>
        <v>356</v>
      </c>
      <c r="L10551" s="4">
        <f>[2]Data!$K10551-[2]Data!$J10551</f>
        <v>64</v>
      </c>
      <c r="M10551" s="4" t="str">
        <f>VLOOKUP(Table_1[[#This Row],[Location ID]],[1]Locations!$A:$B,2,0)</f>
        <v>Pasadena</v>
      </c>
      <c r="N10551" s="4" t="str">
        <f>VLOOKUP(Table_1[[#This Row],[Sales Person ID]],'[1]Sales People'!$A:$B,2,0)</f>
        <v>Ernest Wagner</v>
      </c>
      <c r="O10551" s="4" t="str">
        <f>VLOOKUP(Table_1[[#This Row],[Customer ID]],[1]Customers!$A:$B,2,0)</f>
        <v>James Perkins</v>
      </c>
      <c r="P10551" s="5">
        <f>WEEKDAY([2]Data!$F10551)</f>
        <v>1</v>
      </c>
      <c r="Q10551" s="4">
        <f>MONTH([2]Data!$F10551)</f>
        <v>4</v>
      </c>
      <c r="R10551" s="4">
        <f>YEAR([2]Data!$F10551)</f>
        <v>2019</v>
      </c>
    </row>
    <row r="10552" spans="1:18" ht="15.75" customHeight="1">
      <c r="A10552" s="12" t="s">
        <v>11589</v>
      </c>
      <c r="B10552" s="12" t="s">
        <v>39</v>
      </c>
      <c r="C10552" s="12" t="s">
        <v>523</v>
      </c>
      <c r="D10552" s="12" t="s">
        <v>82</v>
      </c>
      <c r="E10552" s="12" t="s">
        <v>3204</v>
      </c>
      <c r="F10552" s="13">
        <v>43515</v>
      </c>
      <c r="G10552" s="12">
        <v>1</v>
      </c>
      <c r="H10552" s="12">
        <v>684</v>
      </c>
      <c r="I10552" s="4">
        <f>VLOOKUP(Table_1[[#This Row],[Product ID]],[1]Products!$A:$D,3,0)</f>
        <v>561</v>
      </c>
      <c r="J10552" s="4">
        <f>PRODUCT([2]Data!$G10552,[2]Data!$I10552)</f>
        <v>561</v>
      </c>
      <c r="K10552" s="4">
        <f>PRODUCT([2]Data!$G10552,[2]Data!$H10552)</f>
        <v>684</v>
      </c>
      <c r="L10552" s="4">
        <f>[2]Data!$K10552-[2]Data!$J10552</f>
        <v>123</v>
      </c>
      <c r="M10552" s="4" t="str">
        <f>VLOOKUP(Table_1[[#This Row],[Location ID]],[1]Locations!$A:$B,2,0)</f>
        <v>Long Beach</v>
      </c>
      <c r="N10552" s="4" t="str">
        <f>VLOOKUP(Table_1[[#This Row],[Sales Person ID]],'[1]Sales People'!$A:$B,2,0)</f>
        <v>Gary Rodriguez</v>
      </c>
      <c r="O10552" s="4" t="str">
        <f>VLOOKUP(Table_1[[#This Row],[Customer ID]],[1]Customers!$A:$B,2,0)</f>
        <v>Bruce Hamilton</v>
      </c>
      <c r="P10552" s="5">
        <f>WEEKDAY([2]Data!$F10552)</f>
        <v>3</v>
      </c>
      <c r="Q10552" s="4">
        <f>MONTH([2]Data!$F10552)</f>
        <v>2</v>
      </c>
      <c r="R10552" s="4">
        <f>YEAR([2]Data!$F10552)</f>
        <v>2019</v>
      </c>
    </row>
    <row r="10553" spans="1:18" ht="15.75" customHeight="1">
      <c r="A10553" s="12" t="s">
        <v>11590</v>
      </c>
      <c r="B10553" s="12" t="s">
        <v>24</v>
      </c>
      <c r="C10553" s="12" t="s">
        <v>50</v>
      </c>
      <c r="D10553" s="12" t="s">
        <v>102</v>
      </c>
      <c r="E10553" s="12" t="s">
        <v>1795</v>
      </c>
      <c r="F10553" s="13">
        <v>43815</v>
      </c>
      <c r="G10553" s="12">
        <v>3</v>
      </c>
      <c r="H10553" s="12">
        <v>1022</v>
      </c>
      <c r="I10553" s="4">
        <f>VLOOKUP(Table_1[[#This Row],[Product ID]],[1]Products!$A:$D,3,0)</f>
        <v>818</v>
      </c>
      <c r="J10553" s="4">
        <f>PRODUCT([2]Data!$G10553,[2]Data!$I10553)</f>
        <v>2454</v>
      </c>
      <c r="K10553" s="4">
        <f>PRODUCT([2]Data!$G10553,[2]Data!$H10553)</f>
        <v>3066</v>
      </c>
      <c r="L10553" s="4">
        <f>[2]Data!$K10553-[2]Data!$J10553</f>
        <v>612</v>
      </c>
      <c r="M10553" s="4" t="str">
        <f>VLOOKUP(Table_1[[#This Row],[Location ID]],[1]Locations!$A:$B,2,0)</f>
        <v>Oceanside</v>
      </c>
      <c r="N10553" s="4" t="str">
        <f>VLOOKUP(Table_1[[#This Row],[Sales Person ID]],'[1]Sales People'!$A:$B,2,0)</f>
        <v>Howard Gardner</v>
      </c>
      <c r="O10553" s="4" t="str">
        <f>VLOOKUP(Table_1[[#This Row],[Customer ID]],[1]Customers!$A:$B,2,0)</f>
        <v>Louis White</v>
      </c>
      <c r="P10553" s="5">
        <f>WEEKDAY([2]Data!$F10553)</f>
        <v>2</v>
      </c>
      <c r="Q10553" s="4">
        <f>MONTH([2]Data!$F10553)</f>
        <v>12</v>
      </c>
      <c r="R10553" s="4">
        <f>YEAR([2]Data!$F10553)</f>
        <v>2019</v>
      </c>
    </row>
    <row r="10554" spans="1:18" ht="15.75" customHeight="1">
      <c r="A10554" s="12" t="s">
        <v>11591</v>
      </c>
      <c r="B10554" s="12" t="s">
        <v>411</v>
      </c>
      <c r="C10554" s="12" t="s">
        <v>342</v>
      </c>
      <c r="D10554" s="12" t="s">
        <v>309</v>
      </c>
      <c r="E10554" s="12" t="s">
        <v>374</v>
      </c>
      <c r="F10554" s="13">
        <v>43720</v>
      </c>
      <c r="G10554" s="12">
        <v>4</v>
      </c>
      <c r="H10554" s="12">
        <v>886</v>
      </c>
      <c r="I10554" s="4">
        <f>VLOOKUP(Table_1[[#This Row],[Product ID]],[1]Products!$A:$D,3,0)</f>
        <v>478</v>
      </c>
      <c r="J10554" s="4">
        <f>PRODUCT([2]Data!$G10554,[2]Data!$I10554)</f>
        <v>1912</v>
      </c>
      <c r="K10554" s="4">
        <f>PRODUCT([2]Data!$G10554,[2]Data!$H10554)</f>
        <v>3544</v>
      </c>
      <c r="L10554" s="4">
        <f>[2]Data!$K10554-[2]Data!$J10554</f>
        <v>1632</v>
      </c>
      <c r="M10554" s="4" t="str">
        <f>VLOOKUP(Table_1[[#This Row],[Location ID]],[1]Locations!$A:$B,2,0)</f>
        <v>Sunnyvale</v>
      </c>
      <c r="N10554" s="4" t="str">
        <f>VLOOKUP(Table_1[[#This Row],[Sales Person ID]],'[1]Sales People'!$A:$B,2,0)</f>
        <v>Kenneth Fields</v>
      </c>
      <c r="O10554" s="4" t="str">
        <f>VLOOKUP(Table_1[[#This Row],[Customer ID]],[1]Customers!$A:$B,2,0)</f>
        <v>Robert Carr</v>
      </c>
      <c r="P10554" s="5">
        <f>WEEKDAY([2]Data!$F10554)</f>
        <v>5</v>
      </c>
      <c r="Q10554" s="4">
        <f>MONTH([2]Data!$F10554)</f>
        <v>9</v>
      </c>
      <c r="R10554" s="4">
        <f>YEAR([2]Data!$F10554)</f>
        <v>2019</v>
      </c>
    </row>
    <row r="10555" spans="1:18" ht="15.75" customHeight="1">
      <c r="A10555" s="12" t="s">
        <v>11592</v>
      </c>
      <c r="B10555" s="12" t="s">
        <v>263</v>
      </c>
      <c r="C10555" s="12" t="s">
        <v>313</v>
      </c>
      <c r="D10555" s="12" t="s">
        <v>98</v>
      </c>
      <c r="E10555" s="12" t="s">
        <v>694</v>
      </c>
      <c r="F10555" s="13">
        <v>43755</v>
      </c>
      <c r="G10555" s="12">
        <v>1</v>
      </c>
      <c r="H10555" s="12">
        <v>1899</v>
      </c>
      <c r="I10555" s="4">
        <f>VLOOKUP(Table_1[[#This Row],[Product ID]],[1]Products!$A:$D,3,0)</f>
        <v>1044</v>
      </c>
      <c r="J10555" s="4">
        <f>PRODUCT([2]Data!$G10555,[2]Data!$I10555)</f>
        <v>1044</v>
      </c>
      <c r="K10555" s="4">
        <f>PRODUCT([2]Data!$G10555,[2]Data!$H10555)</f>
        <v>1899</v>
      </c>
      <c r="L10555" s="4">
        <f>[2]Data!$K10555-[2]Data!$J10555</f>
        <v>855</v>
      </c>
      <c r="M10555" s="4" t="str">
        <f>VLOOKUP(Table_1[[#This Row],[Location ID]],[1]Locations!$A:$B,2,0)</f>
        <v>Santa Rosa</v>
      </c>
      <c r="N10555" s="4" t="str">
        <f>VLOOKUP(Table_1[[#This Row],[Sales Person ID]],'[1]Sales People'!$A:$B,2,0)</f>
        <v>Martin Perry</v>
      </c>
      <c r="O10555" s="4" t="str">
        <f>VLOOKUP(Table_1[[#This Row],[Customer ID]],[1]Customers!$A:$B,2,0)</f>
        <v>Jonathan Freeman</v>
      </c>
      <c r="P10555" s="5">
        <f>WEEKDAY([2]Data!$F10555)</f>
        <v>5</v>
      </c>
      <c r="Q10555" s="4">
        <f>MONTH([2]Data!$F10555)</f>
        <v>10</v>
      </c>
      <c r="R10555" s="4">
        <f>YEAR([2]Data!$F10555)</f>
        <v>2019</v>
      </c>
    </row>
    <row r="10556" spans="1:18" ht="15.75" customHeight="1">
      <c r="A10556" s="12" t="s">
        <v>11593</v>
      </c>
      <c r="B10556" s="12" t="s">
        <v>423</v>
      </c>
      <c r="C10556" s="12" t="s">
        <v>447</v>
      </c>
      <c r="D10556" s="12" t="s">
        <v>202</v>
      </c>
      <c r="E10556" s="12" t="s">
        <v>596</v>
      </c>
      <c r="F10556" s="13">
        <v>43588</v>
      </c>
      <c r="G10556" s="12">
        <v>3</v>
      </c>
      <c r="H10556" s="12">
        <v>2396</v>
      </c>
      <c r="I10556" s="4">
        <f>VLOOKUP(Table_1[[#This Row],[Product ID]],[1]Products!$A:$D,3,0)</f>
        <v>1965</v>
      </c>
      <c r="J10556" s="4">
        <f>PRODUCT([2]Data!$G10556,[2]Data!$I10556)</f>
        <v>5895</v>
      </c>
      <c r="K10556" s="4">
        <f>PRODUCT([2]Data!$G10556,[2]Data!$H10556)</f>
        <v>7188</v>
      </c>
      <c r="L10556" s="4">
        <f>[2]Data!$K10556-[2]Data!$J10556</f>
        <v>1293</v>
      </c>
      <c r="M10556" s="4" t="str">
        <f>VLOOKUP(Table_1[[#This Row],[Location ID]],[1]Locations!$A:$B,2,0)</f>
        <v>Jurupa Valley</v>
      </c>
      <c r="N10556" s="4" t="str">
        <f>VLOOKUP(Table_1[[#This Row],[Sales Person ID]],'[1]Sales People'!$A:$B,2,0)</f>
        <v>Robert Reed</v>
      </c>
      <c r="O10556" s="4" t="str">
        <f>VLOOKUP(Table_1[[#This Row],[Customer ID]],[1]Customers!$A:$B,2,0)</f>
        <v>Anthony Berry</v>
      </c>
      <c r="P10556" s="5">
        <f>WEEKDAY([2]Data!$F10556)</f>
        <v>6</v>
      </c>
      <c r="Q10556" s="4">
        <f>MONTH([2]Data!$F10556)</f>
        <v>5</v>
      </c>
      <c r="R10556" s="4">
        <f>YEAR([2]Data!$F10556)</f>
        <v>2019</v>
      </c>
    </row>
    <row r="10557" spans="1:18" ht="15.75" customHeight="1">
      <c r="A10557" s="12" t="s">
        <v>11594</v>
      </c>
      <c r="B10557" s="12" t="s">
        <v>94</v>
      </c>
      <c r="C10557" s="12" t="s">
        <v>253</v>
      </c>
      <c r="D10557" s="12" t="s">
        <v>31</v>
      </c>
      <c r="E10557" s="12" t="s">
        <v>1458</v>
      </c>
      <c r="F10557" s="13">
        <v>43602</v>
      </c>
      <c r="G10557" s="12">
        <v>1</v>
      </c>
      <c r="H10557" s="12">
        <v>1972</v>
      </c>
      <c r="I10557" s="4">
        <f>VLOOKUP(Table_1[[#This Row],[Product ID]],[1]Products!$A:$D,3,0)</f>
        <v>1321</v>
      </c>
      <c r="J10557" s="4">
        <f>PRODUCT([2]Data!$G10557,[2]Data!$I10557)</f>
        <v>1321</v>
      </c>
      <c r="K10557" s="4">
        <f>PRODUCT([2]Data!$G10557,[2]Data!$H10557)</f>
        <v>1972</v>
      </c>
      <c r="L10557" s="4">
        <f>[2]Data!$K10557-[2]Data!$J10557</f>
        <v>651</v>
      </c>
      <c r="M10557" s="4" t="str">
        <f>VLOOKUP(Table_1[[#This Row],[Location ID]],[1]Locations!$A:$B,2,0)</f>
        <v>Downey</v>
      </c>
      <c r="N10557" s="4" t="str">
        <f>VLOOKUP(Table_1[[#This Row],[Sales Person ID]],'[1]Sales People'!$A:$B,2,0)</f>
        <v>Joshua Cook</v>
      </c>
      <c r="O10557" s="4" t="str">
        <f>VLOOKUP(Table_1[[#This Row],[Customer ID]],[1]Customers!$A:$B,2,0)</f>
        <v>Peter Wells</v>
      </c>
      <c r="P10557" s="5">
        <f>WEEKDAY([2]Data!$F10557)</f>
        <v>6</v>
      </c>
      <c r="Q10557" s="4">
        <f>MONTH([2]Data!$F10557)</f>
        <v>5</v>
      </c>
      <c r="R10557" s="4">
        <f>YEAR([2]Data!$F10557)</f>
        <v>2019</v>
      </c>
    </row>
    <row r="10558" spans="1:18" ht="15.75" customHeight="1">
      <c r="A10558" s="12" t="s">
        <v>11595</v>
      </c>
      <c r="B10558" s="12" t="s">
        <v>300</v>
      </c>
      <c r="C10558" s="12" t="s">
        <v>313</v>
      </c>
      <c r="D10558" s="12" t="s">
        <v>98</v>
      </c>
      <c r="E10558" s="12" t="s">
        <v>2293</v>
      </c>
      <c r="F10558" s="13">
        <v>43511</v>
      </c>
      <c r="G10558" s="12">
        <v>2</v>
      </c>
      <c r="H10558" s="12">
        <v>368</v>
      </c>
      <c r="I10558" s="4">
        <f>VLOOKUP(Table_1[[#This Row],[Product ID]],[1]Products!$A:$D,3,0)</f>
        <v>294</v>
      </c>
      <c r="J10558" s="4">
        <f>PRODUCT([2]Data!$G10558,[2]Data!$I10558)</f>
        <v>588</v>
      </c>
      <c r="K10558" s="4">
        <f>PRODUCT([2]Data!$G10558,[2]Data!$H10558)</f>
        <v>736</v>
      </c>
      <c r="L10558" s="4">
        <f>[2]Data!$K10558-[2]Data!$J10558</f>
        <v>148</v>
      </c>
      <c r="M10558" s="4" t="str">
        <f>VLOOKUP(Table_1[[#This Row],[Location ID]],[1]Locations!$A:$B,2,0)</f>
        <v>Santa Rosa</v>
      </c>
      <c r="N10558" s="4" t="str">
        <f>VLOOKUP(Table_1[[#This Row],[Sales Person ID]],'[1]Sales People'!$A:$B,2,0)</f>
        <v>Martin Perry</v>
      </c>
      <c r="O10558" s="4" t="str">
        <f>VLOOKUP(Table_1[[#This Row],[Customer ID]],[1]Customers!$A:$B,2,0)</f>
        <v>Shawn Torres</v>
      </c>
      <c r="P10558" s="5">
        <f>WEEKDAY([2]Data!$F10558)</f>
        <v>6</v>
      </c>
      <c r="Q10558" s="4">
        <f>MONTH([2]Data!$F10558)</f>
        <v>2</v>
      </c>
      <c r="R10558" s="4">
        <f>YEAR([2]Data!$F10558)</f>
        <v>2019</v>
      </c>
    </row>
    <row r="10559" spans="1:18" ht="15.75" customHeight="1">
      <c r="A10559" s="12" t="s">
        <v>11596</v>
      </c>
      <c r="B10559" s="12" t="s">
        <v>105</v>
      </c>
      <c r="C10559" s="12" t="s">
        <v>480</v>
      </c>
      <c r="D10559" s="12" t="s">
        <v>98</v>
      </c>
      <c r="E10559" s="12" t="s">
        <v>802</v>
      </c>
      <c r="F10559" s="13">
        <v>43613</v>
      </c>
      <c r="G10559" s="12">
        <v>3</v>
      </c>
      <c r="H10559" s="12">
        <v>1639</v>
      </c>
      <c r="I10559" s="4">
        <f>VLOOKUP(Table_1[[#This Row],[Product ID]],[1]Products!$A:$D,3,0)</f>
        <v>1295</v>
      </c>
      <c r="J10559" s="4">
        <f>PRODUCT([2]Data!$G10559,[2]Data!$I10559)</f>
        <v>3885</v>
      </c>
      <c r="K10559" s="4">
        <f>PRODUCT([2]Data!$G10559,[2]Data!$H10559)</f>
        <v>4917</v>
      </c>
      <c r="L10559" s="4">
        <f>[2]Data!$K10559-[2]Data!$J10559</f>
        <v>1032</v>
      </c>
      <c r="M10559" s="4" t="str">
        <f>VLOOKUP(Table_1[[#This Row],[Location ID]],[1]Locations!$A:$B,2,0)</f>
        <v>Escondido</v>
      </c>
      <c r="N10559" s="4" t="str">
        <f>VLOOKUP(Table_1[[#This Row],[Sales Person ID]],'[1]Sales People'!$A:$B,2,0)</f>
        <v>Martin Perry</v>
      </c>
      <c r="O10559" s="4" t="str">
        <f>VLOOKUP(Table_1[[#This Row],[Customer ID]],[1]Customers!$A:$B,2,0)</f>
        <v>Jason Gray</v>
      </c>
      <c r="P10559" s="5">
        <f>WEEKDAY([2]Data!$F10559)</f>
        <v>3</v>
      </c>
      <c r="Q10559" s="4">
        <f>MONTH([2]Data!$F10559)</f>
        <v>5</v>
      </c>
      <c r="R10559" s="4">
        <f>YEAR([2]Data!$F10559)</f>
        <v>2019</v>
      </c>
    </row>
    <row r="10560" spans="1:18" ht="15.75" customHeight="1">
      <c r="A10560" s="12" t="s">
        <v>11597</v>
      </c>
      <c r="B10560" s="12" t="s">
        <v>267</v>
      </c>
      <c r="C10560" s="12" t="s">
        <v>260</v>
      </c>
      <c r="D10560" s="12" t="s">
        <v>91</v>
      </c>
      <c r="E10560" s="12" t="s">
        <v>1334</v>
      </c>
      <c r="F10560" s="13">
        <v>43624</v>
      </c>
      <c r="G10560" s="12">
        <v>1</v>
      </c>
      <c r="H10560" s="12">
        <v>596</v>
      </c>
      <c r="I10560" s="4">
        <f>VLOOKUP(Table_1[[#This Row],[Product ID]],[1]Products!$A:$D,3,0)</f>
        <v>358</v>
      </c>
      <c r="J10560" s="4">
        <f>PRODUCT([2]Data!$G10560,[2]Data!$I10560)</f>
        <v>358</v>
      </c>
      <c r="K10560" s="4">
        <f>PRODUCT([2]Data!$G10560,[2]Data!$H10560)</f>
        <v>596</v>
      </c>
      <c r="L10560" s="4">
        <f>[2]Data!$K10560-[2]Data!$J10560</f>
        <v>238</v>
      </c>
      <c r="M10560" s="4" t="str">
        <f>VLOOKUP(Table_1[[#This Row],[Location ID]],[1]Locations!$A:$B,2,0)</f>
        <v>Roseville</v>
      </c>
      <c r="N10560" s="4" t="str">
        <f>VLOOKUP(Table_1[[#This Row],[Sales Person ID]],'[1]Sales People'!$A:$B,2,0)</f>
        <v>Henry Nelson</v>
      </c>
      <c r="O10560" s="4" t="str">
        <f>VLOOKUP(Table_1[[#This Row],[Customer ID]],[1]Customers!$A:$B,2,0)</f>
        <v>Chris Howard</v>
      </c>
      <c r="P10560" s="5">
        <f>WEEKDAY([2]Data!$F10560)</f>
        <v>7</v>
      </c>
      <c r="Q10560" s="4">
        <f>MONTH([2]Data!$F10560)</f>
        <v>6</v>
      </c>
      <c r="R10560" s="4">
        <f>YEAR([2]Data!$F10560)</f>
        <v>2019</v>
      </c>
    </row>
    <row r="10561" spans="1:18" ht="15.75" customHeight="1">
      <c r="A10561" s="12" t="s">
        <v>11598</v>
      </c>
      <c r="B10561" s="12" t="s">
        <v>211</v>
      </c>
      <c r="C10561" s="12" t="s">
        <v>116</v>
      </c>
      <c r="D10561" s="12" t="s">
        <v>356</v>
      </c>
      <c r="E10561" s="12" t="s">
        <v>1181</v>
      </c>
      <c r="F10561" s="13">
        <v>43749</v>
      </c>
      <c r="G10561" s="12">
        <v>1</v>
      </c>
      <c r="H10561" s="12">
        <v>315</v>
      </c>
      <c r="I10561" s="4">
        <f>VLOOKUP(Table_1[[#This Row],[Product ID]],[1]Products!$A:$D,3,0)</f>
        <v>208</v>
      </c>
      <c r="J10561" s="4">
        <f>PRODUCT([2]Data!$G10561,[2]Data!$I10561)</f>
        <v>208</v>
      </c>
      <c r="K10561" s="4">
        <f>PRODUCT([2]Data!$G10561,[2]Data!$H10561)</f>
        <v>315</v>
      </c>
      <c r="L10561" s="4">
        <f>[2]Data!$K10561-[2]Data!$J10561</f>
        <v>107</v>
      </c>
      <c r="M10561" s="4" t="str">
        <f>VLOOKUP(Table_1[[#This Row],[Location ID]],[1]Locations!$A:$B,2,0)</f>
        <v>Daly City</v>
      </c>
      <c r="N10561" s="4" t="str">
        <f>VLOOKUP(Table_1[[#This Row],[Sales Person ID]],'[1]Sales People'!$A:$B,2,0)</f>
        <v>Larry Marshall</v>
      </c>
      <c r="O10561" s="4" t="str">
        <f>VLOOKUP(Table_1[[#This Row],[Customer ID]],[1]Customers!$A:$B,2,0)</f>
        <v>George Adams</v>
      </c>
      <c r="P10561" s="5">
        <f>WEEKDAY([2]Data!$F10561)</f>
        <v>6</v>
      </c>
      <c r="Q10561" s="4">
        <f>MONTH([2]Data!$F10561)</f>
        <v>10</v>
      </c>
      <c r="R10561" s="4">
        <f>YEAR([2]Data!$F10561)</f>
        <v>2019</v>
      </c>
    </row>
    <row r="10562" spans="1:18" ht="15.75" customHeight="1">
      <c r="A10562" s="12" t="s">
        <v>11599</v>
      </c>
      <c r="B10562" s="12" t="s">
        <v>419</v>
      </c>
      <c r="C10562" s="12" t="s">
        <v>403</v>
      </c>
      <c r="D10562" s="12" t="s">
        <v>112</v>
      </c>
      <c r="E10562" s="12" t="s">
        <v>440</v>
      </c>
      <c r="F10562" s="13">
        <v>43476</v>
      </c>
      <c r="G10562" s="12">
        <v>2</v>
      </c>
      <c r="H10562" s="12">
        <v>1405</v>
      </c>
      <c r="I10562" s="4">
        <f>VLOOKUP(Table_1[[#This Row],[Product ID]],[1]Products!$A:$D,3,0)</f>
        <v>1054</v>
      </c>
      <c r="J10562" s="4">
        <f>PRODUCT([2]Data!$G10562,[2]Data!$I10562)</f>
        <v>2108</v>
      </c>
      <c r="K10562" s="4">
        <f>PRODUCT([2]Data!$G10562,[2]Data!$H10562)</f>
        <v>2810</v>
      </c>
      <c r="L10562" s="4">
        <f>[2]Data!$K10562-[2]Data!$J10562</f>
        <v>702</v>
      </c>
      <c r="M10562" s="4" t="str">
        <f>VLOOKUP(Table_1[[#This Row],[Location ID]],[1]Locations!$A:$B,2,0)</f>
        <v>Visalia</v>
      </c>
      <c r="N10562" s="4" t="str">
        <f>VLOOKUP(Table_1[[#This Row],[Sales Person ID]],'[1]Sales People'!$A:$B,2,0)</f>
        <v>Scott Clark</v>
      </c>
      <c r="O10562" s="4" t="str">
        <f>VLOOKUP(Table_1[[#This Row],[Customer ID]],[1]Customers!$A:$B,2,0)</f>
        <v>Jose Williams</v>
      </c>
      <c r="P10562" s="5">
        <f>WEEKDAY([2]Data!$F10562)</f>
        <v>6</v>
      </c>
      <c r="Q10562" s="4">
        <f>MONTH([2]Data!$F10562)</f>
        <v>1</v>
      </c>
      <c r="R10562" s="4">
        <f>YEAR([2]Data!$F10562)</f>
        <v>2019</v>
      </c>
    </row>
    <row r="10563" spans="1:18" ht="15.75" customHeight="1">
      <c r="A10563" s="12" t="s">
        <v>11600</v>
      </c>
      <c r="B10563" s="12" t="s">
        <v>44</v>
      </c>
      <c r="C10563" s="12" t="s">
        <v>77</v>
      </c>
      <c r="D10563" s="12" t="s">
        <v>86</v>
      </c>
      <c r="E10563" s="12" t="s">
        <v>1452</v>
      </c>
      <c r="F10563" s="13">
        <v>43491</v>
      </c>
      <c r="G10563" s="12">
        <v>1</v>
      </c>
      <c r="H10563" s="12">
        <v>1582</v>
      </c>
      <c r="I10563" s="4">
        <f>VLOOKUP(Table_1[[#This Row],[Product ID]],[1]Products!$A:$D,3,0)</f>
        <v>1234</v>
      </c>
      <c r="J10563" s="4">
        <f>PRODUCT([2]Data!$G10563,[2]Data!$I10563)</f>
        <v>1234</v>
      </c>
      <c r="K10563" s="4">
        <f>PRODUCT([2]Data!$G10563,[2]Data!$H10563)</f>
        <v>1582</v>
      </c>
      <c r="L10563" s="4">
        <f>[2]Data!$K10563-[2]Data!$J10563</f>
        <v>348</v>
      </c>
      <c r="M10563" s="4" t="str">
        <f>VLOOKUP(Table_1[[#This Row],[Location ID]],[1]Locations!$A:$B,2,0)</f>
        <v>Ontario</v>
      </c>
      <c r="N10563" s="4" t="str">
        <f>VLOOKUP(Table_1[[#This Row],[Sales Person ID]],'[1]Sales People'!$A:$B,2,0)</f>
        <v>Roger Robertson</v>
      </c>
      <c r="O10563" s="4" t="str">
        <f>VLOOKUP(Table_1[[#This Row],[Customer ID]],[1]Customers!$A:$B,2,0)</f>
        <v>Sean Knight</v>
      </c>
      <c r="P10563" s="5">
        <f>WEEKDAY([2]Data!$F10563)</f>
        <v>7</v>
      </c>
      <c r="Q10563" s="4">
        <f>MONTH([2]Data!$F10563)</f>
        <v>1</v>
      </c>
      <c r="R10563" s="4">
        <f>YEAR([2]Data!$F10563)</f>
        <v>2019</v>
      </c>
    </row>
    <row r="10564" spans="1:18" ht="15.75" customHeight="1">
      <c r="A10564" s="12" t="s">
        <v>11601</v>
      </c>
      <c r="B10564" s="12" t="s">
        <v>506</v>
      </c>
      <c r="C10564" s="12" t="s">
        <v>397</v>
      </c>
      <c r="D10564" s="12" t="s">
        <v>147</v>
      </c>
      <c r="E10564" s="12" t="s">
        <v>1107</v>
      </c>
      <c r="F10564" s="13">
        <v>43788</v>
      </c>
      <c r="G10564" s="12">
        <v>1</v>
      </c>
      <c r="H10564" s="12">
        <v>1467</v>
      </c>
      <c r="I10564" s="4">
        <f>VLOOKUP(Table_1[[#This Row],[Product ID]],[1]Products!$A:$D,3,0)</f>
        <v>807</v>
      </c>
      <c r="J10564" s="4">
        <f>PRODUCT([2]Data!$G10564,[2]Data!$I10564)</f>
        <v>807</v>
      </c>
      <c r="K10564" s="4">
        <f>PRODUCT([2]Data!$G10564,[2]Data!$H10564)</f>
        <v>1467</v>
      </c>
      <c r="L10564" s="4">
        <f>[2]Data!$K10564-[2]Data!$J10564</f>
        <v>660</v>
      </c>
      <c r="M10564" s="4" t="str">
        <f>VLOOKUP(Table_1[[#This Row],[Location ID]],[1]Locations!$A:$B,2,0)</f>
        <v>Carlsbad</v>
      </c>
      <c r="N10564" s="4" t="str">
        <f>VLOOKUP(Table_1[[#This Row],[Sales Person ID]],'[1]Sales People'!$A:$B,2,0)</f>
        <v>Clarence Fox</v>
      </c>
      <c r="O10564" s="4" t="str">
        <f>VLOOKUP(Table_1[[#This Row],[Customer ID]],[1]Customers!$A:$B,2,0)</f>
        <v>Craig Wright</v>
      </c>
      <c r="P10564" s="5">
        <f>WEEKDAY([2]Data!$F10564)</f>
        <v>3</v>
      </c>
      <c r="Q10564" s="4">
        <f>MONTH([2]Data!$F10564)</f>
        <v>11</v>
      </c>
      <c r="R10564" s="4">
        <f>YEAR([2]Data!$F10564)</f>
        <v>2019</v>
      </c>
    </row>
    <row r="10565" spans="1:18" ht="15.75" customHeight="1">
      <c r="A10565" s="12" t="s">
        <v>11602</v>
      </c>
      <c r="B10565" s="12" t="s">
        <v>400</v>
      </c>
      <c r="C10565" s="12" t="s">
        <v>20</v>
      </c>
      <c r="D10565" s="12" t="s">
        <v>74</v>
      </c>
      <c r="E10565" s="12" t="s">
        <v>696</v>
      </c>
      <c r="F10565" s="13">
        <v>43817</v>
      </c>
      <c r="G10565" s="12">
        <v>1</v>
      </c>
      <c r="H10565" s="12">
        <v>1367</v>
      </c>
      <c r="I10565" s="4">
        <f>VLOOKUP(Table_1[[#This Row],[Product ID]],[1]Products!$A:$D,3,0)</f>
        <v>984</v>
      </c>
      <c r="J10565" s="4">
        <f>PRODUCT([2]Data!$G10565,[2]Data!$I10565)</f>
        <v>984</v>
      </c>
      <c r="K10565" s="4">
        <f>PRODUCT([2]Data!$G10565,[2]Data!$H10565)</f>
        <v>1367</v>
      </c>
      <c r="L10565" s="4">
        <f>[2]Data!$K10565-[2]Data!$J10565</f>
        <v>383</v>
      </c>
      <c r="M10565" s="4" t="str">
        <f>VLOOKUP(Table_1[[#This Row],[Location ID]],[1]Locations!$A:$B,2,0)</f>
        <v>San Mateo</v>
      </c>
      <c r="N10565" s="4" t="str">
        <f>VLOOKUP(Table_1[[#This Row],[Sales Person ID]],'[1]Sales People'!$A:$B,2,0)</f>
        <v>Jeremy Mendoza</v>
      </c>
      <c r="O10565" s="4" t="str">
        <f>VLOOKUP(Table_1[[#This Row],[Customer ID]],[1]Customers!$A:$B,2,0)</f>
        <v>Roger Tucker</v>
      </c>
      <c r="P10565" s="5">
        <f>WEEKDAY([2]Data!$F10565)</f>
        <v>4</v>
      </c>
      <c r="Q10565" s="4">
        <f>MONTH([2]Data!$F10565)</f>
        <v>12</v>
      </c>
      <c r="R10565" s="4">
        <f>YEAR([2]Data!$F10565)</f>
        <v>2019</v>
      </c>
    </row>
    <row r="10566" spans="1:18" ht="15.75" customHeight="1">
      <c r="A10566" s="12" t="s">
        <v>11603</v>
      </c>
      <c r="B10566" s="12" t="s">
        <v>49</v>
      </c>
      <c r="C10566" s="12" t="s">
        <v>342</v>
      </c>
      <c r="D10566" s="12" t="s">
        <v>91</v>
      </c>
      <c r="E10566" s="12" t="s">
        <v>466</v>
      </c>
      <c r="F10566" s="13">
        <v>43583</v>
      </c>
      <c r="G10566" s="12">
        <v>1</v>
      </c>
      <c r="H10566" s="12">
        <v>2283</v>
      </c>
      <c r="I10566" s="4">
        <f>VLOOKUP(Table_1[[#This Row],[Product ID]],[1]Products!$A:$D,3,0)</f>
        <v>1484</v>
      </c>
      <c r="J10566" s="4">
        <f>PRODUCT([2]Data!$G10566,[2]Data!$I10566)</f>
        <v>1484</v>
      </c>
      <c r="K10566" s="4">
        <f>PRODUCT([2]Data!$G10566,[2]Data!$H10566)</f>
        <v>2283</v>
      </c>
      <c r="L10566" s="4">
        <f>[2]Data!$K10566-[2]Data!$J10566</f>
        <v>799</v>
      </c>
      <c r="M10566" s="4" t="str">
        <f>VLOOKUP(Table_1[[#This Row],[Location ID]],[1]Locations!$A:$B,2,0)</f>
        <v>Sunnyvale</v>
      </c>
      <c r="N10566" s="4" t="str">
        <f>VLOOKUP(Table_1[[#This Row],[Sales Person ID]],'[1]Sales People'!$A:$B,2,0)</f>
        <v>Henry Nelson</v>
      </c>
      <c r="O10566" s="4" t="str">
        <f>VLOOKUP(Table_1[[#This Row],[Customer ID]],[1]Customers!$A:$B,2,0)</f>
        <v>Adam Bailey</v>
      </c>
      <c r="P10566" s="5">
        <f>WEEKDAY([2]Data!$F10566)</f>
        <v>1</v>
      </c>
      <c r="Q10566" s="4">
        <f>MONTH([2]Data!$F10566)</f>
        <v>4</v>
      </c>
      <c r="R10566" s="4">
        <f>YEAR([2]Data!$F10566)</f>
        <v>2019</v>
      </c>
    </row>
    <row r="10567" spans="1:18" ht="15.75" customHeight="1">
      <c r="A10567" s="12" t="s">
        <v>11604</v>
      </c>
      <c r="B10567" s="12" t="s">
        <v>196</v>
      </c>
      <c r="C10567" s="12" t="s">
        <v>81</v>
      </c>
      <c r="D10567" s="12" t="s">
        <v>424</v>
      </c>
      <c r="E10567" s="12" t="s">
        <v>1593</v>
      </c>
      <c r="F10567" s="13">
        <v>43798</v>
      </c>
      <c r="G10567" s="12">
        <v>1</v>
      </c>
      <c r="H10567" s="12">
        <v>667</v>
      </c>
      <c r="I10567" s="4">
        <f>VLOOKUP(Table_1[[#This Row],[Product ID]],[1]Products!$A:$D,3,0)</f>
        <v>387</v>
      </c>
      <c r="J10567" s="4">
        <f>PRODUCT([2]Data!$G10567,[2]Data!$I10567)</f>
        <v>387</v>
      </c>
      <c r="K10567" s="4">
        <f>PRODUCT([2]Data!$G10567,[2]Data!$H10567)</f>
        <v>667</v>
      </c>
      <c r="L10567" s="4">
        <f>[2]Data!$K10567-[2]Data!$J10567</f>
        <v>280</v>
      </c>
      <c r="M10567" s="4" t="str">
        <f>VLOOKUP(Table_1[[#This Row],[Location ID]],[1]Locations!$A:$B,2,0)</f>
        <v>Clovis</v>
      </c>
      <c r="N10567" s="4" t="str">
        <f>VLOOKUP(Table_1[[#This Row],[Sales Person ID]],'[1]Sales People'!$A:$B,2,0)</f>
        <v>Kenneth Bradley</v>
      </c>
      <c r="O10567" s="4" t="str">
        <f>VLOOKUP(Table_1[[#This Row],[Customer ID]],[1]Customers!$A:$B,2,0)</f>
        <v>Carlos Martinez</v>
      </c>
      <c r="P10567" s="5">
        <f>WEEKDAY([2]Data!$F10567)</f>
        <v>6</v>
      </c>
      <c r="Q10567" s="4">
        <f>MONTH([2]Data!$F10567)</f>
        <v>11</v>
      </c>
      <c r="R10567" s="4">
        <f>YEAR([2]Data!$F10567)</f>
        <v>2019</v>
      </c>
    </row>
    <row r="10568" spans="1:18" ht="15.75" customHeight="1">
      <c r="A10568" s="12" t="s">
        <v>11605</v>
      </c>
      <c r="B10568" s="12" t="s">
        <v>363</v>
      </c>
      <c r="C10568" s="12" t="s">
        <v>581</v>
      </c>
      <c r="D10568" s="12" t="s">
        <v>202</v>
      </c>
      <c r="E10568" s="12" t="s">
        <v>440</v>
      </c>
      <c r="F10568" s="13">
        <v>43521</v>
      </c>
      <c r="G10568" s="12">
        <v>4</v>
      </c>
      <c r="H10568" s="12">
        <v>203</v>
      </c>
      <c r="I10568" s="4">
        <f>VLOOKUP(Table_1[[#This Row],[Product ID]],[1]Products!$A:$D,3,0)</f>
        <v>154</v>
      </c>
      <c r="J10568" s="4">
        <f>PRODUCT([2]Data!$G10568,[2]Data!$I10568)</f>
        <v>616</v>
      </c>
      <c r="K10568" s="4">
        <f>PRODUCT([2]Data!$G10568,[2]Data!$H10568)</f>
        <v>812</v>
      </c>
      <c r="L10568" s="4">
        <f>[2]Data!$K10568-[2]Data!$J10568</f>
        <v>196</v>
      </c>
      <c r="M10568" s="4" t="str">
        <f>VLOOKUP(Table_1[[#This Row],[Location ID]],[1]Locations!$A:$B,2,0)</f>
        <v>Fresno</v>
      </c>
      <c r="N10568" s="4" t="str">
        <f>VLOOKUP(Table_1[[#This Row],[Sales Person ID]],'[1]Sales People'!$A:$B,2,0)</f>
        <v>Robert Reed</v>
      </c>
      <c r="O10568" s="4" t="str">
        <f>VLOOKUP(Table_1[[#This Row],[Customer ID]],[1]Customers!$A:$B,2,0)</f>
        <v>Jose Williams</v>
      </c>
      <c r="P10568" s="5">
        <f>WEEKDAY([2]Data!$F10568)</f>
        <v>2</v>
      </c>
      <c r="Q10568" s="4">
        <f>MONTH([2]Data!$F10568)</f>
        <v>2</v>
      </c>
      <c r="R10568" s="4">
        <f>YEAR([2]Data!$F10568)</f>
        <v>2019</v>
      </c>
    </row>
    <row r="10569" spans="1:18" ht="15.75" customHeight="1">
      <c r="A10569" s="12" t="s">
        <v>11606</v>
      </c>
      <c r="B10569" s="12" t="s">
        <v>214</v>
      </c>
      <c r="C10569" s="12" t="s">
        <v>151</v>
      </c>
      <c r="D10569" s="12" t="s">
        <v>36</v>
      </c>
      <c r="E10569" s="12" t="s">
        <v>425</v>
      </c>
      <c r="F10569" s="13">
        <v>43602</v>
      </c>
      <c r="G10569" s="12">
        <v>1</v>
      </c>
      <c r="H10569" s="12">
        <v>1414</v>
      </c>
      <c r="I10569" s="4">
        <f>VLOOKUP(Table_1[[#This Row],[Product ID]],[1]Products!$A:$D,3,0)</f>
        <v>962</v>
      </c>
      <c r="J10569" s="4">
        <f>PRODUCT([2]Data!$G10569,[2]Data!$I10569)</f>
        <v>962</v>
      </c>
      <c r="K10569" s="4">
        <f>PRODUCT([2]Data!$G10569,[2]Data!$H10569)</f>
        <v>1414</v>
      </c>
      <c r="L10569" s="4">
        <f>[2]Data!$K10569-[2]Data!$J10569</f>
        <v>452</v>
      </c>
      <c r="M10569" s="4" t="str">
        <f>VLOOKUP(Table_1[[#This Row],[Location ID]],[1]Locations!$A:$B,2,0)</f>
        <v>Salinas</v>
      </c>
      <c r="N10569" s="4" t="str">
        <f>VLOOKUP(Table_1[[#This Row],[Sales Person ID]],'[1]Sales People'!$A:$B,2,0)</f>
        <v>Brian Davis</v>
      </c>
      <c r="O10569" s="4" t="str">
        <f>VLOOKUP(Table_1[[#This Row],[Customer ID]],[1]Customers!$A:$B,2,0)</f>
        <v>Samuel Fields</v>
      </c>
      <c r="P10569" s="5">
        <f>WEEKDAY([2]Data!$F10569)</f>
        <v>6</v>
      </c>
      <c r="Q10569" s="4">
        <f>MONTH([2]Data!$F10569)</f>
        <v>5</v>
      </c>
      <c r="R10569" s="4">
        <f>YEAR([2]Data!$F10569)</f>
        <v>2019</v>
      </c>
    </row>
    <row r="10570" spans="1:18" ht="15.75" customHeight="1">
      <c r="A10570" s="12" t="s">
        <v>11607</v>
      </c>
      <c r="B10570" s="12" t="s">
        <v>663</v>
      </c>
      <c r="C10570" s="12" t="s">
        <v>20</v>
      </c>
      <c r="D10570" s="12" t="s">
        <v>21</v>
      </c>
      <c r="E10570" s="12" t="s">
        <v>531</v>
      </c>
      <c r="F10570" s="13">
        <v>43690</v>
      </c>
      <c r="G10570" s="12">
        <v>1</v>
      </c>
      <c r="H10570" s="12">
        <v>217</v>
      </c>
      <c r="I10570" s="4">
        <f>VLOOKUP(Table_1[[#This Row],[Product ID]],[1]Products!$A:$D,3,0)</f>
        <v>171</v>
      </c>
      <c r="J10570" s="4">
        <f>PRODUCT([2]Data!$G10570,[2]Data!$I10570)</f>
        <v>171</v>
      </c>
      <c r="K10570" s="4">
        <f>PRODUCT([2]Data!$G10570,[2]Data!$H10570)</f>
        <v>217</v>
      </c>
      <c r="L10570" s="4">
        <f>[2]Data!$K10570-[2]Data!$J10570</f>
        <v>46</v>
      </c>
      <c r="M10570" s="4" t="str">
        <f>VLOOKUP(Table_1[[#This Row],[Location ID]],[1]Locations!$A:$B,2,0)</f>
        <v>San Mateo</v>
      </c>
      <c r="N10570" s="4" t="str">
        <f>VLOOKUP(Table_1[[#This Row],[Sales Person ID]],'[1]Sales People'!$A:$B,2,0)</f>
        <v>Justin Lynch</v>
      </c>
      <c r="O10570" s="4" t="str">
        <f>VLOOKUP(Table_1[[#This Row],[Customer ID]],[1]Customers!$A:$B,2,0)</f>
        <v>Roy West</v>
      </c>
      <c r="P10570" s="5">
        <f>WEEKDAY([2]Data!$F10570)</f>
        <v>3</v>
      </c>
      <c r="Q10570" s="4">
        <f>MONTH([2]Data!$F10570)</f>
        <v>8</v>
      </c>
      <c r="R10570" s="4">
        <f>YEAR([2]Data!$F10570)</f>
        <v>2019</v>
      </c>
    </row>
    <row r="10571" spans="1:18" ht="15.75" customHeight="1">
      <c r="A10571" s="12" t="s">
        <v>11608</v>
      </c>
      <c r="B10571" s="12" t="s">
        <v>372</v>
      </c>
      <c r="C10571" s="12" t="s">
        <v>151</v>
      </c>
      <c r="D10571" s="12" t="s">
        <v>356</v>
      </c>
      <c r="E10571" s="12" t="s">
        <v>4614</v>
      </c>
      <c r="F10571" s="13">
        <v>43621</v>
      </c>
      <c r="G10571" s="12">
        <v>4</v>
      </c>
      <c r="H10571" s="12">
        <v>1338</v>
      </c>
      <c r="I10571" s="4">
        <f>VLOOKUP(Table_1[[#This Row],[Product ID]],[1]Products!$A:$D,3,0)</f>
        <v>682</v>
      </c>
      <c r="J10571" s="4">
        <f>PRODUCT([2]Data!$G10571,[2]Data!$I10571)</f>
        <v>2728</v>
      </c>
      <c r="K10571" s="4">
        <f>PRODUCT([2]Data!$G10571,[2]Data!$H10571)</f>
        <v>5352</v>
      </c>
      <c r="L10571" s="4">
        <f>[2]Data!$K10571-[2]Data!$J10571</f>
        <v>2624</v>
      </c>
      <c r="M10571" s="4" t="str">
        <f>VLOOKUP(Table_1[[#This Row],[Location ID]],[1]Locations!$A:$B,2,0)</f>
        <v>Salinas</v>
      </c>
      <c r="N10571" s="4" t="str">
        <f>VLOOKUP(Table_1[[#This Row],[Sales Person ID]],'[1]Sales People'!$A:$B,2,0)</f>
        <v>Larry Marshall</v>
      </c>
      <c r="O10571" s="4" t="str">
        <f>VLOOKUP(Table_1[[#This Row],[Customer ID]],[1]Customers!$A:$B,2,0)</f>
        <v>Shawn Stephens</v>
      </c>
      <c r="P10571" s="5">
        <f>WEEKDAY([2]Data!$F10571)</f>
        <v>4</v>
      </c>
      <c r="Q10571" s="4">
        <f>MONTH([2]Data!$F10571)</f>
        <v>6</v>
      </c>
      <c r="R10571" s="4">
        <f>YEAR([2]Data!$F10571)</f>
        <v>2019</v>
      </c>
    </row>
    <row r="10572" spans="1:18" ht="15.75" customHeight="1">
      <c r="A10572" s="12" t="s">
        <v>11609</v>
      </c>
      <c r="B10572" s="12" t="s">
        <v>394</v>
      </c>
      <c r="C10572" s="12" t="s">
        <v>342</v>
      </c>
      <c r="D10572" s="12" t="s">
        <v>51</v>
      </c>
      <c r="E10572" s="12" t="s">
        <v>735</v>
      </c>
      <c r="F10572" s="13">
        <v>43550</v>
      </c>
      <c r="G10572" s="12">
        <v>2</v>
      </c>
      <c r="H10572" s="12">
        <v>1494</v>
      </c>
      <c r="I10572" s="4">
        <f>VLOOKUP(Table_1[[#This Row],[Product ID]],[1]Products!$A:$D,3,0)</f>
        <v>971</v>
      </c>
      <c r="J10572" s="4">
        <f>PRODUCT([2]Data!$G10572,[2]Data!$I10572)</f>
        <v>1942</v>
      </c>
      <c r="K10572" s="4">
        <f>PRODUCT([2]Data!$G10572,[2]Data!$H10572)</f>
        <v>2988</v>
      </c>
      <c r="L10572" s="4">
        <f>[2]Data!$K10572-[2]Data!$J10572</f>
        <v>1046</v>
      </c>
      <c r="M10572" s="4" t="str">
        <f>VLOOKUP(Table_1[[#This Row],[Location ID]],[1]Locations!$A:$B,2,0)</f>
        <v>Sunnyvale</v>
      </c>
      <c r="N10572" s="4" t="str">
        <f>VLOOKUP(Table_1[[#This Row],[Sales Person ID]],'[1]Sales People'!$A:$B,2,0)</f>
        <v>Brian Hansen</v>
      </c>
      <c r="O10572" s="4" t="str">
        <f>VLOOKUP(Table_1[[#This Row],[Customer ID]],[1]Customers!$A:$B,2,0)</f>
        <v>Kevin Campbell</v>
      </c>
      <c r="P10572" s="5">
        <f>WEEKDAY([2]Data!$F10572)</f>
        <v>3</v>
      </c>
      <c r="Q10572" s="4">
        <f>MONTH([2]Data!$F10572)</f>
        <v>3</v>
      </c>
      <c r="R10572" s="4">
        <f>YEAR([2]Data!$F10572)</f>
        <v>2019</v>
      </c>
    </row>
    <row r="10573" spans="1:18" ht="15.75" customHeight="1">
      <c r="A10573" s="12" t="s">
        <v>11610</v>
      </c>
      <c r="B10573" s="12" t="s">
        <v>29</v>
      </c>
      <c r="C10573" s="12" t="s">
        <v>126</v>
      </c>
      <c r="D10573" s="12" t="s">
        <v>64</v>
      </c>
      <c r="E10573" s="12" t="s">
        <v>495</v>
      </c>
      <c r="F10573" s="13">
        <v>43783</v>
      </c>
      <c r="G10573" s="12">
        <v>4</v>
      </c>
      <c r="H10573" s="12">
        <v>880</v>
      </c>
      <c r="I10573" s="4">
        <f>VLOOKUP(Table_1[[#This Row],[Product ID]],[1]Products!$A:$D,3,0)</f>
        <v>634</v>
      </c>
      <c r="J10573" s="4">
        <f>PRODUCT([2]Data!$G10573,[2]Data!$I10573)</f>
        <v>2536</v>
      </c>
      <c r="K10573" s="4">
        <f>PRODUCT([2]Data!$G10573,[2]Data!$H10573)</f>
        <v>3520</v>
      </c>
      <c r="L10573" s="4">
        <f>[2]Data!$K10573-[2]Data!$J10573</f>
        <v>984</v>
      </c>
      <c r="M10573" s="4" t="str">
        <f>VLOOKUP(Table_1[[#This Row],[Location ID]],[1]Locations!$A:$B,2,0)</f>
        <v>Glendale</v>
      </c>
      <c r="N10573" s="4" t="str">
        <f>VLOOKUP(Table_1[[#This Row],[Sales Person ID]],'[1]Sales People'!$A:$B,2,0)</f>
        <v>Scott Mason</v>
      </c>
      <c r="O10573" s="4" t="str">
        <f>VLOOKUP(Table_1[[#This Row],[Customer ID]],[1]Customers!$A:$B,2,0)</f>
        <v>Todd George</v>
      </c>
      <c r="P10573" s="5">
        <f>WEEKDAY([2]Data!$F10573)</f>
        <v>5</v>
      </c>
      <c r="Q10573" s="4">
        <f>MONTH([2]Data!$F10573)</f>
        <v>11</v>
      </c>
      <c r="R10573" s="4">
        <f>YEAR([2]Data!$F10573)</f>
        <v>2019</v>
      </c>
    </row>
    <row r="10574" spans="1:18" ht="15.75" customHeight="1">
      <c r="A10574" s="12" t="s">
        <v>11611</v>
      </c>
      <c r="B10574" s="12" t="s">
        <v>506</v>
      </c>
      <c r="C10574" s="12" t="s">
        <v>538</v>
      </c>
      <c r="D10574" s="12" t="s">
        <v>268</v>
      </c>
      <c r="E10574" s="12" t="s">
        <v>834</v>
      </c>
      <c r="F10574" s="13">
        <v>43803</v>
      </c>
      <c r="G10574" s="12">
        <v>3</v>
      </c>
      <c r="H10574" s="12">
        <v>1467</v>
      </c>
      <c r="I10574" s="4">
        <f>VLOOKUP(Table_1[[#This Row],[Product ID]],[1]Products!$A:$D,3,0)</f>
        <v>807</v>
      </c>
      <c r="J10574" s="4">
        <f>PRODUCT([2]Data!$G10574,[2]Data!$I10574)</f>
        <v>2421</v>
      </c>
      <c r="K10574" s="4">
        <f>PRODUCT([2]Data!$G10574,[2]Data!$H10574)</f>
        <v>4401</v>
      </c>
      <c r="L10574" s="4">
        <f>[2]Data!$K10574-[2]Data!$J10574</f>
        <v>1980</v>
      </c>
      <c r="M10574" s="4" t="str">
        <f>VLOOKUP(Table_1[[#This Row],[Location ID]],[1]Locations!$A:$B,2,0)</f>
        <v>Stockton</v>
      </c>
      <c r="N10574" s="4" t="str">
        <f>VLOOKUP(Table_1[[#This Row],[Sales Person ID]],'[1]Sales People'!$A:$B,2,0)</f>
        <v>Jerry Perry</v>
      </c>
      <c r="O10574" s="4" t="str">
        <f>VLOOKUP(Table_1[[#This Row],[Customer ID]],[1]Customers!$A:$B,2,0)</f>
        <v>Harold Turner</v>
      </c>
      <c r="P10574" s="5">
        <f>WEEKDAY([2]Data!$F10574)</f>
        <v>4</v>
      </c>
      <c r="Q10574" s="4">
        <f>MONTH([2]Data!$F10574)</f>
        <v>12</v>
      </c>
      <c r="R10574" s="4">
        <f>YEAR([2]Data!$F10574)</f>
        <v>2019</v>
      </c>
    </row>
    <row r="10575" spans="1:18" ht="15.75" customHeight="1">
      <c r="A10575" s="12" t="s">
        <v>11612</v>
      </c>
      <c r="B10575" s="12" t="s">
        <v>94</v>
      </c>
      <c r="C10575" s="12" t="s">
        <v>215</v>
      </c>
      <c r="D10575" s="12" t="s">
        <v>319</v>
      </c>
      <c r="E10575" s="12" t="s">
        <v>1314</v>
      </c>
      <c r="F10575" s="13">
        <v>43651</v>
      </c>
      <c r="G10575" s="12">
        <v>1</v>
      </c>
      <c r="H10575" s="12">
        <v>1972</v>
      </c>
      <c r="I10575" s="4">
        <f>VLOOKUP(Table_1[[#This Row],[Product ID]],[1]Products!$A:$D,3,0)</f>
        <v>1321</v>
      </c>
      <c r="J10575" s="4">
        <f>PRODUCT([2]Data!$G10575,[2]Data!$I10575)</f>
        <v>1321</v>
      </c>
      <c r="K10575" s="4">
        <f>PRODUCT([2]Data!$G10575,[2]Data!$H10575)</f>
        <v>1972</v>
      </c>
      <c r="L10575" s="4">
        <f>[2]Data!$K10575-[2]Data!$J10575</f>
        <v>651</v>
      </c>
      <c r="M10575" s="4" t="str">
        <f>VLOOKUP(Table_1[[#This Row],[Location ID]],[1]Locations!$A:$B,2,0)</f>
        <v>Corona</v>
      </c>
      <c r="N10575" s="4" t="str">
        <f>VLOOKUP(Table_1[[#This Row],[Sales Person ID]],'[1]Sales People'!$A:$B,2,0)</f>
        <v>Fred Robertson</v>
      </c>
      <c r="O10575" s="4" t="str">
        <f>VLOOKUP(Table_1[[#This Row],[Customer ID]],[1]Customers!$A:$B,2,0)</f>
        <v>Terry Harris</v>
      </c>
      <c r="P10575" s="5">
        <f>WEEKDAY([2]Data!$F10575)</f>
        <v>6</v>
      </c>
      <c r="Q10575" s="4">
        <f>MONTH([2]Data!$F10575)</f>
        <v>7</v>
      </c>
      <c r="R10575" s="4">
        <f>YEAR([2]Data!$F10575)</f>
        <v>2019</v>
      </c>
    </row>
    <row r="10576" spans="1:18" ht="15.75" customHeight="1">
      <c r="A10576" s="12" t="s">
        <v>11613</v>
      </c>
      <c r="B10576" s="12" t="s">
        <v>571</v>
      </c>
      <c r="C10576" s="12" t="s">
        <v>55</v>
      </c>
      <c r="D10576" s="12" t="s">
        <v>170</v>
      </c>
      <c r="E10576" s="12" t="s">
        <v>531</v>
      </c>
      <c r="F10576" s="13">
        <v>43704</v>
      </c>
      <c r="G10576" s="12">
        <v>3</v>
      </c>
      <c r="H10576" s="12">
        <v>1809</v>
      </c>
      <c r="I10576" s="4">
        <f>VLOOKUP(Table_1[[#This Row],[Product ID]],[1]Products!$A:$D,3,0)</f>
        <v>1067</v>
      </c>
      <c r="J10576" s="4">
        <f>PRODUCT([2]Data!$G10576,[2]Data!$I10576)</f>
        <v>3201</v>
      </c>
      <c r="K10576" s="4">
        <f>PRODUCT([2]Data!$G10576,[2]Data!$H10576)</f>
        <v>5427</v>
      </c>
      <c r="L10576" s="4">
        <f>[2]Data!$K10576-[2]Data!$J10576</f>
        <v>2226</v>
      </c>
      <c r="M10576" s="4" t="str">
        <f>VLOOKUP(Table_1[[#This Row],[Location ID]],[1]Locations!$A:$B,2,0)</f>
        <v>Moreno Valley</v>
      </c>
      <c r="N10576" s="4" t="str">
        <f>VLOOKUP(Table_1[[#This Row],[Sales Person ID]],'[1]Sales People'!$A:$B,2,0)</f>
        <v>Bobby Russell</v>
      </c>
      <c r="O10576" s="4" t="str">
        <f>VLOOKUP(Table_1[[#This Row],[Customer ID]],[1]Customers!$A:$B,2,0)</f>
        <v>Roy West</v>
      </c>
      <c r="P10576" s="5">
        <f>WEEKDAY([2]Data!$F10576)</f>
        <v>3</v>
      </c>
      <c r="Q10576" s="4">
        <f>MONTH([2]Data!$F10576)</f>
        <v>8</v>
      </c>
      <c r="R10576" s="4">
        <f>YEAR([2]Data!$F10576)</f>
        <v>2019</v>
      </c>
    </row>
    <row r="10577" spans="1:18" ht="15.75" customHeight="1">
      <c r="A10577" s="12" t="s">
        <v>11614</v>
      </c>
      <c r="B10577" s="12" t="s">
        <v>286</v>
      </c>
      <c r="C10577" s="12" t="s">
        <v>111</v>
      </c>
      <c r="D10577" s="12" t="s">
        <v>60</v>
      </c>
      <c r="E10577" s="12" t="s">
        <v>544</v>
      </c>
      <c r="F10577" s="13">
        <v>43726</v>
      </c>
      <c r="G10577" s="12">
        <v>1</v>
      </c>
      <c r="H10577" s="12">
        <v>2353</v>
      </c>
      <c r="I10577" s="4">
        <f>VLOOKUP(Table_1[[#This Row],[Product ID]],[1]Products!$A:$D,3,0)</f>
        <v>1788</v>
      </c>
      <c r="J10577" s="4">
        <f>PRODUCT([2]Data!$G10577,[2]Data!$I10577)</f>
        <v>1788</v>
      </c>
      <c r="K10577" s="4">
        <f>PRODUCT([2]Data!$G10577,[2]Data!$H10577)</f>
        <v>2353</v>
      </c>
      <c r="L10577" s="4">
        <f>[2]Data!$K10577-[2]Data!$J10577</f>
        <v>565</v>
      </c>
      <c r="M10577" s="4" t="str">
        <f>VLOOKUP(Table_1[[#This Row],[Location ID]],[1]Locations!$A:$B,2,0)</f>
        <v>Victorville</v>
      </c>
      <c r="N10577" s="4" t="str">
        <f>VLOOKUP(Table_1[[#This Row],[Sales Person ID]],'[1]Sales People'!$A:$B,2,0)</f>
        <v>Walter Cook</v>
      </c>
      <c r="O10577" s="4" t="str">
        <f>VLOOKUP(Table_1[[#This Row],[Customer ID]],[1]Customers!$A:$B,2,0)</f>
        <v>Kenneth Marshall</v>
      </c>
      <c r="P10577" s="5">
        <f>WEEKDAY([2]Data!$F10577)</f>
        <v>4</v>
      </c>
      <c r="Q10577" s="4">
        <f>MONTH([2]Data!$F10577)</f>
        <v>9</v>
      </c>
      <c r="R10577" s="4">
        <f>YEAR([2]Data!$F10577)</f>
        <v>2019</v>
      </c>
    </row>
    <row r="10578" spans="1:18" ht="15.75" customHeight="1">
      <c r="A10578" s="12" t="s">
        <v>11615</v>
      </c>
      <c r="B10578" s="12" t="s">
        <v>166</v>
      </c>
      <c r="C10578" s="12" t="s">
        <v>126</v>
      </c>
      <c r="D10578" s="12" t="s">
        <v>98</v>
      </c>
      <c r="E10578" s="12" t="s">
        <v>2902</v>
      </c>
      <c r="F10578" s="13">
        <v>43658</v>
      </c>
      <c r="G10578" s="12">
        <v>1</v>
      </c>
      <c r="H10578" s="12">
        <v>1353</v>
      </c>
      <c r="I10578" s="4">
        <f>VLOOKUP(Table_1[[#This Row],[Product ID]],[1]Products!$A:$D,3,0)</f>
        <v>947</v>
      </c>
      <c r="J10578" s="4">
        <f>PRODUCT([2]Data!$G10578,[2]Data!$I10578)</f>
        <v>947</v>
      </c>
      <c r="K10578" s="4">
        <f>PRODUCT([2]Data!$G10578,[2]Data!$H10578)</f>
        <v>1353</v>
      </c>
      <c r="L10578" s="4">
        <f>[2]Data!$K10578-[2]Data!$J10578</f>
        <v>406</v>
      </c>
      <c r="M10578" s="4" t="str">
        <f>VLOOKUP(Table_1[[#This Row],[Location ID]],[1]Locations!$A:$B,2,0)</f>
        <v>Glendale</v>
      </c>
      <c r="N10578" s="4" t="str">
        <f>VLOOKUP(Table_1[[#This Row],[Sales Person ID]],'[1]Sales People'!$A:$B,2,0)</f>
        <v>Martin Perry</v>
      </c>
      <c r="O10578" s="4" t="str">
        <f>VLOOKUP(Table_1[[#This Row],[Customer ID]],[1]Customers!$A:$B,2,0)</f>
        <v>Gregory Simmons</v>
      </c>
      <c r="P10578" s="5">
        <f>WEEKDAY([2]Data!$F10578)</f>
        <v>6</v>
      </c>
      <c r="Q10578" s="4">
        <f>MONTH([2]Data!$F10578)</f>
        <v>7</v>
      </c>
      <c r="R10578" s="4">
        <f>YEAR([2]Data!$F10578)</f>
        <v>2019</v>
      </c>
    </row>
    <row r="10579" spans="1:18" ht="15.75" customHeight="1">
      <c r="A10579" s="12" t="s">
        <v>11616</v>
      </c>
      <c r="B10579" s="12" t="s">
        <v>49</v>
      </c>
      <c r="C10579" s="12" t="s">
        <v>101</v>
      </c>
      <c r="D10579" s="12" t="s">
        <v>51</v>
      </c>
      <c r="E10579" s="12" t="s">
        <v>764</v>
      </c>
      <c r="F10579" s="13">
        <v>43795</v>
      </c>
      <c r="G10579" s="12">
        <v>1</v>
      </c>
      <c r="H10579" s="12">
        <v>2283</v>
      </c>
      <c r="I10579" s="4">
        <f>VLOOKUP(Table_1[[#This Row],[Product ID]],[1]Products!$A:$D,3,0)</f>
        <v>1484</v>
      </c>
      <c r="J10579" s="4">
        <f>PRODUCT([2]Data!$G10579,[2]Data!$I10579)</f>
        <v>1484</v>
      </c>
      <c r="K10579" s="4">
        <f>PRODUCT([2]Data!$G10579,[2]Data!$H10579)</f>
        <v>2283</v>
      </c>
      <c r="L10579" s="4">
        <f>[2]Data!$K10579-[2]Data!$J10579</f>
        <v>799</v>
      </c>
      <c r="M10579" s="4" t="str">
        <f>VLOOKUP(Table_1[[#This Row],[Location ID]],[1]Locations!$A:$B,2,0)</f>
        <v>Irvine</v>
      </c>
      <c r="N10579" s="4" t="str">
        <f>VLOOKUP(Table_1[[#This Row],[Sales Person ID]],'[1]Sales People'!$A:$B,2,0)</f>
        <v>Brian Hansen</v>
      </c>
      <c r="O10579" s="4" t="str">
        <f>VLOOKUP(Table_1[[#This Row],[Customer ID]],[1]Customers!$A:$B,2,0)</f>
        <v>Benjamin Carter</v>
      </c>
      <c r="P10579" s="5">
        <f>WEEKDAY([2]Data!$F10579)</f>
        <v>3</v>
      </c>
      <c r="Q10579" s="4">
        <f>MONTH([2]Data!$F10579)</f>
        <v>11</v>
      </c>
      <c r="R10579" s="4">
        <f>YEAR([2]Data!$F10579)</f>
        <v>2019</v>
      </c>
    </row>
    <row r="10580" spans="1:18" ht="15.75" customHeight="1">
      <c r="A10580" s="12" t="s">
        <v>11617</v>
      </c>
      <c r="B10580" s="12" t="s">
        <v>110</v>
      </c>
      <c r="C10580" s="12" t="s">
        <v>197</v>
      </c>
      <c r="D10580" s="12" t="s">
        <v>202</v>
      </c>
      <c r="E10580" s="12" t="s">
        <v>692</v>
      </c>
      <c r="F10580" s="13">
        <v>43481</v>
      </c>
      <c r="G10580" s="12">
        <v>4</v>
      </c>
      <c r="H10580" s="12">
        <v>1708</v>
      </c>
      <c r="I10580" s="4">
        <f>VLOOKUP(Table_1[[#This Row],[Product ID]],[1]Products!$A:$D,3,0)</f>
        <v>871</v>
      </c>
      <c r="J10580" s="4">
        <f>PRODUCT([2]Data!$G10580,[2]Data!$I10580)</f>
        <v>3484</v>
      </c>
      <c r="K10580" s="4">
        <f>PRODUCT([2]Data!$G10580,[2]Data!$H10580)</f>
        <v>6832</v>
      </c>
      <c r="L10580" s="4">
        <f>[2]Data!$K10580-[2]Data!$J10580</f>
        <v>3348</v>
      </c>
      <c r="M10580" s="4" t="str">
        <f>VLOOKUP(Table_1[[#This Row],[Location ID]],[1]Locations!$A:$B,2,0)</f>
        <v>Riverside</v>
      </c>
      <c r="N10580" s="4" t="str">
        <f>VLOOKUP(Table_1[[#This Row],[Sales Person ID]],'[1]Sales People'!$A:$B,2,0)</f>
        <v>Robert Reed</v>
      </c>
      <c r="O10580" s="4" t="str">
        <f>VLOOKUP(Table_1[[#This Row],[Customer ID]],[1]Customers!$A:$B,2,0)</f>
        <v>Benjamin Jacobs</v>
      </c>
      <c r="P10580" s="5">
        <f>WEEKDAY([2]Data!$F10580)</f>
        <v>4</v>
      </c>
      <c r="Q10580" s="4">
        <f>MONTH([2]Data!$F10580)</f>
        <v>1</v>
      </c>
      <c r="R10580" s="4">
        <f>YEAR([2]Data!$F10580)</f>
        <v>2019</v>
      </c>
    </row>
    <row r="10581" spans="1:18" ht="15.75" customHeight="1">
      <c r="A10581" s="12" t="s">
        <v>11618</v>
      </c>
      <c r="B10581" s="12" t="s">
        <v>140</v>
      </c>
      <c r="C10581" s="12" t="s">
        <v>240</v>
      </c>
      <c r="D10581" s="12" t="s">
        <v>60</v>
      </c>
      <c r="E10581" s="12" t="s">
        <v>531</v>
      </c>
      <c r="F10581" s="13">
        <v>43515</v>
      </c>
      <c r="G10581" s="12">
        <v>1</v>
      </c>
      <c r="H10581" s="12">
        <v>127</v>
      </c>
      <c r="I10581" s="4">
        <f>VLOOKUP(Table_1[[#This Row],[Product ID]],[1]Products!$A:$D,3,0)</f>
        <v>79</v>
      </c>
      <c r="J10581" s="4">
        <f>PRODUCT([2]Data!$G10581,[2]Data!$I10581)</f>
        <v>79</v>
      </c>
      <c r="K10581" s="4">
        <f>PRODUCT([2]Data!$G10581,[2]Data!$H10581)</f>
        <v>127</v>
      </c>
      <c r="L10581" s="4">
        <f>[2]Data!$K10581-[2]Data!$J10581</f>
        <v>48</v>
      </c>
      <c r="M10581" s="4" t="str">
        <f>VLOOKUP(Table_1[[#This Row],[Location ID]],[1]Locations!$A:$B,2,0)</f>
        <v>San Jose</v>
      </c>
      <c r="N10581" s="4" t="str">
        <f>VLOOKUP(Table_1[[#This Row],[Sales Person ID]],'[1]Sales People'!$A:$B,2,0)</f>
        <v>Walter Cook</v>
      </c>
      <c r="O10581" s="4" t="str">
        <f>VLOOKUP(Table_1[[#This Row],[Customer ID]],[1]Customers!$A:$B,2,0)</f>
        <v>Roy West</v>
      </c>
      <c r="P10581" s="5">
        <f>WEEKDAY([2]Data!$F10581)</f>
        <v>3</v>
      </c>
      <c r="Q10581" s="4">
        <f>MONTH([2]Data!$F10581)</f>
        <v>2</v>
      </c>
      <c r="R10581" s="4">
        <f>YEAR([2]Data!$F10581)</f>
        <v>2019</v>
      </c>
    </row>
    <row r="10582" spans="1:18" ht="15.75" customHeight="1">
      <c r="A10582" s="12" t="s">
        <v>11619</v>
      </c>
      <c r="B10582" s="12" t="s">
        <v>218</v>
      </c>
      <c r="C10582" s="12" t="s">
        <v>30</v>
      </c>
      <c r="D10582" s="12" t="s">
        <v>31</v>
      </c>
      <c r="E10582" s="12" t="s">
        <v>687</v>
      </c>
      <c r="F10582" s="13">
        <v>43589</v>
      </c>
      <c r="G10582" s="12">
        <v>3</v>
      </c>
      <c r="H10582" s="12">
        <v>2464</v>
      </c>
      <c r="I10582" s="4">
        <f>VLOOKUP(Table_1[[#This Row],[Product ID]],[1]Products!$A:$D,3,0)</f>
        <v>1774</v>
      </c>
      <c r="J10582" s="4">
        <f>PRODUCT([2]Data!$G10582,[2]Data!$I10582)</f>
        <v>5322</v>
      </c>
      <c r="K10582" s="4">
        <f>PRODUCT([2]Data!$G10582,[2]Data!$H10582)</f>
        <v>7392</v>
      </c>
      <c r="L10582" s="4">
        <f>[2]Data!$K10582-[2]Data!$J10582</f>
        <v>2070</v>
      </c>
      <c r="M10582" s="4" t="str">
        <f>VLOOKUP(Table_1[[#This Row],[Location ID]],[1]Locations!$A:$B,2,0)</f>
        <v>Berkeley</v>
      </c>
      <c r="N10582" s="4" t="str">
        <f>VLOOKUP(Table_1[[#This Row],[Sales Person ID]],'[1]Sales People'!$A:$B,2,0)</f>
        <v>Joshua Cook</v>
      </c>
      <c r="O10582" s="4" t="str">
        <f>VLOOKUP(Table_1[[#This Row],[Customer ID]],[1]Customers!$A:$B,2,0)</f>
        <v>Steve Sanchez</v>
      </c>
      <c r="P10582" s="5">
        <f>WEEKDAY([2]Data!$F10582)</f>
        <v>7</v>
      </c>
      <c r="Q10582" s="4">
        <f>MONTH([2]Data!$F10582)</f>
        <v>5</v>
      </c>
      <c r="R10582" s="4">
        <f>YEAR([2]Data!$F10582)</f>
        <v>2019</v>
      </c>
    </row>
    <row r="10583" spans="1:18" ht="15.75" customHeight="1">
      <c r="A10583" s="12" t="s">
        <v>11620</v>
      </c>
      <c r="B10583" s="12" t="s">
        <v>378</v>
      </c>
      <c r="C10583" s="12" t="s">
        <v>45</v>
      </c>
      <c r="D10583" s="12" t="s">
        <v>152</v>
      </c>
      <c r="E10583" s="12" t="s">
        <v>673</v>
      </c>
      <c r="F10583" s="13">
        <v>43686</v>
      </c>
      <c r="G10583" s="12">
        <v>3</v>
      </c>
      <c r="H10583" s="12">
        <v>530</v>
      </c>
      <c r="I10583" s="4">
        <f>VLOOKUP(Table_1[[#This Row],[Product ID]],[1]Products!$A:$D,3,0)</f>
        <v>424</v>
      </c>
      <c r="J10583" s="4">
        <f>PRODUCT([2]Data!$G10583,[2]Data!$I10583)</f>
        <v>1272</v>
      </c>
      <c r="K10583" s="4">
        <f>PRODUCT([2]Data!$G10583,[2]Data!$H10583)</f>
        <v>1590</v>
      </c>
      <c r="L10583" s="4">
        <f>[2]Data!$K10583-[2]Data!$J10583</f>
        <v>318</v>
      </c>
      <c r="M10583" s="4" t="str">
        <f>VLOOKUP(Table_1[[#This Row],[Location ID]],[1]Locations!$A:$B,2,0)</f>
        <v>Inglewood</v>
      </c>
      <c r="N10583" s="4" t="str">
        <f>VLOOKUP(Table_1[[#This Row],[Sales Person ID]],'[1]Sales People'!$A:$B,2,0)</f>
        <v>Arthur Mccoy</v>
      </c>
      <c r="O10583" s="4" t="str">
        <f>VLOOKUP(Table_1[[#This Row],[Customer ID]],[1]Customers!$A:$B,2,0)</f>
        <v>George Thompson</v>
      </c>
      <c r="P10583" s="5">
        <f>WEEKDAY([2]Data!$F10583)</f>
        <v>6</v>
      </c>
      <c r="Q10583" s="4">
        <f>MONTH([2]Data!$F10583)</f>
        <v>8</v>
      </c>
      <c r="R10583" s="4">
        <f>YEAR([2]Data!$F10583)</f>
        <v>2019</v>
      </c>
    </row>
    <row r="10584" spans="1:18" ht="15.75" customHeight="1">
      <c r="A10584" s="12" t="s">
        <v>11621</v>
      </c>
      <c r="B10584" s="12" t="s">
        <v>442</v>
      </c>
      <c r="C10584" s="12" t="s">
        <v>333</v>
      </c>
      <c r="D10584" s="12" t="s">
        <v>91</v>
      </c>
      <c r="E10584" s="12" t="s">
        <v>1683</v>
      </c>
      <c r="F10584" s="13">
        <v>43533</v>
      </c>
      <c r="G10584" s="12">
        <v>4</v>
      </c>
      <c r="H10584" s="12">
        <v>290</v>
      </c>
      <c r="I10584" s="4">
        <f>VLOOKUP(Table_1[[#This Row],[Product ID]],[1]Products!$A:$D,3,0)</f>
        <v>200</v>
      </c>
      <c r="J10584" s="4">
        <f>PRODUCT([2]Data!$G10584,[2]Data!$I10584)</f>
        <v>800</v>
      </c>
      <c r="K10584" s="4">
        <f>PRODUCT([2]Data!$G10584,[2]Data!$H10584)</f>
        <v>1160</v>
      </c>
      <c r="L10584" s="4">
        <f>[2]Data!$K10584-[2]Data!$J10584</f>
        <v>360</v>
      </c>
      <c r="M10584" s="4" t="str">
        <f>VLOOKUP(Table_1[[#This Row],[Location ID]],[1]Locations!$A:$B,2,0)</f>
        <v>Rancho Cucamonga</v>
      </c>
      <c r="N10584" s="4" t="str">
        <f>VLOOKUP(Table_1[[#This Row],[Sales Person ID]],'[1]Sales People'!$A:$B,2,0)</f>
        <v>Henry Nelson</v>
      </c>
      <c r="O10584" s="4" t="str">
        <f>VLOOKUP(Table_1[[#This Row],[Customer ID]],[1]Customers!$A:$B,2,0)</f>
        <v>Joe Fuller</v>
      </c>
      <c r="P10584" s="5">
        <f>WEEKDAY([2]Data!$F10584)</f>
        <v>7</v>
      </c>
      <c r="Q10584" s="4">
        <f>MONTH([2]Data!$F10584)</f>
        <v>3</v>
      </c>
      <c r="R10584" s="4">
        <f>YEAR([2]Data!$F10584)</f>
        <v>2019</v>
      </c>
    </row>
    <row r="10585" spans="1:18" ht="15.75" customHeight="1">
      <c r="A10585" s="12" t="s">
        <v>11622</v>
      </c>
      <c r="B10585" s="12" t="s">
        <v>72</v>
      </c>
      <c r="C10585" s="12" t="s">
        <v>480</v>
      </c>
      <c r="D10585" s="12" t="s">
        <v>202</v>
      </c>
      <c r="E10585" s="12" t="s">
        <v>144</v>
      </c>
      <c r="F10585" s="13">
        <v>43538</v>
      </c>
      <c r="G10585" s="12">
        <v>2</v>
      </c>
      <c r="H10585" s="12">
        <v>1889</v>
      </c>
      <c r="I10585" s="4">
        <f>VLOOKUP(Table_1[[#This Row],[Product ID]],[1]Products!$A:$D,3,0)</f>
        <v>945</v>
      </c>
      <c r="J10585" s="4">
        <f>PRODUCT([2]Data!$G10585,[2]Data!$I10585)</f>
        <v>1890</v>
      </c>
      <c r="K10585" s="4">
        <f>PRODUCT([2]Data!$G10585,[2]Data!$H10585)</f>
        <v>3778</v>
      </c>
      <c r="L10585" s="4">
        <f>[2]Data!$K10585-[2]Data!$J10585</f>
        <v>1888</v>
      </c>
      <c r="M10585" s="4" t="str">
        <f>VLOOKUP(Table_1[[#This Row],[Location ID]],[1]Locations!$A:$B,2,0)</f>
        <v>Escondido</v>
      </c>
      <c r="N10585" s="4" t="str">
        <f>VLOOKUP(Table_1[[#This Row],[Sales Person ID]],'[1]Sales People'!$A:$B,2,0)</f>
        <v>Robert Reed</v>
      </c>
      <c r="O10585" s="4" t="str">
        <f>VLOOKUP(Table_1[[#This Row],[Customer ID]],[1]Customers!$A:$B,2,0)</f>
        <v>Scott Rice</v>
      </c>
      <c r="P10585" s="5">
        <f>WEEKDAY([2]Data!$F10585)</f>
        <v>5</v>
      </c>
      <c r="Q10585" s="4">
        <f>MONTH([2]Data!$F10585)</f>
        <v>3</v>
      </c>
      <c r="R10585" s="4">
        <f>YEAR([2]Data!$F10585)</f>
        <v>2019</v>
      </c>
    </row>
    <row r="10586" spans="1:18" ht="15.75" customHeight="1">
      <c r="A10586" s="12" t="s">
        <v>11623</v>
      </c>
      <c r="B10586" s="12" t="s">
        <v>316</v>
      </c>
      <c r="C10586" s="12" t="s">
        <v>160</v>
      </c>
      <c r="D10586" s="12" t="s">
        <v>223</v>
      </c>
      <c r="E10586" s="12" t="s">
        <v>2609</v>
      </c>
      <c r="F10586" s="13">
        <v>43614</v>
      </c>
      <c r="G10586" s="12">
        <v>2</v>
      </c>
      <c r="H10586" s="12">
        <v>504</v>
      </c>
      <c r="I10586" s="4">
        <f>VLOOKUP(Table_1[[#This Row],[Product ID]],[1]Products!$A:$D,3,0)</f>
        <v>408</v>
      </c>
      <c r="J10586" s="4">
        <f>PRODUCT([2]Data!$G10586,[2]Data!$I10586)</f>
        <v>816</v>
      </c>
      <c r="K10586" s="4">
        <f>PRODUCT([2]Data!$G10586,[2]Data!$H10586)</f>
        <v>1008</v>
      </c>
      <c r="L10586" s="4">
        <f>[2]Data!$K10586-[2]Data!$J10586</f>
        <v>192</v>
      </c>
      <c r="M10586" s="4" t="str">
        <f>VLOOKUP(Table_1[[#This Row],[Location ID]],[1]Locations!$A:$B,2,0)</f>
        <v>Antioch</v>
      </c>
      <c r="N10586" s="4" t="str">
        <f>VLOOKUP(Table_1[[#This Row],[Sales Person ID]],'[1]Sales People'!$A:$B,2,0)</f>
        <v>Ronald Reed</v>
      </c>
      <c r="O10586" s="4" t="str">
        <f>VLOOKUP(Table_1[[#This Row],[Customer ID]],[1]Customers!$A:$B,2,0)</f>
        <v>Jeffrey Phillips</v>
      </c>
      <c r="P10586" s="5">
        <f>WEEKDAY([2]Data!$F10586)</f>
        <v>4</v>
      </c>
      <c r="Q10586" s="4">
        <f>MONTH([2]Data!$F10586)</f>
        <v>5</v>
      </c>
      <c r="R10586" s="4">
        <f>YEAR([2]Data!$F10586)</f>
        <v>2019</v>
      </c>
    </row>
    <row r="10587" spans="1:18" ht="15.75" customHeight="1">
      <c r="A10587" s="12" t="s">
        <v>11624</v>
      </c>
      <c r="B10587" s="12" t="s">
        <v>246</v>
      </c>
      <c r="C10587" s="12" t="s">
        <v>447</v>
      </c>
      <c r="D10587" s="12" t="s">
        <v>181</v>
      </c>
      <c r="E10587" s="12" t="s">
        <v>1514</v>
      </c>
      <c r="F10587" s="13">
        <v>43748</v>
      </c>
      <c r="G10587" s="12">
        <v>1</v>
      </c>
      <c r="H10587" s="12">
        <v>1887</v>
      </c>
      <c r="I10587" s="4">
        <f>VLOOKUP(Table_1[[#This Row],[Product ID]],[1]Products!$A:$D,3,0)</f>
        <v>1378</v>
      </c>
      <c r="J10587" s="4">
        <f>PRODUCT([2]Data!$G10587,[2]Data!$I10587)</f>
        <v>1378</v>
      </c>
      <c r="K10587" s="4">
        <f>PRODUCT([2]Data!$G10587,[2]Data!$H10587)</f>
        <v>1887</v>
      </c>
      <c r="L10587" s="4">
        <f>[2]Data!$K10587-[2]Data!$J10587</f>
        <v>509</v>
      </c>
      <c r="M10587" s="4" t="str">
        <f>VLOOKUP(Table_1[[#This Row],[Location ID]],[1]Locations!$A:$B,2,0)</f>
        <v>Jurupa Valley</v>
      </c>
      <c r="N10587" s="4" t="str">
        <f>VLOOKUP(Table_1[[#This Row],[Sales Person ID]],'[1]Sales People'!$A:$B,2,0)</f>
        <v>Sean Miller</v>
      </c>
      <c r="O10587" s="4" t="str">
        <f>VLOOKUP(Table_1[[#This Row],[Customer ID]],[1]Customers!$A:$B,2,0)</f>
        <v>Ralph Wood</v>
      </c>
      <c r="P10587" s="5">
        <f>WEEKDAY([2]Data!$F10587)</f>
        <v>5</v>
      </c>
      <c r="Q10587" s="4">
        <f>MONTH([2]Data!$F10587)</f>
        <v>10</v>
      </c>
      <c r="R10587" s="4">
        <f>YEAR([2]Data!$F10587)</f>
        <v>2019</v>
      </c>
    </row>
    <row r="10588" spans="1:18" ht="15.75" customHeight="1">
      <c r="A10588" s="12" t="s">
        <v>11625</v>
      </c>
      <c r="B10588" s="12" t="s">
        <v>29</v>
      </c>
      <c r="C10588" s="12" t="s">
        <v>654</v>
      </c>
      <c r="D10588" s="12" t="s">
        <v>223</v>
      </c>
      <c r="E10588" s="12" t="s">
        <v>675</v>
      </c>
      <c r="F10588" s="13">
        <v>43600</v>
      </c>
      <c r="G10588" s="12">
        <v>3</v>
      </c>
      <c r="H10588" s="12">
        <v>880</v>
      </c>
      <c r="I10588" s="4">
        <f>VLOOKUP(Table_1[[#This Row],[Product ID]],[1]Products!$A:$D,3,0)</f>
        <v>634</v>
      </c>
      <c r="J10588" s="4">
        <f>PRODUCT([2]Data!$G10588,[2]Data!$I10588)</f>
        <v>1902</v>
      </c>
      <c r="K10588" s="4">
        <f>PRODUCT([2]Data!$G10588,[2]Data!$H10588)</f>
        <v>2640</v>
      </c>
      <c r="L10588" s="4">
        <f>[2]Data!$K10588-[2]Data!$J10588</f>
        <v>738</v>
      </c>
      <c r="M10588" s="4" t="str">
        <f>VLOOKUP(Table_1[[#This Row],[Location ID]],[1]Locations!$A:$B,2,0)</f>
        <v>Hayward</v>
      </c>
      <c r="N10588" s="4" t="str">
        <f>VLOOKUP(Table_1[[#This Row],[Sales Person ID]],'[1]Sales People'!$A:$B,2,0)</f>
        <v>Ronald Reed</v>
      </c>
      <c r="O10588" s="4" t="str">
        <f>VLOOKUP(Table_1[[#This Row],[Customer ID]],[1]Customers!$A:$B,2,0)</f>
        <v>Harry Daniels</v>
      </c>
      <c r="P10588" s="5">
        <f>WEEKDAY([2]Data!$F10588)</f>
        <v>4</v>
      </c>
      <c r="Q10588" s="4">
        <f>MONTH([2]Data!$F10588)</f>
        <v>5</v>
      </c>
      <c r="R10588" s="4">
        <f>YEAR([2]Data!$F10588)</f>
        <v>2019</v>
      </c>
    </row>
    <row r="10589" spans="1:18" ht="15.75" customHeight="1">
      <c r="A10589" s="12" t="s">
        <v>11626</v>
      </c>
      <c r="B10589" s="12" t="s">
        <v>278</v>
      </c>
      <c r="C10589" s="12" t="s">
        <v>360</v>
      </c>
      <c r="D10589" s="12" t="s">
        <v>64</v>
      </c>
      <c r="E10589" s="12" t="s">
        <v>444</v>
      </c>
      <c r="F10589" s="13">
        <v>43504</v>
      </c>
      <c r="G10589" s="12">
        <v>1</v>
      </c>
      <c r="H10589" s="12">
        <v>400</v>
      </c>
      <c r="I10589" s="4">
        <f>VLOOKUP(Table_1[[#This Row],[Product ID]],[1]Products!$A:$D,3,0)</f>
        <v>208</v>
      </c>
      <c r="J10589" s="4">
        <f>PRODUCT([2]Data!$G10589,[2]Data!$I10589)</f>
        <v>208</v>
      </c>
      <c r="K10589" s="4">
        <f>PRODUCT([2]Data!$G10589,[2]Data!$H10589)</f>
        <v>400</v>
      </c>
      <c r="L10589" s="4">
        <f>[2]Data!$K10589-[2]Data!$J10589</f>
        <v>192</v>
      </c>
      <c r="M10589" s="4" t="str">
        <f>VLOOKUP(Table_1[[#This Row],[Location ID]],[1]Locations!$A:$B,2,0)</f>
        <v>Santa Clara</v>
      </c>
      <c r="N10589" s="4" t="str">
        <f>VLOOKUP(Table_1[[#This Row],[Sales Person ID]],'[1]Sales People'!$A:$B,2,0)</f>
        <v>Scott Mason</v>
      </c>
      <c r="O10589" s="4" t="str">
        <f>VLOOKUP(Table_1[[#This Row],[Customer ID]],[1]Customers!$A:$B,2,0)</f>
        <v>Thomas Campbell</v>
      </c>
      <c r="P10589" s="5">
        <f>WEEKDAY([2]Data!$F10589)</f>
        <v>6</v>
      </c>
      <c r="Q10589" s="4">
        <f>MONTH([2]Data!$F10589)</f>
        <v>2</v>
      </c>
      <c r="R10589" s="4">
        <f>YEAR([2]Data!$F10589)</f>
        <v>2019</v>
      </c>
    </row>
    <row r="10590" spans="1:18" ht="15.75" customHeight="1">
      <c r="A10590" s="12" t="s">
        <v>11627</v>
      </c>
      <c r="B10590" s="12" t="s">
        <v>19</v>
      </c>
      <c r="C10590" s="12" t="s">
        <v>40</v>
      </c>
      <c r="D10590" s="12" t="s">
        <v>98</v>
      </c>
      <c r="E10590" s="12" t="s">
        <v>1660</v>
      </c>
      <c r="F10590" s="13">
        <v>43820</v>
      </c>
      <c r="G10590" s="12">
        <v>1</v>
      </c>
      <c r="H10590" s="12">
        <v>1522</v>
      </c>
      <c r="I10590" s="4">
        <f>VLOOKUP(Table_1[[#This Row],[Product ID]],[1]Products!$A:$D,3,0)</f>
        <v>791</v>
      </c>
      <c r="J10590" s="4">
        <f>PRODUCT([2]Data!$G10590,[2]Data!$I10590)</f>
        <v>791</v>
      </c>
      <c r="K10590" s="4">
        <f>PRODUCT([2]Data!$G10590,[2]Data!$H10590)</f>
        <v>1522</v>
      </c>
      <c r="L10590" s="4">
        <f>[2]Data!$K10590-[2]Data!$J10590</f>
        <v>731</v>
      </c>
      <c r="M10590" s="4" t="str">
        <f>VLOOKUP(Table_1[[#This Row],[Location ID]],[1]Locations!$A:$B,2,0)</f>
        <v>Santa Ana</v>
      </c>
      <c r="N10590" s="4" t="str">
        <f>VLOOKUP(Table_1[[#This Row],[Sales Person ID]],'[1]Sales People'!$A:$B,2,0)</f>
        <v>Martin Perry</v>
      </c>
      <c r="O10590" s="4" t="str">
        <f>VLOOKUP(Table_1[[#This Row],[Customer ID]],[1]Customers!$A:$B,2,0)</f>
        <v>James Simmons</v>
      </c>
      <c r="P10590" s="5">
        <f>WEEKDAY([2]Data!$F10590)</f>
        <v>7</v>
      </c>
      <c r="Q10590" s="4">
        <f>MONTH([2]Data!$F10590)</f>
        <v>12</v>
      </c>
      <c r="R10590" s="4">
        <f>YEAR([2]Data!$F10590)</f>
        <v>2019</v>
      </c>
    </row>
    <row r="10591" spans="1:18" ht="15.75" customHeight="1">
      <c r="A10591" s="12" t="s">
        <v>11628</v>
      </c>
      <c r="B10591" s="12" t="s">
        <v>163</v>
      </c>
      <c r="C10591" s="12" t="s">
        <v>35</v>
      </c>
      <c r="D10591" s="12" t="s">
        <v>280</v>
      </c>
      <c r="E10591" s="12" t="s">
        <v>182</v>
      </c>
      <c r="F10591" s="13">
        <v>43541</v>
      </c>
      <c r="G10591" s="12">
        <v>1</v>
      </c>
      <c r="H10591" s="12">
        <v>951</v>
      </c>
      <c r="I10591" s="4">
        <f>VLOOKUP(Table_1[[#This Row],[Product ID]],[1]Products!$A:$D,3,0)</f>
        <v>504</v>
      </c>
      <c r="J10591" s="4">
        <f>PRODUCT([2]Data!$G10591,[2]Data!$I10591)</f>
        <v>504</v>
      </c>
      <c r="K10591" s="4">
        <f>PRODUCT([2]Data!$G10591,[2]Data!$H10591)</f>
        <v>951</v>
      </c>
      <c r="L10591" s="4">
        <f>[2]Data!$K10591-[2]Data!$J10591</f>
        <v>447</v>
      </c>
      <c r="M10591" s="4" t="str">
        <f>VLOOKUP(Table_1[[#This Row],[Location ID]],[1]Locations!$A:$B,2,0)</f>
        <v>Lancaster</v>
      </c>
      <c r="N10591" s="4" t="str">
        <f>VLOOKUP(Table_1[[#This Row],[Sales Person ID]],'[1]Sales People'!$A:$B,2,0)</f>
        <v>Kevin Butler</v>
      </c>
      <c r="O10591" s="4" t="str">
        <f>VLOOKUP(Table_1[[#This Row],[Customer ID]],[1]Customers!$A:$B,2,0)</f>
        <v>Eugene Weaver</v>
      </c>
      <c r="P10591" s="5">
        <f>WEEKDAY([2]Data!$F10591)</f>
        <v>1</v>
      </c>
      <c r="Q10591" s="4">
        <f>MONTH([2]Data!$F10591)</f>
        <v>3</v>
      </c>
      <c r="R10591" s="4">
        <f>YEAR([2]Data!$F10591)</f>
        <v>2019</v>
      </c>
    </row>
    <row r="10592" spans="1:18" ht="15.75" customHeight="1">
      <c r="A10592" s="12" t="s">
        <v>11629</v>
      </c>
      <c r="B10592" s="12" t="s">
        <v>136</v>
      </c>
      <c r="C10592" s="12" t="s">
        <v>283</v>
      </c>
      <c r="D10592" s="12" t="s">
        <v>102</v>
      </c>
      <c r="E10592" s="12" t="s">
        <v>190</v>
      </c>
      <c r="F10592" s="13">
        <v>43636</v>
      </c>
      <c r="G10592" s="12">
        <v>1</v>
      </c>
      <c r="H10592" s="12">
        <v>1826</v>
      </c>
      <c r="I10592" s="4">
        <f>VLOOKUP(Table_1[[#This Row],[Product ID]],[1]Products!$A:$D,3,0)</f>
        <v>1443</v>
      </c>
      <c r="J10592" s="4">
        <f>PRODUCT([2]Data!$G10592,[2]Data!$I10592)</f>
        <v>1443</v>
      </c>
      <c r="K10592" s="4">
        <f>PRODUCT([2]Data!$G10592,[2]Data!$H10592)</f>
        <v>1826</v>
      </c>
      <c r="L10592" s="4">
        <f>[2]Data!$K10592-[2]Data!$J10592</f>
        <v>383</v>
      </c>
      <c r="M10592" s="4" t="str">
        <f>VLOOKUP(Table_1[[#This Row],[Location ID]],[1]Locations!$A:$B,2,0)</f>
        <v>Torrance</v>
      </c>
      <c r="N10592" s="4" t="str">
        <f>VLOOKUP(Table_1[[#This Row],[Sales Person ID]],'[1]Sales People'!$A:$B,2,0)</f>
        <v>Howard Gardner</v>
      </c>
      <c r="O10592" s="4" t="str">
        <f>VLOOKUP(Table_1[[#This Row],[Customer ID]],[1]Customers!$A:$B,2,0)</f>
        <v>Alan Miller</v>
      </c>
      <c r="P10592" s="5">
        <f>WEEKDAY([2]Data!$F10592)</f>
        <v>5</v>
      </c>
      <c r="Q10592" s="4">
        <f>MONTH([2]Data!$F10592)</f>
        <v>6</v>
      </c>
      <c r="R10592" s="4">
        <f>YEAR([2]Data!$F10592)</f>
        <v>2019</v>
      </c>
    </row>
    <row r="10593" spans="1:18" ht="15.75" customHeight="1">
      <c r="A10593" s="12" t="s">
        <v>11630</v>
      </c>
      <c r="B10593" s="12" t="s">
        <v>548</v>
      </c>
      <c r="C10593" s="12" t="s">
        <v>469</v>
      </c>
      <c r="D10593" s="12" t="s">
        <v>74</v>
      </c>
      <c r="E10593" s="12" t="s">
        <v>1713</v>
      </c>
      <c r="F10593" s="13">
        <v>43660</v>
      </c>
      <c r="G10593" s="12">
        <v>1</v>
      </c>
      <c r="H10593" s="12">
        <v>556</v>
      </c>
      <c r="I10593" s="4">
        <f>VLOOKUP(Table_1[[#This Row],[Product ID]],[1]Products!$A:$D,3,0)</f>
        <v>395</v>
      </c>
      <c r="J10593" s="4">
        <f>PRODUCT([2]Data!$G10593,[2]Data!$I10593)</f>
        <v>395</v>
      </c>
      <c r="K10593" s="4">
        <f>PRODUCT([2]Data!$G10593,[2]Data!$H10593)</f>
        <v>556</v>
      </c>
      <c r="L10593" s="4">
        <f>[2]Data!$K10593-[2]Data!$J10593</f>
        <v>161</v>
      </c>
      <c r="M10593" s="4" t="str">
        <f>VLOOKUP(Table_1[[#This Row],[Location ID]],[1]Locations!$A:$B,2,0)</f>
        <v>Fontana</v>
      </c>
      <c r="N10593" s="4" t="str">
        <f>VLOOKUP(Table_1[[#This Row],[Sales Person ID]],'[1]Sales People'!$A:$B,2,0)</f>
        <v>Jeremy Mendoza</v>
      </c>
      <c r="O10593" s="4" t="str">
        <f>VLOOKUP(Table_1[[#This Row],[Customer ID]],[1]Customers!$A:$B,2,0)</f>
        <v>Bruce Chapman</v>
      </c>
      <c r="P10593" s="5">
        <f>WEEKDAY([2]Data!$F10593)</f>
        <v>1</v>
      </c>
      <c r="Q10593" s="4">
        <f>MONTH([2]Data!$F10593)</f>
        <v>7</v>
      </c>
      <c r="R10593" s="4">
        <f>YEAR([2]Data!$F10593)</f>
        <v>2019</v>
      </c>
    </row>
    <row r="10594" spans="1:18" ht="15.75" customHeight="1">
      <c r="A10594" s="12" t="s">
        <v>11631</v>
      </c>
      <c r="B10594" s="12" t="s">
        <v>115</v>
      </c>
      <c r="C10594" s="12" t="s">
        <v>287</v>
      </c>
      <c r="D10594" s="12" t="s">
        <v>102</v>
      </c>
      <c r="E10594" s="12" t="s">
        <v>779</v>
      </c>
      <c r="F10594" s="13">
        <v>43473</v>
      </c>
      <c r="G10594" s="12">
        <v>1</v>
      </c>
      <c r="H10594" s="12">
        <v>1671</v>
      </c>
      <c r="I10594" s="4">
        <f>VLOOKUP(Table_1[[#This Row],[Product ID]],[1]Products!$A:$D,3,0)</f>
        <v>1220</v>
      </c>
      <c r="J10594" s="4">
        <f>PRODUCT([2]Data!$G10594,[2]Data!$I10594)</f>
        <v>1220</v>
      </c>
      <c r="K10594" s="4">
        <f>PRODUCT([2]Data!$G10594,[2]Data!$H10594)</f>
        <v>1671</v>
      </c>
      <c r="L10594" s="4">
        <f>[2]Data!$K10594-[2]Data!$J10594</f>
        <v>451</v>
      </c>
      <c r="M10594" s="4" t="str">
        <f>VLOOKUP(Table_1[[#This Row],[Location ID]],[1]Locations!$A:$B,2,0)</f>
        <v>Orange</v>
      </c>
      <c r="N10594" s="4" t="str">
        <f>VLOOKUP(Table_1[[#This Row],[Sales Person ID]],'[1]Sales People'!$A:$B,2,0)</f>
        <v>Howard Gardner</v>
      </c>
      <c r="O10594" s="4" t="str">
        <f>VLOOKUP(Table_1[[#This Row],[Customer ID]],[1]Customers!$A:$B,2,0)</f>
        <v>Victor Hughes</v>
      </c>
      <c r="P10594" s="5">
        <f>WEEKDAY([2]Data!$F10594)</f>
        <v>3</v>
      </c>
      <c r="Q10594" s="4">
        <f>MONTH([2]Data!$F10594)</f>
        <v>1</v>
      </c>
      <c r="R10594" s="4">
        <f>YEAR([2]Data!$F10594)</f>
        <v>2019</v>
      </c>
    </row>
    <row r="10595" spans="1:18" ht="15.75" customHeight="1">
      <c r="A10595" s="12" t="s">
        <v>11632</v>
      </c>
      <c r="B10595" s="12" t="s">
        <v>282</v>
      </c>
      <c r="C10595" s="12" t="s">
        <v>101</v>
      </c>
      <c r="D10595" s="12" t="s">
        <v>64</v>
      </c>
      <c r="E10595" s="12" t="s">
        <v>1169</v>
      </c>
      <c r="F10595" s="13">
        <v>43573</v>
      </c>
      <c r="G10595" s="12">
        <v>3</v>
      </c>
      <c r="H10595" s="12">
        <v>1587</v>
      </c>
      <c r="I10595" s="4">
        <f>VLOOKUP(Table_1[[#This Row],[Product ID]],[1]Products!$A:$D,3,0)</f>
        <v>1301</v>
      </c>
      <c r="J10595" s="4">
        <f>PRODUCT([2]Data!$G10595,[2]Data!$I10595)</f>
        <v>3903</v>
      </c>
      <c r="K10595" s="4">
        <f>PRODUCT([2]Data!$G10595,[2]Data!$H10595)</f>
        <v>4761</v>
      </c>
      <c r="L10595" s="4">
        <f>[2]Data!$K10595-[2]Data!$J10595</f>
        <v>858</v>
      </c>
      <c r="M10595" s="4" t="str">
        <f>VLOOKUP(Table_1[[#This Row],[Location ID]],[1]Locations!$A:$B,2,0)</f>
        <v>Irvine</v>
      </c>
      <c r="N10595" s="4" t="str">
        <f>VLOOKUP(Table_1[[#This Row],[Sales Person ID]],'[1]Sales People'!$A:$B,2,0)</f>
        <v>Scott Mason</v>
      </c>
      <c r="O10595" s="4" t="str">
        <f>VLOOKUP(Table_1[[#This Row],[Customer ID]],[1]Customers!$A:$B,2,0)</f>
        <v>Shawn Owens</v>
      </c>
      <c r="P10595" s="5">
        <f>WEEKDAY([2]Data!$F10595)</f>
        <v>5</v>
      </c>
      <c r="Q10595" s="4">
        <f>MONTH([2]Data!$F10595)</f>
        <v>4</v>
      </c>
      <c r="R10595" s="4">
        <f>YEAR([2]Data!$F10595)</f>
        <v>2019</v>
      </c>
    </row>
    <row r="10596" spans="1:18" ht="15.75" customHeight="1">
      <c r="A10596" s="12" t="s">
        <v>11633</v>
      </c>
      <c r="B10596" s="12" t="s">
        <v>423</v>
      </c>
      <c r="C10596" s="12" t="s">
        <v>366</v>
      </c>
      <c r="D10596" s="12" t="s">
        <v>69</v>
      </c>
      <c r="E10596" s="12" t="s">
        <v>395</v>
      </c>
      <c r="F10596" s="13">
        <v>43770</v>
      </c>
      <c r="G10596" s="12">
        <v>1</v>
      </c>
      <c r="H10596" s="12">
        <v>2396</v>
      </c>
      <c r="I10596" s="4">
        <f>VLOOKUP(Table_1[[#This Row],[Product ID]],[1]Products!$A:$D,3,0)</f>
        <v>1965</v>
      </c>
      <c r="J10596" s="4">
        <f>PRODUCT([2]Data!$G10596,[2]Data!$I10596)</f>
        <v>1965</v>
      </c>
      <c r="K10596" s="4">
        <f>PRODUCT([2]Data!$G10596,[2]Data!$H10596)</f>
        <v>2396</v>
      </c>
      <c r="L10596" s="4">
        <f>[2]Data!$K10596-[2]Data!$J10596</f>
        <v>431</v>
      </c>
      <c r="M10596" s="4" t="str">
        <f>VLOOKUP(Table_1[[#This Row],[Location ID]],[1]Locations!$A:$B,2,0)</f>
        <v>Burbank</v>
      </c>
      <c r="N10596" s="4" t="str">
        <f>VLOOKUP(Table_1[[#This Row],[Sales Person ID]],'[1]Sales People'!$A:$B,2,0)</f>
        <v>Christopher Tucker</v>
      </c>
      <c r="O10596" s="4" t="str">
        <f>VLOOKUP(Table_1[[#This Row],[Customer ID]],[1]Customers!$A:$B,2,0)</f>
        <v>Gerald Henry</v>
      </c>
      <c r="P10596" s="5">
        <f>WEEKDAY([2]Data!$F10596)</f>
        <v>6</v>
      </c>
      <c r="Q10596" s="4">
        <f>MONTH([2]Data!$F10596)</f>
        <v>11</v>
      </c>
      <c r="R10596" s="4">
        <f>YEAR([2]Data!$F10596)</f>
        <v>2019</v>
      </c>
    </row>
    <row r="10597" spans="1:18" ht="15.75" customHeight="1">
      <c r="A10597" s="12" t="s">
        <v>11634</v>
      </c>
      <c r="B10597" s="12" t="s">
        <v>571</v>
      </c>
      <c r="C10597" s="12" t="s">
        <v>483</v>
      </c>
      <c r="D10597" s="12" t="s">
        <v>51</v>
      </c>
      <c r="E10597" s="12" t="s">
        <v>4195</v>
      </c>
      <c r="F10597" s="13">
        <v>43713</v>
      </c>
      <c r="G10597" s="12">
        <v>1</v>
      </c>
      <c r="H10597" s="12">
        <v>1809</v>
      </c>
      <c r="I10597" s="4">
        <f>VLOOKUP(Table_1[[#This Row],[Product ID]],[1]Products!$A:$D,3,0)</f>
        <v>1067</v>
      </c>
      <c r="J10597" s="4">
        <f>PRODUCT([2]Data!$G10597,[2]Data!$I10597)</f>
        <v>1067</v>
      </c>
      <c r="K10597" s="4">
        <f>PRODUCT([2]Data!$G10597,[2]Data!$H10597)</f>
        <v>1809</v>
      </c>
      <c r="L10597" s="4">
        <f>[2]Data!$K10597-[2]Data!$J10597</f>
        <v>742</v>
      </c>
      <c r="M10597" s="4" t="str">
        <f>VLOOKUP(Table_1[[#This Row],[Location ID]],[1]Locations!$A:$B,2,0)</f>
        <v>Concord</v>
      </c>
      <c r="N10597" s="4" t="str">
        <f>VLOOKUP(Table_1[[#This Row],[Sales Person ID]],'[1]Sales People'!$A:$B,2,0)</f>
        <v>Brian Hansen</v>
      </c>
      <c r="O10597" s="4" t="str">
        <f>VLOOKUP(Table_1[[#This Row],[Customer ID]],[1]Customers!$A:$B,2,0)</f>
        <v>Antonio Shaw</v>
      </c>
      <c r="P10597" s="5">
        <f>WEEKDAY([2]Data!$F10597)</f>
        <v>5</v>
      </c>
      <c r="Q10597" s="4">
        <f>MONTH([2]Data!$F10597)</f>
        <v>9</v>
      </c>
      <c r="R10597" s="4">
        <f>YEAR([2]Data!$F10597)</f>
        <v>2019</v>
      </c>
    </row>
    <row r="10598" spans="1:18" ht="15.75" customHeight="1">
      <c r="A10598" s="12" t="s">
        <v>11635</v>
      </c>
      <c r="B10598" s="12" t="s">
        <v>381</v>
      </c>
      <c r="C10598" s="12" t="s">
        <v>366</v>
      </c>
      <c r="D10598" s="12" t="s">
        <v>189</v>
      </c>
      <c r="E10598" s="12" t="s">
        <v>1041</v>
      </c>
      <c r="F10598" s="13">
        <v>43789</v>
      </c>
      <c r="G10598" s="12">
        <v>4</v>
      </c>
      <c r="H10598" s="12">
        <v>771</v>
      </c>
      <c r="I10598" s="4">
        <f>VLOOKUP(Table_1[[#This Row],[Product ID]],[1]Products!$A:$D,3,0)</f>
        <v>648</v>
      </c>
      <c r="J10598" s="4">
        <f>PRODUCT([2]Data!$G10598,[2]Data!$I10598)</f>
        <v>2592</v>
      </c>
      <c r="K10598" s="4">
        <f>PRODUCT([2]Data!$G10598,[2]Data!$H10598)</f>
        <v>3084</v>
      </c>
      <c r="L10598" s="4">
        <f>[2]Data!$K10598-[2]Data!$J10598</f>
        <v>492</v>
      </c>
      <c r="M10598" s="4" t="str">
        <f>VLOOKUP(Table_1[[#This Row],[Location ID]],[1]Locations!$A:$B,2,0)</f>
        <v>Burbank</v>
      </c>
      <c r="N10598" s="4" t="str">
        <f>VLOOKUP(Table_1[[#This Row],[Sales Person ID]],'[1]Sales People'!$A:$B,2,0)</f>
        <v>Joshua Taylor</v>
      </c>
      <c r="O10598" s="4" t="str">
        <f>VLOOKUP(Table_1[[#This Row],[Customer ID]],[1]Customers!$A:$B,2,0)</f>
        <v>Brandon Diaz</v>
      </c>
      <c r="P10598" s="5">
        <f>WEEKDAY([2]Data!$F10598)</f>
        <v>4</v>
      </c>
      <c r="Q10598" s="4">
        <f>MONTH([2]Data!$F10598)</f>
        <v>11</v>
      </c>
      <c r="R10598" s="4">
        <f>YEAR([2]Data!$F10598)</f>
        <v>2019</v>
      </c>
    </row>
    <row r="10599" spans="1:18" ht="15.75" customHeight="1">
      <c r="A10599" s="12" t="s">
        <v>11636</v>
      </c>
      <c r="B10599" s="12" t="s">
        <v>243</v>
      </c>
      <c r="C10599" s="12" t="s">
        <v>297</v>
      </c>
      <c r="D10599" s="12" t="s">
        <v>319</v>
      </c>
      <c r="E10599" s="12" t="s">
        <v>1283</v>
      </c>
      <c r="F10599" s="13">
        <v>43768</v>
      </c>
      <c r="G10599" s="12">
        <v>1</v>
      </c>
      <c r="H10599" s="12">
        <v>1119</v>
      </c>
      <c r="I10599" s="4">
        <f>VLOOKUP(Table_1[[#This Row],[Product ID]],[1]Products!$A:$D,3,0)</f>
        <v>683</v>
      </c>
      <c r="J10599" s="4">
        <f>PRODUCT([2]Data!$G10599,[2]Data!$I10599)</f>
        <v>683</v>
      </c>
      <c r="K10599" s="4">
        <f>PRODUCT([2]Data!$G10599,[2]Data!$H10599)</f>
        <v>1119</v>
      </c>
      <c r="L10599" s="4">
        <f>[2]Data!$K10599-[2]Data!$J10599</f>
        <v>436</v>
      </c>
      <c r="M10599" s="4" t="str">
        <f>VLOOKUP(Table_1[[#This Row],[Location ID]],[1]Locations!$A:$B,2,0)</f>
        <v>El Monte</v>
      </c>
      <c r="N10599" s="4" t="str">
        <f>VLOOKUP(Table_1[[#This Row],[Sales Person ID]],'[1]Sales People'!$A:$B,2,0)</f>
        <v>Fred Robertson</v>
      </c>
      <c r="O10599" s="4" t="str">
        <f>VLOOKUP(Table_1[[#This Row],[Customer ID]],[1]Customers!$A:$B,2,0)</f>
        <v>Michael Lewis</v>
      </c>
      <c r="P10599" s="5">
        <f>WEEKDAY([2]Data!$F10599)</f>
        <v>4</v>
      </c>
      <c r="Q10599" s="4">
        <f>MONTH([2]Data!$F10599)</f>
        <v>10</v>
      </c>
      <c r="R10599" s="4">
        <f>YEAR([2]Data!$F10599)</f>
        <v>2019</v>
      </c>
    </row>
    <row r="10600" spans="1:18" ht="15.75" customHeight="1">
      <c r="A10600" s="12" t="s">
        <v>11637</v>
      </c>
      <c r="B10600" s="12" t="s">
        <v>763</v>
      </c>
      <c r="C10600" s="12" t="s">
        <v>469</v>
      </c>
      <c r="D10600" s="12" t="s">
        <v>122</v>
      </c>
      <c r="E10600" s="12" t="s">
        <v>374</v>
      </c>
      <c r="F10600" s="13">
        <v>43738</v>
      </c>
      <c r="G10600" s="12">
        <v>1</v>
      </c>
      <c r="H10600" s="12">
        <v>95</v>
      </c>
      <c r="I10600" s="4">
        <f>VLOOKUP(Table_1[[#This Row],[Product ID]],[1]Products!$A:$D,3,0)</f>
        <v>61</v>
      </c>
      <c r="J10600" s="4">
        <f>PRODUCT([2]Data!$G10600,[2]Data!$I10600)</f>
        <v>61</v>
      </c>
      <c r="K10600" s="4">
        <f>PRODUCT([2]Data!$G10600,[2]Data!$H10600)</f>
        <v>95</v>
      </c>
      <c r="L10600" s="4">
        <f>[2]Data!$K10600-[2]Data!$J10600</f>
        <v>34</v>
      </c>
      <c r="M10600" s="4" t="str">
        <f>VLOOKUP(Table_1[[#This Row],[Location ID]],[1]Locations!$A:$B,2,0)</f>
        <v>Fontana</v>
      </c>
      <c r="N10600" s="4" t="str">
        <f>VLOOKUP(Table_1[[#This Row],[Sales Person ID]],'[1]Sales People'!$A:$B,2,0)</f>
        <v>Ryan Welch</v>
      </c>
      <c r="O10600" s="4" t="str">
        <f>VLOOKUP(Table_1[[#This Row],[Customer ID]],[1]Customers!$A:$B,2,0)</f>
        <v>Robert Carr</v>
      </c>
      <c r="P10600" s="5">
        <f>WEEKDAY([2]Data!$F10600)</f>
        <v>2</v>
      </c>
      <c r="Q10600" s="4">
        <f>MONTH([2]Data!$F10600)</f>
        <v>9</v>
      </c>
      <c r="R10600" s="4">
        <f>YEAR([2]Data!$F10600)</f>
        <v>2019</v>
      </c>
    </row>
    <row r="10601" spans="1:18" ht="15.75" customHeight="1">
      <c r="A10601" s="12" t="s">
        <v>11638</v>
      </c>
      <c r="B10601" s="12" t="s">
        <v>163</v>
      </c>
      <c r="C10601" s="12" t="s">
        <v>85</v>
      </c>
      <c r="D10601" s="12" t="s">
        <v>64</v>
      </c>
      <c r="E10601" s="12" t="s">
        <v>1220</v>
      </c>
      <c r="F10601" s="13">
        <v>43679</v>
      </c>
      <c r="G10601" s="12">
        <v>1</v>
      </c>
      <c r="H10601" s="12">
        <v>951</v>
      </c>
      <c r="I10601" s="4">
        <f>VLOOKUP(Table_1[[#This Row],[Product ID]],[1]Products!$A:$D,3,0)</f>
        <v>504</v>
      </c>
      <c r="J10601" s="4">
        <f>PRODUCT([2]Data!$G10601,[2]Data!$I10601)</f>
        <v>504</v>
      </c>
      <c r="K10601" s="4">
        <f>PRODUCT([2]Data!$G10601,[2]Data!$H10601)</f>
        <v>951</v>
      </c>
      <c r="L10601" s="4">
        <f>[2]Data!$K10601-[2]Data!$J10601</f>
        <v>447</v>
      </c>
      <c r="M10601" s="4" t="str">
        <f>VLOOKUP(Table_1[[#This Row],[Location ID]],[1]Locations!$A:$B,2,0)</f>
        <v>West Covina</v>
      </c>
      <c r="N10601" s="4" t="str">
        <f>VLOOKUP(Table_1[[#This Row],[Sales Person ID]],'[1]Sales People'!$A:$B,2,0)</f>
        <v>Scott Mason</v>
      </c>
      <c r="O10601" s="4" t="str">
        <f>VLOOKUP(Table_1[[#This Row],[Customer ID]],[1]Customers!$A:$B,2,0)</f>
        <v>Fred Stone</v>
      </c>
      <c r="P10601" s="5">
        <f>WEEKDAY([2]Data!$F10601)</f>
        <v>6</v>
      </c>
      <c r="Q10601" s="4">
        <f>MONTH([2]Data!$F10601)</f>
        <v>8</v>
      </c>
      <c r="R10601" s="4">
        <f>YEAR([2]Data!$F10601)</f>
        <v>2019</v>
      </c>
    </row>
    <row r="10602" spans="1:18" ht="15.75" customHeight="1">
      <c r="A10602" s="12" t="s">
        <v>11639</v>
      </c>
      <c r="B10602" s="12" t="s">
        <v>97</v>
      </c>
      <c r="C10602" s="12" t="s">
        <v>40</v>
      </c>
      <c r="D10602" s="12" t="s">
        <v>152</v>
      </c>
      <c r="E10602" s="12" t="s">
        <v>1528</v>
      </c>
      <c r="F10602" s="13">
        <v>43722</v>
      </c>
      <c r="G10602" s="12">
        <v>1</v>
      </c>
      <c r="H10602" s="12">
        <v>1725</v>
      </c>
      <c r="I10602" s="4">
        <f>VLOOKUP(Table_1[[#This Row],[Product ID]],[1]Products!$A:$D,3,0)</f>
        <v>1363</v>
      </c>
      <c r="J10602" s="4">
        <f>PRODUCT([2]Data!$G10602,[2]Data!$I10602)</f>
        <v>1363</v>
      </c>
      <c r="K10602" s="4">
        <f>PRODUCT([2]Data!$G10602,[2]Data!$H10602)</f>
        <v>1725</v>
      </c>
      <c r="L10602" s="4">
        <f>[2]Data!$K10602-[2]Data!$J10602</f>
        <v>362</v>
      </c>
      <c r="M10602" s="4" t="str">
        <f>VLOOKUP(Table_1[[#This Row],[Location ID]],[1]Locations!$A:$B,2,0)</f>
        <v>Santa Ana</v>
      </c>
      <c r="N10602" s="4" t="str">
        <f>VLOOKUP(Table_1[[#This Row],[Sales Person ID]],'[1]Sales People'!$A:$B,2,0)</f>
        <v>Arthur Mccoy</v>
      </c>
      <c r="O10602" s="4" t="str">
        <f>VLOOKUP(Table_1[[#This Row],[Customer ID]],[1]Customers!$A:$B,2,0)</f>
        <v>Jason Murphy</v>
      </c>
      <c r="P10602" s="5">
        <f>WEEKDAY([2]Data!$F10602)</f>
        <v>7</v>
      </c>
      <c r="Q10602" s="4">
        <f>MONTH([2]Data!$F10602)</f>
        <v>9</v>
      </c>
      <c r="R10602" s="4">
        <f>YEAR([2]Data!$F10602)</f>
        <v>2019</v>
      </c>
    </row>
    <row r="10603" spans="1:18" ht="15.75" customHeight="1">
      <c r="A10603" s="12" t="s">
        <v>11640</v>
      </c>
      <c r="B10603" s="12" t="s">
        <v>196</v>
      </c>
      <c r="C10603" s="12" t="s">
        <v>63</v>
      </c>
      <c r="D10603" s="12" t="s">
        <v>370</v>
      </c>
      <c r="E10603" s="12" t="s">
        <v>1029</v>
      </c>
      <c r="F10603" s="13">
        <v>43823</v>
      </c>
      <c r="G10603" s="12">
        <v>1</v>
      </c>
      <c r="H10603" s="12">
        <v>667</v>
      </c>
      <c r="I10603" s="4">
        <f>VLOOKUP(Table_1[[#This Row],[Product ID]],[1]Products!$A:$D,3,0)</f>
        <v>387</v>
      </c>
      <c r="J10603" s="4">
        <f>PRODUCT([2]Data!$G10603,[2]Data!$I10603)</f>
        <v>387</v>
      </c>
      <c r="K10603" s="4">
        <f>PRODUCT([2]Data!$G10603,[2]Data!$H10603)</f>
        <v>667</v>
      </c>
      <c r="L10603" s="4">
        <f>[2]Data!$K10603-[2]Data!$J10603</f>
        <v>280</v>
      </c>
      <c r="M10603" s="4" t="str">
        <f>VLOOKUP(Table_1[[#This Row],[Location ID]],[1]Locations!$A:$B,2,0)</f>
        <v>Pasadena</v>
      </c>
      <c r="N10603" s="4" t="str">
        <f>VLOOKUP(Table_1[[#This Row],[Sales Person ID]],'[1]Sales People'!$A:$B,2,0)</f>
        <v>Eugene Holmes</v>
      </c>
      <c r="O10603" s="4" t="str">
        <f>VLOOKUP(Table_1[[#This Row],[Customer ID]],[1]Customers!$A:$B,2,0)</f>
        <v>Victor Gutierrez</v>
      </c>
      <c r="P10603" s="5">
        <f>WEEKDAY([2]Data!$F10603)</f>
        <v>3</v>
      </c>
      <c r="Q10603" s="4">
        <f>MONTH([2]Data!$F10603)</f>
        <v>12</v>
      </c>
      <c r="R10603" s="4">
        <f>YEAR([2]Data!$F10603)</f>
        <v>2019</v>
      </c>
    </row>
    <row r="10604" spans="1:18" ht="15.75" customHeight="1">
      <c r="A10604" s="12" t="s">
        <v>11641</v>
      </c>
      <c r="B10604" s="12" t="s">
        <v>714</v>
      </c>
      <c r="C10604" s="12" t="s">
        <v>167</v>
      </c>
      <c r="D10604" s="12" t="s">
        <v>268</v>
      </c>
      <c r="E10604" s="12" t="s">
        <v>878</v>
      </c>
      <c r="F10604" s="13">
        <v>43802</v>
      </c>
      <c r="G10604" s="12">
        <v>1</v>
      </c>
      <c r="H10604" s="12">
        <v>530</v>
      </c>
      <c r="I10604" s="4">
        <f>VLOOKUP(Table_1[[#This Row],[Product ID]],[1]Products!$A:$D,3,0)</f>
        <v>435</v>
      </c>
      <c r="J10604" s="4">
        <f>PRODUCT([2]Data!$G10604,[2]Data!$I10604)</f>
        <v>435</v>
      </c>
      <c r="K10604" s="4">
        <f>PRODUCT([2]Data!$G10604,[2]Data!$H10604)</f>
        <v>530</v>
      </c>
      <c r="L10604" s="4">
        <f>[2]Data!$K10604-[2]Data!$J10604</f>
        <v>95</v>
      </c>
      <c r="M10604" s="4" t="str">
        <f>VLOOKUP(Table_1[[#This Row],[Location ID]],[1]Locations!$A:$B,2,0)</f>
        <v>Sacramento</v>
      </c>
      <c r="N10604" s="4" t="str">
        <f>VLOOKUP(Table_1[[#This Row],[Sales Person ID]],'[1]Sales People'!$A:$B,2,0)</f>
        <v>Jerry Perry</v>
      </c>
      <c r="O10604" s="4" t="str">
        <f>VLOOKUP(Table_1[[#This Row],[Customer ID]],[1]Customers!$A:$B,2,0)</f>
        <v>Carl Anderson</v>
      </c>
      <c r="P10604" s="5">
        <f>WEEKDAY([2]Data!$F10604)</f>
        <v>3</v>
      </c>
      <c r="Q10604" s="4">
        <f>MONTH([2]Data!$F10604)</f>
        <v>12</v>
      </c>
      <c r="R10604" s="4">
        <f>YEAR([2]Data!$F10604)</f>
        <v>2019</v>
      </c>
    </row>
    <row r="10605" spans="1:18" ht="15.75" customHeight="1">
      <c r="A10605" s="12" t="s">
        <v>11642</v>
      </c>
      <c r="B10605" s="12" t="s">
        <v>637</v>
      </c>
      <c r="C10605" s="12" t="s">
        <v>480</v>
      </c>
      <c r="D10605" s="12" t="s">
        <v>137</v>
      </c>
      <c r="E10605" s="12" t="s">
        <v>823</v>
      </c>
      <c r="F10605" s="13">
        <v>43808</v>
      </c>
      <c r="G10605" s="12">
        <v>3</v>
      </c>
      <c r="H10605" s="12">
        <v>584</v>
      </c>
      <c r="I10605" s="4">
        <f>VLOOKUP(Table_1[[#This Row],[Product ID]],[1]Products!$A:$D,3,0)</f>
        <v>420</v>
      </c>
      <c r="J10605" s="4">
        <f>PRODUCT([2]Data!$G10605,[2]Data!$I10605)</f>
        <v>1260</v>
      </c>
      <c r="K10605" s="4">
        <f>PRODUCT([2]Data!$G10605,[2]Data!$H10605)</f>
        <v>1752</v>
      </c>
      <c r="L10605" s="4">
        <f>[2]Data!$K10605-[2]Data!$J10605</f>
        <v>492</v>
      </c>
      <c r="M10605" s="4" t="str">
        <f>VLOOKUP(Table_1[[#This Row],[Location ID]],[1]Locations!$A:$B,2,0)</f>
        <v>Escondido</v>
      </c>
      <c r="N10605" s="4" t="str">
        <f>VLOOKUP(Table_1[[#This Row],[Sales Person ID]],'[1]Sales People'!$A:$B,2,0)</f>
        <v>Larry Castillo</v>
      </c>
      <c r="O10605" s="4" t="str">
        <f>VLOOKUP(Table_1[[#This Row],[Customer ID]],[1]Customers!$A:$B,2,0)</f>
        <v>Shawn Reynolds</v>
      </c>
      <c r="P10605" s="5">
        <f>WEEKDAY([2]Data!$F10605)</f>
        <v>2</v>
      </c>
      <c r="Q10605" s="4">
        <f>MONTH([2]Data!$F10605)</f>
        <v>12</v>
      </c>
      <c r="R10605" s="4">
        <f>YEAR([2]Data!$F10605)</f>
        <v>2019</v>
      </c>
    </row>
    <row r="10606" spans="1:18" ht="15.75" customHeight="1">
      <c r="A10606" s="12" t="s">
        <v>11643</v>
      </c>
      <c r="B10606" s="12" t="s">
        <v>184</v>
      </c>
      <c r="C10606" s="12" t="s">
        <v>240</v>
      </c>
      <c r="D10606" s="12" t="s">
        <v>107</v>
      </c>
      <c r="E10606" s="12" t="s">
        <v>3185</v>
      </c>
      <c r="F10606" s="13">
        <v>43618</v>
      </c>
      <c r="G10606" s="12">
        <v>1</v>
      </c>
      <c r="H10606" s="12">
        <v>2005</v>
      </c>
      <c r="I10606" s="4">
        <f>VLOOKUP(Table_1[[#This Row],[Product ID]],[1]Products!$A:$D,3,0)</f>
        <v>1223</v>
      </c>
      <c r="J10606" s="4">
        <f>PRODUCT([2]Data!$G10606,[2]Data!$I10606)</f>
        <v>1223</v>
      </c>
      <c r="K10606" s="4">
        <f>PRODUCT([2]Data!$G10606,[2]Data!$H10606)</f>
        <v>2005</v>
      </c>
      <c r="L10606" s="4">
        <f>[2]Data!$K10606-[2]Data!$J10606</f>
        <v>782</v>
      </c>
      <c r="M10606" s="4" t="str">
        <f>VLOOKUP(Table_1[[#This Row],[Location ID]],[1]Locations!$A:$B,2,0)</f>
        <v>San Jose</v>
      </c>
      <c r="N10606" s="4" t="str">
        <f>VLOOKUP(Table_1[[#This Row],[Sales Person ID]],'[1]Sales People'!$A:$B,2,0)</f>
        <v>Brian Thomas</v>
      </c>
      <c r="O10606" s="4" t="str">
        <f>VLOOKUP(Table_1[[#This Row],[Customer ID]],[1]Customers!$A:$B,2,0)</f>
        <v>Louis Austin</v>
      </c>
      <c r="P10606" s="5">
        <f>WEEKDAY([2]Data!$F10606)</f>
        <v>1</v>
      </c>
      <c r="Q10606" s="4">
        <f>MONTH([2]Data!$F10606)</f>
        <v>6</v>
      </c>
      <c r="R10606" s="4">
        <f>YEAR([2]Data!$F10606)</f>
        <v>2019</v>
      </c>
    </row>
    <row r="10607" spans="1:18" ht="15.75" customHeight="1">
      <c r="A10607" s="12" t="s">
        <v>11644</v>
      </c>
      <c r="B10607" s="12" t="s">
        <v>243</v>
      </c>
      <c r="C10607" s="12" t="s">
        <v>287</v>
      </c>
      <c r="D10607" s="12" t="s">
        <v>280</v>
      </c>
      <c r="E10607" s="12" t="s">
        <v>456</v>
      </c>
      <c r="F10607" s="13">
        <v>43536</v>
      </c>
      <c r="G10607" s="12">
        <v>1</v>
      </c>
      <c r="H10607" s="12">
        <v>1119</v>
      </c>
      <c r="I10607" s="4">
        <f>VLOOKUP(Table_1[[#This Row],[Product ID]],[1]Products!$A:$D,3,0)</f>
        <v>683</v>
      </c>
      <c r="J10607" s="4">
        <f>PRODUCT([2]Data!$G10607,[2]Data!$I10607)</f>
        <v>683</v>
      </c>
      <c r="K10607" s="4">
        <f>PRODUCT([2]Data!$G10607,[2]Data!$H10607)</f>
        <v>1119</v>
      </c>
      <c r="L10607" s="4">
        <f>[2]Data!$K10607-[2]Data!$J10607</f>
        <v>436</v>
      </c>
      <c r="M10607" s="4" t="str">
        <f>VLOOKUP(Table_1[[#This Row],[Location ID]],[1]Locations!$A:$B,2,0)</f>
        <v>Orange</v>
      </c>
      <c r="N10607" s="4" t="str">
        <f>VLOOKUP(Table_1[[#This Row],[Sales Person ID]],'[1]Sales People'!$A:$B,2,0)</f>
        <v>Kevin Butler</v>
      </c>
      <c r="O10607" s="4" t="str">
        <f>VLOOKUP(Table_1[[#This Row],[Customer ID]],[1]Customers!$A:$B,2,0)</f>
        <v>Lawrence Rogers</v>
      </c>
      <c r="P10607" s="5">
        <f>WEEKDAY([2]Data!$F10607)</f>
        <v>3</v>
      </c>
      <c r="Q10607" s="4">
        <f>MONTH([2]Data!$F10607)</f>
        <v>3</v>
      </c>
      <c r="R10607" s="4">
        <f>YEAR([2]Data!$F10607)</f>
        <v>2019</v>
      </c>
    </row>
    <row r="10608" spans="1:18" ht="15.75" customHeight="1">
      <c r="A10608" s="12" t="s">
        <v>11645</v>
      </c>
      <c r="B10608" s="12" t="s">
        <v>637</v>
      </c>
      <c r="C10608" s="12" t="s">
        <v>607</v>
      </c>
      <c r="D10608" s="12" t="s">
        <v>147</v>
      </c>
      <c r="E10608" s="12" t="s">
        <v>785</v>
      </c>
      <c r="F10608" s="13">
        <v>43747</v>
      </c>
      <c r="G10608" s="12">
        <v>1</v>
      </c>
      <c r="H10608" s="12">
        <v>584</v>
      </c>
      <c r="I10608" s="4">
        <f>VLOOKUP(Table_1[[#This Row],[Product ID]],[1]Products!$A:$D,3,0)</f>
        <v>420</v>
      </c>
      <c r="J10608" s="4">
        <f>PRODUCT([2]Data!$G10608,[2]Data!$I10608)</f>
        <v>420</v>
      </c>
      <c r="K10608" s="4">
        <f>PRODUCT([2]Data!$G10608,[2]Data!$H10608)</f>
        <v>584</v>
      </c>
      <c r="L10608" s="4">
        <f>[2]Data!$K10608-[2]Data!$J10608</f>
        <v>164</v>
      </c>
      <c r="M10608" s="4" t="str">
        <f>VLOOKUP(Table_1[[#This Row],[Location ID]],[1]Locations!$A:$B,2,0)</f>
        <v>Fremont</v>
      </c>
      <c r="N10608" s="4" t="str">
        <f>VLOOKUP(Table_1[[#This Row],[Sales Person ID]],'[1]Sales People'!$A:$B,2,0)</f>
        <v>Clarence Fox</v>
      </c>
      <c r="O10608" s="4" t="str">
        <f>VLOOKUP(Table_1[[#This Row],[Customer ID]],[1]Customers!$A:$B,2,0)</f>
        <v>Douglas Kennedy</v>
      </c>
      <c r="P10608" s="5">
        <f>WEEKDAY([2]Data!$F10608)</f>
        <v>4</v>
      </c>
      <c r="Q10608" s="4">
        <f>MONTH([2]Data!$F10608)</f>
        <v>10</v>
      </c>
      <c r="R10608" s="4">
        <f>YEAR([2]Data!$F10608)</f>
        <v>2019</v>
      </c>
    </row>
    <row r="10609" spans="1:18" ht="15.75" customHeight="1">
      <c r="A10609" s="12" t="s">
        <v>11646</v>
      </c>
      <c r="B10609" s="12" t="s">
        <v>19</v>
      </c>
      <c r="C10609" s="12" t="s">
        <v>73</v>
      </c>
      <c r="D10609" s="12" t="s">
        <v>309</v>
      </c>
      <c r="E10609" s="12" t="s">
        <v>591</v>
      </c>
      <c r="F10609" s="13">
        <v>43700</v>
      </c>
      <c r="G10609" s="12">
        <v>4</v>
      </c>
      <c r="H10609" s="12">
        <v>1522</v>
      </c>
      <c r="I10609" s="4">
        <f>VLOOKUP(Table_1[[#This Row],[Product ID]],[1]Products!$A:$D,3,0)</f>
        <v>791</v>
      </c>
      <c r="J10609" s="4">
        <f>PRODUCT([2]Data!$G10609,[2]Data!$I10609)</f>
        <v>3164</v>
      </c>
      <c r="K10609" s="4">
        <f>PRODUCT([2]Data!$G10609,[2]Data!$H10609)</f>
        <v>6088</v>
      </c>
      <c r="L10609" s="4">
        <f>[2]Data!$K10609-[2]Data!$J10609</f>
        <v>2924</v>
      </c>
      <c r="M10609" s="4" t="str">
        <f>VLOOKUP(Table_1[[#This Row],[Location ID]],[1]Locations!$A:$B,2,0)</f>
        <v>Fairfield</v>
      </c>
      <c r="N10609" s="4" t="str">
        <f>VLOOKUP(Table_1[[#This Row],[Sales Person ID]],'[1]Sales People'!$A:$B,2,0)</f>
        <v>Kenneth Fields</v>
      </c>
      <c r="O10609" s="4" t="str">
        <f>VLOOKUP(Table_1[[#This Row],[Customer ID]],[1]Customers!$A:$B,2,0)</f>
        <v>Bobby Murray</v>
      </c>
      <c r="P10609" s="5">
        <f>WEEKDAY([2]Data!$F10609)</f>
        <v>6</v>
      </c>
      <c r="Q10609" s="4">
        <f>MONTH([2]Data!$F10609)</f>
        <v>8</v>
      </c>
      <c r="R10609" s="4">
        <f>YEAR([2]Data!$F10609)</f>
        <v>2019</v>
      </c>
    </row>
    <row r="10610" spans="1:18" ht="15.75" customHeight="1">
      <c r="A10610" s="12" t="s">
        <v>11647</v>
      </c>
      <c r="B10610" s="12" t="s">
        <v>351</v>
      </c>
      <c r="C10610" s="12" t="s">
        <v>68</v>
      </c>
      <c r="D10610" s="12" t="s">
        <v>82</v>
      </c>
      <c r="E10610" s="12" t="s">
        <v>1526</v>
      </c>
      <c r="F10610" s="13">
        <v>43589</v>
      </c>
      <c r="G10610" s="12">
        <v>3</v>
      </c>
      <c r="H10610" s="12">
        <v>1967</v>
      </c>
      <c r="I10610" s="4">
        <f>VLOOKUP(Table_1[[#This Row],[Product ID]],[1]Products!$A:$D,3,0)</f>
        <v>1397</v>
      </c>
      <c r="J10610" s="4">
        <f>PRODUCT([2]Data!$G10610,[2]Data!$I10610)</f>
        <v>4191</v>
      </c>
      <c r="K10610" s="4">
        <f>PRODUCT([2]Data!$G10610,[2]Data!$H10610)</f>
        <v>5901</v>
      </c>
      <c r="L10610" s="4">
        <f>[2]Data!$K10610-[2]Data!$J10610</f>
        <v>1710</v>
      </c>
      <c r="M10610" s="4" t="str">
        <f>VLOOKUP(Table_1[[#This Row],[Location ID]],[1]Locations!$A:$B,2,0)</f>
        <v>Thousand Oaks</v>
      </c>
      <c r="N10610" s="4" t="str">
        <f>VLOOKUP(Table_1[[#This Row],[Sales Person ID]],'[1]Sales People'!$A:$B,2,0)</f>
        <v>Gary Rodriguez</v>
      </c>
      <c r="O10610" s="4" t="str">
        <f>VLOOKUP(Table_1[[#This Row],[Customer ID]],[1]Customers!$A:$B,2,0)</f>
        <v>Peter Gray</v>
      </c>
      <c r="P10610" s="5">
        <f>WEEKDAY([2]Data!$F10610)</f>
        <v>7</v>
      </c>
      <c r="Q10610" s="4">
        <f>MONTH([2]Data!$F10610)</f>
        <v>5</v>
      </c>
      <c r="R10610" s="4">
        <f>YEAR([2]Data!$F10610)</f>
        <v>2019</v>
      </c>
    </row>
    <row r="10611" spans="1:18" ht="15.75" customHeight="1">
      <c r="A10611" s="12" t="s">
        <v>11648</v>
      </c>
      <c r="B10611" s="12" t="s">
        <v>663</v>
      </c>
      <c r="C10611" s="12" t="s">
        <v>35</v>
      </c>
      <c r="D10611" s="12" t="s">
        <v>51</v>
      </c>
      <c r="E10611" s="12" t="s">
        <v>756</v>
      </c>
      <c r="F10611" s="13">
        <v>43496</v>
      </c>
      <c r="G10611" s="12">
        <v>1</v>
      </c>
      <c r="H10611" s="12">
        <v>217</v>
      </c>
      <c r="I10611" s="4">
        <f>VLOOKUP(Table_1[[#This Row],[Product ID]],[1]Products!$A:$D,3,0)</f>
        <v>171</v>
      </c>
      <c r="J10611" s="4">
        <f>PRODUCT([2]Data!$G10611,[2]Data!$I10611)</f>
        <v>171</v>
      </c>
      <c r="K10611" s="4">
        <f>PRODUCT([2]Data!$G10611,[2]Data!$H10611)</f>
        <v>217</v>
      </c>
      <c r="L10611" s="4">
        <f>[2]Data!$K10611-[2]Data!$J10611</f>
        <v>46</v>
      </c>
      <c r="M10611" s="4" t="str">
        <f>VLOOKUP(Table_1[[#This Row],[Location ID]],[1]Locations!$A:$B,2,0)</f>
        <v>Lancaster</v>
      </c>
      <c r="N10611" s="4" t="str">
        <f>VLOOKUP(Table_1[[#This Row],[Sales Person ID]],'[1]Sales People'!$A:$B,2,0)</f>
        <v>Brian Hansen</v>
      </c>
      <c r="O10611" s="4" t="str">
        <f>VLOOKUP(Table_1[[#This Row],[Customer ID]],[1]Customers!$A:$B,2,0)</f>
        <v>Andrew Graham</v>
      </c>
      <c r="P10611" s="5">
        <f>WEEKDAY([2]Data!$F10611)</f>
        <v>5</v>
      </c>
      <c r="Q10611" s="4">
        <f>MONTH([2]Data!$F10611)</f>
        <v>1</v>
      </c>
      <c r="R10611" s="4">
        <f>YEAR([2]Data!$F10611)</f>
        <v>2019</v>
      </c>
    </row>
    <row r="10612" spans="1:18" ht="15.75" customHeight="1">
      <c r="A10612" s="12" t="s">
        <v>11649</v>
      </c>
      <c r="B10612" s="12" t="s">
        <v>763</v>
      </c>
      <c r="C10612" s="12" t="s">
        <v>541</v>
      </c>
      <c r="D10612" s="12" t="s">
        <v>41</v>
      </c>
      <c r="E10612" s="12" t="s">
        <v>558</v>
      </c>
      <c r="F10612" s="13">
        <v>43717</v>
      </c>
      <c r="G10612" s="12">
        <v>2</v>
      </c>
      <c r="H10612" s="12">
        <v>95</v>
      </c>
      <c r="I10612" s="4">
        <f>VLOOKUP(Table_1[[#This Row],[Product ID]],[1]Products!$A:$D,3,0)</f>
        <v>61</v>
      </c>
      <c r="J10612" s="4">
        <f>PRODUCT([2]Data!$G10612,[2]Data!$I10612)</f>
        <v>122</v>
      </c>
      <c r="K10612" s="4">
        <f>PRODUCT([2]Data!$G10612,[2]Data!$H10612)</f>
        <v>190</v>
      </c>
      <c r="L10612" s="4">
        <f>[2]Data!$K10612-[2]Data!$J10612</f>
        <v>68</v>
      </c>
      <c r="M10612" s="4" t="str">
        <f>VLOOKUP(Table_1[[#This Row],[Location ID]],[1]Locations!$A:$B,2,0)</f>
        <v>San Buenaventura (Ventura)</v>
      </c>
      <c r="N10612" s="4" t="str">
        <f>VLOOKUP(Table_1[[#This Row],[Sales Person ID]],'[1]Sales People'!$A:$B,2,0)</f>
        <v>Carl Hall</v>
      </c>
      <c r="O10612" s="4" t="str">
        <f>VLOOKUP(Table_1[[#This Row],[Customer ID]],[1]Customers!$A:$B,2,0)</f>
        <v>Joseph Lawson</v>
      </c>
      <c r="P10612" s="5">
        <f>WEEKDAY([2]Data!$F10612)</f>
        <v>2</v>
      </c>
      <c r="Q10612" s="4">
        <f>MONTH([2]Data!$F10612)</f>
        <v>9</v>
      </c>
      <c r="R10612" s="4">
        <f>YEAR([2]Data!$F10612)</f>
        <v>2019</v>
      </c>
    </row>
    <row r="10613" spans="1:18" ht="15.75" customHeight="1">
      <c r="A10613" s="12" t="s">
        <v>11650</v>
      </c>
      <c r="B10613" s="12" t="s">
        <v>24</v>
      </c>
      <c r="C10613" s="12" t="s">
        <v>360</v>
      </c>
      <c r="D10613" s="12" t="s">
        <v>98</v>
      </c>
      <c r="E10613" s="12" t="s">
        <v>1029</v>
      </c>
      <c r="F10613" s="13">
        <v>43658</v>
      </c>
      <c r="G10613" s="12">
        <v>1</v>
      </c>
      <c r="H10613" s="12">
        <v>1022</v>
      </c>
      <c r="I10613" s="4">
        <f>VLOOKUP(Table_1[[#This Row],[Product ID]],[1]Products!$A:$D,3,0)</f>
        <v>818</v>
      </c>
      <c r="J10613" s="4">
        <f>PRODUCT([2]Data!$G10613,[2]Data!$I10613)</f>
        <v>818</v>
      </c>
      <c r="K10613" s="4">
        <f>PRODUCT([2]Data!$G10613,[2]Data!$H10613)</f>
        <v>1022</v>
      </c>
      <c r="L10613" s="4">
        <f>[2]Data!$K10613-[2]Data!$J10613</f>
        <v>204</v>
      </c>
      <c r="M10613" s="4" t="str">
        <f>VLOOKUP(Table_1[[#This Row],[Location ID]],[1]Locations!$A:$B,2,0)</f>
        <v>Santa Clara</v>
      </c>
      <c r="N10613" s="4" t="str">
        <f>VLOOKUP(Table_1[[#This Row],[Sales Person ID]],'[1]Sales People'!$A:$B,2,0)</f>
        <v>Martin Perry</v>
      </c>
      <c r="O10613" s="4" t="str">
        <f>VLOOKUP(Table_1[[#This Row],[Customer ID]],[1]Customers!$A:$B,2,0)</f>
        <v>Victor Gutierrez</v>
      </c>
      <c r="P10613" s="5">
        <f>WEEKDAY([2]Data!$F10613)</f>
        <v>6</v>
      </c>
      <c r="Q10613" s="4">
        <f>MONTH([2]Data!$F10613)</f>
        <v>7</v>
      </c>
      <c r="R10613" s="4">
        <f>YEAR([2]Data!$F10613)</f>
        <v>2019</v>
      </c>
    </row>
    <row r="10614" spans="1:18" ht="15.75" customHeight="1">
      <c r="A10614" s="12" t="s">
        <v>11651</v>
      </c>
      <c r="B10614" s="12" t="s">
        <v>637</v>
      </c>
      <c r="C10614" s="12" t="s">
        <v>201</v>
      </c>
      <c r="D10614" s="12" t="s">
        <v>51</v>
      </c>
      <c r="E10614" s="12" t="s">
        <v>2484</v>
      </c>
      <c r="F10614" s="13">
        <v>43666</v>
      </c>
      <c r="G10614" s="12">
        <v>1</v>
      </c>
      <c r="H10614" s="12">
        <v>584</v>
      </c>
      <c r="I10614" s="4">
        <f>VLOOKUP(Table_1[[#This Row],[Product ID]],[1]Products!$A:$D,3,0)</f>
        <v>420</v>
      </c>
      <c r="J10614" s="4">
        <f>PRODUCT([2]Data!$G10614,[2]Data!$I10614)</f>
        <v>420</v>
      </c>
      <c r="K10614" s="4">
        <f>PRODUCT([2]Data!$G10614,[2]Data!$H10614)</f>
        <v>584</v>
      </c>
      <c r="L10614" s="4">
        <f>[2]Data!$K10614-[2]Data!$J10614</f>
        <v>164</v>
      </c>
      <c r="M10614" s="4" t="str">
        <f>VLOOKUP(Table_1[[#This Row],[Location ID]],[1]Locations!$A:$B,2,0)</f>
        <v>Oakland</v>
      </c>
      <c r="N10614" s="4" t="str">
        <f>VLOOKUP(Table_1[[#This Row],[Sales Person ID]],'[1]Sales People'!$A:$B,2,0)</f>
        <v>Brian Hansen</v>
      </c>
      <c r="O10614" s="4" t="str">
        <f>VLOOKUP(Table_1[[#This Row],[Customer ID]],[1]Customers!$A:$B,2,0)</f>
        <v>Thomas Duncan</v>
      </c>
      <c r="P10614" s="5">
        <f>WEEKDAY([2]Data!$F10614)</f>
        <v>7</v>
      </c>
      <c r="Q10614" s="4">
        <f>MONTH([2]Data!$F10614)</f>
        <v>7</v>
      </c>
      <c r="R10614" s="4">
        <f>YEAR([2]Data!$F10614)</f>
        <v>2019</v>
      </c>
    </row>
    <row r="10615" spans="1:18" ht="15.75" customHeight="1">
      <c r="A10615" s="12" t="s">
        <v>11652</v>
      </c>
      <c r="B10615" s="12" t="s">
        <v>221</v>
      </c>
      <c r="C10615" s="12" t="s">
        <v>45</v>
      </c>
      <c r="D10615" s="12" t="s">
        <v>147</v>
      </c>
      <c r="E10615" s="12" t="s">
        <v>2420</v>
      </c>
      <c r="F10615" s="13">
        <v>43613</v>
      </c>
      <c r="G10615" s="12">
        <v>1</v>
      </c>
      <c r="H10615" s="12">
        <v>458</v>
      </c>
      <c r="I10615" s="4">
        <f>VLOOKUP(Table_1[[#This Row],[Product ID]],[1]Products!$A:$D,3,0)</f>
        <v>376</v>
      </c>
      <c r="J10615" s="4">
        <f>PRODUCT([2]Data!$G10615,[2]Data!$I10615)</f>
        <v>376</v>
      </c>
      <c r="K10615" s="4">
        <f>PRODUCT([2]Data!$G10615,[2]Data!$H10615)</f>
        <v>458</v>
      </c>
      <c r="L10615" s="4">
        <f>[2]Data!$K10615-[2]Data!$J10615</f>
        <v>82</v>
      </c>
      <c r="M10615" s="4" t="str">
        <f>VLOOKUP(Table_1[[#This Row],[Location ID]],[1]Locations!$A:$B,2,0)</f>
        <v>Inglewood</v>
      </c>
      <c r="N10615" s="4" t="str">
        <f>VLOOKUP(Table_1[[#This Row],[Sales Person ID]],'[1]Sales People'!$A:$B,2,0)</f>
        <v>Clarence Fox</v>
      </c>
      <c r="O10615" s="4" t="str">
        <f>VLOOKUP(Table_1[[#This Row],[Customer ID]],[1]Customers!$A:$B,2,0)</f>
        <v>Daniel Carroll</v>
      </c>
      <c r="P10615" s="5">
        <f>WEEKDAY([2]Data!$F10615)</f>
        <v>3</v>
      </c>
      <c r="Q10615" s="4">
        <f>MONTH([2]Data!$F10615)</f>
        <v>5</v>
      </c>
      <c r="R10615" s="4">
        <f>YEAR([2]Data!$F10615)</f>
        <v>2019</v>
      </c>
    </row>
    <row r="10616" spans="1:18" ht="15.75" customHeight="1">
      <c r="A10616" s="12" t="s">
        <v>11653</v>
      </c>
      <c r="B10616" s="12" t="s">
        <v>394</v>
      </c>
      <c r="C10616" s="12" t="s">
        <v>279</v>
      </c>
      <c r="D10616" s="12" t="s">
        <v>107</v>
      </c>
      <c r="E10616" s="12" t="s">
        <v>2620</v>
      </c>
      <c r="F10616" s="13">
        <v>43792</v>
      </c>
      <c r="G10616" s="12">
        <v>4</v>
      </c>
      <c r="H10616" s="12">
        <v>1494</v>
      </c>
      <c r="I10616" s="4">
        <f>VLOOKUP(Table_1[[#This Row],[Product ID]],[1]Products!$A:$D,3,0)</f>
        <v>971</v>
      </c>
      <c r="J10616" s="4">
        <f>PRODUCT([2]Data!$G10616,[2]Data!$I10616)</f>
        <v>3884</v>
      </c>
      <c r="K10616" s="4">
        <f>PRODUCT([2]Data!$G10616,[2]Data!$H10616)</f>
        <v>5976</v>
      </c>
      <c r="L10616" s="4">
        <f>[2]Data!$K10616-[2]Data!$J10616</f>
        <v>2092</v>
      </c>
      <c r="M10616" s="4" t="str">
        <f>VLOOKUP(Table_1[[#This Row],[Location ID]],[1]Locations!$A:$B,2,0)</f>
        <v>Murrieta</v>
      </c>
      <c r="N10616" s="4" t="str">
        <f>VLOOKUP(Table_1[[#This Row],[Sales Person ID]],'[1]Sales People'!$A:$B,2,0)</f>
        <v>Brian Thomas</v>
      </c>
      <c r="O10616" s="4" t="str">
        <f>VLOOKUP(Table_1[[#This Row],[Customer ID]],[1]Customers!$A:$B,2,0)</f>
        <v>Steve Diaz</v>
      </c>
      <c r="P10616" s="5">
        <f>WEEKDAY([2]Data!$F10616)</f>
        <v>7</v>
      </c>
      <c r="Q10616" s="4">
        <f>MONTH([2]Data!$F10616)</f>
        <v>11</v>
      </c>
      <c r="R10616" s="4">
        <f>YEAR([2]Data!$F10616)</f>
        <v>2019</v>
      </c>
    </row>
    <row r="10617" spans="1:18" ht="15.75" customHeight="1">
      <c r="A10617" s="12" t="s">
        <v>11654</v>
      </c>
      <c r="B10617" s="12" t="s">
        <v>150</v>
      </c>
      <c r="C10617" s="12" t="s">
        <v>131</v>
      </c>
      <c r="D10617" s="12" t="s">
        <v>137</v>
      </c>
      <c r="E10617" s="12" t="s">
        <v>1174</v>
      </c>
      <c r="F10617" s="13">
        <v>43631</v>
      </c>
      <c r="G10617" s="12">
        <v>4</v>
      </c>
      <c r="H10617" s="12">
        <v>817</v>
      </c>
      <c r="I10617" s="4">
        <f>VLOOKUP(Table_1[[#This Row],[Product ID]],[1]Products!$A:$D,3,0)</f>
        <v>409</v>
      </c>
      <c r="J10617" s="4">
        <f>PRODUCT([2]Data!$G10617,[2]Data!$I10617)</f>
        <v>1636</v>
      </c>
      <c r="K10617" s="4">
        <f>PRODUCT([2]Data!$G10617,[2]Data!$H10617)</f>
        <v>3268</v>
      </c>
      <c r="L10617" s="4">
        <f>[2]Data!$K10617-[2]Data!$J10617</f>
        <v>1632</v>
      </c>
      <c r="M10617" s="4" t="str">
        <f>VLOOKUP(Table_1[[#This Row],[Location ID]],[1]Locations!$A:$B,2,0)</f>
        <v>Elk Grove</v>
      </c>
      <c r="N10617" s="4" t="str">
        <f>VLOOKUP(Table_1[[#This Row],[Sales Person ID]],'[1]Sales People'!$A:$B,2,0)</f>
        <v>Larry Castillo</v>
      </c>
      <c r="O10617" s="4" t="str">
        <f>VLOOKUP(Table_1[[#This Row],[Customer ID]],[1]Customers!$A:$B,2,0)</f>
        <v>Randy Simpson</v>
      </c>
      <c r="P10617" s="5">
        <f>WEEKDAY([2]Data!$F10617)</f>
        <v>7</v>
      </c>
      <c r="Q10617" s="4">
        <f>MONTH([2]Data!$F10617)</f>
        <v>6</v>
      </c>
      <c r="R10617" s="4">
        <f>YEAR([2]Data!$F10617)</f>
        <v>2019</v>
      </c>
    </row>
    <row r="10618" spans="1:18" ht="15.75" customHeight="1">
      <c r="A10618" s="12" t="s">
        <v>11655</v>
      </c>
      <c r="B10618" s="12" t="s">
        <v>475</v>
      </c>
      <c r="C10618" s="12" t="s">
        <v>264</v>
      </c>
      <c r="D10618" s="12" t="s">
        <v>117</v>
      </c>
      <c r="E10618" s="12" t="s">
        <v>1698</v>
      </c>
      <c r="F10618" s="13">
        <v>43516</v>
      </c>
      <c r="G10618" s="12">
        <v>3</v>
      </c>
      <c r="H10618" s="12">
        <v>1566</v>
      </c>
      <c r="I10618" s="4">
        <f>VLOOKUP(Table_1[[#This Row],[Product ID]],[1]Products!$A:$D,3,0)</f>
        <v>1190</v>
      </c>
      <c r="J10618" s="4">
        <f>PRODUCT([2]Data!$G10618,[2]Data!$I10618)</f>
        <v>3570</v>
      </c>
      <c r="K10618" s="4">
        <f>PRODUCT([2]Data!$G10618,[2]Data!$H10618)</f>
        <v>4698</v>
      </c>
      <c r="L10618" s="4">
        <f>[2]Data!$K10618-[2]Data!$J10618</f>
        <v>1128</v>
      </c>
      <c r="M10618" s="4" t="str">
        <f>VLOOKUP(Table_1[[#This Row],[Location ID]],[1]Locations!$A:$B,2,0)</f>
        <v>Bakersfield</v>
      </c>
      <c r="N10618" s="4" t="str">
        <f>VLOOKUP(Table_1[[#This Row],[Sales Person ID]],'[1]Sales People'!$A:$B,2,0)</f>
        <v>Patrick Ruiz</v>
      </c>
      <c r="O10618" s="4" t="str">
        <f>VLOOKUP(Table_1[[#This Row],[Customer ID]],[1]Customers!$A:$B,2,0)</f>
        <v>Victor Chapman</v>
      </c>
      <c r="P10618" s="5">
        <f>WEEKDAY([2]Data!$F10618)</f>
        <v>4</v>
      </c>
      <c r="Q10618" s="4">
        <f>MONTH([2]Data!$F10618)</f>
        <v>2</v>
      </c>
      <c r="R10618" s="4">
        <f>YEAR([2]Data!$F10618)</f>
        <v>2019</v>
      </c>
    </row>
    <row r="10619" spans="1:18" ht="15.75" customHeight="1">
      <c r="A10619" s="12" t="s">
        <v>11656</v>
      </c>
      <c r="B10619" s="12" t="s">
        <v>58</v>
      </c>
      <c r="C10619" s="12" t="s">
        <v>447</v>
      </c>
      <c r="D10619" s="12" t="s">
        <v>60</v>
      </c>
      <c r="E10619" s="12" t="s">
        <v>1660</v>
      </c>
      <c r="F10619" s="13">
        <v>43775</v>
      </c>
      <c r="G10619" s="12">
        <v>3</v>
      </c>
      <c r="H10619" s="12">
        <v>1812</v>
      </c>
      <c r="I10619" s="4">
        <f>VLOOKUP(Table_1[[#This Row],[Product ID]],[1]Products!$A:$D,3,0)</f>
        <v>1305</v>
      </c>
      <c r="J10619" s="4">
        <f>PRODUCT([2]Data!$G10619,[2]Data!$I10619)</f>
        <v>3915</v>
      </c>
      <c r="K10619" s="4">
        <f>PRODUCT([2]Data!$G10619,[2]Data!$H10619)</f>
        <v>5436</v>
      </c>
      <c r="L10619" s="4">
        <f>[2]Data!$K10619-[2]Data!$J10619</f>
        <v>1521</v>
      </c>
      <c r="M10619" s="4" t="str">
        <f>VLOOKUP(Table_1[[#This Row],[Location ID]],[1]Locations!$A:$B,2,0)</f>
        <v>Jurupa Valley</v>
      </c>
      <c r="N10619" s="4" t="str">
        <f>VLOOKUP(Table_1[[#This Row],[Sales Person ID]],'[1]Sales People'!$A:$B,2,0)</f>
        <v>Walter Cook</v>
      </c>
      <c r="O10619" s="4" t="str">
        <f>VLOOKUP(Table_1[[#This Row],[Customer ID]],[1]Customers!$A:$B,2,0)</f>
        <v>James Simmons</v>
      </c>
      <c r="P10619" s="5">
        <f>WEEKDAY([2]Data!$F10619)</f>
        <v>4</v>
      </c>
      <c r="Q10619" s="4">
        <f>MONTH([2]Data!$F10619)</f>
        <v>11</v>
      </c>
      <c r="R10619" s="4">
        <f>YEAR([2]Data!$F10619)</f>
        <v>2019</v>
      </c>
    </row>
    <row r="10620" spans="1:18" ht="15.75" customHeight="1">
      <c r="A10620" s="12" t="s">
        <v>11657</v>
      </c>
      <c r="B10620" s="12" t="s">
        <v>94</v>
      </c>
      <c r="C10620" s="12" t="s">
        <v>25</v>
      </c>
      <c r="D10620" s="12" t="s">
        <v>122</v>
      </c>
      <c r="E10620" s="12" t="s">
        <v>1608</v>
      </c>
      <c r="F10620" s="13">
        <v>43485</v>
      </c>
      <c r="G10620" s="12">
        <v>2</v>
      </c>
      <c r="H10620" s="12">
        <v>1972</v>
      </c>
      <c r="I10620" s="4">
        <f>VLOOKUP(Table_1[[#This Row],[Product ID]],[1]Products!$A:$D,3,0)</f>
        <v>1321</v>
      </c>
      <c r="J10620" s="4">
        <f>PRODUCT([2]Data!$G10620,[2]Data!$I10620)</f>
        <v>2642</v>
      </c>
      <c r="K10620" s="4">
        <f>PRODUCT([2]Data!$G10620,[2]Data!$H10620)</f>
        <v>3944</v>
      </c>
      <c r="L10620" s="4">
        <f>[2]Data!$K10620-[2]Data!$J10620</f>
        <v>1302</v>
      </c>
      <c r="M10620" s="4" t="str">
        <f>VLOOKUP(Table_1[[#This Row],[Location ID]],[1]Locations!$A:$B,2,0)</f>
        <v>Santa Clarita</v>
      </c>
      <c r="N10620" s="4" t="str">
        <f>VLOOKUP(Table_1[[#This Row],[Sales Person ID]],'[1]Sales People'!$A:$B,2,0)</f>
        <v>Ryan Welch</v>
      </c>
      <c r="O10620" s="4" t="str">
        <f>VLOOKUP(Table_1[[#This Row],[Customer ID]],[1]Customers!$A:$B,2,0)</f>
        <v>Edward Williams</v>
      </c>
      <c r="P10620" s="5">
        <f>WEEKDAY([2]Data!$F10620)</f>
        <v>1</v>
      </c>
      <c r="Q10620" s="4">
        <f>MONTH([2]Data!$F10620)</f>
        <v>1</v>
      </c>
      <c r="R10620" s="4">
        <f>YEAR([2]Data!$F10620)</f>
        <v>2019</v>
      </c>
    </row>
    <row r="10621" spans="1:18" ht="15.75" customHeight="1">
      <c r="A10621" s="12" t="s">
        <v>11658</v>
      </c>
      <c r="B10621" s="12" t="s">
        <v>332</v>
      </c>
      <c r="C10621" s="12" t="s">
        <v>201</v>
      </c>
      <c r="D10621" s="12" t="s">
        <v>367</v>
      </c>
      <c r="E10621" s="12" t="s">
        <v>2067</v>
      </c>
      <c r="F10621" s="13">
        <v>43713</v>
      </c>
      <c r="G10621" s="12">
        <v>2</v>
      </c>
      <c r="H10621" s="12">
        <v>2391</v>
      </c>
      <c r="I10621" s="4">
        <f>VLOOKUP(Table_1[[#This Row],[Product ID]],[1]Products!$A:$D,3,0)</f>
        <v>1291</v>
      </c>
      <c r="J10621" s="4">
        <f>PRODUCT([2]Data!$G10621,[2]Data!$I10621)</f>
        <v>2582</v>
      </c>
      <c r="K10621" s="4">
        <f>PRODUCT([2]Data!$G10621,[2]Data!$H10621)</f>
        <v>4782</v>
      </c>
      <c r="L10621" s="4">
        <f>[2]Data!$K10621-[2]Data!$J10621</f>
        <v>2200</v>
      </c>
      <c r="M10621" s="4" t="str">
        <f>VLOOKUP(Table_1[[#This Row],[Location ID]],[1]Locations!$A:$B,2,0)</f>
        <v>Oakland</v>
      </c>
      <c r="N10621" s="4" t="str">
        <f>VLOOKUP(Table_1[[#This Row],[Sales Person ID]],'[1]Sales People'!$A:$B,2,0)</f>
        <v>Jimmy Young</v>
      </c>
      <c r="O10621" s="4" t="str">
        <f>VLOOKUP(Table_1[[#This Row],[Customer ID]],[1]Customers!$A:$B,2,0)</f>
        <v>Wayne Gardner</v>
      </c>
      <c r="P10621" s="5">
        <f>WEEKDAY([2]Data!$F10621)</f>
        <v>5</v>
      </c>
      <c r="Q10621" s="4">
        <f>MONTH([2]Data!$F10621)</f>
        <v>9</v>
      </c>
      <c r="R10621" s="4">
        <f>YEAR([2]Data!$F10621)</f>
        <v>2019</v>
      </c>
    </row>
    <row r="10622" spans="1:18" ht="15.75" customHeight="1">
      <c r="A10622" s="12" t="s">
        <v>11659</v>
      </c>
      <c r="B10622" s="12" t="s">
        <v>140</v>
      </c>
      <c r="C10622" s="12" t="s">
        <v>327</v>
      </c>
      <c r="D10622" s="12" t="s">
        <v>117</v>
      </c>
      <c r="E10622" s="12" t="s">
        <v>556</v>
      </c>
      <c r="F10622" s="13">
        <v>43527</v>
      </c>
      <c r="G10622" s="12">
        <v>2</v>
      </c>
      <c r="H10622" s="12">
        <v>127</v>
      </c>
      <c r="I10622" s="4">
        <f>VLOOKUP(Table_1[[#This Row],[Product ID]],[1]Products!$A:$D,3,0)</f>
        <v>79</v>
      </c>
      <c r="J10622" s="4">
        <f>PRODUCT([2]Data!$G10622,[2]Data!$I10622)</f>
        <v>158</v>
      </c>
      <c r="K10622" s="4">
        <f>PRODUCT([2]Data!$G10622,[2]Data!$H10622)</f>
        <v>254</v>
      </c>
      <c r="L10622" s="4">
        <f>[2]Data!$K10622-[2]Data!$J10622</f>
        <v>96</v>
      </c>
      <c r="M10622" s="4" t="str">
        <f>VLOOKUP(Table_1[[#This Row],[Location ID]],[1]Locations!$A:$B,2,0)</f>
        <v>East Los Angeles</v>
      </c>
      <c r="N10622" s="4" t="str">
        <f>VLOOKUP(Table_1[[#This Row],[Sales Person ID]],'[1]Sales People'!$A:$B,2,0)</f>
        <v>Patrick Ruiz</v>
      </c>
      <c r="O10622" s="4" t="str">
        <f>VLOOKUP(Table_1[[#This Row],[Customer ID]],[1]Customers!$A:$B,2,0)</f>
        <v>Carlos Hunt</v>
      </c>
      <c r="P10622" s="5">
        <f>WEEKDAY([2]Data!$F10622)</f>
        <v>1</v>
      </c>
      <c r="Q10622" s="4">
        <f>MONTH([2]Data!$F10622)</f>
        <v>3</v>
      </c>
      <c r="R10622" s="4">
        <f>YEAR([2]Data!$F10622)</f>
        <v>2019</v>
      </c>
    </row>
    <row r="10623" spans="1:18" ht="15.75" customHeight="1">
      <c r="A10623" s="12" t="s">
        <v>11660</v>
      </c>
      <c r="B10623" s="12" t="s">
        <v>19</v>
      </c>
      <c r="C10623" s="12" t="s">
        <v>59</v>
      </c>
      <c r="D10623" s="12" t="s">
        <v>91</v>
      </c>
      <c r="E10623" s="12" t="s">
        <v>966</v>
      </c>
      <c r="F10623" s="13">
        <v>43559</v>
      </c>
      <c r="G10623" s="12">
        <v>3</v>
      </c>
      <c r="H10623" s="12">
        <v>1522</v>
      </c>
      <c r="I10623" s="4">
        <f>VLOOKUP(Table_1[[#This Row],[Product ID]],[1]Products!$A:$D,3,0)</f>
        <v>791</v>
      </c>
      <c r="J10623" s="4">
        <f>PRODUCT([2]Data!$G10623,[2]Data!$I10623)</f>
        <v>2373</v>
      </c>
      <c r="K10623" s="4">
        <f>PRODUCT([2]Data!$G10623,[2]Data!$H10623)</f>
        <v>4566</v>
      </c>
      <c r="L10623" s="4">
        <f>[2]Data!$K10623-[2]Data!$J10623</f>
        <v>2193</v>
      </c>
      <c r="M10623" s="4" t="str">
        <f>VLOOKUP(Table_1[[#This Row],[Location ID]],[1]Locations!$A:$B,2,0)</f>
        <v>Rialto</v>
      </c>
      <c r="N10623" s="4" t="str">
        <f>VLOOKUP(Table_1[[#This Row],[Sales Person ID]],'[1]Sales People'!$A:$B,2,0)</f>
        <v>Henry Nelson</v>
      </c>
      <c r="O10623" s="4" t="str">
        <f>VLOOKUP(Table_1[[#This Row],[Customer ID]],[1]Customers!$A:$B,2,0)</f>
        <v>Fred Peterson</v>
      </c>
      <c r="P10623" s="5">
        <f>WEEKDAY([2]Data!$F10623)</f>
        <v>5</v>
      </c>
      <c r="Q10623" s="4">
        <f>MONTH([2]Data!$F10623)</f>
        <v>4</v>
      </c>
      <c r="R10623" s="4">
        <f>YEAR([2]Data!$F10623)</f>
        <v>2019</v>
      </c>
    </row>
    <row r="10624" spans="1:18" ht="15.75" customHeight="1">
      <c r="A10624" s="12" t="s">
        <v>11661</v>
      </c>
      <c r="B10624" s="12" t="s">
        <v>564</v>
      </c>
      <c r="C10624" s="12" t="s">
        <v>541</v>
      </c>
      <c r="D10624" s="12" t="s">
        <v>152</v>
      </c>
      <c r="E10624" s="12" t="s">
        <v>598</v>
      </c>
      <c r="F10624" s="13">
        <v>43677</v>
      </c>
      <c r="G10624" s="12">
        <v>4</v>
      </c>
      <c r="H10624" s="12">
        <v>1798</v>
      </c>
      <c r="I10624" s="4">
        <f>VLOOKUP(Table_1[[#This Row],[Product ID]],[1]Products!$A:$D,3,0)</f>
        <v>971</v>
      </c>
      <c r="J10624" s="4">
        <f>PRODUCT([2]Data!$G10624,[2]Data!$I10624)</f>
        <v>3884</v>
      </c>
      <c r="K10624" s="4">
        <f>PRODUCT([2]Data!$G10624,[2]Data!$H10624)</f>
        <v>7192</v>
      </c>
      <c r="L10624" s="4">
        <f>[2]Data!$K10624-[2]Data!$J10624</f>
        <v>3308</v>
      </c>
      <c r="M10624" s="4" t="str">
        <f>VLOOKUP(Table_1[[#This Row],[Location ID]],[1]Locations!$A:$B,2,0)</f>
        <v>San Buenaventura (Ventura)</v>
      </c>
      <c r="N10624" s="4" t="str">
        <f>VLOOKUP(Table_1[[#This Row],[Sales Person ID]],'[1]Sales People'!$A:$B,2,0)</f>
        <v>Arthur Mccoy</v>
      </c>
      <c r="O10624" s="4" t="str">
        <f>VLOOKUP(Table_1[[#This Row],[Customer ID]],[1]Customers!$A:$B,2,0)</f>
        <v>Albert Jacobs</v>
      </c>
      <c r="P10624" s="5">
        <f>WEEKDAY([2]Data!$F10624)</f>
        <v>4</v>
      </c>
      <c r="Q10624" s="4">
        <f>MONTH([2]Data!$F10624)</f>
        <v>7</v>
      </c>
      <c r="R10624" s="4">
        <f>YEAR([2]Data!$F10624)</f>
        <v>2019</v>
      </c>
    </row>
    <row r="10625" spans="1:18" ht="15.75" customHeight="1">
      <c r="A10625" s="12" t="s">
        <v>11662</v>
      </c>
      <c r="B10625" s="12" t="s">
        <v>472</v>
      </c>
      <c r="C10625" s="12" t="s">
        <v>654</v>
      </c>
      <c r="D10625" s="12" t="s">
        <v>112</v>
      </c>
      <c r="E10625" s="12" t="s">
        <v>640</v>
      </c>
      <c r="F10625" s="13">
        <v>43688</v>
      </c>
      <c r="G10625" s="12">
        <v>2</v>
      </c>
      <c r="H10625" s="12">
        <v>35</v>
      </c>
      <c r="I10625" s="4">
        <f>VLOOKUP(Table_1[[#This Row],[Product ID]],[1]Products!$A:$D,3,0)</f>
        <v>22</v>
      </c>
      <c r="J10625" s="4">
        <f>PRODUCT([2]Data!$G10625,[2]Data!$I10625)</f>
        <v>44</v>
      </c>
      <c r="K10625" s="4">
        <f>PRODUCT([2]Data!$G10625,[2]Data!$H10625)</f>
        <v>70</v>
      </c>
      <c r="L10625" s="4">
        <f>[2]Data!$K10625-[2]Data!$J10625</f>
        <v>26</v>
      </c>
      <c r="M10625" s="4" t="str">
        <f>VLOOKUP(Table_1[[#This Row],[Location ID]],[1]Locations!$A:$B,2,0)</f>
        <v>Hayward</v>
      </c>
      <c r="N10625" s="4" t="str">
        <f>VLOOKUP(Table_1[[#This Row],[Sales Person ID]],'[1]Sales People'!$A:$B,2,0)</f>
        <v>Scott Clark</v>
      </c>
      <c r="O10625" s="4" t="str">
        <f>VLOOKUP(Table_1[[#This Row],[Customer ID]],[1]Customers!$A:$B,2,0)</f>
        <v>Clarence Kelley</v>
      </c>
      <c r="P10625" s="5">
        <f>WEEKDAY([2]Data!$F10625)</f>
        <v>1</v>
      </c>
      <c r="Q10625" s="4">
        <f>MONTH([2]Data!$F10625)</f>
        <v>8</v>
      </c>
      <c r="R10625" s="4">
        <f>YEAR([2]Data!$F10625)</f>
        <v>2019</v>
      </c>
    </row>
    <row r="10626" spans="1:18" ht="15.75" customHeight="1">
      <c r="A10626" s="12" t="s">
        <v>11663</v>
      </c>
      <c r="B10626" s="12" t="s">
        <v>125</v>
      </c>
      <c r="C10626" s="12" t="s">
        <v>40</v>
      </c>
      <c r="D10626" s="12" t="s">
        <v>74</v>
      </c>
      <c r="E10626" s="12" t="s">
        <v>2280</v>
      </c>
      <c r="F10626" s="13">
        <v>43557</v>
      </c>
      <c r="G10626" s="12">
        <v>4</v>
      </c>
      <c r="H10626" s="12">
        <v>545</v>
      </c>
      <c r="I10626" s="4">
        <f>VLOOKUP(Table_1[[#This Row],[Product ID]],[1]Products!$A:$D,3,0)</f>
        <v>425</v>
      </c>
      <c r="J10626" s="4">
        <f>PRODUCT([2]Data!$G10626,[2]Data!$I10626)</f>
        <v>1700</v>
      </c>
      <c r="K10626" s="4">
        <f>PRODUCT([2]Data!$G10626,[2]Data!$H10626)</f>
        <v>2180</v>
      </c>
      <c r="L10626" s="4">
        <f>[2]Data!$K10626-[2]Data!$J10626</f>
        <v>480</v>
      </c>
      <c r="M10626" s="4" t="str">
        <f>VLOOKUP(Table_1[[#This Row],[Location ID]],[1]Locations!$A:$B,2,0)</f>
        <v>Santa Ana</v>
      </c>
      <c r="N10626" s="4" t="str">
        <f>VLOOKUP(Table_1[[#This Row],[Sales Person ID]],'[1]Sales People'!$A:$B,2,0)</f>
        <v>Jeremy Mendoza</v>
      </c>
      <c r="O10626" s="4" t="str">
        <f>VLOOKUP(Table_1[[#This Row],[Customer ID]],[1]Customers!$A:$B,2,0)</f>
        <v>Matthew Smith</v>
      </c>
      <c r="P10626" s="5">
        <f>WEEKDAY([2]Data!$F10626)</f>
        <v>3</v>
      </c>
      <c r="Q10626" s="4">
        <f>MONTH([2]Data!$F10626)</f>
        <v>4</v>
      </c>
      <c r="R10626" s="4">
        <f>YEAR([2]Data!$F10626)</f>
        <v>2019</v>
      </c>
    </row>
    <row r="10627" spans="1:18" ht="15.75" customHeight="1">
      <c r="A10627" s="12" t="s">
        <v>11664</v>
      </c>
      <c r="B10627" s="12" t="s">
        <v>115</v>
      </c>
      <c r="C10627" s="12" t="s">
        <v>59</v>
      </c>
      <c r="D10627" s="12" t="s">
        <v>36</v>
      </c>
      <c r="E10627" s="12" t="s">
        <v>1469</v>
      </c>
      <c r="F10627" s="13">
        <v>43780</v>
      </c>
      <c r="G10627" s="12">
        <v>3</v>
      </c>
      <c r="H10627" s="12">
        <v>1671</v>
      </c>
      <c r="I10627" s="4">
        <f>VLOOKUP(Table_1[[#This Row],[Product ID]],[1]Products!$A:$D,3,0)</f>
        <v>1220</v>
      </c>
      <c r="J10627" s="4">
        <f>PRODUCT([2]Data!$G10627,[2]Data!$I10627)</f>
        <v>3660</v>
      </c>
      <c r="K10627" s="4">
        <f>PRODUCT([2]Data!$G10627,[2]Data!$H10627)</f>
        <v>5013</v>
      </c>
      <c r="L10627" s="4">
        <f>[2]Data!$K10627-[2]Data!$J10627</f>
        <v>1353</v>
      </c>
      <c r="M10627" s="4" t="str">
        <f>VLOOKUP(Table_1[[#This Row],[Location ID]],[1]Locations!$A:$B,2,0)</f>
        <v>Rialto</v>
      </c>
      <c r="N10627" s="4" t="str">
        <f>VLOOKUP(Table_1[[#This Row],[Sales Person ID]],'[1]Sales People'!$A:$B,2,0)</f>
        <v>Brian Davis</v>
      </c>
      <c r="O10627" s="4" t="str">
        <f>VLOOKUP(Table_1[[#This Row],[Customer ID]],[1]Customers!$A:$B,2,0)</f>
        <v>Steve Miller</v>
      </c>
      <c r="P10627" s="5">
        <f>WEEKDAY([2]Data!$F10627)</f>
        <v>2</v>
      </c>
      <c r="Q10627" s="4">
        <f>MONTH([2]Data!$F10627)</f>
        <v>11</v>
      </c>
      <c r="R10627" s="4">
        <f>YEAR([2]Data!$F10627)</f>
        <v>2019</v>
      </c>
    </row>
    <row r="10628" spans="1:18" ht="15.75" customHeight="1">
      <c r="A10628" s="12" t="s">
        <v>11665</v>
      </c>
      <c r="B10628" s="12" t="s">
        <v>419</v>
      </c>
      <c r="C10628" s="12" t="s">
        <v>226</v>
      </c>
      <c r="D10628" s="12" t="s">
        <v>82</v>
      </c>
      <c r="E10628" s="12" t="s">
        <v>1086</v>
      </c>
      <c r="F10628" s="13">
        <v>43473</v>
      </c>
      <c r="G10628" s="12">
        <v>3</v>
      </c>
      <c r="H10628" s="12">
        <v>1405</v>
      </c>
      <c r="I10628" s="4">
        <f>VLOOKUP(Table_1[[#This Row],[Product ID]],[1]Products!$A:$D,3,0)</f>
        <v>1054</v>
      </c>
      <c r="J10628" s="4">
        <f>PRODUCT([2]Data!$G10628,[2]Data!$I10628)</f>
        <v>3162</v>
      </c>
      <c r="K10628" s="4">
        <f>PRODUCT([2]Data!$G10628,[2]Data!$H10628)</f>
        <v>4215</v>
      </c>
      <c r="L10628" s="4">
        <f>[2]Data!$K10628-[2]Data!$J10628</f>
        <v>1053</v>
      </c>
      <c r="M10628" s="4" t="str">
        <f>VLOOKUP(Table_1[[#This Row],[Location ID]],[1]Locations!$A:$B,2,0)</f>
        <v>El Cajon</v>
      </c>
      <c r="N10628" s="4" t="str">
        <f>VLOOKUP(Table_1[[#This Row],[Sales Person ID]],'[1]Sales People'!$A:$B,2,0)</f>
        <v>Gary Rodriguez</v>
      </c>
      <c r="O10628" s="4" t="str">
        <f>VLOOKUP(Table_1[[#This Row],[Customer ID]],[1]Customers!$A:$B,2,0)</f>
        <v>Christopher Wright</v>
      </c>
      <c r="P10628" s="5">
        <f>WEEKDAY([2]Data!$F10628)</f>
        <v>3</v>
      </c>
      <c r="Q10628" s="4">
        <f>MONTH([2]Data!$F10628)</f>
        <v>1</v>
      </c>
      <c r="R10628" s="4">
        <f>YEAR([2]Data!$F10628)</f>
        <v>2019</v>
      </c>
    </row>
    <row r="10629" spans="1:18" ht="15.75" customHeight="1">
      <c r="A10629" s="12" t="s">
        <v>11666</v>
      </c>
      <c r="B10629" s="12" t="s">
        <v>44</v>
      </c>
      <c r="C10629" s="12" t="s">
        <v>391</v>
      </c>
      <c r="D10629" s="12" t="s">
        <v>46</v>
      </c>
      <c r="E10629" s="12" t="s">
        <v>2341</v>
      </c>
      <c r="F10629" s="13">
        <v>43600</v>
      </c>
      <c r="G10629" s="12">
        <v>1</v>
      </c>
      <c r="H10629" s="12">
        <v>1582</v>
      </c>
      <c r="I10629" s="4">
        <f>VLOOKUP(Table_1[[#This Row],[Product ID]],[1]Products!$A:$D,3,0)</f>
        <v>1234</v>
      </c>
      <c r="J10629" s="4">
        <f>PRODUCT([2]Data!$G10629,[2]Data!$I10629)</f>
        <v>1234</v>
      </c>
      <c r="K10629" s="4">
        <f>PRODUCT([2]Data!$G10629,[2]Data!$H10629)</f>
        <v>1582</v>
      </c>
      <c r="L10629" s="4">
        <f>[2]Data!$K10629-[2]Data!$J10629</f>
        <v>348</v>
      </c>
      <c r="M10629" s="4" t="str">
        <f>VLOOKUP(Table_1[[#This Row],[Location ID]],[1]Locations!$A:$B,2,0)</f>
        <v>Los Angeles</v>
      </c>
      <c r="N10629" s="4" t="str">
        <f>VLOOKUP(Table_1[[#This Row],[Sales Person ID]],'[1]Sales People'!$A:$B,2,0)</f>
        <v>Charles Harper</v>
      </c>
      <c r="O10629" s="4" t="str">
        <f>VLOOKUP(Table_1[[#This Row],[Customer ID]],[1]Customers!$A:$B,2,0)</f>
        <v>Bobby Hughes</v>
      </c>
      <c r="P10629" s="5">
        <f>WEEKDAY([2]Data!$F10629)</f>
        <v>4</v>
      </c>
      <c r="Q10629" s="4">
        <f>MONTH([2]Data!$F10629)</f>
        <v>5</v>
      </c>
      <c r="R10629" s="4">
        <f>YEAR([2]Data!$F10629)</f>
        <v>2019</v>
      </c>
    </row>
    <row r="10630" spans="1:18" ht="15.75" customHeight="1">
      <c r="A10630" s="12" t="s">
        <v>11667</v>
      </c>
      <c r="B10630" s="12" t="s">
        <v>271</v>
      </c>
      <c r="C10630" s="12" t="s">
        <v>501</v>
      </c>
      <c r="D10630" s="12" t="s">
        <v>51</v>
      </c>
      <c r="E10630" s="12" t="s">
        <v>317</v>
      </c>
      <c r="F10630" s="13">
        <v>43498</v>
      </c>
      <c r="G10630" s="12">
        <v>4</v>
      </c>
      <c r="H10630" s="12">
        <v>502</v>
      </c>
      <c r="I10630" s="4">
        <f>VLOOKUP(Table_1[[#This Row],[Product ID]],[1]Products!$A:$D,3,0)</f>
        <v>296</v>
      </c>
      <c r="J10630" s="4">
        <f>PRODUCT([2]Data!$G10630,[2]Data!$I10630)</f>
        <v>1184</v>
      </c>
      <c r="K10630" s="4">
        <f>PRODUCT([2]Data!$G10630,[2]Data!$H10630)</f>
        <v>2008</v>
      </c>
      <c r="L10630" s="4">
        <f>[2]Data!$K10630-[2]Data!$J10630</f>
        <v>824</v>
      </c>
      <c r="M10630" s="4" t="str">
        <f>VLOOKUP(Table_1[[#This Row],[Location ID]],[1]Locations!$A:$B,2,0)</f>
        <v>Temecula</v>
      </c>
      <c r="N10630" s="4" t="str">
        <f>VLOOKUP(Table_1[[#This Row],[Sales Person ID]],'[1]Sales People'!$A:$B,2,0)</f>
        <v>Brian Hansen</v>
      </c>
      <c r="O10630" s="4" t="str">
        <f>VLOOKUP(Table_1[[#This Row],[Customer ID]],[1]Customers!$A:$B,2,0)</f>
        <v>Sean Black</v>
      </c>
      <c r="P10630" s="5">
        <f>WEEKDAY([2]Data!$F10630)</f>
        <v>7</v>
      </c>
      <c r="Q10630" s="4">
        <f>MONTH([2]Data!$F10630)</f>
        <v>2</v>
      </c>
      <c r="R10630" s="4">
        <f>YEAR([2]Data!$F10630)</f>
        <v>2019</v>
      </c>
    </row>
    <row r="10631" spans="1:18" ht="15.75" customHeight="1">
      <c r="A10631" s="12" t="s">
        <v>11668</v>
      </c>
      <c r="B10631" s="12" t="s">
        <v>286</v>
      </c>
      <c r="C10631" s="12" t="s">
        <v>111</v>
      </c>
      <c r="D10631" s="12" t="s">
        <v>69</v>
      </c>
      <c r="E10631" s="12" t="s">
        <v>893</v>
      </c>
      <c r="F10631" s="13">
        <v>43703</v>
      </c>
      <c r="G10631" s="12">
        <v>2</v>
      </c>
      <c r="H10631" s="12">
        <v>2353</v>
      </c>
      <c r="I10631" s="4">
        <f>VLOOKUP(Table_1[[#This Row],[Product ID]],[1]Products!$A:$D,3,0)</f>
        <v>1788</v>
      </c>
      <c r="J10631" s="4">
        <f>PRODUCT([2]Data!$G10631,[2]Data!$I10631)</f>
        <v>3576</v>
      </c>
      <c r="K10631" s="4">
        <f>PRODUCT([2]Data!$G10631,[2]Data!$H10631)</f>
        <v>4706</v>
      </c>
      <c r="L10631" s="4">
        <f>[2]Data!$K10631-[2]Data!$J10631</f>
        <v>1130</v>
      </c>
      <c r="M10631" s="4" t="str">
        <f>VLOOKUP(Table_1[[#This Row],[Location ID]],[1]Locations!$A:$B,2,0)</f>
        <v>Victorville</v>
      </c>
      <c r="N10631" s="4" t="str">
        <f>VLOOKUP(Table_1[[#This Row],[Sales Person ID]],'[1]Sales People'!$A:$B,2,0)</f>
        <v>Christopher Tucker</v>
      </c>
      <c r="O10631" s="4" t="str">
        <f>VLOOKUP(Table_1[[#This Row],[Customer ID]],[1]Customers!$A:$B,2,0)</f>
        <v>Jonathan Hawkins</v>
      </c>
      <c r="P10631" s="5">
        <f>WEEKDAY([2]Data!$F10631)</f>
        <v>2</v>
      </c>
      <c r="Q10631" s="4">
        <f>MONTH([2]Data!$F10631)</f>
        <v>8</v>
      </c>
      <c r="R10631" s="4">
        <f>YEAR([2]Data!$F10631)</f>
        <v>2019</v>
      </c>
    </row>
    <row r="10632" spans="1:18" ht="15.75" customHeight="1">
      <c r="A10632" s="12" t="s">
        <v>11669</v>
      </c>
      <c r="B10632" s="12" t="s">
        <v>363</v>
      </c>
      <c r="C10632" s="12" t="s">
        <v>106</v>
      </c>
      <c r="D10632" s="12" t="s">
        <v>236</v>
      </c>
      <c r="E10632" s="12" t="s">
        <v>203</v>
      </c>
      <c r="F10632" s="13">
        <v>43569</v>
      </c>
      <c r="G10632" s="12">
        <v>1</v>
      </c>
      <c r="H10632" s="12">
        <v>203</v>
      </c>
      <c r="I10632" s="4">
        <f>VLOOKUP(Table_1[[#This Row],[Product ID]],[1]Products!$A:$D,3,0)</f>
        <v>154</v>
      </c>
      <c r="J10632" s="4">
        <f>PRODUCT([2]Data!$G10632,[2]Data!$I10632)</f>
        <v>154</v>
      </c>
      <c r="K10632" s="4">
        <f>PRODUCT([2]Data!$G10632,[2]Data!$H10632)</f>
        <v>203</v>
      </c>
      <c r="L10632" s="4">
        <f>[2]Data!$K10632-[2]Data!$J10632</f>
        <v>49</v>
      </c>
      <c r="M10632" s="4" t="str">
        <f>VLOOKUP(Table_1[[#This Row],[Location ID]],[1]Locations!$A:$B,2,0)</f>
        <v>Fullerton</v>
      </c>
      <c r="N10632" s="4" t="str">
        <f>VLOOKUP(Table_1[[#This Row],[Sales Person ID]],'[1]Sales People'!$A:$B,2,0)</f>
        <v>Andrew Bowman</v>
      </c>
      <c r="O10632" s="4" t="str">
        <f>VLOOKUP(Table_1[[#This Row],[Customer ID]],[1]Customers!$A:$B,2,0)</f>
        <v>Keith James</v>
      </c>
      <c r="P10632" s="5">
        <f>WEEKDAY([2]Data!$F10632)</f>
        <v>1</v>
      </c>
      <c r="Q10632" s="4">
        <f>MONTH([2]Data!$F10632)</f>
        <v>4</v>
      </c>
      <c r="R10632" s="4">
        <f>YEAR([2]Data!$F10632)</f>
        <v>2019</v>
      </c>
    </row>
    <row r="10633" spans="1:18" ht="15.75" customHeight="1">
      <c r="A10633" s="12" t="s">
        <v>11670</v>
      </c>
      <c r="B10633" s="12" t="s">
        <v>115</v>
      </c>
      <c r="C10633" s="12" t="s">
        <v>530</v>
      </c>
      <c r="D10633" s="12" t="s">
        <v>319</v>
      </c>
      <c r="E10633" s="12" t="s">
        <v>1464</v>
      </c>
      <c r="F10633" s="13">
        <v>43675</v>
      </c>
      <c r="G10633" s="12">
        <v>2</v>
      </c>
      <c r="H10633" s="12">
        <v>1671</v>
      </c>
      <c r="I10633" s="4">
        <f>VLOOKUP(Table_1[[#This Row],[Product ID]],[1]Products!$A:$D,3,0)</f>
        <v>1220</v>
      </c>
      <c r="J10633" s="4">
        <f>PRODUCT([2]Data!$G10633,[2]Data!$I10633)</f>
        <v>2440</v>
      </c>
      <c r="K10633" s="4">
        <f>PRODUCT([2]Data!$G10633,[2]Data!$H10633)</f>
        <v>3342</v>
      </c>
      <c r="L10633" s="4">
        <f>[2]Data!$K10633-[2]Data!$J10633</f>
        <v>902</v>
      </c>
      <c r="M10633" s="4" t="str">
        <f>VLOOKUP(Table_1[[#This Row],[Location ID]],[1]Locations!$A:$B,2,0)</f>
        <v>Anaheim</v>
      </c>
      <c r="N10633" s="4" t="str">
        <f>VLOOKUP(Table_1[[#This Row],[Sales Person ID]],'[1]Sales People'!$A:$B,2,0)</f>
        <v>Fred Robertson</v>
      </c>
      <c r="O10633" s="4" t="str">
        <f>VLOOKUP(Table_1[[#This Row],[Customer ID]],[1]Customers!$A:$B,2,0)</f>
        <v>Henry Stanley</v>
      </c>
      <c r="P10633" s="5">
        <f>WEEKDAY([2]Data!$F10633)</f>
        <v>2</v>
      </c>
      <c r="Q10633" s="4">
        <f>MONTH([2]Data!$F10633)</f>
        <v>7</v>
      </c>
      <c r="R10633" s="4">
        <f>YEAR([2]Data!$F10633)</f>
        <v>2019</v>
      </c>
    </row>
    <row r="10634" spans="1:18" ht="15.75" customHeight="1">
      <c r="A10634" s="12" t="s">
        <v>11671</v>
      </c>
      <c r="B10634" s="12" t="s">
        <v>414</v>
      </c>
      <c r="C10634" s="12" t="s">
        <v>63</v>
      </c>
      <c r="D10634" s="12" t="s">
        <v>41</v>
      </c>
      <c r="E10634" s="12" t="s">
        <v>561</v>
      </c>
      <c r="F10634" s="13">
        <v>43525</v>
      </c>
      <c r="G10634" s="12">
        <v>3</v>
      </c>
      <c r="H10634" s="12">
        <v>392</v>
      </c>
      <c r="I10634" s="4">
        <f>VLOOKUP(Table_1[[#This Row],[Product ID]],[1]Products!$A:$D,3,0)</f>
        <v>255</v>
      </c>
      <c r="J10634" s="4">
        <f>PRODUCT([2]Data!$G10634,[2]Data!$I10634)</f>
        <v>765</v>
      </c>
      <c r="K10634" s="4">
        <f>PRODUCT([2]Data!$G10634,[2]Data!$H10634)</f>
        <v>1176</v>
      </c>
      <c r="L10634" s="4">
        <f>[2]Data!$K10634-[2]Data!$J10634</f>
        <v>411</v>
      </c>
      <c r="M10634" s="4" t="str">
        <f>VLOOKUP(Table_1[[#This Row],[Location ID]],[1]Locations!$A:$B,2,0)</f>
        <v>Pasadena</v>
      </c>
      <c r="N10634" s="4" t="str">
        <f>VLOOKUP(Table_1[[#This Row],[Sales Person ID]],'[1]Sales People'!$A:$B,2,0)</f>
        <v>Carl Hall</v>
      </c>
      <c r="O10634" s="4" t="str">
        <f>VLOOKUP(Table_1[[#This Row],[Customer ID]],[1]Customers!$A:$B,2,0)</f>
        <v>Clarence Freeman</v>
      </c>
      <c r="P10634" s="5">
        <f>WEEKDAY([2]Data!$F10634)</f>
        <v>6</v>
      </c>
      <c r="Q10634" s="4">
        <f>MONTH([2]Data!$F10634)</f>
        <v>3</v>
      </c>
      <c r="R10634" s="4">
        <f>YEAR([2]Data!$F10634)</f>
        <v>2019</v>
      </c>
    </row>
    <row r="10635" spans="1:18" ht="15.75" customHeight="1">
      <c r="A10635" s="12" t="s">
        <v>11672</v>
      </c>
      <c r="B10635" s="12" t="s">
        <v>406</v>
      </c>
      <c r="C10635" s="12" t="s">
        <v>581</v>
      </c>
      <c r="D10635" s="12" t="s">
        <v>86</v>
      </c>
      <c r="E10635" s="12" t="s">
        <v>1691</v>
      </c>
      <c r="F10635" s="13">
        <v>43783</v>
      </c>
      <c r="G10635" s="12">
        <v>1</v>
      </c>
      <c r="H10635" s="12">
        <v>2257</v>
      </c>
      <c r="I10635" s="4">
        <f>VLOOKUP(Table_1[[#This Row],[Product ID]],[1]Products!$A:$D,3,0)</f>
        <v>1535</v>
      </c>
      <c r="J10635" s="4">
        <f>PRODUCT([2]Data!$G10635,[2]Data!$I10635)</f>
        <v>1535</v>
      </c>
      <c r="K10635" s="4">
        <f>PRODUCT([2]Data!$G10635,[2]Data!$H10635)</f>
        <v>2257</v>
      </c>
      <c r="L10635" s="4">
        <f>[2]Data!$K10635-[2]Data!$J10635</f>
        <v>722</v>
      </c>
      <c r="M10635" s="4" t="str">
        <f>VLOOKUP(Table_1[[#This Row],[Location ID]],[1]Locations!$A:$B,2,0)</f>
        <v>Fresno</v>
      </c>
      <c r="N10635" s="4" t="str">
        <f>VLOOKUP(Table_1[[#This Row],[Sales Person ID]],'[1]Sales People'!$A:$B,2,0)</f>
        <v>Roger Robertson</v>
      </c>
      <c r="O10635" s="4" t="str">
        <f>VLOOKUP(Table_1[[#This Row],[Customer ID]],[1]Customers!$A:$B,2,0)</f>
        <v>William Schmidt</v>
      </c>
      <c r="P10635" s="5">
        <f>WEEKDAY([2]Data!$F10635)</f>
        <v>5</v>
      </c>
      <c r="Q10635" s="4">
        <f>MONTH([2]Data!$F10635)</f>
        <v>11</v>
      </c>
      <c r="R10635" s="4">
        <f>YEAR([2]Data!$F10635)</f>
        <v>2019</v>
      </c>
    </row>
    <row r="10636" spans="1:18" ht="15.75" customHeight="1">
      <c r="A10636" s="12" t="s">
        <v>11673</v>
      </c>
      <c r="B10636" s="12" t="s">
        <v>679</v>
      </c>
      <c r="C10636" s="12" t="s">
        <v>403</v>
      </c>
      <c r="D10636" s="12" t="s">
        <v>176</v>
      </c>
      <c r="E10636" s="12" t="s">
        <v>1599</v>
      </c>
      <c r="F10636" s="13">
        <v>43493</v>
      </c>
      <c r="G10636" s="12">
        <v>4</v>
      </c>
      <c r="H10636" s="12">
        <v>181</v>
      </c>
      <c r="I10636" s="4">
        <f>VLOOKUP(Table_1[[#This Row],[Product ID]],[1]Products!$A:$D,3,0)</f>
        <v>130</v>
      </c>
      <c r="J10636" s="4">
        <f>PRODUCT([2]Data!$G10636,[2]Data!$I10636)</f>
        <v>520</v>
      </c>
      <c r="K10636" s="4">
        <f>PRODUCT([2]Data!$G10636,[2]Data!$H10636)</f>
        <v>724</v>
      </c>
      <c r="L10636" s="4">
        <f>[2]Data!$K10636-[2]Data!$J10636</f>
        <v>204</v>
      </c>
      <c r="M10636" s="4" t="str">
        <f>VLOOKUP(Table_1[[#This Row],[Location ID]],[1]Locations!$A:$B,2,0)</f>
        <v>Visalia</v>
      </c>
      <c r="N10636" s="4" t="str">
        <f>VLOOKUP(Table_1[[#This Row],[Sales Person ID]],'[1]Sales People'!$A:$B,2,0)</f>
        <v>Joe Sims</v>
      </c>
      <c r="O10636" s="4" t="str">
        <f>VLOOKUP(Table_1[[#This Row],[Customer ID]],[1]Customers!$A:$B,2,0)</f>
        <v>Keith Jordan</v>
      </c>
      <c r="P10636" s="5">
        <f>WEEKDAY([2]Data!$F10636)</f>
        <v>2</v>
      </c>
      <c r="Q10636" s="4">
        <f>MONTH([2]Data!$F10636)</f>
        <v>1</v>
      </c>
      <c r="R10636" s="4">
        <f>YEAR([2]Data!$F10636)</f>
        <v>2019</v>
      </c>
    </row>
    <row r="10637" spans="1:18" ht="15.75" customHeight="1">
      <c r="A10637" s="12" t="s">
        <v>11674</v>
      </c>
      <c r="B10637" s="12" t="s">
        <v>175</v>
      </c>
      <c r="C10637" s="12" t="s">
        <v>193</v>
      </c>
      <c r="D10637" s="12" t="s">
        <v>26</v>
      </c>
      <c r="E10637" s="12" t="s">
        <v>379</v>
      </c>
      <c r="F10637" s="13">
        <v>43548</v>
      </c>
      <c r="G10637" s="12">
        <v>2</v>
      </c>
      <c r="H10637" s="12">
        <v>637</v>
      </c>
      <c r="I10637" s="4">
        <f>VLOOKUP(Table_1[[#This Row],[Product ID]],[1]Products!$A:$D,3,0)</f>
        <v>389</v>
      </c>
      <c r="J10637" s="4">
        <f>PRODUCT([2]Data!$G10637,[2]Data!$I10637)</f>
        <v>778</v>
      </c>
      <c r="K10637" s="4">
        <f>PRODUCT([2]Data!$G10637,[2]Data!$H10637)</f>
        <v>1274</v>
      </c>
      <c r="L10637" s="4">
        <f>[2]Data!$K10637-[2]Data!$J10637</f>
        <v>496</v>
      </c>
      <c r="M10637" s="4" t="str">
        <f>VLOOKUP(Table_1[[#This Row],[Location ID]],[1]Locations!$A:$B,2,0)</f>
        <v>Vallejo</v>
      </c>
      <c r="N10637" s="4" t="str">
        <f>VLOOKUP(Table_1[[#This Row],[Sales Person ID]],'[1]Sales People'!$A:$B,2,0)</f>
        <v>Ryan Butler</v>
      </c>
      <c r="O10637" s="4" t="str">
        <f>VLOOKUP(Table_1[[#This Row],[Customer ID]],[1]Customers!$A:$B,2,0)</f>
        <v>Wayne Owens</v>
      </c>
      <c r="P10637" s="5">
        <f>WEEKDAY([2]Data!$F10637)</f>
        <v>1</v>
      </c>
      <c r="Q10637" s="4">
        <f>MONTH([2]Data!$F10637)</f>
        <v>3</v>
      </c>
      <c r="R10637" s="4">
        <f>YEAR([2]Data!$F10637)</f>
        <v>2019</v>
      </c>
    </row>
    <row r="10638" spans="1:18" ht="15.75" customHeight="1">
      <c r="A10638" s="12" t="s">
        <v>11675</v>
      </c>
      <c r="B10638" s="12" t="s">
        <v>115</v>
      </c>
      <c r="C10638" s="12" t="s">
        <v>257</v>
      </c>
      <c r="D10638" s="12" t="s">
        <v>98</v>
      </c>
      <c r="E10638" s="12" t="s">
        <v>87</v>
      </c>
      <c r="F10638" s="13">
        <v>43677</v>
      </c>
      <c r="G10638" s="12">
        <v>3</v>
      </c>
      <c r="H10638" s="12">
        <v>1671</v>
      </c>
      <c r="I10638" s="4">
        <f>VLOOKUP(Table_1[[#This Row],[Product ID]],[1]Products!$A:$D,3,0)</f>
        <v>1220</v>
      </c>
      <c r="J10638" s="4">
        <f>PRODUCT([2]Data!$G10638,[2]Data!$I10638)</f>
        <v>3660</v>
      </c>
      <c r="K10638" s="4">
        <f>PRODUCT([2]Data!$G10638,[2]Data!$H10638)</f>
        <v>5013</v>
      </c>
      <c r="L10638" s="4">
        <f>[2]Data!$K10638-[2]Data!$J10638</f>
        <v>1353</v>
      </c>
      <c r="M10638" s="4" t="str">
        <f>VLOOKUP(Table_1[[#This Row],[Location ID]],[1]Locations!$A:$B,2,0)</f>
        <v>San Francisco</v>
      </c>
      <c r="N10638" s="4" t="str">
        <f>VLOOKUP(Table_1[[#This Row],[Sales Person ID]],'[1]Sales People'!$A:$B,2,0)</f>
        <v>Martin Perry</v>
      </c>
      <c r="O10638" s="4" t="str">
        <f>VLOOKUP(Table_1[[#This Row],[Customer ID]],[1]Customers!$A:$B,2,0)</f>
        <v>Donald Andrews</v>
      </c>
      <c r="P10638" s="5">
        <f>WEEKDAY([2]Data!$F10638)</f>
        <v>4</v>
      </c>
      <c r="Q10638" s="4">
        <f>MONTH([2]Data!$F10638)</f>
        <v>7</v>
      </c>
      <c r="R10638" s="4">
        <f>YEAR([2]Data!$F10638)</f>
        <v>2019</v>
      </c>
    </row>
    <row r="10639" spans="1:18" ht="15.75" customHeight="1">
      <c r="A10639" s="12" t="s">
        <v>11676</v>
      </c>
      <c r="B10639" s="12" t="s">
        <v>571</v>
      </c>
      <c r="C10639" s="12" t="s">
        <v>264</v>
      </c>
      <c r="D10639" s="12" t="s">
        <v>86</v>
      </c>
      <c r="E10639" s="12" t="s">
        <v>700</v>
      </c>
      <c r="F10639" s="13">
        <v>43735</v>
      </c>
      <c r="G10639" s="12">
        <v>1</v>
      </c>
      <c r="H10639" s="12">
        <v>1809</v>
      </c>
      <c r="I10639" s="4">
        <f>VLOOKUP(Table_1[[#This Row],[Product ID]],[1]Products!$A:$D,3,0)</f>
        <v>1067</v>
      </c>
      <c r="J10639" s="4">
        <f>PRODUCT([2]Data!$G10639,[2]Data!$I10639)</f>
        <v>1067</v>
      </c>
      <c r="K10639" s="4">
        <f>PRODUCT([2]Data!$G10639,[2]Data!$H10639)</f>
        <v>1809</v>
      </c>
      <c r="L10639" s="4">
        <f>[2]Data!$K10639-[2]Data!$J10639</f>
        <v>742</v>
      </c>
      <c r="M10639" s="4" t="str">
        <f>VLOOKUP(Table_1[[#This Row],[Location ID]],[1]Locations!$A:$B,2,0)</f>
        <v>Bakersfield</v>
      </c>
      <c r="N10639" s="4" t="str">
        <f>VLOOKUP(Table_1[[#This Row],[Sales Person ID]],'[1]Sales People'!$A:$B,2,0)</f>
        <v>Roger Robertson</v>
      </c>
      <c r="O10639" s="4" t="str">
        <f>VLOOKUP(Table_1[[#This Row],[Customer ID]],[1]Customers!$A:$B,2,0)</f>
        <v>Phillip Carpenter</v>
      </c>
      <c r="P10639" s="5">
        <f>WEEKDAY([2]Data!$F10639)</f>
        <v>6</v>
      </c>
      <c r="Q10639" s="4">
        <f>MONTH([2]Data!$F10639)</f>
        <v>9</v>
      </c>
      <c r="R10639" s="4">
        <f>YEAR([2]Data!$F10639)</f>
        <v>2019</v>
      </c>
    </row>
    <row r="10640" spans="1:18" ht="15.75" customHeight="1">
      <c r="A10640" s="12" t="s">
        <v>11677</v>
      </c>
      <c r="B10640" s="12" t="s">
        <v>211</v>
      </c>
      <c r="C10640" s="12" t="s">
        <v>131</v>
      </c>
      <c r="D10640" s="12" t="s">
        <v>157</v>
      </c>
      <c r="E10640" s="12" t="s">
        <v>2288</v>
      </c>
      <c r="F10640" s="13">
        <v>43665</v>
      </c>
      <c r="G10640" s="12">
        <v>1</v>
      </c>
      <c r="H10640" s="12">
        <v>315</v>
      </c>
      <c r="I10640" s="4">
        <f>VLOOKUP(Table_1[[#This Row],[Product ID]],[1]Products!$A:$D,3,0)</f>
        <v>208</v>
      </c>
      <c r="J10640" s="4">
        <f>PRODUCT([2]Data!$G10640,[2]Data!$I10640)</f>
        <v>208</v>
      </c>
      <c r="K10640" s="4">
        <f>PRODUCT([2]Data!$G10640,[2]Data!$H10640)</f>
        <v>315</v>
      </c>
      <c r="L10640" s="4">
        <f>[2]Data!$K10640-[2]Data!$J10640</f>
        <v>107</v>
      </c>
      <c r="M10640" s="4" t="str">
        <f>VLOOKUP(Table_1[[#This Row],[Location ID]],[1]Locations!$A:$B,2,0)</f>
        <v>Elk Grove</v>
      </c>
      <c r="N10640" s="4" t="str">
        <f>VLOOKUP(Table_1[[#This Row],[Sales Person ID]],'[1]Sales People'!$A:$B,2,0)</f>
        <v>Carl Elliott</v>
      </c>
      <c r="O10640" s="4" t="str">
        <f>VLOOKUP(Table_1[[#This Row],[Customer ID]],[1]Customers!$A:$B,2,0)</f>
        <v>Justin Butler</v>
      </c>
      <c r="P10640" s="5">
        <f>WEEKDAY([2]Data!$F10640)</f>
        <v>6</v>
      </c>
      <c r="Q10640" s="4">
        <f>MONTH([2]Data!$F10640)</f>
        <v>7</v>
      </c>
      <c r="R10640" s="4">
        <f>YEAR([2]Data!$F10640)</f>
        <v>2019</v>
      </c>
    </row>
    <row r="10641" spans="1:18" ht="15.75" customHeight="1">
      <c r="A10641" s="12" t="s">
        <v>11678</v>
      </c>
      <c r="B10641" s="12" t="s">
        <v>179</v>
      </c>
      <c r="C10641" s="12" t="s">
        <v>523</v>
      </c>
      <c r="D10641" s="12" t="s">
        <v>69</v>
      </c>
      <c r="E10641" s="12" t="s">
        <v>1144</v>
      </c>
      <c r="F10641" s="13">
        <v>43686</v>
      </c>
      <c r="G10641" s="12">
        <v>1</v>
      </c>
      <c r="H10641" s="12">
        <v>112</v>
      </c>
      <c r="I10641" s="4">
        <f>VLOOKUP(Table_1[[#This Row],[Product ID]],[1]Products!$A:$D,3,0)</f>
        <v>90</v>
      </c>
      <c r="J10641" s="4">
        <f>PRODUCT([2]Data!$G10641,[2]Data!$I10641)</f>
        <v>90</v>
      </c>
      <c r="K10641" s="4">
        <f>PRODUCT([2]Data!$G10641,[2]Data!$H10641)</f>
        <v>112</v>
      </c>
      <c r="L10641" s="4">
        <f>[2]Data!$K10641-[2]Data!$J10641</f>
        <v>22</v>
      </c>
      <c r="M10641" s="4" t="str">
        <f>VLOOKUP(Table_1[[#This Row],[Location ID]],[1]Locations!$A:$B,2,0)</f>
        <v>Long Beach</v>
      </c>
      <c r="N10641" s="4" t="str">
        <f>VLOOKUP(Table_1[[#This Row],[Sales Person ID]],'[1]Sales People'!$A:$B,2,0)</f>
        <v>Christopher Tucker</v>
      </c>
      <c r="O10641" s="4" t="str">
        <f>VLOOKUP(Table_1[[#This Row],[Customer ID]],[1]Customers!$A:$B,2,0)</f>
        <v>Daniel West</v>
      </c>
      <c r="P10641" s="5">
        <f>WEEKDAY([2]Data!$F10641)</f>
        <v>6</v>
      </c>
      <c r="Q10641" s="4">
        <f>MONTH([2]Data!$F10641)</f>
        <v>8</v>
      </c>
      <c r="R10641" s="4">
        <f>YEAR([2]Data!$F10641)</f>
        <v>2019</v>
      </c>
    </row>
    <row r="10642" spans="1:18" ht="15.75" customHeight="1">
      <c r="A10642" s="12" t="s">
        <v>11679</v>
      </c>
      <c r="B10642" s="12" t="s">
        <v>221</v>
      </c>
      <c r="C10642" s="12" t="s">
        <v>90</v>
      </c>
      <c r="D10642" s="12" t="s">
        <v>319</v>
      </c>
      <c r="E10642" s="12" t="s">
        <v>515</v>
      </c>
      <c r="F10642" s="13">
        <v>43653</v>
      </c>
      <c r="G10642" s="12">
        <v>2</v>
      </c>
      <c r="H10642" s="12">
        <v>458</v>
      </c>
      <c r="I10642" s="4">
        <f>VLOOKUP(Table_1[[#This Row],[Product ID]],[1]Products!$A:$D,3,0)</f>
        <v>376</v>
      </c>
      <c r="J10642" s="4">
        <f>PRODUCT([2]Data!$G10642,[2]Data!$I10642)</f>
        <v>752</v>
      </c>
      <c r="K10642" s="4">
        <f>PRODUCT([2]Data!$G10642,[2]Data!$H10642)</f>
        <v>916</v>
      </c>
      <c r="L10642" s="4">
        <f>[2]Data!$K10642-[2]Data!$J10642</f>
        <v>164</v>
      </c>
      <c r="M10642" s="4" t="str">
        <f>VLOOKUP(Table_1[[#This Row],[Location ID]],[1]Locations!$A:$B,2,0)</f>
        <v>Palmdale</v>
      </c>
      <c r="N10642" s="4" t="str">
        <f>VLOOKUP(Table_1[[#This Row],[Sales Person ID]],'[1]Sales People'!$A:$B,2,0)</f>
        <v>Fred Robertson</v>
      </c>
      <c r="O10642" s="4" t="str">
        <f>VLOOKUP(Table_1[[#This Row],[Customer ID]],[1]Customers!$A:$B,2,0)</f>
        <v>Jerry Smith</v>
      </c>
      <c r="P10642" s="5">
        <f>WEEKDAY([2]Data!$F10642)</f>
        <v>1</v>
      </c>
      <c r="Q10642" s="4">
        <f>MONTH([2]Data!$F10642)</f>
        <v>7</v>
      </c>
      <c r="R10642" s="4">
        <f>YEAR([2]Data!$F10642)</f>
        <v>2019</v>
      </c>
    </row>
    <row r="10643" spans="1:18" ht="15.75" customHeight="1">
      <c r="A10643" s="12" t="s">
        <v>11680</v>
      </c>
      <c r="B10643" s="12" t="s">
        <v>200</v>
      </c>
      <c r="C10643" s="12" t="s">
        <v>126</v>
      </c>
      <c r="D10643" s="12" t="s">
        <v>268</v>
      </c>
      <c r="E10643" s="12" t="s">
        <v>99</v>
      </c>
      <c r="F10643" s="13">
        <v>43755</v>
      </c>
      <c r="G10643" s="12">
        <v>1</v>
      </c>
      <c r="H10643" s="12">
        <v>1783</v>
      </c>
      <c r="I10643" s="4">
        <f>VLOOKUP(Table_1[[#This Row],[Product ID]],[1]Products!$A:$D,3,0)</f>
        <v>1516</v>
      </c>
      <c r="J10643" s="4">
        <f>PRODUCT([2]Data!$G10643,[2]Data!$I10643)</f>
        <v>1516</v>
      </c>
      <c r="K10643" s="4">
        <f>PRODUCT([2]Data!$G10643,[2]Data!$H10643)</f>
        <v>1783</v>
      </c>
      <c r="L10643" s="4">
        <f>[2]Data!$K10643-[2]Data!$J10643</f>
        <v>267</v>
      </c>
      <c r="M10643" s="4" t="str">
        <f>VLOOKUP(Table_1[[#This Row],[Location ID]],[1]Locations!$A:$B,2,0)</f>
        <v>Glendale</v>
      </c>
      <c r="N10643" s="4" t="str">
        <f>VLOOKUP(Table_1[[#This Row],[Sales Person ID]],'[1]Sales People'!$A:$B,2,0)</f>
        <v>Jerry Perry</v>
      </c>
      <c r="O10643" s="4" t="str">
        <f>VLOOKUP(Table_1[[#This Row],[Customer ID]],[1]Customers!$A:$B,2,0)</f>
        <v>Aaron Tucker</v>
      </c>
      <c r="P10643" s="5">
        <f>WEEKDAY([2]Data!$F10643)</f>
        <v>5</v>
      </c>
      <c r="Q10643" s="4">
        <f>MONTH([2]Data!$F10643)</f>
        <v>10</v>
      </c>
      <c r="R10643" s="4">
        <f>YEAR([2]Data!$F10643)</f>
        <v>2019</v>
      </c>
    </row>
    <row r="10644" spans="1:18" ht="15.75" customHeight="1">
      <c r="A10644" s="12" t="s">
        <v>11681</v>
      </c>
      <c r="B10644" s="12" t="s">
        <v>614</v>
      </c>
      <c r="C10644" s="12" t="s">
        <v>403</v>
      </c>
      <c r="D10644" s="12" t="s">
        <v>137</v>
      </c>
      <c r="E10644" s="12" t="s">
        <v>1567</v>
      </c>
      <c r="F10644" s="13">
        <v>43791</v>
      </c>
      <c r="G10644" s="12">
        <v>1</v>
      </c>
      <c r="H10644" s="12">
        <v>2495</v>
      </c>
      <c r="I10644" s="4">
        <f>VLOOKUP(Table_1[[#This Row],[Product ID]],[1]Products!$A:$D,3,0)</f>
        <v>1896</v>
      </c>
      <c r="J10644" s="4">
        <f>PRODUCT([2]Data!$G10644,[2]Data!$I10644)</f>
        <v>1896</v>
      </c>
      <c r="K10644" s="4">
        <f>PRODUCT([2]Data!$G10644,[2]Data!$H10644)</f>
        <v>2495</v>
      </c>
      <c r="L10644" s="4">
        <f>[2]Data!$K10644-[2]Data!$J10644</f>
        <v>599</v>
      </c>
      <c r="M10644" s="4" t="str">
        <f>VLOOKUP(Table_1[[#This Row],[Location ID]],[1]Locations!$A:$B,2,0)</f>
        <v>Visalia</v>
      </c>
      <c r="N10644" s="4" t="str">
        <f>VLOOKUP(Table_1[[#This Row],[Sales Person ID]],'[1]Sales People'!$A:$B,2,0)</f>
        <v>Larry Castillo</v>
      </c>
      <c r="O10644" s="4" t="str">
        <f>VLOOKUP(Table_1[[#This Row],[Customer ID]],[1]Customers!$A:$B,2,0)</f>
        <v>Frank Brown</v>
      </c>
      <c r="P10644" s="5">
        <f>WEEKDAY([2]Data!$F10644)</f>
        <v>6</v>
      </c>
      <c r="Q10644" s="4">
        <f>MONTH([2]Data!$F10644)</f>
        <v>11</v>
      </c>
      <c r="R10644" s="4">
        <f>YEAR([2]Data!$F10644)</f>
        <v>2019</v>
      </c>
    </row>
    <row r="10645" spans="1:18" ht="15.75" customHeight="1">
      <c r="A10645" s="12" t="s">
        <v>11682</v>
      </c>
      <c r="B10645" s="12" t="s">
        <v>571</v>
      </c>
      <c r="C10645" s="12" t="s">
        <v>231</v>
      </c>
      <c r="D10645" s="12" t="s">
        <v>181</v>
      </c>
      <c r="E10645" s="12" t="s">
        <v>671</v>
      </c>
      <c r="F10645" s="13">
        <v>43661</v>
      </c>
      <c r="G10645" s="12">
        <v>1</v>
      </c>
      <c r="H10645" s="12">
        <v>1809</v>
      </c>
      <c r="I10645" s="4">
        <f>VLOOKUP(Table_1[[#This Row],[Product ID]],[1]Products!$A:$D,3,0)</f>
        <v>1067</v>
      </c>
      <c r="J10645" s="4">
        <f>PRODUCT([2]Data!$G10645,[2]Data!$I10645)</f>
        <v>1067</v>
      </c>
      <c r="K10645" s="4">
        <f>PRODUCT([2]Data!$G10645,[2]Data!$H10645)</f>
        <v>1809</v>
      </c>
      <c r="L10645" s="4">
        <f>[2]Data!$K10645-[2]Data!$J10645</f>
        <v>742</v>
      </c>
      <c r="M10645" s="4" t="str">
        <f>VLOOKUP(Table_1[[#This Row],[Location ID]],[1]Locations!$A:$B,2,0)</f>
        <v>Modesto</v>
      </c>
      <c r="N10645" s="4" t="str">
        <f>VLOOKUP(Table_1[[#This Row],[Sales Person ID]],'[1]Sales People'!$A:$B,2,0)</f>
        <v>Sean Miller</v>
      </c>
      <c r="O10645" s="4" t="str">
        <f>VLOOKUP(Table_1[[#This Row],[Customer ID]],[1]Customers!$A:$B,2,0)</f>
        <v>James Sullivan</v>
      </c>
      <c r="P10645" s="5">
        <f>WEEKDAY([2]Data!$F10645)</f>
        <v>2</v>
      </c>
      <c r="Q10645" s="4">
        <f>MONTH([2]Data!$F10645)</f>
        <v>7</v>
      </c>
      <c r="R10645" s="4">
        <f>YEAR([2]Data!$F10645)</f>
        <v>2019</v>
      </c>
    </row>
    <row r="10646" spans="1:18" ht="15.75" customHeight="1">
      <c r="A10646" s="12" t="s">
        <v>11683</v>
      </c>
      <c r="B10646" s="12" t="s">
        <v>155</v>
      </c>
      <c r="C10646" s="12" t="s">
        <v>541</v>
      </c>
      <c r="D10646" s="12" t="s">
        <v>424</v>
      </c>
      <c r="E10646" s="12" t="s">
        <v>2165</v>
      </c>
      <c r="F10646" s="13">
        <v>43619</v>
      </c>
      <c r="G10646" s="12">
        <v>1</v>
      </c>
      <c r="H10646" s="12">
        <v>2410</v>
      </c>
      <c r="I10646" s="4">
        <f>VLOOKUP(Table_1[[#This Row],[Product ID]],[1]Products!$A:$D,3,0)</f>
        <v>1518</v>
      </c>
      <c r="J10646" s="4">
        <f>PRODUCT([2]Data!$G10646,[2]Data!$I10646)</f>
        <v>1518</v>
      </c>
      <c r="K10646" s="4">
        <f>PRODUCT([2]Data!$G10646,[2]Data!$H10646)</f>
        <v>2410</v>
      </c>
      <c r="L10646" s="4">
        <f>[2]Data!$K10646-[2]Data!$J10646</f>
        <v>892</v>
      </c>
      <c r="M10646" s="4" t="str">
        <f>VLOOKUP(Table_1[[#This Row],[Location ID]],[1]Locations!$A:$B,2,0)</f>
        <v>San Buenaventura (Ventura)</v>
      </c>
      <c r="N10646" s="4" t="str">
        <f>VLOOKUP(Table_1[[#This Row],[Sales Person ID]],'[1]Sales People'!$A:$B,2,0)</f>
        <v>Kenneth Bradley</v>
      </c>
      <c r="O10646" s="4" t="str">
        <f>VLOOKUP(Table_1[[#This Row],[Customer ID]],[1]Customers!$A:$B,2,0)</f>
        <v>Adam Mccoy</v>
      </c>
      <c r="P10646" s="5">
        <f>WEEKDAY([2]Data!$F10646)</f>
        <v>2</v>
      </c>
      <c r="Q10646" s="4">
        <f>MONTH([2]Data!$F10646)</f>
        <v>6</v>
      </c>
      <c r="R10646" s="4">
        <f>YEAR([2]Data!$F10646)</f>
        <v>2019</v>
      </c>
    </row>
    <row r="10647" spans="1:18" ht="15.75" customHeight="1">
      <c r="A10647" s="12" t="s">
        <v>11684</v>
      </c>
      <c r="B10647" s="12" t="s">
        <v>246</v>
      </c>
      <c r="C10647" s="12" t="s">
        <v>63</v>
      </c>
      <c r="D10647" s="12" t="s">
        <v>181</v>
      </c>
      <c r="E10647" s="12" t="s">
        <v>2037</v>
      </c>
      <c r="F10647" s="13">
        <v>43656</v>
      </c>
      <c r="G10647" s="12">
        <v>1</v>
      </c>
      <c r="H10647" s="12">
        <v>1887</v>
      </c>
      <c r="I10647" s="4">
        <f>VLOOKUP(Table_1[[#This Row],[Product ID]],[1]Products!$A:$D,3,0)</f>
        <v>1378</v>
      </c>
      <c r="J10647" s="4">
        <f>PRODUCT([2]Data!$G10647,[2]Data!$I10647)</f>
        <v>1378</v>
      </c>
      <c r="K10647" s="4">
        <f>PRODUCT([2]Data!$G10647,[2]Data!$H10647)</f>
        <v>1887</v>
      </c>
      <c r="L10647" s="4">
        <f>[2]Data!$K10647-[2]Data!$J10647</f>
        <v>509</v>
      </c>
      <c r="M10647" s="4" t="str">
        <f>VLOOKUP(Table_1[[#This Row],[Location ID]],[1]Locations!$A:$B,2,0)</f>
        <v>Pasadena</v>
      </c>
      <c r="N10647" s="4" t="str">
        <f>VLOOKUP(Table_1[[#This Row],[Sales Person ID]],'[1]Sales People'!$A:$B,2,0)</f>
        <v>Sean Miller</v>
      </c>
      <c r="O10647" s="4" t="str">
        <f>VLOOKUP(Table_1[[#This Row],[Customer ID]],[1]Customers!$A:$B,2,0)</f>
        <v>Roy Shaw</v>
      </c>
      <c r="P10647" s="5">
        <f>WEEKDAY([2]Data!$F10647)</f>
        <v>4</v>
      </c>
      <c r="Q10647" s="4">
        <f>MONTH([2]Data!$F10647)</f>
        <v>7</v>
      </c>
      <c r="R10647" s="4">
        <f>YEAR([2]Data!$F10647)</f>
        <v>2019</v>
      </c>
    </row>
    <row r="10648" spans="1:18" ht="15.75" customHeight="1">
      <c r="A10648" s="12" t="s">
        <v>11685</v>
      </c>
      <c r="B10648" s="12" t="s">
        <v>34</v>
      </c>
      <c r="C10648" s="12" t="s">
        <v>260</v>
      </c>
      <c r="D10648" s="12" t="s">
        <v>152</v>
      </c>
      <c r="E10648" s="12" t="s">
        <v>27</v>
      </c>
      <c r="F10648" s="13">
        <v>43622</v>
      </c>
      <c r="G10648" s="12">
        <v>3</v>
      </c>
      <c r="H10648" s="12">
        <v>1052</v>
      </c>
      <c r="I10648" s="4">
        <f>VLOOKUP(Table_1[[#This Row],[Product ID]],[1]Products!$A:$D,3,0)</f>
        <v>589</v>
      </c>
      <c r="J10648" s="4">
        <f>PRODUCT([2]Data!$G10648,[2]Data!$I10648)</f>
        <v>1767</v>
      </c>
      <c r="K10648" s="4">
        <f>PRODUCT([2]Data!$G10648,[2]Data!$H10648)</f>
        <v>3156</v>
      </c>
      <c r="L10648" s="4">
        <f>[2]Data!$K10648-[2]Data!$J10648</f>
        <v>1389</v>
      </c>
      <c r="M10648" s="4" t="str">
        <f>VLOOKUP(Table_1[[#This Row],[Location ID]],[1]Locations!$A:$B,2,0)</f>
        <v>Roseville</v>
      </c>
      <c r="N10648" s="4" t="str">
        <f>VLOOKUP(Table_1[[#This Row],[Sales Person ID]],'[1]Sales People'!$A:$B,2,0)</f>
        <v>Arthur Mccoy</v>
      </c>
      <c r="O10648" s="4" t="str">
        <f>VLOOKUP(Table_1[[#This Row],[Customer ID]],[1]Customers!$A:$B,2,0)</f>
        <v>Larry Dunn</v>
      </c>
      <c r="P10648" s="5">
        <f>WEEKDAY([2]Data!$F10648)</f>
        <v>5</v>
      </c>
      <c r="Q10648" s="4">
        <f>MONTH([2]Data!$F10648)</f>
        <v>6</v>
      </c>
      <c r="R10648" s="4">
        <f>YEAR([2]Data!$F10648)</f>
        <v>2019</v>
      </c>
    </row>
    <row r="10649" spans="1:18" ht="15.75" customHeight="1">
      <c r="A10649" s="12" t="s">
        <v>11686</v>
      </c>
      <c r="B10649" s="12" t="s">
        <v>332</v>
      </c>
      <c r="C10649" s="12" t="s">
        <v>264</v>
      </c>
      <c r="D10649" s="12" t="s">
        <v>424</v>
      </c>
      <c r="E10649" s="12" t="s">
        <v>486</v>
      </c>
      <c r="F10649" s="13">
        <v>43755</v>
      </c>
      <c r="G10649" s="12">
        <v>4</v>
      </c>
      <c r="H10649" s="12">
        <v>2391</v>
      </c>
      <c r="I10649" s="4">
        <f>VLOOKUP(Table_1[[#This Row],[Product ID]],[1]Products!$A:$D,3,0)</f>
        <v>1291</v>
      </c>
      <c r="J10649" s="4">
        <f>PRODUCT([2]Data!$G10649,[2]Data!$I10649)</f>
        <v>5164</v>
      </c>
      <c r="K10649" s="4">
        <f>PRODUCT([2]Data!$G10649,[2]Data!$H10649)</f>
        <v>9564</v>
      </c>
      <c r="L10649" s="4">
        <f>[2]Data!$K10649-[2]Data!$J10649</f>
        <v>4400</v>
      </c>
      <c r="M10649" s="4" t="str">
        <f>VLOOKUP(Table_1[[#This Row],[Location ID]],[1]Locations!$A:$B,2,0)</f>
        <v>Bakersfield</v>
      </c>
      <c r="N10649" s="4" t="str">
        <f>VLOOKUP(Table_1[[#This Row],[Sales Person ID]],'[1]Sales People'!$A:$B,2,0)</f>
        <v>Kenneth Bradley</v>
      </c>
      <c r="O10649" s="4" t="str">
        <f>VLOOKUP(Table_1[[#This Row],[Customer ID]],[1]Customers!$A:$B,2,0)</f>
        <v>Peter Bradley</v>
      </c>
      <c r="P10649" s="5">
        <f>WEEKDAY([2]Data!$F10649)</f>
        <v>5</v>
      </c>
      <c r="Q10649" s="4">
        <f>MONTH([2]Data!$F10649)</f>
        <v>10</v>
      </c>
      <c r="R10649" s="4">
        <f>YEAR([2]Data!$F10649)</f>
        <v>2019</v>
      </c>
    </row>
    <row r="10650" spans="1:18" ht="15.75" customHeight="1">
      <c r="A10650" s="12" t="s">
        <v>11687</v>
      </c>
      <c r="B10650" s="12" t="s">
        <v>94</v>
      </c>
      <c r="C10650" s="12" t="s">
        <v>121</v>
      </c>
      <c r="D10650" s="12" t="s">
        <v>122</v>
      </c>
      <c r="E10650" s="12" t="s">
        <v>745</v>
      </c>
      <c r="F10650" s="13">
        <v>43749</v>
      </c>
      <c r="G10650" s="12">
        <v>2</v>
      </c>
      <c r="H10650" s="12">
        <v>1972</v>
      </c>
      <c r="I10650" s="4">
        <f>VLOOKUP(Table_1[[#This Row],[Product ID]],[1]Products!$A:$D,3,0)</f>
        <v>1321</v>
      </c>
      <c r="J10650" s="4">
        <f>PRODUCT([2]Data!$G10650,[2]Data!$I10650)</f>
        <v>2642</v>
      </c>
      <c r="K10650" s="4">
        <f>PRODUCT([2]Data!$G10650,[2]Data!$H10650)</f>
        <v>3944</v>
      </c>
      <c r="L10650" s="4">
        <f>[2]Data!$K10650-[2]Data!$J10650</f>
        <v>1302</v>
      </c>
      <c r="M10650" s="4" t="str">
        <f>VLOOKUP(Table_1[[#This Row],[Location ID]],[1]Locations!$A:$B,2,0)</f>
        <v>Richmond</v>
      </c>
      <c r="N10650" s="4" t="str">
        <f>VLOOKUP(Table_1[[#This Row],[Sales Person ID]],'[1]Sales People'!$A:$B,2,0)</f>
        <v>Ryan Welch</v>
      </c>
      <c r="O10650" s="4" t="str">
        <f>VLOOKUP(Table_1[[#This Row],[Customer ID]],[1]Customers!$A:$B,2,0)</f>
        <v>Henry Kelley</v>
      </c>
      <c r="P10650" s="5">
        <f>WEEKDAY([2]Data!$F10650)</f>
        <v>6</v>
      </c>
      <c r="Q10650" s="4">
        <f>MONTH([2]Data!$F10650)</f>
        <v>10</v>
      </c>
      <c r="R10650" s="4">
        <f>YEAR([2]Data!$F10650)</f>
        <v>2019</v>
      </c>
    </row>
    <row r="10651" spans="1:18" ht="15.75" customHeight="1">
      <c r="A10651" s="12" t="s">
        <v>11688</v>
      </c>
      <c r="B10651" s="12" t="s">
        <v>637</v>
      </c>
      <c r="C10651" s="12" t="s">
        <v>126</v>
      </c>
      <c r="D10651" s="12" t="s">
        <v>275</v>
      </c>
      <c r="E10651" s="12" t="s">
        <v>177</v>
      </c>
      <c r="F10651" s="13">
        <v>43791</v>
      </c>
      <c r="G10651" s="12">
        <v>3</v>
      </c>
      <c r="H10651" s="12">
        <v>584</v>
      </c>
      <c r="I10651" s="4">
        <f>VLOOKUP(Table_1[[#This Row],[Product ID]],[1]Products!$A:$D,3,0)</f>
        <v>420</v>
      </c>
      <c r="J10651" s="4">
        <f>PRODUCT([2]Data!$G10651,[2]Data!$I10651)</f>
        <v>1260</v>
      </c>
      <c r="K10651" s="4">
        <f>PRODUCT([2]Data!$G10651,[2]Data!$H10651)</f>
        <v>1752</v>
      </c>
      <c r="L10651" s="4">
        <f>[2]Data!$K10651-[2]Data!$J10651</f>
        <v>492</v>
      </c>
      <c r="M10651" s="4" t="str">
        <f>VLOOKUP(Table_1[[#This Row],[Location ID]],[1]Locations!$A:$B,2,0)</f>
        <v>Glendale</v>
      </c>
      <c r="N10651" s="4" t="str">
        <f>VLOOKUP(Table_1[[#This Row],[Sales Person ID]],'[1]Sales People'!$A:$B,2,0)</f>
        <v>Ernest Wheeler</v>
      </c>
      <c r="O10651" s="4" t="str">
        <f>VLOOKUP(Table_1[[#This Row],[Customer ID]],[1]Customers!$A:$B,2,0)</f>
        <v>Gregory Ramirez</v>
      </c>
      <c r="P10651" s="5">
        <f>WEEKDAY([2]Data!$F10651)</f>
        <v>6</v>
      </c>
      <c r="Q10651" s="4">
        <f>MONTH([2]Data!$F10651)</f>
        <v>11</v>
      </c>
      <c r="R10651" s="4">
        <f>YEAR([2]Data!$F10651)</f>
        <v>2019</v>
      </c>
    </row>
    <row r="10652" spans="1:18" ht="15.75" customHeight="1">
      <c r="A10652" s="12" t="s">
        <v>11689</v>
      </c>
      <c r="B10652" s="12" t="s">
        <v>80</v>
      </c>
      <c r="C10652" s="12" t="s">
        <v>260</v>
      </c>
      <c r="D10652" s="12" t="s">
        <v>69</v>
      </c>
      <c r="E10652" s="12" t="s">
        <v>3175</v>
      </c>
      <c r="F10652" s="13">
        <v>43807</v>
      </c>
      <c r="G10652" s="12">
        <v>1</v>
      </c>
      <c r="H10652" s="12">
        <v>1351</v>
      </c>
      <c r="I10652" s="4">
        <f>VLOOKUP(Table_1[[#This Row],[Product ID]],[1]Products!$A:$D,3,0)</f>
        <v>1108</v>
      </c>
      <c r="J10652" s="4">
        <f>PRODUCT([2]Data!$G10652,[2]Data!$I10652)</f>
        <v>1108</v>
      </c>
      <c r="K10652" s="4">
        <f>PRODUCT([2]Data!$G10652,[2]Data!$H10652)</f>
        <v>1351</v>
      </c>
      <c r="L10652" s="4">
        <f>[2]Data!$K10652-[2]Data!$J10652</f>
        <v>243</v>
      </c>
      <c r="M10652" s="4" t="str">
        <f>VLOOKUP(Table_1[[#This Row],[Location ID]],[1]Locations!$A:$B,2,0)</f>
        <v>Roseville</v>
      </c>
      <c r="N10652" s="4" t="str">
        <f>VLOOKUP(Table_1[[#This Row],[Sales Person ID]],'[1]Sales People'!$A:$B,2,0)</f>
        <v>Christopher Tucker</v>
      </c>
      <c r="O10652" s="4" t="str">
        <f>VLOOKUP(Table_1[[#This Row],[Customer ID]],[1]Customers!$A:$B,2,0)</f>
        <v>Harry Perkins</v>
      </c>
      <c r="P10652" s="5">
        <f>WEEKDAY([2]Data!$F10652)</f>
        <v>1</v>
      </c>
      <c r="Q10652" s="4">
        <f>MONTH([2]Data!$F10652)</f>
        <v>12</v>
      </c>
      <c r="R10652" s="4">
        <f>YEAR([2]Data!$F10652)</f>
        <v>2019</v>
      </c>
    </row>
    <row r="10653" spans="1:18" ht="15.75" customHeight="1">
      <c r="A10653" s="12" t="s">
        <v>11690</v>
      </c>
      <c r="B10653" s="12" t="s">
        <v>230</v>
      </c>
      <c r="C10653" s="12" t="s">
        <v>313</v>
      </c>
      <c r="D10653" s="12" t="s">
        <v>268</v>
      </c>
      <c r="E10653" s="12" t="s">
        <v>1917</v>
      </c>
      <c r="F10653" s="13">
        <v>43747</v>
      </c>
      <c r="G10653" s="12">
        <v>2</v>
      </c>
      <c r="H10653" s="12">
        <v>561</v>
      </c>
      <c r="I10653" s="4">
        <f>VLOOKUP(Table_1[[#This Row],[Product ID]],[1]Products!$A:$D,3,0)</f>
        <v>421</v>
      </c>
      <c r="J10653" s="4">
        <f>PRODUCT([2]Data!$G10653,[2]Data!$I10653)</f>
        <v>842</v>
      </c>
      <c r="K10653" s="4">
        <f>PRODUCT([2]Data!$G10653,[2]Data!$H10653)</f>
        <v>1122</v>
      </c>
      <c r="L10653" s="4">
        <f>[2]Data!$K10653-[2]Data!$J10653</f>
        <v>280</v>
      </c>
      <c r="M10653" s="4" t="str">
        <f>VLOOKUP(Table_1[[#This Row],[Location ID]],[1]Locations!$A:$B,2,0)</f>
        <v>Santa Rosa</v>
      </c>
      <c r="N10653" s="4" t="str">
        <f>VLOOKUP(Table_1[[#This Row],[Sales Person ID]],'[1]Sales People'!$A:$B,2,0)</f>
        <v>Jerry Perry</v>
      </c>
      <c r="O10653" s="4" t="str">
        <f>VLOOKUP(Table_1[[#This Row],[Customer ID]],[1]Customers!$A:$B,2,0)</f>
        <v>Philip Cunningham</v>
      </c>
      <c r="P10653" s="5">
        <f>WEEKDAY([2]Data!$F10653)</f>
        <v>4</v>
      </c>
      <c r="Q10653" s="4">
        <f>MONTH([2]Data!$F10653)</f>
        <v>10</v>
      </c>
      <c r="R10653" s="4">
        <f>YEAR([2]Data!$F10653)</f>
        <v>2019</v>
      </c>
    </row>
    <row r="10654" spans="1:18" ht="15.75" customHeight="1">
      <c r="A10654" s="12" t="s">
        <v>11691</v>
      </c>
      <c r="B10654" s="12" t="s">
        <v>19</v>
      </c>
      <c r="C10654" s="12" t="s">
        <v>68</v>
      </c>
      <c r="D10654" s="12" t="s">
        <v>157</v>
      </c>
      <c r="E10654" s="12" t="s">
        <v>284</v>
      </c>
      <c r="F10654" s="13">
        <v>43512</v>
      </c>
      <c r="G10654" s="12">
        <v>1</v>
      </c>
      <c r="H10654" s="12">
        <v>1522</v>
      </c>
      <c r="I10654" s="4">
        <f>VLOOKUP(Table_1[[#This Row],[Product ID]],[1]Products!$A:$D,3,0)</f>
        <v>791</v>
      </c>
      <c r="J10654" s="4">
        <f>PRODUCT([2]Data!$G10654,[2]Data!$I10654)</f>
        <v>791</v>
      </c>
      <c r="K10654" s="4">
        <f>PRODUCT([2]Data!$G10654,[2]Data!$H10654)</f>
        <v>1522</v>
      </c>
      <c r="L10654" s="4">
        <f>[2]Data!$K10654-[2]Data!$J10654</f>
        <v>731</v>
      </c>
      <c r="M10654" s="4" t="str">
        <f>VLOOKUP(Table_1[[#This Row],[Location ID]],[1]Locations!$A:$B,2,0)</f>
        <v>Thousand Oaks</v>
      </c>
      <c r="N10654" s="4" t="str">
        <f>VLOOKUP(Table_1[[#This Row],[Sales Person ID]],'[1]Sales People'!$A:$B,2,0)</f>
        <v>Carl Elliott</v>
      </c>
      <c r="O10654" s="4" t="str">
        <f>VLOOKUP(Table_1[[#This Row],[Customer ID]],[1]Customers!$A:$B,2,0)</f>
        <v>James Williams</v>
      </c>
      <c r="P10654" s="5">
        <f>WEEKDAY([2]Data!$F10654)</f>
        <v>7</v>
      </c>
      <c r="Q10654" s="4">
        <f>MONTH([2]Data!$F10654)</f>
        <v>2</v>
      </c>
      <c r="R10654" s="4">
        <f>YEAR([2]Data!$F10654)</f>
        <v>2019</v>
      </c>
    </row>
    <row r="10655" spans="1:18" ht="15.75" customHeight="1">
      <c r="A10655" s="12" t="s">
        <v>11692</v>
      </c>
      <c r="B10655" s="12" t="s">
        <v>614</v>
      </c>
      <c r="C10655" s="12" t="s">
        <v>222</v>
      </c>
      <c r="D10655" s="12" t="s">
        <v>107</v>
      </c>
      <c r="E10655" s="12" t="s">
        <v>1120</v>
      </c>
      <c r="F10655" s="13">
        <v>43704</v>
      </c>
      <c r="G10655" s="12">
        <v>1</v>
      </c>
      <c r="H10655" s="12">
        <v>2495</v>
      </c>
      <c r="I10655" s="4">
        <f>VLOOKUP(Table_1[[#This Row],[Product ID]],[1]Products!$A:$D,3,0)</f>
        <v>1896</v>
      </c>
      <c r="J10655" s="4">
        <f>PRODUCT([2]Data!$G10655,[2]Data!$I10655)</f>
        <v>1896</v>
      </c>
      <c r="K10655" s="4">
        <f>PRODUCT([2]Data!$G10655,[2]Data!$H10655)</f>
        <v>2495</v>
      </c>
      <c r="L10655" s="4">
        <f>[2]Data!$K10655-[2]Data!$J10655</f>
        <v>599</v>
      </c>
      <c r="M10655" s="4" t="str">
        <f>VLOOKUP(Table_1[[#This Row],[Location ID]],[1]Locations!$A:$B,2,0)</f>
        <v>Chula Vista</v>
      </c>
      <c r="N10655" s="4" t="str">
        <f>VLOOKUP(Table_1[[#This Row],[Sales Person ID]],'[1]Sales People'!$A:$B,2,0)</f>
        <v>Brian Thomas</v>
      </c>
      <c r="O10655" s="4" t="str">
        <f>VLOOKUP(Table_1[[#This Row],[Customer ID]],[1]Customers!$A:$B,2,0)</f>
        <v>Daniel Fernandez</v>
      </c>
      <c r="P10655" s="5">
        <f>WEEKDAY([2]Data!$F10655)</f>
        <v>3</v>
      </c>
      <c r="Q10655" s="4">
        <f>MONTH([2]Data!$F10655)</f>
        <v>8</v>
      </c>
      <c r="R10655" s="4">
        <f>YEAR([2]Data!$F10655)</f>
        <v>2019</v>
      </c>
    </row>
    <row r="10656" spans="1:18" ht="15.75" customHeight="1">
      <c r="A10656" s="12" t="s">
        <v>11693</v>
      </c>
      <c r="B10656" s="12" t="s">
        <v>614</v>
      </c>
      <c r="C10656" s="12" t="s">
        <v>77</v>
      </c>
      <c r="D10656" s="12" t="s">
        <v>69</v>
      </c>
      <c r="E10656" s="12" t="s">
        <v>743</v>
      </c>
      <c r="F10656" s="13">
        <v>43725</v>
      </c>
      <c r="G10656" s="12">
        <v>3</v>
      </c>
      <c r="H10656" s="12">
        <v>2495</v>
      </c>
      <c r="I10656" s="4">
        <f>VLOOKUP(Table_1[[#This Row],[Product ID]],[1]Products!$A:$D,3,0)</f>
        <v>1896</v>
      </c>
      <c r="J10656" s="4">
        <f>PRODUCT([2]Data!$G10656,[2]Data!$I10656)</f>
        <v>5688</v>
      </c>
      <c r="K10656" s="4">
        <f>PRODUCT([2]Data!$G10656,[2]Data!$H10656)</f>
        <v>7485</v>
      </c>
      <c r="L10656" s="4">
        <f>[2]Data!$K10656-[2]Data!$J10656</f>
        <v>1797</v>
      </c>
      <c r="M10656" s="4" t="str">
        <f>VLOOKUP(Table_1[[#This Row],[Location ID]],[1]Locations!$A:$B,2,0)</f>
        <v>Ontario</v>
      </c>
      <c r="N10656" s="4" t="str">
        <f>VLOOKUP(Table_1[[#This Row],[Sales Person ID]],'[1]Sales People'!$A:$B,2,0)</f>
        <v>Christopher Tucker</v>
      </c>
      <c r="O10656" s="4" t="str">
        <f>VLOOKUP(Table_1[[#This Row],[Customer ID]],[1]Customers!$A:$B,2,0)</f>
        <v>Victor Rogers</v>
      </c>
      <c r="P10656" s="5">
        <f>WEEKDAY([2]Data!$F10656)</f>
        <v>3</v>
      </c>
      <c r="Q10656" s="4">
        <f>MONTH([2]Data!$F10656)</f>
        <v>9</v>
      </c>
      <c r="R10656" s="4">
        <f>YEAR([2]Data!$F10656)</f>
        <v>2019</v>
      </c>
    </row>
    <row r="10657" spans="1:18" ht="15.75" customHeight="1">
      <c r="A10657" s="12" t="s">
        <v>11694</v>
      </c>
      <c r="B10657" s="12" t="s">
        <v>414</v>
      </c>
      <c r="C10657" s="12" t="s">
        <v>45</v>
      </c>
      <c r="D10657" s="12" t="s">
        <v>356</v>
      </c>
      <c r="E10657" s="12" t="s">
        <v>1847</v>
      </c>
      <c r="F10657" s="13">
        <v>43523</v>
      </c>
      <c r="G10657" s="12">
        <v>1</v>
      </c>
      <c r="H10657" s="12">
        <v>392</v>
      </c>
      <c r="I10657" s="4">
        <f>VLOOKUP(Table_1[[#This Row],[Product ID]],[1]Products!$A:$D,3,0)</f>
        <v>255</v>
      </c>
      <c r="J10657" s="4">
        <f>PRODUCT([2]Data!$G10657,[2]Data!$I10657)</f>
        <v>255</v>
      </c>
      <c r="K10657" s="4">
        <f>PRODUCT([2]Data!$G10657,[2]Data!$H10657)</f>
        <v>392</v>
      </c>
      <c r="L10657" s="4">
        <f>[2]Data!$K10657-[2]Data!$J10657</f>
        <v>137</v>
      </c>
      <c r="M10657" s="4" t="str">
        <f>VLOOKUP(Table_1[[#This Row],[Location ID]],[1]Locations!$A:$B,2,0)</f>
        <v>Inglewood</v>
      </c>
      <c r="N10657" s="4" t="str">
        <f>VLOOKUP(Table_1[[#This Row],[Sales Person ID]],'[1]Sales People'!$A:$B,2,0)</f>
        <v>Larry Marshall</v>
      </c>
      <c r="O10657" s="4" t="str">
        <f>VLOOKUP(Table_1[[#This Row],[Customer ID]],[1]Customers!$A:$B,2,0)</f>
        <v>Stephen Andrews</v>
      </c>
      <c r="P10657" s="5">
        <f>WEEKDAY([2]Data!$F10657)</f>
        <v>4</v>
      </c>
      <c r="Q10657" s="4">
        <f>MONTH([2]Data!$F10657)</f>
        <v>2</v>
      </c>
      <c r="R10657" s="4">
        <f>YEAR([2]Data!$F10657)</f>
        <v>2019</v>
      </c>
    </row>
    <row r="10658" spans="1:18" ht="15.75" customHeight="1">
      <c r="A10658" s="12" t="s">
        <v>11695</v>
      </c>
      <c r="B10658" s="12" t="s">
        <v>214</v>
      </c>
      <c r="C10658" s="12" t="s">
        <v>538</v>
      </c>
      <c r="D10658" s="12" t="s">
        <v>26</v>
      </c>
      <c r="E10658" s="12" t="s">
        <v>2741</v>
      </c>
      <c r="F10658" s="13">
        <v>43589</v>
      </c>
      <c r="G10658" s="12">
        <v>1</v>
      </c>
      <c r="H10658" s="12">
        <v>1414</v>
      </c>
      <c r="I10658" s="4">
        <f>VLOOKUP(Table_1[[#This Row],[Product ID]],[1]Products!$A:$D,3,0)</f>
        <v>962</v>
      </c>
      <c r="J10658" s="4">
        <f>PRODUCT([2]Data!$G10658,[2]Data!$I10658)</f>
        <v>962</v>
      </c>
      <c r="K10658" s="4">
        <f>PRODUCT([2]Data!$G10658,[2]Data!$H10658)</f>
        <v>1414</v>
      </c>
      <c r="L10658" s="4">
        <f>[2]Data!$K10658-[2]Data!$J10658</f>
        <v>452</v>
      </c>
      <c r="M10658" s="4" t="str">
        <f>VLOOKUP(Table_1[[#This Row],[Location ID]],[1]Locations!$A:$B,2,0)</f>
        <v>Stockton</v>
      </c>
      <c r="N10658" s="4" t="str">
        <f>VLOOKUP(Table_1[[#This Row],[Sales Person ID]],'[1]Sales People'!$A:$B,2,0)</f>
        <v>Ryan Butler</v>
      </c>
      <c r="O10658" s="4" t="str">
        <f>VLOOKUP(Table_1[[#This Row],[Customer ID]],[1]Customers!$A:$B,2,0)</f>
        <v>George Hill</v>
      </c>
      <c r="P10658" s="5">
        <f>WEEKDAY([2]Data!$F10658)</f>
        <v>7</v>
      </c>
      <c r="Q10658" s="4">
        <f>MONTH([2]Data!$F10658)</f>
        <v>5</v>
      </c>
      <c r="R10658" s="4">
        <f>YEAR([2]Data!$F10658)</f>
        <v>2019</v>
      </c>
    </row>
    <row r="10659" spans="1:18" ht="15.75" customHeight="1">
      <c r="A10659" s="12" t="s">
        <v>11696</v>
      </c>
      <c r="B10659" s="12" t="s">
        <v>564</v>
      </c>
      <c r="C10659" s="12" t="s">
        <v>226</v>
      </c>
      <c r="D10659" s="12" t="s">
        <v>157</v>
      </c>
      <c r="E10659" s="12" t="s">
        <v>582</v>
      </c>
      <c r="F10659" s="13">
        <v>43823</v>
      </c>
      <c r="G10659" s="12">
        <v>2</v>
      </c>
      <c r="H10659" s="12">
        <v>1798</v>
      </c>
      <c r="I10659" s="4">
        <f>VLOOKUP(Table_1[[#This Row],[Product ID]],[1]Products!$A:$D,3,0)</f>
        <v>971</v>
      </c>
      <c r="J10659" s="4">
        <f>PRODUCT([2]Data!$G10659,[2]Data!$I10659)</f>
        <v>1942</v>
      </c>
      <c r="K10659" s="4">
        <f>PRODUCT([2]Data!$G10659,[2]Data!$H10659)</f>
        <v>3596</v>
      </c>
      <c r="L10659" s="4">
        <f>[2]Data!$K10659-[2]Data!$J10659</f>
        <v>1654</v>
      </c>
      <c r="M10659" s="4" t="str">
        <f>VLOOKUP(Table_1[[#This Row],[Location ID]],[1]Locations!$A:$B,2,0)</f>
        <v>El Cajon</v>
      </c>
      <c r="N10659" s="4" t="str">
        <f>VLOOKUP(Table_1[[#This Row],[Sales Person ID]],'[1]Sales People'!$A:$B,2,0)</f>
        <v>Carl Elliott</v>
      </c>
      <c r="O10659" s="4" t="str">
        <f>VLOOKUP(Table_1[[#This Row],[Customer ID]],[1]Customers!$A:$B,2,0)</f>
        <v>Jonathan Cox</v>
      </c>
      <c r="P10659" s="5">
        <f>WEEKDAY([2]Data!$F10659)</f>
        <v>3</v>
      </c>
      <c r="Q10659" s="4">
        <f>MONTH([2]Data!$F10659)</f>
        <v>12</v>
      </c>
      <c r="R10659" s="4">
        <f>YEAR([2]Data!$F10659)</f>
        <v>2019</v>
      </c>
    </row>
    <row r="10660" spans="1:18" ht="15.75" customHeight="1">
      <c r="A10660" s="12" t="s">
        <v>11697</v>
      </c>
      <c r="B10660" s="12" t="s">
        <v>200</v>
      </c>
      <c r="C10660" s="12" t="s">
        <v>73</v>
      </c>
      <c r="D10660" s="12" t="s">
        <v>102</v>
      </c>
      <c r="E10660" s="12" t="s">
        <v>921</v>
      </c>
      <c r="F10660" s="13">
        <v>43481</v>
      </c>
      <c r="G10660" s="12">
        <v>1</v>
      </c>
      <c r="H10660" s="12">
        <v>1783</v>
      </c>
      <c r="I10660" s="4">
        <f>VLOOKUP(Table_1[[#This Row],[Product ID]],[1]Products!$A:$D,3,0)</f>
        <v>1516</v>
      </c>
      <c r="J10660" s="4">
        <f>PRODUCT([2]Data!$G10660,[2]Data!$I10660)</f>
        <v>1516</v>
      </c>
      <c r="K10660" s="4">
        <f>PRODUCT([2]Data!$G10660,[2]Data!$H10660)</f>
        <v>1783</v>
      </c>
      <c r="L10660" s="4">
        <f>[2]Data!$K10660-[2]Data!$J10660</f>
        <v>267</v>
      </c>
      <c r="M10660" s="4" t="str">
        <f>VLOOKUP(Table_1[[#This Row],[Location ID]],[1]Locations!$A:$B,2,0)</f>
        <v>Fairfield</v>
      </c>
      <c r="N10660" s="4" t="str">
        <f>VLOOKUP(Table_1[[#This Row],[Sales Person ID]],'[1]Sales People'!$A:$B,2,0)</f>
        <v>Howard Gardner</v>
      </c>
      <c r="O10660" s="4" t="str">
        <f>VLOOKUP(Table_1[[#This Row],[Customer ID]],[1]Customers!$A:$B,2,0)</f>
        <v>Ralph Willis</v>
      </c>
      <c r="P10660" s="5">
        <f>WEEKDAY([2]Data!$F10660)</f>
        <v>4</v>
      </c>
      <c r="Q10660" s="4">
        <f>MONTH([2]Data!$F10660)</f>
        <v>1</v>
      </c>
      <c r="R10660" s="4">
        <f>YEAR([2]Data!$F10660)</f>
        <v>2019</v>
      </c>
    </row>
    <row r="10661" spans="1:18" ht="15.75" customHeight="1">
      <c r="A10661" s="12" t="s">
        <v>11698</v>
      </c>
      <c r="B10661" s="12" t="s">
        <v>400</v>
      </c>
      <c r="C10661" s="12" t="s">
        <v>264</v>
      </c>
      <c r="D10661" s="12" t="s">
        <v>31</v>
      </c>
      <c r="E10661" s="12" t="s">
        <v>1889</v>
      </c>
      <c r="F10661" s="13">
        <v>43643</v>
      </c>
      <c r="G10661" s="12">
        <v>2</v>
      </c>
      <c r="H10661" s="12">
        <v>1367</v>
      </c>
      <c r="I10661" s="4">
        <f>VLOOKUP(Table_1[[#This Row],[Product ID]],[1]Products!$A:$D,3,0)</f>
        <v>984</v>
      </c>
      <c r="J10661" s="4">
        <f>PRODUCT([2]Data!$G10661,[2]Data!$I10661)</f>
        <v>1968</v>
      </c>
      <c r="K10661" s="4">
        <f>PRODUCT([2]Data!$G10661,[2]Data!$H10661)</f>
        <v>2734</v>
      </c>
      <c r="L10661" s="4">
        <f>[2]Data!$K10661-[2]Data!$J10661</f>
        <v>766</v>
      </c>
      <c r="M10661" s="4" t="str">
        <f>VLOOKUP(Table_1[[#This Row],[Location ID]],[1]Locations!$A:$B,2,0)</f>
        <v>Bakersfield</v>
      </c>
      <c r="N10661" s="4" t="str">
        <f>VLOOKUP(Table_1[[#This Row],[Sales Person ID]],'[1]Sales People'!$A:$B,2,0)</f>
        <v>Joshua Cook</v>
      </c>
      <c r="O10661" s="4" t="str">
        <f>VLOOKUP(Table_1[[#This Row],[Customer ID]],[1]Customers!$A:$B,2,0)</f>
        <v>Joseph Walker</v>
      </c>
      <c r="P10661" s="5">
        <f>WEEKDAY([2]Data!$F10661)</f>
        <v>5</v>
      </c>
      <c r="Q10661" s="4">
        <f>MONTH([2]Data!$F10661)</f>
        <v>6</v>
      </c>
      <c r="R10661" s="4">
        <f>YEAR([2]Data!$F10661)</f>
        <v>2019</v>
      </c>
    </row>
    <row r="10662" spans="1:18" ht="15.75" customHeight="1">
      <c r="A10662" s="12" t="s">
        <v>11699</v>
      </c>
      <c r="B10662" s="12" t="s">
        <v>58</v>
      </c>
      <c r="C10662" s="12" t="s">
        <v>260</v>
      </c>
      <c r="D10662" s="12" t="s">
        <v>458</v>
      </c>
      <c r="E10662" s="12" t="s">
        <v>2299</v>
      </c>
      <c r="F10662" s="13">
        <v>43719</v>
      </c>
      <c r="G10662" s="12">
        <v>1</v>
      </c>
      <c r="H10662" s="12">
        <v>1812</v>
      </c>
      <c r="I10662" s="4">
        <f>VLOOKUP(Table_1[[#This Row],[Product ID]],[1]Products!$A:$D,3,0)</f>
        <v>1305</v>
      </c>
      <c r="J10662" s="4">
        <f>PRODUCT([2]Data!$G10662,[2]Data!$I10662)</f>
        <v>1305</v>
      </c>
      <c r="K10662" s="4">
        <f>PRODUCT([2]Data!$G10662,[2]Data!$H10662)</f>
        <v>1812</v>
      </c>
      <c r="L10662" s="4">
        <f>[2]Data!$K10662-[2]Data!$J10662</f>
        <v>507</v>
      </c>
      <c r="M10662" s="4" t="str">
        <f>VLOOKUP(Table_1[[#This Row],[Location ID]],[1]Locations!$A:$B,2,0)</f>
        <v>Roseville</v>
      </c>
      <c r="N10662" s="4" t="str">
        <f>VLOOKUP(Table_1[[#This Row],[Sales Person ID]],'[1]Sales People'!$A:$B,2,0)</f>
        <v>Howard Sims</v>
      </c>
      <c r="O10662" s="4" t="str">
        <f>VLOOKUP(Table_1[[#This Row],[Customer ID]],[1]Customers!$A:$B,2,0)</f>
        <v>Antonio Owens</v>
      </c>
      <c r="P10662" s="5">
        <f>WEEKDAY([2]Data!$F10662)</f>
        <v>4</v>
      </c>
      <c r="Q10662" s="4">
        <f>MONTH([2]Data!$F10662)</f>
        <v>9</v>
      </c>
      <c r="R10662" s="4">
        <f>YEAR([2]Data!$F10662)</f>
        <v>2019</v>
      </c>
    </row>
    <row r="10663" spans="1:18" ht="15.75" customHeight="1">
      <c r="A10663" s="12" t="s">
        <v>11700</v>
      </c>
      <c r="B10663" s="12" t="s">
        <v>274</v>
      </c>
      <c r="C10663" s="12" t="s">
        <v>538</v>
      </c>
      <c r="D10663" s="12" t="s">
        <v>69</v>
      </c>
      <c r="E10663" s="12" t="s">
        <v>3801</v>
      </c>
      <c r="F10663" s="13">
        <v>43792</v>
      </c>
      <c r="G10663" s="12">
        <v>2</v>
      </c>
      <c r="H10663" s="12">
        <v>378</v>
      </c>
      <c r="I10663" s="4">
        <f>VLOOKUP(Table_1[[#This Row],[Product ID]],[1]Products!$A:$D,3,0)</f>
        <v>291</v>
      </c>
      <c r="J10663" s="4">
        <f>PRODUCT([2]Data!$G10663,[2]Data!$I10663)</f>
        <v>582</v>
      </c>
      <c r="K10663" s="4">
        <f>PRODUCT([2]Data!$G10663,[2]Data!$H10663)</f>
        <v>756</v>
      </c>
      <c r="L10663" s="4">
        <f>[2]Data!$K10663-[2]Data!$J10663</f>
        <v>174</v>
      </c>
      <c r="M10663" s="4" t="str">
        <f>VLOOKUP(Table_1[[#This Row],[Location ID]],[1]Locations!$A:$B,2,0)</f>
        <v>Stockton</v>
      </c>
      <c r="N10663" s="4" t="str">
        <f>VLOOKUP(Table_1[[#This Row],[Sales Person ID]],'[1]Sales People'!$A:$B,2,0)</f>
        <v>Christopher Tucker</v>
      </c>
      <c r="O10663" s="4" t="str">
        <f>VLOOKUP(Table_1[[#This Row],[Customer ID]],[1]Customers!$A:$B,2,0)</f>
        <v>Joe Carroll</v>
      </c>
      <c r="P10663" s="5">
        <f>WEEKDAY([2]Data!$F10663)</f>
        <v>7</v>
      </c>
      <c r="Q10663" s="4">
        <f>MONTH([2]Data!$F10663)</f>
        <v>11</v>
      </c>
      <c r="R10663" s="4">
        <f>YEAR([2]Data!$F10663)</f>
        <v>2019</v>
      </c>
    </row>
    <row r="10664" spans="1:18" ht="15.75" customHeight="1">
      <c r="A10664" s="12" t="s">
        <v>11701</v>
      </c>
      <c r="B10664" s="12" t="s">
        <v>105</v>
      </c>
      <c r="C10664" s="12" t="s">
        <v>501</v>
      </c>
      <c r="D10664" s="12" t="s">
        <v>41</v>
      </c>
      <c r="E10664" s="12" t="s">
        <v>860</v>
      </c>
      <c r="F10664" s="13">
        <v>43768</v>
      </c>
      <c r="G10664" s="12">
        <v>1</v>
      </c>
      <c r="H10664" s="12">
        <v>1639</v>
      </c>
      <c r="I10664" s="4">
        <f>VLOOKUP(Table_1[[#This Row],[Product ID]],[1]Products!$A:$D,3,0)</f>
        <v>1295</v>
      </c>
      <c r="J10664" s="4">
        <f>PRODUCT([2]Data!$G10664,[2]Data!$I10664)</f>
        <v>1295</v>
      </c>
      <c r="K10664" s="4">
        <f>PRODUCT([2]Data!$G10664,[2]Data!$H10664)</f>
        <v>1639</v>
      </c>
      <c r="L10664" s="4">
        <f>[2]Data!$K10664-[2]Data!$J10664</f>
        <v>344</v>
      </c>
      <c r="M10664" s="4" t="str">
        <f>VLOOKUP(Table_1[[#This Row],[Location ID]],[1]Locations!$A:$B,2,0)</f>
        <v>Temecula</v>
      </c>
      <c r="N10664" s="4" t="str">
        <f>VLOOKUP(Table_1[[#This Row],[Sales Person ID]],'[1]Sales People'!$A:$B,2,0)</f>
        <v>Carl Hall</v>
      </c>
      <c r="O10664" s="4" t="str">
        <f>VLOOKUP(Table_1[[#This Row],[Customer ID]],[1]Customers!$A:$B,2,0)</f>
        <v>Eric Ward</v>
      </c>
      <c r="P10664" s="5">
        <f>WEEKDAY([2]Data!$F10664)</f>
        <v>4</v>
      </c>
      <c r="Q10664" s="4">
        <f>MONTH([2]Data!$F10664)</f>
        <v>10</v>
      </c>
      <c r="R10664" s="4">
        <f>YEAR([2]Data!$F10664)</f>
        <v>2019</v>
      </c>
    </row>
    <row r="10665" spans="1:18" ht="15.75" customHeight="1">
      <c r="A10665" s="12" t="s">
        <v>11702</v>
      </c>
      <c r="B10665" s="12" t="s">
        <v>580</v>
      </c>
      <c r="C10665" s="12" t="s">
        <v>231</v>
      </c>
      <c r="D10665" s="12" t="s">
        <v>137</v>
      </c>
      <c r="E10665" s="12" t="s">
        <v>2627</v>
      </c>
      <c r="F10665" s="13">
        <v>43552</v>
      </c>
      <c r="G10665" s="12">
        <v>4</v>
      </c>
      <c r="H10665" s="12">
        <v>1178</v>
      </c>
      <c r="I10665" s="4">
        <f>VLOOKUP(Table_1[[#This Row],[Product ID]],[1]Products!$A:$D,3,0)</f>
        <v>683</v>
      </c>
      <c r="J10665" s="4">
        <f>PRODUCT([2]Data!$G10665,[2]Data!$I10665)</f>
        <v>2732</v>
      </c>
      <c r="K10665" s="4">
        <f>PRODUCT([2]Data!$G10665,[2]Data!$H10665)</f>
        <v>4712</v>
      </c>
      <c r="L10665" s="4">
        <f>[2]Data!$K10665-[2]Data!$J10665</f>
        <v>1980</v>
      </c>
      <c r="M10665" s="4" t="str">
        <f>VLOOKUP(Table_1[[#This Row],[Location ID]],[1]Locations!$A:$B,2,0)</f>
        <v>Modesto</v>
      </c>
      <c r="N10665" s="4" t="str">
        <f>VLOOKUP(Table_1[[#This Row],[Sales Person ID]],'[1]Sales People'!$A:$B,2,0)</f>
        <v>Larry Castillo</v>
      </c>
      <c r="O10665" s="4" t="str">
        <f>VLOOKUP(Table_1[[#This Row],[Customer ID]],[1]Customers!$A:$B,2,0)</f>
        <v>James Armstrong</v>
      </c>
      <c r="P10665" s="5">
        <f>WEEKDAY([2]Data!$F10665)</f>
        <v>5</v>
      </c>
      <c r="Q10665" s="4">
        <f>MONTH([2]Data!$F10665)</f>
        <v>3</v>
      </c>
      <c r="R10665" s="4">
        <f>YEAR([2]Data!$F10665)</f>
        <v>2019</v>
      </c>
    </row>
    <row r="10666" spans="1:18" ht="15.75" customHeight="1">
      <c r="A10666" s="12" t="s">
        <v>11703</v>
      </c>
      <c r="B10666" s="12" t="s">
        <v>271</v>
      </c>
      <c r="C10666" s="12" t="s">
        <v>45</v>
      </c>
      <c r="D10666" s="12" t="s">
        <v>370</v>
      </c>
      <c r="E10666" s="12" t="s">
        <v>1491</v>
      </c>
      <c r="F10666" s="13">
        <v>43484</v>
      </c>
      <c r="G10666" s="12">
        <v>1</v>
      </c>
      <c r="H10666" s="12">
        <v>502</v>
      </c>
      <c r="I10666" s="4">
        <f>VLOOKUP(Table_1[[#This Row],[Product ID]],[1]Products!$A:$D,3,0)</f>
        <v>296</v>
      </c>
      <c r="J10666" s="4">
        <f>PRODUCT([2]Data!$G10666,[2]Data!$I10666)</f>
        <v>296</v>
      </c>
      <c r="K10666" s="4">
        <f>PRODUCT([2]Data!$G10666,[2]Data!$H10666)</f>
        <v>502</v>
      </c>
      <c r="L10666" s="4">
        <f>[2]Data!$K10666-[2]Data!$J10666</f>
        <v>206</v>
      </c>
      <c r="M10666" s="4" t="str">
        <f>VLOOKUP(Table_1[[#This Row],[Location ID]],[1]Locations!$A:$B,2,0)</f>
        <v>Inglewood</v>
      </c>
      <c r="N10666" s="4" t="str">
        <f>VLOOKUP(Table_1[[#This Row],[Sales Person ID]],'[1]Sales People'!$A:$B,2,0)</f>
        <v>Eugene Holmes</v>
      </c>
      <c r="O10666" s="4" t="str">
        <f>VLOOKUP(Table_1[[#This Row],[Customer ID]],[1]Customers!$A:$B,2,0)</f>
        <v>Shawn Snyder</v>
      </c>
      <c r="P10666" s="5">
        <f>WEEKDAY([2]Data!$F10666)</f>
        <v>7</v>
      </c>
      <c r="Q10666" s="4">
        <f>MONTH([2]Data!$F10666)</f>
        <v>1</v>
      </c>
      <c r="R10666" s="4">
        <f>YEAR([2]Data!$F10666)</f>
        <v>2019</v>
      </c>
    </row>
    <row r="10667" spans="1:18" ht="15.75" customHeight="1">
      <c r="A10667" s="12" t="s">
        <v>11704</v>
      </c>
      <c r="B10667" s="12" t="s">
        <v>278</v>
      </c>
      <c r="C10667" s="12" t="s">
        <v>333</v>
      </c>
      <c r="D10667" s="12" t="s">
        <v>36</v>
      </c>
      <c r="E10667" s="12" t="s">
        <v>1624</v>
      </c>
      <c r="F10667" s="13">
        <v>43739</v>
      </c>
      <c r="G10667" s="12">
        <v>2</v>
      </c>
      <c r="H10667" s="12">
        <v>400</v>
      </c>
      <c r="I10667" s="4">
        <f>VLOOKUP(Table_1[[#This Row],[Product ID]],[1]Products!$A:$D,3,0)</f>
        <v>208</v>
      </c>
      <c r="J10667" s="4">
        <f>PRODUCT([2]Data!$G10667,[2]Data!$I10667)</f>
        <v>416</v>
      </c>
      <c r="K10667" s="4">
        <f>PRODUCT([2]Data!$G10667,[2]Data!$H10667)</f>
        <v>800</v>
      </c>
      <c r="L10667" s="4">
        <f>[2]Data!$K10667-[2]Data!$J10667</f>
        <v>384</v>
      </c>
      <c r="M10667" s="4" t="str">
        <f>VLOOKUP(Table_1[[#This Row],[Location ID]],[1]Locations!$A:$B,2,0)</f>
        <v>Rancho Cucamonga</v>
      </c>
      <c r="N10667" s="4" t="str">
        <f>VLOOKUP(Table_1[[#This Row],[Sales Person ID]],'[1]Sales People'!$A:$B,2,0)</f>
        <v>Brian Davis</v>
      </c>
      <c r="O10667" s="4" t="str">
        <f>VLOOKUP(Table_1[[#This Row],[Customer ID]],[1]Customers!$A:$B,2,0)</f>
        <v>Raymond Fields</v>
      </c>
      <c r="P10667" s="5">
        <f>WEEKDAY([2]Data!$F10667)</f>
        <v>3</v>
      </c>
      <c r="Q10667" s="4">
        <f>MONTH([2]Data!$F10667)</f>
        <v>10</v>
      </c>
      <c r="R10667" s="4">
        <f>YEAR([2]Data!$F10667)</f>
        <v>2019</v>
      </c>
    </row>
    <row r="10668" spans="1:18" ht="15.75" customHeight="1">
      <c r="A10668" s="12" t="s">
        <v>11705</v>
      </c>
      <c r="B10668" s="12" t="s">
        <v>468</v>
      </c>
      <c r="C10668" s="12" t="s">
        <v>116</v>
      </c>
      <c r="D10668" s="12" t="s">
        <v>112</v>
      </c>
      <c r="E10668" s="12" t="s">
        <v>1019</v>
      </c>
      <c r="F10668" s="13">
        <v>43798</v>
      </c>
      <c r="G10668" s="12">
        <v>3</v>
      </c>
      <c r="H10668" s="12">
        <v>947</v>
      </c>
      <c r="I10668" s="4">
        <f>VLOOKUP(Table_1[[#This Row],[Product ID]],[1]Products!$A:$D,3,0)</f>
        <v>786</v>
      </c>
      <c r="J10668" s="4">
        <f>PRODUCT([2]Data!$G10668,[2]Data!$I10668)</f>
        <v>2358</v>
      </c>
      <c r="K10668" s="4">
        <f>PRODUCT([2]Data!$G10668,[2]Data!$H10668)</f>
        <v>2841</v>
      </c>
      <c r="L10668" s="4">
        <f>[2]Data!$K10668-[2]Data!$J10668</f>
        <v>483</v>
      </c>
      <c r="M10668" s="4" t="str">
        <f>VLOOKUP(Table_1[[#This Row],[Location ID]],[1]Locations!$A:$B,2,0)</f>
        <v>Daly City</v>
      </c>
      <c r="N10668" s="4" t="str">
        <f>VLOOKUP(Table_1[[#This Row],[Sales Person ID]],'[1]Sales People'!$A:$B,2,0)</f>
        <v>Scott Clark</v>
      </c>
      <c r="O10668" s="4" t="str">
        <f>VLOOKUP(Table_1[[#This Row],[Customer ID]],[1]Customers!$A:$B,2,0)</f>
        <v>Fred Evans</v>
      </c>
      <c r="P10668" s="5">
        <f>WEEKDAY([2]Data!$F10668)</f>
        <v>6</v>
      </c>
      <c r="Q10668" s="4">
        <f>MONTH([2]Data!$F10668)</f>
        <v>11</v>
      </c>
      <c r="R10668" s="4">
        <f>YEAR([2]Data!$F10668)</f>
        <v>2019</v>
      </c>
    </row>
    <row r="10669" spans="1:18" ht="15.75" customHeight="1">
      <c r="A10669" s="12" t="s">
        <v>11706</v>
      </c>
      <c r="B10669" s="12" t="s">
        <v>94</v>
      </c>
      <c r="C10669" s="12" t="s">
        <v>538</v>
      </c>
      <c r="D10669" s="12" t="s">
        <v>147</v>
      </c>
      <c r="E10669" s="12" t="s">
        <v>3801</v>
      </c>
      <c r="F10669" s="13">
        <v>43498</v>
      </c>
      <c r="G10669" s="12">
        <v>3</v>
      </c>
      <c r="H10669" s="12">
        <v>1972</v>
      </c>
      <c r="I10669" s="4">
        <f>VLOOKUP(Table_1[[#This Row],[Product ID]],[1]Products!$A:$D,3,0)</f>
        <v>1321</v>
      </c>
      <c r="J10669" s="4">
        <f>PRODUCT([2]Data!$G10669,[2]Data!$I10669)</f>
        <v>3963</v>
      </c>
      <c r="K10669" s="4">
        <f>PRODUCT([2]Data!$G10669,[2]Data!$H10669)</f>
        <v>5916</v>
      </c>
      <c r="L10669" s="4">
        <f>[2]Data!$K10669-[2]Data!$J10669</f>
        <v>1953</v>
      </c>
      <c r="M10669" s="4" t="str">
        <f>VLOOKUP(Table_1[[#This Row],[Location ID]],[1]Locations!$A:$B,2,0)</f>
        <v>Stockton</v>
      </c>
      <c r="N10669" s="4" t="str">
        <f>VLOOKUP(Table_1[[#This Row],[Sales Person ID]],'[1]Sales People'!$A:$B,2,0)</f>
        <v>Clarence Fox</v>
      </c>
      <c r="O10669" s="4" t="str">
        <f>VLOOKUP(Table_1[[#This Row],[Customer ID]],[1]Customers!$A:$B,2,0)</f>
        <v>Joe Carroll</v>
      </c>
      <c r="P10669" s="5">
        <f>WEEKDAY([2]Data!$F10669)</f>
        <v>7</v>
      </c>
      <c r="Q10669" s="4">
        <f>MONTH([2]Data!$F10669)</f>
        <v>2</v>
      </c>
      <c r="R10669" s="4">
        <f>YEAR([2]Data!$F10669)</f>
        <v>2019</v>
      </c>
    </row>
    <row r="10670" spans="1:18" ht="15.75" customHeight="1">
      <c r="A10670" s="12" t="s">
        <v>11707</v>
      </c>
      <c r="B10670" s="12" t="s">
        <v>205</v>
      </c>
      <c r="C10670" s="12" t="s">
        <v>523</v>
      </c>
      <c r="D10670" s="12" t="s">
        <v>82</v>
      </c>
      <c r="E10670" s="12" t="s">
        <v>1364</v>
      </c>
      <c r="F10670" s="13">
        <v>43821</v>
      </c>
      <c r="G10670" s="12">
        <v>3</v>
      </c>
      <c r="H10670" s="12">
        <v>1278</v>
      </c>
      <c r="I10670" s="4">
        <f>VLOOKUP(Table_1[[#This Row],[Product ID]],[1]Products!$A:$D,3,0)</f>
        <v>665</v>
      </c>
      <c r="J10670" s="4">
        <f>PRODUCT([2]Data!$G10670,[2]Data!$I10670)</f>
        <v>1995</v>
      </c>
      <c r="K10670" s="4">
        <f>PRODUCT([2]Data!$G10670,[2]Data!$H10670)</f>
        <v>3834</v>
      </c>
      <c r="L10670" s="4">
        <f>[2]Data!$K10670-[2]Data!$J10670</f>
        <v>1839</v>
      </c>
      <c r="M10670" s="4" t="str">
        <f>VLOOKUP(Table_1[[#This Row],[Location ID]],[1]Locations!$A:$B,2,0)</f>
        <v>Long Beach</v>
      </c>
      <c r="N10670" s="4" t="str">
        <f>VLOOKUP(Table_1[[#This Row],[Sales Person ID]],'[1]Sales People'!$A:$B,2,0)</f>
        <v>Gary Rodriguez</v>
      </c>
      <c r="O10670" s="4" t="str">
        <f>VLOOKUP(Table_1[[#This Row],[Customer ID]],[1]Customers!$A:$B,2,0)</f>
        <v>Anthony Chapman</v>
      </c>
      <c r="P10670" s="5">
        <f>WEEKDAY([2]Data!$F10670)</f>
        <v>1</v>
      </c>
      <c r="Q10670" s="4">
        <f>MONTH([2]Data!$F10670)</f>
        <v>12</v>
      </c>
      <c r="R10670" s="4">
        <f>YEAR([2]Data!$F10670)</f>
        <v>2019</v>
      </c>
    </row>
    <row r="10671" spans="1:18" ht="15.75" customHeight="1">
      <c r="A10671" s="12" t="s">
        <v>11708</v>
      </c>
      <c r="B10671" s="12" t="s">
        <v>614</v>
      </c>
      <c r="C10671" s="12" t="s">
        <v>366</v>
      </c>
      <c r="D10671" s="12" t="s">
        <v>60</v>
      </c>
      <c r="E10671" s="12" t="s">
        <v>87</v>
      </c>
      <c r="F10671" s="13">
        <v>43728</v>
      </c>
      <c r="G10671" s="12">
        <v>1</v>
      </c>
      <c r="H10671" s="12">
        <v>2495</v>
      </c>
      <c r="I10671" s="4">
        <f>VLOOKUP(Table_1[[#This Row],[Product ID]],[1]Products!$A:$D,3,0)</f>
        <v>1896</v>
      </c>
      <c r="J10671" s="4">
        <f>PRODUCT([2]Data!$G10671,[2]Data!$I10671)</f>
        <v>1896</v>
      </c>
      <c r="K10671" s="4">
        <f>PRODUCT([2]Data!$G10671,[2]Data!$H10671)</f>
        <v>2495</v>
      </c>
      <c r="L10671" s="4">
        <f>[2]Data!$K10671-[2]Data!$J10671</f>
        <v>599</v>
      </c>
      <c r="M10671" s="4" t="str">
        <f>VLOOKUP(Table_1[[#This Row],[Location ID]],[1]Locations!$A:$B,2,0)</f>
        <v>Burbank</v>
      </c>
      <c r="N10671" s="4" t="str">
        <f>VLOOKUP(Table_1[[#This Row],[Sales Person ID]],'[1]Sales People'!$A:$B,2,0)</f>
        <v>Walter Cook</v>
      </c>
      <c r="O10671" s="4" t="str">
        <f>VLOOKUP(Table_1[[#This Row],[Customer ID]],[1]Customers!$A:$B,2,0)</f>
        <v>Donald Andrews</v>
      </c>
      <c r="P10671" s="5">
        <f>WEEKDAY([2]Data!$F10671)</f>
        <v>6</v>
      </c>
      <c r="Q10671" s="4">
        <f>MONTH([2]Data!$F10671)</f>
        <v>9</v>
      </c>
      <c r="R10671" s="4">
        <f>YEAR([2]Data!$F10671)</f>
        <v>2019</v>
      </c>
    </row>
    <row r="10672" spans="1:18" ht="15.75" customHeight="1">
      <c r="A10672" s="12" t="s">
        <v>11709</v>
      </c>
      <c r="B10672" s="12" t="s">
        <v>300</v>
      </c>
      <c r="C10672" s="12" t="s">
        <v>279</v>
      </c>
      <c r="D10672" s="12" t="s">
        <v>356</v>
      </c>
      <c r="E10672" s="12" t="s">
        <v>1425</v>
      </c>
      <c r="F10672" s="13">
        <v>43791</v>
      </c>
      <c r="G10672" s="12">
        <v>4</v>
      </c>
      <c r="H10672" s="12">
        <v>368</v>
      </c>
      <c r="I10672" s="4">
        <f>VLOOKUP(Table_1[[#This Row],[Product ID]],[1]Products!$A:$D,3,0)</f>
        <v>294</v>
      </c>
      <c r="J10672" s="4">
        <f>PRODUCT([2]Data!$G10672,[2]Data!$I10672)</f>
        <v>1176</v>
      </c>
      <c r="K10672" s="4">
        <f>PRODUCT([2]Data!$G10672,[2]Data!$H10672)</f>
        <v>1472</v>
      </c>
      <c r="L10672" s="4">
        <f>[2]Data!$K10672-[2]Data!$J10672</f>
        <v>296</v>
      </c>
      <c r="M10672" s="4" t="str">
        <f>VLOOKUP(Table_1[[#This Row],[Location ID]],[1]Locations!$A:$B,2,0)</f>
        <v>Murrieta</v>
      </c>
      <c r="N10672" s="4" t="str">
        <f>VLOOKUP(Table_1[[#This Row],[Sales Person ID]],'[1]Sales People'!$A:$B,2,0)</f>
        <v>Larry Marshall</v>
      </c>
      <c r="O10672" s="4" t="str">
        <f>VLOOKUP(Table_1[[#This Row],[Customer ID]],[1]Customers!$A:$B,2,0)</f>
        <v>Scott Allen</v>
      </c>
      <c r="P10672" s="5">
        <f>WEEKDAY([2]Data!$F10672)</f>
        <v>6</v>
      </c>
      <c r="Q10672" s="4">
        <f>MONTH([2]Data!$F10672)</f>
        <v>11</v>
      </c>
      <c r="R10672" s="4">
        <f>YEAR([2]Data!$F10672)</f>
        <v>2019</v>
      </c>
    </row>
    <row r="10673" spans="1:18" ht="15.75" customHeight="1">
      <c r="A10673" s="12" t="s">
        <v>11710</v>
      </c>
      <c r="B10673" s="12" t="s">
        <v>936</v>
      </c>
      <c r="C10673" s="12" t="s">
        <v>197</v>
      </c>
      <c r="D10673" s="12" t="s">
        <v>122</v>
      </c>
      <c r="E10673" s="12" t="s">
        <v>603</v>
      </c>
      <c r="F10673" s="13">
        <v>43627</v>
      </c>
      <c r="G10673" s="12">
        <v>1</v>
      </c>
      <c r="H10673" s="12">
        <v>136</v>
      </c>
      <c r="I10673" s="4">
        <f>VLOOKUP(Table_1[[#This Row],[Product ID]],[1]Products!$A:$D,3,0)</f>
        <v>72</v>
      </c>
      <c r="J10673" s="4">
        <f>PRODUCT([2]Data!$G10673,[2]Data!$I10673)</f>
        <v>72</v>
      </c>
      <c r="K10673" s="4">
        <f>PRODUCT([2]Data!$G10673,[2]Data!$H10673)</f>
        <v>136</v>
      </c>
      <c r="L10673" s="4">
        <f>[2]Data!$K10673-[2]Data!$J10673</f>
        <v>64</v>
      </c>
      <c r="M10673" s="4" t="str">
        <f>VLOOKUP(Table_1[[#This Row],[Location ID]],[1]Locations!$A:$B,2,0)</f>
        <v>Riverside</v>
      </c>
      <c r="N10673" s="4" t="str">
        <f>VLOOKUP(Table_1[[#This Row],[Sales Person ID]],'[1]Sales People'!$A:$B,2,0)</f>
        <v>Ryan Welch</v>
      </c>
      <c r="O10673" s="4" t="str">
        <f>VLOOKUP(Table_1[[#This Row],[Customer ID]],[1]Customers!$A:$B,2,0)</f>
        <v>George Stanley</v>
      </c>
      <c r="P10673" s="5">
        <f>WEEKDAY([2]Data!$F10673)</f>
        <v>3</v>
      </c>
      <c r="Q10673" s="4">
        <f>MONTH([2]Data!$F10673)</f>
        <v>6</v>
      </c>
      <c r="R10673" s="4">
        <f>YEAR([2]Data!$F10673)</f>
        <v>2019</v>
      </c>
    </row>
    <row r="10674" spans="1:18" ht="15.75" customHeight="1">
      <c r="A10674" s="12" t="s">
        <v>11711</v>
      </c>
      <c r="B10674" s="12" t="s">
        <v>44</v>
      </c>
      <c r="C10674" s="12" t="s">
        <v>55</v>
      </c>
      <c r="D10674" s="12" t="s">
        <v>107</v>
      </c>
      <c r="E10674" s="12" t="s">
        <v>198</v>
      </c>
      <c r="F10674" s="13">
        <v>43702</v>
      </c>
      <c r="G10674" s="12">
        <v>4</v>
      </c>
      <c r="H10674" s="12">
        <v>1582</v>
      </c>
      <c r="I10674" s="4">
        <f>VLOOKUP(Table_1[[#This Row],[Product ID]],[1]Products!$A:$D,3,0)</f>
        <v>1234</v>
      </c>
      <c r="J10674" s="4">
        <f>PRODUCT([2]Data!$G10674,[2]Data!$I10674)</f>
        <v>4936</v>
      </c>
      <c r="K10674" s="4">
        <f>PRODUCT([2]Data!$G10674,[2]Data!$H10674)</f>
        <v>6328</v>
      </c>
      <c r="L10674" s="4">
        <f>[2]Data!$K10674-[2]Data!$J10674</f>
        <v>1392</v>
      </c>
      <c r="M10674" s="4" t="str">
        <f>VLOOKUP(Table_1[[#This Row],[Location ID]],[1]Locations!$A:$B,2,0)</f>
        <v>Moreno Valley</v>
      </c>
      <c r="N10674" s="4" t="str">
        <f>VLOOKUP(Table_1[[#This Row],[Sales Person ID]],'[1]Sales People'!$A:$B,2,0)</f>
        <v>Brian Thomas</v>
      </c>
      <c r="O10674" s="4" t="str">
        <f>VLOOKUP(Table_1[[#This Row],[Customer ID]],[1]Customers!$A:$B,2,0)</f>
        <v>Harry Hudson</v>
      </c>
      <c r="P10674" s="5">
        <f>WEEKDAY([2]Data!$F10674)</f>
        <v>1</v>
      </c>
      <c r="Q10674" s="4">
        <f>MONTH([2]Data!$F10674)</f>
        <v>8</v>
      </c>
      <c r="R10674" s="4">
        <f>YEAR([2]Data!$F10674)</f>
        <v>2019</v>
      </c>
    </row>
    <row r="10675" spans="1:18" ht="15.75" customHeight="1">
      <c r="A10675" s="12" t="s">
        <v>11712</v>
      </c>
      <c r="B10675" s="12" t="s">
        <v>166</v>
      </c>
      <c r="C10675" s="12" t="s">
        <v>85</v>
      </c>
      <c r="D10675" s="12" t="s">
        <v>51</v>
      </c>
      <c r="E10675" s="12" t="s">
        <v>499</v>
      </c>
      <c r="F10675" s="13">
        <v>43558</v>
      </c>
      <c r="G10675" s="12">
        <v>1</v>
      </c>
      <c r="H10675" s="12">
        <v>1353</v>
      </c>
      <c r="I10675" s="4">
        <f>VLOOKUP(Table_1[[#This Row],[Product ID]],[1]Products!$A:$D,3,0)</f>
        <v>947</v>
      </c>
      <c r="J10675" s="4">
        <f>PRODUCT([2]Data!$G10675,[2]Data!$I10675)</f>
        <v>947</v>
      </c>
      <c r="K10675" s="4">
        <f>PRODUCT([2]Data!$G10675,[2]Data!$H10675)</f>
        <v>1353</v>
      </c>
      <c r="L10675" s="4">
        <f>[2]Data!$K10675-[2]Data!$J10675</f>
        <v>406</v>
      </c>
      <c r="M10675" s="4" t="str">
        <f>VLOOKUP(Table_1[[#This Row],[Location ID]],[1]Locations!$A:$B,2,0)</f>
        <v>West Covina</v>
      </c>
      <c r="N10675" s="4" t="str">
        <f>VLOOKUP(Table_1[[#This Row],[Sales Person ID]],'[1]Sales People'!$A:$B,2,0)</f>
        <v>Brian Hansen</v>
      </c>
      <c r="O10675" s="4" t="str">
        <f>VLOOKUP(Table_1[[#This Row],[Customer ID]],[1]Customers!$A:$B,2,0)</f>
        <v>Richard Peterson</v>
      </c>
      <c r="P10675" s="5">
        <f>WEEKDAY([2]Data!$F10675)</f>
        <v>4</v>
      </c>
      <c r="Q10675" s="4">
        <f>MONTH([2]Data!$F10675)</f>
        <v>4</v>
      </c>
      <c r="R10675" s="4">
        <f>YEAR([2]Data!$F10675)</f>
        <v>2019</v>
      </c>
    </row>
    <row r="10676" spans="1:18" ht="15.75" customHeight="1">
      <c r="A10676" s="12" t="s">
        <v>11713</v>
      </c>
      <c r="B10676" s="12" t="s">
        <v>384</v>
      </c>
      <c r="C10676" s="12" t="s">
        <v>81</v>
      </c>
      <c r="D10676" s="12" t="s">
        <v>236</v>
      </c>
      <c r="E10676" s="12" t="s">
        <v>1207</v>
      </c>
      <c r="F10676" s="13">
        <v>43755</v>
      </c>
      <c r="G10676" s="12">
        <v>1</v>
      </c>
      <c r="H10676" s="12">
        <v>2182</v>
      </c>
      <c r="I10676" s="4">
        <f>VLOOKUP(Table_1[[#This Row],[Product ID]],[1]Products!$A:$D,3,0)</f>
        <v>1200</v>
      </c>
      <c r="J10676" s="4">
        <f>PRODUCT([2]Data!$G10676,[2]Data!$I10676)</f>
        <v>1200</v>
      </c>
      <c r="K10676" s="4">
        <f>PRODUCT([2]Data!$G10676,[2]Data!$H10676)</f>
        <v>2182</v>
      </c>
      <c r="L10676" s="4">
        <f>[2]Data!$K10676-[2]Data!$J10676</f>
        <v>982</v>
      </c>
      <c r="M10676" s="4" t="str">
        <f>VLOOKUP(Table_1[[#This Row],[Location ID]],[1]Locations!$A:$B,2,0)</f>
        <v>Clovis</v>
      </c>
      <c r="N10676" s="4" t="str">
        <f>VLOOKUP(Table_1[[#This Row],[Sales Person ID]],'[1]Sales People'!$A:$B,2,0)</f>
        <v>Andrew Bowman</v>
      </c>
      <c r="O10676" s="4" t="str">
        <f>VLOOKUP(Table_1[[#This Row],[Customer ID]],[1]Customers!$A:$B,2,0)</f>
        <v>Walter Baker</v>
      </c>
      <c r="P10676" s="5">
        <f>WEEKDAY([2]Data!$F10676)</f>
        <v>5</v>
      </c>
      <c r="Q10676" s="4">
        <f>MONTH([2]Data!$F10676)</f>
        <v>10</v>
      </c>
      <c r="R10676" s="4">
        <f>YEAR([2]Data!$F10676)</f>
        <v>2019</v>
      </c>
    </row>
    <row r="10677" spans="1:18" ht="15.75" customHeight="1">
      <c r="A10677" s="12" t="s">
        <v>11714</v>
      </c>
      <c r="B10677" s="12" t="s">
        <v>196</v>
      </c>
      <c r="C10677" s="12" t="s">
        <v>257</v>
      </c>
      <c r="D10677" s="12" t="s">
        <v>60</v>
      </c>
      <c r="E10677" s="12" t="s">
        <v>945</v>
      </c>
      <c r="F10677" s="13">
        <v>43530</v>
      </c>
      <c r="G10677" s="12">
        <v>2</v>
      </c>
      <c r="H10677" s="12">
        <v>667</v>
      </c>
      <c r="I10677" s="4">
        <f>VLOOKUP(Table_1[[#This Row],[Product ID]],[1]Products!$A:$D,3,0)</f>
        <v>387</v>
      </c>
      <c r="J10677" s="4">
        <f>PRODUCT([2]Data!$G10677,[2]Data!$I10677)</f>
        <v>774</v>
      </c>
      <c r="K10677" s="4">
        <f>PRODUCT([2]Data!$G10677,[2]Data!$H10677)</f>
        <v>1334</v>
      </c>
      <c r="L10677" s="4">
        <f>[2]Data!$K10677-[2]Data!$J10677</f>
        <v>560</v>
      </c>
      <c r="M10677" s="4" t="str">
        <f>VLOOKUP(Table_1[[#This Row],[Location ID]],[1]Locations!$A:$B,2,0)</f>
        <v>San Francisco</v>
      </c>
      <c r="N10677" s="4" t="str">
        <f>VLOOKUP(Table_1[[#This Row],[Sales Person ID]],'[1]Sales People'!$A:$B,2,0)</f>
        <v>Walter Cook</v>
      </c>
      <c r="O10677" s="4" t="str">
        <f>VLOOKUP(Table_1[[#This Row],[Customer ID]],[1]Customers!$A:$B,2,0)</f>
        <v>Christopher Nguyen</v>
      </c>
      <c r="P10677" s="5">
        <f>WEEKDAY([2]Data!$F10677)</f>
        <v>4</v>
      </c>
      <c r="Q10677" s="4">
        <f>MONTH([2]Data!$F10677)</f>
        <v>3</v>
      </c>
      <c r="R10677" s="4">
        <f>YEAR([2]Data!$F10677)</f>
        <v>2019</v>
      </c>
    </row>
    <row r="10678" spans="1:18" ht="15.75" customHeight="1">
      <c r="A10678" s="12" t="s">
        <v>11715</v>
      </c>
      <c r="B10678" s="12" t="s">
        <v>316</v>
      </c>
      <c r="C10678" s="12" t="s">
        <v>85</v>
      </c>
      <c r="D10678" s="12" t="s">
        <v>181</v>
      </c>
      <c r="E10678" s="12" t="s">
        <v>533</v>
      </c>
      <c r="F10678" s="13">
        <v>43477</v>
      </c>
      <c r="G10678" s="12">
        <v>4</v>
      </c>
      <c r="H10678" s="12">
        <v>504</v>
      </c>
      <c r="I10678" s="4">
        <f>VLOOKUP(Table_1[[#This Row],[Product ID]],[1]Products!$A:$D,3,0)</f>
        <v>408</v>
      </c>
      <c r="J10678" s="4">
        <f>PRODUCT([2]Data!$G10678,[2]Data!$I10678)</f>
        <v>1632</v>
      </c>
      <c r="K10678" s="4">
        <f>PRODUCT([2]Data!$G10678,[2]Data!$H10678)</f>
        <v>2016</v>
      </c>
      <c r="L10678" s="4">
        <f>[2]Data!$K10678-[2]Data!$J10678</f>
        <v>384</v>
      </c>
      <c r="M10678" s="4" t="str">
        <f>VLOOKUP(Table_1[[#This Row],[Location ID]],[1]Locations!$A:$B,2,0)</f>
        <v>West Covina</v>
      </c>
      <c r="N10678" s="4" t="str">
        <f>VLOOKUP(Table_1[[#This Row],[Sales Person ID]],'[1]Sales People'!$A:$B,2,0)</f>
        <v>Sean Miller</v>
      </c>
      <c r="O10678" s="4" t="str">
        <f>VLOOKUP(Table_1[[#This Row],[Customer ID]],[1]Customers!$A:$B,2,0)</f>
        <v>Ralph Davis</v>
      </c>
      <c r="P10678" s="5">
        <f>WEEKDAY([2]Data!$F10678)</f>
        <v>7</v>
      </c>
      <c r="Q10678" s="4">
        <f>MONTH([2]Data!$F10678)</f>
        <v>1</v>
      </c>
      <c r="R10678" s="4">
        <f>YEAR([2]Data!$F10678)</f>
        <v>2019</v>
      </c>
    </row>
    <row r="10679" spans="1:18" ht="15.75" customHeight="1">
      <c r="A10679" s="12" t="s">
        <v>11716</v>
      </c>
      <c r="B10679" s="12" t="s">
        <v>234</v>
      </c>
      <c r="C10679" s="12" t="s">
        <v>541</v>
      </c>
      <c r="D10679" s="12" t="s">
        <v>46</v>
      </c>
      <c r="E10679" s="12" t="s">
        <v>735</v>
      </c>
      <c r="F10679" s="13">
        <v>43645</v>
      </c>
      <c r="G10679" s="12">
        <v>1</v>
      </c>
      <c r="H10679" s="12">
        <v>799</v>
      </c>
      <c r="I10679" s="4">
        <f>VLOOKUP(Table_1[[#This Row],[Product ID]],[1]Products!$A:$D,3,0)</f>
        <v>455</v>
      </c>
      <c r="J10679" s="4">
        <f>PRODUCT([2]Data!$G10679,[2]Data!$I10679)</f>
        <v>455</v>
      </c>
      <c r="K10679" s="4">
        <f>PRODUCT([2]Data!$G10679,[2]Data!$H10679)</f>
        <v>799</v>
      </c>
      <c r="L10679" s="4">
        <f>[2]Data!$K10679-[2]Data!$J10679</f>
        <v>344</v>
      </c>
      <c r="M10679" s="4" t="str">
        <f>VLOOKUP(Table_1[[#This Row],[Location ID]],[1]Locations!$A:$B,2,0)</f>
        <v>San Buenaventura (Ventura)</v>
      </c>
      <c r="N10679" s="4" t="str">
        <f>VLOOKUP(Table_1[[#This Row],[Sales Person ID]],'[1]Sales People'!$A:$B,2,0)</f>
        <v>Charles Harper</v>
      </c>
      <c r="O10679" s="4" t="str">
        <f>VLOOKUP(Table_1[[#This Row],[Customer ID]],[1]Customers!$A:$B,2,0)</f>
        <v>Kevin Campbell</v>
      </c>
      <c r="P10679" s="5">
        <f>WEEKDAY([2]Data!$F10679)</f>
        <v>7</v>
      </c>
      <c r="Q10679" s="4">
        <f>MONTH([2]Data!$F10679)</f>
        <v>6</v>
      </c>
      <c r="R10679" s="4">
        <f>YEAR([2]Data!$F10679)</f>
        <v>2019</v>
      </c>
    </row>
    <row r="10680" spans="1:18" ht="15.75" customHeight="1">
      <c r="A10680" s="12" t="s">
        <v>11717</v>
      </c>
      <c r="B10680" s="12" t="s">
        <v>564</v>
      </c>
      <c r="C10680" s="12" t="s">
        <v>523</v>
      </c>
      <c r="D10680" s="12" t="s">
        <v>122</v>
      </c>
      <c r="E10680" s="12" t="s">
        <v>2734</v>
      </c>
      <c r="F10680" s="13">
        <v>43783</v>
      </c>
      <c r="G10680" s="12">
        <v>1</v>
      </c>
      <c r="H10680" s="12">
        <v>1798</v>
      </c>
      <c r="I10680" s="4">
        <f>VLOOKUP(Table_1[[#This Row],[Product ID]],[1]Products!$A:$D,3,0)</f>
        <v>971</v>
      </c>
      <c r="J10680" s="4">
        <f>PRODUCT([2]Data!$G10680,[2]Data!$I10680)</f>
        <v>971</v>
      </c>
      <c r="K10680" s="4">
        <f>PRODUCT([2]Data!$G10680,[2]Data!$H10680)</f>
        <v>1798</v>
      </c>
      <c r="L10680" s="4">
        <f>[2]Data!$K10680-[2]Data!$J10680</f>
        <v>827</v>
      </c>
      <c r="M10680" s="4" t="str">
        <f>VLOOKUP(Table_1[[#This Row],[Location ID]],[1]Locations!$A:$B,2,0)</f>
        <v>Long Beach</v>
      </c>
      <c r="N10680" s="4" t="str">
        <f>VLOOKUP(Table_1[[#This Row],[Sales Person ID]],'[1]Sales People'!$A:$B,2,0)</f>
        <v>Ryan Welch</v>
      </c>
      <c r="O10680" s="4" t="str">
        <f>VLOOKUP(Table_1[[#This Row],[Customer ID]],[1]Customers!$A:$B,2,0)</f>
        <v>Billy Olson</v>
      </c>
      <c r="P10680" s="5">
        <f>WEEKDAY([2]Data!$F10680)</f>
        <v>5</v>
      </c>
      <c r="Q10680" s="4">
        <f>MONTH([2]Data!$F10680)</f>
        <v>11</v>
      </c>
      <c r="R10680" s="4">
        <f>YEAR([2]Data!$F10680)</f>
        <v>2019</v>
      </c>
    </row>
    <row r="10681" spans="1:18" ht="15.75" customHeight="1">
      <c r="A10681" s="12" t="s">
        <v>11718</v>
      </c>
      <c r="B10681" s="12" t="s">
        <v>214</v>
      </c>
      <c r="C10681" s="12" t="s">
        <v>283</v>
      </c>
      <c r="D10681" s="12" t="s">
        <v>275</v>
      </c>
      <c r="E10681" s="12" t="s">
        <v>630</v>
      </c>
      <c r="F10681" s="13">
        <v>43619</v>
      </c>
      <c r="G10681" s="12">
        <v>1</v>
      </c>
      <c r="H10681" s="12">
        <v>1414</v>
      </c>
      <c r="I10681" s="4">
        <f>VLOOKUP(Table_1[[#This Row],[Product ID]],[1]Products!$A:$D,3,0)</f>
        <v>962</v>
      </c>
      <c r="J10681" s="4">
        <f>PRODUCT([2]Data!$G10681,[2]Data!$I10681)</f>
        <v>962</v>
      </c>
      <c r="K10681" s="4">
        <f>PRODUCT([2]Data!$G10681,[2]Data!$H10681)</f>
        <v>1414</v>
      </c>
      <c r="L10681" s="4">
        <f>[2]Data!$K10681-[2]Data!$J10681</f>
        <v>452</v>
      </c>
      <c r="M10681" s="4" t="str">
        <f>VLOOKUP(Table_1[[#This Row],[Location ID]],[1]Locations!$A:$B,2,0)</f>
        <v>Torrance</v>
      </c>
      <c r="N10681" s="4" t="str">
        <f>VLOOKUP(Table_1[[#This Row],[Sales Person ID]],'[1]Sales People'!$A:$B,2,0)</f>
        <v>Ernest Wheeler</v>
      </c>
      <c r="O10681" s="4" t="str">
        <f>VLOOKUP(Table_1[[#This Row],[Customer ID]],[1]Customers!$A:$B,2,0)</f>
        <v>Billy Cook</v>
      </c>
      <c r="P10681" s="5">
        <f>WEEKDAY([2]Data!$F10681)</f>
        <v>2</v>
      </c>
      <c r="Q10681" s="4">
        <f>MONTH([2]Data!$F10681)</f>
        <v>6</v>
      </c>
      <c r="R10681" s="4">
        <f>YEAR([2]Data!$F10681)</f>
        <v>2019</v>
      </c>
    </row>
    <row r="10682" spans="1:18" ht="15.75" customHeight="1">
      <c r="A10682" s="12" t="s">
        <v>11719</v>
      </c>
      <c r="B10682" s="12" t="s">
        <v>239</v>
      </c>
      <c r="C10682" s="12" t="s">
        <v>101</v>
      </c>
      <c r="D10682" s="12" t="s">
        <v>176</v>
      </c>
      <c r="E10682" s="12" t="s">
        <v>524</v>
      </c>
      <c r="F10682" s="13">
        <v>43695</v>
      </c>
      <c r="G10682" s="12">
        <v>1</v>
      </c>
      <c r="H10682" s="12">
        <v>1862</v>
      </c>
      <c r="I10682" s="4">
        <f>VLOOKUP(Table_1[[#This Row],[Product ID]],[1]Products!$A:$D,3,0)</f>
        <v>1173</v>
      </c>
      <c r="J10682" s="4">
        <f>PRODUCT([2]Data!$G10682,[2]Data!$I10682)</f>
        <v>1173</v>
      </c>
      <c r="K10682" s="4">
        <f>PRODUCT([2]Data!$G10682,[2]Data!$H10682)</f>
        <v>1862</v>
      </c>
      <c r="L10682" s="4">
        <f>[2]Data!$K10682-[2]Data!$J10682</f>
        <v>689</v>
      </c>
      <c r="M10682" s="4" t="str">
        <f>VLOOKUP(Table_1[[#This Row],[Location ID]],[1]Locations!$A:$B,2,0)</f>
        <v>Irvine</v>
      </c>
      <c r="N10682" s="4" t="str">
        <f>VLOOKUP(Table_1[[#This Row],[Sales Person ID]],'[1]Sales People'!$A:$B,2,0)</f>
        <v>Joe Sims</v>
      </c>
      <c r="O10682" s="4" t="str">
        <f>VLOOKUP(Table_1[[#This Row],[Customer ID]],[1]Customers!$A:$B,2,0)</f>
        <v>Wayne Hunter</v>
      </c>
      <c r="P10682" s="5">
        <f>WEEKDAY([2]Data!$F10682)</f>
        <v>1</v>
      </c>
      <c r="Q10682" s="4">
        <f>MONTH([2]Data!$F10682)</f>
        <v>8</v>
      </c>
      <c r="R10682" s="4">
        <f>YEAR([2]Data!$F10682)</f>
        <v>2019</v>
      </c>
    </row>
    <row r="10683" spans="1:18" ht="15.75" customHeight="1">
      <c r="A10683" s="12" t="s">
        <v>11720</v>
      </c>
      <c r="B10683" s="12" t="s">
        <v>336</v>
      </c>
      <c r="C10683" s="12" t="s">
        <v>461</v>
      </c>
      <c r="D10683" s="12" t="s">
        <v>176</v>
      </c>
      <c r="E10683" s="12" t="s">
        <v>1074</v>
      </c>
      <c r="F10683" s="13">
        <v>43691</v>
      </c>
      <c r="G10683" s="12">
        <v>1</v>
      </c>
      <c r="H10683" s="12">
        <v>1526</v>
      </c>
      <c r="I10683" s="4">
        <f>VLOOKUP(Table_1[[#This Row],[Product ID]],[1]Products!$A:$D,3,0)</f>
        <v>1251</v>
      </c>
      <c r="J10683" s="4">
        <f>PRODUCT([2]Data!$G10683,[2]Data!$I10683)</f>
        <v>1251</v>
      </c>
      <c r="K10683" s="4">
        <f>PRODUCT([2]Data!$G10683,[2]Data!$H10683)</f>
        <v>1526</v>
      </c>
      <c r="L10683" s="4">
        <f>[2]Data!$K10683-[2]Data!$J10683</f>
        <v>275</v>
      </c>
      <c r="M10683" s="4" t="str">
        <f>VLOOKUP(Table_1[[#This Row],[Location ID]],[1]Locations!$A:$B,2,0)</f>
        <v>Simi Valley</v>
      </c>
      <c r="N10683" s="4" t="str">
        <f>VLOOKUP(Table_1[[#This Row],[Sales Person ID]],'[1]Sales People'!$A:$B,2,0)</f>
        <v>Joe Sims</v>
      </c>
      <c r="O10683" s="4" t="str">
        <f>VLOOKUP(Table_1[[#This Row],[Customer ID]],[1]Customers!$A:$B,2,0)</f>
        <v>Michael Reed</v>
      </c>
      <c r="P10683" s="5">
        <f>WEEKDAY([2]Data!$F10683)</f>
        <v>4</v>
      </c>
      <c r="Q10683" s="4">
        <f>MONTH([2]Data!$F10683)</f>
        <v>8</v>
      </c>
      <c r="R10683" s="4">
        <f>YEAR([2]Data!$F10683)</f>
        <v>2019</v>
      </c>
    </row>
    <row r="10684" spans="1:18" ht="15.75" customHeight="1">
      <c r="A10684" s="12" t="s">
        <v>11721</v>
      </c>
      <c r="B10684" s="12" t="s">
        <v>406</v>
      </c>
      <c r="C10684" s="12" t="s">
        <v>151</v>
      </c>
      <c r="D10684" s="12" t="s">
        <v>275</v>
      </c>
      <c r="E10684" s="12" t="s">
        <v>2135</v>
      </c>
      <c r="F10684" s="13">
        <v>43511</v>
      </c>
      <c r="G10684" s="12">
        <v>4</v>
      </c>
      <c r="H10684" s="12">
        <v>2257</v>
      </c>
      <c r="I10684" s="4">
        <f>VLOOKUP(Table_1[[#This Row],[Product ID]],[1]Products!$A:$D,3,0)</f>
        <v>1535</v>
      </c>
      <c r="J10684" s="4">
        <f>PRODUCT([2]Data!$G10684,[2]Data!$I10684)</f>
        <v>6140</v>
      </c>
      <c r="K10684" s="4">
        <f>PRODUCT([2]Data!$G10684,[2]Data!$H10684)</f>
        <v>9028</v>
      </c>
      <c r="L10684" s="4">
        <f>[2]Data!$K10684-[2]Data!$J10684</f>
        <v>2888</v>
      </c>
      <c r="M10684" s="4" t="str">
        <f>VLOOKUP(Table_1[[#This Row],[Location ID]],[1]Locations!$A:$B,2,0)</f>
        <v>Salinas</v>
      </c>
      <c r="N10684" s="4" t="str">
        <f>VLOOKUP(Table_1[[#This Row],[Sales Person ID]],'[1]Sales People'!$A:$B,2,0)</f>
        <v>Ernest Wheeler</v>
      </c>
      <c r="O10684" s="4" t="str">
        <f>VLOOKUP(Table_1[[#This Row],[Customer ID]],[1]Customers!$A:$B,2,0)</f>
        <v>Frank Schmidt</v>
      </c>
      <c r="P10684" s="5">
        <f>WEEKDAY([2]Data!$F10684)</f>
        <v>6</v>
      </c>
      <c r="Q10684" s="4">
        <f>MONTH([2]Data!$F10684)</f>
        <v>2</v>
      </c>
      <c r="R10684" s="4">
        <f>YEAR([2]Data!$F10684)</f>
        <v>2019</v>
      </c>
    </row>
    <row r="10685" spans="1:18" ht="15.75" customHeight="1">
      <c r="A10685" s="12" t="s">
        <v>11722</v>
      </c>
      <c r="B10685" s="12" t="s">
        <v>394</v>
      </c>
      <c r="C10685" s="12" t="s">
        <v>264</v>
      </c>
      <c r="D10685" s="12" t="s">
        <v>170</v>
      </c>
      <c r="E10685" s="12" t="s">
        <v>569</v>
      </c>
      <c r="F10685" s="13">
        <v>43738</v>
      </c>
      <c r="G10685" s="12">
        <v>1</v>
      </c>
      <c r="H10685" s="12">
        <v>1494</v>
      </c>
      <c r="I10685" s="4">
        <f>VLOOKUP(Table_1[[#This Row],[Product ID]],[1]Products!$A:$D,3,0)</f>
        <v>971</v>
      </c>
      <c r="J10685" s="4">
        <f>PRODUCT([2]Data!$G10685,[2]Data!$I10685)</f>
        <v>971</v>
      </c>
      <c r="K10685" s="4">
        <f>PRODUCT([2]Data!$G10685,[2]Data!$H10685)</f>
        <v>1494</v>
      </c>
      <c r="L10685" s="4">
        <f>[2]Data!$K10685-[2]Data!$J10685</f>
        <v>523</v>
      </c>
      <c r="M10685" s="4" t="str">
        <f>VLOOKUP(Table_1[[#This Row],[Location ID]],[1]Locations!$A:$B,2,0)</f>
        <v>Bakersfield</v>
      </c>
      <c r="N10685" s="4" t="str">
        <f>VLOOKUP(Table_1[[#This Row],[Sales Person ID]],'[1]Sales People'!$A:$B,2,0)</f>
        <v>Bobby Russell</v>
      </c>
      <c r="O10685" s="4" t="str">
        <f>VLOOKUP(Table_1[[#This Row],[Customer ID]],[1]Customers!$A:$B,2,0)</f>
        <v>Clarence Greene</v>
      </c>
      <c r="P10685" s="5">
        <f>WEEKDAY([2]Data!$F10685)</f>
        <v>2</v>
      </c>
      <c r="Q10685" s="4">
        <f>MONTH([2]Data!$F10685)</f>
        <v>9</v>
      </c>
      <c r="R10685" s="4">
        <f>YEAR([2]Data!$F10685)</f>
        <v>2019</v>
      </c>
    </row>
    <row r="10686" spans="1:18" ht="15.75" customHeight="1">
      <c r="A10686" s="12" t="s">
        <v>11723</v>
      </c>
      <c r="B10686" s="12" t="s">
        <v>89</v>
      </c>
      <c r="C10686" s="12" t="s">
        <v>260</v>
      </c>
      <c r="D10686" s="12" t="s">
        <v>250</v>
      </c>
      <c r="E10686" s="12" t="s">
        <v>1685</v>
      </c>
      <c r="F10686" s="13">
        <v>43607</v>
      </c>
      <c r="G10686" s="12">
        <v>1</v>
      </c>
      <c r="H10686" s="12">
        <v>1380</v>
      </c>
      <c r="I10686" s="4">
        <f>VLOOKUP(Table_1[[#This Row],[Product ID]],[1]Products!$A:$D,3,0)</f>
        <v>1090</v>
      </c>
      <c r="J10686" s="4">
        <f>PRODUCT([2]Data!$G10686,[2]Data!$I10686)</f>
        <v>1090</v>
      </c>
      <c r="K10686" s="4">
        <f>PRODUCT([2]Data!$G10686,[2]Data!$H10686)</f>
        <v>1380</v>
      </c>
      <c r="L10686" s="4">
        <f>[2]Data!$K10686-[2]Data!$J10686</f>
        <v>290</v>
      </c>
      <c r="M10686" s="4" t="str">
        <f>VLOOKUP(Table_1[[#This Row],[Location ID]],[1]Locations!$A:$B,2,0)</f>
        <v>Roseville</v>
      </c>
      <c r="N10686" s="4" t="str">
        <f>VLOOKUP(Table_1[[#This Row],[Sales Person ID]],'[1]Sales People'!$A:$B,2,0)</f>
        <v>John Reyes</v>
      </c>
      <c r="O10686" s="4" t="str">
        <f>VLOOKUP(Table_1[[#This Row],[Customer ID]],[1]Customers!$A:$B,2,0)</f>
        <v>Gary Pierce</v>
      </c>
      <c r="P10686" s="5">
        <f>WEEKDAY([2]Data!$F10686)</f>
        <v>4</v>
      </c>
      <c r="Q10686" s="4">
        <f>MONTH([2]Data!$F10686)</f>
        <v>5</v>
      </c>
      <c r="R10686" s="4">
        <f>YEAR([2]Data!$F10686)</f>
        <v>2019</v>
      </c>
    </row>
    <row r="10687" spans="1:18" ht="15.75" customHeight="1">
      <c r="A10687" s="12" t="s">
        <v>11724</v>
      </c>
      <c r="B10687" s="12" t="s">
        <v>120</v>
      </c>
      <c r="C10687" s="12" t="s">
        <v>469</v>
      </c>
      <c r="D10687" s="12" t="s">
        <v>107</v>
      </c>
      <c r="E10687" s="12" t="s">
        <v>576</v>
      </c>
      <c r="F10687" s="13">
        <v>43592</v>
      </c>
      <c r="G10687" s="12">
        <v>3</v>
      </c>
      <c r="H10687" s="12">
        <v>1783</v>
      </c>
      <c r="I10687" s="4">
        <f>VLOOKUP(Table_1[[#This Row],[Product ID]],[1]Products!$A:$D,3,0)</f>
        <v>1230</v>
      </c>
      <c r="J10687" s="4">
        <f>PRODUCT([2]Data!$G10687,[2]Data!$I10687)</f>
        <v>3690</v>
      </c>
      <c r="K10687" s="4">
        <f>PRODUCT([2]Data!$G10687,[2]Data!$H10687)</f>
        <v>5349</v>
      </c>
      <c r="L10687" s="4">
        <f>[2]Data!$K10687-[2]Data!$J10687</f>
        <v>1659</v>
      </c>
      <c r="M10687" s="4" t="str">
        <f>VLOOKUP(Table_1[[#This Row],[Location ID]],[1]Locations!$A:$B,2,0)</f>
        <v>Fontana</v>
      </c>
      <c r="N10687" s="4" t="str">
        <f>VLOOKUP(Table_1[[#This Row],[Sales Person ID]],'[1]Sales People'!$A:$B,2,0)</f>
        <v>Brian Thomas</v>
      </c>
      <c r="O10687" s="4" t="str">
        <f>VLOOKUP(Table_1[[#This Row],[Customer ID]],[1]Customers!$A:$B,2,0)</f>
        <v>Nicholas Ward</v>
      </c>
      <c r="P10687" s="5">
        <f>WEEKDAY([2]Data!$F10687)</f>
        <v>3</v>
      </c>
      <c r="Q10687" s="4">
        <f>MONTH([2]Data!$F10687)</f>
        <v>5</v>
      </c>
      <c r="R10687" s="4">
        <f>YEAR([2]Data!$F10687)</f>
        <v>2019</v>
      </c>
    </row>
    <row r="10688" spans="1:18" ht="15.75" customHeight="1">
      <c r="A10688" s="12" t="s">
        <v>11725</v>
      </c>
      <c r="B10688" s="12" t="s">
        <v>67</v>
      </c>
      <c r="C10688" s="12" t="s">
        <v>333</v>
      </c>
      <c r="D10688" s="12" t="s">
        <v>280</v>
      </c>
      <c r="E10688" s="12" t="s">
        <v>2492</v>
      </c>
      <c r="F10688" s="13">
        <v>43602</v>
      </c>
      <c r="G10688" s="12">
        <v>4</v>
      </c>
      <c r="H10688" s="12">
        <v>1848</v>
      </c>
      <c r="I10688" s="4">
        <f>VLOOKUP(Table_1[[#This Row],[Product ID]],[1]Products!$A:$D,3,0)</f>
        <v>1294</v>
      </c>
      <c r="J10688" s="4">
        <f>PRODUCT([2]Data!$G10688,[2]Data!$I10688)</f>
        <v>5176</v>
      </c>
      <c r="K10688" s="4">
        <f>PRODUCT([2]Data!$G10688,[2]Data!$H10688)</f>
        <v>7392</v>
      </c>
      <c r="L10688" s="4">
        <f>[2]Data!$K10688-[2]Data!$J10688</f>
        <v>2216</v>
      </c>
      <c r="M10688" s="4" t="str">
        <f>VLOOKUP(Table_1[[#This Row],[Location ID]],[1]Locations!$A:$B,2,0)</f>
        <v>Rancho Cucamonga</v>
      </c>
      <c r="N10688" s="4" t="str">
        <f>VLOOKUP(Table_1[[#This Row],[Sales Person ID]],'[1]Sales People'!$A:$B,2,0)</f>
        <v>Kevin Butler</v>
      </c>
      <c r="O10688" s="4" t="str">
        <f>VLOOKUP(Table_1[[#This Row],[Customer ID]],[1]Customers!$A:$B,2,0)</f>
        <v>Gerald Palmer</v>
      </c>
      <c r="P10688" s="5">
        <f>WEEKDAY([2]Data!$F10688)</f>
        <v>6</v>
      </c>
      <c r="Q10688" s="4">
        <f>MONTH([2]Data!$F10688)</f>
        <v>5</v>
      </c>
      <c r="R10688" s="4">
        <f>YEAR([2]Data!$F10688)</f>
        <v>2019</v>
      </c>
    </row>
    <row r="10689" spans="1:18" ht="15.75" customHeight="1">
      <c r="A10689" s="12" t="s">
        <v>11726</v>
      </c>
      <c r="B10689" s="12" t="s">
        <v>267</v>
      </c>
      <c r="C10689" s="12" t="s">
        <v>240</v>
      </c>
      <c r="D10689" s="12" t="s">
        <v>181</v>
      </c>
      <c r="E10689" s="12" t="s">
        <v>219</v>
      </c>
      <c r="F10689" s="13">
        <v>43509</v>
      </c>
      <c r="G10689" s="12">
        <v>1</v>
      </c>
      <c r="H10689" s="12">
        <v>596</v>
      </c>
      <c r="I10689" s="4">
        <f>VLOOKUP(Table_1[[#This Row],[Product ID]],[1]Products!$A:$D,3,0)</f>
        <v>358</v>
      </c>
      <c r="J10689" s="4">
        <f>PRODUCT([2]Data!$G10689,[2]Data!$I10689)</f>
        <v>358</v>
      </c>
      <c r="K10689" s="4">
        <f>PRODUCT([2]Data!$G10689,[2]Data!$H10689)</f>
        <v>596</v>
      </c>
      <c r="L10689" s="4">
        <f>[2]Data!$K10689-[2]Data!$J10689</f>
        <v>238</v>
      </c>
      <c r="M10689" s="4" t="str">
        <f>VLOOKUP(Table_1[[#This Row],[Location ID]],[1]Locations!$A:$B,2,0)</f>
        <v>San Jose</v>
      </c>
      <c r="N10689" s="4" t="str">
        <f>VLOOKUP(Table_1[[#This Row],[Sales Person ID]],'[1]Sales People'!$A:$B,2,0)</f>
        <v>Sean Miller</v>
      </c>
      <c r="O10689" s="4" t="str">
        <f>VLOOKUP(Table_1[[#This Row],[Customer ID]],[1]Customers!$A:$B,2,0)</f>
        <v>Douglas Perkins</v>
      </c>
      <c r="P10689" s="5">
        <f>WEEKDAY([2]Data!$F10689)</f>
        <v>4</v>
      </c>
      <c r="Q10689" s="4">
        <f>MONTH([2]Data!$F10689)</f>
        <v>2</v>
      </c>
      <c r="R10689" s="4">
        <f>YEAR([2]Data!$F10689)</f>
        <v>2019</v>
      </c>
    </row>
    <row r="10690" spans="1:18" ht="15.75" customHeight="1">
      <c r="A10690" s="12" t="s">
        <v>11727</v>
      </c>
      <c r="B10690" s="12" t="s">
        <v>663</v>
      </c>
      <c r="C10690" s="12" t="s">
        <v>215</v>
      </c>
      <c r="D10690" s="12" t="s">
        <v>309</v>
      </c>
      <c r="E10690" s="12" t="s">
        <v>1419</v>
      </c>
      <c r="F10690" s="13">
        <v>43794</v>
      </c>
      <c r="G10690" s="12">
        <v>2</v>
      </c>
      <c r="H10690" s="12">
        <v>217</v>
      </c>
      <c r="I10690" s="4">
        <f>VLOOKUP(Table_1[[#This Row],[Product ID]],[1]Products!$A:$D,3,0)</f>
        <v>171</v>
      </c>
      <c r="J10690" s="4">
        <f>PRODUCT([2]Data!$G10690,[2]Data!$I10690)</f>
        <v>342</v>
      </c>
      <c r="K10690" s="4">
        <f>PRODUCT([2]Data!$G10690,[2]Data!$H10690)</f>
        <v>434</v>
      </c>
      <c r="L10690" s="4">
        <f>[2]Data!$K10690-[2]Data!$J10690</f>
        <v>92</v>
      </c>
      <c r="M10690" s="4" t="str">
        <f>VLOOKUP(Table_1[[#This Row],[Location ID]],[1]Locations!$A:$B,2,0)</f>
        <v>Corona</v>
      </c>
      <c r="N10690" s="4" t="str">
        <f>VLOOKUP(Table_1[[#This Row],[Sales Person ID]],'[1]Sales People'!$A:$B,2,0)</f>
        <v>Kenneth Fields</v>
      </c>
      <c r="O10690" s="4" t="str">
        <f>VLOOKUP(Table_1[[#This Row],[Customer ID]],[1]Customers!$A:$B,2,0)</f>
        <v>Steve Barnes</v>
      </c>
      <c r="P10690" s="5">
        <f>WEEKDAY([2]Data!$F10690)</f>
        <v>2</v>
      </c>
      <c r="Q10690" s="4">
        <f>MONTH([2]Data!$F10690)</f>
        <v>11</v>
      </c>
      <c r="R10690" s="4">
        <f>YEAR([2]Data!$F10690)</f>
        <v>2019</v>
      </c>
    </row>
    <row r="10691" spans="1:18" ht="15.75" customHeight="1">
      <c r="A10691" s="12" t="s">
        <v>11728</v>
      </c>
      <c r="B10691" s="12" t="s">
        <v>1160</v>
      </c>
      <c r="C10691" s="12" t="s">
        <v>279</v>
      </c>
      <c r="D10691" s="12" t="s">
        <v>102</v>
      </c>
      <c r="E10691" s="12" t="s">
        <v>488</v>
      </c>
      <c r="F10691" s="13">
        <v>43812</v>
      </c>
      <c r="G10691" s="12">
        <v>1</v>
      </c>
      <c r="H10691" s="12">
        <v>847</v>
      </c>
      <c r="I10691" s="4">
        <f>VLOOKUP(Table_1[[#This Row],[Product ID]],[1]Products!$A:$D,3,0)</f>
        <v>534</v>
      </c>
      <c r="J10691" s="4">
        <f>PRODUCT([2]Data!$G10691,[2]Data!$I10691)</f>
        <v>534</v>
      </c>
      <c r="K10691" s="4">
        <f>PRODUCT([2]Data!$G10691,[2]Data!$H10691)</f>
        <v>847</v>
      </c>
      <c r="L10691" s="4">
        <f>[2]Data!$K10691-[2]Data!$J10691</f>
        <v>313</v>
      </c>
      <c r="M10691" s="4" t="str">
        <f>VLOOKUP(Table_1[[#This Row],[Location ID]],[1]Locations!$A:$B,2,0)</f>
        <v>Murrieta</v>
      </c>
      <c r="N10691" s="4" t="str">
        <f>VLOOKUP(Table_1[[#This Row],[Sales Person ID]],'[1]Sales People'!$A:$B,2,0)</f>
        <v>Howard Gardner</v>
      </c>
      <c r="O10691" s="4" t="str">
        <f>VLOOKUP(Table_1[[#This Row],[Customer ID]],[1]Customers!$A:$B,2,0)</f>
        <v>Joe Coleman</v>
      </c>
      <c r="P10691" s="5">
        <f>WEEKDAY([2]Data!$F10691)</f>
        <v>6</v>
      </c>
      <c r="Q10691" s="4">
        <f>MONTH([2]Data!$F10691)</f>
        <v>12</v>
      </c>
      <c r="R10691" s="4">
        <f>YEAR([2]Data!$F10691)</f>
        <v>2019</v>
      </c>
    </row>
    <row r="10692" spans="1:18" ht="15.75" customHeight="1">
      <c r="A10692" s="12" t="s">
        <v>11729</v>
      </c>
      <c r="B10692" s="12" t="s">
        <v>256</v>
      </c>
      <c r="C10692" s="12" t="s">
        <v>581</v>
      </c>
      <c r="D10692" s="12" t="s">
        <v>250</v>
      </c>
      <c r="E10692" s="12" t="s">
        <v>2384</v>
      </c>
      <c r="F10692" s="13">
        <v>43545</v>
      </c>
      <c r="G10692" s="12">
        <v>2</v>
      </c>
      <c r="H10692" s="12">
        <v>818</v>
      </c>
      <c r="I10692" s="4">
        <f>VLOOKUP(Table_1[[#This Row],[Product ID]],[1]Products!$A:$D,3,0)</f>
        <v>450</v>
      </c>
      <c r="J10692" s="4">
        <f>PRODUCT([2]Data!$G10692,[2]Data!$I10692)</f>
        <v>900</v>
      </c>
      <c r="K10692" s="4">
        <f>PRODUCT([2]Data!$G10692,[2]Data!$H10692)</f>
        <v>1636</v>
      </c>
      <c r="L10692" s="4">
        <f>[2]Data!$K10692-[2]Data!$J10692</f>
        <v>736</v>
      </c>
      <c r="M10692" s="4" t="str">
        <f>VLOOKUP(Table_1[[#This Row],[Location ID]],[1]Locations!$A:$B,2,0)</f>
        <v>Fresno</v>
      </c>
      <c r="N10692" s="4" t="str">
        <f>VLOOKUP(Table_1[[#This Row],[Sales Person ID]],'[1]Sales People'!$A:$B,2,0)</f>
        <v>John Reyes</v>
      </c>
      <c r="O10692" s="4" t="str">
        <f>VLOOKUP(Table_1[[#This Row],[Customer ID]],[1]Customers!$A:$B,2,0)</f>
        <v>Shawn Scott</v>
      </c>
      <c r="P10692" s="5">
        <f>WEEKDAY([2]Data!$F10692)</f>
        <v>5</v>
      </c>
      <c r="Q10692" s="4">
        <f>MONTH([2]Data!$F10692)</f>
        <v>3</v>
      </c>
      <c r="R10692" s="4">
        <f>YEAR([2]Data!$F10692)</f>
        <v>2019</v>
      </c>
    </row>
    <row r="10693" spans="1:18" ht="15.75" customHeight="1">
      <c r="A10693" s="12" t="s">
        <v>11730</v>
      </c>
      <c r="B10693" s="12" t="s">
        <v>322</v>
      </c>
      <c r="C10693" s="12" t="s">
        <v>257</v>
      </c>
      <c r="D10693" s="12" t="s">
        <v>280</v>
      </c>
      <c r="E10693" s="12" t="s">
        <v>128</v>
      </c>
      <c r="F10693" s="13">
        <v>43765</v>
      </c>
      <c r="G10693" s="12">
        <v>4</v>
      </c>
      <c r="H10693" s="12">
        <v>1743</v>
      </c>
      <c r="I10693" s="4">
        <f>VLOOKUP(Table_1[[#This Row],[Product ID]],[1]Products!$A:$D,3,0)</f>
        <v>872</v>
      </c>
      <c r="J10693" s="4">
        <f>PRODUCT([2]Data!$G10693,[2]Data!$I10693)</f>
        <v>3488</v>
      </c>
      <c r="K10693" s="4">
        <f>PRODUCT([2]Data!$G10693,[2]Data!$H10693)</f>
        <v>6972</v>
      </c>
      <c r="L10693" s="4">
        <f>[2]Data!$K10693-[2]Data!$J10693</f>
        <v>3484</v>
      </c>
      <c r="M10693" s="4" t="str">
        <f>VLOOKUP(Table_1[[#This Row],[Location ID]],[1]Locations!$A:$B,2,0)</f>
        <v>San Francisco</v>
      </c>
      <c r="N10693" s="4" t="str">
        <f>VLOOKUP(Table_1[[#This Row],[Sales Person ID]],'[1]Sales People'!$A:$B,2,0)</f>
        <v>Kevin Butler</v>
      </c>
      <c r="O10693" s="4" t="str">
        <f>VLOOKUP(Table_1[[#This Row],[Customer ID]],[1]Customers!$A:$B,2,0)</f>
        <v>Anthony Turner</v>
      </c>
      <c r="P10693" s="5">
        <f>WEEKDAY([2]Data!$F10693)</f>
        <v>1</v>
      </c>
      <c r="Q10693" s="4">
        <f>MONTH([2]Data!$F10693)</f>
        <v>10</v>
      </c>
      <c r="R10693" s="4">
        <f>YEAR([2]Data!$F10693)</f>
        <v>2019</v>
      </c>
    </row>
    <row r="10694" spans="1:18" ht="15.75" customHeight="1">
      <c r="A10694" s="12" t="s">
        <v>11731</v>
      </c>
      <c r="B10694" s="12" t="s">
        <v>263</v>
      </c>
      <c r="C10694" s="12" t="s">
        <v>607</v>
      </c>
      <c r="D10694" s="12" t="s">
        <v>319</v>
      </c>
      <c r="E10694" s="12" t="s">
        <v>2262</v>
      </c>
      <c r="F10694" s="13">
        <v>43500</v>
      </c>
      <c r="G10694" s="12">
        <v>1</v>
      </c>
      <c r="H10694" s="12">
        <v>1899</v>
      </c>
      <c r="I10694" s="4">
        <f>VLOOKUP(Table_1[[#This Row],[Product ID]],[1]Products!$A:$D,3,0)</f>
        <v>1044</v>
      </c>
      <c r="J10694" s="4">
        <f>PRODUCT([2]Data!$G10694,[2]Data!$I10694)</f>
        <v>1044</v>
      </c>
      <c r="K10694" s="4">
        <f>PRODUCT([2]Data!$G10694,[2]Data!$H10694)</f>
        <v>1899</v>
      </c>
      <c r="L10694" s="4">
        <f>[2]Data!$K10694-[2]Data!$J10694</f>
        <v>855</v>
      </c>
      <c r="M10694" s="4" t="str">
        <f>VLOOKUP(Table_1[[#This Row],[Location ID]],[1]Locations!$A:$B,2,0)</f>
        <v>Fremont</v>
      </c>
      <c r="N10694" s="4" t="str">
        <f>VLOOKUP(Table_1[[#This Row],[Sales Person ID]],'[1]Sales People'!$A:$B,2,0)</f>
        <v>Fred Robertson</v>
      </c>
      <c r="O10694" s="4" t="str">
        <f>VLOOKUP(Table_1[[#This Row],[Customer ID]],[1]Customers!$A:$B,2,0)</f>
        <v>Timothy Bowman</v>
      </c>
      <c r="P10694" s="5">
        <f>WEEKDAY([2]Data!$F10694)</f>
        <v>2</v>
      </c>
      <c r="Q10694" s="4">
        <f>MONTH([2]Data!$F10694)</f>
        <v>2</v>
      </c>
      <c r="R10694" s="4">
        <f>YEAR([2]Data!$F10694)</f>
        <v>2019</v>
      </c>
    </row>
    <row r="10695" spans="1:18" ht="15.75" customHeight="1">
      <c r="A10695" s="12" t="s">
        <v>11732</v>
      </c>
      <c r="B10695" s="12" t="s">
        <v>341</v>
      </c>
      <c r="C10695" s="12" t="s">
        <v>283</v>
      </c>
      <c r="D10695" s="12" t="s">
        <v>356</v>
      </c>
      <c r="E10695" s="12" t="s">
        <v>504</v>
      </c>
      <c r="F10695" s="13">
        <v>43685</v>
      </c>
      <c r="G10695" s="12">
        <v>4</v>
      </c>
      <c r="H10695" s="12">
        <v>1635</v>
      </c>
      <c r="I10695" s="4">
        <f>VLOOKUP(Table_1[[#This Row],[Product ID]],[1]Products!$A:$D,3,0)</f>
        <v>1046</v>
      </c>
      <c r="J10695" s="4">
        <f>PRODUCT([2]Data!$G10695,[2]Data!$I10695)</f>
        <v>4184</v>
      </c>
      <c r="K10695" s="4">
        <f>PRODUCT([2]Data!$G10695,[2]Data!$H10695)</f>
        <v>6540</v>
      </c>
      <c r="L10695" s="4">
        <f>[2]Data!$K10695-[2]Data!$J10695</f>
        <v>2356</v>
      </c>
      <c r="M10695" s="4" t="str">
        <f>VLOOKUP(Table_1[[#This Row],[Location ID]],[1]Locations!$A:$B,2,0)</f>
        <v>Torrance</v>
      </c>
      <c r="N10695" s="4" t="str">
        <f>VLOOKUP(Table_1[[#This Row],[Sales Person ID]],'[1]Sales People'!$A:$B,2,0)</f>
        <v>Larry Marshall</v>
      </c>
      <c r="O10695" s="4" t="str">
        <f>VLOOKUP(Table_1[[#This Row],[Customer ID]],[1]Customers!$A:$B,2,0)</f>
        <v>Martin Reyes</v>
      </c>
      <c r="P10695" s="5">
        <f>WEEKDAY([2]Data!$F10695)</f>
        <v>5</v>
      </c>
      <c r="Q10695" s="4">
        <f>MONTH([2]Data!$F10695)</f>
        <v>8</v>
      </c>
      <c r="R10695" s="4">
        <f>YEAR([2]Data!$F10695)</f>
        <v>2019</v>
      </c>
    </row>
    <row r="10696" spans="1:18" ht="15.75" customHeight="1">
      <c r="A10696" s="12" t="s">
        <v>11733</v>
      </c>
      <c r="B10696" s="12" t="s">
        <v>763</v>
      </c>
      <c r="C10696" s="12" t="s">
        <v>461</v>
      </c>
      <c r="D10696" s="12" t="s">
        <v>127</v>
      </c>
      <c r="E10696" s="12" t="s">
        <v>1107</v>
      </c>
      <c r="F10696" s="13">
        <v>43594</v>
      </c>
      <c r="G10696" s="12">
        <v>1</v>
      </c>
      <c r="H10696" s="12">
        <v>95</v>
      </c>
      <c r="I10696" s="4">
        <f>VLOOKUP(Table_1[[#This Row],[Product ID]],[1]Products!$A:$D,3,0)</f>
        <v>61</v>
      </c>
      <c r="J10696" s="4">
        <f>PRODUCT([2]Data!$G10696,[2]Data!$I10696)</f>
        <v>61</v>
      </c>
      <c r="K10696" s="4">
        <f>PRODUCT([2]Data!$G10696,[2]Data!$H10696)</f>
        <v>95</v>
      </c>
      <c r="L10696" s="4">
        <f>[2]Data!$K10696-[2]Data!$J10696</f>
        <v>34</v>
      </c>
      <c r="M10696" s="4" t="str">
        <f>VLOOKUP(Table_1[[#This Row],[Location ID]],[1]Locations!$A:$B,2,0)</f>
        <v>Simi Valley</v>
      </c>
      <c r="N10696" s="4" t="str">
        <f>VLOOKUP(Table_1[[#This Row],[Sales Person ID]],'[1]Sales People'!$A:$B,2,0)</f>
        <v>Roger Ramos</v>
      </c>
      <c r="O10696" s="4" t="str">
        <f>VLOOKUP(Table_1[[#This Row],[Customer ID]],[1]Customers!$A:$B,2,0)</f>
        <v>Craig Wright</v>
      </c>
      <c r="P10696" s="5">
        <f>WEEKDAY([2]Data!$F10696)</f>
        <v>5</v>
      </c>
      <c r="Q10696" s="4">
        <f>MONTH([2]Data!$F10696)</f>
        <v>5</v>
      </c>
      <c r="R10696" s="4">
        <f>YEAR([2]Data!$F10696)</f>
        <v>2019</v>
      </c>
    </row>
    <row r="10697" spans="1:18" ht="15.75" customHeight="1">
      <c r="A10697" s="12" t="s">
        <v>11734</v>
      </c>
      <c r="B10697" s="12" t="s">
        <v>442</v>
      </c>
      <c r="C10697" s="12" t="s">
        <v>313</v>
      </c>
      <c r="D10697" s="12" t="s">
        <v>176</v>
      </c>
      <c r="E10697" s="12" t="s">
        <v>177</v>
      </c>
      <c r="F10697" s="13">
        <v>43827</v>
      </c>
      <c r="G10697" s="12">
        <v>2</v>
      </c>
      <c r="H10697" s="12">
        <v>290</v>
      </c>
      <c r="I10697" s="4">
        <f>VLOOKUP(Table_1[[#This Row],[Product ID]],[1]Products!$A:$D,3,0)</f>
        <v>200</v>
      </c>
      <c r="J10697" s="4">
        <f>PRODUCT([2]Data!$G10697,[2]Data!$I10697)</f>
        <v>400</v>
      </c>
      <c r="K10697" s="4">
        <f>PRODUCT([2]Data!$G10697,[2]Data!$H10697)</f>
        <v>580</v>
      </c>
      <c r="L10697" s="4">
        <f>[2]Data!$K10697-[2]Data!$J10697</f>
        <v>180</v>
      </c>
      <c r="M10697" s="4" t="str">
        <f>VLOOKUP(Table_1[[#This Row],[Location ID]],[1]Locations!$A:$B,2,0)</f>
        <v>Santa Rosa</v>
      </c>
      <c r="N10697" s="4" t="str">
        <f>VLOOKUP(Table_1[[#This Row],[Sales Person ID]],'[1]Sales People'!$A:$B,2,0)</f>
        <v>Joe Sims</v>
      </c>
      <c r="O10697" s="4" t="str">
        <f>VLOOKUP(Table_1[[#This Row],[Customer ID]],[1]Customers!$A:$B,2,0)</f>
        <v>Gregory Ramirez</v>
      </c>
      <c r="P10697" s="5">
        <f>WEEKDAY([2]Data!$F10697)</f>
        <v>7</v>
      </c>
      <c r="Q10697" s="4">
        <f>MONTH([2]Data!$F10697)</f>
        <v>12</v>
      </c>
      <c r="R10697" s="4">
        <f>YEAR([2]Data!$F10697)</f>
        <v>2019</v>
      </c>
    </row>
    <row r="10698" spans="1:18" ht="15.75" customHeight="1">
      <c r="A10698" s="12" t="s">
        <v>11735</v>
      </c>
      <c r="B10698" s="12" t="s">
        <v>115</v>
      </c>
      <c r="C10698" s="12" t="s">
        <v>73</v>
      </c>
      <c r="D10698" s="12" t="s">
        <v>51</v>
      </c>
      <c r="E10698" s="12" t="s">
        <v>1061</v>
      </c>
      <c r="F10698" s="13">
        <v>43733</v>
      </c>
      <c r="G10698" s="12">
        <v>1</v>
      </c>
      <c r="H10698" s="12">
        <v>1671</v>
      </c>
      <c r="I10698" s="4">
        <f>VLOOKUP(Table_1[[#This Row],[Product ID]],[1]Products!$A:$D,3,0)</f>
        <v>1220</v>
      </c>
      <c r="J10698" s="4">
        <f>PRODUCT([2]Data!$G10698,[2]Data!$I10698)</f>
        <v>1220</v>
      </c>
      <c r="K10698" s="4">
        <f>PRODUCT([2]Data!$G10698,[2]Data!$H10698)</f>
        <v>1671</v>
      </c>
      <c r="L10698" s="4">
        <f>[2]Data!$K10698-[2]Data!$J10698</f>
        <v>451</v>
      </c>
      <c r="M10698" s="4" t="str">
        <f>VLOOKUP(Table_1[[#This Row],[Location ID]],[1]Locations!$A:$B,2,0)</f>
        <v>Fairfield</v>
      </c>
      <c r="N10698" s="4" t="str">
        <f>VLOOKUP(Table_1[[#This Row],[Sales Person ID]],'[1]Sales People'!$A:$B,2,0)</f>
        <v>Brian Hansen</v>
      </c>
      <c r="O10698" s="4" t="str">
        <f>VLOOKUP(Table_1[[#This Row],[Customer ID]],[1]Customers!$A:$B,2,0)</f>
        <v>Aaron Moreno</v>
      </c>
      <c r="P10698" s="5">
        <f>WEEKDAY([2]Data!$F10698)</f>
        <v>4</v>
      </c>
      <c r="Q10698" s="4">
        <f>MONTH([2]Data!$F10698)</f>
        <v>9</v>
      </c>
      <c r="R10698" s="4">
        <f>YEAR([2]Data!$F10698)</f>
        <v>2019</v>
      </c>
    </row>
    <row r="10699" spans="1:18" ht="15.75" customHeight="1">
      <c r="A10699" s="12" t="s">
        <v>11736</v>
      </c>
      <c r="B10699" s="12" t="s">
        <v>278</v>
      </c>
      <c r="C10699" s="12" t="s">
        <v>742</v>
      </c>
      <c r="D10699" s="12" t="s">
        <v>69</v>
      </c>
      <c r="E10699" s="12" t="s">
        <v>612</v>
      </c>
      <c r="F10699" s="13">
        <v>43508</v>
      </c>
      <c r="G10699" s="12">
        <v>1</v>
      </c>
      <c r="H10699" s="12">
        <v>400</v>
      </c>
      <c r="I10699" s="4">
        <f>VLOOKUP(Table_1[[#This Row],[Product ID]],[1]Products!$A:$D,3,0)</f>
        <v>208</v>
      </c>
      <c r="J10699" s="4">
        <f>PRODUCT([2]Data!$G10699,[2]Data!$I10699)</f>
        <v>208</v>
      </c>
      <c r="K10699" s="4">
        <f>PRODUCT([2]Data!$G10699,[2]Data!$H10699)</f>
        <v>400</v>
      </c>
      <c r="L10699" s="4">
        <f>[2]Data!$K10699-[2]Data!$J10699</f>
        <v>192</v>
      </c>
      <c r="M10699" s="4" t="str">
        <f>VLOOKUP(Table_1[[#This Row],[Location ID]],[1]Locations!$A:$B,2,0)</f>
        <v>Costa Mesa</v>
      </c>
      <c r="N10699" s="4" t="str">
        <f>VLOOKUP(Table_1[[#This Row],[Sales Person ID]],'[1]Sales People'!$A:$B,2,0)</f>
        <v>Christopher Tucker</v>
      </c>
      <c r="O10699" s="4" t="str">
        <f>VLOOKUP(Table_1[[#This Row],[Customer ID]],[1]Customers!$A:$B,2,0)</f>
        <v>Brandon Dixon</v>
      </c>
      <c r="P10699" s="5">
        <f>WEEKDAY([2]Data!$F10699)</f>
        <v>3</v>
      </c>
      <c r="Q10699" s="4">
        <f>MONTH([2]Data!$F10699)</f>
        <v>2</v>
      </c>
      <c r="R10699" s="4">
        <f>YEAR([2]Data!$F10699)</f>
        <v>2019</v>
      </c>
    </row>
    <row r="10700" spans="1:18" ht="15.75" customHeight="1">
      <c r="A10700" s="12" t="s">
        <v>11737</v>
      </c>
      <c r="B10700" s="12" t="s">
        <v>230</v>
      </c>
      <c r="C10700" s="12" t="s">
        <v>81</v>
      </c>
      <c r="D10700" s="12" t="s">
        <v>170</v>
      </c>
      <c r="E10700" s="12" t="s">
        <v>1310</v>
      </c>
      <c r="F10700" s="13">
        <v>43547</v>
      </c>
      <c r="G10700" s="12">
        <v>4</v>
      </c>
      <c r="H10700" s="12">
        <v>561</v>
      </c>
      <c r="I10700" s="4">
        <f>VLOOKUP(Table_1[[#This Row],[Product ID]],[1]Products!$A:$D,3,0)</f>
        <v>421</v>
      </c>
      <c r="J10700" s="4">
        <f>PRODUCT([2]Data!$G10700,[2]Data!$I10700)</f>
        <v>1684</v>
      </c>
      <c r="K10700" s="4">
        <f>PRODUCT([2]Data!$G10700,[2]Data!$H10700)</f>
        <v>2244</v>
      </c>
      <c r="L10700" s="4">
        <f>[2]Data!$K10700-[2]Data!$J10700</f>
        <v>560</v>
      </c>
      <c r="M10700" s="4" t="str">
        <f>VLOOKUP(Table_1[[#This Row],[Location ID]],[1]Locations!$A:$B,2,0)</f>
        <v>Clovis</v>
      </c>
      <c r="N10700" s="4" t="str">
        <f>VLOOKUP(Table_1[[#This Row],[Sales Person ID]],'[1]Sales People'!$A:$B,2,0)</f>
        <v>Bobby Russell</v>
      </c>
      <c r="O10700" s="4" t="str">
        <f>VLOOKUP(Table_1[[#This Row],[Customer ID]],[1]Customers!$A:$B,2,0)</f>
        <v>Christopher Matthews</v>
      </c>
      <c r="P10700" s="5">
        <f>WEEKDAY([2]Data!$F10700)</f>
        <v>7</v>
      </c>
      <c r="Q10700" s="4">
        <f>MONTH([2]Data!$F10700)</f>
        <v>3</v>
      </c>
      <c r="R10700" s="4">
        <f>YEAR([2]Data!$F10700)</f>
        <v>2019</v>
      </c>
    </row>
    <row r="10701" spans="1:18" ht="15.75" customHeight="1">
      <c r="A10701" s="12" t="s">
        <v>11738</v>
      </c>
      <c r="B10701" s="12" t="s">
        <v>130</v>
      </c>
      <c r="C10701" s="12" t="s">
        <v>253</v>
      </c>
      <c r="D10701" s="12" t="s">
        <v>370</v>
      </c>
      <c r="E10701" s="12" t="s">
        <v>1922</v>
      </c>
      <c r="F10701" s="13">
        <v>43823</v>
      </c>
      <c r="G10701" s="12">
        <v>2</v>
      </c>
      <c r="H10701" s="12">
        <v>1077</v>
      </c>
      <c r="I10701" s="4">
        <f>VLOOKUP(Table_1[[#This Row],[Product ID]],[1]Products!$A:$D,3,0)</f>
        <v>732</v>
      </c>
      <c r="J10701" s="4">
        <f>PRODUCT([2]Data!$G10701,[2]Data!$I10701)</f>
        <v>1464</v>
      </c>
      <c r="K10701" s="4">
        <f>PRODUCT([2]Data!$G10701,[2]Data!$H10701)</f>
        <v>2154</v>
      </c>
      <c r="L10701" s="4">
        <f>[2]Data!$K10701-[2]Data!$J10701</f>
        <v>690</v>
      </c>
      <c r="M10701" s="4" t="str">
        <f>VLOOKUP(Table_1[[#This Row],[Location ID]],[1]Locations!$A:$B,2,0)</f>
        <v>Downey</v>
      </c>
      <c r="N10701" s="4" t="str">
        <f>VLOOKUP(Table_1[[#This Row],[Sales Person ID]],'[1]Sales People'!$A:$B,2,0)</f>
        <v>Eugene Holmes</v>
      </c>
      <c r="O10701" s="4" t="str">
        <f>VLOOKUP(Table_1[[#This Row],[Customer ID]],[1]Customers!$A:$B,2,0)</f>
        <v>Bruce Bowman</v>
      </c>
      <c r="P10701" s="5">
        <f>WEEKDAY([2]Data!$F10701)</f>
        <v>3</v>
      </c>
      <c r="Q10701" s="4">
        <f>MONTH([2]Data!$F10701)</f>
        <v>12</v>
      </c>
      <c r="R10701" s="4">
        <f>YEAR([2]Data!$F10701)</f>
        <v>2019</v>
      </c>
    </row>
    <row r="10702" spans="1:18" ht="15.75" customHeight="1">
      <c r="A10702" s="12" t="s">
        <v>11739</v>
      </c>
      <c r="B10702" s="12" t="s">
        <v>54</v>
      </c>
      <c r="C10702" s="12" t="s">
        <v>59</v>
      </c>
      <c r="D10702" s="12" t="s">
        <v>181</v>
      </c>
      <c r="E10702" s="12" t="s">
        <v>1343</v>
      </c>
      <c r="F10702" s="13">
        <v>43602</v>
      </c>
      <c r="G10702" s="12">
        <v>2</v>
      </c>
      <c r="H10702" s="12">
        <v>356</v>
      </c>
      <c r="I10702" s="4">
        <f>VLOOKUP(Table_1[[#This Row],[Product ID]],[1]Products!$A:$D,3,0)</f>
        <v>292</v>
      </c>
      <c r="J10702" s="4">
        <f>PRODUCT([2]Data!$G10702,[2]Data!$I10702)</f>
        <v>584</v>
      </c>
      <c r="K10702" s="4">
        <f>PRODUCT([2]Data!$G10702,[2]Data!$H10702)</f>
        <v>712</v>
      </c>
      <c r="L10702" s="4">
        <f>[2]Data!$K10702-[2]Data!$J10702</f>
        <v>128</v>
      </c>
      <c r="M10702" s="4" t="str">
        <f>VLOOKUP(Table_1[[#This Row],[Location ID]],[1]Locations!$A:$B,2,0)</f>
        <v>Rialto</v>
      </c>
      <c r="N10702" s="4" t="str">
        <f>VLOOKUP(Table_1[[#This Row],[Sales Person ID]],'[1]Sales People'!$A:$B,2,0)</f>
        <v>Sean Miller</v>
      </c>
      <c r="O10702" s="4" t="str">
        <f>VLOOKUP(Table_1[[#This Row],[Customer ID]],[1]Customers!$A:$B,2,0)</f>
        <v>Martin Mason</v>
      </c>
      <c r="P10702" s="5">
        <f>WEEKDAY([2]Data!$F10702)</f>
        <v>6</v>
      </c>
      <c r="Q10702" s="4">
        <f>MONTH([2]Data!$F10702)</f>
        <v>5</v>
      </c>
      <c r="R10702" s="4">
        <f>YEAR([2]Data!$F10702)</f>
        <v>2019</v>
      </c>
    </row>
    <row r="10703" spans="1:18" ht="15.75" customHeight="1">
      <c r="A10703" s="12" t="s">
        <v>11740</v>
      </c>
      <c r="B10703" s="12" t="s">
        <v>468</v>
      </c>
      <c r="C10703" s="12" t="s">
        <v>501</v>
      </c>
      <c r="D10703" s="12" t="s">
        <v>275</v>
      </c>
      <c r="E10703" s="12" t="s">
        <v>1992</v>
      </c>
      <c r="F10703" s="13">
        <v>43698</v>
      </c>
      <c r="G10703" s="12">
        <v>4</v>
      </c>
      <c r="H10703" s="12">
        <v>947</v>
      </c>
      <c r="I10703" s="4">
        <f>VLOOKUP(Table_1[[#This Row],[Product ID]],[1]Products!$A:$D,3,0)</f>
        <v>786</v>
      </c>
      <c r="J10703" s="4">
        <f>PRODUCT([2]Data!$G10703,[2]Data!$I10703)</f>
        <v>3144</v>
      </c>
      <c r="K10703" s="4">
        <f>PRODUCT([2]Data!$G10703,[2]Data!$H10703)</f>
        <v>3788</v>
      </c>
      <c r="L10703" s="4">
        <f>[2]Data!$K10703-[2]Data!$J10703</f>
        <v>644</v>
      </c>
      <c r="M10703" s="4" t="str">
        <f>VLOOKUP(Table_1[[#This Row],[Location ID]],[1]Locations!$A:$B,2,0)</f>
        <v>Temecula</v>
      </c>
      <c r="N10703" s="4" t="str">
        <f>VLOOKUP(Table_1[[#This Row],[Sales Person ID]],'[1]Sales People'!$A:$B,2,0)</f>
        <v>Ernest Wheeler</v>
      </c>
      <c r="O10703" s="4" t="str">
        <f>VLOOKUP(Table_1[[#This Row],[Customer ID]],[1]Customers!$A:$B,2,0)</f>
        <v>Walter Harris</v>
      </c>
      <c r="P10703" s="5">
        <f>WEEKDAY([2]Data!$F10703)</f>
        <v>4</v>
      </c>
      <c r="Q10703" s="4">
        <f>MONTH([2]Data!$F10703)</f>
        <v>8</v>
      </c>
      <c r="R10703" s="4">
        <f>YEAR([2]Data!$F10703)</f>
        <v>2019</v>
      </c>
    </row>
    <row r="10704" spans="1:18" ht="15.75" customHeight="1">
      <c r="A10704" s="12" t="s">
        <v>11741</v>
      </c>
      <c r="B10704" s="12" t="s">
        <v>336</v>
      </c>
      <c r="C10704" s="12" t="s">
        <v>397</v>
      </c>
      <c r="D10704" s="12" t="s">
        <v>181</v>
      </c>
      <c r="E10704" s="12" t="s">
        <v>237</v>
      </c>
      <c r="F10704" s="13">
        <v>43689</v>
      </c>
      <c r="G10704" s="12">
        <v>1</v>
      </c>
      <c r="H10704" s="12">
        <v>1526</v>
      </c>
      <c r="I10704" s="4">
        <f>VLOOKUP(Table_1[[#This Row],[Product ID]],[1]Products!$A:$D,3,0)</f>
        <v>1251</v>
      </c>
      <c r="J10704" s="4">
        <f>PRODUCT([2]Data!$G10704,[2]Data!$I10704)</f>
        <v>1251</v>
      </c>
      <c r="K10704" s="4">
        <f>PRODUCT([2]Data!$G10704,[2]Data!$H10704)</f>
        <v>1526</v>
      </c>
      <c r="L10704" s="4">
        <f>[2]Data!$K10704-[2]Data!$J10704</f>
        <v>275</v>
      </c>
      <c r="M10704" s="4" t="str">
        <f>VLOOKUP(Table_1[[#This Row],[Location ID]],[1]Locations!$A:$B,2,0)</f>
        <v>Carlsbad</v>
      </c>
      <c r="N10704" s="4" t="str">
        <f>VLOOKUP(Table_1[[#This Row],[Sales Person ID]],'[1]Sales People'!$A:$B,2,0)</f>
        <v>Sean Miller</v>
      </c>
      <c r="O10704" s="4" t="str">
        <f>VLOOKUP(Table_1[[#This Row],[Customer ID]],[1]Customers!$A:$B,2,0)</f>
        <v>Ronald Duncan</v>
      </c>
      <c r="P10704" s="5">
        <f>WEEKDAY([2]Data!$F10704)</f>
        <v>2</v>
      </c>
      <c r="Q10704" s="4">
        <f>MONTH([2]Data!$F10704)</f>
        <v>8</v>
      </c>
      <c r="R10704" s="4">
        <f>YEAR([2]Data!$F10704)</f>
        <v>2019</v>
      </c>
    </row>
    <row r="10705" spans="1:18" ht="15.75" customHeight="1">
      <c r="A10705" s="12" t="s">
        <v>11742</v>
      </c>
      <c r="B10705" s="12" t="s">
        <v>19</v>
      </c>
      <c r="C10705" s="12" t="s">
        <v>126</v>
      </c>
      <c r="D10705" s="12" t="s">
        <v>36</v>
      </c>
      <c r="E10705" s="12" t="s">
        <v>3444</v>
      </c>
      <c r="F10705" s="13">
        <v>43622</v>
      </c>
      <c r="G10705" s="12">
        <v>2</v>
      </c>
      <c r="H10705" s="12">
        <v>1522</v>
      </c>
      <c r="I10705" s="4">
        <f>VLOOKUP(Table_1[[#This Row],[Product ID]],[1]Products!$A:$D,3,0)</f>
        <v>791</v>
      </c>
      <c r="J10705" s="4">
        <f>PRODUCT([2]Data!$G10705,[2]Data!$I10705)</f>
        <v>1582</v>
      </c>
      <c r="K10705" s="4">
        <f>PRODUCT([2]Data!$G10705,[2]Data!$H10705)</f>
        <v>3044</v>
      </c>
      <c r="L10705" s="4">
        <f>[2]Data!$K10705-[2]Data!$J10705</f>
        <v>1462</v>
      </c>
      <c r="M10705" s="4" t="str">
        <f>VLOOKUP(Table_1[[#This Row],[Location ID]],[1]Locations!$A:$B,2,0)</f>
        <v>Glendale</v>
      </c>
      <c r="N10705" s="4" t="str">
        <f>VLOOKUP(Table_1[[#This Row],[Sales Person ID]],'[1]Sales People'!$A:$B,2,0)</f>
        <v>Brian Davis</v>
      </c>
      <c r="O10705" s="4" t="str">
        <f>VLOOKUP(Table_1[[#This Row],[Customer ID]],[1]Customers!$A:$B,2,0)</f>
        <v>Mark Gonzalez</v>
      </c>
      <c r="P10705" s="5">
        <f>WEEKDAY([2]Data!$F10705)</f>
        <v>5</v>
      </c>
      <c r="Q10705" s="4">
        <f>MONTH([2]Data!$F10705)</f>
        <v>6</v>
      </c>
      <c r="R10705" s="4">
        <f>YEAR([2]Data!$F10705)</f>
        <v>2019</v>
      </c>
    </row>
    <row r="10706" spans="1:18" ht="15.75" customHeight="1">
      <c r="A10706" s="12" t="s">
        <v>11743</v>
      </c>
      <c r="B10706" s="12" t="s">
        <v>110</v>
      </c>
      <c r="C10706" s="12" t="s">
        <v>81</v>
      </c>
      <c r="D10706" s="12" t="s">
        <v>98</v>
      </c>
      <c r="E10706" s="12" t="s">
        <v>307</v>
      </c>
      <c r="F10706" s="13">
        <v>43486</v>
      </c>
      <c r="G10706" s="12">
        <v>1</v>
      </c>
      <c r="H10706" s="12">
        <v>1708</v>
      </c>
      <c r="I10706" s="4">
        <f>VLOOKUP(Table_1[[#This Row],[Product ID]],[1]Products!$A:$D,3,0)</f>
        <v>871</v>
      </c>
      <c r="J10706" s="4">
        <f>PRODUCT([2]Data!$G10706,[2]Data!$I10706)</f>
        <v>871</v>
      </c>
      <c r="K10706" s="4">
        <f>PRODUCT([2]Data!$G10706,[2]Data!$H10706)</f>
        <v>1708</v>
      </c>
      <c r="L10706" s="4">
        <f>[2]Data!$K10706-[2]Data!$J10706</f>
        <v>837</v>
      </c>
      <c r="M10706" s="4" t="str">
        <f>VLOOKUP(Table_1[[#This Row],[Location ID]],[1]Locations!$A:$B,2,0)</f>
        <v>Clovis</v>
      </c>
      <c r="N10706" s="4" t="str">
        <f>VLOOKUP(Table_1[[#This Row],[Sales Person ID]],'[1]Sales People'!$A:$B,2,0)</f>
        <v>Martin Perry</v>
      </c>
      <c r="O10706" s="4" t="str">
        <f>VLOOKUP(Table_1[[#This Row],[Customer ID]],[1]Customers!$A:$B,2,0)</f>
        <v>Raymond Barnes</v>
      </c>
      <c r="P10706" s="5">
        <f>WEEKDAY([2]Data!$F10706)</f>
        <v>2</v>
      </c>
      <c r="Q10706" s="4">
        <f>MONTH([2]Data!$F10706)</f>
        <v>1</v>
      </c>
      <c r="R10706" s="4">
        <f>YEAR([2]Data!$F10706)</f>
        <v>2019</v>
      </c>
    </row>
    <row r="10707" spans="1:18" ht="15.75" customHeight="1">
      <c r="A10707" s="12" t="s">
        <v>11744</v>
      </c>
      <c r="B10707" s="12" t="s">
        <v>211</v>
      </c>
      <c r="C10707" s="12" t="s">
        <v>447</v>
      </c>
      <c r="D10707" s="12" t="s">
        <v>309</v>
      </c>
      <c r="E10707" s="12" t="s">
        <v>2668</v>
      </c>
      <c r="F10707" s="13">
        <v>43560</v>
      </c>
      <c r="G10707" s="12">
        <v>1</v>
      </c>
      <c r="H10707" s="12">
        <v>315</v>
      </c>
      <c r="I10707" s="4">
        <f>VLOOKUP(Table_1[[#This Row],[Product ID]],[1]Products!$A:$D,3,0)</f>
        <v>208</v>
      </c>
      <c r="J10707" s="4">
        <f>PRODUCT([2]Data!$G10707,[2]Data!$I10707)</f>
        <v>208</v>
      </c>
      <c r="K10707" s="4">
        <f>PRODUCT([2]Data!$G10707,[2]Data!$H10707)</f>
        <v>315</v>
      </c>
      <c r="L10707" s="4">
        <f>[2]Data!$K10707-[2]Data!$J10707</f>
        <v>107</v>
      </c>
      <c r="M10707" s="4" t="str">
        <f>VLOOKUP(Table_1[[#This Row],[Location ID]],[1]Locations!$A:$B,2,0)</f>
        <v>Jurupa Valley</v>
      </c>
      <c r="N10707" s="4" t="str">
        <f>VLOOKUP(Table_1[[#This Row],[Sales Person ID]],'[1]Sales People'!$A:$B,2,0)</f>
        <v>Kenneth Fields</v>
      </c>
      <c r="O10707" s="4" t="str">
        <f>VLOOKUP(Table_1[[#This Row],[Customer ID]],[1]Customers!$A:$B,2,0)</f>
        <v>Jonathan Reed</v>
      </c>
      <c r="P10707" s="5">
        <f>WEEKDAY([2]Data!$F10707)</f>
        <v>6</v>
      </c>
      <c r="Q10707" s="4">
        <f>MONTH([2]Data!$F10707)</f>
        <v>4</v>
      </c>
      <c r="R10707" s="4">
        <f>YEAR([2]Data!$F10707)</f>
        <v>2019</v>
      </c>
    </row>
    <row r="10708" spans="1:18" ht="15.75" customHeight="1">
      <c r="A10708" s="12" t="s">
        <v>11745</v>
      </c>
      <c r="B10708" s="12" t="s">
        <v>143</v>
      </c>
      <c r="C10708" s="12" t="s">
        <v>397</v>
      </c>
      <c r="D10708" s="12" t="s">
        <v>309</v>
      </c>
      <c r="E10708" s="12" t="s">
        <v>2041</v>
      </c>
      <c r="F10708" s="13">
        <v>43728</v>
      </c>
      <c r="G10708" s="12">
        <v>3</v>
      </c>
      <c r="H10708" s="12">
        <v>2091</v>
      </c>
      <c r="I10708" s="4">
        <f>VLOOKUP(Table_1[[#This Row],[Product ID]],[1]Products!$A:$D,3,0)</f>
        <v>1485</v>
      </c>
      <c r="J10708" s="4">
        <f>PRODUCT([2]Data!$G10708,[2]Data!$I10708)</f>
        <v>4455</v>
      </c>
      <c r="K10708" s="4">
        <f>PRODUCT([2]Data!$G10708,[2]Data!$H10708)</f>
        <v>6273</v>
      </c>
      <c r="L10708" s="4">
        <f>[2]Data!$K10708-[2]Data!$J10708</f>
        <v>1818</v>
      </c>
      <c r="M10708" s="4" t="str">
        <f>VLOOKUP(Table_1[[#This Row],[Location ID]],[1]Locations!$A:$B,2,0)</f>
        <v>Carlsbad</v>
      </c>
      <c r="N10708" s="4" t="str">
        <f>VLOOKUP(Table_1[[#This Row],[Sales Person ID]],'[1]Sales People'!$A:$B,2,0)</f>
        <v>Kenneth Fields</v>
      </c>
      <c r="O10708" s="4" t="str">
        <f>VLOOKUP(Table_1[[#This Row],[Customer ID]],[1]Customers!$A:$B,2,0)</f>
        <v>Adam Mcdonald</v>
      </c>
      <c r="P10708" s="5">
        <f>WEEKDAY([2]Data!$F10708)</f>
        <v>6</v>
      </c>
      <c r="Q10708" s="4">
        <f>MONTH([2]Data!$F10708)</f>
        <v>9</v>
      </c>
      <c r="R10708" s="4">
        <f>YEAR([2]Data!$F10708)</f>
        <v>2019</v>
      </c>
    </row>
    <row r="10709" spans="1:18" ht="15.75" customHeight="1">
      <c r="A10709" s="12" t="s">
        <v>11746</v>
      </c>
      <c r="B10709" s="12" t="s">
        <v>472</v>
      </c>
      <c r="C10709" s="12" t="s">
        <v>523</v>
      </c>
      <c r="D10709" s="12" t="s">
        <v>102</v>
      </c>
      <c r="E10709" s="12" t="s">
        <v>876</v>
      </c>
      <c r="F10709" s="13">
        <v>43779</v>
      </c>
      <c r="G10709" s="12">
        <v>1</v>
      </c>
      <c r="H10709" s="12">
        <v>35</v>
      </c>
      <c r="I10709" s="4">
        <f>VLOOKUP(Table_1[[#This Row],[Product ID]],[1]Products!$A:$D,3,0)</f>
        <v>22</v>
      </c>
      <c r="J10709" s="4">
        <f>PRODUCT([2]Data!$G10709,[2]Data!$I10709)</f>
        <v>22</v>
      </c>
      <c r="K10709" s="4">
        <f>PRODUCT([2]Data!$G10709,[2]Data!$H10709)</f>
        <v>35</v>
      </c>
      <c r="L10709" s="4">
        <f>[2]Data!$K10709-[2]Data!$J10709</f>
        <v>13</v>
      </c>
      <c r="M10709" s="4" t="str">
        <f>VLOOKUP(Table_1[[#This Row],[Location ID]],[1]Locations!$A:$B,2,0)</f>
        <v>Long Beach</v>
      </c>
      <c r="N10709" s="4" t="str">
        <f>VLOOKUP(Table_1[[#This Row],[Sales Person ID]],'[1]Sales People'!$A:$B,2,0)</f>
        <v>Howard Gardner</v>
      </c>
      <c r="O10709" s="4" t="str">
        <f>VLOOKUP(Table_1[[#This Row],[Customer ID]],[1]Customers!$A:$B,2,0)</f>
        <v>Aaron Cruz</v>
      </c>
      <c r="P10709" s="5">
        <f>WEEKDAY([2]Data!$F10709)</f>
        <v>1</v>
      </c>
      <c r="Q10709" s="4">
        <f>MONTH([2]Data!$F10709)</f>
        <v>11</v>
      </c>
      <c r="R10709" s="4">
        <f>YEAR([2]Data!$F10709)</f>
        <v>2019</v>
      </c>
    </row>
    <row r="10710" spans="1:18" ht="15.75" customHeight="1">
      <c r="A10710" s="12" t="s">
        <v>11747</v>
      </c>
      <c r="B10710" s="12" t="s">
        <v>1160</v>
      </c>
      <c r="C10710" s="12" t="s">
        <v>530</v>
      </c>
      <c r="D10710" s="12" t="s">
        <v>117</v>
      </c>
      <c r="E10710" s="12" t="s">
        <v>1590</v>
      </c>
      <c r="F10710" s="13">
        <v>43722</v>
      </c>
      <c r="G10710" s="12">
        <v>3</v>
      </c>
      <c r="H10710" s="12">
        <v>847</v>
      </c>
      <c r="I10710" s="4">
        <f>VLOOKUP(Table_1[[#This Row],[Product ID]],[1]Products!$A:$D,3,0)</f>
        <v>534</v>
      </c>
      <c r="J10710" s="4">
        <f>PRODUCT([2]Data!$G10710,[2]Data!$I10710)</f>
        <v>1602</v>
      </c>
      <c r="K10710" s="4">
        <f>PRODUCT([2]Data!$G10710,[2]Data!$H10710)</f>
        <v>2541</v>
      </c>
      <c r="L10710" s="4">
        <f>[2]Data!$K10710-[2]Data!$J10710</f>
        <v>939</v>
      </c>
      <c r="M10710" s="4" t="str">
        <f>VLOOKUP(Table_1[[#This Row],[Location ID]],[1]Locations!$A:$B,2,0)</f>
        <v>Anaheim</v>
      </c>
      <c r="N10710" s="4" t="str">
        <f>VLOOKUP(Table_1[[#This Row],[Sales Person ID]],'[1]Sales People'!$A:$B,2,0)</f>
        <v>Patrick Ruiz</v>
      </c>
      <c r="O10710" s="4" t="str">
        <f>VLOOKUP(Table_1[[#This Row],[Customer ID]],[1]Customers!$A:$B,2,0)</f>
        <v>Charles Montgomery</v>
      </c>
      <c r="P10710" s="5">
        <f>WEEKDAY([2]Data!$F10710)</f>
        <v>7</v>
      </c>
      <c r="Q10710" s="4">
        <f>MONTH([2]Data!$F10710)</f>
        <v>9</v>
      </c>
      <c r="R10710" s="4">
        <f>YEAR([2]Data!$F10710)</f>
        <v>2019</v>
      </c>
    </row>
    <row r="10711" spans="1:18" ht="15.75" customHeight="1">
      <c r="A10711" s="12" t="s">
        <v>11748</v>
      </c>
      <c r="B10711" s="12" t="s">
        <v>936</v>
      </c>
      <c r="C10711" s="12" t="s">
        <v>146</v>
      </c>
      <c r="D10711" s="12" t="s">
        <v>367</v>
      </c>
      <c r="E10711" s="12" t="s">
        <v>484</v>
      </c>
      <c r="F10711" s="13">
        <v>43779</v>
      </c>
      <c r="G10711" s="12">
        <v>3</v>
      </c>
      <c r="H10711" s="12">
        <v>136</v>
      </c>
      <c r="I10711" s="4">
        <f>VLOOKUP(Table_1[[#This Row],[Product ID]],[1]Products!$A:$D,3,0)</f>
        <v>72</v>
      </c>
      <c r="J10711" s="4">
        <f>PRODUCT([2]Data!$G10711,[2]Data!$I10711)</f>
        <v>216</v>
      </c>
      <c r="K10711" s="4">
        <f>PRODUCT([2]Data!$G10711,[2]Data!$H10711)</f>
        <v>408</v>
      </c>
      <c r="L10711" s="4">
        <f>[2]Data!$K10711-[2]Data!$J10711</f>
        <v>192</v>
      </c>
      <c r="M10711" s="4" t="str">
        <f>VLOOKUP(Table_1[[#This Row],[Location ID]],[1]Locations!$A:$B,2,0)</f>
        <v>Oxnard</v>
      </c>
      <c r="N10711" s="4" t="str">
        <f>VLOOKUP(Table_1[[#This Row],[Sales Person ID]],'[1]Sales People'!$A:$B,2,0)</f>
        <v>Jimmy Young</v>
      </c>
      <c r="O10711" s="4" t="str">
        <f>VLOOKUP(Table_1[[#This Row],[Customer ID]],[1]Customers!$A:$B,2,0)</f>
        <v>Richard Hudson</v>
      </c>
      <c r="P10711" s="5">
        <f>WEEKDAY([2]Data!$F10711)</f>
        <v>1</v>
      </c>
      <c r="Q10711" s="4">
        <f>MONTH([2]Data!$F10711)</f>
        <v>11</v>
      </c>
      <c r="R10711" s="4">
        <f>YEAR([2]Data!$F10711)</f>
        <v>2019</v>
      </c>
    </row>
    <row r="10712" spans="1:18" ht="15.75" customHeight="1">
      <c r="A10712" s="12" t="s">
        <v>11749</v>
      </c>
      <c r="B10712" s="12" t="s">
        <v>336</v>
      </c>
      <c r="C10712" s="12" t="s">
        <v>523</v>
      </c>
      <c r="D10712" s="12" t="s">
        <v>367</v>
      </c>
      <c r="E10712" s="12" t="s">
        <v>1074</v>
      </c>
      <c r="F10712" s="13">
        <v>43688</v>
      </c>
      <c r="G10712" s="12">
        <v>1</v>
      </c>
      <c r="H10712" s="12">
        <v>1526</v>
      </c>
      <c r="I10712" s="4">
        <f>VLOOKUP(Table_1[[#This Row],[Product ID]],[1]Products!$A:$D,3,0)</f>
        <v>1251</v>
      </c>
      <c r="J10712" s="4">
        <f>PRODUCT([2]Data!$G10712,[2]Data!$I10712)</f>
        <v>1251</v>
      </c>
      <c r="K10712" s="4">
        <f>PRODUCT([2]Data!$G10712,[2]Data!$H10712)</f>
        <v>1526</v>
      </c>
      <c r="L10712" s="4">
        <f>[2]Data!$K10712-[2]Data!$J10712</f>
        <v>275</v>
      </c>
      <c r="M10712" s="4" t="str">
        <f>VLOOKUP(Table_1[[#This Row],[Location ID]],[1]Locations!$A:$B,2,0)</f>
        <v>Long Beach</v>
      </c>
      <c r="N10712" s="4" t="str">
        <f>VLOOKUP(Table_1[[#This Row],[Sales Person ID]],'[1]Sales People'!$A:$B,2,0)</f>
        <v>Jimmy Young</v>
      </c>
      <c r="O10712" s="4" t="str">
        <f>VLOOKUP(Table_1[[#This Row],[Customer ID]],[1]Customers!$A:$B,2,0)</f>
        <v>Michael Reed</v>
      </c>
      <c r="P10712" s="5">
        <f>WEEKDAY([2]Data!$F10712)</f>
        <v>1</v>
      </c>
      <c r="Q10712" s="4">
        <f>MONTH([2]Data!$F10712)</f>
        <v>8</v>
      </c>
      <c r="R10712" s="4">
        <f>YEAR([2]Data!$F10712)</f>
        <v>2019</v>
      </c>
    </row>
    <row r="10713" spans="1:18" ht="15.75" customHeight="1">
      <c r="A10713" s="12" t="s">
        <v>11750</v>
      </c>
      <c r="B10713" s="12" t="s">
        <v>432</v>
      </c>
      <c r="C10713" s="12" t="s">
        <v>193</v>
      </c>
      <c r="D10713" s="12" t="s">
        <v>202</v>
      </c>
      <c r="E10713" s="12" t="s">
        <v>1157</v>
      </c>
      <c r="F10713" s="13">
        <v>43650</v>
      </c>
      <c r="G10713" s="12">
        <v>1</v>
      </c>
      <c r="H10713" s="12">
        <v>826</v>
      </c>
      <c r="I10713" s="4">
        <f>VLOOKUP(Table_1[[#This Row],[Product ID]],[1]Products!$A:$D,3,0)</f>
        <v>562</v>
      </c>
      <c r="J10713" s="4">
        <f>PRODUCT([2]Data!$G10713,[2]Data!$I10713)</f>
        <v>562</v>
      </c>
      <c r="K10713" s="4">
        <f>PRODUCT([2]Data!$G10713,[2]Data!$H10713)</f>
        <v>826</v>
      </c>
      <c r="L10713" s="4">
        <f>[2]Data!$K10713-[2]Data!$J10713</f>
        <v>264</v>
      </c>
      <c r="M10713" s="4" t="str">
        <f>VLOOKUP(Table_1[[#This Row],[Location ID]],[1]Locations!$A:$B,2,0)</f>
        <v>Vallejo</v>
      </c>
      <c r="N10713" s="4" t="str">
        <f>VLOOKUP(Table_1[[#This Row],[Sales Person ID]],'[1]Sales People'!$A:$B,2,0)</f>
        <v>Robert Reed</v>
      </c>
      <c r="O10713" s="4" t="str">
        <f>VLOOKUP(Table_1[[#This Row],[Customer ID]],[1]Customers!$A:$B,2,0)</f>
        <v>Jose Wright</v>
      </c>
      <c r="P10713" s="5">
        <f>WEEKDAY([2]Data!$F10713)</f>
        <v>5</v>
      </c>
      <c r="Q10713" s="4">
        <f>MONTH([2]Data!$F10713)</f>
        <v>7</v>
      </c>
      <c r="R10713" s="4">
        <f>YEAR([2]Data!$F10713)</f>
        <v>2019</v>
      </c>
    </row>
    <row r="10714" spans="1:18" ht="15.75" customHeight="1">
      <c r="A10714" s="12" t="s">
        <v>11751</v>
      </c>
      <c r="B10714" s="12" t="s">
        <v>267</v>
      </c>
      <c r="C10714" s="12" t="s">
        <v>111</v>
      </c>
      <c r="D10714" s="12" t="s">
        <v>275</v>
      </c>
      <c r="E10714" s="12" t="s">
        <v>2690</v>
      </c>
      <c r="F10714" s="13">
        <v>43803</v>
      </c>
      <c r="G10714" s="12">
        <v>3</v>
      </c>
      <c r="H10714" s="12">
        <v>596</v>
      </c>
      <c r="I10714" s="4">
        <f>VLOOKUP(Table_1[[#This Row],[Product ID]],[1]Products!$A:$D,3,0)</f>
        <v>358</v>
      </c>
      <c r="J10714" s="4">
        <f>PRODUCT([2]Data!$G10714,[2]Data!$I10714)</f>
        <v>1074</v>
      </c>
      <c r="K10714" s="4">
        <f>PRODUCT([2]Data!$G10714,[2]Data!$H10714)</f>
        <v>1788</v>
      </c>
      <c r="L10714" s="4">
        <f>[2]Data!$K10714-[2]Data!$J10714</f>
        <v>714</v>
      </c>
      <c r="M10714" s="4" t="str">
        <f>VLOOKUP(Table_1[[#This Row],[Location ID]],[1]Locations!$A:$B,2,0)</f>
        <v>Victorville</v>
      </c>
      <c r="N10714" s="4" t="str">
        <f>VLOOKUP(Table_1[[#This Row],[Sales Person ID]],'[1]Sales People'!$A:$B,2,0)</f>
        <v>Ernest Wheeler</v>
      </c>
      <c r="O10714" s="4" t="str">
        <f>VLOOKUP(Table_1[[#This Row],[Customer ID]],[1]Customers!$A:$B,2,0)</f>
        <v>George Lee</v>
      </c>
      <c r="P10714" s="5">
        <f>WEEKDAY([2]Data!$F10714)</f>
        <v>4</v>
      </c>
      <c r="Q10714" s="4">
        <f>MONTH([2]Data!$F10714)</f>
        <v>12</v>
      </c>
      <c r="R10714" s="4">
        <f>YEAR([2]Data!$F10714)</f>
        <v>2019</v>
      </c>
    </row>
    <row r="10715" spans="1:18" ht="15.75" customHeight="1">
      <c r="A10715" s="12" t="s">
        <v>11752</v>
      </c>
      <c r="B10715" s="12" t="s">
        <v>580</v>
      </c>
      <c r="C10715" s="12" t="s">
        <v>391</v>
      </c>
      <c r="D10715" s="12" t="s">
        <v>236</v>
      </c>
      <c r="E10715" s="12" t="s">
        <v>1417</v>
      </c>
      <c r="F10715" s="13">
        <v>43714</v>
      </c>
      <c r="G10715" s="12">
        <v>1</v>
      </c>
      <c r="H10715" s="12">
        <v>1178</v>
      </c>
      <c r="I10715" s="4">
        <f>VLOOKUP(Table_1[[#This Row],[Product ID]],[1]Products!$A:$D,3,0)</f>
        <v>683</v>
      </c>
      <c r="J10715" s="4">
        <f>PRODUCT([2]Data!$G10715,[2]Data!$I10715)</f>
        <v>683</v>
      </c>
      <c r="K10715" s="4">
        <f>PRODUCT([2]Data!$G10715,[2]Data!$H10715)</f>
        <v>1178</v>
      </c>
      <c r="L10715" s="4">
        <f>[2]Data!$K10715-[2]Data!$J10715</f>
        <v>495</v>
      </c>
      <c r="M10715" s="4" t="str">
        <f>VLOOKUP(Table_1[[#This Row],[Location ID]],[1]Locations!$A:$B,2,0)</f>
        <v>Los Angeles</v>
      </c>
      <c r="N10715" s="4" t="str">
        <f>VLOOKUP(Table_1[[#This Row],[Sales Person ID]],'[1]Sales People'!$A:$B,2,0)</f>
        <v>Andrew Bowman</v>
      </c>
      <c r="O10715" s="4" t="str">
        <f>VLOOKUP(Table_1[[#This Row],[Customer ID]],[1]Customers!$A:$B,2,0)</f>
        <v>Raymond Hall</v>
      </c>
      <c r="P10715" s="5">
        <f>WEEKDAY([2]Data!$F10715)</f>
        <v>6</v>
      </c>
      <c r="Q10715" s="4">
        <f>MONTH([2]Data!$F10715)</f>
        <v>9</v>
      </c>
      <c r="R10715" s="4">
        <f>YEAR([2]Data!$F10715)</f>
        <v>2019</v>
      </c>
    </row>
    <row r="10716" spans="1:18" ht="15.75" customHeight="1">
      <c r="A10716" s="12" t="s">
        <v>11753</v>
      </c>
      <c r="B10716" s="12" t="s">
        <v>214</v>
      </c>
      <c r="C10716" s="12" t="s">
        <v>360</v>
      </c>
      <c r="D10716" s="12" t="s">
        <v>319</v>
      </c>
      <c r="E10716" s="12" t="s">
        <v>3204</v>
      </c>
      <c r="F10716" s="13">
        <v>43627</v>
      </c>
      <c r="G10716" s="12">
        <v>1</v>
      </c>
      <c r="H10716" s="12">
        <v>1414</v>
      </c>
      <c r="I10716" s="4">
        <f>VLOOKUP(Table_1[[#This Row],[Product ID]],[1]Products!$A:$D,3,0)</f>
        <v>962</v>
      </c>
      <c r="J10716" s="4">
        <f>PRODUCT([2]Data!$G10716,[2]Data!$I10716)</f>
        <v>962</v>
      </c>
      <c r="K10716" s="4">
        <f>PRODUCT([2]Data!$G10716,[2]Data!$H10716)</f>
        <v>1414</v>
      </c>
      <c r="L10716" s="4">
        <f>[2]Data!$K10716-[2]Data!$J10716</f>
        <v>452</v>
      </c>
      <c r="M10716" s="4" t="str">
        <f>VLOOKUP(Table_1[[#This Row],[Location ID]],[1]Locations!$A:$B,2,0)</f>
        <v>Santa Clara</v>
      </c>
      <c r="N10716" s="4" t="str">
        <f>VLOOKUP(Table_1[[#This Row],[Sales Person ID]],'[1]Sales People'!$A:$B,2,0)</f>
        <v>Fred Robertson</v>
      </c>
      <c r="O10716" s="4" t="str">
        <f>VLOOKUP(Table_1[[#This Row],[Customer ID]],[1]Customers!$A:$B,2,0)</f>
        <v>Bruce Hamilton</v>
      </c>
      <c r="P10716" s="5">
        <f>WEEKDAY([2]Data!$F10716)</f>
        <v>3</v>
      </c>
      <c r="Q10716" s="4">
        <f>MONTH([2]Data!$F10716)</f>
        <v>6</v>
      </c>
      <c r="R10716" s="4">
        <f>YEAR([2]Data!$F10716)</f>
        <v>2019</v>
      </c>
    </row>
    <row r="10717" spans="1:18" ht="15.75" customHeight="1">
      <c r="A10717" s="12" t="s">
        <v>11754</v>
      </c>
      <c r="B10717" s="12" t="s">
        <v>679</v>
      </c>
      <c r="C10717" s="12" t="s">
        <v>403</v>
      </c>
      <c r="D10717" s="12" t="s">
        <v>458</v>
      </c>
      <c r="E10717" s="12" t="s">
        <v>832</v>
      </c>
      <c r="F10717" s="13">
        <v>43782</v>
      </c>
      <c r="G10717" s="12">
        <v>3</v>
      </c>
      <c r="H10717" s="12">
        <v>181</v>
      </c>
      <c r="I10717" s="4">
        <f>VLOOKUP(Table_1[[#This Row],[Product ID]],[1]Products!$A:$D,3,0)</f>
        <v>130</v>
      </c>
      <c r="J10717" s="4">
        <f>PRODUCT([2]Data!$G10717,[2]Data!$I10717)</f>
        <v>390</v>
      </c>
      <c r="K10717" s="4">
        <f>PRODUCT([2]Data!$G10717,[2]Data!$H10717)</f>
        <v>543</v>
      </c>
      <c r="L10717" s="4">
        <f>[2]Data!$K10717-[2]Data!$J10717</f>
        <v>153</v>
      </c>
      <c r="M10717" s="4" t="str">
        <f>VLOOKUP(Table_1[[#This Row],[Location ID]],[1]Locations!$A:$B,2,0)</f>
        <v>Visalia</v>
      </c>
      <c r="N10717" s="4" t="str">
        <f>VLOOKUP(Table_1[[#This Row],[Sales Person ID]],'[1]Sales People'!$A:$B,2,0)</f>
        <v>Howard Sims</v>
      </c>
      <c r="O10717" s="4" t="str">
        <f>VLOOKUP(Table_1[[#This Row],[Customer ID]],[1]Customers!$A:$B,2,0)</f>
        <v>Gregory Jackson</v>
      </c>
      <c r="P10717" s="5">
        <f>WEEKDAY([2]Data!$F10717)</f>
        <v>4</v>
      </c>
      <c r="Q10717" s="4">
        <f>MONTH([2]Data!$F10717)</f>
        <v>11</v>
      </c>
      <c r="R10717" s="4">
        <f>YEAR([2]Data!$F10717)</f>
        <v>2019</v>
      </c>
    </row>
    <row r="10718" spans="1:18" ht="15.75" customHeight="1">
      <c r="A10718" s="12" t="s">
        <v>11755</v>
      </c>
      <c r="B10718" s="12" t="s">
        <v>829</v>
      </c>
      <c r="C10718" s="12" t="s">
        <v>523</v>
      </c>
      <c r="D10718" s="12" t="s">
        <v>157</v>
      </c>
      <c r="E10718" s="12" t="s">
        <v>118</v>
      </c>
      <c r="F10718" s="13">
        <v>43681</v>
      </c>
      <c r="G10718" s="12">
        <v>3</v>
      </c>
      <c r="H10718" s="12">
        <v>1638</v>
      </c>
      <c r="I10718" s="4">
        <f>VLOOKUP(Table_1[[#This Row],[Product ID]],[1]Products!$A:$D,3,0)</f>
        <v>1261</v>
      </c>
      <c r="J10718" s="4">
        <f>PRODUCT([2]Data!$G10718,[2]Data!$I10718)</f>
        <v>3783</v>
      </c>
      <c r="K10718" s="4">
        <f>PRODUCT([2]Data!$G10718,[2]Data!$H10718)</f>
        <v>4914</v>
      </c>
      <c r="L10718" s="4">
        <f>[2]Data!$K10718-[2]Data!$J10718</f>
        <v>1131</v>
      </c>
      <c r="M10718" s="4" t="str">
        <f>VLOOKUP(Table_1[[#This Row],[Location ID]],[1]Locations!$A:$B,2,0)</f>
        <v>Long Beach</v>
      </c>
      <c r="N10718" s="4" t="str">
        <f>VLOOKUP(Table_1[[#This Row],[Sales Person ID]],'[1]Sales People'!$A:$B,2,0)</f>
        <v>Carl Elliott</v>
      </c>
      <c r="O10718" s="4" t="str">
        <f>VLOOKUP(Table_1[[#This Row],[Customer ID]],[1]Customers!$A:$B,2,0)</f>
        <v>Jonathan Moreno</v>
      </c>
      <c r="P10718" s="5">
        <f>WEEKDAY([2]Data!$F10718)</f>
        <v>1</v>
      </c>
      <c r="Q10718" s="4">
        <f>MONTH([2]Data!$F10718)</f>
        <v>8</v>
      </c>
      <c r="R10718" s="4">
        <f>YEAR([2]Data!$F10718)</f>
        <v>2019</v>
      </c>
    </row>
    <row r="10719" spans="1:18" ht="15.75" customHeight="1">
      <c r="A10719" s="12" t="s">
        <v>11756</v>
      </c>
      <c r="B10719" s="12" t="s">
        <v>394</v>
      </c>
      <c r="C10719" s="12" t="s">
        <v>742</v>
      </c>
      <c r="D10719" s="12" t="s">
        <v>112</v>
      </c>
      <c r="E10719" s="12" t="s">
        <v>640</v>
      </c>
      <c r="F10719" s="13">
        <v>43763</v>
      </c>
      <c r="G10719" s="12">
        <v>1</v>
      </c>
      <c r="H10719" s="12">
        <v>1494</v>
      </c>
      <c r="I10719" s="4">
        <f>VLOOKUP(Table_1[[#This Row],[Product ID]],[1]Products!$A:$D,3,0)</f>
        <v>971</v>
      </c>
      <c r="J10719" s="4">
        <f>PRODUCT([2]Data!$G10719,[2]Data!$I10719)</f>
        <v>971</v>
      </c>
      <c r="K10719" s="4">
        <f>PRODUCT([2]Data!$G10719,[2]Data!$H10719)</f>
        <v>1494</v>
      </c>
      <c r="L10719" s="4">
        <f>[2]Data!$K10719-[2]Data!$J10719</f>
        <v>523</v>
      </c>
      <c r="M10719" s="4" t="str">
        <f>VLOOKUP(Table_1[[#This Row],[Location ID]],[1]Locations!$A:$B,2,0)</f>
        <v>Costa Mesa</v>
      </c>
      <c r="N10719" s="4" t="str">
        <f>VLOOKUP(Table_1[[#This Row],[Sales Person ID]],'[1]Sales People'!$A:$B,2,0)</f>
        <v>Scott Clark</v>
      </c>
      <c r="O10719" s="4" t="str">
        <f>VLOOKUP(Table_1[[#This Row],[Customer ID]],[1]Customers!$A:$B,2,0)</f>
        <v>Clarence Kelley</v>
      </c>
      <c r="P10719" s="5">
        <f>WEEKDAY([2]Data!$F10719)</f>
        <v>6</v>
      </c>
      <c r="Q10719" s="4">
        <f>MONTH([2]Data!$F10719)</f>
        <v>10</v>
      </c>
      <c r="R10719" s="4">
        <f>YEAR([2]Data!$F10719)</f>
        <v>2019</v>
      </c>
    </row>
    <row r="10720" spans="1:18" ht="15.75" customHeight="1">
      <c r="A10720" s="12" t="s">
        <v>11757</v>
      </c>
      <c r="B10720" s="12" t="s">
        <v>58</v>
      </c>
      <c r="C10720" s="12" t="s">
        <v>469</v>
      </c>
      <c r="D10720" s="12" t="s">
        <v>424</v>
      </c>
      <c r="E10720" s="12" t="s">
        <v>2225</v>
      </c>
      <c r="F10720" s="13">
        <v>43531</v>
      </c>
      <c r="G10720" s="12">
        <v>1</v>
      </c>
      <c r="H10720" s="12">
        <v>1812</v>
      </c>
      <c r="I10720" s="4">
        <f>VLOOKUP(Table_1[[#This Row],[Product ID]],[1]Products!$A:$D,3,0)</f>
        <v>1305</v>
      </c>
      <c r="J10720" s="4">
        <f>PRODUCT([2]Data!$G10720,[2]Data!$I10720)</f>
        <v>1305</v>
      </c>
      <c r="K10720" s="4">
        <f>PRODUCT([2]Data!$G10720,[2]Data!$H10720)</f>
        <v>1812</v>
      </c>
      <c r="L10720" s="4">
        <f>[2]Data!$K10720-[2]Data!$J10720</f>
        <v>507</v>
      </c>
      <c r="M10720" s="4" t="str">
        <f>VLOOKUP(Table_1[[#This Row],[Location ID]],[1]Locations!$A:$B,2,0)</f>
        <v>Fontana</v>
      </c>
      <c r="N10720" s="4" t="str">
        <f>VLOOKUP(Table_1[[#This Row],[Sales Person ID]],'[1]Sales People'!$A:$B,2,0)</f>
        <v>Kenneth Bradley</v>
      </c>
      <c r="O10720" s="4" t="str">
        <f>VLOOKUP(Table_1[[#This Row],[Customer ID]],[1]Customers!$A:$B,2,0)</f>
        <v>Nicholas West</v>
      </c>
      <c r="P10720" s="5">
        <f>WEEKDAY([2]Data!$F10720)</f>
        <v>5</v>
      </c>
      <c r="Q10720" s="4">
        <f>MONTH([2]Data!$F10720)</f>
        <v>3</v>
      </c>
      <c r="R10720" s="4">
        <f>YEAR([2]Data!$F10720)</f>
        <v>2019</v>
      </c>
    </row>
    <row r="10721" spans="1:18" ht="15.75" customHeight="1">
      <c r="A10721" s="12" t="s">
        <v>11758</v>
      </c>
      <c r="B10721" s="12" t="s">
        <v>175</v>
      </c>
      <c r="C10721" s="12" t="s">
        <v>235</v>
      </c>
      <c r="D10721" s="12" t="s">
        <v>367</v>
      </c>
      <c r="E10721" s="12" t="s">
        <v>1769</v>
      </c>
      <c r="F10721" s="13">
        <v>43760</v>
      </c>
      <c r="G10721" s="12">
        <v>2</v>
      </c>
      <c r="H10721" s="12">
        <v>637</v>
      </c>
      <c r="I10721" s="4">
        <f>VLOOKUP(Table_1[[#This Row],[Product ID]],[1]Products!$A:$D,3,0)</f>
        <v>389</v>
      </c>
      <c r="J10721" s="4">
        <f>PRODUCT([2]Data!$G10721,[2]Data!$I10721)</f>
        <v>778</v>
      </c>
      <c r="K10721" s="4">
        <f>PRODUCT([2]Data!$G10721,[2]Data!$H10721)</f>
        <v>1274</v>
      </c>
      <c r="L10721" s="4">
        <f>[2]Data!$K10721-[2]Data!$J10721</f>
        <v>496</v>
      </c>
      <c r="M10721" s="4" t="str">
        <f>VLOOKUP(Table_1[[#This Row],[Location ID]],[1]Locations!$A:$B,2,0)</f>
        <v>Huntington Beach</v>
      </c>
      <c r="N10721" s="4" t="str">
        <f>VLOOKUP(Table_1[[#This Row],[Sales Person ID]],'[1]Sales People'!$A:$B,2,0)</f>
        <v>Jimmy Young</v>
      </c>
      <c r="O10721" s="4" t="str">
        <f>VLOOKUP(Table_1[[#This Row],[Customer ID]],[1]Customers!$A:$B,2,0)</f>
        <v>Lawrence Kelly</v>
      </c>
      <c r="P10721" s="5">
        <f>WEEKDAY([2]Data!$F10721)</f>
        <v>3</v>
      </c>
      <c r="Q10721" s="4">
        <f>MONTH([2]Data!$F10721)</f>
        <v>10</v>
      </c>
      <c r="R10721" s="4">
        <f>YEAR([2]Data!$F10721)</f>
        <v>2019</v>
      </c>
    </row>
    <row r="10722" spans="1:18" ht="15.75" customHeight="1">
      <c r="A10722" s="12" t="s">
        <v>11759</v>
      </c>
      <c r="B10722" s="12" t="s">
        <v>49</v>
      </c>
      <c r="C10722" s="12" t="s">
        <v>391</v>
      </c>
      <c r="D10722" s="12" t="s">
        <v>319</v>
      </c>
      <c r="E10722" s="12" t="s">
        <v>2357</v>
      </c>
      <c r="F10722" s="13">
        <v>43662</v>
      </c>
      <c r="G10722" s="12">
        <v>3</v>
      </c>
      <c r="H10722" s="12">
        <v>2283</v>
      </c>
      <c r="I10722" s="4">
        <f>VLOOKUP(Table_1[[#This Row],[Product ID]],[1]Products!$A:$D,3,0)</f>
        <v>1484</v>
      </c>
      <c r="J10722" s="4">
        <f>PRODUCT([2]Data!$G10722,[2]Data!$I10722)</f>
        <v>4452</v>
      </c>
      <c r="K10722" s="4">
        <f>PRODUCT([2]Data!$G10722,[2]Data!$H10722)</f>
        <v>6849</v>
      </c>
      <c r="L10722" s="4">
        <f>[2]Data!$K10722-[2]Data!$J10722</f>
        <v>2397</v>
      </c>
      <c r="M10722" s="4" t="str">
        <f>VLOOKUP(Table_1[[#This Row],[Location ID]],[1]Locations!$A:$B,2,0)</f>
        <v>Los Angeles</v>
      </c>
      <c r="N10722" s="4" t="str">
        <f>VLOOKUP(Table_1[[#This Row],[Sales Person ID]],'[1]Sales People'!$A:$B,2,0)</f>
        <v>Fred Robertson</v>
      </c>
      <c r="O10722" s="4" t="str">
        <f>VLOOKUP(Table_1[[#This Row],[Customer ID]],[1]Customers!$A:$B,2,0)</f>
        <v>Matthew Nguyen</v>
      </c>
      <c r="P10722" s="5">
        <f>WEEKDAY([2]Data!$F10722)</f>
        <v>3</v>
      </c>
      <c r="Q10722" s="4">
        <f>MONTH([2]Data!$F10722)</f>
        <v>7</v>
      </c>
      <c r="R10722" s="4">
        <f>YEAR([2]Data!$F10722)</f>
        <v>2019</v>
      </c>
    </row>
    <row r="10723" spans="1:18" ht="15.75" customHeight="1">
      <c r="A10723" s="12" t="s">
        <v>11760</v>
      </c>
      <c r="B10723" s="12" t="s">
        <v>679</v>
      </c>
      <c r="C10723" s="12" t="s">
        <v>160</v>
      </c>
      <c r="D10723" s="12" t="s">
        <v>98</v>
      </c>
      <c r="E10723" s="12" t="s">
        <v>1057</v>
      </c>
      <c r="F10723" s="13">
        <v>43751</v>
      </c>
      <c r="G10723" s="12">
        <v>3</v>
      </c>
      <c r="H10723" s="12">
        <v>181</v>
      </c>
      <c r="I10723" s="4">
        <f>VLOOKUP(Table_1[[#This Row],[Product ID]],[1]Products!$A:$D,3,0)</f>
        <v>130</v>
      </c>
      <c r="J10723" s="4">
        <f>PRODUCT([2]Data!$G10723,[2]Data!$I10723)</f>
        <v>390</v>
      </c>
      <c r="K10723" s="4">
        <f>PRODUCT([2]Data!$G10723,[2]Data!$H10723)</f>
        <v>543</v>
      </c>
      <c r="L10723" s="4">
        <f>[2]Data!$K10723-[2]Data!$J10723</f>
        <v>153</v>
      </c>
      <c r="M10723" s="4" t="str">
        <f>VLOOKUP(Table_1[[#This Row],[Location ID]],[1]Locations!$A:$B,2,0)</f>
        <v>Antioch</v>
      </c>
      <c r="N10723" s="4" t="str">
        <f>VLOOKUP(Table_1[[#This Row],[Sales Person ID]],'[1]Sales People'!$A:$B,2,0)</f>
        <v>Martin Perry</v>
      </c>
      <c r="O10723" s="4" t="str">
        <f>VLOOKUP(Table_1[[#This Row],[Customer ID]],[1]Customers!$A:$B,2,0)</f>
        <v>Keith Stephens</v>
      </c>
      <c r="P10723" s="5">
        <f>WEEKDAY([2]Data!$F10723)</f>
        <v>1</v>
      </c>
      <c r="Q10723" s="4">
        <f>MONTH([2]Data!$F10723)</f>
        <v>10</v>
      </c>
      <c r="R10723" s="4">
        <f>YEAR([2]Data!$F10723)</f>
        <v>2019</v>
      </c>
    </row>
    <row r="10724" spans="1:18" ht="15.75" customHeight="1">
      <c r="A10724" s="12" t="s">
        <v>11761</v>
      </c>
      <c r="B10724" s="12" t="s">
        <v>274</v>
      </c>
      <c r="C10724" s="12" t="s">
        <v>541</v>
      </c>
      <c r="D10724" s="12" t="s">
        <v>280</v>
      </c>
      <c r="E10724" s="12" t="s">
        <v>421</v>
      </c>
      <c r="F10724" s="13">
        <v>43577</v>
      </c>
      <c r="G10724" s="12">
        <v>2</v>
      </c>
      <c r="H10724" s="12">
        <v>378</v>
      </c>
      <c r="I10724" s="4">
        <f>VLOOKUP(Table_1[[#This Row],[Product ID]],[1]Products!$A:$D,3,0)</f>
        <v>291</v>
      </c>
      <c r="J10724" s="4">
        <f>PRODUCT([2]Data!$G10724,[2]Data!$I10724)</f>
        <v>582</v>
      </c>
      <c r="K10724" s="4">
        <f>PRODUCT([2]Data!$G10724,[2]Data!$H10724)</f>
        <v>756</v>
      </c>
      <c r="L10724" s="4">
        <f>[2]Data!$K10724-[2]Data!$J10724</f>
        <v>174</v>
      </c>
      <c r="M10724" s="4" t="str">
        <f>VLOOKUP(Table_1[[#This Row],[Location ID]],[1]Locations!$A:$B,2,0)</f>
        <v>San Buenaventura (Ventura)</v>
      </c>
      <c r="N10724" s="4" t="str">
        <f>VLOOKUP(Table_1[[#This Row],[Sales Person ID]],'[1]Sales People'!$A:$B,2,0)</f>
        <v>Kevin Butler</v>
      </c>
      <c r="O10724" s="4" t="str">
        <f>VLOOKUP(Table_1[[#This Row],[Customer ID]],[1]Customers!$A:$B,2,0)</f>
        <v>Earl Phillips</v>
      </c>
      <c r="P10724" s="5">
        <f>WEEKDAY([2]Data!$F10724)</f>
        <v>2</v>
      </c>
      <c r="Q10724" s="4">
        <f>MONTH([2]Data!$F10724)</f>
        <v>4</v>
      </c>
      <c r="R10724" s="4">
        <f>YEAR([2]Data!$F10724)</f>
        <v>2019</v>
      </c>
    </row>
    <row r="10725" spans="1:18" ht="15.75" customHeight="1">
      <c r="A10725" s="12" t="s">
        <v>11762</v>
      </c>
      <c r="B10725" s="12" t="s">
        <v>39</v>
      </c>
      <c r="C10725" s="12" t="s">
        <v>257</v>
      </c>
      <c r="D10725" s="12" t="s">
        <v>60</v>
      </c>
      <c r="E10725" s="12" t="s">
        <v>1436</v>
      </c>
      <c r="F10725" s="13">
        <v>43617</v>
      </c>
      <c r="G10725" s="12">
        <v>3</v>
      </c>
      <c r="H10725" s="12">
        <v>684</v>
      </c>
      <c r="I10725" s="4">
        <f>VLOOKUP(Table_1[[#This Row],[Product ID]],[1]Products!$A:$D,3,0)</f>
        <v>561</v>
      </c>
      <c r="J10725" s="4">
        <f>PRODUCT([2]Data!$G10725,[2]Data!$I10725)</f>
        <v>1683</v>
      </c>
      <c r="K10725" s="4">
        <f>PRODUCT([2]Data!$G10725,[2]Data!$H10725)</f>
        <v>2052</v>
      </c>
      <c r="L10725" s="4">
        <f>[2]Data!$K10725-[2]Data!$J10725</f>
        <v>369</v>
      </c>
      <c r="M10725" s="4" t="str">
        <f>VLOOKUP(Table_1[[#This Row],[Location ID]],[1]Locations!$A:$B,2,0)</f>
        <v>San Francisco</v>
      </c>
      <c r="N10725" s="4" t="str">
        <f>VLOOKUP(Table_1[[#This Row],[Sales Person ID]],'[1]Sales People'!$A:$B,2,0)</f>
        <v>Walter Cook</v>
      </c>
      <c r="O10725" s="4" t="str">
        <f>VLOOKUP(Table_1[[#This Row],[Customer ID]],[1]Customers!$A:$B,2,0)</f>
        <v>Johnny Andrews</v>
      </c>
      <c r="P10725" s="5">
        <f>WEEKDAY([2]Data!$F10725)</f>
        <v>7</v>
      </c>
      <c r="Q10725" s="4">
        <f>MONTH([2]Data!$F10725)</f>
        <v>6</v>
      </c>
      <c r="R10725" s="4">
        <f>YEAR([2]Data!$F10725)</f>
        <v>2019</v>
      </c>
    </row>
    <row r="10726" spans="1:18" ht="15.75" customHeight="1">
      <c r="A10726" s="12" t="s">
        <v>11763</v>
      </c>
      <c r="B10726" s="12" t="s">
        <v>221</v>
      </c>
      <c r="C10726" s="12" t="s">
        <v>541</v>
      </c>
      <c r="D10726" s="12" t="s">
        <v>147</v>
      </c>
      <c r="E10726" s="12" t="s">
        <v>228</v>
      </c>
      <c r="F10726" s="13">
        <v>43541</v>
      </c>
      <c r="G10726" s="12">
        <v>3</v>
      </c>
      <c r="H10726" s="12">
        <v>458</v>
      </c>
      <c r="I10726" s="4">
        <f>VLOOKUP(Table_1[[#This Row],[Product ID]],[1]Products!$A:$D,3,0)</f>
        <v>376</v>
      </c>
      <c r="J10726" s="4">
        <f>PRODUCT([2]Data!$G10726,[2]Data!$I10726)</f>
        <v>1128</v>
      </c>
      <c r="K10726" s="4">
        <f>PRODUCT([2]Data!$G10726,[2]Data!$H10726)</f>
        <v>1374</v>
      </c>
      <c r="L10726" s="4">
        <f>[2]Data!$K10726-[2]Data!$J10726</f>
        <v>246</v>
      </c>
      <c r="M10726" s="4" t="str">
        <f>VLOOKUP(Table_1[[#This Row],[Location ID]],[1]Locations!$A:$B,2,0)</f>
        <v>San Buenaventura (Ventura)</v>
      </c>
      <c r="N10726" s="4" t="str">
        <f>VLOOKUP(Table_1[[#This Row],[Sales Person ID]],'[1]Sales People'!$A:$B,2,0)</f>
        <v>Clarence Fox</v>
      </c>
      <c r="O10726" s="4" t="str">
        <f>VLOOKUP(Table_1[[#This Row],[Customer ID]],[1]Customers!$A:$B,2,0)</f>
        <v>George Fowler</v>
      </c>
      <c r="P10726" s="5">
        <f>WEEKDAY([2]Data!$F10726)</f>
        <v>1</v>
      </c>
      <c r="Q10726" s="4">
        <f>MONTH([2]Data!$F10726)</f>
        <v>3</v>
      </c>
      <c r="R10726" s="4">
        <f>YEAR([2]Data!$F10726)</f>
        <v>2019</v>
      </c>
    </row>
    <row r="10727" spans="1:18" ht="15.75" customHeight="1">
      <c r="A10727" s="12" t="s">
        <v>11764</v>
      </c>
      <c r="B10727" s="12" t="s">
        <v>166</v>
      </c>
      <c r="C10727" s="12" t="s">
        <v>167</v>
      </c>
      <c r="D10727" s="12" t="s">
        <v>98</v>
      </c>
      <c r="E10727" s="12" t="s">
        <v>3073</v>
      </c>
      <c r="F10727" s="13">
        <v>43494</v>
      </c>
      <c r="G10727" s="12">
        <v>1</v>
      </c>
      <c r="H10727" s="12">
        <v>1353</v>
      </c>
      <c r="I10727" s="4">
        <f>VLOOKUP(Table_1[[#This Row],[Product ID]],[1]Products!$A:$D,3,0)</f>
        <v>947</v>
      </c>
      <c r="J10727" s="4">
        <f>PRODUCT([2]Data!$G10727,[2]Data!$I10727)</f>
        <v>947</v>
      </c>
      <c r="K10727" s="4">
        <f>PRODUCT([2]Data!$G10727,[2]Data!$H10727)</f>
        <v>1353</v>
      </c>
      <c r="L10727" s="4">
        <f>[2]Data!$K10727-[2]Data!$J10727</f>
        <v>406</v>
      </c>
      <c r="M10727" s="4" t="str">
        <f>VLOOKUP(Table_1[[#This Row],[Location ID]],[1]Locations!$A:$B,2,0)</f>
        <v>Sacramento</v>
      </c>
      <c r="N10727" s="4" t="str">
        <f>VLOOKUP(Table_1[[#This Row],[Sales Person ID]],'[1]Sales People'!$A:$B,2,0)</f>
        <v>Martin Perry</v>
      </c>
      <c r="O10727" s="4" t="str">
        <f>VLOOKUP(Table_1[[#This Row],[Customer ID]],[1]Customers!$A:$B,2,0)</f>
        <v>Jeremy Jenkins</v>
      </c>
      <c r="P10727" s="5">
        <f>WEEKDAY([2]Data!$F10727)</f>
        <v>3</v>
      </c>
      <c r="Q10727" s="4">
        <f>MONTH([2]Data!$F10727)</f>
        <v>1</v>
      </c>
      <c r="R10727" s="4">
        <f>YEAR([2]Data!$F10727)</f>
        <v>2019</v>
      </c>
    </row>
    <row r="10728" spans="1:18" ht="15.75" customHeight="1">
      <c r="A10728" s="12" t="s">
        <v>11765</v>
      </c>
      <c r="B10728" s="12" t="s">
        <v>1160</v>
      </c>
      <c r="C10728" s="12" t="s">
        <v>257</v>
      </c>
      <c r="D10728" s="12" t="s">
        <v>261</v>
      </c>
      <c r="E10728" s="12" t="s">
        <v>292</v>
      </c>
      <c r="F10728" s="13">
        <v>43659</v>
      </c>
      <c r="G10728" s="12">
        <v>4</v>
      </c>
      <c r="H10728" s="12">
        <v>847</v>
      </c>
      <c r="I10728" s="4">
        <f>VLOOKUP(Table_1[[#This Row],[Product ID]],[1]Products!$A:$D,3,0)</f>
        <v>534</v>
      </c>
      <c r="J10728" s="4">
        <f>PRODUCT([2]Data!$G10728,[2]Data!$I10728)</f>
        <v>2136</v>
      </c>
      <c r="K10728" s="4">
        <f>PRODUCT([2]Data!$G10728,[2]Data!$H10728)</f>
        <v>3388</v>
      </c>
      <c r="L10728" s="4">
        <f>[2]Data!$K10728-[2]Data!$J10728</f>
        <v>1252</v>
      </c>
      <c r="M10728" s="4" t="str">
        <f>VLOOKUP(Table_1[[#This Row],[Location ID]],[1]Locations!$A:$B,2,0)</f>
        <v>San Francisco</v>
      </c>
      <c r="N10728" s="4" t="str">
        <f>VLOOKUP(Table_1[[#This Row],[Sales Person ID]],'[1]Sales People'!$A:$B,2,0)</f>
        <v>Martin Carr</v>
      </c>
      <c r="O10728" s="4" t="str">
        <f>VLOOKUP(Table_1[[#This Row],[Customer ID]],[1]Customers!$A:$B,2,0)</f>
        <v>Joshua Hunt</v>
      </c>
      <c r="P10728" s="5">
        <f>WEEKDAY([2]Data!$F10728)</f>
        <v>7</v>
      </c>
      <c r="Q10728" s="4">
        <f>MONTH([2]Data!$F10728)</f>
        <v>7</v>
      </c>
      <c r="R10728" s="4">
        <f>YEAR([2]Data!$F10728)</f>
        <v>2019</v>
      </c>
    </row>
    <row r="10729" spans="1:18" ht="15.75" customHeight="1">
      <c r="A10729" s="12" t="s">
        <v>11766</v>
      </c>
      <c r="B10729" s="12" t="s">
        <v>143</v>
      </c>
      <c r="C10729" s="12" t="s">
        <v>101</v>
      </c>
      <c r="D10729" s="12" t="s">
        <v>69</v>
      </c>
      <c r="E10729" s="12" t="s">
        <v>2193</v>
      </c>
      <c r="F10729" s="13">
        <v>43647</v>
      </c>
      <c r="G10729" s="12">
        <v>2</v>
      </c>
      <c r="H10729" s="12">
        <v>2091</v>
      </c>
      <c r="I10729" s="4">
        <f>VLOOKUP(Table_1[[#This Row],[Product ID]],[1]Products!$A:$D,3,0)</f>
        <v>1485</v>
      </c>
      <c r="J10729" s="4">
        <f>PRODUCT([2]Data!$G10729,[2]Data!$I10729)</f>
        <v>2970</v>
      </c>
      <c r="K10729" s="4">
        <f>PRODUCT([2]Data!$G10729,[2]Data!$H10729)</f>
        <v>4182</v>
      </c>
      <c r="L10729" s="4">
        <f>[2]Data!$K10729-[2]Data!$J10729</f>
        <v>1212</v>
      </c>
      <c r="M10729" s="4" t="str">
        <f>VLOOKUP(Table_1[[#This Row],[Location ID]],[1]Locations!$A:$B,2,0)</f>
        <v>Irvine</v>
      </c>
      <c r="N10729" s="4" t="str">
        <f>VLOOKUP(Table_1[[#This Row],[Sales Person ID]],'[1]Sales People'!$A:$B,2,0)</f>
        <v>Christopher Tucker</v>
      </c>
      <c r="O10729" s="4" t="str">
        <f>VLOOKUP(Table_1[[#This Row],[Customer ID]],[1]Customers!$A:$B,2,0)</f>
        <v>Jeremy Vasquez</v>
      </c>
      <c r="P10729" s="5">
        <f>WEEKDAY([2]Data!$F10729)</f>
        <v>2</v>
      </c>
      <c r="Q10729" s="4">
        <f>MONTH([2]Data!$F10729)</f>
        <v>7</v>
      </c>
      <c r="R10729" s="4">
        <f>YEAR([2]Data!$F10729)</f>
        <v>2019</v>
      </c>
    </row>
    <row r="10730" spans="1:18" ht="15.75" customHeight="1">
      <c r="A10730" s="12" t="s">
        <v>11767</v>
      </c>
      <c r="B10730" s="12" t="s">
        <v>246</v>
      </c>
      <c r="C10730" s="12" t="s">
        <v>68</v>
      </c>
      <c r="D10730" s="12" t="s">
        <v>98</v>
      </c>
      <c r="E10730" s="12" t="s">
        <v>1464</v>
      </c>
      <c r="F10730" s="13">
        <v>43696</v>
      </c>
      <c r="G10730" s="12">
        <v>1</v>
      </c>
      <c r="H10730" s="12">
        <v>1887</v>
      </c>
      <c r="I10730" s="4">
        <f>VLOOKUP(Table_1[[#This Row],[Product ID]],[1]Products!$A:$D,3,0)</f>
        <v>1378</v>
      </c>
      <c r="J10730" s="4">
        <f>PRODUCT([2]Data!$G10730,[2]Data!$I10730)</f>
        <v>1378</v>
      </c>
      <c r="K10730" s="4">
        <f>PRODUCT([2]Data!$G10730,[2]Data!$H10730)</f>
        <v>1887</v>
      </c>
      <c r="L10730" s="4">
        <f>[2]Data!$K10730-[2]Data!$J10730</f>
        <v>509</v>
      </c>
      <c r="M10730" s="4" t="str">
        <f>VLOOKUP(Table_1[[#This Row],[Location ID]],[1]Locations!$A:$B,2,0)</f>
        <v>Thousand Oaks</v>
      </c>
      <c r="N10730" s="4" t="str">
        <f>VLOOKUP(Table_1[[#This Row],[Sales Person ID]],'[1]Sales People'!$A:$B,2,0)</f>
        <v>Martin Perry</v>
      </c>
      <c r="O10730" s="4" t="str">
        <f>VLOOKUP(Table_1[[#This Row],[Customer ID]],[1]Customers!$A:$B,2,0)</f>
        <v>Henry Stanley</v>
      </c>
      <c r="P10730" s="5">
        <f>WEEKDAY([2]Data!$F10730)</f>
        <v>2</v>
      </c>
      <c r="Q10730" s="4">
        <f>MONTH([2]Data!$F10730)</f>
        <v>8</v>
      </c>
      <c r="R10730" s="4">
        <f>YEAR([2]Data!$F10730)</f>
        <v>2019</v>
      </c>
    </row>
    <row r="10731" spans="1:18" ht="15.75" customHeight="1">
      <c r="A10731" s="12" t="s">
        <v>11768</v>
      </c>
      <c r="B10731" s="12" t="s">
        <v>679</v>
      </c>
      <c r="C10731" s="12" t="s">
        <v>30</v>
      </c>
      <c r="D10731" s="12" t="s">
        <v>51</v>
      </c>
      <c r="E10731" s="12" t="s">
        <v>415</v>
      </c>
      <c r="F10731" s="13">
        <v>43753</v>
      </c>
      <c r="G10731" s="12">
        <v>1</v>
      </c>
      <c r="H10731" s="12">
        <v>181</v>
      </c>
      <c r="I10731" s="4">
        <f>VLOOKUP(Table_1[[#This Row],[Product ID]],[1]Products!$A:$D,3,0)</f>
        <v>130</v>
      </c>
      <c r="J10731" s="4">
        <f>PRODUCT([2]Data!$G10731,[2]Data!$I10731)</f>
        <v>130</v>
      </c>
      <c r="K10731" s="4">
        <f>PRODUCT([2]Data!$G10731,[2]Data!$H10731)</f>
        <v>181</v>
      </c>
      <c r="L10731" s="4">
        <f>[2]Data!$K10731-[2]Data!$J10731</f>
        <v>51</v>
      </c>
      <c r="M10731" s="4" t="str">
        <f>VLOOKUP(Table_1[[#This Row],[Location ID]],[1]Locations!$A:$B,2,0)</f>
        <v>Berkeley</v>
      </c>
      <c r="N10731" s="4" t="str">
        <f>VLOOKUP(Table_1[[#This Row],[Sales Person ID]],'[1]Sales People'!$A:$B,2,0)</f>
        <v>Brian Hansen</v>
      </c>
      <c r="O10731" s="4" t="str">
        <f>VLOOKUP(Table_1[[#This Row],[Customer ID]],[1]Customers!$A:$B,2,0)</f>
        <v>Bruce Morrison</v>
      </c>
      <c r="P10731" s="5">
        <f>WEEKDAY([2]Data!$F10731)</f>
        <v>3</v>
      </c>
      <c r="Q10731" s="4">
        <f>MONTH([2]Data!$F10731)</f>
        <v>10</v>
      </c>
      <c r="R10731" s="4">
        <f>YEAR([2]Data!$F10731)</f>
        <v>2019</v>
      </c>
    </row>
    <row r="10732" spans="1:18" ht="15.75" customHeight="1">
      <c r="A10732" s="12" t="s">
        <v>11769</v>
      </c>
      <c r="B10732" s="12" t="s">
        <v>44</v>
      </c>
      <c r="C10732" s="12" t="s">
        <v>366</v>
      </c>
      <c r="D10732" s="12" t="s">
        <v>367</v>
      </c>
      <c r="E10732" s="12" t="s">
        <v>1200</v>
      </c>
      <c r="F10732" s="13">
        <v>43506</v>
      </c>
      <c r="G10732" s="12">
        <v>2</v>
      </c>
      <c r="H10732" s="12">
        <v>1582</v>
      </c>
      <c r="I10732" s="4">
        <f>VLOOKUP(Table_1[[#This Row],[Product ID]],[1]Products!$A:$D,3,0)</f>
        <v>1234</v>
      </c>
      <c r="J10732" s="4">
        <f>PRODUCT([2]Data!$G10732,[2]Data!$I10732)</f>
        <v>2468</v>
      </c>
      <c r="K10732" s="4">
        <f>PRODUCT([2]Data!$G10732,[2]Data!$H10732)</f>
        <v>3164</v>
      </c>
      <c r="L10732" s="4">
        <f>[2]Data!$K10732-[2]Data!$J10732</f>
        <v>696</v>
      </c>
      <c r="M10732" s="4" t="str">
        <f>VLOOKUP(Table_1[[#This Row],[Location ID]],[1]Locations!$A:$B,2,0)</f>
        <v>Burbank</v>
      </c>
      <c r="N10732" s="4" t="str">
        <f>VLOOKUP(Table_1[[#This Row],[Sales Person ID]],'[1]Sales People'!$A:$B,2,0)</f>
        <v>Jimmy Young</v>
      </c>
      <c r="O10732" s="4" t="str">
        <f>VLOOKUP(Table_1[[#This Row],[Customer ID]],[1]Customers!$A:$B,2,0)</f>
        <v>Billy Nelson</v>
      </c>
      <c r="P10732" s="5">
        <f>WEEKDAY([2]Data!$F10732)</f>
        <v>1</v>
      </c>
      <c r="Q10732" s="4">
        <f>MONTH([2]Data!$F10732)</f>
        <v>2</v>
      </c>
      <c r="R10732" s="4">
        <f>YEAR([2]Data!$F10732)</f>
        <v>2019</v>
      </c>
    </row>
    <row r="10733" spans="1:18" ht="15.75" customHeight="1">
      <c r="A10733" s="12" t="s">
        <v>11770</v>
      </c>
      <c r="B10733" s="12" t="s">
        <v>19</v>
      </c>
      <c r="C10733" s="12" t="s">
        <v>201</v>
      </c>
      <c r="D10733" s="12" t="s">
        <v>36</v>
      </c>
      <c r="E10733" s="12" t="s">
        <v>1122</v>
      </c>
      <c r="F10733" s="13">
        <v>43474</v>
      </c>
      <c r="G10733" s="12">
        <v>1</v>
      </c>
      <c r="H10733" s="12">
        <v>1522</v>
      </c>
      <c r="I10733" s="4">
        <f>VLOOKUP(Table_1[[#This Row],[Product ID]],[1]Products!$A:$D,3,0)</f>
        <v>791</v>
      </c>
      <c r="J10733" s="4">
        <f>PRODUCT([2]Data!$G10733,[2]Data!$I10733)</f>
        <v>791</v>
      </c>
      <c r="K10733" s="4">
        <f>PRODUCT([2]Data!$G10733,[2]Data!$H10733)</f>
        <v>1522</v>
      </c>
      <c r="L10733" s="4">
        <f>[2]Data!$K10733-[2]Data!$J10733</f>
        <v>731</v>
      </c>
      <c r="M10733" s="4" t="str">
        <f>VLOOKUP(Table_1[[#This Row],[Location ID]],[1]Locations!$A:$B,2,0)</f>
        <v>Oakland</v>
      </c>
      <c r="N10733" s="4" t="str">
        <f>VLOOKUP(Table_1[[#This Row],[Sales Person ID]],'[1]Sales People'!$A:$B,2,0)</f>
        <v>Brian Davis</v>
      </c>
      <c r="O10733" s="4" t="str">
        <f>VLOOKUP(Table_1[[#This Row],[Customer ID]],[1]Customers!$A:$B,2,0)</f>
        <v>Benjamin Carpenter</v>
      </c>
      <c r="P10733" s="5">
        <f>WEEKDAY([2]Data!$F10733)</f>
        <v>4</v>
      </c>
      <c r="Q10733" s="4">
        <f>MONTH([2]Data!$F10733)</f>
        <v>1</v>
      </c>
      <c r="R10733" s="4">
        <f>YEAR([2]Data!$F10733)</f>
        <v>2019</v>
      </c>
    </row>
    <row r="10734" spans="1:18" ht="15.75" customHeight="1">
      <c r="A10734" s="12" t="s">
        <v>11771</v>
      </c>
      <c r="B10734" s="12" t="s">
        <v>179</v>
      </c>
      <c r="C10734" s="12" t="s">
        <v>106</v>
      </c>
      <c r="D10734" s="12" t="s">
        <v>152</v>
      </c>
      <c r="E10734" s="12" t="s">
        <v>3237</v>
      </c>
      <c r="F10734" s="13">
        <v>43815</v>
      </c>
      <c r="G10734" s="12">
        <v>2</v>
      </c>
      <c r="H10734" s="12">
        <v>112</v>
      </c>
      <c r="I10734" s="4">
        <f>VLOOKUP(Table_1[[#This Row],[Product ID]],[1]Products!$A:$D,3,0)</f>
        <v>90</v>
      </c>
      <c r="J10734" s="4">
        <f>PRODUCT([2]Data!$G10734,[2]Data!$I10734)</f>
        <v>180</v>
      </c>
      <c r="K10734" s="4">
        <f>PRODUCT([2]Data!$G10734,[2]Data!$H10734)</f>
        <v>224</v>
      </c>
      <c r="L10734" s="4">
        <f>[2]Data!$K10734-[2]Data!$J10734</f>
        <v>44</v>
      </c>
      <c r="M10734" s="4" t="str">
        <f>VLOOKUP(Table_1[[#This Row],[Location ID]],[1]Locations!$A:$B,2,0)</f>
        <v>Fullerton</v>
      </c>
      <c r="N10734" s="4" t="str">
        <f>VLOOKUP(Table_1[[#This Row],[Sales Person ID]],'[1]Sales People'!$A:$B,2,0)</f>
        <v>Arthur Mccoy</v>
      </c>
      <c r="O10734" s="4" t="str">
        <f>VLOOKUP(Table_1[[#This Row],[Customer ID]],[1]Customers!$A:$B,2,0)</f>
        <v>Alan Thomas</v>
      </c>
      <c r="P10734" s="5">
        <f>WEEKDAY([2]Data!$F10734)</f>
        <v>2</v>
      </c>
      <c r="Q10734" s="4">
        <f>MONTH([2]Data!$F10734)</f>
        <v>12</v>
      </c>
      <c r="R10734" s="4">
        <f>YEAR([2]Data!$F10734)</f>
        <v>2019</v>
      </c>
    </row>
    <row r="10735" spans="1:18" ht="15.75" customHeight="1">
      <c r="A10735" s="12" t="s">
        <v>11772</v>
      </c>
      <c r="B10735" s="12" t="s">
        <v>278</v>
      </c>
      <c r="C10735" s="12" t="s">
        <v>253</v>
      </c>
      <c r="D10735" s="12" t="s">
        <v>236</v>
      </c>
      <c r="E10735" s="12" t="s">
        <v>1555</v>
      </c>
      <c r="F10735" s="13">
        <v>43485</v>
      </c>
      <c r="G10735" s="12">
        <v>1</v>
      </c>
      <c r="H10735" s="12">
        <v>400</v>
      </c>
      <c r="I10735" s="4">
        <f>VLOOKUP(Table_1[[#This Row],[Product ID]],[1]Products!$A:$D,3,0)</f>
        <v>208</v>
      </c>
      <c r="J10735" s="4">
        <f>PRODUCT([2]Data!$G10735,[2]Data!$I10735)</f>
        <v>208</v>
      </c>
      <c r="K10735" s="4">
        <f>PRODUCT([2]Data!$G10735,[2]Data!$H10735)</f>
        <v>400</v>
      </c>
      <c r="L10735" s="4">
        <f>[2]Data!$K10735-[2]Data!$J10735</f>
        <v>192</v>
      </c>
      <c r="M10735" s="4" t="str">
        <f>VLOOKUP(Table_1[[#This Row],[Location ID]],[1]Locations!$A:$B,2,0)</f>
        <v>Downey</v>
      </c>
      <c r="N10735" s="4" t="str">
        <f>VLOOKUP(Table_1[[#This Row],[Sales Person ID]],'[1]Sales People'!$A:$B,2,0)</f>
        <v>Andrew Bowman</v>
      </c>
      <c r="O10735" s="4" t="str">
        <f>VLOOKUP(Table_1[[#This Row],[Customer ID]],[1]Customers!$A:$B,2,0)</f>
        <v>Shawn Wallace</v>
      </c>
      <c r="P10735" s="5">
        <f>WEEKDAY([2]Data!$F10735)</f>
        <v>1</v>
      </c>
      <c r="Q10735" s="4">
        <f>MONTH([2]Data!$F10735)</f>
        <v>1</v>
      </c>
      <c r="R10735" s="4">
        <f>YEAR([2]Data!$F10735)</f>
        <v>2019</v>
      </c>
    </row>
    <row r="10736" spans="1:18" ht="15.75" customHeight="1">
      <c r="A10736" s="12" t="s">
        <v>11773</v>
      </c>
      <c r="B10736" s="12" t="s">
        <v>29</v>
      </c>
      <c r="C10736" s="12" t="s">
        <v>85</v>
      </c>
      <c r="D10736" s="12" t="s">
        <v>261</v>
      </c>
      <c r="E10736" s="12" t="s">
        <v>1113</v>
      </c>
      <c r="F10736" s="13">
        <v>43691</v>
      </c>
      <c r="G10736" s="12">
        <v>2</v>
      </c>
      <c r="H10736" s="12">
        <v>880</v>
      </c>
      <c r="I10736" s="4">
        <f>VLOOKUP(Table_1[[#This Row],[Product ID]],[1]Products!$A:$D,3,0)</f>
        <v>634</v>
      </c>
      <c r="J10736" s="4">
        <f>PRODUCT([2]Data!$G10736,[2]Data!$I10736)</f>
        <v>1268</v>
      </c>
      <c r="K10736" s="4">
        <f>PRODUCT([2]Data!$G10736,[2]Data!$H10736)</f>
        <v>1760</v>
      </c>
      <c r="L10736" s="4">
        <f>[2]Data!$K10736-[2]Data!$J10736</f>
        <v>492</v>
      </c>
      <c r="M10736" s="4" t="str">
        <f>VLOOKUP(Table_1[[#This Row],[Location ID]],[1]Locations!$A:$B,2,0)</f>
        <v>West Covina</v>
      </c>
      <c r="N10736" s="4" t="str">
        <f>VLOOKUP(Table_1[[#This Row],[Sales Person ID]],'[1]Sales People'!$A:$B,2,0)</f>
        <v>Martin Carr</v>
      </c>
      <c r="O10736" s="4" t="str">
        <f>VLOOKUP(Table_1[[#This Row],[Customer ID]],[1]Customers!$A:$B,2,0)</f>
        <v>Brian Taylor</v>
      </c>
      <c r="P10736" s="5">
        <f>WEEKDAY([2]Data!$F10736)</f>
        <v>4</v>
      </c>
      <c r="Q10736" s="4">
        <f>MONTH([2]Data!$F10736)</f>
        <v>8</v>
      </c>
      <c r="R10736" s="4">
        <f>YEAR([2]Data!$F10736)</f>
        <v>2019</v>
      </c>
    </row>
    <row r="10737" spans="1:18" ht="15.75" customHeight="1">
      <c r="A10737" s="12" t="s">
        <v>11774</v>
      </c>
      <c r="B10737" s="12" t="s">
        <v>105</v>
      </c>
      <c r="C10737" s="12" t="s">
        <v>279</v>
      </c>
      <c r="D10737" s="12" t="s">
        <v>82</v>
      </c>
      <c r="E10737" s="12" t="s">
        <v>544</v>
      </c>
      <c r="F10737" s="13">
        <v>43732</v>
      </c>
      <c r="G10737" s="12">
        <v>3</v>
      </c>
      <c r="H10737" s="12">
        <v>1639</v>
      </c>
      <c r="I10737" s="4">
        <f>VLOOKUP(Table_1[[#This Row],[Product ID]],[1]Products!$A:$D,3,0)</f>
        <v>1295</v>
      </c>
      <c r="J10737" s="4">
        <f>PRODUCT([2]Data!$G10737,[2]Data!$I10737)</f>
        <v>3885</v>
      </c>
      <c r="K10737" s="4">
        <f>PRODUCT([2]Data!$G10737,[2]Data!$H10737)</f>
        <v>4917</v>
      </c>
      <c r="L10737" s="4">
        <f>[2]Data!$K10737-[2]Data!$J10737</f>
        <v>1032</v>
      </c>
      <c r="M10737" s="4" t="str">
        <f>VLOOKUP(Table_1[[#This Row],[Location ID]],[1]Locations!$A:$B,2,0)</f>
        <v>Murrieta</v>
      </c>
      <c r="N10737" s="4" t="str">
        <f>VLOOKUP(Table_1[[#This Row],[Sales Person ID]],'[1]Sales People'!$A:$B,2,0)</f>
        <v>Gary Rodriguez</v>
      </c>
      <c r="O10737" s="4" t="str">
        <f>VLOOKUP(Table_1[[#This Row],[Customer ID]],[1]Customers!$A:$B,2,0)</f>
        <v>Kenneth Marshall</v>
      </c>
      <c r="P10737" s="5">
        <f>WEEKDAY([2]Data!$F10737)</f>
        <v>3</v>
      </c>
      <c r="Q10737" s="4">
        <f>MONTH([2]Data!$F10737)</f>
        <v>9</v>
      </c>
      <c r="R10737" s="4">
        <f>YEAR([2]Data!$F10737)</f>
        <v>2019</v>
      </c>
    </row>
    <row r="10738" spans="1:18" ht="15.75" customHeight="1">
      <c r="A10738" s="12" t="s">
        <v>11775</v>
      </c>
      <c r="B10738" s="12" t="s">
        <v>205</v>
      </c>
      <c r="C10738" s="12" t="s">
        <v>20</v>
      </c>
      <c r="D10738" s="12" t="s">
        <v>268</v>
      </c>
      <c r="E10738" s="12" t="s">
        <v>1603</v>
      </c>
      <c r="F10738" s="13">
        <v>43767</v>
      </c>
      <c r="G10738" s="12">
        <v>1</v>
      </c>
      <c r="H10738" s="12">
        <v>1278</v>
      </c>
      <c r="I10738" s="4">
        <f>VLOOKUP(Table_1[[#This Row],[Product ID]],[1]Products!$A:$D,3,0)</f>
        <v>665</v>
      </c>
      <c r="J10738" s="4">
        <f>PRODUCT([2]Data!$G10738,[2]Data!$I10738)</f>
        <v>665</v>
      </c>
      <c r="K10738" s="4">
        <f>PRODUCT([2]Data!$G10738,[2]Data!$H10738)</f>
        <v>1278</v>
      </c>
      <c r="L10738" s="4">
        <f>[2]Data!$K10738-[2]Data!$J10738</f>
        <v>613</v>
      </c>
      <c r="M10738" s="4" t="str">
        <f>VLOOKUP(Table_1[[#This Row],[Location ID]],[1]Locations!$A:$B,2,0)</f>
        <v>San Mateo</v>
      </c>
      <c r="N10738" s="4" t="str">
        <f>VLOOKUP(Table_1[[#This Row],[Sales Person ID]],'[1]Sales People'!$A:$B,2,0)</f>
        <v>Jerry Perry</v>
      </c>
      <c r="O10738" s="4" t="str">
        <f>VLOOKUP(Table_1[[#This Row],[Customer ID]],[1]Customers!$A:$B,2,0)</f>
        <v>James Castillo</v>
      </c>
      <c r="P10738" s="5">
        <f>WEEKDAY([2]Data!$F10738)</f>
        <v>3</v>
      </c>
      <c r="Q10738" s="4">
        <f>MONTH([2]Data!$F10738)</f>
        <v>10</v>
      </c>
      <c r="R10738" s="4">
        <f>YEAR([2]Data!$F10738)</f>
        <v>2019</v>
      </c>
    </row>
    <row r="10739" spans="1:18" ht="15.75" customHeight="1">
      <c r="A10739" s="12" t="s">
        <v>11776</v>
      </c>
      <c r="B10739" s="12" t="s">
        <v>442</v>
      </c>
      <c r="C10739" s="12" t="s">
        <v>461</v>
      </c>
      <c r="D10739" s="12" t="s">
        <v>223</v>
      </c>
      <c r="E10739" s="12" t="s">
        <v>745</v>
      </c>
      <c r="F10739" s="13">
        <v>43542</v>
      </c>
      <c r="G10739" s="12">
        <v>1</v>
      </c>
      <c r="H10739" s="12">
        <v>290</v>
      </c>
      <c r="I10739" s="4">
        <f>VLOOKUP(Table_1[[#This Row],[Product ID]],[1]Products!$A:$D,3,0)</f>
        <v>200</v>
      </c>
      <c r="J10739" s="4">
        <f>PRODUCT([2]Data!$G10739,[2]Data!$I10739)</f>
        <v>200</v>
      </c>
      <c r="K10739" s="4">
        <f>PRODUCT([2]Data!$G10739,[2]Data!$H10739)</f>
        <v>290</v>
      </c>
      <c r="L10739" s="4">
        <f>[2]Data!$K10739-[2]Data!$J10739</f>
        <v>90</v>
      </c>
      <c r="M10739" s="4" t="str">
        <f>VLOOKUP(Table_1[[#This Row],[Location ID]],[1]Locations!$A:$B,2,0)</f>
        <v>Simi Valley</v>
      </c>
      <c r="N10739" s="4" t="str">
        <f>VLOOKUP(Table_1[[#This Row],[Sales Person ID]],'[1]Sales People'!$A:$B,2,0)</f>
        <v>Ronald Reed</v>
      </c>
      <c r="O10739" s="4" t="str">
        <f>VLOOKUP(Table_1[[#This Row],[Customer ID]],[1]Customers!$A:$B,2,0)</f>
        <v>Henry Kelley</v>
      </c>
      <c r="P10739" s="5">
        <f>WEEKDAY([2]Data!$F10739)</f>
        <v>2</v>
      </c>
      <c r="Q10739" s="4">
        <f>MONTH([2]Data!$F10739)</f>
        <v>3</v>
      </c>
      <c r="R10739" s="4">
        <f>YEAR([2]Data!$F10739)</f>
        <v>2019</v>
      </c>
    </row>
    <row r="10740" spans="1:18" ht="15.75" customHeight="1">
      <c r="A10740" s="12" t="s">
        <v>11777</v>
      </c>
      <c r="B10740" s="12" t="s">
        <v>80</v>
      </c>
      <c r="C10740" s="12" t="s">
        <v>116</v>
      </c>
      <c r="D10740" s="12" t="s">
        <v>46</v>
      </c>
      <c r="E10740" s="12" t="s">
        <v>276</v>
      </c>
      <c r="F10740" s="13">
        <v>43539</v>
      </c>
      <c r="G10740" s="12">
        <v>1</v>
      </c>
      <c r="H10740" s="12">
        <v>1351</v>
      </c>
      <c r="I10740" s="4">
        <f>VLOOKUP(Table_1[[#This Row],[Product ID]],[1]Products!$A:$D,3,0)</f>
        <v>1108</v>
      </c>
      <c r="J10740" s="4">
        <f>PRODUCT([2]Data!$G10740,[2]Data!$I10740)</f>
        <v>1108</v>
      </c>
      <c r="K10740" s="4">
        <f>PRODUCT([2]Data!$G10740,[2]Data!$H10740)</f>
        <v>1351</v>
      </c>
      <c r="L10740" s="4">
        <f>[2]Data!$K10740-[2]Data!$J10740</f>
        <v>243</v>
      </c>
      <c r="M10740" s="4" t="str">
        <f>VLOOKUP(Table_1[[#This Row],[Location ID]],[1]Locations!$A:$B,2,0)</f>
        <v>Daly City</v>
      </c>
      <c r="N10740" s="4" t="str">
        <f>VLOOKUP(Table_1[[#This Row],[Sales Person ID]],'[1]Sales People'!$A:$B,2,0)</f>
        <v>Charles Harper</v>
      </c>
      <c r="O10740" s="4" t="str">
        <f>VLOOKUP(Table_1[[#This Row],[Customer ID]],[1]Customers!$A:$B,2,0)</f>
        <v>Stephen Greene</v>
      </c>
      <c r="P10740" s="5">
        <f>WEEKDAY([2]Data!$F10740)</f>
        <v>6</v>
      </c>
      <c r="Q10740" s="4">
        <f>MONTH([2]Data!$F10740)</f>
        <v>3</v>
      </c>
      <c r="R10740" s="4">
        <f>YEAR([2]Data!$F10740)</f>
        <v>2019</v>
      </c>
    </row>
    <row r="10741" spans="1:18" ht="15.75" customHeight="1">
      <c r="A10741" s="12" t="s">
        <v>11778</v>
      </c>
      <c r="B10741" s="12" t="s">
        <v>44</v>
      </c>
      <c r="C10741" s="12" t="s">
        <v>215</v>
      </c>
      <c r="D10741" s="12" t="s">
        <v>91</v>
      </c>
      <c r="E10741" s="12" t="s">
        <v>1127</v>
      </c>
      <c r="F10741" s="13">
        <v>43731</v>
      </c>
      <c r="G10741" s="12">
        <v>1</v>
      </c>
      <c r="H10741" s="12">
        <v>1582</v>
      </c>
      <c r="I10741" s="4">
        <f>VLOOKUP(Table_1[[#This Row],[Product ID]],[1]Products!$A:$D,3,0)</f>
        <v>1234</v>
      </c>
      <c r="J10741" s="4">
        <f>PRODUCT([2]Data!$G10741,[2]Data!$I10741)</f>
        <v>1234</v>
      </c>
      <c r="K10741" s="4">
        <f>PRODUCT([2]Data!$G10741,[2]Data!$H10741)</f>
        <v>1582</v>
      </c>
      <c r="L10741" s="4">
        <f>[2]Data!$K10741-[2]Data!$J10741</f>
        <v>348</v>
      </c>
      <c r="M10741" s="4" t="str">
        <f>VLOOKUP(Table_1[[#This Row],[Location ID]],[1]Locations!$A:$B,2,0)</f>
        <v>Corona</v>
      </c>
      <c r="N10741" s="4" t="str">
        <f>VLOOKUP(Table_1[[#This Row],[Sales Person ID]],'[1]Sales People'!$A:$B,2,0)</f>
        <v>Henry Nelson</v>
      </c>
      <c r="O10741" s="4" t="str">
        <f>VLOOKUP(Table_1[[#This Row],[Customer ID]],[1]Customers!$A:$B,2,0)</f>
        <v>Christopher Kim</v>
      </c>
      <c r="P10741" s="5">
        <f>WEEKDAY([2]Data!$F10741)</f>
        <v>2</v>
      </c>
      <c r="Q10741" s="4">
        <f>MONTH([2]Data!$F10741)</f>
        <v>9</v>
      </c>
      <c r="R10741" s="4">
        <f>YEAR([2]Data!$F10741)</f>
        <v>2019</v>
      </c>
    </row>
    <row r="10742" spans="1:18" ht="15.75" customHeight="1">
      <c r="A10742" s="12" t="s">
        <v>11779</v>
      </c>
      <c r="B10742" s="12" t="s">
        <v>179</v>
      </c>
      <c r="C10742" s="12" t="s">
        <v>111</v>
      </c>
      <c r="D10742" s="12" t="s">
        <v>223</v>
      </c>
      <c r="E10742" s="12" t="s">
        <v>2341</v>
      </c>
      <c r="F10742" s="13">
        <v>43597</v>
      </c>
      <c r="G10742" s="12">
        <v>4</v>
      </c>
      <c r="H10742" s="12">
        <v>112</v>
      </c>
      <c r="I10742" s="4">
        <f>VLOOKUP(Table_1[[#This Row],[Product ID]],[1]Products!$A:$D,3,0)</f>
        <v>90</v>
      </c>
      <c r="J10742" s="4">
        <f>PRODUCT([2]Data!$G10742,[2]Data!$I10742)</f>
        <v>360</v>
      </c>
      <c r="K10742" s="4">
        <f>PRODUCT([2]Data!$G10742,[2]Data!$H10742)</f>
        <v>448</v>
      </c>
      <c r="L10742" s="4">
        <f>[2]Data!$K10742-[2]Data!$J10742</f>
        <v>88</v>
      </c>
      <c r="M10742" s="4" t="str">
        <f>VLOOKUP(Table_1[[#This Row],[Location ID]],[1]Locations!$A:$B,2,0)</f>
        <v>Victorville</v>
      </c>
      <c r="N10742" s="4" t="str">
        <f>VLOOKUP(Table_1[[#This Row],[Sales Person ID]],'[1]Sales People'!$A:$B,2,0)</f>
        <v>Ronald Reed</v>
      </c>
      <c r="O10742" s="4" t="str">
        <f>VLOOKUP(Table_1[[#This Row],[Customer ID]],[1]Customers!$A:$B,2,0)</f>
        <v>Bobby Hughes</v>
      </c>
      <c r="P10742" s="5">
        <f>WEEKDAY([2]Data!$F10742)</f>
        <v>1</v>
      </c>
      <c r="Q10742" s="4">
        <f>MONTH([2]Data!$F10742)</f>
        <v>5</v>
      </c>
      <c r="R10742" s="4">
        <f>YEAR([2]Data!$F10742)</f>
        <v>2019</v>
      </c>
    </row>
    <row r="10743" spans="1:18" ht="15.75" customHeight="1">
      <c r="A10743" s="12" t="s">
        <v>11780</v>
      </c>
      <c r="B10743" s="12" t="s">
        <v>411</v>
      </c>
      <c r="C10743" s="12" t="s">
        <v>160</v>
      </c>
      <c r="D10743" s="12" t="s">
        <v>275</v>
      </c>
      <c r="E10743" s="12" t="s">
        <v>251</v>
      </c>
      <c r="F10743" s="13">
        <v>43812</v>
      </c>
      <c r="G10743" s="12">
        <v>1</v>
      </c>
      <c r="H10743" s="12">
        <v>886</v>
      </c>
      <c r="I10743" s="4">
        <f>VLOOKUP(Table_1[[#This Row],[Product ID]],[1]Products!$A:$D,3,0)</f>
        <v>478</v>
      </c>
      <c r="J10743" s="4">
        <f>PRODUCT([2]Data!$G10743,[2]Data!$I10743)</f>
        <v>478</v>
      </c>
      <c r="K10743" s="4">
        <f>PRODUCT([2]Data!$G10743,[2]Data!$H10743)</f>
        <v>886</v>
      </c>
      <c r="L10743" s="4">
        <f>[2]Data!$K10743-[2]Data!$J10743</f>
        <v>408</v>
      </c>
      <c r="M10743" s="4" t="str">
        <f>VLOOKUP(Table_1[[#This Row],[Location ID]],[1]Locations!$A:$B,2,0)</f>
        <v>Antioch</v>
      </c>
      <c r="N10743" s="4" t="str">
        <f>VLOOKUP(Table_1[[#This Row],[Sales Person ID]],'[1]Sales People'!$A:$B,2,0)</f>
        <v>Ernest Wheeler</v>
      </c>
      <c r="O10743" s="4" t="str">
        <f>VLOOKUP(Table_1[[#This Row],[Customer ID]],[1]Customers!$A:$B,2,0)</f>
        <v>Jack Stevens</v>
      </c>
      <c r="P10743" s="5">
        <f>WEEKDAY([2]Data!$F10743)</f>
        <v>6</v>
      </c>
      <c r="Q10743" s="4">
        <f>MONTH([2]Data!$F10743)</f>
        <v>12</v>
      </c>
      <c r="R10743" s="4">
        <f>YEAR([2]Data!$F10743)</f>
        <v>2019</v>
      </c>
    </row>
    <row r="10744" spans="1:18" ht="15.75" customHeight="1">
      <c r="A10744" s="12" t="s">
        <v>11781</v>
      </c>
      <c r="B10744" s="12" t="s">
        <v>120</v>
      </c>
      <c r="C10744" s="12" t="s">
        <v>538</v>
      </c>
      <c r="D10744" s="12" t="s">
        <v>86</v>
      </c>
      <c r="E10744" s="12" t="s">
        <v>3145</v>
      </c>
      <c r="F10744" s="13">
        <v>43538</v>
      </c>
      <c r="G10744" s="12">
        <v>1</v>
      </c>
      <c r="H10744" s="12">
        <v>1783</v>
      </c>
      <c r="I10744" s="4">
        <f>VLOOKUP(Table_1[[#This Row],[Product ID]],[1]Products!$A:$D,3,0)</f>
        <v>1230</v>
      </c>
      <c r="J10744" s="4">
        <f>PRODUCT([2]Data!$G10744,[2]Data!$I10744)</f>
        <v>1230</v>
      </c>
      <c r="K10744" s="4">
        <f>PRODUCT([2]Data!$G10744,[2]Data!$H10744)</f>
        <v>1783</v>
      </c>
      <c r="L10744" s="4">
        <f>[2]Data!$K10744-[2]Data!$J10744</f>
        <v>553</v>
      </c>
      <c r="M10744" s="4" t="str">
        <f>VLOOKUP(Table_1[[#This Row],[Location ID]],[1]Locations!$A:$B,2,0)</f>
        <v>Stockton</v>
      </c>
      <c r="N10744" s="4" t="str">
        <f>VLOOKUP(Table_1[[#This Row],[Sales Person ID]],'[1]Sales People'!$A:$B,2,0)</f>
        <v>Roger Robertson</v>
      </c>
      <c r="O10744" s="4" t="str">
        <f>VLOOKUP(Table_1[[#This Row],[Customer ID]],[1]Customers!$A:$B,2,0)</f>
        <v>Juan Hunt</v>
      </c>
      <c r="P10744" s="5">
        <f>WEEKDAY([2]Data!$F10744)</f>
        <v>5</v>
      </c>
      <c r="Q10744" s="4">
        <f>MONTH([2]Data!$F10744)</f>
        <v>3</v>
      </c>
      <c r="R10744" s="4">
        <f>YEAR([2]Data!$F10744)</f>
        <v>2019</v>
      </c>
    </row>
    <row r="10745" spans="1:18" ht="15.75" customHeight="1">
      <c r="A10745" s="12" t="s">
        <v>11782</v>
      </c>
      <c r="B10745" s="12" t="s">
        <v>663</v>
      </c>
      <c r="C10745" s="12" t="s">
        <v>447</v>
      </c>
      <c r="D10745" s="12" t="s">
        <v>127</v>
      </c>
      <c r="E10745" s="12" t="s">
        <v>2135</v>
      </c>
      <c r="F10745" s="13">
        <v>43505</v>
      </c>
      <c r="G10745" s="12">
        <v>1</v>
      </c>
      <c r="H10745" s="12">
        <v>217</v>
      </c>
      <c r="I10745" s="4">
        <f>VLOOKUP(Table_1[[#This Row],[Product ID]],[1]Products!$A:$D,3,0)</f>
        <v>171</v>
      </c>
      <c r="J10745" s="4">
        <f>PRODUCT([2]Data!$G10745,[2]Data!$I10745)</f>
        <v>171</v>
      </c>
      <c r="K10745" s="4">
        <f>PRODUCT([2]Data!$G10745,[2]Data!$H10745)</f>
        <v>217</v>
      </c>
      <c r="L10745" s="4">
        <f>[2]Data!$K10745-[2]Data!$J10745</f>
        <v>46</v>
      </c>
      <c r="M10745" s="4" t="str">
        <f>VLOOKUP(Table_1[[#This Row],[Location ID]],[1]Locations!$A:$B,2,0)</f>
        <v>Jurupa Valley</v>
      </c>
      <c r="N10745" s="4" t="str">
        <f>VLOOKUP(Table_1[[#This Row],[Sales Person ID]],'[1]Sales People'!$A:$B,2,0)</f>
        <v>Roger Ramos</v>
      </c>
      <c r="O10745" s="4" t="str">
        <f>VLOOKUP(Table_1[[#This Row],[Customer ID]],[1]Customers!$A:$B,2,0)</f>
        <v>Frank Schmidt</v>
      </c>
      <c r="P10745" s="5">
        <f>WEEKDAY([2]Data!$F10745)</f>
        <v>7</v>
      </c>
      <c r="Q10745" s="4">
        <f>MONTH([2]Data!$F10745)</f>
        <v>2</v>
      </c>
      <c r="R10745" s="4">
        <f>YEAR([2]Data!$F10745)</f>
        <v>2019</v>
      </c>
    </row>
    <row r="10746" spans="1:18" ht="15.75" customHeight="1">
      <c r="A10746" s="12" t="s">
        <v>11783</v>
      </c>
      <c r="B10746" s="12" t="s">
        <v>263</v>
      </c>
      <c r="C10746" s="12" t="s">
        <v>447</v>
      </c>
      <c r="D10746" s="12" t="s">
        <v>31</v>
      </c>
      <c r="E10746" s="12" t="s">
        <v>700</v>
      </c>
      <c r="F10746" s="13">
        <v>43642</v>
      </c>
      <c r="G10746" s="12">
        <v>2</v>
      </c>
      <c r="H10746" s="12">
        <v>1899</v>
      </c>
      <c r="I10746" s="4">
        <f>VLOOKUP(Table_1[[#This Row],[Product ID]],[1]Products!$A:$D,3,0)</f>
        <v>1044</v>
      </c>
      <c r="J10746" s="4">
        <f>PRODUCT([2]Data!$G10746,[2]Data!$I10746)</f>
        <v>2088</v>
      </c>
      <c r="K10746" s="4">
        <f>PRODUCT([2]Data!$G10746,[2]Data!$H10746)</f>
        <v>3798</v>
      </c>
      <c r="L10746" s="4">
        <f>[2]Data!$K10746-[2]Data!$J10746</f>
        <v>1710</v>
      </c>
      <c r="M10746" s="4" t="str">
        <f>VLOOKUP(Table_1[[#This Row],[Location ID]],[1]Locations!$A:$B,2,0)</f>
        <v>Jurupa Valley</v>
      </c>
      <c r="N10746" s="4" t="str">
        <f>VLOOKUP(Table_1[[#This Row],[Sales Person ID]],'[1]Sales People'!$A:$B,2,0)</f>
        <v>Joshua Cook</v>
      </c>
      <c r="O10746" s="4" t="str">
        <f>VLOOKUP(Table_1[[#This Row],[Customer ID]],[1]Customers!$A:$B,2,0)</f>
        <v>Phillip Carpenter</v>
      </c>
      <c r="P10746" s="5">
        <f>WEEKDAY([2]Data!$F10746)</f>
        <v>4</v>
      </c>
      <c r="Q10746" s="4">
        <f>MONTH([2]Data!$F10746)</f>
        <v>6</v>
      </c>
      <c r="R10746" s="4">
        <f>YEAR([2]Data!$F10746)</f>
        <v>2019</v>
      </c>
    </row>
    <row r="10747" spans="1:18" ht="15.75" customHeight="1">
      <c r="A10747" s="12" t="s">
        <v>11784</v>
      </c>
      <c r="B10747" s="12" t="s">
        <v>125</v>
      </c>
      <c r="C10747" s="12" t="s">
        <v>111</v>
      </c>
      <c r="D10747" s="12" t="s">
        <v>46</v>
      </c>
      <c r="E10747" s="12" t="s">
        <v>1324</v>
      </c>
      <c r="F10747" s="13">
        <v>43530</v>
      </c>
      <c r="G10747" s="12">
        <v>2</v>
      </c>
      <c r="H10747" s="12">
        <v>545</v>
      </c>
      <c r="I10747" s="4">
        <f>VLOOKUP(Table_1[[#This Row],[Product ID]],[1]Products!$A:$D,3,0)</f>
        <v>425</v>
      </c>
      <c r="J10747" s="4">
        <f>PRODUCT([2]Data!$G10747,[2]Data!$I10747)</f>
        <v>850</v>
      </c>
      <c r="K10747" s="4">
        <f>PRODUCT([2]Data!$G10747,[2]Data!$H10747)</f>
        <v>1090</v>
      </c>
      <c r="L10747" s="4">
        <f>[2]Data!$K10747-[2]Data!$J10747</f>
        <v>240</v>
      </c>
      <c r="M10747" s="4" t="str">
        <f>VLOOKUP(Table_1[[#This Row],[Location ID]],[1]Locations!$A:$B,2,0)</f>
        <v>Victorville</v>
      </c>
      <c r="N10747" s="4" t="str">
        <f>VLOOKUP(Table_1[[#This Row],[Sales Person ID]],'[1]Sales People'!$A:$B,2,0)</f>
        <v>Charles Harper</v>
      </c>
      <c r="O10747" s="4" t="str">
        <f>VLOOKUP(Table_1[[#This Row],[Customer ID]],[1]Customers!$A:$B,2,0)</f>
        <v>Joshua Little</v>
      </c>
      <c r="P10747" s="5">
        <f>WEEKDAY([2]Data!$F10747)</f>
        <v>4</v>
      </c>
      <c r="Q10747" s="4">
        <f>MONTH([2]Data!$F10747)</f>
        <v>3</v>
      </c>
      <c r="R10747" s="4">
        <f>YEAR([2]Data!$F10747)</f>
        <v>2019</v>
      </c>
    </row>
    <row r="10748" spans="1:18" ht="15.75" customHeight="1">
      <c r="A10748" s="12" t="s">
        <v>11785</v>
      </c>
      <c r="B10748" s="12" t="s">
        <v>179</v>
      </c>
      <c r="C10748" s="12" t="s">
        <v>279</v>
      </c>
      <c r="D10748" s="12" t="s">
        <v>236</v>
      </c>
      <c r="E10748" s="12" t="s">
        <v>985</v>
      </c>
      <c r="F10748" s="13">
        <v>43749</v>
      </c>
      <c r="G10748" s="12">
        <v>1</v>
      </c>
      <c r="H10748" s="12">
        <v>112</v>
      </c>
      <c r="I10748" s="4">
        <f>VLOOKUP(Table_1[[#This Row],[Product ID]],[1]Products!$A:$D,3,0)</f>
        <v>90</v>
      </c>
      <c r="J10748" s="4">
        <f>PRODUCT([2]Data!$G10748,[2]Data!$I10748)</f>
        <v>90</v>
      </c>
      <c r="K10748" s="4">
        <f>PRODUCT([2]Data!$G10748,[2]Data!$H10748)</f>
        <v>112</v>
      </c>
      <c r="L10748" s="4">
        <f>[2]Data!$K10748-[2]Data!$J10748</f>
        <v>22</v>
      </c>
      <c r="M10748" s="4" t="str">
        <f>VLOOKUP(Table_1[[#This Row],[Location ID]],[1]Locations!$A:$B,2,0)</f>
        <v>Murrieta</v>
      </c>
      <c r="N10748" s="4" t="str">
        <f>VLOOKUP(Table_1[[#This Row],[Sales Person ID]],'[1]Sales People'!$A:$B,2,0)</f>
        <v>Andrew Bowman</v>
      </c>
      <c r="O10748" s="4" t="str">
        <f>VLOOKUP(Table_1[[#This Row],[Customer ID]],[1]Customers!$A:$B,2,0)</f>
        <v>Patrick Morales</v>
      </c>
      <c r="P10748" s="5">
        <f>WEEKDAY([2]Data!$F10748)</f>
        <v>6</v>
      </c>
      <c r="Q10748" s="4">
        <f>MONTH([2]Data!$F10748)</f>
        <v>10</v>
      </c>
      <c r="R10748" s="4">
        <f>YEAR([2]Data!$F10748)</f>
        <v>2019</v>
      </c>
    </row>
    <row r="10749" spans="1:18" ht="15.75" customHeight="1">
      <c r="A10749" s="12" t="s">
        <v>11786</v>
      </c>
      <c r="B10749" s="12" t="s">
        <v>580</v>
      </c>
      <c r="C10749" s="12" t="s">
        <v>279</v>
      </c>
      <c r="D10749" s="12" t="s">
        <v>102</v>
      </c>
      <c r="E10749" s="12" t="s">
        <v>600</v>
      </c>
      <c r="F10749" s="13">
        <v>43707</v>
      </c>
      <c r="G10749" s="12">
        <v>1</v>
      </c>
      <c r="H10749" s="12">
        <v>1178</v>
      </c>
      <c r="I10749" s="4">
        <f>VLOOKUP(Table_1[[#This Row],[Product ID]],[1]Products!$A:$D,3,0)</f>
        <v>683</v>
      </c>
      <c r="J10749" s="4">
        <f>PRODUCT([2]Data!$G10749,[2]Data!$I10749)</f>
        <v>683</v>
      </c>
      <c r="K10749" s="4">
        <f>PRODUCT([2]Data!$G10749,[2]Data!$H10749)</f>
        <v>1178</v>
      </c>
      <c r="L10749" s="4">
        <f>[2]Data!$K10749-[2]Data!$J10749</f>
        <v>495</v>
      </c>
      <c r="M10749" s="4" t="str">
        <f>VLOOKUP(Table_1[[#This Row],[Location ID]],[1]Locations!$A:$B,2,0)</f>
        <v>Murrieta</v>
      </c>
      <c r="N10749" s="4" t="str">
        <f>VLOOKUP(Table_1[[#This Row],[Sales Person ID]],'[1]Sales People'!$A:$B,2,0)</f>
        <v>Howard Gardner</v>
      </c>
      <c r="O10749" s="4" t="str">
        <f>VLOOKUP(Table_1[[#This Row],[Customer ID]],[1]Customers!$A:$B,2,0)</f>
        <v>Christopher Hudson</v>
      </c>
      <c r="P10749" s="5">
        <f>WEEKDAY([2]Data!$F10749)</f>
        <v>6</v>
      </c>
      <c r="Q10749" s="4">
        <f>MONTH([2]Data!$F10749)</f>
        <v>8</v>
      </c>
      <c r="R10749" s="4">
        <f>YEAR([2]Data!$F10749)</f>
        <v>2019</v>
      </c>
    </row>
    <row r="10750" spans="1:18" ht="15.75" customHeight="1">
      <c r="A10750" s="12" t="s">
        <v>11787</v>
      </c>
      <c r="B10750" s="12" t="s">
        <v>105</v>
      </c>
      <c r="C10750" s="12" t="s">
        <v>541</v>
      </c>
      <c r="D10750" s="12" t="s">
        <v>51</v>
      </c>
      <c r="E10750" s="12" t="s">
        <v>3710</v>
      </c>
      <c r="F10750" s="13">
        <v>43697</v>
      </c>
      <c r="G10750" s="12">
        <v>4</v>
      </c>
      <c r="H10750" s="12">
        <v>1639</v>
      </c>
      <c r="I10750" s="4">
        <f>VLOOKUP(Table_1[[#This Row],[Product ID]],[1]Products!$A:$D,3,0)</f>
        <v>1295</v>
      </c>
      <c r="J10750" s="4">
        <f>PRODUCT([2]Data!$G10750,[2]Data!$I10750)</f>
        <v>5180</v>
      </c>
      <c r="K10750" s="4">
        <f>PRODUCT([2]Data!$G10750,[2]Data!$H10750)</f>
        <v>6556</v>
      </c>
      <c r="L10750" s="4">
        <f>[2]Data!$K10750-[2]Data!$J10750</f>
        <v>1376</v>
      </c>
      <c r="M10750" s="4" t="str">
        <f>VLOOKUP(Table_1[[#This Row],[Location ID]],[1]Locations!$A:$B,2,0)</f>
        <v>San Buenaventura (Ventura)</v>
      </c>
      <c r="N10750" s="4" t="str">
        <f>VLOOKUP(Table_1[[#This Row],[Sales Person ID]],'[1]Sales People'!$A:$B,2,0)</f>
        <v>Brian Hansen</v>
      </c>
      <c r="O10750" s="4" t="str">
        <f>VLOOKUP(Table_1[[#This Row],[Customer ID]],[1]Customers!$A:$B,2,0)</f>
        <v>Bruce King</v>
      </c>
      <c r="P10750" s="5">
        <f>WEEKDAY([2]Data!$F10750)</f>
        <v>3</v>
      </c>
      <c r="Q10750" s="4">
        <f>MONTH([2]Data!$F10750)</f>
        <v>8</v>
      </c>
      <c r="R10750" s="4">
        <f>YEAR([2]Data!$F10750)</f>
        <v>2019</v>
      </c>
    </row>
    <row r="10751" spans="1:18" ht="15.75" customHeight="1">
      <c r="A10751" s="12" t="s">
        <v>11788</v>
      </c>
      <c r="B10751" s="12" t="s">
        <v>564</v>
      </c>
      <c r="C10751" s="12" t="s">
        <v>68</v>
      </c>
      <c r="D10751" s="12" t="s">
        <v>458</v>
      </c>
      <c r="E10751" s="12" t="s">
        <v>596</v>
      </c>
      <c r="F10751" s="13">
        <v>43667</v>
      </c>
      <c r="G10751" s="12">
        <v>1</v>
      </c>
      <c r="H10751" s="12">
        <v>1798</v>
      </c>
      <c r="I10751" s="4">
        <f>VLOOKUP(Table_1[[#This Row],[Product ID]],[1]Products!$A:$D,3,0)</f>
        <v>971</v>
      </c>
      <c r="J10751" s="4">
        <f>PRODUCT([2]Data!$G10751,[2]Data!$I10751)</f>
        <v>971</v>
      </c>
      <c r="K10751" s="4">
        <f>PRODUCT([2]Data!$G10751,[2]Data!$H10751)</f>
        <v>1798</v>
      </c>
      <c r="L10751" s="4">
        <f>[2]Data!$K10751-[2]Data!$J10751</f>
        <v>827</v>
      </c>
      <c r="M10751" s="4" t="str">
        <f>VLOOKUP(Table_1[[#This Row],[Location ID]],[1]Locations!$A:$B,2,0)</f>
        <v>Thousand Oaks</v>
      </c>
      <c r="N10751" s="4" t="str">
        <f>VLOOKUP(Table_1[[#This Row],[Sales Person ID]],'[1]Sales People'!$A:$B,2,0)</f>
        <v>Howard Sims</v>
      </c>
      <c r="O10751" s="4" t="str">
        <f>VLOOKUP(Table_1[[#This Row],[Customer ID]],[1]Customers!$A:$B,2,0)</f>
        <v>Anthony Berry</v>
      </c>
      <c r="P10751" s="5">
        <f>WEEKDAY([2]Data!$F10751)</f>
        <v>1</v>
      </c>
      <c r="Q10751" s="4">
        <f>MONTH([2]Data!$F10751)</f>
        <v>7</v>
      </c>
      <c r="R10751" s="4">
        <f>YEAR([2]Data!$F10751)</f>
        <v>2019</v>
      </c>
    </row>
    <row r="10752" spans="1:18" ht="15.75" customHeight="1">
      <c r="A10752" s="12" t="s">
        <v>11789</v>
      </c>
      <c r="B10752" s="12" t="s">
        <v>763</v>
      </c>
      <c r="C10752" s="12" t="s">
        <v>283</v>
      </c>
      <c r="D10752" s="12" t="s">
        <v>176</v>
      </c>
      <c r="E10752" s="12" t="s">
        <v>747</v>
      </c>
      <c r="F10752" s="13">
        <v>43508</v>
      </c>
      <c r="G10752" s="12">
        <v>1</v>
      </c>
      <c r="H10752" s="12">
        <v>95</v>
      </c>
      <c r="I10752" s="4">
        <f>VLOOKUP(Table_1[[#This Row],[Product ID]],[1]Products!$A:$D,3,0)</f>
        <v>61</v>
      </c>
      <c r="J10752" s="4">
        <f>PRODUCT([2]Data!$G10752,[2]Data!$I10752)</f>
        <v>61</v>
      </c>
      <c r="K10752" s="4">
        <f>PRODUCT([2]Data!$G10752,[2]Data!$H10752)</f>
        <v>95</v>
      </c>
      <c r="L10752" s="4">
        <f>[2]Data!$K10752-[2]Data!$J10752</f>
        <v>34</v>
      </c>
      <c r="M10752" s="4" t="str">
        <f>VLOOKUP(Table_1[[#This Row],[Location ID]],[1]Locations!$A:$B,2,0)</f>
        <v>Torrance</v>
      </c>
      <c r="N10752" s="4" t="str">
        <f>VLOOKUP(Table_1[[#This Row],[Sales Person ID]],'[1]Sales People'!$A:$B,2,0)</f>
        <v>Joe Sims</v>
      </c>
      <c r="O10752" s="4" t="str">
        <f>VLOOKUP(Table_1[[#This Row],[Customer ID]],[1]Customers!$A:$B,2,0)</f>
        <v>Aaron Carr</v>
      </c>
      <c r="P10752" s="5">
        <f>WEEKDAY([2]Data!$F10752)</f>
        <v>3</v>
      </c>
      <c r="Q10752" s="4">
        <f>MONTH([2]Data!$F10752)</f>
        <v>2</v>
      </c>
      <c r="R10752" s="4">
        <f>YEAR([2]Data!$F10752)</f>
        <v>2019</v>
      </c>
    </row>
    <row r="10753" spans="1:18" ht="15.75" customHeight="1">
      <c r="A10753" s="12" t="s">
        <v>11790</v>
      </c>
      <c r="B10753" s="12" t="s">
        <v>394</v>
      </c>
      <c r="C10753" s="12" t="s">
        <v>391</v>
      </c>
      <c r="D10753" s="12" t="s">
        <v>64</v>
      </c>
      <c r="E10753" s="12" t="s">
        <v>244</v>
      </c>
      <c r="F10753" s="13">
        <v>43617</v>
      </c>
      <c r="G10753" s="12">
        <v>1</v>
      </c>
      <c r="H10753" s="12">
        <v>1494</v>
      </c>
      <c r="I10753" s="4">
        <f>VLOOKUP(Table_1[[#This Row],[Product ID]],[1]Products!$A:$D,3,0)</f>
        <v>971</v>
      </c>
      <c r="J10753" s="4">
        <f>PRODUCT([2]Data!$G10753,[2]Data!$I10753)</f>
        <v>971</v>
      </c>
      <c r="K10753" s="4">
        <f>PRODUCT([2]Data!$G10753,[2]Data!$H10753)</f>
        <v>1494</v>
      </c>
      <c r="L10753" s="4">
        <f>[2]Data!$K10753-[2]Data!$J10753</f>
        <v>523</v>
      </c>
      <c r="M10753" s="4" t="str">
        <f>VLOOKUP(Table_1[[#This Row],[Location ID]],[1]Locations!$A:$B,2,0)</f>
        <v>Los Angeles</v>
      </c>
      <c r="N10753" s="4" t="str">
        <f>VLOOKUP(Table_1[[#This Row],[Sales Person ID]],'[1]Sales People'!$A:$B,2,0)</f>
        <v>Scott Mason</v>
      </c>
      <c r="O10753" s="4" t="str">
        <f>VLOOKUP(Table_1[[#This Row],[Customer ID]],[1]Customers!$A:$B,2,0)</f>
        <v>Ralph Nichols</v>
      </c>
      <c r="P10753" s="5">
        <f>WEEKDAY([2]Data!$F10753)</f>
        <v>7</v>
      </c>
      <c r="Q10753" s="4">
        <f>MONTH([2]Data!$F10753)</f>
        <v>6</v>
      </c>
      <c r="R10753" s="4">
        <f>YEAR([2]Data!$F10753)</f>
        <v>2019</v>
      </c>
    </row>
    <row r="10754" spans="1:18" ht="15.75" customHeight="1">
      <c r="A10754" s="12" t="s">
        <v>11791</v>
      </c>
      <c r="B10754" s="12" t="s">
        <v>256</v>
      </c>
      <c r="C10754" s="12" t="s">
        <v>287</v>
      </c>
      <c r="D10754" s="12" t="s">
        <v>370</v>
      </c>
      <c r="E10754" s="12" t="s">
        <v>3276</v>
      </c>
      <c r="F10754" s="13">
        <v>43627</v>
      </c>
      <c r="G10754" s="12">
        <v>1</v>
      </c>
      <c r="H10754" s="12">
        <v>818</v>
      </c>
      <c r="I10754" s="4">
        <f>VLOOKUP(Table_1[[#This Row],[Product ID]],[1]Products!$A:$D,3,0)</f>
        <v>450</v>
      </c>
      <c r="J10754" s="4">
        <f>PRODUCT([2]Data!$G10754,[2]Data!$I10754)</f>
        <v>450</v>
      </c>
      <c r="K10754" s="4">
        <f>PRODUCT([2]Data!$G10754,[2]Data!$H10754)</f>
        <v>818</v>
      </c>
      <c r="L10754" s="4">
        <f>[2]Data!$K10754-[2]Data!$J10754</f>
        <v>368</v>
      </c>
      <c r="M10754" s="4" t="str">
        <f>VLOOKUP(Table_1[[#This Row],[Location ID]],[1]Locations!$A:$B,2,0)</f>
        <v>Orange</v>
      </c>
      <c r="N10754" s="4" t="str">
        <f>VLOOKUP(Table_1[[#This Row],[Sales Person ID]],'[1]Sales People'!$A:$B,2,0)</f>
        <v>Eugene Holmes</v>
      </c>
      <c r="O10754" s="4" t="str">
        <f>VLOOKUP(Table_1[[#This Row],[Customer ID]],[1]Customers!$A:$B,2,0)</f>
        <v>Larry Freeman</v>
      </c>
      <c r="P10754" s="5">
        <f>WEEKDAY([2]Data!$F10754)</f>
        <v>3</v>
      </c>
      <c r="Q10754" s="4">
        <f>MONTH([2]Data!$F10754)</f>
        <v>6</v>
      </c>
      <c r="R10754" s="4">
        <f>YEAR([2]Data!$F10754)</f>
        <v>2019</v>
      </c>
    </row>
    <row r="10755" spans="1:18" ht="15.75" customHeight="1">
      <c r="A10755" s="12" t="s">
        <v>11792</v>
      </c>
      <c r="B10755" s="12" t="s">
        <v>869</v>
      </c>
      <c r="C10755" s="12" t="s">
        <v>391</v>
      </c>
      <c r="D10755" s="12" t="s">
        <v>176</v>
      </c>
      <c r="E10755" s="12" t="s">
        <v>870</v>
      </c>
      <c r="F10755" s="13">
        <v>43791</v>
      </c>
      <c r="G10755" s="12">
        <v>2</v>
      </c>
      <c r="H10755" s="12">
        <v>2294</v>
      </c>
      <c r="I10755" s="4">
        <f>VLOOKUP(Table_1[[#This Row],[Product ID]],[1]Products!$A:$D,3,0)</f>
        <v>1399</v>
      </c>
      <c r="J10755" s="4">
        <f>PRODUCT([2]Data!$G10755,[2]Data!$I10755)</f>
        <v>2798</v>
      </c>
      <c r="K10755" s="4">
        <f>PRODUCT([2]Data!$G10755,[2]Data!$H10755)</f>
        <v>4588</v>
      </c>
      <c r="L10755" s="4">
        <f>[2]Data!$K10755-[2]Data!$J10755</f>
        <v>1790</v>
      </c>
      <c r="M10755" s="4" t="str">
        <f>VLOOKUP(Table_1[[#This Row],[Location ID]],[1]Locations!$A:$B,2,0)</f>
        <v>Los Angeles</v>
      </c>
      <c r="N10755" s="4" t="str">
        <f>VLOOKUP(Table_1[[#This Row],[Sales Person ID]],'[1]Sales People'!$A:$B,2,0)</f>
        <v>Joe Sims</v>
      </c>
      <c r="O10755" s="4" t="str">
        <f>VLOOKUP(Table_1[[#This Row],[Customer ID]],[1]Customers!$A:$B,2,0)</f>
        <v>Ralph Elliott</v>
      </c>
      <c r="P10755" s="5">
        <f>WEEKDAY([2]Data!$F10755)</f>
        <v>6</v>
      </c>
      <c r="Q10755" s="4">
        <f>MONTH([2]Data!$F10755)</f>
        <v>11</v>
      </c>
      <c r="R10755" s="4">
        <f>YEAR([2]Data!$F10755)</f>
        <v>2019</v>
      </c>
    </row>
    <row r="10756" spans="1:18" ht="15.75" customHeight="1">
      <c r="A10756" s="12" t="s">
        <v>11793</v>
      </c>
      <c r="B10756" s="12" t="s">
        <v>869</v>
      </c>
      <c r="C10756" s="12" t="s">
        <v>607</v>
      </c>
      <c r="D10756" s="12" t="s">
        <v>176</v>
      </c>
      <c r="E10756" s="12" t="s">
        <v>1891</v>
      </c>
      <c r="F10756" s="13">
        <v>43488</v>
      </c>
      <c r="G10756" s="12">
        <v>2</v>
      </c>
      <c r="H10756" s="12">
        <v>2294</v>
      </c>
      <c r="I10756" s="4">
        <f>VLOOKUP(Table_1[[#This Row],[Product ID]],[1]Products!$A:$D,3,0)</f>
        <v>1399</v>
      </c>
      <c r="J10756" s="4">
        <f>PRODUCT([2]Data!$G10756,[2]Data!$I10756)</f>
        <v>2798</v>
      </c>
      <c r="K10756" s="4">
        <f>PRODUCT([2]Data!$G10756,[2]Data!$H10756)</f>
        <v>4588</v>
      </c>
      <c r="L10756" s="4">
        <f>[2]Data!$K10756-[2]Data!$J10756</f>
        <v>1790</v>
      </c>
      <c r="M10756" s="4" t="str">
        <f>VLOOKUP(Table_1[[#This Row],[Location ID]],[1]Locations!$A:$B,2,0)</f>
        <v>Fremont</v>
      </c>
      <c r="N10756" s="4" t="str">
        <f>VLOOKUP(Table_1[[#This Row],[Sales Person ID]],'[1]Sales People'!$A:$B,2,0)</f>
        <v>Joe Sims</v>
      </c>
      <c r="O10756" s="4" t="str">
        <f>VLOOKUP(Table_1[[#This Row],[Customer ID]],[1]Customers!$A:$B,2,0)</f>
        <v>Eugene Brooks</v>
      </c>
      <c r="P10756" s="5">
        <f>WEEKDAY([2]Data!$F10756)</f>
        <v>4</v>
      </c>
      <c r="Q10756" s="4">
        <f>MONTH([2]Data!$F10756)</f>
        <v>1</v>
      </c>
      <c r="R10756" s="4">
        <f>YEAR([2]Data!$F10756)</f>
        <v>2019</v>
      </c>
    </row>
    <row r="10757" spans="1:18" ht="15.75" customHeight="1">
      <c r="A10757" s="12" t="s">
        <v>11794</v>
      </c>
      <c r="B10757" s="12" t="s">
        <v>451</v>
      </c>
      <c r="C10757" s="12" t="s">
        <v>35</v>
      </c>
      <c r="D10757" s="12" t="s">
        <v>107</v>
      </c>
      <c r="E10757" s="12" t="s">
        <v>799</v>
      </c>
      <c r="F10757" s="13">
        <v>43471</v>
      </c>
      <c r="G10757" s="12">
        <v>1</v>
      </c>
      <c r="H10757" s="12">
        <v>800</v>
      </c>
      <c r="I10757" s="4">
        <f>VLOOKUP(Table_1[[#This Row],[Product ID]],[1]Products!$A:$D,3,0)</f>
        <v>536</v>
      </c>
      <c r="J10757" s="4">
        <f>PRODUCT([2]Data!$G10757,[2]Data!$I10757)</f>
        <v>536</v>
      </c>
      <c r="K10757" s="4">
        <f>PRODUCT([2]Data!$G10757,[2]Data!$H10757)</f>
        <v>800</v>
      </c>
      <c r="L10757" s="4">
        <f>[2]Data!$K10757-[2]Data!$J10757</f>
        <v>264</v>
      </c>
      <c r="M10757" s="4" t="str">
        <f>VLOOKUP(Table_1[[#This Row],[Location ID]],[1]Locations!$A:$B,2,0)</f>
        <v>Lancaster</v>
      </c>
      <c r="N10757" s="4" t="str">
        <f>VLOOKUP(Table_1[[#This Row],[Sales Person ID]],'[1]Sales People'!$A:$B,2,0)</f>
        <v>Brian Thomas</v>
      </c>
      <c r="O10757" s="4" t="str">
        <f>VLOOKUP(Table_1[[#This Row],[Customer ID]],[1]Customers!$A:$B,2,0)</f>
        <v>Albert Young</v>
      </c>
      <c r="P10757" s="5">
        <f>WEEKDAY([2]Data!$F10757)</f>
        <v>1</v>
      </c>
      <c r="Q10757" s="4">
        <f>MONTH([2]Data!$F10757)</f>
        <v>1</v>
      </c>
      <c r="R10757" s="4">
        <f>YEAR([2]Data!$F10757)</f>
        <v>2019</v>
      </c>
    </row>
    <row r="10758" spans="1:18" ht="15.75" customHeight="1">
      <c r="A10758" s="12" t="s">
        <v>11795</v>
      </c>
      <c r="B10758" s="12" t="s">
        <v>49</v>
      </c>
      <c r="C10758" s="12" t="s">
        <v>366</v>
      </c>
      <c r="D10758" s="12" t="s">
        <v>319</v>
      </c>
      <c r="E10758" s="12" t="s">
        <v>1117</v>
      </c>
      <c r="F10758" s="13">
        <v>43716</v>
      </c>
      <c r="G10758" s="12">
        <v>3</v>
      </c>
      <c r="H10758" s="12">
        <v>2283</v>
      </c>
      <c r="I10758" s="4">
        <f>VLOOKUP(Table_1[[#This Row],[Product ID]],[1]Products!$A:$D,3,0)</f>
        <v>1484</v>
      </c>
      <c r="J10758" s="4">
        <f>PRODUCT([2]Data!$G10758,[2]Data!$I10758)</f>
        <v>4452</v>
      </c>
      <c r="K10758" s="4">
        <f>PRODUCT([2]Data!$G10758,[2]Data!$H10758)</f>
        <v>6849</v>
      </c>
      <c r="L10758" s="4">
        <f>[2]Data!$K10758-[2]Data!$J10758</f>
        <v>2397</v>
      </c>
      <c r="M10758" s="4" t="str">
        <f>VLOOKUP(Table_1[[#This Row],[Location ID]],[1]Locations!$A:$B,2,0)</f>
        <v>Burbank</v>
      </c>
      <c r="N10758" s="4" t="str">
        <f>VLOOKUP(Table_1[[#This Row],[Sales Person ID]],'[1]Sales People'!$A:$B,2,0)</f>
        <v>Fred Robertson</v>
      </c>
      <c r="O10758" s="4" t="str">
        <f>VLOOKUP(Table_1[[#This Row],[Customer ID]],[1]Customers!$A:$B,2,0)</f>
        <v>Arthur Reid</v>
      </c>
      <c r="P10758" s="5">
        <f>WEEKDAY([2]Data!$F10758)</f>
        <v>1</v>
      </c>
      <c r="Q10758" s="4">
        <f>MONTH([2]Data!$F10758)</f>
        <v>9</v>
      </c>
      <c r="R10758" s="4">
        <f>YEAR([2]Data!$F10758)</f>
        <v>2019</v>
      </c>
    </row>
    <row r="10759" spans="1:18" ht="15.75" customHeight="1">
      <c r="A10759" s="12" t="s">
        <v>11796</v>
      </c>
      <c r="B10759" s="12" t="s">
        <v>230</v>
      </c>
      <c r="C10759" s="12" t="s">
        <v>342</v>
      </c>
      <c r="D10759" s="12" t="s">
        <v>91</v>
      </c>
      <c r="E10759" s="12" t="s">
        <v>1161</v>
      </c>
      <c r="F10759" s="13">
        <v>43705</v>
      </c>
      <c r="G10759" s="12">
        <v>3</v>
      </c>
      <c r="H10759" s="12">
        <v>561</v>
      </c>
      <c r="I10759" s="4">
        <f>VLOOKUP(Table_1[[#This Row],[Product ID]],[1]Products!$A:$D,3,0)</f>
        <v>421</v>
      </c>
      <c r="J10759" s="4">
        <f>PRODUCT([2]Data!$G10759,[2]Data!$I10759)</f>
        <v>1263</v>
      </c>
      <c r="K10759" s="4">
        <f>PRODUCT([2]Data!$G10759,[2]Data!$H10759)</f>
        <v>1683</v>
      </c>
      <c r="L10759" s="4">
        <f>[2]Data!$K10759-[2]Data!$J10759</f>
        <v>420</v>
      </c>
      <c r="M10759" s="4" t="str">
        <f>VLOOKUP(Table_1[[#This Row],[Location ID]],[1]Locations!$A:$B,2,0)</f>
        <v>Sunnyvale</v>
      </c>
      <c r="N10759" s="4" t="str">
        <f>VLOOKUP(Table_1[[#This Row],[Sales Person ID]],'[1]Sales People'!$A:$B,2,0)</f>
        <v>Henry Nelson</v>
      </c>
      <c r="O10759" s="4" t="str">
        <f>VLOOKUP(Table_1[[#This Row],[Customer ID]],[1]Customers!$A:$B,2,0)</f>
        <v>Peter Gilbert</v>
      </c>
      <c r="P10759" s="5">
        <f>WEEKDAY([2]Data!$F10759)</f>
        <v>4</v>
      </c>
      <c r="Q10759" s="4">
        <f>MONTH([2]Data!$F10759)</f>
        <v>8</v>
      </c>
      <c r="R10759" s="4">
        <f>YEAR([2]Data!$F10759)</f>
        <v>2019</v>
      </c>
    </row>
    <row r="10760" spans="1:18" ht="15.75" customHeight="1">
      <c r="A10760" s="12" t="s">
        <v>11797</v>
      </c>
      <c r="B10760" s="12" t="s">
        <v>239</v>
      </c>
      <c r="C10760" s="12" t="s">
        <v>50</v>
      </c>
      <c r="D10760" s="12" t="s">
        <v>176</v>
      </c>
      <c r="E10760" s="12" t="s">
        <v>1142</v>
      </c>
      <c r="F10760" s="13">
        <v>43709</v>
      </c>
      <c r="G10760" s="12">
        <v>2</v>
      </c>
      <c r="H10760" s="12">
        <v>1862</v>
      </c>
      <c r="I10760" s="4">
        <f>VLOOKUP(Table_1[[#This Row],[Product ID]],[1]Products!$A:$D,3,0)</f>
        <v>1173</v>
      </c>
      <c r="J10760" s="4">
        <f>PRODUCT([2]Data!$G10760,[2]Data!$I10760)</f>
        <v>2346</v>
      </c>
      <c r="K10760" s="4">
        <f>PRODUCT([2]Data!$G10760,[2]Data!$H10760)</f>
        <v>3724</v>
      </c>
      <c r="L10760" s="4">
        <f>[2]Data!$K10760-[2]Data!$J10760</f>
        <v>1378</v>
      </c>
      <c r="M10760" s="4" t="str">
        <f>VLOOKUP(Table_1[[#This Row],[Location ID]],[1]Locations!$A:$B,2,0)</f>
        <v>Oceanside</v>
      </c>
      <c r="N10760" s="4" t="str">
        <f>VLOOKUP(Table_1[[#This Row],[Sales Person ID]],'[1]Sales People'!$A:$B,2,0)</f>
        <v>Joe Sims</v>
      </c>
      <c r="O10760" s="4" t="str">
        <f>VLOOKUP(Table_1[[#This Row],[Customer ID]],[1]Customers!$A:$B,2,0)</f>
        <v>Ernest Knight</v>
      </c>
      <c r="P10760" s="5">
        <f>WEEKDAY([2]Data!$F10760)</f>
        <v>1</v>
      </c>
      <c r="Q10760" s="4">
        <f>MONTH([2]Data!$F10760)</f>
        <v>9</v>
      </c>
      <c r="R10760" s="4">
        <f>YEAR([2]Data!$F10760)</f>
        <v>2019</v>
      </c>
    </row>
    <row r="10761" spans="1:18" ht="15.75" customHeight="1">
      <c r="A10761" s="12" t="s">
        <v>11798</v>
      </c>
      <c r="B10761" s="12" t="s">
        <v>249</v>
      </c>
      <c r="C10761" s="12" t="s">
        <v>469</v>
      </c>
      <c r="D10761" s="12" t="s">
        <v>86</v>
      </c>
      <c r="E10761" s="12" t="s">
        <v>2359</v>
      </c>
      <c r="F10761" s="13">
        <v>43479</v>
      </c>
      <c r="G10761" s="12">
        <v>1</v>
      </c>
      <c r="H10761" s="12">
        <v>871</v>
      </c>
      <c r="I10761" s="4">
        <f>VLOOKUP(Table_1[[#This Row],[Product ID]],[1]Products!$A:$D,3,0)</f>
        <v>540</v>
      </c>
      <c r="J10761" s="4">
        <f>PRODUCT([2]Data!$G10761,[2]Data!$I10761)</f>
        <v>540</v>
      </c>
      <c r="K10761" s="4">
        <f>PRODUCT([2]Data!$G10761,[2]Data!$H10761)</f>
        <v>871</v>
      </c>
      <c r="L10761" s="4">
        <f>[2]Data!$K10761-[2]Data!$J10761</f>
        <v>331</v>
      </c>
      <c r="M10761" s="4" t="str">
        <f>VLOOKUP(Table_1[[#This Row],[Location ID]],[1]Locations!$A:$B,2,0)</f>
        <v>Fontana</v>
      </c>
      <c r="N10761" s="4" t="str">
        <f>VLOOKUP(Table_1[[#This Row],[Sales Person ID]],'[1]Sales People'!$A:$B,2,0)</f>
        <v>Roger Robertson</v>
      </c>
      <c r="O10761" s="4" t="str">
        <f>VLOOKUP(Table_1[[#This Row],[Customer ID]],[1]Customers!$A:$B,2,0)</f>
        <v>John Long</v>
      </c>
      <c r="P10761" s="5">
        <f>WEEKDAY([2]Data!$F10761)</f>
        <v>2</v>
      </c>
      <c r="Q10761" s="4">
        <f>MONTH([2]Data!$F10761)</f>
        <v>1</v>
      </c>
      <c r="R10761" s="4">
        <f>YEAR([2]Data!$F10761)</f>
        <v>2019</v>
      </c>
    </row>
    <row r="10762" spans="1:18" ht="15.75" customHeight="1">
      <c r="A10762" s="12" t="s">
        <v>11799</v>
      </c>
      <c r="B10762" s="12" t="s">
        <v>423</v>
      </c>
      <c r="C10762" s="12" t="s">
        <v>215</v>
      </c>
      <c r="D10762" s="12" t="s">
        <v>60</v>
      </c>
      <c r="E10762" s="12" t="s">
        <v>6032</v>
      </c>
      <c r="F10762" s="13">
        <v>43745</v>
      </c>
      <c r="G10762" s="12">
        <v>1</v>
      </c>
      <c r="H10762" s="12">
        <v>2396</v>
      </c>
      <c r="I10762" s="4">
        <f>VLOOKUP(Table_1[[#This Row],[Product ID]],[1]Products!$A:$D,3,0)</f>
        <v>1965</v>
      </c>
      <c r="J10762" s="4">
        <f>PRODUCT([2]Data!$G10762,[2]Data!$I10762)</f>
        <v>1965</v>
      </c>
      <c r="K10762" s="4">
        <f>PRODUCT([2]Data!$G10762,[2]Data!$H10762)</f>
        <v>2396</v>
      </c>
      <c r="L10762" s="4">
        <f>[2]Data!$K10762-[2]Data!$J10762</f>
        <v>431</v>
      </c>
      <c r="M10762" s="4" t="str">
        <f>VLOOKUP(Table_1[[#This Row],[Location ID]],[1]Locations!$A:$B,2,0)</f>
        <v>Corona</v>
      </c>
      <c r="N10762" s="4" t="str">
        <f>VLOOKUP(Table_1[[#This Row],[Sales Person ID]],'[1]Sales People'!$A:$B,2,0)</f>
        <v>Walter Cook</v>
      </c>
      <c r="O10762" s="4" t="str">
        <f>VLOOKUP(Table_1[[#This Row],[Customer ID]],[1]Customers!$A:$B,2,0)</f>
        <v>Jonathan Jones</v>
      </c>
      <c r="P10762" s="5">
        <f>WEEKDAY([2]Data!$F10762)</f>
        <v>2</v>
      </c>
      <c r="Q10762" s="4">
        <f>MONTH([2]Data!$F10762)</f>
        <v>10</v>
      </c>
      <c r="R10762" s="4">
        <f>YEAR([2]Data!$F10762)</f>
        <v>2019</v>
      </c>
    </row>
    <row r="10763" spans="1:18" ht="15.75" customHeight="1">
      <c r="A10763" s="12" t="s">
        <v>11800</v>
      </c>
      <c r="B10763" s="12" t="s">
        <v>274</v>
      </c>
      <c r="C10763" s="12" t="s">
        <v>35</v>
      </c>
      <c r="D10763" s="12" t="s">
        <v>98</v>
      </c>
      <c r="E10763" s="12" t="s">
        <v>1646</v>
      </c>
      <c r="F10763" s="13">
        <v>43711</v>
      </c>
      <c r="G10763" s="12">
        <v>1</v>
      </c>
      <c r="H10763" s="12">
        <v>378</v>
      </c>
      <c r="I10763" s="4">
        <f>VLOOKUP(Table_1[[#This Row],[Product ID]],[1]Products!$A:$D,3,0)</f>
        <v>291</v>
      </c>
      <c r="J10763" s="4">
        <f>PRODUCT([2]Data!$G10763,[2]Data!$I10763)</f>
        <v>291</v>
      </c>
      <c r="K10763" s="4">
        <f>PRODUCT([2]Data!$G10763,[2]Data!$H10763)</f>
        <v>378</v>
      </c>
      <c r="L10763" s="4">
        <f>[2]Data!$K10763-[2]Data!$J10763</f>
        <v>87</v>
      </c>
      <c r="M10763" s="4" t="str">
        <f>VLOOKUP(Table_1[[#This Row],[Location ID]],[1]Locations!$A:$B,2,0)</f>
        <v>Lancaster</v>
      </c>
      <c r="N10763" s="4" t="str">
        <f>VLOOKUP(Table_1[[#This Row],[Sales Person ID]],'[1]Sales People'!$A:$B,2,0)</f>
        <v>Martin Perry</v>
      </c>
      <c r="O10763" s="4" t="str">
        <f>VLOOKUP(Table_1[[#This Row],[Customer ID]],[1]Customers!$A:$B,2,0)</f>
        <v>Sean Andrews</v>
      </c>
      <c r="P10763" s="5">
        <f>WEEKDAY([2]Data!$F10763)</f>
        <v>3</v>
      </c>
      <c r="Q10763" s="4">
        <f>MONTH([2]Data!$F10763)</f>
        <v>9</v>
      </c>
      <c r="R10763" s="4">
        <f>YEAR([2]Data!$F10763)</f>
        <v>2019</v>
      </c>
    </row>
    <row r="10764" spans="1:18" ht="15.75" customHeight="1">
      <c r="A10764" s="12" t="s">
        <v>11801</v>
      </c>
      <c r="B10764" s="12" t="s">
        <v>166</v>
      </c>
      <c r="C10764" s="12" t="s">
        <v>222</v>
      </c>
      <c r="D10764" s="12" t="s">
        <v>60</v>
      </c>
      <c r="E10764" s="12" t="s">
        <v>907</v>
      </c>
      <c r="F10764" s="13">
        <v>43809</v>
      </c>
      <c r="G10764" s="12">
        <v>3</v>
      </c>
      <c r="H10764" s="12">
        <v>1353</v>
      </c>
      <c r="I10764" s="4">
        <f>VLOOKUP(Table_1[[#This Row],[Product ID]],[1]Products!$A:$D,3,0)</f>
        <v>947</v>
      </c>
      <c r="J10764" s="4">
        <f>PRODUCT([2]Data!$G10764,[2]Data!$I10764)</f>
        <v>2841</v>
      </c>
      <c r="K10764" s="4">
        <f>PRODUCT([2]Data!$G10764,[2]Data!$H10764)</f>
        <v>4059</v>
      </c>
      <c r="L10764" s="4">
        <f>[2]Data!$K10764-[2]Data!$J10764</f>
        <v>1218</v>
      </c>
      <c r="M10764" s="4" t="str">
        <f>VLOOKUP(Table_1[[#This Row],[Location ID]],[1]Locations!$A:$B,2,0)</f>
        <v>Chula Vista</v>
      </c>
      <c r="N10764" s="4" t="str">
        <f>VLOOKUP(Table_1[[#This Row],[Sales Person ID]],'[1]Sales People'!$A:$B,2,0)</f>
        <v>Walter Cook</v>
      </c>
      <c r="O10764" s="4" t="str">
        <f>VLOOKUP(Table_1[[#This Row],[Customer ID]],[1]Customers!$A:$B,2,0)</f>
        <v>Eric Bradley</v>
      </c>
      <c r="P10764" s="5">
        <f>WEEKDAY([2]Data!$F10764)</f>
        <v>3</v>
      </c>
      <c r="Q10764" s="4">
        <f>MONTH([2]Data!$F10764)</f>
        <v>12</v>
      </c>
      <c r="R10764" s="4">
        <f>YEAR([2]Data!$F10764)</f>
        <v>2019</v>
      </c>
    </row>
    <row r="10765" spans="1:18" ht="15.75" customHeight="1">
      <c r="A10765" s="12" t="s">
        <v>11802</v>
      </c>
      <c r="B10765" s="12" t="s">
        <v>58</v>
      </c>
      <c r="C10765" s="12" t="s">
        <v>333</v>
      </c>
      <c r="D10765" s="12" t="s">
        <v>98</v>
      </c>
      <c r="E10765" s="12" t="s">
        <v>1731</v>
      </c>
      <c r="F10765" s="13">
        <v>43589</v>
      </c>
      <c r="G10765" s="12">
        <v>4</v>
      </c>
      <c r="H10765" s="12">
        <v>1812</v>
      </c>
      <c r="I10765" s="4">
        <f>VLOOKUP(Table_1[[#This Row],[Product ID]],[1]Products!$A:$D,3,0)</f>
        <v>1305</v>
      </c>
      <c r="J10765" s="4">
        <f>PRODUCT([2]Data!$G10765,[2]Data!$I10765)</f>
        <v>5220</v>
      </c>
      <c r="K10765" s="4">
        <f>PRODUCT([2]Data!$G10765,[2]Data!$H10765)</f>
        <v>7248</v>
      </c>
      <c r="L10765" s="4">
        <f>[2]Data!$K10765-[2]Data!$J10765</f>
        <v>2028</v>
      </c>
      <c r="M10765" s="4" t="str">
        <f>VLOOKUP(Table_1[[#This Row],[Location ID]],[1]Locations!$A:$B,2,0)</f>
        <v>Rancho Cucamonga</v>
      </c>
      <c r="N10765" s="4" t="str">
        <f>VLOOKUP(Table_1[[#This Row],[Sales Person ID]],'[1]Sales People'!$A:$B,2,0)</f>
        <v>Martin Perry</v>
      </c>
      <c r="O10765" s="4" t="str">
        <f>VLOOKUP(Table_1[[#This Row],[Customer ID]],[1]Customers!$A:$B,2,0)</f>
        <v>George Lewis</v>
      </c>
      <c r="P10765" s="5">
        <f>WEEKDAY([2]Data!$F10765)</f>
        <v>7</v>
      </c>
      <c r="Q10765" s="4">
        <f>MONTH([2]Data!$F10765)</f>
        <v>5</v>
      </c>
      <c r="R10765" s="4">
        <f>YEAR([2]Data!$F10765)</f>
        <v>2019</v>
      </c>
    </row>
    <row r="10766" spans="1:18" ht="15.75" customHeight="1">
      <c r="A10766" s="12" t="s">
        <v>11803</v>
      </c>
      <c r="B10766" s="12" t="s">
        <v>637</v>
      </c>
      <c r="C10766" s="12" t="s">
        <v>478</v>
      </c>
      <c r="D10766" s="12" t="s">
        <v>236</v>
      </c>
      <c r="E10766" s="12" t="s">
        <v>209</v>
      </c>
      <c r="F10766" s="13">
        <v>43489</v>
      </c>
      <c r="G10766" s="12">
        <v>1</v>
      </c>
      <c r="H10766" s="12">
        <v>584</v>
      </c>
      <c r="I10766" s="4">
        <f>VLOOKUP(Table_1[[#This Row],[Product ID]],[1]Products!$A:$D,3,0)</f>
        <v>420</v>
      </c>
      <c r="J10766" s="4">
        <f>PRODUCT([2]Data!$G10766,[2]Data!$I10766)</f>
        <v>420</v>
      </c>
      <c r="K10766" s="4">
        <f>PRODUCT([2]Data!$G10766,[2]Data!$H10766)</f>
        <v>584</v>
      </c>
      <c r="L10766" s="4">
        <f>[2]Data!$K10766-[2]Data!$J10766</f>
        <v>164</v>
      </c>
      <c r="M10766" s="4" t="str">
        <f>VLOOKUP(Table_1[[#This Row],[Location ID]],[1]Locations!$A:$B,2,0)</f>
        <v>Garden Grove</v>
      </c>
      <c r="N10766" s="4" t="str">
        <f>VLOOKUP(Table_1[[#This Row],[Sales Person ID]],'[1]Sales People'!$A:$B,2,0)</f>
        <v>Andrew Bowman</v>
      </c>
      <c r="O10766" s="4" t="str">
        <f>VLOOKUP(Table_1[[#This Row],[Customer ID]],[1]Customers!$A:$B,2,0)</f>
        <v>Donald Stanley</v>
      </c>
      <c r="P10766" s="5">
        <f>WEEKDAY([2]Data!$F10766)</f>
        <v>5</v>
      </c>
      <c r="Q10766" s="4">
        <f>MONTH([2]Data!$F10766)</f>
        <v>1</v>
      </c>
      <c r="R10766" s="4">
        <f>YEAR([2]Data!$F10766)</f>
        <v>2019</v>
      </c>
    </row>
    <row r="10767" spans="1:18" ht="15.75" customHeight="1">
      <c r="A10767" s="12" t="s">
        <v>11804</v>
      </c>
      <c r="B10767" s="12" t="s">
        <v>411</v>
      </c>
      <c r="C10767" s="12" t="s">
        <v>106</v>
      </c>
      <c r="D10767" s="12" t="s">
        <v>51</v>
      </c>
      <c r="E10767" s="12" t="s">
        <v>867</v>
      </c>
      <c r="F10767" s="13">
        <v>43547</v>
      </c>
      <c r="G10767" s="12">
        <v>3</v>
      </c>
      <c r="H10767" s="12">
        <v>886</v>
      </c>
      <c r="I10767" s="4">
        <f>VLOOKUP(Table_1[[#This Row],[Product ID]],[1]Products!$A:$D,3,0)</f>
        <v>478</v>
      </c>
      <c r="J10767" s="4">
        <f>PRODUCT([2]Data!$G10767,[2]Data!$I10767)</f>
        <v>1434</v>
      </c>
      <c r="K10767" s="4">
        <f>PRODUCT([2]Data!$G10767,[2]Data!$H10767)</f>
        <v>2658</v>
      </c>
      <c r="L10767" s="4">
        <f>[2]Data!$K10767-[2]Data!$J10767</f>
        <v>1224</v>
      </c>
      <c r="M10767" s="4" t="str">
        <f>VLOOKUP(Table_1[[#This Row],[Location ID]],[1]Locations!$A:$B,2,0)</f>
        <v>Fullerton</v>
      </c>
      <c r="N10767" s="4" t="str">
        <f>VLOOKUP(Table_1[[#This Row],[Sales Person ID]],'[1]Sales People'!$A:$B,2,0)</f>
        <v>Brian Hansen</v>
      </c>
      <c r="O10767" s="4" t="str">
        <f>VLOOKUP(Table_1[[#This Row],[Customer ID]],[1]Customers!$A:$B,2,0)</f>
        <v>Jesse Wells</v>
      </c>
      <c r="P10767" s="5">
        <f>WEEKDAY([2]Data!$F10767)</f>
        <v>7</v>
      </c>
      <c r="Q10767" s="4">
        <f>MONTH([2]Data!$F10767)</f>
        <v>3</v>
      </c>
      <c r="R10767" s="4">
        <f>YEAR([2]Data!$F10767)</f>
        <v>2019</v>
      </c>
    </row>
    <row r="10768" spans="1:18" ht="15.75" customHeight="1">
      <c r="A10768" s="12" t="s">
        <v>11805</v>
      </c>
      <c r="B10768" s="12" t="s">
        <v>548</v>
      </c>
      <c r="C10768" s="12" t="s">
        <v>523</v>
      </c>
      <c r="D10768" s="12" t="s">
        <v>370</v>
      </c>
      <c r="E10768" s="12" t="s">
        <v>2067</v>
      </c>
      <c r="F10768" s="13">
        <v>43560</v>
      </c>
      <c r="G10768" s="12">
        <v>3</v>
      </c>
      <c r="H10768" s="12">
        <v>556</v>
      </c>
      <c r="I10768" s="4">
        <f>VLOOKUP(Table_1[[#This Row],[Product ID]],[1]Products!$A:$D,3,0)</f>
        <v>395</v>
      </c>
      <c r="J10768" s="4">
        <f>PRODUCT([2]Data!$G10768,[2]Data!$I10768)</f>
        <v>1185</v>
      </c>
      <c r="K10768" s="4">
        <f>PRODUCT([2]Data!$G10768,[2]Data!$H10768)</f>
        <v>1668</v>
      </c>
      <c r="L10768" s="4">
        <f>[2]Data!$K10768-[2]Data!$J10768</f>
        <v>483</v>
      </c>
      <c r="M10768" s="4" t="str">
        <f>VLOOKUP(Table_1[[#This Row],[Location ID]],[1]Locations!$A:$B,2,0)</f>
        <v>Long Beach</v>
      </c>
      <c r="N10768" s="4" t="str">
        <f>VLOOKUP(Table_1[[#This Row],[Sales Person ID]],'[1]Sales People'!$A:$B,2,0)</f>
        <v>Eugene Holmes</v>
      </c>
      <c r="O10768" s="4" t="str">
        <f>VLOOKUP(Table_1[[#This Row],[Customer ID]],[1]Customers!$A:$B,2,0)</f>
        <v>Wayne Gardner</v>
      </c>
      <c r="P10768" s="5">
        <f>WEEKDAY([2]Data!$F10768)</f>
        <v>6</v>
      </c>
      <c r="Q10768" s="4">
        <f>MONTH([2]Data!$F10768)</f>
        <v>4</v>
      </c>
      <c r="R10768" s="4">
        <f>YEAR([2]Data!$F10768)</f>
        <v>2019</v>
      </c>
    </row>
    <row r="10769" spans="1:18" ht="15.75" customHeight="1">
      <c r="A10769" s="12" t="s">
        <v>11806</v>
      </c>
      <c r="B10769" s="12" t="s">
        <v>432</v>
      </c>
      <c r="C10769" s="12" t="s">
        <v>391</v>
      </c>
      <c r="D10769" s="12" t="s">
        <v>170</v>
      </c>
      <c r="E10769" s="12" t="s">
        <v>797</v>
      </c>
      <c r="F10769" s="13">
        <v>43609</v>
      </c>
      <c r="G10769" s="12">
        <v>2</v>
      </c>
      <c r="H10769" s="12">
        <v>826</v>
      </c>
      <c r="I10769" s="4">
        <f>VLOOKUP(Table_1[[#This Row],[Product ID]],[1]Products!$A:$D,3,0)</f>
        <v>562</v>
      </c>
      <c r="J10769" s="4">
        <f>PRODUCT([2]Data!$G10769,[2]Data!$I10769)</f>
        <v>1124</v>
      </c>
      <c r="K10769" s="4">
        <f>PRODUCT([2]Data!$G10769,[2]Data!$H10769)</f>
        <v>1652</v>
      </c>
      <c r="L10769" s="4">
        <f>[2]Data!$K10769-[2]Data!$J10769</f>
        <v>528</v>
      </c>
      <c r="M10769" s="4" t="str">
        <f>VLOOKUP(Table_1[[#This Row],[Location ID]],[1]Locations!$A:$B,2,0)</f>
        <v>Los Angeles</v>
      </c>
      <c r="N10769" s="4" t="str">
        <f>VLOOKUP(Table_1[[#This Row],[Sales Person ID]],'[1]Sales People'!$A:$B,2,0)</f>
        <v>Bobby Russell</v>
      </c>
      <c r="O10769" s="4" t="str">
        <f>VLOOKUP(Table_1[[#This Row],[Customer ID]],[1]Customers!$A:$B,2,0)</f>
        <v>Christopher Arnold</v>
      </c>
      <c r="P10769" s="5">
        <f>WEEKDAY([2]Data!$F10769)</f>
        <v>6</v>
      </c>
      <c r="Q10769" s="4">
        <f>MONTH([2]Data!$F10769)</f>
        <v>5</v>
      </c>
      <c r="R10769" s="4">
        <f>YEAR([2]Data!$F10769)</f>
        <v>2019</v>
      </c>
    </row>
    <row r="10770" spans="1:18" ht="15.75" customHeight="1">
      <c r="A10770" s="12" t="s">
        <v>11807</v>
      </c>
      <c r="B10770" s="12" t="s">
        <v>378</v>
      </c>
      <c r="C10770" s="12" t="s">
        <v>260</v>
      </c>
      <c r="D10770" s="12" t="s">
        <v>91</v>
      </c>
      <c r="E10770" s="12" t="s">
        <v>392</v>
      </c>
      <c r="F10770" s="13">
        <v>43490</v>
      </c>
      <c r="G10770" s="12">
        <v>4</v>
      </c>
      <c r="H10770" s="12">
        <v>530</v>
      </c>
      <c r="I10770" s="4">
        <f>VLOOKUP(Table_1[[#This Row],[Product ID]],[1]Products!$A:$D,3,0)</f>
        <v>424</v>
      </c>
      <c r="J10770" s="4">
        <f>PRODUCT([2]Data!$G10770,[2]Data!$I10770)</f>
        <v>1696</v>
      </c>
      <c r="K10770" s="4">
        <f>PRODUCT([2]Data!$G10770,[2]Data!$H10770)</f>
        <v>2120</v>
      </c>
      <c r="L10770" s="4">
        <f>[2]Data!$K10770-[2]Data!$J10770</f>
        <v>424</v>
      </c>
      <c r="M10770" s="4" t="str">
        <f>VLOOKUP(Table_1[[#This Row],[Location ID]],[1]Locations!$A:$B,2,0)</f>
        <v>Roseville</v>
      </c>
      <c r="N10770" s="4" t="str">
        <f>VLOOKUP(Table_1[[#This Row],[Sales Person ID]],'[1]Sales People'!$A:$B,2,0)</f>
        <v>Henry Nelson</v>
      </c>
      <c r="O10770" s="4" t="str">
        <f>VLOOKUP(Table_1[[#This Row],[Customer ID]],[1]Customers!$A:$B,2,0)</f>
        <v>Paul Larson</v>
      </c>
      <c r="P10770" s="5">
        <f>WEEKDAY([2]Data!$F10770)</f>
        <v>6</v>
      </c>
      <c r="Q10770" s="4">
        <f>MONTH([2]Data!$F10770)</f>
        <v>1</v>
      </c>
      <c r="R10770" s="4">
        <f>YEAR([2]Data!$F10770)</f>
        <v>2019</v>
      </c>
    </row>
    <row r="10771" spans="1:18" ht="15.75" customHeight="1">
      <c r="A10771" s="12" t="s">
        <v>11808</v>
      </c>
      <c r="B10771" s="12" t="s">
        <v>80</v>
      </c>
      <c r="C10771" s="12" t="s">
        <v>77</v>
      </c>
      <c r="D10771" s="12" t="s">
        <v>227</v>
      </c>
      <c r="E10771" s="12" t="s">
        <v>729</v>
      </c>
      <c r="F10771" s="13">
        <v>43546</v>
      </c>
      <c r="G10771" s="12">
        <v>1</v>
      </c>
      <c r="H10771" s="12">
        <v>1351</v>
      </c>
      <c r="I10771" s="4">
        <f>VLOOKUP(Table_1[[#This Row],[Product ID]],[1]Products!$A:$D,3,0)</f>
        <v>1108</v>
      </c>
      <c r="J10771" s="4">
        <f>PRODUCT([2]Data!$G10771,[2]Data!$I10771)</f>
        <v>1108</v>
      </c>
      <c r="K10771" s="4">
        <f>PRODUCT([2]Data!$G10771,[2]Data!$H10771)</f>
        <v>1351</v>
      </c>
      <c r="L10771" s="4">
        <f>[2]Data!$K10771-[2]Data!$J10771</f>
        <v>243</v>
      </c>
      <c r="M10771" s="4" t="str">
        <f>VLOOKUP(Table_1[[#This Row],[Location ID]],[1]Locations!$A:$B,2,0)</f>
        <v>Ontario</v>
      </c>
      <c r="N10771" s="4" t="str">
        <f>VLOOKUP(Table_1[[#This Row],[Sales Person ID]],'[1]Sales People'!$A:$B,2,0)</f>
        <v>Ernest Wagner</v>
      </c>
      <c r="O10771" s="4" t="str">
        <f>VLOOKUP(Table_1[[#This Row],[Customer ID]],[1]Customers!$A:$B,2,0)</f>
        <v>Shawn Bishop</v>
      </c>
      <c r="P10771" s="5">
        <f>WEEKDAY([2]Data!$F10771)</f>
        <v>6</v>
      </c>
      <c r="Q10771" s="4">
        <f>MONTH([2]Data!$F10771)</f>
        <v>3</v>
      </c>
      <c r="R10771" s="4">
        <f>YEAR([2]Data!$F10771)</f>
        <v>2019</v>
      </c>
    </row>
    <row r="10772" spans="1:18" ht="15.75" customHeight="1">
      <c r="A10772" s="12" t="s">
        <v>11809</v>
      </c>
      <c r="B10772" s="12" t="s">
        <v>24</v>
      </c>
      <c r="C10772" s="12" t="s">
        <v>483</v>
      </c>
      <c r="D10772" s="12" t="s">
        <v>309</v>
      </c>
      <c r="E10772" s="12" t="s">
        <v>558</v>
      </c>
      <c r="F10772" s="13">
        <v>43594</v>
      </c>
      <c r="G10772" s="12">
        <v>4</v>
      </c>
      <c r="H10772" s="12">
        <v>1022</v>
      </c>
      <c r="I10772" s="4">
        <f>VLOOKUP(Table_1[[#This Row],[Product ID]],[1]Products!$A:$D,3,0)</f>
        <v>818</v>
      </c>
      <c r="J10772" s="4">
        <f>PRODUCT([2]Data!$G10772,[2]Data!$I10772)</f>
        <v>3272</v>
      </c>
      <c r="K10772" s="4">
        <f>PRODUCT([2]Data!$G10772,[2]Data!$H10772)</f>
        <v>4088</v>
      </c>
      <c r="L10772" s="4">
        <f>[2]Data!$K10772-[2]Data!$J10772</f>
        <v>816</v>
      </c>
      <c r="M10772" s="4" t="str">
        <f>VLOOKUP(Table_1[[#This Row],[Location ID]],[1]Locations!$A:$B,2,0)</f>
        <v>Concord</v>
      </c>
      <c r="N10772" s="4" t="str">
        <f>VLOOKUP(Table_1[[#This Row],[Sales Person ID]],'[1]Sales People'!$A:$B,2,0)</f>
        <v>Kenneth Fields</v>
      </c>
      <c r="O10772" s="4" t="str">
        <f>VLOOKUP(Table_1[[#This Row],[Customer ID]],[1]Customers!$A:$B,2,0)</f>
        <v>Joseph Lawson</v>
      </c>
      <c r="P10772" s="5">
        <f>WEEKDAY([2]Data!$F10772)</f>
        <v>5</v>
      </c>
      <c r="Q10772" s="4">
        <f>MONTH([2]Data!$F10772)</f>
        <v>5</v>
      </c>
      <c r="R10772" s="4">
        <f>YEAR([2]Data!$F10772)</f>
        <v>2019</v>
      </c>
    </row>
    <row r="10773" spans="1:18" ht="15.75" customHeight="1">
      <c r="A10773" s="12" t="s">
        <v>11810</v>
      </c>
      <c r="B10773" s="12" t="s">
        <v>267</v>
      </c>
      <c r="C10773" s="12" t="s">
        <v>77</v>
      </c>
      <c r="D10773" s="12" t="s">
        <v>117</v>
      </c>
      <c r="E10773" s="12" t="s">
        <v>1855</v>
      </c>
      <c r="F10773" s="13">
        <v>43553</v>
      </c>
      <c r="G10773" s="12">
        <v>1</v>
      </c>
      <c r="H10773" s="12">
        <v>596</v>
      </c>
      <c r="I10773" s="4">
        <f>VLOOKUP(Table_1[[#This Row],[Product ID]],[1]Products!$A:$D,3,0)</f>
        <v>358</v>
      </c>
      <c r="J10773" s="4">
        <f>PRODUCT([2]Data!$G10773,[2]Data!$I10773)</f>
        <v>358</v>
      </c>
      <c r="K10773" s="4">
        <f>PRODUCT([2]Data!$G10773,[2]Data!$H10773)</f>
        <v>596</v>
      </c>
      <c r="L10773" s="4">
        <f>[2]Data!$K10773-[2]Data!$J10773</f>
        <v>238</v>
      </c>
      <c r="M10773" s="4" t="str">
        <f>VLOOKUP(Table_1[[#This Row],[Location ID]],[1]Locations!$A:$B,2,0)</f>
        <v>Ontario</v>
      </c>
      <c r="N10773" s="4" t="str">
        <f>VLOOKUP(Table_1[[#This Row],[Sales Person ID]],'[1]Sales People'!$A:$B,2,0)</f>
        <v>Patrick Ruiz</v>
      </c>
      <c r="O10773" s="4" t="str">
        <f>VLOOKUP(Table_1[[#This Row],[Customer ID]],[1]Customers!$A:$B,2,0)</f>
        <v>Phillip Ellis</v>
      </c>
      <c r="P10773" s="5">
        <f>WEEKDAY([2]Data!$F10773)</f>
        <v>6</v>
      </c>
      <c r="Q10773" s="4">
        <f>MONTH([2]Data!$F10773)</f>
        <v>3</v>
      </c>
      <c r="R10773" s="4">
        <f>YEAR([2]Data!$F10773)</f>
        <v>2019</v>
      </c>
    </row>
    <row r="10774" spans="1:18" ht="15.75" customHeight="1">
      <c r="A10774" s="12" t="s">
        <v>11811</v>
      </c>
      <c r="B10774" s="12" t="s">
        <v>19</v>
      </c>
      <c r="C10774" s="12" t="s">
        <v>373</v>
      </c>
      <c r="D10774" s="12" t="s">
        <v>122</v>
      </c>
      <c r="E10774" s="12" t="s">
        <v>1812</v>
      </c>
      <c r="F10774" s="13">
        <v>43561</v>
      </c>
      <c r="G10774" s="12">
        <v>4</v>
      </c>
      <c r="H10774" s="12">
        <v>1522</v>
      </c>
      <c r="I10774" s="4">
        <f>VLOOKUP(Table_1[[#This Row],[Product ID]],[1]Products!$A:$D,3,0)</f>
        <v>791</v>
      </c>
      <c r="J10774" s="4">
        <f>PRODUCT([2]Data!$G10774,[2]Data!$I10774)</f>
        <v>3164</v>
      </c>
      <c r="K10774" s="4">
        <f>PRODUCT([2]Data!$G10774,[2]Data!$H10774)</f>
        <v>6088</v>
      </c>
      <c r="L10774" s="4">
        <f>[2]Data!$K10774-[2]Data!$J10774</f>
        <v>2924</v>
      </c>
      <c r="M10774" s="4" t="str">
        <f>VLOOKUP(Table_1[[#This Row],[Location ID]],[1]Locations!$A:$B,2,0)</f>
        <v>San Bernardino</v>
      </c>
      <c r="N10774" s="4" t="str">
        <f>VLOOKUP(Table_1[[#This Row],[Sales Person ID]],'[1]Sales People'!$A:$B,2,0)</f>
        <v>Ryan Welch</v>
      </c>
      <c r="O10774" s="4" t="str">
        <f>VLOOKUP(Table_1[[#This Row],[Customer ID]],[1]Customers!$A:$B,2,0)</f>
        <v>Larry Stone</v>
      </c>
      <c r="P10774" s="5">
        <f>WEEKDAY([2]Data!$F10774)</f>
        <v>7</v>
      </c>
      <c r="Q10774" s="4">
        <f>MONTH([2]Data!$F10774)</f>
        <v>4</v>
      </c>
      <c r="R10774" s="4">
        <f>YEAR([2]Data!$F10774)</f>
        <v>2019</v>
      </c>
    </row>
    <row r="10775" spans="1:18" ht="15.75" customHeight="1">
      <c r="A10775" s="12" t="s">
        <v>11812</v>
      </c>
      <c r="B10775" s="12" t="s">
        <v>571</v>
      </c>
      <c r="C10775" s="12" t="s">
        <v>530</v>
      </c>
      <c r="D10775" s="12" t="s">
        <v>102</v>
      </c>
      <c r="E10775" s="12" t="s">
        <v>354</v>
      </c>
      <c r="F10775" s="13">
        <v>43511</v>
      </c>
      <c r="G10775" s="12">
        <v>1</v>
      </c>
      <c r="H10775" s="12">
        <v>1809</v>
      </c>
      <c r="I10775" s="4">
        <f>VLOOKUP(Table_1[[#This Row],[Product ID]],[1]Products!$A:$D,3,0)</f>
        <v>1067</v>
      </c>
      <c r="J10775" s="4">
        <f>PRODUCT([2]Data!$G10775,[2]Data!$I10775)</f>
        <v>1067</v>
      </c>
      <c r="K10775" s="4">
        <f>PRODUCT([2]Data!$G10775,[2]Data!$H10775)</f>
        <v>1809</v>
      </c>
      <c r="L10775" s="4">
        <f>[2]Data!$K10775-[2]Data!$J10775</f>
        <v>742</v>
      </c>
      <c r="M10775" s="4" t="str">
        <f>VLOOKUP(Table_1[[#This Row],[Location ID]],[1]Locations!$A:$B,2,0)</f>
        <v>Anaheim</v>
      </c>
      <c r="N10775" s="4" t="str">
        <f>VLOOKUP(Table_1[[#This Row],[Sales Person ID]],'[1]Sales People'!$A:$B,2,0)</f>
        <v>Howard Gardner</v>
      </c>
      <c r="O10775" s="4" t="str">
        <f>VLOOKUP(Table_1[[#This Row],[Customer ID]],[1]Customers!$A:$B,2,0)</f>
        <v>James Fisher</v>
      </c>
      <c r="P10775" s="5">
        <f>WEEKDAY([2]Data!$F10775)</f>
        <v>6</v>
      </c>
      <c r="Q10775" s="4">
        <f>MONTH([2]Data!$F10775)</f>
        <v>2</v>
      </c>
      <c r="R10775" s="4">
        <f>YEAR([2]Data!$F10775)</f>
        <v>2019</v>
      </c>
    </row>
    <row r="10776" spans="1:18" ht="15.75" customHeight="1">
      <c r="A10776" s="12" t="s">
        <v>11813</v>
      </c>
      <c r="B10776" s="12" t="s">
        <v>400</v>
      </c>
      <c r="C10776" s="12" t="s">
        <v>257</v>
      </c>
      <c r="D10776" s="12" t="s">
        <v>370</v>
      </c>
      <c r="E10776" s="12" t="s">
        <v>680</v>
      </c>
      <c r="F10776" s="13">
        <v>43537</v>
      </c>
      <c r="G10776" s="12">
        <v>2</v>
      </c>
      <c r="H10776" s="12">
        <v>1367</v>
      </c>
      <c r="I10776" s="4">
        <f>VLOOKUP(Table_1[[#This Row],[Product ID]],[1]Products!$A:$D,3,0)</f>
        <v>984</v>
      </c>
      <c r="J10776" s="4">
        <f>PRODUCT([2]Data!$G10776,[2]Data!$I10776)</f>
        <v>1968</v>
      </c>
      <c r="K10776" s="4">
        <f>PRODUCT([2]Data!$G10776,[2]Data!$H10776)</f>
        <v>2734</v>
      </c>
      <c r="L10776" s="4">
        <f>[2]Data!$K10776-[2]Data!$J10776</f>
        <v>766</v>
      </c>
      <c r="M10776" s="4" t="str">
        <f>VLOOKUP(Table_1[[#This Row],[Location ID]],[1]Locations!$A:$B,2,0)</f>
        <v>San Francisco</v>
      </c>
      <c r="N10776" s="4" t="str">
        <f>VLOOKUP(Table_1[[#This Row],[Sales Person ID]],'[1]Sales People'!$A:$B,2,0)</f>
        <v>Eugene Holmes</v>
      </c>
      <c r="O10776" s="4" t="str">
        <f>VLOOKUP(Table_1[[#This Row],[Customer ID]],[1]Customers!$A:$B,2,0)</f>
        <v>Anthony Torres</v>
      </c>
      <c r="P10776" s="5">
        <f>WEEKDAY([2]Data!$F10776)</f>
        <v>4</v>
      </c>
      <c r="Q10776" s="4">
        <f>MONTH([2]Data!$F10776)</f>
        <v>3</v>
      </c>
      <c r="R10776" s="4">
        <f>YEAR([2]Data!$F10776)</f>
        <v>2019</v>
      </c>
    </row>
    <row r="10777" spans="1:18" ht="15.75" customHeight="1">
      <c r="A10777" s="12" t="s">
        <v>11814</v>
      </c>
      <c r="B10777" s="12" t="s">
        <v>829</v>
      </c>
      <c r="C10777" s="12" t="s">
        <v>116</v>
      </c>
      <c r="D10777" s="12" t="s">
        <v>202</v>
      </c>
      <c r="E10777" s="12" t="s">
        <v>1510</v>
      </c>
      <c r="F10777" s="13">
        <v>43635</v>
      </c>
      <c r="G10777" s="12">
        <v>2</v>
      </c>
      <c r="H10777" s="12">
        <v>1638</v>
      </c>
      <c r="I10777" s="4">
        <f>VLOOKUP(Table_1[[#This Row],[Product ID]],[1]Products!$A:$D,3,0)</f>
        <v>1261</v>
      </c>
      <c r="J10777" s="4">
        <f>PRODUCT([2]Data!$G10777,[2]Data!$I10777)</f>
        <v>2522</v>
      </c>
      <c r="K10777" s="4">
        <f>PRODUCT([2]Data!$G10777,[2]Data!$H10777)</f>
        <v>3276</v>
      </c>
      <c r="L10777" s="4">
        <f>[2]Data!$K10777-[2]Data!$J10777</f>
        <v>754</v>
      </c>
      <c r="M10777" s="4" t="str">
        <f>VLOOKUP(Table_1[[#This Row],[Location ID]],[1]Locations!$A:$B,2,0)</f>
        <v>Daly City</v>
      </c>
      <c r="N10777" s="4" t="str">
        <f>VLOOKUP(Table_1[[#This Row],[Sales Person ID]],'[1]Sales People'!$A:$B,2,0)</f>
        <v>Robert Reed</v>
      </c>
      <c r="O10777" s="4" t="str">
        <f>VLOOKUP(Table_1[[#This Row],[Customer ID]],[1]Customers!$A:$B,2,0)</f>
        <v>Daniel Perry</v>
      </c>
      <c r="P10777" s="5">
        <f>WEEKDAY([2]Data!$F10777)</f>
        <v>4</v>
      </c>
      <c r="Q10777" s="4">
        <f>MONTH([2]Data!$F10777)</f>
        <v>6</v>
      </c>
      <c r="R10777" s="4">
        <f>YEAR([2]Data!$F10777)</f>
        <v>2019</v>
      </c>
    </row>
    <row r="10778" spans="1:18" ht="15.75" customHeight="1">
      <c r="A10778" s="12" t="s">
        <v>11815</v>
      </c>
      <c r="B10778" s="12" t="s">
        <v>214</v>
      </c>
      <c r="C10778" s="12" t="s">
        <v>106</v>
      </c>
      <c r="D10778" s="12" t="s">
        <v>157</v>
      </c>
      <c r="E10778" s="12" t="s">
        <v>519</v>
      </c>
      <c r="F10778" s="13">
        <v>43508</v>
      </c>
      <c r="G10778" s="12">
        <v>2</v>
      </c>
      <c r="H10778" s="12">
        <v>1414</v>
      </c>
      <c r="I10778" s="4">
        <f>VLOOKUP(Table_1[[#This Row],[Product ID]],[1]Products!$A:$D,3,0)</f>
        <v>962</v>
      </c>
      <c r="J10778" s="4">
        <f>PRODUCT([2]Data!$G10778,[2]Data!$I10778)</f>
        <v>1924</v>
      </c>
      <c r="K10778" s="4">
        <f>PRODUCT([2]Data!$G10778,[2]Data!$H10778)</f>
        <v>2828</v>
      </c>
      <c r="L10778" s="4">
        <f>[2]Data!$K10778-[2]Data!$J10778</f>
        <v>904</v>
      </c>
      <c r="M10778" s="4" t="str">
        <f>VLOOKUP(Table_1[[#This Row],[Location ID]],[1]Locations!$A:$B,2,0)</f>
        <v>Fullerton</v>
      </c>
      <c r="N10778" s="4" t="str">
        <f>VLOOKUP(Table_1[[#This Row],[Sales Person ID]],'[1]Sales People'!$A:$B,2,0)</f>
        <v>Carl Elliott</v>
      </c>
      <c r="O10778" s="4" t="str">
        <f>VLOOKUP(Table_1[[#This Row],[Customer ID]],[1]Customers!$A:$B,2,0)</f>
        <v>Gregory Welch</v>
      </c>
      <c r="P10778" s="5">
        <f>WEEKDAY([2]Data!$F10778)</f>
        <v>3</v>
      </c>
      <c r="Q10778" s="4">
        <f>MONTH([2]Data!$F10778)</f>
        <v>2</v>
      </c>
      <c r="R10778" s="4">
        <f>YEAR([2]Data!$F10778)</f>
        <v>2019</v>
      </c>
    </row>
    <row r="10779" spans="1:18" ht="15.75" customHeight="1">
      <c r="A10779" s="12" t="s">
        <v>11816</v>
      </c>
      <c r="B10779" s="12" t="s">
        <v>234</v>
      </c>
      <c r="C10779" s="12" t="s">
        <v>116</v>
      </c>
      <c r="D10779" s="12" t="s">
        <v>21</v>
      </c>
      <c r="E10779" s="12" t="s">
        <v>797</v>
      </c>
      <c r="F10779" s="13">
        <v>43608</v>
      </c>
      <c r="G10779" s="12">
        <v>3</v>
      </c>
      <c r="H10779" s="12">
        <v>799</v>
      </c>
      <c r="I10779" s="4">
        <f>VLOOKUP(Table_1[[#This Row],[Product ID]],[1]Products!$A:$D,3,0)</f>
        <v>455</v>
      </c>
      <c r="J10779" s="4">
        <f>PRODUCT([2]Data!$G10779,[2]Data!$I10779)</f>
        <v>1365</v>
      </c>
      <c r="K10779" s="4">
        <f>PRODUCT([2]Data!$G10779,[2]Data!$H10779)</f>
        <v>2397</v>
      </c>
      <c r="L10779" s="4">
        <f>[2]Data!$K10779-[2]Data!$J10779</f>
        <v>1032</v>
      </c>
      <c r="M10779" s="4" t="str">
        <f>VLOOKUP(Table_1[[#This Row],[Location ID]],[1]Locations!$A:$B,2,0)</f>
        <v>Daly City</v>
      </c>
      <c r="N10779" s="4" t="str">
        <f>VLOOKUP(Table_1[[#This Row],[Sales Person ID]],'[1]Sales People'!$A:$B,2,0)</f>
        <v>Justin Lynch</v>
      </c>
      <c r="O10779" s="4" t="str">
        <f>VLOOKUP(Table_1[[#This Row],[Customer ID]],[1]Customers!$A:$B,2,0)</f>
        <v>Christopher Arnold</v>
      </c>
      <c r="P10779" s="5">
        <f>WEEKDAY([2]Data!$F10779)</f>
        <v>5</v>
      </c>
      <c r="Q10779" s="4">
        <f>MONTH([2]Data!$F10779)</f>
        <v>5</v>
      </c>
      <c r="R10779" s="4">
        <f>YEAR([2]Data!$F10779)</f>
        <v>2019</v>
      </c>
    </row>
    <row r="10780" spans="1:18" ht="15.75" customHeight="1">
      <c r="A10780" s="12" t="s">
        <v>11817</v>
      </c>
      <c r="B10780" s="12" t="s">
        <v>363</v>
      </c>
      <c r="C10780" s="12" t="s">
        <v>85</v>
      </c>
      <c r="D10780" s="12" t="s">
        <v>102</v>
      </c>
      <c r="E10780" s="12" t="s">
        <v>2229</v>
      </c>
      <c r="F10780" s="13">
        <v>43759</v>
      </c>
      <c r="G10780" s="12">
        <v>3</v>
      </c>
      <c r="H10780" s="12">
        <v>203</v>
      </c>
      <c r="I10780" s="4">
        <f>VLOOKUP(Table_1[[#This Row],[Product ID]],[1]Products!$A:$D,3,0)</f>
        <v>154</v>
      </c>
      <c r="J10780" s="4">
        <f>PRODUCT([2]Data!$G10780,[2]Data!$I10780)</f>
        <v>462</v>
      </c>
      <c r="K10780" s="4">
        <f>PRODUCT([2]Data!$G10780,[2]Data!$H10780)</f>
        <v>609</v>
      </c>
      <c r="L10780" s="4">
        <f>[2]Data!$K10780-[2]Data!$J10780</f>
        <v>147</v>
      </c>
      <c r="M10780" s="4" t="str">
        <f>VLOOKUP(Table_1[[#This Row],[Location ID]],[1]Locations!$A:$B,2,0)</f>
        <v>West Covina</v>
      </c>
      <c r="N10780" s="4" t="str">
        <f>VLOOKUP(Table_1[[#This Row],[Sales Person ID]],'[1]Sales People'!$A:$B,2,0)</f>
        <v>Howard Gardner</v>
      </c>
      <c r="O10780" s="4" t="str">
        <f>VLOOKUP(Table_1[[#This Row],[Customer ID]],[1]Customers!$A:$B,2,0)</f>
        <v>Jerry Andrews</v>
      </c>
      <c r="P10780" s="5">
        <f>WEEKDAY([2]Data!$F10780)</f>
        <v>2</v>
      </c>
      <c r="Q10780" s="4">
        <f>MONTH([2]Data!$F10780)</f>
        <v>10</v>
      </c>
      <c r="R10780" s="4">
        <f>YEAR([2]Data!$F10780)</f>
        <v>2019</v>
      </c>
    </row>
    <row r="10781" spans="1:18" ht="15.75" customHeight="1">
      <c r="A10781" s="12" t="s">
        <v>11818</v>
      </c>
      <c r="B10781" s="12" t="s">
        <v>442</v>
      </c>
      <c r="C10781" s="12" t="s">
        <v>279</v>
      </c>
      <c r="D10781" s="12" t="s">
        <v>280</v>
      </c>
      <c r="E10781" s="12" t="s">
        <v>889</v>
      </c>
      <c r="F10781" s="13">
        <v>43689</v>
      </c>
      <c r="G10781" s="12">
        <v>2</v>
      </c>
      <c r="H10781" s="12">
        <v>290</v>
      </c>
      <c r="I10781" s="4">
        <f>VLOOKUP(Table_1[[#This Row],[Product ID]],[1]Products!$A:$D,3,0)</f>
        <v>200</v>
      </c>
      <c r="J10781" s="4">
        <f>PRODUCT([2]Data!$G10781,[2]Data!$I10781)</f>
        <v>400</v>
      </c>
      <c r="K10781" s="4">
        <f>PRODUCT([2]Data!$G10781,[2]Data!$H10781)</f>
        <v>580</v>
      </c>
      <c r="L10781" s="4">
        <f>[2]Data!$K10781-[2]Data!$J10781</f>
        <v>180</v>
      </c>
      <c r="M10781" s="4" t="str">
        <f>VLOOKUP(Table_1[[#This Row],[Location ID]],[1]Locations!$A:$B,2,0)</f>
        <v>Murrieta</v>
      </c>
      <c r="N10781" s="4" t="str">
        <f>VLOOKUP(Table_1[[#This Row],[Sales Person ID]],'[1]Sales People'!$A:$B,2,0)</f>
        <v>Kevin Butler</v>
      </c>
      <c r="O10781" s="4" t="str">
        <f>VLOOKUP(Table_1[[#This Row],[Customer ID]],[1]Customers!$A:$B,2,0)</f>
        <v>Thomas Gray</v>
      </c>
      <c r="P10781" s="5">
        <f>WEEKDAY([2]Data!$F10781)</f>
        <v>2</v>
      </c>
      <c r="Q10781" s="4">
        <f>MONTH([2]Data!$F10781)</f>
        <v>8</v>
      </c>
      <c r="R10781" s="4">
        <f>YEAR([2]Data!$F10781)</f>
        <v>2019</v>
      </c>
    </row>
    <row r="10782" spans="1:18" ht="15.75" customHeight="1">
      <c r="A10782" s="12" t="s">
        <v>11819</v>
      </c>
      <c r="B10782" s="12" t="s">
        <v>105</v>
      </c>
      <c r="C10782" s="12" t="s">
        <v>388</v>
      </c>
      <c r="D10782" s="12" t="s">
        <v>356</v>
      </c>
      <c r="E10782" s="12" t="s">
        <v>1381</v>
      </c>
      <c r="F10782" s="13">
        <v>43778</v>
      </c>
      <c r="G10782" s="12">
        <v>1</v>
      </c>
      <c r="H10782" s="12">
        <v>1639</v>
      </c>
      <c r="I10782" s="4">
        <f>VLOOKUP(Table_1[[#This Row],[Product ID]],[1]Products!$A:$D,3,0)</f>
        <v>1295</v>
      </c>
      <c r="J10782" s="4">
        <f>PRODUCT([2]Data!$G10782,[2]Data!$I10782)</f>
        <v>1295</v>
      </c>
      <c r="K10782" s="4">
        <f>PRODUCT([2]Data!$G10782,[2]Data!$H10782)</f>
        <v>1639</v>
      </c>
      <c r="L10782" s="4">
        <f>[2]Data!$K10782-[2]Data!$J10782</f>
        <v>344</v>
      </c>
      <c r="M10782" s="4" t="str">
        <f>VLOOKUP(Table_1[[#This Row],[Location ID]],[1]Locations!$A:$B,2,0)</f>
        <v>San Diego</v>
      </c>
      <c r="N10782" s="4" t="str">
        <f>VLOOKUP(Table_1[[#This Row],[Sales Person ID]],'[1]Sales People'!$A:$B,2,0)</f>
        <v>Larry Marshall</v>
      </c>
      <c r="O10782" s="4" t="str">
        <f>VLOOKUP(Table_1[[#This Row],[Customer ID]],[1]Customers!$A:$B,2,0)</f>
        <v>Jason Ross</v>
      </c>
      <c r="P10782" s="5">
        <f>WEEKDAY([2]Data!$F10782)</f>
        <v>7</v>
      </c>
      <c r="Q10782" s="4">
        <f>MONTH([2]Data!$F10782)</f>
        <v>11</v>
      </c>
      <c r="R10782" s="4">
        <f>YEAR([2]Data!$F10782)</f>
        <v>2019</v>
      </c>
    </row>
    <row r="10783" spans="1:18" ht="15.75" customHeight="1">
      <c r="A10783" s="12" t="s">
        <v>11820</v>
      </c>
      <c r="B10783" s="12" t="s">
        <v>80</v>
      </c>
      <c r="C10783" s="12" t="s">
        <v>121</v>
      </c>
      <c r="D10783" s="12" t="s">
        <v>117</v>
      </c>
      <c r="E10783" s="12" t="s">
        <v>1639</v>
      </c>
      <c r="F10783" s="13">
        <v>43812</v>
      </c>
      <c r="G10783" s="12">
        <v>3</v>
      </c>
      <c r="H10783" s="12">
        <v>1351</v>
      </c>
      <c r="I10783" s="4">
        <f>VLOOKUP(Table_1[[#This Row],[Product ID]],[1]Products!$A:$D,3,0)</f>
        <v>1108</v>
      </c>
      <c r="J10783" s="4">
        <f>PRODUCT([2]Data!$G10783,[2]Data!$I10783)</f>
        <v>3324</v>
      </c>
      <c r="K10783" s="4">
        <f>PRODUCT([2]Data!$G10783,[2]Data!$H10783)</f>
        <v>4053</v>
      </c>
      <c r="L10783" s="4">
        <f>[2]Data!$K10783-[2]Data!$J10783</f>
        <v>729</v>
      </c>
      <c r="M10783" s="4" t="str">
        <f>VLOOKUP(Table_1[[#This Row],[Location ID]],[1]Locations!$A:$B,2,0)</f>
        <v>Richmond</v>
      </c>
      <c r="N10783" s="4" t="str">
        <f>VLOOKUP(Table_1[[#This Row],[Sales Person ID]],'[1]Sales People'!$A:$B,2,0)</f>
        <v>Patrick Ruiz</v>
      </c>
      <c r="O10783" s="4" t="str">
        <f>VLOOKUP(Table_1[[#This Row],[Customer ID]],[1]Customers!$A:$B,2,0)</f>
        <v>Antonio Nelson</v>
      </c>
      <c r="P10783" s="5">
        <f>WEEKDAY([2]Data!$F10783)</f>
        <v>6</v>
      </c>
      <c r="Q10783" s="4">
        <f>MONTH([2]Data!$F10783)</f>
        <v>12</v>
      </c>
      <c r="R10783" s="4">
        <f>YEAR([2]Data!$F10783)</f>
        <v>2019</v>
      </c>
    </row>
    <row r="10784" spans="1:18" ht="15.75" customHeight="1">
      <c r="A10784" s="12" t="s">
        <v>11821</v>
      </c>
      <c r="B10784" s="12" t="s">
        <v>564</v>
      </c>
      <c r="C10784" s="12" t="s">
        <v>20</v>
      </c>
      <c r="D10784" s="12" t="s">
        <v>236</v>
      </c>
      <c r="E10784" s="12" t="s">
        <v>630</v>
      </c>
      <c r="F10784" s="13">
        <v>43642</v>
      </c>
      <c r="G10784" s="12">
        <v>2</v>
      </c>
      <c r="H10784" s="12">
        <v>1798</v>
      </c>
      <c r="I10784" s="4">
        <f>VLOOKUP(Table_1[[#This Row],[Product ID]],[1]Products!$A:$D,3,0)</f>
        <v>971</v>
      </c>
      <c r="J10784" s="4">
        <f>PRODUCT([2]Data!$G10784,[2]Data!$I10784)</f>
        <v>1942</v>
      </c>
      <c r="K10784" s="4">
        <f>PRODUCT([2]Data!$G10784,[2]Data!$H10784)</f>
        <v>3596</v>
      </c>
      <c r="L10784" s="4">
        <f>[2]Data!$K10784-[2]Data!$J10784</f>
        <v>1654</v>
      </c>
      <c r="M10784" s="4" t="str">
        <f>VLOOKUP(Table_1[[#This Row],[Location ID]],[1]Locations!$A:$B,2,0)</f>
        <v>San Mateo</v>
      </c>
      <c r="N10784" s="4" t="str">
        <f>VLOOKUP(Table_1[[#This Row],[Sales Person ID]],'[1]Sales People'!$A:$B,2,0)</f>
        <v>Andrew Bowman</v>
      </c>
      <c r="O10784" s="4" t="str">
        <f>VLOOKUP(Table_1[[#This Row],[Customer ID]],[1]Customers!$A:$B,2,0)</f>
        <v>Billy Cook</v>
      </c>
      <c r="P10784" s="5">
        <f>WEEKDAY([2]Data!$F10784)</f>
        <v>4</v>
      </c>
      <c r="Q10784" s="4">
        <f>MONTH([2]Data!$F10784)</f>
        <v>6</v>
      </c>
      <c r="R10784" s="4">
        <f>YEAR([2]Data!$F10784)</f>
        <v>2019</v>
      </c>
    </row>
    <row r="10785" spans="1:18" ht="15.75" customHeight="1">
      <c r="A10785" s="12" t="s">
        <v>11822</v>
      </c>
      <c r="B10785" s="12" t="s">
        <v>336</v>
      </c>
      <c r="C10785" s="12" t="s">
        <v>77</v>
      </c>
      <c r="D10785" s="12" t="s">
        <v>181</v>
      </c>
      <c r="E10785" s="12" t="s">
        <v>1581</v>
      </c>
      <c r="F10785" s="13">
        <v>43651</v>
      </c>
      <c r="G10785" s="12">
        <v>1</v>
      </c>
      <c r="H10785" s="12">
        <v>1526</v>
      </c>
      <c r="I10785" s="4">
        <f>VLOOKUP(Table_1[[#This Row],[Product ID]],[1]Products!$A:$D,3,0)</f>
        <v>1251</v>
      </c>
      <c r="J10785" s="4">
        <f>PRODUCT([2]Data!$G10785,[2]Data!$I10785)</f>
        <v>1251</v>
      </c>
      <c r="K10785" s="4">
        <f>PRODUCT([2]Data!$G10785,[2]Data!$H10785)</f>
        <v>1526</v>
      </c>
      <c r="L10785" s="4">
        <f>[2]Data!$K10785-[2]Data!$J10785</f>
        <v>275</v>
      </c>
      <c r="M10785" s="4" t="str">
        <f>VLOOKUP(Table_1[[#This Row],[Location ID]],[1]Locations!$A:$B,2,0)</f>
        <v>Ontario</v>
      </c>
      <c r="N10785" s="4" t="str">
        <f>VLOOKUP(Table_1[[#This Row],[Sales Person ID]],'[1]Sales People'!$A:$B,2,0)</f>
        <v>Sean Miller</v>
      </c>
      <c r="O10785" s="4" t="str">
        <f>VLOOKUP(Table_1[[#This Row],[Customer ID]],[1]Customers!$A:$B,2,0)</f>
        <v>Jonathan Harris</v>
      </c>
      <c r="P10785" s="5">
        <f>WEEKDAY([2]Data!$F10785)</f>
        <v>6</v>
      </c>
      <c r="Q10785" s="4">
        <f>MONTH([2]Data!$F10785)</f>
        <v>7</v>
      </c>
      <c r="R10785" s="4">
        <f>YEAR([2]Data!$F10785)</f>
        <v>2019</v>
      </c>
    </row>
    <row r="10786" spans="1:18" ht="15.75" customHeight="1">
      <c r="A10786" s="12" t="s">
        <v>11823</v>
      </c>
      <c r="B10786" s="12" t="s">
        <v>359</v>
      </c>
      <c r="C10786" s="12" t="s">
        <v>403</v>
      </c>
      <c r="D10786" s="12" t="s">
        <v>356</v>
      </c>
      <c r="E10786" s="12" t="s">
        <v>1613</v>
      </c>
      <c r="F10786" s="13">
        <v>43487</v>
      </c>
      <c r="G10786" s="12">
        <v>2</v>
      </c>
      <c r="H10786" s="12">
        <v>603</v>
      </c>
      <c r="I10786" s="4">
        <f>VLOOKUP(Table_1[[#This Row],[Product ID]],[1]Products!$A:$D,3,0)</f>
        <v>416</v>
      </c>
      <c r="J10786" s="4">
        <f>PRODUCT([2]Data!$G10786,[2]Data!$I10786)</f>
        <v>832</v>
      </c>
      <c r="K10786" s="4">
        <f>PRODUCT([2]Data!$G10786,[2]Data!$H10786)</f>
        <v>1206</v>
      </c>
      <c r="L10786" s="4">
        <f>[2]Data!$K10786-[2]Data!$J10786</f>
        <v>374</v>
      </c>
      <c r="M10786" s="4" t="str">
        <f>VLOOKUP(Table_1[[#This Row],[Location ID]],[1]Locations!$A:$B,2,0)</f>
        <v>Visalia</v>
      </c>
      <c r="N10786" s="4" t="str">
        <f>VLOOKUP(Table_1[[#This Row],[Sales Person ID]],'[1]Sales People'!$A:$B,2,0)</f>
        <v>Larry Marshall</v>
      </c>
      <c r="O10786" s="4" t="str">
        <f>VLOOKUP(Table_1[[#This Row],[Customer ID]],[1]Customers!$A:$B,2,0)</f>
        <v>Anthony Banks</v>
      </c>
      <c r="P10786" s="5">
        <f>WEEKDAY([2]Data!$F10786)</f>
        <v>3</v>
      </c>
      <c r="Q10786" s="4">
        <f>MONTH([2]Data!$F10786)</f>
        <v>1</v>
      </c>
      <c r="R10786" s="4">
        <f>YEAR([2]Data!$F10786)</f>
        <v>2019</v>
      </c>
    </row>
    <row r="10787" spans="1:18" ht="15.75" customHeight="1">
      <c r="A10787" s="12" t="s">
        <v>11824</v>
      </c>
      <c r="B10787" s="12" t="s">
        <v>155</v>
      </c>
      <c r="C10787" s="12" t="s">
        <v>151</v>
      </c>
      <c r="D10787" s="12" t="s">
        <v>424</v>
      </c>
      <c r="E10787" s="12" t="s">
        <v>1147</v>
      </c>
      <c r="F10787" s="13">
        <v>43629</v>
      </c>
      <c r="G10787" s="12">
        <v>1</v>
      </c>
      <c r="H10787" s="12">
        <v>2410</v>
      </c>
      <c r="I10787" s="4">
        <f>VLOOKUP(Table_1[[#This Row],[Product ID]],[1]Products!$A:$D,3,0)</f>
        <v>1518</v>
      </c>
      <c r="J10787" s="4">
        <f>PRODUCT([2]Data!$G10787,[2]Data!$I10787)</f>
        <v>1518</v>
      </c>
      <c r="K10787" s="4">
        <f>PRODUCT([2]Data!$G10787,[2]Data!$H10787)</f>
        <v>2410</v>
      </c>
      <c r="L10787" s="4">
        <f>[2]Data!$K10787-[2]Data!$J10787</f>
        <v>892</v>
      </c>
      <c r="M10787" s="4" t="str">
        <f>VLOOKUP(Table_1[[#This Row],[Location ID]],[1]Locations!$A:$B,2,0)</f>
        <v>Salinas</v>
      </c>
      <c r="N10787" s="4" t="str">
        <f>VLOOKUP(Table_1[[#This Row],[Sales Person ID]],'[1]Sales People'!$A:$B,2,0)</f>
        <v>Kenneth Bradley</v>
      </c>
      <c r="O10787" s="4" t="str">
        <f>VLOOKUP(Table_1[[#This Row],[Customer ID]],[1]Customers!$A:$B,2,0)</f>
        <v>Juan Wood</v>
      </c>
      <c r="P10787" s="5">
        <f>WEEKDAY([2]Data!$F10787)</f>
        <v>5</v>
      </c>
      <c r="Q10787" s="4">
        <f>MONTH([2]Data!$F10787)</f>
        <v>6</v>
      </c>
      <c r="R10787" s="4">
        <f>YEAR([2]Data!$F10787)</f>
        <v>2019</v>
      </c>
    </row>
    <row r="10788" spans="1:18" ht="15.75" customHeight="1">
      <c r="A10788" s="12" t="s">
        <v>11825</v>
      </c>
      <c r="B10788" s="12" t="s">
        <v>384</v>
      </c>
      <c r="C10788" s="12" t="s">
        <v>391</v>
      </c>
      <c r="D10788" s="12" t="s">
        <v>280</v>
      </c>
      <c r="E10788" s="12" t="s">
        <v>1041</v>
      </c>
      <c r="F10788" s="13">
        <v>43518</v>
      </c>
      <c r="G10788" s="12">
        <v>3</v>
      </c>
      <c r="H10788" s="12">
        <v>2182</v>
      </c>
      <c r="I10788" s="4">
        <f>VLOOKUP(Table_1[[#This Row],[Product ID]],[1]Products!$A:$D,3,0)</f>
        <v>1200</v>
      </c>
      <c r="J10788" s="4">
        <f>PRODUCT([2]Data!$G10788,[2]Data!$I10788)</f>
        <v>3600</v>
      </c>
      <c r="K10788" s="4">
        <f>PRODUCT([2]Data!$G10788,[2]Data!$H10788)</f>
        <v>6546</v>
      </c>
      <c r="L10788" s="4">
        <f>[2]Data!$K10788-[2]Data!$J10788</f>
        <v>2946</v>
      </c>
      <c r="M10788" s="4" t="str">
        <f>VLOOKUP(Table_1[[#This Row],[Location ID]],[1]Locations!$A:$B,2,0)</f>
        <v>Los Angeles</v>
      </c>
      <c r="N10788" s="4" t="str">
        <f>VLOOKUP(Table_1[[#This Row],[Sales Person ID]],'[1]Sales People'!$A:$B,2,0)</f>
        <v>Kevin Butler</v>
      </c>
      <c r="O10788" s="4" t="str">
        <f>VLOOKUP(Table_1[[#This Row],[Customer ID]],[1]Customers!$A:$B,2,0)</f>
        <v>Brandon Diaz</v>
      </c>
      <c r="P10788" s="5">
        <f>WEEKDAY([2]Data!$F10788)</f>
        <v>6</v>
      </c>
      <c r="Q10788" s="4">
        <f>MONTH([2]Data!$F10788)</f>
        <v>2</v>
      </c>
      <c r="R10788" s="4">
        <f>YEAR([2]Data!$F10788)</f>
        <v>2019</v>
      </c>
    </row>
    <row r="10789" spans="1:18" ht="15.75" customHeight="1">
      <c r="A10789" s="12" t="s">
        <v>11826</v>
      </c>
      <c r="B10789" s="12" t="s">
        <v>506</v>
      </c>
      <c r="C10789" s="12" t="s">
        <v>215</v>
      </c>
      <c r="D10789" s="12" t="s">
        <v>86</v>
      </c>
      <c r="E10789" s="12" t="s">
        <v>1707</v>
      </c>
      <c r="F10789" s="13">
        <v>43610</v>
      </c>
      <c r="G10789" s="12">
        <v>4</v>
      </c>
      <c r="H10789" s="12">
        <v>1467</v>
      </c>
      <c r="I10789" s="4">
        <f>VLOOKUP(Table_1[[#This Row],[Product ID]],[1]Products!$A:$D,3,0)</f>
        <v>807</v>
      </c>
      <c r="J10789" s="4">
        <f>PRODUCT([2]Data!$G10789,[2]Data!$I10789)</f>
        <v>3228</v>
      </c>
      <c r="K10789" s="4">
        <f>PRODUCT([2]Data!$G10789,[2]Data!$H10789)</f>
        <v>5868</v>
      </c>
      <c r="L10789" s="4">
        <f>[2]Data!$K10789-[2]Data!$J10789</f>
        <v>2640</v>
      </c>
      <c r="M10789" s="4" t="str">
        <f>VLOOKUP(Table_1[[#This Row],[Location ID]],[1]Locations!$A:$B,2,0)</f>
        <v>Corona</v>
      </c>
      <c r="N10789" s="4" t="str">
        <f>VLOOKUP(Table_1[[#This Row],[Sales Person ID]],'[1]Sales People'!$A:$B,2,0)</f>
        <v>Roger Robertson</v>
      </c>
      <c r="O10789" s="4" t="str">
        <f>VLOOKUP(Table_1[[#This Row],[Customer ID]],[1]Customers!$A:$B,2,0)</f>
        <v>Ernest Ortiz</v>
      </c>
      <c r="P10789" s="5">
        <f>WEEKDAY([2]Data!$F10789)</f>
        <v>7</v>
      </c>
      <c r="Q10789" s="4">
        <f>MONTH([2]Data!$F10789)</f>
        <v>5</v>
      </c>
      <c r="R10789" s="4">
        <f>YEAR([2]Data!$F10789)</f>
        <v>2019</v>
      </c>
    </row>
    <row r="10790" spans="1:18" ht="15.75" customHeight="1">
      <c r="A10790" s="12" t="s">
        <v>11827</v>
      </c>
      <c r="B10790" s="12" t="s">
        <v>192</v>
      </c>
      <c r="C10790" s="12" t="s">
        <v>388</v>
      </c>
      <c r="D10790" s="12" t="s">
        <v>147</v>
      </c>
      <c r="E10790" s="12" t="s">
        <v>2325</v>
      </c>
      <c r="F10790" s="13">
        <v>43573</v>
      </c>
      <c r="G10790" s="12">
        <v>1</v>
      </c>
      <c r="H10790" s="12">
        <v>1500</v>
      </c>
      <c r="I10790" s="4">
        <f>VLOOKUP(Table_1[[#This Row],[Product ID]],[1]Products!$A:$D,3,0)</f>
        <v>900</v>
      </c>
      <c r="J10790" s="4">
        <f>PRODUCT([2]Data!$G10790,[2]Data!$I10790)</f>
        <v>900</v>
      </c>
      <c r="K10790" s="4">
        <f>PRODUCT([2]Data!$G10790,[2]Data!$H10790)</f>
        <v>1500</v>
      </c>
      <c r="L10790" s="4">
        <f>[2]Data!$K10790-[2]Data!$J10790</f>
        <v>600</v>
      </c>
      <c r="M10790" s="4" t="str">
        <f>VLOOKUP(Table_1[[#This Row],[Location ID]],[1]Locations!$A:$B,2,0)</f>
        <v>San Diego</v>
      </c>
      <c r="N10790" s="4" t="str">
        <f>VLOOKUP(Table_1[[#This Row],[Sales Person ID]],'[1]Sales People'!$A:$B,2,0)</f>
        <v>Clarence Fox</v>
      </c>
      <c r="O10790" s="4" t="str">
        <f>VLOOKUP(Table_1[[#This Row],[Customer ID]],[1]Customers!$A:$B,2,0)</f>
        <v>Roger Miller</v>
      </c>
      <c r="P10790" s="5">
        <f>WEEKDAY([2]Data!$F10790)</f>
        <v>5</v>
      </c>
      <c r="Q10790" s="4">
        <f>MONTH([2]Data!$F10790)</f>
        <v>4</v>
      </c>
      <c r="R10790" s="4">
        <f>YEAR([2]Data!$F10790)</f>
        <v>2019</v>
      </c>
    </row>
    <row r="10791" spans="1:18" ht="15.75" customHeight="1">
      <c r="A10791" s="12" t="s">
        <v>11828</v>
      </c>
      <c r="B10791" s="12" t="s">
        <v>332</v>
      </c>
      <c r="C10791" s="12" t="s">
        <v>397</v>
      </c>
      <c r="D10791" s="12" t="s">
        <v>223</v>
      </c>
      <c r="E10791" s="12" t="s">
        <v>1131</v>
      </c>
      <c r="F10791" s="13">
        <v>43728</v>
      </c>
      <c r="G10791" s="12">
        <v>1</v>
      </c>
      <c r="H10791" s="12">
        <v>2391</v>
      </c>
      <c r="I10791" s="4">
        <f>VLOOKUP(Table_1[[#This Row],[Product ID]],[1]Products!$A:$D,3,0)</f>
        <v>1291</v>
      </c>
      <c r="J10791" s="4">
        <f>PRODUCT([2]Data!$G10791,[2]Data!$I10791)</f>
        <v>1291</v>
      </c>
      <c r="K10791" s="4">
        <f>PRODUCT([2]Data!$G10791,[2]Data!$H10791)</f>
        <v>2391</v>
      </c>
      <c r="L10791" s="4">
        <f>[2]Data!$K10791-[2]Data!$J10791</f>
        <v>1100</v>
      </c>
      <c r="M10791" s="4" t="str">
        <f>VLOOKUP(Table_1[[#This Row],[Location ID]],[1]Locations!$A:$B,2,0)</f>
        <v>Carlsbad</v>
      </c>
      <c r="N10791" s="4" t="str">
        <f>VLOOKUP(Table_1[[#This Row],[Sales Person ID]],'[1]Sales People'!$A:$B,2,0)</f>
        <v>Ronald Reed</v>
      </c>
      <c r="O10791" s="4" t="str">
        <f>VLOOKUP(Table_1[[#This Row],[Customer ID]],[1]Customers!$A:$B,2,0)</f>
        <v>Fred Russell</v>
      </c>
      <c r="P10791" s="5">
        <f>WEEKDAY([2]Data!$F10791)</f>
        <v>6</v>
      </c>
      <c r="Q10791" s="4">
        <f>MONTH([2]Data!$F10791)</f>
        <v>9</v>
      </c>
      <c r="R10791" s="4">
        <f>YEAR([2]Data!$F10791)</f>
        <v>2019</v>
      </c>
    </row>
    <row r="10792" spans="1:18" ht="15.75" customHeight="1">
      <c r="A10792" s="12" t="s">
        <v>11829</v>
      </c>
      <c r="B10792" s="12" t="s">
        <v>286</v>
      </c>
      <c r="C10792" s="12" t="s">
        <v>478</v>
      </c>
      <c r="D10792" s="12" t="s">
        <v>91</v>
      </c>
      <c r="E10792" s="12" t="s">
        <v>2127</v>
      </c>
      <c r="F10792" s="13">
        <v>43636</v>
      </c>
      <c r="G10792" s="12">
        <v>2</v>
      </c>
      <c r="H10792" s="12">
        <v>2353</v>
      </c>
      <c r="I10792" s="4">
        <f>VLOOKUP(Table_1[[#This Row],[Product ID]],[1]Products!$A:$D,3,0)</f>
        <v>1788</v>
      </c>
      <c r="J10792" s="4">
        <f>PRODUCT([2]Data!$G10792,[2]Data!$I10792)</f>
        <v>3576</v>
      </c>
      <c r="K10792" s="4">
        <f>PRODUCT([2]Data!$G10792,[2]Data!$H10792)</f>
        <v>4706</v>
      </c>
      <c r="L10792" s="4">
        <f>[2]Data!$K10792-[2]Data!$J10792</f>
        <v>1130</v>
      </c>
      <c r="M10792" s="4" t="str">
        <f>VLOOKUP(Table_1[[#This Row],[Location ID]],[1]Locations!$A:$B,2,0)</f>
        <v>Garden Grove</v>
      </c>
      <c r="N10792" s="4" t="str">
        <f>VLOOKUP(Table_1[[#This Row],[Sales Person ID]],'[1]Sales People'!$A:$B,2,0)</f>
        <v>Henry Nelson</v>
      </c>
      <c r="O10792" s="4" t="str">
        <f>VLOOKUP(Table_1[[#This Row],[Customer ID]],[1]Customers!$A:$B,2,0)</f>
        <v>Louis Ellis</v>
      </c>
      <c r="P10792" s="5">
        <f>WEEKDAY([2]Data!$F10792)</f>
        <v>5</v>
      </c>
      <c r="Q10792" s="4">
        <f>MONTH([2]Data!$F10792)</f>
        <v>6</v>
      </c>
      <c r="R10792" s="4">
        <f>YEAR([2]Data!$F10792)</f>
        <v>2019</v>
      </c>
    </row>
    <row r="10793" spans="1:18" ht="15.75" customHeight="1">
      <c r="A10793" s="12" t="s">
        <v>11830</v>
      </c>
      <c r="B10793" s="12" t="s">
        <v>677</v>
      </c>
      <c r="C10793" s="12" t="s">
        <v>501</v>
      </c>
      <c r="D10793" s="12" t="s">
        <v>26</v>
      </c>
      <c r="E10793" s="12" t="s">
        <v>1283</v>
      </c>
      <c r="F10793" s="13">
        <v>43578</v>
      </c>
      <c r="G10793" s="12">
        <v>1</v>
      </c>
      <c r="H10793" s="12">
        <v>2241</v>
      </c>
      <c r="I10793" s="4">
        <f>VLOOKUP(Table_1[[#This Row],[Product ID]],[1]Products!$A:$D,3,0)</f>
        <v>1367</v>
      </c>
      <c r="J10793" s="4">
        <f>PRODUCT([2]Data!$G10793,[2]Data!$I10793)</f>
        <v>1367</v>
      </c>
      <c r="K10793" s="4">
        <f>PRODUCT([2]Data!$G10793,[2]Data!$H10793)</f>
        <v>2241</v>
      </c>
      <c r="L10793" s="4">
        <f>[2]Data!$K10793-[2]Data!$J10793</f>
        <v>874</v>
      </c>
      <c r="M10793" s="4" t="str">
        <f>VLOOKUP(Table_1[[#This Row],[Location ID]],[1]Locations!$A:$B,2,0)</f>
        <v>Temecula</v>
      </c>
      <c r="N10793" s="4" t="str">
        <f>VLOOKUP(Table_1[[#This Row],[Sales Person ID]],'[1]Sales People'!$A:$B,2,0)</f>
        <v>Ryan Butler</v>
      </c>
      <c r="O10793" s="4" t="str">
        <f>VLOOKUP(Table_1[[#This Row],[Customer ID]],[1]Customers!$A:$B,2,0)</f>
        <v>Michael Lewis</v>
      </c>
      <c r="P10793" s="5">
        <f>WEEKDAY([2]Data!$F10793)</f>
        <v>3</v>
      </c>
      <c r="Q10793" s="4">
        <f>MONTH([2]Data!$F10793)</f>
        <v>4</v>
      </c>
      <c r="R10793" s="4">
        <f>YEAR([2]Data!$F10793)</f>
        <v>2019</v>
      </c>
    </row>
    <row r="10794" spans="1:18" ht="15.75" customHeight="1">
      <c r="A10794" s="12" t="s">
        <v>11831</v>
      </c>
      <c r="B10794" s="12" t="s">
        <v>175</v>
      </c>
      <c r="C10794" s="12" t="s">
        <v>226</v>
      </c>
      <c r="D10794" s="12" t="s">
        <v>112</v>
      </c>
      <c r="E10794" s="12" t="s">
        <v>673</v>
      </c>
      <c r="F10794" s="13">
        <v>43657</v>
      </c>
      <c r="G10794" s="12">
        <v>4</v>
      </c>
      <c r="H10794" s="12">
        <v>637</v>
      </c>
      <c r="I10794" s="4">
        <f>VLOOKUP(Table_1[[#This Row],[Product ID]],[1]Products!$A:$D,3,0)</f>
        <v>389</v>
      </c>
      <c r="J10794" s="4">
        <f>PRODUCT([2]Data!$G10794,[2]Data!$I10794)</f>
        <v>1556</v>
      </c>
      <c r="K10794" s="4">
        <f>PRODUCT([2]Data!$G10794,[2]Data!$H10794)</f>
        <v>2548</v>
      </c>
      <c r="L10794" s="4">
        <f>[2]Data!$K10794-[2]Data!$J10794</f>
        <v>992</v>
      </c>
      <c r="M10794" s="4" t="str">
        <f>VLOOKUP(Table_1[[#This Row],[Location ID]],[1]Locations!$A:$B,2,0)</f>
        <v>El Cajon</v>
      </c>
      <c r="N10794" s="4" t="str">
        <f>VLOOKUP(Table_1[[#This Row],[Sales Person ID]],'[1]Sales People'!$A:$B,2,0)</f>
        <v>Scott Clark</v>
      </c>
      <c r="O10794" s="4" t="str">
        <f>VLOOKUP(Table_1[[#This Row],[Customer ID]],[1]Customers!$A:$B,2,0)</f>
        <v>George Thompson</v>
      </c>
      <c r="P10794" s="5">
        <f>WEEKDAY([2]Data!$F10794)</f>
        <v>5</v>
      </c>
      <c r="Q10794" s="4">
        <f>MONTH([2]Data!$F10794)</f>
        <v>7</v>
      </c>
      <c r="R10794" s="4">
        <f>YEAR([2]Data!$F10794)</f>
        <v>2019</v>
      </c>
    </row>
    <row r="10795" spans="1:18" ht="15.75" customHeight="1">
      <c r="A10795" s="12" t="s">
        <v>11832</v>
      </c>
      <c r="B10795" s="12" t="s">
        <v>614</v>
      </c>
      <c r="C10795" s="12" t="s">
        <v>388</v>
      </c>
      <c r="D10795" s="12" t="s">
        <v>176</v>
      </c>
      <c r="E10795" s="12" t="s">
        <v>4614</v>
      </c>
      <c r="F10795" s="13">
        <v>43479</v>
      </c>
      <c r="G10795" s="12">
        <v>2</v>
      </c>
      <c r="H10795" s="12">
        <v>2495</v>
      </c>
      <c r="I10795" s="4">
        <f>VLOOKUP(Table_1[[#This Row],[Product ID]],[1]Products!$A:$D,3,0)</f>
        <v>1896</v>
      </c>
      <c r="J10795" s="4">
        <f>PRODUCT([2]Data!$G10795,[2]Data!$I10795)</f>
        <v>3792</v>
      </c>
      <c r="K10795" s="4">
        <f>PRODUCT([2]Data!$G10795,[2]Data!$H10795)</f>
        <v>4990</v>
      </c>
      <c r="L10795" s="4">
        <f>[2]Data!$K10795-[2]Data!$J10795</f>
        <v>1198</v>
      </c>
      <c r="M10795" s="4" t="str">
        <f>VLOOKUP(Table_1[[#This Row],[Location ID]],[1]Locations!$A:$B,2,0)</f>
        <v>San Diego</v>
      </c>
      <c r="N10795" s="4" t="str">
        <f>VLOOKUP(Table_1[[#This Row],[Sales Person ID]],'[1]Sales People'!$A:$B,2,0)</f>
        <v>Joe Sims</v>
      </c>
      <c r="O10795" s="4" t="str">
        <f>VLOOKUP(Table_1[[#This Row],[Customer ID]],[1]Customers!$A:$B,2,0)</f>
        <v>Shawn Stephens</v>
      </c>
      <c r="P10795" s="5">
        <f>WEEKDAY([2]Data!$F10795)</f>
        <v>2</v>
      </c>
      <c r="Q10795" s="4">
        <f>MONTH([2]Data!$F10795)</f>
        <v>1</v>
      </c>
      <c r="R10795" s="4">
        <f>YEAR([2]Data!$F10795)</f>
        <v>2019</v>
      </c>
    </row>
    <row r="10796" spans="1:18" ht="15.75" customHeight="1">
      <c r="A10796" s="12" t="s">
        <v>11833</v>
      </c>
      <c r="B10796" s="12" t="s">
        <v>179</v>
      </c>
      <c r="C10796" s="12" t="s">
        <v>501</v>
      </c>
      <c r="D10796" s="12" t="s">
        <v>370</v>
      </c>
      <c r="E10796" s="12" t="s">
        <v>638</v>
      </c>
      <c r="F10796" s="13">
        <v>43721</v>
      </c>
      <c r="G10796" s="12">
        <v>3</v>
      </c>
      <c r="H10796" s="12">
        <v>112</v>
      </c>
      <c r="I10796" s="4">
        <f>VLOOKUP(Table_1[[#This Row],[Product ID]],[1]Products!$A:$D,3,0)</f>
        <v>90</v>
      </c>
      <c r="J10796" s="4">
        <f>PRODUCT([2]Data!$G10796,[2]Data!$I10796)</f>
        <v>270</v>
      </c>
      <c r="K10796" s="4">
        <f>PRODUCT([2]Data!$G10796,[2]Data!$H10796)</f>
        <v>336</v>
      </c>
      <c r="L10796" s="4">
        <f>[2]Data!$K10796-[2]Data!$J10796</f>
        <v>66</v>
      </c>
      <c r="M10796" s="4" t="str">
        <f>VLOOKUP(Table_1[[#This Row],[Location ID]],[1]Locations!$A:$B,2,0)</f>
        <v>Temecula</v>
      </c>
      <c r="N10796" s="4" t="str">
        <f>VLOOKUP(Table_1[[#This Row],[Sales Person ID]],'[1]Sales People'!$A:$B,2,0)</f>
        <v>Eugene Holmes</v>
      </c>
      <c r="O10796" s="4" t="str">
        <f>VLOOKUP(Table_1[[#This Row],[Customer ID]],[1]Customers!$A:$B,2,0)</f>
        <v>Chris Hall</v>
      </c>
      <c r="P10796" s="5">
        <f>WEEKDAY([2]Data!$F10796)</f>
        <v>6</v>
      </c>
      <c r="Q10796" s="4">
        <f>MONTH([2]Data!$F10796)</f>
        <v>9</v>
      </c>
      <c r="R10796" s="4">
        <f>YEAR([2]Data!$F10796)</f>
        <v>2019</v>
      </c>
    </row>
    <row r="10797" spans="1:18" ht="15.75" customHeight="1">
      <c r="A10797" s="12" t="s">
        <v>11834</v>
      </c>
      <c r="B10797" s="12" t="s">
        <v>936</v>
      </c>
      <c r="C10797" s="12" t="s">
        <v>469</v>
      </c>
      <c r="D10797" s="12" t="s">
        <v>69</v>
      </c>
      <c r="E10797" s="12" t="s">
        <v>343</v>
      </c>
      <c r="F10797" s="13">
        <v>43615</v>
      </c>
      <c r="G10797" s="12">
        <v>1</v>
      </c>
      <c r="H10797" s="12">
        <v>136</v>
      </c>
      <c r="I10797" s="4">
        <f>VLOOKUP(Table_1[[#This Row],[Product ID]],[1]Products!$A:$D,3,0)</f>
        <v>72</v>
      </c>
      <c r="J10797" s="4">
        <f>PRODUCT([2]Data!$G10797,[2]Data!$I10797)</f>
        <v>72</v>
      </c>
      <c r="K10797" s="4">
        <f>PRODUCT([2]Data!$G10797,[2]Data!$H10797)</f>
        <v>136</v>
      </c>
      <c r="L10797" s="4">
        <f>[2]Data!$K10797-[2]Data!$J10797</f>
        <v>64</v>
      </c>
      <c r="M10797" s="4" t="str">
        <f>VLOOKUP(Table_1[[#This Row],[Location ID]],[1]Locations!$A:$B,2,0)</f>
        <v>Fontana</v>
      </c>
      <c r="N10797" s="4" t="str">
        <f>VLOOKUP(Table_1[[#This Row],[Sales Person ID]],'[1]Sales People'!$A:$B,2,0)</f>
        <v>Christopher Tucker</v>
      </c>
      <c r="O10797" s="4" t="str">
        <f>VLOOKUP(Table_1[[#This Row],[Customer ID]],[1]Customers!$A:$B,2,0)</f>
        <v>Russell Grant</v>
      </c>
      <c r="P10797" s="5">
        <f>WEEKDAY([2]Data!$F10797)</f>
        <v>5</v>
      </c>
      <c r="Q10797" s="4">
        <f>MONTH([2]Data!$F10797)</f>
        <v>5</v>
      </c>
      <c r="R10797" s="4">
        <f>YEAR([2]Data!$F10797)</f>
        <v>2019</v>
      </c>
    </row>
    <row r="10798" spans="1:18" ht="15.75" customHeight="1">
      <c r="A10798" s="12" t="s">
        <v>11835</v>
      </c>
      <c r="B10798" s="12" t="s">
        <v>256</v>
      </c>
      <c r="C10798" s="12" t="s">
        <v>333</v>
      </c>
      <c r="D10798" s="12" t="s">
        <v>26</v>
      </c>
      <c r="E10798" s="12" t="s">
        <v>1646</v>
      </c>
      <c r="F10798" s="13">
        <v>43713</v>
      </c>
      <c r="G10798" s="12">
        <v>4</v>
      </c>
      <c r="H10798" s="12">
        <v>818</v>
      </c>
      <c r="I10798" s="4">
        <f>VLOOKUP(Table_1[[#This Row],[Product ID]],[1]Products!$A:$D,3,0)</f>
        <v>450</v>
      </c>
      <c r="J10798" s="4">
        <f>PRODUCT([2]Data!$G10798,[2]Data!$I10798)</f>
        <v>1800</v>
      </c>
      <c r="K10798" s="4">
        <f>PRODUCT([2]Data!$G10798,[2]Data!$H10798)</f>
        <v>3272</v>
      </c>
      <c r="L10798" s="4">
        <f>[2]Data!$K10798-[2]Data!$J10798</f>
        <v>1472</v>
      </c>
      <c r="M10798" s="4" t="str">
        <f>VLOOKUP(Table_1[[#This Row],[Location ID]],[1]Locations!$A:$B,2,0)</f>
        <v>Rancho Cucamonga</v>
      </c>
      <c r="N10798" s="4" t="str">
        <f>VLOOKUP(Table_1[[#This Row],[Sales Person ID]],'[1]Sales People'!$A:$B,2,0)</f>
        <v>Ryan Butler</v>
      </c>
      <c r="O10798" s="4" t="str">
        <f>VLOOKUP(Table_1[[#This Row],[Customer ID]],[1]Customers!$A:$B,2,0)</f>
        <v>Sean Andrews</v>
      </c>
      <c r="P10798" s="5">
        <f>WEEKDAY([2]Data!$F10798)</f>
        <v>5</v>
      </c>
      <c r="Q10798" s="4">
        <f>MONTH([2]Data!$F10798)</f>
        <v>9</v>
      </c>
      <c r="R10798" s="4">
        <f>YEAR([2]Data!$F10798)</f>
        <v>2019</v>
      </c>
    </row>
    <row r="10799" spans="1:18" ht="15.75" customHeight="1">
      <c r="A10799" s="12" t="s">
        <v>11836</v>
      </c>
      <c r="B10799" s="12" t="s">
        <v>214</v>
      </c>
      <c r="C10799" s="12" t="s">
        <v>197</v>
      </c>
      <c r="D10799" s="12" t="s">
        <v>31</v>
      </c>
      <c r="E10799" s="12" t="s">
        <v>2229</v>
      </c>
      <c r="F10799" s="13">
        <v>43789</v>
      </c>
      <c r="G10799" s="12">
        <v>2</v>
      </c>
      <c r="H10799" s="12">
        <v>1414</v>
      </c>
      <c r="I10799" s="4">
        <f>VLOOKUP(Table_1[[#This Row],[Product ID]],[1]Products!$A:$D,3,0)</f>
        <v>962</v>
      </c>
      <c r="J10799" s="4">
        <f>PRODUCT([2]Data!$G10799,[2]Data!$I10799)</f>
        <v>1924</v>
      </c>
      <c r="K10799" s="4">
        <f>PRODUCT([2]Data!$G10799,[2]Data!$H10799)</f>
        <v>2828</v>
      </c>
      <c r="L10799" s="4">
        <f>[2]Data!$K10799-[2]Data!$J10799</f>
        <v>904</v>
      </c>
      <c r="M10799" s="4" t="str">
        <f>VLOOKUP(Table_1[[#This Row],[Location ID]],[1]Locations!$A:$B,2,0)</f>
        <v>Riverside</v>
      </c>
      <c r="N10799" s="4" t="str">
        <f>VLOOKUP(Table_1[[#This Row],[Sales Person ID]],'[1]Sales People'!$A:$B,2,0)</f>
        <v>Joshua Cook</v>
      </c>
      <c r="O10799" s="4" t="str">
        <f>VLOOKUP(Table_1[[#This Row],[Customer ID]],[1]Customers!$A:$B,2,0)</f>
        <v>Jerry Andrews</v>
      </c>
      <c r="P10799" s="5">
        <f>WEEKDAY([2]Data!$F10799)</f>
        <v>4</v>
      </c>
      <c r="Q10799" s="4">
        <f>MONTH([2]Data!$F10799)</f>
        <v>11</v>
      </c>
      <c r="R10799" s="4">
        <f>YEAR([2]Data!$F10799)</f>
        <v>2019</v>
      </c>
    </row>
    <row r="10800" spans="1:18" ht="15.75" customHeight="1">
      <c r="A10800" s="12" t="s">
        <v>11837</v>
      </c>
      <c r="B10800" s="12" t="s">
        <v>423</v>
      </c>
      <c r="C10800" s="12" t="s">
        <v>45</v>
      </c>
      <c r="D10800" s="12" t="s">
        <v>170</v>
      </c>
      <c r="E10800" s="12" t="s">
        <v>957</v>
      </c>
      <c r="F10800" s="13">
        <v>43496</v>
      </c>
      <c r="G10800" s="12">
        <v>1</v>
      </c>
      <c r="H10800" s="12">
        <v>2396</v>
      </c>
      <c r="I10800" s="4">
        <f>VLOOKUP(Table_1[[#This Row],[Product ID]],[1]Products!$A:$D,3,0)</f>
        <v>1965</v>
      </c>
      <c r="J10800" s="4">
        <f>PRODUCT([2]Data!$G10800,[2]Data!$I10800)</f>
        <v>1965</v>
      </c>
      <c r="K10800" s="4">
        <f>PRODUCT([2]Data!$G10800,[2]Data!$H10800)</f>
        <v>2396</v>
      </c>
      <c r="L10800" s="4">
        <f>[2]Data!$K10800-[2]Data!$J10800</f>
        <v>431</v>
      </c>
      <c r="M10800" s="4" t="str">
        <f>VLOOKUP(Table_1[[#This Row],[Location ID]],[1]Locations!$A:$B,2,0)</f>
        <v>Inglewood</v>
      </c>
      <c r="N10800" s="4" t="str">
        <f>VLOOKUP(Table_1[[#This Row],[Sales Person ID]],'[1]Sales People'!$A:$B,2,0)</f>
        <v>Bobby Russell</v>
      </c>
      <c r="O10800" s="4" t="str">
        <f>VLOOKUP(Table_1[[#This Row],[Customer ID]],[1]Customers!$A:$B,2,0)</f>
        <v>Phillip Edwards</v>
      </c>
      <c r="P10800" s="5">
        <f>WEEKDAY([2]Data!$F10800)</f>
        <v>5</v>
      </c>
      <c r="Q10800" s="4">
        <f>MONTH([2]Data!$F10800)</f>
        <v>1</v>
      </c>
      <c r="R10800" s="4">
        <f>YEAR([2]Data!$F10800)</f>
        <v>2019</v>
      </c>
    </row>
    <row r="10801" spans="1:18" ht="15.75" customHeight="1">
      <c r="A10801" s="12" t="s">
        <v>11838</v>
      </c>
      <c r="B10801" s="12" t="s">
        <v>72</v>
      </c>
      <c r="C10801" s="12" t="s">
        <v>63</v>
      </c>
      <c r="D10801" s="12" t="s">
        <v>112</v>
      </c>
      <c r="E10801" s="12" t="s">
        <v>1721</v>
      </c>
      <c r="F10801" s="13">
        <v>43754</v>
      </c>
      <c r="G10801" s="12">
        <v>1</v>
      </c>
      <c r="H10801" s="12">
        <v>1889</v>
      </c>
      <c r="I10801" s="4">
        <f>VLOOKUP(Table_1[[#This Row],[Product ID]],[1]Products!$A:$D,3,0)</f>
        <v>945</v>
      </c>
      <c r="J10801" s="4">
        <f>PRODUCT([2]Data!$G10801,[2]Data!$I10801)</f>
        <v>945</v>
      </c>
      <c r="K10801" s="4">
        <f>PRODUCT([2]Data!$G10801,[2]Data!$H10801)</f>
        <v>1889</v>
      </c>
      <c r="L10801" s="4">
        <f>[2]Data!$K10801-[2]Data!$J10801</f>
        <v>944</v>
      </c>
      <c r="M10801" s="4" t="str">
        <f>VLOOKUP(Table_1[[#This Row],[Location ID]],[1]Locations!$A:$B,2,0)</f>
        <v>Pasadena</v>
      </c>
      <c r="N10801" s="4" t="str">
        <f>VLOOKUP(Table_1[[#This Row],[Sales Person ID]],'[1]Sales People'!$A:$B,2,0)</f>
        <v>Scott Clark</v>
      </c>
      <c r="O10801" s="4" t="str">
        <f>VLOOKUP(Table_1[[#This Row],[Customer ID]],[1]Customers!$A:$B,2,0)</f>
        <v>Kevin Wheeler</v>
      </c>
      <c r="P10801" s="5">
        <f>WEEKDAY([2]Data!$F10801)</f>
        <v>4</v>
      </c>
      <c r="Q10801" s="4">
        <f>MONTH([2]Data!$F10801)</f>
        <v>10</v>
      </c>
      <c r="R10801" s="4">
        <f>YEAR([2]Data!$F10801)</f>
        <v>2019</v>
      </c>
    </row>
    <row r="10802" spans="1:18" ht="15.75" customHeight="1">
      <c r="A10802" s="12" t="s">
        <v>11839</v>
      </c>
      <c r="B10802" s="12" t="s">
        <v>155</v>
      </c>
      <c r="C10802" s="12" t="s">
        <v>483</v>
      </c>
      <c r="D10802" s="12" t="s">
        <v>60</v>
      </c>
      <c r="E10802" s="12" t="s">
        <v>1097</v>
      </c>
      <c r="F10802" s="13">
        <v>43671</v>
      </c>
      <c r="G10802" s="12">
        <v>1</v>
      </c>
      <c r="H10802" s="12">
        <v>2410</v>
      </c>
      <c r="I10802" s="4">
        <f>VLOOKUP(Table_1[[#This Row],[Product ID]],[1]Products!$A:$D,3,0)</f>
        <v>1518</v>
      </c>
      <c r="J10802" s="4">
        <f>PRODUCT([2]Data!$G10802,[2]Data!$I10802)</f>
        <v>1518</v>
      </c>
      <c r="K10802" s="4">
        <f>PRODUCT([2]Data!$G10802,[2]Data!$H10802)</f>
        <v>2410</v>
      </c>
      <c r="L10802" s="4">
        <f>[2]Data!$K10802-[2]Data!$J10802</f>
        <v>892</v>
      </c>
      <c r="M10802" s="4" t="str">
        <f>VLOOKUP(Table_1[[#This Row],[Location ID]],[1]Locations!$A:$B,2,0)</f>
        <v>Concord</v>
      </c>
      <c r="N10802" s="4" t="str">
        <f>VLOOKUP(Table_1[[#This Row],[Sales Person ID]],'[1]Sales People'!$A:$B,2,0)</f>
        <v>Walter Cook</v>
      </c>
      <c r="O10802" s="4" t="str">
        <f>VLOOKUP(Table_1[[#This Row],[Customer ID]],[1]Customers!$A:$B,2,0)</f>
        <v>Shawn Day</v>
      </c>
      <c r="P10802" s="5">
        <f>WEEKDAY([2]Data!$F10802)</f>
        <v>5</v>
      </c>
      <c r="Q10802" s="4">
        <f>MONTH([2]Data!$F10802)</f>
        <v>7</v>
      </c>
      <c r="R10802" s="4">
        <f>YEAR([2]Data!$F10802)</f>
        <v>2019</v>
      </c>
    </row>
    <row r="10803" spans="1:18" ht="15.75" customHeight="1">
      <c r="A10803" s="12" t="s">
        <v>11840</v>
      </c>
      <c r="B10803" s="12" t="s">
        <v>218</v>
      </c>
      <c r="C10803" s="12" t="s">
        <v>111</v>
      </c>
      <c r="D10803" s="12" t="s">
        <v>69</v>
      </c>
      <c r="E10803" s="12" t="s">
        <v>3237</v>
      </c>
      <c r="F10803" s="13">
        <v>43826</v>
      </c>
      <c r="G10803" s="12">
        <v>3</v>
      </c>
      <c r="H10803" s="12">
        <v>2464</v>
      </c>
      <c r="I10803" s="4">
        <f>VLOOKUP(Table_1[[#This Row],[Product ID]],[1]Products!$A:$D,3,0)</f>
        <v>1774</v>
      </c>
      <c r="J10803" s="4">
        <f>PRODUCT([2]Data!$G10803,[2]Data!$I10803)</f>
        <v>5322</v>
      </c>
      <c r="K10803" s="4">
        <f>PRODUCT([2]Data!$G10803,[2]Data!$H10803)</f>
        <v>7392</v>
      </c>
      <c r="L10803" s="4">
        <f>[2]Data!$K10803-[2]Data!$J10803</f>
        <v>2070</v>
      </c>
      <c r="M10803" s="4" t="str">
        <f>VLOOKUP(Table_1[[#This Row],[Location ID]],[1]Locations!$A:$B,2,0)</f>
        <v>Victorville</v>
      </c>
      <c r="N10803" s="4" t="str">
        <f>VLOOKUP(Table_1[[#This Row],[Sales Person ID]],'[1]Sales People'!$A:$B,2,0)</f>
        <v>Christopher Tucker</v>
      </c>
      <c r="O10803" s="4" t="str">
        <f>VLOOKUP(Table_1[[#This Row],[Customer ID]],[1]Customers!$A:$B,2,0)</f>
        <v>Alan Thomas</v>
      </c>
      <c r="P10803" s="5">
        <f>WEEKDAY([2]Data!$F10803)</f>
        <v>6</v>
      </c>
      <c r="Q10803" s="4">
        <f>MONTH([2]Data!$F10803)</f>
        <v>12</v>
      </c>
      <c r="R10803" s="4">
        <f>YEAR([2]Data!$F10803)</f>
        <v>2019</v>
      </c>
    </row>
    <row r="10804" spans="1:18" ht="15.75" customHeight="1">
      <c r="A10804" s="12" t="s">
        <v>11841</v>
      </c>
      <c r="B10804" s="12" t="s">
        <v>359</v>
      </c>
      <c r="C10804" s="12" t="s">
        <v>146</v>
      </c>
      <c r="D10804" s="12" t="s">
        <v>36</v>
      </c>
      <c r="E10804" s="12" t="s">
        <v>795</v>
      </c>
      <c r="F10804" s="13">
        <v>43787</v>
      </c>
      <c r="G10804" s="12">
        <v>2</v>
      </c>
      <c r="H10804" s="12">
        <v>603</v>
      </c>
      <c r="I10804" s="4">
        <f>VLOOKUP(Table_1[[#This Row],[Product ID]],[1]Products!$A:$D,3,0)</f>
        <v>416</v>
      </c>
      <c r="J10804" s="4">
        <f>PRODUCT([2]Data!$G10804,[2]Data!$I10804)</f>
        <v>832</v>
      </c>
      <c r="K10804" s="4">
        <f>PRODUCT([2]Data!$G10804,[2]Data!$H10804)</f>
        <v>1206</v>
      </c>
      <c r="L10804" s="4">
        <f>[2]Data!$K10804-[2]Data!$J10804</f>
        <v>374</v>
      </c>
      <c r="M10804" s="4" t="str">
        <f>VLOOKUP(Table_1[[#This Row],[Location ID]],[1]Locations!$A:$B,2,0)</f>
        <v>Oxnard</v>
      </c>
      <c r="N10804" s="4" t="str">
        <f>VLOOKUP(Table_1[[#This Row],[Sales Person ID]],'[1]Sales People'!$A:$B,2,0)</f>
        <v>Brian Davis</v>
      </c>
      <c r="O10804" s="4" t="str">
        <f>VLOOKUP(Table_1[[#This Row],[Customer ID]],[1]Customers!$A:$B,2,0)</f>
        <v>Terry Morris</v>
      </c>
      <c r="P10804" s="5">
        <f>WEEKDAY([2]Data!$F10804)</f>
        <v>2</v>
      </c>
      <c r="Q10804" s="4">
        <f>MONTH([2]Data!$F10804)</f>
        <v>11</v>
      </c>
      <c r="R10804" s="4">
        <f>YEAR([2]Data!$F10804)</f>
        <v>2019</v>
      </c>
    </row>
    <row r="10805" spans="1:18" ht="15.75" customHeight="1">
      <c r="A10805" s="12" t="s">
        <v>11842</v>
      </c>
      <c r="B10805" s="12" t="s">
        <v>359</v>
      </c>
      <c r="C10805" s="12" t="s">
        <v>231</v>
      </c>
      <c r="D10805" s="12" t="s">
        <v>157</v>
      </c>
      <c r="E10805" s="12" t="s">
        <v>1929</v>
      </c>
      <c r="F10805" s="13">
        <v>43606</v>
      </c>
      <c r="G10805" s="12">
        <v>2</v>
      </c>
      <c r="H10805" s="12">
        <v>603</v>
      </c>
      <c r="I10805" s="4">
        <f>VLOOKUP(Table_1[[#This Row],[Product ID]],[1]Products!$A:$D,3,0)</f>
        <v>416</v>
      </c>
      <c r="J10805" s="4">
        <f>PRODUCT([2]Data!$G10805,[2]Data!$I10805)</f>
        <v>832</v>
      </c>
      <c r="K10805" s="4">
        <f>PRODUCT([2]Data!$G10805,[2]Data!$H10805)</f>
        <v>1206</v>
      </c>
      <c r="L10805" s="4">
        <f>[2]Data!$K10805-[2]Data!$J10805</f>
        <v>374</v>
      </c>
      <c r="M10805" s="4" t="str">
        <f>VLOOKUP(Table_1[[#This Row],[Location ID]],[1]Locations!$A:$B,2,0)</f>
        <v>Modesto</v>
      </c>
      <c r="N10805" s="4" t="str">
        <f>VLOOKUP(Table_1[[#This Row],[Sales Person ID]],'[1]Sales People'!$A:$B,2,0)</f>
        <v>Carl Elliott</v>
      </c>
      <c r="O10805" s="4" t="str">
        <f>VLOOKUP(Table_1[[#This Row],[Customer ID]],[1]Customers!$A:$B,2,0)</f>
        <v>Jack Howell</v>
      </c>
      <c r="P10805" s="5">
        <f>WEEKDAY([2]Data!$F10805)</f>
        <v>3</v>
      </c>
      <c r="Q10805" s="4">
        <f>MONTH([2]Data!$F10805)</f>
        <v>5</v>
      </c>
      <c r="R10805" s="4">
        <f>YEAR([2]Data!$F10805)</f>
        <v>2019</v>
      </c>
    </row>
    <row r="10806" spans="1:18" ht="15.75" customHeight="1">
      <c r="A10806" s="12" t="s">
        <v>11843</v>
      </c>
      <c r="B10806" s="12" t="s">
        <v>80</v>
      </c>
      <c r="C10806" s="12" t="s">
        <v>581</v>
      </c>
      <c r="D10806" s="12" t="s">
        <v>122</v>
      </c>
      <c r="E10806" s="12" t="s">
        <v>3073</v>
      </c>
      <c r="F10806" s="13">
        <v>43491</v>
      </c>
      <c r="G10806" s="12">
        <v>3</v>
      </c>
      <c r="H10806" s="12">
        <v>1351</v>
      </c>
      <c r="I10806" s="4">
        <f>VLOOKUP(Table_1[[#This Row],[Product ID]],[1]Products!$A:$D,3,0)</f>
        <v>1108</v>
      </c>
      <c r="J10806" s="4">
        <f>PRODUCT([2]Data!$G10806,[2]Data!$I10806)</f>
        <v>3324</v>
      </c>
      <c r="K10806" s="4">
        <f>PRODUCT([2]Data!$G10806,[2]Data!$H10806)</f>
        <v>4053</v>
      </c>
      <c r="L10806" s="4">
        <f>[2]Data!$K10806-[2]Data!$J10806</f>
        <v>729</v>
      </c>
      <c r="M10806" s="4" t="str">
        <f>VLOOKUP(Table_1[[#This Row],[Location ID]],[1]Locations!$A:$B,2,0)</f>
        <v>Fresno</v>
      </c>
      <c r="N10806" s="4" t="str">
        <f>VLOOKUP(Table_1[[#This Row],[Sales Person ID]],'[1]Sales People'!$A:$B,2,0)</f>
        <v>Ryan Welch</v>
      </c>
      <c r="O10806" s="4" t="str">
        <f>VLOOKUP(Table_1[[#This Row],[Customer ID]],[1]Customers!$A:$B,2,0)</f>
        <v>Jeremy Jenkins</v>
      </c>
      <c r="P10806" s="5">
        <f>WEEKDAY([2]Data!$F10806)</f>
        <v>7</v>
      </c>
      <c r="Q10806" s="4">
        <f>MONTH([2]Data!$F10806)</f>
        <v>1</v>
      </c>
      <c r="R10806" s="4">
        <f>YEAR([2]Data!$F10806)</f>
        <v>2019</v>
      </c>
    </row>
    <row r="10807" spans="1:18" ht="15.75" customHeight="1">
      <c r="A10807" s="12" t="s">
        <v>11844</v>
      </c>
      <c r="B10807" s="12" t="s">
        <v>130</v>
      </c>
      <c r="C10807" s="12" t="s">
        <v>360</v>
      </c>
      <c r="D10807" s="12" t="s">
        <v>261</v>
      </c>
      <c r="E10807" s="12" t="s">
        <v>1391</v>
      </c>
      <c r="F10807" s="13">
        <v>43595</v>
      </c>
      <c r="G10807" s="12">
        <v>2</v>
      </c>
      <c r="H10807" s="12">
        <v>1077</v>
      </c>
      <c r="I10807" s="4">
        <f>VLOOKUP(Table_1[[#This Row],[Product ID]],[1]Products!$A:$D,3,0)</f>
        <v>732</v>
      </c>
      <c r="J10807" s="4">
        <f>PRODUCT([2]Data!$G10807,[2]Data!$I10807)</f>
        <v>1464</v>
      </c>
      <c r="K10807" s="4">
        <f>PRODUCT([2]Data!$G10807,[2]Data!$H10807)</f>
        <v>2154</v>
      </c>
      <c r="L10807" s="4">
        <f>[2]Data!$K10807-[2]Data!$J10807</f>
        <v>690</v>
      </c>
      <c r="M10807" s="4" t="str">
        <f>VLOOKUP(Table_1[[#This Row],[Location ID]],[1]Locations!$A:$B,2,0)</f>
        <v>Santa Clara</v>
      </c>
      <c r="N10807" s="4" t="str">
        <f>VLOOKUP(Table_1[[#This Row],[Sales Person ID]],'[1]Sales People'!$A:$B,2,0)</f>
        <v>Martin Carr</v>
      </c>
      <c r="O10807" s="4" t="str">
        <f>VLOOKUP(Table_1[[#This Row],[Customer ID]],[1]Customers!$A:$B,2,0)</f>
        <v>Jose Riley</v>
      </c>
      <c r="P10807" s="5">
        <f>WEEKDAY([2]Data!$F10807)</f>
        <v>6</v>
      </c>
      <c r="Q10807" s="4">
        <f>MONTH([2]Data!$F10807)</f>
        <v>5</v>
      </c>
      <c r="R10807" s="4">
        <f>YEAR([2]Data!$F10807)</f>
        <v>2019</v>
      </c>
    </row>
    <row r="10808" spans="1:18" ht="15.75" customHeight="1">
      <c r="A10808" s="12" t="s">
        <v>11845</v>
      </c>
      <c r="B10808" s="12" t="s">
        <v>432</v>
      </c>
      <c r="C10808" s="12" t="s">
        <v>260</v>
      </c>
      <c r="D10808" s="12" t="s">
        <v>236</v>
      </c>
      <c r="E10808" s="12" t="s">
        <v>1588</v>
      </c>
      <c r="F10808" s="13">
        <v>43569</v>
      </c>
      <c r="G10808" s="12">
        <v>3</v>
      </c>
      <c r="H10808" s="12">
        <v>826</v>
      </c>
      <c r="I10808" s="4">
        <f>VLOOKUP(Table_1[[#This Row],[Product ID]],[1]Products!$A:$D,3,0)</f>
        <v>562</v>
      </c>
      <c r="J10808" s="4">
        <f>PRODUCT([2]Data!$G10808,[2]Data!$I10808)</f>
        <v>1686</v>
      </c>
      <c r="K10808" s="4">
        <f>PRODUCT([2]Data!$G10808,[2]Data!$H10808)</f>
        <v>2478</v>
      </c>
      <c r="L10808" s="4">
        <f>[2]Data!$K10808-[2]Data!$J10808</f>
        <v>792</v>
      </c>
      <c r="M10808" s="4" t="str">
        <f>VLOOKUP(Table_1[[#This Row],[Location ID]],[1]Locations!$A:$B,2,0)</f>
        <v>Roseville</v>
      </c>
      <c r="N10808" s="4" t="str">
        <f>VLOOKUP(Table_1[[#This Row],[Sales Person ID]],'[1]Sales People'!$A:$B,2,0)</f>
        <v>Andrew Bowman</v>
      </c>
      <c r="O10808" s="4" t="str">
        <f>VLOOKUP(Table_1[[#This Row],[Customer ID]],[1]Customers!$A:$B,2,0)</f>
        <v>Kevin Wood</v>
      </c>
      <c r="P10808" s="5">
        <f>WEEKDAY([2]Data!$F10808)</f>
        <v>1</v>
      </c>
      <c r="Q10808" s="4">
        <f>MONTH([2]Data!$F10808)</f>
        <v>4</v>
      </c>
      <c r="R10808" s="4">
        <f>YEAR([2]Data!$F10808)</f>
        <v>2019</v>
      </c>
    </row>
    <row r="10809" spans="1:18" ht="15.75" customHeight="1">
      <c r="A10809" s="12" t="s">
        <v>11846</v>
      </c>
      <c r="B10809" s="12" t="s">
        <v>150</v>
      </c>
      <c r="C10809" s="12" t="s">
        <v>63</v>
      </c>
      <c r="D10809" s="12" t="s">
        <v>137</v>
      </c>
      <c r="E10809" s="12" t="s">
        <v>4195</v>
      </c>
      <c r="F10809" s="13">
        <v>43820</v>
      </c>
      <c r="G10809" s="12">
        <v>4</v>
      </c>
      <c r="H10809" s="12">
        <v>817</v>
      </c>
      <c r="I10809" s="4">
        <f>VLOOKUP(Table_1[[#This Row],[Product ID]],[1]Products!$A:$D,3,0)</f>
        <v>409</v>
      </c>
      <c r="J10809" s="4">
        <f>PRODUCT([2]Data!$G10809,[2]Data!$I10809)</f>
        <v>1636</v>
      </c>
      <c r="K10809" s="4">
        <f>PRODUCT([2]Data!$G10809,[2]Data!$H10809)</f>
        <v>3268</v>
      </c>
      <c r="L10809" s="4">
        <f>[2]Data!$K10809-[2]Data!$J10809</f>
        <v>1632</v>
      </c>
      <c r="M10809" s="4" t="str">
        <f>VLOOKUP(Table_1[[#This Row],[Location ID]],[1]Locations!$A:$B,2,0)</f>
        <v>Pasadena</v>
      </c>
      <c r="N10809" s="4" t="str">
        <f>VLOOKUP(Table_1[[#This Row],[Sales Person ID]],'[1]Sales People'!$A:$B,2,0)</f>
        <v>Larry Castillo</v>
      </c>
      <c r="O10809" s="4" t="str">
        <f>VLOOKUP(Table_1[[#This Row],[Customer ID]],[1]Customers!$A:$B,2,0)</f>
        <v>Antonio Shaw</v>
      </c>
      <c r="P10809" s="5">
        <f>WEEKDAY([2]Data!$F10809)</f>
        <v>7</v>
      </c>
      <c r="Q10809" s="4">
        <f>MONTH([2]Data!$F10809)</f>
        <v>12</v>
      </c>
      <c r="R10809" s="4">
        <f>YEAR([2]Data!$F10809)</f>
        <v>2019</v>
      </c>
    </row>
    <row r="10810" spans="1:18" ht="15.75" customHeight="1">
      <c r="A10810" s="12" t="s">
        <v>11847</v>
      </c>
      <c r="B10810" s="12" t="s">
        <v>19</v>
      </c>
      <c r="C10810" s="12" t="s">
        <v>85</v>
      </c>
      <c r="D10810" s="12" t="s">
        <v>458</v>
      </c>
      <c r="E10810" s="12" t="s">
        <v>1149</v>
      </c>
      <c r="F10810" s="13">
        <v>43596</v>
      </c>
      <c r="G10810" s="12">
        <v>3</v>
      </c>
      <c r="H10810" s="12">
        <v>1522</v>
      </c>
      <c r="I10810" s="4">
        <f>VLOOKUP(Table_1[[#This Row],[Product ID]],[1]Products!$A:$D,3,0)</f>
        <v>791</v>
      </c>
      <c r="J10810" s="4">
        <f>PRODUCT([2]Data!$G10810,[2]Data!$I10810)</f>
        <v>2373</v>
      </c>
      <c r="K10810" s="4">
        <f>PRODUCT([2]Data!$G10810,[2]Data!$H10810)</f>
        <v>4566</v>
      </c>
      <c r="L10810" s="4">
        <f>[2]Data!$K10810-[2]Data!$J10810</f>
        <v>2193</v>
      </c>
      <c r="M10810" s="4" t="str">
        <f>VLOOKUP(Table_1[[#This Row],[Location ID]],[1]Locations!$A:$B,2,0)</f>
        <v>West Covina</v>
      </c>
      <c r="N10810" s="4" t="str">
        <f>VLOOKUP(Table_1[[#This Row],[Sales Person ID]],'[1]Sales People'!$A:$B,2,0)</f>
        <v>Howard Sims</v>
      </c>
      <c r="O10810" s="4" t="str">
        <f>VLOOKUP(Table_1[[#This Row],[Customer ID]],[1]Customers!$A:$B,2,0)</f>
        <v>Joshua Brooks</v>
      </c>
      <c r="P10810" s="5">
        <f>WEEKDAY([2]Data!$F10810)</f>
        <v>7</v>
      </c>
      <c r="Q10810" s="4">
        <f>MONTH([2]Data!$F10810)</f>
        <v>5</v>
      </c>
      <c r="R10810" s="4">
        <f>YEAR([2]Data!$F10810)</f>
        <v>2019</v>
      </c>
    </row>
    <row r="10811" spans="1:18" ht="15.75" customHeight="1">
      <c r="A10811" s="12" t="s">
        <v>11848</v>
      </c>
      <c r="B10811" s="12" t="s">
        <v>150</v>
      </c>
      <c r="C10811" s="12" t="s">
        <v>81</v>
      </c>
      <c r="D10811" s="12" t="s">
        <v>458</v>
      </c>
      <c r="E10811" s="12" t="s">
        <v>2271</v>
      </c>
      <c r="F10811" s="13">
        <v>43560</v>
      </c>
      <c r="G10811" s="12">
        <v>3</v>
      </c>
      <c r="H10811" s="12">
        <v>817</v>
      </c>
      <c r="I10811" s="4">
        <f>VLOOKUP(Table_1[[#This Row],[Product ID]],[1]Products!$A:$D,3,0)</f>
        <v>409</v>
      </c>
      <c r="J10811" s="4">
        <f>PRODUCT([2]Data!$G10811,[2]Data!$I10811)</f>
        <v>1227</v>
      </c>
      <c r="K10811" s="4">
        <f>PRODUCT([2]Data!$G10811,[2]Data!$H10811)</f>
        <v>2451</v>
      </c>
      <c r="L10811" s="4">
        <f>[2]Data!$K10811-[2]Data!$J10811</f>
        <v>1224</v>
      </c>
      <c r="M10811" s="4" t="str">
        <f>VLOOKUP(Table_1[[#This Row],[Location ID]],[1]Locations!$A:$B,2,0)</f>
        <v>Clovis</v>
      </c>
      <c r="N10811" s="4" t="str">
        <f>VLOOKUP(Table_1[[#This Row],[Sales Person ID]],'[1]Sales People'!$A:$B,2,0)</f>
        <v>Howard Sims</v>
      </c>
      <c r="O10811" s="4" t="str">
        <f>VLOOKUP(Table_1[[#This Row],[Customer ID]],[1]Customers!$A:$B,2,0)</f>
        <v>Dennis Scott</v>
      </c>
      <c r="P10811" s="5">
        <f>WEEKDAY([2]Data!$F10811)</f>
        <v>6</v>
      </c>
      <c r="Q10811" s="4">
        <f>MONTH([2]Data!$F10811)</f>
        <v>4</v>
      </c>
      <c r="R10811" s="4">
        <f>YEAR([2]Data!$F10811)</f>
        <v>2019</v>
      </c>
    </row>
    <row r="10812" spans="1:18" ht="15.75" customHeight="1">
      <c r="A10812" s="12" t="s">
        <v>11849</v>
      </c>
      <c r="B10812" s="12" t="s">
        <v>249</v>
      </c>
      <c r="C10812" s="12" t="s">
        <v>283</v>
      </c>
      <c r="D10812" s="12" t="s">
        <v>261</v>
      </c>
      <c r="E10812" s="12" t="s">
        <v>968</v>
      </c>
      <c r="F10812" s="13">
        <v>43680</v>
      </c>
      <c r="G10812" s="12">
        <v>3</v>
      </c>
      <c r="H10812" s="12">
        <v>871</v>
      </c>
      <c r="I10812" s="4">
        <f>VLOOKUP(Table_1[[#This Row],[Product ID]],[1]Products!$A:$D,3,0)</f>
        <v>540</v>
      </c>
      <c r="J10812" s="4">
        <f>PRODUCT([2]Data!$G10812,[2]Data!$I10812)</f>
        <v>1620</v>
      </c>
      <c r="K10812" s="4">
        <f>PRODUCT([2]Data!$G10812,[2]Data!$H10812)</f>
        <v>2613</v>
      </c>
      <c r="L10812" s="4">
        <f>[2]Data!$K10812-[2]Data!$J10812</f>
        <v>993</v>
      </c>
      <c r="M10812" s="4" t="str">
        <f>VLOOKUP(Table_1[[#This Row],[Location ID]],[1]Locations!$A:$B,2,0)</f>
        <v>Torrance</v>
      </c>
      <c r="N10812" s="4" t="str">
        <f>VLOOKUP(Table_1[[#This Row],[Sales Person ID]],'[1]Sales People'!$A:$B,2,0)</f>
        <v>Martin Carr</v>
      </c>
      <c r="O10812" s="4" t="str">
        <f>VLOOKUP(Table_1[[#This Row],[Customer ID]],[1]Customers!$A:$B,2,0)</f>
        <v>Robert Jackson</v>
      </c>
      <c r="P10812" s="5">
        <f>WEEKDAY([2]Data!$F10812)</f>
        <v>7</v>
      </c>
      <c r="Q10812" s="4">
        <f>MONTH([2]Data!$F10812)</f>
        <v>8</v>
      </c>
      <c r="R10812" s="4">
        <f>YEAR([2]Data!$F10812)</f>
        <v>2019</v>
      </c>
    </row>
    <row r="10813" spans="1:18" ht="15.75" customHeight="1">
      <c r="A10813" s="12" t="s">
        <v>11850</v>
      </c>
      <c r="B10813" s="12" t="s">
        <v>214</v>
      </c>
      <c r="C10813" s="12" t="s">
        <v>235</v>
      </c>
      <c r="D10813" s="12" t="s">
        <v>51</v>
      </c>
      <c r="E10813" s="12" t="s">
        <v>1198</v>
      </c>
      <c r="F10813" s="13">
        <v>43475</v>
      </c>
      <c r="G10813" s="12">
        <v>1</v>
      </c>
      <c r="H10813" s="12">
        <v>1414</v>
      </c>
      <c r="I10813" s="4">
        <f>VLOOKUP(Table_1[[#This Row],[Product ID]],[1]Products!$A:$D,3,0)</f>
        <v>962</v>
      </c>
      <c r="J10813" s="4">
        <f>PRODUCT([2]Data!$G10813,[2]Data!$I10813)</f>
        <v>962</v>
      </c>
      <c r="K10813" s="4">
        <f>PRODUCT([2]Data!$G10813,[2]Data!$H10813)</f>
        <v>1414</v>
      </c>
      <c r="L10813" s="4">
        <f>[2]Data!$K10813-[2]Data!$J10813</f>
        <v>452</v>
      </c>
      <c r="M10813" s="4" t="str">
        <f>VLOOKUP(Table_1[[#This Row],[Location ID]],[1]Locations!$A:$B,2,0)</f>
        <v>Huntington Beach</v>
      </c>
      <c r="N10813" s="4" t="str">
        <f>VLOOKUP(Table_1[[#This Row],[Sales Person ID]],'[1]Sales People'!$A:$B,2,0)</f>
        <v>Brian Hansen</v>
      </c>
      <c r="O10813" s="4" t="str">
        <f>VLOOKUP(Table_1[[#This Row],[Customer ID]],[1]Customers!$A:$B,2,0)</f>
        <v>Jeremy Wilson</v>
      </c>
      <c r="P10813" s="5">
        <f>WEEKDAY([2]Data!$F10813)</f>
        <v>5</v>
      </c>
      <c r="Q10813" s="4">
        <f>MONTH([2]Data!$F10813)</f>
        <v>1</v>
      </c>
      <c r="R10813" s="4">
        <f>YEAR([2]Data!$F10813)</f>
        <v>2019</v>
      </c>
    </row>
    <row r="10814" spans="1:18" ht="15.75" customHeight="1">
      <c r="A10814" s="12" t="s">
        <v>11851</v>
      </c>
      <c r="B10814" s="12" t="s">
        <v>714</v>
      </c>
      <c r="C10814" s="12" t="s">
        <v>231</v>
      </c>
      <c r="D10814" s="12" t="s">
        <v>86</v>
      </c>
      <c r="E10814" s="12" t="s">
        <v>959</v>
      </c>
      <c r="F10814" s="13">
        <v>43817</v>
      </c>
      <c r="G10814" s="12">
        <v>4</v>
      </c>
      <c r="H10814" s="12">
        <v>530</v>
      </c>
      <c r="I10814" s="4">
        <f>VLOOKUP(Table_1[[#This Row],[Product ID]],[1]Products!$A:$D,3,0)</f>
        <v>435</v>
      </c>
      <c r="J10814" s="4">
        <f>PRODUCT([2]Data!$G10814,[2]Data!$I10814)</f>
        <v>1740</v>
      </c>
      <c r="K10814" s="4">
        <f>PRODUCT([2]Data!$G10814,[2]Data!$H10814)</f>
        <v>2120</v>
      </c>
      <c r="L10814" s="4">
        <f>[2]Data!$K10814-[2]Data!$J10814</f>
        <v>380</v>
      </c>
      <c r="M10814" s="4" t="str">
        <f>VLOOKUP(Table_1[[#This Row],[Location ID]],[1]Locations!$A:$B,2,0)</f>
        <v>Modesto</v>
      </c>
      <c r="N10814" s="4" t="str">
        <f>VLOOKUP(Table_1[[#This Row],[Sales Person ID]],'[1]Sales People'!$A:$B,2,0)</f>
        <v>Roger Robertson</v>
      </c>
      <c r="O10814" s="4" t="str">
        <f>VLOOKUP(Table_1[[#This Row],[Customer ID]],[1]Customers!$A:$B,2,0)</f>
        <v>Andrew Adams</v>
      </c>
      <c r="P10814" s="5">
        <f>WEEKDAY([2]Data!$F10814)</f>
        <v>4</v>
      </c>
      <c r="Q10814" s="4">
        <f>MONTH([2]Data!$F10814)</f>
        <v>12</v>
      </c>
      <c r="R10814" s="4">
        <f>YEAR([2]Data!$F10814)</f>
        <v>2019</v>
      </c>
    </row>
    <row r="10815" spans="1:18" ht="15.75" customHeight="1">
      <c r="A10815" s="12" t="s">
        <v>11852</v>
      </c>
      <c r="B10815" s="12" t="s">
        <v>372</v>
      </c>
      <c r="C10815" s="12" t="s">
        <v>185</v>
      </c>
      <c r="D10815" s="12" t="s">
        <v>36</v>
      </c>
      <c r="E10815" s="12" t="s">
        <v>258</v>
      </c>
      <c r="F10815" s="13">
        <v>43506</v>
      </c>
      <c r="G10815" s="12">
        <v>2</v>
      </c>
      <c r="H10815" s="12">
        <v>1338</v>
      </c>
      <c r="I10815" s="4">
        <f>VLOOKUP(Table_1[[#This Row],[Product ID]],[1]Products!$A:$D,3,0)</f>
        <v>682</v>
      </c>
      <c r="J10815" s="4">
        <f>PRODUCT([2]Data!$G10815,[2]Data!$I10815)</f>
        <v>1364</v>
      </c>
      <c r="K10815" s="4">
        <f>PRODUCT([2]Data!$G10815,[2]Data!$H10815)</f>
        <v>2676</v>
      </c>
      <c r="L10815" s="4">
        <f>[2]Data!$K10815-[2]Data!$J10815</f>
        <v>1312</v>
      </c>
      <c r="M10815" s="4" t="str">
        <f>VLOOKUP(Table_1[[#This Row],[Location ID]],[1]Locations!$A:$B,2,0)</f>
        <v>Norwalk</v>
      </c>
      <c r="N10815" s="4" t="str">
        <f>VLOOKUP(Table_1[[#This Row],[Sales Person ID]],'[1]Sales People'!$A:$B,2,0)</f>
        <v>Brian Davis</v>
      </c>
      <c r="O10815" s="4" t="str">
        <f>VLOOKUP(Table_1[[#This Row],[Customer ID]],[1]Customers!$A:$B,2,0)</f>
        <v>Jack Reid</v>
      </c>
      <c r="P10815" s="5">
        <f>WEEKDAY([2]Data!$F10815)</f>
        <v>1</v>
      </c>
      <c r="Q10815" s="4">
        <f>MONTH([2]Data!$F10815)</f>
        <v>2</v>
      </c>
      <c r="R10815" s="4">
        <f>YEAR([2]Data!$F10815)</f>
        <v>2019</v>
      </c>
    </row>
    <row r="10816" spans="1:18" ht="15.75" customHeight="1">
      <c r="A10816" s="12" t="s">
        <v>11853</v>
      </c>
      <c r="B10816" s="12" t="s">
        <v>125</v>
      </c>
      <c r="C10816" s="12" t="s">
        <v>45</v>
      </c>
      <c r="D10816" s="12" t="s">
        <v>86</v>
      </c>
      <c r="E10816" s="12" t="s">
        <v>1883</v>
      </c>
      <c r="F10816" s="13">
        <v>43574</v>
      </c>
      <c r="G10816" s="12">
        <v>1</v>
      </c>
      <c r="H10816" s="12">
        <v>545</v>
      </c>
      <c r="I10816" s="4">
        <f>VLOOKUP(Table_1[[#This Row],[Product ID]],[1]Products!$A:$D,3,0)</f>
        <v>425</v>
      </c>
      <c r="J10816" s="4">
        <f>PRODUCT([2]Data!$G10816,[2]Data!$I10816)</f>
        <v>425</v>
      </c>
      <c r="K10816" s="4">
        <f>PRODUCT([2]Data!$G10816,[2]Data!$H10816)</f>
        <v>545</v>
      </c>
      <c r="L10816" s="4">
        <f>[2]Data!$K10816-[2]Data!$J10816</f>
        <v>120</v>
      </c>
      <c r="M10816" s="4" t="str">
        <f>VLOOKUP(Table_1[[#This Row],[Location ID]],[1]Locations!$A:$B,2,0)</f>
        <v>Inglewood</v>
      </c>
      <c r="N10816" s="4" t="str">
        <f>VLOOKUP(Table_1[[#This Row],[Sales Person ID]],'[1]Sales People'!$A:$B,2,0)</f>
        <v>Roger Robertson</v>
      </c>
      <c r="O10816" s="4" t="str">
        <f>VLOOKUP(Table_1[[#This Row],[Customer ID]],[1]Customers!$A:$B,2,0)</f>
        <v>Henry Bishop</v>
      </c>
      <c r="P10816" s="5">
        <f>WEEKDAY([2]Data!$F10816)</f>
        <v>6</v>
      </c>
      <c r="Q10816" s="4">
        <f>MONTH([2]Data!$F10816)</f>
        <v>4</v>
      </c>
      <c r="R10816" s="4">
        <f>YEAR([2]Data!$F10816)</f>
        <v>2019</v>
      </c>
    </row>
    <row r="10817" spans="1:18" ht="15.75" customHeight="1">
      <c r="A10817" s="12" t="s">
        <v>11854</v>
      </c>
      <c r="B10817" s="12" t="s">
        <v>490</v>
      </c>
      <c r="C10817" s="12" t="s">
        <v>85</v>
      </c>
      <c r="D10817" s="12" t="s">
        <v>275</v>
      </c>
      <c r="E10817" s="12" t="s">
        <v>288</v>
      </c>
      <c r="F10817" s="13">
        <v>43579</v>
      </c>
      <c r="G10817" s="12">
        <v>1</v>
      </c>
      <c r="H10817" s="12">
        <v>123</v>
      </c>
      <c r="I10817" s="4">
        <f>VLOOKUP(Table_1[[#This Row],[Product ID]],[1]Products!$A:$D,3,0)</f>
        <v>84</v>
      </c>
      <c r="J10817" s="4">
        <f>PRODUCT([2]Data!$G10817,[2]Data!$I10817)</f>
        <v>84</v>
      </c>
      <c r="K10817" s="4">
        <f>PRODUCT([2]Data!$G10817,[2]Data!$H10817)</f>
        <v>123</v>
      </c>
      <c r="L10817" s="4">
        <f>[2]Data!$K10817-[2]Data!$J10817</f>
        <v>39</v>
      </c>
      <c r="M10817" s="4" t="str">
        <f>VLOOKUP(Table_1[[#This Row],[Location ID]],[1]Locations!$A:$B,2,0)</f>
        <v>West Covina</v>
      </c>
      <c r="N10817" s="4" t="str">
        <f>VLOOKUP(Table_1[[#This Row],[Sales Person ID]],'[1]Sales People'!$A:$B,2,0)</f>
        <v>Ernest Wheeler</v>
      </c>
      <c r="O10817" s="4" t="str">
        <f>VLOOKUP(Table_1[[#This Row],[Customer ID]],[1]Customers!$A:$B,2,0)</f>
        <v>Howard Lewis</v>
      </c>
      <c r="P10817" s="5">
        <f>WEEKDAY([2]Data!$F10817)</f>
        <v>4</v>
      </c>
      <c r="Q10817" s="4">
        <f>MONTH([2]Data!$F10817)</f>
        <v>4</v>
      </c>
      <c r="R10817" s="4">
        <f>YEAR([2]Data!$F10817)</f>
        <v>2019</v>
      </c>
    </row>
    <row r="10818" spans="1:18" ht="15.75" customHeight="1">
      <c r="A10818" s="12" t="s">
        <v>11855</v>
      </c>
      <c r="B10818" s="12" t="s">
        <v>218</v>
      </c>
      <c r="C10818" s="12" t="s">
        <v>279</v>
      </c>
      <c r="D10818" s="12" t="s">
        <v>122</v>
      </c>
      <c r="E10818" s="12" t="s">
        <v>1735</v>
      </c>
      <c r="F10818" s="13">
        <v>43746</v>
      </c>
      <c r="G10818" s="12">
        <v>1</v>
      </c>
      <c r="H10818" s="12">
        <v>2464</v>
      </c>
      <c r="I10818" s="4">
        <f>VLOOKUP(Table_1[[#This Row],[Product ID]],[1]Products!$A:$D,3,0)</f>
        <v>1774</v>
      </c>
      <c r="J10818" s="4">
        <f>PRODUCT([2]Data!$G10818,[2]Data!$I10818)</f>
        <v>1774</v>
      </c>
      <c r="K10818" s="4">
        <f>PRODUCT([2]Data!$G10818,[2]Data!$H10818)</f>
        <v>2464</v>
      </c>
      <c r="L10818" s="4">
        <f>[2]Data!$K10818-[2]Data!$J10818</f>
        <v>690</v>
      </c>
      <c r="M10818" s="4" t="str">
        <f>VLOOKUP(Table_1[[#This Row],[Location ID]],[1]Locations!$A:$B,2,0)</f>
        <v>Murrieta</v>
      </c>
      <c r="N10818" s="4" t="str">
        <f>VLOOKUP(Table_1[[#This Row],[Sales Person ID]],'[1]Sales People'!$A:$B,2,0)</f>
        <v>Ryan Welch</v>
      </c>
      <c r="O10818" s="4" t="str">
        <f>VLOOKUP(Table_1[[#This Row],[Customer ID]],[1]Customers!$A:$B,2,0)</f>
        <v>Keith Schmidt</v>
      </c>
      <c r="P10818" s="5">
        <f>WEEKDAY([2]Data!$F10818)</f>
        <v>3</v>
      </c>
      <c r="Q10818" s="4">
        <f>MONTH([2]Data!$F10818)</f>
        <v>10</v>
      </c>
      <c r="R10818" s="4">
        <f>YEAR([2]Data!$F10818)</f>
        <v>2019</v>
      </c>
    </row>
    <row r="10819" spans="1:18" ht="15.75" customHeight="1">
      <c r="A10819" s="12" t="s">
        <v>11856</v>
      </c>
      <c r="B10819" s="12" t="s">
        <v>506</v>
      </c>
      <c r="C10819" s="12" t="s">
        <v>461</v>
      </c>
      <c r="D10819" s="12" t="s">
        <v>98</v>
      </c>
      <c r="E10819" s="12" t="s">
        <v>464</v>
      </c>
      <c r="F10819" s="13">
        <v>43777</v>
      </c>
      <c r="G10819" s="12">
        <v>1</v>
      </c>
      <c r="H10819" s="12">
        <v>1467</v>
      </c>
      <c r="I10819" s="4">
        <f>VLOOKUP(Table_1[[#This Row],[Product ID]],[1]Products!$A:$D,3,0)</f>
        <v>807</v>
      </c>
      <c r="J10819" s="4">
        <f>PRODUCT([2]Data!$G10819,[2]Data!$I10819)</f>
        <v>807</v>
      </c>
      <c r="K10819" s="4">
        <f>PRODUCT([2]Data!$G10819,[2]Data!$H10819)</f>
        <v>1467</v>
      </c>
      <c r="L10819" s="4">
        <f>[2]Data!$K10819-[2]Data!$J10819</f>
        <v>660</v>
      </c>
      <c r="M10819" s="4" t="str">
        <f>VLOOKUP(Table_1[[#This Row],[Location ID]],[1]Locations!$A:$B,2,0)</f>
        <v>Simi Valley</v>
      </c>
      <c r="N10819" s="4" t="str">
        <f>VLOOKUP(Table_1[[#This Row],[Sales Person ID]],'[1]Sales People'!$A:$B,2,0)</f>
        <v>Martin Perry</v>
      </c>
      <c r="O10819" s="4" t="str">
        <f>VLOOKUP(Table_1[[#This Row],[Customer ID]],[1]Customers!$A:$B,2,0)</f>
        <v>Jimmy Ray</v>
      </c>
      <c r="P10819" s="5">
        <f>WEEKDAY([2]Data!$F10819)</f>
        <v>6</v>
      </c>
      <c r="Q10819" s="4">
        <f>MONTH([2]Data!$F10819)</f>
        <v>11</v>
      </c>
      <c r="R10819" s="4">
        <f>YEAR([2]Data!$F10819)</f>
        <v>2019</v>
      </c>
    </row>
    <row r="10820" spans="1:18" ht="15.75" customHeight="1">
      <c r="A10820" s="12" t="s">
        <v>11857</v>
      </c>
      <c r="B10820" s="12" t="s">
        <v>196</v>
      </c>
      <c r="C10820" s="12" t="s">
        <v>167</v>
      </c>
      <c r="D10820" s="12" t="s">
        <v>122</v>
      </c>
      <c r="E10820" s="12" t="s">
        <v>2690</v>
      </c>
      <c r="F10820" s="13">
        <v>43622</v>
      </c>
      <c r="G10820" s="12">
        <v>2</v>
      </c>
      <c r="H10820" s="12">
        <v>667</v>
      </c>
      <c r="I10820" s="4">
        <f>VLOOKUP(Table_1[[#This Row],[Product ID]],[1]Products!$A:$D,3,0)</f>
        <v>387</v>
      </c>
      <c r="J10820" s="4">
        <f>PRODUCT([2]Data!$G10820,[2]Data!$I10820)</f>
        <v>774</v>
      </c>
      <c r="K10820" s="4">
        <f>PRODUCT([2]Data!$G10820,[2]Data!$H10820)</f>
        <v>1334</v>
      </c>
      <c r="L10820" s="4">
        <f>[2]Data!$K10820-[2]Data!$J10820</f>
        <v>560</v>
      </c>
      <c r="M10820" s="4" t="str">
        <f>VLOOKUP(Table_1[[#This Row],[Location ID]],[1]Locations!$A:$B,2,0)</f>
        <v>Sacramento</v>
      </c>
      <c r="N10820" s="4" t="str">
        <f>VLOOKUP(Table_1[[#This Row],[Sales Person ID]],'[1]Sales People'!$A:$B,2,0)</f>
        <v>Ryan Welch</v>
      </c>
      <c r="O10820" s="4" t="str">
        <f>VLOOKUP(Table_1[[#This Row],[Customer ID]],[1]Customers!$A:$B,2,0)</f>
        <v>George Lee</v>
      </c>
      <c r="P10820" s="5">
        <f>WEEKDAY([2]Data!$F10820)</f>
        <v>5</v>
      </c>
      <c r="Q10820" s="4">
        <f>MONTH([2]Data!$F10820)</f>
        <v>6</v>
      </c>
      <c r="R10820" s="4">
        <f>YEAR([2]Data!$F10820)</f>
        <v>2019</v>
      </c>
    </row>
    <row r="10821" spans="1:18" ht="15.75" customHeight="1">
      <c r="A10821" s="12" t="s">
        <v>11858</v>
      </c>
      <c r="B10821" s="12" t="s">
        <v>359</v>
      </c>
      <c r="C10821" s="12" t="s">
        <v>68</v>
      </c>
      <c r="D10821" s="12" t="s">
        <v>261</v>
      </c>
      <c r="E10821" s="12" t="s">
        <v>1605</v>
      </c>
      <c r="F10821" s="13">
        <v>43610</v>
      </c>
      <c r="G10821" s="12">
        <v>1</v>
      </c>
      <c r="H10821" s="12">
        <v>603</v>
      </c>
      <c r="I10821" s="4">
        <f>VLOOKUP(Table_1[[#This Row],[Product ID]],[1]Products!$A:$D,3,0)</f>
        <v>416</v>
      </c>
      <c r="J10821" s="4">
        <f>PRODUCT([2]Data!$G10821,[2]Data!$I10821)</f>
        <v>416</v>
      </c>
      <c r="K10821" s="4">
        <f>PRODUCT([2]Data!$G10821,[2]Data!$H10821)</f>
        <v>603</v>
      </c>
      <c r="L10821" s="4">
        <f>[2]Data!$K10821-[2]Data!$J10821</f>
        <v>187</v>
      </c>
      <c r="M10821" s="4" t="str">
        <f>VLOOKUP(Table_1[[#This Row],[Location ID]],[1]Locations!$A:$B,2,0)</f>
        <v>Thousand Oaks</v>
      </c>
      <c r="N10821" s="4" t="str">
        <f>VLOOKUP(Table_1[[#This Row],[Sales Person ID]],'[1]Sales People'!$A:$B,2,0)</f>
        <v>Martin Carr</v>
      </c>
      <c r="O10821" s="4" t="str">
        <f>VLOOKUP(Table_1[[#This Row],[Customer ID]],[1]Customers!$A:$B,2,0)</f>
        <v>Patrick Rivera</v>
      </c>
      <c r="P10821" s="5">
        <f>WEEKDAY([2]Data!$F10821)</f>
        <v>7</v>
      </c>
      <c r="Q10821" s="4">
        <f>MONTH([2]Data!$F10821)</f>
        <v>5</v>
      </c>
      <c r="R10821" s="4">
        <f>YEAR([2]Data!$F10821)</f>
        <v>2019</v>
      </c>
    </row>
    <row r="10822" spans="1:18" ht="15.75" customHeight="1">
      <c r="A10822" s="12" t="s">
        <v>11859</v>
      </c>
      <c r="B10822" s="12" t="s">
        <v>256</v>
      </c>
      <c r="C10822" s="12" t="s">
        <v>391</v>
      </c>
      <c r="D10822" s="12" t="s">
        <v>46</v>
      </c>
      <c r="E10822" s="12" t="s">
        <v>705</v>
      </c>
      <c r="F10822" s="13">
        <v>43639</v>
      </c>
      <c r="G10822" s="12">
        <v>2</v>
      </c>
      <c r="H10822" s="12">
        <v>818</v>
      </c>
      <c r="I10822" s="4">
        <f>VLOOKUP(Table_1[[#This Row],[Product ID]],[1]Products!$A:$D,3,0)</f>
        <v>450</v>
      </c>
      <c r="J10822" s="4">
        <f>PRODUCT([2]Data!$G10822,[2]Data!$I10822)</f>
        <v>900</v>
      </c>
      <c r="K10822" s="4">
        <f>PRODUCT([2]Data!$G10822,[2]Data!$H10822)</f>
        <v>1636</v>
      </c>
      <c r="L10822" s="4">
        <f>[2]Data!$K10822-[2]Data!$J10822</f>
        <v>736</v>
      </c>
      <c r="M10822" s="4" t="str">
        <f>VLOOKUP(Table_1[[#This Row],[Location ID]],[1]Locations!$A:$B,2,0)</f>
        <v>Los Angeles</v>
      </c>
      <c r="N10822" s="4" t="str">
        <f>VLOOKUP(Table_1[[#This Row],[Sales Person ID]],'[1]Sales People'!$A:$B,2,0)</f>
        <v>Charles Harper</v>
      </c>
      <c r="O10822" s="4" t="str">
        <f>VLOOKUP(Table_1[[#This Row],[Customer ID]],[1]Customers!$A:$B,2,0)</f>
        <v>Ronald Burns</v>
      </c>
      <c r="P10822" s="5">
        <f>WEEKDAY([2]Data!$F10822)</f>
        <v>1</v>
      </c>
      <c r="Q10822" s="4">
        <f>MONTH([2]Data!$F10822)</f>
        <v>6</v>
      </c>
      <c r="R10822" s="4">
        <f>YEAR([2]Data!$F10822)</f>
        <v>2019</v>
      </c>
    </row>
    <row r="10823" spans="1:18" ht="15.75" customHeight="1">
      <c r="A10823" s="12" t="s">
        <v>11860</v>
      </c>
      <c r="B10823" s="12" t="s">
        <v>300</v>
      </c>
      <c r="C10823" s="12" t="s">
        <v>215</v>
      </c>
      <c r="D10823" s="12" t="s">
        <v>147</v>
      </c>
      <c r="E10823" s="12" t="s">
        <v>931</v>
      </c>
      <c r="F10823" s="13">
        <v>43537</v>
      </c>
      <c r="G10823" s="12">
        <v>1</v>
      </c>
      <c r="H10823" s="12">
        <v>368</v>
      </c>
      <c r="I10823" s="4">
        <f>VLOOKUP(Table_1[[#This Row],[Product ID]],[1]Products!$A:$D,3,0)</f>
        <v>294</v>
      </c>
      <c r="J10823" s="4">
        <f>PRODUCT([2]Data!$G10823,[2]Data!$I10823)</f>
        <v>294</v>
      </c>
      <c r="K10823" s="4">
        <f>PRODUCT([2]Data!$G10823,[2]Data!$H10823)</f>
        <v>368</v>
      </c>
      <c r="L10823" s="4">
        <f>[2]Data!$K10823-[2]Data!$J10823</f>
        <v>74</v>
      </c>
      <c r="M10823" s="4" t="str">
        <f>VLOOKUP(Table_1[[#This Row],[Location ID]],[1]Locations!$A:$B,2,0)</f>
        <v>Corona</v>
      </c>
      <c r="N10823" s="4" t="str">
        <f>VLOOKUP(Table_1[[#This Row],[Sales Person ID]],'[1]Sales People'!$A:$B,2,0)</f>
        <v>Clarence Fox</v>
      </c>
      <c r="O10823" s="4" t="str">
        <f>VLOOKUP(Table_1[[#This Row],[Customer ID]],[1]Customers!$A:$B,2,0)</f>
        <v>Joshua Watkins</v>
      </c>
      <c r="P10823" s="5">
        <f>WEEKDAY([2]Data!$F10823)</f>
        <v>4</v>
      </c>
      <c r="Q10823" s="4">
        <f>MONTH([2]Data!$F10823)</f>
        <v>3</v>
      </c>
      <c r="R10823" s="4">
        <f>YEAR([2]Data!$F10823)</f>
        <v>2019</v>
      </c>
    </row>
    <row r="10824" spans="1:18" ht="15.75" customHeight="1">
      <c r="A10824" s="12" t="s">
        <v>11861</v>
      </c>
      <c r="B10824" s="12" t="s">
        <v>423</v>
      </c>
      <c r="C10824" s="12" t="s">
        <v>111</v>
      </c>
      <c r="D10824" s="12" t="s">
        <v>309</v>
      </c>
      <c r="E10824" s="12" t="s">
        <v>1581</v>
      </c>
      <c r="F10824" s="13">
        <v>43491</v>
      </c>
      <c r="G10824" s="12">
        <v>3</v>
      </c>
      <c r="H10824" s="12">
        <v>2396</v>
      </c>
      <c r="I10824" s="4">
        <f>VLOOKUP(Table_1[[#This Row],[Product ID]],[1]Products!$A:$D,3,0)</f>
        <v>1965</v>
      </c>
      <c r="J10824" s="4">
        <f>PRODUCT([2]Data!$G10824,[2]Data!$I10824)</f>
        <v>5895</v>
      </c>
      <c r="K10824" s="4">
        <f>PRODUCT([2]Data!$G10824,[2]Data!$H10824)</f>
        <v>7188</v>
      </c>
      <c r="L10824" s="4">
        <f>[2]Data!$K10824-[2]Data!$J10824</f>
        <v>1293</v>
      </c>
      <c r="M10824" s="4" t="str">
        <f>VLOOKUP(Table_1[[#This Row],[Location ID]],[1]Locations!$A:$B,2,0)</f>
        <v>Victorville</v>
      </c>
      <c r="N10824" s="4" t="str">
        <f>VLOOKUP(Table_1[[#This Row],[Sales Person ID]],'[1]Sales People'!$A:$B,2,0)</f>
        <v>Kenneth Fields</v>
      </c>
      <c r="O10824" s="4" t="str">
        <f>VLOOKUP(Table_1[[#This Row],[Customer ID]],[1]Customers!$A:$B,2,0)</f>
        <v>Jonathan Harris</v>
      </c>
      <c r="P10824" s="5">
        <f>WEEKDAY([2]Data!$F10824)</f>
        <v>7</v>
      </c>
      <c r="Q10824" s="4">
        <f>MONTH([2]Data!$F10824)</f>
        <v>1</v>
      </c>
      <c r="R10824" s="4">
        <f>YEAR([2]Data!$F10824)</f>
        <v>2019</v>
      </c>
    </row>
    <row r="10825" spans="1:18" ht="15.75" customHeight="1">
      <c r="A10825" s="12" t="s">
        <v>11862</v>
      </c>
      <c r="B10825" s="12" t="s">
        <v>34</v>
      </c>
      <c r="C10825" s="12" t="s">
        <v>197</v>
      </c>
      <c r="D10825" s="12" t="s">
        <v>127</v>
      </c>
      <c r="E10825" s="12" t="s">
        <v>3784</v>
      </c>
      <c r="F10825" s="13">
        <v>43825</v>
      </c>
      <c r="G10825" s="12">
        <v>1</v>
      </c>
      <c r="H10825" s="12">
        <v>1052</v>
      </c>
      <c r="I10825" s="4">
        <f>VLOOKUP(Table_1[[#This Row],[Product ID]],[1]Products!$A:$D,3,0)</f>
        <v>589</v>
      </c>
      <c r="J10825" s="4">
        <f>PRODUCT([2]Data!$G10825,[2]Data!$I10825)</f>
        <v>589</v>
      </c>
      <c r="K10825" s="4">
        <f>PRODUCT([2]Data!$G10825,[2]Data!$H10825)</f>
        <v>1052</v>
      </c>
      <c r="L10825" s="4">
        <f>[2]Data!$K10825-[2]Data!$J10825</f>
        <v>463</v>
      </c>
      <c r="M10825" s="4" t="str">
        <f>VLOOKUP(Table_1[[#This Row],[Location ID]],[1]Locations!$A:$B,2,0)</f>
        <v>Riverside</v>
      </c>
      <c r="N10825" s="4" t="str">
        <f>VLOOKUP(Table_1[[#This Row],[Sales Person ID]],'[1]Sales People'!$A:$B,2,0)</f>
        <v>Roger Ramos</v>
      </c>
      <c r="O10825" s="4" t="str">
        <f>VLOOKUP(Table_1[[#This Row],[Customer ID]],[1]Customers!$A:$B,2,0)</f>
        <v>Earl Robinson</v>
      </c>
      <c r="P10825" s="5">
        <f>WEEKDAY([2]Data!$F10825)</f>
        <v>5</v>
      </c>
      <c r="Q10825" s="4">
        <f>MONTH([2]Data!$F10825)</f>
        <v>12</v>
      </c>
      <c r="R10825" s="4">
        <f>YEAR([2]Data!$F10825)</f>
        <v>2019</v>
      </c>
    </row>
    <row r="10826" spans="1:18" ht="15.75" customHeight="1">
      <c r="A10826" s="12" t="s">
        <v>11863</v>
      </c>
      <c r="B10826" s="12" t="s">
        <v>490</v>
      </c>
      <c r="C10826" s="12" t="s">
        <v>403</v>
      </c>
      <c r="D10826" s="12" t="s">
        <v>458</v>
      </c>
      <c r="E10826" s="12" t="s">
        <v>3864</v>
      </c>
      <c r="F10826" s="13">
        <v>43701</v>
      </c>
      <c r="G10826" s="12">
        <v>1</v>
      </c>
      <c r="H10826" s="12">
        <v>123</v>
      </c>
      <c r="I10826" s="4">
        <f>VLOOKUP(Table_1[[#This Row],[Product ID]],[1]Products!$A:$D,3,0)</f>
        <v>84</v>
      </c>
      <c r="J10826" s="4">
        <f>PRODUCT([2]Data!$G10826,[2]Data!$I10826)</f>
        <v>84</v>
      </c>
      <c r="K10826" s="4">
        <f>PRODUCT([2]Data!$G10826,[2]Data!$H10826)</f>
        <v>123</v>
      </c>
      <c r="L10826" s="4">
        <f>[2]Data!$K10826-[2]Data!$J10826</f>
        <v>39</v>
      </c>
      <c r="M10826" s="4" t="str">
        <f>VLOOKUP(Table_1[[#This Row],[Location ID]],[1]Locations!$A:$B,2,0)</f>
        <v>Visalia</v>
      </c>
      <c r="N10826" s="4" t="str">
        <f>VLOOKUP(Table_1[[#This Row],[Sales Person ID]],'[1]Sales People'!$A:$B,2,0)</f>
        <v>Howard Sims</v>
      </c>
      <c r="O10826" s="4" t="str">
        <f>VLOOKUP(Table_1[[#This Row],[Customer ID]],[1]Customers!$A:$B,2,0)</f>
        <v>Phillip Webb</v>
      </c>
      <c r="P10826" s="5">
        <f>WEEKDAY([2]Data!$F10826)</f>
        <v>7</v>
      </c>
      <c r="Q10826" s="4">
        <f>MONTH([2]Data!$F10826)</f>
        <v>8</v>
      </c>
      <c r="R10826" s="4">
        <f>YEAR([2]Data!$F10826)</f>
        <v>2019</v>
      </c>
    </row>
    <row r="10827" spans="1:18" ht="15.75" customHeight="1">
      <c r="A10827" s="12" t="s">
        <v>11864</v>
      </c>
      <c r="B10827" s="12" t="s">
        <v>214</v>
      </c>
      <c r="C10827" s="12" t="s">
        <v>126</v>
      </c>
      <c r="D10827" s="12" t="s">
        <v>309</v>
      </c>
      <c r="E10827" s="12" t="s">
        <v>546</v>
      </c>
      <c r="F10827" s="13">
        <v>43819</v>
      </c>
      <c r="G10827" s="12">
        <v>4</v>
      </c>
      <c r="H10827" s="12">
        <v>1414</v>
      </c>
      <c r="I10827" s="4">
        <f>VLOOKUP(Table_1[[#This Row],[Product ID]],[1]Products!$A:$D,3,0)</f>
        <v>962</v>
      </c>
      <c r="J10827" s="4">
        <f>PRODUCT([2]Data!$G10827,[2]Data!$I10827)</f>
        <v>3848</v>
      </c>
      <c r="K10827" s="4">
        <f>PRODUCT([2]Data!$G10827,[2]Data!$H10827)</f>
        <v>5656</v>
      </c>
      <c r="L10827" s="4">
        <f>[2]Data!$K10827-[2]Data!$J10827</f>
        <v>1808</v>
      </c>
      <c r="M10827" s="4" t="str">
        <f>VLOOKUP(Table_1[[#This Row],[Location ID]],[1]Locations!$A:$B,2,0)</f>
        <v>Glendale</v>
      </c>
      <c r="N10827" s="4" t="str">
        <f>VLOOKUP(Table_1[[#This Row],[Sales Person ID]],'[1]Sales People'!$A:$B,2,0)</f>
        <v>Kenneth Fields</v>
      </c>
      <c r="O10827" s="4" t="str">
        <f>VLOOKUP(Table_1[[#This Row],[Customer ID]],[1]Customers!$A:$B,2,0)</f>
        <v>Andrew Martin</v>
      </c>
      <c r="P10827" s="5">
        <f>WEEKDAY([2]Data!$F10827)</f>
        <v>6</v>
      </c>
      <c r="Q10827" s="4">
        <f>MONTH([2]Data!$F10827)</f>
        <v>12</v>
      </c>
      <c r="R10827" s="4">
        <f>YEAR([2]Data!$F10827)</f>
        <v>2019</v>
      </c>
    </row>
    <row r="10828" spans="1:18" ht="15.75" customHeight="1">
      <c r="A10828" s="12" t="s">
        <v>11865</v>
      </c>
      <c r="B10828" s="12" t="s">
        <v>384</v>
      </c>
      <c r="C10828" s="12" t="s">
        <v>235</v>
      </c>
      <c r="D10828" s="12" t="s">
        <v>69</v>
      </c>
      <c r="E10828" s="12" t="s">
        <v>1271</v>
      </c>
      <c r="F10828" s="13">
        <v>43545</v>
      </c>
      <c r="G10828" s="12">
        <v>1</v>
      </c>
      <c r="H10828" s="12">
        <v>2182</v>
      </c>
      <c r="I10828" s="4">
        <f>VLOOKUP(Table_1[[#This Row],[Product ID]],[1]Products!$A:$D,3,0)</f>
        <v>1200</v>
      </c>
      <c r="J10828" s="4">
        <f>PRODUCT([2]Data!$G10828,[2]Data!$I10828)</f>
        <v>1200</v>
      </c>
      <c r="K10828" s="4">
        <f>PRODUCT([2]Data!$G10828,[2]Data!$H10828)</f>
        <v>2182</v>
      </c>
      <c r="L10828" s="4">
        <f>[2]Data!$K10828-[2]Data!$J10828</f>
        <v>982</v>
      </c>
      <c r="M10828" s="4" t="str">
        <f>VLOOKUP(Table_1[[#This Row],[Location ID]],[1]Locations!$A:$B,2,0)</f>
        <v>Huntington Beach</v>
      </c>
      <c r="N10828" s="4" t="str">
        <f>VLOOKUP(Table_1[[#This Row],[Sales Person ID]],'[1]Sales People'!$A:$B,2,0)</f>
        <v>Christopher Tucker</v>
      </c>
      <c r="O10828" s="4" t="str">
        <f>VLOOKUP(Table_1[[#This Row],[Customer ID]],[1]Customers!$A:$B,2,0)</f>
        <v>Chris Burke</v>
      </c>
      <c r="P10828" s="5">
        <f>WEEKDAY([2]Data!$F10828)</f>
        <v>5</v>
      </c>
      <c r="Q10828" s="4">
        <f>MONTH([2]Data!$F10828)</f>
        <v>3</v>
      </c>
      <c r="R10828" s="4">
        <f>YEAR([2]Data!$F10828)</f>
        <v>2019</v>
      </c>
    </row>
    <row r="10829" spans="1:18" ht="15.75" customHeight="1">
      <c r="A10829" s="12" t="s">
        <v>11866</v>
      </c>
      <c r="B10829" s="12" t="s">
        <v>580</v>
      </c>
      <c r="C10829" s="12" t="s">
        <v>469</v>
      </c>
      <c r="D10829" s="12" t="s">
        <v>424</v>
      </c>
      <c r="E10829" s="12" t="s">
        <v>1898</v>
      </c>
      <c r="F10829" s="13">
        <v>43715</v>
      </c>
      <c r="G10829" s="12">
        <v>1</v>
      </c>
      <c r="H10829" s="12">
        <v>1178</v>
      </c>
      <c r="I10829" s="4">
        <f>VLOOKUP(Table_1[[#This Row],[Product ID]],[1]Products!$A:$D,3,0)</f>
        <v>683</v>
      </c>
      <c r="J10829" s="4">
        <f>PRODUCT([2]Data!$G10829,[2]Data!$I10829)</f>
        <v>683</v>
      </c>
      <c r="K10829" s="4">
        <f>PRODUCT([2]Data!$G10829,[2]Data!$H10829)</f>
        <v>1178</v>
      </c>
      <c r="L10829" s="4">
        <f>[2]Data!$K10829-[2]Data!$J10829</f>
        <v>495</v>
      </c>
      <c r="M10829" s="4" t="str">
        <f>VLOOKUP(Table_1[[#This Row],[Location ID]],[1]Locations!$A:$B,2,0)</f>
        <v>Fontana</v>
      </c>
      <c r="N10829" s="4" t="str">
        <f>VLOOKUP(Table_1[[#This Row],[Sales Person ID]],'[1]Sales People'!$A:$B,2,0)</f>
        <v>Kenneth Bradley</v>
      </c>
      <c r="O10829" s="4" t="str">
        <f>VLOOKUP(Table_1[[#This Row],[Customer ID]],[1]Customers!$A:$B,2,0)</f>
        <v>Justin Graham</v>
      </c>
      <c r="P10829" s="5">
        <f>WEEKDAY([2]Data!$F10829)</f>
        <v>7</v>
      </c>
      <c r="Q10829" s="4">
        <f>MONTH([2]Data!$F10829)</f>
        <v>9</v>
      </c>
      <c r="R10829" s="4">
        <f>YEAR([2]Data!$F10829)</f>
        <v>2019</v>
      </c>
    </row>
    <row r="10830" spans="1:18" ht="15.75" customHeight="1">
      <c r="A10830" s="12" t="s">
        <v>11867</v>
      </c>
      <c r="B10830" s="12" t="s">
        <v>44</v>
      </c>
      <c r="C10830" s="12" t="s">
        <v>313</v>
      </c>
      <c r="D10830" s="12" t="s">
        <v>181</v>
      </c>
      <c r="E10830" s="12" t="s">
        <v>1283</v>
      </c>
      <c r="F10830" s="13">
        <v>43775</v>
      </c>
      <c r="G10830" s="12">
        <v>1</v>
      </c>
      <c r="H10830" s="12">
        <v>1582</v>
      </c>
      <c r="I10830" s="4">
        <f>VLOOKUP(Table_1[[#This Row],[Product ID]],[1]Products!$A:$D,3,0)</f>
        <v>1234</v>
      </c>
      <c r="J10830" s="4">
        <f>PRODUCT([2]Data!$G10830,[2]Data!$I10830)</f>
        <v>1234</v>
      </c>
      <c r="K10830" s="4">
        <f>PRODUCT([2]Data!$G10830,[2]Data!$H10830)</f>
        <v>1582</v>
      </c>
      <c r="L10830" s="4">
        <f>[2]Data!$K10830-[2]Data!$J10830</f>
        <v>348</v>
      </c>
      <c r="M10830" s="4" t="str">
        <f>VLOOKUP(Table_1[[#This Row],[Location ID]],[1]Locations!$A:$B,2,0)</f>
        <v>Santa Rosa</v>
      </c>
      <c r="N10830" s="4" t="str">
        <f>VLOOKUP(Table_1[[#This Row],[Sales Person ID]],'[1]Sales People'!$A:$B,2,0)</f>
        <v>Sean Miller</v>
      </c>
      <c r="O10830" s="4" t="str">
        <f>VLOOKUP(Table_1[[#This Row],[Customer ID]],[1]Customers!$A:$B,2,0)</f>
        <v>Michael Lewis</v>
      </c>
      <c r="P10830" s="5">
        <f>WEEKDAY([2]Data!$F10830)</f>
        <v>4</v>
      </c>
      <c r="Q10830" s="4">
        <f>MONTH([2]Data!$F10830)</f>
        <v>11</v>
      </c>
      <c r="R10830" s="4">
        <f>YEAR([2]Data!$F10830)</f>
        <v>2019</v>
      </c>
    </row>
    <row r="10831" spans="1:18" ht="15.75" customHeight="1">
      <c r="A10831" s="12" t="s">
        <v>11868</v>
      </c>
      <c r="B10831" s="12" t="s">
        <v>54</v>
      </c>
      <c r="C10831" s="12" t="s">
        <v>222</v>
      </c>
      <c r="D10831" s="12" t="s">
        <v>51</v>
      </c>
      <c r="E10831" s="12" t="s">
        <v>132</v>
      </c>
      <c r="F10831" s="13">
        <v>43600</v>
      </c>
      <c r="G10831" s="12">
        <v>1</v>
      </c>
      <c r="H10831" s="12">
        <v>356</v>
      </c>
      <c r="I10831" s="4">
        <f>VLOOKUP(Table_1[[#This Row],[Product ID]],[1]Products!$A:$D,3,0)</f>
        <v>292</v>
      </c>
      <c r="J10831" s="4">
        <f>PRODUCT([2]Data!$G10831,[2]Data!$I10831)</f>
        <v>292</v>
      </c>
      <c r="K10831" s="4">
        <f>PRODUCT([2]Data!$G10831,[2]Data!$H10831)</f>
        <v>356</v>
      </c>
      <c r="L10831" s="4">
        <f>[2]Data!$K10831-[2]Data!$J10831</f>
        <v>64</v>
      </c>
      <c r="M10831" s="4" t="str">
        <f>VLOOKUP(Table_1[[#This Row],[Location ID]],[1]Locations!$A:$B,2,0)</f>
        <v>Chula Vista</v>
      </c>
      <c r="N10831" s="4" t="str">
        <f>VLOOKUP(Table_1[[#This Row],[Sales Person ID]],'[1]Sales People'!$A:$B,2,0)</f>
        <v>Brian Hansen</v>
      </c>
      <c r="O10831" s="4" t="str">
        <f>VLOOKUP(Table_1[[#This Row],[Customer ID]],[1]Customers!$A:$B,2,0)</f>
        <v>Steven Walker</v>
      </c>
      <c r="P10831" s="5">
        <f>WEEKDAY([2]Data!$F10831)</f>
        <v>4</v>
      </c>
      <c r="Q10831" s="4">
        <f>MONTH([2]Data!$F10831)</f>
        <v>5</v>
      </c>
      <c r="R10831" s="4">
        <f>YEAR([2]Data!$F10831)</f>
        <v>2019</v>
      </c>
    </row>
    <row r="10832" spans="1:18" ht="15.75" customHeight="1">
      <c r="A10832" s="12" t="s">
        <v>11869</v>
      </c>
      <c r="B10832" s="12" t="s">
        <v>363</v>
      </c>
      <c r="C10832" s="12" t="s">
        <v>20</v>
      </c>
      <c r="D10832" s="12" t="s">
        <v>137</v>
      </c>
      <c r="E10832" s="12" t="s">
        <v>1491</v>
      </c>
      <c r="F10832" s="13">
        <v>43709</v>
      </c>
      <c r="G10832" s="12">
        <v>1</v>
      </c>
      <c r="H10832" s="12">
        <v>203</v>
      </c>
      <c r="I10832" s="4">
        <f>VLOOKUP(Table_1[[#This Row],[Product ID]],[1]Products!$A:$D,3,0)</f>
        <v>154</v>
      </c>
      <c r="J10832" s="4">
        <f>PRODUCT([2]Data!$G10832,[2]Data!$I10832)</f>
        <v>154</v>
      </c>
      <c r="K10832" s="4">
        <f>PRODUCT([2]Data!$G10832,[2]Data!$H10832)</f>
        <v>203</v>
      </c>
      <c r="L10832" s="4">
        <f>[2]Data!$K10832-[2]Data!$J10832</f>
        <v>49</v>
      </c>
      <c r="M10832" s="4" t="str">
        <f>VLOOKUP(Table_1[[#This Row],[Location ID]],[1]Locations!$A:$B,2,0)</f>
        <v>San Mateo</v>
      </c>
      <c r="N10832" s="4" t="str">
        <f>VLOOKUP(Table_1[[#This Row],[Sales Person ID]],'[1]Sales People'!$A:$B,2,0)</f>
        <v>Larry Castillo</v>
      </c>
      <c r="O10832" s="4" t="str">
        <f>VLOOKUP(Table_1[[#This Row],[Customer ID]],[1]Customers!$A:$B,2,0)</f>
        <v>Shawn Snyder</v>
      </c>
      <c r="P10832" s="5">
        <f>WEEKDAY([2]Data!$F10832)</f>
        <v>1</v>
      </c>
      <c r="Q10832" s="4">
        <f>MONTH([2]Data!$F10832)</f>
        <v>9</v>
      </c>
      <c r="R10832" s="4">
        <f>YEAR([2]Data!$F10832)</f>
        <v>2019</v>
      </c>
    </row>
    <row r="10833" spans="1:18" ht="15.75" customHeight="1">
      <c r="A10833" s="12" t="s">
        <v>11870</v>
      </c>
      <c r="B10833" s="12" t="s">
        <v>869</v>
      </c>
      <c r="C10833" s="12" t="s">
        <v>20</v>
      </c>
      <c r="D10833" s="12" t="s">
        <v>86</v>
      </c>
      <c r="E10833" s="12" t="s">
        <v>667</v>
      </c>
      <c r="F10833" s="13">
        <v>43682</v>
      </c>
      <c r="G10833" s="12">
        <v>3</v>
      </c>
      <c r="H10833" s="12">
        <v>2294</v>
      </c>
      <c r="I10833" s="4">
        <f>VLOOKUP(Table_1[[#This Row],[Product ID]],[1]Products!$A:$D,3,0)</f>
        <v>1399</v>
      </c>
      <c r="J10833" s="4">
        <f>PRODUCT([2]Data!$G10833,[2]Data!$I10833)</f>
        <v>4197</v>
      </c>
      <c r="K10833" s="4">
        <f>PRODUCT([2]Data!$G10833,[2]Data!$H10833)</f>
        <v>6882</v>
      </c>
      <c r="L10833" s="4">
        <f>[2]Data!$K10833-[2]Data!$J10833</f>
        <v>2685</v>
      </c>
      <c r="M10833" s="4" t="str">
        <f>VLOOKUP(Table_1[[#This Row],[Location ID]],[1]Locations!$A:$B,2,0)</f>
        <v>San Mateo</v>
      </c>
      <c r="N10833" s="4" t="str">
        <f>VLOOKUP(Table_1[[#This Row],[Sales Person ID]],'[1]Sales People'!$A:$B,2,0)</f>
        <v>Roger Robertson</v>
      </c>
      <c r="O10833" s="4" t="str">
        <f>VLOOKUP(Table_1[[#This Row],[Customer ID]],[1]Customers!$A:$B,2,0)</f>
        <v>Harry Castillo</v>
      </c>
      <c r="P10833" s="5">
        <f>WEEKDAY([2]Data!$F10833)</f>
        <v>2</v>
      </c>
      <c r="Q10833" s="4">
        <f>MONTH([2]Data!$F10833)</f>
        <v>8</v>
      </c>
      <c r="R10833" s="4">
        <f>YEAR([2]Data!$F10833)</f>
        <v>2019</v>
      </c>
    </row>
    <row r="10834" spans="1:18" ht="15.75" customHeight="1">
      <c r="A10834" s="12" t="s">
        <v>11871</v>
      </c>
      <c r="B10834" s="12" t="s">
        <v>378</v>
      </c>
      <c r="C10834" s="12" t="s">
        <v>160</v>
      </c>
      <c r="D10834" s="12" t="s">
        <v>152</v>
      </c>
      <c r="E10834" s="12" t="s">
        <v>524</v>
      </c>
      <c r="F10834" s="13">
        <v>43608</v>
      </c>
      <c r="G10834" s="12">
        <v>4</v>
      </c>
      <c r="H10834" s="12">
        <v>530</v>
      </c>
      <c r="I10834" s="4">
        <f>VLOOKUP(Table_1[[#This Row],[Product ID]],[1]Products!$A:$D,3,0)</f>
        <v>424</v>
      </c>
      <c r="J10834" s="4">
        <f>PRODUCT([2]Data!$G10834,[2]Data!$I10834)</f>
        <v>1696</v>
      </c>
      <c r="K10834" s="4">
        <f>PRODUCT([2]Data!$G10834,[2]Data!$H10834)</f>
        <v>2120</v>
      </c>
      <c r="L10834" s="4">
        <f>[2]Data!$K10834-[2]Data!$J10834</f>
        <v>424</v>
      </c>
      <c r="M10834" s="4" t="str">
        <f>VLOOKUP(Table_1[[#This Row],[Location ID]],[1]Locations!$A:$B,2,0)</f>
        <v>Antioch</v>
      </c>
      <c r="N10834" s="4" t="str">
        <f>VLOOKUP(Table_1[[#This Row],[Sales Person ID]],'[1]Sales People'!$A:$B,2,0)</f>
        <v>Arthur Mccoy</v>
      </c>
      <c r="O10834" s="4" t="str">
        <f>VLOOKUP(Table_1[[#This Row],[Customer ID]],[1]Customers!$A:$B,2,0)</f>
        <v>Wayne Hunter</v>
      </c>
      <c r="P10834" s="5">
        <f>WEEKDAY([2]Data!$F10834)</f>
        <v>5</v>
      </c>
      <c r="Q10834" s="4">
        <f>MONTH([2]Data!$F10834)</f>
        <v>5</v>
      </c>
      <c r="R10834" s="4">
        <f>YEAR([2]Data!$F10834)</f>
        <v>2019</v>
      </c>
    </row>
    <row r="10835" spans="1:18" ht="15.75" customHeight="1">
      <c r="A10835" s="12" t="s">
        <v>11872</v>
      </c>
      <c r="B10835" s="12" t="s">
        <v>677</v>
      </c>
      <c r="C10835" s="12" t="s">
        <v>63</v>
      </c>
      <c r="D10835" s="12" t="s">
        <v>36</v>
      </c>
      <c r="E10835" s="12" t="s">
        <v>1533</v>
      </c>
      <c r="F10835" s="13">
        <v>43813</v>
      </c>
      <c r="G10835" s="12">
        <v>2</v>
      </c>
      <c r="H10835" s="12">
        <v>2241</v>
      </c>
      <c r="I10835" s="4">
        <f>VLOOKUP(Table_1[[#This Row],[Product ID]],[1]Products!$A:$D,3,0)</f>
        <v>1367</v>
      </c>
      <c r="J10835" s="4">
        <f>PRODUCT([2]Data!$G10835,[2]Data!$I10835)</f>
        <v>2734</v>
      </c>
      <c r="K10835" s="4">
        <f>PRODUCT([2]Data!$G10835,[2]Data!$H10835)</f>
        <v>4482</v>
      </c>
      <c r="L10835" s="4">
        <f>[2]Data!$K10835-[2]Data!$J10835</f>
        <v>1748</v>
      </c>
      <c r="M10835" s="4" t="str">
        <f>VLOOKUP(Table_1[[#This Row],[Location ID]],[1]Locations!$A:$B,2,0)</f>
        <v>Pasadena</v>
      </c>
      <c r="N10835" s="4" t="str">
        <f>VLOOKUP(Table_1[[#This Row],[Sales Person ID]],'[1]Sales People'!$A:$B,2,0)</f>
        <v>Brian Davis</v>
      </c>
      <c r="O10835" s="4" t="str">
        <f>VLOOKUP(Table_1[[#This Row],[Customer ID]],[1]Customers!$A:$B,2,0)</f>
        <v>Ryan Ruiz</v>
      </c>
      <c r="P10835" s="5">
        <f>WEEKDAY([2]Data!$F10835)</f>
        <v>7</v>
      </c>
      <c r="Q10835" s="4">
        <f>MONTH([2]Data!$F10835)</f>
        <v>12</v>
      </c>
      <c r="R10835" s="4">
        <f>YEAR([2]Data!$F10835)</f>
        <v>2019</v>
      </c>
    </row>
    <row r="10836" spans="1:18" ht="15.75" customHeight="1">
      <c r="A10836" s="12" t="s">
        <v>11873</v>
      </c>
      <c r="B10836" s="12" t="s">
        <v>19</v>
      </c>
      <c r="C10836" s="12" t="s">
        <v>480</v>
      </c>
      <c r="D10836" s="12" t="s">
        <v>152</v>
      </c>
      <c r="E10836" s="12" t="s">
        <v>2316</v>
      </c>
      <c r="F10836" s="13">
        <v>43479</v>
      </c>
      <c r="G10836" s="12">
        <v>3</v>
      </c>
      <c r="H10836" s="12">
        <v>1522</v>
      </c>
      <c r="I10836" s="4">
        <f>VLOOKUP(Table_1[[#This Row],[Product ID]],[1]Products!$A:$D,3,0)</f>
        <v>791</v>
      </c>
      <c r="J10836" s="4">
        <f>PRODUCT([2]Data!$G10836,[2]Data!$I10836)</f>
        <v>2373</v>
      </c>
      <c r="K10836" s="4">
        <f>PRODUCT([2]Data!$G10836,[2]Data!$H10836)</f>
        <v>4566</v>
      </c>
      <c r="L10836" s="4">
        <f>[2]Data!$K10836-[2]Data!$J10836</f>
        <v>2193</v>
      </c>
      <c r="M10836" s="4" t="str">
        <f>VLOOKUP(Table_1[[#This Row],[Location ID]],[1]Locations!$A:$B,2,0)</f>
        <v>Escondido</v>
      </c>
      <c r="N10836" s="4" t="str">
        <f>VLOOKUP(Table_1[[#This Row],[Sales Person ID]],'[1]Sales People'!$A:$B,2,0)</f>
        <v>Arthur Mccoy</v>
      </c>
      <c r="O10836" s="4" t="str">
        <f>VLOOKUP(Table_1[[#This Row],[Customer ID]],[1]Customers!$A:$B,2,0)</f>
        <v>Nicholas Hamilton</v>
      </c>
      <c r="P10836" s="5">
        <f>WEEKDAY([2]Data!$F10836)</f>
        <v>2</v>
      </c>
      <c r="Q10836" s="4">
        <f>MONTH([2]Data!$F10836)</f>
        <v>1</v>
      </c>
      <c r="R10836" s="4">
        <f>YEAR([2]Data!$F10836)</f>
        <v>2019</v>
      </c>
    </row>
    <row r="10837" spans="1:18" ht="15.75" customHeight="1">
      <c r="A10837" s="12" t="s">
        <v>11874</v>
      </c>
      <c r="B10837" s="12" t="s">
        <v>263</v>
      </c>
      <c r="C10837" s="12" t="s">
        <v>260</v>
      </c>
      <c r="D10837" s="12" t="s">
        <v>189</v>
      </c>
      <c r="E10837" s="12" t="s">
        <v>1726</v>
      </c>
      <c r="F10837" s="13">
        <v>43808</v>
      </c>
      <c r="G10837" s="12">
        <v>3</v>
      </c>
      <c r="H10837" s="12">
        <v>1899</v>
      </c>
      <c r="I10837" s="4">
        <f>VLOOKUP(Table_1[[#This Row],[Product ID]],[1]Products!$A:$D,3,0)</f>
        <v>1044</v>
      </c>
      <c r="J10837" s="4">
        <f>PRODUCT([2]Data!$G10837,[2]Data!$I10837)</f>
        <v>3132</v>
      </c>
      <c r="K10837" s="4">
        <f>PRODUCT([2]Data!$G10837,[2]Data!$H10837)</f>
        <v>5697</v>
      </c>
      <c r="L10837" s="4">
        <f>[2]Data!$K10837-[2]Data!$J10837</f>
        <v>2565</v>
      </c>
      <c r="M10837" s="4" t="str">
        <f>VLOOKUP(Table_1[[#This Row],[Location ID]],[1]Locations!$A:$B,2,0)</f>
        <v>Roseville</v>
      </c>
      <c r="N10837" s="4" t="str">
        <f>VLOOKUP(Table_1[[#This Row],[Sales Person ID]],'[1]Sales People'!$A:$B,2,0)</f>
        <v>Joshua Taylor</v>
      </c>
      <c r="O10837" s="4" t="str">
        <f>VLOOKUP(Table_1[[#This Row],[Customer ID]],[1]Customers!$A:$B,2,0)</f>
        <v>Frank Gibson</v>
      </c>
      <c r="P10837" s="5">
        <f>WEEKDAY([2]Data!$F10837)</f>
        <v>2</v>
      </c>
      <c r="Q10837" s="4">
        <f>MONTH([2]Data!$F10837)</f>
        <v>12</v>
      </c>
      <c r="R10837" s="4">
        <f>YEAR([2]Data!$F10837)</f>
        <v>2019</v>
      </c>
    </row>
    <row r="10838" spans="1:18" ht="15.75" customHeight="1">
      <c r="A10838" s="12" t="s">
        <v>11875</v>
      </c>
      <c r="B10838" s="12" t="s">
        <v>205</v>
      </c>
      <c r="C10838" s="12" t="s">
        <v>25</v>
      </c>
      <c r="D10838" s="12" t="s">
        <v>370</v>
      </c>
      <c r="E10838" s="12" t="s">
        <v>1434</v>
      </c>
      <c r="F10838" s="13">
        <v>43487</v>
      </c>
      <c r="G10838" s="12">
        <v>4</v>
      </c>
      <c r="H10838" s="12">
        <v>1278</v>
      </c>
      <c r="I10838" s="4">
        <f>VLOOKUP(Table_1[[#This Row],[Product ID]],[1]Products!$A:$D,3,0)</f>
        <v>665</v>
      </c>
      <c r="J10838" s="4">
        <f>PRODUCT([2]Data!$G10838,[2]Data!$I10838)</f>
        <v>2660</v>
      </c>
      <c r="K10838" s="4">
        <f>PRODUCT([2]Data!$G10838,[2]Data!$H10838)</f>
        <v>5112</v>
      </c>
      <c r="L10838" s="4">
        <f>[2]Data!$K10838-[2]Data!$J10838</f>
        <v>2452</v>
      </c>
      <c r="M10838" s="4" t="str">
        <f>VLOOKUP(Table_1[[#This Row],[Location ID]],[1]Locations!$A:$B,2,0)</f>
        <v>Santa Clarita</v>
      </c>
      <c r="N10838" s="4" t="str">
        <f>VLOOKUP(Table_1[[#This Row],[Sales Person ID]],'[1]Sales People'!$A:$B,2,0)</f>
        <v>Eugene Holmes</v>
      </c>
      <c r="O10838" s="4" t="str">
        <f>VLOOKUP(Table_1[[#This Row],[Customer ID]],[1]Customers!$A:$B,2,0)</f>
        <v>Carlos Scott</v>
      </c>
      <c r="P10838" s="5">
        <f>WEEKDAY([2]Data!$F10838)</f>
        <v>3</v>
      </c>
      <c r="Q10838" s="4">
        <f>MONTH([2]Data!$F10838)</f>
        <v>1</v>
      </c>
      <c r="R10838" s="4">
        <f>YEAR([2]Data!$F10838)</f>
        <v>2019</v>
      </c>
    </row>
    <row r="10839" spans="1:18" ht="15.75" customHeight="1">
      <c r="A10839" s="12" t="s">
        <v>11876</v>
      </c>
      <c r="B10839" s="12" t="s">
        <v>406</v>
      </c>
      <c r="C10839" s="12" t="s">
        <v>197</v>
      </c>
      <c r="D10839" s="12" t="s">
        <v>236</v>
      </c>
      <c r="E10839" s="12" t="s">
        <v>417</v>
      </c>
      <c r="F10839" s="13">
        <v>43702</v>
      </c>
      <c r="G10839" s="12">
        <v>4</v>
      </c>
      <c r="H10839" s="12">
        <v>2257</v>
      </c>
      <c r="I10839" s="4">
        <f>VLOOKUP(Table_1[[#This Row],[Product ID]],[1]Products!$A:$D,3,0)</f>
        <v>1535</v>
      </c>
      <c r="J10839" s="4">
        <f>PRODUCT([2]Data!$G10839,[2]Data!$I10839)</f>
        <v>6140</v>
      </c>
      <c r="K10839" s="4">
        <f>PRODUCT([2]Data!$G10839,[2]Data!$H10839)</f>
        <v>9028</v>
      </c>
      <c r="L10839" s="4">
        <f>[2]Data!$K10839-[2]Data!$J10839</f>
        <v>2888</v>
      </c>
      <c r="M10839" s="4" t="str">
        <f>VLOOKUP(Table_1[[#This Row],[Location ID]],[1]Locations!$A:$B,2,0)</f>
        <v>Riverside</v>
      </c>
      <c r="N10839" s="4" t="str">
        <f>VLOOKUP(Table_1[[#This Row],[Sales Person ID]],'[1]Sales People'!$A:$B,2,0)</f>
        <v>Andrew Bowman</v>
      </c>
      <c r="O10839" s="4" t="str">
        <f>VLOOKUP(Table_1[[#This Row],[Customer ID]],[1]Customers!$A:$B,2,0)</f>
        <v>Phillip Harvey</v>
      </c>
      <c r="P10839" s="5">
        <f>WEEKDAY([2]Data!$F10839)</f>
        <v>1</v>
      </c>
      <c r="Q10839" s="4">
        <f>MONTH([2]Data!$F10839)</f>
        <v>8</v>
      </c>
      <c r="R10839" s="4">
        <f>YEAR([2]Data!$F10839)</f>
        <v>2019</v>
      </c>
    </row>
    <row r="10840" spans="1:18" ht="15.75" customHeight="1">
      <c r="A10840" s="12" t="s">
        <v>11877</v>
      </c>
      <c r="B10840" s="12" t="s">
        <v>432</v>
      </c>
      <c r="C10840" s="12" t="s">
        <v>360</v>
      </c>
      <c r="D10840" s="12" t="s">
        <v>176</v>
      </c>
      <c r="E10840" s="12" t="s">
        <v>622</v>
      </c>
      <c r="F10840" s="13">
        <v>43753</v>
      </c>
      <c r="G10840" s="12">
        <v>3</v>
      </c>
      <c r="H10840" s="12">
        <v>826</v>
      </c>
      <c r="I10840" s="4">
        <f>VLOOKUP(Table_1[[#This Row],[Product ID]],[1]Products!$A:$D,3,0)</f>
        <v>562</v>
      </c>
      <c r="J10840" s="4">
        <f>PRODUCT([2]Data!$G10840,[2]Data!$I10840)</f>
        <v>1686</v>
      </c>
      <c r="K10840" s="4">
        <f>PRODUCT([2]Data!$G10840,[2]Data!$H10840)</f>
        <v>2478</v>
      </c>
      <c r="L10840" s="4">
        <f>[2]Data!$K10840-[2]Data!$J10840</f>
        <v>792</v>
      </c>
      <c r="M10840" s="4" t="str">
        <f>VLOOKUP(Table_1[[#This Row],[Location ID]],[1]Locations!$A:$B,2,0)</f>
        <v>Santa Clara</v>
      </c>
      <c r="N10840" s="4" t="str">
        <f>VLOOKUP(Table_1[[#This Row],[Sales Person ID]],'[1]Sales People'!$A:$B,2,0)</f>
        <v>Joe Sims</v>
      </c>
      <c r="O10840" s="4" t="str">
        <f>VLOOKUP(Table_1[[#This Row],[Customer ID]],[1]Customers!$A:$B,2,0)</f>
        <v>Joseph Murphy</v>
      </c>
      <c r="P10840" s="5">
        <f>WEEKDAY([2]Data!$F10840)</f>
        <v>3</v>
      </c>
      <c r="Q10840" s="4">
        <f>MONTH([2]Data!$F10840)</f>
        <v>10</v>
      </c>
      <c r="R10840" s="4">
        <f>YEAR([2]Data!$F10840)</f>
        <v>2019</v>
      </c>
    </row>
    <row r="10841" spans="1:18" ht="15.75" customHeight="1">
      <c r="A10841" s="12" t="s">
        <v>11878</v>
      </c>
      <c r="B10841" s="12" t="s">
        <v>214</v>
      </c>
      <c r="C10841" s="12" t="s">
        <v>167</v>
      </c>
      <c r="D10841" s="12" t="s">
        <v>21</v>
      </c>
      <c r="E10841" s="12" t="s">
        <v>2757</v>
      </c>
      <c r="F10841" s="13">
        <v>43817</v>
      </c>
      <c r="G10841" s="12">
        <v>1</v>
      </c>
      <c r="H10841" s="12">
        <v>1414</v>
      </c>
      <c r="I10841" s="4">
        <f>VLOOKUP(Table_1[[#This Row],[Product ID]],[1]Products!$A:$D,3,0)</f>
        <v>962</v>
      </c>
      <c r="J10841" s="4">
        <f>PRODUCT([2]Data!$G10841,[2]Data!$I10841)</f>
        <v>962</v>
      </c>
      <c r="K10841" s="4">
        <f>PRODUCT([2]Data!$G10841,[2]Data!$H10841)</f>
        <v>1414</v>
      </c>
      <c r="L10841" s="4">
        <f>[2]Data!$K10841-[2]Data!$J10841</f>
        <v>452</v>
      </c>
      <c r="M10841" s="4" t="str">
        <f>VLOOKUP(Table_1[[#This Row],[Location ID]],[1]Locations!$A:$B,2,0)</f>
        <v>Sacramento</v>
      </c>
      <c r="N10841" s="4" t="str">
        <f>VLOOKUP(Table_1[[#This Row],[Sales Person ID]],'[1]Sales People'!$A:$B,2,0)</f>
        <v>Justin Lynch</v>
      </c>
      <c r="O10841" s="4" t="str">
        <f>VLOOKUP(Table_1[[#This Row],[Customer ID]],[1]Customers!$A:$B,2,0)</f>
        <v>Albert Kennedy</v>
      </c>
      <c r="P10841" s="5">
        <f>WEEKDAY([2]Data!$F10841)</f>
        <v>4</v>
      </c>
      <c r="Q10841" s="4">
        <f>MONTH([2]Data!$F10841)</f>
        <v>12</v>
      </c>
      <c r="R10841" s="4">
        <f>YEAR([2]Data!$F10841)</f>
        <v>2019</v>
      </c>
    </row>
    <row r="10842" spans="1:18" ht="15.75" customHeight="1">
      <c r="A10842" s="12" t="s">
        <v>11879</v>
      </c>
      <c r="B10842" s="12" t="s">
        <v>175</v>
      </c>
      <c r="C10842" s="12" t="s">
        <v>366</v>
      </c>
      <c r="D10842" s="12" t="s">
        <v>152</v>
      </c>
      <c r="E10842" s="12" t="s">
        <v>2193</v>
      </c>
      <c r="F10842" s="13">
        <v>43708</v>
      </c>
      <c r="G10842" s="12">
        <v>1</v>
      </c>
      <c r="H10842" s="12">
        <v>637</v>
      </c>
      <c r="I10842" s="4">
        <f>VLOOKUP(Table_1[[#This Row],[Product ID]],[1]Products!$A:$D,3,0)</f>
        <v>389</v>
      </c>
      <c r="J10842" s="4">
        <f>PRODUCT([2]Data!$G10842,[2]Data!$I10842)</f>
        <v>389</v>
      </c>
      <c r="K10842" s="4">
        <f>PRODUCT([2]Data!$G10842,[2]Data!$H10842)</f>
        <v>637</v>
      </c>
      <c r="L10842" s="4">
        <f>[2]Data!$K10842-[2]Data!$J10842</f>
        <v>248</v>
      </c>
      <c r="M10842" s="4" t="str">
        <f>VLOOKUP(Table_1[[#This Row],[Location ID]],[1]Locations!$A:$B,2,0)</f>
        <v>Burbank</v>
      </c>
      <c r="N10842" s="4" t="str">
        <f>VLOOKUP(Table_1[[#This Row],[Sales Person ID]],'[1]Sales People'!$A:$B,2,0)</f>
        <v>Arthur Mccoy</v>
      </c>
      <c r="O10842" s="4" t="str">
        <f>VLOOKUP(Table_1[[#This Row],[Customer ID]],[1]Customers!$A:$B,2,0)</f>
        <v>Jeremy Vasquez</v>
      </c>
      <c r="P10842" s="5">
        <f>WEEKDAY([2]Data!$F10842)</f>
        <v>7</v>
      </c>
      <c r="Q10842" s="4">
        <f>MONTH([2]Data!$F10842)</f>
        <v>8</v>
      </c>
      <c r="R10842" s="4">
        <f>YEAR([2]Data!$F10842)</f>
        <v>2019</v>
      </c>
    </row>
    <row r="10843" spans="1:18" ht="15.75" customHeight="1">
      <c r="A10843" s="12" t="s">
        <v>11880</v>
      </c>
      <c r="B10843" s="12" t="s">
        <v>110</v>
      </c>
      <c r="C10843" s="12" t="s">
        <v>215</v>
      </c>
      <c r="D10843" s="12" t="s">
        <v>458</v>
      </c>
      <c r="E10843" s="12" t="s">
        <v>860</v>
      </c>
      <c r="F10843" s="13">
        <v>43604</v>
      </c>
      <c r="G10843" s="12">
        <v>1</v>
      </c>
      <c r="H10843" s="12">
        <v>1708</v>
      </c>
      <c r="I10843" s="4">
        <f>VLOOKUP(Table_1[[#This Row],[Product ID]],[1]Products!$A:$D,3,0)</f>
        <v>871</v>
      </c>
      <c r="J10843" s="4">
        <f>PRODUCT([2]Data!$G10843,[2]Data!$I10843)</f>
        <v>871</v>
      </c>
      <c r="K10843" s="4">
        <f>PRODUCT([2]Data!$G10843,[2]Data!$H10843)</f>
        <v>1708</v>
      </c>
      <c r="L10843" s="4">
        <f>[2]Data!$K10843-[2]Data!$J10843</f>
        <v>837</v>
      </c>
      <c r="M10843" s="4" t="str">
        <f>VLOOKUP(Table_1[[#This Row],[Location ID]],[1]Locations!$A:$B,2,0)</f>
        <v>Corona</v>
      </c>
      <c r="N10843" s="4" t="str">
        <f>VLOOKUP(Table_1[[#This Row],[Sales Person ID]],'[1]Sales People'!$A:$B,2,0)</f>
        <v>Howard Sims</v>
      </c>
      <c r="O10843" s="4" t="str">
        <f>VLOOKUP(Table_1[[#This Row],[Customer ID]],[1]Customers!$A:$B,2,0)</f>
        <v>Eric Ward</v>
      </c>
      <c r="P10843" s="5">
        <f>WEEKDAY([2]Data!$F10843)</f>
        <v>1</v>
      </c>
      <c r="Q10843" s="4">
        <f>MONTH([2]Data!$F10843)</f>
        <v>5</v>
      </c>
      <c r="R10843" s="4">
        <f>YEAR([2]Data!$F10843)</f>
        <v>2019</v>
      </c>
    </row>
    <row r="10844" spans="1:18" ht="15.75" customHeight="1">
      <c r="A10844" s="12" t="s">
        <v>11881</v>
      </c>
      <c r="B10844" s="12" t="s">
        <v>446</v>
      </c>
      <c r="C10844" s="12" t="s">
        <v>111</v>
      </c>
      <c r="D10844" s="12" t="s">
        <v>21</v>
      </c>
      <c r="E10844" s="12" t="s">
        <v>3350</v>
      </c>
      <c r="F10844" s="13">
        <v>43756</v>
      </c>
      <c r="G10844" s="12">
        <v>4</v>
      </c>
      <c r="H10844" s="12">
        <v>2141</v>
      </c>
      <c r="I10844" s="4">
        <f>VLOOKUP(Table_1[[#This Row],[Product ID]],[1]Products!$A:$D,3,0)</f>
        <v>1777</v>
      </c>
      <c r="J10844" s="4">
        <f>PRODUCT([2]Data!$G10844,[2]Data!$I10844)</f>
        <v>7108</v>
      </c>
      <c r="K10844" s="4">
        <f>PRODUCT([2]Data!$G10844,[2]Data!$H10844)</f>
        <v>8564</v>
      </c>
      <c r="L10844" s="4">
        <f>[2]Data!$K10844-[2]Data!$J10844</f>
        <v>1456</v>
      </c>
      <c r="M10844" s="4" t="str">
        <f>VLOOKUP(Table_1[[#This Row],[Location ID]],[1]Locations!$A:$B,2,0)</f>
        <v>Victorville</v>
      </c>
      <c r="N10844" s="4" t="str">
        <f>VLOOKUP(Table_1[[#This Row],[Sales Person ID]],'[1]Sales People'!$A:$B,2,0)</f>
        <v>Justin Lynch</v>
      </c>
      <c r="O10844" s="4" t="str">
        <f>VLOOKUP(Table_1[[#This Row],[Customer ID]],[1]Customers!$A:$B,2,0)</f>
        <v>Adam Alexander</v>
      </c>
      <c r="P10844" s="5">
        <f>WEEKDAY([2]Data!$F10844)</f>
        <v>6</v>
      </c>
      <c r="Q10844" s="4">
        <f>MONTH([2]Data!$F10844)</f>
        <v>10</v>
      </c>
      <c r="R10844" s="4">
        <f>YEAR([2]Data!$F10844)</f>
        <v>2019</v>
      </c>
    </row>
    <row r="10845" spans="1:18" ht="15.75" customHeight="1">
      <c r="A10845" s="12" t="s">
        <v>11882</v>
      </c>
      <c r="B10845" s="12" t="s">
        <v>67</v>
      </c>
      <c r="C10845" s="12" t="s">
        <v>469</v>
      </c>
      <c r="D10845" s="12" t="s">
        <v>356</v>
      </c>
      <c r="E10845" s="12" t="s">
        <v>551</v>
      </c>
      <c r="F10845" s="13">
        <v>43714</v>
      </c>
      <c r="G10845" s="12">
        <v>2</v>
      </c>
      <c r="H10845" s="12">
        <v>1848</v>
      </c>
      <c r="I10845" s="4">
        <f>VLOOKUP(Table_1[[#This Row],[Product ID]],[1]Products!$A:$D,3,0)</f>
        <v>1294</v>
      </c>
      <c r="J10845" s="4">
        <f>PRODUCT([2]Data!$G10845,[2]Data!$I10845)</f>
        <v>2588</v>
      </c>
      <c r="K10845" s="4">
        <f>PRODUCT([2]Data!$G10845,[2]Data!$H10845)</f>
        <v>3696</v>
      </c>
      <c r="L10845" s="4">
        <f>[2]Data!$K10845-[2]Data!$J10845</f>
        <v>1108</v>
      </c>
      <c r="M10845" s="4" t="str">
        <f>VLOOKUP(Table_1[[#This Row],[Location ID]],[1]Locations!$A:$B,2,0)</f>
        <v>Fontana</v>
      </c>
      <c r="N10845" s="4" t="str">
        <f>VLOOKUP(Table_1[[#This Row],[Sales Person ID]],'[1]Sales People'!$A:$B,2,0)</f>
        <v>Larry Marshall</v>
      </c>
      <c r="O10845" s="4" t="str">
        <f>VLOOKUP(Table_1[[#This Row],[Customer ID]],[1]Customers!$A:$B,2,0)</f>
        <v>Billy Reid</v>
      </c>
      <c r="P10845" s="5">
        <f>WEEKDAY([2]Data!$F10845)</f>
        <v>6</v>
      </c>
      <c r="Q10845" s="4">
        <f>MONTH([2]Data!$F10845)</f>
        <v>9</v>
      </c>
      <c r="R10845" s="4">
        <f>YEAR([2]Data!$F10845)</f>
        <v>2019</v>
      </c>
    </row>
    <row r="10846" spans="1:18" ht="15.75" customHeight="1">
      <c r="A10846" s="12" t="s">
        <v>11883</v>
      </c>
      <c r="B10846" s="12" t="s">
        <v>140</v>
      </c>
      <c r="C10846" s="12" t="s">
        <v>106</v>
      </c>
      <c r="D10846" s="12" t="s">
        <v>275</v>
      </c>
      <c r="E10846" s="12" t="s">
        <v>781</v>
      </c>
      <c r="F10846" s="13">
        <v>43583</v>
      </c>
      <c r="G10846" s="12">
        <v>1</v>
      </c>
      <c r="H10846" s="12">
        <v>127</v>
      </c>
      <c r="I10846" s="4">
        <f>VLOOKUP(Table_1[[#This Row],[Product ID]],[1]Products!$A:$D,3,0)</f>
        <v>79</v>
      </c>
      <c r="J10846" s="4">
        <f>PRODUCT([2]Data!$G10846,[2]Data!$I10846)</f>
        <v>79</v>
      </c>
      <c r="K10846" s="4">
        <f>PRODUCT([2]Data!$G10846,[2]Data!$H10846)</f>
        <v>127</v>
      </c>
      <c r="L10846" s="4">
        <f>[2]Data!$K10846-[2]Data!$J10846</f>
        <v>48</v>
      </c>
      <c r="M10846" s="4" t="str">
        <f>VLOOKUP(Table_1[[#This Row],[Location ID]],[1]Locations!$A:$B,2,0)</f>
        <v>Fullerton</v>
      </c>
      <c r="N10846" s="4" t="str">
        <f>VLOOKUP(Table_1[[#This Row],[Sales Person ID]],'[1]Sales People'!$A:$B,2,0)</f>
        <v>Ernest Wheeler</v>
      </c>
      <c r="O10846" s="4" t="str">
        <f>VLOOKUP(Table_1[[#This Row],[Customer ID]],[1]Customers!$A:$B,2,0)</f>
        <v>Roger Alexander</v>
      </c>
      <c r="P10846" s="5">
        <f>WEEKDAY([2]Data!$F10846)</f>
        <v>1</v>
      </c>
      <c r="Q10846" s="4">
        <f>MONTH([2]Data!$F10846)</f>
        <v>4</v>
      </c>
      <c r="R10846" s="4">
        <f>YEAR([2]Data!$F10846)</f>
        <v>2019</v>
      </c>
    </row>
    <row r="10847" spans="1:18" ht="15.75" customHeight="1">
      <c r="A10847" s="12" t="s">
        <v>11884</v>
      </c>
      <c r="B10847" s="12" t="s">
        <v>214</v>
      </c>
      <c r="C10847" s="12" t="s">
        <v>121</v>
      </c>
      <c r="D10847" s="12" t="s">
        <v>127</v>
      </c>
      <c r="E10847" s="12" t="s">
        <v>307</v>
      </c>
      <c r="F10847" s="13">
        <v>43812</v>
      </c>
      <c r="G10847" s="12">
        <v>1</v>
      </c>
      <c r="H10847" s="12">
        <v>1414</v>
      </c>
      <c r="I10847" s="4">
        <f>VLOOKUP(Table_1[[#This Row],[Product ID]],[1]Products!$A:$D,3,0)</f>
        <v>962</v>
      </c>
      <c r="J10847" s="4">
        <f>PRODUCT([2]Data!$G10847,[2]Data!$I10847)</f>
        <v>962</v>
      </c>
      <c r="K10847" s="4">
        <f>PRODUCT([2]Data!$G10847,[2]Data!$H10847)</f>
        <v>1414</v>
      </c>
      <c r="L10847" s="4">
        <f>[2]Data!$K10847-[2]Data!$J10847</f>
        <v>452</v>
      </c>
      <c r="M10847" s="4" t="str">
        <f>VLOOKUP(Table_1[[#This Row],[Location ID]],[1]Locations!$A:$B,2,0)</f>
        <v>Richmond</v>
      </c>
      <c r="N10847" s="4" t="str">
        <f>VLOOKUP(Table_1[[#This Row],[Sales Person ID]],'[1]Sales People'!$A:$B,2,0)</f>
        <v>Roger Ramos</v>
      </c>
      <c r="O10847" s="4" t="str">
        <f>VLOOKUP(Table_1[[#This Row],[Customer ID]],[1]Customers!$A:$B,2,0)</f>
        <v>Raymond Barnes</v>
      </c>
      <c r="P10847" s="5">
        <f>WEEKDAY([2]Data!$F10847)</f>
        <v>6</v>
      </c>
      <c r="Q10847" s="4">
        <f>MONTH([2]Data!$F10847)</f>
        <v>12</v>
      </c>
      <c r="R10847" s="4">
        <f>YEAR([2]Data!$F10847)</f>
        <v>2019</v>
      </c>
    </row>
    <row r="10848" spans="1:18" ht="15.75" customHeight="1">
      <c r="A10848" s="12" t="s">
        <v>11885</v>
      </c>
      <c r="B10848" s="12" t="s">
        <v>763</v>
      </c>
      <c r="C10848" s="12" t="s">
        <v>73</v>
      </c>
      <c r="D10848" s="12" t="s">
        <v>223</v>
      </c>
      <c r="E10848" s="12" t="s">
        <v>1622</v>
      </c>
      <c r="F10848" s="13">
        <v>43511</v>
      </c>
      <c r="G10848" s="12">
        <v>3</v>
      </c>
      <c r="H10848" s="12">
        <v>95</v>
      </c>
      <c r="I10848" s="4">
        <f>VLOOKUP(Table_1[[#This Row],[Product ID]],[1]Products!$A:$D,3,0)</f>
        <v>61</v>
      </c>
      <c r="J10848" s="4">
        <f>PRODUCT([2]Data!$G10848,[2]Data!$I10848)</f>
        <v>183</v>
      </c>
      <c r="K10848" s="4">
        <f>PRODUCT([2]Data!$G10848,[2]Data!$H10848)</f>
        <v>285</v>
      </c>
      <c r="L10848" s="4">
        <f>[2]Data!$K10848-[2]Data!$J10848</f>
        <v>102</v>
      </c>
      <c r="M10848" s="4" t="str">
        <f>VLOOKUP(Table_1[[#This Row],[Location ID]],[1]Locations!$A:$B,2,0)</f>
        <v>Fairfield</v>
      </c>
      <c r="N10848" s="4" t="str">
        <f>VLOOKUP(Table_1[[#This Row],[Sales Person ID]],'[1]Sales People'!$A:$B,2,0)</f>
        <v>Ronald Reed</v>
      </c>
      <c r="O10848" s="4" t="str">
        <f>VLOOKUP(Table_1[[#This Row],[Customer ID]],[1]Customers!$A:$B,2,0)</f>
        <v>Nicholas Arnold</v>
      </c>
      <c r="P10848" s="5">
        <f>WEEKDAY([2]Data!$F10848)</f>
        <v>6</v>
      </c>
      <c r="Q10848" s="4">
        <f>MONTH([2]Data!$F10848)</f>
        <v>2</v>
      </c>
      <c r="R10848" s="4">
        <f>YEAR([2]Data!$F10848)</f>
        <v>2019</v>
      </c>
    </row>
    <row r="10849" spans="1:18" ht="15.75" customHeight="1">
      <c r="A10849" s="12" t="s">
        <v>11886</v>
      </c>
      <c r="B10849" s="12" t="s">
        <v>110</v>
      </c>
      <c r="C10849" s="12" t="s">
        <v>201</v>
      </c>
      <c r="D10849" s="12" t="s">
        <v>261</v>
      </c>
      <c r="E10849" s="12" t="s">
        <v>7107</v>
      </c>
      <c r="F10849" s="13">
        <v>43577</v>
      </c>
      <c r="G10849" s="12">
        <v>1</v>
      </c>
      <c r="H10849" s="12">
        <v>1708</v>
      </c>
      <c r="I10849" s="4">
        <f>VLOOKUP(Table_1[[#This Row],[Product ID]],[1]Products!$A:$D,3,0)</f>
        <v>871</v>
      </c>
      <c r="J10849" s="4">
        <f>PRODUCT([2]Data!$G10849,[2]Data!$I10849)</f>
        <v>871</v>
      </c>
      <c r="K10849" s="4">
        <f>PRODUCT([2]Data!$G10849,[2]Data!$H10849)</f>
        <v>1708</v>
      </c>
      <c r="L10849" s="4">
        <f>[2]Data!$K10849-[2]Data!$J10849</f>
        <v>837</v>
      </c>
      <c r="M10849" s="4" t="str">
        <f>VLOOKUP(Table_1[[#This Row],[Location ID]],[1]Locations!$A:$B,2,0)</f>
        <v>Oakland</v>
      </c>
      <c r="N10849" s="4" t="str">
        <f>VLOOKUP(Table_1[[#This Row],[Sales Person ID]],'[1]Sales People'!$A:$B,2,0)</f>
        <v>Martin Carr</v>
      </c>
      <c r="O10849" s="4" t="str">
        <f>VLOOKUP(Table_1[[#This Row],[Customer ID]],[1]Customers!$A:$B,2,0)</f>
        <v>Ryan Taylor</v>
      </c>
      <c r="P10849" s="5">
        <f>WEEKDAY([2]Data!$F10849)</f>
        <v>2</v>
      </c>
      <c r="Q10849" s="4">
        <f>MONTH([2]Data!$F10849)</f>
        <v>4</v>
      </c>
      <c r="R10849" s="4">
        <f>YEAR([2]Data!$F10849)</f>
        <v>2019</v>
      </c>
    </row>
    <row r="10850" spans="1:18" ht="15.75" customHeight="1">
      <c r="A10850" s="12" t="s">
        <v>11887</v>
      </c>
      <c r="B10850" s="12" t="s">
        <v>263</v>
      </c>
      <c r="C10850" s="12" t="s">
        <v>501</v>
      </c>
      <c r="D10850" s="12" t="s">
        <v>26</v>
      </c>
      <c r="E10850" s="12" t="s">
        <v>825</v>
      </c>
      <c r="F10850" s="13">
        <v>43522</v>
      </c>
      <c r="G10850" s="12">
        <v>3</v>
      </c>
      <c r="H10850" s="12">
        <v>1899</v>
      </c>
      <c r="I10850" s="4">
        <f>VLOOKUP(Table_1[[#This Row],[Product ID]],[1]Products!$A:$D,3,0)</f>
        <v>1044</v>
      </c>
      <c r="J10850" s="4">
        <f>PRODUCT([2]Data!$G10850,[2]Data!$I10850)</f>
        <v>3132</v>
      </c>
      <c r="K10850" s="4">
        <f>PRODUCT([2]Data!$G10850,[2]Data!$H10850)</f>
        <v>5697</v>
      </c>
      <c r="L10850" s="4">
        <f>[2]Data!$K10850-[2]Data!$J10850</f>
        <v>2565</v>
      </c>
      <c r="M10850" s="4" t="str">
        <f>VLOOKUP(Table_1[[#This Row],[Location ID]],[1]Locations!$A:$B,2,0)</f>
        <v>Temecula</v>
      </c>
      <c r="N10850" s="4" t="str">
        <f>VLOOKUP(Table_1[[#This Row],[Sales Person ID]],'[1]Sales People'!$A:$B,2,0)</f>
        <v>Ryan Butler</v>
      </c>
      <c r="O10850" s="4" t="str">
        <f>VLOOKUP(Table_1[[#This Row],[Customer ID]],[1]Customers!$A:$B,2,0)</f>
        <v>Juan Rivera</v>
      </c>
      <c r="P10850" s="5">
        <f>WEEKDAY([2]Data!$F10850)</f>
        <v>3</v>
      </c>
      <c r="Q10850" s="4">
        <f>MONTH([2]Data!$F10850)</f>
        <v>2</v>
      </c>
      <c r="R10850" s="4">
        <f>YEAR([2]Data!$F10850)</f>
        <v>2019</v>
      </c>
    </row>
    <row r="10851" spans="1:18" ht="15.75" customHeight="1">
      <c r="A10851" s="12" t="s">
        <v>11888</v>
      </c>
      <c r="B10851" s="12" t="s">
        <v>468</v>
      </c>
      <c r="C10851" s="12" t="s">
        <v>116</v>
      </c>
      <c r="D10851" s="12" t="s">
        <v>36</v>
      </c>
      <c r="E10851" s="12" t="s">
        <v>853</v>
      </c>
      <c r="F10851" s="13">
        <v>43737</v>
      </c>
      <c r="G10851" s="12">
        <v>1</v>
      </c>
      <c r="H10851" s="12">
        <v>947</v>
      </c>
      <c r="I10851" s="4">
        <f>VLOOKUP(Table_1[[#This Row],[Product ID]],[1]Products!$A:$D,3,0)</f>
        <v>786</v>
      </c>
      <c r="J10851" s="4">
        <f>PRODUCT([2]Data!$G10851,[2]Data!$I10851)</f>
        <v>786</v>
      </c>
      <c r="K10851" s="4">
        <f>PRODUCT([2]Data!$G10851,[2]Data!$H10851)</f>
        <v>947</v>
      </c>
      <c r="L10851" s="4">
        <f>[2]Data!$K10851-[2]Data!$J10851</f>
        <v>161</v>
      </c>
      <c r="M10851" s="4" t="str">
        <f>VLOOKUP(Table_1[[#This Row],[Location ID]],[1]Locations!$A:$B,2,0)</f>
        <v>Daly City</v>
      </c>
      <c r="N10851" s="4" t="str">
        <f>VLOOKUP(Table_1[[#This Row],[Sales Person ID]],'[1]Sales People'!$A:$B,2,0)</f>
        <v>Brian Davis</v>
      </c>
      <c r="O10851" s="4" t="str">
        <f>VLOOKUP(Table_1[[#This Row],[Customer ID]],[1]Customers!$A:$B,2,0)</f>
        <v>Nicholas Garcia</v>
      </c>
      <c r="P10851" s="5">
        <f>WEEKDAY([2]Data!$F10851)</f>
        <v>1</v>
      </c>
      <c r="Q10851" s="4">
        <f>MONTH([2]Data!$F10851)</f>
        <v>9</v>
      </c>
      <c r="R10851" s="4">
        <f>YEAR([2]Data!$F10851)</f>
        <v>2019</v>
      </c>
    </row>
    <row r="10852" spans="1:18" ht="15.75" customHeight="1">
      <c r="A10852" s="12" t="s">
        <v>11889</v>
      </c>
      <c r="B10852" s="12" t="s">
        <v>829</v>
      </c>
      <c r="C10852" s="12" t="s">
        <v>391</v>
      </c>
      <c r="D10852" s="12" t="s">
        <v>107</v>
      </c>
      <c r="E10852" s="12" t="s">
        <v>1452</v>
      </c>
      <c r="F10852" s="13">
        <v>43795</v>
      </c>
      <c r="G10852" s="12">
        <v>3</v>
      </c>
      <c r="H10852" s="12">
        <v>1638</v>
      </c>
      <c r="I10852" s="4">
        <f>VLOOKUP(Table_1[[#This Row],[Product ID]],[1]Products!$A:$D,3,0)</f>
        <v>1261</v>
      </c>
      <c r="J10852" s="4">
        <f>PRODUCT([2]Data!$G10852,[2]Data!$I10852)</f>
        <v>3783</v>
      </c>
      <c r="K10852" s="4">
        <f>PRODUCT([2]Data!$G10852,[2]Data!$H10852)</f>
        <v>4914</v>
      </c>
      <c r="L10852" s="4">
        <f>[2]Data!$K10852-[2]Data!$J10852</f>
        <v>1131</v>
      </c>
      <c r="M10852" s="4" t="str">
        <f>VLOOKUP(Table_1[[#This Row],[Location ID]],[1]Locations!$A:$B,2,0)</f>
        <v>Los Angeles</v>
      </c>
      <c r="N10852" s="4" t="str">
        <f>VLOOKUP(Table_1[[#This Row],[Sales Person ID]],'[1]Sales People'!$A:$B,2,0)</f>
        <v>Brian Thomas</v>
      </c>
      <c r="O10852" s="4" t="str">
        <f>VLOOKUP(Table_1[[#This Row],[Customer ID]],[1]Customers!$A:$B,2,0)</f>
        <v>Sean Knight</v>
      </c>
      <c r="P10852" s="5">
        <f>WEEKDAY([2]Data!$F10852)</f>
        <v>3</v>
      </c>
      <c r="Q10852" s="4">
        <f>MONTH([2]Data!$F10852)</f>
        <v>11</v>
      </c>
      <c r="R10852" s="4">
        <f>YEAR([2]Data!$F10852)</f>
        <v>2019</v>
      </c>
    </row>
    <row r="10853" spans="1:18" ht="15.75" customHeight="1">
      <c r="A10853" s="12" t="s">
        <v>11890</v>
      </c>
      <c r="B10853" s="12" t="s">
        <v>125</v>
      </c>
      <c r="C10853" s="12" t="s">
        <v>116</v>
      </c>
      <c r="D10853" s="12" t="s">
        <v>152</v>
      </c>
      <c r="E10853" s="12" t="s">
        <v>1528</v>
      </c>
      <c r="F10853" s="13">
        <v>43636</v>
      </c>
      <c r="G10853" s="12">
        <v>4</v>
      </c>
      <c r="H10853" s="12">
        <v>545</v>
      </c>
      <c r="I10853" s="4">
        <f>VLOOKUP(Table_1[[#This Row],[Product ID]],[1]Products!$A:$D,3,0)</f>
        <v>425</v>
      </c>
      <c r="J10853" s="4">
        <f>PRODUCT([2]Data!$G10853,[2]Data!$I10853)</f>
        <v>1700</v>
      </c>
      <c r="K10853" s="4">
        <f>PRODUCT([2]Data!$G10853,[2]Data!$H10853)</f>
        <v>2180</v>
      </c>
      <c r="L10853" s="4">
        <f>[2]Data!$K10853-[2]Data!$J10853</f>
        <v>480</v>
      </c>
      <c r="M10853" s="4" t="str">
        <f>VLOOKUP(Table_1[[#This Row],[Location ID]],[1]Locations!$A:$B,2,0)</f>
        <v>Daly City</v>
      </c>
      <c r="N10853" s="4" t="str">
        <f>VLOOKUP(Table_1[[#This Row],[Sales Person ID]],'[1]Sales People'!$A:$B,2,0)</f>
        <v>Arthur Mccoy</v>
      </c>
      <c r="O10853" s="4" t="str">
        <f>VLOOKUP(Table_1[[#This Row],[Customer ID]],[1]Customers!$A:$B,2,0)</f>
        <v>Jason Murphy</v>
      </c>
      <c r="P10853" s="5">
        <f>WEEKDAY([2]Data!$F10853)</f>
        <v>5</v>
      </c>
      <c r="Q10853" s="4">
        <f>MONTH([2]Data!$F10853)</f>
        <v>6</v>
      </c>
      <c r="R10853" s="4">
        <f>YEAR([2]Data!$F10853)</f>
        <v>2019</v>
      </c>
    </row>
    <row r="10854" spans="1:18" ht="15.75" customHeight="1">
      <c r="A10854" s="12" t="s">
        <v>11891</v>
      </c>
      <c r="B10854" s="12" t="s">
        <v>490</v>
      </c>
      <c r="C10854" s="12" t="s">
        <v>151</v>
      </c>
      <c r="D10854" s="12" t="s">
        <v>250</v>
      </c>
      <c r="E10854" s="12" t="s">
        <v>3590</v>
      </c>
      <c r="F10854" s="13">
        <v>43815</v>
      </c>
      <c r="G10854" s="12">
        <v>1</v>
      </c>
      <c r="H10854" s="12">
        <v>123</v>
      </c>
      <c r="I10854" s="4">
        <f>VLOOKUP(Table_1[[#This Row],[Product ID]],[1]Products!$A:$D,3,0)</f>
        <v>84</v>
      </c>
      <c r="J10854" s="4">
        <f>PRODUCT([2]Data!$G10854,[2]Data!$I10854)</f>
        <v>84</v>
      </c>
      <c r="K10854" s="4">
        <f>PRODUCT([2]Data!$G10854,[2]Data!$H10854)</f>
        <v>123</v>
      </c>
      <c r="L10854" s="4">
        <f>[2]Data!$K10854-[2]Data!$J10854</f>
        <v>39</v>
      </c>
      <c r="M10854" s="4" t="str">
        <f>VLOOKUP(Table_1[[#This Row],[Location ID]],[1]Locations!$A:$B,2,0)</f>
        <v>Salinas</v>
      </c>
      <c r="N10854" s="4" t="str">
        <f>VLOOKUP(Table_1[[#This Row],[Sales Person ID]],'[1]Sales People'!$A:$B,2,0)</f>
        <v>John Reyes</v>
      </c>
      <c r="O10854" s="4" t="str">
        <f>VLOOKUP(Table_1[[#This Row],[Customer ID]],[1]Customers!$A:$B,2,0)</f>
        <v>Samuel Jenkins</v>
      </c>
      <c r="P10854" s="5">
        <f>WEEKDAY([2]Data!$F10854)</f>
        <v>2</v>
      </c>
      <c r="Q10854" s="4">
        <f>MONTH([2]Data!$F10854)</f>
        <v>12</v>
      </c>
      <c r="R10854" s="4">
        <f>YEAR([2]Data!$F10854)</f>
        <v>2019</v>
      </c>
    </row>
    <row r="10855" spans="1:18" ht="15.75" customHeight="1">
      <c r="A10855" s="12" t="s">
        <v>11892</v>
      </c>
      <c r="B10855" s="12" t="s">
        <v>155</v>
      </c>
      <c r="C10855" s="12" t="s">
        <v>197</v>
      </c>
      <c r="D10855" s="12" t="s">
        <v>280</v>
      </c>
      <c r="E10855" s="12" t="s">
        <v>1051</v>
      </c>
      <c r="F10855" s="13">
        <v>43630</v>
      </c>
      <c r="G10855" s="12">
        <v>3</v>
      </c>
      <c r="H10855" s="12">
        <v>2410</v>
      </c>
      <c r="I10855" s="4">
        <f>VLOOKUP(Table_1[[#This Row],[Product ID]],[1]Products!$A:$D,3,0)</f>
        <v>1518</v>
      </c>
      <c r="J10855" s="4">
        <f>PRODUCT([2]Data!$G10855,[2]Data!$I10855)</f>
        <v>4554</v>
      </c>
      <c r="K10855" s="4">
        <f>PRODUCT([2]Data!$G10855,[2]Data!$H10855)</f>
        <v>7230</v>
      </c>
      <c r="L10855" s="4">
        <f>[2]Data!$K10855-[2]Data!$J10855</f>
        <v>2676</v>
      </c>
      <c r="M10855" s="4" t="str">
        <f>VLOOKUP(Table_1[[#This Row],[Location ID]],[1]Locations!$A:$B,2,0)</f>
        <v>Riverside</v>
      </c>
      <c r="N10855" s="4" t="str">
        <f>VLOOKUP(Table_1[[#This Row],[Sales Person ID]],'[1]Sales People'!$A:$B,2,0)</f>
        <v>Kevin Butler</v>
      </c>
      <c r="O10855" s="4" t="str">
        <f>VLOOKUP(Table_1[[#This Row],[Customer ID]],[1]Customers!$A:$B,2,0)</f>
        <v>Carlos Stewart</v>
      </c>
      <c r="P10855" s="5">
        <f>WEEKDAY([2]Data!$F10855)</f>
        <v>6</v>
      </c>
      <c r="Q10855" s="4">
        <f>MONTH([2]Data!$F10855)</f>
        <v>6</v>
      </c>
      <c r="R10855" s="4">
        <f>YEAR([2]Data!$F10855)</f>
        <v>2019</v>
      </c>
    </row>
    <row r="10856" spans="1:18" ht="15.75" customHeight="1">
      <c r="A10856" s="12" t="s">
        <v>11893</v>
      </c>
      <c r="B10856" s="12" t="s">
        <v>278</v>
      </c>
      <c r="C10856" s="12" t="s">
        <v>235</v>
      </c>
      <c r="D10856" s="12" t="s">
        <v>181</v>
      </c>
      <c r="E10856" s="12" t="s">
        <v>1646</v>
      </c>
      <c r="F10856" s="13">
        <v>43559</v>
      </c>
      <c r="G10856" s="12">
        <v>1</v>
      </c>
      <c r="H10856" s="12">
        <v>400</v>
      </c>
      <c r="I10856" s="4">
        <f>VLOOKUP(Table_1[[#This Row],[Product ID]],[1]Products!$A:$D,3,0)</f>
        <v>208</v>
      </c>
      <c r="J10856" s="4">
        <f>PRODUCT([2]Data!$G10856,[2]Data!$I10856)</f>
        <v>208</v>
      </c>
      <c r="K10856" s="4">
        <f>PRODUCT([2]Data!$G10856,[2]Data!$H10856)</f>
        <v>400</v>
      </c>
      <c r="L10856" s="4">
        <f>[2]Data!$K10856-[2]Data!$J10856</f>
        <v>192</v>
      </c>
      <c r="M10856" s="4" t="str">
        <f>VLOOKUP(Table_1[[#This Row],[Location ID]],[1]Locations!$A:$B,2,0)</f>
        <v>Huntington Beach</v>
      </c>
      <c r="N10856" s="4" t="str">
        <f>VLOOKUP(Table_1[[#This Row],[Sales Person ID]],'[1]Sales People'!$A:$B,2,0)</f>
        <v>Sean Miller</v>
      </c>
      <c r="O10856" s="4" t="str">
        <f>VLOOKUP(Table_1[[#This Row],[Customer ID]],[1]Customers!$A:$B,2,0)</f>
        <v>Sean Andrews</v>
      </c>
      <c r="P10856" s="5">
        <f>WEEKDAY([2]Data!$F10856)</f>
        <v>5</v>
      </c>
      <c r="Q10856" s="4">
        <f>MONTH([2]Data!$F10856)</f>
        <v>4</v>
      </c>
      <c r="R10856" s="4">
        <f>YEAR([2]Data!$F10856)</f>
        <v>2019</v>
      </c>
    </row>
    <row r="10857" spans="1:18" ht="15.75" customHeight="1">
      <c r="A10857" s="12" t="s">
        <v>11894</v>
      </c>
      <c r="B10857" s="12" t="s">
        <v>381</v>
      </c>
      <c r="C10857" s="12" t="s">
        <v>391</v>
      </c>
      <c r="D10857" s="12" t="s">
        <v>309</v>
      </c>
      <c r="E10857" s="12" t="s">
        <v>608</v>
      </c>
      <c r="F10857" s="13">
        <v>43476</v>
      </c>
      <c r="G10857" s="12">
        <v>2</v>
      </c>
      <c r="H10857" s="12">
        <v>771</v>
      </c>
      <c r="I10857" s="4">
        <f>VLOOKUP(Table_1[[#This Row],[Product ID]],[1]Products!$A:$D,3,0)</f>
        <v>648</v>
      </c>
      <c r="J10857" s="4">
        <f>PRODUCT([2]Data!$G10857,[2]Data!$I10857)</f>
        <v>1296</v>
      </c>
      <c r="K10857" s="4">
        <f>PRODUCT([2]Data!$G10857,[2]Data!$H10857)</f>
        <v>1542</v>
      </c>
      <c r="L10857" s="4">
        <f>[2]Data!$K10857-[2]Data!$J10857</f>
        <v>246</v>
      </c>
      <c r="M10857" s="4" t="str">
        <f>VLOOKUP(Table_1[[#This Row],[Location ID]],[1]Locations!$A:$B,2,0)</f>
        <v>Los Angeles</v>
      </c>
      <c r="N10857" s="4" t="str">
        <f>VLOOKUP(Table_1[[#This Row],[Sales Person ID]],'[1]Sales People'!$A:$B,2,0)</f>
        <v>Kenneth Fields</v>
      </c>
      <c r="O10857" s="4" t="str">
        <f>VLOOKUP(Table_1[[#This Row],[Customer ID]],[1]Customers!$A:$B,2,0)</f>
        <v>Antonio Dixon</v>
      </c>
      <c r="P10857" s="5">
        <f>WEEKDAY([2]Data!$F10857)</f>
        <v>6</v>
      </c>
      <c r="Q10857" s="4">
        <f>MONTH([2]Data!$F10857)</f>
        <v>1</v>
      </c>
      <c r="R10857" s="4">
        <f>YEAR([2]Data!$F10857)</f>
        <v>2019</v>
      </c>
    </row>
    <row r="10858" spans="1:18" ht="15.75" customHeight="1">
      <c r="A10858" s="12" t="s">
        <v>11895</v>
      </c>
      <c r="B10858" s="12" t="s">
        <v>341</v>
      </c>
      <c r="C10858" s="12" t="s">
        <v>260</v>
      </c>
      <c r="D10858" s="12" t="s">
        <v>46</v>
      </c>
      <c r="E10858" s="12" t="s">
        <v>633</v>
      </c>
      <c r="F10858" s="13">
        <v>43528</v>
      </c>
      <c r="G10858" s="12">
        <v>1</v>
      </c>
      <c r="H10858" s="12">
        <v>1635</v>
      </c>
      <c r="I10858" s="4">
        <f>VLOOKUP(Table_1[[#This Row],[Product ID]],[1]Products!$A:$D,3,0)</f>
        <v>1046</v>
      </c>
      <c r="J10858" s="4">
        <f>PRODUCT([2]Data!$G10858,[2]Data!$I10858)</f>
        <v>1046</v>
      </c>
      <c r="K10858" s="4">
        <f>PRODUCT([2]Data!$G10858,[2]Data!$H10858)</f>
        <v>1635</v>
      </c>
      <c r="L10858" s="4">
        <f>[2]Data!$K10858-[2]Data!$J10858</f>
        <v>589</v>
      </c>
      <c r="M10858" s="4" t="str">
        <f>VLOOKUP(Table_1[[#This Row],[Location ID]],[1]Locations!$A:$B,2,0)</f>
        <v>Roseville</v>
      </c>
      <c r="N10858" s="4" t="str">
        <f>VLOOKUP(Table_1[[#This Row],[Sales Person ID]],'[1]Sales People'!$A:$B,2,0)</f>
        <v>Charles Harper</v>
      </c>
      <c r="O10858" s="4" t="str">
        <f>VLOOKUP(Table_1[[#This Row],[Customer ID]],[1]Customers!$A:$B,2,0)</f>
        <v>Patrick Williamson</v>
      </c>
      <c r="P10858" s="5">
        <f>WEEKDAY([2]Data!$F10858)</f>
        <v>2</v>
      </c>
      <c r="Q10858" s="4">
        <f>MONTH([2]Data!$F10858)</f>
        <v>3</v>
      </c>
      <c r="R10858" s="4">
        <f>YEAR([2]Data!$F10858)</f>
        <v>2019</v>
      </c>
    </row>
    <row r="10859" spans="1:18" ht="15.75" customHeight="1">
      <c r="A10859" s="12" t="s">
        <v>11896</v>
      </c>
      <c r="B10859" s="12" t="s">
        <v>614</v>
      </c>
      <c r="C10859" s="12" t="s">
        <v>50</v>
      </c>
      <c r="D10859" s="12" t="s">
        <v>112</v>
      </c>
      <c r="E10859" s="12" t="s">
        <v>3169</v>
      </c>
      <c r="F10859" s="13">
        <v>43616</v>
      </c>
      <c r="G10859" s="12">
        <v>2</v>
      </c>
      <c r="H10859" s="12">
        <v>2495</v>
      </c>
      <c r="I10859" s="4">
        <f>VLOOKUP(Table_1[[#This Row],[Product ID]],[1]Products!$A:$D,3,0)</f>
        <v>1896</v>
      </c>
      <c r="J10859" s="4">
        <f>PRODUCT([2]Data!$G10859,[2]Data!$I10859)</f>
        <v>3792</v>
      </c>
      <c r="K10859" s="4">
        <f>PRODUCT([2]Data!$G10859,[2]Data!$H10859)</f>
        <v>4990</v>
      </c>
      <c r="L10859" s="4">
        <f>[2]Data!$K10859-[2]Data!$J10859</f>
        <v>1198</v>
      </c>
      <c r="M10859" s="4" t="str">
        <f>VLOOKUP(Table_1[[#This Row],[Location ID]],[1]Locations!$A:$B,2,0)</f>
        <v>Oceanside</v>
      </c>
      <c r="N10859" s="4" t="str">
        <f>VLOOKUP(Table_1[[#This Row],[Sales Person ID]],'[1]Sales People'!$A:$B,2,0)</f>
        <v>Scott Clark</v>
      </c>
      <c r="O10859" s="4" t="str">
        <f>VLOOKUP(Table_1[[#This Row],[Customer ID]],[1]Customers!$A:$B,2,0)</f>
        <v>Jack Lynch</v>
      </c>
      <c r="P10859" s="5">
        <f>WEEKDAY([2]Data!$F10859)</f>
        <v>6</v>
      </c>
      <c r="Q10859" s="4">
        <f>MONTH([2]Data!$F10859)</f>
        <v>5</v>
      </c>
      <c r="R10859" s="4">
        <f>YEAR([2]Data!$F10859)</f>
        <v>2019</v>
      </c>
    </row>
    <row r="10860" spans="1:18" ht="15.75" customHeight="1">
      <c r="A10860" s="12" t="s">
        <v>11897</v>
      </c>
      <c r="B10860" s="12" t="s">
        <v>432</v>
      </c>
      <c r="C10860" s="12" t="s">
        <v>287</v>
      </c>
      <c r="D10860" s="12" t="s">
        <v>74</v>
      </c>
      <c r="E10860" s="12" t="s">
        <v>1343</v>
      </c>
      <c r="F10860" s="13">
        <v>43558</v>
      </c>
      <c r="G10860" s="12">
        <v>1</v>
      </c>
      <c r="H10860" s="12">
        <v>826</v>
      </c>
      <c r="I10860" s="4">
        <f>VLOOKUP(Table_1[[#This Row],[Product ID]],[1]Products!$A:$D,3,0)</f>
        <v>562</v>
      </c>
      <c r="J10860" s="4">
        <f>PRODUCT([2]Data!$G10860,[2]Data!$I10860)</f>
        <v>562</v>
      </c>
      <c r="K10860" s="4">
        <f>PRODUCT([2]Data!$G10860,[2]Data!$H10860)</f>
        <v>826</v>
      </c>
      <c r="L10860" s="4">
        <f>[2]Data!$K10860-[2]Data!$J10860</f>
        <v>264</v>
      </c>
      <c r="M10860" s="4" t="str">
        <f>VLOOKUP(Table_1[[#This Row],[Location ID]],[1]Locations!$A:$B,2,0)</f>
        <v>Orange</v>
      </c>
      <c r="N10860" s="4" t="str">
        <f>VLOOKUP(Table_1[[#This Row],[Sales Person ID]],'[1]Sales People'!$A:$B,2,0)</f>
        <v>Jeremy Mendoza</v>
      </c>
      <c r="O10860" s="4" t="str">
        <f>VLOOKUP(Table_1[[#This Row],[Customer ID]],[1]Customers!$A:$B,2,0)</f>
        <v>Martin Mason</v>
      </c>
      <c r="P10860" s="5">
        <f>WEEKDAY([2]Data!$F10860)</f>
        <v>4</v>
      </c>
      <c r="Q10860" s="4">
        <f>MONTH([2]Data!$F10860)</f>
        <v>4</v>
      </c>
      <c r="R10860" s="4">
        <f>YEAR([2]Data!$F10860)</f>
        <v>2019</v>
      </c>
    </row>
    <row r="10861" spans="1:18" ht="15.75" customHeight="1">
      <c r="A10861" s="12" t="s">
        <v>11898</v>
      </c>
      <c r="B10861" s="12" t="s">
        <v>1160</v>
      </c>
      <c r="C10861" s="12" t="s">
        <v>167</v>
      </c>
      <c r="D10861" s="12" t="s">
        <v>147</v>
      </c>
      <c r="E10861" s="12" t="s">
        <v>1032</v>
      </c>
      <c r="F10861" s="13">
        <v>43483</v>
      </c>
      <c r="G10861" s="12">
        <v>1</v>
      </c>
      <c r="H10861" s="12">
        <v>847</v>
      </c>
      <c r="I10861" s="4">
        <f>VLOOKUP(Table_1[[#This Row],[Product ID]],[1]Products!$A:$D,3,0)</f>
        <v>534</v>
      </c>
      <c r="J10861" s="4">
        <f>PRODUCT([2]Data!$G10861,[2]Data!$I10861)</f>
        <v>534</v>
      </c>
      <c r="K10861" s="4">
        <f>PRODUCT([2]Data!$G10861,[2]Data!$H10861)</f>
        <v>847</v>
      </c>
      <c r="L10861" s="4">
        <f>[2]Data!$K10861-[2]Data!$J10861</f>
        <v>313</v>
      </c>
      <c r="M10861" s="4" t="str">
        <f>VLOOKUP(Table_1[[#This Row],[Location ID]],[1]Locations!$A:$B,2,0)</f>
        <v>Sacramento</v>
      </c>
      <c r="N10861" s="4" t="str">
        <f>VLOOKUP(Table_1[[#This Row],[Sales Person ID]],'[1]Sales People'!$A:$B,2,0)</f>
        <v>Clarence Fox</v>
      </c>
      <c r="O10861" s="4" t="str">
        <f>VLOOKUP(Table_1[[#This Row],[Customer ID]],[1]Customers!$A:$B,2,0)</f>
        <v>Nicholas Stanley</v>
      </c>
      <c r="P10861" s="5">
        <f>WEEKDAY([2]Data!$F10861)</f>
        <v>6</v>
      </c>
      <c r="Q10861" s="4">
        <f>MONTH([2]Data!$F10861)</f>
        <v>1</v>
      </c>
      <c r="R10861" s="4">
        <f>YEAR([2]Data!$F10861)</f>
        <v>2019</v>
      </c>
    </row>
    <row r="10862" spans="1:18" ht="15.75" customHeight="1">
      <c r="A10862" s="12" t="s">
        <v>11899</v>
      </c>
      <c r="B10862" s="12" t="s">
        <v>80</v>
      </c>
      <c r="C10862" s="12" t="s">
        <v>523</v>
      </c>
      <c r="D10862" s="12" t="s">
        <v>370</v>
      </c>
      <c r="E10862" s="12" t="s">
        <v>1506</v>
      </c>
      <c r="F10862" s="13">
        <v>43527</v>
      </c>
      <c r="G10862" s="12">
        <v>1</v>
      </c>
      <c r="H10862" s="12">
        <v>1351</v>
      </c>
      <c r="I10862" s="4">
        <f>VLOOKUP(Table_1[[#This Row],[Product ID]],[1]Products!$A:$D,3,0)</f>
        <v>1108</v>
      </c>
      <c r="J10862" s="4">
        <f>PRODUCT([2]Data!$G10862,[2]Data!$I10862)</f>
        <v>1108</v>
      </c>
      <c r="K10862" s="4">
        <f>PRODUCT([2]Data!$G10862,[2]Data!$H10862)</f>
        <v>1351</v>
      </c>
      <c r="L10862" s="4">
        <f>[2]Data!$K10862-[2]Data!$J10862</f>
        <v>243</v>
      </c>
      <c r="M10862" s="4" t="str">
        <f>VLOOKUP(Table_1[[#This Row],[Location ID]],[1]Locations!$A:$B,2,0)</f>
        <v>Long Beach</v>
      </c>
      <c r="N10862" s="4" t="str">
        <f>VLOOKUP(Table_1[[#This Row],[Sales Person ID]],'[1]Sales People'!$A:$B,2,0)</f>
        <v>Eugene Holmes</v>
      </c>
      <c r="O10862" s="4" t="str">
        <f>VLOOKUP(Table_1[[#This Row],[Customer ID]],[1]Customers!$A:$B,2,0)</f>
        <v>Kevin Jones</v>
      </c>
      <c r="P10862" s="5">
        <f>WEEKDAY([2]Data!$F10862)</f>
        <v>1</v>
      </c>
      <c r="Q10862" s="4">
        <f>MONTH([2]Data!$F10862)</f>
        <v>3</v>
      </c>
      <c r="R10862" s="4">
        <f>YEAR([2]Data!$F10862)</f>
        <v>2019</v>
      </c>
    </row>
    <row r="10863" spans="1:18" ht="15.75" customHeight="1">
      <c r="A10863" s="12" t="s">
        <v>11900</v>
      </c>
      <c r="B10863" s="12" t="s">
        <v>155</v>
      </c>
      <c r="C10863" s="12" t="s">
        <v>654</v>
      </c>
      <c r="D10863" s="12" t="s">
        <v>64</v>
      </c>
      <c r="E10863" s="12" t="s">
        <v>1756</v>
      </c>
      <c r="F10863" s="13">
        <v>43470</v>
      </c>
      <c r="G10863" s="12">
        <v>3</v>
      </c>
      <c r="H10863" s="12">
        <v>2410</v>
      </c>
      <c r="I10863" s="4">
        <f>VLOOKUP(Table_1[[#This Row],[Product ID]],[1]Products!$A:$D,3,0)</f>
        <v>1518</v>
      </c>
      <c r="J10863" s="4">
        <f>PRODUCT([2]Data!$G10863,[2]Data!$I10863)</f>
        <v>4554</v>
      </c>
      <c r="K10863" s="4">
        <f>PRODUCT([2]Data!$G10863,[2]Data!$H10863)</f>
        <v>7230</v>
      </c>
      <c r="L10863" s="4">
        <f>[2]Data!$K10863-[2]Data!$J10863</f>
        <v>2676</v>
      </c>
      <c r="M10863" s="4" t="str">
        <f>VLOOKUP(Table_1[[#This Row],[Location ID]],[1]Locations!$A:$B,2,0)</f>
        <v>Hayward</v>
      </c>
      <c r="N10863" s="4" t="str">
        <f>VLOOKUP(Table_1[[#This Row],[Sales Person ID]],'[1]Sales People'!$A:$B,2,0)</f>
        <v>Scott Mason</v>
      </c>
      <c r="O10863" s="4" t="str">
        <f>VLOOKUP(Table_1[[#This Row],[Customer ID]],[1]Customers!$A:$B,2,0)</f>
        <v>Eugene Scott</v>
      </c>
      <c r="P10863" s="5">
        <f>WEEKDAY([2]Data!$F10863)</f>
        <v>7</v>
      </c>
      <c r="Q10863" s="4">
        <f>MONTH([2]Data!$F10863)</f>
        <v>1</v>
      </c>
      <c r="R10863" s="4">
        <f>YEAR([2]Data!$F10863)</f>
        <v>2019</v>
      </c>
    </row>
    <row r="10864" spans="1:18" ht="15.75" customHeight="1">
      <c r="A10864" s="12" t="s">
        <v>11901</v>
      </c>
      <c r="B10864" s="12" t="s">
        <v>246</v>
      </c>
      <c r="C10864" s="12" t="s">
        <v>742</v>
      </c>
      <c r="D10864" s="12" t="s">
        <v>309</v>
      </c>
      <c r="E10864" s="12" t="s">
        <v>499</v>
      </c>
      <c r="F10864" s="13">
        <v>43583</v>
      </c>
      <c r="G10864" s="12">
        <v>1</v>
      </c>
      <c r="H10864" s="12">
        <v>1887</v>
      </c>
      <c r="I10864" s="4">
        <f>VLOOKUP(Table_1[[#This Row],[Product ID]],[1]Products!$A:$D,3,0)</f>
        <v>1378</v>
      </c>
      <c r="J10864" s="4">
        <f>PRODUCT([2]Data!$G10864,[2]Data!$I10864)</f>
        <v>1378</v>
      </c>
      <c r="K10864" s="4">
        <f>PRODUCT([2]Data!$G10864,[2]Data!$H10864)</f>
        <v>1887</v>
      </c>
      <c r="L10864" s="4">
        <f>[2]Data!$K10864-[2]Data!$J10864</f>
        <v>509</v>
      </c>
      <c r="M10864" s="4" t="str">
        <f>VLOOKUP(Table_1[[#This Row],[Location ID]],[1]Locations!$A:$B,2,0)</f>
        <v>Costa Mesa</v>
      </c>
      <c r="N10864" s="4" t="str">
        <f>VLOOKUP(Table_1[[#This Row],[Sales Person ID]],'[1]Sales People'!$A:$B,2,0)</f>
        <v>Kenneth Fields</v>
      </c>
      <c r="O10864" s="4" t="str">
        <f>VLOOKUP(Table_1[[#This Row],[Customer ID]],[1]Customers!$A:$B,2,0)</f>
        <v>Richard Peterson</v>
      </c>
      <c r="P10864" s="5">
        <f>WEEKDAY([2]Data!$F10864)</f>
        <v>1</v>
      </c>
      <c r="Q10864" s="4">
        <f>MONTH([2]Data!$F10864)</f>
        <v>4</v>
      </c>
      <c r="R10864" s="4">
        <f>YEAR([2]Data!$F10864)</f>
        <v>2019</v>
      </c>
    </row>
    <row r="10865" spans="1:18" ht="15.75" customHeight="1">
      <c r="A10865" s="12" t="s">
        <v>11902</v>
      </c>
      <c r="B10865" s="12" t="s">
        <v>372</v>
      </c>
      <c r="C10865" s="12" t="s">
        <v>59</v>
      </c>
      <c r="D10865" s="12" t="s">
        <v>280</v>
      </c>
      <c r="E10865" s="12" t="s">
        <v>1332</v>
      </c>
      <c r="F10865" s="13">
        <v>43729</v>
      </c>
      <c r="G10865" s="12">
        <v>4</v>
      </c>
      <c r="H10865" s="12">
        <v>1338</v>
      </c>
      <c r="I10865" s="4">
        <f>VLOOKUP(Table_1[[#This Row],[Product ID]],[1]Products!$A:$D,3,0)</f>
        <v>682</v>
      </c>
      <c r="J10865" s="4">
        <f>PRODUCT([2]Data!$G10865,[2]Data!$I10865)</f>
        <v>2728</v>
      </c>
      <c r="K10865" s="4">
        <f>PRODUCT([2]Data!$G10865,[2]Data!$H10865)</f>
        <v>5352</v>
      </c>
      <c r="L10865" s="4">
        <f>[2]Data!$K10865-[2]Data!$J10865</f>
        <v>2624</v>
      </c>
      <c r="M10865" s="4" t="str">
        <f>VLOOKUP(Table_1[[#This Row],[Location ID]],[1]Locations!$A:$B,2,0)</f>
        <v>Rialto</v>
      </c>
      <c r="N10865" s="4" t="str">
        <f>VLOOKUP(Table_1[[#This Row],[Sales Person ID]],'[1]Sales People'!$A:$B,2,0)</f>
        <v>Kevin Butler</v>
      </c>
      <c r="O10865" s="4" t="str">
        <f>VLOOKUP(Table_1[[#This Row],[Customer ID]],[1]Customers!$A:$B,2,0)</f>
        <v>Edward Wright</v>
      </c>
      <c r="P10865" s="5">
        <f>WEEKDAY([2]Data!$F10865)</f>
        <v>7</v>
      </c>
      <c r="Q10865" s="4">
        <f>MONTH([2]Data!$F10865)</f>
        <v>9</v>
      </c>
      <c r="R10865" s="4">
        <f>YEAR([2]Data!$F10865)</f>
        <v>2019</v>
      </c>
    </row>
    <row r="10866" spans="1:18" ht="15.75" customHeight="1">
      <c r="A10866" s="12" t="s">
        <v>11903</v>
      </c>
      <c r="B10866" s="12" t="s">
        <v>763</v>
      </c>
      <c r="C10866" s="12" t="s">
        <v>342</v>
      </c>
      <c r="D10866" s="12" t="s">
        <v>98</v>
      </c>
      <c r="E10866" s="12" t="s">
        <v>2137</v>
      </c>
      <c r="F10866" s="13">
        <v>43559</v>
      </c>
      <c r="G10866" s="12">
        <v>1</v>
      </c>
      <c r="H10866" s="12">
        <v>95</v>
      </c>
      <c r="I10866" s="4">
        <f>VLOOKUP(Table_1[[#This Row],[Product ID]],[1]Products!$A:$D,3,0)</f>
        <v>61</v>
      </c>
      <c r="J10866" s="4">
        <f>PRODUCT([2]Data!$G10866,[2]Data!$I10866)</f>
        <v>61</v>
      </c>
      <c r="K10866" s="4">
        <f>PRODUCT([2]Data!$G10866,[2]Data!$H10866)</f>
        <v>95</v>
      </c>
      <c r="L10866" s="4">
        <f>[2]Data!$K10866-[2]Data!$J10866</f>
        <v>34</v>
      </c>
      <c r="M10866" s="4" t="str">
        <f>VLOOKUP(Table_1[[#This Row],[Location ID]],[1]Locations!$A:$B,2,0)</f>
        <v>Sunnyvale</v>
      </c>
      <c r="N10866" s="4" t="str">
        <f>VLOOKUP(Table_1[[#This Row],[Sales Person ID]],'[1]Sales People'!$A:$B,2,0)</f>
        <v>Martin Perry</v>
      </c>
      <c r="O10866" s="4" t="str">
        <f>VLOOKUP(Table_1[[#This Row],[Customer ID]],[1]Customers!$A:$B,2,0)</f>
        <v>Charles Fields</v>
      </c>
      <c r="P10866" s="5">
        <f>WEEKDAY([2]Data!$F10866)</f>
        <v>5</v>
      </c>
      <c r="Q10866" s="4">
        <f>MONTH([2]Data!$F10866)</f>
        <v>4</v>
      </c>
      <c r="R10866" s="4">
        <f>YEAR([2]Data!$F10866)</f>
        <v>2019</v>
      </c>
    </row>
    <row r="10867" spans="1:18" ht="15.75" customHeight="1">
      <c r="A10867" s="12" t="s">
        <v>11904</v>
      </c>
      <c r="B10867" s="12" t="s">
        <v>263</v>
      </c>
      <c r="C10867" s="12" t="s">
        <v>260</v>
      </c>
      <c r="D10867" s="12" t="s">
        <v>227</v>
      </c>
      <c r="E10867" s="12" t="s">
        <v>707</v>
      </c>
      <c r="F10867" s="13">
        <v>43512</v>
      </c>
      <c r="G10867" s="12">
        <v>1</v>
      </c>
      <c r="H10867" s="12">
        <v>1899</v>
      </c>
      <c r="I10867" s="4">
        <f>VLOOKUP(Table_1[[#This Row],[Product ID]],[1]Products!$A:$D,3,0)</f>
        <v>1044</v>
      </c>
      <c r="J10867" s="4">
        <f>PRODUCT([2]Data!$G10867,[2]Data!$I10867)</f>
        <v>1044</v>
      </c>
      <c r="K10867" s="4">
        <f>PRODUCT([2]Data!$G10867,[2]Data!$H10867)</f>
        <v>1899</v>
      </c>
      <c r="L10867" s="4">
        <f>[2]Data!$K10867-[2]Data!$J10867</f>
        <v>855</v>
      </c>
      <c r="M10867" s="4" t="str">
        <f>VLOOKUP(Table_1[[#This Row],[Location ID]],[1]Locations!$A:$B,2,0)</f>
        <v>Roseville</v>
      </c>
      <c r="N10867" s="4" t="str">
        <f>VLOOKUP(Table_1[[#This Row],[Sales Person ID]],'[1]Sales People'!$A:$B,2,0)</f>
        <v>Ernest Wagner</v>
      </c>
      <c r="O10867" s="4" t="str">
        <f>VLOOKUP(Table_1[[#This Row],[Customer ID]],[1]Customers!$A:$B,2,0)</f>
        <v>Jeremy Rice</v>
      </c>
      <c r="P10867" s="5">
        <f>WEEKDAY([2]Data!$F10867)</f>
        <v>7</v>
      </c>
      <c r="Q10867" s="4">
        <f>MONTH([2]Data!$F10867)</f>
        <v>2</v>
      </c>
      <c r="R10867" s="4">
        <f>YEAR([2]Data!$F10867)</f>
        <v>2019</v>
      </c>
    </row>
    <row r="10868" spans="1:18" ht="15.75" customHeight="1">
      <c r="A10868" s="12" t="s">
        <v>11905</v>
      </c>
      <c r="B10868" s="12" t="s">
        <v>54</v>
      </c>
      <c r="C10868" s="12" t="s">
        <v>360</v>
      </c>
      <c r="D10868" s="12" t="s">
        <v>152</v>
      </c>
      <c r="E10868" s="12" t="s">
        <v>2553</v>
      </c>
      <c r="F10868" s="13">
        <v>43497</v>
      </c>
      <c r="G10868" s="12">
        <v>3</v>
      </c>
      <c r="H10868" s="12">
        <v>356</v>
      </c>
      <c r="I10868" s="4">
        <f>VLOOKUP(Table_1[[#This Row],[Product ID]],[1]Products!$A:$D,3,0)</f>
        <v>292</v>
      </c>
      <c r="J10868" s="4">
        <f>PRODUCT([2]Data!$G10868,[2]Data!$I10868)</f>
        <v>876</v>
      </c>
      <c r="K10868" s="4">
        <f>PRODUCT([2]Data!$G10868,[2]Data!$H10868)</f>
        <v>1068</v>
      </c>
      <c r="L10868" s="4">
        <f>[2]Data!$K10868-[2]Data!$J10868</f>
        <v>192</v>
      </c>
      <c r="M10868" s="4" t="str">
        <f>VLOOKUP(Table_1[[#This Row],[Location ID]],[1]Locations!$A:$B,2,0)</f>
        <v>Santa Clara</v>
      </c>
      <c r="N10868" s="4" t="str">
        <f>VLOOKUP(Table_1[[#This Row],[Sales Person ID]],'[1]Sales People'!$A:$B,2,0)</f>
        <v>Arthur Mccoy</v>
      </c>
      <c r="O10868" s="4" t="str">
        <f>VLOOKUP(Table_1[[#This Row],[Customer ID]],[1]Customers!$A:$B,2,0)</f>
        <v>Michael Ward</v>
      </c>
      <c r="P10868" s="5">
        <f>WEEKDAY([2]Data!$F10868)</f>
        <v>6</v>
      </c>
      <c r="Q10868" s="4">
        <f>MONTH([2]Data!$F10868)</f>
        <v>2</v>
      </c>
      <c r="R10868" s="4">
        <f>YEAR([2]Data!$F10868)</f>
        <v>2019</v>
      </c>
    </row>
    <row r="10869" spans="1:18" ht="15.75" customHeight="1">
      <c r="A10869" s="12" t="s">
        <v>11906</v>
      </c>
      <c r="B10869" s="12" t="s">
        <v>249</v>
      </c>
      <c r="C10869" s="12" t="s">
        <v>35</v>
      </c>
      <c r="D10869" s="12" t="s">
        <v>261</v>
      </c>
      <c r="E10869" s="12" t="s">
        <v>2777</v>
      </c>
      <c r="F10869" s="13">
        <v>43636</v>
      </c>
      <c r="G10869" s="12">
        <v>2</v>
      </c>
      <c r="H10869" s="12">
        <v>871</v>
      </c>
      <c r="I10869" s="4">
        <f>VLOOKUP(Table_1[[#This Row],[Product ID]],[1]Products!$A:$D,3,0)</f>
        <v>540</v>
      </c>
      <c r="J10869" s="4">
        <f>PRODUCT([2]Data!$G10869,[2]Data!$I10869)</f>
        <v>1080</v>
      </c>
      <c r="K10869" s="4">
        <f>PRODUCT([2]Data!$G10869,[2]Data!$H10869)</f>
        <v>1742</v>
      </c>
      <c r="L10869" s="4">
        <f>[2]Data!$K10869-[2]Data!$J10869</f>
        <v>662</v>
      </c>
      <c r="M10869" s="4" t="str">
        <f>VLOOKUP(Table_1[[#This Row],[Location ID]],[1]Locations!$A:$B,2,0)</f>
        <v>Lancaster</v>
      </c>
      <c r="N10869" s="4" t="str">
        <f>VLOOKUP(Table_1[[#This Row],[Sales Person ID]],'[1]Sales People'!$A:$B,2,0)</f>
        <v>Martin Carr</v>
      </c>
      <c r="O10869" s="4" t="str">
        <f>VLOOKUP(Table_1[[#This Row],[Customer ID]],[1]Customers!$A:$B,2,0)</f>
        <v>Nicholas Morrison</v>
      </c>
      <c r="P10869" s="5">
        <f>WEEKDAY([2]Data!$F10869)</f>
        <v>5</v>
      </c>
      <c r="Q10869" s="4">
        <f>MONTH([2]Data!$F10869)</f>
        <v>6</v>
      </c>
      <c r="R10869" s="4">
        <f>YEAR([2]Data!$F10869)</f>
        <v>2019</v>
      </c>
    </row>
    <row r="10870" spans="1:18" ht="15.75" customHeight="1">
      <c r="A10870" s="12" t="s">
        <v>11907</v>
      </c>
      <c r="B10870" s="12" t="s">
        <v>246</v>
      </c>
      <c r="C10870" s="12" t="s">
        <v>607</v>
      </c>
      <c r="D10870" s="12" t="s">
        <v>189</v>
      </c>
      <c r="E10870" s="12" t="s">
        <v>395</v>
      </c>
      <c r="F10870" s="13">
        <v>43669</v>
      </c>
      <c r="G10870" s="12">
        <v>3</v>
      </c>
      <c r="H10870" s="12">
        <v>1887</v>
      </c>
      <c r="I10870" s="4">
        <f>VLOOKUP(Table_1[[#This Row],[Product ID]],[1]Products!$A:$D,3,0)</f>
        <v>1378</v>
      </c>
      <c r="J10870" s="4">
        <f>PRODUCT([2]Data!$G10870,[2]Data!$I10870)</f>
        <v>4134</v>
      </c>
      <c r="K10870" s="4">
        <f>PRODUCT([2]Data!$G10870,[2]Data!$H10870)</f>
        <v>5661</v>
      </c>
      <c r="L10870" s="4">
        <f>[2]Data!$K10870-[2]Data!$J10870</f>
        <v>1527</v>
      </c>
      <c r="M10870" s="4" t="str">
        <f>VLOOKUP(Table_1[[#This Row],[Location ID]],[1]Locations!$A:$B,2,0)</f>
        <v>Fremont</v>
      </c>
      <c r="N10870" s="4" t="str">
        <f>VLOOKUP(Table_1[[#This Row],[Sales Person ID]],'[1]Sales People'!$A:$B,2,0)</f>
        <v>Joshua Taylor</v>
      </c>
      <c r="O10870" s="4" t="str">
        <f>VLOOKUP(Table_1[[#This Row],[Customer ID]],[1]Customers!$A:$B,2,0)</f>
        <v>Gerald Henry</v>
      </c>
      <c r="P10870" s="5">
        <f>WEEKDAY([2]Data!$F10870)</f>
        <v>3</v>
      </c>
      <c r="Q10870" s="4">
        <f>MONTH([2]Data!$F10870)</f>
        <v>7</v>
      </c>
      <c r="R10870" s="4">
        <f>YEAR([2]Data!$F10870)</f>
        <v>2019</v>
      </c>
    </row>
    <row r="10871" spans="1:18" ht="15.75" customHeight="1">
      <c r="A10871" s="12" t="s">
        <v>11908</v>
      </c>
      <c r="B10871" s="12" t="s">
        <v>105</v>
      </c>
      <c r="C10871" s="12" t="s">
        <v>742</v>
      </c>
      <c r="D10871" s="12" t="s">
        <v>181</v>
      </c>
      <c r="E10871" s="12" t="s">
        <v>1203</v>
      </c>
      <c r="F10871" s="13">
        <v>43595</v>
      </c>
      <c r="G10871" s="12">
        <v>1</v>
      </c>
      <c r="H10871" s="12">
        <v>1639</v>
      </c>
      <c r="I10871" s="4">
        <f>VLOOKUP(Table_1[[#This Row],[Product ID]],[1]Products!$A:$D,3,0)</f>
        <v>1295</v>
      </c>
      <c r="J10871" s="4">
        <f>PRODUCT([2]Data!$G10871,[2]Data!$I10871)</f>
        <v>1295</v>
      </c>
      <c r="K10871" s="4">
        <f>PRODUCT([2]Data!$G10871,[2]Data!$H10871)</f>
        <v>1639</v>
      </c>
      <c r="L10871" s="4">
        <f>[2]Data!$K10871-[2]Data!$J10871</f>
        <v>344</v>
      </c>
      <c r="M10871" s="4" t="str">
        <f>VLOOKUP(Table_1[[#This Row],[Location ID]],[1]Locations!$A:$B,2,0)</f>
        <v>Costa Mesa</v>
      </c>
      <c r="N10871" s="4" t="str">
        <f>VLOOKUP(Table_1[[#This Row],[Sales Person ID]],'[1]Sales People'!$A:$B,2,0)</f>
        <v>Sean Miller</v>
      </c>
      <c r="O10871" s="4" t="str">
        <f>VLOOKUP(Table_1[[#This Row],[Customer ID]],[1]Customers!$A:$B,2,0)</f>
        <v>Jimmy Harper</v>
      </c>
      <c r="P10871" s="5">
        <f>WEEKDAY([2]Data!$F10871)</f>
        <v>6</v>
      </c>
      <c r="Q10871" s="4">
        <f>MONTH([2]Data!$F10871)</f>
        <v>5</v>
      </c>
      <c r="R10871" s="4">
        <f>YEAR([2]Data!$F10871)</f>
        <v>2019</v>
      </c>
    </row>
    <row r="10872" spans="1:18" ht="15.75" customHeight="1">
      <c r="A10872" s="12" t="s">
        <v>11909</v>
      </c>
      <c r="B10872" s="12" t="s">
        <v>506</v>
      </c>
      <c r="C10872" s="12" t="s">
        <v>391</v>
      </c>
      <c r="D10872" s="12" t="s">
        <v>424</v>
      </c>
      <c r="E10872" s="12" t="s">
        <v>3145</v>
      </c>
      <c r="F10872" s="13">
        <v>43536</v>
      </c>
      <c r="G10872" s="12">
        <v>1</v>
      </c>
      <c r="H10872" s="12">
        <v>1467</v>
      </c>
      <c r="I10872" s="4">
        <f>VLOOKUP(Table_1[[#This Row],[Product ID]],[1]Products!$A:$D,3,0)</f>
        <v>807</v>
      </c>
      <c r="J10872" s="4">
        <f>PRODUCT([2]Data!$G10872,[2]Data!$I10872)</f>
        <v>807</v>
      </c>
      <c r="K10872" s="4">
        <f>PRODUCT([2]Data!$G10872,[2]Data!$H10872)</f>
        <v>1467</v>
      </c>
      <c r="L10872" s="4">
        <f>[2]Data!$K10872-[2]Data!$J10872</f>
        <v>660</v>
      </c>
      <c r="M10872" s="4" t="str">
        <f>VLOOKUP(Table_1[[#This Row],[Location ID]],[1]Locations!$A:$B,2,0)</f>
        <v>Los Angeles</v>
      </c>
      <c r="N10872" s="4" t="str">
        <f>VLOOKUP(Table_1[[#This Row],[Sales Person ID]],'[1]Sales People'!$A:$B,2,0)</f>
        <v>Kenneth Bradley</v>
      </c>
      <c r="O10872" s="4" t="str">
        <f>VLOOKUP(Table_1[[#This Row],[Customer ID]],[1]Customers!$A:$B,2,0)</f>
        <v>Juan Hunt</v>
      </c>
      <c r="P10872" s="5">
        <f>WEEKDAY([2]Data!$F10872)</f>
        <v>3</v>
      </c>
      <c r="Q10872" s="4">
        <f>MONTH([2]Data!$F10872)</f>
        <v>3</v>
      </c>
      <c r="R10872" s="4">
        <f>YEAR([2]Data!$F10872)</f>
        <v>2019</v>
      </c>
    </row>
    <row r="10873" spans="1:18" ht="15.75" customHeight="1">
      <c r="A10873" s="12" t="s">
        <v>11910</v>
      </c>
      <c r="B10873" s="12" t="s">
        <v>214</v>
      </c>
      <c r="C10873" s="12" t="s">
        <v>55</v>
      </c>
      <c r="D10873" s="12" t="s">
        <v>60</v>
      </c>
      <c r="E10873" s="12" t="s">
        <v>558</v>
      </c>
      <c r="F10873" s="13">
        <v>43469</v>
      </c>
      <c r="G10873" s="12">
        <v>1</v>
      </c>
      <c r="H10873" s="12">
        <v>1414</v>
      </c>
      <c r="I10873" s="4">
        <f>VLOOKUP(Table_1[[#This Row],[Product ID]],[1]Products!$A:$D,3,0)</f>
        <v>962</v>
      </c>
      <c r="J10873" s="4">
        <f>PRODUCT([2]Data!$G10873,[2]Data!$I10873)</f>
        <v>962</v>
      </c>
      <c r="K10873" s="4">
        <f>PRODUCT([2]Data!$G10873,[2]Data!$H10873)</f>
        <v>1414</v>
      </c>
      <c r="L10873" s="4">
        <f>[2]Data!$K10873-[2]Data!$J10873</f>
        <v>452</v>
      </c>
      <c r="M10873" s="4" t="str">
        <f>VLOOKUP(Table_1[[#This Row],[Location ID]],[1]Locations!$A:$B,2,0)</f>
        <v>Moreno Valley</v>
      </c>
      <c r="N10873" s="4" t="str">
        <f>VLOOKUP(Table_1[[#This Row],[Sales Person ID]],'[1]Sales People'!$A:$B,2,0)</f>
        <v>Walter Cook</v>
      </c>
      <c r="O10873" s="4" t="str">
        <f>VLOOKUP(Table_1[[#This Row],[Customer ID]],[1]Customers!$A:$B,2,0)</f>
        <v>Joseph Lawson</v>
      </c>
      <c r="P10873" s="5">
        <f>WEEKDAY([2]Data!$F10873)</f>
        <v>6</v>
      </c>
      <c r="Q10873" s="4">
        <f>MONTH([2]Data!$F10873)</f>
        <v>1</v>
      </c>
      <c r="R10873" s="4">
        <f>YEAR([2]Data!$F10873)</f>
        <v>2019</v>
      </c>
    </row>
    <row r="10874" spans="1:18" ht="15.75" customHeight="1">
      <c r="A10874" s="12" t="s">
        <v>11911</v>
      </c>
      <c r="B10874" s="12" t="s">
        <v>363</v>
      </c>
      <c r="C10874" s="12" t="s">
        <v>366</v>
      </c>
      <c r="D10874" s="12" t="s">
        <v>152</v>
      </c>
      <c r="E10874" s="12" t="s">
        <v>368</v>
      </c>
      <c r="F10874" s="13">
        <v>43505</v>
      </c>
      <c r="G10874" s="12">
        <v>2</v>
      </c>
      <c r="H10874" s="12">
        <v>203</v>
      </c>
      <c r="I10874" s="4">
        <f>VLOOKUP(Table_1[[#This Row],[Product ID]],[1]Products!$A:$D,3,0)</f>
        <v>154</v>
      </c>
      <c r="J10874" s="4">
        <f>PRODUCT([2]Data!$G10874,[2]Data!$I10874)</f>
        <v>308</v>
      </c>
      <c r="K10874" s="4">
        <f>PRODUCT([2]Data!$G10874,[2]Data!$H10874)</f>
        <v>406</v>
      </c>
      <c r="L10874" s="4">
        <f>[2]Data!$K10874-[2]Data!$J10874</f>
        <v>98</v>
      </c>
      <c r="M10874" s="4" t="str">
        <f>VLOOKUP(Table_1[[#This Row],[Location ID]],[1]Locations!$A:$B,2,0)</f>
        <v>Burbank</v>
      </c>
      <c r="N10874" s="4" t="str">
        <f>VLOOKUP(Table_1[[#This Row],[Sales Person ID]],'[1]Sales People'!$A:$B,2,0)</f>
        <v>Arthur Mccoy</v>
      </c>
      <c r="O10874" s="4" t="str">
        <f>VLOOKUP(Table_1[[#This Row],[Customer ID]],[1]Customers!$A:$B,2,0)</f>
        <v>Joshua Peterson</v>
      </c>
      <c r="P10874" s="5">
        <f>WEEKDAY([2]Data!$F10874)</f>
        <v>7</v>
      </c>
      <c r="Q10874" s="4">
        <f>MONTH([2]Data!$F10874)</f>
        <v>2</v>
      </c>
      <c r="R10874" s="4">
        <f>YEAR([2]Data!$F10874)</f>
        <v>2019</v>
      </c>
    </row>
    <row r="10875" spans="1:18" ht="15.75" customHeight="1">
      <c r="A10875" s="12" t="s">
        <v>11912</v>
      </c>
      <c r="B10875" s="12" t="s">
        <v>506</v>
      </c>
      <c r="C10875" s="12" t="s">
        <v>231</v>
      </c>
      <c r="D10875" s="12" t="s">
        <v>309</v>
      </c>
      <c r="E10875" s="12" t="s">
        <v>164</v>
      </c>
      <c r="F10875" s="13">
        <v>43731</v>
      </c>
      <c r="G10875" s="12">
        <v>1</v>
      </c>
      <c r="H10875" s="12">
        <v>1467</v>
      </c>
      <c r="I10875" s="4">
        <f>VLOOKUP(Table_1[[#This Row],[Product ID]],[1]Products!$A:$D,3,0)</f>
        <v>807</v>
      </c>
      <c r="J10875" s="4">
        <f>PRODUCT([2]Data!$G10875,[2]Data!$I10875)</f>
        <v>807</v>
      </c>
      <c r="K10875" s="4">
        <f>PRODUCT([2]Data!$G10875,[2]Data!$H10875)</f>
        <v>1467</v>
      </c>
      <c r="L10875" s="4">
        <f>[2]Data!$K10875-[2]Data!$J10875</f>
        <v>660</v>
      </c>
      <c r="M10875" s="4" t="str">
        <f>VLOOKUP(Table_1[[#This Row],[Location ID]],[1]Locations!$A:$B,2,0)</f>
        <v>Modesto</v>
      </c>
      <c r="N10875" s="4" t="str">
        <f>VLOOKUP(Table_1[[#This Row],[Sales Person ID]],'[1]Sales People'!$A:$B,2,0)</f>
        <v>Kenneth Fields</v>
      </c>
      <c r="O10875" s="4" t="str">
        <f>VLOOKUP(Table_1[[#This Row],[Customer ID]],[1]Customers!$A:$B,2,0)</f>
        <v>Charles Richards</v>
      </c>
      <c r="P10875" s="5">
        <f>WEEKDAY([2]Data!$F10875)</f>
        <v>2</v>
      </c>
      <c r="Q10875" s="4">
        <f>MONTH([2]Data!$F10875)</f>
        <v>9</v>
      </c>
      <c r="R10875" s="4">
        <f>YEAR([2]Data!$F10875)</f>
        <v>2019</v>
      </c>
    </row>
    <row r="10876" spans="1:18" ht="15.75" customHeight="1">
      <c r="A10876" s="12" t="s">
        <v>11913</v>
      </c>
      <c r="B10876" s="12" t="s">
        <v>432</v>
      </c>
      <c r="C10876" s="12" t="s">
        <v>541</v>
      </c>
      <c r="D10876" s="12" t="s">
        <v>60</v>
      </c>
      <c r="E10876" s="12" t="s">
        <v>3864</v>
      </c>
      <c r="F10876" s="13">
        <v>43734</v>
      </c>
      <c r="G10876" s="12">
        <v>4</v>
      </c>
      <c r="H10876" s="12">
        <v>826</v>
      </c>
      <c r="I10876" s="4">
        <f>VLOOKUP(Table_1[[#This Row],[Product ID]],[1]Products!$A:$D,3,0)</f>
        <v>562</v>
      </c>
      <c r="J10876" s="4">
        <f>PRODUCT([2]Data!$G10876,[2]Data!$I10876)</f>
        <v>2248</v>
      </c>
      <c r="K10876" s="4">
        <f>PRODUCT([2]Data!$G10876,[2]Data!$H10876)</f>
        <v>3304</v>
      </c>
      <c r="L10876" s="4">
        <f>[2]Data!$K10876-[2]Data!$J10876</f>
        <v>1056</v>
      </c>
      <c r="M10876" s="4" t="str">
        <f>VLOOKUP(Table_1[[#This Row],[Location ID]],[1]Locations!$A:$B,2,0)</f>
        <v>San Buenaventura (Ventura)</v>
      </c>
      <c r="N10876" s="4" t="str">
        <f>VLOOKUP(Table_1[[#This Row],[Sales Person ID]],'[1]Sales People'!$A:$B,2,0)</f>
        <v>Walter Cook</v>
      </c>
      <c r="O10876" s="4" t="str">
        <f>VLOOKUP(Table_1[[#This Row],[Customer ID]],[1]Customers!$A:$B,2,0)</f>
        <v>Phillip Webb</v>
      </c>
      <c r="P10876" s="5">
        <f>WEEKDAY([2]Data!$F10876)</f>
        <v>5</v>
      </c>
      <c r="Q10876" s="4">
        <f>MONTH([2]Data!$F10876)</f>
        <v>9</v>
      </c>
      <c r="R10876" s="4">
        <f>YEAR([2]Data!$F10876)</f>
        <v>2019</v>
      </c>
    </row>
    <row r="10877" spans="1:18" ht="15.75" customHeight="1">
      <c r="A10877" s="12" t="s">
        <v>11914</v>
      </c>
      <c r="B10877" s="12" t="s">
        <v>271</v>
      </c>
      <c r="C10877" s="12" t="s">
        <v>197</v>
      </c>
      <c r="D10877" s="12" t="s">
        <v>458</v>
      </c>
      <c r="E10877" s="12" t="s">
        <v>546</v>
      </c>
      <c r="F10877" s="13">
        <v>43674</v>
      </c>
      <c r="G10877" s="12">
        <v>2</v>
      </c>
      <c r="H10877" s="12">
        <v>502</v>
      </c>
      <c r="I10877" s="4">
        <f>VLOOKUP(Table_1[[#This Row],[Product ID]],[1]Products!$A:$D,3,0)</f>
        <v>296</v>
      </c>
      <c r="J10877" s="4">
        <f>PRODUCT([2]Data!$G10877,[2]Data!$I10877)</f>
        <v>592</v>
      </c>
      <c r="K10877" s="4">
        <f>PRODUCT([2]Data!$G10877,[2]Data!$H10877)</f>
        <v>1004</v>
      </c>
      <c r="L10877" s="4">
        <f>[2]Data!$K10877-[2]Data!$J10877</f>
        <v>412</v>
      </c>
      <c r="M10877" s="4" t="str">
        <f>VLOOKUP(Table_1[[#This Row],[Location ID]],[1]Locations!$A:$B,2,0)</f>
        <v>Riverside</v>
      </c>
      <c r="N10877" s="4" t="str">
        <f>VLOOKUP(Table_1[[#This Row],[Sales Person ID]],'[1]Sales People'!$A:$B,2,0)</f>
        <v>Howard Sims</v>
      </c>
      <c r="O10877" s="4" t="str">
        <f>VLOOKUP(Table_1[[#This Row],[Customer ID]],[1]Customers!$A:$B,2,0)</f>
        <v>Andrew Martin</v>
      </c>
      <c r="P10877" s="5">
        <f>WEEKDAY([2]Data!$F10877)</f>
        <v>1</v>
      </c>
      <c r="Q10877" s="4">
        <f>MONTH([2]Data!$F10877)</f>
        <v>7</v>
      </c>
      <c r="R10877" s="4">
        <f>YEAR([2]Data!$F10877)</f>
        <v>2019</v>
      </c>
    </row>
    <row r="10878" spans="1:18" ht="15.75" customHeight="1">
      <c r="A10878" s="12" t="s">
        <v>11915</v>
      </c>
      <c r="B10878" s="12" t="s">
        <v>211</v>
      </c>
      <c r="C10878" s="12" t="s">
        <v>185</v>
      </c>
      <c r="D10878" s="12" t="s">
        <v>117</v>
      </c>
      <c r="E10878" s="12" t="s">
        <v>1088</v>
      </c>
      <c r="F10878" s="13">
        <v>43559</v>
      </c>
      <c r="G10878" s="12">
        <v>2</v>
      </c>
      <c r="H10878" s="12">
        <v>315</v>
      </c>
      <c r="I10878" s="4">
        <f>VLOOKUP(Table_1[[#This Row],[Product ID]],[1]Products!$A:$D,3,0)</f>
        <v>208</v>
      </c>
      <c r="J10878" s="4">
        <f>PRODUCT([2]Data!$G10878,[2]Data!$I10878)</f>
        <v>416</v>
      </c>
      <c r="K10878" s="4">
        <f>PRODUCT([2]Data!$G10878,[2]Data!$H10878)</f>
        <v>630</v>
      </c>
      <c r="L10878" s="4">
        <f>[2]Data!$K10878-[2]Data!$J10878</f>
        <v>214</v>
      </c>
      <c r="M10878" s="4" t="str">
        <f>VLOOKUP(Table_1[[#This Row],[Location ID]],[1]Locations!$A:$B,2,0)</f>
        <v>Norwalk</v>
      </c>
      <c r="N10878" s="4" t="str">
        <f>VLOOKUP(Table_1[[#This Row],[Sales Person ID]],'[1]Sales People'!$A:$B,2,0)</f>
        <v>Patrick Ruiz</v>
      </c>
      <c r="O10878" s="4" t="str">
        <f>VLOOKUP(Table_1[[#This Row],[Customer ID]],[1]Customers!$A:$B,2,0)</f>
        <v>Henry Diaz</v>
      </c>
      <c r="P10878" s="5">
        <f>WEEKDAY([2]Data!$F10878)</f>
        <v>5</v>
      </c>
      <c r="Q10878" s="4">
        <f>MONTH([2]Data!$F10878)</f>
        <v>4</v>
      </c>
      <c r="R10878" s="4">
        <f>YEAR([2]Data!$F10878)</f>
        <v>2019</v>
      </c>
    </row>
    <row r="10879" spans="1:18" ht="15.75" customHeight="1">
      <c r="A10879" s="12" t="s">
        <v>11916</v>
      </c>
      <c r="B10879" s="12" t="s">
        <v>506</v>
      </c>
      <c r="C10879" s="12" t="s">
        <v>287</v>
      </c>
      <c r="D10879" s="12" t="s">
        <v>250</v>
      </c>
      <c r="E10879" s="12" t="s">
        <v>596</v>
      </c>
      <c r="F10879" s="13">
        <v>43640</v>
      </c>
      <c r="G10879" s="12">
        <v>4</v>
      </c>
      <c r="H10879" s="12">
        <v>1467</v>
      </c>
      <c r="I10879" s="4">
        <f>VLOOKUP(Table_1[[#This Row],[Product ID]],[1]Products!$A:$D,3,0)</f>
        <v>807</v>
      </c>
      <c r="J10879" s="4">
        <f>PRODUCT([2]Data!$G10879,[2]Data!$I10879)</f>
        <v>3228</v>
      </c>
      <c r="K10879" s="4">
        <f>PRODUCT([2]Data!$G10879,[2]Data!$H10879)</f>
        <v>5868</v>
      </c>
      <c r="L10879" s="4">
        <f>[2]Data!$K10879-[2]Data!$J10879</f>
        <v>2640</v>
      </c>
      <c r="M10879" s="4" t="str">
        <f>VLOOKUP(Table_1[[#This Row],[Location ID]],[1]Locations!$A:$B,2,0)</f>
        <v>Orange</v>
      </c>
      <c r="N10879" s="4" t="str">
        <f>VLOOKUP(Table_1[[#This Row],[Sales Person ID]],'[1]Sales People'!$A:$B,2,0)</f>
        <v>John Reyes</v>
      </c>
      <c r="O10879" s="4" t="str">
        <f>VLOOKUP(Table_1[[#This Row],[Customer ID]],[1]Customers!$A:$B,2,0)</f>
        <v>Anthony Berry</v>
      </c>
      <c r="P10879" s="5">
        <f>WEEKDAY([2]Data!$F10879)</f>
        <v>2</v>
      </c>
      <c r="Q10879" s="4">
        <f>MONTH([2]Data!$F10879)</f>
        <v>6</v>
      </c>
      <c r="R10879" s="4">
        <f>YEAR([2]Data!$F10879)</f>
        <v>2019</v>
      </c>
    </row>
    <row r="10880" spans="1:18" ht="15.75" customHeight="1">
      <c r="A10880" s="12" t="s">
        <v>11917</v>
      </c>
      <c r="B10880" s="12" t="s">
        <v>278</v>
      </c>
      <c r="C10880" s="12" t="s">
        <v>25</v>
      </c>
      <c r="D10880" s="12" t="s">
        <v>424</v>
      </c>
      <c r="E10880" s="12" t="s">
        <v>832</v>
      </c>
      <c r="F10880" s="13">
        <v>43580</v>
      </c>
      <c r="G10880" s="12">
        <v>2</v>
      </c>
      <c r="H10880" s="12">
        <v>400</v>
      </c>
      <c r="I10880" s="4">
        <f>VLOOKUP(Table_1[[#This Row],[Product ID]],[1]Products!$A:$D,3,0)</f>
        <v>208</v>
      </c>
      <c r="J10880" s="4">
        <f>PRODUCT([2]Data!$G10880,[2]Data!$I10880)</f>
        <v>416</v>
      </c>
      <c r="K10880" s="4">
        <f>PRODUCT([2]Data!$G10880,[2]Data!$H10880)</f>
        <v>800</v>
      </c>
      <c r="L10880" s="4">
        <f>[2]Data!$K10880-[2]Data!$J10880</f>
        <v>384</v>
      </c>
      <c r="M10880" s="4" t="str">
        <f>VLOOKUP(Table_1[[#This Row],[Location ID]],[1]Locations!$A:$B,2,0)</f>
        <v>Santa Clarita</v>
      </c>
      <c r="N10880" s="4" t="str">
        <f>VLOOKUP(Table_1[[#This Row],[Sales Person ID]],'[1]Sales People'!$A:$B,2,0)</f>
        <v>Kenneth Bradley</v>
      </c>
      <c r="O10880" s="4" t="str">
        <f>VLOOKUP(Table_1[[#This Row],[Customer ID]],[1]Customers!$A:$B,2,0)</f>
        <v>Gregory Jackson</v>
      </c>
      <c r="P10880" s="5">
        <f>WEEKDAY([2]Data!$F10880)</f>
        <v>5</v>
      </c>
      <c r="Q10880" s="4">
        <f>MONTH([2]Data!$F10880)</f>
        <v>4</v>
      </c>
      <c r="R10880" s="4">
        <f>YEAR([2]Data!$F10880)</f>
        <v>2019</v>
      </c>
    </row>
    <row r="10881" spans="1:18" ht="15.75" customHeight="1">
      <c r="A10881" s="12" t="s">
        <v>11918</v>
      </c>
      <c r="B10881" s="12" t="s">
        <v>80</v>
      </c>
      <c r="C10881" s="12" t="s">
        <v>151</v>
      </c>
      <c r="D10881" s="12" t="s">
        <v>261</v>
      </c>
      <c r="E10881" s="12" t="s">
        <v>764</v>
      </c>
      <c r="F10881" s="13">
        <v>43486</v>
      </c>
      <c r="G10881" s="12">
        <v>1</v>
      </c>
      <c r="H10881" s="12">
        <v>1351</v>
      </c>
      <c r="I10881" s="4">
        <f>VLOOKUP(Table_1[[#This Row],[Product ID]],[1]Products!$A:$D,3,0)</f>
        <v>1108</v>
      </c>
      <c r="J10881" s="4">
        <f>PRODUCT([2]Data!$G10881,[2]Data!$I10881)</f>
        <v>1108</v>
      </c>
      <c r="K10881" s="4">
        <f>PRODUCT([2]Data!$G10881,[2]Data!$H10881)</f>
        <v>1351</v>
      </c>
      <c r="L10881" s="4">
        <f>[2]Data!$K10881-[2]Data!$J10881</f>
        <v>243</v>
      </c>
      <c r="M10881" s="4" t="str">
        <f>VLOOKUP(Table_1[[#This Row],[Location ID]],[1]Locations!$A:$B,2,0)</f>
        <v>Salinas</v>
      </c>
      <c r="N10881" s="4" t="str">
        <f>VLOOKUP(Table_1[[#This Row],[Sales Person ID]],'[1]Sales People'!$A:$B,2,0)</f>
        <v>Martin Carr</v>
      </c>
      <c r="O10881" s="4" t="str">
        <f>VLOOKUP(Table_1[[#This Row],[Customer ID]],[1]Customers!$A:$B,2,0)</f>
        <v>Benjamin Carter</v>
      </c>
      <c r="P10881" s="5">
        <f>WEEKDAY([2]Data!$F10881)</f>
        <v>2</v>
      </c>
      <c r="Q10881" s="4">
        <f>MONTH([2]Data!$F10881)</f>
        <v>1</v>
      </c>
      <c r="R10881" s="4">
        <f>YEAR([2]Data!$F10881)</f>
        <v>2019</v>
      </c>
    </row>
    <row r="10882" spans="1:18" ht="15.75" customHeight="1">
      <c r="A10882" s="12" t="s">
        <v>11919</v>
      </c>
      <c r="B10882" s="12" t="s">
        <v>359</v>
      </c>
      <c r="C10882" s="12" t="s">
        <v>68</v>
      </c>
      <c r="D10882" s="12" t="s">
        <v>41</v>
      </c>
      <c r="E10882" s="12" t="s">
        <v>2274</v>
      </c>
      <c r="F10882" s="13">
        <v>43790</v>
      </c>
      <c r="G10882" s="12">
        <v>2</v>
      </c>
      <c r="H10882" s="12">
        <v>603</v>
      </c>
      <c r="I10882" s="4">
        <f>VLOOKUP(Table_1[[#This Row],[Product ID]],[1]Products!$A:$D,3,0)</f>
        <v>416</v>
      </c>
      <c r="J10882" s="4">
        <f>PRODUCT([2]Data!$G10882,[2]Data!$I10882)</f>
        <v>832</v>
      </c>
      <c r="K10882" s="4">
        <f>PRODUCT([2]Data!$G10882,[2]Data!$H10882)</f>
        <v>1206</v>
      </c>
      <c r="L10882" s="4">
        <f>[2]Data!$K10882-[2]Data!$J10882</f>
        <v>374</v>
      </c>
      <c r="M10882" s="4" t="str">
        <f>VLOOKUP(Table_1[[#This Row],[Location ID]],[1]Locations!$A:$B,2,0)</f>
        <v>Thousand Oaks</v>
      </c>
      <c r="N10882" s="4" t="str">
        <f>VLOOKUP(Table_1[[#This Row],[Sales Person ID]],'[1]Sales People'!$A:$B,2,0)</f>
        <v>Carl Hall</v>
      </c>
      <c r="O10882" s="4" t="str">
        <f>VLOOKUP(Table_1[[#This Row],[Customer ID]],[1]Customers!$A:$B,2,0)</f>
        <v>Jeffrey Carpenter</v>
      </c>
      <c r="P10882" s="5">
        <f>WEEKDAY([2]Data!$F10882)</f>
        <v>5</v>
      </c>
      <c r="Q10882" s="4">
        <f>MONTH([2]Data!$F10882)</f>
        <v>11</v>
      </c>
      <c r="R10882" s="4">
        <f>YEAR([2]Data!$F10882)</f>
        <v>2019</v>
      </c>
    </row>
    <row r="10883" spans="1:18" ht="15.75" customHeight="1">
      <c r="A10883" s="12" t="s">
        <v>11920</v>
      </c>
      <c r="B10883" s="12" t="s">
        <v>472</v>
      </c>
      <c r="C10883" s="12" t="s">
        <v>111</v>
      </c>
      <c r="D10883" s="12" t="s">
        <v>127</v>
      </c>
      <c r="E10883" s="12" t="s">
        <v>2724</v>
      </c>
      <c r="F10883" s="13">
        <v>43535</v>
      </c>
      <c r="G10883" s="12">
        <v>1</v>
      </c>
      <c r="H10883" s="12">
        <v>35</v>
      </c>
      <c r="I10883" s="4">
        <f>VLOOKUP(Table_1[[#This Row],[Product ID]],[1]Products!$A:$D,3,0)</f>
        <v>22</v>
      </c>
      <c r="J10883" s="4">
        <f>PRODUCT([2]Data!$G10883,[2]Data!$I10883)</f>
        <v>22</v>
      </c>
      <c r="K10883" s="4">
        <f>PRODUCT([2]Data!$G10883,[2]Data!$H10883)</f>
        <v>35</v>
      </c>
      <c r="L10883" s="4">
        <f>[2]Data!$K10883-[2]Data!$J10883</f>
        <v>13</v>
      </c>
      <c r="M10883" s="4" t="str">
        <f>VLOOKUP(Table_1[[#This Row],[Location ID]],[1]Locations!$A:$B,2,0)</f>
        <v>Victorville</v>
      </c>
      <c r="N10883" s="4" t="str">
        <f>VLOOKUP(Table_1[[#This Row],[Sales Person ID]],'[1]Sales People'!$A:$B,2,0)</f>
        <v>Roger Ramos</v>
      </c>
      <c r="O10883" s="4" t="str">
        <f>VLOOKUP(Table_1[[#This Row],[Customer ID]],[1]Customers!$A:$B,2,0)</f>
        <v>Antonio Frazier</v>
      </c>
      <c r="P10883" s="5">
        <f>WEEKDAY([2]Data!$F10883)</f>
        <v>2</v>
      </c>
      <c r="Q10883" s="4">
        <f>MONTH([2]Data!$F10883)</f>
        <v>3</v>
      </c>
      <c r="R10883" s="4">
        <f>YEAR([2]Data!$F10883)</f>
        <v>2019</v>
      </c>
    </row>
    <row r="10884" spans="1:18" ht="15.75" customHeight="1">
      <c r="A10884" s="12" t="s">
        <v>11921</v>
      </c>
      <c r="B10884" s="12" t="s">
        <v>475</v>
      </c>
      <c r="C10884" s="12" t="s">
        <v>106</v>
      </c>
      <c r="D10884" s="12" t="s">
        <v>170</v>
      </c>
      <c r="E10884" s="12" t="s">
        <v>1258</v>
      </c>
      <c r="F10884" s="13">
        <v>43498</v>
      </c>
      <c r="G10884" s="12">
        <v>2</v>
      </c>
      <c r="H10884" s="12">
        <v>1566</v>
      </c>
      <c r="I10884" s="4">
        <f>VLOOKUP(Table_1[[#This Row],[Product ID]],[1]Products!$A:$D,3,0)</f>
        <v>1190</v>
      </c>
      <c r="J10884" s="4">
        <f>PRODUCT([2]Data!$G10884,[2]Data!$I10884)</f>
        <v>2380</v>
      </c>
      <c r="K10884" s="4">
        <f>PRODUCT([2]Data!$G10884,[2]Data!$H10884)</f>
        <v>3132</v>
      </c>
      <c r="L10884" s="4">
        <f>[2]Data!$K10884-[2]Data!$J10884</f>
        <v>752</v>
      </c>
      <c r="M10884" s="4" t="str">
        <f>VLOOKUP(Table_1[[#This Row],[Location ID]],[1]Locations!$A:$B,2,0)</f>
        <v>Fullerton</v>
      </c>
      <c r="N10884" s="4" t="str">
        <f>VLOOKUP(Table_1[[#This Row],[Sales Person ID]],'[1]Sales People'!$A:$B,2,0)</f>
        <v>Bobby Russell</v>
      </c>
      <c r="O10884" s="4" t="str">
        <f>VLOOKUP(Table_1[[#This Row],[Customer ID]],[1]Customers!$A:$B,2,0)</f>
        <v>Louis Perry</v>
      </c>
      <c r="P10884" s="5">
        <f>WEEKDAY([2]Data!$F10884)</f>
        <v>7</v>
      </c>
      <c r="Q10884" s="4">
        <f>MONTH([2]Data!$F10884)</f>
        <v>2</v>
      </c>
      <c r="R10884" s="4">
        <f>YEAR([2]Data!$F10884)</f>
        <v>2019</v>
      </c>
    </row>
    <row r="10885" spans="1:18" ht="15.75" customHeight="1">
      <c r="A10885" s="12" t="s">
        <v>11922</v>
      </c>
      <c r="B10885" s="12" t="s">
        <v>29</v>
      </c>
      <c r="C10885" s="12" t="s">
        <v>327</v>
      </c>
      <c r="D10885" s="12" t="s">
        <v>64</v>
      </c>
      <c r="E10885" s="12" t="s">
        <v>1235</v>
      </c>
      <c r="F10885" s="13">
        <v>43695</v>
      </c>
      <c r="G10885" s="12">
        <v>1</v>
      </c>
      <c r="H10885" s="12">
        <v>880</v>
      </c>
      <c r="I10885" s="4">
        <f>VLOOKUP(Table_1[[#This Row],[Product ID]],[1]Products!$A:$D,3,0)</f>
        <v>634</v>
      </c>
      <c r="J10885" s="4">
        <f>PRODUCT([2]Data!$G10885,[2]Data!$I10885)</f>
        <v>634</v>
      </c>
      <c r="K10885" s="4">
        <f>PRODUCT([2]Data!$G10885,[2]Data!$H10885)</f>
        <v>880</v>
      </c>
      <c r="L10885" s="4">
        <f>[2]Data!$K10885-[2]Data!$J10885</f>
        <v>246</v>
      </c>
      <c r="M10885" s="4" t="str">
        <f>VLOOKUP(Table_1[[#This Row],[Location ID]],[1]Locations!$A:$B,2,0)</f>
        <v>East Los Angeles</v>
      </c>
      <c r="N10885" s="4" t="str">
        <f>VLOOKUP(Table_1[[#This Row],[Sales Person ID]],'[1]Sales People'!$A:$B,2,0)</f>
        <v>Scott Mason</v>
      </c>
      <c r="O10885" s="4" t="str">
        <f>VLOOKUP(Table_1[[#This Row],[Customer ID]],[1]Customers!$A:$B,2,0)</f>
        <v>Steven Mccoy</v>
      </c>
      <c r="P10885" s="5">
        <f>WEEKDAY([2]Data!$F10885)</f>
        <v>1</v>
      </c>
      <c r="Q10885" s="4">
        <f>MONTH([2]Data!$F10885)</f>
        <v>8</v>
      </c>
      <c r="R10885" s="4">
        <f>YEAR([2]Data!$F10885)</f>
        <v>2019</v>
      </c>
    </row>
    <row r="10886" spans="1:18" ht="15.75" customHeight="1">
      <c r="A10886" s="12" t="s">
        <v>11923</v>
      </c>
      <c r="B10886" s="12" t="s">
        <v>54</v>
      </c>
      <c r="C10886" s="12" t="s">
        <v>240</v>
      </c>
      <c r="D10886" s="12" t="s">
        <v>107</v>
      </c>
      <c r="E10886" s="12" t="s">
        <v>923</v>
      </c>
      <c r="F10886" s="13">
        <v>43481</v>
      </c>
      <c r="G10886" s="12">
        <v>4</v>
      </c>
      <c r="H10886" s="12">
        <v>356</v>
      </c>
      <c r="I10886" s="4">
        <f>VLOOKUP(Table_1[[#This Row],[Product ID]],[1]Products!$A:$D,3,0)</f>
        <v>292</v>
      </c>
      <c r="J10886" s="4">
        <f>PRODUCT([2]Data!$G10886,[2]Data!$I10886)</f>
        <v>1168</v>
      </c>
      <c r="K10886" s="4">
        <f>PRODUCT([2]Data!$G10886,[2]Data!$H10886)</f>
        <v>1424</v>
      </c>
      <c r="L10886" s="4">
        <f>[2]Data!$K10886-[2]Data!$J10886</f>
        <v>256</v>
      </c>
      <c r="M10886" s="4" t="str">
        <f>VLOOKUP(Table_1[[#This Row],[Location ID]],[1]Locations!$A:$B,2,0)</f>
        <v>San Jose</v>
      </c>
      <c r="N10886" s="4" t="str">
        <f>VLOOKUP(Table_1[[#This Row],[Sales Person ID]],'[1]Sales People'!$A:$B,2,0)</f>
        <v>Brian Thomas</v>
      </c>
      <c r="O10886" s="4" t="str">
        <f>VLOOKUP(Table_1[[#This Row],[Customer ID]],[1]Customers!$A:$B,2,0)</f>
        <v>Ralph Wheeler</v>
      </c>
      <c r="P10886" s="5">
        <f>WEEKDAY([2]Data!$F10886)</f>
        <v>4</v>
      </c>
      <c r="Q10886" s="4">
        <f>MONTH([2]Data!$F10886)</f>
        <v>1</v>
      </c>
      <c r="R10886" s="4">
        <f>YEAR([2]Data!$F10886)</f>
        <v>2019</v>
      </c>
    </row>
    <row r="10887" spans="1:18" ht="15.75" customHeight="1">
      <c r="A10887" s="12" t="s">
        <v>11924</v>
      </c>
      <c r="B10887" s="12" t="s">
        <v>472</v>
      </c>
      <c r="C10887" s="12" t="s">
        <v>25</v>
      </c>
      <c r="D10887" s="12" t="s">
        <v>31</v>
      </c>
      <c r="E10887" s="12" t="s">
        <v>1593</v>
      </c>
      <c r="F10887" s="13">
        <v>43539</v>
      </c>
      <c r="G10887" s="12">
        <v>4</v>
      </c>
      <c r="H10887" s="12">
        <v>35</v>
      </c>
      <c r="I10887" s="4">
        <f>VLOOKUP(Table_1[[#This Row],[Product ID]],[1]Products!$A:$D,3,0)</f>
        <v>22</v>
      </c>
      <c r="J10887" s="4">
        <f>PRODUCT([2]Data!$G10887,[2]Data!$I10887)</f>
        <v>88</v>
      </c>
      <c r="K10887" s="4">
        <f>PRODUCT([2]Data!$G10887,[2]Data!$H10887)</f>
        <v>140</v>
      </c>
      <c r="L10887" s="4">
        <f>[2]Data!$K10887-[2]Data!$J10887</f>
        <v>52</v>
      </c>
      <c r="M10887" s="4" t="str">
        <f>VLOOKUP(Table_1[[#This Row],[Location ID]],[1]Locations!$A:$B,2,0)</f>
        <v>Santa Clarita</v>
      </c>
      <c r="N10887" s="4" t="str">
        <f>VLOOKUP(Table_1[[#This Row],[Sales Person ID]],'[1]Sales People'!$A:$B,2,0)</f>
        <v>Joshua Cook</v>
      </c>
      <c r="O10887" s="4" t="str">
        <f>VLOOKUP(Table_1[[#This Row],[Customer ID]],[1]Customers!$A:$B,2,0)</f>
        <v>Carlos Martinez</v>
      </c>
      <c r="P10887" s="5">
        <f>WEEKDAY([2]Data!$F10887)</f>
        <v>6</v>
      </c>
      <c r="Q10887" s="4">
        <f>MONTH([2]Data!$F10887)</f>
        <v>3</v>
      </c>
      <c r="R10887" s="4">
        <f>YEAR([2]Data!$F10887)</f>
        <v>2019</v>
      </c>
    </row>
    <row r="10888" spans="1:18" ht="15.75" customHeight="1">
      <c r="A10888" s="12" t="s">
        <v>11925</v>
      </c>
      <c r="B10888" s="12" t="s">
        <v>97</v>
      </c>
      <c r="C10888" s="12" t="s">
        <v>90</v>
      </c>
      <c r="D10888" s="12" t="s">
        <v>31</v>
      </c>
      <c r="E10888" s="12" t="s">
        <v>1088</v>
      </c>
      <c r="F10888" s="13">
        <v>43574</v>
      </c>
      <c r="G10888" s="12">
        <v>1</v>
      </c>
      <c r="H10888" s="12">
        <v>1725</v>
      </c>
      <c r="I10888" s="4">
        <f>VLOOKUP(Table_1[[#This Row],[Product ID]],[1]Products!$A:$D,3,0)</f>
        <v>1363</v>
      </c>
      <c r="J10888" s="4">
        <f>PRODUCT([2]Data!$G10888,[2]Data!$I10888)</f>
        <v>1363</v>
      </c>
      <c r="K10888" s="4">
        <f>PRODUCT([2]Data!$G10888,[2]Data!$H10888)</f>
        <v>1725</v>
      </c>
      <c r="L10888" s="4">
        <f>[2]Data!$K10888-[2]Data!$J10888</f>
        <v>362</v>
      </c>
      <c r="M10888" s="4" t="str">
        <f>VLOOKUP(Table_1[[#This Row],[Location ID]],[1]Locations!$A:$B,2,0)</f>
        <v>Palmdale</v>
      </c>
      <c r="N10888" s="4" t="str">
        <f>VLOOKUP(Table_1[[#This Row],[Sales Person ID]],'[1]Sales People'!$A:$B,2,0)</f>
        <v>Joshua Cook</v>
      </c>
      <c r="O10888" s="4" t="str">
        <f>VLOOKUP(Table_1[[#This Row],[Customer ID]],[1]Customers!$A:$B,2,0)</f>
        <v>Henry Diaz</v>
      </c>
      <c r="P10888" s="5">
        <f>WEEKDAY([2]Data!$F10888)</f>
        <v>6</v>
      </c>
      <c r="Q10888" s="4">
        <f>MONTH([2]Data!$F10888)</f>
        <v>4</v>
      </c>
      <c r="R10888" s="4">
        <f>YEAR([2]Data!$F10888)</f>
        <v>2019</v>
      </c>
    </row>
    <row r="10889" spans="1:18" ht="15.75" customHeight="1">
      <c r="A10889" s="12" t="s">
        <v>11926</v>
      </c>
      <c r="B10889" s="12" t="s">
        <v>136</v>
      </c>
      <c r="C10889" s="12" t="s">
        <v>327</v>
      </c>
      <c r="D10889" s="12" t="s">
        <v>137</v>
      </c>
      <c r="E10889" s="12" t="s">
        <v>2431</v>
      </c>
      <c r="F10889" s="13">
        <v>43696</v>
      </c>
      <c r="G10889" s="12">
        <v>1</v>
      </c>
      <c r="H10889" s="12">
        <v>1826</v>
      </c>
      <c r="I10889" s="4">
        <f>VLOOKUP(Table_1[[#This Row],[Product ID]],[1]Products!$A:$D,3,0)</f>
        <v>1443</v>
      </c>
      <c r="J10889" s="4">
        <f>PRODUCT([2]Data!$G10889,[2]Data!$I10889)</f>
        <v>1443</v>
      </c>
      <c r="K10889" s="4">
        <f>PRODUCT([2]Data!$G10889,[2]Data!$H10889)</f>
        <v>1826</v>
      </c>
      <c r="L10889" s="4">
        <f>[2]Data!$K10889-[2]Data!$J10889</f>
        <v>383</v>
      </c>
      <c r="M10889" s="4" t="str">
        <f>VLOOKUP(Table_1[[#This Row],[Location ID]],[1]Locations!$A:$B,2,0)</f>
        <v>East Los Angeles</v>
      </c>
      <c r="N10889" s="4" t="str">
        <f>VLOOKUP(Table_1[[#This Row],[Sales Person ID]],'[1]Sales People'!$A:$B,2,0)</f>
        <v>Larry Castillo</v>
      </c>
      <c r="O10889" s="4" t="str">
        <f>VLOOKUP(Table_1[[#This Row],[Customer ID]],[1]Customers!$A:$B,2,0)</f>
        <v>Shawn Ramos</v>
      </c>
      <c r="P10889" s="5">
        <f>WEEKDAY([2]Data!$F10889)</f>
        <v>2</v>
      </c>
      <c r="Q10889" s="4">
        <f>MONTH([2]Data!$F10889)</f>
        <v>8</v>
      </c>
      <c r="R10889" s="4">
        <f>YEAR([2]Data!$F10889)</f>
        <v>2019</v>
      </c>
    </row>
    <row r="10890" spans="1:18" ht="15.75" customHeight="1">
      <c r="A10890" s="2" t="s">
        <v>11927</v>
      </c>
      <c r="B10890" s="2" t="s">
        <v>278</v>
      </c>
      <c r="C10890" s="2" t="s">
        <v>313</v>
      </c>
      <c r="D10890" s="2" t="s">
        <v>356</v>
      </c>
      <c r="E10890" s="2" t="s">
        <v>232</v>
      </c>
      <c r="F10890" s="9">
        <v>43738</v>
      </c>
      <c r="G10890" s="2">
        <v>3</v>
      </c>
      <c r="H10890" s="2">
        <v>400</v>
      </c>
      <c r="I10890" s="4">
        <f>VLOOKUP(Table_1[[#This Row],[Product ID]],[1]Products!$A:$D,3,0)</f>
        <v>208</v>
      </c>
      <c r="J10890" s="4">
        <f>PRODUCT([2]Data!$G10890,[2]Data!$I10890)</f>
        <v>624</v>
      </c>
      <c r="K10890" s="4">
        <f>PRODUCT([2]Data!$G10890,[2]Data!$H10890)</f>
        <v>1200</v>
      </c>
      <c r="L10890" s="4">
        <f>[2]Data!$K10890-[2]Data!$J10890</f>
        <v>576</v>
      </c>
      <c r="M10890" s="4" t="str">
        <f>VLOOKUP(Table_1[[#This Row],[Location ID]],[1]Locations!$A:$B,2,0)</f>
        <v>Santa Rosa</v>
      </c>
      <c r="N10890" s="4" t="str">
        <f>VLOOKUP(Table_1[[#This Row],[Sales Person ID]],'[1]Sales People'!$A:$B,2,0)</f>
        <v>Larry Marshall</v>
      </c>
      <c r="O10890" s="4" t="str">
        <f>VLOOKUP(Table_1[[#This Row],[Customer ID]],[1]Customers!$A:$B,2,0)</f>
        <v>Adam Myers</v>
      </c>
      <c r="P10890" s="5">
        <f>WEEKDAY([2]Data!$F10890)</f>
        <v>2</v>
      </c>
      <c r="Q10890" s="4">
        <f>MONTH([2]Data!$F10890)</f>
        <v>9</v>
      </c>
      <c r="R10890" s="4">
        <f>YEAR([2]Data!$F10890)</f>
        <v>2019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happy</dc:creator>
  <cp:lastModifiedBy>happy</cp:lastModifiedBy>
  <dcterms:created xsi:type="dcterms:W3CDTF">2024-05-30T23:48:28Z</dcterms:created>
  <dcterms:modified xsi:type="dcterms:W3CDTF">2024-05-30T23:48:55Z</dcterms:modified>
</cp:coreProperties>
</file>